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75" yWindow="465" windowWidth="24240" windowHeight="13740" tabRatio="500"/>
  </bookViews>
  <sheets>
    <sheet name="Valori Consentiti - Table 1" sheetId="1" r:id="rId1"/>
    <sheet name="Studenti Biennio" sheetId="3" r:id="rId2"/>
    <sheet name="Studenti Triennio" sheetId="2" r:id="rId3"/>
  </sheets>
  <calcPr calcId="145621" iterateDelta="1E-4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2" i="2" l="1"/>
  <c r="M2" i="2" s="1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T4" i="2"/>
  <c r="U4" i="2"/>
  <c r="P4" i="2" s="1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T5" i="2"/>
  <c r="U5" i="2"/>
  <c r="P5" i="2" s="1"/>
  <c r="V5" i="2"/>
  <c r="M5" i="2" s="1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T6" i="2"/>
  <c r="M6" i="2" s="1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T8" i="2"/>
  <c r="U8" i="2"/>
  <c r="P8" i="2" s="1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T9" i="2"/>
  <c r="U9" i="2"/>
  <c r="P9" i="2" s="1"/>
  <c r="V9" i="2"/>
  <c r="M9" i="2" s="1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T10" i="2"/>
  <c r="M10" i="2" s="1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T12" i="2"/>
  <c r="U12" i="2"/>
  <c r="P12" i="2" s="1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T13" i="2"/>
  <c r="U13" i="2"/>
  <c r="P13" i="2" s="1"/>
  <c r="V13" i="2"/>
  <c r="M13" i="2" s="1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T14" i="2"/>
  <c r="M14" i="2" s="1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T16" i="2"/>
  <c r="U16" i="2"/>
  <c r="M16" i="2" s="1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T17" i="2"/>
  <c r="U17" i="2"/>
  <c r="P17" i="2" s="1"/>
  <c r="V17" i="2"/>
  <c r="M17" i="2" s="1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T18" i="2"/>
  <c r="M18" i="2" s="1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T20" i="2"/>
  <c r="U20" i="2"/>
  <c r="M20" i="2" s="1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T21" i="2"/>
  <c r="U21" i="2"/>
  <c r="P21" i="2" s="1"/>
  <c r="V21" i="2"/>
  <c r="M21" i="2" s="1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T22" i="2"/>
  <c r="M22" i="2" s="1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T24" i="2"/>
  <c r="U24" i="2"/>
  <c r="M24" i="2" s="1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T25" i="2"/>
  <c r="U25" i="2"/>
  <c r="P25" i="2" s="1"/>
  <c r="V25" i="2"/>
  <c r="M25" i="2" s="1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T26" i="2"/>
  <c r="M26" i="2" s="1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T28" i="2"/>
  <c r="U28" i="2"/>
  <c r="M28" i="2" s="1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T29" i="2"/>
  <c r="P29" i="2" s="1"/>
  <c r="U29" i="2"/>
  <c r="V29" i="2"/>
  <c r="M29" i="2" s="1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T30" i="2"/>
  <c r="M30" i="2" s="1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T32" i="2"/>
  <c r="U32" i="2"/>
  <c r="M32" i="2" s="1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T33" i="2"/>
  <c r="P33" i="2" s="1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T34" i="2"/>
  <c r="M34" i="2" s="1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T36" i="2"/>
  <c r="U36" i="2"/>
  <c r="P36" i="2" s="1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T37" i="2"/>
  <c r="U37" i="2"/>
  <c r="P37" i="2" s="1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T38" i="2"/>
  <c r="M38" i="2" s="1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T40" i="2"/>
  <c r="U40" i="2"/>
  <c r="M40" i="2" s="1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T41" i="2"/>
  <c r="U41" i="2"/>
  <c r="P41" i="2" s="1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T42" i="2"/>
  <c r="M42" i="2" s="1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T43" i="2"/>
  <c r="P43" i="2" s="1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N42" i="2" l="1"/>
  <c r="O42" i="2" s="1"/>
  <c r="N38" i="2"/>
  <c r="O38" i="2" s="1"/>
  <c r="N34" i="2"/>
  <c r="O34" i="2" s="1"/>
  <c r="N30" i="2"/>
  <c r="O30" i="2" s="1"/>
  <c r="N26" i="2"/>
  <c r="O26" i="2" s="1"/>
  <c r="N22" i="2"/>
  <c r="O22" i="2" s="1"/>
  <c r="N18" i="2"/>
  <c r="O18" i="2" s="1"/>
  <c r="N14" i="2"/>
  <c r="O14" i="2" s="1"/>
  <c r="N10" i="2"/>
  <c r="O10" i="2" s="1"/>
  <c r="N6" i="2"/>
  <c r="O6" i="2" s="1"/>
  <c r="N2" i="2"/>
  <c r="O2" i="2" s="1"/>
  <c r="N40" i="2"/>
  <c r="O40" i="2" s="1"/>
  <c r="N24" i="2"/>
  <c r="O24" i="2" s="1"/>
  <c r="N20" i="2"/>
  <c r="O20" i="2" s="1"/>
  <c r="N16" i="2"/>
  <c r="O16" i="2" s="1"/>
  <c r="N12" i="2"/>
  <c r="O12" i="2" s="1"/>
  <c r="N8" i="2"/>
  <c r="O8" i="2" s="1"/>
  <c r="N4" i="2"/>
  <c r="O4" i="2" s="1"/>
  <c r="N41" i="2"/>
  <c r="O41" i="2" s="1"/>
  <c r="N39" i="2"/>
  <c r="O39" i="2" s="1"/>
  <c r="N37" i="2"/>
  <c r="O37" i="2" s="1"/>
  <c r="N35" i="2"/>
  <c r="O35" i="2" s="1"/>
  <c r="N33" i="2"/>
  <c r="O33" i="2" s="1"/>
  <c r="N31" i="2"/>
  <c r="O31" i="2" s="1"/>
  <c r="N27" i="2"/>
  <c r="O27" i="2" s="1"/>
  <c r="N23" i="2"/>
  <c r="O23" i="2" s="1"/>
  <c r="N19" i="2"/>
  <c r="O19" i="2" s="1"/>
  <c r="N15" i="2"/>
  <c r="O15" i="2" s="1"/>
  <c r="N11" i="2"/>
  <c r="O11" i="2" s="1"/>
  <c r="N7" i="2"/>
  <c r="O7" i="2" s="1"/>
  <c r="N3" i="2"/>
  <c r="O3" i="2" s="1"/>
  <c r="Q37" i="2"/>
  <c r="Q41" i="2"/>
  <c r="Q33" i="2"/>
  <c r="M37" i="2"/>
  <c r="P32" i="2"/>
  <c r="P28" i="2"/>
  <c r="P24" i="2"/>
  <c r="Q24" i="2" s="1"/>
  <c r="P20" i="2"/>
  <c r="Q20" i="2" s="1"/>
  <c r="P16" i="2"/>
  <c r="Q16" i="2" s="1"/>
  <c r="N43" i="2"/>
  <c r="O43" i="2" s="1"/>
  <c r="M43" i="2"/>
  <c r="P42" i="2"/>
  <c r="Q42" i="2" s="1"/>
  <c r="M39" i="2"/>
  <c r="P38" i="2"/>
  <c r="Q38" i="2" s="1"/>
  <c r="N36" i="2"/>
  <c r="O36" i="2" s="1"/>
  <c r="M35" i="2"/>
  <c r="P34" i="2"/>
  <c r="Q34" i="2" s="1"/>
  <c r="N32" i="2"/>
  <c r="O32" i="2" s="1"/>
  <c r="M31" i="2"/>
  <c r="P30" i="2"/>
  <c r="Q30" i="2" s="1"/>
  <c r="N28" i="2"/>
  <c r="O28" i="2" s="1"/>
  <c r="M27" i="2"/>
  <c r="P26" i="2"/>
  <c r="Q26" i="2" s="1"/>
  <c r="M23" i="2"/>
  <c r="P22" i="2"/>
  <c r="Q22" i="2" s="1"/>
  <c r="M19" i="2"/>
  <c r="P18" i="2"/>
  <c r="Q18" i="2" s="1"/>
  <c r="M15" i="2"/>
  <c r="P14" i="2"/>
  <c r="Q14" i="2" s="1"/>
  <c r="M11" i="2"/>
  <c r="P10" i="2"/>
  <c r="Q10" i="2" s="1"/>
  <c r="M7" i="2"/>
  <c r="P6" i="2"/>
  <c r="Q6" i="2" s="1"/>
  <c r="M3" i="2"/>
  <c r="P2" i="2"/>
  <c r="M41" i="2"/>
  <c r="P40" i="2"/>
  <c r="Q40" i="2" s="1"/>
  <c r="M33" i="2"/>
  <c r="P39" i="2"/>
  <c r="Q39" i="2" s="1"/>
  <c r="M36" i="2"/>
  <c r="P35" i="2"/>
  <c r="Q35" i="2" s="1"/>
  <c r="P31" i="2"/>
  <c r="Q31" i="2" s="1"/>
  <c r="N29" i="2"/>
  <c r="O29" i="2" s="1"/>
  <c r="P27" i="2"/>
  <c r="Q27" i="2" s="1"/>
  <c r="N25" i="2"/>
  <c r="O25" i="2" s="1"/>
  <c r="P23" i="2"/>
  <c r="Q23" i="2" s="1"/>
  <c r="N21" i="2"/>
  <c r="O21" i="2" s="1"/>
  <c r="P19" i="2"/>
  <c r="Q19" i="2" s="1"/>
  <c r="N17" i="2"/>
  <c r="O17" i="2" s="1"/>
  <c r="P15" i="2"/>
  <c r="Q15" i="2" s="1"/>
  <c r="N13" i="2"/>
  <c r="O13" i="2" s="1"/>
  <c r="M12" i="2"/>
  <c r="P11" i="2"/>
  <c r="Q11" i="2" s="1"/>
  <c r="N9" i="2"/>
  <c r="O9" i="2" s="1"/>
  <c r="M8" i="2"/>
  <c r="P7" i="2"/>
  <c r="Q7" i="2" s="1"/>
  <c r="N5" i="2"/>
  <c r="O5" i="2" s="1"/>
  <c r="M4" i="2"/>
  <c r="P3" i="2"/>
  <c r="Q3" i="2" s="1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R999" i="2" s="1"/>
  <c r="M1000" i="2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L3" i="3"/>
  <c r="S4" i="3"/>
  <c r="T4" i="3"/>
  <c r="U4" i="3"/>
  <c r="V4" i="3"/>
  <c r="L4" i="3" s="1"/>
  <c r="W4" i="3"/>
  <c r="X4" i="3"/>
  <c r="Y4" i="3"/>
  <c r="Z4" i="3"/>
  <c r="AA4" i="3"/>
  <c r="AB4" i="3"/>
  <c r="AC4" i="3"/>
  <c r="AD4" i="3"/>
  <c r="AE4" i="3"/>
  <c r="AF4" i="3"/>
  <c r="AG4" i="3"/>
  <c r="AH4" i="3"/>
  <c r="S5" i="3"/>
  <c r="T5" i="3"/>
  <c r="U5" i="3"/>
  <c r="L5" i="3" s="1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S6" i="3"/>
  <c r="T6" i="3"/>
  <c r="L6" i="3" s="1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L7" i="3"/>
  <c r="S8" i="3"/>
  <c r="T8" i="3"/>
  <c r="U8" i="3"/>
  <c r="V8" i="3"/>
  <c r="L8" i="3" s="1"/>
  <c r="W8" i="3"/>
  <c r="X8" i="3"/>
  <c r="Y8" i="3"/>
  <c r="Z8" i="3"/>
  <c r="AA8" i="3"/>
  <c r="AB8" i="3"/>
  <c r="AC8" i="3"/>
  <c r="AD8" i="3"/>
  <c r="AE8" i="3"/>
  <c r="AF8" i="3"/>
  <c r="AG8" i="3"/>
  <c r="AH8" i="3"/>
  <c r="S9" i="3"/>
  <c r="T9" i="3"/>
  <c r="U9" i="3"/>
  <c r="L9" i="3" s="1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S10" i="3"/>
  <c r="T10" i="3"/>
  <c r="L10" i="3" s="1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L11" i="3"/>
  <c r="S12" i="3"/>
  <c r="T12" i="3"/>
  <c r="U12" i="3"/>
  <c r="V12" i="3"/>
  <c r="L12" i="3" s="1"/>
  <c r="W12" i="3"/>
  <c r="X12" i="3"/>
  <c r="Y12" i="3"/>
  <c r="Z12" i="3"/>
  <c r="AA12" i="3"/>
  <c r="AB12" i="3"/>
  <c r="AC12" i="3"/>
  <c r="AD12" i="3"/>
  <c r="AE12" i="3"/>
  <c r="AF12" i="3"/>
  <c r="AG12" i="3"/>
  <c r="AH12" i="3"/>
  <c r="S13" i="3"/>
  <c r="T13" i="3"/>
  <c r="U13" i="3"/>
  <c r="L13" i="3" s="1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S14" i="3"/>
  <c r="T14" i="3"/>
  <c r="L14" i="3" s="1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L15" i="3"/>
  <c r="S16" i="3"/>
  <c r="T16" i="3"/>
  <c r="U16" i="3"/>
  <c r="V16" i="3"/>
  <c r="L16" i="3" s="1"/>
  <c r="W16" i="3"/>
  <c r="X16" i="3"/>
  <c r="Y16" i="3"/>
  <c r="Z16" i="3"/>
  <c r="AA16" i="3"/>
  <c r="AB16" i="3"/>
  <c r="AC16" i="3"/>
  <c r="AD16" i="3"/>
  <c r="AE16" i="3"/>
  <c r="AF16" i="3"/>
  <c r="AG16" i="3"/>
  <c r="AH16" i="3"/>
  <c r="S17" i="3"/>
  <c r="T17" i="3"/>
  <c r="U17" i="3"/>
  <c r="L17" i="3" s="1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S18" i="3"/>
  <c r="T18" i="3"/>
  <c r="L18" i="3" s="1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L19" i="3"/>
  <c r="S20" i="3"/>
  <c r="T20" i="3"/>
  <c r="U20" i="3"/>
  <c r="V20" i="3"/>
  <c r="L20" i="3" s="1"/>
  <c r="W20" i="3"/>
  <c r="X20" i="3"/>
  <c r="Y20" i="3"/>
  <c r="Z20" i="3"/>
  <c r="AA20" i="3"/>
  <c r="AB20" i="3"/>
  <c r="AC20" i="3"/>
  <c r="AD20" i="3"/>
  <c r="AE20" i="3"/>
  <c r="AF20" i="3"/>
  <c r="AG20" i="3"/>
  <c r="AH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S2" i="3"/>
  <c r="T2" i="3"/>
  <c r="O2" i="3" s="1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S489" i="3"/>
  <c r="T489" i="3"/>
  <c r="U489" i="3"/>
  <c r="V489" i="3"/>
  <c r="W489" i="3"/>
  <c r="X489" i="3"/>
  <c r="Y489" i="3"/>
  <c r="Z489" i="3"/>
  <c r="AA489" i="3"/>
  <c r="AB489" i="3"/>
  <c r="AC489" i="3"/>
  <c r="AD489" i="3"/>
  <c r="AE489" i="3"/>
  <c r="AF489" i="3"/>
  <c r="AG489" i="3"/>
  <c r="AH489" i="3"/>
  <c r="M489" i="3"/>
  <c r="N489" i="3"/>
  <c r="O489" i="3"/>
  <c r="P489" i="3" s="1"/>
  <c r="AI489" i="3"/>
  <c r="AJ489" i="3"/>
  <c r="AK489" i="3"/>
  <c r="AL489" i="3"/>
  <c r="S490" i="3"/>
  <c r="T490" i="3"/>
  <c r="U490" i="3"/>
  <c r="V490" i="3"/>
  <c r="W490" i="3"/>
  <c r="X490" i="3"/>
  <c r="Y490" i="3"/>
  <c r="Z490" i="3"/>
  <c r="AA490" i="3"/>
  <c r="AB490" i="3"/>
  <c r="AC490" i="3"/>
  <c r="AD490" i="3"/>
  <c r="AE490" i="3"/>
  <c r="AF490" i="3"/>
  <c r="AG490" i="3"/>
  <c r="AH490" i="3"/>
  <c r="M490" i="3"/>
  <c r="N490" i="3"/>
  <c r="O490" i="3"/>
  <c r="P490" i="3" s="1"/>
  <c r="AI490" i="3"/>
  <c r="AJ490" i="3"/>
  <c r="AK490" i="3"/>
  <c r="AL490" i="3"/>
  <c r="S491" i="3"/>
  <c r="T491" i="3"/>
  <c r="U491" i="3"/>
  <c r="V491" i="3"/>
  <c r="W491" i="3"/>
  <c r="X491" i="3"/>
  <c r="Y491" i="3"/>
  <c r="Z491" i="3"/>
  <c r="AA491" i="3"/>
  <c r="AB491" i="3"/>
  <c r="AC491" i="3"/>
  <c r="AD491" i="3"/>
  <c r="AE491" i="3"/>
  <c r="AF491" i="3"/>
  <c r="AG491" i="3"/>
  <c r="AH491" i="3"/>
  <c r="M491" i="3"/>
  <c r="N491" i="3"/>
  <c r="O491" i="3"/>
  <c r="P491" i="3" s="1"/>
  <c r="AI491" i="3"/>
  <c r="AJ491" i="3"/>
  <c r="AK491" i="3"/>
  <c r="AL491" i="3"/>
  <c r="S492" i="3"/>
  <c r="T492" i="3"/>
  <c r="U492" i="3"/>
  <c r="V492" i="3"/>
  <c r="W492" i="3"/>
  <c r="X492" i="3"/>
  <c r="Y492" i="3"/>
  <c r="Z492" i="3"/>
  <c r="AA492" i="3"/>
  <c r="AB492" i="3"/>
  <c r="AC492" i="3"/>
  <c r="AD492" i="3"/>
  <c r="AE492" i="3"/>
  <c r="AF492" i="3"/>
  <c r="AG492" i="3"/>
  <c r="AH492" i="3"/>
  <c r="M492" i="3"/>
  <c r="N492" i="3"/>
  <c r="O492" i="3"/>
  <c r="P492" i="3" s="1"/>
  <c r="AI492" i="3"/>
  <c r="AJ492" i="3"/>
  <c r="AK492" i="3"/>
  <c r="AL492" i="3"/>
  <c r="S493" i="3"/>
  <c r="T493" i="3"/>
  <c r="U493" i="3"/>
  <c r="V493" i="3"/>
  <c r="W493" i="3"/>
  <c r="X493" i="3"/>
  <c r="Y493" i="3"/>
  <c r="Z493" i="3"/>
  <c r="AA493" i="3"/>
  <c r="AB493" i="3"/>
  <c r="AC493" i="3"/>
  <c r="AD493" i="3"/>
  <c r="AE493" i="3"/>
  <c r="AF493" i="3"/>
  <c r="AG493" i="3"/>
  <c r="AH493" i="3"/>
  <c r="M493" i="3"/>
  <c r="N493" i="3"/>
  <c r="O493" i="3"/>
  <c r="P493" i="3" s="1"/>
  <c r="AI493" i="3"/>
  <c r="AJ493" i="3"/>
  <c r="AK493" i="3"/>
  <c r="AL493" i="3"/>
  <c r="S494" i="3"/>
  <c r="T494" i="3"/>
  <c r="U494" i="3"/>
  <c r="V494" i="3"/>
  <c r="W494" i="3"/>
  <c r="X494" i="3"/>
  <c r="Y494" i="3"/>
  <c r="Z494" i="3"/>
  <c r="AA494" i="3"/>
  <c r="AB494" i="3"/>
  <c r="AC494" i="3"/>
  <c r="AD494" i="3"/>
  <c r="AE494" i="3"/>
  <c r="AF494" i="3"/>
  <c r="AG494" i="3"/>
  <c r="AH494" i="3"/>
  <c r="M494" i="3"/>
  <c r="N494" i="3"/>
  <c r="O494" i="3"/>
  <c r="P494" i="3"/>
  <c r="AI494" i="3"/>
  <c r="AJ494" i="3"/>
  <c r="AK494" i="3"/>
  <c r="AL494" i="3"/>
  <c r="S495" i="3"/>
  <c r="T495" i="3"/>
  <c r="U495" i="3"/>
  <c r="V495" i="3"/>
  <c r="W495" i="3"/>
  <c r="X495" i="3"/>
  <c r="Y495" i="3"/>
  <c r="Z495" i="3"/>
  <c r="AA495" i="3"/>
  <c r="AB495" i="3"/>
  <c r="AC495" i="3"/>
  <c r="AD495" i="3"/>
  <c r="AE495" i="3"/>
  <c r="AF495" i="3"/>
  <c r="AG495" i="3"/>
  <c r="AH495" i="3"/>
  <c r="M495" i="3"/>
  <c r="N495" i="3"/>
  <c r="O495" i="3"/>
  <c r="P495" i="3" s="1"/>
  <c r="AI495" i="3"/>
  <c r="AJ495" i="3"/>
  <c r="AK495" i="3"/>
  <c r="AL495" i="3"/>
  <c r="S496" i="3"/>
  <c r="T496" i="3"/>
  <c r="U496" i="3"/>
  <c r="V496" i="3"/>
  <c r="W496" i="3"/>
  <c r="X496" i="3"/>
  <c r="Y496" i="3"/>
  <c r="Z496" i="3"/>
  <c r="AA496" i="3"/>
  <c r="AB496" i="3"/>
  <c r="AC496" i="3"/>
  <c r="AD496" i="3"/>
  <c r="AE496" i="3"/>
  <c r="AF496" i="3"/>
  <c r="AG496" i="3"/>
  <c r="AH496" i="3"/>
  <c r="M496" i="3"/>
  <c r="N496" i="3"/>
  <c r="O496" i="3"/>
  <c r="P496" i="3" s="1"/>
  <c r="AI496" i="3"/>
  <c r="AJ496" i="3"/>
  <c r="AK496" i="3"/>
  <c r="AL496" i="3"/>
  <c r="S497" i="3"/>
  <c r="T497" i="3"/>
  <c r="U497" i="3"/>
  <c r="V497" i="3"/>
  <c r="W497" i="3"/>
  <c r="X497" i="3"/>
  <c r="Y497" i="3"/>
  <c r="Z497" i="3"/>
  <c r="AA497" i="3"/>
  <c r="AB497" i="3"/>
  <c r="AC497" i="3"/>
  <c r="AD497" i="3"/>
  <c r="AE497" i="3"/>
  <c r="AF497" i="3"/>
  <c r="AG497" i="3"/>
  <c r="AH497" i="3"/>
  <c r="M497" i="3"/>
  <c r="N497" i="3"/>
  <c r="O497" i="3"/>
  <c r="P497" i="3" s="1"/>
  <c r="AI497" i="3"/>
  <c r="AJ497" i="3"/>
  <c r="AK497" i="3"/>
  <c r="AL497" i="3"/>
  <c r="S498" i="3"/>
  <c r="T498" i="3"/>
  <c r="U498" i="3"/>
  <c r="V498" i="3"/>
  <c r="W498" i="3"/>
  <c r="X498" i="3"/>
  <c r="Y498" i="3"/>
  <c r="Z498" i="3"/>
  <c r="AA498" i="3"/>
  <c r="AB498" i="3"/>
  <c r="AC498" i="3"/>
  <c r="AD498" i="3"/>
  <c r="AE498" i="3"/>
  <c r="AF498" i="3"/>
  <c r="AG498" i="3"/>
  <c r="AH498" i="3"/>
  <c r="M498" i="3"/>
  <c r="N498" i="3"/>
  <c r="O498" i="3"/>
  <c r="P498" i="3" s="1"/>
  <c r="AI498" i="3"/>
  <c r="AJ498" i="3"/>
  <c r="AK498" i="3"/>
  <c r="AL498" i="3"/>
  <c r="S499" i="3"/>
  <c r="T499" i="3"/>
  <c r="U499" i="3"/>
  <c r="V499" i="3"/>
  <c r="W499" i="3"/>
  <c r="X499" i="3"/>
  <c r="Y499" i="3"/>
  <c r="Z499" i="3"/>
  <c r="AA499" i="3"/>
  <c r="AB499" i="3"/>
  <c r="AC499" i="3"/>
  <c r="AD499" i="3"/>
  <c r="AE499" i="3"/>
  <c r="AF499" i="3"/>
  <c r="AG499" i="3"/>
  <c r="AH499" i="3"/>
  <c r="M499" i="3"/>
  <c r="N499" i="3"/>
  <c r="O499" i="3"/>
  <c r="P499" i="3" s="1"/>
  <c r="AI499" i="3"/>
  <c r="AJ499" i="3"/>
  <c r="AK499" i="3"/>
  <c r="AL499" i="3"/>
  <c r="S500" i="3"/>
  <c r="T500" i="3"/>
  <c r="U500" i="3"/>
  <c r="V500" i="3"/>
  <c r="W500" i="3"/>
  <c r="X500" i="3"/>
  <c r="Y500" i="3"/>
  <c r="Z500" i="3"/>
  <c r="AA500" i="3"/>
  <c r="AB500" i="3"/>
  <c r="AC500" i="3"/>
  <c r="AD500" i="3"/>
  <c r="AE500" i="3"/>
  <c r="AF500" i="3"/>
  <c r="AG500" i="3"/>
  <c r="AH500" i="3"/>
  <c r="M500" i="3"/>
  <c r="N500" i="3"/>
  <c r="O500" i="3"/>
  <c r="P500" i="3" s="1"/>
  <c r="AI500" i="3"/>
  <c r="AJ500" i="3"/>
  <c r="AK500" i="3"/>
  <c r="AL500" i="3"/>
  <c r="S501" i="3"/>
  <c r="T501" i="3"/>
  <c r="U501" i="3"/>
  <c r="V501" i="3"/>
  <c r="W501" i="3"/>
  <c r="X501" i="3"/>
  <c r="Y501" i="3"/>
  <c r="Z501" i="3"/>
  <c r="AA501" i="3"/>
  <c r="AB501" i="3"/>
  <c r="AC501" i="3"/>
  <c r="AD501" i="3"/>
  <c r="AE501" i="3"/>
  <c r="AF501" i="3"/>
  <c r="AG501" i="3"/>
  <c r="AH501" i="3"/>
  <c r="M501" i="3"/>
  <c r="N501" i="3"/>
  <c r="O501" i="3"/>
  <c r="P501" i="3" s="1"/>
  <c r="AI501" i="3"/>
  <c r="AJ501" i="3"/>
  <c r="AK501" i="3"/>
  <c r="AL501" i="3"/>
  <c r="S502" i="3"/>
  <c r="T502" i="3"/>
  <c r="U502" i="3"/>
  <c r="V502" i="3"/>
  <c r="W502" i="3"/>
  <c r="X502" i="3"/>
  <c r="Y502" i="3"/>
  <c r="Z502" i="3"/>
  <c r="AA502" i="3"/>
  <c r="AB502" i="3"/>
  <c r="AC502" i="3"/>
  <c r="AD502" i="3"/>
  <c r="AE502" i="3"/>
  <c r="AF502" i="3"/>
  <c r="AG502" i="3"/>
  <c r="AH502" i="3"/>
  <c r="M502" i="3"/>
  <c r="N502" i="3"/>
  <c r="O502" i="3"/>
  <c r="P502" i="3" s="1"/>
  <c r="AI502" i="3"/>
  <c r="AJ502" i="3"/>
  <c r="AK502" i="3"/>
  <c r="AL502" i="3"/>
  <c r="S503" i="3"/>
  <c r="T503" i="3"/>
  <c r="U503" i="3"/>
  <c r="V503" i="3"/>
  <c r="W503" i="3"/>
  <c r="X503" i="3"/>
  <c r="Y503" i="3"/>
  <c r="Z503" i="3"/>
  <c r="AA503" i="3"/>
  <c r="AB503" i="3"/>
  <c r="AC503" i="3"/>
  <c r="AD503" i="3"/>
  <c r="AE503" i="3"/>
  <c r="AF503" i="3"/>
  <c r="AG503" i="3"/>
  <c r="AH503" i="3"/>
  <c r="M503" i="3"/>
  <c r="N503" i="3"/>
  <c r="O503" i="3"/>
  <c r="P503" i="3" s="1"/>
  <c r="AI503" i="3"/>
  <c r="AJ503" i="3"/>
  <c r="AK503" i="3"/>
  <c r="AL503" i="3"/>
  <c r="S504" i="3"/>
  <c r="T504" i="3"/>
  <c r="U504" i="3"/>
  <c r="V504" i="3"/>
  <c r="W504" i="3"/>
  <c r="X504" i="3"/>
  <c r="Y504" i="3"/>
  <c r="Z504" i="3"/>
  <c r="AA504" i="3"/>
  <c r="AB504" i="3"/>
  <c r="AC504" i="3"/>
  <c r="AD504" i="3"/>
  <c r="AE504" i="3"/>
  <c r="AF504" i="3"/>
  <c r="AG504" i="3"/>
  <c r="AH504" i="3"/>
  <c r="M504" i="3"/>
  <c r="N504" i="3"/>
  <c r="O504" i="3"/>
  <c r="P504" i="3" s="1"/>
  <c r="AI504" i="3"/>
  <c r="AJ504" i="3"/>
  <c r="AK504" i="3"/>
  <c r="AL504" i="3"/>
  <c r="S505" i="3"/>
  <c r="T505" i="3"/>
  <c r="U505" i="3"/>
  <c r="V505" i="3"/>
  <c r="W505" i="3"/>
  <c r="X505" i="3"/>
  <c r="Y505" i="3"/>
  <c r="Z505" i="3"/>
  <c r="AA505" i="3"/>
  <c r="AB505" i="3"/>
  <c r="AC505" i="3"/>
  <c r="AD505" i="3"/>
  <c r="AE505" i="3"/>
  <c r="AF505" i="3"/>
  <c r="AG505" i="3"/>
  <c r="AH505" i="3"/>
  <c r="M505" i="3"/>
  <c r="N505" i="3"/>
  <c r="O505" i="3"/>
  <c r="P505" i="3" s="1"/>
  <c r="AI505" i="3"/>
  <c r="AJ505" i="3"/>
  <c r="AK505" i="3"/>
  <c r="AL505" i="3"/>
  <c r="S506" i="3"/>
  <c r="T506" i="3"/>
  <c r="U506" i="3"/>
  <c r="V506" i="3"/>
  <c r="W506" i="3"/>
  <c r="X506" i="3"/>
  <c r="Y506" i="3"/>
  <c r="Z506" i="3"/>
  <c r="AA506" i="3"/>
  <c r="AB506" i="3"/>
  <c r="AC506" i="3"/>
  <c r="AD506" i="3"/>
  <c r="AE506" i="3"/>
  <c r="AF506" i="3"/>
  <c r="AG506" i="3"/>
  <c r="AH506" i="3"/>
  <c r="M506" i="3"/>
  <c r="N506" i="3"/>
  <c r="O506" i="3"/>
  <c r="P506" i="3" s="1"/>
  <c r="AI506" i="3"/>
  <c r="AJ506" i="3"/>
  <c r="AK506" i="3"/>
  <c r="AL506" i="3"/>
  <c r="S507" i="3"/>
  <c r="T507" i="3"/>
  <c r="U507" i="3"/>
  <c r="V507" i="3"/>
  <c r="W507" i="3"/>
  <c r="X507" i="3"/>
  <c r="Y507" i="3"/>
  <c r="Z507" i="3"/>
  <c r="AA507" i="3"/>
  <c r="AB507" i="3"/>
  <c r="AC507" i="3"/>
  <c r="AD507" i="3"/>
  <c r="AE507" i="3"/>
  <c r="AF507" i="3"/>
  <c r="AG507" i="3"/>
  <c r="AH507" i="3"/>
  <c r="M507" i="3"/>
  <c r="N507" i="3"/>
  <c r="O507" i="3"/>
  <c r="P507" i="3" s="1"/>
  <c r="AI507" i="3"/>
  <c r="AJ507" i="3"/>
  <c r="AK507" i="3"/>
  <c r="AL507" i="3"/>
  <c r="S508" i="3"/>
  <c r="T508" i="3"/>
  <c r="U508" i="3"/>
  <c r="V508" i="3"/>
  <c r="W508" i="3"/>
  <c r="X508" i="3"/>
  <c r="Y508" i="3"/>
  <c r="Z508" i="3"/>
  <c r="AA508" i="3"/>
  <c r="AB508" i="3"/>
  <c r="AC508" i="3"/>
  <c r="AD508" i="3"/>
  <c r="AE508" i="3"/>
  <c r="AF508" i="3"/>
  <c r="AG508" i="3"/>
  <c r="AH508" i="3"/>
  <c r="M508" i="3"/>
  <c r="N508" i="3"/>
  <c r="O508" i="3"/>
  <c r="P508" i="3" s="1"/>
  <c r="AI508" i="3"/>
  <c r="AJ508" i="3"/>
  <c r="AK508" i="3"/>
  <c r="AL508" i="3"/>
  <c r="S509" i="3"/>
  <c r="T509" i="3"/>
  <c r="U509" i="3"/>
  <c r="V509" i="3"/>
  <c r="W509" i="3"/>
  <c r="X509" i="3"/>
  <c r="Y509" i="3"/>
  <c r="Z509" i="3"/>
  <c r="AA509" i="3"/>
  <c r="AB509" i="3"/>
  <c r="AC509" i="3"/>
  <c r="AD509" i="3"/>
  <c r="AE509" i="3"/>
  <c r="AF509" i="3"/>
  <c r="AG509" i="3"/>
  <c r="AH509" i="3"/>
  <c r="M509" i="3"/>
  <c r="N509" i="3"/>
  <c r="O509" i="3"/>
  <c r="P509" i="3" s="1"/>
  <c r="AI509" i="3"/>
  <c r="AJ509" i="3"/>
  <c r="AK509" i="3"/>
  <c r="AL509" i="3"/>
  <c r="S510" i="3"/>
  <c r="T510" i="3"/>
  <c r="U510" i="3"/>
  <c r="V510" i="3"/>
  <c r="W510" i="3"/>
  <c r="X510" i="3"/>
  <c r="Y510" i="3"/>
  <c r="Z510" i="3"/>
  <c r="AA510" i="3"/>
  <c r="AB510" i="3"/>
  <c r="AC510" i="3"/>
  <c r="AD510" i="3"/>
  <c r="AE510" i="3"/>
  <c r="AF510" i="3"/>
  <c r="AG510" i="3"/>
  <c r="AH510" i="3"/>
  <c r="M510" i="3"/>
  <c r="N510" i="3"/>
  <c r="O510" i="3"/>
  <c r="P510" i="3"/>
  <c r="AI510" i="3"/>
  <c r="AJ510" i="3"/>
  <c r="AK510" i="3"/>
  <c r="AL510" i="3"/>
  <c r="S511" i="3"/>
  <c r="T511" i="3"/>
  <c r="U511" i="3"/>
  <c r="V511" i="3"/>
  <c r="W511" i="3"/>
  <c r="X511" i="3"/>
  <c r="Y511" i="3"/>
  <c r="Z511" i="3"/>
  <c r="AA511" i="3"/>
  <c r="AB511" i="3"/>
  <c r="AC511" i="3"/>
  <c r="AD511" i="3"/>
  <c r="AE511" i="3"/>
  <c r="AF511" i="3"/>
  <c r="AG511" i="3"/>
  <c r="AH511" i="3"/>
  <c r="M511" i="3"/>
  <c r="N511" i="3"/>
  <c r="O511" i="3"/>
  <c r="P511" i="3" s="1"/>
  <c r="AI511" i="3"/>
  <c r="AJ511" i="3"/>
  <c r="AK511" i="3"/>
  <c r="AL511" i="3"/>
  <c r="S512" i="3"/>
  <c r="T512" i="3"/>
  <c r="U512" i="3"/>
  <c r="V512" i="3"/>
  <c r="W512" i="3"/>
  <c r="X512" i="3"/>
  <c r="Y512" i="3"/>
  <c r="Z512" i="3"/>
  <c r="AA512" i="3"/>
  <c r="AB512" i="3"/>
  <c r="AC512" i="3"/>
  <c r="AD512" i="3"/>
  <c r="AE512" i="3"/>
  <c r="AF512" i="3"/>
  <c r="AG512" i="3"/>
  <c r="AH512" i="3"/>
  <c r="M512" i="3"/>
  <c r="N512" i="3"/>
  <c r="O512" i="3"/>
  <c r="P512" i="3" s="1"/>
  <c r="AI512" i="3"/>
  <c r="AJ512" i="3"/>
  <c r="AK512" i="3"/>
  <c r="AL512" i="3"/>
  <c r="S513" i="3"/>
  <c r="T513" i="3"/>
  <c r="U513" i="3"/>
  <c r="V513" i="3"/>
  <c r="W513" i="3"/>
  <c r="X513" i="3"/>
  <c r="Y513" i="3"/>
  <c r="Z513" i="3"/>
  <c r="AA513" i="3"/>
  <c r="AB513" i="3"/>
  <c r="AC513" i="3"/>
  <c r="AD513" i="3"/>
  <c r="AE513" i="3"/>
  <c r="AF513" i="3"/>
  <c r="AG513" i="3"/>
  <c r="AH513" i="3"/>
  <c r="M513" i="3"/>
  <c r="N513" i="3"/>
  <c r="O513" i="3"/>
  <c r="P513" i="3" s="1"/>
  <c r="AI513" i="3"/>
  <c r="AJ513" i="3"/>
  <c r="AK513" i="3"/>
  <c r="AL513" i="3"/>
  <c r="S514" i="3"/>
  <c r="T514" i="3"/>
  <c r="U514" i="3"/>
  <c r="V514" i="3"/>
  <c r="W514" i="3"/>
  <c r="X514" i="3"/>
  <c r="Y514" i="3"/>
  <c r="Z514" i="3"/>
  <c r="AA514" i="3"/>
  <c r="AB514" i="3"/>
  <c r="AC514" i="3"/>
  <c r="AD514" i="3"/>
  <c r="AE514" i="3"/>
  <c r="AF514" i="3"/>
  <c r="AG514" i="3"/>
  <c r="AH514" i="3"/>
  <c r="M514" i="3"/>
  <c r="N514" i="3"/>
  <c r="O514" i="3"/>
  <c r="P514" i="3" s="1"/>
  <c r="AI514" i="3"/>
  <c r="AJ514" i="3"/>
  <c r="AK514" i="3"/>
  <c r="AL514" i="3"/>
  <c r="S515" i="3"/>
  <c r="T515" i="3"/>
  <c r="U515" i="3"/>
  <c r="V515" i="3"/>
  <c r="W515" i="3"/>
  <c r="X515" i="3"/>
  <c r="Y515" i="3"/>
  <c r="Z515" i="3"/>
  <c r="AA515" i="3"/>
  <c r="AB515" i="3"/>
  <c r="AC515" i="3"/>
  <c r="AD515" i="3"/>
  <c r="AE515" i="3"/>
  <c r="AF515" i="3"/>
  <c r="AG515" i="3"/>
  <c r="AH515" i="3"/>
  <c r="M515" i="3"/>
  <c r="N515" i="3"/>
  <c r="O515" i="3"/>
  <c r="P515" i="3" s="1"/>
  <c r="AI515" i="3"/>
  <c r="AJ515" i="3"/>
  <c r="AK515" i="3"/>
  <c r="AL515" i="3"/>
  <c r="S516" i="3"/>
  <c r="T516" i="3"/>
  <c r="U516" i="3"/>
  <c r="V516" i="3"/>
  <c r="W516" i="3"/>
  <c r="X516" i="3"/>
  <c r="Y516" i="3"/>
  <c r="Z516" i="3"/>
  <c r="AA516" i="3"/>
  <c r="AB516" i="3"/>
  <c r="AC516" i="3"/>
  <c r="AD516" i="3"/>
  <c r="AE516" i="3"/>
  <c r="AF516" i="3"/>
  <c r="AG516" i="3"/>
  <c r="AH516" i="3"/>
  <c r="M516" i="3"/>
  <c r="N516" i="3"/>
  <c r="O516" i="3"/>
  <c r="P516" i="3" s="1"/>
  <c r="AI516" i="3"/>
  <c r="AJ516" i="3"/>
  <c r="AK516" i="3"/>
  <c r="AL516" i="3"/>
  <c r="S517" i="3"/>
  <c r="T517" i="3"/>
  <c r="U517" i="3"/>
  <c r="V517" i="3"/>
  <c r="W517" i="3"/>
  <c r="X517" i="3"/>
  <c r="Y517" i="3"/>
  <c r="Z517" i="3"/>
  <c r="AA517" i="3"/>
  <c r="AB517" i="3"/>
  <c r="AC517" i="3"/>
  <c r="AD517" i="3"/>
  <c r="AE517" i="3"/>
  <c r="AF517" i="3"/>
  <c r="AG517" i="3"/>
  <c r="AH517" i="3"/>
  <c r="M517" i="3"/>
  <c r="N517" i="3"/>
  <c r="O517" i="3"/>
  <c r="P517" i="3" s="1"/>
  <c r="AI517" i="3"/>
  <c r="AJ517" i="3"/>
  <c r="AK517" i="3"/>
  <c r="AL517" i="3"/>
  <c r="S518" i="3"/>
  <c r="T518" i="3"/>
  <c r="U518" i="3"/>
  <c r="V518" i="3"/>
  <c r="W518" i="3"/>
  <c r="X518" i="3"/>
  <c r="Y518" i="3"/>
  <c r="Z518" i="3"/>
  <c r="AA518" i="3"/>
  <c r="AB518" i="3"/>
  <c r="AC518" i="3"/>
  <c r="AD518" i="3"/>
  <c r="AE518" i="3"/>
  <c r="AF518" i="3"/>
  <c r="AG518" i="3"/>
  <c r="AH518" i="3"/>
  <c r="M518" i="3"/>
  <c r="N518" i="3"/>
  <c r="O518" i="3"/>
  <c r="P518" i="3" s="1"/>
  <c r="AI518" i="3"/>
  <c r="AJ518" i="3"/>
  <c r="AK518" i="3"/>
  <c r="AL518" i="3"/>
  <c r="S519" i="3"/>
  <c r="T519" i="3"/>
  <c r="U519" i="3"/>
  <c r="V519" i="3"/>
  <c r="W519" i="3"/>
  <c r="X519" i="3"/>
  <c r="Y519" i="3"/>
  <c r="Z519" i="3"/>
  <c r="AA519" i="3"/>
  <c r="AB519" i="3"/>
  <c r="AC519" i="3"/>
  <c r="AD519" i="3"/>
  <c r="AE519" i="3"/>
  <c r="AF519" i="3"/>
  <c r="AG519" i="3"/>
  <c r="AH519" i="3"/>
  <c r="M519" i="3"/>
  <c r="N519" i="3"/>
  <c r="O519" i="3"/>
  <c r="P519" i="3" s="1"/>
  <c r="AI519" i="3"/>
  <c r="AJ519" i="3"/>
  <c r="AK519" i="3"/>
  <c r="AL519" i="3"/>
  <c r="S520" i="3"/>
  <c r="T520" i="3"/>
  <c r="U520" i="3"/>
  <c r="V520" i="3"/>
  <c r="W520" i="3"/>
  <c r="X520" i="3"/>
  <c r="Y520" i="3"/>
  <c r="Z520" i="3"/>
  <c r="AA520" i="3"/>
  <c r="AB520" i="3"/>
  <c r="AC520" i="3"/>
  <c r="AD520" i="3"/>
  <c r="AE520" i="3"/>
  <c r="AF520" i="3"/>
  <c r="AG520" i="3"/>
  <c r="AH520" i="3"/>
  <c r="M520" i="3"/>
  <c r="N520" i="3"/>
  <c r="O520" i="3"/>
  <c r="P520" i="3" s="1"/>
  <c r="AI520" i="3"/>
  <c r="AJ520" i="3"/>
  <c r="AK520" i="3"/>
  <c r="AL520" i="3"/>
  <c r="S521" i="3"/>
  <c r="T521" i="3"/>
  <c r="U521" i="3"/>
  <c r="V521" i="3"/>
  <c r="W521" i="3"/>
  <c r="X521" i="3"/>
  <c r="Y521" i="3"/>
  <c r="Z521" i="3"/>
  <c r="AA521" i="3"/>
  <c r="AB521" i="3"/>
  <c r="AC521" i="3"/>
  <c r="AD521" i="3"/>
  <c r="AE521" i="3"/>
  <c r="AF521" i="3"/>
  <c r="AG521" i="3"/>
  <c r="AH521" i="3"/>
  <c r="M521" i="3"/>
  <c r="N521" i="3"/>
  <c r="O521" i="3"/>
  <c r="P521" i="3" s="1"/>
  <c r="AI521" i="3"/>
  <c r="AJ521" i="3"/>
  <c r="AK521" i="3"/>
  <c r="AL521" i="3"/>
  <c r="S522" i="3"/>
  <c r="T522" i="3"/>
  <c r="U522" i="3"/>
  <c r="V522" i="3"/>
  <c r="W522" i="3"/>
  <c r="X522" i="3"/>
  <c r="Y522" i="3"/>
  <c r="Z522" i="3"/>
  <c r="AA522" i="3"/>
  <c r="AB522" i="3"/>
  <c r="AC522" i="3"/>
  <c r="AD522" i="3"/>
  <c r="AE522" i="3"/>
  <c r="AF522" i="3"/>
  <c r="AG522" i="3"/>
  <c r="AH522" i="3"/>
  <c r="M522" i="3"/>
  <c r="N522" i="3"/>
  <c r="O522" i="3"/>
  <c r="P522" i="3" s="1"/>
  <c r="AI522" i="3"/>
  <c r="AJ522" i="3"/>
  <c r="AK522" i="3"/>
  <c r="AL522" i="3"/>
  <c r="S523" i="3"/>
  <c r="T523" i="3"/>
  <c r="U523" i="3"/>
  <c r="V523" i="3"/>
  <c r="W523" i="3"/>
  <c r="X523" i="3"/>
  <c r="Y523" i="3"/>
  <c r="Z523" i="3"/>
  <c r="AA523" i="3"/>
  <c r="AB523" i="3"/>
  <c r="AC523" i="3"/>
  <c r="AD523" i="3"/>
  <c r="AE523" i="3"/>
  <c r="AF523" i="3"/>
  <c r="AG523" i="3"/>
  <c r="AH523" i="3"/>
  <c r="M523" i="3"/>
  <c r="N523" i="3"/>
  <c r="O523" i="3"/>
  <c r="P523" i="3" s="1"/>
  <c r="AI523" i="3"/>
  <c r="AJ523" i="3"/>
  <c r="AK523" i="3"/>
  <c r="AL523" i="3"/>
  <c r="S524" i="3"/>
  <c r="T524" i="3"/>
  <c r="U524" i="3"/>
  <c r="V524" i="3"/>
  <c r="W524" i="3"/>
  <c r="X524" i="3"/>
  <c r="Y524" i="3"/>
  <c r="Z524" i="3"/>
  <c r="AA524" i="3"/>
  <c r="AB524" i="3"/>
  <c r="AC524" i="3"/>
  <c r="AD524" i="3"/>
  <c r="AE524" i="3"/>
  <c r="AF524" i="3"/>
  <c r="AG524" i="3"/>
  <c r="AH524" i="3"/>
  <c r="M524" i="3"/>
  <c r="N524" i="3"/>
  <c r="O524" i="3"/>
  <c r="P524" i="3" s="1"/>
  <c r="AI524" i="3"/>
  <c r="AJ524" i="3"/>
  <c r="AK524" i="3"/>
  <c r="AL524" i="3"/>
  <c r="S525" i="3"/>
  <c r="T525" i="3"/>
  <c r="U525" i="3"/>
  <c r="V525" i="3"/>
  <c r="W525" i="3"/>
  <c r="X525" i="3"/>
  <c r="Y525" i="3"/>
  <c r="Z525" i="3"/>
  <c r="AA525" i="3"/>
  <c r="AB525" i="3"/>
  <c r="AC525" i="3"/>
  <c r="AD525" i="3"/>
  <c r="AE525" i="3"/>
  <c r="AF525" i="3"/>
  <c r="AG525" i="3"/>
  <c r="AH525" i="3"/>
  <c r="M525" i="3"/>
  <c r="N525" i="3"/>
  <c r="O525" i="3"/>
  <c r="P525" i="3" s="1"/>
  <c r="AI525" i="3"/>
  <c r="AJ525" i="3"/>
  <c r="AK525" i="3"/>
  <c r="AL525" i="3"/>
  <c r="S526" i="3"/>
  <c r="T526" i="3"/>
  <c r="U526" i="3"/>
  <c r="V526" i="3"/>
  <c r="W526" i="3"/>
  <c r="X526" i="3"/>
  <c r="Y526" i="3"/>
  <c r="Z526" i="3"/>
  <c r="AA526" i="3"/>
  <c r="AB526" i="3"/>
  <c r="AC526" i="3"/>
  <c r="AD526" i="3"/>
  <c r="AE526" i="3"/>
  <c r="AF526" i="3"/>
  <c r="AG526" i="3"/>
  <c r="AH526" i="3"/>
  <c r="M526" i="3"/>
  <c r="N526" i="3"/>
  <c r="O526" i="3"/>
  <c r="P526" i="3"/>
  <c r="AI526" i="3"/>
  <c r="AJ526" i="3"/>
  <c r="AK526" i="3"/>
  <c r="AL526" i="3"/>
  <c r="S527" i="3"/>
  <c r="T527" i="3"/>
  <c r="U527" i="3"/>
  <c r="V527" i="3"/>
  <c r="W527" i="3"/>
  <c r="X527" i="3"/>
  <c r="Y527" i="3"/>
  <c r="Z527" i="3"/>
  <c r="AA527" i="3"/>
  <c r="AB527" i="3"/>
  <c r="AC527" i="3"/>
  <c r="AD527" i="3"/>
  <c r="AE527" i="3"/>
  <c r="AF527" i="3"/>
  <c r="AG527" i="3"/>
  <c r="AH527" i="3"/>
  <c r="M527" i="3"/>
  <c r="N527" i="3"/>
  <c r="O527" i="3"/>
  <c r="P527" i="3" s="1"/>
  <c r="AI527" i="3"/>
  <c r="AJ527" i="3"/>
  <c r="AK527" i="3"/>
  <c r="AL527" i="3"/>
  <c r="S528" i="3"/>
  <c r="T528" i="3"/>
  <c r="U528" i="3"/>
  <c r="V528" i="3"/>
  <c r="W528" i="3"/>
  <c r="X528" i="3"/>
  <c r="Y528" i="3"/>
  <c r="Z528" i="3"/>
  <c r="AA528" i="3"/>
  <c r="AB528" i="3"/>
  <c r="AC528" i="3"/>
  <c r="AD528" i="3"/>
  <c r="AE528" i="3"/>
  <c r="AF528" i="3"/>
  <c r="AG528" i="3"/>
  <c r="AH528" i="3"/>
  <c r="M528" i="3"/>
  <c r="N528" i="3"/>
  <c r="O528" i="3"/>
  <c r="P528" i="3" s="1"/>
  <c r="AI528" i="3"/>
  <c r="AJ528" i="3"/>
  <c r="AK528" i="3"/>
  <c r="AL528" i="3"/>
  <c r="S529" i="3"/>
  <c r="T529" i="3"/>
  <c r="U529" i="3"/>
  <c r="V529" i="3"/>
  <c r="W529" i="3"/>
  <c r="X529" i="3"/>
  <c r="Y529" i="3"/>
  <c r="Z529" i="3"/>
  <c r="AA529" i="3"/>
  <c r="AB529" i="3"/>
  <c r="AC529" i="3"/>
  <c r="AD529" i="3"/>
  <c r="AE529" i="3"/>
  <c r="AF529" i="3"/>
  <c r="AG529" i="3"/>
  <c r="AH529" i="3"/>
  <c r="M529" i="3"/>
  <c r="N529" i="3"/>
  <c r="O529" i="3"/>
  <c r="P529" i="3" s="1"/>
  <c r="AI529" i="3"/>
  <c r="AJ529" i="3"/>
  <c r="AK529" i="3"/>
  <c r="AL529" i="3"/>
  <c r="S530" i="3"/>
  <c r="T530" i="3"/>
  <c r="U530" i="3"/>
  <c r="V530" i="3"/>
  <c r="W530" i="3"/>
  <c r="X530" i="3"/>
  <c r="Y530" i="3"/>
  <c r="Z530" i="3"/>
  <c r="AA530" i="3"/>
  <c r="AB530" i="3"/>
  <c r="AC530" i="3"/>
  <c r="AD530" i="3"/>
  <c r="AE530" i="3"/>
  <c r="AF530" i="3"/>
  <c r="AG530" i="3"/>
  <c r="AH530" i="3"/>
  <c r="M530" i="3"/>
  <c r="N530" i="3"/>
  <c r="O530" i="3"/>
  <c r="P530" i="3" s="1"/>
  <c r="AI530" i="3"/>
  <c r="AJ530" i="3"/>
  <c r="AK530" i="3"/>
  <c r="AL530" i="3"/>
  <c r="S531" i="3"/>
  <c r="T531" i="3"/>
  <c r="U531" i="3"/>
  <c r="V531" i="3"/>
  <c r="W531" i="3"/>
  <c r="X531" i="3"/>
  <c r="Y531" i="3"/>
  <c r="Z531" i="3"/>
  <c r="AA531" i="3"/>
  <c r="AB531" i="3"/>
  <c r="AC531" i="3"/>
  <c r="AD531" i="3"/>
  <c r="AE531" i="3"/>
  <c r="AF531" i="3"/>
  <c r="AG531" i="3"/>
  <c r="AH531" i="3"/>
  <c r="M531" i="3"/>
  <c r="N531" i="3"/>
  <c r="O531" i="3"/>
  <c r="P531" i="3" s="1"/>
  <c r="AI531" i="3"/>
  <c r="AJ531" i="3"/>
  <c r="AK531" i="3"/>
  <c r="AL531" i="3"/>
  <c r="S532" i="3"/>
  <c r="T532" i="3"/>
  <c r="U532" i="3"/>
  <c r="V532" i="3"/>
  <c r="W532" i="3"/>
  <c r="X532" i="3"/>
  <c r="Y532" i="3"/>
  <c r="Z532" i="3"/>
  <c r="AA532" i="3"/>
  <c r="AB532" i="3"/>
  <c r="AC532" i="3"/>
  <c r="AD532" i="3"/>
  <c r="AE532" i="3"/>
  <c r="AF532" i="3"/>
  <c r="AG532" i="3"/>
  <c r="AH532" i="3"/>
  <c r="M532" i="3"/>
  <c r="N532" i="3"/>
  <c r="O532" i="3"/>
  <c r="P532" i="3" s="1"/>
  <c r="AI532" i="3"/>
  <c r="AJ532" i="3"/>
  <c r="AK532" i="3"/>
  <c r="AL532" i="3"/>
  <c r="S533" i="3"/>
  <c r="T533" i="3"/>
  <c r="U533" i="3"/>
  <c r="V533" i="3"/>
  <c r="W533" i="3"/>
  <c r="X533" i="3"/>
  <c r="Y533" i="3"/>
  <c r="Z533" i="3"/>
  <c r="AA533" i="3"/>
  <c r="AB533" i="3"/>
  <c r="AC533" i="3"/>
  <c r="AD533" i="3"/>
  <c r="AE533" i="3"/>
  <c r="AF533" i="3"/>
  <c r="AG533" i="3"/>
  <c r="AH533" i="3"/>
  <c r="M533" i="3"/>
  <c r="N533" i="3"/>
  <c r="O533" i="3"/>
  <c r="P533" i="3"/>
  <c r="AI533" i="3"/>
  <c r="AJ533" i="3"/>
  <c r="AK533" i="3"/>
  <c r="AL533" i="3"/>
  <c r="S534" i="3"/>
  <c r="T534" i="3"/>
  <c r="U534" i="3"/>
  <c r="V534" i="3"/>
  <c r="W534" i="3"/>
  <c r="X534" i="3"/>
  <c r="Y534" i="3"/>
  <c r="Z534" i="3"/>
  <c r="AA534" i="3"/>
  <c r="AB534" i="3"/>
  <c r="AC534" i="3"/>
  <c r="AD534" i="3"/>
  <c r="AE534" i="3"/>
  <c r="AF534" i="3"/>
  <c r="AG534" i="3"/>
  <c r="AH534" i="3"/>
  <c r="M534" i="3"/>
  <c r="N534" i="3"/>
  <c r="O534" i="3"/>
  <c r="P534" i="3"/>
  <c r="AI534" i="3"/>
  <c r="AJ534" i="3"/>
  <c r="AK534" i="3"/>
  <c r="AL534" i="3"/>
  <c r="S535" i="3"/>
  <c r="T535" i="3"/>
  <c r="U535" i="3"/>
  <c r="V535" i="3"/>
  <c r="W535" i="3"/>
  <c r="X535" i="3"/>
  <c r="Y535" i="3"/>
  <c r="Z535" i="3"/>
  <c r="AA535" i="3"/>
  <c r="AB535" i="3"/>
  <c r="AC535" i="3"/>
  <c r="AD535" i="3"/>
  <c r="AE535" i="3"/>
  <c r="AF535" i="3"/>
  <c r="AG535" i="3"/>
  <c r="AH535" i="3"/>
  <c r="M535" i="3"/>
  <c r="N535" i="3"/>
  <c r="O535" i="3"/>
  <c r="P535" i="3"/>
  <c r="AI535" i="3"/>
  <c r="AJ535" i="3"/>
  <c r="AK535" i="3"/>
  <c r="AL535" i="3"/>
  <c r="S536" i="3"/>
  <c r="T536" i="3"/>
  <c r="U536" i="3"/>
  <c r="V536" i="3"/>
  <c r="W536" i="3"/>
  <c r="X536" i="3"/>
  <c r="Y536" i="3"/>
  <c r="Z536" i="3"/>
  <c r="AA536" i="3"/>
  <c r="AB536" i="3"/>
  <c r="AC536" i="3"/>
  <c r="AD536" i="3"/>
  <c r="AE536" i="3"/>
  <c r="AF536" i="3"/>
  <c r="AG536" i="3"/>
  <c r="AH536" i="3"/>
  <c r="M536" i="3"/>
  <c r="N536" i="3"/>
  <c r="O536" i="3"/>
  <c r="P536" i="3" s="1"/>
  <c r="AI536" i="3"/>
  <c r="AJ536" i="3"/>
  <c r="AK536" i="3"/>
  <c r="AL536" i="3"/>
  <c r="S537" i="3"/>
  <c r="T537" i="3"/>
  <c r="U537" i="3"/>
  <c r="V537" i="3"/>
  <c r="W537" i="3"/>
  <c r="X537" i="3"/>
  <c r="Y537" i="3"/>
  <c r="Z537" i="3"/>
  <c r="AA537" i="3"/>
  <c r="AB537" i="3"/>
  <c r="AC537" i="3"/>
  <c r="AD537" i="3"/>
  <c r="AE537" i="3"/>
  <c r="AF537" i="3"/>
  <c r="AG537" i="3"/>
  <c r="AH537" i="3"/>
  <c r="M537" i="3"/>
  <c r="N537" i="3"/>
  <c r="O537" i="3"/>
  <c r="P537" i="3" s="1"/>
  <c r="AI537" i="3"/>
  <c r="AJ537" i="3"/>
  <c r="AK537" i="3"/>
  <c r="AL537" i="3"/>
  <c r="S538" i="3"/>
  <c r="T538" i="3"/>
  <c r="U538" i="3"/>
  <c r="V538" i="3"/>
  <c r="W538" i="3"/>
  <c r="X538" i="3"/>
  <c r="Y538" i="3"/>
  <c r="Z538" i="3"/>
  <c r="AA538" i="3"/>
  <c r="AB538" i="3"/>
  <c r="AC538" i="3"/>
  <c r="AD538" i="3"/>
  <c r="AE538" i="3"/>
  <c r="AF538" i="3"/>
  <c r="AG538" i="3"/>
  <c r="AH538" i="3"/>
  <c r="M538" i="3"/>
  <c r="N538" i="3"/>
  <c r="O538" i="3"/>
  <c r="P538" i="3" s="1"/>
  <c r="AI538" i="3"/>
  <c r="AJ538" i="3"/>
  <c r="AK538" i="3"/>
  <c r="AL538" i="3"/>
  <c r="S539" i="3"/>
  <c r="T539" i="3"/>
  <c r="U539" i="3"/>
  <c r="V539" i="3"/>
  <c r="W539" i="3"/>
  <c r="X539" i="3"/>
  <c r="Y539" i="3"/>
  <c r="Z539" i="3"/>
  <c r="AA539" i="3"/>
  <c r="AB539" i="3"/>
  <c r="AC539" i="3"/>
  <c r="AD539" i="3"/>
  <c r="AE539" i="3"/>
  <c r="AF539" i="3"/>
  <c r="AG539" i="3"/>
  <c r="AH539" i="3"/>
  <c r="M539" i="3"/>
  <c r="N539" i="3"/>
  <c r="O539" i="3"/>
  <c r="P539" i="3" s="1"/>
  <c r="AI539" i="3"/>
  <c r="AJ539" i="3"/>
  <c r="AK539" i="3"/>
  <c r="AL539" i="3"/>
  <c r="S540" i="3"/>
  <c r="T540" i="3"/>
  <c r="U540" i="3"/>
  <c r="V540" i="3"/>
  <c r="W540" i="3"/>
  <c r="X540" i="3"/>
  <c r="Y540" i="3"/>
  <c r="Z540" i="3"/>
  <c r="AA540" i="3"/>
  <c r="AB540" i="3"/>
  <c r="AC540" i="3"/>
  <c r="AD540" i="3"/>
  <c r="AE540" i="3"/>
  <c r="AF540" i="3"/>
  <c r="AG540" i="3"/>
  <c r="AH540" i="3"/>
  <c r="M540" i="3"/>
  <c r="N540" i="3"/>
  <c r="O540" i="3"/>
  <c r="P540" i="3" s="1"/>
  <c r="AI540" i="3"/>
  <c r="AJ540" i="3"/>
  <c r="AK540" i="3"/>
  <c r="AL540" i="3"/>
  <c r="S541" i="3"/>
  <c r="T541" i="3"/>
  <c r="U541" i="3"/>
  <c r="V541" i="3"/>
  <c r="W541" i="3"/>
  <c r="X541" i="3"/>
  <c r="Y541" i="3"/>
  <c r="Z541" i="3"/>
  <c r="AA541" i="3"/>
  <c r="AB541" i="3"/>
  <c r="AC541" i="3"/>
  <c r="AD541" i="3"/>
  <c r="AE541" i="3"/>
  <c r="AF541" i="3"/>
  <c r="AG541" i="3"/>
  <c r="AH541" i="3"/>
  <c r="M541" i="3"/>
  <c r="N541" i="3"/>
  <c r="O541" i="3"/>
  <c r="P541" i="3"/>
  <c r="AI541" i="3"/>
  <c r="AJ541" i="3"/>
  <c r="AK541" i="3"/>
  <c r="AL541" i="3"/>
  <c r="S542" i="3"/>
  <c r="T542" i="3"/>
  <c r="U542" i="3"/>
  <c r="V542" i="3"/>
  <c r="W542" i="3"/>
  <c r="X542" i="3"/>
  <c r="Y542" i="3"/>
  <c r="Z542" i="3"/>
  <c r="AA542" i="3"/>
  <c r="AB542" i="3"/>
  <c r="AC542" i="3"/>
  <c r="AD542" i="3"/>
  <c r="AE542" i="3"/>
  <c r="AF542" i="3"/>
  <c r="AG542" i="3"/>
  <c r="AH542" i="3"/>
  <c r="M542" i="3"/>
  <c r="N542" i="3"/>
  <c r="O542" i="3"/>
  <c r="P542" i="3"/>
  <c r="AI542" i="3"/>
  <c r="AJ542" i="3"/>
  <c r="AK542" i="3"/>
  <c r="AL542" i="3"/>
  <c r="S543" i="3"/>
  <c r="T543" i="3"/>
  <c r="U543" i="3"/>
  <c r="V543" i="3"/>
  <c r="W543" i="3"/>
  <c r="X543" i="3"/>
  <c r="Y543" i="3"/>
  <c r="Z543" i="3"/>
  <c r="AA543" i="3"/>
  <c r="AB543" i="3"/>
  <c r="AC543" i="3"/>
  <c r="AD543" i="3"/>
  <c r="AE543" i="3"/>
  <c r="AF543" i="3"/>
  <c r="AG543" i="3"/>
  <c r="AH543" i="3"/>
  <c r="M543" i="3"/>
  <c r="N543" i="3"/>
  <c r="O543" i="3"/>
  <c r="P543" i="3" s="1"/>
  <c r="AI543" i="3"/>
  <c r="AJ543" i="3"/>
  <c r="AK543" i="3"/>
  <c r="AL543" i="3"/>
  <c r="S544" i="3"/>
  <c r="T544" i="3"/>
  <c r="U544" i="3"/>
  <c r="V544" i="3"/>
  <c r="W544" i="3"/>
  <c r="X544" i="3"/>
  <c r="Y544" i="3"/>
  <c r="Z544" i="3"/>
  <c r="AA544" i="3"/>
  <c r="AB544" i="3"/>
  <c r="AC544" i="3"/>
  <c r="AD544" i="3"/>
  <c r="AE544" i="3"/>
  <c r="AF544" i="3"/>
  <c r="AG544" i="3"/>
  <c r="AH544" i="3"/>
  <c r="M544" i="3"/>
  <c r="N544" i="3"/>
  <c r="O544" i="3"/>
  <c r="P544" i="3" s="1"/>
  <c r="AI544" i="3"/>
  <c r="AJ544" i="3"/>
  <c r="AK544" i="3"/>
  <c r="AL544" i="3"/>
  <c r="S545" i="3"/>
  <c r="T545" i="3"/>
  <c r="U545" i="3"/>
  <c r="V545" i="3"/>
  <c r="W545" i="3"/>
  <c r="X545" i="3"/>
  <c r="Y545" i="3"/>
  <c r="Z545" i="3"/>
  <c r="AA545" i="3"/>
  <c r="AB545" i="3"/>
  <c r="AC545" i="3"/>
  <c r="AD545" i="3"/>
  <c r="AE545" i="3"/>
  <c r="AF545" i="3"/>
  <c r="AG545" i="3"/>
  <c r="AH545" i="3"/>
  <c r="M545" i="3"/>
  <c r="N545" i="3"/>
  <c r="O545" i="3"/>
  <c r="P545" i="3" s="1"/>
  <c r="AI545" i="3"/>
  <c r="AJ545" i="3"/>
  <c r="AK545" i="3"/>
  <c r="AL545" i="3"/>
  <c r="S546" i="3"/>
  <c r="T546" i="3"/>
  <c r="U546" i="3"/>
  <c r="V546" i="3"/>
  <c r="W546" i="3"/>
  <c r="X546" i="3"/>
  <c r="Y546" i="3"/>
  <c r="Z546" i="3"/>
  <c r="AA546" i="3"/>
  <c r="AB546" i="3"/>
  <c r="AC546" i="3"/>
  <c r="AD546" i="3"/>
  <c r="AE546" i="3"/>
  <c r="AF546" i="3"/>
  <c r="AG546" i="3"/>
  <c r="AH546" i="3"/>
  <c r="M546" i="3"/>
  <c r="N546" i="3"/>
  <c r="O546" i="3"/>
  <c r="P546" i="3" s="1"/>
  <c r="AI546" i="3"/>
  <c r="AJ546" i="3"/>
  <c r="AK546" i="3"/>
  <c r="AL546" i="3"/>
  <c r="S547" i="3"/>
  <c r="T547" i="3"/>
  <c r="U547" i="3"/>
  <c r="V547" i="3"/>
  <c r="W547" i="3"/>
  <c r="X547" i="3"/>
  <c r="Y547" i="3"/>
  <c r="Z547" i="3"/>
  <c r="AA547" i="3"/>
  <c r="AB547" i="3"/>
  <c r="AC547" i="3"/>
  <c r="AD547" i="3"/>
  <c r="AE547" i="3"/>
  <c r="AF547" i="3"/>
  <c r="AG547" i="3"/>
  <c r="AH547" i="3"/>
  <c r="M547" i="3"/>
  <c r="N547" i="3"/>
  <c r="O547" i="3"/>
  <c r="P547" i="3" s="1"/>
  <c r="AI547" i="3"/>
  <c r="AJ547" i="3"/>
  <c r="AK547" i="3"/>
  <c r="AL547" i="3"/>
  <c r="S548" i="3"/>
  <c r="T548" i="3"/>
  <c r="U548" i="3"/>
  <c r="V548" i="3"/>
  <c r="W548" i="3"/>
  <c r="X548" i="3"/>
  <c r="Y548" i="3"/>
  <c r="Z548" i="3"/>
  <c r="AA548" i="3"/>
  <c r="AB548" i="3"/>
  <c r="AC548" i="3"/>
  <c r="AD548" i="3"/>
  <c r="AE548" i="3"/>
  <c r="AF548" i="3"/>
  <c r="AG548" i="3"/>
  <c r="AH548" i="3"/>
  <c r="M548" i="3"/>
  <c r="N548" i="3"/>
  <c r="O548" i="3"/>
  <c r="P548" i="3" s="1"/>
  <c r="AI548" i="3"/>
  <c r="AJ548" i="3"/>
  <c r="AK548" i="3"/>
  <c r="AL548" i="3"/>
  <c r="S549" i="3"/>
  <c r="T549" i="3"/>
  <c r="U549" i="3"/>
  <c r="V549" i="3"/>
  <c r="W549" i="3"/>
  <c r="X549" i="3"/>
  <c r="Y549" i="3"/>
  <c r="Z549" i="3"/>
  <c r="AA549" i="3"/>
  <c r="AB549" i="3"/>
  <c r="AC549" i="3"/>
  <c r="AD549" i="3"/>
  <c r="AE549" i="3"/>
  <c r="AF549" i="3"/>
  <c r="AG549" i="3"/>
  <c r="AH549" i="3"/>
  <c r="M549" i="3"/>
  <c r="N549" i="3"/>
  <c r="O549" i="3"/>
  <c r="P549" i="3"/>
  <c r="AI549" i="3"/>
  <c r="AJ549" i="3"/>
  <c r="AK549" i="3"/>
  <c r="AL549" i="3"/>
  <c r="S550" i="3"/>
  <c r="T550" i="3"/>
  <c r="U550" i="3"/>
  <c r="V550" i="3"/>
  <c r="W550" i="3"/>
  <c r="X550" i="3"/>
  <c r="Y550" i="3"/>
  <c r="Z550" i="3"/>
  <c r="AA550" i="3"/>
  <c r="AB550" i="3"/>
  <c r="AC550" i="3"/>
  <c r="AD550" i="3"/>
  <c r="AE550" i="3"/>
  <c r="AF550" i="3"/>
  <c r="AG550" i="3"/>
  <c r="AH550" i="3"/>
  <c r="M550" i="3"/>
  <c r="N550" i="3"/>
  <c r="O550" i="3"/>
  <c r="P550" i="3"/>
  <c r="AI550" i="3"/>
  <c r="AJ550" i="3"/>
  <c r="AK550" i="3"/>
  <c r="AL550" i="3"/>
  <c r="S551" i="3"/>
  <c r="T551" i="3"/>
  <c r="U551" i="3"/>
  <c r="V551" i="3"/>
  <c r="W551" i="3"/>
  <c r="X551" i="3"/>
  <c r="Y551" i="3"/>
  <c r="Z551" i="3"/>
  <c r="AA551" i="3"/>
  <c r="AB551" i="3"/>
  <c r="AC551" i="3"/>
  <c r="AD551" i="3"/>
  <c r="AE551" i="3"/>
  <c r="AF551" i="3"/>
  <c r="AG551" i="3"/>
  <c r="AH551" i="3"/>
  <c r="M551" i="3"/>
  <c r="N551" i="3"/>
  <c r="O551" i="3"/>
  <c r="P551" i="3"/>
  <c r="AI551" i="3"/>
  <c r="AJ551" i="3"/>
  <c r="AK551" i="3"/>
  <c r="AL551" i="3"/>
  <c r="S552" i="3"/>
  <c r="T552" i="3"/>
  <c r="U552" i="3"/>
  <c r="V552" i="3"/>
  <c r="W552" i="3"/>
  <c r="X552" i="3"/>
  <c r="Y552" i="3"/>
  <c r="Z552" i="3"/>
  <c r="AA552" i="3"/>
  <c r="AB552" i="3"/>
  <c r="AC552" i="3"/>
  <c r="AD552" i="3"/>
  <c r="AE552" i="3"/>
  <c r="AF552" i="3"/>
  <c r="AG552" i="3"/>
  <c r="AH552" i="3"/>
  <c r="M552" i="3"/>
  <c r="N552" i="3"/>
  <c r="O552" i="3"/>
  <c r="P552" i="3" s="1"/>
  <c r="AI552" i="3"/>
  <c r="AJ552" i="3"/>
  <c r="AK552" i="3"/>
  <c r="AL552" i="3"/>
  <c r="S553" i="3"/>
  <c r="T553" i="3"/>
  <c r="U553" i="3"/>
  <c r="V553" i="3"/>
  <c r="W553" i="3"/>
  <c r="X553" i="3"/>
  <c r="Y553" i="3"/>
  <c r="Z553" i="3"/>
  <c r="AA553" i="3"/>
  <c r="AB553" i="3"/>
  <c r="AC553" i="3"/>
  <c r="AD553" i="3"/>
  <c r="AE553" i="3"/>
  <c r="AF553" i="3"/>
  <c r="AG553" i="3"/>
  <c r="AH553" i="3"/>
  <c r="M553" i="3"/>
  <c r="N553" i="3"/>
  <c r="O553" i="3"/>
  <c r="P553" i="3" s="1"/>
  <c r="AI553" i="3"/>
  <c r="AJ553" i="3"/>
  <c r="AK553" i="3"/>
  <c r="AL553" i="3"/>
  <c r="S554" i="3"/>
  <c r="T554" i="3"/>
  <c r="U554" i="3"/>
  <c r="V554" i="3"/>
  <c r="W554" i="3"/>
  <c r="X554" i="3"/>
  <c r="Y554" i="3"/>
  <c r="Z554" i="3"/>
  <c r="AA554" i="3"/>
  <c r="AB554" i="3"/>
  <c r="AC554" i="3"/>
  <c r="AD554" i="3"/>
  <c r="AE554" i="3"/>
  <c r="AF554" i="3"/>
  <c r="AG554" i="3"/>
  <c r="AH554" i="3"/>
  <c r="M554" i="3"/>
  <c r="N554" i="3"/>
  <c r="O554" i="3"/>
  <c r="P554" i="3" s="1"/>
  <c r="AI554" i="3"/>
  <c r="AJ554" i="3"/>
  <c r="AK554" i="3"/>
  <c r="AL554" i="3"/>
  <c r="S555" i="3"/>
  <c r="T555" i="3"/>
  <c r="U555" i="3"/>
  <c r="V555" i="3"/>
  <c r="W555" i="3"/>
  <c r="X555" i="3"/>
  <c r="Y555" i="3"/>
  <c r="Z555" i="3"/>
  <c r="AA555" i="3"/>
  <c r="AB555" i="3"/>
  <c r="AC555" i="3"/>
  <c r="AD555" i="3"/>
  <c r="AE555" i="3"/>
  <c r="AF555" i="3"/>
  <c r="AG555" i="3"/>
  <c r="AH555" i="3"/>
  <c r="M555" i="3"/>
  <c r="N555" i="3"/>
  <c r="O555" i="3"/>
  <c r="P555" i="3" s="1"/>
  <c r="AI555" i="3"/>
  <c r="AJ555" i="3"/>
  <c r="AK555" i="3"/>
  <c r="AL555" i="3"/>
  <c r="S556" i="3"/>
  <c r="T556" i="3"/>
  <c r="U556" i="3"/>
  <c r="V556" i="3"/>
  <c r="W556" i="3"/>
  <c r="X556" i="3"/>
  <c r="Y556" i="3"/>
  <c r="Z556" i="3"/>
  <c r="AA556" i="3"/>
  <c r="AB556" i="3"/>
  <c r="AC556" i="3"/>
  <c r="AD556" i="3"/>
  <c r="AE556" i="3"/>
  <c r="AF556" i="3"/>
  <c r="AG556" i="3"/>
  <c r="AH556" i="3"/>
  <c r="M556" i="3"/>
  <c r="N556" i="3"/>
  <c r="O556" i="3"/>
  <c r="P556" i="3" s="1"/>
  <c r="AI556" i="3"/>
  <c r="AJ556" i="3"/>
  <c r="AK556" i="3"/>
  <c r="AL556" i="3"/>
  <c r="S557" i="3"/>
  <c r="T557" i="3"/>
  <c r="U557" i="3"/>
  <c r="V557" i="3"/>
  <c r="W557" i="3"/>
  <c r="X557" i="3"/>
  <c r="Y557" i="3"/>
  <c r="Z557" i="3"/>
  <c r="AA557" i="3"/>
  <c r="AB557" i="3"/>
  <c r="AC557" i="3"/>
  <c r="AD557" i="3"/>
  <c r="AE557" i="3"/>
  <c r="AF557" i="3"/>
  <c r="AG557" i="3"/>
  <c r="AH557" i="3"/>
  <c r="M557" i="3"/>
  <c r="N557" i="3"/>
  <c r="O557" i="3"/>
  <c r="P557" i="3" s="1"/>
  <c r="AI557" i="3"/>
  <c r="AJ557" i="3"/>
  <c r="AK557" i="3"/>
  <c r="AL557" i="3"/>
  <c r="S558" i="3"/>
  <c r="T558" i="3"/>
  <c r="U558" i="3"/>
  <c r="V558" i="3"/>
  <c r="W558" i="3"/>
  <c r="X558" i="3"/>
  <c r="Y558" i="3"/>
  <c r="Z558" i="3"/>
  <c r="AA558" i="3"/>
  <c r="AB558" i="3"/>
  <c r="AC558" i="3"/>
  <c r="AD558" i="3"/>
  <c r="AE558" i="3"/>
  <c r="AF558" i="3"/>
  <c r="AG558" i="3"/>
  <c r="AH558" i="3"/>
  <c r="M558" i="3"/>
  <c r="N558" i="3"/>
  <c r="O558" i="3"/>
  <c r="P558" i="3" s="1"/>
  <c r="AI558" i="3"/>
  <c r="AJ558" i="3"/>
  <c r="AK558" i="3"/>
  <c r="AL558" i="3"/>
  <c r="S559" i="3"/>
  <c r="T559" i="3"/>
  <c r="U559" i="3"/>
  <c r="V559" i="3"/>
  <c r="W559" i="3"/>
  <c r="X559" i="3"/>
  <c r="Y559" i="3"/>
  <c r="Z559" i="3"/>
  <c r="AA559" i="3"/>
  <c r="AB559" i="3"/>
  <c r="AC559" i="3"/>
  <c r="AD559" i="3"/>
  <c r="AE559" i="3"/>
  <c r="AF559" i="3"/>
  <c r="AG559" i="3"/>
  <c r="AH559" i="3"/>
  <c r="M559" i="3"/>
  <c r="N559" i="3"/>
  <c r="O559" i="3"/>
  <c r="P559" i="3" s="1"/>
  <c r="AI559" i="3"/>
  <c r="AJ559" i="3"/>
  <c r="AK559" i="3"/>
  <c r="AL559" i="3"/>
  <c r="S560" i="3"/>
  <c r="T560" i="3"/>
  <c r="U560" i="3"/>
  <c r="V560" i="3"/>
  <c r="W560" i="3"/>
  <c r="X560" i="3"/>
  <c r="Y560" i="3"/>
  <c r="Z560" i="3"/>
  <c r="AA560" i="3"/>
  <c r="AB560" i="3"/>
  <c r="AC560" i="3"/>
  <c r="AD560" i="3"/>
  <c r="AE560" i="3"/>
  <c r="AF560" i="3"/>
  <c r="AG560" i="3"/>
  <c r="AH560" i="3"/>
  <c r="M560" i="3"/>
  <c r="N560" i="3"/>
  <c r="O560" i="3"/>
  <c r="P560" i="3" s="1"/>
  <c r="AI560" i="3"/>
  <c r="AJ560" i="3"/>
  <c r="AK560" i="3"/>
  <c r="AL560" i="3"/>
  <c r="S561" i="3"/>
  <c r="T561" i="3"/>
  <c r="U561" i="3"/>
  <c r="V561" i="3"/>
  <c r="W561" i="3"/>
  <c r="X561" i="3"/>
  <c r="Y561" i="3"/>
  <c r="Z561" i="3"/>
  <c r="AA561" i="3"/>
  <c r="AB561" i="3"/>
  <c r="AC561" i="3"/>
  <c r="AD561" i="3"/>
  <c r="AE561" i="3"/>
  <c r="AF561" i="3"/>
  <c r="AG561" i="3"/>
  <c r="AH561" i="3"/>
  <c r="M561" i="3"/>
  <c r="N561" i="3"/>
  <c r="O561" i="3"/>
  <c r="P561" i="3" s="1"/>
  <c r="AI561" i="3"/>
  <c r="AJ561" i="3"/>
  <c r="AK561" i="3"/>
  <c r="AL561" i="3"/>
  <c r="S562" i="3"/>
  <c r="T562" i="3"/>
  <c r="U562" i="3"/>
  <c r="V562" i="3"/>
  <c r="W562" i="3"/>
  <c r="X562" i="3"/>
  <c r="Y562" i="3"/>
  <c r="Z562" i="3"/>
  <c r="AA562" i="3"/>
  <c r="AB562" i="3"/>
  <c r="AC562" i="3"/>
  <c r="AD562" i="3"/>
  <c r="AE562" i="3"/>
  <c r="AF562" i="3"/>
  <c r="AG562" i="3"/>
  <c r="AH562" i="3"/>
  <c r="M562" i="3"/>
  <c r="N562" i="3"/>
  <c r="O562" i="3"/>
  <c r="P562" i="3" s="1"/>
  <c r="AI562" i="3"/>
  <c r="AJ562" i="3"/>
  <c r="AK562" i="3"/>
  <c r="AL562" i="3"/>
  <c r="S563" i="3"/>
  <c r="T563" i="3"/>
  <c r="U563" i="3"/>
  <c r="V563" i="3"/>
  <c r="W563" i="3"/>
  <c r="X563" i="3"/>
  <c r="Y563" i="3"/>
  <c r="Z563" i="3"/>
  <c r="AA563" i="3"/>
  <c r="AB563" i="3"/>
  <c r="AC563" i="3"/>
  <c r="AD563" i="3"/>
  <c r="AE563" i="3"/>
  <c r="AF563" i="3"/>
  <c r="AG563" i="3"/>
  <c r="AH563" i="3"/>
  <c r="M563" i="3"/>
  <c r="N563" i="3"/>
  <c r="O563" i="3"/>
  <c r="P563" i="3" s="1"/>
  <c r="AI563" i="3"/>
  <c r="AJ563" i="3"/>
  <c r="AK563" i="3"/>
  <c r="AL563" i="3"/>
  <c r="S564" i="3"/>
  <c r="T564" i="3"/>
  <c r="U564" i="3"/>
  <c r="V564" i="3"/>
  <c r="W564" i="3"/>
  <c r="X564" i="3"/>
  <c r="Y564" i="3"/>
  <c r="Z564" i="3"/>
  <c r="AA564" i="3"/>
  <c r="AB564" i="3"/>
  <c r="AC564" i="3"/>
  <c r="AD564" i="3"/>
  <c r="AE564" i="3"/>
  <c r="AF564" i="3"/>
  <c r="AG564" i="3"/>
  <c r="AH564" i="3"/>
  <c r="M564" i="3"/>
  <c r="N564" i="3"/>
  <c r="O564" i="3"/>
  <c r="P564" i="3" s="1"/>
  <c r="AI564" i="3"/>
  <c r="AJ564" i="3"/>
  <c r="AK564" i="3"/>
  <c r="AL564" i="3"/>
  <c r="S565" i="3"/>
  <c r="T565" i="3"/>
  <c r="U565" i="3"/>
  <c r="V565" i="3"/>
  <c r="W565" i="3"/>
  <c r="X565" i="3"/>
  <c r="Y565" i="3"/>
  <c r="Z565" i="3"/>
  <c r="AA565" i="3"/>
  <c r="AB565" i="3"/>
  <c r="AC565" i="3"/>
  <c r="AD565" i="3"/>
  <c r="AE565" i="3"/>
  <c r="AF565" i="3"/>
  <c r="AG565" i="3"/>
  <c r="AH565" i="3"/>
  <c r="M565" i="3"/>
  <c r="N565" i="3"/>
  <c r="O565" i="3"/>
  <c r="P565" i="3"/>
  <c r="AI565" i="3"/>
  <c r="AJ565" i="3"/>
  <c r="AK565" i="3"/>
  <c r="AL565" i="3"/>
  <c r="S566" i="3"/>
  <c r="T566" i="3"/>
  <c r="U566" i="3"/>
  <c r="V566" i="3"/>
  <c r="W566" i="3"/>
  <c r="X566" i="3"/>
  <c r="Y566" i="3"/>
  <c r="Z566" i="3"/>
  <c r="AA566" i="3"/>
  <c r="AB566" i="3"/>
  <c r="AC566" i="3"/>
  <c r="AD566" i="3"/>
  <c r="AE566" i="3"/>
  <c r="AF566" i="3"/>
  <c r="AG566" i="3"/>
  <c r="AH566" i="3"/>
  <c r="M566" i="3"/>
  <c r="N566" i="3"/>
  <c r="O566" i="3"/>
  <c r="P566" i="3"/>
  <c r="AI566" i="3"/>
  <c r="AJ566" i="3"/>
  <c r="AK566" i="3"/>
  <c r="AL566" i="3"/>
  <c r="S567" i="3"/>
  <c r="T567" i="3"/>
  <c r="U567" i="3"/>
  <c r="V567" i="3"/>
  <c r="W567" i="3"/>
  <c r="X567" i="3"/>
  <c r="Y567" i="3"/>
  <c r="Z567" i="3"/>
  <c r="AA567" i="3"/>
  <c r="AB567" i="3"/>
  <c r="AC567" i="3"/>
  <c r="AD567" i="3"/>
  <c r="AE567" i="3"/>
  <c r="AF567" i="3"/>
  <c r="AG567" i="3"/>
  <c r="AH567" i="3"/>
  <c r="M567" i="3"/>
  <c r="N567" i="3"/>
  <c r="O567" i="3"/>
  <c r="P567" i="3"/>
  <c r="AI567" i="3"/>
  <c r="AJ567" i="3"/>
  <c r="AK567" i="3"/>
  <c r="AL567" i="3"/>
  <c r="S568" i="3"/>
  <c r="T568" i="3"/>
  <c r="U568" i="3"/>
  <c r="V568" i="3"/>
  <c r="W568" i="3"/>
  <c r="X568" i="3"/>
  <c r="Y568" i="3"/>
  <c r="Z568" i="3"/>
  <c r="AA568" i="3"/>
  <c r="AB568" i="3"/>
  <c r="AC568" i="3"/>
  <c r="AD568" i="3"/>
  <c r="AE568" i="3"/>
  <c r="AF568" i="3"/>
  <c r="AG568" i="3"/>
  <c r="AH568" i="3"/>
  <c r="M568" i="3"/>
  <c r="N568" i="3"/>
  <c r="O568" i="3"/>
  <c r="P568" i="3" s="1"/>
  <c r="AI568" i="3"/>
  <c r="AJ568" i="3"/>
  <c r="AK568" i="3"/>
  <c r="AL568" i="3"/>
  <c r="S569" i="3"/>
  <c r="T569" i="3"/>
  <c r="U569" i="3"/>
  <c r="V569" i="3"/>
  <c r="W569" i="3"/>
  <c r="X569" i="3"/>
  <c r="Y569" i="3"/>
  <c r="Z569" i="3"/>
  <c r="AA569" i="3"/>
  <c r="AB569" i="3"/>
  <c r="AC569" i="3"/>
  <c r="AD569" i="3"/>
  <c r="AE569" i="3"/>
  <c r="AF569" i="3"/>
  <c r="AG569" i="3"/>
  <c r="AH569" i="3"/>
  <c r="M569" i="3"/>
  <c r="N569" i="3"/>
  <c r="O569" i="3"/>
  <c r="P569" i="3" s="1"/>
  <c r="AI569" i="3"/>
  <c r="AJ569" i="3"/>
  <c r="AK569" i="3"/>
  <c r="AL569" i="3"/>
  <c r="S570" i="3"/>
  <c r="T570" i="3"/>
  <c r="U570" i="3"/>
  <c r="V570" i="3"/>
  <c r="W570" i="3"/>
  <c r="X570" i="3"/>
  <c r="Y570" i="3"/>
  <c r="Z570" i="3"/>
  <c r="AA570" i="3"/>
  <c r="AB570" i="3"/>
  <c r="AC570" i="3"/>
  <c r="AD570" i="3"/>
  <c r="AE570" i="3"/>
  <c r="AF570" i="3"/>
  <c r="AG570" i="3"/>
  <c r="AH570" i="3"/>
  <c r="M570" i="3"/>
  <c r="N570" i="3"/>
  <c r="O570" i="3"/>
  <c r="P570" i="3" s="1"/>
  <c r="AI570" i="3"/>
  <c r="AJ570" i="3"/>
  <c r="AK570" i="3"/>
  <c r="AL570" i="3"/>
  <c r="S571" i="3"/>
  <c r="T571" i="3"/>
  <c r="U571" i="3"/>
  <c r="V571" i="3"/>
  <c r="W571" i="3"/>
  <c r="X571" i="3"/>
  <c r="Y571" i="3"/>
  <c r="Z571" i="3"/>
  <c r="AA571" i="3"/>
  <c r="AB571" i="3"/>
  <c r="AC571" i="3"/>
  <c r="AD571" i="3"/>
  <c r="AE571" i="3"/>
  <c r="AF571" i="3"/>
  <c r="AG571" i="3"/>
  <c r="AH571" i="3"/>
  <c r="M571" i="3"/>
  <c r="N571" i="3"/>
  <c r="O571" i="3"/>
  <c r="P571" i="3" s="1"/>
  <c r="AI571" i="3"/>
  <c r="AJ571" i="3"/>
  <c r="AK571" i="3"/>
  <c r="AL571" i="3"/>
  <c r="S572" i="3"/>
  <c r="T572" i="3"/>
  <c r="U572" i="3"/>
  <c r="V572" i="3"/>
  <c r="W572" i="3"/>
  <c r="X572" i="3"/>
  <c r="Y572" i="3"/>
  <c r="Z572" i="3"/>
  <c r="AA572" i="3"/>
  <c r="AB572" i="3"/>
  <c r="AC572" i="3"/>
  <c r="AD572" i="3"/>
  <c r="AE572" i="3"/>
  <c r="AF572" i="3"/>
  <c r="AG572" i="3"/>
  <c r="AH572" i="3"/>
  <c r="M572" i="3"/>
  <c r="N572" i="3"/>
  <c r="O572" i="3"/>
  <c r="P572" i="3" s="1"/>
  <c r="AI572" i="3"/>
  <c r="AJ572" i="3"/>
  <c r="AK572" i="3"/>
  <c r="AL572" i="3"/>
  <c r="S573" i="3"/>
  <c r="T573" i="3"/>
  <c r="U573" i="3"/>
  <c r="V573" i="3"/>
  <c r="W573" i="3"/>
  <c r="X573" i="3"/>
  <c r="Y573" i="3"/>
  <c r="Z573" i="3"/>
  <c r="AA573" i="3"/>
  <c r="AB573" i="3"/>
  <c r="AC573" i="3"/>
  <c r="AD573" i="3"/>
  <c r="AE573" i="3"/>
  <c r="AF573" i="3"/>
  <c r="AG573" i="3"/>
  <c r="AH573" i="3"/>
  <c r="M573" i="3"/>
  <c r="N573" i="3"/>
  <c r="O573" i="3"/>
  <c r="P573" i="3"/>
  <c r="AI573" i="3"/>
  <c r="AJ573" i="3"/>
  <c r="AK573" i="3"/>
  <c r="AL573" i="3"/>
  <c r="S574" i="3"/>
  <c r="T574" i="3"/>
  <c r="U574" i="3"/>
  <c r="V574" i="3"/>
  <c r="W574" i="3"/>
  <c r="X574" i="3"/>
  <c r="Y574" i="3"/>
  <c r="Z574" i="3"/>
  <c r="AA574" i="3"/>
  <c r="AB574" i="3"/>
  <c r="AC574" i="3"/>
  <c r="AD574" i="3"/>
  <c r="AE574" i="3"/>
  <c r="AF574" i="3"/>
  <c r="AG574" i="3"/>
  <c r="AH574" i="3"/>
  <c r="M574" i="3"/>
  <c r="N574" i="3"/>
  <c r="O574" i="3"/>
  <c r="P574" i="3"/>
  <c r="AI574" i="3"/>
  <c r="AJ574" i="3"/>
  <c r="AK574" i="3"/>
  <c r="AL574" i="3"/>
  <c r="S575" i="3"/>
  <c r="T575" i="3"/>
  <c r="U575" i="3"/>
  <c r="V575" i="3"/>
  <c r="W575" i="3"/>
  <c r="X575" i="3"/>
  <c r="Y575" i="3"/>
  <c r="Z575" i="3"/>
  <c r="AA575" i="3"/>
  <c r="AB575" i="3"/>
  <c r="AC575" i="3"/>
  <c r="AD575" i="3"/>
  <c r="AE575" i="3"/>
  <c r="AF575" i="3"/>
  <c r="AG575" i="3"/>
  <c r="AH575" i="3"/>
  <c r="M575" i="3"/>
  <c r="N575" i="3"/>
  <c r="O575" i="3"/>
  <c r="P575" i="3" s="1"/>
  <c r="AI575" i="3"/>
  <c r="AJ575" i="3"/>
  <c r="AK575" i="3"/>
  <c r="AL575" i="3"/>
  <c r="S576" i="3"/>
  <c r="T576" i="3"/>
  <c r="U576" i="3"/>
  <c r="V576" i="3"/>
  <c r="W576" i="3"/>
  <c r="X576" i="3"/>
  <c r="Y576" i="3"/>
  <c r="Z576" i="3"/>
  <c r="AA576" i="3"/>
  <c r="AB576" i="3"/>
  <c r="AC576" i="3"/>
  <c r="AD576" i="3"/>
  <c r="AE576" i="3"/>
  <c r="AF576" i="3"/>
  <c r="AG576" i="3"/>
  <c r="AH576" i="3"/>
  <c r="M576" i="3"/>
  <c r="N576" i="3"/>
  <c r="O576" i="3"/>
  <c r="P576" i="3" s="1"/>
  <c r="AI576" i="3"/>
  <c r="AJ576" i="3"/>
  <c r="AK576" i="3"/>
  <c r="AL576" i="3"/>
  <c r="S577" i="3"/>
  <c r="T577" i="3"/>
  <c r="U577" i="3"/>
  <c r="V577" i="3"/>
  <c r="W577" i="3"/>
  <c r="X577" i="3"/>
  <c r="Y577" i="3"/>
  <c r="Z577" i="3"/>
  <c r="AA577" i="3"/>
  <c r="AB577" i="3"/>
  <c r="AC577" i="3"/>
  <c r="AD577" i="3"/>
  <c r="AE577" i="3"/>
  <c r="AF577" i="3"/>
  <c r="AG577" i="3"/>
  <c r="AH577" i="3"/>
  <c r="M577" i="3"/>
  <c r="N577" i="3"/>
  <c r="O577" i="3"/>
  <c r="P577" i="3" s="1"/>
  <c r="AI577" i="3"/>
  <c r="AJ577" i="3"/>
  <c r="AK577" i="3"/>
  <c r="AL577" i="3"/>
  <c r="S578" i="3"/>
  <c r="T578" i="3"/>
  <c r="U578" i="3"/>
  <c r="V578" i="3"/>
  <c r="W578" i="3"/>
  <c r="X578" i="3"/>
  <c r="Y578" i="3"/>
  <c r="Z578" i="3"/>
  <c r="AA578" i="3"/>
  <c r="AB578" i="3"/>
  <c r="AC578" i="3"/>
  <c r="AD578" i="3"/>
  <c r="AE578" i="3"/>
  <c r="AF578" i="3"/>
  <c r="AG578" i="3"/>
  <c r="AH578" i="3"/>
  <c r="M578" i="3"/>
  <c r="N578" i="3"/>
  <c r="O578" i="3"/>
  <c r="P578" i="3" s="1"/>
  <c r="AI578" i="3"/>
  <c r="AJ578" i="3"/>
  <c r="AK578" i="3"/>
  <c r="AL578" i="3"/>
  <c r="S579" i="3"/>
  <c r="T579" i="3"/>
  <c r="U579" i="3"/>
  <c r="V579" i="3"/>
  <c r="W579" i="3"/>
  <c r="X579" i="3"/>
  <c r="Y579" i="3"/>
  <c r="Z579" i="3"/>
  <c r="AA579" i="3"/>
  <c r="AB579" i="3"/>
  <c r="AC579" i="3"/>
  <c r="AD579" i="3"/>
  <c r="AE579" i="3"/>
  <c r="AF579" i="3"/>
  <c r="AG579" i="3"/>
  <c r="AH579" i="3"/>
  <c r="M579" i="3"/>
  <c r="N579" i="3"/>
  <c r="O579" i="3"/>
  <c r="P579" i="3" s="1"/>
  <c r="AI579" i="3"/>
  <c r="AJ579" i="3"/>
  <c r="AK579" i="3"/>
  <c r="AL579" i="3"/>
  <c r="S580" i="3"/>
  <c r="T580" i="3"/>
  <c r="U580" i="3"/>
  <c r="V580" i="3"/>
  <c r="W580" i="3"/>
  <c r="X580" i="3"/>
  <c r="Y580" i="3"/>
  <c r="Z580" i="3"/>
  <c r="AA580" i="3"/>
  <c r="AB580" i="3"/>
  <c r="AC580" i="3"/>
  <c r="AD580" i="3"/>
  <c r="AE580" i="3"/>
  <c r="AF580" i="3"/>
  <c r="AG580" i="3"/>
  <c r="AH580" i="3"/>
  <c r="M580" i="3"/>
  <c r="N580" i="3"/>
  <c r="O580" i="3"/>
  <c r="P580" i="3" s="1"/>
  <c r="AI580" i="3"/>
  <c r="AJ580" i="3"/>
  <c r="AK580" i="3"/>
  <c r="AL580" i="3"/>
  <c r="S581" i="3"/>
  <c r="T581" i="3"/>
  <c r="U581" i="3"/>
  <c r="V581" i="3"/>
  <c r="W581" i="3"/>
  <c r="X581" i="3"/>
  <c r="Y581" i="3"/>
  <c r="Z581" i="3"/>
  <c r="AA581" i="3"/>
  <c r="AB581" i="3"/>
  <c r="AC581" i="3"/>
  <c r="AD581" i="3"/>
  <c r="AE581" i="3"/>
  <c r="AF581" i="3"/>
  <c r="AG581" i="3"/>
  <c r="AH581" i="3"/>
  <c r="M581" i="3"/>
  <c r="N581" i="3"/>
  <c r="O581" i="3"/>
  <c r="P581" i="3"/>
  <c r="AI581" i="3"/>
  <c r="AJ581" i="3"/>
  <c r="AK581" i="3"/>
  <c r="AL581" i="3"/>
  <c r="S582" i="3"/>
  <c r="T582" i="3"/>
  <c r="U582" i="3"/>
  <c r="V582" i="3"/>
  <c r="W582" i="3"/>
  <c r="X582" i="3"/>
  <c r="Y582" i="3"/>
  <c r="Z582" i="3"/>
  <c r="AA582" i="3"/>
  <c r="AB582" i="3"/>
  <c r="AC582" i="3"/>
  <c r="AD582" i="3"/>
  <c r="AE582" i="3"/>
  <c r="AF582" i="3"/>
  <c r="AG582" i="3"/>
  <c r="AH582" i="3"/>
  <c r="M582" i="3"/>
  <c r="N582" i="3"/>
  <c r="O582" i="3"/>
  <c r="P582" i="3"/>
  <c r="AI582" i="3"/>
  <c r="AJ582" i="3"/>
  <c r="AK582" i="3"/>
  <c r="AL582" i="3"/>
  <c r="S583" i="3"/>
  <c r="T583" i="3"/>
  <c r="U583" i="3"/>
  <c r="V583" i="3"/>
  <c r="W583" i="3"/>
  <c r="X583" i="3"/>
  <c r="Y583" i="3"/>
  <c r="Z583" i="3"/>
  <c r="AA583" i="3"/>
  <c r="AB583" i="3"/>
  <c r="AC583" i="3"/>
  <c r="AD583" i="3"/>
  <c r="AE583" i="3"/>
  <c r="AF583" i="3"/>
  <c r="AG583" i="3"/>
  <c r="AH583" i="3"/>
  <c r="M583" i="3"/>
  <c r="N583" i="3"/>
  <c r="O583" i="3"/>
  <c r="P583" i="3"/>
  <c r="AI583" i="3"/>
  <c r="AJ583" i="3"/>
  <c r="AK583" i="3"/>
  <c r="AL583" i="3"/>
  <c r="S584" i="3"/>
  <c r="T584" i="3"/>
  <c r="U584" i="3"/>
  <c r="V584" i="3"/>
  <c r="W584" i="3"/>
  <c r="X584" i="3"/>
  <c r="Y584" i="3"/>
  <c r="Z584" i="3"/>
  <c r="AA584" i="3"/>
  <c r="AB584" i="3"/>
  <c r="AC584" i="3"/>
  <c r="AD584" i="3"/>
  <c r="AE584" i="3"/>
  <c r="AF584" i="3"/>
  <c r="AG584" i="3"/>
  <c r="AH584" i="3"/>
  <c r="M584" i="3"/>
  <c r="N584" i="3"/>
  <c r="O584" i="3"/>
  <c r="P584" i="3" s="1"/>
  <c r="AI584" i="3"/>
  <c r="AJ584" i="3"/>
  <c r="AK584" i="3"/>
  <c r="AL584" i="3"/>
  <c r="S585" i="3"/>
  <c r="T585" i="3"/>
  <c r="U585" i="3"/>
  <c r="V585" i="3"/>
  <c r="W585" i="3"/>
  <c r="X585" i="3"/>
  <c r="Y585" i="3"/>
  <c r="Z585" i="3"/>
  <c r="AA585" i="3"/>
  <c r="AB585" i="3"/>
  <c r="AC585" i="3"/>
  <c r="AD585" i="3"/>
  <c r="AE585" i="3"/>
  <c r="AF585" i="3"/>
  <c r="AG585" i="3"/>
  <c r="AH585" i="3"/>
  <c r="M585" i="3"/>
  <c r="N585" i="3"/>
  <c r="O585" i="3"/>
  <c r="P585" i="3" s="1"/>
  <c r="AI585" i="3"/>
  <c r="AJ585" i="3"/>
  <c r="AK585" i="3"/>
  <c r="AL585" i="3"/>
  <c r="S586" i="3"/>
  <c r="T586" i="3"/>
  <c r="U586" i="3"/>
  <c r="V586" i="3"/>
  <c r="W586" i="3"/>
  <c r="X586" i="3"/>
  <c r="Y586" i="3"/>
  <c r="Z586" i="3"/>
  <c r="AA586" i="3"/>
  <c r="AB586" i="3"/>
  <c r="AC586" i="3"/>
  <c r="AD586" i="3"/>
  <c r="AE586" i="3"/>
  <c r="AF586" i="3"/>
  <c r="AG586" i="3"/>
  <c r="AH586" i="3"/>
  <c r="M586" i="3"/>
  <c r="N586" i="3"/>
  <c r="O586" i="3"/>
  <c r="P586" i="3" s="1"/>
  <c r="AI586" i="3"/>
  <c r="AJ586" i="3"/>
  <c r="AK586" i="3"/>
  <c r="AL586" i="3"/>
  <c r="S587" i="3"/>
  <c r="T587" i="3"/>
  <c r="U587" i="3"/>
  <c r="V587" i="3"/>
  <c r="W587" i="3"/>
  <c r="X587" i="3"/>
  <c r="Y587" i="3"/>
  <c r="Z587" i="3"/>
  <c r="AA587" i="3"/>
  <c r="AB587" i="3"/>
  <c r="AC587" i="3"/>
  <c r="AD587" i="3"/>
  <c r="AE587" i="3"/>
  <c r="AF587" i="3"/>
  <c r="AG587" i="3"/>
  <c r="AH587" i="3"/>
  <c r="M587" i="3"/>
  <c r="N587" i="3"/>
  <c r="O587" i="3"/>
  <c r="P587" i="3" s="1"/>
  <c r="AI587" i="3"/>
  <c r="AJ587" i="3"/>
  <c r="AK587" i="3"/>
  <c r="AL587" i="3"/>
  <c r="S588" i="3"/>
  <c r="T588" i="3"/>
  <c r="U588" i="3"/>
  <c r="V588" i="3"/>
  <c r="W588" i="3"/>
  <c r="X588" i="3"/>
  <c r="Y588" i="3"/>
  <c r="Z588" i="3"/>
  <c r="AA588" i="3"/>
  <c r="AB588" i="3"/>
  <c r="AC588" i="3"/>
  <c r="AD588" i="3"/>
  <c r="AE588" i="3"/>
  <c r="AF588" i="3"/>
  <c r="AG588" i="3"/>
  <c r="AH588" i="3"/>
  <c r="M588" i="3"/>
  <c r="N588" i="3"/>
  <c r="O588" i="3"/>
  <c r="P588" i="3" s="1"/>
  <c r="AI588" i="3"/>
  <c r="AJ588" i="3"/>
  <c r="AK588" i="3"/>
  <c r="AL588" i="3"/>
  <c r="S589" i="3"/>
  <c r="T589" i="3"/>
  <c r="U589" i="3"/>
  <c r="V589" i="3"/>
  <c r="W589" i="3"/>
  <c r="X589" i="3"/>
  <c r="Y589" i="3"/>
  <c r="Z589" i="3"/>
  <c r="AA589" i="3"/>
  <c r="AB589" i="3"/>
  <c r="AC589" i="3"/>
  <c r="AD589" i="3"/>
  <c r="AE589" i="3"/>
  <c r="AF589" i="3"/>
  <c r="AG589" i="3"/>
  <c r="AH589" i="3"/>
  <c r="M589" i="3"/>
  <c r="N589" i="3"/>
  <c r="O589" i="3"/>
  <c r="P589" i="3" s="1"/>
  <c r="AI589" i="3"/>
  <c r="AJ589" i="3"/>
  <c r="AK589" i="3"/>
  <c r="AL589" i="3"/>
  <c r="S590" i="3"/>
  <c r="T590" i="3"/>
  <c r="U590" i="3"/>
  <c r="V590" i="3"/>
  <c r="W590" i="3"/>
  <c r="X590" i="3"/>
  <c r="Y590" i="3"/>
  <c r="Z590" i="3"/>
  <c r="AA590" i="3"/>
  <c r="AB590" i="3"/>
  <c r="AC590" i="3"/>
  <c r="AD590" i="3"/>
  <c r="AE590" i="3"/>
  <c r="AF590" i="3"/>
  <c r="AG590" i="3"/>
  <c r="AH590" i="3"/>
  <c r="M590" i="3"/>
  <c r="N590" i="3"/>
  <c r="O590" i="3"/>
  <c r="P590" i="3" s="1"/>
  <c r="AI590" i="3"/>
  <c r="AJ590" i="3"/>
  <c r="AK590" i="3"/>
  <c r="AL590" i="3"/>
  <c r="S591" i="3"/>
  <c r="T591" i="3"/>
  <c r="U591" i="3"/>
  <c r="V591" i="3"/>
  <c r="W591" i="3"/>
  <c r="X591" i="3"/>
  <c r="Y591" i="3"/>
  <c r="Z591" i="3"/>
  <c r="AA591" i="3"/>
  <c r="AB591" i="3"/>
  <c r="AC591" i="3"/>
  <c r="AD591" i="3"/>
  <c r="AE591" i="3"/>
  <c r="AF591" i="3"/>
  <c r="AG591" i="3"/>
  <c r="AH591" i="3"/>
  <c r="M591" i="3"/>
  <c r="N591" i="3"/>
  <c r="O591" i="3"/>
  <c r="P591" i="3" s="1"/>
  <c r="AI591" i="3"/>
  <c r="AJ591" i="3"/>
  <c r="AK591" i="3"/>
  <c r="AL591" i="3"/>
  <c r="S592" i="3"/>
  <c r="T592" i="3"/>
  <c r="U592" i="3"/>
  <c r="V592" i="3"/>
  <c r="W592" i="3"/>
  <c r="X592" i="3"/>
  <c r="Y592" i="3"/>
  <c r="Z592" i="3"/>
  <c r="AA592" i="3"/>
  <c r="AB592" i="3"/>
  <c r="AC592" i="3"/>
  <c r="AD592" i="3"/>
  <c r="AE592" i="3"/>
  <c r="AF592" i="3"/>
  <c r="AG592" i="3"/>
  <c r="AH592" i="3"/>
  <c r="M592" i="3"/>
  <c r="N592" i="3"/>
  <c r="O592" i="3"/>
  <c r="P592" i="3" s="1"/>
  <c r="AI592" i="3"/>
  <c r="AJ592" i="3"/>
  <c r="AK592" i="3"/>
  <c r="AL592" i="3"/>
  <c r="S593" i="3"/>
  <c r="T593" i="3"/>
  <c r="U593" i="3"/>
  <c r="V593" i="3"/>
  <c r="W593" i="3"/>
  <c r="X593" i="3"/>
  <c r="Y593" i="3"/>
  <c r="Z593" i="3"/>
  <c r="AA593" i="3"/>
  <c r="AB593" i="3"/>
  <c r="AC593" i="3"/>
  <c r="AD593" i="3"/>
  <c r="AE593" i="3"/>
  <c r="AF593" i="3"/>
  <c r="AG593" i="3"/>
  <c r="AH593" i="3"/>
  <c r="M593" i="3"/>
  <c r="N593" i="3"/>
  <c r="O593" i="3"/>
  <c r="P593" i="3" s="1"/>
  <c r="AI593" i="3"/>
  <c r="AJ593" i="3"/>
  <c r="AK593" i="3"/>
  <c r="AL593" i="3"/>
  <c r="S594" i="3"/>
  <c r="T594" i="3"/>
  <c r="U594" i="3"/>
  <c r="V594" i="3"/>
  <c r="W594" i="3"/>
  <c r="X594" i="3"/>
  <c r="Y594" i="3"/>
  <c r="Z594" i="3"/>
  <c r="AA594" i="3"/>
  <c r="AB594" i="3"/>
  <c r="AC594" i="3"/>
  <c r="AD594" i="3"/>
  <c r="AE594" i="3"/>
  <c r="AF594" i="3"/>
  <c r="AG594" i="3"/>
  <c r="AH594" i="3"/>
  <c r="M594" i="3"/>
  <c r="N594" i="3"/>
  <c r="O594" i="3"/>
  <c r="P594" i="3" s="1"/>
  <c r="AI594" i="3"/>
  <c r="AJ594" i="3"/>
  <c r="AK594" i="3"/>
  <c r="AL594" i="3"/>
  <c r="S595" i="3"/>
  <c r="T595" i="3"/>
  <c r="U595" i="3"/>
  <c r="V595" i="3"/>
  <c r="W595" i="3"/>
  <c r="X595" i="3"/>
  <c r="Y595" i="3"/>
  <c r="Z595" i="3"/>
  <c r="AA595" i="3"/>
  <c r="AB595" i="3"/>
  <c r="AC595" i="3"/>
  <c r="AD595" i="3"/>
  <c r="AE595" i="3"/>
  <c r="AF595" i="3"/>
  <c r="AG595" i="3"/>
  <c r="AH595" i="3"/>
  <c r="M595" i="3"/>
  <c r="N595" i="3"/>
  <c r="O595" i="3"/>
  <c r="P595" i="3" s="1"/>
  <c r="AI595" i="3"/>
  <c r="AJ595" i="3"/>
  <c r="AK595" i="3"/>
  <c r="AL595" i="3"/>
  <c r="S596" i="3"/>
  <c r="T596" i="3"/>
  <c r="U596" i="3"/>
  <c r="V596" i="3"/>
  <c r="W596" i="3"/>
  <c r="X596" i="3"/>
  <c r="Y596" i="3"/>
  <c r="Z596" i="3"/>
  <c r="AA596" i="3"/>
  <c r="AB596" i="3"/>
  <c r="AC596" i="3"/>
  <c r="AD596" i="3"/>
  <c r="AE596" i="3"/>
  <c r="AF596" i="3"/>
  <c r="AG596" i="3"/>
  <c r="AH596" i="3"/>
  <c r="M596" i="3"/>
  <c r="N596" i="3"/>
  <c r="O596" i="3"/>
  <c r="P596" i="3" s="1"/>
  <c r="AI596" i="3"/>
  <c r="AJ596" i="3"/>
  <c r="AK596" i="3"/>
  <c r="AL596" i="3"/>
  <c r="S597" i="3"/>
  <c r="T597" i="3"/>
  <c r="U597" i="3"/>
  <c r="V597" i="3"/>
  <c r="W597" i="3"/>
  <c r="X597" i="3"/>
  <c r="Y597" i="3"/>
  <c r="Z597" i="3"/>
  <c r="AA597" i="3"/>
  <c r="AB597" i="3"/>
  <c r="AC597" i="3"/>
  <c r="AD597" i="3"/>
  <c r="AE597" i="3"/>
  <c r="AF597" i="3"/>
  <c r="AG597" i="3"/>
  <c r="AH597" i="3"/>
  <c r="M597" i="3"/>
  <c r="N597" i="3"/>
  <c r="O597" i="3"/>
  <c r="P597" i="3"/>
  <c r="AI597" i="3"/>
  <c r="AJ597" i="3"/>
  <c r="AK597" i="3"/>
  <c r="AL597" i="3"/>
  <c r="S598" i="3"/>
  <c r="T598" i="3"/>
  <c r="U598" i="3"/>
  <c r="V598" i="3"/>
  <c r="W598" i="3"/>
  <c r="X598" i="3"/>
  <c r="Y598" i="3"/>
  <c r="Z598" i="3"/>
  <c r="AA598" i="3"/>
  <c r="AB598" i="3"/>
  <c r="AC598" i="3"/>
  <c r="AD598" i="3"/>
  <c r="AE598" i="3"/>
  <c r="AF598" i="3"/>
  <c r="AG598" i="3"/>
  <c r="AH598" i="3"/>
  <c r="M598" i="3"/>
  <c r="N598" i="3"/>
  <c r="O598" i="3"/>
  <c r="P598" i="3"/>
  <c r="AI598" i="3"/>
  <c r="AJ598" i="3"/>
  <c r="AK598" i="3"/>
  <c r="AL598" i="3"/>
  <c r="S599" i="3"/>
  <c r="T599" i="3"/>
  <c r="U599" i="3"/>
  <c r="V599" i="3"/>
  <c r="W599" i="3"/>
  <c r="X599" i="3"/>
  <c r="Y599" i="3"/>
  <c r="Z599" i="3"/>
  <c r="AA599" i="3"/>
  <c r="AB599" i="3"/>
  <c r="AC599" i="3"/>
  <c r="AD599" i="3"/>
  <c r="AE599" i="3"/>
  <c r="AF599" i="3"/>
  <c r="AG599" i="3"/>
  <c r="AH599" i="3"/>
  <c r="M599" i="3"/>
  <c r="N599" i="3"/>
  <c r="O599" i="3"/>
  <c r="P599" i="3"/>
  <c r="AI599" i="3"/>
  <c r="AJ599" i="3"/>
  <c r="AK599" i="3"/>
  <c r="AL599" i="3"/>
  <c r="S600" i="3"/>
  <c r="T600" i="3"/>
  <c r="U600" i="3"/>
  <c r="V600" i="3"/>
  <c r="W600" i="3"/>
  <c r="X600" i="3"/>
  <c r="Y600" i="3"/>
  <c r="Z600" i="3"/>
  <c r="AA600" i="3"/>
  <c r="AB600" i="3"/>
  <c r="AC600" i="3"/>
  <c r="AD600" i="3"/>
  <c r="AE600" i="3"/>
  <c r="AF600" i="3"/>
  <c r="AG600" i="3"/>
  <c r="AH600" i="3"/>
  <c r="M600" i="3"/>
  <c r="N600" i="3"/>
  <c r="O600" i="3"/>
  <c r="P600" i="3" s="1"/>
  <c r="AI600" i="3"/>
  <c r="AJ600" i="3"/>
  <c r="AK600" i="3"/>
  <c r="AL600" i="3"/>
  <c r="S601" i="3"/>
  <c r="T601" i="3"/>
  <c r="U601" i="3"/>
  <c r="V601" i="3"/>
  <c r="W601" i="3"/>
  <c r="X601" i="3"/>
  <c r="Y601" i="3"/>
  <c r="Z601" i="3"/>
  <c r="AA601" i="3"/>
  <c r="AB601" i="3"/>
  <c r="AC601" i="3"/>
  <c r="AD601" i="3"/>
  <c r="AE601" i="3"/>
  <c r="AF601" i="3"/>
  <c r="AG601" i="3"/>
  <c r="AH601" i="3"/>
  <c r="M601" i="3"/>
  <c r="N601" i="3"/>
  <c r="O601" i="3"/>
  <c r="P601" i="3" s="1"/>
  <c r="AI601" i="3"/>
  <c r="AJ601" i="3"/>
  <c r="AK601" i="3"/>
  <c r="AL601" i="3"/>
  <c r="S602" i="3"/>
  <c r="T602" i="3"/>
  <c r="U602" i="3"/>
  <c r="V602" i="3"/>
  <c r="W602" i="3"/>
  <c r="X602" i="3"/>
  <c r="Y602" i="3"/>
  <c r="Z602" i="3"/>
  <c r="AA602" i="3"/>
  <c r="AB602" i="3"/>
  <c r="AC602" i="3"/>
  <c r="AD602" i="3"/>
  <c r="AE602" i="3"/>
  <c r="AF602" i="3"/>
  <c r="AG602" i="3"/>
  <c r="AH602" i="3"/>
  <c r="M602" i="3"/>
  <c r="N602" i="3"/>
  <c r="O602" i="3"/>
  <c r="P602" i="3" s="1"/>
  <c r="AI602" i="3"/>
  <c r="AJ602" i="3"/>
  <c r="AK602" i="3"/>
  <c r="AL602" i="3"/>
  <c r="S603" i="3"/>
  <c r="T603" i="3"/>
  <c r="U603" i="3"/>
  <c r="V603" i="3"/>
  <c r="W603" i="3"/>
  <c r="X603" i="3"/>
  <c r="Y603" i="3"/>
  <c r="Z603" i="3"/>
  <c r="AA603" i="3"/>
  <c r="AB603" i="3"/>
  <c r="AC603" i="3"/>
  <c r="AD603" i="3"/>
  <c r="AE603" i="3"/>
  <c r="AF603" i="3"/>
  <c r="AG603" i="3"/>
  <c r="AH603" i="3"/>
  <c r="M603" i="3"/>
  <c r="N603" i="3"/>
  <c r="O603" i="3"/>
  <c r="P603" i="3" s="1"/>
  <c r="AI603" i="3"/>
  <c r="AJ603" i="3"/>
  <c r="AK603" i="3"/>
  <c r="AL603" i="3"/>
  <c r="S604" i="3"/>
  <c r="T604" i="3"/>
  <c r="U604" i="3"/>
  <c r="V604" i="3"/>
  <c r="W604" i="3"/>
  <c r="X604" i="3"/>
  <c r="Y604" i="3"/>
  <c r="Z604" i="3"/>
  <c r="AA604" i="3"/>
  <c r="AB604" i="3"/>
  <c r="AC604" i="3"/>
  <c r="AD604" i="3"/>
  <c r="AE604" i="3"/>
  <c r="AF604" i="3"/>
  <c r="AG604" i="3"/>
  <c r="AH604" i="3"/>
  <c r="M604" i="3"/>
  <c r="N604" i="3"/>
  <c r="O604" i="3"/>
  <c r="P604" i="3" s="1"/>
  <c r="AI604" i="3"/>
  <c r="AJ604" i="3"/>
  <c r="AK604" i="3"/>
  <c r="AL604" i="3"/>
  <c r="S605" i="3"/>
  <c r="T605" i="3"/>
  <c r="U605" i="3"/>
  <c r="V605" i="3"/>
  <c r="W605" i="3"/>
  <c r="X605" i="3"/>
  <c r="Y605" i="3"/>
  <c r="Z605" i="3"/>
  <c r="AA605" i="3"/>
  <c r="AB605" i="3"/>
  <c r="AC605" i="3"/>
  <c r="AD605" i="3"/>
  <c r="AE605" i="3"/>
  <c r="AF605" i="3"/>
  <c r="AG605" i="3"/>
  <c r="AH605" i="3"/>
  <c r="M605" i="3"/>
  <c r="N605" i="3"/>
  <c r="O605" i="3"/>
  <c r="P605" i="3"/>
  <c r="AI605" i="3"/>
  <c r="AJ605" i="3"/>
  <c r="AK605" i="3"/>
  <c r="AL605" i="3"/>
  <c r="S606" i="3"/>
  <c r="T606" i="3"/>
  <c r="U606" i="3"/>
  <c r="V606" i="3"/>
  <c r="W606" i="3"/>
  <c r="X606" i="3"/>
  <c r="Y606" i="3"/>
  <c r="Z606" i="3"/>
  <c r="AA606" i="3"/>
  <c r="AB606" i="3"/>
  <c r="AC606" i="3"/>
  <c r="AD606" i="3"/>
  <c r="AE606" i="3"/>
  <c r="AF606" i="3"/>
  <c r="AG606" i="3"/>
  <c r="AH606" i="3"/>
  <c r="M606" i="3"/>
  <c r="N606" i="3"/>
  <c r="O606" i="3"/>
  <c r="P606" i="3" s="1"/>
  <c r="AI606" i="3"/>
  <c r="AJ606" i="3"/>
  <c r="AK606" i="3"/>
  <c r="AL606" i="3"/>
  <c r="S607" i="3"/>
  <c r="T607" i="3"/>
  <c r="U607" i="3"/>
  <c r="V607" i="3"/>
  <c r="W607" i="3"/>
  <c r="X607" i="3"/>
  <c r="Y607" i="3"/>
  <c r="Z607" i="3"/>
  <c r="AA607" i="3"/>
  <c r="AB607" i="3"/>
  <c r="AC607" i="3"/>
  <c r="AD607" i="3"/>
  <c r="AE607" i="3"/>
  <c r="AF607" i="3"/>
  <c r="AG607" i="3"/>
  <c r="AH607" i="3"/>
  <c r="M607" i="3"/>
  <c r="N607" i="3"/>
  <c r="O607" i="3"/>
  <c r="P607" i="3" s="1"/>
  <c r="AI607" i="3"/>
  <c r="AJ607" i="3"/>
  <c r="AK607" i="3"/>
  <c r="AL607" i="3"/>
  <c r="S608" i="3"/>
  <c r="T608" i="3"/>
  <c r="U608" i="3"/>
  <c r="V608" i="3"/>
  <c r="W608" i="3"/>
  <c r="X608" i="3"/>
  <c r="Y608" i="3"/>
  <c r="Z608" i="3"/>
  <c r="AA608" i="3"/>
  <c r="AB608" i="3"/>
  <c r="AC608" i="3"/>
  <c r="AD608" i="3"/>
  <c r="AE608" i="3"/>
  <c r="AF608" i="3"/>
  <c r="AG608" i="3"/>
  <c r="AH608" i="3"/>
  <c r="M608" i="3"/>
  <c r="N608" i="3"/>
  <c r="O608" i="3"/>
  <c r="P608" i="3" s="1"/>
  <c r="AI608" i="3"/>
  <c r="AJ608" i="3"/>
  <c r="AK608" i="3"/>
  <c r="AL608" i="3"/>
  <c r="S609" i="3"/>
  <c r="T609" i="3"/>
  <c r="U609" i="3"/>
  <c r="V609" i="3"/>
  <c r="W609" i="3"/>
  <c r="X609" i="3"/>
  <c r="Y609" i="3"/>
  <c r="Z609" i="3"/>
  <c r="AA609" i="3"/>
  <c r="AB609" i="3"/>
  <c r="AC609" i="3"/>
  <c r="AD609" i="3"/>
  <c r="AE609" i="3"/>
  <c r="AF609" i="3"/>
  <c r="AG609" i="3"/>
  <c r="AH609" i="3"/>
  <c r="M609" i="3"/>
  <c r="N609" i="3"/>
  <c r="O609" i="3"/>
  <c r="P609" i="3" s="1"/>
  <c r="AI609" i="3"/>
  <c r="AJ609" i="3"/>
  <c r="AK609" i="3"/>
  <c r="AL609" i="3"/>
  <c r="S610" i="3"/>
  <c r="T610" i="3"/>
  <c r="U610" i="3"/>
  <c r="V610" i="3"/>
  <c r="W610" i="3"/>
  <c r="X610" i="3"/>
  <c r="Y610" i="3"/>
  <c r="Z610" i="3"/>
  <c r="AA610" i="3"/>
  <c r="AB610" i="3"/>
  <c r="AC610" i="3"/>
  <c r="AD610" i="3"/>
  <c r="AE610" i="3"/>
  <c r="AF610" i="3"/>
  <c r="AG610" i="3"/>
  <c r="AH610" i="3"/>
  <c r="M610" i="3"/>
  <c r="N610" i="3"/>
  <c r="O610" i="3"/>
  <c r="P610" i="3" s="1"/>
  <c r="AI610" i="3"/>
  <c r="AJ610" i="3"/>
  <c r="AK610" i="3"/>
  <c r="AL610" i="3"/>
  <c r="S611" i="3"/>
  <c r="T611" i="3"/>
  <c r="U611" i="3"/>
  <c r="V611" i="3"/>
  <c r="W611" i="3"/>
  <c r="X611" i="3"/>
  <c r="Y611" i="3"/>
  <c r="Z611" i="3"/>
  <c r="AA611" i="3"/>
  <c r="AB611" i="3"/>
  <c r="AC611" i="3"/>
  <c r="AD611" i="3"/>
  <c r="AE611" i="3"/>
  <c r="AF611" i="3"/>
  <c r="AG611" i="3"/>
  <c r="AH611" i="3"/>
  <c r="M611" i="3"/>
  <c r="N611" i="3"/>
  <c r="O611" i="3"/>
  <c r="P611" i="3" s="1"/>
  <c r="AI611" i="3"/>
  <c r="AJ611" i="3"/>
  <c r="AK611" i="3"/>
  <c r="AL611" i="3"/>
  <c r="S612" i="3"/>
  <c r="T612" i="3"/>
  <c r="U612" i="3"/>
  <c r="V612" i="3"/>
  <c r="W612" i="3"/>
  <c r="X612" i="3"/>
  <c r="Y612" i="3"/>
  <c r="Z612" i="3"/>
  <c r="AA612" i="3"/>
  <c r="AB612" i="3"/>
  <c r="AC612" i="3"/>
  <c r="AD612" i="3"/>
  <c r="AE612" i="3"/>
  <c r="AF612" i="3"/>
  <c r="AG612" i="3"/>
  <c r="AH612" i="3"/>
  <c r="M612" i="3"/>
  <c r="N612" i="3"/>
  <c r="O612" i="3"/>
  <c r="P612" i="3" s="1"/>
  <c r="AI612" i="3"/>
  <c r="AJ612" i="3"/>
  <c r="AK612" i="3"/>
  <c r="AL612" i="3"/>
  <c r="S613" i="3"/>
  <c r="T613" i="3"/>
  <c r="U613" i="3"/>
  <c r="V613" i="3"/>
  <c r="W613" i="3"/>
  <c r="X613" i="3"/>
  <c r="Y613" i="3"/>
  <c r="Z613" i="3"/>
  <c r="AA613" i="3"/>
  <c r="AB613" i="3"/>
  <c r="AC613" i="3"/>
  <c r="AD613" i="3"/>
  <c r="AE613" i="3"/>
  <c r="AF613" i="3"/>
  <c r="AG613" i="3"/>
  <c r="AH613" i="3"/>
  <c r="M613" i="3"/>
  <c r="N613" i="3"/>
  <c r="O613" i="3"/>
  <c r="P613" i="3"/>
  <c r="AI613" i="3"/>
  <c r="AJ613" i="3"/>
  <c r="AK613" i="3"/>
  <c r="AL613" i="3"/>
  <c r="S614" i="3"/>
  <c r="T614" i="3"/>
  <c r="U614" i="3"/>
  <c r="V614" i="3"/>
  <c r="W614" i="3"/>
  <c r="X614" i="3"/>
  <c r="Y614" i="3"/>
  <c r="Z614" i="3"/>
  <c r="AA614" i="3"/>
  <c r="AB614" i="3"/>
  <c r="AC614" i="3"/>
  <c r="AD614" i="3"/>
  <c r="AE614" i="3"/>
  <c r="AF614" i="3"/>
  <c r="AG614" i="3"/>
  <c r="AH614" i="3"/>
  <c r="M614" i="3"/>
  <c r="N614" i="3"/>
  <c r="O614" i="3"/>
  <c r="P614" i="3"/>
  <c r="AI614" i="3"/>
  <c r="AJ614" i="3"/>
  <c r="AK614" i="3"/>
  <c r="AL614" i="3"/>
  <c r="S615" i="3"/>
  <c r="T615" i="3"/>
  <c r="U615" i="3"/>
  <c r="V615" i="3"/>
  <c r="W615" i="3"/>
  <c r="X615" i="3"/>
  <c r="Y615" i="3"/>
  <c r="Z615" i="3"/>
  <c r="AA615" i="3"/>
  <c r="AB615" i="3"/>
  <c r="AC615" i="3"/>
  <c r="AD615" i="3"/>
  <c r="AE615" i="3"/>
  <c r="AF615" i="3"/>
  <c r="AG615" i="3"/>
  <c r="AH615" i="3"/>
  <c r="M615" i="3"/>
  <c r="N615" i="3"/>
  <c r="O615" i="3"/>
  <c r="P615" i="3"/>
  <c r="AI615" i="3"/>
  <c r="AJ615" i="3"/>
  <c r="AK615" i="3"/>
  <c r="AL615" i="3"/>
  <c r="S616" i="3"/>
  <c r="T616" i="3"/>
  <c r="U616" i="3"/>
  <c r="V616" i="3"/>
  <c r="W616" i="3"/>
  <c r="X616" i="3"/>
  <c r="Y616" i="3"/>
  <c r="Z616" i="3"/>
  <c r="AA616" i="3"/>
  <c r="AB616" i="3"/>
  <c r="AC616" i="3"/>
  <c r="AD616" i="3"/>
  <c r="AE616" i="3"/>
  <c r="AF616" i="3"/>
  <c r="AG616" i="3"/>
  <c r="AH616" i="3"/>
  <c r="M616" i="3"/>
  <c r="N616" i="3"/>
  <c r="O616" i="3"/>
  <c r="P616" i="3" s="1"/>
  <c r="AI616" i="3"/>
  <c r="AJ616" i="3"/>
  <c r="AK616" i="3"/>
  <c r="AL616" i="3"/>
  <c r="S617" i="3"/>
  <c r="T617" i="3"/>
  <c r="U617" i="3"/>
  <c r="V617" i="3"/>
  <c r="W617" i="3"/>
  <c r="X617" i="3"/>
  <c r="Y617" i="3"/>
  <c r="Z617" i="3"/>
  <c r="AA617" i="3"/>
  <c r="AB617" i="3"/>
  <c r="AC617" i="3"/>
  <c r="AD617" i="3"/>
  <c r="AE617" i="3"/>
  <c r="AF617" i="3"/>
  <c r="AG617" i="3"/>
  <c r="AH617" i="3"/>
  <c r="M617" i="3"/>
  <c r="N617" i="3"/>
  <c r="O617" i="3"/>
  <c r="P617" i="3" s="1"/>
  <c r="AI617" i="3"/>
  <c r="AJ617" i="3"/>
  <c r="AK617" i="3"/>
  <c r="AL617" i="3"/>
  <c r="S618" i="3"/>
  <c r="T618" i="3"/>
  <c r="U618" i="3"/>
  <c r="V618" i="3"/>
  <c r="W618" i="3"/>
  <c r="X618" i="3"/>
  <c r="Y618" i="3"/>
  <c r="Z618" i="3"/>
  <c r="AA618" i="3"/>
  <c r="AB618" i="3"/>
  <c r="AC618" i="3"/>
  <c r="AD618" i="3"/>
  <c r="AE618" i="3"/>
  <c r="AF618" i="3"/>
  <c r="AG618" i="3"/>
  <c r="AH618" i="3"/>
  <c r="M618" i="3"/>
  <c r="N618" i="3"/>
  <c r="O618" i="3"/>
  <c r="P618" i="3" s="1"/>
  <c r="AI618" i="3"/>
  <c r="AJ618" i="3"/>
  <c r="AK618" i="3"/>
  <c r="AL618" i="3"/>
  <c r="S619" i="3"/>
  <c r="T619" i="3"/>
  <c r="U619" i="3"/>
  <c r="V619" i="3"/>
  <c r="W619" i="3"/>
  <c r="X619" i="3"/>
  <c r="Y619" i="3"/>
  <c r="Z619" i="3"/>
  <c r="AA619" i="3"/>
  <c r="AB619" i="3"/>
  <c r="AC619" i="3"/>
  <c r="AD619" i="3"/>
  <c r="AE619" i="3"/>
  <c r="AF619" i="3"/>
  <c r="AG619" i="3"/>
  <c r="AH619" i="3"/>
  <c r="M619" i="3"/>
  <c r="N619" i="3"/>
  <c r="O619" i="3"/>
  <c r="P619" i="3" s="1"/>
  <c r="AI619" i="3"/>
  <c r="AJ619" i="3"/>
  <c r="AK619" i="3"/>
  <c r="AL619" i="3"/>
  <c r="S620" i="3"/>
  <c r="T620" i="3"/>
  <c r="U620" i="3"/>
  <c r="V620" i="3"/>
  <c r="W620" i="3"/>
  <c r="X620" i="3"/>
  <c r="Y620" i="3"/>
  <c r="Z620" i="3"/>
  <c r="AA620" i="3"/>
  <c r="AB620" i="3"/>
  <c r="AC620" i="3"/>
  <c r="AD620" i="3"/>
  <c r="AE620" i="3"/>
  <c r="AF620" i="3"/>
  <c r="AG620" i="3"/>
  <c r="AH620" i="3"/>
  <c r="M620" i="3"/>
  <c r="N620" i="3"/>
  <c r="O620" i="3"/>
  <c r="P620" i="3" s="1"/>
  <c r="AI620" i="3"/>
  <c r="AJ620" i="3"/>
  <c r="AK620" i="3"/>
  <c r="AL620" i="3"/>
  <c r="S621" i="3"/>
  <c r="T621" i="3"/>
  <c r="U621" i="3"/>
  <c r="V621" i="3"/>
  <c r="W621" i="3"/>
  <c r="X621" i="3"/>
  <c r="Y621" i="3"/>
  <c r="Z621" i="3"/>
  <c r="AA621" i="3"/>
  <c r="AB621" i="3"/>
  <c r="AC621" i="3"/>
  <c r="AD621" i="3"/>
  <c r="AE621" i="3"/>
  <c r="AF621" i="3"/>
  <c r="AG621" i="3"/>
  <c r="AH621" i="3"/>
  <c r="M621" i="3"/>
  <c r="N621" i="3"/>
  <c r="O621" i="3"/>
  <c r="P621" i="3" s="1"/>
  <c r="AI621" i="3"/>
  <c r="AJ621" i="3"/>
  <c r="AK621" i="3"/>
  <c r="AL621" i="3"/>
  <c r="S622" i="3"/>
  <c r="T622" i="3"/>
  <c r="U622" i="3"/>
  <c r="V622" i="3"/>
  <c r="W622" i="3"/>
  <c r="X622" i="3"/>
  <c r="Y622" i="3"/>
  <c r="Z622" i="3"/>
  <c r="AA622" i="3"/>
  <c r="AB622" i="3"/>
  <c r="AC622" i="3"/>
  <c r="AD622" i="3"/>
  <c r="AE622" i="3"/>
  <c r="AF622" i="3"/>
  <c r="AG622" i="3"/>
  <c r="AH622" i="3"/>
  <c r="M622" i="3"/>
  <c r="N622" i="3"/>
  <c r="O622" i="3"/>
  <c r="P622" i="3" s="1"/>
  <c r="AI622" i="3"/>
  <c r="AJ622" i="3"/>
  <c r="AK622" i="3"/>
  <c r="AL622" i="3"/>
  <c r="S623" i="3"/>
  <c r="T623" i="3"/>
  <c r="U623" i="3"/>
  <c r="V623" i="3"/>
  <c r="W623" i="3"/>
  <c r="X623" i="3"/>
  <c r="Y623" i="3"/>
  <c r="Z623" i="3"/>
  <c r="AA623" i="3"/>
  <c r="AB623" i="3"/>
  <c r="AC623" i="3"/>
  <c r="AD623" i="3"/>
  <c r="AE623" i="3"/>
  <c r="AF623" i="3"/>
  <c r="AG623" i="3"/>
  <c r="AH623" i="3"/>
  <c r="M623" i="3"/>
  <c r="N623" i="3"/>
  <c r="O623" i="3"/>
  <c r="P623" i="3" s="1"/>
  <c r="AI623" i="3"/>
  <c r="AJ623" i="3"/>
  <c r="AK623" i="3"/>
  <c r="AL623" i="3"/>
  <c r="S624" i="3"/>
  <c r="T624" i="3"/>
  <c r="U624" i="3"/>
  <c r="V624" i="3"/>
  <c r="W624" i="3"/>
  <c r="X624" i="3"/>
  <c r="Y624" i="3"/>
  <c r="Z624" i="3"/>
  <c r="AA624" i="3"/>
  <c r="AB624" i="3"/>
  <c r="AC624" i="3"/>
  <c r="AD624" i="3"/>
  <c r="AE624" i="3"/>
  <c r="AF624" i="3"/>
  <c r="AG624" i="3"/>
  <c r="AH624" i="3"/>
  <c r="M624" i="3"/>
  <c r="N624" i="3"/>
  <c r="O624" i="3"/>
  <c r="P624" i="3" s="1"/>
  <c r="AI624" i="3"/>
  <c r="AJ624" i="3"/>
  <c r="AK624" i="3"/>
  <c r="AL624" i="3"/>
  <c r="S625" i="3"/>
  <c r="T625" i="3"/>
  <c r="U625" i="3"/>
  <c r="V625" i="3"/>
  <c r="W625" i="3"/>
  <c r="X625" i="3"/>
  <c r="Y625" i="3"/>
  <c r="Z625" i="3"/>
  <c r="AA625" i="3"/>
  <c r="AB625" i="3"/>
  <c r="AC625" i="3"/>
  <c r="AD625" i="3"/>
  <c r="AE625" i="3"/>
  <c r="AF625" i="3"/>
  <c r="AG625" i="3"/>
  <c r="AH625" i="3"/>
  <c r="M625" i="3"/>
  <c r="N625" i="3"/>
  <c r="O625" i="3"/>
  <c r="P625" i="3" s="1"/>
  <c r="AI625" i="3"/>
  <c r="AJ625" i="3"/>
  <c r="AK625" i="3"/>
  <c r="AL625" i="3"/>
  <c r="S626" i="3"/>
  <c r="T626" i="3"/>
  <c r="U626" i="3"/>
  <c r="V626" i="3"/>
  <c r="W626" i="3"/>
  <c r="X626" i="3"/>
  <c r="Y626" i="3"/>
  <c r="Z626" i="3"/>
  <c r="AA626" i="3"/>
  <c r="AB626" i="3"/>
  <c r="AC626" i="3"/>
  <c r="AD626" i="3"/>
  <c r="AE626" i="3"/>
  <c r="AF626" i="3"/>
  <c r="AG626" i="3"/>
  <c r="AH626" i="3"/>
  <c r="M626" i="3"/>
  <c r="N626" i="3"/>
  <c r="O626" i="3"/>
  <c r="P626" i="3" s="1"/>
  <c r="AI626" i="3"/>
  <c r="AJ626" i="3"/>
  <c r="AK626" i="3"/>
  <c r="AL626" i="3"/>
  <c r="S627" i="3"/>
  <c r="T627" i="3"/>
  <c r="U627" i="3"/>
  <c r="V627" i="3"/>
  <c r="W627" i="3"/>
  <c r="X627" i="3"/>
  <c r="Y627" i="3"/>
  <c r="Z627" i="3"/>
  <c r="AA627" i="3"/>
  <c r="AB627" i="3"/>
  <c r="AC627" i="3"/>
  <c r="AD627" i="3"/>
  <c r="AE627" i="3"/>
  <c r="AF627" i="3"/>
  <c r="AG627" i="3"/>
  <c r="AH627" i="3"/>
  <c r="M627" i="3"/>
  <c r="N627" i="3"/>
  <c r="O627" i="3"/>
  <c r="P627" i="3" s="1"/>
  <c r="AI627" i="3"/>
  <c r="AJ627" i="3"/>
  <c r="AK627" i="3"/>
  <c r="AL627" i="3"/>
  <c r="S628" i="3"/>
  <c r="T628" i="3"/>
  <c r="U628" i="3"/>
  <c r="V628" i="3"/>
  <c r="W628" i="3"/>
  <c r="X628" i="3"/>
  <c r="Y628" i="3"/>
  <c r="Z628" i="3"/>
  <c r="AA628" i="3"/>
  <c r="AB628" i="3"/>
  <c r="AC628" i="3"/>
  <c r="AD628" i="3"/>
  <c r="AE628" i="3"/>
  <c r="AF628" i="3"/>
  <c r="AG628" i="3"/>
  <c r="AH628" i="3"/>
  <c r="M628" i="3"/>
  <c r="N628" i="3"/>
  <c r="O628" i="3"/>
  <c r="P628" i="3" s="1"/>
  <c r="AI628" i="3"/>
  <c r="AJ628" i="3"/>
  <c r="AK628" i="3"/>
  <c r="AL628" i="3"/>
  <c r="S629" i="3"/>
  <c r="T629" i="3"/>
  <c r="U629" i="3"/>
  <c r="V629" i="3"/>
  <c r="W629" i="3"/>
  <c r="X629" i="3"/>
  <c r="Y629" i="3"/>
  <c r="Z629" i="3"/>
  <c r="AA629" i="3"/>
  <c r="AB629" i="3"/>
  <c r="AC629" i="3"/>
  <c r="AD629" i="3"/>
  <c r="AE629" i="3"/>
  <c r="AF629" i="3"/>
  <c r="AG629" i="3"/>
  <c r="AH629" i="3"/>
  <c r="M629" i="3"/>
  <c r="N629" i="3"/>
  <c r="O629" i="3"/>
  <c r="P629" i="3"/>
  <c r="AI629" i="3"/>
  <c r="AJ629" i="3"/>
  <c r="AK629" i="3"/>
  <c r="AL629" i="3"/>
  <c r="S630" i="3"/>
  <c r="T630" i="3"/>
  <c r="U630" i="3"/>
  <c r="V630" i="3"/>
  <c r="W630" i="3"/>
  <c r="X630" i="3"/>
  <c r="Y630" i="3"/>
  <c r="Z630" i="3"/>
  <c r="AA630" i="3"/>
  <c r="AB630" i="3"/>
  <c r="AC630" i="3"/>
  <c r="AD630" i="3"/>
  <c r="AE630" i="3"/>
  <c r="AF630" i="3"/>
  <c r="AG630" i="3"/>
  <c r="AH630" i="3"/>
  <c r="M630" i="3"/>
  <c r="N630" i="3"/>
  <c r="O630" i="3"/>
  <c r="P630" i="3"/>
  <c r="AI630" i="3"/>
  <c r="AJ630" i="3"/>
  <c r="AK630" i="3"/>
  <c r="AL630" i="3"/>
  <c r="S631" i="3"/>
  <c r="T631" i="3"/>
  <c r="U631" i="3"/>
  <c r="V631" i="3"/>
  <c r="W631" i="3"/>
  <c r="X631" i="3"/>
  <c r="Y631" i="3"/>
  <c r="Z631" i="3"/>
  <c r="AA631" i="3"/>
  <c r="AB631" i="3"/>
  <c r="AC631" i="3"/>
  <c r="AD631" i="3"/>
  <c r="AE631" i="3"/>
  <c r="AF631" i="3"/>
  <c r="AG631" i="3"/>
  <c r="AH631" i="3"/>
  <c r="M631" i="3"/>
  <c r="N631" i="3"/>
  <c r="O631" i="3"/>
  <c r="P631" i="3"/>
  <c r="AI631" i="3"/>
  <c r="AJ631" i="3"/>
  <c r="AK631" i="3"/>
  <c r="AL631" i="3"/>
  <c r="S632" i="3"/>
  <c r="T632" i="3"/>
  <c r="U632" i="3"/>
  <c r="V632" i="3"/>
  <c r="W632" i="3"/>
  <c r="X632" i="3"/>
  <c r="Y632" i="3"/>
  <c r="Z632" i="3"/>
  <c r="AA632" i="3"/>
  <c r="AB632" i="3"/>
  <c r="AC632" i="3"/>
  <c r="AD632" i="3"/>
  <c r="AE632" i="3"/>
  <c r="AF632" i="3"/>
  <c r="AG632" i="3"/>
  <c r="AH632" i="3"/>
  <c r="M632" i="3"/>
  <c r="N632" i="3"/>
  <c r="O632" i="3"/>
  <c r="P632" i="3" s="1"/>
  <c r="AI632" i="3"/>
  <c r="AJ632" i="3"/>
  <c r="AK632" i="3"/>
  <c r="AL632" i="3"/>
  <c r="S633" i="3"/>
  <c r="T633" i="3"/>
  <c r="U633" i="3"/>
  <c r="V633" i="3"/>
  <c r="W633" i="3"/>
  <c r="X633" i="3"/>
  <c r="Y633" i="3"/>
  <c r="Z633" i="3"/>
  <c r="AA633" i="3"/>
  <c r="AB633" i="3"/>
  <c r="AC633" i="3"/>
  <c r="AD633" i="3"/>
  <c r="AE633" i="3"/>
  <c r="AF633" i="3"/>
  <c r="AG633" i="3"/>
  <c r="AH633" i="3"/>
  <c r="M633" i="3"/>
  <c r="N633" i="3"/>
  <c r="O633" i="3"/>
  <c r="P633" i="3"/>
  <c r="AI633" i="3"/>
  <c r="AJ633" i="3"/>
  <c r="AK633" i="3"/>
  <c r="AL633" i="3"/>
  <c r="S634" i="3"/>
  <c r="T634" i="3"/>
  <c r="U634" i="3"/>
  <c r="V634" i="3"/>
  <c r="W634" i="3"/>
  <c r="X634" i="3"/>
  <c r="Y634" i="3"/>
  <c r="Z634" i="3"/>
  <c r="AA634" i="3"/>
  <c r="AB634" i="3"/>
  <c r="AC634" i="3"/>
  <c r="AD634" i="3"/>
  <c r="AE634" i="3"/>
  <c r="AF634" i="3"/>
  <c r="AG634" i="3"/>
  <c r="AH634" i="3"/>
  <c r="M634" i="3"/>
  <c r="N634" i="3"/>
  <c r="O634" i="3"/>
  <c r="P634" i="3" s="1"/>
  <c r="AI634" i="3"/>
  <c r="AJ634" i="3"/>
  <c r="AK634" i="3"/>
  <c r="AL634" i="3"/>
  <c r="S635" i="3"/>
  <c r="T635" i="3"/>
  <c r="U635" i="3"/>
  <c r="V635" i="3"/>
  <c r="W635" i="3"/>
  <c r="X635" i="3"/>
  <c r="Y635" i="3"/>
  <c r="Z635" i="3"/>
  <c r="AA635" i="3"/>
  <c r="AB635" i="3"/>
  <c r="AC635" i="3"/>
  <c r="AD635" i="3"/>
  <c r="AE635" i="3"/>
  <c r="AF635" i="3"/>
  <c r="AG635" i="3"/>
  <c r="AH635" i="3"/>
  <c r="M635" i="3"/>
  <c r="N635" i="3"/>
  <c r="O635" i="3"/>
  <c r="P635" i="3" s="1"/>
  <c r="AI635" i="3"/>
  <c r="AJ635" i="3"/>
  <c r="AK635" i="3"/>
  <c r="AL635" i="3"/>
  <c r="S636" i="3"/>
  <c r="T636" i="3"/>
  <c r="U636" i="3"/>
  <c r="V636" i="3"/>
  <c r="W636" i="3"/>
  <c r="X636" i="3"/>
  <c r="Y636" i="3"/>
  <c r="Z636" i="3"/>
  <c r="AA636" i="3"/>
  <c r="AB636" i="3"/>
  <c r="AC636" i="3"/>
  <c r="AD636" i="3"/>
  <c r="AE636" i="3"/>
  <c r="AF636" i="3"/>
  <c r="AG636" i="3"/>
  <c r="AH636" i="3"/>
  <c r="M636" i="3"/>
  <c r="N636" i="3"/>
  <c r="O636" i="3"/>
  <c r="P636" i="3" s="1"/>
  <c r="AI636" i="3"/>
  <c r="AJ636" i="3"/>
  <c r="AK636" i="3"/>
  <c r="AL636" i="3"/>
  <c r="S637" i="3"/>
  <c r="T637" i="3"/>
  <c r="U637" i="3"/>
  <c r="V637" i="3"/>
  <c r="W637" i="3"/>
  <c r="X637" i="3"/>
  <c r="Y637" i="3"/>
  <c r="Z637" i="3"/>
  <c r="AA637" i="3"/>
  <c r="AB637" i="3"/>
  <c r="AC637" i="3"/>
  <c r="AD637" i="3"/>
  <c r="AE637" i="3"/>
  <c r="AF637" i="3"/>
  <c r="AG637" i="3"/>
  <c r="AH637" i="3"/>
  <c r="M637" i="3"/>
  <c r="N637" i="3"/>
  <c r="O637" i="3"/>
  <c r="P637" i="3"/>
  <c r="AI637" i="3"/>
  <c r="AJ637" i="3"/>
  <c r="AK637" i="3"/>
  <c r="AL637" i="3"/>
  <c r="S638" i="3"/>
  <c r="T638" i="3"/>
  <c r="U638" i="3"/>
  <c r="V638" i="3"/>
  <c r="W638" i="3"/>
  <c r="X638" i="3"/>
  <c r="Y638" i="3"/>
  <c r="Z638" i="3"/>
  <c r="AA638" i="3"/>
  <c r="AB638" i="3"/>
  <c r="AC638" i="3"/>
  <c r="AD638" i="3"/>
  <c r="AE638" i="3"/>
  <c r="AF638" i="3"/>
  <c r="AG638" i="3"/>
  <c r="AH638" i="3"/>
  <c r="M638" i="3"/>
  <c r="N638" i="3"/>
  <c r="O638" i="3"/>
  <c r="P638" i="3"/>
  <c r="AI638" i="3"/>
  <c r="AJ638" i="3"/>
  <c r="AK638" i="3"/>
  <c r="AL638" i="3"/>
  <c r="S639" i="3"/>
  <c r="T639" i="3"/>
  <c r="U639" i="3"/>
  <c r="V639" i="3"/>
  <c r="W639" i="3"/>
  <c r="X639" i="3"/>
  <c r="Y639" i="3"/>
  <c r="Z639" i="3"/>
  <c r="AA639" i="3"/>
  <c r="AB639" i="3"/>
  <c r="AC639" i="3"/>
  <c r="AD639" i="3"/>
  <c r="AE639" i="3"/>
  <c r="AF639" i="3"/>
  <c r="AG639" i="3"/>
  <c r="AH639" i="3"/>
  <c r="M639" i="3"/>
  <c r="N639" i="3"/>
  <c r="O639" i="3"/>
  <c r="P639" i="3"/>
  <c r="AI639" i="3"/>
  <c r="AJ639" i="3"/>
  <c r="AK639" i="3"/>
  <c r="AL639" i="3"/>
  <c r="S640" i="3"/>
  <c r="T640" i="3"/>
  <c r="U640" i="3"/>
  <c r="V640" i="3"/>
  <c r="W640" i="3"/>
  <c r="X640" i="3"/>
  <c r="Y640" i="3"/>
  <c r="Z640" i="3"/>
  <c r="AA640" i="3"/>
  <c r="AB640" i="3"/>
  <c r="AC640" i="3"/>
  <c r="AD640" i="3"/>
  <c r="AE640" i="3"/>
  <c r="AF640" i="3"/>
  <c r="AG640" i="3"/>
  <c r="AH640" i="3"/>
  <c r="M640" i="3"/>
  <c r="N640" i="3"/>
  <c r="O640" i="3"/>
  <c r="P640" i="3" s="1"/>
  <c r="AI640" i="3"/>
  <c r="AJ640" i="3"/>
  <c r="AK640" i="3"/>
  <c r="AL640" i="3"/>
  <c r="S641" i="3"/>
  <c r="T641" i="3"/>
  <c r="U641" i="3"/>
  <c r="V641" i="3"/>
  <c r="W641" i="3"/>
  <c r="X641" i="3"/>
  <c r="Y641" i="3"/>
  <c r="Z641" i="3"/>
  <c r="AA641" i="3"/>
  <c r="AB641" i="3"/>
  <c r="AC641" i="3"/>
  <c r="AD641" i="3"/>
  <c r="AE641" i="3"/>
  <c r="AF641" i="3"/>
  <c r="AG641" i="3"/>
  <c r="AH641" i="3"/>
  <c r="M641" i="3"/>
  <c r="N641" i="3"/>
  <c r="O641" i="3"/>
  <c r="P641" i="3" s="1"/>
  <c r="AI641" i="3"/>
  <c r="AJ641" i="3"/>
  <c r="AK641" i="3"/>
  <c r="AL641" i="3"/>
  <c r="S642" i="3"/>
  <c r="T642" i="3"/>
  <c r="U642" i="3"/>
  <c r="V642" i="3"/>
  <c r="W642" i="3"/>
  <c r="X642" i="3"/>
  <c r="Y642" i="3"/>
  <c r="Z642" i="3"/>
  <c r="AA642" i="3"/>
  <c r="AB642" i="3"/>
  <c r="AC642" i="3"/>
  <c r="AD642" i="3"/>
  <c r="AE642" i="3"/>
  <c r="AF642" i="3"/>
  <c r="AG642" i="3"/>
  <c r="AH642" i="3"/>
  <c r="M642" i="3"/>
  <c r="N642" i="3"/>
  <c r="O642" i="3"/>
  <c r="P642" i="3" s="1"/>
  <c r="AI642" i="3"/>
  <c r="AJ642" i="3"/>
  <c r="AK642" i="3"/>
  <c r="AL642" i="3"/>
  <c r="S643" i="3"/>
  <c r="T643" i="3"/>
  <c r="U643" i="3"/>
  <c r="V643" i="3"/>
  <c r="W643" i="3"/>
  <c r="X643" i="3"/>
  <c r="Y643" i="3"/>
  <c r="Z643" i="3"/>
  <c r="AA643" i="3"/>
  <c r="AB643" i="3"/>
  <c r="AC643" i="3"/>
  <c r="AD643" i="3"/>
  <c r="AE643" i="3"/>
  <c r="AF643" i="3"/>
  <c r="AG643" i="3"/>
  <c r="AH643" i="3"/>
  <c r="M643" i="3"/>
  <c r="N643" i="3"/>
  <c r="O643" i="3"/>
  <c r="P643" i="3" s="1"/>
  <c r="AI643" i="3"/>
  <c r="AJ643" i="3"/>
  <c r="AK643" i="3"/>
  <c r="AL643" i="3"/>
  <c r="S644" i="3"/>
  <c r="T644" i="3"/>
  <c r="U644" i="3"/>
  <c r="V644" i="3"/>
  <c r="W644" i="3"/>
  <c r="X644" i="3"/>
  <c r="Y644" i="3"/>
  <c r="Z644" i="3"/>
  <c r="AA644" i="3"/>
  <c r="AB644" i="3"/>
  <c r="AC644" i="3"/>
  <c r="AD644" i="3"/>
  <c r="AE644" i="3"/>
  <c r="AF644" i="3"/>
  <c r="AG644" i="3"/>
  <c r="AH644" i="3"/>
  <c r="M644" i="3"/>
  <c r="N644" i="3"/>
  <c r="O644" i="3"/>
  <c r="P644" i="3" s="1"/>
  <c r="AI644" i="3"/>
  <c r="AJ644" i="3"/>
  <c r="AK644" i="3"/>
  <c r="AL644" i="3"/>
  <c r="S645" i="3"/>
  <c r="T645" i="3"/>
  <c r="U645" i="3"/>
  <c r="V645" i="3"/>
  <c r="W645" i="3"/>
  <c r="X645" i="3"/>
  <c r="Y645" i="3"/>
  <c r="Z645" i="3"/>
  <c r="AA645" i="3"/>
  <c r="AB645" i="3"/>
  <c r="AC645" i="3"/>
  <c r="AD645" i="3"/>
  <c r="AE645" i="3"/>
  <c r="AF645" i="3"/>
  <c r="AG645" i="3"/>
  <c r="AH645" i="3"/>
  <c r="M645" i="3"/>
  <c r="N645" i="3"/>
  <c r="O645" i="3"/>
  <c r="P645" i="3"/>
  <c r="AI645" i="3"/>
  <c r="AJ645" i="3"/>
  <c r="AK645" i="3"/>
  <c r="AL645" i="3"/>
  <c r="S646" i="3"/>
  <c r="T646" i="3"/>
  <c r="U646" i="3"/>
  <c r="V646" i="3"/>
  <c r="W646" i="3"/>
  <c r="X646" i="3"/>
  <c r="Y646" i="3"/>
  <c r="Z646" i="3"/>
  <c r="AA646" i="3"/>
  <c r="AB646" i="3"/>
  <c r="AC646" i="3"/>
  <c r="AD646" i="3"/>
  <c r="AE646" i="3"/>
  <c r="AF646" i="3"/>
  <c r="AG646" i="3"/>
  <c r="AH646" i="3"/>
  <c r="M646" i="3"/>
  <c r="N646" i="3"/>
  <c r="O646" i="3"/>
  <c r="P646" i="3"/>
  <c r="AI646" i="3"/>
  <c r="AJ646" i="3"/>
  <c r="AK646" i="3"/>
  <c r="AL646" i="3"/>
  <c r="S647" i="3"/>
  <c r="T647" i="3"/>
  <c r="U647" i="3"/>
  <c r="V647" i="3"/>
  <c r="W647" i="3"/>
  <c r="X647" i="3"/>
  <c r="Y647" i="3"/>
  <c r="Z647" i="3"/>
  <c r="AA647" i="3"/>
  <c r="AB647" i="3"/>
  <c r="AC647" i="3"/>
  <c r="AD647" i="3"/>
  <c r="AE647" i="3"/>
  <c r="AF647" i="3"/>
  <c r="AG647" i="3"/>
  <c r="AH647" i="3"/>
  <c r="M647" i="3"/>
  <c r="N647" i="3"/>
  <c r="O647" i="3"/>
  <c r="P647" i="3"/>
  <c r="AI647" i="3"/>
  <c r="AJ647" i="3"/>
  <c r="AK647" i="3"/>
  <c r="AL647" i="3"/>
  <c r="S648" i="3"/>
  <c r="T648" i="3"/>
  <c r="U648" i="3"/>
  <c r="V648" i="3"/>
  <c r="W648" i="3"/>
  <c r="X648" i="3"/>
  <c r="Y648" i="3"/>
  <c r="Z648" i="3"/>
  <c r="AA648" i="3"/>
  <c r="AB648" i="3"/>
  <c r="AC648" i="3"/>
  <c r="AD648" i="3"/>
  <c r="AE648" i="3"/>
  <c r="AF648" i="3"/>
  <c r="AG648" i="3"/>
  <c r="AH648" i="3"/>
  <c r="M648" i="3"/>
  <c r="N648" i="3"/>
  <c r="O648" i="3"/>
  <c r="P648" i="3" s="1"/>
  <c r="AI648" i="3"/>
  <c r="AJ648" i="3"/>
  <c r="AK648" i="3"/>
  <c r="AL648" i="3"/>
  <c r="S649" i="3"/>
  <c r="T649" i="3"/>
  <c r="U649" i="3"/>
  <c r="V649" i="3"/>
  <c r="W649" i="3"/>
  <c r="X649" i="3"/>
  <c r="Y649" i="3"/>
  <c r="Z649" i="3"/>
  <c r="AA649" i="3"/>
  <c r="AB649" i="3"/>
  <c r="AC649" i="3"/>
  <c r="AD649" i="3"/>
  <c r="AE649" i="3"/>
  <c r="AF649" i="3"/>
  <c r="AG649" i="3"/>
  <c r="AH649" i="3"/>
  <c r="M649" i="3"/>
  <c r="N649" i="3"/>
  <c r="O649" i="3"/>
  <c r="P649" i="3"/>
  <c r="AI649" i="3"/>
  <c r="AJ649" i="3"/>
  <c r="AK649" i="3"/>
  <c r="AL649" i="3"/>
  <c r="S650" i="3"/>
  <c r="T650" i="3"/>
  <c r="U650" i="3"/>
  <c r="V650" i="3"/>
  <c r="W650" i="3"/>
  <c r="X650" i="3"/>
  <c r="Y650" i="3"/>
  <c r="Z650" i="3"/>
  <c r="AA650" i="3"/>
  <c r="AB650" i="3"/>
  <c r="AC650" i="3"/>
  <c r="AD650" i="3"/>
  <c r="AE650" i="3"/>
  <c r="AF650" i="3"/>
  <c r="AG650" i="3"/>
  <c r="AH650" i="3"/>
  <c r="M650" i="3"/>
  <c r="N650" i="3"/>
  <c r="O650" i="3"/>
  <c r="P650" i="3" s="1"/>
  <c r="AI650" i="3"/>
  <c r="AJ650" i="3"/>
  <c r="AK650" i="3"/>
  <c r="AL650" i="3"/>
  <c r="S651" i="3"/>
  <c r="T651" i="3"/>
  <c r="U651" i="3"/>
  <c r="V651" i="3"/>
  <c r="W651" i="3"/>
  <c r="X651" i="3"/>
  <c r="Y651" i="3"/>
  <c r="Z651" i="3"/>
  <c r="AA651" i="3"/>
  <c r="AB651" i="3"/>
  <c r="AC651" i="3"/>
  <c r="AD651" i="3"/>
  <c r="AE651" i="3"/>
  <c r="AF651" i="3"/>
  <c r="AG651" i="3"/>
  <c r="AH651" i="3"/>
  <c r="M651" i="3"/>
  <c r="N651" i="3"/>
  <c r="O651" i="3"/>
  <c r="P651" i="3" s="1"/>
  <c r="AI651" i="3"/>
  <c r="AJ651" i="3"/>
  <c r="AK651" i="3"/>
  <c r="AL651" i="3"/>
  <c r="S652" i="3"/>
  <c r="T652" i="3"/>
  <c r="U652" i="3"/>
  <c r="V652" i="3"/>
  <c r="W652" i="3"/>
  <c r="X652" i="3"/>
  <c r="Y652" i="3"/>
  <c r="Z652" i="3"/>
  <c r="AA652" i="3"/>
  <c r="AB652" i="3"/>
  <c r="AC652" i="3"/>
  <c r="AD652" i="3"/>
  <c r="AE652" i="3"/>
  <c r="AF652" i="3"/>
  <c r="AG652" i="3"/>
  <c r="AH652" i="3"/>
  <c r="M652" i="3"/>
  <c r="N652" i="3"/>
  <c r="O652" i="3"/>
  <c r="P652" i="3" s="1"/>
  <c r="AI652" i="3"/>
  <c r="AJ652" i="3"/>
  <c r="AK652" i="3"/>
  <c r="AL652" i="3"/>
  <c r="S653" i="3"/>
  <c r="T653" i="3"/>
  <c r="U653" i="3"/>
  <c r="V653" i="3"/>
  <c r="W653" i="3"/>
  <c r="X653" i="3"/>
  <c r="Y653" i="3"/>
  <c r="Z653" i="3"/>
  <c r="AA653" i="3"/>
  <c r="AB653" i="3"/>
  <c r="AC653" i="3"/>
  <c r="AD653" i="3"/>
  <c r="AE653" i="3"/>
  <c r="AF653" i="3"/>
  <c r="AG653" i="3"/>
  <c r="AH653" i="3"/>
  <c r="M653" i="3"/>
  <c r="N653" i="3"/>
  <c r="O653" i="3"/>
  <c r="P653" i="3"/>
  <c r="AI653" i="3"/>
  <c r="AJ653" i="3"/>
  <c r="AK653" i="3"/>
  <c r="AL653" i="3"/>
  <c r="S654" i="3"/>
  <c r="T654" i="3"/>
  <c r="U654" i="3"/>
  <c r="V654" i="3"/>
  <c r="W654" i="3"/>
  <c r="X654" i="3"/>
  <c r="Y654" i="3"/>
  <c r="Z654" i="3"/>
  <c r="AA654" i="3"/>
  <c r="AB654" i="3"/>
  <c r="AC654" i="3"/>
  <c r="AD654" i="3"/>
  <c r="AE654" i="3"/>
  <c r="AF654" i="3"/>
  <c r="AG654" i="3"/>
  <c r="AH654" i="3"/>
  <c r="M654" i="3"/>
  <c r="N654" i="3"/>
  <c r="O654" i="3"/>
  <c r="P654" i="3" s="1"/>
  <c r="AI654" i="3"/>
  <c r="AJ654" i="3"/>
  <c r="AK654" i="3"/>
  <c r="AL654" i="3"/>
  <c r="S655" i="3"/>
  <c r="T655" i="3"/>
  <c r="U655" i="3"/>
  <c r="V655" i="3"/>
  <c r="W655" i="3"/>
  <c r="X655" i="3"/>
  <c r="Y655" i="3"/>
  <c r="Z655" i="3"/>
  <c r="AA655" i="3"/>
  <c r="AB655" i="3"/>
  <c r="AC655" i="3"/>
  <c r="AD655" i="3"/>
  <c r="AE655" i="3"/>
  <c r="AF655" i="3"/>
  <c r="AG655" i="3"/>
  <c r="AH655" i="3"/>
  <c r="M655" i="3"/>
  <c r="N655" i="3"/>
  <c r="O655" i="3"/>
  <c r="P655" i="3" s="1"/>
  <c r="AI655" i="3"/>
  <c r="AJ655" i="3"/>
  <c r="AK655" i="3"/>
  <c r="AL655" i="3"/>
  <c r="S656" i="3"/>
  <c r="T656" i="3"/>
  <c r="U656" i="3"/>
  <c r="V656" i="3"/>
  <c r="W656" i="3"/>
  <c r="X656" i="3"/>
  <c r="Y656" i="3"/>
  <c r="Z656" i="3"/>
  <c r="AA656" i="3"/>
  <c r="AB656" i="3"/>
  <c r="AC656" i="3"/>
  <c r="AD656" i="3"/>
  <c r="AE656" i="3"/>
  <c r="AF656" i="3"/>
  <c r="AG656" i="3"/>
  <c r="AH656" i="3"/>
  <c r="M656" i="3"/>
  <c r="N656" i="3"/>
  <c r="O656" i="3"/>
  <c r="P656" i="3" s="1"/>
  <c r="AI656" i="3"/>
  <c r="AJ656" i="3"/>
  <c r="AK656" i="3"/>
  <c r="AL656" i="3"/>
  <c r="S657" i="3"/>
  <c r="T657" i="3"/>
  <c r="U657" i="3"/>
  <c r="V657" i="3"/>
  <c r="W657" i="3"/>
  <c r="X657" i="3"/>
  <c r="Y657" i="3"/>
  <c r="Z657" i="3"/>
  <c r="AA657" i="3"/>
  <c r="AB657" i="3"/>
  <c r="AC657" i="3"/>
  <c r="AD657" i="3"/>
  <c r="AE657" i="3"/>
  <c r="AF657" i="3"/>
  <c r="AG657" i="3"/>
  <c r="AH657" i="3"/>
  <c r="M657" i="3"/>
  <c r="N657" i="3"/>
  <c r="O657" i="3"/>
  <c r="P657" i="3" s="1"/>
  <c r="AI657" i="3"/>
  <c r="AJ657" i="3"/>
  <c r="AK657" i="3"/>
  <c r="AL657" i="3"/>
  <c r="S658" i="3"/>
  <c r="T658" i="3"/>
  <c r="U658" i="3"/>
  <c r="V658" i="3"/>
  <c r="W658" i="3"/>
  <c r="X658" i="3"/>
  <c r="Y658" i="3"/>
  <c r="Z658" i="3"/>
  <c r="AA658" i="3"/>
  <c r="AB658" i="3"/>
  <c r="AC658" i="3"/>
  <c r="AD658" i="3"/>
  <c r="AE658" i="3"/>
  <c r="AF658" i="3"/>
  <c r="AG658" i="3"/>
  <c r="AH658" i="3"/>
  <c r="M658" i="3"/>
  <c r="N658" i="3"/>
  <c r="O658" i="3"/>
  <c r="P658" i="3" s="1"/>
  <c r="AI658" i="3"/>
  <c r="AJ658" i="3"/>
  <c r="AK658" i="3"/>
  <c r="AL658" i="3"/>
  <c r="S659" i="3"/>
  <c r="T659" i="3"/>
  <c r="U659" i="3"/>
  <c r="V659" i="3"/>
  <c r="W659" i="3"/>
  <c r="X659" i="3"/>
  <c r="Y659" i="3"/>
  <c r="Z659" i="3"/>
  <c r="AA659" i="3"/>
  <c r="AB659" i="3"/>
  <c r="AC659" i="3"/>
  <c r="AD659" i="3"/>
  <c r="AE659" i="3"/>
  <c r="AF659" i="3"/>
  <c r="AG659" i="3"/>
  <c r="AH659" i="3"/>
  <c r="M659" i="3"/>
  <c r="N659" i="3"/>
  <c r="O659" i="3"/>
  <c r="P659" i="3" s="1"/>
  <c r="AI659" i="3"/>
  <c r="AJ659" i="3"/>
  <c r="AK659" i="3"/>
  <c r="AL659" i="3"/>
  <c r="S660" i="3"/>
  <c r="T660" i="3"/>
  <c r="U660" i="3"/>
  <c r="V660" i="3"/>
  <c r="W660" i="3"/>
  <c r="X660" i="3"/>
  <c r="Y660" i="3"/>
  <c r="Z660" i="3"/>
  <c r="AA660" i="3"/>
  <c r="AB660" i="3"/>
  <c r="AC660" i="3"/>
  <c r="AD660" i="3"/>
  <c r="AE660" i="3"/>
  <c r="AF660" i="3"/>
  <c r="AG660" i="3"/>
  <c r="AH660" i="3"/>
  <c r="M660" i="3"/>
  <c r="N660" i="3"/>
  <c r="O660" i="3"/>
  <c r="P660" i="3" s="1"/>
  <c r="AI660" i="3"/>
  <c r="AJ660" i="3"/>
  <c r="AK660" i="3"/>
  <c r="AL660" i="3"/>
  <c r="S661" i="3"/>
  <c r="T661" i="3"/>
  <c r="U661" i="3"/>
  <c r="V661" i="3"/>
  <c r="W661" i="3"/>
  <c r="X661" i="3"/>
  <c r="Y661" i="3"/>
  <c r="Z661" i="3"/>
  <c r="AA661" i="3"/>
  <c r="AB661" i="3"/>
  <c r="AC661" i="3"/>
  <c r="AD661" i="3"/>
  <c r="AE661" i="3"/>
  <c r="AF661" i="3"/>
  <c r="AG661" i="3"/>
  <c r="AH661" i="3"/>
  <c r="M661" i="3"/>
  <c r="N661" i="3"/>
  <c r="O661" i="3"/>
  <c r="P661" i="3"/>
  <c r="AI661" i="3"/>
  <c r="AJ661" i="3"/>
  <c r="AK661" i="3"/>
  <c r="AL661" i="3"/>
  <c r="S662" i="3"/>
  <c r="T662" i="3"/>
  <c r="U662" i="3"/>
  <c r="V662" i="3"/>
  <c r="W662" i="3"/>
  <c r="X662" i="3"/>
  <c r="Y662" i="3"/>
  <c r="Z662" i="3"/>
  <c r="AA662" i="3"/>
  <c r="AB662" i="3"/>
  <c r="AC662" i="3"/>
  <c r="AD662" i="3"/>
  <c r="AE662" i="3"/>
  <c r="AF662" i="3"/>
  <c r="AG662" i="3"/>
  <c r="AH662" i="3"/>
  <c r="M662" i="3"/>
  <c r="N662" i="3"/>
  <c r="O662" i="3"/>
  <c r="P662" i="3"/>
  <c r="AI662" i="3"/>
  <c r="AJ662" i="3"/>
  <c r="AK662" i="3"/>
  <c r="AL662" i="3"/>
  <c r="S663" i="3"/>
  <c r="T663" i="3"/>
  <c r="U663" i="3"/>
  <c r="V663" i="3"/>
  <c r="W663" i="3"/>
  <c r="X663" i="3"/>
  <c r="Y663" i="3"/>
  <c r="Z663" i="3"/>
  <c r="AA663" i="3"/>
  <c r="AB663" i="3"/>
  <c r="AC663" i="3"/>
  <c r="AD663" i="3"/>
  <c r="AE663" i="3"/>
  <c r="AF663" i="3"/>
  <c r="AG663" i="3"/>
  <c r="AH663" i="3"/>
  <c r="M663" i="3"/>
  <c r="N663" i="3"/>
  <c r="O663" i="3"/>
  <c r="P663" i="3"/>
  <c r="AI663" i="3"/>
  <c r="AJ663" i="3"/>
  <c r="AK663" i="3"/>
  <c r="AL663" i="3"/>
  <c r="S664" i="3"/>
  <c r="T664" i="3"/>
  <c r="U664" i="3"/>
  <c r="V664" i="3"/>
  <c r="W664" i="3"/>
  <c r="X664" i="3"/>
  <c r="Y664" i="3"/>
  <c r="Z664" i="3"/>
  <c r="AA664" i="3"/>
  <c r="AB664" i="3"/>
  <c r="AC664" i="3"/>
  <c r="AD664" i="3"/>
  <c r="AE664" i="3"/>
  <c r="AF664" i="3"/>
  <c r="AG664" i="3"/>
  <c r="AH664" i="3"/>
  <c r="M664" i="3"/>
  <c r="N664" i="3"/>
  <c r="O664" i="3"/>
  <c r="P664" i="3" s="1"/>
  <c r="AI664" i="3"/>
  <c r="AJ664" i="3"/>
  <c r="AK664" i="3"/>
  <c r="AL664" i="3"/>
  <c r="S665" i="3"/>
  <c r="T665" i="3"/>
  <c r="U665" i="3"/>
  <c r="V665" i="3"/>
  <c r="W665" i="3"/>
  <c r="X665" i="3"/>
  <c r="Y665" i="3"/>
  <c r="Z665" i="3"/>
  <c r="AA665" i="3"/>
  <c r="AB665" i="3"/>
  <c r="AC665" i="3"/>
  <c r="AD665" i="3"/>
  <c r="AE665" i="3"/>
  <c r="AF665" i="3"/>
  <c r="AG665" i="3"/>
  <c r="AH665" i="3"/>
  <c r="M665" i="3"/>
  <c r="N665" i="3"/>
  <c r="O665" i="3"/>
  <c r="P665" i="3" s="1"/>
  <c r="AI665" i="3"/>
  <c r="AJ665" i="3"/>
  <c r="AK665" i="3"/>
  <c r="AL665" i="3"/>
  <c r="S666" i="3"/>
  <c r="T666" i="3"/>
  <c r="U666" i="3"/>
  <c r="V666" i="3"/>
  <c r="W666" i="3"/>
  <c r="X666" i="3"/>
  <c r="Y666" i="3"/>
  <c r="Z666" i="3"/>
  <c r="AA666" i="3"/>
  <c r="AB666" i="3"/>
  <c r="AC666" i="3"/>
  <c r="AD666" i="3"/>
  <c r="AE666" i="3"/>
  <c r="AF666" i="3"/>
  <c r="AG666" i="3"/>
  <c r="AH666" i="3"/>
  <c r="M666" i="3"/>
  <c r="N666" i="3"/>
  <c r="O666" i="3"/>
  <c r="P666" i="3" s="1"/>
  <c r="AI666" i="3"/>
  <c r="AJ666" i="3"/>
  <c r="AK666" i="3"/>
  <c r="AL666" i="3"/>
  <c r="S667" i="3"/>
  <c r="T667" i="3"/>
  <c r="U667" i="3"/>
  <c r="V667" i="3"/>
  <c r="W667" i="3"/>
  <c r="X667" i="3"/>
  <c r="Y667" i="3"/>
  <c r="Z667" i="3"/>
  <c r="AA667" i="3"/>
  <c r="AB667" i="3"/>
  <c r="AC667" i="3"/>
  <c r="AD667" i="3"/>
  <c r="AE667" i="3"/>
  <c r="AF667" i="3"/>
  <c r="AG667" i="3"/>
  <c r="AH667" i="3"/>
  <c r="M667" i="3"/>
  <c r="N667" i="3"/>
  <c r="O667" i="3"/>
  <c r="P667" i="3" s="1"/>
  <c r="AI667" i="3"/>
  <c r="AJ667" i="3"/>
  <c r="AK667" i="3"/>
  <c r="AL667" i="3"/>
  <c r="S668" i="3"/>
  <c r="T668" i="3"/>
  <c r="U668" i="3"/>
  <c r="V668" i="3"/>
  <c r="W668" i="3"/>
  <c r="X668" i="3"/>
  <c r="Y668" i="3"/>
  <c r="Z668" i="3"/>
  <c r="AA668" i="3"/>
  <c r="AB668" i="3"/>
  <c r="AC668" i="3"/>
  <c r="AD668" i="3"/>
  <c r="AE668" i="3"/>
  <c r="AF668" i="3"/>
  <c r="AG668" i="3"/>
  <c r="AH668" i="3"/>
  <c r="M668" i="3"/>
  <c r="N668" i="3"/>
  <c r="O668" i="3"/>
  <c r="P668" i="3" s="1"/>
  <c r="AI668" i="3"/>
  <c r="AJ668" i="3"/>
  <c r="AK668" i="3"/>
  <c r="AL668" i="3"/>
  <c r="S669" i="3"/>
  <c r="T669" i="3"/>
  <c r="U669" i="3"/>
  <c r="V669" i="3"/>
  <c r="W669" i="3"/>
  <c r="X669" i="3"/>
  <c r="Y669" i="3"/>
  <c r="Z669" i="3"/>
  <c r="AA669" i="3"/>
  <c r="AB669" i="3"/>
  <c r="AC669" i="3"/>
  <c r="AD669" i="3"/>
  <c r="AE669" i="3"/>
  <c r="AF669" i="3"/>
  <c r="AG669" i="3"/>
  <c r="AH669" i="3"/>
  <c r="M669" i="3"/>
  <c r="N669" i="3"/>
  <c r="O669" i="3"/>
  <c r="P669" i="3" s="1"/>
  <c r="AI669" i="3"/>
  <c r="AJ669" i="3"/>
  <c r="AK669" i="3"/>
  <c r="AL669" i="3"/>
  <c r="S670" i="3"/>
  <c r="T670" i="3"/>
  <c r="U670" i="3"/>
  <c r="V670" i="3"/>
  <c r="W670" i="3"/>
  <c r="X670" i="3"/>
  <c r="Y670" i="3"/>
  <c r="Z670" i="3"/>
  <c r="AA670" i="3"/>
  <c r="AB670" i="3"/>
  <c r="AC670" i="3"/>
  <c r="AD670" i="3"/>
  <c r="AE670" i="3"/>
  <c r="AF670" i="3"/>
  <c r="AG670" i="3"/>
  <c r="AH670" i="3"/>
  <c r="M670" i="3"/>
  <c r="N670" i="3"/>
  <c r="O670" i="3"/>
  <c r="P670" i="3" s="1"/>
  <c r="AI670" i="3"/>
  <c r="AJ670" i="3"/>
  <c r="AK670" i="3"/>
  <c r="AL670" i="3"/>
  <c r="S671" i="3"/>
  <c r="T671" i="3"/>
  <c r="U671" i="3"/>
  <c r="V671" i="3"/>
  <c r="W671" i="3"/>
  <c r="X671" i="3"/>
  <c r="Y671" i="3"/>
  <c r="Z671" i="3"/>
  <c r="AA671" i="3"/>
  <c r="AB671" i="3"/>
  <c r="AC671" i="3"/>
  <c r="AD671" i="3"/>
  <c r="AE671" i="3"/>
  <c r="AF671" i="3"/>
  <c r="AG671" i="3"/>
  <c r="AH671" i="3"/>
  <c r="M671" i="3"/>
  <c r="N671" i="3"/>
  <c r="O671" i="3"/>
  <c r="P671" i="3" s="1"/>
  <c r="AI671" i="3"/>
  <c r="AJ671" i="3"/>
  <c r="AK671" i="3"/>
  <c r="AL671" i="3"/>
  <c r="S672" i="3"/>
  <c r="T672" i="3"/>
  <c r="U672" i="3"/>
  <c r="V672" i="3"/>
  <c r="W672" i="3"/>
  <c r="X672" i="3"/>
  <c r="Y672" i="3"/>
  <c r="Z672" i="3"/>
  <c r="AA672" i="3"/>
  <c r="AB672" i="3"/>
  <c r="AC672" i="3"/>
  <c r="AD672" i="3"/>
  <c r="AE672" i="3"/>
  <c r="AF672" i="3"/>
  <c r="AG672" i="3"/>
  <c r="AH672" i="3"/>
  <c r="M672" i="3"/>
  <c r="N672" i="3"/>
  <c r="O672" i="3"/>
  <c r="P672" i="3" s="1"/>
  <c r="AI672" i="3"/>
  <c r="AJ672" i="3"/>
  <c r="AK672" i="3"/>
  <c r="AL672" i="3"/>
  <c r="S673" i="3"/>
  <c r="T673" i="3"/>
  <c r="U673" i="3"/>
  <c r="V673" i="3"/>
  <c r="W673" i="3"/>
  <c r="X673" i="3"/>
  <c r="Y673" i="3"/>
  <c r="Z673" i="3"/>
  <c r="AA673" i="3"/>
  <c r="AB673" i="3"/>
  <c r="AC673" i="3"/>
  <c r="AD673" i="3"/>
  <c r="AE673" i="3"/>
  <c r="AF673" i="3"/>
  <c r="AG673" i="3"/>
  <c r="AH673" i="3"/>
  <c r="M673" i="3"/>
  <c r="N673" i="3"/>
  <c r="O673" i="3"/>
  <c r="P673" i="3" s="1"/>
  <c r="AI673" i="3"/>
  <c r="AJ673" i="3"/>
  <c r="AK673" i="3"/>
  <c r="AL673" i="3"/>
  <c r="S674" i="3"/>
  <c r="T674" i="3"/>
  <c r="U674" i="3"/>
  <c r="V674" i="3"/>
  <c r="W674" i="3"/>
  <c r="X674" i="3"/>
  <c r="Y674" i="3"/>
  <c r="Z674" i="3"/>
  <c r="AA674" i="3"/>
  <c r="AB674" i="3"/>
  <c r="AC674" i="3"/>
  <c r="AD674" i="3"/>
  <c r="AE674" i="3"/>
  <c r="AF674" i="3"/>
  <c r="AG674" i="3"/>
  <c r="AH674" i="3"/>
  <c r="M674" i="3"/>
  <c r="N674" i="3"/>
  <c r="O674" i="3"/>
  <c r="P674" i="3" s="1"/>
  <c r="AI674" i="3"/>
  <c r="AJ674" i="3"/>
  <c r="AK674" i="3"/>
  <c r="AL674" i="3"/>
  <c r="S675" i="3"/>
  <c r="T675" i="3"/>
  <c r="U675" i="3"/>
  <c r="V675" i="3"/>
  <c r="W675" i="3"/>
  <c r="X675" i="3"/>
  <c r="Y675" i="3"/>
  <c r="Z675" i="3"/>
  <c r="AA675" i="3"/>
  <c r="AB675" i="3"/>
  <c r="AC675" i="3"/>
  <c r="AD675" i="3"/>
  <c r="AE675" i="3"/>
  <c r="AF675" i="3"/>
  <c r="AG675" i="3"/>
  <c r="AH675" i="3"/>
  <c r="M675" i="3"/>
  <c r="N675" i="3"/>
  <c r="O675" i="3"/>
  <c r="P675" i="3" s="1"/>
  <c r="AI675" i="3"/>
  <c r="AJ675" i="3"/>
  <c r="AK675" i="3"/>
  <c r="AL675" i="3"/>
  <c r="S676" i="3"/>
  <c r="T676" i="3"/>
  <c r="U676" i="3"/>
  <c r="V676" i="3"/>
  <c r="W676" i="3"/>
  <c r="X676" i="3"/>
  <c r="Y676" i="3"/>
  <c r="Z676" i="3"/>
  <c r="AA676" i="3"/>
  <c r="AB676" i="3"/>
  <c r="AC676" i="3"/>
  <c r="AD676" i="3"/>
  <c r="AE676" i="3"/>
  <c r="AF676" i="3"/>
  <c r="AG676" i="3"/>
  <c r="AH676" i="3"/>
  <c r="M676" i="3"/>
  <c r="N676" i="3"/>
  <c r="O676" i="3"/>
  <c r="P676" i="3" s="1"/>
  <c r="AI676" i="3"/>
  <c r="AJ676" i="3"/>
  <c r="AK676" i="3"/>
  <c r="AL676" i="3"/>
  <c r="S677" i="3"/>
  <c r="T677" i="3"/>
  <c r="U677" i="3"/>
  <c r="V677" i="3"/>
  <c r="W677" i="3"/>
  <c r="X677" i="3"/>
  <c r="Y677" i="3"/>
  <c r="Z677" i="3"/>
  <c r="AA677" i="3"/>
  <c r="AB677" i="3"/>
  <c r="AC677" i="3"/>
  <c r="AD677" i="3"/>
  <c r="AE677" i="3"/>
  <c r="AF677" i="3"/>
  <c r="AG677" i="3"/>
  <c r="AH677" i="3"/>
  <c r="M677" i="3"/>
  <c r="N677" i="3"/>
  <c r="O677" i="3"/>
  <c r="P677" i="3"/>
  <c r="AI677" i="3"/>
  <c r="AJ677" i="3"/>
  <c r="AK677" i="3"/>
  <c r="AL677" i="3"/>
  <c r="S678" i="3"/>
  <c r="T678" i="3"/>
  <c r="U678" i="3"/>
  <c r="V678" i="3"/>
  <c r="W678" i="3"/>
  <c r="X678" i="3"/>
  <c r="Y678" i="3"/>
  <c r="Z678" i="3"/>
  <c r="AA678" i="3"/>
  <c r="AB678" i="3"/>
  <c r="AC678" i="3"/>
  <c r="AD678" i="3"/>
  <c r="AE678" i="3"/>
  <c r="AF678" i="3"/>
  <c r="AG678" i="3"/>
  <c r="AH678" i="3"/>
  <c r="M678" i="3"/>
  <c r="N678" i="3"/>
  <c r="O678" i="3"/>
  <c r="P678" i="3"/>
  <c r="AI678" i="3"/>
  <c r="AJ678" i="3"/>
  <c r="AK678" i="3"/>
  <c r="AL678" i="3"/>
  <c r="S679" i="3"/>
  <c r="T679" i="3"/>
  <c r="U679" i="3"/>
  <c r="V679" i="3"/>
  <c r="W679" i="3"/>
  <c r="X679" i="3"/>
  <c r="Y679" i="3"/>
  <c r="Z679" i="3"/>
  <c r="AA679" i="3"/>
  <c r="AB679" i="3"/>
  <c r="AC679" i="3"/>
  <c r="AD679" i="3"/>
  <c r="AE679" i="3"/>
  <c r="AF679" i="3"/>
  <c r="AG679" i="3"/>
  <c r="AH679" i="3"/>
  <c r="M679" i="3"/>
  <c r="N679" i="3"/>
  <c r="O679" i="3"/>
  <c r="P679" i="3"/>
  <c r="AI679" i="3"/>
  <c r="AJ679" i="3"/>
  <c r="AK679" i="3"/>
  <c r="AL679" i="3"/>
  <c r="S680" i="3"/>
  <c r="T680" i="3"/>
  <c r="U680" i="3"/>
  <c r="V680" i="3"/>
  <c r="W680" i="3"/>
  <c r="X680" i="3"/>
  <c r="Y680" i="3"/>
  <c r="Z680" i="3"/>
  <c r="AA680" i="3"/>
  <c r="AB680" i="3"/>
  <c r="AC680" i="3"/>
  <c r="AD680" i="3"/>
  <c r="AE680" i="3"/>
  <c r="AF680" i="3"/>
  <c r="AG680" i="3"/>
  <c r="AH680" i="3"/>
  <c r="M680" i="3"/>
  <c r="N680" i="3"/>
  <c r="O680" i="3"/>
  <c r="P680" i="3" s="1"/>
  <c r="AI680" i="3"/>
  <c r="AJ680" i="3"/>
  <c r="AK680" i="3"/>
  <c r="AL680" i="3"/>
  <c r="S681" i="3"/>
  <c r="T681" i="3"/>
  <c r="U681" i="3"/>
  <c r="V681" i="3"/>
  <c r="W681" i="3"/>
  <c r="X681" i="3"/>
  <c r="Y681" i="3"/>
  <c r="Z681" i="3"/>
  <c r="AA681" i="3"/>
  <c r="AB681" i="3"/>
  <c r="AC681" i="3"/>
  <c r="AD681" i="3"/>
  <c r="AE681" i="3"/>
  <c r="AF681" i="3"/>
  <c r="AG681" i="3"/>
  <c r="AH681" i="3"/>
  <c r="M681" i="3"/>
  <c r="N681" i="3"/>
  <c r="O681" i="3"/>
  <c r="P681" i="3"/>
  <c r="AI681" i="3"/>
  <c r="AJ681" i="3"/>
  <c r="AK681" i="3"/>
  <c r="AL681" i="3"/>
  <c r="S682" i="3"/>
  <c r="T682" i="3"/>
  <c r="U682" i="3"/>
  <c r="V682" i="3"/>
  <c r="W682" i="3"/>
  <c r="X682" i="3"/>
  <c r="Y682" i="3"/>
  <c r="Z682" i="3"/>
  <c r="AA682" i="3"/>
  <c r="AB682" i="3"/>
  <c r="AC682" i="3"/>
  <c r="AD682" i="3"/>
  <c r="AE682" i="3"/>
  <c r="AF682" i="3"/>
  <c r="AG682" i="3"/>
  <c r="AH682" i="3"/>
  <c r="M682" i="3"/>
  <c r="N682" i="3"/>
  <c r="O682" i="3"/>
  <c r="P682" i="3" s="1"/>
  <c r="AI682" i="3"/>
  <c r="AJ682" i="3"/>
  <c r="AK682" i="3"/>
  <c r="AL682" i="3"/>
  <c r="S683" i="3"/>
  <c r="T683" i="3"/>
  <c r="U683" i="3"/>
  <c r="V683" i="3"/>
  <c r="W683" i="3"/>
  <c r="X683" i="3"/>
  <c r="Y683" i="3"/>
  <c r="Z683" i="3"/>
  <c r="AA683" i="3"/>
  <c r="AB683" i="3"/>
  <c r="AC683" i="3"/>
  <c r="AD683" i="3"/>
  <c r="AE683" i="3"/>
  <c r="AF683" i="3"/>
  <c r="AG683" i="3"/>
  <c r="AH683" i="3"/>
  <c r="M683" i="3"/>
  <c r="N683" i="3"/>
  <c r="O683" i="3"/>
  <c r="P683" i="3" s="1"/>
  <c r="AI683" i="3"/>
  <c r="AJ683" i="3"/>
  <c r="AK683" i="3"/>
  <c r="AL683" i="3"/>
  <c r="S684" i="3"/>
  <c r="T684" i="3"/>
  <c r="U684" i="3"/>
  <c r="V684" i="3"/>
  <c r="W684" i="3"/>
  <c r="X684" i="3"/>
  <c r="Y684" i="3"/>
  <c r="Z684" i="3"/>
  <c r="AA684" i="3"/>
  <c r="AB684" i="3"/>
  <c r="AC684" i="3"/>
  <c r="AD684" i="3"/>
  <c r="AE684" i="3"/>
  <c r="AF684" i="3"/>
  <c r="AG684" i="3"/>
  <c r="AH684" i="3"/>
  <c r="M684" i="3"/>
  <c r="N684" i="3"/>
  <c r="O684" i="3"/>
  <c r="P684" i="3" s="1"/>
  <c r="AI684" i="3"/>
  <c r="AJ684" i="3"/>
  <c r="AK684" i="3"/>
  <c r="AL684" i="3"/>
  <c r="S685" i="3"/>
  <c r="T685" i="3"/>
  <c r="U685" i="3"/>
  <c r="V685" i="3"/>
  <c r="W685" i="3"/>
  <c r="X685" i="3"/>
  <c r="Y685" i="3"/>
  <c r="Z685" i="3"/>
  <c r="AA685" i="3"/>
  <c r="AB685" i="3"/>
  <c r="AC685" i="3"/>
  <c r="AD685" i="3"/>
  <c r="AE685" i="3"/>
  <c r="AF685" i="3"/>
  <c r="AG685" i="3"/>
  <c r="AH685" i="3"/>
  <c r="M685" i="3"/>
  <c r="N685" i="3"/>
  <c r="O685" i="3"/>
  <c r="P685" i="3"/>
  <c r="AI685" i="3"/>
  <c r="AJ685" i="3"/>
  <c r="AK685" i="3"/>
  <c r="AL685" i="3"/>
  <c r="S686" i="3"/>
  <c r="T686" i="3"/>
  <c r="U686" i="3"/>
  <c r="V686" i="3"/>
  <c r="W686" i="3"/>
  <c r="X686" i="3"/>
  <c r="Y686" i="3"/>
  <c r="Z686" i="3"/>
  <c r="AA686" i="3"/>
  <c r="AB686" i="3"/>
  <c r="AC686" i="3"/>
  <c r="AD686" i="3"/>
  <c r="AE686" i="3"/>
  <c r="AF686" i="3"/>
  <c r="AG686" i="3"/>
  <c r="AH686" i="3"/>
  <c r="M686" i="3"/>
  <c r="N686" i="3"/>
  <c r="O686" i="3"/>
  <c r="P686" i="3"/>
  <c r="AI686" i="3"/>
  <c r="AJ686" i="3"/>
  <c r="AK686" i="3"/>
  <c r="AL686" i="3"/>
  <c r="S687" i="3"/>
  <c r="T687" i="3"/>
  <c r="U687" i="3"/>
  <c r="V687" i="3"/>
  <c r="W687" i="3"/>
  <c r="X687" i="3"/>
  <c r="Y687" i="3"/>
  <c r="Z687" i="3"/>
  <c r="AA687" i="3"/>
  <c r="AB687" i="3"/>
  <c r="AC687" i="3"/>
  <c r="AD687" i="3"/>
  <c r="AE687" i="3"/>
  <c r="AF687" i="3"/>
  <c r="AG687" i="3"/>
  <c r="AH687" i="3"/>
  <c r="M687" i="3"/>
  <c r="N687" i="3"/>
  <c r="O687" i="3"/>
  <c r="P687" i="3"/>
  <c r="AI687" i="3"/>
  <c r="AJ687" i="3"/>
  <c r="AK687" i="3"/>
  <c r="AL687" i="3"/>
  <c r="S688" i="3"/>
  <c r="T688" i="3"/>
  <c r="U688" i="3"/>
  <c r="V688" i="3"/>
  <c r="W688" i="3"/>
  <c r="X688" i="3"/>
  <c r="Y688" i="3"/>
  <c r="Z688" i="3"/>
  <c r="AA688" i="3"/>
  <c r="AB688" i="3"/>
  <c r="AC688" i="3"/>
  <c r="AD688" i="3"/>
  <c r="AE688" i="3"/>
  <c r="AF688" i="3"/>
  <c r="AG688" i="3"/>
  <c r="AH688" i="3"/>
  <c r="M688" i="3"/>
  <c r="N688" i="3"/>
  <c r="O688" i="3"/>
  <c r="P688" i="3" s="1"/>
  <c r="AI688" i="3"/>
  <c r="AJ688" i="3"/>
  <c r="AK688" i="3"/>
  <c r="AL688" i="3"/>
  <c r="S689" i="3"/>
  <c r="T689" i="3"/>
  <c r="U689" i="3"/>
  <c r="V689" i="3"/>
  <c r="W689" i="3"/>
  <c r="X689" i="3"/>
  <c r="Y689" i="3"/>
  <c r="Z689" i="3"/>
  <c r="AA689" i="3"/>
  <c r="AB689" i="3"/>
  <c r="AC689" i="3"/>
  <c r="AD689" i="3"/>
  <c r="AE689" i="3"/>
  <c r="AF689" i="3"/>
  <c r="AG689" i="3"/>
  <c r="AH689" i="3"/>
  <c r="M689" i="3"/>
  <c r="N689" i="3"/>
  <c r="O689" i="3"/>
  <c r="P689" i="3" s="1"/>
  <c r="AI689" i="3"/>
  <c r="AJ689" i="3"/>
  <c r="AK689" i="3"/>
  <c r="AL689" i="3"/>
  <c r="S690" i="3"/>
  <c r="T690" i="3"/>
  <c r="U690" i="3"/>
  <c r="V690" i="3"/>
  <c r="W690" i="3"/>
  <c r="X690" i="3"/>
  <c r="Y690" i="3"/>
  <c r="Z690" i="3"/>
  <c r="AA690" i="3"/>
  <c r="AB690" i="3"/>
  <c r="AC690" i="3"/>
  <c r="AD690" i="3"/>
  <c r="AE690" i="3"/>
  <c r="AF690" i="3"/>
  <c r="AG690" i="3"/>
  <c r="AH690" i="3"/>
  <c r="M690" i="3"/>
  <c r="N690" i="3"/>
  <c r="O690" i="3"/>
  <c r="P690" i="3" s="1"/>
  <c r="AI690" i="3"/>
  <c r="AJ690" i="3"/>
  <c r="AK690" i="3"/>
  <c r="AL690" i="3"/>
  <c r="S691" i="3"/>
  <c r="T691" i="3"/>
  <c r="U691" i="3"/>
  <c r="V691" i="3"/>
  <c r="W691" i="3"/>
  <c r="X691" i="3"/>
  <c r="Y691" i="3"/>
  <c r="Z691" i="3"/>
  <c r="AA691" i="3"/>
  <c r="AB691" i="3"/>
  <c r="AC691" i="3"/>
  <c r="AD691" i="3"/>
  <c r="AE691" i="3"/>
  <c r="AF691" i="3"/>
  <c r="AG691" i="3"/>
  <c r="AH691" i="3"/>
  <c r="M691" i="3"/>
  <c r="N691" i="3"/>
  <c r="O691" i="3"/>
  <c r="P691" i="3" s="1"/>
  <c r="AI691" i="3"/>
  <c r="AJ691" i="3"/>
  <c r="AK691" i="3"/>
  <c r="AL691" i="3"/>
  <c r="S692" i="3"/>
  <c r="T692" i="3"/>
  <c r="U692" i="3"/>
  <c r="V692" i="3"/>
  <c r="W692" i="3"/>
  <c r="X692" i="3"/>
  <c r="Y692" i="3"/>
  <c r="Z692" i="3"/>
  <c r="AA692" i="3"/>
  <c r="AB692" i="3"/>
  <c r="AC692" i="3"/>
  <c r="AD692" i="3"/>
  <c r="AE692" i="3"/>
  <c r="AF692" i="3"/>
  <c r="AG692" i="3"/>
  <c r="AH692" i="3"/>
  <c r="M692" i="3"/>
  <c r="N692" i="3"/>
  <c r="O692" i="3"/>
  <c r="P692" i="3" s="1"/>
  <c r="AI692" i="3"/>
  <c r="AJ692" i="3"/>
  <c r="AK692" i="3"/>
  <c r="AL692" i="3"/>
  <c r="S693" i="3"/>
  <c r="T693" i="3"/>
  <c r="U693" i="3"/>
  <c r="V693" i="3"/>
  <c r="W693" i="3"/>
  <c r="X693" i="3"/>
  <c r="Y693" i="3"/>
  <c r="Z693" i="3"/>
  <c r="AA693" i="3"/>
  <c r="AB693" i="3"/>
  <c r="AC693" i="3"/>
  <c r="AD693" i="3"/>
  <c r="AE693" i="3"/>
  <c r="AF693" i="3"/>
  <c r="AG693" i="3"/>
  <c r="AH693" i="3"/>
  <c r="M693" i="3"/>
  <c r="N693" i="3"/>
  <c r="O693" i="3"/>
  <c r="P693" i="3"/>
  <c r="AI693" i="3"/>
  <c r="AJ693" i="3"/>
  <c r="AK693" i="3"/>
  <c r="AL693" i="3"/>
  <c r="S694" i="3"/>
  <c r="T694" i="3"/>
  <c r="U694" i="3"/>
  <c r="V694" i="3"/>
  <c r="W694" i="3"/>
  <c r="X694" i="3"/>
  <c r="Y694" i="3"/>
  <c r="Z694" i="3"/>
  <c r="AA694" i="3"/>
  <c r="AB694" i="3"/>
  <c r="AC694" i="3"/>
  <c r="AD694" i="3"/>
  <c r="AE694" i="3"/>
  <c r="AF694" i="3"/>
  <c r="AG694" i="3"/>
  <c r="AH694" i="3"/>
  <c r="M694" i="3"/>
  <c r="N694" i="3"/>
  <c r="O694" i="3"/>
  <c r="P694" i="3"/>
  <c r="AI694" i="3"/>
  <c r="AJ694" i="3"/>
  <c r="AK694" i="3"/>
  <c r="AL694" i="3"/>
  <c r="S695" i="3"/>
  <c r="T695" i="3"/>
  <c r="U695" i="3"/>
  <c r="V695" i="3"/>
  <c r="W695" i="3"/>
  <c r="X695" i="3"/>
  <c r="Y695" i="3"/>
  <c r="Z695" i="3"/>
  <c r="AA695" i="3"/>
  <c r="AB695" i="3"/>
  <c r="AC695" i="3"/>
  <c r="AD695" i="3"/>
  <c r="AE695" i="3"/>
  <c r="AF695" i="3"/>
  <c r="AG695" i="3"/>
  <c r="AH695" i="3"/>
  <c r="M695" i="3"/>
  <c r="N695" i="3"/>
  <c r="O695" i="3"/>
  <c r="P695" i="3"/>
  <c r="AI695" i="3"/>
  <c r="AJ695" i="3"/>
  <c r="AK695" i="3"/>
  <c r="AL695" i="3"/>
  <c r="S696" i="3"/>
  <c r="T696" i="3"/>
  <c r="U696" i="3"/>
  <c r="V696" i="3"/>
  <c r="W696" i="3"/>
  <c r="X696" i="3"/>
  <c r="Y696" i="3"/>
  <c r="Z696" i="3"/>
  <c r="AA696" i="3"/>
  <c r="AB696" i="3"/>
  <c r="AC696" i="3"/>
  <c r="AD696" i="3"/>
  <c r="AE696" i="3"/>
  <c r="AF696" i="3"/>
  <c r="AG696" i="3"/>
  <c r="AH696" i="3"/>
  <c r="M696" i="3"/>
  <c r="N696" i="3"/>
  <c r="O696" i="3"/>
  <c r="P696" i="3" s="1"/>
  <c r="AI696" i="3"/>
  <c r="AJ696" i="3"/>
  <c r="AK696" i="3"/>
  <c r="AL696" i="3"/>
  <c r="S697" i="3"/>
  <c r="T697" i="3"/>
  <c r="U697" i="3"/>
  <c r="V697" i="3"/>
  <c r="W697" i="3"/>
  <c r="X697" i="3"/>
  <c r="Y697" i="3"/>
  <c r="Z697" i="3"/>
  <c r="AA697" i="3"/>
  <c r="AB697" i="3"/>
  <c r="AC697" i="3"/>
  <c r="AD697" i="3"/>
  <c r="AE697" i="3"/>
  <c r="AF697" i="3"/>
  <c r="AG697" i="3"/>
  <c r="AH697" i="3"/>
  <c r="M697" i="3"/>
  <c r="N697" i="3"/>
  <c r="O697" i="3"/>
  <c r="P697" i="3"/>
  <c r="AI697" i="3"/>
  <c r="AJ697" i="3"/>
  <c r="AK697" i="3"/>
  <c r="AL697" i="3"/>
  <c r="S698" i="3"/>
  <c r="T698" i="3"/>
  <c r="U698" i="3"/>
  <c r="V698" i="3"/>
  <c r="W698" i="3"/>
  <c r="X698" i="3"/>
  <c r="Y698" i="3"/>
  <c r="Z698" i="3"/>
  <c r="AA698" i="3"/>
  <c r="AB698" i="3"/>
  <c r="AC698" i="3"/>
  <c r="AD698" i="3"/>
  <c r="AE698" i="3"/>
  <c r="AF698" i="3"/>
  <c r="AG698" i="3"/>
  <c r="AH698" i="3"/>
  <c r="M698" i="3"/>
  <c r="N698" i="3"/>
  <c r="O698" i="3"/>
  <c r="P698" i="3" s="1"/>
  <c r="AI698" i="3"/>
  <c r="AJ698" i="3"/>
  <c r="AK698" i="3"/>
  <c r="AL698" i="3"/>
  <c r="S699" i="3"/>
  <c r="T699" i="3"/>
  <c r="U699" i="3"/>
  <c r="V699" i="3"/>
  <c r="W699" i="3"/>
  <c r="X699" i="3"/>
  <c r="Y699" i="3"/>
  <c r="Z699" i="3"/>
  <c r="AA699" i="3"/>
  <c r="AB699" i="3"/>
  <c r="AC699" i="3"/>
  <c r="AD699" i="3"/>
  <c r="AE699" i="3"/>
  <c r="AF699" i="3"/>
  <c r="AG699" i="3"/>
  <c r="AH699" i="3"/>
  <c r="M699" i="3"/>
  <c r="N699" i="3"/>
  <c r="O699" i="3"/>
  <c r="P699" i="3" s="1"/>
  <c r="AI699" i="3"/>
  <c r="AJ699" i="3"/>
  <c r="AK699" i="3"/>
  <c r="AL699" i="3"/>
  <c r="S700" i="3"/>
  <c r="T700" i="3"/>
  <c r="U700" i="3"/>
  <c r="V700" i="3"/>
  <c r="W700" i="3"/>
  <c r="X700" i="3"/>
  <c r="Y700" i="3"/>
  <c r="Z700" i="3"/>
  <c r="AA700" i="3"/>
  <c r="AB700" i="3"/>
  <c r="AC700" i="3"/>
  <c r="AD700" i="3"/>
  <c r="AE700" i="3"/>
  <c r="AF700" i="3"/>
  <c r="AG700" i="3"/>
  <c r="AH700" i="3"/>
  <c r="M700" i="3"/>
  <c r="N700" i="3"/>
  <c r="O700" i="3"/>
  <c r="P700" i="3" s="1"/>
  <c r="AI700" i="3"/>
  <c r="AJ700" i="3"/>
  <c r="AK700" i="3"/>
  <c r="AL700" i="3"/>
  <c r="S701" i="3"/>
  <c r="T701" i="3"/>
  <c r="U701" i="3"/>
  <c r="V701" i="3"/>
  <c r="W701" i="3"/>
  <c r="X701" i="3"/>
  <c r="Y701" i="3"/>
  <c r="Z701" i="3"/>
  <c r="AA701" i="3"/>
  <c r="AB701" i="3"/>
  <c r="AC701" i="3"/>
  <c r="AD701" i="3"/>
  <c r="AE701" i="3"/>
  <c r="AF701" i="3"/>
  <c r="AG701" i="3"/>
  <c r="AH701" i="3"/>
  <c r="M701" i="3"/>
  <c r="N701" i="3"/>
  <c r="O701" i="3"/>
  <c r="P701" i="3"/>
  <c r="AI701" i="3"/>
  <c r="AJ701" i="3"/>
  <c r="AK701" i="3"/>
  <c r="AL701" i="3"/>
  <c r="S702" i="3"/>
  <c r="T702" i="3"/>
  <c r="U702" i="3"/>
  <c r="V702" i="3"/>
  <c r="W702" i="3"/>
  <c r="X702" i="3"/>
  <c r="Y702" i="3"/>
  <c r="Z702" i="3"/>
  <c r="AA702" i="3"/>
  <c r="AB702" i="3"/>
  <c r="AC702" i="3"/>
  <c r="AD702" i="3"/>
  <c r="AE702" i="3"/>
  <c r="AF702" i="3"/>
  <c r="AG702" i="3"/>
  <c r="AH702" i="3"/>
  <c r="M702" i="3"/>
  <c r="N702" i="3"/>
  <c r="O702" i="3"/>
  <c r="P702" i="3" s="1"/>
  <c r="AI702" i="3"/>
  <c r="AJ702" i="3"/>
  <c r="AK702" i="3"/>
  <c r="AL702" i="3"/>
  <c r="S703" i="3"/>
  <c r="T703" i="3"/>
  <c r="U703" i="3"/>
  <c r="V703" i="3"/>
  <c r="W703" i="3"/>
  <c r="X703" i="3"/>
  <c r="Y703" i="3"/>
  <c r="Z703" i="3"/>
  <c r="AA703" i="3"/>
  <c r="AB703" i="3"/>
  <c r="AC703" i="3"/>
  <c r="AD703" i="3"/>
  <c r="AE703" i="3"/>
  <c r="AF703" i="3"/>
  <c r="AG703" i="3"/>
  <c r="AH703" i="3"/>
  <c r="M703" i="3"/>
  <c r="N703" i="3"/>
  <c r="O703" i="3"/>
  <c r="P703" i="3" s="1"/>
  <c r="AI703" i="3"/>
  <c r="AJ703" i="3"/>
  <c r="AK703" i="3"/>
  <c r="AL703" i="3"/>
  <c r="S704" i="3"/>
  <c r="T704" i="3"/>
  <c r="U704" i="3"/>
  <c r="V704" i="3"/>
  <c r="W704" i="3"/>
  <c r="X704" i="3"/>
  <c r="Y704" i="3"/>
  <c r="Z704" i="3"/>
  <c r="AA704" i="3"/>
  <c r="AB704" i="3"/>
  <c r="AC704" i="3"/>
  <c r="AD704" i="3"/>
  <c r="AE704" i="3"/>
  <c r="AF704" i="3"/>
  <c r="AG704" i="3"/>
  <c r="AH704" i="3"/>
  <c r="M704" i="3"/>
  <c r="N704" i="3"/>
  <c r="O704" i="3"/>
  <c r="P704" i="3" s="1"/>
  <c r="AI704" i="3"/>
  <c r="AJ704" i="3"/>
  <c r="AK704" i="3"/>
  <c r="AL704" i="3"/>
  <c r="S705" i="3"/>
  <c r="T705" i="3"/>
  <c r="U705" i="3"/>
  <c r="V705" i="3"/>
  <c r="W705" i="3"/>
  <c r="X705" i="3"/>
  <c r="Y705" i="3"/>
  <c r="Z705" i="3"/>
  <c r="AA705" i="3"/>
  <c r="AB705" i="3"/>
  <c r="AC705" i="3"/>
  <c r="AD705" i="3"/>
  <c r="AE705" i="3"/>
  <c r="AF705" i="3"/>
  <c r="AG705" i="3"/>
  <c r="AH705" i="3"/>
  <c r="M705" i="3"/>
  <c r="N705" i="3"/>
  <c r="O705" i="3"/>
  <c r="P705" i="3" s="1"/>
  <c r="AI705" i="3"/>
  <c r="AJ705" i="3"/>
  <c r="AK705" i="3"/>
  <c r="AL705" i="3"/>
  <c r="S706" i="3"/>
  <c r="T706" i="3"/>
  <c r="U706" i="3"/>
  <c r="V706" i="3"/>
  <c r="W706" i="3"/>
  <c r="X706" i="3"/>
  <c r="Y706" i="3"/>
  <c r="Z706" i="3"/>
  <c r="AA706" i="3"/>
  <c r="AB706" i="3"/>
  <c r="AC706" i="3"/>
  <c r="AD706" i="3"/>
  <c r="AE706" i="3"/>
  <c r="AF706" i="3"/>
  <c r="AG706" i="3"/>
  <c r="AH706" i="3"/>
  <c r="M706" i="3"/>
  <c r="N706" i="3"/>
  <c r="O706" i="3"/>
  <c r="P706" i="3" s="1"/>
  <c r="AI706" i="3"/>
  <c r="AJ706" i="3"/>
  <c r="AK706" i="3"/>
  <c r="AL706" i="3"/>
  <c r="S707" i="3"/>
  <c r="T707" i="3"/>
  <c r="U707" i="3"/>
  <c r="V707" i="3"/>
  <c r="W707" i="3"/>
  <c r="X707" i="3"/>
  <c r="Y707" i="3"/>
  <c r="Z707" i="3"/>
  <c r="AA707" i="3"/>
  <c r="AB707" i="3"/>
  <c r="AC707" i="3"/>
  <c r="AD707" i="3"/>
  <c r="AE707" i="3"/>
  <c r="AF707" i="3"/>
  <c r="AG707" i="3"/>
  <c r="AH707" i="3"/>
  <c r="M707" i="3"/>
  <c r="N707" i="3"/>
  <c r="O707" i="3"/>
  <c r="P707" i="3" s="1"/>
  <c r="AI707" i="3"/>
  <c r="AJ707" i="3"/>
  <c r="AK707" i="3"/>
  <c r="AL707" i="3"/>
  <c r="S708" i="3"/>
  <c r="T708" i="3"/>
  <c r="U708" i="3"/>
  <c r="V708" i="3"/>
  <c r="W708" i="3"/>
  <c r="X708" i="3"/>
  <c r="Y708" i="3"/>
  <c r="Z708" i="3"/>
  <c r="AA708" i="3"/>
  <c r="AB708" i="3"/>
  <c r="AC708" i="3"/>
  <c r="AD708" i="3"/>
  <c r="AE708" i="3"/>
  <c r="AF708" i="3"/>
  <c r="AG708" i="3"/>
  <c r="AH708" i="3"/>
  <c r="M708" i="3"/>
  <c r="N708" i="3"/>
  <c r="O708" i="3"/>
  <c r="P708" i="3" s="1"/>
  <c r="AI708" i="3"/>
  <c r="AJ708" i="3"/>
  <c r="AK708" i="3"/>
  <c r="AL708" i="3"/>
  <c r="S709" i="3"/>
  <c r="T709" i="3"/>
  <c r="U709" i="3"/>
  <c r="V709" i="3"/>
  <c r="W709" i="3"/>
  <c r="X709" i="3"/>
  <c r="Y709" i="3"/>
  <c r="Z709" i="3"/>
  <c r="AA709" i="3"/>
  <c r="AB709" i="3"/>
  <c r="AC709" i="3"/>
  <c r="AD709" i="3"/>
  <c r="AE709" i="3"/>
  <c r="AF709" i="3"/>
  <c r="AG709" i="3"/>
  <c r="AH709" i="3"/>
  <c r="M709" i="3"/>
  <c r="N709" i="3"/>
  <c r="O709" i="3"/>
  <c r="P709" i="3"/>
  <c r="AI709" i="3"/>
  <c r="AJ709" i="3"/>
  <c r="AK709" i="3"/>
  <c r="AL709" i="3"/>
  <c r="S710" i="3"/>
  <c r="T710" i="3"/>
  <c r="U710" i="3"/>
  <c r="V710" i="3"/>
  <c r="W710" i="3"/>
  <c r="X710" i="3"/>
  <c r="Y710" i="3"/>
  <c r="Z710" i="3"/>
  <c r="AA710" i="3"/>
  <c r="AB710" i="3"/>
  <c r="AC710" i="3"/>
  <c r="AD710" i="3"/>
  <c r="AE710" i="3"/>
  <c r="AF710" i="3"/>
  <c r="AG710" i="3"/>
  <c r="AH710" i="3"/>
  <c r="M710" i="3"/>
  <c r="N710" i="3"/>
  <c r="O710" i="3"/>
  <c r="P710" i="3"/>
  <c r="AI710" i="3"/>
  <c r="AJ710" i="3"/>
  <c r="AK710" i="3"/>
  <c r="AL710" i="3"/>
  <c r="S711" i="3"/>
  <c r="T711" i="3"/>
  <c r="U711" i="3"/>
  <c r="V711" i="3"/>
  <c r="W711" i="3"/>
  <c r="X711" i="3"/>
  <c r="Y711" i="3"/>
  <c r="Z711" i="3"/>
  <c r="AA711" i="3"/>
  <c r="AB711" i="3"/>
  <c r="AC711" i="3"/>
  <c r="AD711" i="3"/>
  <c r="AE711" i="3"/>
  <c r="AF711" i="3"/>
  <c r="AG711" i="3"/>
  <c r="AH711" i="3"/>
  <c r="M711" i="3"/>
  <c r="N711" i="3"/>
  <c r="O711" i="3"/>
  <c r="P711" i="3"/>
  <c r="AI711" i="3"/>
  <c r="AJ711" i="3"/>
  <c r="AK711" i="3"/>
  <c r="AL711" i="3"/>
  <c r="S712" i="3"/>
  <c r="T712" i="3"/>
  <c r="U712" i="3"/>
  <c r="V712" i="3"/>
  <c r="W712" i="3"/>
  <c r="X712" i="3"/>
  <c r="Y712" i="3"/>
  <c r="Z712" i="3"/>
  <c r="AA712" i="3"/>
  <c r="AB712" i="3"/>
  <c r="AC712" i="3"/>
  <c r="AD712" i="3"/>
  <c r="AE712" i="3"/>
  <c r="AF712" i="3"/>
  <c r="AG712" i="3"/>
  <c r="AH712" i="3"/>
  <c r="M712" i="3"/>
  <c r="N712" i="3"/>
  <c r="O712" i="3"/>
  <c r="P712" i="3" s="1"/>
  <c r="AI712" i="3"/>
  <c r="AJ712" i="3"/>
  <c r="AK712" i="3"/>
  <c r="AL712" i="3"/>
  <c r="S713" i="3"/>
  <c r="T713" i="3"/>
  <c r="U713" i="3"/>
  <c r="V713" i="3"/>
  <c r="W713" i="3"/>
  <c r="X713" i="3"/>
  <c r="Y713" i="3"/>
  <c r="Z713" i="3"/>
  <c r="AA713" i="3"/>
  <c r="AB713" i="3"/>
  <c r="AC713" i="3"/>
  <c r="AD713" i="3"/>
  <c r="AE713" i="3"/>
  <c r="AF713" i="3"/>
  <c r="AG713" i="3"/>
  <c r="AH713" i="3"/>
  <c r="M713" i="3"/>
  <c r="N713" i="3"/>
  <c r="O713" i="3"/>
  <c r="P713" i="3" s="1"/>
  <c r="AI713" i="3"/>
  <c r="AJ713" i="3"/>
  <c r="AK713" i="3"/>
  <c r="AL713" i="3"/>
  <c r="S714" i="3"/>
  <c r="T714" i="3"/>
  <c r="U714" i="3"/>
  <c r="V714" i="3"/>
  <c r="W714" i="3"/>
  <c r="X714" i="3"/>
  <c r="Y714" i="3"/>
  <c r="Z714" i="3"/>
  <c r="AA714" i="3"/>
  <c r="AB714" i="3"/>
  <c r="AC714" i="3"/>
  <c r="AD714" i="3"/>
  <c r="AE714" i="3"/>
  <c r="AF714" i="3"/>
  <c r="AG714" i="3"/>
  <c r="AH714" i="3"/>
  <c r="M714" i="3"/>
  <c r="N714" i="3"/>
  <c r="O714" i="3"/>
  <c r="P714" i="3" s="1"/>
  <c r="AI714" i="3"/>
  <c r="AJ714" i="3"/>
  <c r="AK714" i="3"/>
  <c r="AL714" i="3"/>
  <c r="S715" i="3"/>
  <c r="T715" i="3"/>
  <c r="U715" i="3"/>
  <c r="V715" i="3"/>
  <c r="W715" i="3"/>
  <c r="X715" i="3"/>
  <c r="Y715" i="3"/>
  <c r="Z715" i="3"/>
  <c r="AA715" i="3"/>
  <c r="AB715" i="3"/>
  <c r="AC715" i="3"/>
  <c r="AD715" i="3"/>
  <c r="AE715" i="3"/>
  <c r="AF715" i="3"/>
  <c r="AG715" i="3"/>
  <c r="AH715" i="3"/>
  <c r="M715" i="3"/>
  <c r="N715" i="3"/>
  <c r="O715" i="3"/>
  <c r="P715" i="3" s="1"/>
  <c r="AI715" i="3"/>
  <c r="AJ715" i="3"/>
  <c r="AK715" i="3"/>
  <c r="AL715" i="3"/>
  <c r="S716" i="3"/>
  <c r="T716" i="3"/>
  <c r="U716" i="3"/>
  <c r="V716" i="3"/>
  <c r="W716" i="3"/>
  <c r="X716" i="3"/>
  <c r="Y716" i="3"/>
  <c r="Z716" i="3"/>
  <c r="AA716" i="3"/>
  <c r="AB716" i="3"/>
  <c r="AC716" i="3"/>
  <c r="AD716" i="3"/>
  <c r="AE716" i="3"/>
  <c r="AF716" i="3"/>
  <c r="AG716" i="3"/>
  <c r="AH716" i="3"/>
  <c r="M716" i="3"/>
  <c r="N716" i="3"/>
  <c r="O716" i="3"/>
  <c r="P716" i="3" s="1"/>
  <c r="AI716" i="3"/>
  <c r="AJ716" i="3"/>
  <c r="AK716" i="3"/>
  <c r="AL716" i="3"/>
  <c r="S717" i="3"/>
  <c r="T717" i="3"/>
  <c r="U717" i="3"/>
  <c r="V717" i="3"/>
  <c r="W717" i="3"/>
  <c r="X717" i="3"/>
  <c r="Y717" i="3"/>
  <c r="Z717" i="3"/>
  <c r="AA717" i="3"/>
  <c r="AB717" i="3"/>
  <c r="AC717" i="3"/>
  <c r="AD717" i="3"/>
  <c r="AE717" i="3"/>
  <c r="AF717" i="3"/>
  <c r="AG717" i="3"/>
  <c r="AH717" i="3"/>
  <c r="M717" i="3"/>
  <c r="N717" i="3"/>
  <c r="O717" i="3"/>
  <c r="P717" i="3"/>
  <c r="AI717" i="3"/>
  <c r="AJ717" i="3"/>
  <c r="AK717" i="3"/>
  <c r="AL717" i="3"/>
  <c r="S718" i="3"/>
  <c r="T718" i="3"/>
  <c r="U718" i="3"/>
  <c r="V718" i="3"/>
  <c r="W718" i="3"/>
  <c r="X718" i="3"/>
  <c r="Y718" i="3"/>
  <c r="Z718" i="3"/>
  <c r="AA718" i="3"/>
  <c r="AB718" i="3"/>
  <c r="AC718" i="3"/>
  <c r="AD718" i="3"/>
  <c r="AE718" i="3"/>
  <c r="AF718" i="3"/>
  <c r="AG718" i="3"/>
  <c r="AH718" i="3"/>
  <c r="M718" i="3"/>
  <c r="N718" i="3"/>
  <c r="O718" i="3"/>
  <c r="P718" i="3"/>
  <c r="AI718" i="3"/>
  <c r="AJ718" i="3"/>
  <c r="AK718" i="3"/>
  <c r="AL718" i="3"/>
  <c r="S719" i="3"/>
  <c r="T719" i="3"/>
  <c r="U719" i="3"/>
  <c r="V719" i="3"/>
  <c r="W719" i="3"/>
  <c r="X719" i="3"/>
  <c r="Y719" i="3"/>
  <c r="Z719" i="3"/>
  <c r="AA719" i="3"/>
  <c r="AB719" i="3"/>
  <c r="AC719" i="3"/>
  <c r="AD719" i="3"/>
  <c r="AE719" i="3"/>
  <c r="AF719" i="3"/>
  <c r="AG719" i="3"/>
  <c r="AH719" i="3"/>
  <c r="M719" i="3"/>
  <c r="N719" i="3"/>
  <c r="O719" i="3"/>
  <c r="P719" i="3"/>
  <c r="AI719" i="3"/>
  <c r="AJ719" i="3"/>
  <c r="AK719" i="3"/>
  <c r="AL719" i="3"/>
  <c r="S720" i="3"/>
  <c r="T720" i="3"/>
  <c r="U720" i="3"/>
  <c r="V720" i="3"/>
  <c r="W720" i="3"/>
  <c r="X720" i="3"/>
  <c r="Y720" i="3"/>
  <c r="Z720" i="3"/>
  <c r="AA720" i="3"/>
  <c r="AB720" i="3"/>
  <c r="AC720" i="3"/>
  <c r="AD720" i="3"/>
  <c r="AE720" i="3"/>
  <c r="AF720" i="3"/>
  <c r="AG720" i="3"/>
  <c r="AH720" i="3"/>
  <c r="M720" i="3"/>
  <c r="N720" i="3"/>
  <c r="O720" i="3"/>
  <c r="P720" i="3" s="1"/>
  <c r="AI720" i="3"/>
  <c r="AJ720" i="3"/>
  <c r="AK720" i="3"/>
  <c r="AL720" i="3"/>
  <c r="S721" i="3"/>
  <c r="T721" i="3"/>
  <c r="U721" i="3"/>
  <c r="V721" i="3"/>
  <c r="W721" i="3"/>
  <c r="X721" i="3"/>
  <c r="Y721" i="3"/>
  <c r="Z721" i="3"/>
  <c r="AA721" i="3"/>
  <c r="AB721" i="3"/>
  <c r="AC721" i="3"/>
  <c r="AD721" i="3"/>
  <c r="AE721" i="3"/>
  <c r="AF721" i="3"/>
  <c r="AG721" i="3"/>
  <c r="AH721" i="3"/>
  <c r="M721" i="3"/>
  <c r="N721" i="3"/>
  <c r="O721" i="3"/>
  <c r="P721" i="3" s="1"/>
  <c r="AI721" i="3"/>
  <c r="AJ721" i="3"/>
  <c r="AK721" i="3"/>
  <c r="AL721" i="3"/>
  <c r="S722" i="3"/>
  <c r="T722" i="3"/>
  <c r="U722" i="3"/>
  <c r="V722" i="3"/>
  <c r="W722" i="3"/>
  <c r="X722" i="3"/>
  <c r="Y722" i="3"/>
  <c r="Z722" i="3"/>
  <c r="AA722" i="3"/>
  <c r="AB722" i="3"/>
  <c r="AC722" i="3"/>
  <c r="AD722" i="3"/>
  <c r="AE722" i="3"/>
  <c r="AF722" i="3"/>
  <c r="AG722" i="3"/>
  <c r="AH722" i="3"/>
  <c r="M722" i="3"/>
  <c r="N722" i="3"/>
  <c r="O722" i="3"/>
  <c r="P722" i="3" s="1"/>
  <c r="AI722" i="3"/>
  <c r="AJ722" i="3"/>
  <c r="AK722" i="3"/>
  <c r="AL722" i="3"/>
  <c r="S723" i="3"/>
  <c r="T723" i="3"/>
  <c r="U723" i="3"/>
  <c r="V723" i="3"/>
  <c r="W723" i="3"/>
  <c r="X723" i="3"/>
  <c r="Y723" i="3"/>
  <c r="Z723" i="3"/>
  <c r="AA723" i="3"/>
  <c r="AB723" i="3"/>
  <c r="AC723" i="3"/>
  <c r="AD723" i="3"/>
  <c r="AE723" i="3"/>
  <c r="AF723" i="3"/>
  <c r="AG723" i="3"/>
  <c r="AH723" i="3"/>
  <c r="M723" i="3"/>
  <c r="N723" i="3"/>
  <c r="O723" i="3"/>
  <c r="P723" i="3" s="1"/>
  <c r="AI723" i="3"/>
  <c r="AJ723" i="3"/>
  <c r="AK723" i="3"/>
  <c r="AL723" i="3"/>
  <c r="S724" i="3"/>
  <c r="T724" i="3"/>
  <c r="U724" i="3"/>
  <c r="V724" i="3"/>
  <c r="W724" i="3"/>
  <c r="X724" i="3"/>
  <c r="Y724" i="3"/>
  <c r="Z724" i="3"/>
  <c r="AA724" i="3"/>
  <c r="AB724" i="3"/>
  <c r="AC724" i="3"/>
  <c r="AD724" i="3"/>
  <c r="AE724" i="3"/>
  <c r="AF724" i="3"/>
  <c r="AG724" i="3"/>
  <c r="AH724" i="3"/>
  <c r="M724" i="3"/>
  <c r="N724" i="3"/>
  <c r="O724" i="3"/>
  <c r="P724" i="3" s="1"/>
  <c r="AI724" i="3"/>
  <c r="AJ724" i="3"/>
  <c r="AK724" i="3"/>
  <c r="AL724" i="3"/>
  <c r="S725" i="3"/>
  <c r="T725" i="3"/>
  <c r="U725" i="3"/>
  <c r="V725" i="3"/>
  <c r="W725" i="3"/>
  <c r="X725" i="3"/>
  <c r="Y725" i="3"/>
  <c r="Z725" i="3"/>
  <c r="AA725" i="3"/>
  <c r="AB725" i="3"/>
  <c r="AC725" i="3"/>
  <c r="AD725" i="3"/>
  <c r="AE725" i="3"/>
  <c r="AF725" i="3"/>
  <c r="AG725" i="3"/>
  <c r="AH725" i="3"/>
  <c r="M725" i="3"/>
  <c r="N725" i="3"/>
  <c r="O725" i="3"/>
  <c r="P725" i="3" s="1"/>
  <c r="AI725" i="3"/>
  <c r="AJ725" i="3"/>
  <c r="AK725" i="3"/>
  <c r="AL725" i="3"/>
  <c r="S726" i="3"/>
  <c r="T726" i="3"/>
  <c r="U726" i="3"/>
  <c r="V726" i="3"/>
  <c r="W726" i="3"/>
  <c r="X726" i="3"/>
  <c r="Y726" i="3"/>
  <c r="Z726" i="3"/>
  <c r="AA726" i="3"/>
  <c r="AB726" i="3"/>
  <c r="AC726" i="3"/>
  <c r="AD726" i="3"/>
  <c r="AE726" i="3"/>
  <c r="AF726" i="3"/>
  <c r="AG726" i="3"/>
  <c r="AH726" i="3"/>
  <c r="M726" i="3"/>
  <c r="N726" i="3"/>
  <c r="O726" i="3"/>
  <c r="P726" i="3" s="1"/>
  <c r="AI726" i="3"/>
  <c r="AJ726" i="3"/>
  <c r="AK726" i="3"/>
  <c r="AL726" i="3"/>
  <c r="S727" i="3"/>
  <c r="T727" i="3"/>
  <c r="U727" i="3"/>
  <c r="V727" i="3"/>
  <c r="W727" i="3"/>
  <c r="X727" i="3"/>
  <c r="Y727" i="3"/>
  <c r="Z727" i="3"/>
  <c r="AA727" i="3"/>
  <c r="AB727" i="3"/>
  <c r="AC727" i="3"/>
  <c r="AD727" i="3"/>
  <c r="AE727" i="3"/>
  <c r="AF727" i="3"/>
  <c r="AG727" i="3"/>
  <c r="AH727" i="3"/>
  <c r="M727" i="3"/>
  <c r="N727" i="3"/>
  <c r="O727" i="3"/>
  <c r="P727" i="3" s="1"/>
  <c r="AI727" i="3"/>
  <c r="AJ727" i="3"/>
  <c r="AK727" i="3"/>
  <c r="AL727" i="3"/>
  <c r="S728" i="3"/>
  <c r="T728" i="3"/>
  <c r="U728" i="3"/>
  <c r="V728" i="3"/>
  <c r="W728" i="3"/>
  <c r="X728" i="3"/>
  <c r="Y728" i="3"/>
  <c r="Z728" i="3"/>
  <c r="AA728" i="3"/>
  <c r="AB728" i="3"/>
  <c r="AC728" i="3"/>
  <c r="AD728" i="3"/>
  <c r="AE728" i="3"/>
  <c r="AF728" i="3"/>
  <c r="AG728" i="3"/>
  <c r="AH728" i="3"/>
  <c r="M728" i="3"/>
  <c r="N728" i="3"/>
  <c r="O728" i="3"/>
  <c r="P728" i="3" s="1"/>
  <c r="AI728" i="3"/>
  <c r="AJ728" i="3"/>
  <c r="AK728" i="3"/>
  <c r="AL728" i="3"/>
  <c r="S729" i="3"/>
  <c r="T729" i="3"/>
  <c r="U729" i="3"/>
  <c r="V729" i="3"/>
  <c r="W729" i="3"/>
  <c r="X729" i="3"/>
  <c r="Y729" i="3"/>
  <c r="Z729" i="3"/>
  <c r="AA729" i="3"/>
  <c r="AB729" i="3"/>
  <c r="AC729" i="3"/>
  <c r="AD729" i="3"/>
  <c r="AE729" i="3"/>
  <c r="AF729" i="3"/>
  <c r="AG729" i="3"/>
  <c r="AH729" i="3"/>
  <c r="M729" i="3"/>
  <c r="N729" i="3"/>
  <c r="O729" i="3"/>
  <c r="P729" i="3" s="1"/>
  <c r="AI729" i="3"/>
  <c r="AJ729" i="3"/>
  <c r="AK729" i="3"/>
  <c r="AL729" i="3"/>
  <c r="S730" i="3"/>
  <c r="T730" i="3"/>
  <c r="U730" i="3"/>
  <c r="V730" i="3"/>
  <c r="W730" i="3"/>
  <c r="X730" i="3"/>
  <c r="Y730" i="3"/>
  <c r="Z730" i="3"/>
  <c r="AA730" i="3"/>
  <c r="AB730" i="3"/>
  <c r="AC730" i="3"/>
  <c r="AD730" i="3"/>
  <c r="AE730" i="3"/>
  <c r="AF730" i="3"/>
  <c r="AG730" i="3"/>
  <c r="AH730" i="3"/>
  <c r="M730" i="3"/>
  <c r="N730" i="3"/>
  <c r="O730" i="3"/>
  <c r="P730" i="3" s="1"/>
  <c r="AI730" i="3"/>
  <c r="AJ730" i="3"/>
  <c r="AK730" i="3"/>
  <c r="AL730" i="3"/>
  <c r="S731" i="3"/>
  <c r="T731" i="3"/>
  <c r="U731" i="3"/>
  <c r="V731" i="3"/>
  <c r="W731" i="3"/>
  <c r="X731" i="3"/>
  <c r="Y731" i="3"/>
  <c r="Z731" i="3"/>
  <c r="AA731" i="3"/>
  <c r="AB731" i="3"/>
  <c r="AC731" i="3"/>
  <c r="AD731" i="3"/>
  <c r="AE731" i="3"/>
  <c r="AF731" i="3"/>
  <c r="AG731" i="3"/>
  <c r="AH731" i="3"/>
  <c r="M731" i="3"/>
  <c r="N731" i="3"/>
  <c r="O731" i="3"/>
  <c r="P731" i="3" s="1"/>
  <c r="AI731" i="3"/>
  <c r="AJ731" i="3"/>
  <c r="AK731" i="3"/>
  <c r="AL731" i="3"/>
  <c r="S732" i="3"/>
  <c r="T732" i="3"/>
  <c r="U732" i="3"/>
  <c r="V732" i="3"/>
  <c r="W732" i="3"/>
  <c r="X732" i="3"/>
  <c r="Y732" i="3"/>
  <c r="Z732" i="3"/>
  <c r="AA732" i="3"/>
  <c r="AB732" i="3"/>
  <c r="AC732" i="3"/>
  <c r="AD732" i="3"/>
  <c r="AE732" i="3"/>
  <c r="AF732" i="3"/>
  <c r="AG732" i="3"/>
  <c r="AH732" i="3"/>
  <c r="M732" i="3"/>
  <c r="N732" i="3"/>
  <c r="O732" i="3"/>
  <c r="P732" i="3" s="1"/>
  <c r="AI732" i="3"/>
  <c r="AJ732" i="3"/>
  <c r="AK732" i="3"/>
  <c r="AL732" i="3"/>
  <c r="S733" i="3"/>
  <c r="T733" i="3"/>
  <c r="U733" i="3"/>
  <c r="V733" i="3"/>
  <c r="W733" i="3"/>
  <c r="X733" i="3"/>
  <c r="Y733" i="3"/>
  <c r="Z733" i="3"/>
  <c r="AA733" i="3"/>
  <c r="AB733" i="3"/>
  <c r="AC733" i="3"/>
  <c r="AD733" i="3"/>
  <c r="AE733" i="3"/>
  <c r="AF733" i="3"/>
  <c r="AG733" i="3"/>
  <c r="AH733" i="3"/>
  <c r="M733" i="3"/>
  <c r="N733" i="3"/>
  <c r="O733" i="3"/>
  <c r="P733" i="3"/>
  <c r="AI733" i="3"/>
  <c r="AJ733" i="3"/>
  <c r="AK733" i="3"/>
  <c r="AL733" i="3"/>
  <c r="S734" i="3"/>
  <c r="T734" i="3"/>
  <c r="U734" i="3"/>
  <c r="V734" i="3"/>
  <c r="W734" i="3"/>
  <c r="X734" i="3"/>
  <c r="Y734" i="3"/>
  <c r="Z734" i="3"/>
  <c r="AA734" i="3"/>
  <c r="AB734" i="3"/>
  <c r="AC734" i="3"/>
  <c r="AD734" i="3"/>
  <c r="AE734" i="3"/>
  <c r="AF734" i="3"/>
  <c r="AG734" i="3"/>
  <c r="AH734" i="3"/>
  <c r="M734" i="3"/>
  <c r="N734" i="3"/>
  <c r="O734" i="3"/>
  <c r="P734" i="3"/>
  <c r="AI734" i="3"/>
  <c r="AJ734" i="3"/>
  <c r="AK734" i="3"/>
  <c r="AL734" i="3"/>
  <c r="S735" i="3"/>
  <c r="T735" i="3"/>
  <c r="U735" i="3"/>
  <c r="V735" i="3"/>
  <c r="W735" i="3"/>
  <c r="X735" i="3"/>
  <c r="Y735" i="3"/>
  <c r="Z735" i="3"/>
  <c r="AA735" i="3"/>
  <c r="AB735" i="3"/>
  <c r="AC735" i="3"/>
  <c r="AD735" i="3"/>
  <c r="AE735" i="3"/>
  <c r="AF735" i="3"/>
  <c r="AG735" i="3"/>
  <c r="AH735" i="3"/>
  <c r="M735" i="3"/>
  <c r="N735" i="3"/>
  <c r="O735" i="3"/>
  <c r="P735" i="3"/>
  <c r="AI735" i="3"/>
  <c r="AJ735" i="3"/>
  <c r="AK735" i="3"/>
  <c r="AL735" i="3"/>
  <c r="S736" i="3"/>
  <c r="T736" i="3"/>
  <c r="U736" i="3"/>
  <c r="V736" i="3"/>
  <c r="W736" i="3"/>
  <c r="X736" i="3"/>
  <c r="Y736" i="3"/>
  <c r="Z736" i="3"/>
  <c r="AA736" i="3"/>
  <c r="AB736" i="3"/>
  <c r="AC736" i="3"/>
  <c r="AD736" i="3"/>
  <c r="AE736" i="3"/>
  <c r="AF736" i="3"/>
  <c r="AG736" i="3"/>
  <c r="AH736" i="3"/>
  <c r="M736" i="3"/>
  <c r="N736" i="3"/>
  <c r="O736" i="3"/>
  <c r="P736" i="3" s="1"/>
  <c r="AI736" i="3"/>
  <c r="AJ736" i="3"/>
  <c r="AK736" i="3"/>
  <c r="AL736" i="3"/>
  <c r="S737" i="3"/>
  <c r="T737" i="3"/>
  <c r="U737" i="3"/>
  <c r="V737" i="3"/>
  <c r="W737" i="3"/>
  <c r="X737" i="3"/>
  <c r="Y737" i="3"/>
  <c r="Z737" i="3"/>
  <c r="AA737" i="3"/>
  <c r="AB737" i="3"/>
  <c r="AC737" i="3"/>
  <c r="AD737" i="3"/>
  <c r="AE737" i="3"/>
  <c r="AF737" i="3"/>
  <c r="AG737" i="3"/>
  <c r="AH737" i="3"/>
  <c r="M737" i="3"/>
  <c r="N737" i="3"/>
  <c r="O737" i="3"/>
  <c r="P737" i="3" s="1"/>
  <c r="AI737" i="3"/>
  <c r="AJ737" i="3"/>
  <c r="AK737" i="3"/>
  <c r="AL737" i="3"/>
  <c r="S738" i="3"/>
  <c r="T738" i="3"/>
  <c r="U738" i="3"/>
  <c r="V738" i="3"/>
  <c r="W738" i="3"/>
  <c r="X738" i="3"/>
  <c r="Y738" i="3"/>
  <c r="Z738" i="3"/>
  <c r="AA738" i="3"/>
  <c r="AB738" i="3"/>
  <c r="AC738" i="3"/>
  <c r="AD738" i="3"/>
  <c r="AE738" i="3"/>
  <c r="AF738" i="3"/>
  <c r="AG738" i="3"/>
  <c r="AH738" i="3"/>
  <c r="M738" i="3"/>
  <c r="N738" i="3"/>
  <c r="O738" i="3"/>
  <c r="P738" i="3" s="1"/>
  <c r="AI738" i="3"/>
  <c r="AJ738" i="3"/>
  <c r="AK738" i="3"/>
  <c r="AL738" i="3"/>
  <c r="S739" i="3"/>
  <c r="T739" i="3"/>
  <c r="U739" i="3"/>
  <c r="V739" i="3"/>
  <c r="W739" i="3"/>
  <c r="X739" i="3"/>
  <c r="Y739" i="3"/>
  <c r="Z739" i="3"/>
  <c r="AA739" i="3"/>
  <c r="AB739" i="3"/>
  <c r="AC739" i="3"/>
  <c r="AD739" i="3"/>
  <c r="AE739" i="3"/>
  <c r="AF739" i="3"/>
  <c r="AG739" i="3"/>
  <c r="AH739" i="3"/>
  <c r="M739" i="3"/>
  <c r="N739" i="3"/>
  <c r="O739" i="3"/>
  <c r="P739" i="3" s="1"/>
  <c r="AI739" i="3"/>
  <c r="AJ739" i="3"/>
  <c r="AK739" i="3"/>
  <c r="AL739" i="3"/>
  <c r="S740" i="3"/>
  <c r="T740" i="3"/>
  <c r="U740" i="3"/>
  <c r="V740" i="3"/>
  <c r="W740" i="3"/>
  <c r="X740" i="3"/>
  <c r="Y740" i="3"/>
  <c r="Z740" i="3"/>
  <c r="AA740" i="3"/>
  <c r="AB740" i="3"/>
  <c r="AC740" i="3"/>
  <c r="AD740" i="3"/>
  <c r="AE740" i="3"/>
  <c r="AF740" i="3"/>
  <c r="AG740" i="3"/>
  <c r="AH740" i="3"/>
  <c r="M740" i="3"/>
  <c r="N740" i="3"/>
  <c r="O740" i="3"/>
  <c r="P740" i="3" s="1"/>
  <c r="AI740" i="3"/>
  <c r="AJ740" i="3"/>
  <c r="AK740" i="3"/>
  <c r="AL740" i="3"/>
  <c r="S741" i="3"/>
  <c r="T741" i="3"/>
  <c r="U741" i="3"/>
  <c r="V741" i="3"/>
  <c r="W741" i="3"/>
  <c r="X741" i="3"/>
  <c r="Y741" i="3"/>
  <c r="Z741" i="3"/>
  <c r="AA741" i="3"/>
  <c r="AB741" i="3"/>
  <c r="AC741" i="3"/>
  <c r="AD741" i="3"/>
  <c r="AE741" i="3"/>
  <c r="AF741" i="3"/>
  <c r="AG741" i="3"/>
  <c r="AH741" i="3"/>
  <c r="M741" i="3"/>
  <c r="N741" i="3"/>
  <c r="O741" i="3"/>
  <c r="P741" i="3" s="1"/>
  <c r="AI741" i="3"/>
  <c r="AJ741" i="3"/>
  <c r="AK741" i="3"/>
  <c r="AL741" i="3"/>
  <c r="S742" i="3"/>
  <c r="T742" i="3"/>
  <c r="U742" i="3"/>
  <c r="V742" i="3"/>
  <c r="W742" i="3"/>
  <c r="X742" i="3"/>
  <c r="Y742" i="3"/>
  <c r="Z742" i="3"/>
  <c r="AA742" i="3"/>
  <c r="AB742" i="3"/>
  <c r="AC742" i="3"/>
  <c r="AD742" i="3"/>
  <c r="AE742" i="3"/>
  <c r="AF742" i="3"/>
  <c r="AG742" i="3"/>
  <c r="AH742" i="3"/>
  <c r="M742" i="3"/>
  <c r="N742" i="3"/>
  <c r="O742" i="3"/>
  <c r="P742" i="3" s="1"/>
  <c r="AI742" i="3"/>
  <c r="AJ742" i="3"/>
  <c r="AK742" i="3"/>
  <c r="AL742" i="3"/>
  <c r="S743" i="3"/>
  <c r="T743" i="3"/>
  <c r="U743" i="3"/>
  <c r="V743" i="3"/>
  <c r="W743" i="3"/>
  <c r="X743" i="3"/>
  <c r="Y743" i="3"/>
  <c r="Z743" i="3"/>
  <c r="AA743" i="3"/>
  <c r="AB743" i="3"/>
  <c r="AC743" i="3"/>
  <c r="AD743" i="3"/>
  <c r="AE743" i="3"/>
  <c r="AF743" i="3"/>
  <c r="AG743" i="3"/>
  <c r="AH743" i="3"/>
  <c r="M743" i="3"/>
  <c r="N743" i="3"/>
  <c r="O743" i="3"/>
  <c r="P743" i="3" s="1"/>
  <c r="AI743" i="3"/>
  <c r="AJ743" i="3"/>
  <c r="AK743" i="3"/>
  <c r="AL743" i="3"/>
  <c r="S744" i="3"/>
  <c r="T744" i="3"/>
  <c r="U744" i="3"/>
  <c r="V744" i="3"/>
  <c r="W744" i="3"/>
  <c r="X744" i="3"/>
  <c r="Y744" i="3"/>
  <c r="Z744" i="3"/>
  <c r="AA744" i="3"/>
  <c r="AB744" i="3"/>
  <c r="AC744" i="3"/>
  <c r="AD744" i="3"/>
  <c r="AE744" i="3"/>
  <c r="AF744" i="3"/>
  <c r="AG744" i="3"/>
  <c r="AH744" i="3"/>
  <c r="M744" i="3"/>
  <c r="N744" i="3"/>
  <c r="O744" i="3"/>
  <c r="P744" i="3" s="1"/>
  <c r="AI744" i="3"/>
  <c r="AJ744" i="3"/>
  <c r="AK744" i="3"/>
  <c r="AL744" i="3"/>
  <c r="S745" i="3"/>
  <c r="T745" i="3"/>
  <c r="U745" i="3"/>
  <c r="V745" i="3"/>
  <c r="W745" i="3"/>
  <c r="X745" i="3"/>
  <c r="Y745" i="3"/>
  <c r="Z745" i="3"/>
  <c r="AA745" i="3"/>
  <c r="AB745" i="3"/>
  <c r="AC745" i="3"/>
  <c r="AD745" i="3"/>
  <c r="AE745" i="3"/>
  <c r="AF745" i="3"/>
  <c r="AG745" i="3"/>
  <c r="AH745" i="3"/>
  <c r="M745" i="3"/>
  <c r="N745" i="3"/>
  <c r="O745" i="3"/>
  <c r="P745" i="3"/>
  <c r="AI745" i="3"/>
  <c r="AJ745" i="3"/>
  <c r="AK745" i="3"/>
  <c r="AL745" i="3"/>
  <c r="S746" i="3"/>
  <c r="T746" i="3"/>
  <c r="U746" i="3"/>
  <c r="V746" i="3"/>
  <c r="W746" i="3"/>
  <c r="X746" i="3"/>
  <c r="Y746" i="3"/>
  <c r="Z746" i="3"/>
  <c r="AA746" i="3"/>
  <c r="AB746" i="3"/>
  <c r="AC746" i="3"/>
  <c r="AD746" i="3"/>
  <c r="AE746" i="3"/>
  <c r="AF746" i="3"/>
  <c r="AG746" i="3"/>
  <c r="AH746" i="3"/>
  <c r="M746" i="3"/>
  <c r="N746" i="3"/>
  <c r="O746" i="3"/>
  <c r="P746" i="3"/>
  <c r="AI746" i="3"/>
  <c r="AJ746" i="3"/>
  <c r="AK746" i="3"/>
  <c r="AL746" i="3"/>
  <c r="S747" i="3"/>
  <c r="T747" i="3"/>
  <c r="U747" i="3"/>
  <c r="V747" i="3"/>
  <c r="W747" i="3"/>
  <c r="X747" i="3"/>
  <c r="Y747" i="3"/>
  <c r="Z747" i="3"/>
  <c r="AA747" i="3"/>
  <c r="AB747" i="3"/>
  <c r="AC747" i="3"/>
  <c r="AD747" i="3"/>
  <c r="AE747" i="3"/>
  <c r="AF747" i="3"/>
  <c r="AG747" i="3"/>
  <c r="AH747" i="3"/>
  <c r="M747" i="3"/>
  <c r="N747" i="3"/>
  <c r="O747" i="3"/>
  <c r="P747" i="3" s="1"/>
  <c r="AI747" i="3"/>
  <c r="AJ747" i="3"/>
  <c r="AK747" i="3"/>
  <c r="AL747" i="3"/>
  <c r="S748" i="3"/>
  <c r="T748" i="3"/>
  <c r="U748" i="3"/>
  <c r="V748" i="3"/>
  <c r="W748" i="3"/>
  <c r="X748" i="3"/>
  <c r="Y748" i="3"/>
  <c r="Z748" i="3"/>
  <c r="AA748" i="3"/>
  <c r="AB748" i="3"/>
  <c r="AC748" i="3"/>
  <c r="AD748" i="3"/>
  <c r="AE748" i="3"/>
  <c r="AF748" i="3"/>
  <c r="AG748" i="3"/>
  <c r="AH748" i="3"/>
  <c r="M748" i="3"/>
  <c r="N748" i="3"/>
  <c r="O748" i="3"/>
  <c r="P748" i="3" s="1"/>
  <c r="AI748" i="3"/>
  <c r="AJ748" i="3"/>
  <c r="AK748" i="3"/>
  <c r="AL748" i="3"/>
  <c r="S749" i="3"/>
  <c r="T749" i="3"/>
  <c r="U749" i="3"/>
  <c r="V749" i="3"/>
  <c r="W749" i="3"/>
  <c r="X749" i="3"/>
  <c r="Y749" i="3"/>
  <c r="Z749" i="3"/>
  <c r="AA749" i="3"/>
  <c r="AB749" i="3"/>
  <c r="AC749" i="3"/>
  <c r="AD749" i="3"/>
  <c r="AE749" i="3"/>
  <c r="AF749" i="3"/>
  <c r="AG749" i="3"/>
  <c r="AH749" i="3"/>
  <c r="M749" i="3"/>
  <c r="N749" i="3"/>
  <c r="O749" i="3"/>
  <c r="P749" i="3"/>
  <c r="AI749" i="3"/>
  <c r="AJ749" i="3"/>
  <c r="AK749" i="3"/>
  <c r="AL749" i="3"/>
  <c r="S750" i="3"/>
  <c r="T750" i="3"/>
  <c r="U750" i="3"/>
  <c r="V750" i="3"/>
  <c r="W750" i="3"/>
  <c r="X750" i="3"/>
  <c r="Y750" i="3"/>
  <c r="Z750" i="3"/>
  <c r="AA750" i="3"/>
  <c r="AB750" i="3"/>
  <c r="AC750" i="3"/>
  <c r="AD750" i="3"/>
  <c r="AE750" i="3"/>
  <c r="AF750" i="3"/>
  <c r="AG750" i="3"/>
  <c r="AH750" i="3"/>
  <c r="M750" i="3"/>
  <c r="N750" i="3"/>
  <c r="O750" i="3"/>
  <c r="P750" i="3"/>
  <c r="AI750" i="3"/>
  <c r="AJ750" i="3"/>
  <c r="AK750" i="3"/>
  <c r="AL750" i="3"/>
  <c r="S751" i="3"/>
  <c r="T751" i="3"/>
  <c r="U751" i="3"/>
  <c r="V751" i="3"/>
  <c r="W751" i="3"/>
  <c r="X751" i="3"/>
  <c r="Y751" i="3"/>
  <c r="Z751" i="3"/>
  <c r="AA751" i="3"/>
  <c r="AB751" i="3"/>
  <c r="AC751" i="3"/>
  <c r="AD751" i="3"/>
  <c r="AE751" i="3"/>
  <c r="AF751" i="3"/>
  <c r="AG751" i="3"/>
  <c r="AH751" i="3"/>
  <c r="M751" i="3"/>
  <c r="N751" i="3"/>
  <c r="O751" i="3"/>
  <c r="P751" i="3"/>
  <c r="AI751" i="3"/>
  <c r="AJ751" i="3"/>
  <c r="AK751" i="3"/>
  <c r="AL751" i="3"/>
  <c r="S752" i="3"/>
  <c r="T752" i="3"/>
  <c r="U752" i="3"/>
  <c r="V752" i="3"/>
  <c r="W752" i="3"/>
  <c r="X752" i="3"/>
  <c r="Y752" i="3"/>
  <c r="Z752" i="3"/>
  <c r="AA752" i="3"/>
  <c r="AB752" i="3"/>
  <c r="AC752" i="3"/>
  <c r="AD752" i="3"/>
  <c r="AE752" i="3"/>
  <c r="AF752" i="3"/>
  <c r="AG752" i="3"/>
  <c r="AH752" i="3"/>
  <c r="M752" i="3"/>
  <c r="N752" i="3"/>
  <c r="O752" i="3"/>
  <c r="P752" i="3" s="1"/>
  <c r="AI752" i="3"/>
  <c r="AJ752" i="3"/>
  <c r="AK752" i="3"/>
  <c r="AL752" i="3"/>
  <c r="S753" i="3"/>
  <c r="T753" i="3"/>
  <c r="U753" i="3"/>
  <c r="V753" i="3"/>
  <c r="W753" i="3"/>
  <c r="X753" i="3"/>
  <c r="Y753" i="3"/>
  <c r="Z753" i="3"/>
  <c r="AA753" i="3"/>
  <c r="AB753" i="3"/>
  <c r="AC753" i="3"/>
  <c r="AD753" i="3"/>
  <c r="AE753" i="3"/>
  <c r="AF753" i="3"/>
  <c r="AG753" i="3"/>
  <c r="AH753" i="3"/>
  <c r="M753" i="3"/>
  <c r="N753" i="3"/>
  <c r="O753" i="3"/>
  <c r="P753" i="3" s="1"/>
  <c r="AI753" i="3"/>
  <c r="AJ753" i="3"/>
  <c r="AK753" i="3"/>
  <c r="AL753" i="3"/>
  <c r="S754" i="3"/>
  <c r="T754" i="3"/>
  <c r="U754" i="3"/>
  <c r="V754" i="3"/>
  <c r="W754" i="3"/>
  <c r="X754" i="3"/>
  <c r="Y754" i="3"/>
  <c r="Z754" i="3"/>
  <c r="AA754" i="3"/>
  <c r="AB754" i="3"/>
  <c r="AC754" i="3"/>
  <c r="AD754" i="3"/>
  <c r="AE754" i="3"/>
  <c r="AF754" i="3"/>
  <c r="AG754" i="3"/>
  <c r="AH754" i="3"/>
  <c r="M754" i="3"/>
  <c r="N754" i="3"/>
  <c r="O754" i="3"/>
  <c r="P754" i="3" s="1"/>
  <c r="AI754" i="3"/>
  <c r="AJ754" i="3"/>
  <c r="AK754" i="3"/>
  <c r="AL754" i="3"/>
  <c r="S755" i="3"/>
  <c r="T755" i="3"/>
  <c r="U755" i="3"/>
  <c r="V755" i="3"/>
  <c r="W755" i="3"/>
  <c r="X755" i="3"/>
  <c r="Y755" i="3"/>
  <c r="Z755" i="3"/>
  <c r="AA755" i="3"/>
  <c r="AB755" i="3"/>
  <c r="AC755" i="3"/>
  <c r="AD755" i="3"/>
  <c r="AE755" i="3"/>
  <c r="AF755" i="3"/>
  <c r="AG755" i="3"/>
  <c r="AH755" i="3"/>
  <c r="M755" i="3"/>
  <c r="N755" i="3"/>
  <c r="O755" i="3"/>
  <c r="P755" i="3" s="1"/>
  <c r="AI755" i="3"/>
  <c r="AJ755" i="3"/>
  <c r="AK755" i="3"/>
  <c r="AL755" i="3"/>
  <c r="S756" i="3"/>
  <c r="T756" i="3"/>
  <c r="U756" i="3"/>
  <c r="V756" i="3"/>
  <c r="W756" i="3"/>
  <c r="X756" i="3"/>
  <c r="Y756" i="3"/>
  <c r="Z756" i="3"/>
  <c r="AA756" i="3"/>
  <c r="AB756" i="3"/>
  <c r="AC756" i="3"/>
  <c r="AD756" i="3"/>
  <c r="AE756" i="3"/>
  <c r="AF756" i="3"/>
  <c r="AG756" i="3"/>
  <c r="AH756" i="3"/>
  <c r="M756" i="3"/>
  <c r="N756" i="3"/>
  <c r="O756" i="3"/>
  <c r="P756" i="3" s="1"/>
  <c r="AI756" i="3"/>
  <c r="AJ756" i="3"/>
  <c r="AK756" i="3"/>
  <c r="AL756" i="3"/>
  <c r="S757" i="3"/>
  <c r="T757" i="3"/>
  <c r="U757" i="3"/>
  <c r="V757" i="3"/>
  <c r="W757" i="3"/>
  <c r="X757" i="3"/>
  <c r="Y757" i="3"/>
  <c r="Z757" i="3"/>
  <c r="AA757" i="3"/>
  <c r="AB757" i="3"/>
  <c r="AC757" i="3"/>
  <c r="AD757" i="3"/>
  <c r="AE757" i="3"/>
  <c r="AF757" i="3"/>
  <c r="AG757" i="3"/>
  <c r="AH757" i="3"/>
  <c r="M757" i="3"/>
  <c r="N757" i="3"/>
  <c r="O757" i="3"/>
  <c r="P757" i="3"/>
  <c r="AI757" i="3"/>
  <c r="AJ757" i="3"/>
  <c r="AK757" i="3"/>
  <c r="AL757" i="3"/>
  <c r="S758" i="3"/>
  <c r="T758" i="3"/>
  <c r="U758" i="3"/>
  <c r="V758" i="3"/>
  <c r="W758" i="3"/>
  <c r="X758" i="3"/>
  <c r="Y758" i="3"/>
  <c r="Z758" i="3"/>
  <c r="AA758" i="3"/>
  <c r="AB758" i="3"/>
  <c r="AC758" i="3"/>
  <c r="AD758" i="3"/>
  <c r="AE758" i="3"/>
  <c r="AF758" i="3"/>
  <c r="AG758" i="3"/>
  <c r="AH758" i="3"/>
  <c r="M758" i="3"/>
  <c r="N758" i="3"/>
  <c r="O758" i="3"/>
  <c r="P758" i="3" s="1"/>
  <c r="AI758" i="3"/>
  <c r="AJ758" i="3"/>
  <c r="AK758" i="3"/>
  <c r="AL758" i="3"/>
  <c r="S759" i="3"/>
  <c r="T759" i="3"/>
  <c r="U759" i="3"/>
  <c r="V759" i="3"/>
  <c r="W759" i="3"/>
  <c r="X759" i="3"/>
  <c r="Y759" i="3"/>
  <c r="Z759" i="3"/>
  <c r="AA759" i="3"/>
  <c r="AB759" i="3"/>
  <c r="AC759" i="3"/>
  <c r="AD759" i="3"/>
  <c r="AE759" i="3"/>
  <c r="AF759" i="3"/>
  <c r="AG759" i="3"/>
  <c r="AH759" i="3"/>
  <c r="M759" i="3"/>
  <c r="N759" i="3"/>
  <c r="O759" i="3"/>
  <c r="P759" i="3" s="1"/>
  <c r="AI759" i="3"/>
  <c r="AJ759" i="3"/>
  <c r="AK759" i="3"/>
  <c r="AL759" i="3"/>
  <c r="S760" i="3"/>
  <c r="T760" i="3"/>
  <c r="U760" i="3"/>
  <c r="V760" i="3"/>
  <c r="W760" i="3"/>
  <c r="X760" i="3"/>
  <c r="Y760" i="3"/>
  <c r="Z760" i="3"/>
  <c r="AA760" i="3"/>
  <c r="AB760" i="3"/>
  <c r="AC760" i="3"/>
  <c r="AD760" i="3"/>
  <c r="AE760" i="3"/>
  <c r="AF760" i="3"/>
  <c r="AG760" i="3"/>
  <c r="AH760" i="3"/>
  <c r="M760" i="3"/>
  <c r="N760" i="3"/>
  <c r="O760" i="3"/>
  <c r="P760" i="3" s="1"/>
  <c r="AI760" i="3"/>
  <c r="AJ760" i="3"/>
  <c r="AK760" i="3"/>
  <c r="AL760" i="3"/>
  <c r="S761" i="3"/>
  <c r="T761" i="3"/>
  <c r="U761" i="3"/>
  <c r="V761" i="3"/>
  <c r="W761" i="3"/>
  <c r="X761" i="3"/>
  <c r="Y761" i="3"/>
  <c r="Z761" i="3"/>
  <c r="AA761" i="3"/>
  <c r="AB761" i="3"/>
  <c r="AC761" i="3"/>
  <c r="AD761" i="3"/>
  <c r="AE761" i="3"/>
  <c r="AF761" i="3"/>
  <c r="AG761" i="3"/>
  <c r="AH761" i="3"/>
  <c r="M761" i="3"/>
  <c r="N761" i="3"/>
  <c r="O761" i="3"/>
  <c r="P761" i="3"/>
  <c r="AI761" i="3"/>
  <c r="AJ761" i="3"/>
  <c r="AK761" i="3"/>
  <c r="AL761" i="3"/>
  <c r="S762" i="3"/>
  <c r="T762" i="3"/>
  <c r="U762" i="3"/>
  <c r="V762" i="3"/>
  <c r="W762" i="3"/>
  <c r="X762" i="3"/>
  <c r="Y762" i="3"/>
  <c r="Z762" i="3"/>
  <c r="AA762" i="3"/>
  <c r="AB762" i="3"/>
  <c r="AC762" i="3"/>
  <c r="AD762" i="3"/>
  <c r="AE762" i="3"/>
  <c r="AF762" i="3"/>
  <c r="AG762" i="3"/>
  <c r="AH762" i="3"/>
  <c r="M762" i="3"/>
  <c r="N762" i="3"/>
  <c r="O762" i="3"/>
  <c r="P762" i="3"/>
  <c r="AI762" i="3"/>
  <c r="AJ762" i="3"/>
  <c r="AK762" i="3"/>
  <c r="AL762" i="3"/>
  <c r="S763" i="3"/>
  <c r="T763" i="3"/>
  <c r="U763" i="3"/>
  <c r="V763" i="3"/>
  <c r="W763" i="3"/>
  <c r="X763" i="3"/>
  <c r="Y763" i="3"/>
  <c r="Z763" i="3"/>
  <c r="AA763" i="3"/>
  <c r="AB763" i="3"/>
  <c r="AC763" i="3"/>
  <c r="AD763" i="3"/>
  <c r="AE763" i="3"/>
  <c r="AF763" i="3"/>
  <c r="AG763" i="3"/>
  <c r="AH763" i="3"/>
  <c r="M763" i="3"/>
  <c r="N763" i="3"/>
  <c r="O763" i="3"/>
  <c r="P763" i="3"/>
  <c r="AI763" i="3"/>
  <c r="AJ763" i="3"/>
  <c r="AK763" i="3"/>
  <c r="AL763" i="3"/>
  <c r="S764" i="3"/>
  <c r="T764" i="3"/>
  <c r="U764" i="3"/>
  <c r="V764" i="3"/>
  <c r="W764" i="3"/>
  <c r="X764" i="3"/>
  <c r="Y764" i="3"/>
  <c r="Z764" i="3"/>
  <c r="AA764" i="3"/>
  <c r="AB764" i="3"/>
  <c r="AC764" i="3"/>
  <c r="AD764" i="3"/>
  <c r="AE764" i="3"/>
  <c r="AF764" i="3"/>
  <c r="AG764" i="3"/>
  <c r="AH764" i="3"/>
  <c r="M764" i="3"/>
  <c r="N764" i="3"/>
  <c r="O764" i="3"/>
  <c r="P764" i="3" s="1"/>
  <c r="AI764" i="3"/>
  <c r="AJ764" i="3"/>
  <c r="AK764" i="3"/>
  <c r="AL764" i="3"/>
  <c r="S765" i="3"/>
  <c r="T765" i="3"/>
  <c r="U765" i="3"/>
  <c r="V765" i="3"/>
  <c r="W765" i="3"/>
  <c r="X765" i="3"/>
  <c r="Y765" i="3"/>
  <c r="Z765" i="3"/>
  <c r="AA765" i="3"/>
  <c r="AB765" i="3"/>
  <c r="AC765" i="3"/>
  <c r="AD765" i="3"/>
  <c r="AE765" i="3"/>
  <c r="AF765" i="3"/>
  <c r="AG765" i="3"/>
  <c r="AH765" i="3"/>
  <c r="M765" i="3"/>
  <c r="N765" i="3"/>
  <c r="O765" i="3"/>
  <c r="P765" i="3" s="1"/>
  <c r="AI765" i="3"/>
  <c r="AJ765" i="3"/>
  <c r="AK765" i="3"/>
  <c r="AL765" i="3"/>
  <c r="S766" i="3"/>
  <c r="T766" i="3"/>
  <c r="U766" i="3"/>
  <c r="V766" i="3"/>
  <c r="W766" i="3"/>
  <c r="X766" i="3"/>
  <c r="Y766" i="3"/>
  <c r="Z766" i="3"/>
  <c r="AA766" i="3"/>
  <c r="AB766" i="3"/>
  <c r="AC766" i="3"/>
  <c r="AD766" i="3"/>
  <c r="AE766" i="3"/>
  <c r="AF766" i="3"/>
  <c r="AG766" i="3"/>
  <c r="AH766" i="3"/>
  <c r="M766" i="3"/>
  <c r="N766" i="3"/>
  <c r="O766" i="3"/>
  <c r="P766" i="3" s="1"/>
  <c r="AI766" i="3"/>
  <c r="AJ766" i="3"/>
  <c r="AK766" i="3"/>
  <c r="AL766" i="3"/>
  <c r="S767" i="3"/>
  <c r="T767" i="3"/>
  <c r="U767" i="3"/>
  <c r="V767" i="3"/>
  <c r="W767" i="3"/>
  <c r="X767" i="3"/>
  <c r="Y767" i="3"/>
  <c r="Z767" i="3"/>
  <c r="AA767" i="3"/>
  <c r="AB767" i="3"/>
  <c r="AC767" i="3"/>
  <c r="AD767" i="3"/>
  <c r="AE767" i="3"/>
  <c r="AF767" i="3"/>
  <c r="AG767" i="3"/>
  <c r="AH767" i="3"/>
  <c r="M767" i="3"/>
  <c r="N767" i="3"/>
  <c r="O767" i="3"/>
  <c r="P767" i="3" s="1"/>
  <c r="AI767" i="3"/>
  <c r="AJ767" i="3"/>
  <c r="AK767" i="3"/>
  <c r="AL767" i="3"/>
  <c r="S768" i="3"/>
  <c r="T768" i="3"/>
  <c r="U768" i="3"/>
  <c r="V768" i="3"/>
  <c r="W768" i="3"/>
  <c r="X768" i="3"/>
  <c r="Y768" i="3"/>
  <c r="Z768" i="3"/>
  <c r="AA768" i="3"/>
  <c r="AB768" i="3"/>
  <c r="AC768" i="3"/>
  <c r="AD768" i="3"/>
  <c r="AE768" i="3"/>
  <c r="AF768" i="3"/>
  <c r="AG768" i="3"/>
  <c r="AH768" i="3"/>
  <c r="M768" i="3"/>
  <c r="N768" i="3"/>
  <c r="O768" i="3"/>
  <c r="P768" i="3" s="1"/>
  <c r="AI768" i="3"/>
  <c r="AJ768" i="3"/>
  <c r="AK768" i="3"/>
  <c r="AL768" i="3"/>
  <c r="S769" i="3"/>
  <c r="T769" i="3"/>
  <c r="U769" i="3"/>
  <c r="V769" i="3"/>
  <c r="W769" i="3"/>
  <c r="X769" i="3"/>
  <c r="Y769" i="3"/>
  <c r="Z769" i="3"/>
  <c r="AA769" i="3"/>
  <c r="AB769" i="3"/>
  <c r="AC769" i="3"/>
  <c r="AD769" i="3"/>
  <c r="AE769" i="3"/>
  <c r="AF769" i="3"/>
  <c r="AG769" i="3"/>
  <c r="AH769" i="3"/>
  <c r="M769" i="3"/>
  <c r="N769" i="3"/>
  <c r="O769" i="3"/>
  <c r="P769" i="3" s="1"/>
  <c r="AI769" i="3"/>
  <c r="AJ769" i="3"/>
  <c r="AK769" i="3"/>
  <c r="AL769" i="3"/>
  <c r="S770" i="3"/>
  <c r="T770" i="3"/>
  <c r="U770" i="3"/>
  <c r="V770" i="3"/>
  <c r="W770" i="3"/>
  <c r="X770" i="3"/>
  <c r="Y770" i="3"/>
  <c r="Z770" i="3"/>
  <c r="AA770" i="3"/>
  <c r="AB770" i="3"/>
  <c r="AC770" i="3"/>
  <c r="AD770" i="3"/>
  <c r="AE770" i="3"/>
  <c r="AF770" i="3"/>
  <c r="AG770" i="3"/>
  <c r="AH770" i="3"/>
  <c r="M770" i="3"/>
  <c r="N770" i="3"/>
  <c r="O770" i="3"/>
  <c r="P770" i="3" s="1"/>
  <c r="AI770" i="3"/>
  <c r="AJ770" i="3"/>
  <c r="AK770" i="3"/>
  <c r="AL770" i="3"/>
  <c r="S771" i="3"/>
  <c r="T771" i="3"/>
  <c r="U771" i="3"/>
  <c r="V771" i="3"/>
  <c r="W771" i="3"/>
  <c r="X771" i="3"/>
  <c r="Y771" i="3"/>
  <c r="Z771" i="3"/>
  <c r="AA771" i="3"/>
  <c r="AB771" i="3"/>
  <c r="AC771" i="3"/>
  <c r="AD771" i="3"/>
  <c r="AE771" i="3"/>
  <c r="AF771" i="3"/>
  <c r="AG771" i="3"/>
  <c r="AH771" i="3"/>
  <c r="M771" i="3"/>
  <c r="N771" i="3"/>
  <c r="O771" i="3"/>
  <c r="P771" i="3" s="1"/>
  <c r="AI771" i="3"/>
  <c r="AJ771" i="3"/>
  <c r="AK771" i="3"/>
  <c r="AL771" i="3"/>
  <c r="S772" i="3"/>
  <c r="T772" i="3"/>
  <c r="U772" i="3"/>
  <c r="V772" i="3"/>
  <c r="W772" i="3"/>
  <c r="X772" i="3"/>
  <c r="Y772" i="3"/>
  <c r="Z772" i="3"/>
  <c r="AA772" i="3"/>
  <c r="AB772" i="3"/>
  <c r="AC772" i="3"/>
  <c r="AD772" i="3"/>
  <c r="AE772" i="3"/>
  <c r="AF772" i="3"/>
  <c r="AG772" i="3"/>
  <c r="AH772" i="3"/>
  <c r="M772" i="3"/>
  <c r="N772" i="3"/>
  <c r="O772" i="3"/>
  <c r="P772" i="3" s="1"/>
  <c r="AI772" i="3"/>
  <c r="AJ772" i="3"/>
  <c r="AK772" i="3"/>
  <c r="AL772" i="3"/>
  <c r="S773" i="3"/>
  <c r="T773" i="3"/>
  <c r="U773" i="3"/>
  <c r="V773" i="3"/>
  <c r="W773" i="3"/>
  <c r="X773" i="3"/>
  <c r="Y773" i="3"/>
  <c r="Z773" i="3"/>
  <c r="AA773" i="3"/>
  <c r="AB773" i="3"/>
  <c r="AC773" i="3"/>
  <c r="AD773" i="3"/>
  <c r="AE773" i="3"/>
  <c r="AF773" i="3"/>
  <c r="AG773" i="3"/>
  <c r="AH773" i="3"/>
  <c r="M773" i="3"/>
  <c r="N773" i="3"/>
  <c r="O773" i="3"/>
  <c r="P773" i="3"/>
  <c r="AI773" i="3"/>
  <c r="AJ773" i="3"/>
  <c r="AK773" i="3"/>
  <c r="AL773" i="3"/>
  <c r="S774" i="3"/>
  <c r="T774" i="3"/>
  <c r="U774" i="3"/>
  <c r="V774" i="3"/>
  <c r="W774" i="3"/>
  <c r="X774" i="3"/>
  <c r="Y774" i="3"/>
  <c r="Z774" i="3"/>
  <c r="AA774" i="3"/>
  <c r="AB774" i="3"/>
  <c r="AC774" i="3"/>
  <c r="AD774" i="3"/>
  <c r="AE774" i="3"/>
  <c r="AF774" i="3"/>
  <c r="AG774" i="3"/>
  <c r="AH774" i="3"/>
  <c r="M774" i="3"/>
  <c r="N774" i="3"/>
  <c r="O774" i="3"/>
  <c r="P774" i="3"/>
  <c r="AI774" i="3"/>
  <c r="AJ774" i="3"/>
  <c r="AK774" i="3"/>
  <c r="AL774" i="3"/>
  <c r="S775" i="3"/>
  <c r="T775" i="3"/>
  <c r="U775" i="3"/>
  <c r="V775" i="3"/>
  <c r="W775" i="3"/>
  <c r="X775" i="3"/>
  <c r="Y775" i="3"/>
  <c r="Z775" i="3"/>
  <c r="AA775" i="3"/>
  <c r="AB775" i="3"/>
  <c r="AC775" i="3"/>
  <c r="AD775" i="3"/>
  <c r="AE775" i="3"/>
  <c r="AF775" i="3"/>
  <c r="AG775" i="3"/>
  <c r="AH775" i="3"/>
  <c r="M775" i="3"/>
  <c r="N775" i="3"/>
  <c r="O775" i="3"/>
  <c r="P775" i="3"/>
  <c r="AI775" i="3"/>
  <c r="AJ775" i="3"/>
  <c r="AK775" i="3"/>
  <c r="AL775" i="3"/>
  <c r="S776" i="3"/>
  <c r="T776" i="3"/>
  <c r="U776" i="3"/>
  <c r="V776" i="3"/>
  <c r="W776" i="3"/>
  <c r="X776" i="3"/>
  <c r="Y776" i="3"/>
  <c r="Z776" i="3"/>
  <c r="AA776" i="3"/>
  <c r="AB776" i="3"/>
  <c r="AC776" i="3"/>
  <c r="AD776" i="3"/>
  <c r="AE776" i="3"/>
  <c r="AF776" i="3"/>
  <c r="AG776" i="3"/>
  <c r="AH776" i="3"/>
  <c r="M776" i="3"/>
  <c r="N776" i="3"/>
  <c r="O776" i="3"/>
  <c r="P776" i="3" s="1"/>
  <c r="AI776" i="3"/>
  <c r="AJ776" i="3"/>
  <c r="AK776" i="3"/>
  <c r="AL776" i="3"/>
  <c r="S777" i="3"/>
  <c r="T777" i="3"/>
  <c r="U777" i="3"/>
  <c r="V777" i="3"/>
  <c r="W777" i="3"/>
  <c r="X777" i="3"/>
  <c r="Y777" i="3"/>
  <c r="Z777" i="3"/>
  <c r="AA777" i="3"/>
  <c r="AB777" i="3"/>
  <c r="AC777" i="3"/>
  <c r="AD777" i="3"/>
  <c r="AE777" i="3"/>
  <c r="AF777" i="3"/>
  <c r="AG777" i="3"/>
  <c r="AH777" i="3"/>
  <c r="M777" i="3"/>
  <c r="N777" i="3"/>
  <c r="O777" i="3"/>
  <c r="P777" i="3"/>
  <c r="AI777" i="3"/>
  <c r="AJ777" i="3"/>
  <c r="AK777" i="3"/>
  <c r="AL777" i="3"/>
  <c r="S778" i="3"/>
  <c r="T778" i="3"/>
  <c r="U778" i="3"/>
  <c r="V778" i="3"/>
  <c r="W778" i="3"/>
  <c r="X778" i="3"/>
  <c r="Y778" i="3"/>
  <c r="Z778" i="3"/>
  <c r="AA778" i="3"/>
  <c r="AB778" i="3"/>
  <c r="AC778" i="3"/>
  <c r="AD778" i="3"/>
  <c r="AE778" i="3"/>
  <c r="AF778" i="3"/>
  <c r="AG778" i="3"/>
  <c r="AH778" i="3"/>
  <c r="M778" i="3"/>
  <c r="N778" i="3"/>
  <c r="O778" i="3"/>
  <c r="P778" i="3"/>
  <c r="AI778" i="3"/>
  <c r="AJ778" i="3"/>
  <c r="AK778" i="3"/>
  <c r="AL778" i="3"/>
  <c r="S779" i="3"/>
  <c r="T779" i="3"/>
  <c r="U779" i="3"/>
  <c r="V779" i="3"/>
  <c r="W779" i="3"/>
  <c r="X779" i="3"/>
  <c r="Y779" i="3"/>
  <c r="Z779" i="3"/>
  <c r="AA779" i="3"/>
  <c r="AB779" i="3"/>
  <c r="AC779" i="3"/>
  <c r="AD779" i="3"/>
  <c r="AE779" i="3"/>
  <c r="AF779" i="3"/>
  <c r="AG779" i="3"/>
  <c r="AH779" i="3"/>
  <c r="M779" i="3"/>
  <c r="N779" i="3"/>
  <c r="O779" i="3"/>
  <c r="P779" i="3" s="1"/>
  <c r="AI779" i="3"/>
  <c r="AJ779" i="3"/>
  <c r="AK779" i="3"/>
  <c r="AL779" i="3"/>
  <c r="S780" i="3"/>
  <c r="T780" i="3"/>
  <c r="U780" i="3"/>
  <c r="V780" i="3"/>
  <c r="W780" i="3"/>
  <c r="X780" i="3"/>
  <c r="Y780" i="3"/>
  <c r="Z780" i="3"/>
  <c r="AA780" i="3"/>
  <c r="AB780" i="3"/>
  <c r="AC780" i="3"/>
  <c r="AD780" i="3"/>
  <c r="AE780" i="3"/>
  <c r="AF780" i="3"/>
  <c r="AG780" i="3"/>
  <c r="AH780" i="3"/>
  <c r="M780" i="3"/>
  <c r="N780" i="3"/>
  <c r="O780" i="3"/>
  <c r="P780" i="3" s="1"/>
  <c r="AI780" i="3"/>
  <c r="AJ780" i="3"/>
  <c r="AK780" i="3"/>
  <c r="AL780" i="3"/>
  <c r="S781" i="3"/>
  <c r="T781" i="3"/>
  <c r="U781" i="3"/>
  <c r="V781" i="3"/>
  <c r="W781" i="3"/>
  <c r="X781" i="3"/>
  <c r="Y781" i="3"/>
  <c r="Z781" i="3"/>
  <c r="AA781" i="3"/>
  <c r="AB781" i="3"/>
  <c r="AC781" i="3"/>
  <c r="AD781" i="3"/>
  <c r="AE781" i="3"/>
  <c r="AF781" i="3"/>
  <c r="AG781" i="3"/>
  <c r="AH781" i="3"/>
  <c r="M781" i="3"/>
  <c r="N781" i="3"/>
  <c r="O781" i="3"/>
  <c r="P781" i="3"/>
  <c r="AI781" i="3"/>
  <c r="AJ781" i="3"/>
  <c r="AK781" i="3"/>
  <c r="AL781" i="3"/>
  <c r="S782" i="3"/>
  <c r="T782" i="3"/>
  <c r="U782" i="3"/>
  <c r="V782" i="3"/>
  <c r="W782" i="3"/>
  <c r="X782" i="3"/>
  <c r="Y782" i="3"/>
  <c r="Z782" i="3"/>
  <c r="AA782" i="3"/>
  <c r="AB782" i="3"/>
  <c r="AC782" i="3"/>
  <c r="AD782" i="3"/>
  <c r="AE782" i="3"/>
  <c r="AF782" i="3"/>
  <c r="AG782" i="3"/>
  <c r="AH782" i="3"/>
  <c r="M782" i="3"/>
  <c r="N782" i="3"/>
  <c r="O782" i="3"/>
  <c r="P782" i="3"/>
  <c r="AI782" i="3"/>
  <c r="AJ782" i="3"/>
  <c r="AK782" i="3"/>
  <c r="AL782" i="3"/>
  <c r="S783" i="3"/>
  <c r="T783" i="3"/>
  <c r="U783" i="3"/>
  <c r="V783" i="3"/>
  <c r="W783" i="3"/>
  <c r="X783" i="3"/>
  <c r="Y783" i="3"/>
  <c r="Z783" i="3"/>
  <c r="AA783" i="3"/>
  <c r="AB783" i="3"/>
  <c r="AC783" i="3"/>
  <c r="AD783" i="3"/>
  <c r="AE783" i="3"/>
  <c r="AF783" i="3"/>
  <c r="AG783" i="3"/>
  <c r="AH783" i="3"/>
  <c r="M783" i="3"/>
  <c r="N783" i="3"/>
  <c r="O783" i="3"/>
  <c r="P783" i="3"/>
  <c r="AI783" i="3"/>
  <c r="AJ783" i="3"/>
  <c r="AK783" i="3"/>
  <c r="AL783" i="3"/>
  <c r="S784" i="3"/>
  <c r="T784" i="3"/>
  <c r="U784" i="3"/>
  <c r="V784" i="3"/>
  <c r="W784" i="3"/>
  <c r="X784" i="3"/>
  <c r="Y784" i="3"/>
  <c r="Z784" i="3"/>
  <c r="AA784" i="3"/>
  <c r="AB784" i="3"/>
  <c r="AC784" i="3"/>
  <c r="AD784" i="3"/>
  <c r="AE784" i="3"/>
  <c r="AF784" i="3"/>
  <c r="AG784" i="3"/>
  <c r="AH784" i="3"/>
  <c r="M784" i="3"/>
  <c r="N784" i="3"/>
  <c r="O784" i="3"/>
  <c r="P784" i="3" s="1"/>
  <c r="AI784" i="3"/>
  <c r="AJ784" i="3"/>
  <c r="AK784" i="3"/>
  <c r="AL784" i="3"/>
  <c r="S785" i="3"/>
  <c r="T785" i="3"/>
  <c r="U785" i="3"/>
  <c r="V785" i="3"/>
  <c r="W785" i="3"/>
  <c r="X785" i="3"/>
  <c r="Y785" i="3"/>
  <c r="Z785" i="3"/>
  <c r="AA785" i="3"/>
  <c r="AB785" i="3"/>
  <c r="AC785" i="3"/>
  <c r="AD785" i="3"/>
  <c r="AE785" i="3"/>
  <c r="AF785" i="3"/>
  <c r="AG785" i="3"/>
  <c r="AH785" i="3"/>
  <c r="M785" i="3"/>
  <c r="N785" i="3"/>
  <c r="O785" i="3"/>
  <c r="P785" i="3" s="1"/>
  <c r="AI785" i="3"/>
  <c r="AJ785" i="3"/>
  <c r="AK785" i="3"/>
  <c r="AL785" i="3"/>
  <c r="S786" i="3"/>
  <c r="T786" i="3"/>
  <c r="U786" i="3"/>
  <c r="V786" i="3"/>
  <c r="W786" i="3"/>
  <c r="X786" i="3"/>
  <c r="Y786" i="3"/>
  <c r="Z786" i="3"/>
  <c r="AA786" i="3"/>
  <c r="AB786" i="3"/>
  <c r="AC786" i="3"/>
  <c r="AD786" i="3"/>
  <c r="AE786" i="3"/>
  <c r="AF786" i="3"/>
  <c r="AG786" i="3"/>
  <c r="AH786" i="3"/>
  <c r="M786" i="3"/>
  <c r="N786" i="3"/>
  <c r="O786" i="3"/>
  <c r="P786" i="3" s="1"/>
  <c r="AI786" i="3"/>
  <c r="AJ786" i="3"/>
  <c r="AK786" i="3"/>
  <c r="AL786" i="3"/>
  <c r="S787" i="3"/>
  <c r="T787" i="3"/>
  <c r="U787" i="3"/>
  <c r="V787" i="3"/>
  <c r="W787" i="3"/>
  <c r="X787" i="3"/>
  <c r="Y787" i="3"/>
  <c r="Z787" i="3"/>
  <c r="AA787" i="3"/>
  <c r="AB787" i="3"/>
  <c r="AC787" i="3"/>
  <c r="AD787" i="3"/>
  <c r="AE787" i="3"/>
  <c r="AF787" i="3"/>
  <c r="AG787" i="3"/>
  <c r="AH787" i="3"/>
  <c r="M787" i="3"/>
  <c r="N787" i="3"/>
  <c r="O787" i="3"/>
  <c r="P787" i="3" s="1"/>
  <c r="AI787" i="3"/>
  <c r="AJ787" i="3"/>
  <c r="AK787" i="3"/>
  <c r="AL787" i="3"/>
  <c r="S788" i="3"/>
  <c r="T788" i="3"/>
  <c r="U788" i="3"/>
  <c r="V788" i="3"/>
  <c r="W788" i="3"/>
  <c r="X788" i="3"/>
  <c r="Y788" i="3"/>
  <c r="Z788" i="3"/>
  <c r="AA788" i="3"/>
  <c r="AB788" i="3"/>
  <c r="AC788" i="3"/>
  <c r="AD788" i="3"/>
  <c r="AE788" i="3"/>
  <c r="AF788" i="3"/>
  <c r="AG788" i="3"/>
  <c r="AH788" i="3"/>
  <c r="M788" i="3"/>
  <c r="N788" i="3"/>
  <c r="O788" i="3"/>
  <c r="P788" i="3" s="1"/>
  <c r="AI788" i="3"/>
  <c r="AJ788" i="3"/>
  <c r="AK788" i="3"/>
  <c r="AL788" i="3"/>
  <c r="S789" i="3"/>
  <c r="T789" i="3"/>
  <c r="U789" i="3"/>
  <c r="V789" i="3"/>
  <c r="W789" i="3"/>
  <c r="X789" i="3"/>
  <c r="Y789" i="3"/>
  <c r="Z789" i="3"/>
  <c r="AA789" i="3"/>
  <c r="AB789" i="3"/>
  <c r="AC789" i="3"/>
  <c r="AD789" i="3"/>
  <c r="AE789" i="3"/>
  <c r="AF789" i="3"/>
  <c r="AG789" i="3"/>
  <c r="AH789" i="3"/>
  <c r="M789" i="3"/>
  <c r="N789" i="3"/>
  <c r="O789" i="3"/>
  <c r="P789" i="3" s="1"/>
  <c r="AI789" i="3"/>
  <c r="AJ789" i="3"/>
  <c r="AK789" i="3"/>
  <c r="AL789" i="3"/>
  <c r="S790" i="3"/>
  <c r="T790" i="3"/>
  <c r="U790" i="3"/>
  <c r="V790" i="3"/>
  <c r="W790" i="3"/>
  <c r="X790" i="3"/>
  <c r="Y790" i="3"/>
  <c r="Z790" i="3"/>
  <c r="AA790" i="3"/>
  <c r="AB790" i="3"/>
  <c r="AC790" i="3"/>
  <c r="AD790" i="3"/>
  <c r="AE790" i="3"/>
  <c r="AF790" i="3"/>
  <c r="AG790" i="3"/>
  <c r="AH790" i="3"/>
  <c r="M790" i="3"/>
  <c r="N790" i="3"/>
  <c r="O790" i="3"/>
  <c r="P790" i="3" s="1"/>
  <c r="AI790" i="3"/>
  <c r="AJ790" i="3"/>
  <c r="AK790" i="3"/>
  <c r="AL790" i="3"/>
  <c r="S791" i="3"/>
  <c r="T791" i="3"/>
  <c r="U791" i="3"/>
  <c r="V791" i="3"/>
  <c r="W791" i="3"/>
  <c r="X791" i="3"/>
  <c r="Y791" i="3"/>
  <c r="Z791" i="3"/>
  <c r="AA791" i="3"/>
  <c r="AB791" i="3"/>
  <c r="AC791" i="3"/>
  <c r="AD791" i="3"/>
  <c r="AE791" i="3"/>
  <c r="AF791" i="3"/>
  <c r="AG791" i="3"/>
  <c r="AH791" i="3"/>
  <c r="M791" i="3"/>
  <c r="N791" i="3"/>
  <c r="O791" i="3"/>
  <c r="P791" i="3" s="1"/>
  <c r="AI791" i="3"/>
  <c r="AJ791" i="3"/>
  <c r="AK791" i="3"/>
  <c r="AL791" i="3"/>
  <c r="S792" i="3"/>
  <c r="T792" i="3"/>
  <c r="U792" i="3"/>
  <c r="V792" i="3"/>
  <c r="W792" i="3"/>
  <c r="X792" i="3"/>
  <c r="Y792" i="3"/>
  <c r="Z792" i="3"/>
  <c r="AA792" i="3"/>
  <c r="AB792" i="3"/>
  <c r="AC792" i="3"/>
  <c r="AD792" i="3"/>
  <c r="AE792" i="3"/>
  <c r="AF792" i="3"/>
  <c r="AG792" i="3"/>
  <c r="AH792" i="3"/>
  <c r="M792" i="3"/>
  <c r="N792" i="3"/>
  <c r="O792" i="3"/>
  <c r="P792" i="3" s="1"/>
  <c r="AI792" i="3"/>
  <c r="AJ792" i="3"/>
  <c r="AK792" i="3"/>
  <c r="AL792" i="3"/>
  <c r="S793" i="3"/>
  <c r="T793" i="3"/>
  <c r="U793" i="3"/>
  <c r="V793" i="3"/>
  <c r="W793" i="3"/>
  <c r="X793" i="3"/>
  <c r="Y793" i="3"/>
  <c r="Z793" i="3"/>
  <c r="AA793" i="3"/>
  <c r="AB793" i="3"/>
  <c r="AC793" i="3"/>
  <c r="AD793" i="3"/>
  <c r="AE793" i="3"/>
  <c r="AF793" i="3"/>
  <c r="AG793" i="3"/>
  <c r="AH793" i="3"/>
  <c r="M793" i="3"/>
  <c r="N793" i="3"/>
  <c r="O793" i="3"/>
  <c r="P793" i="3"/>
  <c r="AI793" i="3"/>
  <c r="AJ793" i="3"/>
  <c r="AK793" i="3"/>
  <c r="AL793" i="3"/>
  <c r="S794" i="3"/>
  <c r="T794" i="3"/>
  <c r="U794" i="3"/>
  <c r="V794" i="3"/>
  <c r="W794" i="3"/>
  <c r="X794" i="3"/>
  <c r="Y794" i="3"/>
  <c r="Z794" i="3"/>
  <c r="AA794" i="3"/>
  <c r="AB794" i="3"/>
  <c r="AC794" i="3"/>
  <c r="AD794" i="3"/>
  <c r="AE794" i="3"/>
  <c r="AF794" i="3"/>
  <c r="AG794" i="3"/>
  <c r="AH794" i="3"/>
  <c r="M794" i="3"/>
  <c r="N794" i="3"/>
  <c r="O794" i="3"/>
  <c r="P794" i="3"/>
  <c r="AI794" i="3"/>
  <c r="AJ794" i="3"/>
  <c r="AK794" i="3"/>
  <c r="AL794" i="3"/>
  <c r="S795" i="3"/>
  <c r="T795" i="3"/>
  <c r="U795" i="3"/>
  <c r="V795" i="3"/>
  <c r="W795" i="3"/>
  <c r="X795" i="3"/>
  <c r="Y795" i="3"/>
  <c r="Z795" i="3"/>
  <c r="AA795" i="3"/>
  <c r="AB795" i="3"/>
  <c r="AC795" i="3"/>
  <c r="AD795" i="3"/>
  <c r="AE795" i="3"/>
  <c r="AF795" i="3"/>
  <c r="AG795" i="3"/>
  <c r="AH795" i="3"/>
  <c r="M795" i="3"/>
  <c r="N795" i="3"/>
  <c r="O795" i="3"/>
  <c r="P795" i="3"/>
  <c r="AI795" i="3"/>
  <c r="AJ795" i="3"/>
  <c r="AK795" i="3"/>
  <c r="AL795" i="3"/>
  <c r="S796" i="3"/>
  <c r="T796" i="3"/>
  <c r="U796" i="3"/>
  <c r="V796" i="3"/>
  <c r="W796" i="3"/>
  <c r="X796" i="3"/>
  <c r="Y796" i="3"/>
  <c r="Z796" i="3"/>
  <c r="AA796" i="3"/>
  <c r="AB796" i="3"/>
  <c r="AC796" i="3"/>
  <c r="AD796" i="3"/>
  <c r="AE796" i="3"/>
  <c r="AF796" i="3"/>
  <c r="AG796" i="3"/>
  <c r="AH796" i="3"/>
  <c r="M796" i="3"/>
  <c r="N796" i="3"/>
  <c r="O796" i="3"/>
  <c r="P796" i="3" s="1"/>
  <c r="AI796" i="3"/>
  <c r="AJ796" i="3"/>
  <c r="AK796" i="3"/>
  <c r="AL796" i="3"/>
  <c r="S797" i="3"/>
  <c r="T797" i="3"/>
  <c r="U797" i="3"/>
  <c r="V797" i="3"/>
  <c r="W797" i="3"/>
  <c r="X797" i="3"/>
  <c r="Y797" i="3"/>
  <c r="Z797" i="3"/>
  <c r="AA797" i="3"/>
  <c r="AB797" i="3"/>
  <c r="AC797" i="3"/>
  <c r="AD797" i="3"/>
  <c r="AE797" i="3"/>
  <c r="AF797" i="3"/>
  <c r="AG797" i="3"/>
  <c r="AH797" i="3"/>
  <c r="M797" i="3"/>
  <c r="N797" i="3"/>
  <c r="O797" i="3"/>
  <c r="P797" i="3"/>
  <c r="AI797" i="3"/>
  <c r="AJ797" i="3"/>
  <c r="AK797" i="3"/>
  <c r="AL797" i="3"/>
  <c r="S798" i="3"/>
  <c r="T798" i="3"/>
  <c r="U798" i="3"/>
  <c r="V798" i="3"/>
  <c r="W798" i="3"/>
  <c r="X798" i="3"/>
  <c r="Y798" i="3"/>
  <c r="Z798" i="3"/>
  <c r="AA798" i="3"/>
  <c r="AB798" i="3"/>
  <c r="AC798" i="3"/>
  <c r="AD798" i="3"/>
  <c r="AE798" i="3"/>
  <c r="AF798" i="3"/>
  <c r="AG798" i="3"/>
  <c r="AH798" i="3"/>
  <c r="M798" i="3"/>
  <c r="N798" i="3"/>
  <c r="O798" i="3"/>
  <c r="P798" i="3"/>
  <c r="AI798" i="3"/>
  <c r="AJ798" i="3"/>
  <c r="AK798" i="3"/>
  <c r="AL798" i="3"/>
  <c r="S799" i="3"/>
  <c r="T799" i="3"/>
  <c r="U799" i="3"/>
  <c r="V799" i="3"/>
  <c r="W799" i="3"/>
  <c r="X799" i="3"/>
  <c r="Y799" i="3"/>
  <c r="Z799" i="3"/>
  <c r="AA799" i="3"/>
  <c r="AB799" i="3"/>
  <c r="AC799" i="3"/>
  <c r="AD799" i="3"/>
  <c r="AE799" i="3"/>
  <c r="AF799" i="3"/>
  <c r="AG799" i="3"/>
  <c r="AH799" i="3"/>
  <c r="M799" i="3"/>
  <c r="N799" i="3"/>
  <c r="O799" i="3"/>
  <c r="P799" i="3" s="1"/>
  <c r="AI799" i="3"/>
  <c r="AJ799" i="3"/>
  <c r="AK799" i="3"/>
  <c r="AL799" i="3"/>
  <c r="S800" i="3"/>
  <c r="T800" i="3"/>
  <c r="U800" i="3"/>
  <c r="V800" i="3"/>
  <c r="W800" i="3"/>
  <c r="X800" i="3"/>
  <c r="Y800" i="3"/>
  <c r="Z800" i="3"/>
  <c r="AA800" i="3"/>
  <c r="AB800" i="3"/>
  <c r="AC800" i="3"/>
  <c r="AD800" i="3"/>
  <c r="AE800" i="3"/>
  <c r="AF800" i="3"/>
  <c r="AG800" i="3"/>
  <c r="AH800" i="3"/>
  <c r="M800" i="3"/>
  <c r="N800" i="3"/>
  <c r="O800" i="3"/>
  <c r="P800" i="3" s="1"/>
  <c r="AI800" i="3"/>
  <c r="AJ800" i="3"/>
  <c r="AK800" i="3"/>
  <c r="AL800" i="3"/>
  <c r="S801" i="3"/>
  <c r="T801" i="3"/>
  <c r="U801" i="3"/>
  <c r="V801" i="3"/>
  <c r="W801" i="3"/>
  <c r="X801" i="3"/>
  <c r="Y801" i="3"/>
  <c r="Z801" i="3"/>
  <c r="AA801" i="3"/>
  <c r="AB801" i="3"/>
  <c r="AC801" i="3"/>
  <c r="AD801" i="3"/>
  <c r="AE801" i="3"/>
  <c r="AF801" i="3"/>
  <c r="AG801" i="3"/>
  <c r="AH801" i="3"/>
  <c r="M801" i="3"/>
  <c r="N801" i="3"/>
  <c r="O801" i="3"/>
  <c r="P801" i="3" s="1"/>
  <c r="AI801" i="3"/>
  <c r="AJ801" i="3"/>
  <c r="AK801" i="3"/>
  <c r="AL801" i="3"/>
  <c r="S802" i="3"/>
  <c r="T802" i="3"/>
  <c r="U802" i="3"/>
  <c r="V802" i="3"/>
  <c r="W802" i="3"/>
  <c r="X802" i="3"/>
  <c r="Y802" i="3"/>
  <c r="Z802" i="3"/>
  <c r="AA802" i="3"/>
  <c r="AB802" i="3"/>
  <c r="AC802" i="3"/>
  <c r="AD802" i="3"/>
  <c r="AE802" i="3"/>
  <c r="AF802" i="3"/>
  <c r="AG802" i="3"/>
  <c r="AH802" i="3"/>
  <c r="M802" i="3"/>
  <c r="N802" i="3"/>
  <c r="O802" i="3"/>
  <c r="P802" i="3" s="1"/>
  <c r="AI802" i="3"/>
  <c r="AJ802" i="3"/>
  <c r="AK802" i="3"/>
  <c r="AL802" i="3"/>
  <c r="S803" i="3"/>
  <c r="T803" i="3"/>
  <c r="U803" i="3"/>
  <c r="V803" i="3"/>
  <c r="W803" i="3"/>
  <c r="X803" i="3"/>
  <c r="Y803" i="3"/>
  <c r="Z803" i="3"/>
  <c r="AA803" i="3"/>
  <c r="AB803" i="3"/>
  <c r="AC803" i="3"/>
  <c r="AD803" i="3"/>
  <c r="AE803" i="3"/>
  <c r="AF803" i="3"/>
  <c r="AG803" i="3"/>
  <c r="AH803" i="3"/>
  <c r="M803" i="3"/>
  <c r="N803" i="3"/>
  <c r="O803" i="3"/>
  <c r="P803" i="3" s="1"/>
  <c r="AI803" i="3"/>
  <c r="AJ803" i="3"/>
  <c r="AK803" i="3"/>
  <c r="AL803" i="3"/>
  <c r="S804" i="3"/>
  <c r="T804" i="3"/>
  <c r="U804" i="3"/>
  <c r="V804" i="3"/>
  <c r="W804" i="3"/>
  <c r="X804" i="3"/>
  <c r="Y804" i="3"/>
  <c r="Z804" i="3"/>
  <c r="AA804" i="3"/>
  <c r="AB804" i="3"/>
  <c r="AC804" i="3"/>
  <c r="AD804" i="3"/>
  <c r="AE804" i="3"/>
  <c r="AF804" i="3"/>
  <c r="AG804" i="3"/>
  <c r="AH804" i="3"/>
  <c r="M804" i="3"/>
  <c r="N804" i="3"/>
  <c r="O804" i="3"/>
  <c r="P804" i="3" s="1"/>
  <c r="AI804" i="3"/>
  <c r="AJ804" i="3"/>
  <c r="AK804" i="3"/>
  <c r="AL804" i="3"/>
  <c r="S805" i="3"/>
  <c r="T805" i="3"/>
  <c r="U805" i="3"/>
  <c r="V805" i="3"/>
  <c r="W805" i="3"/>
  <c r="X805" i="3"/>
  <c r="Y805" i="3"/>
  <c r="Z805" i="3"/>
  <c r="AA805" i="3"/>
  <c r="AB805" i="3"/>
  <c r="AC805" i="3"/>
  <c r="AD805" i="3"/>
  <c r="AE805" i="3"/>
  <c r="AF805" i="3"/>
  <c r="AG805" i="3"/>
  <c r="AH805" i="3"/>
  <c r="M805" i="3"/>
  <c r="N805" i="3"/>
  <c r="O805" i="3"/>
  <c r="P805" i="3"/>
  <c r="AI805" i="3"/>
  <c r="AJ805" i="3"/>
  <c r="AK805" i="3"/>
  <c r="AL805" i="3"/>
  <c r="S806" i="3"/>
  <c r="T806" i="3"/>
  <c r="U806" i="3"/>
  <c r="V806" i="3"/>
  <c r="W806" i="3"/>
  <c r="X806" i="3"/>
  <c r="Y806" i="3"/>
  <c r="Z806" i="3"/>
  <c r="AA806" i="3"/>
  <c r="AB806" i="3"/>
  <c r="AC806" i="3"/>
  <c r="AD806" i="3"/>
  <c r="AE806" i="3"/>
  <c r="AF806" i="3"/>
  <c r="AG806" i="3"/>
  <c r="AH806" i="3"/>
  <c r="M806" i="3"/>
  <c r="N806" i="3"/>
  <c r="O806" i="3"/>
  <c r="P806" i="3"/>
  <c r="AI806" i="3"/>
  <c r="AJ806" i="3"/>
  <c r="AK806" i="3"/>
  <c r="AL806" i="3"/>
  <c r="S807" i="3"/>
  <c r="T807" i="3"/>
  <c r="U807" i="3"/>
  <c r="V807" i="3"/>
  <c r="W807" i="3"/>
  <c r="X807" i="3"/>
  <c r="Y807" i="3"/>
  <c r="Z807" i="3"/>
  <c r="AA807" i="3"/>
  <c r="AB807" i="3"/>
  <c r="AC807" i="3"/>
  <c r="AD807" i="3"/>
  <c r="AE807" i="3"/>
  <c r="AF807" i="3"/>
  <c r="AG807" i="3"/>
  <c r="AH807" i="3"/>
  <c r="M807" i="3"/>
  <c r="N807" i="3"/>
  <c r="O807" i="3"/>
  <c r="P807" i="3"/>
  <c r="AI807" i="3"/>
  <c r="AJ807" i="3"/>
  <c r="AK807" i="3"/>
  <c r="AL807" i="3"/>
  <c r="S808" i="3"/>
  <c r="T808" i="3"/>
  <c r="U808" i="3"/>
  <c r="V808" i="3"/>
  <c r="W808" i="3"/>
  <c r="X808" i="3"/>
  <c r="Y808" i="3"/>
  <c r="Z808" i="3"/>
  <c r="AA808" i="3"/>
  <c r="AB808" i="3"/>
  <c r="AC808" i="3"/>
  <c r="AD808" i="3"/>
  <c r="AE808" i="3"/>
  <c r="AF808" i="3"/>
  <c r="AG808" i="3"/>
  <c r="AH808" i="3"/>
  <c r="M808" i="3"/>
  <c r="N808" i="3"/>
  <c r="O808" i="3"/>
  <c r="P808" i="3" s="1"/>
  <c r="AI808" i="3"/>
  <c r="AJ808" i="3"/>
  <c r="AK808" i="3"/>
  <c r="AL808" i="3"/>
  <c r="S809" i="3"/>
  <c r="T809" i="3"/>
  <c r="U809" i="3"/>
  <c r="V809" i="3"/>
  <c r="W809" i="3"/>
  <c r="X809" i="3"/>
  <c r="Y809" i="3"/>
  <c r="Z809" i="3"/>
  <c r="AA809" i="3"/>
  <c r="AB809" i="3"/>
  <c r="AC809" i="3"/>
  <c r="AD809" i="3"/>
  <c r="AE809" i="3"/>
  <c r="AF809" i="3"/>
  <c r="AG809" i="3"/>
  <c r="AH809" i="3"/>
  <c r="M809" i="3"/>
  <c r="N809" i="3"/>
  <c r="O809" i="3"/>
  <c r="P809" i="3" s="1"/>
  <c r="AI809" i="3"/>
  <c r="AJ809" i="3"/>
  <c r="AK809" i="3"/>
  <c r="AL809" i="3"/>
  <c r="S810" i="3"/>
  <c r="T810" i="3"/>
  <c r="U810" i="3"/>
  <c r="V810" i="3"/>
  <c r="W810" i="3"/>
  <c r="X810" i="3"/>
  <c r="Y810" i="3"/>
  <c r="Z810" i="3"/>
  <c r="AA810" i="3"/>
  <c r="AB810" i="3"/>
  <c r="AC810" i="3"/>
  <c r="AD810" i="3"/>
  <c r="AE810" i="3"/>
  <c r="AF810" i="3"/>
  <c r="AG810" i="3"/>
  <c r="AH810" i="3"/>
  <c r="M810" i="3"/>
  <c r="N810" i="3"/>
  <c r="O810" i="3"/>
  <c r="P810" i="3" s="1"/>
  <c r="AI810" i="3"/>
  <c r="AJ810" i="3"/>
  <c r="AK810" i="3"/>
  <c r="AL810" i="3"/>
  <c r="S811" i="3"/>
  <c r="T811" i="3"/>
  <c r="U811" i="3"/>
  <c r="V811" i="3"/>
  <c r="W811" i="3"/>
  <c r="X811" i="3"/>
  <c r="Y811" i="3"/>
  <c r="Z811" i="3"/>
  <c r="AA811" i="3"/>
  <c r="AB811" i="3"/>
  <c r="AC811" i="3"/>
  <c r="AD811" i="3"/>
  <c r="AE811" i="3"/>
  <c r="AF811" i="3"/>
  <c r="AG811" i="3"/>
  <c r="AH811" i="3"/>
  <c r="M811" i="3"/>
  <c r="N811" i="3"/>
  <c r="O811" i="3"/>
  <c r="P811" i="3" s="1"/>
  <c r="AI811" i="3"/>
  <c r="AJ811" i="3"/>
  <c r="AK811" i="3"/>
  <c r="AL811" i="3"/>
  <c r="S812" i="3"/>
  <c r="T812" i="3"/>
  <c r="U812" i="3"/>
  <c r="V812" i="3"/>
  <c r="W812" i="3"/>
  <c r="X812" i="3"/>
  <c r="Y812" i="3"/>
  <c r="Z812" i="3"/>
  <c r="AA812" i="3"/>
  <c r="AB812" i="3"/>
  <c r="AC812" i="3"/>
  <c r="AD812" i="3"/>
  <c r="AE812" i="3"/>
  <c r="AF812" i="3"/>
  <c r="AG812" i="3"/>
  <c r="AH812" i="3"/>
  <c r="M812" i="3"/>
  <c r="N812" i="3"/>
  <c r="O812" i="3"/>
  <c r="P812" i="3" s="1"/>
  <c r="AI812" i="3"/>
  <c r="AJ812" i="3"/>
  <c r="AK812" i="3"/>
  <c r="AL812" i="3"/>
  <c r="S813" i="3"/>
  <c r="T813" i="3"/>
  <c r="U813" i="3"/>
  <c r="V813" i="3"/>
  <c r="W813" i="3"/>
  <c r="X813" i="3"/>
  <c r="Y813" i="3"/>
  <c r="Z813" i="3"/>
  <c r="AA813" i="3"/>
  <c r="AB813" i="3"/>
  <c r="AC813" i="3"/>
  <c r="AD813" i="3"/>
  <c r="AE813" i="3"/>
  <c r="AF813" i="3"/>
  <c r="AG813" i="3"/>
  <c r="AH813" i="3"/>
  <c r="M813" i="3"/>
  <c r="N813" i="3"/>
  <c r="O813" i="3"/>
  <c r="P813" i="3"/>
  <c r="AI813" i="3"/>
  <c r="AJ813" i="3"/>
  <c r="AK813" i="3"/>
  <c r="AL813" i="3"/>
  <c r="S814" i="3"/>
  <c r="T814" i="3"/>
  <c r="U814" i="3"/>
  <c r="V814" i="3"/>
  <c r="W814" i="3"/>
  <c r="X814" i="3"/>
  <c r="Y814" i="3"/>
  <c r="Z814" i="3"/>
  <c r="AA814" i="3"/>
  <c r="AB814" i="3"/>
  <c r="AC814" i="3"/>
  <c r="AD814" i="3"/>
  <c r="AE814" i="3"/>
  <c r="AF814" i="3"/>
  <c r="AG814" i="3"/>
  <c r="AH814" i="3"/>
  <c r="M814" i="3"/>
  <c r="N814" i="3"/>
  <c r="O814" i="3"/>
  <c r="P814" i="3"/>
  <c r="AI814" i="3"/>
  <c r="AJ814" i="3"/>
  <c r="AK814" i="3"/>
  <c r="AL814" i="3"/>
  <c r="S815" i="3"/>
  <c r="T815" i="3"/>
  <c r="U815" i="3"/>
  <c r="V815" i="3"/>
  <c r="W815" i="3"/>
  <c r="X815" i="3"/>
  <c r="Y815" i="3"/>
  <c r="Z815" i="3"/>
  <c r="AA815" i="3"/>
  <c r="AB815" i="3"/>
  <c r="AC815" i="3"/>
  <c r="AD815" i="3"/>
  <c r="AE815" i="3"/>
  <c r="AF815" i="3"/>
  <c r="AG815" i="3"/>
  <c r="AH815" i="3"/>
  <c r="M815" i="3"/>
  <c r="N815" i="3"/>
  <c r="O815" i="3"/>
  <c r="P815" i="3"/>
  <c r="AI815" i="3"/>
  <c r="AJ815" i="3"/>
  <c r="AK815" i="3"/>
  <c r="AL815" i="3"/>
  <c r="S816" i="3"/>
  <c r="T816" i="3"/>
  <c r="U816" i="3"/>
  <c r="V816" i="3"/>
  <c r="W816" i="3"/>
  <c r="X816" i="3"/>
  <c r="Y816" i="3"/>
  <c r="Z816" i="3"/>
  <c r="AA816" i="3"/>
  <c r="AB816" i="3"/>
  <c r="AC816" i="3"/>
  <c r="AD816" i="3"/>
  <c r="AE816" i="3"/>
  <c r="AF816" i="3"/>
  <c r="AG816" i="3"/>
  <c r="AH816" i="3"/>
  <c r="M816" i="3"/>
  <c r="N816" i="3"/>
  <c r="O816" i="3"/>
  <c r="P816" i="3" s="1"/>
  <c r="AI816" i="3"/>
  <c r="AJ816" i="3"/>
  <c r="AK816" i="3"/>
  <c r="AL816" i="3"/>
  <c r="S817" i="3"/>
  <c r="T817" i="3"/>
  <c r="U817" i="3"/>
  <c r="V817" i="3"/>
  <c r="W817" i="3"/>
  <c r="X817" i="3"/>
  <c r="Y817" i="3"/>
  <c r="Z817" i="3"/>
  <c r="AA817" i="3"/>
  <c r="AB817" i="3"/>
  <c r="AC817" i="3"/>
  <c r="AD817" i="3"/>
  <c r="AE817" i="3"/>
  <c r="AF817" i="3"/>
  <c r="AG817" i="3"/>
  <c r="AH817" i="3"/>
  <c r="M817" i="3"/>
  <c r="N817" i="3"/>
  <c r="O817" i="3"/>
  <c r="P817" i="3" s="1"/>
  <c r="AI817" i="3"/>
  <c r="AJ817" i="3"/>
  <c r="AK817" i="3"/>
  <c r="AL817" i="3"/>
  <c r="S818" i="3"/>
  <c r="T818" i="3"/>
  <c r="U818" i="3"/>
  <c r="V818" i="3"/>
  <c r="W818" i="3"/>
  <c r="X818" i="3"/>
  <c r="Y818" i="3"/>
  <c r="Z818" i="3"/>
  <c r="AA818" i="3"/>
  <c r="AB818" i="3"/>
  <c r="AC818" i="3"/>
  <c r="AD818" i="3"/>
  <c r="AE818" i="3"/>
  <c r="AF818" i="3"/>
  <c r="AG818" i="3"/>
  <c r="AH818" i="3"/>
  <c r="M818" i="3"/>
  <c r="N818" i="3"/>
  <c r="O818" i="3"/>
  <c r="P818" i="3" s="1"/>
  <c r="AI818" i="3"/>
  <c r="AJ818" i="3"/>
  <c r="AK818" i="3"/>
  <c r="AL818" i="3"/>
  <c r="S819" i="3"/>
  <c r="T819" i="3"/>
  <c r="U819" i="3"/>
  <c r="V819" i="3"/>
  <c r="W819" i="3"/>
  <c r="X819" i="3"/>
  <c r="Y819" i="3"/>
  <c r="Z819" i="3"/>
  <c r="AA819" i="3"/>
  <c r="AB819" i="3"/>
  <c r="AC819" i="3"/>
  <c r="AD819" i="3"/>
  <c r="AE819" i="3"/>
  <c r="AF819" i="3"/>
  <c r="AG819" i="3"/>
  <c r="AH819" i="3"/>
  <c r="M819" i="3"/>
  <c r="N819" i="3"/>
  <c r="O819" i="3"/>
  <c r="P819" i="3" s="1"/>
  <c r="AI819" i="3"/>
  <c r="AJ819" i="3"/>
  <c r="AK819" i="3"/>
  <c r="AL819" i="3"/>
  <c r="S820" i="3"/>
  <c r="T820" i="3"/>
  <c r="U820" i="3"/>
  <c r="V820" i="3"/>
  <c r="W820" i="3"/>
  <c r="X820" i="3"/>
  <c r="Y820" i="3"/>
  <c r="Z820" i="3"/>
  <c r="AA820" i="3"/>
  <c r="AB820" i="3"/>
  <c r="AC820" i="3"/>
  <c r="AD820" i="3"/>
  <c r="AE820" i="3"/>
  <c r="AF820" i="3"/>
  <c r="AG820" i="3"/>
  <c r="AH820" i="3"/>
  <c r="M820" i="3"/>
  <c r="N820" i="3"/>
  <c r="O820" i="3"/>
  <c r="P820" i="3" s="1"/>
  <c r="AI820" i="3"/>
  <c r="AJ820" i="3"/>
  <c r="AK820" i="3"/>
  <c r="AL820" i="3"/>
  <c r="S821" i="3"/>
  <c r="T821" i="3"/>
  <c r="U821" i="3"/>
  <c r="V821" i="3"/>
  <c r="W821" i="3"/>
  <c r="X821" i="3"/>
  <c r="Y821" i="3"/>
  <c r="Z821" i="3"/>
  <c r="AA821" i="3"/>
  <c r="AB821" i="3"/>
  <c r="AC821" i="3"/>
  <c r="AD821" i="3"/>
  <c r="AE821" i="3"/>
  <c r="AF821" i="3"/>
  <c r="AG821" i="3"/>
  <c r="AH821" i="3"/>
  <c r="M821" i="3"/>
  <c r="N821" i="3"/>
  <c r="O821" i="3"/>
  <c r="P821" i="3"/>
  <c r="AI821" i="3"/>
  <c r="AJ821" i="3"/>
  <c r="AK821" i="3"/>
  <c r="AL821" i="3"/>
  <c r="S822" i="3"/>
  <c r="T822" i="3"/>
  <c r="U822" i="3"/>
  <c r="V822" i="3"/>
  <c r="W822" i="3"/>
  <c r="X822" i="3"/>
  <c r="Y822" i="3"/>
  <c r="Z822" i="3"/>
  <c r="AA822" i="3"/>
  <c r="AB822" i="3"/>
  <c r="AC822" i="3"/>
  <c r="AD822" i="3"/>
  <c r="AE822" i="3"/>
  <c r="AF822" i="3"/>
  <c r="AG822" i="3"/>
  <c r="AH822" i="3"/>
  <c r="M822" i="3"/>
  <c r="N822" i="3"/>
  <c r="O822" i="3"/>
  <c r="P822" i="3"/>
  <c r="AI822" i="3"/>
  <c r="AJ822" i="3"/>
  <c r="AK822" i="3"/>
  <c r="AL822" i="3"/>
  <c r="S823" i="3"/>
  <c r="T823" i="3"/>
  <c r="U823" i="3"/>
  <c r="V823" i="3"/>
  <c r="W823" i="3"/>
  <c r="X823" i="3"/>
  <c r="Y823" i="3"/>
  <c r="Z823" i="3"/>
  <c r="AA823" i="3"/>
  <c r="AB823" i="3"/>
  <c r="AC823" i="3"/>
  <c r="AD823" i="3"/>
  <c r="AE823" i="3"/>
  <c r="AF823" i="3"/>
  <c r="AG823" i="3"/>
  <c r="AH823" i="3"/>
  <c r="M823" i="3"/>
  <c r="N823" i="3"/>
  <c r="O823" i="3"/>
  <c r="P823" i="3"/>
  <c r="AI823" i="3"/>
  <c r="AJ823" i="3"/>
  <c r="AK823" i="3"/>
  <c r="AL823" i="3"/>
  <c r="S824" i="3"/>
  <c r="T824" i="3"/>
  <c r="U824" i="3"/>
  <c r="V824" i="3"/>
  <c r="W824" i="3"/>
  <c r="X824" i="3"/>
  <c r="Y824" i="3"/>
  <c r="Z824" i="3"/>
  <c r="AA824" i="3"/>
  <c r="AB824" i="3"/>
  <c r="AC824" i="3"/>
  <c r="AD824" i="3"/>
  <c r="AE824" i="3"/>
  <c r="AF824" i="3"/>
  <c r="AG824" i="3"/>
  <c r="AH824" i="3"/>
  <c r="M824" i="3"/>
  <c r="N824" i="3"/>
  <c r="O824" i="3"/>
  <c r="P824" i="3" s="1"/>
  <c r="AI824" i="3"/>
  <c r="AJ824" i="3"/>
  <c r="AK824" i="3"/>
  <c r="AL824" i="3"/>
  <c r="S825" i="3"/>
  <c r="T825" i="3"/>
  <c r="U825" i="3"/>
  <c r="V825" i="3"/>
  <c r="W825" i="3"/>
  <c r="X825" i="3"/>
  <c r="Y825" i="3"/>
  <c r="Z825" i="3"/>
  <c r="AA825" i="3"/>
  <c r="AB825" i="3"/>
  <c r="AC825" i="3"/>
  <c r="AD825" i="3"/>
  <c r="AE825" i="3"/>
  <c r="AF825" i="3"/>
  <c r="AG825" i="3"/>
  <c r="AH825" i="3"/>
  <c r="M825" i="3"/>
  <c r="N825" i="3"/>
  <c r="O825" i="3"/>
  <c r="P825" i="3"/>
  <c r="AI825" i="3"/>
  <c r="AJ825" i="3"/>
  <c r="AK825" i="3"/>
  <c r="AL825" i="3"/>
  <c r="S826" i="3"/>
  <c r="T826" i="3"/>
  <c r="U826" i="3"/>
  <c r="V826" i="3"/>
  <c r="W826" i="3"/>
  <c r="X826" i="3"/>
  <c r="Y826" i="3"/>
  <c r="Z826" i="3"/>
  <c r="AA826" i="3"/>
  <c r="AB826" i="3"/>
  <c r="AC826" i="3"/>
  <c r="AD826" i="3"/>
  <c r="AE826" i="3"/>
  <c r="AF826" i="3"/>
  <c r="AG826" i="3"/>
  <c r="AH826" i="3"/>
  <c r="M826" i="3"/>
  <c r="N826" i="3"/>
  <c r="O826" i="3"/>
  <c r="P826" i="3"/>
  <c r="AI826" i="3"/>
  <c r="AJ826" i="3"/>
  <c r="AK826" i="3"/>
  <c r="AL826" i="3"/>
  <c r="S827" i="3"/>
  <c r="T827" i="3"/>
  <c r="U827" i="3"/>
  <c r="V827" i="3"/>
  <c r="W827" i="3"/>
  <c r="X827" i="3"/>
  <c r="Y827" i="3"/>
  <c r="Z827" i="3"/>
  <c r="AA827" i="3"/>
  <c r="AB827" i="3"/>
  <c r="AC827" i="3"/>
  <c r="AD827" i="3"/>
  <c r="AE827" i="3"/>
  <c r="AF827" i="3"/>
  <c r="AG827" i="3"/>
  <c r="AH827" i="3"/>
  <c r="M827" i="3"/>
  <c r="N827" i="3"/>
  <c r="O827" i="3"/>
  <c r="P827" i="3" s="1"/>
  <c r="AI827" i="3"/>
  <c r="AJ827" i="3"/>
  <c r="AK827" i="3"/>
  <c r="AL827" i="3"/>
  <c r="S828" i="3"/>
  <c r="T828" i="3"/>
  <c r="U828" i="3"/>
  <c r="V828" i="3"/>
  <c r="W828" i="3"/>
  <c r="X828" i="3"/>
  <c r="Y828" i="3"/>
  <c r="Z828" i="3"/>
  <c r="AA828" i="3"/>
  <c r="AB828" i="3"/>
  <c r="AC828" i="3"/>
  <c r="AD828" i="3"/>
  <c r="AE828" i="3"/>
  <c r="AF828" i="3"/>
  <c r="AG828" i="3"/>
  <c r="AH828" i="3"/>
  <c r="M828" i="3"/>
  <c r="N828" i="3"/>
  <c r="O828" i="3"/>
  <c r="P828" i="3" s="1"/>
  <c r="AI828" i="3"/>
  <c r="AJ828" i="3"/>
  <c r="AK828" i="3"/>
  <c r="AL828" i="3"/>
  <c r="S829" i="3"/>
  <c r="T829" i="3"/>
  <c r="U829" i="3"/>
  <c r="V829" i="3"/>
  <c r="W829" i="3"/>
  <c r="X829" i="3"/>
  <c r="Y829" i="3"/>
  <c r="Z829" i="3"/>
  <c r="AA829" i="3"/>
  <c r="AB829" i="3"/>
  <c r="AC829" i="3"/>
  <c r="AD829" i="3"/>
  <c r="AE829" i="3"/>
  <c r="AF829" i="3"/>
  <c r="AG829" i="3"/>
  <c r="AH829" i="3"/>
  <c r="M829" i="3"/>
  <c r="N829" i="3"/>
  <c r="O829" i="3"/>
  <c r="P829" i="3" s="1"/>
  <c r="AI829" i="3"/>
  <c r="AJ829" i="3"/>
  <c r="AK829" i="3"/>
  <c r="AL829" i="3"/>
  <c r="S830" i="3"/>
  <c r="T830" i="3"/>
  <c r="U830" i="3"/>
  <c r="V830" i="3"/>
  <c r="W830" i="3"/>
  <c r="X830" i="3"/>
  <c r="Y830" i="3"/>
  <c r="Z830" i="3"/>
  <c r="AA830" i="3"/>
  <c r="AB830" i="3"/>
  <c r="AC830" i="3"/>
  <c r="AD830" i="3"/>
  <c r="AE830" i="3"/>
  <c r="AF830" i="3"/>
  <c r="AG830" i="3"/>
  <c r="AH830" i="3"/>
  <c r="M830" i="3"/>
  <c r="N830" i="3"/>
  <c r="O830" i="3"/>
  <c r="P830" i="3" s="1"/>
  <c r="AI830" i="3"/>
  <c r="AJ830" i="3"/>
  <c r="AK830" i="3"/>
  <c r="AL830" i="3"/>
  <c r="S831" i="3"/>
  <c r="T831" i="3"/>
  <c r="U831" i="3"/>
  <c r="V831" i="3"/>
  <c r="W831" i="3"/>
  <c r="X831" i="3"/>
  <c r="Y831" i="3"/>
  <c r="Z831" i="3"/>
  <c r="AA831" i="3"/>
  <c r="AB831" i="3"/>
  <c r="AC831" i="3"/>
  <c r="AD831" i="3"/>
  <c r="AE831" i="3"/>
  <c r="AF831" i="3"/>
  <c r="AG831" i="3"/>
  <c r="AH831" i="3"/>
  <c r="M831" i="3"/>
  <c r="N831" i="3"/>
  <c r="O831" i="3"/>
  <c r="P831" i="3" s="1"/>
  <c r="AI831" i="3"/>
  <c r="AJ831" i="3"/>
  <c r="AK831" i="3"/>
  <c r="AL831" i="3"/>
  <c r="S832" i="3"/>
  <c r="T832" i="3"/>
  <c r="U832" i="3"/>
  <c r="V832" i="3"/>
  <c r="W832" i="3"/>
  <c r="X832" i="3"/>
  <c r="Y832" i="3"/>
  <c r="Z832" i="3"/>
  <c r="AA832" i="3"/>
  <c r="AB832" i="3"/>
  <c r="AC832" i="3"/>
  <c r="AD832" i="3"/>
  <c r="AE832" i="3"/>
  <c r="AF832" i="3"/>
  <c r="AG832" i="3"/>
  <c r="AH832" i="3"/>
  <c r="M832" i="3"/>
  <c r="N832" i="3"/>
  <c r="O832" i="3"/>
  <c r="P832" i="3" s="1"/>
  <c r="AI832" i="3"/>
  <c r="AJ832" i="3"/>
  <c r="AK832" i="3"/>
  <c r="AL832" i="3"/>
  <c r="S833" i="3"/>
  <c r="T833" i="3"/>
  <c r="U833" i="3"/>
  <c r="V833" i="3"/>
  <c r="W833" i="3"/>
  <c r="X833" i="3"/>
  <c r="Y833" i="3"/>
  <c r="Z833" i="3"/>
  <c r="AA833" i="3"/>
  <c r="AB833" i="3"/>
  <c r="AC833" i="3"/>
  <c r="AD833" i="3"/>
  <c r="AE833" i="3"/>
  <c r="AF833" i="3"/>
  <c r="AG833" i="3"/>
  <c r="AH833" i="3"/>
  <c r="M833" i="3"/>
  <c r="N833" i="3"/>
  <c r="O833" i="3"/>
  <c r="P833" i="3" s="1"/>
  <c r="AI833" i="3"/>
  <c r="AJ833" i="3"/>
  <c r="AK833" i="3"/>
  <c r="AL833" i="3"/>
  <c r="S834" i="3"/>
  <c r="T834" i="3"/>
  <c r="U834" i="3"/>
  <c r="V834" i="3"/>
  <c r="W834" i="3"/>
  <c r="X834" i="3"/>
  <c r="Y834" i="3"/>
  <c r="Z834" i="3"/>
  <c r="AA834" i="3"/>
  <c r="AB834" i="3"/>
  <c r="AC834" i="3"/>
  <c r="AD834" i="3"/>
  <c r="AE834" i="3"/>
  <c r="AF834" i="3"/>
  <c r="AG834" i="3"/>
  <c r="AH834" i="3"/>
  <c r="M834" i="3"/>
  <c r="N834" i="3"/>
  <c r="O834" i="3"/>
  <c r="P834" i="3" s="1"/>
  <c r="AI834" i="3"/>
  <c r="AJ834" i="3"/>
  <c r="AK834" i="3"/>
  <c r="AL834" i="3"/>
  <c r="S835" i="3"/>
  <c r="T835" i="3"/>
  <c r="U835" i="3"/>
  <c r="V835" i="3"/>
  <c r="W835" i="3"/>
  <c r="X835" i="3"/>
  <c r="Y835" i="3"/>
  <c r="Z835" i="3"/>
  <c r="AA835" i="3"/>
  <c r="AB835" i="3"/>
  <c r="AC835" i="3"/>
  <c r="AD835" i="3"/>
  <c r="AE835" i="3"/>
  <c r="AF835" i="3"/>
  <c r="AG835" i="3"/>
  <c r="AH835" i="3"/>
  <c r="M835" i="3"/>
  <c r="N835" i="3"/>
  <c r="O835" i="3"/>
  <c r="P835" i="3" s="1"/>
  <c r="AI835" i="3"/>
  <c r="AJ835" i="3"/>
  <c r="AK835" i="3"/>
  <c r="AL835" i="3"/>
  <c r="S836" i="3"/>
  <c r="T836" i="3"/>
  <c r="U836" i="3"/>
  <c r="V836" i="3"/>
  <c r="W836" i="3"/>
  <c r="X836" i="3"/>
  <c r="Y836" i="3"/>
  <c r="Z836" i="3"/>
  <c r="AA836" i="3"/>
  <c r="AB836" i="3"/>
  <c r="AC836" i="3"/>
  <c r="AD836" i="3"/>
  <c r="AE836" i="3"/>
  <c r="AF836" i="3"/>
  <c r="AG836" i="3"/>
  <c r="AH836" i="3"/>
  <c r="M836" i="3"/>
  <c r="N836" i="3"/>
  <c r="O836" i="3"/>
  <c r="P836" i="3"/>
  <c r="AI836" i="3"/>
  <c r="AJ836" i="3"/>
  <c r="AK836" i="3"/>
  <c r="AL836" i="3"/>
  <c r="S837" i="3"/>
  <c r="T837" i="3"/>
  <c r="U837" i="3"/>
  <c r="V837" i="3"/>
  <c r="W837" i="3"/>
  <c r="X837" i="3"/>
  <c r="Y837" i="3"/>
  <c r="Z837" i="3"/>
  <c r="AA837" i="3"/>
  <c r="AB837" i="3"/>
  <c r="AC837" i="3"/>
  <c r="AD837" i="3"/>
  <c r="AE837" i="3"/>
  <c r="AF837" i="3"/>
  <c r="AG837" i="3"/>
  <c r="AH837" i="3"/>
  <c r="M837" i="3"/>
  <c r="N837" i="3"/>
  <c r="O837" i="3"/>
  <c r="P837" i="3" s="1"/>
  <c r="AI837" i="3"/>
  <c r="AJ837" i="3"/>
  <c r="AK837" i="3"/>
  <c r="AL837" i="3"/>
  <c r="S838" i="3"/>
  <c r="T838" i="3"/>
  <c r="U838" i="3"/>
  <c r="V838" i="3"/>
  <c r="W838" i="3"/>
  <c r="X838" i="3"/>
  <c r="Y838" i="3"/>
  <c r="Z838" i="3"/>
  <c r="AA838" i="3"/>
  <c r="AB838" i="3"/>
  <c r="AC838" i="3"/>
  <c r="AD838" i="3"/>
  <c r="AE838" i="3"/>
  <c r="AF838" i="3"/>
  <c r="AG838" i="3"/>
  <c r="AH838" i="3"/>
  <c r="M838" i="3"/>
  <c r="N838" i="3"/>
  <c r="O838" i="3"/>
  <c r="P838" i="3" s="1"/>
  <c r="AI838" i="3"/>
  <c r="AJ838" i="3"/>
  <c r="AK838" i="3"/>
  <c r="AL838" i="3"/>
  <c r="S839" i="3"/>
  <c r="T839" i="3"/>
  <c r="U839" i="3"/>
  <c r="V839" i="3"/>
  <c r="W839" i="3"/>
  <c r="X839" i="3"/>
  <c r="Y839" i="3"/>
  <c r="Z839" i="3"/>
  <c r="AA839" i="3"/>
  <c r="AB839" i="3"/>
  <c r="AC839" i="3"/>
  <c r="AD839" i="3"/>
  <c r="AE839" i="3"/>
  <c r="AF839" i="3"/>
  <c r="AG839" i="3"/>
  <c r="AH839" i="3"/>
  <c r="M839" i="3"/>
  <c r="N839" i="3"/>
  <c r="O839" i="3"/>
  <c r="P839" i="3" s="1"/>
  <c r="AI839" i="3"/>
  <c r="AJ839" i="3"/>
  <c r="AK839" i="3"/>
  <c r="AL839" i="3"/>
  <c r="S840" i="3"/>
  <c r="T840" i="3"/>
  <c r="U840" i="3"/>
  <c r="V840" i="3"/>
  <c r="W840" i="3"/>
  <c r="X840" i="3"/>
  <c r="Y840" i="3"/>
  <c r="Z840" i="3"/>
  <c r="AA840" i="3"/>
  <c r="AB840" i="3"/>
  <c r="AC840" i="3"/>
  <c r="AD840" i="3"/>
  <c r="AE840" i="3"/>
  <c r="AF840" i="3"/>
  <c r="AG840" i="3"/>
  <c r="AH840" i="3"/>
  <c r="M840" i="3"/>
  <c r="N840" i="3"/>
  <c r="O840" i="3"/>
  <c r="P840" i="3"/>
  <c r="AI840" i="3"/>
  <c r="AJ840" i="3"/>
  <c r="AK840" i="3"/>
  <c r="AL840" i="3"/>
  <c r="S841" i="3"/>
  <c r="T841" i="3"/>
  <c r="U841" i="3"/>
  <c r="V841" i="3"/>
  <c r="W841" i="3"/>
  <c r="X841" i="3"/>
  <c r="Y841" i="3"/>
  <c r="Z841" i="3"/>
  <c r="AA841" i="3"/>
  <c r="AB841" i="3"/>
  <c r="AC841" i="3"/>
  <c r="AD841" i="3"/>
  <c r="AE841" i="3"/>
  <c r="AF841" i="3"/>
  <c r="AG841" i="3"/>
  <c r="AH841" i="3"/>
  <c r="M841" i="3"/>
  <c r="N841" i="3"/>
  <c r="O841" i="3"/>
  <c r="P841" i="3" s="1"/>
  <c r="AI841" i="3"/>
  <c r="AJ841" i="3"/>
  <c r="AK841" i="3"/>
  <c r="AL841" i="3"/>
  <c r="S842" i="3"/>
  <c r="T842" i="3"/>
  <c r="U842" i="3"/>
  <c r="V842" i="3"/>
  <c r="W842" i="3"/>
  <c r="X842" i="3"/>
  <c r="Y842" i="3"/>
  <c r="Z842" i="3"/>
  <c r="AA842" i="3"/>
  <c r="AB842" i="3"/>
  <c r="AC842" i="3"/>
  <c r="AD842" i="3"/>
  <c r="AE842" i="3"/>
  <c r="AF842" i="3"/>
  <c r="AG842" i="3"/>
  <c r="AH842" i="3"/>
  <c r="M842" i="3"/>
  <c r="N842" i="3"/>
  <c r="O842" i="3"/>
  <c r="P842" i="3" s="1"/>
  <c r="AI842" i="3"/>
  <c r="AJ842" i="3"/>
  <c r="AK842" i="3"/>
  <c r="AL842" i="3"/>
  <c r="S843" i="3"/>
  <c r="T843" i="3"/>
  <c r="U843" i="3"/>
  <c r="V843" i="3"/>
  <c r="W843" i="3"/>
  <c r="X843" i="3"/>
  <c r="Y843" i="3"/>
  <c r="Z843" i="3"/>
  <c r="AA843" i="3"/>
  <c r="AB843" i="3"/>
  <c r="AC843" i="3"/>
  <c r="AD843" i="3"/>
  <c r="AE843" i="3"/>
  <c r="AF843" i="3"/>
  <c r="AG843" i="3"/>
  <c r="AH843" i="3"/>
  <c r="M843" i="3"/>
  <c r="N843" i="3"/>
  <c r="O843" i="3"/>
  <c r="P843" i="3" s="1"/>
  <c r="AI843" i="3"/>
  <c r="AJ843" i="3"/>
  <c r="AK843" i="3"/>
  <c r="AL843" i="3"/>
  <c r="S844" i="3"/>
  <c r="T844" i="3"/>
  <c r="U844" i="3"/>
  <c r="V844" i="3"/>
  <c r="W844" i="3"/>
  <c r="X844" i="3"/>
  <c r="Y844" i="3"/>
  <c r="Z844" i="3"/>
  <c r="AA844" i="3"/>
  <c r="AB844" i="3"/>
  <c r="AC844" i="3"/>
  <c r="AD844" i="3"/>
  <c r="AE844" i="3"/>
  <c r="AF844" i="3"/>
  <c r="AG844" i="3"/>
  <c r="AH844" i="3"/>
  <c r="M844" i="3"/>
  <c r="N844" i="3"/>
  <c r="O844" i="3"/>
  <c r="P844" i="3" s="1"/>
  <c r="AI844" i="3"/>
  <c r="AJ844" i="3"/>
  <c r="AK844" i="3"/>
  <c r="AL844" i="3"/>
  <c r="S845" i="3"/>
  <c r="T845" i="3"/>
  <c r="U845" i="3"/>
  <c r="V845" i="3"/>
  <c r="W845" i="3"/>
  <c r="X845" i="3"/>
  <c r="Y845" i="3"/>
  <c r="Z845" i="3"/>
  <c r="AA845" i="3"/>
  <c r="AB845" i="3"/>
  <c r="AC845" i="3"/>
  <c r="AD845" i="3"/>
  <c r="AE845" i="3"/>
  <c r="AF845" i="3"/>
  <c r="AG845" i="3"/>
  <c r="AH845" i="3"/>
  <c r="M845" i="3"/>
  <c r="N845" i="3"/>
  <c r="O845" i="3"/>
  <c r="P845" i="3" s="1"/>
  <c r="AI845" i="3"/>
  <c r="AJ845" i="3"/>
  <c r="AK845" i="3"/>
  <c r="AL845" i="3"/>
  <c r="S846" i="3"/>
  <c r="T846" i="3"/>
  <c r="U846" i="3"/>
  <c r="V846" i="3"/>
  <c r="W846" i="3"/>
  <c r="X846" i="3"/>
  <c r="Y846" i="3"/>
  <c r="Z846" i="3"/>
  <c r="AA846" i="3"/>
  <c r="AB846" i="3"/>
  <c r="AC846" i="3"/>
  <c r="AD846" i="3"/>
  <c r="AE846" i="3"/>
  <c r="AF846" i="3"/>
  <c r="AG846" i="3"/>
  <c r="AH846" i="3"/>
  <c r="M846" i="3"/>
  <c r="N846" i="3"/>
  <c r="O846" i="3"/>
  <c r="P846" i="3"/>
  <c r="AI846" i="3"/>
  <c r="AJ846" i="3"/>
  <c r="AK846" i="3"/>
  <c r="AL846" i="3"/>
  <c r="S847" i="3"/>
  <c r="T847" i="3"/>
  <c r="U847" i="3"/>
  <c r="V847" i="3"/>
  <c r="W847" i="3"/>
  <c r="X847" i="3"/>
  <c r="Y847" i="3"/>
  <c r="Z847" i="3"/>
  <c r="AA847" i="3"/>
  <c r="AB847" i="3"/>
  <c r="AC847" i="3"/>
  <c r="AD847" i="3"/>
  <c r="AE847" i="3"/>
  <c r="AF847" i="3"/>
  <c r="AG847" i="3"/>
  <c r="AH847" i="3"/>
  <c r="M847" i="3"/>
  <c r="N847" i="3"/>
  <c r="O847" i="3"/>
  <c r="P847" i="3" s="1"/>
  <c r="AI847" i="3"/>
  <c r="AJ847" i="3"/>
  <c r="AK847" i="3"/>
  <c r="AL847" i="3"/>
  <c r="S848" i="3"/>
  <c r="T848" i="3"/>
  <c r="U848" i="3"/>
  <c r="V848" i="3"/>
  <c r="W848" i="3"/>
  <c r="X848" i="3"/>
  <c r="Y848" i="3"/>
  <c r="Z848" i="3"/>
  <c r="AA848" i="3"/>
  <c r="AB848" i="3"/>
  <c r="AC848" i="3"/>
  <c r="AD848" i="3"/>
  <c r="AE848" i="3"/>
  <c r="AF848" i="3"/>
  <c r="AG848" i="3"/>
  <c r="AH848" i="3"/>
  <c r="M848" i="3"/>
  <c r="N848" i="3"/>
  <c r="O848" i="3"/>
  <c r="P848" i="3"/>
  <c r="AI848" i="3"/>
  <c r="AJ848" i="3"/>
  <c r="AK848" i="3"/>
  <c r="AL848" i="3"/>
  <c r="S849" i="3"/>
  <c r="T849" i="3"/>
  <c r="U849" i="3"/>
  <c r="V849" i="3"/>
  <c r="W849" i="3"/>
  <c r="X849" i="3"/>
  <c r="Y849" i="3"/>
  <c r="Z849" i="3"/>
  <c r="AA849" i="3"/>
  <c r="AB849" i="3"/>
  <c r="AC849" i="3"/>
  <c r="AD849" i="3"/>
  <c r="AE849" i="3"/>
  <c r="AF849" i="3"/>
  <c r="AG849" i="3"/>
  <c r="AH849" i="3"/>
  <c r="M849" i="3"/>
  <c r="N849" i="3"/>
  <c r="O849" i="3"/>
  <c r="P849" i="3" s="1"/>
  <c r="AI849" i="3"/>
  <c r="AJ849" i="3"/>
  <c r="AK849" i="3"/>
  <c r="AL849" i="3"/>
  <c r="S850" i="3"/>
  <c r="T850" i="3"/>
  <c r="U850" i="3"/>
  <c r="V850" i="3"/>
  <c r="W850" i="3"/>
  <c r="X850" i="3"/>
  <c r="Y850" i="3"/>
  <c r="Z850" i="3"/>
  <c r="AA850" i="3"/>
  <c r="AB850" i="3"/>
  <c r="AC850" i="3"/>
  <c r="AD850" i="3"/>
  <c r="AE850" i="3"/>
  <c r="AF850" i="3"/>
  <c r="AG850" i="3"/>
  <c r="AH850" i="3"/>
  <c r="M850" i="3"/>
  <c r="N850" i="3"/>
  <c r="O850" i="3"/>
  <c r="P850" i="3" s="1"/>
  <c r="AI850" i="3"/>
  <c r="AJ850" i="3"/>
  <c r="AK850" i="3"/>
  <c r="AL850" i="3"/>
  <c r="S851" i="3"/>
  <c r="T851" i="3"/>
  <c r="U851" i="3"/>
  <c r="V851" i="3"/>
  <c r="W851" i="3"/>
  <c r="X851" i="3"/>
  <c r="Y851" i="3"/>
  <c r="Z851" i="3"/>
  <c r="AA851" i="3"/>
  <c r="AB851" i="3"/>
  <c r="AC851" i="3"/>
  <c r="AD851" i="3"/>
  <c r="AE851" i="3"/>
  <c r="AF851" i="3"/>
  <c r="AG851" i="3"/>
  <c r="AH851" i="3"/>
  <c r="M851" i="3"/>
  <c r="N851" i="3"/>
  <c r="O851" i="3"/>
  <c r="P851" i="3" s="1"/>
  <c r="AI851" i="3"/>
  <c r="AJ851" i="3"/>
  <c r="AK851" i="3"/>
  <c r="AL851" i="3"/>
  <c r="S852" i="3"/>
  <c r="T852" i="3"/>
  <c r="U852" i="3"/>
  <c r="V852" i="3"/>
  <c r="W852" i="3"/>
  <c r="X852" i="3"/>
  <c r="Y852" i="3"/>
  <c r="Z852" i="3"/>
  <c r="AA852" i="3"/>
  <c r="AB852" i="3"/>
  <c r="AC852" i="3"/>
  <c r="AD852" i="3"/>
  <c r="AE852" i="3"/>
  <c r="AF852" i="3"/>
  <c r="AG852" i="3"/>
  <c r="AH852" i="3"/>
  <c r="M852" i="3"/>
  <c r="N852" i="3"/>
  <c r="O852" i="3"/>
  <c r="P852" i="3"/>
  <c r="AI852" i="3"/>
  <c r="AJ852" i="3"/>
  <c r="AK852" i="3"/>
  <c r="AL852" i="3"/>
  <c r="S853" i="3"/>
  <c r="T853" i="3"/>
  <c r="U853" i="3"/>
  <c r="V853" i="3"/>
  <c r="W853" i="3"/>
  <c r="X853" i="3"/>
  <c r="Y853" i="3"/>
  <c r="Z853" i="3"/>
  <c r="AA853" i="3"/>
  <c r="AB853" i="3"/>
  <c r="AC853" i="3"/>
  <c r="AD853" i="3"/>
  <c r="AE853" i="3"/>
  <c r="AF853" i="3"/>
  <c r="AG853" i="3"/>
  <c r="AH853" i="3"/>
  <c r="M853" i="3"/>
  <c r="N853" i="3"/>
  <c r="O853" i="3"/>
  <c r="P853" i="3" s="1"/>
  <c r="AI853" i="3"/>
  <c r="AJ853" i="3"/>
  <c r="AK853" i="3"/>
  <c r="AL853" i="3"/>
  <c r="S854" i="3"/>
  <c r="T854" i="3"/>
  <c r="U854" i="3"/>
  <c r="V854" i="3"/>
  <c r="W854" i="3"/>
  <c r="X854" i="3"/>
  <c r="Y854" i="3"/>
  <c r="Z854" i="3"/>
  <c r="AA854" i="3"/>
  <c r="AB854" i="3"/>
  <c r="AC854" i="3"/>
  <c r="AD854" i="3"/>
  <c r="AE854" i="3"/>
  <c r="AF854" i="3"/>
  <c r="AG854" i="3"/>
  <c r="AH854" i="3"/>
  <c r="M854" i="3"/>
  <c r="N854" i="3"/>
  <c r="O854" i="3"/>
  <c r="P854" i="3"/>
  <c r="AI854" i="3"/>
  <c r="AJ854" i="3"/>
  <c r="AK854" i="3"/>
  <c r="AL854" i="3"/>
  <c r="S855" i="3"/>
  <c r="T855" i="3"/>
  <c r="U855" i="3"/>
  <c r="V855" i="3"/>
  <c r="W855" i="3"/>
  <c r="X855" i="3"/>
  <c r="Y855" i="3"/>
  <c r="Z855" i="3"/>
  <c r="AA855" i="3"/>
  <c r="AB855" i="3"/>
  <c r="AC855" i="3"/>
  <c r="AD855" i="3"/>
  <c r="AE855" i="3"/>
  <c r="AF855" i="3"/>
  <c r="AG855" i="3"/>
  <c r="AH855" i="3"/>
  <c r="M855" i="3"/>
  <c r="N855" i="3"/>
  <c r="O855" i="3"/>
  <c r="P855" i="3" s="1"/>
  <c r="AI855" i="3"/>
  <c r="AJ855" i="3"/>
  <c r="AK855" i="3"/>
  <c r="AL855" i="3"/>
  <c r="S856" i="3"/>
  <c r="T856" i="3"/>
  <c r="U856" i="3"/>
  <c r="V856" i="3"/>
  <c r="W856" i="3"/>
  <c r="X856" i="3"/>
  <c r="Y856" i="3"/>
  <c r="Z856" i="3"/>
  <c r="AA856" i="3"/>
  <c r="AB856" i="3"/>
  <c r="AC856" i="3"/>
  <c r="AD856" i="3"/>
  <c r="AE856" i="3"/>
  <c r="AF856" i="3"/>
  <c r="AG856" i="3"/>
  <c r="AH856" i="3"/>
  <c r="M856" i="3"/>
  <c r="N856" i="3"/>
  <c r="O856" i="3"/>
  <c r="P856" i="3"/>
  <c r="AI856" i="3"/>
  <c r="AJ856" i="3"/>
  <c r="AK856" i="3"/>
  <c r="AL856" i="3"/>
  <c r="S857" i="3"/>
  <c r="T857" i="3"/>
  <c r="U857" i="3"/>
  <c r="V857" i="3"/>
  <c r="W857" i="3"/>
  <c r="X857" i="3"/>
  <c r="Y857" i="3"/>
  <c r="Z857" i="3"/>
  <c r="AA857" i="3"/>
  <c r="AB857" i="3"/>
  <c r="AC857" i="3"/>
  <c r="AD857" i="3"/>
  <c r="AE857" i="3"/>
  <c r="AF857" i="3"/>
  <c r="AG857" i="3"/>
  <c r="AH857" i="3"/>
  <c r="M857" i="3"/>
  <c r="N857" i="3"/>
  <c r="O857" i="3"/>
  <c r="P857" i="3" s="1"/>
  <c r="AI857" i="3"/>
  <c r="AJ857" i="3"/>
  <c r="AK857" i="3"/>
  <c r="AL857" i="3"/>
  <c r="S858" i="3"/>
  <c r="T858" i="3"/>
  <c r="U858" i="3"/>
  <c r="V858" i="3"/>
  <c r="W858" i="3"/>
  <c r="X858" i="3"/>
  <c r="Y858" i="3"/>
  <c r="Z858" i="3"/>
  <c r="AA858" i="3"/>
  <c r="AB858" i="3"/>
  <c r="AC858" i="3"/>
  <c r="AD858" i="3"/>
  <c r="AE858" i="3"/>
  <c r="AF858" i="3"/>
  <c r="AG858" i="3"/>
  <c r="AH858" i="3"/>
  <c r="M858" i="3"/>
  <c r="N858" i="3"/>
  <c r="O858" i="3"/>
  <c r="P858" i="3" s="1"/>
  <c r="AI858" i="3"/>
  <c r="AJ858" i="3"/>
  <c r="AK858" i="3"/>
  <c r="AL858" i="3"/>
  <c r="S859" i="3"/>
  <c r="T859" i="3"/>
  <c r="U859" i="3"/>
  <c r="V859" i="3"/>
  <c r="W859" i="3"/>
  <c r="X859" i="3"/>
  <c r="Y859" i="3"/>
  <c r="Z859" i="3"/>
  <c r="AA859" i="3"/>
  <c r="AB859" i="3"/>
  <c r="AC859" i="3"/>
  <c r="AD859" i="3"/>
  <c r="AE859" i="3"/>
  <c r="AF859" i="3"/>
  <c r="AG859" i="3"/>
  <c r="AH859" i="3"/>
  <c r="M859" i="3"/>
  <c r="N859" i="3"/>
  <c r="O859" i="3"/>
  <c r="P859" i="3" s="1"/>
  <c r="AI859" i="3"/>
  <c r="AJ859" i="3"/>
  <c r="AK859" i="3"/>
  <c r="AL859" i="3"/>
  <c r="S860" i="3"/>
  <c r="T860" i="3"/>
  <c r="U860" i="3"/>
  <c r="V860" i="3"/>
  <c r="W860" i="3"/>
  <c r="X860" i="3"/>
  <c r="Y860" i="3"/>
  <c r="Z860" i="3"/>
  <c r="AA860" i="3"/>
  <c r="AB860" i="3"/>
  <c r="AC860" i="3"/>
  <c r="AD860" i="3"/>
  <c r="AE860" i="3"/>
  <c r="AF860" i="3"/>
  <c r="AG860" i="3"/>
  <c r="AH860" i="3"/>
  <c r="M860" i="3"/>
  <c r="N860" i="3"/>
  <c r="O860" i="3"/>
  <c r="P860" i="3" s="1"/>
  <c r="AI860" i="3"/>
  <c r="AJ860" i="3"/>
  <c r="AK860" i="3"/>
  <c r="AL860" i="3"/>
  <c r="S861" i="3"/>
  <c r="T861" i="3"/>
  <c r="U861" i="3"/>
  <c r="V861" i="3"/>
  <c r="W861" i="3"/>
  <c r="X861" i="3"/>
  <c r="Y861" i="3"/>
  <c r="Z861" i="3"/>
  <c r="AA861" i="3"/>
  <c r="AB861" i="3"/>
  <c r="AC861" i="3"/>
  <c r="AD861" i="3"/>
  <c r="AE861" i="3"/>
  <c r="AF861" i="3"/>
  <c r="AG861" i="3"/>
  <c r="AH861" i="3"/>
  <c r="M861" i="3"/>
  <c r="N861" i="3"/>
  <c r="O861" i="3"/>
  <c r="P861" i="3" s="1"/>
  <c r="AI861" i="3"/>
  <c r="AJ861" i="3"/>
  <c r="AK861" i="3"/>
  <c r="AL861" i="3"/>
  <c r="S862" i="3"/>
  <c r="T862" i="3"/>
  <c r="U862" i="3"/>
  <c r="V862" i="3"/>
  <c r="W862" i="3"/>
  <c r="X862" i="3"/>
  <c r="Y862" i="3"/>
  <c r="Z862" i="3"/>
  <c r="AA862" i="3"/>
  <c r="AB862" i="3"/>
  <c r="AC862" i="3"/>
  <c r="AD862" i="3"/>
  <c r="AE862" i="3"/>
  <c r="AF862" i="3"/>
  <c r="AG862" i="3"/>
  <c r="AH862" i="3"/>
  <c r="M862" i="3"/>
  <c r="N862" i="3"/>
  <c r="O862" i="3"/>
  <c r="P862" i="3"/>
  <c r="AI862" i="3"/>
  <c r="AJ862" i="3"/>
  <c r="AK862" i="3"/>
  <c r="AL862" i="3"/>
  <c r="S863" i="3"/>
  <c r="T863" i="3"/>
  <c r="U863" i="3"/>
  <c r="V863" i="3"/>
  <c r="W863" i="3"/>
  <c r="X863" i="3"/>
  <c r="Y863" i="3"/>
  <c r="Z863" i="3"/>
  <c r="AA863" i="3"/>
  <c r="AB863" i="3"/>
  <c r="AC863" i="3"/>
  <c r="AD863" i="3"/>
  <c r="AE863" i="3"/>
  <c r="AF863" i="3"/>
  <c r="AG863" i="3"/>
  <c r="AH863" i="3"/>
  <c r="M863" i="3"/>
  <c r="N863" i="3"/>
  <c r="O863" i="3"/>
  <c r="P863" i="3" s="1"/>
  <c r="AI863" i="3"/>
  <c r="AJ863" i="3"/>
  <c r="AK863" i="3"/>
  <c r="AL863" i="3"/>
  <c r="S864" i="3"/>
  <c r="T864" i="3"/>
  <c r="U864" i="3"/>
  <c r="V864" i="3"/>
  <c r="W864" i="3"/>
  <c r="X864" i="3"/>
  <c r="Y864" i="3"/>
  <c r="Z864" i="3"/>
  <c r="AA864" i="3"/>
  <c r="AB864" i="3"/>
  <c r="AC864" i="3"/>
  <c r="AD864" i="3"/>
  <c r="AE864" i="3"/>
  <c r="AF864" i="3"/>
  <c r="AG864" i="3"/>
  <c r="AH864" i="3"/>
  <c r="M864" i="3"/>
  <c r="N864" i="3"/>
  <c r="O864" i="3"/>
  <c r="P864" i="3" s="1"/>
  <c r="AI864" i="3"/>
  <c r="AJ864" i="3"/>
  <c r="AK864" i="3"/>
  <c r="AL864" i="3"/>
  <c r="S865" i="3"/>
  <c r="T865" i="3"/>
  <c r="U865" i="3"/>
  <c r="V865" i="3"/>
  <c r="W865" i="3"/>
  <c r="X865" i="3"/>
  <c r="Y865" i="3"/>
  <c r="Z865" i="3"/>
  <c r="AA865" i="3"/>
  <c r="AB865" i="3"/>
  <c r="AC865" i="3"/>
  <c r="AD865" i="3"/>
  <c r="AE865" i="3"/>
  <c r="AF865" i="3"/>
  <c r="AG865" i="3"/>
  <c r="AH865" i="3"/>
  <c r="M865" i="3"/>
  <c r="N865" i="3"/>
  <c r="O865" i="3"/>
  <c r="P865" i="3" s="1"/>
  <c r="AI865" i="3"/>
  <c r="AJ865" i="3"/>
  <c r="AK865" i="3"/>
  <c r="AL865" i="3"/>
  <c r="S866" i="3"/>
  <c r="T866" i="3"/>
  <c r="U866" i="3"/>
  <c r="V866" i="3"/>
  <c r="W866" i="3"/>
  <c r="X866" i="3"/>
  <c r="Y866" i="3"/>
  <c r="Z866" i="3"/>
  <c r="AA866" i="3"/>
  <c r="AB866" i="3"/>
  <c r="AC866" i="3"/>
  <c r="AD866" i="3"/>
  <c r="AE866" i="3"/>
  <c r="AF866" i="3"/>
  <c r="AG866" i="3"/>
  <c r="AH866" i="3"/>
  <c r="M866" i="3"/>
  <c r="N866" i="3"/>
  <c r="O866" i="3"/>
  <c r="P866" i="3" s="1"/>
  <c r="AI866" i="3"/>
  <c r="AJ866" i="3"/>
  <c r="AK866" i="3"/>
  <c r="AL866" i="3"/>
  <c r="S867" i="3"/>
  <c r="T867" i="3"/>
  <c r="U867" i="3"/>
  <c r="V867" i="3"/>
  <c r="W867" i="3"/>
  <c r="X867" i="3"/>
  <c r="Y867" i="3"/>
  <c r="Z867" i="3"/>
  <c r="AA867" i="3"/>
  <c r="AB867" i="3"/>
  <c r="AC867" i="3"/>
  <c r="AD867" i="3"/>
  <c r="AE867" i="3"/>
  <c r="AF867" i="3"/>
  <c r="AG867" i="3"/>
  <c r="AH867" i="3"/>
  <c r="M867" i="3"/>
  <c r="N867" i="3"/>
  <c r="O867" i="3"/>
  <c r="P867" i="3" s="1"/>
  <c r="AI867" i="3"/>
  <c r="AJ867" i="3"/>
  <c r="AK867" i="3"/>
  <c r="AL867" i="3"/>
  <c r="S868" i="3"/>
  <c r="T868" i="3"/>
  <c r="U868" i="3"/>
  <c r="V868" i="3"/>
  <c r="W868" i="3"/>
  <c r="X868" i="3"/>
  <c r="Y868" i="3"/>
  <c r="Z868" i="3"/>
  <c r="AA868" i="3"/>
  <c r="AB868" i="3"/>
  <c r="AC868" i="3"/>
  <c r="AD868" i="3"/>
  <c r="AE868" i="3"/>
  <c r="AF868" i="3"/>
  <c r="AG868" i="3"/>
  <c r="AH868" i="3"/>
  <c r="M868" i="3"/>
  <c r="N868" i="3"/>
  <c r="O868" i="3"/>
  <c r="P868" i="3"/>
  <c r="AI868" i="3"/>
  <c r="AJ868" i="3"/>
  <c r="AK868" i="3"/>
  <c r="AL868" i="3"/>
  <c r="S869" i="3"/>
  <c r="T869" i="3"/>
  <c r="U869" i="3"/>
  <c r="V869" i="3"/>
  <c r="W869" i="3"/>
  <c r="X869" i="3"/>
  <c r="Y869" i="3"/>
  <c r="Z869" i="3"/>
  <c r="AA869" i="3"/>
  <c r="AB869" i="3"/>
  <c r="AC869" i="3"/>
  <c r="AD869" i="3"/>
  <c r="AE869" i="3"/>
  <c r="AF869" i="3"/>
  <c r="AG869" i="3"/>
  <c r="AH869" i="3"/>
  <c r="M869" i="3"/>
  <c r="N869" i="3"/>
  <c r="O869" i="3"/>
  <c r="P869" i="3" s="1"/>
  <c r="AI869" i="3"/>
  <c r="AJ869" i="3"/>
  <c r="AK869" i="3"/>
  <c r="AL869" i="3"/>
  <c r="S870" i="3"/>
  <c r="T870" i="3"/>
  <c r="U870" i="3"/>
  <c r="V870" i="3"/>
  <c r="W870" i="3"/>
  <c r="X870" i="3"/>
  <c r="Y870" i="3"/>
  <c r="Z870" i="3"/>
  <c r="AA870" i="3"/>
  <c r="AB870" i="3"/>
  <c r="AC870" i="3"/>
  <c r="AD870" i="3"/>
  <c r="AE870" i="3"/>
  <c r="AF870" i="3"/>
  <c r="AG870" i="3"/>
  <c r="AH870" i="3"/>
  <c r="M870" i="3"/>
  <c r="N870" i="3"/>
  <c r="O870" i="3"/>
  <c r="P870" i="3" s="1"/>
  <c r="AI870" i="3"/>
  <c r="AJ870" i="3"/>
  <c r="AK870" i="3"/>
  <c r="AL870" i="3"/>
  <c r="S871" i="3"/>
  <c r="T871" i="3"/>
  <c r="U871" i="3"/>
  <c r="V871" i="3"/>
  <c r="W871" i="3"/>
  <c r="X871" i="3"/>
  <c r="Y871" i="3"/>
  <c r="Z871" i="3"/>
  <c r="AA871" i="3"/>
  <c r="AB871" i="3"/>
  <c r="AC871" i="3"/>
  <c r="AD871" i="3"/>
  <c r="AE871" i="3"/>
  <c r="AF871" i="3"/>
  <c r="AG871" i="3"/>
  <c r="AH871" i="3"/>
  <c r="M871" i="3"/>
  <c r="N871" i="3"/>
  <c r="O871" i="3"/>
  <c r="P871" i="3" s="1"/>
  <c r="AI871" i="3"/>
  <c r="AJ871" i="3"/>
  <c r="AK871" i="3"/>
  <c r="AL871" i="3"/>
  <c r="S872" i="3"/>
  <c r="T872" i="3"/>
  <c r="U872" i="3"/>
  <c r="V872" i="3"/>
  <c r="W872" i="3"/>
  <c r="X872" i="3"/>
  <c r="Y872" i="3"/>
  <c r="Z872" i="3"/>
  <c r="AA872" i="3"/>
  <c r="AB872" i="3"/>
  <c r="AC872" i="3"/>
  <c r="AD872" i="3"/>
  <c r="AE872" i="3"/>
  <c r="AF872" i="3"/>
  <c r="AG872" i="3"/>
  <c r="AH872" i="3"/>
  <c r="M872" i="3"/>
  <c r="N872" i="3"/>
  <c r="O872" i="3"/>
  <c r="P872" i="3"/>
  <c r="AI872" i="3"/>
  <c r="AJ872" i="3"/>
  <c r="AK872" i="3"/>
  <c r="AL872" i="3"/>
  <c r="S873" i="3"/>
  <c r="T873" i="3"/>
  <c r="U873" i="3"/>
  <c r="V873" i="3"/>
  <c r="W873" i="3"/>
  <c r="X873" i="3"/>
  <c r="Y873" i="3"/>
  <c r="Z873" i="3"/>
  <c r="AA873" i="3"/>
  <c r="AB873" i="3"/>
  <c r="AC873" i="3"/>
  <c r="AD873" i="3"/>
  <c r="AE873" i="3"/>
  <c r="AF873" i="3"/>
  <c r="AG873" i="3"/>
  <c r="AH873" i="3"/>
  <c r="M873" i="3"/>
  <c r="N873" i="3"/>
  <c r="O873" i="3"/>
  <c r="P873" i="3" s="1"/>
  <c r="AI873" i="3"/>
  <c r="AJ873" i="3"/>
  <c r="AK873" i="3"/>
  <c r="AL873" i="3"/>
  <c r="S874" i="3"/>
  <c r="T874" i="3"/>
  <c r="U874" i="3"/>
  <c r="V874" i="3"/>
  <c r="W874" i="3"/>
  <c r="X874" i="3"/>
  <c r="Y874" i="3"/>
  <c r="Z874" i="3"/>
  <c r="AA874" i="3"/>
  <c r="AB874" i="3"/>
  <c r="AC874" i="3"/>
  <c r="AD874" i="3"/>
  <c r="AE874" i="3"/>
  <c r="AF874" i="3"/>
  <c r="AG874" i="3"/>
  <c r="AH874" i="3"/>
  <c r="M874" i="3"/>
  <c r="N874" i="3"/>
  <c r="O874" i="3"/>
  <c r="P874" i="3" s="1"/>
  <c r="AI874" i="3"/>
  <c r="AJ874" i="3"/>
  <c r="AK874" i="3"/>
  <c r="AL874" i="3"/>
  <c r="S875" i="3"/>
  <c r="T875" i="3"/>
  <c r="U875" i="3"/>
  <c r="V875" i="3"/>
  <c r="W875" i="3"/>
  <c r="X875" i="3"/>
  <c r="Y875" i="3"/>
  <c r="Z875" i="3"/>
  <c r="AA875" i="3"/>
  <c r="AB875" i="3"/>
  <c r="AC875" i="3"/>
  <c r="AD875" i="3"/>
  <c r="AE875" i="3"/>
  <c r="AF875" i="3"/>
  <c r="AG875" i="3"/>
  <c r="AH875" i="3"/>
  <c r="M875" i="3"/>
  <c r="N875" i="3"/>
  <c r="O875" i="3"/>
  <c r="P875" i="3" s="1"/>
  <c r="AI875" i="3"/>
  <c r="AJ875" i="3"/>
  <c r="AK875" i="3"/>
  <c r="AL875" i="3"/>
  <c r="S876" i="3"/>
  <c r="T876" i="3"/>
  <c r="U876" i="3"/>
  <c r="V876" i="3"/>
  <c r="W876" i="3"/>
  <c r="X876" i="3"/>
  <c r="Y876" i="3"/>
  <c r="Z876" i="3"/>
  <c r="AA876" i="3"/>
  <c r="AB876" i="3"/>
  <c r="AC876" i="3"/>
  <c r="AD876" i="3"/>
  <c r="AE876" i="3"/>
  <c r="AF876" i="3"/>
  <c r="AG876" i="3"/>
  <c r="AH876" i="3"/>
  <c r="M876" i="3"/>
  <c r="N876" i="3"/>
  <c r="O876" i="3"/>
  <c r="P876" i="3" s="1"/>
  <c r="AI876" i="3"/>
  <c r="AJ876" i="3"/>
  <c r="AK876" i="3"/>
  <c r="AL876" i="3"/>
  <c r="S877" i="3"/>
  <c r="T877" i="3"/>
  <c r="U877" i="3"/>
  <c r="V877" i="3"/>
  <c r="W877" i="3"/>
  <c r="X877" i="3"/>
  <c r="Y877" i="3"/>
  <c r="Z877" i="3"/>
  <c r="AA877" i="3"/>
  <c r="AB877" i="3"/>
  <c r="AC877" i="3"/>
  <c r="AD877" i="3"/>
  <c r="AE877" i="3"/>
  <c r="AF877" i="3"/>
  <c r="AG877" i="3"/>
  <c r="AH877" i="3"/>
  <c r="M877" i="3"/>
  <c r="N877" i="3"/>
  <c r="O877" i="3"/>
  <c r="P877" i="3" s="1"/>
  <c r="AI877" i="3"/>
  <c r="AJ877" i="3"/>
  <c r="AK877" i="3"/>
  <c r="AL877" i="3"/>
  <c r="S878" i="3"/>
  <c r="T878" i="3"/>
  <c r="U878" i="3"/>
  <c r="V878" i="3"/>
  <c r="W878" i="3"/>
  <c r="X878" i="3"/>
  <c r="Y878" i="3"/>
  <c r="Z878" i="3"/>
  <c r="AA878" i="3"/>
  <c r="AB878" i="3"/>
  <c r="AC878" i="3"/>
  <c r="AD878" i="3"/>
  <c r="AE878" i="3"/>
  <c r="AF878" i="3"/>
  <c r="AG878" i="3"/>
  <c r="AH878" i="3"/>
  <c r="M878" i="3"/>
  <c r="N878" i="3"/>
  <c r="O878" i="3"/>
  <c r="P878" i="3"/>
  <c r="AI878" i="3"/>
  <c r="AJ878" i="3"/>
  <c r="AK878" i="3"/>
  <c r="AL878" i="3"/>
  <c r="S879" i="3"/>
  <c r="T879" i="3"/>
  <c r="U879" i="3"/>
  <c r="V879" i="3"/>
  <c r="W879" i="3"/>
  <c r="X879" i="3"/>
  <c r="Y879" i="3"/>
  <c r="Z879" i="3"/>
  <c r="AA879" i="3"/>
  <c r="AB879" i="3"/>
  <c r="AC879" i="3"/>
  <c r="AD879" i="3"/>
  <c r="AE879" i="3"/>
  <c r="AF879" i="3"/>
  <c r="AG879" i="3"/>
  <c r="AH879" i="3"/>
  <c r="M879" i="3"/>
  <c r="N879" i="3"/>
  <c r="O879" i="3"/>
  <c r="P879" i="3" s="1"/>
  <c r="AI879" i="3"/>
  <c r="AJ879" i="3"/>
  <c r="AK879" i="3"/>
  <c r="AL879" i="3"/>
  <c r="S880" i="3"/>
  <c r="T880" i="3"/>
  <c r="U880" i="3"/>
  <c r="V880" i="3"/>
  <c r="W880" i="3"/>
  <c r="X880" i="3"/>
  <c r="Y880" i="3"/>
  <c r="Z880" i="3"/>
  <c r="AA880" i="3"/>
  <c r="AB880" i="3"/>
  <c r="AC880" i="3"/>
  <c r="AD880" i="3"/>
  <c r="AE880" i="3"/>
  <c r="AF880" i="3"/>
  <c r="AG880" i="3"/>
  <c r="AH880" i="3"/>
  <c r="M880" i="3"/>
  <c r="N880" i="3"/>
  <c r="O880" i="3"/>
  <c r="P880" i="3"/>
  <c r="AI880" i="3"/>
  <c r="AJ880" i="3"/>
  <c r="AK880" i="3"/>
  <c r="AL880" i="3"/>
  <c r="S881" i="3"/>
  <c r="T881" i="3"/>
  <c r="U881" i="3"/>
  <c r="V881" i="3"/>
  <c r="W881" i="3"/>
  <c r="X881" i="3"/>
  <c r="Y881" i="3"/>
  <c r="Z881" i="3"/>
  <c r="AA881" i="3"/>
  <c r="AB881" i="3"/>
  <c r="AC881" i="3"/>
  <c r="AD881" i="3"/>
  <c r="AE881" i="3"/>
  <c r="AF881" i="3"/>
  <c r="AG881" i="3"/>
  <c r="AH881" i="3"/>
  <c r="M881" i="3"/>
  <c r="N881" i="3"/>
  <c r="O881" i="3"/>
  <c r="P881" i="3" s="1"/>
  <c r="AI881" i="3"/>
  <c r="AJ881" i="3"/>
  <c r="AK881" i="3"/>
  <c r="AL881" i="3"/>
  <c r="S882" i="3"/>
  <c r="T882" i="3"/>
  <c r="U882" i="3"/>
  <c r="V882" i="3"/>
  <c r="W882" i="3"/>
  <c r="X882" i="3"/>
  <c r="Y882" i="3"/>
  <c r="Z882" i="3"/>
  <c r="AA882" i="3"/>
  <c r="AB882" i="3"/>
  <c r="AC882" i="3"/>
  <c r="AD882" i="3"/>
  <c r="AE882" i="3"/>
  <c r="AF882" i="3"/>
  <c r="AG882" i="3"/>
  <c r="AH882" i="3"/>
  <c r="M882" i="3"/>
  <c r="N882" i="3"/>
  <c r="O882" i="3"/>
  <c r="P882" i="3" s="1"/>
  <c r="AI882" i="3"/>
  <c r="AJ882" i="3"/>
  <c r="AK882" i="3"/>
  <c r="AL882" i="3"/>
  <c r="S883" i="3"/>
  <c r="T883" i="3"/>
  <c r="U883" i="3"/>
  <c r="V883" i="3"/>
  <c r="W883" i="3"/>
  <c r="X883" i="3"/>
  <c r="Y883" i="3"/>
  <c r="Z883" i="3"/>
  <c r="AA883" i="3"/>
  <c r="AB883" i="3"/>
  <c r="AC883" i="3"/>
  <c r="AD883" i="3"/>
  <c r="AE883" i="3"/>
  <c r="AF883" i="3"/>
  <c r="AG883" i="3"/>
  <c r="AH883" i="3"/>
  <c r="M883" i="3"/>
  <c r="N883" i="3"/>
  <c r="O883" i="3"/>
  <c r="P883" i="3" s="1"/>
  <c r="AI883" i="3"/>
  <c r="AJ883" i="3"/>
  <c r="AK883" i="3"/>
  <c r="AL883" i="3"/>
  <c r="S884" i="3"/>
  <c r="T884" i="3"/>
  <c r="U884" i="3"/>
  <c r="V884" i="3"/>
  <c r="W884" i="3"/>
  <c r="X884" i="3"/>
  <c r="Y884" i="3"/>
  <c r="Z884" i="3"/>
  <c r="AA884" i="3"/>
  <c r="AB884" i="3"/>
  <c r="AC884" i="3"/>
  <c r="AD884" i="3"/>
  <c r="AE884" i="3"/>
  <c r="AF884" i="3"/>
  <c r="AG884" i="3"/>
  <c r="AH884" i="3"/>
  <c r="M884" i="3"/>
  <c r="N884" i="3"/>
  <c r="O884" i="3"/>
  <c r="P884" i="3"/>
  <c r="AI884" i="3"/>
  <c r="AJ884" i="3"/>
  <c r="AK884" i="3"/>
  <c r="AL884" i="3"/>
  <c r="S885" i="3"/>
  <c r="T885" i="3"/>
  <c r="U885" i="3"/>
  <c r="V885" i="3"/>
  <c r="W885" i="3"/>
  <c r="X885" i="3"/>
  <c r="Y885" i="3"/>
  <c r="Z885" i="3"/>
  <c r="AA885" i="3"/>
  <c r="AB885" i="3"/>
  <c r="AC885" i="3"/>
  <c r="AD885" i="3"/>
  <c r="AE885" i="3"/>
  <c r="AF885" i="3"/>
  <c r="AG885" i="3"/>
  <c r="AH885" i="3"/>
  <c r="M885" i="3"/>
  <c r="N885" i="3"/>
  <c r="O885" i="3"/>
  <c r="P885" i="3" s="1"/>
  <c r="AI885" i="3"/>
  <c r="AJ885" i="3"/>
  <c r="AK885" i="3"/>
  <c r="AL885" i="3"/>
  <c r="S886" i="3"/>
  <c r="T886" i="3"/>
  <c r="U886" i="3"/>
  <c r="V886" i="3"/>
  <c r="W886" i="3"/>
  <c r="X886" i="3"/>
  <c r="Y886" i="3"/>
  <c r="Z886" i="3"/>
  <c r="AA886" i="3"/>
  <c r="AB886" i="3"/>
  <c r="AC886" i="3"/>
  <c r="AD886" i="3"/>
  <c r="AE886" i="3"/>
  <c r="AF886" i="3"/>
  <c r="AG886" i="3"/>
  <c r="AH886" i="3"/>
  <c r="M886" i="3"/>
  <c r="N886" i="3"/>
  <c r="O886" i="3"/>
  <c r="P886" i="3"/>
  <c r="AI886" i="3"/>
  <c r="AJ886" i="3"/>
  <c r="AK886" i="3"/>
  <c r="AL886" i="3"/>
  <c r="S887" i="3"/>
  <c r="T887" i="3"/>
  <c r="U887" i="3"/>
  <c r="V887" i="3"/>
  <c r="W887" i="3"/>
  <c r="X887" i="3"/>
  <c r="Y887" i="3"/>
  <c r="Z887" i="3"/>
  <c r="AA887" i="3"/>
  <c r="AB887" i="3"/>
  <c r="AC887" i="3"/>
  <c r="AD887" i="3"/>
  <c r="AE887" i="3"/>
  <c r="AF887" i="3"/>
  <c r="AG887" i="3"/>
  <c r="AH887" i="3"/>
  <c r="M887" i="3"/>
  <c r="N887" i="3"/>
  <c r="O887" i="3"/>
  <c r="P887" i="3" s="1"/>
  <c r="AI887" i="3"/>
  <c r="AJ887" i="3"/>
  <c r="AK887" i="3"/>
  <c r="AL887" i="3"/>
  <c r="S888" i="3"/>
  <c r="T888" i="3"/>
  <c r="U888" i="3"/>
  <c r="V888" i="3"/>
  <c r="W888" i="3"/>
  <c r="X888" i="3"/>
  <c r="Y888" i="3"/>
  <c r="Z888" i="3"/>
  <c r="AA888" i="3"/>
  <c r="AB888" i="3"/>
  <c r="AC888" i="3"/>
  <c r="AD888" i="3"/>
  <c r="AE888" i="3"/>
  <c r="AF888" i="3"/>
  <c r="AG888" i="3"/>
  <c r="AH888" i="3"/>
  <c r="M888" i="3"/>
  <c r="N888" i="3"/>
  <c r="O888" i="3"/>
  <c r="P888" i="3"/>
  <c r="AI888" i="3"/>
  <c r="AJ888" i="3"/>
  <c r="AK888" i="3"/>
  <c r="AL888" i="3"/>
  <c r="S889" i="3"/>
  <c r="T889" i="3"/>
  <c r="U889" i="3"/>
  <c r="V889" i="3"/>
  <c r="W889" i="3"/>
  <c r="X889" i="3"/>
  <c r="Y889" i="3"/>
  <c r="Z889" i="3"/>
  <c r="AA889" i="3"/>
  <c r="AB889" i="3"/>
  <c r="AC889" i="3"/>
  <c r="AD889" i="3"/>
  <c r="AE889" i="3"/>
  <c r="AF889" i="3"/>
  <c r="AG889" i="3"/>
  <c r="AH889" i="3"/>
  <c r="M889" i="3"/>
  <c r="N889" i="3"/>
  <c r="O889" i="3"/>
  <c r="P889" i="3" s="1"/>
  <c r="AI889" i="3"/>
  <c r="AJ889" i="3"/>
  <c r="AK889" i="3"/>
  <c r="AL889" i="3"/>
  <c r="S890" i="3"/>
  <c r="T890" i="3"/>
  <c r="U890" i="3"/>
  <c r="V890" i="3"/>
  <c r="W890" i="3"/>
  <c r="X890" i="3"/>
  <c r="Y890" i="3"/>
  <c r="Z890" i="3"/>
  <c r="AA890" i="3"/>
  <c r="AB890" i="3"/>
  <c r="AC890" i="3"/>
  <c r="AD890" i="3"/>
  <c r="AE890" i="3"/>
  <c r="AF890" i="3"/>
  <c r="AG890" i="3"/>
  <c r="AH890" i="3"/>
  <c r="M890" i="3"/>
  <c r="N890" i="3"/>
  <c r="O890" i="3"/>
  <c r="P890" i="3" s="1"/>
  <c r="AI890" i="3"/>
  <c r="AJ890" i="3"/>
  <c r="AK890" i="3"/>
  <c r="AL890" i="3"/>
  <c r="S891" i="3"/>
  <c r="T891" i="3"/>
  <c r="U891" i="3"/>
  <c r="V891" i="3"/>
  <c r="W891" i="3"/>
  <c r="X891" i="3"/>
  <c r="Y891" i="3"/>
  <c r="Z891" i="3"/>
  <c r="AA891" i="3"/>
  <c r="AB891" i="3"/>
  <c r="AC891" i="3"/>
  <c r="AD891" i="3"/>
  <c r="AE891" i="3"/>
  <c r="AF891" i="3"/>
  <c r="AG891" i="3"/>
  <c r="AH891" i="3"/>
  <c r="M891" i="3"/>
  <c r="N891" i="3"/>
  <c r="O891" i="3"/>
  <c r="P891" i="3" s="1"/>
  <c r="AI891" i="3"/>
  <c r="AJ891" i="3"/>
  <c r="AK891" i="3"/>
  <c r="AL891" i="3"/>
  <c r="S892" i="3"/>
  <c r="T892" i="3"/>
  <c r="U892" i="3"/>
  <c r="V892" i="3"/>
  <c r="W892" i="3"/>
  <c r="X892" i="3"/>
  <c r="Y892" i="3"/>
  <c r="Z892" i="3"/>
  <c r="AA892" i="3"/>
  <c r="AB892" i="3"/>
  <c r="AC892" i="3"/>
  <c r="AD892" i="3"/>
  <c r="AE892" i="3"/>
  <c r="AF892" i="3"/>
  <c r="AG892" i="3"/>
  <c r="AH892" i="3"/>
  <c r="M892" i="3"/>
  <c r="N892" i="3"/>
  <c r="O892" i="3"/>
  <c r="P892" i="3" s="1"/>
  <c r="AI892" i="3"/>
  <c r="AJ892" i="3"/>
  <c r="AK892" i="3"/>
  <c r="AL892" i="3"/>
  <c r="S893" i="3"/>
  <c r="T893" i="3"/>
  <c r="U893" i="3"/>
  <c r="V893" i="3"/>
  <c r="W893" i="3"/>
  <c r="X893" i="3"/>
  <c r="Y893" i="3"/>
  <c r="Z893" i="3"/>
  <c r="AA893" i="3"/>
  <c r="AB893" i="3"/>
  <c r="AC893" i="3"/>
  <c r="AD893" i="3"/>
  <c r="AE893" i="3"/>
  <c r="AF893" i="3"/>
  <c r="AG893" i="3"/>
  <c r="AH893" i="3"/>
  <c r="M893" i="3"/>
  <c r="N893" i="3"/>
  <c r="O893" i="3"/>
  <c r="P893" i="3" s="1"/>
  <c r="AI893" i="3"/>
  <c r="AJ893" i="3"/>
  <c r="AK893" i="3"/>
  <c r="AL893" i="3"/>
  <c r="S894" i="3"/>
  <c r="T894" i="3"/>
  <c r="U894" i="3"/>
  <c r="V894" i="3"/>
  <c r="W894" i="3"/>
  <c r="X894" i="3"/>
  <c r="Y894" i="3"/>
  <c r="Z894" i="3"/>
  <c r="AA894" i="3"/>
  <c r="AB894" i="3"/>
  <c r="AC894" i="3"/>
  <c r="AD894" i="3"/>
  <c r="AE894" i="3"/>
  <c r="AF894" i="3"/>
  <c r="AG894" i="3"/>
  <c r="AH894" i="3"/>
  <c r="M894" i="3"/>
  <c r="N894" i="3"/>
  <c r="O894" i="3"/>
  <c r="P894" i="3"/>
  <c r="AI894" i="3"/>
  <c r="AJ894" i="3"/>
  <c r="AK894" i="3"/>
  <c r="AL894" i="3"/>
  <c r="S895" i="3"/>
  <c r="T895" i="3"/>
  <c r="U895" i="3"/>
  <c r="V895" i="3"/>
  <c r="W895" i="3"/>
  <c r="X895" i="3"/>
  <c r="Y895" i="3"/>
  <c r="Z895" i="3"/>
  <c r="AA895" i="3"/>
  <c r="AB895" i="3"/>
  <c r="AC895" i="3"/>
  <c r="AD895" i="3"/>
  <c r="AE895" i="3"/>
  <c r="AF895" i="3"/>
  <c r="AG895" i="3"/>
  <c r="AH895" i="3"/>
  <c r="M895" i="3"/>
  <c r="N895" i="3"/>
  <c r="O895" i="3"/>
  <c r="P895" i="3" s="1"/>
  <c r="AI895" i="3"/>
  <c r="AJ895" i="3"/>
  <c r="AK895" i="3"/>
  <c r="AL895" i="3"/>
  <c r="S896" i="3"/>
  <c r="T896" i="3"/>
  <c r="U896" i="3"/>
  <c r="V896" i="3"/>
  <c r="W896" i="3"/>
  <c r="X896" i="3"/>
  <c r="Y896" i="3"/>
  <c r="Z896" i="3"/>
  <c r="AA896" i="3"/>
  <c r="AB896" i="3"/>
  <c r="AC896" i="3"/>
  <c r="AD896" i="3"/>
  <c r="AE896" i="3"/>
  <c r="AF896" i="3"/>
  <c r="AG896" i="3"/>
  <c r="AH896" i="3"/>
  <c r="M896" i="3"/>
  <c r="N896" i="3"/>
  <c r="O896" i="3"/>
  <c r="P896" i="3" s="1"/>
  <c r="AI896" i="3"/>
  <c r="AJ896" i="3"/>
  <c r="AK896" i="3"/>
  <c r="AL896" i="3"/>
  <c r="S897" i="3"/>
  <c r="T897" i="3"/>
  <c r="U897" i="3"/>
  <c r="V897" i="3"/>
  <c r="W897" i="3"/>
  <c r="X897" i="3"/>
  <c r="Y897" i="3"/>
  <c r="Z897" i="3"/>
  <c r="AA897" i="3"/>
  <c r="AB897" i="3"/>
  <c r="AC897" i="3"/>
  <c r="AD897" i="3"/>
  <c r="AE897" i="3"/>
  <c r="AF897" i="3"/>
  <c r="AG897" i="3"/>
  <c r="AH897" i="3"/>
  <c r="M897" i="3"/>
  <c r="N897" i="3"/>
  <c r="O897" i="3"/>
  <c r="P897" i="3" s="1"/>
  <c r="AI897" i="3"/>
  <c r="AJ897" i="3"/>
  <c r="AK897" i="3"/>
  <c r="AL897" i="3"/>
  <c r="S898" i="3"/>
  <c r="T898" i="3"/>
  <c r="U898" i="3"/>
  <c r="V898" i="3"/>
  <c r="W898" i="3"/>
  <c r="X898" i="3"/>
  <c r="Y898" i="3"/>
  <c r="Z898" i="3"/>
  <c r="AA898" i="3"/>
  <c r="AB898" i="3"/>
  <c r="AC898" i="3"/>
  <c r="AD898" i="3"/>
  <c r="AE898" i="3"/>
  <c r="AF898" i="3"/>
  <c r="AG898" i="3"/>
  <c r="AH898" i="3"/>
  <c r="M898" i="3"/>
  <c r="N898" i="3"/>
  <c r="O898" i="3"/>
  <c r="P898" i="3" s="1"/>
  <c r="AI898" i="3"/>
  <c r="AJ898" i="3"/>
  <c r="AK898" i="3"/>
  <c r="AL898" i="3"/>
  <c r="S899" i="3"/>
  <c r="T899" i="3"/>
  <c r="U899" i="3"/>
  <c r="V899" i="3"/>
  <c r="W899" i="3"/>
  <c r="X899" i="3"/>
  <c r="Y899" i="3"/>
  <c r="Z899" i="3"/>
  <c r="AA899" i="3"/>
  <c r="AB899" i="3"/>
  <c r="AC899" i="3"/>
  <c r="AD899" i="3"/>
  <c r="AE899" i="3"/>
  <c r="AF899" i="3"/>
  <c r="AG899" i="3"/>
  <c r="AH899" i="3"/>
  <c r="M899" i="3"/>
  <c r="N899" i="3"/>
  <c r="O899" i="3"/>
  <c r="P899" i="3" s="1"/>
  <c r="AI899" i="3"/>
  <c r="AJ899" i="3"/>
  <c r="AK899" i="3"/>
  <c r="AL899" i="3"/>
  <c r="S900" i="3"/>
  <c r="T900" i="3"/>
  <c r="U900" i="3"/>
  <c r="V900" i="3"/>
  <c r="W900" i="3"/>
  <c r="X900" i="3"/>
  <c r="Y900" i="3"/>
  <c r="Z900" i="3"/>
  <c r="AA900" i="3"/>
  <c r="AB900" i="3"/>
  <c r="AC900" i="3"/>
  <c r="AD900" i="3"/>
  <c r="AE900" i="3"/>
  <c r="AF900" i="3"/>
  <c r="AG900" i="3"/>
  <c r="AH900" i="3"/>
  <c r="M900" i="3"/>
  <c r="N900" i="3"/>
  <c r="O900" i="3"/>
  <c r="P900" i="3"/>
  <c r="AI900" i="3"/>
  <c r="AJ900" i="3"/>
  <c r="AK900" i="3"/>
  <c r="AL900" i="3"/>
  <c r="S901" i="3"/>
  <c r="T901" i="3"/>
  <c r="U901" i="3"/>
  <c r="V901" i="3"/>
  <c r="W901" i="3"/>
  <c r="X901" i="3"/>
  <c r="Y901" i="3"/>
  <c r="Z901" i="3"/>
  <c r="AA901" i="3"/>
  <c r="AB901" i="3"/>
  <c r="AC901" i="3"/>
  <c r="AD901" i="3"/>
  <c r="AE901" i="3"/>
  <c r="AF901" i="3"/>
  <c r="AG901" i="3"/>
  <c r="AH901" i="3"/>
  <c r="M901" i="3"/>
  <c r="N901" i="3"/>
  <c r="O901" i="3"/>
  <c r="P901" i="3" s="1"/>
  <c r="AI901" i="3"/>
  <c r="AJ901" i="3"/>
  <c r="AK901" i="3"/>
  <c r="AL901" i="3"/>
  <c r="S902" i="3"/>
  <c r="T902" i="3"/>
  <c r="U902" i="3"/>
  <c r="V902" i="3"/>
  <c r="W902" i="3"/>
  <c r="X902" i="3"/>
  <c r="Y902" i="3"/>
  <c r="Z902" i="3"/>
  <c r="AA902" i="3"/>
  <c r="AB902" i="3"/>
  <c r="AC902" i="3"/>
  <c r="AD902" i="3"/>
  <c r="AE902" i="3"/>
  <c r="AF902" i="3"/>
  <c r="AG902" i="3"/>
  <c r="AH902" i="3"/>
  <c r="M902" i="3"/>
  <c r="N902" i="3"/>
  <c r="O902" i="3"/>
  <c r="P902" i="3" s="1"/>
  <c r="AI902" i="3"/>
  <c r="AJ902" i="3"/>
  <c r="AK902" i="3"/>
  <c r="AL902" i="3"/>
  <c r="S903" i="3"/>
  <c r="T903" i="3"/>
  <c r="U903" i="3"/>
  <c r="V903" i="3"/>
  <c r="W903" i="3"/>
  <c r="X903" i="3"/>
  <c r="Y903" i="3"/>
  <c r="Z903" i="3"/>
  <c r="AA903" i="3"/>
  <c r="AB903" i="3"/>
  <c r="AC903" i="3"/>
  <c r="AD903" i="3"/>
  <c r="AE903" i="3"/>
  <c r="AF903" i="3"/>
  <c r="AG903" i="3"/>
  <c r="AH903" i="3"/>
  <c r="M903" i="3"/>
  <c r="N903" i="3"/>
  <c r="O903" i="3"/>
  <c r="P903" i="3" s="1"/>
  <c r="AI903" i="3"/>
  <c r="AJ903" i="3"/>
  <c r="AK903" i="3"/>
  <c r="AL903" i="3"/>
  <c r="S904" i="3"/>
  <c r="T904" i="3"/>
  <c r="U904" i="3"/>
  <c r="V904" i="3"/>
  <c r="W904" i="3"/>
  <c r="X904" i="3"/>
  <c r="Y904" i="3"/>
  <c r="Z904" i="3"/>
  <c r="AA904" i="3"/>
  <c r="AB904" i="3"/>
  <c r="AC904" i="3"/>
  <c r="AD904" i="3"/>
  <c r="AE904" i="3"/>
  <c r="AF904" i="3"/>
  <c r="AG904" i="3"/>
  <c r="AH904" i="3"/>
  <c r="M904" i="3"/>
  <c r="N904" i="3"/>
  <c r="O904" i="3"/>
  <c r="P904" i="3"/>
  <c r="AI904" i="3"/>
  <c r="AJ904" i="3"/>
  <c r="AK904" i="3"/>
  <c r="AL904" i="3"/>
  <c r="S905" i="3"/>
  <c r="T905" i="3"/>
  <c r="U905" i="3"/>
  <c r="V905" i="3"/>
  <c r="W905" i="3"/>
  <c r="X905" i="3"/>
  <c r="Y905" i="3"/>
  <c r="Z905" i="3"/>
  <c r="AA905" i="3"/>
  <c r="AB905" i="3"/>
  <c r="AC905" i="3"/>
  <c r="AD905" i="3"/>
  <c r="AE905" i="3"/>
  <c r="AF905" i="3"/>
  <c r="AG905" i="3"/>
  <c r="AH905" i="3"/>
  <c r="M905" i="3"/>
  <c r="N905" i="3"/>
  <c r="O905" i="3"/>
  <c r="P905" i="3" s="1"/>
  <c r="AI905" i="3"/>
  <c r="AJ905" i="3"/>
  <c r="AK905" i="3"/>
  <c r="AL905" i="3"/>
  <c r="S906" i="3"/>
  <c r="T906" i="3"/>
  <c r="U906" i="3"/>
  <c r="V906" i="3"/>
  <c r="W906" i="3"/>
  <c r="X906" i="3"/>
  <c r="Y906" i="3"/>
  <c r="Z906" i="3"/>
  <c r="AA906" i="3"/>
  <c r="AB906" i="3"/>
  <c r="AC906" i="3"/>
  <c r="AD906" i="3"/>
  <c r="AE906" i="3"/>
  <c r="AF906" i="3"/>
  <c r="AG906" i="3"/>
  <c r="AH906" i="3"/>
  <c r="M906" i="3"/>
  <c r="N906" i="3"/>
  <c r="O906" i="3"/>
  <c r="P906" i="3" s="1"/>
  <c r="AI906" i="3"/>
  <c r="AJ906" i="3"/>
  <c r="AK906" i="3"/>
  <c r="AL906" i="3"/>
  <c r="S907" i="3"/>
  <c r="T907" i="3"/>
  <c r="U907" i="3"/>
  <c r="V907" i="3"/>
  <c r="W907" i="3"/>
  <c r="X907" i="3"/>
  <c r="Y907" i="3"/>
  <c r="Z907" i="3"/>
  <c r="AA907" i="3"/>
  <c r="AB907" i="3"/>
  <c r="AC907" i="3"/>
  <c r="AD907" i="3"/>
  <c r="AE907" i="3"/>
  <c r="AF907" i="3"/>
  <c r="AG907" i="3"/>
  <c r="AH907" i="3"/>
  <c r="M907" i="3"/>
  <c r="N907" i="3"/>
  <c r="O907" i="3"/>
  <c r="P907" i="3" s="1"/>
  <c r="AI907" i="3"/>
  <c r="AJ907" i="3"/>
  <c r="AK907" i="3"/>
  <c r="AL907" i="3"/>
  <c r="S908" i="3"/>
  <c r="T908" i="3"/>
  <c r="U908" i="3"/>
  <c r="V908" i="3"/>
  <c r="W908" i="3"/>
  <c r="X908" i="3"/>
  <c r="Y908" i="3"/>
  <c r="Z908" i="3"/>
  <c r="AA908" i="3"/>
  <c r="AB908" i="3"/>
  <c r="AC908" i="3"/>
  <c r="AD908" i="3"/>
  <c r="AE908" i="3"/>
  <c r="AF908" i="3"/>
  <c r="AG908" i="3"/>
  <c r="AH908" i="3"/>
  <c r="M908" i="3"/>
  <c r="N908" i="3"/>
  <c r="O908" i="3"/>
  <c r="P908" i="3" s="1"/>
  <c r="AI908" i="3"/>
  <c r="AJ908" i="3"/>
  <c r="AK908" i="3"/>
  <c r="AL908" i="3"/>
  <c r="S909" i="3"/>
  <c r="T909" i="3"/>
  <c r="U909" i="3"/>
  <c r="V909" i="3"/>
  <c r="W909" i="3"/>
  <c r="X909" i="3"/>
  <c r="Y909" i="3"/>
  <c r="Z909" i="3"/>
  <c r="AA909" i="3"/>
  <c r="AB909" i="3"/>
  <c r="AC909" i="3"/>
  <c r="AD909" i="3"/>
  <c r="AE909" i="3"/>
  <c r="AF909" i="3"/>
  <c r="AG909" i="3"/>
  <c r="AH909" i="3"/>
  <c r="M909" i="3"/>
  <c r="N909" i="3"/>
  <c r="O909" i="3"/>
  <c r="P909" i="3" s="1"/>
  <c r="AI909" i="3"/>
  <c r="AJ909" i="3"/>
  <c r="AK909" i="3"/>
  <c r="AL909" i="3"/>
  <c r="S910" i="3"/>
  <c r="T910" i="3"/>
  <c r="U910" i="3"/>
  <c r="V910" i="3"/>
  <c r="W910" i="3"/>
  <c r="X910" i="3"/>
  <c r="Y910" i="3"/>
  <c r="Z910" i="3"/>
  <c r="AA910" i="3"/>
  <c r="AB910" i="3"/>
  <c r="AC910" i="3"/>
  <c r="AD910" i="3"/>
  <c r="AE910" i="3"/>
  <c r="AF910" i="3"/>
  <c r="AG910" i="3"/>
  <c r="AH910" i="3"/>
  <c r="M910" i="3"/>
  <c r="N910" i="3"/>
  <c r="O910" i="3"/>
  <c r="P910" i="3"/>
  <c r="AI910" i="3"/>
  <c r="AJ910" i="3"/>
  <c r="AK910" i="3"/>
  <c r="AL910" i="3"/>
  <c r="S911" i="3"/>
  <c r="T911" i="3"/>
  <c r="U911" i="3"/>
  <c r="V911" i="3"/>
  <c r="W911" i="3"/>
  <c r="X911" i="3"/>
  <c r="Y911" i="3"/>
  <c r="Z911" i="3"/>
  <c r="AA911" i="3"/>
  <c r="AB911" i="3"/>
  <c r="AC911" i="3"/>
  <c r="AD911" i="3"/>
  <c r="AE911" i="3"/>
  <c r="AF911" i="3"/>
  <c r="AG911" i="3"/>
  <c r="AH911" i="3"/>
  <c r="M911" i="3"/>
  <c r="N911" i="3"/>
  <c r="O911" i="3"/>
  <c r="P911" i="3" s="1"/>
  <c r="AI911" i="3"/>
  <c r="AJ911" i="3"/>
  <c r="AK911" i="3"/>
  <c r="AL911" i="3"/>
  <c r="S912" i="3"/>
  <c r="T912" i="3"/>
  <c r="U912" i="3"/>
  <c r="V912" i="3"/>
  <c r="W912" i="3"/>
  <c r="X912" i="3"/>
  <c r="Y912" i="3"/>
  <c r="Z912" i="3"/>
  <c r="AA912" i="3"/>
  <c r="AB912" i="3"/>
  <c r="AC912" i="3"/>
  <c r="AD912" i="3"/>
  <c r="AE912" i="3"/>
  <c r="AF912" i="3"/>
  <c r="AG912" i="3"/>
  <c r="AH912" i="3"/>
  <c r="M912" i="3"/>
  <c r="N912" i="3"/>
  <c r="O912" i="3"/>
  <c r="P912" i="3"/>
  <c r="AI912" i="3"/>
  <c r="AJ912" i="3"/>
  <c r="AK912" i="3"/>
  <c r="AL912" i="3"/>
  <c r="S913" i="3"/>
  <c r="T913" i="3"/>
  <c r="U913" i="3"/>
  <c r="V913" i="3"/>
  <c r="W913" i="3"/>
  <c r="X913" i="3"/>
  <c r="Y913" i="3"/>
  <c r="Z913" i="3"/>
  <c r="AA913" i="3"/>
  <c r="AB913" i="3"/>
  <c r="AC913" i="3"/>
  <c r="AD913" i="3"/>
  <c r="AE913" i="3"/>
  <c r="AF913" i="3"/>
  <c r="AG913" i="3"/>
  <c r="AH913" i="3"/>
  <c r="M913" i="3"/>
  <c r="N913" i="3"/>
  <c r="O913" i="3"/>
  <c r="P913" i="3" s="1"/>
  <c r="AI913" i="3"/>
  <c r="AJ913" i="3"/>
  <c r="AK913" i="3"/>
  <c r="AL913" i="3"/>
  <c r="S914" i="3"/>
  <c r="T914" i="3"/>
  <c r="U914" i="3"/>
  <c r="V914" i="3"/>
  <c r="W914" i="3"/>
  <c r="X914" i="3"/>
  <c r="Y914" i="3"/>
  <c r="Z914" i="3"/>
  <c r="AA914" i="3"/>
  <c r="AB914" i="3"/>
  <c r="AC914" i="3"/>
  <c r="AD914" i="3"/>
  <c r="AE914" i="3"/>
  <c r="AF914" i="3"/>
  <c r="AG914" i="3"/>
  <c r="AH914" i="3"/>
  <c r="M914" i="3"/>
  <c r="N914" i="3"/>
  <c r="O914" i="3"/>
  <c r="P914" i="3" s="1"/>
  <c r="AI914" i="3"/>
  <c r="AJ914" i="3"/>
  <c r="AK914" i="3"/>
  <c r="AL914" i="3"/>
  <c r="S915" i="3"/>
  <c r="T915" i="3"/>
  <c r="U915" i="3"/>
  <c r="V915" i="3"/>
  <c r="W915" i="3"/>
  <c r="X915" i="3"/>
  <c r="Y915" i="3"/>
  <c r="Z915" i="3"/>
  <c r="AA915" i="3"/>
  <c r="AB915" i="3"/>
  <c r="AC915" i="3"/>
  <c r="AD915" i="3"/>
  <c r="AE915" i="3"/>
  <c r="AF915" i="3"/>
  <c r="AG915" i="3"/>
  <c r="AH915" i="3"/>
  <c r="M915" i="3"/>
  <c r="N915" i="3"/>
  <c r="O915" i="3"/>
  <c r="P915" i="3" s="1"/>
  <c r="AI915" i="3"/>
  <c r="AJ915" i="3"/>
  <c r="AK915" i="3"/>
  <c r="AL915" i="3"/>
  <c r="S916" i="3"/>
  <c r="T916" i="3"/>
  <c r="U916" i="3"/>
  <c r="V916" i="3"/>
  <c r="W916" i="3"/>
  <c r="X916" i="3"/>
  <c r="Y916" i="3"/>
  <c r="Z916" i="3"/>
  <c r="AA916" i="3"/>
  <c r="AB916" i="3"/>
  <c r="AC916" i="3"/>
  <c r="AD916" i="3"/>
  <c r="AE916" i="3"/>
  <c r="AF916" i="3"/>
  <c r="AG916" i="3"/>
  <c r="AH916" i="3"/>
  <c r="M916" i="3"/>
  <c r="N916" i="3"/>
  <c r="O916" i="3"/>
  <c r="P916" i="3"/>
  <c r="AI916" i="3"/>
  <c r="AJ916" i="3"/>
  <c r="AK916" i="3"/>
  <c r="AL916" i="3"/>
  <c r="S917" i="3"/>
  <c r="T917" i="3"/>
  <c r="U917" i="3"/>
  <c r="V917" i="3"/>
  <c r="W917" i="3"/>
  <c r="X917" i="3"/>
  <c r="Y917" i="3"/>
  <c r="Z917" i="3"/>
  <c r="AA917" i="3"/>
  <c r="AB917" i="3"/>
  <c r="AC917" i="3"/>
  <c r="AD917" i="3"/>
  <c r="AE917" i="3"/>
  <c r="AF917" i="3"/>
  <c r="AG917" i="3"/>
  <c r="AH917" i="3"/>
  <c r="M917" i="3"/>
  <c r="N917" i="3"/>
  <c r="O917" i="3"/>
  <c r="P917" i="3" s="1"/>
  <c r="AI917" i="3"/>
  <c r="AJ917" i="3"/>
  <c r="AK917" i="3"/>
  <c r="AL917" i="3"/>
  <c r="S918" i="3"/>
  <c r="T918" i="3"/>
  <c r="U918" i="3"/>
  <c r="V918" i="3"/>
  <c r="W918" i="3"/>
  <c r="X918" i="3"/>
  <c r="Y918" i="3"/>
  <c r="Z918" i="3"/>
  <c r="AA918" i="3"/>
  <c r="AB918" i="3"/>
  <c r="AC918" i="3"/>
  <c r="AD918" i="3"/>
  <c r="AE918" i="3"/>
  <c r="AF918" i="3"/>
  <c r="AG918" i="3"/>
  <c r="AH918" i="3"/>
  <c r="M918" i="3"/>
  <c r="N918" i="3"/>
  <c r="O918" i="3"/>
  <c r="P918" i="3"/>
  <c r="AI918" i="3"/>
  <c r="AJ918" i="3"/>
  <c r="AK918" i="3"/>
  <c r="AL918" i="3"/>
  <c r="S919" i="3"/>
  <c r="T919" i="3"/>
  <c r="U919" i="3"/>
  <c r="V919" i="3"/>
  <c r="W919" i="3"/>
  <c r="X919" i="3"/>
  <c r="Y919" i="3"/>
  <c r="Z919" i="3"/>
  <c r="AA919" i="3"/>
  <c r="AB919" i="3"/>
  <c r="AC919" i="3"/>
  <c r="AD919" i="3"/>
  <c r="AE919" i="3"/>
  <c r="AF919" i="3"/>
  <c r="AG919" i="3"/>
  <c r="AH919" i="3"/>
  <c r="M919" i="3"/>
  <c r="N919" i="3"/>
  <c r="O919" i="3"/>
  <c r="P919" i="3" s="1"/>
  <c r="AI919" i="3"/>
  <c r="AJ919" i="3"/>
  <c r="AK919" i="3"/>
  <c r="AL919" i="3"/>
  <c r="S920" i="3"/>
  <c r="T920" i="3"/>
  <c r="U920" i="3"/>
  <c r="V920" i="3"/>
  <c r="W920" i="3"/>
  <c r="X920" i="3"/>
  <c r="Y920" i="3"/>
  <c r="Z920" i="3"/>
  <c r="AA920" i="3"/>
  <c r="AB920" i="3"/>
  <c r="AC920" i="3"/>
  <c r="AD920" i="3"/>
  <c r="AE920" i="3"/>
  <c r="AF920" i="3"/>
  <c r="AG920" i="3"/>
  <c r="AH920" i="3"/>
  <c r="M920" i="3"/>
  <c r="N920" i="3"/>
  <c r="O920" i="3"/>
  <c r="P920" i="3"/>
  <c r="AI920" i="3"/>
  <c r="AJ920" i="3"/>
  <c r="AK920" i="3"/>
  <c r="AL920" i="3"/>
  <c r="S921" i="3"/>
  <c r="T921" i="3"/>
  <c r="U921" i="3"/>
  <c r="V921" i="3"/>
  <c r="W921" i="3"/>
  <c r="X921" i="3"/>
  <c r="Y921" i="3"/>
  <c r="Z921" i="3"/>
  <c r="AA921" i="3"/>
  <c r="AB921" i="3"/>
  <c r="AC921" i="3"/>
  <c r="AD921" i="3"/>
  <c r="AE921" i="3"/>
  <c r="AF921" i="3"/>
  <c r="AG921" i="3"/>
  <c r="AH921" i="3"/>
  <c r="M921" i="3"/>
  <c r="N921" i="3"/>
  <c r="O921" i="3"/>
  <c r="P921" i="3" s="1"/>
  <c r="AI921" i="3"/>
  <c r="AJ921" i="3"/>
  <c r="AK921" i="3"/>
  <c r="AL921" i="3"/>
  <c r="S922" i="3"/>
  <c r="T922" i="3"/>
  <c r="U922" i="3"/>
  <c r="V922" i="3"/>
  <c r="W922" i="3"/>
  <c r="X922" i="3"/>
  <c r="Y922" i="3"/>
  <c r="Z922" i="3"/>
  <c r="AA922" i="3"/>
  <c r="AB922" i="3"/>
  <c r="AC922" i="3"/>
  <c r="AD922" i="3"/>
  <c r="AE922" i="3"/>
  <c r="AF922" i="3"/>
  <c r="AG922" i="3"/>
  <c r="AH922" i="3"/>
  <c r="M922" i="3"/>
  <c r="N922" i="3"/>
  <c r="O922" i="3"/>
  <c r="P922" i="3" s="1"/>
  <c r="AI922" i="3"/>
  <c r="AJ922" i="3"/>
  <c r="AK922" i="3"/>
  <c r="AL922" i="3"/>
  <c r="S923" i="3"/>
  <c r="T923" i="3"/>
  <c r="U923" i="3"/>
  <c r="V923" i="3"/>
  <c r="W923" i="3"/>
  <c r="X923" i="3"/>
  <c r="Y923" i="3"/>
  <c r="Z923" i="3"/>
  <c r="AA923" i="3"/>
  <c r="AB923" i="3"/>
  <c r="AC923" i="3"/>
  <c r="AD923" i="3"/>
  <c r="AE923" i="3"/>
  <c r="AF923" i="3"/>
  <c r="AG923" i="3"/>
  <c r="AH923" i="3"/>
  <c r="M923" i="3"/>
  <c r="N923" i="3"/>
  <c r="O923" i="3"/>
  <c r="P923" i="3" s="1"/>
  <c r="AI923" i="3"/>
  <c r="AJ923" i="3"/>
  <c r="AK923" i="3"/>
  <c r="AL923" i="3"/>
  <c r="S924" i="3"/>
  <c r="T924" i="3"/>
  <c r="U924" i="3"/>
  <c r="V924" i="3"/>
  <c r="W924" i="3"/>
  <c r="X924" i="3"/>
  <c r="Y924" i="3"/>
  <c r="Z924" i="3"/>
  <c r="AA924" i="3"/>
  <c r="AB924" i="3"/>
  <c r="AC924" i="3"/>
  <c r="AD924" i="3"/>
  <c r="AE924" i="3"/>
  <c r="AF924" i="3"/>
  <c r="AG924" i="3"/>
  <c r="AH924" i="3"/>
  <c r="M924" i="3"/>
  <c r="N924" i="3"/>
  <c r="O924" i="3"/>
  <c r="P924" i="3"/>
  <c r="AI924" i="3"/>
  <c r="AJ924" i="3"/>
  <c r="AK924" i="3"/>
  <c r="AL924" i="3"/>
  <c r="S925" i="3"/>
  <c r="T925" i="3"/>
  <c r="U925" i="3"/>
  <c r="V925" i="3"/>
  <c r="W925" i="3"/>
  <c r="X925" i="3"/>
  <c r="Y925" i="3"/>
  <c r="Z925" i="3"/>
  <c r="AA925" i="3"/>
  <c r="AB925" i="3"/>
  <c r="AC925" i="3"/>
  <c r="AD925" i="3"/>
  <c r="AE925" i="3"/>
  <c r="AF925" i="3"/>
  <c r="AG925" i="3"/>
  <c r="AH925" i="3"/>
  <c r="M925" i="3"/>
  <c r="N925" i="3"/>
  <c r="O925" i="3"/>
  <c r="P925" i="3" s="1"/>
  <c r="AI925" i="3"/>
  <c r="AJ925" i="3"/>
  <c r="AK925" i="3"/>
  <c r="AL925" i="3"/>
  <c r="S926" i="3"/>
  <c r="T926" i="3"/>
  <c r="U926" i="3"/>
  <c r="V926" i="3"/>
  <c r="W926" i="3"/>
  <c r="X926" i="3"/>
  <c r="Y926" i="3"/>
  <c r="Z926" i="3"/>
  <c r="AA926" i="3"/>
  <c r="AB926" i="3"/>
  <c r="AC926" i="3"/>
  <c r="AD926" i="3"/>
  <c r="AE926" i="3"/>
  <c r="AF926" i="3"/>
  <c r="AG926" i="3"/>
  <c r="AH926" i="3"/>
  <c r="M926" i="3"/>
  <c r="N926" i="3"/>
  <c r="O926" i="3"/>
  <c r="P926" i="3"/>
  <c r="AI926" i="3"/>
  <c r="AJ926" i="3"/>
  <c r="AK926" i="3"/>
  <c r="AL926" i="3"/>
  <c r="S927" i="3"/>
  <c r="T927" i="3"/>
  <c r="U927" i="3"/>
  <c r="V927" i="3"/>
  <c r="W927" i="3"/>
  <c r="X927" i="3"/>
  <c r="Y927" i="3"/>
  <c r="Z927" i="3"/>
  <c r="AA927" i="3"/>
  <c r="AB927" i="3"/>
  <c r="AC927" i="3"/>
  <c r="AD927" i="3"/>
  <c r="AE927" i="3"/>
  <c r="AF927" i="3"/>
  <c r="AG927" i="3"/>
  <c r="AH927" i="3"/>
  <c r="M927" i="3"/>
  <c r="N927" i="3"/>
  <c r="O927" i="3"/>
  <c r="P927" i="3" s="1"/>
  <c r="AI927" i="3"/>
  <c r="AJ927" i="3"/>
  <c r="AK927" i="3"/>
  <c r="AL927" i="3"/>
  <c r="S928" i="3"/>
  <c r="T928" i="3"/>
  <c r="U928" i="3"/>
  <c r="V928" i="3"/>
  <c r="W928" i="3"/>
  <c r="X928" i="3"/>
  <c r="Y928" i="3"/>
  <c r="Z928" i="3"/>
  <c r="AA928" i="3"/>
  <c r="AB928" i="3"/>
  <c r="AC928" i="3"/>
  <c r="AD928" i="3"/>
  <c r="AE928" i="3"/>
  <c r="AF928" i="3"/>
  <c r="AG928" i="3"/>
  <c r="AH928" i="3"/>
  <c r="M928" i="3"/>
  <c r="N928" i="3"/>
  <c r="O928" i="3"/>
  <c r="P928" i="3" s="1"/>
  <c r="AI928" i="3"/>
  <c r="AJ928" i="3"/>
  <c r="AK928" i="3"/>
  <c r="AL928" i="3"/>
  <c r="S929" i="3"/>
  <c r="T929" i="3"/>
  <c r="U929" i="3"/>
  <c r="V929" i="3"/>
  <c r="W929" i="3"/>
  <c r="X929" i="3"/>
  <c r="Y929" i="3"/>
  <c r="Z929" i="3"/>
  <c r="AA929" i="3"/>
  <c r="AB929" i="3"/>
  <c r="AC929" i="3"/>
  <c r="AD929" i="3"/>
  <c r="AE929" i="3"/>
  <c r="AF929" i="3"/>
  <c r="AG929" i="3"/>
  <c r="AH929" i="3"/>
  <c r="M929" i="3"/>
  <c r="N929" i="3"/>
  <c r="O929" i="3"/>
  <c r="P929" i="3" s="1"/>
  <c r="AI929" i="3"/>
  <c r="AJ929" i="3"/>
  <c r="AK929" i="3"/>
  <c r="AL929" i="3"/>
  <c r="S930" i="3"/>
  <c r="T930" i="3"/>
  <c r="U930" i="3"/>
  <c r="V930" i="3"/>
  <c r="W930" i="3"/>
  <c r="X930" i="3"/>
  <c r="Y930" i="3"/>
  <c r="Z930" i="3"/>
  <c r="AA930" i="3"/>
  <c r="AB930" i="3"/>
  <c r="AC930" i="3"/>
  <c r="AD930" i="3"/>
  <c r="AE930" i="3"/>
  <c r="AF930" i="3"/>
  <c r="AG930" i="3"/>
  <c r="AH930" i="3"/>
  <c r="M930" i="3"/>
  <c r="N930" i="3"/>
  <c r="O930" i="3"/>
  <c r="P930" i="3" s="1"/>
  <c r="AI930" i="3"/>
  <c r="AJ930" i="3"/>
  <c r="AK930" i="3"/>
  <c r="AL930" i="3"/>
  <c r="S931" i="3"/>
  <c r="T931" i="3"/>
  <c r="U931" i="3"/>
  <c r="V931" i="3"/>
  <c r="W931" i="3"/>
  <c r="X931" i="3"/>
  <c r="Y931" i="3"/>
  <c r="Z931" i="3"/>
  <c r="AA931" i="3"/>
  <c r="AB931" i="3"/>
  <c r="AC931" i="3"/>
  <c r="AD931" i="3"/>
  <c r="AE931" i="3"/>
  <c r="AF931" i="3"/>
  <c r="AG931" i="3"/>
  <c r="AH931" i="3"/>
  <c r="M931" i="3"/>
  <c r="N931" i="3"/>
  <c r="O931" i="3"/>
  <c r="P931" i="3" s="1"/>
  <c r="AI931" i="3"/>
  <c r="AJ931" i="3"/>
  <c r="AK931" i="3"/>
  <c r="AL931" i="3"/>
  <c r="S932" i="3"/>
  <c r="T932" i="3"/>
  <c r="U932" i="3"/>
  <c r="V932" i="3"/>
  <c r="W932" i="3"/>
  <c r="X932" i="3"/>
  <c r="Y932" i="3"/>
  <c r="Z932" i="3"/>
  <c r="AA932" i="3"/>
  <c r="AB932" i="3"/>
  <c r="AC932" i="3"/>
  <c r="AD932" i="3"/>
  <c r="AE932" i="3"/>
  <c r="AF932" i="3"/>
  <c r="AG932" i="3"/>
  <c r="AH932" i="3"/>
  <c r="M932" i="3"/>
  <c r="N932" i="3"/>
  <c r="O932" i="3"/>
  <c r="P932" i="3"/>
  <c r="AI932" i="3"/>
  <c r="AJ932" i="3"/>
  <c r="AK932" i="3"/>
  <c r="AL932" i="3"/>
  <c r="S933" i="3"/>
  <c r="T933" i="3"/>
  <c r="U933" i="3"/>
  <c r="V933" i="3"/>
  <c r="W933" i="3"/>
  <c r="X933" i="3"/>
  <c r="Y933" i="3"/>
  <c r="Z933" i="3"/>
  <c r="AA933" i="3"/>
  <c r="AB933" i="3"/>
  <c r="AC933" i="3"/>
  <c r="AD933" i="3"/>
  <c r="AE933" i="3"/>
  <c r="AF933" i="3"/>
  <c r="AG933" i="3"/>
  <c r="AH933" i="3"/>
  <c r="M933" i="3"/>
  <c r="N933" i="3"/>
  <c r="O933" i="3"/>
  <c r="P933" i="3" s="1"/>
  <c r="AI933" i="3"/>
  <c r="AJ933" i="3"/>
  <c r="AK933" i="3"/>
  <c r="AL933" i="3"/>
  <c r="S934" i="3"/>
  <c r="T934" i="3"/>
  <c r="U934" i="3"/>
  <c r="V934" i="3"/>
  <c r="W934" i="3"/>
  <c r="X934" i="3"/>
  <c r="Y934" i="3"/>
  <c r="Z934" i="3"/>
  <c r="AA934" i="3"/>
  <c r="AB934" i="3"/>
  <c r="AC934" i="3"/>
  <c r="AD934" i="3"/>
  <c r="AE934" i="3"/>
  <c r="AF934" i="3"/>
  <c r="AG934" i="3"/>
  <c r="AH934" i="3"/>
  <c r="M934" i="3"/>
  <c r="N934" i="3"/>
  <c r="O934" i="3"/>
  <c r="P934" i="3" s="1"/>
  <c r="AI934" i="3"/>
  <c r="AJ934" i="3"/>
  <c r="AK934" i="3"/>
  <c r="AL934" i="3"/>
  <c r="S935" i="3"/>
  <c r="T935" i="3"/>
  <c r="U935" i="3"/>
  <c r="V935" i="3"/>
  <c r="W935" i="3"/>
  <c r="X935" i="3"/>
  <c r="Y935" i="3"/>
  <c r="Z935" i="3"/>
  <c r="AA935" i="3"/>
  <c r="AB935" i="3"/>
  <c r="AC935" i="3"/>
  <c r="AD935" i="3"/>
  <c r="AE935" i="3"/>
  <c r="AF935" i="3"/>
  <c r="AG935" i="3"/>
  <c r="AH935" i="3"/>
  <c r="M935" i="3"/>
  <c r="N935" i="3"/>
  <c r="O935" i="3"/>
  <c r="P935" i="3" s="1"/>
  <c r="AI935" i="3"/>
  <c r="AJ935" i="3"/>
  <c r="AK935" i="3"/>
  <c r="AL935" i="3"/>
  <c r="S936" i="3"/>
  <c r="T936" i="3"/>
  <c r="U936" i="3"/>
  <c r="V936" i="3"/>
  <c r="W936" i="3"/>
  <c r="X936" i="3"/>
  <c r="Y936" i="3"/>
  <c r="Z936" i="3"/>
  <c r="AA936" i="3"/>
  <c r="AB936" i="3"/>
  <c r="AC936" i="3"/>
  <c r="AD936" i="3"/>
  <c r="AE936" i="3"/>
  <c r="AF936" i="3"/>
  <c r="AG936" i="3"/>
  <c r="AH936" i="3"/>
  <c r="M936" i="3"/>
  <c r="N936" i="3"/>
  <c r="O936" i="3"/>
  <c r="P936" i="3"/>
  <c r="AI936" i="3"/>
  <c r="AJ936" i="3"/>
  <c r="AK936" i="3"/>
  <c r="AL936" i="3"/>
  <c r="S937" i="3"/>
  <c r="T937" i="3"/>
  <c r="U937" i="3"/>
  <c r="V937" i="3"/>
  <c r="W937" i="3"/>
  <c r="X937" i="3"/>
  <c r="Y937" i="3"/>
  <c r="Z937" i="3"/>
  <c r="AA937" i="3"/>
  <c r="AB937" i="3"/>
  <c r="AC937" i="3"/>
  <c r="AD937" i="3"/>
  <c r="AE937" i="3"/>
  <c r="AF937" i="3"/>
  <c r="AG937" i="3"/>
  <c r="AH937" i="3"/>
  <c r="M937" i="3"/>
  <c r="N937" i="3"/>
  <c r="O937" i="3"/>
  <c r="P937" i="3" s="1"/>
  <c r="AI937" i="3"/>
  <c r="AJ937" i="3"/>
  <c r="AK937" i="3"/>
  <c r="AL937" i="3"/>
  <c r="S938" i="3"/>
  <c r="T938" i="3"/>
  <c r="U938" i="3"/>
  <c r="V938" i="3"/>
  <c r="W938" i="3"/>
  <c r="X938" i="3"/>
  <c r="Y938" i="3"/>
  <c r="Z938" i="3"/>
  <c r="AA938" i="3"/>
  <c r="AB938" i="3"/>
  <c r="AC938" i="3"/>
  <c r="AD938" i="3"/>
  <c r="AE938" i="3"/>
  <c r="AF938" i="3"/>
  <c r="AG938" i="3"/>
  <c r="AH938" i="3"/>
  <c r="M938" i="3"/>
  <c r="N938" i="3"/>
  <c r="O938" i="3"/>
  <c r="P938" i="3" s="1"/>
  <c r="AI938" i="3"/>
  <c r="AJ938" i="3"/>
  <c r="AK938" i="3"/>
  <c r="AL938" i="3"/>
  <c r="S939" i="3"/>
  <c r="T939" i="3"/>
  <c r="U939" i="3"/>
  <c r="V939" i="3"/>
  <c r="W939" i="3"/>
  <c r="X939" i="3"/>
  <c r="Y939" i="3"/>
  <c r="Z939" i="3"/>
  <c r="AA939" i="3"/>
  <c r="AB939" i="3"/>
  <c r="AC939" i="3"/>
  <c r="AD939" i="3"/>
  <c r="AE939" i="3"/>
  <c r="AF939" i="3"/>
  <c r="AG939" i="3"/>
  <c r="AH939" i="3"/>
  <c r="M939" i="3"/>
  <c r="N939" i="3"/>
  <c r="O939" i="3"/>
  <c r="P939" i="3" s="1"/>
  <c r="AI939" i="3"/>
  <c r="AJ939" i="3"/>
  <c r="AK939" i="3"/>
  <c r="AL939" i="3"/>
  <c r="S940" i="3"/>
  <c r="T940" i="3"/>
  <c r="U940" i="3"/>
  <c r="V940" i="3"/>
  <c r="W940" i="3"/>
  <c r="X940" i="3"/>
  <c r="Y940" i="3"/>
  <c r="Z940" i="3"/>
  <c r="AA940" i="3"/>
  <c r="AB940" i="3"/>
  <c r="AC940" i="3"/>
  <c r="AD940" i="3"/>
  <c r="AE940" i="3"/>
  <c r="AF940" i="3"/>
  <c r="AG940" i="3"/>
  <c r="AH940" i="3"/>
  <c r="M940" i="3"/>
  <c r="N940" i="3"/>
  <c r="O940" i="3"/>
  <c r="P940" i="3" s="1"/>
  <c r="AI940" i="3"/>
  <c r="AJ940" i="3"/>
  <c r="AK940" i="3"/>
  <c r="AL940" i="3"/>
  <c r="S941" i="3"/>
  <c r="T941" i="3"/>
  <c r="U941" i="3"/>
  <c r="V941" i="3"/>
  <c r="W941" i="3"/>
  <c r="X941" i="3"/>
  <c r="Y941" i="3"/>
  <c r="Z941" i="3"/>
  <c r="AA941" i="3"/>
  <c r="AB941" i="3"/>
  <c r="AC941" i="3"/>
  <c r="AD941" i="3"/>
  <c r="AE941" i="3"/>
  <c r="AF941" i="3"/>
  <c r="AG941" i="3"/>
  <c r="AH941" i="3"/>
  <c r="M941" i="3"/>
  <c r="N941" i="3"/>
  <c r="O941" i="3"/>
  <c r="P941" i="3" s="1"/>
  <c r="AI941" i="3"/>
  <c r="AJ941" i="3"/>
  <c r="AK941" i="3"/>
  <c r="AL941" i="3"/>
  <c r="S942" i="3"/>
  <c r="T942" i="3"/>
  <c r="U942" i="3"/>
  <c r="V942" i="3"/>
  <c r="W942" i="3"/>
  <c r="X942" i="3"/>
  <c r="Y942" i="3"/>
  <c r="Z942" i="3"/>
  <c r="AA942" i="3"/>
  <c r="AB942" i="3"/>
  <c r="AC942" i="3"/>
  <c r="AD942" i="3"/>
  <c r="AE942" i="3"/>
  <c r="AF942" i="3"/>
  <c r="AG942" i="3"/>
  <c r="AH942" i="3"/>
  <c r="M942" i="3"/>
  <c r="N942" i="3"/>
  <c r="O942" i="3"/>
  <c r="P942" i="3"/>
  <c r="AI942" i="3"/>
  <c r="AJ942" i="3"/>
  <c r="AK942" i="3"/>
  <c r="AL942" i="3"/>
  <c r="S943" i="3"/>
  <c r="T943" i="3"/>
  <c r="U943" i="3"/>
  <c r="V943" i="3"/>
  <c r="W943" i="3"/>
  <c r="X943" i="3"/>
  <c r="Y943" i="3"/>
  <c r="Z943" i="3"/>
  <c r="AA943" i="3"/>
  <c r="AB943" i="3"/>
  <c r="AC943" i="3"/>
  <c r="AD943" i="3"/>
  <c r="AE943" i="3"/>
  <c r="AF943" i="3"/>
  <c r="AG943" i="3"/>
  <c r="AH943" i="3"/>
  <c r="M943" i="3"/>
  <c r="N943" i="3"/>
  <c r="O943" i="3"/>
  <c r="P943" i="3" s="1"/>
  <c r="AI943" i="3"/>
  <c r="AJ943" i="3"/>
  <c r="AK943" i="3"/>
  <c r="AL943" i="3"/>
  <c r="S944" i="3"/>
  <c r="T944" i="3"/>
  <c r="U944" i="3"/>
  <c r="V944" i="3"/>
  <c r="W944" i="3"/>
  <c r="X944" i="3"/>
  <c r="Y944" i="3"/>
  <c r="Z944" i="3"/>
  <c r="AA944" i="3"/>
  <c r="AB944" i="3"/>
  <c r="AC944" i="3"/>
  <c r="AD944" i="3"/>
  <c r="AE944" i="3"/>
  <c r="AF944" i="3"/>
  <c r="AG944" i="3"/>
  <c r="AH944" i="3"/>
  <c r="M944" i="3"/>
  <c r="N944" i="3"/>
  <c r="O944" i="3"/>
  <c r="P944" i="3"/>
  <c r="AI944" i="3"/>
  <c r="AJ944" i="3"/>
  <c r="AK944" i="3"/>
  <c r="AL944" i="3"/>
  <c r="S945" i="3"/>
  <c r="T945" i="3"/>
  <c r="U945" i="3"/>
  <c r="V945" i="3"/>
  <c r="W945" i="3"/>
  <c r="X945" i="3"/>
  <c r="Y945" i="3"/>
  <c r="Z945" i="3"/>
  <c r="AA945" i="3"/>
  <c r="AB945" i="3"/>
  <c r="AC945" i="3"/>
  <c r="AD945" i="3"/>
  <c r="AE945" i="3"/>
  <c r="AF945" i="3"/>
  <c r="AG945" i="3"/>
  <c r="AH945" i="3"/>
  <c r="M945" i="3"/>
  <c r="N945" i="3"/>
  <c r="O945" i="3"/>
  <c r="P945" i="3" s="1"/>
  <c r="AI945" i="3"/>
  <c r="AJ945" i="3"/>
  <c r="AK945" i="3"/>
  <c r="AL945" i="3"/>
  <c r="S946" i="3"/>
  <c r="T946" i="3"/>
  <c r="U946" i="3"/>
  <c r="V946" i="3"/>
  <c r="W946" i="3"/>
  <c r="X946" i="3"/>
  <c r="Y946" i="3"/>
  <c r="Z946" i="3"/>
  <c r="AA946" i="3"/>
  <c r="AB946" i="3"/>
  <c r="AC946" i="3"/>
  <c r="AD946" i="3"/>
  <c r="AE946" i="3"/>
  <c r="AF946" i="3"/>
  <c r="AG946" i="3"/>
  <c r="AH946" i="3"/>
  <c r="M946" i="3"/>
  <c r="N946" i="3"/>
  <c r="O946" i="3"/>
  <c r="P946" i="3" s="1"/>
  <c r="AI946" i="3"/>
  <c r="AJ946" i="3"/>
  <c r="AK946" i="3"/>
  <c r="AL946" i="3"/>
  <c r="S947" i="3"/>
  <c r="T947" i="3"/>
  <c r="U947" i="3"/>
  <c r="V947" i="3"/>
  <c r="W947" i="3"/>
  <c r="X947" i="3"/>
  <c r="Y947" i="3"/>
  <c r="Z947" i="3"/>
  <c r="AA947" i="3"/>
  <c r="AB947" i="3"/>
  <c r="AC947" i="3"/>
  <c r="AD947" i="3"/>
  <c r="AE947" i="3"/>
  <c r="AF947" i="3"/>
  <c r="AG947" i="3"/>
  <c r="AH947" i="3"/>
  <c r="M947" i="3"/>
  <c r="N947" i="3"/>
  <c r="O947" i="3"/>
  <c r="P947" i="3" s="1"/>
  <c r="AI947" i="3"/>
  <c r="AJ947" i="3"/>
  <c r="AK947" i="3"/>
  <c r="AL947" i="3"/>
  <c r="S948" i="3"/>
  <c r="T948" i="3"/>
  <c r="U948" i="3"/>
  <c r="V948" i="3"/>
  <c r="W948" i="3"/>
  <c r="X948" i="3"/>
  <c r="Y948" i="3"/>
  <c r="Z948" i="3"/>
  <c r="AA948" i="3"/>
  <c r="AB948" i="3"/>
  <c r="AC948" i="3"/>
  <c r="AD948" i="3"/>
  <c r="AE948" i="3"/>
  <c r="AF948" i="3"/>
  <c r="AG948" i="3"/>
  <c r="AH948" i="3"/>
  <c r="M948" i="3"/>
  <c r="N948" i="3"/>
  <c r="O948" i="3"/>
  <c r="P948" i="3"/>
  <c r="AI948" i="3"/>
  <c r="AJ948" i="3"/>
  <c r="AK948" i="3"/>
  <c r="AL948" i="3"/>
  <c r="S949" i="3"/>
  <c r="T949" i="3"/>
  <c r="U949" i="3"/>
  <c r="V949" i="3"/>
  <c r="W949" i="3"/>
  <c r="X949" i="3"/>
  <c r="Y949" i="3"/>
  <c r="Z949" i="3"/>
  <c r="AA949" i="3"/>
  <c r="AB949" i="3"/>
  <c r="AC949" i="3"/>
  <c r="AD949" i="3"/>
  <c r="AE949" i="3"/>
  <c r="AF949" i="3"/>
  <c r="AG949" i="3"/>
  <c r="AH949" i="3"/>
  <c r="M949" i="3"/>
  <c r="N949" i="3"/>
  <c r="O949" i="3"/>
  <c r="P949" i="3" s="1"/>
  <c r="AI949" i="3"/>
  <c r="AJ949" i="3"/>
  <c r="AK949" i="3"/>
  <c r="AL949" i="3"/>
  <c r="S950" i="3"/>
  <c r="T950" i="3"/>
  <c r="U950" i="3"/>
  <c r="V950" i="3"/>
  <c r="W950" i="3"/>
  <c r="X950" i="3"/>
  <c r="Y950" i="3"/>
  <c r="Z950" i="3"/>
  <c r="AA950" i="3"/>
  <c r="AB950" i="3"/>
  <c r="AC950" i="3"/>
  <c r="AD950" i="3"/>
  <c r="AE950" i="3"/>
  <c r="AF950" i="3"/>
  <c r="AG950" i="3"/>
  <c r="AH950" i="3"/>
  <c r="M950" i="3"/>
  <c r="N950" i="3"/>
  <c r="O950" i="3"/>
  <c r="P950" i="3"/>
  <c r="AI950" i="3"/>
  <c r="AJ950" i="3"/>
  <c r="AK950" i="3"/>
  <c r="AL950" i="3"/>
  <c r="S951" i="3"/>
  <c r="T951" i="3"/>
  <c r="U951" i="3"/>
  <c r="V951" i="3"/>
  <c r="W951" i="3"/>
  <c r="X951" i="3"/>
  <c r="Y951" i="3"/>
  <c r="Z951" i="3"/>
  <c r="AA951" i="3"/>
  <c r="AB951" i="3"/>
  <c r="AC951" i="3"/>
  <c r="AD951" i="3"/>
  <c r="AE951" i="3"/>
  <c r="AF951" i="3"/>
  <c r="AG951" i="3"/>
  <c r="AH951" i="3"/>
  <c r="M951" i="3"/>
  <c r="N951" i="3"/>
  <c r="O951" i="3"/>
  <c r="P951" i="3" s="1"/>
  <c r="AI951" i="3"/>
  <c r="AJ951" i="3"/>
  <c r="AK951" i="3"/>
  <c r="AL951" i="3"/>
  <c r="S952" i="3"/>
  <c r="T952" i="3"/>
  <c r="U952" i="3"/>
  <c r="V952" i="3"/>
  <c r="W952" i="3"/>
  <c r="X952" i="3"/>
  <c r="Y952" i="3"/>
  <c r="Z952" i="3"/>
  <c r="AA952" i="3"/>
  <c r="AB952" i="3"/>
  <c r="AC952" i="3"/>
  <c r="AD952" i="3"/>
  <c r="AE952" i="3"/>
  <c r="AF952" i="3"/>
  <c r="AG952" i="3"/>
  <c r="AH952" i="3"/>
  <c r="M952" i="3"/>
  <c r="N952" i="3"/>
  <c r="O952" i="3"/>
  <c r="P952" i="3"/>
  <c r="AI952" i="3"/>
  <c r="AJ952" i="3"/>
  <c r="AK952" i="3"/>
  <c r="AL952" i="3"/>
  <c r="S953" i="3"/>
  <c r="T953" i="3"/>
  <c r="U953" i="3"/>
  <c r="V953" i="3"/>
  <c r="W953" i="3"/>
  <c r="X953" i="3"/>
  <c r="Y953" i="3"/>
  <c r="Z953" i="3"/>
  <c r="AA953" i="3"/>
  <c r="AB953" i="3"/>
  <c r="AC953" i="3"/>
  <c r="AD953" i="3"/>
  <c r="AE953" i="3"/>
  <c r="AF953" i="3"/>
  <c r="AG953" i="3"/>
  <c r="AH953" i="3"/>
  <c r="M953" i="3"/>
  <c r="N953" i="3"/>
  <c r="O953" i="3"/>
  <c r="P953" i="3" s="1"/>
  <c r="AI953" i="3"/>
  <c r="AJ953" i="3"/>
  <c r="AK953" i="3"/>
  <c r="AL953" i="3"/>
  <c r="S954" i="3"/>
  <c r="T954" i="3"/>
  <c r="U954" i="3"/>
  <c r="V954" i="3"/>
  <c r="W954" i="3"/>
  <c r="X954" i="3"/>
  <c r="Y954" i="3"/>
  <c r="Z954" i="3"/>
  <c r="AA954" i="3"/>
  <c r="AB954" i="3"/>
  <c r="AC954" i="3"/>
  <c r="AD954" i="3"/>
  <c r="AE954" i="3"/>
  <c r="AF954" i="3"/>
  <c r="AG954" i="3"/>
  <c r="AH954" i="3"/>
  <c r="M954" i="3"/>
  <c r="N954" i="3"/>
  <c r="O954" i="3"/>
  <c r="P954" i="3" s="1"/>
  <c r="AI954" i="3"/>
  <c r="AJ954" i="3"/>
  <c r="AK954" i="3"/>
  <c r="AL954" i="3"/>
  <c r="S955" i="3"/>
  <c r="T955" i="3"/>
  <c r="U955" i="3"/>
  <c r="V955" i="3"/>
  <c r="W955" i="3"/>
  <c r="X955" i="3"/>
  <c r="Y955" i="3"/>
  <c r="Z955" i="3"/>
  <c r="AA955" i="3"/>
  <c r="AB955" i="3"/>
  <c r="AC955" i="3"/>
  <c r="AD955" i="3"/>
  <c r="AE955" i="3"/>
  <c r="AF955" i="3"/>
  <c r="AG955" i="3"/>
  <c r="AH955" i="3"/>
  <c r="M955" i="3"/>
  <c r="N955" i="3"/>
  <c r="O955" i="3"/>
  <c r="P955" i="3" s="1"/>
  <c r="AI955" i="3"/>
  <c r="AJ955" i="3"/>
  <c r="AK955" i="3"/>
  <c r="AL955" i="3"/>
  <c r="S956" i="3"/>
  <c r="T956" i="3"/>
  <c r="U956" i="3"/>
  <c r="V956" i="3"/>
  <c r="W956" i="3"/>
  <c r="X956" i="3"/>
  <c r="Y956" i="3"/>
  <c r="Z956" i="3"/>
  <c r="AA956" i="3"/>
  <c r="AB956" i="3"/>
  <c r="AC956" i="3"/>
  <c r="AD956" i="3"/>
  <c r="AE956" i="3"/>
  <c r="AF956" i="3"/>
  <c r="AG956" i="3"/>
  <c r="AH956" i="3"/>
  <c r="M956" i="3"/>
  <c r="N956" i="3"/>
  <c r="O956" i="3"/>
  <c r="P956" i="3"/>
  <c r="AI956" i="3"/>
  <c r="AJ956" i="3"/>
  <c r="AK956" i="3"/>
  <c r="AL956" i="3"/>
  <c r="S957" i="3"/>
  <c r="T957" i="3"/>
  <c r="U957" i="3"/>
  <c r="V957" i="3"/>
  <c r="W957" i="3"/>
  <c r="X957" i="3"/>
  <c r="Y957" i="3"/>
  <c r="Z957" i="3"/>
  <c r="AA957" i="3"/>
  <c r="AB957" i="3"/>
  <c r="AC957" i="3"/>
  <c r="AD957" i="3"/>
  <c r="AE957" i="3"/>
  <c r="AF957" i="3"/>
  <c r="AG957" i="3"/>
  <c r="AH957" i="3"/>
  <c r="M957" i="3"/>
  <c r="N957" i="3"/>
  <c r="O957" i="3"/>
  <c r="P957" i="3" s="1"/>
  <c r="AI957" i="3"/>
  <c r="AJ957" i="3"/>
  <c r="AK957" i="3"/>
  <c r="AL957" i="3"/>
  <c r="S958" i="3"/>
  <c r="T958" i="3"/>
  <c r="U958" i="3"/>
  <c r="V958" i="3"/>
  <c r="W958" i="3"/>
  <c r="X958" i="3"/>
  <c r="Y958" i="3"/>
  <c r="Z958" i="3"/>
  <c r="AA958" i="3"/>
  <c r="AB958" i="3"/>
  <c r="AC958" i="3"/>
  <c r="AD958" i="3"/>
  <c r="AE958" i="3"/>
  <c r="AF958" i="3"/>
  <c r="AG958" i="3"/>
  <c r="AH958" i="3"/>
  <c r="M958" i="3"/>
  <c r="N958" i="3"/>
  <c r="O958" i="3"/>
  <c r="P958" i="3"/>
  <c r="AI958" i="3"/>
  <c r="AJ958" i="3"/>
  <c r="AK958" i="3"/>
  <c r="AL958" i="3"/>
  <c r="S959" i="3"/>
  <c r="T959" i="3"/>
  <c r="U959" i="3"/>
  <c r="V959" i="3"/>
  <c r="W959" i="3"/>
  <c r="X959" i="3"/>
  <c r="Y959" i="3"/>
  <c r="Z959" i="3"/>
  <c r="AA959" i="3"/>
  <c r="AB959" i="3"/>
  <c r="AC959" i="3"/>
  <c r="AD959" i="3"/>
  <c r="AE959" i="3"/>
  <c r="AF959" i="3"/>
  <c r="AG959" i="3"/>
  <c r="AH959" i="3"/>
  <c r="M959" i="3"/>
  <c r="N959" i="3"/>
  <c r="O959" i="3"/>
  <c r="P959" i="3" s="1"/>
  <c r="AI959" i="3"/>
  <c r="AJ959" i="3"/>
  <c r="AK959" i="3"/>
  <c r="AL959" i="3"/>
  <c r="S960" i="3"/>
  <c r="T960" i="3"/>
  <c r="U960" i="3"/>
  <c r="V960" i="3"/>
  <c r="W960" i="3"/>
  <c r="X960" i="3"/>
  <c r="Y960" i="3"/>
  <c r="Z960" i="3"/>
  <c r="AA960" i="3"/>
  <c r="AB960" i="3"/>
  <c r="AC960" i="3"/>
  <c r="AD960" i="3"/>
  <c r="AE960" i="3"/>
  <c r="AF960" i="3"/>
  <c r="AG960" i="3"/>
  <c r="AH960" i="3"/>
  <c r="M960" i="3"/>
  <c r="N960" i="3"/>
  <c r="O960" i="3"/>
  <c r="P960" i="3" s="1"/>
  <c r="AI960" i="3"/>
  <c r="AJ960" i="3"/>
  <c r="AK960" i="3"/>
  <c r="AL960" i="3"/>
  <c r="S961" i="3"/>
  <c r="T961" i="3"/>
  <c r="U961" i="3"/>
  <c r="V961" i="3"/>
  <c r="W961" i="3"/>
  <c r="X961" i="3"/>
  <c r="Y961" i="3"/>
  <c r="Z961" i="3"/>
  <c r="AA961" i="3"/>
  <c r="AB961" i="3"/>
  <c r="AC961" i="3"/>
  <c r="AD961" i="3"/>
  <c r="AE961" i="3"/>
  <c r="AF961" i="3"/>
  <c r="AG961" i="3"/>
  <c r="AH961" i="3"/>
  <c r="M961" i="3"/>
  <c r="N961" i="3"/>
  <c r="O961" i="3"/>
  <c r="P961" i="3" s="1"/>
  <c r="AI961" i="3"/>
  <c r="AJ961" i="3"/>
  <c r="AK961" i="3"/>
  <c r="AL961" i="3"/>
  <c r="S962" i="3"/>
  <c r="T962" i="3"/>
  <c r="U962" i="3"/>
  <c r="V962" i="3"/>
  <c r="W962" i="3"/>
  <c r="X962" i="3"/>
  <c r="Y962" i="3"/>
  <c r="Z962" i="3"/>
  <c r="AA962" i="3"/>
  <c r="AB962" i="3"/>
  <c r="AC962" i="3"/>
  <c r="AD962" i="3"/>
  <c r="AE962" i="3"/>
  <c r="AF962" i="3"/>
  <c r="AG962" i="3"/>
  <c r="AH962" i="3"/>
  <c r="M962" i="3"/>
  <c r="N962" i="3"/>
  <c r="O962" i="3"/>
  <c r="P962" i="3" s="1"/>
  <c r="AI962" i="3"/>
  <c r="AJ962" i="3"/>
  <c r="AK962" i="3"/>
  <c r="AL962" i="3"/>
  <c r="S963" i="3"/>
  <c r="T963" i="3"/>
  <c r="U963" i="3"/>
  <c r="V963" i="3"/>
  <c r="W963" i="3"/>
  <c r="X963" i="3"/>
  <c r="Y963" i="3"/>
  <c r="Z963" i="3"/>
  <c r="AA963" i="3"/>
  <c r="AB963" i="3"/>
  <c r="AC963" i="3"/>
  <c r="AD963" i="3"/>
  <c r="AE963" i="3"/>
  <c r="AF963" i="3"/>
  <c r="AG963" i="3"/>
  <c r="AH963" i="3"/>
  <c r="M963" i="3"/>
  <c r="N963" i="3"/>
  <c r="O963" i="3"/>
  <c r="P963" i="3" s="1"/>
  <c r="AI963" i="3"/>
  <c r="AJ963" i="3"/>
  <c r="AK963" i="3"/>
  <c r="AL963" i="3"/>
  <c r="S964" i="3"/>
  <c r="T964" i="3"/>
  <c r="U964" i="3"/>
  <c r="V964" i="3"/>
  <c r="W964" i="3"/>
  <c r="X964" i="3"/>
  <c r="Y964" i="3"/>
  <c r="Z964" i="3"/>
  <c r="AA964" i="3"/>
  <c r="AB964" i="3"/>
  <c r="AC964" i="3"/>
  <c r="AD964" i="3"/>
  <c r="AE964" i="3"/>
  <c r="AF964" i="3"/>
  <c r="AG964" i="3"/>
  <c r="AH964" i="3"/>
  <c r="M964" i="3"/>
  <c r="N964" i="3"/>
  <c r="O964" i="3"/>
  <c r="P964" i="3"/>
  <c r="AI964" i="3"/>
  <c r="AJ964" i="3"/>
  <c r="AK964" i="3"/>
  <c r="AL964" i="3"/>
  <c r="S965" i="3"/>
  <c r="T965" i="3"/>
  <c r="U965" i="3"/>
  <c r="V965" i="3"/>
  <c r="W965" i="3"/>
  <c r="X965" i="3"/>
  <c r="Y965" i="3"/>
  <c r="Z965" i="3"/>
  <c r="AA965" i="3"/>
  <c r="AB965" i="3"/>
  <c r="AC965" i="3"/>
  <c r="AD965" i="3"/>
  <c r="AE965" i="3"/>
  <c r="AF965" i="3"/>
  <c r="AG965" i="3"/>
  <c r="AH965" i="3"/>
  <c r="M965" i="3"/>
  <c r="N965" i="3"/>
  <c r="O965" i="3"/>
  <c r="P965" i="3" s="1"/>
  <c r="AI965" i="3"/>
  <c r="AJ965" i="3"/>
  <c r="AK965" i="3"/>
  <c r="AL965" i="3"/>
  <c r="S966" i="3"/>
  <c r="T966" i="3"/>
  <c r="U966" i="3"/>
  <c r="V966" i="3"/>
  <c r="W966" i="3"/>
  <c r="X966" i="3"/>
  <c r="Y966" i="3"/>
  <c r="Z966" i="3"/>
  <c r="AA966" i="3"/>
  <c r="AB966" i="3"/>
  <c r="AC966" i="3"/>
  <c r="AD966" i="3"/>
  <c r="AE966" i="3"/>
  <c r="AF966" i="3"/>
  <c r="AG966" i="3"/>
  <c r="AH966" i="3"/>
  <c r="M966" i="3"/>
  <c r="N966" i="3"/>
  <c r="O966" i="3"/>
  <c r="P966" i="3" s="1"/>
  <c r="AI966" i="3"/>
  <c r="AJ966" i="3"/>
  <c r="AK966" i="3"/>
  <c r="AL966" i="3"/>
  <c r="S967" i="3"/>
  <c r="T967" i="3"/>
  <c r="U967" i="3"/>
  <c r="V967" i="3"/>
  <c r="W967" i="3"/>
  <c r="X967" i="3"/>
  <c r="Y967" i="3"/>
  <c r="Z967" i="3"/>
  <c r="AA967" i="3"/>
  <c r="AB967" i="3"/>
  <c r="AC967" i="3"/>
  <c r="AD967" i="3"/>
  <c r="AE967" i="3"/>
  <c r="AF967" i="3"/>
  <c r="AG967" i="3"/>
  <c r="AH967" i="3"/>
  <c r="M967" i="3"/>
  <c r="N967" i="3"/>
  <c r="O967" i="3"/>
  <c r="P967" i="3" s="1"/>
  <c r="AI967" i="3"/>
  <c r="AJ967" i="3"/>
  <c r="AK967" i="3"/>
  <c r="AL967" i="3"/>
  <c r="S968" i="3"/>
  <c r="T968" i="3"/>
  <c r="U968" i="3"/>
  <c r="V968" i="3"/>
  <c r="W968" i="3"/>
  <c r="X968" i="3"/>
  <c r="Y968" i="3"/>
  <c r="Z968" i="3"/>
  <c r="AA968" i="3"/>
  <c r="AB968" i="3"/>
  <c r="AC968" i="3"/>
  <c r="AD968" i="3"/>
  <c r="AE968" i="3"/>
  <c r="AF968" i="3"/>
  <c r="AG968" i="3"/>
  <c r="AH968" i="3"/>
  <c r="M968" i="3"/>
  <c r="N968" i="3"/>
  <c r="O968" i="3"/>
  <c r="P968" i="3"/>
  <c r="AI968" i="3"/>
  <c r="AJ968" i="3"/>
  <c r="AK968" i="3"/>
  <c r="AL968" i="3"/>
  <c r="S969" i="3"/>
  <c r="T969" i="3"/>
  <c r="U969" i="3"/>
  <c r="V969" i="3"/>
  <c r="W969" i="3"/>
  <c r="X969" i="3"/>
  <c r="Y969" i="3"/>
  <c r="Z969" i="3"/>
  <c r="AA969" i="3"/>
  <c r="AB969" i="3"/>
  <c r="AC969" i="3"/>
  <c r="AD969" i="3"/>
  <c r="AE969" i="3"/>
  <c r="AF969" i="3"/>
  <c r="AG969" i="3"/>
  <c r="AH969" i="3"/>
  <c r="M969" i="3"/>
  <c r="N969" i="3"/>
  <c r="O969" i="3"/>
  <c r="P969" i="3" s="1"/>
  <c r="AI969" i="3"/>
  <c r="AJ969" i="3"/>
  <c r="AK969" i="3"/>
  <c r="AL969" i="3"/>
  <c r="S970" i="3"/>
  <c r="T970" i="3"/>
  <c r="U970" i="3"/>
  <c r="V970" i="3"/>
  <c r="W970" i="3"/>
  <c r="X970" i="3"/>
  <c r="Y970" i="3"/>
  <c r="Z970" i="3"/>
  <c r="AA970" i="3"/>
  <c r="AB970" i="3"/>
  <c r="AC970" i="3"/>
  <c r="AD970" i="3"/>
  <c r="AE970" i="3"/>
  <c r="AF970" i="3"/>
  <c r="AG970" i="3"/>
  <c r="AH970" i="3"/>
  <c r="M970" i="3"/>
  <c r="N970" i="3"/>
  <c r="O970" i="3"/>
  <c r="P970" i="3" s="1"/>
  <c r="AI970" i="3"/>
  <c r="AJ970" i="3"/>
  <c r="AK970" i="3"/>
  <c r="AL970" i="3"/>
  <c r="S971" i="3"/>
  <c r="T971" i="3"/>
  <c r="U971" i="3"/>
  <c r="V971" i="3"/>
  <c r="W971" i="3"/>
  <c r="X971" i="3"/>
  <c r="Y971" i="3"/>
  <c r="Z971" i="3"/>
  <c r="AA971" i="3"/>
  <c r="AB971" i="3"/>
  <c r="AC971" i="3"/>
  <c r="AD971" i="3"/>
  <c r="AE971" i="3"/>
  <c r="AF971" i="3"/>
  <c r="AG971" i="3"/>
  <c r="AH971" i="3"/>
  <c r="M971" i="3"/>
  <c r="N971" i="3"/>
  <c r="O971" i="3"/>
  <c r="P971" i="3" s="1"/>
  <c r="AI971" i="3"/>
  <c r="AJ971" i="3"/>
  <c r="AK971" i="3"/>
  <c r="AL971" i="3"/>
  <c r="S972" i="3"/>
  <c r="T972" i="3"/>
  <c r="U972" i="3"/>
  <c r="V972" i="3"/>
  <c r="W972" i="3"/>
  <c r="X972" i="3"/>
  <c r="Y972" i="3"/>
  <c r="Z972" i="3"/>
  <c r="AA972" i="3"/>
  <c r="AB972" i="3"/>
  <c r="AC972" i="3"/>
  <c r="AD972" i="3"/>
  <c r="AE972" i="3"/>
  <c r="AF972" i="3"/>
  <c r="AG972" i="3"/>
  <c r="AH972" i="3"/>
  <c r="M972" i="3"/>
  <c r="N972" i="3"/>
  <c r="O972" i="3"/>
  <c r="P972" i="3" s="1"/>
  <c r="AI972" i="3"/>
  <c r="AJ972" i="3"/>
  <c r="AK972" i="3"/>
  <c r="AL972" i="3"/>
  <c r="S973" i="3"/>
  <c r="T973" i="3"/>
  <c r="U973" i="3"/>
  <c r="V973" i="3"/>
  <c r="W973" i="3"/>
  <c r="X973" i="3"/>
  <c r="Y973" i="3"/>
  <c r="Z973" i="3"/>
  <c r="AA973" i="3"/>
  <c r="AB973" i="3"/>
  <c r="AC973" i="3"/>
  <c r="AD973" i="3"/>
  <c r="AE973" i="3"/>
  <c r="AF973" i="3"/>
  <c r="AG973" i="3"/>
  <c r="AH973" i="3"/>
  <c r="M973" i="3"/>
  <c r="N973" i="3"/>
  <c r="O973" i="3"/>
  <c r="P973" i="3" s="1"/>
  <c r="AI973" i="3"/>
  <c r="AJ973" i="3"/>
  <c r="AK973" i="3"/>
  <c r="AL973" i="3"/>
  <c r="S974" i="3"/>
  <c r="T974" i="3"/>
  <c r="U974" i="3"/>
  <c r="V974" i="3"/>
  <c r="W974" i="3"/>
  <c r="X974" i="3"/>
  <c r="Y974" i="3"/>
  <c r="Z974" i="3"/>
  <c r="AA974" i="3"/>
  <c r="AB974" i="3"/>
  <c r="AC974" i="3"/>
  <c r="AD974" i="3"/>
  <c r="AE974" i="3"/>
  <c r="AF974" i="3"/>
  <c r="AG974" i="3"/>
  <c r="AH974" i="3"/>
  <c r="M974" i="3"/>
  <c r="N974" i="3"/>
  <c r="O974" i="3"/>
  <c r="P974" i="3"/>
  <c r="AI974" i="3"/>
  <c r="AJ974" i="3"/>
  <c r="AK974" i="3"/>
  <c r="AL974" i="3"/>
  <c r="S975" i="3"/>
  <c r="T975" i="3"/>
  <c r="U975" i="3"/>
  <c r="V975" i="3"/>
  <c r="W975" i="3"/>
  <c r="X975" i="3"/>
  <c r="Y975" i="3"/>
  <c r="Z975" i="3"/>
  <c r="AA975" i="3"/>
  <c r="AB975" i="3"/>
  <c r="AC975" i="3"/>
  <c r="AD975" i="3"/>
  <c r="AE975" i="3"/>
  <c r="AF975" i="3"/>
  <c r="AG975" i="3"/>
  <c r="AH975" i="3"/>
  <c r="M975" i="3"/>
  <c r="N975" i="3"/>
  <c r="O975" i="3"/>
  <c r="P975" i="3" s="1"/>
  <c r="AI975" i="3"/>
  <c r="AJ975" i="3"/>
  <c r="AK975" i="3"/>
  <c r="AL975" i="3"/>
  <c r="S976" i="3"/>
  <c r="T976" i="3"/>
  <c r="U976" i="3"/>
  <c r="V976" i="3"/>
  <c r="W976" i="3"/>
  <c r="X976" i="3"/>
  <c r="Y976" i="3"/>
  <c r="Z976" i="3"/>
  <c r="AA976" i="3"/>
  <c r="AB976" i="3"/>
  <c r="AC976" i="3"/>
  <c r="AD976" i="3"/>
  <c r="AE976" i="3"/>
  <c r="AF976" i="3"/>
  <c r="AG976" i="3"/>
  <c r="AH976" i="3"/>
  <c r="M976" i="3"/>
  <c r="N976" i="3"/>
  <c r="O976" i="3"/>
  <c r="P976" i="3"/>
  <c r="AI976" i="3"/>
  <c r="AJ976" i="3"/>
  <c r="AK976" i="3"/>
  <c r="AL976" i="3"/>
  <c r="S977" i="3"/>
  <c r="T977" i="3"/>
  <c r="U977" i="3"/>
  <c r="V977" i="3"/>
  <c r="W977" i="3"/>
  <c r="X977" i="3"/>
  <c r="Y977" i="3"/>
  <c r="Z977" i="3"/>
  <c r="AA977" i="3"/>
  <c r="AB977" i="3"/>
  <c r="AC977" i="3"/>
  <c r="AD977" i="3"/>
  <c r="AE977" i="3"/>
  <c r="AF977" i="3"/>
  <c r="AG977" i="3"/>
  <c r="AH977" i="3"/>
  <c r="M977" i="3"/>
  <c r="N977" i="3"/>
  <c r="O977" i="3"/>
  <c r="P977" i="3" s="1"/>
  <c r="AI977" i="3"/>
  <c r="AJ977" i="3"/>
  <c r="AK977" i="3"/>
  <c r="AL977" i="3"/>
  <c r="S978" i="3"/>
  <c r="T978" i="3"/>
  <c r="U978" i="3"/>
  <c r="V978" i="3"/>
  <c r="W978" i="3"/>
  <c r="X978" i="3"/>
  <c r="Y978" i="3"/>
  <c r="Z978" i="3"/>
  <c r="AA978" i="3"/>
  <c r="AB978" i="3"/>
  <c r="AC978" i="3"/>
  <c r="AD978" i="3"/>
  <c r="AE978" i="3"/>
  <c r="AF978" i="3"/>
  <c r="AG978" i="3"/>
  <c r="AH978" i="3"/>
  <c r="M978" i="3"/>
  <c r="N978" i="3"/>
  <c r="O978" i="3"/>
  <c r="P978" i="3" s="1"/>
  <c r="AI978" i="3"/>
  <c r="AJ978" i="3"/>
  <c r="AK978" i="3"/>
  <c r="AL978" i="3"/>
  <c r="S979" i="3"/>
  <c r="T979" i="3"/>
  <c r="U979" i="3"/>
  <c r="V979" i="3"/>
  <c r="W979" i="3"/>
  <c r="X979" i="3"/>
  <c r="Y979" i="3"/>
  <c r="Z979" i="3"/>
  <c r="AA979" i="3"/>
  <c r="AB979" i="3"/>
  <c r="AC979" i="3"/>
  <c r="AD979" i="3"/>
  <c r="AE979" i="3"/>
  <c r="AF979" i="3"/>
  <c r="AG979" i="3"/>
  <c r="AH979" i="3"/>
  <c r="M979" i="3"/>
  <c r="N979" i="3"/>
  <c r="O979" i="3"/>
  <c r="P979" i="3" s="1"/>
  <c r="AI979" i="3"/>
  <c r="AJ979" i="3"/>
  <c r="AK979" i="3"/>
  <c r="AL979" i="3"/>
  <c r="S980" i="3"/>
  <c r="T980" i="3"/>
  <c r="U980" i="3"/>
  <c r="V980" i="3"/>
  <c r="W980" i="3"/>
  <c r="X980" i="3"/>
  <c r="Y980" i="3"/>
  <c r="Z980" i="3"/>
  <c r="AA980" i="3"/>
  <c r="AB980" i="3"/>
  <c r="AC980" i="3"/>
  <c r="AD980" i="3"/>
  <c r="AE980" i="3"/>
  <c r="AF980" i="3"/>
  <c r="AG980" i="3"/>
  <c r="AH980" i="3"/>
  <c r="M980" i="3"/>
  <c r="N980" i="3"/>
  <c r="O980" i="3"/>
  <c r="P980" i="3"/>
  <c r="AI980" i="3"/>
  <c r="AJ980" i="3"/>
  <c r="AK980" i="3"/>
  <c r="AL980" i="3"/>
  <c r="S981" i="3"/>
  <c r="T981" i="3"/>
  <c r="U981" i="3"/>
  <c r="V981" i="3"/>
  <c r="W981" i="3"/>
  <c r="X981" i="3"/>
  <c r="Y981" i="3"/>
  <c r="Z981" i="3"/>
  <c r="AA981" i="3"/>
  <c r="AB981" i="3"/>
  <c r="AC981" i="3"/>
  <c r="AD981" i="3"/>
  <c r="AE981" i="3"/>
  <c r="AF981" i="3"/>
  <c r="AG981" i="3"/>
  <c r="AH981" i="3"/>
  <c r="M981" i="3"/>
  <c r="N981" i="3"/>
  <c r="O981" i="3"/>
  <c r="P981" i="3" s="1"/>
  <c r="AI981" i="3"/>
  <c r="AJ981" i="3"/>
  <c r="AK981" i="3"/>
  <c r="AL981" i="3"/>
  <c r="S982" i="3"/>
  <c r="T982" i="3"/>
  <c r="U982" i="3"/>
  <c r="V982" i="3"/>
  <c r="W982" i="3"/>
  <c r="X982" i="3"/>
  <c r="Y982" i="3"/>
  <c r="Z982" i="3"/>
  <c r="AA982" i="3"/>
  <c r="AB982" i="3"/>
  <c r="AC982" i="3"/>
  <c r="AD982" i="3"/>
  <c r="AE982" i="3"/>
  <c r="AF982" i="3"/>
  <c r="AG982" i="3"/>
  <c r="AH982" i="3"/>
  <c r="M982" i="3"/>
  <c r="N982" i="3"/>
  <c r="O982" i="3"/>
  <c r="P982" i="3"/>
  <c r="AI982" i="3"/>
  <c r="AJ982" i="3"/>
  <c r="AK982" i="3"/>
  <c r="AL982" i="3"/>
  <c r="S983" i="3"/>
  <c r="T983" i="3"/>
  <c r="U983" i="3"/>
  <c r="V983" i="3"/>
  <c r="W983" i="3"/>
  <c r="X983" i="3"/>
  <c r="Y983" i="3"/>
  <c r="Z983" i="3"/>
  <c r="AA983" i="3"/>
  <c r="AB983" i="3"/>
  <c r="AC983" i="3"/>
  <c r="AD983" i="3"/>
  <c r="AE983" i="3"/>
  <c r="AF983" i="3"/>
  <c r="AG983" i="3"/>
  <c r="AH983" i="3"/>
  <c r="M983" i="3"/>
  <c r="N983" i="3"/>
  <c r="O983" i="3"/>
  <c r="P983" i="3" s="1"/>
  <c r="AI983" i="3"/>
  <c r="AJ983" i="3"/>
  <c r="AK983" i="3"/>
  <c r="AL983" i="3"/>
  <c r="S984" i="3"/>
  <c r="T984" i="3"/>
  <c r="U984" i="3"/>
  <c r="V984" i="3"/>
  <c r="W984" i="3"/>
  <c r="X984" i="3"/>
  <c r="Y984" i="3"/>
  <c r="Z984" i="3"/>
  <c r="AA984" i="3"/>
  <c r="AB984" i="3"/>
  <c r="AC984" i="3"/>
  <c r="AD984" i="3"/>
  <c r="AE984" i="3"/>
  <c r="AF984" i="3"/>
  <c r="AG984" i="3"/>
  <c r="AH984" i="3"/>
  <c r="M984" i="3"/>
  <c r="N984" i="3"/>
  <c r="O984" i="3"/>
  <c r="P984" i="3" s="1"/>
  <c r="AI984" i="3"/>
  <c r="AJ984" i="3"/>
  <c r="AK984" i="3"/>
  <c r="AL984" i="3"/>
  <c r="S985" i="3"/>
  <c r="T985" i="3"/>
  <c r="U985" i="3"/>
  <c r="V985" i="3"/>
  <c r="W985" i="3"/>
  <c r="X985" i="3"/>
  <c r="Y985" i="3"/>
  <c r="Z985" i="3"/>
  <c r="AA985" i="3"/>
  <c r="AB985" i="3"/>
  <c r="AC985" i="3"/>
  <c r="AD985" i="3"/>
  <c r="AE985" i="3"/>
  <c r="AF985" i="3"/>
  <c r="AG985" i="3"/>
  <c r="AH985" i="3"/>
  <c r="M985" i="3"/>
  <c r="N985" i="3"/>
  <c r="O985" i="3"/>
  <c r="P985" i="3" s="1"/>
  <c r="AI985" i="3"/>
  <c r="AJ985" i="3"/>
  <c r="AK985" i="3"/>
  <c r="AL985" i="3"/>
  <c r="S986" i="3"/>
  <c r="T986" i="3"/>
  <c r="U986" i="3"/>
  <c r="V986" i="3"/>
  <c r="W986" i="3"/>
  <c r="X986" i="3"/>
  <c r="Y986" i="3"/>
  <c r="Z986" i="3"/>
  <c r="AA986" i="3"/>
  <c r="AB986" i="3"/>
  <c r="AC986" i="3"/>
  <c r="AD986" i="3"/>
  <c r="AE986" i="3"/>
  <c r="AF986" i="3"/>
  <c r="AG986" i="3"/>
  <c r="AH986" i="3"/>
  <c r="M986" i="3"/>
  <c r="N986" i="3"/>
  <c r="O986" i="3"/>
  <c r="P986" i="3" s="1"/>
  <c r="AI986" i="3"/>
  <c r="AJ986" i="3"/>
  <c r="AK986" i="3"/>
  <c r="AL986" i="3"/>
  <c r="S987" i="3"/>
  <c r="T987" i="3"/>
  <c r="U987" i="3"/>
  <c r="V987" i="3"/>
  <c r="W987" i="3"/>
  <c r="X987" i="3"/>
  <c r="Y987" i="3"/>
  <c r="Z987" i="3"/>
  <c r="AA987" i="3"/>
  <c r="AB987" i="3"/>
  <c r="AC987" i="3"/>
  <c r="AD987" i="3"/>
  <c r="AE987" i="3"/>
  <c r="AF987" i="3"/>
  <c r="AG987" i="3"/>
  <c r="AH987" i="3"/>
  <c r="M987" i="3"/>
  <c r="N987" i="3"/>
  <c r="O987" i="3"/>
  <c r="P987" i="3" s="1"/>
  <c r="AI987" i="3"/>
  <c r="AJ987" i="3"/>
  <c r="AK987" i="3"/>
  <c r="AL987" i="3"/>
  <c r="S988" i="3"/>
  <c r="T988" i="3"/>
  <c r="U988" i="3"/>
  <c r="V988" i="3"/>
  <c r="W988" i="3"/>
  <c r="X988" i="3"/>
  <c r="Y988" i="3"/>
  <c r="Z988" i="3"/>
  <c r="AA988" i="3"/>
  <c r="AB988" i="3"/>
  <c r="AC988" i="3"/>
  <c r="AD988" i="3"/>
  <c r="AE988" i="3"/>
  <c r="AF988" i="3"/>
  <c r="AG988" i="3"/>
  <c r="AH988" i="3"/>
  <c r="M988" i="3"/>
  <c r="N988" i="3"/>
  <c r="O988" i="3"/>
  <c r="P988" i="3"/>
  <c r="AI988" i="3"/>
  <c r="AJ988" i="3"/>
  <c r="AK988" i="3"/>
  <c r="AL988" i="3"/>
  <c r="S989" i="3"/>
  <c r="T989" i="3"/>
  <c r="U989" i="3"/>
  <c r="V989" i="3"/>
  <c r="W989" i="3"/>
  <c r="X989" i="3"/>
  <c r="Y989" i="3"/>
  <c r="Z989" i="3"/>
  <c r="AA989" i="3"/>
  <c r="AB989" i="3"/>
  <c r="AC989" i="3"/>
  <c r="AD989" i="3"/>
  <c r="AE989" i="3"/>
  <c r="AF989" i="3"/>
  <c r="AG989" i="3"/>
  <c r="AH989" i="3"/>
  <c r="M989" i="3"/>
  <c r="N989" i="3"/>
  <c r="O989" i="3"/>
  <c r="P989" i="3" s="1"/>
  <c r="AI989" i="3"/>
  <c r="AJ989" i="3"/>
  <c r="AK989" i="3"/>
  <c r="AL989" i="3"/>
  <c r="S990" i="3"/>
  <c r="T990" i="3"/>
  <c r="U990" i="3"/>
  <c r="V990" i="3"/>
  <c r="W990" i="3"/>
  <c r="X990" i="3"/>
  <c r="Y990" i="3"/>
  <c r="Z990" i="3"/>
  <c r="AA990" i="3"/>
  <c r="AB990" i="3"/>
  <c r="AC990" i="3"/>
  <c r="AD990" i="3"/>
  <c r="AE990" i="3"/>
  <c r="AF990" i="3"/>
  <c r="AG990" i="3"/>
  <c r="AH990" i="3"/>
  <c r="M990" i="3"/>
  <c r="N990" i="3"/>
  <c r="O990" i="3"/>
  <c r="P990" i="3" s="1"/>
  <c r="AI990" i="3"/>
  <c r="AJ990" i="3"/>
  <c r="AK990" i="3"/>
  <c r="AL990" i="3"/>
  <c r="S991" i="3"/>
  <c r="T991" i="3"/>
  <c r="U991" i="3"/>
  <c r="V991" i="3"/>
  <c r="W991" i="3"/>
  <c r="X991" i="3"/>
  <c r="Y991" i="3"/>
  <c r="Z991" i="3"/>
  <c r="AA991" i="3"/>
  <c r="AB991" i="3"/>
  <c r="AC991" i="3"/>
  <c r="AD991" i="3"/>
  <c r="AE991" i="3"/>
  <c r="AF991" i="3"/>
  <c r="AG991" i="3"/>
  <c r="AH991" i="3"/>
  <c r="M991" i="3"/>
  <c r="N991" i="3"/>
  <c r="O991" i="3"/>
  <c r="P991" i="3" s="1"/>
  <c r="AI991" i="3"/>
  <c r="AJ991" i="3"/>
  <c r="AK991" i="3"/>
  <c r="AL991" i="3"/>
  <c r="S992" i="3"/>
  <c r="T992" i="3"/>
  <c r="U992" i="3"/>
  <c r="V992" i="3"/>
  <c r="W992" i="3"/>
  <c r="X992" i="3"/>
  <c r="Y992" i="3"/>
  <c r="Z992" i="3"/>
  <c r="AA992" i="3"/>
  <c r="AB992" i="3"/>
  <c r="AC992" i="3"/>
  <c r="AD992" i="3"/>
  <c r="AE992" i="3"/>
  <c r="AF992" i="3"/>
  <c r="AG992" i="3"/>
  <c r="AH992" i="3"/>
  <c r="M992" i="3"/>
  <c r="N992" i="3"/>
  <c r="O992" i="3"/>
  <c r="P992" i="3" s="1"/>
  <c r="AI992" i="3"/>
  <c r="AJ992" i="3"/>
  <c r="AK992" i="3"/>
  <c r="AL992" i="3"/>
  <c r="S993" i="3"/>
  <c r="T993" i="3"/>
  <c r="U993" i="3"/>
  <c r="V993" i="3"/>
  <c r="W993" i="3"/>
  <c r="X993" i="3"/>
  <c r="Y993" i="3"/>
  <c r="Z993" i="3"/>
  <c r="AA993" i="3"/>
  <c r="AB993" i="3"/>
  <c r="AC993" i="3"/>
  <c r="AD993" i="3"/>
  <c r="AE993" i="3"/>
  <c r="AF993" i="3"/>
  <c r="AG993" i="3"/>
  <c r="AH993" i="3"/>
  <c r="M993" i="3"/>
  <c r="N993" i="3"/>
  <c r="O993" i="3"/>
  <c r="P993" i="3" s="1"/>
  <c r="AI993" i="3"/>
  <c r="AJ993" i="3"/>
  <c r="AK993" i="3"/>
  <c r="AL993" i="3"/>
  <c r="S994" i="3"/>
  <c r="T994" i="3"/>
  <c r="U994" i="3"/>
  <c r="V994" i="3"/>
  <c r="W994" i="3"/>
  <c r="X994" i="3"/>
  <c r="Y994" i="3"/>
  <c r="Z994" i="3"/>
  <c r="AA994" i="3"/>
  <c r="AB994" i="3"/>
  <c r="AC994" i="3"/>
  <c r="AD994" i="3"/>
  <c r="AE994" i="3"/>
  <c r="AF994" i="3"/>
  <c r="AG994" i="3"/>
  <c r="AH994" i="3"/>
  <c r="M994" i="3"/>
  <c r="N994" i="3"/>
  <c r="O994" i="3"/>
  <c r="P994" i="3" s="1"/>
  <c r="AI994" i="3"/>
  <c r="AJ994" i="3"/>
  <c r="AK994" i="3"/>
  <c r="AL994" i="3"/>
  <c r="S995" i="3"/>
  <c r="T995" i="3"/>
  <c r="U995" i="3"/>
  <c r="V995" i="3"/>
  <c r="W995" i="3"/>
  <c r="X995" i="3"/>
  <c r="Y995" i="3"/>
  <c r="Z995" i="3"/>
  <c r="AA995" i="3"/>
  <c r="AB995" i="3"/>
  <c r="AC995" i="3"/>
  <c r="AD995" i="3"/>
  <c r="AE995" i="3"/>
  <c r="AF995" i="3"/>
  <c r="AG995" i="3"/>
  <c r="AH995" i="3"/>
  <c r="M995" i="3"/>
  <c r="N995" i="3"/>
  <c r="O995" i="3"/>
  <c r="P995" i="3" s="1"/>
  <c r="AI995" i="3"/>
  <c r="AJ995" i="3"/>
  <c r="AK995" i="3"/>
  <c r="AL995" i="3"/>
  <c r="S996" i="3"/>
  <c r="T996" i="3"/>
  <c r="U996" i="3"/>
  <c r="V996" i="3"/>
  <c r="W996" i="3"/>
  <c r="X996" i="3"/>
  <c r="Y996" i="3"/>
  <c r="Z996" i="3"/>
  <c r="AA996" i="3"/>
  <c r="AB996" i="3"/>
  <c r="AC996" i="3"/>
  <c r="AD996" i="3"/>
  <c r="AE996" i="3"/>
  <c r="AF996" i="3"/>
  <c r="AG996" i="3"/>
  <c r="AH996" i="3"/>
  <c r="M996" i="3"/>
  <c r="N996" i="3"/>
  <c r="O996" i="3"/>
  <c r="P996" i="3" s="1"/>
  <c r="AI996" i="3"/>
  <c r="AJ996" i="3"/>
  <c r="AK996" i="3"/>
  <c r="AL996" i="3"/>
  <c r="S997" i="3"/>
  <c r="T997" i="3"/>
  <c r="U997" i="3"/>
  <c r="V997" i="3"/>
  <c r="W997" i="3"/>
  <c r="X997" i="3"/>
  <c r="Y997" i="3"/>
  <c r="Z997" i="3"/>
  <c r="AA997" i="3"/>
  <c r="AB997" i="3"/>
  <c r="AC997" i="3"/>
  <c r="AD997" i="3"/>
  <c r="AE997" i="3"/>
  <c r="AF997" i="3"/>
  <c r="AG997" i="3"/>
  <c r="AH997" i="3"/>
  <c r="M997" i="3"/>
  <c r="N997" i="3"/>
  <c r="O997" i="3"/>
  <c r="P997" i="3" s="1"/>
  <c r="AI997" i="3"/>
  <c r="AJ997" i="3"/>
  <c r="AK997" i="3"/>
  <c r="AL997" i="3"/>
  <c r="S998" i="3"/>
  <c r="T998" i="3"/>
  <c r="U998" i="3"/>
  <c r="V998" i="3"/>
  <c r="W998" i="3"/>
  <c r="X998" i="3"/>
  <c r="Y998" i="3"/>
  <c r="Z998" i="3"/>
  <c r="AA998" i="3"/>
  <c r="AB998" i="3"/>
  <c r="AC998" i="3"/>
  <c r="AD998" i="3"/>
  <c r="AE998" i="3"/>
  <c r="AF998" i="3"/>
  <c r="AG998" i="3"/>
  <c r="AH998" i="3"/>
  <c r="M998" i="3"/>
  <c r="N998" i="3"/>
  <c r="O998" i="3"/>
  <c r="P998" i="3" s="1"/>
  <c r="AI998" i="3"/>
  <c r="AJ998" i="3"/>
  <c r="AK998" i="3"/>
  <c r="AL998" i="3"/>
  <c r="S999" i="3"/>
  <c r="T999" i="3"/>
  <c r="U999" i="3"/>
  <c r="V999" i="3"/>
  <c r="W999" i="3"/>
  <c r="X999" i="3"/>
  <c r="Y999" i="3"/>
  <c r="Z999" i="3"/>
  <c r="AA999" i="3"/>
  <c r="AB999" i="3"/>
  <c r="AC999" i="3"/>
  <c r="AD999" i="3"/>
  <c r="AE999" i="3"/>
  <c r="AF999" i="3"/>
  <c r="AG999" i="3"/>
  <c r="AH999" i="3"/>
  <c r="M999" i="3"/>
  <c r="N999" i="3"/>
  <c r="O999" i="3"/>
  <c r="P999" i="3" s="1"/>
  <c r="AI999" i="3"/>
  <c r="AJ999" i="3"/>
  <c r="AK999" i="3"/>
  <c r="AL999" i="3"/>
  <c r="S1000" i="3"/>
  <c r="T1000" i="3"/>
  <c r="U1000" i="3"/>
  <c r="V1000" i="3"/>
  <c r="W1000" i="3"/>
  <c r="X1000" i="3"/>
  <c r="Y1000" i="3"/>
  <c r="Z1000" i="3"/>
  <c r="AA1000" i="3"/>
  <c r="AB1000" i="3"/>
  <c r="AC1000" i="3"/>
  <c r="AD1000" i="3"/>
  <c r="AE1000" i="3"/>
  <c r="AF1000" i="3"/>
  <c r="AG1000" i="3"/>
  <c r="AH1000" i="3"/>
  <c r="M1000" i="3"/>
  <c r="N1000" i="3"/>
  <c r="O1000" i="3"/>
  <c r="P1000" i="3"/>
  <c r="AI1000" i="3"/>
  <c r="AJ1000" i="3"/>
  <c r="AK1000" i="3"/>
  <c r="AL1000" i="3"/>
  <c r="M17" i="3"/>
  <c r="N17" i="3" s="1"/>
  <c r="O17" i="3"/>
  <c r="AI17" i="3"/>
  <c r="AJ17" i="3"/>
  <c r="AK17" i="3"/>
  <c r="AL17" i="3"/>
  <c r="M18" i="3"/>
  <c r="N18" i="3" s="1"/>
  <c r="O18" i="3"/>
  <c r="P18" i="3" s="1"/>
  <c r="AI18" i="3"/>
  <c r="AJ18" i="3"/>
  <c r="AK18" i="3"/>
  <c r="AL18" i="3"/>
  <c r="M19" i="3"/>
  <c r="N19" i="3" s="1"/>
  <c r="O19" i="3"/>
  <c r="AI19" i="3"/>
  <c r="AJ19" i="3"/>
  <c r="AK19" i="3"/>
  <c r="AL19" i="3"/>
  <c r="M20" i="3"/>
  <c r="N20" i="3" s="1"/>
  <c r="O20" i="3"/>
  <c r="AI20" i="3"/>
  <c r="AJ20" i="3"/>
  <c r="AK20" i="3"/>
  <c r="AL20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M21" i="3"/>
  <c r="N21" i="3"/>
  <c r="O21" i="3"/>
  <c r="P21" i="3" s="1"/>
  <c r="AI21" i="3"/>
  <c r="AJ21" i="3"/>
  <c r="AK21" i="3"/>
  <c r="AL21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M22" i="3"/>
  <c r="N22" i="3"/>
  <c r="O22" i="3"/>
  <c r="P22" i="3"/>
  <c r="AI22" i="3"/>
  <c r="AJ22" i="3"/>
  <c r="AK22" i="3"/>
  <c r="AL22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M23" i="3"/>
  <c r="N23" i="3"/>
  <c r="O23" i="3"/>
  <c r="P23" i="3" s="1"/>
  <c r="AI23" i="3"/>
  <c r="AJ23" i="3"/>
  <c r="AK23" i="3"/>
  <c r="AL23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M24" i="3"/>
  <c r="N24" i="3"/>
  <c r="O24" i="3"/>
  <c r="P24" i="3"/>
  <c r="AI24" i="3"/>
  <c r="AJ24" i="3"/>
  <c r="AK24" i="3"/>
  <c r="AL24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M25" i="3"/>
  <c r="N25" i="3"/>
  <c r="O25" i="3"/>
  <c r="P25" i="3" s="1"/>
  <c r="AI25" i="3"/>
  <c r="AJ25" i="3"/>
  <c r="AK25" i="3"/>
  <c r="AL25" i="3"/>
  <c r="S452" i="3"/>
  <c r="T452" i="3"/>
  <c r="U452" i="3"/>
  <c r="V452" i="3"/>
  <c r="W452" i="3"/>
  <c r="X452" i="3"/>
  <c r="Y452" i="3"/>
  <c r="Z452" i="3"/>
  <c r="AA452" i="3"/>
  <c r="AB452" i="3"/>
  <c r="AC452" i="3"/>
  <c r="AD452" i="3"/>
  <c r="AE452" i="3"/>
  <c r="AF452" i="3"/>
  <c r="AG452" i="3"/>
  <c r="AH452" i="3"/>
  <c r="M452" i="3"/>
  <c r="N452" i="3"/>
  <c r="O452" i="3"/>
  <c r="P452" i="3" s="1"/>
  <c r="AI452" i="3"/>
  <c r="AJ452" i="3"/>
  <c r="AK452" i="3"/>
  <c r="AL452" i="3"/>
  <c r="S453" i="3"/>
  <c r="T453" i="3"/>
  <c r="U453" i="3"/>
  <c r="V453" i="3"/>
  <c r="W453" i="3"/>
  <c r="X453" i="3"/>
  <c r="Y453" i="3"/>
  <c r="Z453" i="3"/>
  <c r="AA453" i="3"/>
  <c r="AB453" i="3"/>
  <c r="AC453" i="3"/>
  <c r="AD453" i="3"/>
  <c r="AE453" i="3"/>
  <c r="AF453" i="3"/>
  <c r="AG453" i="3"/>
  <c r="AH453" i="3"/>
  <c r="M453" i="3"/>
  <c r="N453" i="3"/>
  <c r="O453" i="3"/>
  <c r="P453" i="3" s="1"/>
  <c r="AI453" i="3"/>
  <c r="AJ453" i="3"/>
  <c r="AK453" i="3"/>
  <c r="AL453" i="3"/>
  <c r="S454" i="3"/>
  <c r="T454" i="3"/>
  <c r="U454" i="3"/>
  <c r="V454" i="3"/>
  <c r="W454" i="3"/>
  <c r="X454" i="3"/>
  <c r="Y454" i="3"/>
  <c r="Z454" i="3"/>
  <c r="AA454" i="3"/>
  <c r="AB454" i="3"/>
  <c r="AC454" i="3"/>
  <c r="AD454" i="3"/>
  <c r="AE454" i="3"/>
  <c r="AF454" i="3"/>
  <c r="AG454" i="3"/>
  <c r="AH454" i="3"/>
  <c r="M454" i="3"/>
  <c r="N454" i="3"/>
  <c r="O454" i="3"/>
  <c r="P454" i="3" s="1"/>
  <c r="AI454" i="3"/>
  <c r="AJ454" i="3"/>
  <c r="AK454" i="3"/>
  <c r="AL454" i="3"/>
  <c r="S455" i="3"/>
  <c r="T455" i="3"/>
  <c r="U455" i="3"/>
  <c r="V455" i="3"/>
  <c r="W455" i="3"/>
  <c r="X455" i="3"/>
  <c r="Y455" i="3"/>
  <c r="Z455" i="3"/>
  <c r="AA455" i="3"/>
  <c r="AB455" i="3"/>
  <c r="AC455" i="3"/>
  <c r="AD455" i="3"/>
  <c r="AE455" i="3"/>
  <c r="AF455" i="3"/>
  <c r="AG455" i="3"/>
  <c r="AH455" i="3"/>
  <c r="M455" i="3"/>
  <c r="N455" i="3"/>
  <c r="O455" i="3"/>
  <c r="P455" i="3" s="1"/>
  <c r="AI455" i="3"/>
  <c r="AJ455" i="3"/>
  <c r="AK455" i="3"/>
  <c r="AL455" i="3"/>
  <c r="S456" i="3"/>
  <c r="T456" i="3"/>
  <c r="U456" i="3"/>
  <c r="V456" i="3"/>
  <c r="W456" i="3"/>
  <c r="X456" i="3"/>
  <c r="Y456" i="3"/>
  <c r="Z456" i="3"/>
  <c r="AA456" i="3"/>
  <c r="AB456" i="3"/>
  <c r="AC456" i="3"/>
  <c r="AD456" i="3"/>
  <c r="AE456" i="3"/>
  <c r="AF456" i="3"/>
  <c r="AG456" i="3"/>
  <c r="AH456" i="3"/>
  <c r="M456" i="3"/>
  <c r="N456" i="3"/>
  <c r="O456" i="3"/>
  <c r="P456" i="3" s="1"/>
  <c r="AI456" i="3"/>
  <c r="AJ456" i="3"/>
  <c r="AK456" i="3"/>
  <c r="AL456" i="3"/>
  <c r="S457" i="3"/>
  <c r="T457" i="3"/>
  <c r="U457" i="3"/>
  <c r="V457" i="3"/>
  <c r="W457" i="3"/>
  <c r="X457" i="3"/>
  <c r="Y457" i="3"/>
  <c r="Z457" i="3"/>
  <c r="AA457" i="3"/>
  <c r="AB457" i="3"/>
  <c r="AC457" i="3"/>
  <c r="AD457" i="3"/>
  <c r="AE457" i="3"/>
  <c r="AF457" i="3"/>
  <c r="AG457" i="3"/>
  <c r="AH457" i="3"/>
  <c r="M457" i="3"/>
  <c r="N457" i="3"/>
  <c r="O457" i="3"/>
  <c r="P457" i="3" s="1"/>
  <c r="AI457" i="3"/>
  <c r="AJ457" i="3"/>
  <c r="AK457" i="3"/>
  <c r="AL457" i="3"/>
  <c r="S458" i="3"/>
  <c r="T458" i="3"/>
  <c r="U458" i="3"/>
  <c r="V458" i="3"/>
  <c r="W458" i="3"/>
  <c r="X458" i="3"/>
  <c r="Y458" i="3"/>
  <c r="Z458" i="3"/>
  <c r="AA458" i="3"/>
  <c r="AB458" i="3"/>
  <c r="AC458" i="3"/>
  <c r="AD458" i="3"/>
  <c r="AE458" i="3"/>
  <c r="AF458" i="3"/>
  <c r="AG458" i="3"/>
  <c r="AH458" i="3"/>
  <c r="M458" i="3"/>
  <c r="N458" i="3"/>
  <c r="O458" i="3"/>
  <c r="P458" i="3"/>
  <c r="AI458" i="3"/>
  <c r="AJ458" i="3"/>
  <c r="AK458" i="3"/>
  <c r="AL458" i="3"/>
  <c r="S459" i="3"/>
  <c r="T459" i="3"/>
  <c r="U459" i="3"/>
  <c r="V459" i="3"/>
  <c r="W459" i="3"/>
  <c r="X459" i="3"/>
  <c r="Y459" i="3"/>
  <c r="Z459" i="3"/>
  <c r="AA459" i="3"/>
  <c r="AB459" i="3"/>
  <c r="AC459" i="3"/>
  <c r="AD459" i="3"/>
  <c r="AE459" i="3"/>
  <c r="AF459" i="3"/>
  <c r="AG459" i="3"/>
  <c r="AH459" i="3"/>
  <c r="M459" i="3"/>
  <c r="N459" i="3"/>
  <c r="O459" i="3"/>
  <c r="P459" i="3" s="1"/>
  <c r="AI459" i="3"/>
  <c r="AJ459" i="3"/>
  <c r="AK459" i="3"/>
  <c r="AL459" i="3"/>
  <c r="S460" i="3"/>
  <c r="T460" i="3"/>
  <c r="U460" i="3"/>
  <c r="V460" i="3"/>
  <c r="W460" i="3"/>
  <c r="X460" i="3"/>
  <c r="Y460" i="3"/>
  <c r="Z460" i="3"/>
  <c r="AA460" i="3"/>
  <c r="AB460" i="3"/>
  <c r="AC460" i="3"/>
  <c r="AD460" i="3"/>
  <c r="AE460" i="3"/>
  <c r="AF460" i="3"/>
  <c r="AG460" i="3"/>
  <c r="AH460" i="3"/>
  <c r="M460" i="3"/>
  <c r="N460" i="3"/>
  <c r="O460" i="3"/>
  <c r="P460" i="3" s="1"/>
  <c r="AI460" i="3"/>
  <c r="AJ460" i="3"/>
  <c r="AK460" i="3"/>
  <c r="AL460" i="3"/>
  <c r="S461" i="3"/>
  <c r="T461" i="3"/>
  <c r="U461" i="3"/>
  <c r="V461" i="3"/>
  <c r="W461" i="3"/>
  <c r="X461" i="3"/>
  <c r="Y461" i="3"/>
  <c r="Z461" i="3"/>
  <c r="AA461" i="3"/>
  <c r="AB461" i="3"/>
  <c r="AC461" i="3"/>
  <c r="AD461" i="3"/>
  <c r="AE461" i="3"/>
  <c r="AF461" i="3"/>
  <c r="AG461" i="3"/>
  <c r="AH461" i="3"/>
  <c r="M461" i="3"/>
  <c r="N461" i="3"/>
  <c r="O461" i="3"/>
  <c r="P461" i="3" s="1"/>
  <c r="AI461" i="3"/>
  <c r="AJ461" i="3"/>
  <c r="AK461" i="3"/>
  <c r="AL461" i="3"/>
  <c r="S462" i="3"/>
  <c r="T462" i="3"/>
  <c r="U462" i="3"/>
  <c r="V462" i="3"/>
  <c r="W462" i="3"/>
  <c r="X462" i="3"/>
  <c r="Y462" i="3"/>
  <c r="Z462" i="3"/>
  <c r="AA462" i="3"/>
  <c r="AB462" i="3"/>
  <c r="AC462" i="3"/>
  <c r="AD462" i="3"/>
  <c r="AE462" i="3"/>
  <c r="AF462" i="3"/>
  <c r="AG462" i="3"/>
  <c r="AH462" i="3"/>
  <c r="M462" i="3"/>
  <c r="N462" i="3"/>
  <c r="O462" i="3"/>
  <c r="P462" i="3" s="1"/>
  <c r="AI462" i="3"/>
  <c r="AJ462" i="3"/>
  <c r="AK462" i="3"/>
  <c r="AL462" i="3"/>
  <c r="S463" i="3"/>
  <c r="T463" i="3"/>
  <c r="U463" i="3"/>
  <c r="V463" i="3"/>
  <c r="W463" i="3"/>
  <c r="X463" i="3"/>
  <c r="Y463" i="3"/>
  <c r="Z463" i="3"/>
  <c r="AA463" i="3"/>
  <c r="AB463" i="3"/>
  <c r="AC463" i="3"/>
  <c r="AD463" i="3"/>
  <c r="AE463" i="3"/>
  <c r="AF463" i="3"/>
  <c r="AG463" i="3"/>
  <c r="AH463" i="3"/>
  <c r="M463" i="3"/>
  <c r="N463" i="3"/>
  <c r="O463" i="3"/>
  <c r="P463" i="3" s="1"/>
  <c r="AI463" i="3"/>
  <c r="AJ463" i="3"/>
  <c r="AK463" i="3"/>
  <c r="AL463" i="3"/>
  <c r="S464" i="3"/>
  <c r="T464" i="3"/>
  <c r="U464" i="3"/>
  <c r="V464" i="3"/>
  <c r="W464" i="3"/>
  <c r="X464" i="3"/>
  <c r="Y464" i="3"/>
  <c r="Z464" i="3"/>
  <c r="AA464" i="3"/>
  <c r="AB464" i="3"/>
  <c r="AC464" i="3"/>
  <c r="AD464" i="3"/>
  <c r="AE464" i="3"/>
  <c r="AF464" i="3"/>
  <c r="AG464" i="3"/>
  <c r="AH464" i="3"/>
  <c r="M464" i="3"/>
  <c r="N464" i="3"/>
  <c r="O464" i="3"/>
  <c r="P464" i="3"/>
  <c r="AI464" i="3"/>
  <c r="AJ464" i="3"/>
  <c r="AK464" i="3"/>
  <c r="AL464" i="3"/>
  <c r="S465" i="3"/>
  <c r="T465" i="3"/>
  <c r="U465" i="3"/>
  <c r="V465" i="3"/>
  <c r="W465" i="3"/>
  <c r="X465" i="3"/>
  <c r="Y465" i="3"/>
  <c r="Z465" i="3"/>
  <c r="AA465" i="3"/>
  <c r="AB465" i="3"/>
  <c r="AC465" i="3"/>
  <c r="AD465" i="3"/>
  <c r="AE465" i="3"/>
  <c r="AF465" i="3"/>
  <c r="AG465" i="3"/>
  <c r="AH465" i="3"/>
  <c r="M465" i="3"/>
  <c r="N465" i="3"/>
  <c r="O465" i="3"/>
  <c r="P465" i="3" s="1"/>
  <c r="AI465" i="3"/>
  <c r="AJ465" i="3"/>
  <c r="AK465" i="3"/>
  <c r="AL465" i="3"/>
  <c r="S466" i="3"/>
  <c r="T466" i="3"/>
  <c r="U466" i="3"/>
  <c r="V466" i="3"/>
  <c r="W466" i="3"/>
  <c r="X466" i="3"/>
  <c r="Y466" i="3"/>
  <c r="Z466" i="3"/>
  <c r="AA466" i="3"/>
  <c r="AB466" i="3"/>
  <c r="AC466" i="3"/>
  <c r="AD466" i="3"/>
  <c r="AE466" i="3"/>
  <c r="AF466" i="3"/>
  <c r="AG466" i="3"/>
  <c r="AH466" i="3"/>
  <c r="M466" i="3"/>
  <c r="N466" i="3"/>
  <c r="O466" i="3"/>
  <c r="P466" i="3"/>
  <c r="AI466" i="3"/>
  <c r="AJ466" i="3"/>
  <c r="AK466" i="3"/>
  <c r="AL466" i="3"/>
  <c r="S467" i="3"/>
  <c r="T467" i="3"/>
  <c r="U467" i="3"/>
  <c r="V467" i="3"/>
  <c r="W467" i="3"/>
  <c r="X467" i="3"/>
  <c r="Y467" i="3"/>
  <c r="Z467" i="3"/>
  <c r="AA467" i="3"/>
  <c r="AB467" i="3"/>
  <c r="AC467" i="3"/>
  <c r="AD467" i="3"/>
  <c r="AE467" i="3"/>
  <c r="AF467" i="3"/>
  <c r="AG467" i="3"/>
  <c r="AH467" i="3"/>
  <c r="M467" i="3"/>
  <c r="N467" i="3"/>
  <c r="O467" i="3"/>
  <c r="P467" i="3" s="1"/>
  <c r="AI467" i="3"/>
  <c r="AJ467" i="3"/>
  <c r="AK467" i="3"/>
  <c r="AL467" i="3"/>
  <c r="S468" i="3"/>
  <c r="T468" i="3"/>
  <c r="U468" i="3"/>
  <c r="V468" i="3"/>
  <c r="W468" i="3"/>
  <c r="X468" i="3"/>
  <c r="Y468" i="3"/>
  <c r="Z468" i="3"/>
  <c r="AA468" i="3"/>
  <c r="AB468" i="3"/>
  <c r="AC468" i="3"/>
  <c r="AD468" i="3"/>
  <c r="AE468" i="3"/>
  <c r="AF468" i="3"/>
  <c r="AG468" i="3"/>
  <c r="AH468" i="3"/>
  <c r="M468" i="3"/>
  <c r="N468" i="3"/>
  <c r="O468" i="3"/>
  <c r="P468" i="3"/>
  <c r="AI468" i="3"/>
  <c r="AJ468" i="3"/>
  <c r="AK468" i="3"/>
  <c r="AL468" i="3"/>
  <c r="S469" i="3"/>
  <c r="T469" i="3"/>
  <c r="U469" i="3"/>
  <c r="V469" i="3"/>
  <c r="W469" i="3"/>
  <c r="X469" i="3"/>
  <c r="Y469" i="3"/>
  <c r="Z469" i="3"/>
  <c r="AA469" i="3"/>
  <c r="AB469" i="3"/>
  <c r="AC469" i="3"/>
  <c r="AD469" i="3"/>
  <c r="AE469" i="3"/>
  <c r="AF469" i="3"/>
  <c r="AG469" i="3"/>
  <c r="AH469" i="3"/>
  <c r="M469" i="3"/>
  <c r="N469" i="3"/>
  <c r="O469" i="3"/>
  <c r="P469" i="3" s="1"/>
  <c r="AI469" i="3"/>
  <c r="AJ469" i="3"/>
  <c r="AK469" i="3"/>
  <c r="AL469" i="3"/>
  <c r="S470" i="3"/>
  <c r="T470" i="3"/>
  <c r="U470" i="3"/>
  <c r="V470" i="3"/>
  <c r="W470" i="3"/>
  <c r="X470" i="3"/>
  <c r="Y470" i="3"/>
  <c r="Z470" i="3"/>
  <c r="AA470" i="3"/>
  <c r="AB470" i="3"/>
  <c r="AC470" i="3"/>
  <c r="AD470" i="3"/>
  <c r="AE470" i="3"/>
  <c r="AF470" i="3"/>
  <c r="AG470" i="3"/>
  <c r="AH470" i="3"/>
  <c r="M470" i="3"/>
  <c r="N470" i="3"/>
  <c r="O470" i="3"/>
  <c r="P470" i="3" s="1"/>
  <c r="AI470" i="3"/>
  <c r="AJ470" i="3"/>
  <c r="AK470" i="3"/>
  <c r="AL470" i="3"/>
  <c r="S471" i="3"/>
  <c r="T471" i="3"/>
  <c r="U471" i="3"/>
  <c r="V471" i="3"/>
  <c r="W471" i="3"/>
  <c r="X471" i="3"/>
  <c r="Y471" i="3"/>
  <c r="Z471" i="3"/>
  <c r="AA471" i="3"/>
  <c r="AB471" i="3"/>
  <c r="AC471" i="3"/>
  <c r="AD471" i="3"/>
  <c r="AE471" i="3"/>
  <c r="AF471" i="3"/>
  <c r="AG471" i="3"/>
  <c r="AH471" i="3"/>
  <c r="M471" i="3"/>
  <c r="N471" i="3"/>
  <c r="O471" i="3"/>
  <c r="P471" i="3" s="1"/>
  <c r="AI471" i="3"/>
  <c r="AJ471" i="3"/>
  <c r="AK471" i="3"/>
  <c r="AL471" i="3"/>
  <c r="S472" i="3"/>
  <c r="T472" i="3"/>
  <c r="U472" i="3"/>
  <c r="V472" i="3"/>
  <c r="W472" i="3"/>
  <c r="X472" i="3"/>
  <c r="Y472" i="3"/>
  <c r="Z472" i="3"/>
  <c r="AA472" i="3"/>
  <c r="AB472" i="3"/>
  <c r="AC472" i="3"/>
  <c r="AD472" i="3"/>
  <c r="AE472" i="3"/>
  <c r="AF472" i="3"/>
  <c r="AG472" i="3"/>
  <c r="AH472" i="3"/>
  <c r="M472" i="3"/>
  <c r="N472" i="3"/>
  <c r="O472" i="3"/>
  <c r="P472" i="3" s="1"/>
  <c r="AI472" i="3"/>
  <c r="AJ472" i="3"/>
  <c r="AK472" i="3"/>
  <c r="AL472" i="3"/>
  <c r="R85" i="2"/>
  <c r="R359" i="2"/>
  <c r="R430" i="2"/>
  <c r="R494" i="2"/>
  <c r="R558" i="2"/>
  <c r="R610" i="2"/>
  <c r="R642" i="2"/>
  <c r="R665" i="2"/>
  <c r="R686" i="2"/>
  <c r="R708" i="2"/>
  <c r="R729" i="2"/>
  <c r="R750" i="2"/>
  <c r="R772" i="2"/>
  <c r="R793" i="2"/>
  <c r="R814" i="2"/>
  <c r="R836" i="2"/>
  <c r="R857" i="2"/>
  <c r="R878" i="2"/>
  <c r="R900" i="2"/>
  <c r="R921" i="2"/>
  <c r="R942" i="2"/>
  <c r="R963" i="2"/>
  <c r="R979" i="2"/>
  <c r="R995" i="2"/>
  <c r="W485" i="3"/>
  <c r="X485" i="3"/>
  <c r="Y485" i="3"/>
  <c r="Z485" i="3"/>
  <c r="W486" i="3"/>
  <c r="X486" i="3"/>
  <c r="Y486" i="3"/>
  <c r="Z486" i="3"/>
  <c r="W487" i="3"/>
  <c r="X487" i="3"/>
  <c r="Y487" i="3"/>
  <c r="Z487" i="3"/>
  <c r="W488" i="3"/>
  <c r="X488" i="3"/>
  <c r="Y488" i="3"/>
  <c r="Z488" i="3"/>
  <c r="T981" i="2"/>
  <c r="U981" i="2"/>
  <c r="V981" i="2"/>
  <c r="W981" i="2"/>
  <c r="T44" i="2"/>
  <c r="U44" i="2"/>
  <c r="V44" i="2"/>
  <c r="W44" i="2"/>
  <c r="T45" i="2"/>
  <c r="U45" i="2"/>
  <c r="V45" i="2"/>
  <c r="W45" i="2"/>
  <c r="T46" i="2"/>
  <c r="U46" i="2"/>
  <c r="V46" i="2"/>
  <c r="W46" i="2"/>
  <c r="T47" i="2"/>
  <c r="U47" i="2"/>
  <c r="V47" i="2"/>
  <c r="W47" i="2"/>
  <c r="T48" i="2"/>
  <c r="U48" i="2"/>
  <c r="V48" i="2"/>
  <c r="W48" i="2"/>
  <c r="T49" i="2"/>
  <c r="U49" i="2"/>
  <c r="V49" i="2"/>
  <c r="W49" i="2"/>
  <c r="T50" i="2"/>
  <c r="U50" i="2"/>
  <c r="V50" i="2"/>
  <c r="W50" i="2"/>
  <c r="T51" i="2"/>
  <c r="U51" i="2"/>
  <c r="V51" i="2"/>
  <c r="W51" i="2"/>
  <c r="T52" i="2"/>
  <c r="U52" i="2"/>
  <c r="V52" i="2"/>
  <c r="W52" i="2"/>
  <c r="T53" i="2"/>
  <c r="U53" i="2"/>
  <c r="V53" i="2"/>
  <c r="W53" i="2"/>
  <c r="T54" i="2"/>
  <c r="U54" i="2"/>
  <c r="V54" i="2"/>
  <c r="W54" i="2"/>
  <c r="T55" i="2"/>
  <c r="U55" i="2"/>
  <c r="V55" i="2"/>
  <c r="W55" i="2"/>
  <c r="T56" i="2"/>
  <c r="U56" i="2"/>
  <c r="V56" i="2"/>
  <c r="W56" i="2"/>
  <c r="T57" i="2"/>
  <c r="U57" i="2"/>
  <c r="V57" i="2"/>
  <c r="W57" i="2"/>
  <c r="T58" i="2"/>
  <c r="U58" i="2"/>
  <c r="V58" i="2"/>
  <c r="W58" i="2"/>
  <c r="T59" i="2"/>
  <c r="U59" i="2"/>
  <c r="V59" i="2"/>
  <c r="W59" i="2"/>
  <c r="T60" i="2"/>
  <c r="U60" i="2"/>
  <c r="V60" i="2"/>
  <c r="W60" i="2"/>
  <c r="T61" i="2"/>
  <c r="U61" i="2"/>
  <c r="V61" i="2"/>
  <c r="W61" i="2"/>
  <c r="T62" i="2"/>
  <c r="U62" i="2"/>
  <c r="V62" i="2"/>
  <c r="W62" i="2"/>
  <c r="T63" i="2"/>
  <c r="U63" i="2"/>
  <c r="V63" i="2"/>
  <c r="W63" i="2"/>
  <c r="T64" i="2"/>
  <c r="U64" i="2"/>
  <c r="V64" i="2"/>
  <c r="W64" i="2"/>
  <c r="T65" i="2"/>
  <c r="U65" i="2"/>
  <c r="V65" i="2"/>
  <c r="W65" i="2"/>
  <c r="T66" i="2"/>
  <c r="U66" i="2"/>
  <c r="V66" i="2"/>
  <c r="W66" i="2"/>
  <c r="T67" i="2"/>
  <c r="U67" i="2"/>
  <c r="V67" i="2"/>
  <c r="W67" i="2"/>
  <c r="T68" i="2"/>
  <c r="U68" i="2"/>
  <c r="V68" i="2"/>
  <c r="W68" i="2"/>
  <c r="T69" i="2"/>
  <c r="U69" i="2"/>
  <c r="V69" i="2"/>
  <c r="W69" i="2"/>
  <c r="T70" i="2"/>
  <c r="U70" i="2"/>
  <c r="V70" i="2"/>
  <c r="W70" i="2"/>
  <c r="T71" i="2"/>
  <c r="U71" i="2"/>
  <c r="V71" i="2"/>
  <c r="W71" i="2"/>
  <c r="T72" i="2"/>
  <c r="U72" i="2"/>
  <c r="V72" i="2"/>
  <c r="W72" i="2"/>
  <c r="T73" i="2"/>
  <c r="U73" i="2"/>
  <c r="V73" i="2"/>
  <c r="W73" i="2"/>
  <c r="T74" i="2"/>
  <c r="U74" i="2"/>
  <c r="V74" i="2"/>
  <c r="W74" i="2"/>
  <c r="T75" i="2"/>
  <c r="U75" i="2"/>
  <c r="V75" i="2"/>
  <c r="W75" i="2"/>
  <c r="T76" i="2"/>
  <c r="U76" i="2"/>
  <c r="V76" i="2"/>
  <c r="W76" i="2"/>
  <c r="T77" i="2"/>
  <c r="U77" i="2"/>
  <c r="V77" i="2"/>
  <c r="W77" i="2"/>
  <c r="T78" i="2"/>
  <c r="U78" i="2"/>
  <c r="V78" i="2"/>
  <c r="W78" i="2"/>
  <c r="T79" i="2"/>
  <c r="U79" i="2"/>
  <c r="V79" i="2"/>
  <c r="W79" i="2"/>
  <c r="T80" i="2"/>
  <c r="U80" i="2"/>
  <c r="V80" i="2"/>
  <c r="W80" i="2"/>
  <c r="T81" i="2"/>
  <c r="U81" i="2"/>
  <c r="V81" i="2"/>
  <c r="W81" i="2"/>
  <c r="T82" i="2"/>
  <c r="U82" i="2"/>
  <c r="V82" i="2"/>
  <c r="W82" i="2"/>
  <c r="T83" i="2"/>
  <c r="U83" i="2"/>
  <c r="V83" i="2"/>
  <c r="W83" i="2"/>
  <c r="T84" i="2"/>
  <c r="U84" i="2"/>
  <c r="V84" i="2"/>
  <c r="W84" i="2"/>
  <c r="T85" i="2"/>
  <c r="U85" i="2"/>
  <c r="V85" i="2"/>
  <c r="W85" i="2"/>
  <c r="T86" i="2"/>
  <c r="U86" i="2"/>
  <c r="V86" i="2"/>
  <c r="W86" i="2"/>
  <c r="T87" i="2"/>
  <c r="U87" i="2"/>
  <c r="V87" i="2"/>
  <c r="W87" i="2"/>
  <c r="T88" i="2"/>
  <c r="U88" i="2"/>
  <c r="V88" i="2"/>
  <c r="W88" i="2"/>
  <c r="T89" i="2"/>
  <c r="U89" i="2"/>
  <c r="V89" i="2"/>
  <c r="W89" i="2"/>
  <c r="T90" i="2"/>
  <c r="U90" i="2"/>
  <c r="V90" i="2"/>
  <c r="W90" i="2"/>
  <c r="T91" i="2"/>
  <c r="U91" i="2"/>
  <c r="V91" i="2"/>
  <c r="W91" i="2"/>
  <c r="T92" i="2"/>
  <c r="U92" i="2"/>
  <c r="V92" i="2"/>
  <c r="W92" i="2"/>
  <c r="T93" i="2"/>
  <c r="U93" i="2"/>
  <c r="V93" i="2"/>
  <c r="W93" i="2"/>
  <c r="T94" i="2"/>
  <c r="U94" i="2"/>
  <c r="V94" i="2"/>
  <c r="W94" i="2"/>
  <c r="T95" i="2"/>
  <c r="U95" i="2"/>
  <c r="V95" i="2"/>
  <c r="W95" i="2"/>
  <c r="T96" i="2"/>
  <c r="U96" i="2"/>
  <c r="V96" i="2"/>
  <c r="W96" i="2"/>
  <c r="T97" i="2"/>
  <c r="U97" i="2"/>
  <c r="V97" i="2"/>
  <c r="W97" i="2"/>
  <c r="T98" i="2"/>
  <c r="U98" i="2"/>
  <c r="V98" i="2"/>
  <c r="W98" i="2"/>
  <c r="T99" i="2"/>
  <c r="U99" i="2"/>
  <c r="V99" i="2"/>
  <c r="W99" i="2"/>
  <c r="T100" i="2"/>
  <c r="U100" i="2"/>
  <c r="V100" i="2"/>
  <c r="W100" i="2"/>
  <c r="T101" i="2"/>
  <c r="U101" i="2"/>
  <c r="V101" i="2"/>
  <c r="W101" i="2"/>
  <c r="T102" i="2"/>
  <c r="U102" i="2"/>
  <c r="V102" i="2"/>
  <c r="W102" i="2"/>
  <c r="T103" i="2"/>
  <c r="U103" i="2"/>
  <c r="V103" i="2"/>
  <c r="W103" i="2"/>
  <c r="T104" i="2"/>
  <c r="U104" i="2"/>
  <c r="V104" i="2"/>
  <c r="W104" i="2"/>
  <c r="T105" i="2"/>
  <c r="U105" i="2"/>
  <c r="V105" i="2"/>
  <c r="W105" i="2"/>
  <c r="T106" i="2"/>
  <c r="U106" i="2"/>
  <c r="V106" i="2"/>
  <c r="W106" i="2"/>
  <c r="T107" i="2"/>
  <c r="U107" i="2"/>
  <c r="V107" i="2"/>
  <c r="W107" i="2"/>
  <c r="T108" i="2"/>
  <c r="U108" i="2"/>
  <c r="V108" i="2"/>
  <c r="W108" i="2"/>
  <c r="T109" i="2"/>
  <c r="U109" i="2"/>
  <c r="V109" i="2"/>
  <c r="W109" i="2"/>
  <c r="T110" i="2"/>
  <c r="U110" i="2"/>
  <c r="V110" i="2"/>
  <c r="W110" i="2"/>
  <c r="T111" i="2"/>
  <c r="U111" i="2"/>
  <c r="V111" i="2"/>
  <c r="W111" i="2"/>
  <c r="T112" i="2"/>
  <c r="U112" i="2"/>
  <c r="V112" i="2"/>
  <c r="W112" i="2"/>
  <c r="T113" i="2"/>
  <c r="U113" i="2"/>
  <c r="V113" i="2"/>
  <c r="W113" i="2"/>
  <c r="T114" i="2"/>
  <c r="U114" i="2"/>
  <c r="V114" i="2"/>
  <c r="W114" i="2"/>
  <c r="T115" i="2"/>
  <c r="U115" i="2"/>
  <c r="V115" i="2"/>
  <c r="W115" i="2"/>
  <c r="T116" i="2"/>
  <c r="U116" i="2"/>
  <c r="V116" i="2"/>
  <c r="W116" i="2"/>
  <c r="T117" i="2"/>
  <c r="U117" i="2"/>
  <c r="V117" i="2"/>
  <c r="W117" i="2"/>
  <c r="T118" i="2"/>
  <c r="U118" i="2"/>
  <c r="V118" i="2"/>
  <c r="W118" i="2"/>
  <c r="T119" i="2"/>
  <c r="U119" i="2"/>
  <c r="V119" i="2"/>
  <c r="W119" i="2"/>
  <c r="T120" i="2"/>
  <c r="U120" i="2"/>
  <c r="V120" i="2"/>
  <c r="W120" i="2"/>
  <c r="T121" i="2"/>
  <c r="U121" i="2"/>
  <c r="V121" i="2"/>
  <c r="W121" i="2"/>
  <c r="T122" i="2"/>
  <c r="U122" i="2"/>
  <c r="V122" i="2"/>
  <c r="W122" i="2"/>
  <c r="T123" i="2"/>
  <c r="U123" i="2"/>
  <c r="V123" i="2"/>
  <c r="W123" i="2"/>
  <c r="T124" i="2"/>
  <c r="U124" i="2"/>
  <c r="V124" i="2"/>
  <c r="W124" i="2"/>
  <c r="T125" i="2"/>
  <c r="U125" i="2"/>
  <c r="V125" i="2"/>
  <c r="W125" i="2"/>
  <c r="T126" i="2"/>
  <c r="U126" i="2"/>
  <c r="V126" i="2"/>
  <c r="W126" i="2"/>
  <c r="T127" i="2"/>
  <c r="U127" i="2"/>
  <c r="V127" i="2"/>
  <c r="W127" i="2"/>
  <c r="T128" i="2"/>
  <c r="U128" i="2"/>
  <c r="V128" i="2"/>
  <c r="W128" i="2"/>
  <c r="T129" i="2"/>
  <c r="U129" i="2"/>
  <c r="V129" i="2"/>
  <c r="W129" i="2"/>
  <c r="T130" i="2"/>
  <c r="U130" i="2"/>
  <c r="V130" i="2"/>
  <c r="W130" i="2"/>
  <c r="T131" i="2"/>
  <c r="U131" i="2"/>
  <c r="V131" i="2"/>
  <c r="W131" i="2"/>
  <c r="T132" i="2"/>
  <c r="U132" i="2"/>
  <c r="V132" i="2"/>
  <c r="W132" i="2"/>
  <c r="T133" i="2"/>
  <c r="U133" i="2"/>
  <c r="V133" i="2"/>
  <c r="W133" i="2"/>
  <c r="T134" i="2"/>
  <c r="U134" i="2"/>
  <c r="V134" i="2"/>
  <c r="W134" i="2"/>
  <c r="T135" i="2"/>
  <c r="U135" i="2"/>
  <c r="V135" i="2"/>
  <c r="W135" i="2"/>
  <c r="T136" i="2"/>
  <c r="U136" i="2"/>
  <c r="V136" i="2"/>
  <c r="W136" i="2"/>
  <c r="T137" i="2"/>
  <c r="U137" i="2"/>
  <c r="V137" i="2"/>
  <c r="W137" i="2"/>
  <c r="T138" i="2"/>
  <c r="U138" i="2"/>
  <c r="V138" i="2"/>
  <c r="W138" i="2"/>
  <c r="T139" i="2"/>
  <c r="U139" i="2"/>
  <c r="V139" i="2"/>
  <c r="W139" i="2"/>
  <c r="T140" i="2"/>
  <c r="U140" i="2"/>
  <c r="V140" i="2"/>
  <c r="W140" i="2"/>
  <c r="T141" i="2"/>
  <c r="U141" i="2"/>
  <c r="V141" i="2"/>
  <c r="W141" i="2"/>
  <c r="T142" i="2"/>
  <c r="U142" i="2"/>
  <c r="V142" i="2"/>
  <c r="W142" i="2"/>
  <c r="T143" i="2"/>
  <c r="U143" i="2"/>
  <c r="V143" i="2"/>
  <c r="W143" i="2"/>
  <c r="T144" i="2"/>
  <c r="U144" i="2"/>
  <c r="V144" i="2"/>
  <c r="W144" i="2"/>
  <c r="T145" i="2"/>
  <c r="U145" i="2"/>
  <c r="V145" i="2"/>
  <c r="W145" i="2"/>
  <c r="T146" i="2"/>
  <c r="U146" i="2"/>
  <c r="V146" i="2"/>
  <c r="W146" i="2"/>
  <c r="T147" i="2"/>
  <c r="U147" i="2"/>
  <c r="V147" i="2"/>
  <c r="W147" i="2"/>
  <c r="T148" i="2"/>
  <c r="U148" i="2"/>
  <c r="V148" i="2"/>
  <c r="W148" i="2"/>
  <c r="T149" i="2"/>
  <c r="U149" i="2"/>
  <c r="V149" i="2"/>
  <c r="W149" i="2"/>
  <c r="T150" i="2"/>
  <c r="U150" i="2"/>
  <c r="V150" i="2"/>
  <c r="W150" i="2"/>
  <c r="T151" i="2"/>
  <c r="U151" i="2"/>
  <c r="V151" i="2"/>
  <c r="W151" i="2"/>
  <c r="T152" i="2"/>
  <c r="U152" i="2"/>
  <c r="V152" i="2"/>
  <c r="W152" i="2"/>
  <c r="T153" i="2"/>
  <c r="U153" i="2"/>
  <c r="V153" i="2"/>
  <c r="W153" i="2"/>
  <c r="T154" i="2"/>
  <c r="U154" i="2"/>
  <c r="V154" i="2"/>
  <c r="W154" i="2"/>
  <c r="T155" i="2"/>
  <c r="U155" i="2"/>
  <c r="V155" i="2"/>
  <c r="W155" i="2"/>
  <c r="T156" i="2"/>
  <c r="U156" i="2"/>
  <c r="V156" i="2"/>
  <c r="W156" i="2"/>
  <c r="T157" i="2"/>
  <c r="U157" i="2"/>
  <c r="V157" i="2"/>
  <c r="W157" i="2"/>
  <c r="T158" i="2"/>
  <c r="U158" i="2"/>
  <c r="V158" i="2"/>
  <c r="W158" i="2"/>
  <c r="T159" i="2"/>
  <c r="U159" i="2"/>
  <c r="V159" i="2"/>
  <c r="W159" i="2"/>
  <c r="T160" i="2"/>
  <c r="U160" i="2"/>
  <c r="V160" i="2"/>
  <c r="W160" i="2"/>
  <c r="T161" i="2"/>
  <c r="U161" i="2"/>
  <c r="V161" i="2"/>
  <c r="W161" i="2"/>
  <c r="T162" i="2"/>
  <c r="U162" i="2"/>
  <c r="V162" i="2"/>
  <c r="W162" i="2"/>
  <c r="T163" i="2"/>
  <c r="U163" i="2"/>
  <c r="V163" i="2"/>
  <c r="W163" i="2"/>
  <c r="T164" i="2"/>
  <c r="U164" i="2"/>
  <c r="V164" i="2"/>
  <c r="W164" i="2"/>
  <c r="T165" i="2"/>
  <c r="U165" i="2"/>
  <c r="V165" i="2"/>
  <c r="W165" i="2"/>
  <c r="T166" i="2"/>
  <c r="U166" i="2"/>
  <c r="V166" i="2"/>
  <c r="W166" i="2"/>
  <c r="T167" i="2"/>
  <c r="U167" i="2"/>
  <c r="V167" i="2"/>
  <c r="W167" i="2"/>
  <c r="T168" i="2"/>
  <c r="U168" i="2"/>
  <c r="V168" i="2"/>
  <c r="W168" i="2"/>
  <c r="T169" i="2"/>
  <c r="U169" i="2"/>
  <c r="V169" i="2"/>
  <c r="W169" i="2"/>
  <c r="T170" i="2"/>
  <c r="U170" i="2"/>
  <c r="V170" i="2"/>
  <c r="W170" i="2"/>
  <c r="T171" i="2"/>
  <c r="U171" i="2"/>
  <c r="V171" i="2"/>
  <c r="W171" i="2"/>
  <c r="T172" i="2"/>
  <c r="U172" i="2"/>
  <c r="V172" i="2"/>
  <c r="W172" i="2"/>
  <c r="T173" i="2"/>
  <c r="U173" i="2"/>
  <c r="V173" i="2"/>
  <c r="W173" i="2"/>
  <c r="T174" i="2"/>
  <c r="U174" i="2"/>
  <c r="V174" i="2"/>
  <c r="W174" i="2"/>
  <c r="T175" i="2"/>
  <c r="U175" i="2"/>
  <c r="V175" i="2"/>
  <c r="W175" i="2"/>
  <c r="T176" i="2"/>
  <c r="U176" i="2"/>
  <c r="V176" i="2"/>
  <c r="W176" i="2"/>
  <c r="T177" i="2"/>
  <c r="U177" i="2"/>
  <c r="V177" i="2"/>
  <c r="W177" i="2"/>
  <c r="T178" i="2"/>
  <c r="U178" i="2"/>
  <c r="V178" i="2"/>
  <c r="W178" i="2"/>
  <c r="T179" i="2"/>
  <c r="U179" i="2"/>
  <c r="V179" i="2"/>
  <c r="W179" i="2"/>
  <c r="T180" i="2"/>
  <c r="U180" i="2"/>
  <c r="V180" i="2"/>
  <c r="W180" i="2"/>
  <c r="T181" i="2"/>
  <c r="U181" i="2"/>
  <c r="V181" i="2"/>
  <c r="W181" i="2"/>
  <c r="T182" i="2"/>
  <c r="U182" i="2"/>
  <c r="V182" i="2"/>
  <c r="W182" i="2"/>
  <c r="T183" i="2"/>
  <c r="U183" i="2"/>
  <c r="V183" i="2"/>
  <c r="W183" i="2"/>
  <c r="T184" i="2"/>
  <c r="U184" i="2"/>
  <c r="V184" i="2"/>
  <c r="W184" i="2"/>
  <c r="T185" i="2"/>
  <c r="U185" i="2"/>
  <c r="V185" i="2"/>
  <c r="W185" i="2"/>
  <c r="T186" i="2"/>
  <c r="U186" i="2"/>
  <c r="V186" i="2"/>
  <c r="W186" i="2"/>
  <c r="T187" i="2"/>
  <c r="U187" i="2"/>
  <c r="V187" i="2"/>
  <c r="W187" i="2"/>
  <c r="T188" i="2"/>
  <c r="U188" i="2"/>
  <c r="V188" i="2"/>
  <c r="W188" i="2"/>
  <c r="T189" i="2"/>
  <c r="U189" i="2"/>
  <c r="V189" i="2"/>
  <c r="W189" i="2"/>
  <c r="T190" i="2"/>
  <c r="U190" i="2"/>
  <c r="V190" i="2"/>
  <c r="W190" i="2"/>
  <c r="T191" i="2"/>
  <c r="U191" i="2"/>
  <c r="V191" i="2"/>
  <c r="W191" i="2"/>
  <c r="T192" i="2"/>
  <c r="U192" i="2"/>
  <c r="V192" i="2"/>
  <c r="W192" i="2"/>
  <c r="T193" i="2"/>
  <c r="U193" i="2"/>
  <c r="V193" i="2"/>
  <c r="W193" i="2"/>
  <c r="T194" i="2"/>
  <c r="U194" i="2"/>
  <c r="V194" i="2"/>
  <c r="W194" i="2"/>
  <c r="T195" i="2"/>
  <c r="U195" i="2"/>
  <c r="V195" i="2"/>
  <c r="W195" i="2"/>
  <c r="T196" i="2"/>
  <c r="U196" i="2"/>
  <c r="V196" i="2"/>
  <c r="W196" i="2"/>
  <c r="T197" i="2"/>
  <c r="U197" i="2"/>
  <c r="V197" i="2"/>
  <c r="W197" i="2"/>
  <c r="T198" i="2"/>
  <c r="U198" i="2"/>
  <c r="V198" i="2"/>
  <c r="W198" i="2"/>
  <c r="T199" i="2"/>
  <c r="U199" i="2"/>
  <c r="V199" i="2"/>
  <c r="W199" i="2"/>
  <c r="T200" i="2"/>
  <c r="U200" i="2"/>
  <c r="V200" i="2"/>
  <c r="W200" i="2"/>
  <c r="T201" i="2"/>
  <c r="U201" i="2"/>
  <c r="V201" i="2"/>
  <c r="W201" i="2"/>
  <c r="T202" i="2"/>
  <c r="U202" i="2"/>
  <c r="V202" i="2"/>
  <c r="W202" i="2"/>
  <c r="T203" i="2"/>
  <c r="U203" i="2"/>
  <c r="V203" i="2"/>
  <c r="W203" i="2"/>
  <c r="T204" i="2"/>
  <c r="U204" i="2"/>
  <c r="V204" i="2"/>
  <c r="W204" i="2"/>
  <c r="T205" i="2"/>
  <c r="U205" i="2"/>
  <c r="V205" i="2"/>
  <c r="W205" i="2"/>
  <c r="T206" i="2"/>
  <c r="U206" i="2"/>
  <c r="V206" i="2"/>
  <c r="W206" i="2"/>
  <c r="T207" i="2"/>
  <c r="U207" i="2"/>
  <c r="V207" i="2"/>
  <c r="W207" i="2"/>
  <c r="T208" i="2"/>
  <c r="U208" i="2"/>
  <c r="V208" i="2"/>
  <c r="W208" i="2"/>
  <c r="T209" i="2"/>
  <c r="U209" i="2"/>
  <c r="V209" i="2"/>
  <c r="W209" i="2"/>
  <c r="T210" i="2"/>
  <c r="U210" i="2"/>
  <c r="V210" i="2"/>
  <c r="W210" i="2"/>
  <c r="T211" i="2"/>
  <c r="U211" i="2"/>
  <c r="V211" i="2"/>
  <c r="W211" i="2"/>
  <c r="T212" i="2"/>
  <c r="U212" i="2"/>
  <c r="V212" i="2"/>
  <c r="W212" i="2"/>
  <c r="T213" i="2"/>
  <c r="U213" i="2"/>
  <c r="V213" i="2"/>
  <c r="W213" i="2"/>
  <c r="T214" i="2"/>
  <c r="U214" i="2"/>
  <c r="V214" i="2"/>
  <c r="W214" i="2"/>
  <c r="T215" i="2"/>
  <c r="U215" i="2"/>
  <c r="V215" i="2"/>
  <c r="W215" i="2"/>
  <c r="T216" i="2"/>
  <c r="U216" i="2"/>
  <c r="V216" i="2"/>
  <c r="W216" i="2"/>
  <c r="T217" i="2"/>
  <c r="U217" i="2"/>
  <c r="V217" i="2"/>
  <c r="W217" i="2"/>
  <c r="T218" i="2"/>
  <c r="U218" i="2"/>
  <c r="V218" i="2"/>
  <c r="W218" i="2"/>
  <c r="T219" i="2"/>
  <c r="U219" i="2"/>
  <c r="V219" i="2"/>
  <c r="W219" i="2"/>
  <c r="T220" i="2"/>
  <c r="U220" i="2"/>
  <c r="V220" i="2"/>
  <c r="W220" i="2"/>
  <c r="T221" i="2"/>
  <c r="U221" i="2"/>
  <c r="V221" i="2"/>
  <c r="W221" i="2"/>
  <c r="T222" i="2"/>
  <c r="U222" i="2"/>
  <c r="V222" i="2"/>
  <c r="W222" i="2"/>
  <c r="T223" i="2"/>
  <c r="U223" i="2"/>
  <c r="V223" i="2"/>
  <c r="W223" i="2"/>
  <c r="T224" i="2"/>
  <c r="U224" i="2"/>
  <c r="V224" i="2"/>
  <c r="W224" i="2"/>
  <c r="T225" i="2"/>
  <c r="U225" i="2"/>
  <c r="V225" i="2"/>
  <c r="W225" i="2"/>
  <c r="T226" i="2"/>
  <c r="U226" i="2"/>
  <c r="V226" i="2"/>
  <c r="W226" i="2"/>
  <c r="T227" i="2"/>
  <c r="U227" i="2"/>
  <c r="V227" i="2"/>
  <c r="W227" i="2"/>
  <c r="T228" i="2"/>
  <c r="U228" i="2"/>
  <c r="V228" i="2"/>
  <c r="W228" i="2"/>
  <c r="T229" i="2"/>
  <c r="U229" i="2"/>
  <c r="V229" i="2"/>
  <c r="W229" i="2"/>
  <c r="T230" i="2"/>
  <c r="U230" i="2"/>
  <c r="V230" i="2"/>
  <c r="W230" i="2"/>
  <c r="T231" i="2"/>
  <c r="U231" i="2"/>
  <c r="V231" i="2"/>
  <c r="W231" i="2"/>
  <c r="T232" i="2"/>
  <c r="U232" i="2"/>
  <c r="V232" i="2"/>
  <c r="W232" i="2"/>
  <c r="T233" i="2"/>
  <c r="U233" i="2"/>
  <c r="V233" i="2"/>
  <c r="W233" i="2"/>
  <c r="T234" i="2"/>
  <c r="U234" i="2"/>
  <c r="V234" i="2"/>
  <c r="W234" i="2"/>
  <c r="T235" i="2"/>
  <c r="U235" i="2"/>
  <c r="V235" i="2"/>
  <c r="W235" i="2"/>
  <c r="T236" i="2"/>
  <c r="U236" i="2"/>
  <c r="V236" i="2"/>
  <c r="W236" i="2"/>
  <c r="T237" i="2"/>
  <c r="U237" i="2"/>
  <c r="V237" i="2"/>
  <c r="W237" i="2"/>
  <c r="T238" i="2"/>
  <c r="U238" i="2"/>
  <c r="V238" i="2"/>
  <c r="W238" i="2"/>
  <c r="T239" i="2"/>
  <c r="U239" i="2"/>
  <c r="V239" i="2"/>
  <c r="W239" i="2"/>
  <c r="T240" i="2"/>
  <c r="U240" i="2"/>
  <c r="V240" i="2"/>
  <c r="W240" i="2"/>
  <c r="T241" i="2"/>
  <c r="U241" i="2"/>
  <c r="V241" i="2"/>
  <c r="W241" i="2"/>
  <c r="T242" i="2"/>
  <c r="U242" i="2"/>
  <c r="V242" i="2"/>
  <c r="W242" i="2"/>
  <c r="T243" i="2"/>
  <c r="U243" i="2"/>
  <c r="V243" i="2"/>
  <c r="W243" i="2"/>
  <c r="T244" i="2"/>
  <c r="U244" i="2"/>
  <c r="V244" i="2"/>
  <c r="W244" i="2"/>
  <c r="T245" i="2"/>
  <c r="U245" i="2"/>
  <c r="V245" i="2"/>
  <c r="W245" i="2"/>
  <c r="T246" i="2"/>
  <c r="U246" i="2"/>
  <c r="V246" i="2"/>
  <c r="W246" i="2"/>
  <c r="T247" i="2"/>
  <c r="U247" i="2"/>
  <c r="V247" i="2"/>
  <c r="W247" i="2"/>
  <c r="T248" i="2"/>
  <c r="U248" i="2"/>
  <c r="V248" i="2"/>
  <c r="W248" i="2"/>
  <c r="T249" i="2"/>
  <c r="U249" i="2"/>
  <c r="V249" i="2"/>
  <c r="W249" i="2"/>
  <c r="T250" i="2"/>
  <c r="U250" i="2"/>
  <c r="V250" i="2"/>
  <c r="W250" i="2"/>
  <c r="T251" i="2"/>
  <c r="U251" i="2"/>
  <c r="V251" i="2"/>
  <c r="W251" i="2"/>
  <c r="T252" i="2"/>
  <c r="U252" i="2"/>
  <c r="V252" i="2"/>
  <c r="W252" i="2"/>
  <c r="T253" i="2"/>
  <c r="U253" i="2"/>
  <c r="V253" i="2"/>
  <c r="W253" i="2"/>
  <c r="T254" i="2"/>
  <c r="U254" i="2"/>
  <c r="V254" i="2"/>
  <c r="W254" i="2"/>
  <c r="T255" i="2"/>
  <c r="U255" i="2"/>
  <c r="V255" i="2"/>
  <c r="W255" i="2"/>
  <c r="T256" i="2"/>
  <c r="U256" i="2"/>
  <c r="V256" i="2"/>
  <c r="W256" i="2"/>
  <c r="T257" i="2"/>
  <c r="U257" i="2"/>
  <c r="V257" i="2"/>
  <c r="W257" i="2"/>
  <c r="T258" i="2"/>
  <c r="U258" i="2"/>
  <c r="V258" i="2"/>
  <c r="W258" i="2"/>
  <c r="T259" i="2"/>
  <c r="U259" i="2"/>
  <c r="V259" i="2"/>
  <c r="W259" i="2"/>
  <c r="T260" i="2"/>
  <c r="U260" i="2"/>
  <c r="V260" i="2"/>
  <c r="W260" i="2"/>
  <c r="T261" i="2"/>
  <c r="U261" i="2"/>
  <c r="V261" i="2"/>
  <c r="W261" i="2"/>
  <c r="T262" i="2"/>
  <c r="U262" i="2"/>
  <c r="V262" i="2"/>
  <c r="W262" i="2"/>
  <c r="T263" i="2"/>
  <c r="U263" i="2"/>
  <c r="V263" i="2"/>
  <c r="W263" i="2"/>
  <c r="T264" i="2"/>
  <c r="U264" i="2"/>
  <c r="V264" i="2"/>
  <c r="W264" i="2"/>
  <c r="T265" i="2"/>
  <c r="U265" i="2"/>
  <c r="V265" i="2"/>
  <c r="W265" i="2"/>
  <c r="T266" i="2"/>
  <c r="U266" i="2"/>
  <c r="V266" i="2"/>
  <c r="W266" i="2"/>
  <c r="T267" i="2"/>
  <c r="U267" i="2"/>
  <c r="V267" i="2"/>
  <c r="W267" i="2"/>
  <c r="T268" i="2"/>
  <c r="U268" i="2"/>
  <c r="V268" i="2"/>
  <c r="W268" i="2"/>
  <c r="T269" i="2"/>
  <c r="U269" i="2"/>
  <c r="V269" i="2"/>
  <c r="W269" i="2"/>
  <c r="T270" i="2"/>
  <c r="U270" i="2"/>
  <c r="V270" i="2"/>
  <c r="W270" i="2"/>
  <c r="T271" i="2"/>
  <c r="U271" i="2"/>
  <c r="V271" i="2"/>
  <c r="W271" i="2"/>
  <c r="T272" i="2"/>
  <c r="U272" i="2"/>
  <c r="V272" i="2"/>
  <c r="W272" i="2"/>
  <c r="T273" i="2"/>
  <c r="U273" i="2"/>
  <c r="V273" i="2"/>
  <c r="W273" i="2"/>
  <c r="T274" i="2"/>
  <c r="U274" i="2"/>
  <c r="V274" i="2"/>
  <c r="W274" i="2"/>
  <c r="T275" i="2"/>
  <c r="U275" i="2"/>
  <c r="V275" i="2"/>
  <c r="W275" i="2"/>
  <c r="T276" i="2"/>
  <c r="U276" i="2"/>
  <c r="V276" i="2"/>
  <c r="W276" i="2"/>
  <c r="T277" i="2"/>
  <c r="U277" i="2"/>
  <c r="V277" i="2"/>
  <c r="W277" i="2"/>
  <c r="T278" i="2"/>
  <c r="U278" i="2"/>
  <c r="V278" i="2"/>
  <c r="W278" i="2"/>
  <c r="T279" i="2"/>
  <c r="U279" i="2"/>
  <c r="V279" i="2"/>
  <c r="W279" i="2"/>
  <c r="T280" i="2"/>
  <c r="U280" i="2"/>
  <c r="V280" i="2"/>
  <c r="W280" i="2"/>
  <c r="T281" i="2"/>
  <c r="U281" i="2"/>
  <c r="V281" i="2"/>
  <c r="W281" i="2"/>
  <c r="T282" i="2"/>
  <c r="U282" i="2"/>
  <c r="V282" i="2"/>
  <c r="W282" i="2"/>
  <c r="T283" i="2"/>
  <c r="U283" i="2"/>
  <c r="V283" i="2"/>
  <c r="W283" i="2"/>
  <c r="T284" i="2"/>
  <c r="U284" i="2"/>
  <c r="V284" i="2"/>
  <c r="W284" i="2"/>
  <c r="T285" i="2"/>
  <c r="U285" i="2"/>
  <c r="V285" i="2"/>
  <c r="W285" i="2"/>
  <c r="T286" i="2"/>
  <c r="U286" i="2"/>
  <c r="V286" i="2"/>
  <c r="W286" i="2"/>
  <c r="T287" i="2"/>
  <c r="U287" i="2"/>
  <c r="V287" i="2"/>
  <c r="W287" i="2"/>
  <c r="T288" i="2"/>
  <c r="U288" i="2"/>
  <c r="V288" i="2"/>
  <c r="W288" i="2"/>
  <c r="T289" i="2"/>
  <c r="U289" i="2"/>
  <c r="V289" i="2"/>
  <c r="W289" i="2"/>
  <c r="T290" i="2"/>
  <c r="U290" i="2"/>
  <c r="V290" i="2"/>
  <c r="W290" i="2"/>
  <c r="T291" i="2"/>
  <c r="U291" i="2"/>
  <c r="V291" i="2"/>
  <c r="W291" i="2"/>
  <c r="T292" i="2"/>
  <c r="U292" i="2"/>
  <c r="V292" i="2"/>
  <c r="W292" i="2"/>
  <c r="T293" i="2"/>
  <c r="U293" i="2"/>
  <c r="V293" i="2"/>
  <c r="W293" i="2"/>
  <c r="T294" i="2"/>
  <c r="U294" i="2"/>
  <c r="V294" i="2"/>
  <c r="W294" i="2"/>
  <c r="T295" i="2"/>
  <c r="U295" i="2"/>
  <c r="V295" i="2"/>
  <c r="W295" i="2"/>
  <c r="T296" i="2"/>
  <c r="U296" i="2"/>
  <c r="V296" i="2"/>
  <c r="W296" i="2"/>
  <c r="T297" i="2"/>
  <c r="U297" i="2"/>
  <c r="V297" i="2"/>
  <c r="W297" i="2"/>
  <c r="T298" i="2"/>
  <c r="U298" i="2"/>
  <c r="V298" i="2"/>
  <c r="W298" i="2"/>
  <c r="T299" i="2"/>
  <c r="U299" i="2"/>
  <c r="V299" i="2"/>
  <c r="W299" i="2"/>
  <c r="T300" i="2"/>
  <c r="U300" i="2"/>
  <c r="V300" i="2"/>
  <c r="W300" i="2"/>
  <c r="T301" i="2"/>
  <c r="U301" i="2"/>
  <c r="V301" i="2"/>
  <c r="W301" i="2"/>
  <c r="T302" i="2"/>
  <c r="U302" i="2"/>
  <c r="V302" i="2"/>
  <c r="W302" i="2"/>
  <c r="T303" i="2"/>
  <c r="U303" i="2"/>
  <c r="V303" i="2"/>
  <c r="W303" i="2"/>
  <c r="T304" i="2"/>
  <c r="U304" i="2"/>
  <c r="V304" i="2"/>
  <c r="W304" i="2"/>
  <c r="T305" i="2"/>
  <c r="U305" i="2"/>
  <c r="V305" i="2"/>
  <c r="W305" i="2"/>
  <c r="T306" i="2"/>
  <c r="U306" i="2"/>
  <c r="V306" i="2"/>
  <c r="W306" i="2"/>
  <c r="T307" i="2"/>
  <c r="U307" i="2"/>
  <c r="V307" i="2"/>
  <c r="W307" i="2"/>
  <c r="T308" i="2"/>
  <c r="U308" i="2"/>
  <c r="V308" i="2"/>
  <c r="W308" i="2"/>
  <c r="T309" i="2"/>
  <c r="U309" i="2"/>
  <c r="V309" i="2"/>
  <c r="W309" i="2"/>
  <c r="T310" i="2"/>
  <c r="U310" i="2"/>
  <c r="V310" i="2"/>
  <c r="W310" i="2"/>
  <c r="T311" i="2"/>
  <c r="U311" i="2"/>
  <c r="V311" i="2"/>
  <c r="W311" i="2"/>
  <c r="T312" i="2"/>
  <c r="U312" i="2"/>
  <c r="V312" i="2"/>
  <c r="W312" i="2"/>
  <c r="T313" i="2"/>
  <c r="U313" i="2"/>
  <c r="V313" i="2"/>
  <c r="W313" i="2"/>
  <c r="T314" i="2"/>
  <c r="U314" i="2"/>
  <c r="V314" i="2"/>
  <c r="W314" i="2"/>
  <c r="T315" i="2"/>
  <c r="U315" i="2"/>
  <c r="V315" i="2"/>
  <c r="W315" i="2"/>
  <c r="T316" i="2"/>
  <c r="U316" i="2"/>
  <c r="V316" i="2"/>
  <c r="W316" i="2"/>
  <c r="T317" i="2"/>
  <c r="U317" i="2"/>
  <c r="V317" i="2"/>
  <c r="W317" i="2"/>
  <c r="T318" i="2"/>
  <c r="U318" i="2"/>
  <c r="V318" i="2"/>
  <c r="W318" i="2"/>
  <c r="T319" i="2"/>
  <c r="U319" i="2"/>
  <c r="V319" i="2"/>
  <c r="W319" i="2"/>
  <c r="T320" i="2"/>
  <c r="U320" i="2"/>
  <c r="V320" i="2"/>
  <c r="W320" i="2"/>
  <c r="T321" i="2"/>
  <c r="U321" i="2"/>
  <c r="V321" i="2"/>
  <c r="W321" i="2"/>
  <c r="T322" i="2"/>
  <c r="U322" i="2"/>
  <c r="V322" i="2"/>
  <c r="W322" i="2"/>
  <c r="T323" i="2"/>
  <c r="U323" i="2"/>
  <c r="V323" i="2"/>
  <c r="W323" i="2"/>
  <c r="T324" i="2"/>
  <c r="U324" i="2"/>
  <c r="V324" i="2"/>
  <c r="W324" i="2"/>
  <c r="T325" i="2"/>
  <c r="U325" i="2"/>
  <c r="V325" i="2"/>
  <c r="W325" i="2"/>
  <c r="T326" i="2"/>
  <c r="U326" i="2"/>
  <c r="V326" i="2"/>
  <c r="W326" i="2"/>
  <c r="T327" i="2"/>
  <c r="U327" i="2"/>
  <c r="V327" i="2"/>
  <c r="W327" i="2"/>
  <c r="T328" i="2"/>
  <c r="U328" i="2"/>
  <c r="V328" i="2"/>
  <c r="W328" i="2"/>
  <c r="T329" i="2"/>
  <c r="U329" i="2"/>
  <c r="V329" i="2"/>
  <c r="W329" i="2"/>
  <c r="T330" i="2"/>
  <c r="U330" i="2"/>
  <c r="V330" i="2"/>
  <c r="W330" i="2"/>
  <c r="T331" i="2"/>
  <c r="U331" i="2"/>
  <c r="V331" i="2"/>
  <c r="W331" i="2"/>
  <c r="T332" i="2"/>
  <c r="U332" i="2"/>
  <c r="V332" i="2"/>
  <c r="W332" i="2"/>
  <c r="T333" i="2"/>
  <c r="U333" i="2"/>
  <c r="V333" i="2"/>
  <c r="W333" i="2"/>
  <c r="T334" i="2"/>
  <c r="U334" i="2"/>
  <c r="V334" i="2"/>
  <c r="W334" i="2"/>
  <c r="T335" i="2"/>
  <c r="U335" i="2"/>
  <c r="V335" i="2"/>
  <c r="W335" i="2"/>
  <c r="T336" i="2"/>
  <c r="U336" i="2"/>
  <c r="V336" i="2"/>
  <c r="W336" i="2"/>
  <c r="T337" i="2"/>
  <c r="U337" i="2"/>
  <c r="V337" i="2"/>
  <c r="W337" i="2"/>
  <c r="T338" i="2"/>
  <c r="U338" i="2"/>
  <c r="V338" i="2"/>
  <c r="W338" i="2"/>
  <c r="T339" i="2"/>
  <c r="U339" i="2"/>
  <c r="V339" i="2"/>
  <c r="W339" i="2"/>
  <c r="T340" i="2"/>
  <c r="U340" i="2"/>
  <c r="V340" i="2"/>
  <c r="W340" i="2"/>
  <c r="T341" i="2"/>
  <c r="U341" i="2"/>
  <c r="V341" i="2"/>
  <c r="W341" i="2"/>
  <c r="T342" i="2"/>
  <c r="U342" i="2"/>
  <c r="V342" i="2"/>
  <c r="W342" i="2"/>
  <c r="T343" i="2"/>
  <c r="U343" i="2"/>
  <c r="V343" i="2"/>
  <c r="W343" i="2"/>
  <c r="T344" i="2"/>
  <c r="U344" i="2"/>
  <c r="V344" i="2"/>
  <c r="W344" i="2"/>
  <c r="T345" i="2"/>
  <c r="U345" i="2"/>
  <c r="V345" i="2"/>
  <c r="W345" i="2"/>
  <c r="T346" i="2"/>
  <c r="U346" i="2"/>
  <c r="V346" i="2"/>
  <c r="W346" i="2"/>
  <c r="T347" i="2"/>
  <c r="U347" i="2"/>
  <c r="V347" i="2"/>
  <c r="W347" i="2"/>
  <c r="T348" i="2"/>
  <c r="U348" i="2"/>
  <c r="V348" i="2"/>
  <c r="W348" i="2"/>
  <c r="T349" i="2"/>
  <c r="U349" i="2"/>
  <c r="V349" i="2"/>
  <c r="W349" i="2"/>
  <c r="T350" i="2"/>
  <c r="U350" i="2"/>
  <c r="V350" i="2"/>
  <c r="W350" i="2"/>
  <c r="T351" i="2"/>
  <c r="U351" i="2"/>
  <c r="V351" i="2"/>
  <c r="W351" i="2"/>
  <c r="T352" i="2"/>
  <c r="U352" i="2"/>
  <c r="V352" i="2"/>
  <c r="W352" i="2"/>
  <c r="T353" i="2"/>
  <c r="U353" i="2"/>
  <c r="V353" i="2"/>
  <c r="W353" i="2"/>
  <c r="T354" i="2"/>
  <c r="U354" i="2"/>
  <c r="V354" i="2"/>
  <c r="W354" i="2"/>
  <c r="T355" i="2"/>
  <c r="U355" i="2"/>
  <c r="V355" i="2"/>
  <c r="W355" i="2"/>
  <c r="T356" i="2"/>
  <c r="U356" i="2"/>
  <c r="V356" i="2"/>
  <c r="W356" i="2"/>
  <c r="T357" i="2"/>
  <c r="U357" i="2"/>
  <c r="V357" i="2"/>
  <c r="W357" i="2"/>
  <c r="T358" i="2"/>
  <c r="U358" i="2"/>
  <c r="V358" i="2"/>
  <c r="W358" i="2"/>
  <c r="T359" i="2"/>
  <c r="U359" i="2"/>
  <c r="V359" i="2"/>
  <c r="W359" i="2"/>
  <c r="T360" i="2"/>
  <c r="U360" i="2"/>
  <c r="V360" i="2"/>
  <c r="W360" i="2"/>
  <c r="T361" i="2"/>
  <c r="U361" i="2"/>
  <c r="V361" i="2"/>
  <c r="W361" i="2"/>
  <c r="T362" i="2"/>
  <c r="U362" i="2"/>
  <c r="V362" i="2"/>
  <c r="W362" i="2"/>
  <c r="T363" i="2"/>
  <c r="U363" i="2"/>
  <c r="V363" i="2"/>
  <c r="W363" i="2"/>
  <c r="T364" i="2"/>
  <c r="U364" i="2"/>
  <c r="V364" i="2"/>
  <c r="W364" i="2"/>
  <c r="T365" i="2"/>
  <c r="U365" i="2"/>
  <c r="V365" i="2"/>
  <c r="W365" i="2"/>
  <c r="T366" i="2"/>
  <c r="U366" i="2"/>
  <c r="V366" i="2"/>
  <c r="W366" i="2"/>
  <c r="T367" i="2"/>
  <c r="U367" i="2"/>
  <c r="V367" i="2"/>
  <c r="W367" i="2"/>
  <c r="T368" i="2"/>
  <c r="U368" i="2"/>
  <c r="V368" i="2"/>
  <c r="W368" i="2"/>
  <c r="T369" i="2"/>
  <c r="U369" i="2"/>
  <c r="V369" i="2"/>
  <c r="W369" i="2"/>
  <c r="T370" i="2"/>
  <c r="U370" i="2"/>
  <c r="V370" i="2"/>
  <c r="W370" i="2"/>
  <c r="T371" i="2"/>
  <c r="U371" i="2"/>
  <c r="V371" i="2"/>
  <c r="W371" i="2"/>
  <c r="T372" i="2"/>
  <c r="U372" i="2"/>
  <c r="V372" i="2"/>
  <c r="W372" i="2"/>
  <c r="T373" i="2"/>
  <c r="U373" i="2"/>
  <c r="V373" i="2"/>
  <c r="W373" i="2"/>
  <c r="T374" i="2"/>
  <c r="U374" i="2"/>
  <c r="V374" i="2"/>
  <c r="W374" i="2"/>
  <c r="T375" i="2"/>
  <c r="U375" i="2"/>
  <c r="V375" i="2"/>
  <c r="W375" i="2"/>
  <c r="T376" i="2"/>
  <c r="U376" i="2"/>
  <c r="V376" i="2"/>
  <c r="W376" i="2"/>
  <c r="T377" i="2"/>
  <c r="U377" i="2"/>
  <c r="V377" i="2"/>
  <c r="W377" i="2"/>
  <c r="T378" i="2"/>
  <c r="U378" i="2"/>
  <c r="V378" i="2"/>
  <c r="W378" i="2"/>
  <c r="T379" i="2"/>
  <c r="U379" i="2"/>
  <c r="V379" i="2"/>
  <c r="W379" i="2"/>
  <c r="T380" i="2"/>
  <c r="U380" i="2"/>
  <c r="V380" i="2"/>
  <c r="W380" i="2"/>
  <c r="T381" i="2"/>
  <c r="U381" i="2"/>
  <c r="V381" i="2"/>
  <c r="W381" i="2"/>
  <c r="T382" i="2"/>
  <c r="U382" i="2"/>
  <c r="V382" i="2"/>
  <c r="W382" i="2"/>
  <c r="T383" i="2"/>
  <c r="U383" i="2"/>
  <c r="V383" i="2"/>
  <c r="W383" i="2"/>
  <c r="T384" i="2"/>
  <c r="U384" i="2"/>
  <c r="V384" i="2"/>
  <c r="W384" i="2"/>
  <c r="T385" i="2"/>
  <c r="U385" i="2"/>
  <c r="V385" i="2"/>
  <c r="W385" i="2"/>
  <c r="T386" i="2"/>
  <c r="U386" i="2"/>
  <c r="V386" i="2"/>
  <c r="W386" i="2"/>
  <c r="T387" i="2"/>
  <c r="U387" i="2"/>
  <c r="V387" i="2"/>
  <c r="W387" i="2"/>
  <c r="T388" i="2"/>
  <c r="U388" i="2"/>
  <c r="V388" i="2"/>
  <c r="W388" i="2"/>
  <c r="T389" i="2"/>
  <c r="U389" i="2"/>
  <c r="V389" i="2"/>
  <c r="W389" i="2"/>
  <c r="T390" i="2"/>
  <c r="U390" i="2"/>
  <c r="V390" i="2"/>
  <c r="W390" i="2"/>
  <c r="T391" i="2"/>
  <c r="U391" i="2"/>
  <c r="V391" i="2"/>
  <c r="W391" i="2"/>
  <c r="T392" i="2"/>
  <c r="U392" i="2"/>
  <c r="V392" i="2"/>
  <c r="W392" i="2"/>
  <c r="T393" i="2"/>
  <c r="U393" i="2"/>
  <c r="V393" i="2"/>
  <c r="W393" i="2"/>
  <c r="T394" i="2"/>
  <c r="U394" i="2"/>
  <c r="V394" i="2"/>
  <c r="W394" i="2"/>
  <c r="T395" i="2"/>
  <c r="U395" i="2"/>
  <c r="V395" i="2"/>
  <c r="W395" i="2"/>
  <c r="T396" i="2"/>
  <c r="U396" i="2"/>
  <c r="V396" i="2"/>
  <c r="W396" i="2"/>
  <c r="T397" i="2"/>
  <c r="U397" i="2"/>
  <c r="V397" i="2"/>
  <c r="W397" i="2"/>
  <c r="T398" i="2"/>
  <c r="U398" i="2"/>
  <c r="V398" i="2"/>
  <c r="W398" i="2"/>
  <c r="T399" i="2"/>
  <c r="U399" i="2"/>
  <c r="V399" i="2"/>
  <c r="W399" i="2"/>
  <c r="T400" i="2"/>
  <c r="U400" i="2"/>
  <c r="V400" i="2"/>
  <c r="W400" i="2"/>
  <c r="T401" i="2"/>
  <c r="U401" i="2"/>
  <c r="V401" i="2"/>
  <c r="W401" i="2"/>
  <c r="T402" i="2"/>
  <c r="U402" i="2"/>
  <c r="V402" i="2"/>
  <c r="W402" i="2"/>
  <c r="T403" i="2"/>
  <c r="U403" i="2"/>
  <c r="V403" i="2"/>
  <c r="W403" i="2"/>
  <c r="T404" i="2"/>
  <c r="U404" i="2"/>
  <c r="V404" i="2"/>
  <c r="W404" i="2"/>
  <c r="T405" i="2"/>
  <c r="U405" i="2"/>
  <c r="V405" i="2"/>
  <c r="W405" i="2"/>
  <c r="T406" i="2"/>
  <c r="U406" i="2"/>
  <c r="V406" i="2"/>
  <c r="W406" i="2"/>
  <c r="T407" i="2"/>
  <c r="U407" i="2"/>
  <c r="V407" i="2"/>
  <c r="W407" i="2"/>
  <c r="T408" i="2"/>
  <c r="U408" i="2"/>
  <c r="V408" i="2"/>
  <c r="W408" i="2"/>
  <c r="T409" i="2"/>
  <c r="U409" i="2"/>
  <c r="V409" i="2"/>
  <c r="W409" i="2"/>
  <c r="T410" i="2"/>
  <c r="U410" i="2"/>
  <c r="V410" i="2"/>
  <c r="W410" i="2"/>
  <c r="T411" i="2"/>
  <c r="U411" i="2"/>
  <c r="V411" i="2"/>
  <c r="W411" i="2"/>
  <c r="T412" i="2"/>
  <c r="U412" i="2"/>
  <c r="V412" i="2"/>
  <c r="W412" i="2"/>
  <c r="T413" i="2"/>
  <c r="U413" i="2"/>
  <c r="V413" i="2"/>
  <c r="W413" i="2"/>
  <c r="T414" i="2"/>
  <c r="U414" i="2"/>
  <c r="V414" i="2"/>
  <c r="W414" i="2"/>
  <c r="T415" i="2"/>
  <c r="U415" i="2"/>
  <c r="V415" i="2"/>
  <c r="W415" i="2"/>
  <c r="T416" i="2"/>
  <c r="U416" i="2"/>
  <c r="V416" i="2"/>
  <c r="W416" i="2"/>
  <c r="T417" i="2"/>
  <c r="U417" i="2"/>
  <c r="V417" i="2"/>
  <c r="W417" i="2"/>
  <c r="T418" i="2"/>
  <c r="U418" i="2"/>
  <c r="V418" i="2"/>
  <c r="W418" i="2"/>
  <c r="T419" i="2"/>
  <c r="U419" i="2"/>
  <c r="V419" i="2"/>
  <c r="W419" i="2"/>
  <c r="T420" i="2"/>
  <c r="U420" i="2"/>
  <c r="V420" i="2"/>
  <c r="W420" i="2"/>
  <c r="T421" i="2"/>
  <c r="U421" i="2"/>
  <c r="V421" i="2"/>
  <c r="W421" i="2"/>
  <c r="T422" i="2"/>
  <c r="U422" i="2"/>
  <c r="V422" i="2"/>
  <c r="W422" i="2"/>
  <c r="T423" i="2"/>
  <c r="U423" i="2"/>
  <c r="V423" i="2"/>
  <c r="W423" i="2"/>
  <c r="T424" i="2"/>
  <c r="U424" i="2"/>
  <c r="V424" i="2"/>
  <c r="W424" i="2"/>
  <c r="T425" i="2"/>
  <c r="U425" i="2"/>
  <c r="V425" i="2"/>
  <c r="W425" i="2"/>
  <c r="T426" i="2"/>
  <c r="U426" i="2"/>
  <c r="V426" i="2"/>
  <c r="W426" i="2"/>
  <c r="T427" i="2"/>
  <c r="U427" i="2"/>
  <c r="V427" i="2"/>
  <c r="W427" i="2"/>
  <c r="T428" i="2"/>
  <c r="U428" i="2"/>
  <c r="V428" i="2"/>
  <c r="W428" i="2"/>
  <c r="T429" i="2"/>
  <c r="U429" i="2"/>
  <c r="V429" i="2"/>
  <c r="W429" i="2"/>
  <c r="T430" i="2"/>
  <c r="U430" i="2"/>
  <c r="V430" i="2"/>
  <c r="W430" i="2"/>
  <c r="T431" i="2"/>
  <c r="U431" i="2"/>
  <c r="V431" i="2"/>
  <c r="W431" i="2"/>
  <c r="T432" i="2"/>
  <c r="U432" i="2"/>
  <c r="V432" i="2"/>
  <c r="W432" i="2"/>
  <c r="T433" i="2"/>
  <c r="U433" i="2"/>
  <c r="V433" i="2"/>
  <c r="W433" i="2"/>
  <c r="T434" i="2"/>
  <c r="U434" i="2"/>
  <c r="V434" i="2"/>
  <c r="W434" i="2"/>
  <c r="T435" i="2"/>
  <c r="U435" i="2"/>
  <c r="V435" i="2"/>
  <c r="W435" i="2"/>
  <c r="T436" i="2"/>
  <c r="U436" i="2"/>
  <c r="V436" i="2"/>
  <c r="W436" i="2"/>
  <c r="T437" i="2"/>
  <c r="U437" i="2"/>
  <c r="V437" i="2"/>
  <c r="W437" i="2"/>
  <c r="T438" i="2"/>
  <c r="U438" i="2"/>
  <c r="V438" i="2"/>
  <c r="W438" i="2"/>
  <c r="T439" i="2"/>
  <c r="U439" i="2"/>
  <c r="V439" i="2"/>
  <c r="W439" i="2"/>
  <c r="T440" i="2"/>
  <c r="U440" i="2"/>
  <c r="V440" i="2"/>
  <c r="W440" i="2"/>
  <c r="T441" i="2"/>
  <c r="U441" i="2"/>
  <c r="V441" i="2"/>
  <c r="W441" i="2"/>
  <c r="T442" i="2"/>
  <c r="U442" i="2"/>
  <c r="V442" i="2"/>
  <c r="W442" i="2"/>
  <c r="T443" i="2"/>
  <c r="U443" i="2"/>
  <c r="V443" i="2"/>
  <c r="W443" i="2"/>
  <c r="T444" i="2"/>
  <c r="U444" i="2"/>
  <c r="V444" i="2"/>
  <c r="W444" i="2"/>
  <c r="T445" i="2"/>
  <c r="U445" i="2"/>
  <c r="V445" i="2"/>
  <c r="W445" i="2"/>
  <c r="T446" i="2"/>
  <c r="U446" i="2"/>
  <c r="V446" i="2"/>
  <c r="W446" i="2"/>
  <c r="T447" i="2"/>
  <c r="U447" i="2"/>
  <c r="V447" i="2"/>
  <c r="W447" i="2"/>
  <c r="T448" i="2"/>
  <c r="U448" i="2"/>
  <c r="V448" i="2"/>
  <c r="W448" i="2"/>
  <c r="T449" i="2"/>
  <c r="U449" i="2"/>
  <c r="V449" i="2"/>
  <c r="W449" i="2"/>
  <c r="T450" i="2"/>
  <c r="U450" i="2"/>
  <c r="V450" i="2"/>
  <c r="W450" i="2"/>
  <c r="T451" i="2"/>
  <c r="U451" i="2"/>
  <c r="V451" i="2"/>
  <c r="W451" i="2"/>
  <c r="T452" i="2"/>
  <c r="U452" i="2"/>
  <c r="V452" i="2"/>
  <c r="W452" i="2"/>
  <c r="T453" i="2"/>
  <c r="U453" i="2"/>
  <c r="V453" i="2"/>
  <c r="W453" i="2"/>
  <c r="T454" i="2"/>
  <c r="U454" i="2"/>
  <c r="V454" i="2"/>
  <c r="W454" i="2"/>
  <c r="T455" i="2"/>
  <c r="U455" i="2"/>
  <c r="V455" i="2"/>
  <c r="W455" i="2"/>
  <c r="T456" i="2"/>
  <c r="U456" i="2"/>
  <c r="V456" i="2"/>
  <c r="W456" i="2"/>
  <c r="T457" i="2"/>
  <c r="U457" i="2"/>
  <c r="V457" i="2"/>
  <c r="W457" i="2"/>
  <c r="T458" i="2"/>
  <c r="U458" i="2"/>
  <c r="V458" i="2"/>
  <c r="W458" i="2"/>
  <c r="T459" i="2"/>
  <c r="U459" i="2"/>
  <c r="V459" i="2"/>
  <c r="W459" i="2"/>
  <c r="T460" i="2"/>
  <c r="U460" i="2"/>
  <c r="V460" i="2"/>
  <c r="W460" i="2"/>
  <c r="T461" i="2"/>
  <c r="U461" i="2"/>
  <c r="V461" i="2"/>
  <c r="W461" i="2"/>
  <c r="T462" i="2"/>
  <c r="U462" i="2"/>
  <c r="V462" i="2"/>
  <c r="W462" i="2"/>
  <c r="T463" i="2"/>
  <c r="U463" i="2"/>
  <c r="V463" i="2"/>
  <c r="W463" i="2"/>
  <c r="T464" i="2"/>
  <c r="U464" i="2"/>
  <c r="V464" i="2"/>
  <c r="W464" i="2"/>
  <c r="T465" i="2"/>
  <c r="U465" i="2"/>
  <c r="V465" i="2"/>
  <c r="W465" i="2"/>
  <c r="T466" i="2"/>
  <c r="U466" i="2"/>
  <c r="V466" i="2"/>
  <c r="W466" i="2"/>
  <c r="T467" i="2"/>
  <c r="U467" i="2"/>
  <c r="V467" i="2"/>
  <c r="W467" i="2"/>
  <c r="T468" i="2"/>
  <c r="U468" i="2"/>
  <c r="V468" i="2"/>
  <c r="W468" i="2"/>
  <c r="T469" i="2"/>
  <c r="U469" i="2"/>
  <c r="V469" i="2"/>
  <c r="W469" i="2"/>
  <c r="T470" i="2"/>
  <c r="U470" i="2"/>
  <c r="V470" i="2"/>
  <c r="W470" i="2"/>
  <c r="T471" i="2"/>
  <c r="U471" i="2"/>
  <c r="V471" i="2"/>
  <c r="W471" i="2"/>
  <c r="T472" i="2"/>
  <c r="U472" i="2"/>
  <c r="V472" i="2"/>
  <c r="W472" i="2"/>
  <c r="T473" i="2"/>
  <c r="U473" i="2"/>
  <c r="V473" i="2"/>
  <c r="W473" i="2"/>
  <c r="T474" i="2"/>
  <c r="U474" i="2"/>
  <c r="V474" i="2"/>
  <c r="W474" i="2"/>
  <c r="T475" i="2"/>
  <c r="U475" i="2"/>
  <c r="V475" i="2"/>
  <c r="W475" i="2"/>
  <c r="T476" i="2"/>
  <c r="U476" i="2"/>
  <c r="V476" i="2"/>
  <c r="W476" i="2"/>
  <c r="T477" i="2"/>
  <c r="U477" i="2"/>
  <c r="V477" i="2"/>
  <c r="W477" i="2"/>
  <c r="T478" i="2"/>
  <c r="U478" i="2"/>
  <c r="V478" i="2"/>
  <c r="W478" i="2"/>
  <c r="T479" i="2"/>
  <c r="U479" i="2"/>
  <c r="V479" i="2"/>
  <c r="W479" i="2"/>
  <c r="T480" i="2"/>
  <c r="U480" i="2"/>
  <c r="V480" i="2"/>
  <c r="W480" i="2"/>
  <c r="T481" i="2"/>
  <c r="U481" i="2"/>
  <c r="V481" i="2"/>
  <c r="W481" i="2"/>
  <c r="T482" i="2"/>
  <c r="U482" i="2"/>
  <c r="V482" i="2"/>
  <c r="W482" i="2"/>
  <c r="T483" i="2"/>
  <c r="U483" i="2"/>
  <c r="V483" i="2"/>
  <c r="W483" i="2"/>
  <c r="T484" i="2"/>
  <c r="U484" i="2"/>
  <c r="V484" i="2"/>
  <c r="W484" i="2"/>
  <c r="T485" i="2"/>
  <c r="U485" i="2"/>
  <c r="V485" i="2"/>
  <c r="W485" i="2"/>
  <c r="T486" i="2"/>
  <c r="U486" i="2"/>
  <c r="V486" i="2"/>
  <c r="W486" i="2"/>
  <c r="T487" i="2"/>
  <c r="U487" i="2"/>
  <c r="V487" i="2"/>
  <c r="W487" i="2"/>
  <c r="T488" i="2"/>
  <c r="U488" i="2"/>
  <c r="V488" i="2"/>
  <c r="W488" i="2"/>
  <c r="T489" i="2"/>
  <c r="U489" i="2"/>
  <c r="V489" i="2"/>
  <c r="W489" i="2"/>
  <c r="T490" i="2"/>
  <c r="U490" i="2"/>
  <c r="V490" i="2"/>
  <c r="W490" i="2"/>
  <c r="T491" i="2"/>
  <c r="U491" i="2"/>
  <c r="V491" i="2"/>
  <c r="W491" i="2"/>
  <c r="T492" i="2"/>
  <c r="U492" i="2"/>
  <c r="V492" i="2"/>
  <c r="W492" i="2"/>
  <c r="T493" i="2"/>
  <c r="U493" i="2"/>
  <c r="V493" i="2"/>
  <c r="W493" i="2"/>
  <c r="T494" i="2"/>
  <c r="U494" i="2"/>
  <c r="V494" i="2"/>
  <c r="W494" i="2"/>
  <c r="T495" i="2"/>
  <c r="U495" i="2"/>
  <c r="V495" i="2"/>
  <c r="W495" i="2"/>
  <c r="T496" i="2"/>
  <c r="U496" i="2"/>
  <c r="V496" i="2"/>
  <c r="W496" i="2"/>
  <c r="T497" i="2"/>
  <c r="U497" i="2"/>
  <c r="V497" i="2"/>
  <c r="W497" i="2"/>
  <c r="T498" i="2"/>
  <c r="U498" i="2"/>
  <c r="V498" i="2"/>
  <c r="W498" i="2"/>
  <c r="T499" i="2"/>
  <c r="U499" i="2"/>
  <c r="V499" i="2"/>
  <c r="W499" i="2"/>
  <c r="T500" i="2"/>
  <c r="U500" i="2"/>
  <c r="V500" i="2"/>
  <c r="W500" i="2"/>
  <c r="T501" i="2"/>
  <c r="U501" i="2"/>
  <c r="V501" i="2"/>
  <c r="W501" i="2"/>
  <c r="T502" i="2"/>
  <c r="U502" i="2"/>
  <c r="V502" i="2"/>
  <c r="W502" i="2"/>
  <c r="T503" i="2"/>
  <c r="U503" i="2"/>
  <c r="V503" i="2"/>
  <c r="W503" i="2"/>
  <c r="T504" i="2"/>
  <c r="U504" i="2"/>
  <c r="V504" i="2"/>
  <c r="W504" i="2"/>
  <c r="T505" i="2"/>
  <c r="U505" i="2"/>
  <c r="V505" i="2"/>
  <c r="W505" i="2"/>
  <c r="T506" i="2"/>
  <c r="U506" i="2"/>
  <c r="V506" i="2"/>
  <c r="W506" i="2"/>
  <c r="T507" i="2"/>
  <c r="U507" i="2"/>
  <c r="V507" i="2"/>
  <c r="W507" i="2"/>
  <c r="T508" i="2"/>
  <c r="U508" i="2"/>
  <c r="V508" i="2"/>
  <c r="W508" i="2"/>
  <c r="T509" i="2"/>
  <c r="U509" i="2"/>
  <c r="V509" i="2"/>
  <c r="W509" i="2"/>
  <c r="T510" i="2"/>
  <c r="U510" i="2"/>
  <c r="V510" i="2"/>
  <c r="W510" i="2"/>
  <c r="T511" i="2"/>
  <c r="U511" i="2"/>
  <c r="V511" i="2"/>
  <c r="W511" i="2"/>
  <c r="T512" i="2"/>
  <c r="U512" i="2"/>
  <c r="V512" i="2"/>
  <c r="W512" i="2"/>
  <c r="T513" i="2"/>
  <c r="U513" i="2"/>
  <c r="V513" i="2"/>
  <c r="W513" i="2"/>
  <c r="T514" i="2"/>
  <c r="U514" i="2"/>
  <c r="V514" i="2"/>
  <c r="W514" i="2"/>
  <c r="T515" i="2"/>
  <c r="U515" i="2"/>
  <c r="V515" i="2"/>
  <c r="W515" i="2"/>
  <c r="T516" i="2"/>
  <c r="U516" i="2"/>
  <c r="V516" i="2"/>
  <c r="W516" i="2"/>
  <c r="T517" i="2"/>
  <c r="U517" i="2"/>
  <c r="V517" i="2"/>
  <c r="W517" i="2"/>
  <c r="T518" i="2"/>
  <c r="U518" i="2"/>
  <c r="V518" i="2"/>
  <c r="W518" i="2"/>
  <c r="T519" i="2"/>
  <c r="U519" i="2"/>
  <c r="V519" i="2"/>
  <c r="W519" i="2"/>
  <c r="T520" i="2"/>
  <c r="U520" i="2"/>
  <c r="V520" i="2"/>
  <c r="W520" i="2"/>
  <c r="T521" i="2"/>
  <c r="U521" i="2"/>
  <c r="V521" i="2"/>
  <c r="W521" i="2"/>
  <c r="T522" i="2"/>
  <c r="U522" i="2"/>
  <c r="V522" i="2"/>
  <c r="W522" i="2"/>
  <c r="T523" i="2"/>
  <c r="U523" i="2"/>
  <c r="V523" i="2"/>
  <c r="W523" i="2"/>
  <c r="T524" i="2"/>
  <c r="U524" i="2"/>
  <c r="V524" i="2"/>
  <c r="W524" i="2"/>
  <c r="T525" i="2"/>
  <c r="U525" i="2"/>
  <c r="V525" i="2"/>
  <c r="W525" i="2"/>
  <c r="T526" i="2"/>
  <c r="U526" i="2"/>
  <c r="V526" i="2"/>
  <c r="W526" i="2"/>
  <c r="T527" i="2"/>
  <c r="U527" i="2"/>
  <c r="V527" i="2"/>
  <c r="W527" i="2"/>
  <c r="T528" i="2"/>
  <c r="U528" i="2"/>
  <c r="V528" i="2"/>
  <c r="W528" i="2"/>
  <c r="T529" i="2"/>
  <c r="U529" i="2"/>
  <c r="V529" i="2"/>
  <c r="W529" i="2"/>
  <c r="T530" i="2"/>
  <c r="U530" i="2"/>
  <c r="V530" i="2"/>
  <c r="W530" i="2"/>
  <c r="T531" i="2"/>
  <c r="U531" i="2"/>
  <c r="V531" i="2"/>
  <c r="W531" i="2"/>
  <c r="T532" i="2"/>
  <c r="U532" i="2"/>
  <c r="V532" i="2"/>
  <c r="W532" i="2"/>
  <c r="T533" i="2"/>
  <c r="U533" i="2"/>
  <c r="V533" i="2"/>
  <c r="W533" i="2"/>
  <c r="T534" i="2"/>
  <c r="U534" i="2"/>
  <c r="V534" i="2"/>
  <c r="W534" i="2"/>
  <c r="T535" i="2"/>
  <c r="U535" i="2"/>
  <c r="V535" i="2"/>
  <c r="W535" i="2"/>
  <c r="T536" i="2"/>
  <c r="U536" i="2"/>
  <c r="V536" i="2"/>
  <c r="W536" i="2"/>
  <c r="T537" i="2"/>
  <c r="U537" i="2"/>
  <c r="V537" i="2"/>
  <c r="W537" i="2"/>
  <c r="T538" i="2"/>
  <c r="U538" i="2"/>
  <c r="V538" i="2"/>
  <c r="W538" i="2"/>
  <c r="T539" i="2"/>
  <c r="U539" i="2"/>
  <c r="V539" i="2"/>
  <c r="W539" i="2"/>
  <c r="T540" i="2"/>
  <c r="U540" i="2"/>
  <c r="V540" i="2"/>
  <c r="W540" i="2"/>
  <c r="T541" i="2"/>
  <c r="U541" i="2"/>
  <c r="V541" i="2"/>
  <c r="W541" i="2"/>
  <c r="T542" i="2"/>
  <c r="U542" i="2"/>
  <c r="V542" i="2"/>
  <c r="W542" i="2"/>
  <c r="T543" i="2"/>
  <c r="U543" i="2"/>
  <c r="V543" i="2"/>
  <c r="W543" i="2"/>
  <c r="T544" i="2"/>
  <c r="U544" i="2"/>
  <c r="V544" i="2"/>
  <c r="W544" i="2"/>
  <c r="T545" i="2"/>
  <c r="U545" i="2"/>
  <c r="V545" i="2"/>
  <c r="W545" i="2"/>
  <c r="T546" i="2"/>
  <c r="U546" i="2"/>
  <c r="V546" i="2"/>
  <c r="W546" i="2"/>
  <c r="T547" i="2"/>
  <c r="U547" i="2"/>
  <c r="V547" i="2"/>
  <c r="W547" i="2"/>
  <c r="T548" i="2"/>
  <c r="U548" i="2"/>
  <c r="V548" i="2"/>
  <c r="W548" i="2"/>
  <c r="T549" i="2"/>
  <c r="U549" i="2"/>
  <c r="V549" i="2"/>
  <c r="W549" i="2"/>
  <c r="T550" i="2"/>
  <c r="U550" i="2"/>
  <c r="V550" i="2"/>
  <c r="W550" i="2"/>
  <c r="T551" i="2"/>
  <c r="U551" i="2"/>
  <c r="V551" i="2"/>
  <c r="W551" i="2"/>
  <c r="T552" i="2"/>
  <c r="U552" i="2"/>
  <c r="V552" i="2"/>
  <c r="W552" i="2"/>
  <c r="T553" i="2"/>
  <c r="U553" i="2"/>
  <c r="V553" i="2"/>
  <c r="W553" i="2"/>
  <c r="T554" i="2"/>
  <c r="U554" i="2"/>
  <c r="V554" i="2"/>
  <c r="W554" i="2"/>
  <c r="T555" i="2"/>
  <c r="U555" i="2"/>
  <c r="V555" i="2"/>
  <c r="W555" i="2"/>
  <c r="T556" i="2"/>
  <c r="U556" i="2"/>
  <c r="V556" i="2"/>
  <c r="W556" i="2"/>
  <c r="T557" i="2"/>
  <c r="U557" i="2"/>
  <c r="V557" i="2"/>
  <c r="W557" i="2"/>
  <c r="T558" i="2"/>
  <c r="U558" i="2"/>
  <c r="V558" i="2"/>
  <c r="W558" i="2"/>
  <c r="T559" i="2"/>
  <c r="U559" i="2"/>
  <c r="V559" i="2"/>
  <c r="W559" i="2"/>
  <c r="T560" i="2"/>
  <c r="U560" i="2"/>
  <c r="V560" i="2"/>
  <c r="W560" i="2"/>
  <c r="T561" i="2"/>
  <c r="U561" i="2"/>
  <c r="V561" i="2"/>
  <c r="W561" i="2"/>
  <c r="T562" i="2"/>
  <c r="U562" i="2"/>
  <c r="V562" i="2"/>
  <c r="W562" i="2"/>
  <c r="T563" i="2"/>
  <c r="U563" i="2"/>
  <c r="V563" i="2"/>
  <c r="W563" i="2"/>
  <c r="T564" i="2"/>
  <c r="U564" i="2"/>
  <c r="V564" i="2"/>
  <c r="W564" i="2"/>
  <c r="T565" i="2"/>
  <c r="U565" i="2"/>
  <c r="V565" i="2"/>
  <c r="W565" i="2"/>
  <c r="T566" i="2"/>
  <c r="U566" i="2"/>
  <c r="V566" i="2"/>
  <c r="W566" i="2"/>
  <c r="T567" i="2"/>
  <c r="U567" i="2"/>
  <c r="V567" i="2"/>
  <c r="W567" i="2"/>
  <c r="T568" i="2"/>
  <c r="U568" i="2"/>
  <c r="V568" i="2"/>
  <c r="W568" i="2"/>
  <c r="T569" i="2"/>
  <c r="U569" i="2"/>
  <c r="V569" i="2"/>
  <c r="W569" i="2"/>
  <c r="T570" i="2"/>
  <c r="U570" i="2"/>
  <c r="V570" i="2"/>
  <c r="W570" i="2"/>
  <c r="T571" i="2"/>
  <c r="U571" i="2"/>
  <c r="V571" i="2"/>
  <c r="W571" i="2"/>
  <c r="T572" i="2"/>
  <c r="U572" i="2"/>
  <c r="V572" i="2"/>
  <c r="W572" i="2"/>
  <c r="T573" i="2"/>
  <c r="U573" i="2"/>
  <c r="V573" i="2"/>
  <c r="W573" i="2"/>
  <c r="T574" i="2"/>
  <c r="U574" i="2"/>
  <c r="V574" i="2"/>
  <c r="W574" i="2"/>
  <c r="T575" i="2"/>
  <c r="U575" i="2"/>
  <c r="V575" i="2"/>
  <c r="W575" i="2"/>
  <c r="T576" i="2"/>
  <c r="U576" i="2"/>
  <c r="V576" i="2"/>
  <c r="W576" i="2"/>
  <c r="T577" i="2"/>
  <c r="U577" i="2"/>
  <c r="V577" i="2"/>
  <c r="W577" i="2"/>
  <c r="T578" i="2"/>
  <c r="U578" i="2"/>
  <c r="V578" i="2"/>
  <c r="W578" i="2"/>
  <c r="T579" i="2"/>
  <c r="U579" i="2"/>
  <c r="V579" i="2"/>
  <c r="W579" i="2"/>
  <c r="T580" i="2"/>
  <c r="U580" i="2"/>
  <c r="V580" i="2"/>
  <c r="W580" i="2"/>
  <c r="T581" i="2"/>
  <c r="U581" i="2"/>
  <c r="V581" i="2"/>
  <c r="W581" i="2"/>
  <c r="T582" i="2"/>
  <c r="U582" i="2"/>
  <c r="V582" i="2"/>
  <c r="W582" i="2"/>
  <c r="T583" i="2"/>
  <c r="U583" i="2"/>
  <c r="V583" i="2"/>
  <c r="W583" i="2"/>
  <c r="T584" i="2"/>
  <c r="U584" i="2"/>
  <c r="V584" i="2"/>
  <c r="W584" i="2"/>
  <c r="T585" i="2"/>
  <c r="U585" i="2"/>
  <c r="V585" i="2"/>
  <c r="W585" i="2"/>
  <c r="T586" i="2"/>
  <c r="U586" i="2"/>
  <c r="V586" i="2"/>
  <c r="W586" i="2"/>
  <c r="T587" i="2"/>
  <c r="U587" i="2"/>
  <c r="V587" i="2"/>
  <c r="W587" i="2"/>
  <c r="T588" i="2"/>
  <c r="U588" i="2"/>
  <c r="V588" i="2"/>
  <c r="W588" i="2"/>
  <c r="T589" i="2"/>
  <c r="U589" i="2"/>
  <c r="V589" i="2"/>
  <c r="W589" i="2"/>
  <c r="T590" i="2"/>
  <c r="U590" i="2"/>
  <c r="V590" i="2"/>
  <c r="W590" i="2"/>
  <c r="T591" i="2"/>
  <c r="U591" i="2"/>
  <c r="V591" i="2"/>
  <c r="W591" i="2"/>
  <c r="T592" i="2"/>
  <c r="U592" i="2"/>
  <c r="V592" i="2"/>
  <c r="W592" i="2"/>
  <c r="T593" i="2"/>
  <c r="U593" i="2"/>
  <c r="V593" i="2"/>
  <c r="W593" i="2"/>
  <c r="T594" i="2"/>
  <c r="U594" i="2"/>
  <c r="V594" i="2"/>
  <c r="W594" i="2"/>
  <c r="T595" i="2"/>
  <c r="U595" i="2"/>
  <c r="V595" i="2"/>
  <c r="W595" i="2"/>
  <c r="T596" i="2"/>
  <c r="U596" i="2"/>
  <c r="V596" i="2"/>
  <c r="W596" i="2"/>
  <c r="T597" i="2"/>
  <c r="U597" i="2"/>
  <c r="V597" i="2"/>
  <c r="W597" i="2"/>
  <c r="T598" i="2"/>
  <c r="U598" i="2"/>
  <c r="V598" i="2"/>
  <c r="W598" i="2"/>
  <c r="T599" i="2"/>
  <c r="U599" i="2"/>
  <c r="V599" i="2"/>
  <c r="W599" i="2"/>
  <c r="T600" i="2"/>
  <c r="U600" i="2"/>
  <c r="V600" i="2"/>
  <c r="W600" i="2"/>
  <c r="T601" i="2"/>
  <c r="U601" i="2"/>
  <c r="V601" i="2"/>
  <c r="W601" i="2"/>
  <c r="T602" i="2"/>
  <c r="U602" i="2"/>
  <c r="V602" i="2"/>
  <c r="W602" i="2"/>
  <c r="T603" i="2"/>
  <c r="U603" i="2"/>
  <c r="V603" i="2"/>
  <c r="W603" i="2"/>
  <c r="T604" i="2"/>
  <c r="U604" i="2"/>
  <c r="V604" i="2"/>
  <c r="W604" i="2"/>
  <c r="T605" i="2"/>
  <c r="U605" i="2"/>
  <c r="V605" i="2"/>
  <c r="W605" i="2"/>
  <c r="T606" i="2"/>
  <c r="U606" i="2"/>
  <c r="V606" i="2"/>
  <c r="W606" i="2"/>
  <c r="T607" i="2"/>
  <c r="U607" i="2"/>
  <c r="V607" i="2"/>
  <c r="W607" i="2"/>
  <c r="T608" i="2"/>
  <c r="U608" i="2"/>
  <c r="V608" i="2"/>
  <c r="W608" i="2"/>
  <c r="T609" i="2"/>
  <c r="U609" i="2"/>
  <c r="V609" i="2"/>
  <c r="W609" i="2"/>
  <c r="T610" i="2"/>
  <c r="U610" i="2"/>
  <c r="V610" i="2"/>
  <c r="W610" i="2"/>
  <c r="T611" i="2"/>
  <c r="U611" i="2"/>
  <c r="V611" i="2"/>
  <c r="W611" i="2"/>
  <c r="T612" i="2"/>
  <c r="U612" i="2"/>
  <c r="V612" i="2"/>
  <c r="W612" i="2"/>
  <c r="T613" i="2"/>
  <c r="U613" i="2"/>
  <c r="V613" i="2"/>
  <c r="W613" i="2"/>
  <c r="T614" i="2"/>
  <c r="U614" i="2"/>
  <c r="V614" i="2"/>
  <c r="W614" i="2"/>
  <c r="T615" i="2"/>
  <c r="U615" i="2"/>
  <c r="V615" i="2"/>
  <c r="W615" i="2"/>
  <c r="T616" i="2"/>
  <c r="U616" i="2"/>
  <c r="V616" i="2"/>
  <c r="W616" i="2"/>
  <c r="T617" i="2"/>
  <c r="U617" i="2"/>
  <c r="V617" i="2"/>
  <c r="W617" i="2"/>
  <c r="T618" i="2"/>
  <c r="U618" i="2"/>
  <c r="V618" i="2"/>
  <c r="W618" i="2"/>
  <c r="T619" i="2"/>
  <c r="U619" i="2"/>
  <c r="V619" i="2"/>
  <c r="W619" i="2"/>
  <c r="T620" i="2"/>
  <c r="U620" i="2"/>
  <c r="V620" i="2"/>
  <c r="W620" i="2"/>
  <c r="T621" i="2"/>
  <c r="U621" i="2"/>
  <c r="V621" i="2"/>
  <c r="W621" i="2"/>
  <c r="T622" i="2"/>
  <c r="U622" i="2"/>
  <c r="V622" i="2"/>
  <c r="W622" i="2"/>
  <c r="T623" i="2"/>
  <c r="U623" i="2"/>
  <c r="V623" i="2"/>
  <c r="W623" i="2"/>
  <c r="T624" i="2"/>
  <c r="U624" i="2"/>
  <c r="V624" i="2"/>
  <c r="W624" i="2"/>
  <c r="T625" i="2"/>
  <c r="U625" i="2"/>
  <c r="V625" i="2"/>
  <c r="W625" i="2"/>
  <c r="T626" i="2"/>
  <c r="U626" i="2"/>
  <c r="V626" i="2"/>
  <c r="W626" i="2"/>
  <c r="T627" i="2"/>
  <c r="U627" i="2"/>
  <c r="V627" i="2"/>
  <c r="W627" i="2"/>
  <c r="T628" i="2"/>
  <c r="U628" i="2"/>
  <c r="V628" i="2"/>
  <c r="W628" i="2"/>
  <c r="T629" i="2"/>
  <c r="U629" i="2"/>
  <c r="V629" i="2"/>
  <c r="W629" i="2"/>
  <c r="T630" i="2"/>
  <c r="U630" i="2"/>
  <c r="V630" i="2"/>
  <c r="W630" i="2"/>
  <c r="T631" i="2"/>
  <c r="U631" i="2"/>
  <c r="V631" i="2"/>
  <c r="W631" i="2"/>
  <c r="T632" i="2"/>
  <c r="U632" i="2"/>
  <c r="V632" i="2"/>
  <c r="W632" i="2"/>
  <c r="T633" i="2"/>
  <c r="U633" i="2"/>
  <c r="V633" i="2"/>
  <c r="W633" i="2"/>
  <c r="T634" i="2"/>
  <c r="U634" i="2"/>
  <c r="V634" i="2"/>
  <c r="W634" i="2"/>
  <c r="T635" i="2"/>
  <c r="U635" i="2"/>
  <c r="V635" i="2"/>
  <c r="W635" i="2"/>
  <c r="T636" i="2"/>
  <c r="U636" i="2"/>
  <c r="V636" i="2"/>
  <c r="W636" i="2"/>
  <c r="T637" i="2"/>
  <c r="U637" i="2"/>
  <c r="V637" i="2"/>
  <c r="W637" i="2"/>
  <c r="T638" i="2"/>
  <c r="U638" i="2"/>
  <c r="V638" i="2"/>
  <c r="W638" i="2"/>
  <c r="T639" i="2"/>
  <c r="U639" i="2"/>
  <c r="V639" i="2"/>
  <c r="W639" i="2"/>
  <c r="T640" i="2"/>
  <c r="U640" i="2"/>
  <c r="V640" i="2"/>
  <c r="W640" i="2"/>
  <c r="T641" i="2"/>
  <c r="U641" i="2"/>
  <c r="V641" i="2"/>
  <c r="W641" i="2"/>
  <c r="T642" i="2"/>
  <c r="U642" i="2"/>
  <c r="V642" i="2"/>
  <c r="W642" i="2"/>
  <c r="T643" i="2"/>
  <c r="U643" i="2"/>
  <c r="V643" i="2"/>
  <c r="W643" i="2"/>
  <c r="T644" i="2"/>
  <c r="U644" i="2"/>
  <c r="V644" i="2"/>
  <c r="W644" i="2"/>
  <c r="T645" i="2"/>
  <c r="U645" i="2"/>
  <c r="V645" i="2"/>
  <c r="W645" i="2"/>
  <c r="T646" i="2"/>
  <c r="U646" i="2"/>
  <c r="V646" i="2"/>
  <c r="W646" i="2"/>
  <c r="T647" i="2"/>
  <c r="U647" i="2"/>
  <c r="V647" i="2"/>
  <c r="W647" i="2"/>
  <c r="T648" i="2"/>
  <c r="U648" i="2"/>
  <c r="V648" i="2"/>
  <c r="W648" i="2"/>
  <c r="T649" i="2"/>
  <c r="U649" i="2"/>
  <c r="V649" i="2"/>
  <c r="W649" i="2"/>
  <c r="T650" i="2"/>
  <c r="U650" i="2"/>
  <c r="V650" i="2"/>
  <c r="W650" i="2"/>
  <c r="T651" i="2"/>
  <c r="U651" i="2"/>
  <c r="V651" i="2"/>
  <c r="W651" i="2"/>
  <c r="T652" i="2"/>
  <c r="U652" i="2"/>
  <c r="V652" i="2"/>
  <c r="W652" i="2"/>
  <c r="T653" i="2"/>
  <c r="U653" i="2"/>
  <c r="V653" i="2"/>
  <c r="W653" i="2"/>
  <c r="T654" i="2"/>
  <c r="U654" i="2"/>
  <c r="V654" i="2"/>
  <c r="W654" i="2"/>
  <c r="T655" i="2"/>
  <c r="U655" i="2"/>
  <c r="V655" i="2"/>
  <c r="W655" i="2"/>
  <c r="T656" i="2"/>
  <c r="U656" i="2"/>
  <c r="V656" i="2"/>
  <c r="W656" i="2"/>
  <c r="T657" i="2"/>
  <c r="U657" i="2"/>
  <c r="V657" i="2"/>
  <c r="W657" i="2"/>
  <c r="T658" i="2"/>
  <c r="U658" i="2"/>
  <c r="V658" i="2"/>
  <c r="W658" i="2"/>
  <c r="T659" i="2"/>
  <c r="U659" i="2"/>
  <c r="V659" i="2"/>
  <c r="W659" i="2"/>
  <c r="T660" i="2"/>
  <c r="U660" i="2"/>
  <c r="V660" i="2"/>
  <c r="W660" i="2"/>
  <c r="T661" i="2"/>
  <c r="U661" i="2"/>
  <c r="V661" i="2"/>
  <c r="W661" i="2"/>
  <c r="T662" i="2"/>
  <c r="U662" i="2"/>
  <c r="V662" i="2"/>
  <c r="W662" i="2"/>
  <c r="T663" i="2"/>
  <c r="U663" i="2"/>
  <c r="V663" i="2"/>
  <c r="W663" i="2"/>
  <c r="T664" i="2"/>
  <c r="U664" i="2"/>
  <c r="V664" i="2"/>
  <c r="W664" i="2"/>
  <c r="T665" i="2"/>
  <c r="U665" i="2"/>
  <c r="V665" i="2"/>
  <c r="W665" i="2"/>
  <c r="T666" i="2"/>
  <c r="U666" i="2"/>
  <c r="V666" i="2"/>
  <c r="W666" i="2"/>
  <c r="T667" i="2"/>
  <c r="U667" i="2"/>
  <c r="V667" i="2"/>
  <c r="W667" i="2"/>
  <c r="T668" i="2"/>
  <c r="U668" i="2"/>
  <c r="V668" i="2"/>
  <c r="W668" i="2"/>
  <c r="T669" i="2"/>
  <c r="U669" i="2"/>
  <c r="V669" i="2"/>
  <c r="W669" i="2"/>
  <c r="T670" i="2"/>
  <c r="U670" i="2"/>
  <c r="V670" i="2"/>
  <c r="W670" i="2"/>
  <c r="T671" i="2"/>
  <c r="U671" i="2"/>
  <c r="V671" i="2"/>
  <c r="W671" i="2"/>
  <c r="T672" i="2"/>
  <c r="U672" i="2"/>
  <c r="V672" i="2"/>
  <c r="W672" i="2"/>
  <c r="T673" i="2"/>
  <c r="U673" i="2"/>
  <c r="V673" i="2"/>
  <c r="W673" i="2"/>
  <c r="T674" i="2"/>
  <c r="U674" i="2"/>
  <c r="V674" i="2"/>
  <c r="W674" i="2"/>
  <c r="T675" i="2"/>
  <c r="U675" i="2"/>
  <c r="V675" i="2"/>
  <c r="W675" i="2"/>
  <c r="T676" i="2"/>
  <c r="U676" i="2"/>
  <c r="V676" i="2"/>
  <c r="W676" i="2"/>
  <c r="T677" i="2"/>
  <c r="U677" i="2"/>
  <c r="V677" i="2"/>
  <c r="W677" i="2"/>
  <c r="T678" i="2"/>
  <c r="U678" i="2"/>
  <c r="V678" i="2"/>
  <c r="W678" i="2"/>
  <c r="T679" i="2"/>
  <c r="U679" i="2"/>
  <c r="V679" i="2"/>
  <c r="W679" i="2"/>
  <c r="T680" i="2"/>
  <c r="U680" i="2"/>
  <c r="V680" i="2"/>
  <c r="W680" i="2"/>
  <c r="T681" i="2"/>
  <c r="U681" i="2"/>
  <c r="V681" i="2"/>
  <c r="W681" i="2"/>
  <c r="T682" i="2"/>
  <c r="U682" i="2"/>
  <c r="V682" i="2"/>
  <c r="W682" i="2"/>
  <c r="T683" i="2"/>
  <c r="U683" i="2"/>
  <c r="V683" i="2"/>
  <c r="W683" i="2"/>
  <c r="T684" i="2"/>
  <c r="U684" i="2"/>
  <c r="V684" i="2"/>
  <c r="W684" i="2"/>
  <c r="T685" i="2"/>
  <c r="U685" i="2"/>
  <c r="V685" i="2"/>
  <c r="W685" i="2"/>
  <c r="T686" i="2"/>
  <c r="U686" i="2"/>
  <c r="V686" i="2"/>
  <c r="W686" i="2"/>
  <c r="T687" i="2"/>
  <c r="U687" i="2"/>
  <c r="V687" i="2"/>
  <c r="W687" i="2"/>
  <c r="T688" i="2"/>
  <c r="U688" i="2"/>
  <c r="V688" i="2"/>
  <c r="W688" i="2"/>
  <c r="T689" i="2"/>
  <c r="U689" i="2"/>
  <c r="V689" i="2"/>
  <c r="W689" i="2"/>
  <c r="T690" i="2"/>
  <c r="U690" i="2"/>
  <c r="V690" i="2"/>
  <c r="W690" i="2"/>
  <c r="T691" i="2"/>
  <c r="U691" i="2"/>
  <c r="V691" i="2"/>
  <c r="W691" i="2"/>
  <c r="T692" i="2"/>
  <c r="U692" i="2"/>
  <c r="V692" i="2"/>
  <c r="W692" i="2"/>
  <c r="T693" i="2"/>
  <c r="U693" i="2"/>
  <c r="V693" i="2"/>
  <c r="W693" i="2"/>
  <c r="T694" i="2"/>
  <c r="U694" i="2"/>
  <c r="V694" i="2"/>
  <c r="W694" i="2"/>
  <c r="T695" i="2"/>
  <c r="U695" i="2"/>
  <c r="V695" i="2"/>
  <c r="W695" i="2"/>
  <c r="T696" i="2"/>
  <c r="U696" i="2"/>
  <c r="V696" i="2"/>
  <c r="W696" i="2"/>
  <c r="T697" i="2"/>
  <c r="U697" i="2"/>
  <c r="V697" i="2"/>
  <c r="W697" i="2"/>
  <c r="T698" i="2"/>
  <c r="U698" i="2"/>
  <c r="V698" i="2"/>
  <c r="W698" i="2"/>
  <c r="T699" i="2"/>
  <c r="U699" i="2"/>
  <c r="V699" i="2"/>
  <c r="W699" i="2"/>
  <c r="T700" i="2"/>
  <c r="U700" i="2"/>
  <c r="V700" i="2"/>
  <c r="W700" i="2"/>
  <c r="T701" i="2"/>
  <c r="U701" i="2"/>
  <c r="V701" i="2"/>
  <c r="W701" i="2"/>
  <c r="T702" i="2"/>
  <c r="U702" i="2"/>
  <c r="V702" i="2"/>
  <c r="W702" i="2"/>
  <c r="T703" i="2"/>
  <c r="U703" i="2"/>
  <c r="V703" i="2"/>
  <c r="W703" i="2"/>
  <c r="T704" i="2"/>
  <c r="U704" i="2"/>
  <c r="V704" i="2"/>
  <c r="W704" i="2"/>
  <c r="T705" i="2"/>
  <c r="U705" i="2"/>
  <c r="V705" i="2"/>
  <c r="W705" i="2"/>
  <c r="T706" i="2"/>
  <c r="U706" i="2"/>
  <c r="V706" i="2"/>
  <c r="W706" i="2"/>
  <c r="T707" i="2"/>
  <c r="U707" i="2"/>
  <c r="V707" i="2"/>
  <c r="W707" i="2"/>
  <c r="T708" i="2"/>
  <c r="U708" i="2"/>
  <c r="V708" i="2"/>
  <c r="W708" i="2"/>
  <c r="T709" i="2"/>
  <c r="U709" i="2"/>
  <c r="V709" i="2"/>
  <c r="W709" i="2"/>
  <c r="T710" i="2"/>
  <c r="U710" i="2"/>
  <c r="V710" i="2"/>
  <c r="W710" i="2"/>
  <c r="T711" i="2"/>
  <c r="U711" i="2"/>
  <c r="V711" i="2"/>
  <c r="W711" i="2"/>
  <c r="T712" i="2"/>
  <c r="U712" i="2"/>
  <c r="V712" i="2"/>
  <c r="W712" i="2"/>
  <c r="T713" i="2"/>
  <c r="U713" i="2"/>
  <c r="V713" i="2"/>
  <c r="W713" i="2"/>
  <c r="T714" i="2"/>
  <c r="U714" i="2"/>
  <c r="V714" i="2"/>
  <c r="W714" i="2"/>
  <c r="T715" i="2"/>
  <c r="U715" i="2"/>
  <c r="V715" i="2"/>
  <c r="W715" i="2"/>
  <c r="T716" i="2"/>
  <c r="U716" i="2"/>
  <c r="V716" i="2"/>
  <c r="W716" i="2"/>
  <c r="T717" i="2"/>
  <c r="U717" i="2"/>
  <c r="V717" i="2"/>
  <c r="W717" i="2"/>
  <c r="T718" i="2"/>
  <c r="U718" i="2"/>
  <c r="V718" i="2"/>
  <c r="W718" i="2"/>
  <c r="T719" i="2"/>
  <c r="U719" i="2"/>
  <c r="V719" i="2"/>
  <c r="W719" i="2"/>
  <c r="T720" i="2"/>
  <c r="U720" i="2"/>
  <c r="V720" i="2"/>
  <c r="W720" i="2"/>
  <c r="T721" i="2"/>
  <c r="U721" i="2"/>
  <c r="V721" i="2"/>
  <c r="W721" i="2"/>
  <c r="T722" i="2"/>
  <c r="U722" i="2"/>
  <c r="V722" i="2"/>
  <c r="W722" i="2"/>
  <c r="T723" i="2"/>
  <c r="U723" i="2"/>
  <c r="V723" i="2"/>
  <c r="W723" i="2"/>
  <c r="T724" i="2"/>
  <c r="U724" i="2"/>
  <c r="V724" i="2"/>
  <c r="W724" i="2"/>
  <c r="T725" i="2"/>
  <c r="U725" i="2"/>
  <c r="V725" i="2"/>
  <c r="W725" i="2"/>
  <c r="T726" i="2"/>
  <c r="U726" i="2"/>
  <c r="V726" i="2"/>
  <c r="W726" i="2"/>
  <c r="T727" i="2"/>
  <c r="U727" i="2"/>
  <c r="V727" i="2"/>
  <c r="W727" i="2"/>
  <c r="T728" i="2"/>
  <c r="U728" i="2"/>
  <c r="V728" i="2"/>
  <c r="W728" i="2"/>
  <c r="T729" i="2"/>
  <c r="U729" i="2"/>
  <c r="V729" i="2"/>
  <c r="W729" i="2"/>
  <c r="T730" i="2"/>
  <c r="U730" i="2"/>
  <c r="V730" i="2"/>
  <c r="W730" i="2"/>
  <c r="T731" i="2"/>
  <c r="U731" i="2"/>
  <c r="V731" i="2"/>
  <c r="W731" i="2"/>
  <c r="T732" i="2"/>
  <c r="U732" i="2"/>
  <c r="V732" i="2"/>
  <c r="W732" i="2"/>
  <c r="T733" i="2"/>
  <c r="U733" i="2"/>
  <c r="V733" i="2"/>
  <c r="W733" i="2"/>
  <c r="T734" i="2"/>
  <c r="U734" i="2"/>
  <c r="V734" i="2"/>
  <c r="W734" i="2"/>
  <c r="T735" i="2"/>
  <c r="U735" i="2"/>
  <c r="V735" i="2"/>
  <c r="W735" i="2"/>
  <c r="T736" i="2"/>
  <c r="U736" i="2"/>
  <c r="V736" i="2"/>
  <c r="W736" i="2"/>
  <c r="T737" i="2"/>
  <c r="U737" i="2"/>
  <c r="V737" i="2"/>
  <c r="W737" i="2"/>
  <c r="T738" i="2"/>
  <c r="U738" i="2"/>
  <c r="V738" i="2"/>
  <c r="W738" i="2"/>
  <c r="T739" i="2"/>
  <c r="U739" i="2"/>
  <c r="V739" i="2"/>
  <c r="W739" i="2"/>
  <c r="T740" i="2"/>
  <c r="U740" i="2"/>
  <c r="V740" i="2"/>
  <c r="W740" i="2"/>
  <c r="T741" i="2"/>
  <c r="U741" i="2"/>
  <c r="V741" i="2"/>
  <c r="W741" i="2"/>
  <c r="T742" i="2"/>
  <c r="U742" i="2"/>
  <c r="V742" i="2"/>
  <c r="W742" i="2"/>
  <c r="T743" i="2"/>
  <c r="U743" i="2"/>
  <c r="V743" i="2"/>
  <c r="W743" i="2"/>
  <c r="T744" i="2"/>
  <c r="U744" i="2"/>
  <c r="V744" i="2"/>
  <c r="W744" i="2"/>
  <c r="T745" i="2"/>
  <c r="U745" i="2"/>
  <c r="V745" i="2"/>
  <c r="W745" i="2"/>
  <c r="T746" i="2"/>
  <c r="U746" i="2"/>
  <c r="V746" i="2"/>
  <c r="W746" i="2"/>
  <c r="T747" i="2"/>
  <c r="U747" i="2"/>
  <c r="V747" i="2"/>
  <c r="W747" i="2"/>
  <c r="T748" i="2"/>
  <c r="U748" i="2"/>
  <c r="V748" i="2"/>
  <c r="W748" i="2"/>
  <c r="T749" i="2"/>
  <c r="U749" i="2"/>
  <c r="V749" i="2"/>
  <c r="W749" i="2"/>
  <c r="T750" i="2"/>
  <c r="U750" i="2"/>
  <c r="V750" i="2"/>
  <c r="W750" i="2"/>
  <c r="T751" i="2"/>
  <c r="U751" i="2"/>
  <c r="V751" i="2"/>
  <c r="W751" i="2"/>
  <c r="T752" i="2"/>
  <c r="U752" i="2"/>
  <c r="V752" i="2"/>
  <c r="W752" i="2"/>
  <c r="T753" i="2"/>
  <c r="U753" i="2"/>
  <c r="V753" i="2"/>
  <c r="W753" i="2"/>
  <c r="T754" i="2"/>
  <c r="U754" i="2"/>
  <c r="V754" i="2"/>
  <c r="W754" i="2"/>
  <c r="T755" i="2"/>
  <c r="U755" i="2"/>
  <c r="V755" i="2"/>
  <c r="W755" i="2"/>
  <c r="T756" i="2"/>
  <c r="U756" i="2"/>
  <c r="V756" i="2"/>
  <c r="W756" i="2"/>
  <c r="T757" i="2"/>
  <c r="U757" i="2"/>
  <c r="V757" i="2"/>
  <c r="W757" i="2"/>
  <c r="T758" i="2"/>
  <c r="U758" i="2"/>
  <c r="V758" i="2"/>
  <c r="W758" i="2"/>
  <c r="T759" i="2"/>
  <c r="U759" i="2"/>
  <c r="V759" i="2"/>
  <c r="W759" i="2"/>
  <c r="T760" i="2"/>
  <c r="U760" i="2"/>
  <c r="V760" i="2"/>
  <c r="W760" i="2"/>
  <c r="T761" i="2"/>
  <c r="U761" i="2"/>
  <c r="V761" i="2"/>
  <c r="W761" i="2"/>
  <c r="T762" i="2"/>
  <c r="U762" i="2"/>
  <c r="V762" i="2"/>
  <c r="W762" i="2"/>
  <c r="T763" i="2"/>
  <c r="U763" i="2"/>
  <c r="V763" i="2"/>
  <c r="W763" i="2"/>
  <c r="T764" i="2"/>
  <c r="U764" i="2"/>
  <c r="V764" i="2"/>
  <c r="W764" i="2"/>
  <c r="T765" i="2"/>
  <c r="U765" i="2"/>
  <c r="V765" i="2"/>
  <c r="W765" i="2"/>
  <c r="T766" i="2"/>
  <c r="U766" i="2"/>
  <c r="V766" i="2"/>
  <c r="W766" i="2"/>
  <c r="T767" i="2"/>
  <c r="U767" i="2"/>
  <c r="V767" i="2"/>
  <c r="W767" i="2"/>
  <c r="T768" i="2"/>
  <c r="U768" i="2"/>
  <c r="V768" i="2"/>
  <c r="W768" i="2"/>
  <c r="T769" i="2"/>
  <c r="U769" i="2"/>
  <c r="V769" i="2"/>
  <c r="W769" i="2"/>
  <c r="T770" i="2"/>
  <c r="U770" i="2"/>
  <c r="V770" i="2"/>
  <c r="W770" i="2"/>
  <c r="T771" i="2"/>
  <c r="U771" i="2"/>
  <c r="V771" i="2"/>
  <c r="W771" i="2"/>
  <c r="T772" i="2"/>
  <c r="U772" i="2"/>
  <c r="V772" i="2"/>
  <c r="W772" i="2"/>
  <c r="T773" i="2"/>
  <c r="U773" i="2"/>
  <c r="V773" i="2"/>
  <c r="W773" i="2"/>
  <c r="T774" i="2"/>
  <c r="U774" i="2"/>
  <c r="V774" i="2"/>
  <c r="W774" i="2"/>
  <c r="T775" i="2"/>
  <c r="U775" i="2"/>
  <c r="V775" i="2"/>
  <c r="W775" i="2"/>
  <c r="T776" i="2"/>
  <c r="U776" i="2"/>
  <c r="V776" i="2"/>
  <c r="W776" i="2"/>
  <c r="T777" i="2"/>
  <c r="U777" i="2"/>
  <c r="V777" i="2"/>
  <c r="W777" i="2"/>
  <c r="T778" i="2"/>
  <c r="U778" i="2"/>
  <c r="V778" i="2"/>
  <c r="W778" i="2"/>
  <c r="T779" i="2"/>
  <c r="U779" i="2"/>
  <c r="V779" i="2"/>
  <c r="W779" i="2"/>
  <c r="T780" i="2"/>
  <c r="U780" i="2"/>
  <c r="V780" i="2"/>
  <c r="W780" i="2"/>
  <c r="T781" i="2"/>
  <c r="U781" i="2"/>
  <c r="V781" i="2"/>
  <c r="W781" i="2"/>
  <c r="T782" i="2"/>
  <c r="U782" i="2"/>
  <c r="V782" i="2"/>
  <c r="W782" i="2"/>
  <c r="T783" i="2"/>
  <c r="U783" i="2"/>
  <c r="V783" i="2"/>
  <c r="W783" i="2"/>
  <c r="T784" i="2"/>
  <c r="U784" i="2"/>
  <c r="V784" i="2"/>
  <c r="W784" i="2"/>
  <c r="T785" i="2"/>
  <c r="U785" i="2"/>
  <c r="V785" i="2"/>
  <c r="W785" i="2"/>
  <c r="T786" i="2"/>
  <c r="U786" i="2"/>
  <c r="V786" i="2"/>
  <c r="W786" i="2"/>
  <c r="T787" i="2"/>
  <c r="U787" i="2"/>
  <c r="V787" i="2"/>
  <c r="W787" i="2"/>
  <c r="T788" i="2"/>
  <c r="U788" i="2"/>
  <c r="V788" i="2"/>
  <c r="W788" i="2"/>
  <c r="T789" i="2"/>
  <c r="U789" i="2"/>
  <c r="V789" i="2"/>
  <c r="W789" i="2"/>
  <c r="T790" i="2"/>
  <c r="U790" i="2"/>
  <c r="V790" i="2"/>
  <c r="W790" i="2"/>
  <c r="T791" i="2"/>
  <c r="U791" i="2"/>
  <c r="V791" i="2"/>
  <c r="W791" i="2"/>
  <c r="T792" i="2"/>
  <c r="U792" i="2"/>
  <c r="V792" i="2"/>
  <c r="W792" i="2"/>
  <c r="T793" i="2"/>
  <c r="U793" i="2"/>
  <c r="V793" i="2"/>
  <c r="W793" i="2"/>
  <c r="T794" i="2"/>
  <c r="U794" i="2"/>
  <c r="V794" i="2"/>
  <c r="W794" i="2"/>
  <c r="T795" i="2"/>
  <c r="U795" i="2"/>
  <c r="V795" i="2"/>
  <c r="W795" i="2"/>
  <c r="T796" i="2"/>
  <c r="U796" i="2"/>
  <c r="V796" i="2"/>
  <c r="W796" i="2"/>
  <c r="T797" i="2"/>
  <c r="U797" i="2"/>
  <c r="V797" i="2"/>
  <c r="W797" i="2"/>
  <c r="T798" i="2"/>
  <c r="U798" i="2"/>
  <c r="V798" i="2"/>
  <c r="W798" i="2"/>
  <c r="T799" i="2"/>
  <c r="U799" i="2"/>
  <c r="V799" i="2"/>
  <c r="W799" i="2"/>
  <c r="T800" i="2"/>
  <c r="U800" i="2"/>
  <c r="V800" i="2"/>
  <c r="W800" i="2"/>
  <c r="T801" i="2"/>
  <c r="U801" i="2"/>
  <c r="V801" i="2"/>
  <c r="W801" i="2"/>
  <c r="T802" i="2"/>
  <c r="U802" i="2"/>
  <c r="V802" i="2"/>
  <c r="W802" i="2"/>
  <c r="T803" i="2"/>
  <c r="U803" i="2"/>
  <c r="V803" i="2"/>
  <c r="W803" i="2"/>
  <c r="T804" i="2"/>
  <c r="U804" i="2"/>
  <c r="V804" i="2"/>
  <c r="W804" i="2"/>
  <c r="T805" i="2"/>
  <c r="U805" i="2"/>
  <c r="V805" i="2"/>
  <c r="W805" i="2"/>
  <c r="T806" i="2"/>
  <c r="U806" i="2"/>
  <c r="V806" i="2"/>
  <c r="W806" i="2"/>
  <c r="T807" i="2"/>
  <c r="U807" i="2"/>
  <c r="V807" i="2"/>
  <c r="W807" i="2"/>
  <c r="T808" i="2"/>
  <c r="U808" i="2"/>
  <c r="V808" i="2"/>
  <c r="W808" i="2"/>
  <c r="T809" i="2"/>
  <c r="U809" i="2"/>
  <c r="V809" i="2"/>
  <c r="W809" i="2"/>
  <c r="T810" i="2"/>
  <c r="U810" i="2"/>
  <c r="V810" i="2"/>
  <c r="W810" i="2"/>
  <c r="T811" i="2"/>
  <c r="U811" i="2"/>
  <c r="V811" i="2"/>
  <c r="W811" i="2"/>
  <c r="T812" i="2"/>
  <c r="U812" i="2"/>
  <c r="V812" i="2"/>
  <c r="W812" i="2"/>
  <c r="T813" i="2"/>
  <c r="U813" i="2"/>
  <c r="V813" i="2"/>
  <c r="W813" i="2"/>
  <c r="T814" i="2"/>
  <c r="U814" i="2"/>
  <c r="V814" i="2"/>
  <c r="W814" i="2"/>
  <c r="T815" i="2"/>
  <c r="U815" i="2"/>
  <c r="V815" i="2"/>
  <c r="W815" i="2"/>
  <c r="T816" i="2"/>
  <c r="U816" i="2"/>
  <c r="V816" i="2"/>
  <c r="W816" i="2"/>
  <c r="T817" i="2"/>
  <c r="U817" i="2"/>
  <c r="V817" i="2"/>
  <c r="W817" i="2"/>
  <c r="T818" i="2"/>
  <c r="U818" i="2"/>
  <c r="V818" i="2"/>
  <c r="W818" i="2"/>
  <c r="T819" i="2"/>
  <c r="U819" i="2"/>
  <c r="V819" i="2"/>
  <c r="W819" i="2"/>
  <c r="T820" i="2"/>
  <c r="U820" i="2"/>
  <c r="V820" i="2"/>
  <c r="W820" i="2"/>
  <c r="T821" i="2"/>
  <c r="U821" i="2"/>
  <c r="V821" i="2"/>
  <c r="W821" i="2"/>
  <c r="T822" i="2"/>
  <c r="U822" i="2"/>
  <c r="V822" i="2"/>
  <c r="W822" i="2"/>
  <c r="T823" i="2"/>
  <c r="U823" i="2"/>
  <c r="V823" i="2"/>
  <c r="W823" i="2"/>
  <c r="T824" i="2"/>
  <c r="U824" i="2"/>
  <c r="V824" i="2"/>
  <c r="W824" i="2"/>
  <c r="T825" i="2"/>
  <c r="U825" i="2"/>
  <c r="V825" i="2"/>
  <c r="W825" i="2"/>
  <c r="T826" i="2"/>
  <c r="U826" i="2"/>
  <c r="V826" i="2"/>
  <c r="W826" i="2"/>
  <c r="T827" i="2"/>
  <c r="U827" i="2"/>
  <c r="V827" i="2"/>
  <c r="W827" i="2"/>
  <c r="T828" i="2"/>
  <c r="U828" i="2"/>
  <c r="V828" i="2"/>
  <c r="W828" i="2"/>
  <c r="T829" i="2"/>
  <c r="U829" i="2"/>
  <c r="V829" i="2"/>
  <c r="W829" i="2"/>
  <c r="T830" i="2"/>
  <c r="U830" i="2"/>
  <c r="V830" i="2"/>
  <c r="W830" i="2"/>
  <c r="T831" i="2"/>
  <c r="U831" i="2"/>
  <c r="V831" i="2"/>
  <c r="W831" i="2"/>
  <c r="T832" i="2"/>
  <c r="U832" i="2"/>
  <c r="V832" i="2"/>
  <c r="W832" i="2"/>
  <c r="T833" i="2"/>
  <c r="U833" i="2"/>
  <c r="V833" i="2"/>
  <c r="W833" i="2"/>
  <c r="T834" i="2"/>
  <c r="U834" i="2"/>
  <c r="V834" i="2"/>
  <c r="W834" i="2"/>
  <c r="T835" i="2"/>
  <c r="U835" i="2"/>
  <c r="V835" i="2"/>
  <c r="W835" i="2"/>
  <c r="T836" i="2"/>
  <c r="U836" i="2"/>
  <c r="V836" i="2"/>
  <c r="W836" i="2"/>
  <c r="T837" i="2"/>
  <c r="U837" i="2"/>
  <c r="V837" i="2"/>
  <c r="W837" i="2"/>
  <c r="T838" i="2"/>
  <c r="U838" i="2"/>
  <c r="V838" i="2"/>
  <c r="W838" i="2"/>
  <c r="T839" i="2"/>
  <c r="U839" i="2"/>
  <c r="V839" i="2"/>
  <c r="W839" i="2"/>
  <c r="T840" i="2"/>
  <c r="U840" i="2"/>
  <c r="V840" i="2"/>
  <c r="W840" i="2"/>
  <c r="T841" i="2"/>
  <c r="U841" i="2"/>
  <c r="V841" i="2"/>
  <c r="W841" i="2"/>
  <c r="T842" i="2"/>
  <c r="U842" i="2"/>
  <c r="V842" i="2"/>
  <c r="W842" i="2"/>
  <c r="T843" i="2"/>
  <c r="U843" i="2"/>
  <c r="V843" i="2"/>
  <c r="W843" i="2"/>
  <c r="T844" i="2"/>
  <c r="U844" i="2"/>
  <c r="V844" i="2"/>
  <c r="W844" i="2"/>
  <c r="T845" i="2"/>
  <c r="U845" i="2"/>
  <c r="V845" i="2"/>
  <c r="W845" i="2"/>
  <c r="T846" i="2"/>
  <c r="U846" i="2"/>
  <c r="V846" i="2"/>
  <c r="W846" i="2"/>
  <c r="T847" i="2"/>
  <c r="U847" i="2"/>
  <c r="V847" i="2"/>
  <c r="W847" i="2"/>
  <c r="T848" i="2"/>
  <c r="U848" i="2"/>
  <c r="V848" i="2"/>
  <c r="W848" i="2"/>
  <c r="T849" i="2"/>
  <c r="U849" i="2"/>
  <c r="V849" i="2"/>
  <c r="W849" i="2"/>
  <c r="T850" i="2"/>
  <c r="U850" i="2"/>
  <c r="V850" i="2"/>
  <c r="W850" i="2"/>
  <c r="T851" i="2"/>
  <c r="U851" i="2"/>
  <c r="V851" i="2"/>
  <c r="W851" i="2"/>
  <c r="T852" i="2"/>
  <c r="U852" i="2"/>
  <c r="V852" i="2"/>
  <c r="W852" i="2"/>
  <c r="T853" i="2"/>
  <c r="U853" i="2"/>
  <c r="V853" i="2"/>
  <c r="W853" i="2"/>
  <c r="T854" i="2"/>
  <c r="U854" i="2"/>
  <c r="V854" i="2"/>
  <c r="W854" i="2"/>
  <c r="T855" i="2"/>
  <c r="U855" i="2"/>
  <c r="V855" i="2"/>
  <c r="W855" i="2"/>
  <c r="T856" i="2"/>
  <c r="U856" i="2"/>
  <c r="V856" i="2"/>
  <c r="W856" i="2"/>
  <c r="T857" i="2"/>
  <c r="U857" i="2"/>
  <c r="V857" i="2"/>
  <c r="W857" i="2"/>
  <c r="T858" i="2"/>
  <c r="U858" i="2"/>
  <c r="V858" i="2"/>
  <c r="W858" i="2"/>
  <c r="T859" i="2"/>
  <c r="U859" i="2"/>
  <c r="V859" i="2"/>
  <c r="W859" i="2"/>
  <c r="T860" i="2"/>
  <c r="U860" i="2"/>
  <c r="V860" i="2"/>
  <c r="W860" i="2"/>
  <c r="T861" i="2"/>
  <c r="U861" i="2"/>
  <c r="V861" i="2"/>
  <c r="W861" i="2"/>
  <c r="T862" i="2"/>
  <c r="U862" i="2"/>
  <c r="V862" i="2"/>
  <c r="W862" i="2"/>
  <c r="T863" i="2"/>
  <c r="U863" i="2"/>
  <c r="V863" i="2"/>
  <c r="W863" i="2"/>
  <c r="T864" i="2"/>
  <c r="U864" i="2"/>
  <c r="V864" i="2"/>
  <c r="W864" i="2"/>
  <c r="T865" i="2"/>
  <c r="U865" i="2"/>
  <c r="V865" i="2"/>
  <c r="W865" i="2"/>
  <c r="T866" i="2"/>
  <c r="U866" i="2"/>
  <c r="V866" i="2"/>
  <c r="W866" i="2"/>
  <c r="T867" i="2"/>
  <c r="U867" i="2"/>
  <c r="V867" i="2"/>
  <c r="W867" i="2"/>
  <c r="T868" i="2"/>
  <c r="U868" i="2"/>
  <c r="V868" i="2"/>
  <c r="W868" i="2"/>
  <c r="T869" i="2"/>
  <c r="U869" i="2"/>
  <c r="V869" i="2"/>
  <c r="W869" i="2"/>
  <c r="T870" i="2"/>
  <c r="U870" i="2"/>
  <c r="V870" i="2"/>
  <c r="W870" i="2"/>
  <c r="T871" i="2"/>
  <c r="U871" i="2"/>
  <c r="V871" i="2"/>
  <c r="W871" i="2"/>
  <c r="T872" i="2"/>
  <c r="U872" i="2"/>
  <c r="V872" i="2"/>
  <c r="W872" i="2"/>
  <c r="T873" i="2"/>
  <c r="U873" i="2"/>
  <c r="V873" i="2"/>
  <c r="W873" i="2"/>
  <c r="T874" i="2"/>
  <c r="U874" i="2"/>
  <c r="V874" i="2"/>
  <c r="W874" i="2"/>
  <c r="T875" i="2"/>
  <c r="U875" i="2"/>
  <c r="V875" i="2"/>
  <c r="W875" i="2"/>
  <c r="T876" i="2"/>
  <c r="U876" i="2"/>
  <c r="V876" i="2"/>
  <c r="W876" i="2"/>
  <c r="T877" i="2"/>
  <c r="U877" i="2"/>
  <c r="V877" i="2"/>
  <c r="W877" i="2"/>
  <c r="T878" i="2"/>
  <c r="U878" i="2"/>
  <c r="V878" i="2"/>
  <c r="W878" i="2"/>
  <c r="T879" i="2"/>
  <c r="U879" i="2"/>
  <c r="V879" i="2"/>
  <c r="W879" i="2"/>
  <c r="T880" i="2"/>
  <c r="U880" i="2"/>
  <c r="V880" i="2"/>
  <c r="W880" i="2"/>
  <c r="T881" i="2"/>
  <c r="U881" i="2"/>
  <c r="V881" i="2"/>
  <c r="W881" i="2"/>
  <c r="T882" i="2"/>
  <c r="U882" i="2"/>
  <c r="V882" i="2"/>
  <c r="W882" i="2"/>
  <c r="T883" i="2"/>
  <c r="U883" i="2"/>
  <c r="V883" i="2"/>
  <c r="W883" i="2"/>
  <c r="T884" i="2"/>
  <c r="U884" i="2"/>
  <c r="V884" i="2"/>
  <c r="W884" i="2"/>
  <c r="T885" i="2"/>
  <c r="U885" i="2"/>
  <c r="V885" i="2"/>
  <c r="W885" i="2"/>
  <c r="T886" i="2"/>
  <c r="U886" i="2"/>
  <c r="V886" i="2"/>
  <c r="W886" i="2"/>
  <c r="T887" i="2"/>
  <c r="U887" i="2"/>
  <c r="V887" i="2"/>
  <c r="W887" i="2"/>
  <c r="T888" i="2"/>
  <c r="U888" i="2"/>
  <c r="V888" i="2"/>
  <c r="W888" i="2"/>
  <c r="T889" i="2"/>
  <c r="U889" i="2"/>
  <c r="V889" i="2"/>
  <c r="W889" i="2"/>
  <c r="T890" i="2"/>
  <c r="U890" i="2"/>
  <c r="V890" i="2"/>
  <c r="W890" i="2"/>
  <c r="T891" i="2"/>
  <c r="U891" i="2"/>
  <c r="V891" i="2"/>
  <c r="W891" i="2"/>
  <c r="T892" i="2"/>
  <c r="U892" i="2"/>
  <c r="V892" i="2"/>
  <c r="W892" i="2"/>
  <c r="T893" i="2"/>
  <c r="U893" i="2"/>
  <c r="V893" i="2"/>
  <c r="W893" i="2"/>
  <c r="T894" i="2"/>
  <c r="U894" i="2"/>
  <c r="V894" i="2"/>
  <c r="W894" i="2"/>
  <c r="T895" i="2"/>
  <c r="U895" i="2"/>
  <c r="V895" i="2"/>
  <c r="W895" i="2"/>
  <c r="T896" i="2"/>
  <c r="U896" i="2"/>
  <c r="V896" i="2"/>
  <c r="W896" i="2"/>
  <c r="T897" i="2"/>
  <c r="U897" i="2"/>
  <c r="V897" i="2"/>
  <c r="W897" i="2"/>
  <c r="T898" i="2"/>
  <c r="U898" i="2"/>
  <c r="V898" i="2"/>
  <c r="W898" i="2"/>
  <c r="T899" i="2"/>
  <c r="U899" i="2"/>
  <c r="V899" i="2"/>
  <c r="W899" i="2"/>
  <c r="T900" i="2"/>
  <c r="U900" i="2"/>
  <c r="V900" i="2"/>
  <c r="W900" i="2"/>
  <c r="T901" i="2"/>
  <c r="U901" i="2"/>
  <c r="V901" i="2"/>
  <c r="W901" i="2"/>
  <c r="T902" i="2"/>
  <c r="U902" i="2"/>
  <c r="V902" i="2"/>
  <c r="W902" i="2"/>
  <c r="T903" i="2"/>
  <c r="U903" i="2"/>
  <c r="V903" i="2"/>
  <c r="W903" i="2"/>
  <c r="T904" i="2"/>
  <c r="U904" i="2"/>
  <c r="V904" i="2"/>
  <c r="W904" i="2"/>
  <c r="T905" i="2"/>
  <c r="U905" i="2"/>
  <c r="V905" i="2"/>
  <c r="W905" i="2"/>
  <c r="T906" i="2"/>
  <c r="U906" i="2"/>
  <c r="V906" i="2"/>
  <c r="W906" i="2"/>
  <c r="T907" i="2"/>
  <c r="U907" i="2"/>
  <c r="V907" i="2"/>
  <c r="W907" i="2"/>
  <c r="T908" i="2"/>
  <c r="U908" i="2"/>
  <c r="V908" i="2"/>
  <c r="W908" i="2"/>
  <c r="T909" i="2"/>
  <c r="U909" i="2"/>
  <c r="V909" i="2"/>
  <c r="W909" i="2"/>
  <c r="T910" i="2"/>
  <c r="U910" i="2"/>
  <c r="V910" i="2"/>
  <c r="W910" i="2"/>
  <c r="T911" i="2"/>
  <c r="U911" i="2"/>
  <c r="V911" i="2"/>
  <c r="W911" i="2"/>
  <c r="T912" i="2"/>
  <c r="U912" i="2"/>
  <c r="V912" i="2"/>
  <c r="W912" i="2"/>
  <c r="T913" i="2"/>
  <c r="U913" i="2"/>
  <c r="V913" i="2"/>
  <c r="W913" i="2"/>
  <c r="T914" i="2"/>
  <c r="U914" i="2"/>
  <c r="V914" i="2"/>
  <c r="W914" i="2"/>
  <c r="T915" i="2"/>
  <c r="U915" i="2"/>
  <c r="V915" i="2"/>
  <c r="W915" i="2"/>
  <c r="T916" i="2"/>
  <c r="U916" i="2"/>
  <c r="V916" i="2"/>
  <c r="W916" i="2"/>
  <c r="T917" i="2"/>
  <c r="U917" i="2"/>
  <c r="V917" i="2"/>
  <c r="W917" i="2"/>
  <c r="T918" i="2"/>
  <c r="U918" i="2"/>
  <c r="V918" i="2"/>
  <c r="W918" i="2"/>
  <c r="T919" i="2"/>
  <c r="U919" i="2"/>
  <c r="V919" i="2"/>
  <c r="W919" i="2"/>
  <c r="T920" i="2"/>
  <c r="U920" i="2"/>
  <c r="V920" i="2"/>
  <c r="W920" i="2"/>
  <c r="T921" i="2"/>
  <c r="U921" i="2"/>
  <c r="V921" i="2"/>
  <c r="W921" i="2"/>
  <c r="T922" i="2"/>
  <c r="U922" i="2"/>
  <c r="V922" i="2"/>
  <c r="W922" i="2"/>
  <c r="T923" i="2"/>
  <c r="U923" i="2"/>
  <c r="V923" i="2"/>
  <c r="W923" i="2"/>
  <c r="T924" i="2"/>
  <c r="U924" i="2"/>
  <c r="V924" i="2"/>
  <c r="W924" i="2"/>
  <c r="T925" i="2"/>
  <c r="U925" i="2"/>
  <c r="V925" i="2"/>
  <c r="W925" i="2"/>
  <c r="T926" i="2"/>
  <c r="U926" i="2"/>
  <c r="V926" i="2"/>
  <c r="W926" i="2"/>
  <c r="T927" i="2"/>
  <c r="U927" i="2"/>
  <c r="V927" i="2"/>
  <c r="W927" i="2"/>
  <c r="T928" i="2"/>
  <c r="U928" i="2"/>
  <c r="V928" i="2"/>
  <c r="W928" i="2"/>
  <c r="T929" i="2"/>
  <c r="U929" i="2"/>
  <c r="V929" i="2"/>
  <c r="W929" i="2"/>
  <c r="T930" i="2"/>
  <c r="U930" i="2"/>
  <c r="V930" i="2"/>
  <c r="W930" i="2"/>
  <c r="T931" i="2"/>
  <c r="U931" i="2"/>
  <c r="V931" i="2"/>
  <c r="W931" i="2"/>
  <c r="T932" i="2"/>
  <c r="U932" i="2"/>
  <c r="V932" i="2"/>
  <c r="W932" i="2"/>
  <c r="T933" i="2"/>
  <c r="U933" i="2"/>
  <c r="V933" i="2"/>
  <c r="W933" i="2"/>
  <c r="T934" i="2"/>
  <c r="U934" i="2"/>
  <c r="V934" i="2"/>
  <c r="W934" i="2"/>
  <c r="T935" i="2"/>
  <c r="U935" i="2"/>
  <c r="V935" i="2"/>
  <c r="W935" i="2"/>
  <c r="T936" i="2"/>
  <c r="U936" i="2"/>
  <c r="V936" i="2"/>
  <c r="W936" i="2"/>
  <c r="T937" i="2"/>
  <c r="U937" i="2"/>
  <c r="V937" i="2"/>
  <c r="W937" i="2"/>
  <c r="T938" i="2"/>
  <c r="U938" i="2"/>
  <c r="V938" i="2"/>
  <c r="W938" i="2"/>
  <c r="T939" i="2"/>
  <c r="U939" i="2"/>
  <c r="V939" i="2"/>
  <c r="W939" i="2"/>
  <c r="T940" i="2"/>
  <c r="U940" i="2"/>
  <c r="V940" i="2"/>
  <c r="W940" i="2"/>
  <c r="T941" i="2"/>
  <c r="U941" i="2"/>
  <c r="V941" i="2"/>
  <c r="W941" i="2"/>
  <c r="T942" i="2"/>
  <c r="U942" i="2"/>
  <c r="V942" i="2"/>
  <c r="W942" i="2"/>
  <c r="T943" i="2"/>
  <c r="U943" i="2"/>
  <c r="V943" i="2"/>
  <c r="W943" i="2"/>
  <c r="T944" i="2"/>
  <c r="U944" i="2"/>
  <c r="V944" i="2"/>
  <c r="W944" i="2"/>
  <c r="T945" i="2"/>
  <c r="U945" i="2"/>
  <c r="V945" i="2"/>
  <c r="W945" i="2"/>
  <c r="T946" i="2"/>
  <c r="U946" i="2"/>
  <c r="V946" i="2"/>
  <c r="W946" i="2"/>
  <c r="T947" i="2"/>
  <c r="U947" i="2"/>
  <c r="V947" i="2"/>
  <c r="W947" i="2"/>
  <c r="T948" i="2"/>
  <c r="U948" i="2"/>
  <c r="V948" i="2"/>
  <c r="W948" i="2"/>
  <c r="T949" i="2"/>
  <c r="U949" i="2"/>
  <c r="V949" i="2"/>
  <c r="W949" i="2"/>
  <c r="T950" i="2"/>
  <c r="U950" i="2"/>
  <c r="V950" i="2"/>
  <c r="W950" i="2"/>
  <c r="T951" i="2"/>
  <c r="U951" i="2"/>
  <c r="V951" i="2"/>
  <c r="W951" i="2"/>
  <c r="T952" i="2"/>
  <c r="U952" i="2"/>
  <c r="V952" i="2"/>
  <c r="W952" i="2"/>
  <c r="T953" i="2"/>
  <c r="U953" i="2"/>
  <c r="V953" i="2"/>
  <c r="W953" i="2"/>
  <c r="T954" i="2"/>
  <c r="U954" i="2"/>
  <c r="V954" i="2"/>
  <c r="W954" i="2"/>
  <c r="T955" i="2"/>
  <c r="U955" i="2"/>
  <c r="V955" i="2"/>
  <c r="W955" i="2"/>
  <c r="T956" i="2"/>
  <c r="U956" i="2"/>
  <c r="V956" i="2"/>
  <c r="W956" i="2"/>
  <c r="T957" i="2"/>
  <c r="U957" i="2"/>
  <c r="V957" i="2"/>
  <c r="W957" i="2"/>
  <c r="T958" i="2"/>
  <c r="U958" i="2"/>
  <c r="V958" i="2"/>
  <c r="W958" i="2"/>
  <c r="T959" i="2"/>
  <c r="U959" i="2"/>
  <c r="V959" i="2"/>
  <c r="W959" i="2"/>
  <c r="T960" i="2"/>
  <c r="U960" i="2"/>
  <c r="V960" i="2"/>
  <c r="W960" i="2"/>
  <c r="T961" i="2"/>
  <c r="U961" i="2"/>
  <c r="V961" i="2"/>
  <c r="W961" i="2"/>
  <c r="T962" i="2"/>
  <c r="U962" i="2"/>
  <c r="V962" i="2"/>
  <c r="W962" i="2"/>
  <c r="T963" i="2"/>
  <c r="U963" i="2"/>
  <c r="V963" i="2"/>
  <c r="W963" i="2"/>
  <c r="T964" i="2"/>
  <c r="U964" i="2"/>
  <c r="V964" i="2"/>
  <c r="W964" i="2"/>
  <c r="T965" i="2"/>
  <c r="U965" i="2"/>
  <c r="V965" i="2"/>
  <c r="W965" i="2"/>
  <c r="T966" i="2"/>
  <c r="U966" i="2"/>
  <c r="V966" i="2"/>
  <c r="W966" i="2"/>
  <c r="T967" i="2"/>
  <c r="U967" i="2"/>
  <c r="V967" i="2"/>
  <c r="W967" i="2"/>
  <c r="T968" i="2"/>
  <c r="U968" i="2"/>
  <c r="V968" i="2"/>
  <c r="W968" i="2"/>
  <c r="T969" i="2"/>
  <c r="U969" i="2"/>
  <c r="V969" i="2"/>
  <c r="W969" i="2"/>
  <c r="T970" i="2"/>
  <c r="U970" i="2"/>
  <c r="V970" i="2"/>
  <c r="W970" i="2"/>
  <c r="T971" i="2"/>
  <c r="U971" i="2"/>
  <c r="V971" i="2"/>
  <c r="W971" i="2"/>
  <c r="T972" i="2"/>
  <c r="U972" i="2"/>
  <c r="V972" i="2"/>
  <c r="W972" i="2"/>
  <c r="T973" i="2"/>
  <c r="U973" i="2"/>
  <c r="V973" i="2"/>
  <c r="W973" i="2"/>
  <c r="T974" i="2"/>
  <c r="U974" i="2"/>
  <c r="V974" i="2"/>
  <c r="W974" i="2"/>
  <c r="T975" i="2"/>
  <c r="U975" i="2"/>
  <c r="V975" i="2"/>
  <c r="W975" i="2"/>
  <c r="T976" i="2"/>
  <c r="U976" i="2"/>
  <c r="V976" i="2"/>
  <c r="W976" i="2"/>
  <c r="T977" i="2"/>
  <c r="U977" i="2"/>
  <c r="V977" i="2"/>
  <c r="W977" i="2"/>
  <c r="T978" i="2"/>
  <c r="U978" i="2"/>
  <c r="V978" i="2"/>
  <c r="W978" i="2"/>
  <c r="T979" i="2"/>
  <c r="U979" i="2"/>
  <c r="V979" i="2"/>
  <c r="W979" i="2"/>
  <c r="T980" i="2"/>
  <c r="U980" i="2"/>
  <c r="V980" i="2"/>
  <c r="W980" i="2"/>
  <c r="T982" i="2"/>
  <c r="U982" i="2"/>
  <c r="V982" i="2"/>
  <c r="W982" i="2"/>
  <c r="T983" i="2"/>
  <c r="U983" i="2"/>
  <c r="V983" i="2"/>
  <c r="W983" i="2"/>
  <c r="T984" i="2"/>
  <c r="U984" i="2"/>
  <c r="V984" i="2"/>
  <c r="W984" i="2"/>
  <c r="T985" i="2"/>
  <c r="U985" i="2"/>
  <c r="V985" i="2"/>
  <c r="W985" i="2"/>
  <c r="T986" i="2"/>
  <c r="U986" i="2"/>
  <c r="V986" i="2"/>
  <c r="W986" i="2"/>
  <c r="T987" i="2"/>
  <c r="U987" i="2"/>
  <c r="V987" i="2"/>
  <c r="W987" i="2"/>
  <c r="T988" i="2"/>
  <c r="U988" i="2"/>
  <c r="V988" i="2"/>
  <c r="W988" i="2"/>
  <c r="T989" i="2"/>
  <c r="U989" i="2"/>
  <c r="V989" i="2"/>
  <c r="W989" i="2"/>
  <c r="T990" i="2"/>
  <c r="U990" i="2"/>
  <c r="V990" i="2"/>
  <c r="W990" i="2"/>
  <c r="T991" i="2"/>
  <c r="U991" i="2"/>
  <c r="V991" i="2"/>
  <c r="W991" i="2"/>
  <c r="T992" i="2"/>
  <c r="U992" i="2"/>
  <c r="V992" i="2"/>
  <c r="W992" i="2"/>
  <c r="T993" i="2"/>
  <c r="U993" i="2"/>
  <c r="V993" i="2"/>
  <c r="W993" i="2"/>
  <c r="T994" i="2"/>
  <c r="U994" i="2"/>
  <c r="V994" i="2"/>
  <c r="W994" i="2"/>
  <c r="T995" i="2"/>
  <c r="U995" i="2"/>
  <c r="V995" i="2"/>
  <c r="W995" i="2"/>
  <c r="T996" i="2"/>
  <c r="U996" i="2"/>
  <c r="V996" i="2"/>
  <c r="W996" i="2"/>
  <c r="T997" i="2"/>
  <c r="U997" i="2"/>
  <c r="V997" i="2"/>
  <c r="W997" i="2"/>
  <c r="T998" i="2"/>
  <c r="U998" i="2"/>
  <c r="V998" i="2"/>
  <c r="W998" i="2"/>
  <c r="T999" i="2"/>
  <c r="U999" i="2"/>
  <c r="V999" i="2"/>
  <c r="W999" i="2"/>
  <c r="T1000" i="2"/>
  <c r="U1000" i="2"/>
  <c r="V1000" i="2"/>
  <c r="W1000" i="2"/>
  <c r="AL7" i="3"/>
  <c r="AK7" i="3"/>
  <c r="AJ7" i="3"/>
  <c r="AI7" i="3"/>
  <c r="O7" i="3"/>
  <c r="M7" i="3"/>
  <c r="N7" i="3" s="1"/>
  <c r="AL3" i="3"/>
  <c r="AK3" i="3"/>
  <c r="AJ3" i="3"/>
  <c r="AI3" i="3"/>
  <c r="O3" i="3"/>
  <c r="M3" i="3"/>
  <c r="N3" i="3" s="1"/>
  <c r="AL2" i="3"/>
  <c r="AK2" i="3"/>
  <c r="AJ2" i="3"/>
  <c r="AI2" i="3"/>
  <c r="AL488" i="3"/>
  <c r="AK488" i="3"/>
  <c r="AJ488" i="3"/>
  <c r="AI488" i="3"/>
  <c r="AH488" i="3"/>
  <c r="AG488" i="3"/>
  <c r="AF488" i="3"/>
  <c r="AE488" i="3"/>
  <c r="AD488" i="3"/>
  <c r="AC488" i="3"/>
  <c r="AB488" i="3"/>
  <c r="AA488" i="3"/>
  <c r="V488" i="3"/>
  <c r="U488" i="3"/>
  <c r="T488" i="3"/>
  <c r="S488" i="3"/>
  <c r="O488" i="3"/>
  <c r="P488" i="3" s="1"/>
  <c r="M488" i="3"/>
  <c r="N488" i="3"/>
  <c r="AL487" i="3"/>
  <c r="AK487" i="3"/>
  <c r="AJ487" i="3"/>
  <c r="AI487" i="3"/>
  <c r="AH487" i="3"/>
  <c r="AG487" i="3"/>
  <c r="AF487" i="3"/>
  <c r="AE487" i="3"/>
  <c r="AD487" i="3"/>
  <c r="AC487" i="3"/>
  <c r="AB487" i="3"/>
  <c r="AA487" i="3"/>
  <c r="V487" i="3"/>
  <c r="U487" i="3"/>
  <c r="T487" i="3"/>
  <c r="S487" i="3"/>
  <c r="O487" i="3"/>
  <c r="P487" i="3" s="1"/>
  <c r="M487" i="3"/>
  <c r="N487" i="3"/>
  <c r="AL486" i="3"/>
  <c r="AK486" i="3"/>
  <c r="AJ486" i="3"/>
  <c r="AI486" i="3"/>
  <c r="AH486" i="3"/>
  <c r="AG486" i="3"/>
  <c r="AF486" i="3"/>
  <c r="AE486" i="3"/>
  <c r="AD486" i="3"/>
  <c r="AC486" i="3"/>
  <c r="AB486" i="3"/>
  <c r="AA486" i="3"/>
  <c r="V486" i="3"/>
  <c r="U486" i="3"/>
  <c r="T486" i="3"/>
  <c r="S486" i="3"/>
  <c r="O486" i="3"/>
  <c r="P486" i="3" s="1"/>
  <c r="M486" i="3"/>
  <c r="N486" i="3"/>
  <c r="AL485" i="3"/>
  <c r="AK485" i="3"/>
  <c r="AJ485" i="3"/>
  <c r="AI485" i="3"/>
  <c r="AH485" i="3"/>
  <c r="AG485" i="3"/>
  <c r="AF485" i="3"/>
  <c r="AE485" i="3"/>
  <c r="AD485" i="3"/>
  <c r="AC485" i="3"/>
  <c r="AB485" i="3"/>
  <c r="AA485" i="3"/>
  <c r="V485" i="3"/>
  <c r="U485" i="3"/>
  <c r="T485" i="3"/>
  <c r="S485" i="3"/>
  <c r="O485" i="3"/>
  <c r="P485" i="3" s="1"/>
  <c r="M485" i="3"/>
  <c r="N485" i="3"/>
  <c r="AL484" i="3"/>
  <c r="AK484" i="3"/>
  <c r="AJ484" i="3"/>
  <c r="AI484" i="3"/>
  <c r="AH484" i="3"/>
  <c r="AG484" i="3"/>
  <c r="AF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O484" i="3"/>
  <c r="P484" i="3" s="1"/>
  <c r="M484" i="3"/>
  <c r="N484" i="3"/>
  <c r="AL483" i="3"/>
  <c r="AK483" i="3"/>
  <c r="AJ483" i="3"/>
  <c r="AI483" i="3"/>
  <c r="AH483" i="3"/>
  <c r="AG483" i="3"/>
  <c r="AF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O483" i="3"/>
  <c r="P483" i="3" s="1"/>
  <c r="M483" i="3"/>
  <c r="N483" i="3"/>
  <c r="AL482" i="3"/>
  <c r="AK482" i="3"/>
  <c r="AJ482" i="3"/>
  <c r="AI482" i="3"/>
  <c r="AH482" i="3"/>
  <c r="AG482" i="3"/>
  <c r="AF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O482" i="3"/>
  <c r="P482" i="3" s="1"/>
  <c r="M482" i="3"/>
  <c r="N482" i="3"/>
  <c r="AL481" i="3"/>
  <c r="AK481" i="3"/>
  <c r="AJ481" i="3"/>
  <c r="AI481" i="3"/>
  <c r="AH481" i="3"/>
  <c r="AG481" i="3"/>
  <c r="AF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O481" i="3"/>
  <c r="P481" i="3" s="1"/>
  <c r="M481" i="3"/>
  <c r="N481" i="3"/>
  <c r="AL480" i="3"/>
  <c r="AK480" i="3"/>
  <c r="AJ480" i="3"/>
  <c r="AI480" i="3"/>
  <c r="AH480" i="3"/>
  <c r="AG480" i="3"/>
  <c r="AF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O480" i="3"/>
  <c r="P480" i="3" s="1"/>
  <c r="M480" i="3"/>
  <c r="N480" i="3"/>
  <c r="AL479" i="3"/>
  <c r="AK479" i="3"/>
  <c r="AJ479" i="3"/>
  <c r="AI479" i="3"/>
  <c r="AH479" i="3"/>
  <c r="AG479" i="3"/>
  <c r="AF479" i="3"/>
  <c r="AE479" i="3"/>
  <c r="AD479" i="3"/>
  <c r="AC479" i="3"/>
  <c r="AB479" i="3"/>
  <c r="AA479" i="3"/>
  <c r="Z479" i="3"/>
  <c r="Y479" i="3"/>
  <c r="X479" i="3"/>
  <c r="W479" i="3"/>
  <c r="V479" i="3"/>
  <c r="U479" i="3"/>
  <c r="T479" i="3"/>
  <c r="S479" i="3"/>
  <c r="O479" i="3"/>
  <c r="P479" i="3" s="1"/>
  <c r="M479" i="3"/>
  <c r="N479" i="3"/>
  <c r="AL478" i="3"/>
  <c r="AK478" i="3"/>
  <c r="AJ478" i="3"/>
  <c r="AI478" i="3"/>
  <c r="AH478" i="3"/>
  <c r="AG478" i="3"/>
  <c r="AF478" i="3"/>
  <c r="AE478" i="3"/>
  <c r="AD478" i="3"/>
  <c r="AC478" i="3"/>
  <c r="AB478" i="3"/>
  <c r="AA478" i="3"/>
  <c r="Z478" i="3"/>
  <c r="Y478" i="3"/>
  <c r="X478" i="3"/>
  <c r="W478" i="3"/>
  <c r="V478" i="3"/>
  <c r="U478" i="3"/>
  <c r="T478" i="3"/>
  <c r="S478" i="3"/>
  <c r="O478" i="3"/>
  <c r="P478" i="3" s="1"/>
  <c r="M478" i="3"/>
  <c r="N478" i="3"/>
  <c r="AL477" i="3"/>
  <c r="AK477" i="3"/>
  <c r="AJ477" i="3"/>
  <c r="AI477" i="3"/>
  <c r="AH477" i="3"/>
  <c r="AG477" i="3"/>
  <c r="AF477" i="3"/>
  <c r="AE477" i="3"/>
  <c r="AD477" i="3"/>
  <c r="AC477" i="3"/>
  <c r="AB477" i="3"/>
  <c r="AA477" i="3"/>
  <c r="Z477" i="3"/>
  <c r="Y477" i="3"/>
  <c r="X477" i="3"/>
  <c r="W477" i="3"/>
  <c r="V477" i="3"/>
  <c r="U477" i="3"/>
  <c r="T477" i="3"/>
  <c r="S477" i="3"/>
  <c r="O477" i="3"/>
  <c r="P477" i="3" s="1"/>
  <c r="M477" i="3"/>
  <c r="N477" i="3"/>
  <c r="AL476" i="3"/>
  <c r="AK476" i="3"/>
  <c r="AJ476" i="3"/>
  <c r="AI476" i="3"/>
  <c r="AH476" i="3"/>
  <c r="AG476" i="3"/>
  <c r="AF476" i="3"/>
  <c r="AE476" i="3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O476" i="3"/>
  <c r="P476" i="3" s="1"/>
  <c r="M476" i="3"/>
  <c r="N476" i="3"/>
  <c r="AL475" i="3"/>
  <c r="AK475" i="3"/>
  <c r="AJ475" i="3"/>
  <c r="AI475" i="3"/>
  <c r="AH475" i="3"/>
  <c r="AG475" i="3"/>
  <c r="AF475" i="3"/>
  <c r="AE475" i="3"/>
  <c r="AD475" i="3"/>
  <c r="AC475" i="3"/>
  <c r="AB475" i="3"/>
  <c r="AA475" i="3"/>
  <c r="Z475" i="3"/>
  <c r="Y475" i="3"/>
  <c r="X475" i="3"/>
  <c r="W475" i="3"/>
  <c r="V475" i="3"/>
  <c r="U475" i="3"/>
  <c r="T475" i="3"/>
  <c r="S475" i="3"/>
  <c r="O475" i="3"/>
  <c r="P475" i="3" s="1"/>
  <c r="M475" i="3"/>
  <c r="N475" i="3"/>
  <c r="AL474" i="3"/>
  <c r="AK474" i="3"/>
  <c r="AJ474" i="3"/>
  <c r="AI474" i="3"/>
  <c r="AH474" i="3"/>
  <c r="AG474" i="3"/>
  <c r="AF474" i="3"/>
  <c r="AE474" i="3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O474" i="3"/>
  <c r="P474" i="3" s="1"/>
  <c r="M474" i="3"/>
  <c r="N474" i="3"/>
  <c r="AL473" i="3"/>
  <c r="AK473" i="3"/>
  <c r="AJ473" i="3"/>
  <c r="AI473" i="3"/>
  <c r="AH473" i="3"/>
  <c r="AG473" i="3"/>
  <c r="AF473" i="3"/>
  <c r="AE473" i="3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O473" i="3"/>
  <c r="P473" i="3" s="1"/>
  <c r="M473" i="3"/>
  <c r="N473" i="3"/>
  <c r="AL451" i="3"/>
  <c r="AK451" i="3"/>
  <c r="AJ451" i="3"/>
  <c r="AI451" i="3"/>
  <c r="AH451" i="3"/>
  <c r="AG451" i="3"/>
  <c r="AF451" i="3"/>
  <c r="AE451" i="3"/>
  <c r="AD451" i="3"/>
  <c r="AC451" i="3"/>
  <c r="AB451" i="3"/>
  <c r="AA451" i="3"/>
  <c r="Z451" i="3"/>
  <c r="Y451" i="3"/>
  <c r="X451" i="3"/>
  <c r="W451" i="3"/>
  <c r="V451" i="3"/>
  <c r="U451" i="3"/>
  <c r="T451" i="3"/>
  <c r="S451" i="3"/>
  <c r="O451" i="3"/>
  <c r="P451" i="3" s="1"/>
  <c r="M451" i="3"/>
  <c r="N451" i="3"/>
  <c r="AL450" i="3"/>
  <c r="AK450" i="3"/>
  <c r="AJ450" i="3"/>
  <c r="AI450" i="3"/>
  <c r="AH450" i="3"/>
  <c r="AG450" i="3"/>
  <c r="AF450" i="3"/>
  <c r="AE450" i="3"/>
  <c r="AD450" i="3"/>
  <c r="AC450" i="3"/>
  <c r="AB450" i="3"/>
  <c r="AA450" i="3"/>
  <c r="Z450" i="3"/>
  <c r="Y450" i="3"/>
  <c r="X450" i="3"/>
  <c r="W450" i="3"/>
  <c r="V450" i="3"/>
  <c r="U450" i="3"/>
  <c r="T450" i="3"/>
  <c r="S450" i="3"/>
  <c r="O450" i="3"/>
  <c r="P450" i="3" s="1"/>
  <c r="M450" i="3"/>
  <c r="N450" i="3"/>
  <c r="AL449" i="3"/>
  <c r="AK449" i="3"/>
  <c r="AJ449" i="3"/>
  <c r="AI449" i="3"/>
  <c r="AH449" i="3"/>
  <c r="AG449" i="3"/>
  <c r="AF449" i="3"/>
  <c r="AE449" i="3"/>
  <c r="AD449" i="3"/>
  <c r="AC449" i="3"/>
  <c r="AB449" i="3"/>
  <c r="AA449" i="3"/>
  <c r="Z449" i="3"/>
  <c r="Y449" i="3"/>
  <c r="X449" i="3"/>
  <c r="W449" i="3"/>
  <c r="V449" i="3"/>
  <c r="U449" i="3"/>
  <c r="T449" i="3"/>
  <c r="S449" i="3"/>
  <c r="O449" i="3"/>
  <c r="P449" i="3" s="1"/>
  <c r="M449" i="3"/>
  <c r="N449" i="3"/>
  <c r="AL448" i="3"/>
  <c r="AK448" i="3"/>
  <c r="AJ448" i="3"/>
  <c r="AI448" i="3"/>
  <c r="AH448" i="3"/>
  <c r="AG448" i="3"/>
  <c r="AF448" i="3"/>
  <c r="AE448" i="3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O448" i="3"/>
  <c r="P448" i="3" s="1"/>
  <c r="M448" i="3"/>
  <c r="N448" i="3"/>
  <c r="AL447" i="3"/>
  <c r="AK447" i="3"/>
  <c r="AJ447" i="3"/>
  <c r="AI447" i="3"/>
  <c r="AH447" i="3"/>
  <c r="AG447" i="3"/>
  <c r="AF447" i="3"/>
  <c r="AE447" i="3"/>
  <c r="AD447" i="3"/>
  <c r="AC447" i="3"/>
  <c r="AB447" i="3"/>
  <c r="AA447" i="3"/>
  <c r="Z447" i="3"/>
  <c r="Y447" i="3"/>
  <c r="X447" i="3"/>
  <c r="W447" i="3"/>
  <c r="V447" i="3"/>
  <c r="U447" i="3"/>
  <c r="T447" i="3"/>
  <c r="S447" i="3"/>
  <c r="O447" i="3"/>
  <c r="P447" i="3" s="1"/>
  <c r="M447" i="3"/>
  <c r="N447" i="3"/>
  <c r="AL446" i="3"/>
  <c r="AK446" i="3"/>
  <c r="AJ446" i="3"/>
  <c r="AI446" i="3"/>
  <c r="AH446" i="3"/>
  <c r="AG446" i="3"/>
  <c r="AF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O446" i="3"/>
  <c r="P446" i="3" s="1"/>
  <c r="M446" i="3"/>
  <c r="N446" i="3"/>
  <c r="AL445" i="3"/>
  <c r="AK445" i="3"/>
  <c r="AJ445" i="3"/>
  <c r="AI445" i="3"/>
  <c r="AH445" i="3"/>
  <c r="AG445" i="3"/>
  <c r="AF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O445" i="3"/>
  <c r="P445" i="3" s="1"/>
  <c r="M445" i="3"/>
  <c r="N445" i="3"/>
  <c r="AL444" i="3"/>
  <c r="AK444" i="3"/>
  <c r="AJ444" i="3"/>
  <c r="AI444" i="3"/>
  <c r="AH444" i="3"/>
  <c r="AG444" i="3"/>
  <c r="AF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O444" i="3"/>
  <c r="P444" i="3" s="1"/>
  <c r="M444" i="3"/>
  <c r="N444" i="3"/>
  <c r="AL443" i="3"/>
  <c r="AK443" i="3"/>
  <c r="AJ443" i="3"/>
  <c r="AI443" i="3"/>
  <c r="AH443" i="3"/>
  <c r="AG443" i="3"/>
  <c r="AF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O443" i="3"/>
  <c r="P443" i="3" s="1"/>
  <c r="M443" i="3"/>
  <c r="N443" i="3"/>
  <c r="AL442" i="3"/>
  <c r="AK442" i="3"/>
  <c r="AJ442" i="3"/>
  <c r="AI442" i="3"/>
  <c r="AH442" i="3"/>
  <c r="AG442" i="3"/>
  <c r="AF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O442" i="3"/>
  <c r="P442" i="3" s="1"/>
  <c r="M442" i="3"/>
  <c r="N442" i="3"/>
  <c r="AL441" i="3"/>
  <c r="AK441" i="3"/>
  <c r="AJ441" i="3"/>
  <c r="AI441" i="3"/>
  <c r="AH441" i="3"/>
  <c r="AG441" i="3"/>
  <c r="AF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O441" i="3"/>
  <c r="P441" i="3" s="1"/>
  <c r="M441" i="3"/>
  <c r="N441" i="3"/>
  <c r="AL440" i="3"/>
  <c r="AK440" i="3"/>
  <c r="AJ440" i="3"/>
  <c r="AI440" i="3"/>
  <c r="AH440" i="3"/>
  <c r="AG440" i="3"/>
  <c r="AF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O440" i="3"/>
  <c r="P440" i="3" s="1"/>
  <c r="M440" i="3"/>
  <c r="N440" i="3"/>
  <c r="AL439" i="3"/>
  <c r="AK439" i="3"/>
  <c r="AJ439" i="3"/>
  <c r="AI439" i="3"/>
  <c r="AH439" i="3"/>
  <c r="AG439" i="3"/>
  <c r="AF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O439" i="3"/>
  <c r="P439" i="3" s="1"/>
  <c r="M439" i="3"/>
  <c r="N439" i="3"/>
  <c r="AL438" i="3"/>
  <c r="AK438" i="3"/>
  <c r="AJ438" i="3"/>
  <c r="AI438" i="3"/>
  <c r="AH438" i="3"/>
  <c r="AG438" i="3"/>
  <c r="AF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O438" i="3"/>
  <c r="P438" i="3" s="1"/>
  <c r="M438" i="3"/>
  <c r="N438" i="3"/>
  <c r="AL437" i="3"/>
  <c r="AK437" i="3"/>
  <c r="AJ437" i="3"/>
  <c r="AI437" i="3"/>
  <c r="AH437" i="3"/>
  <c r="AG437" i="3"/>
  <c r="AF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O437" i="3"/>
  <c r="P437" i="3" s="1"/>
  <c r="M437" i="3"/>
  <c r="N437" i="3"/>
  <c r="AL436" i="3"/>
  <c r="AK436" i="3"/>
  <c r="AJ436" i="3"/>
  <c r="AI436" i="3"/>
  <c r="AH436" i="3"/>
  <c r="AG436" i="3"/>
  <c r="AF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O436" i="3"/>
  <c r="P436" i="3" s="1"/>
  <c r="M436" i="3"/>
  <c r="N436" i="3"/>
  <c r="AL435" i="3"/>
  <c r="AK435" i="3"/>
  <c r="AJ435" i="3"/>
  <c r="AI435" i="3"/>
  <c r="AH435" i="3"/>
  <c r="AG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O435" i="3"/>
  <c r="P435" i="3" s="1"/>
  <c r="M435" i="3"/>
  <c r="N435" i="3"/>
  <c r="AL434" i="3"/>
  <c r="AK434" i="3"/>
  <c r="AJ434" i="3"/>
  <c r="AI434" i="3"/>
  <c r="AH434" i="3"/>
  <c r="AG434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O434" i="3"/>
  <c r="P434" i="3" s="1"/>
  <c r="M434" i="3"/>
  <c r="N434" i="3"/>
  <c r="AL433" i="3"/>
  <c r="AK433" i="3"/>
  <c r="AJ433" i="3"/>
  <c r="AI433" i="3"/>
  <c r="AH433" i="3"/>
  <c r="AG433" i="3"/>
  <c r="AF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O433" i="3"/>
  <c r="P433" i="3" s="1"/>
  <c r="M433" i="3"/>
  <c r="N433" i="3"/>
  <c r="AL432" i="3"/>
  <c r="AK432" i="3"/>
  <c r="AJ432" i="3"/>
  <c r="AI432" i="3"/>
  <c r="AH432" i="3"/>
  <c r="AG432" i="3"/>
  <c r="AF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O432" i="3"/>
  <c r="P432" i="3" s="1"/>
  <c r="M432" i="3"/>
  <c r="N432" i="3"/>
  <c r="AL431" i="3"/>
  <c r="AK431" i="3"/>
  <c r="AJ431" i="3"/>
  <c r="AI431" i="3"/>
  <c r="AH431" i="3"/>
  <c r="AG431" i="3"/>
  <c r="AF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O431" i="3"/>
  <c r="P431" i="3" s="1"/>
  <c r="M431" i="3"/>
  <c r="N431" i="3"/>
  <c r="AL430" i="3"/>
  <c r="AK430" i="3"/>
  <c r="AJ430" i="3"/>
  <c r="AI430" i="3"/>
  <c r="AH430" i="3"/>
  <c r="AG430" i="3"/>
  <c r="AF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O430" i="3"/>
  <c r="P430" i="3" s="1"/>
  <c r="M430" i="3"/>
  <c r="N430" i="3"/>
  <c r="AL429" i="3"/>
  <c r="AK429" i="3"/>
  <c r="AJ429" i="3"/>
  <c r="AI429" i="3"/>
  <c r="AH429" i="3"/>
  <c r="AG429" i="3"/>
  <c r="AF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O429" i="3"/>
  <c r="P429" i="3" s="1"/>
  <c r="M429" i="3"/>
  <c r="N429" i="3"/>
  <c r="AL428" i="3"/>
  <c r="AK428" i="3"/>
  <c r="AJ428" i="3"/>
  <c r="AI428" i="3"/>
  <c r="AH428" i="3"/>
  <c r="AG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O428" i="3"/>
  <c r="P428" i="3" s="1"/>
  <c r="M428" i="3"/>
  <c r="N428" i="3"/>
  <c r="AL427" i="3"/>
  <c r="AK427" i="3"/>
  <c r="AJ427" i="3"/>
  <c r="AI427" i="3"/>
  <c r="AH427" i="3"/>
  <c r="AG427" i="3"/>
  <c r="AF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O427" i="3"/>
  <c r="P427" i="3" s="1"/>
  <c r="M427" i="3"/>
  <c r="N427" i="3"/>
  <c r="AL426" i="3"/>
  <c r="AK426" i="3"/>
  <c r="AJ426" i="3"/>
  <c r="AI426" i="3"/>
  <c r="AH426" i="3"/>
  <c r="AG426" i="3"/>
  <c r="AF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O426" i="3"/>
  <c r="P426" i="3" s="1"/>
  <c r="M426" i="3"/>
  <c r="N426" i="3"/>
  <c r="AL425" i="3"/>
  <c r="AK425" i="3"/>
  <c r="AJ425" i="3"/>
  <c r="AI425" i="3"/>
  <c r="AH425" i="3"/>
  <c r="AG425" i="3"/>
  <c r="AF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O425" i="3"/>
  <c r="P425" i="3" s="1"/>
  <c r="M425" i="3"/>
  <c r="N425" i="3"/>
  <c r="AL424" i="3"/>
  <c r="AK424" i="3"/>
  <c r="AJ424" i="3"/>
  <c r="AI424" i="3"/>
  <c r="AH424" i="3"/>
  <c r="AG424" i="3"/>
  <c r="AF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O424" i="3"/>
  <c r="P424" i="3" s="1"/>
  <c r="M424" i="3"/>
  <c r="N424" i="3"/>
  <c r="AL423" i="3"/>
  <c r="AK423" i="3"/>
  <c r="AJ423" i="3"/>
  <c r="AI423" i="3"/>
  <c r="AH423" i="3"/>
  <c r="AG423" i="3"/>
  <c r="AF423" i="3"/>
  <c r="AE423" i="3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O423" i="3"/>
  <c r="P423" i="3" s="1"/>
  <c r="M423" i="3"/>
  <c r="N423" i="3"/>
  <c r="AL422" i="3"/>
  <c r="AK422" i="3"/>
  <c r="AJ422" i="3"/>
  <c r="AI422" i="3"/>
  <c r="AH422" i="3"/>
  <c r="AG422" i="3"/>
  <c r="AF422" i="3"/>
  <c r="AE422" i="3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O422" i="3"/>
  <c r="P422" i="3" s="1"/>
  <c r="M422" i="3"/>
  <c r="N422" i="3"/>
  <c r="AL421" i="3"/>
  <c r="AK421" i="3"/>
  <c r="AJ421" i="3"/>
  <c r="AI421" i="3"/>
  <c r="AH421" i="3"/>
  <c r="AG421" i="3"/>
  <c r="AF421" i="3"/>
  <c r="AE421" i="3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O421" i="3"/>
  <c r="P421" i="3" s="1"/>
  <c r="M421" i="3"/>
  <c r="N421" i="3"/>
  <c r="AL420" i="3"/>
  <c r="AK420" i="3"/>
  <c r="AJ420" i="3"/>
  <c r="AI420" i="3"/>
  <c r="AH420" i="3"/>
  <c r="AG420" i="3"/>
  <c r="AF420" i="3"/>
  <c r="AE420" i="3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O420" i="3"/>
  <c r="P420" i="3" s="1"/>
  <c r="M420" i="3"/>
  <c r="N420" i="3"/>
  <c r="AL419" i="3"/>
  <c r="AK419" i="3"/>
  <c r="AJ419" i="3"/>
  <c r="AI419" i="3"/>
  <c r="AH419" i="3"/>
  <c r="AG419" i="3"/>
  <c r="AF419" i="3"/>
  <c r="AE419" i="3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O419" i="3"/>
  <c r="P419" i="3" s="1"/>
  <c r="M419" i="3"/>
  <c r="N419" i="3"/>
  <c r="AL418" i="3"/>
  <c r="AK418" i="3"/>
  <c r="AJ418" i="3"/>
  <c r="AI418" i="3"/>
  <c r="AH418" i="3"/>
  <c r="AG418" i="3"/>
  <c r="AF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O418" i="3"/>
  <c r="P418" i="3" s="1"/>
  <c r="M418" i="3"/>
  <c r="N418" i="3"/>
  <c r="AL417" i="3"/>
  <c r="AK417" i="3"/>
  <c r="AJ417" i="3"/>
  <c r="AI417" i="3"/>
  <c r="AH417" i="3"/>
  <c r="AG417" i="3"/>
  <c r="AF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O417" i="3"/>
  <c r="P417" i="3" s="1"/>
  <c r="M417" i="3"/>
  <c r="N417" i="3"/>
  <c r="AL416" i="3"/>
  <c r="AK416" i="3"/>
  <c r="AJ416" i="3"/>
  <c r="AI416" i="3"/>
  <c r="AH416" i="3"/>
  <c r="AG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O416" i="3"/>
  <c r="P416" i="3" s="1"/>
  <c r="M416" i="3"/>
  <c r="N416" i="3"/>
  <c r="AL415" i="3"/>
  <c r="AK415" i="3"/>
  <c r="AJ415" i="3"/>
  <c r="AI415" i="3"/>
  <c r="AH415" i="3"/>
  <c r="AG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O415" i="3"/>
  <c r="P415" i="3" s="1"/>
  <c r="M415" i="3"/>
  <c r="N415" i="3"/>
  <c r="AL414" i="3"/>
  <c r="AK414" i="3"/>
  <c r="AJ414" i="3"/>
  <c r="AI414" i="3"/>
  <c r="AH414" i="3"/>
  <c r="AG414" i="3"/>
  <c r="AF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O414" i="3"/>
  <c r="P414" i="3" s="1"/>
  <c r="M414" i="3"/>
  <c r="N414" i="3"/>
  <c r="AL413" i="3"/>
  <c r="AK413" i="3"/>
  <c r="AJ413" i="3"/>
  <c r="AI413" i="3"/>
  <c r="AH413" i="3"/>
  <c r="AG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O413" i="3"/>
  <c r="P413" i="3" s="1"/>
  <c r="M413" i="3"/>
  <c r="N413" i="3"/>
  <c r="AL412" i="3"/>
  <c r="AK412" i="3"/>
  <c r="AJ412" i="3"/>
  <c r="AI412" i="3"/>
  <c r="AH412" i="3"/>
  <c r="AG412" i="3"/>
  <c r="AF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O412" i="3"/>
  <c r="P412" i="3" s="1"/>
  <c r="M412" i="3"/>
  <c r="N412" i="3"/>
  <c r="AL411" i="3"/>
  <c r="AK411" i="3"/>
  <c r="AJ411" i="3"/>
  <c r="AI411" i="3"/>
  <c r="AH411" i="3"/>
  <c r="AG411" i="3"/>
  <c r="AF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O411" i="3"/>
  <c r="P411" i="3" s="1"/>
  <c r="M411" i="3"/>
  <c r="N411" i="3"/>
  <c r="AL410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O410" i="3"/>
  <c r="P410" i="3" s="1"/>
  <c r="M410" i="3"/>
  <c r="N410" i="3"/>
  <c r="AL409" i="3"/>
  <c r="AK409" i="3"/>
  <c r="AJ409" i="3"/>
  <c r="AI409" i="3"/>
  <c r="AH409" i="3"/>
  <c r="AG409" i="3"/>
  <c r="AF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O409" i="3"/>
  <c r="P409" i="3" s="1"/>
  <c r="M409" i="3"/>
  <c r="N409" i="3"/>
  <c r="AL408" i="3"/>
  <c r="AK408" i="3"/>
  <c r="AJ408" i="3"/>
  <c r="AI408" i="3"/>
  <c r="AH408" i="3"/>
  <c r="AG408" i="3"/>
  <c r="AF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O408" i="3"/>
  <c r="P408" i="3" s="1"/>
  <c r="M408" i="3"/>
  <c r="N408" i="3"/>
  <c r="AL407" i="3"/>
  <c r="AK407" i="3"/>
  <c r="AJ407" i="3"/>
  <c r="AI407" i="3"/>
  <c r="AH407" i="3"/>
  <c r="AG407" i="3"/>
  <c r="AF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O407" i="3"/>
  <c r="P407" i="3" s="1"/>
  <c r="M407" i="3"/>
  <c r="N407" i="3"/>
  <c r="AL406" i="3"/>
  <c r="AK406" i="3"/>
  <c r="AJ406" i="3"/>
  <c r="AI406" i="3"/>
  <c r="AH406" i="3"/>
  <c r="AG406" i="3"/>
  <c r="AF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O406" i="3"/>
  <c r="P406" i="3" s="1"/>
  <c r="M406" i="3"/>
  <c r="N406" i="3"/>
  <c r="AL405" i="3"/>
  <c r="AK405" i="3"/>
  <c r="AJ405" i="3"/>
  <c r="AI405" i="3"/>
  <c r="AH405" i="3"/>
  <c r="AG405" i="3"/>
  <c r="AF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O405" i="3"/>
  <c r="P405" i="3" s="1"/>
  <c r="M405" i="3"/>
  <c r="N405" i="3"/>
  <c r="AL404" i="3"/>
  <c r="AK404" i="3"/>
  <c r="AJ404" i="3"/>
  <c r="AI404" i="3"/>
  <c r="AH404" i="3"/>
  <c r="AG404" i="3"/>
  <c r="AF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O404" i="3"/>
  <c r="P404" i="3" s="1"/>
  <c r="M404" i="3"/>
  <c r="N404" i="3"/>
  <c r="AL403" i="3"/>
  <c r="AK403" i="3"/>
  <c r="AJ403" i="3"/>
  <c r="AI403" i="3"/>
  <c r="AH403" i="3"/>
  <c r="AG403" i="3"/>
  <c r="AF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O403" i="3"/>
  <c r="P403" i="3" s="1"/>
  <c r="M403" i="3"/>
  <c r="N403" i="3"/>
  <c r="AL402" i="3"/>
  <c r="AK402" i="3"/>
  <c r="AJ402" i="3"/>
  <c r="AI402" i="3"/>
  <c r="AH402" i="3"/>
  <c r="AG402" i="3"/>
  <c r="AF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O402" i="3"/>
  <c r="P402" i="3" s="1"/>
  <c r="M402" i="3"/>
  <c r="N402" i="3"/>
  <c r="AL401" i="3"/>
  <c r="AK401" i="3"/>
  <c r="AJ401" i="3"/>
  <c r="AI401" i="3"/>
  <c r="AH401" i="3"/>
  <c r="AG401" i="3"/>
  <c r="AF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O401" i="3"/>
  <c r="P401" i="3" s="1"/>
  <c r="M401" i="3"/>
  <c r="N401" i="3"/>
  <c r="AR1000" i="2"/>
  <c r="AQ1000" i="2"/>
  <c r="AP1000" i="2"/>
  <c r="AO1000" i="2"/>
  <c r="AN1000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P1000" i="2"/>
  <c r="Q1000" i="2" s="1"/>
  <c r="N1000" i="2"/>
  <c r="O1000" i="2"/>
  <c r="AR999" i="2"/>
  <c r="AQ999" i="2"/>
  <c r="AP999" i="2"/>
  <c r="AO999" i="2"/>
  <c r="AN999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P999" i="2"/>
  <c r="Q999" i="2" s="1"/>
  <c r="N999" i="2"/>
  <c r="O999" i="2"/>
  <c r="AR998" i="2"/>
  <c r="AQ998" i="2"/>
  <c r="AP998" i="2"/>
  <c r="AO998" i="2"/>
  <c r="AN998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P998" i="2"/>
  <c r="Q998" i="2" s="1"/>
  <c r="N998" i="2"/>
  <c r="O998" i="2"/>
  <c r="AR997" i="2"/>
  <c r="AQ997" i="2"/>
  <c r="AP997" i="2"/>
  <c r="AO997" i="2"/>
  <c r="AN997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P997" i="2"/>
  <c r="Q997" i="2" s="1"/>
  <c r="N997" i="2"/>
  <c r="O997" i="2"/>
  <c r="AR996" i="2"/>
  <c r="AQ996" i="2"/>
  <c r="AP996" i="2"/>
  <c r="AO996" i="2"/>
  <c r="AN996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P996" i="2"/>
  <c r="Q996" i="2" s="1"/>
  <c r="N996" i="2"/>
  <c r="O996" i="2"/>
  <c r="AR995" i="2"/>
  <c r="AQ995" i="2"/>
  <c r="AP995" i="2"/>
  <c r="AO995" i="2"/>
  <c r="AN995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P995" i="2"/>
  <c r="Q995" i="2" s="1"/>
  <c r="N995" i="2"/>
  <c r="O995" i="2"/>
  <c r="AR994" i="2"/>
  <c r="AQ994" i="2"/>
  <c r="AP994" i="2"/>
  <c r="AO994" i="2"/>
  <c r="AN994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P994" i="2"/>
  <c r="Q994" i="2" s="1"/>
  <c r="N994" i="2"/>
  <c r="O994" i="2"/>
  <c r="AR993" i="2"/>
  <c r="AQ993" i="2"/>
  <c r="AP993" i="2"/>
  <c r="AO993" i="2"/>
  <c r="AN993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P993" i="2"/>
  <c r="Q993" i="2" s="1"/>
  <c r="N993" i="2"/>
  <c r="O993" i="2"/>
  <c r="AR992" i="2"/>
  <c r="AQ992" i="2"/>
  <c r="AP992" i="2"/>
  <c r="AO992" i="2"/>
  <c r="AN992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P992" i="2"/>
  <c r="Q992" i="2" s="1"/>
  <c r="N992" i="2"/>
  <c r="O992" i="2"/>
  <c r="AR991" i="2"/>
  <c r="AQ991" i="2"/>
  <c r="AP991" i="2"/>
  <c r="AO991" i="2"/>
  <c r="AN991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P991" i="2"/>
  <c r="Q991" i="2" s="1"/>
  <c r="N991" i="2"/>
  <c r="O991" i="2"/>
  <c r="AR990" i="2"/>
  <c r="AQ990" i="2"/>
  <c r="AP990" i="2"/>
  <c r="AO990" i="2"/>
  <c r="AN990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P990" i="2"/>
  <c r="Q990" i="2" s="1"/>
  <c r="N990" i="2"/>
  <c r="O990" i="2"/>
  <c r="AR989" i="2"/>
  <c r="AQ989" i="2"/>
  <c r="AP989" i="2"/>
  <c r="AO989" i="2"/>
  <c r="AN989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P989" i="2"/>
  <c r="Q989" i="2" s="1"/>
  <c r="N989" i="2"/>
  <c r="O989" i="2"/>
  <c r="AR988" i="2"/>
  <c r="AQ988" i="2"/>
  <c r="AP988" i="2"/>
  <c r="AO988" i="2"/>
  <c r="AN988" i="2"/>
  <c r="AM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P988" i="2"/>
  <c r="Q988" i="2" s="1"/>
  <c r="N988" i="2"/>
  <c r="O988" i="2"/>
  <c r="AR987" i="2"/>
  <c r="AQ987" i="2"/>
  <c r="AP987" i="2"/>
  <c r="AO987" i="2"/>
  <c r="AN987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P987" i="2"/>
  <c r="Q987" i="2" s="1"/>
  <c r="N987" i="2"/>
  <c r="O987" i="2"/>
  <c r="AR986" i="2"/>
  <c r="AQ986" i="2"/>
  <c r="AP986" i="2"/>
  <c r="AO986" i="2"/>
  <c r="AN986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P986" i="2"/>
  <c r="Q986" i="2" s="1"/>
  <c r="N986" i="2"/>
  <c r="O986" i="2"/>
  <c r="AR985" i="2"/>
  <c r="AQ985" i="2"/>
  <c r="AP985" i="2"/>
  <c r="AO985" i="2"/>
  <c r="AN985" i="2"/>
  <c r="AM985" i="2"/>
  <c r="AL985" i="2"/>
  <c r="AK985" i="2"/>
  <c r="AJ985" i="2"/>
  <c r="AI985" i="2"/>
  <c r="AH985" i="2"/>
  <c r="AG985" i="2"/>
  <c r="AF985" i="2"/>
  <c r="AE985" i="2"/>
  <c r="AD985" i="2"/>
  <c r="AC985" i="2"/>
  <c r="AB985" i="2"/>
  <c r="AA985" i="2"/>
  <c r="Z985" i="2"/>
  <c r="Y985" i="2"/>
  <c r="X985" i="2"/>
  <c r="P985" i="2"/>
  <c r="Q985" i="2" s="1"/>
  <c r="N985" i="2"/>
  <c r="O985" i="2"/>
  <c r="AR984" i="2"/>
  <c r="AQ984" i="2"/>
  <c r="AP984" i="2"/>
  <c r="AO984" i="2"/>
  <c r="AN984" i="2"/>
  <c r="AM984" i="2"/>
  <c r="AL984" i="2"/>
  <c r="AK984" i="2"/>
  <c r="AJ984" i="2"/>
  <c r="AI984" i="2"/>
  <c r="AH984" i="2"/>
  <c r="AG984" i="2"/>
  <c r="AF984" i="2"/>
  <c r="AE984" i="2"/>
  <c r="AD984" i="2"/>
  <c r="AC984" i="2"/>
  <c r="AB984" i="2"/>
  <c r="AA984" i="2"/>
  <c r="Z984" i="2"/>
  <c r="Y984" i="2"/>
  <c r="X984" i="2"/>
  <c r="P984" i="2"/>
  <c r="N984" i="2"/>
  <c r="Q984" i="2"/>
  <c r="O984" i="2"/>
  <c r="AR983" i="2"/>
  <c r="AQ983" i="2"/>
  <c r="AP983" i="2"/>
  <c r="AO983" i="2"/>
  <c r="AN983" i="2"/>
  <c r="AM983" i="2"/>
  <c r="AL983" i="2"/>
  <c r="AK983" i="2"/>
  <c r="AJ983" i="2"/>
  <c r="AI983" i="2"/>
  <c r="AH983" i="2"/>
  <c r="AG983" i="2"/>
  <c r="AF983" i="2"/>
  <c r="AE983" i="2"/>
  <c r="AD983" i="2"/>
  <c r="AC983" i="2"/>
  <c r="AB983" i="2"/>
  <c r="AA983" i="2"/>
  <c r="Z983" i="2"/>
  <c r="Y983" i="2"/>
  <c r="X983" i="2"/>
  <c r="P983" i="2"/>
  <c r="Q983" i="2" s="1"/>
  <c r="N983" i="2"/>
  <c r="O983" i="2"/>
  <c r="AR982" i="2"/>
  <c r="AQ982" i="2"/>
  <c r="AP982" i="2"/>
  <c r="AO982" i="2"/>
  <c r="AN982" i="2"/>
  <c r="AM982" i="2"/>
  <c r="AL982" i="2"/>
  <c r="AK982" i="2"/>
  <c r="AJ982" i="2"/>
  <c r="AI982" i="2"/>
  <c r="AH982" i="2"/>
  <c r="AG982" i="2"/>
  <c r="AF982" i="2"/>
  <c r="AE982" i="2"/>
  <c r="AD982" i="2"/>
  <c r="AC982" i="2"/>
  <c r="AB982" i="2"/>
  <c r="AA982" i="2"/>
  <c r="Z982" i="2"/>
  <c r="Y982" i="2"/>
  <c r="X982" i="2"/>
  <c r="P982" i="2"/>
  <c r="Q982" i="2" s="1"/>
  <c r="N982" i="2"/>
  <c r="O982" i="2"/>
  <c r="AR981" i="2"/>
  <c r="AQ981" i="2"/>
  <c r="AP981" i="2"/>
  <c r="AO981" i="2"/>
  <c r="AN981" i="2"/>
  <c r="AM981" i="2"/>
  <c r="AL981" i="2"/>
  <c r="AK981" i="2"/>
  <c r="AJ981" i="2"/>
  <c r="AI981" i="2"/>
  <c r="AH981" i="2"/>
  <c r="AG981" i="2"/>
  <c r="AF981" i="2"/>
  <c r="AE981" i="2"/>
  <c r="AD981" i="2"/>
  <c r="AC981" i="2"/>
  <c r="AB981" i="2"/>
  <c r="AA981" i="2"/>
  <c r="Z981" i="2"/>
  <c r="Y981" i="2"/>
  <c r="X981" i="2"/>
  <c r="P981" i="2"/>
  <c r="Q981" i="2" s="1"/>
  <c r="N981" i="2"/>
  <c r="O981" i="2"/>
  <c r="AR980" i="2"/>
  <c r="AQ980" i="2"/>
  <c r="AP980" i="2"/>
  <c r="AO980" i="2"/>
  <c r="AN980" i="2"/>
  <c r="AM980" i="2"/>
  <c r="AL980" i="2"/>
  <c r="AK980" i="2"/>
  <c r="AJ980" i="2"/>
  <c r="AI980" i="2"/>
  <c r="AH980" i="2"/>
  <c r="AG980" i="2"/>
  <c r="AF980" i="2"/>
  <c r="AE980" i="2"/>
  <c r="AD980" i="2"/>
  <c r="AC980" i="2"/>
  <c r="AB980" i="2"/>
  <c r="AA980" i="2"/>
  <c r="Z980" i="2"/>
  <c r="Y980" i="2"/>
  <c r="X980" i="2"/>
  <c r="P980" i="2"/>
  <c r="Q980" i="2" s="1"/>
  <c r="N980" i="2"/>
  <c r="O980" i="2"/>
  <c r="AR979" i="2"/>
  <c r="AQ979" i="2"/>
  <c r="AP979" i="2"/>
  <c r="AO979" i="2"/>
  <c r="AN979" i="2"/>
  <c r="AM979" i="2"/>
  <c r="AL979" i="2"/>
  <c r="AK979" i="2"/>
  <c r="AJ979" i="2"/>
  <c r="AI979" i="2"/>
  <c r="AH979" i="2"/>
  <c r="AG979" i="2"/>
  <c r="AF979" i="2"/>
  <c r="AE979" i="2"/>
  <c r="AD979" i="2"/>
  <c r="AC979" i="2"/>
  <c r="AB979" i="2"/>
  <c r="AA979" i="2"/>
  <c r="Z979" i="2"/>
  <c r="Y979" i="2"/>
  <c r="X979" i="2"/>
  <c r="P979" i="2"/>
  <c r="Q979" i="2" s="1"/>
  <c r="N979" i="2"/>
  <c r="O979" i="2"/>
  <c r="AR978" i="2"/>
  <c r="AQ978" i="2"/>
  <c r="AP978" i="2"/>
  <c r="AO978" i="2"/>
  <c r="AN978" i="2"/>
  <c r="AM978" i="2"/>
  <c r="AL978" i="2"/>
  <c r="AK978" i="2"/>
  <c r="AJ978" i="2"/>
  <c r="AI978" i="2"/>
  <c r="AH978" i="2"/>
  <c r="AG978" i="2"/>
  <c r="AF978" i="2"/>
  <c r="AE978" i="2"/>
  <c r="AD978" i="2"/>
  <c r="AC978" i="2"/>
  <c r="AB978" i="2"/>
  <c r="AA978" i="2"/>
  <c r="Z978" i="2"/>
  <c r="Y978" i="2"/>
  <c r="X978" i="2"/>
  <c r="P978" i="2"/>
  <c r="Q978" i="2" s="1"/>
  <c r="N978" i="2"/>
  <c r="O978" i="2"/>
  <c r="AR977" i="2"/>
  <c r="AQ977" i="2"/>
  <c r="AP977" i="2"/>
  <c r="AO977" i="2"/>
  <c r="AN977" i="2"/>
  <c r="AM977" i="2"/>
  <c r="AL977" i="2"/>
  <c r="AK977" i="2"/>
  <c r="AJ977" i="2"/>
  <c r="AI977" i="2"/>
  <c r="AH977" i="2"/>
  <c r="AG977" i="2"/>
  <c r="AF977" i="2"/>
  <c r="AE977" i="2"/>
  <c r="AD977" i="2"/>
  <c r="AC977" i="2"/>
  <c r="AB977" i="2"/>
  <c r="AA977" i="2"/>
  <c r="Z977" i="2"/>
  <c r="Y977" i="2"/>
  <c r="X977" i="2"/>
  <c r="P977" i="2"/>
  <c r="Q977" i="2" s="1"/>
  <c r="N977" i="2"/>
  <c r="O977" i="2"/>
  <c r="AR976" i="2"/>
  <c r="AQ976" i="2"/>
  <c r="AP976" i="2"/>
  <c r="AO976" i="2"/>
  <c r="AN976" i="2"/>
  <c r="AM976" i="2"/>
  <c r="AL976" i="2"/>
  <c r="AK976" i="2"/>
  <c r="AJ976" i="2"/>
  <c r="AI976" i="2"/>
  <c r="AH976" i="2"/>
  <c r="AG976" i="2"/>
  <c r="AF976" i="2"/>
  <c r="AE976" i="2"/>
  <c r="AD976" i="2"/>
  <c r="AC976" i="2"/>
  <c r="AB976" i="2"/>
  <c r="AA976" i="2"/>
  <c r="Z976" i="2"/>
  <c r="Y976" i="2"/>
  <c r="X976" i="2"/>
  <c r="P976" i="2"/>
  <c r="Q976" i="2" s="1"/>
  <c r="N976" i="2"/>
  <c r="O976" i="2"/>
  <c r="AR975" i="2"/>
  <c r="AQ975" i="2"/>
  <c r="AP975" i="2"/>
  <c r="AO975" i="2"/>
  <c r="AN975" i="2"/>
  <c r="AM975" i="2"/>
  <c r="AL975" i="2"/>
  <c r="AK975" i="2"/>
  <c r="AJ975" i="2"/>
  <c r="AI975" i="2"/>
  <c r="AH975" i="2"/>
  <c r="AG975" i="2"/>
  <c r="AF975" i="2"/>
  <c r="AE975" i="2"/>
  <c r="AD975" i="2"/>
  <c r="AC975" i="2"/>
  <c r="AB975" i="2"/>
  <c r="AA975" i="2"/>
  <c r="Z975" i="2"/>
  <c r="Y975" i="2"/>
  <c r="X975" i="2"/>
  <c r="P975" i="2"/>
  <c r="Q975" i="2" s="1"/>
  <c r="N975" i="2"/>
  <c r="O975" i="2"/>
  <c r="AR974" i="2"/>
  <c r="AQ974" i="2"/>
  <c r="AP974" i="2"/>
  <c r="AO974" i="2"/>
  <c r="AN974" i="2"/>
  <c r="AM974" i="2"/>
  <c r="AL974" i="2"/>
  <c r="AK974" i="2"/>
  <c r="AJ974" i="2"/>
  <c r="AI974" i="2"/>
  <c r="AH974" i="2"/>
  <c r="AG974" i="2"/>
  <c r="AF974" i="2"/>
  <c r="AE974" i="2"/>
  <c r="AD974" i="2"/>
  <c r="AC974" i="2"/>
  <c r="AB974" i="2"/>
  <c r="AA974" i="2"/>
  <c r="Z974" i="2"/>
  <c r="Y974" i="2"/>
  <c r="X974" i="2"/>
  <c r="P974" i="2"/>
  <c r="Q974" i="2" s="1"/>
  <c r="N974" i="2"/>
  <c r="O974" i="2"/>
  <c r="AR973" i="2"/>
  <c r="AQ973" i="2"/>
  <c r="AP973" i="2"/>
  <c r="AO973" i="2"/>
  <c r="AN973" i="2"/>
  <c r="AM973" i="2"/>
  <c r="AL973" i="2"/>
  <c r="AK973" i="2"/>
  <c r="AJ973" i="2"/>
  <c r="AI973" i="2"/>
  <c r="AH973" i="2"/>
  <c r="AG973" i="2"/>
  <c r="AF973" i="2"/>
  <c r="AE973" i="2"/>
  <c r="AD973" i="2"/>
  <c r="AC973" i="2"/>
  <c r="AB973" i="2"/>
  <c r="AA973" i="2"/>
  <c r="Z973" i="2"/>
  <c r="Y973" i="2"/>
  <c r="X973" i="2"/>
  <c r="P973" i="2"/>
  <c r="Q973" i="2" s="1"/>
  <c r="N973" i="2"/>
  <c r="O973" i="2"/>
  <c r="AR972" i="2"/>
  <c r="AQ972" i="2"/>
  <c r="AP972" i="2"/>
  <c r="AO972" i="2"/>
  <c r="AN972" i="2"/>
  <c r="AM972" i="2"/>
  <c r="AL972" i="2"/>
  <c r="AK972" i="2"/>
  <c r="AJ972" i="2"/>
  <c r="AI972" i="2"/>
  <c r="AH972" i="2"/>
  <c r="AG972" i="2"/>
  <c r="AF972" i="2"/>
  <c r="AE972" i="2"/>
  <c r="AD972" i="2"/>
  <c r="AC972" i="2"/>
  <c r="AB972" i="2"/>
  <c r="AA972" i="2"/>
  <c r="Z972" i="2"/>
  <c r="Y972" i="2"/>
  <c r="X972" i="2"/>
  <c r="P972" i="2"/>
  <c r="Q972" i="2" s="1"/>
  <c r="N972" i="2"/>
  <c r="O972" i="2"/>
  <c r="AR971" i="2"/>
  <c r="AQ971" i="2"/>
  <c r="AP971" i="2"/>
  <c r="AO971" i="2"/>
  <c r="AN971" i="2"/>
  <c r="AM971" i="2"/>
  <c r="AL971" i="2"/>
  <c r="AK971" i="2"/>
  <c r="AJ971" i="2"/>
  <c r="AI971" i="2"/>
  <c r="AH971" i="2"/>
  <c r="AG971" i="2"/>
  <c r="AF971" i="2"/>
  <c r="AE971" i="2"/>
  <c r="AD971" i="2"/>
  <c r="AC971" i="2"/>
  <c r="AB971" i="2"/>
  <c r="AA971" i="2"/>
  <c r="Z971" i="2"/>
  <c r="Y971" i="2"/>
  <c r="X971" i="2"/>
  <c r="P971" i="2"/>
  <c r="Q971" i="2" s="1"/>
  <c r="N971" i="2"/>
  <c r="O971" i="2"/>
  <c r="AR970" i="2"/>
  <c r="AQ970" i="2"/>
  <c r="AP970" i="2"/>
  <c r="AO970" i="2"/>
  <c r="AN970" i="2"/>
  <c r="AM970" i="2"/>
  <c r="AL970" i="2"/>
  <c r="AK970" i="2"/>
  <c r="AJ970" i="2"/>
  <c r="AI970" i="2"/>
  <c r="AH970" i="2"/>
  <c r="AG970" i="2"/>
  <c r="AF970" i="2"/>
  <c r="AE970" i="2"/>
  <c r="AD970" i="2"/>
  <c r="AC970" i="2"/>
  <c r="AB970" i="2"/>
  <c r="AA970" i="2"/>
  <c r="Z970" i="2"/>
  <c r="Y970" i="2"/>
  <c r="X970" i="2"/>
  <c r="P970" i="2"/>
  <c r="Q970" i="2" s="1"/>
  <c r="N970" i="2"/>
  <c r="O970" i="2"/>
  <c r="AR969" i="2"/>
  <c r="AQ969" i="2"/>
  <c r="AP969" i="2"/>
  <c r="AO969" i="2"/>
  <c r="AN969" i="2"/>
  <c r="AM969" i="2"/>
  <c r="AL969" i="2"/>
  <c r="AK969" i="2"/>
  <c r="AJ969" i="2"/>
  <c r="AI969" i="2"/>
  <c r="AH969" i="2"/>
  <c r="AG969" i="2"/>
  <c r="AF969" i="2"/>
  <c r="AE969" i="2"/>
  <c r="AD969" i="2"/>
  <c r="AC969" i="2"/>
  <c r="AB969" i="2"/>
  <c r="AA969" i="2"/>
  <c r="Z969" i="2"/>
  <c r="Y969" i="2"/>
  <c r="X969" i="2"/>
  <c r="P969" i="2"/>
  <c r="Q969" i="2" s="1"/>
  <c r="N969" i="2"/>
  <c r="O969" i="2"/>
  <c r="AR968" i="2"/>
  <c r="AQ968" i="2"/>
  <c r="AP968" i="2"/>
  <c r="AO968" i="2"/>
  <c r="AN968" i="2"/>
  <c r="AM968" i="2"/>
  <c r="AL968" i="2"/>
  <c r="AK968" i="2"/>
  <c r="AJ968" i="2"/>
  <c r="AI968" i="2"/>
  <c r="AH968" i="2"/>
  <c r="AG968" i="2"/>
  <c r="AF968" i="2"/>
  <c r="AE968" i="2"/>
  <c r="AD968" i="2"/>
  <c r="AC968" i="2"/>
  <c r="AB968" i="2"/>
  <c r="AA968" i="2"/>
  <c r="Z968" i="2"/>
  <c r="Y968" i="2"/>
  <c r="X968" i="2"/>
  <c r="P968" i="2"/>
  <c r="Q968" i="2" s="1"/>
  <c r="N968" i="2"/>
  <c r="O968" i="2"/>
  <c r="AR967" i="2"/>
  <c r="AQ967" i="2"/>
  <c r="AP967" i="2"/>
  <c r="AO967" i="2"/>
  <c r="AN967" i="2"/>
  <c r="AM967" i="2"/>
  <c r="AL967" i="2"/>
  <c r="AK967" i="2"/>
  <c r="AJ967" i="2"/>
  <c r="AI967" i="2"/>
  <c r="AH967" i="2"/>
  <c r="AG967" i="2"/>
  <c r="AF967" i="2"/>
  <c r="AE967" i="2"/>
  <c r="AD967" i="2"/>
  <c r="AC967" i="2"/>
  <c r="AB967" i="2"/>
  <c r="AA967" i="2"/>
  <c r="Z967" i="2"/>
  <c r="Y967" i="2"/>
  <c r="X967" i="2"/>
  <c r="P967" i="2"/>
  <c r="Q967" i="2" s="1"/>
  <c r="N967" i="2"/>
  <c r="O967" i="2"/>
  <c r="AR966" i="2"/>
  <c r="AQ966" i="2"/>
  <c r="AP966" i="2"/>
  <c r="AO966" i="2"/>
  <c r="AN966" i="2"/>
  <c r="AM966" i="2"/>
  <c r="AL966" i="2"/>
  <c r="AK966" i="2"/>
  <c r="AJ966" i="2"/>
  <c r="AI966" i="2"/>
  <c r="AH966" i="2"/>
  <c r="AG966" i="2"/>
  <c r="AF966" i="2"/>
  <c r="AE966" i="2"/>
  <c r="AD966" i="2"/>
  <c r="AC966" i="2"/>
  <c r="AB966" i="2"/>
  <c r="AA966" i="2"/>
  <c r="Z966" i="2"/>
  <c r="Y966" i="2"/>
  <c r="X966" i="2"/>
  <c r="P966" i="2"/>
  <c r="Q966" i="2" s="1"/>
  <c r="N966" i="2"/>
  <c r="O966" i="2"/>
  <c r="AR965" i="2"/>
  <c r="AQ965" i="2"/>
  <c r="AP965" i="2"/>
  <c r="AO965" i="2"/>
  <c r="AN965" i="2"/>
  <c r="AM965" i="2"/>
  <c r="AL965" i="2"/>
  <c r="AK965" i="2"/>
  <c r="AJ965" i="2"/>
  <c r="AI965" i="2"/>
  <c r="AH965" i="2"/>
  <c r="AG965" i="2"/>
  <c r="AF965" i="2"/>
  <c r="AE965" i="2"/>
  <c r="AD965" i="2"/>
  <c r="AC965" i="2"/>
  <c r="AB965" i="2"/>
  <c r="AA965" i="2"/>
  <c r="Z965" i="2"/>
  <c r="Y965" i="2"/>
  <c r="X965" i="2"/>
  <c r="P965" i="2"/>
  <c r="Q965" i="2" s="1"/>
  <c r="N965" i="2"/>
  <c r="O965" i="2"/>
  <c r="AR964" i="2"/>
  <c r="AQ964" i="2"/>
  <c r="AP964" i="2"/>
  <c r="AO964" i="2"/>
  <c r="AN964" i="2"/>
  <c r="AM964" i="2"/>
  <c r="AL964" i="2"/>
  <c r="AK964" i="2"/>
  <c r="AJ964" i="2"/>
  <c r="AI964" i="2"/>
  <c r="AH964" i="2"/>
  <c r="AG964" i="2"/>
  <c r="AF964" i="2"/>
  <c r="AE964" i="2"/>
  <c r="AD964" i="2"/>
  <c r="AC964" i="2"/>
  <c r="AB964" i="2"/>
  <c r="AA964" i="2"/>
  <c r="Z964" i="2"/>
  <c r="Y964" i="2"/>
  <c r="X964" i="2"/>
  <c r="P964" i="2"/>
  <c r="Q964" i="2" s="1"/>
  <c r="N964" i="2"/>
  <c r="O964" i="2"/>
  <c r="AR963" i="2"/>
  <c r="AQ963" i="2"/>
  <c r="AP963" i="2"/>
  <c r="AO963" i="2"/>
  <c r="AN963" i="2"/>
  <c r="AM963" i="2"/>
  <c r="AL963" i="2"/>
  <c r="AK963" i="2"/>
  <c r="AJ963" i="2"/>
  <c r="AI963" i="2"/>
  <c r="AH963" i="2"/>
  <c r="AG963" i="2"/>
  <c r="AF963" i="2"/>
  <c r="AE963" i="2"/>
  <c r="AD963" i="2"/>
  <c r="AC963" i="2"/>
  <c r="AB963" i="2"/>
  <c r="AA963" i="2"/>
  <c r="Z963" i="2"/>
  <c r="Y963" i="2"/>
  <c r="X963" i="2"/>
  <c r="P963" i="2"/>
  <c r="Q963" i="2" s="1"/>
  <c r="N963" i="2"/>
  <c r="O963" i="2"/>
  <c r="AR962" i="2"/>
  <c r="AQ962" i="2"/>
  <c r="AP962" i="2"/>
  <c r="AO962" i="2"/>
  <c r="AN962" i="2"/>
  <c r="AM962" i="2"/>
  <c r="AL962" i="2"/>
  <c r="AK962" i="2"/>
  <c r="AJ962" i="2"/>
  <c r="AI962" i="2"/>
  <c r="AH962" i="2"/>
  <c r="AG962" i="2"/>
  <c r="AF962" i="2"/>
  <c r="AE962" i="2"/>
  <c r="AD962" i="2"/>
  <c r="AC962" i="2"/>
  <c r="AB962" i="2"/>
  <c r="AA962" i="2"/>
  <c r="Z962" i="2"/>
  <c r="Y962" i="2"/>
  <c r="X962" i="2"/>
  <c r="P962" i="2"/>
  <c r="Q962" i="2" s="1"/>
  <c r="N962" i="2"/>
  <c r="O962" i="2"/>
  <c r="AR961" i="2"/>
  <c r="AQ961" i="2"/>
  <c r="AP961" i="2"/>
  <c r="AO961" i="2"/>
  <c r="AN961" i="2"/>
  <c r="AM961" i="2"/>
  <c r="AL961" i="2"/>
  <c r="AK961" i="2"/>
  <c r="AJ961" i="2"/>
  <c r="AI961" i="2"/>
  <c r="AH961" i="2"/>
  <c r="AG961" i="2"/>
  <c r="AF961" i="2"/>
  <c r="AE961" i="2"/>
  <c r="AD961" i="2"/>
  <c r="AC961" i="2"/>
  <c r="AB961" i="2"/>
  <c r="AA961" i="2"/>
  <c r="Z961" i="2"/>
  <c r="Y961" i="2"/>
  <c r="X961" i="2"/>
  <c r="P961" i="2"/>
  <c r="Q961" i="2" s="1"/>
  <c r="N961" i="2"/>
  <c r="O961" i="2"/>
  <c r="AR960" i="2"/>
  <c r="AQ960" i="2"/>
  <c r="AP960" i="2"/>
  <c r="AO960" i="2"/>
  <c r="AN960" i="2"/>
  <c r="AM960" i="2"/>
  <c r="AL960" i="2"/>
  <c r="AK960" i="2"/>
  <c r="AJ960" i="2"/>
  <c r="AI960" i="2"/>
  <c r="AH960" i="2"/>
  <c r="AG960" i="2"/>
  <c r="AF960" i="2"/>
  <c r="AE960" i="2"/>
  <c r="AD960" i="2"/>
  <c r="AC960" i="2"/>
  <c r="AB960" i="2"/>
  <c r="AA960" i="2"/>
  <c r="Z960" i="2"/>
  <c r="Y960" i="2"/>
  <c r="X960" i="2"/>
  <c r="P960" i="2"/>
  <c r="Q960" i="2" s="1"/>
  <c r="N960" i="2"/>
  <c r="O960" i="2"/>
  <c r="AR959" i="2"/>
  <c r="AQ959" i="2"/>
  <c r="AP959" i="2"/>
  <c r="AO959" i="2"/>
  <c r="AN959" i="2"/>
  <c r="AM959" i="2"/>
  <c r="AL959" i="2"/>
  <c r="AK959" i="2"/>
  <c r="AJ959" i="2"/>
  <c r="AI959" i="2"/>
  <c r="AH959" i="2"/>
  <c r="AG959" i="2"/>
  <c r="AF959" i="2"/>
  <c r="AE959" i="2"/>
  <c r="AD959" i="2"/>
  <c r="AC959" i="2"/>
  <c r="AB959" i="2"/>
  <c r="AA959" i="2"/>
  <c r="Z959" i="2"/>
  <c r="Y959" i="2"/>
  <c r="X959" i="2"/>
  <c r="P959" i="2"/>
  <c r="Q959" i="2" s="1"/>
  <c r="N959" i="2"/>
  <c r="O959" i="2"/>
  <c r="AR958" i="2"/>
  <c r="AQ958" i="2"/>
  <c r="AP958" i="2"/>
  <c r="AO958" i="2"/>
  <c r="AN958" i="2"/>
  <c r="AM958" i="2"/>
  <c r="AL958" i="2"/>
  <c r="AK958" i="2"/>
  <c r="AJ958" i="2"/>
  <c r="AI958" i="2"/>
  <c r="AH958" i="2"/>
  <c r="AG958" i="2"/>
  <c r="AF958" i="2"/>
  <c r="AE958" i="2"/>
  <c r="AD958" i="2"/>
  <c r="AC958" i="2"/>
  <c r="AB958" i="2"/>
  <c r="AA958" i="2"/>
  <c r="Z958" i="2"/>
  <c r="Y958" i="2"/>
  <c r="X958" i="2"/>
  <c r="P958" i="2"/>
  <c r="Q958" i="2" s="1"/>
  <c r="N958" i="2"/>
  <c r="O958" i="2"/>
  <c r="AR957" i="2"/>
  <c r="AQ957" i="2"/>
  <c r="AP957" i="2"/>
  <c r="AO957" i="2"/>
  <c r="AN957" i="2"/>
  <c r="AM957" i="2"/>
  <c r="AL957" i="2"/>
  <c r="AK957" i="2"/>
  <c r="AJ957" i="2"/>
  <c r="AI957" i="2"/>
  <c r="AH957" i="2"/>
  <c r="AG957" i="2"/>
  <c r="AF957" i="2"/>
  <c r="AE957" i="2"/>
  <c r="AD957" i="2"/>
  <c r="AC957" i="2"/>
  <c r="AB957" i="2"/>
  <c r="AA957" i="2"/>
  <c r="Z957" i="2"/>
  <c r="Y957" i="2"/>
  <c r="X957" i="2"/>
  <c r="P957" i="2"/>
  <c r="Q957" i="2" s="1"/>
  <c r="N957" i="2"/>
  <c r="O957" i="2"/>
  <c r="AR956" i="2"/>
  <c r="AQ956" i="2"/>
  <c r="AP956" i="2"/>
  <c r="AO956" i="2"/>
  <c r="AN956" i="2"/>
  <c r="AM956" i="2"/>
  <c r="AL956" i="2"/>
  <c r="AK956" i="2"/>
  <c r="AJ956" i="2"/>
  <c r="AI956" i="2"/>
  <c r="AH956" i="2"/>
  <c r="AG956" i="2"/>
  <c r="AF956" i="2"/>
  <c r="AE956" i="2"/>
  <c r="AD956" i="2"/>
  <c r="AC956" i="2"/>
  <c r="AB956" i="2"/>
  <c r="AA956" i="2"/>
  <c r="Z956" i="2"/>
  <c r="Y956" i="2"/>
  <c r="X956" i="2"/>
  <c r="P956" i="2"/>
  <c r="Q956" i="2" s="1"/>
  <c r="N956" i="2"/>
  <c r="O956" i="2"/>
  <c r="AR955" i="2"/>
  <c r="AQ955" i="2"/>
  <c r="AP955" i="2"/>
  <c r="AO955" i="2"/>
  <c r="AN955" i="2"/>
  <c r="AM955" i="2"/>
  <c r="AL955" i="2"/>
  <c r="AK955" i="2"/>
  <c r="AJ955" i="2"/>
  <c r="AI955" i="2"/>
  <c r="AH955" i="2"/>
  <c r="AG955" i="2"/>
  <c r="AF955" i="2"/>
  <c r="AE955" i="2"/>
  <c r="AD955" i="2"/>
  <c r="AC955" i="2"/>
  <c r="AB955" i="2"/>
  <c r="AA955" i="2"/>
  <c r="Z955" i="2"/>
  <c r="Y955" i="2"/>
  <c r="X955" i="2"/>
  <c r="P955" i="2"/>
  <c r="Q955" i="2" s="1"/>
  <c r="N955" i="2"/>
  <c r="O955" i="2"/>
  <c r="AR954" i="2"/>
  <c r="AQ954" i="2"/>
  <c r="AP954" i="2"/>
  <c r="AO954" i="2"/>
  <c r="AN954" i="2"/>
  <c r="AM954" i="2"/>
  <c r="AL954" i="2"/>
  <c r="AK954" i="2"/>
  <c r="AJ954" i="2"/>
  <c r="AI954" i="2"/>
  <c r="AH954" i="2"/>
  <c r="AG954" i="2"/>
  <c r="AF954" i="2"/>
  <c r="AE954" i="2"/>
  <c r="AD954" i="2"/>
  <c r="AC954" i="2"/>
  <c r="AB954" i="2"/>
  <c r="AA954" i="2"/>
  <c r="Z954" i="2"/>
  <c r="Y954" i="2"/>
  <c r="X954" i="2"/>
  <c r="P954" i="2"/>
  <c r="Q954" i="2" s="1"/>
  <c r="N954" i="2"/>
  <c r="O954" i="2"/>
  <c r="AR953" i="2"/>
  <c r="AQ953" i="2"/>
  <c r="AP953" i="2"/>
  <c r="AO953" i="2"/>
  <c r="AN953" i="2"/>
  <c r="AM953" i="2"/>
  <c r="AL953" i="2"/>
  <c r="AK953" i="2"/>
  <c r="AJ953" i="2"/>
  <c r="AI953" i="2"/>
  <c r="AH953" i="2"/>
  <c r="AG953" i="2"/>
  <c r="AF953" i="2"/>
  <c r="AE953" i="2"/>
  <c r="AD953" i="2"/>
  <c r="AC953" i="2"/>
  <c r="AB953" i="2"/>
  <c r="AA953" i="2"/>
  <c r="Z953" i="2"/>
  <c r="Y953" i="2"/>
  <c r="X953" i="2"/>
  <c r="P953" i="2"/>
  <c r="Q953" i="2" s="1"/>
  <c r="N953" i="2"/>
  <c r="O953" i="2"/>
  <c r="AR952" i="2"/>
  <c r="AQ952" i="2"/>
  <c r="AP952" i="2"/>
  <c r="AO952" i="2"/>
  <c r="AN952" i="2"/>
  <c r="AM952" i="2"/>
  <c r="AL952" i="2"/>
  <c r="AK952" i="2"/>
  <c r="AJ952" i="2"/>
  <c r="AI952" i="2"/>
  <c r="AH952" i="2"/>
  <c r="AG952" i="2"/>
  <c r="AF952" i="2"/>
  <c r="AE952" i="2"/>
  <c r="AD952" i="2"/>
  <c r="AC952" i="2"/>
  <c r="AB952" i="2"/>
  <c r="AA952" i="2"/>
  <c r="Z952" i="2"/>
  <c r="Y952" i="2"/>
  <c r="X952" i="2"/>
  <c r="P952" i="2"/>
  <c r="N952" i="2"/>
  <c r="Q952" i="2"/>
  <c r="O952" i="2"/>
  <c r="AR951" i="2"/>
  <c r="AQ951" i="2"/>
  <c r="AP951" i="2"/>
  <c r="AO951" i="2"/>
  <c r="AN951" i="2"/>
  <c r="AM951" i="2"/>
  <c r="AL951" i="2"/>
  <c r="AK951" i="2"/>
  <c r="AJ951" i="2"/>
  <c r="AI951" i="2"/>
  <c r="AH951" i="2"/>
  <c r="AG951" i="2"/>
  <c r="AF951" i="2"/>
  <c r="AE951" i="2"/>
  <c r="AD951" i="2"/>
  <c r="AC951" i="2"/>
  <c r="AB951" i="2"/>
  <c r="AA951" i="2"/>
  <c r="Z951" i="2"/>
  <c r="Y951" i="2"/>
  <c r="X951" i="2"/>
  <c r="P951" i="2"/>
  <c r="Q951" i="2" s="1"/>
  <c r="N951" i="2"/>
  <c r="O951" i="2"/>
  <c r="AR950" i="2"/>
  <c r="AQ950" i="2"/>
  <c r="AP950" i="2"/>
  <c r="AO950" i="2"/>
  <c r="AN950" i="2"/>
  <c r="AM950" i="2"/>
  <c r="AL950" i="2"/>
  <c r="AK950" i="2"/>
  <c r="AJ950" i="2"/>
  <c r="AI950" i="2"/>
  <c r="AH950" i="2"/>
  <c r="AG950" i="2"/>
  <c r="AF950" i="2"/>
  <c r="AE950" i="2"/>
  <c r="AD950" i="2"/>
  <c r="AC950" i="2"/>
  <c r="AB950" i="2"/>
  <c r="AA950" i="2"/>
  <c r="Z950" i="2"/>
  <c r="Y950" i="2"/>
  <c r="X950" i="2"/>
  <c r="P950" i="2"/>
  <c r="Q950" i="2" s="1"/>
  <c r="N950" i="2"/>
  <c r="O950" i="2"/>
  <c r="AR949" i="2"/>
  <c r="AQ949" i="2"/>
  <c r="AP949" i="2"/>
  <c r="AO949" i="2"/>
  <c r="AN949" i="2"/>
  <c r="AM949" i="2"/>
  <c r="AL949" i="2"/>
  <c r="AK949" i="2"/>
  <c r="AJ949" i="2"/>
  <c r="AI949" i="2"/>
  <c r="AH949" i="2"/>
  <c r="AG949" i="2"/>
  <c r="AF949" i="2"/>
  <c r="AE949" i="2"/>
  <c r="AD949" i="2"/>
  <c r="AC949" i="2"/>
  <c r="AB949" i="2"/>
  <c r="AA949" i="2"/>
  <c r="Z949" i="2"/>
  <c r="Y949" i="2"/>
  <c r="X949" i="2"/>
  <c r="P949" i="2"/>
  <c r="Q949" i="2" s="1"/>
  <c r="N949" i="2"/>
  <c r="O949" i="2"/>
  <c r="AR948" i="2"/>
  <c r="AQ948" i="2"/>
  <c r="AP948" i="2"/>
  <c r="AO948" i="2"/>
  <c r="AN948" i="2"/>
  <c r="AM948" i="2"/>
  <c r="AL948" i="2"/>
  <c r="AK948" i="2"/>
  <c r="AJ948" i="2"/>
  <c r="AI948" i="2"/>
  <c r="AH948" i="2"/>
  <c r="AG948" i="2"/>
  <c r="AF948" i="2"/>
  <c r="AE948" i="2"/>
  <c r="AD948" i="2"/>
  <c r="AC948" i="2"/>
  <c r="AB948" i="2"/>
  <c r="AA948" i="2"/>
  <c r="Z948" i="2"/>
  <c r="Y948" i="2"/>
  <c r="X948" i="2"/>
  <c r="P948" i="2"/>
  <c r="Q948" i="2" s="1"/>
  <c r="N948" i="2"/>
  <c r="O948" i="2"/>
  <c r="AR947" i="2"/>
  <c r="AQ947" i="2"/>
  <c r="AP947" i="2"/>
  <c r="AO947" i="2"/>
  <c r="AN947" i="2"/>
  <c r="AM947" i="2"/>
  <c r="AL947" i="2"/>
  <c r="AK947" i="2"/>
  <c r="AJ947" i="2"/>
  <c r="AI947" i="2"/>
  <c r="AH947" i="2"/>
  <c r="AG947" i="2"/>
  <c r="AF947" i="2"/>
  <c r="AE947" i="2"/>
  <c r="AD947" i="2"/>
  <c r="AC947" i="2"/>
  <c r="AB947" i="2"/>
  <c r="AA947" i="2"/>
  <c r="Z947" i="2"/>
  <c r="Y947" i="2"/>
  <c r="X947" i="2"/>
  <c r="P947" i="2"/>
  <c r="Q947" i="2" s="1"/>
  <c r="N947" i="2"/>
  <c r="O947" i="2"/>
  <c r="AR946" i="2"/>
  <c r="AQ946" i="2"/>
  <c r="AP946" i="2"/>
  <c r="AO946" i="2"/>
  <c r="AN946" i="2"/>
  <c r="AM946" i="2"/>
  <c r="AL946" i="2"/>
  <c r="AK946" i="2"/>
  <c r="AJ946" i="2"/>
  <c r="AI946" i="2"/>
  <c r="AH946" i="2"/>
  <c r="AG946" i="2"/>
  <c r="AF946" i="2"/>
  <c r="AE946" i="2"/>
  <c r="AD946" i="2"/>
  <c r="AC946" i="2"/>
  <c r="AB946" i="2"/>
  <c r="AA946" i="2"/>
  <c r="Z946" i="2"/>
  <c r="Y946" i="2"/>
  <c r="X946" i="2"/>
  <c r="P946" i="2"/>
  <c r="Q946" i="2" s="1"/>
  <c r="N946" i="2"/>
  <c r="O946" i="2"/>
  <c r="AR945" i="2"/>
  <c r="AQ945" i="2"/>
  <c r="AP945" i="2"/>
  <c r="AO945" i="2"/>
  <c r="AN945" i="2"/>
  <c r="AM945" i="2"/>
  <c r="AL945" i="2"/>
  <c r="AK945" i="2"/>
  <c r="AJ945" i="2"/>
  <c r="AI945" i="2"/>
  <c r="AH945" i="2"/>
  <c r="AG945" i="2"/>
  <c r="AF945" i="2"/>
  <c r="AE945" i="2"/>
  <c r="AD945" i="2"/>
  <c r="AC945" i="2"/>
  <c r="AB945" i="2"/>
  <c r="AA945" i="2"/>
  <c r="Z945" i="2"/>
  <c r="Y945" i="2"/>
  <c r="X945" i="2"/>
  <c r="P945" i="2"/>
  <c r="Q945" i="2" s="1"/>
  <c r="N945" i="2"/>
  <c r="O945" i="2"/>
  <c r="AR944" i="2"/>
  <c r="AQ944" i="2"/>
  <c r="AP944" i="2"/>
  <c r="AO944" i="2"/>
  <c r="AN944" i="2"/>
  <c r="AM944" i="2"/>
  <c r="AL944" i="2"/>
  <c r="AK944" i="2"/>
  <c r="AJ944" i="2"/>
  <c r="AI944" i="2"/>
  <c r="AH944" i="2"/>
  <c r="AG944" i="2"/>
  <c r="AF944" i="2"/>
  <c r="AE944" i="2"/>
  <c r="AD944" i="2"/>
  <c r="AC944" i="2"/>
  <c r="AB944" i="2"/>
  <c r="AA944" i="2"/>
  <c r="Z944" i="2"/>
  <c r="Y944" i="2"/>
  <c r="X944" i="2"/>
  <c r="P944" i="2"/>
  <c r="Q944" i="2" s="1"/>
  <c r="N944" i="2"/>
  <c r="O944" i="2"/>
  <c r="AR943" i="2"/>
  <c r="AQ943" i="2"/>
  <c r="AP943" i="2"/>
  <c r="AO943" i="2"/>
  <c r="AN943" i="2"/>
  <c r="AM943" i="2"/>
  <c r="AL943" i="2"/>
  <c r="AK943" i="2"/>
  <c r="AJ943" i="2"/>
  <c r="AI943" i="2"/>
  <c r="AH943" i="2"/>
  <c r="AG943" i="2"/>
  <c r="AF943" i="2"/>
  <c r="AE943" i="2"/>
  <c r="AD943" i="2"/>
  <c r="AC943" i="2"/>
  <c r="AB943" i="2"/>
  <c r="AA943" i="2"/>
  <c r="Z943" i="2"/>
  <c r="Y943" i="2"/>
  <c r="X943" i="2"/>
  <c r="P943" i="2"/>
  <c r="Q943" i="2" s="1"/>
  <c r="N943" i="2"/>
  <c r="O943" i="2"/>
  <c r="AR942" i="2"/>
  <c r="AQ942" i="2"/>
  <c r="AP942" i="2"/>
  <c r="AO942" i="2"/>
  <c r="AN942" i="2"/>
  <c r="AM942" i="2"/>
  <c r="AL942" i="2"/>
  <c r="AK942" i="2"/>
  <c r="AJ942" i="2"/>
  <c r="AI942" i="2"/>
  <c r="AH942" i="2"/>
  <c r="AG942" i="2"/>
  <c r="AF942" i="2"/>
  <c r="AE942" i="2"/>
  <c r="AD942" i="2"/>
  <c r="AC942" i="2"/>
  <c r="AB942" i="2"/>
  <c r="AA942" i="2"/>
  <c r="Z942" i="2"/>
  <c r="Y942" i="2"/>
  <c r="X942" i="2"/>
  <c r="P942" i="2"/>
  <c r="Q942" i="2" s="1"/>
  <c r="N942" i="2"/>
  <c r="O942" i="2"/>
  <c r="AR941" i="2"/>
  <c r="AQ941" i="2"/>
  <c r="AP941" i="2"/>
  <c r="AO941" i="2"/>
  <c r="AN941" i="2"/>
  <c r="AM941" i="2"/>
  <c r="AL941" i="2"/>
  <c r="AK941" i="2"/>
  <c r="AJ941" i="2"/>
  <c r="AI941" i="2"/>
  <c r="AH941" i="2"/>
  <c r="AG941" i="2"/>
  <c r="AF941" i="2"/>
  <c r="AE941" i="2"/>
  <c r="AD941" i="2"/>
  <c r="AC941" i="2"/>
  <c r="AB941" i="2"/>
  <c r="AA941" i="2"/>
  <c r="Z941" i="2"/>
  <c r="Y941" i="2"/>
  <c r="X941" i="2"/>
  <c r="P941" i="2"/>
  <c r="Q941" i="2" s="1"/>
  <c r="N941" i="2"/>
  <c r="O941" i="2"/>
  <c r="AR940" i="2"/>
  <c r="AQ940" i="2"/>
  <c r="AP940" i="2"/>
  <c r="AO940" i="2"/>
  <c r="AN940" i="2"/>
  <c r="AM940" i="2"/>
  <c r="AL940" i="2"/>
  <c r="AK940" i="2"/>
  <c r="AJ940" i="2"/>
  <c r="AI940" i="2"/>
  <c r="AH940" i="2"/>
  <c r="AG940" i="2"/>
  <c r="AF940" i="2"/>
  <c r="AE940" i="2"/>
  <c r="AD940" i="2"/>
  <c r="AC940" i="2"/>
  <c r="AB940" i="2"/>
  <c r="AA940" i="2"/>
  <c r="Z940" i="2"/>
  <c r="Y940" i="2"/>
  <c r="X940" i="2"/>
  <c r="P940" i="2"/>
  <c r="Q940" i="2" s="1"/>
  <c r="N940" i="2"/>
  <c r="O940" i="2"/>
  <c r="AR939" i="2"/>
  <c r="AQ939" i="2"/>
  <c r="AP939" i="2"/>
  <c r="AO939" i="2"/>
  <c r="AN939" i="2"/>
  <c r="AM939" i="2"/>
  <c r="AL939" i="2"/>
  <c r="AK939" i="2"/>
  <c r="AJ939" i="2"/>
  <c r="AI939" i="2"/>
  <c r="AH939" i="2"/>
  <c r="AG939" i="2"/>
  <c r="AF939" i="2"/>
  <c r="AE939" i="2"/>
  <c r="AD939" i="2"/>
  <c r="AC939" i="2"/>
  <c r="AB939" i="2"/>
  <c r="AA939" i="2"/>
  <c r="Z939" i="2"/>
  <c r="Y939" i="2"/>
  <c r="X939" i="2"/>
  <c r="P939" i="2"/>
  <c r="Q939" i="2" s="1"/>
  <c r="N939" i="2"/>
  <c r="O939" i="2"/>
  <c r="AR938" i="2"/>
  <c r="AQ938" i="2"/>
  <c r="AP938" i="2"/>
  <c r="AO938" i="2"/>
  <c r="AN938" i="2"/>
  <c r="AM938" i="2"/>
  <c r="AL938" i="2"/>
  <c r="AK938" i="2"/>
  <c r="AJ938" i="2"/>
  <c r="AI938" i="2"/>
  <c r="AH938" i="2"/>
  <c r="AG938" i="2"/>
  <c r="AF938" i="2"/>
  <c r="AE938" i="2"/>
  <c r="AD938" i="2"/>
  <c r="AC938" i="2"/>
  <c r="AB938" i="2"/>
  <c r="AA938" i="2"/>
  <c r="Z938" i="2"/>
  <c r="Y938" i="2"/>
  <c r="X938" i="2"/>
  <c r="P938" i="2"/>
  <c r="Q938" i="2" s="1"/>
  <c r="N938" i="2"/>
  <c r="O938" i="2"/>
  <c r="AR937" i="2"/>
  <c r="AQ937" i="2"/>
  <c r="AP937" i="2"/>
  <c r="AO937" i="2"/>
  <c r="AN937" i="2"/>
  <c r="AM937" i="2"/>
  <c r="AL937" i="2"/>
  <c r="AK937" i="2"/>
  <c r="AJ937" i="2"/>
  <c r="AI937" i="2"/>
  <c r="AH937" i="2"/>
  <c r="AG937" i="2"/>
  <c r="AF937" i="2"/>
  <c r="AE937" i="2"/>
  <c r="AD937" i="2"/>
  <c r="AC937" i="2"/>
  <c r="AB937" i="2"/>
  <c r="AA937" i="2"/>
  <c r="Z937" i="2"/>
  <c r="Y937" i="2"/>
  <c r="X937" i="2"/>
  <c r="P937" i="2"/>
  <c r="Q937" i="2" s="1"/>
  <c r="N937" i="2"/>
  <c r="O937" i="2"/>
  <c r="AR936" i="2"/>
  <c r="AQ936" i="2"/>
  <c r="AP936" i="2"/>
  <c r="AO936" i="2"/>
  <c r="AN936" i="2"/>
  <c r="AM936" i="2"/>
  <c r="AL936" i="2"/>
  <c r="AK936" i="2"/>
  <c r="AJ936" i="2"/>
  <c r="AI936" i="2"/>
  <c r="AH936" i="2"/>
  <c r="AG936" i="2"/>
  <c r="AF936" i="2"/>
  <c r="AE936" i="2"/>
  <c r="AD936" i="2"/>
  <c r="AC936" i="2"/>
  <c r="AB936" i="2"/>
  <c r="AA936" i="2"/>
  <c r="Z936" i="2"/>
  <c r="Y936" i="2"/>
  <c r="X936" i="2"/>
  <c r="P936" i="2"/>
  <c r="Q936" i="2" s="1"/>
  <c r="N936" i="2"/>
  <c r="O936" i="2"/>
  <c r="AR935" i="2"/>
  <c r="AQ935" i="2"/>
  <c r="AP935" i="2"/>
  <c r="AO935" i="2"/>
  <c r="AN935" i="2"/>
  <c r="AM935" i="2"/>
  <c r="AL935" i="2"/>
  <c r="AK935" i="2"/>
  <c r="AJ935" i="2"/>
  <c r="AI935" i="2"/>
  <c r="AH935" i="2"/>
  <c r="AG935" i="2"/>
  <c r="AF935" i="2"/>
  <c r="AE935" i="2"/>
  <c r="AD935" i="2"/>
  <c r="AC935" i="2"/>
  <c r="AB935" i="2"/>
  <c r="AA935" i="2"/>
  <c r="Z935" i="2"/>
  <c r="Y935" i="2"/>
  <c r="X935" i="2"/>
  <c r="P935" i="2"/>
  <c r="Q935" i="2" s="1"/>
  <c r="N935" i="2"/>
  <c r="O935" i="2"/>
  <c r="AR934" i="2"/>
  <c r="AQ934" i="2"/>
  <c r="AP934" i="2"/>
  <c r="AO934" i="2"/>
  <c r="AN934" i="2"/>
  <c r="AM934" i="2"/>
  <c r="AL934" i="2"/>
  <c r="AK934" i="2"/>
  <c r="AJ934" i="2"/>
  <c r="AI934" i="2"/>
  <c r="AH934" i="2"/>
  <c r="AG934" i="2"/>
  <c r="AF934" i="2"/>
  <c r="AE934" i="2"/>
  <c r="AD934" i="2"/>
  <c r="AC934" i="2"/>
  <c r="AB934" i="2"/>
  <c r="AA934" i="2"/>
  <c r="Z934" i="2"/>
  <c r="Y934" i="2"/>
  <c r="X934" i="2"/>
  <c r="P934" i="2"/>
  <c r="Q934" i="2" s="1"/>
  <c r="N934" i="2"/>
  <c r="O934" i="2"/>
  <c r="AR933" i="2"/>
  <c r="AQ933" i="2"/>
  <c r="AP933" i="2"/>
  <c r="AO933" i="2"/>
  <c r="AN933" i="2"/>
  <c r="AM933" i="2"/>
  <c r="AL933" i="2"/>
  <c r="AK933" i="2"/>
  <c r="AJ933" i="2"/>
  <c r="AI933" i="2"/>
  <c r="AH933" i="2"/>
  <c r="AG933" i="2"/>
  <c r="AF933" i="2"/>
  <c r="AE933" i="2"/>
  <c r="AD933" i="2"/>
  <c r="AC933" i="2"/>
  <c r="AB933" i="2"/>
  <c r="AA933" i="2"/>
  <c r="Z933" i="2"/>
  <c r="Y933" i="2"/>
  <c r="X933" i="2"/>
  <c r="P933" i="2"/>
  <c r="Q933" i="2" s="1"/>
  <c r="N933" i="2"/>
  <c r="O933" i="2"/>
  <c r="AR932" i="2"/>
  <c r="AQ932" i="2"/>
  <c r="AP932" i="2"/>
  <c r="AO932" i="2"/>
  <c r="AN932" i="2"/>
  <c r="AM932" i="2"/>
  <c r="AL932" i="2"/>
  <c r="AK932" i="2"/>
  <c r="AJ932" i="2"/>
  <c r="AI932" i="2"/>
  <c r="AH932" i="2"/>
  <c r="AG932" i="2"/>
  <c r="AF932" i="2"/>
  <c r="AE932" i="2"/>
  <c r="AD932" i="2"/>
  <c r="AC932" i="2"/>
  <c r="AB932" i="2"/>
  <c r="AA932" i="2"/>
  <c r="Z932" i="2"/>
  <c r="Y932" i="2"/>
  <c r="X932" i="2"/>
  <c r="P932" i="2"/>
  <c r="Q932" i="2" s="1"/>
  <c r="N932" i="2"/>
  <c r="O932" i="2"/>
  <c r="AR931" i="2"/>
  <c r="AQ931" i="2"/>
  <c r="AP931" i="2"/>
  <c r="AO931" i="2"/>
  <c r="AN931" i="2"/>
  <c r="AM931" i="2"/>
  <c r="AL931" i="2"/>
  <c r="AK931" i="2"/>
  <c r="AJ931" i="2"/>
  <c r="AI931" i="2"/>
  <c r="AH931" i="2"/>
  <c r="AG931" i="2"/>
  <c r="AF931" i="2"/>
  <c r="AE931" i="2"/>
  <c r="AD931" i="2"/>
  <c r="AC931" i="2"/>
  <c r="AB931" i="2"/>
  <c r="AA931" i="2"/>
  <c r="Z931" i="2"/>
  <c r="Y931" i="2"/>
  <c r="X931" i="2"/>
  <c r="P931" i="2"/>
  <c r="Q931" i="2" s="1"/>
  <c r="N931" i="2"/>
  <c r="O931" i="2"/>
  <c r="AR930" i="2"/>
  <c r="AQ930" i="2"/>
  <c r="AP930" i="2"/>
  <c r="AO930" i="2"/>
  <c r="AN930" i="2"/>
  <c r="AM930" i="2"/>
  <c r="AL930" i="2"/>
  <c r="AK930" i="2"/>
  <c r="AJ930" i="2"/>
  <c r="AI930" i="2"/>
  <c r="AH930" i="2"/>
  <c r="AG930" i="2"/>
  <c r="AF930" i="2"/>
  <c r="AE930" i="2"/>
  <c r="AD930" i="2"/>
  <c r="AC930" i="2"/>
  <c r="AB930" i="2"/>
  <c r="AA930" i="2"/>
  <c r="Z930" i="2"/>
  <c r="Y930" i="2"/>
  <c r="X930" i="2"/>
  <c r="P930" i="2"/>
  <c r="Q930" i="2" s="1"/>
  <c r="N930" i="2"/>
  <c r="O930" i="2"/>
  <c r="AR929" i="2"/>
  <c r="AQ929" i="2"/>
  <c r="AP929" i="2"/>
  <c r="AO929" i="2"/>
  <c r="AN929" i="2"/>
  <c r="AM929" i="2"/>
  <c r="AL929" i="2"/>
  <c r="AK929" i="2"/>
  <c r="AJ929" i="2"/>
  <c r="AI929" i="2"/>
  <c r="AH929" i="2"/>
  <c r="AG929" i="2"/>
  <c r="AF929" i="2"/>
  <c r="AE929" i="2"/>
  <c r="AD929" i="2"/>
  <c r="AC929" i="2"/>
  <c r="AB929" i="2"/>
  <c r="AA929" i="2"/>
  <c r="Z929" i="2"/>
  <c r="Y929" i="2"/>
  <c r="X929" i="2"/>
  <c r="P929" i="2"/>
  <c r="Q929" i="2" s="1"/>
  <c r="N929" i="2"/>
  <c r="O929" i="2"/>
  <c r="AR928" i="2"/>
  <c r="AQ928" i="2"/>
  <c r="AP928" i="2"/>
  <c r="AO928" i="2"/>
  <c r="AN928" i="2"/>
  <c r="AM928" i="2"/>
  <c r="AL928" i="2"/>
  <c r="AK928" i="2"/>
  <c r="AJ928" i="2"/>
  <c r="AI928" i="2"/>
  <c r="AH928" i="2"/>
  <c r="AG928" i="2"/>
  <c r="AF928" i="2"/>
  <c r="AE928" i="2"/>
  <c r="AD928" i="2"/>
  <c r="AC928" i="2"/>
  <c r="AB928" i="2"/>
  <c r="AA928" i="2"/>
  <c r="Z928" i="2"/>
  <c r="Y928" i="2"/>
  <c r="X928" i="2"/>
  <c r="P928" i="2"/>
  <c r="Q928" i="2" s="1"/>
  <c r="N928" i="2"/>
  <c r="O928" i="2"/>
  <c r="AR927" i="2"/>
  <c r="AQ927" i="2"/>
  <c r="AP927" i="2"/>
  <c r="AO927" i="2"/>
  <c r="AN927" i="2"/>
  <c r="AM927" i="2"/>
  <c r="AL927" i="2"/>
  <c r="AK927" i="2"/>
  <c r="AJ927" i="2"/>
  <c r="AI927" i="2"/>
  <c r="AH927" i="2"/>
  <c r="AG927" i="2"/>
  <c r="AF927" i="2"/>
  <c r="AE927" i="2"/>
  <c r="AD927" i="2"/>
  <c r="AC927" i="2"/>
  <c r="AB927" i="2"/>
  <c r="AA927" i="2"/>
  <c r="Z927" i="2"/>
  <c r="Y927" i="2"/>
  <c r="X927" i="2"/>
  <c r="P927" i="2"/>
  <c r="Q927" i="2" s="1"/>
  <c r="N927" i="2"/>
  <c r="O927" i="2"/>
  <c r="AR926" i="2"/>
  <c r="AQ926" i="2"/>
  <c r="AP926" i="2"/>
  <c r="AO926" i="2"/>
  <c r="AN926" i="2"/>
  <c r="AM926" i="2"/>
  <c r="AL926" i="2"/>
  <c r="AK926" i="2"/>
  <c r="AJ926" i="2"/>
  <c r="AI926" i="2"/>
  <c r="AH926" i="2"/>
  <c r="AG926" i="2"/>
  <c r="AF926" i="2"/>
  <c r="AE926" i="2"/>
  <c r="AD926" i="2"/>
  <c r="AC926" i="2"/>
  <c r="AB926" i="2"/>
  <c r="AA926" i="2"/>
  <c r="Z926" i="2"/>
  <c r="Y926" i="2"/>
  <c r="X926" i="2"/>
  <c r="P926" i="2"/>
  <c r="Q926" i="2" s="1"/>
  <c r="N926" i="2"/>
  <c r="O926" i="2"/>
  <c r="AR925" i="2"/>
  <c r="AQ925" i="2"/>
  <c r="AP925" i="2"/>
  <c r="AO925" i="2"/>
  <c r="AN925" i="2"/>
  <c r="AM925" i="2"/>
  <c r="AL925" i="2"/>
  <c r="AK925" i="2"/>
  <c r="AJ925" i="2"/>
  <c r="AI925" i="2"/>
  <c r="AH925" i="2"/>
  <c r="AG925" i="2"/>
  <c r="AF925" i="2"/>
  <c r="AE925" i="2"/>
  <c r="AD925" i="2"/>
  <c r="AC925" i="2"/>
  <c r="AB925" i="2"/>
  <c r="AA925" i="2"/>
  <c r="Z925" i="2"/>
  <c r="Y925" i="2"/>
  <c r="X925" i="2"/>
  <c r="P925" i="2"/>
  <c r="Q925" i="2" s="1"/>
  <c r="N925" i="2"/>
  <c r="O925" i="2"/>
  <c r="AR924" i="2"/>
  <c r="AQ924" i="2"/>
  <c r="AP924" i="2"/>
  <c r="AO924" i="2"/>
  <c r="AN924" i="2"/>
  <c r="AM924" i="2"/>
  <c r="AL924" i="2"/>
  <c r="AK924" i="2"/>
  <c r="AJ924" i="2"/>
  <c r="AI924" i="2"/>
  <c r="AH924" i="2"/>
  <c r="AG924" i="2"/>
  <c r="AF924" i="2"/>
  <c r="AE924" i="2"/>
  <c r="AD924" i="2"/>
  <c r="AC924" i="2"/>
  <c r="AB924" i="2"/>
  <c r="AA924" i="2"/>
  <c r="Z924" i="2"/>
  <c r="Y924" i="2"/>
  <c r="X924" i="2"/>
  <c r="P924" i="2"/>
  <c r="Q924" i="2" s="1"/>
  <c r="N924" i="2"/>
  <c r="O924" i="2"/>
  <c r="AR923" i="2"/>
  <c r="AQ923" i="2"/>
  <c r="AP923" i="2"/>
  <c r="AO923" i="2"/>
  <c r="AN923" i="2"/>
  <c r="AM923" i="2"/>
  <c r="AL923" i="2"/>
  <c r="AK923" i="2"/>
  <c r="AJ923" i="2"/>
  <c r="AI923" i="2"/>
  <c r="AH923" i="2"/>
  <c r="AG923" i="2"/>
  <c r="AF923" i="2"/>
  <c r="AE923" i="2"/>
  <c r="AD923" i="2"/>
  <c r="AC923" i="2"/>
  <c r="AB923" i="2"/>
  <c r="AA923" i="2"/>
  <c r="Z923" i="2"/>
  <c r="Y923" i="2"/>
  <c r="X923" i="2"/>
  <c r="P923" i="2"/>
  <c r="Q923" i="2" s="1"/>
  <c r="N923" i="2"/>
  <c r="O923" i="2"/>
  <c r="AR922" i="2"/>
  <c r="AQ922" i="2"/>
  <c r="AP922" i="2"/>
  <c r="AO922" i="2"/>
  <c r="AN922" i="2"/>
  <c r="AM922" i="2"/>
  <c r="AL922" i="2"/>
  <c r="AK922" i="2"/>
  <c r="AJ922" i="2"/>
  <c r="AI922" i="2"/>
  <c r="AH922" i="2"/>
  <c r="AG922" i="2"/>
  <c r="AF922" i="2"/>
  <c r="AE922" i="2"/>
  <c r="AD922" i="2"/>
  <c r="AC922" i="2"/>
  <c r="AB922" i="2"/>
  <c r="AA922" i="2"/>
  <c r="Z922" i="2"/>
  <c r="Y922" i="2"/>
  <c r="X922" i="2"/>
  <c r="P922" i="2"/>
  <c r="Q922" i="2" s="1"/>
  <c r="N922" i="2"/>
  <c r="O922" i="2"/>
  <c r="AR921" i="2"/>
  <c r="AQ921" i="2"/>
  <c r="AP921" i="2"/>
  <c r="AO921" i="2"/>
  <c r="AN921" i="2"/>
  <c r="AM921" i="2"/>
  <c r="AL921" i="2"/>
  <c r="AK921" i="2"/>
  <c r="AJ921" i="2"/>
  <c r="AI921" i="2"/>
  <c r="AH921" i="2"/>
  <c r="AG921" i="2"/>
  <c r="AF921" i="2"/>
  <c r="AE921" i="2"/>
  <c r="AD921" i="2"/>
  <c r="AC921" i="2"/>
  <c r="AB921" i="2"/>
  <c r="AA921" i="2"/>
  <c r="Z921" i="2"/>
  <c r="Y921" i="2"/>
  <c r="X921" i="2"/>
  <c r="P921" i="2"/>
  <c r="Q921" i="2" s="1"/>
  <c r="N921" i="2"/>
  <c r="O921" i="2"/>
  <c r="AR920" i="2"/>
  <c r="AQ920" i="2"/>
  <c r="AP920" i="2"/>
  <c r="AO920" i="2"/>
  <c r="AN920" i="2"/>
  <c r="AM920" i="2"/>
  <c r="AL920" i="2"/>
  <c r="AK920" i="2"/>
  <c r="AJ920" i="2"/>
  <c r="AI920" i="2"/>
  <c r="AH920" i="2"/>
  <c r="AG920" i="2"/>
  <c r="AF920" i="2"/>
  <c r="AE920" i="2"/>
  <c r="AD920" i="2"/>
  <c r="AC920" i="2"/>
  <c r="AB920" i="2"/>
  <c r="AA920" i="2"/>
  <c r="Z920" i="2"/>
  <c r="Y920" i="2"/>
  <c r="X920" i="2"/>
  <c r="P920" i="2"/>
  <c r="N920" i="2"/>
  <c r="Q920" i="2"/>
  <c r="O920" i="2"/>
  <c r="AR919" i="2"/>
  <c r="AQ919" i="2"/>
  <c r="AP919" i="2"/>
  <c r="AO919" i="2"/>
  <c r="AN919" i="2"/>
  <c r="AM919" i="2"/>
  <c r="AL919" i="2"/>
  <c r="AK919" i="2"/>
  <c r="AJ919" i="2"/>
  <c r="AI919" i="2"/>
  <c r="AH919" i="2"/>
  <c r="AG919" i="2"/>
  <c r="AF919" i="2"/>
  <c r="AE919" i="2"/>
  <c r="AD919" i="2"/>
  <c r="AC919" i="2"/>
  <c r="AB919" i="2"/>
  <c r="AA919" i="2"/>
  <c r="Z919" i="2"/>
  <c r="Y919" i="2"/>
  <c r="X919" i="2"/>
  <c r="P919" i="2"/>
  <c r="Q919" i="2" s="1"/>
  <c r="N919" i="2"/>
  <c r="O919" i="2"/>
  <c r="AR918" i="2"/>
  <c r="AQ918" i="2"/>
  <c r="AP918" i="2"/>
  <c r="AO918" i="2"/>
  <c r="AN918" i="2"/>
  <c r="AM918" i="2"/>
  <c r="AL918" i="2"/>
  <c r="AK918" i="2"/>
  <c r="AJ918" i="2"/>
  <c r="AI918" i="2"/>
  <c r="AH918" i="2"/>
  <c r="AG918" i="2"/>
  <c r="AF918" i="2"/>
  <c r="AE918" i="2"/>
  <c r="AD918" i="2"/>
  <c r="AC918" i="2"/>
  <c r="AB918" i="2"/>
  <c r="AA918" i="2"/>
  <c r="Z918" i="2"/>
  <c r="Y918" i="2"/>
  <c r="X918" i="2"/>
  <c r="P918" i="2"/>
  <c r="Q918" i="2" s="1"/>
  <c r="N918" i="2"/>
  <c r="O918" i="2"/>
  <c r="AR917" i="2"/>
  <c r="AQ917" i="2"/>
  <c r="AP917" i="2"/>
  <c r="AO917" i="2"/>
  <c r="AN917" i="2"/>
  <c r="AM917" i="2"/>
  <c r="AL917" i="2"/>
  <c r="AK917" i="2"/>
  <c r="AJ917" i="2"/>
  <c r="AI917" i="2"/>
  <c r="AH917" i="2"/>
  <c r="AG917" i="2"/>
  <c r="AF917" i="2"/>
  <c r="AE917" i="2"/>
  <c r="AD917" i="2"/>
  <c r="AC917" i="2"/>
  <c r="AB917" i="2"/>
  <c r="AA917" i="2"/>
  <c r="Z917" i="2"/>
  <c r="Y917" i="2"/>
  <c r="X917" i="2"/>
  <c r="P917" i="2"/>
  <c r="Q917" i="2" s="1"/>
  <c r="N917" i="2"/>
  <c r="O917" i="2"/>
  <c r="AR916" i="2"/>
  <c r="AQ916" i="2"/>
  <c r="AP916" i="2"/>
  <c r="AO916" i="2"/>
  <c r="AN916" i="2"/>
  <c r="AM916" i="2"/>
  <c r="AL916" i="2"/>
  <c r="AK916" i="2"/>
  <c r="AJ916" i="2"/>
  <c r="AI916" i="2"/>
  <c r="AH916" i="2"/>
  <c r="AG916" i="2"/>
  <c r="AF916" i="2"/>
  <c r="AE916" i="2"/>
  <c r="AD916" i="2"/>
  <c r="AC916" i="2"/>
  <c r="AB916" i="2"/>
  <c r="AA916" i="2"/>
  <c r="Z916" i="2"/>
  <c r="Y916" i="2"/>
  <c r="X916" i="2"/>
  <c r="P916" i="2"/>
  <c r="Q916" i="2" s="1"/>
  <c r="N916" i="2"/>
  <c r="O916" i="2"/>
  <c r="AR915" i="2"/>
  <c r="AQ915" i="2"/>
  <c r="AP915" i="2"/>
  <c r="AO915" i="2"/>
  <c r="AN915" i="2"/>
  <c r="AM915" i="2"/>
  <c r="AL915" i="2"/>
  <c r="AK915" i="2"/>
  <c r="AJ915" i="2"/>
  <c r="AI915" i="2"/>
  <c r="AH915" i="2"/>
  <c r="AG915" i="2"/>
  <c r="AF915" i="2"/>
  <c r="AE915" i="2"/>
  <c r="AD915" i="2"/>
  <c r="AC915" i="2"/>
  <c r="AB915" i="2"/>
  <c r="AA915" i="2"/>
  <c r="Z915" i="2"/>
  <c r="Y915" i="2"/>
  <c r="X915" i="2"/>
  <c r="P915" i="2"/>
  <c r="Q915" i="2" s="1"/>
  <c r="N915" i="2"/>
  <c r="O915" i="2"/>
  <c r="AR914" i="2"/>
  <c r="AQ914" i="2"/>
  <c r="AP914" i="2"/>
  <c r="AO914" i="2"/>
  <c r="AN914" i="2"/>
  <c r="AM914" i="2"/>
  <c r="AL914" i="2"/>
  <c r="AK914" i="2"/>
  <c r="AJ914" i="2"/>
  <c r="AI914" i="2"/>
  <c r="AH914" i="2"/>
  <c r="AG914" i="2"/>
  <c r="AF914" i="2"/>
  <c r="AE914" i="2"/>
  <c r="AD914" i="2"/>
  <c r="AC914" i="2"/>
  <c r="AB914" i="2"/>
  <c r="AA914" i="2"/>
  <c r="Z914" i="2"/>
  <c r="Y914" i="2"/>
  <c r="X914" i="2"/>
  <c r="P914" i="2"/>
  <c r="Q914" i="2" s="1"/>
  <c r="N914" i="2"/>
  <c r="O914" i="2"/>
  <c r="AR913" i="2"/>
  <c r="AQ913" i="2"/>
  <c r="AP913" i="2"/>
  <c r="AO913" i="2"/>
  <c r="AN913" i="2"/>
  <c r="AM913" i="2"/>
  <c r="AL913" i="2"/>
  <c r="AK913" i="2"/>
  <c r="AJ913" i="2"/>
  <c r="AI913" i="2"/>
  <c r="AH913" i="2"/>
  <c r="AG913" i="2"/>
  <c r="AF913" i="2"/>
  <c r="AE913" i="2"/>
  <c r="AD913" i="2"/>
  <c r="AC913" i="2"/>
  <c r="AB913" i="2"/>
  <c r="AA913" i="2"/>
  <c r="Z913" i="2"/>
  <c r="Y913" i="2"/>
  <c r="X913" i="2"/>
  <c r="P913" i="2"/>
  <c r="Q913" i="2" s="1"/>
  <c r="N913" i="2"/>
  <c r="O913" i="2"/>
  <c r="AR912" i="2"/>
  <c r="AQ912" i="2"/>
  <c r="AP912" i="2"/>
  <c r="AO912" i="2"/>
  <c r="AN912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P912" i="2"/>
  <c r="Q912" i="2" s="1"/>
  <c r="N912" i="2"/>
  <c r="O912" i="2"/>
  <c r="AR911" i="2"/>
  <c r="AQ911" i="2"/>
  <c r="AP911" i="2"/>
  <c r="AO911" i="2"/>
  <c r="AN911" i="2"/>
  <c r="AM911" i="2"/>
  <c r="AL911" i="2"/>
  <c r="AK911" i="2"/>
  <c r="AJ911" i="2"/>
  <c r="AI911" i="2"/>
  <c r="AH911" i="2"/>
  <c r="AG911" i="2"/>
  <c r="AF911" i="2"/>
  <c r="AE911" i="2"/>
  <c r="AD911" i="2"/>
  <c r="AC911" i="2"/>
  <c r="AB911" i="2"/>
  <c r="AA911" i="2"/>
  <c r="Z911" i="2"/>
  <c r="Y911" i="2"/>
  <c r="X911" i="2"/>
  <c r="P911" i="2"/>
  <c r="Q911" i="2" s="1"/>
  <c r="N911" i="2"/>
  <c r="O911" i="2"/>
  <c r="AR910" i="2"/>
  <c r="AQ910" i="2"/>
  <c r="AP910" i="2"/>
  <c r="AO910" i="2"/>
  <c r="AN910" i="2"/>
  <c r="AM910" i="2"/>
  <c r="AL910" i="2"/>
  <c r="AK910" i="2"/>
  <c r="AJ910" i="2"/>
  <c r="AI910" i="2"/>
  <c r="AH910" i="2"/>
  <c r="AG910" i="2"/>
  <c r="AF910" i="2"/>
  <c r="AE910" i="2"/>
  <c r="AD910" i="2"/>
  <c r="AC910" i="2"/>
  <c r="AB910" i="2"/>
  <c r="AA910" i="2"/>
  <c r="Z910" i="2"/>
  <c r="Y910" i="2"/>
  <c r="X910" i="2"/>
  <c r="P910" i="2"/>
  <c r="Q910" i="2" s="1"/>
  <c r="N910" i="2"/>
  <c r="O910" i="2"/>
  <c r="AR909" i="2"/>
  <c r="AQ909" i="2"/>
  <c r="AP909" i="2"/>
  <c r="AO909" i="2"/>
  <c r="AN909" i="2"/>
  <c r="AM909" i="2"/>
  <c r="AL909" i="2"/>
  <c r="AK909" i="2"/>
  <c r="AJ909" i="2"/>
  <c r="AI909" i="2"/>
  <c r="AH909" i="2"/>
  <c r="AG909" i="2"/>
  <c r="AF909" i="2"/>
  <c r="AE909" i="2"/>
  <c r="AD909" i="2"/>
  <c r="AC909" i="2"/>
  <c r="AB909" i="2"/>
  <c r="AA909" i="2"/>
  <c r="Z909" i="2"/>
  <c r="Y909" i="2"/>
  <c r="X909" i="2"/>
  <c r="P909" i="2"/>
  <c r="Q909" i="2" s="1"/>
  <c r="N909" i="2"/>
  <c r="O909" i="2"/>
  <c r="AR908" i="2"/>
  <c r="AQ908" i="2"/>
  <c r="AP908" i="2"/>
  <c r="AO908" i="2"/>
  <c r="AN908" i="2"/>
  <c r="AM908" i="2"/>
  <c r="AL908" i="2"/>
  <c r="AK908" i="2"/>
  <c r="AJ908" i="2"/>
  <c r="AI908" i="2"/>
  <c r="AH908" i="2"/>
  <c r="AG908" i="2"/>
  <c r="AF908" i="2"/>
  <c r="AE908" i="2"/>
  <c r="AD908" i="2"/>
  <c r="AC908" i="2"/>
  <c r="AB908" i="2"/>
  <c r="AA908" i="2"/>
  <c r="Z908" i="2"/>
  <c r="Y908" i="2"/>
  <c r="X908" i="2"/>
  <c r="P908" i="2"/>
  <c r="Q908" i="2" s="1"/>
  <c r="N908" i="2"/>
  <c r="O908" i="2"/>
  <c r="AR907" i="2"/>
  <c r="AQ907" i="2"/>
  <c r="AP907" i="2"/>
  <c r="AO907" i="2"/>
  <c r="AN907" i="2"/>
  <c r="AM907" i="2"/>
  <c r="AL907" i="2"/>
  <c r="AK907" i="2"/>
  <c r="AJ907" i="2"/>
  <c r="AI907" i="2"/>
  <c r="AH907" i="2"/>
  <c r="AG907" i="2"/>
  <c r="AF907" i="2"/>
  <c r="AE907" i="2"/>
  <c r="AD907" i="2"/>
  <c r="AC907" i="2"/>
  <c r="AB907" i="2"/>
  <c r="AA907" i="2"/>
  <c r="Z907" i="2"/>
  <c r="Y907" i="2"/>
  <c r="X907" i="2"/>
  <c r="P907" i="2"/>
  <c r="Q907" i="2" s="1"/>
  <c r="N907" i="2"/>
  <c r="O907" i="2"/>
  <c r="AR906" i="2"/>
  <c r="AQ906" i="2"/>
  <c r="AP906" i="2"/>
  <c r="AO906" i="2"/>
  <c r="AN906" i="2"/>
  <c r="AM906" i="2"/>
  <c r="AL906" i="2"/>
  <c r="AK906" i="2"/>
  <c r="AJ906" i="2"/>
  <c r="AI906" i="2"/>
  <c r="AH906" i="2"/>
  <c r="AG906" i="2"/>
  <c r="AF906" i="2"/>
  <c r="AE906" i="2"/>
  <c r="AD906" i="2"/>
  <c r="AC906" i="2"/>
  <c r="AB906" i="2"/>
  <c r="AA906" i="2"/>
  <c r="Z906" i="2"/>
  <c r="Y906" i="2"/>
  <c r="X906" i="2"/>
  <c r="P906" i="2"/>
  <c r="Q906" i="2" s="1"/>
  <c r="N906" i="2"/>
  <c r="O906" i="2"/>
  <c r="AR905" i="2"/>
  <c r="AQ905" i="2"/>
  <c r="AP905" i="2"/>
  <c r="AO905" i="2"/>
  <c r="AN905" i="2"/>
  <c r="AM905" i="2"/>
  <c r="AL905" i="2"/>
  <c r="AK905" i="2"/>
  <c r="AJ905" i="2"/>
  <c r="AI905" i="2"/>
  <c r="AH905" i="2"/>
  <c r="AG905" i="2"/>
  <c r="AF905" i="2"/>
  <c r="AE905" i="2"/>
  <c r="AD905" i="2"/>
  <c r="AC905" i="2"/>
  <c r="AB905" i="2"/>
  <c r="AA905" i="2"/>
  <c r="Z905" i="2"/>
  <c r="Y905" i="2"/>
  <c r="X905" i="2"/>
  <c r="P905" i="2"/>
  <c r="Q905" i="2" s="1"/>
  <c r="N905" i="2"/>
  <c r="O905" i="2"/>
  <c r="AR904" i="2"/>
  <c r="AQ904" i="2"/>
  <c r="AP904" i="2"/>
  <c r="AO904" i="2"/>
  <c r="AN904" i="2"/>
  <c r="AM904" i="2"/>
  <c r="AL904" i="2"/>
  <c r="AK904" i="2"/>
  <c r="AJ904" i="2"/>
  <c r="AI904" i="2"/>
  <c r="AH904" i="2"/>
  <c r="AG904" i="2"/>
  <c r="AF904" i="2"/>
  <c r="AE904" i="2"/>
  <c r="AD904" i="2"/>
  <c r="AC904" i="2"/>
  <c r="AB904" i="2"/>
  <c r="AA904" i="2"/>
  <c r="Z904" i="2"/>
  <c r="Y904" i="2"/>
  <c r="X904" i="2"/>
  <c r="P904" i="2"/>
  <c r="Q904" i="2" s="1"/>
  <c r="N904" i="2"/>
  <c r="O904" i="2"/>
  <c r="AR903" i="2"/>
  <c r="AQ903" i="2"/>
  <c r="AP903" i="2"/>
  <c r="AO903" i="2"/>
  <c r="AN903" i="2"/>
  <c r="AM903" i="2"/>
  <c r="AL903" i="2"/>
  <c r="AK903" i="2"/>
  <c r="AJ903" i="2"/>
  <c r="AI903" i="2"/>
  <c r="AH903" i="2"/>
  <c r="AG903" i="2"/>
  <c r="AF903" i="2"/>
  <c r="AE903" i="2"/>
  <c r="AD903" i="2"/>
  <c r="AC903" i="2"/>
  <c r="AB903" i="2"/>
  <c r="AA903" i="2"/>
  <c r="Z903" i="2"/>
  <c r="Y903" i="2"/>
  <c r="X903" i="2"/>
  <c r="P903" i="2"/>
  <c r="Q903" i="2" s="1"/>
  <c r="N903" i="2"/>
  <c r="O903" i="2"/>
  <c r="AR902" i="2"/>
  <c r="AQ902" i="2"/>
  <c r="AP902" i="2"/>
  <c r="AO902" i="2"/>
  <c r="AN902" i="2"/>
  <c r="AM902" i="2"/>
  <c r="AL902" i="2"/>
  <c r="AK902" i="2"/>
  <c r="AJ902" i="2"/>
  <c r="AI902" i="2"/>
  <c r="AH902" i="2"/>
  <c r="AG902" i="2"/>
  <c r="AF902" i="2"/>
  <c r="AE902" i="2"/>
  <c r="AD902" i="2"/>
  <c r="AC902" i="2"/>
  <c r="AB902" i="2"/>
  <c r="AA902" i="2"/>
  <c r="Z902" i="2"/>
  <c r="Y902" i="2"/>
  <c r="X902" i="2"/>
  <c r="P902" i="2"/>
  <c r="Q902" i="2" s="1"/>
  <c r="N902" i="2"/>
  <c r="O902" i="2"/>
  <c r="AR901" i="2"/>
  <c r="AQ901" i="2"/>
  <c r="AP901" i="2"/>
  <c r="AO901" i="2"/>
  <c r="AN901" i="2"/>
  <c r="AM901" i="2"/>
  <c r="AL901" i="2"/>
  <c r="AK901" i="2"/>
  <c r="AJ901" i="2"/>
  <c r="AI901" i="2"/>
  <c r="AH901" i="2"/>
  <c r="AG901" i="2"/>
  <c r="AF901" i="2"/>
  <c r="AE901" i="2"/>
  <c r="AD901" i="2"/>
  <c r="AC901" i="2"/>
  <c r="AB901" i="2"/>
  <c r="AA901" i="2"/>
  <c r="Z901" i="2"/>
  <c r="Y901" i="2"/>
  <c r="X901" i="2"/>
  <c r="P901" i="2"/>
  <c r="Q901" i="2" s="1"/>
  <c r="N901" i="2"/>
  <c r="O901" i="2"/>
  <c r="AR900" i="2"/>
  <c r="AQ900" i="2"/>
  <c r="AP900" i="2"/>
  <c r="AO900" i="2"/>
  <c r="AN900" i="2"/>
  <c r="AM900" i="2"/>
  <c r="AL900" i="2"/>
  <c r="AK900" i="2"/>
  <c r="AJ900" i="2"/>
  <c r="AI900" i="2"/>
  <c r="AH900" i="2"/>
  <c r="AG900" i="2"/>
  <c r="AF900" i="2"/>
  <c r="AE900" i="2"/>
  <c r="AD900" i="2"/>
  <c r="AC900" i="2"/>
  <c r="AB900" i="2"/>
  <c r="AA900" i="2"/>
  <c r="Z900" i="2"/>
  <c r="Y900" i="2"/>
  <c r="X900" i="2"/>
  <c r="P900" i="2"/>
  <c r="Q900" i="2" s="1"/>
  <c r="N900" i="2"/>
  <c r="O900" i="2"/>
  <c r="AR899" i="2"/>
  <c r="AQ899" i="2"/>
  <c r="AP899" i="2"/>
  <c r="AO899" i="2"/>
  <c r="AN899" i="2"/>
  <c r="AM899" i="2"/>
  <c r="AL899" i="2"/>
  <c r="AK899" i="2"/>
  <c r="AJ899" i="2"/>
  <c r="AI899" i="2"/>
  <c r="AH899" i="2"/>
  <c r="AG899" i="2"/>
  <c r="AF899" i="2"/>
  <c r="AE899" i="2"/>
  <c r="AD899" i="2"/>
  <c r="AC899" i="2"/>
  <c r="AB899" i="2"/>
  <c r="AA899" i="2"/>
  <c r="Z899" i="2"/>
  <c r="Y899" i="2"/>
  <c r="X899" i="2"/>
  <c r="P899" i="2"/>
  <c r="Q899" i="2" s="1"/>
  <c r="N899" i="2"/>
  <c r="O899" i="2"/>
  <c r="AR898" i="2"/>
  <c r="AQ898" i="2"/>
  <c r="AP898" i="2"/>
  <c r="AO898" i="2"/>
  <c r="AN898" i="2"/>
  <c r="AM898" i="2"/>
  <c r="AL898" i="2"/>
  <c r="AK898" i="2"/>
  <c r="AJ898" i="2"/>
  <c r="AI898" i="2"/>
  <c r="AH898" i="2"/>
  <c r="AG898" i="2"/>
  <c r="AF898" i="2"/>
  <c r="AE898" i="2"/>
  <c r="AD898" i="2"/>
  <c r="AC898" i="2"/>
  <c r="AB898" i="2"/>
  <c r="AA898" i="2"/>
  <c r="Z898" i="2"/>
  <c r="Y898" i="2"/>
  <c r="X898" i="2"/>
  <c r="P898" i="2"/>
  <c r="Q898" i="2" s="1"/>
  <c r="N898" i="2"/>
  <c r="O898" i="2"/>
  <c r="AR897" i="2"/>
  <c r="AQ897" i="2"/>
  <c r="AP897" i="2"/>
  <c r="AO897" i="2"/>
  <c r="AN897" i="2"/>
  <c r="AM897" i="2"/>
  <c r="AL897" i="2"/>
  <c r="AK897" i="2"/>
  <c r="AJ897" i="2"/>
  <c r="AI897" i="2"/>
  <c r="AH897" i="2"/>
  <c r="AG897" i="2"/>
  <c r="AF897" i="2"/>
  <c r="AE897" i="2"/>
  <c r="AD897" i="2"/>
  <c r="AC897" i="2"/>
  <c r="AB897" i="2"/>
  <c r="AA897" i="2"/>
  <c r="Z897" i="2"/>
  <c r="Y897" i="2"/>
  <c r="X897" i="2"/>
  <c r="P897" i="2"/>
  <c r="Q897" i="2" s="1"/>
  <c r="N897" i="2"/>
  <c r="O897" i="2"/>
  <c r="AR896" i="2"/>
  <c r="AQ896" i="2"/>
  <c r="AP896" i="2"/>
  <c r="AO896" i="2"/>
  <c r="AN896" i="2"/>
  <c r="AM896" i="2"/>
  <c r="AL896" i="2"/>
  <c r="AK896" i="2"/>
  <c r="AJ896" i="2"/>
  <c r="AI896" i="2"/>
  <c r="AH896" i="2"/>
  <c r="AG896" i="2"/>
  <c r="AF896" i="2"/>
  <c r="AE896" i="2"/>
  <c r="AD896" i="2"/>
  <c r="AC896" i="2"/>
  <c r="AB896" i="2"/>
  <c r="AA896" i="2"/>
  <c r="Z896" i="2"/>
  <c r="Y896" i="2"/>
  <c r="X896" i="2"/>
  <c r="P896" i="2"/>
  <c r="Q896" i="2" s="1"/>
  <c r="N896" i="2"/>
  <c r="O896" i="2"/>
  <c r="AR895" i="2"/>
  <c r="AQ895" i="2"/>
  <c r="AP895" i="2"/>
  <c r="AO895" i="2"/>
  <c r="AN895" i="2"/>
  <c r="AM895" i="2"/>
  <c r="AL895" i="2"/>
  <c r="AK895" i="2"/>
  <c r="AJ895" i="2"/>
  <c r="AI895" i="2"/>
  <c r="AH895" i="2"/>
  <c r="AG895" i="2"/>
  <c r="AF895" i="2"/>
  <c r="AE895" i="2"/>
  <c r="AD895" i="2"/>
  <c r="AC895" i="2"/>
  <c r="AB895" i="2"/>
  <c r="AA895" i="2"/>
  <c r="Z895" i="2"/>
  <c r="Y895" i="2"/>
  <c r="X895" i="2"/>
  <c r="P895" i="2"/>
  <c r="Q895" i="2" s="1"/>
  <c r="N895" i="2"/>
  <c r="O895" i="2"/>
  <c r="AR894" i="2"/>
  <c r="AQ894" i="2"/>
  <c r="AP894" i="2"/>
  <c r="AO894" i="2"/>
  <c r="AN894" i="2"/>
  <c r="AM894" i="2"/>
  <c r="AL894" i="2"/>
  <c r="AK894" i="2"/>
  <c r="AJ894" i="2"/>
  <c r="AI894" i="2"/>
  <c r="AH894" i="2"/>
  <c r="AG894" i="2"/>
  <c r="AF894" i="2"/>
  <c r="AE894" i="2"/>
  <c r="AD894" i="2"/>
  <c r="AC894" i="2"/>
  <c r="AB894" i="2"/>
  <c r="AA894" i="2"/>
  <c r="Z894" i="2"/>
  <c r="Y894" i="2"/>
  <c r="X894" i="2"/>
  <c r="P894" i="2"/>
  <c r="Q894" i="2" s="1"/>
  <c r="N894" i="2"/>
  <c r="O894" i="2"/>
  <c r="AR893" i="2"/>
  <c r="AQ893" i="2"/>
  <c r="AP893" i="2"/>
  <c r="AO893" i="2"/>
  <c r="AN893" i="2"/>
  <c r="AM893" i="2"/>
  <c r="AL893" i="2"/>
  <c r="AK893" i="2"/>
  <c r="AJ893" i="2"/>
  <c r="AI893" i="2"/>
  <c r="AH893" i="2"/>
  <c r="AG893" i="2"/>
  <c r="AF893" i="2"/>
  <c r="AE893" i="2"/>
  <c r="AD893" i="2"/>
  <c r="AC893" i="2"/>
  <c r="AB893" i="2"/>
  <c r="AA893" i="2"/>
  <c r="Z893" i="2"/>
  <c r="Y893" i="2"/>
  <c r="X893" i="2"/>
  <c r="P893" i="2"/>
  <c r="Q893" i="2" s="1"/>
  <c r="N893" i="2"/>
  <c r="O893" i="2"/>
  <c r="AR892" i="2"/>
  <c r="AQ892" i="2"/>
  <c r="AP892" i="2"/>
  <c r="AO892" i="2"/>
  <c r="AN892" i="2"/>
  <c r="AM892" i="2"/>
  <c r="AL892" i="2"/>
  <c r="AK892" i="2"/>
  <c r="AJ892" i="2"/>
  <c r="AI892" i="2"/>
  <c r="AH892" i="2"/>
  <c r="AG892" i="2"/>
  <c r="AF892" i="2"/>
  <c r="AE892" i="2"/>
  <c r="AD892" i="2"/>
  <c r="AC892" i="2"/>
  <c r="AB892" i="2"/>
  <c r="AA892" i="2"/>
  <c r="Z892" i="2"/>
  <c r="Y892" i="2"/>
  <c r="X892" i="2"/>
  <c r="P892" i="2"/>
  <c r="Q892" i="2" s="1"/>
  <c r="N892" i="2"/>
  <c r="O892" i="2"/>
  <c r="AR891" i="2"/>
  <c r="AQ891" i="2"/>
  <c r="AP891" i="2"/>
  <c r="AO891" i="2"/>
  <c r="AN891" i="2"/>
  <c r="AM891" i="2"/>
  <c r="AL891" i="2"/>
  <c r="AK891" i="2"/>
  <c r="AJ891" i="2"/>
  <c r="AI891" i="2"/>
  <c r="AH891" i="2"/>
  <c r="AG891" i="2"/>
  <c r="AF891" i="2"/>
  <c r="AE891" i="2"/>
  <c r="AD891" i="2"/>
  <c r="AC891" i="2"/>
  <c r="AB891" i="2"/>
  <c r="AA891" i="2"/>
  <c r="Z891" i="2"/>
  <c r="Y891" i="2"/>
  <c r="X891" i="2"/>
  <c r="P891" i="2"/>
  <c r="Q891" i="2" s="1"/>
  <c r="N891" i="2"/>
  <c r="O891" i="2"/>
  <c r="AR890" i="2"/>
  <c r="AQ890" i="2"/>
  <c r="AP890" i="2"/>
  <c r="AO890" i="2"/>
  <c r="AN890" i="2"/>
  <c r="AM890" i="2"/>
  <c r="AL890" i="2"/>
  <c r="AK890" i="2"/>
  <c r="AJ890" i="2"/>
  <c r="AI890" i="2"/>
  <c r="AH890" i="2"/>
  <c r="AG890" i="2"/>
  <c r="AF890" i="2"/>
  <c r="AE890" i="2"/>
  <c r="AD890" i="2"/>
  <c r="AC890" i="2"/>
  <c r="AB890" i="2"/>
  <c r="AA890" i="2"/>
  <c r="Z890" i="2"/>
  <c r="Y890" i="2"/>
  <c r="X890" i="2"/>
  <c r="P890" i="2"/>
  <c r="Q890" i="2" s="1"/>
  <c r="N890" i="2"/>
  <c r="O890" i="2"/>
  <c r="AR889" i="2"/>
  <c r="AQ889" i="2"/>
  <c r="AP889" i="2"/>
  <c r="AO889" i="2"/>
  <c r="AN889" i="2"/>
  <c r="AM889" i="2"/>
  <c r="AL889" i="2"/>
  <c r="AK889" i="2"/>
  <c r="AJ889" i="2"/>
  <c r="AI889" i="2"/>
  <c r="AH889" i="2"/>
  <c r="AG889" i="2"/>
  <c r="AF889" i="2"/>
  <c r="AE889" i="2"/>
  <c r="AD889" i="2"/>
  <c r="AC889" i="2"/>
  <c r="AB889" i="2"/>
  <c r="AA889" i="2"/>
  <c r="Z889" i="2"/>
  <c r="Y889" i="2"/>
  <c r="X889" i="2"/>
  <c r="P889" i="2"/>
  <c r="N889" i="2"/>
  <c r="Q889" i="2"/>
  <c r="O889" i="2"/>
  <c r="AR888" i="2"/>
  <c r="AQ888" i="2"/>
  <c r="AP888" i="2"/>
  <c r="AO888" i="2"/>
  <c r="AN888" i="2"/>
  <c r="AM888" i="2"/>
  <c r="AL888" i="2"/>
  <c r="AK888" i="2"/>
  <c r="AJ888" i="2"/>
  <c r="AI888" i="2"/>
  <c r="AH888" i="2"/>
  <c r="AG888" i="2"/>
  <c r="AF888" i="2"/>
  <c r="AE888" i="2"/>
  <c r="AD888" i="2"/>
  <c r="AC888" i="2"/>
  <c r="AB888" i="2"/>
  <c r="AA888" i="2"/>
  <c r="Z888" i="2"/>
  <c r="Y888" i="2"/>
  <c r="X888" i="2"/>
  <c r="P888" i="2"/>
  <c r="N888" i="2"/>
  <c r="Q888" i="2"/>
  <c r="O888" i="2"/>
  <c r="AR887" i="2"/>
  <c r="AQ887" i="2"/>
  <c r="AP887" i="2"/>
  <c r="AO887" i="2"/>
  <c r="AN887" i="2"/>
  <c r="AM887" i="2"/>
  <c r="AL887" i="2"/>
  <c r="AK887" i="2"/>
  <c r="AJ887" i="2"/>
  <c r="AI887" i="2"/>
  <c r="AH887" i="2"/>
  <c r="AG887" i="2"/>
  <c r="AF887" i="2"/>
  <c r="AE887" i="2"/>
  <c r="AD887" i="2"/>
  <c r="AC887" i="2"/>
  <c r="AB887" i="2"/>
  <c r="AA887" i="2"/>
  <c r="Z887" i="2"/>
  <c r="Y887" i="2"/>
  <c r="X887" i="2"/>
  <c r="P887" i="2"/>
  <c r="Q887" i="2" s="1"/>
  <c r="N887" i="2"/>
  <c r="O887" i="2"/>
  <c r="AR886" i="2"/>
  <c r="AQ886" i="2"/>
  <c r="AP886" i="2"/>
  <c r="AO886" i="2"/>
  <c r="AN886" i="2"/>
  <c r="AM886" i="2"/>
  <c r="AL886" i="2"/>
  <c r="AK886" i="2"/>
  <c r="AJ886" i="2"/>
  <c r="AI886" i="2"/>
  <c r="AH886" i="2"/>
  <c r="AG886" i="2"/>
  <c r="AF886" i="2"/>
  <c r="AE886" i="2"/>
  <c r="AD886" i="2"/>
  <c r="AC886" i="2"/>
  <c r="AB886" i="2"/>
  <c r="AA886" i="2"/>
  <c r="Z886" i="2"/>
  <c r="Y886" i="2"/>
  <c r="X886" i="2"/>
  <c r="P886" i="2"/>
  <c r="Q886" i="2" s="1"/>
  <c r="N886" i="2"/>
  <c r="O886" i="2"/>
  <c r="AR885" i="2"/>
  <c r="AQ885" i="2"/>
  <c r="AP885" i="2"/>
  <c r="AO885" i="2"/>
  <c r="AN885" i="2"/>
  <c r="AM885" i="2"/>
  <c r="AL885" i="2"/>
  <c r="AK885" i="2"/>
  <c r="AJ885" i="2"/>
  <c r="AI885" i="2"/>
  <c r="AH885" i="2"/>
  <c r="AG885" i="2"/>
  <c r="AF885" i="2"/>
  <c r="AE885" i="2"/>
  <c r="AD885" i="2"/>
  <c r="AC885" i="2"/>
  <c r="AB885" i="2"/>
  <c r="AA885" i="2"/>
  <c r="Z885" i="2"/>
  <c r="Y885" i="2"/>
  <c r="X885" i="2"/>
  <c r="P885" i="2"/>
  <c r="Q885" i="2" s="1"/>
  <c r="N885" i="2"/>
  <c r="O885" i="2"/>
  <c r="AR884" i="2"/>
  <c r="AQ884" i="2"/>
  <c r="AP884" i="2"/>
  <c r="AO884" i="2"/>
  <c r="AN884" i="2"/>
  <c r="AM884" i="2"/>
  <c r="AL884" i="2"/>
  <c r="AK884" i="2"/>
  <c r="AJ884" i="2"/>
  <c r="AI884" i="2"/>
  <c r="AH884" i="2"/>
  <c r="AG884" i="2"/>
  <c r="AF884" i="2"/>
  <c r="AE884" i="2"/>
  <c r="AD884" i="2"/>
  <c r="AC884" i="2"/>
  <c r="AB884" i="2"/>
  <c r="AA884" i="2"/>
  <c r="Z884" i="2"/>
  <c r="Y884" i="2"/>
  <c r="X884" i="2"/>
  <c r="P884" i="2"/>
  <c r="Q884" i="2" s="1"/>
  <c r="N884" i="2"/>
  <c r="O884" i="2"/>
  <c r="AR883" i="2"/>
  <c r="AQ883" i="2"/>
  <c r="AP883" i="2"/>
  <c r="AO883" i="2"/>
  <c r="AN883" i="2"/>
  <c r="AM883" i="2"/>
  <c r="AL883" i="2"/>
  <c r="AK883" i="2"/>
  <c r="AJ883" i="2"/>
  <c r="AI883" i="2"/>
  <c r="AH883" i="2"/>
  <c r="AG883" i="2"/>
  <c r="AF883" i="2"/>
  <c r="AE883" i="2"/>
  <c r="AD883" i="2"/>
  <c r="AC883" i="2"/>
  <c r="AB883" i="2"/>
  <c r="AA883" i="2"/>
  <c r="Z883" i="2"/>
  <c r="Y883" i="2"/>
  <c r="X883" i="2"/>
  <c r="P883" i="2"/>
  <c r="Q883" i="2" s="1"/>
  <c r="N883" i="2"/>
  <c r="O883" i="2"/>
  <c r="AR882" i="2"/>
  <c r="AQ882" i="2"/>
  <c r="AP882" i="2"/>
  <c r="AO882" i="2"/>
  <c r="AN882" i="2"/>
  <c r="AM882" i="2"/>
  <c r="AL882" i="2"/>
  <c r="AK882" i="2"/>
  <c r="AJ882" i="2"/>
  <c r="AI882" i="2"/>
  <c r="AH882" i="2"/>
  <c r="AG882" i="2"/>
  <c r="AF882" i="2"/>
  <c r="AE882" i="2"/>
  <c r="AD882" i="2"/>
  <c r="AC882" i="2"/>
  <c r="AB882" i="2"/>
  <c r="AA882" i="2"/>
  <c r="Z882" i="2"/>
  <c r="Y882" i="2"/>
  <c r="X882" i="2"/>
  <c r="P882" i="2"/>
  <c r="Q882" i="2" s="1"/>
  <c r="N882" i="2"/>
  <c r="O882" i="2"/>
  <c r="AR881" i="2"/>
  <c r="AQ881" i="2"/>
  <c r="AP881" i="2"/>
  <c r="AO881" i="2"/>
  <c r="AN881" i="2"/>
  <c r="AM881" i="2"/>
  <c r="AL881" i="2"/>
  <c r="AK881" i="2"/>
  <c r="AJ881" i="2"/>
  <c r="AI881" i="2"/>
  <c r="AH881" i="2"/>
  <c r="AG881" i="2"/>
  <c r="AF881" i="2"/>
  <c r="AE881" i="2"/>
  <c r="AD881" i="2"/>
  <c r="AC881" i="2"/>
  <c r="AB881" i="2"/>
  <c r="AA881" i="2"/>
  <c r="Z881" i="2"/>
  <c r="Y881" i="2"/>
  <c r="X881" i="2"/>
  <c r="P881" i="2"/>
  <c r="Q881" i="2" s="1"/>
  <c r="N881" i="2"/>
  <c r="O881" i="2"/>
  <c r="AR880" i="2"/>
  <c r="AQ880" i="2"/>
  <c r="AP880" i="2"/>
  <c r="AO880" i="2"/>
  <c r="AN880" i="2"/>
  <c r="AM880" i="2"/>
  <c r="AL880" i="2"/>
  <c r="AK880" i="2"/>
  <c r="AJ880" i="2"/>
  <c r="AI880" i="2"/>
  <c r="AH880" i="2"/>
  <c r="AG880" i="2"/>
  <c r="AF880" i="2"/>
  <c r="AE880" i="2"/>
  <c r="AD880" i="2"/>
  <c r="AC880" i="2"/>
  <c r="AB880" i="2"/>
  <c r="AA880" i="2"/>
  <c r="Z880" i="2"/>
  <c r="Y880" i="2"/>
  <c r="X880" i="2"/>
  <c r="P880" i="2"/>
  <c r="Q880" i="2" s="1"/>
  <c r="N880" i="2"/>
  <c r="O880" i="2"/>
  <c r="AR879" i="2"/>
  <c r="AQ879" i="2"/>
  <c r="AP879" i="2"/>
  <c r="AO879" i="2"/>
  <c r="AN879" i="2"/>
  <c r="AM879" i="2"/>
  <c r="AL879" i="2"/>
  <c r="AK879" i="2"/>
  <c r="AJ879" i="2"/>
  <c r="AI879" i="2"/>
  <c r="AH879" i="2"/>
  <c r="AG879" i="2"/>
  <c r="AF879" i="2"/>
  <c r="AE879" i="2"/>
  <c r="AD879" i="2"/>
  <c r="AC879" i="2"/>
  <c r="AB879" i="2"/>
  <c r="AA879" i="2"/>
  <c r="Z879" i="2"/>
  <c r="Y879" i="2"/>
  <c r="X879" i="2"/>
  <c r="P879" i="2"/>
  <c r="Q879" i="2" s="1"/>
  <c r="N879" i="2"/>
  <c r="O879" i="2"/>
  <c r="AR878" i="2"/>
  <c r="AQ878" i="2"/>
  <c r="AP878" i="2"/>
  <c r="AO878" i="2"/>
  <c r="AN878" i="2"/>
  <c r="AM878" i="2"/>
  <c r="AL878" i="2"/>
  <c r="AK878" i="2"/>
  <c r="AJ878" i="2"/>
  <c r="AI878" i="2"/>
  <c r="AH878" i="2"/>
  <c r="AG878" i="2"/>
  <c r="AF878" i="2"/>
  <c r="AE878" i="2"/>
  <c r="AD878" i="2"/>
  <c r="AC878" i="2"/>
  <c r="AB878" i="2"/>
  <c r="AA878" i="2"/>
  <c r="Z878" i="2"/>
  <c r="Y878" i="2"/>
  <c r="X878" i="2"/>
  <c r="P878" i="2"/>
  <c r="Q878" i="2" s="1"/>
  <c r="N878" i="2"/>
  <c r="O878" i="2"/>
  <c r="AR877" i="2"/>
  <c r="AQ877" i="2"/>
  <c r="AP877" i="2"/>
  <c r="AO877" i="2"/>
  <c r="AN877" i="2"/>
  <c r="AM877" i="2"/>
  <c r="AL877" i="2"/>
  <c r="AK877" i="2"/>
  <c r="AJ877" i="2"/>
  <c r="AI877" i="2"/>
  <c r="AH877" i="2"/>
  <c r="AG877" i="2"/>
  <c r="AF877" i="2"/>
  <c r="AE877" i="2"/>
  <c r="AD877" i="2"/>
  <c r="AC877" i="2"/>
  <c r="AB877" i="2"/>
  <c r="AA877" i="2"/>
  <c r="Z877" i="2"/>
  <c r="Y877" i="2"/>
  <c r="X877" i="2"/>
  <c r="P877" i="2"/>
  <c r="Q877" i="2" s="1"/>
  <c r="N877" i="2"/>
  <c r="O877" i="2"/>
  <c r="AR876" i="2"/>
  <c r="AQ876" i="2"/>
  <c r="AP876" i="2"/>
  <c r="AO876" i="2"/>
  <c r="AN876" i="2"/>
  <c r="AM876" i="2"/>
  <c r="AL876" i="2"/>
  <c r="AK876" i="2"/>
  <c r="AJ876" i="2"/>
  <c r="AI876" i="2"/>
  <c r="AH876" i="2"/>
  <c r="AG876" i="2"/>
  <c r="AF876" i="2"/>
  <c r="AE876" i="2"/>
  <c r="AD876" i="2"/>
  <c r="AC876" i="2"/>
  <c r="AB876" i="2"/>
  <c r="AA876" i="2"/>
  <c r="Z876" i="2"/>
  <c r="Y876" i="2"/>
  <c r="X876" i="2"/>
  <c r="P876" i="2"/>
  <c r="Q876" i="2" s="1"/>
  <c r="N876" i="2"/>
  <c r="O876" i="2"/>
  <c r="AR875" i="2"/>
  <c r="AQ875" i="2"/>
  <c r="AP875" i="2"/>
  <c r="AO875" i="2"/>
  <c r="AN875" i="2"/>
  <c r="AM875" i="2"/>
  <c r="AL875" i="2"/>
  <c r="AK875" i="2"/>
  <c r="AJ875" i="2"/>
  <c r="AI875" i="2"/>
  <c r="AH875" i="2"/>
  <c r="AG875" i="2"/>
  <c r="AF875" i="2"/>
  <c r="AE875" i="2"/>
  <c r="AD875" i="2"/>
  <c r="AC875" i="2"/>
  <c r="AB875" i="2"/>
  <c r="AA875" i="2"/>
  <c r="Z875" i="2"/>
  <c r="Y875" i="2"/>
  <c r="X875" i="2"/>
  <c r="P875" i="2"/>
  <c r="Q875" i="2" s="1"/>
  <c r="N875" i="2"/>
  <c r="O875" i="2"/>
  <c r="AR874" i="2"/>
  <c r="AQ874" i="2"/>
  <c r="AP874" i="2"/>
  <c r="AO874" i="2"/>
  <c r="AN874" i="2"/>
  <c r="AM874" i="2"/>
  <c r="AL874" i="2"/>
  <c r="AK874" i="2"/>
  <c r="AJ874" i="2"/>
  <c r="AI874" i="2"/>
  <c r="AH874" i="2"/>
  <c r="AG874" i="2"/>
  <c r="AF874" i="2"/>
  <c r="AE874" i="2"/>
  <c r="AD874" i="2"/>
  <c r="AC874" i="2"/>
  <c r="AB874" i="2"/>
  <c r="AA874" i="2"/>
  <c r="Z874" i="2"/>
  <c r="Y874" i="2"/>
  <c r="X874" i="2"/>
  <c r="P874" i="2"/>
  <c r="Q874" i="2" s="1"/>
  <c r="N874" i="2"/>
  <c r="O874" i="2"/>
  <c r="AR873" i="2"/>
  <c r="AQ873" i="2"/>
  <c r="AP873" i="2"/>
  <c r="AO873" i="2"/>
  <c r="AN873" i="2"/>
  <c r="AM873" i="2"/>
  <c r="AL873" i="2"/>
  <c r="AK873" i="2"/>
  <c r="AJ873" i="2"/>
  <c r="AI873" i="2"/>
  <c r="AH873" i="2"/>
  <c r="AG873" i="2"/>
  <c r="AF873" i="2"/>
  <c r="AE873" i="2"/>
  <c r="AD873" i="2"/>
  <c r="AC873" i="2"/>
  <c r="AB873" i="2"/>
  <c r="AA873" i="2"/>
  <c r="Z873" i="2"/>
  <c r="Y873" i="2"/>
  <c r="X873" i="2"/>
  <c r="P873" i="2"/>
  <c r="Q873" i="2" s="1"/>
  <c r="N873" i="2"/>
  <c r="O873" i="2"/>
  <c r="AR872" i="2"/>
  <c r="AQ872" i="2"/>
  <c r="AP872" i="2"/>
  <c r="AO872" i="2"/>
  <c r="AN872" i="2"/>
  <c r="AM872" i="2"/>
  <c r="AL872" i="2"/>
  <c r="AK872" i="2"/>
  <c r="AJ872" i="2"/>
  <c r="AI872" i="2"/>
  <c r="AH872" i="2"/>
  <c r="AG872" i="2"/>
  <c r="AF872" i="2"/>
  <c r="AE872" i="2"/>
  <c r="AD872" i="2"/>
  <c r="AC872" i="2"/>
  <c r="AB872" i="2"/>
  <c r="AA872" i="2"/>
  <c r="Z872" i="2"/>
  <c r="Y872" i="2"/>
  <c r="X872" i="2"/>
  <c r="P872" i="2"/>
  <c r="Q872" i="2" s="1"/>
  <c r="N872" i="2"/>
  <c r="O872" i="2"/>
  <c r="AR871" i="2"/>
  <c r="AQ871" i="2"/>
  <c r="AP871" i="2"/>
  <c r="AO871" i="2"/>
  <c r="AN871" i="2"/>
  <c r="AM871" i="2"/>
  <c r="AL871" i="2"/>
  <c r="AK871" i="2"/>
  <c r="AJ871" i="2"/>
  <c r="AI871" i="2"/>
  <c r="AH871" i="2"/>
  <c r="AG871" i="2"/>
  <c r="AF871" i="2"/>
  <c r="AE871" i="2"/>
  <c r="AD871" i="2"/>
  <c r="AC871" i="2"/>
  <c r="AB871" i="2"/>
  <c r="AA871" i="2"/>
  <c r="Z871" i="2"/>
  <c r="Y871" i="2"/>
  <c r="X871" i="2"/>
  <c r="P871" i="2"/>
  <c r="Q871" i="2" s="1"/>
  <c r="N871" i="2"/>
  <c r="O871" i="2"/>
  <c r="AR870" i="2"/>
  <c r="AQ870" i="2"/>
  <c r="AP870" i="2"/>
  <c r="AO870" i="2"/>
  <c r="AN870" i="2"/>
  <c r="AM870" i="2"/>
  <c r="AL870" i="2"/>
  <c r="AK870" i="2"/>
  <c r="AJ870" i="2"/>
  <c r="AI870" i="2"/>
  <c r="AH870" i="2"/>
  <c r="AG870" i="2"/>
  <c r="AF870" i="2"/>
  <c r="AE870" i="2"/>
  <c r="AD870" i="2"/>
  <c r="AC870" i="2"/>
  <c r="AB870" i="2"/>
  <c r="AA870" i="2"/>
  <c r="Z870" i="2"/>
  <c r="Y870" i="2"/>
  <c r="X870" i="2"/>
  <c r="P870" i="2"/>
  <c r="Q870" i="2" s="1"/>
  <c r="N870" i="2"/>
  <c r="O870" i="2"/>
  <c r="AR869" i="2"/>
  <c r="AQ869" i="2"/>
  <c r="AP869" i="2"/>
  <c r="AO869" i="2"/>
  <c r="AN869" i="2"/>
  <c r="AM869" i="2"/>
  <c r="AL869" i="2"/>
  <c r="AK869" i="2"/>
  <c r="AJ869" i="2"/>
  <c r="AI869" i="2"/>
  <c r="AH869" i="2"/>
  <c r="AG869" i="2"/>
  <c r="AF869" i="2"/>
  <c r="AE869" i="2"/>
  <c r="AD869" i="2"/>
  <c r="AC869" i="2"/>
  <c r="AB869" i="2"/>
  <c r="AA869" i="2"/>
  <c r="Z869" i="2"/>
  <c r="Y869" i="2"/>
  <c r="X869" i="2"/>
  <c r="P869" i="2"/>
  <c r="Q869" i="2" s="1"/>
  <c r="N869" i="2"/>
  <c r="O869" i="2"/>
  <c r="AR868" i="2"/>
  <c r="AQ868" i="2"/>
  <c r="AP868" i="2"/>
  <c r="AO868" i="2"/>
  <c r="AN868" i="2"/>
  <c r="AM868" i="2"/>
  <c r="AL868" i="2"/>
  <c r="AK868" i="2"/>
  <c r="AJ868" i="2"/>
  <c r="AI868" i="2"/>
  <c r="AH868" i="2"/>
  <c r="AG868" i="2"/>
  <c r="AF868" i="2"/>
  <c r="AE868" i="2"/>
  <c r="AD868" i="2"/>
  <c r="AC868" i="2"/>
  <c r="AB868" i="2"/>
  <c r="AA868" i="2"/>
  <c r="Z868" i="2"/>
  <c r="Y868" i="2"/>
  <c r="X868" i="2"/>
  <c r="P868" i="2"/>
  <c r="Q868" i="2" s="1"/>
  <c r="N868" i="2"/>
  <c r="O868" i="2"/>
  <c r="AR867" i="2"/>
  <c r="AQ867" i="2"/>
  <c r="AP867" i="2"/>
  <c r="AO867" i="2"/>
  <c r="AN867" i="2"/>
  <c r="AM867" i="2"/>
  <c r="AL867" i="2"/>
  <c r="AK867" i="2"/>
  <c r="AJ867" i="2"/>
  <c r="AI867" i="2"/>
  <c r="AH867" i="2"/>
  <c r="AG867" i="2"/>
  <c r="AF867" i="2"/>
  <c r="AE867" i="2"/>
  <c r="AD867" i="2"/>
  <c r="AC867" i="2"/>
  <c r="AB867" i="2"/>
  <c r="AA867" i="2"/>
  <c r="Z867" i="2"/>
  <c r="Y867" i="2"/>
  <c r="X867" i="2"/>
  <c r="P867" i="2"/>
  <c r="Q867" i="2" s="1"/>
  <c r="N867" i="2"/>
  <c r="O867" i="2"/>
  <c r="AR866" i="2"/>
  <c r="AQ866" i="2"/>
  <c r="AP866" i="2"/>
  <c r="AO866" i="2"/>
  <c r="AN866" i="2"/>
  <c r="AM866" i="2"/>
  <c r="AL866" i="2"/>
  <c r="AK866" i="2"/>
  <c r="AJ866" i="2"/>
  <c r="AI866" i="2"/>
  <c r="AH866" i="2"/>
  <c r="AG866" i="2"/>
  <c r="AF866" i="2"/>
  <c r="AE866" i="2"/>
  <c r="AD866" i="2"/>
  <c r="AC866" i="2"/>
  <c r="AB866" i="2"/>
  <c r="AA866" i="2"/>
  <c r="Z866" i="2"/>
  <c r="Y866" i="2"/>
  <c r="X866" i="2"/>
  <c r="P866" i="2"/>
  <c r="Q866" i="2" s="1"/>
  <c r="N866" i="2"/>
  <c r="O866" i="2"/>
  <c r="AR865" i="2"/>
  <c r="AQ865" i="2"/>
  <c r="AP865" i="2"/>
  <c r="AO865" i="2"/>
  <c r="AN865" i="2"/>
  <c r="AM865" i="2"/>
  <c r="AL865" i="2"/>
  <c r="AK865" i="2"/>
  <c r="AJ865" i="2"/>
  <c r="AI865" i="2"/>
  <c r="AH865" i="2"/>
  <c r="AG865" i="2"/>
  <c r="AF865" i="2"/>
  <c r="AE865" i="2"/>
  <c r="AD865" i="2"/>
  <c r="AC865" i="2"/>
  <c r="AB865" i="2"/>
  <c r="AA865" i="2"/>
  <c r="Z865" i="2"/>
  <c r="Y865" i="2"/>
  <c r="X865" i="2"/>
  <c r="P865" i="2"/>
  <c r="Q865" i="2" s="1"/>
  <c r="N865" i="2"/>
  <c r="O865" i="2"/>
  <c r="AR864" i="2"/>
  <c r="AQ864" i="2"/>
  <c r="AP864" i="2"/>
  <c r="AO864" i="2"/>
  <c r="AN864" i="2"/>
  <c r="AM864" i="2"/>
  <c r="AL864" i="2"/>
  <c r="AK864" i="2"/>
  <c r="AJ864" i="2"/>
  <c r="AI864" i="2"/>
  <c r="AH864" i="2"/>
  <c r="AG864" i="2"/>
  <c r="AF864" i="2"/>
  <c r="AE864" i="2"/>
  <c r="AD864" i="2"/>
  <c r="AC864" i="2"/>
  <c r="AB864" i="2"/>
  <c r="AA864" i="2"/>
  <c r="Z864" i="2"/>
  <c r="Y864" i="2"/>
  <c r="X864" i="2"/>
  <c r="P864" i="2"/>
  <c r="N864" i="2"/>
  <c r="Q864" i="2"/>
  <c r="O864" i="2"/>
  <c r="AR863" i="2"/>
  <c r="AQ863" i="2"/>
  <c r="AP863" i="2"/>
  <c r="AO863" i="2"/>
  <c r="AN863" i="2"/>
  <c r="AM863" i="2"/>
  <c r="AL863" i="2"/>
  <c r="AK863" i="2"/>
  <c r="AJ863" i="2"/>
  <c r="AI863" i="2"/>
  <c r="AH863" i="2"/>
  <c r="AG863" i="2"/>
  <c r="AF863" i="2"/>
  <c r="AE863" i="2"/>
  <c r="AD863" i="2"/>
  <c r="AC863" i="2"/>
  <c r="AB863" i="2"/>
  <c r="AA863" i="2"/>
  <c r="Z863" i="2"/>
  <c r="Y863" i="2"/>
  <c r="X863" i="2"/>
  <c r="P863" i="2"/>
  <c r="Q863" i="2" s="1"/>
  <c r="N863" i="2"/>
  <c r="O863" i="2"/>
  <c r="AR862" i="2"/>
  <c r="AQ862" i="2"/>
  <c r="AP862" i="2"/>
  <c r="AO862" i="2"/>
  <c r="AN862" i="2"/>
  <c r="AM862" i="2"/>
  <c r="AL862" i="2"/>
  <c r="AK862" i="2"/>
  <c r="AJ862" i="2"/>
  <c r="AI862" i="2"/>
  <c r="AH862" i="2"/>
  <c r="AG862" i="2"/>
  <c r="AF862" i="2"/>
  <c r="AE862" i="2"/>
  <c r="AD862" i="2"/>
  <c r="AC862" i="2"/>
  <c r="AB862" i="2"/>
  <c r="AA862" i="2"/>
  <c r="Z862" i="2"/>
  <c r="Y862" i="2"/>
  <c r="X862" i="2"/>
  <c r="P862" i="2"/>
  <c r="Q862" i="2" s="1"/>
  <c r="N862" i="2"/>
  <c r="O862" i="2"/>
  <c r="AR861" i="2"/>
  <c r="AQ861" i="2"/>
  <c r="AP861" i="2"/>
  <c r="AO861" i="2"/>
  <c r="AN861" i="2"/>
  <c r="AM861" i="2"/>
  <c r="AL861" i="2"/>
  <c r="AK861" i="2"/>
  <c r="AJ861" i="2"/>
  <c r="AI861" i="2"/>
  <c r="AH861" i="2"/>
  <c r="AG861" i="2"/>
  <c r="AF861" i="2"/>
  <c r="AE861" i="2"/>
  <c r="AD861" i="2"/>
  <c r="AC861" i="2"/>
  <c r="AB861" i="2"/>
  <c r="AA861" i="2"/>
  <c r="Z861" i="2"/>
  <c r="Y861" i="2"/>
  <c r="X861" i="2"/>
  <c r="P861" i="2"/>
  <c r="Q861" i="2" s="1"/>
  <c r="N861" i="2"/>
  <c r="O861" i="2"/>
  <c r="AR860" i="2"/>
  <c r="AQ860" i="2"/>
  <c r="AP860" i="2"/>
  <c r="AO860" i="2"/>
  <c r="AN860" i="2"/>
  <c r="AM860" i="2"/>
  <c r="AL860" i="2"/>
  <c r="AK860" i="2"/>
  <c r="AJ860" i="2"/>
  <c r="AI860" i="2"/>
  <c r="AH860" i="2"/>
  <c r="AG860" i="2"/>
  <c r="AF860" i="2"/>
  <c r="AE860" i="2"/>
  <c r="AD860" i="2"/>
  <c r="AC860" i="2"/>
  <c r="AB860" i="2"/>
  <c r="AA860" i="2"/>
  <c r="Z860" i="2"/>
  <c r="Y860" i="2"/>
  <c r="X860" i="2"/>
  <c r="P860" i="2"/>
  <c r="Q860" i="2" s="1"/>
  <c r="N860" i="2"/>
  <c r="O860" i="2"/>
  <c r="AR859" i="2"/>
  <c r="AQ859" i="2"/>
  <c r="AP859" i="2"/>
  <c r="AO859" i="2"/>
  <c r="AN859" i="2"/>
  <c r="AM859" i="2"/>
  <c r="AL859" i="2"/>
  <c r="AK859" i="2"/>
  <c r="AJ859" i="2"/>
  <c r="AI859" i="2"/>
  <c r="AH859" i="2"/>
  <c r="AG859" i="2"/>
  <c r="AF859" i="2"/>
  <c r="AE859" i="2"/>
  <c r="AD859" i="2"/>
  <c r="AC859" i="2"/>
  <c r="AB859" i="2"/>
  <c r="AA859" i="2"/>
  <c r="Z859" i="2"/>
  <c r="Y859" i="2"/>
  <c r="X859" i="2"/>
  <c r="P859" i="2"/>
  <c r="Q859" i="2" s="1"/>
  <c r="N859" i="2"/>
  <c r="O859" i="2"/>
  <c r="AR858" i="2"/>
  <c r="AQ858" i="2"/>
  <c r="AP858" i="2"/>
  <c r="AO858" i="2"/>
  <c r="AN858" i="2"/>
  <c r="AM858" i="2"/>
  <c r="AL858" i="2"/>
  <c r="AK858" i="2"/>
  <c r="AJ858" i="2"/>
  <c r="AI858" i="2"/>
  <c r="AH858" i="2"/>
  <c r="AG858" i="2"/>
  <c r="AF858" i="2"/>
  <c r="AE858" i="2"/>
  <c r="AD858" i="2"/>
  <c r="AC858" i="2"/>
  <c r="AB858" i="2"/>
  <c r="AA858" i="2"/>
  <c r="Z858" i="2"/>
  <c r="Y858" i="2"/>
  <c r="X858" i="2"/>
  <c r="P858" i="2"/>
  <c r="Q858" i="2" s="1"/>
  <c r="N858" i="2"/>
  <c r="O858" i="2"/>
  <c r="AR857" i="2"/>
  <c r="AQ857" i="2"/>
  <c r="AP857" i="2"/>
  <c r="AO857" i="2"/>
  <c r="AN857" i="2"/>
  <c r="AM857" i="2"/>
  <c r="AL857" i="2"/>
  <c r="AK857" i="2"/>
  <c r="AJ857" i="2"/>
  <c r="AI857" i="2"/>
  <c r="AH857" i="2"/>
  <c r="AG857" i="2"/>
  <c r="AF857" i="2"/>
  <c r="AE857" i="2"/>
  <c r="AD857" i="2"/>
  <c r="AC857" i="2"/>
  <c r="AB857" i="2"/>
  <c r="AA857" i="2"/>
  <c r="Z857" i="2"/>
  <c r="Y857" i="2"/>
  <c r="X857" i="2"/>
  <c r="P857" i="2"/>
  <c r="Q857" i="2" s="1"/>
  <c r="N857" i="2"/>
  <c r="O857" i="2"/>
  <c r="AR856" i="2"/>
  <c r="AQ856" i="2"/>
  <c r="AP856" i="2"/>
  <c r="AO856" i="2"/>
  <c r="AN856" i="2"/>
  <c r="AM856" i="2"/>
  <c r="AL856" i="2"/>
  <c r="AK856" i="2"/>
  <c r="AJ856" i="2"/>
  <c r="AI856" i="2"/>
  <c r="AH856" i="2"/>
  <c r="AG856" i="2"/>
  <c r="AF856" i="2"/>
  <c r="AE856" i="2"/>
  <c r="AD856" i="2"/>
  <c r="AC856" i="2"/>
  <c r="AB856" i="2"/>
  <c r="AA856" i="2"/>
  <c r="Z856" i="2"/>
  <c r="Y856" i="2"/>
  <c r="X856" i="2"/>
  <c r="P856" i="2"/>
  <c r="N856" i="2"/>
  <c r="Q856" i="2"/>
  <c r="O856" i="2"/>
  <c r="AR855" i="2"/>
  <c r="AQ855" i="2"/>
  <c r="AP855" i="2"/>
  <c r="AO855" i="2"/>
  <c r="AN855" i="2"/>
  <c r="AM855" i="2"/>
  <c r="AL855" i="2"/>
  <c r="AK855" i="2"/>
  <c r="AJ855" i="2"/>
  <c r="AI855" i="2"/>
  <c r="AH855" i="2"/>
  <c r="AG855" i="2"/>
  <c r="AF855" i="2"/>
  <c r="AE855" i="2"/>
  <c r="AD855" i="2"/>
  <c r="AC855" i="2"/>
  <c r="AB855" i="2"/>
  <c r="AA855" i="2"/>
  <c r="Z855" i="2"/>
  <c r="Y855" i="2"/>
  <c r="X855" i="2"/>
  <c r="P855" i="2"/>
  <c r="Q855" i="2" s="1"/>
  <c r="N855" i="2"/>
  <c r="O855" i="2"/>
  <c r="AR854" i="2"/>
  <c r="AQ854" i="2"/>
  <c r="AP854" i="2"/>
  <c r="AO854" i="2"/>
  <c r="AN854" i="2"/>
  <c r="AM854" i="2"/>
  <c r="AL854" i="2"/>
  <c r="AK854" i="2"/>
  <c r="AJ854" i="2"/>
  <c r="AI854" i="2"/>
  <c r="AH854" i="2"/>
  <c r="AG854" i="2"/>
  <c r="AF854" i="2"/>
  <c r="AE854" i="2"/>
  <c r="AD854" i="2"/>
  <c r="AC854" i="2"/>
  <c r="AB854" i="2"/>
  <c r="AA854" i="2"/>
  <c r="Z854" i="2"/>
  <c r="Y854" i="2"/>
  <c r="X854" i="2"/>
  <c r="P854" i="2"/>
  <c r="Q854" i="2" s="1"/>
  <c r="N854" i="2"/>
  <c r="O854" i="2"/>
  <c r="AR853" i="2"/>
  <c r="AQ853" i="2"/>
  <c r="AP853" i="2"/>
  <c r="AO853" i="2"/>
  <c r="AN853" i="2"/>
  <c r="AM853" i="2"/>
  <c r="AL853" i="2"/>
  <c r="AK853" i="2"/>
  <c r="AJ853" i="2"/>
  <c r="AI853" i="2"/>
  <c r="AH853" i="2"/>
  <c r="AG853" i="2"/>
  <c r="AF853" i="2"/>
  <c r="AE853" i="2"/>
  <c r="AD853" i="2"/>
  <c r="AC853" i="2"/>
  <c r="AB853" i="2"/>
  <c r="AA853" i="2"/>
  <c r="Z853" i="2"/>
  <c r="Y853" i="2"/>
  <c r="X853" i="2"/>
  <c r="P853" i="2"/>
  <c r="Q853" i="2" s="1"/>
  <c r="N853" i="2"/>
  <c r="O853" i="2"/>
  <c r="AR852" i="2"/>
  <c r="AQ852" i="2"/>
  <c r="AP852" i="2"/>
  <c r="AO852" i="2"/>
  <c r="AN852" i="2"/>
  <c r="AM852" i="2"/>
  <c r="AL852" i="2"/>
  <c r="AK852" i="2"/>
  <c r="AJ852" i="2"/>
  <c r="AI852" i="2"/>
  <c r="AH852" i="2"/>
  <c r="AG852" i="2"/>
  <c r="AF852" i="2"/>
  <c r="AE852" i="2"/>
  <c r="AD852" i="2"/>
  <c r="AC852" i="2"/>
  <c r="AB852" i="2"/>
  <c r="AA852" i="2"/>
  <c r="Z852" i="2"/>
  <c r="Y852" i="2"/>
  <c r="X852" i="2"/>
  <c r="P852" i="2"/>
  <c r="Q852" i="2" s="1"/>
  <c r="N852" i="2"/>
  <c r="O852" i="2"/>
  <c r="AR851" i="2"/>
  <c r="AQ851" i="2"/>
  <c r="AP851" i="2"/>
  <c r="AO851" i="2"/>
  <c r="AN851" i="2"/>
  <c r="AM851" i="2"/>
  <c r="AL851" i="2"/>
  <c r="AK851" i="2"/>
  <c r="AJ851" i="2"/>
  <c r="AI851" i="2"/>
  <c r="AH851" i="2"/>
  <c r="AG851" i="2"/>
  <c r="AF851" i="2"/>
  <c r="AE851" i="2"/>
  <c r="AD851" i="2"/>
  <c r="AC851" i="2"/>
  <c r="AB851" i="2"/>
  <c r="AA851" i="2"/>
  <c r="Z851" i="2"/>
  <c r="Y851" i="2"/>
  <c r="X851" i="2"/>
  <c r="P851" i="2"/>
  <c r="Q851" i="2" s="1"/>
  <c r="N851" i="2"/>
  <c r="O851" i="2"/>
  <c r="AR850" i="2"/>
  <c r="AQ850" i="2"/>
  <c r="AP850" i="2"/>
  <c r="AO850" i="2"/>
  <c r="AN850" i="2"/>
  <c r="AM850" i="2"/>
  <c r="AL850" i="2"/>
  <c r="AK850" i="2"/>
  <c r="AJ850" i="2"/>
  <c r="AI850" i="2"/>
  <c r="AH850" i="2"/>
  <c r="AG850" i="2"/>
  <c r="AF850" i="2"/>
  <c r="AE850" i="2"/>
  <c r="AD850" i="2"/>
  <c r="AC850" i="2"/>
  <c r="AB850" i="2"/>
  <c r="AA850" i="2"/>
  <c r="Z850" i="2"/>
  <c r="Y850" i="2"/>
  <c r="X850" i="2"/>
  <c r="P850" i="2"/>
  <c r="Q850" i="2" s="1"/>
  <c r="N850" i="2"/>
  <c r="O850" i="2"/>
  <c r="AR849" i="2"/>
  <c r="AQ849" i="2"/>
  <c r="AP849" i="2"/>
  <c r="AO84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P849" i="2"/>
  <c r="Q849" i="2" s="1"/>
  <c r="N849" i="2"/>
  <c r="O849" i="2"/>
  <c r="AR848" i="2"/>
  <c r="AQ848" i="2"/>
  <c r="AP848" i="2"/>
  <c r="AO848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P848" i="2"/>
  <c r="Q848" i="2" s="1"/>
  <c r="N848" i="2"/>
  <c r="O848" i="2"/>
  <c r="AR847" i="2"/>
  <c r="AQ847" i="2"/>
  <c r="AP847" i="2"/>
  <c r="AO847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P847" i="2"/>
  <c r="Q847" i="2" s="1"/>
  <c r="N847" i="2"/>
  <c r="O847" i="2"/>
  <c r="AR846" i="2"/>
  <c r="AQ846" i="2"/>
  <c r="AP846" i="2"/>
  <c r="AO846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P846" i="2"/>
  <c r="Q846" i="2" s="1"/>
  <c r="N846" i="2"/>
  <c r="O846" i="2"/>
  <c r="AR845" i="2"/>
  <c r="AQ845" i="2"/>
  <c r="AP845" i="2"/>
  <c r="AO845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P845" i="2"/>
  <c r="Q845" i="2" s="1"/>
  <c r="N845" i="2"/>
  <c r="O845" i="2"/>
  <c r="AR844" i="2"/>
  <c r="AQ844" i="2"/>
  <c r="AP844" i="2"/>
  <c r="AO844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P844" i="2"/>
  <c r="Q844" i="2" s="1"/>
  <c r="N844" i="2"/>
  <c r="O844" i="2"/>
  <c r="AR843" i="2"/>
  <c r="AQ843" i="2"/>
  <c r="AP843" i="2"/>
  <c r="AO843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P843" i="2"/>
  <c r="Q843" i="2" s="1"/>
  <c r="N843" i="2"/>
  <c r="O843" i="2"/>
  <c r="AR842" i="2"/>
  <c r="AQ842" i="2"/>
  <c r="AP842" i="2"/>
  <c r="AO842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P842" i="2"/>
  <c r="Q842" i="2" s="1"/>
  <c r="N842" i="2"/>
  <c r="O842" i="2"/>
  <c r="AR841" i="2"/>
  <c r="AQ841" i="2"/>
  <c r="AP841" i="2"/>
  <c r="AO841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P841" i="2"/>
  <c r="Q841" i="2" s="1"/>
  <c r="N841" i="2"/>
  <c r="O841" i="2"/>
  <c r="AR840" i="2"/>
  <c r="AQ840" i="2"/>
  <c r="AP840" i="2"/>
  <c r="AO840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P840" i="2"/>
  <c r="Q840" i="2" s="1"/>
  <c r="N840" i="2"/>
  <c r="O840" i="2"/>
  <c r="AR839" i="2"/>
  <c r="AQ839" i="2"/>
  <c r="AP839" i="2"/>
  <c r="AO839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P839" i="2"/>
  <c r="Q839" i="2" s="1"/>
  <c r="N839" i="2"/>
  <c r="O839" i="2"/>
  <c r="AR838" i="2"/>
  <c r="AQ838" i="2"/>
  <c r="AP838" i="2"/>
  <c r="AO838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P838" i="2"/>
  <c r="Q838" i="2" s="1"/>
  <c r="N838" i="2"/>
  <c r="O838" i="2"/>
  <c r="AR837" i="2"/>
  <c r="AQ837" i="2"/>
  <c r="AP837" i="2"/>
  <c r="AO837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P837" i="2"/>
  <c r="Q837" i="2" s="1"/>
  <c r="N837" i="2"/>
  <c r="O837" i="2"/>
  <c r="AR836" i="2"/>
  <c r="AQ836" i="2"/>
  <c r="AP836" i="2"/>
  <c r="AO836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P836" i="2"/>
  <c r="Q836" i="2" s="1"/>
  <c r="N836" i="2"/>
  <c r="O836" i="2"/>
  <c r="AR835" i="2"/>
  <c r="AQ835" i="2"/>
  <c r="AP835" i="2"/>
  <c r="AO835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P835" i="2"/>
  <c r="Q835" i="2" s="1"/>
  <c r="N835" i="2"/>
  <c r="O835" i="2"/>
  <c r="AR834" i="2"/>
  <c r="AQ834" i="2"/>
  <c r="AP834" i="2"/>
  <c r="AO834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P834" i="2"/>
  <c r="Q834" i="2" s="1"/>
  <c r="N834" i="2"/>
  <c r="O834" i="2"/>
  <c r="AR833" i="2"/>
  <c r="AQ833" i="2"/>
  <c r="AP833" i="2"/>
  <c r="AO833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P833" i="2"/>
  <c r="Q833" i="2" s="1"/>
  <c r="N833" i="2"/>
  <c r="O833" i="2"/>
  <c r="AR832" i="2"/>
  <c r="AQ832" i="2"/>
  <c r="AP832" i="2"/>
  <c r="AO832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P832" i="2"/>
  <c r="N832" i="2"/>
  <c r="Q832" i="2"/>
  <c r="O832" i="2"/>
  <c r="AR831" i="2"/>
  <c r="AQ831" i="2"/>
  <c r="AP831" i="2"/>
  <c r="AO831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P831" i="2"/>
  <c r="Q831" i="2" s="1"/>
  <c r="N831" i="2"/>
  <c r="O831" i="2"/>
  <c r="AR830" i="2"/>
  <c r="AQ830" i="2"/>
  <c r="AP830" i="2"/>
  <c r="AO830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P830" i="2"/>
  <c r="Q830" i="2" s="1"/>
  <c r="N830" i="2"/>
  <c r="O830" i="2"/>
  <c r="AR829" i="2"/>
  <c r="AQ829" i="2"/>
  <c r="AP829" i="2"/>
  <c r="AO829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P829" i="2"/>
  <c r="Q829" i="2" s="1"/>
  <c r="N829" i="2"/>
  <c r="O829" i="2"/>
  <c r="AR828" i="2"/>
  <c r="AQ828" i="2"/>
  <c r="AP828" i="2"/>
  <c r="AO828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P828" i="2"/>
  <c r="Q828" i="2" s="1"/>
  <c r="N828" i="2"/>
  <c r="O828" i="2"/>
  <c r="AR827" i="2"/>
  <c r="AQ827" i="2"/>
  <c r="AP827" i="2"/>
  <c r="AO827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P827" i="2"/>
  <c r="Q827" i="2" s="1"/>
  <c r="N827" i="2"/>
  <c r="O827" i="2"/>
  <c r="AR826" i="2"/>
  <c r="AQ826" i="2"/>
  <c r="AP826" i="2"/>
  <c r="AO826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P826" i="2"/>
  <c r="Q826" i="2" s="1"/>
  <c r="N826" i="2"/>
  <c r="O826" i="2"/>
  <c r="AR825" i="2"/>
  <c r="AQ825" i="2"/>
  <c r="AP825" i="2"/>
  <c r="AO825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P825" i="2"/>
  <c r="Q825" i="2" s="1"/>
  <c r="N825" i="2"/>
  <c r="O825" i="2"/>
  <c r="AR824" i="2"/>
  <c r="AQ824" i="2"/>
  <c r="AP824" i="2"/>
  <c r="AO824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P824" i="2"/>
  <c r="Q824" i="2" s="1"/>
  <c r="N824" i="2"/>
  <c r="O824" i="2"/>
  <c r="AR823" i="2"/>
  <c r="AQ823" i="2"/>
  <c r="AP823" i="2"/>
  <c r="AO823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P823" i="2"/>
  <c r="Q823" i="2" s="1"/>
  <c r="N823" i="2"/>
  <c r="O823" i="2"/>
  <c r="AR822" i="2"/>
  <c r="AQ822" i="2"/>
  <c r="AP822" i="2"/>
  <c r="AO822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P822" i="2"/>
  <c r="Q822" i="2" s="1"/>
  <c r="N822" i="2"/>
  <c r="O822" i="2"/>
  <c r="AR821" i="2"/>
  <c r="AQ821" i="2"/>
  <c r="AP821" i="2"/>
  <c r="AO821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P821" i="2"/>
  <c r="Q821" i="2" s="1"/>
  <c r="N821" i="2"/>
  <c r="O821" i="2"/>
  <c r="AR820" i="2"/>
  <c r="AQ820" i="2"/>
  <c r="AP820" i="2"/>
  <c r="AO820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P820" i="2"/>
  <c r="Q820" i="2" s="1"/>
  <c r="N820" i="2"/>
  <c r="O820" i="2"/>
  <c r="AR819" i="2"/>
  <c r="AQ819" i="2"/>
  <c r="AP819" i="2"/>
  <c r="AO819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P819" i="2"/>
  <c r="Q819" i="2" s="1"/>
  <c r="N819" i="2"/>
  <c r="O819" i="2"/>
  <c r="AR818" i="2"/>
  <c r="AQ818" i="2"/>
  <c r="AP818" i="2"/>
  <c r="AO818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P818" i="2"/>
  <c r="Q818" i="2" s="1"/>
  <c r="N818" i="2"/>
  <c r="O818" i="2"/>
  <c r="AR817" i="2"/>
  <c r="AQ817" i="2"/>
  <c r="AP817" i="2"/>
  <c r="AO817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P817" i="2"/>
  <c r="Q817" i="2" s="1"/>
  <c r="N817" i="2"/>
  <c r="O817" i="2"/>
  <c r="AR816" i="2"/>
  <c r="AQ816" i="2"/>
  <c r="AP816" i="2"/>
  <c r="AO816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P816" i="2"/>
  <c r="Q816" i="2" s="1"/>
  <c r="N816" i="2"/>
  <c r="O816" i="2"/>
  <c r="AR815" i="2"/>
  <c r="AQ815" i="2"/>
  <c r="AP815" i="2"/>
  <c r="AO815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P815" i="2"/>
  <c r="Q815" i="2" s="1"/>
  <c r="N815" i="2"/>
  <c r="O815" i="2"/>
  <c r="AR814" i="2"/>
  <c r="AQ814" i="2"/>
  <c r="AP814" i="2"/>
  <c r="AO814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P814" i="2"/>
  <c r="Q814" i="2" s="1"/>
  <c r="N814" i="2"/>
  <c r="O814" i="2"/>
  <c r="AR813" i="2"/>
  <c r="AQ813" i="2"/>
  <c r="AP813" i="2"/>
  <c r="AO813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P813" i="2"/>
  <c r="Q813" i="2" s="1"/>
  <c r="N813" i="2"/>
  <c r="O813" i="2"/>
  <c r="AR812" i="2"/>
  <c r="AQ812" i="2"/>
  <c r="AP812" i="2"/>
  <c r="AO812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P812" i="2"/>
  <c r="Q812" i="2" s="1"/>
  <c r="N812" i="2"/>
  <c r="O812" i="2"/>
  <c r="AR811" i="2"/>
  <c r="AQ811" i="2"/>
  <c r="AP811" i="2"/>
  <c r="AO811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P811" i="2"/>
  <c r="Q811" i="2" s="1"/>
  <c r="N811" i="2"/>
  <c r="O811" i="2"/>
  <c r="AR810" i="2"/>
  <c r="AQ810" i="2"/>
  <c r="AP810" i="2"/>
  <c r="AO810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P810" i="2"/>
  <c r="Q810" i="2" s="1"/>
  <c r="N810" i="2"/>
  <c r="O810" i="2"/>
  <c r="AR809" i="2"/>
  <c r="AQ809" i="2"/>
  <c r="AP809" i="2"/>
  <c r="AO809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P809" i="2"/>
  <c r="Q809" i="2" s="1"/>
  <c r="N809" i="2"/>
  <c r="O809" i="2"/>
  <c r="AR808" i="2"/>
  <c r="AQ808" i="2"/>
  <c r="AP808" i="2"/>
  <c r="AO808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P808" i="2"/>
  <c r="Q808" i="2" s="1"/>
  <c r="N808" i="2"/>
  <c r="O808" i="2"/>
  <c r="AR807" i="2"/>
  <c r="AQ807" i="2"/>
  <c r="AP807" i="2"/>
  <c r="AO807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P807" i="2"/>
  <c r="Q807" i="2" s="1"/>
  <c r="N807" i="2"/>
  <c r="O807" i="2"/>
  <c r="AR806" i="2"/>
  <c r="AQ806" i="2"/>
  <c r="AP806" i="2"/>
  <c r="AO806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P806" i="2"/>
  <c r="Q806" i="2" s="1"/>
  <c r="N806" i="2"/>
  <c r="O806" i="2"/>
  <c r="AR805" i="2"/>
  <c r="AQ805" i="2"/>
  <c r="AP805" i="2"/>
  <c r="AO805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P805" i="2"/>
  <c r="Q805" i="2" s="1"/>
  <c r="N805" i="2"/>
  <c r="O805" i="2"/>
  <c r="AR804" i="2"/>
  <c r="AQ804" i="2"/>
  <c r="AP804" i="2"/>
  <c r="AO804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P804" i="2"/>
  <c r="Q804" i="2" s="1"/>
  <c r="N804" i="2"/>
  <c r="O804" i="2"/>
  <c r="AR803" i="2"/>
  <c r="AQ803" i="2"/>
  <c r="AP803" i="2"/>
  <c r="AO803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P803" i="2"/>
  <c r="Q803" i="2" s="1"/>
  <c r="N803" i="2"/>
  <c r="O803" i="2"/>
  <c r="AR802" i="2"/>
  <c r="AQ802" i="2"/>
  <c r="AP802" i="2"/>
  <c r="AO802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P802" i="2"/>
  <c r="Q802" i="2" s="1"/>
  <c r="N802" i="2"/>
  <c r="O802" i="2"/>
  <c r="AR801" i="2"/>
  <c r="AQ801" i="2"/>
  <c r="AP801" i="2"/>
  <c r="AO801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P801" i="2"/>
  <c r="Q801" i="2" s="1"/>
  <c r="N801" i="2"/>
  <c r="O801" i="2"/>
  <c r="AR800" i="2"/>
  <c r="AQ800" i="2"/>
  <c r="AP800" i="2"/>
  <c r="AO800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P800" i="2"/>
  <c r="N800" i="2"/>
  <c r="Q800" i="2"/>
  <c r="O800" i="2"/>
  <c r="AR799" i="2"/>
  <c r="AQ799" i="2"/>
  <c r="AP799" i="2"/>
  <c r="AO799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P799" i="2"/>
  <c r="Q799" i="2" s="1"/>
  <c r="N799" i="2"/>
  <c r="O799" i="2"/>
  <c r="AR798" i="2"/>
  <c r="AQ798" i="2"/>
  <c r="AP798" i="2"/>
  <c r="AO798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P798" i="2"/>
  <c r="Q798" i="2" s="1"/>
  <c r="N798" i="2"/>
  <c r="O798" i="2"/>
  <c r="AR797" i="2"/>
  <c r="AQ797" i="2"/>
  <c r="AP797" i="2"/>
  <c r="AO797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P797" i="2"/>
  <c r="Q797" i="2" s="1"/>
  <c r="N797" i="2"/>
  <c r="O797" i="2"/>
  <c r="AR796" i="2"/>
  <c r="AQ796" i="2"/>
  <c r="AP796" i="2"/>
  <c r="AO796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P796" i="2"/>
  <c r="Q796" i="2" s="1"/>
  <c r="N796" i="2"/>
  <c r="O796" i="2"/>
  <c r="AR795" i="2"/>
  <c r="AQ795" i="2"/>
  <c r="AP795" i="2"/>
  <c r="AO795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P795" i="2"/>
  <c r="Q795" i="2" s="1"/>
  <c r="N795" i="2"/>
  <c r="O795" i="2"/>
  <c r="AR794" i="2"/>
  <c r="AQ794" i="2"/>
  <c r="AP794" i="2"/>
  <c r="AO794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P794" i="2"/>
  <c r="Q794" i="2" s="1"/>
  <c r="N794" i="2"/>
  <c r="O794" i="2"/>
  <c r="AR793" i="2"/>
  <c r="AQ793" i="2"/>
  <c r="AP793" i="2"/>
  <c r="AO793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P793" i="2"/>
  <c r="Q793" i="2" s="1"/>
  <c r="N793" i="2"/>
  <c r="O793" i="2"/>
  <c r="AR792" i="2"/>
  <c r="AQ792" i="2"/>
  <c r="AP792" i="2"/>
  <c r="AO792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P792" i="2"/>
  <c r="Q792" i="2" s="1"/>
  <c r="N792" i="2"/>
  <c r="O792" i="2"/>
  <c r="AR791" i="2"/>
  <c r="AQ791" i="2"/>
  <c r="AP791" i="2"/>
  <c r="AO791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P791" i="2"/>
  <c r="Q791" i="2" s="1"/>
  <c r="N791" i="2"/>
  <c r="O791" i="2"/>
  <c r="AR790" i="2"/>
  <c r="AQ790" i="2"/>
  <c r="AP790" i="2"/>
  <c r="AO790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P790" i="2"/>
  <c r="Q790" i="2" s="1"/>
  <c r="N790" i="2"/>
  <c r="O790" i="2"/>
  <c r="AR789" i="2"/>
  <c r="AQ789" i="2"/>
  <c r="AP789" i="2"/>
  <c r="AO789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P789" i="2"/>
  <c r="Q789" i="2" s="1"/>
  <c r="N789" i="2"/>
  <c r="O789" i="2"/>
  <c r="AR788" i="2"/>
  <c r="AQ788" i="2"/>
  <c r="AP788" i="2"/>
  <c r="AO788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P788" i="2"/>
  <c r="Q788" i="2" s="1"/>
  <c r="N788" i="2"/>
  <c r="O788" i="2"/>
  <c r="AR787" i="2"/>
  <c r="AQ787" i="2"/>
  <c r="AP787" i="2"/>
  <c r="AO787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P787" i="2"/>
  <c r="Q787" i="2" s="1"/>
  <c r="N787" i="2"/>
  <c r="O787" i="2"/>
  <c r="AR786" i="2"/>
  <c r="AQ786" i="2"/>
  <c r="AP786" i="2"/>
  <c r="AO786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P786" i="2"/>
  <c r="Q786" i="2" s="1"/>
  <c r="N786" i="2"/>
  <c r="O786" i="2"/>
  <c r="AR785" i="2"/>
  <c r="AQ785" i="2"/>
  <c r="AP785" i="2"/>
  <c r="AO785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P785" i="2"/>
  <c r="Q785" i="2" s="1"/>
  <c r="N785" i="2"/>
  <c r="O785" i="2"/>
  <c r="AR784" i="2"/>
  <c r="AQ784" i="2"/>
  <c r="AP784" i="2"/>
  <c r="AO784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P784" i="2"/>
  <c r="Q784" i="2" s="1"/>
  <c r="N784" i="2"/>
  <c r="O784" i="2"/>
  <c r="AR783" i="2"/>
  <c r="AQ783" i="2"/>
  <c r="AP783" i="2"/>
  <c r="AO783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P783" i="2"/>
  <c r="Q783" i="2" s="1"/>
  <c r="N783" i="2"/>
  <c r="O783" i="2"/>
  <c r="AR782" i="2"/>
  <c r="AQ782" i="2"/>
  <c r="AP782" i="2"/>
  <c r="AO782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P782" i="2"/>
  <c r="Q782" i="2" s="1"/>
  <c r="N782" i="2"/>
  <c r="O782" i="2"/>
  <c r="AR781" i="2"/>
  <c r="AQ781" i="2"/>
  <c r="AP781" i="2"/>
  <c r="AO781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P781" i="2"/>
  <c r="Q781" i="2" s="1"/>
  <c r="N781" i="2"/>
  <c r="O781" i="2"/>
  <c r="AR780" i="2"/>
  <c r="AQ780" i="2"/>
  <c r="AP780" i="2"/>
  <c r="AO780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P780" i="2"/>
  <c r="Q780" i="2" s="1"/>
  <c r="N780" i="2"/>
  <c r="O780" i="2"/>
  <c r="AR779" i="2"/>
  <c r="AQ779" i="2"/>
  <c r="AP779" i="2"/>
  <c r="AO779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P779" i="2"/>
  <c r="Q779" i="2" s="1"/>
  <c r="N779" i="2"/>
  <c r="O779" i="2"/>
  <c r="AR778" i="2"/>
  <c r="AQ778" i="2"/>
  <c r="AP778" i="2"/>
  <c r="AO778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P778" i="2"/>
  <c r="Q778" i="2" s="1"/>
  <c r="N778" i="2"/>
  <c r="O778" i="2"/>
  <c r="AR777" i="2"/>
  <c r="AQ777" i="2"/>
  <c r="AP777" i="2"/>
  <c r="AO777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P777" i="2"/>
  <c r="Q777" i="2" s="1"/>
  <c r="N777" i="2"/>
  <c r="O777" i="2"/>
  <c r="AR776" i="2"/>
  <c r="AQ776" i="2"/>
  <c r="AP776" i="2"/>
  <c r="AO776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P776" i="2"/>
  <c r="Q776" i="2" s="1"/>
  <c r="N776" i="2"/>
  <c r="O776" i="2"/>
  <c r="AR775" i="2"/>
  <c r="AQ775" i="2"/>
  <c r="AP775" i="2"/>
  <c r="AO775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P775" i="2"/>
  <c r="Q775" i="2" s="1"/>
  <c r="N775" i="2"/>
  <c r="O775" i="2"/>
  <c r="AR774" i="2"/>
  <c r="AQ774" i="2"/>
  <c r="AP774" i="2"/>
  <c r="AO774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P774" i="2"/>
  <c r="Q774" i="2" s="1"/>
  <c r="N774" i="2"/>
  <c r="O774" i="2"/>
  <c r="AR773" i="2"/>
  <c r="AQ773" i="2"/>
  <c r="AP773" i="2"/>
  <c r="AO773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P773" i="2"/>
  <c r="Q773" i="2" s="1"/>
  <c r="N773" i="2"/>
  <c r="O773" i="2"/>
  <c r="AR772" i="2"/>
  <c r="AQ772" i="2"/>
  <c r="AP772" i="2"/>
  <c r="AO772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P772" i="2"/>
  <c r="Q772" i="2" s="1"/>
  <c r="N772" i="2"/>
  <c r="O772" i="2"/>
  <c r="AR771" i="2"/>
  <c r="AQ771" i="2"/>
  <c r="AP771" i="2"/>
  <c r="AO771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P771" i="2"/>
  <c r="Q771" i="2" s="1"/>
  <c r="N771" i="2"/>
  <c r="O771" i="2"/>
  <c r="AR770" i="2"/>
  <c r="AQ770" i="2"/>
  <c r="AP770" i="2"/>
  <c r="AO770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P770" i="2"/>
  <c r="Q770" i="2" s="1"/>
  <c r="N770" i="2"/>
  <c r="O770" i="2"/>
  <c r="AR769" i="2"/>
  <c r="AQ769" i="2"/>
  <c r="AP769" i="2"/>
  <c r="AO769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P769" i="2"/>
  <c r="Q769" i="2" s="1"/>
  <c r="N769" i="2"/>
  <c r="O769" i="2"/>
  <c r="AR768" i="2"/>
  <c r="AQ768" i="2"/>
  <c r="AP768" i="2"/>
  <c r="AO768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P768" i="2"/>
  <c r="N768" i="2"/>
  <c r="Q768" i="2"/>
  <c r="O768" i="2"/>
  <c r="AR767" i="2"/>
  <c r="AQ767" i="2"/>
  <c r="AP767" i="2"/>
  <c r="AO767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P767" i="2"/>
  <c r="Q767" i="2" s="1"/>
  <c r="N767" i="2"/>
  <c r="O767" i="2"/>
  <c r="AR766" i="2"/>
  <c r="AQ766" i="2"/>
  <c r="AP766" i="2"/>
  <c r="AO766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P766" i="2"/>
  <c r="Q766" i="2" s="1"/>
  <c r="N766" i="2"/>
  <c r="O766" i="2"/>
  <c r="AR765" i="2"/>
  <c r="AQ765" i="2"/>
  <c r="AP765" i="2"/>
  <c r="AO765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P765" i="2"/>
  <c r="Q765" i="2" s="1"/>
  <c r="N765" i="2"/>
  <c r="O765" i="2"/>
  <c r="AR764" i="2"/>
  <c r="AQ764" i="2"/>
  <c r="AP764" i="2"/>
  <c r="AO764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P764" i="2"/>
  <c r="Q764" i="2" s="1"/>
  <c r="N764" i="2"/>
  <c r="O764" i="2"/>
  <c r="AR763" i="2"/>
  <c r="AQ763" i="2"/>
  <c r="AP763" i="2"/>
  <c r="AO763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P763" i="2"/>
  <c r="Q763" i="2" s="1"/>
  <c r="N763" i="2"/>
  <c r="O763" i="2"/>
  <c r="AR762" i="2"/>
  <c r="AQ762" i="2"/>
  <c r="AP762" i="2"/>
  <c r="AO762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P762" i="2"/>
  <c r="Q762" i="2" s="1"/>
  <c r="N762" i="2"/>
  <c r="O762" i="2"/>
  <c r="AR761" i="2"/>
  <c r="AQ761" i="2"/>
  <c r="AP761" i="2"/>
  <c r="AO761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P761" i="2"/>
  <c r="Q761" i="2" s="1"/>
  <c r="N761" i="2"/>
  <c r="O761" i="2"/>
  <c r="AR760" i="2"/>
  <c r="AQ760" i="2"/>
  <c r="AP760" i="2"/>
  <c r="AO760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P760" i="2"/>
  <c r="Q760" i="2" s="1"/>
  <c r="N760" i="2"/>
  <c r="O760" i="2"/>
  <c r="AR759" i="2"/>
  <c r="AQ759" i="2"/>
  <c r="AP759" i="2"/>
  <c r="AO759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P759" i="2"/>
  <c r="Q759" i="2" s="1"/>
  <c r="N759" i="2"/>
  <c r="O759" i="2"/>
  <c r="AR758" i="2"/>
  <c r="AQ758" i="2"/>
  <c r="AP758" i="2"/>
  <c r="AO758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P758" i="2"/>
  <c r="Q758" i="2" s="1"/>
  <c r="N758" i="2"/>
  <c r="O758" i="2"/>
  <c r="AR757" i="2"/>
  <c r="AQ757" i="2"/>
  <c r="AP757" i="2"/>
  <c r="AO757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P757" i="2"/>
  <c r="Q757" i="2" s="1"/>
  <c r="N757" i="2"/>
  <c r="O757" i="2"/>
  <c r="AR756" i="2"/>
  <c r="AQ756" i="2"/>
  <c r="AP756" i="2"/>
  <c r="AO756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P756" i="2"/>
  <c r="Q756" i="2" s="1"/>
  <c r="N756" i="2"/>
  <c r="O756" i="2"/>
  <c r="AR755" i="2"/>
  <c r="AQ755" i="2"/>
  <c r="AP755" i="2"/>
  <c r="AO755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P755" i="2"/>
  <c r="Q755" i="2" s="1"/>
  <c r="N755" i="2"/>
  <c r="O755" i="2"/>
  <c r="AR754" i="2"/>
  <c r="AQ754" i="2"/>
  <c r="AP754" i="2"/>
  <c r="AO754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P754" i="2"/>
  <c r="Q754" i="2" s="1"/>
  <c r="N754" i="2"/>
  <c r="O754" i="2"/>
  <c r="AR753" i="2"/>
  <c r="AQ753" i="2"/>
  <c r="AP753" i="2"/>
  <c r="AO753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P753" i="2"/>
  <c r="Q753" i="2" s="1"/>
  <c r="N753" i="2"/>
  <c r="O753" i="2"/>
  <c r="AR752" i="2"/>
  <c r="AQ752" i="2"/>
  <c r="AP752" i="2"/>
  <c r="AO752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P752" i="2"/>
  <c r="Q752" i="2" s="1"/>
  <c r="N752" i="2"/>
  <c r="O752" i="2"/>
  <c r="AR751" i="2"/>
  <c r="AQ751" i="2"/>
  <c r="AP751" i="2"/>
  <c r="AO751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P751" i="2"/>
  <c r="Q751" i="2" s="1"/>
  <c r="N751" i="2"/>
  <c r="O751" i="2"/>
  <c r="AR750" i="2"/>
  <c r="AQ750" i="2"/>
  <c r="AP750" i="2"/>
  <c r="AO750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P750" i="2"/>
  <c r="Q750" i="2" s="1"/>
  <c r="N750" i="2"/>
  <c r="O750" i="2"/>
  <c r="AR749" i="2"/>
  <c r="AQ749" i="2"/>
  <c r="AP749" i="2"/>
  <c r="AO749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P749" i="2"/>
  <c r="Q749" i="2" s="1"/>
  <c r="N749" i="2"/>
  <c r="O749" i="2"/>
  <c r="AR748" i="2"/>
  <c r="AQ748" i="2"/>
  <c r="AP748" i="2"/>
  <c r="AO748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P748" i="2"/>
  <c r="Q748" i="2" s="1"/>
  <c r="N748" i="2"/>
  <c r="O748" i="2"/>
  <c r="AR747" i="2"/>
  <c r="AQ747" i="2"/>
  <c r="AP747" i="2"/>
  <c r="AO747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P747" i="2"/>
  <c r="Q747" i="2" s="1"/>
  <c r="N747" i="2"/>
  <c r="O747" i="2"/>
  <c r="AR746" i="2"/>
  <c r="AQ746" i="2"/>
  <c r="AP746" i="2"/>
  <c r="AO746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P746" i="2"/>
  <c r="Q746" i="2" s="1"/>
  <c r="N746" i="2"/>
  <c r="O746" i="2"/>
  <c r="AR745" i="2"/>
  <c r="AQ745" i="2"/>
  <c r="AP745" i="2"/>
  <c r="AO745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P745" i="2"/>
  <c r="Q745" i="2" s="1"/>
  <c r="N745" i="2"/>
  <c r="O745" i="2"/>
  <c r="AR744" i="2"/>
  <c r="AQ744" i="2"/>
  <c r="AP744" i="2"/>
  <c r="AO744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P744" i="2"/>
  <c r="Q744" i="2" s="1"/>
  <c r="N744" i="2"/>
  <c r="O744" i="2"/>
  <c r="AR743" i="2"/>
  <c r="AQ743" i="2"/>
  <c r="AP743" i="2"/>
  <c r="AO743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P743" i="2"/>
  <c r="Q743" i="2" s="1"/>
  <c r="N743" i="2"/>
  <c r="O743" i="2"/>
  <c r="AR742" i="2"/>
  <c r="AQ742" i="2"/>
  <c r="AP742" i="2"/>
  <c r="AO742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P742" i="2"/>
  <c r="Q742" i="2" s="1"/>
  <c r="N742" i="2"/>
  <c r="O742" i="2"/>
  <c r="AR741" i="2"/>
  <c r="AQ741" i="2"/>
  <c r="AP741" i="2"/>
  <c r="AO741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P741" i="2"/>
  <c r="Q741" i="2" s="1"/>
  <c r="N741" i="2"/>
  <c r="O741" i="2"/>
  <c r="AR740" i="2"/>
  <c r="AQ740" i="2"/>
  <c r="AP740" i="2"/>
  <c r="AO740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P740" i="2"/>
  <c r="Q740" i="2" s="1"/>
  <c r="N740" i="2"/>
  <c r="O740" i="2"/>
  <c r="AR739" i="2"/>
  <c r="AQ739" i="2"/>
  <c r="AP739" i="2"/>
  <c r="AO739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P739" i="2"/>
  <c r="Q739" i="2" s="1"/>
  <c r="N739" i="2"/>
  <c r="O739" i="2"/>
  <c r="AR738" i="2"/>
  <c r="AQ738" i="2"/>
  <c r="AP738" i="2"/>
  <c r="AO738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P738" i="2"/>
  <c r="Q738" i="2" s="1"/>
  <c r="N738" i="2"/>
  <c r="O738" i="2"/>
  <c r="AR737" i="2"/>
  <c r="AQ737" i="2"/>
  <c r="AP737" i="2"/>
  <c r="AO737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P737" i="2"/>
  <c r="Q737" i="2" s="1"/>
  <c r="N737" i="2"/>
  <c r="O737" i="2"/>
  <c r="AR736" i="2"/>
  <c r="AQ736" i="2"/>
  <c r="AP736" i="2"/>
  <c r="AO736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P736" i="2"/>
  <c r="N736" i="2"/>
  <c r="Q736" i="2"/>
  <c r="O736" i="2"/>
  <c r="AR735" i="2"/>
  <c r="AQ735" i="2"/>
  <c r="AP735" i="2"/>
  <c r="AO735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P735" i="2"/>
  <c r="Q735" i="2" s="1"/>
  <c r="N735" i="2"/>
  <c r="O735" i="2"/>
  <c r="AR734" i="2"/>
  <c r="AQ734" i="2"/>
  <c r="AP734" i="2"/>
  <c r="AO734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P734" i="2"/>
  <c r="Q734" i="2" s="1"/>
  <c r="N734" i="2"/>
  <c r="O734" i="2"/>
  <c r="AR733" i="2"/>
  <c r="AQ733" i="2"/>
  <c r="AP733" i="2"/>
  <c r="AO733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P733" i="2"/>
  <c r="Q733" i="2" s="1"/>
  <c r="N733" i="2"/>
  <c r="O733" i="2"/>
  <c r="AR732" i="2"/>
  <c r="AQ732" i="2"/>
  <c r="AP732" i="2"/>
  <c r="AO732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P732" i="2"/>
  <c r="Q732" i="2" s="1"/>
  <c r="N732" i="2"/>
  <c r="O732" i="2"/>
  <c r="AR731" i="2"/>
  <c r="AQ731" i="2"/>
  <c r="AP731" i="2"/>
  <c r="AO731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P731" i="2"/>
  <c r="Q731" i="2" s="1"/>
  <c r="N731" i="2"/>
  <c r="O731" i="2"/>
  <c r="AR730" i="2"/>
  <c r="AQ730" i="2"/>
  <c r="AP730" i="2"/>
  <c r="AO730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P730" i="2"/>
  <c r="Q730" i="2" s="1"/>
  <c r="N730" i="2"/>
  <c r="O730" i="2"/>
  <c r="AR729" i="2"/>
  <c r="AQ729" i="2"/>
  <c r="AP729" i="2"/>
  <c r="AO729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P729" i="2"/>
  <c r="Q729" i="2" s="1"/>
  <c r="N729" i="2"/>
  <c r="O729" i="2"/>
  <c r="AR728" i="2"/>
  <c r="AQ728" i="2"/>
  <c r="AP728" i="2"/>
  <c r="AO728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P728" i="2"/>
  <c r="Q728" i="2" s="1"/>
  <c r="N728" i="2"/>
  <c r="O728" i="2"/>
  <c r="AR727" i="2"/>
  <c r="AQ727" i="2"/>
  <c r="AP727" i="2"/>
  <c r="AO727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P727" i="2"/>
  <c r="Q727" i="2" s="1"/>
  <c r="N727" i="2"/>
  <c r="O727" i="2"/>
  <c r="AR726" i="2"/>
  <c r="AQ726" i="2"/>
  <c r="AP726" i="2"/>
  <c r="AO726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P726" i="2"/>
  <c r="Q726" i="2" s="1"/>
  <c r="N726" i="2"/>
  <c r="O726" i="2"/>
  <c r="AR725" i="2"/>
  <c r="AQ725" i="2"/>
  <c r="AP725" i="2"/>
  <c r="AO725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P725" i="2"/>
  <c r="Q725" i="2" s="1"/>
  <c r="N725" i="2"/>
  <c r="O725" i="2"/>
  <c r="AR724" i="2"/>
  <c r="AQ724" i="2"/>
  <c r="AP724" i="2"/>
  <c r="AO724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P724" i="2"/>
  <c r="Q724" i="2" s="1"/>
  <c r="N724" i="2"/>
  <c r="O724" i="2"/>
  <c r="AR723" i="2"/>
  <c r="AQ723" i="2"/>
  <c r="AP723" i="2"/>
  <c r="AO723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P723" i="2"/>
  <c r="Q723" i="2" s="1"/>
  <c r="N723" i="2"/>
  <c r="O723" i="2"/>
  <c r="AR722" i="2"/>
  <c r="AQ722" i="2"/>
  <c r="AP722" i="2"/>
  <c r="AO722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P722" i="2"/>
  <c r="Q722" i="2" s="1"/>
  <c r="N722" i="2"/>
  <c r="O722" i="2"/>
  <c r="AR721" i="2"/>
  <c r="AQ721" i="2"/>
  <c r="AP721" i="2"/>
  <c r="AO721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P721" i="2"/>
  <c r="Q721" i="2" s="1"/>
  <c r="N721" i="2"/>
  <c r="O721" i="2"/>
  <c r="AR720" i="2"/>
  <c r="AQ720" i="2"/>
  <c r="AP720" i="2"/>
  <c r="AO720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P720" i="2"/>
  <c r="Q720" i="2" s="1"/>
  <c r="N720" i="2"/>
  <c r="O720" i="2"/>
  <c r="AR719" i="2"/>
  <c r="AQ719" i="2"/>
  <c r="AP719" i="2"/>
  <c r="AO719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P719" i="2"/>
  <c r="Q719" i="2" s="1"/>
  <c r="N719" i="2"/>
  <c r="O719" i="2"/>
  <c r="AR718" i="2"/>
  <c r="AQ718" i="2"/>
  <c r="AP718" i="2"/>
  <c r="AO718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P718" i="2"/>
  <c r="Q718" i="2" s="1"/>
  <c r="N718" i="2"/>
  <c r="O718" i="2"/>
  <c r="AR717" i="2"/>
  <c r="AQ717" i="2"/>
  <c r="AP717" i="2"/>
  <c r="AO717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P717" i="2"/>
  <c r="Q717" i="2" s="1"/>
  <c r="N717" i="2"/>
  <c r="O717" i="2"/>
  <c r="AR716" i="2"/>
  <c r="AQ716" i="2"/>
  <c r="AP716" i="2"/>
  <c r="AO716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P716" i="2"/>
  <c r="Q716" i="2" s="1"/>
  <c r="N716" i="2"/>
  <c r="O716" i="2"/>
  <c r="AR715" i="2"/>
  <c r="AQ715" i="2"/>
  <c r="AP715" i="2"/>
  <c r="AO715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P715" i="2"/>
  <c r="Q715" i="2" s="1"/>
  <c r="N715" i="2"/>
  <c r="O715" i="2"/>
  <c r="AR714" i="2"/>
  <c r="AQ714" i="2"/>
  <c r="AP714" i="2"/>
  <c r="AO714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P714" i="2"/>
  <c r="Q714" i="2" s="1"/>
  <c r="N714" i="2"/>
  <c r="O714" i="2"/>
  <c r="AR713" i="2"/>
  <c r="AQ713" i="2"/>
  <c r="AP713" i="2"/>
  <c r="AO713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P713" i="2"/>
  <c r="Q713" i="2" s="1"/>
  <c r="N713" i="2"/>
  <c r="O713" i="2"/>
  <c r="AR712" i="2"/>
  <c r="AQ712" i="2"/>
  <c r="AP712" i="2"/>
  <c r="AO712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P712" i="2"/>
  <c r="Q712" i="2" s="1"/>
  <c r="N712" i="2"/>
  <c r="O712" i="2"/>
  <c r="AR711" i="2"/>
  <c r="AQ711" i="2"/>
  <c r="AP711" i="2"/>
  <c r="AO711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P711" i="2"/>
  <c r="Q711" i="2" s="1"/>
  <c r="N711" i="2"/>
  <c r="O711" i="2"/>
  <c r="AR710" i="2"/>
  <c r="AQ710" i="2"/>
  <c r="AP710" i="2"/>
  <c r="AO710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P710" i="2"/>
  <c r="Q710" i="2" s="1"/>
  <c r="N710" i="2"/>
  <c r="O710" i="2"/>
  <c r="AR709" i="2"/>
  <c r="AQ709" i="2"/>
  <c r="AP709" i="2"/>
  <c r="AO709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P709" i="2"/>
  <c r="Q709" i="2" s="1"/>
  <c r="N709" i="2"/>
  <c r="O709" i="2"/>
  <c r="AR708" i="2"/>
  <c r="AQ708" i="2"/>
  <c r="AP708" i="2"/>
  <c r="AO708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P708" i="2"/>
  <c r="Q708" i="2" s="1"/>
  <c r="N708" i="2"/>
  <c r="O708" i="2"/>
  <c r="AR707" i="2"/>
  <c r="AQ707" i="2"/>
  <c r="AP707" i="2"/>
  <c r="AO707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P707" i="2"/>
  <c r="Q707" i="2" s="1"/>
  <c r="N707" i="2"/>
  <c r="O707" i="2"/>
  <c r="AR706" i="2"/>
  <c r="AQ706" i="2"/>
  <c r="AP706" i="2"/>
  <c r="AO706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P706" i="2"/>
  <c r="Q706" i="2" s="1"/>
  <c r="N706" i="2"/>
  <c r="O706" i="2"/>
  <c r="AR705" i="2"/>
  <c r="AQ705" i="2"/>
  <c r="AP705" i="2"/>
  <c r="AO705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P705" i="2"/>
  <c r="Q705" i="2" s="1"/>
  <c r="N705" i="2"/>
  <c r="O705" i="2"/>
  <c r="AR704" i="2"/>
  <c r="AQ704" i="2"/>
  <c r="AP704" i="2"/>
  <c r="AO704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P704" i="2"/>
  <c r="N704" i="2"/>
  <c r="Q704" i="2"/>
  <c r="O704" i="2"/>
  <c r="AR703" i="2"/>
  <c r="AQ703" i="2"/>
  <c r="AP703" i="2"/>
  <c r="AO703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P703" i="2"/>
  <c r="Q703" i="2" s="1"/>
  <c r="N703" i="2"/>
  <c r="O703" i="2"/>
  <c r="AR702" i="2"/>
  <c r="AQ702" i="2"/>
  <c r="AP702" i="2"/>
  <c r="AO702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P702" i="2"/>
  <c r="Q702" i="2" s="1"/>
  <c r="N702" i="2"/>
  <c r="O702" i="2"/>
  <c r="AR701" i="2"/>
  <c r="AQ701" i="2"/>
  <c r="AP701" i="2"/>
  <c r="AO701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P701" i="2"/>
  <c r="Q701" i="2" s="1"/>
  <c r="N701" i="2"/>
  <c r="O701" i="2"/>
  <c r="AR700" i="2"/>
  <c r="AQ700" i="2"/>
  <c r="AP700" i="2"/>
  <c r="AO700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P700" i="2"/>
  <c r="Q700" i="2" s="1"/>
  <c r="N700" i="2"/>
  <c r="O700" i="2"/>
  <c r="AR699" i="2"/>
  <c r="AQ699" i="2"/>
  <c r="AP699" i="2"/>
  <c r="AO699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P699" i="2"/>
  <c r="Q699" i="2" s="1"/>
  <c r="N699" i="2"/>
  <c r="O699" i="2"/>
  <c r="AR698" i="2"/>
  <c r="AQ698" i="2"/>
  <c r="AP698" i="2"/>
  <c r="AO698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P698" i="2"/>
  <c r="Q698" i="2" s="1"/>
  <c r="N698" i="2"/>
  <c r="O698" i="2"/>
  <c r="AR697" i="2"/>
  <c r="AQ697" i="2"/>
  <c r="AP697" i="2"/>
  <c r="AO697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P697" i="2"/>
  <c r="Q697" i="2" s="1"/>
  <c r="N697" i="2"/>
  <c r="O697" i="2"/>
  <c r="AR696" i="2"/>
  <c r="AQ696" i="2"/>
  <c r="AP696" i="2"/>
  <c r="AO696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P696" i="2"/>
  <c r="Q696" i="2" s="1"/>
  <c r="N696" i="2"/>
  <c r="O696" i="2"/>
  <c r="AR695" i="2"/>
  <c r="AQ695" i="2"/>
  <c r="AP695" i="2"/>
  <c r="AO695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P695" i="2"/>
  <c r="Q695" i="2" s="1"/>
  <c r="N695" i="2"/>
  <c r="O695" i="2"/>
  <c r="AR694" i="2"/>
  <c r="AQ694" i="2"/>
  <c r="AP694" i="2"/>
  <c r="AO694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P694" i="2"/>
  <c r="Q694" i="2" s="1"/>
  <c r="N694" i="2"/>
  <c r="O694" i="2"/>
  <c r="AR693" i="2"/>
  <c r="AQ693" i="2"/>
  <c r="AP693" i="2"/>
  <c r="AO693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P693" i="2"/>
  <c r="Q693" i="2" s="1"/>
  <c r="N693" i="2"/>
  <c r="O693" i="2"/>
  <c r="AR692" i="2"/>
  <c r="AQ692" i="2"/>
  <c r="AP692" i="2"/>
  <c r="AO692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P692" i="2"/>
  <c r="Q692" i="2" s="1"/>
  <c r="N692" i="2"/>
  <c r="O692" i="2"/>
  <c r="AR691" i="2"/>
  <c r="AQ691" i="2"/>
  <c r="AP691" i="2"/>
  <c r="AO691" i="2"/>
  <c r="AN691" i="2"/>
  <c r="AM691" i="2"/>
  <c r="AL691" i="2"/>
  <c r="AK691" i="2"/>
  <c r="AJ691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P691" i="2"/>
  <c r="Q691" i="2" s="1"/>
  <c r="N691" i="2"/>
  <c r="O691" i="2"/>
  <c r="AR690" i="2"/>
  <c r="AQ690" i="2"/>
  <c r="AP690" i="2"/>
  <c r="AO690" i="2"/>
  <c r="AN690" i="2"/>
  <c r="AM690" i="2"/>
  <c r="AL690" i="2"/>
  <c r="AK690" i="2"/>
  <c r="AJ690" i="2"/>
  <c r="AI690" i="2"/>
  <c r="AH690" i="2"/>
  <c r="AG690" i="2"/>
  <c r="AF690" i="2"/>
  <c r="AE690" i="2"/>
  <c r="AD690" i="2"/>
  <c r="AC690" i="2"/>
  <c r="AB690" i="2"/>
  <c r="AA690" i="2"/>
  <c r="Z690" i="2"/>
  <c r="Y690" i="2"/>
  <c r="X690" i="2"/>
  <c r="P690" i="2"/>
  <c r="Q690" i="2" s="1"/>
  <c r="N690" i="2"/>
  <c r="O690" i="2"/>
  <c r="AR689" i="2"/>
  <c r="AQ689" i="2"/>
  <c r="AP689" i="2"/>
  <c r="AO689" i="2"/>
  <c r="AN689" i="2"/>
  <c r="AM689" i="2"/>
  <c r="AL689" i="2"/>
  <c r="AK689" i="2"/>
  <c r="AJ689" i="2"/>
  <c r="AI689" i="2"/>
  <c r="AH689" i="2"/>
  <c r="AG689" i="2"/>
  <c r="AF689" i="2"/>
  <c r="AE689" i="2"/>
  <c r="AD689" i="2"/>
  <c r="AC689" i="2"/>
  <c r="AB689" i="2"/>
  <c r="AA689" i="2"/>
  <c r="Z689" i="2"/>
  <c r="Y689" i="2"/>
  <c r="X689" i="2"/>
  <c r="P689" i="2"/>
  <c r="Q689" i="2" s="1"/>
  <c r="N689" i="2"/>
  <c r="O689" i="2"/>
  <c r="AR688" i="2"/>
  <c r="AQ688" i="2"/>
  <c r="AP688" i="2"/>
  <c r="AO688" i="2"/>
  <c r="AN688" i="2"/>
  <c r="AM688" i="2"/>
  <c r="AL688" i="2"/>
  <c r="AK688" i="2"/>
  <c r="AJ688" i="2"/>
  <c r="AI688" i="2"/>
  <c r="AH688" i="2"/>
  <c r="AG688" i="2"/>
  <c r="AF688" i="2"/>
  <c r="AE688" i="2"/>
  <c r="AD688" i="2"/>
  <c r="AC688" i="2"/>
  <c r="AB688" i="2"/>
  <c r="AA688" i="2"/>
  <c r="Z688" i="2"/>
  <c r="Y688" i="2"/>
  <c r="X688" i="2"/>
  <c r="P688" i="2"/>
  <c r="Q688" i="2" s="1"/>
  <c r="N688" i="2"/>
  <c r="O688" i="2"/>
  <c r="AR687" i="2"/>
  <c r="AQ687" i="2"/>
  <c r="AP687" i="2"/>
  <c r="AO687" i="2"/>
  <c r="AN687" i="2"/>
  <c r="AM687" i="2"/>
  <c r="AL687" i="2"/>
  <c r="AK687" i="2"/>
  <c r="AJ687" i="2"/>
  <c r="AI687" i="2"/>
  <c r="AH687" i="2"/>
  <c r="AG687" i="2"/>
  <c r="AF687" i="2"/>
  <c r="AE687" i="2"/>
  <c r="AD687" i="2"/>
  <c r="AC687" i="2"/>
  <c r="AB687" i="2"/>
  <c r="AA687" i="2"/>
  <c r="Z687" i="2"/>
  <c r="Y687" i="2"/>
  <c r="X687" i="2"/>
  <c r="P687" i="2"/>
  <c r="Q687" i="2" s="1"/>
  <c r="N687" i="2"/>
  <c r="O687" i="2"/>
  <c r="AR686" i="2"/>
  <c r="AQ686" i="2"/>
  <c r="AP686" i="2"/>
  <c r="AO686" i="2"/>
  <c r="AN686" i="2"/>
  <c r="AM686" i="2"/>
  <c r="AL686" i="2"/>
  <c r="AK686" i="2"/>
  <c r="AJ686" i="2"/>
  <c r="AI686" i="2"/>
  <c r="AH686" i="2"/>
  <c r="AG686" i="2"/>
  <c r="AF686" i="2"/>
  <c r="AE686" i="2"/>
  <c r="AD686" i="2"/>
  <c r="AC686" i="2"/>
  <c r="AB686" i="2"/>
  <c r="AA686" i="2"/>
  <c r="Z686" i="2"/>
  <c r="Y686" i="2"/>
  <c r="X686" i="2"/>
  <c r="P686" i="2"/>
  <c r="Q686" i="2" s="1"/>
  <c r="N686" i="2"/>
  <c r="O686" i="2"/>
  <c r="AR685" i="2"/>
  <c r="AQ685" i="2"/>
  <c r="AP685" i="2"/>
  <c r="AO685" i="2"/>
  <c r="AN685" i="2"/>
  <c r="AM685" i="2"/>
  <c r="AL685" i="2"/>
  <c r="AK685" i="2"/>
  <c r="AJ685" i="2"/>
  <c r="AI685" i="2"/>
  <c r="AH685" i="2"/>
  <c r="AG685" i="2"/>
  <c r="AF685" i="2"/>
  <c r="AE685" i="2"/>
  <c r="AD685" i="2"/>
  <c r="AC685" i="2"/>
  <c r="AB685" i="2"/>
  <c r="AA685" i="2"/>
  <c r="Z685" i="2"/>
  <c r="Y685" i="2"/>
  <c r="X685" i="2"/>
  <c r="P685" i="2"/>
  <c r="Q685" i="2" s="1"/>
  <c r="N685" i="2"/>
  <c r="O685" i="2"/>
  <c r="AR684" i="2"/>
  <c r="AQ684" i="2"/>
  <c r="AP684" i="2"/>
  <c r="AO684" i="2"/>
  <c r="AN684" i="2"/>
  <c r="AM684" i="2"/>
  <c r="AL684" i="2"/>
  <c r="AK684" i="2"/>
  <c r="AJ684" i="2"/>
  <c r="AI684" i="2"/>
  <c r="AH684" i="2"/>
  <c r="AG684" i="2"/>
  <c r="AF684" i="2"/>
  <c r="AE684" i="2"/>
  <c r="AD684" i="2"/>
  <c r="AC684" i="2"/>
  <c r="AB684" i="2"/>
  <c r="AA684" i="2"/>
  <c r="Z684" i="2"/>
  <c r="Y684" i="2"/>
  <c r="X684" i="2"/>
  <c r="P684" i="2"/>
  <c r="Q684" i="2" s="1"/>
  <c r="N684" i="2"/>
  <c r="O684" i="2"/>
  <c r="AR683" i="2"/>
  <c r="AQ683" i="2"/>
  <c r="AP683" i="2"/>
  <c r="AO683" i="2"/>
  <c r="AN683" i="2"/>
  <c r="AM683" i="2"/>
  <c r="AL683" i="2"/>
  <c r="AK683" i="2"/>
  <c r="AJ683" i="2"/>
  <c r="AI683" i="2"/>
  <c r="AH683" i="2"/>
  <c r="AG683" i="2"/>
  <c r="AF683" i="2"/>
  <c r="AE683" i="2"/>
  <c r="AD683" i="2"/>
  <c r="AC683" i="2"/>
  <c r="AB683" i="2"/>
  <c r="AA683" i="2"/>
  <c r="Z683" i="2"/>
  <c r="Y683" i="2"/>
  <c r="X683" i="2"/>
  <c r="P683" i="2"/>
  <c r="Q683" i="2" s="1"/>
  <c r="N683" i="2"/>
  <c r="O683" i="2"/>
  <c r="AR682" i="2"/>
  <c r="AQ682" i="2"/>
  <c r="AP682" i="2"/>
  <c r="AO682" i="2"/>
  <c r="AN682" i="2"/>
  <c r="AM682" i="2"/>
  <c r="AL682" i="2"/>
  <c r="AK682" i="2"/>
  <c r="AJ682" i="2"/>
  <c r="AI682" i="2"/>
  <c r="AH682" i="2"/>
  <c r="AG682" i="2"/>
  <c r="AF682" i="2"/>
  <c r="AE682" i="2"/>
  <c r="AD682" i="2"/>
  <c r="AC682" i="2"/>
  <c r="AB682" i="2"/>
  <c r="AA682" i="2"/>
  <c r="Z682" i="2"/>
  <c r="Y682" i="2"/>
  <c r="X682" i="2"/>
  <c r="P682" i="2"/>
  <c r="Q682" i="2" s="1"/>
  <c r="N682" i="2"/>
  <c r="O682" i="2"/>
  <c r="AR681" i="2"/>
  <c r="AQ681" i="2"/>
  <c r="AP681" i="2"/>
  <c r="AO681" i="2"/>
  <c r="AN681" i="2"/>
  <c r="AM681" i="2"/>
  <c r="AL681" i="2"/>
  <c r="AK681" i="2"/>
  <c r="AJ681" i="2"/>
  <c r="AI681" i="2"/>
  <c r="AH681" i="2"/>
  <c r="AG681" i="2"/>
  <c r="AF681" i="2"/>
  <c r="AE681" i="2"/>
  <c r="AD681" i="2"/>
  <c r="AC681" i="2"/>
  <c r="AB681" i="2"/>
  <c r="AA681" i="2"/>
  <c r="Z681" i="2"/>
  <c r="Y681" i="2"/>
  <c r="X681" i="2"/>
  <c r="P681" i="2"/>
  <c r="Q681" i="2" s="1"/>
  <c r="N681" i="2"/>
  <c r="O681" i="2"/>
  <c r="AR680" i="2"/>
  <c r="AQ680" i="2"/>
  <c r="AP680" i="2"/>
  <c r="AO680" i="2"/>
  <c r="AN680" i="2"/>
  <c r="AM680" i="2"/>
  <c r="AL680" i="2"/>
  <c r="AK680" i="2"/>
  <c r="AJ680" i="2"/>
  <c r="AI680" i="2"/>
  <c r="AH680" i="2"/>
  <c r="AG680" i="2"/>
  <c r="AF680" i="2"/>
  <c r="AE680" i="2"/>
  <c r="AD680" i="2"/>
  <c r="AC680" i="2"/>
  <c r="AB680" i="2"/>
  <c r="AA680" i="2"/>
  <c r="Z680" i="2"/>
  <c r="Y680" i="2"/>
  <c r="X680" i="2"/>
  <c r="P680" i="2"/>
  <c r="Q680" i="2" s="1"/>
  <c r="N680" i="2"/>
  <c r="O680" i="2"/>
  <c r="AR679" i="2"/>
  <c r="AQ679" i="2"/>
  <c r="AP679" i="2"/>
  <c r="AO679" i="2"/>
  <c r="AN679" i="2"/>
  <c r="AM679" i="2"/>
  <c r="AL679" i="2"/>
  <c r="AK679" i="2"/>
  <c r="AJ679" i="2"/>
  <c r="AI679" i="2"/>
  <c r="AH679" i="2"/>
  <c r="AG679" i="2"/>
  <c r="AF679" i="2"/>
  <c r="AE679" i="2"/>
  <c r="AD679" i="2"/>
  <c r="AC679" i="2"/>
  <c r="AB679" i="2"/>
  <c r="AA679" i="2"/>
  <c r="Z679" i="2"/>
  <c r="Y679" i="2"/>
  <c r="X679" i="2"/>
  <c r="P679" i="2"/>
  <c r="Q679" i="2" s="1"/>
  <c r="N679" i="2"/>
  <c r="O679" i="2"/>
  <c r="AR678" i="2"/>
  <c r="AQ678" i="2"/>
  <c r="AP678" i="2"/>
  <c r="AO678" i="2"/>
  <c r="AN678" i="2"/>
  <c r="AM678" i="2"/>
  <c r="AL678" i="2"/>
  <c r="AK678" i="2"/>
  <c r="AJ678" i="2"/>
  <c r="AI678" i="2"/>
  <c r="AH678" i="2"/>
  <c r="AG678" i="2"/>
  <c r="AF678" i="2"/>
  <c r="AE678" i="2"/>
  <c r="AD678" i="2"/>
  <c r="AC678" i="2"/>
  <c r="AB678" i="2"/>
  <c r="AA678" i="2"/>
  <c r="Z678" i="2"/>
  <c r="Y678" i="2"/>
  <c r="X678" i="2"/>
  <c r="P678" i="2"/>
  <c r="Q678" i="2" s="1"/>
  <c r="N678" i="2"/>
  <c r="O678" i="2"/>
  <c r="AR677" i="2"/>
  <c r="AQ677" i="2"/>
  <c r="AP677" i="2"/>
  <c r="AO677" i="2"/>
  <c r="AN677" i="2"/>
  <c r="AM677" i="2"/>
  <c r="AL677" i="2"/>
  <c r="AK677" i="2"/>
  <c r="AJ677" i="2"/>
  <c r="AI677" i="2"/>
  <c r="AH677" i="2"/>
  <c r="AG677" i="2"/>
  <c r="AF677" i="2"/>
  <c r="AE677" i="2"/>
  <c r="AD677" i="2"/>
  <c r="AC677" i="2"/>
  <c r="AB677" i="2"/>
  <c r="AA677" i="2"/>
  <c r="Z677" i="2"/>
  <c r="Y677" i="2"/>
  <c r="X677" i="2"/>
  <c r="P677" i="2"/>
  <c r="Q677" i="2" s="1"/>
  <c r="N677" i="2"/>
  <c r="O677" i="2"/>
  <c r="AR676" i="2"/>
  <c r="AQ676" i="2"/>
  <c r="AP676" i="2"/>
  <c r="AO676" i="2"/>
  <c r="AN676" i="2"/>
  <c r="AM676" i="2"/>
  <c r="AL676" i="2"/>
  <c r="AK676" i="2"/>
  <c r="AJ676" i="2"/>
  <c r="AI676" i="2"/>
  <c r="AH676" i="2"/>
  <c r="AG676" i="2"/>
  <c r="AF676" i="2"/>
  <c r="AE676" i="2"/>
  <c r="AD676" i="2"/>
  <c r="AC676" i="2"/>
  <c r="AB676" i="2"/>
  <c r="AA676" i="2"/>
  <c r="Z676" i="2"/>
  <c r="Y676" i="2"/>
  <c r="X676" i="2"/>
  <c r="P676" i="2"/>
  <c r="Q676" i="2" s="1"/>
  <c r="N676" i="2"/>
  <c r="O676" i="2"/>
  <c r="AR675" i="2"/>
  <c r="AQ675" i="2"/>
  <c r="AP675" i="2"/>
  <c r="AO675" i="2"/>
  <c r="AN675" i="2"/>
  <c r="AM675" i="2"/>
  <c r="AL675" i="2"/>
  <c r="AK675" i="2"/>
  <c r="AJ675" i="2"/>
  <c r="AI675" i="2"/>
  <c r="AH675" i="2"/>
  <c r="AG675" i="2"/>
  <c r="AF675" i="2"/>
  <c r="AE675" i="2"/>
  <c r="AD675" i="2"/>
  <c r="AC675" i="2"/>
  <c r="AB675" i="2"/>
  <c r="AA675" i="2"/>
  <c r="Z675" i="2"/>
  <c r="Y675" i="2"/>
  <c r="X675" i="2"/>
  <c r="P675" i="2"/>
  <c r="Q675" i="2" s="1"/>
  <c r="N675" i="2"/>
  <c r="O675" i="2"/>
  <c r="AR674" i="2"/>
  <c r="AQ674" i="2"/>
  <c r="AP674" i="2"/>
  <c r="AO674" i="2"/>
  <c r="AN674" i="2"/>
  <c r="AM674" i="2"/>
  <c r="AL674" i="2"/>
  <c r="AK674" i="2"/>
  <c r="AJ674" i="2"/>
  <c r="AI674" i="2"/>
  <c r="AH674" i="2"/>
  <c r="AG674" i="2"/>
  <c r="AF674" i="2"/>
  <c r="AE674" i="2"/>
  <c r="AD674" i="2"/>
  <c r="AC674" i="2"/>
  <c r="AB674" i="2"/>
  <c r="AA674" i="2"/>
  <c r="Z674" i="2"/>
  <c r="Y674" i="2"/>
  <c r="X674" i="2"/>
  <c r="P674" i="2"/>
  <c r="Q674" i="2" s="1"/>
  <c r="N674" i="2"/>
  <c r="O674" i="2"/>
  <c r="AR673" i="2"/>
  <c r="AQ673" i="2"/>
  <c r="AP673" i="2"/>
  <c r="AO673" i="2"/>
  <c r="AN673" i="2"/>
  <c r="AM673" i="2"/>
  <c r="AL673" i="2"/>
  <c r="AK673" i="2"/>
  <c r="AJ673" i="2"/>
  <c r="AI673" i="2"/>
  <c r="AH673" i="2"/>
  <c r="AG673" i="2"/>
  <c r="AF673" i="2"/>
  <c r="AE673" i="2"/>
  <c r="AD673" i="2"/>
  <c r="AC673" i="2"/>
  <c r="AB673" i="2"/>
  <c r="AA673" i="2"/>
  <c r="Z673" i="2"/>
  <c r="Y673" i="2"/>
  <c r="X673" i="2"/>
  <c r="P673" i="2"/>
  <c r="Q673" i="2" s="1"/>
  <c r="N673" i="2"/>
  <c r="O673" i="2"/>
  <c r="AR672" i="2"/>
  <c r="AQ672" i="2"/>
  <c r="AP672" i="2"/>
  <c r="AO672" i="2"/>
  <c r="AN672" i="2"/>
  <c r="AM672" i="2"/>
  <c r="AL672" i="2"/>
  <c r="AK672" i="2"/>
  <c r="AJ672" i="2"/>
  <c r="AI672" i="2"/>
  <c r="AH672" i="2"/>
  <c r="AG672" i="2"/>
  <c r="AF672" i="2"/>
  <c r="AE672" i="2"/>
  <c r="AD672" i="2"/>
  <c r="AC672" i="2"/>
  <c r="AB672" i="2"/>
  <c r="AA672" i="2"/>
  <c r="Z672" i="2"/>
  <c r="Y672" i="2"/>
  <c r="X672" i="2"/>
  <c r="P672" i="2"/>
  <c r="N672" i="2"/>
  <c r="Q672" i="2"/>
  <c r="O672" i="2"/>
  <c r="AR671" i="2"/>
  <c r="AQ671" i="2"/>
  <c r="AP671" i="2"/>
  <c r="AO671" i="2"/>
  <c r="AN671" i="2"/>
  <c r="AM671" i="2"/>
  <c r="AL671" i="2"/>
  <c r="AK671" i="2"/>
  <c r="AJ671" i="2"/>
  <c r="AI671" i="2"/>
  <c r="AH671" i="2"/>
  <c r="AG671" i="2"/>
  <c r="AF671" i="2"/>
  <c r="AE671" i="2"/>
  <c r="AD671" i="2"/>
  <c r="AC671" i="2"/>
  <c r="AB671" i="2"/>
  <c r="AA671" i="2"/>
  <c r="Z671" i="2"/>
  <c r="Y671" i="2"/>
  <c r="X671" i="2"/>
  <c r="P671" i="2"/>
  <c r="Q671" i="2" s="1"/>
  <c r="N671" i="2"/>
  <c r="O671" i="2"/>
  <c r="AR670" i="2"/>
  <c r="AQ670" i="2"/>
  <c r="AP670" i="2"/>
  <c r="AO670" i="2"/>
  <c r="AN670" i="2"/>
  <c r="AM670" i="2"/>
  <c r="AL670" i="2"/>
  <c r="AK670" i="2"/>
  <c r="AJ670" i="2"/>
  <c r="AI670" i="2"/>
  <c r="AH670" i="2"/>
  <c r="AG670" i="2"/>
  <c r="AF670" i="2"/>
  <c r="AE670" i="2"/>
  <c r="AD670" i="2"/>
  <c r="AC670" i="2"/>
  <c r="AB670" i="2"/>
  <c r="AA670" i="2"/>
  <c r="Z670" i="2"/>
  <c r="Y670" i="2"/>
  <c r="X670" i="2"/>
  <c r="P670" i="2"/>
  <c r="Q670" i="2" s="1"/>
  <c r="N670" i="2"/>
  <c r="O670" i="2"/>
  <c r="AR669" i="2"/>
  <c r="AQ669" i="2"/>
  <c r="AP669" i="2"/>
  <c r="AO669" i="2"/>
  <c r="AN669" i="2"/>
  <c r="AM669" i="2"/>
  <c r="AL669" i="2"/>
  <c r="AK669" i="2"/>
  <c r="AJ669" i="2"/>
  <c r="AI669" i="2"/>
  <c r="AH669" i="2"/>
  <c r="AG669" i="2"/>
  <c r="AF669" i="2"/>
  <c r="AE669" i="2"/>
  <c r="AD669" i="2"/>
  <c r="AC669" i="2"/>
  <c r="AB669" i="2"/>
  <c r="AA669" i="2"/>
  <c r="Z669" i="2"/>
  <c r="Y669" i="2"/>
  <c r="X669" i="2"/>
  <c r="P669" i="2"/>
  <c r="Q669" i="2" s="1"/>
  <c r="N669" i="2"/>
  <c r="O669" i="2"/>
  <c r="AR668" i="2"/>
  <c r="AQ668" i="2"/>
  <c r="AP668" i="2"/>
  <c r="AO668" i="2"/>
  <c r="AN668" i="2"/>
  <c r="AM668" i="2"/>
  <c r="AL668" i="2"/>
  <c r="AK668" i="2"/>
  <c r="AJ668" i="2"/>
  <c r="AI668" i="2"/>
  <c r="AH668" i="2"/>
  <c r="AG668" i="2"/>
  <c r="AF668" i="2"/>
  <c r="AE668" i="2"/>
  <c r="AD668" i="2"/>
  <c r="AC668" i="2"/>
  <c r="AB668" i="2"/>
  <c r="AA668" i="2"/>
  <c r="Z668" i="2"/>
  <c r="Y668" i="2"/>
  <c r="X668" i="2"/>
  <c r="P668" i="2"/>
  <c r="Q668" i="2" s="1"/>
  <c r="N668" i="2"/>
  <c r="O668" i="2"/>
  <c r="AR667" i="2"/>
  <c r="AQ667" i="2"/>
  <c r="AP667" i="2"/>
  <c r="AO667" i="2"/>
  <c r="AN667" i="2"/>
  <c r="AM667" i="2"/>
  <c r="AL667" i="2"/>
  <c r="AK667" i="2"/>
  <c r="AJ667" i="2"/>
  <c r="AI667" i="2"/>
  <c r="AH667" i="2"/>
  <c r="AG667" i="2"/>
  <c r="AF667" i="2"/>
  <c r="AE667" i="2"/>
  <c r="AD667" i="2"/>
  <c r="AC667" i="2"/>
  <c r="AB667" i="2"/>
  <c r="AA667" i="2"/>
  <c r="Z667" i="2"/>
  <c r="Y667" i="2"/>
  <c r="X667" i="2"/>
  <c r="P667" i="2"/>
  <c r="Q667" i="2" s="1"/>
  <c r="N667" i="2"/>
  <c r="O667" i="2"/>
  <c r="AR666" i="2"/>
  <c r="AQ666" i="2"/>
  <c r="AP666" i="2"/>
  <c r="AO666" i="2"/>
  <c r="AN666" i="2"/>
  <c r="AM666" i="2"/>
  <c r="AL666" i="2"/>
  <c r="AK666" i="2"/>
  <c r="AJ666" i="2"/>
  <c r="AI666" i="2"/>
  <c r="AH666" i="2"/>
  <c r="AG666" i="2"/>
  <c r="AF666" i="2"/>
  <c r="AE666" i="2"/>
  <c r="AD666" i="2"/>
  <c r="AC666" i="2"/>
  <c r="AB666" i="2"/>
  <c r="AA666" i="2"/>
  <c r="Z666" i="2"/>
  <c r="Y666" i="2"/>
  <c r="X666" i="2"/>
  <c r="P666" i="2"/>
  <c r="Q666" i="2" s="1"/>
  <c r="N666" i="2"/>
  <c r="O666" i="2"/>
  <c r="AR665" i="2"/>
  <c r="AQ665" i="2"/>
  <c r="AP665" i="2"/>
  <c r="AO665" i="2"/>
  <c r="AN665" i="2"/>
  <c r="AM665" i="2"/>
  <c r="AL665" i="2"/>
  <c r="AK665" i="2"/>
  <c r="AJ665" i="2"/>
  <c r="AI665" i="2"/>
  <c r="AH665" i="2"/>
  <c r="AG665" i="2"/>
  <c r="AF665" i="2"/>
  <c r="AE665" i="2"/>
  <c r="AD665" i="2"/>
  <c r="AC665" i="2"/>
  <c r="AB665" i="2"/>
  <c r="AA665" i="2"/>
  <c r="Z665" i="2"/>
  <c r="Y665" i="2"/>
  <c r="X665" i="2"/>
  <c r="P665" i="2"/>
  <c r="Q665" i="2" s="1"/>
  <c r="N665" i="2"/>
  <c r="O665" i="2"/>
  <c r="AR664" i="2"/>
  <c r="AQ664" i="2"/>
  <c r="AP664" i="2"/>
  <c r="AO664" i="2"/>
  <c r="AN664" i="2"/>
  <c r="AM664" i="2"/>
  <c r="AL664" i="2"/>
  <c r="AK664" i="2"/>
  <c r="AJ664" i="2"/>
  <c r="AI664" i="2"/>
  <c r="AH664" i="2"/>
  <c r="AG664" i="2"/>
  <c r="AF664" i="2"/>
  <c r="AE664" i="2"/>
  <c r="AD664" i="2"/>
  <c r="AC664" i="2"/>
  <c r="AB664" i="2"/>
  <c r="AA664" i="2"/>
  <c r="Z664" i="2"/>
  <c r="Y664" i="2"/>
  <c r="X664" i="2"/>
  <c r="P664" i="2"/>
  <c r="Q664" i="2" s="1"/>
  <c r="N664" i="2"/>
  <c r="O664" i="2"/>
  <c r="AR663" i="2"/>
  <c r="AQ663" i="2"/>
  <c r="AP663" i="2"/>
  <c r="AO663" i="2"/>
  <c r="AN663" i="2"/>
  <c r="AM663" i="2"/>
  <c r="AL663" i="2"/>
  <c r="AK663" i="2"/>
  <c r="AJ663" i="2"/>
  <c r="AI663" i="2"/>
  <c r="AH663" i="2"/>
  <c r="AG663" i="2"/>
  <c r="AF663" i="2"/>
  <c r="AE663" i="2"/>
  <c r="AD663" i="2"/>
  <c r="AC663" i="2"/>
  <c r="AB663" i="2"/>
  <c r="AA663" i="2"/>
  <c r="Z663" i="2"/>
  <c r="Y663" i="2"/>
  <c r="X663" i="2"/>
  <c r="P663" i="2"/>
  <c r="Q663" i="2" s="1"/>
  <c r="N663" i="2"/>
  <c r="O663" i="2"/>
  <c r="AR662" i="2"/>
  <c r="AQ662" i="2"/>
  <c r="AP662" i="2"/>
  <c r="AO662" i="2"/>
  <c r="AN662" i="2"/>
  <c r="AM662" i="2"/>
  <c r="AL662" i="2"/>
  <c r="AK662" i="2"/>
  <c r="AJ662" i="2"/>
  <c r="AI662" i="2"/>
  <c r="AH662" i="2"/>
  <c r="AG662" i="2"/>
  <c r="AF662" i="2"/>
  <c r="AE662" i="2"/>
  <c r="AD662" i="2"/>
  <c r="AC662" i="2"/>
  <c r="AB662" i="2"/>
  <c r="AA662" i="2"/>
  <c r="Z662" i="2"/>
  <c r="Y662" i="2"/>
  <c r="X662" i="2"/>
  <c r="P662" i="2"/>
  <c r="Q662" i="2" s="1"/>
  <c r="N662" i="2"/>
  <c r="O662" i="2"/>
  <c r="AR661" i="2"/>
  <c r="AQ661" i="2"/>
  <c r="AP661" i="2"/>
  <c r="AO661" i="2"/>
  <c r="AN661" i="2"/>
  <c r="AM661" i="2"/>
  <c r="AL661" i="2"/>
  <c r="AK661" i="2"/>
  <c r="AJ661" i="2"/>
  <c r="AI661" i="2"/>
  <c r="AH661" i="2"/>
  <c r="AG661" i="2"/>
  <c r="AF661" i="2"/>
  <c r="AE661" i="2"/>
  <c r="AD661" i="2"/>
  <c r="AC661" i="2"/>
  <c r="AB661" i="2"/>
  <c r="AA661" i="2"/>
  <c r="Z661" i="2"/>
  <c r="Y661" i="2"/>
  <c r="X661" i="2"/>
  <c r="P661" i="2"/>
  <c r="Q661" i="2" s="1"/>
  <c r="N661" i="2"/>
  <c r="O661" i="2"/>
  <c r="AR660" i="2"/>
  <c r="AQ660" i="2"/>
  <c r="AP660" i="2"/>
  <c r="AO660" i="2"/>
  <c r="AN660" i="2"/>
  <c r="AM660" i="2"/>
  <c r="AL660" i="2"/>
  <c r="AK660" i="2"/>
  <c r="AJ660" i="2"/>
  <c r="AI660" i="2"/>
  <c r="AH660" i="2"/>
  <c r="AG660" i="2"/>
  <c r="AF660" i="2"/>
  <c r="AE660" i="2"/>
  <c r="AD660" i="2"/>
  <c r="AC660" i="2"/>
  <c r="AB660" i="2"/>
  <c r="AA660" i="2"/>
  <c r="Z660" i="2"/>
  <c r="Y660" i="2"/>
  <c r="X660" i="2"/>
  <c r="P660" i="2"/>
  <c r="Q660" i="2" s="1"/>
  <c r="N660" i="2"/>
  <c r="O660" i="2"/>
  <c r="AR659" i="2"/>
  <c r="AQ659" i="2"/>
  <c r="AP659" i="2"/>
  <c r="AO659" i="2"/>
  <c r="AN659" i="2"/>
  <c r="AM659" i="2"/>
  <c r="AL659" i="2"/>
  <c r="AK659" i="2"/>
  <c r="AJ659" i="2"/>
  <c r="AI659" i="2"/>
  <c r="AH659" i="2"/>
  <c r="AG659" i="2"/>
  <c r="AF659" i="2"/>
  <c r="AE659" i="2"/>
  <c r="AD659" i="2"/>
  <c r="AC659" i="2"/>
  <c r="AB659" i="2"/>
  <c r="AA659" i="2"/>
  <c r="Z659" i="2"/>
  <c r="Y659" i="2"/>
  <c r="X659" i="2"/>
  <c r="P659" i="2"/>
  <c r="Q659" i="2" s="1"/>
  <c r="N659" i="2"/>
  <c r="O659" i="2"/>
  <c r="AR658" i="2"/>
  <c r="AQ658" i="2"/>
  <c r="AP658" i="2"/>
  <c r="AO658" i="2"/>
  <c r="AN658" i="2"/>
  <c r="AM658" i="2"/>
  <c r="AL658" i="2"/>
  <c r="AK658" i="2"/>
  <c r="AJ658" i="2"/>
  <c r="AI658" i="2"/>
  <c r="AH658" i="2"/>
  <c r="AG658" i="2"/>
  <c r="AF658" i="2"/>
  <c r="AE658" i="2"/>
  <c r="AD658" i="2"/>
  <c r="AC658" i="2"/>
  <c r="AB658" i="2"/>
  <c r="AA658" i="2"/>
  <c r="Z658" i="2"/>
  <c r="Y658" i="2"/>
  <c r="X658" i="2"/>
  <c r="P658" i="2"/>
  <c r="Q658" i="2" s="1"/>
  <c r="N658" i="2"/>
  <c r="O658" i="2"/>
  <c r="AR657" i="2"/>
  <c r="AQ657" i="2"/>
  <c r="AP657" i="2"/>
  <c r="AO657" i="2"/>
  <c r="AN657" i="2"/>
  <c r="AM657" i="2"/>
  <c r="AL657" i="2"/>
  <c r="AK657" i="2"/>
  <c r="AJ657" i="2"/>
  <c r="AI657" i="2"/>
  <c r="AH657" i="2"/>
  <c r="AG657" i="2"/>
  <c r="AF657" i="2"/>
  <c r="AE657" i="2"/>
  <c r="AD657" i="2"/>
  <c r="AC657" i="2"/>
  <c r="AB657" i="2"/>
  <c r="AA657" i="2"/>
  <c r="Z657" i="2"/>
  <c r="Y657" i="2"/>
  <c r="X657" i="2"/>
  <c r="P657" i="2"/>
  <c r="Q657" i="2" s="1"/>
  <c r="N657" i="2"/>
  <c r="O657" i="2"/>
  <c r="AR656" i="2"/>
  <c r="AQ656" i="2"/>
  <c r="AP656" i="2"/>
  <c r="AO656" i="2"/>
  <c r="AN656" i="2"/>
  <c r="AM656" i="2"/>
  <c r="AL656" i="2"/>
  <c r="AK656" i="2"/>
  <c r="AJ656" i="2"/>
  <c r="AI656" i="2"/>
  <c r="AH656" i="2"/>
  <c r="AG656" i="2"/>
  <c r="AF656" i="2"/>
  <c r="AE656" i="2"/>
  <c r="AD656" i="2"/>
  <c r="AC656" i="2"/>
  <c r="AB656" i="2"/>
  <c r="AA656" i="2"/>
  <c r="Z656" i="2"/>
  <c r="Y656" i="2"/>
  <c r="X656" i="2"/>
  <c r="P656" i="2"/>
  <c r="Q656" i="2" s="1"/>
  <c r="N656" i="2"/>
  <c r="O656" i="2"/>
  <c r="AR655" i="2"/>
  <c r="AQ655" i="2"/>
  <c r="AP655" i="2"/>
  <c r="AO655" i="2"/>
  <c r="AN655" i="2"/>
  <c r="AM655" i="2"/>
  <c r="AL655" i="2"/>
  <c r="AK655" i="2"/>
  <c r="AJ655" i="2"/>
  <c r="AI655" i="2"/>
  <c r="AH655" i="2"/>
  <c r="AG655" i="2"/>
  <c r="AF655" i="2"/>
  <c r="AE655" i="2"/>
  <c r="AD655" i="2"/>
  <c r="AC655" i="2"/>
  <c r="AB655" i="2"/>
  <c r="AA655" i="2"/>
  <c r="Z655" i="2"/>
  <c r="Y655" i="2"/>
  <c r="X655" i="2"/>
  <c r="P655" i="2"/>
  <c r="Q655" i="2" s="1"/>
  <c r="N655" i="2"/>
  <c r="O655" i="2"/>
  <c r="AR654" i="2"/>
  <c r="AQ654" i="2"/>
  <c r="AP654" i="2"/>
  <c r="AO654" i="2"/>
  <c r="AN654" i="2"/>
  <c r="AM654" i="2"/>
  <c r="AL654" i="2"/>
  <c r="AK654" i="2"/>
  <c r="AJ654" i="2"/>
  <c r="AI654" i="2"/>
  <c r="AH654" i="2"/>
  <c r="AG654" i="2"/>
  <c r="AF654" i="2"/>
  <c r="AE654" i="2"/>
  <c r="AD654" i="2"/>
  <c r="AC654" i="2"/>
  <c r="AB654" i="2"/>
  <c r="AA654" i="2"/>
  <c r="Z654" i="2"/>
  <c r="Y654" i="2"/>
  <c r="X654" i="2"/>
  <c r="P654" i="2"/>
  <c r="Q654" i="2" s="1"/>
  <c r="N654" i="2"/>
  <c r="O654" i="2"/>
  <c r="AR653" i="2"/>
  <c r="AQ653" i="2"/>
  <c r="AP653" i="2"/>
  <c r="AO653" i="2"/>
  <c r="AN653" i="2"/>
  <c r="AM653" i="2"/>
  <c r="AL653" i="2"/>
  <c r="AK653" i="2"/>
  <c r="AJ653" i="2"/>
  <c r="AI653" i="2"/>
  <c r="AH653" i="2"/>
  <c r="AG653" i="2"/>
  <c r="AF653" i="2"/>
  <c r="AE653" i="2"/>
  <c r="AD653" i="2"/>
  <c r="AC653" i="2"/>
  <c r="AB653" i="2"/>
  <c r="AA653" i="2"/>
  <c r="Z653" i="2"/>
  <c r="Y653" i="2"/>
  <c r="X653" i="2"/>
  <c r="P653" i="2"/>
  <c r="Q653" i="2" s="1"/>
  <c r="N653" i="2"/>
  <c r="O653" i="2"/>
  <c r="AR652" i="2"/>
  <c r="AQ652" i="2"/>
  <c r="AP652" i="2"/>
  <c r="AO652" i="2"/>
  <c r="AN652" i="2"/>
  <c r="AM652" i="2"/>
  <c r="AL652" i="2"/>
  <c r="AK652" i="2"/>
  <c r="AJ652" i="2"/>
  <c r="AI652" i="2"/>
  <c r="AH652" i="2"/>
  <c r="AG652" i="2"/>
  <c r="AF652" i="2"/>
  <c r="AE652" i="2"/>
  <c r="AD652" i="2"/>
  <c r="AC652" i="2"/>
  <c r="AB652" i="2"/>
  <c r="AA652" i="2"/>
  <c r="Z652" i="2"/>
  <c r="Y652" i="2"/>
  <c r="X652" i="2"/>
  <c r="P652" i="2"/>
  <c r="Q652" i="2" s="1"/>
  <c r="N652" i="2"/>
  <c r="O652" i="2"/>
  <c r="AR651" i="2"/>
  <c r="AQ651" i="2"/>
  <c r="AP651" i="2"/>
  <c r="AO651" i="2"/>
  <c r="AN651" i="2"/>
  <c r="AM651" i="2"/>
  <c r="AL651" i="2"/>
  <c r="AK651" i="2"/>
  <c r="AJ651" i="2"/>
  <c r="AI651" i="2"/>
  <c r="AH651" i="2"/>
  <c r="AG651" i="2"/>
  <c r="AF651" i="2"/>
  <c r="AE651" i="2"/>
  <c r="AD651" i="2"/>
  <c r="AC651" i="2"/>
  <c r="AB651" i="2"/>
  <c r="AA651" i="2"/>
  <c r="Z651" i="2"/>
  <c r="Y651" i="2"/>
  <c r="X651" i="2"/>
  <c r="P651" i="2"/>
  <c r="Q651" i="2" s="1"/>
  <c r="N651" i="2"/>
  <c r="O651" i="2"/>
  <c r="AR650" i="2"/>
  <c r="AQ650" i="2"/>
  <c r="AP650" i="2"/>
  <c r="AO650" i="2"/>
  <c r="AN650" i="2"/>
  <c r="AM650" i="2"/>
  <c r="AL650" i="2"/>
  <c r="AK650" i="2"/>
  <c r="AJ650" i="2"/>
  <c r="AI650" i="2"/>
  <c r="AH650" i="2"/>
  <c r="AG650" i="2"/>
  <c r="AF650" i="2"/>
  <c r="AE650" i="2"/>
  <c r="AD650" i="2"/>
  <c r="AC650" i="2"/>
  <c r="AB650" i="2"/>
  <c r="AA650" i="2"/>
  <c r="Z650" i="2"/>
  <c r="Y650" i="2"/>
  <c r="X650" i="2"/>
  <c r="P650" i="2"/>
  <c r="Q650" i="2" s="1"/>
  <c r="N650" i="2"/>
  <c r="O650" i="2"/>
  <c r="AR649" i="2"/>
  <c r="AQ649" i="2"/>
  <c r="AP649" i="2"/>
  <c r="AO649" i="2"/>
  <c r="AN649" i="2"/>
  <c r="AM649" i="2"/>
  <c r="AL649" i="2"/>
  <c r="AK649" i="2"/>
  <c r="AJ649" i="2"/>
  <c r="AI649" i="2"/>
  <c r="AH649" i="2"/>
  <c r="AG649" i="2"/>
  <c r="AF649" i="2"/>
  <c r="AE649" i="2"/>
  <c r="AD649" i="2"/>
  <c r="AC649" i="2"/>
  <c r="AB649" i="2"/>
  <c r="AA649" i="2"/>
  <c r="Z649" i="2"/>
  <c r="Y649" i="2"/>
  <c r="X649" i="2"/>
  <c r="P649" i="2"/>
  <c r="Q649" i="2" s="1"/>
  <c r="N649" i="2"/>
  <c r="O649" i="2"/>
  <c r="AR648" i="2"/>
  <c r="AQ648" i="2"/>
  <c r="AP648" i="2"/>
  <c r="AO648" i="2"/>
  <c r="AN648" i="2"/>
  <c r="AM648" i="2"/>
  <c r="AL648" i="2"/>
  <c r="AK648" i="2"/>
  <c r="AJ648" i="2"/>
  <c r="AI648" i="2"/>
  <c r="AH648" i="2"/>
  <c r="AG648" i="2"/>
  <c r="AF648" i="2"/>
  <c r="AE648" i="2"/>
  <c r="AD648" i="2"/>
  <c r="AC648" i="2"/>
  <c r="AB648" i="2"/>
  <c r="AA648" i="2"/>
  <c r="Z648" i="2"/>
  <c r="Y648" i="2"/>
  <c r="X648" i="2"/>
  <c r="P648" i="2"/>
  <c r="Q648" i="2" s="1"/>
  <c r="N648" i="2"/>
  <c r="O648" i="2"/>
  <c r="AR647" i="2"/>
  <c r="AQ647" i="2"/>
  <c r="AP647" i="2"/>
  <c r="AO647" i="2"/>
  <c r="AN647" i="2"/>
  <c r="AM647" i="2"/>
  <c r="AL647" i="2"/>
  <c r="AK647" i="2"/>
  <c r="AJ647" i="2"/>
  <c r="AI647" i="2"/>
  <c r="AH647" i="2"/>
  <c r="AG647" i="2"/>
  <c r="AF647" i="2"/>
  <c r="AE647" i="2"/>
  <c r="AD647" i="2"/>
  <c r="AC647" i="2"/>
  <c r="AB647" i="2"/>
  <c r="AA647" i="2"/>
  <c r="Z647" i="2"/>
  <c r="Y647" i="2"/>
  <c r="X647" i="2"/>
  <c r="P647" i="2"/>
  <c r="Q647" i="2" s="1"/>
  <c r="N647" i="2"/>
  <c r="O647" i="2"/>
  <c r="AR646" i="2"/>
  <c r="AQ646" i="2"/>
  <c r="AP646" i="2"/>
  <c r="AO646" i="2"/>
  <c r="AN646" i="2"/>
  <c r="AM646" i="2"/>
  <c r="AL646" i="2"/>
  <c r="AK646" i="2"/>
  <c r="AJ646" i="2"/>
  <c r="AI646" i="2"/>
  <c r="AH646" i="2"/>
  <c r="AG646" i="2"/>
  <c r="AF646" i="2"/>
  <c r="AE646" i="2"/>
  <c r="AD646" i="2"/>
  <c r="AC646" i="2"/>
  <c r="AB646" i="2"/>
  <c r="AA646" i="2"/>
  <c r="Z646" i="2"/>
  <c r="Y646" i="2"/>
  <c r="X646" i="2"/>
  <c r="P646" i="2"/>
  <c r="Q646" i="2" s="1"/>
  <c r="N646" i="2"/>
  <c r="O646" i="2"/>
  <c r="AR645" i="2"/>
  <c r="AQ645" i="2"/>
  <c r="AP645" i="2"/>
  <c r="AO645" i="2"/>
  <c r="AN645" i="2"/>
  <c r="AM645" i="2"/>
  <c r="AL645" i="2"/>
  <c r="AK645" i="2"/>
  <c r="AJ645" i="2"/>
  <c r="AI645" i="2"/>
  <c r="AH645" i="2"/>
  <c r="AG645" i="2"/>
  <c r="AF645" i="2"/>
  <c r="AE645" i="2"/>
  <c r="AD645" i="2"/>
  <c r="AC645" i="2"/>
  <c r="AB645" i="2"/>
  <c r="AA645" i="2"/>
  <c r="Z645" i="2"/>
  <c r="Y645" i="2"/>
  <c r="X645" i="2"/>
  <c r="P645" i="2"/>
  <c r="Q645" i="2" s="1"/>
  <c r="N645" i="2"/>
  <c r="O645" i="2"/>
  <c r="AR644" i="2"/>
  <c r="AQ644" i="2"/>
  <c r="AP644" i="2"/>
  <c r="AO644" i="2"/>
  <c r="AN644" i="2"/>
  <c r="AM644" i="2"/>
  <c r="AL644" i="2"/>
  <c r="AK644" i="2"/>
  <c r="AJ644" i="2"/>
  <c r="AI644" i="2"/>
  <c r="AH644" i="2"/>
  <c r="AG644" i="2"/>
  <c r="AF644" i="2"/>
  <c r="AE644" i="2"/>
  <c r="AD644" i="2"/>
  <c r="AC644" i="2"/>
  <c r="AB644" i="2"/>
  <c r="AA644" i="2"/>
  <c r="Z644" i="2"/>
  <c r="Y644" i="2"/>
  <c r="X644" i="2"/>
  <c r="P644" i="2"/>
  <c r="Q644" i="2" s="1"/>
  <c r="N644" i="2"/>
  <c r="O644" i="2"/>
  <c r="AR643" i="2"/>
  <c r="AQ643" i="2"/>
  <c r="AP643" i="2"/>
  <c r="AO643" i="2"/>
  <c r="AN643" i="2"/>
  <c r="AM643" i="2"/>
  <c r="AL643" i="2"/>
  <c r="AK643" i="2"/>
  <c r="AJ643" i="2"/>
  <c r="AI643" i="2"/>
  <c r="AH643" i="2"/>
  <c r="AG643" i="2"/>
  <c r="AF643" i="2"/>
  <c r="AE643" i="2"/>
  <c r="AD643" i="2"/>
  <c r="AC643" i="2"/>
  <c r="AB643" i="2"/>
  <c r="AA643" i="2"/>
  <c r="Z643" i="2"/>
  <c r="Y643" i="2"/>
  <c r="X643" i="2"/>
  <c r="P643" i="2"/>
  <c r="Q643" i="2" s="1"/>
  <c r="N643" i="2"/>
  <c r="O643" i="2"/>
  <c r="AR642" i="2"/>
  <c r="AQ642" i="2"/>
  <c r="AP642" i="2"/>
  <c r="AO642" i="2"/>
  <c r="AN642" i="2"/>
  <c r="AM642" i="2"/>
  <c r="AL642" i="2"/>
  <c r="AK642" i="2"/>
  <c r="AJ642" i="2"/>
  <c r="AI642" i="2"/>
  <c r="AH642" i="2"/>
  <c r="AG642" i="2"/>
  <c r="AF642" i="2"/>
  <c r="AE642" i="2"/>
  <c r="AD642" i="2"/>
  <c r="AC642" i="2"/>
  <c r="AB642" i="2"/>
  <c r="AA642" i="2"/>
  <c r="Z642" i="2"/>
  <c r="Y642" i="2"/>
  <c r="X642" i="2"/>
  <c r="P642" i="2"/>
  <c r="Q642" i="2" s="1"/>
  <c r="N642" i="2"/>
  <c r="O642" i="2"/>
  <c r="AR641" i="2"/>
  <c r="AQ641" i="2"/>
  <c r="AP641" i="2"/>
  <c r="AO641" i="2"/>
  <c r="AN641" i="2"/>
  <c r="AM641" i="2"/>
  <c r="AL641" i="2"/>
  <c r="AK641" i="2"/>
  <c r="AJ641" i="2"/>
  <c r="AI641" i="2"/>
  <c r="AH641" i="2"/>
  <c r="AG641" i="2"/>
  <c r="AF641" i="2"/>
  <c r="AE641" i="2"/>
  <c r="AD641" i="2"/>
  <c r="AC641" i="2"/>
  <c r="AB641" i="2"/>
  <c r="AA641" i="2"/>
  <c r="Z641" i="2"/>
  <c r="Y641" i="2"/>
  <c r="X641" i="2"/>
  <c r="P641" i="2"/>
  <c r="Q641" i="2" s="1"/>
  <c r="N641" i="2"/>
  <c r="O641" i="2"/>
  <c r="AR640" i="2"/>
  <c r="AQ640" i="2"/>
  <c r="AP640" i="2"/>
  <c r="AO640" i="2"/>
  <c r="AN640" i="2"/>
  <c r="AM640" i="2"/>
  <c r="AL640" i="2"/>
  <c r="AK640" i="2"/>
  <c r="AJ640" i="2"/>
  <c r="AI640" i="2"/>
  <c r="AH640" i="2"/>
  <c r="AG640" i="2"/>
  <c r="AF640" i="2"/>
  <c r="AE640" i="2"/>
  <c r="AD640" i="2"/>
  <c r="AC640" i="2"/>
  <c r="AB640" i="2"/>
  <c r="AA640" i="2"/>
  <c r="Z640" i="2"/>
  <c r="Y640" i="2"/>
  <c r="X640" i="2"/>
  <c r="P640" i="2"/>
  <c r="N640" i="2"/>
  <c r="Q640" i="2"/>
  <c r="O640" i="2"/>
  <c r="AR639" i="2"/>
  <c r="AQ639" i="2"/>
  <c r="AP639" i="2"/>
  <c r="AO639" i="2"/>
  <c r="AN639" i="2"/>
  <c r="AM639" i="2"/>
  <c r="AL639" i="2"/>
  <c r="AK639" i="2"/>
  <c r="AJ639" i="2"/>
  <c r="AI639" i="2"/>
  <c r="AH639" i="2"/>
  <c r="AG639" i="2"/>
  <c r="AF639" i="2"/>
  <c r="AE639" i="2"/>
  <c r="AD639" i="2"/>
  <c r="AC639" i="2"/>
  <c r="AB639" i="2"/>
  <c r="AA639" i="2"/>
  <c r="Z639" i="2"/>
  <c r="Y639" i="2"/>
  <c r="X639" i="2"/>
  <c r="P639" i="2"/>
  <c r="Q639" i="2" s="1"/>
  <c r="N639" i="2"/>
  <c r="O639" i="2"/>
  <c r="AR638" i="2"/>
  <c r="AQ638" i="2"/>
  <c r="AP638" i="2"/>
  <c r="AO638" i="2"/>
  <c r="AN638" i="2"/>
  <c r="AM638" i="2"/>
  <c r="AL638" i="2"/>
  <c r="AK638" i="2"/>
  <c r="AJ638" i="2"/>
  <c r="AI638" i="2"/>
  <c r="AH638" i="2"/>
  <c r="AG638" i="2"/>
  <c r="AF638" i="2"/>
  <c r="AE638" i="2"/>
  <c r="AD638" i="2"/>
  <c r="AC638" i="2"/>
  <c r="AB638" i="2"/>
  <c r="AA638" i="2"/>
  <c r="Z638" i="2"/>
  <c r="Y638" i="2"/>
  <c r="X638" i="2"/>
  <c r="P638" i="2"/>
  <c r="Q638" i="2" s="1"/>
  <c r="N638" i="2"/>
  <c r="O638" i="2"/>
  <c r="AR637" i="2"/>
  <c r="AQ637" i="2"/>
  <c r="AP637" i="2"/>
  <c r="AO637" i="2"/>
  <c r="AN637" i="2"/>
  <c r="AM637" i="2"/>
  <c r="AL637" i="2"/>
  <c r="AK637" i="2"/>
  <c r="AJ637" i="2"/>
  <c r="AI637" i="2"/>
  <c r="AH637" i="2"/>
  <c r="AG637" i="2"/>
  <c r="AF637" i="2"/>
  <c r="AE637" i="2"/>
  <c r="AD637" i="2"/>
  <c r="AC637" i="2"/>
  <c r="AB637" i="2"/>
  <c r="AA637" i="2"/>
  <c r="Z637" i="2"/>
  <c r="Y637" i="2"/>
  <c r="X637" i="2"/>
  <c r="P637" i="2"/>
  <c r="Q637" i="2" s="1"/>
  <c r="N637" i="2"/>
  <c r="O637" i="2"/>
  <c r="AR636" i="2"/>
  <c r="AQ636" i="2"/>
  <c r="AP636" i="2"/>
  <c r="AO636" i="2"/>
  <c r="AN636" i="2"/>
  <c r="AM636" i="2"/>
  <c r="AL636" i="2"/>
  <c r="AK636" i="2"/>
  <c r="AJ636" i="2"/>
  <c r="AI636" i="2"/>
  <c r="AH636" i="2"/>
  <c r="AG636" i="2"/>
  <c r="AF636" i="2"/>
  <c r="AE636" i="2"/>
  <c r="AD636" i="2"/>
  <c r="AC636" i="2"/>
  <c r="AB636" i="2"/>
  <c r="AA636" i="2"/>
  <c r="Z636" i="2"/>
  <c r="Y636" i="2"/>
  <c r="X636" i="2"/>
  <c r="P636" i="2"/>
  <c r="Q636" i="2" s="1"/>
  <c r="N636" i="2"/>
  <c r="O636" i="2"/>
  <c r="AR635" i="2"/>
  <c r="AQ635" i="2"/>
  <c r="AP635" i="2"/>
  <c r="AO635" i="2"/>
  <c r="AN635" i="2"/>
  <c r="AM635" i="2"/>
  <c r="AL635" i="2"/>
  <c r="AK635" i="2"/>
  <c r="AJ635" i="2"/>
  <c r="AI635" i="2"/>
  <c r="AH635" i="2"/>
  <c r="AG635" i="2"/>
  <c r="AF635" i="2"/>
  <c r="AE635" i="2"/>
  <c r="AD635" i="2"/>
  <c r="AC635" i="2"/>
  <c r="AB635" i="2"/>
  <c r="AA635" i="2"/>
  <c r="Z635" i="2"/>
  <c r="Y635" i="2"/>
  <c r="X635" i="2"/>
  <c r="P635" i="2"/>
  <c r="Q635" i="2" s="1"/>
  <c r="N635" i="2"/>
  <c r="O635" i="2"/>
  <c r="AR634" i="2"/>
  <c r="AQ634" i="2"/>
  <c r="AP634" i="2"/>
  <c r="AO634" i="2"/>
  <c r="AN634" i="2"/>
  <c r="AM634" i="2"/>
  <c r="AL634" i="2"/>
  <c r="AK634" i="2"/>
  <c r="AJ634" i="2"/>
  <c r="AI634" i="2"/>
  <c r="AH634" i="2"/>
  <c r="AG634" i="2"/>
  <c r="AF634" i="2"/>
  <c r="AE634" i="2"/>
  <c r="AD634" i="2"/>
  <c r="AC634" i="2"/>
  <c r="AB634" i="2"/>
  <c r="AA634" i="2"/>
  <c r="Z634" i="2"/>
  <c r="Y634" i="2"/>
  <c r="X634" i="2"/>
  <c r="P634" i="2"/>
  <c r="Q634" i="2" s="1"/>
  <c r="N634" i="2"/>
  <c r="O634" i="2"/>
  <c r="AR633" i="2"/>
  <c r="AQ633" i="2"/>
  <c r="AP633" i="2"/>
  <c r="AO633" i="2"/>
  <c r="AN633" i="2"/>
  <c r="AM633" i="2"/>
  <c r="AL633" i="2"/>
  <c r="AK633" i="2"/>
  <c r="AJ633" i="2"/>
  <c r="AI633" i="2"/>
  <c r="AH633" i="2"/>
  <c r="AG633" i="2"/>
  <c r="AF633" i="2"/>
  <c r="AE633" i="2"/>
  <c r="AD633" i="2"/>
  <c r="AC633" i="2"/>
  <c r="AB633" i="2"/>
  <c r="AA633" i="2"/>
  <c r="Z633" i="2"/>
  <c r="Y633" i="2"/>
  <c r="X633" i="2"/>
  <c r="P633" i="2"/>
  <c r="Q633" i="2" s="1"/>
  <c r="N633" i="2"/>
  <c r="O633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P632" i="2"/>
  <c r="Q632" i="2" s="1"/>
  <c r="N632" i="2"/>
  <c r="O632" i="2"/>
  <c r="AR631" i="2"/>
  <c r="AQ631" i="2"/>
  <c r="AP631" i="2"/>
  <c r="AO631" i="2"/>
  <c r="AN631" i="2"/>
  <c r="AM631" i="2"/>
  <c r="AL631" i="2"/>
  <c r="AK631" i="2"/>
  <c r="AJ631" i="2"/>
  <c r="AI631" i="2"/>
  <c r="AH631" i="2"/>
  <c r="AG631" i="2"/>
  <c r="AF631" i="2"/>
  <c r="AE631" i="2"/>
  <c r="AD631" i="2"/>
  <c r="AC631" i="2"/>
  <c r="AB631" i="2"/>
  <c r="AA631" i="2"/>
  <c r="Z631" i="2"/>
  <c r="Y631" i="2"/>
  <c r="X631" i="2"/>
  <c r="P631" i="2"/>
  <c r="Q631" i="2" s="1"/>
  <c r="N631" i="2"/>
  <c r="O631" i="2"/>
  <c r="AR630" i="2"/>
  <c r="AQ630" i="2"/>
  <c r="AP630" i="2"/>
  <c r="AO630" i="2"/>
  <c r="AN630" i="2"/>
  <c r="AM630" i="2"/>
  <c r="AL630" i="2"/>
  <c r="AK630" i="2"/>
  <c r="AJ630" i="2"/>
  <c r="AI630" i="2"/>
  <c r="AH630" i="2"/>
  <c r="AG630" i="2"/>
  <c r="AF630" i="2"/>
  <c r="AE630" i="2"/>
  <c r="AD630" i="2"/>
  <c r="AC630" i="2"/>
  <c r="AB630" i="2"/>
  <c r="AA630" i="2"/>
  <c r="Z630" i="2"/>
  <c r="Y630" i="2"/>
  <c r="X630" i="2"/>
  <c r="P630" i="2"/>
  <c r="Q630" i="2" s="1"/>
  <c r="N630" i="2"/>
  <c r="O630" i="2"/>
  <c r="AR629" i="2"/>
  <c r="AQ629" i="2"/>
  <c r="AP629" i="2"/>
  <c r="AO629" i="2"/>
  <c r="AN629" i="2"/>
  <c r="AM629" i="2"/>
  <c r="AL629" i="2"/>
  <c r="AK629" i="2"/>
  <c r="AJ629" i="2"/>
  <c r="AI629" i="2"/>
  <c r="AH629" i="2"/>
  <c r="AG629" i="2"/>
  <c r="AF629" i="2"/>
  <c r="AE629" i="2"/>
  <c r="AD629" i="2"/>
  <c r="AC629" i="2"/>
  <c r="AB629" i="2"/>
  <c r="AA629" i="2"/>
  <c r="Z629" i="2"/>
  <c r="Y629" i="2"/>
  <c r="X629" i="2"/>
  <c r="P629" i="2"/>
  <c r="Q629" i="2" s="1"/>
  <c r="N629" i="2"/>
  <c r="O629" i="2"/>
  <c r="AR628" i="2"/>
  <c r="AQ628" i="2"/>
  <c r="AP628" i="2"/>
  <c r="AO628" i="2"/>
  <c r="AN628" i="2"/>
  <c r="AM628" i="2"/>
  <c r="AL628" i="2"/>
  <c r="AK628" i="2"/>
  <c r="AJ628" i="2"/>
  <c r="AI628" i="2"/>
  <c r="AH628" i="2"/>
  <c r="AG628" i="2"/>
  <c r="AF628" i="2"/>
  <c r="AE628" i="2"/>
  <c r="AD628" i="2"/>
  <c r="AC628" i="2"/>
  <c r="AB628" i="2"/>
  <c r="AA628" i="2"/>
  <c r="Z628" i="2"/>
  <c r="Y628" i="2"/>
  <c r="X628" i="2"/>
  <c r="P628" i="2"/>
  <c r="Q628" i="2" s="1"/>
  <c r="N628" i="2"/>
  <c r="O628" i="2"/>
  <c r="AR627" i="2"/>
  <c r="AQ627" i="2"/>
  <c r="AP627" i="2"/>
  <c r="AO627" i="2"/>
  <c r="AN627" i="2"/>
  <c r="AM627" i="2"/>
  <c r="AL627" i="2"/>
  <c r="AK627" i="2"/>
  <c r="AJ627" i="2"/>
  <c r="AI627" i="2"/>
  <c r="AH627" i="2"/>
  <c r="AG627" i="2"/>
  <c r="AF627" i="2"/>
  <c r="AE627" i="2"/>
  <c r="AD627" i="2"/>
  <c r="AC627" i="2"/>
  <c r="AB627" i="2"/>
  <c r="AA627" i="2"/>
  <c r="Z627" i="2"/>
  <c r="Y627" i="2"/>
  <c r="X627" i="2"/>
  <c r="P627" i="2"/>
  <c r="Q627" i="2" s="1"/>
  <c r="N627" i="2"/>
  <c r="O627" i="2"/>
  <c r="AR626" i="2"/>
  <c r="AQ626" i="2"/>
  <c r="AP626" i="2"/>
  <c r="AO626" i="2"/>
  <c r="AN626" i="2"/>
  <c r="AM626" i="2"/>
  <c r="AL626" i="2"/>
  <c r="AK626" i="2"/>
  <c r="AJ626" i="2"/>
  <c r="AI626" i="2"/>
  <c r="AH626" i="2"/>
  <c r="AG626" i="2"/>
  <c r="AF626" i="2"/>
  <c r="AE626" i="2"/>
  <c r="AD626" i="2"/>
  <c r="AC626" i="2"/>
  <c r="AB626" i="2"/>
  <c r="AA626" i="2"/>
  <c r="Z626" i="2"/>
  <c r="Y626" i="2"/>
  <c r="X626" i="2"/>
  <c r="P626" i="2"/>
  <c r="Q626" i="2" s="1"/>
  <c r="N626" i="2"/>
  <c r="O626" i="2"/>
  <c r="AR625" i="2"/>
  <c r="AQ625" i="2"/>
  <c r="AP625" i="2"/>
  <c r="AO625" i="2"/>
  <c r="AN625" i="2"/>
  <c r="AM625" i="2"/>
  <c r="AL625" i="2"/>
  <c r="AK625" i="2"/>
  <c r="AJ625" i="2"/>
  <c r="AI625" i="2"/>
  <c r="AH625" i="2"/>
  <c r="AG625" i="2"/>
  <c r="AF625" i="2"/>
  <c r="AE625" i="2"/>
  <c r="AD625" i="2"/>
  <c r="AC625" i="2"/>
  <c r="AB625" i="2"/>
  <c r="AA625" i="2"/>
  <c r="Z625" i="2"/>
  <c r="Y625" i="2"/>
  <c r="X625" i="2"/>
  <c r="P625" i="2"/>
  <c r="Q625" i="2" s="1"/>
  <c r="N625" i="2"/>
  <c r="O625" i="2"/>
  <c r="AR624" i="2"/>
  <c r="AQ624" i="2"/>
  <c r="AP624" i="2"/>
  <c r="AO624" i="2"/>
  <c r="AN624" i="2"/>
  <c r="AM624" i="2"/>
  <c r="AL624" i="2"/>
  <c r="AK624" i="2"/>
  <c r="AJ624" i="2"/>
  <c r="AI624" i="2"/>
  <c r="AH624" i="2"/>
  <c r="AG624" i="2"/>
  <c r="AF624" i="2"/>
  <c r="AE624" i="2"/>
  <c r="AD624" i="2"/>
  <c r="AC624" i="2"/>
  <c r="AB624" i="2"/>
  <c r="AA624" i="2"/>
  <c r="Z624" i="2"/>
  <c r="Y624" i="2"/>
  <c r="X624" i="2"/>
  <c r="P624" i="2"/>
  <c r="Q624" i="2" s="1"/>
  <c r="N624" i="2"/>
  <c r="O624" i="2"/>
  <c r="AR623" i="2"/>
  <c r="AQ623" i="2"/>
  <c r="AP623" i="2"/>
  <c r="AO623" i="2"/>
  <c r="AN623" i="2"/>
  <c r="AM623" i="2"/>
  <c r="AL623" i="2"/>
  <c r="AK623" i="2"/>
  <c r="AJ623" i="2"/>
  <c r="AI623" i="2"/>
  <c r="AH623" i="2"/>
  <c r="AG623" i="2"/>
  <c r="AF623" i="2"/>
  <c r="AE623" i="2"/>
  <c r="AD623" i="2"/>
  <c r="AC623" i="2"/>
  <c r="AB623" i="2"/>
  <c r="AA623" i="2"/>
  <c r="Z623" i="2"/>
  <c r="Y623" i="2"/>
  <c r="X623" i="2"/>
  <c r="P623" i="2"/>
  <c r="Q623" i="2" s="1"/>
  <c r="N623" i="2"/>
  <c r="O623" i="2"/>
  <c r="AR622" i="2"/>
  <c r="AQ622" i="2"/>
  <c r="AP622" i="2"/>
  <c r="AO622" i="2"/>
  <c r="AN622" i="2"/>
  <c r="AM622" i="2"/>
  <c r="AL622" i="2"/>
  <c r="AK622" i="2"/>
  <c r="AJ622" i="2"/>
  <c r="AI622" i="2"/>
  <c r="AH622" i="2"/>
  <c r="AG622" i="2"/>
  <c r="AF622" i="2"/>
  <c r="AE622" i="2"/>
  <c r="AD622" i="2"/>
  <c r="AC622" i="2"/>
  <c r="AB622" i="2"/>
  <c r="AA622" i="2"/>
  <c r="Z622" i="2"/>
  <c r="Y622" i="2"/>
  <c r="X622" i="2"/>
  <c r="P622" i="2"/>
  <c r="Q622" i="2" s="1"/>
  <c r="N622" i="2"/>
  <c r="O622" i="2"/>
  <c r="AR621" i="2"/>
  <c r="AQ621" i="2"/>
  <c r="AP621" i="2"/>
  <c r="AO621" i="2"/>
  <c r="AN621" i="2"/>
  <c r="AM621" i="2"/>
  <c r="AL621" i="2"/>
  <c r="AK621" i="2"/>
  <c r="AJ621" i="2"/>
  <c r="AI621" i="2"/>
  <c r="AH621" i="2"/>
  <c r="AG621" i="2"/>
  <c r="AF621" i="2"/>
  <c r="AE621" i="2"/>
  <c r="AD621" i="2"/>
  <c r="AC621" i="2"/>
  <c r="AB621" i="2"/>
  <c r="AA621" i="2"/>
  <c r="Z621" i="2"/>
  <c r="Y621" i="2"/>
  <c r="X621" i="2"/>
  <c r="P621" i="2"/>
  <c r="Q621" i="2" s="1"/>
  <c r="N621" i="2"/>
  <c r="O621" i="2"/>
  <c r="AR620" i="2"/>
  <c r="AQ620" i="2"/>
  <c r="AP620" i="2"/>
  <c r="AO620" i="2"/>
  <c r="AN620" i="2"/>
  <c r="AM620" i="2"/>
  <c r="AL620" i="2"/>
  <c r="AK620" i="2"/>
  <c r="AJ620" i="2"/>
  <c r="AI620" i="2"/>
  <c r="AH620" i="2"/>
  <c r="AG620" i="2"/>
  <c r="AF620" i="2"/>
  <c r="AE620" i="2"/>
  <c r="AD620" i="2"/>
  <c r="AC620" i="2"/>
  <c r="AB620" i="2"/>
  <c r="AA620" i="2"/>
  <c r="Z620" i="2"/>
  <c r="Y620" i="2"/>
  <c r="X620" i="2"/>
  <c r="P620" i="2"/>
  <c r="Q620" i="2" s="1"/>
  <c r="N620" i="2"/>
  <c r="O620" i="2"/>
  <c r="AR619" i="2"/>
  <c r="AQ619" i="2"/>
  <c r="AP619" i="2"/>
  <c r="AO619" i="2"/>
  <c r="AN619" i="2"/>
  <c r="AM619" i="2"/>
  <c r="AL619" i="2"/>
  <c r="AK619" i="2"/>
  <c r="AJ619" i="2"/>
  <c r="AI619" i="2"/>
  <c r="AH619" i="2"/>
  <c r="AG619" i="2"/>
  <c r="AF619" i="2"/>
  <c r="AE619" i="2"/>
  <c r="AD619" i="2"/>
  <c r="AC619" i="2"/>
  <c r="AB619" i="2"/>
  <c r="AA619" i="2"/>
  <c r="Z619" i="2"/>
  <c r="Y619" i="2"/>
  <c r="X619" i="2"/>
  <c r="P619" i="2"/>
  <c r="Q619" i="2" s="1"/>
  <c r="N619" i="2"/>
  <c r="O619" i="2"/>
  <c r="AR618" i="2"/>
  <c r="AQ618" i="2"/>
  <c r="AP618" i="2"/>
  <c r="AO618" i="2"/>
  <c r="AN618" i="2"/>
  <c r="AM618" i="2"/>
  <c r="AL618" i="2"/>
  <c r="AK618" i="2"/>
  <c r="AJ618" i="2"/>
  <c r="AI618" i="2"/>
  <c r="AH618" i="2"/>
  <c r="AG618" i="2"/>
  <c r="AF618" i="2"/>
  <c r="AE618" i="2"/>
  <c r="AD618" i="2"/>
  <c r="AC618" i="2"/>
  <c r="AB618" i="2"/>
  <c r="AA618" i="2"/>
  <c r="Z618" i="2"/>
  <c r="Y618" i="2"/>
  <c r="X618" i="2"/>
  <c r="P618" i="2"/>
  <c r="Q618" i="2" s="1"/>
  <c r="N618" i="2"/>
  <c r="O618" i="2"/>
  <c r="AR617" i="2"/>
  <c r="AQ617" i="2"/>
  <c r="AP617" i="2"/>
  <c r="AO617" i="2"/>
  <c r="AN617" i="2"/>
  <c r="AM617" i="2"/>
  <c r="AL617" i="2"/>
  <c r="AK617" i="2"/>
  <c r="AJ617" i="2"/>
  <c r="AI617" i="2"/>
  <c r="AH617" i="2"/>
  <c r="AG617" i="2"/>
  <c r="AF617" i="2"/>
  <c r="AE617" i="2"/>
  <c r="AD617" i="2"/>
  <c r="AC617" i="2"/>
  <c r="AB617" i="2"/>
  <c r="AA617" i="2"/>
  <c r="Z617" i="2"/>
  <c r="Y617" i="2"/>
  <c r="X617" i="2"/>
  <c r="P617" i="2"/>
  <c r="Q617" i="2" s="1"/>
  <c r="N617" i="2"/>
  <c r="O617" i="2"/>
  <c r="AR616" i="2"/>
  <c r="AQ616" i="2"/>
  <c r="AP616" i="2"/>
  <c r="AO616" i="2"/>
  <c r="AN616" i="2"/>
  <c r="AM616" i="2"/>
  <c r="AL616" i="2"/>
  <c r="AK616" i="2"/>
  <c r="AJ616" i="2"/>
  <c r="AI616" i="2"/>
  <c r="AH616" i="2"/>
  <c r="AG616" i="2"/>
  <c r="AF616" i="2"/>
  <c r="AE616" i="2"/>
  <c r="AD616" i="2"/>
  <c r="AC616" i="2"/>
  <c r="AB616" i="2"/>
  <c r="AA616" i="2"/>
  <c r="Z616" i="2"/>
  <c r="Y616" i="2"/>
  <c r="X616" i="2"/>
  <c r="P616" i="2"/>
  <c r="N616" i="2"/>
  <c r="Q616" i="2"/>
  <c r="O616" i="2"/>
  <c r="AR615" i="2"/>
  <c r="AQ615" i="2"/>
  <c r="AP615" i="2"/>
  <c r="AO615" i="2"/>
  <c r="AN615" i="2"/>
  <c r="AM615" i="2"/>
  <c r="AL615" i="2"/>
  <c r="AK615" i="2"/>
  <c r="AJ615" i="2"/>
  <c r="AI615" i="2"/>
  <c r="AH615" i="2"/>
  <c r="AG615" i="2"/>
  <c r="AF615" i="2"/>
  <c r="AE615" i="2"/>
  <c r="AD615" i="2"/>
  <c r="AC615" i="2"/>
  <c r="AB615" i="2"/>
  <c r="AA615" i="2"/>
  <c r="Z615" i="2"/>
  <c r="Y615" i="2"/>
  <c r="X615" i="2"/>
  <c r="P615" i="2"/>
  <c r="Q615" i="2" s="1"/>
  <c r="N615" i="2"/>
  <c r="O615" i="2"/>
  <c r="AR614" i="2"/>
  <c r="AQ614" i="2"/>
  <c r="AP614" i="2"/>
  <c r="AO614" i="2"/>
  <c r="AN614" i="2"/>
  <c r="AM614" i="2"/>
  <c r="AL614" i="2"/>
  <c r="AK614" i="2"/>
  <c r="AJ614" i="2"/>
  <c r="AI614" i="2"/>
  <c r="AH614" i="2"/>
  <c r="AG614" i="2"/>
  <c r="AF614" i="2"/>
  <c r="AE614" i="2"/>
  <c r="AD614" i="2"/>
  <c r="AC614" i="2"/>
  <c r="AB614" i="2"/>
  <c r="AA614" i="2"/>
  <c r="Z614" i="2"/>
  <c r="Y614" i="2"/>
  <c r="X614" i="2"/>
  <c r="P614" i="2"/>
  <c r="Q614" i="2" s="1"/>
  <c r="N614" i="2"/>
  <c r="O614" i="2"/>
  <c r="AR613" i="2"/>
  <c r="AQ613" i="2"/>
  <c r="AP613" i="2"/>
  <c r="AO613" i="2"/>
  <c r="AN613" i="2"/>
  <c r="AM613" i="2"/>
  <c r="AL613" i="2"/>
  <c r="AK613" i="2"/>
  <c r="AJ613" i="2"/>
  <c r="AI613" i="2"/>
  <c r="AH613" i="2"/>
  <c r="AG613" i="2"/>
  <c r="AF613" i="2"/>
  <c r="AE613" i="2"/>
  <c r="AD613" i="2"/>
  <c r="AC613" i="2"/>
  <c r="AB613" i="2"/>
  <c r="AA613" i="2"/>
  <c r="Z613" i="2"/>
  <c r="Y613" i="2"/>
  <c r="X613" i="2"/>
  <c r="P613" i="2"/>
  <c r="Q613" i="2" s="1"/>
  <c r="N613" i="2"/>
  <c r="O613" i="2"/>
  <c r="AR612" i="2"/>
  <c r="AQ612" i="2"/>
  <c r="AP612" i="2"/>
  <c r="AO612" i="2"/>
  <c r="AN612" i="2"/>
  <c r="AM612" i="2"/>
  <c r="AL612" i="2"/>
  <c r="AK612" i="2"/>
  <c r="AJ612" i="2"/>
  <c r="AI612" i="2"/>
  <c r="AH612" i="2"/>
  <c r="AG612" i="2"/>
  <c r="AF612" i="2"/>
  <c r="AE612" i="2"/>
  <c r="AD612" i="2"/>
  <c r="AC612" i="2"/>
  <c r="AB612" i="2"/>
  <c r="AA612" i="2"/>
  <c r="Z612" i="2"/>
  <c r="Y612" i="2"/>
  <c r="X612" i="2"/>
  <c r="P612" i="2"/>
  <c r="Q612" i="2" s="1"/>
  <c r="N612" i="2"/>
  <c r="O612" i="2"/>
  <c r="AR611" i="2"/>
  <c r="AQ611" i="2"/>
  <c r="AP611" i="2"/>
  <c r="AO611" i="2"/>
  <c r="AN611" i="2"/>
  <c r="AM611" i="2"/>
  <c r="AL611" i="2"/>
  <c r="AK611" i="2"/>
  <c r="AJ611" i="2"/>
  <c r="AI611" i="2"/>
  <c r="AH611" i="2"/>
  <c r="AG611" i="2"/>
  <c r="AF611" i="2"/>
  <c r="AE611" i="2"/>
  <c r="AD611" i="2"/>
  <c r="AC611" i="2"/>
  <c r="AB611" i="2"/>
  <c r="AA611" i="2"/>
  <c r="Z611" i="2"/>
  <c r="Y611" i="2"/>
  <c r="X611" i="2"/>
  <c r="P611" i="2"/>
  <c r="Q611" i="2" s="1"/>
  <c r="N611" i="2"/>
  <c r="O611" i="2"/>
  <c r="AR610" i="2"/>
  <c r="AQ610" i="2"/>
  <c r="AP610" i="2"/>
  <c r="AO610" i="2"/>
  <c r="AN610" i="2"/>
  <c r="AM610" i="2"/>
  <c r="AL610" i="2"/>
  <c r="AK610" i="2"/>
  <c r="AJ610" i="2"/>
  <c r="AI610" i="2"/>
  <c r="AH610" i="2"/>
  <c r="AG610" i="2"/>
  <c r="AF610" i="2"/>
  <c r="AE610" i="2"/>
  <c r="AD610" i="2"/>
  <c r="AC610" i="2"/>
  <c r="AB610" i="2"/>
  <c r="AA610" i="2"/>
  <c r="Z610" i="2"/>
  <c r="Y610" i="2"/>
  <c r="X610" i="2"/>
  <c r="P610" i="2"/>
  <c r="Q610" i="2" s="1"/>
  <c r="N610" i="2"/>
  <c r="O610" i="2"/>
  <c r="AR609" i="2"/>
  <c r="AQ609" i="2"/>
  <c r="AP609" i="2"/>
  <c r="AO609" i="2"/>
  <c r="AN609" i="2"/>
  <c r="AM609" i="2"/>
  <c r="AL609" i="2"/>
  <c r="AK609" i="2"/>
  <c r="AJ609" i="2"/>
  <c r="AI609" i="2"/>
  <c r="AH609" i="2"/>
  <c r="AG609" i="2"/>
  <c r="AF609" i="2"/>
  <c r="AE609" i="2"/>
  <c r="AD609" i="2"/>
  <c r="AC609" i="2"/>
  <c r="AB609" i="2"/>
  <c r="AA609" i="2"/>
  <c r="Z609" i="2"/>
  <c r="Y609" i="2"/>
  <c r="X609" i="2"/>
  <c r="P609" i="2"/>
  <c r="Q609" i="2" s="1"/>
  <c r="N609" i="2"/>
  <c r="O609" i="2"/>
  <c r="AR608" i="2"/>
  <c r="AQ608" i="2"/>
  <c r="AP608" i="2"/>
  <c r="AO608" i="2"/>
  <c r="AN608" i="2"/>
  <c r="AM608" i="2"/>
  <c r="AL608" i="2"/>
  <c r="AK608" i="2"/>
  <c r="AJ608" i="2"/>
  <c r="AI608" i="2"/>
  <c r="AH608" i="2"/>
  <c r="AG608" i="2"/>
  <c r="AF608" i="2"/>
  <c r="AE608" i="2"/>
  <c r="AD608" i="2"/>
  <c r="AC608" i="2"/>
  <c r="AB608" i="2"/>
  <c r="AA608" i="2"/>
  <c r="Z608" i="2"/>
  <c r="Y608" i="2"/>
  <c r="X608" i="2"/>
  <c r="P608" i="2"/>
  <c r="Q608" i="2" s="1"/>
  <c r="N608" i="2"/>
  <c r="O608" i="2"/>
  <c r="AR607" i="2"/>
  <c r="AQ607" i="2"/>
  <c r="AP607" i="2"/>
  <c r="AO607" i="2"/>
  <c r="AN607" i="2"/>
  <c r="AM607" i="2"/>
  <c r="AL607" i="2"/>
  <c r="AK607" i="2"/>
  <c r="AJ607" i="2"/>
  <c r="AI607" i="2"/>
  <c r="AH607" i="2"/>
  <c r="AG607" i="2"/>
  <c r="AF607" i="2"/>
  <c r="AE607" i="2"/>
  <c r="AD607" i="2"/>
  <c r="AC607" i="2"/>
  <c r="AB607" i="2"/>
  <c r="AA607" i="2"/>
  <c r="Z607" i="2"/>
  <c r="Y607" i="2"/>
  <c r="X607" i="2"/>
  <c r="P607" i="2"/>
  <c r="Q607" i="2" s="1"/>
  <c r="N607" i="2"/>
  <c r="O607" i="2"/>
  <c r="AR606" i="2"/>
  <c r="AQ606" i="2"/>
  <c r="AP606" i="2"/>
  <c r="AO606" i="2"/>
  <c r="AN606" i="2"/>
  <c r="AM606" i="2"/>
  <c r="AL606" i="2"/>
  <c r="AK606" i="2"/>
  <c r="AJ606" i="2"/>
  <c r="AI606" i="2"/>
  <c r="AH606" i="2"/>
  <c r="AG606" i="2"/>
  <c r="AF606" i="2"/>
  <c r="AE606" i="2"/>
  <c r="AD606" i="2"/>
  <c r="AC606" i="2"/>
  <c r="AB606" i="2"/>
  <c r="AA606" i="2"/>
  <c r="Z606" i="2"/>
  <c r="Y606" i="2"/>
  <c r="X606" i="2"/>
  <c r="P606" i="2"/>
  <c r="Q606" i="2" s="1"/>
  <c r="N606" i="2"/>
  <c r="O606" i="2"/>
  <c r="AR605" i="2"/>
  <c r="AQ605" i="2"/>
  <c r="AP605" i="2"/>
  <c r="AO605" i="2"/>
  <c r="AN605" i="2"/>
  <c r="AM605" i="2"/>
  <c r="AL605" i="2"/>
  <c r="AK605" i="2"/>
  <c r="AJ605" i="2"/>
  <c r="AI605" i="2"/>
  <c r="AH605" i="2"/>
  <c r="AG605" i="2"/>
  <c r="AF605" i="2"/>
  <c r="AE605" i="2"/>
  <c r="AD605" i="2"/>
  <c r="AC605" i="2"/>
  <c r="AB605" i="2"/>
  <c r="AA605" i="2"/>
  <c r="Z605" i="2"/>
  <c r="Y605" i="2"/>
  <c r="X605" i="2"/>
  <c r="P605" i="2"/>
  <c r="Q605" i="2" s="1"/>
  <c r="N605" i="2"/>
  <c r="O605" i="2"/>
  <c r="AR604" i="2"/>
  <c r="AQ604" i="2"/>
  <c r="AP604" i="2"/>
  <c r="AO604" i="2"/>
  <c r="AN604" i="2"/>
  <c r="AM604" i="2"/>
  <c r="AL604" i="2"/>
  <c r="AK604" i="2"/>
  <c r="AJ604" i="2"/>
  <c r="AI604" i="2"/>
  <c r="AH604" i="2"/>
  <c r="AG604" i="2"/>
  <c r="AF604" i="2"/>
  <c r="AE604" i="2"/>
  <c r="AD604" i="2"/>
  <c r="AC604" i="2"/>
  <c r="AB604" i="2"/>
  <c r="AA604" i="2"/>
  <c r="Z604" i="2"/>
  <c r="Y604" i="2"/>
  <c r="X604" i="2"/>
  <c r="P604" i="2"/>
  <c r="Q604" i="2" s="1"/>
  <c r="N604" i="2"/>
  <c r="O604" i="2"/>
  <c r="AR603" i="2"/>
  <c r="AQ603" i="2"/>
  <c r="AP603" i="2"/>
  <c r="AO603" i="2"/>
  <c r="AN603" i="2"/>
  <c r="AM603" i="2"/>
  <c r="AL603" i="2"/>
  <c r="AK603" i="2"/>
  <c r="AJ603" i="2"/>
  <c r="AI603" i="2"/>
  <c r="AH603" i="2"/>
  <c r="AG603" i="2"/>
  <c r="AF603" i="2"/>
  <c r="AE603" i="2"/>
  <c r="AD603" i="2"/>
  <c r="AC603" i="2"/>
  <c r="AB603" i="2"/>
  <c r="AA603" i="2"/>
  <c r="Z603" i="2"/>
  <c r="Y603" i="2"/>
  <c r="X603" i="2"/>
  <c r="P603" i="2"/>
  <c r="Q603" i="2" s="1"/>
  <c r="N603" i="2"/>
  <c r="O603" i="2"/>
  <c r="AR602" i="2"/>
  <c r="AQ602" i="2"/>
  <c r="AP602" i="2"/>
  <c r="AO602" i="2"/>
  <c r="AN602" i="2"/>
  <c r="AM602" i="2"/>
  <c r="AL602" i="2"/>
  <c r="AK602" i="2"/>
  <c r="AJ602" i="2"/>
  <c r="AI602" i="2"/>
  <c r="AH602" i="2"/>
  <c r="AG602" i="2"/>
  <c r="AF602" i="2"/>
  <c r="AE602" i="2"/>
  <c r="AD602" i="2"/>
  <c r="AC602" i="2"/>
  <c r="AB602" i="2"/>
  <c r="AA602" i="2"/>
  <c r="Z602" i="2"/>
  <c r="Y602" i="2"/>
  <c r="X602" i="2"/>
  <c r="P602" i="2"/>
  <c r="Q602" i="2" s="1"/>
  <c r="N602" i="2"/>
  <c r="O602" i="2"/>
  <c r="AR601" i="2"/>
  <c r="AQ601" i="2"/>
  <c r="AP601" i="2"/>
  <c r="AO601" i="2"/>
  <c r="AN601" i="2"/>
  <c r="AM601" i="2"/>
  <c r="AL601" i="2"/>
  <c r="AK601" i="2"/>
  <c r="AJ601" i="2"/>
  <c r="AI601" i="2"/>
  <c r="AH601" i="2"/>
  <c r="AG601" i="2"/>
  <c r="AF601" i="2"/>
  <c r="AE601" i="2"/>
  <c r="AD601" i="2"/>
  <c r="AC601" i="2"/>
  <c r="AB601" i="2"/>
  <c r="AA601" i="2"/>
  <c r="Z601" i="2"/>
  <c r="Y601" i="2"/>
  <c r="X601" i="2"/>
  <c r="P601" i="2"/>
  <c r="Q601" i="2" s="1"/>
  <c r="N601" i="2"/>
  <c r="O601" i="2"/>
  <c r="AR600" i="2"/>
  <c r="AQ600" i="2"/>
  <c r="AP600" i="2"/>
  <c r="AO600" i="2"/>
  <c r="AN600" i="2"/>
  <c r="AM600" i="2"/>
  <c r="AL600" i="2"/>
  <c r="AK600" i="2"/>
  <c r="AJ600" i="2"/>
  <c r="AI600" i="2"/>
  <c r="AH600" i="2"/>
  <c r="AG600" i="2"/>
  <c r="AF600" i="2"/>
  <c r="AE600" i="2"/>
  <c r="AD600" i="2"/>
  <c r="AC600" i="2"/>
  <c r="AB600" i="2"/>
  <c r="AA600" i="2"/>
  <c r="Z600" i="2"/>
  <c r="Y600" i="2"/>
  <c r="X600" i="2"/>
  <c r="P600" i="2"/>
  <c r="Q600" i="2" s="1"/>
  <c r="N600" i="2"/>
  <c r="O600" i="2"/>
  <c r="AR599" i="2"/>
  <c r="AQ599" i="2"/>
  <c r="AP599" i="2"/>
  <c r="AO599" i="2"/>
  <c r="AN599" i="2"/>
  <c r="AM599" i="2"/>
  <c r="AL599" i="2"/>
  <c r="AK599" i="2"/>
  <c r="AJ599" i="2"/>
  <c r="AI599" i="2"/>
  <c r="AH599" i="2"/>
  <c r="AG599" i="2"/>
  <c r="AF599" i="2"/>
  <c r="AE599" i="2"/>
  <c r="AD599" i="2"/>
  <c r="AC599" i="2"/>
  <c r="AB599" i="2"/>
  <c r="AA599" i="2"/>
  <c r="Z599" i="2"/>
  <c r="Y599" i="2"/>
  <c r="X599" i="2"/>
  <c r="P599" i="2"/>
  <c r="Q599" i="2" s="1"/>
  <c r="N599" i="2"/>
  <c r="O599" i="2"/>
  <c r="AR598" i="2"/>
  <c r="AQ598" i="2"/>
  <c r="AP598" i="2"/>
  <c r="AO598" i="2"/>
  <c r="AN598" i="2"/>
  <c r="AM598" i="2"/>
  <c r="AL598" i="2"/>
  <c r="AK598" i="2"/>
  <c r="AJ598" i="2"/>
  <c r="AI598" i="2"/>
  <c r="AH598" i="2"/>
  <c r="AG598" i="2"/>
  <c r="AF598" i="2"/>
  <c r="AE598" i="2"/>
  <c r="AD598" i="2"/>
  <c r="AC598" i="2"/>
  <c r="AB598" i="2"/>
  <c r="AA598" i="2"/>
  <c r="Z598" i="2"/>
  <c r="Y598" i="2"/>
  <c r="X598" i="2"/>
  <c r="P598" i="2"/>
  <c r="Q598" i="2" s="1"/>
  <c r="N598" i="2"/>
  <c r="O598" i="2"/>
  <c r="AR597" i="2"/>
  <c r="AQ597" i="2"/>
  <c r="AP597" i="2"/>
  <c r="AO597" i="2"/>
  <c r="AN597" i="2"/>
  <c r="AM597" i="2"/>
  <c r="AL597" i="2"/>
  <c r="AK597" i="2"/>
  <c r="AJ597" i="2"/>
  <c r="AI597" i="2"/>
  <c r="AH597" i="2"/>
  <c r="AG597" i="2"/>
  <c r="AF597" i="2"/>
  <c r="AE597" i="2"/>
  <c r="AD597" i="2"/>
  <c r="AC597" i="2"/>
  <c r="AB597" i="2"/>
  <c r="AA597" i="2"/>
  <c r="Z597" i="2"/>
  <c r="Y597" i="2"/>
  <c r="X597" i="2"/>
  <c r="P597" i="2"/>
  <c r="Q597" i="2" s="1"/>
  <c r="N597" i="2"/>
  <c r="O597" i="2"/>
  <c r="AR596" i="2"/>
  <c r="AQ596" i="2"/>
  <c r="AP596" i="2"/>
  <c r="AO596" i="2"/>
  <c r="AN596" i="2"/>
  <c r="AM596" i="2"/>
  <c r="AL596" i="2"/>
  <c r="AK596" i="2"/>
  <c r="AJ596" i="2"/>
  <c r="AI596" i="2"/>
  <c r="AH596" i="2"/>
  <c r="AG596" i="2"/>
  <c r="AF596" i="2"/>
  <c r="AE596" i="2"/>
  <c r="AD596" i="2"/>
  <c r="AC596" i="2"/>
  <c r="AB596" i="2"/>
  <c r="AA596" i="2"/>
  <c r="Z596" i="2"/>
  <c r="Y596" i="2"/>
  <c r="X596" i="2"/>
  <c r="P596" i="2"/>
  <c r="Q596" i="2" s="1"/>
  <c r="N596" i="2"/>
  <c r="O596" i="2"/>
  <c r="AR595" i="2"/>
  <c r="AQ595" i="2"/>
  <c r="AP595" i="2"/>
  <c r="AO595" i="2"/>
  <c r="AN595" i="2"/>
  <c r="AM595" i="2"/>
  <c r="AL595" i="2"/>
  <c r="AK595" i="2"/>
  <c r="AJ595" i="2"/>
  <c r="AI595" i="2"/>
  <c r="AH595" i="2"/>
  <c r="AG595" i="2"/>
  <c r="AF595" i="2"/>
  <c r="AE595" i="2"/>
  <c r="AD595" i="2"/>
  <c r="AC595" i="2"/>
  <c r="AB595" i="2"/>
  <c r="AA595" i="2"/>
  <c r="Z595" i="2"/>
  <c r="Y595" i="2"/>
  <c r="X595" i="2"/>
  <c r="P595" i="2"/>
  <c r="Q595" i="2" s="1"/>
  <c r="N595" i="2"/>
  <c r="O595" i="2"/>
  <c r="AR594" i="2"/>
  <c r="AQ594" i="2"/>
  <c r="AP594" i="2"/>
  <c r="AO594" i="2"/>
  <c r="AN594" i="2"/>
  <c r="AM594" i="2"/>
  <c r="AL594" i="2"/>
  <c r="AK594" i="2"/>
  <c r="AJ594" i="2"/>
  <c r="AI594" i="2"/>
  <c r="AH594" i="2"/>
  <c r="AG594" i="2"/>
  <c r="AF594" i="2"/>
  <c r="AE594" i="2"/>
  <c r="AD594" i="2"/>
  <c r="AC594" i="2"/>
  <c r="AB594" i="2"/>
  <c r="AA594" i="2"/>
  <c r="Z594" i="2"/>
  <c r="Y594" i="2"/>
  <c r="X594" i="2"/>
  <c r="P594" i="2"/>
  <c r="Q594" i="2" s="1"/>
  <c r="N594" i="2"/>
  <c r="O594" i="2"/>
  <c r="AR593" i="2"/>
  <c r="AQ593" i="2"/>
  <c r="AP593" i="2"/>
  <c r="AO593" i="2"/>
  <c r="AN593" i="2"/>
  <c r="AM593" i="2"/>
  <c r="AL593" i="2"/>
  <c r="AK593" i="2"/>
  <c r="AJ593" i="2"/>
  <c r="AI593" i="2"/>
  <c r="AH593" i="2"/>
  <c r="AG593" i="2"/>
  <c r="AF593" i="2"/>
  <c r="AE593" i="2"/>
  <c r="AD593" i="2"/>
  <c r="AC593" i="2"/>
  <c r="AB593" i="2"/>
  <c r="AA593" i="2"/>
  <c r="Z593" i="2"/>
  <c r="Y593" i="2"/>
  <c r="X593" i="2"/>
  <c r="P593" i="2"/>
  <c r="Q593" i="2" s="1"/>
  <c r="N593" i="2"/>
  <c r="O593" i="2"/>
  <c r="AR592" i="2"/>
  <c r="AQ592" i="2"/>
  <c r="AP592" i="2"/>
  <c r="AO592" i="2"/>
  <c r="AN592" i="2"/>
  <c r="AM592" i="2"/>
  <c r="AL592" i="2"/>
  <c r="AK592" i="2"/>
  <c r="AJ592" i="2"/>
  <c r="AI592" i="2"/>
  <c r="AH592" i="2"/>
  <c r="AG592" i="2"/>
  <c r="AF592" i="2"/>
  <c r="AE592" i="2"/>
  <c r="AD592" i="2"/>
  <c r="AC592" i="2"/>
  <c r="AB592" i="2"/>
  <c r="AA592" i="2"/>
  <c r="Z592" i="2"/>
  <c r="Y592" i="2"/>
  <c r="X592" i="2"/>
  <c r="P592" i="2"/>
  <c r="N592" i="2"/>
  <c r="Q592" i="2"/>
  <c r="O592" i="2"/>
  <c r="AR591" i="2"/>
  <c r="AQ591" i="2"/>
  <c r="AP591" i="2"/>
  <c r="AO591" i="2"/>
  <c r="AN591" i="2"/>
  <c r="AM591" i="2"/>
  <c r="AL591" i="2"/>
  <c r="AK591" i="2"/>
  <c r="AJ591" i="2"/>
  <c r="AI591" i="2"/>
  <c r="AH591" i="2"/>
  <c r="AG591" i="2"/>
  <c r="AF591" i="2"/>
  <c r="AE591" i="2"/>
  <c r="AD591" i="2"/>
  <c r="AC591" i="2"/>
  <c r="AB591" i="2"/>
  <c r="AA591" i="2"/>
  <c r="Z591" i="2"/>
  <c r="Y591" i="2"/>
  <c r="X591" i="2"/>
  <c r="P591" i="2"/>
  <c r="Q591" i="2" s="1"/>
  <c r="N591" i="2"/>
  <c r="O591" i="2"/>
  <c r="AR590" i="2"/>
  <c r="AQ590" i="2"/>
  <c r="AP590" i="2"/>
  <c r="AO590" i="2"/>
  <c r="AN590" i="2"/>
  <c r="AM590" i="2"/>
  <c r="AL590" i="2"/>
  <c r="AK590" i="2"/>
  <c r="AJ590" i="2"/>
  <c r="AI590" i="2"/>
  <c r="AH590" i="2"/>
  <c r="AG590" i="2"/>
  <c r="AF590" i="2"/>
  <c r="AE590" i="2"/>
  <c r="AD590" i="2"/>
  <c r="AC590" i="2"/>
  <c r="AB590" i="2"/>
  <c r="AA590" i="2"/>
  <c r="Z590" i="2"/>
  <c r="Y590" i="2"/>
  <c r="X590" i="2"/>
  <c r="P590" i="2"/>
  <c r="Q590" i="2" s="1"/>
  <c r="N590" i="2"/>
  <c r="O590" i="2"/>
  <c r="AR589" i="2"/>
  <c r="AQ589" i="2"/>
  <c r="AP589" i="2"/>
  <c r="AO589" i="2"/>
  <c r="AN589" i="2"/>
  <c r="AM589" i="2"/>
  <c r="AL589" i="2"/>
  <c r="AK589" i="2"/>
  <c r="AJ589" i="2"/>
  <c r="AI589" i="2"/>
  <c r="AH589" i="2"/>
  <c r="AG589" i="2"/>
  <c r="AF589" i="2"/>
  <c r="AE589" i="2"/>
  <c r="AD589" i="2"/>
  <c r="AC589" i="2"/>
  <c r="AB589" i="2"/>
  <c r="AA589" i="2"/>
  <c r="Z589" i="2"/>
  <c r="Y589" i="2"/>
  <c r="X589" i="2"/>
  <c r="P589" i="2"/>
  <c r="Q589" i="2" s="1"/>
  <c r="N589" i="2"/>
  <c r="O589" i="2"/>
  <c r="AR588" i="2"/>
  <c r="AQ588" i="2"/>
  <c r="AP588" i="2"/>
  <c r="AO588" i="2"/>
  <c r="AN588" i="2"/>
  <c r="AM588" i="2"/>
  <c r="AL588" i="2"/>
  <c r="AK588" i="2"/>
  <c r="AJ588" i="2"/>
  <c r="AI588" i="2"/>
  <c r="AH588" i="2"/>
  <c r="AG588" i="2"/>
  <c r="AF588" i="2"/>
  <c r="AE588" i="2"/>
  <c r="AD588" i="2"/>
  <c r="AC588" i="2"/>
  <c r="AB588" i="2"/>
  <c r="AA588" i="2"/>
  <c r="Z588" i="2"/>
  <c r="Y588" i="2"/>
  <c r="X588" i="2"/>
  <c r="P588" i="2"/>
  <c r="Q588" i="2" s="1"/>
  <c r="N588" i="2"/>
  <c r="O588" i="2"/>
  <c r="AR587" i="2"/>
  <c r="AQ587" i="2"/>
  <c r="AP587" i="2"/>
  <c r="AO587" i="2"/>
  <c r="AN587" i="2"/>
  <c r="AM587" i="2"/>
  <c r="AL587" i="2"/>
  <c r="AK587" i="2"/>
  <c r="AJ587" i="2"/>
  <c r="AI587" i="2"/>
  <c r="AH587" i="2"/>
  <c r="AG587" i="2"/>
  <c r="AF587" i="2"/>
  <c r="AE587" i="2"/>
  <c r="AD587" i="2"/>
  <c r="AC587" i="2"/>
  <c r="AB587" i="2"/>
  <c r="AA587" i="2"/>
  <c r="Z587" i="2"/>
  <c r="Y587" i="2"/>
  <c r="X587" i="2"/>
  <c r="P587" i="2"/>
  <c r="Q587" i="2" s="1"/>
  <c r="N587" i="2"/>
  <c r="O587" i="2"/>
  <c r="AR586" i="2"/>
  <c r="AQ586" i="2"/>
  <c r="AP586" i="2"/>
  <c r="AO586" i="2"/>
  <c r="AN586" i="2"/>
  <c r="AM586" i="2"/>
  <c r="AL586" i="2"/>
  <c r="AK586" i="2"/>
  <c r="AJ586" i="2"/>
  <c r="AI586" i="2"/>
  <c r="AH586" i="2"/>
  <c r="AG586" i="2"/>
  <c r="AF586" i="2"/>
  <c r="AE586" i="2"/>
  <c r="AD586" i="2"/>
  <c r="AC586" i="2"/>
  <c r="AB586" i="2"/>
  <c r="AA586" i="2"/>
  <c r="Z586" i="2"/>
  <c r="Y586" i="2"/>
  <c r="X586" i="2"/>
  <c r="P586" i="2"/>
  <c r="Q586" i="2" s="1"/>
  <c r="N586" i="2"/>
  <c r="O586" i="2"/>
  <c r="AR585" i="2"/>
  <c r="AQ585" i="2"/>
  <c r="AP585" i="2"/>
  <c r="AO585" i="2"/>
  <c r="AN585" i="2"/>
  <c r="AM585" i="2"/>
  <c r="AL585" i="2"/>
  <c r="AK585" i="2"/>
  <c r="AJ585" i="2"/>
  <c r="AI585" i="2"/>
  <c r="AH585" i="2"/>
  <c r="AG585" i="2"/>
  <c r="AF585" i="2"/>
  <c r="AE585" i="2"/>
  <c r="AD585" i="2"/>
  <c r="AC585" i="2"/>
  <c r="AB585" i="2"/>
  <c r="AA585" i="2"/>
  <c r="Z585" i="2"/>
  <c r="Y585" i="2"/>
  <c r="X585" i="2"/>
  <c r="P585" i="2"/>
  <c r="Q585" i="2" s="1"/>
  <c r="N585" i="2"/>
  <c r="O585" i="2"/>
  <c r="AR584" i="2"/>
  <c r="AQ584" i="2"/>
  <c r="AP584" i="2"/>
  <c r="AO584" i="2"/>
  <c r="AN584" i="2"/>
  <c r="AM584" i="2"/>
  <c r="AL584" i="2"/>
  <c r="AK584" i="2"/>
  <c r="AJ584" i="2"/>
  <c r="AI584" i="2"/>
  <c r="AH584" i="2"/>
  <c r="AG584" i="2"/>
  <c r="AF584" i="2"/>
  <c r="AE584" i="2"/>
  <c r="AD584" i="2"/>
  <c r="AC584" i="2"/>
  <c r="AB584" i="2"/>
  <c r="AA584" i="2"/>
  <c r="Z584" i="2"/>
  <c r="Y584" i="2"/>
  <c r="X584" i="2"/>
  <c r="P584" i="2"/>
  <c r="Q584" i="2" s="1"/>
  <c r="N584" i="2"/>
  <c r="O584" i="2"/>
  <c r="AR583" i="2"/>
  <c r="AQ583" i="2"/>
  <c r="AP583" i="2"/>
  <c r="AO583" i="2"/>
  <c r="AN583" i="2"/>
  <c r="AM583" i="2"/>
  <c r="AL583" i="2"/>
  <c r="AK583" i="2"/>
  <c r="AJ583" i="2"/>
  <c r="AI583" i="2"/>
  <c r="AH583" i="2"/>
  <c r="AG583" i="2"/>
  <c r="AF583" i="2"/>
  <c r="AE583" i="2"/>
  <c r="AD583" i="2"/>
  <c r="AC583" i="2"/>
  <c r="AB583" i="2"/>
  <c r="AA583" i="2"/>
  <c r="Z583" i="2"/>
  <c r="Y583" i="2"/>
  <c r="X583" i="2"/>
  <c r="P583" i="2"/>
  <c r="Q583" i="2" s="1"/>
  <c r="N583" i="2"/>
  <c r="O583" i="2"/>
  <c r="AR582" i="2"/>
  <c r="AQ582" i="2"/>
  <c r="AP582" i="2"/>
  <c r="AO582" i="2"/>
  <c r="AN582" i="2"/>
  <c r="AM582" i="2"/>
  <c r="AL582" i="2"/>
  <c r="AK582" i="2"/>
  <c r="AJ582" i="2"/>
  <c r="AI582" i="2"/>
  <c r="AH582" i="2"/>
  <c r="AG582" i="2"/>
  <c r="AF582" i="2"/>
  <c r="AE582" i="2"/>
  <c r="AD582" i="2"/>
  <c r="AC582" i="2"/>
  <c r="AB582" i="2"/>
  <c r="AA582" i="2"/>
  <c r="Z582" i="2"/>
  <c r="Y582" i="2"/>
  <c r="X582" i="2"/>
  <c r="P582" i="2"/>
  <c r="Q582" i="2" s="1"/>
  <c r="N582" i="2"/>
  <c r="O582" i="2"/>
  <c r="AR581" i="2"/>
  <c r="AQ581" i="2"/>
  <c r="AP581" i="2"/>
  <c r="AO581" i="2"/>
  <c r="AN581" i="2"/>
  <c r="AM581" i="2"/>
  <c r="AL581" i="2"/>
  <c r="AK581" i="2"/>
  <c r="AJ581" i="2"/>
  <c r="AI581" i="2"/>
  <c r="AH581" i="2"/>
  <c r="AG581" i="2"/>
  <c r="AF581" i="2"/>
  <c r="AE581" i="2"/>
  <c r="AD581" i="2"/>
  <c r="AC581" i="2"/>
  <c r="AB581" i="2"/>
  <c r="AA581" i="2"/>
  <c r="Z581" i="2"/>
  <c r="Y581" i="2"/>
  <c r="X581" i="2"/>
  <c r="P581" i="2"/>
  <c r="Q581" i="2" s="1"/>
  <c r="N581" i="2"/>
  <c r="O581" i="2"/>
  <c r="AR580" i="2"/>
  <c r="AQ580" i="2"/>
  <c r="AP580" i="2"/>
  <c r="AO580" i="2"/>
  <c r="AN580" i="2"/>
  <c r="AM580" i="2"/>
  <c r="AL580" i="2"/>
  <c r="AK580" i="2"/>
  <c r="AJ580" i="2"/>
  <c r="AI580" i="2"/>
  <c r="AH580" i="2"/>
  <c r="AG580" i="2"/>
  <c r="AF580" i="2"/>
  <c r="AE580" i="2"/>
  <c r="AD580" i="2"/>
  <c r="AC580" i="2"/>
  <c r="AB580" i="2"/>
  <c r="AA580" i="2"/>
  <c r="Z580" i="2"/>
  <c r="Y580" i="2"/>
  <c r="X580" i="2"/>
  <c r="P580" i="2"/>
  <c r="Q580" i="2" s="1"/>
  <c r="N580" i="2"/>
  <c r="O580" i="2"/>
  <c r="AR579" i="2"/>
  <c r="AQ579" i="2"/>
  <c r="AP579" i="2"/>
  <c r="AO579" i="2"/>
  <c r="AN579" i="2"/>
  <c r="AM579" i="2"/>
  <c r="AL579" i="2"/>
  <c r="AK579" i="2"/>
  <c r="AJ579" i="2"/>
  <c r="AI579" i="2"/>
  <c r="AH579" i="2"/>
  <c r="AG579" i="2"/>
  <c r="AF579" i="2"/>
  <c r="AE579" i="2"/>
  <c r="AD579" i="2"/>
  <c r="AC579" i="2"/>
  <c r="AB579" i="2"/>
  <c r="AA579" i="2"/>
  <c r="Z579" i="2"/>
  <c r="Y579" i="2"/>
  <c r="X579" i="2"/>
  <c r="P579" i="2"/>
  <c r="Q579" i="2" s="1"/>
  <c r="N579" i="2"/>
  <c r="O579" i="2"/>
  <c r="AR578" i="2"/>
  <c r="AQ578" i="2"/>
  <c r="AP578" i="2"/>
  <c r="AO578" i="2"/>
  <c r="AN578" i="2"/>
  <c r="AM578" i="2"/>
  <c r="AL578" i="2"/>
  <c r="AK578" i="2"/>
  <c r="AJ578" i="2"/>
  <c r="AI578" i="2"/>
  <c r="AH578" i="2"/>
  <c r="AG578" i="2"/>
  <c r="AF578" i="2"/>
  <c r="AE578" i="2"/>
  <c r="AD578" i="2"/>
  <c r="AC578" i="2"/>
  <c r="AB578" i="2"/>
  <c r="AA578" i="2"/>
  <c r="Z578" i="2"/>
  <c r="Y578" i="2"/>
  <c r="X578" i="2"/>
  <c r="P578" i="2"/>
  <c r="Q578" i="2" s="1"/>
  <c r="N578" i="2"/>
  <c r="O578" i="2"/>
  <c r="AR577" i="2"/>
  <c r="AQ577" i="2"/>
  <c r="AP577" i="2"/>
  <c r="AO577" i="2"/>
  <c r="AN577" i="2"/>
  <c r="AM577" i="2"/>
  <c r="AL577" i="2"/>
  <c r="AK577" i="2"/>
  <c r="AJ577" i="2"/>
  <c r="AI577" i="2"/>
  <c r="AH577" i="2"/>
  <c r="AG577" i="2"/>
  <c r="AF577" i="2"/>
  <c r="AE577" i="2"/>
  <c r="AD577" i="2"/>
  <c r="AC577" i="2"/>
  <c r="AB577" i="2"/>
  <c r="AA577" i="2"/>
  <c r="Z577" i="2"/>
  <c r="Y577" i="2"/>
  <c r="X577" i="2"/>
  <c r="P577" i="2"/>
  <c r="Q577" i="2" s="1"/>
  <c r="N577" i="2"/>
  <c r="O577" i="2"/>
  <c r="AR576" i="2"/>
  <c r="AQ576" i="2"/>
  <c r="AP576" i="2"/>
  <c r="AO576" i="2"/>
  <c r="AN576" i="2"/>
  <c r="AM576" i="2"/>
  <c r="AL576" i="2"/>
  <c r="AK576" i="2"/>
  <c r="AJ576" i="2"/>
  <c r="AI576" i="2"/>
  <c r="AH576" i="2"/>
  <c r="AG576" i="2"/>
  <c r="AF576" i="2"/>
  <c r="AE576" i="2"/>
  <c r="AD576" i="2"/>
  <c r="AC576" i="2"/>
  <c r="AB576" i="2"/>
  <c r="AA576" i="2"/>
  <c r="Z576" i="2"/>
  <c r="Y576" i="2"/>
  <c r="X576" i="2"/>
  <c r="P576" i="2"/>
  <c r="Q576" i="2" s="1"/>
  <c r="N576" i="2"/>
  <c r="O576" i="2"/>
  <c r="AR575" i="2"/>
  <c r="AQ575" i="2"/>
  <c r="AP575" i="2"/>
  <c r="AO575" i="2"/>
  <c r="AN575" i="2"/>
  <c r="AM575" i="2"/>
  <c r="AL575" i="2"/>
  <c r="AK575" i="2"/>
  <c r="AJ575" i="2"/>
  <c r="AI575" i="2"/>
  <c r="AH575" i="2"/>
  <c r="AG575" i="2"/>
  <c r="AF575" i="2"/>
  <c r="AE575" i="2"/>
  <c r="AD575" i="2"/>
  <c r="AC575" i="2"/>
  <c r="AB575" i="2"/>
  <c r="AA575" i="2"/>
  <c r="Z575" i="2"/>
  <c r="Y575" i="2"/>
  <c r="X575" i="2"/>
  <c r="P575" i="2"/>
  <c r="Q575" i="2" s="1"/>
  <c r="N575" i="2"/>
  <c r="O575" i="2"/>
  <c r="AR574" i="2"/>
  <c r="AQ574" i="2"/>
  <c r="AP574" i="2"/>
  <c r="AO574" i="2"/>
  <c r="AN574" i="2"/>
  <c r="AM574" i="2"/>
  <c r="AL574" i="2"/>
  <c r="AK574" i="2"/>
  <c r="AJ574" i="2"/>
  <c r="AI574" i="2"/>
  <c r="AH574" i="2"/>
  <c r="AG574" i="2"/>
  <c r="AF574" i="2"/>
  <c r="AE574" i="2"/>
  <c r="AD574" i="2"/>
  <c r="AC574" i="2"/>
  <c r="AB574" i="2"/>
  <c r="AA574" i="2"/>
  <c r="Z574" i="2"/>
  <c r="Y574" i="2"/>
  <c r="X574" i="2"/>
  <c r="P574" i="2"/>
  <c r="Q574" i="2" s="1"/>
  <c r="N574" i="2"/>
  <c r="O574" i="2"/>
  <c r="AR573" i="2"/>
  <c r="AQ573" i="2"/>
  <c r="AP573" i="2"/>
  <c r="AO573" i="2"/>
  <c r="AN573" i="2"/>
  <c r="AM573" i="2"/>
  <c r="AL573" i="2"/>
  <c r="AK573" i="2"/>
  <c r="AJ573" i="2"/>
  <c r="AI573" i="2"/>
  <c r="AH573" i="2"/>
  <c r="AG573" i="2"/>
  <c r="AF573" i="2"/>
  <c r="AE573" i="2"/>
  <c r="AD573" i="2"/>
  <c r="AC573" i="2"/>
  <c r="AB573" i="2"/>
  <c r="AA573" i="2"/>
  <c r="Z573" i="2"/>
  <c r="Y573" i="2"/>
  <c r="X573" i="2"/>
  <c r="P573" i="2"/>
  <c r="Q573" i="2" s="1"/>
  <c r="N573" i="2"/>
  <c r="O573" i="2"/>
  <c r="AR572" i="2"/>
  <c r="AQ572" i="2"/>
  <c r="AP572" i="2"/>
  <c r="AO572" i="2"/>
  <c r="AN572" i="2"/>
  <c r="AM572" i="2"/>
  <c r="AL572" i="2"/>
  <c r="AK572" i="2"/>
  <c r="AJ572" i="2"/>
  <c r="AI572" i="2"/>
  <c r="AH572" i="2"/>
  <c r="AG572" i="2"/>
  <c r="AF572" i="2"/>
  <c r="AE572" i="2"/>
  <c r="AD572" i="2"/>
  <c r="AC572" i="2"/>
  <c r="AB572" i="2"/>
  <c r="AA572" i="2"/>
  <c r="Z572" i="2"/>
  <c r="Y572" i="2"/>
  <c r="X572" i="2"/>
  <c r="P572" i="2"/>
  <c r="Q572" i="2" s="1"/>
  <c r="N572" i="2"/>
  <c r="O572" i="2"/>
  <c r="AR571" i="2"/>
  <c r="AQ571" i="2"/>
  <c r="AP571" i="2"/>
  <c r="AO571" i="2"/>
  <c r="AN571" i="2"/>
  <c r="AM571" i="2"/>
  <c r="AL571" i="2"/>
  <c r="AK571" i="2"/>
  <c r="AJ571" i="2"/>
  <c r="AI571" i="2"/>
  <c r="AH571" i="2"/>
  <c r="AG571" i="2"/>
  <c r="AF571" i="2"/>
  <c r="AE571" i="2"/>
  <c r="AD571" i="2"/>
  <c r="AC571" i="2"/>
  <c r="AB571" i="2"/>
  <c r="AA571" i="2"/>
  <c r="Z571" i="2"/>
  <c r="Y571" i="2"/>
  <c r="X571" i="2"/>
  <c r="P571" i="2"/>
  <c r="Q571" i="2" s="1"/>
  <c r="N571" i="2"/>
  <c r="O571" i="2"/>
  <c r="AR570" i="2"/>
  <c r="AQ570" i="2"/>
  <c r="AP570" i="2"/>
  <c r="AO570" i="2"/>
  <c r="AN570" i="2"/>
  <c r="AM570" i="2"/>
  <c r="AL570" i="2"/>
  <c r="AK570" i="2"/>
  <c r="AJ570" i="2"/>
  <c r="AI570" i="2"/>
  <c r="AH570" i="2"/>
  <c r="AG570" i="2"/>
  <c r="AF570" i="2"/>
  <c r="AE570" i="2"/>
  <c r="AD570" i="2"/>
  <c r="AC570" i="2"/>
  <c r="AB570" i="2"/>
  <c r="AA570" i="2"/>
  <c r="Z570" i="2"/>
  <c r="Y570" i="2"/>
  <c r="X570" i="2"/>
  <c r="P570" i="2"/>
  <c r="Q570" i="2" s="1"/>
  <c r="N570" i="2"/>
  <c r="O570" i="2"/>
  <c r="AR569" i="2"/>
  <c r="AQ569" i="2"/>
  <c r="AP569" i="2"/>
  <c r="AO569" i="2"/>
  <c r="AN569" i="2"/>
  <c r="AM569" i="2"/>
  <c r="AL569" i="2"/>
  <c r="AK569" i="2"/>
  <c r="AJ569" i="2"/>
  <c r="AI569" i="2"/>
  <c r="AH569" i="2"/>
  <c r="AG569" i="2"/>
  <c r="AF569" i="2"/>
  <c r="AE569" i="2"/>
  <c r="AD569" i="2"/>
  <c r="AC569" i="2"/>
  <c r="AB569" i="2"/>
  <c r="AA569" i="2"/>
  <c r="Z569" i="2"/>
  <c r="Y569" i="2"/>
  <c r="X569" i="2"/>
  <c r="P569" i="2"/>
  <c r="Q569" i="2" s="1"/>
  <c r="N569" i="2"/>
  <c r="O569" i="2"/>
  <c r="AR568" i="2"/>
  <c r="AQ568" i="2"/>
  <c r="AP568" i="2"/>
  <c r="AO568" i="2"/>
  <c r="AN568" i="2"/>
  <c r="AM568" i="2"/>
  <c r="AL568" i="2"/>
  <c r="AK568" i="2"/>
  <c r="AJ568" i="2"/>
  <c r="AI568" i="2"/>
  <c r="AH568" i="2"/>
  <c r="AG568" i="2"/>
  <c r="AF568" i="2"/>
  <c r="AE568" i="2"/>
  <c r="AD568" i="2"/>
  <c r="AC568" i="2"/>
  <c r="AB568" i="2"/>
  <c r="AA568" i="2"/>
  <c r="Z568" i="2"/>
  <c r="Y568" i="2"/>
  <c r="X568" i="2"/>
  <c r="P568" i="2"/>
  <c r="Q568" i="2" s="1"/>
  <c r="N568" i="2"/>
  <c r="O568" i="2"/>
  <c r="AR567" i="2"/>
  <c r="AQ567" i="2"/>
  <c r="AP567" i="2"/>
  <c r="AO567" i="2"/>
  <c r="AN567" i="2"/>
  <c r="AM567" i="2"/>
  <c r="AL567" i="2"/>
  <c r="AK567" i="2"/>
  <c r="AJ567" i="2"/>
  <c r="AI567" i="2"/>
  <c r="AH567" i="2"/>
  <c r="AG567" i="2"/>
  <c r="AF567" i="2"/>
  <c r="AE567" i="2"/>
  <c r="AD567" i="2"/>
  <c r="AC567" i="2"/>
  <c r="AB567" i="2"/>
  <c r="AA567" i="2"/>
  <c r="Z567" i="2"/>
  <c r="Y567" i="2"/>
  <c r="X567" i="2"/>
  <c r="P567" i="2"/>
  <c r="Q567" i="2" s="1"/>
  <c r="N567" i="2"/>
  <c r="O567" i="2"/>
  <c r="AR566" i="2"/>
  <c r="AQ566" i="2"/>
  <c r="AP566" i="2"/>
  <c r="AO566" i="2"/>
  <c r="AN566" i="2"/>
  <c r="AM566" i="2"/>
  <c r="AL566" i="2"/>
  <c r="AK566" i="2"/>
  <c r="AJ566" i="2"/>
  <c r="AI566" i="2"/>
  <c r="AH566" i="2"/>
  <c r="AG566" i="2"/>
  <c r="AF566" i="2"/>
  <c r="AE566" i="2"/>
  <c r="AD566" i="2"/>
  <c r="AC566" i="2"/>
  <c r="AB566" i="2"/>
  <c r="AA566" i="2"/>
  <c r="Z566" i="2"/>
  <c r="Y566" i="2"/>
  <c r="X566" i="2"/>
  <c r="P566" i="2"/>
  <c r="Q566" i="2" s="1"/>
  <c r="N566" i="2"/>
  <c r="O566" i="2"/>
  <c r="AR565" i="2"/>
  <c r="AQ565" i="2"/>
  <c r="AP565" i="2"/>
  <c r="AO565" i="2"/>
  <c r="AN565" i="2"/>
  <c r="AM565" i="2"/>
  <c r="AL565" i="2"/>
  <c r="AK565" i="2"/>
  <c r="AJ565" i="2"/>
  <c r="AI565" i="2"/>
  <c r="AH565" i="2"/>
  <c r="AG565" i="2"/>
  <c r="AF565" i="2"/>
  <c r="AE565" i="2"/>
  <c r="AD565" i="2"/>
  <c r="AC565" i="2"/>
  <c r="AB565" i="2"/>
  <c r="AA565" i="2"/>
  <c r="Z565" i="2"/>
  <c r="Y565" i="2"/>
  <c r="X565" i="2"/>
  <c r="P565" i="2"/>
  <c r="Q565" i="2" s="1"/>
  <c r="N565" i="2"/>
  <c r="O565" i="2"/>
  <c r="AR564" i="2"/>
  <c r="AQ564" i="2"/>
  <c r="AP564" i="2"/>
  <c r="AO564" i="2"/>
  <c r="AN564" i="2"/>
  <c r="AM564" i="2"/>
  <c r="AL564" i="2"/>
  <c r="AK564" i="2"/>
  <c r="AJ564" i="2"/>
  <c r="AI564" i="2"/>
  <c r="AH564" i="2"/>
  <c r="AG564" i="2"/>
  <c r="AF564" i="2"/>
  <c r="AE564" i="2"/>
  <c r="AD564" i="2"/>
  <c r="AC564" i="2"/>
  <c r="AB564" i="2"/>
  <c r="AA564" i="2"/>
  <c r="Z564" i="2"/>
  <c r="Y564" i="2"/>
  <c r="X564" i="2"/>
  <c r="P564" i="2"/>
  <c r="Q564" i="2" s="1"/>
  <c r="N564" i="2"/>
  <c r="O564" i="2"/>
  <c r="AR563" i="2"/>
  <c r="AQ563" i="2"/>
  <c r="AP563" i="2"/>
  <c r="AO563" i="2"/>
  <c r="AN563" i="2"/>
  <c r="AM563" i="2"/>
  <c r="AL563" i="2"/>
  <c r="AK563" i="2"/>
  <c r="AJ563" i="2"/>
  <c r="AI563" i="2"/>
  <c r="AH563" i="2"/>
  <c r="AG563" i="2"/>
  <c r="AF563" i="2"/>
  <c r="AE563" i="2"/>
  <c r="AD563" i="2"/>
  <c r="AC563" i="2"/>
  <c r="AB563" i="2"/>
  <c r="AA563" i="2"/>
  <c r="Z563" i="2"/>
  <c r="Y563" i="2"/>
  <c r="X563" i="2"/>
  <c r="P563" i="2"/>
  <c r="Q563" i="2" s="1"/>
  <c r="N563" i="2"/>
  <c r="O563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P562" i="2"/>
  <c r="Q562" i="2" s="1"/>
  <c r="N562" i="2"/>
  <c r="O562" i="2"/>
  <c r="AR561" i="2"/>
  <c r="AQ561" i="2"/>
  <c r="AP561" i="2"/>
  <c r="AO561" i="2"/>
  <c r="AN561" i="2"/>
  <c r="AM561" i="2"/>
  <c r="AL561" i="2"/>
  <c r="AK561" i="2"/>
  <c r="AJ561" i="2"/>
  <c r="AI561" i="2"/>
  <c r="AH561" i="2"/>
  <c r="AG561" i="2"/>
  <c r="AF561" i="2"/>
  <c r="AE561" i="2"/>
  <c r="AD561" i="2"/>
  <c r="AC561" i="2"/>
  <c r="AB561" i="2"/>
  <c r="AA561" i="2"/>
  <c r="Z561" i="2"/>
  <c r="Y561" i="2"/>
  <c r="X561" i="2"/>
  <c r="P561" i="2"/>
  <c r="N561" i="2"/>
  <c r="Q561" i="2"/>
  <c r="O561" i="2"/>
  <c r="AR560" i="2"/>
  <c r="AQ560" i="2"/>
  <c r="AP560" i="2"/>
  <c r="AO560" i="2"/>
  <c r="AN560" i="2"/>
  <c r="AM560" i="2"/>
  <c r="AL560" i="2"/>
  <c r="AK560" i="2"/>
  <c r="AJ560" i="2"/>
  <c r="AI560" i="2"/>
  <c r="AH560" i="2"/>
  <c r="AG560" i="2"/>
  <c r="AF560" i="2"/>
  <c r="AE560" i="2"/>
  <c r="AD560" i="2"/>
  <c r="AC560" i="2"/>
  <c r="AB560" i="2"/>
  <c r="AA560" i="2"/>
  <c r="Z560" i="2"/>
  <c r="Y560" i="2"/>
  <c r="X560" i="2"/>
  <c r="P560" i="2"/>
  <c r="Q560" i="2" s="1"/>
  <c r="N560" i="2"/>
  <c r="O560" i="2"/>
  <c r="AR559" i="2"/>
  <c r="AQ559" i="2"/>
  <c r="AP559" i="2"/>
  <c r="AO559" i="2"/>
  <c r="AN559" i="2"/>
  <c r="AM559" i="2"/>
  <c r="AL559" i="2"/>
  <c r="AK559" i="2"/>
  <c r="AJ559" i="2"/>
  <c r="AI559" i="2"/>
  <c r="AH559" i="2"/>
  <c r="AG559" i="2"/>
  <c r="AF559" i="2"/>
  <c r="AE559" i="2"/>
  <c r="AD559" i="2"/>
  <c r="AC559" i="2"/>
  <c r="AB559" i="2"/>
  <c r="AA559" i="2"/>
  <c r="Z559" i="2"/>
  <c r="Y559" i="2"/>
  <c r="X559" i="2"/>
  <c r="P559" i="2"/>
  <c r="Q559" i="2" s="1"/>
  <c r="N559" i="2"/>
  <c r="O559" i="2"/>
  <c r="AR558" i="2"/>
  <c r="AQ558" i="2"/>
  <c r="AP558" i="2"/>
  <c r="AO558" i="2"/>
  <c r="AN558" i="2"/>
  <c r="AM558" i="2"/>
  <c r="AL558" i="2"/>
  <c r="AK558" i="2"/>
  <c r="AJ558" i="2"/>
  <c r="AI558" i="2"/>
  <c r="AH558" i="2"/>
  <c r="AG558" i="2"/>
  <c r="AF558" i="2"/>
  <c r="AE558" i="2"/>
  <c r="AD558" i="2"/>
  <c r="AC558" i="2"/>
  <c r="AB558" i="2"/>
  <c r="AA558" i="2"/>
  <c r="Z558" i="2"/>
  <c r="Y558" i="2"/>
  <c r="X558" i="2"/>
  <c r="P558" i="2"/>
  <c r="Q558" i="2" s="1"/>
  <c r="N558" i="2"/>
  <c r="O558" i="2"/>
  <c r="AR557" i="2"/>
  <c r="AQ557" i="2"/>
  <c r="AP557" i="2"/>
  <c r="AO557" i="2"/>
  <c r="AN557" i="2"/>
  <c r="AM557" i="2"/>
  <c r="AL557" i="2"/>
  <c r="AK557" i="2"/>
  <c r="AJ557" i="2"/>
  <c r="AI557" i="2"/>
  <c r="AH557" i="2"/>
  <c r="AG557" i="2"/>
  <c r="AF557" i="2"/>
  <c r="AE557" i="2"/>
  <c r="AD557" i="2"/>
  <c r="AC557" i="2"/>
  <c r="AB557" i="2"/>
  <c r="AA557" i="2"/>
  <c r="Z557" i="2"/>
  <c r="Y557" i="2"/>
  <c r="X557" i="2"/>
  <c r="P557" i="2"/>
  <c r="Q557" i="2" s="1"/>
  <c r="N557" i="2"/>
  <c r="O557" i="2"/>
  <c r="AR556" i="2"/>
  <c r="AQ556" i="2"/>
  <c r="AP556" i="2"/>
  <c r="AO556" i="2"/>
  <c r="AN556" i="2"/>
  <c r="AM556" i="2"/>
  <c r="AL556" i="2"/>
  <c r="AK556" i="2"/>
  <c r="AJ556" i="2"/>
  <c r="AI556" i="2"/>
  <c r="AH556" i="2"/>
  <c r="AG556" i="2"/>
  <c r="AF556" i="2"/>
  <c r="AE556" i="2"/>
  <c r="AD556" i="2"/>
  <c r="AC556" i="2"/>
  <c r="AB556" i="2"/>
  <c r="AA556" i="2"/>
  <c r="Z556" i="2"/>
  <c r="Y556" i="2"/>
  <c r="X556" i="2"/>
  <c r="P556" i="2"/>
  <c r="Q556" i="2" s="1"/>
  <c r="N556" i="2"/>
  <c r="O556" i="2"/>
  <c r="AR555" i="2"/>
  <c r="AQ555" i="2"/>
  <c r="AP555" i="2"/>
  <c r="AO555" i="2"/>
  <c r="AN555" i="2"/>
  <c r="AM555" i="2"/>
  <c r="AL555" i="2"/>
  <c r="AK555" i="2"/>
  <c r="AJ555" i="2"/>
  <c r="AI555" i="2"/>
  <c r="AH555" i="2"/>
  <c r="AG555" i="2"/>
  <c r="AF555" i="2"/>
  <c r="AE555" i="2"/>
  <c r="AD555" i="2"/>
  <c r="AC555" i="2"/>
  <c r="AB555" i="2"/>
  <c r="AA555" i="2"/>
  <c r="Z555" i="2"/>
  <c r="Y555" i="2"/>
  <c r="X555" i="2"/>
  <c r="P555" i="2"/>
  <c r="Q555" i="2" s="1"/>
  <c r="N555" i="2"/>
  <c r="O555" i="2"/>
  <c r="AR554" i="2"/>
  <c r="AQ554" i="2"/>
  <c r="AP554" i="2"/>
  <c r="AO554" i="2"/>
  <c r="AN554" i="2"/>
  <c r="AM554" i="2"/>
  <c r="AL554" i="2"/>
  <c r="AK554" i="2"/>
  <c r="AJ554" i="2"/>
  <c r="AI554" i="2"/>
  <c r="AH554" i="2"/>
  <c r="AG554" i="2"/>
  <c r="AF554" i="2"/>
  <c r="AE554" i="2"/>
  <c r="AD554" i="2"/>
  <c r="AC554" i="2"/>
  <c r="AB554" i="2"/>
  <c r="AA554" i="2"/>
  <c r="Z554" i="2"/>
  <c r="Y554" i="2"/>
  <c r="X554" i="2"/>
  <c r="P554" i="2"/>
  <c r="Q554" i="2" s="1"/>
  <c r="N554" i="2"/>
  <c r="O554" i="2"/>
  <c r="AR553" i="2"/>
  <c r="AQ553" i="2"/>
  <c r="AP553" i="2"/>
  <c r="AO553" i="2"/>
  <c r="AN553" i="2"/>
  <c r="AM553" i="2"/>
  <c r="AL553" i="2"/>
  <c r="AK553" i="2"/>
  <c r="AJ553" i="2"/>
  <c r="AI553" i="2"/>
  <c r="AH553" i="2"/>
  <c r="AG553" i="2"/>
  <c r="AF553" i="2"/>
  <c r="AE553" i="2"/>
  <c r="AD553" i="2"/>
  <c r="AC553" i="2"/>
  <c r="AB553" i="2"/>
  <c r="AA553" i="2"/>
  <c r="Z553" i="2"/>
  <c r="Y553" i="2"/>
  <c r="X553" i="2"/>
  <c r="P553" i="2"/>
  <c r="Q553" i="2" s="1"/>
  <c r="N553" i="2"/>
  <c r="O553" i="2"/>
  <c r="AR552" i="2"/>
  <c r="AQ552" i="2"/>
  <c r="AP552" i="2"/>
  <c r="AO552" i="2"/>
  <c r="AN552" i="2"/>
  <c r="AM552" i="2"/>
  <c r="AL552" i="2"/>
  <c r="AK552" i="2"/>
  <c r="AJ552" i="2"/>
  <c r="AI552" i="2"/>
  <c r="AH552" i="2"/>
  <c r="AG552" i="2"/>
  <c r="AF552" i="2"/>
  <c r="AE552" i="2"/>
  <c r="AD552" i="2"/>
  <c r="AC552" i="2"/>
  <c r="AB552" i="2"/>
  <c r="AA552" i="2"/>
  <c r="Z552" i="2"/>
  <c r="Y552" i="2"/>
  <c r="X552" i="2"/>
  <c r="P552" i="2"/>
  <c r="Q552" i="2" s="1"/>
  <c r="N552" i="2"/>
  <c r="O552" i="2"/>
  <c r="AR551" i="2"/>
  <c r="AQ551" i="2"/>
  <c r="AP551" i="2"/>
  <c r="AO551" i="2"/>
  <c r="AN551" i="2"/>
  <c r="AM551" i="2"/>
  <c r="AL551" i="2"/>
  <c r="AK551" i="2"/>
  <c r="AJ551" i="2"/>
  <c r="AI551" i="2"/>
  <c r="AH551" i="2"/>
  <c r="AG551" i="2"/>
  <c r="AF551" i="2"/>
  <c r="AE551" i="2"/>
  <c r="AD551" i="2"/>
  <c r="AC551" i="2"/>
  <c r="AB551" i="2"/>
  <c r="AA551" i="2"/>
  <c r="Z551" i="2"/>
  <c r="Y551" i="2"/>
  <c r="X551" i="2"/>
  <c r="P551" i="2"/>
  <c r="Q551" i="2" s="1"/>
  <c r="N551" i="2"/>
  <c r="O551" i="2"/>
  <c r="AR550" i="2"/>
  <c r="AQ550" i="2"/>
  <c r="AP550" i="2"/>
  <c r="AO550" i="2"/>
  <c r="AN550" i="2"/>
  <c r="AM550" i="2"/>
  <c r="AL550" i="2"/>
  <c r="AK550" i="2"/>
  <c r="AJ550" i="2"/>
  <c r="AI550" i="2"/>
  <c r="AH550" i="2"/>
  <c r="AG550" i="2"/>
  <c r="AF550" i="2"/>
  <c r="AE550" i="2"/>
  <c r="AD550" i="2"/>
  <c r="AC550" i="2"/>
  <c r="AB550" i="2"/>
  <c r="AA550" i="2"/>
  <c r="Z550" i="2"/>
  <c r="Y550" i="2"/>
  <c r="X550" i="2"/>
  <c r="P550" i="2"/>
  <c r="Q550" i="2" s="1"/>
  <c r="N550" i="2"/>
  <c r="O550" i="2"/>
  <c r="AR549" i="2"/>
  <c r="AQ549" i="2"/>
  <c r="AP549" i="2"/>
  <c r="AO549" i="2"/>
  <c r="AN549" i="2"/>
  <c r="AM549" i="2"/>
  <c r="AL549" i="2"/>
  <c r="AK549" i="2"/>
  <c r="AJ549" i="2"/>
  <c r="AI549" i="2"/>
  <c r="AH549" i="2"/>
  <c r="AG549" i="2"/>
  <c r="AF549" i="2"/>
  <c r="AE549" i="2"/>
  <c r="AD549" i="2"/>
  <c r="AC549" i="2"/>
  <c r="AB549" i="2"/>
  <c r="AA549" i="2"/>
  <c r="Z549" i="2"/>
  <c r="Y549" i="2"/>
  <c r="X549" i="2"/>
  <c r="P549" i="2"/>
  <c r="Q549" i="2" s="1"/>
  <c r="N549" i="2"/>
  <c r="O549" i="2"/>
  <c r="AR548" i="2"/>
  <c r="AQ548" i="2"/>
  <c r="AP548" i="2"/>
  <c r="AO548" i="2"/>
  <c r="AN548" i="2"/>
  <c r="AM548" i="2"/>
  <c r="AL548" i="2"/>
  <c r="AK548" i="2"/>
  <c r="AJ548" i="2"/>
  <c r="AI548" i="2"/>
  <c r="AH548" i="2"/>
  <c r="AG548" i="2"/>
  <c r="AF548" i="2"/>
  <c r="AE548" i="2"/>
  <c r="AD548" i="2"/>
  <c r="AC548" i="2"/>
  <c r="AB548" i="2"/>
  <c r="AA548" i="2"/>
  <c r="Z548" i="2"/>
  <c r="Y548" i="2"/>
  <c r="X548" i="2"/>
  <c r="P548" i="2"/>
  <c r="Q548" i="2" s="1"/>
  <c r="N548" i="2"/>
  <c r="O548" i="2"/>
  <c r="AR547" i="2"/>
  <c r="AQ547" i="2"/>
  <c r="AP547" i="2"/>
  <c r="AO547" i="2"/>
  <c r="AN547" i="2"/>
  <c r="AM547" i="2"/>
  <c r="AL547" i="2"/>
  <c r="AK547" i="2"/>
  <c r="AJ547" i="2"/>
  <c r="AI547" i="2"/>
  <c r="AH547" i="2"/>
  <c r="AG547" i="2"/>
  <c r="AF547" i="2"/>
  <c r="AE547" i="2"/>
  <c r="AD547" i="2"/>
  <c r="AC547" i="2"/>
  <c r="AB547" i="2"/>
  <c r="AA547" i="2"/>
  <c r="Z547" i="2"/>
  <c r="Y547" i="2"/>
  <c r="X547" i="2"/>
  <c r="P547" i="2"/>
  <c r="Q547" i="2" s="1"/>
  <c r="N547" i="2"/>
  <c r="O547" i="2"/>
  <c r="AR546" i="2"/>
  <c r="AQ546" i="2"/>
  <c r="AP546" i="2"/>
  <c r="AO546" i="2"/>
  <c r="AN546" i="2"/>
  <c r="AM546" i="2"/>
  <c r="AL546" i="2"/>
  <c r="AK546" i="2"/>
  <c r="AJ546" i="2"/>
  <c r="AI546" i="2"/>
  <c r="AH546" i="2"/>
  <c r="AG546" i="2"/>
  <c r="AF546" i="2"/>
  <c r="AE546" i="2"/>
  <c r="AD546" i="2"/>
  <c r="AC546" i="2"/>
  <c r="AB546" i="2"/>
  <c r="AA546" i="2"/>
  <c r="Z546" i="2"/>
  <c r="Y546" i="2"/>
  <c r="X546" i="2"/>
  <c r="P546" i="2"/>
  <c r="Q546" i="2" s="1"/>
  <c r="N546" i="2"/>
  <c r="O546" i="2"/>
  <c r="AR545" i="2"/>
  <c r="AQ545" i="2"/>
  <c r="AP545" i="2"/>
  <c r="AO545" i="2"/>
  <c r="AN545" i="2"/>
  <c r="AM545" i="2"/>
  <c r="AL545" i="2"/>
  <c r="AK545" i="2"/>
  <c r="AJ545" i="2"/>
  <c r="AI545" i="2"/>
  <c r="AH545" i="2"/>
  <c r="AG545" i="2"/>
  <c r="AF545" i="2"/>
  <c r="AE545" i="2"/>
  <c r="AD545" i="2"/>
  <c r="AC545" i="2"/>
  <c r="AB545" i="2"/>
  <c r="AA545" i="2"/>
  <c r="Z545" i="2"/>
  <c r="Y545" i="2"/>
  <c r="X545" i="2"/>
  <c r="P545" i="2"/>
  <c r="Q545" i="2" s="1"/>
  <c r="N545" i="2"/>
  <c r="O545" i="2"/>
  <c r="AR544" i="2"/>
  <c r="AQ544" i="2"/>
  <c r="AP544" i="2"/>
  <c r="AO544" i="2"/>
  <c r="AN544" i="2"/>
  <c r="AM544" i="2"/>
  <c r="AL544" i="2"/>
  <c r="AK544" i="2"/>
  <c r="AJ544" i="2"/>
  <c r="AI544" i="2"/>
  <c r="AH544" i="2"/>
  <c r="AG544" i="2"/>
  <c r="AF544" i="2"/>
  <c r="AE544" i="2"/>
  <c r="AD544" i="2"/>
  <c r="AC544" i="2"/>
  <c r="AB544" i="2"/>
  <c r="AA544" i="2"/>
  <c r="Z544" i="2"/>
  <c r="Y544" i="2"/>
  <c r="X544" i="2"/>
  <c r="P544" i="2"/>
  <c r="Q544" i="2" s="1"/>
  <c r="N544" i="2"/>
  <c r="O544" i="2"/>
  <c r="AR543" i="2"/>
  <c r="AQ543" i="2"/>
  <c r="AP543" i="2"/>
  <c r="AO543" i="2"/>
  <c r="AN543" i="2"/>
  <c r="AM543" i="2"/>
  <c r="AL543" i="2"/>
  <c r="AK543" i="2"/>
  <c r="AJ543" i="2"/>
  <c r="AI543" i="2"/>
  <c r="AH543" i="2"/>
  <c r="AG543" i="2"/>
  <c r="AF543" i="2"/>
  <c r="AE543" i="2"/>
  <c r="AD543" i="2"/>
  <c r="AC543" i="2"/>
  <c r="AB543" i="2"/>
  <c r="AA543" i="2"/>
  <c r="Z543" i="2"/>
  <c r="Y543" i="2"/>
  <c r="X543" i="2"/>
  <c r="P543" i="2"/>
  <c r="Q543" i="2" s="1"/>
  <c r="N543" i="2"/>
  <c r="O543" i="2"/>
  <c r="AR542" i="2"/>
  <c r="AQ542" i="2"/>
  <c r="AP542" i="2"/>
  <c r="AO542" i="2"/>
  <c r="AN542" i="2"/>
  <c r="AM542" i="2"/>
  <c r="AL542" i="2"/>
  <c r="AK542" i="2"/>
  <c r="AJ542" i="2"/>
  <c r="AI542" i="2"/>
  <c r="AH542" i="2"/>
  <c r="AG542" i="2"/>
  <c r="AF542" i="2"/>
  <c r="AE542" i="2"/>
  <c r="AD542" i="2"/>
  <c r="AC542" i="2"/>
  <c r="AB542" i="2"/>
  <c r="AA542" i="2"/>
  <c r="Z542" i="2"/>
  <c r="Y542" i="2"/>
  <c r="X542" i="2"/>
  <c r="P542" i="2"/>
  <c r="Q542" i="2" s="1"/>
  <c r="N542" i="2"/>
  <c r="O542" i="2"/>
  <c r="AR541" i="2"/>
  <c r="AQ541" i="2"/>
  <c r="AP541" i="2"/>
  <c r="AO541" i="2"/>
  <c r="AN541" i="2"/>
  <c r="AM541" i="2"/>
  <c r="AL541" i="2"/>
  <c r="AK541" i="2"/>
  <c r="AJ541" i="2"/>
  <c r="AI541" i="2"/>
  <c r="AH541" i="2"/>
  <c r="AG541" i="2"/>
  <c r="AF541" i="2"/>
  <c r="AE541" i="2"/>
  <c r="AD541" i="2"/>
  <c r="AC541" i="2"/>
  <c r="AB541" i="2"/>
  <c r="AA541" i="2"/>
  <c r="Z541" i="2"/>
  <c r="Y541" i="2"/>
  <c r="X541" i="2"/>
  <c r="P541" i="2"/>
  <c r="Q541" i="2" s="1"/>
  <c r="N541" i="2"/>
  <c r="O541" i="2"/>
  <c r="AR540" i="2"/>
  <c r="AQ540" i="2"/>
  <c r="AP540" i="2"/>
  <c r="AO540" i="2"/>
  <c r="AN540" i="2"/>
  <c r="AM540" i="2"/>
  <c r="AL540" i="2"/>
  <c r="AK540" i="2"/>
  <c r="AJ540" i="2"/>
  <c r="AI540" i="2"/>
  <c r="AH540" i="2"/>
  <c r="AG540" i="2"/>
  <c r="AF540" i="2"/>
  <c r="AE540" i="2"/>
  <c r="AD540" i="2"/>
  <c r="AC540" i="2"/>
  <c r="AB540" i="2"/>
  <c r="AA540" i="2"/>
  <c r="Z540" i="2"/>
  <c r="Y540" i="2"/>
  <c r="X540" i="2"/>
  <c r="P540" i="2"/>
  <c r="Q540" i="2" s="1"/>
  <c r="N540" i="2"/>
  <c r="O540" i="2"/>
  <c r="AR539" i="2"/>
  <c r="AQ539" i="2"/>
  <c r="AP539" i="2"/>
  <c r="AO539" i="2"/>
  <c r="AN539" i="2"/>
  <c r="AM539" i="2"/>
  <c r="AL539" i="2"/>
  <c r="AK539" i="2"/>
  <c r="AJ539" i="2"/>
  <c r="AI539" i="2"/>
  <c r="AH539" i="2"/>
  <c r="AG539" i="2"/>
  <c r="AF539" i="2"/>
  <c r="AE539" i="2"/>
  <c r="AD539" i="2"/>
  <c r="AC539" i="2"/>
  <c r="AB539" i="2"/>
  <c r="AA539" i="2"/>
  <c r="Z539" i="2"/>
  <c r="Y539" i="2"/>
  <c r="X539" i="2"/>
  <c r="P539" i="2"/>
  <c r="Q539" i="2" s="1"/>
  <c r="N539" i="2"/>
  <c r="O539" i="2"/>
  <c r="AR538" i="2"/>
  <c r="AQ538" i="2"/>
  <c r="AP538" i="2"/>
  <c r="AO538" i="2"/>
  <c r="AN538" i="2"/>
  <c r="AM538" i="2"/>
  <c r="AL538" i="2"/>
  <c r="AK538" i="2"/>
  <c r="AJ538" i="2"/>
  <c r="AI538" i="2"/>
  <c r="AH538" i="2"/>
  <c r="AG538" i="2"/>
  <c r="AF538" i="2"/>
  <c r="AE538" i="2"/>
  <c r="AD538" i="2"/>
  <c r="AC538" i="2"/>
  <c r="AB538" i="2"/>
  <c r="AA538" i="2"/>
  <c r="Z538" i="2"/>
  <c r="Y538" i="2"/>
  <c r="X538" i="2"/>
  <c r="P538" i="2"/>
  <c r="Q538" i="2" s="1"/>
  <c r="N538" i="2"/>
  <c r="O538" i="2"/>
  <c r="AR537" i="2"/>
  <c r="AQ537" i="2"/>
  <c r="AP537" i="2"/>
  <c r="AO537" i="2"/>
  <c r="AN537" i="2"/>
  <c r="AM537" i="2"/>
  <c r="AL537" i="2"/>
  <c r="AK537" i="2"/>
  <c r="AJ537" i="2"/>
  <c r="AI537" i="2"/>
  <c r="AH537" i="2"/>
  <c r="AG537" i="2"/>
  <c r="AF537" i="2"/>
  <c r="AE537" i="2"/>
  <c r="AD537" i="2"/>
  <c r="AC537" i="2"/>
  <c r="AB537" i="2"/>
  <c r="AA537" i="2"/>
  <c r="Z537" i="2"/>
  <c r="Y537" i="2"/>
  <c r="X537" i="2"/>
  <c r="P537" i="2"/>
  <c r="Q537" i="2" s="1"/>
  <c r="N537" i="2"/>
  <c r="O537" i="2"/>
  <c r="AR536" i="2"/>
  <c r="AQ536" i="2"/>
  <c r="AP536" i="2"/>
  <c r="AO536" i="2"/>
  <c r="AN536" i="2"/>
  <c r="AM536" i="2"/>
  <c r="AL536" i="2"/>
  <c r="AK536" i="2"/>
  <c r="AJ536" i="2"/>
  <c r="AI536" i="2"/>
  <c r="AH536" i="2"/>
  <c r="AG536" i="2"/>
  <c r="AF536" i="2"/>
  <c r="AE536" i="2"/>
  <c r="AD536" i="2"/>
  <c r="AC536" i="2"/>
  <c r="AB536" i="2"/>
  <c r="AA536" i="2"/>
  <c r="Z536" i="2"/>
  <c r="Y536" i="2"/>
  <c r="X536" i="2"/>
  <c r="P536" i="2"/>
  <c r="Q536" i="2" s="1"/>
  <c r="N536" i="2"/>
  <c r="O536" i="2"/>
  <c r="AR535" i="2"/>
  <c r="AQ535" i="2"/>
  <c r="AP535" i="2"/>
  <c r="AO535" i="2"/>
  <c r="AN535" i="2"/>
  <c r="AM535" i="2"/>
  <c r="AL535" i="2"/>
  <c r="AK535" i="2"/>
  <c r="AJ535" i="2"/>
  <c r="AI535" i="2"/>
  <c r="AH535" i="2"/>
  <c r="AG535" i="2"/>
  <c r="AF535" i="2"/>
  <c r="AE535" i="2"/>
  <c r="AD535" i="2"/>
  <c r="AC535" i="2"/>
  <c r="AB535" i="2"/>
  <c r="AA535" i="2"/>
  <c r="Z535" i="2"/>
  <c r="Y535" i="2"/>
  <c r="X535" i="2"/>
  <c r="P535" i="2"/>
  <c r="Q535" i="2" s="1"/>
  <c r="N535" i="2"/>
  <c r="O535" i="2"/>
  <c r="AR534" i="2"/>
  <c r="AQ534" i="2"/>
  <c r="AP534" i="2"/>
  <c r="AO534" i="2"/>
  <c r="AN534" i="2"/>
  <c r="AM534" i="2"/>
  <c r="AL534" i="2"/>
  <c r="AK534" i="2"/>
  <c r="AJ534" i="2"/>
  <c r="AI534" i="2"/>
  <c r="AH534" i="2"/>
  <c r="AG534" i="2"/>
  <c r="AF534" i="2"/>
  <c r="AE534" i="2"/>
  <c r="AD534" i="2"/>
  <c r="AC534" i="2"/>
  <c r="AB534" i="2"/>
  <c r="AA534" i="2"/>
  <c r="Z534" i="2"/>
  <c r="Y534" i="2"/>
  <c r="X534" i="2"/>
  <c r="P534" i="2"/>
  <c r="Q534" i="2" s="1"/>
  <c r="N534" i="2"/>
  <c r="O534" i="2"/>
  <c r="AR533" i="2"/>
  <c r="AQ533" i="2"/>
  <c r="AP533" i="2"/>
  <c r="AO533" i="2"/>
  <c r="AN533" i="2"/>
  <c r="AM533" i="2"/>
  <c r="AL533" i="2"/>
  <c r="AK533" i="2"/>
  <c r="AJ533" i="2"/>
  <c r="AI533" i="2"/>
  <c r="AH533" i="2"/>
  <c r="AG533" i="2"/>
  <c r="AF533" i="2"/>
  <c r="AE533" i="2"/>
  <c r="AD533" i="2"/>
  <c r="AC533" i="2"/>
  <c r="AB533" i="2"/>
  <c r="AA533" i="2"/>
  <c r="Z533" i="2"/>
  <c r="Y533" i="2"/>
  <c r="X533" i="2"/>
  <c r="P533" i="2"/>
  <c r="Q533" i="2" s="1"/>
  <c r="N533" i="2"/>
  <c r="O533" i="2"/>
  <c r="AR532" i="2"/>
  <c r="AQ532" i="2"/>
  <c r="AP532" i="2"/>
  <c r="AO532" i="2"/>
  <c r="AN532" i="2"/>
  <c r="AM532" i="2"/>
  <c r="AL532" i="2"/>
  <c r="AK532" i="2"/>
  <c r="AJ532" i="2"/>
  <c r="AI532" i="2"/>
  <c r="AH532" i="2"/>
  <c r="AG532" i="2"/>
  <c r="AF532" i="2"/>
  <c r="AE532" i="2"/>
  <c r="AD532" i="2"/>
  <c r="AC532" i="2"/>
  <c r="AB532" i="2"/>
  <c r="AA532" i="2"/>
  <c r="Z532" i="2"/>
  <c r="Y532" i="2"/>
  <c r="X532" i="2"/>
  <c r="P532" i="2"/>
  <c r="Q532" i="2" s="1"/>
  <c r="N532" i="2"/>
  <c r="O532" i="2"/>
  <c r="AR531" i="2"/>
  <c r="AQ531" i="2"/>
  <c r="AP531" i="2"/>
  <c r="AO531" i="2"/>
  <c r="AN531" i="2"/>
  <c r="AM531" i="2"/>
  <c r="AL531" i="2"/>
  <c r="AK531" i="2"/>
  <c r="AJ531" i="2"/>
  <c r="AI531" i="2"/>
  <c r="AH531" i="2"/>
  <c r="AG531" i="2"/>
  <c r="AF531" i="2"/>
  <c r="AE531" i="2"/>
  <c r="AD531" i="2"/>
  <c r="AC531" i="2"/>
  <c r="AB531" i="2"/>
  <c r="AA531" i="2"/>
  <c r="Z531" i="2"/>
  <c r="Y531" i="2"/>
  <c r="X531" i="2"/>
  <c r="P531" i="2"/>
  <c r="Q531" i="2" s="1"/>
  <c r="N531" i="2"/>
  <c r="O531" i="2"/>
  <c r="AR530" i="2"/>
  <c r="AQ530" i="2"/>
  <c r="AP530" i="2"/>
  <c r="AO530" i="2"/>
  <c r="AN530" i="2"/>
  <c r="AM530" i="2"/>
  <c r="AL530" i="2"/>
  <c r="AK530" i="2"/>
  <c r="AJ530" i="2"/>
  <c r="AI530" i="2"/>
  <c r="AH530" i="2"/>
  <c r="AG530" i="2"/>
  <c r="AF530" i="2"/>
  <c r="AE530" i="2"/>
  <c r="AD530" i="2"/>
  <c r="AC530" i="2"/>
  <c r="AB530" i="2"/>
  <c r="AA530" i="2"/>
  <c r="Z530" i="2"/>
  <c r="Y530" i="2"/>
  <c r="X530" i="2"/>
  <c r="P530" i="2"/>
  <c r="Q530" i="2" s="1"/>
  <c r="N530" i="2"/>
  <c r="O530" i="2"/>
  <c r="AR529" i="2"/>
  <c r="AQ529" i="2"/>
  <c r="AP529" i="2"/>
  <c r="AO529" i="2"/>
  <c r="AN529" i="2"/>
  <c r="AM529" i="2"/>
  <c r="AL529" i="2"/>
  <c r="AK529" i="2"/>
  <c r="AJ529" i="2"/>
  <c r="AI529" i="2"/>
  <c r="AH529" i="2"/>
  <c r="AG529" i="2"/>
  <c r="AF529" i="2"/>
  <c r="AE529" i="2"/>
  <c r="AD529" i="2"/>
  <c r="AC529" i="2"/>
  <c r="AB529" i="2"/>
  <c r="AA529" i="2"/>
  <c r="Z529" i="2"/>
  <c r="Y529" i="2"/>
  <c r="X529" i="2"/>
  <c r="P529" i="2"/>
  <c r="N529" i="2"/>
  <c r="Q529" i="2"/>
  <c r="O529" i="2"/>
  <c r="AR528" i="2"/>
  <c r="AQ528" i="2"/>
  <c r="AP528" i="2"/>
  <c r="AO528" i="2"/>
  <c r="AN528" i="2"/>
  <c r="AM528" i="2"/>
  <c r="AL528" i="2"/>
  <c r="AK528" i="2"/>
  <c r="AJ528" i="2"/>
  <c r="AI528" i="2"/>
  <c r="AH528" i="2"/>
  <c r="AG528" i="2"/>
  <c r="AF528" i="2"/>
  <c r="AE528" i="2"/>
  <c r="AD528" i="2"/>
  <c r="AC528" i="2"/>
  <c r="AB528" i="2"/>
  <c r="AA528" i="2"/>
  <c r="Z528" i="2"/>
  <c r="Y528" i="2"/>
  <c r="X528" i="2"/>
  <c r="P528" i="2"/>
  <c r="Q528" i="2" s="1"/>
  <c r="N528" i="2"/>
  <c r="O528" i="2"/>
  <c r="AR527" i="2"/>
  <c r="AQ527" i="2"/>
  <c r="AP527" i="2"/>
  <c r="AO527" i="2"/>
  <c r="AN527" i="2"/>
  <c r="AM527" i="2"/>
  <c r="AL527" i="2"/>
  <c r="AK527" i="2"/>
  <c r="AJ527" i="2"/>
  <c r="AI527" i="2"/>
  <c r="AH527" i="2"/>
  <c r="AG527" i="2"/>
  <c r="AF527" i="2"/>
  <c r="AE527" i="2"/>
  <c r="AD527" i="2"/>
  <c r="AC527" i="2"/>
  <c r="AB527" i="2"/>
  <c r="AA527" i="2"/>
  <c r="Z527" i="2"/>
  <c r="Y527" i="2"/>
  <c r="X527" i="2"/>
  <c r="P527" i="2"/>
  <c r="Q527" i="2" s="1"/>
  <c r="N527" i="2"/>
  <c r="O527" i="2"/>
  <c r="AR526" i="2"/>
  <c r="AQ526" i="2"/>
  <c r="AP526" i="2"/>
  <c r="AO526" i="2"/>
  <c r="AN526" i="2"/>
  <c r="AM526" i="2"/>
  <c r="AL526" i="2"/>
  <c r="AK526" i="2"/>
  <c r="AJ526" i="2"/>
  <c r="AI526" i="2"/>
  <c r="AH526" i="2"/>
  <c r="AG526" i="2"/>
  <c r="AF526" i="2"/>
  <c r="AE526" i="2"/>
  <c r="AD526" i="2"/>
  <c r="AC526" i="2"/>
  <c r="AB526" i="2"/>
  <c r="AA526" i="2"/>
  <c r="Z526" i="2"/>
  <c r="Y526" i="2"/>
  <c r="X526" i="2"/>
  <c r="P526" i="2"/>
  <c r="Q526" i="2" s="1"/>
  <c r="N526" i="2"/>
  <c r="O526" i="2"/>
  <c r="AR525" i="2"/>
  <c r="AQ525" i="2"/>
  <c r="AP525" i="2"/>
  <c r="AO525" i="2"/>
  <c r="AN525" i="2"/>
  <c r="AM525" i="2"/>
  <c r="AL525" i="2"/>
  <c r="AK525" i="2"/>
  <c r="AJ525" i="2"/>
  <c r="AI525" i="2"/>
  <c r="AH525" i="2"/>
  <c r="AG525" i="2"/>
  <c r="AF525" i="2"/>
  <c r="AE525" i="2"/>
  <c r="AD525" i="2"/>
  <c r="AC525" i="2"/>
  <c r="AB525" i="2"/>
  <c r="AA525" i="2"/>
  <c r="Z525" i="2"/>
  <c r="Y525" i="2"/>
  <c r="X525" i="2"/>
  <c r="P525" i="2"/>
  <c r="Q525" i="2" s="1"/>
  <c r="N525" i="2"/>
  <c r="O525" i="2"/>
  <c r="AR524" i="2"/>
  <c r="AQ524" i="2"/>
  <c r="AP524" i="2"/>
  <c r="AO524" i="2"/>
  <c r="AN524" i="2"/>
  <c r="AM524" i="2"/>
  <c r="AL524" i="2"/>
  <c r="AK524" i="2"/>
  <c r="AJ524" i="2"/>
  <c r="AI524" i="2"/>
  <c r="AH524" i="2"/>
  <c r="AG524" i="2"/>
  <c r="AF524" i="2"/>
  <c r="AE524" i="2"/>
  <c r="AD524" i="2"/>
  <c r="AC524" i="2"/>
  <c r="AB524" i="2"/>
  <c r="AA524" i="2"/>
  <c r="Z524" i="2"/>
  <c r="Y524" i="2"/>
  <c r="X524" i="2"/>
  <c r="P524" i="2"/>
  <c r="Q524" i="2" s="1"/>
  <c r="N524" i="2"/>
  <c r="O524" i="2"/>
  <c r="AR523" i="2"/>
  <c r="AQ523" i="2"/>
  <c r="AP523" i="2"/>
  <c r="AO523" i="2"/>
  <c r="AN523" i="2"/>
  <c r="AM523" i="2"/>
  <c r="AL523" i="2"/>
  <c r="AK523" i="2"/>
  <c r="AJ523" i="2"/>
  <c r="AI523" i="2"/>
  <c r="AH523" i="2"/>
  <c r="AG523" i="2"/>
  <c r="AF523" i="2"/>
  <c r="AE523" i="2"/>
  <c r="AD523" i="2"/>
  <c r="AC523" i="2"/>
  <c r="AB523" i="2"/>
  <c r="AA523" i="2"/>
  <c r="Z523" i="2"/>
  <c r="Y523" i="2"/>
  <c r="X523" i="2"/>
  <c r="P523" i="2"/>
  <c r="Q523" i="2" s="1"/>
  <c r="N523" i="2"/>
  <c r="O523" i="2"/>
  <c r="AR522" i="2"/>
  <c r="AQ522" i="2"/>
  <c r="AP522" i="2"/>
  <c r="AO522" i="2"/>
  <c r="AN522" i="2"/>
  <c r="AM522" i="2"/>
  <c r="AL522" i="2"/>
  <c r="AK522" i="2"/>
  <c r="AJ522" i="2"/>
  <c r="AI522" i="2"/>
  <c r="AH522" i="2"/>
  <c r="AG522" i="2"/>
  <c r="AF522" i="2"/>
  <c r="AE522" i="2"/>
  <c r="AD522" i="2"/>
  <c r="AC522" i="2"/>
  <c r="AB522" i="2"/>
  <c r="AA522" i="2"/>
  <c r="Z522" i="2"/>
  <c r="Y522" i="2"/>
  <c r="X522" i="2"/>
  <c r="P522" i="2"/>
  <c r="Q522" i="2" s="1"/>
  <c r="N522" i="2"/>
  <c r="O522" i="2"/>
  <c r="AR521" i="2"/>
  <c r="AQ521" i="2"/>
  <c r="AP521" i="2"/>
  <c r="AO521" i="2"/>
  <c r="AN521" i="2"/>
  <c r="AM521" i="2"/>
  <c r="AL521" i="2"/>
  <c r="AK521" i="2"/>
  <c r="AJ521" i="2"/>
  <c r="AI521" i="2"/>
  <c r="AH521" i="2"/>
  <c r="AG521" i="2"/>
  <c r="AF521" i="2"/>
  <c r="AE521" i="2"/>
  <c r="AD521" i="2"/>
  <c r="AC521" i="2"/>
  <c r="AB521" i="2"/>
  <c r="AA521" i="2"/>
  <c r="Z521" i="2"/>
  <c r="Y521" i="2"/>
  <c r="X521" i="2"/>
  <c r="P521" i="2"/>
  <c r="Q521" i="2" s="1"/>
  <c r="N521" i="2"/>
  <c r="O521" i="2"/>
  <c r="AR520" i="2"/>
  <c r="AQ520" i="2"/>
  <c r="AP520" i="2"/>
  <c r="AO520" i="2"/>
  <c r="AN520" i="2"/>
  <c r="AM520" i="2"/>
  <c r="AL520" i="2"/>
  <c r="AK520" i="2"/>
  <c r="AJ520" i="2"/>
  <c r="AI520" i="2"/>
  <c r="AH520" i="2"/>
  <c r="AG520" i="2"/>
  <c r="AF520" i="2"/>
  <c r="AE520" i="2"/>
  <c r="AD520" i="2"/>
  <c r="AC520" i="2"/>
  <c r="AB520" i="2"/>
  <c r="AA520" i="2"/>
  <c r="Z520" i="2"/>
  <c r="Y520" i="2"/>
  <c r="X520" i="2"/>
  <c r="P520" i="2"/>
  <c r="Q520" i="2" s="1"/>
  <c r="N520" i="2"/>
  <c r="O520" i="2"/>
  <c r="AR519" i="2"/>
  <c r="AQ519" i="2"/>
  <c r="AP519" i="2"/>
  <c r="AO519" i="2"/>
  <c r="AN519" i="2"/>
  <c r="AM519" i="2"/>
  <c r="AL519" i="2"/>
  <c r="AK519" i="2"/>
  <c r="AJ519" i="2"/>
  <c r="AI519" i="2"/>
  <c r="AH519" i="2"/>
  <c r="AG519" i="2"/>
  <c r="AF519" i="2"/>
  <c r="AE519" i="2"/>
  <c r="AD519" i="2"/>
  <c r="AC519" i="2"/>
  <c r="AB519" i="2"/>
  <c r="AA519" i="2"/>
  <c r="Z519" i="2"/>
  <c r="Y519" i="2"/>
  <c r="X519" i="2"/>
  <c r="P519" i="2"/>
  <c r="Q519" i="2" s="1"/>
  <c r="N519" i="2"/>
  <c r="O519" i="2"/>
  <c r="AR518" i="2"/>
  <c r="AQ518" i="2"/>
  <c r="AP518" i="2"/>
  <c r="AO518" i="2"/>
  <c r="AN518" i="2"/>
  <c r="AM518" i="2"/>
  <c r="AL518" i="2"/>
  <c r="AK518" i="2"/>
  <c r="AJ518" i="2"/>
  <c r="AI518" i="2"/>
  <c r="AH518" i="2"/>
  <c r="AG518" i="2"/>
  <c r="AF518" i="2"/>
  <c r="AE518" i="2"/>
  <c r="AD518" i="2"/>
  <c r="AC518" i="2"/>
  <c r="AB518" i="2"/>
  <c r="AA518" i="2"/>
  <c r="Z518" i="2"/>
  <c r="Y518" i="2"/>
  <c r="X518" i="2"/>
  <c r="P518" i="2"/>
  <c r="Q518" i="2" s="1"/>
  <c r="N518" i="2"/>
  <c r="O518" i="2"/>
  <c r="AR517" i="2"/>
  <c r="AQ517" i="2"/>
  <c r="AP517" i="2"/>
  <c r="AO517" i="2"/>
  <c r="AN517" i="2"/>
  <c r="AM517" i="2"/>
  <c r="AL517" i="2"/>
  <c r="AK517" i="2"/>
  <c r="AJ517" i="2"/>
  <c r="AI517" i="2"/>
  <c r="AH517" i="2"/>
  <c r="AG517" i="2"/>
  <c r="AF517" i="2"/>
  <c r="AE517" i="2"/>
  <c r="AD517" i="2"/>
  <c r="AC517" i="2"/>
  <c r="AB517" i="2"/>
  <c r="AA517" i="2"/>
  <c r="Z517" i="2"/>
  <c r="Y517" i="2"/>
  <c r="X517" i="2"/>
  <c r="P517" i="2"/>
  <c r="Q517" i="2" s="1"/>
  <c r="N517" i="2"/>
  <c r="O517" i="2"/>
  <c r="AR516" i="2"/>
  <c r="AQ516" i="2"/>
  <c r="AP516" i="2"/>
  <c r="AO516" i="2"/>
  <c r="AN516" i="2"/>
  <c r="AM516" i="2"/>
  <c r="AL516" i="2"/>
  <c r="AK516" i="2"/>
  <c r="AJ516" i="2"/>
  <c r="AI516" i="2"/>
  <c r="AH516" i="2"/>
  <c r="AG516" i="2"/>
  <c r="AF516" i="2"/>
  <c r="AE516" i="2"/>
  <c r="AD516" i="2"/>
  <c r="AC516" i="2"/>
  <c r="AB516" i="2"/>
  <c r="AA516" i="2"/>
  <c r="Z516" i="2"/>
  <c r="Y516" i="2"/>
  <c r="X516" i="2"/>
  <c r="P516" i="2"/>
  <c r="Q516" i="2" s="1"/>
  <c r="N516" i="2"/>
  <c r="O516" i="2"/>
  <c r="AR515" i="2"/>
  <c r="AQ515" i="2"/>
  <c r="AP515" i="2"/>
  <c r="AO515" i="2"/>
  <c r="AN515" i="2"/>
  <c r="AM515" i="2"/>
  <c r="AL515" i="2"/>
  <c r="AK515" i="2"/>
  <c r="AJ515" i="2"/>
  <c r="AI515" i="2"/>
  <c r="AH515" i="2"/>
  <c r="AG515" i="2"/>
  <c r="AF515" i="2"/>
  <c r="AE515" i="2"/>
  <c r="AD515" i="2"/>
  <c r="AC515" i="2"/>
  <c r="AB515" i="2"/>
  <c r="AA515" i="2"/>
  <c r="Z515" i="2"/>
  <c r="Y515" i="2"/>
  <c r="X515" i="2"/>
  <c r="P515" i="2"/>
  <c r="Q515" i="2" s="1"/>
  <c r="N515" i="2"/>
  <c r="O515" i="2"/>
  <c r="AR514" i="2"/>
  <c r="AQ514" i="2"/>
  <c r="AP514" i="2"/>
  <c r="AO514" i="2"/>
  <c r="AN514" i="2"/>
  <c r="AM514" i="2"/>
  <c r="AL514" i="2"/>
  <c r="AK514" i="2"/>
  <c r="AJ514" i="2"/>
  <c r="AI514" i="2"/>
  <c r="AH514" i="2"/>
  <c r="AG514" i="2"/>
  <c r="AF514" i="2"/>
  <c r="AE514" i="2"/>
  <c r="AD514" i="2"/>
  <c r="AC514" i="2"/>
  <c r="AB514" i="2"/>
  <c r="AA514" i="2"/>
  <c r="Z514" i="2"/>
  <c r="Y514" i="2"/>
  <c r="X514" i="2"/>
  <c r="P514" i="2"/>
  <c r="Q514" i="2" s="1"/>
  <c r="N514" i="2"/>
  <c r="O514" i="2"/>
  <c r="AR513" i="2"/>
  <c r="AQ513" i="2"/>
  <c r="AP513" i="2"/>
  <c r="AO513" i="2"/>
  <c r="AN513" i="2"/>
  <c r="AM513" i="2"/>
  <c r="AL513" i="2"/>
  <c r="AK513" i="2"/>
  <c r="AJ513" i="2"/>
  <c r="AI513" i="2"/>
  <c r="AH513" i="2"/>
  <c r="AG513" i="2"/>
  <c r="AF513" i="2"/>
  <c r="AE513" i="2"/>
  <c r="AD513" i="2"/>
  <c r="AC513" i="2"/>
  <c r="AB513" i="2"/>
  <c r="AA513" i="2"/>
  <c r="Z513" i="2"/>
  <c r="Y513" i="2"/>
  <c r="X513" i="2"/>
  <c r="P513" i="2"/>
  <c r="Q513" i="2" s="1"/>
  <c r="N513" i="2"/>
  <c r="O513" i="2"/>
  <c r="AR512" i="2"/>
  <c r="AQ512" i="2"/>
  <c r="AP512" i="2"/>
  <c r="AO512" i="2"/>
  <c r="AN512" i="2"/>
  <c r="AM512" i="2"/>
  <c r="AL512" i="2"/>
  <c r="AK512" i="2"/>
  <c r="AJ512" i="2"/>
  <c r="AI512" i="2"/>
  <c r="AH512" i="2"/>
  <c r="AG512" i="2"/>
  <c r="AF512" i="2"/>
  <c r="AE512" i="2"/>
  <c r="AD512" i="2"/>
  <c r="AC512" i="2"/>
  <c r="AB512" i="2"/>
  <c r="AA512" i="2"/>
  <c r="Z512" i="2"/>
  <c r="Y512" i="2"/>
  <c r="X512" i="2"/>
  <c r="P512" i="2"/>
  <c r="Q512" i="2" s="1"/>
  <c r="N512" i="2"/>
  <c r="O512" i="2"/>
  <c r="AR511" i="2"/>
  <c r="AQ511" i="2"/>
  <c r="AP511" i="2"/>
  <c r="AO511" i="2"/>
  <c r="AN511" i="2"/>
  <c r="AM511" i="2"/>
  <c r="AL511" i="2"/>
  <c r="AK511" i="2"/>
  <c r="AJ511" i="2"/>
  <c r="AI511" i="2"/>
  <c r="AH511" i="2"/>
  <c r="AG511" i="2"/>
  <c r="AF511" i="2"/>
  <c r="AE511" i="2"/>
  <c r="AD511" i="2"/>
  <c r="AC511" i="2"/>
  <c r="AB511" i="2"/>
  <c r="AA511" i="2"/>
  <c r="Z511" i="2"/>
  <c r="Y511" i="2"/>
  <c r="X511" i="2"/>
  <c r="P511" i="2"/>
  <c r="Q511" i="2" s="1"/>
  <c r="N511" i="2"/>
  <c r="O511" i="2"/>
  <c r="AR510" i="2"/>
  <c r="AQ510" i="2"/>
  <c r="AP510" i="2"/>
  <c r="AO510" i="2"/>
  <c r="AN510" i="2"/>
  <c r="AM510" i="2"/>
  <c r="AL510" i="2"/>
  <c r="AK510" i="2"/>
  <c r="AJ510" i="2"/>
  <c r="AI510" i="2"/>
  <c r="AH510" i="2"/>
  <c r="AG510" i="2"/>
  <c r="AF510" i="2"/>
  <c r="AE510" i="2"/>
  <c r="AD510" i="2"/>
  <c r="AC510" i="2"/>
  <c r="AB510" i="2"/>
  <c r="AA510" i="2"/>
  <c r="Z510" i="2"/>
  <c r="Y510" i="2"/>
  <c r="X510" i="2"/>
  <c r="P510" i="2"/>
  <c r="Q510" i="2" s="1"/>
  <c r="N510" i="2"/>
  <c r="O510" i="2"/>
  <c r="AR509" i="2"/>
  <c r="AQ509" i="2"/>
  <c r="AP509" i="2"/>
  <c r="AO509" i="2"/>
  <c r="AN509" i="2"/>
  <c r="AM509" i="2"/>
  <c r="AL509" i="2"/>
  <c r="AK509" i="2"/>
  <c r="AJ509" i="2"/>
  <c r="AI509" i="2"/>
  <c r="AH509" i="2"/>
  <c r="AG509" i="2"/>
  <c r="AF509" i="2"/>
  <c r="AE509" i="2"/>
  <c r="AD509" i="2"/>
  <c r="AC509" i="2"/>
  <c r="AB509" i="2"/>
  <c r="AA509" i="2"/>
  <c r="Z509" i="2"/>
  <c r="Y509" i="2"/>
  <c r="X509" i="2"/>
  <c r="P509" i="2"/>
  <c r="Q509" i="2" s="1"/>
  <c r="N509" i="2"/>
  <c r="O509" i="2"/>
  <c r="AR508" i="2"/>
  <c r="AQ508" i="2"/>
  <c r="AP508" i="2"/>
  <c r="AO508" i="2"/>
  <c r="AN508" i="2"/>
  <c r="AM508" i="2"/>
  <c r="AL508" i="2"/>
  <c r="AK508" i="2"/>
  <c r="AJ508" i="2"/>
  <c r="AI508" i="2"/>
  <c r="AH508" i="2"/>
  <c r="AG508" i="2"/>
  <c r="AF508" i="2"/>
  <c r="AE508" i="2"/>
  <c r="AD508" i="2"/>
  <c r="AC508" i="2"/>
  <c r="AB508" i="2"/>
  <c r="AA508" i="2"/>
  <c r="Z508" i="2"/>
  <c r="Y508" i="2"/>
  <c r="X508" i="2"/>
  <c r="P508" i="2"/>
  <c r="Q508" i="2" s="1"/>
  <c r="N508" i="2"/>
  <c r="O508" i="2"/>
  <c r="AR507" i="2"/>
  <c r="AQ507" i="2"/>
  <c r="AP507" i="2"/>
  <c r="AO507" i="2"/>
  <c r="AN507" i="2"/>
  <c r="AM507" i="2"/>
  <c r="AL507" i="2"/>
  <c r="AK507" i="2"/>
  <c r="AJ507" i="2"/>
  <c r="AI507" i="2"/>
  <c r="AH507" i="2"/>
  <c r="AG507" i="2"/>
  <c r="AF507" i="2"/>
  <c r="AE507" i="2"/>
  <c r="AD507" i="2"/>
  <c r="AC507" i="2"/>
  <c r="AB507" i="2"/>
  <c r="AA507" i="2"/>
  <c r="Z507" i="2"/>
  <c r="Y507" i="2"/>
  <c r="X507" i="2"/>
  <c r="P507" i="2"/>
  <c r="Q507" i="2" s="1"/>
  <c r="N507" i="2"/>
  <c r="O507" i="2"/>
  <c r="AR506" i="2"/>
  <c r="AQ506" i="2"/>
  <c r="AP506" i="2"/>
  <c r="AO506" i="2"/>
  <c r="AN506" i="2"/>
  <c r="AM506" i="2"/>
  <c r="AL506" i="2"/>
  <c r="AK506" i="2"/>
  <c r="AJ506" i="2"/>
  <c r="AI506" i="2"/>
  <c r="AH506" i="2"/>
  <c r="AG506" i="2"/>
  <c r="AF506" i="2"/>
  <c r="AE506" i="2"/>
  <c r="AD506" i="2"/>
  <c r="AC506" i="2"/>
  <c r="AB506" i="2"/>
  <c r="AA506" i="2"/>
  <c r="Z506" i="2"/>
  <c r="Y506" i="2"/>
  <c r="X506" i="2"/>
  <c r="P506" i="2"/>
  <c r="Q506" i="2" s="1"/>
  <c r="N506" i="2"/>
  <c r="O506" i="2"/>
  <c r="AR505" i="2"/>
  <c r="AQ505" i="2"/>
  <c r="AP505" i="2"/>
  <c r="AO505" i="2"/>
  <c r="AN505" i="2"/>
  <c r="AM505" i="2"/>
  <c r="AL505" i="2"/>
  <c r="AK505" i="2"/>
  <c r="AJ505" i="2"/>
  <c r="AI505" i="2"/>
  <c r="AH505" i="2"/>
  <c r="AG505" i="2"/>
  <c r="AF505" i="2"/>
  <c r="AE505" i="2"/>
  <c r="AD505" i="2"/>
  <c r="AC505" i="2"/>
  <c r="AB505" i="2"/>
  <c r="AA505" i="2"/>
  <c r="Z505" i="2"/>
  <c r="Y505" i="2"/>
  <c r="X505" i="2"/>
  <c r="P505" i="2"/>
  <c r="Q505" i="2" s="1"/>
  <c r="N505" i="2"/>
  <c r="O505" i="2"/>
  <c r="AR504" i="2"/>
  <c r="AQ504" i="2"/>
  <c r="AP504" i="2"/>
  <c r="AO504" i="2"/>
  <c r="AN504" i="2"/>
  <c r="AM504" i="2"/>
  <c r="AL504" i="2"/>
  <c r="AK504" i="2"/>
  <c r="AJ504" i="2"/>
  <c r="AI504" i="2"/>
  <c r="AH504" i="2"/>
  <c r="AG504" i="2"/>
  <c r="AF504" i="2"/>
  <c r="AE504" i="2"/>
  <c r="AD504" i="2"/>
  <c r="AC504" i="2"/>
  <c r="AB504" i="2"/>
  <c r="AA504" i="2"/>
  <c r="Z504" i="2"/>
  <c r="Y504" i="2"/>
  <c r="X504" i="2"/>
  <c r="P504" i="2"/>
  <c r="Q504" i="2" s="1"/>
  <c r="N504" i="2"/>
  <c r="O504" i="2"/>
  <c r="AR503" i="2"/>
  <c r="AQ503" i="2"/>
  <c r="AP503" i="2"/>
  <c r="AO503" i="2"/>
  <c r="AN503" i="2"/>
  <c r="AM503" i="2"/>
  <c r="AL503" i="2"/>
  <c r="AK503" i="2"/>
  <c r="AJ503" i="2"/>
  <c r="AI503" i="2"/>
  <c r="AH503" i="2"/>
  <c r="AG503" i="2"/>
  <c r="AF503" i="2"/>
  <c r="AE503" i="2"/>
  <c r="AD503" i="2"/>
  <c r="AC503" i="2"/>
  <c r="AB503" i="2"/>
  <c r="AA503" i="2"/>
  <c r="Z503" i="2"/>
  <c r="Y503" i="2"/>
  <c r="X503" i="2"/>
  <c r="P503" i="2"/>
  <c r="Q503" i="2" s="1"/>
  <c r="N503" i="2"/>
  <c r="O503" i="2"/>
  <c r="AR502" i="2"/>
  <c r="AQ502" i="2"/>
  <c r="AP502" i="2"/>
  <c r="AO502" i="2"/>
  <c r="AN502" i="2"/>
  <c r="AM502" i="2"/>
  <c r="AL502" i="2"/>
  <c r="AK502" i="2"/>
  <c r="AJ502" i="2"/>
  <c r="AI502" i="2"/>
  <c r="AH502" i="2"/>
  <c r="AG502" i="2"/>
  <c r="AF502" i="2"/>
  <c r="AE502" i="2"/>
  <c r="AD502" i="2"/>
  <c r="AC502" i="2"/>
  <c r="AB502" i="2"/>
  <c r="AA502" i="2"/>
  <c r="Z502" i="2"/>
  <c r="Y502" i="2"/>
  <c r="X502" i="2"/>
  <c r="P502" i="2"/>
  <c r="Q502" i="2" s="1"/>
  <c r="N502" i="2"/>
  <c r="O502" i="2"/>
  <c r="AR501" i="2"/>
  <c r="AQ501" i="2"/>
  <c r="AP501" i="2"/>
  <c r="AO501" i="2"/>
  <c r="AN501" i="2"/>
  <c r="AM501" i="2"/>
  <c r="AL501" i="2"/>
  <c r="AK501" i="2"/>
  <c r="AJ501" i="2"/>
  <c r="AI501" i="2"/>
  <c r="AH501" i="2"/>
  <c r="AG501" i="2"/>
  <c r="AF501" i="2"/>
  <c r="AE501" i="2"/>
  <c r="AD501" i="2"/>
  <c r="AC501" i="2"/>
  <c r="AB501" i="2"/>
  <c r="AA501" i="2"/>
  <c r="Z501" i="2"/>
  <c r="Y501" i="2"/>
  <c r="X501" i="2"/>
  <c r="P501" i="2"/>
  <c r="Q501" i="2" s="1"/>
  <c r="N501" i="2"/>
  <c r="O501" i="2"/>
  <c r="AR500" i="2"/>
  <c r="AQ500" i="2"/>
  <c r="AP500" i="2"/>
  <c r="AO500" i="2"/>
  <c r="AN500" i="2"/>
  <c r="AM500" i="2"/>
  <c r="AL500" i="2"/>
  <c r="AK500" i="2"/>
  <c r="AJ500" i="2"/>
  <c r="AI500" i="2"/>
  <c r="AH500" i="2"/>
  <c r="AG500" i="2"/>
  <c r="AF500" i="2"/>
  <c r="AE500" i="2"/>
  <c r="AD500" i="2"/>
  <c r="AC500" i="2"/>
  <c r="AB500" i="2"/>
  <c r="AA500" i="2"/>
  <c r="Z500" i="2"/>
  <c r="Y500" i="2"/>
  <c r="X500" i="2"/>
  <c r="P500" i="2"/>
  <c r="Q500" i="2" s="1"/>
  <c r="N500" i="2"/>
  <c r="O500" i="2"/>
  <c r="AR499" i="2"/>
  <c r="AQ499" i="2"/>
  <c r="AP499" i="2"/>
  <c r="AO499" i="2"/>
  <c r="AN499" i="2"/>
  <c r="AM499" i="2"/>
  <c r="AL499" i="2"/>
  <c r="AK499" i="2"/>
  <c r="AJ499" i="2"/>
  <c r="AI499" i="2"/>
  <c r="AH499" i="2"/>
  <c r="AG499" i="2"/>
  <c r="AF499" i="2"/>
  <c r="AE499" i="2"/>
  <c r="AD499" i="2"/>
  <c r="AC499" i="2"/>
  <c r="AB499" i="2"/>
  <c r="AA499" i="2"/>
  <c r="Z499" i="2"/>
  <c r="Y499" i="2"/>
  <c r="X499" i="2"/>
  <c r="P499" i="2"/>
  <c r="Q499" i="2" s="1"/>
  <c r="N499" i="2"/>
  <c r="O499" i="2"/>
  <c r="AR498" i="2"/>
  <c r="AQ498" i="2"/>
  <c r="AP498" i="2"/>
  <c r="AO498" i="2"/>
  <c r="AN498" i="2"/>
  <c r="AM498" i="2"/>
  <c r="AL498" i="2"/>
  <c r="AK498" i="2"/>
  <c r="AJ498" i="2"/>
  <c r="AI498" i="2"/>
  <c r="AH498" i="2"/>
  <c r="AG498" i="2"/>
  <c r="AF498" i="2"/>
  <c r="AE498" i="2"/>
  <c r="AD498" i="2"/>
  <c r="AC498" i="2"/>
  <c r="AB498" i="2"/>
  <c r="AA498" i="2"/>
  <c r="Z498" i="2"/>
  <c r="Y498" i="2"/>
  <c r="X498" i="2"/>
  <c r="P498" i="2"/>
  <c r="Q498" i="2" s="1"/>
  <c r="N498" i="2"/>
  <c r="O498" i="2"/>
  <c r="AR497" i="2"/>
  <c r="AQ497" i="2"/>
  <c r="AP497" i="2"/>
  <c r="AO497" i="2"/>
  <c r="AN497" i="2"/>
  <c r="AM497" i="2"/>
  <c r="AL497" i="2"/>
  <c r="AK497" i="2"/>
  <c r="AJ497" i="2"/>
  <c r="AI497" i="2"/>
  <c r="AH497" i="2"/>
  <c r="AG497" i="2"/>
  <c r="AF497" i="2"/>
  <c r="AE497" i="2"/>
  <c r="AD497" i="2"/>
  <c r="AC497" i="2"/>
  <c r="AB497" i="2"/>
  <c r="AA497" i="2"/>
  <c r="Z497" i="2"/>
  <c r="Y497" i="2"/>
  <c r="X497" i="2"/>
  <c r="P497" i="2"/>
  <c r="N497" i="2"/>
  <c r="Q497" i="2"/>
  <c r="O497" i="2"/>
  <c r="AR496" i="2"/>
  <c r="AQ496" i="2"/>
  <c r="AP496" i="2"/>
  <c r="AO496" i="2"/>
  <c r="AN496" i="2"/>
  <c r="AM496" i="2"/>
  <c r="AL496" i="2"/>
  <c r="AK496" i="2"/>
  <c r="AJ496" i="2"/>
  <c r="AI496" i="2"/>
  <c r="AH496" i="2"/>
  <c r="AG496" i="2"/>
  <c r="AF496" i="2"/>
  <c r="AE496" i="2"/>
  <c r="AD496" i="2"/>
  <c r="AC496" i="2"/>
  <c r="AB496" i="2"/>
  <c r="AA496" i="2"/>
  <c r="Z496" i="2"/>
  <c r="Y496" i="2"/>
  <c r="X496" i="2"/>
  <c r="P496" i="2"/>
  <c r="Q496" i="2" s="1"/>
  <c r="N496" i="2"/>
  <c r="O496" i="2"/>
  <c r="AR495" i="2"/>
  <c r="AQ495" i="2"/>
  <c r="AP495" i="2"/>
  <c r="AO495" i="2"/>
  <c r="AN495" i="2"/>
  <c r="AM495" i="2"/>
  <c r="AL495" i="2"/>
  <c r="AK495" i="2"/>
  <c r="AJ495" i="2"/>
  <c r="AI495" i="2"/>
  <c r="AH495" i="2"/>
  <c r="AG495" i="2"/>
  <c r="AF495" i="2"/>
  <c r="AE495" i="2"/>
  <c r="AD495" i="2"/>
  <c r="AC495" i="2"/>
  <c r="AB495" i="2"/>
  <c r="AA495" i="2"/>
  <c r="Z495" i="2"/>
  <c r="Y495" i="2"/>
  <c r="X495" i="2"/>
  <c r="P495" i="2"/>
  <c r="Q495" i="2" s="1"/>
  <c r="N495" i="2"/>
  <c r="O495" i="2"/>
  <c r="AR494" i="2"/>
  <c r="AQ494" i="2"/>
  <c r="AP494" i="2"/>
  <c r="AO494" i="2"/>
  <c r="AN494" i="2"/>
  <c r="AM494" i="2"/>
  <c r="AL494" i="2"/>
  <c r="AK494" i="2"/>
  <c r="AJ494" i="2"/>
  <c r="AI494" i="2"/>
  <c r="AH494" i="2"/>
  <c r="AG494" i="2"/>
  <c r="AF494" i="2"/>
  <c r="AE494" i="2"/>
  <c r="AD494" i="2"/>
  <c r="AC494" i="2"/>
  <c r="AB494" i="2"/>
  <c r="AA494" i="2"/>
  <c r="Z494" i="2"/>
  <c r="Y494" i="2"/>
  <c r="X494" i="2"/>
  <c r="P494" i="2"/>
  <c r="Q494" i="2" s="1"/>
  <c r="N494" i="2"/>
  <c r="O494" i="2"/>
  <c r="AR493" i="2"/>
  <c r="AQ493" i="2"/>
  <c r="AP493" i="2"/>
  <c r="AO493" i="2"/>
  <c r="AN493" i="2"/>
  <c r="AM493" i="2"/>
  <c r="AL493" i="2"/>
  <c r="AK493" i="2"/>
  <c r="AJ493" i="2"/>
  <c r="AI493" i="2"/>
  <c r="AH493" i="2"/>
  <c r="AG493" i="2"/>
  <c r="AF493" i="2"/>
  <c r="AE493" i="2"/>
  <c r="AD493" i="2"/>
  <c r="AC493" i="2"/>
  <c r="AB493" i="2"/>
  <c r="AA493" i="2"/>
  <c r="Z493" i="2"/>
  <c r="Y493" i="2"/>
  <c r="X493" i="2"/>
  <c r="P493" i="2"/>
  <c r="Q493" i="2" s="1"/>
  <c r="N493" i="2"/>
  <c r="O493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P492" i="2"/>
  <c r="Q492" i="2" s="1"/>
  <c r="N492" i="2"/>
  <c r="O492" i="2"/>
  <c r="AR491" i="2"/>
  <c r="AQ491" i="2"/>
  <c r="AP491" i="2"/>
  <c r="AO491" i="2"/>
  <c r="AN491" i="2"/>
  <c r="AM491" i="2"/>
  <c r="AL491" i="2"/>
  <c r="AK491" i="2"/>
  <c r="AJ491" i="2"/>
  <c r="AI491" i="2"/>
  <c r="AH491" i="2"/>
  <c r="AG491" i="2"/>
  <c r="AF491" i="2"/>
  <c r="AE491" i="2"/>
  <c r="AD491" i="2"/>
  <c r="AC491" i="2"/>
  <c r="AB491" i="2"/>
  <c r="AA491" i="2"/>
  <c r="Z491" i="2"/>
  <c r="Y491" i="2"/>
  <c r="X491" i="2"/>
  <c r="P491" i="2"/>
  <c r="Q491" i="2" s="1"/>
  <c r="N491" i="2"/>
  <c r="O491" i="2"/>
  <c r="AR490" i="2"/>
  <c r="AQ490" i="2"/>
  <c r="AP490" i="2"/>
  <c r="AO490" i="2"/>
  <c r="AN490" i="2"/>
  <c r="AM490" i="2"/>
  <c r="AL490" i="2"/>
  <c r="AK490" i="2"/>
  <c r="AJ490" i="2"/>
  <c r="AI490" i="2"/>
  <c r="AH490" i="2"/>
  <c r="AG490" i="2"/>
  <c r="AF490" i="2"/>
  <c r="AE490" i="2"/>
  <c r="AD490" i="2"/>
  <c r="AC490" i="2"/>
  <c r="AB490" i="2"/>
  <c r="AA490" i="2"/>
  <c r="Z490" i="2"/>
  <c r="Y490" i="2"/>
  <c r="X490" i="2"/>
  <c r="P490" i="2"/>
  <c r="Q490" i="2" s="1"/>
  <c r="N490" i="2"/>
  <c r="O490" i="2"/>
  <c r="AR489" i="2"/>
  <c r="AQ489" i="2"/>
  <c r="AP489" i="2"/>
  <c r="AO489" i="2"/>
  <c r="AN489" i="2"/>
  <c r="AM489" i="2"/>
  <c r="AL489" i="2"/>
  <c r="AK489" i="2"/>
  <c r="AJ489" i="2"/>
  <c r="AI489" i="2"/>
  <c r="AH489" i="2"/>
  <c r="AG489" i="2"/>
  <c r="AF489" i="2"/>
  <c r="AE489" i="2"/>
  <c r="AD489" i="2"/>
  <c r="AC489" i="2"/>
  <c r="AB489" i="2"/>
  <c r="AA489" i="2"/>
  <c r="Z489" i="2"/>
  <c r="Y489" i="2"/>
  <c r="X489" i="2"/>
  <c r="P489" i="2"/>
  <c r="Q489" i="2" s="1"/>
  <c r="N489" i="2"/>
  <c r="O489" i="2"/>
  <c r="AR488" i="2"/>
  <c r="AQ488" i="2"/>
  <c r="AP488" i="2"/>
  <c r="AO488" i="2"/>
  <c r="AN488" i="2"/>
  <c r="AM488" i="2"/>
  <c r="AL488" i="2"/>
  <c r="AK488" i="2"/>
  <c r="AJ488" i="2"/>
  <c r="AI488" i="2"/>
  <c r="AH488" i="2"/>
  <c r="AG488" i="2"/>
  <c r="AF488" i="2"/>
  <c r="AE488" i="2"/>
  <c r="AD488" i="2"/>
  <c r="AC488" i="2"/>
  <c r="AB488" i="2"/>
  <c r="AA488" i="2"/>
  <c r="Z488" i="2"/>
  <c r="Y488" i="2"/>
  <c r="X488" i="2"/>
  <c r="P488" i="2"/>
  <c r="Q488" i="2" s="1"/>
  <c r="N488" i="2"/>
  <c r="O488" i="2"/>
  <c r="AR487" i="2"/>
  <c r="AQ487" i="2"/>
  <c r="AP487" i="2"/>
  <c r="AO487" i="2"/>
  <c r="AN487" i="2"/>
  <c r="AM487" i="2"/>
  <c r="AL487" i="2"/>
  <c r="AK487" i="2"/>
  <c r="AJ487" i="2"/>
  <c r="AI487" i="2"/>
  <c r="AH487" i="2"/>
  <c r="AG487" i="2"/>
  <c r="AF487" i="2"/>
  <c r="AE487" i="2"/>
  <c r="AD487" i="2"/>
  <c r="AC487" i="2"/>
  <c r="AB487" i="2"/>
  <c r="AA487" i="2"/>
  <c r="Z487" i="2"/>
  <c r="Y487" i="2"/>
  <c r="X487" i="2"/>
  <c r="P487" i="2"/>
  <c r="Q487" i="2" s="1"/>
  <c r="N487" i="2"/>
  <c r="O487" i="2"/>
  <c r="AR486" i="2"/>
  <c r="AQ486" i="2"/>
  <c r="AP486" i="2"/>
  <c r="AO486" i="2"/>
  <c r="AN486" i="2"/>
  <c r="AM486" i="2"/>
  <c r="AL486" i="2"/>
  <c r="AK486" i="2"/>
  <c r="AJ486" i="2"/>
  <c r="AI486" i="2"/>
  <c r="AH486" i="2"/>
  <c r="AG486" i="2"/>
  <c r="AF486" i="2"/>
  <c r="AE486" i="2"/>
  <c r="AD486" i="2"/>
  <c r="AC486" i="2"/>
  <c r="AB486" i="2"/>
  <c r="AA486" i="2"/>
  <c r="Z486" i="2"/>
  <c r="Y486" i="2"/>
  <c r="X486" i="2"/>
  <c r="P486" i="2"/>
  <c r="Q486" i="2" s="1"/>
  <c r="N486" i="2"/>
  <c r="O486" i="2"/>
  <c r="AR485" i="2"/>
  <c r="AQ485" i="2"/>
  <c r="AP485" i="2"/>
  <c r="AO485" i="2"/>
  <c r="AN485" i="2"/>
  <c r="AM485" i="2"/>
  <c r="AL485" i="2"/>
  <c r="AK485" i="2"/>
  <c r="AJ485" i="2"/>
  <c r="AI485" i="2"/>
  <c r="AH485" i="2"/>
  <c r="AG485" i="2"/>
  <c r="AF485" i="2"/>
  <c r="AE485" i="2"/>
  <c r="AD485" i="2"/>
  <c r="AC485" i="2"/>
  <c r="AB485" i="2"/>
  <c r="AA485" i="2"/>
  <c r="Z485" i="2"/>
  <c r="Y485" i="2"/>
  <c r="X485" i="2"/>
  <c r="P485" i="2"/>
  <c r="Q485" i="2" s="1"/>
  <c r="N485" i="2"/>
  <c r="O485" i="2"/>
  <c r="AR484" i="2"/>
  <c r="AQ484" i="2"/>
  <c r="AP484" i="2"/>
  <c r="AO484" i="2"/>
  <c r="AN484" i="2"/>
  <c r="AM484" i="2"/>
  <c r="AL484" i="2"/>
  <c r="AK484" i="2"/>
  <c r="AJ484" i="2"/>
  <c r="AI484" i="2"/>
  <c r="AH484" i="2"/>
  <c r="AG484" i="2"/>
  <c r="AF484" i="2"/>
  <c r="AE484" i="2"/>
  <c r="AD484" i="2"/>
  <c r="AC484" i="2"/>
  <c r="AB484" i="2"/>
  <c r="AA484" i="2"/>
  <c r="Z484" i="2"/>
  <c r="Y484" i="2"/>
  <c r="X484" i="2"/>
  <c r="P484" i="2"/>
  <c r="Q484" i="2" s="1"/>
  <c r="N484" i="2"/>
  <c r="O484" i="2"/>
  <c r="AR483" i="2"/>
  <c r="AQ483" i="2"/>
  <c r="AP483" i="2"/>
  <c r="AO483" i="2"/>
  <c r="AN483" i="2"/>
  <c r="AM483" i="2"/>
  <c r="AL483" i="2"/>
  <c r="AK483" i="2"/>
  <c r="AJ483" i="2"/>
  <c r="AI483" i="2"/>
  <c r="AH483" i="2"/>
  <c r="AG483" i="2"/>
  <c r="AF483" i="2"/>
  <c r="AE483" i="2"/>
  <c r="AD483" i="2"/>
  <c r="AC483" i="2"/>
  <c r="AB483" i="2"/>
  <c r="AA483" i="2"/>
  <c r="Z483" i="2"/>
  <c r="Y483" i="2"/>
  <c r="X483" i="2"/>
  <c r="P483" i="2"/>
  <c r="Q483" i="2" s="1"/>
  <c r="N483" i="2"/>
  <c r="O483" i="2"/>
  <c r="AR482" i="2"/>
  <c r="AQ482" i="2"/>
  <c r="AP482" i="2"/>
  <c r="AO482" i="2"/>
  <c r="AN482" i="2"/>
  <c r="AM482" i="2"/>
  <c r="AL482" i="2"/>
  <c r="AK482" i="2"/>
  <c r="AJ482" i="2"/>
  <c r="AI482" i="2"/>
  <c r="AH482" i="2"/>
  <c r="AG482" i="2"/>
  <c r="AF482" i="2"/>
  <c r="AE482" i="2"/>
  <c r="AD482" i="2"/>
  <c r="AC482" i="2"/>
  <c r="AB482" i="2"/>
  <c r="AA482" i="2"/>
  <c r="Z482" i="2"/>
  <c r="Y482" i="2"/>
  <c r="X482" i="2"/>
  <c r="P482" i="2"/>
  <c r="Q482" i="2" s="1"/>
  <c r="N482" i="2"/>
  <c r="O482" i="2"/>
  <c r="AR481" i="2"/>
  <c r="AQ481" i="2"/>
  <c r="AP481" i="2"/>
  <c r="AO481" i="2"/>
  <c r="AN481" i="2"/>
  <c r="AM481" i="2"/>
  <c r="AL481" i="2"/>
  <c r="AK481" i="2"/>
  <c r="AJ481" i="2"/>
  <c r="AI481" i="2"/>
  <c r="AH481" i="2"/>
  <c r="AG481" i="2"/>
  <c r="AF481" i="2"/>
  <c r="AE481" i="2"/>
  <c r="AD481" i="2"/>
  <c r="AC481" i="2"/>
  <c r="AB481" i="2"/>
  <c r="AA481" i="2"/>
  <c r="Z481" i="2"/>
  <c r="Y481" i="2"/>
  <c r="X481" i="2"/>
  <c r="P481" i="2"/>
  <c r="Q481" i="2" s="1"/>
  <c r="N481" i="2"/>
  <c r="O481" i="2"/>
  <c r="AR480" i="2"/>
  <c r="AQ480" i="2"/>
  <c r="AP480" i="2"/>
  <c r="AO480" i="2"/>
  <c r="AN480" i="2"/>
  <c r="AM480" i="2"/>
  <c r="AL480" i="2"/>
  <c r="AK480" i="2"/>
  <c r="AJ480" i="2"/>
  <c r="AI480" i="2"/>
  <c r="AH480" i="2"/>
  <c r="AG480" i="2"/>
  <c r="AF480" i="2"/>
  <c r="AE480" i="2"/>
  <c r="AD480" i="2"/>
  <c r="AC480" i="2"/>
  <c r="AB480" i="2"/>
  <c r="AA480" i="2"/>
  <c r="Z480" i="2"/>
  <c r="Y480" i="2"/>
  <c r="X480" i="2"/>
  <c r="P480" i="2"/>
  <c r="Q480" i="2" s="1"/>
  <c r="N480" i="2"/>
  <c r="O480" i="2"/>
  <c r="AR479" i="2"/>
  <c r="AQ479" i="2"/>
  <c r="AP479" i="2"/>
  <c r="AO479" i="2"/>
  <c r="AN479" i="2"/>
  <c r="AM479" i="2"/>
  <c r="AL479" i="2"/>
  <c r="AK479" i="2"/>
  <c r="AJ479" i="2"/>
  <c r="AI479" i="2"/>
  <c r="AH479" i="2"/>
  <c r="AG479" i="2"/>
  <c r="AF479" i="2"/>
  <c r="AE479" i="2"/>
  <c r="AD479" i="2"/>
  <c r="AC479" i="2"/>
  <c r="AB479" i="2"/>
  <c r="AA479" i="2"/>
  <c r="Z479" i="2"/>
  <c r="Y479" i="2"/>
  <c r="X479" i="2"/>
  <c r="P479" i="2"/>
  <c r="Q479" i="2" s="1"/>
  <c r="N479" i="2"/>
  <c r="O479" i="2"/>
  <c r="AR478" i="2"/>
  <c r="AQ478" i="2"/>
  <c r="AP478" i="2"/>
  <c r="AO478" i="2"/>
  <c r="AN478" i="2"/>
  <c r="AM478" i="2"/>
  <c r="AL478" i="2"/>
  <c r="AK478" i="2"/>
  <c r="AJ478" i="2"/>
  <c r="AI478" i="2"/>
  <c r="AH478" i="2"/>
  <c r="AG478" i="2"/>
  <c r="AF478" i="2"/>
  <c r="AE478" i="2"/>
  <c r="AD478" i="2"/>
  <c r="AC478" i="2"/>
  <c r="AB478" i="2"/>
  <c r="AA478" i="2"/>
  <c r="Z478" i="2"/>
  <c r="Y478" i="2"/>
  <c r="X478" i="2"/>
  <c r="P478" i="2"/>
  <c r="Q478" i="2" s="1"/>
  <c r="N478" i="2"/>
  <c r="O478" i="2"/>
  <c r="AR477" i="2"/>
  <c r="AQ477" i="2"/>
  <c r="AP477" i="2"/>
  <c r="AO477" i="2"/>
  <c r="AN477" i="2"/>
  <c r="AM477" i="2"/>
  <c r="AL477" i="2"/>
  <c r="AK477" i="2"/>
  <c r="AJ477" i="2"/>
  <c r="AI477" i="2"/>
  <c r="AH477" i="2"/>
  <c r="AG477" i="2"/>
  <c r="AF477" i="2"/>
  <c r="AE477" i="2"/>
  <c r="AD477" i="2"/>
  <c r="AC477" i="2"/>
  <c r="AB477" i="2"/>
  <c r="AA477" i="2"/>
  <c r="Z477" i="2"/>
  <c r="Y477" i="2"/>
  <c r="X477" i="2"/>
  <c r="P477" i="2"/>
  <c r="Q477" i="2" s="1"/>
  <c r="N477" i="2"/>
  <c r="O477" i="2"/>
  <c r="AR476" i="2"/>
  <c r="AQ476" i="2"/>
  <c r="AP476" i="2"/>
  <c r="AO476" i="2"/>
  <c r="AN476" i="2"/>
  <c r="AM476" i="2"/>
  <c r="AL476" i="2"/>
  <c r="AK476" i="2"/>
  <c r="AJ476" i="2"/>
  <c r="AI476" i="2"/>
  <c r="AH476" i="2"/>
  <c r="AG476" i="2"/>
  <c r="AF476" i="2"/>
  <c r="AE476" i="2"/>
  <c r="AD476" i="2"/>
  <c r="AC476" i="2"/>
  <c r="AB476" i="2"/>
  <c r="AA476" i="2"/>
  <c r="Z476" i="2"/>
  <c r="Y476" i="2"/>
  <c r="X476" i="2"/>
  <c r="P476" i="2"/>
  <c r="Q476" i="2" s="1"/>
  <c r="N476" i="2"/>
  <c r="O476" i="2"/>
  <c r="AR475" i="2"/>
  <c r="AQ475" i="2"/>
  <c r="AP475" i="2"/>
  <c r="AO475" i="2"/>
  <c r="AN475" i="2"/>
  <c r="AM475" i="2"/>
  <c r="AL475" i="2"/>
  <c r="AK475" i="2"/>
  <c r="AJ475" i="2"/>
  <c r="AI475" i="2"/>
  <c r="AH475" i="2"/>
  <c r="AG475" i="2"/>
  <c r="AF475" i="2"/>
  <c r="AE475" i="2"/>
  <c r="AD475" i="2"/>
  <c r="AC475" i="2"/>
  <c r="AB475" i="2"/>
  <c r="AA475" i="2"/>
  <c r="Z475" i="2"/>
  <c r="Y475" i="2"/>
  <c r="X475" i="2"/>
  <c r="P475" i="2"/>
  <c r="Q475" i="2" s="1"/>
  <c r="N475" i="2"/>
  <c r="O475" i="2"/>
  <c r="AR474" i="2"/>
  <c r="AQ474" i="2"/>
  <c r="AP474" i="2"/>
  <c r="AO474" i="2"/>
  <c r="AN474" i="2"/>
  <c r="AM474" i="2"/>
  <c r="AL474" i="2"/>
  <c r="AK474" i="2"/>
  <c r="AJ474" i="2"/>
  <c r="AI474" i="2"/>
  <c r="AH474" i="2"/>
  <c r="AG474" i="2"/>
  <c r="AF474" i="2"/>
  <c r="AE474" i="2"/>
  <c r="AD474" i="2"/>
  <c r="AC474" i="2"/>
  <c r="AB474" i="2"/>
  <c r="AA474" i="2"/>
  <c r="Z474" i="2"/>
  <c r="Y474" i="2"/>
  <c r="X474" i="2"/>
  <c r="P474" i="2"/>
  <c r="Q474" i="2" s="1"/>
  <c r="N474" i="2"/>
  <c r="O474" i="2"/>
  <c r="AR473" i="2"/>
  <c r="AQ473" i="2"/>
  <c r="AP473" i="2"/>
  <c r="AO473" i="2"/>
  <c r="AN473" i="2"/>
  <c r="AM473" i="2"/>
  <c r="AL473" i="2"/>
  <c r="AK473" i="2"/>
  <c r="AJ473" i="2"/>
  <c r="AI473" i="2"/>
  <c r="AH473" i="2"/>
  <c r="AG473" i="2"/>
  <c r="AF473" i="2"/>
  <c r="AE473" i="2"/>
  <c r="AD473" i="2"/>
  <c r="AC473" i="2"/>
  <c r="AB473" i="2"/>
  <c r="AA473" i="2"/>
  <c r="Z473" i="2"/>
  <c r="Y473" i="2"/>
  <c r="X473" i="2"/>
  <c r="P473" i="2"/>
  <c r="N473" i="2"/>
  <c r="Q473" i="2"/>
  <c r="O473" i="2"/>
  <c r="AR472" i="2"/>
  <c r="AQ472" i="2"/>
  <c r="AP472" i="2"/>
  <c r="AO472" i="2"/>
  <c r="AN472" i="2"/>
  <c r="AM472" i="2"/>
  <c r="AL472" i="2"/>
  <c r="AK472" i="2"/>
  <c r="AJ472" i="2"/>
  <c r="AI472" i="2"/>
  <c r="AH472" i="2"/>
  <c r="AG472" i="2"/>
  <c r="AF472" i="2"/>
  <c r="AE472" i="2"/>
  <c r="AD472" i="2"/>
  <c r="AC472" i="2"/>
  <c r="AB472" i="2"/>
  <c r="AA472" i="2"/>
  <c r="Z472" i="2"/>
  <c r="Y472" i="2"/>
  <c r="X472" i="2"/>
  <c r="P472" i="2"/>
  <c r="Q472" i="2" s="1"/>
  <c r="N472" i="2"/>
  <c r="O472" i="2"/>
  <c r="AR471" i="2"/>
  <c r="AQ471" i="2"/>
  <c r="AP471" i="2"/>
  <c r="AO471" i="2"/>
  <c r="AN471" i="2"/>
  <c r="AM471" i="2"/>
  <c r="AL471" i="2"/>
  <c r="AK471" i="2"/>
  <c r="AJ471" i="2"/>
  <c r="AI471" i="2"/>
  <c r="AH471" i="2"/>
  <c r="AG471" i="2"/>
  <c r="AF471" i="2"/>
  <c r="AE471" i="2"/>
  <c r="AD471" i="2"/>
  <c r="AC471" i="2"/>
  <c r="AB471" i="2"/>
  <c r="AA471" i="2"/>
  <c r="Z471" i="2"/>
  <c r="Y471" i="2"/>
  <c r="X471" i="2"/>
  <c r="P471" i="2"/>
  <c r="Q471" i="2" s="1"/>
  <c r="N471" i="2"/>
  <c r="O471" i="2"/>
  <c r="AR470" i="2"/>
  <c r="AQ470" i="2"/>
  <c r="AP470" i="2"/>
  <c r="AO470" i="2"/>
  <c r="AN470" i="2"/>
  <c r="AM470" i="2"/>
  <c r="AL470" i="2"/>
  <c r="AK470" i="2"/>
  <c r="AJ470" i="2"/>
  <c r="AI470" i="2"/>
  <c r="AH470" i="2"/>
  <c r="AG470" i="2"/>
  <c r="AF470" i="2"/>
  <c r="AE470" i="2"/>
  <c r="AD470" i="2"/>
  <c r="AC470" i="2"/>
  <c r="AB470" i="2"/>
  <c r="AA470" i="2"/>
  <c r="Z470" i="2"/>
  <c r="Y470" i="2"/>
  <c r="X470" i="2"/>
  <c r="P470" i="2"/>
  <c r="Q470" i="2" s="1"/>
  <c r="N470" i="2"/>
  <c r="O470" i="2"/>
  <c r="AR469" i="2"/>
  <c r="AQ469" i="2"/>
  <c r="AP469" i="2"/>
  <c r="AO469" i="2"/>
  <c r="AN469" i="2"/>
  <c r="AM469" i="2"/>
  <c r="AL469" i="2"/>
  <c r="AK469" i="2"/>
  <c r="AJ469" i="2"/>
  <c r="AI469" i="2"/>
  <c r="AH469" i="2"/>
  <c r="AG469" i="2"/>
  <c r="AF469" i="2"/>
  <c r="AE469" i="2"/>
  <c r="AD469" i="2"/>
  <c r="AC469" i="2"/>
  <c r="AB469" i="2"/>
  <c r="AA469" i="2"/>
  <c r="Z469" i="2"/>
  <c r="Y469" i="2"/>
  <c r="X469" i="2"/>
  <c r="P469" i="2"/>
  <c r="Q469" i="2" s="1"/>
  <c r="N469" i="2"/>
  <c r="O469" i="2"/>
  <c r="AR468" i="2"/>
  <c r="AQ468" i="2"/>
  <c r="AP468" i="2"/>
  <c r="AO468" i="2"/>
  <c r="AN468" i="2"/>
  <c r="AM468" i="2"/>
  <c r="AL468" i="2"/>
  <c r="AK468" i="2"/>
  <c r="AJ468" i="2"/>
  <c r="AI468" i="2"/>
  <c r="AH468" i="2"/>
  <c r="AG468" i="2"/>
  <c r="AF468" i="2"/>
  <c r="AE468" i="2"/>
  <c r="AD468" i="2"/>
  <c r="AC468" i="2"/>
  <c r="AB468" i="2"/>
  <c r="AA468" i="2"/>
  <c r="Z468" i="2"/>
  <c r="Y468" i="2"/>
  <c r="X468" i="2"/>
  <c r="P468" i="2"/>
  <c r="Q468" i="2" s="1"/>
  <c r="N468" i="2"/>
  <c r="O468" i="2"/>
  <c r="AR467" i="2"/>
  <c r="AQ467" i="2"/>
  <c r="AP467" i="2"/>
  <c r="AO467" i="2"/>
  <c r="AN467" i="2"/>
  <c r="AM467" i="2"/>
  <c r="AL467" i="2"/>
  <c r="AK467" i="2"/>
  <c r="AJ467" i="2"/>
  <c r="AI467" i="2"/>
  <c r="AH467" i="2"/>
  <c r="AG467" i="2"/>
  <c r="AF467" i="2"/>
  <c r="AE467" i="2"/>
  <c r="AD467" i="2"/>
  <c r="AC467" i="2"/>
  <c r="AB467" i="2"/>
  <c r="AA467" i="2"/>
  <c r="Z467" i="2"/>
  <c r="Y467" i="2"/>
  <c r="X467" i="2"/>
  <c r="P467" i="2"/>
  <c r="Q467" i="2" s="1"/>
  <c r="N467" i="2"/>
  <c r="O467" i="2"/>
  <c r="AR466" i="2"/>
  <c r="AQ466" i="2"/>
  <c r="AP466" i="2"/>
  <c r="AO466" i="2"/>
  <c r="AN466" i="2"/>
  <c r="AM466" i="2"/>
  <c r="AL466" i="2"/>
  <c r="AK466" i="2"/>
  <c r="AJ466" i="2"/>
  <c r="AI466" i="2"/>
  <c r="AH466" i="2"/>
  <c r="AG466" i="2"/>
  <c r="AF466" i="2"/>
  <c r="AE466" i="2"/>
  <c r="AD466" i="2"/>
  <c r="AC466" i="2"/>
  <c r="AB466" i="2"/>
  <c r="AA466" i="2"/>
  <c r="Z466" i="2"/>
  <c r="Y466" i="2"/>
  <c r="X466" i="2"/>
  <c r="P466" i="2"/>
  <c r="Q466" i="2" s="1"/>
  <c r="N466" i="2"/>
  <c r="O466" i="2"/>
  <c r="AR465" i="2"/>
  <c r="AQ465" i="2"/>
  <c r="AP465" i="2"/>
  <c r="AO465" i="2"/>
  <c r="AN465" i="2"/>
  <c r="AM465" i="2"/>
  <c r="AL465" i="2"/>
  <c r="AK465" i="2"/>
  <c r="AJ465" i="2"/>
  <c r="AI465" i="2"/>
  <c r="AH465" i="2"/>
  <c r="AG465" i="2"/>
  <c r="AF465" i="2"/>
  <c r="AE465" i="2"/>
  <c r="AD465" i="2"/>
  <c r="AC465" i="2"/>
  <c r="AB465" i="2"/>
  <c r="AA465" i="2"/>
  <c r="Z465" i="2"/>
  <c r="Y465" i="2"/>
  <c r="X465" i="2"/>
  <c r="P465" i="2"/>
  <c r="Q465" i="2" s="1"/>
  <c r="N465" i="2"/>
  <c r="O465" i="2"/>
  <c r="AR464" i="2"/>
  <c r="AQ464" i="2"/>
  <c r="AP464" i="2"/>
  <c r="AO464" i="2"/>
  <c r="AN464" i="2"/>
  <c r="AM464" i="2"/>
  <c r="AL464" i="2"/>
  <c r="AK464" i="2"/>
  <c r="AJ464" i="2"/>
  <c r="AI464" i="2"/>
  <c r="AH464" i="2"/>
  <c r="AG464" i="2"/>
  <c r="AF464" i="2"/>
  <c r="AE464" i="2"/>
  <c r="AD464" i="2"/>
  <c r="AC464" i="2"/>
  <c r="AB464" i="2"/>
  <c r="AA464" i="2"/>
  <c r="Z464" i="2"/>
  <c r="Y464" i="2"/>
  <c r="X464" i="2"/>
  <c r="P464" i="2"/>
  <c r="Q464" i="2" s="1"/>
  <c r="N464" i="2"/>
  <c r="O464" i="2"/>
  <c r="AR463" i="2"/>
  <c r="AQ463" i="2"/>
  <c r="AP463" i="2"/>
  <c r="AO463" i="2"/>
  <c r="AN463" i="2"/>
  <c r="AM463" i="2"/>
  <c r="AL463" i="2"/>
  <c r="AK463" i="2"/>
  <c r="AJ463" i="2"/>
  <c r="AI463" i="2"/>
  <c r="AH463" i="2"/>
  <c r="AG463" i="2"/>
  <c r="AF463" i="2"/>
  <c r="AE463" i="2"/>
  <c r="AD463" i="2"/>
  <c r="AC463" i="2"/>
  <c r="AB463" i="2"/>
  <c r="AA463" i="2"/>
  <c r="Z463" i="2"/>
  <c r="Y463" i="2"/>
  <c r="X463" i="2"/>
  <c r="P463" i="2"/>
  <c r="Q463" i="2" s="1"/>
  <c r="N463" i="2"/>
  <c r="O463" i="2"/>
  <c r="AR462" i="2"/>
  <c r="AQ462" i="2"/>
  <c r="AP462" i="2"/>
  <c r="AO462" i="2"/>
  <c r="AN462" i="2"/>
  <c r="AM462" i="2"/>
  <c r="AL462" i="2"/>
  <c r="AK462" i="2"/>
  <c r="AJ462" i="2"/>
  <c r="AI462" i="2"/>
  <c r="AH462" i="2"/>
  <c r="AG462" i="2"/>
  <c r="AF462" i="2"/>
  <c r="AE462" i="2"/>
  <c r="AD462" i="2"/>
  <c r="AC462" i="2"/>
  <c r="AB462" i="2"/>
  <c r="AA462" i="2"/>
  <c r="Z462" i="2"/>
  <c r="Y462" i="2"/>
  <c r="X462" i="2"/>
  <c r="P462" i="2"/>
  <c r="Q462" i="2" s="1"/>
  <c r="N462" i="2"/>
  <c r="O462" i="2"/>
  <c r="AR461" i="2"/>
  <c r="AQ461" i="2"/>
  <c r="AP461" i="2"/>
  <c r="AO461" i="2"/>
  <c r="AN461" i="2"/>
  <c r="AM461" i="2"/>
  <c r="AL461" i="2"/>
  <c r="AK461" i="2"/>
  <c r="AJ461" i="2"/>
  <c r="AI461" i="2"/>
  <c r="AH461" i="2"/>
  <c r="AG461" i="2"/>
  <c r="AF461" i="2"/>
  <c r="AE461" i="2"/>
  <c r="AD461" i="2"/>
  <c r="AC461" i="2"/>
  <c r="AB461" i="2"/>
  <c r="AA461" i="2"/>
  <c r="Z461" i="2"/>
  <c r="Y461" i="2"/>
  <c r="X461" i="2"/>
  <c r="P461" i="2"/>
  <c r="Q461" i="2" s="1"/>
  <c r="N461" i="2"/>
  <c r="O461" i="2"/>
  <c r="AR460" i="2"/>
  <c r="AQ460" i="2"/>
  <c r="AP460" i="2"/>
  <c r="AO460" i="2"/>
  <c r="AN460" i="2"/>
  <c r="AM460" i="2"/>
  <c r="AL460" i="2"/>
  <c r="AK460" i="2"/>
  <c r="AJ460" i="2"/>
  <c r="AI460" i="2"/>
  <c r="AH460" i="2"/>
  <c r="AG460" i="2"/>
  <c r="AF460" i="2"/>
  <c r="AE460" i="2"/>
  <c r="AD460" i="2"/>
  <c r="AC460" i="2"/>
  <c r="AB460" i="2"/>
  <c r="AA460" i="2"/>
  <c r="Z460" i="2"/>
  <c r="Y460" i="2"/>
  <c r="X460" i="2"/>
  <c r="P460" i="2"/>
  <c r="Q460" i="2" s="1"/>
  <c r="N460" i="2"/>
  <c r="O460" i="2"/>
  <c r="AR459" i="2"/>
  <c r="AQ459" i="2"/>
  <c r="AP459" i="2"/>
  <c r="AO459" i="2"/>
  <c r="AN459" i="2"/>
  <c r="AM459" i="2"/>
  <c r="AL459" i="2"/>
  <c r="AK459" i="2"/>
  <c r="AJ459" i="2"/>
  <c r="AI459" i="2"/>
  <c r="AH459" i="2"/>
  <c r="AG459" i="2"/>
  <c r="AF459" i="2"/>
  <c r="AE459" i="2"/>
  <c r="AD459" i="2"/>
  <c r="AC459" i="2"/>
  <c r="AB459" i="2"/>
  <c r="AA459" i="2"/>
  <c r="Z459" i="2"/>
  <c r="Y459" i="2"/>
  <c r="X459" i="2"/>
  <c r="P459" i="2"/>
  <c r="Q459" i="2" s="1"/>
  <c r="N459" i="2"/>
  <c r="O459" i="2"/>
  <c r="AR458" i="2"/>
  <c r="AQ458" i="2"/>
  <c r="AP458" i="2"/>
  <c r="AO458" i="2"/>
  <c r="AN458" i="2"/>
  <c r="AM458" i="2"/>
  <c r="AL458" i="2"/>
  <c r="AK458" i="2"/>
  <c r="AJ458" i="2"/>
  <c r="AI458" i="2"/>
  <c r="AH458" i="2"/>
  <c r="AG458" i="2"/>
  <c r="AF458" i="2"/>
  <c r="AE458" i="2"/>
  <c r="AD458" i="2"/>
  <c r="AC458" i="2"/>
  <c r="AB458" i="2"/>
  <c r="AA458" i="2"/>
  <c r="Z458" i="2"/>
  <c r="Y458" i="2"/>
  <c r="X458" i="2"/>
  <c r="P458" i="2"/>
  <c r="Q458" i="2" s="1"/>
  <c r="N458" i="2"/>
  <c r="O458" i="2"/>
  <c r="AR457" i="2"/>
  <c r="AQ457" i="2"/>
  <c r="AP457" i="2"/>
  <c r="AO457" i="2"/>
  <c r="AN457" i="2"/>
  <c r="AM457" i="2"/>
  <c r="AL457" i="2"/>
  <c r="AK457" i="2"/>
  <c r="AJ457" i="2"/>
  <c r="AI457" i="2"/>
  <c r="AH457" i="2"/>
  <c r="AG457" i="2"/>
  <c r="AF457" i="2"/>
  <c r="AE457" i="2"/>
  <c r="AD457" i="2"/>
  <c r="AC457" i="2"/>
  <c r="AB457" i="2"/>
  <c r="AA457" i="2"/>
  <c r="Z457" i="2"/>
  <c r="Y457" i="2"/>
  <c r="X457" i="2"/>
  <c r="P457" i="2"/>
  <c r="Q457" i="2" s="1"/>
  <c r="N457" i="2"/>
  <c r="O457" i="2"/>
  <c r="AR456" i="2"/>
  <c r="AQ456" i="2"/>
  <c r="AP456" i="2"/>
  <c r="AO456" i="2"/>
  <c r="AN456" i="2"/>
  <c r="AM456" i="2"/>
  <c r="AL456" i="2"/>
  <c r="AK456" i="2"/>
  <c r="AJ456" i="2"/>
  <c r="AI456" i="2"/>
  <c r="AH456" i="2"/>
  <c r="AG456" i="2"/>
  <c r="AF456" i="2"/>
  <c r="AE456" i="2"/>
  <c r="AD456" i="2"/>
  <c r="AC456" i="2"/>
  <c r="AB456" i="2"/>
  <c r="AA456" i="2"/>
  <c r="Z456" i="2"/>
  <c r="Y456" i="2"/>
  <c r="X456" i="2"/>
  <c r="P456" i="2"/>
  <c r="Q456" i="2" s="1"/>
  <c r="N456" i="2"/>
  <c r="O456" i="2"/>
  <c r="AR455" i="2"/>
  <c r="AQ455" i="2"/>
  <c r="AP455" i="2"/>
  <c r="AO455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P455" i="2"/>
  <c r="Q455" i="2" s="1"/>
  <c r="N455" i="2"/>
  <c r="O455" i="2"/>
  <c r="AR454" i="2"/>
  <c r="AQ454" i="2"/>
  <c r="AP454" i="2"/>
  <c r="AO454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P454" i="2"/>
  <c r="Q454" i="2" s="1"/>
  <c r="N454" i="2"/>
  <c r="O454" i="2"/>
  <c r="AR453" i="2"/>
  <c r="AQ453" i="2"/>
  <c r="AP453" i="2"/>
  <c r="AO453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P453" i="2"/>
  <c r="Q453" i="2" s="1"/>
  <c r="N453" i="2"/>
  <c r="O453" i="2"/>
  <c r="AR452" i="2"/>
  <c r="AQ452" i="2"/>
  <c r="AP452" i="2"/>
  <c r="AO452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P452" i="2"/>
  <c r="Q452" i="2" s="1"/>
  <c r="N452" i="2"/>
  <c r="O452" i="2"/>
  <c r="AR451" i="2"/>
  <c r="AQ451" i="2"/>
  <c r="AP451" i="2"/>
  <c r="AO451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P451" i="2"/>
  <c r="Q451" i="2" s="1"/>
  <c r="N451" i="2"/>
  <c r="O451" i="2"/>
  <c r="AR450" i="2"/>
  <c r="AQ450" i="2"/>
  <c r="AP450" i="2"/>
  <c r="AO450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P450" i="2"/>
  <c r="N450" i="2"/>
  <c r="Q450" i="2"/>
  <c r="O450" i="2"/>
  <c r="AR449" i="2"/>
  <c r="AQ449" i="2"/>
  <c r="AP449" i="2"/>
  <c r="AO449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P449" i="2"/>
  <c r="N449" i="2"/>
  <c r="Q449" i="2"/>
  <c r="O449" i="2"/>
  <c r="AR448" i="2"/>
  <c r="AQ448" i="2"/>
  <c r="AP448" i="2"/>
  <c r="AO448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P448" i="2"/>
  <c r="Q448" i="2" s="1"/>
  <c r="N448" i="2"/>
  <c r="O448" i="2"/>
  <c r="AR447" i="2"/>
  <c r="AQ447" i="2"/>
  <c r="AP447" i="2"/>
  <c r="AO447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P447" i="2"/>
  <c r="Q447" i="2" s="1"/>
  <c r="N447" i="2"/>
  <c r="O447" i="2"/>
  <c r="AR446" i="2"/>
  <c r="AQ446" i="2"/>
  <c r="AP446" i="2"/>
  <c r="AO446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P446" i="2"/>
  <c r="Q446" i="2" s="1"/>
  <c r="N446" i="2"/>
  <c r="O446" i="2"/>
  <c r="AR445" i="2"/>
  <c r="AQ445" i="2"/>
  <c r="AP445" i="2"/>
  <c r="AO445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P445" i="2"/>
  <c r="Q445" i="2" s="1"/>
  <c r="N445" i="2"/>
  <c r="O445" i="2"/>
  <c r="AR444" i="2"/>
  <c r="AQ444" i="2"/>
  <c r="AP444" i="2"/>
  <c r="AO444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P444" i="2"/>
  <c r="Q444" i="2" s="1"/>
  <c r="N444" i="2"/>
  <c r="O444" i="2"/>
  <c r="AR443" i="2"/>
  <c r="AQ443" i="2"/>
  <c r="AP443" i="2"/>
  <c r="AO443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P443" i="2"/>
  <c r="Q443" i="2" s="1"/>
  <c r="N443" i="2"/>
  <c r="O443" i="2"/>
  <c r="AR442" i="2"/>
  <c r="AQ442" i="2"/>
  <c r="AP442" i="2"/>
  <c r="AO442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P442" i="2"/>
  <c r="Q442" i="2" s="1"/>
  <c r="N442" i="2"/>
  <c r="O442" i="2"/>
  <c r="AR441" i="2"/>
  <c r="AQ441" i="2"/>
  <c r="AP441" i="2"/>
  <c r="AO441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P441" i="2"/>
  <c r="Q441" i="2" s="1"/>
  <c r="N441" i="2"/>
  <c r="O441" i="2"/>
  <c r="AR440" i="2"/>
  <c r="AQ440" i="2"/>
  <c r="AP440" i="2"/>
  <c r="AO440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P440" i="2"/>
  <c r="Q440" i="2" s="1"/>
  <c r="N440" i="2"/>
  <c r="O440" i="2"/>
  <c r="AR439" i="2"/>
  <c r="AQ439" i="2"/>
  <c r="AP439" i="2"/>
  <c r="AO439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P439" i="2"/>
  <c r="Q439" i="2" s="1"/>
  <c r="N439" i="2"/>
  <c r="O439" i="2"/>
  <c r="AR438" i="2"/>
  <c r="AQ438" i="2"/>
  <c r="AP438" i="2"/>
  <c r="AO438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P438" i="2"/>
  <c r="Q438" i="2" s="1"/>
  <c r="N438" i="2"/>
  <c r="O438" i="2"/>
  <c r="AR437" i="2"/>
  <c r="AQ437" i="2"/>
  <c r="AP437" i="2"/>
  <c r="AO437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P437" i="2"/>
  <c r="Q437" i="2" s="1"/>
  <c r="N437" i="2"/>
  <c r="O437" i="2"/>
  <c r="AR436" i="2"/>
  <c r="AQ436" i="2"/>
  <c r="AP436" i="2"/>
  <c r="AO436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P436" i="2"/>
  <c r="Q436" i="2" s="1"/>
  <c r="N436" i="2"/>
  <c r="O436" i="2"/>
  <c r="AR435" i="2"/>
  <c r="AQ435" i="2"/>
  <c r="AP435" i="2"/>
  <c r="AO435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P435" i="2"/>
  <c r="Q435" i="2" s="1"/>
  <c r="N435" i="2"/>
  <c r="O435" i="2"/>
  <c r="AR434" i="2"/>
  <c r="AQ434" i="2"/>
  <c r="AP434" i="2"/>
  <c r="AO434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P434" i="2"/>
  <c r="Q434" i="2" s="1"/>
  <c r="N434" i="2"/>
  <c r="O434" i="2"/>
  <c r="AR433" i="2"/>
  <c r="AQ433" i="2"/>
  <c r="AP433" i="2"/>
  <c r="AO433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P433" i="2"/>
  <c r="Q433" i="2" s="1"/>
  <c r="N433" i="2"/>
  <c r="O433" i="2"/>
  <c r="AR432" i="2"/>
  <c r="AQ432" i="2"/>
  <c r="AP432" i="2"/>
  <c r="AO432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P432" i="2"/>
  <c r="Q432" i="2" s="1"/>
  <c r="N432" i="2"/>
  <c r="O432" i="2"/>
  <c r="AR431" i="2"/>
  <c r="AQ431" i="2"/>
  <c r="AP431" i="2"/>
  <c r="AO431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P431" i="2"/>
  <c r="Q431" i="2" s="1"/>
  <c r="N431" i="2"/>
  <c r="O431" i="2"/>
  <c r="AR430" i="2"/>
  <c r="AQ430" i="2"/>
  <c r="AP430" i="2"/>
  <c r="AO430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P430" i="2"/>
  <c r="Q430" i="2" s="1"/>
  <c r="N430" i="2"/>
  <c r="O430" i="2"/>
  <c r="AR429" i="2"/>
  <c r="AQ429" i="2"/>
  <c r="AP429" i="2"/>
  <c r="AO429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P429" i="2"/>
  <c r="Q429" i="2" s="1"/>
  <c r="N429" i="2"/>
  <c r="O429" i="2"/>
  <c r="AR428" i="2"/>
  <c r="AQ428" i="2"/>
  <c r="AP428" i="2"/>
  <c r="AO428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P428" i="2"/>
  <c r="Q428" i="2" s="1"/>
  <c r="N428" i="2"/>
  <c r="O428" i="2"/>
  <c r="AR427" i="2"/>
  <c r="AQ427" i="2"/>
  <c r="AP427" i="2"/>
  <c r="AO427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P427" i="2"/>
  <c r="Q427" i="2" s="1"/>
  <c r="N427" i="2"/>
  <c r="O427" i="2"/>
  <c r="AR426" i="2"/>
  <c r="AQ426" i="2"/>
  <c r="AP426" i="2"/>
  <c r="AO426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P426" i="2"/>
  <c r="Q426" i="2" s="1"/>
  <c r="N426" i="2"/>
  <c r="O426" i="2"/>
  <c r="AR425" i="2"/>
  <c r="AQ425" i="2"/>
  <c r="AP425" i="2"/>
  <c r="AO425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P425" i="2"/>
  <c r="N425" i="2"/>
  <c r="Q425" i="2"/>
  <c r="O425" i="2"/>
  <c r="AR424" i="2"/>
  <c r="AQ424" i="2"/>
  <c r="AP424" i="2"/>
  <c r="AO424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P424" i="2"/>
  <c r="Q424" i="2" s="1"/>
  <c r="N424" i="2"/>
  <c r="O424" i="2"/>
  <c r="AR423" i="2"/>
  <c r="AQ423" i="2"/>
  <c r="AP423" i="2"/>
  <c r="AO423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P423" i="2"/>
  <c r="Q423" i="2" s="1"/>
  <c r="N423" i="2"/>
  <c r="O423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P422" i="2"/>
  <c r="Q422" i="2" s="1"/>
  <c r="N422" i="2"/>
  <c r="O422" i="2"/>
  <c r="AR421" i="2"/>
  <c r="AQ421" i="2"/>
  <c r="AP421" i="2"/>
  <c r="AO421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P421" i="2"/>
  <c r="Q421" i="2" s="1"/>
  <c r="N421" i="2"/>
  <c r="O421" i="2"/>
  <c r="AR420" i="2"/>
  <c r="AQ420" i="2"/>
  <c r="AP420" i="2"/>
  <c r="AO420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P420" i="2"/>
  <c r="Q420" i="2" s="1"/>
  <c r="N420" i="2"/>
  <c r="O420" i="2"/>
  <c r="AR419" i="2"/>
  <c r="AQ419" i="2"/>
  <c r="AP419" i="2"/>
  <c r="AO419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P419" i="2"/>
  <c r="Q419" i="2" s="1"/>
  <c r="N419" i="2"/>
  <c r="O419" i="2"/>
  <c r="AR418" i="2"/>
  <c r="AQ418" i="2"/>
  <c r="AP418" i="2"/>
  <c r="AO418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P418" i="2"/>
  <c r="Q418" i="2" s="1"/>
  <c r="N418" i="2"/>
  <c r="O418" i="2"/>
  <c r="AR417" i="2"/>
  <c r="AQ417" i="2"/>
  <c r="AP417" i="2"/>
  <c r="AO417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P417" i="2"/>
  <c r="Q417" i="2" s="1"/>
  <c r="N417" i="2"/>
  <c r="O417" i="2"/>
  <c r="AR416" i="2"/>
  <c r="AQ416" i="2"/>
  <c r="AP416" i="2"/>
  <c r="AO416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P416" i="2"/>
  <c r="Q416" i="2" s="1"/>
  <c r="N416" i="2"/>
  <c r="O416" i="2"/>
  <c r="AR415" i="2"/>
  <c r="AQ415" i="2"/>
  <c r="AP415" i="2"/>
  <c r="AO415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P415" i="2"/>
  <c r="Q415" i="2" s="1"/>
  <c r="N415" i="2"/>
  <c r="O415" i="2"/>
  <c r="AR414" i="2"/>
  <c r="AQ414" i="2"/>
  <c r="AP414" i="2"/>
  <c r="AO414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P414" i="2"/>
  <c r="Q414" i="2" s="1"/>
  <c r="N414" i="2"/>
  <c r="O414" i="2"/>
  <c r="AR413" i="2"/>
  <c r="AQ413" i="2"/>
  <c r="AP413" i="2"/>
  <c r="AO413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P413" i="2"/>
  <c r="Q413" i="2" s="1"/>
  <c r="N413" i="2"/>
  <c r="O413" i="2"/>
  <c r="AR412" i="2"/>
  <c r="AQ412" i="2"/>
  <c r="AP412" i="2"/>
  <c r="AO412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P412" i="2"/>
  <c r="Q412" i="2" s="1"/>
  <c r="N412" i="2"/>
  <c r="O412" i="2"/>
  <c r="AR411" i="2"/>
  <c r="AQ411" i="2"/>
  <c r="AP411" i="2"/>
  <c r="AO411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P411" i="2"/>
  <c r="Q411" i="2" s="1"/>
  <c r="N411" i="2"/>
  <c r="O411" i="2"/>
  <c r="AR410" i="2"/>
  <c r="AQ410" i="2"/>
  <c r="AP410" i="2"/>
  <c r="AO410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P410" i="2"/>
  <c r="Q410" i="2" s="1"/>
  <c r="N410" i="2"/>
  <c r="O410" i="2"/>
  <c r="AR409" i="2"/>
  <c r="AQ409" i="2"/>
  <c r="AP409" i="2"/>
  <c r="AO409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P409" i="2"/>
  <c r="Q409" i="2" s="1"/>
  <c r="N409" i="2"/>
  <c r="O409" i="2"/>
  <c r="AR408" i="2"/>
  <c r="AQ408" i="2"/>
  <c r="AP408" i="2"/>
  <c r="AO408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P408" i="2"/>
  <c r="Q408" i="2" s="1"/>
  <c r="N408" i="2"/>
  <c r="O408" i="2"/>
  <c r="AR407" i="2"/>
  <c r="AQ407" i="2"/>
  <c r="AP407" i="2"/>
  <c r="AO407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P407" i="2"/>
  <c r="Q407" i="2" s="1"/>
  <c r="N407" i="2"/>
  <c r="O407" i="2"/>
  <c r="AR406" i="2"/>
  <c r="AQ406" i="2"/>
  <c r="AP406" i="2"/>
  <c r="AO406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P406" i="2"/>
  <c r="Q406" i="2" s="1"/>
  <c r="N406" i="2"/>
  <c r="O406" i="2"/>
  <c r="AR405" i="2"/>
  <c r="AQ405" i="2"/>
  <c r="AP405" i="2"/>
  <c r="AO405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P405" i="2"/>
  <c r="Q405" i="2" s="1"/>
  <c r="N405" i="2"/>
  <c r="O405" i="2"/>
  <c r="AR404" i="2"/>
  <c r="AQ404" i="2"/>
  <c r="AP404" i="2"/>
  <c r="AO404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P404" i="2"/>
  <c r="Q404" i="2" s="1"/>
  <c r="N404" i="2"/>
  <c r="O404" i="2"/>
  <c r="AR403" i="2"/>
  <c r="AQ403" i="2"/>
  <c r="AP403" i="2"/>
  <c r="AO403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P403" i="2"/>
  <c r="Q403" i="2" s="1"/>
  <c r="N403" i="2"/>
  <c r="O403" i="2"/>
  <c r="AR402" i="2"/>
  <c r="AQ402" i="2"/>
  <c r="AP402" i="2"/>
  <c r="AO402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P402" i="2"/>
  <c r="Q402" i="2" s="1"/>
  <c r="N402" i="2"/>
  <c r="O402" i="2"/>
  <c r="AR401" i="2"/>
  <c r="AQ401" i="2"/>
  <c r="AP401" i="2"/>
  <c r="AO401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P401" i="2"/>
  <c r="Q401" i="2" s="1"/>
  <c r="N401" i="2"/>
  <c r="O401" i="2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AF400" i="3"/>
  <c r="AG400" i="3"/>
  <c r="AH400" i="3"/>
  <c r="O400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AF399" i="3"/>
  <c r="AG399" i="3"/>
  <c r="AH399" i="3"/>
  <c r="O399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AF398" i="3"/>
  <c r="AG398" i="3"/>
  <c r="AH398" i="3"/>
  <c r="O398" i="3"/>
  <c r="P398" i="3" s="1"/>
  <c r="S397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AF397" i="3"/>
  <c r="AG397" i="3"/>
  <c r="AH397" i="3"/>
  <c r="O397" i="3"/>
  <c r="P397" i="3" s="1"/>
  <c r="S396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AF396" i="3"/>
  <c r="AG396" i="3"/>
  <c r="AH396" i="3"/>
  <c r="O396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AF395" i="3"/>
  <c r="AG395" i="3"/>
  <c r="AH395" i="3"/>
  <c r="O395" i="3"/>
  <c r="S394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AF394" i="3"/>
  <c r="AG394" i="3"/>
  <c r="AH394" i="3"/>
  <c r="O394" i="3"/>
  <c r="P394" i="3" s="1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O393" i="3"/>
  <c r="P393" i="3" s="1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AF392" i="3"/>
  <c r="AG392" i="3"/>
  <c r="AH392" i="3"/>
  <c r="O392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O391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AF390" i="3"/>
  <c r="AG390" i="3"/>
  <c r="AH390" i="3"/>
  <c r="O390" i="3"/>
  <c r="P390" i="3" s="1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O389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O388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AF387" i="3"/>
  <c r="AG387" i="3"/>
  <c r="AH387" i="3"/>
  <c r="O387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AF386" i="3"/>
  <c r="AG386" i="3"/>
  <c r="AH386" i="3"/>
  <c r="O386" i="3"/>
  <c r="P386" i="3" s="1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AF385" i="3"/>
  <c r="AG385" i="3"/>
  <c r="AH385" i="3"/>
  <c r="O385" i="3"/>
  <c r="P385" i="3" s="1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AF384" i="3"/>
  <c r="AG384" i="3"/>
  <c r="AH384" i="3"/>
  <c r="O384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AF383" i="3"/>
  <c r="AG383" i="3"/>
  <c r="AH383" i="3"/>
  <c r="O383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AF382" i="3"/>
  <c r="AG382" i="3"/>
  <c r="AH382" i="3"/>
  <c r="O382" i="3"/>
  <c r="P382" i="3" s="1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AF381" i="3"/>
  <c r="AG381" i="3"/>
  <c r="AH381" i="3"/>
  <c r="O381" i="3"/>
  <c r="P381" i="3" s="1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O380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O379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AF378" i="3"/>
  <c r="AG378" i="3"/>
  <c r="AH378" i="3"/>
  <c r="O378" i="3"/>
  <c r="P378" i="3" s="1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AF377" i="3"/>
  <c r="AG377" i="3"/>
  <c r="AH377" i="3"/>
  <c r="O377" i="3"/>
  <c r="P377" i="3" s="1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AF376" i="3"/>
  <c r="AG376" i="3"/>
  <c r="AH376" i="3"/>
  <c r="O376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AF375" i="3"/>
  <c r="AG375" i="3"/>
  <c r="AH375" i="3"/>
  <c r="O375" i="3"/>
  <c r="S374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AF374" i="3"/>
  <c r="AG374" i="3"/>
  <c r="AH374" i="3"/>
  <c r="O374" i="3"/>
  <c r="P374" i="3" s="1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AF373" i="3"/>
  <c r="AG373" i="3"/>
  <c r="AH373" i="3"/>
  <c r="O373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AF372" i="3"/>
  <c r="AG372" i="3"/>
  <c r="AH372" i="3"/>
  <c r="O372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AF371" i="3"/>
  <c r="AG371" i="3"/>
  <c r="AH371" i="3"/>
  <c r="O371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AF370" i="3"/>
  <c r="AG370" i="3"/>
  <c r="AH370" i="3"/>
  <c r="O370" i="3"/>
  <c r="P370" i="3" s="1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AF369" i="3"/>
  <c r="AG369" i="3"/>
  <c r="AH369" i="3"/>
  <c r="O369" i="3"/>
  <c r="P369" i="3" s="1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AF368" i="3"/>
  <c r="AG368" i="3"/>
  <c r="AH368" i="3"/>
  <c r="O368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AF367" i="3"/>
  <c r="AG367" i="3"/>
  <c r="AH367" i="3"/>
  <c r="O367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AF366" i="3"/>
  <c r="AG366" i="3"/>
  <c r="AH366" i="3"/>
  <c r="O366" i="3"/>
  <c r="P366" i="3" s="1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AF365" i="3"/>
  <c r="AG365" i="3"/>
  <c r="AH365" i="3"/>
  <c r="O365" i="3"/>
  <c r="P365" i="3" s="1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O364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AF363" i="3"/>
  <c r="AG363" i="3"/>
  <c r="AH363" i="3"/>
  <c r="O363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AF362" i="3"/>
  <c r="AG362" i="3"/>
  <c r="AH362" i="3"/>
  <c r="O362" i="3"/>
  <c r="P362" i="3" s="1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AF361" i="3"/>
  <c r="AG361" i="3"/>
  <c r="AH361" i="3"/>
  <c r="O361" i="3"/>
  <c r="P361" i="3" s="1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AF360" i="3"/>
  <c r="AG360" i="3"/>
  <c r="AH360" i="3"/>
  <c r="O360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AF359" i="3"/>
  <c r="AG359" i="3"/>
  <c r="AH359" i="3"/>
  <c r="O359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AF358" i="3"/>
  <c r="AG358" i="3"/>
  <c r="AH358" i="3"/>
  <c r="O358" i="3"/>
  <c r="P358" i="3" s="1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AF357" i="3"/>
  <c r="AG357" i="3"/>
  <c r="AH357" i="3"/>
  <c r="O357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AF356" i="3"/>
  <c r="AG356" i="3"/>
  <c r="AH356" i="3"/>
  <c r="O356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AF355" i="3"/>
  <c r="AG355" i="3"/>
  <c r="AH355" i="3"/>
  <c r="O355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AF354" i="3"/>
  <c r="AG354" i="3"/>
  <c r="AH354" i="3"/>
  <c r="O354" i="3"/>
  <c r="P354" i="3" s="1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AF353" i="3"/>
  <c r="AG353" i="3"/>
  <c r="AH353" i="3"/>
  <c r="O353" i="3"/>
  <c r="P353" i="3" s="1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AF352" i="3"/>
  <c r="AG352" i="3"/>
  <c r="AH352" i="3"/>
  <c r="O352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O351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AF350" i="3"/>
  <c r="AG350" i="3"/>
  <c r="AH350" i="3"/>
  <c r="O350" i="3"/>
  <c r="P350" i="3" s="1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O349" i="3"/>
  <c r="P349" i="3" s="1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AF348" i="3"/>
  <c r="AG348" i="3"/>
  <c r="AH348" i="3"/>
  <c r="O348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AF347" i="3"/>
  <c r="AG347" i="3"/>
  <c r="AH347" i="3"/>
  <c r="O347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AF346" i="3"/>
  <c r="AG346" i="3"/>
  <c r="AH346" i="3"/>
  <c r="O346" i="3"/>
  <c r="P346" i="3" s="1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AF345" i="3"/>
  <c r="AG345" i="3"/>
  <c r="AH345" i="3"/>
  <c r="O345" i="3"/>
  <c r="P345" i="3" s="1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AF344" i="3"/>
  <c r="AG344" i="3"/>
  <c r="AH344" i="3"/>
  <c r="O344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AF343" i="3"/>
  <c r="AG343" i="3"/>
  <c r="AH343" i="3"/>
  <c r="O343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AF342" i="3"/>
  <c r="AG342" i="3"/>
  <c r="AH342" i="3"/>
  <c r="O342" i="3"/>
  <c r="P342" i="3" s="1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AF341" i="3"/>
  <c r="AG341" i="3"/>
  <c r="AH341" i="3"/>
  <c r="O341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AF340" i="3"/>
  <c r="AG340" i="3"/>
  <c r="AH340" i="3"/>
  <c r="O340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AF339" i="3"/>
  <c r="AG339" i="3"/>
  <c r="AH339" i="3"/>
  <c r="O339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O338" i="3"/>
  <c r="P338" i="3" s="1"/>
  <c r="S337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AF337" i="3"/>
  <c r="AG337" i="3"/>
  <c r="AH337" i="3"/>
  <c r="O337" i="3"/>
  <c r="P337" i="3" s="1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O336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AF335" i="3"/>
  <c r="AG335" i="3"/>
  <c r="AH335" i="3"/>
  <c r="O335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AF334" i="3"/>
  <c r="AG334" i="3"/>
  <c r="AH334" i="3"/>
  <c r="O334" i="3"/>
  <c r="P334" i="3" s="1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AF333" i="3"/>
  <c r="AG333" i="3"/>
  <c r="AH333" i="3"/>
  <c r="O333" i="3"/>
  <c r="P333" i="3" s="1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AF332" i="3"/>
  <c r="AG332" i="3"/>
  <c r="AH332" i="3"/>
  <c r="O332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AF331" i="3"/>
  <c r="AG331" i="3"/>
  <c r="AH331" i="3"/>
  <c r="O331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O330" i="3"/>
  <c r="P330" i="3" s="1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AF329" i="3"/>
  <c r="AG329" i="3"/>
  <c r="AH329" i="3"/>
  <c r="O329" i="3"/>
  <c r="P329" i="3" s="1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O328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AF327" i="3"/>
  <c r="AG327" i="3"/>
  <c r="AH327" i="3"/>
  <c r="O327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O326" i="3"/>
  <c r="P326" i="3" s="1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O325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O324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O323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O322" i="3"/>
  <c r="P322" i="3" s="1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O321" i="3"/>
  <c r="P321" i="3" s="1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O320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O319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O318" i="3"/>
  <c r="P318" i="3" s="1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O317" i="3"/>
  <c r="P317" i="3" s="1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O316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O315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O314" i="3"/>
  <c r="P314" i="3" s="1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O313" i="3"/>
  <c r="P313" i="3" s="1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O312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O311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O310" i="3"/>
  <c r="P310" i="3" s="1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O309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O308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O307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O306" i="3"/>
  <c r="P306" i="3" s="1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O305" i="3"/>
  <c r="P305" i="3" s="1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O304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O303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O302" i="3"/>
  <c r="P302" i="3" s="1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O301" i="3"/>
  <c r="P301" i="3" s="1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O300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O299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O298" i="3"/>
  <c r="P298" i="3" s="1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O297" i="3"/>
  <c r="P297" i="3" s="1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O296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O295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O294" i="3"/>
  <c r="P294" i="3" s="1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O293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O292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O291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O290" i="3"/>
  <c r="P290" i="3" s="1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O289" i="3"/>
  <c r="P289" i="3" s="1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AF288" i="3"/>
  <c r="AG288" i="3"/>
  <c r="AH288" i="3"/>
  <c r="O288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AF287" i="3"/>
  <c r="AG287" i="3"/>
  <c r="AH287" i="3"/>
  <c r="O287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AF286" i="3"/>
  <c r="AG286" i="3"/>
  <c r="AH286" i="3"/>
  <c r="O286" i="3"/>
  <c r="P286" i="3" s="1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O285" i="3"/>
  <c r="P285" i="3" s="1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O284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O283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O282" i="3"/>
  <c r="P282" i="3" s="1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O281" i="3"/>
  <c r="P281" i="3" s="1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O280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O279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O278" i="3"/>
  <c r="P278" i="3" s="1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O277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O276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O275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O274" i="3"/>
  <c r="P274" i="3" s="1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O273" i="3"/>
  <c r="P273" i="3" s="1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O272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O271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O270" i="3"/>
  <c r="P270" i="3" s="1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O269" i="3"/>
  <c r="P269" i="3" s="1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O268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O267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O266" i="3"/>
  <c r="P266" i="3" s="1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O265" i="3"/>
  <c r="P265" i="3" s="1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O264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O263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O262" i="3"/>
  <c r="P262" i="3" s="1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O261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O260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O259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O258" i="3"/>
  <c r="P258" i="3" s="1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O257" i="3"/>
  <c r="P257" i="3" s="1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O256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O255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O254" i="3"/>
  <c r="P254" i="3" s="1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O253" i="3"/>
  <c r="P253" i="3" s="1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O252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O251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O250" i="3"/>
  <c r="P250" i="3" s="1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O249" i="3"/>
  <c r="P249" i="3" s="1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O248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O247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O246" i="3"/>
  <c r="P246" i="3" s="1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O245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O244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O243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O242" i="3"/>
  <c r="P242" i="3" s="1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O241" i="3"/>
  <c r="P241" i="3" s="1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O240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O239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O238" i="3"/>
  <c r="P238" i="3" s="1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O237" i="3"/>
  <c r="P237" i="3" s="1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O236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O235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O234" i="3"/>
  <c r="P234" i="3" s="1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O233" i="3"/>
  <c r="P233" i="3" s="1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O232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O231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O230" i="3"/>
  <c r="P230" i="3" s="1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O229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O228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O227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O226" i="3"/>
  <c r="P226" i="3" s="1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O225" i="3"/>
  <c r="P225" i="3" s="1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O224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O223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O222" i="3"/>
  <c r="P222" i="3" s="1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O221" i="3"/>
  <c r="P221" i="3" s="1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O220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O219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O218" i="3"/>
  <c r="P218" i="3" s="1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O217" i="3"/>
  <c r="P217" i="3" s="1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O216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O215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O214" i="3"/>
  <c r="P214" i="3" s="1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O213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O212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O211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O210" i="3"/>
  <c r="P210" i="3" s="1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O209" i="3"/>
  <c r="P209" i="3" s="1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O208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O207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O206" i="3"/>
  <c r="P206" i="3" s="1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O205" i="3"/>
  <c r="P205" i="3" s="1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O204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O203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O202" i="3"/>
  <c r="P202" i="3" s="1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O201" i="3"/>
  <c r="P201" i="3" s="1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O200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O199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O198" i="3"/>
  <c r="P198" i="3" s="1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O197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O196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O195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O194" i="3"/>
  <c r="P194" i="3" s="1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O193" i="3"/>
  <c r="P193" i="3" s="1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O192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O191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O190" i="3"/>
  <c r="P190" i="3" s="1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O189" i="3"/>
  <c r="P189" i="3" s="1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O188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O187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O186" i="3"/>
  <c r="P186" i="3" s="1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O185" i="3"/>
  <c r="P185" i="3" s="1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O184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O183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O182" i="3"/>
  <c r="P182" i="3" s="1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O181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O180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O179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O178" i="3"/>
  <c r="P178" i="3" s="1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O177" i="3"/>
  <c r="P177" i="3" s="1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O176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O175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O174" i="3"/>
  <c r="P174" i="3" s="1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O173" i="3"/>
  <c r="P173" i="3" s="1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O172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O171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O170" i="3"/>
  <c r="P170" i="3" s="1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O169" i="3"/>
  <c r="P169" i="3" s="1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O168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O167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O166" i="3"/>
  <c r="P166" i="3" s="1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O165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O164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O163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O162" i="3"/>
  <c r="P162" i="3" s="1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O161" i="3"/>
  <c r="P161" i="3" s="1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O160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O159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O158" i="3"/>
  <c r="P158" i="3" s="1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O157" i="3"/>
  <c r="P157" i="3" s="1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O156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O155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O154" i="3"/>
  <c r="P154" i="3" s="1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O153" i="3"/>
  <c r="P153" i="3" s="1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O152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O151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O150" i="3"/>
  <c r="P150" i="3" s="1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O149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O148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O147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O146" i="3"/>
  <c r="P146" i="3" s="1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O145" i="3"/>
  <c r="P145" i="3" s="1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O144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O143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O142" i="3"/>
  <c r="P142" i="3" s="1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O141" i="3"/>
  <c r="P141" i="3" s="1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O140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O139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O138" i="3"/>
  <c r="P138" i="3" s="1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O137" i="3"/>
  <c r="P137" i="3" s="1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O136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O135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O134" i="3"/>
  <c r="P134" i="3" s="1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O133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O132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O131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O130" i="3"/>
  <c r="P130" i="3" s="1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O129" i="3"/>
  <c r="P129" i="3" s="1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O128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O127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O126" i="3"/>
  <c r="P126" i="3" s="1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O125" i="3"/>
  <c r="P125" i="3" s="1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O124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O123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O122" i="3"/>
  <c r="P122" i="3" s="1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O121" i="3"/>
  <c r="P121" i="3" s="1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O120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O119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O118" i="3"/>
  <c r="P118" i="3" s="1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O117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O116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O115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O114" i="3"/>
  <c r="P114" i="3" s="1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O113" i="3"/>
  <c r="P113" i="3" s="1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O112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O111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O110" i="3"/>
  <c r="P110" i="3" s="1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O109" i="3"/>
  <c r="P109" i="3" s="1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O108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O107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O106" i="3"/>
  <c r="P106" i="3" s="1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O105" i="3"/>
  <c r="P105" i="3" s="1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O104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O103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O102" i="3"/>
  <c r="P102" i="3" s="1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O101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O100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O99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O98" i="3"/>
  <c r="P98" i="3" s="1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O97" i="3"/>
  <c r="P97" i="3" s="1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O96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O95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O94" i="3"/>
  <c r="P94" i="3" s="1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O93" i="3"/>
  <c r="P93" i="3" s="1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O92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O91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O90" i="3"/>
  <c r="P90" i="3" s="1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O89" i="3"/>
  <c r="P89" i="3" s="1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O88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O87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O86" i="3"/>
  <c r="P86" i="3" s="1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O85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O84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O83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O82" i="3"/>
  <c r="P82" i="3" s="1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O81" i="3"/>
  <c r="P81" i="3" s="1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O80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O79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O78" i="3"/>
  <c r="P78" i="3" s="1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O77" i="3"/>
  <c r="P77" i="3" s="1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O76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O75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O74" i="3"/>
  <c r="P74" i="3" s="1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O73" i="3"/>
  <c r="P73" i="3" s="1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O72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O71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O70" i="3"/>
  <c r="P70" i="3" s="1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O69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O68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O67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O66" i="3"/>
  <c r="P66" i="3" s="1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O65" i="3"/>
  <c r="P65" i="3" s="1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O64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O63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O62" i="3"/>
  <c r="P62" i="3" s="1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O61" i="3"/>
  <c r="P61" i="3" s="1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O60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O59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O58" i="3"/>
  <c r="P58" i="3" s="1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O57" i="3"/>
  <c r="P57" i="3" s="1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O56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O55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O54" i="3"/>
  <c r="P54" i="3" s="1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O53" i="3"/>
  <c r="P53" i="3" s="1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O52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O51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O50" i="3"/>
  <c r="P50" i="3" s="1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O49" i="3"/>
  <c r="P49" i="3" s="1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O48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O47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O46" i="3"/>
  <c r="P46" i="3" s="1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O45" i="3"/>
  <c r="P45" i="3" s="1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O44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O43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O42" i="3"/>
  <c r="P42" i="3" s="1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O41" i="3"/>
  <c r="P41" i="3" s="1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O40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O39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O38" i="3"/>
  <c r="P38" i="3" s="1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O37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O36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O35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O34" i="3"/>
  <c r="P34" i="3" s="1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O33" i="3"/>
  <c r="P33" i="3" s="1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O32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O31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O30" i="3"/>
  <c r="P30" i="3" s="1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O29" i="3"/>
  <c r="P29" i="3" s="1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O28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O27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O26" i="3"/>
  <c r="P26" i="3" s="1"/>
  <c r="O16" i="3"/>
  <c r="O15" i="3"/>
  <c r="O14" i="3"/>
  <c r="O13" i="3"/>
  <c r="O12" i="3"/>
  <c r="O11" i="3"/>
  <c r="O10" i="3"/>
  <c r="O9" i="3"/>
  <c r="O8" i="3"/>
  <c r="O6" i="3"/>
  <c r="O5" i="3"/>
  <c r="O4" i="3"/>
  <c r="M400" i="3"/>
  <c r="P400" i="3"/>
  <c r="M399" i="3"/>
  <c r="P399" i="3"/>
  <c r="M398" i="3"/>
  <c r="M397" i="3"/>
  <c r="M396" i="3"/>
  <c r="P396" i="3"/>
  <c r="M395" i="3"/>
  <c r="P395" i="3"/>
  <c r="M394" i="3"/>
  <c r="M393" i="3"/>
  <c r="M392" i="3"/>
  <c r="P392" i="3"/>
  <c r="M391" i="3"/>
  <c r="P391" i="3"/>
  <c r="M390" i="3"/>
  <c r="M389" i="3"/>
  <c r="P389" i="3"/>
  <c r="M388" i="3"/>
  <c r="P388" i="3"/>
  <c r="M387" i="3"/>
  <c r="P387" i="3"/>
  <c r="M386" i="3"/>
  <c r="M385" i="3"/>
  <c r="M384" i="3"/>
  <c r="P384" i="3"/>
  <c r="M383" i="3"/>
  <c r="P383" i="3"/>
  <c r="M382" i="3"/>
  <c r="M381" i="3"/>
  <c r="M380" i="3"/>
  <c r="P380" i="3"/>
  <c r="M379" i="3"/>
  <c r="P379" i="3"/>
  <c r="M378" i="3"/>
  <c r="M377" i="3"/>
  <c r="M376" i="3"/>
  <c r="P376" i="3"/>
  <c r="M375" i="3"/>
  <c r="P375" i="3"/>
  <c r="M374" i="3"/>
  <c r="M373" i="3"/>
  <c r="P373" i="3"/>
  <c r="M372" i="3"/>
  <c r="P372" i="3"/>
  <c r="M371" i="3"/>
  <c r="P371" i="3"/>
  <c r="M370" i="3"/>
  <c r="M369" i="3"/>
  <c r="M368" i="3"/>
  <c r="P368" i="3"/>
  <c r="M367" i="3"/>
  <c r="P367" i="3"/>
  <c r="M366" i="3"/>
  <c r="M365" i="3"/>
  <c r="M364" i="3"/>
  <c r="P364" i="3"/>
  <c r="M363" i="3"/>
  <c r="P363" i="3"/>
  <c r="M362" i="3"/>
  <c r="M361" i="3"/>
  <c r="M360" i="3"/>
  <c r="P360" i="3"/>
  <c r="M359" i="3"/>
  <c r="P359" i="3"/>
  <c r="M358" i="3"/>
  <c r="M357" i="3"/>
  <c r="P357" i="3"/>
  <c r="M356" i="3"/>
  <c r="P356" i="3"/>
  <c r="M355" i="3"/>
  <c r="P355" i="3"/>
  <c r="M354" i="3"/>
  <c r="M353" i="3"/>
  <c r="M352" i="3"/>
  <c r="P352" i="3"/>
  <c r="M351" i="3"/>
  <c r="P351" i="3"/>
  <c r="M350" i="3"/>
  <c r="M349" i="3"/>
  <c r="M348" i="3"/>
  <c r="P348" i="3"/>
  <c r="M347" i="3"/>
  <c r="P347" i="3"/>
  <c r="M346" i="3"/>
  <c r="M345" i="3"/>
  <c r="M344" i="3"/>
  <c r="P344" i="3"/>
  <c r="M343" i="3"/>
  <c r="P343" i="3"/>
  <c r="M342" i="3"/>
  <c r="M341" i="3"/>
  <c r="P341" i="3"/>
  <c r="M340" i="3"/>
  <c r="P340" i="3"/>
  <c r="M339" i="3"/>
  <c r="P339" i="3"/>
  <c r="M338" i="3"/>
  <c r="M337" i="3"/>
  <c r="M336" i="3"/>
  <c r="P336" i="3"/>
  <c r="M335" i="3"/>
  <c r="P335" i="3"/>
  <c r="M334" i="3"/>
  <c r="M333" i="3"/>
  <c r="M332" i="3"/>
  <c r="P332" i="3"/>
  <c r="M331" i="3"/>
  <c r="P331" i="3"/>
  <c r="M330" i="3"/>
  <c r="M329" i="3"/>
  <c r="M328" i="3"/>
  <c r="P328" i="3"/>
  <c r="M327" i="3"/>
  <c r="P327" i="3"/>
  <c r="M326" i="3"/>
  <c r="M325" i="3"/>
  <c r="P325" i="3"/>
  <c r="M324" i="3"/>
  <c r="P324" i="3"/>
  <c r="M323" i="3"/>
  <c r="P323" i="3"/>
  <c r="M322" i="3"/>
  <c r="M321" i="3"/>
  <c r="M320" i="3"/>
  <c r="P320" i="3"/>
  <c r="M319" i="3"/>
  <c r="P319" i="3"/>
  <c r="M318" i="3"/>
  <c r="M317" i="3"/>
  <c r="M316" i="3"/>
  <c r="P316" i="3"/>
  <c r="M315" i="3"/>
  <c r="P315" i="3"/>
  <c r="M314" i="3"/>
  <c r="M313" i="3"/>
  <c r="M312" i="3"/>
  <c r="P312" i="3"/>
  <c r="M311" i="3"/>
  <c r="P311" i="3"/>
  <c r="M310" i="3"/>
  <c r="M309" i="3"/>
  <c r="P309" i="3"/>
  <c r="M308" i="3"/>
  <c r="P308" i="3"/>
  <c r="M307" i="3"/>
  <c r="P307" i="3"/>
  <c r="M306" i="3"/>
  <c r="M305" i="3"/>
  <c r="M304" i="3"/>
  <c r="P304" i="3"/>
  <c r="M303" i="3"/>
  <c r="P303" i="3"/>
  <c r="M302" i="3"/>
  <c r="M301" i="3"/>
  <c r="M300" i="3"/>
  <c r="P300" i="3"/>
  <c r="M299" i="3"/>
  <c r="P299" i="3"/>
  <c r="M298" i="3"/>
  <c r="M297" i="3"/>
  <c r="M296" i="3"/>
  <c r="P296" i="3"/>
  <c r="M295" i="3"/>
  <c r="P295" i="3"/>
  <c r="M294" i="3"/>
  <c r="M293" i="3"/>
  <c r="P293" i="3"/>
  <c r="M292" i="3"/>
  <c r="P292" i="3"/>
  <c r="M291" i="3"/>
  <c r="P291" i="3"/>
  <c r="M290" i="3"/>
  <c r="M289" i="3"/>
  <c r="M288" i="3"/>
  <c r="P288" i="3"/>
  <c r="M287" i="3"/>
  <c r="P287" i="3"/>
  <c r="M286" i="3"/>
  <c r="M285" i="3"/>
  <c r="M284" i="3"/>
  <c r="P284" i="3"/>
  <c r="M283" i="3"/>
  <c r="P283" i="3"/>
  <c r="M282" i="3"/>
  <c r="M281" i="3"/>
  <c r="M280" i="3"/>
  <c r="P280" i="3"/>
  <c r="M279" i="3"/>
  <c r="P279" i="3"/>
  <c r="M278" i="3"/>
  <c r="M277" i="3"/>
  <c r="P277" i="3"/>
  <c r="M276" i="3"/>
  <c r="P276" i="3"/>
  <c r="M275" i="3"/>
  <c r="P275" i="3"/>
  <c r="M274" i="3"/>
  <c r="M273" i="3"/>
  <c r="M272" i="3"/>
  <c r="P272" i="3"/>
  <c r="M271" i="3"/>
  <c r="P271" i="3"/>
  <c r="M270" i="3"/>
  <c r="M269" i="3"/>
  <c r="M268" i="3"/>
  <c r="P268" i="3"/>
  <c r="M267" i="3"/>
  <c r="P267" i="3"/>
  <c r="M266" i="3"/>
  <c r="M265" i="3"/>
  <c r="M264" i="3"/>
  <c r="P264" i="3"/>
  <c r="M263" i="3"/>
  <c r="P263" i="3"/>
  <c r="M262" i="3"/>
  <c r="M261" i="3"/>
  <c r="P261" i="3"/>
  <c r="M260" i="3"/>
  <c r="P260" i="3"/>
  <c r="M259" i="3"/>
  <c r="P259" i="3"/>
  <c r="M258" i="3"/>
  <c r="M257" i="3"/>
  <c r="M256" i="3"/>
  <c r="P256" i="3"/>
  <c r="M255" i="3"/>
  <c r="P255" i="3"/>
  <c r="M254" i="3"/>
  <c r="M253" i="3"/>
  <c r="M252" i="3"/>
  <c r="P252" i="3"/>
  <c r="M251" i="3"/>
  <c r="P251" i="3"/>
  <c r="M250" i="3"/>
  <c r="M249" i="3"/>
  <c r="M248" i="3"/>
  <c r="P248" i="3"/>
  <c r="M247" i="3"/>
  <c r="P247" i="3"/>
  <c r="M246" i="3"/>
  <c r="M245" i="3"/>
  <c r="P245" i="3"/>
  <c r="M244" i="3"/>
  <c r="P244" i="3"/>
  <c r="M243" i="3"/>
  <c r="P243" i="3"/>
  <c r="M242" i="3"/>
  <c r="M241" i="3"/>
  <c r="M240" i="3"/>
  <c r="P240" i="3"/>
  <c r="M239" i="3"/>
  <c r="P239" i="3"/>
  <c r="M238" i="3"/>
  <c r="M237" i="3"/>
  <c r="M236" i="3"/>
  <c r="P236" i="3"/>
  <c r="M235" i="3"/>
  <c r="P235" i="3"/>
  <c r="M234" i="3"/>
  <c r="M233" i="3"/>
  <c r="M232" i="3"/>
  <c r="P232" i="3"/>
  <c r="M231" i="3"/>
  <c r="P231" i="3"/>
  <c r="M230" i="3"/>
  <c r="M229" i="3"/>
  <c r="P229" i="3"/>
  <c r="M228" i="3"/>
  <c r="P228" i="3"/>
  <c r="M227" i="3"/>
  <c r="P227" i="3"/>
  <c r="M226" i="3"/>
  <c r="M225" i="3"/>
  <c r="M224" i="3"/>
  <c r="P224" i="3"/>
  <c r="M223" i="3"/>
  <c r="P223" i="3"/>
  <c r="M222" i="3"/>
  <c r="M221" i="3"/>
  <c r="M220" i="3"/>
  <c r="P220" i="3"/>
  <c r="M219" i="3"/>
  <c r="P219" i="3"/>
  <c r="M218" i="3"/>
  <c r="M217" i="3"/>
  <c r="M216" i="3"/>
  <c r="P216" i="3"/>
  <c r="M215" i="3"/>
  <c r="P215" i="3"/>
  <c r="M214" i="3"/>
  <c r="M213" i="3"/>
  <c r="P213" i="3"/>
  <c r="M212" i="3"/>
  <c r="P212" i="3"/>
  <c r="M211" i="3"/>
  <c r="P211" i="3"/>
  <c r="M210" i="3"/>
  <c r="M209" i="3"/>
  <c r="M208" i="3"/>
  <c r="P208" i="3"/>
  <c r="M207" i="3"/>
  <c r="P207" i="3"/>
  <c r="M206" i="3"/>
  <c r="M205" i="3"/>
  <c r="M204" i="3"/>
  <c r="P204" i="3"/>
  <c r="M203" i="3"/>
  <c r="P203" i="3"/>
  <c r="M202" i="3"/>
  <c r="M201" i="3"/>
  <c r="M200" i="3"/>
  <c r="P200" i="3"/>
  <c r="M199" i="3"/>
  <c r="P199" i="3"/>
  <c r="M198" i="3"/>
  <c r="M197" i="3"/>
  <c r="P197" i="3"/>
  <c r="M196" i="3"/>
  <c r="P196" i="3"/>
  <c r="M195" i="3"/>
  <c r="P195" i="3"/>
  <c r="M194" i="3"/>
  <c r="M193" i="3"/>
  <c r="M192" i="3"/>
  <c r="P192" i="3"/>
  <c r="M191" i="3"/>
  <c r="P191" i="3"/>
  <c r="M190" i="3"/>
  <c r="M189" i="3"/>
  <c r="M188" i="3"/>
  <c r="P188" i="3"/>
  <c r="M187" i="3"/>
  <c r="P187" i="3"/>
  <c r="M186" i="3"/>
  <c r="M185" i="3"/>
  <c r="M184" i="3"/>
  <c r="P184" i="3"/>
  <c r="M183" i="3"/>
  <c r="P183" i="3"/>
  <c r="M182" i="3"/>
  <c r="M181" i="3"/>
  <c r="P181" i="3"/>
  <c r="M180" i="3"/>
  <c r="P180" i="3"/>
  <c r="M179" i="3"/>
  <c r="P179" i="3"/>
  <c r="M178" i="3"/>
  <c r="M177" i="3"/>
  <c r="M176" i="3"/>
  <c r="P176" i="3"/>
  <c r="M175" i="3"/>
  <c r="P175" i="3"/>
  <c r="M174" i="3"/>
  <c r="M173" i="3"/>
  <c r="M172" i="3"/>
  <c r="P172" i="3"/>
  <c r="M171" i="3"/>
  <c r="P171" i="3"/>
  <c r="M170" i="3"/>
  <c r="M169" i="3"/>
  <c r="M168" i="3"/>
  <c r="P168" i="3"/>
  <c r="M167" i="3"/>
  <c r="P167" i="3"/>
  <c r="M166" i="3"/>
  <c r="M165" i="3"/>
  <c r="P165" i="3"/>
  <c r="M164" i="3"/>
  <c r="P164" i="3"/>
  <c r="M163" i="3"/>
  <c r="P163" i="3"/>
  <c r="M162" i="3"/>
  <c r="M161" i="3"/>
  <c r="M160" i="3"/>
  <c r="P160" i="3"/>
  <c r="M159" i="3"/>
  <c r="P159" i="3"/>
  <c r="M158" i="3"/>
  <c r="M157" i="3"/>
  <c r="M156" i="3"/>
  <c r="P156" i="3"/>
  <c r="M155" i="3"/>
  <c r="P155" i="3"/>
  <c r="M154" i="3"/>
  <c r="M153" i="3"/>
  <c r="M152" i="3"/>
  <c r="P152" i="3"/>
  <c r="M151" i="3"/>
  <c r="P151" i="3"/>
  <c r="M150" i="3"/>
  <c r="M149" i="3"/>
  <c r="P149" i="3"/>
  <c r="M148" i="3"/>
  <c r="P148" i="3"/>
  <c r="M147" i="3"/>
  <c r="P147" i="3"/>
  <c r="M146" i="3"/>
  <c r="M145" i="3"/>
  <c r="M144" i="3"/>
  <c r="P144" i="3"/>
  <c r="M143" i="3"/>
  <c r="P143" i="3"/>
  <c r="M142" i="3"/>
  <c r="M141" i="3"/>
  <c r="M140" i="3"/>
  <c r="P140" i="3"/>
  <c r="M139" i="3"/>
  <c r="P139" i="3"/>
  <c r="M138" i="3"/>
  <c r="M137" i="3"/>
  <c r="M136" i="3"/>
  <c r="P136" i="3"/>
  <c r="M135" i="3"/>
  <c r="P135" i="3"/>
  <c r="M134" i="3"/>
  <c r="M133" i="3"/>
  <c r="P133" i="3"/>
  <c r="M132" i="3"/>
  <c r="P132" i="3"/>
  <c r="M131" i="3"/>
  <c r="P131" i="3"/>
  <c r="M130" i="3"/>
  <c r="M129" i="3"/>
  <c r="M128" i="3"/>
  <c r="P128" i="3"/>
  <c r="M127" i="3"/>
  <c r="P127" i="3"/>
  <c r="M126" i="3"/>
  <c r="M125" i="3"/>
  <c r="M124" i="3"/>
  <c r="P124" i="3"/>
  <c r="M123" i="3"/>
  <c r="P123" i="3"/>
  <c r="M122" i="3"/>
  <c r="M121" i="3"/>
  <c r="M120" i="3"/>
  <c r="P120" i="3"/>
  <c r="M119" i="3"/>
  <c r="P119" i="3"/>
  <c r="M118" i="3"/>
  <c r="M117" i="3"/>
  <c r="P117" i="3"/>
  <c r="M116" i="3"/>
  <c r="P116" i="3"/>
  <c r="M115" i="3"/>
  <c r="P115" i="3"/>
  <c r="M114" i="3"/>
  <c r="M113" i="3"/>
  <c r="M112" i="3"/>
  <c r="P112" i="3"/>
  <c r="M111" i="3"/>
  <c r="P111" i="3"/>
  <c r="M110" i="3"/>
  <c r="M109" i="3"/>
  <c r="M108" i="3"/>
  <c r="P108" i="3"/>
  <c r="M107" i="3"/>
  <c r="P107" i="3"/>
  <c r="M106" i="3"/>
  <c r="M105" i="3"/>
  <c r="M104" i="3"/>
  <c r="P104" i="3"/>
  <c r="M103" i="3"/>
  <c r="P103" i="3"/>
  <c r="M102" i="3"/>
  <c r="M101" i="3"/>
  <c r="P101" i="3"/>
  <c r="M100" i="3"/>
  <c r="P100" i="3"/>
  <c r="M99" i="3"/>
  <c r="P99" i="3"/>
  <c r="M98" i="3"/>
  <c r="M97" i="3"/>
  <c r="M96" i="3"/>
  <c r="P96" i="3"/>
  <c r="M95" i="3"/>
  <c r="P95" i="3"/>
  <c r="M94" i="3"/>
  <c r="M93" i="3"/>
  <c r="M92" i="3"/>
  <c r="P92" i="3"/>
  <c r="M91" i="3"/>
  <c r="P91" i="3"/>
  <c r="M90" i="3"/>
  <c r="M89" i="3"/>
  <c r="M88" i="3"/>
  <c r="P88" i="3"/>
  <c r="M87" i="3"/>
  <c r="P87" i="3"/>
  <c r="M86" i="3"/>
  <c r="M85" i="3"/>
  <c r="P85" i="3"/>
  <c r="M84" i="3"/>
  <c r="P84" i="3"/>
  <c r="M83" i="3"/>
  <c r="P83" i="3"/>
  <c r="M82" i="3"/>
  <c r="M81" i="3"/>
  <c r="M80" i="3"/>
  <c r="P80" i="3"/>
  <c r="M79" i="3"/>
  <c r="P79" i="3"/>
  <c r="M78" i="3"/>
  <c r="M77" i="3"/>
  <c r="M76" i="3"/>
  <c r="P76" i="3"/>
  <c r="M75" i="3"/>
  <c r="P75" i="3"/>
  <c r="M74" i="3"/>
  <c r="M73" i="3"/>
  <c r="M72" i="3"/>
  <c r="P72" i="3"/>
  <c r="M71" i="3"/>
  <c r="P71" i="3"/>
  <c r="M70" i="3"/>
  <c r="M69" i="3"/>
  <c r="P69" i="3"/>
  <c r="M68" i="3"/>
  <c r="P68" i="3"/>
  <c r="M67" i="3"/>
  <c r="P67" i="3"/>
  <c r="M66" i="3"/>
  <c r="M65" i="3"/>
  <c r="M64" i="3"/>
  <c r="P64" i="3"/>
  <c r="M63" i="3"/>
  <c r="P63" i="3"/>
  <c r="M62" i="3"/>
  <c r="M61" i="3"/>
  <c r="M60" i="3"/>
  <c r="P60" i="3"/>
  <c r="M59" i="3"/>
  <c r="P59" i="3"/>
  <c r="M58" i="3"/>
  <c r="M57" i="3"/>
  <c r="M56" i="3"/>
  <c r="P56" i="3"/>
  <c r="M55" i="3"/>
  <c r="P55" i="3"/>
  <c r="M54" i="3"/>
  <c r="M53" i="3"/>
  <c r="M52" i="3"/>
  <c r="P52" i="3"/>
  <c r="M51" i="3"/>
  <c r="P51" i="3"/>
  <c r="M50" i="3"/>
  <c r="M49" i="3"/>
  <c r="M48" i="3"/>
  <c r="P48" i="3"/>
  <c r="M47" i="3"/>
  <c r="P47" i="3"/>
  <c r="M46" i="3"/>
  <c r="M45" i="3"/>
  <c r="M44" i="3"/>
  <c r="P44" i="3"/>
  <c r="M43" i="3"/>
  <c r="P43" i="3"/>
  <c r="M42" i="3"/>
  <c r="M41" i="3"/>
  <c r="M40" i="3"/>
  <c r="P40" i="3"/>
  <c r="M39" i="3"/>
  <c r="P39" i="3"/>
  <c r="M38" i="3"/>
  <c r="M37" i="3"/>
  <c r="P37" i="3"/>
  <c r="M36" i="3"/>
  <c r="P36" i="3"/>
  <c r="M35" i="3"/>
  <c r="P35" i="3"/>
  <c r="M34" i="3"/>
  <c r="M33" i="3"/>
  <c r="M32" i="3"/>
  <c r="P32" i="3"/>
  <c r="M31" i="3"/>
  <c r="P31" i="3"/>
  <c r="M30" i="3"/>
  <c r="M29" i="3"/>
  <c r="M28" i="3"/>
  <c r="P28" i="3"/>
  <c r="M27" i="3"/>
  <c r="P27" i="3"/>
  <c r="M26" i="3"/>
  <c r="M16" i="3"/>
  <c r="M15" i="3"/>
  <c r="N15" i="3" s="1"/>
  <c r="M14" i="3"/>
  <c r="P14" i="3" s="1"/>
  <c r="M13" i="3"/>
  <c r="N13" i="3" s="1"/>
  <c r="M12" i="3"/>
  <c r="M11" i="3"/>
  <c r="N11" i="3" s="1"/>
  <c r="M10" i="3"/>
  <c r="P10" i="3"/>
  <c r="M9" i="3"/>
  <c r="M8" i="3"/>
  <c r="M6" i="3"/>
  <c r="M5" i="3"/>
  <c r="N5" i="3" s="1"/>
  <c r="M4" i="3"/>
  <c r="X400" i="2"/>
  <c r="Y400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P400" i="2"/>
  <c r="X399" i="2"/>
  <c r="Y399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P399" i="2"/>
  <c r="Q399" i="2" s="1"/>
  <c r="X398" i="2"/>
  <c r="Y398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P398" i="2"/>
  <c r="X397" i="2"/>
  <c r="Y397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P397" i="2"/>
  <c r="Q397" i="2" s="1"/>
  <c r="X396" i="2"/>
  <c r="Y396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P396" i="2"/>
  <c r="X395" i="2"/>
  <c r="Y395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P395" i="2"/>
  <c r="Q395" i="2" s="1"/>
  <c r="X394" i="2"/>
  <c r="Y394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P394" i="2"/>
  <c r="Q394" i="2" s="1"/>
  <c r="X393" i="2"/>
  <c r="Y393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P393" i="2"/>
  <c r="Q393" i="2" s="1"/>
  <c r="X392" i="2"/>
  <c r="Y392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P392" i="2"/>
  <c r="X391" i="2"/>
  <c r="Y391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P391" i="2"/>
  <c r="Q391" i="2" s="1"/>
  <c r="X390" i="2"/>
  <c r="Y390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P390" i="2"/>
  <c r="Q390" i="2" s="1"/>
  <c r="X389" i="2"/>
  <c r="Y389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P389" i="2"/>
  <c r="Q389" i="2" s="1"/>
  <c r="X388" i="2"/>
  <c r="Y388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P388" i="2"/>
  <c r="X387" i="2"/>
  <c r="Y387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P387" i="2"/>
  <c r="Q387" i="2" s="1"/>
  <c r="X386" i="2"/>
  <c r="Y386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P386" i="2"/>
  <c r="Q386" i="2" s="1"/>
  <c r="X385" i="2"/>
  <c r="Y385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P385" i="2"/>
  <c r="Q385" i="2" s="1"/>
  <c r="X384" i="2"/>
  <c r="Y384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P384" i="2"/>
  <c r="X383" i="2"/>
  <c r="Y383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P383" i="2"/>
  <c r="Q383" i="2" s="1"/>
  <c r="X382" i="2"/>
  <c r="Y382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P382" i="2"/>
  <c r="X381" i="2"/>
  <c r="Y381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P381" i="2"/>
  <c r="X380" i="2"/>
  <c r="Y380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P380" i="2"/>
  <c r="X379" i="2"/>
  <c r="Y379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P379" i="2"/>
  <c r="Q379" i="2" s="1"/>
  <c r="X378" i="2"/>
  <c r="Y378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P378" i="2"/>
  <c r="Q378" i="2" s="1"/>
  <c r="X377" i="2"/>
  <c r="Y377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P377" i="2"/>
  <c r="X376" i="2"/>
  <c r="Y376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P376" i="2"/>
  <c r="X375" i="2"/>
  <c r="Y375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P375" i="2"/>
  <c r="Q375" i="2" s="1"/>
  <c r="X374" i="2"/>
  <c r="Y374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P374" i="2"/>
  <c r="X373" i="2"/>
  <c r="Y373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P373" i="2"/>
  <c r="X372" i="2"/>
  <c r="Y372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P372" i="2"/>
  <c r="X371" i="2"/>
  <c r="Y371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P371" i="2"/>
  <c r="Q371" i="2" s="1"/>
  <c r="X370" i="2"/>
  <c r="Y370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P370" i="2"/>
  <c r="X369" i="2"/>
  <c r="Y369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P369" i="2"/>
  <c r="X368" i="2"/>
  <c r="Y368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P368" i="2"/>
  <c r="X367" i="2"/>
  <c r="Y367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P367" i="2"/>
  <c r="Q367" i="2" s="1"/>
  <c r="X366" i="2"/>
  <c r="Y366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P366" i="2"/>
  <c r="X365" i="2"/>
  <c r="Y365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P365" i="2"/>
  <c r="X364" i="2"/>
  <c r="Y364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P364" i="2"/>
  <c r="X363" i="2"/>
  <c r="Y363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P363" i="2"/>
  <c r="Q363" i="2" s="1"/>
  <c r="X362" i="2"/>
  <c r="Y362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P362" i="2"/>
  <c r="X361" i="2"/>
  <c r="Y361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P361" i="2"/>
  <c r="X360" i="2"/>
  <c r="Y360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P360" i="2"/>
  <c r="X359" i="2"/>
  <c r="Y359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P359" i="2"/>
  <c r="Q359" i="2" s="1"/>
  <c r="X358" i="2"/>
  <c r="Y358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P358" i="2"/>
  <c r="X357" i="2"/>
  <c r="Y357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P357" i="2"/>
  <c r="X356" i="2"/>
  <c r="Y356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P356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P355" i="2"/>
  <c r="Q355" i="2" s="1"/>
  <c r="X354" i="2"/>
  <c r="Y354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P354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P353" i="2"/>
  <c r="X352" i="2"/>
  <c r="Y352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P352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P351" i="2"/>
  <c r="Q351" i="2" s="1"/>
  <c r="X350" i="2"/>
  <c r="Y350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P350" i="2"/>
  <c r="X349" i="2"/>
  <c r="Y349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P349" i="2"/>
  <c r="X348" i="2"/>
  <c r="Y348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P348" i="2"/>
  <c r="X347" i="2"/>
  <c r="Y347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P347" i="2"/>
  <c r="Q347" i="2" s="1"/>
  <c r="X346" i="2"/>
  <c r="Y346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P346" i="2"/>
  <c r="X345" i="2"/>
  <c r="Y345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P345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P344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P343" i="2"/>
  <c r="Q343" i="2" s="1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P342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P341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P340" i="2"/>
  <c r="X339" i="2"/>
  <c r="Y339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P339" i="2"/>
  <c r="Q339" i="2" s="1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P338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P337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P336" i="2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P335" i="2"/>
  <c r="Q335" i="2" s="1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P334" i="2"/>
  <c r="X333" i="2"/>
  <c r="Y333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P333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P332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P331" i="2"/>
  <c r="Q331" i="2" s="1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P330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P329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P328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P327" i="2"/>
  <c r="Q327" i="2" s="1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P326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P325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P324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P323" i="2"/>
  <c r="Q323" i="2" s="1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P322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P321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P320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P319" i="2"/>
  <c r="Q319" i="2" s="1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P318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P317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P316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P315" i="2"/>
  <c r="Q315" i="2" s="1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P314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P313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P312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P311" i="2"/>
  <c r="Q311" i="2" s="1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P310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P309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P308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P307" i="2"/>
  <c r="Q307" i="2" s="1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P306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P305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P304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P303" i="2"/>
  <c r="Q303" i="2" s="1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P302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P301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P300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P299" i="2"/>
  <c r="Q299" i="2" s="1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P298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P297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P296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P295" i="2"/>
  <c r="Q295" i="2" s="1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P294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P293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P292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P291" i="2"/>
  <c r="Q291" i="2" s="1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P290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P289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P288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P287" i="2"/>
  <c r="Q287" i="2" s="1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P286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P285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P284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P283" i="2"/>
  <c r="Q283" i="2" s="1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P282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P281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P280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P279" i="2"/>
  <c r="Q279" i="2" s="1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P278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P277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P276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P275" i="2"/>
  <c r="Q275" i="2" s="1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P274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P273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P272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P271" i="2"/>
  <c r="Q271" i="2" s="1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P270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P269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P268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P267" i="2"/>
  <c r="Q267" i="2" s="1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P266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P265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P264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P263" i="2"/>
  <c r="Q263" i="2" s="1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P262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P261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P260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P259" i="2"/>
  <c r="Q259" i="2" s="1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P258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P257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P256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P255" i="2"/>
  <c r="Q255" i="2" s="1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P254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P253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P252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P251" i="2"/>
  <c r="Q251" i="2" s="1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P250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P249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P248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P247" i="2"/>
  <c r="Q247" i="2" s="1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P246" i="2"/>
  <c r="Q246" i="2" s="1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P245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P244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P243" i="2"/>
  <c r="Q243" i="2" s="1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P242" i="2"/>
  <c r="Q242" i="2" s="1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P241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P240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P239" i="2"/>
  <c r="Q239" i="2" s="1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P238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P237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P236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P235" i="2"/>
  <c r="Q235" i="2" s="1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P234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P233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P232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P231" i="2"/>
  <c r="Q231" i="2" s="1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P230" i="2"/>
  <c r="Q230" i="2" s="1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P229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P228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P227" i="2"/>
  <c r="Q227" i="2" s="1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P226" i="2"/>
  <c r="Q226" i="2" s="1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P225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P224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P223" i="2"/>
  <c r="Q223" i="2" s="1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P222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P221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P220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P219" i="2"/>
  <c r="Q219" i="2" s="1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P218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P217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P216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P215" i="2"/>
  <c r="Q215" i="2" s="1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P214" i="2"/>
  <c r="Q214" i="2" s="1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P213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P212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P211" i="2"/>
  <c r="Q211" i="2" s="1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P210" i="2"/>
  <c r="Q210" i="2" s="1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P209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P208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P207" i="2"/>
  <c r="Q207" i="2" s="1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P206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P205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P204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P203" i="2"/>
  <c r="Q203" i="2" s="1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P202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P201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P200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P199" i="2"/>
  <c r="Q199" i="2" s="1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P198" i="2"/>
  <c r="Q198" i="2" s="1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P197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P196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P195" i="2"/>
  <c r="Q195" i="2" s="1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P194" i="2"/>
  <c r="Q194" i="2" s="1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P193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P192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P191" i="2"/>
  <c r="Q191" i="2" s="1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P190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P189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P188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P187" i="2"/>
  <c r="Q187" i="2" s="1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P186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P185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P184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P183" i="2"/>
  <c r="Q183" i="2" s="1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P182" i="2"/>
  <c r="Q182" i="2" s="1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P181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P180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P179" i="2"/>
  <c r="Q179" i="2" s="1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P178" i="2"/>
  <c r="Q178" i="2" s="1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P177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P176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P175" i="2"/>
  <c r="Q175" i="2" s="1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P174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P173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P172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P171" i="2"/>
  <c r="Q171" i="2" s="1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P170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P169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P168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P167" i="2"/>
  <c r="Q167" i="2" s="1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P166" i="2"/>
  <c r="Q166" i="2" s="1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P165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P164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P163" i="2"/>
  <c r="Q163" i="2" s="1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P162" i="2"/>
  <c r="Q162" i="2" s="1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P161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P160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P159" i="2"/>
  <c r="Q159" i="2" s="1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P158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P157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P156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P155" i="2"/>
  <c r="Q155" i="2" s="1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P154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P153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P152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P151" i="2"/>
  <c r="Q151" i="2" s="1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P150" i="2"/>
  <c r="Q150" i="2" s="1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P149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P148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P147" i="2"/>
  <c r="Q147" i="2" s="1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P146" i="2"/>
  <c r="Q146" i="2" s="1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P145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P144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P143" i="2"/>
  <c r="Q143" i="2" s="1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P142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P141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P140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P139" i="2"/>
  <c r="Q139" i="2" s="1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P138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P137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P136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P135" i="2"/>
  <c r="Q135" i="2" s="1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P134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P133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P132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P131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P130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P129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P128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P127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P126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P125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P124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P123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P122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P121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P120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P119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P118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P117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P116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P115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P114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P113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P112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P111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P110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P109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P108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P107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P106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P105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P104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P103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P102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P101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P100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P99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P98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P97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P96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P95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P94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P93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P92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P91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P90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P89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P88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P87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P86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P85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P84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P83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P82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P81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P80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P79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P78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P77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P76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P75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P74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P73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P72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P71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P70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P69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P68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P67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P66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P65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P64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P63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P62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P61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P60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P59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P58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P57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P56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P55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P54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P53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P52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P51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P50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P49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P48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P47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P46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P45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P44" i="2"/>
  <c r="AR400" i="2"/>
  <c r="AQ400" i="2"/>
  <c r="AP400" i="2"/>
  <c r="AO400" i="2"/>
  <c r="AN400" i="2"/>
  <c r="AR399" i="2"/>
  <c r="AQ399" i="2"/>
  <c r="AP399" i="2"/>
  <c r="AO399" i="2"/>
  <c r="AN399" i="2"/>
  <c r="AR398" i="2"/>
  <c r="AQ398" i="2"/>
  <c r="AP398" i="2"/>
  <c r="AO398" i="2"/>
  <c r="AN398" i="2"/>
  <c r="AR397" i="2"/>
  <c r="AQ397" i="2"/>
  <c r="AP397" i="2"/>
  <c r="AO397" i="2"/>
  <c r="AN397" i="2"/>
  <c r="AR396" i="2"/>
  <c r="AQ396" i="2"/>
  <c r="AP396" i="2"/>
  <c r="AO396" i="2"/>
  <c r="AN396" i="2"/>
  <c r="AR395" i="2"/>
  <c r="AQ395" i="2"/>
  <c r="AP395" i="2"/>
  <c r="AO395" i="2"/>
  <c r="AN395" i="2"/>
  <c r="AR394" i="2"/>
  <c r="AQ394" i="2"/>
  <c r="AP394" i="2"/>
  <c r="AO394" i="2"/>
  <c r="AN394" i="2"/>
  <c r="AR393" i="2"/>
  <c r="AQ393" i="2"/>
  <c r="AP393" i="2"/>
  <c r="AO393" i="2"/>
  <c r="AN393" i="2"/>
  <c r="AR392" i="2"/>
  <c r="AQ392" i="2"/>
  <c r="AP392" i="2"/>
  <c r="AO392" i="2"/>
  <c r="AN392" i="2"/>
  <c r="AR391" i="2"/>
  <c r="AQ391" i="2"/>
  <c r="AP391" i="2"/>
  <c r="AO391" i="2"/>
  <c r="AN391" i="2"/>
  <c r="AR390" i="2"/>
  <c r="AQ390" i="2"/>
  <c r="AP390" i="2"/>
  <c r="AO390" i="2"/>
  <c r="AN390" i="2"/>
  <c r="AR389" i="2"/>
  <c r="AQ389" i="2"/>
  <c r="AP389" i="2"/>
  <c r="AO389" i="2"/>
  <c r="AN389" i="2"/>
  <c r="AR388" i="2"/>
  <c r="AQ388" i="2"/>
  <c r="AP388" i="2"/>
  <c r="AO388" i="2"/>
  <c r="AN388" i="2"/>
  <c r="AR387" i="2"/>
  <c r="AQ387" i="2"/>
  <c r="AP387" i="2"/>
  <c r="AO387" i="2"/>
  <c r="AN387" i="2"/>
  <c r="AR386" i="2"/>
  <c r="AQ386" i="2"/>
  <c r="AP386" i="2"/>
  <c r="AO386" i="2"/>
  <c r="AN386" i="2"/>
  <c r="AR385" i="2"/>
  <c r="AQ385" i="2"/>
  <c r="AP385" i="2"/>
  <c r="AO385" i="2"/>
  <c r="AN385" i="2"/>
  <c r="AR384" i="2"/>
  <c r="AQ384" i="2"/>
  <c r="AP384" i="2"/>
  <c r="AO384" i="2"/>
  <c r="AN384" i="2"/>
  <c r="AR383" i="2"/>
  <c r="AQ383" i="2"/>
  <c r="AP383" i="2"/>
  <c r="AO383" i="2"/>
  <c r="AN383" i="2"/>
  <c r="AR382" i="2"/>
  <c r="AQ382" i="2"/>
  <c r="AP382" i="2"/>
  <c r="AO382" i="2"/>
  <c r="AN382" i="2"/>
  <c r="AR381" i="2"/>
  <c r="AQ381" i="2"/>
  <c r="AP381" i="2"/>
  <c r="AO381" i="2"/>
  <c r="AN381" i="2"/>
  <c r="AR380" i="2"/>
  <c r="AQ380" i="2"/>
  <c r="AP380" i="2"/>
  <c r="AO380" i="2"/>
  <c r="AN380" i="2"/>
  <c r="AR379" i="2"/>
  <c r="AQ379" i="2"/>
  <c r="AP379" i="2"/>
  <c r="AO379" i="2"/>
  <c r="AN379" i="2"/>
  <c r="AR378" i="2"/>
  <c r="AQ378" i="2"/>
  <c r="AP378" i="2"/>
  <c r="AO378" i="2"/>
  <c r="AN378" i="2"/>
  <c r="AR377" i="2"/>
  <c r="AQ377" i="2"/>
  <c r="AP377" i="2"/>
  <c r="AO377" i="2"/>
  <c r="AN377" i="2"/>
  <c r="AR376" i="2"/>
  <c r="AQ376" i="2"/>
  <c r="AP376" i="2"/>
  <c r="AO376" i="2"/>
  <c r="AN376" i="2"/>
  <c r="AR375" i="2"/>
  <c r="AQ375" i="2"/>
  <c r="AP375" i="2"/>
  <c r="AO375" i="2"/>
  <c r="AN375" i="2"/>
  <c r="AR374" i="2"/>
  <c r="AQ374" i="2"/>
  <c r="AP374" i="2"/>
  <c r="AO374" i="2"/>
  <c r="AN374" i="2"/>
  <c r="AR373" i="2"/>
  <c r="AQ373" i="2"/>
  <c r="AP373" i="2"/>
  <c r="AO373" i="2"/>
  <c r="AN373" i="2"/>
  <c r="AR372" i="2"/>
  <c r="AQ372" i="2"/>
  <c r="AP372" i="2"/>
  <c r="AO372" i="2"/>
  <c r="AN372" i="2"/>
  <c r="AR371" i="2"/>
  <c r="AQ371" i="2"/>
  <c r="AP371" i="2"/>
  <c r="AO371" i="2"/>
  <c r="AN371" i="2"/>
  <c r="AR370" i="2"/>
  <c r="AQ370" i="2"/>
  <c r="AP370" i="2"/>
  <c r="AO370" i="2"/>
  <c r="AN370" i="2"/>
  <c r="AR369" i="2"/>
  <c r="AQ369" i="2"/>
  <c r="AP369" i="2"/>
  <c r="AO369" i="2"/>
  <c r="AN369" i="2"/>
  <c r="AR368" i="2"/>
  <c r="AQ368" i="2"/>
  <c r="AP368" i="2"/>
  <c r="AO368" i="2"/>
  <c r="AN368" i="2"/>
  <c r="AR367" i="2"/>
  <c r="AQ367" i="2"/>
  <c r="AP367" i="2"/>
  <c r="AO367" i="2"/>
  <c r="AN367" i="2"/>
  <c r="AR366" i="2"/>
  <c r="AQ366" i="2"/>
  <c r="AP366" i="2"/>
  <c r="AO366" i="2"/>
  <c r="AN366" i="2"/>
  <c r="AR365" i="2"/>
  <c r="AQ365" i="2"/>
  <c r="AP365" i="2"/>
  <c r="AO365" i="2"/>
  <c r="AN365" i="2"/>
  <c r="AR364" i="2"/>
  <c r="AQ364" i="2"/>
  <c r="AP364" i="2"/>
  <c r="AO364" i="2"/>
  <c r="AN364" i="2"/>
  <c r="AR363" i="2"/>
  <c r="AQ363" i="2"/>
  <c r="AP363" i="2"/>
  <c r="AO363" i="2"/>
  <c r="AN363" i="2"/>
  <c r="AR362" i="2"/>
  <c r="AQ362" i="2"/>
  <c r="AP362" i="2"/>
  <c r="AO362" i="2"/>
  <c r="AN362" i="2"/>
  <c r="AR361" i="2"/>
  <c r="AQ361" i="2"/>
  <c r="AP361" i="2"/>
  <c r="AO361" i="2"/>
  <c r="AN361" i="2"/>
  <c r="AR360" i="2"/>
  <c r="AQ360" i="2"/>
  <c r="AP360" i="2"/>
  <c r="AO360" i="2"/>
  <c r="AN360" i="2"/>
  <c r="AR359" i="2"/>
  <c r="AQ359" i="2"/>
  <c r="AP359" i="2"/>
  <c r="AO359" i="2"/>
  <c r="AN359" i="2"/>
  <c r="AR358" i="2"/>
  <c r="AQ358" i="2"/>
  <c r="AP358" i="2"/>
  <c r="AO358" i="2"/>
  <c r="AN358" i="2"/>
  <c r="AR357" i="2"/>
  <c r="AQ357" i="2"/>
  <c r="AP357" i="2"/>
  <c r="AO357" i="2"/>
  <c r="AN357" i="2"/>
  <c r="AR356" i="2"/>
  <c r="AQ356" i="2"/>
  <c r="AP356" i="2"/>
  <c r="AO356" i="2"/>
  <c r="AN356" i="2"/>
  <c r="AR355" i="2"/>
  <c r="AQ355" i="2"/>
  <c r="AP355" i="2"/>
  <c r="AO355" i="2"/>
  <c r="AN355" i="2"/>
  <c r="AR354" i="2"/>
  <c r="AQ354" i="2"/>
  <c r="AP354" i="2"/>
  <c r="AO354" i="2"/>
  <c r="AN354" i="2"/>
  <c r="AR353" i="2"/>
  <c r="AQ353" i="2"/>
  <c r="AP353" i="2"/>
  <c r="AO353" i="2"/>
  <c r="AN353" i="2"/>
  <c r="AR352" i="2"/>
  <c r="AQ352" i="2"/>
  <c r="AP352" i="2"/>
  <c r="AO352" i="2"/>
  <c r="AN352" i="2"/>
  <c r="AR351" i="2"/>
  <c r="AQ351" i="2"/>
  <c r="AP351" i="2"/>
  <c r="AO351" i="2"/>
  <c r="AN351" i="2"/>
  <c r="AR350" i="2"/>
  <c r="AQ350" i="2"/>
  <c r="AP350" i="2"/>
  <c r="AO350" i="2"/>
  <c r="AN350" i="2"/>
  <c r="AR349" i="2"/>
  <c r="AQ349" i="2"/>
  <c r="AP349" i="2"/>
  <c r="AO349" i="2"/>
  <c r="AN349" i="2"/>
  <c r="AR348" i="2"/>
  <c r="AQ348" i="2"/>
  <c r="AP348" i="2"/>
  <c r="AO348" i="2"/>
  <c r="AN348" i="2"/>
  <c r="AR347" i="2"/>
  <c r="AQ347" i="2"/>
  <c r="AP347" i="2"/>
  <c r="AO347" i="2"/>
  <c r="AN347" i="2"/>
  <c r="AR346" i="2"/>
  <c r="AQ346" i="2"/>
  <c r="AP346" i="2"/>
  <c r="AO346" i="2"/>
  <c r="AN346" i="2"/>
  <c r="AR345" i="2"/>
  <c r="AQ345" i="2"/>
  <c r="AP345" i="2"/>
  <c r="AO345" i="2"/>
  <c r="AN345" i="2"/>
  <c r="AR344" i="2"/>
  <c r="AQ344" i="2"/>
  <c r="AP344" i="2"/>
  <c r="AO344" i="2"/>
  <c r="AN344" i="2"/>
  <c r="AR343" i="2"/>
  <c r="AQ343" i="2"/>
  <c r="AP343" i="2"/>
  <c r="AO343" i="2"/>
  <c r="AN343" i="2"/>
  <c r="AR342" i="2"/>
  <c r="AQ342" i="2"/>
  <c r="AP342" i="2"/>
  <c r="AO342" i="2"/>
  <c r="AN342" i="2"/>
  <c r="AR341" i="2"/>
  <c r="AQ341" i="2"/>
  <c r="AP341" i="2"/>
  <c r="AO341" i="2"/>
  <c r="AN341" i="2"/>
  <c r="AR340" i="2"/>
  <c r="AQ340" i="2"/>
  <c r="AP340" i="2"/>
  <c r="AO340" i="2"/>
  <c r="AN340" i="2"/>
  <c r="AR339" i="2"/>
  <c r="AQ339" i="2"/>
  <c r="AP339" i="2"/>
  <c r="AO339" i="2"/>
  <c r="AN339" i="2"/>
  <c r="AR338" i="2"/>
  <c r="AQ338" i="2"/>
  <c r="AP338" i="2"/>
  <c r="AO338" i="2"/>
  <c r="AN338" i="2"/>
  <c r="AR337" i="2"/>
  <c r="AQ337" i="2"/>
  <c r="AP337" i="2"/>
  <c r="AO337" i="2"/>
  <c r="AN337" i="2"/>
  <c r="AR336" i="2"/>
  <c r="AQ336" i="2"/>
  <c r="AP336" i="2"/>
  <c r="AO336" i="2"/>
  <c r="AN336" i="2"/>
  <c r="AR335" i="2"/>
  <c r="AQ335" i="2"/>
  <c r="AP335" i="2"/>
  <c r="AO335" i="2"/>
  <c r="AN335" i="2"/>
  <c r="AR334" i="2"/>
  <c r="AQ334" i="2"/>
  <c r="AP334" i="2"/>
  <c r="AO334" i="2"/>
  <c r="AN334" i="2"/>
  <c r="AR333" i="2"/>
  <c r="AQ333" i="2"/>
  <c r="AP333" i="2"/>
  <c r="AO333" i="2"/>
  <c r="AN333" i="2"/>
  <c r="AR332" i="2"/>
  <c r="AQ332" i="2"/>
  <c r="AP332" i="2"/>
  <c r="AO332" i="2"/>
  <c r="AN332" i="2"/>
  <c r="AR331" i="2"/>
  <c r="AQ331" i="2"/>
  <c r="AP331" i="2"/>
  <c r="AO331" i="2"/>
  <c r="AN331" i="2"/>
  <c r="AR330" i="2"/>
  <c r="AQ330" i="2"/>
  <c r="AP330" i="2"/>
  <c r="AO330" i="2"/>
  <c r="AN330" i="2"/>
  <c r="AR329" i="2"/>
  <c r="AQ329" i="2"/>
  <c r="AP329" i="2"/>
  <c r="AO329" i="2"/>
  <c r="AN329" i="2"/>
  <c r="AR328" i="2"/>
  <c r="AQ328" i="2"/>
  <c r="AP328" i="2"/>
  <c r="AO328" i="2"/>
  <c r="AN328" i="2"/>
  <c r="AR327" i="2"/>
  <c r="AQ327" i="2"/>
  <c r="AP327" i="2"/>
  <c r="AO327" i="2"/>
  <c r="AN327" i="2"/>
  <c r="AR326" i="2"/>
  <c r="AQ326" i="2"/>
  <c r="AP326" i="2"/>
  <c r="AO326" i="2"/>
  <c r="AN326" i="2"/>
  <c r="AR325" i="2"/>
  <c r="AQ325" i="2"/>
  <c r="AP325" i="2"/>
  <c r="AO325" i="2"/>
  <c r="AN325" i="2"/>
  <c r="AR324" i="2"/>
  <c r="AQ324" i="2"/>
  <c r="AP324" i="2"/>
  <c r="AO324" i="2"/>
  <c r="AN324" i="2"/>
  <c r="AR323" i="2"/>
  <c r="AQ323" i="2"/>
  <c r="AP323" i="2"/>
  <c r="AO323" i="2"/>
  <c r="AN323" i="2"/>
  <c r="AR322" i="2"/>
  <c r="AQ322" i="2"/>
  <c r="AP322" i="2"/>
  <c r="AO322" i="2"/>
  <c r="AN322" i="2"/>
  <c r="AR321" i="2"/>
  <c r="AQ321" i="2"/>
  <c r="AP321" i="2"/>
  <c r="AO321" i="2"/>
  <c r="AN321" i="2"/>
  <c r="AR320" i="2"/>
  <c r="AQ320" i="2"/>
  <c r="AP320" i="2"/>
  <c r="AO320" i="2"/>
  <c r="AN320" i="2"/>
  <c r="AR319" i="2"/>
  <c r="AQ319" i="2"/>
  <c r="AP319" i="2"/>
  <c r="AO319" i="2"/>
  <c r="AN319" i="2"/>
  <c r="AR318" i="2"/>
  <c r="AQ318" i="2"/>
  <c r="AP318" i="2"/>
  <c r="AO318" i="2"/>
  <c r="AN318" i="2"/>
  <c r="AR317" i="2"/>
  <c r="AQ317" i="2"/>
  <c r="AP317" i="2"/>
  <c r="AO317" i="2"/>
  <c r="AN317" i="2"/>
  <c r="AR316" i="2"/>
  <c r="AQ316" i="2"/>
  <c r="AP316" i="2"/>
  <c r="AO316" i="2"/>
  <c r="AN316" i="2"/>
  <c r="AR315" i="2"/>
  <c r="AQ315" i="2"/>
  <c r="AP315" i="2"/>
  <c r="AO315" i="2"/>
  <c r="AN315" i="2"/>
  <c r="AR314" i="2"/>
  <c r="AQ314" i="2"/>
  <c r="AP314" i="2"/>
  <c r="AO314" i="2"/>
  <c r="AN314" i="2"/>
  <c r="AR313" i="2"/>
  <c r="AQ313" i="2"/>
  <c r="AP313" i="2"/>
  <c r="AO313" i="2"/>
  <c r="AN313" i="2"/>
  <c r="AR312" i="2"/>
  <c r="AQ312" i="2"/>
  <c r="AP312" i="2"/>
  <c r="AO312" i="2"/>
  <c r="AN312" i="2"/>
  <c r="AR311" i="2"/>
  <c r="AQ311" i="2"/>
  <c r="AP311" i="2"/>
  <c r="AO311" i="2"/>
  <c r="AN311" i="2"/>
  <c r="AR310" i="2"/>
  <c r="AQ310" i="2"/>
  <c r="AP310" i="2"/>
  <c r="AO310" i="2"/>
  <c r="AN310" i="2"/>
  <c r="AR309" i="2"/>
  <c r="AQ309" i="2"/>
  <c r="AP309" i="2"/>
  <c r="AO309" i="2"/>
  <c r="AN309" i="2"/>
  <c r="AR308" i="2"/>
  <c r="AQ308" i="2"/>
  <c r="AP308" i="2"/>
  <c r="AO308" i="2"/>
  <c r="AN308" i="2"/>
  <c r="AR307" i="2"/>
  <c r="AQ307" i="2"/>
  <c r="AP307" i="2"/>
  <c r="AO307" i="2"/>
  <c r="AN307" i="2"/>
  <c r="AR306" i="2"/>
  <c r="AQ306" i="2"/>
  <c r="AP306" i="2"/>
  <c r="AO306" i="2"/>
  <c r="AN306" i="2"/>
  <c r="AR305" i="2"/>
  <c r="AQ305" i="2"/>
  <c r="AP305" i="2"/>
  <c r="AO305" i="2"/>
  <c r="AN305" i="2"/>
  <c r="AR304" i="2"/>
  <c r="AQ304" i="2"/>
  <c r="AP304" i="2"/>
  <c r="AO304" i="2"/>
  <c r="AN304" i="2"/>
  <c r="AR303" i="2"/>
  <c r="AQ303" i="2"/>
  <c r="AP303" i="2"/>
  <c r="AO303" i="2"/>
  <c r="AN303" i="2"/>
  <c r="AR302" i="2"/>
  <c r="AQ302" i="2"/>
  <c r="AP302" i="2"/>
  <c r="AO302" i="2"/>
  <c r="AN302" i="2"/>
  <c r="AR301" i="2"/>
  <c r="AQ301" i="2"/>
  <c r="AP301" i="2"/>
  <c r="AO301" i="2"/>
  <c r="AN301" i="2"/>
  <c r="AR300" i="2"/>
  <c r="AQ300" i="2"/>
  <c r="AP300" i="2"/>
  <c r="AO300" i="2"/>
  <c r="AN300" i="2"/>
  <c r="AR299" i="2"/>
  <c r="AQ299" i="2"/>
  <c r="AP299" i="2"/>
  <c r="AO299" i="2"/>
  <c r="AN299" i="2"/>
  <c r="AR298" i="2"/>
  <c r="AQ298" i="2"/>
  <c r="AP298" i="2"/>
  <c r="AO298" i="2"/>
  <c r="AN298" i="2"/>
  <c r="AR297" i="2"/>
  <c r="AQ297" i="2"/>
  <c r="AP297" i="2"/>
  <c r="AO297" i="2"/>
  <c r="AN297" i="2"/>
  <c r="AR296" i="2"/>
  <c r="AQ296" i="2"/>
  <c r="AP296" i="2"/>
  <c r="AO296" i="2"/>
  <c r="AN296" i="2"/>
  <c r="AR295" i="2"/>
  <c r="AQ295" i="2"/>
  <c r="AP295" i="2"/>
  <c r="AO295" i="2"/>
  <c r="AN295" i="2"/>
  <c r="AR294" i="2"/>
  <c r="AQ294" i="2"/>
  <c r="AP294" i="2"/>
  <c r="AO294" i="2"/>
  <c r="AN294" i="2"/>
  <c r="AR293" i="2"/>
  <c r="AQ293" i="2"/>
  <c r="AP293" i="2"/>
  <c r="AO293" i="2"/>
  <c r="AN293" i="2"/>
  <c r="AR292" i="2"/>
  <c r="AQ292" i="2"/>
  <c r="AP292" i="2"/>
  <c r="AO292" i="2"/>
  <c r="AN292" i="2"/>
  <c r="AR291" i="2"/>
  <c r="AQ291" i="2"/>
  <c r="AP291" i="2"/>
  <c r="AO291" i="2"/>
  <c r="AN291" i="2"/>
  <c r="AR290" i="2"/>
  <c r="AQ290" i="2"/>
  <c r="AP290" i="2"/>
  <c r="AO290" i="2"/>
  <c r="AN290" i="2"/>
  <c r="AR289" i="2"/>
  <c r="AQ289" i="2"/>
  <c r="AP289" i="2"/>
  <c r="AO289" i="2"/>
  <c r="AN289" i="2"/>
  <c r="AR288" i="2"/>
  <c r="AQ288" i="2"/>
  <c r="AP288" i="2"/>
  <c r="AO288" i="2"/>
  <c r="AN288" i="2"/>
  <c r="AR287" i="2"/>
  <c r="AQ287" i="2"/>
  <c r="AP287" i="2"/>
  <c r="AO287" i="2"/>
  <c r="AN287" i="2"/>
  <c r="AR286" i="2"/>
  <c r="AQ286" i="2"/>
  <c r="AP286" i="2"/>
  <c r="AO286" i="2"/>
  <c r="AN286" i="2"/>
  <c r="AR285" i="2"/>
  <c r="AQ285" i="2"/>
  <c r="AP285" i="2"/>
  <c r="AO285" i="2"/>
  <c r="AN285" i="2"/>
  <c r="AR284" i="2"/>
  <c r="AQ284" i="2"/>
  <c r="AP284" i="2"/>
  <c r="AO284" i="2"/>
  <c r="AN284" i="2"/>
  <c r="AR283" i="2"/>
  <c r="AQ283" i="2"/>
  <c r="AP283" i="2"/>
  <c r="AO283" i="2"/>
  <c r="AN283" i="2"/>
  <c r="AR282" i="2"/>
  <c r="AQ282" i="2"/>
  <c r="AP282" i="2"/>
  <c r="AO282" i="2"/>
  <c r="AN282" i="2"/>
  <c r="AR281" i="2"/>
  <c r="AQ281" i="2"/>
  <c r="AP281" i="2"/>
  <c r="AO281" i="2"/>
  <c r="AN281" i="2"/>
  <c r="AR280" i="2"/>
  <c r="AQ280" i="2"/>
  <c r="AP280" i="2"/>
  <c r="AO280" i="2"/>
  <c r="AN280" i="2"/>
  <c r="AR279" i="2"/>
  <c r="AQ279" i="2"/>
  <c r="AP279" i="2"/>
  <c r="AO279" i="2"/>
  <c r="AN279" i="2"/>
  <c r="AR278" i="2"/>
  <c r="AQ278" i="2"/>
  <c r="AP278" i="2"/>
  <c r="AO278" i="2"/>
  <c r="AN278" i="2"/>
  <c r="AR277" i="2"/>
  <c r="AQ277" i="2"/>
  <c r="AP277" i="2"/>
  <c r="AO277" i="2"/>
  <c r="AN277" i="2"/>
  <c r="AR276" i="2"/>
  <c r="AQ276" i="2"/>
  <c r="AP276" i="2"/>
  <c r="AO276" i="2"/>
  <c r="AN276" i="2"/>
  <c r="AR275" i="2"/>
  <c r="AQ275" i="2"/>
  <c r="AP275" i="2"/>
  <c r="AO275" i="2"/>
  <c r="AN275" i="2"/>
  <c r="AR274" i="2"/>
  <c r="AQ274" i="2"/>
  <c r="AP274" i="2"/>
  <c r="AO274" i="2"/>
  <c r="AN274" i="2"/>
  <c r="AR273" i="2"/>
  <c r="AQ273" i="2"/>
  <c r="AP273" i="2"/>
  <c r="AO273" i="2"/>
  <c r="AN273" i="2"/>
  <c r="AR272" i="2"/>
  <c r="AQ272" i="2"/>
  <c r="AP272" i="2"/>
  <c r="AO272" i="2"/>
  <c r="AN272" i="2"/>
  <c r="AR271" i="2"/>
  <c r="AQ271" i="2"/>
  <c r="AP271" i="2"/>
  <c r="AO271" i="2"/>
  <c r="AN271" i="2"/>
  <c r="AR270" i="2"/>
  <c r="AQ270" i="2"/>
  <c r="AP270" i="2"/>
  <c r="AO270" i="2"/>
  <c r="AN270" i="2"/>
  <c r="AR269" i="2"/>
  <c r="AQ269" i="2"/>
  <c r="AP269" i="2"/>
  <c r="AO269" i="2"/>
  <c r="AN269" i="2"/>
  <c r="AR268" i="2"/>
  <c r="AQ268" i="2"/>
  <c r="AP268" i="2"/>
  <c r="AO268" i="2"/>
  <c r="AN268" i="2"/>
  <c r="AR267" i="2"/>
  <c r="AQ267" i="2"/>
  <c r="AP267" i="2"/>
  <c r="AO267" i="2"/>
  <c r="AN267" i="2"/>
  <c r="AR266" i="2"/>
  <c r="AQ266" i="2"/>
  <c r="AP266" i="2"/>
  <c r="AO266" i="2"/>
  <c r="AN266" i="2"/>
  <c r="AR265" i="2"/>
  <c r="AQ265" i="2"/>
  <c r="AP265" i="2"/>
  <c r="AO265" i="2"/>
  <c r="AN265" i="2"/>
  <c r="AR264" i="2"/>
  <c r="AQ264" i="2"/>
  <c r="AP264" i="2"/>
  <c r="AO264" i="2"/>
  <c r="AN264" i="2"/>
  <c r="AR263" i="2"/>
  <c r="AQ263" i="2"/>
  <c r="AP263" i="2"/>
  <c r="AO263" i="2"/>
  <c r="AN263" i="2"/>
  <c r="AR262" i="2"/>
  <c r="AQ262" i="2"/>
  <c r="AP262" i="2"/>
  <c r="AO262" i="2"/>
  <c r="AN262" i="2"/>
  <c r="AR261" i="2"/>
  <c r="AQ261" i="2"/>
  <c r="AP261" i="2"/>
  <c r="AO261" i="2"/>
  <c r="AN261" i="2"/>
  <c r="AR260" i="2"/>
  <c r="AQ260" i="2"/>
  <c r="AP260" i="2"/>
  <c r="AO260" i="2"/>
  <c r="AN260" i="2"/>
  <c r="AR259" i="2"/>
  <c r="AQ259" i="2"/>
  <c r="AP259" i="2"/>
  <c r="AO259" i="2"/>
  <c r="AN259" i="2"/>
  <c r="AR258" i="2"/>
  <c r="AQ258" i="2"/>
  <c r="AP258" i="2"/>
  <c r="AO258" i="2"/>
  <c r="AN258" i="2"/>
  <c r="AR257" i="2"/>
  <c r="AQ257" i="2"/>
  <c r="AP257" i="2"/>
  <c r="AO257" i="2"/>
  <c r="AN257" i="2"/>
  <c r="AR256" i="2"/>
  <c r="AQ256" i="2"/>
  <c r="AP256" i="2"/>
  <c r="AO256" i="2"/>
  <c r="AN256" i="2"/>
  <c r="AR255" i="2"/>
  <c r="AQ255" i="2"/>
  <c r="AP255" i="2"/>
  <c r="AO255" i="2"/>
  <c r="AN255" i="2"/>
  <c r="AR254" i="2"/>
  <c r="AQ254" i="2"/>
  <c r="AP254" i="2"/>
  <c r="AO254" i="2"/>
  <c r="AN254" i="2"/>
  <c r="AR253" i="2"/>
  <c r="AQ253" i="2"/>
  <c r="AP253" i="2"/>
  <c r="AO253" i="2"/>
  <c r="AN253" i="2"/>
  <c r="AR252" i="2"/>
  <c r="AQ252" i="2"/>
  <c r="AP252" i="2"/>
  <c r="AO252" i="2"/>
  <c r="AN252" i="2"/>
  <c r="AR251" i="2"/>
  <c r="AQ251" i="2"/>
  <c r="AP251" i="2"/>
  <c r="AO251" i="2"/>
  <c r="AN251" i="2"/>
  <c r="AR250" i="2"/>
  <c r="AQ250" i="2"/>
  <c r="AP250" i="2"/>
  <c r="AO250" i="2"/>
  <c r="AN250" i="2"/>
  <c r="AR249" i="2"/>
  <c r="AQ249" i="2"/>
  <c r="AP249" i="2"/>
  <c r="AO249" i="2"/>
  <c r="AN249" i="2"/>
  <c r="AR248" i="2"/>
  <c r="AQ248" i="2"/>
  <c r="AP248" i="2"/>
  <c r="AO248" i="2"/>
  <c r="AN248" i="2"/>
  <c r="AR247" i="2"/>
  <c r="AQ247" i="2"/>
  <c r="AP247" i="2"/>
  <c r="AO247" i="2"/>
  <c r="AN247" i="2"/>
  <c r="AR246" i="2"/>
  <c r="AQ246" i="2"/>
  <c r="AP246" i="2"/>
  <c r="AO246" i="2"/>
  <c r="AN246" i="2"/>
  <c r="AR245" i="2"/>
  <c r="AQ245" i="2"/>
  <c r="AP245" i="2"/>
  <c r="AO245" i="2"/>
  <c r="AN245" i="2"/>
  <c r="AR244" i="2"/>
  <c r="AQ244" i="2"/>
  <c r="AP244" i="2"/>
  <c r="AO244" i="2"/>
  <c r="AN244" i="2"/>
  <c r="AR243" i="2"/>
  <c r="AQ243" i="2"/>
  <c r="AP243" i="2"/>
  <c r="AO243" i="2"/>
  <c r="AN243" i="2"/>
  <c r="AR242" i="2"/>
  <c r="AQ242" i="2"/>
  <c r="AP242" i="2"/>
  <c r="AO242" i="2"/>
  <c r="AN242" i="2"/>
  <c r="AR241" i="2"/>
  <c r="AQ241" i="2"/>
  <c r="AP241" i="2"/>
  <c r="AO241" i="2"/>
  <c r="AN241" i="2"/>
  <c r="AR240" i="2"/>
  <c r="AQ240" i="2"/>
  <c r="AP240" i="2"/>
  <c r="AO240" i="2"/>
  <c r="AN240" i="2"/>
  <c r="AR239" i="2"/>
  <c r="AQ239" i="2"/>
  <c r="AP239" i="2"/>
  <c r="AO239" i="2"/>
  <c r="AN239" i="2"/>
  <c r="AR238" i="2"/>
  <c r="AQ238" i="2"/>
  <c r="AP238" i="2"/>
  <c r="AO238" i="2"/>
  <c r="AN238" i="2"/>
  <c r="AR237" i="2"/>
  <c r="AQ237" i="2"/>
  <c r="AP237" i="2"/>
  <c r="AO237" i="2"/>
  <c r="AN237" i="2"/>
  <c r="AR236" i="2"/>
  <c r="AQ236" i="2"/>
  <c r="AP236" i="2"/>
  <c r="AO236" i="2"/>
  <c r="AN236" i="2"/>
  <c r="AR235" i="2"/>
  <c r="AQ235" i="2"/>
  <c r="AP235" i="2"/>
  <c r="AO235" i="2"/>
  <c r="AN235" i="2"/>
  <c r="AR234" i="2"/>
  <c r="AQ234" i="2"/>
  <c r="AP234" i="2"/>
  <c r="AO234" i="2"/>
  <c r="AN234" i="2"/>
  <c r="AR233" i="2"/>
  <c r="AQ233" i="2"/>
  <c r="AP233" i="2"/>
  <c r="AO233" i="2"/>
  <c r="AN233" i="2"/>
  <c r="AR232" i="2"/>
  <c r="AQ232" i="2"/>
  <c r="AP232" i="2"/>
  <c r="AO232" i="2"/>
  <c r="AN232" i="2"/>
  <c r="AR231" i="2"/>
  <c r="AQ231" i="2"/>
  <c r="AP231" i="2"/>
  <c r="AO231" i="2"/>
  <c r="AN231" i="2"/>
  <c r="AR230" i="2"/>
  <c r="AQ230" i="2"/>
  <c r="AP230" i="2"/>
  <c r="AO230" i="2"/>
  <c r="AN230" i="2"/>
  <c r="AR229" i="2"/>
  <c r="AQ229" i="2"/>
  <c r="AP229" i="2"/>
  <c r="AO229" i="2"/>
  <c r="AN229" i="2"/>
  <c r="AR228" i="2"/>
  <c r="AQ228" i="2"/>
  <c r="AP228" i="2"/>
  <c r="AO228" i="2"/>
  <c r="AN228" i="2"/>
  <c r="AR227" i="2"/>
  <c r="AQ227" i="2"/>
  <c r="AP227" i="2"/>
  <c r="AO227" i="2"/>
  <c r="AN227" i="2"/>
  <c r="AR226" i="2"/>
  <c r="AQ226" i="2"/>
  <c r="AP226" i="2"/>
  <c r="AO226" i="2"/>
  <c r="AN226" i="2"/>
  <c r="AR225" i="2"/>
  <c r="AQ225" i="2"/>
  <c r="AP225" i="2"/>
  <c r="AO225" i="2"/>
  <c r="AN225" i="2"/>
  <c r="AR224" i="2"/>
  <c r="AQ224" i="2"/>
  <c r="AP224" i="2"/>
  <c r="AO224" i="2"/>
  <c r="AN224" i="2"/>
  <c r="AR223" i="2"/>
  <c r="AQ223" i="2"/>
  <c r="AP223" i="2"/>
  <c r="AO223" i="2"/>
  <c r="AN223" i="2"/>
  <c r="AR222" i="2"/>
  <c r="AQ222" i="2"/>
  <c r="AP222" i="2"/>
  <c r="AO222" i="2"/>
  <c r="AN222" i="2"/>
  <c r="AR221" i="2"/>
  <c r="AQ221" i="2"/>
  <c r="AP221" i="2"/>
  <c r="AO221" i="2"/>
  <c r="AN221" i="2"/>
  <c r="AR220" i="2"/>
  <c r="AQ220" i="2"/>
  <c r="AP220" i="2"/>
  <c r="AO220" i="2"/>
  <c r="AN220" i="2"/>
  <c r="AR219" i="2"/>
  <c r="AQ219" i="2"/>
  <c r="AP219" i="2"/>
  <c r="AO219" i="2"/>
  <c r="AN219" i="2"/>
  <c r="AR218" i="2"/>
  <c r="AQ218" i="2"/>
  <c r="AP218" i="2"/>
  <c r="AO218" i="2"/>
  <c r="AN218" i="2"/>
  <c r="AR217" i="2"/>
  <c r="AQ217" i="2"/>
  <c r="AP217" i="2"/>
  <c r="AO217" i="2"/>
  <c r="AN217" i="2"/>
  <c r="AR216" i="2"/>
  <c r="AQ216" i="2"/>
  <c r="AP216" i="2"/>
  <c r="AO216" i="2"/>
  <c r="AN216" i="2"/>
  <c r="AR215" i="2"/>
  <c r="AQ215" i="2"/>
  <c r="AP215" i="2"/>
  <c r="AO215" i="2"/>
  <c r="AN215" i="2"/>
  <c r="AR214" i="2"/>
  <c r="AQ214" i="2"/>
  <c r="AP214" i="2"/>
  <c r="AO214" i="2"/>
  <c r="AN214" i="2"/>
  <c r="AR213" i="2"/>
  <c r="AQ213" i="2"/>
  <c r="AP213" i="2"/>
  <c r="AO213" i="2"/>
  <c r="AN213" i="2"/>
  <c r="AR212" i="2"/>
  <c r="AQ212" i="2"/>
  <c r="AP212" i="2"/>
  <c r="AO212" i="2"/>
  <c r="AN212" i="2"/>
  <c r="AR211" i="2"/>
  <c r="AQ211" i="2"/>
  <c r="AP211" i="2"/>
  <c r="AO211" i="2"/>
  <c r="AN211" i="2"/>
  <c r="AR210" i="2"/>
  <c r="AQ210" i="2"/>
  <c r="AP210" i="2"/>
  <c r="AO210" i="2"/>
  <c r="AN210" i="2"/>
  <c r="AR209" i="2"/>
  <c r="AQ209" i="2"/>
  <c r="AP209" i="2"/>
  <c r="AO209" i="2"/>
  <c r="AN209" i="2"/>
  <c r="AR208" i="2"/>
  <c r="AQ208" i="2"/>
  <c r="AP208" i="2"/>
  <c r="AO208" i="2"/>
  <c r="AN208" i="2"/>
  <c r="AR207" i="2"/>
  <c r="AQ207" i="2"/>
  <c r="AP207" i="2"/>
  <c r="AO207" i="2"/>
  <c r="AN207" i="2"/>
  <c r="AR206" i="2"/>
  <c r="AQ206" i="2"/>
  <c r="AP206" i="2"/>
  <c r="AO206" i="2"/>
  <c r="AN206" i="2"/>
  <c r="AR205" i="2"/>
  <c r="AQ205" i="2"/>
  <c r="AP205" i="2"/>
  <c r="AO205" i="2"/>
  <c r="AN205" i="2"/>
  <c r="AR204" i="2"/>
  <c r="AQ204" i="2"/>
  <c r="AP204" i="2"/>
  <c r="AO204" i="2"/>
  <c r="AN204" i="2"/>
  <c r="AR203" i="2"/>
  <c r="AQ203" i="2"/>
  <c r="AP203" i="2"/>
  <c r="AO203" i="2"/>
  <c r="AN203" i="2"/>
  <c r="AR202" i="2"/>
  <c r="AQ202" i="2"/>
  <c r="AP202" i="2"/>
  <c r="AO202" i="2"/>
  <c r="AN202" i="2"/>
  <c r="AR201" i="2"/>
  <c r="AQ201" i="2"/>
  <c r="AP201" i="2"/>
  <c r="AO201" i="2"/>
  <c r="AN201" i="2"/>
  <c r="AR200" i="2"/>
  <c r="AQ200" i="2"/>
  <c r="AP200" i="2"/>
  <c r="AO200" i="2"/>
  <c r="AN200" i="2"/>
  <c r="AR199" i="2"/>
  <c r="AQ199" i="2"/>
  <c r="AP199" i="2"/>
  <c r="AO199" i="2"/>
  <c r="AN199" i="2"/>
  <c r="AR198" i="2"/>
  <c r="AQ198" i="2"/>
  <c r="AP198" i="2"/>
  <c r="AO198" i="2"/>
  <c r="AN198" i="2"/>
  <c r="AR197" i="2"/>
  <c r="AQ197" i="2"/>
  <c r="AP197" i="2"/>
  <c r="AO197" i="2"/>
  <c r="AN197" i="2"/>
  <c r="AR196" i="2"/>
  <c r="AQ196" i="2"/>
  <c r="AP196" i="2"/>
  <c r="AO196" i="2"/>
  <c r="AN196" i="2"/>
  <c r="AR195" i="2"/>
  <c r="AQ195" i="2"/>
  <c r="AP195" i="2"/>
  <c r="AO195" i="2"/>
  <c r="AN195" i="2"/>
  <c r="AR194" i="2"/>
  <c r="AQ194" i="2"/>
  <c r="AP194" i="2"/>
  <c r="AO194" i="2"/>
  <c r="AN194" i="2"/>
  <c r="AR193" i="2"/>
  <c r="AQ193" i="2"/>
  <c r="AP193" i="2"/>
  <c r="AO193" i="2"/>
  <c r="AN193" i="2"/>
  <c r="AR192" i="2"/>
  <c r="AQ192" i="2"/>
  <c r="AP192" i="2"/>
  <c r="AO192" i="2"/>
  <c r="AN192" i="2"/>
  <c r="AR191" i="2"/>
  <c r="AQ191" i="2"/>
  <c r="AP191" i="2"/>
  <c r="AO191" i="2"/>
  <c r="AN191" i="2"/>
  <c r="AR190" i="2"/>
  <c r="AQ190" i="2"/>
  <c r="AP190" i="2"/>
  <c r="AO190" i="2"/>
  <c r="AN190" i="2"/>
  <c r="AR189" i="2"/>
  <c r="AQ189" i="2"/>
  <c r="AP189" i="2"/>
  <c r="AO189" i="2"/>
  <c r="AN189" i="2"/>
  <c r="AR188" i="2"/>
  <c r="AQ188" i="2"/>
  <c r="AP188" i="2"/>
  <c r="AO188" i="2"/>
  <c r="AN188" i="2"/>
  <c r="AR187" i="2"/>
  <c r="AQ187" i="2"/>
  <c r="AP187" i="2"/>
  <c r="AO187" i="2"/>
  <c r="AN187" i="2"/>
  <c r="AR186" i="2"/>
  <c r="AQ186" i="2"/>
  <c r="AP186" i="2"/>
  <c r="AO186" i="2"/>
  <c r="AN186" i="2"/>
  <c r="AR185" i="2"/>
  <c r="AQ185" i="2"/>
  <c r="AP185" i="2"/>
  <c r="AO185" i="2"/>
  <c r="AN185" i="2"/>
  <c r="AR184" i="2"/>
  <c r="AQ184" i="2"/>
  <c r="AP184" i="2"/>
  <c r="AO184" i="2"/>
  <c r="AN184" i="2"/>
  <c r="AR183" i="2"/>
  <c r="AQ183" i="2"/>
  <c r="AP183" i="2"/>
  <c r="AO183" i="2"/>
  <c r="AN183" i="2"/>
  <c r="AR182" i="2"/>
  <c r="AQ182" i="2"/>
  <c r="AP182" i="2"/>
  <c r="AO182" i="2"/>
  <c r="AN182" i="2"/>
  <c r="AR181" i="2"/>
  <c r="AQ181" i="2"/>
  <c r="AP181" i="2"/>
  <c r="AO181" i="2"/>
  <c r="AN181" i="2"/>
  <c r="AR180" i="2"/>
  <c r="AQ180" i="2"/>
  <c r="AP180" i="2"/>
  <c r="AO180" i="2"/>
  <c r="AN180" i="2"/>
  <c r="AR179" i="2"/>
  <c r="AQ179" i="2"/>
  <c r="AP179" i="2"/>
  <c r="AO179" i="2"/>
  <c r="AN179" i="2"/>
  <c r="AR178" i="2"/>
  <c r="AQ178" i="2"/>
  <c r="AP178" i="2"/>
  <c r="AO178" i="2"/>
  <c r="AN178" i="2"/>
  <c r="AR177" i="2"/>
  <c r="AQ177" i="2"/>
  <c r="AP177" i="2"/>
  <c r="AO177" i="2"/>
  <c r="AN177" i="2"/>
  <c r="AR176" i="2"/>
  <c r="AQ176" i="2"/>
  <c r="AP176" i="2"/>
  <c r="AO176" i="2"/>
  <c r="AN176" i="2"/>
  <c r="AR175" i="2"/>
  <c r="AQ175" i="2"/>
  <c r="AP175" i="2"/>
  <c r="AO175" i="2"/>
  <c r="AN175" i="2"/>
  <c r="AR174" i="2"/>
  <c r="AQ174" i="2"/>
  <c r="AP174" i="2"/>
  <c r="AO174" i="2"/>
  <c r="AN174" i="2"/>
  <c r="AR173" i="2"/>
  <c r="AQ173" i="2"/>
  <c r="AP173" i="2"/>
  <c r="AO173" i="2"/>
  <c r="AN173" i="2"/>
  <c r="AR172" i="2"/>
  <c r="AQ172" i="2"/>
  <c r="AP172" i="2"/>
  <c r="AO172" i="2"/>
  <c r="AN172" i="2"/>
  <c r="AR171" i="2"/>
  <c r="AQ171" i="2"/>
  <c r="AP171" i="2"/>
  <c r="AO171" i="2"/>
  <c r="AN171" i="2"/>
  <c r="AR170" i="2"/>
  <c r="AQ170" i="2"/>
  <c r="AP170" i="2"/>
  <c r="AO170" i="2"/>
  <c r="AN170" i="2"/>
  <c r="AR169" i="2"/>
  <c r="AQ169" i="2"/>
  <c r="AP169" i="2"/>
  <c r="AO169" i="2"/>
  <c r="AN169" i="2"/>
  <c r="AR168" i="2"/>
  <c r="AQ168" i="2"/>
  <c r="AP168" i="2"/>
  <c r="AO168" i="2"/>
  <c r="AN168" i="2"/>
  <c r="AR167" i="2"/>
  <c r="AQ167" i="2"/>
  <c r="AP167" i="2"/>
  <c r="AO167" i="2"/>
  <c r="AN167" i="2"/>
  <c r="AR166" i="2"/>
  <c r="AQ166" i="2"/>
  <c r="AP166" i="2"/>
  <c r="AO166" i="2"/>
  <c r="AN166" i="2"/>
  <c r="AR165" i="2"/>
  <c r="AQ165" i="2"/>
  <c r="AP165" i="2"/>
  <c r="AO165" i="2"/>
  <c r="AN165" i="2"/>
  <c r="AR164" i="2"/>
  <c r="AQ164" i="2"/>
  <c r="AP164" i="2"/>
  <c r="AO164" i="2"/>
  <c r="AN164" i="2"/>
  <c r="AR163" i="2"/>
  <c r="AQ163" i="2"/>
  <c r="AP163" i="2"/>
  <c r="AO163" i="2"/>
  <c r="AN163" i="2"/>
  <c r="AR162" i="2"/>
  <c r="AQ162" i="2"/>
  <c r="AP162" i="2"/>
  <c r="AO162" i="2"/>
  <c r="AN162" i="2"/>
  <c r="AR161" i="2"/>
  <c r="AQ161" i="2"/>
  <c r="AP161" i="2"/>
  <c r="AO161" i="2"/>
  <c r="AN161" i="2"/>
  <c r="AR160" i="2"/>
  <c r="AQ160" i="2"/>
  <c r="AP160" i="2"/>
  <c r="AO160" i="2"/>
  <c r="AN160" i="2"/>
  <c r="AR159" i="2"/>
  <c r="AQ159" i="2"/>
  <c r="AP159" i="2"/>
  <c r="AO159" i="2"/>
  <c r="AN159" i="2"/>
  <c r="AR158" i="2"/>
  <c r="AQ158" i="2"/>
  <c r="AP158" i="2"/>
  <c r="AO158" i="2"/>
  <c r="AN158" i="2"/>
  <c r="AR157" i="2"/>
  <c r="AQ157" i="2"/>
  <c r="AP157" i="2"/>
  <c r="AO157" i="2"/>
  <c r="AN157" i="2"/>
  <c r="AR156" i="2"/>
  <c r="AQ156" i="2"/>
  <c r="AP156" i="2"/>
  <c r="AO156" i="2"/>
  <c r="AN156" i="2"/>
  <c r="AR155" i="2"/>
  <c r="AQ155" i="2"/>
  <c r="AP155" i="2"/>
  <c r="AO155" i="2"/>
  <c r="AN155" i="2"/>
  <c r="AR154" i="2"/>
  <c r="AQ154" i="2"/>
  <c r="AP154" i="2"/>
  <c r="AO154" i="2"/>
  <c r="AN154" i="2"/>
  <c r="AR153" i="2"/>
  <c r="AQ153" i="2"/>
  <c r="AP153" i="2"/>
  <c r="AO153" i="2"/>
  <c r="AN153" i="2"/>
  <c r="AR152" i="2"/>
  <c r="AQ152" i="2"/>
  <c r="AP152" i="2"/>
  <c r="AO152" i="2"/>
  <c r="AN152" i="2"/>
  <c r="AR151" i="2"/>
  <c r="AQ151" i="2"/>
  <c r="AP151" i="2"/>
  <c r="AO151" i="2"/>
  <c r="AN151" i="2"/>
  <c r="AR150" i="2"/>
  <c r="AQ150" i="2"/>
  <c r="AP150" i="2"/>
  <c r="AO150" i="2"/>
  <c r="AN150" i="2"/>
  <c r="AR149" i="2"/>
  <c r="AQ149" i="2"/>
  <c r="AP149" i="2"/>
  <c r="AO149" i="2"/>
  <c r="AN149" i="2"/>
  <c r="AR148" i="2"/>
  <c r="AQ148" i="2"/>
  <c r="AP148" i="2"/>
  <c r="AO148" i="2"/>
  <c r="AN148" i="2"/>
  <c r="AR147" i="2"/>
  <c r="AQ147" i="2"/>
  <c r="AP147" i="2"/>
  <c r="AO147" i="2"/>
  <c r="AN147" i="2"/>
  <c r="AR146" i="2"/>
  <c r="AQ146" i="2"/>
  <c r="AP146" i="2"/>
  <c r="AO146" i="2"/>
  <c r="AN146" i="2"/>
  <c r="AR145" i="2"/>
  <c r="AQ145" i="2"/>
  <c r="AP145" i="2"/>
  <c r="AO145" i="2"/>
  <c r="AN145" i="2"/>
  <c r="AR144" i="2"/>
  <c r="AQ144" i="2"/>
  <c r="AP144" i="2"/>
  <c r="AO144" i="2"/>
  <c r="AN144" i="2"/>
  <c r="AR143" i="2"/>
  <c r="AQ143" i="2"/>
  <c r="AP143" i="2"/>
  <c r="AO143" i="2"/>
  <c r="AN143" i="2"/>
  <c r="AR142" i="2"/>
  <c r="AQ142" i="2"/>
  <c r="AP142" i="2"/>
  <c r="AO142" i="2"/>
  <c r="AN142" i="2"/>
  <c r="AR141" i="2"/>
  <c r="AQ141" i="2"/>
  <c r="AP141" i="2"/>
  <c r="AO141" i="2"/>
  <c r="AN141" i="2"/>
  <c r="AR140" i="2"/>
  <c r="AQ140" i="2"/>
  <c r="AP140" i="2"/>
  <c r="AO140" i="2"/>
  <c r="AN140" i="2"/>
  <c r="AR139" i="2"/>
  <c r="AQ139" i="2"/>
  <c r="AP139" i="2"/>
  <c r="AO139" i="2"/>
  <c r="AN139" i="2"/>
  <c r="AR138" i="2"/>
  <c r="AQ138" i="2"/>
  <c r="AP138" i="2"/>
  <c r="AO138" i="2"/>
  <c r="AN138" i="2"/>
  <c r="AR137" i="2"/>
  <c r="AQ137" i="2"/>
  <c r="AP137" i="2"/>
  <c r="AO137" i="2"/>
  <c r="AN137" i="2"/>
  <c r="AR136" i="2"/>
  <c r="AQ136" i="2"/>
  <c r="AP136" i="2"/>
  <c r="AO136" i="2"/>
  <c r="AN136" i="2"/>
  <c r="AR135" i="2"/>
  <c r="AQ135" i="2"/>
  <c r="AP135" i="2"/>
  <c r="AO135" i="2"/>
  <c r="AN135" i="2"/>
  <c r="AR134" i="2"/>
  <c r="AQ134" i="2"/>
  <c r="AP134" i="2"/>
  <c r="AO134" i="2"/>
  <c r="AN134" i="2"/>
  <c r="AR133" i="2"/>
  <c r="AQ133" i="2"/>
  <c r="AP133" i="2"/>
  <c r="AO133" i="2"/>
  <c r="AN133" i="2"/>
  <c r="AR132" i="2"/>
  <c r="AQ132" i="2"/>
  <c r="AP132" i="2"/>
  <c r="AO132" i="2"/>
  <c r="AN132" i="2"/>
  <c r="AR131" i="2"/>
  <c r="AQ131" i="2"/>
  <c r="AP131" i="2"/>
  <c r="AO131" i="2"/>
  <c r="AN131" i="2"/>
  <c r="AR130" i="2"/>
  <c r="AQ130" i="2"/>
  <c r="AP130" i="2"/>
  <c r="AO130" i="2"/>
  <c r="AN130" i="2"/>
  <c r="AR129" i="2"/>
  <c r="AQ129" i="2"/>
  <c r="AP129" i="2"/>
  <c r="AO129" i="2"/>
  <c r="AN129" i="2"/>
  <c r="AR128" i="2"/>
  <c r="AQ128" i="2"/>
  <c r="AP128" i="2"/>
  <c r="AO128" i="2"/>
  <c r="AN128" i="2"/>
  <c r="AR127" i="2"/>
  <c r="AQ127" i="2"/>
  <c r="AP127" i="2"/>
  <c r="AO127" i="2"/>
  <c r="AN127" i="2"/>
  <c r="AR126" i="2"/>
  <c r="AQ126" i="2"/>
  <c r="AP126" i="2"/>
  <c r="AO126" i="2"/>
  <c r="AN126" i="2"/>
  <c r="AR125" i="2"/>
  <c r="AQ125" i="2"/>
  <c r="AP125" i="2"/>
  <c r="AO125" i="2"/>
  <c r="AN125" i="2"/>
  <c r="AR124" i="2"/>
  <c r="AQ124" i="2"/>
  <c r="AP124" i="2"/>
  <c r="AO124" i="2"/>
  <c r="AN124" i="2"/>
  <c r="AR123" i="2"/>
  <c r="AQ123" i="2"/>
  <c r="AP123" i="2"/>
  <c r="AO123" i="2"/>
  <c r="AN123" i="2"/>
  <c r="AR122" i="2"/>
  <c r="AQ122" i="2"/>
  <c r="AP122" i="2"/>
  <c r="AO122" i="2"/>
  <c r="AN122" i="2"/>
  <c r="AR121" i="2"/>
  <c r="AQ121" i="2"/>
  <c r="AP121" i="2"/>
  <c r="AO121" i="2"/>
  <c r="AN121" i="2"/>
  <c r="AR120" i="2"/>
  <c r="AQ120" i="2"/>
  <c r="AP120" i="2"/>
  <c r="AO120" i="2"/>
  <c r="AN120" i="2"/>
  <c r="AR119" i="2"/>
  <c r="AQ119" i="2"/>
  <c r="AP119" i="2"/>
  <c r="AO119" i="2"/>
  <c r="AN119" i="2"/>
  <c r="AR118" i="2"/>
  <c r="AQ118" i="2"/>
  <c r="AP118" i="2"/>
  <c r="AO118" i="2"/>
  <c r="AN118" i="2"/>
  <c r="AR117" i="2"/>
  <c r="AQ117" i="2"/>
  <c r="AP117" i="2"/>
  <c r="AO117" i="2"/>
  <c r="AN117" i="2"/>
  <c r="AR116" i="2"/>
  <c r="AQ116" i="2"/>
  <c r="AP116" i="2"/>
  <c r="AO116" i="2"/>
  <c r="AN116" i="2"/>
  <c r="AR115" i="2"/>
  <c r="AQ115" i="2"/>
  <c r="AP115" i="2"/>
  <c r="AO115" i="2"/>
  <c r="AN115" i="2"/>
  <c r="AR114" i="2"/>
  <c r="AQ114" i="2"/>
  <c r="AP114" i="2"/>
  <c r="AO114" i="2"/>
  <c r="AN114" i="2"/>
  <c r="AR113" i="2"/>
  <c r="AQ113" i="2"/>
  <c r="AP113" i="2"/>
  <c r="AO113" i="2"/>
  <c r="AN113" i="2"/>
  <c r="AR112" i="2"/>
  <c r="AQ112" i="2"/>
  <c r="AP112" i="2"/>
  <c r="AO112" i="2"/>
  <c r="AN112" i="2"/>
  <c r="AR111" i="2"/>
  <c r="AQ111" i="2"/>
  <c r="AP111" i="2"/>
  <c r="AO111" i="2"/>
  <c r="AN111" i="2"/>
  <c r="AR110" i="2"/>
  <c r="AQ110" i="2"/>
  <c r="AP110" i="2"/>
  <c r="AO110" i="2"/>
  <c r="AN110" i="2"/>
  <c r="AR109" i="2"/>
  <c r="AQ109" i="2"/>
  <c r="AP109" i="2"/>
  <c r="AO109" i="2"/>
  <c r="AN109" i="2"/>
  <c r="AR108" i="2"/>
  <c r="AQ108" i="2"/>
  <c r="AP108" i="2"/>
  <c r="AO108" i="2"/>
  <c r="AN108" i="2"/>
  <c r="AR107" i="2"/>
  <c r="AQ107" i="2"/>
  <c r="AP107" i="2"/>
  <c r="AO107" i="2"/>
  <c r="AN107" i="2"/>
  <c r="AR106" i="2"/>
  <c r="AQ106" i="2"/>
  <c r="AP106" i="2"/>
  <c r="AO106" i="2"/>
  <c r="AN106" i="2"/>
  <c r="AR105" i="2"/>
  <c r="AQ105" i="2"/>
  <c r="AP105" i="2"/>
  <c r="AO105" i="2"/>
  <c r="AN105" i="2"/>
  <c r="AR104" i="2"/>
  <c r="AQ104" i="2"/>
  <c r="AP104" i="2"/>
  <c r="AO104" i="2"/>
  <c r="AN104" i="2"/>
  <c r="AR103" i="2"/>
  <c r="AQ103" i="2"/>
  <c r="AP103" i="2"/>
  <c r="AO103" i="2"/>
  <c r="AN103" i="2"/>
  <c r="AR102" i="2"/>
  <c r="AQ102" i="2"/>
  <c r="AP102" i="2"/>
  <c r="AO102" i="2"/>
  <c r="AN102" i="2"/>
  <c r="AR101" i="2"/>
  <c r="AQ101" i="2"/>
  <c r="AP101" i="2"/>
  <c r="AO101" i="2"/>
  <c r="AN101" i="2"/>
  <c r="AR100" i="2"/>
  <c r="AQ100" i="2"/>
  <c r="AP100" i="2"/>
  <c r="AO100" i="2"/>
  <c r="AN100" i="2"/>
  <c r="AR99" i="2"/>
  <c r="AQ99" i="2"/>
  <c r="AP99" i="2"/>
  <c r="AO99" i="2"/>
  <c r="AN99" i="2"/>
  <c r="AR98" i="2"/>
  <c r="AQ98" i="2"/>
  <c r="AP98" i="2"/>
  <c r="AO98" i="2"/>
  <c r="AN98" i="2"/>
  <c r="AR97" i="2"/>
  <c r="AQ97" i="2"/>
  <c r="AP97" i="2"/>
  <c r="AO97" i="2"/>
  <c r="AN97" i="2"/>
  <c r="AR96" i="2"/>
  <c r="AQ96" i="2"/>
  <c r="AP96" i="2"/>
  <c r="AO96" i="2"/>
  <c r="AN96" i="2"/>
  <c r="AR95" i="2"/>
  <c r="AQ95" i="2"/>
  <c r="AP95" i="2"/>
  <c r="AO95" i="2"/>
  <c r="AN95" i="2"/>
  <c r="AR94" i="2"/>
  <c r="AQ94" i="2"/>
  <c r="AP94" i="2"/>
  <c r="AO94" i="2"/>
  <c r="AN94" i="2"/>
  <c r="AR93" i="2"/>
  <c r="AQ93" i="2"/>
  <c r="AP93" i="2"/>
  <c r="AO93" i="2"/>
  <c r="AN93" i="2"/>
  <c r="AR92" i="2"/>
  <c r="AQ92" i="2"/>
  <c r="AP92" i="2"/>
  <c r="AO92" i="2"/>
  <c r="AN92" i="2"/>
  <c r="AR91" i="2"/>
  <c r="AQ91" i="2"/>
  <c r="AP91" i="2"/>
  <c r="AO91" i="2"/>
  <c r="AN91" i="2"/>
  <c r="AR90" i="2"/>
  <c r="AQ90" i="2"/>
  <c r="AP90" i="2"/>
  <c r="AO90" i="2"/>
  <c r="AN90" i="2"/>
  <c r="AR89" i="2"/>
  <c r="AQ89" i="2"/>
  <c r="AP89" i="2"/>
  <c r="AO89" i="2"/>
  <c r="AN89" i="2"/>
  <c r="AR88" i="2"/>
  <c r="AQ88" i="2"/>
  <c r="AP88" i="2"/>
  <c r="AO88" i="2"/>
  <c r="AN88" i="2"/>
  <c r="AR87" i="2"/>
  <c r="AQ87" i="2"/>
  <c r="AP87" i="2"/>
  <c r="AO87" i="2"/>
  <c r="AN87" i="2"/>
  <c r="AR86" i="2"/>
  <c r="AQ86" i="2"/>
  <c r="AP86" i="2"/>
  <c r="AO86" i="2"/>
  <c r="AN86" i="2"/>
  <c r="AR85" i="2"/>
  <c r="AQ85" i="2"/>
  <c r="AP85" i="2"/>
  <c r="AO85" i="2"/>
  <c r="AN85" i="2"/>
  <c r="AR84" i="2"/>
  <c r="AQ84" i="2"/>
  <c r="AP84" i="2"/>
  <c r="AO84" i="2"/>
  <c r="AN84" i="2"/>
  <c r="AR83" i="2"/>
  <c r="AQ83" i="2"/>
  <c r="AP83" i="2"/>
  <c r="AO83" i="2"/>
  <c r="AN83" i="2"/>
  <c r="AR82" i="2"/>
  <c r="AQ82" i="2"/>
  <c r="AP82" i="2"/>
  <c r="AO82" i="2"/>
  <c r="AN82" i="2"/>
  <c r="AR81" i="2"/>
  <c r="AQ81" i="2"/>
  <c r="AP81" i="2"/>
  <c r="AO81" i="2"/>
  <c r="AN81" i="2"/>
  <c r="AR80" i="2"/>
  <c r="AQ80" i="2"/>
  <c r="AP80" i="2"/>
  <c r="AO80" i="2"/>
  <c r="AN80" i="2"/>
  <c r="AR79" i="2"/>
  <c r="AQ79" i="2"/>
  <c r="AP79" i="2"/>
  <c r="AO79" i="2"/>
  <c r="AN79" i="2"/>
  <c r="AR78" i="2"/>
  <c r="AQ78" i="2"/>
  <c r="AP78" i="2"/>
  <c r="AO78" i="2"/>
  <c r="AN78" i="2"/>
  <c r="AR77" i="2"/>
  <c r="AQ77" i="2"/>
  <c r="AP77" i="2"/>
  <c r="AO77" i="2"/>
  <c r="AN77" i="2"/>
  <c r="AR76" i="2"/>
  <c r="AQ76" i="2"/>
  <c r="AP76" i="2"/>
  <c r="AO76" i="2"/>
  <c r="AN76" i="2"/>
  <c r="AR75" i="2"/>
  <c r="AQ75" i="2"/>
  <c r="AP75" i="2"/>
  <c r="AO75" i="2"/>
  <c r="AN75" i="2"/>
  <c r="AR74" i="2"/>
  <c r="AQ74" i="2"/>
  <c r="AP74" i="2"/>
  <c r="AO74" i="2"/>
  <c r="AN74" i="2"/>
  <c r="AR73" i="2"/>
  <c r="AQ73" i="2"/>
  <c r="AP73" i="2"/>
  <c r="AO73" i="2"/>
  <c r="AN73" i="2"/>
  <c r="AR72" i="2"/>
  <c r="AQ72" i="2"/>
  <c r="AP72" i="2"/>
  <c r="AO72" i="2"/>
  <c r="AN72" i="2"/>
  <c r="AR71" i="2"/>
  <c r="AQ71" i="2"/>
  <c r="AP71" i="2"/>
  <c r="AO71" i="2"/>
  <c r="AN71" i="2"/>
  <c r="AR70" i="2"/>
  <c r="AQ70" i="2"/>
  <c r="AP70" i="2"/>
  <c r="AO70" i="2"/>
  <c r="AN70" i="2"/>
  <c r="AR69" i="2"/>
  <c r="AQ69" i="2"/>
  <c r="AP69" i="2"/>
  <c r="AO69" i="2"/>
  <c r="AN69" i="2"/>
  <c r="AR68" i="2"/>
  <c r="AQ68" i="2"/>
  <c r="AP68" i="2"/>
  <c r="AO68" i="2"/>
  <c r="AN68" i="2"/>
  <c r="AR67" i="2"/>
  <c r="AQ67" i="2"/>
  <c r="AP67" i="2"/>
  <c r="AO67" i="2"/>
  <c r="AN67" i="2"/>
  <c r="AR66" i="2"/>
  <c r="AQ66" i="2"/>
  <c r="AP66" i="2"/>
  <c r="AO66" i="2"/>
  <c r="AN66" i="2"/>
  <c r="AR65" i="2"/>
  <c r="AQ65" i="2"/>
  <c r="AP65" i="2"/>
  <c r="AO65" i="2"/>
  <c r="AN65" i="2"/>
  <c r="AR64" i="2"/>
  <c r="AQ64" i="2"/>
  <c r="AP64" i="2"/>
  <c r="AO64" i="2"/>
  <c r="AN64" i="2"/>
  <c r="AR63" i="2"/>
  <c r="AQ63" i="2"/>
  <c r="AP63" i="2"/>
  <c r="AO63" i="2"/>
  <c r="AN63" i="2"/>
  <c r="AR62" i="2"/>
  <c r="AQ62" i="2"/>
  <c r="AP62" i="2"/>
  <c r="AO62" i="2"/>
  <c r="AN62" i="2"/>
  <c r="AR61" i="2"/>
  <c r="AQ61" i="2"/>
  <c r="AP61" i="2"/>
  <c r="AO61" i="2"/>
  <c r="AN61" i="2"/>
  <c r="AR60" i="2"/>
  <c r="AQ60" i="2"/>
  <c r="AP60" i="2"/>
  <c r="AO60" i="2"/>
  <c r="AN60" i="2"/>
  <c r="AR59" i="2"/>
  <c r="AQ59" i="2"/>
  <c r="AP59" i="2"/>
  <c r="AO59" i="2"/>
  <c r="AN59" i="2"/>
  <c r="AR58" i="2"/>
  <c r="AQ58" i="2"/>
  <c r="AP58" i="2"/>
  <c r="AO58" i="2"/>
  <c r="AN58" i="2"/>
  <c r="AR57" i="2"/>
  <c r="AQ57" i="2"/>
  <c r="AP57" i="2"/>
  <c r="AO57" i="2"/>
  <c r="AN57" i="2"/>
  <c r="AR56" i="2"/>
  <c r="AQ56" i="2"/>
  <c r="AP56" i="2"/>
  <c r="AO56" i="2"/>
  <c r="AN56" i="2"/>
  <c r="AR55" i="2"/>
  <c r="AQ55" i="2"/>
  <c r="AP55" i="2"/>
  <c r="AO55" i="2"/>
  <c r="AN55" i="2"/>
  <c r="AR54" i="2"/>
  <c r="AQ54" i="2"/>
  <c r="AP54" i="2"/>
  <c r="AO54" i="2"/>
  <c r="AN54" i="2"/>
  <c r="AR53" i="2"/>
  <c r="AQ53" i="2"/>
  <c r="AP53" i="2"/>
  <c r="AO53" i="2"/>
  <c r="AN53" i="2"/>
  <c r="AR52" i="2"/>
  <c r="AQ52" i="2"/>
  <c r="AP52" i="2"/>
  <c r="AO52" i="2"/>
  <c r="AN52" i="2"/>
  <c r="AR51" i="2"/>
  <c r="AQ51" i="2"/>
  <c r="AP51" i="2"/>
  <c r="AO51" i="2"/>
  <c r="AN51" i="2"/>
  <c r="AR50" i="2"/>
  <c r="AQ50" i="2"/>
  <c r="AP50" i="2"/>
  <c r="AO50" i="2"/>
  <c r="AN50" i="2"/>
  <c r="AR49" i="2"/>
  <c r="AQ49" i="2"/>
  <c r="AP49" i="2"/>
  <c r="AO49" i="2"/>
  <c r="AN49" i="2"/>
  <c r="AR48" i="2"/>
  <c r="AQ48" i="2"/>
  <c r="AP48" i="2"/>
  <c r="AO48" i="2"/>
  <c r="AN48" i="2"/>
  <c r="AR47" i="2"/>
  <c r="AQ47" i="2"/>
  <c r="AP47" i="2"/>
  <c r="AO47" i="2"/>
  <c r="AN47" i="2"/>
  <c r="AR46" i="2"/>
  <c r="AQ46" i="2"/>
  <c r="AP46" i="2"/>
  <c r="AO46" i="2"/>
  <c r="AN46" i="2"/>
  <c r="AR45" i="2"/>
  <c r="AQ45" i="2"/>
  <c r="AP45" i="2"/>
  <c r="AO45" i="2"/>
  <c r="AN45" i="2"/>
  <c r="AR44" i="2"/>
  <c r="AQ44" i="2"/>
  <c r="AP44" i="2"/>
  <c r="AO44" i="2"/>
  <c r="AN44" i="2"/>
  <c r="AL400" i="3"/>
  <c r="AK400" i="3"/>
  <c r="AJ400" i="3"/>
  <c r="AI400" i="3"/>
  <c r="AL399" i="3"/>
  <c r="AK399" i="3"/>
  <c r="AJ399" i="3"/>
  <c r="AI399" i="3"/>
  <c r="AL398" i="3"/>
  <c r="AK398" i="3"/>
  <c r="AJ398" i="3"/>
  <c r="AI398" i="3"/>
  <c r="AL397" i="3"/>
  <c r="AK397" i="3"/>
  <c r="AJ397" i="3"/>
  <c r="AI397" i="3"/>
  <c r="AL396" i="3"/>
  <c r="AK396" i="3"/>
  <c r="AJ396" i="3"/>
  <c r="AI396" i="3"/>
  <c r="AL395" i="3"/>
  <c r="AK395" i="3"/>
  <c r="AJ395" i="3"/>
  <c r="AI395" i="3"/>
  <c r="AL394" i="3"/>
  <c r="AK394" i="3"/>
  <c r="AJ394" i="3"/>
  <c r="AI394" i="3"/>
  <c r="AL393" i="3"/>
  <c r="AK393" i="3"/>
  <c r="AJ393" i="3"/>
  <c r="AI393" i="3"/>
  <c r="AL392" i="3"/>
  <c r="AK392" i="3"/>
  <c r="AJ392" i="3"/>
  <c r="AI392" i="3"/>
  <c r="AL391" i="3"/>
  <c r="AK391" i="3"/>
  <c r="AJ391" i="3"/>
  <c r="AI391" i="3"/>
  <c r="AL390" i="3"/>
  <c r="AK390" i="3"/>
  <c r="AJ390" i="3"/>
  <c r="AI390" i="3"/>
  <c r="AL389" i="3"/>
  <c r="AK389" i="3"/>
  <c r="AJ389" i="3"/>
  <c r="AI389" i="3"/>
  <c r="AL388" i="3"/>
  <c r="AK388" i="3"/>
  <c r="AJ388" i="3"/>
  <c r="AI388" i="3"/>
  <c r="AL387" i="3"/>
  <c r="AK387" i="3"/>
  <c r="AJ387" i="3"/>
  <c r="AI387" i="3"/>
  <c r="AL386" i="3"/>
  <c r="AK386" i="3"/>
  <c r="AJ386" i="3"/>
  <c r="AI386" i="3"/>
  <c r="AL385" i="3"/>
  <c r="AK385" i="3"/>
  <c r="AJ385" i="3"/>
  <c r="AI385" i="3"/>
  <c r="AL384" i="3"/>
  <c r="AK384" i="3"/>
  <c r="AJ384" i="3"/>
  <c r="AI384" i="3"/>
  <c r="AL383" i="3"/>
  <c r="AK383" i="3"/>
  <c r="AJ383" i="3"/>
  <c r="AI383" i="3"/>
  <c r="AL382" i="3"/>
  <c r="AK382" i="3"/>
  <c r="AJ382" i="3"/>
  <c r="AI382" i="3"/>
  <c r="AL381" i="3"/>
  <c r="AK381" i="3"/>
  <c r="AJ381" i="3"/>
  <c r="AI381" i="3"/>
  <c r="AL380" i="3"/>
  <c r="AK380" i="3"/>
  <c r="AJ380" i="3"/>
  <c r="AI380" i="3"/>
  <c r="AL379" i="3"/>
  <c r="AK379" i="3"/>
  <c r="AJ379" i="3"/>
  <c r="AI379" i="3"/>
  <c r="AL378" i="3"/>
  <c r="AK378" i="3"/>
  <c r="AJ378" i="3"/>
  <c r="AI378" i="3"/>
  <c r="AL377" i="3"/>
  <c r="AK377" i="3"/>
  <c r="AJ377" i="3"/>
  <c r="AI377" i="3"/>
  <c r="AL376" i="3"/>
  <c r="AK376" i="3"/>
  <c r="AJ376" i="3"/>
  <c r="AI376" i="3"/>
  <c r="AL375" i="3"/>
  <c r="AK375" i="3"/>
  <c r="AJ375" i="3"/>
  <c r="AI375" i="3"/>
  <c r="AL374" i="3"/>
  <c r="AK374" i="3"/>
  <c r="AJ374" i="3"/>
  <c r="AI374" i="3"/>
  <c r="AL373" i="3"/>
  <c r="AK373" i="3"/>
  <c r="AJ373" i="3"/>
  <c r="AI373" i="3"/>
  <c r="AL372" i="3"/>
  <c r="AK372" i="3"/>
  <c r="AJ372" i="3"/>
  <c r="AI372" i="3"/>
  <c r="AL371" i="3"/>
  <c r="AK371" i="3"/>
  <c r="AJ371" i="3"/>
  <c r="AI371" i="3"/>
  <c r="AL370" i="3"/>
  <c r="AK370" i="3"/>
  <c r="AJ370" i="3"/>
  <c r="AI370" i="3"/>
  <c r="AL369" i="3"/>
  <c r="AK369" i="3"/>
  <c r="AJ369" i="3"/>
  <c r="AI369" i="3"/>
  <c r="AL368" i="3"/>
  <c r="AK368" i="3"/>
  <c r="AJ368" i="3"/>
  <c r="AI368" i="3"/>
  <c r="AL367" i="3"/>
  <c r="AK367" i="3"/>
  <c r="AJ367" i="3"/>
  <c r="AI367" i="3"/>
  <c r="AL366" i="3"/>
  <c r="AK366" i="3"/>
  <c r="AJ366" i="3"/>
  <c r="AI366" i="3"/>
  <c r="AL365" i="3"/>
  <c r="AK365" i="3"/>
  <c r="AJ365" i="3"/>
  <c r="AI365" i="3"/>
  <c r="AL364" i="3"/>
  <c r="AK364" i="3"/>
  <c r="AJ364" i="3"/>
  <c r="AI364" i="3"/>
  <c r="AL363" i="3"/>
  <c r="AK363" i="3"/>
  <c r="AJ363" i="3"/>
  <c r="AI363" i="3"/>
  <c r="AL362" i="3"/>
  <c r="AK362" i="3"/>
  <c r="AJ362" i="3"/>
  <c r="AI362" i="3"/>
  <c r="AL361" i="3"/>
  <c r="AK361" i="3"/>
  <c r="AJ361" i="3"/>
  <c r="AI361" i="3"/>
  <c r="AL360" i="3"/>
  <c r="AK360" i="3"/>
  <c r="AJ360" i="3"/>
  <c r="AI360" i="3"/>
  <c r="AL359" i="3"/>
  <c r="AK359" i="3"/>
  <c r="AJ359" i="3"/>
  <c r="AI359" i="3"/>
  <c r="AL358" i="3"/>
  <c r="AK358" i="3"/>
  <c r="AJ358" i="3"/>
  <c r="AI358" i="3"/>
  <c r="AL357" i="3"/>
  <c r="AK357" i="3"/>
  <c r="AJ357" i="3"/>
  <c r="AI357" i="3"/>
  <c r="AL356" i="3"/>
  <c r="AK356" i="3"/>
  <c r="AJ356" i="3"/>
  <c r="AI356" i="3"/>
  <c r="AL355" i="3"/>
  <c r="AK355" i="3"/>
  <c r="AJ355" i="3"/>
  <c r="AI355" i="3"/>
  <c r="AL354" i="3"/>
  <c r="AK354" i="3"/>
  <c r="AJ354" i="3"/>
  <c r="AI354" i="3"/>
  <c r="AL353" i="3"/>
  <c r="AK353" i="3"/>
  <c r="AJ353" i="3"/>
  <c r="AI353" i="3"/>
  <c r="AL352" i="3"/>
  <c r="AK352" i="3"/>
  <c r="AJ352" i="3"/>
  <c r="AI352" i="3"/>
  <c r="AL351" i="3"/>
  <c r="AK351" i="3"/>
  <c r="AJ351" i="3"/>
  <c r="AI351" i="3"/>
  <c r="AL350" i="3"/>
  <c r="AK350" i="3"/>
  <c r="AJ350" i="3"/>
  <c r="AI350" i="3"/>
  <c r="AL349" i="3"/>
  <c r="AK349" i="3"/>
  <c r="AJ349" i="3"/>
  <c r="AI349" i="3"/>
  <c r="AL348" i="3"/>
  <c r="AK348" i="3"/>
  <c r="AJ348" i="3"/>
  <c r="AI348" i="3"/>
  <c r="AL347" i="3"/>
  <c r="AK347" i="3"/>
  <c r="AJ347" i="3"/>
  <c r="AI347" i="3"/>
  <c r="AL346" i="3"/>
  <c r="AK346" i="3"/>
  <c r="AJ346" i="3"/>
  <c r="AI346" i="3"/>
  <c r="AL345" i="3"/>
  <c r="AK345" i="3"/>
  <c r="AJ345" i="3"/>
  <c r="AI345" i="3"/>
  <c r="AL344" i="3"/>
  <c r="AK344" i="3"/>
  <c r="AJ344" i="3"/>
  <c r="AI344" i="3"/>
  <c r="AL343" i="3"/>
  <c r="AK343" i="3"/>
  <c r="AJ343" i="3"/>
  <c r="AI343" i="3"/>
  <c r="AL342" i="3"/>
  <c r="AK342" i="3"/>
  <c r="AJ342" i="3"/>
  <c r="AI342" i="3"/>
  <c r="AL341" i="3"/>
  <c r="AK341" i="3"/>
  <c r="AJ341" i="3"/>
  <c r="AI341" i="3"/>
  <c r="AL340" i="3"/>
  <c r="AK340" i="3"/>
  <c r="AJ340" i="3"/>
  <c r="AI340" i="3"/>
  <c r="AL339" i="3"/>
  <c r="AK339" i="3"/>
  <c r="AJ339" i="3"/>
  <c r="AI339" i="3"/>
  <c r="AL338" i="3"/>
  <c r="AK338" i="3"/>
  <c r="AJ338" i="3"/>
  <c r="AI338" i="3"/>
  <c r="AL337" i="3"/>
  <c r="AK337" i="3"/>
  <c r="AJ337" i="3"/>
  <c r="AI337" i="3"/>
  <c r="AL336" i="3"/>
  <c r="AK336" i="3"/>
  <c r="AJ336" i="3"/>
  <c r="AI336" i="3"/>
  <c r="AL335" i="3"/>
  <c r="AK335" i="3"/>
  <c r="AJ335" i="3"/>
  <c r="AI335" i="3"/>
  <c r="AL334" i="3"/>
  <c r="AK334" i="3"/>
  <c r="AJ334" i="3"/>
  <c r="AI334" i="3"/>
  <c r="AL333" i="3"/>
  <c r="AK333" i="3"/>
  <c r="AJ333" i="3"/>
  <c r="AI333" i="3"/>
  <c r="AL332" i="3"/>
  <c r="AK332" i="3"/>
  <c r="AJ332" i="3"/>
  <c r="AI332" i="3"/>
  <c r="AL331" i="3"/>
  <c r="AK331" i="3"/>
  <c r="AJ331" i="3"/>
  <c r="AI331" i="3"/>
  <c r="AL330" i="3"/>
  <c r="AK330" i="3"/>
  <c r="AJ330" i="3"/>
  <c r="AI330" i="3"/>
  <c r="AL329" i="3"/>
  <c r="AK329" i="3"/>
  <c r="AJ329" i="3"/>
  <c r="AI329" i="3"/>
  <c r="AL328" i="3"/>
  <c r="AK328" i="3"/>
  <c r="AJ328" i="3"/>
  <c r="AI328" i="3"/>
  <c r="AL327" i="3"/>
  <c r="AK327" i="3"/>
  <c r="AJ327" i="3"/>
  <c r="AI327" i="3"/>
  <c r="AL326" i="3"/>
  <c r="AK326" i="3"/>
  <c r="AJ326" i="3"/>
  <c r="AI326" i="3"/>
  <c r="AL325" i="3"/>
  <c r="AK325" i="3"/>
  <c r="AJ325" i="3"/>
  <c r="AI325" i="3"/>
  <c r="AL324" i="3"/>
  <c r="AK324" i="3"/>
  <c r="AJ324" i="3"/>
  <c r="AI324" i="3"/>
  <c r="AL323" i="3"/>
  <c r="AK323" i="3"/>
  <c r="AJ323" i="3"/>
  <c r="AI323" i="3"/>
  <c r="AL322" i="3"/>
  <c r="AK322" i="3"/>
  <c r="AJ322" i="3"/>
  <c r="AI322" i="3"/>
  <c r="AL321" i="3"/>
  <c r="AK321" i="3"/>
  <c r="AJ321" i="3"/>
  <c r="AI321" i="3"/>
  <c r="AL320" i="3"/>
  <c r="AK320" i="3"/>
  <c r="AJ320" i="3"/>
  <c r="AI320" i="3"/>
  <c r="AL319" i="3"/>
  <c r="AK319" i="3"/>
  <c r="AJ319" i="3"/>
  <c r="AI319" i="3"/>
  <c r="AL318" i="3"/>
  <c r="AK318" i="3"/>
  <c r="AJ318" i="3"/>
  <c r="AI318" i="3"/>
  <c r="AL317" i="3"/>
  <c r="AK317" i="3"/>
  <c r="AJ317" i="3"/>
  <c r="AI317" i="3"/>
  <c r="AL316" i="3"/>
  <c r="AK316" i="3"/>
  <c r="AJ316" i="3"/>
  <c r="AI316" i="3"/>
  <c r="AL315" i="3"/>
  <c r="AK315" i="3"/>
  <c r="AJ315" i="3"/>
  <c r="AI315" i="3"/>
  <c r="AL314" i="3"/>
  <c r="AK314" i="3"/>
  <c r="AJ314" i="3"/>
  <c r="AI314" i="3"/>
  <c r="AL313" i="3"/>
  <c r="AK313" i="3"/>
  <c r="AJ313" i="3"/>
  <c r="AI313" i="3"/>
  <c r="AL312" i="3"/>
  <c r="AK312" i="3"/>
  <c r="AJ312" i="3"/>
  <c r="AI312" i="3"/>
  <c r="AL311" i="3"/>
  <c r="AK311" i="3"/>
  <c r="AJ311" i="3"/>
  <c r="AI311" i="3"/>
  <c r="AL310" i="3"/>
  <c r="AK310" i="3"/>
  <c r="AJ310" i="3"/>
  <c r="AI310" i="3"/>
  <c r="AL309" i="3"/>
  <c r="AK309" i="3"/>
  <c r="AJ309" i="3"/>
  <c r="AI309" i="3"/>
  <c r="AL308" i="3"/>
  <c r="AK308" i="3"/>
  <c r="AJ308" i="3"/>
  <c r="AI308" i="3"/>
  <c r="AL307" i="3"/>
  <c r="AK307" i="3"/>
  <c r="AJ307" i="3"/>
  <c r="AI307" i="3"/>
  <c r="AL306" i="3"/>
  <c r="AK306" i="3"/>
  <c r="AJ306" i="3"/>
  <c r="AI306" i="3"/>
  <c r="AL305" i="3"/>
  <c r="AK305" i="3"/>
  <c r="AJ305" i="3"/>
  <c r="AI305" i="3"/>
  <c r="AL304" i="3"/>
  <c r="AK304" i="3"/>
  <c r="AJ304" i="3"/>
  <c r="AI304" i="3"/>
  <c r="AL303" i="3"/>
  <c r="AK303" i="3"/>
  <c r="AJ303" i="3"/>
  <c r="AI303" i="3"/>
  <c r="AL302" i="3"/>
  <c r="AK302" i="3"/>
  <c r="AJ302" i="3"/>
  <c r="AI302" i="3"/>
  <c r="AL301" i="3"/>
  <c r="AK301" i="3"/>
  <c r="AJ301" i="3"/>
  <c r="AI301" i="3"/>
  <c r="AL300" i="3"/>
  <c r="AK300" i="3"/>
  <c r="AJ300" i="3"/>
  <c r="AI300" i="3"/>
  <c r="AL299" i="3"/>
  <c r="AK299" i="3"/>
  <c r="AJ299" i="3"/>
  <c r="AI299" i="3"/>
  <c r="AL298" i="3"/>
  <c r="AK298" i="3"/>
  <c r="AJ298" i="3"/>
  <c r="AI298" i="3"/>
  <c r="AL297" i="3"/>
  <c r="AK297" i="3"/>
  <c r="AJ297" i="3"/>
  <c r="AI297" i="3"/>
  <c r="AL296" i="3"/>
  <c r="AK296" i="3"/>
  <c r="AJ296" i="3"/>
  <c r="AI296" i="3"/>
  <c r="AL295" i="3"/>
  <c r="AK295" i="3"/>
  <c r="AJ295" i="3"/>
  <c r="AI295" i="3"/>
  <c r="AL294" i="3"/>
  <c r="AK294" i="3"/>
  <c r="AJ294" i="3"/>
  <c r="AI294" i="3"/>
  <c r="AL293" i="3"/>
  <c r="AK293" i="3"/>
  <c r="AJ293" i="3"/>
  <c r="AI293" i="3"/>
  <c r="AL292" i="3"/>
  <c r="AK292" i="3"/>
  <c r="AJ292" i="3"/>
  <c r="AI292" i="3"/>
  <c r="AL291" i="3"/>
  <c r="AK291" i="3"/>
  <c r="AJ291" i="3"/>
  <c r="AI291" i="3"/>
  <c r="AL290" i="3"/>
  <c r="AK290" i="3"/>
  <c r="AJ290" i="3"/>
  <c r="AI290" i="3"/>
  <c r="AL289" i="3"/>
  <c r="AK289" i="3"/>
  <c r="AJ289" i="3"/>
  <c r="AI289" i="3"/>
  <c r="AL288" i="3"/>
  <c r="AK288" i="3"/>
  <c r="AJ288" i="3"/>
  <c r="AI288" i="3"/>
  <c r="AL287" i="3"/>
  <c r="AK287" i="3"/>
  <c r="AJ287" i="3"/>
  <c r="AI287" i="3"/>
  <c r="AL286" i="3"/>
  <c r="AK286" i="3"/>
  <c r="AJ286" i="3"/>
  <c r="AI286" i="3"/>
  <c r="AL285" i="3"/>
  <c r="AK285" i="3"/>
  <c r="AJ285" i="3"/>
  <c r="AI285" i="3"/>
  <c r="AL284" i="3"/>
  <c r="AK284" i="3"/>
  <c r="AJ284" i="3"/>
  <c r="AI284" i="3"/>
  <c r="AL283" i="3"/>
  <c r="AK283" i="3"/>
  <c r="AJ283" i="3"/>
  <c r="AI283" i="3"/>
  <c r="AL282" i="3"/>
  <c r="AK282" i="3"/>
  <c r="AJ282" i="3"/>
  <c r="AI282" i="3"/>
  <c r="AL281" i="3"/>
  <c r="AK281" i="3"/>
  <c r="AJ281" i="3"/>
  <c r="AI281" i="3"/>
  <c r="AL280" i="3"/>
  <c r="AK280" i="3"/>
  <c r="AJ280" i="3"/>
  <c r="AI280" i="3"/>
  <c r="AL279" i="3"/>
  <c r="AK279" i="3"/>
  <c r="AJ279" i="3"/>
  <c r="AI279" i="3"/>
  <c r="AL278" i="3"/>
  <c r="AK278" i="3"/>
  <c r="AJ278" i="3"/>
  <c r="AI278" i="3"/>
  <c r="AL277" i="3"/>
  <c r="AK277" i="3"/>
  <c r="AJ277" i="3"/>
  <c r="AI277" i="3"/>
  <c r="AL276" i="3"/>
  <c r="AK276" i="3"/>
  <c r="AJ276" i="3"/>
  <c r="AI276" i="3"/>
  <c r="AL275" i="3"/>
  <c r="AK275" i="3"/>
  <c r="AJ275" i="3"/>
  <c r="AI275" i="3"/>
  <c r="AL274" i="3"/>
  <c r="AK274" i="3"/>
  <c r="AJ274" i="3"/>
  <c r="AI274" i="3"/>
  <c r="AL273" i="3"/>
  <c r="AK273" i="3"/>
  <c r="AJ273" i="3"/>
  <c r="AI273" i="3"/>
  <c r="AL272" i="3"/>
  <c r="AK272" i="3"/>
  <c r="AJ272" i="3"/>
  <c r="AI272" i="3"/>
  <c r="AL271" i="3"/>
  <c r="AK271" i="3"/>
  <c r="AJ271" i="3"/>
  <c r="AI271" i="3"/>
  <c r="AL270" i="3"/>
  <c r="AK270" i="3"/>
  <c r="AJ270" i="3"/>
  <c r="AI270" i="3"/>
  <c r="AL269" i="3"/>
  <c r="AK269" i="3"/>
  <c r="AJ269" i="3"/>
  <c r="AI269" i="3"/>
  <c r="AL268" i="3"/>
  <c r="AK268" i="3"/>
  <c r="AJ268" i="3"/>
  <c r="AI268" i="3"/>
  <c r="AL267" i="3"/>
  <c r="AK267" i="3"/>
  <c r="AJ267" i="3"/>
  <c r="AI267" i="3"/>
  <c r="AL266" i="3"/>
  <c r="AK266" i="3"/>
  <c r="AJ266" i="3"/>
  <c r="AI266" i="3"/>
  <c r="AL265" i="3"/>
  <c r="AK265" i="3"/>
  <c r="AJ265" i="3"/>
  <c r="AI265" i="3"/>
  <c r="AL264" i="3"/>
  <c r="AK264" i="3"/>
  <c r="AJ264" i="3"/>
  <c r="AI264" i="3"/>
  <c r="AL263" i="3"/>
  <c r="AK263" i="3"/>
  <c r="AJ263" i="3"/>
  <c r="AI263" i="3"/>
  <c r="AL262" i="3"/>
  <c r="AK262" i="3"/>
  <c r="AJ262" i="3"/>
  <c r="AI262" i="3"/>
  <c r="AL261" i="3"/>
  <c r="AK261" i="3"/>
  <c r="AJ261" i="3"/>
  <c r="AI261" i="3"/>
  <c r="AL260" i="3"/>
  <c r="AK260" i="3"/>
  <c r="AJ260" i="3"/>
  <c r="AI260" i="3"/>
  <c r="AL259" i="3"/>
  <c r="AK259" i="3"/>
  <c r="AJ259" i="3"/>
  <c r="AI259" i="3"/>
  <c r="AL258" i="3"/>
  <c r="AK258" i="3"/>
  <c r="AJ258" i="3"/>
  <c r="AI258" i="3"/>
  <c r="AL257" i="3"/>
  <c r="AK257" i="3"/>
  <c r="AJ257" i="3"/>
  <c r="AI257" i="3"/>
  <c r="AL256" i="3"/>
  <c r="AK256" i="3"/>
  <c r="AJ256" i="3"/>
  <c r="AI256" i="3"/>
  <c r="AL255" i="3"/>
  <c r="AK255" i="3"/>
  <c r="AJ255" i="3"/>
  <c r="AI255" i="3"/>
  <c r="AL254" i="3"/>
  <c r="AK254" i="3"/>
  <c r="AJ254" i="3"/>
  <c r="AI254" i="3"/>
  <c r="AL253" i="3"/>
  <c r="AK253" i="3"/>
  <c r="AJ253" i="3"/>
  <c r="AI253" i="3"/>
  <c r="AL252" i="3"/>
  <c r="AK252" i="3"/>
  <c r="AJ252" i="3"/>
  <c r="AI252" i="3"/>
  <c r="AL251" i="3"/>
  <c r="AK251" i="3"/>
  <c r="AJ251" i="3"/>
  <c r="AI251" i="3"/>
  <c r="AL250" i="3"/>
  <c r="AK250" i="3"/>
  <c r="AJ250" i="3"/>
  <c r="AI250" i="3"/>
  <c r="AL249" i="3"/>
  <c r="AK249" i="3"/>
  <c r="AJ249" i="3"/>
  <c r="AI249" i="3"/>
  <c r="AL248" i="3"/>
  <c r="AK248" i="3"/>
  <c r="AJ248" i="3"/>
  <c r="AI248" i="3"/>
  <c r="AL247" i="3"/>
  <c r="AK247" i="3"/>
  <c r="AJ247" i="3"/>
  <c r="AI247" i="3"/>
  <c r="AL246" i="3"/>
  <c r="AK246" i="3"/>
  <c r="AJ246" i="3"/>
  <c r="AI246" i="3"/>
  <c r="AL245" i="3"/>
  <c r="AK245" i="3"/>
  <c r="AJ245" i="3"/>
  <c r="AI245" i="3"/>
  <c r="AL244" i="3"/>
  <c r="AK244" i="3"/>
  <c r="AJ244" i="3"/>
  <c r="AI244" i="3"/>
  <c r="AL243" i="3"/>
  <c r="AK243" i="3"/>
  <c r="AJ243" i="3"/>
  <c r="AI243" i="3"/>
  <c r="AL242" i="3"/>
  <c r="AK242" i="3"/>
  <c r="AJ242" i="3"/>
  <c r="AI242" i="3"/>
  <c r="AL241" i="3"/>
  <c r="AK241" i="3"/>
  <c r="AJ241" i="3"/>
  <c r="AI241" i="3"/>
  <c r="AL240" i="3"/>
  <c r="AK240" i="3"/>
  <c r="AJ240" i="3"/>
  <c r="AI240" i="3"/>
  <c r="AL239" i="3"/>
  <c r="AK239" i="3"/>
  <c r="AJ239" i="3"/>
  <c r="AI239" i="3"/>
  <c r="AL238" i="3"/>
  <c r="AK238" i="3"/>
  <c r="AJ238" i="3"/>
  <c r="AI238" i="3"/>
  <c r="AL237" i="3"/>
  <c r="AK237" i="3"/>
  <c r="AJ237" i="3"/>
  <c r="AI237" i="3"/>
  <c r="AL236" i="3"/>
  <c r="AK236" i="3"/>
  <c r="AJ236" i="3"/>
  <c r="AI236" i="3"/>
  <c r="AL235" i="3"/>
  <c r="AK235" i="3"/>
  <c r="AJ235" i="3"/>
  <c r="AI235" i="3"/>
  <c r="AL234" i="3"/>
  <c r="AK234" i="3"/>
  <c r="AJ234" i="3"/>
  <c r="AI234" i="3"/>
  <c r="AL233" i="3"/>
  <c r="AK233" i="3"/>
  <c r="AJ233" i="3"/>
  <c r="AI233" i="3"/>
  <c r="AL232" i="3"/>
  <c r="AK232" i="3"/>
  <c r="AJ232" i="3"/>
  <c r="AI232" i="3"/>
  <c r="AL231" i="3"/>
  <c r="AK231" i="3"/>
  <c r="AJ231" i="3"/>
  <c r="AI231" i="3"/>
  <c r="AL230" i="3"/>
  <c r="AK230" i="3"/>
  <c r="AJ230" i="3"/>
  <c r="AI230" i="3"/>
  <c r="AL229" i="3"/>
  <c r="AK229" i="3"/>
  <c r="AJ229" i="3"/>
  <c r="AI229" i="3"/>
  <c r="AL228" i="3"/>
  <c r="AK228" i="3"/>
  <c r="AJ228" i="3"/>
  <c r="AI228" i="3"/>
  <c r="AL227" i="3"/>
  <c r="AK227" i="3"/>
  <c r="AJ227" i="3"/>
  <c r="AI227" i="3"/>
  <c r="AL226" i="3"/>
  <c r="AK226" i="3"/>
  <c r="AJ226" i="3"/>
  <c r="AI226" i="3"/>
  <c r="AL225" i="3"/>
  <c r="AK225" i="3"/>
  <c r="AJ225" i="3"/>
  <c r="AI225" i="3"/>
  <c r="AL224" i="3"/>
  <c r="AK224" i="3"/>
  <c r="AJ224" i="3"/>
  <c r="AI224" i="3"/>
  <c r="AL223" i="3"/>
  <c r="AK223" i="3"/>
  <c r="AJ223" i="3"/>
  <c r="AI223" i="3"/>
  <c r="AL222" i="3"/>
  <c r="AK222" i="3"/>
  <c r="AJ222" i="3"/>
  <c r="AI222" i="3"/>
  <c r="AL221" i="3"/>
  <c r="AK221" i="3"/>
  <c r="AJ221" i="3"/>
  <c r="AI221" i="3"/>
  <c r="AL220" i="3"/>
  <c r="AK220" i="3"/>
  <c r="AJ220" i="3"/>
  <c r="AI220" i="3"/>
  <c r="AL219" i="3"/>
  <c r="AK219" i="3"/>
  <c r="AJ219" i="3"/>
  <c r="AI219" i="3"/>
  <c r="AL218" i="3"/>
  <c r="AK218" i="3"/>
  <c r="AJ218" i="3"/>
  <c r="AI218" i="3"/>
  <c r="AL217" i="3"/>
  <c r="AK217" i="3"/>
  <c r="AJ217" i="3"/>
  <c r="AI217" i="3"/>
  <c r="AL216" i="3"/>
  <c r="AK216" i="3"/>
  <c r="AJ216" i="3"/>
  <c r="AI216" i="3"/>
  <c r="AL215" i="3"/>
  <c r="AK215" i="3"/>
  <c r="AJ215" i="3"/>
  <c r="AI215" i="3"/>
  <c r="AL214" i="3"/>
  <c r="AK214" i="3"/>
  <c r="AJ214" i="3"/>
  <c r="AI214" i="3"/>
  <c r="AL213" i="3"/>
  <c r="AK213" i="3"/>
  <c r="AJ213" i="3"/>
  <c r="AI213" i="3"/>
  <c r="AL212" i="3"/>
  <c r="AK212" i="3"/>
  <c r="AJ212" i="3"/>
  <c r="AI212" i="3"/>
  <c r="AL211" i="3"/>
  <c r="AK211" i="3"/>
  <c r="AJ211" i="3"/>
  <c r="AI211" i="3"/>
  <c r="AL210" i="3"/>
  <c r="AK210" i="3"/>
  <c r="AJ210" i="3"/>
  <c r="AI210" i="3"/>
  <c r="AL209" i="3"/>
  <c r="AK209" i="3"/>
  <c r="AJ209" i="3"/>
  <c r="AI209" i="3"/>
  <c r="AL208" i="3"/>
  <c r="AK208" i="3"/>
  <c r="AJ208" i="3"/>
  <c r="AI208" i="3"/>
  <c r="AL207" i="3"/>
  <c r="AK207" i="3"/>
  <c r="AJ207" i="3"/>
  <c r="AI207" i="3"/>
  <c r="AL206" i="3"/>
  <c r="AK206" i="3"/>
  <c r="AJ206" i="3"/>
  <c r="AI206" i="3"/>
  <c r="AL205" i="3"/>
  <c r="AK205" i="3"/>
  <c r="AJ205" i="3"/>
  <c r="AI205" i="3"/>
  <c r="AL204" i="3"/>
  <c r="AK204" i="3"/>
  <c r="AJ204" i="3"/>
  <c r="AI204" i="3"/>
  <c r="AL203" i="3"/>
  <c r="AK203" i="3"/>
  <c r="AJ203" i="3"/>
  <c r="AI203" i="3"/>
  <c r="AL202" i="3"/>
  <c r="AK202" i="3"/>
  <c r="AJ202" i="3"/>
  <c r="AI202" i="3"/>
  <c r="AL201" i="3"/>
  <c r="AK201" i="3"/>
  <c r="AJ201" i="3"/>
  <c r="AI201" i="3"/>
  <c r="AL200" i="3"/>
  <c r="AK200" i="3"/>
  <c r="AJ200" i="3"/>
  <c r="AI200" i="3"/>
  <c r="AL199" i="3"/>
  <c r="AK199" i="3"/>
  <c r="AJ199" i="3"/>
  <c r="AI199" i="3"/>
  <c r="AL198" i="3"/>
  <c r="AK198" i="3"/>
  <c r="AJ198" i="3"/>
  <c r="AI198" i="3"/>
  <c r="AL197" i="3"/>
  <c r="AK197" i="3"/>
  <c r="AJ197" i="3"/>
  <c r="AI197" i="3"/>
  <c r="AL196" i="3"/>
  <c r="AK196" i="3"/>
  <c r="AJ196" i="3"/>
  <c r="AI196" i="3"/>
  <c r="AL195" i="3"/>
  <c r="AK195" i="3"/>
  <c r="AJ195" i="3"/>
  <c r="AI195" i="3"/>
  <c r="AL194" i="3"/>
  <c r="AK194" i="3"/>
  <c r="AJ194" i="3"/>
  <c r="AI194" i="3"/>
  <c r="AL193" i="3"/>
  <c r="AK193" i="3"/>
  <c r="AJ193" i="3"/>
  <c r="AI193" i="3"/>
  <c r="AL192" i="3"/>
  <c r="AK192" i="3"/>
  <c r="AJ192" i="3"/>
  <c r="AI192" i="3"/>
  <c r="AL191" i="3"/>
  <c r="AK191" i="3"/>
  <c r="AJ191" i="3"/>
  <c r="AI191" i="3"/>
  <c r="AL190" i="3"/>
  <c r="AK190" i="3"/>
  <c r="AJ190" i="3"/>
  <c r="AI190" i="3"/>
  <c r="AL189" i="3"/>
  <c r="AK189" i="3"/>
  <c r="AJ189" i="3"/>
  <c r="AI189" i="3"/>
  <c r="AL188" i="3"/>
  <c r="AK188" i="3"/>
  <c r="AJ188" i="3"/>
  <c r="AI188" i="3"/>
  <c r="AL187" i="3"/>
  <c r="AK187" i="3"/>
  <c r="AJ187" i="3"/>
  <c r="AI187" i="3"/>
  <c r="AL186" i="3"/>
  <c r="AK186" i="3"/>
  <c r="AJ186" i="3"/>
  <c r="AI186" i="3"/>
  <c r="AL185" i="3"/>
  <c r="AK185" i="3"/>
  <c r="AJ185" i="3"/>
  <c r="AI185" i="3"/>
  <c r="AL184" i="3"/>
  <c r="AK184" i="3"/>
  <c r="AJ184" i="3"/>
  <c r="AI184" i="3"/>
  <c r="AL183" i="3"/>
  <c r="AK183" i="3"/>
  <c r="AJ183" i="3"/>
  <c r="AI183" i="3"/>
  <c r="AL182" i="3"/>
  <c r="AK182" i="3"/>
  <c r="AJ182" i="3"/>
  <c r="AI182" i="3"/>
  <c r="AL181" i="3"/>
  <c r="AK181" i="3"/>
  <c r="AJ181" i="3"/>
  <c r="AI181" i="3"/>
  <c r="AL180" i="3"/>
  <c r="AK180" i="3"/>
  <c r="AJ180" i="3"/>
  <c r="AI180" i="3"/>
  <c r="AL179" i="3"/>
  <c r="AK179" i="3"/>
  <c r="AJ179" i="3"/>
  <c r="AI179" i="3"/>
  <c r="AL178" i="3"/>
  <c r="AK178" i="3"/>
  <c r="AJ178" i="3"/>
  <c r="AI178" i="3"/>
  <c r="AL177" i="3"/>
  <c r="AK177" i="3"/>
  <c r="AJ177" i="3"/>
  <c r="AI177" i="3"/>
  <c r="AL176" i="3"/>
  <c r="AK176" i="3"/>
  <c r="AJ176" i="3"/>
  <c r="AI176" i="3"/>
  <c r="AL175" i="3"/>
  <c r="AK175" i="3"/>
  <c r="AJ175" i="3"/>
  <c r="AI175" i="3"/>
  <c r="AL174" i="3"/>
  <c r="AK174" i="3"/>
  <c r="AJ174" i="3"/>
  <c r="AI174" i="3"/>
  <c r="AL173" i="3"/>
  <c r="AK173" i="3"/>
  <c r="AJ173" i="3"/>
  <c r="AI173" i="3"/>
  <c r="AL172" i="3"/>
  <c r="AK172" i="3"/>
  <c r="AJ172" i="3"/>
  <c r="AI172" i="3"/>
  <c r="AL171" i="3"/>
  <c r="AK171" i="3"/>
  <c r="AJ171" i="3"/>
  <c r="AI171" i="3"/>
  <c r="AL170" i="3"/>
  <c r="AK170" i="3"/>
  <c r="AJ170" i="3"/>
  <c r="AI170" i="3"/>
  <c r="AL169" i="3"/>
  <c r="AK169" i="3"/>
  <c r="AJ169" i="3"/>
  <c r="AI169" i="3"/>
  <c r="AL168" i="3"/>
  <c r="AK168" i="3"/>
  <c r="AJ168" i="3"/>
  <c r="AI168" i="3"/>
  <c r="AL167" i="3"/>
  <c r="AK167" i="3"/>
  <c r="AJ167" i="3"/>
  <c r="AI167" i="3"/>
  <c r="AL166" i="3"/>
  <c r="AK166" i="3"/>
  <c r="AJ166" i="3"/>
  <c r="AI166" i="3"/>
  <c r="AL165" i="3"/>
  <c r="AK165" i="3"/>
  <c r="AJ165" i="3"/>
  <c r="AI165" i="3"/>
  <c r="AL164" i="3"/>
  <c r="AK164" i="3"/>
  <c r="AJ164" i="3"/>
  <c r="AI164" i="3"/>
  <c r="AL163" i="3"/>
  <c r="AK163" i="3"/>
  <c r="AJ163" i="3"/>
  <c r="AI163" i="3"/>
  <c r="AL162" i="3"/>
  <c r="AK162" i="3"/>
  <c r="AJ162" i="3"/>
  <c r="AI162" i="3"/>
  <c r="AL161" i="3"/>
  <c r="AK161" i="3"/>
  <c r="AJ161" i="3"/>
  <c r="AI161" i="3"/>
  <c r="AL160" i="3"/>
  <c r="AK160" i="3"/>
  <c r="AJ160" i="3"/>
  <c r="AI160" i="3"/>
  <c r="AL159" i="3"/>
  <c r="AK159" i="3"/>
  <c r="AJ159" i="3"/>
  <c r="AI159" i="3"/>
  <c r="AL158" i="3"/>
  <c r="AK158" i="3"/>
  <c r="AJ158" i="3"/>
  <c r="AI158" i="3"/>
  <c r="AL157" i="3"/>
  <c r="AK157" i="3"/>
  <c r="AJ157" i="3"/>
  <c r="AI157" i="3"/>
  <c r="AL156" i="3"/>
  <c r="AK156" i="3"/>
  <c r="AJ156" i="3"/>
  <c r="AI156" i="3"/>
  <c r="AL155" i="3"/>
  <c r="AK155" i="3"/>
  <c r="AJ155" i="3"/>
  <c r="AI155" i="3"/>
  <c r="AL154" i="3"/>
  <c r="AK154" i="3"/>
  <c r="AJ154" i="3"/>
  <c r="AI154" i="3"/>
  <c r="AL153" i="3"/>
  <c r="AK153" i="3"/>
  <c r="AJ153" i="3"/>
  <c r="AI153" i="3"/>
  <c r="AL152" i="3"/>
  <c r="AK152" i="3"/>
  <c r="AJ152" i="3"/>
  <c r="AI152" i="3"/>
  <c r="AL151" i="3"/>
  <c r="AK151" i="3"/>
  <c r="AJ151" i="3"/>
  <c r="AI151" i="3"/>
  <c r="AL150" i="3"/>
  <c r="AK150" i="3"/>
  <c r="AJ150" i="3"/>
  <c r="AI150" i="3"/>
  <c r="AL149" i="3"/>
  <c r="AK149" i="3"/>
  <c r="AJ149" i="3"/>
  <c r="AI149" i="3"/>
  <c r="AL148" i="3"/>
  <c r="AK148" i="3"/>
  <c r="AJ148" i="3"/>
  <c r="AI148" i="3"/>
  <c r="AL147" i="3"/>
  <c r="AK147" i="3"/>
  <c r="AJ147" i="3"/>
  <c r="AI147" i="3"/>
  <c r="AL146" i="3"/>
  <c r="AK146" i="3"/>
  <c r="AJ146" i="3"/>
  <c r="AI146" i="3"/>
  <c r="AL145" i="3"/>
  <c r="AK145" i="3"/>
  <c r="AJ145" i="3"/>
  <c r="AI145" i="3"/>
  <c r="AL144" i="3"/>
  <c r="AK144" i="3"/>
  <c r="AJ144" i="3"/>
  <c r="AI144" i="3"/>
  <c r="AL143" i="3"/>
  <c r="AK143" i="3"/>
  <c r="AJ143" i="3"/>
  <c r="AI143" i="3"/>
  <c r="AL142" i="3"/>
  <c r="AK142" i="3"/>
  <c r="AJ142" i="3"/>
  <c r="AI142" i="3"/>
  <c r="AL141" i="3"/>
  <c r="AK141" i="3"/>
  <c r="AJ141" i="3"/>
  <c r="AI141" i="3"/>
  <c r="AL140" i="3"/>
  <c r="AK140" i="3"/>
  <c r="AJ140" i="3"/>
  <c r="AI140" i="3"/>
  <c r="AL139" i="3"/>
  <c r="AK139" i="3"/>
  <c r="AJ139" i="3"/>
  <c r="AI139" i="3"/>
  <c r="AL138" i="3"/>
  <c r="AK138" i="3"/>
  <c r="AJ138" i="3"/>
  <c r="AI138" i="3"/>
  <c r="AL137" i="3"/>
  <c r="AK137" i="3"/>
  <c r="AJ137" i="3"/>
  <c r="AI137" i="3"/>
  <c r="AL136" i="3"/>
  <c r="AK136" i="3"/>
  <c r="AJ136" i="3"/>
  <c r="AI136" i="3"/>
  <c r="AL135" i="3"/>
  <c r="AK135" i="3"/>
  <c r="AJ135" i="3"/>
  <c r="AI135" i="3"/>
  <c r="AL134" i="3"/>
  <c r="AK134" i="3"/>
  <c r="AJ134" i="3"/>
  <c r="AI134" i="3"/>
  <c r="AL133" i="3"/>
  <c r="AK133" i="3"/>
  <c r="AJ133" i="3"/>
  <c r="AI133" i="3"/>
  <c r="AL132" i="3"/>
  <c r="AK132" i="3"/>
  <c r="AJ132" i="3"/>
  <c r="AI132" i="3"/>
  <c r="AL131" i="3"/>
  <c r="AK131" i="3"/>
  <c r="AJ131" i="3"/>
  <c r="AI131" i="3"/>
  <c r="AL130" i="3"/>
  <c r="AK130" i="3"/>
  <c r="AJ130" i="3"/>
  <c r="AI130" i="3"/>
  <c r="AL129" i="3"/>
  <c r="AK129" i="3"/>
  <c r="AJ129" i="3"/>
  <c r="AI129" i="3"/>
  <c r="AL128" i="3"/>
  <c r="AK128" i="3"/>
  <c r="AJ128" i="3"/>
  <c r="AI128" i="3"/>
  <c r="AL127" i="3"/>
  <c r="AK127" i="3"/>
  <c r="AJ127" i="3"/>
  <c r="AI127" i="3"/>
  <c r="AL126" i="3"/>
  <c r="AK126" i="3"/>
  <c r="AJ126" i="3"/>
  <c r="AI126" i="3"/>
  <c r="AL125" i="3"/>
  <c r="AK125" i="3"/>
  <c r="AJ125" i="3"/>
  <c r="AI125" i="3"/>
  <c r="AL124" i="3"/>
  <c r="AK124" i="3"/>
  <c r="AJ124" i="3"/>
  <c r="AI124" i="3"/>
  <c r="AL123" i="3"/>
  <c r="AK123" i="3"/>
  <c r="AJ123" i="3"/>
  <c r="AI123" i="3"/>
  <c r="AL122" i="3"/>
  <c r="AK122" i="3"/>
  <c r="AJ122" i="3"/>
  <c r="AI122" i="3"/>
  <c r="AL121" i="3"/>
  <c r="AK121" i="3"/>
  <c r="AJ121" i="3"/>
  <c r="AI121" i="3"/>
  <c r="AL120" i="3"/>
  <c r="AK120" i="3"/>
  <c r="AJ120" i="3"/>
  <c r="AI120" i="3"/>
  <c r="AL119" i="3"/>
  <c r="AK119" i="3"/>
  <c r="AJ119" i="3"/>
  <c r="AI119" i="3"/>
  <c r="AL118" i="3"/>
  <c r="AK118" i="3"/>
  <c r="AJ118" i="3"/>
  <c r="AI118" i="3"/>
  <c r="AL117" i="3"/>
  <c r="AK117" i="3"/>
  <c r="AJ117" i="3"/>
  <c r="AI117" i="3"/>
  <c r="AL116" i="3"/>
  <c r="AK116" i="3"/>
  <c r="AJ116" i="3"/>
  <c r="AI116" i="3"/>
  <c r="AL115" i="3"/>
  <c r="AK115" i="3"/>
  <c r="AJ115" i="3"/>
  <c r="AI115" i="3"/>
  <c r="AL114" i="3"/>
  <c r="AK114" i="3"/>
  <c r="AJ114" i="3"/>
  <c r="AI114" i="3"/>
  <c r="AL113" i="3"/>
  <c r="AK113" i="3"/>
  <c r="AJ113" i="3"/>
  <c r="AI113" i="3"/>
  <c r="AL112" i="3"/>
  <c r="AK112" i="3"/>
  <c r="AJ112" i="3"/>
  <c r="AI112" i="3"/>
  <c r="AL111" i="3"/>
  <c r="AK111" i="3"/>
  <c r="AJ111" i="3"/>
  <c r="AI111" i="3"/>
  <c r="AL110" i="3"/>
  <c r="AK110" i="3"/>
  <c r="AJ110" i="3"/>
  <c r="AI110" i="3"/>
  <c r="AL109" i="3"/>
  <c r="AK109" i="3"/>
  <c r="AJ109" i="3"/>
  <c r="AI109" i="3"/>
  <c r="AL108" i="3"/>
  <c r="AK108" i="3"/>
  <c r="AJ108" i="3"/>
  <c r="AI108" i="3"/>
  <c r="AL107" i="3"/>
  <c r="AK107" i="3"/>
  <c r="AJ107" i="3"/>
  <c r="AI107" i="3"/>
  <c r="AL106" i="3"/>
  <c r="AK106" i="3"/>
  <c r="AJ106" i="3"/>
  <c r="AI106" i="3"/>
  <c r="AL105" i="3"/>
  <c r="AK105" i="3"/>
  <c r="AJ105" i="3"/>
  <c r="AI105" i="3"/>
  <c r="AL104" i="3"/>
  <c r="AK104" i="3"/>
  <c r="AJ104" i="3"/>
  <c r="AI104" i="3"/>
  <c r="AL103" i="3"/>
  <c r="AK103" i="3"/>
  <c r="AJ103" i="3"/>
  <c r="AI103" i="3"/>
  <c r="AL102" i="3"/>
  <c r="AK102" i="3"/>
  <c r="AJ102" i="3"/>
  <c r="AI102" i="3"/>
  <c r="AL101" i="3"/>
  <c r="AK101" i="3"/>
  <c r="AJ101" i="3"/>
  <c r="AI101" i="3"/>
  <c r="AL100" i="3"/>
  <c r="AK100" i="3"/>
  <c r="AJ100" i="3"/>
  <c r="AI100" i="3"/>
  <c r="AL99" i="3"/>
  <c r="AK99" i="3"/>
  <c r="AJ99" i="3"/>
  <c r="AI99" i="3"/>
  <c r="AL98" i="3"/>
  <c r="AK98" i="3"/>
  <c r="AJ98" i="3"/>
  <c r="AI98" i="3"/>
  <c r="AL97" i="3"/>
  <c r="AK97" i="3"/>
  <c r="AJ97" i="3"/>
  <c r="AI97" i="3"/>
  <c r="AL96" i="3"/>
  <c r="AK96" i="3"/>
  <c r="AJ96" i="3"/>
  <c r="AI96" i="3"/>
  <c r="AL95" i="3"/>
  <c r="AK95" i="3"/>
  <c r="AJ95" i="3"/>
  <c r="AI95" i="3"/>
  <c r="AL94" i="3"/>
  <c r="AK94" i="3"/>
  <c r="AJ94" i="3"/>
  <c r="AI94" i="3"/>
  <c r="AL93" i="3"/>
  <c r="AK93" i="3"/>
  <c r="AJ93" i="3"/>
  <c r="AI93" i="3"/>
  <c r="AL92" i="3"/>
  <c r="AK92" i="3"/>
  <c r="AJ92" i="3"/>
  <c r="AI92" i="3"/>
  <c r="AL91" i="3"/>
  <c r="AK91" i="3"/>
  <c r="AJ91" i="3"/>
  <c r="AI91" i="3"/>
  <c r="AL90" i="3"/>
  <c r="AK90" i="3"/>
  <c r="AJ90" i="3"/>
  <c r="AI90" i="3"/>
  <c r="AL89" i="3"/>
  <c r="AK89" i="3"/>
  <c r="AJ89" i="3"/>
  <c r="AI89" i="3"/>
  <c r="AL88" i="3"/>
  <c r="AK88" i="3"/>
  <c r="AJ88" i="3"/>
  <c r="AI88" i="3"/>
  <c r="AL87" i="3"/>
  <c r="AK87" i="3"/>
  <c r="AJ87" i="3"/>
  <c r="AI87" i="3"/>
  <c r="AL86" i="3"/>
  <c r="AK86" i="3"/>
  <c r="AJ86" i="3"/>
  <c r="AI86" i="3"/>
  <c r="AL85" i="3"/>
  <c r="AK85" i="3"/>
  <c r="AJ85" i="3"/>
  <c r="AI85" i="3"/>
  <c r="AL84" i="3"/>
  <c r="AK84" i="3"/>
  <c r="AJ84" i="3"/>
  <c r="AI84" i="3"/>
  <c r="AL83" i="3"/>
  <c r="AK83" i="3"/>
  <c r="AJ83" i="3"/>
  <c r="AI83" i="3"/>
  <c r="AL82" i="3"/>
  <c r="AK82" i="3"/>
  <c r="AJ82" i="3"/>
  <c r="AI82" i="3"/>
  <c r="AL81" i="3"/>
  <c r="AK81" i="3"/>
  <c r="AJ81" i="3"/>
  <c r="AI81" i="3"/>
  <c r="AL80" i="3"/>
  <c r="AK80" i="3"/>
  <c r="AJ80" i="3"/>
  <c r="AI80" i="3"/>
  <c r="AL79" i="3"/>
  <c r="AK79" i="3"/>
  <c r="AJ79" i="3"/>
  <c r="AI79" i="3"/>
  <c r="AL78" i="3"/>
  <c r="AK78" i="3"/>
  <c r="AJ78" i="3"/>
  <c r="AI78" i="3"/>
  <c r="AL77" i="3"/>
  <c r="AK77" i="3"/>
  <c r="AJ77" i="3"/>
  <c r="AI77" i="3"/>
  <c r="AL76" i="3"/>
  <c r="AK76" i="3"/>
  <c r="AJ76" i="3"/>
  <c r="AI76" i="3"/>
  <c r="AL75" i="3"/>
  <c r="AK75" i="3"/>
  <c r="AJ75" i="3"/>
  <c r="AI75" i="3"/>
  <c r="AL74" i="3"/>
  <c r="AK74" i="3"/>
  <c r="AJ74" i="3"/>
  <c r="AI74" i="3"/>
  <c r="AL73" i="3"/>
  <c r="AK73" i="3"/>
  <c r="AJ73" i="3"/>
  <c r="AI73" i="3"/>
  <c r="AL72" i="3"/>
  <c r="AK72" i="3"/>
  <c r="AJ72" i="3"/>
  <c r="AI72" i="3"/>
  <c r="AL71" i="3"/>
  <c r="AK71" i="3"/>
  <c r="AJ71" i="3"/>
  <c r="AI71" i="3"/>
  <c r="AL70" i="3"/>
  <c r="AK70" i="3"/>
  <c r="AJ70" i="3"/>
  <c r="AI70" i="3"/>
  <c r="AL69" i="3"/>
  <c r="AK69" i="3"/>
  <c r="AJ69" i="3"/>
  <c r="AI69" i="3"/>
  <c r="AL68" i="3"/>
  <c r="AK68" i="3"/>
  <c r="AJ68" i="3"/>
  <c r="AI68" i="3"/>
  <c r="AL67" i="3"/>
  <c r="AK67" i="3"/>
  <c r="AJ67" i="3"/>
  <c r="AI67" i="3"/>
  <c r="AL66" i="3"/>
  <c r="AK66" i="3"/>
  <c r="AJ66" i="3"/>
  <c r="AI66" i="3"/>
  <c r="AL65" i="3"/>
  <c r="AK65" i="3"/>
  <c r="AJ65" i="3"/>
  <c r="AI65" i="3"/>
  <c r="AL64" i="3"/>
  <c r="AK64" i="3"/>
  <c r="AJ64" i="3"/>
  <c r="AI64" i="3"/>
  <c r="AL63" i="3"/>
  <c r="AK63" i="3"/>
  <c r="AJ63" i="3"/>
  <c r="AI63" i="3"/>
  <c r="AL62" i="3"/>
  <c r="AK62" i="3"/>
  <c r="AJ62" i="3"/>
  <c r="AI62" i="3"/>
  <c r="AL61" i="3"/>
  <c r="AK61" i="3"/>
  <c r="AJ61" i="3"/>
  <c r="AI61" i="3"/>
  <c r="AL60" i="3"/>
  <c r="AK60" i="3"/>
  <c r="AJ60" i="3"/>
  <c r="AI60" i="3"/>
  <c r="AL59" i="3"/>
  <c r="AK59" i="3"/>
  <c r="AJ59" i="3"/>
  <c r="AI59" i="3"/>
  <c r="AL58" i="3"/>
  <c r="AK58" i="3"/>
  <c r="AJ58" i="3"/>
  <c r="AI58" i="3"/>
  <c r="AL57" i="3"/>
  <c r="AK57" i="3"/>
  <c r="AJ57" i="3"/>
  <c r="AI57" i="3"/>
  <c r="AL56" i="3"/>
  <c r="AK56" i="3"/>
  <c r="AJ56" i="3"/>
  <c r="AI56" i="3"/>
  <c r="AL55" i="3"/>
  <c r="AK55" i="3"/>
  <c r="AJ55" i="3"/>
  <c r="AI55" i="3"/>
  <c r="AL54" i="3"/>
  <c r="AK54" i="3"/>
  <c r="AJ54" i="3"/>
  <c r="AI54" i="3"/>
  <c r="AL53" i="3"/>
  <c r="AK53" i="3"/>
  <c r="AJ53" i="3"/>
  <c r="AI53" i="3"/>
  <c r="AL52" i="3"/>
  <c r="AK52" i="3"/>
  <c r="AJ52" i="3"/>
  <c r="AI52" i="3"/>
  <c r="AL51" i="3"/>
  <c r="AK51" i="3"/>
  <c r="AJ51" i="3"/>
  <c r="AI51" i="3"/>
  <c r="AL50" i="3"/>
  <c r="AK50" i="3"/>
  <c r="AJ50" i="3"/>
  <c r="AI50" i="3"/>
  <c r="AL49" i="3"/>
  <c r="AK49" i="3"/>
  <c r="AJ49" i="3"/>
  <c r="AI49" i="3"/>
  <c r="AL48" i="3"/>
  <c r="AK48" i="3"/>
  <c r="AJ48" i="3"/>
  <c r="AI48" i="3"/>
  <c r="AL47" i="3"/>
  <c r="AK47" i="3"/>
  <c r="AJ47" i="3"/>
  <c r="AI47" i="3"/>
  <c r="AL46" i="3"/>
  <c r="AK46" i="3"/>
  <c r="AJ46" i="3"/>
  <c r="AI46" i="3"/>
  <c r="AL45" i="3"/>
  <c r="AK45" i="3"/>
  <c r="AJ45" i="3"/>
  <c r="AI45" i="3"/>
  <c r="AL44" i="3"/>
  <c r="AK44" i="3"/>
  <c r="AJ44" i="3"/>
  <c r="AI44" i="3"/>
  <c r="AL43" i="3"/>
  <c r="AK43" i="3"/>
  <c r="AJ43" i="3"/>
  <c r="AI43" i="3"/>
  <c r="AL42" i="3"/>
  <c r="AK42" i="3"/>
  <c r="AJ42" i="3"/>
  <c r="AI42" i="3"/>
  <c r="AL41" i="3"/>
  <c r="AK41" i="3"/>
  <c r="AJ41" i="3"/>
  <c r="AI41" i="3"/>
  <c r="AL40" i="3"/>
  <c r="AK40" i="3"/>
  <c r="AJ40" i="3"/>
  <c r="AI40" i="3"/>
  <c r="AL39" i="3"/>
  <c r="AK39" i="3"/>
  <c r="AJ39" i="3"/>
  <c r="AI39" i="3"/>
  <c r="AL38" i="3"/>
  <c r="AK38" i="3"/>
  <c r="AJ38" i="3"/>
  <c r="AI38" i="3"/>
  <c r="AL37" i="3"/>
  <c r="AK37" i="3"/>
  <c r="AJ37" i="3"/>
  <c r="AI37" i="3"/>
  <c r="AL36" i="3"/>
  <c r="AK36" i="3"/>
  <c r="AJ36" i="3"/>
  <c r="AI36" i="3"/>
  <c r="AL35" i="3"/>
  <c r="AK35" i="3"/>
  <c r="AJ35" i="3"/>
  <c r="AI35" i="3"/>
  <c r="AL34" i="3"/>
  <c r="AK34" i="3"/>
  <c r="AJ34" i="3"/>
  <c r="AI34" i="3"/>
  <c r="AL33" i="3"/>
  <c r="AK33" i="3"/>
  <c r="AJ33" i="3"/>
  <c r="AI33" i="3"/>
  <c r="AL32" i="3"/>
  <c r="AK32" i="3"/>
  <c r="AJ32" i="3"/>
  <c r="AI32" i="3"/>
  <c r="AL31" i="3"/>
  <c r="AK31" i="3"/>
  <c r="AJ31" i="3"/>
  <c r="AI31" i="3"/>
  <c r="AL30" i="3"/>
  <c r="AK30" i="3"/>
  <c r="AJ30" i="3"/>
  <c r="AI30" i="3"/>
  <c r="AL29" i="3"/>
  <c r="AK29" i="3"/>
  <c r="AJ29" i="3"/>
  <c r="AI29" i="3"/>
  <c r="AL28" i="3"/>
  <c r="AK28" i="3"/>
  <c r="AJ28" i="3"/>
  <c r="AI28" i="3"/>
  <c r="AL27" i="3"/>
  <c r="AK27" i="3"/>
  <c r="AJ27" i="3"/>
  <c r="AI27" i="3"/>
  <c r="AL26" i="3"/>
  <c r="AK26" i="3"/>
  <c r="AJ26" i="3"/>
  <c r="AI26" i="3"/>
  <c r="AL16" i="3"/>
  <c r="AK16" i="3"/>
  <c r="AJ16" i="3"/>
  <c r="AI16" i="3"/>
  <c r="AL15" i="3"/>
  <c r="AK15" i="3"/>
  <c r="AJ15" i="3"/>
  <c r="AI15" i="3"/>
  <c r="AL14" i="3"/>
  <c r="AK14" i="3"/>
  <c r="AJ14" i="3"/>
  <c r="AI14" i="3"/>
  <c r="AL13" i="3"/>
  <c r="AK13" i="3"/>
  <c r="AJ13" i="3"/>
  <c r="AI13" i="3"/>
  <c r="AL12" i="3"/>
  <c r="AK12" i="3"/>
  <c r="AJ12" i="3"/>
  <c r="AI12" i="3"/>
  <c r="AL11" i="3"/>
  <c r="AK11" i="3"/>
  <c r="AJ11" i="3"/>
  <c r="AI11" i="3"/>
  <c r="AL10" i="3"/>
  <c r="AK10" i="3"/>
  <c r="AJ10" i="3"/>
  <c r="AI10" i="3"/>
  <c r="AL9" i="3"/>
  <c r="AK9" i="3"/>
  <c r="AJ9" i="3"/>
  <c r="AI9" i="3"/>
  <c r="AL8" i="3"/>
  <c r="AK8" i="3"/>
  <c r="AJ8" i="3"/>
  <c r="AI8" i="3"/>
  <c r="AL6" i="3"/>
  <c r="AK6" i="3"/>
  <c r="AJ6" i="3"/>
  <c r="AI6" i="3"/>
  <c r="AL5" i="3"/>
  <c r="AK5" i="3"/>
  <c r="AJ5" i="3"/>
  <c r="AI5" i="3"/>
  <c r="AL4" i="3"/>
  <c r="AK4" i="3"/>
  <c r="AJ4" i="3"/>
  <c r="AI4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16" i="3"/>
  <c r="N14" i="3"/>
  <c r="N12" i="3"/>
  <c r="N10" i="3"/>
  <c r="N9" i="3"/>
  <c r="N8" i="3"/>
  <c r="N400" i="2"/>
  <c r="Q400" i="2"/>
  <c r="O400" i="2"/>
  <c r="N399" i="2"/>
  <c r="O399" i="2"/>
  <c r="N398" i="2"/>
  <c r="Q398" i="2"/>
  <c r="O398" i="2"/>
  <c r="N397" i="2"/>
  <c r="O397" i="2"/>
  <c r="N396" i="2"/>
  <c r="Q396" i="2"/>
  <c r="O396" i="2"/>
  <c r="N395" i="2"/>
  <c r="O395" i="2"/>
  <c r="N394" i="2"/>
  <c r="O394" i="2"/>
  <c r="N393" i="2"/>
  <c r="O393" i="2"/>
  <c r="N392" i="2"/>
  <c r="Q392" i="2"/>
  <c r="O392" i="2"/>
  <c r="N391" i="2"/>
  <c r="O391" i="2"/>
  <c r="N390" i="2"/>
  <c r="O390" i="2"/>
  <c r="N389" i="2"/>
  <c r="O389" i="2"/>
  <c r="N388" i="2"/>
  <c r="Q388" i="2"/>
  <c r="O388" i="2"/>
  <c r="N387" i="2"/>
  <c r="O387" i="2"/>
  <c r="N386" i="2"/>
  <c r="O386" i="2"/>
  <c r="N385" i="2"/>
  <c r="O385" i="2"/>
  <c r="N384" i="2"/>
  <c r="Q384" i="2"/>
  <c r="O384" i="2"/>
  <c r="N383" i="2"/>
  <c r="O383" i="2"/>
  <c r="N382" i="2"/>
  <c r="Q382" i="2"/>
  <c r="O382" i="2"/>
  <c r="N381" i="2"/>
  <c r="Q381" i="2"/>
  <c r="O381" i="2"/>
  <c r="N380" i="2"/>
  <c r="Q380" i="2"/>
  <c r="O380" i="2"/>
  <c r="N379" i="2"/>
  <c r="O379" i="2"/>
  <c r="N378" i="2"/>
  <c r="O378" i="2"/>
  <c r="N377" i="2"/>
  <c r="Q377" i="2"/>
  <c r="O377" i="2"/>
  <c r="N376" i="2"/>
  <c r="Q376" i="2"/>
  <c r="O376" i="2"/>
  <c r="N375" i="2"/>
  <c r="O375" i="2"/>
  <c r="N374" i="2"/>
  <c r="Q374" i="2"/>
  <c r="O374" i="2"/>
  <c r="N373" i="2"/>
  <c r="Q373" i="2"/>
  <c r="O373" i="2"/>
  <c r="N372" i="2"/>
  <c r="Q372" i="2"/>
  <c r="O372" i="2"/>
  <c r="N371" i="2"/>
  <c r="O371" i="2"/>
  <c r="N370" i="2"/>
  <c r="Q370" i="2"/>
  <c r="O370" i="2"/>
  <c r="N369" i="2"/>
  <c r="Q369" i="2"/>
  <c r="O369" i="2"/>
  <c r="N368" i="2"/>
  <c r="Q368" i="2"/>
  <c r="O368" i="2"/>
  <c r="N367" i="2"/>
  <c r="O367" i="2"/>
  <c r="N366" i="2"/>
  <c r="Q366" i="2"/>
  <c r="O366" i="2"/>
  <c r="N365" i="2"/>
  <c r="Q365" i="2"/>
  <c r="O365" i="2"/>
  <c r="N364" i="2"/>
  <c r="Q364" i="2"/>
  <c r="O364" i="2"/>
  <c r="N363" i="2"/>
  <c r="O363" i="2"/>
  <c r="N362" i="2"/>
  <c r="Q362" i="2"/>
  <c r="O362" i="2"/>
  <c r="N361" i="2"/>
  <c r="Q361" i="2"/>
  <c r="O361" i="2"/>
  <c r="N360" i="2"/>
  <c r="Q360" i="2"/>
  <c r="O360" i="2"/>
  <c r="N359" i="2"/>
  <c r="O359" i="2"/>
  <c r="N358" i="2"/>
  <c r="Q358" i="2"/>
  <c r="O358" i="2"/>
  <c r="N357" i="2"/>
  <c r="Q357" i="2"/>
  <c r="O357" i="2"/>
  <c r="N356" i="2"/>
  <c r="Q356" i="2"/>
  <c r="O356" i="2"/>
  <c r="N355" i="2"/>
  <c r="O355" i="2"/>
  <c r="N354" i="2"/>
  <c r="Q354" i="2"/>
  <c r="O354" i="2"/>
  <c r="N353" i="2"/>
  <c r="Q353" i="2"/>
  <c r="O353" i="2"/>
  <c r="N352" i="2"/>
  <c r="Q352" i="2"/>
  <c r="O352" i="2"/>
  <c r="N351" i="2"/>
  <c r="O351" i="2"/>
  <c r="N350" i="2"/>
  <c r="Q350" i="2"/>
  <c r="O350" i="2"/>
  <c r="N349" i="2"/>
  <c r="Q349" i="2"/>
  <c r="O349" i="2"/>
  <c r="N348" i="2"/>
  <c r="Q348" i="2"/>
  <c r="O348" i="2"/>
  <c r="N347" i="2"/>
  <c r="O347" i="2"/>
  <c r="N346" i="2"/>
  <c r="Q346" i="2"/>
  <c r="O346" i="2"/>
  <c r="N345" i="2"/>
  <c r="Q345" i="2"/>
  <c r="O345" i="2"/>
  <c r="N344" i="2"/>
  <c r="Q344" i="2"/>
  <c r="O344" i="2"/>
  <c r="N343" i="2"/>
  <c r="O343" i="2"/>
  <c r="N342" i="2"/>
  <c r="Q342" i="2"/>
  <c r="O342" i="2"/>
  <c r="N341" i="2"/>
  <c r="Q341" i="2"/>
  <c r="O341" i="2"/>
  <c r="N340" i="2"/>
  <c r="Q340" i="2"/>
  <c r="O340" i="2"/>
  <c r="N339" i="2"/>
  <c r="O339" i="2"/>
  <c r="N338" i="2"/>
  <c r="Q338" i="2"/>
  <c r="O338" i="2"/>
  <c r="N337" i="2"/>
  <c r="Q337" i="2"/>
  <c r="O337" i="2"/>
  <c r="N336" i="2"/>
  <c r="Q336" i="2"/>
  <c r="O336" i="2"/>
  <c r="N335" i="2"/>
  <c r="O335" i="2"/>
  <c r="N334" i="2"/>
  <c r="Q334" i="2"/>
  <c r="O334" i="2"/>
  <c r="N333" i="2"/>
  <c r="Q333" i="2"/>
  <c r="O333" i="2"/>
  <c r="N332" i="2"/>
  <c r="Q332" i="2"/>
  <c r="O332" i="2"/>
  <c r="N331" i="2"/>
  <c r="O331" i="2"/>
  <c r="N330" i="2"/>
  <c r="Q330" i="2"/>
  <c r="O330" i="2"/>
  <c r="N329" i="2"/>
  <c r="Q329" i="2"/>
  <c r="O329" i="2"/>
  <c r="N328" i="2"/>
  <c r="Q328" i="2"/>
  <c r="O328" i="2"/>
  <c r="N327" i="2"/>
  <c r="O327" i="2"/>
  <c r="N326" i="2"/>
  <c r="Q326" i="2"/>
  <c r="O326" i="2"/>
  <c r="N325" i="2"/>
  <c r="Q325" i="2"/>
  <c r="O325" i="2"/>
  <c r="N324" i="2"/>
  <c r="Q324" i="2"/>
  <c r="O324" i="2"/>
  <c r="N323" i="2"/>
  <c r="O323" i="2"/>
  <c r="N322" i="2"/>
  <c r="Q322" i="2"/>
  <c r="O322" i="2"/>
  <c r="N321" i="2"/>
  <c r="Q321" i="2"/>
  <c r="O321" i="2"/>
  <c r="N320" i="2"/>
  <c r="Q320" i="2"/>
  <c r="O320" i="2"/>
  <c r="N319" i="2"/>
  <c r="O319" i="2"/>
  <c r="N318" i="2"/>
  <c r="Q318" i="2"/>
  <c r="O318" i="2"/>
  <c r="N317" i="2"/>
  <c r="Q317" i="2"/>
  <c r="O317" i="2"/>
  <c r="N316" i="2"/>
  <c r="Q316" i="2"/>
  <c r="O316" i="2"/>
  <c r="N315" i="2"/>
  <c r="O315" i="2"/>
  <c r="N314" i="2"/>
  <c r="Q314" i="2"/>
  <c r="O314" i="2"/>
  <c r="N313" i="2"/>
  <c r="Q313" i="2"/>
  <c r="O313" i="2"/>
  <c r="N312" i="2"/>
  <c r="Q312" i="2"/>
  <c r="O312" i="2"/>
  <c r="N311" i="2"/>
  <c r="O311" i="2"/>
  <c r="N310" i="2"/>
  <c r="Q310" i="2"/>
  <c r="O310" i="2"/>
  <c r="N309" i="2"/>
  <c r="Q309" i="2"/>
  <c r="O309" i="2"/>
  <c r="N308" i="2"/>
  <c r="Q308" i="2"/>
  <c r="O308" i="2"/>
  <c r="N307" i="2"/>
  <c r="O307" i="2"/>
  <c r="N306" i="2"/>
  <c r="Q306" i="2"/>
  <c r="O306" i="2"/>
  <c r="N305" i="2"/>
  <c r="Q305" i="2"/>
  <c r="O305" i="2"/>
  <c r="N304" i="2"/>
  <c r="Q304" i="2"/>
  <c r="O304" i="2"/>
  <c r="N303" i="2"/>
  <c r="O303" i="2"/>
  <c r="N302" i="2"/>
  <c r="Q302" i="2"/>
  <c r="O302" i="2"/>
  <c r="N301" i="2"/>
  <c r="Q301" i="2"/>
  <c r="O301" i="2"/>
  <c r="N300" i="2"/>
  <c r="Q300" i="2"/>
  <c r="O300" i="2"/>
  <c r="N299" i="2"/>
  <c r="O299" i="2"/>
  <c r="N298" i="2"/>
  <c r="Q298" i="2"/>
  <c r="O298" i="2"/>
  <c r="N297" i="2"/>
  <c r="Q297" i="2"/>
  <c r="O297" i="2"/>
  <c r="N296" i="2"/>
  <c r="Q296" i="2"/>
  <c r="O296" i="2"/>
  <c r="N295" i="2"/>
  <c r="O295" i="2"/>
  <c r="N294" i="2"/>
  <c r="Q294" i="2"/>
  <c r="O294" i="2"/>
  <c r="N293" i="2"/>
  <c r="Q293" i="2"/>
  <c r="O293" i="2"/>
  <c r="N292" i="2"/>
  <c r="Q292" i="2"/>
  <c r="O292" i="2"/>
  <c r="N291" i="2"/>
  <c r="O291" i="2"/>
  <c r="N290" i="2"/>
  <c r="Q290" i="2"/>
  <c r="O290" i="2"/>
  <c r="N289" i="2"/>
  <c r="Q289" i="2"/>
  <c r="O289" i="2"/>
  <c r="N288" i="2"/>
  <c r="Q288" i="2"/>
  <c r="O288" i="2"/>
  <c r="N287" i="2"/>
  <c r="O287" i="2"/>
  <c r="N286" i="2"/>
  <c r="Q286" i="2"/>
  <c r="O286" i="2"/>
  <c r="N285" i="2"/>
  <c r="Q285" i="2"/>
  <c r="O285" i="2"/>
  <c r="N284" i="2"/>
  <c r="Q284" i="2"/>
  <c r="O284" i="2"/>
  <c r="N283" i="2"/>
  <c r="O283" i="2"/>
  <c r="N282" i="2"/>
  <c r="Q282" i="2"/>
  <c r="O282" i="2"/>
  <c r="N281" i="2"/>
  <c r="Q281" i="2"/>
  <c r="O281" i="2"/>
  <c r="N280" i="2"/>
  <c r="Q280" i="2"/>
  <c r="O280" i="2"/>
  <c r="N279" i="2"/>
  <c r="O279" i="2"/>
  <c r="N278" i="2"/>
  <c r="Q278" i="2"/>
  <c r="O278" i="2"/>
  <c r="N277" i="2"/>
  <c r="Q277" i="2"/>
  <c r="O277" i="2"/>
  <c r="N276" i="2"/>
  <c r="Q276" i="2"/>
  <c r="O276" i="2"/>
  <c r="N275" i="2"/>
  <c r="O275" i="2"/>
  <c r="N274" i="2"/>
  <c r="Q274" i="2"/>
  <c r="O274" i="2"/>
  <c r="N273" i="2"/>
  <c r="Q273" i="2"/>
  <c r="O273" i="2"/>
  <c r="N272" i="2"/>
  <c r="Q272" i="2"/>
  <c r="O272" i="2"/>
  <c r="N271" i="2"/>
  <c r="O271" i="2"/>
  <c r="N270" i="2"/>
  <c r="Q270" i="2"/>
  <c r="O270" i="2"/>
  <c r="N269" i="2"/>
  <c r="Q269" i="2"/>
  <c r="O269" i="2"/>
  <c r="N268" i="2"/>
  <c r="Q268" i="2"/>
  <c r="O268" i="2"/>
  <c r="N267" i="2"/>
  <c r="O267" i="2"/>
  <c r="N266" i="2"/>
  <c r="Q266" i="2"/>
  <c r="O266" i="2"/>
  <c r="N265" i="2"/>
  <c r="Q265" i="2"/>
  <c r="O265" i="2"/>
  <c r="N264" i="2"/>
  <c r="Q264" i="2"/>
  <c r="O264" i="2"/>
  <c r="N263" i="2"/>
  <c r="O263" i="2"/>
  <c r="N262" i="2"/>
  <c r="Q262" i="2"/>
  <c r="O262" i="2"/>
  <c r="N261" i="2"/>
  <c r="Q261" i="2"/>
  <c r="O261" i="2"/>
  <c r="N260" i="2"/>
  <c r="Q260" i="2"/>
  <c r="O260" i="2"/>
  <c r="N259" i="2"/>
  <c r="O259" i="2"/>
  <c r="N258" i="2"/>
  <c r="Q258" i="2"/>
  <c r="O258" i="2"/>
  <c r="N257" i="2"/>
  <c r="Q257" i="2"/>
  <c r="O257" i="2"/>
  <c r="N256" i="2"/>
  <c r="Q256" i="2"/>
  <c r="O256" i="2"/>
  <c r="N255" i="2"/>
  <c r="O255" i="2"/>
  <c r="N254" i="2"/>
  <c r="Q254" i="2"/>
  <c r="O254" i="2"/>
  <c r="N253" i="2"/>
  <c r="Q253" i="2"/>
  <c r="O253" i="2"/>
  <c r="N252" i="2"/>
  <c r="Q252" i="2"/>
  <c r="O252" i="2"/>
  <c r="N251" i="2"/>
  <c r="O251" i="2"/>
  <c r="N250" i="2"/>
  <c r="Q250" i="2"/>
  <c r="O250" i="2"/>
  <c r="N249" i="2"/>
  <c r="Q249" i="2"/>
  <c r="O249" i="2"/>
  <c r="N248" i="2"/>
  <c r="Q248" i="2"/>
  <c r="O248" i="2"/>
  <c r="N247" i="2"/>
  <c r="O247" i="2"/>
  <c r="N246" i="2"/>
  <c r="O246" i="2"/>
  <c r="N245" i="2"/>
  <c r="Q245" i="2"/>
  <c r="O245" i="2"/>
  <c r="N244" i="2"/>
  <c r="Q244" i="2"/>
  <c r="O244" i="2"/>
  <c r="N243" i="2"/>
  <c r="O243" i="2"/>
  <c r="N242" i="2"/>
  <c r="O242" i="2"/>
  <c r="N241" i="2"/>
  <c r="Q241" i="2"/>
  <c r="O241" i="2"/>
  <c r="N240" i="2"/>
  <c r="Q240" i="2"/>
  <c r="O240" i="2"/>
  <c r="N239" i="2"/>
  <c r="O239" i="2"/>
  <c r="N238" i="2"/>
  <c r="Q238" i="2"/>
  <c r="O238" i="2"/>
  <c r="N237" i="2"/>
  <c r="Q237" i="2"/>
  <c r="O237" i="2"/>
  <c r="N236" i="2"/>
  <c r="Q236" i="2"/>
  <c r="O236" i="2"/>
  <c r="N235" i="2"/>
  <c r="O235" i="2"/>
  <c r="N234" i="2"/>
  <c r="Q234" i="2"/>
  <c r="O234" i="2"/>
  <c r="N233" i="2"/>
  <c r="Q233" i="2"/>
  <c r="O233" i="2"/>
  <c r="N232" i="2"/>
  <c r="Q232" i="2"/>
  <c r="O232" i="2"/>
  <c r="N231" i="2"/>
  <c r="O231" i="2"/>
  <c r="N230" i="2"/>
  <c r="O230" i="2"/>
  <c r="N229" i="2"/>
  <c r="Q229" i="2"/>
  <c r="O229" i="2"/>
  <c r="N228" i="2"/>
  <c r="Q228" i="2"/>
  <c r="O228" i="2"/>
  <c r="N227" i="2"/>
  <c r="O227" i="2"/>
  <c r="N226" i="2"/>
  <c r="O226" i="2"/>
  <c r="N225" i="2"/>
  <c r="Q225" i="2"/>
  <c r="O225" i="2"/>
  <c r="N224" i="2"/>
  <c r="Q224" i="2"/>
  <c r="O224" i="2"/>
  <c r="N223" i="2"/>
  <c r="O223" i="2"/>
  <c r="N222" i="2"/>
  <c r="Q222" i="2"/>
  <c r="O222" i="2"/>
  <c r="N221" i="2"/>
  <c r="Q221" i="2"/>
  <c r="O221" i="2"/>
  <c r="N220" i="2"/>
  <c r="Q220" i="2"/>
  <c r="O220" i="2"/>
  <c r="N219" i="2"/>
  <c r="O219" i="2"/>
  <c r="N218" i="2"/>
  <c r="Q218" i="2"/>
  <c r="O218" i="2"/>
  <c r="N217" i="2"/>
  <c r="Q217" i="2"/>
  <c r="O217" i="2"/>
  <c r="N216" i="2"/>
  <c r="Q216" i="2"/>
  <c r="O216" i="2"/>
  <c r="N215" i="2"/>
  <c r="O215" i="2"/>
  <c r="N214" i="2"/>
  <c r="O214" i="2"/>
  <c r="N213" i="2"/>
  <c r="Q213" i="2"/>
  <c r="O213" i="2"/>
  <c r="N212" i="2"/>
  <c r="Q212" i="2"/>
  <c r="O212" i="2"/>
  <c r="N211" i="2"/>
  <c r="O211" i="2"/>
  <c r="N210" i="2"/>
  <c r="O210" i="2"/>
  <c r="N209" i="2"/>
  <c r="Q209" i="2"/>
  <c r="O209" i="2"/>
  <c r="N208" i="2"/>
  <c r="Q208" i="2"/>
  <c r="O208" i="2"/>
  <c r="N207" i="2"/>
  <c r="O207" i="2"/>
  <c r="N206" i="2"/>
  <c r="Q206" i="2"/>
  <c r="O206" i="2"/>
  <c r="N205" i="2"/>
  <c r="Q205" i="2"/>
  <c r="O205" i="2"/>
  <c r="N204" i="2"/>
  <c r="Q204" i="2"/>
  <c r="O204" i="2"/>
  <c r="N203" i="2"/>
  <c r="O203" i="2"/>
  <c r="N202" i="2"/>
  <c r="Q202" i="2"/>
  <c r="O202" i="2"/>
  <c r="N201" i="2"/>
  <c r="Q201" i="2"/>
  <c r="O201" i="2"/>
  <c r="N200" i="2"/>
  <c r="Q200" i="2"/>
  <c r="O200" i="2"/>
  <c r="N199" i="2"/>
  <c r="O199" i="2"/>
  <c r="N198" i="2"/>
  <c r="O198" i="2"/>
  <c r="N197" i="2"/>
  <c r="Q197" i="2"/>
  <c r="O197" i="2"/>
  <c r="N196" i="2"/>
  <c r="Q196" i="2"/>
  <c r="O196" i="2"/>
  <c r="N195" i="2"/>
  <c r="O195" i="2"/>
  <c r="N194" i="2"/>
  <c r="O194" i="2"/>
  <c r="N193" i="2"/>
  <c r="Q193" i="2"/>
  <c r="O193" i="2"/>
  <c r="N192" i="2"/>
  <c r="Q192" i="2"/>
  <c r="O192" i="2"/>
  <c r="N191" i="2"/>
  <c r="O191" i="2"/>
  <c r="N190" i="2"/>
  <c r="Q190" i="2"/>
  <c r="O190" i="2"/>
  <c r="N189" i="2"/>
  <c r="Q189" i="2"/>
  <c r="O189" i="2"/>
  <c r="N188" i="2"/>
  <c r="Q188" i="2"/>
  <c r="O188" i="2"/>
  <c r="N187" i="2"/>
  <c r="O187" i="2"/>
  <c r="N186" i="2"/>
  <c r="Q186" i="2"/>
  <c r="O186" i="2"/>
  <c r="N185" i="2"/>
  <c r="Q185" i="2"/>
  <c r="O185" i="2"/>
  <c r="N184" i="2"/>
  <c r="Q184" i="2"/>
  <c r="O184" i="2"/>
  <c r="N183" i="2"/>
  <c r="O183" i="2"/>
  <c r="N182" i="2"/>
  <c r="O182" i="2"/>
  <c r="N181" i="2"/>
  <c r="Q181" i="2"/>
  <c r="O181" i="2"/>
  <c r="N180" i="2"/>
  <c r="Q180" i="2"/>
  <c r="O180" i="2"/>
  <c r="N179" i="2"/>
  <c r="O179" i="2"/>
  <c r="N178" i="2"/>
  <c r="O178" i="2"/>
  <c r="N177" i="2"/>
  <c r="Q177" i="2"/>
  <c r="O177" i="2"/>
  <c r="N176" i="2"/>
  <c r="Q176" i="2"/>
  <c r="O176" i="2"/>
  <c r="N175" i="2"/>
  <c r="O175" i="2"/>
  <c r="N174" i="2"/>
  <c r="Q174" i="2"/>
  <c r="O174" i="2"/>
  <c r="N173" i="2"/>
  <c r="Q173" i="2"/>
  <c r="O173" i="2"/>
  <c r="N172" i="2"/>
  <c r="Q172" i="2"/>
  <c r="O172" i="2"/>
  <c r="N171" i="2"/>
  <c r="O171" i="2"/>
  <c r="N170" i="2"/>
  <c r="Q170" i="2"/>
  <c r="O170" i="2"/>
  <c r="N169" i="2"/>
  <c r="Q169" i="2"/>
  <c r="O169" i="2"/>
  <c r="N168" i="2"/>
  <c r="Q168" i="2"/>
  <c r="O168" i="2"/>
  <c r="N167" i="2"/>
  <c r="O167" i="2"/>
  <c r="N166" i="2"/>
  <c r="O166" i="2"/>
  <c r="N165" i="2"/>
  <c r="Q165" i="2"/>
  <c r="O165" i="2"/>
  <c r="N164" i="2"/>
  <c r="Q164" i="2"/>
  <c r="O164" i="2"/>
  <c r="N163" i="2"/>
  <c r="O163" i="2"/>
  <c r="N162" i="2"/>
  <c r="O162" i="2"/>
  <c r="N161" i="2"/>
  <c r="Q161" i="2"/>
  <c r="O161" i="2"/>
  <c r="N160" i="2"/>
  <c r="Q160" i="2"/>
  <c r="O160" i="2"/>
  <c r="N159" i="2"/>
  <c r="O159" i="2"/>
  <c r="N158" i="2"/>
  <c r="Q158" i="2"/>
  <c r="O158" i="2"/>
  <c r="N157" i="2"/>
  <c r="Q157" i="2"/>
  <c r="O157" i="2"/>
  <c r="N156" i="2"/>
  <c r="Q156" i="2"/>
  <c r="O156" i="2"/>
  <c r="N155" i="2"/>
  <c r="O155" i="2"/>
  <c r="N154" i="2"/>
  <c r="Q154" i="2"/>
  <c r="O154" i="2"/>
  <c r="N153" i="2"/>
  <c r="Q153" i="2"/>
  <c r="O153" i="2"/>
  <c r="N152" i="2"/>
  <c r="Q152" i="2"/>
  <c r="O152" i="2"/>
  <c r="N151" i="2"/>
  <c r="O151" i="2"/>
  <c r="N150" i="2"/>
  <c r="O150" i="2"/>
  <c r="N149" i="2"/>
  <c r="Q149" i="2"/>
  <c r="O149" i="2"/>
  <c r="N148" i="2"/>
  <c r="Q148" i="2"/>
  <c r="O148" i="2"/>
  <c r="N147" i="2"/>
  <c r="O147" i="2"/>
  <c r="N146" i="2"/>
  <c r="O146" i="2"/>
  <c r="N145" i="2"/>
  <c r="Q145" i="2"/>
  <c r="O145" i="2"/>
  <c r="N144" i="2"/>
  <c r="Q144" i="2"/>
  <c r="O144" i="2"/>
  <c r="N143" i="2"/>
  <c r="O143" i="2"/>
  <c r="N142" i="2"/>
  <c r="Q142" i="2"/>
  <c r="O142" i="2"/>
  <c r="N141" i="2"/>
  <c r="Q141" i="2"/>
  <c r="O141" i="2"/>
  <c r="N140" i="2"/>
  <c r="Q140" i="2"/>
  <c r="O140" i="2"/>
  <c r="N139" i="2"/>
  <c r="O139" i="2"/>
  <c r="N138" i="2"/>
  <c r="Q138" i="2"/>
  <c r="O138" i="2"/>
  <c r="N137" i="2"/>
  <c r="Q137" i="2"/>
  <c r="O137" i="2"/>
  <c r="N136" i="2"/>
  <c r="Q136" i="2"/>
  <c r="O136" i="2"/>
  <c r="N135" i="2"/>
  <c r="O135" i="2"/>
  <c r="N134" i="2"/>
  <c r="O134" i="2" s="1"/>
  <c r="N133" i="2"/>
  <c r="Q133" i="2"/>
  <c r="O133" i="2"/>
  <c r="N132" i="2"/>
  <c r="Q132" i="2" s="1"/>
  <c r="O132" i="2"/>
  <c r="N131" i="2"/>
  <c r="O131" i="2" s="1"/>
  <c r="N130" i="2"/>
  <c r="O130" i="2"/>
  <c r="N129" i="2"/>
  <c r="Q129" i="2" s="1"/>
  <c r="N128" i="2"/>
  <c r="Q128" i="2" s="1"/>
  <c r="N127" i="2"/>
  <c r="O127" i="2"/>
  <c r="N126" i="2"/>
  <c r="Q126" i="2" s="1"/>
  <c r="N125" i="2"/>
  <c r="Q125" i="2" s="1"/>
  <c r="N124" i="2"/>
  <c r="Q124" i="2"/>
  <c r="O124" i="2"/>
  <c r="N123" i="2"/>
  <c r="O123" i="2" s="1"/>
  <c r="N122" i="2"/>
  <c r="Q122" i="2" s="1"/>
  <c r="N121" i="2"/>
  <c r="Q121" i="2"/>
  <c r="O121" i="2"/>
  <c r="N120" i="2"/>
  <c r="Q120" i="2" s="1"/>
  <c r="O120" i="2"/>
  <c r="N119" i="2"/>
  <c r="O119" i="2" s="1"/>
  <c r="N118" i="2"/>
  <c r="O118" i="2"/>
  <c r="N117" i="2"/>
  <c r="Q117" i="2" s="1"/>
  <c r="N116" i="2"/>
  <c r="Q116" i="2" s="1"/>
  <c r="N115" i="2"/>
  <c r="O115" i="2"/>
  <c r="N114" i="2"/>
  <c r="O114" i="2" s="1"/>
  <c r="N113" i="2"/>
  <c r="Q113" i="2"/>
  <c r="O113" i="2"/>
  <c r="N112" i="2"/>
  <c r="Q112" i="2" s="1"/>
  <c r="O112" i="2"/>
  <c r="N111" i="2"/>
  <c r="O111" i="2" s="1"/>
  <c r="N110" i="2"/>
  <c r="Q110" i="2"/>
  <c r="O110" i="2"/>
  <c r="N109" i="2"/>
  <c r="Q109" i="2" s="1"/>
  <c r="O109" i="2"/>
  <c r="N108" i="2"/>
  <c r="Q108" i="2" s="1"/>
  <c r="N107" i="2"/>
  <c r="O107" i="2" s="1"/>
  <c r="N106" i="2"/>
  <c r="Q106" i="2" s="1"/>
  <c r="O106" i="2"/>
  <c r="N105" i="2"/>
  <c r="Q105" i="2" s="1"/>
  <c r="N104" i="2"/>
  <c r="Q104" i="2" s="1"/>
  <c r="N103" i="2"/>
  <c r="O103" i="2"/>
  <c r="N102" i="2"/>
  <c r="O102" i="2" s="1"/>
  <c r="N101" i="2"/>
  <c r="Q101" i="2"/>
  <c r="O101" i="2"/>
  <c r="N100" i="2"/>
  <c r="Q100" i="2" s="1"/>
  <c r="O100" i="2"/>
  <c r="N99" i="2"/>
  <c r="O99" i="2" s="1"/>
  <c r="N98" i="2"/>
  <c r="O98" i="2"/>
  <c r="N97" i="2"/>
  <c r="Q97" i="2" s="1"/>
  <c r="N96" i="2"/>
  <c r="Q96" i="2" s="1"/>
  <c r="N95" i="2"/>
  <c r="O95" i="2"/>
  <c r="N94" i="2"/>
  <c r="Q94" i="2" s="1"/>
  <c r="N93" i="2"/>
  <c r="Q93" i="2" s="1"/>
  <c r="N92" i="2"/>
  <c r="Q92" i="2"/>
  <c r="O92" i="2"/>
  <c r="N91" i="2"/>
  <c r="O91" i="2" s="1"/>
  <c r="N90" i="2"/>
  <c r="Q90" i="2" s="1"/>
  <c r="N89" i="2"/>
  <c r="Q89" i="2"/>
  <c r="O89" i="2"/>
  <c r="N88" i="2"/>
  <c r="Q88" i="2" s="1"/>
  <c r="O88" i="2"/>
  <c r="N87" i="2"/>
  <c r="O87" i="2" s="1"/>
  <c r="N86" i="2"/>
  <c r="O86" i="2"/>
  <c r="N85" i="2"/>
  <c r="Q85" i="2" s="1"/>
  <c r="N84" i="2"/>
  <c r="Q84" i="2" s="1"/>
  <c r="N83" i="2"/>
  <c r="O83" i="2"/>
  <c r="N82" i="2"/>
  <c r="O82" i="2" s="1"/>
  <c r="N81" i="2"/>
  <c r="Q81" i="2"/>
  <c r="O81" i="2"/>
  <c r="N80" i="2"/>
  <c r="Q80" i="2" s="1"/>
  <c r="O80" i="2"/>
  <c r="N79" i="2"/>
  <c r="O79" i="2" s="1"/>
  <c r="N78" i="2"/>
  <c r="Q78" i="2"/>
  <c r="O78" i="2"/>
  <c r="N77" i="2"/>
  <c r="Q77" i="2" s="1"/>
  <c r="O77" i="2"/>
  <c r="N76" i="2"/>
  <c r="Q76" i="2" s="1"/>
  <c r="N75" i="2"/>
  <c r="O75" i="2"/>
  <c r="N74" i="2"/>
  <c r="Q74" i="2" s="1"/>
  <c r="O74" i="2"/>
  <c r="N73" i="2"/>
  <c r="Q73" i="2" s="1"/>
  <c r="N72" i="2"/>
  <c r="O72" i="2" s="1"/>
  <c r="Q72" i="2"/>
  <c r="N71" i="2"/>
  <c r="O71" i="2"/>
  <c r="N70" i="2"/>
  <c r="O70" i="2" s="1"/>
  <c r="N69" i="2"/>
  <c r="Q69" i="2"/>
  <c r="O69" i="2"/>
  <c r="N68" i="2"/>
  <c r="Q68" i="2" s="1"/>
  <c r="O68" i="2"/>
  <c r="N67" i="2"/>
  <c r="O67" i="2" s="1"/>
  <c r="N66" i="2"/>
  <c r="O66" i="2"/>
  <c r="N65" i="2"/>
  <c r="Q65" i="2" s="1"/>
  <c r="N64" i="2"/>
  <c r="O64" i="2" s="1"/>
  <c r="Q64" i="2"/>
  <c r="N63" i="2"/>
  <c r="O63" i="2"/>
  <c r="N62" i="2"/>
  <c r="Q62" i="2" s="1"/>
  <c r="N61" i="2"/>
  <c r="O61" i="2" s="1"/>
  <c r="Q61" i="2"/>
  <c r="N60" i="2"/>
  <c r="Q60" i="2"/>
  <c r="O60" i="2"/>
  <c r="N59" i="2"/>
  <c r="O59" i="2"/>
  <c r="N58" i="2"/>
  <c r="O58" i="2" s="1"/>
  <c r="Q58" i="2"/>
  <c r="N57" i="2"/>
  <c r="Q57" i="2"/>
  <c r="O57" i="2"/>
  <c r="N56" i="2"/>
  <c r="Q56" i="2"/>
  <c r="O56" i="2"/>
  <c r="N55" i="2"/>
  <c r="O55" i="2" s="1"/>
  <c r="N54" i="2"/>
  <c r="O54" i="2"/>
  <c r="N53" i="2"/>
  <c r="Q53" i="2" s="1"/>
  <c r="N52" i="2"/>
  <c r="O52" i="2" s="1"/>
  <c r="Q52" i="2"/>
  <c r="N51" i="2"/>
  <c r="O51" i="2"/>
  <c r="N50" i="2"/>
  <c r="O50" i="2" s="1"/>
  <c r="N49" i="2"/>
  <c r="Q49" i="2"/>
  <c r="O49" i="2"/>
  <c r="N48" i="2"/>
  <c r="Q48" i="2"/>
  <c r="O48" i="2"/>
  <c r="N47" i="2"/>
  <c r="O47" i="2" s="1"/>
  <c r="N46" i="2"/>
  <c r="Q46" i="2"/>
  <c r="O46" i="2"/>
  <c r="N45" i="2"/>
  <c r="Q45" i="2"/>
  <c r="O45" i="2"/>
  <c r="N44" i="2"/>
  <c r="Q44" i="2" s="1"/>
  <c r="N6" i="3"/>
  <c r="N4" i="3"/>
  <c r="L2" i="3" l="1"/>
  <c r="M2" i="3"/>
  <c r="N2" i="3" s="1"/>
  <c r="P12" i="3"/>
  <c r="R991" i="2"/>
  <c r="R987" i="2"/>
  <c r="R983" i="2"/>
  <c r="R975" i="2"/>
  <c r="R971" i="2"/>
  <c r="R967" i="2"/>
  <c r="R959" i="2"/>
  <c r="R955" i="2"/>
  <c r="P6" i="3"/>
  <c r="Q486" i="3"/>
  <c r="P2" i="3"/>
  <c r="P20" i="3"/>
  <c r="P17" i="3"/>
  <c r="Q2" i="2"/>
  <c r="O53" i="2"/>
  <c r="O62" i="2"/>
  <c r="O65" i="2"/>
  <c r="O73" i="2"/>
  <c r="O76" i="2"/>
  <c r="O85" i="2"/>
  <c r="O94" i="2"/>
  <c r="O97" i="2"/>
  <c r="O105" i="2"/>
  <c r="O108" i="2"/>
  <c r="O117" i="2"/>
  <c r="O126" i="2"/>
  <c r="O129" i="2"/>
  <c r="R4" i="2"/>
  <c r="R42" i="2"/>
  <c r="O44" i="2"/>
  <c r="O84" i="2"/>
  <c r="O90" i="2"/>
  <c r="O93" i="2"/>
  <c r="O96" i="2"/>
  <c r="O104" i="2"/>
  <c r="O116" i="2"/>
  <c r="O122" i="2"/>
  <c r="O125" i="2"/>
  <c r="O128" i="2"/>
  <c r="Q50" i="2"/>
  <c r="Q54" i="2"/>
  <c r="Q66" i="2"/>
  <c r="Q70" i="2"/>
  <c r="Q82" i="2"/>
  <c r="Q86" i="2"/>
  <c r="Q98" i="2"/>
  <c r="Q102" i="2"/>
  <c r="Q114" i="2"/>
  <c r="Q118" i="2"/>
  <c r="Q130" i="2"/>
  <c r="Q134" i="2"/>
  <c r="Q8" i="2"/>
  <c r="Q47" i="2"/>
  <c r="Q51" i="2"/>
  <c r="Q55" i="2"/>
  <c r="Q59" i="2"/>
  <c r="Q63" i="2"/>
  <c r="Q67" i="2"/>
  <c r="Q71" i="2"/>
  <c r="Q75" i="2"/>
  <c r="Q79" i="2"/>
  <c r="Q83" i="2"/>
  <c r="Q87" i="2"/>
  <c r="Q91" i="2"/>
  <c r="Q95" i="2"/>
  <c r="Q99" i="2"/>
  <c r="Q103" i="2"/>
  <c r="Q107" i="2"/>
  <c r="Q111" i="2"/>
  <c r="Q115" i="2"/>
  <c r="Q119" i="2"/>
  <c r="Q123" i="2"/>
  <c r="Q127" i="2"/>
  <c r="Q131" i="2"/>
  <c r="Q4" i="2"/>
  <c r="Q12" i="2"/>
  <c r="R323" i="2"/>
  <c r="R259" i="2"/>
  <c r="R414" i="2"/>
  <c r="R8" i="2"/>
  <c r="R31" i="2"/>
  <c r="R43" i="2"/>
  <c r="R2" i="2"/>
  <c r="R10" i="2"/>
  <c r="R18" i="2"/>
  <c r="R38" i="2"/>
  <c r="Q43" i="2"/>
  <c r="Q36" i="2"/>
  <c r="R13" i="2"/>
  <c r="R32" i="2"/>
  <c r="R33" i="2"/>
  <c r="R3" i="2"/>
  <c r="R11" i="2"/>
  <c r="R19" i="2"/>
  <c r="R27" i="2"/>
  <c r="Q28" i="2"/>
  <c r="Q5" i="2"/>
  <c r="Q13" i="2"/>
  <c r="Q21" i="2"/>
  <c r="R5" i="2"/>
  <c r="R20" i="2"/>
  <c r="Q25" i="2"/>
  <c r="R16" i="2"/>
  <c r="R40" i="2"/>
  <c r="R9" i="2"/>
  <c r="R39" i="2"/>
  <c r="Q32" i="2"/>
  <c r="R6" i="2"/>
  <c r="R14" i="2"/>
  <c r="R22" i="2"/>
  <c r="R17" i="2"/>
  <c r="Q29" i="2"/>
  <c r="R34" i="2"/>
  <c r="R24" i="2"/>
  <c r="R26" i="2"/>
  <c r="R21" i="2"/>
  <c r="R12" i="2"/>
  <c r="R36" i="2"/>
  <c r="R41" i="2"/>
  <c r="R7" i="2"/>
  <c r="R15" i="2"/>
  <c r="R23" i="2"/>
  <c r="R35" i="2"/>
  <c r="R37" i="2"/>
  <c r="Q9" i="2"/>
  <c r="Q17" i="2"/>
  <c r="R30" i="2"/>
  <c r="R25" i="2"/>
  <c r="R28" i="2"/>
  <c r="R29" i="2"/>
  <c r="Q474" i="3"/>
  <c r="Q438" i="3"/>
  <c r="Q11" i="3"/>
  <c r="Q450" i="3"/>
  <c r="Q434" i="3"/>
  <c r="Q84" i="3"/>
  <c r="Q124" i="3"/>
  <c r="Q36" i="3"/>
  <c r="Q100" i="3"/>
  <c r="Q52" i="3"/>
  <c r="Q116" i="3"/>
  <c r="Q132" i="3"/>
  <c r="Q136" i="3"/>
  <c r="Q152" i="3"/>
  <c r="Q168" i="3"/>
  <c r="Q184" i="3"/>
  <c r="Q200" i="3"/>
  <c r="Q216" i="3"/>
  <c r="Q232" i="3"/>
  <c r="Q248" i="3"/>
  <c r="Q264" i="3"/>
  <c r="Q280" i="3"/>
  <c r="Q296" i="3"/>
  <c r="Q312" i="3"/>
  <c r="Q328" i="3"/>
  <c r="Q344" i="3"/>
  <c r="Q360" i="3"/>
  <c r="Q376" i="3"/>
  <c r="Q392" i="3"/>
  <c r="Q404" i="3"/>
  <c r="Q411" i="3"/>
  <c r="Q416" i="3"/>
  <c r="Q421" i="3"/>
  <c r="Q427" i="3"/>
  <c r="Q431" i="3"/>
  <c r="Q435" i="3"/>
  <c r="Q439" i="3"/>
  <c r="Q443" i="3"/>
  <c r="Q447" i="3"/>
  <c r="Q451" i="3"/>
  <c r="Q476" i="3"/>
  <c r="Q480" i="3"/>
  <c r="Q484" i="3"/>
  <c r="Q488" i="3"/>
  <c r="Q68" i="3"/>
  <c r="Q140" i="3"/>
  <c r="Q156" i="3"/>
  <c r="Q172" i="3"/>
  <c r="Q188" i="3"/>
  <c r="Q204" i="3"/>
  <c r="Q220" i="3"/>
  <c r="Q236" i="3"/>
  <c r="Q252" i="3"/>
  <c r="Q268" i="3"/>
  <c r="Q284" i="3"/>
  <c r="Q300" i="3"/>
  <c r="Q316" i="3"/>
  <c r="Q332" i="3"/>
  <c r="Q348" i="3"/>
  <c r="Q364" i="3"/>
  <c r="Q380" i="3"/>
  <c r="Q396" i="3"/>
  <c r="Q407" i="3"/>
  <c r="Q412" i="3"/>
  <c r="Q417" i="3"/>
  <c r="Q423" i="3"/>
  <c r="Q428" i="3"/>
  <c r="Q432" i="3"/>
  <c r="Q436" i="3"/>
  <c r="Q440" i="3"/>
  <c r="Q444" i="3"/>
  <c r="Q448" i="3"/>
  <c r="Q473" i="3"/>
  <c r="Q477" i="3"/>
  <c r="Q481" i="3"/>
  <c r="Q485" i="3"/>
  <c r="Q2" i="3"/>
  <c r="Q144" i="3"/>
  <c r="Q176" i="3"/>
  <c r="Q208" i="3"/>
  <c r="Q240" i="3"/>
  <c r="Q272" i="3"/>
  <c r="Q304" i="3"/>
  <c r="Q336" i="3"/>
  <c r="Q368" i="3"/>
  <c r="Q400" i="3"/>
  <c r="Q413" i="3"/>
  <c r="Q424" i="3"/>
  <c r="Q433" i="3"/>
  <c r="Q441" i="3"/>
  <c r="Q449" i="3"/>
  <c r="Q148" i="3"/>
  <c r="Q180" i="3"/>
  <c r="Q212" i="3"/>
  <c r="Q244" i="3"/>
  <c r="Q276" i="3"/>
  <c r="Q308" i="3"/>
  <c r="Q340" i="3"/>
  <c r="Q372" i="3"/>
  <c r="Q403" i="3"/>
  <c r="Q415" i="3"/>
  <c r="Q425" i="3"/>
  <c r="Q479" i="3"/>
  <c r="Q487" i="3"/>
  <c r="Q120" i="3"/>
  <c r="Q160" i="3"/>
  <c r="Q192" i="3"/>
  <c r="Q224" i="3"/>
  <c r="Q256" i="3"/>
  <c r="Q288" i="3"/>
  <c r="Q320" i="3"/>
  <c r="Q352" i="3"/>
  <c r="Q384" i="3"/>
  <c r="Q408" i="3"/>
  <c r="Q419" i="3"/>
  <c r="Q429" i="3"/>
  <c r="Q437" i="3"/>
  <c r="Q445" i="3"/>
  <c r="Q196" i="3"/>
  <c r="Q324" i="3"/>
  <c r="Q420" i="3"/>
  <c r="Q475" i="3"/>
  <c r="Q228" i="3"/>
  <c r="Q356" i="3"/>
  <c r="Q483" i="3"/>
  <c r="Q128" i="3"/>
  <c r="Q260" i="3"/>
  <c r="Q388" i="3"/>
  <c r="Q409" i="3"/>
  <c r="Q164" i="3"/>
  <c r="R951" i="2"/>
  <c r="R939" i="2"/>
  <c r="R927" i="2"/>
  <c r="R915" i="2"/>
  <c r="R903" i="2"/>
  <c r="R891" i="2"/>
  <c r="R883" i="2"/>
  <c r="R875" i="2"/>
  <c r="R863" i="2"/>
  <c r="R851" i="2"/>
  <c r="R843" i="2"/>
  <c r="R831" i="2"/>
  <c r="R819" i="2"/>
  <c r="R807" i="2"/>
  <c r="R791" i="2"/>
  <c r="R783" i="2"/>
  <c r="R775" i="2"/>
  <c r="R759" i="2"/>
  <c r="R751" i="2"/>
  <c r="R735" i="2"/>
  <c r="R727" i="2"/>
  <c r="R711" i="2"/>
  <c r="R699" i="2"/>
  <c r="R691" i="2"/>
  <c r="R675" i="2"/>
  <c r="R667" i="2"/>
  <c r="R651" i="2"/>
  <c r="R643" i="2"/>
  <c r="R627" i="2"/>
  <c r="R615" i="2"/>
  <c r="R607" i="2"/>
  <c r="R595" i="2"/>
  <c r="R587" i="2"/>
  <c r="R575" i="2"/>
  <c r="R559" i="2"/>
  <c r="R551" i="2"/>
  <c r="R539" i="2"/>
  <c r="R527" i="2"/>
  <c r="R515" i="2"/>
  <c r="R503" i="2"/>
  <c r="R491" i="2"/>
  <c r="R475" i="2"/>
  <c r="R467" i="2"/>
  <c r="R455" i="2"/>
  <c r="R439" i="2"/>
  <c r="R427" i="2"/>
  <c r="R419" i="2"/>
  <c r="R407" i="2"/>
  <c r="R395" i="2"/>
  <c r="R383" i="2"/>
  <c r="R371" i="2"/>
  <c r="R367" i="2"/>
  <c r="R355" i="2"/>
  <c r="R347" i="2"/>
  <c r="R339" i="2"/>
  <c r="R331" i="2"/>
  <c r="R315" i="2"/>
  <c r="R303" i="2"/>
  <c r="R295" i="2"/>
  <c r="R287" i="2"/>
  <c r="R275" i="2"/>
  <c r="R267" i="2"/>
  <c r="R255" i="2"/>
  <c r="R247" i="2"/>
  <c r="R235" i="2"/>
  <c r="R227" i="2"/>
  <c r="R219" i="2"/>
  <c r="R207" i="2"/>
  <c r="R199" i="2"/>
  <c r="R187" i="2"/>
  <c r="R179" i="2"/>
  <c r="R167" i="2"/>
  <c r="R159" i="2"/>
  <c r="R151" i="2"/>
  <c r="R139" i="2"/>
  <c r="R131" i="2"/>
  <c r="R119" i="2"/>
  <c r="R111" i="2"/>
  <c r="R99" i="2"/>
  <c r="R91" i="2"/>
  <c r="R83" i="2"/>
  <c r="R75" i="2"/>
  <c r="R63" i="2"/>
  <c r="R51" i="2"/>
  <c r="R958" i="2"/>
  <c r="R937" i="2"/>
  <c r="R916" i="2"/>
  <c r="R894" i="2"/>
  <c r="R873" i="2"/>
  <c r="R852" i="2"/>
  <c r="R830" i="2"/>
  <c r="R809" i="2"/>
  <c r="R788" i="2"/>
  <c r="R766" i="2"/>
  <c r="R745" i="2"/>
  <c r="R724" i="2"/>
  <c r="R702" i="2"/>
  <c r="R681" i="2"/>
  <c r="R660" i="2"/>
  <c r="R634" i="2"/>
  <c r="R602" i="2"/>
  <c r="R542" i="2"/>
  <c r="R478" i="2"/>
  <c r="Q292" i="3"/>
  <c r="Q478" i="3"/>
  <c r="Q442" i="3"/>
  <c r="Q17" i="3"/>
  <c r="R947" i="2"/>
  <c r="R931" i="2"/>
  <c r="R923" i="2"/>
  <c r="R907" i="2"/>
  <c r="R899" i="2"/>
  <c r="R887" i="2"/>
  <c r="R879" i="2"/>
  <c r="R871" i="2"/>
  <c r="R859" i="2"/>
  <c r="R847" i="2"/>
  <c r="R835" i="2"/>
  <c r="R823" i="2"/>
  <c r="R811" i="2"/>
  <c r="R799" i="2"/>
  <c r="R787" i="2"/>
  <c r="R767" i="2"/>
  <c r="R755" i="2"/>
  <c r="R743" i="2"/>
  <c r="R731" i="2"/>
  <c r="R719" i="2"/>
  <c r="R707" i="2"/>
  <c r="R695" i="2"/>
  <c r="R683" i="2"/>
  <c r="R671" i="2"/>
  <c r="R659" i="2"/>
  <c r="R647" i="2"/>
  <c r="R635" i="2"/>
  <c r="R623" i="2"/>
  <c r="R611" i="2"/>
  <c r="R599" i="2"/>
  <c r="R579" i="2"/>
  <c r="R567" i="2"/>
  <c r="R555" i="2"/>
  <c r="R543" i="2"/>
  <c r="R531" i="2"/>
  <c r="R519" i="2"/>
  <c r="R507" i="2"/>
  <c r="R495" i="2"/>
  <c r="R483" i="2"/>
  <c r="R471" i="2"/>
  <c r="R459" i="2"/>
  <c r="R447" i="2"/>
  <c r="R435" i="2"/>
  <c r="R423" i="2"/>
  <c r="R411" i="2"/>
  <c r="R403" i="2"/>
  <c r="R387" i="2"/>
  <c r="R379" i="2"/>
  <c r="R363" i="2"/>
  <c r="R351" i="2"/>
  <c r="R343" i="2"/>
  <c r="R335" i="2"/>
  <c r="R327" i="2"/>
  <c r="R319" i="2"/>
  <c r="R311" i="2"/>
  <c r="R307" i="2"/>
  <c r="R299" i="2"/>
  <c r="R291" i="2"/>
  <c r="R283" i="2"/>
  <c r="R279" i="2"/>
  <c r="R271" i="2"/>
  <c r="R263" i="2"/>
  <c r="R251" i="2"/>
  <c r="R243" i="2"/>
  <c r="R239" i="2"/>
  <c r="R231" i="2"/>
  <c r="R223" i="2"/>
  <c r="R215" i="2"/>
  <c r="R211" i="2"/>
  <c r="R203" i="2"/>
  <c r="R195" i="2"/>
  <c r="R191" i="2"/>
  <c r="R183" i="2"/>
  <c r="R175" i="2"/>
  <c r="R171" i="2"/>
  <c r="R163" i="2"/>
  <c r="R155" i="2"/>
  <c r="R147" i="2"/>
  <c r="R143" i="2"/>
  <c r="R135" i="2"/>
  <c r="R127" i="2"/>
  <c r="R123" i="2"/>
  <c r="R115" i="2"/>
  <c r="R107" i="2"/>
  <c r="R103" i="2"/>
  <c r="R95" i="2"/>
  <c r="R87" i="2"/>
  <c r="R79" i="2"/>
  <c r="R71" i="2"/>
  <c r="R67" i="2"/>
  <c r="R59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47" i="2"/>
  <c r="R48" i="2"/>
  <c r="R56" i="2"/>
  <c r="R64" i="2"/>
  <c r="R72" i="2"/>
  <c r="R80" i="2"/>
  <c r="R88" i="2"/>
  <c r="R96" i="2"/>
  <c r="R102" i="2"/>
  <c r="R108" i="2"/>
  <c r="R113" i="2"/>
  <c r="R118" i="2"/>
  <c r="R124" i="2"/>
  <c r="R129" i="2"/>
  <c r="R134" i="2"/>
  <c r="R140" i="2"/>
  <c r="R145" i="2"/>
  <c r="R150" i="2"/>
  <c r="R156" i="2"/>
  <c r="R161" i="2"/>
  <c r="R166" i="2"/>
  <c r="R172" i="2"/>
  <c r="R177" i="2"/>
  <c r="R182" i="2"/>
  <c r="R188" i="2"/>
  <c r="R193" i="2"/>
  <c r="R198" i="2"/>
  <c r="R204" i="2"/>
  <c r="R209" i="2"/>
  <c r="R214" i="2"/>
  <c r="R220" i="2"/>
  <c r="R225" i="2"/>
  <c r="R230" i="2"/>
  <c r="R236" i="2"/>
  <c r="R241" i="2"/>
  <c r="R246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49" i="2"/>
  <c r="R57" i="2"/>
  <c r="R65" i="2"/>
  <c r="R73" i="2"/>
  <c r="R81" i="2"/>
  <c r="R89" i="2"/>
  <c r="R97" i="2"/>
  <c r="R104" i="2"/>
  <c r="R109" i="2"/>
  <c r="R114" i="2"/>
  <c r="R120" i="2"/>
  <c r="R125" i="2"/>
  <c r="R130" i="2"/>
  <c r="R136" i="2"/>
  <c r="R141" i="2"/>
  <c r="R146" i="2"/>
  <c r="R152" i="2"/>
  <c r="R157" i="2"/>
  <c r="R162" i="2"/>
  <c r="R168" i="2"/>
  <c r="R173" i="2"/>
  <c r="R178" i="2"/>
  <c r="R184" i="2"/>
  <c r="R189" i="2"/>
  <c r="R194" i="2"/>
  <c r="R200" i="2"/>
  <c r="R205" i="2"/>
  <c r="R210" i="2"/>
  <c r="R216" i="2"/>
  <c r="R221" i="2"/>
  <c r="R226" i="2"/>
  <c r="R232" i="2"/>
  <c r="R237" i="2"/>
  <c r="R242" i="2"/>
  <c r="R248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357" i="2"/>
  <c r="R361" i="2"/>
  <c r="R365" i="2"/>
  <c r="R369" i="2"/>
  <c r="R373" i="2"/>
  <c r="R377" i="2"/>
  <c r="R381" i="2"/>
  <c r="R385" i="2"/>
  <c r="R44" i="2"/>
  <c r="R52" i="2"/>
  <c r="R60" i="2"/>
  <c r="R68" i="2"/>
  <c r="R76" i="2"/>
  <c r="R84" i="2"/>
  <c r="R92" i="2"/>
  <c r="R100" i="2"/>
  <c r="R105" i="2"/>
  <c r="R110" i="2"/>
  <c r="R116" i="2"/>
  <c r="R121" i="2"/>
  <c r="R126" i="2"/>
  <c r="R132" i="2"/>
  <c r="R137" i="2"/>
  <c r="R142" i="2"/>
  <c r="R148" i="2"/>
  <c r="R153" i="2"/>
  <c r="R158" i="2"/>
  <c r="R164" i="2"/>
  <c r="R169" i="2"/>
  <c r="R174" i="2"/>
  <c r="R180" i="2"/>
  <c r="R185" i="2"/>
  <c r="R190" i="2"/>
  <c r="R196" i="2"/>
  <c r="R201" i="2"/>
  <c r="R206" i="2"/>
  <c r="R212" i="2"/>
  <c r="R217" i="2"/>
  <c r="R222" i="2"/>
  <c r="R228" i="2"/>
  <c r="R233" i="2"/>
  <c r="R238" i="2"/>
  <c r="R244" i="2"/>
  <c r="R249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61" i="2"/>
  <c r="R93" i="2"/>
  <c r="R117" i="2"/>
  <c r="R138" i="2"/>
  <c r="R160" i="2"/>
  <c r="R181" i="2"/>
  <c r="R202" i="2"/>
  <c r="R224" i="2"/>
  <c r="R245" i="2"/>
  <c r="R350" i="2"/>
  <c r="R360" i="2"/>
  <c r="R366" i="2"/>
  <c r="R376" i="2"/>
  <c r="R382" i="2"/>
  <c r="R69" i="2"/>
  <c r="R101" i="2"/>
  <c r="R122" i="2"/>
  <c r="R144" i="2"/>
  <c r="R165" i="2"/>
  <c r="R186" i="2"/>
  <c r="R208" i="2"/>
  <c r="R229" i="2"/>
  <c r="R250" i="2"/>
  <c r="R346" i="2"/>
  <c r="R356" i="2"/>
  <c r="R362" i="2"/>
  <c r="R372" i="2"/>
  <c r="R378" i="2"/>
  <c r="R388" i="2"/>
  <c r="R392" i="2"/>
  <c r="R396" i="2"/>
  <c r="R400" i="2"/>
  <c r="R404" i="2"/>
  <c r="R408" i="2"/>
  <c r="R412" i="2"/>
  <c r="R416" i="2"/>
  <c r="R420" i="2"/>
  <c r="R424" i="2"/>
  <c r="R428" i="2"/>
  <c r="R432" i="2"/>
  <c r="R436" i="2"/>
  <c r="R440" i="2"/>
  <c r="R444" i="2"/>
  <c r="R448" i="2"/>
  <c r="R452" i="2"/>
  <c r="R456" i="2"/>
  <c r="R460" i="2"/>
  <c r="R464" i="2"/>
  <c r="R468" i="2"/>
  <c r="R472" i="2"/>
  <c r="R476" i="2"/>
  <c r="R480" i="2"/>
  <c r="R484" i="2"/>
  <c r="R488" i="2"/>
  <c r="R492" i="2"/>
  <c r="R496" i="2"/>
  <c r="R500" i="2"/>
  <c r="R504" i="2"/>
  <c r="R508" i="2"/>
  <c r="R512" i="2"/>
  <c r="R516" i="2"/>
  <c r="R520" i="2"/>
  <c r="R524" i="2"/>
  <c r="R528" i="2"/>
  <c r="R532" i="2"/>
  <c r="R536" i="2"/>
  <c r="R540" i="2"/>
  <c r="R544" i="2"/>
  <c r="R548" i="2"/>
  <c r="R552" i="2"/>
  <c r="R556" i="2"/>
  <c r="R560" i="2"/>
  <c r="R564" i="2"/>
  <c r="R568" i="2"/>
  <c r="R572" i="2"/>
  <c r="R576" i="2"/>
  <c r="R580" i="2"/>
  <c r="R584" i="2"/>
  <c r="R588" i="2"/>
  <c r="R592" i="2"/>
  <c r="R596" i="2"/>
  <c r="R45" i="2"/>
  <c r="R77" i="2"/>
  <c r="R106" i="2"/>
  <c r="R128" i="2"/>
  <c r="R149" i="2"/>
  <c r="R170" i="2"/>
  <c r="R192" i="2"/>
  <c r="R213" i="2"/>
  <c r="R234" i="2"/>
  <c r="R352" i="2"/>
  <c r="R358" i="2"/>
  <c r="R368" i="2"/>
  <c r="R374" i="2"/>
  <c r="R384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112" i="2"/>
  <c r="R197" i="2"/>
  <c r="R364" i="2"/>
  <c r="R386" i="2"/>
  <c r="R402" i="2"/>
  <c r="R418" i="2"/>
  <c r="R434" i="2"/>
  <c r="R450" i="2"/>
  <c r="R466" i="2"/>
  <c r="R482" i="2"/>
  <c r="R498" i="2"/>
  <c r="R514" i="2"/>
  <c r="R530" i="2"/>
  <c r="R546" i="2"/>
  <c r="R562" i="2"/>
  <c r="R578" i="2"/>
  <c r="R594" i="2"/>
  <c r="R604" i="2"/>
  <c r="R612" i="2"/>
  <c r="R620" i="2"/>
  <c r="R628" i="2"/>
  <c r="R636" i="2"/>
  <c r="R644" i="2"/>
  <c r="R650" i="2"/>
  <c r="R656" i="2"/>
  <c r="R661" i="2"/>
  <c r="R666" i="2"/>
  <c r="R672" i="2"/>
  <c r="R677" i="2"/>
  <c r="R682" i="2"/>
  <c r="R688" i="2"/>
  <c r="R693" i="2"/>
  <c r="R698" i="2"/>
  <c r="R704" i="2"/>
  <c r="R709" i="2"/>
  <c r="R714" i="2"/>
  <c r="R720" i="2"/>
  <c r="R725" i="2"/>
  <c r="R730" i="2"/>
  <c r="R736" i="2"/>
  <c r="R741" i="2"/>
  <c r="R746" i="2"/>
  <c r="R752" i="2"/>
  <c r="R757" i="2"/>
  <c r="R762" i="2"/>
  <c r="R768" i="2"/>
  <c r="R773" i="2"/>
  <c r="R778" i="2"/>
  <c r="R784" i="2"/>
  <c r="R789" i="2"/>
  <c r="R794" i="2"/>
  <c r="R800" i="2"/>
  <c r="R805" i="2"/>
  <c r="R810" i="2"/>
  <c r="R816" i="2"/>
  <c r="R821" i="2"/>
  <c r="R826" i="2"/>
  <c r="R832" i="2"/>
  <c r="R837" i="2"/>
  <c r="R842" i="2"/>
  <c r="R848" i="2"/>
  <c r="R853" i="2"/>
  <c r="R858" i="2"/>
  <c r="R864" i="2"/>
  <c r="R869" i="2"/>
  <c r="R874" i="2"/>
  <c r="R880" i="2"/>
  <c r="R885" i="2"/>
  <c r="R890" i="2"/>
  <c r="R896" i="2"/>
  <c r="R901" i="2"/>
  <c r="R906" i="2"/>
  <c r="R912" i="2"/>
  <c r="R917" i="2"/>
  <c r="R922" i="2"/>
  <c r="R928" i="2"/>
  <c r="R933" i="2"/>
  <c r="R938" i="2"/>
  <c r="R944" i="2"/>
  <c r="R949" i="2"/>
  <c r="R954" i="2"/>
  <c r="R960" i="2"/>
  <c r="R964" i="2"/>
  <c r="R968" i="2"/>
  <c r="R972" i="2"/>
  <c r="R976" i="2"/>
  <c r="R980" i="2"/>
  <c r="R984" i="2"/>
  <c r="R988" i="2"/>
  <c r="R992" i="2"/>
  <c r="R996" i="2"/>
  <c r="R1000" i="2"/>
  <c r="R133" i="2"/>
  <c r="R218" i="2"/>
  <c r="R348" i="2"/>
  <c r="R370" i="2"/>
  <c r="R390" i="2"/>
  <c r="R406" i="2"/>
  <c r="R422" i="2"/>
  <c r="R438" i="2"/>
  <c r="R454" i="2"/>
  <c r="R470" i="2"/>
  <c r="R486" i="2"/>
  <c r="R502" i="2"/>
  <c r="R518" i="2"/>
  <c r="R534" i="2"/>
  <c r="R550" i="2"/>
  <c r="R566" i="2"/>
  <c r="R582" i="2"/>
  <c r="R598" i="2"/>
  <c r="R606" i="2"/>
  <c r="R614" i="2"/>
  <c r="R622" i="2"/>
  <c r="R630" i="2"/>
  <c r="R638" i="2"/>
  <c r="R646" i="2"/>
  <c r="R652" i="2"/>
  <c r="R657" i="2"/>
  <c r="R662" i="2"/>
  <c r="R668" i="2"/>
  <c r="R673" i="2"/>
  <c r="R678" i="2"/>
  <c r="R684" i="2"/>
  <c r="R689" i="2"/>
  <c r="R694" i="2"/>
  <c r="R700" i="2"/>
  <c r="R705" i="2"/>
  <c r="R710" i="2"/>
  <c r="R716" i="2"/>
  <c r="R721" i="2"/>
  <c r="R726" i="2"/>
  <c r="R732" i="2"/>
  <c r="R737" i="2"/>
  <c r="R742" i="2"/>
  <c r="R748" i="2"/>
  <c r="R753" i="2"/>
  <c r="R758" i="2"/>
  <c r="R764" i="2"/>
  <c r="R769" i="2"/>
  <c r="R774" i="2"/>
  <c r="R780" i="2"/>
  <c r="R785" i="2"/>
  <c r="R790" i="2"/>
  <c r="R796" i="2"/>
  <c r="R801" i="2"/>
  <c r="R806" i="2"/>
  <c r="R812" i="2"/>
  <c r="R817" i="2"/>
  <c r="R822" i="2"/>
  <c r="R828" i="2"/>
  <c r="R833" i="2"/>
  <c r="R838" i="2"/>
  <c r="R844" i="2"/>
  <c r="R849" i="2"/>
  <c r="R854" i="2"/>
  <c r="R860" i="2"/>
  <c r="R865" i="2"/>
  <c r="R870" i="2"/>
  <c r="R876" i="2"/>
  <c r="R881" i="2"/>
  <c r="R886" i="2"/>
  <c r="R892" i="2"/>
  <c r="R897" i="2"/>
  <c r="R902" i="2"/>
  <c r="R908" i="2"/>
  <c r="R913" i="2"/>
  <c r="R918" i="2"/>
  <c r="R924" i="2"/>
  <c r="R929" i="2"/>
  <c r="R934" i="2"/>
  <c r="R940" i="2"/>
  <c r="R945" i="2"/>
  <c r="R950" i="2"/>
  <c r="R956" i="2"/>
  <c r="R961" i="2"/>
  <c r="R965" i="2"/>
  <c r="R969" i="2"/>
  <c r="R973" i="2"/>
  <c r="R977" i="2"/>
  <c r="R981" i="2"/>
  <c r="R985" i="2"/>
  <c r="R989" i="2"/>
  <c r="R993" i="2"/>
  <c r="R997" i="2"/>
  <c r="R53" i="2"/>
  <c r="R154" i="2"/>
  <c r="R240" i="2"/>
  <c r="R354" i="2"/>
  <c r="R394" i="2"/>
  <c r="R410" i="2"/>
  <c r="R426" i="2"/>
  <c r="R442" i="2"/>
  <c r="R458" i="2"/>
  <c r="R474" i="2"/>
  <c r="R490" i="2"/>
  <c r="R506" i="2"/>
  <c r="R522" i="2"/>
  <c r="R538" i="2"/>
  <c r="R554" i="2"/>
  <c r="R570" i="2"/>
  <c r="R586" i="2"/>
  <c r="R600" i="2"/>
  <c r="R608" i="2"/>
  <c r="R616" i="2"/>
  <c r="R624" i="2"/>
  <c r="R632" i="2"/>
  <c r="R640" i="2"/>
  <c r="R648" i="2"/>
  <c r="R653" i="2"/>
  <c r="R658" i="2"/>
  <c r="R664" i="2"/>
  <c r="R669" i="2"/>
  <c r="R674" i="2"/>
  <c r="R680" i="2"/>
  <c r="R685" i="2"/>
  <c r="R690" i="2"/>
  <c r="R696" i="2"/>
  <c r="R701" i="2"/>
  <c r="R706" i="2"/>
  <c r="R712" i="2"/>
  <c r="R717" i="2"/>
  <c r="R722" i="2"/>
  <c r="R728" i="2"/>
  <c r="R733" i="2"/>
  <c r="R738" i="2"/>
  <c r="R744" i="2"/>
  <c r="R749" i="2"/>
  <c r="R754" i="2"/>
  <c r="R760" i="2"/>
  <c r="R765" i="2"/>
  <c r="R770" i="2"/>
  <c r="R776" i="2"/>
  <c r="R781" i="2"/>
  <c r="R786" i="2"/>
  <c r="R792" i="2"/>
  <c r="R797" i="2"/>
  <c r="R802" i="2"/>
  <c r="R808" i="2"/>
  <c r="R813" i="2"/>
  <c r="R818" i="2"/>
  <c r="R824" i="2"/>
  <c r="R829" i="2"/>
  <c r="R834" i="2"/>
  <c r="R840" i="2"/>
  <c r="R845" i="2"/>
  <c r="R850" i="2"/>
  <c r="R856" i="2"/>
  <c r="R861" i="2"/>
  <c r="R866" i="2"/>
  <c r="R872" i="2"/>
  <c r="R877" i="2"/>
  <c r="R882" i="2"/>
  <c r="R888" i="2"/>
  <c r="R893" i="2"/>
  <c r="R898" i="2"/>
  <c r="R904" i="2"/>
  <c r="R909" i="2"/>
  <c r="R914" i="2"/>
  <c r="R920" i="2"/>
  <c r="R925" i="2"/>
  <c r="R930" i="2"/>
  <c r="R936" i="2"/>
  <c r="R941" i="2"/>
  <c r="R946" i="2"/>
  <c r="R952" i="2"/>
  <c r="R957" i="2"/>
  <c r="R962" i="2"/>
  <c r="R966" i="2"/>
  <c r="R970" i="2"/>
  <c r="R974" i="2"/>
  <c r="R978" i="2"/>
  <c r="R982" i="2"/>
  <c r="R986" i="2"/>
  <c r="R990" i="2"/>
  <c r="R994" i="2"/>
  <c r="R998" i="2"/>
  <c r="R953" i="2"/>
  <c r="R932" i="2"/>
  <c r="R910" i="2"/>
  <c r="R889" i="2"/>
  <c r="R868" i="2"/>
  <c r="R846" i="2"/>
  <c r="R825" i="2"/>
  <c r="R804" i="2"/>
  <c r="R782" i="2"/>
  <c r="R761" i="2"/>
  <c r="R740" i="2"/>
  <c r="R718" i="2"/>
  <c r="R697" i="2"/>
  <c r="R676" i="2"/>
  <c r="R654" i="2"/>
  <c r="R626" i="2"/>
  <c r="R590" i="2"/>
  <c r="R526" i="2"/>
  <c r="R462" i="2"/>
  <c r="R398" i="2"/>
  <c r="Q482" i="3"/>
  <c r="Q446" i="3"/>
  <c r="Q430" i="3"/>
  <c r="R943" i="2"/>
  <c r="R935" i="2"/>
  <c r="R919" i="2"/>
  <c r="R911" i="2"/>
  <c r="R895" i="2"/>
  <c r="R867" i="2"/>
  <c r="R855" i="2"/>
  <c r="R839" i="2"/>
  <c r="R827" i="2"/>
  <c r="R815" i="2"/>
  <c r="R803" i="2"/>
  <c r="R795" i="2"/>
  <c r="R779" i="2"/>
  <c r="R771" i="2"/>
  <c r="R763" i="2"/>
  <c r="R747" i="2"/>
  <c r="R739" i="2"/>
  <c r="R723" i="2"/>
  <c r="R715" i="2"/>
  <c r="R703" i="2"/>
  <c r="R687" i="2"/>
  <c r="R679" i="2"/>
  <c r="R663" i="2"/>
  <c r="R655" i="2"/>
  <c r="R639" i="2"/>
  <c r="R631" i="2"/>
  <c r="R619" i="2"/>
  <c r="R603" i="2"/>
  <c r="R591" i="2"/>
  <c r="R583" i="2"/>
  <c r="R571" i="2"/>
  <c r="R563" i="2"/>
  <c r="R547" i="2"/>
  <c r="R535" i="2"/>
  <c r="R523" i="2"/>
  <c r="R511" i="2"/>
  <c r="R499" i="2"/>
  <c r="R487" i="2"/>
  <c r="R479" i="2"/>
  <c r="R463" i="2"/>
  <c r="R451" i="2"/>
  <c r="R443" i="2"/>
  <c r="R431" i="2"/>
  <c r="R415" i="2"/>
  <c r="R399" i="2"/>
  <c r="R391" i="2"/>
  <c r="R375" i="2"/>
  <c r="R55" i="2"/>
  <c r="R948" i="2"/>
  <c r="R926" i="2"/>
  <c r="R905" i="2"/>
  <c r="R884" i="2"/>
  <c r="R862" i="2"/>
  <c r="R841" i="2"/>
  <c r="R820" i="2"/>
  <c r="R798" i="2"/>
  <c r="R777" i="2"/>
  <c r="R756" i="2"/>
  <c r="R734" i="2"/>
  <c r="R713" i="2"/>
  <c r="R692" i="2"/>
  <c r="R670" i="2"/>
  <c r="R649" i="2"/>
  <c r="R618" i="2"/>
  <c r="R574" i="2"/>
  <c r="R510" i="2"/>
  <c r="R446" i="2"/>
  <c r="R380" i="2"/>
  <c r="R176" i="2"/>
  <c r="P11" i="3"/>
  <c r="P15" i="3"/>
  <c r="Q12" i="3"/>
  <c r="Q806" i="3"/>
  <c r="Q811" i="3"/>
  <c r="Q812" i="3"/>
  <c r="Q817" i="3"/>
  <c r="Q822" i="3"/>
  <c r="Q830" i="3"/>
  <c r="Q831" i="3"/>
  <c r="Q832" i="3"/>
  <c r="Q833" i="3"/>
  <c r="Q840" i="3"/>
  <c r="Q841" i="3"/>
  <c r="Q848" i="3"/>
  <c r="Q849" i="3"/>
  <c r="Q856" i="3"/>
  <c r="Q857" i="3"/>
  <c r="Q864" i="3"/>
  <c r="Q865" i="3"/>
  <c r="Q872" i="3"/>
  <c r="Q873" i="3"/>
  <c r="Q880" i="3"/>
  <c r="Q881" i="3"/>
  <c r="Q888" i="3"/>
  <c r="Q889" i="3"/>
  <c r="Q896" i="3"/>
  <c r="Q897" i="3"/>
  <c r="Q904" i="3"/>
  <c r="Q905" i="3"/>
  <c r="Q912" i="3"/>
  <c r="Q913" i="3"/>
  <c r="Q920" i="3"/>
  <c r="Q921" i="3"/>
  <c r="Q928" i="3"/>
  <c r="Q929" i="3"/>
  <c r="Q936" i="3"/>
  <c r="Q937" i="3"/>
  <c r="Q944" i="3"/>
  <c r="Q945" i="3"/>
  <c r="Q952" i="3"/>
  <c r="Q953" i="3"/>
  <c r="Q960" i="3"/>
  <c r="Q961" i="3"/>
  <c r="Q968" i="3"/>
  <c r="Q969" i="3"/>
  <c r="Q976" i="3"/>
  <c r="Q977" i="3"/>
  <c r="Q984" i="3"/>
  <c r="Q985" i="3"/>
  <c r="Q992" i="3"/>
  <c r="Q993" i="3"/>
  <c r="Q1000" i="3"/>
  <c r="Q452" i="3"/>
  <c r="Q453" i="3"/>
  <c r="Q460" i="3"/>
  <c r="Q461" i="3"/>
  <c r="Q468" i="3"/>
  <c r="Q469" i="3"/>
  <c r="Q4" i="3"/>
  <c r="Q8" i="3"/>
  <c r="Q16" i="3"/>
  <c r="Q29" i="3"/>
  <c r="Q33" i="3"/>
  <c r="Q37" i="3"/>
  <c r="Q41" i="3"/>
  <c r="Q45" i="3"/>
  <c r="Q49" i="3"/>
  <c r="Q53" i="3"/>
  <c r="Q57" i="3"/>
  <c r="Q61" i="3"/>
  <c r="Q65" i="3"/>
  <c r="Q69" i="3"/>
  <c r="Q73" i="3"/>
  <c r="Q77" i="3"/>
  <c r="Q81" i="3"/>
  <c r="Q85" i="3"/>
  <c r="Q89" i="3"/>
  <c r="Q93" i="3"/>
  <c r="Q97" i="3"/>
  <c r="Q101" i="3"/>
  <c r="Q105" i="3"/>
  <c r="Q109" i="3"/>
  <c r="Q113" i="3"/>
  <c r="Q807" i="3"/>
  <c r="Q808" i="3"/>
  <c r="Q813" i="3"/>
  <c r="Q818" i="3"/>
  <c r="Q823" i="3"/>
  <c r="Q824" i="3"/>
  <c r="Q834" i="3"/>
  <c r="Q835" i="3"/>
  <c r="Q842" i="3"/>
  <c r="Q843" i="3"/>
  <c r="Q850" i="3"/>
  <c r="Q851" i="3"/>
  <c r="Q858" i="3"/>
  <c r="Q859" i="3"/>
  <c r="Q866" i="3"/>
  <c r="Q867" i="3"/>
  <c r="Q874" i="3"/>
  <c r="Q875" i="3"/>
  <c r="Q882" i="3"/>
  <c r="Q883" i="3"/>
  <c r="Q890" i="3"/>
  <c r="Q891" i="3"/>
  <c r="Q898" i="3"/>
  <c r="Q899" i="3"/>
  <c r="Q906" i="3"/>
  <c r="Q907" i="3"/>
  <c r="Q914" i="3"/>
  <c r="Q915" i="3"/>
  <c r="Q922" i="3"/>
  <c r="Q923" i="3"/>
  <c r="Q930" i="3"/>
  <c r="Q931" i="3"/>
  <c r="Q938" i="3"/>
  <c r="Q939" i="3"/>
  <c r="Q946" i="3"/>
  <c r="Q947" i="3"/>
  <c r="Q954" i="3"/>
  <c r="Q955" i="3"/>
  <c r="Q962" i="3"/>
  <c r="Q963" i="3"/>
  <c r="Q970" i="3"/>
  <c r="Q971" i="3"/>
  <c r="Q978" i="3"/>
  <c r="Q979" i="3"/>
  <c r="Q986" i="3"/>
  <c r="Q987" i="3"/>
  <c r="Q994" i="3"/>
  <c r="Q995" i="3"/>
  <c r="Q18" i="3"/>
  <c r="Q19" i="3"/>
  <c r="Q20" i="3"/>
  <c r="Q21" i="3"/>
  <c r="Q454" i="3"/>
  <c r="Q455" i="3"/>
  <c r="Q462" i="3"/>
  <c r="Q463" i="3"/>
  <c r="Q470" i="3"/>
  <c r="Q471" i="3"/>
  <c r="Q5" i="3"/>
  <c r="Q9" i="3"/>
  <c r="Q13" i="3"/>
  <c r="Q26" i="3"/>
  <c r="Q30" i="3"/>
  <c r="Q34" i="3"/>
  <c r="Q38" i="3"/>
  <c r="Q42" i="3"/>
  <c r="Q46" i="3"/>
  <c r="Q50" i="3"/>
  <c r="Q54" i="3"/>
  <c r="Q58" i="3"/>
  <c r="Q62" i="3"/>
  <c r="Q66" i="3"/>
  <c r="Q70" i="3"/>
  <c r="Q74" i="3"/>
  <c r="Q78" i="3"/>
  <c r="Q82" i="3"/>
  <c r="Q86" i="3"/>
  <c r="Q90" i="3"/>
  <c r="Q94" i="3"/>
  <c r="Q98" i="3"/>
  <c r="Q102" i="3"/>
  <c r="Q106" i="3"/>
  <c r="Q110" i="3"/>
  <c r="Q114" i="3"/>
  <c r="Q799" i="3"/>
  <c r="Q800" i="3"/>
  <c r="Q804" i="3"/>
  <c r="Q809" i="3"/>
  <c r="Q814" i="3"/>
  <c r="Q819" i="3"/>
  <c r="Q820" i="3"/>
  <c r="Q825" i="3"/>
  <c r="Q836" i="3"/>
  <c r="Q837" i="3"/>
  <c r="Q844" i="3"/>
  <c r="Q845" i="3"/>
  <c r="Q852" i="3"/>
  <c r="Q853" i="3"/>
  <c r="Q860" i="3"/>
  <c r="Q861" i="3"/>
  <c r="Q868" i="3"/>
  <c r="Q869" i="3"/>
  <c r="Q876" i="3"/>
  <c r="Q877" i="3"/>
  <c r="Q884" i="3"/>
  <c r="Q885" i="3"/>
  <c r="Q892" i="3"/>
  <c r="Q893" i="3"/>
  <c r="Q900" i="3"/>
  <c r="Q901" i="3"/>
  <c r="Q908" i="3"/>
  <c r="Q909" i="3"/>
  <c r="Q916" i="3"/>
  <c r="Q917" i="3"/>
  <c r="Q924" i="3"/>
  <c r="Q925" i="3"/>
  <c r="Q932" i="3"/>
  <c r="Q933" i="3"/>
  <c r="Q940" i="3"/>
  <c r="Q941" i="3"/>
  <c r="Q948" i="3"/>
  <c r="Q949" i="3"/>
  <c r="Q956" i="3"/>
  <c r="Q957" i="3"/>
  <c r="Q964" i="3"/>
  <c r="Q965" i="3"/>
  <c r="Q972" i="3"/>
  <c r="Q973" i="3"/>
  <c r="Q980" i="3"/>
  <c r="Q981" i="3"/>
  <c r="Q988" i="3"/>
  <c r="Q989" i="3"/>
  <c r="Q996" i="3"/>
  <c r="Q997" i="3"/>
  <c r="Q22" i="3"/>
  <c r="Q23" i="3"/>
  <c r="Q456" i="3"/>
  <c r="Q457" i="3"/>
  <c r="Q464" i="3"/>
  <c r="Q465" i="3"/>
  <c r="Q472" i="3"/>
  <c r="Q6" i="3"/>
  <c r="Q10" i="3"/>
  <c r="Q14" i="3"/>
  <c r="Q27" i="3"/>
  <c r="Q31" i="3"/>
  <c r="Q35" i="3"/>
  <c r="Q39" i="3"/>
  <c r="Q43" i="3"/>
  <c r="Q47" i="3"/>
  <c r="Q51" i="3"/>
  <c r="Q55" i="3"/>
  <c r="Q59" i="3"/>
  <c r="Q63" i="3"/>
  <c r="Q67" i="3"/>
  <c r="Q71" i="3"/>
  <c r="Q75" i="3"/>
  <c r="Q79" i="3"/>
  <c r="Q83" i="3"/>
  <c r="Q87" i="3"/>
  <c r="Q91" i="3"/>
  <c r="Q95" i="3"/>
  <c r="Q99" i="3"/>
  <c r="Q103" i="3"/>
  <c r="Q107" i="3"/>
  <c r="Q111" i="3"/>
  <c r="Q115" i="3"/>
  <c r="Q805" i="3"/>
  <c r="Q810" i="3"/>
  <c r="Q815" i="3"/>
  <c r="Q816" i="3"/>
  <c r="Q821" i="3"/>
  <c r="Q826" i="3"/>
  <c r="Q827" i="3"/>
  <c r="Q828" i="3"/>
  <c r="Q829" i="3"/>
  <c r="Q838" i="3"/>
  <c r="Q839" i="3"/>
  <c r="Q854" i="3"/>
  <c r="Q855" i="3"/>
  <c r="Q870" i="3"/>
  <c r="Q871" i="3"/>
  <c r="Q886" i="3"/>
  <c r="Q887" i="3"/>
  <c r="Q902" i="3"/>
  <c r="Q903" i="3"/>
  <c r="Q918" i="3"/>
  <c r="Q919" i="3"/>
  <c r="Q934" i="3"/>
  <c r="Q935" i="3"/>
  <c r="Q950" i="3"/>
  <c r="Q951" i="3"/>
  <c r="Q966" i="3"/>
  <c r="Q967" i="3"/>
  <c r="Q982" i="3"/>
  <c r="Q983" i="3"/>
  <c r="Q998" i="3"/>
  <c r="Q999" i="3"/>
  <c r="Q458" i="3"/>
  <c r="Q459" i="3"/>
  <c r="Q15" i="3"/>
  <c r="Q40" i="3"/>
  <c r="Q56" i="3"/>
  <c r="Q72" i="3"/>
  <c r="Q88" i="3"/>
  <c r="Q104" i="3"/>
  <c r="Q117" i="3"/>
  <c r="Q121" i="3"/>
  <c r="Q125" i="3"/>
  <c r="Q129" i="3"/>
  <c r="Q133" i="3"/>
  <c r="Q137" i="3"/>
  <c r="Q141" i="3"/>
  <c r="Q145" i="3"/>
  <c r="Q149" i="3"/>
  <c r="Q153" i="3"/>
  <c r="Q157" i="3"/>
  <c r="Q161" i="3"/>
  <c r="Q165" i="3"/>
  <c r="Q169" i="3"/>
  <c r="Q173" i="3"/>
  <c r="Q177" i="3"/>
  <c r="Q181" i="3"/>
  <c r="Q185" i="3"/>
  <c r="Q189" i="3"/>
  <c r="Q193" i="3"/>
  <c r="Q197" i="3"/>
  <c r="Q201" i="3"/>
  <c r="Q205" i="3"/>
  <c r="Q209" i="3"/>
  <c r="Q213" i="3"/>
  <c r="Q217" i="3"/>
  <c r="Q221" i="3"/>
  <c r="Q225" i="3"/>
  <c r="Q229" i="3"/>
  <c r="Q233" i="3"/>
  <c r="Q237" i="3"/>
  <c r="Q241" i="3"/>
  <c r="Q245" i="3"/>
  <c r="Q249" i="3"/>
  <c r="Q253" i="3"/>
  <c r="Q257" i="3"/>
  <c r="Q261" i="3"/>
  <c r="Q265" i="3"/>
  <c r="Q269" i="3"/>
  <c r="Q273" i="3"/>
  <c r="Q277" i="3"/>
  <c r="Q281" i="3"/>
  <c r="Q285" i="3"/>
  <c r="Q289" i="3"/>
  <c r="Q293" i="3"/>
  <c r="Q297" i="3"/>
  <c r="Q301" i="3"/>
  <c r="Q305" i="3"/>
  <c r="Q309" i="3"/>
  <c r="Q313" i="3"/>
  <c r="Q317" i="3"/>
  <c r="Q321" i="3"/>
  <c r="Q325" i="3"/>
  <c r="Q329" i="3"/>
  <c r="Q333" i="3"/>
  <c r="Q337" i="3"/>
  <c r="Q341" i="3"/>
  <c r="Q345" i="3"/>
  <c r="Q349" i="3"/>
  <c r="Q353" i="3"/>
  <c r="Q357" i="3"/>
  <c r="Q361" i="3"/>
  <c r="Q365" i="3"/>
  <c r="Q369" i="3"/>
  <c r="Q373" i="3"/>
  <c r="Q377" i="3"/>
  <c r="Q381" i="3"/>
  <c r="Q385" i="3"/>
  <c r="Q389" i="3"/>
  <c r="Q393" i="3"/>
  <c r="Q397" i="3"/>
  <c r="Q401" i="3"/>
  <c r="Q405" i="3"/>
  <c r="Q3" i="3"/>
  <c r="Q28" i="3"/>
  <c r="Q44" i="3"/>
  <c r="Q60" i="3"/>
  <c r="Q76" i="3"/>
  <c r="Q92" i="3"/>
  <c r="Q108" i="3"/>
  <c r="Q118" i="3"/>
  <c r="Q122" i="3"/>
  <c r="Q126" i="3"/>
  <c r="Q130" i="3"/>
  <c r="Q134" i="3"/>
  <c r="Q138" i="3"/>
  <c r="Q142" i="3"/>
  <c r="Q146" i="3"/>
  <c r="Q150" i="3"/>
  <c r="Q154" i="3"/>
  <c r="Q158" i="3"/>
  <c r="Q162" i="3"/>
  <c r="Q166" i="3"/>
  <c r="Q170" i="3"/>
  <c r="Q174" i="3"/>
  <c r="Q178" i="3"/>
  <c r="Q182" i="3"/>
  <c r="Q186" i="3"/>
  <c r="Q190" i="3"/>
  <c r="Q194" i="3"/>
  <c r="Q198" i="3"/>
  <c r="Q202" i="3"/>
  <c r="Q206" i="3"/>
  <c r="Q210" i="3"/>
  <c r="Q214" i="3"/>
  <c r="Q218" i="3"/>
  <c r="Q222" i="3"/>
  <c r="Q226" i="3"/>
  <c r="Q230" i="3"/>
  <c r="Q234" i="3"/>
  <c r="Q238" i="3"/>
  <c r="Q242" i="3"/>
  <c r="Q246" i="3"/>
  <c r="Q250" i="3"/>
  <c r="Q254" i="3"/>
  <c r="Q258" i="3"/>
  <c r="Q262" i="3"/>
  <c r="Q266" i="3"/>
  <c r="Q270" i="3"/>
  <c r="Q274" i="3"/>
  <c r="Q278" i="3"/>
  <c r="Q282" i="3"/>
  <c r="Q286" i="3"/>
  <c r="Q290" i="3"/>
  <c r="Q294" i="3"/>
  <c r="Q298" i="3"/>
  <c r="Q302" i="3"/>
  <c r="Q306" i="3"/>
  <c r="Q310" i="3"/>
  <c r="Q314" i="3"/>
  <c r="Q318" i="3"/>
  <c r="Q322" i="3"/>
  <c r="Q326" i="3"/>
  <c r="Q330" i="3"/>
  <c r="Q334" i="3"/>
  <c r="Q338" i="3"/>
  <c r="Q342" i="3"/>
  <c r="Q346" i="3"/>
  <c r="Q350" i="3"/>
  <c r="Q354" i="3"/>
  <c r="Q358" i="3"/>
  <c r="Q362" i="3"/>
  <c r="Q366" i="3"/>
  <c r="Q370" i="3"/>
  <c r="Q374" i="3"/>
  <c r="Q378" i="3"/>
  <c r="Q382" i="3"/>
  <c r="Q386" i="3"/>
  <c r="Q390" i="3"/>
  <c r="Q394" i="3"/>
  <c r="Q398" i="3"/>
  <c r="Q402" i="3"/>
  <c r="Q406" i="3"/>
  <c r="Q410" i="3"/>
  <c r="Q414" i="3"/>
  <c r="Q418" i="3"/>
  <c r="Q422" i="3"/>
  <c r="Q426" i="3"/>
  <c r="Q846" i="3"/>
  <c r="Q847" i="3"/>
  <c r="Q862" i="3"/>
  <c r="Q863" i="3"/>
  <c r="Q878" i="3"/>
  <c r="Q879" i="3"/>
  <c r="Q894" i="3"/>
  <c r="Q895" i="3"/>
  <c r="Q910" i="3"/>
  <c r="Q911" i="3"/>
  <c r="Q926" i="3"/>
  <c r="Q927" i="3"/>
  <c r="Q942" i="3"/>
  <c r="Q943" i="3"/>
  <c r="Q958" i="3"/>
  <c r="Q959" i="3"/>
  <c r="Q974" i="3"/>
  <c r="Q975" i="3"/>
  <c r="Q990" i="3"/>
  <c r="Q991" i="3"/>
  <c r="Q24" i="3"/>
  <c r="Q25" i="3"/>
  <c r="Q466" i="3"/>
  <c r="Q467" i="3"/>
  <c r="Q7" i="3"/>
  <c r="Q32" i="3"/>
  <c r="Q48" i="3"/>
  <c r="Q64" i="3"/>
  <c r="Q80" i="3"/>
  <c r="Q96" i="3"/>
  <c r="Q112" i="3"/>
  <c r="Q119" i="3"/>
  <c r="Q123" i="3"/>
  <c r="Q127" i="3"/>
  <c r="Q131" i="3"/>
  <c r="Q135" i="3"/>
  <c r="Q139" i="3"/>
  <c r="Q143" i="3"/>
  <c r="Q147" i="3"/>
  <c r="Q151" i="3"/>
  <c r="Q155" i="3"/>
  <c r="Q159" i="3"/>
  <c r="Q163" i="3"/>
  <c r="Q167" i="3"/>
  <c r="Q171" i="3"/>
  <c r="Q175" i="3"/>
  <c r="Q179" i="3"/>
  <c r="Q183" i="3"/>
  <c r="Q187" i="3"/>
  <c r="Q191" i="3"/>
  <c r="Q195" i="3"/>
  <c r="Q199" i="3"/>
  <c r="Q203" i="3"/>
  <c r="Q207" i="3"/>
  <c r="Q211" i="3"/>
  <c r="Q215" i="3"/>
  <c r="Q219" i="3"/>
  <c r="Q223" i="3"/>
  <c r="Q227" i="3"/>
  <c r="Q231" i="3"/>
  <c r="Q235" i="3"/>
  <c r="Q239" i="3"/>
  <c r="Q243" i="3"/>
  <c r="Q247" i="3"/>
  <c r="Q251" i="3"/>
  <c r="Q255" i="3"/>
  <c r="Q259" i="3"/>
  <c r="Q263" i="3"/>
  <c r="Q267" i="3"/>
  <c r="Q271" i="3"/>
  <c r="Q275" i="3"/>
  <c r="Q279" i="3"/>
  <c r="Q283" i="3"/>
  <c r="Q287" i="3"/>
  <c r="Q291" i="3"/>
  <c r="Q295" i="3"/>
  <c r="Q299" i="3"/>
  <c r="Q303" i="3"/>
  <c r="Q307" i="3"/>
  <c r="Q311" i="3"/>
  <c r="Q315" i="3"/>
  <c r="Q319" i="3"/>
  <c r="Q323" i="3"/>
  <c r="Q327" i="3"/>
  <c r="Q331" i="3"/>
  <c r="Q335" i="3"/>
  <c r="Q339" i="3"/>
  <c r="Q343" i="3"/>
  <c r="Q347" i="3"/>
  <c r="Q351" i="3"/>
  <c r="Q355" i="3"/>
  <c r="Q359" i="3"/>
  <c r="Q363" i="3"/>
  <c r="Q367" i="3"/>
  <c r="Q371" i="3"/>
  <c r="Q375" i="3"/>
  <c r="Q379" i="3"/>
  <c r="Q383" i="3"/>
  <c r="Q387" i="3"/>
  <c r="Q391" i="3"/>
  <c r="Q395" i="3"/>
  <c r="Q399" i="3"/>
  <c r="P8" i="3"/>
  <c r="P16" i="3"/>
  <c r="P7" i="3"/>
  <c r="P3" i="3"/>
  <c r="P5" i="3"/>
  <c r="Q489" i="3"/>
  <c r="Q502" i="3"/>
  <c r="Q503" i="3"/>
  <c r="Q504" i="3"/>
  <c r="Q505" i="3"/>
  <c r="Q518" i="3"/>
  <c r="Q519" i="3"/>
  <c r="Q520" i="3"/>
  <c r="Q521" i="3"/>
  <c r="Q531" i="3"/>
  <c r="Q532" i="3"/>
  <c r="Q537" i="3"/>
  <c r="Q542" i="3"/>
  <c r="Q547" i="3"/>
  <c r="Q548" i="3"/>
  <c r="Q553" i="3"/>
  <c r="Q558" i="3"/>
  <c r="Q563" i="3"/>
  <c r="Q564" i="3"/>
  <c r="Q569" i="3"/>
  <c r="Q574" i="3"/>
  <c r="Q579" i="3"/>
  <c r="Q580" i="3"/>
  <c r="Q585" i="3"/>
  <c r="Q590" i="3"/>
  <c r="Q595" i="3"/>
  <c r="Q596" i="3"/>
  <c r="Q601" i="3"/>
  <c r="Q606" i="3"/>
  <c r="Q611" i="3"/>
  <c r="Q612" i="3"/>
  <c r="Q617" i="3"/>
  <c r="Q622" i="3"/>
  <c r="Q627" i="3"/>
  <c r="Q628" i="3"/>
  <c r="Q633" i="3"/>
  <c r="Q638" i="3"/>
  <c r="Q643" i="3"/>
  <c r="Q644" i="3"/>
  <c r="Q649" i="3"/>
  <c r="Q654" i="3"/>
  <c r="Q659" i="3"/>
  <c r="Q660" i="3"/>
  <c r="Q665" i="3"/>
  <c r="Q670" i="3"/>
  <c r="Q675" i="3"/>
  <c r="Q676" i="3"/>
  <c r="Q681" i="3"/>
  <c r="Q686" i="3"/>
  <c r="Q691" i="3"/>
  <c r="Q692" i="3"/>
  <c r="Q697" i="3"/>
  <c r="Q702" i="3"/>
  <c r="Q707" i="3"/>
  <c r="Q708" i="3"/>
  <c r="Q713" i="3"/>
  <c r="Q718" i="3"/>
  <c r="Q723" i="3"/>
  <c r="Q724" i="3"/>
  <c r="Q729" i="3"/>
  <c r="Q734" i="3"/>
  <c r="Q739" i="3"/>
  <c r="Q740" i="3"/>
  <c r="Q745" i="3"/>
  <c r="Q750" i="3"/>
  <c r="Q755" i="3"/>
  <c r="Q756" i="3"/>
  <c r="Q761" i="3"/>
  <c r="Q766" i="3"/>
  <c r="Q771" i="3"/>
  <c r="Q772" i="3"/>
  <c r="Q777" i="3"/>
  <c r="Q782" i="3"/>
  <c r="Q787" i="3"/>
  <c r="Q788" i="3"/>
  <c r="Q793" i="3"/>
  <c r="Q798" i="3"/>
  <c r="Q803" i="3"/>
  <c r="Q490" i="3"/>
  <c r="Q491" i="3"/>
  <c r="Q492" i="3"/>
  <c r="Q493" i="3"/>
  <c r="Q506" i="3"/>
  <c r="Q507" i="3"/>
  <c r="Q508" i="3"/>
  <c r="Q509" i="3"/>
  <c r="Q522" i="3"/>
  <c r="Q523" i="3"/>
  <c r="Q524" i="3"/>
  <c r="Q525" i="3"/>
  <c r="Q533" i="3"/>
  <c r="Q538" i="3"/>
  <c r="Q543" i="3"/>
  <c r="Q544" i="3"/>
  <c r="Q549" i="3"/>
  <c r="Q554" i="3"/>
  <c r="Q559" i="3"/>
  <c r="Q560" i="3"/>
  <c r="Q565" i="3"/>
  <c r="Q570" i="3"/>
  <c r="Q575" i="3"/>
  <c r="Q576" i="3"/>
  <c r="Q581" i="3"/>
  <c r="Q586" i="3"/>
  <c r="Q591" i="3"/>
  <c r="Q592" i="3"/>
  <c r="Q597" i="3"/>
  <c r="Q602" i="3"/>
  <c r="Q607" i="3"/>
  <c r="Q608" i="3"/>
  <c r="Q613" i="3"/>
  <c r="Q618" i="3"/>
  <c r="Q623" i="3"/>
  <c r="Q624" i="3"/>
  <c r="Q629" i="3"/>
  <c r="Q634" i="3"/>
  <c r="Q639" i="3"/>
  <c r="Q640" i="3"/>
  <c r="Q645" i="3"/>
  <c r="Q650" i="3"/>
  <c r="Q655" i="3"/>
  <c r="Q656" i="3"/>
  <c r="Q661" i="3"/>
  <c r="Q666" i="3"/>
  <c r="Q671" i="3"/>
  <c r="Q672" i="3"/>
  <c r="Q677" i="3"/>
  <c r="Q682" i="3"/>
  <c r="Q687" i="3"/>
  <c r="Q688" i="3"/>
  <c r="Q693" i="3"/>
  <c r="Q698" i="3"/>
  <c r="Q703" i="3"/>
  <c r="Q704" i="3"/>
  <c r="Q709" i="3"/>
  <c r="Q714" i="3"/>
  <c r="Q719" i="3"/>
  <c r="Q720" i="3"/>
  <c r="Q725" i="3"/>
  <c r="Q730" i="3"/>
  <c r="Q735" i="3"/>
  <c r="Q736" i="3"/>
  <c r="Q741" i="3"/>
  <c r="Q746" i="3"/>
  <c r="Q751" i="3"/>
  <c r="Q752" i="3"/>
  <c r="Q757" i="3"/>
  <c r="Q762" i="3"/>
  <c r="Q767" i="3"/>
  <c r="Q768" i="3"/>
  <c r="Q773" i="3"/>
  <c r="Q778" i="3"/>
  <c r="Q783" i="3"/>
  <c r="Q784" i="3"/>
  <c r="Q789" i="3"/>
  <c r="Q794" i="3"/>
  <c r="Q494" i="3"/>
  <c r="Q495" i="3"/>
  <c r="Q496" i="3"/>
  <c r="Q497" i="3"/>
  <c r="Q510" i="3"/>
  <c r="Q511" i="3"/>
  <c r="Q512" i="3"/>
  <c r="Q513" i="3"/>
  <c r="Q526" i="3"/>
  <c r="Q527" i="3"/>
  <c r="Q528" i="3"/>
  <c r="Q529" i="3"/>
  <c r="Q534" i="3"/>
  <c r="Q539" i="3"/>
  <c r="Q540" i="3"/>
  <c r="Q545" i="3"/>
  <c r="Q550" i="3"/>
  <c r="Q555" i="3"/>
  <c r="Q556" i="3"/>
  <c r="Q561" i="3"/>
  <c r="Q566" i="3"/>
  <c r="Q571" i="3"/>
  <c r="Q572" i="3"/>
  <c r="Q577" i="3"/>
  <c r="Q582" i="3"/>
  <c r="Q587" i="3"/>
  <c r="Q588" i="3"/>
  <c r="Q593" i="3"/>
  <c r="Q598" i="3"/>
  <c r="Q603" i="3"/>
  <c r="Q604" i="3"/>
  <c r="Q609" i="3"/>
  <c r="Q614" i="3"/>
  <c r="Q619" i="3"/>
  <c r="Q620" i="3"/>
  <c r="Q625" i="3"/>
  <c r="Q630" i="3"/>
  <c r="Q635" i="3"/>
  <c r="Q636" i="3"/>
  <c r="Q641" i="3"/>
  <c r="Q646" i="3"/>
  <c r="Q651" i="3"/>
  <c r="Q652" i="3"/>
  <c r="Q657" i="3"/>
  <c r="Q662" i="3"/>
  <c r="Q667" i="3"/>
  <c r="Q668" i="3"/>
  <c r="Q673" i="3"/>
  <c r="Q678" i="3"/>
  <c r="Q683" i="3"/>
  <c r="Q684" i="3"/>
  <c r="Q689" i="3"/>
  <c r="Q694" i="3"/>
  <c r="Q699" i="3"/>
  <c r="Q700" i="3"/>
  <c r="Q705" i="3"/>
  <c r="Q710" i="3"/>
  <c r="Q715" i="3"/>
  <c r="Q716" i="3"/>
  <c r="Q721" i="3"/>
  <c r="Q726" i="3"/>
  <c r="Q731" i="3"/>
  <c r="Q732" i="3"/>
  <c r="Q737" i="3"/>
  <c r="Q742" i="3"/>
  <c r="Q747" i="3"/>
  <c r="Q748" i="3"/>
  <c r="Q753" i="3"/>
  <c r="Q758" i="3"/>
  <c r="Q763" i="3"/>
  <c r="Q764" i="3"/>
  <c r="Q769" i="3"/>
  <c r="Q774" i="3"/>
  <c r="Q779" i="3"/>
  <c r="Q780" i="3"/>
  <c r="Q785" i="3"/>
  <c r="Q790" i="3"/>
  <c r="Q795" i="3"/>
  <c r="Q796" i="3"/>
  <c r="Q801" i="3"/>
  <c r="Q498" i="3"/>
  <c r="Q499" i="3"/>
  <c r="Q500" i="3"/>
  <c r="Q501" i="3"/>
  <c r="Q514" i="3"/>
  <c r="Q515" i="3"/>
  <c r="Q516" i="3"/>
  <c r="Q517" i="3"/>
  <c r="Q530" i="3"/>
  <c r="Q535" i="3"/>
  <c r="Q536" i="3"/>
  <c r="Q541" i="3"/>
  <c r="Q546" i="3"/>
  <c r="Q551" i="3"/>
  <c r="Q552" i="3"/>
  <c r="Q557" i="3"/>
  <c r="Q562" i="3"/>
  <c r="Q567" i="3"/>
  <c r="Q568" i="3"/>
  <c r="Q573" i="3"/>
  <c r="Q578" i="3"/>
  <c r="Q583" i="3"/>
  <c r="Q584" i="3"/>
  <c r="Q589" i="3"/>
  <c r="Q594" i="3"/>
  <c r="Q599" i="3"/>
  <c r="Q600" i="3"/>
  <c r="Q605" i="3"/>
  <c r="Q610" i="3"/>
  <c r="Q615" i="3"/>
  <c r="Q616" i="3"/>
  <c r="Q621" i="3"/>
  <c r="Q626" i="3"/>
  <c r="Q631" i="3"/>
  <c r="Q632" i="3"/>
  <c r="Q637" i="3"/>
  <c r="Q642" i="3"/>
  <c r="Q647" i="3"/>
  <c r="Q648" i="3"/>
  <c r="Q653" i="3"/>
  <c r="Q658" i="3"/>
  <c r="Q663" i="3"/>
  <c r="Q664" i="3"/>
  <c r="Q669" i="3"/>
  <c r="Q674" i="3"/>
  <c r="Q679" i="3"/>
  <c r="Q680" i="3"/>
  <c r="Q685" i="3"/>
  <c r="Q690" i="3"/>
  <c r="Q695" i="3"/>
  <c r="Q696" i="3"/>
  <c r="Q701" i="3"/>
  <c r="Q706" i="3"/>
  <c r="Q711" i="3"/>
  <c r="Q712" i="3"/>
  <c r="Q717" i="3"/>
  <c r="Q722" i="3"/>
  <c r="Q727" i="3"/>
  <c r="Q728" i="3"/>
  <c r="Q733" i="3"/>
  <c r="Q738" i="3"/>
  <c r="Q743" i="3"/>
  <c r="Q744" i="3"/>
  <c r="Q749" i="3"/>
  <c r="Q754" i="3"/>
  <c r="Q759" i="3"/>
  <c r="Q760" i="3"/>
  <c r="Q765" i="3"/>
  <c r="Q770" i="3"/>
  <c r="Q775" i="3"/>
  <c r="Q776" i="3"/>
  <c r="Q781" i="3"/>
  <c r="Q786" i="3"/>
  <c r="Q791" i="3"/>
  <c r="Q792" i="3"/>
  <c r="Q797" i="3"/>
  <c r="Q802" i="3"/>
  <c r="P19" i="3"/>
  <c r="P4" i="3"/>
  <c r="P9" i="3"/>
  <c r="P13" i="3"/>
</calcChain>
</file>

<file path=xl/sharedStrings.xml><?xml version="1.0" encoding="utf-8"?>
<sst xmlns="http://schemas.openxmlformats.org/spreadsheetml/2006/main" count="384" uniqueCount="89">
  <si>
    <t>Sesso</t>
  </si>
  <si>
    <t>Minima Data di Nascita</t>
  </si>
  <si>
    <t>Massima Data di Nascita</t>
  </si>
  <si>
    <t>Classe</t>
  </si>
  <si>
    <t>Lettere Consentite</t>
  </si>
  <si>
    <t>-</t>
  </si>
  <si>
    <t>Es1/tipo</t>
  </si>
  <si>
    <t>Es2/tipo</t>
  </si>
  <si>
    <t>Es3/tipo</t>
  </si>
  <si>
    <t>Es4/tipo</t>
  </si>
  <si>
    <t>Es5/tipo</t>
  </si>
  <si>
    <t>Es6/tipo</t>
  </si>
  <si>
    <t>Es7/tipo</t>
  </si>
  <si>
    <t>Es8/tipo</t>
  </si>
  <si>
    <t>Es9/tipo</t>
  </si>
  <si>
    <t>Es10/tipo</t>
  </si>
  <si>
    <t>Es11/tipo</t>
  </si>
  <si>
    <t>Es12/tipo</t>
  </si>
  <si>
    <t>Es13/tipo</t>
  </si>
  <si>
    <t>Es14/tipo</t>
  </si>
  <si>
    <t>Es15/tipo</t>
  </si>
  <si>
    <t>Es16/tipo</t>
  </si>
  <si>
    <t>Es17/tipo</t>
  </si>
  <si>
    <t>Es18/tipo</t>
  </si>
  <si>
    <t>Es19/tipo</t>
  </si>
  <si>
    <t>Es20/tipo</t>
  </si>
  <si>
    <t>M</t>
  </si>
  <si>
    <t>I</t>
  </si>
  <si>
    <t>A</t>
  </si>
  <si>
    <t>Permutazione 1 - Triennio</t>
  </si>
  <si>
    <t>cal</t>
  </si>
  <si>
    <t>B</t>
  </si>
  <si>
    <t>ari</t>
  </si>
  <si>
    <t>C</t>
  </si>
  <si>
    <t>alg</t>
  </si>
  <si>
    <t>D</t>
  </si>
  <si>
    <t>log</t>
  </si>
  <si>
    <t>ge2</t>
  </si>
  <si>
    <t>com</t>
  </si>
  <si>
    <t>pro</t>
  </si>
  <si>
    <t>F</t>
  </si>
  <si>
    <t>II</t>
  </si>
  <si>
    <t>Permutazione 2 - Triennio</t>
  </si>
  <si>
    <t>III</t>
  </si>
  <si>
    <t>Permutazione 3 - Triennio</t>
  </si>
  <si>
    <t>IV</t>
  </si>
  <si>
    <t>Permutazione 4 - Triennio</t>
  </si>
  <si>
    <t>V</t>
  </si>
  <si>
    <t>E</t>
  </si>
  <si>
    <t>Permutazione 1 - Biennio</t>
  </si>
  <si>
    <t>X</t>
  </si>
  <si>
    <t>Permutazione 2 - Biennio</t>
  </si>
  <si>
    <t>Permutazione 3 - Biennio</t>
  </si>
  <si>
    <t>Permutazione 4 - Biennio</t>
  </si>
  <si>
    <t>Cognome</t>
  </si>
  <si>
    <t>Nome</t>
  </si>
  <si>
    <t>Data di Nascita</t>
  </si>
  <si>
    <t>Sezione</t>
  </si>
  <si>
    <t>Punteggio</t>
  </si>
  <si>
    <t>risposte disaggregate</t>
  </si>
  <si>
    <t>ISTRUZIONI</t>
  </si>
  <si>
    <r>
      <t xml:space="preserve">1. nella tabella soprastante sono riportati: </t>
    </r>
    <r>
      <rPr>
        <b/>
        <sz val="14"/>
        <color theme="1"/>
        <rFont val="Calibri"/>
        <family val="2"/>
        <scheme val="minor"/>
      </rPr>
      <t>le soluzioni corrette e la tipologia per ogni singolo esercizio e per ognuno dei 4 possibili testi (colonne H-AU)</t>
    </r>
    <r>
      <rPr>
        <sz val="14"/>
        <color theme="1"/>
        <rFont val="Calibri"/>
        <family val="2"/>
        <scheme val="minor"/>
      </rPr>
      <t>, ed i valori possibili da inserire nelle celle dei fogli</t>
    </r>
    <r>
      <rPr>
        <b/>
        <sz val="14"/>
        <color theme="1"/>
        <rFont val="Calibri"/>
        <family val="2"/>
        <scheme val="minor"/>
      </rPr>
      <t xml:space="preserve"> "Studenti di biennio"</t>
    </r>
    <r>
      <rPr>
        <sz val="14"/>
        <color theme="1"/>
        <rFont val="Calibri"/>
        <family val="2"/>
        <scheme val="minor"/>
      </rPr>
      <t xml:space="preserve"> e </t>
    </r>
    <r>
      <rPr>
        <b/>
        <sz val="14"/>
        <color theme="1"/>
        <rFont val="Calibri"/>
        <family val="2"/>
        <scheme val="minor"/>
      </rPr>
      <t>"Studenti di triennio"</t>
    </r>
    <r>
      <rPr>
        <sz val="14"/>
        <color theme="1"/>
        <rFont val="Calibri"/>
        <family val="2"/>
        <scheme val="minor"/>
      </rPr>
      <t>;</t>
    </r>
  </si>
  <si>
    <r>
      <t xml:space="preserve">4. i fogli </t>
    </r>
    <r>
      <rPr>
        <b/>
        <sz val="14"/>
        <color theme="1"/>
        <rFont val="Calibri"/>
        <family val="2"/>
        <scheme val="minor"/>
      </rPr>
      <t>calcolano automaticamente i punteggi</t>
    </r>
    <r>
      <rPr>
        <sz val="14"/>
        <color theme="1"/>
        <rFont val="Calibri"/>
        <family val="2"/>
        <scheme val="minor"/>
      </rPr>
      <t xml:space="preserve"> e n.risposte date/non date/giuste/errate per singolo studente; ulteriori statistiche (per esercizio, per genere ecc.) potranno essere scaricate dall'area riservata, una volta effettuato l'upload dei fogli;</t>
    </r>
  </si>
  <si>
    <t>Graduatoria</t>
  </si>
  <si>
    <t>Segnalato</t>
  </si>
  <si>
    <t>Testo N.</t>
  </si>
  <si>
    <t>Versione Testo</t>
  </si>
  <si>
    <t>Spuntare con X se segnalato per Febbraio</t>
  </si>
  <si>
    <t>Risposte
9-10-11-12</t>
  </si>
  <si>
    <t>Risposte
1-2-3-4</t>
  </si>
  <si>
    <t>Risposte 
5-6-7-8</t>
  </si>
  <si>
    <t>Risposte 
13-14-15-16</t>
  </si>
  <si>
    <r>
      <t xml:space="preserve">Num Risposte
 </t>
    </r>
    <r>
      <rPr>
        <b/>
        <sz val="12"/>
        <rFont val="Lucida Grande"/>
      </rPr>
      <t xml:space="preserve">NON DATE
</t>
    </r>
    <r>
      <rPr>
        <sz val="12"/>
        <rFont val="Lucida Grande"/>
      </rPr>
      <t xml:space="preserve"> per Studente</t>
    </r>
  </si>
  <si>
    <r>
      <t xml:space="preserve">Num Risposte
</t>
    </r>
    <r>
      <rPr>
        <b/>
        <sz val="12"/>
        <rFont val="Lucida Grande"/>
      </rPr>
      <t xml:space="preserve"> DATE</t>
    </r>
    <r>
      <rPr>
        <sz val="12"/>
        <rFont val="Lucida Grande"/>
      </rPr>
      <t xml:space="preserve">              
per Studente</t>
    </r>
  </si>
  <si>
    <r>
      <t xml:space="preserve">Num Risposte
</t>
    </r>
    <r>
      <rPr>
        <b/>
        <sz val="12"/>
        <rFont val="Lucida Grande"/>
      </rPr>
      <t xml:space="preserve"> CORRETTE</t>
    </r>
    <r>
      <rPr>
        <sz val="12"/>
        <rFont val="Lucida Grande"/>
      </rPr>
      <t xml:space="preserve"> 
per Studente</t>
    </r>
  </si>
  <si>
    <r>
      <t xml:space="preserve">Num Risposte
</t>
    </r>
    <r>
      <rPr>
        <b/>
        <sz val="12"/>
        <rFont val="Lucida Grande"/>
      </rPr>
      <t xml:space="preserve"> ERRATE</t>
    </r>
    <r>
      <rPr>
        <sz val="12"/>
        <rFont val="Lucida Grande"/>
      </rPr>
      <t xml:space="preserve">        
per Studente</t>
    </r>
  </si>
  <si>
    <t>Risposte
 1-2-3-4</t>
  </si>
  <si>
    <t>Risposte
 5-6-7-8</t>
  </si>
  <si>
    <t>Risposte
 9-10-11-12</t>
  </si>
  <si>
    <t>Risposte
 13-14-15-16</t>
  </si>
  <si>
    <t>Risposte
 17-18-19-20</t>
  </si>
  <si>
    <r>
      <t xml:space="preserve">Num Risposte 
</t>
    </r>
    <r>
      <rPr>
        <b/>
        <sz val="12"/>
        <rFont val="Lucida Grande"/>
      </rPr>
      <t>NON DATE</t>
    </r>
    <r>
      <rPr>
        <sz val="12"/>
        <rFont val="Lucida Grande"/>
      </rPr>
      <t xml:space="preserve"> 
per Studente</t>
    </r>
  </si>
  <si>
    <r>
      <t xml:space="preserve">Num Risposte
</t>
    </r>
    <r>
      <rPr>
        <b/>
        <sz val="12"/>
        <rFont val="Lucida Grande"/>
      </rPr>
      <t xml:space="preserve"> DATE</t>
    </r>
    <r>
      <rPr>
        <sz val="12"/>
        <rFont val="Lucida Grande"/>
      </rPr>
      <t xml:space="preserve">            
 per Studente</t>
    </r>
  </si>
  <si>
    <r>
      <t xml:space="preserve">Num Risposte
</t>
    </r>
    <r>
      <rPr>
        <b/>
        <sz val="12"/>
        <rFont val="Lucida Grande"/>
      </rPr>
      <t xml:space="preserve"> CORRETTE</t>
    </r>
    <r>
      <rPr>
        <sz val="12"/>
        <rFont val="Lucida Grande"/>
      </rPr>
      <t xml:space="preserve">     
per Studente</t>
    </r>
  </si>
  <si>
    <r>
      <t xml:space="preserve">3. </t>
    </r>
    <r>
      <rPr>
        <b/>
        <sz val="14"/>
        <color theme="1"/>
        <rFont val="Calibri"/>
        <family val="2"/>
        <scheme val="minor"/>
      </rPr>
      <t>le risposte vanno inserite nelle colonne H-K ed H-L a gruppi di 4 caratteri</t>
    </r>
    <r>
      <rPr>
        <sz val="14"/>
        <color theme="1"/>
        <rFont val="Calibri"/>
        <family val="2"/>
        <scheme val="minor"/>
      </rPr>
      <t xml:space="preserve"> (questo consente una velocità di immissione superiore rispetto all'immissione carattere per carattere, ed un maggiore controllo degli errori); il simbolo "X" è riservato alle risposte non date o illeggibili;</t>
    </r>
  </si>
  <si>
    <t>6. Negli stessi fogli possono eventualmente essere segnalati per febbraio anche altri studenti considerati meritevoli (che non avessero partecipato alla gara), inserendo i loro nomi in coda alla lista dei partecipanti, lasciando vuote le celle delle risposte e spuntando l’apposita colonna.</t>
  </si>
  <si>
    <r>
      <t xml:space="preserve">5. la </t>
    </r>
    <r>
      <rPr>
        <b/>
        <sz val="14"/>
        <color theme="1"/>
        <rFont val="Calibri"/>
        <family val="2"/>
        <scheme val="minor"/>
      </rPr>
      <t>graduatoria</t>
    </r>
    <r>
      <rPr>
        <sz val="14"/>
        <color theme="1"/>
        <rFont val="Calibri"/>
        <family val="2"/>
        <scheme val="minor"/>
      </rPr>
      <t xml:space="preserve"> compare automaticamente nella colonna</t>
    </r>
    <r>
      <rPr>
        <b/>
        <sz val="14"/>
        <color theme="1"/>
        <rFont val="Calibri"/>
        <family val="2"/>
        <scheme val="minor"/>
      </rPr>
      <t xml:space="preserve"> "Graduatoria"</t>
    </r>
    <r>
      <rPr>
        <sz val="14"/>
        <color theme="1"/>
        <rFont val="Calibri"/>
        <family val="2"/>
        <scheme val="minor"/>
      </rPr>
      <t xml:space="preserve"> dei rispettivi fogli; nella colonna </t>
    </r>
    <r>
      <rPr>
        <b/>
        <sz val="14"/>
        <color theme="1"/>
        <rFont val="Calibri"/>
        <family val="2"/>
        <scheme val="minor"/>
      </rPr>
      <t>"Segnalato per la gara di febbraio?"</t>
    </r>
    <r>
      <rPr>
        <sz val="14"/>
        <color theme="1"/>
        <rFont val="Calibri"/>
        <family val="2"/>
        <scheme val="minor"/>
      </rPr>
      <t xml:space="preserve"> i docenti possono quindi </t>
    </r>
    <r>
      <rPr>
        <b/>
        <sz val="14"/>
        <color theme="1"/>
        <rFont val="Calibri"/>
        <family val="2"/>
        <scheme val="minor"/>
      </rPr>
      <t>segnalare o meno gli studenti per la gara di febbraio</t>
    </r>
    <r>
      <rPr>
        <sz val="14"/>
        <color theme="1"/>
        <rFont val="Calibri"/>
        <family val="2"/>
        <scheme val="minor"/>
      </rPr>
      <t xml:space="preserve"> mettendo un segno di spunta accanto al loro nome, nell'apposita colonna. Si consiglia di segnalare per la gara di febbraio un massimo di 12 studenti per il biennio, e 18 per il triennio</t>
    </r>
  </si>
  <si>
    <r>
      <t xml:space="preserve">2. le </t>
    </r>
    <r>
      <rPr>
        <b/>
        <sz val="14"/>
        <color theme="1"/>
        <rFont val="Calibri"/>
        <family val="2"/>
        <scheme val="minor"/>
      </rPr>
      <t>tabelle da compilare</t>
    </r>
    <r>
      <rPr>
        <sz val="14"/>
        <color theme="1"/>
        <rFont val="Calibri"/>
        <family val="2"/>
        <scheme val="minor"/>
      </rPr>
      <t xml:space="preserve"> sono quelle che compaiono nei fogli </t>
    </r>
    <r>
      <rPr>
        <b/>
        <sz val="14"/>
        <color theme="1"/>
        <rFont val="Calibri"/>
        <family val="2"/>
        <scheme val="minor"/>
      </rPr>
      <t>"Studenti di biennio</t>
    </r>
    <r>
      <rPr>
        <sz val="14"/>
        <color theme="1"/>
        <rFont val="Calibri"/>
        <family val="2"/>
        <scheme val="minor"/>
      </rPr>
      <t xml:space="preserve">" e </t>
    </r>
    <r>
      <rPr>
        <b/>
        <sz val="14"/>
        <color theme="1"/>
        <rFont val="Calibri"/>
        <family val="2"/>
        <scheme val="minor"/>
      </rPr>
      <t>"Studenti di triennio"</t>
    </r>
    <r>
      <rPr>
        <sz val="14"/>
        <color theme="1"/>
        <rFont val="Calibri"/>
        <family val="2"/>
        <scheme val="minor"/>
      </rPr>
      <t xml:space="preserve">; in tale tabella vanno compilate solo, rispettivamente, le </t>
    </r>
    <r>
      <rPr>
        <b/>
        <sz val="14"/>
        <color theme="1"/>
        <rFont val="Calibri"/>
        <family val="2"/>
        <scheme val="minor"/>
      </rPr>
      <t>colonne A-K</t>
    </r>
    <r>
      <rPr>
        <sz val="14"/>
        <color theme="1"/>
        <rFont val="Calibri"/>
        <family val="2"/>
        <scheme val="minor"/>
      </rPr>
      <t xml:space="preserve"> e le</t>
    </r>
    <r>
      <rPr>
        <b/>
        <sz val="14"/>
        <color theme="1"/>
        <rFont val="Calibri"/>
        <family val="2"/>
        <scheme val="minor"/>
      </rPr>
      <t xml:space="preserve"> colonne A-L</t>
    </r>
    <r>
      <rPr>
        <sz val="14"/>
        <color theme="1"/>
        <rFont val="Calibri"/>
        <family val="2"/>
        <scheme val="minor"/>
      </rPr>
      <t>; la data di nascita va inserita nel formato</t>
    </r>
    <r>
      <rPr>
        <b/>
        <sz val="14"/>
        <color theme="1"/>
        <rFont val="Calibri"/>
        <family val="2"/>
        <scheme val="minor"/>
      </rPr>
      <t xml:space="preserve"> gg/mm/aa. Per "anno di corso" (I,II,III,IV o V) si intende l'anno a partire dall'inizio della scuola secondarie di secondo grado</t>
    </r>
  </si>
  <si>
    <t>Anno di Corso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</si>
</sst>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Lucida Grande"/>
    </font>
    <font>
      <b/>
      <sz val="12"/>
      <name val="Lucida Grande"/>
    </font>
    <font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0"/>
      <name val="Lucida Grande"/>
    </font>
    <font>
      <sz val="12"/>
      <color theme="0"/>
      <name val="Lucida Grande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Lucida Grande"/>
      <charset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CC"/>
      </patternFill>
    </fill>
  </fills>
  <borders count="2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9"/>
      </left>
      <right style="thin">
        <color indexed="12"/>
      </right>
      <top/>
      <bottom style="thin">
        <color indexed="11"/>
      </bottom>
      <diagonal/>
    </border>
    <border>
      <left style="thin">
        <color indexed="12"/>
      </left>
      <right style="thin">
        <color indexed="12"/>
      </right>
      <top/>
      <bottom style="thin">
        <color indexed="11"/>
      </bottom>
      <diagonal/>
    </border>
    <border>
      <left style="thin">
        <color indexed="12"/>
      </left>
      <right style="thin">
        <color indexed="9"/>
      </right>
      <top/>
      <bottom style="thin">
        <color indexed="11"/>
      </bottom>
      <diagonal/>
    </border>
    <border>
      <left style="thin">
        <color indexed="12"/>
      </left>
      <right style="thin">
        <color indexed="11"/>
      </right>
      <top/>
      <bottom style="thin">
        <color indexed="11"/>
      </bottom>
      <diagonal/>
    </border>
    <border>
      <left style="thin">
        <color indexed="9"/>
      </left>
      <right style="thin">
        <color indexed="12"/>
      </right>
      <top style="thin">
        <color indexed="11"/>
      </top>
      <bottom style="thin">
        <color indexed="11"/>
      </bottom>
      <diagonal/>
    </border>
    <border>
      <left style="thin">
        <color indexed="12"/>
      </left>
      <right style="thin">
        <color indexed="12"/>
      </right>
      <top style="thin">
        <color indexed="11"/>
      </top>
      <bottom style="thin">
        <color indexed="11"/>
      </bottom>
      <diagonal/>
    </border>
    <border>
      <left style="thin">
        <color indexed="12"/>
      </left>
      <right style="thin">
        <color indexed="9"/>
      </right>
      <top style="thin">
        <color indexed="11"/>
      </top>
      <bottom style="thin">
        <color indexed="11"/>
      </bottom>
      <diagonal/>
    </border>
    <border>
      <left style="thin">
        <color indexed="12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/>
      <right/>
      <top/>
      <bottom style="thin">
        <color auto="1"/>
      </bottom>
      <diagonal/>
    </border>
    <border>
      <left style="thin">
        <color indexed="9"/>
      </left>
      <right style="thin">
        <color indexed="12"/>
      </right>
      <top/>
      <bottom style="thin">
        <color auto="1"/>
      </bottom>
      <diagonal/>
    </border>
    <border>
      <left style="thin">
        <color indexed="12"/>
      </left>
      <right style="thin">
        <color indexed="12"/>
      </right>
      <top/>
      <bottom style="thin">
        <color auto="1"/>
      </bottom>
      <diagonal/>
    </border>
    <border>
      <left style="thin">
        <color indexed="12"/>
      </left>
      <right style="thin">
        <color indexed="9"/>
      </right>
      <top/>
      <bottom style="thin">
        <color auto="1"/>
      </bottom>
      <diagonal/>
    </border>
    <border>
      <left style="thin">
        <color indexed="12"/>
      </left>
      <right style="thin">
        <color indexed="11"/>
      </right>
      <top/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indexed="9"/>
      </right>
      <top/>
      <bottom style="thin">
        <color auto="1"/>
      </bottom>
      <diagonal/>
    </border>
    <border>
      <left/>
      <right style="thin">
        <color indexed="12"/>
      </right>
      <top style="thin">
        <color indexed="11"/>
      </top>
      <bottom style="thin">
        <color indexed="11"/>
      </bottom>
      <diagonal/>
    </border>
    <border>
      <left/>
      <right style="thin">
        <color indexed="12"/>
      </right>
      <top/>
      <bottom style="thin">
        <color auto="1"/>
      </bottom>
      <diagonal/>
    </border>
    <border>
      <left/>
      <right style="thin">
        <color indexed="12"/>
      </right>
      <top/>
      <bottom style="thin">
        <color indexed="1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auto="1"/>
      </left>
      <right style="thin">
        <color rgb="FFB2B2B2"/>
      </right>
      <top style="thick">
        <color auto="1"/>
      </top>
      <bottom style="thick">
        <color auto="1"/>
      </bottom>
      <diagonal/>
    </border>
    <border>
      <left style="thin">
        <color rgb="FFB2B2B2"/>
      </left>
      <right style="thin">
        <color rgb="FFB2B2B2"/>
      </right>
      <top style="thick">
        <color auto="1"/>
      </top>
      <bottom style="thick">
        <color auto="1"/>
      </bottom>
      <diagonal/>
    </border>
    <border>
      <left style="thin">
        <color rgb="FFB2B2B2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/>
      <top style="thin">
        <color rgb="FF0000FF"/>
      </top>
      <bottom style="thin">
        <color rgb="FF0000FF"/>
      </bottom>
      <diagonal/>
    </border>
  </borders>
  <cellStyleXfs count="98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3" fillId="4" borderId="22" applyNumberFormat="0" applyFont="0" applyAlignment="0" applyProtection="0"/>
  </cellStyleXfs>
  <cellXfs count="72">
    <xf numFmtId="0" fontId="0" fillId="0" borderId="0" xfId="0"/>
    <xf numFmtId="0" fontId="3" fillId="0" borderId="1" xfId="0" applyNumberFormat="1" applyFont="1" applyFill="1" applyBorder="1" applyAlignment="1"/>
    <xf numFmtId="0" fontId="3" fillId="0" borderId="2" xfId="0" applyNumberFormat="1" applyFont="1" applyFill="1" applyBorder="1" applyAlignment="1"/>
    <xf numFmtId="0" fontId="3" fillId="0" borderId="0" xfId="0" applyNumberFormat="1" applyFont="1" applyFill="1" applyBorder="1" applyAlignment="1"/>
    <xf numFmtId="0" fontId="3" fillId="0" borderId="3" xfId="0" applyNumberFormat="1" applyFont="1" applyFill="1" applyBorder="1" applyAlignment="1"/>
    <xf numFmtId="14" fontId="3" fillId="0" borderId="1" xfId="0" applyNumberFormat="1" applyFont="1" applyFill="1" applyBorder="1" applyAlignment="1"/>
    <xf numFmtId="0" fontId="3" fillId="0" borderId="1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0" fillId="0" borderId="0" xfId="0" applyFont="1"/>
    <xf numFmtId="49" fontId="4" fillId="0" borderId="17" xfId="0" applyNumberFormat="1" applyFont="1" applyFill="1" applyBorder="1" applyAlignment="1" applyProtection="1">
      <alignment horizontal="center" vertical="center" wrapText="1"/>
    </xf>
    <xf numFmtId="49" fontId="8" fillId="3" borderId="17" xfId="0" applyNumberFormat="1" applyFont="1" applyFill="1" applyBorder="1" applyAlignment="1" applyProtection="1">
      <alignment horizontal="center" vertical="center" wrapText="1"/>
    </xf>
    <xf numFmtId="49" fontId="3" fillId="0" borderId="17" xfId="0" applyNumberFormat="1" applyFont="1" applyFill="1" applyBorder="1" applyAlignment="1" applyProtection="1">
      <alignment horizontal="center" vertical="center" wrapText="1"/>
    </xf>
    <xf numFmtId="49" fontId="4" fillId="2" borderId="17" xfId="0" applyNumberFormat="1" applyFont="1" applyFill="1" applyBorder="1" applyAlignment="1" applyProtection="1">
      <alignment horizontal="center" vertical="center" wrapText="1"/>
    </xf>
    <xf numFmtId="0" fontId="3" fillId="0" borderId="17" xfId="0" applyNumberFormat="1" applyFont="1" applyFill="1" applyBorder="1" applyAlignment="1" applyProtection="1">
      <alignment horizontal="center" vertical="center"/>
      <protection locked="0"/>
    </xf>
    <xf numFmtId="49" fontId="3" fillId="0" borderId="17" xfId="0" applyNumberFormat="1" applyFont="1" applyFill="1" applyBorder="1" applyAlignment="1" applyProtection="1">
      <alignment horizontal="center" vertical="center"/>
      <protection locked="0"/>
    </xf>
    <xf numFmtId="0" fontId="3" fillId="0" borderId="17" xfId="0" applyNumberFormat="1" applyFont="1" applyFill="1" applyBorder="1" applyAlignment="1">
      <alignment horizontal="center" vertical="center" wrapText="1"/>
    </xf>
    <xf numFmtId="0" fontId="3" fillId="2" borderId="17" xfId="0" applyNumberFormat="1" applyFont="1" applyFill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4" fillId="0" borderId="17" xfId="0" applyNumberFormat="1" applyFont="1" applyFill="1" applyBorder="1" applyAlignment="1" applyProtection="1">
      <alignment horizontal="center" vertical="center" wrapText="1"/>
    </xf>
    <xf numFmtId="0" fontId="3" fillId="0" borderId="17" xfId="0" applyNumberFormat="1" applyFont="1" applyFill="1" applyBorder="1" applyAlignment="1" applyProtection="1">
      <alignment horizontal="center" vertical="center" wrapText="1"/>
    </xf>
    <xf numFmtId="0" fontId="4" fillId="2" borderId="17" xfId="0" applyNumberFormat="1" applyFont="1" applyFill="1" applyBorder="1" applyAlignment="1" applyProtection="1">
      <alignment horizontal="center" vertical="center" wrapText="1"/>
    </xf>
    <xf numFmtId="14" fontId="5" fillId="0" borderId="17" xfId="0" applyNumberFormat="1" applyFont="1" applyFill="1" applyBorder="1" applyAlignment="1" applyProtection="1">
      <alignment horizontal="center" vertical="center"/>
      <protection locked="0"/>
    </xf>
    <xf numFmtId="0" fontId="9" fillId="3" borderId="17" xfId="0" applyFont="1" applyFill="1" applyBorder="1" applyAlignment="1">
      <alignment horizontal="center" vertical="center"/>
    </xf>
    <xf numFmtId="0" fontId="3" fillId="0" borderId="19" xfId="0" applyNumberFormat="1" applyFont="1" applyFill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10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1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7" xfId="0" applyBorder="1" applyAlignment="1" applyProtection="1">
      <alignment horizontal="center" vertical="center"/>
      <protection locked="0"/>
    </xf>
    <xf numFmtId="0" fontId="3" fillId="0" borderId="21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2" fillId="3" borderId="17" xfId="0" applyFont="1" applyFill="1" applyBorder="1" applyAlignment="1">
      <alignment horizontal="center" vertical="center" wrapText="1"/>
    </xf>
    <xf numFmtId="14" fontId="5" fillId="0" borderId="17" xfId="0" applyNumberFormat="1" applyFont="1" applyBorder="1" applyAlignment="1" applyProtection="1">
      <alignment horizontal="center" vertical="center"/>
      <protection locked="0"/>
    </xf>
    <xf numFmtId="0" fontId="2" fillId="3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49" fontId="1" fillId="0" borderId="17" xfId="0" applyNumberFormat="1" applyFont="1" applyBorder="1" applyAlignment="1" applyProtection="1">
      <alignment horizontal="center" vertical="center" wrapText="1"/>
    </xf>
    <xf numFmtId="49" fontId="4" fillId="0" borderId="18" xfId="0" applyNumberFormat="1" applyFont="1" applyFill="1" applyBorder="1" applyAlignment="1" applyProtection="1">
      <alignment horizontal="center" vertical="center" wrapText="1"/>
    </xf>
    <xf numFmtId="49" fontId="0" fillId="0" borderId="13" xfId="0" applyNumberFormat="1" applyBorder="1" applyAlignment="1" applyProtection="1">
      <alignment horizontal="center" vertical="center" wrapText="1"/>
    </xf>
    <xf numFmtId="49" fontId="4" fillId="0" borderId="14" xfId="0" applyNumberFormat="1" applyFont="1" applyFill="1" applyBorder="1" applyAlignment="1" applyProtection="1">
      <alignment horizontal="center" vertical="center" wrapText="1"/>
    </xf>
    <xf numFmtId="49" fontId="4" fillId="0" borderId="15" xfId="0" applyNumberFormat="1" applyFont="1" applyFill="1" applyBorder="1" applyAlignment="1" applyProtection="1">
      <alignment horizontal="center" vertical="center" wrapText="1"/>
    </xf>
    <xf numFmtId="49" fontId="4" fillId="0" borderId="13" xfId="0" applyNumberFormat="1" applyFont="1" applyFill="1" applyBorder="1" applyAlignment="1" applyProtection="1">
      <alignment horizontal="center" vertical="center" wrapText="1"/>
    </xf>
    <xf numFmtId="49" fontId="4" fillId="0" borderId="16" xfId="0" applyNumberFormat="1" applyFont="1" applyFill="1" applyBorder="1" applyAlignment="1" applyProtection="1">
      <alignment horizontal="center" vertical="center" wrapText="1"/>
    </xf>
    <xf numFmtId="49" fontId="3" fillId="0" borderId="0" xfId="0" applyNumberFormat="1" applyFont="1" applyFill="1" applyAlignment="1" applyProtection="1">
      <alignment horizontal="center" vertical="center" wrapText="1"/>
    </xf>
    <xf numFmtId="49" fontId="0" fillId="0" borderId="0" xfId="0" applyNumberFormat="1" applyAlignment="1" applyProtection="1">
      <alignment horizontal="center" vertical="center" wrapText="1"/>
    </xf>
    <xf numFmtId="0" fontId="1" fillId="0" borderId="17" xfId="0" applyFont="1" applyBorder="1" applyAlignment="1" applyProtection="1">
      <alignment horizontal="center" vertical="center" wrapText="1"/>
    </xf>
    <xf numFmtId="0" fontId="8" fillId="3" borderId="17" xfId="0" applyNumberFormat="1" applyFont="1" applyFill="1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4" fillId="0" borderId="14" xfId="0" applyNumberFormat="1" applyFont="1" applyFill="1" applyBorder="1" applyAlignment="1" applyProtection="1">
      <alignment horizontal="center" vertical="center" wrapText="1"/>
    </xf>
    <xf numFmtId="0" fontId="4" fillId="0" borderId="15" xfId="0" applyNumberFormat="1" applyFont="1" applyFill="1" applyBorder="1" applyAlignment="1" applyProtection="1">
      <alignment horizontal="center" vertical="center" wrapText="1"/>
    </xf>
    <xf numFmtId="0" fontId="4" fillId="0" borderId="13" xfId="0" applyNumberFormat="1" applyFont="1" applyFill="1" applyBorder="1" applyAlignment="1" applyProtection="1">
      <alignment horizontal="center" vertical="center" wrapText="1"/>
    </xf>
    <xf numFmtId="0" fontId="4" fillId="0" borderId="16" xfId="0" applyNumberFormat="1" applyFont="1" applyFill="1" applyBorder="1" applyAlignment="1" applyProtection="1">
      <alignment horizontal="center" vertical="center" wrapText="1"/>
    </xf>
    <xf numFmtId="0" fontId="3" fillId="0" borderId="12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14" fillId="0" borderId="26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0" fontId="12" fillId="4" borderId="23" xfId="97" applyFont="1" applyBorder="1" applyAlignment="1">
      <alignment wrapText="1"/>
    </xf>
    <xf numFmtId="0" fontId="0" fillId="4" borderId="24" xfId="97" applyFont="1" applyBorder="1" applyAlignment="1">
      <alignment wrapText="1"/>
    </xf>
    <xf numFmtId="0" fontId="0" fillId="4" borderId="24" xfId="97" applyFont="1" applyBorder="1" applyAlignment="1"/>
    <xf numFmtId="0" fontId="0" fillId="4" borderId="25" xfId="97" applyFont="1" applyBorder="1" applyAlignment="1"/>
    <xf numFmtId="0" fontId="3" fillId="0" borderId="1" xfId="0" applyNumberFormat="1" applyFont="1" applyFill="1" applyBorder="1" applyAlignment="1">
      <alignment horizontal="center" vertical="center"/>
    </xf>
    <xf numFmtId="0" fontId="0" fillId="4" borderId="25" xfId="97" applyFont="1" applyBorder="1" applyAlignment="1">
      <alignment wrapText="1"/>
    </xf>
    <xf numFmtId="0" fontId="3" fillId="0" borderId="2" xfId="0" applyNumberFormat="1" applyFont="1" applyFill="1" applyBorder="1" applyAlignment="1">
      <alignment horizontal="center" vertical="center"/>
    </xf>
  </cellXfs>
  <cellStyles count="98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Normal" xfId="0" builtinId="0"/>
    <cellStyle name="Note" xfId="97" builtinId="1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1"/>
  <sheetViews>
    <sheetView tabSelected="1" workbookViewId="0">
      <selection activeCell="C23" sqref="C23"/>
    </sheetView>
  </sheetViews>
  <sheetFormatPr defaultColWidth="11" defaultRowHeight="15.75"/>
  <cols>
    <col min="2" max="2" width="21.875" bestFit="1" customWidth="1"/>
    <col min="3" max="3" width="23.5" bestFit="1" customWidth="1"/>
    <col min="5" max="5" width="14.5" bestFit="1" customWidth="1"/>
    <col min="6" max="6" width="23.125" customWidth="1"/>
    <col min="8" max="8" width="27.5" customWidth="1"/>
    <col min="9" max="9" width="6" customWidth="1"/>
    <col min="10" max="10" width="5.375" customWidth="1"/>
    <col min="11" max="11" width="4.625" customWidth="1"/>
    <col min="12" max="12" width="8.125" customWidth="1"/>
    <col min="13" max="13" width="5.375" customWidth="1"/>
    <col min="14" max="15" width="5.125" customWidth="1"/>
    <col min="16" max="16" width="5.375" customWidth="1"/>
    <col min="17" max="17" width="5.5" customWidth="1"/>
    <col min="18" max="18" width="6.125" customWidth="1"/>
    <col min="19" max="19" width="5.625" customWidth="1"/>
    <col min="20" max="20" width="5.125" customWidth="1"/>
    <col min="21" max="21" width="6.125" customWidth="1"/>
    <col min="22" max="22" width="4.5" customWidth="1"/>
    <col min="23" max="23" width="6.375" customWidth="1"/>
    <col min="24" max="24" width="6.625" customWidth="1"/>
    <col min="25" max="25" width="7.125" customWidth="1"/>
    <col min="26" max="27" width="6" customWidth="1"/>
    <col min="28" max="28" width="5.625" customWidth="1"/>
    <col min="29" max="29" width="5.125" customWidth="1"/>
    <col min="30" max="30" width="6.875" customWidth="1"/>
    <col min="31" max="31" width="5.5" customWidth="1"/>
    <col min="32" max="32" width="6.125" customWidth="1"/>
    <col min="33" max="33" width="5.625" customWidth="1"/>
    <col min="34" max="34" width="6.375" customWidth="1"/>
    <col min="35" max="35" width="7.375" customWidth="1"/>
    <col min="36" max="36" width="7" customWidth="1"/>
    <col min="37" max="37" width="6" customWidth="1"/>
    <col min="38" max="38" width="7.125" customWidth="1"/>
    <col min="39" max="39" width="6.5" customWidth="1"/>
    <col min="40" max="40" width="6.875" customWidth="1"/>
    <col min="41" max="41" width="5.125" customWidth="1"/>
    <col min="42" max="42" width="5.375" customWidth="1"/>
    <col min="43" max="43" width="4.5" customWidth="1"/>
    <col min="44" max="44" width="6.375" customWidth="1"/>
    <col min="45" max="45" width="4.375" customWidth="1"/>
    <col min="46" max="46" width="7" customWidth="1"/>
    <col min="47" max="47" width="5.625" customWidth="1"/>
    <col min="48" max="48" width="8" customWidth="1"/>
  </cols>
  <sheetData>
    <row r="1" spans="1:48">
      <c r="A1" s="1" t="s">
        <v>0</v>
      </c>
      <c r="B1" s="1" t="s">
        <v>1</v>
      </c>
      <c r="C1" s="1" t="s">
        <v>2</v>
      </c>
      <c r="D1" s="1" t="s">
        <v>3</v>
      </c>
      <c r="E1" s="1" t="s">
        <v>66</v>
      </c>
      <c r="F1" s="2" t="s">
        <v>4</v>
      </c>
      <c r="G1" s="3" t="s">
        <v>5</v>
      </c>
      <c r="H1" s="4"/>
      <c r="I1" s="69" t="s">
        <v>6</v>
      </c>
      <c r="J1" s="69"/>
      <c r="K1" s="69" t="s">
        <v>7</v>
      </c>
      <c r="L1" s="69"/>
      <c r="M1" s="69" t="s">
        <v>8</v>
      </c>
      <c r="N1" s="69"/>
      <c r="O1" s="69" t="s">
        <v>9</v>
      </c>
      <c r="P1" s="69"/>
      <c r="Q1" s="69" t="s">
        <v>10</v>
      </c>
      <c r="R1" s="69"/>
      <c r="S1" s="69" t="s">
        <v>11</v>
      </c>
      <c r="T1" s="69"/>
      <c r="U1" s="69" t="s">
        <v>12</v>
      </c>
      <c r="V1" s="69"/>
      <c r="W1" s="69" t="s">
        <v>13</v>
      </c>
      <c r="X1" s="69"/>
      <c r="Y1" s="69" t="s">
        <v>14</v>
      </c>
      <c r="Z1" s="69"/>
      <c r="AA1" s="69" t="s">
        <v>15</v>
      </c>
      <c r="AB1" s="69"/>
      <c r="AC1" s="69" t="s">
        <v>16</v>
      </c>
      <c r="AD1" s="69"/>
      <c r="AE1" s="69" t="s">
        <v>17</v>
      </c>
      <c r="AF1" s="69"/>
      <c r="AG1" s="69" t="s">
        <v>18</v>
      </c>
      <c r="AH1" s="69"/>
      <c r="AI1" s="69" t="s">
        <v>19</v>
      </c>
      <c r="AJ1" s="69"/>
      <c r="AK1" s="69" t="s">
        <v>20</v>
      </c>
      <c r="AL1" s="69"/>
      <c r="AM1" s="69" t="s">
        <v>21</v>
      </c>
      <c r="AN1" s="69"/>
      <c r="AO1" s="69" t="s">
        <v>22</v>
      </c>
      <c r="AP1" s="69"/>
      <c r="AQ1" s="69" t="s">
        <v>23</v>
      </c>
      <c r="AR1" s="69"/>
      <c r="AS1" s="69" t="s">
        <v>24</v>
      </c>
      <c r="AT1" s="69"/>
      <c r="AU1" s="69" t="s">
        <v>25</v>
      </c>
      <c r="AV1" s="71"/>
    </row>
    <row r="2" spans="1:48">
      <c r="A2" s="1" t="s">
        <v>26</v>
      </c>
      <c r="B2" s="5">
        <v>25569</v>
      </c>
      <c r="C2" s="5">
        <v>43100</v>
      </c>
      <c r="D2" s="1" t="s">
        <v>27</v>
      </c>
      <c r="E2" s="1">
        <v>1</v>
      </c>
      <c r="F2" s="2" t="s">
        <v>28</v>
      </c>
      <c r="G2" s="3"/>
      <c r="H2" s="4" t="s">
        <v>29</v>
      </c>
      <c r="I2" s="63" t="s">
        <v>31</v>
      </c>
      <c r="J2" s="63" t="s">
        <v>30</v>
      </c>
      <c r="K2" s="63" t="s">
        <v>33</v>
      </c>
      <c r="L2" s="63" t="s">
        <v>39</v>
      </c>
      <c r="M2" s="63" t="s">
        <v>35</v>
      </c>
      <c r="N2" s="63" t="s">
        <v>38</v>
      </c>
      <c r="O2" s="63" t="s">
        <v>48</v>
      </c>
      <c r="P2" s="63" t="s">
        <v>32</v>
      </c>
      <c r="Q2" s="63" t="s">
        <v>48</v>
      </c>
      <c r="R2" s="63" t="s">
        <v>30</v>
      </c>
      <c r="S2" s="63" t="s">
        <v>33</v>
      </c>
      <c r="T2" s="63" t="s">
        <v>37</v>
      </c>
      <c r="U2" s="63" t="s">
        <v>35</v>
      </c>
      <c r="V2" s="63" t="s">
        <v>34</v>
      </c>
      <c r="W2" s="63" t="s">
        <v>28</v>
      </c>
      <c r="X2" s="63" t="s">
        <v>32</v>
      </c>
      <c r="Y2" s="63" t="s">
        <v>31</v>
      </c>
      <c r="Z2" s="63" t="s">
        <v>37</v>
      </c>
      <c r="AA2" s="63" t="s">
        <v>28</v>
      </c>
      <c r="AB2" s="63" t="s">
        <v>38</v>
      </c>
      <c r="AC2" s="63" t="s">
        <v>33</v>
      </c>
      <c r="AD2" s="63" t="s">
        <v>37</v>
      </c>
      <c r="AE2" s="63" t="s">
        <v>35</v>
      </c>
      <c r="AF2" s="63" t="s">
        <v>32</v>
      </c>
      <c r="AG2" s="63" t="s">
        <v>35</v>
      </c>
      <c r="AH2" s="63" t="s">
        <v>37</v>
      </c>
      <c r="AI2" s="63" t="s">
        <v>33</v>
      </c>
      <c r="AJ2" s="63" t="s">
        <v>39</v>
      </c>
      <c r="AK2" s="63" t="s">
        <v>31</v>
      </c>
      <c r="AL2" s="63" t="s">
        <v>32</v>
      </c>
      <c r="AM2" s="63" t="s">
        <v>28</v>
      </c>
      <c r="AN2" s="63" t="s">
        <v>37</v>
      </c>
      <c r="AO2" s="63" t="s">
        <v>48</v>
      </c>
      <c r="AP2" s="63" t="s">
        <v>34</v>
      </c>
      <c r="AQ2" s="63" t="s">
        <v>35</v>
      </c>
      <c r="AR2" s="63" t="s">
        <v>37</v>
      </c>
      <c r="AS2" s="63" t="s">
        <v>28</v>
      </c>
      <c r="AT2" s="63" t="s">
        <v>36</v>
      </c>
      <c r="AU2" s="63" t="s">
        <v>31</v>
      </c>
      <c r="AV2" s="64" t="s">
        <v>32</v>
      </c>
    </row>
    <row r="3" spans="1:48">
      <c r="A3" s="1" t="s">
        <v>40</v>
      </c>
      <c r="B3" s="1"/>
      <c r="C3" s="1"/>
      <c r="D3" s="1" t="s">
        <v>41</v>
      </c>
      <c r="E3" s="1">
        <v>2</v>
      </c>
      <c r="F3" s="2" t="s">
        <v>31</v>
      </c>
      <c r="G3" s="3"/>
      <c r="H3" s="4" t="s">
        <v>42</v>
      </c>
      <c r="I3" s="63" t="s">
        <v>48</v>
      </c>
      <c r="J3" s="63" t="s">
        <v>32</v>
      </c>
      <c r="K3" s="63" t="s">
        <v>35</v>
      </c>
      <c r="L3" s="63" t="s">
        <v>38</v>
      </c>
      <c r="M3" s="63" t="s">
        <v>33</v>
      </c>
      <c r="N3" s="63" t="s">
        <v>39</v>
      </c>
      <c r="O3" s="63" t="s">
        <v>31</v>
      </c>
      <c r="P3" s="63" t="s">
        <v>30</v>
      </c>
      <c r="Q3" s="63" t="s">
        <v>33</v>
      </c>
      <c r="R3" s="63" t="s">
        <v>37</v>
      </c>
      <c r="S3" s="63" t="s">
        <v>48</v>
      </c>
      <c r="T3" s="63" t="s">
        <v>30</v>
      </c>
      <c r="U3" s="63" t="s">
        <v>28</v>
      </c>
      <c r="V3" s="63" t="s">
        <v>32</v>
      </c>
      <c r="W3" s="63" t="s">
        <v>35</v>
      </c>
      <c r="X3" s="63" t="s">
        <v>34</v>
      </c>
      <c r="Y3" s="63" t="s">
        <v>28</v>
      </c>
      <c r="Z3" s="63" t="s">
        <v>38</v>
      </c>
      <c r="AA3" s="63" t="s">
        <v>31</v>
      </c>
      <c r="AB3" s="63" t="s">
        <v>37</v>
      </c>
      <c r="AC3" s="63" t="s">
        <v>35</v>
      </c>
      <c r="AD3" s="63" t="s">
        <v>32</v>
      </c>
      <c r="AE3" s="63" t="s">
        <v>33</v>
      </c>
      <c r="AF3" s="63" t="s">
        <v>37</v>
      </c>
      <c r="AG3" s="63" t="s">
        <v>28</v>
      </c>
      <c r="AH3" s="63" t="s">
        <v>37</v>
      </c>
      <c r="AI3" s="63" t="s">
        <v>31</v>
      </c>
      <c r="AJ3" s="63" t="s">
        <v>32</v>
      </c>
      <c r="AK3" s="63" t="s">
        <v>35</v>
      </c>
      <c r="AL3" s="63" t="s">
        <v>37</v>
      </c>
      <c r="AM3" s="63" t="s">
        <v>33</v>
      </c>
      <c r="AN3" s="63" t="s">
        <v>39</v>
      </c>
      <c r="AO3" s="63" t="s">
        <v>28</v>
      </c>
      <c r="AP3" s="63" t="s">
        <v>36</v>
      </c>
      <c r="AQ3" s="63" t="s">
        <v>31</v>
      </c>
      <c r="AR3" s="64" t="s">
        <v>32</v>
      </c>
      <c r="AS3" s="63" t="s">
        <v>48</v>
      </c>
      <c r="AT3" s="63" t="s">
        <v>34</v>
      </c>
      <c r="AU3" s="63" t="s">
        <v>35</v>
      </c>
      <c r="AV3" s="63" t="s">
        <v>37</v>
      </c>
    </row>
    <row r="4" spans="1:48">
      <c r="A4" s="1"/>
      <c r="B4" s="1"/>
      <c r="C4" s="1"/>
      <c r="D4" s="1" t="s">
        <v>43</v>
      </c>
      <c r="E4" s="1">
        <v>3</v>
      </c>
      <c r="F4" s="2" t="s">
        <v>33</v>
      </c>
      <c r="G4" s="3"/>
      <c r="H4" s="4" t="s">
        <v>44</v>
      </c>
      <c r="I4" s="63" t="s">
        <v>33</v>
      </c>
      <c r="J4" s="63" t="s">
        <v>39</v>
      </c>
      <c r="K4" s="63" t="s">
        <v>35</v>
      </c>
      <c r="L4" s="63" t="s">
        <v>38</v>
      </c>
      <c r="M4" s="63" t="s">
        <v>48</v>
      </c>
      <c r="N4" s="63" t="s">
        <v>32</v>
      </c>
      <c r="O4" s="63" t="s">
        <v>31</v>
      </c>
      <c r="P4" s="63" t="s">
        <v>30</v>
      </c>
      <c r="Q4" s="63" t="s">
        <v>33</v>
      </c>
      <c r="R4" s="63" t="s">
        <v>37</v>
      </c>
      <c r="S4" s="63" t="s">
        <v>35</v>
      </c>
      <c r="T4" s="63" t="s">
        <v>34</v>
      </c>
      <c r="U4" s="63" t="s">
        <v>28</v>
      </c>
      <c r="V4" s="63" t="s">
        <v>32</v>
      </c>
      <c r="W4" s="63" t="s">
        <v>48</v>
      </c>
      <c r="X4" s="63" t="s">
        <v>30</v>
      </c>
      <c r="Y4" s="63" t="s">
        <v>33</v>
      </c>
      <c r="Z4" s="63" t="s">
        <v>37</v>
      </c>
      <c r="AA4" s="63" t="s">
        <v>28</v>
      </c>
      <c r="AB4" s="63" t="s">
        <v>38</v>
      </c>
      <c r="AC4" s="63" t="s">
        <v>35</v>
      </c>
      <c r="AD4" s="63" t="s">
        <v>32</v>
      </c>
      <c r="AE4" s="63" t="s">
        <v>31</v>
      </c>
      <c r="AF4" s="63" t="s">
        <v>37</v>
      </c>
      <c r="AG4" s="63" t="s">
        <v>33</v>
      </c>
      <c r="AH4" s="63" t="s">
        <v>39</v>
      </c>
      <c r="AI4" s="63" t="s">
        <v>35</v>
      </c>
      <c r="AJ4" s="63" t="s">
        <v>37</v>
      </c>
      <c r="AK4" s="63" t="s">
        <v>31</v>
      </c>
      <c r="AL4" s="63" t="s">
        <v>32</v>
      </c>
      <c r="AM4" s="63" t="s">
        <v>28</v>
      </c>
      <c r="AN4" s="63" t="s">
        <v>37</v>
      </c>
      <c r="AO4" s="63" t="s">
        <v>31</v>
      </c>
      <c r="AP4" s="64" t="s">
        <v>32</v>
      </c>
      <c r="AQ4" s="63" t="s">
        <v>28</v>
      </c>
      <c r="AR4" s="63" t="s">
        <v>36</v>
      </c>
      <c r="AS4" s="63" t="s">
        <v>35</v>
      </c>
      <c r="AT4" s="63" t="s">
        <v>37</v>
      </c>
      <c r="AU4" s="63" t="s">
        <v>48</v>
      </c>
      <c r="AV4" s="63" t="s">
        <v>34</v>
      </c>
    </row>
    <row r="5" spans="1:48">
      <c r="A5" s="1"/>
      <c r="B5" s="1"/>
      <c r="C5" s="1"/>
      <c r="D5" s="1" t="s">
        <v>45</v>
      </c>
      <c r="E5" s="1">
        <v>4</v>
      </c>
      <c r="F5" s="2" t="s">
        <v>35</v>
      </c>
      <c r="G5" s="3"/>
      <c r="H5" s="4" t="s">
        <v>46</v>
      </c>
      <c r="I5" s="63" t="s">
        <v>35</v>
      </c>
      <c r="J5" s="63" t="s">
        <v>38</v>
      </c>
      <c r="K5" s="63" t="s">
        <v>33</v>
      </c>
      <c r="L5" s="63" t="s">
        <v>39</v>
      </c>
      <c r="M5" s="63" t="s">
        <v>31</v>
      </c>
      <c r="N5" s="63" t="s">
        <v>30</v>
      </c>
      <c r="O5" s="63" t="s">
        <v>48</v>
      </c>
      <c r="P5" s="63" t="s">
        <v>32</v>
      </c>
      <c r="Q5" s="63" t="s">
        <v>35</v>
      </c>
      <c r="R5" s="63" t="s">
        <v>34</v>
      </c>
      <c r="S5" s="63" t="s">
        <v>28</v>
      </c>
      <c r="T5" s="63" t="s">
        <v>32</v>
      </c>
      <c r="U5" s="63" t="s">
        <v>33</v>
      </c>
      <c r="V5" s="63" t="s">
        <v>37</v>
      </c>
      <c r="W5" s="63" t="s">
        <v>48</v>
      </c>
      <c r="X5" s="63" t="s">
        <v>30</v>
      </c>
      <c r="Y5" s="63" t="s">
        <v>28</v>
      </c>
      <c r="Z5" s="63" t="s">
        <v>38</v>
      </c>
      <c r="AA5" s="63" t="s">
        <v>33</v>
      </c>
      <c r="AB5" s="63" t="s">
        <v>37</v>
      </c>
      <c r="AC5" s="63" t="s">
        <v>35</v>
      </c>
      <c r="AD5" s="63" t="s">
        <v>32</v>
      </c>
      <c r="AE5" s="63" t="s">
        <v>31</v>
      </c>
      <c r="AF5" s="63" t="s">
        <v>37</v>
      </c>
      <c r="AG5" s="63" t="s">
        <v>31</v>
      </c>
      <c r="AH5" s="63" t="s">
        <v>32</v>
      </c>
      <c r="AI5" s="63" t="s">
        <v>35</v>
      </c>
      <c r="AJ5" s="63" t="s">
        <v>37</v>
      </c>
      <c r="AK5" s="63" t="s">
        <v>33</v>
      </c>
      <c r="AL5" s="63" t="s">
        <v>39</v>
      </c>
      <c r="AM5" s="63" t="s">
        <v>28</v>
      </c>
      <c r="AN5" s="63" t="s">
        <v>37</v>
      </c>
      <c r="AO5" s="63" t="s">
        <v>35</v>
      </c>
      <c r="AP5" s="63" t="s">
        <v>37</v>
      </c>
      <c r="AQ5" s="63" t="s">
        <v>48</v>
      </c>
      <c r="AR5" s="63" t="s">
        <v>34</v>
      </c>
      <c r="AS5" s="63" t="s">
        <v>31</v>
      </c>
      <c r="AT5" s="64" t="s">
        <v>32</v>
      </c>
      <c r="AU5" s="63" t="s">
        <v>28</v>
      </c>
      <c r="AV5" s="63" t="s">
        <v>36</v>
      </c>
    </row>
    <row r="6" spans="1:48">
      <c r="A6" s="1"/>
      <c r="B6" s="1"/>
      <c r="C6" s="1"/>
      <c r="D6" s="1" t="s">
        <v>47</v>
      </c>
      <c r="E6" s="1"/>
      <c r="F6" s="2" t="s">
        <v>48</v>
      </c>
      <c r="G6" s="3"/>
      <c r="H6" s="4" t="s">
        <v>49</v>
      </c>
      <c r="I6" s="63" t="s">
        <v>35</v>
      </c>
      <c r="J6" s="63" t="s">
        <v>30</v>
      </c>
      <c r="K6" s="63" t="s">
        <v>28</v>
      </c>
      <c r="L6" s="63" t="s">
        <v>32</v>
      </c>
      <c r="M6" s="63" t="s">
        <v>48</v>
      </c>
      <c r="N6" s="63" t="s">
        <v>38</v>
      </c>
      <c r="O6" s="63" t="s">
        <v>33</v>
      </c>
      <c r="P6" s="63" t="s">
        <v>39</v>
      </c>
      <c r="Q6" s="63" t="s">
        <v>28</v>
      </c>
      <c r="R6" s="63" t="s">
        <v>37</v>
      </c>
      <c r="S6" s="63" t="s">
        <v>33</v>
      </c>
      <c r="T6" s="63" t="s">
        <v>32</v>
      </c>
      <c r="U6" s="63" t="s">
        <v>35</v>
      </c>
      <c r="V6" s="63" t="s">
        <v>37</v>
      </c>
      <c r="W6" s="63" t="s">
        <v>48</v>
      </c>
      <c r="X6" s="63" t="s">
        <v>39</v>
      </c>
      <c r="Y6" s="63" t="s">
        <v>33</v>
      </c>
      <c r="Z6" s="63" t="s">
        <v>37</v>
      </c>
      <c r="AA6" s="63" t="s">
        <v>31</v>
      </c>
      <c r="AB6" s="63" t="s">
        <v>30</v>
      </c>
      <c r="AC6" s="63" t="s">
        <v>35</v>
      </c>
      <c r="AD6" s="63" t="s">
        <v>37</v>
      </c>
      <c r="AE6" s="63" t="s">
        <v>28</v>
      </c>
      <c r="AF6" s="63" t="s">
        <v>32</v>
      </c>
      <c r="AG6" s="63" t="s">
        <v>48</v>
      </c>
      <c r="AH6" s="63" t="s">
        <v>36</v>
      </c>
      <c r="AI6" s="63" t="s">
        <v>28</v>
      </c>
      <c r="AJ6" s="63" t="s">
        <v>37</v>
      </c>
      <c r="AK6" s="63" t="s">
        <v>31</v>
      </c>
      <c r="AL6" s="63" t="s">
        <v>38</v>
      </c>
      <c r="AM6" s="63" t="s">
        <v>35</v>
      </c>
      <c r="AN6" s="63" t="s">
        <v>37</v>
      </c>
      <c r="AO6" s="63"/>
      <c r="AP6" s="63"/>
      <c r="AQ6" s="63"/>
      <c r="AR6" s="63"/>
      <c r="AS6" s="63"/>
      <c r="AT6" s="63"/>
      <c r="AU6" s="63"/>
      <c r="AV6" s="64"/>
    </row>
    <row r="7" spans="1:48">
      <c r="A7" s="1"/>
      <c r="B7" s="1"/>
      <c r="C7" s="1"/>
      <c r="D7" s="1"/>
      <c r="E7" s="1"/>
      <c r="F7" s="2" t="s">
        <v>50</v>
      </c>
      <c r="G7" s="3"/>
      <c r="H7" s="4" t="s">
        <v>51</v>
      </c>
      <c r="I7" s="63" t="s">
        <v>48</v>
      </c>
      <c r="J7" s="63" t="s">
        <v>38</v>
      </c>
      <c r="K7" s="63" t="s">
        <v>35</v>
      </c>
      <c r="L7" s="63" t="s">
        <v>30</v>
      </c>
      <c r="M7" s="63" t="s">
        <v>28</v>
      </c>
      <c r="N7" s="63" t="s">
        <v>32</v>
      </c>
      <c r="O7" s="63" t="s">
        <v>33</v>
      </c>
      <c r="P7" s="63" t="s">
        <v>39</v>
      </c>
      <c r="Q7" s="63" t="s">
        <v>35</v>
      </c>
      <c r="R7" s="63" t="s">
        <v>37</v>
      </c>
      <c r="S7" s="63" t="s">
        <v>48</v>
      </c>
      <c r="T7" s="63" t="s">
        <v>39</v>
      </c>
      <c r="U7" s="63" t="s">
        <v>28</v>
      </c>
      <c r="V7" s="63" t="s">
        <v>37</v>
      </c>
      <c r="W7" s="63" t="s">
        <v>33</v>
      </c>
      <c r="X7" s="63" t="s">
        <v>32</v>
      </c>
      <c r="Y7" s="63" t="s">
        <v>35</v>
      </c>
      <c r="Z7" s="63" t="s">
        <v>37</v>
      </c>
      <c r="AA7" s="63" t="s">
        <v>31</v>
      </c>
      <c r="AB7" s="63" t="s">
        <v>30</v>
      </c>
      <c r="AC7" s="63" t="s">
        <v>28</v>
      </c>
      <c r="AD7" s="63" t="s">
        <v>32</v>
      </c>
      <c r="AE7" s="63" t="s">
        <v>33</v>
      </c>
      <c r="AF7" s="63" t="s">
        <v>37</v>
      </c>
      <c r="AG7" s="63" t="s">
        <v>31</v>
      </c>
      <c r="AH7" s="63" t="s">
        <v>38</v>
      </c>
      <c r="AI7" s="63" t="s">
        <v>48</v>
      </c>
      <c r="AJ7" s="63" t="s">
        <v>36</v>
      </c>
      <c r="AK7" s="63" t="s">
        <v>35</v>
      </c>
      <c r="AL7" s="63" t="s">
        <v>37</v>
      </c>
      <c r="AM7" s="63" t="s">
        <v>28</v>
      </c>
      <c r="AN7" s="63" t="s">
        <v>37</v>
      </c>
      <c r="AO7" s="63"/>
      <c r="AP7" s="63"/>
      <c r="AQ7" s="63"/>
      <c r="AR7" s="63"/>
      <c r="AS7" s="63"/>
      <c r="AT7" s="63"/>
      <c r="AU7" s="63"/>
      <c r="AV7" s="64"/>
    </row>
    <row r="8" spans="1:48">
      <c r="A8" s="1" t="s">
        <v>64</v>
      </c>
      <c r="B8" s="1"/>
      <c r="C8" s="1"/>
      <c r="D8" s="1"/>
      <c r="E8" s="1"/>
      <c r="F8" s="2"/>
      <c r="G8" s="3"/>
      <c r="H8" s="4" t="s">
        <v>52</v>
      </c>
      <c r="I8" s="63" t="s">
        <v>33</v>
      </c>
      <c r="J8" s="63" t="s">
        <v>39</v>
      </c>
      <c r="K8" s="63" t="s">
        <v>48</v>
      </c>
      <c r="L8" s="63" t="s">
        <v>38</v>
      </c>
      <c r="M8" s="63" t="s">
        <v>28</v>
      </c>
      <c r="N8" s="63" t="s">
        <v>32</v>
      </c>
      <c r="O8" s="63" t="s">
        <v>35</v>
      </c>
      <c r="P8" s="63" t="s">
        <v>30</v>
      </c>
      <c r="Q8" s="63" t="s">
        <v>48</v>
      </c>
      <c r="R8" s="63" t="s">
        <v>39</v>
      </c>
      <c r="S8" s="63" t="s">
        <v>28</v>
      </c>
      <c r="T8" s="63" t="s">
        <v>37</v>
      </c>
      <c r="U8" s="63" t="s">
        <v>33</v>
      </c>
      <c r="V8" s="63" t="s">
        <v>32</v>
      </c>
      <c r="W8" s="63" t="s">
        <v>35</v>
      </c>
      <c r="X8" s="63" t="s">
        <v>37</v>
      </c>
      <c r="Y8" s="63" t="s">
        <v>33</v>
      </c>
      <c r="Z8" s="63" t="s">
        <v>37</v>
      </c>
      <c r="AA8" s="63" t="s">
        <v>35</v>
      </c>
      <c r="AB8" s="63" t="s">
        <v>37</v>
      </c>
      <c r="AC8" s="63" t="s">
        <v>28</v>
      </c>
      <c r="AD8" s="63" t="s">
        <v>32</v>
      </c>
      <c r="AE8" s="63" t="s">
        <v>31</v>
      </c>
      <c r="AF8" s="63" t="s">
        <v>30</v>
      </c>
      <c r="AG8" s="63" t="s">
        <v>35</v>
      </c>
      <c r="AH8" s="63" t="s">
        <v>37</v>
      </c>
      <c r="AI8" s="63" t="s">
        <v>31</v>
      </c>
      <c r="AJ8" s="63" t="s">
        <v>38</v>
      </c>
      <c r="AK8" s="63" t="s">
        <v>28</v>
      </c>
      <c r="AL8" s="63" t="s">
        <v>37</v>
      </c>
      <c r="AM8" s="63" t="s">
        <v>48</v>
      </c>
      <c r="AN8" s="63" t="s">
        <v>36</v>
      </c>
      <c r="AO8" s="63"/>
      <c r="AP8" s="63"/>
      <c r="AQ8" s="63"/>
      <c r="AR8" s="63"/>
      <c r="AS8" s="63"/>
      <c r="AT8" s="63"/>
      <c r="AU8" s="63"/>
      <c r="AV8" s="64"/>
    </row>
    <row r="9" spans="1:48">
      <c r="A9" s="1" t="s">
        <v>50</v>
      </c>
      <c r="B9" s="1"/>
      <c r="C9" s="1"/>
      <c r="D9" s="1"/>
      <c r="E9" s="1"/>
      <c r="F9" s="2"/>
      <c r="G9" s="3"/>
      <c r="H9" s="4" t="s">
        <v>53</v>
      </c>
      <c r="I9" s="63" t="s">
        <v>28</v>
      </c>
      <c r="J9" s="63" t="s">
        <v>32</v>
      </c>
      <c r="K9" s="63" t="s">
        <v>35</v>
      </c>
      <c r="L9" s="63" t="s">
        <v>30</v>
      </c>
      <c r="M9" s="63" t="s">
        <v>48</v>
      </c>
      <c r="N9" s="63" t="s">
        <v>38</v>
      </c>
      <c r="O9" s="63" t="s">
        <v>33</v>
      </c>
      <c r="P9" s="63" t="s">
        <v>39</v>
      </c>
      <c r="Q9" s="63" t="s">
        <v>33</v>
      </c>
      <c r="R9" s="63" t="s">
        <v>32</v>
      </c>
      <c r="S9" s="63" t="s">
        <v>35</v>
      </c>
      <c r="T9" s="63" t="s">
        <v>37</v>
      </c>
      <c r="U9" s="63" t="s">
        <v>48</v>
      </c>
      <c r="V9" s="63" t="s">
        <v>39</v>
      </c>
      <c r="W9" s="63" t="s">
        <v>28</v>
      </c>
      <c r="X9" s="63" t="s">
        <v>37</v>
      </c>
      <c r="Y9" s="63" t="s">
        <v>35</v>
      </c>
      <c r="Z9" s="63" t="s">
        <v>37</v>
      </c>
      <c r="AA9" s="63" t="s">
        <v>33</v>
      </c>
      <c r="AB9" s="63" t="s">
        <v>37</v>
      </c>
      <c r="AC9" s="63" t="s">
        <v>28</v>
      </c>
      <c r="AD9" s="63" t="s">
        <v>32</v>
      </c>
      <c r="AE9" s="63" t="s">
        <v>31</v>
      </c>
      <c r="AF9" s="63" t="s">
        <v>30</v>
      </c>
      <c r="AG9" s="63" t="s">
        <v>28</v>
      </c>
      <c r="AH9" s="63" t="s">
        <v>37</v>
      </c>
      <c r="AI9" s="63" t="s">
        <v>35</v>
      </c>
      <c r="AJ9" s="63" t="s">
        <v>37</v>
      </c>
      <c r="AK9" s="63" t="s">
        <v>48</v>
      </c>
      <c r="AL9" s="63" t="s">
        <v>36</v>
      </c>
      <c r="AM9" s="63" t="s">
        <v>31</v>
      </c>
      <c r="AN9" s="63" t="s">
        <v>38</v>
      </c>
      <c r="AO9" s="63"/>
      <c r="AP9" s="63"/>
      <c r="AQ9" s="63"/>
      <c r="AR9" s="63"/>
      <c r="AS9" s="63"/>
      <c r="AT9" s="63"/>
      <c r="AU9" s="63"/>
      <c r="AV9" s="64"/>
    </row>
    <row r="10" spans="1:48">
      <c r="A10" s="1"/>
      <c r="B10" s="1"/>
      <c r="C10" s="1"/>
      <c r="D10" s="1"/>
      <c r="E10" s="1"/>
      <c r="F10" s="2"/>
      <c r="G10" s="3"/>
      <c r="H10" s="4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7"/>
    </row>
    <row r="14" spans="1:48" ht="19.5" thickBot="1">
      <c r="A14" s="9" t="s">
        <v>60</v>
      </c>
    </row>
    <row r="15" spans="1:48" ht="46.5" customHeight="1" thickTop="1" thickBot="1">
      <c r="A15" s="65" t="s">
        <v>61</v>
      </c>
      <c r="B15" s="66"/>
      <c r="C15" s="66"/>
      <c r="D15" s="66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8"/>
    </row>
    <row r="16" spans="1:48" ht="39" customHeight="1" thickTop="1" thickBot="1">
      <c r="A16" s="65" t="s">
        <v>87</v>
      </c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70"/>
    </row>
    <row r="17" spans="1:15" ht="43.5" customHeight="1" thickTop="1" thickBot="1">
      <c r="A17" s="65" t="s">
        <v>84</v>
      </c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70"/>
    </row>
    <row r="18" spans="1:15" ht="41.25" customHeight="1" thickTop="1" thickBot="1">
      <c r="A18" s="65" t="s">
        <v>62</v>
      </c>
      <c r="B18" s="66"/>
      <c r="C18" s="66"/>
      <c r="D18" s="66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8"/>
    </row>
    <row r="19" spans="1:15" ht="60.75" customHeight="1" thickTop="1" thickBot="1">
      <c r="A19" s="65" t="s">
        <v>86</v>
      </c>
      <c r="B19" s="66"/>
      <c r="C19" s="66"/>
      <c r="D19" s="66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8"/>
    </row>
    <row r="20" spans="1:15" ht="48.75" customHeight="1" thickTop="1" thickBot="1">
      <c r="A20" s="65" t="s">
        <v>85</v>
      </c>
      <c r="B20" s="66"/>
      <c r="C20" s="66"/>
      <c r="D20" s="66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8"/>
    </row>
    <row r="21" spans="1:15" ht="16.5" thickTop="1"/>
  </sheetData>
  <sheetProtection password="EFC0" sheet="1" objects="1" scenarios="1"/>
  <mergeCells count="26">
    <mergeCell ref="A18:O18"/>
    <mergeCell ref="A19:O19"/>
    <mergeCell ref="AS1:AT1"/>
    <mergeCell ref="AU1:AV1"/>
    <mergeCell ref="AG1:AH1"/>
    <mergeCell ref="AI1:AJ1"/>
    <mergeCell ref="AK1:AL1"/>
    <mergeCell ref="AM1:AN1"/>
    <mergeCell ref="AO1:AP1"/>
    <mergeCell ref="AQ1:AR1"/>
    <mergeCell ref="A20:O20"/>
    <mergeCell ref="AE1:AF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  <mergeCell ref="AC1:AD1"/>
    <mergeCell ref="A17:O17"/>
    <mergeCell ref="A15:O15"/>
    <mergeCell ref="A16:O16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000"/>
  <sheetViews>
    <sheetView zoomScaleNormal="100" zoomScalePageLayoutView="75" workbookViewId="0">
      <pane ySplit="1" topLeftCell="A2" activePane="bottomLeft" state="frozen"/>
      <selection pane="bottomLeft" activeCell="E1" sqref="E1"/>
    </sheetView>
  </sheetViews>
  <sheetFormatPr defaultColWidth="8" defaultRowHeight="15.75"/>
  <cols>
    <col min="1" max="1" width="17.625" style="30" customWidth="1"/>
    <col min="2" max="2" width="21.375" style="30" customWidth="1"/>
    <col min="3" max="3" width="14.375" style="30" customWidth="1"/>
    <col min="4" max="4" width="6.375" style="30" customWidth="1"/>
    <col min="5" max="5" width="9.625" style="30" customWidth="1"/>
    <col min="6" max="6" width="8" style="30" customWidth="1"/>
    <col min="7" max="7" width="10" style="30" customWidth="1"/>
    <col min="8" max="11" width="15.125" style="30" customWidth="1"/>
    <col min="12" max="12" width="11.5" style="42" customWidth="1"/>
    <col min="13" max="13" width="19.875" style="30" customWidth="1"/>
    <col min="14" max="17" width="19.875" style="8" customWidth="1"/>
    <col min="18" max="18" width="17" style="39" customWidth="1"/>
    <col min="19" max="19" width="5.375" style="43" hidden="1" customWidth="1"/>
    <col min="20" max="39" width="8" style="30" hidden="1" customWidth="1"/>
    <col min="40" max="43" width="0" style="30" hidden="1" customWidth="1"/>
    <col min="44" max="16384" width="8" style="30"/>
  </cols>
  <sheetData>
    <row r="1" spans="1:252" s="52" customFormat="1" ht="53.1" customHeight="1">
      <c r="A1" s="44" t="s">
        <v>54</v>
      </c>
      <c r="B1" s="44" t="s">
        <v>55</v>
      </c>
      <c r="C1" s="44" t="s">
        <v>56</v>
      </c>
      <c r="D1" s="44" t="s">
        <v>0</v>
      </c>
      <c r="E1" s="44" t="s">
        <v>88</v>
      </c>
      <c r="F1" s="44" t="s">
        <v>57</v>
      </c>
      <c r="G1" s="44" t="s">
        <v>65</v>
      </c>
      <c r="H1" s="10" t="s">
        <v>69</v>
      </c>
      <c r="I1" s="10" t="s">
        <v>70</v>
      </c>
      <c r="J1" s="10" t="s">
        <v>68</v>
      </c>
      <c r="K1" s="10" t="s">
        <v>71</v>
      </c>
      <c r="L1" s="11" t="s">
        <v>58</v>
      </c>
      <c r="M1" s="12" t="s">
        <v>72</v>
      </c>
      <c r="N1" s="12" t="s">
        <v>73</v>
      </c>
      <c r="O1" s="12" t="s">
        <v>74</v>
      </c>
      <c r="P1" s="12" t="s">
        <v>75</v>
      </c>
      <c r="Q1" s="10" t="s">
        <v>63</v>
      </c>
      <c r="R1" s="13" t="s">
        <v>67</v>
      </c>
      <c r="S1" s="45"/>
      <c r="T1" s="46"/>
      <c r="U1" s="47"/>
      <c r="V1" s="47"/>
      <c r="W1" s="48"/>
      <c r="X1" s="49"/>
      <c r="Y1" s="49" t="s">
        <v>59</v>
      </c>
      <c r="Z1" s="47"/>
      <c r="AA1" s="48"/>
      <c r="AB1" s="49"/>
      <c r="AC1" s="47"/>
      <c r="AD1" s="47"/>
      <c r="AE1" s="48"/>
      <c r="AF1" s="49"/>
      <c r="AG1" s="47"/>
      <c r="AH1" s="47"/>
      <c r="AI1" s="48"/>
      <c r="AJ1" s="49"/>
      <c r="AK1" s="47"/>
      <c r="AL1" s="47"/>
      <c r="AM1" s="50"/>
      <c r="AN1" s="51"/>
    </row>
    <row r="2" spans="1:252" s="37" customFormat="1" ht="18" customHeight="1">
      <c r="A2" s="31"/>
      <c r="B2" s="31"/>
      <c r="C2" s="41"/>
      <c r="D2" s="14"/>
      <c r="E2" s="18"/>
      <c r="F2" s="31"/>
      <c r="G2" s="14"/>
      <c r="H2" s="15"/>
      <c r="I2" s="15"/>
      <c r="J2" s="15"/>
      <c r="K2" s="15"/>
      <c r="L2" s="40">
        <f>IF(G2=1,IF(S2='Valori Consentiti - Table 1'!$I$6,5,IF(S2="X",1,0))+IF(T2='Valori Consentiti - Table 1'!$K$6,5,IF(T2="X",1,0))+IF(U2='Valori Consentiti - Table 1'!$M$6,5,IF(U2="X",1,0))+IF(V2='Valori Consentiti - Table 1'!$O$6,5,IF(V2="X",1,0))+IF(W2='Valori Consentiti - Table 1'!$Q$6,5,IF(W2="X",1,0))+IF(X2='Valori Consentiti - Table 1'!$S$6,5,IF(X2="X",1,0))+IF(Y2='Valori Consentiti - Table 1'!$U$6,5,IF(Y2="X",1,0))+IF(Z2='Valori Consentiti - Table 1'!$W$6,5,IF(Z2="X",1,0))+IF(AA2='Valori Consentiti - Table 1'!$Y$6,5,IF(AA2="X",1,0))+IF(AB2='Valori Consentiti - Table 1'!$AA$6,5,IF(AB2="X",1,0))+IF(AC2='Valori Consentiti - Table 1'!$AC$6,5,IF(AC2="X",1,0))+IF(AD2='Valori Consentiti - Table 1'!$AE$6,5,IF(AD2="X",1,0))+IF(AE2='Valori Consentiti - Table 1'!$AG$6,5,IF(AE2="X",1,0))+IF(AF2='Valori Consentiti - Table 1'!$AI$6,5,IF(AF2="X",1,0))+IF(AG2='Valori Consentiti - Table 1'!$AK$6,5,IF(AG2="X",1,0))+IF(AH2='Valori Consentiti - Table 1'!$AM$6,5,IF(AH2="X",1,0)),IF(G2=2,IF(S2='Valori Consentiti - Table 1'!$I$7,5,IF(S2="X",1,0))+IF(T2='Valori Consentiti - Table 1'!$K$7,5,IF(T2="X",1,0))+IF(U2='Valori Consentiti - Table 1'!$M$7,5,IF(U2="X",1,0))+IF(V2='Valori Consentiti - Table 1'!$O$7,5,IF(V2="X",1,0))+IF(W2='Valori Consentiti - Table 1'!$Q$7,5,IF(W2="X",1,0))+IF(X2='Valori Consentiti - Table 1'!$S$7,5,IF(X2="X",1,0))+IF(Y2='Valori Consentiti - Table 1'!$U$7,5,IF(Y2="X",1,0))+IF(Z2='Valori Consentiti - Table 1'!$W$7,5,IF(Z2="X",1,0))+IF(AA2='Valori Consentiti - Table 1'!$Y$7,5,IF(AA2="X",1,0))+IF(AB2='Valori Consentiti - Table 1'!$AA$7,5,IF(AB2="X",1,0))+IF(AC2='Valori Consentiti - Table 1'!$AC$7,5,IF(AC2="X",1,0))+IF(AD2='Valori Consentiti - Table 1'!$AE$7,5,IF(AD2="X",1,0))+IF(AE2='Valori Consentiti - Table 1'!$AG$7,5,IF(AE2="X",1,0))+IF(AF2='Valori Consentiti - Table 1'!$AI$7,5,IF(AF2="X",1,0))+IF(AG2='Valori Consentiti - Table 1'!$AK$7,5,IF(AG2="X",1,0))+IF(AH2='Valori Consentiti - Table 1'!$AM$7,5,IF(AH2="X",1,0)),IF(G2=3,IF(S2='Valori Consentiti - Table 1'!$I$8,5,IF(S2="X",1,0))+IF(T2='Valori Consentiti - Table 1'!$K$8,5,IF(T2="X",1,0))+IF(U2='Valori Consentiti - Table 1'!$M$8,5,IF(U2="X",1,0))+IF(V2='Valori Consentiti - Table 1'!$O$8,5,IF(V2="X",1,0))+IF(W2='Valori Consentiti - Table 1'!$Q$8,5,IF(W2="X",1,0))+IF(X2='Valori Consentiti - Table 1'!$S$8,5,IF(X2="X",1,0))+IF(Y2='Valori Consentiti - Table 1'!$U$8,5,IF(Y2="X",1,0))+IF(Z2='Valori Consentiti - Table 1'!$W$8,5,IF(Z2="X",1,0))+IF(AA2='Valori Consentiti - Table 1'!$Y$8,5,IF(AA2="X",1,0))+IF(AB2='Valori Consentiti - Table 1'!$AA$8,5,IF(AB2="X",1,0))+IF(AC2='Valori Consentiti - Table 1'!$AC$8,5,IF(AC2="X",1,0))+IF(AD2='Valori Consentiti - Table 1'!$AE$8,5,IF(AD2="X",1,0))+IF(AE2='Valori Consentiti - Table 1'!$AG$8,5,IF(AE2="X",1,0))+IF(AF2='Valori Consentiti - Table 1'!$AI$8,5,IF(AF2="X",1,0))+IF(AG2='Valori Consentiti - Table 1'!$AK$8,5,IF(AG2="X",1,0))+IF(AH2='Valori Consentiti - Table 1'!$AM$8,5,IF(AH2="X",1,0)),IF(G2=4,IF(S2='Valori Consentiti - Table 1'!$I$9,5,IF(S2="X",1,0))+IF(T2='Valori Consentiti - Table 1'!$K$9,5,IF(T2="X",1,0))+IF(U2='Valori Consentiti - Table 1'!$M$9,5,IF(U2="X",1,0))+IF(V2='Valori Consentiti - Table 1'!$O$9,5,IF(V2="X",1,0))+IF(W2='Valori Consentiti - Table 1'!$Q$9,5,IF(W2="X",1,0))+IF(X2='Valori Consentiti - Table 1'!$S$9,5,IF(X2="X",1,0))+IF(Y2='Valori Consentiti - Table 1'!$U$9,5,IF(Y2="X",1,0))+IF(Z2='Valori Consentiti - Table 1'!$W$9,5,IF(Z2="X",1,0))+IF(AA2='Valori Consentiti - Table 1'!$Y$9,5,IF(AA2="X",1,0))+IF(AB2='Valori Consentiti - Table 1'!$AA$9,5,IF(AB2="X",1,0))+IF(AC2='Valori Consentiti - Table 1'!$AC$9,5,IF(AC2="X",1,0))+IF(AD2='Valori Consentiti - Table 1'!$AE$9,5,IF(AD2="X",1,0))+IF(AE2='Valori Consentiti - Table 1'!$AG$9,5,IF(AE2="X",1,0))+IF(AF2='Valori Consentiti - Table 1'!$AI$9,5,IF(AF2="X",1,0))+IF(AG2='Valori Consentiti - Table 1'!$AK$9,5,IF(AG2="X",1,0))+IF(AH2='Valori Consentiti - Table 1'!$AM$9,5,IF(AH2="X",1,0)),))))</f>
        <v>0</v>
      </c>
      <c r="M2" s="16">
        <f t="shared" ref="M2:M3" si="0">COUNTIF(S2:AH2,"X")</f>
        <v>0</v>
      </c>
      <c r="N2" s="16">
        <f t="shared" ref="N2:N3" si="1">COUNTA(S2:AH2)-M2</f>
        <v>16</v>
      </c>
      <c r="O2" s="16">
        <f>IF(G2=1,IF(S2='Valori Consentiti - Table 1'!$I$6,1,0)+IF(T2='Valori Consentiti - Table 1'!$K$6,1,0)+IF(U2='Valori Consentiti - Table 1'!$M$6,1,0)+IF(V2='Valori Consentiti - Table 1'!$O$6,1,0)+IF(W2='Valori Consentiti - Table 1'!$Q$6,1,0)+IF(X2='Valori Consentiti - Table 1'!$S$6,1,0)+IF(Y2='Valori Consentiti - Table 1'!$U$6,1,0)+IF(Z2='Valori Consentiti - Table 1'!$W$6,1,0)+IF(AA2='Valori Consentiti - Table 1'!$Y$6,1,0)+IF(AB2='Valori Consentiti - Table 1'!$AA$6,1,0)+IF(AC2='Valori Consentiti - Table 1'!$AC$6,1,0)+IF(AD2='Valori Consentiti - Table 1'!$AE$6,1,0)+IF(AE2='Valori Consentiti - Table 1'!$AG$6,1,0)+IF(AF2='Valori Consentiti - Table 1'!$AI$6,1,0)+IF(AG2='Valori Consentiti - Table 1'!$AK$6,1,0)+IF(AH2='Valori Consentiti - Table 1'!$AM$6,1,0),IF(G2=2,IF(S2='Valori Consentiti - Table 1'!$I$7,1,0)+IF(T2='Valori Consentiti - Table 1'!$K$7,1,0)+IF(U2='Valori Consentiti - Table 1'!$M$7,1,0)+IF(V2='Valori Consentiti - Table 1'!$O$7,1,0)+IF(W2='Valori Consentiti - Table 1'!$Q$7,1,0)+IF(X2='Valori Consentiti - Table 1'!$S$7,1,0)+IF(Y2='Valori Consentiti - Table 1'!$U$7,1,0)+IF(Z2='Valori Consentiti - Table 1'!$W$7,1,0)+IF(AA2='Valori Consentiti - Table 1'!$Y$7,1,0)+IF(AB2='Valori Consentiti - Table 1'!$AA$7,1,0)+IF(AC2='Valori Consentiti - Table 1'!$AC$7,1,0)+IF(AD2='Valori Consentiti - Table 1'!$AE$7,1,0)+IF(AE2='Valori Consentiti - Table 1'!$AG$7,1,0)+IF(AF2='Valori Consentiti - Table 1'!$AI$7,1,0)+IF(AG2='Valori Consentiti - Table 1'!$AK$7,1,0)+IF(AH2='Valori Consentiti - Table 1'!$AM$7,1,0),IF(G2=3,IF(S2='Valori Consentiti - Table 1'!$I$8,1,0)+IF(T2='Valori Consentiti - Table 1'!$K$8,1,0)+IF(U2='Valori Consentiti - Table 1'!$M$8,1,0)+IF(V2='Valori Consentiti - Table 1'!$O$8,1,0)+IF(W2='Valori Consentiti - Table 1'!$Q$8,1,0)+IF(X2='Valori Consentiti - Table 1'!$S$8,1,0)+IF(Y2='Valori Consentiti - Table 1'!$U$8,1,0)+IF(Z2='Valori Consentiti - Table 1'!$W$8,1,0)+IF(AA2='Valori Consentiti - Table 1'!$Y$8,1,0)+IF(AB2='Valori Consentiti - Table 1'!$AA$8,1,0)+IF(AC2='Valori Consentiti - Table 1'!$AC$8,1,0)+IF(AD2='Valori Consentiti - Table 1'!$AE$8,1,0)+IF(AE2='Valori Consentiti - Table 1'!$AG$8,1,0)+IF(AF2='Valori Consentiti - Table 1'!$AI$8,1,0)+IF(AG2='Valori Consentiti - Table 1'!$AK$8,1,0)+IF(AH2='Valori Consentiti - Table 1'!$AM$8,1,0),IF(G2=4,IF(S2='Valori Consentiti - Table 1'!$I$9,1,0)+IF(T2='Valori Consentiti - Table 1'!$K$9,1,0)+IF(U2='Valori Consentiti - Table 1'!$M$9,1,0)+IF(V2='Valori Consentiti - Table 1'!$O$9,1,0)+IF(W2='Valori Consentiti - Table 1'!$Q$9,1,0)+IF(X2='Valori Consentiti - Table 1'!$S$9,1,0)+IF(Y2='Valori Consentiti - Table 1'!$U$9,1,0)+IF(Z2='Valori Consentiti - Table 1'!$W$9,1,0)+IF(AA2='Valori Consentiti - Table 1'!$Y$9,1,0)+IF(AB2='Valori Consentiti - Table 1'!$AA$9,1,0)+IF(AC2='Valori Consentiti - Table 1'!$AC$9,1,0)+IF(AD2='Valori Consentiti - Table 1'!$AE$9,1,0)+IF(AE2='Valori Consentiti - Table 1'!$AG$9,1,0)+IF(AF2='Valori Consentiti - Table 1'!$AI$9,1,0)+IF(AG2='Valori Consentiti - Table 1'!$AK$9,1,0)+IF(AH2='Valori Consentiti - Table 1'!$AM$9,1,0),))))</f>
        <v>0</v>
      </c>
      <c r="P2" s="16">
        <f t="shared" ref="P2:P3" si="2">16-O2-M2</f>
        <v>16</v>
      </c>
      <c r="Q2" s="16">
        <f>COUNTIF($L$2:$L$1000,"&gt;" &amp;$L2)+1</f>
        <v>1</v>
      </c>
      <c r="R2" s="17"/>
      <c r="S2" s="24" t="str">
        <f t="shared" ref="S2:S65" si="3">MID($H2,1,1)</f>
        <v/>
      </c>
      <c r="T2" s="25" t="str">
        <f t="shared" ref="T2:T65" si="4">MID($H2,2,1)</f>
        <v/>
      </c>
      <c r="U2" s="25" t="str">
        <f t="shared" ref="U2:U65" si="5">MID($H2,3,1)</f>
        <v/>
      </c>
      <c r="V2" s="26" t="str">
        <f t="shared" ref="V2:V65" si="6">MID($H2,4,1)</f>
        <v/>
      </c>
      <c r="W2" s="27" t="str">
        <f t="shared" ref="W2:W65" si="7">MID($I2,1,1)</f>
        <v/>
      </c>
      <c r="X2" s="25" t="str">
        <f t="shared" ref="X2:X65" si="8">MID($I2,2,1)</f>
        <v/>
      </c>
      <c r="Y2" s="25" t="str">
        <f t="shared" ref="Y2:Y65" si="9">MID($I2,3,1)</f>
        <v/>
      </c>
      <c r="Z2" s="26" t="str">
        <f t="shared" ref="Z2:Z65" si="10">MID($I2,4,1)</f>
        <v/>
      </c>
      <c r="AA2" s="27" t="str">
        <f t="shared" ref="AA2:AA65" si="11">MID($J2,1,1)</f>
        <v/>
      </c>
      <c r="AB2" s="25" t="str">
        <f t="shared" ref="AB2:AB65" si="12">MID($J2,2,1)</f>
        <v/>
      </c>
      <c r="AC2" s="25" t="str">
        <f t="shared" ref="AC2:AC65" si="13">MID($J2,3,1)</f>
        <v/>
      </c>
      <c r="AD2" s="26" t="str">
        <f t="shared" ref="AD2:AD65" si="14">MID($J2,4,1)</f>
        <v/>
      </c>
      <c r="AE2" s="27" t="str">
        <f t="shared" ref="AE2:AE65" si="15">MID($K2,1,1)</f>
        <v/>
      </c>
      <c r="AF2" s="25" t="str">
        <f t="shared" ref="AF2:AF65" si="16">MID($K2,2,1)</f>
        <v/>
      </c>
      <c r="AG2" s="25" t="str">
        <f t="shared" ref="AG2:AG65" si="17">MID($K2,3,1)</f>
        <v/>
      </c>
      <c r="AH2" s="26" t="str">
        <f t="shared" ref="AH2:AH65" si="18">MID($K2,4,1)</f>
        <v/>
      </c>
      <c r="AI2" s="29" t="b">
        <f t="shared" ref="AI2:AI3" si="19">AND(LEN(H2)=4,ISTEXT(H2),OR(MID($H2,1,1)="B",MID($H2,1,1)="E",MID($H2,1,1)="A",MID($H2,1,1)="C",MID($H2,1,1)="D",MID($H2,1,1)="X"),OR(MID($H2,2,1)="B",MID($H2,2,1)="A",MID($H2,2,1)="E",MID($H2,2,1)="C",MID($H2,2,1)="D",MID($H2,2,1)="X"),OR(MID($H2,3,1)="B",MID($H2,3,1)="A",MID($H2,3,1)="A",MID($H2,3,1)="C",MID($H2,3,1)="D",MID($H2,3,1)="X"),OR(MID($H2,4,1)="B",MID($H2,4,1)="A",MID($H2,4,1)="C",MID($H2,4,1)="E",MID($H2,4,1)="D",MID($H2,4,1)="E",MID($H2,4,1)="X"))</f>
        <v>0</v>
      </c>
      <c r="AJ2" s="29" t="b">
        <f t="shared" ref="AJ2:AJ3" si="20">AND(LEN(I2)=4,ISTEXT(I2),OR(MID($I2,1,1)="B",MID($I2,1,1)="A",MID($I2,1,1)="E",MID($I2,1,1)="C",MID($I2,1,1)="D",MID($I2,1,1)="X"),OR(MID($I2,2,1)="B",MID($I2,2,1)="E",MID($I2,2,1)="A",MID($I2,2,1)="C",MID($I2,2,1)="D",MID($I2,2,1)="X"),OR(MID($I2,3,1)="B",MID($I2,3,1)="E",MID($I2,3,1)="A",MID($I2,3,1)="C",MID($I2,3,1)="D",MID($I2,3,1)="X"),OR(MID($I2,4,1)="B",MID($I2,4,1)="A",MID($I2,4,1)="E",MID($I2,4,1)="C",MID($I2,4,1)="D",MID($I2,4,1)="X"))</f>
        <v>0</v>
      </c>
      <c r="AK2" s="29" t="b">
        <f t="shared" ref="AK2:AK3" si="21">AND(LEN(J2)=4,ISTEXT(J2),OR(MID($J2,1,1)="B",MID($J2,1,1)="A",MID($J2,1,1)="E",MID($J2,1,1)="C",MID($J2,1,1)="D",MID($J2,1,1)="X"),OR(MID($J2,2,1)="B",MID($J2,2,1)="E",MID($J2,2,1)="A",MID($J2,2,1)="C",MID($J2,2,1)="D",MID($J2,2,1)="X"),OR(MID($J2,3,1)="B",MID($J2,3,1)="A",MID($J2,3,1)="E",MID($J2,3,1)="C",MID($J2,3,1)="D",MID($J2,3,1)="X"),OR(MID($J2,4,1)="B",MID($J2,4,1)="A",MID($J2,4,1)="C",MID($J2,4,1)="E",MID($J2,4,1)="D",MID($J2,4,1)="X"))</f>
        <v>0</v>
      </c>
      <c r="AL2" s="29" t="b">
        <f t="shared" ref="AL2:AL3" si="22">AND(LEN(K2)=4,ISTEXT(K2),OR(MID($K2,1,1)="B",MID($K2,1,1)="A",MID($K2,1,1)="E",MID($K2,1,1)="C",MID($K2,1,1)="D",MID($K2,1,1)="X"),OR(MID($K2,2,1)="B",MID($K2,2,1)="A",MID($K2,2,1)="E",MID($K2,2,1)="C",MID($K2,2,1)="D",MID($K2,2,1)="X"),OR(MID($K2,3,1)="B",MID($K2,3,1)="A",MID($K2,3,1)="E",MID($K2,3,1)="C",MID($K2,3,1)="D",MID($K2,3,1)="X"),OR(MID($K2,4,1)="B",MID($K2,4,1)="A",MID($K2,4,1)="E",MID($K2,4,1)="C",MID($K2,4,1)="D",MID($K2,4,1)="X"))</f>
        <v>0</v>
      </c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</row>
    <row r="3" spans="1:252" s="37" customFormat="1" ht="18" customHeight="1">
      <c r="A3" s="31"/>
      <c r="B3" s="31"/>
      <c r="C3" s="41"/>
      <c r="D3" s="14"/>
      <c r="E3" s="18"/>
      <c r="F3" s="31"/>
      <c r="G3" s="14"/>
      <c r="H3" s="15"/>
      <c r="I3" s="15"/>
      <c r="J3" s="15"/>
      <c r="K3" s="15"/>
      <c r="L3" s="40">
        <f>IF(G3=1,IF(S3='Valori Consentiti - Table 1'!$I$6,5,IF(S3="X",1,0))+IF(T3='Valori Consentiti - Table 1'!$K$6,5,IF(T3="X",1,0))+IF(U3='Valori Consentiti - Table 1'!$M$6,5,IF(U3="X",1,0))+IF(V3='Valori Consentiti - Table 1'!$O$6,5,IF(V3="X",1,0))+IF(W3='Valori Consentiti - Table 1'!$Q$6,5,IF(W3="X",1,0))+IF(X3='Valori Consentiti - Table 1'!$S$6,5,IF(X3="X",1,0))+IF(Y3='Valori Consentiti - Table 1'!$U$6,5,IF(Y3="X",1,0))+IF(Z3='Valori Consentiti - Table 1'!$W$6,5,IF(Z3="X",1,0))+IF(AA3='Valori Consentiti - Table 1'!$Y$6,5,IF(AA3="X",1,0))+IF(AB3='Valori Consentiti - Table 1'!$AA$6,5,IF(AB3="X",1,0))+IF(AC3='Valori Consentiti - Table 1'!$AC$6,5,IF(AC3="X",1,0))+IF(AD3='Valori Consentiti - Table 1'!$AE$6,5,IF(AD3="X",1,0))+IF(AE3='Valori Consentiti - Table 1'!$AG$6,5,IF(AE3="X",1,0))+IF(AF3='Valori Consentiti - Table 1'!$AI$6,5,IF(AF3="X",1,0))+IF(AG3='Valori Consentiti - Table 1'!$AK$6,5,IF(AG3="X",1,0))+IF(AH3='Valori Consentiti - Table 1'!$AM$6,5,IF(AH3="X",1,0)),IF(G3=2,IF(S3='Valori Consentiti - Table 1'!$I$7,5,IF(S3="X",1,0))+IF(T3='Valori Consentiti - Table 1'!$K$7,5,IF(T3="X",1,0))+IF(U3='Valori Consentiti - Table 1'!$M$7,5,IF(U3="X",1,0))+IF(V3='Valori Consentiti - Table 1'!$O$7,5,IF(V3="X",1,0))+IF(W3='Valori Consentiti - Table 1'!$Q$7,5,IF(W3="X",1,0))+IF(X3='Valori Consentiti - Table 1'!$S$7,5,IF(X3="X",1,0))+IF(Y3='Valori Consentiti - Table 1'!$U$7,5,IF(Y3="X",1,0))+IF(Z3='Valori Consentiti - Table 1'!$W$7,5,IF(Z3="X",1,0))+IF(AA3='Valori Consentiti - Table 1'!$Y$7,5,IF(AA3="X",1,0))+IF(AB3='Valori Consentiti - Table 1'!$AA$7,5,IF(AB3="X",1,0))+IF(AC3='Valori Consentiti - Table 1'!$AC$7,5,IF(AC3="X",1,0))+IF(AD3='Valori Consentiti - Table 1'!$AE$7,5,IF(AD3="X",1,0))+IF(AE3='Valori Consentiti - Table 1'!$AG$7,5,IF(AE3="X",1,0))+IF(AF3='Valori Consentiti - Table 1'!$AI$7,5,IF(AF3="X",1,0))+IF(AG3='Valori Consentiti - Table 1'!$AK$7,5,IF(AG3="X",1,0))+IF(AH3='Valori Consentiti - Table 1'!$AM$7,5,IF(AH3="X",1,0)),IF(G3=3,IF(S3='Valori Consentiti - Table 1'!$I$8,5,IF(S3="X",1,0))+IF(T3='Valori Consentiti - Table 1'!$K$8,5,IF(T3="X",1,0))+IF(U3='Valori Consentiti - Table 1'!$M$8,5,IF(U3="X",1,0))+IF(V3='Valori Consentiti - Table 1'!$O$8,5,IF(V3="X",1,0))+IF(W3='Valori Consentiti - Table 1'!$Q$8,5,IF(W3="X",1,0))+IF(X3='Valori Consentiti - Table 1'!$S$8,5,IF(X3="X",1,0))+IF(Y3='Valori Consentiti - Table 1'!$U$8,5,IF(Y3="X",1,0))+IF(Z3='Valori Consentiti - Table 1'!$W$8,5,IF(Z3="X",1,0))+IF(AA3='Valori Consentiti - Table 1'!$Y$8,5,IF(AA3="X",1,0))+IF(AB3='Valori Consentiti - Table 1'!$AA$8,5,IF(AB3="X",1,0))+IF(AC3='Valori Consentiti - Table 1'!$AC$8,5,IF(AC3="X",1,0))+IF(AD3='Valori Consentiti - Table 1'!$AE$8,5,IF(AD3="X",1,0))+IF(AE3='Valori Consentiti - Table 1'!$AG$8,5,IF(AE3="X",1,0))+IF(AF3='Valori Consentiti - Table 1'!$AI$8,5,IF(AF3="X",1,0))+IF(AG3='Valori Consentiti - Table 1'!$AK$8,5,IF(AG3="X",1,0))+IF(AH3='Valori Consentiti - Table 1'!$AM$8,5,IF(AH3="X",1,0)),IF(G3=4,IF(S3='Valori Consentiti - Table 1'!$I$9,5,IF(S3="X",1,0))+IF(T3='Valori Consentiti - Table 1'!$K$9,5,IF(T3="X",1,0))+IF(U3='Valori Consentiti - Table 1'!$M$9,5,IF(U3="X",1,0))+IF(V3='Valori Consentiti - Table 1'!$O$9,5,IF(V3="X",1,0))+IF(W3='Valori Consentiti - Table 1'!$Q$9,5,IF(W3="X",1,0))+IF(X3='Valori Consentiti - Table 1'!$S$9,5,IF(X3="X",1,0))+IF(Y3='Valori Consentiti - Table 1'!$U$9,5,IF(Y3="X",1,0))+IF(Z3='Valori Consentiti - Table 1'!$W$9,5,IF(Z3="X",1,0))+IF(AA3='Valori Consentiti - Table 1'!$Y$9,5,IF(AA3="X",1,0))+IF(AB3='Valori Consentiti - Table 1'!$AA$9,5,IF(AB3="X",1,0))+IF(AC3='Valori Consentiti - Table 1'!$AC$9,5,IF(AC3="X",1,0))+IF(AD3='Valori Consentiti - Table 1'!$AE$9,5,IF(AD3="X",1,0))+IF(AE3='Valori Consentiti - Table 1'!$AG$9,5,IF(AE3="X",1,0))+IF(AF3='Valori Consentiti - Table 1'!$AI$9,5,IF(AF3="X",1,0))+IF(AG3='Valori Consentiti - Table 1'!$AK$9,5,IF(AG3="X",1,0))+IF(AH3='Valori Consentiti - Table 1'!$AM$9,5,IF(AH3="X",1,0)),))))</f>
        <v>0</v>
      </c>
      <c r="M3" s="16">
        <f t="shared" si="0"/>
        <v>0</v>
      </c>
      <c r="N3" s="16">
        <f t="shared" si="1"/>
        <v>16</v>
      </c>
      <c r="O3" s="16">
        <f>IF(G3=1,IF(S3='Valori Consentiti - Table 1'!$I$6,1,0)+IF(T3='Valori Consentiti - Table 1'!$K$6,1,0)+IF(U3='Valori Consentiti - Table 1'!$M$6,1,0)+IF(V3='Valori Consentiti - Table 1'!$O$6,1,0)+IF(W3='Valori Consentiti - Table 1'!$Q$6,1,0)+IF(X3='Valori Consentiti - Table 1'!$S$6,1,0)+IF(Y3='Valori Consentiti - Table 1'!$U$6,1,0)+IF(Z3='Valori Consentiti - Table 1'!$W$6,1,0)+IF(AA3='Valori Consentiti - Table 1'!$Y$6,1,0)+IF(AB3='Valori Consentiti - Table 1'!$AA$6,1,0)+IF(AC3='Valori Consentiti - Table 1'!$AC$6,1,0)+IF(AD3='Valori Consentiti - Table 1'!$AE$6,1,0)+IF(AE3='Valori Consentiti - Table 1'!$AG$6,1,0)+IF(AF3='Valori Consentiti - Table 1'!$AI$6,1,0)+IF(AG3='Valori Consentiti - Table 1'!$AK$6,1,0)+IF(AH3='Valori Consentiti - Table 1'!$AM$6,1,0),IF(G3=2,IF(S3='Valori Consentiti - Table 1'!$I$7,1,0)+IF(T3='Valori Consentiti - Table 1'!$K$7,1,0)+IF(U3='Valori Consentiti - Table 1'!$M$7,1,0)+IF(V3='Valori Consentiti - Table 1'!$O$7,1,0)+IF(W3='Valori Consentiti - Table 1'!$Q$7,1,0)+IF(X3='Valori Consentiti - Table 1'!$S$7,1,0)+IF(Y3='Valori Consentiti - Table 1'!$U$7,1,0)+IF(Z3='Valori Consentiti - Table 1'!$W$7,1,0)+IF(AA3='Valori Consentiti - Table 1'!$Y$7,1,0)+IF(AB3='Valori Consentiti - Table 1'!$AA$7,1,0)+IF(AC3='Valori Consentiti - Table 1'!$AC$7,1,0)+IF(AD3='Valori Consentiti - Table 1'!$AE$7,1,0)+IF(AE3='Valori Consentiti - Table 1'!$AG$7,1,0)+IF(AF3='Valori Consentiti - Table 1'!$AI$7,1,0)+IF(AG3='Valori Consentiti - Table 1'!$AK$7,1,0)+IF(AH3='Valori Consentiti - Table 1'!$AM$7,1,0),IF(G3=3,IF(S3='Valori Consentiti - Table 1'!$I$8,1,0)+IF(T3='Valori Consentiti - Table 1'!$K$8,1,0)+IF(U3='Valori Consentiti - Table 1'!$M$8,1,0)+IF(V3='Valori Consentiti - Table 1'!$O$8,1,0)+IF(W3='Valori Consentiti - Table 1'!$Q$8,1,0)+IF(X3='Valori Consentiti - Table 1'!$S$8,1,0)+IF(Y3='Valori Consentiti - Table 1'!$U$8,1,0)+IF(Z3='Valori Consentiti - Table 1'!$W$8,1,0)+IF(AA3='Valori Consentiti - Table 1'!$Y$8,1,0)+IF(AB3='Valori Consentiti - Table 1'!$AA$8,1,0)+IF(AC3='Valori Consentiti - Table 1'!$AC$8,1,0)+IF(AD3='Valori Consentiti - Table 1'!$AE$8,1,0)+IF(AE3='Valori Consentiti - Table 1'!$AG$8,1,0)+IF(AF3='Valori Consentiti - Table 1'!$AI$8,1,0)+IF(AG3='Valori Consentiti - Table 1'!$AK$8,1,0)+IF(AH3='Valori Consentiti - Table 1'!$AM$8,1,0),IF(G3=4,IF(S3='Valori Consentiti - Table 1'!$I$9,1,0)+IF(T3='Valori Consentiti - Table 1'!$K$9,1,0)+IF(U3='Valori Consentiti - Table 1'!$M$9,1,0)+IF(V3='Valori Consentiti - Table 1'!$O$9,1,0)+IF(W3='Valori Consentiti - Table 1'!$Q$9,1,0)+IF(X3='Valori Consentiti - Table 1'!$S$9,1,0)+IF(Y3='Valori Consentiti - Table 1'!$U$9,1,0)+IF(Z3='Valori Consentiti - Table 1'!$W$9,1,0)+IF(AA3='Valori Consentiti - Table 1'!$Y$9,1,0)+IF(AB3='Valori Consentiti - Table 1'!$AA$9,1,0)+IF(AC3='Valori Consentiti - Table 1'!$AC$9,1,0)+IF(AD3='Valori Consentiti - Table 1'!$AE$9,1,0)+IF(AE3='Valori Consentiti - Table 1'!$AG$9,1,0)+IF(AF3='Valori Consentiti - Table 1'!$AI$9,1,0)+IF(AG3='Valori Consentiti - Table 1'!$AK$9,1,0)+IF(AH3='Valori Consentiti - Table 1'!$AM$9,1,0),))))</f>
        <v>0</v>
      </c>
      <c r="P3" s="16">
        <f t="shared" si="2"/>
        <v>16</v>
      </c>
      <c r="Q3" s="16">
        <f t="shared" ref="Q3:Q66" si="23">COUNTIF($L$2:$L$1000,"&gt;" &amp;$L3)+1</f>
        <v>1</v>
      </c>
      <c r="R3" s="17"/>
      <c r="S3" s="24" t="str">
        <f t="shared" si="3"/>
        <v/>
      </c>
      <c r="T3" s="25" t="str">
        <f t="shared" si="4"/>
        <v/>
      </c>
      <c r="U3" s="25" t="str">
        <f t="shared" si="5"/>
        <v/>
      </c>
      <c r="V3" s="26" t="str">
        <f t="shared" si="6"/>
        <v/>
      </c>
      <c r="W3" s="27" t="str">
        <f t="shared" si="7"/>
        <v/>
      </c>
      <c r="X3" s="25" t="str">
        <f t="shared" si="8"/>
        <v/>
      </c>
      <c r="Y3" s="25" t="str">
        <f t="shared" si="9"/>
        <v/>
      </c>
      <c r="Z3" s="26" t="str">
        <f t="shared" si="10"/>
        <v/>
      </c>
      <c r="AA3" s="27" t="str">
        <f t="shared" si="11"/>
        <v/>
      </c>
      <c r="AB3" s="25" t="str">
        <f t="shared" si="12"/>
        <v/>
      </c>
      <c r="AC3" s="25" t="str">
        <f t="shared" si="13"/>
        <v/>
      </c>
      <c r="AD3" s="26" t="str">
        <f t="shared" si="14"/>
        <v/>
      </c>
      <c r="AE3" s="27" t="str">
        <f t="shared" si="15"/>
        <v/>
      </c>
      <c r="AF3" s="25" t="str">
        <f t="shared" si="16"/>
        <v/>
      </c>
      <c r="AG3" s="25" t="str">
        <f t="shared" si="17"/>
        <v/>
      </c>
      <c r="AH3" s="26" t="str">
        <f t="shared" si="18"/>
        <v/>
      </c>
      <c r="AI3" s="29" t="b">
        <f t="shared" si="19"/>
        <v>0</v>
      </c>
      <c r="AJ3" s="29" t="b">
        <f t="shared" si="20"/>
        <v>0</v>
      </c>
      <c r="AK3" s="29" t="b">
        <f t="shared" si="21"/>
        <v>0</v>
      </c>
      <c r="AL3" s="29" t="b">
        <f t="shared" si="22"/>
        <v>0</v>
      </c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</row>
    <row r="4" spans="1:252" s="37" customFormat="1" ht="18" customHeight="1">
      <c r="A4" s="31"/>
      <c r="B4" s="31"/>
      <c r="C4" s="41"/>
      <c r="D4" s="14"/>
      <c r="E4" s="18"/>
      <c r="F4" s="31"/>
      <c r="G4" s="14"/>
      <c r="H4" s="15"/>
      <c r="I4" s="15"/>
      <c r="J4" s="15"/>
      <c r="K4" s="15"/>
      <c r="L4" s="40">
        <f>IF(G4=1,IF(S4='Valori Consentiti - Table 1'!$I$6,5,IF(S4="X",1,0))+IF(T4='Valori Consentiti - Table 1'!$K$6,5,IF(T4="X",1,0))+IF(U4='Valori Consentiti - Table 1'!$M$6,5,IF(U4="X",1,0))+IF(V4='Valori Consentiti - Table 1'!$O$6,5,IF(V4="X",1,0))+IF(W4='Valori Consentiti - Table 1'!$Q$6,5,IF(W4="X",1,0))+IF(X4='Valori Consentiti - Table 1'!$S$6,5,IF(X4="X",1,0))+IF(Y4='Valori Consentiti - Table 1'!$U$6,5,IF(Y4="X",1,0))+IF(Z4='Valori Consentiti - Table 1'!$W$6,5,IF(Z4="X",1,0))+IF(AA4='Valori Consentiti - Table 1'!$Y$6,5,IF(AA4="X",1,0))+IF(AB4='Valori Consentiti - Table 1'!$AA$6,5,IF(AB4="X",1,0))+IF(AC4='Valori Consentiti - Table 1'!$AC$6,5,IF(AC4="X",1,0))+IF(AD4='Valori Consentiti - Table 1'!$AE$6,5,IF(AD4="X",1,0))+IF(AE4='Valori Consentiti - Table 1'!$AG$6,5,IF(AE4="X",1,0))+IF(AF4='Valori Consentiti - Table 1'!$AI$6,5,IF(AF4="X",1,0))+IF(AG4='Valori Consentiti - Table 1'!$AK$6,5,IF(AG4="X",1,0))+IF(AH4='Valori Consentiti - Table 1'!$AM$6,5,IF(AH4="X",1,0)),IF(G4=2,IF(S4='Valori Consentiti - Table 1'!$I$7,5,IF(S4="X",1,0))+IF(T4='Valori Consentiti - Table 1'!$K$7,5,IF(T4="X",1,0))+IF(U4='Valori Consentiti - Table 1'!$M$7,5,IF(U4="X",1,0))+IF(V4='Valori Consentiti - Table 1'!$O$7,5,IF(V4="X",1,0))+IF(W4='Valori Consentiti - Table 1'!$Q$7,5,IF(W4="X",1,0))+IF(X4='Valori Consentiti - Table 1'!$S$7,5,IF(X4="X",1,0))+IF(Y4='Valori Consentiti - Table 1'!$U$7,5,IF(Y4="X",1,0))+IF(Z4='Valori Consentiti - Table 1'!$W$7,5,IF(Z4="X",1,0))+IF(AA4='Valori Consentiti - Table 1'!$Y$7,5,IF(AA4="X",1,0))+IF(AB4='Valori Consentiti - Table 1'!$AA$7,5,IF(AB4="X",1,0))+IF(AC4='Valori Consentiti - Table 1'!$AC$7,5,IF(AC4="X",1,0))+IF(AD4='Valori Consentiti - Table 1'!$AE$7,5,IF(AD4="X",1,0))+IF(AE4='Valori Consentiti - Table 1'!$AG$7,5,IF(AE4="X",1,0))+IF(AF4='Valori Consentiti - Table 1'!$AI$7,5,IF(AF4="X",1,0))+IF(AG4='Valori Consentiti - Table 1'!$AK$7,5,IF(AG4="X",1,0))+IF(AH4='Valori Consentiti - Table 1'!$AM$7,5,IF(AH4="X",1,0)),IF(G4=3,IF(S4='Valori Consentiti - Table 1'!$I$8,5,IF(S4="X",1,0))+IF(T4='Valori Consentiti - Table 1'!$K$8,5,IF(T4="X",1,0))+IF(U4='Valori Consentiti - Table 1'!$M$8,5,IF(U4="X",1,0))+IF(V4='Valori Consentiti - Table 1'!$O$8,5,IF(V4="X",1,0))+IF(W4='Valori Consentiti - Table 1'!$Q$8,5,IF(W4="X",1,0))+IF(X4='Valori Consentiti - Table 1'!$S$8,5,IF(X4="X",1,0))+IF(Y4='Valori Consentiti - Table 1'!$U$8,5,IF(Y4="X",1,0))+IF(Z4='Valori Consentiti - Table 1'!$W$8,5,IF(Z4="X",1,0))+IF(AA4='Valori Consentiti - Table 1'!$Y$8,5,IF(AA4="X",1,0))+IF(AB4='Valori Consentiti - Table 1'!$AA$8,5,IF(AB4="X",1,0))+IF(AC4='Valori Consentiti - Table 1'!$AC$8,5,IF(AC4="X",1,0))+IF(AD4='Valori Consentiti - Table 1'!$AE$8,5,IF(AD4="X",1,0))+IF(AE4='Valori Consentiti - Table 1'!$AG$8,5,IF(AE4="X",1,0))+IF(AF4='Valori Consentiti - Table 1'!$AI$8,5,IF(AF4="X",1,0))+IF(AG4='Valori Consentiti - Table 1'!$AK$8,5,IF(AG4="X",1,0))+IF(AH4='Valori Consentiti - Table 1'!$AM$8,5,IF(AH4="X",1,0)),IF(G4=4,IF(S4='Valori Consentiti - Table 1'!$I$9,5,IF(S4="X",1,0))+IF(T4='Valori Consentiti - Table 1'!$K$9,5,IF(T4="X",1,0))+IF(U4='Valori Consentiti - Table 1'!$M$9,5,IF(U4="X",1,0))+IF(V4='Valori Consentiti - Table 1'!$O$9,5,IF(V4="X",1,0))+IF(W4='Valori Consentiti - Table 1'!$Q$9,5,IF(W4="X",1,0))+IF(X4='Valori Consentiti - Table 1'!$S$9,5,IF(X4="X",1,0))+IF(Y4='Valori Consentiti - Table 1'!$U$9,5,IF(Y4="X",1,0))+IF(Z4='Valori Consentiti - Table 1'!$W$9,5,IF(Z4="X",1,0))+IF(AA4='Valori Consentiti - Table 1'!$Y$9,5,IF(AA4="X",1,0))+IF(AB4='Valori Consentiti - Table 1'!$AA$9,5,IF(AB4="X",1,0))+IF(AC4='Valori Consentiti - Table 1'!$AC$9,5,IF(AC4="X",1,0))+IF(AD4='Valori Consentiti - Table 1'!$AE$9,5,IF(AD4="X",1,0))+IF(AE4='Valori Consentiti - Table 1'!$AG$9,5,IF(AE4="X",1,0))+IF(AF4='Valori Consentiti - Table 1'!$AI$9,5,IF(AF4="X",1,0))+IF(AG4='Valori Consentiti - Table 1'!$AK$9,5,IF(AG4="X",1,0))+IF(AH4='Valori Consentiti - Table 1'!$AM$9,5,IF(AH4="X",1,0)),))))</f>
        <v>0</v>
      </c>
      <c r="M4" s="16">
        <f>COUNTIF(S4:AH4,"X")</f>
        <v>0</v>
      </c>
      <c r="N4" s="16">
        <f>COUNTA(S4:AH4)-M4</f>
        <v>16</v>
      </c>
      <c r="O4" s="16">
        <f>IF(G4=1,IF(S4='Valori Consentiti - Table 1'!$I$6,1,0)+IF(T4='Valori Consentiti - Table 1'!$K$6,1,0)+IF(U4='Valori Consentiti - Table 1'!$M$6,1,0)+IF(V4='Valori Consentiti - Table 1'!$O$6,1,0)+IF(W4='Valori Consentiti - Table 1'!$Q$6,1,0)+IF(X4='Valori Consentiti - Table 1'!$S$6,1,0)+IF(Y4='Valori Consentiti - Table 1'!$U$6,1,0)+IF(Z4='Valori Consentiti - Table 1'!$W$6,1,0)+IF(AA4='Valori Consentiti - Table 1'!$Y$6,1,0)+IF(AB4='Valori Consentiti - Table 1'!$AA$6,1,0)+IF(AC4='Valori Consentiti - Table 1'!$AC$6,1,0)+IF(AD4='Valori Consentiti - Table 1'!$AE$6,1,0)+IF(AE4='Valori Consentiti - Table 1'!$AG$6,1,0)+IF(AF4='Valori Consentiti - Table 1'!$AI$6,1,0)+IF(AG4='Valori Consentiti - Table 1'!$AK$6,1,0)+IF(AH4='Valori Consentiti - Table 1'!$AM$6,1,0),IF(G4=2,IF(S4='Valori Consentiti - Table 1'!$I$7,1,0)+IF(T4='Valori Consentiti - Table 1'!$K$7,1,0)+IF(U4='Valori Consentiti - Table 1'!$M$7,1,0)+IF(V4='Valori Consentiti - Table 1'!$O$7,1,0)+IF(W4='Valori Consentiti - Table 1'!$Q$7,1,0)+IF(X4='Valori Consentiti - Table 1'!$S$7,1,0)+IF(Y4='Valori Consentiti - Table 1'!$U$7,1,0)+IF(Z4='Valori Consentiti - Table 1'!$W$7,1,0)+IF(AA4='Valori Consentiti - Table 1'!$Y$7,1,0)+IF(AB4='Valori Consentiti - Table 1'!$AA$7,1,0)+IF(AC4='Valori Consentiti - Table 1'!$AC$7,1,0)+IF(AD4='Valori Consentiti - Table 1'!$AE$7,1,0)+IF(AE4='Valori Consentiti - Table 1'!$AG$7,1,0)+IF(AF4='Valori Consentiti - Table 1'!$AI$7,1,0)+IF(AG4='Valori Consentiti - Table 1'!$AK$7,1,0)+IF(AH4='Valori Consentiti - Table 1'!$AM$7,1,0),IF(G4=3,IF(S4='Valori Consentiti - Table 1'!$I$8,1,0)+IF(T4='Valori Consentiti - Table 1'!$K$8,1,0)+IF(U4='Valori Consentiti - Table 1'!$M$8,1,0)+IF(V4='Valori Consentiti - Table 1'!$O$8,1,0)+IF(W4='Valori Consentiti - Table 1'!$Q$8,1,0)+IF(X4='Valori Consentiti - Table 1'!$S$8,1,0)+IF(Y4='Valori Consentiti - Table 1'!$U$8,1,0)+IF(Z4='Valori Consentiti - Table 1'!$W$8,1,0)+IF(AA4='Valori Consentiti - Table 1'!$Y$8,1,0)+IF(AB4='Valori Consentiti - Table 1'!$AA$8,1,0)+IF(AC4='Valori Consentiti - Table 1'!$AC$8,1,0)+IF(AD4='Valori Consentiti - Table 1'!$AE$8,1,0)+IF(AE4='Valori Consentiti - Table 1'!$AG$8,1,0)+IF(AF4='Valori Consentiti - Table 1'!$AI$8,1,0)+IF(AG4='Valori Consentiti - Table 1'!$AK$8,1,0)+IF(AH4='Valori Consentiti - Table 1'!$AM$8,1,0),IF(G4=4,IF(S4='Valori Consentiti - Table 1'!$I$9,1,0)+IF(T4='Valori Consentiti - Table 1'!$K$9,1,0)+IF(U4='Valori Consentiti - Table 1'!$M$9,1,0)+IF(V4='Valori Consentiti - Table 1'!$O$9,1,0)+IF(W4='Valori Consentiti - Table 1'!$Q$9,1,0)+IF(X4='Valori Consentiti - Table 1'!$S$9,1,0)+IF(Y4='Valori Consentiti - Table 1'!$U$9,1,0)+IF(Z4='Valori Consentiti - Table 1'!$W$9,1,0)+IF(AA4='Valori Consentiti - Table 1'!$Y$9,1,0)+IF(AB4='Valori Consentiti - Table 1'!$AA$9,1,0)+IF(AC4='Valori Consentiti - Table 1'!$AC$9,1,0)+IF(AD4='Valori Consentiti - Table 1'!$AE$9,1,0)+IF(AE4='Valori Consentiti - Table 1'!$AG$9,1,0)+IF(AF4='Valori Consentiti - Table 1'!$AI$9,1,0)+IF(AG4='Valori Consentiti - Table 1'!$AK$9,1,0)+IF(AH4='Valori Consentiti - Table 1'!$AM$9,1,0),))))</f>
        <v>0</v>
      </c>
      <c r="P4" s="16">
        <f t="shared" ref="P4:P66" si="24">16-O4-M4</f>
        <v>16</v>
      </c>
      <c r="Q4" s="16">
        <f t="shared" si="23"/>
        <v>1</v>
      </c>
      <c r="R4" s="17"/>
      <c r="S4" s="24" t="str">
        <f t="shared" si="3"/>
        <v/>
      </c>
      <c r="T4" s="25" t="str">
        <f t="shared" si="4"/>
        <v/>
      </c>
      <c r="U4" s="25" t="str">
        <f t="shared" si="5"/>
        <v/>
      </c>
      <c r="V4" s="26" t="str">
        <f t="shared" si="6"/>
        <v/>
      </c>
      <c r="W4" s="27" t="str">
        <f t="shared" si="7"/>
        <v/>
      </c>
      <c r="X4" s="25" t="str">
        <f t="shared" si="8"/>
        <v/>
      </c>
      <c r="Y4" s="25" t="str">
        <f t="shared" si="9"/>
        <v/>
      </c>
      <c r="Z4" s="26" t="str">
        <f t="shared" si="10"/>
        <v/>
      </c>
      <c r="AA4" s="27" t="str">
        <f t="shared" si="11"/>
        <v/>
      </c>
      <c r="AB4" s="25" t="str">
        <f t="shared" si="12"/>
        <v/>
      </c>
      <c r="AC4" s="25" t="str">
        <f t="shared" si="13"/>
        <v/>
      </c>
      <c r="AD4" s="26" t="str">
        <f t="shared" si="14"/>
        <v/>
      </c>
      <c r="AE4" s="27" t="str">
        <f t="shared" si="15"/>
        <v/>
      </c>
      <c r="AF4" s="25" t="str">
        <f t="shared" si="16"/>
        <v/>
      </c>
      <c r="AG4" s="25" t="str">
        <f t="shared" si="17"/>
        <v/>
      </c>
      <c r="AH4" s="26" t="str">
        <f t="shared" si="18"/>
        <v/>
      </c>
      <c r="AI4" s="29" t="b">
        <f t="shared" ref="AI4:AI66" si="25">AND(LEN(H4)=4,ISTEXT(H4),OR(MID($H4,1,1)="B",MID($H4,1,1)="E",MID($H4,1,1)="A",MID($H4,1,1)="C",MID($H4,1,1)="D",MID($H4,1,1)="X"),OR(MID($H4,2,1)="B",MID($H4,2,1)="A",MID($H4,2,1)="E",MID($H4,2,1)="C",MID($H4,2,1)="D",MID($H4,2,1)="X"),OR(MID($H4,3,1)="B",MID($H4,3,1)="A",MID($H4,3,1)="A",MID($H4,3,1)="C",MID($H4,3,1)="D",MID($H4,3,1)="X"),OR(MID($H4,4,1)="B",MID($H4,4,1)="A",MID($H4,4,1)="C",MID($H4,4,1)="E",MID($H4,4,1)="D",MID($H4,4,1)="E",MID($H4,4,1)="X"))</f>
        <v>0</v>
      </c>
      <c r="AJ4" s="29" t="b">
        <f t="shared" ref="AJ4:AJ66" si="26">AND(LEN(I4)=4,ISTEXT(I4),OR(MID($I4,1,1)="B",MID($I4,1,1)="A",MID($I4,1,1)="E",MID($I4,1,1)="C",MID($I4,1,1)="D",MID($I4,1,1)="X"),OR(MID($I4,2,1)="B",MID($I4,2,1)="E",MID($I4,2,1)="A",MID($I4,2,1)="C",MID($I4,2,1)="D",MID($I4,2,1)="X"),OR(MID($I4,3,1)="B",MID($I4,3,1)="E",MID($I4,3,1)="A",MID($I4,3,1)="C",MID($I4,3,1)="D",MID($I4,3,1)="X"),OR(MID($I4,4,1)="B",MID($I4,4,1)="A",MID($I4,4,1)="E",MID($I4,4,1)="C",MID($I4,4,1)="D",MID($I4,4,1)="X"))</f>
        <v>0</v>
      </c>
      <c r="AK4" s="29" t="b">
        <f t="shared" ref="AK4:AK66" si="27">AND(LEN(J4)=4,ISTEXT(J4),OR(MID($J4,1,1)="B",MID($J4,1,1)="A",MID($J4,1,1)="E",MID($J4,1,1)="C",MID($J4,1,1)="D",MID($J4,1,1)="X"),OR(MID($J4,2,1)="B",MID($J4,2,1)="E",MID($J4,2,1)="A",MID($J4,2,1)="C",MID($J4,2,1)="D",MID($J4,2,1)="X"),OR(MID($J4,3,1)="B",MID($J4,3,1)="A",MID($J4,3,1)="E",MID($J4,3,1)="C",MID($J4,3,1)="D",MID($J4,3,1)="X"),OR(MID($J4,4,1)="B",MID($J4,4,1)="A",MID($J4,4,1)="C",MID($J4,4,1)="E",MID($J4,4,1)="D",MID($J4,4,1)="X"))</f>
        <v>0</v>
      </c>
      <c r="AL4" s="29" t="b">
        <f t="shared" ref="AL4:AL66" si="28">AND(LEN(K4)=4,ISTEXT(K4),OR(MID($K4,1,1)="B",MID($K4,1,1)="A",MID($K4,1,1)="E",MID($K4,1,1)="C",MID($K4,1,1)="D",MID($K4,1,1)="X"),OR(MID($K4,2,1)="B",MID($K4,2,1)="A",MID($K4,2,1)="E",MID($K4,2,1)="C",MID($K4,2,1)="D",MID($K4,2,1)="X"),OR(MID($K4,3,1)="B",MID($K4,3,1)="A",MID($K4,3,1)="E",MID($K4,3,1)="C",MID($K4,3,1)="D",MID($K4,3,1)="X"),OR(MID($K4,4,1)="B",MID($K4,4,1)="A",MID($K4,4,1)="E",MID($K4,4,1)="C",MID($K4,4,1)="D",MID($K4,4,1)="X"))</f>
        <v>0</v>
      </c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</row>
    <row r="5" spans="1:252" s="37" customFormat="1" ht="18" customHeight="1">
      <c r="A5" s="31"/>
      <c r="B5" s="31"/>
      <c r="C5" s="41"/>
      <c r="D5" s="14"/>
      <c r="E5" s="18"/>
      <c r="F5" s="31"/>
      <c r="G5" s="14"/>
      <c r="H5" s="15"/>
      <c r="I5" s="15"/>
      <c r="J5" s="15"/>
      <c r="K5" s="15"/>
      <c r="L5" s="40">
        <f>IF(G5=1,IF(S5='Valori Consentiti - Table 1'!$I$6,5,IF(S5="X",1,0))+IF(T5='Valori Consentiti - Table 1'!$K$6,5,IF(T5="X",1,0))+IF(U5='Valori Consentiti - Table 1'!$M$6,5,IF(U5="X",1,0))+IF(V5='Valori Consentiti - Table 1'!$O$6,5,IF(V5="X",1,0))+IF(W5='Valori Consentiti - Table 1'!$Q$6,5,IF(W5="X",1,0))+IF(X5='Valori Consentiti - Table 1'!$S$6,5,IF(X5="X",1,0))+IF(Y5='Valori Consentiti - Table 1'!$U$6,5,IF(Y5="X",1,0))+IF(Z5='Valori Consentiti - Table 1'!$W$6,5,IF(Z5="X",1,0))+IF(AA5='Valori Consentiti - Table 1'!$Y$6,5,IF(AA5="X",1,0))+IF(AB5='Valori Consentiti - Table 1'!$AA$6,5,IF(AB5="X",1,0))+IF(AC5='Valori Consentiti - Table 1'!$AC$6,5,IF(AC5="X",1,0))+IF(AD5='Valori Consentiti - Table 1'!$AE$6,5,IF(AD5="X",1,0))+IF(AE5='Valori Consentiti - Table 1'!$AG$6,5,IF(AE5="X",1,0))+IF(AF5='Valori Consentiti - Table 1'!$AI$6,5,IF(AF5="X",1,0))+IF(AG5='Valori Consentiti - Table 1'!$AK$6,5,IF(AG5="X",1,0))+IF(AH5='Valori Consentiti - Table 1'!$AM$6,5,IF(AH5="X",1,0)),IF(G5=2,IF(S5='Valori Consentiti - Table 1'!$I$7,5,IF(S5="X",1,0))+IF(T5='Valori Consentiti - Table 1'!$K$7,5,IF(T5="X",1,0))+IF(U5='Valori Consentiti - Table 1'!$M$7,5,IF(U5="X",1,0))+IF(V5='Valori Consentiti - Table 1'!$O$7,5,IF(V5="X",1,0))+IF(W5='Valori Consentiti - Table 1'!$Q$7,5,IF(W5="X",1,0))+IF(X5='Valori Consentiti - Table 1'!$S$7,5,IF(X5="X",1,0))+IF(Y5='Valori Consentiti - Table 1'!$U$7,5,IF(Y5="X",1,0))+IF(Z5='Valori Consentiti - Table 1'!$W$7,5,IF(Z5="X",1,0))+IF(AA5='Valori Consentiti - Table 1'!$Y$7,5,IF(AA5="X",1,0))+IF(AB5='Valori Consentiti - Table 1'!$AA$7,5,IF(AB5="X",1,0))+IF(AC5='Valori Consentiti - Table 1'!$AC$7,5,IF(AC5="X",1,0))+IF(AD5='Valori Consentiti - Table 1'!$AE$7,5,IF(AD5="X",1,0))+IF(AE5='Valori Consentiti - Table 1'!$AG$7,5,IF(AE5="X",1,0))+IF(AF5='Valori Consentiti - Table 1'!$AI$7,5,IF(AF5="X",1,0))+IF(AG5='Valori Consentiti - Table 1'!$AK$7,5,IF(AG5="X",1,0))+IF(AH5='Valori Consentiti - Table 1'!$AM$7,5,IF(AH5="X",1,0)),IF(G5=3,IF(S5='Valori Consentiti - Table 1'!$I$8,5,IF(S5="X",1,0))+IF(T5='Valori Consentiti - Table 1'!$K$8,5,IF(T5="X",1,0))+IF(U5='Valori Consentiti - Table 1'!$M$8,5,IF(U5="X",1,0))+IF(V5='Valori Consentiti - Table 1'!$O$8,5,IF(V5="X",1,0))+IF(W5='Valori Consentiti - Table 1'!$Q$8,5,IF(W5="X",1,0))+IF(X5='Valori Consentiti - Table 1'!$S$8,5,IF(X5="X",1,0))+IF(Y5='Valori Consentiti - Table 1'!$U$8,5,IF(Y5="X",1,0))+IF(Z5='Valori Consentiti - Table 1'!$W$8,5,IF(Z5="X",1,0))+IF(AA5='Valori Consentiti - Table 1'!$Y$8,5,IF(AA5="X",1,0))+IF(AB5='Valori Consentiti - Table 1'!$AA$8,5,IF(AB5="X",1,0))+IF(AC5='Valori Consentiti - Table 1'!$AC$8,5,IF(AC5="X",1,0))+IF(AD5='Valori Consentiti - Table 1'!$AE$8,5,IF(AD5="X",1,0))+IF(AE5='Valori Consentiti - Table 1'!$AG$8,5,IF(AE5="X",1,0))+IF(AF5='Valori Consentiti - Table 1'!$AI$8,5,IF(AF5="X",1,0))+IF(AG5='Valori Consentiti - Table 1'!$AK$8,5,IF(AG5="X",1,0))+IF(AH5='Valori Consentiti - Table 1'!$AM$8,5,IF(AH5="X",1,0)),IF(G5=4,IF(S5='Valori Consentiti - Table 1'!$I$9,5,IF(S5="X",1,0))+IF(T5='Valori Consentiti - Table 1'!$K$9,5,IF(T5="X",1,0))+IF(U5='Valori Consentiti - Table 1'!$M$9,5,IF(U5="X",1,0))+IF(V5='Valori Consentiti - Table 1'!$O$9,5,IF(V5="X",1,0))+IF(W5='Valori Consentiti - Table 1'!$Q$9,5,IF(W5="X",1,0))+IF(X5='Valori Consentiti - Table 1'!$S$9,5,IF(X5="X",1,0))+IF(Y5='Valori Consentiti - Table 1'!$U$9,5,IF(Y5="X",1,0))+IF(Z5='Valori Consentiti - Table 1'!$W$9,5,IF(Z5="X",1,0))+IF(AA5='Valori Consentiti - Table 1'!$Y$9,5,IF(AA5="X",1,0))+IF(AB5='Valori Consentiti - Table 1'!$AA$9,5,IF(AB5="X",1,0))+IF(AC5='Valori Consentiti - Table 1'!$AC$9,5,IF(AC5="X",1,0))+IF(AD5='Valori Consentiti - Table 1'!$AE$9,5,IF(AD5="X",1,0))+IF(AE5='Valori Consentiti - Table 1'!$AG$9,5,IF(AE5="X",1,0))+IF(AF5='Valori Consentiti - Table 1'!$AI$9,5,IF(AF5="X",1,0))+IF(AG5='Valori Consentiti - Table 1'!$AK$9,5,IF(AG5="X",1,0))+IF(AH5='Valori Consentiti - Table 1'!$AM$9,5,IF(AH5="X",1,0)),))))</f>
        <v>0</v>
      </c>
      <c r="M5" s="16">
        <f>COUNTIF(S5:AH5,"X")</f>
        <v>0</v>
      </c>
      <c r="N5" s="16">
        <f>COUNTA(S5:AH5)-M5</f>
        <v>16</v>
      </c>
      <c r="O5" s="16">
        <f>IF(G5=1,IF(S5='Valori Consentiti - Table 1'!$I$6,1,0)+IF(T5='Valori Consentiti - Table 1'!$K$6,1,0)+IF(U5='Valori Consentiti - Table 1'!$M$6,1,0)+IF(V5='Valori Consentiti - Table 1'!$O$6,1,0)+IF(W5='Valori Consentiti - Table 1'!$Q$6,1,0)+IF(X5='Valori Consentiti - Table 1'!$S$6,1,0)+IF(Y5='Valori Consentiti - Table 1'!$U$6,1,0)+IF(Z5='Valori Consentiti - Table 1'!$W$6,1,0)+IF(AA5='Valori Consentiti - Table 1'!$Y$6,1,0)+IF(AB5='Valori Consentiti - Table 1'!$AA$6,1,0)+IF(AC5='Valori Consentiti - Table 1'!$AC$6,1,0)+IF(AD5='Valori Consentiti - Table 1'!$AE$6,1,0)+IF(AE5='Valori Consentiti - Table 1'!$AG$6,1,0)+IF(AF5='Valori Consentiti - Table 1'!$AI$6,1,0)+IF(AG5='Valori Consentiti - Table 1'!$AK$6,1,0)+IF(AH5='Valori Consentiti - Table 1'!$AM$6,1,0),IF(G5=2,IF(S5='Valori Consentiti - Table 1'!$I$7,1,0)+IF(T5='Valori Consentiti - Table 1'!$K$7,1,0)+IF(U5='Valori Consentiti - Table 1'!$M$7,1,0)+IF(V5='Valori Consentiti - Table 1'!$O$7,1,0)+IF(W5='Valori Consentiti - Table 1'!$Q$7,1,0)+IF(X5='Valori Consentiti - Table 1'!$S$7,1,0)+IF(Y5='Valori Consentiti - Table 1'!$U$7,1,0)+IF(Z5='Valori Consentiti - Table 1'!$W$7,1,0)+IF(AA5='Valori Consentiti - Table 1'!$Y$7,1,0)+IF(AB5='Valori Consentiti - Table 1'!$AA$7,1,0)+IF(AC5='Valori Consentiti - Table 1'!$AC$7,1,0)+IF(AD5='Valori Consentiti - Table 1'!$AE$7,1,0)+IF(AE5='Valori Consentiti - Table 1'!$AG$7,1,0)+IF(AF5='Valori Consentiti - Table 1'!$AI$7,1,0)+IF(AG5='Valori Consentiti - Table 1'!$AK$7,1,0)+IF(AH5='Valori Consentiti - Table 1'!$AM$7,1,0),IF(G5=3,IF(S5='Valori Consentiti - Table 1'!$I$8,1,0)+IF(T5='Valori Consentiti - Table 1'!$K$8,1,0)+IF(U5='Valori Consentiti - Table 1'!$M$8,1,0)+IF(V5='Valori Consentiti - Table 1'!$O$8,1,0)+IF(W5='Valori Consentiti - Table 1'!$Q$8,1,0)+IF(X5='Valori Consentiti - Table 1'!$S$8,1,0)+IF(Y5='Valori Consentiti - Table 1'!$U$8,1,0)+IF(Z5='Valori Consentiti - Table 1'!$W$8,1,0)+IF(AA5='Valori Consentiti - Table 1'!$Y$8,1,0)+IF(AB5='Valori Consentiti - Table 1'!$AA$8,1,0)+IF(AC5='Valori Consentiti - Table 1'!$AC$8,1,0)+IF(AD5='Valori Consentiti - Table 1'!$AE$8,1,0)+IF(AE5='Valori Consentiti - Table 1'!$AG$8,1,0)+IF(AF5='Valori Consentiti - Table 1'!$AI$8,1,0)+IF(AG5='Valori Consentiti - Table 1'!$AK$8,1,0)+IF(AH5='Valori Consentiti - Table 1'!$AM$8,1,0),IF(G5=4,IF(S5='Valori Consentiti - Table 1'!$I$9,1,0)+IF(T5='Valori Consentiti - Table 1'!$K$9,1,0)+IF(U5='Valori Consentiti - Table 1'!$M$9,1,0)+IF(V5='Valori Consentiti - Table 1'!$O$9,1,0)+IF(W5='Valori Consentiti - Table 1'!$Q$9,1,0)+IF(X5='Valori Consentiti - Table 1'!$S$9,1,0)+IF(Y5='Valori Consentiti - Table 1'!$U$9,1,0)+IF(Z5='Valori Consentiti - Table 1'!$W$9,1,0)+IF(AA5='Valori Consentiti - Table 1'!$Y$9,1,0)+IF(AB5='Valori Consentiti - Table 1'!$AA$9,1,0)+IF(AC5='Valori Consentiti - Table 1'!$AC$9,1,0)+IF(AD5='Valori Consentiti - Table 1'!$AE$9,1,0)+IF(AE5='Valori Consentiti - Table 1'!$AG$9,1,0)+IF(AF5='Valori Consentiti - Table 1'!$AI$9,1,0)+IF(AG5='Valori Consentiti - Table 1'!$AK$9,1,0)+IF(AH5='Valori Consentiti - Table 1'!$AM$9,1,0),))))</f>
        <v>0</v>
      </c>
      <c r="P5" s="16">
        <f t="shared" si="24"/>
        <v>16</v>
      </c>
      <c r="Q5" s="16">
        <f t="shared" si="23"/>
        <v>1</v>
      </c>
      <c r="R5" s="17"/>
      <c r="S5" s="24" t="str">
        <f t="shared" si="3"/>
        <v/>
      </c>
      <c r="T5" s="25" t="str">
        <f t="shared" si="4"/>
        <v/>
      </c>
      <c r="U5" s="25" t="str">
        <f t="shared" si="5"/>
        <v/>
      </c>
      <c r="V5" s="26" t="str">
        <f t="shared" si="6"/>
        <v/>
      </c>
      <c r="W5" s="27" t="str">
        <f t="shared" si="7"/>
        <v/>
      </c>
      <c r="X5" s="25" t="str">
        <f t="shared" si="8"/>
        <v/>
      </c>
      <c r="Y5" s="25" t="str">
        <f t="shared" si="9"/>
        <v/>
      </c>
      <c r="Z5" s="26" t="str">
        <f t="shared" si="10"/>
        <v/>
      </c>
      <c r="AA5" s="27" t="str">
        <f t="shared" si="11"/>
        <v/>
      </c>
      <c r="AB5" s="25" t="str">
        <f t="shared" si="12"/>
        <v/>
      </c>
      <c r="AC5" s="25" t="str">
        <f t="shared" si="13"/>
        <v/>
      </c>
      <c r="AD5" s="26" t="str">
        <f t="shared" si="14"/>
        <v/>
      </c>
      <c r="AE5" s="27" t="str">
        <f t="shared" si="15"/>
        <v/>
      </c>
      <c r="AF5" s="25" t="str">
        <f t="shared" si="16"/>
        <v/>
      </c>
      <c r="AG5" s="25" t="str">
        <f t="shared" si="17"/>
        <v/>
      </c>
      <c r="AH5" s="26" t="str">
        <f t="shared" si="18"/>
        <v/>
      </c>
      <c r="AI5" s="29" t="b">
        <f t="shared" si="25"/>
        <v>0</v>
      </c>
      <c r="AJ5" s="29" t="b">
        <f t="shared" si="26"/>
        <v>0</v>
      </c>
      <c r="AK5" s="29" t="b">
        <f t="shared" si="27"/>
        <v>0</v>
      </c>
      <c r="AL5" s="29" t="b">
        <f t="shared" si="28"/>
        <v>0</v>
      </c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</row>
    <row r="6" spans="1:252" s="37" customFormat="1" ht="18" customHeight="1">
      <c r="A6" s="31"/>
      <c r="B6" s="31"/>
      <c r="C6" s="41"/>
      <c r="D6" s="14"/>
      <c r="E6" s="18"/>
      <c r="F6" s="31"/>
      <c r="G6" s="14"/>
      <c r="H6" s="15"/>
      <c r="I6" s="15"/>
      <c r="J6" s="15"/>
      <c r="K6" s="15"/>
      <c r="L6" s="40">
        <f>IF(G6=1,IF(S6='Valori Consentiti - Table 1'!$I$6,5,IF(S6="X",1,0))+IF(T6='Valori Consentiti - Table 1'!$K$6,5,IF(T6="X",1,0))+IF(U6='Valori Consentiti - Table 1'!$M$6,5,IF(U6="X",1,0))+IF(V6='Valori Consentiti - Table 1'!$O$6,5,IF(V6="X",1,0))+IF(W6='Valori Consentiti - Table 1'!$Q$6,5,IF(W6="X",1,0))+IF(X6='Valori Consentiti - Table 1'!$S$6,5,IF(X6="X",1,0))+IF(Y6='Valori Consentiti - Table 1'!$U$6,5,IF(Y6="X",1,0))+IF(Z6='Valori Consentiti - Table 1'!$W$6,5,IF(Z6="X",1,0))+IF(AA6='Valori Consentiti - Table 1'!$Y$6,5,IF(AA6="X",1,0))+IF(AB6='Valori Consentiti - Table 1'!$AA$6,5,IF(AB6="X",1,0))+IF(AC6='Valori Consentiti - Table 1'!$AC$6,5,IF(AC6="X",1,0))+IF(AD6='Valori Consentiti - Table 1'!$AE$6,5,IF(AD6="X",1,0))+IF(AE6='Valori Consentiti - Table 1'!$AG$6,5,IF(AE6="X",1,0))+IF(AF6='Valori Consentiti - Table 1'!$AI$6,5,IF(AF6="X",1,0))+IF(AG6='Valori Consentiti - Table 1'!$AK$6,5,IF(AG6="X",1,0))+IF(AH6='Valori Consentiti - Table 1'!$AM$6,5,IF(AH6="X",1,0)),IF(G6=2,IF(S6='Valori Consentiti - Table 1'!$I$7,5,IF(S6="X",1,0))+IF(T6='Valori Consentiti - Table 1'!$K$7,5,IF(T6="X",1,0))+IF(U6='Valori Consentiti - Table 1'!$M$7,5,IF(U6="X",1,0))+IF(V6='Valori Consentiti - Table 1'!$O$7,5,IF(V6="X",1,0))+IF(W6='Valori Consentiti - Table 1'!$Q$7,5,IF(W6="X",1,0))+IF(X6='Valori Consentiti - Table 1'!$S$7,5,IF(X6="X",1,0))+IF(Y6='Valori Consentiti - Table 1'!$U$7,5,IF(Y6="X",1,0))+IF(Z6='Valori Consentiti - Table 1'!$W$7,5,IF(Z6="X",1,0))+IF(AA6='Valori Consentiti - Table 1'!$Y$7,5,IF(AA6="X",1,0))+IF(AB6='Valori Consentiti - Table 1'!$AA$7,5,IF(AB6="X",1,0))+IF(AC6='Valori Consentiti - Table 1'!$AC$7,5,IF(AC6="X",1,0))+IF(AD6='Valori Consentiti - Table 1'!$AE$7,5,IF(AD6="X",1,0))+IF(AE6='Valori Consentiti - Table 1'!$AG$7,5,IF(AE6="X",1,0))+IF(AF6='Valori Consentiti - Table 1'!$AI$7,5,IF(AF6="X",1,0))+IF(AG6='Valori Consentiti - Table 1'!$AK$7,5,IF(AG6="X",1,0))+IF(AH6='Valori Consentiti - Table 1'!$AM$7,5,IF(AH6="X",1,0)),IF(G6=3,IF(S6='Valori Consentiti - Table 1'!$I$8,5,IF(S6="X",1,0))+IF(T6='Valori Consentiti - Table 1'!$K$8,5,IF(T6="X",1,0))+IF(U6='Valori Consentiti - Table 1'!$M$8,5,IF(U6="X",1,0))+IF(V6='Valori Consentiti - Table 1'!$O$8,5,IF(V6="X",1,0))+IF(W6='Valori Consentiti - Table 1'!$Q$8,5,IF(W6="X",1,0))+IF(X6='Valori Consentiti - Table 1'!$S$8,5,IF(X6="X",1,0))+IF(Y6='Valori Consentiti - Table 1'!$U$8,5,IF(Y6="X",1,0))+IF(Z6='Valori Consentiti - Table 1'!$W$8,5,IF(Z6="X",1,0))+IF(AA6='Valori Consentiti - Table 1'!$Y$8,5,IF(AA6="X",1,0))+IF(AB6='Valori Consentiti - Table 1'!$AA$8,5,IF(AB6="X",1,0))+IF(AC6='Valori Consentiti - Table 1'!$AC$8,5,IF(AC6="X",1,0))+IF(AD6='Valori Consentiti - Table 1'!$AE$8,5,IF(AD6="X",1,0))+IF(AE6='Valori Consentiti - Table 1'!$AG$8,5,IF(AE6="X",1,0))+IF(AF6='Valori Consentiti - Table 1'!$AI$8,5,IF(AF6="X",1,0))+IF(AG6='Valori Consentiti - Table 1'!$AK$8,5,IF(AG6="X",1,0))+IF(AH6='Valori Consentiti - Table 1'!$AM$8,5,IF(AH6="X",1,0)),IF(G6=4,IF(S6='Valori Consentiti - Table 1'!$I$9,5,IF(S6="X",1,0))+IF(T6='Valori Consentiti - Table 1'!$K$9,5,IF(T6="X",1,0))+IF(U6='Valori Consentiti - Table 1'!$M$9,5,IF(U6="X",1,0))+IF(V6='Valori Consentiti - Table 1'!$O$9,5,IF(V6="X",1,0))+IF(W6='Valori Consentiti - Table 1'!$Q$9,5,IF(W6="X",1,0))+IF(X6='Valori Consentiti - Table 1'!$S$9,5,IF(X6="X",1,0))+IF(Y6='Valori Consentiti - Table 1'!$U$9,5,IF(Y6="X",1,0))+IF(Z6='Valori Consentiti - Table 1'!$W$9,5,IF(Z6="X",1,0))+IF(AA6='Valori Consentiti - Table 1'!$Y$9,5,IF(AA6="X",1,0))+IF(AB6='Valori Consentiti - Table 1'!$AA$9,5,IF(AB6="X",1,0))+IF(AC6='Valori Consentiti - Table 1'!$AC$9,5,IF(AC6="X",1,0))+IF(AD6='Valori Consentiti - Table 1'!$AE$9,5,IF(AD6="X",1,0))+IF(AE6='Valori Consentiti - Table 1'!$AG$9,5,IF(AE6="X",1,0))+IF(AF6='Valori Consentiti - Table 1'!$AI$9,5,IF(AF6="X",1,0))+IF(AG6='Valori Consentiti - Table 1'!$AK$9,5,IF(AG6="X",1,0))+IF(AH6='Valori Consentiti - Table 1'!$AM$9,5,IF(AH6="X",1,0)),))))</f>
        <v>0</v>
      </c>
      <c r="M6" s="16">
        <f>COUNTIF(S6:AH6,"X")</f>
        <v>0</v>
      </c>
      <c r="N6" s="16">
        <f>COUNTA(S6:AH6)-M6</f>
        <v>16</v>
      </c>
      <c r="O6" s="16">
        <f>IF(G6=1,IF(S6='Valori Consentiti - Table 1'!$I$6,1,0)+IF(T6='Valori Consentiti - Table 1'!$K$6,1,0)+IF(U6='Valori Consentiti - Table 1'!$M$6,1,0)+IF(V6='Valori Consentiti - Table 1'!$O$6,1,0)+IF(W6='Valori Consentiti - Table 1'!$Q$6,1,0)+IF(X6='Valori Consentiti - Table 1'!$S$6,1,0)+IF(Y6='Valori Consentiti - Table 1'!$U$6,1,0)+IF(Z6='Valori Consentiti - Table 1'!$W$6,1,0)+IF(AA6='Valori Consentiti - Table 1'!$Y$6,1,0)+IF(AB6='Valori Consentiti - Table 1'!$AA$6,1,0)+IF(AC6='Valori Consentiti - Table 1'!$AC$6,1,0)+IF(AD6='Valori Consentiti - Table 1'!$AE$6,1,0)+IF(AE6='Valori Consentiti - Table 1'!$AG$6,1,0)+IF(AF6='Valori Consentiti - Table 1'!$AI$6,1,0)+IF(AG6='Valori Consentiti - Table 1'!$AK$6,1,0)+IF(AH6='Valori Consentiti - Table 1'!$AM$6,1,0),IF(G6=2,IF(S6='Valori Consentiti - Table 1'!$I$7,1,0)+IF(T6='Valori Consentiti - Table 1'!$K$7,1,0)+IF(U6='Valori Consentiti - Table 1'!$M$7,1,0)+IF(V6='Valori Consentiti - Table 1'!$O$7,1,0)+IF(W6='Valori Consentiti - Table 1'!$Q$7,1,0)+IF(X6='Valori Consentiti - Table 1'!$S$7,1,0)+IF(Y6='Valori Consentiti - Table 1'!$U$7,1,0)+IF(Z6='Valori Consentiti - Table 1'!$W$7,1,0)+IF(AA6='Valori Consentiti - Table 1'!$Y$7,1,0)+IF(AB6='Valori Consentiti - Table 1'!$AA$7,1,0)+IF(AC6='Valori Consentiti - Table 1'!$AC$7,1,0)+IF(AD6='Valori Consentiti - Table 1'!$AE$7,1,0)+IF(AE6='Valori Consentiti - Table 1'!$AG$7,1,0)+IF(AF6='Valori Consentiti - Table 1'!$AI$7,1,0)+IF(AG6='Valori Consentiti - Table 1'!$AK$7,1,0)+IF(AH6='Valori Consentiti - Table 1'!$AM$7,1,0),IF(G6=3,IF(S6='Valori Consentiti - Table 1'!$I$8,1,0)+IF(T6='Valori Consentiti - Table 1'!$K$8,1,0)+IF(U6='Valori Consentiti - Table 1'!$M$8,1,0)+IF(V6='Valori Consentiti - Table 1'!$O$8,1,0)+IF(W6='Valori Consentiti - Table 1'!$Q$8,1,0)+IF(X6='Valori Consentiti - Table 1'!$S$8,1,0)+IF(Y6='Valori Consentiti - Table 1'!$U$8,1,0)+IF(Z6='Valori Consentiti - Table 1'!$W$8,1,0)+IF(AA6='Valori Consentiti - Table 1'!$Y$8,1,0)+IF(AB6='Valori Consentiti - Table 1'!$AA$8,1,0)+IF(AC6='Valori Consentiti - Table 1'!$AC$8,1,0)+IF(AD6='Valori Consentiti - Table 1'!$AE$8,1,0)+IF(AE6='Valori Consentiti - Table 1'!$AG$8,1,0)+IF(AF6='Valori Consentiti - Table 1'!$AI$8,1,0)+IF(AG6='Valori Consentiti - Table 1'!$AK$8,1,0)+IF(AH6='Valori Consentiti - Table 1'!$AM$8,1,0),IF(G6=4,IF(S6='Valori Consentiti - Table 1'!$I$9,1,0)+IF(T6='Valori Consentiti - Table 1'!$K$9,1,0)+IF(U6='Valori Consentiti - Table 1'!$M$9,1,0)+IF(V6='Valori Consentiti - Table 1'!$O$9,1,0)+IF(W6='Valori Consentiti - Table 1'!$Q$9,1,0)+IF(X6='Valori Consentiti - Table 1'!$S$9,1,0)+IF(Y6='Valori Consentiti - Table 1'!$U$9,1,0)+IF(Z6='Valori Consentiti - Table 1'!$W$9,1,0)+IF(AA6='Valori Consentiti - Table 1'!$Y$9,1,0)+IF(AB6='Valori Consentiti - Table 1'!$AA$9,1,0)+IF(AC6='Valori Consentiti - Table 1'!$AC$9,1,0)+IF(AD6='Valori Consentiti - Table 1'!$AE$9,1,0)+IF(AE6='Valori Consentiti - Table 1'!$AG$9,1,0)+IF(AF6='Valori Consentiti - Table 1'!$AI$9,1,0)+IF(AG6='Valori Consentiti - Table 1'!$AK$9,1,0)+IF(AH6='Valori Consentiti - Table 1'!$AM$9,1,0),))))</f>
        <v>0</v>
      </c>
      <c r="P6" s="16">
        <f t="shared" si="24"/>
        <v>16</v>
      </c>
      <c r="Q6" s="16">
        <f t="shared" si="23"/>
        <v>1</v>
      </c>
      <c r="R6" s="17"/>
      <c r="S6" s="24" t="str">
        <f t="shared" si="3"/>
        <v/>
      </c>
      <c r="T6" s="25" t="str">
        <f t="shared" si="4"/>
        <v/>
      </c>
      <c r="U6" s="25" t="str">
        <f t="shared" si="5"/>
        <v/>
      </c>
      <c r="V6" s="26" t="str">
        <f t="shared" si="6"/>
        <v/>
      </c>
      <c r="W6" s="27" t="str">
        <f t="shared" si="7"/>
        <v/>
      </c>
      <c r="X6" s="25" t="str">
        <f t="shared" si="8"/>
        <v/>
      </c>
      <c r="Y6" s="25" t="str">
        <f t="shared" si="9"/>
        <v/>
      </c>
      <c r="Z6" s="26" t="str">
        <f t="shared" si="10"/>
        <v/>
      </c>
      <c r="AA6" s="27" t="str">
        <f t="shared" si="11"/>
        <v/>
      </c>
      <c r="AB6" s="25" t="str">
        <f t="shared" si="12"/>
        <v/>
      </c>
      <c r="AC6" s="25" t="str">
        <f t="shared" si="13"/>
        <v/>
      </c>
      <c r="AD6" s="26" t="str">
        <f t="shared" si="14"/>
        <v/>
      </c>
      <c r="AE6" s="27" t="str">
        <f t="shared" si="15"/>
        <v/>
      </c>
      <c r="AF6" s="25" t="str">
        <f t="shared" si="16"/>
        <v/>
      </c>
      <c r="AG6" s="25" t="str">
        <f t="shared" si="17"/>
        <v/>
      </c>
      <c r="AH6" s="26" t="str">
        <f t="shared" si="18"/>
        <v/>
      </c>
      <c r="AI6" s="29" t="b">
        <f t="shared" si="25"/>
        <v>0</v>
      </c>
      <c r="AJ6" s="29" t="b">
        <f t="shared" si="26"/>
        <v>0</v>
      </c>
      <c r="AK6" s="29" t="b">
        <f t="shared" si="27"/>
        <v>0</v>
      </c>
      <c r="AL6" s="29" t="b">
        <f t="shared" si="28"/>
        <v>0</v>
      </c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</row>
    <row r="7" spans="1:252" s="37" customFormat="1" ht="18" customHeight="1">
      <c r="A7" s="31"/>
      <c r="B7" s="31"/>
      <c r="C7" s="41"/>
      <c r="D7" s="14"/>
      <c r="E7" s="18"/>
      <c r="F7" s="31"/>
      <c r="G7" s="14"/>
      <c r="H7" s="15"/>
      <c r="I7" s="15"/>
      <c r="J7" s="15"/>
      <c r="K7" s="15"/>
      <c r="L7" s="40">
        <f>IF(G7=1,IF(S7='Valori Consentiti - Table 1'!$I$6,5,IF(S7="X",1,0))+IF(T7='Valori Consentiti - Table 1'!$K$6,5,IF(T7="X",1,0))+IF(U7='Valori Consentiti - Table 1'!$M$6,5,IF(U7="X",1,0))+IF(V7='Valori Consentiti - Table 1'!$O$6,5,IF(V7="X",1,0))+IF(W7='Valori Consentiti - Table 1'!$Q$6,5,IF(W7="X",1,0))+IF(X7='Valori Consentiti - Table 1'!$S$6,5,IF(X7="X",1,0))+IF(Y7='Valori Consentiti - Table 1'!$U$6,5,IF(Y7="X",1,0))+IF(Z7='Valori Consentiti - Table 1'!$W$6,5,IF(Z7="X",1,0))+IF(AA7='Valori Consentiti - Table 1'!$Y$6,5,IF(AA7="X",1,0))+IF(AB7='Valori Consentiti - Table 1'!$AA$6,5,IF(AB7="X",1,0))+IF(AC7='Valori Consentiti - Table 1'!$AC$6,5,IF(AC7="X",1,0))+IF(AD7='Valori Consentiti - Table 1'!$AE$6,5,IF(AD7="X",1,0))+IF(AE7='Valori Consentiti - Table 1'!$AG$6,5,IF(AE7="X",1,0))+IF(AF7='Valori Consentiti - Table 1'!$AI$6,5,IF(AF7="X",1,0))+IF(AG7='Valori Consentiti - Table 1'!$AK$6,5,IF(AG7="X",1,0))+IF(AH7='Valori Consentiti - Table 1'!$AM$6,5,IF(AH7="X",1,0)),IF(G7=2,IF(S7='Valori Consentiti - Table 1'!$I$7,5,IF(S7="X",1,0))+IF(T7='Valori Consentiti - Table 1'!$K$7,5,IF(T7="X",1,0))+IF(U7='Valori Consentiti - Table 1'!$M$7,5,IF(U7="X",1,0))+IF(V7='Valori Consentiti - Table 1'!$O$7,5,IF(V7="X",1,0))+IF(W7='Valori Consentiti - Table 1'!$Q$7,5,IF(W7="X",1,0))+IF(X7='Valori Consentiti - Table 1'!$S$7,5,IF(X7="X",1,0))+IF(Y7='Valori Consentiti - Table 1'!$U$7,5,IF(Y7="X",1,0))+IF(Z7='Valori Consentiti - Table 1'!$W$7,5,IF(Z7="X",1,0))+IF(AA7='Valori Consentiti - Table 1'!$Y$7,5,IF(AA7="X",1,0))+IF(AB7='Valori Consentiti - Table 1'!$AA$7,5,IF(AB7="X",1,0))+IF(AC7='Valori Consentiti - Table 1'!$AC$7,5,IF(AC7="X",1,0))+IF(AD7='Valori Consentiti - Table 1'!$AE$7,5,IF(AD7="X",1,0))+IF(AE7='Valori Consentiti - Table 1'!$AG$7,5,IF(AE7="X",1,0))+IF(AF7='Valori Consentiti - Table 1'!$AI$7,5,IF(AF7="X",1,0))+IF(AG7='Valori Consentiti - Table 1'!$AK$7,5,IF(AG7="X",1,0))+IF(AH7='Valori Consentiti - Table 1'!$AM$7,5,IF(AH7="X",1,0)),IF(G7=3,IF(S7='Valori Consentiti - Table 1'!$I$8,5,IF(S7="X",1,0))+IF(T7='Valori Consentiti - Table 1'!$K$8,5,IF(T7="X",1,0))+IF(U7='Valori Consentiti - Table 1'!$M$8,5,IF(U7="X",1,0))+IF(V7='Valori Consentiti - Table 1'!$O$8,5,IF(V7="X",1,0))+IF(W7='Valori Consentiti - Table 1'!$Q$8,5,IF(W7="X",1,0))+IF(X7='Valori Consentiti - Table 1'!$S$8,5,IF(X7="X",1,0))+IF(Y7='Valori Consentiti - Table 1'!$U$8,5,IF(Y7="X",1,0))+IF(Z7='Valori Consentiti - Table 1'!$W$8,5,IF(Z7="X",1,0))+IF(AA7='Valori Consentiti - Table 1'!$Y$8,5,IF(AA7="X",1,0))+IF(AB7='Valori Consentiti - Table 1'!$AA$8,5,IF(AB7="X",1,0))+IF(AC7='Valori Consentiti - Table 1'!$AC$8,5,IF(AC7="X",1,0))+IF(AD7='Valori Consentiti - Table 1'!$AE$8,5,IF(AD7="X",1,0))+IF(AE7='Valori Consentiti - Table 1'!$AG$8,5,IF(AE7="X",1,0))+IF(AF7='Valori Consentiti - Table 1'!$AI$8,5,IF(AF7="X",1,0))+IF(AG7='Valori Consentiti - Table 1'!$AK$8,5,IF(AG7="X",1,0))+IF(AH7='Valori Consentiti - Table 1'!$AM$8,5,IF(AH7="X",1,0)),IF(G7=4,IF(S7='Valori Consentiti - Table 1'!$I$9,5,IF(S7="X",1,0))+IF(T7='Valori Consentiti - Table 1'!$K$9,5,IF(T7="X",1,0))+IF(U7='Valori Consentiti - Table 1'!$M$9,5,IF(U7="X",1,0))+IF(V7='Valori Consentiti - Table 1'!$O$9,5,IF(V7="X",1,0))+IF(W7='Valori Consentiti - Table 1'!$Q$9,5,IF(W7="X",1,0))+IF(X7='Valori Consentiti - Table 1'!$S$9,5,IF(X7="X",1,0))+IF(Y7='Valori Consentiti - Table 1'!$U$9,5,IF(Y7="X",1,0))+IF(Z7='Valori Consentiti - Table 1'!$W$9,5,IF(Z7="X",1,0))+IF(AA7='Valori Consentiti - Table 1'!$Y$9,5,IF(AA7="X",1,0))+IF(AB7='Valori Consentiti - Table 1'!$AA$9,5,IF(AB7="X",1,0))+IF(AC7='Valori Consentiti - Table 1'!$AC$9,5,IF(AC7="X",1,0))+IF(AD7='Valori Consentiti - Table 1'!$AE$9,5,IF(AD7="X",1,0))+IF(AE7='Valori Consentiti - Table 1'!$AG$9,5,IF(AE7="X",1,0))+IF(AF7='Valori Consentiti - Table 1'!$AI$9,5,IF(AF7="X",1,0))+IF(AG7='Valori Consentiti - Table 1'!$AK$9,5,IF(AG7="X",1,0))+IF(AH7='Valori Consentiti - Table 1'!$AM$9,5,IF(AH7="X",1,0)),))))</f>
        <v>0</v>
      </c>
      <c r="M7" s="16">
        <f t="shared" ref="M7" si="29">COUNTIF(S7:AH7,"X")</f>
        <v>0</v>
      </c>
      <c r="N7" s="16">
        <f t="shared" ref="N7" si="30">COUNTA(S7:AH7)-M7</f>
        <v>16</v>
      </c>
      <c r="O7" s="16">
        <f>IF(G7=1,IF(S7='Valori Consentiti - Table 1'!$I$6,1,0)+IF(T7='Valori Consentiti - Table 1'!$K$6,1,0)+IF(U7='Valori Consentiti - Table 1'!$M$6,1,0)+IF(V7='Valori Consentiti - Table 1'!$O$6,1,0)+IF(W7='Valori Consentiti - Table 1'!$Q$6,1,0)+IF(X7='Valori Consentiti - Table 1'!$S$6,1,0)+IF(Y7='Valori Consentiti - Table 1'!$U$6,1,0)+IF(Z7='Valori Consentiti - Table 1'!$W$6,1,0)+IF(AA7='Valori Consentiti - Table 1'!$Y$6,1,0)+IF(AB7='Valori Consentiti - Table 1'!$AA$6,1,0)+IF(AC7='Valori Consentiti - Table 1'!$AC$6,1,0)+IF(AD7='Valori Consentiti - Table 1'!$AE$6,1,0)+IF(AE7='Valori Consentiti - Table 1'!$AG$6,1,0)+IF(AF7='Valori Consentiti - Table 1'!$AI$6,1,0)+IF(AG7='Valori Consentiti - Table 1'!$AK$6,1,0)+IF(AH7='Valori Consentiti - Table 1'!$AM$6,1,0),IF(G7=2,IF(S7='Valori Consentiti - Table 1'!$I$7,1,0)+IF(T7='Valori Consentiti - Table 1'!$K$7,1,0)+IF(U7='Valori Consentiti - Table 1'!$M$7,1,0)+IF(V7='Valori Consentiti - Table 1'!$O$7,1,0)+IF(W7='Valori Consentiti - Table 1'!$Q$7,1,0)+IF(X7='Valori Consentiti - Table 1'!$S$7,1,0)+IF(Y7='Valori Consentiti - Table 1'!$U$7,1,0)+IF(Z7='Valori Consentiti - Table 1'!$W$7,1,0)+IF(AA7='Valori Consentiti - Table 1'!$Y$7,1,0)+IF(AB7='Valori Consentiti - Table 1'!$AA$7,1,0)+IF(AC7='Valori Consentiti - Table 1'!$AC$7,1,0)+IF(AD7='Valori Consentiti - Table 1'!$AE$7,1,0)+IF(AE7='Valori Consentiti - Table 1'!$AG$7,1,0)+IF(AF7='Valori Consentiti - Table 1'!$AI$7,1,0)+IF(AG7='Valori Consentiti - Table 1'!$AK$7,1,0)+IF(AH7='Valori Consentiti - Table 1'!$AM$7,1,0),IF(G7=3,IF(S7='Valori Consentiti - Table 1'!$I$8,1,0)+IF(T7='Valori Consentiti - Table 1'!$K$8,1,0)+IF(U7='Valori Consentiti - Table 1'!$M$8,1,0)+IF(V7='Valori Consentiti - Table 1'!$O$8,1,0)+IF(W7='Valori Consentiti - Table 1'!$Q$8,1,0)+IF(X7='Valori Consentiti - Table 1'!$S$8,1,0)+IF(Y7='Valori Consentiti - Table 1'!$U$8,1,0)+IF(Z7='Valori Consentiti - Table 1'!$W$8,1,0)+IF(AA7='Valori Consentiti - Table 1'!$Y$8,1,0)+IF(AB7='Valori Consentiti - Table 1'!$AA$8,1,0)+IF(AC7='Valori Consentiti - Table 1'!$AC$8,1,0)+IF(AD7='Valori Consentiti - Table 1'!$AE$8,1,0)+IF(AE7='Valori Consentiti - Table 1'!$AG$8,1,0)+IF(AF7='Valori Consentiti - Table 1'!$AI$8,1,0)+IF(AG7='Valori Consentiti - Table 1'!$AK$8,1,0)+IF(AH7='Valori Consentiti - Table 1'!$AM$8,1,0),IF(G7=4,IF(S7='Valori Consentiti - Table 1'!$I$9,1,0)+IF(T7='Valori Consentiti - Table 1'!$K$9,1,0)+IF(U7='Valori Consentiti - Table 1'!$M$9,1,0)+IF(V7='Valori Consentiti - Table 1'!$O$9,1,0)+IF(W7='Valori Consentiti - Table 1'!$Q$9,1,0)+IF(X7='Valori Consentiti - Table 1'!$S$9,1,0)+IF(Y7='Valori Consentiti - Table 1'!$U$9,1,0)+IF(Z7='Valori Consentiti - Table 1'!$W$9,1,0)+IF(AA7='Valori Consentiti - Table 1'!$Y$9,1,0)+IF(AB7='Valori Consentiti - Table 1'!$AA$9,1,0)+IF(AC7='Valori Consentiti - Table 1'!$AC$9,1,0)+IF(AD7='Valori Consentiti - Table 1'!$AE$9,1,0)+IF(AE7='Valori Consentiti - Table 1'!$AG$9,1,0)+IF(AF7='Valori Consentiti - Table 1'!$AI$9,1,0)+IF(AG7='Valori Consentiti - Table 1'!$AK$9,1,0)+IF(AH7='Valori Consentiti - Table 1'!$AM$9,1,0),))))</f>
        <v>0</v>
      </c>
      <c r="P7" s="16">
        <f t="shared" ref="P7" si="31">16-O7-M7</f>
        <v>16</v>
      </c>
      <c r="Q7" s="16">
        <f t="shared" si="23"/>
        <v>1</v>
      </c>
      <c r="R7" s="17"/>
      <c r="S7" s="24" t="str">
        <f t="shared" si="3"/>
        <v/>
      </c>
      <c r="T7" s="25" t="str">
        <f t="shared" si="4"/>
        <v/>
      </c>
      <c r="U7" s="25" t="str">
        <f t="shared" si="5"/>
        <v/>
      </c>
      <c r="V7" s="26" t="str">
        <f t="shared" si="6"/>
        <v/>
      </c>
      <c r="W7" s="27" t="str">
        <f t="shared" si="7"/>
        <v/>
      </c>
      <c r="X7" s="25" t="str">
        <f t="shared" si="8"/>
        <v/>
      </c>
      <c r="Y7" s="25" t="str">
        <f t="shared" si="9"/>
        <v/>
      </c>
      <c r="Z7" s="26" t="str">
        <f t="shared" si="10"/>
        <v/>
      </c>
      <c r="AA7" s="27" t="str">
        <f t="shared" si="11"/>
        <v/>
      </c>
      <c r="AB7" s="25" t="str">
        <f t="shared" si="12"/>
        <v/>
      </c>
      <c r="AC7" s="25" t="str">
        <f t="shared" si="13"/>
        <v/>
      </c>
      <c r="AD7" s="26" t="str">
        <f t="shared" si="14"/>
        <v/>
      </c>
      <c r="AE7" s="27" t="str">
        <f t="shared" si="15"/>
        <v/>
      </c>
      <c r="AF7" s="25" t="str">
        <f t="shared" si="16"/>
        <v/>
      </c>
      <c r="AG7" s="25" t="str">
        <f t="shared" si="17"/>
        <v/>
      </c>
      <c r="AH7" s="26" t="str">
        <f t="shared" si="18"/>
        <v/>
      </c>
      <c r="AI7" s="29" t="b">
        <f t="shared" ref="AI7" si="32">AND(LEN(H7)=4,ISTEXT(H7),OR(MID($H7,1,1)="B",MID($H7,1,1)="E",MID($H7,1,1)="A",MID($H7,1,1)="C",MID($H7,1,1)="D",MID($H7,1,1)="X"),OR(MID($H7,2,1)="B",MID($H7,2,1)="A",MID($H7,2,1)="E",MID($H7,2,1)="C",MID($H7,2,1)="D",MID($H7,2,1)="X"),OR(MID($H7,3,1)="B",MID($H7,3,1)="A",MID($H7,3,1)="A",MID($H7,3,1)="C",MID($H7,3,1)="D",MID($H7,3,1)="X"),OR(MID($H7,4,1)="B",MID($H7,4,1)="A",MID($H7,4,1)="C",MID($H7,4,1)="E",MID($H7,4,1)="D",MID($H7,4,1)="E",MID($H7,4,1)="X"))</f>
        <v>0</v>
      </c>
      <c r="AJ7" s="29" t="b">
        <f t="shared" ref="AJ7" si="33">AND(LEN(I7)=4,ISTEXT(I7),OR(MID($I7,1,1)="B",MID($I7,1,1)="A",MID($I7,1,1)="E",MID($I7,1,1)="C",MID($I7,1,1)="D",MID($I7,1,1)="X"),OR(MID($I7,2,1)="B",MID($I7,2,1)="E",MID($I7,2,1)="A",MID($I7,2,1)="C",MID($I7,2,1)="D",MID($I7,2,1)="X"),OR(MID($I7,3,1)="B",MID($I7,3,1)="E",MID($I7,3,1)="A",MID($I7,3,1)="C",MID($I7,3,1)="D",MID($I7,3,1)="X"),OR(MID($I7,4,1)="B",MID($I7,4,1)="A",MID($I7,4,1)="E",MID($I7,4,1)="C",MID($I7,4,1)="D",MID($I7,4,1)="X"))</f>
        <v>0</v>
      </c>
      <c r="AK7" s="29" t="b">
        <f t="shared" ref="AK7" si="34">AND(LEN(J7)=4,ISTEXT(J7),OR(MID($J7,1,1)="B",MID($J7,1,1)="A",MID($J7,1,1)="E",MID($J7,1,1)="C",MID($J7,1,1)="D",MID($J7,1,1)="X"),OR(MID($J7,2,1)="B",MID($J7,2,1)="E",MID($J7,2,1)="A",MID($J7,2,1)="C",MID($J7,2,1)="D",MID($J7,2,1)="X"),OR(MID($J7,3,1)="B",MID($J7,3,1)="A",MID($J7,3,1)="E",MID($J7,3,1)="C",MID($J7,3,1)="D",MID($J7,3,1)="X"),OR(MID($J7,4,1)="B",MID($J7,4,1)="A",MID($J7,4,1)="C",MID($J7,4,1)="E",MID($J7,4,1)="D",MID($J7,4,1)="X"))</f>
        <v>0</v>
      </c>
      <c r="AL7" s="29" t="b">
        <f t="shared" ref="AL7" si="35">AND(LEN(K7)=4,ISTEXT(K7),OR(MID($K7,1,1)="B",MID($K7,1,1)="A",MID($K7,1,1)="E",MID($K7,1,1)="C",MID($K7,1,1)="D",MID($K7,1,1)="X"),OR(MID($K7,2,1)="B",MID($K7,2,1)="A",MID($K7,2,1)="E",MID($K7,2,1)="C",MID($K7,2,1)="D",MID($K7,2,1)="X"),OR(MID($K7,3,1)="B",MID($K7,3,1)="A",MID($K7,3,1)="E",MID($K7,3,1)="C",MID($K7,3,1)="D",MID($K7,3,1)="X"),OR(MID($K7,4,1)="B",MID($K7,4,1)="A",MID($K7,4,1)="E",MID($K7,4,1)="C",MID($K7,4,1)="D",MID($K7,4,1)="X"))</f>
        <v>0</v>
      </c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</row>
    <row r="8" spans="1:252" s="37" customFormat="1" ht="18" customHeight="1">
      <c r="A8" s="31"/>
      <c r="B8" s="31"/>
      <c r="C8" s="41"/>
      <c r="D8" s="14"/>
      <c r="E8" s="18"/>
      <c r="F8" s="31"/>
      <c r="G8" s="14"/>
      <c r="H8" s="15"/>
      <c r="I8" s="15"/>
      <c r="J8" s="15"/>
      <c r="K8" s="15"/>
      <c r="L8" s="40">
        <f>IF(G8=1,IF(S8='Valori Consentiti - Table 1'!$I$6,5,IF(S8="X",1,0))+IF(T8='Valori Consentiti - Table 1'!$K$6,5,IF(T8="X",1,0))+IF(U8='Valori Consentiti - Table 1'!$M$6,5,IF(U8="X",1,0))+IF(V8='Valori Consentiti - Table 1'!$O$6,5,IF(V8="X",1,0))+IF(W8='Valori Consentiti - Table 1'!$Q$6,5,IF(W8="X",1,0))+IF(X8='Valori Consentiti - Table 1'!$S$6,5,IF(X8="X",1,0))+IF(Y8='Valori Consentiti - Table 1'!$U$6,5,IF(Y8="X",1,0))+IF(Z8='Valori Consentiti - Table 1'!$W$6,5,IF(Z8="X",1,0))+IF(AA8='Valori Consentiti - Table 1'!$Y$6,5,IF(AA8="X",1,0))+IF(AB8='Valori Consentiti - Table 1'!$AA$6,5,IF(AB8="X",1,0))+IF(AC8='Valori Consentiti - Table 1'!$AC$6,5,IF(AC8="X",1,0))+IF(AD8='Valori Consentiti - Table 1'!$AE$6,5,IF(AD8="X",1,0))+IF(AE8='Valori Consentiti - Table 1'!$AG$6,5,IF(AE8="X",1,0))+IF(AF8='Valori Consentiti - Table 1'!$AI$6,5,IF(AF8="X",1,0))+IF(AG8='Valori Consentiti - Table 1'!$AK$6,5,IF(AG8="X",1,0))+IF(AH8='Valori Consentiti - Table 1'!$AM$6,5,IF(AH8="X",1,0)),IF(G8=2,IF(S8='Valori Consentiti - Table 1'!$I$7,5,IF(S8="X",1,0))+IF(T8='Valori Consentiti - Table 1'!$K$7,5,IF(T8="X",1,0))+IF(U8='Valori Consentiti - Table 1'!$M$7,5,IF(U8="X",1,0))+IF(V8='Valori Consentiti - Table 1'!$O$7,5,IF(V8="X",1,0))+IF(W8='Valori Consentiti - Table 1'!$Q$7,5,IF(W8="X",1,0))+IF(X8='Valori Consentiti - Table 1'!$S$7,5,IF(X8="X",1,0))+IF(Y8='Valori Consentiti - Table 1'!$U$7,5,IF(Y8="X",1,0))+IF(Z8='Valori Consentiti - Table 1'!$W$7,5,IF(Z8="X",1,0))+IF(AA8='Valori Consentiti - Table 1'!$Y$7,5,IF(AA8="X",1,0))+IF(AB8='Valori Consentiti - Table 1'!$AA$7,5,IF(AB8="X",1,0))+IF(AC8='Valori Consentiti - Table 1'!$AC$7,5,IF(AC8="X",1,0))+IF(AD8='Valori Consentiti - Table 1'!$AE$7,5,IF(AD8="X",1,0))+IF(AE8='Valori Consentiti - Table 1'!$AG$7,5,IF(AE8="X",1,0))+IF(AF8='Valori Consentiti - Table 1'!$AI$7,5,IF(AF8="X",1,0))+IF(AG8='Valori Consentiti - Table 1'!$AK$7,5,IF(AG8="X",1,0))+IF(AH8='Valori Consentiti - Table 1'!$AM$7,5,IF(AH8="X",1,0)),IF(G8=3,IF(S8='Valori Consentiti - Table 1'!$I$8,5,IF(S8="X",1,0))+IF(T8='Valori Consentiti - Table 1'!$K$8,5,IF(T8="X",1,0))+IF(U8='Valori Consentiti - Table 1'!$M$8,5,IF(U8="X",1,0))+IF(V8='Valori Consentiti - Table 1'!$O$8,5,IF(V8="X",1,0))+IF(W8='Valori Consentiti - Table 1'!$Q$8,5,IF(W8="X",1,0))+IF(X8='Valori Consentiti - Table 1'!$S$8,5,IF(X8="X",1,0))+IF(Y8='Valori Consentiti - Table 1'!$U$8,5,IF(Y8="X",1,0))+IF(Z8='Valori Consentiti - Table 1'!$W$8,5,IF(Z8="X",1,0))+IF(AA8='Valori Consentiti - Table 1'!$Y$8,5,IF(AA8="X",1,0))+IF(AB8='Valori Consentiti - Table 1'!$AA$8,5,IF(AB8="X",1,0))+IF(AC8='Valori Consentiti - Table 1'!$AC$8,5,IF(AC8="X",1,0))+IF(AD8='Valori Consentiti - Table 1'!$AE$8,5,IF(AD8="X",1,0))+IF(AE8='Valori Consentiti - Table 1'!$AG$8,5,IF(AE8="X",1,0))+IF(AF8='Valori Consentiti - Table 1'!$AI$8,5,IF(AF8="X",1,0))+IF(AG8='Valori Consentiti - Table 1'!$AK$8,5,IF(AG8="X",1,0))+IF(AH8='Valori Consentiti - Table 1'!$AM$8,5,IF(AH8="X",1,0)),IF(G8=4,IF(S8='Valori Consentiti - Table 1'!$I$9,5,IF(S8="X",1,0))+IF(T8='Valori Consentiti - Table 1'!$K$9,5,IF(T8="X",1,0))+IF(U8='Valori Consentiti - Table 1'!$M$9,5,IF(U8="X",1,0))+IF(V8='Valori Consentiti - Table 1'!$O$9,5,IF(V8="X",1,0))+IF(W8='Valori Consentiti - Table 1'!$Q$9,5,IF(W8="X",1,0))+IF(X8='Valori Consentiti - Table 1'!$S$9,5,IF(X8="X",1,0))+IF(Y8='Valori Consentiti - Table 1'!$U$9,5,IF(Y8="X",1,0))+IF(Z8='Valori Consentiti - Table 1'!$W$9,5,IF(Z8="X",1,0))+IF(AA8='Valori Consentiti - Table 1'!$Y$9,5,IF(AA8="X",1,0))+IF(AB8='Valori Consentiti - Table 1'!$AA$9,5,IF(AB8="X",1,0))+IF(AC8='Valori Consentiti - Table 1'!$AC$9,5,IF(AC8="X",1,0))+IF(AD8='Valori Consentiti - Table 1'!$AE$9,5,IF(AD8="X",1,0))+IF(AE8='Valori Consentiti - Table 1'!$AG$9,5,IF(AE8="X",1,0))+IF(AF8='Valori Consentiti - Table 1'!$AI$9,5,IF(AF8="X",1,0))+IF(AG8='Valori Consentiti - Table 1'!$AK$9,5,IF(AG8="X",1,0))+IF(AH8='Valori Consentiti - Table 1'!$AM$9,5,IF(AH8="X",1,0)),))))</f>
        <v>0</v>
      </c>
      <c r="M8" s="16">
        <f t="shared" ref="M8:M70" si="36">COUNTIF(S8:AH8,"X")</f>
        <v>0</v>
      </c>
      <c r="N8" s="16">
        <f t="shared" ref="N8:N70" si="37">COUNTA(S8:AH8)-M8</f>
        <v>16</v>
      </c>
      <c r="O8" s="16">
        <f>IF(G8=1,IF(S8='Valori Consentiti - Table 1'!$I$6,1,0)+IF(T8='Valori Consentiti - Table 1'!$K$6,1,0)+IF(U8='Valori Consentiti - Table 1'!$M$6,1,0)+IF(V8='Valori Consentiti - Table 1'!$O$6,1,0)+IF(W8='Valori Consentiti - Table 1'!$Q$6,1,0)+IF(X8='Valori Consentiti - Table 1'!$S$6,1,0)+IF(Y8='Valori Consentiti - Table 1'!$U$6,1,0)+IF(Z8='Valori Consentiti - Table 1'!$W$6,1,0)+IF(AA8='Valori Consentiti - Table 1'!$Y$6,1,0)+IF(AB8='Valori Consentiti - Table 1'!$AA$6,1,0)+IF(AC8='Valori Consentiti - Table 1'!$AC$6,1,0)+IF(AD8='Valori Consentiti - Table 1'!$AE$6,1,0)+IF(AE8='Valori Consentiti - Table 1'!$AG$6,1,0)+IF(AF8='Valori Consentiti - Table 1'!$AI$6,1,0)+IF(AG8='Valori Consentiti - Table 1'!$AK$6,1,0)+IF(AH8='Valori Consentiti - Table 1'!$AM$6,1,0),IF(G8=2,IF(S8='Valori Consentiti - Table 1'!$I$7,1,0)+IF(T8='Valori Consentiti - Table 1'!$K$7,1,0)+IF(U8='Valori Consentiti - Table 1'!$M$7,1,0)+IF(V8='Valori Consentiti - Table 1'!$O$7,1,0)+IF(W8='Valori Consentiti - Table 1'!$Q$7,1,0)+IF(X8='Valori Consentiti - Table 1'!$S$7,1,0)+IF(Y8='Valori Consentiti - Table 1'!$U$7,1,0)+IF(Z8='Valori Consentiti - Table 1'!$W$7,1,0)+IF(AA8='Valori Consentiti - Table 1'!$Y$7,1,0)+IF(AB8='Valori Consentiti - Table 1'!$AA$7,1,0)+IF(AC8='Valori Consentiti - Table 1'!$AC$7,1,0)+IF(AD8='Valori Consentiti - Table 1'!$AE$7,1,0)+IF(AE8='Valori Consentiti - Table 1'!$AG$7,1,0)+IF(AF8='Valori Consentiti - Table 1'!$AI$7,1,0)+IF(AG8='Valori Consentiti - Table 1'!$AK$7,1,0)+IF(AH8='Valori Consentiti - Table 1'!$AM$7,1,0),IF(G8=3,IF(S8='Valori Consentiti - Table 1'!$I$8,1,0)+IF(T8='Valori Consentiti - Table 1'!$K$8,1,0)+IF(U8='Valori Consentiti - Table 1'!$M$8,1,0)+IF(V8='Valori Consentiti - Table 1'!$O$8,1,0)+IF(W8='Valori Consentiti - Table 1'!$Q$8,1,0)+IF(X8='Valori Consentiti - Table 1'!$S$8,1,0)+IF(Y8='Valori Consentiti - Table 1'!$U$8,1,0)+IF(Z8='Valori Consentiti - Table 1'!$W$8,1,0)+IF(AA8='Valori Consentiti - Table 1'!$Y$8,1,0)+IF(AB8='Valori Consentiti - Table 1'!$AA$8,1,0)+IF(AC8='Valori Consentiti - Table 1'!$AC$8,1,0)+IF(AD8='Valori Consentiti - Table 1'!$AE$8,1,0)+IF(AE8='Valori Consentiti - Table 1'!$AG$8,1,0)+IF(AF8='Valori Consentiti - Table 1'!$AI$8,1,0)+IF(AG8='Valori Consentiti - Table 1'!$AK$8,1,0)+IF(AH8='Valori Consentiti - Table 1'!$AM$8,1,0),IF(G8=4,IF(S8='Valori Consentiti - Table 1'!$I$9,1,0)+IF(T8='Valori Consentiti - Table 1'!$K$9,1,0)+IF(U8='Valori Consentiti - Table 1'!$M$9,1,0)+IF(V8='Valori Consentiti - Table 1'!$O$9,1,0)+IF(W8='Valori Consentiti - Table 1'!$Q$9,1,0)+IF(X8='Valori Consentiti - Table 1'!$S$9,1,0)+IF(Y8='Valori Consentiti - Table 1'!$U$9,1,0)+IF(Z8='Valori Consentiti - Table 1'!$W$9,1,0)+IF(AA8='Valori Consentiti - Table 1'!$Y$9,1,0)+IF(AB8='Valori Consentiti - Table 1'!$AA$9,1,0)+IF(AC8='Valori Consentiti - Table 1'!$AC$9,1,0)+IF(AD8='Valori Consentiti - Table 1'!$AE$9,1,0)+IF(AE8='Valori Consentiti - Table 1'!$AG$9,1,0)+IF(AF8='Valori Consentiti - Table 1'!$AI$9,1,0)+IF(AG8='Valori Consentiti - Table 1'!$AK$9,1,0)+IF(AH8='Valori Consentiti - Table 1'!$AM$9,1,0),))))</f>
        <v>0</v>
      </c>
      <c r="P8" s="16">
        <f t="shared" si="24"/>
        <v>16</v>
      </c>
      <c r="Q8" s="16">
        <f t="shared" si="23"/>
        <v>1</v>
      </c>
      <c r="R8" s="17"/>
      <c r="S8" s="24" t="str">
        <f t="shared" si="3"/>
        <v/>
      </c>
      <c r="T8" s="25" t="str">
        <f t="shared" si="4"/>
        <v/>
      </c>
      <c r="U8" s="25" t="str">
        <f t="shared" si="5"/>
        <v/>
      </c>
      <c r="V8" s="26" t="str">
        <f t="shared" si="6"/>
        <v/>
      </c>
      <c r="W8" s="27" t="str">
        <f t="shared" si="7"/>
        <v/>
      </c>
      <c r="X8" s="25" t="str">
        <f t="shared" si="8"/>
        <v/>
      </c>
      <c r="Y8" s="25" t="str">
        <f t="shared" si="9"/>
        <v/>
      </c>
      <c r="Z8" s="26" t="str">
        <f t="shared" si="10"/>
        <v/>
      </c>
      <c r="AA8" s="27" t="str">
        <f t="shared" si="11"/>
        <v/>
      </c>
      <c r="AB8" s="25" t="str">
        <f t="shared" si="12"/>
        <v/>
      </c>
      <c r="AC8" s="25" t="str">
        <f t="shared" si="13"/>
        <v/>
      </c>
      <c r="AD8" s="26" t="str">
        <f t="shared" si="14"/>
        <v/>
      </c>
      <c r="AE8" s="27" t="str">
        <f t="shared" si="15"/>
        <v/>
      </c>
      <c r="AF8" s="25" t="str">
        <f t="shared" si="16"/>
        <v/>
      </c>
      <c r="AG8" s="25" t="str">
        <f t="shared" si="17"/>
        <v/>
      </c>
      <c r="AH8" s="26" t="str">
        <f t="shared" si="18"/>
        <v/>
      </c>
      <c r="AI8" s="29" t="b">
        <f t="shared" si="25"/>
        <v>0</v>
      </c>
      <c r="AJ8" s="29" t="b">
        <f t="shared" si="26"/>
        <v>0</v>
      </c>
      <c r="AK8" s="29" t="b">
        <f t="shared" si="27"/>
        <v>0</v>
      </c>
      <c r="AL8" s="29" t="b">
        <f t="shared" si="28"/>
        <v>0</v>
      </c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</row>
    <row r="9" spans="1:252" s="37" customFormat="1" ht="18" customHeight="1">
      <c r="A9" s="31"/>
      <c r="B9" s="31"/>
      <c r="C9" s="41"/>
      <c r="D9" s="14"/>
      <c r="E9" s="18"/>
      <c r="F9" s="31"/>
      <c r="G9" s="14"/>
      <c r="H9" s="15"/>
      <c r="I9" s="15"/>
      <c r="J9" s="15"/>
      <c r="K9" s="15"/>
      <c r="L9" s="40">
        <f>IF(G9=1,IF(S9='Valori Consentiti - Table 1'!$I$6,5,IF(S9="X",1,0))+IF(T9='Valori Consentiti - Table 1'!$K$6,5,IF(T9="X",1,0))+IF(U9='Valori Consentiti - Table 1'!$M$6,5,IF(U9="X",1,0))+IF(V9='Valori Consentiti - Table 1'!$O$6,5,IF(V9="X",1,0))+IF(W9='Valori Consentiti - Table 1'!$Q$6,5,IF(W9="X",1,0))+IF(X9='Valori Consentiti - Table 1'!$S$6,5,IF(X9="X",1,0))+IF(Y9='Valori Consentiti - Table 1'!$U$6,5,IF(Y9="X",1,0))+IF(Z9='Valori Consentiti - Table 1'!$W$6,5,IF(Z9="X",1,0))+IF(AA9='Valori Consentiti - Table 1'!$Y$6,5,IF(AA9="X",1,0))+IF(AB9='Valori Consentiti - Table 1'!$AA$6,5,IF(AB9="X",1,0))+IF(AC9='Valori Consentiti - Table 1'!$AC$6,5,IF(AC9="X",1,0))+IF(AD9='Valori Consentiti - Table 1'!$AE$6,5,IF(AD9="X",1,0))+IF(AE9='Valori Consentiti - Table 1'!$AG$6,5,IF(AE9="X",1,0))+IF(AF9='Valori Consentiti - Table 1'!$AI$6,5,IF(AF9="X",1,0))+IF(AG9='Valori Consentiti - Table 1'!$AK$6,5,IF(AG9="X",1,0))+IF(AH9='Valori Consentiti - Table 1'!$AM$6,5,IF(AH9="X",1,0)),IF(G9=2,IF(S9='Valori Consentiti - Table 1'!$I$7,5,IF(S9="X",1,0))+IF(T9='Valori Consentiti - Table 1'!$K$7,5,IF(T9="X",1,0))+IF(U9='Valori Consentiti - Table 1'!$M$7,5,IF(U9="X",1,0))+IF(V9='Valori Consentiti - Table 1'!$O$7,5,IF(V9="X",1,0))+IF(W9='Valori Consentiti - Table 1'!$Q$7,5,IF(W9="X",1,0))+IF(X9='Valori Consentiti - Table 1'!$S$7,5,IF(X9="X",1,0))+IF(Y9='Valori Consentiti - Table 1'!$U$7,5,IF(Y9="X",1,0))+IF(Z9='Valori Consentiti - Table 1'!$W$7,5,IF(Z9="X",1,0))+IF(AA9='Valori Consentiti - Table 1'!$Y$7,5,IF(AA9="X",1,0))+IF(AB9='Valori Consentiti - Table 1'!$AA$7,5,IF(AB9="X",1,0))+IF(AC9='Valori Consentiti - Table 1'!$AC$7,5,IF(AC9="X",1,0))+IF(AD9='Valori Consentiti - Table 1'!$AE$7,5,IF(AD9="X",1,0))+IF(AE9='Valori Consentiti - Table 1'!$AG$7,5,IF(AE9="X",1,0))+IF(AF9='Valori Consentiti - Table 1'!$AI$7,5,IF(AF9="X",1,0))+IF(AG9='Valori Consentiti - Table 1'!$AK$7,5,IF(AG9="X",1,0))+IF(AH9='Valori Consentiti - Table 1'!$AM$7,5,IF(AH9="X",1,0)),IF(G9=3,IF(S9='Valori Consentiti - Table 1'!$I$8,5,IF(S9="X",1,0))+IF(T9='Valori Consentiti - Table 1'!$K$8,5,IF(T9="X",1,0))+IF(U9='Valori Consentiti - Table 1'!$M$8,5,IF(U9="X",1,0))+IF(V9='Valori Consentiti - Table 1'!$O$8,5,IF(V9="X",1,0))+IF(W9='Valori Consentiti - Table 1'!$Q$8,5,IF(W9="X",1,0))+IF(X9='Valori Consentiti - Table 1'!$S$8,5,IF(X9="X",1,0))+IF(Y9='Valori Consentiti - Table 1'!$U$8,5,IF(Y9="X",1,0))+IF(Z9='Valori Consentiti - Table 1'!$W$8,5,IF(Z9="X",1,0))+IF(AA9='Valori Consentiti - Table 1'!$Y$8,5,IF(AA9="X",1,0))+IF(AB9='Valori Consentiti - Table 1'!$AA$8,5,IF(AB9="X",1,0))+IF(AC9='Valori Consentiti - Table 1'!$AC$8,5,IF(AC9="X",1,0))+IF(AD9='Valori Consentiti - Table 1'!$AE$8,5,IF(AD9="X",1,0))+IF(AE9='Valori Consentiti - Table 1'!$AG$8,5,IF(AE9="X",1,0))+IF(AF9='Valori Consentiti - Table 1'!$AI$8,5,IF(AF9="X",1,0))+IF(AG9='Valori Consentiti - Table 1'!$AK$8,5,IF(AG9="X",1,0))+IF(AH9='Valori Consentiti - Table 1'!$AM$8,5,IF(AH9="X",1,0)),IF(G9=4,IF(S9='Valori Consentiti - Table 1'!$I$9,5,IF(S9="X",1,0))+IF(T9='Valori Consentiti - Table 1'!$K$9,5,IF(T9="X",1,0))+IF(U9='Valori Consentiti - Table 1'!$M$9,5,IF(U9="X",1,0))+IF(V9='Valori Consentiti - Table 1'!$O$9,5,IF(V9="X",1,0))+IF(W9='Valori Consentiti - Table 1'!$Q$9,5,IF(W9="X",1,0))+IF(X9='Valori Consentiti - Table 1'!$S$9,5,IF(X9="X",1,0))+IF(Y9='Valori Consentiti - Table 1'!$U$9,5,IF(Y9="X",1,0))+IF(Z9='Valori Consentiti - Table 1'!$W$9,5,IF(Z9="X",1,0))+IF(AA9='Valori Consentiti - Table 1'!$Y$9,5,IF(AA9="X",1,0))+IF(AB9='Valori Consentiti - Table 1'!$AA$9,5,IF(AB9="X",1,0))+IF(AC9='Valori Consentiti - Table 1'!$AC$9,5,IF(AC9="X",1,0))+IF(AD9='Valori Consentiti - Table 1'!$AE$9,5,IF(AD9="X",1,0))+IF(AE9='Valori Consentiti - Table 1'!$AG$9,5,IF(AE9="X",1,0))+IF(AF9='Valori Consentiti - Table 1'!$AI$9,5,IF(AF9="X",1,0))+IF(AG9='Valori Consentiti - Table 1'!$AK$9,5,IF(AG9="X",1,0))+IF(AH9='Valori Consentiti - Table 1'!$AM$9,5,IF(AH9="X",1,0)),))))</f>
        <v>0</v>
      </c>
      <c r="M9" s="16">
        <f t="shared" si="36"/>
        <v>0</v>
      </c>
      <c r="N9" s="16">
        <f t="shared" si="37"/>
        <v>16</v>
      </c>
      <c r="O9" s="16">
        <f>IF(G9=1,IF(S9='Valori Consentiti - Table 1'!$I$6,1,0)+IF(T9='Valori Consentiti - Table 1'!$K$6,1,0)+IF(U9='Valori Consentiti - Table 1'!$M$6,1,0)+IF(V9='Valori Consentiti - Table 1'!$O$6,1,0)+IF(W9='Valori Consentiti - Table 1'!$Q$6,1,0)+IF(X9='Valori Consentiti - Table 1'!$S$6,1,0)+IF(Y9='Valori Consentiti - Table 1'!$U$6,1,0)+IF(Z9='Valori Consentiti - Table 1'!$W$6,1,0)+IF(AA9='Valori Consentiti - Table 1'!$Y$6,1,0)+IF(AB9='Valori Consentiti - Table 1'!$AA$6,1,0)+IF(AC9='Valori Consentiti - Table 1'!$AC$6,1,0)+IF(AD9='Valori Consentiti - Table 1'!$AE$6,1,0)+IF(AE9='Valori Consentiti - Table 1'!$AG$6,1,0)+IF(AF9='Valori Consentiti - Table 1'!$AI$6,1,0)+IF(AG9='Valori Consentiti - Table 1'!$AK$6,1,0)+IF(AH9='Valori Consentiti - Table 1'!$AM$6,1,0),IF(G9=2,IF(S9='Valori Consentiti - Table 1'!$I$7,1,0)+IF(T9='Valori Consentiti - Table 1'!$K$7,1,0)+IF(U9='Valori Consentiti - Table 1'!$M$7,1,0)+IF(V9='Valori Consentiti - Table 1'!$O$7,1,0)+IF(W9='Valori Consentiti - Table 1'!$Q$7,1,0)+IF(X9='Valori Consentiti - Table 1'!$S$7,1,0)+IF(Y9='Valori Consentiti - Table 1'!$U$7,1,0)+IF(Z9='Valori Consentiti - Table 1'!$W$7,1,0)+IF(AA9='Valori Consentiti - Table 1'!$Y$7,1,0)+IF(AB9='Valori Consentiti - Table 1'!$AA$7,1,0)+IF(AC9='Valori Consentiti - Table 1'!$AC$7,1,0)+IF(AD9='Valori Consentiti - Table 1'!$AE$7,1,0)+IF(AE9='Valori Consentiti - Table 1'!$AG$7,1,0)+IF(AF9='Valori Consentiti - Table 1'!$AI$7,1,0)+IF(AG9='Valori Consentiti - Table 1'!$AK$7,1,0)+IF(AH9='Valori Consentiti - Table 1'!$AM$7,1,0),IF(G9=3,IF(S9='Valori Consentiti - Table 1'!$I$8,1,0)+IF(T9='Valori Consentiti - Table 1'!$K$8,1,0)+IF(U9='Valori Consentiti - Table 1'!$M$8,1,0)+IF(V9='Valori Consentiti - Table 1'!$O$8,1,0)+IF(W9='Valori Consentiti - Table 1'!$Q$8,1,0)+IF(X9='Valori Consentiti - Table 1'!$S$8,1,0)+IF(Y9='Valori Consentiti - Table 1'!$U$8,1,0)+IF(Z9='Valori Consentiti - Table 1'!$W$8,1,0)+IF(AA9='Valori Consentiti - Table 1'!$Y$8,1,0)+IF(AB9='Valori Consentiti - Table 1'!$AA$8,1,0)+IF(AC9='Valori Consentiti - Table 1'!$AC$8,1,0)+IF(AD9='Valori Consentiti - Table 1'!$AE$8,1,0)+IF(AE9='Valori Consentiti - Table 1'!$AG$8,1,0)+IF(AF9='Valori Consentiti - Table 1'!$AI$8,1,0)+IF(AG9='Valori Consentiti - Table 1'!$AK$8,1,0)+IF(AH9='Valori Consentiti - Table 1'!$AM$8,1,0),IF(G9=4,IF(S9='Valori Consentiti - Table 1'!$I$9,1,0)+IF(T9='Valori Consentiti - Table 1'!$K$9,1,0)+IF(U9='Valori Consentiti - Table 1'!$M$9,1,0)+IF(V9='Valori Consentiti - Table 1'!$O$9,1,0)+IF(W9='Valori Consentiti - Table 1'!$Q$9,1,0)+IF(X9='Valori Consentiti - Table 1'!$S$9,1,0)+IF(Y9='Valori Consentiti - Table 1'!$U$9,1,0)+IF(Z9='Valori Consentiti - Table 1'!$W$9,1,0)+IF(AA9='Valori Consentiti - Table 1'!$Y$9,1,0)+IF(AB9='Valori Consentiti - Table 1'!$AA$9,1,0)+IF(AC9='Valori Consentiti - Table 1'!$AC$9,1,0)+IF(AD9='Valori Consentiti - Table 1'!$AE$9,1,0)+IF(AE9='Valori Consentiti - Table 1'!$AG$9,1,0)+IF(AF9='Valori Consentiti - Table 1'!$AI$9,1,0)+IF(AG9='Valori Consentiti - Table 1'!$AK$9,1,0)+IF(AH9='Valori Consentiti - Table 1'!$AM$9,1,0),))))</f>
        <v>0</v>
      </c>
      <c r="P9" s="16">
        <f t="shared" si="24"/>
        <v>16</v>
      </c>
      <c r="Q9" s="16">
        <f t="shared" si="23"/>
        <v>1</v>
      </c>
      <c r="R9" s="17"/>
      <c r="S9" s="24" t="str">
        <f t="shared" si="3"/>
        <v/>
      </c>
      <c r="T9" s="25" t="str">
        <f t="shared" si="4"/>
        <v/>
      </c>
      <c r="U9" s="25" t="str">
        <f t="shared" si="5"/>
        <v/>
      </c>
      <c r="V9" s="26" t="str">
        <f t="shared" si="6"/>
        <v/>
      </c>
      <c r="W9" s="27" t="str">
        <f t="shared" si="7"/>
        <v/>
      </c>
      <c r="X9" s="25" t="str">
        <f t="shared" si="8"/>
        <v/>
      </c>
      <c r="Y9" s="25" t="str">
        <f t="shared" si="9"/>
        <v/>
      </c>
      <c r="Z9" s="26" t="str">
        <f t="shared" si="10"/>
        <v/>
      </c>
      <c r="AA9" s="27" t="str">
        <f t="shared" si="11"/>
        <v/>
      </c>
      <c r="AB9" s="25" t="str">
        <f t="shared" si="12"/>
        <v/>
      </c>
      <c r="AC9" s="25" t="str">
        <f t="shared" si="13"/>
        <v/>
      </c>
      <c r="AD9" s="26" t="str">
        <f t="shared" si="14"/>
        <v/>
      </c>
      <c r="AE9" s="27" t="str">
        <f t="shared" si="15"/>
        <v/>
      </c>
      <c r="AF9" s="25" t="str">
        <f t="shared" si="16"/>
        <v/>
      </c>
      <c r="AG9" s="25" t="str">
        <f t="shared" si="17"/>
        <v/>
      </c>
      <c r="AH9" s="26" t="str">
        <f t="shared" si="18"/>
        <v/>
      </c>
      <c r="AI9" s="29" t="b">
        <f t="shared" si="25"/>
        <v>0</v>
      </c>
      <c r="AJ9" s="29" t="b">
        <f t="shared" si="26"/>
        <v>0</v>
      </c>
      <c r="AK9" s="29" t="b">
        <f t="shared" si="27"/>
        <v>0</v>
      </c>
      <c r="AL9" s="29" t="b">
        <f t="shared" si="28"/>
        <v>0</v>
      </c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</row>
    <row r="10" spans="1:252" s="37" customFormat="1" ht="18" customHeight="1">
      <c r="A10" s="31"/>
      <c r="B10" s="31"/>
      <c r="C10" s="41"/>
      <c r="D10" s="14"/>
      <c r="E10" s="18"/>
      <c r="F10" s="31"/>
      <c r="G10" s="14"/>
      <c r="H10" s="15"/>
      <c r="I10" s="15"/>
      <c r="J10" s="15"/>
      <c r="K10" s="15"/>
      <c r="L10" s="40">
        <f>IF(G10=1,IF(S10='Valori Consentiti - Table 1'!$I$6,5,IF(S10="X",1,0))+IF(T10='Valori Consentiti - Table 1'!$K$6,5,IF(T10="X",1,0))+IF(U10='Valori Consentiti - Table 1'!$M$6,5,IF(U10="X",1,0))+IF(V10='Valori Consentiti - Table 1'!$O$6,5,IF(V10="X",1,0))+IF(W10='Valori Consentiti - Table 1'!$Q$6,5,IF(W10="X",1,0))+IF(X10='Valori Consentiti - Table 1'!$S$6,5,IF(X10="X",1,0))+IF(Y10='Valori Consentiti - Table 1'!$U$6,5,IF(Y10="X",1,0))+IF(Z10='Valori Consentiti - Table 1'!$W$6,5,IF(Z10="X",1,0))+IF(AA10='Valori Consentiti - Table 1'!$Y$6,5,IF(AA10="X",1,0))+IF(AB10='Valori Consentiti - Table 1'!$AA$6,5,IF(AB10="X",1,0))+IF(AC10='Valori Consentiti - Table 1'!$AC$6,5,IF(AC10="X",1,0))+IF(AD10='Valori Consentiti - Table 1'!$AE$6,5,IF(AD10="X",1,0))+IF(AE10='Valori Consentiti - Table 1'!$AG$6,5,IF(AE10="X",1,0))+IF(AF10='Valori Consentiti - Table 1'!$AI$6,5,IF(AF10="X",1,0))+IF(AG10='Valori Consentiti - Table 1'!$AK$6,5,IF(AG10="X",1,0))+IF(AH10='Valori Consentiti - Table 1'!$AM$6,5,IF(AH10="X",1,0)),IF(G10=2,IF(S10='Valori Consentiti - Table 1'!$I$7,5,IF(S10="X",1,0))+IF(T10='Valori Consentiti - Table 1'!$K$7,5,IF(T10="X",1,0))+IF(U10='Valori Consentiti - Table 1'!$M$7,5,IF(U10="X",1,0))+IF(V10='Valori Consentiti - Table 1'!$O$7,5,IF(V10="X",1,0))+IF(W10='Valori Consentiti - Table 1'!$Q$7,5,IF(W10="X",1,0))+IF(X10='Valori Consentiti - Table 1'!$S$7,5,IF(X10="X",1,0))+IF(Y10='Valori Consentiti - Table 1'!$U$7,5,IF(Y10="X",1,0))+IF(Z10='Valori Consentiti - Table 1'!$W$7,5,IF(Z10="X",1,0))+IF(AA10='Valori Consentiti - Table 1'!$Y$7,5,IF(AA10="X",1,0))+IF(AB10='Valori Consentiti - Table 1'!$AA$7,5,IF(AB10="X",1,0))+IF(AC10='Valori Consentiti - Table 1'!$AC$7,5,IF(AC10="X",1,0))+IF(AD10='Valori Consentiti - Table 1'!$AE$7,5,IF(AD10="X",1,0))+IF(AE10='Valori Consentiti - Table 1'!$AG$7,5,IF(AE10="X",1,0))+IF(AF10='Valori Consentiti - Table 1'!$AI$7,5,IF(AF10="X",1,0))+IF(AG10='Valori Consentiti - Table 1'!$AK$7,5,IF(AG10="X",1,0))+IF(AH10='Valori Consentiti - Table 1'!$AM$7,5,IF(AH10="X",1,0)),IF(G10=3,IF(S10='Valori Consentiti - Table 1'!$I$8,5,IF(S10="X",1,0))+IF(T10='Valori Consentiti - Table 1'!$K$8,5,IF(T10="X",1,0))+IF(U10='Valori Consentiti - Table 1'!$M$8,5,IF(U10="X",1,0))+IF(V10='Valori Consentiti - Table 1'!$O$8,5,IF(V10="X",1,0))+IF(W10='Valori Consentiti - Table 1'!$Q$8,5,IF(W10="X",1,0))+IF(X10='Valori Consentiti - Table 1'!$S$8,5,IF(X10="X",1,0))+IF(Y10='Valori Consentiti - Table 1'!$U$8,5,IF(Y10="X",1,0))+IF(Z10='Valori Consentiti - Table 1'!$W$8,5,IF(Z10="X",1,0))+IF(AA10='Valori Consentiti - Table 1'!$Y$8,5,IF(AA10="X",1,0))+IF(AB10='Valori Consentiti - Table 1'!$AA$8,5,IF(AB10="X",1,0))+IF(AC10='Valori Consentiti - Table 1'!$AC$8,5,IF(AC10="X",1,0))+IF(AD10='Valori Consentiti - Table 1'!$AE$8,5,IF(AD10="X",1,0))+IF(AE10='Valori Consentiti - Table 1'!$AG$8,5,IF(AE10="X",1,0))+IF(AF10='Valori Consentiti - Table 1'!$AI$8,5,IF(AF10="X",1,0))+IF(AG10='Valori Consentiti - Table 1'!$AK$8,5,IF(AG10="X",1,0))+IF(AH10='Valori Consentiti - Table 1'!$AM$8,5,IF(AH10="X",1,0)),IF(G10=4,IF(S10='Valori Consentiti - Table 1'!$I$9,5,IF(S10="X",1,0))+IF(T10='Valori Consentiti - Table 1'!$K$9,5,IF(T10="X",1,0))+IF(U10='Valori Consentiti - Table 1'!$M$9,5,IF(U10="X",1,0))+IF(V10='Valori Consentiti - Table 1'!$O$9,5,IF(V10="X",1,0))+IF(W10='Valori Consentiti - Table 1'!$Q$9,5,IF(W10="X",1,0))+IF(X10='Valori Consentiti - Table 1'!$S$9,5,IF(X10="X",1,0))+IF(Y10='Valori Consentiti - Table 1'!$U$9,5,IF(Y10="X",1,0))+IF(Z10='Valori Consentiti - Table 1'!$W$9,5,IF(Z10="X",1,0))+IF(AA10='Valori Consentiti - Table 1'!$Y$9,5,IF(AA10="X",1,0))+IF(AB10='Valori Consentiti - Table 1'!$AA$9,5,IF(AB10="X",1,0))+IF(AC10='Valori Consentiti - Table 1'!$AC$9,5,IF(AC10="X",1,0))+IF(AD10='Valori Consentiti - Table 1'!$AE$9,5,IF(AD10="X",1,0))+IF(AE10='Valori Consentiti - Table 1'!$AG$9,5,IF(AE10="X",1,0))+IF(AF10='Valori Consentiti - Table 1'!$AI$9,5,IF(AF10="X",1,0))+IF(AG10='Valori Consentiti - Table 1'!$AK$9,5,IF(AG10="X",1,0))+IF(AH10='Valori Consentiti - Table 1'!$AM$9,5,IF(AH10="X",1,0)),))))</f>
        <v>0</v>
      </c>
      <c r="M10" s="16">
        <f t="shared" si="36"/>
        <v>0</v>
      </c>
      <c r="N10" s="16">
        <f t="shared" si="37"/>
        <v>16</v>
      </c>
      <c r="O10" s="16">
        <f>IF(G10=1,IF(S10='Valori Consentiti - Table 1'!$I$6,1,0)+IF(T10='Valori Consentiti - Table 1'!$K$6,1,0)+IF(U10='Valori Consentiti - Table 1'!$M$6,1,0)+IF(V10='Valori Consentiti - Table 1'!$O$6,1,0)+IF(W10='Valori Consentiti - Table 1'!$Q$6,1,0)+IF(X10='Valori Consentiti - Table 1'!$S$6,1,0)+IF(Y10='Valori Consentiti - Table 1'!$U$6,1,0)+IF(Z10='Valori Consentiti - Table 1'!$W$6,1,0)+IF(AA10='Valori Consentiti - Table 1'!$Y$6,1,0)+IF(AB10='Valori Consentiti - Table 1'!$AA$6,1,0)+IF(AC10='Valori Consentiti - Table 1'!$AC$6,1,0)+IF(AD10='Valori Consentiti - Table 1'!$AE$6,1,0)+IF(AE10='Valori Consentiti - Table 1'!$AG$6,1,0)+IF(AF10='Valori Consentiti - Table 1'!$AI$6,1,0)+IF(AG10='Valori Consentiti - Table 1'!$AK$6,1,0)+IF(AH10='Valori Consentiti - Table 1'!$AM$6,1,0),IF(G10=2,IF(S10='Valori Consentiti - Table 1'!$I$7,1,0)+IF(T10='Valori Consentiti - Table 1'!$K$7,1,0)+IF(U10='Valori Consentiti - Table 1'!$M$7,1,0)+IF(V10='Valori Consentiti - Table 1'!$O$7,1,0)+IF(W10='Valori Consentiti - Table 1'!$Q$7,1,0)+IF(X10='Valori Consentiti - Table 1'!$S$7,1,0)+IF(Y10='Valori Consentiti - Table 1'!$U$7,1,0)+IF(Z10='Valori Consentiti - Table 1'!$W$7,1,0)+IF(AA10='Valori Consentiti - Table 1'!$Y$7,1,0)+IF(AB10='Valori Consentiti - Table 1'!$AA$7,1,0)+IF(AC10='Valori Consentiti - Table 1'!$AC$7,1,0)+IF(AD10='Valori Consentiti - Table 1'!$AE$7,1,0)+IF(AE10='Valori Consentiti - Table 1'!$AG$7,1,0)+IF(AF10='Valori Consentiti - Table 1'!$AI$7,1,0)+IF(AG10='Valori Consentiti - Table 1'!$AK$7,1,0)+IF(AH10='Valori Consentiti - Table 1'!$AM$7,1,0),IF(G10=3,IF(S10='Valori Consentiti - Table 1'!$I$8,1,0)+IF(T10='Valori Consentiti - Table 1'!$K$8,1,0)+IF(U10='Valori Consentiti - Table 1'!$M$8,1,0)+IF(V10='Valori Consentiti - Table 1'!$O$8,1,0)+IF(W10='Valori Consentiti - Table 1'!$Q$8,1,0)+IF(X10='Valori Consentiti - Table 1'!$S$8,1,0)+IF(Y10='Valori Consentiti - Table 1'!$U$8,1,0)+IF(Z10='Valori Consentiti - Table 1'!$W$8,1,0)+IF(AA10='Valori Consentiti - Table 1'!$Y$8,1,0)+IF(AB10='Valori Consentiti - Table 1'!$AA$8,1,0)+IF(AC10='Valori Consentiti - Table 1'!$AC$8,1,0)+IF(AD10='Valori Consentiti - Table 1'!$AE$8,1,0)+IF(AE10='Valori Consentiti - Table 1'!$AG$8,1,0)+IF(AF10='Valori Consentiti - Table 1'!$AI$8,1,0)+IF(AG10='Valori Consentiti - Table 1'!$AK$8,1,0)+IF(AH10='Valori Consentiti - Table 1'!$AM$8,1,0),IF(G10=4,IF(S10='Valori Consentiti - Table 1'!$I$9,1,0)+IF(T10='Valori Consentiti - Table 1'!$K$9,1,0)+IF(U10='Valori Consentiti - Table 1'!$M$9,1,0)+IF(V10='Valori Consentiti - Table 1'!$O$9,1,0)+IF(W10='Valori Consentiti - Table 1'!$Q$9,1,0)+IF(X10='Valori Consentiti - Table 1'!$S$9,1,0)+IF(Y10='Valori Consentiti - Table 1'!$U$9,1,0)+IF(Z10='Valori Consentiti - Table 1'!$W$9,1,0)+IF(AA10='Valori Consentiti - Table 1'!$Y$9,1,0)+IF(AB10='Valori Consentiti - Table 1'!$AA$9,1,0)+IF(AC10='Valori Consentiti - Table 1'!$AC$9,1,0)+IF(AD10='Valori Consentiti - Table 1'!$AE$9,1,0)+IF(AE10='Valori Consentiti - Table 1'!$AG$9,1,0)+IF(AF10='Valori Consentiti - Table 1'!$AI$9,1,0)+IF(AG10='Valori Consentiti - Table 1'!$AK$9,1,0)+IF(AH10='Valori Consentiti - Table 1'!$AM$9,1,0),))))</f>
        <v>0</v>
      </c>
      <c r="P10" s="16">
        <f t="shared" si="24"/>
        <v>16</v>
      </c>
      <c r="Q10" s="16">
        <f t="shared" si="23"/>
        <v>1</v>
      </c>
      <c r="R10" s="17"/>
      <c r="S10" s="24" t="str">
        <f t="shared" si="3"/>
        <v/>
      </c>
      <c r="T10" s="25" t="str">
        <f t="shared" si="4"/>
        <v/>
      </c>
      <c r="U10" s="25" t="str">
        <f t="shared" si="5"/>
        <v/>
      </c>
      <c r="V10" s="26" t="str">
        <f t="shared" si="6"/>
        <v/>
      </c>
      <c r="W10" s="27" t="str">
        <f t="shared" si="7"/>
        <v/>
      </c>
      <c r="X10" s="25" t="str">
        <f t="shared" si="8"/>
        <v/>
      </c>
      <c r="Y10" s="25" t="str">
        <f t="shared" si="9"/>
        <v/>
      </c>
      <c r="Z10" s="26" t="str">
        <f t="shared" si="10"/>
        <v/>
      </c>
      <c r="AA10" s="27" t="str">
        <f t="shared" si="11"/>
        <v/>
      </c>
      <c r="AB10" s="25" t="str">
        <f t="shared" si="12"/>
        <v/>
      </c>
      <c r="AC10" s="25" t="str">
        <f t="shared" si="13"/>
        <v/>
      </c>
      <c r="AD10" s="26" t="str">
        <f t="shared" si="14"/>
        <v/>
      </c>
      <c r="AE10" s="27" t="str">
        <f t="shared" si="15"/>
        <v/>
      </c>
      <c r="AF10" s="25" t="str">
        <f t="shared" si="16"/>
        <v/>
      </c>
      <c r="AG10" s="25" t="str">
        <f t="shared" si="17"/>
        <v/>
      </c>
      <c r="AH10" s="26" t="str">
        <f t="shared" si="18"/>
        <v/>
      </c>
      <c r="AI10" s="29" t="b">
        <f t="shared" si="25"/>
        <v>0</v>
      </c>
      <c r="AJ10" s="29" t="b">
        <f t="shared" si="26"/>
        <v>0</v>
      </c>
      <c r="AK10" s="29" t="b">
        <f t="shared" si="27"/>
        <v>0</v>
      </c>
      <c r="AL10" s="29" t="b">
        <f t="shared" si="28"/>
        <v>0</v>
      </c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</row>
    <row r="11" spans="1:252" s="37" customFormat="1" ht="18" customHeight="1">
      <c r="A11" s="31"/>
      <c r="B11" s="31"/>
      <c r="C11" s="41"/>
      <c r="D11" s="14"/>
      <c r="E11" s="18"/>
      <c r="F11" s="31"/>
      <c r="G11" s="14"/>
      <c r="H11" s="15"/>
      <c r="I11" s="15"/>
      <c r="J11" s="15"/>
      <c r="K11" s="15"/>
      <c r="L11" s="40">
        <f>IF(G11=1,IF(S11='Valori Consentiti - Table 1'!$I$6,5,IF(S11="X",1,0))+IF(T11='Valori Consentiti - Table 1'!$K$6,5,IF(T11="X",1,0))+IF(U11='Valori Consentiti - Table 1'!$M$6,5,IF(U11="X",1,0))+IF(V11='Valori Consentiti - Table 1'!$O$6,5,IF(V11="X",1,0))+IF(W11='Valori Consentiti - Table 1'!$Q$6,5,IF(W11="X",1,0))+IF(X11='Valori Consentiti - Table 1'!$S$6,5,IF(X11="X",1,0))+IF(Y11='Valori Consentiti - Table 1'!$U$6,5,IF(Y11="X",1,0))+IF(Z11='Valori Consentiti - Table 1'!$W$6,5,IF(Z11="X",1,0))+IF(AA11='Valori Consentiti - Table 1'!$Y$6,5,IF(AA11="X",1,0))+IF(AB11='Valori Consentiti - Table 1'!$AA$6,5,IF(AB11="X",1,0))+IF(AC11='Valori Consentiti - Table 1'!$AC$6,5,IF(AC11="X",1,0))+IF(AD11='Valori Consentiti - Table 1'!$AE$6,5,IF(AD11="X",1,0))+IF(AE11='Valori Consentiti - Table 1'!$AG$6,5,IF(AE11="X",1,0))+IF(AF11='Valori Consentiti - Table 1'!$AI$6,5,IF(AF11="X",1,0))+IF(AG11='Valori Consentiti - Table 1'!$AK$6,5,IF(AG11="X",1,0))+IF(AH11='Valori Consentiti - Table 1'!$AM$6,5,IF(AH11="X",1,0)),IF(G11=2,IF(S11='Valori Consentiti - Table 1'!$I$7,5,IF(S11="X",1,0))+IF(T11='Valori Consentiti - Table 1'!$K$7,5,IF(T11="X",1,0))+IF(U11='Valori Consentiti - Table 1'!$M$7,5,IF(U11="X",1,0))+IF(V11='Valori Consentiti - Table 1'!$O$7,5,IF(V11="X",1,0))+IF(W11='Valori Consentiti - Table 1'!$Q$7,5,IF(W11="X",1,0))+IF(X11='Valori Consentiti - Table 1'!$S$7,5,IF(X11="X",1,0))+IF(Y11='Valori Consentiti - Table 1'!$U$7,5,IF(Y11="X",1,0))+IF(Z11='Valori Consentiti - Table 1'!$W$7,5,IF(Z11="X",1,0))+IF(AA11='Valori Consentiti - Table 1'!$Y$7,5,IF(AA11="X",1,0))+IF(AB11='Valori Consentiti - Table 1'!$AA$7,5,IF(AB11="X",1,0))+IF(AC11='Valori Consentiti - Table 1'!$AC$7,5,IF(AC11="X",1,0))+IF(AD11='Valori Consentiti - Table 1'!$AE$7,5,IF(AD11="X",1,0))+IF(AE11='Valori Consentiti - Table 1'!$AG$7,5,IF(AE11="X",1,0))+IF(AF11='Valori Consentiti - Table 1'!$AI$7,5,IF(AF11="X",1,0))+IF(AG11='Valori Consentiti - Table 1'!$AK$7,5,IF(AG11="X",1,0))+IF(AH11='Valori Consentiti - Table 1'!$AM$7,5,IF(AH11="X",1,0)),IF(G11=3,IF(S11='Valori Consentiti - Table 1'!$I$8,5,IF(S11="X",1,0))+IF(T11='Valori Consentiti - Table 1'!$K$8,5,IF(T11="X",1,0))+IF(U11='Valori Consentiti - Table 1'!$M$8,5,IF(U11="X",1,0))+IF(V11='Valori Consentiti - Table 1'!$O$8,5,IF(V11="X",1,0))+IF(W11='Valori Consentiti - Table 1'!$Q$8,5,IF(W11="X",1,0))+IF(X11='Valori Consentiti - Table 1'!$S$8,5,IF(X11="X",1,0))+IF(Y11='Valori Consentiti - Table 1'!$U$8,5,IF(Y11="X",1,0))+IF(Z11='Valori Consentiti - Table 1'!$W$8,5,IF(Z11="X",1,0))+IF(AA11='Valori Consentiti - Table 1'!$Y$8,5,IF(AA11="X",1,0))+IF(AB11='Valori Consentiti - Table 1'!$AA$8,5,IF(AB11="X",1,0))+IF(AC11='Valori Consentiti - Table 1'!$AC$8,5,IF(AC11="X",1,0))+IF(AD11='Valori Consentiti - Table 1'!$AE$8,5,IF(AD11="X",1,0))+IF(AE11='Valori Consentiti - Table 1'!$AG$8,5,IF(AE11="X",1,0))+IF(AF11='Valori Consentiti - Table 1'!$AI$8,5,IF(AF11="X",1,0))+IF(AG11='Valori Consentiti - Table 1'!$AK$8,5,IF(AG11="X",1,0))+IF(AH11='Valori Consentiti - Table 1'!$AM$8,5,IF(AH11="X",1,0)),IF(G11=4,IF(S11='Valori Consentiti - Table 1'!$I$9,5,IF(S11="X",1,0))+IF(T11='Valori Consentiti - Table 1'!$K$9,5,IF(T11="X",1,0))+IF(U11='Valori Consentiti - Table 1'!$M$9,5,IF(U11="X",1,0))+IF(V11='Valori Consentiti - Table 1'!$O$9,5,IF(V11="X",1,0))+IF(W11='Valori Consentiti - Table 1'!$Q$9,5,IF(W11="X",1,0))+IF(X11='Valori Consentiti - Table 1'!$S$9,5,IF(X11="X",1,0))+IF(Y11='Valori Consentiti - Table 1'!$U$9,5,IF(Y11="X",1,0))+IF(Z11='Valori Consentiti - Table 1'!$W$9,5,IF(Z11="X",1,0))+IF(AA11='Valori Consentiti - Table 1'!$Y$9,5,IF(AA11="X",1,0))+IF(AB11='Valori Consentiti - Table 1'!$AA$9,5,IF(AB11="X",1,0))+IF(AC11='Valori Consentiti - Table 1'!$AC$9,5,IF(AC11="X",1,0))+IF(AD11='Valori Consentiti - Table 1'!$AE$9,5,IF(AD11="X",1,0))+IF(AE11='Valori Consentiti - Table 1'!$AG$9,5,IF(AE11="X",1,0))+IF(AF11='Valori Consentiti - Table 1'!$AI$9,5,IF(AF11="X",1,0))+IF(AG11='Valori Consentiti - Table 1'!$AK$9,5,IF(AG11="X",1,0))+IF(AH11='Valori Consentiti - Table 1'!$AM$9,5,IF(AH11="X",1,0)),))))</f>
        <v>0</v>
      </c>
      <c r="M11" s="16">
        <f t="shared" si="36"/>
        <v>0</v>
      </c>
      <c r="N11" s="16">
        <f t="shared" si="37"/>
        <v>16</v>
      </c>
      <c r="O11" s="16">
        <f>IF(G11=1,IF(S11='Valori Consentiti - Table 1'!$I$6,1,0)+IF(T11='Valori Consentiti - Table 1'!$K$6,1,0)+IF(U11='Valori Consentiti - Table 1'!$M$6,1,0)+IF(V11='Valori Consentiti - Table 1'!$O$6,1,0)+IF(W11='Valori Consentiti - Table 1'!$Q$6,1,0)+IF(X11='Valori Consentiti - Table 1'!$S$6,1,0)+IF(Y11='Valori Consentiti - Table 1'!$U$6,1,0)+IF(Z11='Valori Consentiti - Table 1'!$W$6,1,0)+IF(AA11='Valori Consentiti - Table 1'!$Y$6,1,0)+IF(AB11='Valori Consentiti - Table 1'!$AA$6,1,0)+IF(AC11='Valori Consentiti - Table 1'!$AC$6,1,0)+IF(AD11='Valori Consentiti - Table 1'!$AE$6,1,0)+IF(AE11='Valori Consentiti - Table 1'!$AG$6,1,0)+IF(AF11='Valori Consentiti - Table 1'!$AI$6,1,0)+IF(AG11='Valori Consentiti - Table 1'!$AK$6,1,0)+IF(AH11='Valori Consentiti - Table 1'!$AM$6,1,0),IF(G11=2,IF(S11='Valori Consentiti - Table 1'!$I$7,1,0)+IF(T11='Valori Consentiti - Table 1'!$K$7,1,0)+IF(U11='Valori Consentiti - Table 1'!$M$7,1,0)+IF(V11='Valori Consentiti - Table 1'!$O$7,1,0)+IF(W11='Valori Consentiti - Table 1'!$Q$7,1,0)+IF(X11='Valori Consentiti - Table 1'!$S$7,1,0)+IF(Y11='Valori Consentiti - Table 1'!$U$7,1,0)+IF(Z11='Valori Consentiti - Table 1'!$W$7,1,0)+IF(AA11='Valori Consentiti - Table 1'!$Y$7,1,0)+IF(AB11='Valori Consentiti - Table 1'!$AA$7,1,0)+IF(AC11='Valori Consentiti - Table 1'!$AC$7,1,0)+IF(AD11='Valori Consentiti - Table 1'!$AE$7,1,0)+IF(AE11='Valori Consentiti - Table 1'!$AG$7,1,0)+IF(AF11='Valori Consentiti - Table 1'!$AI$7,1,0)+IF(AG11='Valori Consentiti - Table 1'!$AK$7,1,0)+IF(AH11='Valori Consentiti - Table 1'!$AM$7,1,0),IF(G11=3,IF(S11='Valori Consentiti - Table 1'!$I$8,1,0)+IF(T11='Valori Consentiti - Table 1'!$K$8,1,0)+IF(U11='Valori Consentiti - Table 1'!$M$8,1,0)+IF(V11='Valori Consentiti - Table 1'!$O$8,1,0)+IF(W11='Valori Consentiti - Table 1'!$Q$8,1,0)+IF(X11='Valori Consentiti - Table 1'!$S$8,1,0)+IF(Y11='Valori Consentiti - Table 1'!$U$8,1,0)+IF(Z11='Valori Consentiti - Table 1'!$W$8,1,0)+IF(AA11='Valori Consentiti - Table 1'!$Y$8,1,0)+IF(AB11='Valori Consentiti - Table 1'!$AA$8,1,0)+IF(AC11='Valori Consentiti - Table 1'!$AC$8,1,0)+IF(AD11='Valori Consentiti - Table 1'!$AE$8,1,0)+IF(AE11='Valori Consentiti - Table 1'!$AG$8,1,0)+IF(AF11='Valori Consentiti - Table 1'!$AI$8,1,0)+IF(AG11='Valori Consentiti - Table 1'!$AK$8,1,0)+IF(AH11='Valori Consentiti - Table 1'!$AM$8,1,0),IF(G11=4,IF(S11='Valori Consentiti - Table 1'!$I$9,1,0)+IF(T11='Valori Consentiti - Table 1'!$K$9,1,0)+IF(U11='Valori Consentiti - Table 1'!$M$9,1,0)+IF(V11='Valori Consentiti - Table 1'!$O$9,1,0)+IF(W11='Valori Consentiti - Table 1'!$Q$9,1,0)+IF(X11='Valori Consentiti - Table 1'!$S$9,1,0)+IF(Y11='Valori Consentiti - Table 1'!$U$9,1,0)+IF(Z11='Valori Consentiti - Table 1'!$W$9,1,0)+IF(AA11='Valori Consentiti - Table 1'!$Y$9,1,0)+IF(AB11='Valori Consentiti - Table 1'!$AA$9,1,0)+IF(AC11='Valori Consentiti - Table 1'!$AC$9,1,0)+IF(AD11='Valori Consentiti - Table 1'!$AE$9,1,0)+IF(AE11='Valori Consentiti - Table 1'!$AG$9,1,0)+IF(AF11='Valori Consentiti - Table 1'!$AI$9,1,0)+IF(AG11='Valori Consentiti - Table 1'!$AK$9,1,0)+IF(AH11='Valori Consentiti - Table 1'!$AM$9,1,0),))))</f>
        <v>0</v>
      </c>
      <c r="P11" s="16">
        <f t="shared" si="24"/>
        <v>16</v>
      </c>
      <c r="Q11" s="16">
        <f t="shared" si="23"/>
        <v>1</v>
      </c>
      <c r="R11" s="17"/>
      <c r="S11" s="24" t="str">
        <f t="shared" si="3"/>
        <v/>
      </c>
      <c r="T11" s="25" t="str">
        <f t="shared" si="4"/>
        <v/>
      </c>
      <c r="U11" s="25" t="str">
        <f t="shared" si="5"/>
        <v/>
      </c>
      <c r="V11" s="26" t="str">
        <f t="shared" si="6"/>
        <v/>
      </c>
      <c r="W11" s="27" t="str">
        <f t="shared" si="7"/>
        <v/>
      </c>
      <c r="X11" s="25" t="str">
        <f t="shared" si="8"/>
        <v/>
      </c>
      <c r="Y11" s="25" t="str">
        <f t="shared" si="9"/>
        <v/>
      </c>
      <c r="Z11" s="26" t="str">
        <f t="shared" si="10"/>
        <v/>
      </c>
      <c r="AA11" s="27" t="str">
        <f t="shared" si="11"/>
        <v/>
      </c>
      <c r="AB11" s="25" t="str">
        <f t="shared" si="12"/>
        <v/>
      </c>
      <c r="AC11" s="25" t="str">
        <f t="shared" si="13"/>
        <v/>
      </c>
      <c r="AD11" s="26" t="str">
        <f t="shared" si="14"/>
        <v/>
      </c>
      <c r="AE11" s="27" t="str">
        <f t="shared" si="15"/>
        <v/>
      </c>
      <c r="AF11" s="25" t="str">
        <f t="shared" si="16"/>
        <v/>
      </c>
      <c r="AG11" s="25" t="str">
        <f t="shared" si="17"/>
        <v/>
      </c>
      <c r="AH11" s="26" t="str">
        <f t="shared" si="18"/>
        <v/>
      </c>
      <c r="AI11" s="29" t="b">
        <f t="shared" si="25"/>
        <v>0</v>
      </c>
      <c r="AJ11" s="29" t="b">
        <f t="shared" si="26"/>
        <v>0</v>
      </c>
      <c r="AK11" s="29" t="b">
        <f t="shared" si="27"/>
        <v>0</v>
      </c>
      <c r="AL11" s="29" t="b">
        <f t="shared" si="28"/>
        <v>0</v>
      </c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</row>
    <row r="12" spans="1:252" s="37" customFormat="1" ht="18" customHeight="1">
      <c r="A12" s="31"/>
      <c r="B12" s="31"/>
      <c r="C12" s="41"/>
      <c r="D12" s="14"/>
      <c r="E12" s="18"/>
      <c r="F12" s="31"/>
      <c r="G12" s="14"/>
      <c r="H12" s="15"/>
      <c r="I12" s="15"/>
      <c r="J12" s="15"/>
      <c r="K12" s="15"/>
      <c r="L12" s="40">
        <f>IF(G12=1,IF(S12='Valori Consentiti - Table 1'!$I$6,5,IF(S12="X",1,0))+IF(T12='Valori Consentiti - Table 1'!$K$6,5,IF(T12="X",1,0))+IF(U12='Valori Consentiti - Table 1'!$M$6,5,IF(U12="X",1,0))+IF(V12='Valori Consentiti - Table 1'!$O$6,5,IF(V12="X",1,0))+IF(W12='Valori Consentiti - Table 1'!$Q$6,5,IF(W12="X",1,0))+IF(X12='Valori Consentiti - Table 1'!$S$6,5,IF(X12="X",1,0))+IF(Y12='Valori Consentiti - Table 1'!$U$6,5,IF(Y12="X",1,0))+IF(Z12='Valori Consentiti - Table 1'!$W$6,5,IF(Z12="X",1,0))+IF(AA12='Valori Consentiti - Table 1'!$Y$6,5,IF(AA12="X",1,0))+IF(AB12='Valori Consentiti - Table 1'!$AA$6,5,IF(AB12="X",1,0))+IF(AC12='Valori Consentiti - Table 1'!$AC$6,5,IF(AC12="X",1,0))+IF(AD12='Valori Consentiti - Table 1'!$AE$6,5,IF(AD12="X",1,0))+IF(AE12='Valori Consentiti - Table 1'!$AG$6,5,IF(AE12="X",1,0))+IF(AF12='Valori Consentiti - Table 1'!$AI$6,5,IF(AF12="X",1,0))+IF(AG12='Valori Consentiti - Table 1'!$AK$6,5,IF(AG12="X",1,0))+IF(AH12='Valori Consentiti - Table 1'!$AM$6,5,IF(AH12="X",1,0)),IF(G12=2,IF(S12='Valori Consentiti - Table 1'!$I$7,5,IF(S12="X",1,0))+IF(T12='Valori Consentiti - Table 1'!$K$7,5,IF(T12="X",1,0))+IF(U12='Valori Consentiti - Table 1'!$M$7,5,IF(U12="X",1,0))+IF(V12='Valori Consentiti - Table 1'!$O$7,5,IF(V12="X",1,0))+IF(W12='Valori Consentiti - Table 1'!$Q$7,5,IF(W12="X",1,0))+IF(X12='Valori Consentiti - Table 1'!$S$7,5,IF(X12="X",1,0))+IF(Y12='Valori Consentiti - Table 1'!$U$7,5,IF(Y12="X",1,0))+IF(Z12='Valori Consentiti - Table 1'!$W$7,5,IF(Z12="X",1,0))+IF(AA12='Valori Consentiti - Table 1'!$Y$7,5,IF(AA12="X",1,0))+IF(AB12='Valori Consentiti - Table 1'!$AA$7,5,IF(AB12="X",1,0))+IF(AC12='Valori Consentiti - Table 1'!$AC$7,5,IF(AC12="X",1,0))+IF(AD12='Valori Consentiti - Table 1'!$AE$7,5,IF(AD12="X",1,0))+IF(AE12='Valori Consentiti - Table 1'!$AG$7,5,IF(AE12="X",1,0))+IF(AF12='Valori Consentiti - Table 1'!$AI$7,5,IF(AF12="X",1,0))+IF(AG12='Valori Consentiti - Table 1'!$AK$7,5,IF(AG12="X",1,0))+IF(AH12='Valori Consentiti - Table 1'!$AM$7,5,IF(AH12="X",1,0)),IF(G12=3,IF(S12='Valori Consentiti - Table 1'!$I$8,5,IF(S12="X",1,0))+IF(T12='Valori Consentiti - Table 1'!$K$8,5,IF(T12="X",1,0))+IF(U12='Valori Consentiti - Table 1'!$M$8,5,IF(U12="X",1,0))+IF(V12='Valori Consentiti - Table 1'!$O$8,5,IF(V12="X",1,0))+IF(W12='Valori Consentiti - Table 1'!$Q$8,5,IF(W12="X",1,0))+IF(X12='Valori Consentiti - Table 1'!$S$8,5,IF(X12="X",1,0))+IF(Y12='Valori Consentiti - Table 1'!$U$8,5,IF(Y12="X",1,0))+IF(Z12='Valori Consentiti - Table 1'!$W$8,5,IF(Z12="X",1,0))+IF(AA12='Valori Consentiti - Table 1'!$Y$8,5,IF(AA12="X",1,0))+IF(AB12='Valori Consentiti - Table 1'!$AA$8,5,IF(AB12="X",1,0))+IF(AC12='Valori Consentiti - Table 1'!$AC$8,5,IF(AC12="X",1,0))+IF(AD12='Valori Consentiti - Table 1'!$AE$8,5,IF(AD12="X",1,0))+IF(AE12='Valori Consentiti - Table 1'!$AG$8,5,IF(AE12="X",1,0))+IF(AF12='Valori Consentiti - Table 1'!$AI$8,5,IF(AF12="X",1,0))+IF(AG12='Valori Consentiti - Table 1'!$AK$8,5,IF(AG12="X",1,0))+IF(AH12='Valori Consentiti - Table 1'!$AM$8,5,IF(AH12="X",1,0)),IF(G12=4,IF(S12='Valori Consentiti - Table 1'!$I$9,5,IF(S12="X",1,0))+IF(T12='Valori Consentiti - Table 1'!$K$9,5,IF(T12="X",1,0))+IF(U12='Valori Consentiti - Table 1'!$M$9,5,IF(U12="X",1,0))+IF(V12='Valori Consentiti - Table 1'!$O$9,5,IF(V12="X",1,0))+IF(W12='Valori Consentiti - Table 1'!$Q$9,5,IF(W12="X",1,0))+IF(X12='Valori Consentiti - Table 1'!$S$9,5,IF(X12="X",1,0))+IF(Y12='Valori Consentiti - Table 1'!$U$9,5,IF(Y12="X",1,0))+IF(Z12='Valori Consentiti - Table 1'!$W$9,5,IF(Z12="X",1,0))+IF(AA12='Valori Consentiti - Table 1'!$Y$9,5,IF(AA12="X",1,0))+IF(AB12='Valori Consentiti - Table 1'!$AA$9,5,IF(AB12="X",1,0))+IF(AC12='Valori Consentiti - Table 1'!$AC$9,5,IF(AC12="X",1,0))+IF(AD12='Valori Consentiti - Table 1'!$AE$9,5,IF(AD12="X",1,0))+IF(AE12='Valori Consentiti - Table 1'!$AG$9,5,IF(AE12="X",1,0))+IF(AF12='Valori Consentiti - Table 1'!$AI$9,5,IF(AF12="X",1,0))+IF(AG12='Valori Consentiti - Table 1'!$AK$9,5,IF(AG12="X",1,0))+IF(AH12='Valori Consentiti - Table 1'!$AM$9,5,IF(AH12="X",1,0)),))))</f>
        <v>0</v>
      </c>
      <c r="M12" s="16">
        <f t="shared" si="36"/>
        <v>0</v>
      </c>
      <c r="N12" s="16">
        <f t="shared" si="37"/>
        <v>16</v>
      </c>
      <c r="O12" s="16">
        <f>IF(G12=1,IF(S12='Valori Consentiti - Table 1'!$I$6,1,0)+IF(T12='Valori Consentiti - Table 1'!$K$6,1,0)+IF(U12='Valori Consentiti - Table 1'!$M$6,1,0)+IF(V12='Valori Consentiti - Table 1'!$O$6,1,0)+IF(W12='Valori Consentiti - Table 1'!$Q$6,1,0)+IF(X12='Valori Consentiti - Table 1'!$S$6,1,0)+IF(Y12='Valori Consentiti - Table 1'!$U$6,1,0)+IF(Z12='Valori Consentiti - Table 1'!$W$6,1,0)+IF(AA12='Valori Consentiti - Table 1'!$Y$6,1,0)+IF(AB12='Valori Consentiti - Table 1'!$AA$6,1,0)+IF(AC12='Valori Consentiti - Table 1'!$AC$6,1,0)+IF(AD12='Valori Consentiti - Table 1'!$AE$6,1,0)+IF(AE12='Valori Consentiti - Table 1'!$AG$6,1,0)+IF(AF12='Valori Consentiti - Table 1'!$AI$6,1,0)+IF(AG12='Valori Consentiti - Table 1'!$AK$6,1,0)+IF(AH12='Valori Consentiti - Table 1'!$AM$6,1,0),IF(G12=2,IF(S12='Valori Consentiti - Table 1'!$I$7,1,0)+IF(T12='Valori Consentiti - Table 1'!$K$7,1,0)+IF(U12='Valori Consentiti - Table 1'!$M$7,1,0)+IF(V12='Valori Consentiti - Table 1'!$O$7,1,0)+IF(W12='Valori Consentiti - Table 1'!$Q$7,1,0)+IF(X12='Valori Consentiti - Table 1'!$S$7,1,0)+IF(Y12='Valori Consentiti - Table 1'!$U$7,1,0)+IF(Z12='Valori Consentiti - Table 1'!$W$7,1,0)+IF(AA12='Valori Consentiti - Table 1'!$Y$7,1,0)+IF(AB12='Valori Consentiti - Table 1'!$AA$7,1,0)+IF(AC12='Valori Consentiti - Table 1'!$AC$7,1,0)+IF(AD12='Valori Consentiti - Table 1'!$AE$7,1,0)+IF(AE12='Valori Consentiti - Table 1'!$AG$7,1,0)+IF(AF12='Valori Consentiti - Table 1'!$AI$7,1,0)+IF(AG12='Valori Consentiti - Table 1'!$AK$7,1,0)+IF(AH12='Valori Consentiti - Table 1'!$AM$7,1,0),IF(G12=3,IF(S12='Valori Consentiti - Table 1'!$I$8,1,0)+IF(T12='Valori Consentiti - Table 1'!$K$8,1,0)+IF(U12='Valori Consentiti - Table 1'!$M$8,1,0)+IF(V12='Valori Consentiti - Table 1'!$O$8,1,0)+IF(W12='Valori Consentiti - Table 1'!$Q$8,1,0)+IF(X12='Valori Consentiti - Table 1'!$S$8,1,0)+IF(Y12='Valori Consentiti - Table 1'!$U$8,1,0)+IF(Z12='Valori Consentiti - Table 1'!$W$8,1,0)+IF(AA12='Valori Consentiti - Table 1'!$Y$8,1,0)+IF(AB12='Valori Consentiti - Table 1'!$AA$8,1,0)+IF(AC12='Valori Consentiti - Table 1'!$AC$8,1,0)+IF(AD12='Valori Consentiti - Table 1'!$AE$8,1,0)+IF(AE12='Valori Consentiti - Table 1'!$AG$8,1,0)+IF(AF12='Valori Consentiti - Table 1'!$AI$8,1,0)+IF(AG12='Valori Consentiti - Table 1'!$AK$8,1,0)+IF(AH12='Valori Consentiti - Table 1'!$AM$8,1,0),IF(G12=4,IF(S12='Valori Consentiti - Table 1'!$I$9,1,0)+IF(T12='Valori Consentiti - Table 1'!$K$9,1,0)+IF(U12='Valori Consentiti - Table 1'!$M$9,1,0)+IF(V12='Valori Consentiti - Table 1'!$O$9,1,0)+IF(W12='Valori Consentiti - Table 1'!$Q$9,1,0)+IF(X12='Valori Consentiti - Table 1'!$S$9,1,0)+IF(Y12='Valori Consentiti - Table 1'!$U$9,1,0)+IF(Z12='Valori Consentiti - Table 1'!$W$9,1,0)+IF(AA12='Valori Consentiti - Table 1'!$Y$9,1,0)+IF(AB12='Valori Consentiti - Table 1'!$AA$9,1,0)+IF(AC12='Valori Consentiti - Table 1'!$AC$9,1,0)+IF(AD12='Valori Consentiti - Table 1'!$AE$9,1,0)+IF(AE12='Valori Consentiti - Table 1'!$AG$9,1,0)+IF(AF12='Valori Consentiti - Table 1'!$AI$9,1,0)+IF(AG12='Valori Consentiti - Table 1'!$AK$9,1,0)+IF(AH12='Valori Consentiti - Table 1'!$AM$9,1,0),))))</f>
        <v>0</v>
      </c>
      <c r="P12" s="16">
        <f t="shared" si="24"/>
        <v>16</v>
      </c>
      <c r="Q12" s="16">
        <f t="shared" si="23"/>
        <v>1</v>
      </c>
      <c r="R12" s="17"/>
      <c r="S12" s="24" t="str">
        <f t="shared" si="3"/>
        <v/>
      </c>
      <c r="T12" s="25" t="str">
        <f t="shared" si="4"/>
        <v/>
      </c>
      <c r="U12" s="25" t="str">
        <f t="shared" si="5"/>
        <v/>
      </c>
      <c r="V12" s="26" t="str">
        <f t="shared" si="6"/>
        <v/>
      </c>
      <c r="W12" s="27" t="str">
        <f t="shared" si="7"/>
        <v/>
      </c>
      <c r="X12" s="25" t="str">
        <f t="shared" si="8"/>
        <v/>
      </c>
      <c r="Y12" s="25" t="str">
        <f t="shared" si="9"/>
        <v/>
      </c>
      <c r="Z12" s="26" t="str">
        <f t="shared" si="10"/>
        <v/>
      </c>
      <c r="AA12" s="27" t="str">
        <f t="shared" si="11"/>
        <v/>
      </c>
      <c r="AB12" s="25" t="str">
        <f t="shared" si="12"/>
        <v/>
      </c>
      <c r="AC12" s="25" t="str">
        <f t="shared" si="13"/>
        <v/>
      </c>
      <c r="AD12" s="26" t="str">
        <f t="shared" si="14"/>
        <v/>
      </c>
      <c r="AE12" s="27" t="str">
        <f t="shared" si="15"/>
        <v/>
      </c>
      <c r="AF12" s="25" t="str">
        <f t="shared" si="16"/>
        <v/>
      </c>
      <c r="AG12" s="25" t="str">
        <f t="shared" si="17"/>
        <v/>
      </c>
      <c r="AH12" s="26" t="str">
        <f t="shared" si="18"/>
        <v/>
      </c>
      <c r="AI12" s="29" t="b">
        <f t="shared" si="25"/>
        <v>0</v>
      </c>
      <c r="AJ12" s="29" t="b">
        <f t="shared" si="26"/>
        <v>0</v>
      </c>
      <c r="AK12" s="29" t="b">
        <f t="shared" si="27"/>
        <v>0</v>
      </c>
      <c r="AL12" s="29" t="b">
        <f t="shared" si="28"/>
        <v>0</v>
      </c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</row>
    <row r="13" spans="1:252" s="37" customFormat="1" ht="18" customHeight="1">
      <c r="A13" s="31"/>
      <c r="B13" s="31"/>
      <c r="C13" s="41"/>
      <c r="D13" s="14"/>
      <c r="E13" s="18"/>
      <c r="F13" s="31"/>
      <c r="G13" s="14"/>
      <c r="H13" s="15"/>
      <c r="I13" s="15"/>
      <c r="J13" s="15"/>
      <c r="K13" s="15"/>
      <c r="L13" s="40">
        <f>IF(G13=1,IF(S13='Valori Consentiti - Table 1'!$I$6,5,IF(S13="X",1,0))+IF(T13='Valori Consentiti - Table 1'!$K$6,5,IF(T13="X",1,0))+IF(U13='Valori Consentiti - Table 1'!$M$6,5,IF(U13="X",1,0))+IF(V13='Valori Consentiti - Table 1'!$O$6,5,IF(V13="X",1,0))+IF(W13='Valori Consentiti - Table 1'!$Q$6,5,IF(W13="X",1,0))+IF(X13='Valori Consentiti - Table 1'!$S$6,5,IF(X13="X",1,0))+IF(Y13='Valori Consentiti - Table 1'!$U$6,5,IF(Y13="X",1,0))+IF(Z13='Valori Consentiti - Table 1'!$W$6,5,IF(Z13="X",1,0))+IF(AA13='Valori Consentiti - Table 1'!$Y$6,5,IF(AA13="X",1,0))+IF(AB13='Valori Consentiti - Table 1'!$AA$6,5,IF(AB13="X",1,0))+IF(AC13='Valori Consentiti - Table 1'!$AC$6,5,IF(AC13="X",1,0))+IF(AD13='Valori Consentiti - Table 1'!$AE$6,5,IF(AD13="X",1,0))+IF(AE13='Valori Consentiti - Table 1'!$AG$6,5,IF(AE13="X",1,0))+IF(AF13='Valori Consentiti - Table 1'!$AI$6,5,IF(AF13="X",1,0))+IF(AG13='Valori Consentiti - Table 1'!$AK$6,5,IF(AG13="X",1,0))+IF(AH13='Valori Consentiti - Table 1'!$AM$6,5,IF(AH13="X",1,0)),IF(G13=2,IF(S13='Valori Consentiti - Table 1'!$I$7,5,IF(S13="X",1,0))+IF(T13='Valori Consentiti - Table 1'!$K$7,5,IF(T13="X",1,0))+IF(U13='Valori Consentiti - Table 1'!$M$7,5,IF(U13="X",1,0))+IF(V13='Valori Consentiti - Table 1'!$O$7,5,IF(V13="X",1,0))+IF(W13='Valori Consentiti - Table 1'!$Q$7,5,IF(W13="X",1,0))+IF(X13='Valori Consentiti - Table 1'!$S$7,5,IF(X13="X",1,0))+IF(Y13='Valori Consentiti - Table 1'!$U$7,5,IF(Y13="X",1,0))+IF(Z13='Valori Consentiti - Table 1'!$W$7,5,IF(Z13="X",1,0))+IF(AA13='Valori Consentiti - Table 1'!$Y$7,5,IF(AA13="X",1,0))+IF(AB13='Valori Consentiti - Table 1'!$AA$7,5,IF(AB13="X",1,0))+IF(AC13='Valori Consentiti - Table 1'!$AC$7,5,IF(AC13="X",1,0))+IF(AD13='Valori Consentiti - Table 1'!$AE$7,5,IF(AD13="X",1,0))+IF(AE13='Valori Consentiti - Table 1'!$AG$7,5,IF(AE13="X",1,0))+IF(AF13='Valori Consentiti - Table 1'!$AI$7,5,IF(AF13="X",1,0))+IF(AG13='Valori Consentiti - Table 1'!$AK$7,5,IF(AG13="X",1,0))+IF(AH13='Valori Consentiti - Table 1'!$AM$7,5,IF(AH13="X",1,0)),IF(G13=3,IF(S13='Valori Consentiti - Table 1'!$I$8,5,IF(S13="X",1,0))+IF(T13='Valori Consentiti - Table 1'!$K$8,5,IF(T13="X",1,0))+IF(U13='Valori Consentiti - Table 1'!$M$8,5,IF(U13="X",1,0))+IF(V13='Valori Consentiti - Table 1'!$O$8,5,IF(V13="X",1,0))+IF(W13='Valori Consentiti - Table 1'!$Q$8,5,IF(W13="X",1,0))+IF(X13='Valori Consentiti - Table 1'!$S$8,5,IF(X13="X",1,0))+IF(Y13='Valori Consentiti - Table 1'!$U$8,5,IF(Y13="X",1,0))+IF(Z13='Valori Consentiti - Table 1'!$W$8,5,IF(Z13="X",1,0))+IF(AA13='Valori Consentiti - Table 1'!$Y$8,5,IF(AA13="X",1,0))+IF(AB13='Valori Consentiti - Table 1'!$AA$8,5,IF(AB13="X",1,0))+IF(AC13='Valori Consentiti - Table 1'!$AC$8,5,IF(AC13="X",1,0))+IF(AD13='Valori Consentiti - Table 1'!$AE$8,5,IF(AD13="X",1,0))+IF(AE13='Valori Consentiti - Table 1'!$AG$8,5,IF(AE13="X",1,0))+IF(AF13='Valori Consentiti - Table 1'!$AI$8,5,IF(AF13="X",1,0))+IF(AG13='Valori Consentiti - Table 1'!$AK$8,5,IF(AG13="X",1,0))+IF(AH13='Valori Consentiti - Table 1'!$AM$8,5,IF(AH13="X",1,0)),IF(G13=4,IF(S13='Valori Consentiti - Table 1'!$I$9,5,IF(S13="X",1,0))+IF(T13='Valori Consentiti - Table 1'!$K$9,5,IF(T13="X",1,0))+IF(U13='Valori Consentiti - Table 1'!$M$9,5,IF(U13="X",1,0))+IF(V13='Valori Consentiti - Table 1'!$O$9,5,IF(V13="X",1,0))+IF(W13='Valori Consentiti - Table 1'!$Q$9,5,IF(W13="X",1,0))+IF(X13='Valori Consentiti - Table 1'!$S$9,5,IF(X13="X",1,0))+IF(Y13='Valori Consentiti - Table 1'!$U$9,5,IF(Y13="X",1,0))+IF(Z13='Valori Consentiti - Table 1'!$W$9,5,IF(Z13="X",1,0))+IF(AA13='Valori Consentiti - Table 1'!$Y$9,5,IF(AA13="X",1,0))+IF(AB13='Valori Consentiti - Table 1'!$AA$9,5,IF(AB13="X",1,0))+IF(AC13='Valori Consentiti - Table 1'!$AC$9,5,IF(AC13="X",1,0))+IF(AD13='Valori Consentiti - Table 1'!$AE$9,5,IF(AD13="X",1,0))+IF(AE13='Valori Consentiti - Table 1'!$AG$9,5,IF(AE13="X",1,0))+IF(AF13='Valori Consentiti - Table 1'!$AI$9,5,IF(AF13="X",1,0))+IF(AG13='Valori Consentiti - Table 1'!$AK$9,5,IF(AG13="X",1,0))+IF(AH13='Valori Consentiti - Table 1'!$AM$9,5,IF(AH13="X",1,0)),))))</f>
        <v>0</v>
      </c>
      <c r="M13" s="16">
        <f t="shared" si="36"/>
        <v>0</v>
      </c>
      <c r="N13" s="16">
        <f t="shared" si="37"/>
        <v>16</v>
      </c>
      <c r="O13" s="16">
        <f>IF(G13=1,IF(S13='Valori Consentiti - Table 1'!$I$6,1,0)+IF(T13='Valori Consentiti - Table 1'!$K$6,1,0)+IF(U13='Valori Consentiti - Table 1'!$M$6,1,0)+IF(V13='Valori Consentiti - Table 1'!$O$6,1,0)+IF(W13='Valori Consentiti - Table 1'!$Q$6,1,0)+IF(X13='Valori Consentiti - Table 1'!$S$6,1,0)+IF(Y13='Valori Consentiti - Table 1'!$U$6,1,0)+IF(Z13='Valori Consentiti - Table 1'!$W$6,1,0)+IF(AA13='Valori Consentiti - Table 1'!$Y$6,1,0)+IF(AB13='Valori Consentiti - Table 1'!$AA$6,1,0)+IF(AC13='Valori Consentiti - Table 1'!$AC$6,1,0)+IF(AD13='Valori Consentiti - Table 1'!$AE$6,1,0)+IF(AE13='Valori Consentiti - Table 1'!$AG$6,1,0)+IF(AF13='Valori Consentiti - Table 1'!$AI$6,1,0)+IF(AG13='Valori Consentiti - Table 1'!$AK$6,1,0)+IF(AH13='Valori Consentiti - Table 1'!$AM$6,1,0),IF(G13=2,IF(S13='Valori Consentiti - Table 1'!$I$7,1,0)+IF(T13='Valori Consentiti - Table 1'!$K$7,1,0)+IF(U13='Valori Consentiti - Table 1'!$M$7,1,0)+IF(V13='Valori Consentiti - Table 1'!$O$7,1,0)+IF(W13='Valori Consentiti - Table 1'!$Q$7,1,0)+IF(X13='Valori Consentiti - Table 1'!$S$7,1,0)+IF(Y13='Valori Consentiti - Table 1'!$U$7,1,0)+IF(Z13='Valori Consentiti - Table 1'!$W$7,1,0)+IF(AA13='Valori Consentiti - Table 1'!$Y$7,1,0)+IF(AB13='Valori Consentiti - Table 1'!$AA$7,1,0)+IF(AC13='Valori Consentiti - Table 1'!$AC$7,1,0)+IF(AD13='Valori Consentiti - Table 1'!$AE$7,1,0)+IF(AE13='Valori Consentiti - Table 1'!$AG$7,1,0)+IF(AF13='Valori Consentiti - Table 1'!$AI$7,1,0)+IF(AG13='Valori Consentiti - Table 1'!$AK$7,1,0)+IF(AH13='Valori Consentiti - Table 1'!$AM$7,1,0),IF(G13=3,IF(S13='Valori Consentiti - Table 1'!$I$8,1,0)+IF(T13='Valori Consentiti - Table 1'!$K$8,1,0)+IF(U13='Valori Consentiti - Table 1'!$M$8,1,0)+IF(V13='Valori Consentiti - Table 1'!$O$8,1,0)+IF(W13='Valori Consentiti - Table 1'!$Q$8,1,0)+IF(X13='Valori Consentiti - Table 1'!$S$8,1,0)+IF(Y13='Valori Consentiti - Table 1'!$U$8,1,0)+IF(Z13='Valori Consentiti - Table 1'!$W$8,1,0)+IF(AA13='Valori Consentiti - Table 1'!$Y$8,1,0)+IF(AB13='Valori Consentiti - Table 1'!$AA$8,1,0)+IF(AC13='Valori Consentiti - Table 1'!$AC$8,1,0)+IF(AD13='Valori Consentiti - Table 1'!$AE$8,1,0)+IF(AE13='Valori Consentiti - Table 1'!$AG$8,1,0)+IF(AF13='Valori Consentiti - Table 1'!$AI$8,1,0)+IF(AG13='Valori Consentiti - Table 1'!$AK$8,1,0)+IF(AH13='Valori Consentiti - Table 1'!$AM$8,1,0),IF(G13=4,IF(S13='Valori Consentiti - Table 1'!$I$9,1,0)+IF(T13='Valori Consentiti - Table 1'!$K$9,1,0)+IF(U13='Valori Consentiti - Table 1'!$M$9,1,0)+IF(V13='Valori Consentiti - Table 1'!$O$9,1,0)+IF(W13='Valori Consentiti - Table 1'!$Q$9,1,0)+IF(X13='Valori Consentiti - Table 1'!$S$9,1,0)+IF(Y13='Valori Consentiti - Table 1'!$U$9,1,0)+IF(Z13='Valori Consentiti - Table 1'!$W$9,1,0)+IF(AA13='Valori Consentiti - Table 1'!$Y$9,1,0)+IF(AB13='Valori Consentiti - Table 1'!$AA$9,1,0)+IF(AC13='Valori Consentiti - Table 1'!$AC$9,1,0)+IF(AD13='Valori Consentiti - Table 1'!$AE$9,1,0)+IF(AE13='Valori Consentiti - Table 1'!$AG$9,1,0)+IF(AF13='Valori Consentiti - Table 1'!$AI$9,1,0)+IF(AG13='Valori Consentiti - Table 1'!$AK$9,1,0)+IF(AH13='Valori Consentiti - Table 1'!$AM$9,1,0),))))</f>
        <v>0</v>
      </c>
      <c r="P13" s="16">
        <f t="shared" si="24"/>
        <v>16</v>
      </c>
      <c r="Q13" s="16">
        <f t="shared" si="23"/>
        <v>1</v>
      </c>
      <c r="R13" s="17"/>
      <c r="S13" s="24" t="str">
        <f t="shared" si="3"/>
        <v/>
      </c>
      <c r="T13" s="25" t="str">
        <f t="shared" si="4"/>
        <v/>
      </c>
      <c r="U13" s="25" t="str">
        <f t="shared" si="5"/>
        <v/>
      </c>
      <c r="V13" s="26" t="str">
        <f t="shared" si="6"/>
        <v/>
      </c>
      <c r="W13" s="27" t="str">
        <f t="shared" si="7"/>
        <v/>
      </c>
      <c r="X13" s="25" t="str">
        <f t="shared" si="8"/>
        <v/>
      </c>
      <c r="Y13" s="25" t="str">
        <f t="shared" si="9"/>
        <v/>
      </c>
      <c r="Z13" s="26" t="str">
        <f t="shared" si="10"/>
        <v/>
      </c>
      <c r="AA13" s="27" t="str">
        <f t="shared" si="11"/>
        <v/>
      </c>
      <c r="AB13" s="25" t="str">
        <f t="shared" si="12"/>
        <v/>
      </c>
      <c r="AC13" s="25" t="str">
        <f t="shared" si="13"/>
        <v/>
      </c>
      <c r="AD13" s="26" t="str">
        <f t="shared" si="14"/>
        <v/>
      </c>
      <c r="AE13" s="27" t="str">
        <f t="shared" si="15"/>
        <v/>
      </c>
      <c r="AF13" s="25" t="str">
        <f t="shared" si="16"/>
        <v/>
      </c>
      <c r="AG13" s="25" t="str">
        <f t="shared" si="17"/>
        <v/>
      </c>
      <c r="AH13" s="26" t="str">
        <f t="shared" si="18"/>
        <v/>
      </c>
      <c r="AI13" s="29" t="b">
        <f t="shared" si="25"/>
        <v>0</v>
      </c>
      <c r="AJ13" s="29" t="b">
        <f t="shared" si="26"/>
        <v>0</v>
      </c>
      <c r="AK13" s="29" t="b">
        <f t="shared" si="27"/>
        <v>0</v>
      </c>
      <c r="AL13" s="29" t="b">
        <f t="shared" si="28"/>
        <v>0</v>
      </c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</row>
    <row r="14" spans="1:252" s="37" customFormat="1" ht="18" customHeight="1">
      <c r="A14" s="31"/>
      <c r="B14" s="31"/>
      <c r="C14" s="41"/>
      <c r="D14" s="14"/>
      <c r="E14" s="18"/>
      <c r="F14" s="31"/>
      <c r="G14" s="14"/>
      <c r="H14" s="15"/>
      <c r="I14" s="15"/>
      <c r="J14" s="15"/>
      <c r="K14" s="15"/>
      <c r="L14" s="40">
        <f>IF(G14=1,IF(S14='Valori Consentiti - Table 1'!$I$6,5,IF(S14="X",1,0))+IF(T14='Valori Consentiti - Table 1'!$K$6,5,IF(T14="X",1,0))+IF(U14='Valori Consentiti - Table 1'!$M$6,5,IF(U14="X",1,0))+IF(V14='Valori Consentiti - Table 1'!$O$6,5,IF(V14="X",1,0))+IF(W14='Valori Consentiti - Table 1'!$Q$6,5,IF(W14="X",1,0))+IF(X14='Valori Consentiti - Table 1'!$S$6,5,IF(X14="X",1,0))+IF(Y14='Valori Consentiti - Table 1'!$U$6,5,IF(Y14="X",1,0))+IF(Z14='Valori Consentiti - Table 1'!$W$6,5,IF(Z14="X",1,0))+IF(AA14='Valori Consentiti - Table 1'!$Y$6,5,IF(AA14="X",1,0))+IF(AB14='Valori Consentiti - Table 1'!$AA$6,5,IF(AB14="X",1,0))+IF(AC14='Valori Consentiti - Table 1'!$AC$6,5,IF(AC14="X",1,0))+IF(AD14='Valori Consentiti - Table 1'!$AE$6,5,IF(AD14="X",1,0))+IF(AE14='Valori Consentiti - Table 1'!$AG$6,5,IF(AE14="X",1,0))+IF(AF14='Valori Consentiti - Table 1'!$AI$6,5,IF(AF14="X",1,0))+IF(AG14='Valori Consentiti - Table 1'!$AK$6,5,IF(AG14="X",1,0))+IF(AH14='Valori Consentiti - Table 1'!$AM$6,5,IF(AH14="X",1,0)),IF(G14=2,IF(S14='Valori Consentiti - Table 1'!$I$7,5,IF(S14="X",1,0))+IF(T14='Valori Consentiti - Table 1'!$K$7,5,IF(T14="X",1,0))+IF(U14='Valori Consentiti - Table 1'!$M$7,5,IF(U14="X",1,0))+IF(V14='Valori Consentiti - Table 1'!$O$7,5,IF(V14="X",1,0))+IF(W14='Valori Consentiti - Table 1'!$Q$7,5,IF(W14="X",1,0))+IF(X14='Valori Consentiti - Table 1'!$S$7,5,IF(X14="X",1,0))+IF(Y14='Valori Consentiti - Table 1'!$U$7,5,IF(Y14="X",1,0))+IF(Z14='Valori Consentiti - Table 1'!$W$7,5,IF(Z14="X",1,0))+IF(AA14='Valori Consentiti - Table 1'!$Y$7,5,IF(AA14="X",1,0))+IF(AB14='Valori Consentiti - Table 1'!$AA$7,5,IF(AB14="X",1,0))+IF(AC14='Valori Consentiti - Table 1'!$AC$7,5,IF(AC14="X",1,0))+IF(AD14='Valori Consentiti - Table 1'!$AE$7,5,IF(AD14="X",1,0))+IF(AE14='Valori Consentiti - Table 1'!$AG$7,5,IF(AE14="X",1,0))+IF(AF14='Valori Consentiti - Table 1'!$AI$7,5,IF(AF14="X",1,0))+IF(AG14='Valori Consentiti - Table 1'!$AK$7,5,IF(AG14="X",1,0))+IF(AH14='Valori Consentiti - Table 1'!$AM$7,5,IF(AH14="X",1,0)),IF(G14=3,IF(S14='Valori Consentiti - Table 1'!$I$8,5,IF(S14="X",1,0))+IF(T14='Valori Consentiti - Table 1'!$K$8,5,IF(T14="X",1,0))+IF(U14='Valori Consentiti - Table 1'!$M$8,5,IF(U14="X",1,0))+IF(V14='Valori Consentiti - Table 1'!$O$8,5,IF(V14="X",1,0))+IF(W14='Valori Consentiti - Table 1'!$Q$8,5,IF(W14="X",1,0))+IF(X14='Valori Consentiti - Table 1'!$S$8,5,IF(X14="X",1,0))+IF(Y14='Valori Consentiti - Table 1'!$U$8,5,IF(Y14="X",1,0))+IF(Z14='Valori Consentiti - Table 1'!$W$8,5,IF(Z14="X",1,0))+IF(AA14='Valori Consentiti - Table 1'!$Y$8,5,IF(AA14="X",1,0))+IF(AB14='Valori Consentiti - Table 1'!$AA$8,5,IF(AB14="X",1,0))+IF(AC14='Valori Consentiti - Table 1'!$AC$8,5,IF(AC14="X",1,0))+IF(AD14='Valori Consentiti - Table 1'!$AE$8,5,IF(AD14="X",1,0))+IF(AE14='Valori Consentiti - Table 1'!$AG$8,5,IF(AE14="X",1,0))+IF(AF14='Valori Consentiti - Table 1'!$AI$8,5,IF(AF14="X",1,0))+IF(AG14='Valori Consentiti - Table 1'!$AK$8,5,IF(AG14="X",1,0))+IF(AH14='Valori Consentiti - Table 1'!$AM$8,5,IF(AH14="X",1,0)),IF(G14=4,IF(S14='Valori Consentiti - Table 1'!$I$9,5,IF(S14="X",1,0))+IF(T14='Valori Consentiti - Table 1'!$K$9,5,IF(T14="X",1,0))+IF(U14='Valori Consentiti - Table 1'!$M$9,5,IF(U14="X",1,0))+IF(V14='Valori Consentiti - Table 1'!$O$9,5,IF(V14="X",1,0))+IF(W14='Valori Consentiti - Table 1'!$Q$9,5,IF(W14="X",1,0))+IF(X14='Valori Consentiti - Table 1'!$S$9,5,IF(X14="X",1,0))+IF(Y14='Valori Consentiti - Table 1'!$U$9,5,IF(Y14="X",1,0))+IF(Z14='Valori Consentiti - Table 1'!$W$9,5,IF(Z14="X",1,0))+IF(AA14='Valori Consentiti - Table 1'!$Y$9,5,IF(AA14="X",1,0))+IF(AB14='Valori Consentiti - Table 1'!$AA$9,5,IF(AB14="X",1,0))+IF(AC14='Valori Consentiti - Table 1'!$AC$9,5,IF(AC14="X",1,0))+IF(AD14='Valori Consentiti - Table 1'!$AE$9,5,IF(AD14="X",1,0))+IF(AE14='Valori Consentiti - Table 1'!$AG$9,5,IF(AE14="X",1,0))+IF(AF14='Valori Consentiti - Table 1'!$AI$9,5,IF(AF14="X",1,0))+IF(AG14='Valori Consentiti - Table 1'!$AK$9,5,IF(AG14="X",1,0))+IF(AH14='Valori Consentiti - Table 1'!$AM$9,5,IF(AH14="X",1,0)),))))</f>
        <v>0</v>
      </c>
      <c r="M14" s="16">
        <f t="shared" si="36"/>
        <v>0</v>
      </c>
      <c r="N14" s="16">
        <f t="shared" si="37"/>
        <v>16</v>
      </c>
      <c r="O14" s="16">
        <f>IF(G14=1,IF(S14='Valori Consentiti - Table 1'!$I$6,1,0)+IF(T14='Valori Consentiti - Table 1'!$K$6,1,0)+IF(U14='Valori Consentiti - Table 1'!$M$6,1,0)+IF(V14='Valori Consentiti - Table 1'!$O$6,1,0)+IF(W14='Valori Consentiti - Table 1'!$Q$6,1,0)+IF(X14='Valori Consentiti - Table 1'!$S$6,1,0)+IF(Y14='Valori Consentiti - Table 1'!$U$6,1,0)+IF(Z14='Valori Consentiti - Table 1'!$W$6,1,0)+IF(AA14='Valori Consentiti - Table 1'!$Y$6,1,0)+IF(AB14='Valori Consentiti - Table 1'!$AA$6,1,0)+IF(AC14='Valori Consentiti - Table 1'!$AC$6,1,0)+IF(AD14='Valori Consentiti - Table 1'!$AE$6,1,0)+IF(AE14='Valori Consentiti - Table 1'!$AG$6,1,0)+IF(AF14='Valori Consentiti - Table 1'!$AI$6,1,0)+IF(AG14='Valori Consentiti - Table 1'!$AK$6,1,0)+IF(AH14='Valori Consentiti - Table 1'!$AM$6,1,0),IF(G14=2,IF(S14='Valori Consentiti - Table 1'!$I$7,1,0)+IF(T14='Valori Consentiti - Table 1'!$K$7,1,0)+IF(U14='Valori Consentiti - Table 1'!$M$7,1,0)+IF(V14='Valori Consentiti - Table 1'!$O$7,1,0)+IF(W14='Valori Consentiti - Table 1'!$Q$7,1,0)+IF(X14='Valori Consentiti - Table 1'!$S$7,1,0)+IF(Y14='Valori Consentiti - Table 1'!$U$7,1,0)+IF(Z14='Valori Consentiti - Table 1'!$W$7,1,0)+IF(AA14='Valori Consentiti - Table 1'!$Y$7,1,0)+IF(AB14='Valori Consentiti - Table 1'!$AA$7,1,0)+IF(AC14='Valori Consentiti - Table 1'!$AC$7,1,0)+IF(AD14='Valori Consentiti - Table 1'!$AE$7,1,0)+IF(AE14='Valori Consentiti - Table 1'!$AG$7,1,0)+IF(AF14='Valori Consentiti - Table 1'!$AI$7,1,0)+IF(AG14='Valori Consentiti - Table 1'!$AK$7,1,0)+IF(AH14='Valori Consentiti - Table 1'!$AM$7,1,0),IF(G14=3,IF(S14='Valori Consentiti - Table 1'!$I$8,1,0)+IF(T14='Valori Consentiti - Table 1'!$K$8,1,0)+IF(U14='Valori Consentiti - Table 1'!$M$8,1,0)+IF(V14='Valori Consentiti - Table 1'!$O$8,1,0)+IF(W14='Valori Consentiti - Table 1'!$Q$8,1,0)+IF(X14='Valori Consentiti - Table 1'!$S$8,1,0)+IF(Y14='Valori Consentiti - Table 1'!$U$8,1,0)+IF(Z14='Valori Consentiti - Table 1'!$W$8,1,0)+IF(AA14='Valori Consentiti - Table 1'!$Y$8,1,0)+IF(AB14='Valori Consentiti - Table 1'!$AA$8,1,0)+IF(AC14='Valori Consentiti - Table 1'!$AC$8,1,0)+IF(AD14='Valori Consentiti - Table 1'!$AE$8,1,0)+IF(AE14='Valori Consentiti - Table 1'!$AG$8,1,0)+IF(AF14='Valori Consentiti - Table 1'!$AI$8,1,0)+IF(AG14='Valori Consentiti - Table 1'!$AK$8,1,0)+IF(AH14='Valori Consentiti - Table 1'!$AM$8,1,0),IF(G14=4,IF(S14='Valori Consentiti - Table 1'!$I$9,1,0)+IF(T14='Valori Consentiti - Table 1'!$K$9,1,0)+IF(U14='Valori Consentiti - Table 1'!$M$9,1,0)+IF(V14='Valori Consentiti - Table 1'!$O$9,1,0)+IF(W14='Valori Consentiti - Table 1'!$Q$9,1,0)+IF(X14='Valori Consentiti - Table 1'!$S$9,1,0)+IF(Y14='Valori Consentiti - Table 1'!$U$9,1,0)+IF(Z14='Valori Consentiti - Table 1'!$W$9,1,0)+IF(AA14='Valori Consentiti - Table 1'!$Y$9,1,0)+IF(AB14='Valori Consentiti - Table 1'!$AA$9,1,0)+IF(AC14='Valori Consentiti - Table 1'!$AC$9,1,0)+IF(AD14='Valori Consentiti - Table 1'!$AE$9,1,0)+IF(AE14='Valori Consentiti - Table 1'!$AG$9,1,0)+IF(AF14='Valori Consentiti - Table 1'!$AI$9,1,0)+IF(AG14='Valori Consentiti - Table 1'!$AK$9,1,0)+IF(AH14='Valori Consentiti - Table 1'!$AM$9,1,0),))))</f>
        <v>0</v>
      </c>
      <c r="P14" s="16">
        <f t="shared" si="24"/>
        <v>16</v>
      </c>
      <c r="Q14" s="16">
        <f t="shared" si="23"/>
        <v>1</v>
      </c>
      <c r="R14" s="17"/>
      <c r="S14" s="24" t="str">
        <f t="shared" si="3"/>
        <v/>
      </c>
      <c r="T14" s="25" t="str">
        <f t="shared" si="4"/>
        <v/>
      </c>
      <c r="U14" s="25" t="str">
        <f t="shared" si="5"/>
        <v/>
      </c>
      <c r="V14" s="26" t="str">
        <f t="shared" si="6"/>
        <v/>
      </c>
      <c r="W14" s="27" t="str">
        <f t="shared" si="7"/>
        <v/>
      </c>
      <c r="X14" s="25" t="str">
        <f t="shared" si="8"/>
        <v/>
      </c>
      <c r="Y14" s="25" t="str">
        <f t="shared" si="9"/>
        <v/>
      </c>
      <c r="Z14" s="26" t="str">
        <f t="shared" si="10"/>
        <v/>
      </c>
      <c r="AA14" s="27" t="str">
        <f t="shared" si="11"/>
        <v/>
      </c>
      <c r="AB14" s="25" t="str">
        <f t="shared" si="12"/>
        <v/>
      </c>
      <c r="AC14" s="25" t="str">
        <f t="shared" si="13"/>
        <v/>
      </c>
      <c r="AD14" s="26" t="str">
        <f t="shared" si="14"/>
        <v/>
      </c>
      <c r="AE14" s="27" t="str">
        <f t="shared" si="15"/>
        <v/>
      </c>
      <c r="AF14" s="25" t="str">
        <f t="shared" si="16"/>
        <v/>
      </c>
      <c r="AG14" s="25" t="str">
        <f t="shared" si="17"/>
        <v/>
      </c>
      <c r="AH14" s="26" t="str">
        <f t="shared" si="18"/>
        <v/>
      </c>
      <c r="AI14" s="29" t="b">
        <f t="shared" si="25"/>
        <v>0</v>
      </c>
      <c r="AJ14" s="29" t="b">
        <f t="shared" si="26"/>
        <v>0</v>
      </c>
      <c r="AK14" s="29" t="b">
        <f t="shared" si="27"/>
        <v>0</v>
      </c>
      <c r="AL14" s="29" t="b">
        <f t="shared" si="28"/>
        <v>0</v>
      </c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</row>
    <row r="15" spans="1:252" s="37" customFormat="1" ht="18" customHeight="1">
      <c r="A15" s="31"/>
      <c r="B15" s="31"/>
      <c r="C15" s="41"/>
      <c r="D15" s="14"/>
      <c r="E15" s="18"/>
      <c r="F15" s="31"/>
      <c r="G15" s="14"/>
      <c r="H15" s="15"/>
      <c r="I15" s="15"/>
      <c r="J15" s="15"/>
      <c r="K15" s="15"/>
      <c r="L15" s="40">
        <f>IF(G15=1,IF(S15='Valori Consentiti - Table 1'!$I$6,5,IF(S15="X",1,0))+IF(T15='Valori Consentiti - Table 1'!$K$6,5,IF(T15="X",1,0))+IF(U15='Valori Consentiti - Table 1'!$M$6,5,IF(U15="X",1,0))+IF(V15='Valori Consentiti - Table 1'!$O$6,5,IF(V15="X",1,0))+IF(W15='Valori Consentiti - Table 1'!$Q$6,5,IF(W15="X",1,0))+IF(X15='Valori Consentiti - Table 1'!$S$6,5,IF(X15="X",1,0))+IF(Y15='Valori Consentiti - Table 1'!$U$6,5,IF(Y15="X",1,0))+IF(Z15='Valori Consentiti - Table 1'!$W$6,5,IF(Z15="X",1,0))+IF(AA15='Valori Consentiti - Table 1'!$Y$6,5,IF(AA15="X",1,0))+IF(AB15='Valori Consentiti - Table 1'!$AA$6,5,IF(AB15="X",1,0))+IF(AC15='Valori Consentiti - Table 1'!$AC$6,5,IF(AC15="X",1,0))+IF(AD15='Valori Consentiti - Table 1'!$AE$6,5,IF(AD15="X",1,0))+IF(AE15='Valori Consentiti - Table 1'!$AG$6,5,IF(AE15="X",1,0))+IF(AF15='Valori Consentiti - Table 1'!$AI$6,5,IF(AF15="X",1,0))+IF(AG15='Valori Consentiti - Table 1'!$AK$6,5,IF(AG15="X",1,0))+IF(AH15='Valori Consentiti - Table 1'!$AM$6,5,IF(AH15="X",1,0)),IF(G15=2,IF(S15='Valori Consentiti - Table 1'!$I$7,5,IF(S15="X",1,0))+IF(T15='Valori Consentiti - Table 1'!$K$7,5,IF(T15="X",1,0))+IF(U15='Valori Consentiti - Table 1'!$M$7,5,IF(U15="X",1,0))+IF(V15='Valori Consentiti - Table 1'!$O$7,5,IF(V15="X",1,0))+IF(W15='Valori Consentiti - Table 1'!$Q$7,5,IF(W15="X",1,0))+IF(X15='Valori Consentiti - Table 1'!$S$7,5,IF(X15="X",1,0))+IF(Y15='Valori Consentiti - Table 1'!$U$7,5,IF(Y15="X",1,0))+IF(Z15='Valori Consentiti - Table 1'!$W$7,5,IF(Z15="X",1,0))+IF(AA15='Valori Consentiti - Table 1'!$Y$7,5,IF(AA15="X",1,0))+IF(AB15='Valori Consentiti - Table 1'!$AA$7,5,IF(AB15="X",1,0))+IF(AC15='Valori Consentiti - Table 1'!$AC$7,5,IF(AC15="X",1,0))+IF(AD15='Valori Consentiti - Table 1'!$AE$7,5,IF(AD15="X",1,0))+IF(AE15='Valori Consentiti - Table 1'!$AG$7,5,IF(AE15="X",1,0))+IF(AF15='Valori Consentiti - Table 1'!$AI$7,5,IF(AF15="X",1,0))+IF(AG15='Valori Consentiti - Table 1'!$AK$7,5,IF(AG15="X",1,0))+IF(AH15='Valori Consentiti - Table 1'!$AM$7,5,IF(AH15="X",1,0)),IF(G15=3,IF(S15='Valori Consentiti - Table 1'!$I$8,5,IF(S15="X",1,0))+IF(T15='Valori Consentiti - Table 1'!$K$8,5,IF(T15="X",1,0))+IF(U15='Valori Consentiti - Table 1'!$M$8,5,IF(U15="X",1,0))+IF(V15='Valori Consentiti - Table 1'!$O$8,5,IF(V15="X",1,0))+IF(W15='Valori Consentiti - Table 1'!$Q$8,5,IF(W15="X",1,0))+IF(X15='Valori Consentiti - Table 1'!$S$8,5,IF(X15="X",1,0))+IF(Y15='Valori Consentiti - Table 1'!$U$8,5,IF(Y15="X",1,0))+IF(Z15='Valori Consentiti - Table 1'!$W$8,5,IF(Z15="X",1,0))+IF(AA15='Valori Consentiti - Table 1'!$Y$8,5,IF(AA15="X",1,0))+IF(AB15='Valori Consentiti - Table 1'!$AA$8,5,IF(AB15="X",1,0))+IF(AC15='Valori Consentiti - Table 1'!$AC$8,5,IF(AC15="X",1,0))+IF(AD15='Valori Consentiti - Table 1'!$AE$8,5,IF(AD15="X",1,0))+IF(AE15='Valori Consentiti - Table 1'!$AG$8,5,IF(AE15="X",1,0))+IF(AF15='Valori Consentiti - Table 1'!$AI$8,5,IF(AF15="X",1,0))+IF(AG15='Valori Consentiti - Table 1'!$AK$8,5,IF(AG15="X",1,0))+IF(AH15='Valori Consentiti - Table 1'!$AM$8,5,IF(AH15="X",1,0)),IF(G15=4,IF(S15='Valori Consentiti - Table 1'!$I$9,5,IF(S15="X",1,0))+IF(T15='Valori Consentiti - Table 1'!$K$9,5,IF(T15="X",1,0))+IF(U15='Valori Consentiti - Table 1'!$M$9,5,IF(U15="X",1,0))+IF(V15='Valori Consentiti - Table 1'!$O$9,5,IF(V15="X",1,0))+IF(W15='Valori Consentiti - Table 1'!$Q$9,5,IF(W15="X",1,0))+IF(X15='Valori Consentiti - Table 1'!$S$9,5,IF(X15="X",1,0))+IF(Y15='Valori Consentiti - Table 1'!$U$9,5,IF(Y15="X",1,0))+IF(Z15='Valori Consentiti - Table 1'!$W$9,5,IF(Z15="X",1,0))+IF(AA15='Valori Consentiti - Table 1'!$Y$9,5,IF(AA15="X",1,0))+IF(AB15='Valori Consentiti - Table 1'!$AA$9,5,IF(AB15="X",1,0))+IF(AC15='Valori Consentiti - Table 1'!$AC$9,5,IF(AC15="X",1,0))+IF(AD15='Valori Consentiti - Table 1'!$AE$9,5,IF(AD15="X",1,0))+IF(AE15='Valori Consentiti - Table 1'!$AG$9,5,IF(AE15="X",1,0))+IF(AF15='Valori Consentiti - Table 1'!$AI$9,5,IF(AF15="X",1,0))+IF(AG15='Valori Consentiti - Table 1'!$AK$9,5,IF(AG15="X",1,0))+IF(AH15='Valori Consentiti - Table 1'!$AM$9,5,IF(AH15="X",1,0)),))))</f>
        <v>0</v>
      </c>
      <c r="M15" s="16">
        <f t="shared" si="36"/>
        <v>0</v>
      </c>
      <c r="N15" s="16">
        <f t="shared" si="37"/>
        <v>16</v>
      </c>
      <c r="O15" s="16">
        <f>IF(G15=1,IF(S15='Valori Consentiti - Table 1'!$I$6,1,0)+IF(T15='Valori Consentiti - Table 1'!$K$6,1,0)+IF(U15='Valori Consentiti - Table 1'!$M$6,1,0)+IF(V15='Valori Consentiti - Table 1'!$O$6,1,0)+IF(W15='Valori Consentiti - Table 1'!$Q$6,1,0)+IF(X15='Valori Consentiti - Table 1'!$S$6,1,0)+IF(Y15='Valori Consentiti - Table 1'!$U$6,1,0)+IF(Z15='Valori Consentiti - Table 1'!$W$6,1,0)+IF(AA15='Valori Consentiti - Table 1'!$Y$6,1,0)+IF(AB15='Valori Consentiti - Table 1'!$AA$6,1,0)+IF(AC15='Valori Consentiti - Table 1'!$AC$6,1,0)+IF(AD15='Valori Consentiti - Table 1'!$AE$6,1,0)+IF(AE15='Valori Consentiti - Table 1'!$AG$6,1,0)+IF(AF15='Valori Consentiti - Table 1'!$AI$6,1,0)+IF(AG15='Valori Consentiti - Table 1'!$AK$6,1,0)+IF(AH15='Valori Consentiti - Table 1'!$AM$6,1,0),IF(G15=2,IF(S15='Valori Consentiti - Table 1'!$I$7,1,0)+IF(T15='Valori Consentiti - Table 1'!$K$7,1,0)+IF(U15='Valori Consentiti - Table 1'!$M$7,1,0)+IF(V15='Valori Consentiti - Table 1'!$O$7,1,0)+IF(W15='Valori Consentiti - Table 1'!$Q$7,1,0)+IF(X15='Valori Consentiti - Table 1'!$S$7,1,0)+IF(Y15='Valori Consentiti - Table 1'!$U$7,1,0)+IF(Z15='Valori Consentiti - Table 1'!$W$7,1,0)+IF(AA15='Valori Consentiti - Table 1'!$Y$7,1,0)+IF(AB15='Valori Consentiti - Table 1'!$AA$7,1,0)+IF(AC15='Valori Consentiti - Table 1'!$AC$7,1,0)+IF(AD15='Valori Consentiti - Table 1'!$AE$7,1,0)+IF(AE15='Valori Consentiti - Table 1'!$AG$7,1,0)+IF(AF15='Valori Consentiti - Table 1'!$AI$7,1,0)+IF(AG15='Valori Consentiti - Table 1'!$AK$7,1,0)+IF(AH15='Valori Consentiti - Table 1'!$AM$7,1,0),IF(G15=3,IF(S15='Valori Consentiti - Table 1'!$I$8,1,0)+IF(T15='Valori Consentiti - Table 1'!$K$8,1,0)+IF(U15='Valori Consentiti - Table 1'!$M$8,1,0)+IF(V15='Valori Consentiti - Table 1'!$O$8,1,0)+IF(W15='Valori Consentiti - Table 1'!$Q$8,1,0)+IF(X15='Valori Consentiti - Table 1'!$S$8,1,0)+IF(Y15='Valori Consentiti - Table 1'!$U$8,1,0)+IF(Z15='Valori Consentiti - Table 1'!$W$8,1,0)+IF(AA15='Valori Consentiti - Table 1'!$Y$8,1,0)+IF(AB15='Valori Consentiti - Table 1'!$AA$8,1,0)+IF(AC15='Valori Consentiti - Table 1'!$AC$8,1,0)+IF(AD15='Valori Consentiti - Table 1'!$AE$8,1,0)+IF(AE15='Valori Consentiti - Table 1'!$AG$8,1,0)+IF(AF15='Valori Consentiti - Table 1'!$AI$8,1,0)+IF(AG15='Valori Consentiti - Table 1'!$AK$8,1,0)+IF(AH15='Valori Consentiti - Table 1'!$AM$8,1,0),IF(G15=4,IF(S15='Valori Consentiti - Table 1'!$I$9,1,0)+IF(T15='Valori Consentiti - Table 1'!$K$9,1,0)+IF(U15='Valori Consentiti - Table 1'!$M$9,1,0)+IF(V15='Valori Consentiti - Table 1'!$O$9,1,0)+IF(W15='Valori Consentiti - Table 1'!$Q$9,1,0)+IF(X15='Valori Consentiti - Table 1'!$S$9,1,0)+IF(Y15='Valori Consentiti - Table 1'!$U$9,1,0)+IF(Z15='Valori Consentiti - Table 1'!$W$9,1,0)+IF(AA15='Valori Consentiti - Table 1'!$Y$9,1,0)+IF(AB15='Valori Consentiti - Table 1'!$AA$9,1,0)+IF(AC15='Valori Consentiti - Table 1'!$AC$9,1,0)+IF(AD15='Valori Consentiti - Table 1'!$AE$9,1,0)+IF(AE15='Valori Consentiti - Table 1'!$AG$9,1,0)+IF(AF15='Valori Consentiti - Table 1'!$AI$9,1,0)+IF(AG15='Valori Consentiti - Table 1'!$AK$9,1,0)+IF(AH15='Valori Consentiti - Table 1'!$AM$9,1,0),))))</f>
        <v>0</v>
      </c>
      <c r="P15" s="16">
        <f t="shared" si="24"/>
        <v>16</v>
      </c>
      <c r="Q15" s="16">
        <f t="shared" si="23"/>
        <v>1</v>
      </c>
      <c r="R15" s="17"/>
      <c r="S15" s="24" t="str">
        <f t="shared" si="3"/>
        <v/>
      </c>
      <c r="T15" s="25" t="str">
        <f t="shared" si="4"/>
        <v/>
      </c>
      <c r="U15" s="25" t="str">
        <f t="shared" si="5"/>
        <v/>
      </c>
      <c r="V15" s="26" t="str">
        <f t="shared" si="6"/>
        <v/>
      </c>
      <c r="W15" s="27" t="str">
        <f t="shared" si="7"/>
        <v/>
      </c>
      <c r="X15" s="25" t="str">
        <f t="shared" si="8"/>
        <v/>
      </c>
      <c r="Y15" s="25" t="str">
        <f t="shared" si="9"/>
        <v/>
      </c>
      <c r="Z15" s="26" t="str">
        <f t="shared" si="10"/>
        <v/>
      </c>
      <c r="AA15" s="27" t="str">
        <f t="shared" si="11"/>
        <v/>
      </c>
      <c r="AB15" s="25" t="str">
        <f t="shared" si="12"/>
        <v/>
      </c>
      <c r="AC15" s="25" t="str">
        <f t="shared" si="13"/>
        <v/>
      </c>
      <c r="AD15" s="26" t="str">
        <f t="shared" si="14"/>
        <v/>
      </c>
      <c r="AE15" s="27" t="str">
        <f t="shared" si="15"/>
        <v/>
      </c>
      <c r="AF15" s="25" t="str">
        <f t="shared" si="16"/>
        <v/>
      </c>
      <c r="AG15" s="25" t="str">
        <f t="shared" si="17"/>
        <v/>
      </c>
      <c r="AH15" s="26" t="str">
        <f t="shared" si="18"/>
        <v/>
      </c>
      <c r="AI15" s="29" t="b">
        <f t="shared" si="25"/>
        <v>0</v>
      </c>
      <c r="AJ15" s="29" t="b">
        <f t="shared" si="26"/>
        <v>0</v>
      </c>
      <c r="AK15" s="29" t="b">
        <f t="shared" si="27"/>
        <v>0</v>
      </c>
      <c r="AL15" s="29" t="b">
        <f t="shared" si="28"/>
        <v>0</v>
      </c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</row>
    <row r="16" spans="1:252" s="37" customFormat="1" ht="18" customHeight="1">
      <c r="A16" s="31"/>
      <c r="B16" s="31"/>
      <c r="C16" s="41"/>
      <c r="D16" s="14"/>
      <c r="E16" s="18"/>
      <c r="F16" s="31"/>
      <c r="G16" s="14"/>
      <c r="H16" s="15"/>
      <c r="I16" s="15"/>
      <c r="J16" s="15"/>
      <c r="K16" s="15"/>
      <c r="L16" s="40">
        <f>IF(G16=1,IF(S16='Valori Consentiti - Table 1'!$I$6,5,IF(S16="X",1,0))+IF(T16='Valori Consentiti - Table 1'!$K$6,5,IF(T16="X",1,0))+IF(U16='Valori Consentiti - Table 1'!$M$6,5,IF(U16="X",1,0))+IF(V16='Valori Consentiti - Table 1'!$O$6,5,IF(V16="X",1,0))+IF(W16='Valori Consentiti - Table 1'!$Q$6,5,IF(W16="X",1,0))+IF(X16='Valori Consentiti - Table 1'!$S$6,5,IF(X16="X",1,0))+IF(Y16='Valori Consentiti - Table 1'!$U$6,5,IF(Y16="X",1,0))+IF(Z16='Valori Consentiti - Table 1'!$W$6,5,IF(Z16="X",1,0))+IF(AA16='Valori Consentiti - Table 1'!$Y$6,5,IF(AA16="X",1,0))+IF(AB16='Valori Consentiti - Table 1'!$AA$6,5,IF(AB16="X",1,0))+IF(AC16='Valori Consentiti - Table 1'!$AC$6,5,IF(AC16="X",1,0))+IF(AD16='Valori Consentiti - Table 1'!$AE$6,5,IF(AD16="X",1,0))+IF(AE16='Valori Consentiti - Table 1'!$AG$6,5,IF(AE16="X",1,0))+IF(AF16='Valori Consentiti - Table 1'!$AI$6,5,IF(AF16="X",1,0))+IF(AG16='Valori Consentiti - Table 1'!$AK$6,5,IF(AG16="X",1,0))+IF(AH16='Valori Consentiti - Table 1'!$AM$6,5,IF(AH16="X",1,0)),IF(G16=2,IF(S16='Valori Consentiti - Table 1'!$I$7,5,IF(S16="X",1,0))+IF(T16='Valori Consentiti - Table 1'!$K$7,5,IF(T16="X",1,0))+IF(U16='Valori Consentiti - Table 1'!$M$7,5,IF(U16="X",1,0))+IF(V16='Valori Consentiti - Table 1'!$O$7,5,IF(V16="X",1,0))+IF(W16='Valori Consentiti - Table 1'!$Q$7,5,IF(W16="X",1,0))+IF(X16='Valori Consentiti - Table 1'!$S$7,5,IF(X16="X",1,0))+IF(Y16='Valori Consentiti - Table 1'!$U$7,5,IF(Y16="X",1,0))+IF(Z16='Valori Consentiti - Table 1'!$W$7,5,IF(Z16="X",1,0))+IF(AA16='Valori Consentiti - Table 1'!$Y$7,5,IF(AA16="X",1,0))+IF(AB16='Valori Consentiti - Table 1'!$AA$7,5,IF(AB16="X",1,0))+IF(AC16='Valori Consentiti - Table 1'!$AC$7,5,IF(AC16="X",1,0))+IF(AD16='Valori Consentiti - Table 1'!$AE$7,5,IF(AD16="X",1,0))+IF(AE16='Valori Consentiti - Table 1'!$AG$7,5,IF(AE16="X",1,0))+IF(AF16='Valori Consentiti - Table 1'!$AI$7,5,IF(AF16="X",1,0))+IF(AG16='Valori Consentiti - Table 1'!$AK$7,5,IF(AG16="X",1,0))+IF(AH16='Valori Consentiti - Table 1'!$AM$7,5,IF(AH16="X",1,0)),IF(G16=3,IF(S16='Valori Consentiti - Table 1'!$I$8,5,IF(S16="X",1,0))+IF(T16='Valori Consentiti - Table 1'!$K$8,5,IF(T16="X",1,0))+IF(U16='Valori Consentiti - Table 1'!$M$8,5,IF(U16="X",1,0))+IF(V16='Valori Consentiti - Table 1'!$O$8,5,IF(V16="X",1,0))+IF(W16='Valori Consentiti - Table 1'!$Q$8,5,IF(W16="X",1,0))+IF(X16='Valori Consentiti - Table 1'!$S$8,5,IF(X16="X",1,0))+IF(Y16='Valori Consentiti - Table 1'!$U$8,5,IF(Y16="X",1,0))+IF(Z16='Valori Consentiti - Table 1'!$W$8,5,IF(Z16="X",1,0))+IF(AA16='Valori Consentiti - Table 1'!$Y$8,5,IF(AA16="X",1,0))+IF(AB16='Valori Consentiti - Table 1'!$AA$8,5,IF(AB16="X",1,0))+IF(AC16='Valori Consentiti - Table 1'!$AC$8,5,IF(AC16="X",1,0))+IF(AD16='Valori Consentiti - Table 1'!$AE$8,5,IF(AD16="X",1,0))+IF(AE16='Valori Consentiti - Table 1'!$AG$8,5,IF(AE16="X",1,0))+IF(AF16='Valori Consentiti - Table 1'!$AI$8,5,IF(AF16="X",1,0))+IF(AG16='Valori Consentiti - Table 1'!$AK$8,5,IF(AG16="X",1,0))+IF(AH16='Valori Consentiti - Table 1'!$AM$8,5,IF(AH16="X",1,0)),IF(G16=4,IF(S16='Valori Consentiti - Table 1'!$I$9,5,IF(S16="X",1,0))+IF(T16='Valori Consentiti - Table 1'!$K$9,5,IF(T16="X",1,0))+IF(U16='Valori Consentiti - Table 1'!$M$9,5,IF(U16="X",1,0))+IF(V16='Valori Consentiti - Table 1'!$O$9,5,IF(V16="X",1,0))+IF(W16='Valori Consentiti - Table 1'!$Q$9,5,IF(W16="X",1,0))+IF(X16='Valori Consentiti - Table 1'!$S$9,5,IF(X16="X",1,0))+IF(Y16='Valori Consentiti - Table 1'!$U$9,5,IF(Y16="X",1,0))+IF(Z16='Valori Consentiti - Table 1'!$W$9,5,IF(Z16="X",1,0))+IF(AA16='Valori Consentiti - Table 1'!$Y$9,5,IF(AA16="X",1,0))+IF(AB16='Valori Consentiti - Table 1'!$AA$9,5,IF(AB16="X",1,0))+IF(AC16='Valori Consentiti - Table 1'!$AC$9,5,IF(AC16="X",1,0))+IF(AD16='Valori Consentiti - Table 1'!$AE$9,5,IF(AD16="X",1,0))+IF(AE16='Valori Consentiti - Table 1'!$AG$9,5,IF(AE16="X",1,0))+IF(AF16='Valori Consentiti - Table 1'!$AI$9,5,IF(AF16="X",1,0))+IF(AG16='Valori Consentiti - Table 1'!$AK$9,5,IF(AG16="X",1,0))+IF(AH16='Valori Consentiti - Table 1'!$AM$9,5,IF(AH16="X",1,0)),))))</f>
        <v>0</v>
      </c>
      <c r="M16" s="16">
        <f t="shared" si="36"/>
        <v>0</v>
      </c>
      <c r="N16" s="16">
        <f t="shared" si="37"/>
        <v>16</v>
      </c>
      <c r="O16" s="16">
        <f>IF(G16=1,IF(S16='Valori Consentiti - Table 1'!$I$6,1,0)+IF(T16='Valori Consentiti - Table 1'!$K$6,1,0)+IF(U16='Valori Consentiti - Table 1'!$M$6,1,0)+IF(V16='Valori Consentiti - Table 1'!$O$6,1,0)+IF(W16='Valori Consentiti - Table 1'!$Q$6,1,0)+IF(X16='Valori Consentiti - Table 1'!$S$6,1,0)+IF(Y16='Valori Consentiti - Table 1'!$U$6,1,0)+IF(Z16='Valori Consentiti - Table 1'!$W$6,1,0)+IF(AA16='Valori Consentiti - Table 1'!$Y$6,1,0)+IF(AB16='Valori Consentiti - Table 1'!$AA$6,1,0)+IF(AC16='Valori Consentiti - Table 1'!$AC$6,1,0)+IF(AD16='Valori Consentiti - Table 1'!$AE$6,1,0)+IF(AE16='Valori Consentiti - Table 1'!$AG$6,1,0)+IF(AF16='Valori Consentiti - Table 1'!$AI$6,1,0)+IF(AG16='Valori Consentiti - Table 1'!$AK$6,1,0)+IF(AH16='Valori Consentiti - Table 1'!$AM$6,1,0),IF(G16=2,IF(S16='Valori Consentiti - Table 1'!$I$7,1,0)+IF(T16='Valori Consentiti - Table 1'!$K$7,1,0)+IF(U16='Valori Consentiti - Table 1'!$M$7,1,0)+IF(V16='Valori Consentiti - Table 1'!$O$7,1,0)+IF(W16='Valori Consentiti - Table 1'!$Q$7,1,0)+IF(X16='Valori Consentiti - Table 1'!$S$7,1,0)+IF(Y16='Valori Consentiti - Table 1'!$U$7,1,0)+IF(Z16='Valori Consentiti - Table 1'!$W$7,1,0)+IF(AA16='Valori Consentiti - Table 1'!$Y$7,1,0)+IF(AB16='Valori Consentiti - Table 1'!$AA$7,1,0)+IF(AC16='Valori Consentiti - Table 1'!$AC$7,1,0)+IF(AD16='Valori Consentiti - Table 1'!$AE$7,1,0)+IF(AE16='Valori Consentiti - Table 1'!$AG$7,1,0)+IF(AF16='Valori Consentiti - Table 1'!$AI$7,1,0)+IF(AG16='Valori Consentiti - Table 1'!$AK$7,1,0)+IF(AH16='Valori Consentiti - Table 1'!$AM$7,1,0),IF(G16=3,IF(S16='Valori Consentiti - Table 1'!$I$8,1,0)+IF(T16='Valori Consentiti - Table 1'!$K$8,1,0)+IF(U16='Valori Consentiti - Table 1'!$M$8,1,0)+IF(V16='Valori Consentiti - Table 1'!$O$8,1,0)+IF(W16='Valori Consentiti - Table 1'!$Q$8,1,0)+IF(X16='Valori Consentiti - Table 1'!$S$8,1,0)+IF(Y16='Valori Consentiti - Table 1'!$U$8,1,0)+IF(Z16='Valori Consentiti - Table 1'!$W$8,1,0)+IF(AA16='Valori Consentiti - Table 1'!$Y$8,1,0)+IF(AB16='Valori Consentiti - Table 1'!$AA$8,1,0)+IF(AC16='Valori Consentiti - Table 1'!$AC$8,1,0)+IF(AD16='Valori Consentiti - Table 1'!$AE$8,1,0)+IF(AE16='Valori Consentiti - Table 1'!$AG$8,1,0)+IF(AF16='Valori Consentiti - Table 1'!$AI$8,1,0)+IF(AG16='Valori Consentiti - Table 1'!$AK$8,1,0)+IF(AH16='Valori Consentiti - Table 1'!$AM$8,1,0),IF(G16=4,IF(S16='Valori Consentiti - Table 1'!$I$9,1,0)+IF(T16='Valori Consentiti - Table 1'!$K$9,1,0)+IF(U16='Valori Consentiti - Table 1'!$M$9,1,0)+IF(V16='Valori Consentiti - Table 1'!$O$9,1,0)+IF(W16='Valori Consentiti - Table 1'!$Q$9,1,0)+IF(X16='Valori Consentiti - Table 1'!$S$9,1,0)+IF(Y16='Valori Consentiti - Table 1'!$U$9,1,0)+IF(Z16='Valori Consentiti - Table 1'!$W$9,1,0)+IF(AA16='Valori Consentiti - Table 1'!$Y$9,1,0)+IF(AB16='Valori Consentiti - Table 1'!$AA$9,1,0)+IF(AC16='Valori Consentiti - Table 1'!$AC$9,1,0)+IF(AD16='Valori Consentiti - Table 1'!$AE$9,1,0)+IF(AE16='Valori Consentiti - Table 1'!$AG$9,1,0)+IF(AF16='Valori Consentiti - Table 1'!$AI$9,1,0)+IF(AG16='Valori Consentiti - Table 1'!$AK$9,1,0)+IF(AH16='Valori Consentiti - Table 1'!$AM$9,1,0),))))</f>
        <v>0</v>
      </c>
      <c r="P16" s="16">
        <f t="shared" si="24"/>
        <v>16</v>
      </c>
      <c r="Q16" s="16">
        <f t="shared" si="23"/>
        <v>1</v>
      </c>
      <c r="R16" s="17"/>
      <c r="S16" s="24" t="str">
        <f t="shared" si="3"/>
        <v/>
      </c>
      <c r="T16" s="25" t="str">
        <f t="shared" si="4"/>
        <v/>
      </c>
      <c r="U16" s="25" t="str">
        <f t="shared" si="5"/>
        <v/>
      </c>
      <c r="V16" s="26" t="str">
        <f t="shared" si="6"/>
        <v/>
      </c>
      <c r="W16" s="27" t="str">
        <f t="shared" si="7"/>
        <v/>
      </c>
      <c r="X16" s="25" t="str">
        <f t="shared" si="8"/>
        <v/>
      </c>
      <c r="Y16" s="25" t="str">
        <f t="shared" si="9"/>
        <v/>
      </c>
      <c r="Z16" s="26" t="str">
        <f t="shared" si="10"/>
        <v/>
      </c>
      <c r="AA16" s="27" t="str">
        <f t="shared" si="11"/>
        <v/>
      </c>
      <c r="AB16" s="25" t="str">
        <f t="shared" si="12"/>
        <v/>
      </c>
      <c r="AC16" s="25" t="str">
        <f t="shared" si="13"/>
        <v/>
      </c>
      <c r="AD16" s="26" t="str">
        <f t="shared" si="14"/>
        <v/>
      </c>
      <c r="AE16" s="27" t="str">
        <f t="shared" si="15"/>
        <v/>
      </c>
      <c r="AF16" s="25" t="str">
        <f t="shared" si="16"/>
        <v/>
      </c>
      <c r="AG16" s="25" t="str">
        <f t="shared" si="17"/>
        <v/>
      </c>
      <c r="AH16" s="26" t="str">
        <f t="shared" si="18"/>
        <v/>
      </c>
      <c r="AI16" s="29" t="b">
        <f t="shared" si="25"/>
        <v>0</v>
      </c>
      <c r="AJ16" s="29" t="b">
        <f t="shared" si="26"/>
        <v>0</v>
      </c>
      <c r="AK16" s="29" t="b">
        <f t="shared" si="27"/>
        <v>0</v>
      </c>
      <c r="AL16" s="29" t="b">
        <f t="shared" si="28"/>
        <v>0</v>
      </c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</row>
    <row r="17" spans="1:252" s="37" customFormat="1" ht="18" customHeight="1">
      <c r="A17" s="31"/>
      <c r="B17" s="31"/>
      <c r="C17" s="41"/>
      <c r="D17" s="14"/>
      <c r="E17" s="18"/>
      <c r="F17" s="31"/>
      <c r="G17" s="14"/>
      <c r="H17" s="15"/>
      <c r="I17" s="15"/>
      <c r="J17" s="15"/>
      <c r="K17" s="15"/>
      <c r="L17" s="40">
        <f>IF(G17=1,IF(S17='Valori Consentiti - Table 1'!$I$6,5,IF(S17="X",1,0))+IF(T17='Valori Consentiti - Table 1'!$K$6,5,IF(T17="X",1,0))+IF(U17='Valori Consentiti - Table 1'!$M$6,5,IF(U17="X",1,0))+IF(V17='Valori Consentiti - Table 1'!$O$6,5,IF(V17="X",1,0))+IF(W17='Valori Consentiti - Table 1'!$Q$6,5,IF(W17="X",1,0))+IF(X17='Valori Consentiti - Table 1'!$S$6,5,IF(X17="X",1,0))+IF(Y17='Valori Consentiti - Table 1'!$U$6,5,IF(Y17="X",1,0))+IF(Z17='Valori Consentiti - Table 1'!$W$6,5,IF(Z17="X",1,0))+IF(AA17='Valori Consentiti - Table 1'!$Y$6,5,IF(AA17="X",1,0))+IF(AB17='Valori Consentiti - Table 1'!$AA$6,5,IF(AB17="X",1,0))+IF(AC17='Valori Consentiti - Table 1'!$AC$6,5,IF(AC17="X",1,0))+IF(AD17='Valori Consentiti - Table 1'!$AE$6,5,IF(AD17="X",1,0))+IF(AE17='Valori Consentiti - Table 1'!$AG$6,5,IF(AE17="X",1,0))+IF(AF17='Valori Consentiti - Table 1'!$AI$6,5,IF(AF17="X",1,0))+IF(AG17='Valori Consentiti - Table 1'!$AK$6,5,IF(AG17="X",1,0))+IF(AH17='Valori Consentiti - Table 1'!$AM$6,5,IF(AH17="X",1,0)),IF(G17=2,IF(S17='Valori Consentiti - Table 1'!$I$7,5,IF(S17="X",1,0))+IF(T17='Valori Consentiti - Table 1'!$K$7,5,IF(T17="X",1,0))+IF(U17='Valori Consentiti - Table 1'!$M$7,5,IF(U17="X",1,0))+IF(V17='Valori Consentiti - Table 1'!$O$7,5,IF(V17="X",1,0))+IF(W17='Valori Consentiti - Table 1'!$Q$7,5,IF(W17="X",1,0))+IF(X17='Valori Consentiti - Table 1'!$S$7,5,IF(X17="X",1,0))+IF(Y17='Valori Consentiti - Table 1'!$U$7,5,IF(Y17="X",1,0))+IF(Z17='Valori Consentiti - Table 1'!$W$7,5,IF(Z17="X",1,0))+IF(AA17='Valori Consentiti - Table 1'!$Y$7,5,IF(AA17="X",1,0))+IF(AB17='Valori Consentiti - Table 1'!$AA$7,5,IF(AB17="X",1,0))+IF(AC17='Valori Consentiti - Table 1'!$AC$7,5,IF(AC17="X",1,0))+IF(AD17='Valori Consentiti - Table 1'!$AE$7,5,IF(AD17="X",1,0))+IF(AE17='Valori Consentiti - Table 1'!$AG$7,5,IF(AE17="X",1,0))+IF(AF17='Valori Consentiti - Table 1'!$AI$7,5,IF(AF17="X",1,0))+IF(AG17='Valori Consentiti - Table 1'!$AK$7,5,IF(AG17="X",1,0))+IF(AH17='Valori Consentiti - Table 1'!$AM$7,5,IF(AH17="X",1,0)),IF(G17=3,IF(S17='Valori Consentiti - Table 1'!$I$8,5,IF(S17="X",1,0))+IF(T17='Valori Consentiti - Table 1'!$K$8,5,IF(T17="X",1,0))+IF(U17='Valori Consentiti - Table 1'!$M$8,5,IF(U17="X",1,0))+IF(V17='Valori Consentiti - Table 1'!$O$8,5,IF(V17="X",1,0))+IF(W17='Valori Consentiti - Table 1'!$Q$8,5,IF(W17="X",1,0))+IF(X17='Valori Consentiti - Table 1'!$S$8,5,IF(X17="X",1,0))+IF(Y17='Valori Consentiti - Table 1'!$U$8,5,IF(Y17="X",1,0))+IF(Z17='Valori Consentiti - Table 1'!$W$8,5,IF(Z17="X",1,0))+IF(AA17='Valori Consentiti - Table 1'!$Y$8,5,IF(AA17="X",1,0))+IF(AB17='Valori Consentiti - Table 1'!$AA$8,5,IF(AB17="X",1,0))+IF(AC17='Valori Consentiti - Table 1'!$AC$8,5,IF(AC17="X",1,0))+IF(AD17='Valori Consentiti - Table 1'!$AE$8,5,IF(AD17="X",1,0))+IF(AE17='Valori Consentiti - Table 1'!$AG$8,5,IF(AE17="X",1,0))+IF(AF17='Valori Consentiti - Table 1'!$AI$8,5,IF(AF17="X",1,0))+IF(AG17='Valori Consentiti - Table 1'!$AK$8,5,IF(AG17="X",1,0))+IF(AH17='Valori Consentiti - Table 1'!$AM$8,5,IF(AH17="X",1,0)),IF(G17=4,IF(S17='Valori Consentiti - Table 1'!$I$9,5,IF(S17="X",1,0))+IF(T17='Valori Consentiti - Table 1'!$K$9,5,IF(T17="X",1,0))+IF(U17='Valori Consentiti - Table 1'!$M$9,5,IF(U17="X",1,0))+IF(V17='Valori Consentiti - Table 1'!$O$9,5,IF(V17="X",1,0))+IF(W17='Valori Consentiti - Table 1'!$Q$9,5,IF(W17="X",1,0))+IF(X17='Valori Consentiti - Table 1'!$S$9,5,IF(X17="X",1,0))+IF(Y17='Valori Consentiti - Table 1'!$U$9,5,IF(Y17="X",1,0))+IF(Z17='Valori Consentiti - Table 1'!$W$9,5,IF(Z17="X",1,0))+IF(AA17='Valori Consentiti - Table 1'!$Y$9,5,IF(AA17="X",1,0))+IF(AB17='Valori Consentiti - Table 1'!$AA$9,5,IF(AB17="X",1,0))+IF(AC17='Valori Consentiti - Table 1'!$AC$9,5,IF(AC17="X",1,0))+IF(AD17='Valori Consentiti - Table 1'!$AE$9,5,IF(AD17="X",1,0))+IF(AE17='Valori Consentiti - Table 1'!$AG$9,5,IF(AE17="X",1,0))+IF(AF17='Valori Consentiti - Table 1'!$AI$9,5,IF(AF17="X",1,0))+IF(AG17='Valori Consentiti - Table 1'!$AK$9,5,IF(AG17="X",1,0))+IF(AH17='Valori Consentiti - Table 1'!$AM$9,5,IF(AH17="X",1,0)),))))</f>
        <v>0</v>
      </c>
      <c r="M17" s="16">
        <f t="shared" si="36"/>
        <v>0</v>
      </c>
      <c r="N17" s="16">
        <f t="shared" si="37"/>
        <v>16</v>
      </c>
      <c r="O17" s="16">
        <f>IF(G17=1,IF(S17='Valori Consentiti - Table 1'!$I$6,1,0)+IF(T17='Valori Consentiti - Table 1'!$K$6,1,0)+IF(U17='Valori Consentiti - Table 1'!$M$6,1,0)+IF(V17='Valori Consentiti - Table 1'!$O$6,1,0)+IF(W17='Valori Consentiti - Table 1'!$Q$6,1,0)+IF(X17='Valori Consentiti - Table 1'!$S$6,1,0)+IF(Y17='Valori Consentiti - Table 1'!$U$6,1,0)+IF(Z17='Valori Consentiti - Table 1'!$W$6,1,0)+IF(AA17='Valori Consentiti - Table 1'!$Y$6,1,0)+IF(AB17='Valori Consentiti - Table 1'!$AA$6,1,0)+IF(AC17='Valori Consentiti - Table 1'!$AC$6,1,0)+IF(AD17='Valori Consentiti - Table 1'!$AE$6,1,0)+IF(AE17='Valori Consentiti - Table 1'!$AG$6,1,0)+IF(AF17='Valori Consentiti - Table 1'!$AI$6,1,0)+IF(AG17='Valori Consentiti - Table 1'!$AK$6,1,0)+IF(AH17='Valori Consentiti - Table 1'!$AM$6,1,0),IF(G17=2,IF(S17='Valori Consentiti - Table 1'!$I$7,1,0)+IF(T17='Valori Consentiti - Table 1'!$K$7,1,0)+IF(U17='Valori Consentiti - Table 1'!$M$7,1,0)+IF(V17='Valori Consentiti - Table 1'!$O$7,1,0)+IF(W17='Valori Consentiti - Table 1'!$Q$7,1,0)+IF(X17='Valori Consentiti - Table 1'!$S$7,1,0)+IF(Y17='Valori Consentiti - Table 1'!$U$7,1,0)+IF(Z17='Valori Consentiti - Table 1'!$W$7,1,0)+IF(AA17='Valori Consentiti - Table 1'!$Y$7,1,0)+IF(AB17='Valori Consentiti - Table 1'!$AA$7,1,0)+IF(AC17='Valori Consentiti - Table 1'!$AC$7,1,0)+IF(AD17='Valori Consentiti - Table 1'!$AE$7,1,0)+IF(AE17='Valori Consentiti - Table 1'!$AG$7,1,0)+IF(AF17='Valori Consentiti - Table 1'!$AI$7,1,0)+IF(AG17='Valori Consentiti - Table 1'!$AK$7,1,0)+IF(AH17='Valori Consentiti - Table 1'!$AM$7,1,0),IF(G17=3,IF(S17='Valori Consentiti - Table 1'!$I$8,1,0)+IF(T17='Valori Consentiti - Table 1'!$K$8,1,0)+IF(U17='Valori Consentiti - Table 1'!$M$8,1,0)+IF(V17='Valori Consentiti - Table 1'!$O$8,1,0)+IF(W17='Valori Consentiti - Table 1'!$Q$8,1,0)+IF(X17='Valori Consentiti - Table 1'!$S$8,1,0)+IF(Y17='Valori Consentiti - Table 1'!$U$8,1,0)+IF(Z17='Valori Consentiti - Table 1'!$W$8,1,0)+IF(AA17='Valori Consentiti - Table 1'!$Y$8,1,0)+IF(AB17='Valori Consentiti - Table 1'!$AA$8,1,0)+IF(AC17='Valori Consentiti - Table 1'!$AC$8,1,0)+IF(AD17='Valori Consentiti - Table 1'!$AE$8,1,0)+IF(AE17='Valori Consentiti - Table 1'!$AG$8,1,0)+IF(AF17='Valori Consentiti - Table 1'!$AI$8,1,0)+IF(AG17='Valori Consentiti - Table 1'!$AK$8,1,0)+IF(AH17='Valori Consentiti - Table 1'!$AM$8,1,0),IF(G17=4,IF(S17='Valori Consentiti - Table 1'!$I$9,1,0)+IF(T17='Valori Consentiti - Table 1'!$K$9,1,0)+IF(U17='Valori Consentiti - Table 1'!$M$9,1,0)+IF(V17='Valori Consentiti - Table 1'!$O$9,1,0)+IF(W17='Valori Consentiti - Table 1'!$Q$9,1,0)+IF(X17='Valori Consentiti - Table 1'!$S$9,1,0)+IF(Y17='Valori Consentiti - Table 1'!$U$9,1,0)+IF(Z17='Valori Consentiti - Table 1'!$W$9,1,0)+IF(AA17='Valori Consentiti - Table 1'!$Y$9,1,0)+IF(AB17='Valori Consentiti - Table 1'!$AA$9,1,0)+IF(AC17='Valori Consentiti - Table 1'!$AC$9,1,0)+IF(AD17='Valori Consentiti - Table 1'!$AE$9,1,0)+IF(AE17='Valori Consentiti - Table 1'!$AG$9,1,0)+IF(AF17='Valori Consentiti - Table 1'!$AI$9,1,0)+IF(AG17='Valori Consentiti - Table 1'!$AK$9,1,0)+IF(AH17='Valori Consentiti - Table 1'!$AM$9,1,0),))))</f>
        <v>0</v>
      </c>
      <c r="P17" s="16">
        <f t="shared" si="24"/>
        <v>16</v>
      </c>
      <c r="Q17" s="16">
        <f t="shared" si="23"/>
        <v>1</v>
      </c>
      <c r="R17" s="17"/>
      <c r="S17" s="24" t="str">
        <f t="shared" si="3"/>
        <v/>
      </c>
      <c r="T17" s="25" t="str">
        <f t="shared" si="4"/>
        <v/>
      </c>
      <c r="U17" s="25" t="str">
        <f t="shared" si="5"/>
        <v/>
      </c>
      <c r="V17" s="26" t="str">
        <f t="shared" si="6"/>
        <v/>
      </c>
      <c r="W17" s="27" t="str">
        <f t="shared" si="7"/>
        <v/>
      </c>
      <c r="X17" s="25" t="str">
        <f t="shared" si="8"/>
        <v/>
      </c>
      <c r="Y17" s="25" t="str">
        <f t="shared" si="9"/>
        <v/>
      </c>
      <c r="Z17" s="26" t="str">
        <f t="shared" si="10"/>
        <v/>
      </c>
      <c r="AA17" s="27" t="str">
        <f t="shared" si="11"/>
        <v/>
      </c>
      <c r="AB17" s="25" t="str">
        <f t="shared" si="12"/>
        <v/>
      </c>
      <c r="AC17" s="25" t="str">
        <f t="shared" si="13"/>
        <v/>
      </c>
      <c r="AD17" s="26" t="str">
        <f t="shared" si="14"/>
        <v/>
      </c>
      <c r="AE17" s="27" t="str">
        <f t="shared" si="15"/>
        <v/>
      </c>
      <c r="AF17" s="25" t="str">
        <f t="shared" si="16"/>
        <v/>
      </c>
      <c r="AG17" s="25" t="str">
        <f t="shared" si="17"/>
        <v/>
      </c>
      <c r="AH17" s="26" t="str">
        <f t="shared" si="18"/>
        <v/>
      </c>
      <c r="AI17" s="29" t="b">
        <f t="shared" si="25"/>
        <v>0</v>
      </c>
      <c r="AJ17" s="29" t="b">
        <f t="shared" si="26"/>
        <v>0</v>
      </c>
      <c r="AK17" s="29" t="b">
        <f t="shared" si="27"/>
        <v>0</v>
      </c>
      <c r="AL17" s="29" t="b">
        <f t="shared" si="28"/>
        <v>0</v>
      </c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</row>
    <row r="18" spans="1:252" s="37" customFormat="1" ht="18" customHeight="1">
      <c r="A18" s="31"/>
      <c r="B18" s="31"/>
      <c r="C18" s="41"/>
      <c r="D18" s="14"/>
      <c r="E18" s="18"/>
      <c r="F18" s="31"/>
      <c r="G18" s="14"/>
      <c r="H18" s="15"/>
      <c r="I18" s="15"/>
      <c r="J18" s="15"/>
      <c r="K18" s="15"/>
      <c r="L18" s="40">
        <f>IF(G18=1,IF(S18='Valori Consentiti - Table 1'!$I$6,5,IF(S18="X",1,0))+IF(T18='Valori Consentiti - Table 1'!$K$6,5,IF(T18="X",1,0))+IF(U18='Valori Consentiti - Table 1'!$M$6,5,IF(U18="X",1,0))+IF(V18='Valori Consentiti - Table 1'!$O$6,5,IF(V18="X",1,0))+IF(W18='Valori Consentiti - Table 1'!$Q$6,5,IF(W18="X",1,0))+IF(X18='Valori Consentiti - Table 1'!$S$6,5,IF(X18="X",1,0))+IF(Y18='Valori Consentiti - Table 1'!$U$6,5,IF(Y18="X",1,0))+IF(Z18='Valori Consentiti - Table 1'!$W$6,5,IF(Z18="X",1,0))+IF(AA18='Valori Consentiti - Table 1'!$Y$6,5,IF(AA18="X",1,0))+IF(AB18='Valori Consentiti - Table 1'!$AA$6,5,IF(AB18="X",1,0))+IF(AC18='Valori Consentiti - Table 1'!$AC$6,5,IF(AC18="X",1,0))+IF(AD18='Valori Consentiti - Table 1'!$AE$6,5,IF(AD18="X",1,0))+IF(AE18='Valori Consentiti - Table 1'!$AG$6,5,IF(AE18="X",1,0))+IF(AF18='Valori Consentiti - Table 1'!$AI$6,5,IF(AF18="X",1,0))+IF(AG18='Valori Consentiti - Table 1'!$AK$6,5,IF(AG18="X",1,0))+IF(AH18='Valori Consentiti - Table 1'!$AM$6,5,IF(AH18="X",1,0)),IF(G18=2,IF(S18='Valori Consentiti - Table 1'!$I$7,5,IF(S18="X",1,0))+IF(T18='Valori Consentiti - Table 1'!$K$7,5,IF(T18="X",1,0))+IF(U18='Valori Consentiti - Table 1'!$M$7,5,IF(U18="X",1,0))+IF(V18='Valori Consentiti - Table 1'!$O$7,5,IF(V18="X",1,0))+IF(W18='Valori Consentiti - Table 1'!$Q$7,5,IF(W18="X",1,0))+IF(X18='Valori Consentiti - Table 1'!$S$7,5,IF(X18="X",1,0))+IF(Y18='Valori Consentiti - Table 1'!$U$7,5,IF(Y18="X",1,0))+IF(Z18='Valori Consentiti - Table 1'!$W$7,5,IF(Z18="X",1,0))+IF(AA18='Valori Consentiti - Table 1'!$Y$7,5,IF(AA18="X",1,0))+IF(AB18='Valori Consentiti - Table 1'!$AA$7,5,IF(AB18="X",1,0))+IF(AC18='Valori Consentiti - Table 1'!$AC$7,5,IF(AC18="X",1,0))+IF(AD18='Valori Consentiti - Table 1'!$AE$7,5,IF(AD18="X",1,0))+IF(AE18='Valori Consentiti - Table 1'!$AG$7,5,IF(AE18="X",1,0))+IF(AF18='Valori Consentiti - Table 1'!$AI$7,5,IF(AF18="X",1,0))+IF(AG18='Valori Consentiti - Table 1'!$AK$7,5,IF(AG18="X",1,0))+IF(AH18='Valori Consentiti - Table 1'!$AM$7,5,IF(AH18="X",1,0)),IF(G18=3,IF(S18='Valori Consentiti - Table 1'!$I$8,5,IF(S18="X",1,0))+IF(T18='Valori Consentiti - Table 1'!$K$8,5,IF(T18="X",1,0))+IF(U18='Valori Consentiti - Table 1'!$M$8,5,IF(U18="X",1,0))+IF(V18='Valori Consentiti - Table 1'!$O$8,5,IF(V18="X",1,0))+IF(W18='Valori Consentiti - Table 1'!$Q$8,5,IF(W18="X",1,0))+IF(X18='Valori Consentiti - Table 1'!$S$8,5,IF(X18="X",1,0))+IF(Y18='Valori Consentiti - Table 1'!$U$8,5,IF(Y18="X",1,0))+IF(Z18='Valori Consentiti - Table 1'!$W$8,5,IF(Z18="X",1,0))+IF(AA18='Valori Consentiti - Table 1'!$Y$8,5,IF(AA18="X",1,0))+IF(AB18='Valori Consentiti - Table 1'!$AA$8,5,IF(AB18="X",1,0))+IF(AC18='Valori Consentiti - Table 1'!$AC$8,5,IF(AC18="X",1,0))+IF(AD18='Valori Consentiti - Table 1'!$AE$8,5,IF(AD18="X",1,0))+IF(AE18='Valori Consentiti - Table 1'!$AG$8,5,IF(AE18="X",1,0))+IF(AF18='Valori Consentiti - Table 1'!$AI$8,5,IF(AF18="X",1,0))+IF(AG18='Valori Consentiti - Table 1'!$AK$8,5,IF(AG18="X",1,0))+IF(AH18='Valori Consentiti - Table 1'!$AM$8,5,IF(AH18="X",1,0)),IF(G18=4,IF(S18='Valori Consentiti - Table 1'!$I$9,5,IF(S18="X",1,0))+IF(T18='Valori Consentiti - Table 1'!$K$9,5,IF(T18="X",1,0))+IF(U18='Valori Consentiti - Table 1'!$M$9,5,IF(U18="X",1,0))+IF(V18='Valori Consentiti - Table 1'!$O$9,5,IF(V18="X",1,0))+IF(W18='Valori Consentiti - Table 1'!$Q$9,5,IF(W18="X",1,0))+IF(X18='Valori Consentiti - Table 1'!$S$9,5,IF(X18="X",1,0))+IF(Y18='Valori Consentiti - Table 1'!$U$9,5,IF(Y18="X",1,0))+IF(Z18='Valori Consentiti - Table 1'!$W$9,5,IF(Z18="X",1,0))+IF(AA18='Valori Consentiti - Table 1'!$Y$9,5,IF(AA18="X",1,0))+IF(AB18='Valori Consentiti - Table 1'!$AA$9,5,IF(AB18="X",1,0))+IF(AC18='Valori Consentiti - Table 1'!$AC$9,5,IF(AC18="X",1,0))+IF(AD18='Valori Consentiti - Table 1'!$AE$9,5,IF(AD18="X",1,0))+IF(AE18='Valori Consentiti - Table 1'!$AG$9,5,IF(AE18="X",1,0))+IF(AF18='Valori Consentiti - Table 1'!$AI$9,5,IF(AF18="X",1,0))+IF(AG18='Valori Consentiti - Table 1'!$AK$9,5,IF(AG18="X",1,0))+IF(AH18='Valori Consentiti - Table 1'!$AM$9,5,IF(AH18="X",1,0)),))))</f>
        <v>0</v>
      </c>
      <c r="M18" s="16">
        <f t="shared" si="36"/>
        <v>0</v>
      </c>
      <c r="N18" s="16">
        <f t="shared" si="37"/>
        <v>16</v>
      </c>
      <c r="O18" s="16">
        <f>IF(G18=1,IF(S18='Valori Consentiti - Table 1'!$I$6,1,0)+IF(T18='Valori Consentiti - Table 1'!$K$6,1,0)+IF(U18='Valori Consentiti - Table 1'!$M$6,1,0)+IF(V18='Valori Consentiti - Table 1'!$O$6,1,0)+IF(W18='Valori Consentiti - Table 1'!$Q$6,1,0)+IF(X18='Valori Consentiti - Table 1'!$S$6,1,0)+IF(Y18='Valori Consentiti - Table 1'!$U$6,1,0)+IF(Z18='Valori Consentiti - Table 1'!$W$6,1,0)+IF(AA18='Valori Consentiti - Table 1'!$Y$6,1,0)+IF(AB18='Valori Consentiti - Table 1'!$AA$6,1,0)+IF(AC18='Valori Consentiti - Table 1'!$AC$6,1,0)+IF(AD18='Valori Consentiti - Table 1'!$AE$6,1,0)+IF(AE18='Valori Consentiti - Table 1'!$AG$6,1,0)+IF(AF18='Valori Consentiti - Table 1'!$AI$6,1,0)+IF(AG18='Valori Consentiti - Table 1'!$AK$6,1,0)+IF(AH18='Valori Consentiti - Table 1'!$AM$6,1,0),IF(G18=2,IF(S18='Valori Consentiti - Table 1'!$I$7,1,0)+IF(T18='Valori Consentiti - Table 1'!$K$7,1,0)+IF(U18='Valori Consentiti - Table 1'!$M$7,1,0)+IF(V18='Valori Consentiti - Table 1'!$O$7,1,0)+IF(W18='Valori Consentiti - Table 1'!$Q$7,1,0)+IF(X18='Valori Consentiti - Table 1'!$S$7,1,0)+IF(Y18='Valori Consentiti - Table 1'!$U$7,1,0)+IF(Z18='Valori Consentiti - Table 1'!$W$7,1,0)+IF(AA18='Valori Consentiti - Table 1'!$Y$7,1,0)+IF(AB18='Valori Consentiti - Table 1'!$AA$7,1,0)+IF(AC18='Valori Consentiti - Table 1'!$AC$7,1,0)+IF(AD18='Valori Consentiti - Table 1'!$AE$7,1,0)+IF(AE18='Valori Consentiti - Table 1'!$AG$7,1,0)+IF(AF18='Valori Consentiti - Table 1'!$AI$7,1,0)+IF(AG18='Valori Consentiti - Table 1'!$AK$7,1,0)+IF(AH18='Valori Consentiti - Table 1'!$AM$7,1,0),IF(G18=3,IF(S18='Valori Consentiti - Table 1'!$I$8,1,0)+IF(T18='Valori Consentiti - Table 1'!$K$8,1,0)+IF(U18='Valori Consentiti - Table 1'!$M$8,1,0)+IF(V18='Valori Consentiti - Table 1'!$O$8,1,0)+IF(W18='Valori Consentiti - Table 1'!$Q$8,1,0)+IF(X18='Valori Consentiti - Table 1'!$S$8,1,0)+IF(Y18='Valori Consentiti - Table 1'!$U$8,1,0)+IF(Z18='Valori Consentiti - Table 1'!$W$8,1,0)+IF(AA18='Valori Consentiti - Table 1'!$Y$8,1,0)+IF(AB18='Valori Consentiti - Table 1'!$AA$8,1,0)+IF(AC18='Valori Consentiti - Table 1'!$AC$8,1,0)+IF(AD18='Valori Consentiti - Table 1'!$AE$8,1,0)+IF(AE18='Valori Consentiti - Table 1'!$AG$8,1,0)+IF(AF18='Valori Consentiti - Table 1'!$AI$8,1,0)+IF(AG18='Valori Consentiti - Table 1'!$AK$8,1,0)+IF(AH18='Valori Consentiti - Table 1'!$AM$8,1,0),IF(G18=4,IF(S18='Valori Consentiti - Table 1'!$I$9,1,0)+IF(T18='Valori Consentiti - Table 1'!$K$9,1,0)+IF(U18='Valori Consentiti - Table 1'!$M$9,1,0)+IF(V18='Valori Consentiti - Table 1'!$O$9,1,0)+IF(W18='Valori Consentiti - Table 1'!$Q$9,1,0)+IF(X18='Valori Consentiti - Table 1'!$S$9,1,0)+IF(Y18='Valori Consentiti - Table 1'!$U$9,1,0)+IF(Z18='Valori Consentiti - Table 1'!$W$9,1,0)+IF(AA18='Valori Consentiti - Table 1'!$Y$9,1,0)+IF(AB18='Valori Consentiti - Table 1'!$AA$9,1,0)+IF(AC18='Valori Consentiti - Table 1'!$AC$9,1,0)+IF(AD18='Valori Consentiti - Table 1'!$AE$9,1,0)+IF(AE18='Valori Consentiti - Table 1'!$AG$9,1,0)+IF(AF18='Valori Consentiti - Table 1'!$AI$9,1,0)+IF(AG18='Valori Consentiti - Table 1'!$AK$9,1,0)+IF(AH18='Valori Consentiti - Table 1'!$AM$9,1,0),))))</f>
        <v>0</v>
      </c>
      <c r="P18" s="16">
        <f t="shared" si="24"/>
        <v>16</v>
      </c>
      <c r="Q18" s="16">
        <f t="shared" si="23"/>
        <v>1</v>
      </c>
      <c r="R18" s="17"/>
      <c r="S18" s="24" t="str">
        <f t="shared" si="3"/>
        <v/>
      </c>
      <c r="T18" s="25" t="str">
        <f t="shared" si="4"/>
        <v/>
      </c>
      <c r="U18" s="25" t="str">
        <f t="shared" si="5"/>
        <v/>
      </c>
      <c r="V18" s="26" t="str">
        <f t="shared" si="6"/>
        <v/>
      </c>
      <c r="W18" s="27" t="str">
        <f t="shared" si="7"/>
        <v/>
      </c>
      <c r="X18" s="25" t="str">
        <f t="shared" si="8"/>
        <v/>
      </c>
      <c r="Y18" s="25" t="str">
        <f t="shared" si="9"/>
        <v/>
      </c>
      <c r="Z18" s="26" t="str">
        <f t="shared" si="10"/>
        <v/>
      </c>
      <c r="AA18" s="27" t="str">
        <f t="shared" si="11"/>
        <v/>
      </c>
      <c r="AB18" s="25" t="str">
        <f t="shared" si="12"/>
        <v/>
      </c>
      <c r="AC18" s="25" t="str">
        <f t="shared" si="13"/>
        <v/>
      </c>
      <c r="AD18" s="26" t="str">
        <f t="shared" si="14"/>
        <v/>
      </c>
      <c r="AE18" s="27" t="str">
        <f t="shared" si="15"/>
        <v/>
      </c>
      <c r="AF18" s="25" t="str">
        <f t="shared" si="16"/>
        <v/>
      </c>
      <c r="AG18" s="25" t="str">
        <f t="shared" si="17"/>
        <v/>
      </c>
      <c r="AH18" s="26" t="str">
        <f t="shared" si="18"/>
        <v/>
      </c>
      <c r="AI18" s="29" t="b">
        <f t="shared" si="25"/>
        <v>0</v>
      </c>
      <c r="AJ18" s="29" t="b">
        <f t="shared" si="26"/>
        <v>0</v>
      </c>
      <c r="AK18" s="29" t="b">
        <f t="shared" si="27"/>
        <v>0</v>
      </c>
      <c r="AL18" s="29" t="b">
        <f t="shared" si="28"/>
        <v>0</v>
      </c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</row>
    <row r="19" spans="1:252" s="37" customFormat="1" ht="18" customHeight="1">
      <c r="A19" s="31"/>
      <c r="B19" s="31"/>
      <c r="C19" s="41"/>
      <c r="D19" s="14"/>
      <c r="E19" s="18"/>
      <c r="F19" s="31"/>
      <c r="G19" s="14"/>
      <c r="H19" s="15"/>
      <c r="I19" s="15"/>
      <c r="J19" s="15"/>
      <c r="K19" s="15"/>
      <c r="L19" s="40">
        <f>IF(G19=1,IF(S19='Valori Consentiti - Table 1'!$I$6,5,IF(S19="X",1,0))+IF(T19='Valori Consentiti - Table 1'!$K$6,5,IF(T19="X",1,0))+IF(U19='Valori Consentiti - Table 1'!$M$6,5,IF(U19="X",1,0))+IF(V19='Valori Consentiti - Table 1'!$O$6,5,IF(V19="X",1,0))+IF(W19='Valori Consentiti - Table 1'!$Q$6,5,IF(W19="X",1,0))+IF(X19='Valori Consentiti - Table 1'!$S$6,5,IF(X19="X",1,0))+IF(Y19='Valori Consentiti - Table 1'!$U$6,5,IF(Y19="X",1,0))+IF(Z19='Valori Consentiti - Table 1'!$W$6,5,IF(Z19="X",1,0))+IF(AA19='Valori Consentiti - Table 1'!$Y$6,5,IF(AA19="X",1,0))+IF(AB19='Valori Consentiti - Table 1'!$AA$6,5,IF(AB19="X",1,0))+IF(AC19='Valori Consentiti - Table 1'!$AC$6,5,IF(AC19="X",1,0))+IF(AD19='Valori Consentiti - Table 1'!$AE$6,5,IF(AD19="X",1,0))+IF(AE19='Valori Consentiti - Table 1'!$AG$6,5,IF(AE19="X",1,0))+IF(AF19='Valori Consentiti - Table 1'!$AI$6,5,IF(AF19="X",1,0))+IF(AG19='Valori Consentiti - Table 1'!$AK$6,5,IF(AG19="X",1,0))+IF(AH19='Valori Consentiti - Table 1'!$AM$6,5,IF(AH19="X",1,0)),IF(G19=2,IF(S19='Valori Consentiti - Table 1'!$I$7,5,IF(S19="X",1,0))+IF(T19='Valori Consentiti - Table 1'!$K$7,5,IF(T19="X",1,0))+IF(U19='Valori Consentiti - Table 1'!$M$7,5,IF(U19="X",1,0))+IF(V19='Valori Consentiti - Table 1'!$O$7,5,IF(V19="X",1,0))+IF(W19='Valori Consentiti - Table 1'!$Q$7,5,IF(W19="X",1,0))+IF(X19='Valori Consentiti - Table 1'!$S$7,5,IF(X19="X",1,0))+IF(Y19='Valori Consentiti - Table 1'!$U$7,5,IF(Y19="X",1,0))+IF(Z19='Valori Consentiti - Table 1'!$W$7,5,IF(Z19="X",1,0))+IF(AA19='Valori Consentiti - Table 1'!$Y$7,5,IF(AA19="X",1,0))+IF(AB19='Valori Consentiti - Table 1'!$AA$7,5,IF(AB19="X",1,0))+IF(AC19='Valori Consentiti - Table 1'!$AC$7,5,IF(AC19="X",1,0))+IF(AD19='Valori Consentiti - Table 1'!$AE$7,5,IF(AD19="X",1,0))+IF(AE19='Valori Consentiti - Table 1'!$AG$7,5,IF(AE19="X",1,0))+IF(AF19='Valori Consentiti - Table 1'!$AI$7,5,IF(AF19="X",1,0))+IF(AG19='Valori Consentiti - Table 1'!$AK$7,5,IF(AG19="X",1,0))+IF(AH19='Valori Consentiti - Table 1'!$AM$7,5,IF(AH19="X",1,0)),IF(G19=3,IF(S19='Valori Consentiti - Table 1'!$I$8,5,IF(S19="X",1,0))+IF(T19='Valori Consentiti - Table 1'!$K$8,5,IF(T19="X",1,0))+IF(U19='Valori Consentiti - Table 1'!$M$8,5,IF(U19="X",1,0))+IF(V19='Valori Consentiti - Table 1'!$O$8,5,IF(V19="X",1,0))+IF(W19='Valori Consentiti - Table 1'!$Q$8,5,IF(W19="X",1,0))+IF(X19='Valori Consentiti - Table 1'!$S$8,5,IF(X19="X",1,0))+IF(Y19='Valori Consentiti - Table 1'!$U$8,5,IF(Y19="X",1,0))+IF(Z19='Valori Consentiti - Table 1'!$W$8,5,IF(Z19="X",1,0))+IF(AA19='Valori Consentiti - Table 1'!$Y$8,5,IF(AA19="X",1,0))+IF(AB19='Valori Consentiti - Table 1'!$AA$8,5,IF(AB19="X",1,0))+IF(AC19='Valori Consentiti - Table 1'!$AC$8,5,IF(AC19="X",1,0))+IF(AD19='Valori Consentiti - Table 1'!$AE$8,5,IF(AD19="X",1,0))+IF(AE19='Valori Consentiti - Table 1'!$AG$8,5,IF(AE19="X",1,0))+IF(AF19='Valori Consentiti - Table 1'!$AI$8,5,IF(AF19="X",1,0))+IF(AG19='Valori Consentiti - Table 1'!$AK$8,5,IF(AG19="X",1,0))+IF(AH19='Valori Consentiti - Table 1'!$AM$8,5,IF(AH19="X",1,0)),IF(G19=4,IF(S19='Valori Consentiti - Table 1'!$I$9,5,IF(S19="X",1,0))+IF(T19='Valori Consentiti - Table 1'!$K$9,5,IF(T19="X",1,0))+IF(U19='Valori Consentiti - Table 1'!$M$9,5,IF(U19="X",1,0))+IF(V19='Valori Consentiti - Table 1'!$O$9,5,IF(V19="X",1,0))+IF(W19='Valori Consentiti - Table 1'!$Q$9,5,IF(W19="X",1,0))+IF(X19='Valori Consentiti - Table 1'!$S$9,5,IF(X19="X",1,0))+IF(Y19='Valori Consentiti - Table 1'!$U$9,5,IF(Y19="X",1,0))+IF(Z19='Valori Consentiti - Table 1'!$W$9,5,IF(Z19="X",1,0))+IF(AA19='Valori Consentiti - Table 1'!$Y$9,5,IF(AA19="X",1,0))+IF(AB19='Valori Consentiti - Table 1'!$AA$9,5,IF(AB19="X",1,0))+IF(AC19='Valori Consentiti - Table 1'!$AC$9,5,IF(AC19="X",1,0))+IF(AD19='Valori Consentiti - Table 1'!$AE$9,5,IF(AD19="X",1,0))+IF(AE19='Valori Consentiti - Table 1'!$AG$9,5,IF(AE19="X",1,0))+IF(AF19='Valori Consentiti - Table 1'!$AI$9,5,IF(AF19="X",1,0))+IF(AG19='Valori Consentiti - Table 1'!$AK$9,5,IF(AG19="X",1,0))+IF(AH19='Valori Consentiti - Table 1'!$AM$9,5,IF(AH19="X",1,0)),))))</f>
        <v>0</v>
      </c>
      <c r="M19" s="16">
        <f t="shared" si="36"/>
        <v>0</v>
      </c>
      <c r="N19" s="16">
        <f t="shared" si="37"/>
        <v>16</v>
      </c>
      <c r="O19" s="16">
        <f>IF(G19=1,IF(S19='Valori Consentiti - Table 1'!$I$6,1,0)+IF(T19='Valori Consentiti - Table 1'!$K$6,1,0)+IF(U19='Valori Consentiti - Table 1'!$M$6,1,0)+IF(V19='Valori Consentiti - Table 1'!$O$6,1,0)+IF(W19='Valori Consentiti - Table 1'!$Q$6,1,0)+IF(X19='Valori Consentiti - Table 1'!$S$6,1,0)+IF(Y19='Valori Consentiti - Table 1'!$U$6,1,0)+IF(Z19='Valori Consentiti - Table 1'!$W$6,1,0)+IF(AA19='Valori Consentiti - Table 1'!$Y$6,1,0)+IF(AB19='Valori Consentiti - Table 1'!$AA$6,1,0)+IF(AC19='Valori Consentiti - Table 1'!$AC$6,1,0)+IF(AD19='Valori Consentiti - Table 1'!$AE$6,1,0)+IF(AE19='Valori Consentiti - Table 1'!$AG$6,1,0)+IF(AF19='Valori Consentiti - Table 1'!$AI$6,1,0)+IF(AG19='Valori Consentiti - Table 1'!$AK$6,1,0)+IF(AH19='Valori Consentiti - Table 1'!$AM$6,1,0),IF(G19=2,IF(S19='Valori Consentiti - Table 1'!$I$7,1,0)+IF(T19='Valori Consentiti - Table 1'!$K$7,1,0)+IF(U19='Valori Consentiti - Table 1'!$M$7,1,0)+IF(V19='Valori Consentiti - Table 1'!$O$7,1,0)+IF(W19='Valori Consentiti - Table 1'!$Q$7,1,0)+IF(X19='Valori Consentiti - Table 1'!$S$7,1,0)+IF(Y19='Valori Consentiti - Table 1'!$U$7,1,0)+IF(Z19='Valori Consentiti - Table 1'!$W$7,1,0)+IF(AA19='Valori Consentiti - Table 1'!$Y$7,1,0)+IF(AB19='Valori Consentiti - Table 1'!$AA$7,1,0)+IF(AC19='Valori Consentiti - Table 1'!$AC$7,1,0)+IF(AD19='Valori Consentiti - Table 1'!$AE$7,1,0)+IF(AE19='Valori Consentiti - Table 1'!$AG$7,1,0)+IF(AF19='Valori Consentiti - Table 1'!$AI$7,1,0)+IF(AG19='Valori Consentiti - Table 1'!$AK$7,1,0)+IF(AH19='Valori Consentiti - Table 1'!$AM$7,1,0),IF(G19=3,IF(S19='Valori Consentiti - Table 1'!$I$8,1,0)+IF(T19='Valori Consentiti - Table 1'!$K$8,1,0)+IF(U19='Valori Consentiti - Table 1'!$M$8,1,0)+IF(V19='Valori Consentiti - Table 1'!$O$8,1,0)+IF(W19='Valori Consentiti - Table 1'!$Q$8,1,0)+IF(X19='Valori Consentiti - Table 1'!$S$8,1,0)+IF(Y19='Valori Consentiti - Table 1'!$U$8,1,0)+IF(Z19='Valori Consentiti - Table 1'!$W$8,1,0)+IF(AA19='Valori Consentiti - Table 1'!$Y$8,1,0)+IF(AB19='Valori Consentiti - Table 1'!$AA$8,1,0)+IF(AC19='Valori Consentiti - Table 1'!$AC$8,1,0)+IF(AD19='Valori Consentiti - Table 1'!$AE$8,1,0)+IF(AE19='Valori Consentiti - Table 1'!$AG$8,1,0)+IF(AF19='Valori Consentiti - Table 1'!$AI$8,1,0)+IF(AG19='Valori Consentiti - Table 1'!$AK$8,1,0)+IF(AH19='Valori Consentiti - Table 1'!$AM$8,1,0),IF(G19=4,IF(S19='Valori Consentiti - Table 1'!$I$9,1,0)+IF(T19='Valori Consentiti - Table 1'!$K$9,1,0)+IF(U19='Valori Consentiti - Table 1'!$M$9,1,0)+IF(V19='Valori Consentiti - Table 1'!$O$9,1,0)+IF(W19='Valori Consentiti - Table 1'!$Q$9,1,0)+IF(X19='Valori Consentiti - Table 1'!$S$9,1,0)+IF(Y19='Valori Consentiti - Table 1'!$U$9,1,0)+IF(Z19='Valori Consentiti - Table 1'!$W$9,1,0)+IF(AA19='Valori Consentiti - Table 1'!$Y$9,1,0)+IF(AB19='Valori Consentiti - Table 1'!$AA$9,1,0)+IF(AC19='Valori Consentiti - Table 1'!$AC$9,1,0)+IF(AD19='Valori Consentiti - Table 1'!$AE$9,1,0)+IF(AE19='Valori Consentiti - Table 1'!$AG$9,1,0)+IF(AF19='Valori Consentiti - Table 1'!$AI$9,1,0)+IF(AG19='Valori Consentiti - Table 1'!$AK$9,1,0)+IF(AH19='Valori Consentiti - Table 1'!$AM$9,1,0),))))</f>
        <v>0</v>
      </c>
      <c r="P19" s="16">
        <f t="shared" si="24"/>
        <v>16</v>
      </c>
      <c r="Q19" s="16">
        <f t="shared" si="23"/>
        <v>1</v>
      </c>
      <c r="R19" s="17"/>
      <c r="S19" s="24" t="str">
        <f t="shared" si="3"/>
        <v/>
      </c>
      <c r="T19" s="25" t="str">
        <f t="shared" si="4"/>
        <v/>
      </c>
      <c r="U19" s="25" t="str">
        <f t="shared" si="5"/>
        <v/>
      </c>
      <c r="V19" s="26" t="str">
        <f t="shared" si="6"/>
        <v/>
      </c>
      <c r="W19" s="27" t="str">
        <f t="shared" si="7"/>
        <v/>
      </c>
      <c r="X19" s="25" t="str">
        <f t="shared" si="8"/>
        <v/>
      </c>
      <c r="Y19" s="25" t="str">
        <f t="shared" si="9"/>
        <v/>
      </c>
      <c r="Z19" s="26" t="str">
        <f t="shared" si="10"/>
        <v/>
      </c>
      <c r="AA19" s="27" t="str">
        <f t="shared" si="11"/>
        <v/>
      </c>
      <c r="AB19" s="25" t="str">
        <f t="shared" si="12"/>
        <v/>
      </c>
      <c r="AC19" s="25" t="str">
        <f t="shared" si="13"/>
        <v/>
      </c>
      <c r="AD19" s="26" t="str">
        <f t="shared" si="14"/>
        <v/>
      </c>
      <c r="AE19" s="27" t="str">
        <f t="shared" si="15"/>
        <v/>
      </c>
      <c r="AF19" s="25" t="str">
        <f t="shared" si="16"/>
        <v/>
      </c>
      <c r="AG19" s="25" t="str">
        <f t="shared" si="17"/>
        <v/>
      </c>
      <c r="AH19" s="26" t="str">
        <f t="shared" si="18"/>
        <v/>
      </c>
      <c r="AI19" s="29" t="b">
        <f t="shared" si="25"/>
        <v>0</v>
      </c>
      <c r="AJ19" s="29" t="b">
        <f t="shared" si="26"/>
        <v>0</v>
      </c>
      <c r="AK19" s="29" t="b">
        <f t="shared" si="27"/>
        <v>0</v>
      </c>
      <c r="AL19" s="29" t="b">
        <f t="shared" si="28"/>
        <v>0</v>
      </c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</row>
    <row r="20" spans="1:252" s="37" customFormat="1" ht="18" customHeight="1">
      <c r="A20" s="31"/>
      <c r="B20" s="31"/>
      <c r="C20" s="41"/>
      <c r="D20" s="14"/>
      <c r="E20" s="18"/>
      <c r="F20" s="31"/>
      <c r="G20" s="14"/>
      <c r="H20" s="15"/>
      <c r="I20" s="15"/>
      <c r="J20" s="15"/>
      <c r="K20" s="15"/>
      <c r="L20" s="40">
        <f>IF(G20=1,IF(S20='Valori Consentiti - Table 1'!$I$6,5,IF(S20="X",1,0))+IF(T20='Valori Consentiti - Table 1'!$K$6,5,IF(T20="X",1,0))+IF(U20='Valori Consentiti - Table 1'!$M$6,5,IF(U20="X",1,0))+IF(V20='Valori Consentiti - Table 1'!$O$6,5,IF(V20="X",1,0))+IF(W20='Valori Consentiti - Table 1'!$Q$6,5,IF(W20="X",1,0))+IF(X20='Valori Consentiti - Table 1'!$S$6,5,IF(X20="X",1,0))+IF(Y20='Valori Consentiti - Table 1'!$U$6,5,IF(Y20="X",1,0))+IF(Z20='Valori Consentiti - Table 1'!$W$6,5,IF(Z20="X",1,0))+IF(AA20='Valori Consentiti - Table 1'!$Y$6,5,IF(AA20="X",1,0))+IF(AB20='Valori Consentiti - Table 1'!$AA$6,5,IF(AB20="X",1,0))+IF(AC20='Valori Consentiti - Table 1'!$AC$6,5,IF(AC20="X",1,0))+IF(AD20='Valori Consentiti - Table 1'!$AE$6,5,IF(AD20="X",1,0))+IF(AE20='Valori Consentiti - Table 1'!$AG$6,5,IF(AE20="X",1,0))+IF(AF20='Valori Consentiti - Table 1'!$AI$6,5,IF(AF20="X",1,0))+IF(AG20='Valori Consentiti - Table 1'!$AK$6,5,IF(AG20="X",1,0))+IF(AH20='Valori Consentiti - Table 1'!$AM$6,5,IF(AH20="X",1,0)),IF(G20=2,IF(S20='Valori Consentiti - Table 1'!$I$7,5,IF(S20="X",1,0))+IF(T20='Valori Consentiti - Table 1'!$K$7,5,IF(T20="X",1,0))+IF(U20='Valori Consentiti - Table 1'!$M$7,5,IF(U20="X",1,0))+IF(V20='Valori Consentiti - Table 1'!$O$7,5,IF(V20="X",1,0))+IF(W20='Valori Consentiti - Table 1'!$Q$7,5,IF(W20="X",1,0))+IF(X20='Valori Consentiti - Table 1'!$S$7,5,IF(X20="X",1,0))+IF(Y20='Valori Consentiti - Table 1'!$U$7,5,IF(Y20="X",1,0))+IF(Z20='Valori Consentiti - Table 1'!$W$7,5,IF(Z20="X",1,0))+IF(AA20='Valori Consentiti - Table 1'!$Y$7,5,IF(AA20="X",1,0))+IF(AB20='Valori Consentiti - Table 1'!$AA$7,5,IF(AB20="X",1,0))+IF(AC20='Valori Consentiti - Table 1'!$AC$7,5,IF(AC20="X",1,0))+IF(AD20='Valori Consentiti - Table 1'!$AE$7,5,IF(AD20="X",1,0))+IF(AE20='Valori Consentiti - Table 1'!$AG$7,5,IF(AE20="X",1,0))+IF(AF20='Valori Consentiti - Table 1'!$AI$7,5,IF(AF20="X",1,0))+IF(AG20='Valori Consentiti - Table 1'!$AK$7,5,IF(AG20="X",1,0))+IF(AH20='Valori Consentiti - Table 1'!$AM$7,5,IF(AH20="X",1,0)),IF(G20=3,IF(S20='Valori Consentiti - Table 1'!$I$8,5,IF(S20="X",1,0))+IF(T20='Valori Consentiti - Table 1'!$K$8,5,IF(T20="X",1,0))+IF(U20='Valori Consentiti - Table 1'!$M$8,5,IF(U20="X",1,0))+IF(V20='Valori Consentiti - Table 1'!$O$8,5,IF(V20="X",1,0))+IF(W20='Valori Consentiti - Table 1'!$Q$8,5,IF(W20="X",1,0))+IF(X20='Valori Consentiti - Table 1'!$S$8,5,IF(X20="X",1,0))+IF(Y20='Valori Consentiti - Table 1'!$U$8,5,IF(Y20="X",1,0))+IF(Z20='Valori Consentiti - Table 1'!$W$8,5,IF(Z20="X",1,0))+IF(AA20='Valori Consentiti - Table 1'!$Y$8,5,IF(AA20="X",1,0))+IF(AB20='Valori Consentiti - Table 1'!$AA$8,5,IF(AB20="X",1,0))+IF(AC20='Valori Consentiti - Table 1'!$AC$8,5,IF(AC20="X",1,0))+IF(AD20='Valori Consentiti - Table 1'!$AE$8,5,IF(AD20="X",1,0))+IF(AE20='Valori Consentiti - Table 1'!$AG$8,5,IF(AE20="X",1,0))+IF(AF20='Valori Consentiti - Table 1'!$AI$8,5,IF(AF20="X",1,0))+IF(AG20='Valori Consentiti - Table 1'!$AK$8,5,IF(AG20="X",1,0))+IF(AH20='Valori Consentiti - Table 1'!$AM$8,5,IF(AH20="X",1,0)),IF(G20=4,IF(S20='Valori Consentiti - Table 1'!$I$9,5,IF(S20="X",1,0))+IF(T20='Valori Consentiti - Table 1'!$K$9,5,IF(T20="X",1,0))+IF(U20='Valori Consentiti - Table 1'!$M$9,5,IF(U20="X",1,0))+IF(V20='Valori Consentiti - Table 1'!$O$9,5,IF(V20="X",1,0))+IF(W20='Valori Consentiti - Table 1'!$Q$9,5,IF(W20="X",1,0))+IF(X20='Valori Consentiti - Table 1'!$S$9,5,IF(X20="X",1,0))+IF(Y20='Valori Consentiti - Table 1'!$U$9,5,IF(Y20="X",1,0))+IF(Z20='Valori Consentiti - Table 1'!$W$9,5,IF(Z20="X",1,0))+IF(AA20='Valori Consentiti - Table 1'!$Y$9,5,IF(AA20="X",1,0))+IF(AB20='Valori Consentiti - Table 1'!$AA$9,5,IF(AB20="X",1,0))+IF(AC20='Valori Consentiti - Table 1'!$AC$9,5,IF(AC20="X",1,0))+IF(AD20='Valori Consentiti - Table 1'!$AE$9,5,IF(AD20="X",1,0))+IF(AE20='Valori Consentiti - Table 1'!$AG$9,5,IF(AE20="X",1,0))+IF(AF20='Valori Consentiti - Table 1'!$AI$9,5,IF(AF20="X",1,0))+IF(AG20='Valori Consentiti - Table 1'!$AK$9,5,IF(AG20="X",1,0))+IF(AH20='Valori Consentiti - Table 1'!$AM$9,5,IF(AH20="X",1,0)),))))</f>
        <v>0</v>
      </c>
      <c r="M20" s="16">
        <f t="shared" si="36"/>
        <v>0</v>
      </c>
      <c r="N20" s="16">
        <f t="shared" si="37"/>
        <v>16</v>
      </c>
      <c r="O20" s="16">
        <f>IF(G20=1,IF(S20='Valori Consentiti - Table 1'!$I$6,1,0)+IF(T20='Valori Consentiti - Table 1'!$K$6,1,0)+IF(U20='Valori Consentiti - Table 1'!$M$6,1,0)+IF(V20='Valori Consentiti - Table 1'!$O$6,1,0)+IF(W20='Valori Consentiti - Table 1'!$Q$6,1,0)+IF(X20='Valori Consentiti - Table 1'!$S$6,1,0)+IF(Y20='Valori Consentiti - Table 1'!$U$6,1,0)+IF(Z20='Valori Consentiti - Table 1'!$W$6,1,0)+IF(AA20='Valori Consentiti - Table 1'!$Y$6,1,0)+IF(AB20='Valori Consentiti - Table 1'!$AA$6,1,0)+IF(AC20='Valori Consentiti - Table 1'!$AC$6,1,0)+IF(AD20='Valori Consentiti - Table 1'!$AE$6,1,0)+IF(AE20='Valori Consentiti - Table 1'!$AG$6,1,0)+IF(AF20='Valori Consentiti - Table 1'!$AI$6,1,0)+IF(AG20='Valori Consentiti - Table 1'!$AK$6,1,0)+IF(AH20='Valori Consentiti - Table 1'!$AM$6,1,0),IF(G20=2,IF(S20='Valori Consentiti - Table 1'!$I$7,1,0)+IF(T20='Valori Consentiti - Table 1'!$K$7,1,0)+IF(U20='Valori Consentiti - Table 1'!$M$7,1,0)+IF(V20='Valori Consentiti - Table 1'!$O$7,1,0)+IF(W20='Valori Consentiti - Table 1'!$Q$7,1,0)+IF(X20='Valori Consentiti - Table 1'!$S$7,1,0)+IF(Y20='Valori Consentiti - Table 1'!$U$7,1,0)+IF(Z20='Valori Consentiti - Table 1'!$W$7,1,0)+IF(AA20='Valori Consentiti - Table 1'!$Y$7,1,0)+IF(AB20='Valori Consentiti - Table 1'!$AA$7,1,0)+IF(AC20='Valori Consentiti - Table 1'!$AC$7,1,0)+IF(AD20='Valori Consentiti - Table 1'!$AE$7,1,0)+IF(AE20='Valori Consentiti - Table 1'!$AG$7,1,0)+IF(AF20='Valori Consentiti - Table 1'!$AI$7,1,0)+IF(AG20='Valori Consentiti - Table 1'!$AK$7,1,0)+IF(AH20='Valori Consentiti - Table 1'!$AM$7,1,0),IF(G20=3,IF(S20='Valori Consentiti - Table 1'!$I$8,1,0)+IF(T20='Valori Consentiti - Table 1'!$K$8,1,0)+IF(U20='Valori Consentiti - Table 1'!$M$8,1,0)+IF(V20='Valori Consentiti - Table 1'!$O$8,1,0)+IF(W20='Valori Consentiti - Table 1'!$Q$8,1,0)+IF(X20='Valori Consentiti - Table 1'!$S$8,1,0)+IF(Y20='Valori Consentiti - Table 1'!$U$8,1,0)+IF(Z20='Valori Consentiti - Table 1'!$W$8,1,0)+IF(AA20='Valori Consentiti - Table 1'!$Y$8,1,0)+IF(AB20='Valori Consentiti - Table 1'!$AA$8,1,0)+IF(AC20='Valori Consentiti - Table 1'!$AC$8,1,0)+IF(AD20='Valori Consentiti - Table 1'!$AE$8,1,0)+IF(AE20='Valori Consentiti - Table 1'!$AG$8,1,0)+IF(AF20='Valori Consentiti - Table 1'!$AI$8,1,0)+IF(AG20='Valori Consentiti - Table 1'!$AK$8,1,0)+IF(AH20='Valori Consentiti - Table 1'!$AM$8,1,0),IF(G20=4,IF(S20='Valori Consentiti - Table 1'!$I$9,1,0)+IF(T20='Valori Consentiti - Table 1'!$K$9,1,0)+IF(U20='Valori Consentiti - Table 1'!$M$9,1,0)+IF(V20='Valori Consentiti - Table 1'!$O$9,1,0)+IF(W20='Valori Consentiti - Table 1'!$Q$9,1,0)+IF(X20='Valori Consentiti - Table 1'!$S$9,1,0)+IF(Y20='Valori Consentiti - Table 1'!$U$9,1,0)+IF(Z20='Valori Consentiti - Table 1'!$W$9,1,0)+IF(AA20='Valori Consentiti - Table 1'!$Y$9,1,0)+IF(AB20='Valori Consentiti - Table 1'!$AA$9,1,0)+IF(AC20='Valori Consentiti - Table 1'!$AC$9,1,0)+IF(AD20='Valori Consentiti - Table 1'!$AE$9,1,0)+IF(AE20='Valori Consentiti - Table 1'!$AG$9,1,0)+IF(AF20='Valori Consentiti - Table 1'!$AI$9,1,0)+IF(AG20='Valori Consentiti - Table 1'!$AK$9,1,0)+IF(AH20='Valori Consentiti - Table 1'!$AM$9,1,0),))))</f>
        <v>0</v>
      </c>
      <c r="P20" s="16">
        <f t="shared" si="24"/>
        <v>16</v>
      </c>
      <c r="Q20" s="16">
        <f t="shared" si="23"/>
        <v>1</v>
      </c>
      <c r="R20" s="17"/>
      <c r="S20" s="24" t="str">
        <f t="shared" si="3"/>
        <v/>
      </c>
      <c r="T20" s="25" t="str">
        <f t="shared" si="4"/>
        <v/>
      </c>
      <c r="U20" s="25" t="str">
        <f t="shared" si="5"/>
        <v/>
      </c>
      <c r="V20" s="26" t="str">
        <f t="shared" si="6"/>
        <v/>
      </c>
      <c r="W20" s="27" t="str">
        <f t="shared" si="7"/>
        <v/>
      </c>
      <c r="X20" s="25" t="str">
        <f t="shared" si="8"/>
        <v/>
      </c>
      <c r="Y20" s="25" t="str">
        <f t="shared" si="9"/>
        <v/>
      </c>
      <c r="Z20" s="26" t="str">
        <f t="shared" si="10"/>
        <v/>
      </c>
      <c r="AA20" s="27" t="str">
        <f t="shared" si="11"/>
        <v/>
      </c>
      <c r="AB20" s="25" t="str">
        <f t="shared" si="12"/>
        <v/>
      </c>
      <c r="AC20" s="25" t="str">
        <f t="shared" si="13"/>
        <v/>
      </c>
      <c r="AD20" s="26" t="str">
        <f t="shared" si="14"/>
        <v/>
      </c>
      <c r="AE20" s="27" t="str">
        <f t="shared" si="15"/>
        <v/>
      </c>
      <c r="AF20" s="25" t="str">
        <f t="shared" si="16"/>
        <v/>
      </c>
      <c r="AG20" s="25" t="str">
        <f t="shared" si="17"/>
        <v/>
      </c>
      <c r="AH20" s="26" t="str">
        <f t="shared" si="18"/>
        <v/>
      </c>
      <c r="AI20" s="29" t="b">
        <f t="shared" si="25"/>
        <v>0</v>
      </c>
      <c r="AJ20" s="29" t="b">
        <f t="shared" si="26"/>
        <v>0</v>
      </c>
      <c r="AK20" s="29" t="b">
        <f t="shared" si="27"/>
        <v>0</v>
      </c>
      <c r="AL20" s="29" t="b">
        <f t="shared" si="28"/>
        <v>0</v>
      </c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</row>
    <row r="21" spans="1:252" s="37" customFormat="1" ht="18" customHeight="1">
      <c r="A21" s="31"/>
      <c r="B21" s="31"/>
      <c r="C21" s="41"/>
      <c r="D21" s="14"/>
      <c r="E21" s="18"/>
      <c r="F21" s="31"/>
      <c r="G21" s="14"/>
      <c r="H21" s="15"/>
      <c r="I21" s="15"/>
      <c r="J21" s="15"/>
      <c r="K21" s="15"/>
      <c r="L21" s="40">
        <f>IF(G21=1,IF(S21='Valori Consentiti - Table 1'!$I$6,5,IF(S21="X",1,0))+IF(T21='Valori Consentiti - Table 1'!$K$6,5,IF(T21="X",1,0))+IF(U21='Valori Consentiti - Table 1'!$M$6,5,IF(U21="X",1,0))+IF(V21='Valori Consentiti - Table 1'!$O$6,5,IF(V21="X",1,0))+IF(W21='Valori Consentiti - Table 1'!$Q$6,5,IF(W21="X",1,0))+IF(X21='Valori Consentiti - Table 1'!$S$6,5,IF(X21="X",1,0))+IF(Y21='Valori Consentiti - Table 1'!$U$6,5,IF(Y21="X",1,0))+IF(Z21='Valori Consentiti - Table 1'!$W$6,5,IF(Z21="X",1,0))+IF(AA21='Valori Consentiti - Table 1'!$Y$6,5,IF(AA21="X",1,0))+IF(AB21='Valori Consentiti - Table 1'!$AA$6,5,IF(AB21="X",1,0))+IF(AC21='Valori Consentiti - Table 1'!$AC$6,5,IF(AC21="X",1,0))+IF(AD21='Valori Consentiti - Table 1'!$AE$6,5,IF(AD21="X",1,0))+IF(AE21='Valori Consentiti - Table 1'!$AG$6,5,IF(AE21="X",1,0))+IF(AF21='Valori Consentiti - Table 1'!$AI$6,5,IF(AF21="X",1,0))+IF(AG21='Valori Consentiti - Table 1'!$AK$6,5,IF(AG21="X",1,0))+IF(AH21='Valori Consentiti - Table 1'!$AM$6,5,IF(AH21="X",1,0)),IF(G21=2,IF(S21='Valori Consentiti - Table 1'!$I$7,5,IF(S21="X",1,0))+IF(T21='Valori Consentiti - Table 1'!$K$7,5,IF(T21="X",1,0))+IF(U21='Valori Consentiti - Table 1'!$M$7,5,IF(U21="X",1,0))+IF(V21='Valori Consentiti - Table 1'!$O$7,5,IF(V21="X",1,0))+IF(W21='Valori Consentiti - Table 1'!$Q$7,5,IF(W21="X",1,0))+IF(X21='Valori Consentiti - Table 1'!$S$7,5,IF(X21="X",1,0))+IF(Y21='Valori Consentiti - Table 1'!$U$7,5,IF(Y21="X",1,0))+IF(Z21='Valori Consentiti - Table 1'!$W$7,5,IF(Z21="X",1,0))+IF(AA21='Valori Consentiti - Table 1'!$Y$7,5,IF(AA21="X",1,0))+IF(AB21='Valori Consentiti - Table 1'!$AA$7,5,IF(AB21="X",1,0))+IF(AC21='Valori Consentiti - Table 1'!$AC$7,5,IF(AC21="X",1,0))+IF(AD21='Valori Consentiti - Table 1'!$AE$7,5,IF(AD21="X",1,0))+IF(AE21='Valori Consentiti - Table 1'!$AG$7,5,IF(AE21="X",1,0))+IF(AF21='Valori Consentiti - Table 1'!$AI$7,5,IF(AF21="X",1,0))+IF(AG21='Valori Consentiti - Table 1'!$AK$7,5,IF(AG21="X",1,0))+IF(AH21='Valori Consentiti - Table 1'!$AM$7,5,IF(AH21="X",1,0)),IF(G21=3,IF(S21='Valori Consentiti - Table 1'!$I$8,5,IF(S21="X",1,0))+IF(T21='Valori Consentiti - Table 1'!$K$8,5,IF(T21="X",1,0))+IF(U21='Valori Consentiti - Table 1'!$M$8,5,IF(U21="X",1,0))+IF(V21='Valori Consentiti - Table 1'!$O$8,5,IF(V21="X",1,0))+IF(W21='Valori Consentiti - Table 1'!$Q$8,5,IF(W21="X",1,0))+IF(X21='Valori Consentiti - Table 1'!$S$8,5,IF(X21="X",1,0))+IF(Y21='Valori Consentiti - Table 1'!$U$8,5,IF(Y21="X",1,0))+IF(Z21='Valori Consentiti - Table 1'!$W$8,5,IF(Z21="X",1,0))+IF(AA21='Valori Consentiti - Table 1'!$Y$8,5,IF(AA21="X",1,0))+IF(AB21='Valori Consentiti - Table 1'!$AA$8,5,IF(AB21="X",1,0))+IF(AC21='Valori Consentiti - Table 1'!$AC$8,5,IF(AC21="X",1,0))+IF(AD21='Valori Consentiti - Table 1'!$AE$8,5,IF(AD21="X",1,0))+IF(AE21='Valori Consentiti - Table 1'!$AG$8,5,IF(AE21="X",1,0))+IF(AF21='Valori Consentiti - Table 1'!$AI$8,5,IF(AF21="X",1,0))+IF(AG21='Valori Consentiti - Table 1'!$AK$8,5,IF(AG21="X",1,0))+IF(AH21='Valori Consentiti - Table 1'!$AM$8,5,IF(AH21="X",1,0)),IF(G21=4,IF(S21='Valori Consentiti - Table 1'!$I$9,5,IF(S21="X",1,0))+IF(T21='Valori Consentiti - Table 1'!$K$9,5,IF(T21="X",1,0))+IF(U21='Valori Consentiti - Table 1'!$M$9,5,IF(U21="X",1,0))+IF(V21='Valori Consentiti - Table 1'!$O$9,5,IF(V21="X",1,0))+IF(W21='Valori Consentiti - Table 1'!$Q$9,5,IF(W21="X",1,0))+IF(X21='Valori Consentiti - Table 1'!$S$9,5,IF(X21="X",1,0))+IF(Y21='Valori Consentiti - Table 1'!$U$9,5,IF(Y21="X",1,0))+IF(Z21='Valori Consentiti - Table 1'!$W$9,5,IF(Z21="X",1,0))+IF(AA21='Valori Consentiti - Table 1'!$Y$9,5,IF(AA21="X",1,0))+IF(AB21='Valori Consentiti - Table 1'!$AA$9,5,IF(AB21="X",1,0))+IF(AC21='Valori Consentiti - Table 1'!$AC$9,5,IF(AC21="X",1,0))+IF(AD21='Valori Consentiti - Table 1'!$AE$9,5,IF(AD21="X",1,0))+IF(AE21='Valori Consentiti - Table 1'!$AG$9,5,IF(AE21="X",1,0))+IF(AF21='Valori Consentiti - Table 1'!$AI$9,5,IF(AF21="X",1,0))+IF(AG21='Valori Consentiti - Table 1'!$AK$9,5,IF(AG21="X",1,0))+IF(AH21='Valori Consentiti - Table 1'!$AM$9,5,IF(AH21="X",1,0)),))))</f>
        <v>0</v>
      </c>
      <c r="M21" s="16">
        <f t="shared" si="36"/>
        <v>0</v>
      </c>
      <c r="N21" s="16">
        <f t="shared" si="37"/>
        <v>16</v>
      </c>
      <c r="O21" s="16">
        <f>IF(G21=1,IF(S21='Valori Consentiti - Table 1'!$I$6,1,0)+IF(T21='Valori Consentiti - Table 1'!$K$6,1,0)+IF(U21='Valori Consentiti - Table 1'!$M$6,1,0)+IF(V21='Valori Consentiti - Table 1'!$O$6,1,0)+IF(W21='Valori Consentiti - Table 1'!$Q$6,1,0)+IF(X21='Valori Consentiti - Table 1'!$S$6,1,0)+IF(Y21='Valori Consentiti - Table 1'!$U$6,1,0)+IF(Z21='Valori Consentiti - Table 1'!$W$6,1,0)+IF(AA21='Valori Consentiti - Table 1'!$Y$6,1,0)+IF(AB21='Valori Consentiti - Table 1'!$AA$6,1,0)+IF(AC21='Valori Consentiti - Table 1'!$AC$6,1,0)+IF(AD21='Valori Consentiti - Table 1'!$AE$6,1,0)+IF(AE21='Valori Consentiti - Table 1'!$AG$6,1,0)+IF(AF21='Valori Consentiti - Table 1'!$AI$6,1,0)+IF(AG21='Valori Consentiti - Table 1'!$AK$6,1,0)+IF(AH21='Valori Consentiti - Table 1'!$AM$6,1,0),IF(G21=2,IF(S21='Valori Consentiti - Table 1'!$I$7,1,0)+IF(T21='Valori Consentiti - Table 1'!$K$7,1,0)+IF(U21='Valori Consentiti - Table 1'!$M$7,1,0)+IF(V21='Valori Consentiti - Table 1'!$O$7,1,0)+IF(W21='Valori Consentiti - Table 1'!$Q$7,1,0)+IF(X21='Valori Consentiti - Table 1'!$S$7,1,0)+IF(Y21='Valori Consentiti - Table 1'!$U$7,1,0)+IF(Z21='Valori Consentiti - Table 1'!$W$7,1,0)+IF(AA21='Valori Consentiti - Table 1'!$Y$7,1,0)+IF(AB21='Valori Consentiti - Table 1'!$AA$7,1,0)+IF(AC21='Valori Consentiti - Table 1'!$AC$7,1,0)+IF(AD21='Valori Consentiti - Table 1'!$AE$7,1,0)+IF(AE21='Valori Consentiti - Table 1'!$AG$7,1,0)+IF(AF21='Valori Consentiti - Table 1'!$AI$7,1,0)+IF(AG21='Valori Consentiti - Table 1'!$AK$7,1,0)+IF(AH21='Valori Consentiti - Table 1'!$AM$7,1,0),IF(G21=3,IF(S21='Valori Consentiti - Table 1'!$I$8,1,0)+IF(T21='Valori Consentiti - Table 1'!$K$8,1,0)+IF(U21='Valori Consentiti - Table 1'!$M$8,1,0)+IF(V21='Valori Consentiti - Table 1'!$O$8,1,0)+IF(W21='Valori Consentiti - Table 1'!$Q$8,1,0)+IF(X21='Valori Consentiti - Table 1'!$S$8,1,0)+IF(Y21='Valori Consentiti - Table 1'!$U$8,1,0)+IF(Z21='Valori Consentiti - Table 1'!$W$8,1,0)+IF(AA21='Valori Consentiti - Table 1'!$Y$8,1,0)+IF(AB21='Valori Consentiti - Table 1'!$AA$8,1,0)+IF(AC21='Valori Consentiti - Table 1'!$AC$8,1,0)+IF(AD21='Valori Consentiti - Table 1'!$AE$8,1,0)+IF(AE21='Valori Consentiti - Table 1'!$AG$8,1,0)+IF(AF21='Valori Consentiti - Table 1'!$AI$8,1,0)+IF(AG21='Valori Consentiti - Table 1'!$AK$8,1,0)+IF(AH21='Valori Consentiti - Table 1'!$AM$8,1,0),IF(G21=4,IF(S21='Valori Consentiti - Table 1'!$I$9,1,0)+IF(T21='Valori Consentiti - Table 1'!$K$9,1,0)+IF(U21='Valori Consentiti - Table 1'!$M$9,1,0)+IF(V21='Valori Consentiti - Table 1'!$O$9,1,0)+IF(W21='Valori Consentiti - Table 1'!$Q$9,1,0)+IF(X21='Valori Consentiti - Table 1'!$S$9,1,0)+IF(Y21='Valori Consentiti - Table 1'!$U$9,1,0)+IF(Z21='Valori Consentiti - Table 1'!$W$9,1,0)+IF(AA21='Valori Consentiti - Table 1'!$Y$9,1,0)+IF(AB21='Valori Consentiti - Table 1'!$AA$9,1,0)+IF(AC21='Valori Consentiti - Table 1'!$AC$9,1,0)+IF(AD21='Valori Consentiti - Table 1'!$AE$9,1,0)+IF(AE21='Valori Consentiti - Table 1'!$AG$9,1,0)+IF(AF21='Valori Consentiti - Table 1'!$AI$9,1,0)+IF(AG21='Valori Consentiti - Table 1'!$AK$9,1,0)+IF(AH21='Valori Consentiti - Table 1'!$AM$9,1,0),))))</f>
        <v>0</v>
      </c>
      <c r="P21" s="16">
        <f t="shared" si="24"/>
        <v>16</v>
      </c>
      <c r="Q21" s="16">
        <f t="shared" si="23"/>
        <v>1</v>
      </c>
      <c r="R21" s="17"/>
      <c r="S21" s="24" t="str">
        <f t="shared" si="3"/>
        <v/>
      </c>
      <c r="T21" s="25" t="str">
        <f t="shared" si="4"/>
        <v/>
      </c>
      <c r="U21" s="25" t="str">
        <f t="shared" si="5"/>
        <v/>
      </c>
      <c r="V21" s="26" t="str">
        <f t="shared" si="6"/>
        <v/>
      </c>
      <c r="W21" s="27" t="str">
        <f t="shared" si="7"/>
        <v/>
      </c>
      <c r="X21" s="25" t="str">
        <f t="shared" si="8"/>
        <v/>
      </c>
      <c r="Y21" s="25" t="str">
        <f t="shared" si="9"/>
        <v/>
      </c>
      <c r="Z21" s="26" t="str">
        <f t="shared" si="10"/>
        <v/>
      </c>
      <c r="AA21" s="27" t="str">
        <f t="shared" si="11"/>
        <v/>
      </c>
      <c r="AB21" s="25" t="str">
        <f t="shared" si="12"/>
        <v/>
      </c>
      <c r="AC21" s="25" t="str">
        <f t="shared" si="13"/>
        <v/>
      </c>
      <c r="AD21" s="26" t="str">
        <f t="shared" si="14"/>
        <v/>
      </c>
      <c r="AE21" s="27" t="str">
        <f t="shared" si="15"/>
        <v/>
      </c>
      <c r="AF21" s="25" t="str">
        <f t="shared" si="16"/>
        <v/>
      </c>
      <c r="AG21" s="25" t="str">
        <f t="shared" si="17"/>
        <v/>
      </c>
      <c r="AH21" s="26" t="str">
        <f t="shared" si="18"/>
        <v/>
      </c>
      <c r="AI21" s="29" t="b">
        <f t="shared" si="25"/>
        <v>0</v>
      </c>
      <c r="AJ21" s="29" t="b">
        <f t="shared" si="26"/>
        <v>0</v>
      </c>
      <c r="AK21" s="29" t="b">
        <f t="shared" si="27"/>
        <v>0</v>
      </c>
      <c r="AL21" s="29" t="b">
        <f t="shared" si="28"/>
        <v>0</v>
      </c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</row>
    <row r="22" spans="1:252" s="37" customFormat="1" ht="18" customHeight="1">
      <c r="A22" s="31"/>
      <c r="B22" s="31"/>
      <c r="C22" s="41"/>
      <c r="D22" s="14"/>
      <c r="E22" s="18"/>
      <c r="F22" s="31"/>
      <c r="G22" s="14"/>
      <c r="H22" s="15"/>
      <c r="I22" s="15"/>
      <c r="J22" s="15"/>
      <c r="K22" s="15"/>
      <c r="L22" s="40">
        <f>IF(G22=1,IF(S22='Valori Consentiti - Table 1'!$I$6,5,IF(S22="X",1,0))+IF(T22='Valori Consentiti - Table 1'!$K$6,5,IF(T22="X",1,0))+IF(U22='Valori Consentiti - Table 1'!$M$6,5,IF(U22="X",1,0))+IF(V22='Valori Consentiti - Table 1'!$O$6,5,IF(V22="X",1,0))+IF(W22='Valori Consentiti - Table 1'!$Q$6,5,IF(W22="X",1,0))+IF(X22='Valori Consentiti - Table 1'!$S$6,5,IF(X22="X",1,0))+IF(Y22='Valori Consentiti - Table 1'!$U$6,5,IF(Y22="X",1,0))+IF(Z22='Valori Consentiti - Table 1'!$W$6,5,IF(Z22="X",1,0))+IF(AA22='Valori Consentiti - Table 1'!$Y$6,5,IF(AA22="X",1,0))+IF(AB22='Valori Consentiti - Table 1'!$AA$6,5,IF(AB22="X",1,0))+IF(AC22='Valori Consentiti - Table 1'!$AC$6,5,IF(AC22="X",1,0))+IF(AD22='Valori Consentiti - Table 1'!$AE$6,5,IF(AD22="X",1,0))+IF(AE22='Valori Consentiti - Table 1'!$AG$6,5,IF(AE22="X",1,0))+IF(AF22='Valori Consentiti - Table 1'!$AI$6,5,IF(AF22="X",1,0))+IF(AG22='Valori Consentiti - Table 1'!$AK$6,5,IF(AG22="X",1,0))+IF(AH22='Valori Consentiti - Table 1'!$AM$6,5,IF(AH22="X",1,0)),IF(G22=2,IF(S22='Valori Consentiti - Table 1'!$I$7,5,IF(S22="X",1,0))+IF(T22='Valori Consentiti - Table 1'!$K$7,5,IF(T22="X",1,0))+IF(U22='Valori Consentiti - Table 1'!$M$7,5,IF(U22="X",1,0))+IF(V22='Valori Consentiti - Table 1'!$O$7,5,IF(V22="X",1,0))+IF(W22='Valori Consentiti - Table 1'!$Q$7,5,IF(W22="X",1,0))+IF(X22='Valori Consentiti - Table 1'!$S$7,5,IF(X22="X",1,0))+IF(Y22='Valori Consentiti - Table 1'!$U$7,5,IF(Y22="X",1,0))+IF(Z22='Valori Consentiti - Table 1'!$W$7,5,IF(Z22="X",1,0))+IF(AA22='Valori Consentiti - Table 1'!$Y$7,5,IF(AA22="X",1,0))+IF(AB22='Valori Consentiti - Table 1'!$AA$7,5,IF(AB22="X",1,0))+IF(AC22='Valori Consentiti - Table 1'!$AC$7,5,IF(AC22="X",1,0))+IF(AD22='Valori Consentiti - Table 1'!$AE$7,5,IF(AD22="X",1,0))+IF(AE22='Valori Consentiti - Table 1'!$AG$7,5,IF(AE22="X",1,0))+IF(AF22='Valori Consentiti - Table 1'!$AI$7,5,IF(AF22="X",1,0))+IF(AG22='Valori Consentiti - Table 1'!$AK$7,5,IF(AG22="X",1,0))+IF(AH22='Valori Consentiti - Table 1'!$AM$7,5,IF(AH22="X",1,0)),IF(G22=3,IF(S22='Valori Consentiti - Table 1'!$I$8,5,IF(S22="X",1,0))+IF(T22='Valori Consentiti - Table 1'!$K$8,5,IF(T22="X",1,0))+IF(U22='Valori Consentiti - Table 1'!$M$8,5,IF(U22="X",1,0))+IF(V22='Valori Consentiti - Table 1'!$O$8,5,IF(V22="X",1,0))+IF(W22='Valori Consentiti - Table 1'!$Q$8,5,IF(W22="X",1,0))+IF(X22='Valori Consentiti - Table 1'!$S$8,5,IF(X22="X",1,0))+IF(Y22='Valori Consentiti - Table 1'!$U$8,5,IF(Y22="X",1,0))+IF(Z22='Valori Consentiti - Table 1'!$W$8,5,IF(Z22="X",1,0))+IF(AA22='Valori Consentiti - Table 1'!$Y$8,5,IF(AA22="X",1,0))+IF(AB22='Valori Consentiti - Table 1'!$AA$8,5,IF(AB22="X",1,0))+IF(AC22='Valori Consentiti - Table 1'!$AC$8,5,IF(AC22="X",1,0))+IF(AD22='Valori Consentiti - Table 1'!$AE$8,5,IF(AD22="X",1,0))+IF(AE22='Valori Consentiti - Table 1'!$AG$8,5,IF(AE22="X",1,0))+IF(AF22='Valori Consentiti - Table 1'!$AI$8,5,IF(AF22="X",1,0))+IF(AG22='Valori Consentiti - Table 1'!$AK$8,5,IF(AG22="X",1,0))+IF(AH22='Valori Consentiti - Table 1'!$AM$8,5,IF(AH22="X",1,0)),IF(G22=4,IF(S22='Valori Consentiti - Table 1'!$I$9,5,IF(S22="X",1,0))+IF(T22='Valori Consentiti - Table 1'!$K$9,5,IF(T22="X",1,0))+IF(U22='Valori Consentiti - Table 1'!$M$9,5,IF(U22="X",1,0))+IF(V22='Valori Consentiti - Table 1'!$O$9,5,IF(V22="X",1,0))+IF(W22='Valori Consentiti - Table 1'!$Q$9,5,IF(W22="X",1,0))+IF(X22='Valori Consentiti - Table 1'!$S$9,5,IF(X22="X",1,0))+IF(Y22='Valori Consentiti - Table 1'!$U$9,5,IF(Y22="X",1,0))+IF(Z22='Valori Consentiti - Table 1'!$W$9,5,IF(Z22="X",1,0))+IF(AA22='Valori Consentiti - Table 1'!$Y$9,5,IF(AA22="X",1,0))+IF(AB22='Valori Consentiti - Table 1'!$AA$9,5,IF(AB22="X",1,0))+IF(AC22='Valori Consentiti - Table 1'!$AC$9,5,IF(AC22="X",1,0))+IF(AD22='Valori Consentiti - Table 1'!$AE$9,5,IF(AD22="X",1,0))+IF(AE22='Valori Consentiti - Table 1'!$AG$9,5,IF(AE22="X",1,0))+IF(AF22='Valori Consentiti - Table 1'!$AI$9,5,IF(AF22="X",1,0))+IF(AG22='Valori Consentiti - Table 1'!$AK$9,5,IF(AG22="X",1,0))+IF(AH22='Valori Consentiti - Table 1'!$AM$9,5,IF(AH22="X",1,0)),))))</f>
        <v>0</v>
      </c>
      <c r="M22" s="16">
        <f t="shared" si="36"/>
        <v>0</v>
      </c>
      <c r="N22" s="16">
        <f t="shared" si="37"/>
        <v>16</v>
      </c>
      <c r="O22" s="16">
        <f>IF(G22=1,IF(S22='Valori Consentiti - Table 1'!$I$6,1,0)+IF(T22='Valori Consentiti - Table 1'!$K$6,1,0)+IF(U22='Valori Consentiti - Table 1'!$M$6,1,0)+IF(V22='Valori Consentiti - Table 1'!$O$6,1,0)+IF(W22='Valori Consentiti - Table 1'!$Q$6,1,0)+IF(X22='Valori Consentiti - Table 1'!$S$6,1,0)+IF(Y22='Valori Consentiti - Table 1'!$U$6,1,0)+IF(Z22='Valori Consentiti - Table 1'!$W$6,1,0)+IF(AA22='Valori Consentiti - Table 1'!$Y$6,1,0)+IF(AB22='Valori Consentiti - Table 1'!$AA$6,1,0)+IF(AC22='Valori Consentiti - Table 1'!$AC$6,1,0)+IF(AD22='Valori Consentiti - Table 1'!$AE$6,1,0)+IF(AE22='Valori Consentiti - Table 1'!$AG$6,1,0)+IF(AF22='Valori Consentiti - Table 1'!$AI$6,1,0)+IF(AG22='Valori Consentiti - Table 1'!$AK$6,1,0)+IF(AH22='Valori Consentiti - Table 1'!$AM$6,1,0),IF(G22=2,IF(S22='Valori Consentiti - Table 1'!$I$7,1,0)+IF(T22='Valori Consentiti - Table 1'!$K$7,1,0)+IF(U22='Valori Consentiti - Table 1'!$M$7,1,0)+IF(V22='Valori Consentiti - Table 1'!$O$7,1,0)+IF(W22='Valori Consentiti - Table 1'!$Q$7,1,0)+IF(X22='Valori Consentiti - Table 1'!$S$7,1,0)+IF(Y22='Valori Consentiti - Table 1'!$U$7,1,0)+IF(Z22='Valori Consentiti - Table 1'!$W$7,1,0)+IF(AA22='Valori Consentiti - Table 1'!$Y$7,1,0)+IF(AB22='Valori Consentiti - Table 1'!$AA$7,1,0)+IF(AC22='Valori Consentiti - Table 1'!$AC$7,1,0)+IF(AD22='Valori Consentiti - Table 1'!$AE$7,1,0)+IF(AE22='Valori Consentiti - Table 1'!$AG$7,1,0)+IF(AF22='Valori Consentiti - Table 1'!$AI$7,1,0)+IF(AG22='Valori Consentiti - Table 1'!$AK$7,1,0)+IF(AH22='Valori Consentiti - Table 1'!$AM$7,1,0),IF(G22=3,IF(S22='Valori Consentiti - Table 1'!$I$8,1,0)+IF(T22='Valori Consentiti - Table 1'!$K$8,1,0)+IF(U22='Valori Consentiti - Table 1'!$M$8,1,0)+IF(V22='Valori Consentiti - Table 1'!$O$8,1,0)+IF(W22='Valori Consentiti - Table 1'!$Q$8,1,0)+IF(X22='Valori Consentiti - Table 1'!$S$8,1,0)+IF(Y22='Valori Consentiti - Table 1'!$U$8,1,0)+IF(Z22='Valori Consentiti - Table 1'!$W$8,1,0)+IF(AA22='Valori Consentiti - Table 1'!$Y$8,1,0)+IF(AB22='Valori Consentiti - Table 1'!$AA$8,1,0)+IF(AC22='Valori Consentiti - Table 1'!$AC$8,1,0)+IF(AD22='Valori Consentiti - Table 1'!$AE$8,1,0)+IF(AE22='Valori Consentiti - Table 1'!$AG$8,1,0)+IF(AF22='Valori Consentiti - Table 1'!$AI$8,1,0)+IF(AG22='Valori Consentiti - Table 1'!$AK$8,1,0)+IF(AH22='Valori Consentiti - Table 1'!$AM$8,1,0),IF(G22=4,IF(S22='Valori Consentiti - Table 1'!$I$9,1,0)+IF(T22='Valori Consentiti - Table 1'!$K$9,1,0)+IF(U22='Valori Consentiti - Table 1'!$M$9,1,0)+IF(V22='Valori Consentiti - Table 1'!$O$9,1,0)+IF(W22='Valori Consentiti - Table 1'!$Q$9,1,0)+IF(X22='Valori Consentiti - Table 1'!$S$9,1,0)+IF(Y22='Valori Consentiti - Table 1'!$U$9,1,0)+IF(Z22='Valori Consentiti - Table 1'!$W$9,1,0)+IF(AA22='Valori Consentiti - Table 1'!$Y$9,1,0)+IF(AB22='Valori Consentiti - Table 1'!$AA$9,1,0)+IF(AC22='Valori Consentiti - Table 1'!$AC$9,1,0)+IF(AD22='Valori Consentiti - Table 1'!$AE$9,1,0)+IF(AE22='Valori Consentiti - Table 1'!$AG$9,1,0)+IF(AF22='Valori Consentiti - Table 1'!$AI$9,1,0)+IF(AG22='Valori Consentiti - Table 1'!$AK$9,1,0)+IF(AH22='Valori Consentiti - Table 1'!$AM$9,1,0),))))</f>
        <v>0</v>
      </c>
      <c r="P22" s="16">
        <f t="shared" si="24"/>
        <v>16</v>
      </c>
      <c r="Q22" s="16">
        <f t="shared" si="23"/>
        <v>1</v>
      </c>
      <c r="R22" s="17"/>
      <c r="S22" s="24" t="str">
        <f t="shared" si="3"/>
        <v/>
      </c>
      <c r="T22" s="25" t="str">
        <f t="shared" si="4"/>
        <v/>
      </c>
      <c r="U22" s="25" t="str">
        <f t="shared" si="5"/>
        <v/>
      </c>
      <c r="V22" s="26" t="str">
        <f t="shared" si="6"/>
        <v/>
      </c>
      <c r="W22" s="27" t="str">
        <f t="shared" si="7"/>
        <v/>
      </c>
      <c r="X22" s="25" t="str">
        <f t="shared" si="8"/>
        <v/>
      </c>
      <c r="Y22" s="25" t="str">
        <f t="shared" si="9"/>
        <v/>
      </c>
      <c r="Z22" s="26" t="str">
        <f t="shared" si="10"/>
        <v/>
      </c>
      <c r="AA22" s="27" t="str">
        <f t="shared" si="11"/>
        <v/>
      </c>
      <c r="AB22" s="25" t="str">
        <f t="shared" si="12"/>
        <v/>
      </c>
      <c r="AC22" s="25" t="str">
        <f t="shared" si="13"/>
        <v/>
      </c>
      <c r="AD22" s="26" t="str">
        <f t="shared" si="14"/>
        <v/>
      </c>
      <c r="AE22" s="27" t="str">
        <f t="shared" si="15"/>
        <v/>
      </c>
      <c r="AF22" s="25" t="str">
        <f t="shared" si="16"/>
        <v/>
      </c>
      <c r="AG22" s="25" t="str">
        <f t="shared" si="17"/>
        <v/>
      </c>
      <c r="AH22" s="26" t="str">
        <f t="shared" si="18"/>
        <v/>
      </c>
      <c r="AI22" s="29" t="b">
        <f t="shared" si="25"/>
        <v>0</v>
      </c>
      <c r="AJ22" s="29" t="b">
        <f t="shared" si="26"/>
        <v>0</v>
      </c>
      <c r="AK22" s="29" t="b">
        <f t="shared" si="27"/>
        <v>0</v>
      </c>
      <c r="AL22" s="29" t="b">
        <f t="shared" si="28"/>
        <v>0</v>
      </c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</row>
    <row r="23" spans="1:252" s="37" customFormat="1" ht="18" customHeight="1">
      <c r="A23" s="31"/>
      <c r="B23" s="31"/>
      <c r="C23" s="41"/>
      <c r="D23" s="14"/>
      <c r="E23" s="18"/>
      <c r="F23" s="31"/>
      <c r="G23" s="14"/>
      <c r="H23" s="15"/>
      <c r="I23" s="15"/>
      <c r="J23" s="15"/>
      <c r="K23" s="15"/>
      <c r="L23" s="40">
        <f>IF(G23=1,IF(S23='Valori Consentiti - Table 1'!$I$6,5,IF(S23="X",1,0))+IF(T23='Valori Consentiti - Table 1'!$K$6,5,IF(T23="X",1,0))+IF(U23='Valori Consentiti - Table 1'!$M$6,5,IF(U23="X",1,0))+IF(V23='Valori Consentiti - Table 1'!$O$6,5,IF(V23="X",1,0))+IF(W23='Valori Consentiti - Table 1'!$Q$6,5,IF(W23="X",1,0))+IF(X23='Valori Consentiti - Table 1'!$S$6,5,IF(X23="X",1,0))+IF(Y23='Valori Consentiti - Table 1'!$U$6,5,IF(Y23="X",1,0))+IF(Z23='Valori Consentiti - Table 1'!$W$6,5,IF(Z23="X",1,0))+IF(AA23='Valori Consentiti - Table 1'!$Y$6,5,IF(AA23="X",1,0))+IF(AB23='Valori Consentiti - Table 1'!$AA$6,5,IF(AB23="X",1,0))+IF(AC23='Valori Consentiti - Table 1'!$AC$6,5,IF(AC23="X",1,0))+IF(AD23='Valori Consentiti - Table 1'!$AE$6,5,IF(AD23="X",1,0))+IF(AE23='Valori Consentiti - Table 1'!$AG$6,5,IF(AE23="X",1,0))+IF(AF23='Valori Consentiti - Table 1'!$AI$6,5,IF(AF23="X",1,0))+IF(AG23='Valori Consentiti - Table 1'!$AK$6,5,IF(AG23="X",1,0))+IF(AH23='Valori Consentiti - Table 1'!$AM$6,5,IF(AH23="X",1,0)),IF(G23=2,IF(S23='Valori Consentiti - Table 1'!$I$7,5,IF(S23="X",1,0))+IF(T23='Valori Consentiti - Table 1'!$K$7,5,IF(T23="X",1,0))+IF(U23='Valori Consentiti - Table 1'!$M$7,5,IF(U23="X",1,0))+IF(V23='Valori Consentiti - Table 1'!$O$7,5,IF(V23="X",1,0))+IF(W23='Valori Consentiti - Table 1'!$Q$7,5,IF(W23="X",1,0))+IF(X23='Valori Consentiti - Table 1'!$S$7,5,IF(X23="X",1,0))+IF(Y23='Valori Consentiti - Table 1'!$U$7,5,IF(Y23="X",1,0))+IF(Z23='Valori Consentiti - Table 1'!$W$7,5,IF(Z23="X",1,0))+IF(AA23='Valori Consentiti - Table 1'!$Y$7,5,IF(AA23="X",1,0))+IF(AB23='Valori Consentiti - Table 1'!$AA$7,5,IF(AB23="X",1,0))+IF(AC23='Valori Consentiti - Table 1'!$AC$7,5,IF(AC23="X",1,0))+IF(AD23='Valori Consentiti - Table 1'!$AE$7,5,IF(AD23="X",1,0))+IF(AE23='Valori Consentiti - Table 1'!$AG$7,5,IF(AE23="X",1,0))+IF(AF23='Valori Consentiti - Table 1'!$AI$7,5,IF(AF23="X",1,0))+IF(AG23='Valori Consentiti - Table 1'!$AK$7,5,IF(AG23="X",1,0))+IF(AH23='Valori Consentiti - Table 1'!$AM$7,5,IF(AH23="X",1,0)),IF(G23=3,IF(S23='Valori Consentiti - Table 1'!$I$8,5,IF(S23="X",1,0))+IF(T23='Valori Consentiti - Table 1'!$K$8,5,IF(T23="X",1,0))+IF(U23='Valori Consentiti - Table 1'!$M$8,5,IF(U23="X",1,0))+IF(V23='Valori Consentiti - Table 1'!$O$8,5,IF(V23="X",1,0))+IF(W23='Valori Consentiti - Table 1'!$Q$8,5,IF(W23="X",1,0))+IF(X23='Valori Consentiti - Table 1'!$S$8,5,IF(X23="X",1,0))+IF(Y23='Valori Consentiti - Table 1'!$U$8,5,IF(Y23="X",1,0))+IF(Z23='Valori Consentiti - Table 1'!$W$8,5,IF(Z23="X",1,0))+IF(AA23='Valori Consentiti - Table 1'!$Y$8,5,IF(AA23="X",1,0))+IF(AB23='Valori Consentiti - Table 1'!$AA$8,5,IF(AB23="X",1,0))+IF(AC23='Valori Consentiti - Table 1'!$AC$8,5,IF(AC23="X",1,0))+IF(AD23='Valori Consentiti - Table 1'!$AE$8,5,IF(AD23="X",1,0))+IF(AE23='Valori Consentiti - Table 1'!$AG$8,5,IF(AE23="X",1,0))+IF(AF23='Valori Consentiti - Table 1'!$AI$8,5,IF(AF23="X",1,0))+IF(AG23='Valori Consentiti - Table 1'!$AK$8,5,IF(AG23="X",1,0))+IF(AH23='Valori Consentiti - Table 1'!$AM$8,5,IF(AH23="X",1,0)),IF(G23=4,IF(S23='Valori Consentiti - Table 1'!$I$9,5,IF(S23="X",1,0))+IF(T23='Valori Consentiti - Table 1'!$K$9,5,IF(T23="X",1,0))+IF(U23='Valori Consentiti - Table 1'!$M$9,5,IF(U23="X",1,0))+IF(V23='Valori Consentiti - Table 1'!$O$9,5,IF(V23="X",1,0))+IF(W23='Valori Consentiti - Table 1'!$Q$9,5,IF(W23="X",1,0))+IF(X23='Valori Consentiti - Table 1'!$S$9,5,IF(X23="X",1,0))+IF(Y23='Valori Consentiti - Table 1'!$U$9,5,IF(Y23="X",1,0))+IF(Z23='Valori Consentiti - Table 1'!$W$9,5,IF(Z23="X",1,0))+IF(AA23='Valori Consentiti - Table 1'!$Y$9,5,IF(AA23="X",1,0))+IF(AB23='Valori Consentiti - Table 1'!$AA$9,5,IF(AB23="X",1,0))+IF(AC23='Valori Consentiti - Table 1'!$AC$9,5,IF(AC23="X",1,0))+IF(AD23='Valori Consentiti - Table 1'!$AE$9,5,IF(AD23="X",1,0))+IF(AE23='Valori Consentiti - Table 1'!$AG$9,5,IF(AE23="X",1,0))+IF(AF23='Valori Consentiti - Table 1'!$AI$9,5,IF(AF23="X",1,0))+IF(AG23='Valori Consentiti - Table 1'!$AK$9,5,IF(AG23="X",1,0))+IF(AH23='Valori Consentiti - Table 1'!$AM$9,5,IF(AH23="X",1,0)),))))</f>
        <v>0</v>
      </c>
      <c r="M23" s="16">
        <f t="shared" si="36"/>
        <v>0</v>
      </c>
      <c r="N23" s="16">
        <f t="shared" si="37"/>
        <v>16</v>
      </c>
      <c r="O23" s="16">
        <f>IF(G23=1,IF(S23='Valori Consentiti - Table 1'!$I$6,1,0)+IF(T23='Valori Consentiti - Table 1'!$K$6,1,0)+IF(U23='Valori Consentiti - Table 1'!$M$6,1,0)+IF(V23='Valori Consentiti - Table 1'!$O$6,1,0)+IF(W23='Valori Consentiti - Table 1'!$Q$6,1,0)+IF(X23='Valori Consentiti - Table 1'!$S$6,1,0)+IF(Y23='Valori Consentiti - Table 1'!$U$6,1,0)+IF(Z23='Valori Consentiti - Table 1'!$W$6,1,0)+IF(AA23='Valori Consentiti - Table 1'!$Y$6,1,0)+IF(AB23='Valori Consentiti - Table 1'!$AA$6,1,0)+IF(AC23='Valori Consentiti - Table 1'!$AC$6,1,0)+IF(AD23='Valori Consentiti - Table 1'!$AE$6,1,0)+IF(AE23='Valori Consentiti - Table 1'!$AG$6,1,0)+IF(AF23='Valori Consentiti - Table 1'!$AI$6,1,0)+IF(AG23='Valori Consentiti - Table 1'!$AK$6,1,0)+IF(AH23='Valori Consentiti - Table 1'!$AM$6,1,0),IF(G23=2,IF(S23='Valori Consentiti - Table 1'!$I$7,1,0)+IF(T23='Valori Consentiti - Table 1'!$K$7,1,0)+IF(U23='Valori Consentiti - Table 1'!$M$7,1,0)+IF(V23='Valori Consentiti - Table 1'!$O$7,1,0)+IF(W23='Valori Consentiti - Table 1'!$Q$7,1,0)+IF(X23='Valori Consentiti - Table 1'!$S$7,1,0)+IF(Y23='Valori Consentiti - Table 1'!$U$7,1,0)+IF(Z23='Valori Consentiti - Table 1'!$W$7,1,0)+IF(AA23='Valori Consentiti - Table 1'!$Y$7,1,0)+IF(AB23='Valori Consentiti - Table 1'!$AA$7,1,0)+IF(AC23='Valori Consentiti - Table 1'!$AC$7,1,0)+IF(AD23='Valori Consentiti - Table 1'!$AE$7,1,0)+IF(AE23='Valori Consentiti - Table 1'!$AG$7,1,0)+IF(AF23='Valori Consentiti - Table 1'!$AI$7,1,0)+IF(AG23='Valori Consentiti - Table 1'!$AK$7,1,0)+IF(AH23='Valori Consentiti - Table 1'!$AM$7,1,0),IF(G23=3,IF(S23='Valori Consentiti - Table 1'!$I$8,1,0)+IF(T23='Valori Consentiti - Table 1'!$K$8,1,0)+IF(U23='Valori Consentiti - Table 1'!$M$8,1,0)+IF(V23='Valori Consentiti - Table 1'!$O$8,1,0)+IF(W23='Valori Consentiti - Table 1'!$Q$8,1,0)+IF(X23='Valori Consentiti - Table 1'!$S$8,1,0)+IF(Y23='Valori Consentiti - Table 1'!$U$8,1,0)+IF(Z23='Valori Consentiti - Table 1'!$W$8,1,0)+IF(AA23='Valori Consentiti - Table 1'!$Y$8,1,0)+IF(AB23='Valori Consentiti - Table 1'!$AA$8,1,0)+IF(AC23='Valori Consentiti - Table 1'!$AC$8,1,0)+IF(AD23='Valori Consentiti - Table 1'!$AE$8,1,0)+IF(AE23='Valori Consentiti - Table 1'!$AG$8,1,0)+IF(AF23='Valori Consentiti - Table 1'!$AI$8,1,0)+IF(AG23='Valori Consentiti - Table 1'!$AK$8,1,0)+IF(AH23='Valori Consentiti - Table 1'!$AM$8,1,0),IF(G23=4,IF(S23='Valori Consentiti - Table 1'!$I$9,1,0)+IF(T23='Valori Consentiti - Table 1'!$K$9,1,0)+IF(U23='Valori Consentiti - Table 1'!$M$9,1,0)+IF(V23='Valori Consentiti - Table 1'!$O$9,1,0)+IF(W23='Valori Consentiti - Table 1'!$Q$9,1,0)+IF(X23='Valori Consentiti - Table 1'!$S$9,1,0)+IF(Y23='Valori Consentiti - Table 1'!$U$9,1,0)+IF(Z23='Valori Consentiti - Table 1'!$W$9,1,0)+IF(AA23='Valori Consentiti - Table 1'!$Y$9,1,0)+IF(AB23='Valori Consentiti - Table 1'!$AA$9,1,0)+IF(AC23='Valori Consentiti - Table 1'!$AC$9,1,0)+IF(AD23='Valori Consentiti - Table 1'!$AE$9,1,0)+IF(AE23='Valori Consentiti - Table 1'!$AG$9,1,0)+IF(AF23='Valori Consentiti - Table 1'!$AI$9,1,0)+IF(AG23='Valori Consentiti - Table 1'!$AK$9,1,0)+IF(AH23='Valori Consentiti - Table 1'!$AM$9,1,0),))))</f>
        <v>0</v>
      </c>
      <c r="P23" s="16">
        <f t="shared" si="24"/>
        <v>16</v>
      </c>
      <c r="Q23" s="16">
        <f t="shared" si="23"/>
        <v>1</v>
      </c>
      <c r="R23" s="17"/>
      <c r="S23" s="24" t="str">
        <f t="shared" si="3"/>
        <v/>
      </c>
      <c r="T23" s="25" t="str">
        <f t="shared" si="4"/>
        <v/>
      </c>
      <c r="U23" s="25" t="str">
        <f t="shared" si="5"/>
        <v/>
      </c>
      <c r="V23" s="26" t="str">
        <f t="shared" si="6"/>
        <v/>
      </c>
      <c r="W23" s="27" t="str">
        <f t="shared" si="7"/>
        <v/>
      </c>
      <c r="X23" s="25" t="str">
        <f t="shared" si="8"/>
        <v/>
      </c>
      <c r="Y23" s="25" t="str">
        <f t="shared" si="9"/>
        <v/>
      </c>
      <c r="Z23" s="26" t="str">
        <f t="shared" si="10"/>
        <v/>
      </c>
      <c r="AA23" s="27" t="str">
        <f t="shared" si="11"/>
        <v/>
      </c>
      <c r="AB23" s="25" t="str">
        <f t="shared" si="12"/>
        <v/>
      </c>
      <c r="AC23" s="25" t="str">
        <f t="shared" si="13"/>
        <v/>
      </c>
      <c r="AD23" s="26" t="str">
        <f t="shared" si="14"/>
        <v/>
      </c>
      <c r="AE23" s="27" t="str">
        <f t="shared" si="15"/>
        <v/>
      </c>
      <c r="AF23" s="25" t="str">
        <f t="shared" si="16"/>
        <v/>
      </c>
      <c r="AG23" s="25" t="str">
        <f t="shared" si="17"/>
        <v/>
      </c>
      <c r="AH23" s="26" t="str">
        <f t="shared" si="18"/>
        <v/>
      </c>
      <c r="AI23" s="29" t="b">
        <f t="shared" si="25"/>
        <v>0</v>
      </c>
      <c r="AJ23" s="29" t="b">
        <f t="shared" si="26"/>
        <v>0</v>
      </c>
      <c r="AK23" s="29" t="b">
        <f t="shared" si="27"/>
        <v>0</v>
      </c>
      <c r="AL23" s="29" t="b">
        <f t="shared" si="28"/>
        <v>0</v>
      </c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</row>
    <row r="24" spans="1:252" s="37" customFormat="1" ht="18" customHeight="1">
      <c r="A24" s="31"/>
      <c r="B24" s="31"/>
      <c r="C24" s="41"/>
      <c r="D24" s="14"/>
      <c r="E24" s="18"/>
      <c r="F24" s="31"/>
      <c r="G24" s="14"/>
      <c r="H24" s="15"/>
      <c r="I24" s="15"/>
      <c r="J24" s="15"/>
      <c r="K24" s="15"/>
      <c r="L24" s="40">
        <f>IF(G24=1,IF(S24='Valori Consentiti - Table 1'!$I$6,5,IF(S24="X",1,0))+IF(T24='Valori Consentiti - Table 1'!$K$6,5,IF(T24="X",1,0))+IF(U24='Valori Consentiti - Table 1'!$M$6,5,IF(U24="X",1,0))+IF(V24='Valori Consentiti - Table 1'!$O$6,5,IF(V24="X",1,0))+IF(W24='Valori Consentiti - Table 1'!$Q$6,5,IF(W24="X",1,0))+IF(X24='Valori Consentiti - Table 1'!$S$6,5,IF(X24="X",1,0))+IF(Y24='Valori Consentiti - Table 1'!$U$6,5,IF(Y24="X",1,0))+IF(Z24='Valori Consentiti - Table 1'!$W$6,5,IF(Z24="X",1,0))+IF(AA24='Valori Consentiti - Table 1'!$Y$6,5,IF(AA24="X",1,0))+IF(AB24='Valori Consentiti - Table 1'!$AA$6,5,IF(AB24="X",1,0))+IF(AC24='Valori Consentiti - Table 1'!$AC$6,5,IF(AC24="X",1,0))+IF(AD24='Valori Consentiti - Table 1'!$AE$6,5,IF(AD24="X",1,0))+IF(AE24='Valori Consentiti - Table 1'!$AG$6,5,IF(AE24="X",1,0))+IF(AF24='Valori Consentiti - Table 1'!$AI$6,5,IF(AF24="X",1,0))+IF(AG24='Valori Consentiti - Table 1'!$AK$6,5,IF(AG24="X",1,0))+IF(AH24='Valori Consentiti - Table 1'!$AM$6,5,IF(AH24="X",1,0)),IF(G24=2,IF(S24='Valori Consentiti - Table 1'!$I$7,5,IF(S24="X",1,0))+IF(T24='Valori Consentiti - Table 1'!$K$7,5,IF(T24="X",1,0))+IF(U24='Valori Consentiti - Table 1'!$M$7,5,IF(U24="X",1,0))+IF(V24='Valori Consentiti - Table 1'!$O$7,5,IF(V24="X",1,0))+IF(W24='Valori Consentiti - Table 1'!$Q$7,5,IF(W24="X",1,0))+IF(X24='Valori Consentiti - Table 1'!$S$7,5,IF(X24="X",1,0))+IF(Y24='Valori Consentiti - Table 1'!$U$7,5,IF(Y24="X",1,0))+IF(Z24='Valori Consentiti - Table 1'!$W$7,5,IF(Z24="X",1,0))+IF(AA24='Valori Consentiti - Table 1'!$Y$7,5,IF(AA24="X",1,0))+IF(AB24='Valori Consentiti - Table 1'!$AA$7,5,IF(AB24="X",1,0))+IF(AC24='Valori Consentiti - Table 1'!$AC$7,5,IF(AC24="X",1,0))+IF(AD24='Valori Consentiti - Table 1'!$AE$7,5,IF(AD24="X",1,0))+IF(AE24='Valori Consentiti - Table 1'!$AG$7,5,IF(AE24="X",1,0))+IF(AF24='Valori Consentiti - Table 1'!$AI$7,5,IF(AF24="X",1,0))+IF(AG24='Valori Consentiti - Table 1'!$AK$7,5,IF(AG24="X",1,0))+IF(AH24='Valori Consentiti - Table 1'!$AM$7,5,IF(AH24="X",1,0)),IF(G24=3,IF(S24='Valori Consentiti - Table 1'!$I$8,5,IF(S24="X",1,0))+IF(T24='Valori Consentiti - Table 1'!$K$8,5,IF(T24="X",1,0))+IF(U24='Valori Consentiti - Table 1'!$M$8,5,IF(U24="X",1,0))+IF(V24='Valori Consentiti - Table 1'!$O$8,5,IF(V24="X",1,0))+IF(W24='Valori Consentiti - Table 1'!$Q$8,5,IF(W24="X",1,0))+IF(X24='Valori Consentiti - Table 1'!$S$8,5,IF(X24="X",1,0))+IF(Y24='Valori Consentiti - Table 1'!$U$8,5,IF(Y24="X",1,0))+IF(Z24='Valori Consentiti - Table 1'!$W$8,5,IF(Z24="X",1,0))+IF(AA24='Valori Consentiti - Table 1'!$Y$8,5,IF(AA24="X",1,0))+IF(AB24='Valori Consentiti - Table 1'!$AA$8,5,IF(AB24="X",1,0))+IF(AC24='Valori Consentiti - Table 1'!$AC$8,5,IF(AC24="X",1,0))+IF(AD24='Valori Consentiti - Table 1'!$AE$8,5,IF(AD24="X",1,0))+IF(AE24='Valori Consentiti - Table 1'!$AG$8,5,IF(AE24="X",1,0))+IF(AF24='Valori Consentiti - Table 1'!$AI$8,5,IF(AF24="X",1,0))+IF(AG24='Valori Consentiti - Table 1'!$AK$8,5,IF(AG24="X",1,0))+IF(AH24='Valori Consentiti - Table 1'!$AM$8,5,IF(AH24="X",1,0)),IF(G24=4,IF(S24='Valori Consentiti - Table 1'!$I$9,5,IF(S24="X",1,0))+IF(T24='Valori Consentiti - Table 1'!$K$9,5,IF(T24="X",1,0))+IF(U24='Valori Consentiti - Table 1'!$M$9,5,IF(U24="X",1,0))+IF(V24='Valori Consentiti - Table 1'!$O$9,5,IF(V24="X",1,0))+IF(W24='Valori Consentiti - Table 1'!$Q$9,5,IF(W24="X",1,0))+IF(X24='Valori Consentiti - Table 1'!$S$9,5,IF(X24="X",1,0))+IF(Y24='Valori Consentiti - Table 1'!$U$9,5,IF(Y24="X",1,0))+IF(Z24='Valori Consentiti - Table 1'!$W$9,5,IF(Z24="X",1,0))+IF(AA24='Valori Consentiti - Table 1'!$Y$9,5,IF(AA24="X",1,0))+IF(AB24='Valori Consentiti - Table 1'!$AA$9,5,IF(AB24="X",1,0))+IF(AC24='Valori Consentiti - Table 1'!$AC$9,5,IF(AC24="X",1,0))+IF(AD24='Valori Consentiti - Table 1'!$AE$9,5,IF(AD24="X",1,0))+IF(AE24='Valori Consentiti - Table 1'!$AG$9,5,IF(AE24="X",1,0))+IF(AF24='Valori Consentiti - Table 1'!$AI$9,5,IF(AF24="X",1,0))+IF(AG24='Valori Consentiti - Table 1'!$AK$9,5,IF(AG24="X",1,0))+IF(AH24='Valori Consentiti - Table 1'!$AM$9,5,IF(AH24="X",1,0)),))))</f>
        <v>0</v>
      </c>
      <c r="M24" s="16">
        <f t="shared" si="36"/>
        <v>0</v>
      </c>
      <c r="N24" s="16">
        <f t="shared" si="37"/>
        <v>16</v>
      </c>
      <c r="O24" s="16">
        <f>IF(G24=1,IF(S24='Valori Consentiti - Table 1'!$I$6,1,0)+IF(T24='Valori Consentiti - Table 1'!$K$6,1,0)+IF(U24='Valori Consentiti - Table 1'!$M$6,1,0)+IF(V24='Valori Consentiti - Table 1'!$O$6,1,0)+IF(W24='Valori Consentiti - Table 1'!$Q$6,1,0)+IF(X24='Valori Consentiti - Table 1'!$S$6,1,0)+IF(Y24='Valori Consentiti - Table 1'!$U$6,1,0)+IF(Z24='Valori Consentiti - Table 1'!$W$6,1,0)+IF(AA24='Valori Consentiti - Table 1'!$Y$6,1,0)+IF(AB24='Valori Consentiti - Table 1'!$AA$6,1,0)+IF(AC24='Valori Consentiti - Table 1'!$AC$6,1,0)+IF(AD24='Valori Consentiti - Table 1'!$AE$6,1,0)+IF(AE24='Valori Consentiti - Table 1'!$AG$6,1,0)+IF(AF24='Valori Consentiti - Table 1'!$AI$6,1,0)+IF(AG24='Valori Consentiti - Table 1'!$AK$6,1,0)+IF(AH24='Valori Consentiti - Table 1'!$AM$6,1,0),IF(G24=2,IF(S24='Valori Consentiti - Table 1'!$I$7,1,0)+IF(T24='Valori Consentiti - Table 1'!$K$7,1,0)+IF(U24='Valori Consentiti - Table 1'!$M$7,1,0)+IF(V24='Valori Consentiti - Table 1'!$O$7,1,0)+IF(W24='Valori Consentiti - Table 1'!$Q$7,1,0)+IF(X24='Valori Consentiti - Table 1'!$S$7,1,0)+IF(Y24='Valori Consentiti - Table 1'!$U$7,1,0)+IF(Z24='Valori Consentiti - Table 1'!$W$7,1,0)+IF(AA24='Valori Consentiti - Table 1'!$Y$7,1,0)+IF(AB24='Valori Consentiti - Table 1'!$AA$7,1,0)+IF(AC24='Valori Consentiti - Table 1'!$AC$7,1,0)+IF(AD24='Valori Consentiti - Table 1'!$AE$7,1,0)+IF(AE24='Valori Consentiti - Table 1'!$AG$7,1,0)+IF(AF24='Valori Consentiti - Table 1'!$AI$7,1,0)+IF(AG24='Valori Consentiti - Table 1'!$AK$7,1,0)+IF(AH24='Valori Consentiti - Table 1'!$AM$7,1,0),IF(G24=3,IF(S24='Valori Consentiti - Table 1'!$I$8,1,0)+IF(T24='Valori Consentiti - Table 1'!$K$8,1,0)+IF(U24='Valori Consentiti - Table 1'!$M$8,1,0)+IF(V24='Valori Consentiti - Table 1'!$O$8,1,0)+IF(W24='Valori Consentiti - Table 1'!$Q$8,1,0)+IF(X24='Valori Consentiti - Table 1'!$S$8,1,0)+IF(Y24='Valori Consentiti - Table 1'!$U$8,1,0)+IF(Z24='Valori Consentiti - Table 1'!$W$8,1,0)+IF(AA24='Valori Consentiti - Table 1'!$Y$8,1,0)+IF(AB24='Valori Consentiti - Table 1'!$AA$8,1,0)+IF(AC24='Valori Consentiti - Table 1'!$AC$8,1,0)+IF(AD24='Valori Consentiti - Table 1'!$AE$8,1,0)+IF(AE24='Valori Consentiti - Table 1'!$AG$8,1,0)+IF(AF24='Valori Consentiti - Table 1'!$AI$8,1,0)+IF(AG24='Valori Consentiti - Table 1'!$AK$8,1,0)+IF(AH24='Valori Consentiti - Table 1'!$AM$8,1,0),IF(G24=4,IF(S24='Valori Consentiti - Table 1'!$I$9,1,0)+IF(T24='Valori Consentiti - Table 1'!$K$9,1,0)+IF(U24='Valori Consentiti - Table 1'!$M$9,1,0)+IF(V24='Valori Consentiti - Table 1'!$O$9,1,0)+IF(W24='Valori Consentiti - Table 1'!$Q$9,1,0)+IF(X24='Valori Consentiti - Table 1'!$S$9,1,0)+IF(Y24='Valori Consentiti - Table 1'!$U$9,1,0)+IF(Z24='Valori Consentiti - Table 1'!$W$9,1,0)+IF(AA24='Valori Consentiti - Table 1'!$Y$9,1,0)+IF(AB24='Valori Consentiti - Table 1'!$AA$9,1,0)+IF(AC24='Valori Consentiti - Table 1'!$AC$9,1,0)+IF(AD24='Valori Consentiti - Table 1'!$AE$9,1,0)+IF(AE24='Valori Consentiti - Table 1'!$AG$9,1,0)+IF(AF24='Valori Consentiti - Table 1'!$AI$9,1,0)+IF(AG24='Valori Consentiti - Table 1'!$AK$9,1,0)+IF(AH24='Valori Consentiti - Table 1'!$AM$9,1,0),))))</f>
        <v>0</v>
      </c>
      <c r="P24" s="16">
        <f t="shared" si="24"/>
        <v>16</v>
      </c>
      <c r="Q24" s="16">
        <f t="shared" si="23"/>
        <v>1</v>
      </c>
      <c r="R24" s="17"/>
      <c r="S24" s="24" t="str">
        <f t="shared" si="3"/>
        <v/>
      </c>
      <c r="T24" s="25" t="str">
        <f t="shared" si="4"/>
        <v/>
      </c>
      <c r="U24" s="25" t="str">
        <f t="shared" si="5"/>
        <v/>
      </c>
      <c r="V24" s="26" t="str">
        <f t="shared" si="6"/>
        <v/>
      </c>
      <c r="W24" s="27" t="str">
        <f t="shared" si="7"/>
        <v/>
      </c>
      <c r="X24" s="25" t="str">
        <f t="shared" si="8"/>
        <v/>
      </c>
      <c r="Y24" s="25" t="str">
        <f t="shared" si="9"/>
        <v/>
      </c>
      <c r="Z24" s="26" t="str">
        <f t="shared" si="10"/>
        <v/>
      </c>
      <c r="AA24" s="27" t="str">
        <f t="shared" si="11"/>
        <v/>
      </c>
      <c r="AB24" s="25" t="str">
        <f t="shared" si="12"/>
        <v/>
      </c>
      <c r="AC24" s="25" t="str">
        <f t="shared" si="13"/>
        <v/>
      </c>
      <c r="AD24" s="26" t="str">
        <f t="shared" si="14"/>
        <v/>
      </c>
      <c r="AE24" s="27" t="str">
        <f t="shared" si="15"/>
        <v/>
      </c>
      <c r="AF24" s="25" t="str">
        <f t="shared" si="16"/>
        <v/>
      </c>
      <c r="AG24" s="25" t="str">
        <f t="shared" si="17"/>
        <v/>
      </c>
      <c r="AH24" s="26" t="str">
        <f t="shared" si="18"/>
        <v/>
      </c>
      <c r="AI24" s="29" t="b">
        <f t="shared" si="25"/>
        <v>0</v>
      </c>
      <c r="AJ24" s="29" t="b">
        <f t="shared" si="26"/>
        <v>0</v>
      </c>
      <c r="AK24" s="29" t="b">
        <f t="shared" si="27"/>
        <v>0</v>
      </c>
      <c r="AL24" s="29" t="b">
        <f t="shared" si="28"/>
        <v>0</v>
      </c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</row>
    <row r="25" spans="1:252" s="37" customFormat="1" ht="18" customHeight="1">
      <c r="A25" s="31"/>
      <c r="B25" s="31"/>
      <c r="C25" s="41"/>
      <c r="D25" s="14"/>
      <c r="E25" s="18"/>
      <c r="F25" s="31"/>
      <c r="G25" s="14"/>
      <c r="H25" s="15"/>
      <c r="I25" s="15"/>
      <c r="J25" s="15"/>
      <c r="K25" s="15"/>
      <c r="L25" s="40">
        <f>IF(G25=1,IF(S25='Valori Consentiti - Table 1'!$I$6,5,IF(S25="X",1,0))+IF(T25='Valori Consentiti - Table 1'!$K$6,5,IF(T25="X",1,0))+IF(U25='Valori Consentiti - Table 1'!$M$6,5,IF(U25="X",1,0))+IF(V25='Valori Consentiti - Table 1'!$O$6,5,IF(V25="X",1,0))+IF(W25='Valori Consentiti - Table 1'!$Q$6,5,IF(W25="X",1,0))+IF(X25='Valori Consentiti - Table 1'!$S$6,5,IF(X25="X",1,0))+IF(Y25='Valori Consentiti - Table 1'!$U$6,5,IF(Y25="X",1,0))+IF(Z25='Valori Consentiti - Table 1'!$W$6,5,IF(Z25="X",1,0))+IF(AA25='Valori Consentiti - Table 1'!$Y$6,5,IF(AA25="X",1,0))+IF(AB25='Valori Consentiti - Table 1'!$AA$6,5,IF(AB25="X",1,0))+IF(AC25='Valori Consentiti - Table 1'!$AC$6,5,IF(AC25="X",1,0))+IF(AD25='Valori Consentiti - Table 1'!$AE$6,5,IF(AD25="X",1,0))+IF(AE25='Valori Consentiti - Table 1'!$AG$6,5,IF(AE25="X",1,0))+IF(AF25='Valori Consentiti - Table 1'!$AI$6,5,IF(AF25="X",1,0))+IF(AG25='Valori Consentiti - Table 1'!$AK$6,5,IF(AG25="X",1,0))+IF(AH25='Valori Consentiti - Table 1'!$AM$6,5,IF(AH25="X",1,0)),IF(G25=2,IF(S25='Valori Consentiti - Table 1'!$I$7,5,IF(S25="X",1,0))+IF(T25='Valori Consentiti - Table 1'!$K$7,5,IF(T25="X",1,0))+IF(U25='Valori Consentiti - Table 1'!$M$7,5,IF(U25="X",1,0))+IF(V25='Valori Consentiti - Table 1'!$O$7,5,IF(V25="X",1,0))+IF(W25='Valori Consentiti - Table 1'!$Q$7,5,IF(W25="X",1,0))+IF(X25='Valori Consentiti - Table 1'!$S$7,5,IF(X25="X",1,0))+IF(Y25='Valori Consentiti - Table 1'!$U$7,5,IF(Y25="X",1,0))+IF(Z25='Valori Consentiti - Table 1'!$W$7,5,IF(Z25="X",1,0))+IF(AA25='Valori Consentiti - Table 1'!$Y$7,5,IF(AA25="X",1,0))+IF(AB25='Valori Consentiti - Table 1'!$AA$7,5,IF(AB25="X",1,0))+IF(AC25='Valori Consentiti - Table 1'!$AC$7,5,IF(AC25="X",1,0))+IF(AD25='Valori Consentiti - Table 1'!$AE$7,5,IF(AD25="X",1,0))+IF(AE25='Valori Consentiti - Table 1'!$AG$7,5,IF(AE25="X",1,0))+IF(AF25='Valori Consentiti - Table 1'!$AI$7,5,IF(AF25="X",1,0))+IF(AG25='Valori Consentiti - Table 1'!$AK$7,5,IF(AG25="X",1,0))+IF(AH25='Valori Consentiti - Table 1'!$AM$7,5,IF(AH25="X",1,0)),IF(G25=3,IF(S25='Valori Consentiti - Table 1'!$I$8,5,IF(S25="X",1,0))+IF(T25='Valori Consentiti - Table 1'!$K$8,5,IF(T25="X",1,0))+IF(U25='Valori Consentiti - Table 1'!$M$8,5,IF(U25="X",1,0))+IF(V25='Valori Consentiti - Table 1'!$O$8,5,IF(V25="X",1,0))+IF(W25='Valori Consentiti - Table 1'!$Q$8,5,IF(W25="X",1,0))+IF(X25='Valori Consentiti - Table 1'!$S$8,5,IF(X25="X",1,0))+IF(Y25='Valori Consentiti - Table 1'!$U$8,5,IF(Y25="X",1,0))+IF(Z25='Valori Consentiti - Table 1'!$W$8,5,IF(Z25="X",1,0))+IF(AA25='Valori Consentiti - Table 1'!$Y$8,5,IF(AA25="X",1,0))+IF(AB25='Valori Consentiti - Table 1'!$AA$8,5,IF(AB25="X",1,0))+IF(AC25='Valori Consentiti - Table 1'!$AC$8,5,IF(AC25="X",1,0))+IF(AD25='Valori Consentiti - Table 1'!$AE$8,5,IF(AD25="X",1,0))+IF(AE25='Valori Consentiti - Table 1'!$AG$8,5,IF(AE25="X",1,0))+IF(AF25='Valori Consentiti - Table 1'!$AI$8,5,IF(AF25="X",1,0))+IF(AG25='Valori Consentiti - Table 1'!$AK$8,5,IF(AG25="X",1,0))+IF(AH25='Valori Consentiti - Table 1'!$AM$8,5,IF(AH25="X",1,0)),IF(G25=4,IF(S25='Valori Consentiti - Table 1'!$I$9,5,IF(S25="X",1,0))+IF(T25='Valori Consentiti - Table 1'!$K$9,5,IF(T25="X",1,0))+IF(U25='Valori Consentiti - Table 1'!$M$9,5,IF(U25="X",1,0))+IF(V25='Valori Consentiti - Table 1'!$O$9,5,IF(V25="X",1,0))+IF(W25='Valori Consentiti - Table 1'!$Q$9,5,IF(W25="X",1,0))+IF(X25='Valori Consentiti - Table 1'!$S$9,5,IF(X25="X",1,0))+IF(Y25='Valori Consentiti - Table 1'!$U$9,5,IF(Y25="X",1,0))+IF(Z25='Valori Consentiti - Table 1'!$W$9,5,IF(Z25="X",1,0))+IF(AA25='Valori Consentiti - Table 1'!$Y$9,5,IF(AA25="X",1,0))+IF(AB25='Valori Consentiti - Table 1'!$AA$9,5,IF(AB25="X",1,0))+IF(AC25='Valori Consentiti - Table 1'!$AC$9,5,IF(AC25="X",1,0))+IF(AD25='Valori Consentiti - Table 1'!$AE$9,5,IF(AD25="X",1,0))+IF(AE25='Valori Consentiti - Table 1'!$AG$9,5,IF(AE25="X",1,0))+IF(AF25='Valori Consentiti - Table 1'!$AI$9,5,IF(AF25="X",1,0))+IF(AG25='Valori Consentiti - Table 1'!$AK$9,5,IF(AG25="X",1,0))+IF(AH25='Valori Consentiti - Table 1'!$AM$9,5,IF(AH25="X",1,0)),))))</f>
        <v>0</v>
      </c>
      <c r="M25" s="16">
        <f t="shared" si="36"/>
        <v>0</v>
      </c>
      <c r="N25" s="16">
        <f t="shared" si="37"/>
        <v>16</v>
      </c>
      <c r="O25" s="16">
        <f>IF(G25=1,IF(S25='Valori Consentiti - Table 1'!$I$6,1,0)+IF(T25='Valori Consentiti - Table 1'!$K$6,1,0)+IF(U25='Valori Consentiti - Table 1'!$M$6,1,0)+IF(V25='Valori Consentiti - Table 1'!$O$6,1,0)+IF(W25='Valori Consentiti - Table 1'!$Q$6,1,0)+IF(X25='Valori Consentiti - Table 1'!$S$6,1,0)+IF(Y25='Valori Consentiti - Table 1'!$U$6,1,0)+IF(Z25='Valori Consentiti - Table 1'!$W$6,1,0)+IF(AA25='Valori Consentiti - Table 1'!$Y$6,1,0)+IF(AB25='Valori Consentiti - Table 1'!$AA$6,1,0)+IF(AC25='Valori Consentiti - Table 1'!$AC$6,1,0)+IF(AD25='Valori Consentiti - Table 1'!$AE$6,1,0)+IF(AE25='Valori Consentiti - Table 1'!$AG$6,1,0)+IF(AF25='Valori Consentiti - Table 1'!$AI$6,1,0)+IF(AG25='Valori Consentiti - Table 1'!$AK$6,1,0)+IF(AH25='Valori Consentiti - Table 1'!$AM$6,1,0),IF(G25=2,IF(S25='Valori Consentiti - Table 1'!$I$7,1,0)+IF(T25='Valori Consentiti - Table 1'!$K$7,1,0)+IF(U25='Valori Consentiti - Table 1'!$M$7,1,0)+IF(V25='Valori Consentiti - Table 1'!$O$7,1,0)+IF(W25='Valori Consentiti - Table 1'!$Q$7,1,0)+IF(X25='Valori Consentiti - Table 1'!$S$7,1,0)+IF(Y25='Valori Consentiti - Table 1'!$U$7,1,0)+IF(Z25='Valori Consentiti - Table 1'!$W$7,1,0)+IF(AA25='Valori Consentiti - Table 1'!$Y$7,1,0)+IF(AB25='Valori Consentiti - Table 1'!$AA$7,1,0)+IF(AC25='Valori Consentiti - Table 1'!$AC$7,1,0)+IF(AD25='Valori Consentiti - Table 1'!$AE$7,1,0)+IF(AE25='Valori Consentiti - Table 1'!$AG$7,1,0)+IF(AF25='Valori Consentiti - Table 1'!$AI$7,1,0)+IF(AG25='Valori Consentiti - Table 1'!$AK$7,1,0)+IF(AH25='Valori Consentiti - Table 1'!$AM$7,1,0),IF(G25=3,IF(S25='Valori Consentiti - Table 1'!$I$8,1,0)+IF(T25='Valori Consentiti - Table 1'!$K$8,1,0)+IF(U25='Valori Consentiti - Table 1'!$M$8,1,0)+IF(V25='Valori Consentiti - Table 1'!$O$8,1,0)+IF(W25='Valori Consentiti - Table 1'!$Q$8,1,0)+IF(X25='Valori Consentiti - Table 1'!$S$8,1,0)+IF(Y25='Valori Consentiti - Table 1'!$U$8,1,0)+IF(Z25='Valori Consentiti - Table 1'!$W$8,1,0)+IF(AA25='Valori Consentiti - Table 1'!$Y$8,1,0)+IF(AB25='Valori Consentiti - Table 1'!$AA$8,1,0)+IF(AC25='Valori Consentiti - Table 1'!$AC$8,1,0)+IF(AD25='Valori Consentiti - Table 1'!$AE$8,1,0)+IF(AE25='Valori Consentiti - Table 1'!$AG$8,1,0)+IF(AF25='Valori Consentiti - Table 1'!$AI$8,1,0)+IF(AG25='Valori Consentiti - Table 1'!$AK$8,1,0)+IF(AH25='Valori Consentiti - Table 1'!$AM$8,1,0),IF(G25=4,IF(S25='Valori Consentiti - Table 1'!$I$9,1,0)+IF(T25='Valori Consentiti - Table 1'!$K$9,1,0)+IF(U25='Valori Consentiti - Table 1'!$M$9,1,0)+IF(V25='Valori Consentiti - Table 1'!$O$9,1,0)+IF(W25='Valori Consentiti - Table 1'!$Q$9,1,0)+IF(X25='Valori Consentiti - Table 1'!$S$9,1,0)+IF(Y25='Valori Consentiti - Table 1'!$U$9,1,0)+IF(Z25='Valori Consentiti - Table 1'!$W$9,1,0)+IF(AA25='Valori Consentiti - Table 1'!$Y$9,1,0)+IF(AB25='Valori Consentiti - Table 1'!$AA$9,1,0)+IF(AC25='Valori Consentiti - Table 1'!$AC$9,1,0)+IF(AD25='Valori Consentiti - Table 1'!$AE$9,1,0)+IF(AE25='Valori Consentiti - Table 1'!$AG$9,1,0)+IF(AF25='Valori Consentiti - Table 1'!$AI$9,1,0)+IF(AG25='Valori Consentiti - Table 1'!$AK$9,1,0)+IF(AH25='Valori Consentiti - Table 1'!$AM$9,1,0),))))</f>
        <v>0</v>
      </c>
      <c r="P25" s="16">
        <f t="shared" si="24"/>
        <v>16</v>
      </c>
      <c r="Q25" s="16">
        <f t="shared" si="23"/>
        <v>1</v>
      </c>
      <c r="R25" s="17"/>
      <c r="S25" s="24" t="str">
        <f t="shared" si="3"/>
        <v/>
      </c>
      <c r="T25" s="25" t="str">
        <f t="shared" si="4"/>
        <v/>
      </c>
      <c r="U25" s="25" t="str">
        <f t="shared" si="5"/>
        <v/>
      </c>
      <c r="V25" s="26" t="str">
        <f t="shared" si="6"/>
        <v/>
      </c>
      <c r="W25" s="27" t="str">
        <f t="shared" si="7"/>
        <v/>
      </c>
      <c r="X25" s="25" t="str">
        <f t="shared" si="8"/>
        <v/>
      </c>
      <c r="Y25" s="25" t="str">
        <f t="shared" si="9"/>
        <v/>
      </c>
      <c r="Z25" s="26" t="str">
        <f t="shared" si="10"/>
        <v/>
      </c>
      <c r="AA25" s="27" t="str">
        <f t="shared" si="11"/>
        <v/>
      </c>
      <c r="AB25" s="25" t="str">
        <f t="shared" si="12"/>
        <v/>
      </c>
      <c r="AC25" s="25" t="str">
        <f t="shared" si="13"/>
        <v/>
      </c>
      <c r="AD25" s="26" t="str">
        <f t="shared" si="14"/>
        <v/>
      </c>
      <c r="AE25" s="27" t="str">
        <f t="shared" si="15"/>
        <v/>
      </c>
      <c r="AF25" s="25" t="str">
        <f t="shared" si="16"/>
        <v/>
      </c>
      <c r="AG25" s="25" t="str">
        <f t="shared" si="17"/>
        <v/>
      </c>
      <c r="AH25" s="26" t="str">
        <f t="shared" si="18"/>
        <v/>
      </c>
      <c r="AI25" s="29" t="b">
        <f t="shared" si="25"/>
        <v>0</v>
      </c>
      <c r="AJ25" s="29" t="b">
        <f t="shared" si="26"/>
        <v>0</v>
      </c>
      <c r="AK25" s="29" t="b">
        <f t="shared" si="27"/>
        <v>0</v>
      </c>
      <c r="AL25" s="29" t="b">
        <f t="shared" si="28"/>
        <v>0</v>
      </c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</row>
    <row r="26" spans="1:252" s="37" customFormat="1" ht="18" customHeight="1">
      <c r="A26" s="31"/>
      <c r="B26" s="31"/>
      <c r="C26" s="41"/>
      <c r="D26" s="14"/>
      <c r="E26" s="18"/>
      <c r="F26" s="31"/>
      <c r="G26" s="14"/>
      <c r="H26" s="15"/>
      <c r="I26" s="15"/>
      <c r="J26" s="15"/>
      <c r="K26" s="15"/>
      <c r="L26" s="40">
        <f>IF(G26=1,IF(S26='Valori Consentiti - Table 1'!$I$6,5,IF(S26="X",1,0))+IF(T26='Valori Consentiti - Table 1'!$K$6,5,IF(T26="X",1,0))+IF(U26='Valori Consentiti - Table 1'!$M$6,5,IF(U26="X",1,0))+IF(V26='Valori Consentiti - Table 1'!$O$6,5,IF(V26="X",1,0))+IF(W26='Valori Consentiti - Table 1'!$Q$6,5,IF(W26="X",1,0))+IF(X26='Valori Consentiti - Table 1'!$S$6,5,IF(X26="X",1,0))+IF(Y26='Valori Consentiti - Table 1'!$U$6,5,IF(Y26="X",1,0))+IF(Z26='Valori Consentiti - Table 1'!$W$6,5,IF(Z26="X",1,0))+IF(AA26='Valori Consentiti - Table 1'!$Y$6,5,IF(AA26="X",1,0))+IF(AB26='Valori Consentiti - Table 1'!$AA$6,5,IF(AB26="X",1,0))+IF(AC26='Valori Consentiti - Table 1'!$AC$6,5,IF(AC26="X",1,0))+IF(AD26='Valori Consentiti - Table 1'!$AE$6,5,IF(AD26="X",1,0))+IF(AE26='Valori Consentiti - Table 1'!$AG$6,5,IF(AE26="X",1,0))+IF(AF26='Valori Consentiti - Table 1'!$AI$6,5,IF(AF26="X",1,0))+IF(AG26='Valori Consentiti - Table 1'!$AK$6,5,IF(AG26="X",1,0))+IF(AH26='Valori Consentiti - Table 1'!$AM$6,5,IF(AH26="X",1,0)),IF(G26=2,IF(S26='Valori Consentiti - Table 1'!$I$7,5,IF(S26="X",1,0))+IF(T26='Valori Consentiti - Table 1'!$K$7,5,IF(T26="X",1,0))+IF(U26='Valori Consentiti - Table 1'!$M$7,5,IF(U26="X",1,0))+IF(V26='Valori Consentiti - Table 1'!$O$7,5,IF(V26="X",1,0))+IF(W26='Valori Consentiti - Table 1'!$Q$7,5,IF(W26="X",1,0))+IF(X26='Valori Consentiti - Table 1'!$S$7,5,IF(X26="X",1,0))+IF(Y26='Valori Consentiti - Table 1'!$U$7,5,IF(Y26="X",1,0))+IF(Z26='Valori Consentiti - Table 1'!$W$7,5,IF(Z26="X",1,0))+IF(AA26='Valori Consentiti - Table 1'!$Y$7,5,IF(AA26="X",1,0))+IF(AB26='Valori Consentiti - Table 1'!$AA$7,5,IF(AB26="X",1,0))+IF(AC26='Valori Consentiti - Table 1'!$AC$7,5,IF(AC26="X",1,0))+IF(AD26='Valori Consentiti - Table 1'!$AE$7,5,IF(AD26="X",1,0))+IF(AE26='Valori Consentiti - Table 1'!$AG$7,5,IF(AE26="X",1,0))+IF(AF26='Valori Consentiti - Table 1'!$AI$7,5,IF(AF26="X",1,0))+IF(AG26='Valori Consentiti - Table 1'!$AK$7,5,IF(AG26="X",1,0))+IF(AH26='Valori Consentiti - Table 1'!$AM$7,5,IF(AH26="X",1,0)),IF(G26=3,IF(S26='Valori Consentiti - Table 1'!$I$8,5,IF(S26="X",1,0))+IF(T26='Valori Consentiti - Table 1'!$K$8,5,IF(T26="X",1,0))+IF(U26='Valori Consentiti - Table 1'!$M$8,5,IF(U26="X",1,0))+IF(V26='Valori Consentiti - Table 1'!$O$8,5,IF(V26="X",1,0))+IF(W26='Valori Consentiti - Table 1'!$Q$8,5,IF(W26="X",1,0))+IF(X26='Valori Consentiti - Table 1'!$S$8,5,IF(X26="X",1,0))+IF(Y26='Valori Consentiti - Table 1'!$U$8,5,IF(Y26="X",1,0))+IF(Z26='Valori Consentiti - Table 1'!$W$8,5,IF(Z26="X",1,0))+IF(AA26='Valori Consentiti - Table 1'!$Y$8,5,IF(AA26="X",1,0))+IF(AB26='Valori Consentiti - Table 1'!$AA$8,5,IF(AB26="X",1,0))+IF(AC26='Valori Consentiti - Table 1'!$AC$8,5,IF(AC26="X",1,0))+IF(AD26='Valori Consentiti - Table 1'!$AE$8,5,IF(AD26="X",1,0))+IF(AE26='Valori Consentiti - Table 1'!$AG$8,5,IF(AE26="X",1,0))+IF(AF26='Valori Consentiti - Table 1'!$AI$8,5,IF(AF26="X",1,0))+IF(AG26='Valori Consentiti - Table 1'!$AK$8,5,IF(AG26="X",1,0))+IF(AH26='Valori Consentiti - Table 1'!$AM$8,5,IF(AH26="X",1,0)),IF(G26=4,IF(S26='Valori Consentiti - Table 1'!$I$9,5,IF(S26="X",1,0))+IF(T26='Valori Consentiti - Table 1'!$K$9,5,IF(T26="X",1,0))+IF(U26='Valori Consentiti - Table 1'!$M$9,5,IF(U26="X",1,0))+IF(V26='Valori Consentiti - Table 1'!$O$9,5,IF(V26="X",1,0))+IF(W26='Valori Consentiti - Table 1'!$Q$9,5,IF(W26="X",1,0))+IF(X26='Valori Consentiti - Table 1'!$S$9,5,IF(X26="X",1,0))+IF(Y26='Valori Consentiti - Table 1'!$U$9,5,IF(Y26="X",1,0))+IF(Z26='Valori Consentiti - Table 1'!$W$9,5,IF(Z26="X",1,0))+IF(AA26='Valori Consentiti - Table 1'!$Y$9,5,IF(AA26="X",1,0))+IF(AB26='Valori Consentiti - Table 1'!$AA$9,5,IF(AB26="X",1,0))+IF(AC26='Valori Consentiti - Table 1'!$AC$9,5,IF(AC26="X",1,0))+IF(AD26='Valori Consentiti - Table 1'!$AE$9,5,IF(AD26="X",1,0))+IF(AE26='Valori Consentiti - Table 1'!$AG$9,5,IF(AE26="X",1,0))+IF(AF26='Valori Consentiti - Table 1'!$AI$9,5,IF(AF26="X",1,0))+IF(AG26='Valori Consentiti - Table 1'!$AK$9,5,IF(AG26="X",1,0))+IF(AH26='Valori Consentiti - Table 1'!$AM$9,5,IF(AH26="X",1,0)),))))</f>
        <v>0</v>
      </c>
      <c r="M26" s="16">
        <f t="shared" si="36"/>
        <v>0</v>
      </c>
      <c r="N26" s="16">
        <f t="shared" si="37"/>
        <v>16</v>
      </c>
      <c r="O26" s="16">
        <f>IF(G26=1,IF(S26='Valori Consentiti - Table 1'!$I$6,1,0)+IF(T26='Valori Consentiti - Table 1'!$K$6,1,0)+IF(U26='Valori Consentiti - Table 1'!$M$6,1,0)+IF(V26='Valori Consentiti - Table 1'!$O$6,1,0)+IF(W26='Valori Consentiti - Table 1'!$Q$6,1,0)+IF(X26='Valori Consentiti - Table 1'!$S$6,1,0)+IF(Y26='Valori Consentiti - Table 1'!$U$6,1,0)+IF(Z26='Valori Consentiti - Table 1'!$W$6,1,0)+IF(AA26='Valori Consentiti - Table 1'!$Y$6,1,0)+IF(AB26='Valori Consentiti - Table 1'!$AA$6,1,0)+IF(AC26='Valori Consentiti - Table 1'!$AC$6,1,0)+IF(AD26='Valori Consentiti - Table 1'!$AE$6,1,0)+IF(AE26='Valori Consentiti - Table 1'!$AG$6,1,0)+IF(AF26='Valori Consentiti - Table 1'!$AI$6,1,0)+IF(AG26='Valori Consentiti - Table 1'!$AK$6,1,0)+IF(AH26='Valori Consentiti - Table 1'!$AM$6,1,0),IF(G26=2,IF(S26='Valori Consentiti - Table 1'!$I$7,1,0)+IF(T26='Valori Consentiti - Table 1'!$K$7,1,0)+IF(U26='Valori Consentiti - Table 1'!$M$7,1,0)+IF(V26='Valori Consentiti - Table 1'!$O$7,1,0)+IF(W26='Valori Consentiti - Table 1'!$Q$7,1,0)+IF(X26='Valori Consentiti - Table 1'!$S$7,1,0)+IF(Y26='Valori Consentiti - Table 1'!$U$7,1,0)+IF(Z26='Valori Consentiti - Table 1'!$W$7,1,0)+IF(AA26='Valori Consentiti - Table 1'!$Y$7,1,0)+IF(AB26='Valori Consentiti - Table 1'!$AA$7,1,0)+IF(AC26='Valori Consentiti - Table 1'!$AC$7,1,0)+IF(AD26='Valori Consentiti - Table 1'!$AE$7,1,0)+IF(AE26='Valori Consentiti - Table 1'!$AG$7,1,0)+IF(AF26='Valori Consentiti - Table 1'!$AI$7,1,0)+IF(AG26='Valori Consentiti - Table 1'!$AK$7,1,0)+IF(AH26='Valori Consentiti - Table 1'!$AM$7,1,0),IF(G26=3,IF(S26='Valori Consentiti - Table 1'!$I$8,1,0)+IF(T26='Valori Consentiti - Table 1'!$K$8,1,0)+IF(U26='Valori Consentiti - Table 1'!$M$8,1,0)+IF(V26='Valori Consentiti - Table 1'!$O$8,1,0)+IF(W26='Valori Consentiti - Table 1'!$Q$8,1,0)+IF(X26='Valori Consentiti - Table 1'!$S$8,1,0)+IF(Y26='Valori Consentiti - Table 1'!$U$8,1,0)+IF(Z26='Valori Consentiti - Table 1'!$W$8,1,0)+IF(AA26='Valori Consentiti - Table 1'!$Y$8,1,0)+IF(AB26='Valori Consentiti - Table 1'!$AA$8,1,0)+IF(AC26='Valori Consentiti - Table 1'!$AC$8,1,0)+IF(AD26='Valori Consentiti - Table 1'!$AE$8,1,0)+IF(AE26='Valori Consentiti - Table 1'!$AG$8,1,0)+IF(AF26='Valori Consentiti - Table 1'!$AI$8,1,0)+IF(AG26='Valori Consentiti - Table 1'!$AK$8,1,0)+IF(AH26='Valori Consentiti - Table 1'!$AM$8,1,0),IF(G26=4,IF(S26='Valori Consentiti - Table 1'!$I$9,1,0)+IF(T26='Valori Consentiti - Table 1'!$K$9,1,0)+IF(U26='Valori Consentiti - Table 1'!$M$9,1,0)+IF(V26='Valori Consentiti - Table 1'!$O$9,1,0)+IF(W26='Valori Consentiti - Table 1'!$Q$9,1,0)+IF(X26='Valori Consentiti - Table 1'!$S$9,1,0)+IF(Y26='Valori Consentiti - Table 1'!$U$9,1,0)+IF(Z26='Valori Consentiti - Table 1'!$W$9,1,0)+IF(AA26='Valori Consentiti - Table 1'!$Y$9,1,0)+IF(AB26='Valori Consentiti - Table 1'!$AA$9,1,0)+IF(AC26='Valori Consentiti - Table 1'!$AC$9,1,0)+IF(AD26='Valori Consentiti - Table 1'!$AE$9,1,0)+IF(AE26='Valori Consentiti - Table 1'!$AG$9,1,0)+IF(AF26='Valori Consentiti - Table 1'!$AI$9,1,0)+IF(AG26='Valori Consentiti - Table 1'!$AK$9,1,0)+IF(AH26='Valori Consentiti - Table 1'!$AM$9,1,0),))))</f>
        <v>0</v>
      </c>
      <c r="P26" s="16">
        <f t="shared" si="24"/>
        <v>16</v>
      </c>
      <c r="Q26" s="16">
        <f t="shared" si="23"/>
        <v>1</v>
      </c>
      <c r="R26" s="17"/>
      <c r="S26" s="24" t="str">
        <f t="shared" si="3"/>
        <v/>
      </c>
      <c r="T26" s="25" t="str">
        <f t="shared" si="4"/>
        <v/>
      </c>
      <c r="U26" s="25" t="str">
        <f t="shared" si="5"/>
        <v/>
      </c>
      <c r="V26" s="26" t="str">
        <f t="shared" si="6"/>
        <v/>
      </c>
      <c r="W26" s="27" t="str">
        <f t="shared" si="7"/>
        <v/>
      </c>
      <c r="X26" s="25" t="str">
        <f t="shared" si="8"/>
        <v/>
      </c>
      <c r="Y26" s="25" t="str">
        <f t="shared" si="9"/>
        <v/>
      </c>
      <c r="Z26" s="26" t="str">
        <f t="shared" si="10"/>
        <v/>
      </c>
      <c r="AA26" s="27" t="str">
        <f t="shared" si="11"/>
        <v/>
      </c>
      <c r="AB26" s="25" t="str">
        <f t="shared" si="12"/>
        <v/>
      </c>
      <c r="AC26" s="25" t="str">
        <f t="shared" si="13"/>
        <v/>
      </c>
      <c r="AD26" s="26" t="str">
        <f t="shared" si="14"/>
        <v/>
      </c>
      <c r="AE26" s="27" t="str">
        <f t="shared" si="15"/>
        <v/>
      </c>
      <c r="AF26" s="25" t="str">
        <f t="shared" si="16"/>
        <v/>
      </c>
      <c r="AG26" s="25" t="str">
        <f t="shared" si="17"/>
        <v/>
      </c>
      <c r="AH26" s="26" t="str">
        <f t="shared" si="18"/>
        <v/>
      </c>
      <c r="AI26" s="29" t="b">
        <f t="shared" si="25"/>
        <v>0</v>
      </c>
      <c r="AJ26" s="29" t="b">
        <f t="shared" si="26"/>
        <v>0</v>
      </c>
      <c r="AK26" s="29" t="b">
        <f t="shared" si="27"/>
        <v>0</v>
      </c>
      <c r="AL26" s="29" t="b">
        <f t="shared" si="28"/>
        <v>0</v>
      </c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</row>
    <row r="27" spans="1:252" s="37" customFormat="1" ht="18" customHeight="1">
      <c r="A27" s="31"/>
      <c r="B27" s="31"/>
      <c r="C27" s="41"/>
      <c r="D27" s="14"/>
      <c r="E27" s="18"/>
      <c r="F27" s="31"/>
      <c r="G27" s="14"/>
      <c r="H27" s="15"/>
      <c r="I27" s="15"/>
      <c r="J27" s="15"/>
      <c r="K27" s="15"/>
      <c r="L27" s="40">
        <f>IF(G27=1,IF(S27='Valori Consentiti - Table 1'!$I$6,5,IF(S27="X",1,0))+IF(T27='Valori Consentiti - Table 1'!$K$6,5,IF(T27="X",1,0))+IF(U27='Valori Consentiti - Table 1'!$M$6,5,IF(U27="X",1,0))+IF(V27='Valori Consentiti - Table 1'!$O$6,5,IF(V27="X",1,0))+IF(W27='Valori Consentiti - Table 1'!$Q$6,5,IF(W27="X",1,0))+IF(X27='Valori Consentiti - Table 1'!$S$6,5,IF(X27="X",1,0))+IF(Y27='Valori Consentiti - Table 1'!$U$6,5,IF(Y27="X",1,0))+IF(Z27='Valori Consentiti - Table 1'!$W$6,5,IF(Z27="X",1,0))+IF(AA27='Valori Consentiti - Table 1'!$Y$6,5,IF(AA27="X",1,0))+IF(AB27='Valori Consentiti - Table 1'!$AA$6,5,IF(AB27="X",1,0))+IF(AC27='Valori Consentiti - Table 1'!$AC$6,5,IF(AC27="X",1,0))+IF(AD27='Valori Consentiti - Table 1'!$AE$6,5,IF(AD27="X",1,0))+IF(AE27='Valori Consentiti - Table 1'!$AG$6,5,IF(AE27="X",1,0))+IF(AF27='Valori Consentiti - Table 1'!$AI$6,5,IF(AF27="X",1,0))+IF(AG27='Valori Consentiti - Table 1'!$AK$6,5,IF(AG27="X",1,0))+IF(AH27='Valori Consentiti - Table 1'!$AM$6,5,IF(AH27="X",1,0)),IF(G27=2,IF(S27='Valori Consentiti - Table 1'!$I$7,5,IF(S27="X",1,0))+IF(T27='Valori Consentiti - Table 1'!$K$7,5,IF(T27="X",1,0))+IF(U27='Valori Consentiti - Table 1'!$M$7,5,IF(U27="X",1,0))+IF(V27='Valori Consentiti - Table 1'!$O$7,5,IF(V27="X",1,0))+IF(W27='Valori Consentiti - Table 1'!$Q$7,5,IF(W27="X",1,0))+IF(X27='Valori Consentiti - Table 1'!$S$7,5,IF(X27="X",1,0))+IF(Y27='Valori Consentiti - Table 1'!$U$7,5,IF(Y27="X",1,0))+IF(Z27='Valori Consentiti - Table 1'!$W$7,5,IF(Z27="X",1,0))+IF(AA27='Valori Consentiti - Table 1'!$Y$7,5,IF(AA27="X",1,0))+IF(AB27='Valori Consentiti - Table 1'!$AA$7,5,IF(AB27="X",1,0))+IF(AC27='Valori Consentiti - Table 1'!$AC$7,5,IF(AC27="X",1,0))+IF(AD27='Valori Consentiti - Table 1'!$AE$7,5,IF(AD27="X",1,0))+IF(AE27='Valori Consentiti - Table 1'!$AG$7,5,IF(AE27="X",1,0))+IF(AF27='Valori Consentiti - Table 1'!$AI$7,5,IF(AF27="X",1,0))+IF(AG27='Valori Consentiti - Table 1'!$AK$7,5,IF(AG27="X",1,0))+IF(AH27='Valori Consentiti - Table 1'!$AM$7,5,IF(AH27="X",1,0)),IF(G27=3,IF(S27='Valori Consentiti - Table 1'!$I$8,5,IF(S27="X",1,0))+IF(T27='Valori Consentiti - Table 1'!$K$8,5,IF(T27="X",1,0))+IF(U27='Valori Consentiti - Table 1'!$M$8,5,IF(U27="X",1,0))+IF(V27='Valori Consentiti - Table 1'!$O$8,5,IF(V27="X",1,0))+IF(W27='Valori Consentiti - Table 1'!$Q$8,5,IF(W27="X",1,0))+IF(X27='Valori Consentiti - Table 1'!$S$8,5,IF(X27="X",1,0))+IF(Y27='Valori Consentiti - Table 1'!$U$8,5,IF(Y27="X",1,0))+IF(Z27='Valori Consentiti - Table 1'!$W$8,5,IF(Z27="X",1,0))+IF(AA27='Valori Consentiti - Table 1'!$Y$8,5,IF(AA27="X",1,0))+IF(AB27='Valori Consentiti - Table 1'!$AA$8,5,IF(AB27="X",1,0))+IF(AC27='Valori Consentiti - Table 1'!$AC$8,5,IF(AC27="X",1,0))+IF(AD27='Valori Consentiti - Table 1'!$AE$8,5,IF(AD27="X",1,0))+IF(AE27='Valori Consentiti - Table 1'!$AG$8,5,IF(AE27="X",1,0))+IF(AF27='Valori Consentiti - Table 1'!$AI$8,5,IF(AF27="X",1,0))+IF(AG27='Valori Consentiti - Table 1'!$AK$8,5,IF(AG27="X",1,0))+IF(AH27='Valori Consentiti - Table 1'!$AM$8,5,IF(AH27="X",1,0)),IF(G27=4,IF(S27='Valori Consentiti - Table 1'!$I$9,5,IF(S27="X",1,0))+IF(T27='Valori Consentiti - Table 1'!$K$9,5,IF(T27="X",1,0))+IF(U27='Valori Consentiti - Table 1'!$M$9,5,IF(U27="X",1,0))+IF(V27='Valori Consentiti - Table 1'!$O$9,5,IF(V27="X",1,0))+IF(W27='Valori Consentiti - Table 1'!$Q$9,5,IF(W27="X",1,0))+IF(X27='Valori Consentiti - Table 1'!$S$9,5,IF(X27="X",1,0))+IF(Y27='Valori Consentiti - Table 1'!$U$9,5,IF(Y27="X",1,0))+IF(Z27='Valori Consentiti - Table 1'!$W$9,5,IF(Z27="X",1,0))+IF(AA27='Valori Consentiti - Table 1'!$Y$9,5,IF(AA27="X",1,0))+IF(AB27='Valori Consentiti - Table 1'!$AA$9,5,IF(AB27="X",1,0))+IF(AC27='Valori Consentiti - Table 1'!$AC$9,5,IF(AC27="X",1,0))+IF(AD27='Valori Consentiti - Table 1'!$AE$9,5,IF(AD27="X",1,0))+IF(AE27='Valori Consentiti - Table 1'!$AG$9,5,IF(AE27="X",1,0))+IF(AF27='Valori Consentiti - Table 1'!$AI$9,5,IF(AF27="X",1,0))+IF(AG27='Valori Consentiti - Table 1'!$AK$9,5,IF(AG27="X",1,0))+IF(AH27='Valori Consentiti - Table 1'!$AM$9,5,IF(AH27="X",1,0)),))))</f>
        <v>0</v>
      </c>
      <c r="M27" s="16">
        <f t="shared" si="36"/>
        <v>0</v>
      </c>
      <c r="N27" s="16">
        <f t="shared" si="37"/>
        <v>16</v>
      </c>
      <c r="O27" s="16">
        <f>IF(G27=1,IF(S27='Valori Consentiti - Table 1'!$I$6,1,0)+IF(T27='Valori Consentiti - Table 1'!$K$6,1,0)+IF(U27='Valori Consentiti - Table 1'!$M$6,1,0)+IF(V27='Valori Consentiti - Table 1'!$O$6,1,0)+IF(W27='Valori Consentiti - Table 1'!$Q$6,1,0)+IF(X27='Valori Consentiti - Table 1'!$S$6,1,0)+IF(Y27='Valori Consentiti - Table 1'!$U$6,1,0)+IF(Z27='Valori Consentiti - Table 1'!$W$6,1,0)+IF(AA27='Valori Consentiti - Table 1'!$Y$6,1,0)+IF(AB27='Valori Consentiti - Table 1'!$AA$6,1,0)+IF(AC27='Valori Consentiti - Table 1'!$AC$6,1,0)+IF(AD27='Valori Consentiti - Table 1'!$AE$6,1,0)+IF(AE27='Valori Consentiti - Table 1'!$AG$6,1,0)+IF(AF27='Valori Consentiti - Table 1'!$AI$6,1,0)+IF(AG27='Valori Consentiti - Table 1'!$AK$6,1,0)+IF(AH27='Valori Consentiti - Table 1'!$AM$6,1,0),IF(G27=2,IF(S27='Valori Consentiti - Table 1'!$I$7,1,0)+IF(T27='Valori Consentiti - Table 1'!$K$7,1,0)+IF(U27='Valori Consentiti - Table 1'!$M$7,1,0)+IF(V27='Valori Consentiti - Table 1'!$O$7,1,0)+IF(W27='Valori Consentiti - Table 1'!$Q$7,1,0)+IF(X27='Valori Consentiti - Table 1'!$S$7,1,0)+IF(Y27='Valori Consentiti - Table 1'!$U$7,1,0)+IF(Z27='Valori Consentiti - Table 1'!$W$7,1,0)+IF(AA27='Valori Consentiti - Table 1'!$Y$7,1,0)+IF(AB27='Valori Consentiti - Table 1'!$AA$7,1,0)+IF(AC27='Valori Consentiti - Table 1'!$AC$7,1,0)+IF(AD27='Valori Consentiti - Table 1'!$AE$7,1,0)+IF(AE27='Valori Consentiti - Table 1'!$AG$7,1,0)+IF(AF27='Valori Consentiti - Table 1'!$AI$7,1,0)+IF(AG27='Valori Consentiti - Table 1'!$AK$7,1,0)+IF(AH27='Valori Consentiti - Table 1'!$AM$7,1,0),IF(G27=3,IF(S27='Valori Consentiti - Table 1'!$I$8,1,0)+IF(T27='Valori Consentiti - Table 1'!$K$8,1,0)+IF(U27='Valori Consentiti - Table 1'!$M$8,1,0)+IF(V27='Valori Consentiti - Table 1'!$O$8,1,0)+IF(W27='Valori Consentiti - Table 1'!$Q$8,1,0)+IF(X27='Valori Consentiti - Table 1'!$S$8,1,0)+IF(Y27='Valori Consentiti - Table 1'!$U$8,1,0)+IF(Z27='Valori Consentiti - Table 1'!$W$8,1,0)+IF(AA27='Valori Consentiti - Table 1'!$Y$8,1,0)+IF(AB27='Valori Consentiti - Table 1'!$AA$8,1,0)+IF(AC27='Valori Consentiti - Table 1'!$AC$8,1,0)+IF(AD27='Valori Consentiti - Table 1'!$AE$8,1,0)+IF(AE27='Valori Consentiti - Table 1'!$AG$8,1,0)+IF(AF27='Valori Consentiti - Table 1'!$AI$8,1,0)+IF(AG27='Valori Consentiti - Table 1'!$AK$8,1,0)+IF(AH27='Valori Consentiti - Table 1'!$AM$8,1,0),IF(G27=4,IF(S27='Valori Consentiti - Table 1'!$I$9,1,0)+IF(T27='Valori Consentiti - Table 1'!$K$9,1,0)+IF(U27='Valori Consentiti - Table 1'!$M$9,1,0)+IF(V27='Valori Consentiti - Table 1'!$O$9,1,0)+IF(W27='Valori Consentiti - Table 1'!$Q$9,1,0)+IF(X27='Valori Consentiti - Table 1'!$S$9,1,0)+IF(Y27='Valori Consentiti - Table 1'!$U$9,1,0)+IF(Z27='Valori Consentiti - Table 1'!$W$9,1,0)+IF(AA27='Valori Consentiti - Table 1'!$Y$9,1,0)+IF(AB27='Valori Consentiti - Table 1'!$AA$9,1,0)+IF(AC27='Valori Consentiti - Table 1'!$AC$9,1,0)+IF(AD27='Valori Consentiti - Table 1'!$AE$9,1,0)+IF(AE27='Valori Consentiti - Table 1'!$AG$9,1,0)+IF(AF27='Valori Consentiti - Table 1'!$AI$9,1,0)+IF(AG27='Valori Consentiti - Table 1'!$AK$9,1,0)+IF(AH27='Valori Consentiti - Table 1'!$AM$9,1,0),))))</f>
        <v>0</v>
      </c>
      <c r="P27" s="16">
        <f t="shared" si="24"/>
        <v>16</v>
      </c>
      <c r="Q27" s="16">
        <f t="shared" si="23"/>
        <v>1</v>
      </c>
      <c r="R27" s="17"/>
      <c r="S27" s="24" t="str">
        <f t="shared" si="3"/>
        <v/>
      </c>
      <c r="T27" s="25" t="str">
        <f t="shared" si="4"/>
        <v/>
      </c>
      <c r="U27" s="25" t="str">
        <f t="shared" si="5"/>
        <v/>
      </c>
      <c r="V27" s="26" t="str">
        <f t="shared" si="6"/>
        <v/>
      </c>
      <c r="W27" s="27" t="str">
        <f t="shared" si="7"/>
        <v/>
      </c>
      <c r="X27" s="25" t="str">
        <f t="shared" si="8"/>
        <v/>
      </c>
      <c r="Y27" s="25" t="str">
        <f t="shared" si="9"/>
        <v/>
      </c>
      <c r="Z27" s="26" t="str">
        <f t="shared" si="10"/>
        <v/>
      </c>
      <c r="AA27" s="27" t="str">
        <f t="shared" si="11"/>
        <v/>
      </c>
      <c r="AB27" s="25" t="str">
        <f t="shared" si="12"/>
        <v/>
      </c>
      <c r="AC27" s="25" t="str">
        <f t="shared" si="13"/>
        <v/>
      </c>
      <c r="AD27" s="26" t="str">
        <f t="shared" si="14"/>
        <v/>
      </c>
      <c r="AE27" s="27" t="str">
        <f t="shared" si="15"/>
        <v/>
      </c>
      <c r="AF27" s="25" t="str">
        <f t="shared" si="16"/>
        <v/>
      </c>
      <c r="AG27" s="25" t="str">
        <f t="shared" si="17"/>
        <v/>
      </c>
      <c r="AH27" s="26" t="str">
        <f t="shared" si="18"/>
        <v/>
      </c>
      <c r="AI27" s="29" t="b">
        <f t="shared" si="25"/>
        <v>0</v>
      </c>
      <c r="AJ27" s="29" t="b">
        <f t="shared" si="26"/>
        <v>0</v>
      </c>
      <c r="AK27" s="29" t="b">
        <f t="shared" si="27"/>
        <v>0</v>
      </c>
      <c r="AL27" s="29" t="b">
        <f t="shared" si="28"/>
        <v>0</v>
      </c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</row>
    <row r="28" spans="1:252" s="37" customFormat="1" ht="18" customHeight="1">
      <c r="A28" s="31"/>
      <c r="B28" s="31"/>
      <c r="C28" s="41"/>
      <c r="D28" s="14"/>
      <c r="E28" s="18"/>
      <c r="F28" s="31"/>
      <c r="G28" s="14"/>
      <c r="H28" s="15"/>
      <c r="I28" s="15"/>
      <c r="J28" s="15"/>
      <c r="K28" s="15"/>
      <c r="L28" s="40">
        <f>IF(G28=1,IF(S28='Valori Consentiti - Table 1'!$I$6,5,IF(S28="X",1,0))+IF(T28='Valori Consentiti - Table 1'!$K$6,5,IF(T28="X",1,0))+IF(U28='Valori Consentiti - Table 1'!$M$6,5,IF(U28="X",1,0))+IF(V28='Valori Consentiti - Table 1'!$O$6,5,IF(V28="X",1,0))+IF(W28='Valori Consentiti - Table 1'!$Q$6,5,IF(W28="X",1,0))+IF(X28='Valori Consentiti - Table 1'!$S$6,5,IF(X28="X",1,0))+IF(Y28='Valori Consentiti - Table 1'!$U$6,5,IF(Y28="X",1,0))+IF(Z28='Valori Consentiti - Table 1'!$W$6,5,IF(Z28="X",1,0))+IF(AA28='Valori Consentiti - Table 1'!$Y$6,5,IF(AA28="X",1,0))+IF(AB28='Valori Consentiti - Table 1'!$AA$6,5,IF(AB28="X",1,0))+IF(AC28='Valori Consentiti - Table 1'!$AC$6,5,IF(AC28="X",1,0))+IF(AD28='Valori Consentiti - Table 1'!$AE$6,5,IF(AD28="X",1,0))+IF(AE28='Valori Consentiti - Table 1'!$AG$6,5,IF(AE28="X",1,0))+IF(AF28='Valori Consentiti - Table 1'!$AI$6,5,IF(AF28="X",1,0))+IF(AG28='Valori Consentiti - Table 1'!$AK$6,5,IF(AG28="X",1,0))+IF(AH28='Valori Consentiti - Table 1'!$AM$6,5,IF(AH28="X",1,0)),IF(G28=2,IF(S28='Valori Consentiti - Table 1'!$I$7,5,IF(S28="X",1,0))+IF(T28='Valori Consentiti - Table 1'!$K$7,5,IF(T28="X",1,0))+IF(U28='Valori Consentiti - Table 1'!$M$7,5,IF(U28="X",1,0))+IF(V28='Valori Consentiti - Table 1'!$O$7,5,IF(V28="X",1,0))+IF(W28='Valori Consentiti - Table 1'!$Q$7,5,IF(W28="X",1,0))+IF(X28='Valori Consentiti - Table 1'!$S$7,5,IF(X28="X",1,0))+IF(Y28='Valori Consentiti - Table 1'!$U$7,5,IF(Y28="X",1,0))+IF(Z28='Valori Consentiti - Table 1'!$W$7,5,IF(Z28="X",1,0))+IF(AA28='Valori Consentiti - Table 1'!$Y$7,5,IF(AA28="X",1,0))+IF(AB28='Valori Consentiti - Table 1'!$AA$7,5,IF(AB28="X",1,0))+IF(AC28='Valori Consentiti - Table 1'!$AC$7,5,IF(AC28="X",1,0))+IF(AD28='Valori Consentiti - Table 1'!$AE$7,5,IF(AD28="X",1,0))+IF(AE28='Valori Consentiti - Table 1'!$AG$7,5,IF(AE28="X",1,0))+IF(AF28='Valori Consentiti - Table 1'!$AI$7,5,IF(AF28="X",1,0))+IF(AG28='Valori Consentiti - Table 1'!$AK$7,5,IF(AG28="X",1,0))+IF(AH28='Valori Consentiti - Table 1'!$AM$7,5,IF(AH28="X",1,0)),IF(G28=3,IF(S28='Valori Consentiti - Table 1'!$I$8,5,IF(S28="X",1,0))+IF(T28='Valori Consentiti - Table 1'!$K$8,5,IF(T28="X",1,0))+IF(U28='Valori Consentiti - Table 1'!$M$8,5,IF(U28="X",1,0))+IF(V28='Valori Consentiti - Table 1'!$O$8,5,IF(V28="X",1,0))+IF(W28='Valori Consentiti - Table 1'!$Q$8,5,IF(W28="X",1,0))+IF(X28='Valori Consentiti - Table 1'!$S$8,5,IF(X28="X",1,0))+IF(Y28='Valori Consentiti - Table 1'!$U$8,5,IF(Y28="X",1,0))+IF(Z28='Valori Consentiti - Table 1'!$W$8,5,IF(Z28="X",1,0))+IF(AA28='Valori Consentiti - Table 1'!$Y$8,5,IF(AA28="X",1,0))+IF(AB28='Valori Consentiti - Table 1'!$AA$8,5,IF(AB28="X",1,0))+IF(AC28='Valori Consentiti - Table 1'!$AC$8,5,IF(AC28="X",1,0))+IF(AD28='Valori Consentiti - Table 1'!$AE$8,5,IF(AD28="X",1,0))+IF(AE28='Valori Consentiti - Table 1'!$AG$8,5,IF(AE28="X",1,0))+IF(AF28='Valori Consentiti - Table 1'!$AI$8,5,IF(AF28="X",1,0))+IF(AG28='Valori Consentiti - Table 1'!$AK$8,5,IF(AG28="X",1,0))+IF(AH28='Valori Consentiti - Table 1'!$AM$8,5,IF(AH28="X",1,0)),IF(G28=4,IF(S28='Valori Consentiti - Table 1'!$I$9,5,IF(S28="X",1,0))+IF(T28='Valori Consentiti - Table 1'!$K$9,5,IF(T28="X",1,0))+IF(U28='Valori Consentiti - Table 1'!$M$9,5,IF(U28="X",1,0))+IF(V28='Valori Consentiti - Table 1'!$O$9,5,IF(V28="X",1,0))+IF(W28='Valori Consentiti - Table 1'!$Q$9,5,IF(W28="X",1,0))+IF(X28='Valori Consentiti - Table 1'!$S$9,5,IF(X28="X",1,0))+IF(Y28='Valori Consentiti - Table 1'!$U$9,5,IF(Y28="X",1,0))+IF(Z28='Valori Consentiti - Table 1'!$W$9,5,IF(Z28="X",1,0))+IF(AA28='Valori Consentiti - Table 1'!$Y$9,5,IF(AA28="X",1,0))+IF(AB28='Valori Consentiti - Table 1'!$AA$9,5,IF(AB28="X",1,0))+IF(AC28='Valori Consentiti - Table 1'!$AC$9,5,IF(AC28="X",1,0))+IF(AD28='Valori Consentiti - Table 1'!$AE$9,5,IF(AD28="X",1,0))+IF(AE28='Valori Consentiti - Table 1'!$AG$9,5,IF(AE28="X",1,0))+IF(AF28='Valori Consentiti - Table 1'!$AI$9,5,IF(AF28="X",1,0))+IF(AG28='Valori Consentiti - Table 1'!$AK$9,5,IF(AG28="X",1,0))+IF(AH28='Valori Consentiti - Table 1'!$AM$9,5,IF(AH28="X",1,0)),))))</f>
        <v>0</v>
      </c>
      <c r="M28" s="16">
        <f t="shared" si="36"/>
        <v>0</v>
      </c>
      <c r="N28" s="16">
        <f t="shared" si="37"/>
        <v>16</v>
      </c>
      <c r="O28" s="16">
        <f>IF(G28=1,IF(S28='Valori Consentiti - Table 1'!$I$6,1,0)+IF(T28='Valori Consentiti - Table 1'!$K$6,1,0)+IF(U28='Valori Consentiti - Table 1'!$M$6,1,0)+IF(V28='Valori Consentiti - Table 1'!$O$6,1,0)+IF(W28='Valori Consentiti - Table 1'!$Q$6,1,0)+IF(X28='Valori Consentiti - Table 1'!$S$6,1,0)+IF(Y28='Valori Consentiti - Table 1'!$U$6,1,0)+IF(Z28='Valori Consentiti - Table 1'!$W$6,1,0)+IF(AA28='Valori Consentiti - Table 1'!$Y$6,1,0)+IF(AB28='Valori Consentiti - Table 1'!$AA$6,1,0)+IF(AC28='Valori Consentiti - Table 1'!$AC$6,1,0)+IF(AD28='Valori Consentiti - Table 1'!$AE$6,1,0)+IF(AE28='Valori Consentiti - Table 1'!$AG$6,1,0)+IF(AF28='Valori Consentiti - Table 1'!$AI$6,1,0)+IF(AG28='Valori Consentiti - Table 1'!$AK$6,1,0)+IF(AH28='Valori Consentiti - Table 1'!$AM$6,1,0),IF(G28=2,IF(S28='Valori Consentiti - Table 1'!$I$7,1,0)+IF(T28='Valori Consentiti - Table 1'!$K$7,1,0)+IF(U28='Valori Consentiti - Table 1'!$M$7,1,0)+IF(V28='Valori Consentiti - Table 1'!$O$7,1,0)+IF(W28='Valori Consentiti - Table 1'!$Q$7,1,0)+IF(X28='Valori Consentiti - Table 1'!$S$7,1,0)+IF(Y28='Valori Consentiti - Table 1'!$U$7,1,0)+IF(Z28='Valori Consentiti - Table 1'!$W$7,1,0)+IF(AA28='Valori Consentiti - Table 1'!$Y$7,1,0)+IF(AB28='Valori Consentiti - Table 1'!$AA$7,1,0)+IF(AC28='Valori Consentiti - Table 1'!$AC$7,1,0)+IF(AD28='Valori Consentiti - Table 1'!$AE$7,1,0)+IF(AE28='Valori Consentiti - Table 1'!$AG$7,1,0)+IF(AF28='Valori Consentiti - Table 1'!$AI$7,1,0)+IF(AG28='Valori Consentiti - Table 1'!$AK$7,1,0)+IF(AH28='Valori Consentiti - Table 1'!$AM$7,1,0),IF(G28=3,IF(S28='Valori Consentiti - Table 1'!$I$8,1,0)+IF(T28='Valori Consentiti - Table 1'!$K$8,1,0)+IF(U28='Valori Consentiti - Table 1'!$M$8,1,0)+IF(V28='Valori Consentiti - Table 1'!$O$8,1,0)+IF(W28='Valori Consentiti - Table 1'!$Q$8,1,0)+IF(X28='Valori Consentiti - Table 1'!$S$8,1,0)+IF(Y28='Valori Consentiti - Table 1'!$U$8,1,0)+IF(Z28='Valori Consentiti - Table 1'!$W$8,1,0)+IF(AA28='Valori Consentiti - Table 1'!$Y$8,1,0)+IF(AB28='Valori Consentiti - Table 1'!$AA$8,1,0)+IF(AC28='Valori Consentiti - Table 1'!$AC$8,1,0)+IF(AD28='Valori Consentiti - Table 1'!$AE$8,1,0)+IF(AE28='Valori Consentiti - Table 1'!$AG$8,1,0)+IF(AF28='Valori Consentiti - Table 1'!$AI$8,1,0)+IF(AG28='Valori Consentiti - Table 1'!$AK$8,1,0)+IF(AH28='Valori Consentiti - Table 1'!$AM$8,1,0),IF(G28=4,IF(S28='Valori Consentiti - Table 1'!$I$9,1,0)+IF(T28='Valori Consentiti - Table 1'!$K$9,1,0)+IF(U28='Valori Consentiti - Table 1'!$M$9,1,0)+IF(V28='Valori Consentiti - Table 1'!$O$9,1,0)+IF(W28='Valori Consentiti - Table 1'!$Q$9,1,0)+IF(X28='Valori Consentiti - Table 1'!$S$9,1,0)+IF(Y28='Valori Consentiti - Table 1'!$U$9,1,0)+IF(Z28='Valori Consentiti - Table 1'!$W$9,1,0)+IF(AA28='Valori Consentiti - Table 1'!$Y$9,1,0)+IF(AB28='Valori Consentiti - Table 1'!$AA$9,1,0)+IF(AC28='Valori Consentiti - Table 1'!$AC$9,1,0)+IF(AD28='Valori Consentiti - Table 1'!$AE$9,1,0)+IF(AE28='Valori Consentiti - Table 1'!$AG$9,1,0)+IF(AF28='Valori Consentiti - Table 1'!$AI$9,1,0)+IF(AG28='Valori Consentiti - Table 1'!$AK$9,1,0)+IF(AH28='Valori Consentiti - Table 1'!$AM$9,1,0),))))</f>
        <v>0</v>
      </c>
      <c r="P28" s="16">
        <f t="shared" si="24"/>
        <v>16</v>
      </c>
      <c r="Q28" s="16">
        <f t="shared" si="23"/>
        <v>1</v>
      </c>
      <c r="R28" s="17"/>
      <c r="S28" s="24" t="str">
        <f t="shared" si="3"/>
        <v/>
      </c>
      <c r="T28" s="25" t="str">
        <f t="shared" si="4"/>
        <v/>
      </c>
      <c r="U28" s="25" t="str">
        <f t="shared" si="5"/>
        <v/>
      </c>
      <c r="V28" s="26" t="str">
        <f t="shared" si="6"/>
        <v/>
      </c>
      <c r="W28" s="27" t="str">
        <f t="shared" si="7"/>
        <v/>
      </c>
      <c r="X28" s="25" t="str">
        <f t="shared" si="8"/>
        <v/>
      </c>
      <c r="Y28" s="25" t="str">
        <f t="shared" si="9"/>
        <v/>
      </c>
      <c r="Z28" s="26" t="str">
        <f t="shared" si="10"/>
        <v/>
      </c>
      <c r="AA28" s="27" t="str">
        <f t="shared" si="11"/>
        <v/>
      </c>
      <c r="AB28" s="25" t="str">
        <f t="shared" si="12"/>
        <v/>
      </c>
      <c r="AC28" s="25" t="str">
        <f t="shared" si="13"/>
        <v/>
      </c>
      <c r="AD28" s="26" t="str">
        <f t="shared" si="14"/>
        <v/>
      </c>
      <c r="AE28" s="27" t="str">
        <f t="shared" si="15"/>
        <v/>
      </c>
      <c r="AF28" s="25" t="str">
        <f t="shared" si="16"/>
        <v/>
      </c>
      <c r="AG28" s="25" t="str">
        <f t="shared" si="17"/>
        <v/>
      </c>
      <c r="AH28" s="26" t="str">
        <f t="shared" si="18"/>
        <v/>
      </c>
      <c r="AI28" s="29" t="b">
        <f t="shared" si="25"/>
        <v>0</v>
      </c>
      <c r="AJ28" s="29" t="b">
        <f t="shared" si="26"/>
        <v>0</v>
      </c>
      <c r="AK28" s="29" t="b">
        <f t="shared" si="27"/>
        <v>0</v>
      </c>
      <c r="AL28" s="29" t="b">
        <f t="shared" si="28"/>
        <v>0</v>
      </c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</row>
    <row r="29" spans="1:252" s="37" customFormat="1" ht="18" customHeight="1">
      <c r="A29" s="31"/>
      <c r="B29" s="31"/>
      <c r="C29" s="41"/>
      <c r="D29" s="14"/>
      <c r="E29" s="18"/>
      <c r="F29" s="31"/>
      <c r="G29" s="14"/>
      <c r="H29" s="15"/>
      <c r="I29" s="15"/>
      <c r="J29" s="15"/>
      <c r="K29" s="15"/>
      <c r="L29" s="40">
        <f>IF(G29=1,IF(S29='Valori Consentiti - Table 1'!$I$6,5,IF(S29="X",1,0))+IF(T29='Valori Consentiti - Table 1'!$K$6,5,IF(T29="X",1,0))+IF(U29='Valori Consentiti - Table 1'!$M$6,5,IF(U29="X",1,0))+IF(V29='Valori Consentiti - Table 1'!$O$6,5,IF(V29="X",1,0))+IF(W29='Valori Consentiti - Table 1'!$Q$6,5,IF(W29="X",1,0))+IF(X29='Valori Consentiti - Table 1'!$S$6,5,IF(X29="X",1,0))+IF(Y29='Valori Consentiti - Table 1'!$U$6,5,IF(Y29="X",1,0))+IF(Z29='Valori Consentiti - Table 1'!$W$6,5,IF(Z29="X",1,0))+IF(AA29='Valori Consentiti - Table 1'!$Y$6,5,IF(AA29="X",1,0))+IF(AB29='Valori Consentiti - Table 1'!$AA$6,5,IF(AB29="X",1,0))+IF(AC29='Valori Consentiti - Table 1'!$AC$6,5,IF(AC29="X",1,0))+IF(AD29='Valori Consentiti - Table 1'!$AE$6,5,IF(AD29="X",1,0))+IF(AE29='Valori Consentiti - Table 1'!$AG$6,5,IF(AE29="X",1,0))+IF(AF29='Valori Consentiti - Table 1'!$AI$6,5,IF(AF29="X",1,0))+IF(AG29='Valori Consentiti - Table 1'!$AK$6,5,IF(AG29="X",1,0))+IF(AH29='Valori Consentiti - Table 1'!$AM$6,5,IF(AH29="X",1,0)),IF(G29=2,IF(S29='Valori Consentiti - Table 1'!$I$7,5,IF(S29="X",1,0))+IF(T29='Valori Consentiti - Table 1'!$K$7,5,IF(T29="X",1,0))+IF(U29='Valori Consentiti - Table 1'!$M$7,5,IF(U29="X",1,0))+IF(V29='Valori Consentiti - Table 1'!$O$7,5,IF(V29="X",1,0))+IF(W29='Valori Consentiti - Table 1'!$Q$7,5,IF(W29="X",1,0))+IF(X29='Valori Consentiti - Table 1'!$S$7,5,IF(X29="X",1,0))+IF(Y29='Valori Consentiti - Table 1'!$U$7,5,IF(Y29="X",1,0))+IF(Z29='Valori Consentiti - Table 1'!$W$7,5,IF(Z29="X",1,0))+IF(AA29='Valori Consentiti - Table 1'!$Y$7,5,IF(AA29="X",1,0))+IF(AB29='Valori Consentiti - Table 1'!$AA$7,5,IF(AB29="X",1,0))+IF(AC29='Valori Consentiti - Table 1'!$AC$7,5,IF(AC29="X",1,0))+IF(AD29='Valori Consentiti - Table 1'!$AE$7,5,IF(AD29="X",1,0))+IF(AE29='Valori Consentiti - Table 1'!$AG$7,5,IF(AE29="X",1,0))+IF(AF29='Valori Consentiti - Table 1'!$AI$7,5,IF(AF29="X",1,0))+IF(AG29='Valori Consentiti - Table 1'!$AK$7,5,IF(AG29="X",1,0))+IF(AH29='Valori Consentiti - Table 1'!$AM$7,5,IF(AH29="X",1,0)),IF(G29=3,IF(S29='Valori Consentiti - Table 1'!$I$8,5,IF(S29="X",1,0))+IF(T29='Valori Consentiti - Table 1'!$K$8,5,IF(T29="X",1,0))+IF(U29='Valori Consentiti - Table 1'!$M$8,5,IF(U29="X",1,0))+IF(V29='Valori Consentiti - Table 1'!$O$8,5,IF(V29="X",1,0))+IF(W29='Valori Consentiti - Table 1'!$Q$8,5,IF(W29="X",1,0))+IF(X29='Valori Consentiti - Table 1'!$S$8,5,IF(X29="X",1,0))+IF(Y29='Valori Consentiti - Table 1'!$U$8,5,IF(Y29="X",1,0))+IF(Z29='Valori Consentiti - Table 1'!$W$8,5,IF(Z29="X",1,0))+IF(AA29='Valori Consentiti - Table 1'!$Y$8,5,IF(AA29="X",1,0))+IF(AB29='Valori Consentiti - Table 1'!$AA$8,5,IF(AB29="X",1,0))+IF(AC29='Valori Consentiti - Table 1'!$AC$8,5,IF(AC29="X",1,0))+IF(AD29='Valori Consentiti - Table 1'!$AE$8,5,IF(AD29="X",1,0))+IF(AE29='Valori Consentiti - Table 1'!$AG$8,5,IF(AE29="X",1,0))+IF(AF29='Valori Consentiti - Table 1'!$AI$8,5,IF(AF29="X",1,0))+IF(AG29='Valori Consentiti - Table 1'!$AK$8,5,IF(AG29="X",1,0))+IF(AH29='Valori Consentiti - Table 1'!$AM$8,5,IF(AH29="X",1,0)),IF(G29=4,IF(S29='Valori Consentiti - Table 1'!$I$9,5,IF(S29="X",1,0))+IF(T29='Valori Consentiti - Table 1'!$K$9,5,IF(T29="X",1,0))+IF(U29='Valori Consentiti - Table 1'!$M$9,5,IF(U29="X",1,0))+IF(V29='Valori Consentiti - Table 1'!$O$9,5,IF(V29="X",1,0))+IF(W29='Valori Consentiti - Table 1'!$Q$9,5,IF(W29="X",1,0))+IF(X29='Valori Consentiti - Table 1'!$S$9,5,IF(X29="X",1,0))+IF(Y29='Valori Consentiti - Table 1'!$U$9,5,IF(Y29="X",1,0))+IF(Z29='Valori Consentiti - Table 1'!$W$9,5,IF(Z29="X",1,0))+IF(AA29='Valori Consentiti - Table 1'!$Y$9,5,IF(AA29="X",1,0))+IF(AB29='Valori Consentiti - Table 1'!$AA$9,5,IF(AB29="X",1,0))+IF(AC29='Valori Consentiti - Table 1'!$AC$9,5,IF(AC29="X",1,0))+IF(AD29='Valori Consentiti - Table 1'!$AE$9,5,IF(AD29="X",1,0))+IF(AE29='Valori Consentiti - Table 1'!$AG$9,5,IF(AE29="X",1,0))+IF(AF29='Valori Consentiti - Table 1'!$AI$9,5,IF(AF29="X",1,0))+IF(AG29='Valori Consentiti - Table 1'!$AK$9,5,IF(AG29="X",1,0))+IF(AH29='Valori Consentiti - Table 1'!$AM$9,5,IF(AH29="X",1,0)),))))</f>
        <v>0</v>
      </c>
      <c r="M29" s="16">
        <f t="shared" si="36"/>
        <v>0</v>
      </c>
      <c r="N29" s="16">
        <f t="shared" si="37"/>
        <v>16</v>
      </c>
      <c r="O29" s="16">
        <f>IF(G29=1,IF(S29='Valori Consentiti - Table 1'!$I$6,1,0)+IF(T29='Valori Consentiti - Table 1'!$K$6,1,0)+IF(U29='Valori Consentiti - Table 1'!$M$6,1,0)+IF(V29='Valori Consentiti - Table 1'!$O$6,1,0)+IF(W29='Valori Consentiti - Table 1'!$Q$6,1,0)+IF(X29='Valori Consentiti - Table 1'!$S$6,1,0)+IF(Y29='Valori Consentiti - Table 1'!$U$6,1,0)+IF(Z29='Valori Consentiti - Table 1'!$W$6,1,0)+IF(AA29='Valori Consentiti - Table 1'!$Y$6,1,0)+IF(AB29='Valori Consentiti - Table 1'!$AA$6,1,0)+IF(AC29='Valori Consentiti - Table 1'!$AC$6,1,0)+IF(AD29='Valori Consentiti - Table 1'!$AE$6,1,0)+IF(AE29='Valori Consentiti - Table 1'!$AG$6,1,0)+IF(AF29='Valori Consentiti - Table 1'!$AI$6,1,0)+IF(AG29='Valori Consentiti - Table 1'!$AK$6,1,0)+IF(AH29='Valori Consentiti - Table 1'!$AM$6,1,0),IF(G29=2,IF(S29='Valori Consentiti - Table 1'!$I$7,1,0)+IF(T29='Valori Consentiti - Table 1'!$K$7,1,0)+IF(U29='Valori Consentiti - Table 1'!$M$7,1,0)+IF(V29='Valori Consentiti - Table 1'!$O$7,1,0)+IF(W29='Valori Consentiti - Table 1'!$Q$7,1,0)+IF(X29='Valori Consentiti - Table 1'!$S$7,1,0)+IF(Y29='Valori Consentiti - Table 1'!$U$7,1,0)+IF(Z29='Valori Consentiti - Table 1'!$W$7,1,0)+IF(AA29='Valori Consentiti - Table 1'!$Y$7,1,0)+IF(AB29='Valori Consentiti - Table 1'!$AA$7,1,0)+IF(AC29='Valori Consentiti - Table 1'!$AC$7,1,0)+IF(AD29='Valori Consentiti - Table 1'!$AE$7,1,0)+IF(AE29='Valori Consentiti - Table 1'!$AG$7,1,0)+IF(AF29='Valori Consentiti - Table 1'!$AI$7,1,0)+IF(AG29='Valori Consentiti - Table 1'!$AK$7,1,0)+IF(AH29='Valori Consentiti - Table 1'!$AM$7,1,0),IF(G29=3,IF(S29='Valori Consentiti - Table 1'!$I$8,1,0)+IF(T29='Valori Consentiti - Table 1'!$K$8,1,0)+IF(U29='Valori Consentiti - Table 1'!$M$8,1,0)+IF(V29='Valori Consentiti - Table 1'!$O$8,1,0)+IF(W29='Valori Consentiti - Table 1'!$Q$8,1,0)+IF(X29='Valori Consentiti - Table 1'!$S$8,1,0)+IF(Y29='Valori Consentiti - Table 1'!$U$8,1,0)+IF(Z29='Valori Consentiti - Table 1'!$W$8,1,0)+IF(AA29='Valori Consentiti - Table 1'!$Y$8,1,0)+IF(AB29='Valori Consentiti - Table 1'!$AA$8,1,0)+IF(AC29='Valori Consentiti - Table 1'!$AC$8,1,0)+IF(AD29='Valori Consentiti - Table 1'!$AE$8,1,0)+IF(AE29='Valori Consentiti - Table 1'!$AG$8,1,0)+IF(AF29='Valori Consentiti - Table 1'!$AI$8,1,0)+IF(AG29='Valori Consentiti - Table 1'!$AK$8,1,0)+IF(AH29='Valori Consentiti - Table 1'!$AM$8,1,0),IF(G29=4,IF(S29='Valori Consentiti - Table 1'!$I$9,1,0)+IF(T29='Valori Consentiti - Table 1'!$K$9,1,0)+IF(U29='Valori Consentiti - Table 1'!$M$9,1,0)+IF(V29='Valori Consentiti - Table 1'!$O$9,1,0)+IF(W29='Valori Consentiti - Table 1'!$Q$9,1,0)+IF(X29='Valori Consentiti - Table 1'!$S$9,1,0)+IF(Y29='Valori Consentiti - Table 1'!$U$9,1,0)+IF(Z29='Valori Consentiti - Table 1'!$W$9,1,0)+IF(AA29='Valori Consentiti - Table 1'!$Y$9,1,0)+IF(AB29='Valori Consentiti - Table 1'!$AA$9,1,0)+IF(AC29='Valori Consentiti - Table 1'!$AC$9,1,0)+IF(AD29='Valori Consentiti - Table 1'!$AE$9,1,0)+IF(AE29='Valori Consentiti - Table 1'!$AG$9,1,0)+IF(AF29='Valori Consentiti - Table 1'!$AI$9,1,0)+IF(AG29='Valori Consentiti - Table 1'!$AK$9,1,0)+IF(AH29='Valori Consentiti - Table 1'!$AM$9,1,0),))))</f>
        <v>0</v>
      </c>
      <c r="P29" s="16">
        <f t="shared" si="24"/>
        <v>16</v>
      </c>
      <c r="Q29" s="16">
        <f t="shared" si="23"/>
        <v>1</v>
      </c>
      <c r="R29" s="17"/>
      <c r="S29" s="24" t="str">
        <f t="shared" si="3"/>
        <v/>
      </c>
      <c r="T29" s="25" t="str">
        <f t="shared" si="4"/>
        <v/>
      </c>
      <c r="U29" s="25" t="str">
        <f t="shared" si="5"/>
        <v/>
      </c>
      <c r="V29" s="26" t="str">
        <f t="shared" si="6"/>
        <v/>
      </c>
      <c r="W29" s="27" t="str">
        <f t="shared" si="7"/>
        <v/>
      </c>
      <c r="X29" s="25" t="str">
        <f t="shared" si="8"/>
        <v/>
      </c>
      <c r="Y29" s="25" t="str">
        <f t="shared" si="9"/>
        <v/>
      </c>
      <c r="Z29" s="26" t="str">
        <f t="shared" si="10"/>
        <v/>
      </c>
      <c r="AA29" s="27" t="str">
        <f t="shared" si="11"/>
        <v/>
      </c>
      <c r="AB29" s="25" t="str">
        <f t="shared" si="12"/>
        <v/>
      </c>
      <c r="AC29" s="25" t="str">
        <f t="shared" si="13"/>
        <v/>
      </c>
      <c r="AD29" s="26" t="str">
        <f t="shared" si="14"/>
        <v/>
      </c>
      <c r="AE29" s="27" t="str">
        <f t="shared" si="15"/>
        <v/>
      </c>
      <c r="AF29" s="25" t="str">
        <f t="shared" si="16"/>
        <v/>
      </c>
      <c r="AG29" s="25" t="str">
        <f t="shared" si="17"/>
        <v/>
      </c>
      <c r="AH29" s="26" t="str">
        <f t="shared" si="18"/>
        <v/>
      </c>
      <c r="AI29" s="29" t="b">
        <f t="shared" si="25"/>
        <v>0</v>
      </c>
      <c r="AJ29" s="29" t="b">
        <f t="shared" si="26"/>
        <v>0</v>
      </c>
      <c r="AK29" s="29" t="b">
        <f t="shared" si="27"/>
        <v>0</v>
      </c>
      <c r="AL29" s="29" t="b">
        <f t="shared" si="28"/>
        <v>0</v>
      </c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</row>
    <row r="30" spans="1:252" s="37" customFormat="1" ht="18" customHeight="1">
      <c r="A30" s="31"/>
      <c r="B30" s="31"/>
      <c r="C30" s="41"/>
      <c r="D30" s="14"/>
      <c r="E30" s="18"/>
      <c r="F30" s="31"/>
      <c r="G30" s="14"/>
      <c r="H30" s="15"/>
      <c r="I30" s="15"/>
      <c r="J30" s="15"/>
      <c r="K30" s="15"/>
      <c r="L30" s="40">
        <f>IF(G30=1,IF(S30='Valori Consentiti - Table 1'!$I$6,5,IF(S30="X",1,0))+IF(T30='Valori Consentiti - Table 1'!$K$6,5,IF(T30="X",1,0))+IF(U30='Valori Consentiti - Table 1'!$M$6,5,IF(U30="X",1,0))+IF(V30='Valori Consentiti - Table 1'!$O$6,5,IF(V30="X",1,0))+IF(W30='Valori Consentiti - Table 1'!$Q$6,5,IF(W30="X",1,0))+IF(X30='Valori Consentiti - Table 1'!$S$6,5,IF(X30="X",1,0))+IF(Y30='Valori Consentiti - Table 1'!$U$6,5,IF(Y30="X",1,0))+IF(Z30='Valori Consentiti - Table 1'!$W$6,5,IF(Z30="X",1,0))+IF(AA30='Valori Consentiti - Table 1'!$Y$6,5,IF(AA30="X",1,0))+IF(AB30='Valori Consentiti - Table 1'!$AA$6,5,IF(AB30="X",1,0))+IF(AC30='Valori Consentiti - Table 1'!$AC$6,5,IF(AC30="X",1,0))+IF(AD30='Valori Consentiti - Table 1'!$AE$6,5,IF(AD30="X",1,0))+IF(AE30='Valori Consentiti - Table 1'!$AG$6,5,IF(AE30="X",1,0))+IF(AF30='Valori Consentiti - Table 1'!$AI$6,5,IF(AF30="X",1,0))+IF(AG30='Valori Consentiti - Table 1'!$AK$6,5,IF(AG30="X",1,0))+IF(AH30='Valori Consentiti - Table 1'!$AM$6,5,IF(AH30="X",1,0)),IF(G30=2,IF(S30='Valori Consentiti - Table 1'!$I$7,5,IF(S30="X",1,0))+IF(T30='Valori Consentiti - Table 1'!$K$7,5,IF(T30="X",1,0))+IF(U30='Valori Consentiti - Table 1'!$M$7,5,IF(U30="X",1,0))+IF(V30='Valori Consentiti - Table 1'!$O$7,5,IF(V30="X",1,0))+IF(W30='Valori Consentiti - Table 1'!$Q$7,5,IF(W30="X",1,0))+IF(X30='Valori Consentiti - Table 1'!$S$7,5,IF(X30="X",1,0))+IF(Y30='Valori Consentiti - Table 1'!$U$7,5,IF(Y30="X",1,0))+IF(Z30='Valori Consentiti - Table 1'!$W$7,5,IF(Z30="X",1,0))+IF(AA30='Valori Consentiti - Table 1'!$Y$7,5,IF(AA30="X",1,0))+IF(AB30='Valori Consentiti - Table 1'!$AA$7,5,IF(AB30="X",1,0))+IF(AC30='Valori Consentiti - Table 1'!$AC$7,5,IF(AC30="X",1,0))+IF(AD30='Valori Consentiti - Table 1'!$AE$7,5,IF(AD30="X",1,0))+IF(AE30='Valori Consentiti - Table 1'!$AG$7,5,IF(AE30="X",1,0))+IF(AF30='Valori Consentiti - Table 1'!$AI$7,5,IF(AF30="X",1,0))+IF(AG30='Valori Consentiti - Table 1'!$AK$7,5,IF(AG30="X",1,0))+IF(AH30='Valori Consentiti - Table 1'!$AM$7,5,IF(AH30="X",1,0)),IF(G30=3,IF(S30='Valori Consentiti - Table 1'!$I$8,5,IF(S30="X",1,0))+IF(T30='Valori Consentiti - Table 1'!$K$8,5,IF(T30="X",1,0))+IF(U30='Valori Consentiti - Table 1'!$M$8,5,IF(U30="X",1,0))+IF(V30='Valori Consentiti - Table 1'!$O$8,5,IF(V30="X",1,0))+IF(W30='Valori Consentiti - Table 1'!$Q$8,5,IF(W30="X",1,0))+IF(X30='Valori Consentiti - Table 1'!$S$8,5,IF(X30="X",1,0))+IF(Y30='Valori Consentiti - Table 1'!$U$8,5,IF(Y30="X",1,0))+IF(Z30='Valori Consentiti - Table 1'!$W$8,5,IF(Z30="X",1,0))+IF(AA30='Valori Consentiti - Table 1'!$Y$8,5,IF(AA30="X",1,0))+IF(AB30='Valori Consentiti - Table 1'!$AA$8,5,IF(AB30="X",1,0))+IF(AC30='Valori Consentiti - Table 1'!$AC$8,5,IF(AC30="X",1,0))+IF(AD30='Valori Consentiti - Table 1'!$AE$8,5,IF(AD30="X",1,0))+IF(AE30='Valori Consentiti - Table 1'!$AG$8,5,IF(AE30="X",1,0))+IF(AF30='Valori Consentiti - Table 1'!$AI$8,5,IF(AF30="X",1,0))+IF(AG30='Valori Consentiti - Table 1'!$AK$8,5,IF(AG30="X",1,0))+IF(AH30='Valori Consentiti - Table 1'!$AM$8,5,IF(AH30="X",1,0)),IF(G30=4,IF(S30='Valori Consentiti - Table 1'!$I$9,5,IF(S30="X",1,0))+IF(T30='Valori Consentiti - Table 1'!$K$9,5,IF(T30="X",1,0))+IF(U30='Valori Consentiti - Table 1'!$M$9,5,IF(U30="X",1,0))+IF(V30='Valori Consentiti - Table 1'!$O$9,5,IF(V30="X",1,0))+IF(W30='Valori Consentiti - Table 1'!$Q$9,5,IF(W30="X",1,0))+IF(X30='Valori Consentiti - Table 1'!$S$9,5,IF(X30="X",1,0))+IF(Y30='Valori Consentiti - Table 1'!$U$9,5,IF(Y30="X",1,0))+IF(Z30='Valori Consentiti - Table 1'!$W$9,5,IF(Z30="X",1,0))+IF(AA30='Valori Consentiti - Table 1'!$Y$9,5,IF(AA30="X",1,0))+IF(AB30='Valori Consentiti - Table 1'!$AA$9,5,IF(AB30="X",1,0))+IF(AC30='Valori Consentiti - Table 1'!$AC$9,5,IF(AC30="X",1,0))+IF(AD30='Valori Consentiti - Table 1'!$AE$9,5,IF(AD30="X",1,0))+IF(AE30='Valori Consentiti - Table 1'!$AG$9,5,IF(AE30="X",1,0))+IF(AF30='Valori Consentiti - Table 1'!$AI$9,5,IF(AF30="X",1,0))+IF(AG30='Valori Consentiti - Table 1'!$AK$9,5,IF(AG30="X",1,0))+IF(AH30='Valori Consentiti - Table 1'!$AM$9,5,IF(AH30="X",1,0)),))))</f>
        <v>0</v>
      </c>
      <c r="M30" s="16">
        <f t="shared" si="36"/>
        <v>0</v>
      </c>
      <c r="N30" s="16">
        <f t="shared" si="37"/>
        <v>16</v>
      </c>
      <c r="O30" s="16">
        <f>IF(G30=1,IF(S30='Valori Consentiti - Table 1'!$I$6,1,0)+IF(T30='Valori Consentiti - Table 1'!$K$6,1,0)+IF(U30='Valori Consentiti - Table 1'!$M$6,1,0)+IF(V30='Valori Consentiti - Table 1'!$O$6,1,0)+IF(W30='Valori Consentiti - Table 1'!$Q$6,1,0)+IF(X30='Valori Consentiti - Table 1'!$S$6,1,0)+IF(Y30='Valori Consentiti - Table 1'!$U$6,1,0)+IF(Z30='Valori Consentiti - Table 1'!$W$6,1,0)+IF(AA30='Valori Consentiti - Table 1'!$Y$6,1,0)+IF(AB30='Valori Consentiti - Table 1'!$AA$6,1,0)+IF(AC30='Valori Consentiti - Table 1'!$AC$6,1,0)+IF(AD30='Valori Consentiti - Table 1'!$AE$6,1,0)+IF(AE30='Valori Consentiti - Table 1'!$AG$6,1,0)+IF(AF30='Valori Consentiti - Table 1'!$AI$6,1,0)+IF(AG30='Valori Consentiti - Table 1'!$AK$6,1,0)+IF(AH30='Valori Consentiti - Table 1'!$AM$6,1,0),IF(G30=2,IF(S30='Valori Consentiti - Table 1'!$I$7,1,0)+IF(T30='Valori Consentiti - Table 1'!$K$7,1,0)+IF(U30='Valori Consentiti - Table 1'!$M$7,1,0)+IF(V30='Valori Consentiti - Table 1'!$O$7,1,0)+IF(W30='Valori Consentiti - Table 1'!$Q$7,1,0)+IF(X30='Valori Consentiti - Table 1'!$S$7,1,0)+IF(Y30='Valori Consentiti - Table 1'!$U$7,1,0)+IF(Z30='Valori Consentiti - Table 1'!$W$7,1,0)+IF(AA30='Valori Consentiti - Table 1'!$Y$7,1,0)+IF(AB30='Valori Consentiti - Table 1'!$AA$7,1,0)+IF(AC30='Valori Consentiti - Table 1'!$AC$7,1,0)+IF(AD30='Valori Consentiti - Table 1'!$AE$7,1,0)+IF(AE30='Valori Consentiti - Table 1'!$AG$7,1,0)+IF(AF30='Valori Consentiti - Table 1'!$AI$7,1,0)+IF(AG30='Valori Consentiti - Table 1'!$AK$7,1,0)+IF(AH30='Valori Consentiti - Table 1'!$AM$7,1,0),IF(G30=3,IF(S30='Valori Consentiti - Table 1'!$I$8,1,0)+IF(T30='Valori Consentiti - Table 1'!$K$8,1,0)+IF(U30='Valori Consentiti - Table 1'!$M$8,1,0)+IF(V30='Valori Consentiti - Table 1'!$O$8,1,0)+IF(W30='Valori Consentiti - Table 1'!$Q$8,1,0)+IF(X30='Valori Consentiti - Table 1'!$S$8,1,0)+IF(Y30='Valori Consentiti - Table 1'!$U$8,1,0)+IF(Z30='Valori Consentiti - Table 1'!$W$8,1,0)+IF(AA30='Valori Consentiti - Table 1'!$Y$8,1,0)+IF(AB30='Valori Consentiti - Table 1'!$AA$8,1,0)+IF(AC30='Valori Consentiti - Table 1'!$AC$8,1,0)+IF(AD30='Valori Consentiti - Table 1'!$AE$8,1,0)+IF(AE30='Valori Consentiti - Table 1'!$AG$8,1,0)+IF(AF30='Valori Consentiti - Table 1'!$AI$8,1,0)+IF(AG30='Valori Consentiti - Table 1'!$AK$8,1,0)+IF(AH30='Valori Consentiti - Table 1'!$AM$8,1,0),IF(G30=4,IF(S30='Valori Consentiti - Table 1'!$I$9,1,0)+IF(T30='Valori Consentiti - Table 1'!$K$9,1,0)+IF(U30='Valori Consentiti - Table 1'!$M$9,1,0)+IF(V30='Valori Consentiti - Table 1'!$O$9,1,0)+IF(W30='Valori Consentiti - Table 1'!$Q$9,1,0)+IF(X30='Valori Consentiti - Table 1'!$S$9,1,0)+IF(Y30='Valori Consentiti - Table 1'!$U$9,1,0)+IF(Z30='Valori Consentiti - Table 1'!$W$9,1,0)+IF(AA30='Valori Consentiti - Table 1'!$Y$9,1,0)+IF(AB30='Valori Consentiti - Table 1'!$AA$9,1,0)+IF(AC30='Valori Consentiti - Table 1'!$AC$9,1,0)+IF(AD30='Valori Consentiti - Table 1'!$AE$9,1,0)+IF(AE30='Valori Consentiti - Table 1'!$AG$9,1,0)+IF(AF30='Valori Consentiti - Table 1'!$AI$9,1,0)+IF(AG30='Valori Consentiti - Table 1'!$AK$9,1,0)+IF(AH30='Valori Consentiti - Table 1'!$AM$9,1,0),))))</f>
        <v>0</v>
      </c>
      <c r="P30" s="16">
        <f t="shared" si="24"/>
        <v>16</v>
      </c>
      <c r="Q30" s="16">
        <f t="shared" si="23"/>
        <v>1</v>
      </c>
      <c r="R30" s="17"/>
      <c r="S30" s="24" t="str">
        <f t="shared" si="3"/>
        <v/>
      </c>
      <c r="T30" s="25" t="str">
        <f t="shared" si="4"/>
        <v/>
      </c>
      <c r="U30" s="25" t="str">
        <f t="shared" si="5"/>
        <v/>
      </c>
      <c r="V30" s="26" t="str">
        <f t="shared" si="6"/>
        <v/>
      </c>
      <c r="W30" s="27" t="str">
        <f t="shared" si="7"/>
        <v/>
      </c>
      <c r="X30" s="25" t="str">
        <f t="shared" si="8"/>
        <v/>
      </c>
      <c r="Y30" s="25" t="str">
        <f t="shared" si="9"/>
        <v/>
      </c>
      <c r="Z30" s="26" t="str">
        <f t="shared" si="10"/>
        <v/>
      </c>
      <c r="AA30" s="27" t="str">
        <f t="shared" si="11"/>
        <v/>
      </c>
      <c r="AB30" s="25" t="str">
        <f t="shared" si="12"/>
        <v/>
      </c>
      <c r="AC30" s="25" t="str">
        <f t="shared" si="13"/>
        <v/>
      </c>
      <c r="AD30" s="26" t="str">
        <f t="shared" si="14"/>
        <v/>
      </c>
      <c r="AE30" s="27" t="str">
        <f t="shared" si="15"/>
        <v/>
      </c>
      <c r="AF30" s="25" t="str">
        <f t="shared" si="16"/>
        <v/>
      </c>
      <c r="AG30" s="25" t="str">
        <f t="shared" si="17"/>
        <v/>
      </c>
      <c r="AH30" s="26" t="str">
        <f t="shared" si="18"/>
        <v/>
      </c>
      <c r="AI30" s="29" t="b">
        <f t="shared" si="25"/>
        <v>0</v>
      </c>
      <c r="AJ30" s="29" t="b">
        <f t="shared" si="26"/>
        <v>0</v>
      </c>
      <c r="AK30" s="29" t="b">
        <f t="shared" si="27"/>
        <v>0</v>
      </c>
      <c r="AL30" s="29" t="b">
        <f t="shared" si="28"/>
        <v>0</v>
      </c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</row>
    <row r="31" spans="1:252" s="37" customFormat="1" ht="18" customHeight="1">
      <c r="A31" s="31"/>
      <c r="B31" s="31"/>
      <c r="C31" s="41"/>
      <c r="D31" s="14"/>
      <c r="E31" s="18"/>
      <c r="F31" s="31"/>
      <c r="G31" s="14"/>
      <c r="H31" s="15"/>
      <c r="I31" s="15"/>
      <c r="J31" s="15"/>
      <c r="K31" s="15"/>
      <c r="L31" s="40">
        <f>IF(G31=1,IF(S31='Valori Consentiti - Table 1'!$I$6,5,IF(S31="X",1,0))+IF(T31='Valori Consentiti - Table 1'!$K$6,5,IF(T31="X",1,0))+IF(U31='Valori Consentiti - Table 1'!$M$6,5,IF(U31="X",1,0))+IF(V31='Valori Consentiti - Table 1'!$O$6,5,IF(V31="X",1,0))+IF(W31='Valori Consentiti - Table 1'!$Q$6,5,IF(W31="X",1,0))+IF(X31='Valori Consentiti - Table 1'!$S$6,5,IF(X31="X",1,0))+IF(Y31='Valori Consentiti - Table 1'!$U$6,5,IF(Y31="X",1,0))+IF(Z31='Valori Consentiti - Table 1'!$W$6,5,IF(Z31="X",1,0))+IF(AA31='Valori Consentiti - Table 1'!$Y$6,5,IF(AA31="X",1,0))+IF(AB31='Valori Consentiti - Table 1'!$AA$6,5,IF(AB31="X",1,0))+IF(AC31='Valori Consentiti - Table 1'!$AC$6,5,IF(AC31="X",1,0))+IF(AD31='Valori Consentiti - Table 1'!$AE$6,5,IF(AD31="X",1,0))+IF(AE31='Valori Consentiti - Table 1'!$AG$6,5,IF(AE31="X",1,0))+IF(AF31='Valori Consentiti - Table 1'!$AI$6,5,IF(AF31="X",1,0))+IF(AG31='Valori Consentiti - Table 1'!$AK$6,5,IF(AG31="X",1,0))+IF(AH31='Valori Consentiti - Table 1'!$AM$6,5,IF(AH31="X",1,0)),IF(G31=2,IF(S31='Valori Consentiti - Table 1'!$I$7,5,IF(S31="X",1,0))+IF(T31='Valori Consentiti - Table 1'!$K$7,5,IF(T31="X",1,0))+IF(U31='Valori Consentiti - Table 1'!$M$7,5,IF(U31="X",1,0))+IF(V31='Valori Consentiti - Table 1'!$O$7,5,IF(V31="X",1,0))+IF(W31='Valori Consentiti - Table 1'!$Q$7,5,IF(W31="X",1,0))+IF(X31='Valori Consentiti - Table 1'!$S$7,5,IF(X31="X",1,0))+IF(Y31='Valori Consentiti - Table 1'!$U$7,5,IF(Y31="X",1,0))+IF(Z31='Valori Consentiti - Table 1'!$W$7,5,IF(Z31="X",1,0))+IF(AA31='Valori Consentiti - Table 1'!$Y$7,5,IF(AA31="X",1,0))+IF(AB31='Valori Consentiti - Table 1'!$AA$7,5,IF(AB31="X",1,0))+IF(AC31='Valori Consentiti - Table 1'!$AC$7,5,IF(AC31="X",1,0))+IF(AD31='Valori Consentiti - Table 1'!$AE$7,5,IF(AD31="X",1,0))+IF(AE31='Valori Consentiti - Table 1'!$AG$7,5,IF(AE31="X",1,0))+IF(AF31='Valori Consentiti - Table 1'!$AI$7,5,IF(AF31="X",1,0))+IF(AG31='Valori Consentiti - Table 1'!$AK$7,5,IF(AG31="X",1,0))+IF(AH31='Valori Consentiti - Table 1'!$AM$7,5,IF(AH31="X",1,0)),IF(G31=3,IF(S31='Valori Consentiti - Table 1'!$I$8,5,IF(S31="X",1,0))+IF(T31='Valori Consentiti - Table 1'!$K$8,5,IF(T31="X",1,0))+IF(U31='Valori Consentiti - Table 1'!$M$8,5,IF(U31="X",1,0))+IF(V31='Valori Consentiti - Table 1'!$O$8,5,IF(V31="X",1,0))+IF(W31='Valori Consentiti - Table 1'!$Q$8,5,IF(W31="X",1,0))+IF(X31='Valori Consentiti - Table 1'!$S$8,5,IF(X31="X",1,0))+IF(Y31='Valori Consentiti - Table 1'!$U$8,5,IF(Y31="X",1,0))+IF(Z31='Valori Consentiti - Table 1'!$W$8,5,IF(Z31="X",1,0))+IF(AA31='Valori Consentiti - Table 1'!$Y$8,5,IF(AA31="X",1,0))+IF(AB31='Valori Consentiti - Table 1'!$AA$8,5,IF(AB31="X",1,0))+IF(AC31='Valori Consentiti - Table 1'!$AC$8,5,IF(AC31="X",1,0))+IF(AD31='Valori Consentiti - Table 1'!$AE$8,5,IF(AD31="X",1,0))+IF(AE31='Valori Consentiti - Table 1'!$AG$8,5,IF(AE31="X",1,0))+IF(AF31='Valori Consentiti - Table 1'!$AI$8,5,IF(AF31="X",1,0))+IF(AG31='Valori Consentiti - Table 1'!$AK$8,5,IF(AG31="X",1,0))+IF(AH31='Valori Consentiti - Table 1'!$AM$8,5,IF(AH31="X",1,0)),IF(G31=4,IF(S31='Valori Consentiti - Table 1'!$I$9,5,IF(S31="X",1,0))+IF(T31='Valori Consentiti - Table 1'!$K$9,5,IF(T31="X",1,0))+IF(U31='Valori Consentiti - Table 1'!$M$9,5,IF(U31="X",1,0))+IF(V31='Valori Consentiti - Table 1'!$O$9,5,IF(V31="X",1,0))+IF(W31='Valori Consentiti - Table 1'!$Q$9,5,IF(W31="X",1,0))+IF(X31='Valori Consentiti - Table 1'!$S$9,5,IF(X31="X",1,0))+IF(Y31='Valori Consentiti - Table 1'!$U$9,5,IF(Y31="X",1,0))+IF(Z31='Valori Consentiti - Table 1'!$W$9,5,IF(Z31="X",1,0))+IF(AA31='Valori Consentiti - Table 1'!$Y$9,5,IF(AA31="X",1,0))+IF(AB31='Valori Consentiti - Table 1'!$AA$9,5,IF(AB31="X",1,0))+IF(AC31='Valori Consentiti - Table 1'!$AC$9,5,IF(AC31="X",1,0))+IF(AD31='Valori Consentiti - Table 1'!$AE$9,5,IF(AD31="X",1,0))+IF(AE31='Valori Consentiti - Table 1'!$AG$9,5,IF(AE31="X",1,0))+IF(AF31='Valori Consentiti - Table 1'!$AI$9,5,IF(AF31="X",1,0))+IF(AG31='Valori Consentiti - Table 1'!$AK$9,5,IF(AG31="X",1,0))+IF(AH31='Valori Consentiti - Table 1'!$AM$9,5,IF(AH31="X",1,0)),))))</f>
        <v>0</v>
      </c>
      <c r="M31" s="16">
        <f t="shared" si="36"/>
        <v>0</v>
      </c>
      <c r="N31" s="16">
        <f t="shared" si="37"/>
        <v>16</v>
      </c>
      <c r="O31" s="16">
        <f>IF(G31=1,IF(S31='Valori Consentiti - Table 1'!$I$6,1,0)+IF(T31='Valori Consentiti - Table 1'!$K$6,1,0)+IF(U31='Valori Consentiti - Table 1'!$M$6,1,0)+IF(V31='Valori Consentiti - Table 1'!$O$6,1,0)+IF(W31='Valori Consentiti - Table 1'!$Q$6,1,0)+IF(X31='Valori Consentiti - Table 1'!$S$6,1,0)+IF(Y31='Valori Consentiti - Table 1'!$U$6,1,0)+IF(Z31='Valori Consentiti - Table 1'!$W$6,1,0)+IF(AA31='Valori Consentiti - Table 1'!$Y$6,1,0)+IF(AB31='Valori Consentiti - Table 1'!$AA$6,1,0)+IF(AC31='Valori Consentiti - Table 1'!$AC$6,1,0)+IF(AD31='Valori Consentiti - Table 1'!$AE$6,1,0)+IF(AE31='Valori Consentiti - Table 1'!$AG$6,1,0)+IF(AF31='Valori Consentiti - Table 1'!$AI$6,1,0)+IF(AG31='Valori Consentiti - Table 1'!$AK$6,1,0)+IF(AH31='Valori Consentiti - Table 1'!$AM$6,1,0),IF(G31=2,IF(S31='Valori Consentiti - Table 1'!$I$7,1,0)+IF(T31='Valori Consentiti - Table 1'!$K$7,1,0)+IF(U31='Valori Consentiti - Table 1'!$M$7,1,0)+IF(V31='Valori Consentiti - Table 1'!$O$7,1,0)+IF(W31='Valori Consentiti - Table 1'!$Q$7,1,0)+IF(X31='Valori Consentiti - Table 1'!$S$7,1,0)+IF(Y31='Valori Consentiti - Table 1'!$U$7,1,0)+IF(Z31='Valori Consentiti - Table 1'!$W$7,1,0)+IF(AA31='Valori Consentiti - Table 1'!$Y$7,1,0)+IF(AB31='Valori Consentiti - Table 1'!$AA$7,1,0)+IF(AC31='Valori Consentiti - Table 1'!$AC$7,1,0)+IF(AD31='Valori Consentiti - Table 1'!$AE$7,1,0)+IF(AE31='Valori Consentiti - Table 1'!$AG$7,1,0)+IF(AF31='Valori Consentiti - Table 1'!$AI$7,1,0)+IF(AG31='Valori Consentiti - Table 1'!$AK$7,1,0)+IF(AH31='Valori Consentiti - Table 1'!$AM$7,1,0),IF(G31=3,IF(S31='Valori Consentiti - Table 1'!$I$8,1,0)+IF(T31='Valori Consentiti - Table 1'!$K$8,1,0)+IF(U31='Valori Consentiti - Table 1'!$M$8,1,0)+IF(V31='Valori Consentiti - Table 1'!$O$8,1,0)+IF(W31='Valori Consentiti - Table 1'!$Q$8,1,0)+IF(X31='Valori Consentiti - Table 1'!$S$8,1,0)+IF(Y31='Valori Consentiti - Table 1'!$U$8,1,0)+IF(Z31='Valori Consentiti - Table 1'!$W$8,1,0)+IF(AA31='Valori Consentiti - Table 1'!$Y$8,1,0)+IF(AB31='Valori Consentiti - Table 1'!$AA$8,1,0)+IF(AC31='Valori Consentiti - Table 1'!$AC$8,1,0)+IF(AD31='Valori Consentiti - Table 1'!$AE$8,1,0)+IF(AE31='Valori Consentiti - Table 1'!$AG$8,1,0)+IF(AF31='Valori Consentiti - Table 1'!$AI$8,1,0)+IF(AG31='Valori Consentiti - Table 1'!$AK$8,1,0)+IF(AH31='Valori Consentiti - Table 1'!$AM$8,1,0),IF(G31=4,IF(S31='Valori Consentiti - Table 1'!$I$9,1,0)+IF(T31='Valori Consentiti - Table 1'!$K$9,1,0)+IF(U31='Valori Consentiti - Table 1'!$M$9,1,0)+IF(V31='Valori Consentiti - Table 1'!$O$9,1,0)+IF(W31='Valori Consentiti - Table 1'!$Q$9,1,0)+IF(X31='Valori Consentiti - Table 1'!$S$9,1,0)+IF(Y31='Valori Consentiti - Table 1'!$U$9,1,0)+IF(Z31='Valori Consentiti - Table 1'!$W$9,1,0)+IF(AA31='Valori Consentiti - Table 1'!$Y$9,1,0)+IF(AB31='Valori Consentiti - Table 1'!$AA$9,1,0)+IF(AC31='Valori Consentiti - Table 1'!$AC$9,1,0)+IF(AD31='Valori Consentiti - Table 1'!$AE$9,1,0)+IF(AE31='Valori Consentiti - Table 1'!$AG$9,1,0)+IF(AF31='Valori Consentiti - Table 1'!$AI$9,1,0)+IF(AG31='Valori Consentiti - Table 1'!$AK$9,1,0)+IF(AH31='Valori Consentiti - Table 1'!$AM$9,1,0),))))</f>
        <v>0</v>
      </c>
      <c r="P31" s="16">
        <f t="shared" si="24"/>
        <v>16</v>
      </c>
      <c r="Q31" s="16">
        <f t="shared" si="23"/>
        <v>1</v>
      </c>
      <c r="R31" s="17"/>
      <c r="S31" s="24" t="str">
        <f t="shared" si="3"/>
        <v/>
      </c>
      <c r="T31" s="25" t="str">
        <f t="shared" si="4"/>
        <v/>
      </c>
      <c r="U31" s="25" t="str">
        <f t="shared" si="5"/>
        <v/>
      </c>
      <c r="V31" s="26" t="str">
        <f t="shared" si="6"/>
        <v/>
      </c>
      <c r="W31" s="27" t="str">
        <f t="shared" si="7"/>
        <v/>
      </c>
      <c r="X31" s="25" t="str">
        <f t="shared" si="8"/>
        <v/>
      </c>
      <c r="Y31" s="25" t="str">
        <f t="shared" si="9"/>
        <v/>
      </c>
      <c r="Z31" s="26" t="str">
        <f t="shared" si="10"/>
        <v/>
      </c>
      <c r="AA31" s="27" t="str">
        <f t="shared" si="11"/>
        <v/>
      </c>
      <c r="AB31" s="25" t="str">
        <f t="shared" si="12"/>
        <v/>
      </c>
      <c r="AC31" s="25" t="str">
        <f t="shared" si="13"/>
        <v/>
      </c>
      <c r="AD31" s="26" t="str">
        <f t="shared" si="14"/>
        <v/>
      </c>
      <c r="AE31" s="27" t="str">
        <f t="shared" si="15"/>
        <v/>
      </c>
      <c r="AF31" s="25" t="str">
        <f t="shared" si="16"/>
        <v/>
      </c>
      <c r="AG31" s="25" t="str">
        <f t="shared" si="17"/>
        <v/>
      </c>
      <c r="AH31" s="26" t="str">
        <f t="shared" si="18"/>
        <v/>
      </c>
      <c r="AI31" s="29" t="b">
        <f t="shared" si="25"/>
        <v>0</v>
      </c>
      <c r="AJ31" s="29" t="b">
        <f t="shared" si="26"/>
        <v>0</v>
      </c>
      <c r="AK31" s="29" t="b">
        <f t="shared" si="27"/>
        <v>0</v>
      </c>
      <c r="AL31" s="29" t="b">
        <f t="shared" si="28"/>
        <v>0</v>
      </c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</row>
    <row r="32" spans="1:252" s="37" customFormat="1" ht="18" customHeight="1">
      <c r="A32" s="31"/>
      <c r="B32" s="31"/>
      <c r="C32" s="41"/>
      <c r="D32" s="14"/>
      <c r="E32" s="18"/>
      <c r="F32" s="31"/>
      <c r="G32" s="14"/>
      <c r="H32" s="15"/>
      <c r="I32" s="15"/>
      <c r="J32" s="15"/>
      <c r="K32" s="15"/>
      <c r="L32" s="40">
        <f>IF(G32=1,IF(S32='Valori Consentiti - Table 1'!$I$6,5,IF(S32="X",1,0))+IF(T32='Valori Consentiti - Table 1'!$K$6,5,IF(T32="X",1,0))+IF(U32='Valori Consentiti - Table 1'!$M$6,5,IF(U32="X",1,0))+IF(V32='Valori Consentiti - Table 1'!$O$6,5,IF(V32="X",1,0))+IF(W32='Valori Consentiti - Table 1'!$Q$6,5,IF(W32="X",1,0))+IF(X32='Valori Consentiti - Table 1'!$S$6,5,IF(X32="X",1,0))+IF(Y32='Valori Consentiti - Table 1'!$U$6,5,IF(Y32="X",1,0))+IF(Z32='Valori Consentiti - Table 1'!$W$6,5,IF(Z32="X",1,0))+IF(AA32='Valori Consentiti - Table 1'!$Y$6,5,IF(AA32="X",1,0))+IF(AB32='Valori Consentiti - Table 1'!$AA$6,5,IF(AB32="X",1,0))+IF(AC32='Valori Consentiti - Table 1'!$AC$6,5,IF(AC32="X",1,0))+IF(AD32='Valori Consentiti - Table 1'!$AE$6,5,IF(AD32="X",1,0))+IF(AE32='Valori Consentiti - Table 1'!$AG$6,5,IF(AE32="X",1,0))+IF(AF32='Valori Consentiti - Table 1'!$AI$6,5,IF(AF32="X",1,0))+IF(AG32='Valori Consentiti - Table 1'!$AK$6,5,IF(AG32="X",1,0))+IF(AH32='Valori Consentiti - Table 1'!$AM$6,5,IF(AH32="X",1,0)),IF(G32=2,IF(S32='Valori Consentiti - Table 1'!$I$7,5,IF(S32="X",1,0))+IF(T32='Valori Consentiti - Table 1'!$K$7,5,IF(T32="X",1,0))+IF(U32='Valori Consentiti - Table 1'!$M$7,5,IF(U32="X",1,0))+IF(V32='Valori Consentiti - Table 1'!$O$7,5,IF(V32="X",1,0))+IF(W32='Valori Consentiti - Table 1'!$Q$7,5,IF(W32="X",1,0))+IF(X32='Valori Consentiti - Table 1'!$S$7,5,IF(X32="X",1,0))+IF(Y32='Valori Consentiti - Table 1'!$U$7,5,IF(Y32="X",1,0))+IF(Z32='Valori Consentiti - Table 1'!$W$7,5,IF(Z32="X",1,0))+IF(AA32='Valori Consentiti - Table 1'!$Y$7,5,IF(AA32="X",1,0))+IF(AB32='Valori Consentiti - Table 1'!$AA$7,5,IF(AB32="X",1,0))+IF(AC32='Valori Consentiti - Table 1'!$AC$7,5,IF(AC32="X",1,0))+IF(AD32='Valori Consentiti - Table 1'!$AE$7,5,IF(AD32="X",1,0))+IF(AE32='Valori Consentiti - Table 1'!$AG$7,5,IF(AE32="X",1,0))+IF(AF32='Valori Consentiti - Table 1'!$AI$7,5,IF(AF32="X",1,0))+IF(AG32='Valori Consentiti - Table 1'!$AK$7,5,IF(AG32="X",1,0))+IF(AH32='Valori Consentiti - Table 1'!$AM$7,5,IF(AH32="X",1,0)),IF(G32=3,IF(S32='Valori Consentiti - Table 1'!$I$8,5,IF(S32="X",1,0))+IF(T32='Valori Consentiti - Table 1'!$K$8,5,IF(T32="X",1,0))+IF(U32='Valori Consentiti - Table 1'!$M$8,5,IF(U32="X",1,0))+IF(V32='Valori Consentiti - Table 1'!$O$8,5,IF(V32="X",1,0))+IF(W32='Valori Consentiti - Table 1'!$Q$8,5,IF(W32="X",1,0))+IF(X32='Valori Consentiti - Table 1'!$S$8,5,IF(X32="X",1,0))+IF(Y32='Valori Consentiti - Table 1'!$U$8,5,IF(Y32="X",1,0))+IF(Z32='Valori Consentiti - Table 1'!$W$8,5,IF(Z32="X",1,0))+IF(AA32='Valori Consentiti - Table 1'!$Y$8,5,IF(AA32="X",1,0))+IF(AB32='Valori Consentiti - Table 1'!$AA$8,5,IF(AB32="X",1,0))+IF(AC32='Valori Consentiti - Table 1'!$AC$8,5,IF(AC32="X",1,0))+IF(AD32='Valori Consentiti - Table 1'!$AE$8,5,IF(AD32="X",1,0))+IF(AE32='Valori Consentiti - Table 1'!$AG$8,5,IF(AE32="X",1,0))+IF(AF32='Valori Consentiti - Table 1'!$AI$8,5,IF(AF32="X",1,0))+IF(AG32='Valori Consentiti - Table 1'!$AK$8,5,IF(AG32="X",1,0))+IF(AH32='Valori Consentiti - Table 1'!$AM$8,5,IF(AH32="X",1,0)),IF(G32=4,IF(S32='Valori Consentiti - Table 1'!$I$9,5,IF(S32="X",1,0))+IF(T32='Valori Consentiti - Table 1'!$K$9,5,IF(T32="X",1,0))+IF(U32='Valori Consentiti - Table 1'!$M$9,5,IF(U32="X",1,0))+IF(V32='Valori Consentiti - Table 1'!$O$9,5,IF(V32="X",1,0))+IF(W32='Valori Consentiti - Table 1'!$Q$9,5,IF(W32="X",1,0))+IF(X32='Valori Consentiti - Table 1'!$S$9,5,IF(X32="X",1,0))+IF(Y32='Valori Consentiti - Table 1'!$U$9,5,IF(Y32="X",1,0))+IF(Z32='Valori Consentiti - Table 1'!$W$9,5,IF(Z32="X",1,0))+IF(AA32='Valori Consentiti - Table 1'!$Y$9,5,IF(AA32="X",1,0))+IF(AB32='Valori Consentiti - Table 1'!$AA$9,5,IF(AB32="X",1,0))+IF(AC32='Valori Consentiti - Table 1'!$AC$9,5,IF(AC32="X",1,0))+IF(AD32='Valori Consentiti - Table 1'!$AE$9,5,IF(AD32="X",1,0))+IF(AE32='Valori Consentiti - Table 1'!$AG$9,5,IF(AE32="X",1,0))+IF(AF32='Valori Consentiti - Table 1'!$AI$9,5,IF(AF32="X",1,0))+IF(AG32='Valori Consentiti - Table 1'!$AK$9,5,IF(AG32="X",1,0))+IF(AH32='Valori Consentiti - Table 1'!$AM$9,5,IF(AH32="X",1,0)),))))</f>
        <v>0</v>
      </c>
      <c r="M32" s="16">
        <f t="shared" si="36"/>
        <v>0</v>
      </c>
      <c r="N32" s="16">
        <f t="shared" si="37"/>
        <v>16</v>
      </c>
      <c r="O32" s="16">
        <f>IF(G32=1,IF(S32='Valori Consentiti - Table 1'!$I$6,1,0)+IF(T32='Valori Consentiti - Table 1'!$K$6,1,0)+IF(U32='Valori Consentiti - Table 1'!$M$6,1,0)+IF(V32='Valori Consentiti - Table 1'!$O$6,1,0)+IF(W32='Valori Consentiti - Table 1'!$Q$6,1,0)+IF(X32='Valori Consentiti - Table 1'!$S$6,1,0)+IF(Y32='Valori Consentiti - Table 1'!$U$6,1,0)+IF(Z32='Valori Consentiti - Table 1'!$W$6,1,0)+IF(AA32='Valori Consentiti - Table 1'!$Y$6,1,0)+IF(AB32='Valori Consentiti - Table 1'!$AA$6,1,0)+IF(AC32='Valori Consentiti - Table 1'!$AC$6,1,0)+IF(AD32='Valori Consentiti - Table 1'!$AE$6,1,0)+IF(AE32='Valori Consentiti - Table 1'!$AG$6,1,0)+IF(AF32='Valori Consentiti - Table 1'!$AI$6,1,0)+IF(AG32='Valori Consentiti - Table 1'!$AK$6,1,0)+IF(AH32='Valori Consentiti - Table 1'!$AM$6,1,0),IF(G32=2,IF(S32='Valori Consentiti - Table 1'!$I$7,1,0)+IF(T32='Valori Consentiti - Table 1'!$K$7,1,0)+IF(U32='Valori Consentiti - Table 1'!$M$7,1,0)+IF(V32='Valori Consentiti - Table 1'!$O$7,1,0)+IF(W32='Valori Consentiti - Table 1'!$Q$7,1,0)+IF(X32='Valori Consentiti - Table 1'!$S$7,1,0)+IF(Y32='Valori Consentiti - Table 1'!$U$7,1,0)+IF(Z32='Valori Consentiti - Table 1'!$W$7,1,0)+IF(AA32='Valori Consentiti - Table 1'!$Y$7,1,0)+IF(AB32='Valori Consentiti - Table 1'!$AA$7,1,0)+IF(AC32='Valori Consentiti - Table 1'!$AC$7,1,0)+IF(AD32='Valori Consentiti - Table 1'!$AE$7,1,0)+IF(AE32='Valori Consentiti - Table 1'!$AG$7,1,0)+IF(AF32='Valori Consentiti - Table 1'!$AI$7,1,0)+IF(AG32='Valori Consentiti - Table 1'!$AK$7,1,0)+IF(AH32='Valori Consentiti - Table 1'!$AM$7,1,0),IF(G32=3,IF(S32='Valori Consentiti - Table 1'!$I$8,1,0)+IF(T32='Valori Consentiti - Table 1'!$K$8,1,0)+IF(U32='Valori Consentiti - Table 1'!$M$8,1,0)+IF(V32='Valori Consentiti - Table 1'!$O$8,1,0)+IF(W32='Valori Consentiti - Table 1'!$Q$8,1,0)+IF(X32='Valori Consentiti - Table 1'!$S$8,1,0)+IF(Y32='Valori Consentiti - Table 1'!$U$8,1,0)+IF(Z32='Valori Consentiti - Table 1'!$W$8,1,0)+IF(AA32='Valori Consentiti - Table 1'!$Y$8,1,0)+IF(AB32='Valori Consentiti - Table 1'!$AA$8,1,0)+IF(AC32='Valori Consentiti - Table 1'!$AC$8,1,0)+IF(AD32='Valori Consentiti - Table 1'!$AE$8,1,0)+IF(AE32='Valori Consentiti - Table 1'!$AG$8,1,0)+IF(AF32='Valori Consentiti - Table 1'!$AI$8,1,0)+IF(AG32='Valori Consentiti - Table 1'!$AK$8,1,0)+IF(AH32='Valori Consentiti - Table 1'!$AM$8,1,0),IF(G32=4,IF(S32='Valori Consentiti - Table 1'!$I$9,1,0)+IF(T32='Valori Consentiti - Table 1'!$K$9,1,0)+IF(U32='Valori Consentiti - Table 1'!$M$9,1,0)+IF(V32='Valori Consentiti - Table 1'!$O$9,1,0)+IF(W32='Valori Consentiti - Table 1'!$Q$9,1,0)+IF(X32='Valori Consentiti - Table 1'!$S$9,1,0)+IF(Y32='Valori Consentiti - Table 1'!$U$9,1,0)+IF(Z32='Valori Consentiti - Table 1'!$W$9,1,0)+IF(AA32='Valori Consentiti - Table 1'!$Y$9,1,0)+IF(AB32='Valori Consentiti - Table 1'!$AA$9,1,0)+IF(AC32='Valori Consentiti - Table 1'!$AC$9,1,0)+IF(AD32='Valori Consentiti - Table 1'!$AE$9,1,0)+IF(AE32='Valori Consentiti - Table 1'!$AG$9,1,0)+IF(AF32='Valori Consentiti - Table 1'!$AI$9,1,0)+IF(AG32='Valori Consentiti - Table 1'!$AK$9,1,0)+IF(AH32='Valori Consentiti - Table 1'!$AM$9,1,0),))))</f>
        <v>0</v>
      </c>
      <c r="P32" s="16">
        <f t="shared" si="24"/>
        <v>16</v>
      </c>
      <c r="Q32" s="16">
        <f t="shared" si="23"/>
        <v>1</v>
      </c>
      <c r="R32" s="17"/>
      <c r="S32" s="24" t="str">
        <f t="shared" si="3"/>
        <v/>
      </c>
      <c r="T32" s="25" t="str">
        <f t="shared" si="4"/>
        <v/>
      </c>
      <c r="U32" s="25" t="str">
        <f t="shared" si="5"/>
        <v/>
      </c>
      <c r="V32" s="26" t="str">
        <f t="shared" si="6"/>
        <v/>
      </c>
      <c r="W32" s="27" t="str">
        <f t="shared" si="7"/>
        <v/>
      </c>
      <c r="X32" s="25" t="str">
        <f t="shared" si="8"/>
        <v/>
      </c>
      <c r="Y32" s="25" t="str">
        <f t="shared" si="9"/>
        <v/>
      </c>
      <c r="Z32" s="26" t="str">
        <f t="shared" si="10"/>
        <v/>
      </c>
      <c r="AA32" s="27" t="str">
        <f t="shared" si="11"/>
        <v/>
      </c>
      <c r="AB32" s="25" t="str">
        <f t="shared" si="12"/>
        <v/>
      </c>
      <c r="AC32" s="25" t="str">
        <f t="shared" si="13"/>
        <v/>
      </c>
      <c r="AD32" s="26" t="str">
        <f t="shared" si="14"/>
        <v/>
      </c>
      <c r="AE32" s="27" t="str">
        <f t="shared" si="15"/>
        <v/>
      </c>
      <c r="AF32" s="25" t="str">
        <f t="shared" si="16"/>
        <v/>
      </c>
      <c r="AG32" s="25" t="str">
        <f t="shared" si="17"/>
        <v/>
      </c>
      <c r="AH32" s="26" t="str">
        <f t="shared" si="18"/>
        <v/>
      </c>
      <c r="AI32" s="29" t="b">
        <f t="shared" si="25"/>
        <v>0</v>
      </c>
      <c r="AJ32" s="29" t="b">
        <f t="shared" si="26"/>
        <v>0</v>
      </c>
      <c r="AK32" s="29" t="b">
        <f t="shared" si="27"/>
        <v>0</v>
      </c>
      <c r="AL32" s="29" t="b">
        <f t="shared" si="28"/>
        <v>0</v>
      </c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</row>
    <row r="33" spans="1:252" s="37" customFormat="1" ht="18" customHeight="1">
      <c r="A33" s="31"/>
      <c r="B33" s="31"/>
      <c r="C33" s="41"/>
      <c r="D33" s="14"/>
      <c r="E33" s="18"/>
      <c r="F33" s="31"/>
      <c r="G33" s="14"/>
      <c r="H33" s="15"/>
      <c r="I33" s="15"/>
      <c r="J33" s="15"/>
      <c r="K33" s="15"/>
      <c r="L33" s="40">
        <f>IF(G33=1,IF(S33='Valori Consentiti - Table 1'!$I$6,5,IF(S33="X",1,0))+IF(T33='Valori Consentiti - Table 1'!$K$6,5,IF(T33="X",1,0))+IF(U33='Valori Consentiti - Table 1'!$M$6,5,IF(U33="X",1,0))+IF(V33='Valori Consentiti - Table 1'!$O$6,5,IF(V33="X",1,0))+IF(W33='Valori Consentiti - Table 1'!$Q$6,5,IF(W33="X",1,0))+IF(X33='Valori Consentiti - Table 1'!$S$6,5,IF(X33="X",1,0))+IF(Y33='Valori Consentiti - Table 1'!$U$6,5,IF(Y33="X",1,0))+IF(Z33='Valori Consentiti - Table 1'!$W$6,5,IF(Z33="X",1,0))+IF(AA33='Valori Consentiti - Table 1'!$Y$6,5,IF(AA33="X",1,0))+IF(AB33='Valori Consentiti - Table 1'!$AA$6,5,IF(AB33="X",1,0))+IF(AC33='Valori Consentiti - Table 1'!$AC$6,5,IF(AC33="X",1,0))+IF(AD33='Valori Consentiti - Table 1'!$AE$6,5,IF(AD33="X",1,0))+IF(AE33='Valori Consentiti - Table 1'!$AG$6,5,IF(AE33="X",1,0))+IF(AF33='Valori Consentiti - Table 1'!$AI$6,5,IF(AF33="X",1,0))+IF(AG33='Valori Consentiti - Table 1'!$AK$6,5,IF(AG33="X",1,0))+IF(AH33='Valori Consentiti - Table 1'!$AM$6,5,IF(AH33="X",1,0)),IF(G33=2,IF(S33='Valori Consentiti - Table 1'!$I$7,5,IF(S33="X",1,0))+IF(T33='Valori Consentiti - Table 1'!$K$7,5,IF(T33="X",1,0))+IF(U33='Valori Consentiti - Table 1'!$M$7,5,IF(U33="X",1,0))+IF(V33='Valori Consentiti - Table 1'!$O$7,5,IF(V33="X",1,0))+IF(W33='Valori Consentiti - Table 1'!$Q$7,5,IF(W33="X",1,0))+IF(X33='Valori Consentiti - Table 1'!$S$7,5,IF(X33="X",1,0))+IF(Y33='Valori Consentiti - Table 1'!$U$7,5,IF(Y33="X",1,0))+IF(Z33='Valori Consentiti - Table 1'!$W$7,5,IF(Z33="X",1,0))+IF(AA33='Valori Consentiti - Table 1'!$Y$7,5,IF(AA33="X",1,0))+IF(AB33='Valori Consentiti - Table 1'!$AA$7,5,IF(AB33="X",1,0))+IF(AC33='Valori Consentiti - Table 1'!$AC$7,5,IF(AC33="X",1,0))+IF(AD33='Valori Consentiti - Table 1'!$AE$7,5,IF(AD33="X",1,0))+IF(AE33='Valori Consentiti - Table 1'!$AG$7,5,IF(AE33="X",1,0))+IF(AF33='Valori Consentiti - Table 1'!$AI$7,5,IF(AF33="X",1,0))+IF(AG33='Valori Consentiti - Table 1'!$AK$7,5,IF(AG33="X",1,0))+IF(AH33='Valori Consentiti - Table 1'!$AM$7,5,IF(AH33="X",1,0)),IF(G33=3,IF(S33='Valori Consentiti - Table 1'!$I$8,5,IF(S33="X",1,0))+IF(T33='Valori Consentiti - Table 1'!$K$8,5,IF(T33="X",1,0))+IF(U33='Valori Consentiti - Table 1'!$M$8,5,IF(U33="X",1,0))+IF(V33='Valori Consentiti - Table 1'!$O$8,5,IF(V33="X",1,0))+IF(W33='Valori Consentiti - Table 1'!$Q$8,5,IF(W33="X",1,0))+IF(X33='Valori Consentiti - Table 1'!$S$8,5,IF(X33="X",1,0))+IF(Y33='Valori Consentiti - Table 1'!$U$8,5,IF(Y33="X",1,0))+IF(Z33='Valori Consentiti - Table 1'!$W$8,5,IF(Z33="X",1,0))+IF(AA33='Valori Consentiti - Table 1'!$Y$8,5,IF(AA33="X",1,0))+IF(AB33='Valori Consentiti - Table 1'!$AA$8,5,IF(AB33="X",1,0))+IF(AC33='Valori Consentiti - Table 1'!$AC$8,5,IF(AC33="X",1,0))+IF(AD33='Valori Consentiti - Table 1'!$AE$8,5,IF(AD33="X",1,0))+IF(AE33='Valori Consentiti - Table 1'!$AG$8,5,IF(AE33="X",1,0))+IF(AF33='Valori Consentiti - Table 1'!$AI$8,5,IF(AF33="X",1,0))+IF(AG33='Valori Consentiti - Table 1'!$AK$8,5,IF(AG33="X",1,0))+IF(AH33='Valori Consentiti - Table 1'!$AM$8,5,IF(AH33="X",1,0)),IF(G33=4,IF(S33='Valori Consentiti - Table 1'!$I$9,5,IF(S33="X",1,0))+IF(T33='Valori Consentiti - Table 1'!$K$9,5,IF(T33="X",1,0))+IF(U33='Valori Consentiti - Table 1'!$M$9,5,IF(U33="X",1,0))+IF(V33='Valori Consentiti - Table 1'!$O$9,5,IF(V33="X",1,0))+IF(W33='Valori Consentiti - Table 1'!$Q$9,5,IF(W33="X",1,0))+IF(X33='Valori Consentiti - Table 1'!$S$9,5,IF(X33="X",1,0))+IF(Y33='Valori Consentiti - Table 1'!$U$9,5,IF(Y33="X",1,0))+IF(Z33='Valori Consentiti - Table 1'!$W$9,5,IF(Z33="X",1,0))+IF(AA33='Valori Consentiti - Table 1'!$Y$9,5,IF(AA33="X",1,0))+IF(AB33='Valori Consentiti - Table 1'!$AA$9,5,IF(AB33="X",1,0))+IF(AC33='Valori Consentiti - Table 1'!$AC$9,5,IF(AC33="X",1,0))+IF(AD33='Valori Consentiti - Table 1'!$AE$9,5,IF(AD33="X",1,0))+IF(AE33='Valori Consentiti - Table 1'!$AG$9,5,IF(AE33="X",1,0))+IF(AF33='Valori Consentiti - Table 1'!$AI$9,5,IF(AF33="X",1,0))+IF(AG33='Valori Consentiti - Table 1'!$AK$9,5,IF(AG33="X",1,0))+IF(AH33='Valori Consentiti - Table 1'!$AM$9,5,IF(AH33="X",1,0)),))))</f>
        <v>0</v>
      </c>
      <c r="M33" s="16">
        <f t="shared" si="36"/>
        <v>0</v>
      </c>
      <c r="N33" s="16">
        <f t="shared" si="37"/>
        <v>16</v>
      </c>
      <c r="O33" s="16">
        <f>IF(G33=1,IF(S33='Valori Consentiti - Table 1'!$I$6,1,0)+IF(T33='Valori Consentiti - Table 1'!$K$6,1,0)+IF(U33='Valori Consentiti - Table 1'!$M$6,1,0)+IF(V33='Valori Consentiti - Table 1'!$O$6,1,0)+IF(W33='Valori Consentiti - Table 1'!$Q$6,1,0)+IF(X33='Valori Consentiti - Table 1'!$S$6,1,0)+IF(Y33='Valori Consentiti - Table 1'!$U$6,1,0)+IF(Z33='Valori Consentiti - Table 1'!$W$6,1,0)+IF(AA33='Valori Consentiti - Table 1'!$Y$6,1,0)+IF(AB33='Valori Consentiti - Table 1'!$AA$6,1,0)+IF(AC33='Valori Consentiti - Table 1'!$AC$6,1,0)+IF(AD33='Valori Consentiti - Table 1'!$AE$6,1,0)+IF(AE33='Valori Consentiti - Table 1'!$AG$6,1,0)+IF(AF33='Valori Consentiti - Table 1'!$AI$6,1,0)+IF(AG33='Valori Consentiti - Table 1'!$AK$6,1,0)+IF(AH33='Valori Consentiti - Table 1'!$AM$6,1,0),IF(G33=2,IF(S33='Valori Consentiti - Table 1'!$I$7,1,0)+IF(T33='Valori Consentiti - Table 1'!$K$7,1,0)+IF(U33='Valori Consentiti - Table 1'!$M$7,1,0)+IF(V33='Valori Consentiti - Table 1'!$O$7,1,0)+IF(W33='Valori Consentiti - Table 1'!$Q$7,1,0)+IF(X33='Valori Consentiti - Table 1'!$S$7,1,0)+IF(Y33='Valori Consentiti - Table 1'!$U$7,1,0)+IF(Z33='Valori Consentiti - Table 1'!$W$7,1,0)+IF(AA33='Valori Consentiti - Table 1'!$Y$7,1,0)+IF(AB33='Valori Consentiti - Table 1'!$AA$7,1,0)+IF(AC33='Valori Consentiti - Table 1'!$AC$7,1,0)+IF(AD33='Valori Consentiti - Table 1'!$AE$7,1,0)+IF(AE33='Valori Consentiti - Table 1'!$AG$7,1,0)+IF(AF33='Valori Consentiti - Table 1'!$AI$7,1,0)+IF(AG33='Valori Consentiti - Table 1'!$AK$7,1,0)+IF(AH33='Valori Consentiti - Table 1'!$AM$7,1,0),IF(G33=3,IF(S33='Valori Consentiti - Table 1'!$I$8,1,0)+IF(T33='Valori Consentiti - Table 1'!$K$8,1,0)+IF(U33='Valori Consentiti - Table 1'!$M$8,1,0)+IF(V33='Valori Consentiti - Table 1'!$O$8,1,0)+IF(W33='Valori Consentiti - Table 1'!$Q$8,1,0)+IF(X33='Valori Consentiti - Table 1'!$S$8,1,0)+IF(Y33='Valori Consentiti - Table 1'!$U$8,1,0)+IF(Z33='Valori Consentiti - Table 1'!$W$8,1,0)+IF(AA33='Valori Consentiti - Table 1'!$Y$8,1,0)+IF(AB33='Valori Consentiti - Table 1'!$AA$8,1,0)+IF(AC33='Valori Consentiti - Table 1'!$AC$8,1,0)+IF(AD33='Valori Consentiti - Table 1'!$AE$8,1,0)+IF(AE33='Valori Consentiti - Table 1'!$AG$8,1,0)+IF(AF33='Valori Consentiti - Table 1'!$AI$8,1,0)+IF(AG33='Valori Consentiti - Table 1'!$AK$8,1,0)+IF(AH33='Valori Consentiti - Table 1'!$AM$8,1,0),IF(G33=4,IF(S33='Valori Consentiti - Table 1'!$I$9,1,0)+IF(T33='Valori Consentiti - Table 1'!$K$9,1,0)+IF(U33='Valori Consentiti - Table 1'!$M$9,1,0)+IF(V33='Valori Consentiti - Table 1'!$O$9,1,0)+IF(W33='Valori Consentiti - Table 1'!$Q$9,1,0)+IF(X33='Valori Consentiti - Table 1'!$S$9,1,0)+IF(Y33='Valori Consentiti - Table 1'!$U$9,1,0)+IF(Z33='Valori Consentiti - Table 1'!$W$9,1,0)+IF(AA33='Valori Consentiti - Table 1'!$Y$9,1,0)+IF(AB33='Valori Consentiti - Table 1'!$AA$9,1,0)+IF(AC33='Valori Consentiti - Table 1'!$AC$9,1,0)+IF(AD33='Valori Consentiti - Table 1'!$AE$9,1,0)+IF(AE33='Valori Consentiti - Table 1'!$AG$9,1,0)+IF(AF33='Valori Consentiti - Table 1'!$AI$9,1,0)+IF(AG33='Valori Consentiti - Table 1'!$AK$9,1,0)+IF(AH33='Valori Consentiti - Table 1'!$AM$9,1,0),))))</f>
        <v>0</v>
      </c>
      <c r="P33" s="16">
        <f t="shared" si="24"/>
        <v>16</v>
      </c>
      <c r="Q33" s="16">
        <f t="shared" si="23"/>
        <v>1</v>
      </c>
      <c r="R33" s="17"/>
      <c r="S33" s="24" t="str">
        <f t="shared" si="3"/>
        <v/>
      </c>
      <c r="T33" s="25" t="str">
        <f t="shared" si="4"/>
        <v/>
      </c>
      <c r="U33" s="25" t="str">
        <f t="shared" si="5"/>
        <v/>
      </c>
      <c r="V33" s="26" t="str">
        <f t="shared" si="6"/>
        <v/>
      </c>
      <c r="W33" s="27" t="str">
        <f t="shared" si="7"/>
        <v/>
      </c>
      <c r="X33" s="25" t="str">
        <f t="shared" si="8"/>
        <v/>
      </c>
      <c r="Y33" s="25" t="str">
        <f t="shared" si="9"/>
        <v/>
      </c>
      <c r="Z33" s="26" t="str">
        <f t="shared" si="10"/>
        <v/>
      </c>
      <c r="AA33" s="27" t="str">
        <f t="shared" si="11"/>
        <v/>
      </c>
      <c r="AB33" s="25" t="str">
        <f t="shared" si="12"/>
        <v/>
      </c>
      <c r="AC33" s="25" t="str">
        <f t="shared" si="13"/>
        <v/>
      </c>
      <c r="AD33" s="26" t="str">
        <f t="shared" si="14"/>
        <v/>
      </c>
      <c r="AE33" s="27" t="str">
        <f t="shared" si="15"/>
        <v/>
      </c>
      <c r="AF33" s="25" t="str">
        <f t="shared" si="16"/>
        <v/>
      </c>
      <c r="AG33" s="25" t="str">
        <f t="shared" si="17"/>
        <v/>
      </c>
      <c r="AH33" s="26" t="str">
        <f t="shared" si="18"/>
        <v/>
      </c>
      <c r="AI33" s="29" t="b">
        <f t="shared" si="25"/>
        <v>0</v>
      </c>
      <c r="AJ33" s="29" t="b">
        <f t="shared" si="26"/>
        <v>0</v>
      </c>
      <c r="AK33" s="29" t="b">
        <f t="shared" si="27"/>
        <v>0</v>
      </c>
      <c r="AL33" s="29" t="b">
        <f t="shared" si="28"/>
        <v>0</v>
      </c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</row>
    <row r="34" spans="1:252" s="37" customFormat="1" ht="18" customHeight="1">
      <c r="A34" s="31"/>
      <c r="B34" s="31"/>
      <c r="C34" s="41"/>
      <c r="D34" s="14"/>
      <c r="E34" s="18"/>
      <c r="F34" s="31"/>
      <c r="G34" s="14"/>
      <c r="H34" s="15"/>
      <c r="I34" s="15"/>
      <c r="J34" s="15"/>
      <c r="K34" s="15"/>
      <c r="L34" s="40">
        <f>IF(G34=1,IF(S34='Valori Consentiti - Table 1'!$I$6,5,IF(S34="X",1,0))+IF(T34='Valori Consentiti - Table 1'!$K$6,5,IF(T34="X",1,0))+IF(U34='Valori Consentiti - Table 1'!$M$6,5,IF(U34="X",1,0))+IF(V34='Valori Consentiti - Table 1'!$O$6,5,IF(V34="X",1,0))+IF(W34='Valori Consentiti - Table 1'!$Q$6,5,IF(W34="X",1,0))+IF(X34='Valori Consentiti - Table 1'!$S$6,5,IF(X34="X",1,0))+IF(Y34='Valori Consentiti - Table 1'!$U$6,5,IF(Y34="X",1,0))+IF(Z34='Valori Consentiti - Table 1'!$W$6,5,IF(Z34="X",1,0))+IF(AA34='Valori Consentiti - Table 1'!$Y$6,5,IF(AA34="X",1,0))+IF(AB34='Valori Consentiti - Table 1'!$AA$6,5,IF(AB34="X",1,0))+IF(AC34='Valori Consentiti - Table 1'!$AC$6,5,IF(AC34="X",1,0))+IF(AD34='Valori Consentiti - Table 1'!$AE$6,5,IF(AD34="X",1,0))+IF(AE34='Valori Consentiti - Table 1'!$AG$6,5,IF(AE34="X",1,0))+IF(AF34='Valori Consentiti - Table 1'!$AI$6,5,IF(AF34="X",1,0))+IF(AG34='Valori Consentiti - Table 1'!$AK$6,5,IF(AG34="X",1,0))+IF(AH34='Valori Consentiti - Table 1'!$AM$6,5,IF(AH34="X",1,0)),IF(G34=2,IF(S34='Valori Consentiti - Table 1'!$I$7,5,IF(S34="X",1,0))+IF(T34='Valori Consentiti - Table 1'!$K$7,5,IF(T34="X",1,0))+IF(U34='Valori Consentiti - Table 1'!$M$7,5,IF(U34="X",1,0))+IF(V34='Valori Consentiti - Table 1'!$O$7,5,IF(V34="X",1,0))+IF(W34='Valori Consentiti - Table 1'!$Q$7,5,IF(W34="X",1,0))+IF(X34='Valori Consentiti - Table 1'!$S$7,5,IF(X34="X",1,0))+IF(Y34='Valori Consentiti - Table 1'!$U$7,5,IF(Y34="X",1,0))+IF(Z34='Valori Consentiti - Table 1'!$W$7,5,IF(Z34="X",1,0))+IF(AA34='Valori Consentiti - Table 1'!$Y$7,5,IF(AA34="X",1,0))+IF(AB34='Valori Consentiti - Table 1'!$AA$7,5,IF(AB34="X",1,0))+IF(AC34='Valori Consentiti - Table 1'!$AC$7,5,IF(AC34="X",1,0))+IF(AD34='Valori Consentiti - Table 1'!$AE$7,5,IF(AD34="X",1,0))+IF(AE34='Valori Consentiti - Table 1'!$AG$7,5,IF(AE34="X",1,0))+IF(AF34='Valori Consentiti - Table 1'!$AI$7,5,IF(AF34="X",1,0))+IF(AG34='Valori Consentiti - Table 1'!$AK$7,5,IF(AG34="X",1,0))+IF(AH34='Valori Consentiti - Table 1'!$AM$7,5,IF(AH34="X",1,0)),IF(G34=3,IF(S34='Valori Consentiti - Table 1'!$I$8,5,IF(S34="X",1,0))+IF(T34='Valori Consentiti - Table 1'!$K$8,5,IF(T34="X",1,0))+IF(U34='Valori Consentiti - Table 1'!$M$8,5,IF(U34="X",1,0))+IF(V34='Valori Consentiti - Table 1'!$O$8,5,IF(V34="X",1,0))+IF(W34='Valori Consentiti - Table 1'!$Q$8,5,IF(W34="X",1,0))+IF(X34='Valori Consentiti - Table 1'!$S$8,5,IF(X34="X",1,0))+IF(Y34='Valori Consentiti - Table 1'!$U$8,5,IF(Y34="X",1,0))+IF(Z34='Valori Consentiti - Table 1'!$W$8,5,IF(Z34="X",1,0))+IF(AA34='Valori Consentiti - Table 1'!$Y$8,5,IF(AA34="X",1,0))+IF(AB34='Valori Consentiti - Table 1'!$AA$8,5,IF(AB34="X",1,0))+IF(AC34='Valori Consentiti - Table 1'!$AC$8,5,IF(AC34="X",1,0))+IF(AD34='Valori Consentiti - Table 1'!$AE$8,5,IF(AD34="X",1,0))+IF(AE34='Valori Consentiti - Table 1'!$AG$8,5,IF(AE34="X",1,0))+IF(AF34='Valori Consentiti - Table 1'!$AI$8,5,IF(AF34="X",1,0))+IF(AG34='Valori Consentiti - Table 1'!$AK$8,5,IF(AG34="X",1,0))+IF(AH34='Valori Consentiti - Table 1'!$AM$8,5,IF(AH34="X",1,0)),IF(G34=4,IF(S34='Valori Consentiti - Table 1'!$I$9,5,IF(S34="X",1,0))+IF(T34='Valori Consentiti - Table 1'!$K$9,5,IF(T34="X",1,0))+IF(U34='Valori Consentiti - Table 1'!$M$9,5,IF(U34="X",1,0))+IF(V34='Valori Consentiti - Table 1'!$O$9,5,IF(V34="X",1,0))+IF(W34='Valori Consentiti - Table 1'!$Q$9,5,IF(W34="X",1,0))+IF(X34='Valori Consentiti - Table 1'!$S$9,5,IF(X34="X",1,0))+IF(Y34='Valori Consentiti - Table 1'!$U$9,5,IF(Y34="X",1,0))+IF(Z34='Valori Consentiti - Table 1'!$W$9,5,IF(Z34="X",1,0))+IF(AA34='Valori Consentiti - Table 1'!$Y$9,5,IF(AA34="X",1,0))+IF(AB34='Valori Consentiti - Table 1'!$AA$9,5,IF(AB34="X",1,0))+IF(AC34='Valori Consentiti - Table 1'!$AC$9,5,IF(AC34="X",1,0))+IF(AD34='Valori Consentiti - Table 1'!$AE$9,5,IF(AD34="X",1,0))+IF(AE34='Valori Consentiti - Table 1'!$AG$9,5,IF(AE34="X",1,0))+IF(AF34='Valori Consentiti - Table 1'!$AI$9,5,IF(AF34="X",1,0))+IF(AG34='Valori Consentiti - Table 1'!$AK$9,5,IF(AG34="X",1,0))+IF(AH34='Valori Consentiti - Table 1'!$AM$9,5,IF(AH34="X",1,0)),))))</f>
        <v>0</v>
      </c>
      <c r="M34" s="16">
        <f t="shared" si="36"/>
        <v>0</v>
      </c>
      <c r="N34" s="16">
        <f t="shared" si="37"/>
        <v>16</v>
      </c>
      <c r="O34" s="16">
        <f>IF(G34=1,IF(S34='Valori Consentiti - Table 1'!$I$6,1,0)+IF(T34='Valori Consentiti - Table 1'!$K$6,1,0)+IF(U34='Valori Consentiti - Table 1'!$M$6,1,0)+IF(V34='Valori Consentiti - Table 1'!$O$6,1,0)+IF(W34='Valori Consentiti - Table 1'!$Q$6,1,0)+IF(X34='Valori Consentiti - Table 1'!$S$6,1,0)+IF(Y34='Valori Consentiti - Table 1'!$U$6,1,0)+IF(Z34='Valori Consentiti - Table 1'!$W$6,1,0)+IF(AA34='Valori Consentiti - Table 1'!$Y$6,1,0)+IF(AB34='Valori Consentiti - Table 1'!$AA$6,1,0)+IF(AC34='Valori Consentiti - Table 1'!$AC$6,1,0)+IF(AD34='Valori Consentiti - Table 1'!$AE$6,1,0)+IF(AE34='Valori Consentiti - Table 1'!$AG$6,1,0)+IF(AF34='Valori Consentiti - Table 1'!$AI$6,1,0)+IF(AG34='Valori Consentiti - Table 1'!$AK$6,1,0)+IF(AH34='Valori Consentiti - Table 1'!$AM$6,1,0),IF(G34=2,IF(S34='Valori Consentiti - Table 1'!$I$7,1,0)+IF(T34='Valori Consentiti - Table 1'!$K$7,1,0)+IF(U34='Valori Consentiti - Table 1'!$M$7,1,0)+IF(V34='Valori Consentiti - Table 1'!$O$7,1,0)+IF(W34='Valori Consentiti - Table 1'!$Q$7,1,0)+IF(X34='Valori Consentiti - Table 1'!$S$7,1,0)+IF(Y34='Valori Consentiti - Table 1'!$U$7,1,0)+IF(Z34='Valori Consentiti - Table 1'!$W$7,1,0)+IF(AA34='Valori Consentiti - Table 1'!$Y$7,1,0)+IF(AB34='Valori Consentiti - Table 1'!$AA$7,1,0)+IF(AC34='Valori Consentiti - Table 1'!$AC$7,1,0)+IF(AD34='Valori Consentiti - Table 1'!$AE$7,1,0)+IF(AE34='Valori Consentiti - Table 1'!$AG$7,1,0)+IF(AF34='Valori Consentiti - Table 1'!$AI$7,1,0)+IF(AG34='Valori Consentiti - Table 1'!$AK$7,1,0)+IF(AH34='Valori Consentiti - Table 1'!$AM$7,1,0),IF(G34=3,IF(S34='Valori Consentiti - Table 1'!$I$8,1,0)+IF(T34='Valori Consentiti - Table 1'!$K$8,1,0)+IF(U34='Valori Consentiti - Table 1'!$M$8,1,0)+IF(V34='Valori Consentiti - Table 1'!$O$8,1,0)+IF(W34='Valori Consentiti - Table 1'!$Q$8,1,0)+IF(X34='Valori Consentiti - Table 1'!$S$8,1,0)+IF(Y34='Valori Consentiti - Table 1'!$U$8,1,0)+IF(Z34='Valori Consentiti - Table 1'!$W$8,1,0)+IF(AA34='Valori Consentiti - Table 1'!$Y$8,1,0)+IF(AB34='Valori Consentiti - Table 1'!$AA$8,1,0)+IF(AC34='Valori Consentiti - Table 1'!$AC$8,1,0)+IF(AD34='Valori Consentiti - Table 1'!$AE$8,1,0)+IF(AE34='Valori Consentiti - Table 1'!$AG$8,1,0)+IF(AF34='Valori Consentiti - Table 1'!$AI$8,1,0)+IF(AG34='Valori Consentiti - Table 1'!$AK$8,1,0)+IF(AH34='Valori Consentiti - Table 1'!$AM$8,1,0),IF(G34=4,IF(S34='Valori Consentiti - Table 1'!$I$9,1,0)+IF(T34='Valori Consentiti - Table 1'!$K$9,1,0)+IF(U34='Valori Consentiti - Table 1'!$M$9,1,0)+IF(V34='Valori Consentiti - Table 1'!$O$9,1,0)+IF(W34='Valori Consentiti - Table 1'!$Q$9,1,0)+IF(X34='Valori Consentiti - Table 1'!$S$9,1,0)+IF(Y34='Valori Consentiti - Table 1'!$U$9,1,0)+IF(Z34='Valori Consentiti - Table 1'!$W$9,1,0)+IF(AA34='Valori Consentiti - Table 1'!$Y$9,1,0)+IF(AB34='Valori Consentiti - Table 1'!$AA$9,1,0)+IF(AC34='Valori Consentiti - Table 1'!$AC$9,1,0)+IF(AD34='Valori Consentiti - Table 1'!$AE$9,1,0)+IF(AE34='Valori Consentiti - Table 1'!$AG$9,1,0)+IF(AF34='Valori Consentiti - Table 1'!$AI$9,1,0)+IF(AG34='Valori Consentiti - Table 1'!$AK$9,1,0)+IF(AH34='Valori Consentiti - Table 1'!$AM$9,1,0),))))</f>
        <v>0</v>
      </c>
      <c r="P34" s="16">
        <f t="shared" si="24"/>
        <v>16</v>
      </c>
      <c r="Q34" s="16">
        <f t="shared" si="23"/>
        <v>1</v>
      </c>
      <c r="R34" s="17"/>
      <c r="S34" s="24" t="str">
        <f t="shared" si="3"/>
        <v/>
      </c>
      <c r="T34" s="25" t="str">
        <f t="shared" si="4"/>
        <v/>
      </c>
      <c r="U34" s="25" t="str">
        <f t="shared" si="5"/>
        <v/>
      </c>
      <c r="V34" s="26" t="str">
        <f t="shared" si="6"/>
        <v/>
      </c>
      <c r="W34" s="27" t="str">
        <f t="shared" si="7"/>
        <v/>
      </c>
      <c r="X34" s="25" t="str">
        <f t="shared" si="8"/>
        <v/>
      </c>
      <c r="Y34" s="25" t="str">
        <f t="shared" si="9"/>
        <v/>
      </c>
      <c r="Z34" s="26" t="str">
        <f t="shared" si="10"/>
        <v/>
      </c>
      <c r="AA34" s="27" t="str">
        <f t="shared" si="11"/>
        <v/>
      </c>
      <c r="AB34" s="25" t="str">
        <f t="shared" si="12"/>
        <v/>
      </c>
      <c r="AC34" s="25" t="str">
        <f t="shared" si="13"/>
        <v/>
      </c>
      <c r="AD34" s="26" t="str">
        <f t="shared" si="14"/>
        <v/>
      </c>
      <c r="AE34" s="27" t="str">
        <f t="shared" si="15"/>
        <v/>
      </c>
      <c r="AF34" s="25" t="str">
        <f t="shared" si="16"/>
        <v/>
      </c>
      <c r="AG34" s="25" t="str">
        <f t="shared" si="17"/>
        <v/>
      </c>
      <c r="AH34" s="26" t="str">
        <f t="shared" si="18"/>
        <v/>
      </c>
      <c r="AI34" s="29" t="b">
        <f t="shared" si="25"/>
        <v>0</v>
      </c>
      <c r="AJ34" s="29" t="b">
        <f t="shared" si="26"/>
        <v>0</v>
      </c>
      <c r="AK34" s="29" t="b">
        <f t="shared" si="27"/>
        <v>0</v>
      </c>
      <c r="AL34" s="29" t="b">
        <f t="shared" si="28"/>
        <v>0</v>
      </c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</row>
    <row r="35" spans="1:252" s="37" customFormat="1" ht="18" customHeight="1">
      <c r="A35" s="31"/>
      <c r="B35" s="31"/>
      <c r="C35" s="41"/>
      <c r="D35" s="14"/>
      <c r="E35" s="18"/>
      <c r="F35" s="31"/>
      <c r="G35" s="14"/>
      <c r="H35" s="15"/>
      <c r="I35" s="15"/>
      <c r="J35" s="15"/>
      <c r="K35" s="15"/>
      <c r="L35" s="40">
        <f>IF(G35=1,IF(S35='Valori Consentiti - Table 1'!$I$6,5,IF(S35="X",1,0))+IF(T35='Valori Consentiti - Table 1'!$K$6,5,IF(T35="X",1,0))+IF(U35='Valori Consentiti - Table 1'!$M$6,5,IF(U35="X",1,0))+IF(V35='Valori Consentiti - Table 1'!$O$6,5,IF(V35="X",1,0))+IF(W35='Valori Consentiti - Table 1'!$Q$6,5,IF(W35="X",1,0))+IF(X35='Valori Consentiti - Table 1'!$S$6,5,IF(X35="X",1,0))+IF(Y35='Valori Consentiti - Table 1'!$U$6,5,IF(Y35="X",1,0))+IF(Z35='Valori Consentiti - Table 1'!$W$6,5,IF(Z35="X",1,0))+IF(AA35='Valori Consentiti - Table 1'!$Y$6,5,IF(AA35="X",1,0))+IF(AB35='Valori Consentiti - Table 1'!$AA$6,5,IF(AB35="X",1,0))+IF(AC35='Valori Consentiti - Table 1'!$AC$6,5,IF(AC35="X",1,0))+IF(AD35='Valori Consentiti - Table 1'!$AE$6,5,IF(AD35="X",1,0))+IF(AE35='Valori Consentiti - Table 1'!$AG$6,5,IF(AE35="X",1,0))+IF(AF35='Valori Consentiti - Table 1'!$AI$6,5,IF(AF35="X",1,0))+IF(AG35='Valori Consentiti - Table 1'!$AK$6,5,IF(AG35="X",1,0))+IF(AH35='Valori Consentiti - Table 1'!$AM$6,5,IF(AH35="X",1,0)),IF(G35=2,IF(S35='Valori Consentiti - Table 1'!$I$7,5,IF(S35="X",1,0))+IF(T35='Valori Consentiti - Table 1'!$K$7,5,IF(T35="X",1,0))+IF(U35='Valori Consentiti - Table 1'!$M$7,5,IF(U35="X",1,0))+IF(V35='Valori Consentiti - Table 1'!$O$7,5,IF(V35="X",1,0))+IF(W35='Valori Consentiti - Table 1'!$Q$7,5,IF(W35="X",1,0))+IF(X35='Valori Consentiti - Table 1'!$S$7,5,IF(X35="X",1,0))+IF(Y35='Valori Consentiti - Table 1'!$U$7,5,IF(Y35="X",1,0))+IF(Z35='Valori Consentiti - Table 1'!$W$7,5,IF(Z35="X",1,0))+IF(AA35='Valori Consentiti - Table 1'!$Y$7,5,IF(AA35="X",1,0))+IF(AB35='Valori Consentiti - Table 1'!$AA$7,5,IF(AB35="X",1,0))+IF(AC35='Valori Consentiti - Table 1'!$AC$7,5,IF(AC35="X",1,0))+IF(AD35='Valori Consentiti - Table 1'!$AE$7,5,IF(AD35="X",1,0))+IF(AE35='Valori Consentiti - Table 1'!$AG$7,5,IF(AE35="X",1,0))+IF(AF35='Valori Consentiti - Table 1'!$AI$7,5,IF(AF35="X",1,0))+IF(AG35='Valori Consentiti - Table 1'!$AK$7,5,IF(AG35="X",1,0))+IF(AH35='Valori Consentiti - Table 1'!$AM$7,5,IF(AH35="X",1,0)),IF(G35=3,IF(S35='Valori Consentiti - Table 1'!$I$8,5,IF(S35="X",1,0))+IF(T35='Valori Consentiti - Table 1'!$K$8,5,IF(T35="X",1,0))+IF(U35='Valori Consentiti - Table 1'!$M$8,5,IF(U35="X",1,0))+IF(V35='Valori Consentiti - Table 1'!$O$8,5,IF(V35="X",1,0))+IF(W35='Valori Consentiti - Table 1'!$Q$8,5,IF(W35="X",1,0))+IF(X35='Valori Consentiti - Table 1'!$S$8,5,IF(X35="X",1,0))+IF(Y35='Valori Consentiti - Table 1'!$U$8,5,IF(Y35="X",1,0))+IF(Z35='Valori Consentiti - Table 1'!$W$8,5,IF(Z35="X",1,0))+IF(AA35='Valori Consentiti - Table 1'!$Y$8,5,IF(AA35="X",1,0))+IF(AB35='Valori Consentiti - Table 1'!$AA$8,5,IF(AB35="X",1,0))+IF(AC35='Valori Consentiti - Table 1'!$AC$8,5,IF(AC35="X",1,0))+IF(AD35='Valori Consentiti - Table 1'!$AE$8,5,IF(AD35="X",1,0))+IF(AE35='Valori Consentiti - Table 1'!$AG$8,5,IF(AE35="X",1,0))+IF(AF35='Valori Consentiti - Table 1'!$AI$8,5,IF(AF35="X",1,0))+IF(AG35='Valori Consentiti - Table 1'!$AK$8,5,IF(AG35="X",1,0))+IF(AH35='Valori Consentiti - Table 1'!$AM$8,5,IF(AH35="X",1,0)),IF(G35=4,IF(S35='Valori Consentiti - Table 1'!$I$9,5,IF(S35="X",1,0))+IF(T35='Valori Consentiti - Table 1'!$K$9,5,IF(T35="X",1,0))+IF(U35='Valori Consentiti - Table 1'!$M$9,5,IF(U35="X",1,0))+IF(V35='Valori Consentiti - Table 1'!$O$9,5,IF(V35="X",1,0))+IF(W35='Valori Consentiti - Table 1'!$Q$9,5,IF(W35="X",1,0))+IF(X35='Valori Consentiti - Table 1'!$S$9,5,IF(X35="X",1,0))+IF(Y35='Valori Consentiti - Table 1'!$U$9,5,IF(Y35="X",1,0))+IF(Z35='Valori Consentiti - Table 1'!$W$9,5,IF(Z35="X",1,0))+IF(AA35='Valori Consentiti - Table 1'!$Y$9,5,IF(AA35="X",1,0))+IF(AB35='Valori Consentiti - Table 1'!$AA$9,5,IF(AB35="X",1,0))+IF(AC35='Valori Consentiti - Table 1'!$AC$9,5,IF(AC35="X",1,0))+IF(AD35='Valori Consentiti - Table 1'!$AE$9,5,IF(AD35="X",1,0))+IF(AE35='Valori Consentiti - Table 1'!$AG$9,5,IF(AE35="X",1,0))+IF(AF35='Valori Consentiti - Table 1'!$AI$9,5,IF(AF35="X",1,0))+IF(AG35='Valori Consentiti - Table 1'!$AK$9,5,IF(AG35="X",1,0))+IF(AH35='Valori Consentiti - Table 1'!$AM$9,5,IF(AH35="X",1,0)),))))</f>
        <v>0</v>
      </c>
      <c r="M35" s="16">
        <f t="shared" si="36"/>
        <v>0</v>
      </c>
      <c r="N35" s="16">
        <f t="shared" si="37"/>
        <v>16</v>
      </c>
      <c r="O35" s="16">
        <f>IF(G35=1,IF(S35='Valori Consentiti - Table 1'!$I$6,1,0)+IF(T35='Valori Consentiti - Table 1'!$K$6,1,0)+IF(U35='Valori Consentiti - Table 1'!$M$6,1,0)+IF(V35='Valori Consentiti - Table 1'!$O$6,1,0)+IF(W35='Valori Consentiti - Table 1'!$Q$6,1,0)+IF(X35='Valori Consentiti - Table 1'!$S$6,1,0)+IF(Y35='Valori Consentiti - Table 1'!$U$6,1,0)+IF(Z35='Valori Consentiti - Table 1'!$W$6,1,0)+IF(AA35='Valori Consentiti - Table 1'!$Y$6,1,0)+IF(AB35='Valori Consentiti - Table 1'!$AA$6,1,0)+IF(AC35='Valori Consentiti - Table 1'!$AC$6,1,0)+IF(AD35='Valori Consentiti - Table 1'!$AE$6,1,0)+IF(AE35='Valori Consentiti - Table 1'!$AG$6,1,0)+IF(AF35='Valori Consentiti - Table 1'!$AI$6,1,0)+IF(AG35='Valori Consentiti - Table 1'!$AK$6,1,0)+IF(AH35='Valori Consentiti - Table 1'!$AM$6,1,0),IF(G35=2,IF(S35='Valori Consentiti - Table 1'!$I$7,1,0)+IF(T35='Valori Consentiti - Table 1'!$K$7,1,0)+IF(U35='Valori Consentiti - Table 1'!$M$7,1,0)+IF(V35='Valori Consentiti - Table 1'!$O$7,1,0)+IF(W35='Valori Consentiti - Table 1'!$Q$7,1,0)+IF(X35='Valori Consentiti - Table 1'!$S$7,1,0)+IF(Y35='Valori Consentiti - Table 1'!$U$7,1,0)+IF(Z35='Valori Consentiti - Table 1'!$W$7,1,0)+IF(AA35='Valori Consentiti - Table 1'!$Y$7,1,0)+IF(AB35='Valori Consentiti - Table 1'!$AA$7,1,0)+IF(AC35='Valori Consentiti - Table 1'!$AC$7,1,0)+IF(AD35='Valori Consentiti - Table 1'!$AE$7,1,0)+IF(AE35='Valori Consentiti - Table 1'!$AG$7,1,0)+IF(AF35='Valori Consentiti - Table 1'!$AI$7,1,0)+IF(AG35='Valori Consentiti - Table 1'!$AK$7,1,0)+IF(AH35='Valori Consentiti - Table 1'!$AM$7,1,0),IF(G35=3,IF(S35='Valori Consentiti - Table 1'!$I$8,1,0)+IF(T35='Valori Consentiti - Table 1'!$K$8,1,0)+IF(U35='Valori Consentiti - Table 1'!$M$8,1,0)+IF(V35='Valori Consentiti - Table 1'!$O$8,1,0)+IF(W35='Valori Consentiti - Table 1'!$Q$8,1,0)+IF(X35='Valori Consentiti - Table 1'!$S$8,1,0)+IF(Y35='Valori Consentiti - Table 1'!$U$8,1,0)+IF(Z35='Valori Consentiti - Table 1'!$W$8,1,0)+IF(AA35='Valori Consentiti - Table 1'!$Y$8,1,0)+IF(AB35='Valori Consentiti - Table 1'!$AA$8,1,0)+IF(AC35='Valori Consentiti - Table 1'!$AC$8,1,0)+IF(AD35='Valori Consentiti - Table 1'!$AE$8,1,0)+IF(AE35='Valori Consentiti - Table 1'!$AG$8,1,0)+IF(AF35='Valori Consentiti - Table 1'!$AI$8,1,0)+IF(AG35='Valori Consentiti - Table 1'!$AK$8,1,0)+IF(AH35='Valori Consentiti - Table 1'!$AM$8,1,0),IF(G35=4,IF(S35='Valori Consentiti - Table 1'!$I$9,1,0)+IF(T35='Valori Consentiti - Table 1'!$K$9,1,0)+IF(U35='Valori Consentiti - Table 1'!$M$9,1,0)+IF(V35='Valori Consentiti - Table 1'!$O$9,1,0)+IF(W35='Valori Consentiti - Table 1'!$Q$9,1,0)+IF(X35='Valori Consentiti - Table 1'!$S$9,1,0)+IF(Y35='Valori Consentiti - Table 1'!$U$9,1,0)+IF(Z35='Valori Consentiti - Table 1'!$W$9,1,0)+IF(AA35='Valori Consentiti - Table 1'!$Y$9,1,0)+IF(AB35='Valori Consentiti - Table 1'!$AA$9,1,0)+IF(AC35='Valori Consentiti - Table 1'!$AC$9,1,0)+IF(AD35='Valori Consentiti - Table 1'!$AE$9,1,0)+IF(AE35='Valori Consentiti - Table 1'!$AG$9,1,0)+IF(AF35='Valori Consentiti - Table 1'!$AI$9,1,0)+IF(AG35='Valori Consentiti - Table 1'!$AK$9,1,0)+IF(AH35='Valori Consentiti - Table 1'!$AM$9,1,0),))))</f>
        <v>0</v>
      </c>
      <c r="P35" s="16">
        <f t="shared" si="24"/>
        <v>16</v>
      </c>
      <c r="Q35" s="16">
        <f t="shared" si="23"/>
        <v>1</v>
      </c>
      <c r="R35" s="17"/>
      <c r="S35" s="24" t="str">
        <f t="shared" si="3"/>
        <v/>
      </c>
      <c r="T35" s="25" t="str">
        <f t="shared" si="4"/>
        <v/>
      </c>
      <c r="U35" s="25" t="str">
        <f t="shared" si="5"/>
        <v/>
      </c>
      <c r="V35" s="26" t="str">
        <f t="shared" si="6"/>
        <v/>
      </c>
      <c r="W35" s="27" t="str">
        <f t="shared" si="7"/>
        <v/>
      </c>
      <c r="X35" s="25" t="str">
        <f t="shared" si="8"/>
        <v/>
      </c>
      <c r="Y35" s="25" t="str">
        <f t="shared" si="9"/>
        <v/>
      </c>
      <c r="Z35" s="26" t="str">
        <f t="shared" si="10"/>
        <v/>
      </c>
      <c r="AA35" s="27" t="str">
        <f t="shared" si="11"/>
        <v/>
      </c>
      <c r="AB35" s="25" t="str">
        <f t="shared" si="12"/>
        <v/>
      </c>
      <c r="AC35" s="25" t="str">
        <f t="shared" si="13"/>
        <v/>
      </c>
      <c r="AD35" s="26" t="str">
        <f t="shared" si="14"/>
        <v/>
      </c>
      <c r="AE35" s="27" t="str">
        <f t="shared" si="15"/>
        <v/>
      </c>
      <c r="AF35" s="25" t="str">
        <f t="shared" si="16"/>
        <v/>
      </c>
      <c r="AG35" s="25" t="str">
        <f t="shared" si="17"/>
        <v/>
      </c>
      <c r="AH35" s="26" t="str">
        <f t="shared" si="18"/>
        <v/>
      </c>
      <c r="AI35" s="29" t="b">
        <f t="shared" si="25"/>
        <v>0</v>
      </c>
      <c r="AJ35" s="29" t="b">
        <f t="shared" si="26"/>
        <v>0</v>
      </c>
      <c r="AK35" s="29" t="b">
        <f t="shared" si="27"/>
        <v>0</v>
      </c>
      <c r="AL35" s="29" t="b">
        <f t="shared" si="28"/>
        <v>0</v>
      </c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</row>
    <row r="36" spans="1:252" s="37" customFormat="1" ht="18" customHeight="1">
      <c r="A36" s="31"/>
      <c r="B36" s="31"/>
      <c r="C36" s="41"/>
      <c r="D36" s="14"/>
      <c r="E36" s="18"/>
      <c r="F36" s="31"/>
      <c r="G36" s="14"/>
      <c r="H36" s="15"/>
      <c r="I36" s="15"/>
      <c r="J36" s="15"/>
      <c r="K36" s="15"/>
      <c r="L36" s="40">
        <f>IF(G36=1,IF(S36='Valori Consentiti - Table 1'!$I$6,5,IF(S36="X",1,0))+IF(T36='Valori Consentiti - Table 1'!$K$6,5,IF(T36="X",1,0))+IF(U36='Valori Consentiti - Table 1'!$M$6,5,IF(U36="X",1,0))+IF(V36='Valori Consentiti - Table 1'!$O$6,5,IF(V36="X",1,0))+IF(W36='Valori Consentiti - Table 1'!$Q$6,5,IF(W36="X",1,0))+IF(X36='Valori Consentiti - Table 1'!$S$6,5,IF(X36="X",1,0))+IF(Y36='Valori Consentiti - Table 1'!$U$6,5,IF(Y36="X",1,0))+IF(Z36='Valori Consentiti - Table 1'!$W$6,5,IF(Z36="X",1,0))+IF(AA36='Valori Consentiti - Table 1'!$Y$6,5,IF(AA36="X",1,0))+IF(AB36='Valori Consentiti - Table 1'!$AA$6,5,IF(AB36="X",1,0))+IF(AC36='Valori Consentiti - Table 1'!$AC$6,5,IF(AC36="X",1,0))+IF(AD36='Valori Consentiti - Table 1'!$AE$6,5,IF(AD36="X",1,0))+IF(AE36='Valori Consentiti - Table 1'!$AG$6,5,IF(AE36="X",1,0))+IF(AF36='Valori Consentiti - Table 1'!$AI$6,5,IF(AF36="X",1,0))+IF(AG36='Valori Consentiti - Table 1'!$AK$6,5,IF(AG36="X",1,0))+IF(AH36='Valori Consentiti - Table 1'!$AM$6,5,IF(AH36="X",1,0)),IF(G36=2,IF(S36='Valori Consentiti - Table 1'!$I$7,5,IF(S36="X",1,0))+IF(T36='Valori Consentiti - Table 1'!$K$7,5,IF(T36="X",1,0))+IF(U36='Valori Consentiti - Table 1'!$M$7,5,IF(U36="X",1,0))+IF(V36='Valori Consentiti - Table 1'!$O$7,5,IF(V36="X",1,0))+IF(W36='Valori Consentiti - Table 1'!$Q$7,5,IF(W36="X",1,0))+IF(X36='Valori Consentiti - Table 1'!$S$7,5,IF(X36="X",1,0))+IF(Y36='Valori Consentiti - Table 1'!$U$7,5,IF(Y36="X",1,0))+IF(Z36='Valori Consentiti - Table 1'!$W$7,5,IF(Z36="X",1,0))+IF(AA36='Valori Consentiti - Table 1'!$Y$7,5,IF(AA36="X",1,0))+IF(AB36='Valori Consentiti - Table 1'!$AA$7,5,IF(AB36="X",1,0))+IF(AC36='Valori Consentiti - Table 1'!$AC$7,5,IF(AC36="X",1,0))+IF(AD36='Valori Consentiti - Table 1'!$AE$7,5,IF(AD36="X",1,0))+IF(AE36='Valori Consentiti - Table 1'!$AG$7,5,IF(AE36="X",1,0))+IF(AF36='Valori Consentiti - Table 1'!$AI$7,5,IF(AF36="X",1,0))+IF(AG36='Valori Consentiti - Table 1'!$AK$7,5,IF(AG36="X",1,0))+IF(AH36='Valori Consentiti - Table 1'!$AM$7,5,IF(AH36="X",1,0)),IF(G36=3,IF(S36='Valori Consentiti - Table 1'!$I$8,5,IF(S36="X",1,0))+IF(T36='Valori Consentiti - Table 1'!$K$8,5,IF(T36="X",1,0))+IF(U36='Valori Consentiti - Table 1'!$M$8,5,IF(U36="X",1,0))+IF(V36='Valori Consentiti - Table 1'!$O$8,5,IF(V36="X",1,0))+IF(W36='Valori Consentiti - Table 1'!$Q$8,5,IF(W36="X",1,0))+IF(X36='Valori Consentiti - Table 1'!$S$8,5,IF(X36="X",1,0))+IF(Y36='Valori Consentiti - Table 1'!$U$8,5,IF(Y36="X",1,0))+IF(Z36='Valori Consentiti - Table 1'!$W$8,5,IF(Z36="X",1,0))+IF(AA36='Valori Consentiti - Table 1'!$Y$8,5,IF(AA36="X",1,0))+IF(AB36='Valori Consentiti - Table 1'!$AA$8,5,IF(AB36="X",1,0))+IF(AC36='Valori Consentiti - Table 1'!$AC$8,5,IF(AC36="X",1,0))+IF(AD36='Valori Consentiti - Table 1'!$AE$8,5,IF(AD36="X",1,0))+IF(AE36='Valori Consentiti - Table 1'!$AG$8,5,IF(AE36="X",1,0))+IF(AF36='Valori Consentiti - Table 1'!$AI$8,5,IF(AF36="X",1,0))+IF(AG36='Valori Consentiti - Table 1'!$AK$8,5,IF(AG36="X",1,0))+IF(AH36='Valori Consentiti - Table 1'!$AM$8,5,IF(AH36="X",1,0)),IF(G36=4,IF(S36='Valori Consentiti - Table 1'!$I$9,5,IF(S36="X",1,0))+IF(T36='Valori Consentiti - Table 1'!$K$9,5,IF(T36="X",1,0))+IF(U36='Valori Consentiti - Table 1'!$M$9,5,IF(U36="X",1,0))+IF(V36='Valori Consentiti - Table 1'!$O$9,5,IF(V36="X",1,0))+IF(W36='Valori Consentiti - Table 1'!$Q$9,5,IF(W36="X",1,0))+IF(X36='Valori Consentiti - Table 1'!$S$9,5,IF(X36="X",1,0))+IF(Y36='Valori Consentiti - Table 1'!$U$9,5,IF(Y36="X",1,0))+IF(Z36='Valori Consentiti - Table 1'!$W$9,5,IF(Z36="X",1,0))+IF(AA36='Valori Consentiti - Table 1'!$Y$9,5,IF(AA36="X",1,0))+IF(AB36='Valori Consentiti - Table 1'!$AA$9,5,IF(AB36="X",1,0))+IF(AC36='Valori Consentiti - Table 1'!$AC$9,5,IF(AC36="X",1,0))+IF(AD36='Valori Consentiti - Table 1'!$AE$9,5,IF(AD36="X",1,0))+IF(AE36='Valori Consentiti - Table 1'!$AG$9,5,IF(AE36="X",1,0))+IF(AF36='Valori Consentiti - Table 1'!$AI$9,5,IF(AF36="X",1,0))+IF(AG36='Valori Consentiti - Table 1'!$AK$9,5,IF(AG36="X",1,0))+IF(AH36='Valori Consentiti - Table 1'!$AM$9,5,IF(AH36="X",1,0)),))))</f>
        <v>0</v>
      </c>
      <c r="M36" s="16">
        <f t="shared" si="36"/>
        <v>0</v>
      </c>
      <c r="N36" s="16">
        <f t="shared" si="37"/>
        <v>16</v>
      </c>
      <c r="O36" s="16">
        <f>IF(G36=1,IF(S36='Valori Consentiti - Table 1'!$I$6,1,0)+IF(T36='Valori Consentiti - Table 1'!$K$6,1,0)+IF(U36='Valori Consentiti - Table 1'!$M$6,1,0)+IF(V36='Valori Consentiti - Table 1'!$O$6,1,0)+IF(W36='Valori Consentiti - Table 1'!$Q$6,1,0)+IF(X36='Valori Consentiti - Table 1'!$S$6,1,0)+IF(Y36='Valori Consentiti - Table 1'!$U$6,1,0)+IF(Z36='Valori Consentiti - Table 1'!$W$6,1,0)+IF(AA36='Valori Consentiti - Table 1'!$Y$6,1,0)+IF(AB36='Valori Consentiti - Table 1'!$AA$6,1,0)+IF(AC36='Valori Consentiti - Table 1'!$AC$6,1,0)+IF(AD36='Valori Consentiti - Table 1'!$AE$6,1,0)+IF(AE36='Valori Consentiti - Table 1'!$AG$6,1,0)+IF(AF36='Valori Consentiti - Table 1'!$AI$6,1,0)+IF(AG36='Valori Consentiti - Table 1'!$AK$6,1,0)+IF(AH36='Valori Consentiti - Table 1'!$AM$6,1,0),IF(G36=2,IF(S36='Valori Consentiti - Table 1'!$I$7,1,0)+IF(T36='Valori Consentiti - Table 1'!$K$7,1,0)+IF(U36='Valori Consentiti - Table 1'!$M$7,1,0)+IF(V36='Valori Consentiti - Table 1'!$O$7,1,0)+IF(W36='Valori Consentiti - Table 1'!$Q$7,1,0)+IF(X36='Valori Consentiti - Table 1'!$S$7,1,0)+IF(Y36='Valori Consentiti - Table 1'!$U$7,1,0)+IF(Z36='Valori Consentiti - Table 1'!$W$7,1,0)+IF(AA36='Valori Consentiti - Table 1'!$Y$7,1,0)+IF(AB36='Valori Consentiti - Table 1'!$AA$7,1,0)+IF(AC36='Valori Consentiti - Table 1'!$AC$7,1,0)+IF(AD36='Valori Consentiti - Table 1'!$AE$7,1,0)+IF(AE36='Valori Consentiti - Table 1'!$AG$7,1,0)+IF(AF36='Valori Consentiti - Table 1'!$AI$7,1,0)+IF(AG36='Valori Consentiti - Table 1'!$AK$7,1,0)+IF(AH36='Valori Consentiti - Table 1'!$AM$7,1,0),IF(G36=3,IF(S36='Valori Consentiti - Table 1'!$I$8,1,0)+IF(T36='Valori Consentiti - Table 1'!$K$8,1,0)+IF(U36='Valori Consentiti - Table 1'!$M$8,1,0)+IF(V36='Valori Consentiti - Table 1'!$O$8,1,0)+IF(W36='Valori Consentiti - Table 1'!$Q$8,1,0)+IF(X36='Valori Consentiti - Table 1'!$S$8,1,0)+IF(Y36='Valori Consentiti - Table 1'!$U$8,1,0)+IF(Z36='Valori Consentiti - Table 1'!$W$8,1,0)+IF(AA36='Valori Consentiti - Table 1'!$Y$8,1,0)+IF(AB36='Valori Consentiti - Table 1'!$AA$8,1,0)+IF(AC36='Valori Consentiti - Table 1'!$AC$8,1,0)+IF(AD36='Valori Consentiti - Table 1'!$AE$8,1,0)+IF(AE36='Valori Consentiti - Table 1'!$AG$8,1,0)+IF(AF36='Valori Consentiti - Table 1'!$AI$8,1,0)+IF(AG36='Valori Consentiti - Table 1'!$AK$8,1,0)+IF(AH36='Valori Consentiti - Table 1'!$AM$8,1,0),IF(G36=4,IF(S36='Valori Consentiti - Table 1'!$I$9,1,0)+IF(T36='Valori Consentiti - Table 1'!$K$9,1,0)+IF(U36='Valori Consentiti - Table 1'!$M$9,1,0)+IF(V36='Valori Consentiti - Table 1'!$O$9,1,0)+IF(W36='Valori Consentiti - Table 1'!$Q$9,1,0)+IF(X36='Valori Consentiti - Table 1'!$S$9,1,0)+IF(Y36='Valori Consentiti - Table 1'!$U$9,1,0)+IF(Z36='Valori Consentiti - Table 1'!$W$9,1,0)+IF(AA36='Valori Consentiti - Table 1'!$Y$9,1,0)+IF(AB36='Valori Consentiti - Table 1'!$AA$9,1,0)+IF(AC36='Valori Consentiti - Table 1'!$AC$9,1,0)+IF(AD36='Valori Consentiti - Table 1'!$AE$9,1,0)+IF(AE36='Valori Consentiti - Table 1'!$AG$9,1,0)+IF(AF36='Valori Consentiti - Table 1'!$AI$9,1,0)+IF(AG36='Valori Consentiti - Table 1'!$AK$9,1,0)+IF(AH36='Valori Consentiti - Table 1'!$AM$9,1,0),))))</f>
        <v>0</v>
      </c>
      <c r="P36" s="16">
        <f t="shared" si="24"/>
        <v>16</v>
      </c>
      <c r="Q36" s="16">
        <f t="shared" si="23"/>
        <v>1</v>
      </c>
      <c r="R36" s="17"/>
      <c r="S36" s="24" t="str">
        <f t="shared" si="3"/>
        <v/>
      </c>
      <c r="T36" s="25" t="str">
        <f t="shared" si="4"/>
        <v/>
      </c>
      <c r="U36" s="25" t="str">
        <f t="shared" si="5"/>
        <v/>
      </c>
      <c r="V36" s="26" t="str">
        <f t="shared" si="6"/>
        <v/>
      </c>
      <c r="W36" s="27" t="str">
        <f t="shared" si="7"/>
        <v/>
      </c>
      <c r="X36" s="25" t="str">
        <f t="shared" si="8"/>
        <v/>
      </c>
      <c r="Y36" s="25" t="str">
        <f t="shared" si="9"/>
        <v/>
      </c>
      <c r="Z36" s="26" t="str">
        <f t="shared" si="10"/>
        <v/>
      </c>
      <c r="AA36" s="27" t="str">
        <f t="shared" si="11"/>
        <v/>
      </c>
      <c r="AB36" s="25" t="str">
        <f t="shared" si="12"/>
        <v/>
      </c>
      <c r="AC36" s="25" t="str">
        <f t="shared" si="13"/>
        <v/>
      </c>
      <c r="AD36" s="26" t="str">
        <f t="shared" si="14"/>
        <v/>
      </c>
      <c r="AE36" s="27" t="str">
        <f t="shared" si="15"/>
        <v/>
      </c>
      <c r="AF36" s="25" t="str">
        <f t="shared" si="16"/>
        <v/>
      </c>
      <c r="AG36" s="25" t="str">
        <f t="shared" si="17"/>
        <v/>
      </c>
      <c r="AH36" s="26" t="str">
        <f t="shared" si="18"/>
        <v/>
      </c>
      <c r="AI36" s="29" t="b">
        <f t="shared" si="25"/>
        <v>0</v>
      </c>
      <c r="AJ36" s="29" t="b">
        <f t="shared" si="26"/>
        <v>0</v>
      </c>
      <c r="AK36" s="29" t="b">
        <f t="shared" si="27"/>
        <v>0</v>
      </c>
      <c r="AL36" s="29" t="b">
        <f t="shared" si="28"/>
        <v>0</v>
      </c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</row>
    <row r="37" spans="1:252" s="37" customFormat="1" ht="18" customHeight="1">
      <c r="A37" s="31"/>
      <c r="B37" s="31"/>
      <c r="C37" s="41"/>
      <c r="D37" s="14"/>
      <c r="E37" s="18"/>
      <c r="F37" s="31"/>
      <c r="G37" s="14"/>
      <c r="H37" s="15"/>
      <c r="I37" s="15"/>
      <c r="J37" s="15"/>
      <c r="K37" s="15"/>
      <c r="L37" s="40">
        <f>IF(G37=1,IF(S37='Valori Consentiti - Table 1'!$I$6,5,IF(S37="X",1,0))+IF(T37='Valori Consentiti - Table 1'!$K$6,5,IF(T37="X",1,0))+IF(U37='Valori Consentiti - Table 1'!$M$6,5,IF(U37="X",1,0))+IF(V37='Valori Consentiti - Table 1'!$O$6,5,IF(V37="X",1,0))+IF(W37='Valori Consentiti - Table 1'!$Q$6,5,IF(W37="X",1,0))+IF(X37='Valori Consentiti - Table 1'!$S$6,5,IF(X37="X",1,0))+IF(Y37='Valori Consentiti - Table 1'!$U$6,5,IF(Y37="X",1,0))+IF(Z37='Valori Consentiti - Table 1'!$W$6,5,IF(Z37="X",1,0))+IF(AA37='Valori Consentiti - Table 1'!$Y$6,5,IF(AA37="X",1,0))+IF(AB37='Valori Consentiti - Table 1'!$AA$6,5,IF(AB37="X",1,0))+IF(AC37='Valori Consentiti - Table 1'!$AC$6,5,IF(AC37="X",1,0))+IF(AD37='Valori Consentiti - Table 1'!$AE$6,5,IF(AD37="X",1,0))+IF(AE37='Valori Consentiti - Table 1'!$AG$6,5,IF(AE37="X",1,0))+IF(AF37='Valori Consentiti - Table 1'!$AI$6,5,IF(AF37="X",1,0))+IF(AG37='Valori Consentiti - Table 1'!$AK$6,5,IF(AG37="X",1,0))+IF(AH37='Valori Consentiti - Table 1'!$AM$6,5,IF(AH37="X",1,0)),IF(G37=2,IF(S37='Valori Consentiti - Table 1'!$I$7,5,IF(S37="X",1,0))+IF(T37='Valori Consentiti - Table 1'!$K$7,5,IF(T37="X",1,0))+IF(U37='Valori Consentiti - Table 1'!$M$7,5,IF(U37="X",1,0))+IF(V37='Valori Consentiti - Table 1'!$O$7,5,IF(V37="X",1,0))+IF(W37='Valori Consentiti - Table 1'!$Q$7,5,IF(W37="X",1,0))+IF(X37='Valori Consentiti - Table 1'!$S$7,5,IF(X37="X",1,0))+IF(Y37='Valori Consentiti - Table 1'!$U$7,5,IF(Y37="X",1,0))+IF(Z37='Valori Consentiti - Table 1'!$W$7,5,IF(Z37="X",1,0))+IF(AA37='Valori Consentiti - Table 1'!$Y$7,5,IF(AA37="X",1,0))+IF(AB37='Valori Consentiti - Table 1'!$AA$7,5,IF(AB37="X",1,0))+IF(AC37='Valori Consentiti - Table 1'!$AC$7,5,IF(AC37="X",1,0))+IF(AD37='Valori Consentiti - Table 1'!$AE$7,5,IF(AD37="X",1,0))+IF(AE37='Valori Consentiti - Table 1'!$AG$7,5,IF(AE37="X",1,0))+IF(AF37='Valori Consentiti - Table 1'!$AI$7,5,IF(AF37="X",1,0))+IF(AG37='Valori Consentiti - Table 1'!$AK$7,5,IF(AG37="X",1,0))+IF(AH37='Valori Consentiti - Table 1'!$AM$7,5,IF(AH37="X",1,0)),IF(G37=3,IF(S37='Valori Consentiti - Table 1'!$I$8,5,IF(S37="X",1,0))+IF(T37='Valori Consentiti - Table 1'!$K$8,5,IF(T37="X",1,0))+IF(U37='Valori Consentiti - Table 1'!$M$8,5,IF(U37="X",1,0))+IF(V37='Valori Consentiti - Table 1'!$O$8,5,IF(V37="X",1,0))+IF(W37='Valori Consentiti - Table 1'!$Q$8,5,IF(W37="X",1,0))+IF(X37='Valori Consentiti - Table 1'!$S$8,5,IF(X37="X",1,0))+IF(Y37='Valori Consentiti - Table 1'!$U$8,5,IF(Y37="X",1,0))+IF(Z37='Valori Consentiti - Table 1'!$W$8,5,IF(Z37="X",1,0))+IF(AA37='Valori Consentiti - Table 1'!$Y$8,5,IF(AA37="X",1,0))+IF(AB37='Valori Consentiti - Table 1'!$AA$8,5,IF(AB37="X",1,0))+IF(AC37='Valori Consentiti - Table 1'!$AC$8,5,IF(AC37="X",1,0))+IF(AD37='Valori Consentiti - Table 1'!$AE$8,5,IF(AD37="X",1,0))+IF(AE37='Valori Consentiti - Table 1'!$AG$8,5,IF(AE37="X",1,0))+IF(AF37='Valori Consentiti - Table 1'!$AI$8,5,IF(AF37="X",1,0))+IF(AG37='Valori Consentiti - Table 1'!$AK$8,5,IF(AG37="X",1,0))+IF(AH37='Valori Consentiti - Table 1'!$AM$8,5,IF(AH37="X",1,0)),IF(G37=4,IF(S37='Valori Consentiti - Table 1'!$I$9,5,IF(S37="X",1,0))+IF(T37='Valori Consentiti - Table 1'!$K$9,5,IF(T37="X",1,0))+IF(U37='Valori Consentiti - Table 1'!$M$9,5,IF(U37="X",1,0))+IF(V37='Valori Consentiti - Table 1'!$O$9,5,IF(V37="X",1,0))+IF(W37='Valori Consentiti - Table 1'!$Q$9,5,IF(W37="X",1,0))+IF(X37='Valori Consentiti - Table 1'!$S$9,5,IF(X37="X",1,0))+IF(Y37='Valori Consentiti - Table 1'!$U$9,5,IF(Y37="X",1,0))+IF(Z37='Valori Consentiti - Table 1'!$W$9,5,IF(Z37="X",1,0))+IF(AA37='Valori Consentiti - Table 1'!$Y$9,5,IF(AA37="X",1,0))+IF(AB37='Valori Consentiti - Table 1'!$AA$9,5,IF(AB37="X",1,0))+IF(AC37='Valori Consentiti - Table 1'!$AC$9,5,IF(AC37="X",1,0))+IF(AD37='Valori Consentiti - Table 1'!$AE$9,5,IF(AD37="X",1,0))+IF(AE37='Valori Consentiti - Table 1'!$AG$9,5,IF(AE37="X",1,0))+IF(AF37='Valori Consentiti - Table 1'!$AI$9,5,IF(AF37="X",1,0))+IF(AG37='Valori Consentiti - Table 1'!$AK$9,5,IF(AG37="X",1,0))+IF(AH37='Valori Consentiti - Table 1'!$AM$9,5,IF(AH37="X",1,0)),))))</f>
        <v>0</v>
      </c>
      <c r="M37" s="16">
        <f t="shared" si="36"/>
        <v>0</v>
      </c>
      <c r="N37" s="16">
        <f t="shared" si="37"/>
        <v>16</v>
      </c>
      <c r="O37" s="16">
        <f>IF(G37=1,IF(S37='Valori Consentiti - Table 1'!$I$6,1,0)+IF(T37='Valori Consentiti - Table 1'!$K$6,1,0)+IF(U37='Valori Consentiti - Table 1'!$M$6,1,0)+IF(V37='Valori Consentiti - Table 1'!$O$6,1,0)+IF(W37='Valori Consentiti - Table 1'!$Q$6,1,0)+IF(X37='Valori Consentiti - Table 1'!$S$6,1,0)+IF(Y37='Valori Consentiti - Table 1'!$U$6,1,0)+IF(Z37='Valori Consentiti - Table 1'!$W$6,1,0)+IF(AA37='Valori Consentiti - Table 1'!$Y$6,1,0)+IF(AB37='Valori Consentiti - Table 1'!$AA$6,1,0)+IF(AC37='Valori Consentiti - Table 1'!$AC$6,1,0)+IF(AD37='Valori Consentiti - Table 1'!$AE$6,1,0)+IF(AE37='Valori Consentiti - Table 1'!$AG$6,1,0)+IF(AF37='Valori Consentiti - Table 1'!$AI$6,1,0)+IF(AG37='Valori Consentiti - Table 1'!$AK$6,1,0)+IF(AH37='Valori Consentiti - Table 1'!$AM$6,1,0),IF(G37=2,IF(S37='Valori Consentiti - Table 1'!$I$7,1,0)+IF(T37='Valori Consentiti - Table 1'!$K$7,1,0)+IF(U37='Valori Consentiti - Table 1'!$M$7,1,0)+IF(V37='Valori Consentiti - Table 1'!$O$7,1,0)+IF(W37='Valori Consentiti - Table 1'!$Q$7,1,0)+IF(X37='Valori Consentiti - Table 1'!$S$7,1,0)+IF(Y37='Valori Consentiti - Table 1'!$U$7,1,0)+IF(Z37='Valori Consentiti - Table 1'!$W$7,1,0)+IF(AA37='Valori Consentiti - Table 1'!$Y$7,1,0)+IF(AB37='Valori Consentiti - Table 1'!$AA$7,1,0)+IF(AC37='Valori Consentiti - Table 1'!$AC$7,1,0)+IF(AD37='Valori Consentiti - Table 1'!$AE$7,1,0)+IF(AE37='Valori Consentiti - Table 1'!$AG$7,1,0)+IF(AF37='Valori Consentiti - Table 1'!$AI$7,1,0)+IF(AG37='Valori Consentiti - Table 1'!$AK$7,1,0)+IF(AH37='Valori Consentiti - Table 1'!$AM$7,1,0),IF(G37=3,IF(S37='Valori Consentiti - Table 1'!$I$8,1,0)+IF(T37='Valori Consentiti - Table 1'!$K$8,1,0)+IF(U37='Valori Consentiti - Table 1'!$M$8,1,0)+IF(V37='Valori Consentiti - Table 1'!$O$8,1,0)+IF(W37='Valori Consentiti - Table 1'!$Q$8,1,0)+IF(X37='Valori Consentiti - Table 1'!$S$8,1,0)+IF(Y37='Valori Consentiti - Table 1'!$U$8,1,0)+IF(Z37='Valori Consentiti - Table 1'!$W$8,1,0)+IF(AA37='Valori Consentiti - Table 1'!$Y$8,1,0)+IF(AB37='Valori Consentiti - Table 1'!$AA$8,1,0)+IF(AC37='Valori Consentiti - Table 1'!$AC$8,1,0)+IF(AD37='Valori Consentiti - Table 1'!$AE$8,1,0)+IF(AE37='Valori Consentiti - Table 1'!$AG$8,1,0)+IF(AF37='Valori Consentiti - Table 1'!$AI$8,1,0)+IF(AG37='Valori Consentiti - Table 1'!$AK$8,1,0)+IF(AH37='Valori Consentiti - Table 1'!$AM$8,1,0),IF(G37=4,IF(S37='Valori Consentiti - Table 1'!$I$9,1,0)+IF(T37='Valori Consentiti - Table 1'!$K$9,1,0)+IF(U37='Valori Consentiti - Table 1'!$M$9,1,0)+IF(V37='Valori Consentiti - Table 1'!$O$9,1,0)+IF(W37='Valori Consentiti - Table 1'!$Q$9,1,0)+IF(X37='Valori Consentiti - Table 1'!$S$9,1,0)+IF(Y37='Valori Consentiti - Table 1'!$U$9,1,0)+IF(Z37='Valori Consentiti - Table 1'!$W$9,1,0)+IF(AA37='Valori Consentiti - Table 1'!$Y$9,1,0)+IF(AB37='Valori Consentiti - Table 1'!$AA$9,1,0)+IF(AC37='Valori Consentiti - Table 1'!$AC$9,1,0)+IF(AD37='Valori Consentiti - Table 1'!$AE$9,1,0)+IF(AE37='Valori Consentiti - Table 1'!$AG$9,1,0)+IF(AF37='Valori Consentiti - Table 1'!$AI$9,1,0)+IF(AG37='Valori Consentiti - Table 1'!$AK$9,1,0)+IF(AH37='Valori Consentiti - Table 1'!$AM$9,1,0),))))</f>
        <v>0</v>
      </c>
      <c r="P37" s="16">
        <f t="shared" si="24"/>
        <v>16</v>
      </c>
      <c r="Q37" s="16">
        <f t="shared" si="23"/>
        <v>1</v>
      </c>
      <c r="R37" s="17"/>
      <c r="S37" s="24" t="str">
        <f t="shared" si="3"/>
        <v/>
      </c>
      <c r="T37" s="25" t="str">
        <f t="shared" si="4"/>
        <v/>
      </c>
      <c r="U37" s="25" t="str">
        <f t="shared" si="5"/>
        <v/>
      </c>
      <c r="V37" s="26" t="str">
        <f t="shared" si="6"/>
        <v/>
      </c>
      <c r="W37" s="27" t="str">
        <f t="shared" si="7"/>
        <v/>
      </c>
      <c r="X37" s="25" t="str">
        <f t="shared" si="8"/>
        <v/>
      </c>
      <c r="Y37" s="25" t="str">
        <f t="shared" si="9"/>
        <v/>
      </c>
      <c r="Z37" s="26" t="str">
        <f t="shared" si="10"/>
        <v/>
      </c>
      <c r="AA37" s="27" t="str">
        <f t="shared" si="11"/>
        <v/>
      </c>
      <c r="AB37" s="25" t="str">
        <f t="shared" si="12"/>
        <v/>
      </c>
      <c r="AC37" s="25" t="str">
        <f t="shared" si="13"/>
        <v/>
      </c>
      <c r="AD37" s="26" t="str">
        <f t="shared" si="14"/>
        <v/>
      </c>
      <c r="AE37" s="27" t="str">
        <f t="shared" si="15"/>
        <v/>
      </c>
      <c r="AF37" s="25" t="str">
        <f t="shared" si="16"/>
        <v/>
      </c>
      <c r="AG37" s="25" t="str">
        <f t="shared" si="17"/>
        <v/>
      </c>
      <c r="AH37" s="26" t="str">
        <f t="shared" si="18"/>
        <v/>
      </c>
      <c r="AI37" s="29" t="b">
        <f t="shared" si="25"/>
        <v>0</v>
      </c>
      <c r="AJ37" s="29" t="b">
        <f t="shared" si="26"/>
        <v>0</v>
      </c>
      <c r="AK37" s="29" t="b">
        <f t="shared" si="27"/>
        <v>0</v>
      </c>
      <c r="AL37" s="29" t="b">
        <f t="shared" si="28"/>
        <v>0</v>
      </c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</row>
    <row r="38" spans="1:252" s="37" customFormat="1" ht="18" customHeight="1">
      <c r="A38" s="31"/>
      <c r="B38" s="31"/>
      <c r="C38" s="41"/>
      <c r="D38" s="14"/>
      <c r="E38" s="18"/>
      <c r="F38" s="31"/>
      <c r="G38" s="14"/>
      <c r="H38" s="15"/>
      <c r="I38" s="15"/>
      <c r="J38" s="15"/>
      <c r="K38" s="15"/>
      <c r="L38" s="40">
        <f>IF(G38=1,IF(S38='Valori Consentiti - Table 1'!$I$6,5,IF(S38="X",1,0))+IF(T38='Valori Consentiti - Table 1'!$K$6,5,IF(T38="X",1,0))+IF(U38='Valori Consentiti - Table 1'!$M$6,5,IF(U38="X",1,0))+IF(V38='Valori Consentiti - Table 1'!$O$6,5,IF(V38="X",1,0))+IF(W38='Valori Consentiti - Table 1'!$Q$6,5,IF(W38="X",1,0))+IF(X38='Valori Consentiti - Table 1'!$S$6,5,IF(X38="X",1,0))+IF(Y38='Valori Consentiti - Table 1'!$U$6,5,IF(Y38="X",1,0))+IF(Z38='Valori Consentiti - Table 1'!$W$6,5,IF(Z38="X",1,0))+IF(AA38='Valori Consentiti - Table 1'!$Y$6,5,IF(AA38="X",1,0))+IF(AB38='Valori Consentiti - Table 1'!$AA$6,5,IF(AB38="X",1,0))+IF(AC38='Valori Consentiti - Table 1'!$AC$6,5,IF(AC38="X",1,0))+IF(AD38='Valori Consentiti - Table 1'!$AE$6,5,IF(AD38="X",1,0))+IF(AE38='Valori Consentiti - Table 1'!$AG$6,5,IF(AE38="X",1,0))+IF(AF38='Valori Consentiti - Table 1'!$AI$6,5,IF(AF38="X",1,0))+IF(AG38='Valori Consentiti - Table 1'!$AK$6,5,IF(AG38="X",1,0))+IF(AH38='Valori Consentiti - Table 1'!$AM$6,5,IF(AH38="X",1,0)),IF(G38=2,IF(S38='Valori Consentiti - Table 1'!$I$7,5,IF(S38="X",1,0))+IF(T38='Valori Consentiti - Table 1'!$K$7,5,IF(T38="X",1,0))+IF(U38='Valori Consentiti - Table 1'!$M$7,5,IF(U38="X",1,0))+IF(V38='Valori Consentiti - Table 1'!$O$7,5,IF(V38="X",1,0))+IF(W38='Valori Consentiti - Table 1'!$Q$7,5,IF(W38="X",1,0))+IF(X38='Valori Consentiti - Table 1'!$S$7,5,IF(X38="X",1,0))+IF(Y38='Valori Consentiti - Table 1'!$U$7,5,IF(Y38="X",1,0))+IF(Z38='Valori Consentiti - Table 1'!$W$7,5,IF(Z38="X",1,0))+IF(AA38='Valori Consentiti - Table 1'!$Y$7,5,IF(AA38="X",1,0))+IF(AB38='Valori Consentiti - Table 1'!$AA$7,5,IF(AB38="X",1,0))+IF(AC38='Valori Consentiti - Table 1'!$AC$7,5,IF(AC38="X",1,0))+IF(AD38='Valori Consentiti - Table 1'!$AE$7,5,IF(AD38="X",1,0))+IF(AE38='Valori Consentiti - Table 1'!$AG$7,5,IF(AE38="X",1,0))+IF(AF38='Valori Consentiti - Table 1'!$AI$7,5,IF(AF38="X",1,0))+IF(AG38='Valori Consentiti - Table 1'!$AK$7,5,IF(AG38="X",1,0))+IF(AH38='Valori Consentiti - Table 1'!$AM$7,5,IF(AH38="X",1,0)),IF(G38=3,IF(S38='Valori Consentiti - Table 1'!$I$8,5,IF(S38="X",1,0))+IF(T38='Valori Consentiti - Table 1'!$K$8,5,IF(T38="X",1,0))+IF(U38='Valori Consentiti - Table 1'!$M$8,5,IF(U38="X",1,0))+IF(V38='Valori Consentiti - Table 1'!$O$8,5,IF(V38="X",1,0))+IF(W38='Valori Consentiti - Table 1'!$Q$8,5,IF(W38="X",1,0))+IF(X38='Valori Consentiti - Table 1'!$S$8,5,IF(X38="X",1,0))+IF(Y38='Valori Consentiti - Table 1'!$U$8,5,IF(Y38="X",1,0))+IF(Z38='Valori Consentiti - Table 1'!$W$8,5,IF(Z38="X",1,0))+IF(AA38='Valori Consentiti - Table 1'!$Y$8,5,IF(AA38="X",1,0))+IF(AB38='Valori Consentiti - Table 1'!$AA$8,5,IF(AB38="X",1,0))+IF(AC38='Valori Consentiti - Table 1'!$AC$8,5,IF(AC38="X",1,0))+IF(AD38='Valori Consentiti - Table 1'!$AE$8,5,IF(AD38="X",1,0))+IF(AE38='Valori Consentiti - Table 1'!$AG$8,5,IF(AE38="X",1,0))+IF(AF38='Valori Consentiti - Table 1'!$AI$8,5,IF(AF38="X",1,0))+IF(AG38='Valori Consentiti - Table 1'!$AK$8,5,IF(AG38="X",1,0))+IF(AH38='Valori Consentiti - Table 1'!$AM$8,5,IF(AH38="X",1,0)),IF(G38=4,IF(S38='Valori Consentiti - Table 1'!$I$9,5,IF(S38="X",1,0))+IF(T38='Valori Consentiti - Table 1'!$K$9,5,IF(T38="X",1,0))+IF(U38='Valori Consentiti - Table 1'!$M$9,5,IF(U38="X",1,0))+IF(V38='Valori Consentiti - Table 1'!$O$9,5,IF(V38="X",1,0))+IF(W38='Valori Consentiti - Table 1'!$Q$9,5,IF(W38="X",1,0))+IF(X38='Valori Consentiti - Table 1'!$S$9,5,IF(X38="X",1,0))+IF(Y38='Valori Consentiti - Table 1'!$U$9,5,IF(Y38="X",1,0))+IF(Z38='Valori Consentiti - Table 1'!$W$9,5,IF(Z38="X",1,0))+IF(AA38='Valori Consentiti - Table 1'!$Y$9,5,IF(AA38="X",1,0))+IF(AB38='Valori Consentiti - Table 1'!$AA$9,5,IF(AB38="X",1,0))+IF(AC38='Valori Consentiti - Table 1'!$AC$9,5,IF(AC38="X",1,0))+IF(AD38='Valori Consentiti - Table 1'!$AE$9,5,IF(AD38="X",1,0))+IF(AE38='Valori Consentiti - Table 1'!$AG$9,5,IF(AE38="X",1,0))+IF(AF38='Valori Consentiti - Table 1'!$AI$9,5,IF(AF38="X",1,0))+IF(AG38='Valori Consentiti - Table 1'!$AK$9,5,IF(AG38="X",1,0))+IF(AH38='Valori Consentiti - Table 1'!$AM$9,5,IF(AH38="X",1,0)),))))</f>
        <v>0</v>
      </c>
      <c r="M38" s="16">
        <f t="shared" si="36"/>
        <v>0</v>
      </c>
      <c r="N38" s="16">
        <f t="shared" si="37"/>
        <v>16</v>
      </c>
      <c r="O38" s="16">
        <f>IF(G38=1,IF(S38='Valori Consentiti - Table 1'!$I$6,1,0)+IF(T38='Valori Consentiti - Table 1'!$K$6,1,0)+IF(U38='Valori Consentiti - Table 1'!$M$6,1,0)+IF(V38='Valori Consentiti - Table 1'!$O$6,1,0)+IF(W38='Valori Consentiti - Table 1'!$Q$6,1,0)+IF(X38='Valori Consentiti - Table 1'!$S$6,1,0)+IF(Y38='Valori Consentiti - Table 1'!$U$6,1,0)+IF(Z38='Valori Consentiti - Table 1'!$W$6,1,0)+IF(AA38='Valori Consentiti - Table 1'!$Y$6,1,0)+IF(AB38='Valori Consentiti - Table 1'!$AA$6,1,0)+IF(AC38='Valori Consentiti - Table 1'!$AC$6,1,0)+IF(AD38='Valori Consentiti - Table 1'!$AE$6,1,0)+IF(AE38='Valori Consentiti - Table 1'!$AG$6,1,0)+IF(AF38='Valori Consentiti - Table 1'!$AI$6,1,0)+IF(AG38='Valori Consentiti - Table 1'!$AK$6,1,0)+IF(AH38='Valori Consentiti - Table 1'!$AM$6,1,0),IF(G38=2,IF(S38='Valori Consentiti - Table 1'!$I$7,1,0)+IF(T38='Valori Consentiti - Table 1'!$K$7,1,0)+IF(U38='Valori Consentiti - Table 1'!$M$7,1,0)+IF(V38='Valori Consentiti - Table 1'!$O$7,1,0)+IF(W38='Valori Consentiti - Table 1'!$Q$7,1,0)+IF(X38='Valori Consentiti - Table 1'!$S$7,1,0)+IF(Y38='Valori Consentiti - Table 1'!$U$7,1,0)+IF(Z38='Valori Consentiti - Table 1'!$W$7,1,0)+IF(AA38='Valori Consentiti - Table 1'!$Y$7,1,0)+IF(AB38='Valori Consentiti - Table 1'!$AA$7,1,0)+IF(AC38='Valori Consentiti - Table 1'!$AC$7,1,0)+IF(AD38='Valori Consentiti - Table 1'!$AE$7,1,0)+IF(AE38='Valori Consentiti - Table 1'!$AG$7,1,0)+IF(AF38='Valori Consentiti - Table 1'!$AI$7,1,0)+IF(AG38='Valori Consentiti - Table 1'!$AK$7,1,0)+IF(AH38='Valori Consentiti - Table 1'!$AM$7,1,0),IF(G38=3,IF(S38='Valori Consentiti - Table 1'!$I$8,1,0)+IF(T38='Valori Consentiti - Table 1'!$K$8,1,0)+IF(U38='Valori Consentiti - Table 1'!$M$8,1,0)+IF(V38='Valori Consentiti - Table 1'!$O$8,1,0)+IF(W38='Valori Consentiti - Table 1'!$Q$8,1,0)+IF(X38='Valori Consentiti - Table 1'!$S$8,1,0)+IF(Y38='Valori Consentiti - Table 1'!$U$8,1,0)+IF(Z38='Valori Consentiti - Table 1'!$W$8,1,0)+IF(AA38='Valori Consentiti - Table 1'!$Y$8,1,0)+IF(AB38='Valori Consentiti - Table 1'!$AA$8,1,0)+IF(AC38='Valori Consentiti - Table 1'!$AC$8,1,0)+IF(AD38='Valori Consentiti - Table 1'!$AE$8,1,0)+IF(AE38='Valori Consentiti - Table 1'!$AG$8,1,0)+IF(AF38='Valori Consentiti - Table 1'!$AI$8,1,0)+IF(AG38='Valori Consentiti - Table 1'!$AK$8,1,0)+IF(AH38='Valori Consentiti - Table 1'!$AM$8,1,0),IF(G38=4,IF(S38='Valori Consentiti - Table 1'!$I$9,1,0)+IF(T38='Valori Consentiti - Table 1'!$K$9,1,0)+IF(U38='Valori Consentiti - Table 1'!$M$9,1,0)+IF(V38='Valori Consentiti - Table 1'!$O$9,1,0)+IF(W38='Valori Consentiti - Table 1'!$Q$9,1,0)+IF(X38='Valori Consentiti - Table 1'!$S$9,1,0)+IF(Y38='Valori Consentiti - Table 1'!$U$9,1,0)+IF(Z38='Valori Consentiti - Table 1'!$W$9,1,0)+IF(AA38='Valori Consentiti - Table 1'!$Y$9,1,0)+IF(AB38='Valori Consentiti - Table 1'!$AA$9,1,0)+IF(AC38='Valori Consentiti - Table 1'!$AC$9,1,0)+IF(AD38='Valori Consentiti - Table 1'!$AE$9,1,0)+IF(AE38='Valori Consentiti - Table 1'!$AG$9,1,0)+IF(AF38='Valori Consentiti - Table 1'!$AI$9,1,0)+IF(AG38='Valori Consentiti - Table 1'!$AK$9,1,0)+IF(AH38='Valori Consentiti - Table 1'!$AM$9,1,0),))))</f>
        <v>0</v>
      </c>
      <c r="P38" s="16">
        <f t="shared" si="24"/>
        <v>16</v>
      </c>
      <c r="Q38" s="16">
        <f t="shared" si="23"/>
        <v>1</v>
      </c>
      <c r="R38" s="17"/>
      <c r="S38" s="24" t="str">
        <f t="shared" si="3"/>
        <v/>
      </c>
      <c r="T38" s="25" t="str">
        <f t="shared" si="4"/>
        <v/>
      </c>
      <c r="U38" s="25" t="str">
        <f t="shared" si="5"/>
        <v/>
      </c>
      <c r="V38" s="26" t="str">
        <f t="shared" si="6"/>
        <v/>
      </c>
      <c r="W38" s="27" t="str">
        <f t="shared" si="7"/>
        <v/>
      </c>
      <c r="X38" s="25" t="str">
        <f t="shared" si="8"/>
        <v/>
      </c>
      <c r="Y38" s="25" t="str">
        <f t="shared" si="9"/>
        <v/>
      </c>
      <c r="Z38" s="26" t="str">
        <f t="shared" si="10"/>
        <v/>
      </c>
      <c r="AA38" s="27" t="str">
        <f t="shared" si="11"/>
        <v/>
      </c>
      <c r="AB38" s="25" t="str">
        <f t="shared" si="12"/>
        <v/>
      </c>
      <c r="AC38" s="25" t="str">
        <f t="shared" si="13"/>
        <v/>
      </c>
      <c r="AD38" s="26" t="str">
        <f t="shared" si="14"/>
        <v/>
      </c>
      <c r="AE38" s="27" t="str">
        <f t="shared" si="15"/>
        <v/>
      </c>
      <c r="AF38" s="25" t="str">
        <f t="shared" si="16"/>
        <v/>
      </c>
      <c r="AG38" s="25" t="str">
        <f t="shared" si="17"/>
        <v/>
      </c>
      <c r="AH38" s="26" t="str">
        <f t="shared" si="18"/>
        <v/>
      </c>
      <c r="AI38" s="29" t="b">
        <f t="shared" si="25"/>
        <v>0</v>
      </c>
      <c r="AJ38" s="29" t="b">
        <f t="shared" si="26"/>
        <v>0</v>
      </c>
      <c r="AK38" s="29" t="b">
        <f t="shared" si="27"/>
        <v>0</v>
      </c>
      <c r="AL38" s="29" t="b">
        <f t="shared" si="28"/>
        <v>0</v>
      </c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</row>
    <row r="39" spans="1:252" s="37" customFormat="1" ht="18" customHeight="1">
      <c r="A39" s="31"/>
      <c r="B39" s="31"/>
      <c r="C39" s="41"/>
      <c r="D39" s="14"/>
      <c r="E39" s="18"/>
      <c r="F39" s="31"/>
      <c r="G39" s="14"/>
      <c r="H39" s="15"/>
      <c r="I39" s="15"/>
      <c r="J39" s="15"/>
      <c r="K39" s="15"/>
      <c r="L39" s="40">
        <f>IF(G39=1,IF(S39='Valori Consentiti - Table 1'!$I$6,5,IF(S39="X",1,0))+IF(T39='Valori Consentiti - Table 1'!$K$6,5,IF(T39="X",1,0))+IF(U39='Valori Consentiti - Table 1'!$M$6,5,IF(U39="X",1,0))+IF(V39='Valori Consentiti - Table 1'!$O$6,5,IF(V39="X",1,0))+IF(W39='Valori Consentiti - Table 1'!$Q$6,5,IF(W39="X",1,0))+IF(X39='Valori Consentiti - Table 1'!$S$6,5,IF(X39="X",1,0))+IF(Y39='Valori Consentiti - Table 1'!$U$6,5,IF(Y39="X",1,0))+IF(Z39='Valori Consentiti - Table 1'!$W$6,5,IF(Z39="X",1,0))+IF(AA39='Valori Consentiti - Table 1'!$Y$6,5,IF(AA39="X",1,0))+IF(AB39='Valori Consentiti - Table 1'!$AA$6,5,IF(AB39="X",1,0))+IF(AC39='Valori Consentiti - Table 1'!$AC$6,5,IF(AC39="X",1,0))+IF(AD39='Valori Consentiti - Table 1'!$AE$6,5,IF(AD39="X",1,0))+IF(AE39='Valori Consentiti - Table 1'!$AG$6,5,IF(AE39="X",1,0))+IF(AF39='Valori Consentiti - Table 1'!$AI$6,5,IF(AF39="X",1,0))+IF(AG39='Valori Consentiti - Table 1'!$AK$6,5,IF(AG39="X",1,0))+IF(AH39='Valori Consentiti - Table 1'!$AM$6,5,IF(AH39="X",1,0)),IF(G39=2,IF(S39='Valori Consentiti - Table 1'!$I$7,5,IF(S39="X",1,0))+IF(T39='Valori Consentiti - Table 1'!$K$7,5,IF(T39="X",1,0))+IF(U39='Valori Consentiti - Table 1'!$M$7,5,IF(U39="X",1,0))+IF(V39='Valori Consentiti - Table 1'!$O$7,5,IF(V39="X",1,0))+IF(W39='Valori Consentiti - Table 1'!$Q$7,5,IF(W39="X",1,0))+IF(X39='Valori Consentiti - Table 1'!$S$7,5,IF(X39="X",1,0))+IF(Y39='Valori Consentiti - Table 1'!$U$7,5,IF(Y39="X",1,0))+IF(Z39='Valori Consentiti - Table 1'!$W$7,5,IF(Z39="X",1,0))+IF(AA39='Valori Consentiti - Table 1'!$Y$7,5,IF(AA39="X",1,0))+IF(AB39='Valori Consentiti - Table 1'!$AA$7,5,IF(AB39="X",1,0))+IF(AC39='Valori Consentiti - Table 1'!$AC$7,5,IF(AC39="X",1,0))+IF(AD39='Valori Consentiti - Table 1'!$AE$7,5,IF(AD39="X",1,0))+IF(AE39='Valori Consentiti - Table 1'!$AG$7,5,IF(AE39="X",1,0))+IF(AF39='Valori Consentiti - Table 1'!$AI$7,5,IF(AF39="X",1,0))+IF(AG39='Valori Consentiti - Table 1'!$AK$7,5,IF(AG39="X",1,0))+IF(AH39='Valori Consentiti - Table 1'!$AM$7,5,IF(AH39="X",1,0)),IF(G39=3,IF(S39='Valori Consentiti - Table 1'!$I$8,5,IF(S39="X",1,0))+IF(T39='Valori Consentiti - Table 1'!$K$8,5,IF(T39="X",1,0))+IF(U39='Valori Consentiti - Table 1'!$M$8,5,IF(U39="X",1,0))+IF(V39='Valori Consentiti - Table 1'!$O$8,5,IF(V39="X",1,0))+IF(W39='Valori Consentiti - Table 1'!$Q$8,5,IF(W39="X",1,0))+IF(X39='Valori Consentiti - Table 1'!$S$8,5,IF(X39="X",1,0))+IF(Y39='Valori Consentiti - Table 1'!$U$8,5,IF(Y39="X",1,0))+IF(Z39='Valori Consentiti - Table 1'!$W$8,5,IF(Z39="X",1,0))+IF(AA39='Valori Consentiti - Table 1'!$Y$8,5,IF(AA39="X",1,0))+IF(AB39='Valori Consentiti - Table 1'!$AA$8,5,IF(AB39="X",1,0))+IF(AC39='Valori Consentiti - Table 1'!$AC$8,5,IF(AC39="X",1,0))+IF(AD39='Valori Consentiti - Table 1'!$AE$8,5,IF(AD39="X",1,0))+IF(AE39='Valori Consentiti - Table 1'!$AG$8,5,IF(AE39="X",1,0))+IF(AF39='Valori Consentiti - Table 1'!$AI$8,5,IF(AF39="X",1,0))+IF(AG39='Valori Consentiti - Table 1'!$AK$8,5,IF(AG39="X",1,0))+IF(AH39='Valori Consentiti - Table 1'!$AM$8,5,IF(AH39="X",1,0)),IF(G39=4,IF(S39='Valori Consentiti - Table 1'!$I$9,5,IF(S39="X",1,0))+IF(T39='Valori Consentiti - Table 1'!$K$9,5,IF(T39="X",1,0))+IF(U39='Valori Consentiti - Table 1'!$M$9,5,IF(U39="X",1,0))+IF(V39='Valori Consentiti - Table 1'!$O$9,5,IF(V39="X",1,0))+IF(W39='Valori Consentiti - Table 1'!$Q$9,5,IF(W39="X",1,0))+IF(X39='Valori Consentiti - Table 1'!$S$9,5,IF(X39="X",1,0))+IF(Y39='Valori Consentiti - Table 1'!$U$9,5,IF(Y39="X",1,0))+IF(Z39='Valori Consentiti - Table 1'!$W$9,5,IF(Z39="X",1,0))+IF(AA39='Valori Consentiti - Table 1'!$Y$9,5,IF(AA39="X",1,0))+IF(AB39='Valori Consentiti - Table 1'!$AA$9,5,IF(AB39="X",1,0))+IF(AC39='Valori Consentiti - Table 1'!$AC$9,5,IF(AC39="X",1,0))+IF(AD39='Valori Consentiti - Table 1'!$AE$9,5,IF(AD39="X",1,0))+IF(AE39='Valori Consentiti - Table 1'!$AG$9,5,IF(AE39="X",1,0))+IF(AF39='Valori Consentiti - Table 1'!$AI$9,5,IF(AF39="X",1,0))+IF(AG39='Valori Consentiti - Table 1'!$AK$9,5,IF(AG39="X",1,0))+IF(AH39='Valori Consentiti - Table 1'!$AM$9,5,IF(AH39="X",1,0)),))))</f>
        <v>0</v>
      </c>
      <c r="M39" s="16">
        <f t="shared" si="36"/>
        <v>0</v>
      </c>
      <c r="N39" s="16">
        <f t="shared" si="37"/>
        <v>16</v>
      </c>
      <c r="O39" s="16">
        <f>IF(G39=1,IF(S39='Valori Consentiti - Table 1'!$I$6,1,0)+IF(T39='Valori Consentiti - Table 1'!$K$6,1,0)+IF(U39='Valori Consentiti - Table 1'!$M$6,1,0)+IF(V39='Valori Consentiti - Table 1'!$O$6,1,0)+IF(W39='Valori Consentiti - Table 1'!$Q$6,1,0)+IF(X39='Valori Consentiti - Table 1'!$S$6,1,0)+IF(Y39='Valori Consentiti - Table 1'!$U$6,1,0)+IF(Z39='Valori Consentiti - Table 1'!$W$6,1,0)+IF(AA39='Valori Consentiti - Table 1'!$Y$6,1,0)+IF(AB39='Valori Consentiti - Table 1'!$AA$6,1,0)+IF(AC39='Valori Consentiti - Table 1'!$AC$6,1,0)+IF(AD39='Valori Consentiti - Table 1'!$AE$6,1,0)+IF(AE39='Valori Consentiti - Table 1'!$AG$6,1,0)+IF(AF39='Valori Consentiti - Table 1'!$AI$6,1,0)+IF(AG39='Valori Consentiti - Table 1'!$AK$6,1,0)+IF(AH39='Valori Consentiti - Table 1'!$AM$6,1,0),IF(G39=2,IF(S39='Valori Consentiti - Table 1'!$I$7,1,0)+IF(T39='Valori Consentiti - Table 1'!$K$7,1,0)+IF(U39='Valori Consentiti - Table 1'!$M$7,1,0)+IF(V39='Valori Consentiti - Table 1'!$O$7,1,0)+IF(W39='Valori Consentiti - Table 1'!$Q$7,1,0)+IF(X39='Valori Consentiti - Table 1'!$S$7,1,0)+IF(Y39='Valori Consentiti - Table 1'!$U$7,1,0)+IF(Z39='Valori Consentiti - Table 1'!$W$7,1,0)+IF(AA39='Valori Consentiti - Table 1'!$Y$7,1,0)+IF(AB39='Valori Consentiti - Table 1'!$AA$7,1,0)+IF(AC39='Valori Consentiti - Table 1'!$AC$7,1,0)+IF(AD39='Valori Consentiti - Table 1'!$AE$7,1,0)+IF(AE39='Valori Consentiti - Table 1'!$AG$7,1,0)+IF(AF39='Valori Consentiti - Table 1'!$AI$7,1,0)+IF(AG39='Valori Consentiti - Table 1'!$AK$7,1,0)+IF(AH39='Valori Consentiti - Table 1'!$AM$7,1,0),IF(G39=3,IF(S39='Valori Consentiti - Table 1'!$I$8,1,0)+IF(T39='Valori Consentiti - Table 1'!$K$8,1,0)+IF(U39='Valori Consentiti - Table 1'!$M$8,1,0)+IF(V39='Valori Consentiti - Table 1'!$O$8,1,0)+IF(W39='Valori Consentiti - Table 1'!$Q$8,1,0)+IF(X39='Valori Consentiti - Table 1'!$S$8,1,0)+IF(Y39='Valori Consentiti - Table 1'!$U$8,1,0)+IF(Z39='Valori Consentiti - Table 1'!$W$8,1,0)+IF(AA39='Valori Consentiti - Table 1'!$Y$8,1,0)+IF(AB39='Valori Consentiti - Table 1'!$AA$8,1,0)+IF(AC39='Valori Consentiti - Table 1'!$AC$8,1,0)+IF(AD39='Valori Consentiti - Table 1'!$AE$8,1,0)+IF(AE39='Valori Consentiti - Table 1'!$AG$8,1,0)+IF(AF39='Valori Consentiti - Table 1'!$AI$8,1,0)+IF(AG39='Valori Consentiti - Table 1'!$AK$8,1,0)+IF(AH39='Valori Consentiti - Table 1'!$AM$8,1,0),IF(G39=4,IF(S39='Valori Consentiti - Table 1'!$I$9,1,0)+IF(T39='Valori Consentiti - Table 1'!$K$9,1,0)+IF(U39='Valori Consentiti - Table 1'!$M$9,1,0)+IF(V39='Valori Consentiti - Table 1'!$O$9,1,0)+IF(W39='Valori Consentiti - Table 1'!$Q$9,1,0)+IF(X39='Valori Consentiti - Table 1'!$S$9,1,0)+IF(Y39='Valori Consentiti - Table 1'!$U$9,1,0)+IF(Z39='Valori Consentiti - Table 1'!$W$9,1,0)+IF(AA39='Valori Consentiti - Table 1'!$Y$9,1,0)+IF(AB39='Valori Consentiti - Table 1'!$AA$9,1,0)+IF(AC39='Valori Consentiti - Table 1'!$AC$9,1,0)+IF(AD39='Valori Consentiti - Table 1'!$AE$9,1,0)+IF(AE39='Valori Consentiti - Table 1'!$AG$9,1,0)+IF(AF39='Valori Consentiti - Table 1'!$AI$9,1,0)+IF(AG39='Valori Consentiti - Table 1'!$AK$9,1,0)+IF(AH39='Valori Consentiti - Table 1'!$AM$9,1,0),))))</f>
        <v>0</v>
      </c>
      <c r="P39" s="16">
        <f t="shared" si="24"/>
        <v>16</v>
      </c>
      <c r="Q39" s="16">
        <f t="shared" si="23"/>
        <v>1</v>
      </c>
      <c r="R39" s="17"/>
      <c r="S39" s="24" t="str">
        <f t="shared" si="3"/>
        <v/>
      </c>
      <c r="T39" s="25" t="str">
        <f t="shared" si="4"/>
        <v/>
      </c>
      <c r="U39" s="25" t="str">
        <f t="shared" si="5"/>
        <v/>
      </c>
      <c r="V39" s="26" t="str">
        <f t="shared" si="6"/>
        <v/>
      </c>
      <c r="W39" s="27" t="str">
        <f t="shared" si="7"/>
        <v/>
      </c>
      <c r="X39" s="25" t="str">
        <f t="shared" si="8"/>
        <v/>
      </c>
      <c r="Y39" s="25" t="str">
        <f t="shared" si="9"/>
        <v/>
      </c>
      <c r="Z39" s="26" t="str">
        <f t="shared" si="10"/>
        <v/>
      </c>
      <c r="AA39" s="27" t="str">
        <f t="shared" si="11"/>
        <v/>
      </c>
      <c r="AB39" s="25" t="str">
        <f t="shared" si="12"/>
        <v/>
      </c>
      <c r="AC39" s="25" t="str">
        <f t="shared" si="13"/>
        <v/>
      </c>
      <c r="AD39" s="26" t="str">
        <f t="shared" si="14"/>
        <v/>
      </c>
      <c r="AE39" s="27" t="str">
        <f t="shared" si="15"/>
        <v/>
      </c>
      <c r="AF39" s="25" t="str">
        <f t="shared" si="16"/>
        <v/>
      </c>
      <c r="AG39" s="25" t="str">
        <f t="shared" si="17"/>
        <v/>
      </c>
      <c r="AH39" s="26" t="str">
        <f t="shared" si="18"/>
        <v/>
      </c>
      <c r="AI39" s="29" t="b">
        <f t="shared" si="25"/>
        <v>0</v>
      </c>
      <c r="AJ39" s="29" t="b">
        <f t="shared" si="26"/>
        <v>0</v>
      </c>
      <c r="AK39" s="29" t="b">
        <f t="shared" si="27"/>
        <v>0</v>
      </c>
      <c r="AL39" s="29" t="b">
        <f t="shared" si="28"/>
        <v>0</v>
      </c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</row>
    <row r="40" spans="1:252" s="37" customFormat="1" ht="18" customHeight="1">
      <c r="A40" s="31"/>
      <c r="B40" s="31"/>
      <c r="C40" s="41"/>
      <c r="D40" s="14"/>
      <c r="E40" s="18"/>
      <c r="F40" s="31"/>
      <c r="G40" s="14"/>
      <c r="H40" s="15"/>
      <c r="I40" s="15"/>
      <c r="J40" s="15"/>
      <c r="K40" s="15"/>
      <c r="L40" s="40">
        <f>IF(G40=1,IF(S40='Valori Consentiti - Table 1'!$I$6,5,IF(S40="X",1,0))+IF(T40='Valori Consentiti - Table 1'!$K$6,5,IF(T40="X",1,0))+IF(U40='Valori Consentiti - Table 1'!$M$6,5,IF(U40="X",1,0))+IF(V40='Valori Consentiti - Table 1'!$O$6,5,IF(V40="X",1,0))+IF(W40='Valori Consentiti - Table 1'!$Q$6,5,IF(W40="X",1,0))+IF(X40='Valori Consentiti - Table 1'!$S$6,5,IF(X40="X",1,0))+IF(Y40='Valori Consentiti - Table 1'!$U$6,5,IF(Y40="X",1,0))+IF(Z40='Valori Consentiti - Table 1'!$W$6,5,IF(Z40="X",1,0))+IF(AA40='Valori Consentiti - Table 1'!$Y$6,5,IF(AA40="X",1,0))+IF(AB40='Valori Consentiti - Table 1'!$AA$6,5,IF(AB40="X",1,0))+IF(AC40='Valori Consentiti - Table 1'!$AC$6,5,IF(AC40="X",1,0))+IF(AD40='Valori Consentiti - Table 1'!$AE$6,5,IF(AD40="X",1,0))+IF(AE40='Valori Consentiti - Table 1'!$AG$6,5,IF(AE40="X",1,0))+IF(AF40='Valori Consentiti - Table 1'!$AI$6,5,IF(AF40="X",1,0))+IF(AG40='Valori Consentiti - Table 1'!$AK$6,5,IF(AG40="X",1,0))+IF(AH40='Valori Consentiti - Table 1'!$AM$6,5,IF(AH40="X",1,0)),IF(G40=2,IF(S40='Valori Consentiti - Table 1'!$I$7,5,IF(S40="X",1,0))+IF(T40='Valori Consentiti - Table 1'!$K$7,5,IF(T40="X",1,0))+IF(U40='Valori Consentiti - Table 1'!$M$7,5,IF(U40="X",1,0))+IF(V40='Valori Consentiti - Table 1'!$O$7,5,IF(V40="X",1,0))+IF(W40='Valori Consentiti - Table 1'!$Q$7,5,IF(W40="X",1,0))+IF(X40='Valori Consentiti - Table 1'!$S$7,5,IF(X40="X",1,0))+IF(Y40='Valori Consentiti - Table 1'!$U$7,5,IF(Y40="X",1,0))+IF(Z40='Valori Consentiti - Table 1'!$W$7,5,IF(Z40="X",1,0))+IF(AA40='Valori Consentiti - Table 1'!$Y$7,5,IF(AA40="X",1,0))+IF(AB40='Valori Consentiti - Table 1'!$AA$7,5,IF(AB40="X",1,0))+IF(AC40='Valori Consentiti - Table 1'!$AC$7,5,IF(AC40="X",1,0))+IF(AD40='Valori Consentiti - Table 1'!$AE$7,5,IF(AD40="X",1,0))+IF(AE40='Valori Consentiti - Table 1'!$AG$7,5,IF(AE40="X",1,0))+IF(AF40='Valori Consentiti - Table 1'!$AI$7,5,IF(AF40="X",1,0))+IF(AG40='Valori Consentiti - Table 1'!$AK$7,5,IF(AG40="X",1,0))+IF(AH40='Valori Consentiti - Table 1'!$AM$7,5,IF(AH40="X",1,0)),IF(G40=3,IF(S40='Valori Consentiti - Table 1'!$I$8,5,IF(S40="X",1,0))+IF(T40='Valori Consentiti - Table 1'!$K$8,5,IF(T40="X",1,0))+IF(U40='Valori Consentiti - Table 1'!$M$8,5,IF(U40="X",1,0))+IF(V40='Valori Consentiti - Table 1'!$O$8,5,IF(V40="X",1,0))+IF(W40='Valori Consentiti - Table 1'!$Q$8,5,IF(W40="X",1,0))+IF(X40='Valori Consentiti - Table 1'!$S$8,5,IF(X40="X",1,0))+IF(Y40='Valori Consentiti - Table 1'!$U$8,5,IF(Y40="X",1,0))+IF(Z40='Valori Consentiti - Table 1'!$W$8,5,IF(Z40="X",1,0))+IF(AA40='Valori Consentiti - Table 1'!$Y$8,5,IF(AA40="X",1,0))+IF(AB40='Valori Consentiti - Table 1'!$AA$8,5,IF(AB40="X",1,0))+IF(AC40='Valori Consentiti - Table 1'!$AC$8,5,IF(AC40="X",1,0))+IF(AD40='Valori Consentiti - Table 1'!$AE$8,5,IF(AD40="X",1,0))+IF(AE40='Valori Consentiti - Table 1'!$AG$8,5,IF(AE40="X",1,0))+IF(AF40='Valori Consentiti - Table 1'!$AI$8,5,IF(AF40="X",1,0))+IF(AG40='Valori Consentiti - Table 1'!$AK$8,5,IF(AG40="X",1,0))+IF(AH40='Valori Consentiti - Table 1'!$AM$8,5,IF(AH40="X",1,0)),IF(G40=4,IF(S40='Valori Consentiti - Table 1'!$I$9,5,IF(S40="X",1,0))+IF(T40='Valori Consentiti - Table 1'!$K$9,5,IF(T40="X",1,0))+IF(U40='Valori Consentiti - Table 1'!$M$9,5,IF(U40="X",1,0))+IF(V40='Valori Consentiti - Table 1'!$O$9,5,IF(V40="X",1,0))+IF(W40='Valori Consentiti - Table 1'!$Q$9,5,IF(W40="X",1,0))+IF(X40='Valori Consentiti - Table 1'!$S$9,5,IF(X40="X",1,0))+IF(Y40='Valori Consentiti - Table 1'!$U$9,5,IF(Y40="X",1,0))+IF(Z40='Valori Consentiti - Table 1'!$W$9,5,IF(Z40="X",1,0))+IF(AA40='Valori Consentiti - Table 1'!$Y$9,5,IF(AA40="X",1,0))+IF(AB40='Valori Consentiti - Table 1'!$AA$9,5,IF(AB40="X",1,0))+IF(AC40='Valori Consentiti - Table 1'!$AC$9,5,IF(AC40="X",1,0))+IF(AD40='Valori Consentiti - Table 1'!$AE$9,5,IF(AD40="X",1,0))+IF(AE40='Valori Consentiti - Table 1'!$AG$9,5,IF(AE40="X",1,0))+IF(AF40='Valori Consentiti - Table 1'!$AI$9,5,IF(AF40="X",1,0))+IF(AG40='Valori Consentiti - Table 1'!$AK$9,5,IF(AG40="X",1,0))+IF(AH40='Valori Consentiti - Table 1'!$AM$9,5,IF(AH40="X",1,0)),))))</f>
        <v>0</v>
      </c>
      <c r="M40" s="16">
        <f t="shared" si="36"/>
        <v>0</v>
      </c>
      <c r="N40" s="16">
        <f t="shared" si="37"/>
        <v>16</v>
      </c>
      <c r="O40" s="16">
        <f>IF(G40=1,IF(S40='Valori Consentiti - Table 1'!$I$6,1,0)+IF(T40='Valori Consentiti - Table 1'!$K$6,1,0)+IF(U40='Valori Consentiti - Table 1'!$M$6,1,0)+IF(V40='Valori Consentiti - Table 1'!$O$6,1,0)+IF(W40='Valori Consentiti - Table 1'!$Q$6,1,0)+IF(X40='Valori Consentiti - Table 1'!$S$6,1,0)+IF(Y40='Valori Consentiti - Table 1'!$U$6,1,0)+IF(Z40='Valori Consentiti - Table 1'!$W$6,1,0)+IF(AA40='Valori Consentiti - Table 1'!$Y$6,1,0)+IF(AB40='Valori Consentiti - Table 1'!$AA$6,1,0)+IF(AC40='Valori Consentiti - Table 1'!$AC$6,1,0)+IF(AD40='Valori Consentiti - Table 1'!$AE$6,1,0)+IF(AE40='Valori Consentiti - Table 1'!$AG$6,1,0)+IF(AF40='Valori Consentiti - Table 1'!$AI$6,1,0)+IF(AG40='Valori Consentiti - Table 1'!$AK$6,1,0)+IF(AH40='Valori Consentiti - Table 1'!$AM$6,1,0),IF(G40=2,IF(S40='Valori Consentiti - Table 1'!$I$7,1,0)+IF(T40='Valori Consentiti - Table 1'!$K$7,1,0)+IF(U40='Valori Consentiti - Table 1'!$M$7,1,0)+IF(V40='Valori Consentiti - Table 1'!$O$7,1,0)+IF(W40='Valori Consentiti - Table 1'!$Q$7,1,0)+IF(X40='Valori Consentiti - Table 1'!$S$7,1,0)+IF(Y40='Valori Consentiti - Table 1'!$U$7,1,0)+IF(Z40='Valori Consentiti - Table 1'!$W$7,1,0)+IF(AA40='Valori Consentiti - Table 1'!$Y$7,1,0)+IF(AB40='Valori Consentiti - Table 1'!$AA$7,1,0)+IF(AC40='Valori Consentiti - Table 1'!$AC$7,1,0)+IF(AD40='Valori Consentiti - Table 1'!$AE$7,1,0)+IF(AE40='Valori Consentiti - Table 1'!$AG$7,1,0)+IF(AF40='Valori Consentiti - Table 1'!$AI$7,1,0)+IF(AG40='Valori Consentiti - Table 1'!$AK$7,1,0)+IF(AH40='Valori Consentiti - Table 1'!$AM$7,1,0),IF(G40=3,IF(S40='Valori Consentiti - Table 1'!$I$8,1,0)+IF(T40='Valori Consentiti - Table 1'!$K$8,1,0)+IF(U40='Valori Consentiti - Table 1'!$M$8,1,0)+IF(V40='Valori Consentiti - Table 1'!$O$8,1,0)+IF(W40='Valori Consentiti - Table 1'!$Q$8,1,0)+IF(X40='Valori Consentiti - Table 1'!$S$8,1,0)+IF(Y40='Valori Consentiti - Table 1'!$U$8,1,0)+IF(Z40='Valori Consentiti - Table 1'!$W$8,1,0)+IF(AA40='Valori Consentiti - Table 1'!$Y$8,1,0)+IF(AB40='Valori Consentiti - Table 1'!$AA$8,1,0)+IF(AC40='Valori Consentiti - Table 1'!$AC$8,1,0)+IF(AD40='Valori Consentiti - Table 1'!$AE$8,1,0)+IF(AE40='Valori Consentiti - Table 1'!$AG$8,1,0)+IF(AF40='Valori Consentiti - Table 1'!$AI$8,1,0)+IF(AG40='Valori Consentiti - Table 1'!$AK$8,1,0)+IF(AH40='Valori Consentiti - Table 1'!$AM$8,1,0),IF(G40=4,IF(S40='Valori Consentiti - Table 1'!$I$9,1,0)+IF(T40='Valori Consentiti - Table 1'!$K$9,1,0)+IF(U40='Valori Consentiti - Table 1'!$M$9,1,0)+IF(V40='Valori Consentiti - Table 1'!$O$9,1,0)+IF(W40='Valori Consentiti - Table 1'!$Q$9,1,0)+IF(X40='Valori Consentiti - Table 1'!$S$9,1,0)+IF(Y40='Valori Consentiti - Table 1'!$U$9,1,0)+IF(Z40='Valori Consentiti - Table 1'!$W$9,1,0)+IF(AA40='Valori Consentiti - Table 1'!$Y$9,1,0)+IF(AB40='Valori Consentiti - Table 1'!$AA$9,1,0)+IF(AC40='Valori Consentiti - Table 1'!$AC$9,1,0)+IF(AD40='Valori Consentiti - Table 1'!$AE$9,1,0)+IF(AE40='Valori Consentiti - Table 1'!$AG$9,1,0)+IF(AF40='Valori Consentiti - Table 1'!$AI$9,1,0)+IF(AG40='Valori Consentiti - Table 1'!$AK$9,1,0)+IF(AH40='Valori Consentiti - Table 1'!$AM$9,1,0),))))</f>
        <v>0</v>
      </c>
      <c r="P40" s="16">
        <f t="shared" si="24"/>
        <v>16</v>
      </c>
      <c r="Q40" s="16">
        <f t="shared" si="23"/>
        <v>1</v>
      </c>
      <c r="R40" s="17"/>
      <c r="S40" s="24" t="str">
        <f t="shared" si="3"/>
        <v/>
      </c>
      <c r="T40" s="25" t="str">
        <f t="shared" si="4"/>
        <v/>
      </c>
      <c r="U40" s="25" t="str">
        <f t="shared" si="5"/>
        <v/>
      </c>
      <c r="V40" s="26" t="str">
        <f t="shared" si="6"/>
        <v/>
      </c>
      <c r="W40" s="27" t="str">
        <f t="shared" si="7"/>
        <v/>
      </c>
      <c r="X40" s="25" t="str">
        <f t="shared" si="8"/>
        <v/>
      </c>
      <c r="Y40" s="25" t="str">
        <f t="shared" si="9"/>
        <v/>
      </c>
      <c r="Z40" s="26" t="str">
        <f t="shared" si="10"/>
        <v/>
      </c>
      <c r="AA40" s="27" t="str">
        <f t="shared" si="11"/>
        <v/>
      </c>
      <c r="AB40" s="25" t="str">
        <f t="shared" si="12"/>
        <v/>
      </c>
      <c r="AC40" s="25" t="str">
        <f t="shared" si="13"/>
        <v/>
      </c>
      <c r="AD40" s="26" t="str">
        <f t="shared" si="14"/>
        <v/>
      </c>
      <c r="AE40" s="27" t="str">
        <f t="shared" si="15"/>
        <v/>
      </c>
      <c r="AF40" s="25" t="str">
        <f t="shared" si="16"/>
        <v/>
      </c>
      <c r="AG40" s="25" t="str">
        <f t="shared" si="17"/>
        <v/>
      </c>
      <c r="AH40" s="26" t="str">
        <f t="shared" si="18"/>
        <v/>
      </c>
      <c r="AI40" s="29" t="b">
        <f t="shared" si="25"/>
        <v>0</v>
      </c>
      <c r="AJ40" s="29" t="b">
        <f t="shared" si="26"/>
        <v>0</v>
      </c>
      <c r="AK40" s="29" t="b">
        <f t="shared" si="27"/>
        <v>0</v>
      </c>
      <c r="AL40" s="29" t="b">
        <f t="shared" si="28"/>
        <v>0</v>
      </c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</row>
    <row r="41" spans="1:252" s="37" customFormat="1" ht="18" customHeight="1">
      <c r="A41" s="31"/>
      <c r="B41" s="31"/>
      <c r="C41" s="41"/>
      <c r="D41" s="14"/>
      <c r="E41" s="18"/>
      <c r="F41" s="31"/>
      <c r="G41" s="14"/>
      <c r="H41" s="15"/>
      <c r="I41" s="15"/>
      <c r="J41" s="15"/>
      <c r="K41" s="15"/>
      <c r="L41" s="40">
        <f>IF(G41=1,IF(S41='Valori Consentiti - Table 1'!$I$6,5,IF(S41="X",1,0))+IF(T41='Valori Consentiti - Table 1'!$K$6,5,IF(T41="X",1,0))+IF(U41='Valori Consentiti - Table 1'!$M$6,5,IF(U41="X",1,0))+IF(V41='Valori Consentiti - Table 1'!$O$6,5,IF(V41="X",1,0))+IF(W41='Valori Consentiti - Table 1'!$Q$6,5,IF(W41="X",1,0))+IF(X41='Valori Consentiti - Table 1'!$S$6,5,IF(X41="X",1,0))+IF(Y41='Valori Consentiti - Table 1'!$U$6,5,IF(Y41="X",1,0))+IF(Z41='Valori Consentiti - Table 1'!$W$6,5,IF(Z41="X",1,0))+IF(AA41='Valori Consentiti - Table 1'!$Y$6,5,IF(AA41="X",1,0))+IF(AB41='Valori Consentiti - Table 1'!$AA$6,5,IF(AB41="X",1,0))+IF(AC41='Valori Consentiti - Table 1'!$AC$6,5,IF(AC41="X",1,0))+IF(AD41='Valori Consentiti - Table 1'!$AE$6,5,IF(AD41="X",1,0))+IF(AE41='Valori Consentiti - Table 1'!$AG$6,5,IF(AE41="X",1,0))+IF(AF41='Valori Consentiti - Table 1'!$AI$6,5,IF(AF41="X",1,0))+IF(AG41='Valori Consentiti - Table 1'!$AK$6,5,IF(AG41="X",1,0))+IF(AH41='Valori Consentiti - Table 1'!$AM$6,5,IF(AH41="X",1,0)),IF(G41=2,IF(S41='Valori Consentiti - Table 1'!$I$7,5,IF(S41="X",1,0))+IF(T41='Valori Consentiti - Table 1'!$K$7,5,IF(T41="X",1,0))+IF(U41='Valori Consentiti - Table 1'!$M$7,5,IF(U41="X",1,0))+IF(V41='Valori Consentiti - Table 1'!$O$7,5,IF(V41="X",1,0))+IF(W41='Valori Consentiti - Table 1'!$Q$7,5,IF(W41="X",1,0))+IF(X41='Valori Consentiti - Table 1'!$S$7,5,IF(X41="X",1,0))+IF(Y41='Valori Consentiti - Table 1'!$U$7,5,IF(Y41="X",1,0))+IF(Z41='Valori Consentiti - Table 1'!$W$7,5,IF(Z41="X",1,0))+IF(AA41='Valori Consentiti - Table 1'!$Y$7,5,IF(AA41="X",1,0))+IF(AB41='Valori Consentiti - Table 1'!$AA$7,5,IF(AB41="X",1,0))+IF(AC41='Valori Consentiti - Table 1'!$AC$7,5,IF(AC41="X",1,0))+IF(AD41='Valori Consentiti - Table 1'!$AE$7,5,IF(AD41="X",1,0))+IF(AE41='Valori Consentiti - Table 1'!$AG$7,5,IF(AE41="X",1,0))+IF(AF41='Valori Consentiti - Table 1'!$AI$7,5,IF(AF41="X",1,0))+IF(AG41='Valori Consentiti - Table 1'!$AK$7,5,IF(AG41="X",1,0))+IF(AH41='Valori Consentiti - Table 1'!$AM$7,5,IF(AH41="X",1,0)),IF(G41=3,IF(S41='Valori Consentiti - Table 1'!$I$8,5,IF(S41="X",1,0))+IF(T41='Valori Consentiti - Table 1'!$K$8,5,IF(T41="X",1,0))+IF(U41='Valori Consentiti - Table 1'!$M$8,5,IF(U41="X",1,0))+IF(V41='Valori Consentiti - Table 1'!$O$8,5,IF(V41="X",1,0))+IF(W41='Valori Consentiti - Table 1'!$Q$8,5,IF(W41="X",1,0))+IF(X41='Valori Consentiti - Table 1'!$S$8,5,IF(X41="X",1,0))+IF(Y41='Valori Consentiti - Table 1'!$U$8,5,IF(Y41="X",1,0))+IF(Z41='Valori Consentiti - Table 1'!$W$8,5,IF(Z41="X",1,0))+IF(AA41='Valori Consentiti - Table 1'!$Y$8,5,IF(AA41="X",1,0))+IF(AB41='Valori Consentiti - Table 1'!$AA$8,5,IF(AB41="X",1,0))+IF(AC41='Valori Consentiti - Table 1'!$AC$8,5,IF(AC41="X",1,0))+IF(AD41='Valori Consentiti - Table 1'!$AE$8,5,IF(AD41="X",1,0))+IF(AE41='Valori Consentiti - Table 1'!$AG$8,5,IF(AE41="X",1,0))+IF(AF41='Valori Consentiti - Table 1'!$AI$8,5,IF(AF41="X",1,0))+IF(AG41='Valori Consentiti - Table 1'!$AK$8,5,IF(AG41="X",1,0))+IF(AH41='Valori Consentiti - Table 1'!$AM$8,5,IF(AH41="X",1,0)),IF(G41=4,IF(S41='Valori Consentiti - Table 1'!$I$9,5,IF(S41="X",1,0))+IF(T41='Valori Consentiti - Table 1'!$K$9,5,IF(T41="X",1,0))+IF(U41='Valori Consentiti - Table 1'!$M$9,5,IF(U41="X",1,0))+IF(V41='Valori Consentiti - Table 1'!$O$9,5,IF(V41="X",1,0))+IF(W41='Valori Consentiti - Table 1'!$Q$9,5,IF(W41="X",1,0))+IF(X41='Valori Consentiti - Table 1'!$S$9,5,IF(X41="X",1,0))+IF(Y41='Valori Consentiti - Table 1'!$U$9,5,IF(Y41="X",1,0))+IF(Z41='Valori Consentiti - Table 1'!$W$9,5,IF(Z41="X",1,0))+IF(AA41='Valori Consentiti - Table 1'!$Y$9,5,IF(AA41="X",1,0))+IF(AB41='Valori Consentiti - Table 1'!$AA$9,5,IF(AB41="X",1,0))+IF(AC41='Valori Consentiti - Table 1'!$AC$9,5,IF(AC41="X",1,0))+IF(AD41='Valori Consentiti - Table 1'!$AE$9,5,IF(AD41="X",1,0))+IF(AE41='Valori Consentiti - Table 1'!$AG$9,5,IF(AE41="X",1,0))+IF(AF41='Valori Consentiti - Table 1'!$AI$9,5,IF(AF41="X",1,0))+IF(AG41='Valori Consentiti - Table 1'!$AK$9,5,IF(AG41="X",1,0))+IF(AH41='Valori Consentiti - Table 1'!$AM$9,5,IF(AH41="X",1,0)),))))</f>
        <v>0</v>
      </c>
      <c r="M41" s="16">
        <f t="shared" si="36"/>
        <v>0</v>
      </c>
      <c r="N41" s="16">
        <f t="shared" si="37"/>
        <v>16</v>
      </c>
      <c r="O41" s="16">
        <f>IF(G41=1,IF(S41='Valori Consentiti - Table 1'!$I$6,1,0)+IF(T41='Valori Consentiti - Table 1'!$K$6,1,0)+IF(U41='Valori Consentiti - Table 1'!$M$6,1,0)+IF(V41='Valori Consentiti - Table 1'!$O$6,1,0)+IF(W41='Valori Consentiti - Table 1'!$Q$6,1,0)+IF(X41='Valori Consentiti - Table 1'!$S$6,1,0)+IF(Y41='Valori Consentiti - Table 1'!$U$6,1,0)+IF(Z41='Valori Consentiti - Table 1'!$W$6,1,0)+IF(AA41='Valori Consentiti - Table 1'!$Y$6,1,0)+IF(AB41='Valori Consentiti - Table 1'!$AA$6,1,0)+IF(AC41='Valori Consentiti - Table 1'!$AC$6,1,0)+IF(AD41='Valori Consentiti - Table 1'!$AE$6,1,0)+IF(AE41='Valori Consentiti - Table 1'!$AG$6,1,0)+IF(AF41='Valori Consentiti - Table 1'!$AI$6,1,0)+IF(AG41='Valori Consentiti - Table 1'!$AK$6,1,0)+IF(AH41='Valori Consentiti - Table 1'!$AM$6,1,0),IF(G41=2,IF(S41='Valori Consentiti - Table 1'!$I$7,1,0)+IF(T41='Valori Consentiti - Table 1'!$K$7,1,0)+IF(U41='Valori Consentiti - Table 1'!$M$7,1,0)+IF(V41='Valori Consentiti - Table 1'!$O$7,1,0)+IF(W41='Valori Consentiti - Table 1'!$Q$7,1,0)+IF(X41='Valori Consentiti - Table 1'!$S$7,1,0)+IF(Y41='Valori Consentiti - Table 1'!$U$7,1,0)+IF(Z41='Valori Consentiti - Table 1'!$W$7,1,0)+IF(AA41='Valori Consentiti - Table 1'!$Y$7,1,0)+IF(AB41='Valori Consentiti - Table 1'!$AA$7,1,0)+IF(AC41='Valori Consentiti - Table 1'!$AC$7,1,0)+IF(AD41='Valori Consentiti - Table 1'!$AE$7,1,0)+IF(AE41='Valori Consentiti - Table 1'!$AG$7,1,0)+IF(AF41='Valori Consentiti - Table 1'!$AI$7,1,0)+IF(AG41='Valori Consentiti - Table 1'!$AK$7,1,0)+IF(AH41='Valori Consentiti - Table 1'!$AM$7,1,0),IF(G41=3,IF(S41='Valori Consentiti - Table 1'!$I$8,1,0)+IF(T41='Valori Consentiti - Table 1'!$K$8,1,0)+IF(U41='Valori Consentiti - Table 1'!$M$8,1,0)+IF(V41='Valori Consentiti - Table 1'!$O$8,1,0)+IF(W41='Valori Consentiti - Table 1'!$Q$8,1,0)+IF(X41='Valori Consentiti - Table 1'!$S$8,1,0)+IF(Y41='Valori Consentiti - Table 1'!$U$8,1,0)+IF(Z41='Valori Consentiti - Table 1'!$W$8,1,0)+IF(AA41='Valori Consentiti - Table 1'!$Y$8,1,0)+IF(AB41='Valori Consentiti - Table 1'!$AA$8,1,0)+IF(AC41='Valori Consentiti - Table 1'!$AC$8,1,0)+IF(AD41='Valori Consentiti - Table 1'!$AE$8,1,0)+IF(AE41='Valori Consentiti - Table 1'!$AG$8,1,0)+IF(AF41='Valori Consentiti - Table 1'!$AI$8,1,0)+IF(AG41='Valori Consentiti - Table 1'!$AK$8,1,0)+IF(AH41='Valori Consentiti - Table 1'!$AM$8,1,0),IF(G41=4,IF(S41='Valori Consentiti - Table 1'!$I$9,1,0)+IF(T41='Valori Consentiti - Table 1'!$K$9,1,0)+IF(U41='Valori Consentiti - Table 1'!$M$9,1,0)+IF(V41='Valori Consentiti - Table 1'!$O$9,1,0)+IF(W41='Valori Consentiti - Table 1'!$Q$9,1,0)+IF(X41='Valori Consentiti - Table 1'!$S$9,1,0)+IF(Y41='Valori Consentiti - Table 1'!$U$9,1,0)+IF(Z41='Valori Consentiti - Table 1'!$W$9,1,0)+IF(AA41='Valori Consentiti - Table 1'!$Y$9,1,0)+IF(AB41='Valori Consentiti - Table 1'!$AA$9,1,0)+IF(AC41='Valori Consentiti - Table 1'!$AC$9,1,0)+IF(AD41='Valori Consentiti - Table 1'!$AE$9,1,0)+IF(AE41='Valori Consentiti - Table 1'!$AG$9,1,0)+IF(AF41='Valori Consentiti - Table 1'!$AI$9,1,0)+IF(AG41='Valori Consentiti - Table 1'!$AK$9,1,0)+IF(AH41='Valori Consentiti - Table 1'!$AM$9,1,0),))))</f>
        <v>0</v>
      </c>
      <c r="P41" s="16">
        <f t="shared" si="24"/>
        <v>16</v>
      </c>
      <c r="Q41" s="16">
        <f t="shared" si="23"/>
        <v>1</v>
      </c>
      <c r="R41" s="17"/>
      <c r="S41" s="24" t="str">
        <f t="shared" si="3"/>
        <v/>
      </c>
      <c r="T41" s="25" t="str">
        <f t="shared" si="4"/>
        <v/>
      </c>
      <c r="U41" s="25" t="str">
        <f t="shared" si="5"/>
        <v/>
      </c>
      <c r="V41" s="26" t="str">
        <f t="shared" si="6"/>
        <v/>
      </c>
      <c r="W41" s="27" t="str">
        <f t="shared" si="7"/>
        <v/>
      </c>
      <c r="X41" s="25" t="str">
        <f t="shared" si="8"/>
        <v/>
      </c>
      <c r="Y41" s="25" t="str">
        <f t="shared" si="9"/>
        <v/>
      </c>
      <c r="Z41" s="26" t="str">
        <f t="shared" si="10"/>
        <v/>
      </c>
      <c r="AA41" s="27" t="str">
        <f t="shared" si="11"/>
        <v/>
      </c>
      <c r="AB41" s="25" t="str">
        <f t="shared" si="12"/>
        <v/>
      </c>
      <c r="AC41" s="25" t="str">
        <f t="shared" si="13"/>
        <v/>
      </c>
      <c r="AD41" s="26" t="str">
        <f t="shared" si="14"/>
        <v/>
      </c>
      <c r="AE41" s="27" t="str">
        <f t="shared" si="15"/>
        <v/>
      </c>
      <c r="AF41" s="25" t="str">
        <f t="shared" si="16"/>
        <v/>
      </c>
      <c r="AG41" s="25" t="str">
        <f t="shared" si="17"/>
        <v/>
      </c>
      <c r="AH41" s="26" t="str">
        <f t="shared" si="18"/>
        <v/>
      </c>
      <c r="AI41" s="29" t="b">
        <f t="shared" si="25"/>
        <v>0</v>
      </c>
      <c r="AJ41" s="29" t="b">
        <f t="shared" si="26"/>
        <v>0</v>
      </c>
      <c r="AK41" s="29" t="b">
        <f t="shared" si="27"/>
        <v>0</v>
      </c>
      <c r="AL41" s="29" t="b">
        <f t="shared" si="28"/>
        <v>0</v>
      </c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</row>
    <row r="42" spans="1:252" s="37" customFormat="1" ht="18" customHeight="1">
      <c r="A42" s="31"/>
      <c r="B42" s="31"/>
      <c r="C42" s="41"/>
      <c r="D42" s="14"/>
      <c r="E42" s="18"/>
      <c r="F42" s="31"/>
      <c r="G42" s="14"/>
      <c r="H42" s="15"/>
      <c r="I42" s="15"/>
      <c r="J42" s="15"/>
      <c r="K42" s="15"/>
      <c r="L42" s="40">
        <f>IF(G42=1,IF(S42='Valori Consentiti - Table 1'!$I$6,5,IF(S42="X",1,0))+IF(T42='Valori Consentiti - Table 1'!$K$6,5,IF(T42="X",1,0))+IF(U42='Valori Consentiti - Table 1'!$M$6,5,IF(U42="X",1,0))+IF(V42='Valori Consentiti - Table 1'!$O$6,5,IF(V42="X",1,0))+IF(W42='Valori Consentiti - Table 1'!$Q$6,5,IF(W42="X",1,0))+IF(X42='Valori Consentiti - Table 1'!$S$6,5,IF(X42="X",1,0))+IF(Y42='Valori Consentiti - Table 1'!$U$6,5,IF(Y42="X",1,0))+IF(Z42='Valori Consentiti - Table 1'!$W$6,5,IF(Z42="X",1,0))+IF(AA42='Valori Consentiti - Table 1'!$Y$6,5,IF(AA42="X",1,0))+IF(AB42='Valori Consentiti - Table 1'!$AA$6,5,IF(AB42="X",1,0))+IF(AC42='Valori Consentiti - Table 1'!$AC$6,5,IF(AC42="X",1,0))+IF(AD42='Valori Consentiti - Table 1'!$AE$6,5,IF(AD42="X",1,0))+IF(AE42='Valori Consentiti - Table 1'!$AG$6,5,IF(AE42="X",1,0))+IF(AF42='Valori Consentiti - Table 1'!$AI$6,5,IF(AF42="X",1,0))+IF(AG42='Valori Consentiti - Table 1'!$AK$6,5,IF(AG42="X",1,0))+IF(AH42='Valori Consentiti - Table 1'!$AM$6,5,IF(AH42="X",1,0)),IF(G42=2,IF(S42='Valori Consentiti - Table 1'!$I$7,5,IF(S42="X",1,0))+IF(T42='Valori Consentiti - Table 1'!$K$7,5,IF(T42="X",1,0))+IF(U42='Valori Consentiti - Table 1'!$M$7,5,IF(U42="X",1,0))+IF(V42='Valori Consentiti - Table 1'!$O$7,5,IF(V42="X",1,0))+IF(W42='Valori Consentiti - Table 1'!$Q$7,5,IF(W42="X",1,0))+IF(X42='Valori Consentiti - Table 1'!$S$7,5,IF(X42="X",1,0))+IF(Y42='Valori Consentiti - Table 1'!$U$7,5,IF(Y42="X",1,0))+IF(Z42='Valori Consentiti - Table 1'!$W$7,5,IF(Z42="X",1,0))+IF(AA42='Valori Consentiti - Table 1'!$Y$7,5,IF(AA42="X",1,0))+IF(AB42='Valori Consentiti - Table 1'!$AA$7,5,IF(AB42="X",1,0))+IF(AC42='Valori Consentiti - Table 1'!$AC$7,5,IF(AC42="X",1,0))+IF(AD42='Valori Consentiti - Table 1'!$AE$7,5,IF(AD42="X",1,0))+IF(AE42='Valori Consentiti - Table 1'!$AG$7,5,IF(AE42="X",1,0))+IF(AF42='Valori Consentiti - Table 1'!$AI$7,5,IF(AF42="X",1,0))+IF(AG42='Valori Consentiti - Table 1'!$AK$7,5,IF(AG42="X",1,0))+IF(AH42='Valori Consentiti - Table 1'!$AM$7,5,IF(AH42="X",1,0)),IF(G42=3,IF(S42='Valori Consentiti - Table 1'!$I$8,5,IF(S42="X",1,0))+IF(T42='Valori Consentiti - Table 1'!$K$8,5,IF(T42="X",1,0))+IF(U42='Valori Consentiti - Table 1'!$M$8,5,IF(U42="X",1,0))+IF(V42='Valori Consentiti - Table 1'!$O$8,5,IF(V42="X",1,0))+IF(W42='Valori Consentiti - Table 1'!$Q$8,5,IF(W42="X",1,0))+IF(X42='Valori Consentiti - Table 1'!$S$8,5,IF(X42="X",1,0))+IF(Y42='Valori Consentiti - Table 1'!$U$8,5,IF(Y42="X",1,0))+IF(Z42='Valori Consentiti - Table 1'!$W$8,5,IF(Z42="X",1,0))+IF(AA42='Valori Consentiti - Table 1'!$Y$8,5,IF(AA42="X",1,0))+IF(AB42='Valori Consentiti - Table 1'!$AA$8,5,IF(AB42="X",1,0))+IF(AC42='Valori Consentiti - Table 1'!$AC$8,5,IF(AC42="X",1,0))+IF(AD42='Valori Consentiti - Table 1'!$AE$8,5,IF(AD42="X",1,0))+IF(AE42='Valori Consentiti - Table 1'!$AG$8,5,IF(AE42="X",1,0))+IF(AF42='Valori Consentiti - Table 1'!$AI$8,5,IF(AF42="X",1,0))+IF(AG42='Valori Consentiti - Table 1'!$AK$8,5,IF(AG42="X",1,0))+IF(AH42='Valori Consentiti - Table 1'!$AM$8,5,IF(AH42="X",1,0)),IF(G42=4,IF(S42='Valori Consentiti - Table 1'!$I$9,5,IF(S42="X",1,0))+IF(T42='Valori Consentiti - Table 1'!$K$9,5,IF(T42="X",1,0))+IF(U42='Valori Consentiti - Table 1'!$M$9,5,IF(U42="X",1,0))+IF(V42='Valori Consentiti - Table 1'!$O$9,5,IF(V42="X",1,0))+IF(W42='Valori Consentiti - Table 1'!$Q$9,5,IF(W42="X",1,0))+IF(X42='Valori Consentiti - Table 1'!$S$9,5,IF(X42="X",1,0))+IF(Y42='Valori Consentiti - Table 1'!$U$9,5,IF(Y42="X",1,0))+IF(Z42='Valori Consentiti - Table 1'!$W$9,5,IF(Z42="X",1,0))+IF(AA42='Valori Consentiti - Table 1'!$Y$9,5,IF(AA42="X",1,0))+IF(AB42='Valori Consentiti - Table 1'!$AA$9,5,IF(AB42="X",1,0))+IF(AC42='Valori Consentiti - Table 1'!$AC$9,5,IF(AC42="X",1,0))+IF(AD42='Valori Consentiti - Table 1'!$AE$9,5,IF(AD42="X",1,0))+IF(AE42='Valori Consentiti - Table 1'!$AG$9,5,IF(AE42="X",1,0))+IF(AF42='Valori Consentiti - Table 1'!$AI$9,5,IF(AF42="X",1,0))+IF(AG42='Valori Consentiti - Table 1'!$AK$9,5,IF(AG42="X",1,0))+IF(AH42='Valori Consentiti - Table 1'!$AM$9,5,IF(AH42="X",1,0)),))))</f>
        <v>0</v>
      </c>
      <c r="M42" s="16">
        <f t="shared" si="36"/>
        <v>0</v>
      </c>
      <c r="N42" s="16">
        <f t="shared" si="37"/>
        <v>16</v>
      </c>
      <c r="O42" s="16">
        <f>IF(G42=1,IF(S42='Valori Consentiti - Table 1'!$I$6,1,0)+IF(T42='Valori Consentiti - Table 1'!$K$6,1,0)+IF(U42='Valori Consentiti - Table 1'!$M$6,1,0)+IF(V42='Valori Consentiti - Table 1'!$O$6,1,0)+IF(W42='Valori Consentiti - Table 1'!$Q$6,1,0)+IF(X42='Valori Consentiti - Table 1'!$S$6,1,0)+IF(Y42='Valori Consentiti - Table 1'!$U$6,1,0)+IF(Z42='Valori Consentiti - Table 1'!$W$6,1,0)+IF(AA42='Valori Consentiti - Table 1'!$Y$6,1,0)+IF(AB42='Valori Consentiti - Table 1'!$AA$6,1,0)+IF(AC42='Valori Consentiti - Table 1'!$AC$6,1,0)+IF(AD42='Valori Consentiti - Table 1'!$AE$6,1,0)+IF(AE42='Valori Consentiti - Table 1'!$AG$6,1,0)+IF(AF42='Valori Consentiti - Table 1'!$AI$6,1,0)+IF(AG42='Valori Consentiti - Table 1'!$AK$6,1,0)+IF(AH42='Valori Consentiti - Table 1'!$AM$6,1,0),IF(G42=2,IF(S42='Valori Consentiti - Table 1'!$I$7,1,0)+IF(T42='Valori Consentiti - Table 1'!$K$7,1,0)+IF(U42='Valori Consentiti - Table 1'!$M$7,1,0)+IF(V42='Valori Consentiti - Table 1'!$O$7,1,0)+IF(W42='Valori Consentiti - Table 1'!$Q$7,1,0)+IF(X42='Valori Consentiti - Table 1'!$S$7,1,0)+IF(Y42='Valori Consentiti - Table 1'!$U$7,1,0)+IF(Z42='Valori Consentiti - Table 1'!$W$7,1,0)+IF(AA42='Valori Consentiti - Table 1'!$Y$7,1,0)+IF(AB42='Valori Consentiti - Table 1'!$AA$7,1,0)+IF(AC42='Valori Consentiti - Table 1'!$AC$7,1,0)+IF(AD42='Valori Consentiti - Table 1'!$AE$7,1,0)+IF(AE42='Valori Consentiti - Table 1'!$AG$7,1,0)+IF(AF42='Valori Consentiti - Table 1'!$AI$7,1,0)+IF(AG42='Valori Consentiti - Table 1'!$AK$7,1,0)+IF(AH42='Valori Consentiti - Table 1'!$AM$7,1,0),IF(G42=3,IF(S42='Valori Consentiti - Table 1'!$I$8,1,0)+IF(T42='Valori Consentiti - Table 1'!$K$8,1,0)+IF(U42='Valori Consentiti - Table 1'!$M$8,1,0)+IF(V42='Valori Consentiti - Table 1'!$O$8,1,0)+IF(W42='Valori Consentiti - Table 1'!$Q$8,1,0)+IF(X42='Valori Consentiti - Table 1'!$S$8,1,0)+IF(Y42='Valori Consentiti - Table 1'!$U$8,1,0)+IF(Z42='Valori Consentiti - Table 1'!$W$8,1,0)+IF(AA42='Valori Consentiti - Table 1'!$Y$8,1,0)+IF(AB42='Valori Consentiti - Table 1'!$AA$8,1,0)+IF(AC42='Valori Consentiti - Table 1'!$AC$8,1,0)+IF(AD42='Valori Consentiti - Table 1'!$AE$8,1,0)+IF(AE42='Valori Consentiti - Table 1'!$AG$8,1,0)+IF(AF42='Valori Consentiti - Table 1'!$AI$8,1,0)+IF(AG42='Valori Consentiti - Table 1'!$AK$8,1,0)+IF(AH42='Valori Consentiti - Table 1'!$AM$8,1,0),IF(G42=4,IF(S42='Valori Consentiti - Table 1'!$I$9,1,0)+IF(T42='Valori Consentiti - Table 1'!$K$9,1,0)+IF(U42='Valori Consentiti - Table 1'!$M$9,1,0)+IF(V42='Valori Consentiti - Table 1'!$O$9,1,0)+IF(W42='Valori Consentiti - Table 1'!$Q$9,1,0)+IF(X42='Valori Consentiti - Table 1'!$S$9,1,0)+IF(Y42='Valori Consentiti - Table 1'!$U$9,1,0)+IF(Z42='Valori Consentiti - Table 1'!$W$9,1,0)+IF(AA42='Valori Consentiti - Table 1'!$Y$9,1,0)+IF(AB42='Valori Consentiti - Table 1'!$AA$9,1,0)+IF(AC42='Valori Consentiti - Table 1'!$AC$9,1,0)+IF(AD42='Valori Consentiti - Table 1'!$AE$9,1,0)+IF(AE42='Valori Consentiti - Table 1'!$AG$9,1,0)+IF(AF42='Valori Consentiti - Table 1'!$AI$9,1,0)+IF(AG42='Valori Consentiti - Table 1'!$AK$9,1,0)+IF(AH42='Valori Consentiti - Table 1'!$AM$9,1,0),))))</f>
        <v>0</v>
      </c>
      <c r="P42" s="16">
        <f t="shared" si="24"/>
        <v>16</v>
      </c>
      <c r="Q42" s="16">
        <f t="shared" si="23"/>
        <v>1</v>
      </c>
      <c r="R42" s="17"/>
      <c r="S42" s="24" t="str">
        <f t="shared" si="3"/>
        <v/>
      </c>
      <c r="T42" s="25" t="str">
        <f t="shared" si="4"/>
        <v/>
      </c>
      <c r="U42" s="25" t="str">
        <f t="shared" si="5"/>
        <v/>
      </c>
      <c r="V42" s="26" t="str">
        <f t="shared" si="6"/>
        <v/>
      </c>
      <c r="W42" s="27" t="str">
        <f t="shared" si="7"/>
        <v/>
      </c>
      <c r="X42" s="25" t="str">
        <f t="shared" si="8"/>
        <v/>
      </c>
      <c r="Y42" s="25" t="str">
        <f t="shared" si="9"/>
        <v/>
      </c>
      <c r="Z42" s="26" t="str">
        <f t="shared" si="10"/>
        <v/>
      </c>
      <c r="AA42" s="27" t="str">
        <f t="shared" si="11"/>
        <v/>
      </c>
      <c r="AB42" s="25" t="str">
        <f t="shared" si="12"/>
        <v/>
      </c>
      <c r="AC42" s="25" t="str">
        <f t="shared" si="13"/>
        <v/>
      </c>
      <c r="AD42" s="26" t="str">
        <f t="shared" si="14"/>
        <v/>
      </c>
      <c r="AE42" s="27" t="str">
        <f t="shared" si="15"/>
        <v/>
      </c>
      <c r="AF42" s="25" t="str">
        <f t="shared" si="16"/>
        <v/>
      </c>
      <c r="AG42" s="25" t="str">
        <f t="shared" si="17"/>
        <v/>
      </c>
      <c r="AH42" s="26" t="str">
        <f t="shared" si="18"/>
        <v/>
      </c>
      <c r="AI42" s="29" t="b">
        <f t="shared" si="25"/>
        <v>0</v>
      </c>
      <c r="AJ42" s="29" t="b">
        <f t="shared" si="26"/>
        <v>0</v>
      </c>
      <c r="AK42" s="29" t="b">
        <f t="shared" si="27"/>
        <v>0</v>
      </c>
      <c r="AL42" s="29" t="b">
        <f t="shared" si="28"/>
        <v>0</v>
      </c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</row>
    <row r="43" spans="1:252" s="37" customFormat="1" ht="18" customHeight="1">
      <c r="A43" s="31"/>
      <c r="B43" s="31"/>
      <c r="C43" s="41"/>
      <c r="D43" s="14"/>
      <c r="E43" s="18"/>
      <c r="F43" s="31"/>
      <c r="G43" s="14"/>
      <c r="H43" s="15"/>
      <c r="I43" s="15"/>
      <c r="J43" s="15"/>
      <c r="K43" s="15"/>
      <c r="L43" s="40">
        <f>IF(G43=1,IF(S43='Valori Consentiti - Table 1'!$I$6,5,IF(S43="X",1,0))+IF(T43='Valori Consentiti - Table 1'!$K$6,5,IF(T43="X",1,0))+IF(U43='Valori Consentiti - Table 1'!$M$6,5,IF(U43="X",1,0))+IF(V43='Valori Consentiti - Table 1'!$O$6,5,IF(V43="X",1,0))+IF(W43='Valori Consentiti - Table 1'!$Q$6,5,IF(W43="X",1,0))+IF(X43='Valori Consentiti - Table 1'!$S$6,5,IF(X43="X",1,0))+IF(Y43='Valori Consentiti - Table 1'!$U$6,5,IF(Y43="X",1,0))+IF(Z43='Valori Consentiti - Table 1'!$W$6,5,IF(Z43="X",1,0))+IF(AA43='Valori Consentiti - Table 1'!$Y$6,5,IF(AA43="X",1,0))+IF(AB43='Valori Consentiti - Table 1'!$AA$6,5,IF(AB43="X",1,0))+IF(AC43='Valori Consentiti - Table 1'!$AC$6,5,IF(AC43="X",1,0))+IF(AD43='Valori Consentiti - Table 1'!$AE$6,5,IF(AD43="X",1,0))+IF(AE43='Valori Consentiti - Table 1'!$AG$6,5,IF(AE43="X",1,0))+IF(AF43='Valori Consentiti - Table 1'!$AI$6,5,IF(AF43="X",1,0))+IF(AG43='Valori Consentiti - Table 1'!$AK$6,5,IF(AG43="X",1,0))+IF(AH43='Valori Consentiti - Table 1'!$AM$6,5,IF(AH43="X",1,0)),IF(G43=2,IF(S43='Valori Consentiti - Table 1'!$I$7,5,IF(S43="X",1,0))+IF(T43='Valori Consentiti - Table 1'!$K$7,5,IF(T43="X",1,0))+IF(U43='Valori Consentiti - Table 1'!$M$7,5,IF(U43="X",1,0))+IF(V43='Valori Consentiti - Table 1'!$O$7,5,IF(V43="X",1,0))+IF(W43='Valori Consentiti - Table 1'!$Q$7,5,IF(W43="X",1,0))+IF(X43='Valori Consentiti - Table 1'!$S$7,5,IF(X43="X",1,0))+IF(Y43='Valori Consentiti - Table 1'!$U$7,5,IF(Y43="X",1,0))+IF(Z43='Valori Consentiti - Table 1'!$W$7,5,IF(Z43="X",1,0))+IF(AA43='Valori Consentiti - Table 1'!$Y$7,5,IF(AA43="X",1,0))+IF(AB43='Valori Consentiti - Table 1'!$AA$7,5,IF(AB43="X",1,0))+IF(AC43='Valori Consentiti - Table 1'!$AC$7,5,IF(AC43="X",1,0))+IF(AD43='Valori Consentiti - Table 1'!$AE$7,5,IF(AD43="X",1,0))+IF(AE43='Valori Consentiti - Table 1'!$AG$7,5,IF(AE43="X",1,0))+IF(AF43='Valori Consentiti - Table 1'!$AI$7,5,IF(AF43="X",1,0))+IF(AG43='Valori Consentiti - Table 1'!$AK$7,5,IF(AG43="X",1,0))+IF(AH43='Valori Consentiti - Table 1'!$AM$7,5,IF(AH43="X",1,0)),IF(G43=3,IF(S43='Valori Consentiti - Table 1'!$I$8,5,IF(S43="X",1,0))+IF(T43='Valori Consentiti - Table 1'!$K$8,5,IF(T43="X",1,0))+IF(U43='Valori Consentiti - Table 1'!$M$8,5,IF(U43="X",1,0))+IF(V43='Valori Consentiti - Table 1'!$O$8,5,IF(V43="X",1,0))+IF(W43='Valori Consentiti - Table 1'!$Q$8,5,IF(W43="X",1,0))+IF(X43='Valori Consentiti - Table 1'!$S$8,5,IF(X43="X",1,0))+IF(Y43='Valori Consentiti - Table 1'!$U$8,5,IF(Y43="X",1,0))+IF(Z43='Valori Consentiti - Table 1'!$W$8,5,IF(Z43="X",1,0))+IF(AA43='Valori Consentiti - Table 1'!$Y$8,5,IF(AA43="X",1,0))+IF(AB43='Valori Consentiti - Table 1'!$AA$8,5,IF(AB43="X",1,0))+IF(AC43='Valori Consentiti - Table 1'!$AC$8,5,IF(AC43="X",1,0))+IF(AD43='Valori Consentiti - Table 1'!$AE$8,5,IF(AD43="X",1,0))+IF(AE43='Valori Consentiti - Table 1'!$AG$8,5,IF(AE43="X",1,0))+IF(AF43='Valori Consentiti - Table 1'!$AI$8,5,IF(AF43="X",1,0))+IF(AG43='Valori Consentiti - Table 1'!$AK$8,5,IF(AG43="X",1,0))+IF(AH43='Valori Consentiti - Table 1'!$AM$8,5,IF(AH43="X",1,0)),IF(G43=4,IF(S43='Valori Consentiti - Table 1'!$I$9,5,IF(S43="X",1,0))+IF(T43='Valori Consentiti - Table 1'!$K$9,5,IF(T43="X",1,0))+IF(U43='Valori Consentiti - Table 1'!$M$9,5,IF(U43="X",1,0))+IF(V43='Valori Consentiti - Table 1'!$O$9,5,IF(V43="X",1,0))+IF(W43='Valori Consentiti - Table 1'!$Q$9,5,IF(W43="X",1,0))+IF(X43='Valori Consentiti - Table 1'!$S$9,5,IF(X43="X",1,0))+IF(Y43='Valori Consentiti - Table 1'!$U$9,5,IF(Y43="X",1,0))+IF(Z43='Valori Consentiti - Table 1'!$W$9,5,IF(Z43="X",1,0))+IF(AA43='Valori Consentiti - Table 1'!$Y$9,5,IF(AA43="X",1,0))+IF(AB43='Valori Consentiti - Table 1'!$AA$9,5,IF(AB43="X",1,0))+IF(AC43='Valori Consentiti - Table 1'!$AC$9,5,IF(AC43="X",1,0))+IF(AD43='Valori Consentiti - Table 1'!$AE$9,5,IF(AD43="X",1,0))+IF(AE43='Valori Consentiti - Table 1'!$AG$9,5,IF(AE43="X",1,0))+IF(AF43='Valori Consentiti - Table 1'!$AI$9,5,IF(AF43="X",1,0))+IF(AG43='Valori Consentiti - Table 1'!$AK$9,5,IF(AG43="X",1,0))+IF(AH43='Valori Consentiti - Table 1'!$AM$9,5,IF(AH43="X",1,0)),))))</f>
        <v>0</v>
      </c>
      <c r="M43" s="16">
        <f t="shared" si="36"/>
        <v>0</v>
      </c>
      <c r="N43" s="16">
        <f t="shared" si="37"/>
        <v>16</v>
      </c>
      <c r="O43" s="16">
        <f>IF(G43=1,IF(S43='Valori Consentiti - Table 1'!$I$6,1,0)+IF(T43='Valori Consentiti - Table 1'!$K$6,1,0)+IF(U43='Valori Consentiti - Table 1'!$M$6,1,0)+IF(V43='Valori Consentiti - Table 1'!$O$6,1,0)+IF(W43='Valori Consentiti - Table 1'!$Q$6,1,0)+IF(X43='Valori Consentiti - Table 1'!$S$6,1,0)+IF(Y43='Valori Consentiti - Table 1'!$U$6,1,0)+IF(Z43='Valori Consentiti - Table 1'!$W$6,1,0)+IF(AA43='Valori Consentiti - Table 1'!$Y$6,1,0)+IF(AB43='Valori Consentiti - Table 1'!$AA$6,1,0)+IF(AC43='Valori Consentiti - Table 1'!$AC$6,1,0)+IF(AD43='Valori Consentiti - Table 1'!$AE$6,1,0)+IF(AE43='Valori Consentiti - Table 1'!$AG$6,1,0)+IF(AF43='Valori Consentiti - Table 1'!$AI$6,1,0)+IF(AG43='Valori Consentiti - Table 1'!$AK$6,1,0)+IF(AH43='Valori Consentiti - Table 1'!$AM$6,1,0),IF(G43=2,IF(S43='Valori Consentiti - Table 1'!$I$7,1,0)+IF(T43='Valori Consentiti - Table 1'!$K$7,1,0)+IF(U43='Valori Consentiti - Table 1'!$M$7,1,0)+IF(V43='Valori Consentiti - Table 1'!$O$7,1,0)+IF(W43='Valori Consentiti - Table 1'!$Q$7,1,0)+IF(X43='Valori Consentiti - Table 1'!$S$7,1,0)+IF(Y43='Valori Consentiti - Table 1'!$U$7,1,0)+IF(Z43='Valori Consentiti - Table 1'!$W$7,1,0)+IF(AA43='Valori Consentiti - Table 1'!$Y$7,1,0)+IF(AB43='Valori Consentiti - Table 1'!$AA$7,1,0)+IF(AC43='Valori Consentiti - Table 1'!$AC$7,1,0)+IF(AD43='Valori Consentiti - Table 1'!$AE$7,1,0)+IF(AE43='Valori Consentiti - Table 1'!$AG$7,1,0)+IF(AF43='Valori Consentiti - Table 1'!$AI$7,1,0)+IF(AG43='Valori Consentiti - Table 1'!$AK$7,1,0)+IF(AH43='Valori Consentiti - Table 1'!$AM$7,1,0),IF(G43=3,IF(S43='Valori Consentiti - Table 1'!$I$8,1,0)+IF(T43='Valori Consentiti - Table 1'!$K$8,1,0)+IF(U43='Valori Consentiti - Table 1'!$M$8,1,0)+IF(V43='Valori Consentiti - Table 1'!$O$8,1,0)+IF(W43='Valori Consentiti - Table 1'!$Q$8,1,0)+IF(X43='Valori Consentiti - Table 1'!$S$8,1,0)+IF(Y43='Valori Consentiti - Table 1'!$U$8,1,0)+IF(Z43='Valori Consentiti - Table 1'!$W$8,1,0)+IF(AA43='Valori Consentiti - Table 1'!$Y$8,1,0)+IF(AB43='Valori Consentiti - Table 1'!$AA$8,1,0)+IF(AC43='Valori Consentiti - Table 1'!$AC$8,1,0)+IF(AD43='Valori Consentiti - Table 1'!$AE$8,1,0)+IF(AE43='Valori Consentiti - Table 1'!$AG$8,1,0)+IF(AF43='Valori Consentiti - Table 1'!$AI$8,1,0)+IF(AG43='Valori Consentiti - Table 1'!$AK$8,1,0)+IF(AH43='Valori Consentiti - Table 1'!$AM$8,1,0),IF(G43=4,IF(S43='Valori Consentiti - Table 1'!$I$9,1,0)+IF(T43='Valori Consentiti - Table 1'!$K$9,1,0)+IF(U43='Valori Consentiti - Table 1'!$M$9,1,0)+IF(V43='Valori Consentiti - Table 1'!$O$9,1,0)+IF(W43='Valori Consentiti - Table 1'!$Q$9,1,0)+IF(X43='Valori Consentiti - Table 1'!$S$9,1,0)+IF(Y43='Valori Consentiti - Table 1'!$U$9,1,0)+IF(Z43='Valori Consentiti - Table 1'!$W$9,1,0)+IF(AA43='Valori Consentiti - Table 1'!$Y$9,1,0)+IF(AB43='Valori Consentiti - Table 1'!$AA$9,1,0)+IF(AC43='Valori Consentiti - Table 1'!$AC$9,1,0)+IF(AD43='Valori Consentiti - Table 1'!$AE$9,1,0)+IF(AE43='Valori Consentiti - Table 1'!$AG$9,1,0)+IF(AF43='Valori Consentiti - Table 1'!$AI$9,1,0)+IF(AG43='Valori Consentiti - Table 1'!$AK$9,1,0)+IF(AH43='Valori Consentiti - Table 1'!$AM$9,1,0),))))</f>
        <v>0</v>
      </c>
      <c r="P43" s="16">
        <f t="shared" si="24"/>
        <v>16</v>
      </c>
      <c r="Q43" s="16">
        <f t="shared" si="23"/>
        <v>1</v>
      </c>
      <c r="R43" s="17"/>
      <c r="S43" s="24" t="str">
        <f t="shared" si="3"/>
        <v/>
      </c>
      <c r="T43" s="25" t="str">
        <f t="shared" si="4"/>
        <v/>
      </c>
      <c r="U43" s="25" t="str">
        <f t="shared" si="5"/>
        <v/>
      </c>
      <c r="V43" s="26" t="str">
        <f t="shared" si="6"/>
        <v/>
      </c>
      <c r="W43" s="27" t="str">
        <f t="shared" si="7"/>
        <v/>
      </c>
      <c r="X43" s="25" t="str">
        <f t="shared" si="8"/>
        <v/>
      </c>
      <c r="Y43" s="25" t="str">
        <f t="shared" si="9"/>
        <v/>
      </c>
      <c r="Z43" s="26" t="str">
        <f t="shared" si="10"/>
        <v/>
      </c>
      <c r="AA43" s="27" t="str">
        <f t="shared" si="11"/>
        <v/>
      </c>
      <c r="AB43" s="25" t="str">
        <f t="shared" si="12"/>
        <v/>
      </c>
      <c r="AC43" s="25" t="str">
        <f t="shared" si="13"/>
        <v/>
      </c>
      <c r="AD43" s="26" t="str">
        <f t="shared" si="14"/>
        <v/>
      </c>
      <c r="AE43" s="27" t="str">
        <f t="shared" si="15"/>
        <v/>
      </c>
      <c r="AF43" s="25" t="str">
        <f t="shared" si="16"/>
        <v/>
      </c>
      <c r="AG43" s="25" t="str">
        <f t="shared" si="17"/>
        <v/>
      </c>
      <c r="AH43" s="26" t="str">
        <f t="shared" si="18"/>
        <v/>
      </c>
      <c r="AI43" s="29" t="b">
        <f t="shared" si="25"/>
        <v>0</v>
      </c>
      <c r="AJ43" s="29" t="b">
        <f t="shared" si="26"/>
        <v>0</v>
      </c>
      <c r="AK43" s="29" t="b">
        <f t="shared" si="27"/>
        <v>0</v>
      </c>
      <c r="AL43" s="29" t="b">
        <f t="shared" si="28"/>
        <v>0</v>
      </c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</row>
    <row r="44" spans="1:252" s="37" customFormat="1" ht="18" customHeight="1">
      <c r="A44" s="31"/>
      <c r="B44" s="31"/>
      <c r="C44" s="41"/>
      <c r="D44" s="14"/>
      <c r="E44" s="18"/>
      <c r="F44" s="31"/>
      <c r="G44" s="14"/>
      <c r="H44" s="15"/>
      <c r="I44" s="15"/>
      <c r="J44" s="15"/>
      <c r="K44" s="15"/>
      <c r="L44" s="40">
        <f>IF(G44=1,IF(S44='Valori Consentiti - Table 1'!$I$6,5,IF(S44="X",1,0))+IF(T44='Valori Consentiti - Table 1'!$K$6,5,IF(T44="X",1,0))+IF(U44='Valori Consentiti - Table 1'!$M$6,5,IF(U44="X",1,0))+IF(V44='Valori Consentiti - Table 1'!$O$6,5,IF(V44="X",1,0))+IF(W44='Valori Consentiti - Table 1'!$Q$6,5,IF(W44="X",1,0))+IF(X44='Valori Consentiti - Table 1'!$S$6,5,IF(X44="X",1,0))+IF(Y44='Valori Consentiti - Table 1'!$U$6,5,IF(Y44="X",1,0))+IF(Z44='Valori Consentiti - Table 1'!$W$6,5,IF(Z44="X",1,0))+IF(AA44='Valori Consentiti - Table 1'!$Y$6,5,IF(AA44="X",1,0))+IF(AB44='Valori Consentiti - Table 1'!$AA$6,5,IF(AB44="X",1,0))+IF(AC44='Valori Consentiti - Table 1'!$AC$6,5,IF(AC44="X",1,0))+IF(AD44='Valori Consentiti - Table 1'!$AE$6,5,IF(AD44="X",1,0))+IF(AE44='Valori Consentiti - Table 1'!$AG$6,5,IF(AE44="X",1,0))+IF(AF44='Valori Consentiti - Table 1'!$AI$6,5,IF(AF44="X",1,0))+IF(AG44='Valori Consentiti - Table 1'!$AK$6,5,IF(AG44="X",1,0))+IF(AH44='Valori Consentiti - Table 1'!$AM$6,5,IF(AH44="X",1,0)),IF(G44=2,IF(S44='Valori Consentiti - Table 1'!$I$7,5,IF(S44="X",1,0))+IF(T44='Valori Consentiti - Table 1'!$K$7,5,IF(T44="X",1,0))+IF(U44='Valori Consentiti - Table 1'!$M$7,5,IF(U44="X",1,0))+IF(V44='Valori Consentiti - Table 1'!$O$7,5,IF(V44="X",1,0))+IF(W44='Valori Consentiti - Table 1'!$Q$7,5,IF(W44="X",1,0))+IF(X44='Valori Consentiti - Table 1'!$S$7,5,IF(X44="X",1,0))+IF(Y44='Valori Consentiti - Table 1'!$U$7,5,IF(Y44="X",1,0))+IF(Z44='Valori Consentiti - Table 1'!$W$7,5,IF(Z44="X",1,0))+IF(AA44='Valori Consentiti - Table 1'!$Y$7,5,IF(AA44="X",1,0))+IF(AB44='Valori Consentiti - Table 1'!$AA$7,5,IF(AB44="X",1,0))+IF(AC44='Valori Consentiti - Table 1'!$AC$7,5,IF(AC44="X",1,0))+IF(AD44='Valori Consentiti - Table 1'!$AE$7,5,IF(AD44="X",1,0))+IF(AE44='Valori Consentiti - Table 1'!$AG$7,5,IF(AE44="X",1,0))+IF(AF44='Valori Consentiti - Table 1'!$AI$7,5,IF(AF44="X",1,0))+IF(AG44='Valori Consentiti - Table 1'!$AK$7,5,IF(AG44="X",1,0))+IF(AH44='Valori Consentiti - Table 1'!$AM$7,5,IF(AH44="X",1,0)),IF(G44=3,IF(S44='Valori Consentiti - Table 1'!$I$8,5,IF(S44="X",1,0))+IF(T44='Valori Consentiti - Table 1'!$K$8,5,IF(T44="X",1,0))+IF(U44='Valori Consentiti - Table 1'!$M$8,5,IF(U44="X",1,0))+IF(V44='Valori Consentiti - Table 1'!$O$8,5,IF(V44="X",1,0))+IF(W44='Valori Consentiti - Table 1'!$Q$8,5,IF(W44="X",1,0))+IF(X44='Valori Consentiti - Table 1'!$S$8,5,IF(X44="X",1,0))+IF(Y44='Valori Consentiti - Table 1'!$U$8,5,IF(Y44="X",1,0))+IF(Z44='Valori Consentiti - Table 1'!$W$8,5,IF(Z44="X",1,0))+IF(AA44='Valori Consentiti - Table 1'!$Y$8,5,IF(AA44="X",1,0))+IF(AB44='Valori Consentiti - Table 1'!$AA$8,5,IF(AB44="X",1,0))+IF(AC44='Valori Consentiti - Table 1'!$AC$8,5,IF(AC44="X",1,0))+IF(AD44='Valori Consentiti - Table 1'!$AE$8,5,IF(AD44="X",1,0))+IF(AE44='Valori Consentiti - Table 1'!$AG$8,5,IF(AE44="X",1,0))+IF(AF44='Valori Consentiti - Table 1'!$AI$8,5,IF(AF44="X",1,0))+IF(AG44='Valori Consentiti - Table 1'!$AK$8,5,IF(AG44="X",1,0))+IF(AH44='Valori Consentiti - Table 1'!$AM$8,5,IF(AH44="X",1,0)),IF(G44=4,IF(S44='Valori Consentiti - Table 1'!$I$9,5,IF(S44="X",1,0))+IF(T44='Valori Consentiti - Table 1'!$K$9,5,IF(T44="X",1,0))+IF(U44='Valori Consentiti - Table 1'!$M$9,5,IF(U44="X",1,0))+IF(V44='Valori Consentiti - Table 1'!$O$9,5,IF(V44="X",1,0))+IF(W44='Valori Consentiti - Table 1'!$Q$9,5,IF(W44="X",1,0))+IF(X44='Valori Consentiti - Table 1'!$S$9,5,IF(X44="X",1,0))+IF(Y44='Valori Consentiti - Table 1'!$U$9,5,IF(Y44="X",1,0))+IF(Z44='Valori Consentiti - Table 1'!$W$9,5,IF(Z44="X",1,0))+IF(AA44='Valori Consentiti - Table 1'!$Y$9,5,IF(AA44="X",1,0))+IF(AB44='Valori Consentiti - Table 1'!$AA$9,5,IF(AB44="X",1,0))+IF(AC44='Valori Consentiti - Table 1'!$AC$9,5,IF(AC44="X",1,0))+IF(AD44='Valori Consentiti - Table 1'!$AE$9,5,IF(AD44="X",1,0))+IF(AE44='Valori Consentiti - Table 1'!$AG$9,5,IF(AE44="X",1,0))+IF(AF44='Valori Consentiti - Table 1'!$AI$9,5,IF(AF44="X",1,0))+IF(AG44='Valori Consentiti - Table 1'!$AK$9,5,IF(AG44="X",1,0))+IF(AH44='Valori Consentiti - Table 1'!$AM$9,5,IF(AH44="X",1,0)),))))</f>
        <v>0</v>
      </c>
      <c r="M44" s="16">
        <f t="shared" si="36"/>
        <v>0</v>
      </c>
      <c r="N44" s="16">
        <f t="shared" si="37"/>
        <v>16</v>
      </c>
      <c r="O44" s="16">
        <f>IF(G44=1,IF(S44='Valori Consentiti - Table 1'!$I$6,1,0)+IF(T44='Valori Consentiti - Table 1'!$K$6,1,0)+IF(U44='Valori Consentiti - Table 1'!$M$6,1,0)+IF(V44='Valori Consentiti - Table 1'!$O$6,1,0)+IF(W44='Valori Consentiti - Table 1'!$Q$6,1,0)+IF(X44='Valori Consentiti - Table 1'!$S$6,1,0)+IF(Y44='Valori Consentiti - Table 1'!$U$6,1,0)+IF(Z44='Valori Consentiti - Table 1'!$W$6,1,0)+IF(AA44='Valori Consentiti - Table 1'!$Y$6,1,0)+IF(AB44='Valori Consentiti - Table 1'!$AA$6,1,0)+IF(AC44='Valori Consentiti - Table 1'!$AC$6,1,0)+IF(AD44='Valori Consentiti - Table 1'!$AE$6,1,0)+IF(AE44='Valori Consentiti - Table 1'!$AG$6,1,0)+IF(AF44='Valori Consentiti - Table 1'!$AI$6,1,0)+IF(AG44='Valori Consentiti - Table 1'!$AK$6,1,0)+IF(AH44='Valori Consentiti - Table 1'!$AM$6,1,0),IF(G44=2,IF(S44='Valori Consentiti - Table 1'!$I$7,1,0)+IF(T44='Valori Consentiti - Table 1'!$K$7,1,0)+IF(U44='Valori Consentiti - Table 1'!$M$7,1,0)+IF(V44='Valori Consentiti - Table 1'!$O$7,1,0)+IF(W44='Valori Consentiti - Table 1'!$Q$7,1,0)+IF(X44='Valori Consentiti - Table 1'!$S$7,1,0)+IF(Y44='Valori Consentiti - Table 1'!$U$7,1,0)+IF(Z44='Valori Consentiti - Table 1'!$W$7,1,0)+IF(AA44='Valori Consentiti - Table 1'!$Y$7,1,0)+IF(AB44='Valori Consentiti - Table 1'!$AA$7,1,0)+IF(AC44='Valori Consentiti - Table 1'!$AC$7,1,0)+IF(AD44='Valori Consentiti - Table 1'!$AE$7,1,0)+IF(AE44='Valori Consentiti - Table 1'!$AG$7,1,0)+IF(AF44='Valori Consentiti - Table 1'!$AI$7,1,0)+IF(AG44='Valori Consentiti - Table 1'!$AK$7,1,0)+IF(AH44='Valori Consentiti - Table 1'!$AM$7,1,0),IF(G44=3,IF(S44='Valori Consentiti - Table 1'!$I$8,1,0)+IF(T44='Valori Consentiti - Table 1'!$K$8,1,0)+IF(U44='Valori Consentiti - Table 1'!$M$8,1,0)+IF(V44='Valori Consentiti - Table 1'!$O$8,1,0)+IF(W44='Valori Consentiti - Table 1'!$Q$8,1,0)+IF(X44='Valori Consentiti - Table 1'!$S$8,1,0)+IF(Y44='Valori Consentiti - Table 1'!$U$8,1,0)+IF(Z44='Valori Consentiti - Table 1'!$W$8,1,0)+IF(AA44='Valori Consentiti - Table 1'!$Y$8,1,0)+IF(AB44='Valori Consentiti - Table 1'!$AA$8,1,0)+IF(AC44='Valori Consentiti - Table 1'!$AC$8,1,0)+IF(AD44='Valori Consentiti - Table 1'!$AE$8,1,0)+IF(AE44='Valori Consentiti - Table 1'!$AG$8,1,0)+IF(AF44='Valori Consentiti - Table 1'!$AI$8,1,0)+IF(AG44='Valori Consentiti - Table 1'!$AK$8,1,0)+IF(AH44='Valori Consentiti - Table 1'!$AM$8,1,0),IF(G44=4,IF(S44='Valori Consentiti - Table 1'!$I$9,1,0)+IF(T44='Valori Consentiti - Table 1'!$K$9,1,0)+IF(U44='Valori Consentiti - Table 1'!$M$9,1,0)+IF(V44='Valori Consentiti - Table 1'!$O$9,1,0)+IF(W44='Valori Consentiti - Table 1'!$Q$9,1,0)+IF(X44='Valori Consentiti - Table 1'!$S$9,1,0)+IF(Y44='Valori Consentiti - Table 1'!$U$9,1,0)+IF(Z44='Valori Consentiti - Table 1'!$W$9,1,0)+IF(AA44='Valori Consentiti - Table 1'!$Y$9,1,0)+IF(AB44='Valori Consentiti - Table 1'!$AA$9,1,0)+IF(AC44='Valori Consentiti - Table 1'!$AC$9,1,0)+IF(AD44='Valori Consentiti - Table 1'!$AE$9,1,0)+IF(AE44='Valori Consentiti - Table 1'!$AG$9,1,0)+IF(AF44='Valori Consentiti - Table 1'!$AI$9,1,0)+IF(AG44='Valori Consentiti - Table 1'!$AK$9,1,0)+IF(AH44='Valori Consentiti - Table 1'!$AM$9,1,0),))))</f>
        <v>0</v>
      </c>
      <c r="P44" s="16">
        <f t="shared" si="24"/>
        <v>16</v>
      </c>
      <c r="Q44" s="16">
        <f t="shared" si="23"/>
        <v>1</v>
      </c>
      <c r="R44" s="17"/>
      <c r="S44" s="24" t="str">
        <f t="shared" si="3"/>
        <v/>
      </c>
      <c r="T44" s="25" t="str">
        <f t="shared" si="4"/>
        <v/>
      </c>
      <c r="U44" s="25" t="str">
        <f t="shared" si="5"/>
        <v/>
      </c>
      <c r="V44" s="26" t="str">
        <f t="shared" si="6"/>
        <v/>
      </c>
      <c r="W44" s="27" t="str">
        <f t="shared" si="7"/>
        <v/>
      </c>
      <c r="X44" s="25" t="str">
        <f t="shared" si="8"/>
        <v/>
      </c>
      <c r="Y44" s="25" t="str">
        <f t="shared" si="9"/>
        <v/>
      </c>
      <c r="Z44" s="26" t="str">
        <f t="shared" si="10"/>
        <v/>
      </c>
      <c r="AA44" s="27" t="str">
        <f t="shared" si="11"/>
        <v/>
      </c>
      <c r="AB44" s="25" t="str">
        <f t="shared" si="12"/>
        <v/>
      </c>
      <c r="AC44" s="25" t="str">
        <f t="shared" si="13"/>
        <v/>
      </c>
      <c r="AD44" s="26" t="str">
        <f t="shared" si="14"/>
        <v/>
      </c>
      <c r="AE44" s="27" t="str">
        <f t="shared" si="15"/>
        <v/>
      </c>
      <c r="AF44" s="25" t="str">
        <f t="shared" si="16"/>
        <v/>
      </c>
      <c r="AG44" s="25" t="str">
        <f t="shared" si="17"/>
        <v/>
      </c>
      <c r="AH44" s="26" t="str">
        <f t="shared" si="18"/>
        <v/>
      </c>
      <c r="AI44" s="29" t="b">
        <f t="shared" si="25"/>
        <v>0</v>
      </c>
      <c r="AJ44" s="29" t="b">
        <f t="shared" si="26"/>
        <v>0</v>
      </c>
      <c r="AK44" s="29" t="b">
        <f t="shared" si="27"/>
        <v>0</v>
      </c>
      <c r="AL44" s="29" t="b">
        <f t="shared" si="28"/>
        <v>0</v>
      </c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</row>
    <row r="45" spans="1:252" s="37" customFormat="1" ht="18" customHeight="1">
      <c r="A45" s="31"/>
      <c r="B45" s="31"/>
      <c r="C45" s="41"/>
      <c r="D45" s="14"/>
      <c r="E45" s="18"/>
      <c r="F45" s="31"/>
      <c r="G45" s="14"/>
      <c r="H45" s="15"/>
      <c r="I45" s="15"/>
      <c r="J45" s="15"/>
      <c r="K45" s="15"/>
      <c r="L45" s="40">
        <f>IF(G45=1,IF(S45='Valori Consentiti - Table 1'!$I$6,5,IF(S45="X",1,0))+IF(T45='Valori Consentiti - Table 1'!$K$6,5,IF(T45="X",1,0))+IF(U45='Valori Consentiti - Table 1'!$M$6,5,IF(U45="X",1,0))+IF(V45='Valori Consentiti - Table 1'!$O$6,5,IF(V45="X",1,0))+IF(W45='Valori Consentiti - Table 1'!$Q$6,5,IF(W45="X",1,0))+IF(X45='Valori Consentiti - Table 1'!$S$6,5,IF(X45="X",1,0))+IF(Y45='Valori Consentiti - Table 1'!$U$6,5,IF(Y45="X",1,0))+IF(Z45='Valori Consentiti - Table 1'!$W$6,5,IF(Z45="X",1,0))+IF(AA45='Valori Consentiti - Table 1'!$Y$6,5,IF(AA45="X",1,0))+IF(AB45='Valori Consentiti - Table 1'!$AA$6,5,IF(AB45="X",1,0))+IF(AC45='Valori Consentiti - Table 1'!$AC$6,5,IF(AC45="X",1,0))+IF(AD45='Valori Consentiti - Table 1'!$AE$6,5,IF(AD45="X",1,0))+IF(AE45='Valori Consentiti - Table 1'!$AG$6,5,IF(AE45="X",1,0))+IF(AF45='Valori Consentiti - Table 1'!$AI$6,5,IF(AF45="X",1,0))+IF(AG45='Valori Consentiti - Table 1'!$AK$6,5,IF(AG45="X",1,0))+IF(AH45='Valori Consentiti - Table 1'!$AM$6,5,IF(AH45="X",1,0)),IF(G45=2,IF(S45='Valori Consentiti - Table 1'!$I$7,5,IF(S45="X",1,0))+IF(T45='Valori Consentiti - Table 1'!$K$7,5,IF(T45="X",1,0))+IF(U45='Valori Consentiti - Table 1'!$M$7,5,IF(U45="X",1,0))+IF(V45='Valori Consentiti - Table 1'!$O$7,5,IF(V45="X",1,0))+IF(W45='Valori Consentiti - Table 1'!$Q$7,5,IF(W45="X",1,0))+IF(X45='Valori Consentiti - Table 1'!$S$7,5,IF(X45="X",1,0))+IF(Y45='Valori Consentiti - Table 1'!$U$7,5,IF(Y45="X",1,0))+IF(Z45='Valori Consentiti - Table 1'!$W$7,5,IF(Z45="X",1,0))+IF(AA45='Valori Consentiti - Table 1'!$Y$7,5,IF(AA45="X",1,0))+IF(AB45='Valori Consentiti - Table 1'!$AA$7,5,IF(AB45="X",1,0))+IF(AC45='Valori Consentiti - Table 1'!$AC$7,5,IF(AC45="X",1,0))+IF(AD45='Valori Consentiti - Table 1'!$AE$7,5,IF(AD45="X",1,0))+IF(AE45='Valori Consentiti - Table 1'!$AG$7,5,IF(AE45="X",1,0))+IF(AF45='Valori Consentiti - Table 1'!$AI$7,5,IF(AF45="X",1,0))+IF(AG45='Valori Consentiti - Table 1'!$AK$7,5,IF(AG45="X",1,0))+IF(AH45='Valori Consentiti - Table 1'!$AM$7,5,IF(AH45="X",1,0)),IF(G45=3,IF(S45='Valori Consentiti - Table 1'!$I$8,5,IF(S45="X",1,0))+IF(T45='Valori Consentiti - Table 1'!$K$8,5,IF(T45="X",1,0))+IF(U45='Valori Consentiti - Table 1'!$M$8,5,IF(U45="X",1,0))+IF(V45='Valori Consentiti - Table 1'!$O$8,5,IF(V45="X",1,0))+IF(W45='Valori Consentiti - Table 1'!$Q$8,5,IF(W45="X",1,0))+IF(X45='Valori Consentiti - Table 1'!$S$8,5,IF(X45="X",1,0))+IF(Y45='Valori Consentiti - Table 1'!$U$8,5,IF(Y45="X",1,0))+IF(Z45='Valori Consentiti - Table 1'!$W$8,5,IF(Z45="X",1,0))+IF(AA45='Valori Consentiti - Table 1'!$Y$8,5,IF(AA45="X",1,0))+IF(AB45='Valori Consentiti - Table 1'!$AA$8,5,IF(AB45="X",1,0))+IF(AC45='Valori Consentiti - Table 1'!$AC$8,5,IF(AC45="X",1,0))+IF(AD45='Valori Consentiti - Table 1'!$AE$8,5,IF(AD45="X",1,0))+IF(AE45='Valori Consentiti - Table 1'!$AG$8,5,IF(AE45="X",1,0))+IF(AF45='Valori Consentiti - Table 1'!$AI$8,5,IF(AF45="X",1,0))+IF(AG45='Valori Consentiti - Table 1'!$AK$8,5,IF(AG45="X",1,0))+IF(AH45='Valori Consentiti - Table 1'!$AM$8,5,IF(AH45="X",1,0)),IF(G45=4,IF(S45='Valori Consentiti - Table 1'!$I$9,5,IF(S45="X",1,0))+IF(T45='Valori Consentiti - Table 1'!$K$9,5,IF(T45="X",1,0))+IF(U45='Valori Consentiti - Table 1'!$M$9,5,IF(U45="X",1,0))+IF(V45='Valori Consentiti - Table 1'!$O$9,5,IF(V45="X",1,0))+IF(W45='Valori Consentiti - Table 1'!$Q$9,5,IF(W45="X",1,0))+IF(X45='Valori Consentiti - Table 1'!$S$9,5,IF(X45="X",1,0))+IF(Y45='Valori Consentiti - Table 1'!$U$9,5,IF(Y45="X",1,0))+IF(Z45='Valori Consentiti - Table 1'!$W$9,5,IF(Z45="X",1,0))+IF(AA45='Valori Consentiti - Table 1'!$Y$9,5,IF(AA45="X",1,0))+IF(AB45='Valori Consentiti - Table 1'!$AA$9,5,IF(AB45="X",1,0))+IF(AC45='Valori Consentiti - Table 1'!$AC$9,5,IF(AC45="X",1,0))+IF(AD45='Valori Consentiti - Table 1'!$AE$9,5,IF(AD45="X",1,0))+IF(AE45='Valori Consentiti - Table 1'!$AG$9,5,IF(AE45="X",1,0))+IF(AF45='Valori Consentiti - Table 1'!$AI$9,5,IF(AF45="X",1,0))+IF(AG45='Valori Consentiti - Table 1'!$AK$9,5,IF(AG45="X",1,0))+IF(AH45='Valori Consentiti - Table 1'!$AM$9,5,IF(AH45="X",1,0)),))))</f>
        <v>0</v>
      </c>
      <c r="M45" s="16">
        <f t="shared" si="36"/>
        <v>0</v>
      </c>
      <c r="N45" s="16">
        <f t="shared" si="37"/>
        <v>16</v>
      </c>
      <c r="O45" s="16">
        <f>IF(G45=1,IF(S45='Valori Consentiti - Table 1'!$I$6,1,0)+IF(T45='Valori Consentiti - Table 1'!$K$6,1,0)+IF(U45='Valori Consentiti - Table 1'!$M$6,1,0)+IF(V45='Valori Consentiti - Table 1'!$O$6,1,0)+IF(W45='Valori Consentiti - Table 1'!$Q$6,1,0)+IF(X45='Valori Consentiti - Table 1'!$S$6,1,0)+IF(Y45='Valori Consentiti - Table 1'!$U$6,1,0)+IF(Z45='Valori Consentiti - Table 1'!$W$6,1,0)+IF(AA45='Valori Consentiti - Table 1'!$Y$6,1,0)+IF(AB45='Valori Consentiti - Table 1'!$AA$6,1,0)+IF(AC45='Valori Consentiti - Table 1'!$AC$6,1,0)+IF(AD45='Valori Consentiti - Table 1'!$AE$6,1,0)+IF(AE45='Valori Consentiti - Table 1'!$AG$6,1,0)+IF(AF45='Valori Consentiti - Table 1'!$AI$6,1,0)+IF(AG45='Valori Consentiti - Table 1'!$AK$6,1,0)+IF(AH45='Valori Consentiti - Table 1'!$AM$6,1,0),IF(G45=2,IF(S45='Valori Consentiti - Table 1'!$I$7,1,0)+IF(T45='Valori Consentiti - Table 1'!$K$7,1,0)+IF(U45='Valori Consentiti - Table 1'!$M$7,1,0)+IF(V45='Valori Consentiti - Table 1'!$O$7,1,0)+IF(W45='Valori Consentiti - Table 1'!$Q$7,1,0)+IF(X45='Valori Consentiti - Table 1'!$S$7,1,0)+IF(Y45='Valori Consentiti - Table 1'!$U$7,1,0)+IF(Z45='Valori Consentiti - Table 1'!$W$7,1,0)+IF(AA45='Valori Consentiti - Table 1'!$Y$7,1,0)+IF(AB45='Valori Consentiti - Table 1'!$AA$7,1,0)+IF(AC45='Valori Consentiti - Table 1'!$AC$7,1,0)+IF(AD45='Valori Consentiti - Table 1'!$AE$7,1,0)+IF(AE45='Valori Consentiti - Table 1'!$AG$7,1,0)+IF(AF45='Valori Consentiti - Table 1'!$AI$7,1,0)+IF(AG45='Valori Consentiti - Table 1'!$AK$7,1,0)+IF(AH45='Valori Consentiti - Table 1'!$AM$7,1,0),IF(G45=3,IF(S45='Valori Consentiti - Table 1'!$I$8,1,0)+IF(T45='Valori Consentiti - Table 1'!$K$8,1,0)+IF(U45='Valori Consentiti - Table 1'!$M$8,1,0)+IF(V45='Valori Consentiti - Table 1'!$O$8,1,0)+IF(W45='Valori Consentiti - Table 1'!$Q$8,1,0)+IF(X45='Valori Consentiti - Table 1'!$S$8,1,0)+IF(Y45='Valori Consentiti - Table 1'!$U$8,1,0)+IF(Z45='Valori Consentiti - Table 1'!$W$8,1,0)+IF(AA45='Valori Consentiti - Table 1'!$Y$8,1,0)+IF(AB45='Valori Consentiti - Table 1'!$AA$8,1,0)+IF(AC45='Valori Consentiti - Table 1'!$AC$8,1,0)+IF(AD45='Valori Consentiti - Table 1'!$AE$8,1,0)+IF(AE45='Valori Consentiti - Table 1'!$AG$8,1,0)+IF(AF45='Valori Consentiti - Table 1'!$AI$8,1,0)+IF(AG45='Valori Consentiti - Table 1'!$AK$8,1,0)+IF(AH45='Valori Consentiti - Table 1'!$AM$8,1,0),IF(G45=4,IF(S45='Valori Consentiti - Table 1'!$I$9,1,0)+IF(T45='Valori Consentiti - Table 1'!$K$9,1,0)+IF(U45='Valori Consentiti - Table 1'!$M$9,1,0)+IF(V45='Valori Consentiti - Table 1'!$O$9,1,0)+IF(W45='Valori Consentiti - Table 1'!$Q$9,1,0)+IF(X45='Valori Consentiti - Table 1'!$S$9,1,0)+IF(Y45='Valori Consentiti - Table 1'!$U$9,1,0)+IF(Z45='Valori Consentiti - Table 1'!$W$9,1,0)+IF(AA45='Valori Consentiti - Table 1'!$Y$9,1,0)+IF(AB45='Valori Consentiti - Table 1'!$AA$9,1,0)+IF(AC45='Valori Consentiti - Table 1'!$AC$9,1,0)+IF(AD45='Valori Consentiti - Table 1'!$AE$9,1,0)+IF(AE45='Valori Consentiti - Table 1'!$AG$9,1,0)+IF(AF45='Valori Consentiti - Table 1'!$AI$9,1,0)+IF(AG45='Valori Consentiti - Table 1'!$AK$9,1,0)+IF(AH45='Valori Consentiti - Table 1'!$AM$9,1,0),))))</f>
        <v>0</v>
      </c>
      <c r="P45" s="16">
        <f t="shared" si="24"/>
        <v>16</v>
      </c>
      <c r="Q45" s="16">
        <f t="shared" si="23"/>
        <v>1</v>
      </c>
      <c r="R45" s="17"/>
      <c r="S45" s="24" t="str">
        <f t="shared" si="3"/>
        <v/>
      </c>
      <c r="T45" s="25" t="str">
        <f t="shared" si="4"/>
        <v/>
      </c>
      <c r="U45" s="25" t="str">
        <f t="shared" si="5"/>
        <v/>
      </c>
      <c r="V45" s="26" t="str">
        <f t="shared" si="6"/>
        <v/>
      </c>
      <c r="W45" s="27" t="str">
        <f t="shared" si="7"/>
        <v/>
      </c>
      <c r="X45" s="25" t="str">
        <f t="shared" si="8"/>
        <v/>
      </c>
      <c r="Y45" s="25" t="str">
        <f t="shared" si="9"/>
        <v/>
      </c>
      <c r="Z45" s="26" t="str">
        <f t="shared" si="10"/>
        <v/>
      </c>
      <c r="AA45" s="27" t="str">
        <f t="shared" si="11"/>
        <v/>
      </c>
      <c r="AB45" s="25" t="str">
        <f t="shared" si="12"/>
        <v/>
      </c>
      <c r="AC45" s="25" t="str">
        <f t="shared" si="13"/>
        <v/>
      </c>
      <c r="AD45" s="26" t="str">
        <f t="shared" si="14"/>
        <v/>
      </c>
      <c r="AE45" s="27" t="str">
        <f t="shared" si="15"/>
        <v/>
      </c>
      <c r="AF45" s="25" t="str">
        <f t="shared" si="16"/>
        <v/>
      </c>
      <c r="AG45" s="25" t="str">
        <f t="shared" si="17"/>
        <v/>
      </c>
      <c r="AH45" s="26" t="str">
        <f t="shared" si="18"/>
        <v/>
      </c>
      <c r="AI45" s="29" t="b">
        <f t="shared" si="25"/>
        <v>0</v>
      </c>
      <c r="AJ45" s="29" t="b">
        <f t="shared" si="26"/>
        <v>0</v>
      </c>
      <c r="AK45" s="29" t="b">
        <f t="shared" si="27"/>
        <v>0</v>
      </c>
      <c r="AL45" s="29" t="b">
        <f t="shared" si="28"/>
        <v>0</v>
      </c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</row>
    <row r="46" spans="1:252" s="37" customFormat="1" ht="18" customHeight="1">
      <c r="A46" s="31"/>
      <c r="B46" s="31"/>
      <c r="C46" s="41"/>
      <c r="D46" s="14"/>
      <c r="E46" s="18"/>
      <c r="F46" s="31"/>
      <c r="G46" s="14"/>
      <c r="H46" s="15"/>
      <c r="I46" s="15"/>
      <c r="J46" s="15"/>
      <c r="K46" s="15"/>
      <c r="L46" s="40">
        <f>IF(G46=1,IF(S46='Valori Consentiti - Table 1'!$I$6,5,IF(S46="X",1,0))+IF(T46='Valori Consentiti - Table 1'!$K$6,5,IF(T46="X",1,0))+IF(U46='Valori Consentiti - Table 1'!$M$6,5,IF(U46="X",1,0))+IF(V46='Valori Consentiti - Table 1'!$O$6,5,IF(V46="X",1,0))+IF(W46='Valori Consentiti - Table 1'!$Q$6,5,IF(W46="X",1,0))+IF(X46='Valori Consentiti - Table 1'!$S$6,5,IF(X46="X",1,0))+IF(Y46='Valori Consentiti - Table 1'!$U$6,5,IF(Y46="X",1,0))+IF(Z46='Valori Consentiti - Table 1'!$W$6,5,IF(Z46="X",1,0))+IF(AA46='Valori Consentiti - Table 1'!$Y$6,5,IF(AA46="X",1,0))+IF(AB46='Valori Consentiti - Table 1'!$AA$6,5,IF(AB46="X",1,0))+IF(AC46='Valori Consentiti - Table 1'!$AC$6,5,IF(AC46="X",1,0))+IF(AD46='Valori Consentiti - Table 1'!$AE$6,5,IF(AD46="X",1,0))+IF(AE46='Valori Consentiti - Table 1'!$AG$6,5,IF(AE46="X",1,0))+IF(AF46='Valori Consentiti - Table 1'!$AI$6,5,IF(AF46="X",1,0))+IF(AG46='Valori Consentiti - Table 1'!$AK$6,5,IF(AG46="X",1,0))+IF(AH46='Valori Consentiti - Table 1'!$AM$6,5,IF(AH46="X",1,0)),IF(G46=2,IF(S46='Valori Consentiti - Table 1'!$I$7,5,IF(S46="X",1,0))+IF(T46='Valori Consentiti - Table 1'!$K$7,5,IF(T46="X",1,0))+IF(U46='Valori Consentiti - Table 1'!$M$7,5,IF(U46="X",1,0))+IF(V46='Valori Consentiti - Table 1'!$O$7,5,IF(V46="X",1,0))+IF(W46='Valori Consentiti - Table 1'!$Q$7,5,IF(W46="X",1,0))+IF(X46='Valori Consentiti - Table 1'!$S$7,5,IF(X46="X",1,0))+IF(Y46='Valori Consentiti - Table 1'!$U$7,5,IF(Y46="X",1,0))+IF(Z46='Valori Consentiti - Table 1'!$W$7,5,IF(Z46="X",1,0))+IF(AA46='Valori Consentiti - Table 1'!$Y$7,5,IF(AA46="X",1,0))+IF(AB46='Valori Consentiti - Table 1'!$AA$7,5,IF(AB46="X",1,0))+IF(AC46='Valori Consentiti - Table 1'!$AC$7,5,IF(AC46="X",1,0))+IF(AD46='Valori Consentiti - Table 1'!$AE$7,5,IF(AD46="X",1,0))+IF(AE46='Valori Consentiti - Table 1'!$AG$7,5,IF(AE46="X",1,0))+IF(AF46='Valori Consentiti - Table 1'!$AI$7,5,IF(AF46="X",1,0))+IF(AG46='Valori Consentiti - Table 1'!$AK$7,5,IF(AG46="X",1,0))+IF(AH46='Valori Consentiti - Table 1'!$AM$7,5,IF(AH46="X",1,0)),IF(G46=3,IF(S46='Valori Consentiti - Table 1'!$I$8,5,IF(S46="X",1,0))+IF(T46='Valori Consentiti - Table 1'!$K$8,5,IF(T46="X",1,0))+IF(U46='Valori Consentiti - Table 1'!$M$8,5,IF(U46="X",1,0))+IF(V46='Valori Consentiti - Table 1'!$O$8,5,IF(V46="X",1,0))+IF(W46='Valori Consentiti - Table 1'!$Q$8,5,IF(W46="X",1,0))+IF(X46='Valori Consentiti - Table 1'!$S$8,5,IF(X46="X",1,0))+IF(Y46='Valori Consentiti - Table 1'!$U$8,5,IF(Y46="X",1,0))+IF(Z46='Valori Consentiti - Table 1'!$W$8,5,IF(Z46="X",1,0))+IF(AA46='Valori Consentiti - Table 1'!$Y$8,5,IF(AA46="X",1,0))+IF(AB46='Valori Consentiti - Table 1'!$AA$8,5,IF(AB46="X",1,0))+IF(AC46='Valori Consentiti - Table 1'!$AC$8,5,IF(AC46="X",1,0))+IF(AD46='Valori Consentiti - Table 1'!$AE$8,5,IF(AD46="X",1,0))+IF(AE46='Valori Consentiti - Table 1'!$AG$8,5,IF(AE46="X",1,0))+IF(AF46='Valori Consentiti - Table 1'!$AI$8,5,IF(AF46="X",1,0))+IF(AG46='Valori Consentiti - Table 1'!$AK$8,5,IF(AG46="X",1,0))+IF(AH46='Valori Consentiti - Table 1'!$AM$8,5,IF(AH46="X",1,0)),IF(G46=4,IF(S46='Valori Consentiti - Table 1'!$I$9,5,IF(S46="X",1,0))+IF(T46='Valori Consentiti - Table 1'!$K$9,5,IF(T46="X",1,0))+IF(U46='Valori Consentiti - Table 1'!$M$9,5,IF(U46="X",1,0))+IF(V46='Valori Consentiti - Table 1'!$O$9,5,IF(V46="X",1,0))+IF(W46='Valori Consentiti - Table 1'!$Q$9,5,IF(W46="X",1,0))+IF(X46='Valori Consentiti - Table 1'!$S$9,5,IF(X46="X",1,0))+IF(Y46='Valori Consentiti - Table 1'!$U$9,5,IF(Y46="X",1,0))+IF(Z46='Valori Consentiti - Table 1'!$W$9,5,IF(Z46="X",1,0))+IF(AA46='Valori Consentiti - Table 1'!$Y$9,5,IF(AA46="X",1,0))+IF(AB46='Valori Consentiti - Table 1'!$AA$9,5,IF(AB46="X",1,0))+IF(AC46='Valori Consentiti - Table 1'!$AC$9,5,IF(AC46="X",1,0))+IF(AD46='Valori Consentiti - Table 1'!$AE$9,5,IF(AD46="X",1,0))+IF(AE46='Valori Consentiti - Table 1'!$AG$9,5,IF(AE46="X",1,0))+IF(AF46='Valori Consentiti - Table 1'!$AI$9,5,IF(AF46="X",1,0))+IF(AG46='Valori Consentiti - Table 1'!$AK$9,5,IF(AG46="X",1,0))+IF(AH46='Valori Consentiti - Table 1'!$AM$9,5,IF(AH46="X",1,0)),))))</f>
        <v>0</v>
      </c>
      <c r="M46" s="16">
        <f t="shared" si="36"/>
        <v>0</v>
      </c>
      <c r="N46" s="16">
        <f t="shared" si="37"/>
        <v>16</v>
      </c>
      <c r="O46" s="16">
        <f>IF(G46=1,IF(S46='Valori Consentiti - Table 1'!$I$6,1,0)+IF(T46='Valori Consentiti - Table 1'!$K$6,1,0)+IF(U46='Valori Consentiti - Table 1'!$M$6,1,0)+IF(V46='Valori Consentiti - Table 1'!$O$6,1,0)+IF(W46='Valori Consentiti - Table 1'!$Q$6,1,0)+IF(X46='Valori Consentiti - Table 1'!$S$6,1,0)+IF(Y46='Valori Consentiti - Table 1'!$U$6,1,0)+IF(Z46='Valori Consentiti - Table 1'!$W$6,1,0)+IF(AA46='Valori Consentiti - Table 1'!$Y$6,1,0)+IF(AB46='Valori Consentiti - Table 1'!$AA$6,1,0)+IF(AC46='Valori Consentiti - Table 1'!$AC$6,1,0)+IF(AD46='Valori Consentiti - Table 1'!$AE$6,1,0)+IF(AE46='Valori Consentiti - Table 1'!$AG$6,1,0)+IF(AF46='Valori Consentiti - Table 1'!$AI$6,1,0)+IF(AG46='Valori Consentiti - Table 1'!$AK$6,1,0)+IF(AH46='Valori Consentiti - Table 1'!$AM$6,1,0),IF(G46=2,IF(S46='Valori Consentiti - Table 1'!$I$7,1,0)+IF(T46='Valori Consentiti - Table 1'!$K$7,1,0)+IF(U46='Valori Consentiti - Table 1'!$M$7,1,0)+IF(V46='Valori Consentiti - Table 1'!$O$7,1,0)+IF(W46='Valori Consentiti - Table 1'!$Q$7,1,0)+IF(X46='Valori Consentiti - Table 1'!$S$7,1,0)+IF(Y46='Valori Consentiti - Table 1'!$U$7,1,0)+IF(Z46='Valori Consentiti - Table 1'!$W$7,1,0)+IF(AA46='Valori Consentiti - Table 1'!$Y$7,1,0)+IF(AB46='Valori Consentiti - Table 1'!$AA$7,1,0)+IF(AC46='Valori Consentiti - Table 1'!$AC$7,1,0)+IF(AD46='Valori Consentiti - Table 1'!$AE$7,1,0)+IF(AE46='Valori Consentiti - Table 1'!$AG$7,1,0)+IF(AF46='Valori Consentiti - Table 1'!$AI$7,1,0)+IF(AG46='Valori Consentiti - Table 1'!$AK$7,1,0)+IF(AH46='Valori Consentiti - Table 1'!$AM$7,1,0),IF(G46=3,IF(S46='Valori Consentiti - Table 1'!$I$8,1,0)+IF(T46='Valori Consentiti - Table 1'!$K$8,1,0)+IF(U46='Valori Consentiti - Table 1'!$M$8,1,0)+IF(V46='Valori Consentiti - Table 1'!$O$8,1,0)+IF(W46='Valori Consentiti - Table 1'!$Q$8,1,0)+IF(X46='Valori Consentiti - Table 1'!$S$8,1,0)+IF(Y46='Valori Consentiti - Table 1'!$U$8,1,0)+IF(Z46='Valori Consentiti - Table 1'!$W$8,1,0)+IF(AA46='Valori Consentiti - Table 1'!$Y$8,1,0)+IF(AB46='Valori Consentiti - Table 1'!$AA$8,1,0)+IF(AC46='Valori Consentiti - Table 1'!$AC$8,1,0)+IF(AD46='Valori Consentiti - Table 1'!$AE$8,1,0)+IF(AE46='Valori Consentiti - Table 1'!$AG$8,1,0)+IF(AF46='Valori Consentiti - Table 1'!$AI$8,1,0)+IF(AG46='Valori Consentiti - Table 1'!$AK$8,1,0)+IF(AH46='Valori Consentiti - Table 1'!$AM$8,1,0),IF(G46=4,IF(S46='Valori Consentiti - Table 1'!$I$9,1,0)+IF(T46='Valori Consentiti - Table 1'!$K$9,1,0)+IF(U46='Valori Consentiti - Table 1'!$M$9,1,0)+IF(V46='Valori Consentiti - Table 1'!$O$9,1,0)+IF(W46='Valori Consentiti - Table 1'!$Q$9,1,0)+IF(X46='Valori Consentiti - Table 1'!$S$9,1,0)+IF(Y46='Valori Consentiti - Table 1'!$U$9,1,0)+IF(Z46='Valori Consentiti - Table 1'!$W$9,1,0)+IF(AA46='Valori Consentiti - Table 1'!$Y$9,1,0)+IF(AB46='Valori Consentiti - Table 1'!$AA$9,1,0)+IF(AC46='Valori Consentiti - Table 1'!$AC$9,1,0)+IF(AD46='Valori Consentiti - Table 1'!$AE$9,1,0)+IF(AE46='Valori Consentiti - Table 1'!$AG$9,1,0)+IF(AF46='Valori Consentiti - Table 1'!$AI$9,1,0)+IF(AG46='Valori Consentiti - Table 1'!$AK$9,1,0)+IF(AH46='Valori Consentiti - Table 1'!$AM$9,1,0),))))</f>
        <v>0</v>
      </c>
      <c r="P46" s="16">
        <f t="shared" si="24"/>
        <v>16</v>
      </c>
      <c r="Q46" s="16">
        <f t="shared" si="23"/>
        <v>1</v>
      </c>
      <c r="R46" s="17"/>
      <c r="S46" s="24" t="str">
        <f t="shared" si="3"/>
        <v/>
      </c>
      <c r="T46" s="25" t="str">
        <f t="shared" si="4"/>
        <v/>
      </c>
      <c r="U46" s="25" t="str">
        <f t="shared" si="5"/>
        <v/>
      </c>
      <c r="V46" s="26" t="str">
        <f t="shared" si="6"/>
        <v/>
      </c>
      <c r="W46" s="27" t="str">
        <f t="shared" si="7"/>
        <v/>
      </c>
      <c r="X46" s="25" t="str">
        <f t="shared" si="8"/>
        <v/>
      </c>
      <c r="Y46" s="25" t="str">
        <f t="shared" si="9"/>
        <v/>
      </c>
      <c r="Z46" s="26" t="str">
        <f t="shared" si="10"/>
        <v/>
      </c>
      <c r="AA46" s="27" t="str">
        <f t="shared" si="11"/>
        <v/>
      </c>
      <c r="AB46" s="25" t="str">
        <f t="shared" si="12"/>
        <v/>
      </c>
      <c r="AC46" s="25" t="str">
        <f t="shared" si="13"/>
        <v/>
      </c>
      <c r="AD46" s="26" t="str">
        <f t="shared" si="14"/>
        <v/>
      </c>
      <c r="AE46" s="27" t="str">
        <f t="shared" si="15"/>
        <v/>
      </c>
      <c r="AF46" s="25" t="str">
        <f t="shared" si="16"/>
        <v/>
      </c>
      <c r="AG46" s="25" t="str">
        <f t="shared" si="17"/>
        <v/>
      </c>
      <c r="AH46" s="26" t="str">
        <f t="shared" si="18"/>
        <v/>
      </c>
      <c r="AI46" s="29" t="b">
        <f t="shared" si="25"/>
        <v>0</v>
      </c>
      <c r="AJ46" s="29" t="b">
        <f t="shared" si="26"/>
        <v>0</v>
      </c>
      <c r="AK46" s="29" t="b">
        <f t="shared" si="27"/>
        <v>0</v>
      </c>
      <c r="AL46" s="29" t="b">
        <f t="shared" si="28"/>
        <v>0</v>
      </c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</row>
    <row r="47" spans="1:252" s="37" customFormat="1" ht="18" customHeight="1">
      <c r="A47" s="31"/>
      <c r="B47" s="31"/>
      <c r="C47" s="41"/>
      <c r="D47" s="14"/>
      <c r="E47" s="18"/>
      <c r="F47" s="31"/>
      <c r="G47" s="14"/>
      <c r="H47" s="15"/>
      <c r="I47" s="15"/>
      <c r="J47" s="15"/>
      <c r="K47" s="15"/>
      <c r="L47" s="40">
        <f>IF(G47=1,IF(S47='Valori Consentiti - Table 1'!$I$6,5,IF(S47="X",1,0))+IF(T47='Valori Consentiti - Table 1'!$K$6,5,IF(T47="X",1,0))+IF(U47='Valori Consentiti - Table 1'!$M$6,5,IF(U47="X",1,0))+IF(V47='Valori Consentiti - Table 1'!$O$6,5,IF(V47="X",1,0))+IF(W47='Valori Consentiti - Table 1'!$Q$6,5,IF(W47="X",1,0))+IF(X47='Valori Consentiti - Table 1'!$S$6,5,IF(X47="X",1,0))+IF(Y47='Valori Consentiti - Table 1'!$U$6,5,IF(Y47="X",1,0))+IF(Z47='Valori Consentiti - Table 1'!$W$6,5,IF(Z47="X",1,0))+IF(AA47='Valori Consentiti - Table 1'!$Y$6,5,IF(AA47="X",1,0))+IF(AB47='Valori Consentiti - Table 1'!$AA$6,5,IF(AB47="X",1,0))+IF(AC47='Valori Consentiti - Table 1'!$AC$6,5,IF(AC47="X",1,0))+IF(AD47='Valori Consentiti - Table 1'!$AE$6,5,IF(AD47="X",1,0))+IF(AE47='Valori Consentiti - Table 1'!$AG$6,5,IF(AE47="X",1,0))+IF(AF47='Valori Consentiti - Table 1'!$AI$6,5,IF(AF47="X",1,0))+IF(AG47='Valori Consentiti - Table 1'!$AK$6,5,IF(AG47="X",1,0))+IF(AH47='Valori Consentiti - Table 1'!$AM$6,5,IF(AH47="X",1,0)),IF(G47=2,IF(S47='Valori Consentiti - Table 1'!$I$7,5,IF(S47="X",1,0))+IF(T47='Valori Consentiti - Table 1'!$K$7,5,IF(T47="X",1,0))+IF(U47='Valori Consentiti - Table 1'!$M$7,5,IF(U47="X",1,0))+IF(V47='Valori Consentiti - Table 1'!$O$7,5,IF(V47="X",1,0))+IF(W47='Valori Consentiti - Table 1'!$Q$7,5,IF(W47="X",1,0))+IF(X47='Valori Consentiti - Table 1'!$S$7,5,IF(X47="X",1,0))+IF(Y47='Valori Consentiti - Table 1'!$U$7,5,IF(Y47="X",1,0))+IF(Z47='Valori Consentiti - Table 1'!$W$7,5,IF(Z47="X",1,0))+IF(AA47='Valori Consentiti - Table 1'!$Y$7,5,IF(AA47="X",1,0))+IF(AB47='Valori Consentiti - Table 1'!$AA$7,5,IF(AB47="X",1,0))+IF(AC47='Valori Consentiti - Table 1'!$AC$7,5,IF(AC47="X",1,0))+IF(AD47='Valori Consentiti - Table 1'!$AE$7,5,IF(AD47="X",1,0))+IF(AE47='Valori Consentiti - Table 1'!$AG$7,5,IF(AE47="X",1,0))+IF(AF47='Valori Consentiti - Table 1'!$AI$7,5,IF(AF47="X",1,0))+IF(AG47='Valori Consentiti - Table 1'!$AK$7,5,IF(AG47="X",1,0))+IF(AH47='Valori Consentiti - Table 1'!$AM$7,5,IF(AH47="X",1,0)),IF(G47=3,IF(S47='Valori Consentiti - Table 1'!$I$8,5,IF(S47="X",1,0))+IF(T47='Valori Consentiti - Table 1'!$K$8,5,IF(T47="X",1,0))+IF(U47='Valori Consentiti - Table 1'!$M$8,5,IF(U47="X",1,0))+IF(V47='Valori Consentiti - Table 1'!$O$8,5,IF(V47="X",1,0))+IF(W47='Valori Consentiti - Table 1'!$Q$8,5,IF(W47="X",1,0))+IF(X47='Valori Consentiti - Table 1'!$S$8,5,IF(X47="X",1,0))+IF(Y47='Valori Consentiti - Table 1'!$U$8,5,IF(Y47="X",1,0))+IF(Z47='Valori Consentiti - Table 1'!$W$8,5,IF(Z47="X",1,0))+IF(AA47='Valori Consentiti - Table 1'!$Y$8,5,IF(AA47="X",1,0))+IF(AB47='Valori Consentiti - Table 1'!$AA$8,5,IF(AB47="X",1,0))+IF(AC47='Valori Consentiti - Table 1'!$AC$8,5,IF(AC47="X",1,0))+IF(AD47='Valori Consentiti - Table 1'!$AE$8,5,IF(AD47="X",1,0))+IF(AE47='Valori Consentiti - Table 1'!$AG$8,5,IF(AE47="X",1,0))+IF(AF47='Valori Consentiti - Table 1'!$AI$8,5,IF(AF47="X",1,0))+IF(AG47='Valori Consentiti - Table 1'!$AK$8,5,IF(AG47="X",1,0))+IF(AH47='Valori Consentiti - Table 1'!$AM$8,5,IF(AH47="X",1,0)),IF(G47=4,IF(S47='Valori Consentiti - Table 1'!$I$9,5,IF(S47="X",1,0))+IF(T47='Valori Consentiti - Table 1'!$K$9,5,IF(T47="X",1,0))+IF(U47='Valori Consentiti - Table 1'!$M$9,5,IF(U47="X",1,0))+IF(V47='Valori Consentiti - Table 1'!$O$9,5,IF(V47="X",1,0))+IF(W47='Valori Consentiti - Table 1'!$Q$9,5,IF(W47="X",1,0))+IF(X47='Valori Consentiti - Table 1'!$S$9,5,IF(X47="X",1,0))+IF(Y47='Valori Consentiti - Table 1'!$U$9,5,IF(Y47="X",1,0))+IF(Z47='Valori Consentiti - Table 1'!$W$9,5,IF(Z47="X",1,0))+IF(AA47='Valori Consentiti - Table 1'!$Y$9,5,IF(AA47="X",1,0))+IF(AB47='Valori Consentiti - Table 1'!$AA$9,5,IF(AB47="X",1,0))+IF(AC47='Valori Consentiti - Table 1'!$AC$9,5,IF(AC47="X",1,0))+IF(AD47='Valori Consentiti - Table 1'!$AE$9,5,IF(AD47="X",1,0))+IF(AE47='Valori Consentiti - Table 1'!$AG$9,5,IF(AE47="X",1,0))+IF(AF47='Valori Consentiti - Table 1'!$AI$9,5,IF(AF47="X",1,0))+IF(AG47='Valori Consentiti - Table 1'!$AK$9,5,IF(AG47="X",1,0))+IF(AH47='Valori Consentiti - Table 1'!$AM$9,5,IF(AH47="X",1,0)),))))</f>
        <v>0</v>
      </c>
      <c r="M47" s="16">
        <f t="shared" si="36"/>
        <v>0</v>
      </c>
      <c r="N47" s="16">
        <f t="shared" si="37"/>
        <v>16</v>
      </c>
      <c r="O47" s="16">
        <f>IF(G47=1,IF(S47='Valori Consentiti - Table 1'!$I$6,1,0)+IF(T47='Valori Consentiti - Table 1'!$K$6,1,0)+IF(U47='Valori Consentiti - Table 1'!$M$6,1,0)+IF(V47='Valori Consentiti - Table 1'!$O$6,1,0)+IF(W47='Valori Consentiti - Table 1'!$Q$6,1,0)+IF(X47='Valori Consentiti - Table 1'!$S$6,1,0)+IF(Y47='Valori Consentiti - Table 1'!$U$6,1,0)+IF(Z47='Valori Consentiti - Table 1'!$W$6,1,0)+IF(AA47='Valori Consentiti - Table 1'!$Y$6,1,0)+IF(AB47='Valori Consentiti - Table 1'!$AA$6,1,0)+IF(AC47='Valori Consentiti - Table 1'!$AC$6,1,0)+IF(AD47='Valori Consentiti - Table 1'!$AE$6,1,0)+IF(AE47='Valori Consentiti - Table 1'!$AG$6,1,0)+IF(AF47='Valori Consentiti - Table 1'!$AI$6,1,0)+IF(AG47='Valori Consentiti - Table 1'!$AK$6,1,0)+IF(AH47='Valori Consentiti - Table 1'!$AM$6,1,0),IF(G47=2,IF(S47='Valori Consentiti - Table 1'!$I$7,1,0)+IF(T47='Valori Consentiti - Table 1'!$K$7,1,0)+IF(U47='Valori Consentiti - Table 1'!$M$7,1,0)+IF(V47='Valori Consentiti - Table 1'!$O$7,1,0)+IF(W47='Valori Consentiti - Table 1'!$Q$7,1,0)+IF(X47='Valori Consentiti - Table 1'!$S$7,1,0)+IF(Y47='Valori Consentiti - Table 1'!$U$7,1,0)+IF(Z47='Valori Consentiti - Table 1'!$W$7,1,0)+IF(AA47='Valori Consentiti - Table 1'!$Y$7,1,0)+IF(AB47='Valori Consentiti - Table 1'!$AA$7,1,0)+IF(AC47='Valori Consentiti - Table 1'!$AC$7,1,0)+IF(AD47='Valori Consentiti - Table 1'!$AE$7,1,0)+IF(AE47='Valori Consentiti - Table 1'!$AG$7,1,0)+IF(AF47='Valori Consentiti - Table 1'!$AI$7,1,0)+IF(AG47='Valori Consentiti - Table 1'!$AK$7,1,0)+IF(AH47='Valori Consentiti - Table 1'!$AM$7,1,0),IF(G47=3,IF(S47='Valori Consentiti - Table 1'!$I$8,1,0)+IF(T47='Valori Consentiti - Table 1'!$K$8,1,0)+IF(U47='Valori Consentiti - Table 1'!$M$8,1,0)+IF(V47='Valori Consentiti - Table 1'!$O$8,1,0)+IF(W47='Valori Consentiti - Table 1'!$Q$8,1,0)+IF(X47='Valori Consentiti - Table 1'!$S$8,1,0)+IF(Y47='Valori Consentiti - Table 1'!$U$8,1,0)+IF(Z47='Valori Consentiti - Table 1'!$W$8,1,0)+IF(AA47='Valori Consentiti - Table 1'!$Y$8,1,0)+IF(AB47='Valori Consentiti - Table 1'!$AA$8,1,0)+IF(AC47='Valori Consentiti - Table 1'!$AC$8,1,0)+IF(AD47='Valori Consentiti - Table 1'!$AE$8,1,0)+IF(AE47='Valori Consentiti - Table 1'!$AG$8,1,0)+IF(AF47='Valori Consentiti - Table 1'!$AI$8,1,0)+IF(AG47='Valori Consentiti - Table 1'!$AK$8,1,0)+IF(AH47='Valori Consentiti - Table 1'!$AM$8,1,0),IF(G47=4,IF(S47='Valori Consentiti - Table 1'!$I$9,1,0)+IF(T47='Valori Consentiti - Table 1'!$K$9,1,0)+IF(U47='Valori Consentiti - Table 1'!$M$9,1,0)+IF(V47='Valori Consentiti - Table 1'!$O$9,1,0)+IF(W47='Valori Consentiti - Table 1'!$Q$9,1,0)+IF(X47='Valori Consentiti - Table 1'!$S$9,1,0)+IF(Y47='Valori Consentiti - Table 1'!$U$9,1,0)+IF(Z47='Valori Consentiti - Table 1'!$W$9,1,0)+IF(AA47='Valori Consentiti - Table 1'!$Y$9,1,0)+IF(AB47='Valori Consentiti - Table 1'!$AA$9,1,0)+IF(AC47='Valori Consentiti - Table 1'!$AC$9,1,0)+IF(AD47='Valori Consentiti - Table 1'!$AE$9,1,0)+IF(AE47='Valori Consentiti - Table 1'!$AG$9,1,0)+IF(AF47='Valori Consentiti - Table 1'!$AI$9,1,0)+IF(AG47='Valori Consentiti - Table 1'!$AK$9,1,0)+IF(AH47='Valori Consentiti - Table 1'!$AM$9,1,0),))))</f>
        <v>0</v>
      </c>
      <c r="P47" s="16">
        <f t="shared" si="24"/>
        <v>16</v>
      </c>
      <c r="Q47" s="16">
        <f t="shared" si="23"/>
        <v>1</v>
      </c>
      <c r="R47" s="17"/>
      <c r="S47" s="24" t="str">
        <f t="shared" si="3"/>
        <v/>
      </c>
      <c r="T47" s="25" t="str">
        <f t="shared" si="4"/>
        <v/>
      </c>
      <c r="U47" s="25" t="str">
        <f t="shared" si="5"/>
        <v/>
      </c>
      <c r="V47" s="26" t="str">
        <f t="shared" si="6"/>
        <v/>
      </c>
      <c r="W47" s="27" t="str">
        <f t="shared" si="7"/>
        <v/>
      </c>
      <c r="X47" s="25" t="str">
        <f t="shared" si="8"/>
        <v/>
      </c>
      <c r="Y47" s="25" t="str">
        <f t="shared" si="9"/>
        <v/>
      </c>
      <c r="Z47" s="26" t="str">
        <f t="shared" si="10"/>
        <v/>
      </c>
      <c r="AA47" s="27" t="str">
        <f t="shared" si="11"/>
        <v/>
      </c>
      <c r="AB47" s="25" t="str">
        <f t="shared" si="12"/>
        <v/>
      </c>
      <c r="AC47" s="25" t="str">
        <f t="shared" si="13"/>
        <v/>
      </c>
      <c r="AD47" s="26" t="str">
        <f t="shared" si="14"/>
        <v/>
      </c>
      <c r="AE47" s="27" t="str">
        <f t="shared" si="15"/>
        <v/>
      </c>
      <c r="AF47" s="25" t="str">
        <f t="shared" si="16"/>
        <v/>
      </c>
      <c r="AG47" s="25" t="str">
        <f t="shared" si="17"/>
        <v/>
      </c>
      <c r="AH47" s="26" t="str">
        <f t="shared" si="18"/>
        <v/>
      </c>
      <c r="AI47" s="29" t="b">
        <f t="shared" si="25"/>
        <v>0</v>
      </c>
      <c r="AJ47" s="29" t="b">
        <f t="shared" si="26"/>
        <v>0</v>
      </c>
      <c r="AK47" s="29" t="b">
        <f t="shared" si="27"/>
        <v>0</v>
      </c>
      <c r="AL47" s="29" t="b">
        <f t="shared" si="28"/>
        <v>0</v>
      </c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</row>
    <row r="48" spans="1:252" s="37" customFormat="1" ht="18" customHeight="1">
      <c r="A48" s="31"/>
      <c r="B48" s="31"/>
      <c r="C48" s="41"/>
      <c r="D48" s="14"/>
      <c r="E48" s="18"/>
      <c r="F48" s="31"/>
      <c r="G48" s="14"/>
      <c r="H48" s="15"/>
      <c r="I48" s="15"/>
      <c r="J48" s="15"/>
      <c r="K48" s="15"/>
      <c r="L48" s="40">
        <f>IF(G48=1,IF(S48='Valori Consentiti - Table 1'!$I$6,5,IF(S48="X",1,0))+IF(T48='Valori Consentiti - Table 1'!$K$6,5,IF(T48="X",1,0))+IF(U48='Valori Consentiti - Table 1'!$M$6,5,IF(U48="X",1,0))+IF(V48='Valori Consentiti - Table 1'!$O$6,5,IF(V48="X",1,0))+IF(W48='Valori Consentiti - Table 1'!$Q$6,5,IF(W48="X",1,0))+IF(X48='Valori Consentiti - Table 1'!$S$6,5,IF(X48="X",1,0))+IF(Y48='Valori Consentiti - Table 1'!$U$6,5,IF(Y48="X",1,0))+IF(Z48='Valori Consentiti - Table 1'!$W$6,5,IF(Z48="X",1,0))+IF(AA48='Valori Consentiti - Table 1'!$Y$6,5,IF(AA48="X",1,0))+IF(AB48='Valori Consentiti - Table 1'!$AA$6,5,IF(AB48="X",1,0))+IF(AC48='Valori Consentiti - Table 1'!$AC$6,5,IF(AC48="X",1,0))+IF(AD48='Valori Consentiti - Table 1'!$AE$6,5,IF(AD48="X",1,0))+IF(AE48='Valori Consentiti - Table 1'!$AG$6,5,IF(AE48="X",1,0))+IF(AF48='Valori Consentiti - Table 1'!$AI$6,5,IF(AF48="X",1,0))+IF(AG48='Valori Consentiti - Table 1'!$AK$6,5,IF(AG48="X",1,0))+IF(AH48='Valori Consentiti - Table 1'!$AM$6,5,IF(AH48="X",1,0)),IF(G48=2,IF(S48='Valori Consentiti - Table 1'!$I$7,5,IF(S48="X",1,0))+IF(T48='Valori Consentiti - Table 1'!$K$7,5,IF(T48="X",1,0))+IF(U48='Valori Consentiti - Table 1'!$M$7,5,IF(U48="X",1,0))+IF(V48='Valori Consentiti - Table 1'!$O$7,5,IF(V48="X",1,0))+IF(W48='Valori Consentiti - Table 1'!$Q$7,5,IF(W48="X",1,0))+IF(X48='Valori Consentiti - Table 1'!$S$7,5,IF(X48="X",1,0))+IF(Y48='Valori Consentiti - Table 1'!$U$7,5,IF(Y48="X",1,0))+IF(Z48='Valori Consentiti - Table 1'!$W$7,5,IF(Z48="X",1,0))+IF(AA48='Valori Consentiti - Table 1'!$Y$7,5,IF(AA48="X",1,0))+IF(AB48='Valori Consentiti - Table 1'!$AA$7,5,IF(AB48="X",1,0))+IF(AC48='Valori Consentiti - Table 1'!$AC$7,5,IF(AC48="X",1,0))+IF(AD48='Valori Consentiti - Table 1'!$AE$7,5,IF(AD48="X",1,0))+IF(AE48='Valori Consentiti - Table 1'!$AG$7,5,IF(AE48="X",1,0))+IF(AF48='Valori Consentiti - Table 1'!$AI$7,5,IF(AF48="X",1,0))+IF(AG48='Valori Consentiti - Table 1'!$AK$7,5,IF(AG48="X",1,0))+IF(AH48='Valori Consentiti - Table 1'!$AM$7,5,IF(AH48="X",1,0)),IF(G48=3,IF(S48='Valori Consentiti - Table 1'!$I$8,5,IF(S48="X",1,0))+IF(T48='Valori Consentiti - Table 1'!$K$8,5,IF(T48="X",1,0))+IF(U48='Valori Consentiti - Table 1'!$M$8,5,IF(U48="X",1,0))+IF(V48='Valori Consentiti - Table 1'!$O$8,5,IF(V48="X",1,0))+IF(W48='Valori Consentiti - Table 1'!$Q$8,5,IF(W48="X",1,0))+IF(X48='Valori Consentiti - Table 1'!$S$8,5,IF(X48="X",1,0))+IF(Y48='Valori Consentiti - Table 1'!$U$8,5,IF(Y48="X",1,0))+IF(Z48='Valori Consentiti - Table 1'!$W$8,5,IF(Z48="X",1,0))+IF(AA48='Valori Consentiti - Table 1'!$Y$8,5,IF(AA48="X",1,0))+IF(AB48='Valori Consentiti - Table 1'!$AA$8,5,IF(AB48="X",1,0))+IF(AC48='Valori Consentiti - Table 1'!$AC$8,5,IF(AC48="X",1,0))+IF(AD48='Valori Consentiti - Table 1'!$AE$8,5,IF(AD48="X",1,0))+IF(AE48='Valori Consentiti - Table 1'!$AG$8,5,IF(AE48="X",1,0))+IF(AF48='Valori Consentiti - Table 1'!$AI$8,5,IF(AF48="X",1,0))+IF(AG48='Valori Consentiti - Table 1'!$AK$8,5,IF(AG48="X",1,0))+IF(AH48='Valori Consentiti - Table 1'!$AM$8,5,IF(AH48="X",1,0)),IF(G48=4,IF(S48='Valori Consentiti - Table 1'!$I$9,5,IF(S48="X",1,0))+IF(T48='Valori Consentiti - Table 1'!$K$9,5,IF(T48="X",1,0))+IF(U48='Valori Consentiti - Table 1'!$M$9,5,IF(U48="X",1,0))+IF(V48='Valori Consentiti - Table 1'!$O$9,5,IF(V48="X",1,0))+IF(W48='Valori Consentiti - Table 1'!$Q$9,5,IF(W48="X",1,0))+IF(X48='Valori Consentiti - Table 1'!$S$9,5,IF(X48="X",1,0))+IF(Y48='Valori Consentiti - Table 1'!$U$9,5,IF(Y48="X",1,0))+IF(Z48='Valori Consentiti - Table 1'!$W$9,5,IF(Z48="X",1,0))+IF(AA48='Valori Consentiti - Table 1'!$Y$9,5,IF(AA48="X",1,0))+IF(AB48='Valori Consentiti - Table 1'!$AA$9,5,IF(AB48="X",1,0))+IF(AC48='Valori Consentiti - Table 1'!$AC$9,5,IF(AC48="X",1,0))+IF(AD48='Valori Consentiti - Table 1'!$AE$9,5,IF(AD48="X",1,0))+IF(AE48='Valori Consentiti - Table 1'!$AG$9,5,IF(AE48="X",1,0))+IF(AF48='Valori Consentiti - Table 1'!$AI$9,5,IF(AF48="X",1,0))+IF(AG48='Valori Consentiti - Table 1'!$AK$9,5,IF(AG48="X",1,0))+IF(AH48='Valori Consentiti - Table 1'!$AM$9,5,IF(AH48="X",1,0)),))))</f>
        <v>0</v>
      </c>
      <c r="M48" s="16">
        <f t="shared" si="36"/>
        <v>0</v>
      </c>
      <c r="N48" s="16">
        <f t="shared" si="37"/>
        <v>16</v>
      </c>
      <c r="O48" s="16">
        <f>IF(G48=1,IF(S48='Valori Consentiti - Table 1'!$I$6,1,0)+IF(T48='Valori Consentiti - Table 1'!$K$6,1,0)+IF(U48='Valori Consentiti - Table 1'!$M$6,1,0)+IF(V48='Valori Consentiti - Table 1'!$O$6,1,0)+IF(W48='Valori Consentiti - Table 1'!$Q$6,1,0)+IF(X48='Valori Consentiti - Table 1'!$S$6,1,0)+IF(Y48='Valori Consentiti - Table 1'!$U$6,1,0)+IF(Z48='Valori Consentiti - Table 1'!$W$6,1,0)+IF(AA48='Valori Consentiti - Table 1'!$Y$6,1,0)+IF(AB48='Valori Consentiti - Table 1'!$AA$6,1,0)+IF(AC48='Valori Consentiti - Table 1'!$AC$6,1,0)+IF(AD48='Valori Consentiti - Table 1'!$AE$6,1,0)+IF(AE48='Valori Consentiti - Table 1'!$AG$6,1,0)+IF(AF48='Valori Consentiti - Table 1'!$AI$6,1,0)+IF(AG48='Valori Consentiti - Table 1'!$AK$6,1,0)+IF(AH48='Valori Consentiti - Table 1'!$AM$6,1,0),IF(G48=2,IF(S48='Valori Consentiti - Table 1'!$I$7,1,0)+IF(T48='Valori Consentiti - Table 1'!$K$7,1,0)+IF(U48='Valori Consentiti - Table 1'!$M$7,1,0)+IF(V48='Valori Consentiti - Table 1'!$O$7,1,0)+IF(W48='Valori Consentiti - Table 1'!$Q$7,1,0)+IF(X48='Valori Consentiti - Table 1'!$S$7,1,0)+IF(Y48='Valori Consentiti - Table 1'!$U$7,1,0)+IF(Z48='Valori Consentiti - Table 1'!$W$7,1,0)+IF(AA48='Valori Consentiti - Table 1'!$Y$7,1,0)+IF(AB48='Valori Consentiti - Table 1'!$AA$7,1,0)+IF(AC48='Valori Consentiti - Table 1'!$AC$7,1,0)+IF(AD48='Valori Consentiti - Table 1'!$AE$7,1,0)+IF(AE48='Valori Consentiti - Table 1'!$AG$7,1,0)+IF(AF48='Valori Consentiti - Table 1'!$AI$7,1,0)+IF(AG48='Valori Consentiti - Table 1'!$AK$7,1,0)+IF(AH48='Valori Consentiti - Table 1'!$AM$7,1,0),IF(G48=3,IF(S48='Valori Consentiti - Table 1'!$I$8,1,0)+IF(T48='Valori Consentiti - Table 1'!$K$8,1,0)+IF(U48='Valori Consentiti - Table 1'!$M$8,1,0)+IF(V48='Valori Consentiti - Table 1'!$O$8,1,0)+IF(W48='Valori Consentiti - Table 1'!$Q$8,1,0)+IF(X48='Valori Consentiti - Table 1'!$S$8,1,0)+IF(Y48='Valori Consentiti - Table 1'!$U$8,1,0)+IF(Z48='Valori Consentiti - Table 1'!$W$8,1,0)+IF(AA48='Valori Consentiti - Table 1'!$Y$8,1,0)+IF(AB48='Valori Consentiti - Table 1'!$AA$8,1,0)+IF(AC48='Valori Consentiti - Table 1'!$AC$8,1,0)+IF(AD48='Valori Consentiti - Table 1'!$AE$8,1,0)+IF(AE48='Valori Consentiti - Table 1'!$AG$8,1,0)+IF(AF48='Valori Consentiti - Table 1'!$AI$8,1,0)+IF(AG48='Valori Consentiti - Table 1'!$AK$8,1,0)+IF(AH48='Valori Consentiti - Table 1'!$AM$8,1,0),IF(G48=4,IF(S48='Valori Consentiti - Table 1'!$I$9,1,0)+IF(T48='Valori Consentiti - Table 1'!$K$9,1,0)+IF(U48='Valori Consentiti - Table 1'!$M$9,1,0)+IF(V48='Valori Consentiti - Table 1'!$O$9,1,0)+IF(W48='Valori Consentiti - Table 1'!$Q$9,1,0)+IF(X48='Valori Consentiti - Table 1'!$S$9,1,0)+IF(Y48='Valori Consentiti - Table 1'!$U$9,1,0)+IF(Z48='Valori Consentiti - Table 1'!$W$9,1,0)+IF(AA48='Valori Consentiti - Table 1'!$Y$9,1,0)+IF(AB48='Valori Consentiti - Table 1'!$AA$9,1,0)+IF(AC48='Valori Consentiti - Table 1'!$AC$9,1,0)+IF(AD48='Valori Consentiti - Table 1'!$AE$9,1,0)+IF(AE48='Valori Consentiti - Table 1'!$AG$9,1,0)+IF(AF48='Valori Consentiti - Table 1'!$AI$9,1,0)+IF(AG48='Valori Consentiti - Table 1'!$AK$9,1,0)+IF(AH48='Valori Consentiti - Table 1'!$AM$9,1,0),))))</f>
        <v>0</v>
      </c>
      <c r="P48" s="16">
        <f t="shared" si="24"/>
        <v>16</v>
      </c>
      <c r="Q48" s="16">
        <f t="shared" si="23"/>
        <v>1</v>
      </c>
      <c r="R48" s="17"/>
      <c r="S48" s="24" t="str">
        <f t="shared" si="3"/>
        <v/>
      </c>
      <c r="T48" s="25" t="str">
        <f t="shared" si="4"/>
        <v/>
      </c>
      <c r="U48" s="25" t="str">
        <f t="shared" si="5"/>
        <v/>
      </c>
      <c r="V48" s="26" t="str">
        <f t="shared" si="6"/>
        <v/>
      </c>
      <c r="W48" s="27" t="str">
        <f t="shared" si="7"/>
        <v/>
      </c>
      <c r="X48" s="25" t="str">
        <f t="shared" si="8"/>
        <v/>
      </c>
      <c r="Y48" s="25" t="str">
        <f t="shared" si="9"/>
        <v/>
      </c>
      <c r="Z48" s="26" t="str">
        <f t="shared" si="10"/>
        <v/>
      </c>
      <c r="AA48" s="27" t="str">
        <f t="shared" si="11"/>
        <v/>
      </c>
      <c r="AB48" s="25" t="str">
        <f t="shared" si="12"/>
        <v/>
      </c>
      <c r="AC48" s="25" t="str">
        <f t="shared" si="13"/>
        <v/>
      </c>
      <c r="AD48" s="26" t="str">
        <f t="shared" si="14"/>
        <v/>
      </c>
      <c r="AE48" s="27" t="str">
        <f t="shared" si="15"/>
        <v/>
      </c>
      <c r="AF48" s="25" t="str">
        <f t="shared" si="16"/>
        <v/>
      </c>
      <c r="AG48" s="25" t="str">
        <f t="shared" si="17"/>
        <v/>
      </c>
      <c r="AH48" s="26" t="str">
        <f t="shared" si="18"/>
        <v/>
      </c>
      <c r="AI48" s="29" t="b">
        <f t="shared" si="25"/>
        <v>0</v>
      </c>
      <c r="AJ48" s="29" t="b">
        <f t="shared" si="26"/>
        <v>0</v>
      </c>
      <c r="AK48" s="29" t="b">
        <f t="shared" si="27"/>
        <v>0</v>
      </c>
      <c r="AL48" s="29" t="b">
        <f t="shared" si="28"/>
        <v>0</v>
      </c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</row>
    <row r="49" spans="1:252" s="37" customFormat="1" ht="18" customHeight="1">
      <c r="A49" s="31"/>
      <c r="B49" s="31"/>
      <c r="C49" s="41"/>
      <c r="D49" s="14"/>
      <c r="E49" s="18"/>
      <c r="F49" s="31"/>
      <c r="G49" s="14"/>
      <c r="H49" s="15"/>
      <c r="I49" s="15"/>
      <c r="J49" s="15"/>
      <c r="K49" s="15"/>
      <c r="L49" s="40">
        <f>IF(G49=1,IF(S49='Valori Consentiti - Table 1'!$I$6,5,IF(S49="X",1,0))+IF(T49='Valori Consentiti - Table 1'!$K$6,5,IF(T49="X",1,0))+IF(U49='Valori Consentiti - Table 1'!$M$6,5,IF(U49="X",1,0))+IF(V49='Valori Consentiti - Table 1'!$O$6,5,IF(V49="X",1,0))+IF(W49='Valori Consentiti - Table 1'!$Q$6,5,IF(W49="X",1,0))+IF(X49='Valori Consentiti - Table 1'!$S$6,5,IF(X49="X",1,0))+IF(Y49='Valori Consentiti - Table 1'!$U$6,5,IF(Y49="X",1,0))+IF(Z49='Valori Consentiti - Table 1'!$W$6,5,IF(Z49="X",1,0))+IF(AA49='Valori Consentiti - Table 1'!$Y$6,5,IF(AA49="X",1,0))+IF(AB49='Valori Consentiti - Table 1'!$AA$6,5,IF(AB49="X",1,0))+IF(AC49='Valori Consentiti - Table 1'!$AC$6,5,IF(AC49="X",1,0))+IF(AD49='Valori Consentiti - Table 1'!$AE$6,5,IF(AD49="X",1,0))+IF(AE49='Valori Consentiti - Table 1'!$AG$6,5,IF(AE49="X",1,0))+IF(AF49='Valori Consentiti - Table 1'!$AI$6,5,IF(AF49="X",1,0))+IF(AG49='Valori Consentiti - Table 1'!$AK$6,5,IF(AG49="X",1,0))+IF(AH49='Valori Consentiti - Table 1'!$AM$6,5,IF(AH49="X",1,0)),IF(G49=2,IF(S49='Valori Consentiti - Table 1'!$I$7,5,IF(S49="X",1,0))+IF(T49='Valori Consentiti - Table 1'!$K$7,5,IF(T49="X",1,0))+IF(U49='Valori Consentiti - Table 1'!$M$7,5,IF(U49="X",1,0))+IF(V49='Valori Consentiti - Table 1'!$O$7,5,IF(V49="X",1,0))+IF(W49='Valori Consentiti - Table 1'!$Q$7,5,IF(W49="X",1,0))+IF(X49='Valori Consentiti - Table 1'!$S$7,5,IF(X49="X",1,0))+IF(Y49='Valori Consentiti - Table 1'!$U$7,5,IF(Y49="X",1,0))+IF(Z49='Valori Consentiti - Table 1'!$W$7,5,IF(Z49="X",1,0))+IF(AA49='Valori Consentiti - Table 1'!$Y$7,5,IF(AA49="X",1,0))+IF(AB49='Valori Consentiti - Table 1'!$AA$7,5,IF(AB49="X",1,0))+IF(AC49='Valori Consentiti - Table 1'!$AC$7,5,IF(AC49="X",1,0))+IF(AD49='Valori Consentiti - Table 1'!$AE$7,5,IF(AD49="X",1,0))+IF(AE49='Valori Consentiti - Table 1'!$AG$7,5,IF(AE49="X",1,0))+IF(AF49='Valori Consentiti - Table 1'!$AI$7,5,IF(AF49="X",1,0))+IF(AG49='Valori Consentiti - Table 1'!$AK$7,5,IF(AG49="X",1,0))+IF(AH49='Valori Consentiti - Table 1'!$AM$7,5,IF(AH49="X",1,0)),IF(G49=3,IF(S49='Valori Consentiti - Table 1'!$I$8,5,IF(S49="X",1,0))+IF(T49='Valori Consentiti - Table 1'!$K$8,5,IF(T49="X",1,0))+IF(U49='Valori Consentiti - Table 1'!$M$8,5,IF(U49="X",1,0))+IF(V49='Valori Consentiti - Table 1'!$O$8,5,IF(V49="X",1,0))+IF(W49='Valori Consentiti - Table 1'!$Q$8,5,IF(W49="X",1,0))+IF(X49='Valori Consentiti - Table 1'!$S$8,5,IF(X49="X",1,0))+IF(Y49='Valori Consentiti - Table 1'!$U$8,5,IF(Y49="X",1,0))+IF(Z49='Valori Consentiti - Table 1'!$W$8,5,IF(Z49="X",1,0))+IF(AA49='Valori Consentiti - Table 1'!$Y$8,5,IF(AA49="X",1,0))+IF(AB49='Valori Consentiti - Table 1'!$AA$8,5,IF(AB49="X",1,0))+IF(AC49='Valori Consentiti - Table 1'!$AC$8,5,IF(AC49="X",1,0))+IF(AD49='Valori Consentiti - Table 1'!$AE$8,5,IF(AD49="X",1,0))+IF(AE49='Valori Consentiti - Table 1'!$AG$8,5,IF(AE49="X",1,0))+IF(AF49='Valori Consentiti - Table 1'!$AI$8,5,IF(AF49="X",1,0))+IF(AG49='Valori Consentiti - Table 1'!$AK$8,5,IF(AG49="X",1,0))+IF(AH49='Valori Consentiti - Table 1'!$AM$8,5,IF(AH49="X",1,0)),IF(G49=4,IF(S49='Valori Consentiti - Table 1'!$I$9,5,IF(S49="X",1,0))+IF(T49='Valori Consentiti - Table 1'!$K$9,5,IF(T49="X",1,0))+IF(U49='Valori Consentiti - Table 1'!$M$9,5,IF(U49="X",1,0))+IF(V49='Valori Consentiti - Table 1'!$O$9,5,IF(V49="X",1,0))+IF(W49='Valori Consentiti - Table 1'!$Q$9,5,IF(W49="X",1,0))+IF(X49='Valori Consentiti - Table 1'!$S$9,5,IF(X49="X",1,0))+IF(Y49='Valori Consentiti - Table 1'!$U$9,5,IF(Y49="X",1,0))+IF(Z49='Valori Consentiti - Table 1'!$W$9,5,IF(Z49="X",1,0))+IF(AA49='Valori Consentiti - Table 1'!$Y$9,5,IF(AA49="X",1,0))+IF(AB49='Valori Consentiti - Table 1'!$AA$9,5,IF(AB49="X",1,0))+IF(AC49='Valori Consentiti - Table 1'!$AC$9,5,IF(AC49="X",1,0))+IF(AD49='Valori Consentiti - Table 1'!$AE$9,5,IF(AD49="X",1,0))+IF(AE49='Valori Consentiti - Table 1'!$AG$9,5,IF(AE49="X",1,0))+IF(AF49='Valori Consentiti - Table 1'!$AI$9,5,IF(AF49="X",1,0))+IF(AG49='Valori Consentiti - Table 1'!$AK$9,5,IF(AG49="X",1,0))+IF(AH49='Valori Consentiti - Table 1'!$AM$9,5,IF(AH49="X",1,0)),))))</f>
        <v>0</v>
      </c>
      <c r="M49" s="16">
        <f t="shared" si="36"/>
        <v>0</v>
      </c>
      <c r="N49" s="16">
        <f t="shared" si="37"/>
        <v>16</v>
      </c>
      <c r="O49" s="16">
        <f>IF(G49=1,IF(S49='Valori Consentiti - Table 1'!$I$6,1,0)+IF(T49='Valori Consentiti - Table 1'!$K$6,1,0)+IF(U49='Valori Consentiti - Table 1'!$M$6,1,0)+IF(V49='Valori Consentiti - Table 1'!$O$6,1,0)+IF(W49='Valori Consentiti - Table 1'!$Q$6,1,0)+IF(X49='Valori Consentiti - Table 1'!$S$6,1,0)+IF(Y49='Valori Consentiti - Table 1'!$U$6,1,0)+IF(Z49='Valori Consentiti - Table 1'!$W$6,1,0)+IF(AA49='Valori Consentiti - Table 1'!$Y$6,1,0)+IF(AB49='Valori Consentiti - Table 1'!$AA$6,1,0)+IF(AC49='Valori Consentiti - Table 1'!$AC$6,1,0)+IF(AD49='Valori Consentiti - Table 1'!$AE$6,1,0)+IF(AE49='Valori Consentiti - Table 1'!$AG$6,1,0)+IF(AF49='Valori Consentiti - Table 1'!$AI$6,1,0)+IF(AG49='Valori Consentiti - Table 1'!$AK$6,1,0)+IF(AH49='Valori Consentiti - Table 1'!$AM$6,1,0),IF(G49=2,IF(S49='Valori Consentiti - Table 1'!$I$7,1,0)+IF(T49='Valori Consentiti - Table 1'!$K$7,1,0)+IF(U49='Valori Consentiti - Table 1'!$M$7,1,0)+IF(V49='Valori Consentiti - Table 1'!$O$7,1,0)+IF(W49='Valori Consentiti - Table 1'!$Q$7,1,0)+IF(X49='Valori Consentiti - Table 1'!$S$7,1,0)+IF(Y49='Valori Consentiti - Table 1'!$U$7,1,0)+IF(Z49='Valori Consentiti - Table 1'!$W$7,1,0)+IF(AA49='Valori Consentiti - Table 1'!$Y$7,1,0)+IF(AB49='Valori Consentiti - Table 1'!$AA$7,1,0)+IF(AC49='Valori Consentiti - Table 1'!$AC$7,1,0)+IF(AD49='Valori Consentiti - Table 1'!$AE$7,1,0)+IF(AE49='Valori Consentiti - Table 1'!$AG$7,1,0)+IF(AF49='Valori Consentiti - Table 1'!$AI$7,1,0)+IF(AG49='Valori Consentiti - Table 1'!$AK$7,1,0)+IF(AH49='Valori Consentiti - Table 1'!$AM$7,1,0),IF(G49=3,IF(S49='Valori Consentiti - Table 1'!$I$8,1,0)+IF(T49='Valori Consentiti - Table 1'!$K$8,1,0)+IF(U49='Valori Consentiti - Table 1'!$M$8,1,0)+IF(V49='Valori Consentiti - Table 1'!$O$8,1,0)+IF(W49='Valori Consentiti - Table 1'!$Q$8,1,0)+IF(X49='Valori Consentiti - Table 1'!$S$8,1,0)+IF(Y49='Valori Consentiti - Table 1'!$U$8,1,0)+IF(Z49='Valori Consentiti - Table 1'!$W$8,1,0)+IF(AA49='Valori Consentiti - Table 1'!$Y$8,1,0)+IF(AB49='Valori Consentiti - Table 1'!$AA$8,1,0)+IF(AC49='Valori Consentiti - Table 1'!$AC$8,1,0)+IF(AD49='Valori Consentiti - Table 1'!$AE$8,1,0)+IF(AE49='Valori Consentiti - Table 1'!$AG$8,1,0)+IF(AF49='Valori Consentiti - Table 1'!$AI$8,1,0)+IF(AG49='Valori Consentiti - Table 1'!$AK$8,1,0)+IF(AH49='Valori Consentiti - Table 1'!$AM$8,1,0),IF(G49=4,IF(S49='Valori Consentiti - Table 1'!$I$9,1,0)+IF(T49='Valori Consentiti - Table 1'!$K$9,1,0)+IF(U49='Valori Consentiti - Table 1'!$M$9,1,0)+IF(V49='Valori Consentiti - Table 1'!$O$9,1,0)+IF(W49='Valori Consentiti - Table 1'!$Q$9,1,0)+IF(X49='Valori Consentiti - Table 1'!$S$9,1,0)+IF(Y49='Valori Consentiti - Table 1'!$U$9,1,0)+IF(Z49='Valori Consentiti - Table 1'!$W$9,1,0)+IF(AA49='Valori Consentiti - Table 1'!$Y$9,1,0)+IF(AB49='Valori Consentiti - Table 1'!$AA$9,1,0)+IF(AC49='Valori Consentiti - Table 1'!$AC$9,1,0)+IF(AD49='Valori Consentiti - Table 1'!$AE$9,1,0)+IF(AE49='Valori Consentiti - Table 1'!$AG$9,1,0)+IF(AF49='Valori Consentiti - Table 1'!$AI$9,1,0)+IF(AG49='Valori Consentiti - Table 1'!$AK$9,1,0)+IF(AH49='Valori Consentiti - Table 1'!$AM$9,1,0),))))</f>
        <v>0</v>
      </c>
      <c r="P49" s="16">
        <f t="shared" si="24"/>
        <v>16</v>
      </c>
      <c r="Q49" s="16">
        <f t="shared" si="23"/>
        <v>1</v>
      </c>
      <c r="R49" s="17"/>
      <c r="S49" s="24" t="str">
        <f t="shared" si="3"/>
        <v/>
      </c>
      <c r="T49" s="25" t="str">
        <f t="shared" si="4"/>
        <v/>
      </c>
      <c r="U49" s="25" t="str">
        <f t="shared" si="5"/>
        <v/>
      </c>
      <c r="V49" s="26" t="str">
        <f t="shared" si="6"/>
        <v/>
      </c>
      <c r="W49" s="27" t="str">
        <f t="shared" si="7"/>
        <v/>
      </c>
      <c r="X49" s="25" t="str">
        <f t="shared" si="8"/>
        <v/>
      </c>
      <c r="Y49" s="25" t="str">
        <f t="shared" si="9"/>
        <v/>
      </c>
      <c r="Z49" s="26" t="str">
        <f t="shared" si="10"/>
        <v/>
      </c>
      <c r="AA49" s="27" t="str">
        <f t="shared" si="11"/>
        <v/>
      </c>
      <c r="AB49" s="25" t="str">
        <f t="shared" si="12"/>
        <v/>
      </c>
      <c r="AC49" s="25" t="str">
        <f t="shared" si="13"/>
        <v/>
      </c>
      <c r="AD49" s="26" t="str">
        <f t="shared" si="14"/>
        <v/>
      </c>
      <c r="AE49" s="27" t="str">
        <f t="shared" si="15"/>
        <v/>
      </c>
      <c r="AF49" s="25" t="str">
        <f t="shared" si="16"/>
        <v/>
      </c>
      <c r="AG49" s="25" t="str">
        <f t="shared" si="17"/>
        <v/>
      </c>
      <c r="AH49" s="26" t="str">
        <f t="shared" si="18"/>
        <v/>
      </c>
      <c r="AI49" s="29" t="b">
        <f t="shared" si="25"/>
        <v>0</v>
      </c>
      <c r="AJ49" s="29" t="b">
        <f t="shared" si="26"/>
        <v>0</v>
      </c>
      <c r="AK49" s="29" t="b">
        <f t="shared" si="27"/>
        <v>0</v>
      </c>
      <c r="AL49" s="29" t="b">
        <f t="shared" si="28"/>
        <v>0</v>
      </c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</row>
    <row r="50" spans="1:252" s="37" customFormat="1" ht="18" customHeight="1">
      <c r="A50" s="31"/>
      <c r="B50" s="31"/>
      <c r="C50" s="41"/>
      <c r="D50" s="14"/>
      <c r="E50" s="18"/>
      <c r="F50" s="31"/>
      <c r="G50" s="14"/>
      <c r="H50" s="15"/>
      <c r="I50" s="15"/>
      <c r="J50" s="15"/>
      <c r="K50" s="15"/>
      <c r="L50" s="40">
        <f>IF(G50=1,IF(S50='Valori Consentiti - Table 1'!$I$6,5,IF(S50="X",1,0))+IF(T50='Valori Consentiti - Table 1'!$K$6,5,IF(T50="X",1,0))+IF(U50='Valori Consentiti - Table 1'!$M$6,5,IF(U50="X",1,0))+IF(V50='Valori Consentiti - Table 1'!$O$6,5,IF(V50="X",1,0))+IF(W50='Valori Consentiti - Table 1'!$Q$6,5,IF(W50="X",1,0))+IF(X50='Valori Consentiti - Table 1'!$S$6,5,IF(X50="X",1,0))+IF(Y50='Valori Consentiti - Table 1'!$U$6,5,IF(Y50="X",1,0))+IF(Z50='Valori Consentiti - Table 1'!$W$6,5,IF(Z50="X",1,0))+IF(AA50='Valori Consentiti - Table 1'!$Y$6,5,IF(AA50="X",1,0))+IF(AB50='Valori Consentiti - Table 1'!$AA$6,5,IF(AB50="X",1,0))+IF(AC50='Valori Consentiti - Table 1'!$AC$6,5,IF(AC50="X",1,0))+IF(AD50='Valori Consentiti - Table 1'!$AE$6,5,IF(AD50="X",1,0))+IF(AE50='Valori Consentiti - Table 1'!$AG$6,5,IF(AE50="X",1,0))+IF(AF50='Valori Consentiti - Table 1'!$AI$6,5,IF(AF50="X",1,0))+IF(AG50='Valori Consentiti - Table 1'!$AK$6,5,IF(AG50="X",1,0))+IF(AH50='Valori Consentiti - Table 1'!$AM$6,5,IF(AH50="X",1,0)),IF(G50=2,IF(S50='Valori Consentiti - Table 1'!$I$7,5,IF(S50="X",1,0))+IF(T50='Valori Consentiti - Table 1'!$K$7,5,IF(T50="X",1,0))+IF(U50='Valori Consentiti - Table 1'!$M$7,5,IF(U50="X",1,0))+IF(V50='Valori Consentiti - Table 1'!$O$7,5,IF(V50="X",1,0))+IF(W50='Valori Consentiti - Table 1'!$Q$7,5,IF(W50="X",1,0))+IF(X50='Valori Consentiti - Table 1'!$S$7,5,IF(X50="X",1,0))+IF(Y50='Valori Consentiti - Table 1'!$U$7,5,IF(Y50="X",1,0))+IF(Z50='Valori Consentiti - Table 1'!$W$7,5,IF(Z50="X",1,0))+IF(AA50='Valori Consentiti - Table 1'!$Y$7,5,IF(AA50="X",1,0))+IF(AB50='Valori Consentiti - Table 1'!$AA$7,5,IF(AB50="X",1,0))+IF(AC50='Valori Consentiti - Table 1'!$AC$7,5,IF(AC50="X",1,0))+IF(AD50='Valori Consentiti - Table 1'!$AE$7,5,IF(AD50="X",1,0))+IF(AE50='Valori Consentiti - Table 1'!$AG$7,5,IF(AE50="X",1,0))+IF(AF50='Valori Consentiti - Table 1'!$AI$7,5,IF(AF50="X",1,0))+IF(AG50='Valori Consentiti - Table 1'!$AK$7,5,IF(AG50="X",1,0))+IF(AH50='Valori Consentiti - Table 1'!$AM$7,5,IF(AH50="X",1,0)),IF(G50=3,IF(S50='Valori Consentiti - Table 1'!$I$8,5,IF(S50="X",1,0))+IF(T50='Valori Consentiti - Table 1'!$K$8,5,IF(T50="X",1,0))+IF(U50='Valori Consentiti - Table 1'!$M$8,5,IF(U50="X",1,0))+IF(V50='Valori Consentiti - Table 1'!$O$8,5,IF(V50="X",1,0))+IF(W50='Valori Consentiti - Table 1'!$Q$8,5,IF(W50="X",1,0))+IF(X50='Valori Consentiti - Table 1'!$S$8,5,IF(X50="X",1,0))+IF(Y50='Valori Consentiti - Table 1'!$U$8,5,IF(Y50="X",1,0))+IF(Z50='Valori Consentiti - Table 1'!$W$8,5,IF(Z50="X",1,0))+IF(AA50='Valori Consentiti - Table 1'!$Y$8,5,IF(AA50="X",1,0))+IF(AB50='Valori Consentiti - Table 1'!$AA$8,5,IF(AB50="X",1,0))+IF(AC50='Valori Consentiti - Table 1'!$AC$8,5,IF(AC50="X",1,0))+IF(AD50='Valori Consentiti - Table 1'!$AE$8,5,IF(AD50="X",1,0))+IF(AE50='Valori Consentiti - Table 1'!$AG$8,5,IF(AE50="X",1,0))+IF(AF50='Valori Consentiti - Table 1'!$AI$8,5,IF(AF50="X",1,0))+IF(AG50='Valori Consentiti - Table 1'!$AK$8,5,IF(AG50="X",1,0))+IF(AH50='Valori Consentiti - Table 1'!$AM$8,5,IF(AH50="X",1,0)),IF(G50=4,IF(S50='Valori Consentiti - Table 1'!$I$9,5,IF(S50="X",1,0))+IF(T50='Valori Consentiti - Table 1'!$K$9,5,IF(T50="X",1,0))+IF(U50='Valori Consentiti - Table 1'!$M$9,5,IF(U50="X",1,0))+IF(V50='Valori Consentiti - Table 1'!$O$9,5,IF(V50="X",1,0))+IF(W50='Valori Consentiti - Table 1'!$Q$9,5,IF(W50="X",1,0))+IF(X50='Valori Consentiti - Table 1'!$S$9,5,IF(X50="X",1,0))+IF(Y50='Valori Consentiti - Table 1'!$U$9,5,IF(Y50="X",1,0))+IF(Z50='Valori Consentiti - Table 1'!$W$9,5,IF(Z50="X",1,0))+IF(AA50='Valori Consentiti - Table 1'!$Y$9,5,IF(AA50="X",1,0))+IF(AB50='Valori Consentiti - Table 1'!$AA$9,5,IF(AB50="X",1,0))+IF(AC50='Valori Consentiti - Table 1'!$AC$9,5,IF(AC50="X",1,0))+IF(AD50='Valori Consentiti - Table 1'!$AE$9,5,IF(AD50="X",1,0))+IF(AE50='Valori Consentiti - Table 1'!$AG$9,5,IF(AE50="X",1,0))+IF(AF50='Valori Consentiti - Table 1'!$AI$9,5,IF(AF50="X",1,0))+IF(AG50='Valori Consentiti - Table 1'!$AK$9,5,IF(AG50="X",1,0))+IF(AH50='Valori Consentiti - Table 1'!$AM$9,5,IF(AH50="X",1,0)),))))</f>
        <v>0</v>
      </c>
      <c r="M50" s="16">
        <f t="shared" si="36"/>
        <v>0</v>
      </c>
      <c r="N50" s="16">
        <f t="shared" si="37"/>
        <v>16</v>
      </c>
      <c r="O50" s="16">
        <f>IF(G50=1,IF(S50='Valori Consentiti - Table 1'!$I$6,1,0)+IF(T50='Valori Consentiti - Table 1'!$K$6,1,0)+IF(U50='Valori Consentiti - Table 1'!$M$6,1,0)+IF(V50='Valori Consentiti - Table 1'!$O$6,1,0)+IF(W50='Valori Consentiti - Table 1'!$Q$6,1,0)+IF(X50='Valori Consentiti - Table 1'!$S$6,1,0)+IF(Y50='Valori Consentiti - Table 1'!$U$6,1,0)+IF(Z50='Valori Consentiti - Table 1'!$W$6,1,0)+IF(AA50='Valori Consentiti - Table 1'!$Y$6,1,0)+IF(AB50='Valori Consentiti - Table 1'!$AA$6,1,0)+IF(AC50='Valori Consentiti - Table 1'!$AC$6,1,0)+IF(AD50='Valori Consentiti - Table 1'!$AE$6,1,0)+IF(AE50='Valori Consentiti - Table 1'!$AG$6,1,0)+IF(AF50='Valori Consentiti - Table 1'!$AI$6,1,0)+IF(AG50='Valori Consentiti - Table 1'!$AK$6,1,0)+IF(AH50='Valori Consentiti - Table 1'!$AM$6,1,0),IF(G50=2,IF(S50='Valori Consentiti - Table 1'!$I$7,1,0)+IF(T50='Valori Consentiti - Table 1'!$K$7,1,0)+IF(U50='Valori Consentiti - Table 1'!$M$7,1,0)+IF(V50='Valori Consentiti - Table 1'!$O$7,1,0)+IF(W50='Valori Consentiti - Table 1'!$Q$7,1,0)+IF(X50='Valori Consentiti - Table 1'!$S$7,1,0)+IF(Y50='Valori Consentiti - Table 1'!$U$7,1,0)+IF(Z50='Valori Consentiti - Table 1'!$W$7,1,0)+IF(AA50='Valori Consentiti - Table 1'!$Y$7,1,0)+IF(AB50='Valori Consentiti - Table 1'!$AA$7,1,0)+IF(AC50='Valori Consentiti - Table 1'!$AC$7,1,0)+IF(AD50='Valori Consentiti - Table 1'!$AE$7,1,0)+IF(AE50='Valori Consentiti - Table 1'!$AG$7,1,0)+IF(AF50='Valori Consentiti - Table 1'!$AI$7,1,0)+IF(AG50='Valori Consentiti - Table 1'!$AK$7,1,0)+IF(AH50='Valori Consentiti - Table 1'!$AM$7,1,0),IF(G50=3,IF(S50='Valori Consentiti - Table 1'!$I$8,1,0)+IF(T50='Valori Consentiti - Table 1'!$K$8,1,0)+IF(U50='Valori Consentiti - Table 1'!$M$8,1,0)+IF(V50='Valori Consentiti - Table 1'!$O$8,1,0)+IF(W50='Valori Consentiti - Table 1'!$Q$8,1,0)+IF(X50='Valori Consentiti - Table 1'!$S$8,1,0)+IF(Y50='Valori Consentiti - Table 1'!$U$8,1,0)+IF(Z50='Valori Consentiti - Table 1'!$W$8,1,0)+IF(AA50='Valori Consentiti - Table 1'!$Y$8,1,0)+IF(AB50='Valori Consentiti - Table 1'!$AA$8,1,0)+IF(AC50='Valori Consentiti - Table 1'!$AC$8,1,0)+IF(AD50='Valori Consentiti - Table 1'!$AE$8,1,0)+IF(AE50='Valori Consentiti - Table 1'!$AG$8,1,0)+IF(AF50='Valori Consentiti - Table 1'!$AI$8,1,0)+IF(AG50='Valori Consentiti - Table 1'!$AK$8,1,0)+IF(AH50='Valori Consentiti - Table 1'!$AM$8,1,0),IF(G50=4,IF(S50='Valori Consentiti - Table 1'!$I$9,1,0)+IF(T50='Valori Consentiti - Table 1'!$K$9,1,0)+IF(U50='Valori Consentiti - Table 1'!$M$9,1,0)+IF(V50='Valori Consentiti - Table 1'!$O$9,1,0)+IF(W50='Valori Consentiti - Table 1'!$Q$9,1,0)+IF(X50='Valori Consentiti - Table 1'!$S$9,1,0)+IF(Y50='Valori Consentiti - Table 1'!$U$9,1,0)+IF(Z50='Valori Consentiti - Table 1'!$W$9,1,0)+IF(AA50='Valori Consentiti - Table 1'!$Y$9,1,0)+IF(AB50='Valori Consentiti - Table 1'!$AA$9,1,0)+IF(AC50='Valori Consentiti - Table 1'!$AC$9,1,0)+IF(AD50='Valori Consentiti - Table 1'!$AE$9,1,0)+IF(AE50='Valori Consentiti - Table 1'!$AG$9,1,0)+IF(AF50='Valori Consentiti - Table 1'!$AI$9,1,0)+IF(AG50='Valori Consentiti - Table 1'!$AK$9,1,0)+IF(AH50='Valori Consentiti - Table 1'!$AM$9,1,0),))))</f>
        <v>0</v>
      </c>
      <c r="P50" s="16">
        <f t="shared" si="24"/>
        <v>16</v>
      </c>
      <c r="Q50" s="16">
        <f t="shared" si="23"/>
        <v>1</v>
      </c>
      <c r="R50" s="17"/>
      <c r="S50" s="24" t="str">
        <f t="shared" si="3"/>
        <v/>
      </c>
      <c r="T50" s="25" t="str">
        <f t="shared" si="4"/>
        <v/>
      </c>
      <c r="U50" s="25" t="str">
        <f t="shared" si="5"/>
        <v/>
      </c>
      <c r="V50" s="26" t="str">
        <f t="shared" si="6"/>
        <v/>
      </c>
      <c r="W50" s="27" t="str">
        <f t="shared" si="7"/>
        <v/>
      </c>
      <c r="X50" s="25" t="str">
        <f t="shared" si="8"/>
        <v/>
      </c>
      <c r="Y50" s="25" t="str">
        <f t="shared" si="9"/>
        <v/>
      </c>
      <c r="Z50" s="26" t="str">
        <f t="shared" si="10"/>
        <v/>
      </c>
      <c r="AA50" s="27" t="str">
        <f t="shared" si="11"/>
        <v/>
      </c>
      <c r="AB50" s="25" t="str">
        <f t="shared" si="12"/>
        <v/>
      </c>
      <c r="AC50" s="25" t="str">
        <f t="shared" si="13"/>
        <v/>
      </c>
      <c r="AD50" s="26" t="str">
        <f t="shared" si="14"/>
        <v/>
      </c>
      <c r="AE50" s="27" t="str">
        <f t="shared" si="15"/>
        <v/>
      </c>
      <c r="AF50" s="25" t="str">
        <f t="shared" si="16"/>
        <v/>
      </c>
      <c r="AG50" s="25" t="str">
        <f t="shared" si="17"/>
        <v/>
      </c>
      <c r="AH50" s="26" t="str">
        <f t="shared" si="18"/>
        <v/>
      </c>
      <c r="AI50" s="29" t="b">
        <f t="shared" si="25"/>
        <v>0</v>
      </c>
      <c r="AJ50" s="29" t="b">
        <f t="shared" si="26"/>
        <v>0</v>
      </c>
      <c r="AK50" s="29" t="b">
        <f t="shared" si="27"/>
        <v>0</v>
      </c>
      <c r="AL50" s="29" t="b">
        <f t="shared" si="28"/>
        <v>0</v>
      </c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</row>
    <row r="51" spans="1:252" s="37" customFormat="1" ht="18" customHeight="1">
      <c r="A51" s="31"/>
      <c r="B51" s="31"/>
      <c r="C51" s="41"/>
      <c r="D51" s="14"/>
      <c r="E51" s="18"/>
      <c r="F51" s="31"/>
      <c r="G51" s="14"/>
      <c r="H51" s="15"/>
      <c r="I51" s="15"/>
      <c r="J51" s="15"/>
      <c r="K51" s="15"/>
      <c r="L51" s="40">
        <f>IF(G51=1,IF(S51='Valori Consentiti - Table 1'!$I$6,5,IF(S51="X",1,0))+IF(T51='Valori Consentiti - Table 1'!$K$6,5,IF(T51="X",1,0))+IF(U51='Valori Consentiti - Table 1'!$M$6,5,IF(U51="X",1,0))+IF(V51='Valori Consentiti - Table 1'!$O$6,5,IF(V51="X",1,0))+IF(W51='Valori Consentiti - Table 1'!$Q$6,5,IF(W51="X",1,0))+IF(X51='Valori Consentiti - Table 1'!$S$6,5,IF(X51="X",1,0))+IF(Y51='Valori Consentiti - Table 1'!$U$6,5,IF(Y51="X",1,0))+IF(Z51='Valori Consentiti - Table 1'!$W$6,5,IF(Z51="X",1,0))+IF(AA51='Valori Consentiti - Table 1'!$Y$6,5,IF(AA51="X",1,0))+IF(AB51='Valori Consentiti - Table 1'!$AA$6,5,IF(AB51="X",1,0))+IF(AC51='Valori Consentiti - Table 1'!$AC$6,5,IF(AC51="X",1,0))+IF(AD51='Valori Consentiti - Table 1'!$AE$6,5,IF(AD51="X",1,0))+IF(AE51='Valori Consentiti - Table 1'!$AG$6,5,IF(AE51="X",1,0))+IF(AF51='Valori Consentiti - Table 1'!$AI$6,5,IF(AF51="X",1,0))+IF(AG51='Valori Consentiti - Table 1'!$AK$6,5,IF(AG51="X",1,0))+IF(AH51='Valori Consentiti - Table 1'!$AM$6,5,IF(AH51="X",1,0)),IF(G51=2,IF(S51='Valori Consentiti - Table 1'!$I$7,5,IF(S51="X",1,0))+IF(T51='Valori Consentiti - Table 1'!$K$7,5,IF(T51="X",1,0))+IF(U51='Valori Consentiti - Table 1'!$M$7,5,IF(U51="X",1,0))+IF(V51='Valori Consentiti - Table 1'!$O$7,5,IF(V51="X",1,0))+IF(W51='Valori Consentiti - Table 1'!$Q$7,5,IF(W51="X",1,0))+IF(X51='Valori Consentiti - Table 1'!$S$7,5,IF(X51="X",1,0))+IF(Y51='Valori Consentiti - Table 1'!$U$7,5,IF(Y51="X",1,0))+IF(Z51='Valori Consentiti - Table 1'!$W$7,5,IF(Z51="X",1,0))+IF(AA51='Valori Consentiti - Table 1'!$Y$7,5,IF(AA51="X",1,0))+IF(AB51='Valori Consentiti - Table 1'!$AA$7,5,IF(AB51="X",1,0))+IF(AC51='Valori Consentiti - Table 1'!$AC$7,5,IF(AC51="X",1,0))+IF(AD51='Valori Consentiti - Table 1'!$AE$7,5,IF(AD51="X",1,0))+IF(AE51='Valori Consentiti - Table 1'!$AG$7,5,IF(AE51="X",1,0))+IF(AF51='Valori Consentiti - Table 1'!$AI$7,5,IF(AF51="X",1,0))+IF(AG51='Valori Consentiti - Table 1'!$AK$7,5,IF(AG51="X",1,0))+IF(AH51='Valori Consentiti - Table 1'!$AM$7,5,IF(AH51="X",1,0)),IF(G51=3,IF(S51='Valori Consentiti - Table 1'!$I$8,5,IF(S51="X",1,0))+IF(T51='Valori Consentiti - Table 1'!$K$8,5,IF(T51="X",1,0))+IF(U51='Valori Consentiti - Table 1'!$M$8,5,IF(U51="X",1,0))+IF(V51='Valori Consentiti - Table 1'!$O$8,5,IF(V51="X",1,0))+IF(W51='Valori Consentiti - Table 1'!$Q$8,5,IF(W51="X",1,0))+IF(X51='Valori Consentiti - Table 1'!$S$8,5,IF(X51="X",1,0))+IF(Y51='Valori Consentiti - Table 1'!$U$8,5,IF(Y51="X",1,0))+IF(Z51='Valori Consentiti - Table 1'!$W$8,5,IF(Z51="X",1,0))+IF(AA51='Valori Consentiti - Table 1'!$Y$8,5,IF(AA51="X",1,0))+IF(AB51='Valori Consentiti - Table 1'!$AA$8,5,IF(AB51="X",1,0))+IF(AC51='Valori Consentiti - Table 1'!$AC$8,5,IF(AC51="X",1,0))+IF(AD51='Valori Consentiti - Table 1'!$AE$8,5,IF(AD51="X",1,0))+IF(AE51='Valori Consentiti - Table 1'!$AG$8,5,IF(AE51="X",1,0))+IF(AF51='Valori Consentiti - Table 1'!$AI$8,5,IF(AF51="X",1,0))+IF(AG51='Valori Consentiti - Table 1'!$AK$8,5,IF(AG51="X",1,0))+IF(AH51='Valori Consentiti - Table 1'!$AM$8,5,IF(AH51="X",1,0)),IF(G51=4,IF(S51='Valori Consentiti - Table 1'!$I$9,5,IF(S51="X",1,0))+IF(T51='Valori Consentiti - Table 1'!$K$9,5,IF(T51="X",1,0))+IF(U51='Valori Consentiti - Table 1'!$M$9,5,IF(U51="X",1,0))+IF(V51='Valori Consentiti - Table 1'!$O$9,5,IF(V51="X",1,0))+IF(W51='Valori Consentiti - Table 1'!$Q$9,5,IF(W51="X",1,0))+IF(X51='Valori Consentiti - Table 1'!$S$9,5,IF(X51="X",1,0))+IF(Y51='Valori Consentiti - Table 1'!$U$9,5,IF(Y51="X",1,0))+IF(Z51='Valori Consentiti - Table 1'!$W$9,5,IF(Z51="X",1,0))+IF(AA51='Valori Consentiti - Table 1'!$Y$9,5,IF(AA51="X",1,0))+IF(AB51='Valori Consentiti - Table 1'!$AA$9,5,IF(AB51="X",1,0))+IF(AC51='Valori Consentiti - Table 1'!$AC$9,5,IF(AC51="X",1,0))+IF(AD51='Valori Consentiti - Table 1'!$AE$9,5,IF(AD51="X",1,0))+IF(AE51='Valori Consentiti - Table 1'!$AG$9,5,IF(AE51="X",1,0))+IF(AF51='Valori Consentiti - Table 1'!$AI$9,5,IF(AF51="X",1,0))+IF(AG51='Valori Consentiti - Table 1'!$AK$9,5,IF(AG51="X",1,0))+IF(AH51='Valori Consentiti - Table 1'!$AM$9,5,IF(AH51="X",1,0)),))))</f>
        <v>0</v>
      </c>
      <c r="M51" s="16">
        <f t="shared" si="36"/>
        <v>0</v>
      </c>
      <c r="N51" s="16">
        <f t="shared" si="37"/>
        <v>16</v>
      </c>
      <c r="O51" s="16">
        <f>IF(G51=1,IF(S51='Valori Consentiti - Table 1'!$I$6,1,0)+IF(T51='Valori Consentiti - Table 1'!$K$6,1,0)+IF(U51='Valori Consentiti - Table 1'!$M$6,1,0)+IF(V51='Valori Consentiti - Table 1'!$O$6,1,0)+IF(W51='Valori Consentiti - Table 1'!$Q$6,1,0)+IF(X51='Valori Consentiti - Table 1'!$S$6,1,0)+IF(Y51='Valori Consentiti - Table 1'!$U$6,1,0)+IF(Z51='Valori Consentiti - Table 1'!$W$6,1,0)+IF(AA51='Valori Consentiti - Table 1'!$Y$6,1,0)+IF(AB51='Valori Consentiti - Table 1'!$AA$6,1,0)+IF(AC51='Valori Consentiti - Table 1'!$AC$6,1,0)+IF(AD51='Valori Consentiti - Table 1'!$AE$6,1,0)+IF(AE51='Valori Consentiti - Table 1'!$AG$6,1,0)+IF(AF51='Valori Consentiti - Table 1'!$AI$6,1,0)+IF(AG51='Valori Consentiti - Table 1'!$AK$6,1,0)+IF(AH51='Valori Consentiti - Table 1'!$AM$6,1,0),IF(G51=2,IF(S51='Valori Consentiti - Table 1'!$I$7,1,0)+IF(T51='Valori Consentiti - Table 1'!$K$7,1,0)+IF(U51='Valori Consentiti - Table 1'!$M$7,1,0)+IF(V51='Valori Consentiti - Table 1'!$O$7,1,0)+IF(W51='Valori Consentiti - Table 1'!$Q$7,1,0)+IF(X51='Valori Consentiti - Table 1'!$S$7,1,0)+IF(Y51='Valori Consentiti - Table 1'!$U$7,1,0)+IF(Z51='Valori Consentiti - Table 1'!$W$7,1,0)+IF(AA51='Valori Consentiti - Table 1'!$Y$7,1,0)+IF(AB51='Valori Consentiti - Table 1'!$AA$7,1,0)+IF(AC51='Valori Consentiti - Table 1'!$AC$7,1,0)+IF(AD51='Valori Consentiti - Table 1'!$AE$7,1,0)+IF(AE51='Valori Consentiti - Table 1'!$AG$7,1,0)+IF(AF51='Valori Consentiti - Table 1'!$AI$7,1,0)+IF(AG51='Valori Consentiti - Table 1'!$AK$7,1,0)+IF(AH51='Valori Consentiti - Table 1'!$AM$7,1,0),IF(G51=3,IF(S51='Valori Consentiti - Table 1'!$I$8,1,0)+IF(T51='Valori Consentiti - Table 1'!$K$8,1,0)+IF(U51='Valori Consentiti - Table 1'!$M$8,1,0)+IF(V51='Valori Consentiti - Table 1'!$O$8,1,0)+IF(W51='Valori Consentiti - Table 1'!$Q$8,1,0)+IF(X51='Valori Consentiti - Table 1'!$S$8,1,0)+IF(Y51='Valori Consentiti - Table 1'!$U$8,1,0)+IF(Z51='Valori Consentiti - Table 1'!$W$8,1,0)+IF(AA51='Valori Consentiti - Table 1'!$Y$8,1,0)+IF(AB51='Valori Consentiti - Table 1'!$AA$8,1,0)+IF(AC51='Valori Consentiti - Table 1'!$AC$8,1,0)+IF(AD51='Valori Consentiti - Table 1'!$AE$8,1,0)+IF(AE51='Valori Consentiti - Table 1'!$AG$8,1,0)+IF(AF51='Valori Consentiti - Table 1'!$AI$8,1,0)+IF(AG51='Valori Consentiti - Table 1'!$AK$8,1,0)+IF(AH51='Valori Consentiti - Table 1'!$AM$8,1,0),IF(G51=4,IF(S51='Valori Consentiti - Table 1'!$I$9,1,0)+IF(T51='Valori Consentiti - Table 1'!$K$9,1,0)+IF(U51='Valori Consentiti - Table 1'!$M$9,1,0)+IF(V51='Valori Consentiti - Table 1'!$O$9,1,0)+IF(W51='Valori Consentiti - Table 1'!$Q$9,1,0)+IF(X51='Valori Consentiti - Table 1'!$S$9,1,0)+IF(Y51='Valori Consentiti - Table 1'!$U$9,1,0)+IF(Z51='Valori Consentiti - Table 1'!$W$9,1,0)+IF(AA51='Valori Consentiti - Table 1'!$Y$9,1,0)+IF(AB51='Valori Consentiti - Table 1'!$AA$9,1,0)+IF(AC51='Valori Consentiti - Table 1'!$AC$9,1,0)+IF(AD51='Valori Consentiti - Table 1'!$AE$9,1,0)+IF(AE51='Valori Consentiti - Table 1'!$AG$9,1,0)+IF(AF51='Valori Consentiti - Table 1'!$AI$9,1,0)+IF(AG51='Valori Consentiti - Table 1'!$AK$9,1,0)+IF(AH51='Valori Consentiti - Table 1'!$AM$9,1,0),))))</f>
        <v>0</v>
      </c>
      <c r="P51" s="16">
        <f t="shared" si="24"/>
        <v>16</v>
      </c>
      <c r="Q51" s="16">
        <f t="shared" si="23"/>
        <v>1</v>
      </c>
      <c r="R51" s="17"/>
      <c r="S51" s="24" t="str">
        <f t="shared" si="3"/>
        <v/>
      </c>
      <c r="T51" s="25" t="str">
        <f t="shared" si="4"/>
        <v/>
      </c>
      <c r="U51" s="25" t="str">
        <f t="shared" si="5"/>
        <v/>
      </c>
      <c r="V51" s="26" t="str">
        <f t="shared" si="6"/>
        <v/>
      </c>
      <c r="W51" s="27" t="str">
        <f t="shared" si="7"/>
        <v/>
      </c>
      <c r="X51" s="25" t="str">
        <f t="shared" si="8"/>
        <v/>
      </c>
      <c r="Y51" s="25" t="str">
        <f t="shared" si="9"/>
        <v/>
      </c>
      <c r="Z51" s="26" t="str">
        <f t="shared" si="10"/>
        <v/>
      </c>
      <c r="AA51" s="27" t="str">
        <f t="shared" si="11"/>
        <v/>
      </c>
      <c r="AB51" s="25" t="str">
        <f t="shared" si="12"/>
        <v/>
      </c>
      <c r="AC51" s="25" t="str">
        <f t="shared" si="13"/>
        <v/>
      </c>
      <c r="AD51" s="26" t="str">
        <f t="shared" si="14"/>
        <v/>
      </c>
      <c r="AE51" s="27" t="str">
        <f t="shared" si="15"/>
        <v/>
      </c>
      <c r="AF51" s="25" t="str">
        <f t="shared" si="16"/>
        <v/>
      </c>
      <c r="AG51" s="25" t="str">
        <f t="shared" si="17"/>
        <v/>
      </c>
      <c r="AH51" s="26" t="str">
        <f t="shared" si="18"/>
        <v/>
      </c>
      <c r="AI51" s="29" t="b">
        <f t="shared" si="25"/>
        <v>0</v>
      </c>
      <c r="AJ51" s="29" t="b">
        <f t="shared" si="26"/>
        <v>0</v>
      </c>
      <c r="AK51" s="29" t="b">
        <f t="shared" si="27"/>
        <v>0</v>
      </c>
      <c r="AL51" s="29" t="b">
        <f t="shared" si="28"/>
        <v>0</v>
      </c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</row>
    <row r="52" spans="1:252" s="37" customFormat="1" ht="18" customHeight="1">
      <c r="A52" s="31"/>
      <c r="B52" s="31"/>
      <c r="C52" s="41"/>
      <c r="D52" s="14"/>
      <c r="E52" s="18"/>
      <c r="F52" s="31"/>
      <c r="G52" s="14"/>
      <c r="H52" s="15"/>
      <c r="I52" s="15"/>
      <c r="J52" s="15"/>
      <c r="K52" s="15"/>
      <c r="L52" s="40">
        <f>IF(G52=1,IF(S52='Valori Consentiti - Table 1'!$I$6,5,IF(S52="X",1,0))+IF(T52='Valori Consentiti - Table 1'!$K$6,5,IF(T52="X",1,0))+IF(U52='Valori Consentiti - Table 1'!$M$6,5,IF(U52="X",1,0))+IF(V52='Valori Consentiti - Table 1'!$O$6,5,IF(V52="X",1,0))+IF(W52='Valori Consentiti - Table 1'!$Q$6,5,IF(W52="X",1,0))+IF(X52='Valori Consentiti - Table 1'!$S$6,5,IF(X52="X",1,0))+IF(Y52='Valori Consentiti - Table 1'!$U$6,5,IF(Y52="X",1,0))+IF(Z52='Valori Consentiti - Table 1'!$W$6,5,IF(Z52="X",1,0))+IF(AA52='Valori Consentiti - Table 1'!$Y$6,5,IF(AA52="X",1,0))+IF(AB52='Valori Consentiti - Table 1'!$AA$6,5,IF(AB52="X",1,0))+IF(AC52='Valori Consentiti - Table 1'!$AC$6,5,IF(AC52="X",1,0))+IF(AD52='Valori Consentiti - Table 1'!$AE$6,5,IF(AD52="X",1,0))+IF(AE52='Valori Consentiti - Table 1'!$AG$6,5,IF(AE52="X",1,0))+IF(AF52='Valori Consentiti - Table 1'!$AI$6,5,IF(AF52="X",1,0))+IF(AG52='Valori Consentiti - Table 1'!$AK$6,5,IF(AG52="X",1,0))+IF(AH52='Valori Consentiti - Table 1'!$AM$6,5,IF(AH52="X",1,0)),IF(G52=2,IF(S52='Valori Consentiti - Table 1'!$I$7,5,IF(S52="X",1,0))+IF(T52='Valori Consentiti - Table 1'!$K$7,5,IF(T52="X",1,0))+IF(U52='Valori Consentiti - Table 1'!$M$7,5,IF(U52="X",1,0))+IF(V52='Valori Consentiti - Table 1'!$O$7,5,IF(V52="X",1,0))+IF(W52='Valori Consentiti - Table 1'!$Q$7,5,IF(W52="X",1,0))+IF(X52='Valori Consentiti - Table 1'!$S$7,5,IF(X52="X",1,0))+IF(Y52='Valori Consentiti - Table 1'!$U$7,5,IF(Y52="X",1,0))+IF(Z52='Valori Consentiti - Table 1'!$W$7,5,IF(Z52="X",1,0))+IF(AA52='Valori Consentiti - Table 1'!$Y$7,5,IF(AA52="X",1,0))+IF(AB52='Valori Consentiti - Table 1'!$AA$7,5,IF(AB52="X",1,0))+IF(AC52='Valori Consentiti - Table 1'!$AC$7,5,IF(AC52="X",1,0))+IF(AD52='Valori Consentiti - Table 1'!$AE$7,5,IF(AD52="X",1,0))+IF(AE52='Valori Consentiti - Table 1'!$AG$7,5,IF(AE52="X",1,0))+IF(AF52='Valori Consentiti - Table 1'!$AI$7,5,IF(AF52="X",1,0))+IF(AG52='Valori Consentiti - Table 1'!$AK$7,5,IF(AG52="X",1,0))+IF(AH52='Valori Consentiti - Table 1'!$AM$7,5,IF(AH52="X",1,0)),IF(G52=3,IF(S52='Valori Consentiti - Table 1'!$I$8,5,IF(S52="X",1,0))+IF(T52='Valori Consentiti - Table 1'!$K$8,5,IF(T52="X",1,0))+IF(U52='Valori Consentiti - Table 1'!$M$8,5,IF(U52="X",1,0))+IF(V52='Valori Consentiti - Table 1'!$O$8,5,IF(V52="X",1,0))+IF(W52='Valori Consentiti - Table 1'!$Q$8,5,IF(W52="X",1,0))+IF(X52='Valori Consentiti - Table 1'!$S$8,5,IF(X52="X",1,0))+IF(Y52='Valori Consentiti - Table 1'!$U$8,5,IF(Y52="X",1,0))+IF(Z52='Valori Consentiti - Table 1'!$W$8,5,IF(Z52="X",1,0))+IF(AA52='Valori Consentiti - Table 1'!$Y$8,5,IF(AA52="X",1,0))+IF(AB52='Valori Consentiti - Table 1'!$AA$8,5,IF(AB52="X",1,0))+IF(AC52='Valori Consentiti - Table 1'!$AC$8,5,IF(AC52="X",1,0))+IF(AD52='Valori Consentiti - Table 1'!$AE$8,5,IF(AD52="X",1,0))+IF(AE52='Valori Consentiti - Table 1'!$AG$8,5,IF(AE52="X",1,0))+IF(AF52='Valori Consentiti - Table 1'!$AI$8,5,IF(AF52="X",1,0))+IF(AG52='Valori Consentiti - Table 1'!$AK$8,5,IF(AG52="X",1,0))+IF(AH52='Valori Consentiti - Table 1'!$AM$8,5,IF(AH52="X",1,0)),IF(G52=4,IF(S52='Valori Consentiti - Table 1'!$I$9,5,IF(S52="X",1,0))+IF(T52='Valori Consentiti - Table 1'!$K$9,5,IF(T52="X",1,0))+IF(U52='Valori Consentiti - Table 1'!$M$9,5,IF(U52="X",1,0))+IF(V52='Valori Consentiti - Table 1'!$O$9,5,IF(V52="X",1,0))+IF(W52='Valori Consentiti - Table 1'!$Q$9,5,IF(W52="X",1,0))+IF(X52='Valori Consentiti - Table 1'!$S$9,5,IF(X52="X",1,0))+IF(Y52='Valori Consentiti - Table 1'!$U$9,5,IF(Y52="X",1,0))+IF(Z52='Valori Consentiti - Table 1'!$W$9,5,IF(Z52="X",1,0))+IF(AA52='Valori Consentiti - Table 1'!$Y$9,5,IF(AA52="X",1,0))+IF(AB52='Valori Consentiti - Table 1'!$AA$9,5,IF(AB52="X",1,0))+IF(AC52='Valori Consentiti - Table 1'!$AC$9,5,IF(AC52="X",1,0))+IF(AD52='Valori Consentiti - Table 1'!$AE$9,5,IF(AD52="X",1,0))+IF(AE52='Valori Consentiti - Table 1'!$AG$9,5,IF(AE52="X",1,0))+IF(AF52='Valori Consentiti - Table 1'!$AI$9,5,IF(AF52="X",1,0))+IF(AG52='Valori Consentiti - Table 1'!$AK$9,5,IF(AG52="X",1,0))+IF(AH52='Valori Consentiti - Table 1'!$AM$9,5,IF(AH52="X",1,0)),))))</f>
        <v>0</v>
      </c>
      <c r="M52" s="16">
        <f t="shared" si="36"/>
        <v>0</v>
      </c>
      <c r="N52" s="16">
        <f t="shared" si="37"/>
        <v>16</v>
      </c>
      <c r="O52" s="16">
        <f>IF(G52=1,IF(S52='Valori Consentiti - Table 1'!$I$6,1,0)+IF(T52='Valori Consentiti - Table 1'!$K$6,1,0)+IF(U52='Valori Consentiti - Table 1'!$M$6,1,0)+IF(V52='Valori Consentiti - Table 1'!$O$6,1,0)+IF(W52='Valori Consentiti - Table 1'!$Q$6,1,0)+IF(X52='Valori Consentiti - Table 1'!$S$6,1,0)+IF(Y52='Valori Consentiti - Table 1'!$U$6,1,0)+IF(Z52='Valori Consentiti - Table 1'!$W$6,1,0)+IF(AA52='Valori Consentiti - Table 1'!$Y$6,1,0)+IF(AB52='Valori Consentiti - Table 1'!$AA$6,1,0)+IF(AC52='Valori Consentiti - Table 1'!$AC$6,1,0)+IF(AD52='Valori Consentiti - Table 1'!$AE$6,1,0)+IF(AE52='Valori Consentiti - Table 1'!$AG$6,1,0)+IF(AF52='Valori Consentiti - Table 1'!$AI$6,1,0)+IF(AG52='Valori Consentiti - Table 1'!$AK$6,1,0)+IF(AH52='Valori Consentiti - Table 1'!$AM$6,1,0),IF(G52=2,IF(S52='Valori Consentiti - Table 1'!$I$7,1,0)+IF(T52='Valori Consentiti - Table 1'!$K$7,1,0)+IF(U52='Valori Consentiti - Table 1'!$M$7,1,0)+IF(V52='Valori Consentiti - Table 1'!$O$7,1,0)+IF(W52='Valori Consentiti - Table 1'!$Q$7,1,0)+IF(X52='Valori Consentiti - Table 1'!$S$7,1,0)+IF(Y52='Valori Consentiti - Table 1'!$U$7,1,0)+IF(Z52='Valori Consentiti - Table 1'!$W$7,1,0)+IF(AA52='Valori Consentiti - Table 1'!$Y$7,1,0)+IF(AB52='Valori Consentiti - Table 1'!$AA$7,1,0)+IF(AC52='Valori Consentiti - Table 1'!$AC$7,1,0)+IF(AD52='Valori Consentiti - Table 1'!$AE$7,1,0)+IF(AE52='Valori Consentiti - Table 1'!$AG$7,1,0)+IF(AF52='Valori Consentiti - Table 1'!$AI$7,1,0)+IF(AG52='Valori Consentiti - Table 1'!$AK$7,1,0)+IF(AH52='Valori Consentiti - Table 1'!$AM$7,1,0),IF(G52=3,IF(S52='Valori Consentiti - Table 1'!$I$8,1,0)+IF(T52='Valori Consentiti - Table 1'!$K$8,1,0)+IF(U52='Valori Consentiti - Table 1'!$M$8,1,0)+IF(V52='Valori Consentiti - Table 1'!$O$8,1,0)+IF(W52='Valori Consentiti - Table 1'!$Q$8,1,0)+IF(X52='Valori Consentiti - Table 1'!$S$8,1,0)+IF(Y52='Valori Consentiti - Table 1'!$U$8,1,0)+IF(Z52='Valori Consentiti - Table 1'!$W$8,1,0)+IF(AA52='Valori Consentiti - Table 1'!$Y$8,1,0)+IF(AB52='Valori Consentiti - Table 1'!$AA$8,1,0)+IF(AC52='Valori Consentiti - Table 1'!$AC$8,1,0)+IF(AD52='Valori Consentiti - Table 1'!$AE$8,1,0)+IF(AE52='Valori Consentiti - Table 1'!$AG$8,1,0)+IF(AF52='Valori Consentiti - Table 1'!$AI$8,1,0)+IF(AG52='Valori Consentiti - Table 1'!$AK$8,1,0)+IF(AH52='Valori Consentiti - Table 1'!$AM$8,1,0),IF(G52=4,IF(S52='Valori Consentiti - Table 1'!$I$9,1,0)+IF(T52='Valori Consentiti - Table 1'!$K$9,1,0)+IF(U52='Valori Consentiti - Table 1'!$M$9,1,0)+IF(V52='Valori Consentiti - Table 1'!$O$9,1,0)+IF(W52='Valori Consentiti - Table 1'!$Q$9,1,0)+IF(X52='Valori Consentiti - Table 1'!$S$9,1,0)+IF(Y52='Valori Consentiti - Table 1'!$U$9,1,0)+IF(Z52='Valori Consentiti - Table 1'!$W$9,1,0)+IF(AA52='Valori Consentiti - Table 1'!$Y$9,1,0)+IF(AB52='Valori Consentiti - Table 1'!$AA$9,1,0)+IF(AC52='Valori Consentiti - Table 1'!$AC$9,1,0)+IF(AD52='Valori Consentiti - Table 1'!$AE$9,1,0)+IF(AE52='Valori Consentiti - Table 1'!$AG$9,1,0)+IF(AF52='Valori Consentiti - Table 1'!$AI$9,1,0)+IF(AG52='Valori Consentiti - Table 1'!$AK$9,1,0)+IF(AH52='Valori Consentiti - Table 1'!$AM$9,1,0),))))</f>
        <v>0</v>
      </c>
      <c r="P52" s="16">
        <f t="shared" si="24"/>
        <v>16</v>
      </c>
      <c r="Q52" s="16">
        <f t="shared" si="23"/>
        <v>1</v>
      </c>
      <c r="R52" s="17"/>
      <c r="S52" s="24" t="str">
        <f t="shared" si="3"/>
        <v/>
      </c>
      <c r="T52" s="25" t="str">
        <f t="shared" si="4"/>
        <v/>
      </c>
      <c r="U52" s="25" t="str">
        <f t="shared" si="5"/>
        <v/>
      </c>
      <c r="V52" s="26" t="str">
        <f t="shared" si="6"/>
        <v/>
      </c>
      <c r="W52" s="27" t="str">
        <f t="shared" si="7"/>
        <v/>
      </c>
      <c r="X52" s="25" t="str">
        <f t="shared" si="8"/>
        <v/>
      </c>
      <c r="Y52" s="25" t="str">
        <f t="shared" si="9"/>
        <v/>
      </c>
      <c r="Z52" s="26" t="str">
        <f t="shared" si="10"/>
        <v/>
      </c>
      <c r="AA52" s="27" t="str">
        <f t="shared" si="11"/>
        <v/>
      </c>
      <c r="AB52" s="25" t="str">
        <f t="shared" si="12"/>
        <v/>
      </c>
      <c r="AC52" s="25" t="str">
        <f t="shared" si="13"/>
        <v/>
      </c>
      <c r="AD52" s="26" t="str">
        <f t="shared" si="14"/>
        <v/>
      </c>
      <c r="AE52" s="27" t="str">
        <f t="shared" si="15"/>
        <v/>
      </c>
      <c r="AF52" s="25" t="str">
        <f t="shared" si="16"/>
        <v/>
      </c>
      <c r="AG52" s="25" t="str">
        <f t="shared" si="17"/>
        <v/>
      </c>
      <c r="AH52" s="26" t="str">
        <f t="shared" si="18"/>
        <v/>
      </c>
      <c r="AI52" s="29" t="b">
        <f t="shared" si="25"/>
        <v>0</v>
      </c>
      <c r="AJ52" s="29" t="b">
        <f t="shared" si="26"/>
        <v>0</v>
      </c>
      <c r="AK52" s="29" t="b">
        <f t="shared" si="27"/>
        <v>0</v>
      </c>
      <c r="AL52" s="29" t="b">
        <f t="shared" si="28"/>
        <v>0</v>
      </c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</row>
    <row r="53" spans="1:252" s="37" customFormat="1" ht="18" customHeight="1">
      <c r="A53" s="31"/>
      <c r="B53" s="31"/>
      <c r="C53" s="41"/>
      <c r="D53" s="14"/>
      <c r="E53" s="18"/>
      <c r="F53" s="31"/>
      <c r="G53" s="14"/>
      <c r="H53" s="15"/>
      <c r="I53" s="15"/>
      <c r="J53" s="15"/>
      <c r="K53" s="15"/>
      <c r="L53" s="40">
        <f>IF(G53=1,IF(S53='Valori Consentiti - Table 1'!$I$6,5,IF(S53="X",1,0))+IF(T53='Valori Consentiti - Table 1'!$K$6,5,IF(T53="X",1,0))+IF(U53='Valori Consentiti - Table 1'!$M$6,5,IF(U53="X",1,0))+IF(V53='Valori Consentiti - Table 1'!$O$6,5,IF(V53="X",1,0))+IF(W53='Valori Consentiti - Table 1'!$Q$6,5,IF(W53="X",1,0))+IF(X53='Valori Consentiti - Table 1'!$S$6,5,IF(X53="X",1,0))+IF(Y53='Valori Consentiti - Table 1'!$U$6,5,IF(Y53="X",1,0))+IF(Z53='Valori Consentiti - Table 1'!$W$6,5,IF(Z53="X",1,0))+IF(AA53='Valori Consentiti - Table 1'!$Y$6,5,IF(AA53="X",1,0))+IF(AB53='Valori Consentiti - Table 1'!$AA$6,5,IF(AB53="X",1,0))+IF(AC53='Valori Consentiti - Table 1'!$AC$6,5,IF(AC53="X",1,0))+IF(AD53='Valori Consentiti - Table 1'!$AE$6,5,IF(AD53="X",1,0))+IF(AE53='Valori Consentiti - Table 1'!$AG$6,5,IF(AE53="X",1,0))+IF(AF53='Valori Consentiti - Table 1'!$AI$6,5,IF(AF53="X",1,0))+IF(AG53='Valori Consentiti - Table 1'!$AK$6,5,IF(AG53="X",1,0))+IF(AH53='Valori Consentiti - Table 1'!$AM$6,5,IF(AH53="X",1,0)),IF(G53=2,IF(S53='Valori Consentiti - Table 1'!$I$7,5,IF(S53="X",1,0))+IF(T53='Valori Consentiti - Table 1'!$K$7,5,IF(T53="X",1,0))+IF(U53='Valori Consentiti - Table 1'!$M$7,5,IF(U53="X",1,0))+IF(V53='Valori Consentiti - Table 1'!$O$7,5,IF(V53="X",1,0))+IF(W53='Valori Consentiti - Table 1'!$Q$7,5,IF(W53="X",1,0))+IF(X53='Valori Consentiti - Table 1'!$S$7,5,IF(X53="X",1,0))+IF(Y53='Valori Consentiti - Table 1'!$U$7,5,IF(Y53="X",1,0))+IF(Z53='Valori Consentiti - Table 1'!$W$7,5,IF(Z53="X",1,0))+IF(AA53='Valori Consentiti - Table 1'!$Y$7,5,IF(AA53="X",1,0))+IF(AB53='Valori Consentiti - Table 1'!$AA$7,5,IF(AB53="X",1,0))+IF(AC53='Valori Consentiti - Table 1'!$AC$7,5,IF(AC53="X",1,0))+IF(AD53='Valori Consentiti - Table 1'!$AE$7,5,IF(AD53="X",1,0))+IF(AE53='Valori Consentiti - Table 1'!$AG$7,5,IF(AE53="X",1,0))+IF(AF53='Valori Consentiti - Table 1'!$AI$7,5,IF(AF53="X",1,0))+IF(AG53='Valori Consentiti - Table 1'!$AK$7,5,IF(AG53="X",1,0))+IF(AH53='Valori Consentiti - Table 1'!$AM$7,5,IF(AH53="X",1,0)),IF(G53=3,IF(S53='Valori Consentiti - Table 1'!$I$8,5,IF(S53="X",1,0))+IF(T53='Valori Consentiti - Table 1'!$K$8,5,IF(T53="X",1,0))+IF(U53='Valori Consentiti - Table 1'!$M$8,5,IF(U53="X",1,0))+IF(V53='Valori Consentiti - Table 1'!$O$8,5,IF(V53="X",1,0))+IF(W53='Valori Consentiti - Table 1'!$Q$8,5,IF(W53="X",1,0))+IF(X53='Valori Consentiti - Table 1'!$S$8,5,IF(X53="X",1,0))+IF(Y53='Valori Consentiti - Table 1'!$U$8,5,IF(Y53="X",1,0))+IF(Z53='Valori Consentiti - Table 1'!$W$8,5,IF(Z53="X",1,0))+IF(AA53='Valori Consentiti - Table 1'!$Y$8,5,IF(AA53="X",1,0))+IF(AB53='Valori Consentiti - Table 1'!$AA$8,5,IF(AB53="X",1,0))+IF(AC53='Valori Consentiti - Table 1'!$AC$8,5,IF(AC53="X",1,0))+IF(AD53='Valori Consentiti - Table 1'!$AE$8,5,IF(AD53="X",1,0))+IF(AE53='Valori Consentiti - Table 1'!$AG$8,5,IF(AE53="X",1,0))+IF(AF53='Valori Consentiti - Table 1'!$AI$8,5,IF(AF53="X",1,0))+IF(AG53='Valori Consentiti - Table 1'!$AK$8,5,IF(AG53="X",1,0))+IF(AH53='Valori Consentiti - Table 1'!$AM$8,5,IF(AH53="X",1,0)),IF(G53=4,IF(S53='Valori Consentiti - Table 1'!$I$9,5,IF(S53="X",1,0))+IF(T53='Valori Consentiti - Table 1'!$K$9,5,IF(T53="X",1,0))+IF(U53='Valori Consentiti - Table 1'!$M$9,5,IF(U53="X",1,0))+IF(V53='Valori Consentiti - Table 1'!$O$9,5,IF(V53="X",1,0))+IF(W53='Valori Consentiti - Table 1'!$Q$9,5,IF(W53="X",1,0))+IF(X53='Valori Consentiti - Table 1'!$S$9,5,IF(X53="X",1,0))+IF(Y53='Valori Consentiti - Table 1'!$U$9,5,IF(Y53="X",1,0))+IF(Z53='Valori Consentiti - Table 1'!$W$9,5,IF(Z53="X",1,0))+IF(AA53='Valori Consentiti - Table 1'!$Y$9,5,IF(AA53="X",1,0))+IF(AB53='Valori Consentiti - Table 1'!$AA$9,5,IF(AB53="X",1,0))+IF(AC53='Valori Consentiti - Table 1'!$AC$9,5,IF(AC53="X",1,0))+IF(AD53='Valori Consentiti - Table 1'!$AE$9,5,IF(AD53="X",1,0))+IF(AE53='Valori Consentiti - Table 1'!$AG$9,5,IF(AE53="X",1,0))+IF(AF53='Valori Consentiti - Table 1'!$AI$9,5,IF(AF53="X",1,0))+IF(AG53='Valori Consentiti - Table 1'!$AK$9,5,IF(AG53="X",1,0))+IF(AH53='Valori Consentiti - Table 1'!$AM$9,5,IF(AH53="X",1,0)),))))</f>
        <v>0</v>
      </c>
      <c r="M53" s="16">
        <f t="shared" si="36"/>
        <v>0</v>
      </c>
      <c r="N53" s="16">
        <f t="shared" si="37"/>
        <v>16</v>
      </c>
      <c r="O53" s="16">
        <f>IF(G53=1,IF(S53='Valori Consentiti - Table 1'!$I$6,1,0)+IF(T53='Valori Consentiti - Table 1'!$K$6,1,0)+IF(U53='Valori Consentiti - Table 1'!$M$6,1,0)+IF(V53='Valori Consentiti - Table 1'!$O$6,1,0)+IF(W53='Valori Consentiti - Table 1'!$Q$6,1,0)+IF(X53='Valori Consentiti - Table 1'!$S$6,1,0)+IF(Y53='Valori Consentiti - Table 1'!$U$6,1,0)+IF(Z53='Valori Consentiti - Table 1'!$W$6,1,0)+IF(AA53='Valori Consentiti - Table 1'!$Y$6,1,0)+IF(AB53='Valori Consentiti - Table 1'!$AA$6,1,0)+IF(AC53='Valori Consentiti - Table 1'!$AC$6,1,0)+IF(AD53='Valori Consentiti - Table 1'!$AE$6,1,0)+IF(AE53='Valori Consentiti - Table 1'!$AG$6,1,0)+IF(AF53='Valori Consentiti - Table 1'!$AI$6,1,0)+IF(AG53='Valori Consentiti - Table 1'!$AK$6,1,0)+IF(AH53='Valori Consentiti - Table 1'!$AM$6,1,0),IF(G53=2,IF(S53='Valori Consentiti - Table 1'!$I$7,1,0)+IF(T53='Valori Consentiti - Table 1'!$K$7,1,0)+IF(U53='Valori Consentiti - Table 1'!$M$7,1,0)+IF(V53='Valori Consentiti - Table 1'!$O$7,1,0)+IF(W53='Valori Consentiti - Table 1'!$Q$7,1,0)+IF(X53='Valori Consentiti - Table 1'!$S$7,1,0)+IF(Y53='Valori Consentiti - Table 1'!$U$7,1,0)+IF(Z53='Valori Consentiti - Table 1'!$W$7,1,0)+IF(AA53='Valori Consentiti - Table 1'!$Y$7,1,0)+IF(AB53='Valori Consentiti - Table 1'!$AA$7,1,0)+IF(AC53='Valori Consentiti - Table 1'!$AC$7,1,0)+IF(AD53='Valori Consentiti - Table 1'!$AE$7,1,0)+IF(AE53='Valori Consentiti - Table 1'!$AG$7,1,0)+IF(AF53='Valori Consentiti - Table 1'!$AI$7,1,0)+IF(AG53='Valori Consentiti - Table 1'!$AK$7,1,0)+IF(AH53='Valori Consentiti - Table 1'!$AM$7,1,0),IF(G53=3,IF(S53='Valori Consentiti - Table 1'!$I$8,1,0)+IF(T53='Valori Consentiti - Table 1'!$K$8,1,0)+IF(U53='Valori Consentiti - Table 1'!$M$8,1,0)+IF(V53='Valori Consentiti - Table 1'!$O$8,1,0)+IF(W53='Valori Consentiti - Table 1'!$Q$8,1,0)+IF(X53='Valori Consentiti - Table 1'!$S$8,1,0)+IF(Y53='Valori Consentiti - Table 1'!$U$8,1,0)+IF(Z53='Valori Consentiti - Table 1'!$W$8,1,0)+IF(AA53='Valori Consentiti - Table 1'!$Y$8,1,0)+IF(AB53='Valori Consentiti - Table 1'!$AA$8,1,0)+IF(AC53='Valori Consentiti - Table 1'!$AC$8,1,0)+IF(AD53='Valori Consentiti - Table 1'!$AE$8,1,0)+IF(AE53='Valori Consentiti - Table 1'!$AG$8,1,0)+IF(AF53='Valori Consentiti - Table 1'!$AI$8,1,0)+IF(AG53='Valori Consentiti - Table 1'!$AK$8,1,0)+IF(AH53='Valori Consentiti - Table 1'!$AM$8,1,0),IF(G53=4,IF(S53='Valori Consentiti - Table 1'!$I$9,1,0)+IF(T53='Valori Consentiti - Table 1'!$K$9,1,0)+IF(U53='Valori Consentiti - Table 1'!$M$9,1,0)+IF(V53='Valori Consentiti - Table 1'!$O$9,1,0)+IF(W53='Valori Consentiti - Table 1'!$Q$9,1,0)+IF(X53='Valori Consentiti - Table 1'!$S$9,1,0)+IF(Y53='Valori Consentiti - Table 1'!$U$9,1,0)+IF(Z53='Valori Consentiti - Table 1'!$W$9,1,0)+IF(AA53='Valori Consentiti - Table 1'!$Y$9,1,0)+IF(AB53='Valori Consentiti - Table 1'!$AA$9,1,0)+IF(AC53='Valori Consentiti - Table 1'!$AC$9,1,0)+IF(AD53='Valori Consentiti - Table 1'!$AE$9,1,0)+IF(AE53='Valori Consentiti - Table 1'!$AG$9,1,0)+IF(AF53='Valori Consentiti - Table 1'!$AI$9,1,0)+IF(AG53='Valori Consentiti - Table 1'!$AK$9,1,0)+IF(AH53='Valori Consentiti - Table 1'!$AM$9,1,0),))))</f>
        <v>0</v>
      </c>
      <c r="P53" s="16">
        <f t="shared" si="24"/>
        <v>16</v>
      </c>
      <c r="Q53" s="16">
        <f t="shared" si="23"/>
        <v>1</v>
      </c>
      <c r="R53" s="17"/>
      <c r="S53" s="24" t="str">
        <f t="shared" si="3"/>
        <v/>
      </c>
      <c r="T53" s="25" t="str">
        <f t="shared" si="4"/>
        <v/>
      </c>
      <c r="U53" s="25" t="str">
        <f t="shared" si="5"/>
        <v/>
      </c>
      <c r="V53" s="26" t="str">
        <f t="shared" si="6"/>
        <v/>
      </c>
      <c r="W53" s="27" t="str">
        <f t="shared" si="7"/>
        <v/>
      </c>
      <c r="X53" s="25" t="str">
        <f t="shared" si="8"/>
        <v/>
      </c>
      <c r="Y53" s="25" t="str">
        <f t="shared" si="9"/>
        <v/>
      </c>
      <c r="Z53" s="26" t="str">
        <f t="shared" si="10"/>
        <v/>
      </c>
      <c r="AA53" s="27" t="str">
        <f t="shared" si="11"/>
        <v/>
      </c>
      <c r="AB53" s="25" t="str">
        <f t="shared" si="12"/>
        <v/>
      </c>
      <c r="AC53" s="25" t="str">
        <f t="shared" si="13"/>
        <v/>
      </c>
      <c r="AD53" s="26" t="str">
        <f t="shared" si="14"/>
        <v/>
      </c>
      <c r="AE53" s="27" t="str">
        <f t="shared" si="15"/>
        <v/>
      </c>
      <c r="AF53" s="25" t="str">
        <f t="shared" si="16"/>
        <v/>
      </c>
      <c r="AG53" s="25" t="str">
        <f t="shared" si="17"/>
        <v/>
      </c>
      <c r="AH53" s="26" t="str">
        <f t="shared" si="18"/>
        <v/>
      </c>
      <c r="AI53" s="29" t="b">
        <f t="shared" si="25"/>
        <v>0</v>
      </c>
      <c r="AJ53" s="29" t="b">
        <f t="shared" si="26"/>
        <v>0</v>
      </c>
      <c r="AK53" s="29" t="b">
        <f t="shared" si="27"/>
        <v>0</v>
      </c>
      <c r="AL53" s="29" t="b">
        <f t="shared" si="28"/>
        <v>0</v>
      </c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</row>
    <row r="54" spans="1:252" s="37" customFormat="1" ht="18" customHeight="1">
      <c r="A54" s="31"/>
      <c r="B54" s="31"/>
      <c r="C54" s="41"/>
      <c r="D54" s="14"/>
      <c r="E54" s="18"/>
      <c r="F54" s="31"/>
      <c r="G54" s="14"/>
      <c r="H54" s="15"/>
      <c r="I54" s="15"/>
      <c r="J54" s="15"/>
      <c r="K54" s="15"/>
      <c r="L54" s="40">
        <f>IF(G54=1,IF(S54='Valori Consentiti - Table 1'!$I$6,5,IF(S54="X",1,0))+IF(T54='Valori Consentiti - Table 1'!$K$6,5,IF(T54="X",1,0))+IF(U54='Valori Consentiti - Table 1'!$M$6,5,IF(U54="X",1,0))+IF(V54='Valori Consentiti - Table 1'!$O$6,5,IF(V54="X",1,0))+IF(W54='Valori Consentiti - Table 1'!$Q$6,5,IF(W54="X",1,0))+IF(X54='Valori Consentiti - Table 1'!$S$6,5,IF(X54="X",1,0))+IF(Y54='Valori Consentiti - Table 1'!$U$6,5,IF(Y54="X",1,0))+IF(Z54='Valori Consentiti - Table 1'!$W$6,5,IF(Z54="X",1,0))+IF(AA54='Valori Consentiti - Table 1'!$Y$6,5,IF(AA54="X",1,0))+IF(AB54='Valori Consentiti - Table 1'!$AA$6,5,IF(AB54="X",1,0))+IF(AC54='Valori Consentiti - Table 1'!$AC$6,5,IF(AC54="X",1,0))+IF(AD54='Valori Consentiti - Table 1'!$AE$6,5,IF(AD54="X",1,0))+IF(AE54='Valori Consentiti - Table 1'!$AG$6,5,IF(AE54="X",1,0))+IF(AF54='Valori Consentiti - Table 1'!$AI$6,5,IF(AF54="X",1,0))+IF(AG54='Valori Consentiti - Table 1'!$AK$6,5,IF(AG54="X",1,0))+IF(AH54='Valori Consentiti - Table 1'!$AM$6,5,IF(AH54="X",1,0)),IF(G54=2,IF(S54='Valori Consentiti - Table 1'!$I$7,5,IF(S54="X",1,0))+IF(T54='Valori Consentiti - Table 1'!$K$7,5,IF(T54="X",1,0))+IF(U54='Valori Consentiti - Table 1'!$M$7,5,IF(U54="X",1,0))+IF(V54='Valori Consentiti - Table 1'!$O$7,5,IF(V54="X",1,0))+IF(W54='Valori Consentiti - Table 1'!$Q$7,5,IF(W54="X",1,0))+IF(X54='Valori Consentiti - Table 1'!$S$7,5,IF(X54="X",1,0))+IF(Y54='Valori Consentiti - Table 1'!$U$7,5,IF(Y54="X",1,0))+IF(Z54='Valori Consentiti - Table 1'!$W$7,5,IF(Z54="X",1,0))+IF(AA54='Valori Consentiti - Table 1'!$Y$7,5,IF(AA54="X",1,0))+IF(AB54='Valori Consentiti - Table 1'!$AA$7,5,IF(AB54="X",1,0))+IF(AC54='Valori Consentiti - Table 1'!$AC$7,5,IF(AC54="X",1,0))+IF(AD54='Valori Consentiti - Table 1'!$AE$7,5,IF(AD54="X",1,0))+IF(AE54='Valori Consentiti - Table 1'!$AG$7,5,IF(AE54="X",1,0))+IF(AF54='Valori Consentiti - Table 1'!$AI$7,5,IF(AF54="X",1,0))+IF(AG54='Valori Consentiti - Table 1'!$AK$7,5,IF(AG54="X",1,0))+IF(AH54='Valori Consentiti - Table 1'!$AM$7,5,IF(AH54="X",1,0)),IF(G54=3,IF(S54='Valori Consentiti - Table 1'!$I$8,5,IF(S54="X",1,0))+IF(T54='Valori Consentiti - Table 1'!$K$8,5,IF(T54="X",1,0))+IF(U54='Valori Consentiti - Table 1'!$M$8,5,IF(U54="X",1,0))+IF(V54='Valori Consentiti - Table 1'!$O$8,5,IF(V54="X",1,0))+IF(W54='Valori Consentiti - Table 1'!$Q$8,5,IF(W54="X",1,0))+IF(X54='Valori Consentiti - Table 1'!$S$8,5,IF(X54="X",1,0))+IF(Y54='Valori Consentiti - Table 1'!$U$8,5,IF(Y54="X",1,0))+IF(Z54='Valori Consentiti - Table 1'!$W$8,5,IF(Z54="X",1,0))+IF(AA54='Valori Consentiti - Table 1'!$Y$8,5,IF(AA54="X",1,0))+IF(AB54='Valori Consentiti - Table 1'!$AA$8,5,IF(AB54="X",1,0))+IF(AC54='Valori Consentiti - Table 1'!$AC$8,5,IF(AC54="X",1,0))+IF(AD54='Valori Consentiti - Table 1'!$AE$8,5,IF(AD54="X",1,0))+IF(AE54='Valori Consentiti - Table 1'!$AG$8,5,IF(AE54="X",1,0))+IF(AF54='Valori Consentiti - Table 1'!$AI$8,5,IF(AF54="X",1,0))+IF(AG54='Valori Consentiti - Table 1'!$AK$8,5,IF(AG54="X",1,0))+IF(AH54='Valori Consentiti - Table 1'!$AM$8,5,IF(AH54="X",1,0)),IF(G54=4,IF(S54='Valori Consentiti - Table 1'!$I$9,5,IF(S54="X",1,0))+IF(T54='Valori Consentiti - Table 1'!$K$9,5,IF(T54="X",1,0))+IF(U54='Valori Consentiti - Table 1'!$M$9,5,IF(U54="X",1,0))+IF(V54='Valori Consentiti - Table 1'!$O$9,5,IF(V54="X",1,0))+IF(W54='Valori Consentiti - Table 1'!$Q$9,5,IF(W54="X",1,0))+IF(X54='Valori Consentiti - Table 1'!$S$9,5,IF(X54="X",1,0))+IF(Y54='Valori Consentiti - Table 1'!$U$9,5,IF(Y54="X",1,0))+IF(Z54='Valori Consentiti - Table 1'!$W$9,5,IF(Z54="X",1,0))+IF(AA54='Valori Consentiti - Table 1'!$Y$9,5,IF(AA54="X",1,0))+IF(AB54='Valori Consentiti - Table 1'!$AA$9,5,IF(AB54="X",1,0))+IF(AC54='Valori Consentiti - Table 1'!$AC$9,5,IF(AC54="X",1,0))+IF(AD54='Valori Consentiti - Table 1'!$AE$9,5,IF(AD54="X",1,0))+IF(AE54='Valori Consentiti - Table 1'!$AG$9,5,IF(AE54="X",1,0))+IF(AF54='Valori Consentiti - Table 1'!$AI$9,5,IF(AF54="X",1,0))+IF(AG54='Valori Consentiti - Table 1'!$AK$9,5,IF(AG54="X",1,0))+IF(AH54='Valori Consentiti - Table 1'!$AM$9,5,IF(AH54="X",1,0)),))))</f>
        <v>0</v>
      </c>
      <c r="M54" s="16">
        <f t="shared" si="36"/>
        <v>0</v>
      </c>
      <c r="N54" s="16">
        <f t="shared" si="37"/>
        <v>16</v>
      </c>
      <c r="O54" s="16">
        <f>IF(G54=1,IF(S54='Valori Consentiti - Table 1'!$I$6,1,0)+IF(T54='Valori Consentiti - Table 1'!$K$6,1,0)+IF(U54='Valori Consentiti - Table 1'!$M$6,1,0)+IF(V54='Valori Consentiti - Table 1'!$O$6,1,0)+IF(W54='Valori Consentiti - Table 1'!$Q$6,1,0)+IF(X54='Valori Consentiti - Table 1'!$S$6,1,0)+IF(Y54='Valori Consentiti - Table 1'!$U$6,1,0)+IF(Z54='Valori Consentiti - Table 1'!$W$6,1,0)+IF(AA54='Valori Consentiti - Table 1'!$Y$6,1,0)+IF(AB54='Valori Consentiti - Table 1'!$AA$6,1,0)+IF(AC54='Valori Consentiti - Table 1'!$AC$6,1,0)+IF(AD54='Valori Consentiti - Table 1'!$AE$6,1,0)+IF(AE54='Valori Consentiti - Table 1'!$AG$6,1,0)+IF(AF54='Valori Consentiti - Table 1'!$AI$6,1,0)+IF(AG54='Valori Consentiti - Table 1'!$AK$6,1,0)+IF(AH54='Valori Consentiti - Table 1'!$AM$6,1,0),IF(G54=2,IF(S54='Valori Consentiti - Table 1'!$I$7,1,0)+IF(T54='Valori Consentiti - Table 1'!$K$7,1,0)+IF(U54='Valori Consentiti - Table 1'!$M$7,1,0)+IF(V54='Valori Consentiti - Table 1'!$O$7,1,0)+IF(W54='Valori Consentiti - Table 1'!$Q$7,1,0)+IF(X54='Valori Consentiti - Table 1'!$S$7,1,0)+IF(Y54='Valori Consentiti - Table 1'!$U$7,1,0)+IF(Z54='Valori Consentiti - Table 1'!$W$7,1,0)+IF(AA54='Valori Consentiti - Table 1'!$Y$7,1,0)+IF(AB54='Valori Consentiti - Table 1'!$AA$7,1,0)+IF(AC54='Valori Consentiti - Table 1'!$AC$7,1,0)+IF(AD54='Valori Consentiti - Table 1'!$AE$7,1,0)+IF(AE54='Valori Consentiti - Table 1'!$AG$7,1,0)+IF(AF54='Valori Consentiti - Table 1'!$AI$7,1,0)+IF(AG54='Valori Consentiti - Table 1'!$AK$7,1,0)+IF(AH54='Valori Consentiti - Table 1'!$AM$7,1,0),IF(G54=3,IF(S54='Valori Consentiti - Table 1'!$I$8,1,0)+IF(T54='Valori Consentiti - Table 1'!$K$8,1,0)+IF(U54='Valori Consentiti - Table 1'!$M$8,1,0)+IF(V54='Valori Consentiti - Table 1'!$O$8,1,0)+IF(W54='Valori Consentiti - Table 1'!$Q$8,1,0)+IF(X54='Valori Consentiti - Table 1'!$S$8,1,0)+IF(Y54='Valori Consentiti - Table 1'!$U$8,1,0)+IF(Z54='Valori Consentiti - Table 1'!$W$8,1,0)+IF(AA54='Valori Consentiti - Table 1'!$Y$8,1,0)+IF(AB54='Valori Consentiti - Table 1'!$AA$8,1,0)+IF(AC54='Valori Consentiti - Table 1'!$AC$8,1,0)+IF(AD54='Valori Consentiti - Table 1'!$AE$8,1,0)+IF(AE54='Valori Consentiti - Table 1'!$AG$8,1,0)+IF(AF54='Valori Consentiti - Table 1'!$AI$8,1,0)+IF(AG54='Valori Consentiti - Table 1'!$AK$8,1,0)+IF(AH54='Valori Consentiti - Table 1'!$AM$8,1,0),IF(G54=4,IF(S54='Valori Consentiti - Table 1'!$I$9,1,0)+IF(T54='Valori Consentiti - Table 1'!$K$9,1,0)+IF(U54='Valori Consentiti - Table 1'!$M$9,1,0)+IF(V54='Valori Consentiti - Table 1'!$O$9,1,0)+IF(W54='Valori Consentiti - Table 1'!$Q$9,1,0)+IF(X54='Valori Consentiti - Table 1'!$S$9,1,0)+IF(Y54='Valori Consentiti - Table 1'!$U$9,1,0)+IF(Z54='Valori Consentiti - Table 1'!$W$9,1,0)+IF(AA54='Valori Consentiti - Table 1'!$Y$9,1,0)+IF(AB54='Valori Consentiti - Table 1'!$AA$9,1,0)+IF(AC54='Valori Consentiti - Table 1'!$AC$9,1,0)+IF(AD54='Valori Consentiti - Table 1'!$AE$9,1,0)+IF(AE54='Valori Consentiti - Table 1'!$AG$9,1,0)+IF(AF54='Valori Consentiti - Table 1'!$AI$9,1,0)+IF(AG54='Valori Consentiti - Table 1'!$AK$9,1,0)+IF(AH54='Valori Consentiti - Table 1'!$AM$9,1,0),))))</f>
        <v>0</v>
      </c>
      <c r="P54" s="16">
        <f t="shared" si="24"/>
        <v>16</v>
      </c>
      <c r="Q54" s="16">
        <f t="shared" si="23"/>
        <v>1</v>
      </c>
      <c r="R54" s="17"/>
      <c r="S54" s="24" t="str">
        <f t="shared" si="3"/>
        <v/>
      </c>
      <c r="T54" s="25" t="str">
        <f t="shared" si="4"/>
        <v/>
      </c>
      <c r="U54" s="25" t="str">
        <f t="shared" si="5"/>
        <v/>
      </c>
      <c r="V54" s="26" t="str">
        <f t="shared" si="6"/>
        <v/>
      </c>
      <c r="W54" s="27" t="str">
        <f t="shared" si="7"/>
        <v/>
      </c>
      <c r="X54" s="25" t="str">
        <f t="shared" si="8"/>
        <v/>
      </c>
      <c r="Y54" s="25" t="str">
        <f t="shared" si="9"/>
        <v/>
      </c>
      <c r="Z54" s="26" t="str">
        <f t="shared" si="10"/>
        <v/>
      </c>
      <c r="AA54" s="27" t="str">
        <f t="shared" si="11"/>
        <v/>
      </c>
      <c r="AB54" s="25" t="str">
        <f t="shared" si="12"/>
        <v/>
      </c>
      <c r="AC54" s="25" t="str">
        <f t="shared" si="13"/>
        <v/>
      </c>
      <c r="AD54" s="26" t="str">
        <f t="shared" si="14"/>
        <v/>
      </c>
      <c r="AE54" s="27" t="str">
        <f t="shared" si="15"/>
        <v/>
      </c>
      <c r="AF54" s="25" t="str">
        <f t="shared" si="16"/>
        <v/>
      </c>
      <c r="AG54" s="25" t="str">
        <f t="shared" si="17"/>
        <v/>
      </c>
      <c r="AH54" s="26" t="str">
        <f t="shared" si="18"/>
        <v/>
      </c>
      <c r="AI54" s="29" t="b">
        <f t="shared" si="25"/>
        <v>0</v>
      </c>
      <c r="AJ54" s="29" t="b">
        <f t="shared" si="26"/>
        <v>0</v>
      </c>
      <c r="AK54" s="29" t="b">
        <f t="shared" si="27"/>
        <v>0</v>
      </c>
      <c r="AL54" s="29" t="b">
        <f t="shared" si="28"/>
        <v>0</v>
      </c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</row>
    <row r="55" spans="1:252" s="37" customFormat="1" ht="18" customHeight="1">
      <c r="A55" s="31"/>
      <c r="B55" s="31"/>
      <c r="C55" s="41"/>
      <c r="D55" s="14"/>
      <c r="E55" s="18"/>
      <c r="F55" s="31"/>
      <c r="G55" s="14"/>
      <c r="H55" s="15"/>
      <c r="I55" s="15"/>
      <c r="J55" s="15"/>
      <c r="K55" s="15"/>
      <c r="L55" s="40">
        <f>IF(G55=1,IF(S55='Valori Consentiti - Table 1'!$I$6,5,IF(S55="X",1,0))+IF(T55='Valori Consentiti - Table 1'!$K$6,5,IF(T55="X",1,0))+IF(U55='Valori Consentiti - Table 1'!$M$6,5,IF(U55="X",1,0))+IF(V55='Valori Consentiti - Table 1'!$O$6,5,IF(V55="X",1,0))+IF(W55='Valori Consentiti - Table 1'!$Q$6,5,IF(W55="X",1,0))+IF(X55='Valori Consentiti - Table 1'!$S$6,5,IF(X55="X",1,0))+IF(Y55='Valori Consentiti - Table 1'!$U$6,5,IF(Y55="X",1,0))+IF(Z55='Valori Consentiti - Table 1'!$W$6,5,IF(Z55="X",1,0))+IF(AA55='Valori Consentiti - Table 1'!$Y$6,5,IF(AA55="X",1,0))+IF(AB55='Valori Consentiti - Table 1'!$AA$6,5,IF(AB55="X",1,0))+IF(AC55='Valori Consentiti - Table 1'!$AC$6,5,IF(AC55="X",1,0))+IF(AD55='Valori Consentiti - Table 1'!$AE$6,5,IF(AD55="X",1,0))+IF(AE55='Valori Consentiti - Table 1'!$AG$6,5,IF(AE55="X",1,0))+IF(AF55='Valori Consentiti - Table 1'!$AI$6,5,IF(AF55="X",1,0))+IF(AG55='Valori Consentiti - Table 1'!$AK$6,5,IF(AG55="X",1,0))+IF(AH55='Valori Consentiti - Table 1'!$AM$6,5,IF(AH55="X",1,0)),IF(G55=2,IF(S55='Valori Consentiti - Table 1'!$I$7,5,IF(S55="X",1,0))+IF(T55='Valori Consentiti - Table 1'!$K$7,5,IF(T55="X",1,0))+IF(U55='Valori Consentiti - Table 1'!$M$7,5,IF(U55="X",1,0))+IF(V55='Valori Consentiti - Table 1'!$O$7,5,IF(V55="X",1,0))+IF(W55='Valori Consentiti - Table 1'!$Q$7,5,IF(W55="X",1,0))+IF(X55='Valori Consentiti - Table 1'!$S$7,5,IF(X55="X",1,0))+IF(Y55='Valori Consentiti - Table 1'!$U$7,5,IF(Y55="X",1,0))+IF(Z55='Valori Consentiti - Table 1'!$W$7,5,IF(Z55="X",1,0))+IF(AA55='Valori Consentiti - Table 1'!$Y$7,5,IF(AA55="X",1,0))+IF(AB55='Valori Consentiti - Table 1'!$AA$7,5,IF(AB55="X",1,0))+IF(AC55='Valori Consentiti - Table 1'!$AC$7,5,IF(AC55="X",1,0))+IF(AD55='Valori Consentiti - Table 1'!$AE$7,5,IF(AD55="X",1,0))+IF(AE55='Valori Consentiti - Table 1'!$AG$7,5,IF(AE55="X",1,0))+IF(AF55='Valori Consentiti - Table 1'!$AI$7,5,IF(AF55="X",1,0))+IF(AG55='Valori Consentiti - Table 1'!$AK$7,5,IF(AG55="X",1,0))+IF(AH55='Valori Consentiti - Table 1'!$AM$7,5,IF(AH55="X",1,0)),IF(G55=3,IF(S55='Valori Consentiti - Table 1'!$I$8,5,IF(S55="X",1,0))+IF(T55='Valori Consentiti - Table 1'!$K$8,5,IF(T55="X",1,0))+IF(U55='Valori Consentiti - Table 1'!$M$8,5,IF(U55="X",1,0))+IF(V55='Valori Consentiti - Table 1'!$O$8,5,IF(V55="X",1,0))+IF(W55='Valori Consentiti - Table 1'!$Q$8,5,IF(W55="X",1,0))+IF(X55='Valori Consentiti - Table 1'!$S$8,5,IF(X55="X",1,0))+IF(Y55='Valori Consentiti - Table 1'!$U$8,5,IF(Y55="X",1,0))+IF(Z55='Valori Consentiti - Table 1'!$W$8,5,IF(Z55="X",1,0))+IF(AA55='Valori Consentiti - Table 1'!$Y$8,5,IF(AA55="X",1,0))+IF(AB55='Valori Consentiti - Table 1'!$AA$8,5,IF(AB55="X",1,0))+IF(AC55='Valori Consentiti - Table 1'!$AC$8,5,IF(AC55="X",1,0))+IF(AD55='Valori Consentiti - Table 1'!$AE$8,5,IF(AD55="X",1,0))+IF(AE55='Valori Consentiti - Table 1'!$AG$8,5,IF(AE55="X",1,0))+IF(AF55='Valori Consentiti - Table 1'!$AI$8,5,IF(AF55="X",1,0))+IF(AG55='Valori Consentiti - Table 1'!$AK$8,5,IF(AG55="X",1,0))+IF(AH55='Valori Consentiti - Table 1'!$AM$8,5,IF(AH55="X",1,0)),IF(G55=4,IF(S55='Valori Consentiti - Table 1'!$I$9,5,IF(S55="X",1,0))+IF(T55='Valori Consentiti - Table 1'!$K$9,5,IF(T55="X",1,0))+IF(U55='Valori Consentiti - Table 1'!$M$9,5,IF(U55="X",1,0))+IF(V55='Valori Consentiti - Table 1'!$O$9,5,IF(V55="X",1,0))+IF(W55='Valori Consentiti - Table 1'!$Q$9,5,IF(W55="X",1,0))+IF(X55='Valori Consentiti - Table 1'!$S$9,5,IF(X55="X",1,0))+IF(Y55='Valori Consentiti - Table 1'!$U$9,5,IF(Y55="X",1,0))+IF(Z55='Valori Consentiti - Table 1'!$W$9,5,IF(Z55="X",1,0))+IF(AA55='Valori Consentiti - Table 1'!$Y$9,5,IF(AA55="X",1,0))+IF(AB55='Valori Consentiti - Table 1'!$AA$9,5,IF(AB55="X",1,0))+IF(AC55='Valori Consentiti - Table 1'!$AC$9,5,IF(AC55="X",1,0))+IF(AD55='Valori Consentiti - Table 1'!$AE$9,5,IF(AD55="X",1,0))+IF(AE55='Valori Consentiti - Table 1'!$AG$9,5,IF(AE55="X",1,0))+IF(AF55='Valori Consentiti - Table 1'!$AI$9,5,IF(AF55="X",1,0))+IF(AG55='Valori Consentiti - Table 1'!$AK$9,5,IF(AG55="X",1,0))+IF(AH55='Valori Consentiti - Table 1'!$AM$9,5,IF(AH55="X",1,0)),))))</f>
        <v>0</v>
      </c>
      <c r="M55" s="16">
        <f t="shared" si="36"/>
        <v>0</v>
      </c>
      <c r="N55" s="16">
        <f t="shared" si="37"/>
        <v>16</v>
      </c>
      <c r="O55" s="16">
        <f>IF(G55=1,IF(S55='Valori Consentiti - Table 1'!$I$6,1,0)+IF(T55='Valori Consentiti - Table 1'!$K$6,1,0)+IF(U55='Valori Consentiti - Table 1'!$M$6,1,0)+IF(V55='Valori Consentiti - Table 1'!$O$6,1,0)+IF(W55='Valori Consentiti - Table 1'!$Q$6,1,0)+IF(X55='Valori Consentiti - Table 1'!$S$6,1,0)+IF(Y55='Valori Consentiti - Table 1'!$U$6,1,0)+IF(Z55='Valori Consentiti - Table 1'!$W$6,1,0)+IF(AA55='Valori Consentiti - Table 1'!$Y$6,1,0)+IF(AB55='Valori Consentiti - Table 1'!$AA$6,1,0)+IF(AC55='Valori Consentiti - Table 1'!$AC$6,1,0)+IF(AD55='Valori Consentiti - Table 1'!$AE$6,1,0)+IF(AE55='Valori Consentiti - Table 1'!$AG$6,1,0)+IF(AF55='Valori Consentiti - Table 1'!$AI$6,1,0)+IF(AG55='Valori Consentiti - Table 1'!$AK$6,1,0)+IF(AH55='Valori Consentiti - Table 1'!$AM$6,1,0),IF(G55=2,IF(S55='Valori Consentiti - Table 1'!$I$7,1,0)+IF(T55='Valori Consentiti - Table 1'!$K$7,1,0)+IF(U55='Valori Consentiti - Table 1'!$M$7,1,0)+IF(V55='Valori Consentiti - Table 1'!$O$7,1,0)+IF(W55='Valori Consentiti - Table 1'!$Q$7,1,0)+IF(X55='Valori Consentiti - Table 1'!$S$7,1,0)+IF(Y55='Valori Consentiti - Table 1'!$U$7,1,0)+IF(Z55='Valori Consentiti - Table 1'!$W$7,1,0)+IF(AA55='Valori Consentiti - Table 1'!$Y$7,1,0)+IF(AB55='Valori Consentiti - Table 1'!$AA$7,1,0)+IF(AC55='Valori Consentiti - Table 1'!$AC$7,1,0)+IF(AD55='Valori Consentiti - Table 1'!$AE$7,1,0)+IF(AE55='Valori Consentiti - Table 1'!$AG$7,1,0)+IF(AF55='Valori Consentiti - Table 1'!$AI$7,1,0)+IF(AG55='Valori Consentiti - Table 1'!$AK$7,1,0)+IF(AH55='Valori Consentiti - Table 1'!$AM$7,1,0),IF(G55=3,IF(S55='Valori Consentiti - Table 1'!$I$8,1,0)+IF(T55='Valori Consentiti - Table 1'!$K$8,1,0)+IF(U55='Valori Consentiti - Table 1'!$M$8,1,0)+IF(V55='Valori Consentiti - Table 1'!$O$8,1,0)+IF(W55='Valori Consentiti - Table 1'!$Q$8,1,0)+IF(X55='Valori Consentiti - Table 1'!$S$8,1,0)+IF(Y55='Valori Consentiti - Table 1'!$U$8,1,0)+IF(Z55='Valori Consentiti - Table 1'!$W$8,1,0)+IF(AA55='Valori Consentiti - Table 1'!$Y$8,1,0)+IF(AB55='Valori Consentiti - Table 1'!$AA$8,1,0)+IF(AC55='Valori Consentiti - Table 1'!$AC$8,1,0)+IF(AD55='Valori Consentiti - Table 1'!$AE$8,1,0)+IF(AE55='Valori Consentiti - Table 1'!$AG$8,1,0)+IF(AF55='Valori Consentiti - Table 1'!$AI$8,1,0)+IF(AG55='Valori Consentiti - Table 1'!$AK$8,1,0)+IF(AH55='Valori Consentiti - Table 1'!$AM$8,1,0),IF(G55=4,IF(S55='Valori Consentiti - Table 1'!$I$9,1,0)+IF(T55='Valori Consentiti - Table 1'!$K$9,1,0)+IF(U55='Valori Consentiti - Table 1'!$M$9,1,0)+IF(V55='Valori Consentiti - Table 1'!$O$9,1,0)+IF(W55='Valori Consentiti - Table 1'!$Q$9,1,0)+IF(X55='Valori Consentiti - Table 1'!$S$9,1,0)+IF(Y55='Valori Consentiti - Table 1'!$U$9,1,0)+IF(Z55='Valori Consentiti - Table 1'!$W$9,1,0)+IF(AA55='Valori Consentiti - Table 1'!$Y$9,1,0)+IF(AB55='Valori Consentiti - Table 1'!$AA$9,1,0)+IF(AC55='Valori Consentiti - Table 1'!$AC$9,1,0)+IF(AD55='Valori Consentiti - Table 1'!$AE$9,1,0)+IF(AE55='Valori Consentiti - Table 1'!$AG$9,1,0)+IF(AF55='Valori Consentiti - Table 1'!$AI$9,1,0)+IF(AG55='Valori Consentiti - Table 1'!$AK$9,1,0)+IF(AH55='Valori Consentiti - Table 1'!$AM$9,1,0),))))</f>
        <v>0</v>
      </c>
      <c r="P55" s="16">
        <f t="shared" si="24"/>
        <v>16</v>
      </c>
      <c r="Q55" s="16">
        <f t="shared" si="23"/>
        <v>1</v>
      </c>
      <c r="R55" s="17"/>
      <c r="S55" s="24" t="str">
        <f t="shared" si="3"/>
        <v/>
      </c>
      <c r="T55" s="25" t="str">
        <f t="shared" si="4"/>
        <v/>
      </c>
      <c r="U55" s="25" t="str">
        <f t="shared" si="5"/>
        <v/>
      </c>
      <c r="V55" s="26" t="str">
        <f t="shared" si="6"/>
        <v/>
      </c>
      <c r="W55" s="27" t="str">
        <f t="shared" si="7"/>
        <v/>
      </c>
      <c r="X55" s="25" t="str">
        <f t="shared" si="8"/>
        <v/>
      </c>
      <c r="Y55" s="25" t="str">
        <f t="shared" si="9"/>
        <v/>
      </c>
      <c r="Z55" s="26" t="str">
        <f t="shared" si="10"/>
        <v/>
      </c>
      <c r="AA55" s="27" t="str">
        <f t="shared" si="11"/>
        <v/>
      </c>
      <c r="AB55" s="25" t="str">
        <f t="shared" si="12"/>
        <v/>
      </c>
      <c r="AC55" s="25" t="str">
        <f t="shared" si="13"/>
        <v/>
      </c>
      <c r="AD55" s="26" t="str">
        <f t="shared" si="14"/>
        <v/>
      </c>
      <c r="AE55" s="27" t="str">
        <f t="shared" si="15"/>
        <v/>
      </c>
      <c r="AF55" s="25" t="str">
        <f t="shared" si="16"/>
        <v/>
      </c>
      <c r="AG55" s="25" t="str">
        <f t="shared" si="17"/>
        <v/>
      </c>
      <c r="AH55" s="26" t="str">
        <f t="shared" si="18"/>
        <v/>
      </c>
      <c r="AI55" s="29" t="b">
        <f t="shared" si="25"/>
        <v>0</v>
      </c>
      <c r="AJ55" s="29" t="b">
        <f t="shared" si="26"/>
        <v>0</v>
      </c>
      <c r="AK55" s="29" t="b">
        <f t="shared" si="27"/>
        <v>0</v>
      </c>
      <c r="AL55" s="29" t="b">
        <f t="shared" si="28"/>
        <v>0</v>
      </c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</row>
    <row r="56" spans="1:252" s="37" customFormat="1" ht="18" customHeight="1">
      <c r="A56" s="31"/>
      <c r="B56" s="31"/>
      <c r="C56" s="41"/>
      <c r="D56" s="14"/>
      <c r="E56" s="18"/>
      <c r="F56" s="31"/>
      <c r="G56" s="14"/>
      <c r="H56" s="15"/>
      <c r="I56" s="15"/>
      <c r="J56" s="15"/>
      <c r="K56" s="15"/>
      <c r="L56" s="40">
        <f>IF(G56=1,IF(S56='Valori Consentiti - Table 1'!$I$6,5,IF(S56="X",1,0))+IF(T56='Valori Consentiti - Table 1'!$K$6,5,IF(T56="X",1,0))+IF(U56='Valori Consentiti - Table 1'!$M$6,5,IF(U56="X",1,0))+IF(V56='Valori Consentiti - Table 1'!$O$6,5,IF(V56="X",1,0))+IF(W56='Valori Consentiti - Table 1'!$Q$6,5,IF(W56="X",1,0))+IF(X56='Valori Consentiti - Table 1'!$S$6,5,IF(X56="X",1,0))+IF(Y56='Valori Consentiti - Table 1'!$U$6,5,IF(Y56="X",1,0))+IF(Z56='Valori Consentiti - Table 1'!$W$6,5,IF(Z56="X",1,0))+IF(AA56='Valori Consentiti - Table 1'!$Y$6,5,IF(AA56="X",1,0))+IF(AB56='Valori Consentiti - Table 1'!$AA$6,5,IF(AB56="X",1,0))+IF(AC56='Valori Consentiti - Table 1'!$AC$6,5,IF(AC56="X",1,0))+IF(AD56='Valori Consentiti - Table 1'!$AE$6,5,IF(AD56="X",1,0))+IF(AE56='Valori Consentiti - Table 1'!$AG$6,5,IF(AE56="X",1,0))+IF(AF56='Valori Consentiti - Table 1'!$AI$6,5,IF(AF56="X",1,0))+IF(AG56='Valori Consentiti - Table 1'!$AK$6,5,IF(AG56="X",1,0))+IF(AH56='Valori Consentiti - Table 1'!$AM$6,5,IF(AH56="X",1,0)),IF(G56=2,IF(S56='Valori Consentiti - Table 1'!$I$7,5,IF(S56="X",1,0))+IF(T56='Valori Consentiti - Table 1'!$K$7,5,IF(T56="X",1,0))+IF(U56='Valori Consentiti - Table 1'!$M$7,5,IF(U56="X",1,0))+IF(V56='Valori Consentiti - Table 1'!$O$7,5,IF(V56="X",1,0))+IF(W56='Valori Consentiti - Table 1'!$Q$7,5,IF(W56="X",1,0))+IF(X56='Valori Consentiti - Table 1'!$S$7,5,IF(X56="X",1,0))+IF(Y56='Valori Consentiti - Table 1'!$U$7,5,IF(Y56="X",1,0))+IF(Z56='Valori Consentiti - Table 1'!$W$7,5,IF(Z56="X",1,0))+IF(AA56='Valori Consentiti - Table 1'!$Y$7,5,IF(AA56="X",1,0))+IF(AB56='Valori Consentiti - Table 1'!$AA$7,5,IF(AB56="X",1,0))+IF(AC56='Valori Consentiti - Table 1'!$AC$7,5,IF(AC56="X",1,0))+IF(AD56='Valori Consentiti - Table 1'!$AE$7,5,IF(AD56="X",1,0))+IF(AE56='Valori Consentiti - Table 1'!$AG$7,5,IF(AE56="X",1,0))+IF(AF56='Valori Consentiti - Table 1'!$AI$7,5,IF(AF56="X",1,0))+IF(AG56='Valori Consentiti - Table 1'!$AK$7,5,IF(AG56="X",1,0))+IF(AH56='Valori Consentiti - Table 1'!$AM$7,5,IF(AH56="X",1,0)),IF(G56=3,IF(S56='Valori Consentiti - Table 1'!$I$8,5,IF(S56="X",1,0))+IF(T56='Valori Consentiti - Table 1'!$K$8,5,IF(T56="X",1,0))+IF(U56='Valori Consentiti - Table 1'!$M$8,5,IF(U56="X",1,0))+IF(V56='Valori Consentiti - Table 1'!$O$8,5,IF(V56="X",1,0))+IF(W56='Valori Consentiti - Table 1'!$Q$8,5,IF(W56="X",1,0))+IF(X56='Valori Consentiti - Table 1'!$S$8,5,IF(X56="X",1,0))+IF(Y56='Valori Consentiti - Table 1'!$U$8,5,IF(Y56="X",1,0))+IF(Z56='Valori Consentiti - Table 1'!$W$8,5,IF(Z56="X",1,0))+IF(AA56='Valori Consentiti - Table 1'!$Y$8,5,IF(AA56="X",1,0))+IF(AB56='Valori Consentiti - Table 1'!$AA$8,5,IF(AB56="X",1,0))+IF(AC56='Valori Consentiti - Table 1'!$AC$8,5,IF(AC56="X",1,0))+IF(AD56='Valori Consentiti - Table 1'!$AE$8,5,IF(AD56="X",1,0))+IF(AE56='Valori Consentiti - Table 1'!$AG$8,5,IF(AE56="X",1,0))+IF(AF56='Valori Consentiti - Table 1'!$AI$8,5,IF(AF56="X",1,0))+IF(AG56='Valori Consentiti - Table 1'!$AK$8,5,IF(AG56="X",1,0))+IF(AH56='Valori Consentiti - Table 1'!$AM$8,5,IF(AH56="X",1,0)),IF(G56=4,IF(S56='Valori Consentiti - Table 1'!$I$9,5,IF(S56="X",1,0))+IF(T56='Valori Consentiti - Table 1'!$K$9,5,IF(T56="X",1,0))+IF(U56='Valori Consentiti - Table 1'!$M$9,5,IF(U56="X",1,0))+IF(V56='Valori Consentiti - Table 1'!$O$9,5,IF(V56="X",1,0))+IF(W56='Valori Consentiti - Table 1'!$Q$9,5,IF(W56="X",1,0))+IF(X56='Valori Consentiti - Table 1'!$S$9,5,IF(X56="X",1,0))+IF(Y56='Valori Consentiti - Table 1'!$U$9,5,IF(Y56="X",1,0))+IF(Z56='Valori Consentiti - Table 1'!$W$9,5,IF(Z56="X",1,0))+IF(AA56='Valori Consentiti - Table 1'!$Y$9,5,IF(AA56="X",1,0))+IF(AB56='Valori Consentiti - Table 1'!$AA$9,5,IF(AB56="X",1,0))+IF(AC56='Valori Consentiti - Table 1'!$AC$9,5,IF(AC56="X",1,0))+IF(AD56='Valori Consentiti - Table 1'!$AE$9,5,IF(AD56="X",1,0))+IF(AE56='Valori Consentiti - Table 1'!$AG$9,5,IF(AE56="X",1,0))+IF(AF56='Valori Consentiti - Table 1'!$AI$9,5,IF(AF56="X",1,0))+IF(AG56='Valori Consentiti - Table 1'!$AK$9,5,IF(AG56="X",1,0))+IF(AH56='Valori Consentiti - Table 1'!$AM$9,5,IF(AH56="X",1,0)),))))</f>
        <v>0</v>
      </c>
      <c r="M56" s="16">
        <f t="shared" si="36"/>
        <v>0</v>
      </c>
      <c r="N56" s="16">
        <f t="shared" si="37"/>
        <v>16</v>
      </c>
      <c r="O56" s="16">
        <f>IF(G56=1,IF(S56='Valori Consentiti - Table 1'!$I$6,1,0)+IF(T56='Valori Consentiti - Table 1'!$K$6,1,0)+IF(U56='Valori Consentiti - Table 1'!$M$6,1,0)+IF(V56='Valori Consentiti - Table 1'!$O$6,1,0)+IF(W56='Valori Consentiti - Table 1'!$Q$6,1,0)+IF(X56='Valori Consentiti - Table 1'!$S$6,1,0)+IF(Y56='Valori Consentiti - Table 1'!$U$6,1,0)+IF(Z56='Valori Consentiti - Table 1'!$W$6,1,0)+IF(AA56='Valori Consentiti - Table 1'!$Y$6,1,0)+IF(AB56='Valori Consentiti - Table 1'!$AA$6,1,0)+IF(AC56='Valori Consentiti - Table 1'!$AC$6,1,0)+IF(AD56='Valori Consentiti - Table 1'!$AE$6,1,0)+IF(AE56='Valori Consentiti - Table 1'!$AG$6,1,0)+IF(AF56='Valori Consentiti - Table 1'!$AI$6,1,0)+IF(AG56='Valori Consentiti - Table 1'!$AK$6,1,0)+IF(AH56='Valori Consentiti - Table 1'!$AM$6,1,0),IF(G56=2,IF(S56='Valori Consentiti - Table 1'!$I$7,1,0)+IF(T56='Valori Consentiti - Table 1'!$K$7,1,0)+IF(U56='Valori Consentiti - Table 1'!$M$7,1,0)+IF(V56='Valori Consentiti - Table 1'!$O$7,1,0)+IF(W56='Valori Consentiti - Table 1'!$Q$7,1,0)+IF(X56='Valori Consentiti - Table 1'!$S$7,1,0)+IF(Y56='Valori Consentiti - Table 1'!$U$7,1,0)+IF(Z56='Valori Consentiti - Table 1'!$W$7,1,0)+IF(AA56='Valori Consentiti - Table 1'!$Y$7,1,0)+IF(AB56='Valori Consentiti - Table 1'!$AA$7,1,0)+IF(AC56='Valori Consentiti - Table 1'!$AC$7,1,0)+IF(AD56='Valori Consentiti - Table 1'!$AE$7,1,0)+IF(AE56='Valori Consentiti - Table 1'!$AG$7,1,0)+IF(AF56='Valori Consentiti - Table 1'!$AI$7,1,0)+IF(AG56='Valori Consentiti - Table 1'!$AK$7,1,0)+IF(AH56='Valori Consentiti - Table 1'!$AM$7,1,0),IF(G56=3,IF(S56='Valori Consentiti - Table 1'!$I$8,1,0)+IF(T56='Valori Consentiti - Table 1'!$K$8,1,0)+IF(U56='Valori Consentiti - Table 1'!$M$8,1,0)+IF(V56='Valori Consentiti - Table 1'!$O$8,1,0)+IF(W56='Valori Consentiti - Table 1'!$Q$8,1,0)+IF(X56='Valori Consentiti - Table 1'!$S$8,1,0)+IF(Y56='Valori Consentiti - Table 1'!$U$8,1,0)+IF(Z56='Valori Consentiti - Table 1'!$W$8,1,0)+IF(AA56='Valori Consentiti - Table 1'!$Y$8,1,0)+IF(AB56='Valori Consentiti - Table 1'!$AA$8,1,0)+IF(AC56='Valori Consentiti - Table 1'!$AC$8,1,0)+IF(AD56='Valori Consentiti - Table 1'!$AE$8,1,0)+IF(AE56='Valori Consentiti - Table 1'!$AG$8,1,0)+IF(AF56='Valori Consentiti - Table 1'!$AI$8,1,0)+IF(AG56='Valori Consentiti - Table 1'!$AK$8,1,0)+IF(AH56='Valori Consentiti - Table 1'!$AM$8,1,0),IF(G56=4,IF(S56='Valori Consentiti - Table 1'!$I$9,1,0)+IF(T56='Valori Consentiti - Table 1'!$K$9,1,0)+IF(U56='Valori Consentiti - Table 1'!$M$9,1,0)+IF(V56='Valori Consentiti - Table 1'!$O$9,1,0)+IF(W56='Valori Consentiti - Table 1'!$Q$9,1,0)+IF(X56='Valori Consentiti - Table 1'!$S$9,1,0)+IF(Y56='Valori Consentiti - Table 1'!$U$9,1,0)+IF(Z56='Valori Consentiti - Table 1'!$W$9,1,0)+IF(AA56='Valori Consentiti - Table 1'!$Y$9,1,0)+IF(AB56='Valori Consentiti - Table 1'!$AA$9,1,0)+IF(AC56='Valori Consentiti - Table 1'!$AC$9,1,0)+IF(AD56='Valori Consentiti - Table 1'!$AE$9,1,0)+IF(AE56='Valori Consentiti - Table 1'!$AG$9,1,0)+IF(AF56='Valori Consentiti - Table 1'!$AI$9,1,0)+IF(AG56='Valori Consentiti - Table 1'!$AK$9,1,0)+IF(AH56='Valori Consentiti - Table 1'!$AM$9,1,0),))))</f>
        <v>0</v>
      </c>
      <c r="P56" s="16">
        <f t="shared" si="24"/>
        <v>16</v>
      </c>
      <c r="Q56" s="16">
        <f t="shared" si="23"/>
        <v>1</v>
      </c>
      <c r="R56" s="17"/>
      <c r="S56" s="24" t="str">
        <f t="shared" si="3"/>
        <v/>
      </c>
      <c r="T56" s="25" t="str">
        <f t="shared" si="4"/>
        <v/>
      </c>
      <c r="U56" s="25" t="str">
        <f t="shared" si="5"/>
        <v/>
      </c>
      <c r="V56" s="26" t="str">
        <f t="shared" si="6"/>
        <v/>
      </c>
      <c r="W56" s="27" t="str">
        <f t="shared" si="7"/>
        <v/>
      </c>
      <c r="X56" s="25" t="str">
        <f t="shared" si="8"/>
        <v/>
      </c>
      <c r="Y56" s="25" t="str">
        <f t="shared" si="9"/>
        <v/>
      </c>
      <c r="Z56" s="26" t="str">
        <f t="shared" si="10"/>
        <v/>
      </c>
      <c r="AA56" s="27" t="str">
        <f t="shared" si="11"/>
        <v/>
      </c>
      <c r="AB56" s="25" t="str">
        <f t="shared" si="12"/>
        <v/>
      </c>
      <c r="AC56" s="25" t="str">
        <f t="shared" si="13"/>
        <v/>
      </c>
      <c r="AD56" s="26" t="str">
        <f t="shared" si="14"/>
        <v/>
      </c>
      <c r="AE56" s="27" t="str">
        <f t="shared" si="15"/>
        <v/>
      </c>
      <c r="AF56" s="25" t="str">
        <f t="shared" si="16"/>
        <v/>
      </c>
      <c r="AG56" s="25" t="str">
        <f t="shared" si="17"/>
        <v/>
      </c>
      <c r="AH56" s="26" t="str">
        <f t="shared" si="18"/>
        <v/>
      </c>
      <c r="AI56" s="29" t="b">
        <f t="shared" si="25"/>
        <v>0</v>
      </c>
      <c r="AJ56" s="29" t="b">
        <f t="shared" si="26"/>
        <v>0</v>
      </c>
      <c r="AK56" s="29" t="b">
        <f t="shared" si="27"/>
        <v>0</v>
      </c>
      <c r="AL56" s="29" t="b">
        <f t="shared" si="28"/>
        <v>0</v>
      </c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</row>
    <row r="57" spans="1:252" s="37" customFormat="1" ht="18" customHeight="1">
      <c r="A57" s="31"/>
      <c r="B57" s="31"/>
      <c r="C57" s="41"/>
      <c r="D57" s="14"/>
      <c r="E57" s="18"/>
      <c r="F57" s="31"/>
      <c r="G57" s="14"/>
      <c r="H57" s="15"/>
      <c r="I57" s="15"/>
      <c r="J57" s="15"/>
      <c r="K57" s="15"/>
      <c r="L57" s="40">
        <f>IF(G57=1,IF(S57='Valori Consentiti - Table 1'!$I$6,5,IF(S57="X",1,0))+IF(T57='Valori Consentiti - Table 1'!$K$6,5,IF(T57="X",1,0))+IF(U57='Valori Consentiti - Table 1'!$M$6,5,IF(U57="X",1,0))+IF(V57='Valori Consentiti - Table 1'!$O$6,5,IF(V57="X",1,0))+IF(W57='Valori Consentiti - Table 1'!$Q$6,5,IF(W57="X",1,0))+IF(X57='Valori Consentiti - Table 1'!$S$6,5,IF(X57="X",1,0))+IF(Y57='Valori Consentiti - Table 1'!$U$6,5,IF(Y57="X",1,0))+IF(Z57='Valori Consentiti - Table 1'!$W$6,5,IF(Z57="X",1,0))+IF(AA57='Valori Consentiti - Table 1'!$Y$6,5,IF(AA57="X",1,0))+IF(AB57='Valori Consentiti - Table 1'!$AA$6,5,IF(AB57="X",1,0))+IF(AC57='Valori Consentiti - Table 1'!$AC$6,5,IF(AC57="X",1,0))+IF(AD57='Valori Consentiti - Table 1'!$AE$6,5,IF(AD57="X",1,0))+IF(AE57='Valori Consentiti - Table 1'!$AG$6,5,IF(AE57="X",1,0))+IF(AF57='Valori Consentiti - Table 1'!$AI$6,5,IF(AF57="X",1,0))+IF(AG57='Valori Consentiti - Table 1'!$AK$6,5,IF(AG57="X",1,0))+IF(AH57='Valori Consentiti - Table 1'!$AM$6,5,IF(AH57="X",1,0)),IF(G57=2,IF(S57='Valori Consentiti - Table 1'!$I$7,5,IF(S57="X",1,0))+IF(T57='Valori Consentiti - Table 1'!$K$7,5,IF(T57="X",1,0))+IF(U57='Valori Consentiti - Table 1'!$M$7,5,IF(U57="X",1,0))+IF(V57='Valori Consentiti - Table 1'!$O$7,5,IF(V57="X",1,0))+IF(W57='Valori Consentiti - Table 1'!$Q$7,5,IF(W57="X",1,0))+IF(X57='Valori Consentiti - Table 1'!$S$7,5,IF(X57="X",1,0))+IF(Y57='Valori Consentiti - Table 1'!$U$7,5,IF(Y57="X",1,0))+IF(Z57='Valori Consentiti - Table 1'!$W$7,5,IF(Z57="X",1,0))+IF(AA57='Valori Consentiti - Table 1'!$Y$7,5,IF(AA57="X",1,0))+IF(AB57='Valori Consentiti - Table 1'!$AA$7,5,IF(AB57="X",1,0))+IF(AC57='Valori Consentiti - Table 1'!$AC$7,5,IF(AC57="X",1,0))+IF(AD57='Valori Consentiti - Table 1'!$AE$7,5,IF(AD57="X",1,0))+IF(AE57='Valori Consentiti - Table 1'!$AG$7,5,IF(AE57="X",1,0))+IF(AF57='Valori Consentiti - Table 1'!$AI$7,5,IF(AF57="X",1,0))+IF(AG57='Valori Consentiti - Table 1'!$AK$7,5,IF(AG57="X",1,0))+IF(AH57='Valori Consentiti - Table 1'!$AM$7,5,IF(AH57="X",1,0)),IF(G57=3,IF(S57='Valori Consentiti - Table 1'!$I$8,5,IF(S57="X",1,0))+IF(T57='Valori Consentiti - Table 1'!$K$8,5,IF(T57="X",1,0))+IF(U57='Valori Consentiti - Table 1'!$M$8,5,IF(U57="X",1,0))+IF(V57='Valori Consentiti - Table 1'!$O$8,5,IF(V57="X",1,0))+IF(W57='Valori Consentiti - Table 1'!$Q$8,5,IF(W57="X",1,0))+IF(X57='Valori Consentiti - Table 1'!$S$8,5,IF(X57="X",1,0))+IF(Y57='Valori Consentiti - Table 1'!$U$8,5,IF(Y57="X",1,0))+IF(Z57='Valori Consentiti - Table 1'!$W$8,5,IF(Z57="X",1,0))+IF(AA57='Valori Consentiti - Table 1'!$Y$8,5,IF(AA57="X",1,0))+IF(AB57='Valori Consentiti - Table 1'!$AA$8,5,IF(AB57="X",1,0))+IF(AC57='Valori Consentiti - Table 1'!$AC$8,5,IF(AC57="X",1,0))+IF(AD57='Valori Consentiti - Table 1'!$AE$8,5,IF(AD57="X",1,0))+IF(AE57='Valori Consentiti - Table 1'!$AG$8,5,IF(AE57="X",1,0))+IF(AF57='Valori Consentiti - Table 1'!$AI$8,5,IF(AF57="X",1,0))+IF(AG57='Valori Consentiti - Table 1'!$AK$8,5,IF(AG57="X",1,0))+IF(AH57='Valori Consentiti - Table 1'!$AM$8,5,IF(AH57="X",1,0)),IF(G57=4,IF(S57='Valori Consentiti - Table 1'!$I$9,5,IF(S57="X",1,0))+IF(T57='Valori Consentiti - Table 1'!$K$9,5,IF(T57="X",1,0))+IF(U57='Valori Consentiti - Table 1'!$M$9,5,IF(U57="X",1,0))+IF(V57='Valori Consentiti - Table 1'!$O$9,5,IF(V57="X",1,0))+IF(W57='Valori Consentiti - Table 1'!$Q$9,5,IF(W57="X",1,0))+IF(X57='Valori Consentiti - Table 1'!$S$9,5,IF(X57="X",1,0))+IF(Y57='Valori Consentiti - Table 1'!$U$9,5,IF(Y57="X",1,0))+IF(Z57='Valori Consentiti - Table 1'!$W$9,5,IF(Z57="X",1,0))+IF(AA57='Valori Consentiti - Table 1'!$Y$9,5,IF(AA57="X",1,0))+IF(AB57='Valori Consentiti - Table 1'!$AA$9,5,IF(AB57="X",1,0))+IF(AC57='Valori Consentiti - Table 1'!$AC$9,5,IF(AC57="X",1,0))+IF(AD57='Valori Consentiti - Table 1'!$AE$9,5,IF(AD57="X",1,0))+IF(AE57='Valori Consentiti - Table 1'!$AG$9,5,IF(AE57="X",1,0))+IF(AF57='Valori Consentiti - Table 1'!$AI$9,5,IF(AF57="X",1,0))+IF(AG57='Valori Consentiti - Table 1'!$AK$9,5,IF(AG57="X",1,0))+IF(AH57='Valori Consentiti - Table 1'!$AM$9,5,IF(AH57="X",1,0)),))))</f>
        <v>0</v>
      </c>
      <c r="M57" s="16">
        <f t="shared" si="36"/>
        <v>0</v>
      </c>
      <c r="N57" s="16">
        <f t="shared" si="37"/>
        <v>16</v>
      </c>
      <c r="O57" s="16">
        <f>IF(G57=1,IF(S57='Valori Consentiti - Table 1'!$I$6,1,0)+IF(T57='Valori Consentiti - Table 1'!$K$6,1,0)+IF(U57='Valori Consentiti - Table 1'!$M$6,1,0)+IF(V57='Valori Consentiti - Table 1'!$O$6,1,0)+IF(W57='Valori Consentiti - Table 1'!$Q$6,1,0)+IF(X57='Valori Consentiti - Table 1'!$S$6,1,0)+IF(Y57='Valori Consentiti - Table 1'!$U$6,1,0)+IF(Z57='Valori Consentiti - Table 1'!$W$6,1,0)+IF(AA57='Valori Consentiti - Table 1'!$Y$6,1,0)+IF(AB57='Valori Consentiti - Table 1'!$AA$6,1,0)+IF(AC57='Valori Consentiti - Table 1'!$AC$6,1,0)+IF(AD57='Valori Consentiti - Table 1'!$AE$6,1,0)+IF(AE57='Valori Consentiti - Table 1'!$AG$6,1,0)+IF(AF57='Valori Consentiti - Table 1'!$AI$6,1,0)+IF(AG57='Valori Consentiti - Table 1'!$AK$6,1,0)+IF(AH57='Valori Consentiti - Table 1'!$AM$6,1,0),IF(G57=2,IF(S57='Valori Consentiti - Table 1'!$I$7,1,0)+IF(T57='Valori Consentiti - Table 1'!$K$7,1,0)+IF(U57='Valori Consentiti - Table 1'!$M$7,1,0)+IF(V57='Valori Consentiti - Table 1'!$O$7,1,0)+IF(W57='Valori Consentiti - Table 1'!$Q$7,1,0)+IF(X57='Valori Consentiti - Table 1'!$S$7,1,0)+IF(Y57='Valori Consentiti - Table 1'!$U$7,1,0)+IF(Z57='Valori Consentiti - Table 1'!$W$7,1,0)+IF(AA57='Valori Consentiti - Table 1'!$Y$7,1,0)+IF(AB57='Valori Consentiti - Table 1'!$AA$7,1,0)+IF(AC57='Valori Consentiti - Table 1'!$AC$7,1,0)+IF(AD57='Valori Consentiti - Table 1'!$AE$7,1,0)+IF(AE57='Valori Consentiti - Table 1'!$AG$7,1,0)+IF(AF57='Valori Consentiti - Table 1'!$AI$7,1,0)+IF(AG57='Valori Consentiti - Table 1'!$AK$7,1,0)+IF(AH57='Valori Consentiti - Table 1'!$AM$7,1,0),IF(G57=3,IF(S57='Valori Consentiti - Table 1'!$I$8,1,0)+IF(T57='Valori Consentiti - Table 1'!$K$8,1,0)+IF(U57='Valori Consentiti - Table 1'!$M$8,1,0)+IF(V57='Valori Consentiti - Table 1'!$O$8,1,0)+IF(W57='Valori Consentiti - Table 1'!$Q$8,1,0)+IF(X57='Valori Consentiti - Table 1'!$S$8,1,0)+IF(Y57='Valori Consentiti - Table 1'!$U$8,1,0)+IF(Z57='Valori Consentiti - Table 1'!$W$8,1,0)+IF(AA57='Valori Consentiti - Table 1'!$Y$8,1,0)+IF(AB57='Valori Consentiti - Table 1'!$AA$8,1,0)+IF(AC57='Valori Consentiti - Table 1'!$AC$8,1,0)+IF(AD57='Valori Consentiti - Table 1'!$AE$8,1,0)+IF(AE57='Valori Consentiti - Table 1'!$AG$8,1,0)+IF(AF57='Valori Consentiti - Table 1'!$AI$8,1,0)+IF(AG57='Valori Consentiti - Table 1'!$AK$8,1,0)+IF(AH57='Valori Consentiti - Table 1'!$AM$8,1,0),IF(G57=4,IF(S57='Valori Consentiti - Table 1'!$I$9,1,0)+IF(T57='Valori Consentiti - Table 1'!$K$9,1,0)+IF(U57='Valori Consentiti - Table 1'!$M$9,1,0)+IF(V57='Valori Consentiti - Table 1'!$O$9,1,0)+IF(W57='Valori Consentiti - Table 1'!$Q$9,1,0)+IF(X57='Valori Consentiti - Table 1'!$S$9,1,0)+IF(Y57='Valori Consentiti - Table 1'!$U$9,1,0)+IF(Z57='Valori Consentiti - Table 1'!$W$9,1,0)+IF(AA57='Valori Consentiti - Table 1'!$Y$9,1,0)+IF(AB57='Valori Consentiti - Table 1'!$AA$9,1,0)+IF(AC57='Valori Consentiti - Table 1'!$AC$9,1,0)+IF(AD57='Valori Consentiti - Table 1'!$AE$9,1,0)+IF(AE57='Valori Consentiti - Table 1'!$AG$9,1,0)+IF(AF57='Valori Consentiti - Table 1'!$AI$9,1,0)+IF(AG57='Valori Consentiti - Table 1'!$AK$9,1,0)+IF(AH57='Valori Consentiti - Table 1'!$AM$9,1,0),))))</f>
        <v>0</v>
      </c>
      <c r="P57" s="16">
        <f t="shared" si="24"/>
        <v>16</v>
      </c>
      <c r="Q57" s="16">
        <f t="shared" si="23"/>
        <v>1</v>
      </c>
      <c r="R57" s="17"/>
      <c r="S57" s="24" t="str">
        <f t="shared" si="3"/>
        <v/>
      </c>
      <c r="T57" s="25" t="str">
        <f t="shared" si="4"/>
        <v/>
      </c>
      <c r="U57" s="25" t="str">
        <f t="shared" si="5"/>
        <v/>
      </c>
      <c r="V57" s="26" t="str">
        <f t="shared" si="6"/>
        <v/>
      </c>
      <c r="W57" s="27" t="str">
        <f t="shared" si="7"/>
        <v/>
      </c>
      <c r="X57" s="25" t="str">
        <f t="shared" si="8"/>
        <v/>
      </c>
      <c r="Y57" s="25" t="str">
        <f t="shared" si="9"/>
        <v/>
      </c>
      <c r="Z57" s="26" t="str">
        <f t="shared" si="10"/>
        <v/>
      </c>
      <c r="AA57" s="27" t="str">
        <f t="shared" si="11"/>
        <v/>
      </c>
      <c r="AB57" s="25" t="str">
        <f t="shared" si="12"/>
        <v/>
      </c>
      <c r="AC57" s="25" t="str">
        <f t="shared" si="13"/>
        <v/>
      </c>
      <c r="AD57" s="26" t="str">
        <f t="shared" si="14"/>
        <v/>
      </c>
      <c r="AE57" s="27" t="str">
        <f t="shared" si="15"/>
        <v/>
      </c>
      <c r="AF57" s="25" t="str">
        <f t="shared" si="16"/>
        <v/>
      </c>
      <c r="AG57" s="25" t="str">
        <f t="shared" si="17"/>
        <v/>
      </c>
      <c r="AH57" s="26" t="str">
        <f t="shared" si="18"/>
        <v/>
      </c>
      <c r="AI57" s="29" t="b">
        <f t="shared" si="25"/>
        <v>0</v>
      </c>
      <c r="AJ57" s="29" t="b">
        <f t="shared" si="26"/>
        <v>0</v>
      </c>
      <c r="AK57" s="29" t="b">
        <f t="shared" si="27"/>
        <v>0</v>
      </c>
      <c r="AL57" s="29" t="b">
        <f t="shared" si="28"/>
        <v>0</v>
      </c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</row>
    <row r="58" spans="1:252" s="37" customFormat="1" ht="18" customHeight="1">
      <c r="A58" s="31"/>
      <c r="B58" s="31"/>
      <c r="C58" s="41"/>
      <c r="D58" s="14"/>
      <c r="E58" s="18"/>
      <c r="F58" s="31"/>
      <c r="G58" s="14"/>
      <c r="H58" s="15"/>
      <c r="I58" s="15"/>
      <c r="J58" s="15"/>
      <c r="K58" s="15"/>
      <c r="L58" s="40">
        <f>IF(G58=1,IF(S58='Valori Consentiti - Table 1'!$I$6,5,IF(S58="X",1,0))+IF(T58='Valori Consentiti - Table 1'!$K$6,5,IF(T58="X",1,0))+IF(U58='Valori Consentiti - Table 1'!$M$6,5,IF(U58="X",1,0))+IF(V58='Valori Consentiti - Table 1'!$O$6,5,IF(V58="X",1,0))+IF(W58='Valori Consentiti - Table 1'!$Q$6,5,IF(W58="X",1,0))+IF(X58='Valori Consentiti - Table 1'!$S$6,5,IF(X58="X",1,0))+IF(Y58='Valori Consentiti - Table 1'!$U$6,5,IF(Y58="X",1,0))+IF(Z58='Valori Consentiti - Table 1'!$W$6,5,IF(Z58="X",1,0))+IF(AA58='Valori Consentiti - Table 1'!$Y$6,5,IF(AA58="X",1,0))+IF(AB58='Valori Consentiti - Table 1'!$AA$6,5,IF(AB58="X",1,0))+IF(AC58='Valori Consentiti - Table 1'!$AC$6,5,IF(AC58="X",1,0))+IF(AD58='Valori Consentiti - Table 1'!$AE$6,5,IF(AD58="X",1,0))+IF(AE58='Valori Consentiti - Table 1'!$AG$6,5,IF(AE58="X",1,0))+IF(AF58='Valori Consentiti - Table 1'!$AI$6,5,IF(AF58="X",1,0))+IF(AG58='Valori Consentiti - Table 1'!$AK$6,5,IF(AG58="X",1,0))+IF(AH58='Valori Consentiti - Table 1'!$AM$6,5,IF(AH58="X",1,0)),IF(G58=2,IF(S58='Valori Consentiti - Table 1'!$I$7,5,IF(S58="X",1,0))+IF(T58='Valori Consentiti - Table 1'!$K$7,5,IF(T58="X",1,0))+IF(U58='Valori Consentiti - Table 1'!$M$7,5,IF(U58="X",1,0))+IF(V58='Valori Consentiti - Table 1'!$O$7,5,IF(V58="X",1,0))+IF(W58='Valori Consentiti - Table 1'!$Q$7,5,IF(W58="X",1,0))+IF(X58='Valori Consentiti - Table 1'!$S$7,5,IF(X58="X",1,0))+IF(Y58='Valori Consentiti - Table 1'!$U$7,5,IF(Y58="X",1,0))+IF(Z58='Valori Consentiti - Table 1'!$W$7,5,IF(Z58="X",1,0))+IF(AA58='Valori Consentiti - Table 1'!$Y$7,5,IF(AA58="X",1,0))+IF(AB58='Valori Consentiti - Table 1'!$AA$7,5,IF(AB58="X",1,0))+IF(AC58='Valori Consentiti - Table 1'!$AC$7,5,IF(AC58="X",1,0))+IF(AD58='Valori Consentiti - Table 1'!$AE$7,5,IF(AD58="X",1,0))+IF(AE58='Valori Consentiti - Table 1'!$AG$7,5,IF(AE58="X",1,0))+IF(AF58='Valori Consentiti - Table 1'!$AI$7,5,IF(AF58="X",1,0))+IF(AG58='Valori Consentiti - Table 1'!$AK$7,5,IF(AG58="X",1,0))+IF(AH58='Valori Consentiti - Table 1'!$AM$7,5,IF(AH58="X",1,0)),IF(G58=3,IF(S58='Valori Consentiti - Table 1'!$I$8,5,IF(S58="X",1,0))+IF(T58='Valori Consentiti - Table 1'!$K$8,5,IF(T58="X",1,0))+IF(U58='Valori Consentiti - Table 1'!$M$8,5,IF(U58="X",1,0))+IF(V58='Valori Consentiti - Table 1'!$O$8,5,IF(V58="X",1,0))+IF(W58='Valori Consentiti - Table 1'!$Q$8,5,IF(W58="X",1,0))+IF(X58='Valori Consentiti - Table 1'!$S$8,5,IF(X58="X",1,0))+IF(Y58='Valori Consentiti - Table 1'!$U$8,5,IF(Y58="X",1,0))+IF(Z58='Valori Consentiti - Table 1'!$W$8,5,IF(Z58="X",1,0))+IF(AA58='Valori Consentiti - Table 1'!$Y$8,5,IF(AA58="X",1,0))+IF(AB58='Valori Consentiti - Table 1'!$AA$8,5,IF(AB58="X",1,0))+IF(AC58='Valori Consentiti - Table 1'!$AC$8,5,IF(AC58="X",1,0))+IF(AD58='Valori Consentiti - Table 1'!$AE$8,5,IF(AD58="X",1,0))+IF(AE58='Valori Consentiti - Table 1'!$AG$8,5,IF(AE58="X",1,0))+IF(AF58='Valori Consentiti - Table 1'!$AI$8,5,IF(AF58="X",1,0))+IF(AG58='Valori Consentiti - Table 1'!$AK$8,5,IF(AG58="X",1,0))+IF(AH58='Valori Consentiti - Table 1'!$AM$8,5,IF(AH58="X",1,0)),IF(G58=4,IF(S58='Valori Consentiti - Table 1'!$I$9,5,IF(S58="X",1,0))+IF(T58='Valori Consentiti - Table 1'!$K$9,5,IF(T58="X",1,0))+IF(U58='Valori Consentiti - Table 1'!$M$9,5,IF(U58="X",1,0))+IF(V58='Valori Consentiti - Table 1'!$O$9,5,IF(V58="X",1,0))+IF(W58='Valori Consentiti - Table 1'!$Q$9,5,IF(W58="X",1,0))+IF(X58='Valori Consentiti - Table 1'!$S$9,5,IF(X58="X",1,0))+IF(Y58='Valori Consentiti - Table 1'!$U$9,5,IF(Y58="X",1,0))+IF(Z58='Valori Consentiti - Table 1'!$W$9,5,IF(Z58="X",1,0))+IF(AA58='Valori Consentiti - Table 1'!$Y$9,5,IF(AA58="X",1,0))+IF(AB58='Valori Consentiti - Table 1'!$AA$9,5,IF(AB58="X",1,0))+IF(AC58='Valori Consentiti - Table 1'!$AC$9,5,IF(AC58="X",1,0))+IF(AD58='Valori Consentiti - Table 1'!$AE$9,5,IF(AD58="X",1,0))+IF(AE58='Valori Consentiti - Table 1'!$AG$9,5,IF(AE58="X",1,0))+IF(AF58='Valori Consentiti - Table 1'!$AI$9,5,IF(AF58="X",1,0))+IF(AG58='Valori Consentiti - Table 1'!$AK$9,5,IF(AG58="X",1,0))+IF(AH58='Valori Consentiti - Table 1'!$AM$9,5,IF(AH58="X",1,0)),))))</f>
        <v>0</v>
      </c>
      <c r="M58" s="16">
        <f t="shared" si="36"/>
        <v>0</v>
      </c>
      <c r="N58" s="16">
        <f t="shared" si="37"/>
        <v>16</v>
      </c>
      <c r="O58" s="16">
        <f>IF(G58=1,IF(S58='Valori Consentiti - Table 1'!$I$6,1,0)+IF(T58='Valori Consentiti - Table 1'!$K$6,1,0)+IF(U58='Valori Consentiti - Table 1'!$M$6,1,0)+IF(V58='Valori Consentiti - Table 1'!$O$6,1,0)+IF(W58='Valori Consentiti - Table 1'!$Q$6,1,0)+IF(X58='Valori Consentiti - Table 1'!$S$6,1,0)+IF(Y58='Valori Consentiti - Table 1'!$U$6,1,0)+IF(Z58='Valori Consentiti - Table 1'!$W$6,1,0)+IF(AA58='Valori Consentiti - Table 1'!$Y$6,1,0)+IF(AB58='Valori Consentiti - Table 1'!$AA$6,1,0)+IF(AC58='Valori Consentiti - Table 1'!$AC$6,1,0)+IF(AD58='Valori Consentiti - Table 1'!$AE$6,1,0)+IF(AE58='Valori Consentiti - Table 1'!$AG$6,1,0)+IF(AF58='Valori Consentiti - Table 1'!$AI$6,1,0)+IF(AG58='Valori Consentiti - Table 1'!$AK$6,1,0)+IF(AH58='Valori Consentiti - Table 1'!$AM$6,1,0),IF(G58=2,IF(S58='Valori Consentiti - Table 1'!$I$7,1,0)+IF(T58='Valori Consentiti - Table 1'!$K$7,1,0)+IF(U58='Valori Consentiti - Table 1'!$M$7,1,0)+IF(V58='Valori Consentiti - Table 1'!$O$7,1,0)+IF(W58='Valori Consentiti - Table 1'!$Q$7,1,0)+IF(X58='Valori Consentiti - Table 1'!$S$7,1,0)+IF(Y58='Valori Consentiti - Table 1'!$U$7,1,0)+IF(Z58='Valori Consentiti - Table 1'!$W$7,1,0)+IF(AA58='Valori Consentiti - Table 1'!$Y$7,1,0)+IF(AB58='Valori Consentiti - Table 1'!$AA$7,1,0)+IF(AC58='Valori Consentiti - Table 1'!$AC$7,1,0)+IF(AD58='Valori Consentiti - Table 1'!$AE$7,1,0)+IF(AE58='Valori Consentiti - Table 1'!$AG$7,1,0)+IF(AF58='Valori Consentiti - Table 1'!$AI$7,1,0)+IF(AG58='Valori Consentiti - Table 1'!$AK$7,1,0)+IF(AH58='Valori Consentiti - Table 1'!$AM$7,1,0),IF(G58=3,IF(S58='Valori Consentiti - Table 1'!$I$8,1,0)+IF(T58='Valori Consentiti - Table 1'!$K$8,1,0)+IF(U58='Valori Consentiti - Table 1'!$M$8,1,0)+IF(V58='Valori Consentiti - Table 1'!$O$8,1,0)+IF(W58='Valori Consentiti - Table 1'!$Q$8,1,0)+IF(X58='Valori Consentiti - Table 1'!$S$8,1,0)+IF(Y58='Valori Consentiti - Table 1'!$U$8,1,0)+IF(Z58='Valori Consentiti - Table 1'!$W$8,1,0)+IF(AA58='Valori Consentiti - Table 1'!$Y$8,1,0)+IF(AB58='Valori Consentiti - Table 1'!$AA$8,1,0)+IF(AC58='Valori Consentiti - Table 1'!$AC$8,1,0)+IF(AD58='Valori Consentiti - Table 1'!$AE$8,1,0)+IF(AE58='Valori Consentiti - Table 1'!$AG$8,1,0)+IF(AF58='Valori Consentiti - Table 1'!$AI$8,1,0)+IF(AG58='Valori Consentiti - Table 1'!$AK$8,1,0)+IF(AH58='Valori Consentiti - Table 1'!$AM$8,1,0),IF(G58=4,IF(S58='Valori Consentiti - Table 1'!$I$9,1,0)+IF(T58='Valori Consentiti - Table 1'!$K$9,1,0)+IF(U58='Valori Consentiti - Table 1'!$M$9,1,0)+IF(V58='Valori Consentiti - Table 1'!$O$9,1,0)+IF(W58='Valori Consentiti - Table 1'!$Q$9,1,0)+IF(X58='Valori Consentiti - Table 1'!$S$9,1,0)+IF(Y58='Valori Consentiti - Table 1'!$U$9,1,0)+IF(Z58='Valori Consentiti - Table 1'!$W$9,1,0)+IF(AA58='Valori Consentiti - Table 1'!$Y$9,1,0)+IF(AB58='Valori Consentiti - Table 1'!$AA$9,1,0)+IF(AC58='Valori Consentiti - Table 1'!$AC$9,1,0)+IF(AD58='Valori Consentiti - Table 1'!$AE$9,1,0)+IF(AE58='Valori Consentiti - Table 1'!$AG$9,1,0)+IF(AF58='Valori Consentiti - Table 1'!$AI$9,1,0)+IF(AG58='Valori Consentiti - Table 1'!$AK$9,1,0)+IF(AH58='Valori Consentiti - Table 1'!$AM$9,1,0),))))</f>
        <v>0</v>
      </c>
      <c r="P58" s="16">
        <f t="shared" si="24"/>
        <v>16</v>
      </c>
      <c r="Q58" s="16">
        <f t="shared" si="23"/>
        <v>1</v>
      </c>
      <c r="R58" s="17"/>
      <c r="S58" s="24" t="str">
        <f t="shared" si="3"/>
        <v/>
      </c>
      <c r="T58" s="25" t="str">
        <f t="shared" si="4"/>
        <v/>
      </c>
      <c r="U58" s="25" t="str">
        <f t="shared" si="5"/>
        <v/>
      </c>
      <c r="V58" s="26" t="str">
        <f t="shared" si="6"/>
        <v/>
      </c>
      <c r="W58" s="27" t="str">
        <f t="shared" si="7"/>
        <v/>
      </c>
      <c r="X58" s="25" t="str">
        <f t="shared" si="8"/>
        <v/>
      </c>
      <c r="Y58" s="25" t="str">
        <f t="shared" si="9"/>
        <v/>
      </c>
      <c r="Z58" s="26" t="str">
        <f t="shared" si="10"/>
        <v/>
      </c>
      <c r="AA58" s="27" t="str">
        <f t="shared" si="11"/>
        <v/>
      </c>
      <c r="AB58" s="25" t="str">
        <f t="shared" si="12"/>
        <v/>
      </c>
      <c r="AC58" s="25" t="str">
        <f t="shared" si="13"/>
        <v/>
      </c>
      <c r="AD58" s="26" t="str">
        <f t="shared" si="14"/>
        <v/>
      </c>
      <c r="AE58" s="27" t="str">
        <f t="shared" si="15"/>
        <v/>
      </c>
      <c r="AF58" s="25" t="str">
        <f t="shared" si="16"/>
        <v/>
      </c>
      <c r="AG58" s="25" t="str">
        <f t="shared" si="17"/>
        <v/>
      </c>
      <c r="AH58" s="26" t="str">
        <f t="shared" si="18"/>
        <v/>
      </c>
      <c r="AI58" s="29" t="b">
        <f t="shared" si="25"/>
        <v>0</v>
      </c>
      <c r="AJ58" s="29" t="b">
        <f t="shared" si="26"/>
        <v>0</v>
      </c>
      <c r="AK58" s="29" t="b">
        <f t="shared" si="27"/>
        <v>0</v>
      </c>
      <c r="AL58" s="29" t="b">
        <f t="shared" si="28"/>
        <v>0</v>
      </c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</row>
    <row r="59" spans="1:252" s="37" customFormat="1" ht="18" customHeight="1">
      <c r="A59" s="31"/>
      <c r="B59" s="31"/>
      <c r="C59" s="41"/>
      <c r="D59" s="14"/>
      <c r="E59" s="18"/>
      <c r="F59" s="31"/>
      <c r="G59" s="14"/>
      <c r="H59" s="15"/>
      <c r="I59" s="15"/>
      <c r="J59" s="15"/>
      <c r="K59" s="15"/>
      <c r="L59" s="40">
        <f>IF(G59=1,IF(S59='Valori Consentiti - Table 1'!$I$6,5,IF(S59="X",1,0))+IF(T59='Valori Consentiti - Table 1'!$K$6,5,IF(T59="X",1,0))+IF(U59='Valori Consentiti - Table 1'!$M$6,5,IF(U59="X",1,0))+IF(V59='Valori Consentiti - Table 1'!$O$6,5,IF(V59="X",1,0))+IF(W59='Valori Consentiti - Table 1'!$Q$6,5,IF(W59="X",1,0))+IF(X59='Valori Consentiti - Table 1'!$S$6,5,IF(X59="X",1,0))+IF(Y59='Valori Consentiti - Table 1'!$U$6,5,IF(Y59="X",1,0))+IF(Z59='Valori Consentiti - Table 1'!$W$6,5,IF(Z59="X",1,0))+IF(AA59='Valori Consentiti - Table 1'!$Y$6,5,IF(AA59="X",1,0))+IF(AB59='Valori Consentiti - Table 1'!$AA$6,5,IF(AB59="X",1,0))+IF(AC59='Valori Consentiti - Table 1'!$AC$6,5,IF(AC59="X",1,0))+IF(AD59='Valori Consentiti - Table 1'!$AE$6,5,IF(AD59="X",1,0))+IF(AE59='Valori Consentiti - Table 1'!$AG$6,5,IF(AE59="X",1,0))+IF(AF59='Valori Consentiti - Table 1'!$AI$6,5,IF(AF59="X",1,0))+IF(AG59='Valori Consentiti - Table 1'!$AK$6,5,IF(AG59="X",1,0))+IF(AH59='Valori Consentiti - Table 1'!$AM$6,5,IF(AH59="X",1,0)),IF(G59=2,IF(S59='Valori Consentiti - Table 1'!$I$7,5,IF(S59="X",1,0))+IF(T59='Valori Consentiti - Table 1'!$K$7,5,IF(T59="X",1,0))+IF(U59='Valori Consentiti - Table 1'!$M$7,5,IF(U59="X",1,0))+IF(V59='Valori Consentiti - Table 1'!$O$7,5,IF(V59="X",1,0))+IF(W59='Valori Consentiti - Table 1'!$Q$7,5,IF(W59="X",1,0))+IF(X59='Valori Consentiti - Table 1'!$S$7,5,IF(X59="X",1,0))+IF(Y59='Valori Consentiti - Table 1'!$U$7,5,IF(Y59="X",1,0))+IF(Z59='Valori Consentiti - Table 1'!$W$7,5,IF(Z59="X",1,0))+IF(AA59='Valori Consentiti - Table 1'!$Y$7,5,IF(AA59="X",1,0))+IF(AB59='Valori Consentiti - Table 1'!$AA$7,5,IF(AB59="X",1,0))+IF(AC59='Valori Consentiti - Table 1'!$AC$7,5,IF(AC59="X",1,0))+IF(AD59='Valori Consentiti - Table 1'!$AE$7,5,IF(AD59="X",1,0))+IF(AE59='Valori Consentiti - Table 1'!$AG$7,5,IF(AE59="X",1,0))+IF(AF59='Valori Consentiti - Table 1'!$AI$7,5,IF(AF59="X",1,0))+IF(AG59='Valori Consentiti - Table 1'!$AK$7,5,IF(AG59="X",1,0))+IF(AH59='Valori Consentiti - Table 1'!$AM$7,5,IF(AH59="X",1,0)),IF(G59=3,IF(S59='Valori Consentiti - Table 1'!$I$8,5,IF(S59="X",1,0))+IF(T59='Valori Consentiti - Table 1'!$K$8,5,IF(T59="X",1,0))+IF(U59='Valori Consentiti - Table 1'!$M$8,5,IF(U59="X",1,0))+IF(V59='Valori Consentiti - Table 1'!$O$8,5,IF(V59="X",1,0))+IF(W59='Valori Consentiti - Table 1'!$Q$8,5,IF(W59="X",1,0))+IF(X59='Valori Consentiti - Table 1'!$S$8,5,IF(X59="X",1,0))+IF(Y59='Valori Consentiti - Table 1'!$U$8,5,IF(Y59="X",1,0))+IF(Z59='Valori Consentiti - Table 1'!$W$8,5,IF(Z59="X",1,0))+IF(AA59='Valori Consentiti - Table 1'!$Y$8,5,IF(AA59="X",1,0))+IF(AB59='Valori Consentiti - Table 1'!$AA$8,5,IF(AB59="X",1,0))+IF(AC59='Valori Consentiti - Table 1'!$AC$8,5,IF(AC59="X",1,0))+IF(AD59='Valori Consentiti - Table 1'!$AE$8,5,IF(AD59="X",1,0))+IF(AE59='Valori Consentiti - Table 1'!$AG$8,5,IF(AE59="X",1,0))+IF(AF59='Valori Consentiti - Table 1'!$AI$8,5,IF(AF59="X",1,0))+IF(AG59='Valori Consentiti - Table 1'!$AK$8,5,IF(AG59="X",1,0))+IF(AH59='Valori Consentiti - Table 1'!$AM$8,5,IF(AH59="X",1,0)),IF(G59=4,IF(S59='Valori Consentiti - Table 1'!$I$9,5,IF(S59="X",1,0))+IF(T59='Valori Consentiti - Table 1'!$K$9,5,IF(T59="X",1,0))+IF(U59='Valori Consentiti - Table 1'!$M$9,5,IF(U59="X",1,0))+IF(V59='Valori Consentiti - Table 1'!$O$9,5,IF(V59="X",1,0))+IF(W59='Valori Consentiti - Table 1'!$Q$9,5,IF(W59="X",1,0))+IF(X59='Valori Consentiti - Table 1'!$S$9,5,IF(X59="X",1,0))+IF(Y59='Valori Consentiti - Table 1'!$U$9,5,IF(Y59="X",1,0))+IF(Z59='Valori Consentiti - Table 1'!$W$9,5,IF(Z59="X",1,0))+IF(AA59='Valori Consentiti - Table 1'!$Y$9,5,IF(AA59="X",1,0))+IF(AB59='Valori Consentiti - Table 1'!$AA$9,5,IF(AB59="X",1,0))+IF(AC59='Valori Consentiti - Table 1'!$AC$9,5,IF(AC59="X",1,0))+IF(AD59='Valori Consentiti - Table 1'!$AE$9,5,IF(AD59="X",1,0))+IF(AE59='Valori Consentiti - Table 1'!$AG$9,5,IF(AE59="X",1,0))+IF(AF59='Valori Consentiti - Table 1'!$AI$9,5,IF(AF59="X",1,0))+IF(AG59='Valori Consentiti - Table 1'!$AK$9,5,IF(AG59="X",1,0))+IF(AH59='Valori Consentiti - Table 1'!$AM$9,5,IF(AH59="X",1,0)),))))</f>
        <v>0</v>
      </c>
      <c r="M59" s="16">
        <f t="shared" si="36"/>
        <v>0</v>
      </c>
      <c r="N59" s="16">
        <f t="shared" si="37"/>
        <v>16</v>
      </c>
      <c r="O59" s="16">
        <f>IF(G59=1,IF(S59='Valori Consentiti - Table 1'!$I$6,1,0)+IF(T59='Valori Consentiti - Table 1'!$K$6,1,0)+IF(U59='Valori Consentiti - Table 1'!$M$6,1,0)+IF(V59='Valori Consentiti - Table 1'!$O$6,1,0)+IF(W59='Valori Consentiti - Table 1'!$Q$6,1,0)+IF(X59='Valori Consentiti - Table 1'!$S$6,1,0)+IF(Y59='Valori Consentiti - Table 1'!$U$6,1,0)+IF(Z59='Valori Consentiti - Table 1'!$W$6,1,0)+IF(AA59='Valori Consentiti - Table 1'!$Y$6,1,0)+IF(AB59='Valori Consentiti - Table 1'!$AA$6,1,0)+IF(AC59='Valori Consentiti - Table 1'!$AC$6,1,0)+IF(AD59='Valori Consentiti - Table 1'!$AE$6,1,0)+IF(AE59='Valori Consentiti - Table 1'!$AG$6,1,0)+IF(AF59='Valori Consentiti - Table 1'!$AI$6,1,0)+IF(AG59='Valori Consentiti - Table 1'!$AK$6,1,0)+IF(AH59='Valori Consentiti - Table 1'!$AM$6,1,0),IF(G59=2,IF(S59='Valori Consentiti - Table 1'!$I$7,1,0)+IF(T59='Valori Consentiti - Table 1'!$K$7,1,0)+IF(U59='Valori Consentiti - Table 1'!$M$7,1,0)+IF(V59='Valori Consentiti - Table 1'!$O$7,1,0)+IF(W59='Valori Consentiti - Table 1'!$Q$7,1,0)+IF(X59='Valori Consentiti - Table 1'!$S$7,1,0)+IF(Y59='Valori Consentiti - Table 1'!$U$7,1,0)+IF(Z59='Valori Consentiti - Table 1'!$W$7,1,0)+IF(AA59='Valori Consentiti - Table 1'!$Y$7,1,0)+IF(AB59='Valori Consentiti - Table 1'!$AA$7,1,0)+IF(AC59='Valori Consentiti - Table 1'!$AC$7,1,0)+IF(AD59='Valori Consentiti - Table 1'!$AE$7,1,0)+IF(AE59='Valori Consentiti - Table 1'!$AG$7,1,0)+IF(AF59='Valori Consentiti - Table 1'!$AI$7,1,0)+IF(AG59='Valori Consentiti - Table 1'!$AK$7,1,0)+IF(AH59='Valori Consentiti - Table 1'!$AM$7,1,0),IF(G59=3,IF(S59='Valori Consentiti - Table 1'!$I$8,1,0)+IF(T59='Valori Consentiti - Table 1'!$K$8,1,0)+IF(U59='Valori Consentiti - Table 1'!$M$8,1,0)+IF(V59='Valori Consentiti - Table 1'!$O$8,1,0)+IF(W59='Valori Consentiti - Table 1'!$Q$8,1,0)+IF(X59='Valori Consentiti - Table 1'!$S$8,1,0)+IF(Y59='Valori Consentiti - Table 1'!$U$8,1,0)+IF(Z59='Valori Consentiti - Table 1'!$W$8,1,0)+IF(AA59='Valori Consentiti - Table 1'!$Y$8,1,0)+IF(AB59='Valori Consentiti - Table 1'!$AA$8,1,0)+IF(AC59='Valori Consentiti - Table 1'!$AC$8,1,0)+IF(AD59='Valori Consentiti - Table 1'!$AE$8,1,0)+IF(AE59='Valori Consentiti - Table 1'!$AG$8,1,0)+IF(AF59='Valori Consentiti - Table 1'!$AI$8,1,0)+IF(AG59='Valori Consentiti - Table 1'!$AK$8,1,0)+IF(AH59='Valori Consentiti - Table 1'!$AM$8,1,0),IF(G59=4,IF(S59='Valori Consentiti - Table 1'!$I$9,1,0)+IF(T59='Valori Consentiti - Table 1'!$K$9,1,0)+IF(U59='Valori Consentiti - Table 1'!$M$9,1,0)+IF(V59='Valori Consentiti - Table 1'!$O$9,1,0)+IF(W59='Valori Consentiti - Table 1'!$Q$9,1,0)+IF(X59='Valori Consentiti - Table 1'!$S$9,1,0)+IF(Y59='Valori Consentiti - Table 1'!$U$9,1,0)+IF(Z59='Valori Consentiti - Table 1'!$W$9,1,0)+IF(AA59='Valori Consentiti - Table 1'!$Y$9,1,0)+IF(AB59='Valori Consentiti - Table 1'!$AA$9,1,0)+IF(AC59='Valori Consentiti - Table 1'!$AC$9,1,0)+IF(AD59='Valori Consentiti - Table 1'!$AE$9,1,0)+IF(AE59='Valori Consentiti - Table 1'!$AG$9,1,0)+IF(AF59='Valori Consentiti - Table 1'!$AI$9,1,0)+IF(AG59='Valori Consentiti - Table 1'!$AK$9,1,0)+IF(AH59='Valori Consentiti - Table 1'!$AM$9,1,0),))))</f>
        <v>0</v>
      </c>
      <c r="P59" s="16">
        <f t="shared" si="24"/>
        <v>16</v>
      </c>
      <c r="Q59" s="16">
        <f t="shared" si="23"/>
        <v>1</v>
      </c>
      <c r="R59" s="17"/>
      <c r="S59" s="24" t="str">
        <f t="shared" si="3"/>
        <v/>
      </c>
      <c r="T59" s="25" t="str">
        <f t="shared" si="4"/>
        <v/>
      </c>
      <c r="U59" s="25" t="str">
        <f t="shared" si="5"/>
        <v/>
      </c>
      <c r="V59" s="26" t="str">
        <f t="shared" si="6"/>
        <v/>
      </c>
      <c r="W59" s="27" t="str">
        <f t="shared" si="7"/>
        <v/>
      </c>
      <c r="X59" s="25" t="str">
        <f t="shared" si="8"/>
        <v/>
      </c>
      <c r="Y59" s="25" t="str">
        <f t="shared" si="9"/>
        <v/>
      </c>
      <c r="Z59" s="26" t="str">
        <f t="shared" si="10"/>
        <v/>
      </c>
      <c r="AA59" s="27" t="str">
        <f t="shared" si="11"/>
        <v/>
      </c>
      <c r="AB59" s="25" t="str">
        <f t="shared" si="12"/>
        <v/>
      </c>
      <c r="AC59" s="25" t="str">
        <f t="shared" si="13"/>
        <v/>
      </c>
      <c r="AD59" s="26" t="str">
        <f t="shared" si="14"/>
        <v/>
      </c>
      <c r="AE59" s="27" t="str">
        <f t="shared" si="15"/>
        <v/>
      </c>
      <c r="AF59" s="25" t="str">
        <f t="shared" si="16"/>
        <v/>
      </c>
      <c r="AG59" s="25" t="str">
        <f t="shared" si="17"/>
        <v/>
      </c>
      <c r="AH59" s="26" t="str">
        <f t="shared" si="18"/>
        <v/>
      </c>
      <c r="AI59" s="29" t="b">
        <f t="shared" si="25"/>
        <v>0</v>
      </c>
      <c r="AJ59" s="29" t="b">
        <f t="shared" si="26"/>
        <v>0</v>
      </c>
      <c r="AK59" s="29" t="b">
        <f t="shared" si="27"/>
        <v>0</v>
      </c>
      <c r="AL59" s="29" t="b">
        <f t="shared" si="28"/>
        <v>0</v>
      </c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</row>
    <row r="60" spans="1:252" s="37" customFormat="1" ht="18" customHeight="1">
      <c r="A60" s="31"/>
      <c r="B60" s="31"/>
      <c r="C60" s="41"/>
      <c r="D60" s="14"/>
      <c r="E60" s="18"/>
      <c r="F60" s="31"/>
      <c r="G60" s="14"/>
      <c r="H60" s="15"/>
      <c r="I60" s="15"/>
      <c r="J60" s="15"/>
      <c r="K60" s="15"/>
      <c r="L60" s="40">
        <f>IF(G60=1,IF(S60='Valori Consentiti - Table 1'!$I$6,5,IF(S60="X",1,0))+IF(T60='Valori Consentiti - Table 1'!$K$6,5,IF(T60="X",1,0))+IF(U60='Valori Consentiti - Table 1'!$M$6,5,IF(U60="X",1,0))+IF(V60='Valori Consentiti - Table 1'!$O$6,5,IF(V60="X",1,0))+IF(W60='Valori Consentiti - Table 1'!$Q$6,5,IF(W60="X",1,0))+IF(X60='Valori Consentiti - Table 1'!$S$6,5,IF(X60="X",1,0))+IF(Y60='Valori Consentiti - Table 1'!$U$6,5,IF(Y60="X",1,0))+IF(Z60='Valori Consentiti - Table 1'!$W$6,5,IF(Z60="X",1,0))+IF(AA60='Valori Consentiti - Table 1'!$Y$6,5,IF(AA60="X",1,0))+IF(AB60='Valori Consentiti - Table 1'!$AA$6,5,IF(AB60="X",1,0))+IF(AC60='Valori Consentiti - Table 1'!$AC$6,5,IF(AC60="X",1,0))+IF(AD60='Valori Consentiti - Table 1'!$AE$6,5,IF(AD60="X",1,0))+IF(AE60='Valori Consentiti - Table 1'!$AG$6,5,IF(AE60="X",1,0))+IF(AF60='Valori Consentiti - Table 1'!$AI$6,5,IF(AF60="X",1,0))+IF(AG60='Valori Consentiti - Table 1'!$AK$6,5,IF(AG60="X",1,0))+IF(AH60='Valori Consentiti - Table 1'!$AM$6,5,IF(AH60="X",1,0)),IF(G60=2,IF(S60='Valori Consentiti - Table 1'!$I$7,5,IF(S60="X",1,0))+IF(T60='Valori Consentiti - Table 1'!$K$7,5,IF(T60="X",1,0))+IF(U60='Valori Consentiti - Table 1'!$M$7,5,IF(U60="X",1,0))+IF(V60='Valori Consentiti - Table 1'!$O$7,5,IF(V60="X",1,0))+IF(W60='Valori Consentiti - Table 1'!$Q$7,5,IF(W60="X",1,0))+IF(X60='Valori Consentiti - Table 1'!$S$7,5,IF(X60="X",1,0))+IF(Y60='Valori Consentiti - Table 1'!$U$7,5,IF(Y60="X",1,0))+IF(Z60='Valori Consentiti - Table 1'!$W$7,5,IF(Z60="X",1,0))+IF(AA60='Valori Consentiti - Table 1'!$Y$7,5,IF(AA60="X",1,0))+IF(AB60='Valori Consentiti - Table 1'!$AA$7,5,IF(AB60="X",1,0))+IF(AC60='Valori Consentiti - Table 1'!$AC$7,5,IF(AC60="X",1,0))+IF(AD60='Valori Consentiti - Table 1'!$AE$7,5,IF(AD60="X",1,0))+IF(AE60='Valori Consentiti - Table 1'!$AG$7,5,IF(AE60="X",1,0))+IF(AF60='Valori Consentiti - Table 1'!$AI$7,5,IF(AF60="X",1,0))+IF(AG60='Valori Consentiti - Table 1'!$AK$7,5,IF(AG60="X",1,0))+IF(AH60='Valori Consentiti - Table 1'!$AM$7,5,IF(AH60="X",1,0)),IF(G60=3,IF(S60='Valori Consentiti - Table 1'!$I$8,5,IF(S60="X",1,0))+IF(T60='Valori Consentiti - Table 1'!$K$8,5,IF(T60="X",1,0))+IF(U60='Valori Consentiti - Table 1'!$M$8,5,IF(U60="X",1,0))+IF(V60='Valori Consentiti - Table 1'!$O$8,5,IF(V60="X",1,0))+IF(W60='Valori Consentiti - Table 1'!$Q$8,5,IF(W60="X",1,0))+IF(X60='Valori Consentiti - Table 1'!$S$8,5,IF(X60="X",1,0))+IF(Y60='Valori Consentiti - Table 1'!$U$8,5,IF(Y60="X",1,0))+IF(Z60='Valori Consentiti - Table 1'!$W$8,5,IF(Z60="X",1,0))+IF(AA60='Valori Consentiti - Table 1'!$Y$8,5,IF(AA60="X",1,0))+IF(AB60='Valori Consentiti - Table 1'!$AA$8,5,IF(AB60="X",1,0))+IF(AC60='Valori Consentiti - Table 1'!$AC$8,5,IF(AC60="X",1,0))+IF(AD60='Valori Consentiti - Table 1'!$AE$8,5,IF(AD60="X",1,0))+IF(AE60='Valori Consentiti - Table 1'!$AG$8,5,IF(AE60="X",1,0))+IF(AF60='Valori Consentiti - Table 1'!$AI$8,5,IF(AF60="X",1,0))+IF(AG60='Valori Consentiti - Table 1'!$AK$8,5,IF(AG60="X",1,0))+IF(AH60='Valori Consentiti - Table 1'!$AM$8,5,IF(AH60="X",1,0)),IF(G60=4,IF(S60='Valori Consentiti - Table 1'!$I$9,5,IF(S60="X",1,0))+IF(T60='Valori Consentiti - Table 1'!$K$9,5,IF(T60="X",1,0))+IF(U60='Valori Consentiti - Table 1'!$M$9,5,IF(U60="X",1,0))+IF(V60='Valori Consentiti - Table 1'!$O$9,5,IF(V60="X",1,0))+IF(W60='Valori Consentiti - Table 1'!$Q$9,5,IF(W60="X",1,0))+IF(X60='Valori Consentiti - Table 1'!$S$9,5,IF(X60="X",1,0))+IF(Y60='Valori Consentiti - Table 1'!$U$9,5,IF(Y60="X",1,0))+IF(Z60='Valori Consentiti - Table 1'!$W$9,5,IF(Z60="X",1,0))+IF(AA60='Valori Consentiti - Table 1'!$Y$9,5,IF(AA60="X",1,0))+IF(AB60='Valori Consentiti - Table 1'!$AA$9,5,IF(AB60="X",1,0))+IF(AC60='Valori Consentiti - Table 1'!$AC$9,5,IF(AC60="X",1,0))+IF(AD60='Valori Consentiti - Table 1'!$AE$9,5,IF(AD60="X",1,0))+IF(AE60='Valori Consentiti - Table 1'!$AG$9,5,IF(AE60="X",1,0))+IF(AF60='Valori Consentiti - Table 1'!$AI$9,5,IF(AF60="X",1,0))+IF(AG60='Valori Consentiti - Table 1'!$AK$9,5,IF(AG60="X",1,0))+IF(AH60='Valori Consentiti - Table 1'!$AM$9,5,IF(AH60="X",1,0)),))))</f>
        <v>0</v>
      </c>
      <c r="M60" s="16">
        <f t="shared" si="36"/>
        <v>0</v>
      </c>
      <c r="N60" s="16">
        <f t="shared" si="37"/>
        <v>16</v>
      </c>
      <c r="O60" s="16">
        <f>IF(G60=1,IF(S60='Valori Consentiti - Table 1'!$I$6,1,0)+IF(T60='Valori Consentiti - Table 1'!$K$6,1,0)+IF(U60='Valori Consentiti - Table 1'!$M$6,1,0)+IF(V60='Valori Consentiti - Table 1'!$O$6,1,0)+IF(W60='Valori Consentiti - Table 1'!$Q$6,1,0)+IF(X60='Valori Consentiti - Table 1'!$S$6,1,0)+IF(Y60='Valori Consentiti - Table 1'!$U$6,1,0)+IF(Z60='Valori Consentiti - Table 1'!$W$6,1,0)+IF(AA60='Valori Consentiti - Table 1'!$Y$6,1,0)+IF(AB60='Valori Consentiti - Table 1'!$AA$6,1,0)+IF(AC60='Valori Consentiti - Table 1'!$AC$6,1,0)+IF(AD60='Valori Consentiti - Table 1'!$AE$6,1,0)+IF(AE60='Valori Consentiti - Table 1'!$AG$6,1,0)+IF(AF60='Valori Consentiti - Table 1'!$AI$6,1,0)+IF(AG60='Valori Consentiti - Table 1'!$AK$6,1,0)+IF(AH60='Valori Consentiti - Table 1'!$AM$6,1,0),IF(G60=2,IF(S60='Valori Consentiti - Table 1'!$I$7,1,0)+IF(T60='Valori Consentiti - Table 1'!$K$7,1,0)+IF(U60='Valori Consentiti - Table 1'!$M$7,1,0)+IF(V60='Valori Consentiti - Table 1'!$O$7,1,0)+IF(W60='Valori Consentiti - Table 1'!$Q$7,1,0)+IF(X60='Valori Consentiti - Table 1'!$S$7,1,0)+IF(Y60='Valori Consentiti - Table 1'!$U$7,1,0)+IF(Z60='Valori Consentiti - Table 1'!$W$7,1,0)+IF(AA60='Valori Consentiti - Table 1'!$Y$7,1,0)+IF(AB60='Valori Consentiti - Table 1'!$AA$7,1,0)+IF(AC60='Valori Consentiti - Table 1'!$AC$7,1,0)+IF(AD60='Valori Consentiti - Table 1'!$AE$7,1,0)+IF(AE60='Valori Consentiti - Table 1'!$AG$7,1,0)+IF(AF60='Valori Consentiti - Table 1'!$AI$7,1,0)+IF(AG60='Valori Consentiti - Table 1'!$AK$7,1,0)+IF(AH60='Valori Consentiti - Table 1'!$AM$7,1,0),IF(G60=3,IF(S60='Valori Consentiti - Table 1'!$I$8,1,0)+IF(T60='Valori Consentiti - Table 1'!$K$8,1,0)+IF(U60='Valori Consentiti - Table 1'!$M$8,1,0)+IF(V60='Valori Consentiti - Table 1'!$O$8,1,0)+IF(W60='Valori Consentiti - Table 1'!$Q$8,1,0)+IF(X60='Valori Consentiti - Table 1'!$S$8,1,0)+IF(Y60='Valori Consentiti - Table 1'!$U$8,1,0)+IF(Z60='Valori Consentiti - Table 1'!$W$8,1,0)+IF(AA60='Valori Consentiti - Table 1'!$Y$8,1,0)+IF(AB60='Valori Consentiti - Table 1'!$AA$8,1,0)+IF(AC60='Valori Consentiti - Table 1'!$AC$8,1,0)+IF(AD60='Valori Consentiti - Table 1'!$AE$8,1,0)+IF(AE60='Valori Consentiti - Table 1'!$AG$8,1,0)+IF(AF60='Valori Consentiti - Table 1'!$AI$8,1,0)+IF(AG60='Valori Consentiti - Table 1'!$AK$8,1,0)+IF(AH60='Valori Consentiti - Table 1'!$AM$8,1,0),IF(G60=4,IF(S60='Valori Consentiti - Table 1'!$I$9,1,0)+IF(T60='Valori Consentiti - Table 1'!$K$9,1,0)+IF(U60='Valori Consentiti - Table 1'!$M$9,1,0)+IF(V60='Valori Consentiti - Table 1'!$O$9,1,0)+IF(W60='Valori Consentiti - Table 1'!$Q$9,1,0)+IF(X60='Valori Consentiti - Table 1'!$S$9,1,0)+IF(Y60='Valori Consentiti - Table 1'!$U$9,1,0)+IF(Z60='Valori Consentiti - Table 1'!$W$9,1,0)+IF(AA60='Valori Consentiti - Table 1'!$Y$9,1,0)+IF(AB60='Valori Consentiti - Table 1'!$AA$9,1,0)+IF(AC60='Valori Consentiti - Table 1'!$AC$9,1,0)+IF(AD60='Valori Consentiti - Table 1'!$AE$9,1,0)+IF(AE60='Valori Consentiti - Table 1'!$AG$9,1,0)+IF(AF60='Valori Consentiti - Table 1'!$AI$9,1,0)+IF(AG60='Valori Consentiti - Table 1'!$AK$9,1,0)+IF(AH60='Valori Consentiti - Table 1'!$AM$9,1,0),))))</f>
        <v>0</v>
      </c>
      <c r="P60" s="16">
        <f t="shared" si="24"/>
        <v>16</v>
      </c>
      <c r="Q60" s="16">
        <f t="shared" si="23"/>
        <v>1</v>
      </c>
      <c r="R60" s="17"/>
      <c r="S60" s="24" t="str">
        <f t="shared" si="3"/>
        <v/>
      </c>
      <c r="T60" s="25" t="str">
        <f t="shared" si="4"/>
        <v/>
      </c>
      <c r="U60" s="25" t="str">
        <f t="shared" si="5"/>
        <v/>
      </c>
      <c r="V60" s="26" t="str">
        <f t="shared" si="6"/>
        <v/>
      </c>
      <c r="W60" s="27" t="str">
        <f t="shared" si="7"/>
        <v/>
      </c>
      <c r="X60" s="25" t="str">
        <f t="shared" si="8"/>
        <v/>
      </c>
      <c r="Y60" s="25" t="str">
        <f t="shared" si="9"/>
        <v/>
      </c>
      <c r="Z60" s="26" t="str">
        <f t="shared" si="10"/>
        <v/>
      </c>
      <c r="AA60" s="27" t="str">
        <f t="shared" si="11"/>
        <v/>
      </c>
      <c r="AB60" s="25" t="str">
        <f t="shared" si="12"/>
        <v/>
      </c>
      <c r="AC60" s="25" t="str">
        <f t="shared" si="13"/>
        <v/>
      </c>
      <c r="AD60" s="26" t="str">
        <f t="shared" si="14"/>
        <v/>
      </c>
      <c r="AE60" s="27" t="str">
        <f t="shared" si="15"/>
        <v/>
      </c>
      <c r="AF60" s="25" t="str">
        <f t="shared" si="16"/>
        <v/>
      </c>
      <c r="AG60" s="25" t="str">
        <f t="shared" si="17"/>
        <v/>
      </c>
      <c r="AH60" s="26" t="str">
        <f t="shared" si="18"/>
        <v/>
      </c>
      <c r="AI60" s="29" t="b">
        <f t="shared" si="25"/>
        <v>0</v>
      </c>
      <c r="AJ60" s="29" t="b">
        <f t="shared" si="26"/>
        <v>0</v>
      </c>
      <c r="AK60" s="29" t="b">
        <f t="shared" si="27"/>
        <v>0</v>
      </c>
      <c r="AL60" s="29" t="b">
        <f t="shared" si="28"/>
        <v>0</v>
      </c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</row>
    <row r="61" spans="1:252" s="37" customFormat="1" ht="18" customHeight="1">
      <c r="A61" s="31"/>
      <c r="B61" s="31"/>
      <c r="C61" s="41"/>
      <c r="D61" s="14"/>
      <c r="E61" s="18"/>
      <c r="F61" s="31"/>
      <c r="G61" s="14"/>
      <c r="H61" s="15"/>
      <c r="I61" s="15"/>
      <c r="J61" s="15"/>
      <c r="K61" s="15"/>
      <c r="L61" s="40">
        <f>IF(G61=1,IF(S61='Valori Consentiti - Table 1'!$I$6,5,IF(S61="X",1,0))+IF(T61='Valori Consentiti - Table 1'!$K$6,5,IF(T61="X",1,0))+IF(U61='Valori Consentiti - Table 1'!$M$6,5,IF(U61="X",1,0))+IF(V61='Valori Consentiti - Table 1'!$O$6,5,IF(V61="X",1,0))+IF(W61='Valori Consentiti - Table 1'!$Q$6,5,IF(W61="X",1,0))+IF(X61='Valori Consentiti - Table 1'!$S$6,5,IF(X61="X",1,0))+IF(Y61='Valori Consentiti - Table 1'!$U$6,5,IF(Y61="X",1,0))+IF(Z61='Valori Consentiti - Table 1'!$W$6,5,IF(Z61="X",1,0))+IF(AA61='Valori Consentiti - Table 1'!$Y$6,5,IF(AA61="X",1,0))+IF(AB61='Valori Consentiti - Table 1'!$AA$6,5,IF(AB61="X",1,0))+IF(AC61='Valori Consentiti - Table 1'!$AC$6,5,IF(AC61="X",1,0))+IF(AD61='Valori Consentiti - Table 1'!$AE$6,5,IF(AD61="X",1,0))+IF(AE61='Valori Consentiti - Table 1'!$AG$6,5,IF(AE61="X",1,0))+IF(AF61='Valori Consentiti - Table 1'!$AI$6,5,IF(AF61="X",1,0))+IF(AG61='Valori Consentiti - Table 1'!$AK$6,5,IF(AG61="X",1,0))+IF(AH61='Valori Consentiti - Table 1'!$AM$6,5,IF(AH61="X",1,0)),IF(G61=2,IF(S61='Valori Consentiti - Table 1'!$I$7,5,IF(S61="X",1,0))+IF(T61='Valori Consentiti - Table 1'!$K$7,5,IF(T61="X",1,0))+IF(U61='Valori Consentiti - Table 1'!$M$7,5,IF(U61="X",1,0))+IF(V61='Valori Consentiti - Table 1'!$O$7,5,IF(V61="X",1,0))+IF(W61='Valori Consentiti - Table 1'!$Q$7,5,IF(W61="X",1,0))+IF(X61='Valori Consentiti - Table 1'!$S$7,5,IF(X61="X",1,0))+IF(Y61='Valori Consentiti - Table 1'!$U$7,5,IF(Y61="X",1,0))+IF(Z61='Valori Consentiti - Table 1'!$W$7,5,IF(Z61="X",1,0))+IF(AA61='Valori Consentiti - Table 1'!$Y$7,5,IF(AA61="X",1,0))+IF(AB61='Valori Consentiti - Table 1'!$AA$7,5,IF(AB61="X",1,0))+IF(AC61='Valori Consentiti - Table 1'!$AC$7,5,IF(AC61="X",1,0))+IF(AD61='Valori Consentiti - Table 1'!$AE$7,5,IF(AD61="X",1,0))+IF(AE61='Valori Consentiti - Table 1'!$AG$7,5,IF(AE61="X",1,0))+IF(AF61='Valori Consentiti - Table 1'!$AI$7,5,IF(AF61="X",1,0))+IF(AG61='Valori Consentiti - Table 1'!$AK$7,5,IF(AG61="X",1,0))+IF(AH61='Valori Consentiti - Table 1'!$AM$7,5,IF(AH61="X",1,0)),IF(G61=3,IF(S61='Valori Consentiti - Table 1'!$I$8,5,IF(S61="X",1,0))+IF(T61='Valori Consentiti - Table 1'!$K$8,5,IF(T61="X",1,0))+IF(U61='Valori Consentiti - Table 1'!$M$8,5,IF(U61="X",1,0))+IF(V61='Valori Consentiti - Table 1'!$O$8,5,IF(V61="X",1,0))+IF(W61='Valori Consentiti - Table 1'!$Q$8,5,IF(W61="X",1,0))+IF(X61='Valori Consentiti - Table 1'!$S$8,5,IF(X61="X",1,0))+IF(Y61='Valori Consentiti - Table 1'!$U$8,5,IF(Y61="X",1,0))+IF(Z61='Valori Consentiti - Table 1'!$W$8,5,IF(Z61="X",1,0))+IF(AA61='Valori Consentiti - Table 1'!$Y$8,5,IF(AA61="X",1,0))+IF(AB61='Valori Consentiti - Table 1'!$AA$8,5,IF(AB61="X",1,0))+IF(AC61='Valori Consentiti - Table 1'!$AC$8,5,IF(AC61="X",1,0))+IF(AD61='Valori Consentiti - Table 1'!$AE$8,5,IF(AD61="X",1,0))+IF(AE61='Valori Consentiti - Table 1'!$AG$8,5,IF(AE61="X",1,0))+IF(AF61='Valori Consentiti - Table 1'!$AI$8,5,IF(AF61="X",1,0))+IF(AG61='Valori Consentiti - Table 1'!$AK$8,5,IF(AG61="X",1,0))+IF(AH61='Valori Consentiti - Table 1'!$AM$8,5,IF(AH61="X",1,0)),IF(G61=4,IF(S61='Valori Consentiti - Table 1'!$I$9,5,IF(S61="X",1,0))+IF(T61='Valori Consentiti - Table 1'!$K$9,5,IF(T61="X",1,0))+IF(U61='Valori Consentiti - Table 1'!$M$9,5,IF(U61="X",1,0))+IF(V61='Valori Consentiti - Table 1'!$O$9,5,IF(V61="X",1,0))+IF(W61='Valori Consentiti - Table 1'!$Q$9,5,IF(W61="X",1,0))+IF(X61='Valori Consentiti - Table 1'!$S$9,5,IF(X61="X",1,0))+IF(Y61='Valori Consentiti - Table 1'!$U$9,5,IF(Y61="X",1,0))+IF(Z61='Valori Consentiti - Table 1'!$W$9,5,IF(Z61="X",1,0))+IF(AA61='Valori Consentiti - Table 1'!$Y$9,5,IF(AA61="X",1,0))+IF(AB61='Valori Consentiti - Table 1'!$AA$9,5,IF(AB61="X",1,0))+IF(AC61='Valori Consentiti - Table 1'!$AC$9,5,IF(AC61="X",1,0))+IF(AD61='Valori Consentiti - Table 1'!$AE$9,5,IF(AD61="X",1,0))+IF(AE61='Valori Consentiti - Table 1'!$AG$9,5,IF(AE61="X",1,0))+IF(AF61='Valori Consentiti - Table 1'!$AI$9,5,IF(AF61="X",1,0))+IF(AG61='Valori Consentiti - Table 1'!$AK$9,5,IF(AG61="X",1,0))+IF(AH61='Valori Consentiti - Table 1'!$AM$9,5,IF(AH61="X",1,0)),))))</f>
        <v>0</v>
      </c>
      <c r="M61" s="16">
        <f t="shared" si="36"/>
        <v>0</v>
      </c>
      <c r="N61" s="16">
        <f t="shared" si="37"/>
        <v>16</v>
      </c>
      <c r="O61" s="16">
        <f>IF(G61=1,IF(S61='Valori Consentiti - Table 1'!$I$6,1,0)+IF(T61='Valori Consentiti - Table 1'!$K$6,1,0)+IF(U61='Valori Consentiti - Table 1'!$M$6,1,0)+IF(V61='Valori Consentiti - Table 1'!$O$6,1,0)+IF(W61='Valori Consentiti - Table 1'!$Q$6,1,0)+IF(X61='Valori Consentiti - Table 1'!$S$6,1,0)+IF(Y61='Valori Consentiti - Table 1'!$U$6,1,0)+IF(Z61='Valori Consentiti - Table 1'!$W$6,1,0)+IF(AA61='Valori Consentiti - Table 1'!$Y$6,1,0)+IF(AB61='Valori Consentiti - Table 1'!$AA$6,1,0)+IF(AC61='Valori Consentiti - Table 1'!$AC$6,1,0)+IF(AD61='Valori Consentiti - Table 1'!$AE$6,1,0)+IF(AE61='Valori Consentiti - Table 1'!$AG$6,1,0)+IF(AF61='Valori Consentiti - Table 1'!$AI$6,1,0)+IF(AG61='Valori Consentiti - Table 1'!$AK$6,1,0)+IF(AH61='Valori Consentiti - Table 1'!$AM$6,1,0),IF(G61=2,IF(S61='Valori Consentiti - Table 1'!$I$7,1,0)+IF(T61='Valori Consentiti - Table 1'!$K$7,1,0)+IF(U61='Valori Consentiti - Table 1'!$M$7,1,0)+IF(V61='Valori Consentiti - Table 1'!$O$7,1,0)+IF(W61='Valori Consentiti - Table 1'!$Q$7,1,0)+IF(X61='Valori Consentiti - Table 1'!$S$7,1,0)+IF(Y61='Valori Consentiti - Table 1'!$U$7,1,0)+IF(Z61='Valori Consentiti - Table 1'!$W$7,1,0)+IF(AA61='Valori Consentiti - Table 1'!$Y$7,1,0)+IF(AB61='Valori Consentiti - Table 1'!$AA$7,1,0)+IF(AC61='Valori Consentiti - Table 1'!$AC$7,1,0)+IF(AD61='Valori Consentiti - Table 1'!$AE$7,1,0)+IF(AE61='Valori Consentiti - Table 1'!$AG$7,1,0)+IF(AF61='Valori Consentiti - Table 1'!$AI$7,1,0)+IF(AG61='Valori Consentiti - Table 1'!$AK$7,1,0)+IF(AH61='Valori Consentiti - Table 1'!$AM$7,1,0),IF(G61=3,IF(S61='Valori Consentiti - Table 1'!$I$8,1,0)+IF(T61='Valori Consentiti - Table 1'!$K$8,1,0)+IF(U61='Valori Consentiti - Table 1'!$M$8,1,0)+IF(V61='Valori Consentiti - Table 1'!$O$8,1,0)+IF(W61='Valori Consentiti - Table 1'!$Q$8,1,0)+IF(X61='Valori Consentiti - Table 1'!$S$8,1,0)+IF(Y61='Valori Consentiti - Table 1'!$U$8,1,0)+IF(Z61='Valori Consentiti - Table 1'!$W$8,1,0)+IF(AA61='Valori Consentiti - Table 1'!$Y$8,1,0)+IF(AB61='Valori Consentiti - Table 1'!$AA$8,1,0)+IF(AC61='Valori Consentiti - Table 1'!$AC$8,1,0)+IF(AD61='Valori Consentiti - Table 1'!$AE$8,1,0)+IF(AE61='Valori Consentiti - Table 1'!$AG$8,1,0)+IF(AF61='Valori Consentiti - Table 1'!$AI$8,1,0)+IF(AG61='Valori Consentiti - Table 1'!$AK$8,1,0)+IF(AH61='Valori Consentiti - Table 1'!$AM$8,1,0),IF(G61=4,IF(S61='Valori Consentiti - Table 1'!$I$9,1,0)+IF(T61='Valori Consentiti - Table 1'!$K$9,1,0)+IF(U61='Valori Consentiti - Table 1'!$M$9,1,0)+IF(V61='Valori Consentiti - Table 1'!$O$9,1,0)+IF(W61='Valori Consentiti - Table 1'!$Q$9,1,0)+IF(X61='Valori Consentiti - Table 1'!$S$9,1,0)+IF(Y61='Valori Consentiti - Table 1'!$U$9,1,0)+IF(Z61='Valori Consentiti - Table 1'!$W$9,1,0)+IF(AA61='Valori Consentiti - Table 1'!$Y$9,1,0)+IF(AB61='Valori Consentiti - Table 1'!$AA$9,1,0)+IF(AC61='Valori Consentiti - Table 1'!$AC$9,1,0)+IF(AD61='Valori Consentiti - Table 1'!$AE$9,1,0)+IF(AE61='Valori Consentiti - Table 1'!$AG$9,1,0)+IF(AF61='Valori Consentiti - Table 1'!$AI$9,1,0)+IF(AG61='Valori Consentiti - Table 1'!$AK$9,1,0)+IF(AH61='Valori Consentiti - Table 1'!$AM$9,1,0),))))</f>
        <v>0</v>
      </c>
      <c r="P61" s="16">
        <f t="shared" si="24"/>
        <v>16</v>
      </c>
      <c r="Q61" s="16">
        <f t="shared" si="23"/>
        <v>1</v>
      </c>
      <c r="R61" s="17"/>
      <c r="S61" s="24" t="str">
        <f t="shared" si="3"/>
        <v/>
      </c>
      <c r="T61" s="25" t="str">
        <f t="shared" si="4"/>
        <v/>
      </c>
      <c r="U61" s="25" t="str">
        <f t="shared" si="5"/>
        <v/>
      </c>
      <c r="V61" s="26" t="str">
        <f t="shared" si="6"/>
        <v/>
      </c>
      <c r="W61" s="27" t="str">
        <f t="shared" si="7"/>
        <v/>
      </c>
      <c r="X61" s="25" t="str">
        <f t="shared" si="8"/>
        <v/>
      </c>
      <c r="Y61" s="25" t="str">
        <f t="shared" si="9"/>
        <v/>
      </c>
      <c r="Z61" s="26" t="str">
        <f t="shared" si="10"/>
        <v/>
      </c>
      <c r="AA61" s="27" t="str">
        <f t="shared" si="11"/>
        <v/>
      </c>
      <c r="AB61" s="25" t="str">
        <f t="shared" si="12"/>
        <v/>
      </c>
      <c r="AC61" s="25" t="str">
        <f t="shared" si="13"/>
        <v/>
      </c>
      <c r="AD61" s="26" t="str">
        <f t="shared" si="14"/>
        <v/>
      </c>
      <c r="AE61" s="27" t="str">
        <f t="shared" si="15"/>
        <v/>
      </c>
      <c r="AF61" s="25" t="str">
        <f t="shared" si="16"/>
        <v/>
      </c>
      <c r="AG61" s="25" t="str">
        <f t="shared" si="17"/>
        <v/>
      </c>
      <c r="AH61" s="26" t="str">
        <f t="shared" si="18"/>
        <v/>
      </c>
      <c r="AI61" s="29" t="b">
        <f t="shared" si="25"/>
        <v>0</v>
      </c>
      <c r="AJ61" s="29" t="b">
        <f t="shared" si="26"/>
        <v>0</v>
      </c>
      <c r="AK61" s="29" t="b">
        <f t="shared" si="27"/>
        <v>0</v>
      </c>
      <c r="AL61" s="29" t="b">
        <f t="shared" si="28"/>
        <v>0</v>
      </c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</row>
    <row r="62" spans="1:252" s="37" customFormat="1" ht="18" customHeight="1">
      <c r="A62" s="31"/>
      <c r="B62" s="31"/>
      <c r="C62" s="41"/>
      <c r="D62" s="14"/>
      <c r="E62" s="18"/>
      <c r="F62" s="31"/>
      <c r="G62" s="14"/>
      <c r="H62" s="15"/>
      <c r="I62" s="15"/>
      <c r="J62" s="15"/>
      <c r="K62" s="15"/>
      <c r="L62" s="40">
        <f>IF(G62=1,IF(S62='Valori Consentiti - Table 1'!$I$6,5,IF(S62="X",1,0))+IF(T62='Valori Consentiti - Table 1'!$K$6,5,IF(T62="X",1,0))+IF(U62='Valori Consentiti - Table 1'!$M$6,5,IF(U62="X",1,0))+IF(V62='Valori Consentiti - Table 1'!$O$6,5,IF(V62="X",1,0))+IF(W62='Valori Consentiti - Table 1'!$Q$6,5,IF(W62="X",1,0))+IF(X62='Valori Consentiti - Table 1'!$S$6,5,IF(X62="X",1,0))+IF(Y62='Valori Consentiti - Table 1'!$U$6,5,IF(Y62="X",1,0))+IF(Z62='Valori Consentiti - Table 1'!$W$6,5,IF(Z62="X",1,0))+IF(AA62='Valori Consentiti - Table 1'!$Y$6,5,IF(AA62="X",1,0))+IF(AB62='Valori Consentiti - Table 1'!$AA$6,5,IF(AB62="X",1,0))+IF(AC62='Valori Consentiti - Table 1'!$AC$6,5,IF(AC62="X",1,0))+IF(AD62='Valori Consentiti - Table 1'!$AE$6,5,IF(AD62="X",1,0))+IF(AE62='Valori Consentiti - Table 1'!$AG$6,5,IF(AE62="X",1,0))+IF(AF62='Valori Consentiti - Table 1'!$AI$6,5,IF(AF62="X",1,0))+IF(AG62='Valori Consentiti - Table 1'!$AK$6,5,IF(AG62="X",1,0))+IF(AH62='Valori Consentiti - Table 1'!$AM$6,5,IF(AH62="X",1,0)),IF(G62=2,IF(S62='Valori Consentiti - Table 1'!$I$7,5,IF(S62="X",1,0))+IF(T62='Valori Consentiti - Table 1'!$K$7,5,IF(T62="X",1,0))+IF(U62='Valori Consentiti - Table 1'!$M$7,5,IF(U62="X",1,0))+IF(V62='Valori Consentiti - Table 1'!$O$7,5,IF(V62="X",1,0))+IF(W62='Valori Consentiti - Table 1'!$Q$7,5,IF(W62="X",1,0))+IF(X62='Valori Consentiti - Table 1'!$S$7,5,IF(X62="X",1,0))+IF(Y62='Valori Consentiti - Table 1'!$U$7,5,IF(Y62="X",1,0))+IF(Z62='Valori Consentiti - Table 1'!$W$7,5,IF(Z62="X",1,0))+IF(AA62='Valori Consentiti - Table 1'!$Y$7,5,IF(AA62="X",1,0))+IF(AB62='Valori Consentiti - Table 1'!$AA$7,5,IF(AB62="X",1,0))+IF(AC62='Valori Consentiti - Table 1'!$AC$7,5,IF(AC62="X",1,0))+IF(AD62='Valori Consentiti - Table 1'!$AE$7,5,IF(AD62="X",1,0))+IF(AE62='Valori Consentiti - Table 1'!$AG$7,5,IF(AE62="X",1,0))+IF(AF62='Valori Consentiti - Table 1'!$AI$7,5,IF(AF62="X",1,0))+IF(AG62='Valori Consentiti - Table 1'!$AK$7,5,IF(AG62="X",1,0))+IF(AH62='Valori Consentiti - Table 1'!$AM$7,5,IF(AH62="X",1,0)),IF(G62=3,IF(S62='Valori Consentiti - Table 1'!$I$8,5,IF(S62="X",1,0))+IF(T62='Valori Consentiti - Table 1'!$K$8,5,IF(T62="X",1,0))+IF(U62='Valori Consentiti - Table 1'!$M$8,5,IF(U62="X",1,0))+IF(V62='Valori Consentiti - Table 1'!$O$8,5,IF(V62="X",1,0))+IF(W62='Valori Consentiti - Table 1'!$Q$8,5,IF(W62="X",1,0))+IF(X62='Valori Consentiti - Table 1'!$S$8,5,IF(X62="X",1,0))+IF(Y62='Valori Consentiti - Table 1'!$U$8,5,IF(Y62="X",1,0))+IF(Z62='Valori Consentiti - Table 1'!$W$8,5,IF(Z62="X",1,0))+IF(AA62='Valori Consentiti - Table 1'!$Y$8,5,IF(AA62="X",1,0))+IF(AB62='Valori Consentiti - Table 1'!$AA$8,5,IF(AB62="X",1,0))+IF(AC62='Valori Consentiti - Table 1'!$AC$8,5,IF(AC62="X",1,0))+IF(AD62='Valori Consentiti - Table 1'!$AE$8,5,IF(AD62="X",1,0))+IF(AE62='Valori Consentiti - Table 1'!$AG$8,5,IF(AE62="X",1,0))+IF(AF62='Valori Consentiti - Table 1'!$AI$8,5,IF(AF62="X",1,0))+IF(AG62='Valori Consentiti - Table 1'!$AK$8,5,IF(AG62="X",1,0))+IF(AH62='Valori Consentiti - Table 1'!$AM$8,5,IF(AH62="X",1,0)),IF(G62=4,IF(S62='Valori Consentiti - Table 1'!$I$9,5,IF(S62="X",1,0))+IF(T62='Valori Consentiti - Table 1'!$K$9,5,IF(T62="X",1,0))+IF(U62='Valori Consentiti - Table 1'!$M$9,5,IF(U62="X",1,0))+IF(V62='Valori Consentiti - Table 1'!$O$9,5,IF(V62="X",1,0))+IF(W62='Valori Consentiti - Table 1'!$Q$9,5,IF(W62="X",1,0))+IF(X62='Valori Consentiti - Table 1'!$S$9,5,IF(X62="X",1,0))+IF(Y62='Valori Consentiti - Table 1'!$U$9,5,IF(Y62="X",1,0))+IF(Z62='Valori Consentiti - Table 1'!$W$9,5,IF(Z62="X",1,0))+IF(AA62='Valori Consentiti - Table 1'!$Y$9,5,IF(AA62="X",1,0))+IF(AB62='Valori Consentiti - Table 1'!$AA$9,5,IF(AB62="X",1,0))+IF(AC62='Valori Consentiti - Table 1'!$AC$9,5,IF(AC62="X",1,0))+IF(AD62='Valori Consentiti - Table 1'!$AE$9,5,IF(AD62="X",1,0))+IF(AE62='Valori Consentiti - Table 1'!$AG$9,5,IF(AE62="X",1,0))+IF(AF62='Valori Consentiti - Table 1'!$AI$9,5,IF(AF62="X",1,0))+IF(AG62='Valori Consentiti - Table 1'!$AK$9,5,IF(AG62="X",1,0))+IF(AH62='Valori Consentiti - Table 1'!$AM$9,5,IF(AH62="X",1,0)),))))</f>
        <v>0</v>
      </c>
      <c r="M62" s="16">
        <f t="shared" si="36"/>
        <v>0</v>
      </c>
      <c r="N62" s="16">
        <f t="shared" si="37"/>
        <v>16</v>
      </c>
      <c r="O62" s="16">
        <f>IF(G62=1,IF(S62='Valori Consentiti - Table 1'!$I$6,1,0)+IF(T62='Valori Consentiti - Table 1'!$K$6,1,0)+IF(U62='Valori Consentiti - Table 1'!$M$6,1,0)+IF(V62='Valori Consentiti - Table 1'!$O$6,1,0)+IF(W62='Valori Consentiti - Table 1'!$Q$6,1,0)+IF(X62='Valori Consentiti - Table 1'!$S$6,1,0)+IF(Y62='Valori Consentiti - Table 1'!$U$6,1,0)+IF(Z62='Valori Consentiti - Table 1'!$W$6,1,0)+IF(AA62='Valori Consentiti - Table 1'!$Y$6,1,0)+IF(AB62='Valori Consentiti - Table 1'!$AA$6,1,0)+IF(AC62='Valori Consentiti - Table 1'!$AC$6,1,0)+IF(AD62='Valori Consentiti - Table 1'!$AE$6,1,0)+IF(AE62='Valori Consentiti - Table 1'!$AG$6,1,0)+IF(AF62='Valori Consentiti - Table 1'!$AI$6,1,0)+IF(AG62='Valori Consentiti - Table 1'!$AK$6,1,0)+IF(AH62='Valori Consentiti - Table 1'!$AM$6,1,0),IF(G62=2,IF(S62='Valori Consentiti - Table 1'!$I$7,1,0)+IF(T62='Valori Consentiti - Table 1'!$K$7,1,0)+IF(U62='Valori Consentiti - Table 1'!$M$7,1,0)+IF(V62='Valori Consentiti - Table 1'!$O$7,1,0)+IF(W62='Valori Consentiti - Table 1'!$Q$7,1,0)+IF(X62='Valori Consentiti - Table 1'!$S$7,1,0)+IF(Y62='Valori Consentiti - Table 1'!$U$7,1,0)+IF(Z62='Valori Consentiti - Table 1'!$W$7,1,0)+IF(AA62='Valori Consentiti - Table 1'!$Y$7,1,0)+IF(AB62='Valori Consentiti - Table 1'!$AA$7,1,0)+IF(AC62='Valori Consentiti - Table 1'!$AC$7,1,0)+IF(AD62='Valori Consentiti - Table 1'!$AE$7,1,0)+IF(AE62='Valori Consentiti - Table 1'!$AG$7,1,0)+IF(AF62='Valori Consentiti - Table 1'!$AI$7,1,0)+IF(AG62='Valori Consentiti - Table 1'!$AK$7,1,0)+IF(AH62='Valori Consentiti - Table 1'!$AM$7,1,0),IF(G62=3,IF(S62='Valori Consentiti - Table 1'!$I$8,1,0)+IF(T62='Valori Consentiti - Table 1'!$K$8,1,0)+IF(U62='Valori Consentiti - Table 1'!$M$8,1,0)+IF(V62='Valori Consentiti - Table 1'!$O$8,1,0)+IF(W62='Valori Consentiti - Table 1'!$Q$8,1,0)+IF(X62='Valori Consentiti - Table 1'!$S$8,1,0)+IF(Y62='Valori Consentiti - Table 1'!$U$8,1,0)+IF(Z62='Valori Consentiti - Table 1'!$W$8,1,0)+IF(AA62='Valori Consentiti - Table 1'!$Y$8,1,0)+IF(AB62='Valori Consentiti - Table 1'!$AA$8,1,0)+IF(AC62='Valori Consentiti - Table 1'!$AC$8,1,0)+IF(AD62='Valori Consentiti - Table 1'!$AE$8,1,0)+IF(AE62='Valori Consentiti - Table 1'!$AG$8,1,0)+IF(AF62='Valori Consentiti - Table 1'!$AI$8,1,0)+IF(AG62='Valori Consentiti - Table 1'!$AK$8,1,0)+IF(AH62='Valori Consentiti - Table 1'!$AM$8,1,0),IF(G62=4,IF(S62='Valori Consentiti - Table 1'!$I$9,1,0)+IF(T62='Valori Consentiti - Table 1'!$K$9,1,0)+IF(U62='Valori Consentiti - Table 1'!$M$9,1,0)+IF(V62='Valori Consentiti - Table 1'!$O$9,1,0)+IF(W62='Valori Consentiti - Table 1'!$Q$9,1,0)+IF(X62='Valori Consentiti - Table 1'!$S$9,1,0)+IF(Y62='Valori Consentiti - Table 1'!$U$9,1,0)+IF(Z62='Valori Consentiti - Table 1'!$W$9,1,0)+IF(AA62='Valori Consentiti - Table 1'!$Y$9,1,0)+IF(AB62='Valori Consentiti - Table 1'!$AA$9,1,0)+IF(AC62='Valori Consentiti - Table 1'!$AC$9,1,0)+IF(AD62='Valori Consentiti - Table 1'!$AE$9,1,0)+IF(AE62='Valori Consentiti - Table 1'!$AG$9,1,0)+IF(AF62='Valori Consentiti - Table 1'!$AI$9,1,0)+IF(AG62='Valori Consentiti - Table 1'!$AK$9,1,0)+IF(AH62='Valori Consentiti - Table 1'!$AM$9,1,0),))))</f>
        <v>0</v>
      </c>
      <c r="P62" s="16">
        <f t="shared" si="24"/>
        <v>16</v>
      </c>
      <c r="Q62" s="16">
        <f t="shared" si="23"/>
        <v>1</v>
      </c>
      <c r="R62" s="17"/>
      <c r="S62" s="24" t="str">
        <f t="shared" si="3"/>
        <v/>
      </c>
      <c r="T62" s="25" t="str">
        <f t="shared" si="4"/>
        <v/>
      </c>
      <c r="U62" s="25" t="str">
        <f t="shared" si="5"/>
        <v/>
      </c>
      <c r="V62" s="26" t="str">
        <f t="shared" si="6"/>
        <v/>
      </c>
      <c r="W62" s="27" t="str">
        <f t="shared" si="7"/>
        <v/>
      </c>
      <c r="X62" s="25" t="str">
        <f t="shared" si="8"/>
        <v/>
      </c>
      <c r="Y62" s="25" t="str">
        <f t="shared" si="9"/>
        <v/>
      </c>
      <c r="Z62" s="26" t="str">
        <f t="shared" si="10"/>
        <v/>
      </c>
      <c r="AA62" s="27" t="str">
        <f t="shared" si="11"/>
        <v/>
      </c>
      <c r="AB62" s="25" t="str">
        <f t="shared" si="12"/>
        <v/>
      </c>
      <c r="AC62" s="25" t="str">
        <f t="shared" si="13"/>
        <v/>
      </c>
      <c r="AD62" s="26" t="str">
        <f t="shared" si="14"/>
        <v/>
      </c>
      <c r="AE62" s="27" t="str">
        <f t="shared" si="15"/>
        <v/>
      </c>
      <c r="AF62" s="25" t="str">
        <f t="shared" si="16"/>
        <v/>
      </c>
      <c r="AG62" s="25" t="str">
        <f t="shared" si="17"/>
        <v/>
      </c>
      <c r="AH62" s="26" t="str">
        <f t="shared" si="18"/>
        <v/>
      </c>
      <c r="AI62" s="29" t="b">
        <f t="shared" si="25"/>
        <v>0</v>
      </c>
      <c r="AJ62" s="29" t="b">
        <f t="shared" si="26"/>
        <v>0</v>
      </c>
      <c r="AK62" s="29" t="b">
        <f t="shared" si="27"/>
        <v>0</v>
      </c>
      <c r="AL62" s="29" t="b">
        <f t="shared" si="28"/>
        <v>0</v>
      </c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</row>
    <row r="63" spans="1:252" s="37" customFormat="1" ht="18" customHeight="1">
      <c r="A63" s="31"/>
      <c r="B63" s="31"/>
      <c r="C63" s="41"/>
      <c r="D63" s="14"/>
      <c r="E63" s="18"/>
      <c r="F63" s="31"/>
      <c r="G63" s="14"/>
      <c r="H63" s="15"/>
      <c r="I63" s="15"/>
      <c r="J63" s="15"/>
      <c r="K63" s="15"/>
      <c r="L63" s="40">
        <f>IF(G63=1,IF(S63='Valori Consentiti - Table 1'!$I$6,5,IF(S63="X",1,0))+IF(T63='Valori Consentiti - Table 1'!$K$6,5,IF(T63="X",1,0))+IF(U63='Valori Consentiti - Table 1'!$M$6,5,IF(U63="X",1,0))+IF(V63='Valori Consentiti - Table 1'!$O$6,5,IF(V63="X",1,0))+IF(W63='Valori Consentiti - Table 1'!$Q$6,5,IF(W63="X",1,0))+IF(X63='Valori Consentiti - Table 1'!$S$6,5,IF(X63="X",1,0))+IF(Y63='Valori Consentiti - Table 1'!$U$6,5,IF(Y63="X",1,0))+IF(Z63='Valori Consentiti - Table 1'!$W$6,5,IF(Z63="X",1,0))+IF(AA63='Valori Consentiti - Table 1'!$Y$6,5,IF(AA63="X",1,0))+IF(AB63='Valori Consentiti - Table 1'!$AA$6,5,IF(AB63="X",1,0))+IF(AC63='Valori Consentiti - Table 1'!$AC$6,5,IF(AC63="X",1,0))+IF(AD63='Valori Consentiti - Table 1'!$AE$6,5,IF(AD63="X",1,0))+IF(AE63='Valori Consentiti - Table 1'!$AG$6,5,IF(AE63="X",1,0))+IF(AF63='Valori Consentiti - Table 1'!$AI$6,5,IF(AF63="X",1,0))+IF(AG63='Valori Consentiti - Table 1'!$AK$6,5,IF(AG63="X",1,0))+IF(AH63='Valori Consentiti - Table 1'!$AM$6,5,IF(AH63="X",1,0)),IF(G63=2,IF(S63='Valori Consentiti - Table 1'!$I$7,5,IF(S63="X",1,0))+IF(T63='Valori Consentiti - Table 1'!$K$7,5,IF(T63="X",1,0))+IF(U63='Valori Consentiti - Table 1'!$M$7,5,IF(U63="X",1,0))+IF(V63='Valori Consentiti - Table 1'!$O$7,5,IF(V63="X",1,0))+IF(W63='Valori Consentiti - Table 1'!$Q$7,5,IF(W63="X",1,0))+IF(X63='Valori Consentiti - Table 1'!$S$7,5,IF(X63="X",1,0))+IF(Y63='Valori Consentiti - Table 1'!$U$7,5,IF(Y63="X",1,0))+IF(Z63='Valori Consentiti - Table 1'!$W$7,5,IF(Z63="X",1,0))+IF(AA63='Valori Consentiti - Table 1'!$Y$7,5,IF(AA63="X",1,0))+IF(AB63='Valori Consentiti - Table 1'!$AA$7,5,IF(AB63="X",1,0))+IF(AC63='Valori Consentiti - Table 1'!$AC$7,5,IF(AC63="X",1,0))+IF(AD63='Valori Consentiti - Table 1'!$AE$7,5,IF(AD63="X",1,0))+IF(AE63='Valori Consentiti - Table 1'!$AG$7,5,IF(AE63="X",1,0))+IF(AF63='Valori Consentiti - Table 1'!$AI$7,5,IF(AF63="X",1,0))+IF(AG63='Valori Consentiti - Table 1'!$AK$7,5,IF(AG63="X",1,0))+IF(AH63='Valori Consentiti - Table 1'!$AM$7,5,IF(AH63="X",1,0)),IF(G63=3,IF(S63='Valori Consentiti - Table 1'!$I$8,5,IF(S63="X",1,0))+IF(T63='Valori Consentiti - Table 1'!$K$8,5,IF(T63="X",1,0))+IF(U63='Valori Consentiti - Table 1'!$M$8,5,IF(U63="X",1,0))+IF(V63='Valori Consentiti - Table 1'!$O$8,5,IF(V63="X",1,0))+IF(W63='Valori Consentiti - Table 1'!$Q$8,5,IF(W63="X",1,0))+IF(X63='Valori Consentiti - Table 1'!$S$8,5,IF(X63="X",1,0))+IF(Y63='Valori Consentiti - Table 1'!$U$8,5,IF(Y63="X",1,0))+IF(Z63='Valori Consentiti - Table 1'!$W$8,5,IF(Z63="X",1,0))+IF(AA63='Valori Consentiti - Table 1'!$Y$8,5,IF(AA63="X",1,0))+IF(AB63='Valori Consentiti - Table 1'!$AA$8,5,IF(AB63="X",1,0))+IF(AC63='Valori Consentiti - Table 1'!$AC$8,5,IF(AC63="X",1,0))+IF(AD63='Valori Consentiti - Table 1'!$AE$8,5,IF(AD63="X",1,0))+IF(AE63='Valori Consentiti - Table 1'!$AG$8,5,IF(AE63="X",1,0))+IF(AF63='Valori Consentiti - Table 1'!$AI$8,5,IF(AF63="X",1,0))+IF(AG63='Valori Consentiti - Table 1'!$AK$8,5,IF(AG63="X",1,0))+IF(AH63='Valori Consentiti - Table 1'!$AM$8,5,IF(AH63="X",1,0)),IF(G63=4,IF(S63='Valori Consentiti - Table 1'!$I$9,5,IF(S63="X",1,0))+IF(T63='Valori Consentiti - Table 1'!$K$9,5,IF(T63="X",1,0))+IF(U63='Valori Consentiti - Table 1'!$M$9,5,IF(U63="X",1,0))+IF(V63='Valori Consentiti - Table 1'!$O$9,5,IF(V63="X",1,0))+IF(W63='Valori Consentiti - Table 1'!$Q$9,5,IF(W63="X",1,0))+IF(X63='Valori Consentiti - Table 1'!$S$9,5,IF(X63="X",1,0))+IF(Y63='Valori Consentiti - Table 1'!$U$9,5,IF(Y63="X",1,0))+IF(Z63='Valori Consentiti - Table 1'!$W$9,5,IF(Z63="X",1,0))+IF(AA63='Valori Consentiti - Table 1'!$Y$9,5,IF(AA63="X",1,0))+IF(AB63='Valori Consentiti - Table 1'!$AA$9,5,IF(AB63="X",1,0))+IF(AC63='Valori Consentiti - Table 1'!$AC$9,5,IF(AC63="X",1,0))+IF(AD63='Valori Consentiti - Table 1'!$AE$9,5,IF(AD63="X",1,0))+IF(AE63='Valori Consentiti - Table 1'!$AG$9,5,IF(AE63="X",1,0))+IF(AF63='Valori Consentiti - Table 1'!$AI$9,5,IF(AF63="X",1,0))+IF(AG63='Valori Consentiti - Table 1'!$AK$9,5,IF(AG63="X",1,0))+IF(AH63='Valori Consentiti - Table 1'!$AM$9,5,IF(AH63="X",1,0)),))))</f>
        <v>0</v>
      </c>
      <c r="M63" s="16">
        <f t="shared" si="36"/>
        <v>0</v>
      </c>
      <c r="N63" s="16">
        <f t="shared" si="37"/>
        <v>16</v>
      </c>
      <c r="O63" s="16">
        <f>IF(G63=1,IF(S63='Valori Consentiti - Table 1'!$I$6,1,0)+IF(T63='Valori Consentiti - Table 1'!$K$6,1,0)+IF(U63='Valori Consentiti - Table 1'!$M$6,1,0)+IF(V63='Valori Consentiti - Table 1'!$O$6,1,0)+IF(W63='Valori Consentiti - Table 1'!$Q$6,1,0)+IF(X63='Valori Consentiti - Table 1'!$S$6,1,0)+IF(Y63='Valori Consentiti - Table 1'!$U$6,1,0)+IF(Z63='Valori Consentiti - Table 1'!$W$6,1,0)+IF(AA63='Valori Consentiti - Table 1'!$Y$6,1,0)+IF(AB63='Valori Consentiti - Table 1'!$AA$6,1,0)+IF(AC63='Valori Consentiti - Table 1'!$AC$6,1,0)+IF(AD63='Valori Consentiti - Table 1'!$AE$6,1,0)+IF(AE63='Valori Consentiti - Table 1'!$AG$6,1,0)+IF(AF63='Valori Consentiti - Table 1'!$AI$6,1,0)+IF(AG63='Valori Consentiti - Table 1'!$AK$6,1,0)+IF(AH63='Valori Consentiti - Table 1'!$AM$6,1,0),IF(G63=2,IF(S63='Valori Consentiti - Table 1'!$I$7,1,0)+IF(T63='Valori Consentiti - Table 1'!$K$7,1,0)+IF(U63='Valori Consentiti - Table 1'!$M$7,1,0)+IF(V63='Valori Consentiti - Table 1'!$O$7,1,0)+IF(W63='Valori Consentiti - Table 1'!$Q$7,1,0)+IF(X63='Valori Consentiti - Table 1'!$S$7,1,0)+IF(Y63='Valori Consentiti - Table 1'!$U$7,1,0)+IF(Z63='Valori Consentiti - Table 1'!$W$7,1,0)+IF(AA63='Valori Consentiti - Table 1'!$Y$7,1,0)+IF(AB63='Valori Consentiti - Table 1'!$AA$7,1,0)+IF(AC63='Valori Consentiti - Table 1'!$AC$7,1,0)+IF(AD63='Valori Consentiti - Table 1'!$AE$7,1,0)+IF(AE63='Valori Consentiti - Table 1'!$AG$7,1,0)+IF(AF63='Valori Consentiti - Table 1'!$AI$7,1,0)+IF(AG63='Valori Consentiti - Table 1'!$AK$7,1,0)+IF(AH63='Valori Consentiti - Table 1'!$AM$7,1,0),IF(G63=3,IF(S63='Valori Consentiti - Table 1'!$I$8,1,0)+IF(T63='Valori Consentiti - Table 1'!$K$8,1,0)+IF(U63='Valori Consentiti - Table 1'!$M$8,1,0)+IF(V63='Valori Consentiti - Table 1'!$O$8,1,0)+IF(W63='Valori Consentiti - Table 1'!$Q$8,1,0)+IF(X63='Valori Consentiti - Table 1'!$S$8,1,0)+IF(Y63='Valori Consentiti - Table 1'!$U$8,1,0)+IF(Z63='Valori Consentiti - Table 1'!$W$8,1,0)+IF(AA63='Valori Consentiti - Table 1'!$Y$8,1,0)+IF(AB63='Valori Consentiti - Table 1'!$AA$8,1,0)+IF(AC63='Valori Consentiti - Table 1'!$AC$8,1,0)+IF(AD63='Valori Consentiti - Table 1'!$AE$8,1,0)+IF(AE63='Valori Consentiti - Table 1'!$AG$8,1,0)+IF(AF63='Valori Consentiti - Table 1'!$AI$8,1,0)+IF(AG63='Valori Consentiti - Table 1'!$AK$8,1,0)+IF(AH63='Valori Consentiti - Table 1'!$AM$8,1,0),IF(G63=4,IF(S63='Valori Consentiti - Table 1'!$I$9,1,0)+IF(T63='Valori Consentiti - Table 1'!$K$9,1,0)+IF(U63='Valori Consentiti - Table 1'!$M$9,1,0)+IF(V63='Valori Consentiti - Table 1'!$O$9,1,0)+IF(W63='Valori Consentiti - Table 1'!$Q$9,1,0)+IF(X63='Valori Consentiti - Table 1'!$S$9,1,0)+IF(Y63='Valori Consentiti - Table 1'!$U$9,1,0)+IF(Z63='Valori Consentiti - Table 1'!$W$9,1,0)+IF(AA63='Valori Consentiti - Table 1'!$Y$9,1,0)+IF(AB63='Valori Consentiti - Table 1'!$AA$9,1,0)+IF(AC63='Valori Consentiti - Table 1'!$AC$9,1,0)+IF(AD63='Valori Consentiti - Table 1'!$AE$9,1,0)+IF(AE63='Valori Consentiti - Table 1'!$AG$9,1,0)+IF(AF63='Valori Consentiti - Table 1'!$AI$9,1,0)+IF(AG63='Valori Consentiti - Table 1'!$AK$9,1,0)+IF(AH63='Valori Consentiti - Table 1'!$AM$9,1,0),))))</f>
        <v>0</v>
      </c>
      <c r="P63" s="16">
        <f t="shared" si="24"/>
        <v>16</v>
      </c>
      <c r="Q63" s="16">
        <f t="shared" si="23"/>
        <v>1</v>
      </c>
      <c r="R63" s="17"/>
      <c r="S63" s="24" t="str">
        <f t="shared" si="3"/>
        <v/>
      </c>
      <c r="T63" s="25" t="str">
        <f t="shared" si="4"/>
        <v/>
      </c>
      <c r="U63" s="25" t="str">
        <f t="shared" si="5"/>
        <v/>
      </c>
      <c r="V63" s="26" t="str">
        <f t="shared" si="6"/>
        <v/>
      </c>
      <c r="W63" s="27" t="str">
        <f t="shared" si="7"/>
        <v/>
      </c>
      <c r="X63" s="25" t="str">
        <f t="shared" si="8"/>
        <v/>
      </c>
      <c r="Y63" s="25" t="str">
        <f t="shared" si="9"/>
        <v/>
      </c>
      <c r="Z63" s="26" t="str">
        <f t="shared" si="10"/>
        <v/>
      </c>
      <c r="AA63" s="27" t="str">
        <f t="shared" si="11"/>
        <v/>
      </c>
      <c r="AB63" s="25" t="str">
        <f t="shared" si="12"/>
        <v/>
      </c>
      <c r="AC63" s="25" t="str">
        <f t="shared" si="13"/>
        <v/>
      </c>
      <c r="AD63" s="26" t="str">
        <f t="shared" si="14"/>
        <v/>
      </c>
      <c r="AE63" s="27" t="str">
        <f t="shared" si="15"/>
        <v/>
      </c>
      <c r="AF63" s="25" t="str">
        <f t="shared" si="16"/>
        <v/>
      </c>
      <c r="AG63" s="25" t="str">
        <f t="shared" si="17"/>
        <v/>
      </c>
      <c r="AH63" s="26" t="str">
        <f t="shared" si="18"/>
        <v/>
      </c>
      <c r="AI63" s="29" t="b">
        <f t="shared" si="25"/>
        <v>0</v>
      </c>
      <c r="AJ63" s="29" t="b">
        <f t="shared" si="26"/>
        <v>0</v>
      </c>
      <c r="AK63" s="29" t="b">
        <f t="shared" si="27"/>
        <v>0</v>
      </c>
      <c r="AL63" s="29" t="b">
        <f t="shared" si="28"/>
        <v>0</v>
      </c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</row>
    <row r="64" spans="1:252" s="37" customFormat="1" ht="18" customHeight="1">
      <c r="A64" s="31"/>
      <c r="B64" s="31"/>
      <c r="C64" s="41"/>
      <c r="D64" s="14"/>
      <c r="E64" s="18"/>
      <c r="F64" s="31"/>
      <c r="G64" s="14"/>
      <c r="H64" s="15"/>
      <c r="I64" s="15"/>
      <c r="J64" s="15"/>
      <c r="K64" s="15"/>
      <c r="L64" s="40">
        <f>IF(G64=1,IF(S64='Valori Consentiti - Table 1'!$I$6,5,IF(S64="X",1,0))+IF(T64='Valori Consentiti - Table 1'!$K$6,5,IF(T64="X",1,0))+IF(U64='Valori Consentiti - Table 1'!$M$6,5,IF(U64="X",1,0))+IF(V64='Valori Consentiti - Table 1'!$O$6,5,IF(V64="X",1,0))+IF(W64='Valori Consentiti - Table 1'!$Q$6,5,IF(W64="X",1,0))+IF(X64='Valori Consentiti - Table 1'!$S$6,5,IF(X64="X",1,0))+IF(Y64='Valori Consentiti - Table 1'!$U$6,5,IF(Y64="X",1,0))+IF(Z64='Valori Consentiti - Table 1'!$W$6,5,IF(Z64="X",1,0))+IF(AA64='Valori Consentiti - Table 1'!$Y$6,5,IF(AA64="X",1,0))+IF(AB64='Valori Consentiti - Table 1'!$AA$6,5,IF(AB64="X",1,0))+IF(AC64='Valori Consentiti - Table 1'!$AC$6,5,IF(AC64="X",1,0))+IF(AD64='Valori Consentiti - Table 1'!$AE$6,5,IF(AD64="X",1,0))+IF(AE64='Valori Consentiti - Table 1'!$AG$6,5,IF(AE64="X",1,0))+IF(AF64='Valori Consentiti - Table 1'!$AI$6,5,IF(AF64="X",1,0))+IF(AG64='Valori Consentiti - Table 1'!$AK$6,5,IF(AG64="X",1,0))+IF(AH64='Valori Consentiti - Table 1'!$AM$6,5,IF(AH64="X",1,0)),IF(G64=2,IF(S64='Valori Consentiti - Table 1'!$I$7,5,IF(S64="X",1,0))+IF(T64='Valori Consentiti - Table 1'!$K$7,5,IF(T64="X",1,0))+IF(U64='Valori Consentiti - Table 1'!$M$7,5,IF(U64="X",1,0))+IF(V64='Valori Consentiti - Table 1'!$O$7,5,IF(V64="X",1,0))+IF(W64='Valori Consentiti - Table 1'!$Q$7,5,IF(W64="X",1,0))+IF(X64='Valori Consentiti - Table 1'!$S$7,5,IF(X64="X",1,0))+IF(Y64='Valori Consentiti - Table 1'!$U$7,5,IF(Y64="X",1,0))+IF(Z64='Valori Consentiti - Table 1'!$W$7,5,IF(Z64="X",1,0))+IF(AA64='Valori Consentiti - Table 1'!$Y$7,5,IF(AA64="X",1,0))+IF(AB64='Valori Consentiti - Table 1'!$AA$7,5,IF(AB64="X",1,0))+IF(AC64='Valori Consentiti - Table 1'!$AC$7,5,IF(AC64="X",1,0))+IF(AD64='Valori Consentiti - Table 1'!$AE$7,5,IF(AD64="X",1,0))+IF(AE64='Valori Consentiti - Table 1'!$AG$7,5,IF(AE64="X",1,0))+IF(AF64='Valori Consentiti - Table 1'!$AI$7,5,IF(AF64="X",1,0))+IF(AG64='Valori Consentiti - Table 1'!$AK$7,5,IF(AG64="X",1,0))+IF(AH64='Valori Consentiti - Table 1'!$AM$7,5,IF(AH64="X",1,0)),IF(G64=3,IF(S64='Valori Consentiti - Table 1'!$I$8,5,IF(S64="X",1,0))+IF(T64='Valori Consentiti - Table 1'!$K$8,5,IF(T64="X",1,0))+IF(U64='Valori Consentiti - Table 1'!$M$8,5,IF(U64="X",1,0))+IF(V64='Valori Consentiti - Table 1'!$O$8,5,IF(V64="X",1,0))+IF(W64='Valori Consentiti - Table 1'!$Q$8,5,IF(W64="X",1,0))+IF(X64='Valori Consentiti - Table 1'!$S$8,5,IF(X64="X",1,0))+IF(Y64='Valori Consentiti - Table 1'!$U$8,5,IF(Y64="X",1,0))+IF(Z64='Valori Consentiti - Table 1'!$W$8,5,IF(Z64="X",1,0))+IF(AA64='Valori Consentiti - Table 1'!$Y$8,5,IF(AA64="X",1,0))+IF(AB64='Valori Consentiti - Table 1'!$AA$8,5,IF(AB64="X",1,0))+IF(AC64='Valori Consentiti - Table 1'!$AC$8,5,IF(AC64="X",1,0))+IF(AD64='Valori Consentiti - Table 1'!$AE$8,5,IF(AD64="X",1,0))+IF(AE64='Valori Consentiti - Table 1'!$AG$8,5,IF(AE64="X",1,0))+IF(AF64='Valori Consentiti - Table 1'!$AI$8,5,IF(AF64="X",1,0))+IF(AG64='Valori Consentiti - Table 1'!$AK$8,5,IF(AG64="X",1,0))+IF(AH64='Valori Consentiti - Table 1'!$AM$8,5,IF(AH64="X",1,0)),IF(G64=4,IF(S64='Valori Consentiti - Table 1'!$I$9,5,IF(S64="X",1,0))+IF(T64='Valori Consentiti - Table 1'!$K$9,5,IF(T64="X",1,0))+IF(U64='Valori Consentiti - Table 1'!$M$9,5,IF(U64="X",1,0))+IF(V64='Valori Consentiti - Table 1'!$O$9,5,IF(V64="X",1,0))+IF(W64='Valori Consentiti - Table 1'!$Q$9,5,IF(W64="X",1,0))+IF(X64='Valori Consentiti - Table 1'!$S$9,5,IF(X64="X",1,0))+IF(Y64='Valori Consentiti - Table 1'!$U$9,5,IF(Y64="X",1,0))+IF(Z64='Valori Consentiti - Table 1'!$W$9,5,IF(Z64="X",1,0))+IF(AA64='Valori Consentiti - Table 1'!$Y$9,5,IF(AA64="X",1,0))+IF(AB64='Valori Consentiti - Table 1'!$AA$9,5,IF(AB64="X",1,0))+IF(AC64='Valori Consentiti - Table 1'!$AC$9,5,IF(AC64="X",1,0))+IF(AD64='Valori Consentiti - Table 1'!$AE$9,5,IF(AD64="X",1,0))+IF(AE64='Valori Consentiti - Table 1'!$AG$9,5,IF(AE64="X",1,0))+IF(AF64='Valori Consentiti - Table 1'!$AI$9,5,IF(AF64="X",1,0))+IF(AG64='Valori Consentiti - Table 1'!$AK$9,5,IF(AG64="X",1,0))+IF(AH64='Valori Consentiti - Table 1'!$AM$9,5,IF(AH64="X",1,0)),))))</f>
        <v>0</v>
      </c>
      <c r="M64" s="16">
        <f t="shared" si="36"/>
        <v>0</v>
      </c>
      <c r="N64" s="16">
        <f t="shared" si="37"/>
        <v>16</v>
      </c>
      <c r="O64" s="16">
        <f>IF(G64=1,IF(S64='Valori Consentiti - Table 1'!$I$6,1,0)+IF(T64='Valori Consentiti - Table 1'!$K$6,1,0)+IF(U64='Valori Consentiti - Table 1'!$M$6,1,0)+IF(V64='Valori Consentiti - Table 1'!$O$6,1,0)+IF(W64='Valori Consentiti - Table 1'!$Q$6,1,0)+IF(X64='Valori Consentiti - Table 1'!$S$6,1,0)+IF(Y64='Valori Consentiti - Table 1'!$U$6,1,0)+IF(Z64='Valori Consentiti - Table 1'!$W$6,1,0)+IF(AA64='Valori Consentiti - Table 1'!$Y$6,1,0)+IF(AB64='Valori Consentiti - Table 1'!$AA$6,1,0)+IF(AC64='Valori Consentiti - Table 1'!$AC$6,1,0)+IF(AD64='Valori Consentiti - Table 1'!$AE$6,1,0)+IF(AE64='Valori Consentiti - Table 1'!$AG$6,1,0)+IF(AF64='Valori Consentiti - Table 1'!$AI$6,1,0)+IF(AG64='Valori Consentiti - Table 1'!$AK$6,1,0)+IF(AH64='Valori Consentiti - Table 1'!$AM$6,1,0),IF(G64=2,IF(S64='Valori Consentiti - Table 1'!$I$7,1,0)+IF(T64='Valori Consentiti - Table 1'!$K$7,1,0)+IF(U64='Valori Consentiti - Table 1'!$M$7,1,0)+IF(V64='Valori Consentiti - Table 1'!$O$7,1,0)+IF(W64='Valori Consentiti - Table 1'!$Q$7,1,0)+IF(X64='Valori Consentiti - Table 1'!$S$7,1,0)+IF(Y64='Valori Consentiti - Table 1'!$U$7,1,0)+IF(Z64='Valori Consentiti - Table 1'!$W$7,1,0)+IF(AA64='Valori Consentiti - Table 1'!$Y$7,1,0)+IF(AB64='Valori Consentiti - Table 1'!$AA$7,1,0)+IF(AC64='Valori Consentiti - Table 1'!$AC$7,1,0)+IF(AD64='Valori Consentiti - Table 1'!$AE$7,1,0)+IF(AE64='Valori Consentiti - Table 1'!$AG$7,1,0)+IF(AF64='Valori Consentiti - Table 1'!$AI$7,1,0)+IF(AG64='Valori Consentiti - Table 1'!$AK$7,1,0)+IF(AH64='Valori Consentiti - Table 1'!$AM$7,1,0),IF(G64=3,IF(S64='Valori Consentiti - Table 1'!$I$8,1,0)+IF(T64='Valori Consentiti - Table 1'!$K$8,1,0)+IF(U64='Valori Consentiti - Table 1'!$M$8,1,0)+IF(V64='Valori Consentiti - Table 1'!$O$8,1,0)+IF(W64='Valori Consentiti - Table 1'!$Q$8,1,0)+IF(X64='Valori Consentiti - Table 1'!$S$8,1,0)+IF(Y64='Valori Consentiti - Table 1'!$U$8,1,0)+IF(Z64='Valori Consentiti - Table 1'!$W$8,1,0)+IF(AA64='Valori Consentiti - Table 1'!$Y$8,1,0)+IF(AB64='Valori Consentiti - Table 1'!$AA$8,1,0)+IF(AC64='Valori Consentiti - Table 1'!$AC$8,1,0)+IF(AD64='Valori Consentiti - Table 1'!$AE$8,1,0)+IF(AE64='Valori Consentiti - Table 1'!$AG$8,1,0)+IF(AF64='Valori Consentiti - Table 1'!$AI$8,1,0)+IF(AG64='Valori Consentiti - Table 1'!$AK$8,1,0)+IF(AH64='Valori Consentiti - Table 1'!$AM$8,1,0),IF(G64=4,IF(S64='Valori Consentiti - Table 1'!$I$9,1,0)+IF(T64='Valori Consentiti - Table 1'!$K$9,1,0)+IF(U64='Valori Consentiti - Table 1'!$M$9,1,0)+IF(V64='Valori Consentiti - Table 1'!$O$9,1,0)+IF(W64='Valori Consentiti - Table 1'!$Q$9,1,0)+IF(X64='Valori Consentiti - Table 1'!$S$9,1,0)+IF(Y64='Valori Consentiti - Table 1'!$U$9,1,0)+IF(Z64='Valori Consentiti - Table 1'!$W$9,1,0)+IF(AA64='Valori Consentiti - Table 1'!$Y$9,1,0)+IF(AB64='Valori Consentiti - Table 1'!$AA$9,1,0)+IF(AC64='Valori Consentiti - Table 1'!$AC$9,1,0)+IF(AD64='Valori Consentiti - Table 1'!$AE$9,1,0)+IF(AE64='Valori Consentiti - Table 1'!$AG$9,1,0)+IF(AF64='Valori Consentiti - Table 1'!$AI$9,1,0)+IF(AG64='Valori Consentiti - Table 1'!$AK$9,1,0)+IF(AH64='Valori Consentiti - Table 1'!$AM$9,1,0),))))</f>
        <v>0</v>
      </c>
      <c r="P64" s="16">
        <f t="shared" si="24"/>
        <v>16</v>
      </c>
      <c r="Q64" s="16">
        <f t="shared" si="23"/>
        <v>1</v>
      </c>
      <c r="R64" s="17"/>
      <c r="S64" s="24" t="str">
        <f t="shared" si="3"/>
        <v/>
      </c>
      <c r="T64" s="25" t="str">
        <f t="shared" si="4"/>
        <v/>
      </c>
      <c r="U64" s="25" t="str">
        <f t="shared" si="5"/>
        <v/>
      </c>
      <c r="V64" s="26" t="str">
        <f t="shared" si="6"/>
        <v/>
      </c>
      <c r="W64" s="27" t="str">
        <f t="shared" si="7"/>
        <v/>
      </c>
      <c r="X64" s="25" t="str">
        <f t="shared" si="8"/>
        <v/>
      </c>
      <c r="Y64" s="25" t="str">
        <f t="shared" si="9"/>
        <v/>
      </c>
      <c r="Z64" s="26" t="str">
        <f t="shared" si="10"/>
        <v/>
      </c>
      <c r="AA64" s="27" t="str">
        <f t="shared" si="11"/>
        <v/>
      </c>
      <c r="AB64" s="25" t="str">
        <f t="shared" si="12"/>
        <v/>
      </c>
      <c r="AC64" s="25" t="str">
        <f t="shared" si="13"/>
        <v/>
      </c>
      <c r="AD64" s="26" t="str">
        <f t="shared" si="14"/>
        <v/>
      </c>
      <c r="AE64" s="27" t="str">
        <f t="shared" si="15"/>
        <v/>
      </c>
      <c r="AF64" s="25" t="str">
        <f t="shared" si="16"/>
        <v/>
      </c>
      <c r="AG64" s="25" t="str">
        <f t="shared" si="17"/>
        <v/>
      </c>
      <c r="AH64" s="26" t="str">
        <f t="shared" si="18"/>
        <v/>
      </c>
      <c r="AI64" s="29" t="b">
        <f t="shared" si="25"/>
        <v>0</v>
      </c>
      <c r="AJ64" s="29" t="b">
        <f t="shared" si="26"/>
        <v>0</v>
      </c>
      <c r="AK64" s="29" t="b">
        <f t="shared" si="27"/>
        <v>0</v>
      </c>
      <c r="AL64" s="29" t="b">
        <f t="shared" si="28"/>
        <v>0</v>
      </c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</row>
    <row r="65" spans="1:252" s="37" customFormat="1" ht="18" customHeight="1">
      <c r="A65" s="31"/>
      <c r="B65" s="31"/>
      <c r="C65" s="41"/>
      <c r="D65" s="14"/>
      <c r="E65" s="18"/>
      <c r="F65" s="31"/>
      <c r="G65" s="14"/>
      <c r="H65" s="15"/>
      <c r="I65" s="15"/>
      <c r="J65" s="15"/>
      <c r="K65" s="15"/>
      <c r="L65" s="40">
        <f>IF(G65=1,IF(S65='Valori Consentiti - Table 1'!$I$6,5,IF(S65="X",1,0))+IF(T65='Valori Consentiti - Table 1'!$K$6,5,IF(T65="X",1,0))+IF(U65='Valori Consentiti - Table 1'!$M$6,5,IF(U65="X",1,0))+IF(V65='Valori Consentiti - Table 1'!$O$6,5,IF(V65="X",1,0))+IF(W65='Valori Consentiti - Table 1'!$Q$6,5,IF(W65="X",1,0))+IF(X65='Valori Consentiti - Table 1'!$S$6,5,IF(X65="X",1,0))+IF(Y65='Valori Consentiti - Table 1'!$U$6,5,IF(Y65="X",1,0))+IF(Z65='Valori Consentiti - Table 1'!$W$6,5,IF(Z65="X",1,0))+IF(AA65='Valori Consentiti - Table 1'!$Y$6,5,IF(AA65="X",1,0))+IF(AB65='Valori Consentiti - Table 1'!$AA$6,5,IF(AB65="X",1,0))+IF(AC65='Valori Consentiti - Table 1'!$AC$6,5,IF(AC65="X",1,0))+IF(AD65='Valori Consentiti - Table 1'!$AE$6,5,IF(AD65="X",1,0))+IF(AE65='Valori Consentiti - Table 1'!$AG$6,5,IF(AE65="X",1,0))+IF(AF65='Valori Consentiti - Table 1'!$AI$6,5,IF(AF65="X",1,0))+IF(AG65='Valori Consentiti - Table 1'!$AK$6,5,IF(AG65="X",1,0))+IF(AH65='Valori Consentiti - Table 1'!$AM$6,5,IF(AH65="X",1,0)),IF(G65=2,IF(S65='Valori Consentiti - Table 1'!$I$7,5,IF(S65="X",1,0))+IF(T65='Valori Consentiti - Table 1'!$K$7,5,IF(T65="X",1,0))+IF(U65='Valori Consentiti - Table 1'!$M$7,5,IF(U65="X",1,0))+IF(V65='Valori Consentiti - Table 1'!$O$7,5,IF(V65="X",1,0))+IF(W65='Valori Consentiti - Table 1'!$Q$7,5,IF(W65="X",1,0))+IF(X65='Valori Consentiti - Table 1'!$S$7,5,IF(X65="X",1,0))+IF(Y65='Valori Consentiti - Table 1'!$U$7,5,IF(Y65="X",1,0))+IF(Z65='Valori Consentiti - Table 1'!$W$7,5,IF(Z65="X",1,0))+IF(AA65='Valori Consentiti - Table 1'!$Y$7,5,IF(AA65="X",1,0))+IF(AB65='Valori Consentiti - Table 1'!$AA$7,5,IF(AB65="X",1,0))+IF(AC65='Valori Consentiti - Table 1'!$AC$7,5,IF(AC65="X",1,0))+IF(AD65='Valori Consentiti - Table 1'!$AE$7,5,IF(AD65="X",1,0))+IF(AE65='Valori Consentiti - Table 1'!$AG$7,5,IF(AE65="X",1,0))+IF(AF65='Valori Consentiti - Table 1'!$AI$7,5,IF(AF65="X",1,0))+IF(AG65='Valori Consentiti - Table 1'!$AK$7,5,IF(AG65="X",1,0))+IF(AH65='Valori Consentiti - Table 1'!$AM$7,5,IF(AH65="X",1,0)),IF(G65=3,IF(S65='Valori Consentiti - Table 1'!$I$8,5,IF(S65="X",1,0))+IF(T65='Valori Consentiti - Table 1'!$K$8,5,IF(T65="X",1,0))+IF(U65='Valori Consentiti - Table 1'!$M$8,5,IF(U65="X",1,0))+IF(V65='Valori Consentiti - Table 1'!$O$8,5,IF(V65="X",1,0))+IF(W65='Valori Consentiti - Table 1'!$Q$8,5,IF(W65="X",1,0))+IF(X65='Valori Consentiti - Table 1'!$S$8,5,IF(X65="X",1,0))+IF(Y65='Valori Consentiti - Table 1'!$U$8,5,IF(Y65="X",1,0))+IF(Z65='Valori Consentiti - Table 1'!$W$8,5,IF(Z65="X",1,0))+IF(AA65='Valori Consentiti - Table 1'!$Y$8,5,IF(AA65="X",1,0))+IF(AB65='Valori Consentiti - Table 1'!$AA$8,5,IF(AB65="X",1,0))+IF(AC65='Valori Consentiti - Table 1'!$AC$8,5,IF(AC65="X",1,0))+IF(AD65='Valori Consentiti - Table 1'!$AE$8,5,IF(AD65="X",1,0))+IF(AE65='Valori Consentiti - Table 1'!$AG$8,5,IF(AE65="X",1,0))+IF(AF65='Valori Consentiti - Table 1'!$AI$8,5,IF(AF65="X",1,0))+IF(AG65='Valori Consentiti - Table 1'!$AK$8,5,IF(AG65="X",1,0))+IF(AH65='Valori Consentiti - Table 1'!$AM$8,5,IF(AH65="X",1,0)),IF(G65=4,IF(S65='Valori Consentiti - Table 1'!$I$9,5,IF(S65="X",1,0))+IF(T65='Valori Consentiti - Table 1'!$K$9,5,IF(T65="X",1,0))+IF(U65='Valori Consentiti - Table 1'!$M$9,5,IF(U65="X",1,0))+IF(V65='Valori Consentiti - Table 1'!$O$9,5,IF(V65="X",1,0))+IF(W65='Valori Consentiti - Table 1'!$Q$9,5,IF(W65="X",1,0))+IF(X65='Valori Consentiti - Table 1'!$S$9,5,IF(X65="X",1,0))+IF(Y65='Valori Consentiti - Table 1'!$U$9,5,IF(Y65="X",1,0))+IF(Z65='Valori Consentiti - Table 1'!$W$9,5,IF(Z65="X",1,0))+IF(AA65='Valori Consentiti - Table 1'!$Y$9,5,IF(AA65="X",1,0))+IF(AB65='Valori Consentiti - Table 1'!$AA$9,5,IF(AB65="X",1,0))+IF(AC65='Valori Consentiti - Table 1'!$AC$9,5,IF(AC65="X",1,0))+IF(AD65='Valori Consentiti - Table 1'!$AE$9,5,IF(AD65="X",1,0))+IF(AE65='Valori Consentiti - Table 1'!$AG$9,5,IF(AE65="X",1,0))+IF(AF65='Valori Consentiti - Table 1'!$AI$9,5,IF(AF65="X",1,0))+IF(AG65='Valori Consentiti - Table 1'!$AK$9,5,IF(AG65="X",1,0))+IF(AH65='Valori Consentiti - Table 1'!$AM$9,5,IF(AH65="X",1,0)),))))</f>
        <v>0</v>
      </c>
      <c r="M65" s="16">
        <f t="shared" si="36"/>
        <v>0</v>
      </c>
      <c r="N65" s="16">
        <f t="shared" si="37"/>
        <v>16</v>
      </c>
      <c r="O65" s="16">
        <f>IF(G65=1,IF(S65='Valori Consentiti - Table 1'!$I$6,1,0)+IF(T65='Valori Consentiti - Table 1'!$K$6,1,0)+IF(U65='Valori Consentiti - Table 1'!$M$6,1,0)+IF(V65='Valori Consentiti - Table 1'!$O$6,1,0)+IF(W65='Valori Consentiti - Table 1'!$Q$6,1,0)+IF(X65='Valori Consentiti - Table 1'!$S$6,1,0)+IF(Y65='Valori Consentiti - Table 1'!$U$6,1,0)+IF(Z65='Valori Consentiti - Table 1'!$W$6,1,0)+IF(AA65='Valori Consentiti - Table 1'!$Y$6,1,0)+IF(AB65='Valori Consentiti - Table 1'!$AA$6,1,0)+IF(AC65='Valori Consentiti - Table 1'!$AC$6,1,0)+IF(AD65='Valori Consentiti - Table 1'!$AE$6,1,0)+IF(AE65='Valori Consentiti - Table 1'!$AG$6,1,0)+IF(AF65='Valori Consentiti - Table 1'!$AI$6,1,0)+IF(AG65='Valori Consentiti - Table 1'!$AK$6,1,0)+IF(AH65='Valori Consentiti - Table 1'!$AM$6,1,0),IF(G65=2,IF(S65='Valori Consentiti - Table 1'!$I$7,1,0)+IF(T65='Valori Consentiti - Table 1'!$K$7,1,0)+IF(U65='Valori Consentiti - Table 1'!$M$7,1,0)+IF(V65='Valori Consentiti - Table 1'!$O$7,1,0)+IF(W65='Valori Consentiti - Table 1'!$Q$7,1,0)+IF(X65='Valori Consentiti - Table 1'!$S$7,1,0)+IF(Y65='Valori Consentiti - Table 1'!$U$7,1,0)+IF(Z65='Valori Consentiti - Table 1'!$W$7,1,0)+IF(AA65='Valori Consentiti - Table 1'!$Y$7,1,0)+IF(AB65='Valori Consentiti - Table 1'!$AA$7,1,0)+IF(AC65='Valori Consentiti - Table 1'!$AC$7,1,0)+IF(AD65='Valori Consentiti - Table 1'!$AE$7,1,0)+IF(AE65='Valori Consentiti - Table 1'!$AG$7,1,0)+IF(AF65='Valori Consentiti - Table 1'!$AI$7,1,0)+IF(AG65='Valori Consentiti - Table 1'!$AK$7,1,0)+IF(AH65='Valori Consentiti - Table 1'!$AM$7,1,0),IF(G65=3,IF(S65='Valori Consentiti - Table 1'!$I$8,1,0)+IF(T65='Valori Consentiti - Table 1'!$K$8,1,0)+IF(U65='Valori Consentiti - Table 1'!$M$8,1,0)+IF(V65='Valori Consentiti - Table 1'!$O$8,1,0)+IF(W65='Valori Consentiti - Table 1'!$Q$8,1,0)+IF(X65='Valori Consentiti - Table 1'!$S$8,1,0)+IF(Y65='Valori Consentiti - Table 1'!$U$8,1,0)+IF(Z65='Valori Consentiti - Table 1'!$W$8,1,0)+IF(AA65='Valori Consentiti - Table 1'!$Y$8,1,0)+IF(AB65='Valori Consentiti - Table 1'!$AA$8,1,0)+IF(AC65='Valori Consentiti - Table 1'!$AC$8,1,0)+IF(AD65='Valori Consentiti - Table 1'!$AE$8,1,0)+IF(AE65='Valori Consentiti - Table 1'!$AG$8,1,0)+IF(AF65='Valori Consentiti - Table 1'!$AI$8,1,0)+IF(AG65='Valori Consentiti - Table 1'!$AK$8,1,0)+IF(AH65='Valori Consentiti - Table 1'!$AM$8,1,0),IF(G65=4,IF(S65='Valori Consentiti - Table 1'!$I$9,1,0)+IF(T65='Valori Consentiti - Table 1'!$K$9,1,0)+IF(U65='Valori Consentiti - Table 1'!$M$9,1,0)+IF(V65='Valori Consentiti - Table 1'!$O$9,1,0)+IF(W65='Valori Consentiti - Table 1'!$Q$9,1,0)+IF(X65='Valori Consentiti - Table 1'!$S$9,1,0)+IF(Y65='Valori Consentiti - Table 1'!$U$9,1,0)+IF(Z65='Valori Consentiti - Table 1'!$W$9,1,0)+IF(AA65='Valori Consentiti - Table 1'!$Y$9,1,0)+IF(AB65='Valori Consentiti - Table 1'!$AA$9,1,0)+IF(AC65='Valori Consentiti - Table 1'!$AC$9,1,0)+IF(AD65='Valori Consentiti - Table 1'!$AE$9,1,0)+IF(AE65='Valori Consentiti - Table 1'!$AG$9,1,0)+IF(AF65='Valori Consentiti - Table 1'!$AI$9,1,0)+IF(AG65='Valori Consentiti - Table 1'!$AK$9,1,0)+IF(AH65='Valori Consentiti - Table 1'!$AM$9,1,0),))))</f>
        <v>0</v>
      </c>
      <c r="P65" s="16">
        <f t="shared" si="24"/>
        <v>16</v>
      </c>
      <c r="Q65" s="16">
        <f t="shared" si="23"/>
        <v>1</v>
      </c>
      <c r="R65" s="17"/>
      <c r="S65" s="24" t="str">
        <f t="shared" si="3"/>
        <v/>
      </c>
      <c r="T65" s="25" t="str">
        <f t="shared" si="4"/>
        <v/>
      </c>
      <c r="U65" s="25" t="str">
        <f t="shared" si="5"/>
        <v/>
      </c>
      <c r="V65" s="26" t="str">
        <f t="shared" si="6"/>
        <v/>
      </c>
      <c r="W65" s="27" t="str">
        <f t="shared" si="7"/>
        <v/>
      </c>
      <c r="X65" s="25" t="str">
        <f t="shared" si="8"/>
        <v/>
      </c>
      <c r="Y65" s="25" t="str">
        <f t="shared" si="9"/>
        <v/>
      </c>
      <c r="Z65" s="26" t="str">
        <f t="shared" si="10"/>
        <v/>
      </c>
      <c r="AA65" s="27" t="str">
        <f t="shared" si="11"/>
        <v/>
      </c>
      <c r="AB65" s="25" t="str">
        <f t="shared" si="12"/>
        <v/>
      </c>
      <c r="AC65" s="25" t="str">
        <f t="shared" si="13"/>
        <v/>
      </c>
      <c r="AD65" s="26" t="str">
        <f t="shared" si="14"/>
        <v/>
      </c>
      <c r="AE65" s="27" t="str">
        <f t="shared" si="15"/>
        <v/>
      </c>
      <c r="AF65" s="25" t="str">
        <f t="shared" si="16"/>
        <v/>
      </c>
      <c r="AG65" s="25" t="str">
        <f t="shared" si="17"/>
        <v/>
      </c>
      <c r="AH65" s="26" t="str">
        <f t="shared" si="18"/>
        <v/>
      </c>
      <c r="AI65" s="29" t="b">
        <f t="shared" si="25"/>
        <v>0</v>
      </c>
      <c r="AJ65" s="29" t="b">
        <f t="shared" si="26"/>
        <v>0</v>
      </c>
      <c r="AK65" s="29" t="b">
        <f t="shared" si="27"/>
        <v>0</v>
      </c>
      <c r="AL65" s="29" t="b">
        <f t="shared" si="28"/>
        <v>0</v>
      </c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</row>
    <row r="66" spans="1:252" s="37" customFormat="1" ht="18" customHeight="1">
      <c r="A66" s="31"/>
      <c r="B66" s="31"/>
      <c r="C66" s="41"/>
      <c r="D66" s="14"/>
      <c r="E66" s="18"/>
      <c r="F66" s="31"/>
      <c r="G66" s="14"/>
      <c r="H66" s="15"/>
      <c r="I66" s="15"/>
      <c r="J66" s="15"/>
      <c r="K66" s="15"/>
      <c r="L66" s="40">
        <f>IF(G66=1,IF(S66='Valori Consentiti - Table 1'!$I$6,5,IF(S66="X",1,0))+IF(T66='Valori Consentiti - Table 1'!$K$6,5,IF(T66="X",1,0))+IF(U66='Valori Consentiti - Table 1'!$M$6,5,IF(U66="X",1,0))+IF(V66='Valori Consentiti - Table 1'!$O$6,5,IF(V66="X",1,0))+IF(W66='Valori Consentiti - Table 1'!$Q$6,5,IF(W66="X",1,0))+IF(X66='Valori Consentiti - Table 1'!$S$6,5,IF(X66="X",1,0))+IF(Y66='Valori Consentiti - Table 1'!$U$6,5,IF(Y66="X",1,0))+IF(Z66='Valori Consentiti - Table 1'!$W$6,5,IF(Z66="X",1,0))+IF(AA66='Valori Consentiti - Table 1'!$Y$6,5,IF(AA66="X",1,0))+IF(AB66='Valori Consentiti - Table 1'!$AA$6,5,IF(AB66="X",1,0))+IF(AC66='Valori Consentiti - Table 1'!$AC$6,5,IF(AC66="X",1,0))+IF(AD66='Valori Consentiti - Table 1'!$AE$6,5,IF(AD66="X",1,0))+IF(AE66='Valori Consentiti - Table 1'!$AG$6,5,IF(AE66="X",1,0))+IF(AF66='Valori Consentiti - Table 1'!$AI$6,5,IF(AF66="X",1,0))+IF(AG66='Valori Consentiti - Table 1'!$AK$6,5,IF(AG66="X",1,0))+IF(AH66='Valori Consentiti - Table 1'!$AM$6,5,IF(AH66="X",1,0)),IF(G66=2,IF(S66='Valori Consentiti - Table 1'!$I$7,5,IF(S66="X",1,0))+IF(T66='Valori Consentiti - Table 1'!$K$7,5,IF(T66="X",1,0))+IF(U66='Valori Consentiti - Table 1'!$M$7,5,IF(U66="X",1,0))+IF(V66='Valori Consentiti - Table 1'!$O$7,5,IF(V66="X",1,0))+IF(W66='Valori Consentiti - Table 1'!$Q$7,5,IF(W66="X",1,0))+IF(X66='Valori Consentiti - Table 1'!$S$7,5,IF(X66="X",1,0))+IF(Y66='Valori Consentiti - Table 1'!$U$7,5,IF(Y66="X",1,0))+IF(Z66='Valori Consentiti - Table 1'!$W$7,5,IF(Z66="X",1,0))+IF(AA66='Valori Consentiti - Table 1'!$Y$7,5,IF(AA66="X",1,0))+IF(AB66='Valori Consentiti - Table 1'!$AA$7,5,IF(AB66="X",1,0))+IF(AC66='Valori Consentiti - Table 1'!$AC$7,5,IF(AC66="X",1,0))+IF(AD66='Valori Consentiti - Table 1'!$AE$7,5,IF(AD66="X",1,0))+IF(AE66='Valori Consentiti - Table 1'!$AG$7,5,IF(AE66="X",1,0))+IF(AF66='Valori Consentiti - Table 1'!$AI$7,5,IF(AF66="X",1,0))+IF(AG66='Valori Consentiti - Table 1'!$AK$7,5,IF(AG66="X",1,0))+IF(AH66='Valori Consentiti - Table 1'!$AM$7,5,IF(AH66="X",1,0)),IF(G66=3,IF(S66='Valori Consentiti - Table 1'!$I$8,5,IF(S66="X",1,0))+IF(T66='Valori Consentiti - Table 1'!$K$8,5,IF(T66="X",1,0))+IF(U66='Valori Consentiti - Table 1'!$M$8,5,IF(U66="X",1,0))+IF(V66='Valori Consentiti - Table 1'!$O$8,5,IF(V66="X",1,0))+IF(W66='Valori Consentiti - Table 1'!$Q$8,5,IF(W66="X",1,0))+IF(X66='Valori Consentiti - Table 1'!$S$8,5,IF(X66="X",1,0))+IF(Y66='Valori Consentiti - Table 1'!$U$8,5,IF(Y66="X",1,0))+IF(Z66='Valori Consentiti - Table 1'!$W$8,5,IF(Z66="X",1,0))+IF(AA66='Valori Consentiti - Table 1'!$Y$8,5,IF(AA66="X",1,0))+IF(AB66='Valori Consentiti - Table 1'!$AA$8,5,IF(AB66="X",1,0))+IF(AC66='Valori Consentiti - Table 1'!$AC$8,5,IF(AC66="X",1,0))+IF(AD66='Valori Consentiti - Table 1'!$AE$8,5,IF(AD66="X",1,0))+IF(AE66='Valori Consentiti - Table 1'!$AG$8,5,IF(AE66="X",1,0))+IF(AF66='Valori Consentiti - Table 1'!$AI$8,5,IF(AF66="X",1,0))+IF(AG66='Valori Consentiti - Table 1'!$AK$8,5,IF(AG66="X",1,0))+IF(AH66='Valori Consentiti - Table 1'!$AM$8,5,IF(AH66="X",1,0)),IF(G66=4,IF(S66='Valori Consentiti - Table 1'!$I$9,5,IF(S66="X",1,0))+IF(T66='Valori Consentiti - Table 1'!$K$9,5,IF(T66="X",1,0))+IF(U66='Valori Consentiti - Table 1'!$M$9,5,IF(U66="X",1,0))+IF(V66='Valori Consentiti - Table 1'!$O$9,5,IF(V66="X",1,0))+IF(W66='Valori Consentiti - Table 1'!$Q$9,5,IF(W66="X",1,0))+IF(X66='Valori Consentiti - Table 1'!$S$9,5,IF(X66="X",1,0))+IF(Y66='Valori Consentiti - Table 1'!$U$9,5,IF(Y66="X",1,0))+IF(Z66='Valori Consentiti - Table 1'!$W$9,5,IF(Z66="X",1,0))+IF(AA66='Valori Consentiti - Table 1'!$Y$9,5,IF(AA66="X",1,0))+IF(AB66='Valori Consentiti - Table 1'!$AA$9,5,IF(AB66="X",1,0))+IF(AC66='Valori Consentiti - Table 1'!$AC$9,5,IF(AC66="X",1,0))+IF(AD66='Valori Consentiti - Table 1'!$AE$9,5,IF(AD66="X",1,0))+IF(AE66='Valori Consentiti - Table 1'!$AG$9,5,IF(AE66="X",1,0))+IF(AF66='Valori Consentiti - Table 1'!$AI$9,5,IF(AF66="X",1,0))+IF(AG66='Valori Consentiti - Table 1'!$AK$9,5,IF(AG66="X",1,0))+IF(AH66='Valori Consentiti - Table 1'!$AM$9,5,IF(AH66="X",1,0)),))))</f>
        <v>0</v>
      </c>
      <c r="M66" s="16">
        <f t="shared" si="36"/>
        <v>0</v>
      </c>
      <c r="N66" s="16">
        <f t="shared" si="37"/>
        <v>16</v>
      </c>
      <c r="O66" s="16">
        <f>IF(G66=1,IF(S66='Valori Consentiti - Table 1'!$I$6,1,0)+IF(T66='Valori Consentiti - Table 1'!$K$6,1,0)+IF(U66='Valori Consentiti - Table 1'!$M$6,1,0)+IF(V66='Valori Consentiti - Table 1'!$O$6,1,0)+IF(W66='Valori Consentiti - Table 1'!$Q$6,1,0)+IF(X66='Valori Consentiti - Table 1'!$S$6,1,0)+IF(Y66='Valori Consentiti - Table 1'!$U$6,1,0)+IF(Z66='Valori Consentiti - Table 1'!$W$6,1,0)+IF(AA66='Valori Consentiti - Table 1'!$Y$6,1,0)+IF(AB66='Valori Consentiti - Table 1'!$AA$6,1,0)+IF(AC66='Valori Consentiti - Table 1'!$AC$6,1,0)+IF(AD66='Valori Consentiti - Table 1'!$AE$6,1,0)+IF(AE66='Valori Consentiti - Table 1'!$AG$6,1,0)+IF(AF66='Valori Consentiti - Table 1'!$AI$6,1,0)+IF(AG66='Valori Consentiti - Table 1'!$AK$6,1,0)+IF(AH66='Valori Consentiti - Table 1'!$AM$6,1,0),IF(G66=2,IF(S66='Valori Consentiti - Table 1'!$I$7,1,0)+IF(T66='Valori Consentiti - Table 1'!$K$7,1,0)+IF(U66='Valori Consentiti - Table 1'!$M$7,1,0)+IF(V66='Valori Consentiti - Table 1'!$O$7,1,0)+IF(W66='Valori Consentiti - Table 1'!$Q$7,1,0)+IF(X66='Valori Consentiti - Table 1'!$S$7,1,0)+IF(Y66='Valori Consentiti - Table 1'!$U$7,1,0)+IF(Z66='Valori Consentiti - Table 1'!$W$7,1,0)+IF(AA66='Valori Consentiti - Table 1'!$Y$7,1,0)+IF(AB66='Valori Consentiti - Table 1'!$AA$7,1,0)+IF(AC66='Valori Consentiti - Table 1'!$AC$7,1,0)+IF(AD66='Valori Consentiti - Table 1'!$AE$7,1,0)+IF(AE66='Valori Consentiti - Table 1'!$AG$7,1,0)+IF(AF66='Valori Consentiti - Table 1'!$AI$7,1,0)+IF(AG66='Valori Consentiti - Table 1'!$AK$7,1,0)+IF(AH66='Valori Consentiti - Table 1'!$AM$7,1,0),IF(G66=3,IF(S66='Valori Consentiti - Table 1'!$I$8,1,0)+IF(T66='Valori Consentiti - Table 1'!$K$8,1,0)+IF(U66='Valori Consentiti - Table 1'!$M$8,1,0)+IF(V66='Valori Consentiti - Table 1'!$O$8,1,0)+IF(W66='Valori Consentiti - Table 1'!$Q$8,1,0)+IF(X66='Valori Consentiti - Table 1'!$S$8,1,0)+IF(Y66='Valori Consentiti - Table 1'!$U$8,1,0)+IF(Z66='Valori Consentiti - Table 1'!$W$8,1,0)+IF(AA66='Valori Consentiti - Table 1'!$Y$8,1,0)+IF(AB66='Valori Consentiti - Table 1'!$AA$8,1,0)+IF(AC66='Valori Consentiti - Table 1'!$AC$8,1,0)+IF(AD66='Valori Consentiti - Table 1'!$AE$8,1,0)+IF(AE66='Valori Consentiti - Table 1'!$AG$8,1,0)+IF(AF66='Valori Consentiti - Table 1'!$AI$8,1,0)+IF(AG66='Valori Consentiti - Table 1'!$AK$8,1,0)+IF(AH66='Valori Consentiti - Table 1'!$AM$8,1,0),IF(G66=4,IF(S66='Valori Consentiti - Table 1'!$I$9,1,0)+IF(T66='Valori Consentiti - Table 1'!$K$9,1,0)+IF(U66='Valori Consentiti - Table 1'!$M$9,1,0)+IF(V66='Valori Consentiti - Table 1'!$O$9,1,0)+IF(W66='Valori Consentiti - Table 1'!$Q$9,1,0)+IF(X66='Valori Consentiti - Table 1'!$S$9,1,0)+IF(Y66='Valori Consentiti - Table 1'!$U$9,1,0)+IF(Z66='Valori Consentiti - Table 1'!$W$9,1,0)+IF(AA66='Valori Consentiti - Table 1'!$Y$9,1,0)+IF(AB66='Valori Consentiti - Table 1'!$AA$9,1,0)+IF(AC66='Valori Consentiti - Table 1'!$AC$9,1,0)+IF(AD66='Valori Consentiti - Table 1'!$AE$9,1,0)+IF(AE66='Valori Consentiti - Table 1'!$AG$9,1,0)+IF(AF66='Valori Consentiti - Table 1'!$AI$9,1,0)+IF(AG66='Valori Consentiti - Table 1'!$AK$9,1,0)+IF(AH66='Valori Consentiti - Table 1'!$AM$9,1,0),))))</f>
        <v>0</v>
      </c>
      <c r="P66" s="16">
        <f t="shared" si="24"/>
        <v>16</v>
      </c>
      <c r="Q66" s="16">
        <f t="shared" si="23"/>
        <v>1</v>
      </c>
      <c r="R66" s="17"/>
      <c r="S66" s="24" t="str">
        <f t="shared" ref="S66:S129" si="38">MID($H66,1,1)</f>
        <v/>
      </c>
      <c r="T66" s="25" t="str">
        <f t="shared" ref="T66:T129" si="39">MID($H66,2,1)</f>
        <v/>
      </c>
      <c r="U66" s="25" t="str">
        <f t="shared" ref="U66:U129" si="40">MID($H66,3,1)</f>
        <v/>
      </c>
      <c r="V66" s="26" t="str">
        <f t="shared" ref="V66:V129" si="41">MID($H66,4,1)</f>
        <v/>
      </c>
      <c r="W66" s="27" t="str">
        <f t="shared" ref="W66:W129" si="42">MID($I66,1,1)</f>
        <v/>
      </c>
      <c r="X66" s="25" t="str">
        <f t="shared" ref="X66:X129" si="43">MID($I66,2,1)</f>
        <v/>
      </c>
      <c r="Y66" s="25" t="str">
        <f t="shared" ref="Y66:Y129" si="44">MID($I66,3,1)</f>
        <v/>
      </c>
      <c r="Z66" s="26" t="str">
        <f t="shared" ref="Z66:Z129" si="45">MID($I66,4,1)</f>
        <v/>
      </c>
      <c r="AA66" s="27" t="str">
        <f t="shared" ref="AA66:AA129" si="46">MID($J66,1,1)</f>
        <v/>
      </c>
      <c r="AB66" s="25" t="str">
        <f t="shared" ref="AB66:AB129" si="47">MID($J66,2,1)</f>
        <v/>
      </c>
      <c r="AC66" s="25" t="str">
        <f t="shared" ref="AC66:AC129" si="48">MID($J66,3,1)</f>
        <v/>
      </c>
      <c r="AD66" s="26" t="str">
        <f t="shared" ref="AD66:AD129" si="49">MID($J66,4,1)</f>
        <v/>
      </c>
      <c r="AE66" s="27" t="str">
        <f t="shared" ref="AE66:AE129" si="50">MID($K66,1,1)</f>
        <v/>
      </c>
      <c r="AF66" s="25" t="str">
        <f t="shared" ref="AF66:AF129" si="51">MID($K66,2,1)</f>
        <v/>
      </c>
      <c r="AG66" s="25" t="str">
        <f t="shared" ref="AG66:AG129" si="52">MID($K66,3,1)</f>
        <v/>
      </c>
      <c r="AH66" s="26" t="str">
        <f t="shared" ref="AH66:AH129" si="53">MID($K66,4,1)</f>
        <v/>
      </c>
      <c r="AI66" s="29" t="b">
        <f t="shared" si="25"/>
        <v>0</v>
      </c>
      <c r="AJ66" s="29" t="b">
        <f t="shared" si="26"/>
        <v>0</v>
      </c>
      <c r="AK66" s="29" t="b">
        <f t="shared" si="27"/>
        <v>0</v>
      </c>
      <c r="AL66" s="29" t="b">
        <f t="shared" si="28"/>
        <v>0</v>
      </c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</row>
    <row r="67" spans="1:252" s="37" customFormat="1" ht="18" customHeight="1">
      <c r="A67" s="31"/>
      <c r="B67" s="31"/>
      <c r="C67" s="41"/>
      <c r="D67" s="14"/>
      <c r="E67" s="18"/>
      <c r="F67" s="31"/>
      <c r="G67" s="14"/>
      <c r="H67" s="15"/>
      <c r="I67" s="15"/>
      <c r="J67" s="15"/>
      <c r="K67" s="15"/>
      <c r="L67" s="40">
        <f>IF(G67=1,IF(S67='Valori Consentiti - Table 1'!$I$6,5,IF(S67="X",1,0))+IF(T67='Valori Consentiti - Table 1'!$K$6,5,IF(T67="X",1,0))+IF(U67='Valori Consentiti - Table 1'!$M$6,5,IF(U67="X",1,0))+IF(V67='Valori Consentiti - Table 1'!$O$6,5,IF(V67="X",1,0))+IF(W67='Valori Consentiti - Table 1'!$Q$6,5,IF(W67="X",1,0))+IF(X67='Valori Consentiti - Table 1'!$S$6,5,IF(X67="X",1,0))+IF(Y67='Valori Consentiti - Table 1'!$U$6,5,IF(Y67="X",1,0))+IF(Z67='Valori Consentiti - Table 1'!$W$6,5,IF(Z67="X",1,0))+IF(AA67='Valori Consentiti - Table 1'!$Y$6,5,IF(AA67="X",1,0))+IF(AB67='Valori Consentiti - Table 1'!$AA$6,5,IF(AB67="X",1,0))+IF(AC67='Valori Consentiti - Table 1'!$AC$6,5,IF(AC67="X",1,0))+IF(AD67='Valori Consentiti - Table 1'!$AE$6,5,IF(AD67="X",1,0))+IF(AE67='Valori Consentiti - Table 1'!$AG$6,5,IF(AE67="X",1,0))+IF(AF67='Valori Consentiti - Table 1'!$AI$6,5,IF(AF67="X",1,0))+IF(AG67='Valori Consentiti - Table 1'!$AK$6,5,IF(AG67="X",1,0))+IF(AH67='Valori Consentiti - Table 1'!$AM$6,5,IF(AH67="X",1,0)),IF(G67=2,IF(S67='Valori Consentiti - Table 1'!$I$7,5,IF(S67="X",1,0))+IF(T67='Valori Consentiti - Table 1'!$K$7,5,IF(T67="X",1,0))+IF(U67='Valori Consentiti - Table 1'!$M$7,5,IF(U67="X",1,0))+IF(V67='Valori Consentiti - Table 1'!$O$7,5,IF(V67="X",1,0))+IF(W67='Valori Consentiti - Table 1'!$Q$7,5,IF(W67="X",1,0))+IF(X67='Valori Consentiti - Table 1'!$S$7,5,IF(X67="X",1,0))+IF(Y67='Valori Consentiti - Table 1'!$U$7,5,IF(Y67="X",1,0))+IF(Z67='Valori Consentiti - Table 1'!$W$7,5,IF(Z67="X",1,0))+IF(AA67='Valori Consentiti - Table 1'!$Y$7,5,IF(AA67="X",1,0))+IF(AB67='Valori Consentiti - Table 1'!$AA$7,5,IF(AB67="X",1,0))+IF(AC67='Valori Consentiti - Table 1'!$AC$7,5,IF(AC67="X",1,0))+IF(AD67='Valori Consentiti - Table 1'!$AE$7,5,IF(AD67="X",1,0))+IF(AE67='Valori Consentiti - Table 1'!$AG$7,5,IF(AE67="X",1,0))+IF(AF67='Valori Consentiti - Table 1'!$AI$7,5,IF(AF67="X",1,0))+IF(AG67='Valori Consentiti - Table 1'!$AK$7,5,IF(AG67="X",1,0))+IF(AH67='Valori Consentiti - Table 1'!$AM$7,5,IF(AH67="X",1,0)),IF(G67=3,IF(S67='Valori Consentiti - Table 1'!$I$8,5,IF(S67="X",1,0))+IF(T67='Valori Consentiti - Table 1'!$K$8,5,IF(T67="X",1,0))+IF(U67='Valori Consentiti - Table 1'!$M$8,5,IF(U67="X",1,0))+IF(V67='Valori Consentiti - Table 1'!$O$8,5,IF(V67="X",1,0))+IF(W67='Valori Consentiti - Table 1'!$Q$8,5,IF(W67="X",1,0))+IF(X67='Valori Consentiti - Table 1'!$S$8,5,IF(X67="X",1,0))+IF(Y67='Valori Consentiti - Table 1'!$U$8,5,IF(Y67="X",1,0))+IF(Z67='Valori Consentiti - Table 1'!$W$8,5,IF(Z67="X",1,0))+IF(AA67='Valori Consentiti - Table 1'!$Y$8,5,IF(AA67="X",1,0))+IF(AB67='Valori Consentiti - Table 1'!$AA$8,5,IF(AB67="X",1,0))+IF(AC67='Valori Consentiti - Table 1'!$AC$8,5,IF(AC67="X",1,0))+IF(AD67='Valori Consentiti - Table 1'!$AE$8,5,IF(AD67="X",1,0))+IF(AE67='Valori Consentiti - Table 1'!$AG$8,5,IF(AE67="X",1,0))+IF(AF67='Valori Consentiti - Table 1'!$AI$8,5,IF(AF67="X",1,0))+IF(AG67='Valori Consentiti - Table 1'!$AK$8,5,IF(AG67="X",1,0))+IF(AH67='Valori Consentiti - Table 1'!$AM$8,5,IF(AH67="X",1,0)),IF(G67=4,IF(S67='Valori Consentiti - Table 1'!$I$9,5,IF(S67="X",1,0))+IF(T67='Valori Consentiti - Table 1'!$K$9,5,IF(T67="X",1,0))+IF(U67='Valori Consentiti - Table 1'!$M$9,5,IF(U67="X",1,0))+IF(V67='Valori Consentiti - Table 1'!$O$9,5,IF(V67="X",1,0))+IF(W67='Valori Consentiti - Table 1'!$Q$9,5,IF(W67="X",1,0))+IF(X67='Valori Consentiti - Table 1'!$S$9,5,IF(X67="X",1,0))+IF(Y67='Valori Consentiti - Table 1'!$U$9,5,IF(Y67="X",1,0))+IF(Z67='Valori Consentiti - Table 1'!$W$9,5,IF(Z67="X",1,0))+IF(AA67='Valori Consentiti - Table 1'!$Y$9,5,IF(AA67="X",1,0))+IF(AB67='Valori Consentiti - Table 1'!$AA$9,5,IF(AB67="X",1,0))+IF(AC67='Valori Consentiti - Table 1'!$AC$9,5,IF(AC67="X",1,0))+IF(AD67='Valori Consentiti - Table 1'!$AE$9,5,IF(AD67="X",1,0))+IF(AE67='Valori Consentiti - Table 1'!$AG$9,5,IF(AE67="X",1,0))+IF(AF67='Valori Consentiti - Table 1'!$AI$9,5,IF(AF67="X",1,0))+IF(AG67='Valori Consentiti - Table 1'!$AK$9,5,IF(AG67="X",1,0))+IF(AH67='Valori Consentiti - Table 1'!$AM$9,5,IF(AH67="X",1,0)),))))</f>
        <v>0</v>
      </c>
      <c r="M67" s="16">
        <f t="shared" si="36"/>
        <v>0</v>
      </c>
      <c r="N67" s="16">
        <f t="shared" si="37"/>
        <v>16</v>
      </c>
      <c r="O67" s="16">
        <f>IF(G67=1,IF(S67='Valori Consentiti - Table 1'!$I$6,1,0)+IF(T67='Valori Consentiti - Table 1'!$K$6,1,0)+IF(U67='Valori Consentiti - Table 1'!$M$6,1,0)+IF(V67='Valori Consentiti - Table 1'!$O$6,1,0)+IF(W67='Valori Consentiti - Table 1'!$Q$6,1,0)+IF(X67='Valori Consentiti - Table 1'!$S$6,1,0)+IF(Y67='Valori Consentiti - Table 1'!$U$6,1,0)+IF(Z67='Valori Consentiti - Table 1'!$W$6,1,0)+IF(AA67='Valori Consentiti - Table 1'!$Y$6,1,0)+IF(AB67='Valori Consentiti - Table 1'!$AA$6,1,0)+IF(AC67='Valori Consentiti - Table 1'!$AC$6,1,0)+IF(AD67='Valori Consentiti - Table 1'!$AE$6,1,0)+IF(AE67='Valori Consentiti - Table 1'!$AG$6,1,0)+IF(AF67='Valori Consentiti - Table 1'!$AI$6,1,0)+IF(AG67='Valori Consentiti - Table 1'!$AK$6,1,0)+IF(AH67='Valori Consentiti - Table 1'!$AM$6,1,0),IF(G67=2,IF(S67='Valori Consentiti - Table 1'!$I$7,1,0)+IF(T67='Valori Consentiti - Table 1'!$K$7,1,0)+IF(U67='Valori Consentiti - Table 1'!$M$7,1,0)+IF(V67='Valori Consentiti - Table 1'!$O$7,1,0)+IF(W67='Valori Consentiti - Table 1'!$Q$7,1,0)+IF(X67='Valori Consentiti - Table 1'!$S$7,1,0)+IF(Y67='Valori Consentiti - Table 1'!$U$7,1,0)+IF(Z67='Valori Consentiti - Table 1'!$W$7,1,0)+IF(AA67='Valori Consentiti - Table 1'!$Y$7,1,0)+IF(AB67='Valori Consentiti - Table 1'!$AA$7,1,0)+IF(AC67='Valori Consentiti - Table 1'!$AC$7,1,0)+IF(AD67='Valori Consentiti - Table 1'!$AE$7,1,0)+IF(AE67='Valori Consentiti - Table 1'!$AG$7,1,0)+IF(AF67='Valori Consentiti - Table 1'!$AI$7,1,0)+IF(AG67='Valori Consentiti - Table 1'!$AK$7,1,0)+IF(AH67='Valori Consentiti - Table 1'!$AM$7,1,0),IF(G67=3,IF(S67='Valori Consentiti - Table 1'!$I$8,1,0)+IF(T67='Valori Consentiti - Table 1'!$K$8,1,0)+IF(U67='Valori Consentiti - Table 1'!$M$8,1,0)+IF(V67='Valori Consentiti - Table 1'!$O$8,1,0)+IF(W67='Valori Consentiti - Table 1'!$Q$8,1,0)+IF(X67='Valori Consentiti - Table 1'!$S$8,1,0)+IF(Y67='Valori Consentiti - Table 1'!$U$8,1,0)+IF(Z67='Valori Consentiti - Table 1'!$W$8,1,0)+IF(AA67='Valori Consentiti - Table 1'!$Y$8,1,0)+IF(AB67='Valori Consentiti - Table 1'!$AA$8,1,0)+IF(AC67='Valori Consentiti - Table 1'!$AC$8,1,0)+IF(AD67='Valori Consentiti - Table 1'!$AE$8,1,0)+IF(AE67='Valori Consentiti - Table 1'!$AG$8,1,0)+IF(AF67='Valori Consentiti - Table 1'!$AI$8,1,0)+IF(AG67='Valori Consentiti - Table 1'!$AK$8,1,0)+IF(AH67='Valori Consentiti - Table 1'!$AM$8,1,0),IF(G67=4,IF(S67='Valori Consentiti - Table 1'!$I$9,1,0)+IF(T67='Valori Consentiti - Table 1'!$K$9,1,0)+IF(U67='Valori Consentiti - Table 1'!$M$9,1,0)+IF(V67='Valori Consentiti - Table 1'!$O$9,1,0)+IF(W67='Valori Consentiti - Table 1'!$Q$9,1,0)+IF(X67='Valori Consentiti - Table 1'!$S$9,1,0)+IF(Y67='Valori Consentiti - Table 1'!$U$9,1,0)+IF(Z67='Valori Consentiti - Table 1'!$W$9,1,0)+IF(AA67='Valori Consentiti - Table 1'!$Y$9,1,0)+IF(AB67='Valori Consentiti - Table 1'!$AA$9,1,0)+IF(AC67='Valori Consentiti - Table 1'!$AC$9,1,0)+IF(AD67='Valori Consentiti - Table 1'!$AE$9,1,0)+IF(AE67='Valori Consentiti - Table 1'!$AG$9,1,0)+IF(AF67='Valori Consentiti - Table 1'!$AI$9,1,0)+IF(AG67='Valori Consentiti - Table 1'!$AK$9,1,0)+IF(AH67='Valori Consentiti - Table 1'!$AM$9,1,0),))))</f>
        <v>0</v>
      </c>
      <c r="P67" s="16">
        <f t="shared" ref="P67:P130" si="54">16-O67-M67</f>
        <v>16</v>
      </c>
      <c r="Q67" s="16">
        <f t="shared" ref="Q67:Q130" si="55">COUNTIF($L$2:$L$1000,"&gt;" &amp;$L67)+1</f>
        <v>1</v>
      </c>
      <c r="R67" s="17"/>
      <c r="S67" s="24" t="str">
        <f t="shared" si="38"/>
        <v/>
      </c>
      <c r="T67" s="25" t="str">
        <f t="shared" si="39"/>
        <v/>
      </c>
      <c r="U67" s="25" t="str">
        <f t="shared" si="40"/>
        <v/>
      </c>
      <c r="V67" s="26" t="str">
        <f t="shared" si="41"/>
        <v/>
      </c>
      <c r="W67" s="27" t="str">
        <f t="shared" si="42"/>
        <v/>
      </c>
      <c r="X67" s="25" t="str">
        <f t="shared" si="43"/>
        <v/>
      </c>
      <c r="Y67" s="25" t="str">
        <f t="shared" si="44"/>
        <v/>
      </c>
      <c r="Z67" s="26" t="str">
        <f t="shared" si="45"/>
        <v/>
      </c>
      <c r="AA67" s="27" t="str">
        <f t="shared" si="46"/>
        <v/>
      </c>
      <c r="AB67" s="25" t="str">
        <f t="shared" si="47"/>
        <v/>
      </c>
      <c r="AC67" s="25" t="str">
        <f t="shared" si="48"/>
        <v/>
      </c>
      <c r="AD67" s="26" t="str">
        <f t="shared" si="49"/>
        <v/>
      </c>
      <c r="AE67" s="27" t="str">
        <f t="shared" si="50"/>
        <v/>
      </c>
      <c r="AF67" s="25" t="str">
        <f t="shared" si="51"/>
        <v/>
      </c>
      <c r="AG67" s="25" t="str">
        <f t="shared" si="52"/>
        <v/>
      </c>
      <c r="AH67" s="26" t="str">
        <f t="shared" si="53"/>
        <v/>
      </c>
      <c r="AI67" s="29" t="b">
        <f t="shared" ref="AI67:AI130" si="56">AND(LEN(H67)=4,ISTEXT(H67),OR(MID($H67,1,1)="B",MID($H67,1,1)="E",MID($H67,1,1)="A",MID($H67,1,1)="C",MID($H67,1,1)="D",MID($H67,1,1)="X"),OR(MID($H67,2,1)="B",MID($H67,2,1)="A",MID($H67,2,1)="E",MID($H67,2,1)="C",MID($H67,2,1)="D",MID($H67,2,1)="X"),OR(MID($H67,3,1)="B",MID($H67,3,1)="A",MID($H67,3,1)="A",MID($H67,3,1)="C",MID($H67,3,1)="D",MID($H67,3,1)="X"),OR(MID($H67,4,1)="B",MID($H67,4,1)="A",MID($H67,4,1)="C",MID($H67,4,1)="E",MID($H67,4,1)="D",MID($H67,4,1)="E",MID($H67,4,1)="X"))</f>
        <v>0</v>
      </c>
      <c r="AJ67" s="29" t="b">
        <f t="shared" ref="AJ67:AJ130" si="57">AND(LEN(I67)=4,ISTEXT(I67),OR(MID($I67,1,1)="B",MID($I67,1,1)="A",MID($I67,1,1)="E",MID($I67,1,1)="C",MID($I67,1,1)="D",MID($I67,1,1)="X"),OR(MID($I67,2,1)="B",MID($I67,2,1)="E",MID($I67,2,1)="A",MID($I67,2,1)="C",MID($I67,2,1)="D",MID($I67,2,1)="X"),OR(MID($I67,3,1)="B",MID($I67,3,1)="E",MID($I67,3,1)="A",MID($I67,3,1)="C",MID($I67,3,1)="D",MID($I67,3,1)="X"),OR(MID($I67,4,1)="B",MID($I67,4,1)="A",MID($I67,4,1)="E",MID($I67,4,1)="C",MID($I67,4,1)="D",MID($I67,4,1)="X"))</f>
        <v>0</v>
      </c>
      <c r="AK67" s="29" t="b">
        <f t="shared" ref="AK67:AK130" si="58">AND(LEN(J67)=4,ISTEXT(J67),OR(MID($J67,1,1)="B",MID($J67,1,1)="A",MID($J67,1,1)="E",MID($J67,1,1)="C",MID($J67,1,1)="D",MID($J67,1,1)="X"),OR(MID($J67,2,1)="B",MID($J67,2,1)="E",MID($J67,2,1)="A",MID($J67,2,1)="C",MID($J67,2,1)="D",MID($J67,2,1)="X"),OR(MID($J67,3,1)="B",MID($J67,3,1)="A",MID($J67,3,1)="E",MID($J67,3,1)="C",MID($J67,3,1)="D",MID($J67,3,1)="X"),OR(MID($J67,4,1)="B",MID($J67,4,1)="A",MID($J67,4,1)="C",MID($J67,4,1)="E",MID($J67,4,1)="D",MID($J67,4,1)="X"))</f>
        <v>0</v>
      </c>
      <c r="AL67" s="29" t="b">
        <f t="shared" ref="AL67:AL130" si="59">AND(LEN(K67)=4,ISTEXT(K67),OR(MID($K67,1,1)="B",MID($K67,1,1)="A",MID($K67,1,1)="E",MID($K67,1,1)="C",MID($K67,1,1)="D",MID($K67,1,1)="X"),OR(MID($K67,2,1)="B",MID($K67,2,1)="A",MID($K67,2,1)="E",MID($K67,2,1)="C",MID($K67,2,1)="D",MID($K67,2,1)="X"),OR(MID($K67,3,1)="B",MID($K67,3,1)="A",MID($K67,3,1)="E",MID($K67,3,1)="C",MID($K67,3,1)="D",MID($K67,3,1)="X"),OR(MID($K67,4,1)="B",MID($K67,4,1)="A",MID($K67,4,1)="E",MID($K67,4,1)="C",MID($K67,4,1)="D",MID($K67,4,1)="X"))</f>
        <v>0</v>
      </c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</row>
    <row r="68" spans="1:252" s="37" customFormat="1" ht="18" customHeight="1">
      <c r="A68" s="31"/>
      <c r="B68" s="31"/>
      <c r="C68" s="41"/>
      <c r="D68" s="14"/>
      <c r="E68" s="18"/>
      <c r="F68" s="31"/>
      <c r="G68" s="14"/>
      <c r="H68" s="15"/>
      <c r="I68" s="15"/>
      <c r="J68" s="15"/>
      <c r="K68" s="15"/>
      <c r="L68" s="40">
        <f>IF(G68=1,IF(S68='Valori Consentiti - Table 1'!$I$6,5,IF(S68="X",1,0))+IF(T68='Valori Consentiti - Table 1'!$K$6,5,IF(T68="X",1,0))+IF(U68='Valori Consentiti - Table 1'!$M$6,5,IF(U68="X",1,0))+IF(V68='Valori Consentiti - Table 1'!$O$6,5,IF(V68="X",1,0))+IF(W68='Valori Consentiti - Table 1'!$Q$6,5,IF(W68="X",1,0))+IF(X68='Valori Consentiti - Table 1'!$S$6,5,IF(X68="X",1,0))+IF(Y68='Valori Consentiti - Table 1'!$U$6,5,IF(Y68="X",1,0))+IF(Z68='Valori Consentiti - Table 1'!$W$6,5,IF(Z68="X",1,0))+IF(AA68='Valori Consentiti - Table 1'!$Y$6,5,IF(AA68="X",1,0))+IF(AB68='Valori Consentiti - Table 1'!$AA$6,5,IF(AB68="X",1,0))+IF(AC68='Valori Consentiti - Table 1'!$AC$6,5,IF(AC68="X",1,0))+IF(AD68='Valori Consentiti - Table 1'!$AE$6,5,IF(AD68="X",1,0))+IF(AE68='Valori Consentiti - Table 1'!$AG$6,5,IF(AE68="X",1,0))+IF(AF68='Valori Consentiti - Table 1'!$AI$6,5,IF(AF68="X",1,0))+IF(AG68='Valori Consentiti - Table 1'!$AK$6,5,IF(AG68="X",1,0))+IF(AH68='Valori Consentiti - Table 1'!$AM$6,5,IF(AH68="X",1,0)),IF(G68=2,IF(S68='Valori Consentiti - Table 1'!$I$7,5,IF(S68="X",1,0))+IF(T68='Valori Consentiti - Table 1'!$K$7,5,IF(T68="X",1,0))+IF(U68='Valori Consentiti - Table 1'!$M$7,5,IF(U68="X",1,0))+IF(V68='Valori Consentiti - Table 1'!$O$7,5,IF(V68="X",1,0))+IF(W68='Valori Consentiti - Table 1'!$Q$7,5,IF(W68="X",1,0))+IF(X68='Valori Consentiti - Table 1'!$S$7,5,IF(X68="X",1,0))+IF(Y68='Valori Consentiti - Table 1'!$U$7,5,IF(Y68="X",1,0))+IF(Z68='Valori Consentiti - Table 1'!$W$7,5,IF(Z68="X",1,0))+IF(AA68='Valori Consentiti - Table 1'!$Y$7,5,IF(AA68="X",1,0))+IF(AB68='Valori Consentiti - Table 1'!$AA$7,5,IF(AB68="X",1,0))+IF(AC68='Valori Consentiti - Table 1'!$AC$7,5,IF(AC68="X",1,0))+IF(AD68='Valori Consentiti - Table 1'!$AE$7,5,IF(AD68="X",1,0))+IF(AE68='Valori Consentiti - Table 1'!$AG$7,5,IF(AE68="X",1,0))+IF(AF68='Valori Consentiti - Table 1'!$AI$7,5,IF(AF68="X",1,0))+IF(AG68='Valori Consentiti - Table 1'!$AK$7,5,IF(AG68="X",1,0))+IF(AH68='Valori Consentiti - Table 1'!$AM$7,5,IF(AH68="X",1,0)),IF(G68=3,IF(S68='Valori Consentiti - Table 1'!$I$8,5,IF(S68="X",1,0))+IF(T68='Valori Consentiti - Table 1'!$K$8,5,IF(T68="X",1,0))+IF(U68='Valori Consentiti - Table 1'!$M$8,5,IF(U68="X",1,0))+IF(V68='Valori Consentiti - Table 1'!$O$8,5,IF(V68="X",1,0))+IF(W68='Valori Consentiti - Table 1'!$Q$8,5,IF(W68="X",1,0))+IF(X68='Valori Consentiti - Table 1'!$S$8,5,IF(X68="X",1,0))+IF(Y68='Valori Consentiti - Table 1'!$U$8,5,IF(Y68="X",1,0))+IF(Z68='Valori Consentiti - Table 1'!$W$8,5,IF(Z68="X",1,0))+IF(AA68='Valori Consentiti - Table 1'!$Y$8,5,IF(AA68="X",1,0))+IF(AB68='Valori Consentiti - Table 1'!$AA$8,5,IF(AB68="X",1,0))+IF(AC68='Valori Consentiti - Table 1'!$AC$8,5,IF(AC68="X",1,0))+IF(AD68='Valori Consentiti - Table 1'!$AE$8,5,IF(AD68="X",1,0))+IF(AE68='Valori Consentiti - Table 1'!$AG$8,5,IF(AE68="X",1,0))+IF(AF68='Valori Consentiti - Table 1'!$AI$8,5,IF(AF68="X",1,0))+IF(AG68='Valori Consentiti - Table 1'!$AK$8,5,IF(AG68="X",1,0))+IF(AH68='Valori Consentiti - Table 1'!$AM$8,5,IF(AH68="X",1,0)),IF(G68=4,IF(S68='Valori Consentiti - Table 1'!$I$9,5,IF(S68="X",1,0))+IF(T68='Valori Consentiti - Table 1'!$K$9,5,IF(T68="X",1,0))+IF(U68='Valori Consentiti - Table 1'!$M$9,5,IF(U68="X",1,0))+IF(V68='Valori Consentiti - Table 1'!$O$9,5,IF(V68="X",1,0))+IF(W68='Valori Consentiti - Table 1'!$Q$9,5,IF(W68="X",1,0))+IF(X68='Valori Consentiti - Table 1'!$S$9,5,IF(X68="X",1,0))+IF(Y68='Valori Consentiti - Table 1'!$U$9,5,IF(Y68="X",1,0))+IF(Z68='Valori Consentiti - Table 1'!$W$9,5,IF(Z68="X",1,0))+IF(AA68='Valori Consentiti - Table 1'!$Y$9,5,IF(AA68="X",1,0))+IF(AB68='Valori Consentiti - Table 1'!$AA$9,5,IF(AB68="X",1,0))+IF(AC68='Valori Consentiti - Table 1'!$AC$9,5,IF(AC68="X",1,0))+IF(AD68='Valori Consentiti - Table 1'!$AE$9,5,IF(AD68="X",1,0))+IF(AE68='Valori Consentiti - Table 1'!$AG$9,5,IF(AE68="X",1,0))+IF(AF68='Valori Consentiti - Table 1'!$AI$9,5,IF(AF68="X",1,0))+IF(AG68='Valori Consentiti - Table 1'!$AK$9,5,IF(AG68="X",1,0))+IF(AH68='Valori Consentiti - Table 1'!$AM$9,5,IF(AH68="X",1,0)),))))</f>
        <v>0</v>
      </c>
      <c r="M68" s="16">
        <f t="shared" si="36"/>
        <v>0</v>
      </c>
      <c r="N68" s="16">
        <f t="shared" si="37"/>
        <v>16</v>
      </c>
      <c r="O68" s="16">
        <f>IF(G68=1,IF(S68='Valori Consentiti - Table 1'!$I$6,1,0)+IF(T68='Valori Consentiti - Table 1'!$K$6,1,0)+IF(U68='Valori Consentiti - Table 1'!$M$6,1,0)+IF(V68='Valori Consentiti - Table 1'!$O$6,1,0)+IF(W68='Valori Consentiti - Table 1'!$Q$6,1,0)+IF(X68='Valori Consentiti - Table 1'!$S$6,1,0)+IF(Y68='Valori Consentiti - Table 1'!$U$6,1,0)+IF(Z68='Valori Consentiti - Table 1'!$W$6,1,0)+IF(AA68='Valori Consentiti - Table 1'!$Y$6,1,0)+IF(AB68='Valori Consentiti - Table 1'!$AA$6,1,0)+IF(AC68='Valori Consentiti - Table 1'!$AC$6,1,0)+IF(AD68='Valori Consentiti - Table 1'!$AE$6,1,0)+IF(AE68='Valori Consentiti - Table 1'!$AG$6,1,0)+IF(AF68='Valori Consentiti - Table 1'!$AI$6,1,0)+IF(AG68='Valori Consentiti - Table 1'!$AK$6,1,0)+IF(AH68='Valori Consentiti - Table 1'!$AM$6,1,0),IF(G68=2,IF(S68='Valori Consentiti - Table 1'!$I$7,1,0)+IF(T68='Valori Consentiti - Table 1'!$K$7,1,0)+IF(U68='Valori Consentiti - Table 1'!$M$7,1,0)+IF(V68='Valori Consentiti - Table 1'!$O$7,1,0)+IF(W68='Valori Consentiti - Table 1'!$Q$7,1,0)+IF(X68='Valori Consentiti - Table 1'!$S$7,1,0)+IF(Y68='Valori Consentiti - Table 1'!$U$7,1,0)+IF(Z68='Valori Consentiti - Table 1'!$W$7,1,0)+IF(AA68='Valori Consentiti - Table 1'!$Y$7,1,0)+IF(AB68='Valori Consentiti - Table 1'!$AA$7,1,0)+IF(AC68='Valori Consentiti - Table 1'!$AC$7,1,0)+IF(AD68='Valori Consentiti - Table 1'!$AE$7,1,0)+IF(AE68='Valori Consentiti - Table 1'!$AG$7,1,0)+IF(AF68='Valori Consentiti - Table 1'!$AI$7,1,0)+IF(AG68='Valori Consentiti - Table 1'!$AK$7,1,0)+IF(AH68='Valori Consentiti - Table 1'!$AM$7,1,0),IF(G68=3,IF(S68='Valori Consentiti - Table 1'!$I$8,1,0)+IF(T68='Valori Consentiti - Table 1'!$K$8,1,0)+IF(U68='Valori Consentiti - Table 1'!$M$8,1,0)+IF(V68='Valori Consentiti - Table 1'!$O$8,1,0)+IF(W68='Valori Consentiti - Table 1'!$Q$8,1,0)+IF(X68='Valori Consentiti - Table 1'!$S$8,1,0)+IF(Y68='Valori Consentiti - Table 1'!$U$8,1,0)+IF(Z68='Valori Consentiti - Table 1'!$W$8,1,0)+IF(AA68='Valori Consentiti - Table 1'!$Y$8,1,0)+IF(AB68='Valori Consentiti - Table 1'!$AA$8,1,0)+IF(AC68='Valori Consentiti - Table 1'!$AC$8,1,0)+IF(AD68='Valori Consentiti - Table 1'!$AE$8,1,0)+IF(AE68='Valori Consentiti - Table 1'!$AG$8,1,0)+IF(AF68='Valori Consentiti - Table 1'!$AI$8,1,0)+IF(AG68='Valori Consentiti - Table 1'!$AK$8,1,0)+IF(AH68='Valori Consentiti - Table 1'!$AM$8,1,0),IF(G68=4,IF(S68='Valori Consentiti - Table 1'!$I$9,1,0)+IF(T68='Valori Consentiti - Table 1'!$K$9,1,0)+IF(U68='Valori Consentiti - Table 1'!$M$9,1,0)+IF(V68='Valori Consentiti - Table 1'!$O$9,1,0)+IF(W68='Valori Consentiti - Table 1'!$Q$9,1,0)+IF(X68='Valori Consentiti - Table 1'!$S$9,1,0)+IF(Y68='Valori Consentiti - Table 1'!$U$9,1,0)+IF(Z68='Valori Consentiti - Table 1'!$W$9,1,0)+IF(AA68='Valori Consentiti - Table 1'!$Y$9,1,0)+IF(AB68='Valori Consentiti - Table 1'!$AA$9,1,0)+IF(AC68='Valori Consentiti - Table 1'!$AC$9,1,0)+IF(AD68='Valori Consentiti - Table 1'!$AE$9,1,0)+IF(AE68='Valori Consentiti - Table 1'!$AG$9,1,0)+IF(AF68='Valori Consentiti - Table 1'!$AI$9,1,0)+IF(AG68='Valori Consentiti - Table 1'!$AK$9,1,0)+IF(AH68='Valori Consentiti - Table 1'!$AM$9,1,0),))))</f>
        <v>0</v>
      </c>
      <c r="P68" s="16">
        <f t="shared" si="54"/>
        <v>16</v>
      </c>
      <c r="Q68" s="16">
        <f t="shared" si="55"/>
        <v>1</v>
      </c>
      <c r="R68" s="17"/>
      <c r="S68" s="24" t="str">
        <f t="shared" si="38"/>
        <v/>
      </c>
      <c r="T68" s="25" t="str">
        <f t="shared" si="39"/>
        <v/>
      </c>
      <c r="U68" s="25" t="str">
        <f t="shared" si="40"/>
        <v/>
      </c>
      <c r="V68" s="26" t="str">
        <f t="shared" si="41"/>
        <v/>
      </c>
      <c r="W68" s="27" t="str">
        <f t="shared" si="42"/>
        <v/>
      </c>
      <c r="X68" s="25" t="str">
        <f t="shared" si="43"/>
        <v/>
      </c>
      <c r="Y68" s="25" t="str">
        <f t="shared" si="44"/>
        <v/>
      </c>
      <c r="Z68" s="26" t="str">
        <f t="shared" si="45"/>
        <v/>
      </c>
      <c r="AA68" s="27" t="str">
        <f t="shared" si="46"/>
        <v/>
      </c>
      <c r="AB68" s="25" t="str">
        <f t="shared" si="47"/>
        <v/>
      </c>
      <c r="AC68" s="25" t="str">
        <f t="shared" si="48"/>
        <v/>
      </c>
      <c r="AD68" s="26" t="str">
        <f t="shared" si="49"/>
        <v/>
      </c>
      <c r="AE68" s="27" t="str">
        <f t="shared" si="50"/>
        <v/>
      </c>
      <c r="AF68" s="25" t="str">
        <f t="shared" si="51"/>
        <v/>
      </c>
      <c r="AG68" s="25" t="str">
        <f t="shared" si="52"/>
        <v/>
      </c>
      <c r="AH68" s="26" t="str">
        <f t="shared" si="53"/>
        <v/>
      </c>
      <c r="AI68" s="29" t="b">
        <f t="shared" si="56"/>
        <v>0</v>
      </c>
      <c r="AJ68" s="29" t="b">
        <f t="shared" si="57"/>
        <v>0</v>
      </c>
      <c r="AK68" s="29" t="b">
        <f t="shared" si="58"/>
        <v>0</v>
      </c>
      <c r="AL68" s="29" t="b">
        <f t="shared" si="59"/>
        <v>0</v>
      </c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</row>
    <row r="69" spans="1:252" s="37" customFormat="1" ht="18" customHeight="1">
      <c r="A69" s="31"/>
      <c r="B69" s="31"/>
      <c r="C69" s="41"/>
      <c r="D69" s="14"/>
      <c r="E69" s="18"/>
      <c r="F69" s="31"/>
      <c r="G69" s="14"/>
      <c r="H69" s="15"/>
      <c r="I69" s="15"/>
      <c r="J69" s="15"/>
      <c r="K69" s="15"/>
      <c r="L69" s="40">
        <f>IF(G69=1,IF(S69='Valori Consentiti - Table 1'!$I$6,5,IF(S69="X",1,0))+IF(T69='Valori Consentiti - Table 1'!$K$6,5,IF(T69="X",1,0))+IF(U69='Valori Consentiti - Table 1'!$M$6,5,IF(U69="X",1,0))+IF(V69='Valori Consentiti - Table 1'!$O$6,5,IF(V69="X",1,0))+IF(W69='Valori Consentiti - Table 1'!$Q$6,5,IF(W69="X",1,0))+IF(X69='Valori Consentiti - Table 1'!$S$6,5,IF(X69="X",1,0))+IF(Y69='Valori Consentiti - Table 1'!$U$6,5,IF(Y69="X",1,0))+IF(Z69='Valori Consentiti - Table 1'!$W$6,5,IF(Z69="X",1,0))+IF(AA69='Valori Consentiti - Table 1'!$Y$6,5,IF(AA69="X",1,0))+IF(AB69='Valori Consentiti - Table 1'!$AA$6,5,IF(AB69="X",1,0))+IF(AC69='Valori Consentiti - Table 1'!$AC$6,5,IF(AC69="X",1,0))+IF(AD69='Valori Consentiti - Table 1'!$AE$6,5,IF(AD69="X",1,0))+IF(AE69='Valori Consentiti - Table 1'!$AG$6,5,IF(AE69="X",1,0))+IF(AF69='Valori Consentiti - Table 1'!$AI$6,5,IF(AF69="X",1,0))+IF(AG69='Valori Consentiti - Table 1'!$AK$6,5,IF(AG69="X",1,0))+IF(AH69='Valori Consentiti - Table 1'!$AM$6,5,IF(AH69="X",1,0)),IF(G69=2,IF(S69='Valori Consentiti - Table 1'!$I$7,5,IF(S69="X",1,0))+IF(T69='Valori Consentiti - Table 1'!$K$7,5,IF(T69="X",1,0))+IF(U69='Valori Consentiti - Table 1'!$M$7,5,IF(U69="X",1,0))+IF(V69='Valori Consentiti - Table 1'!$O$7,5,IF(V69="X",1,0))+IF(W69='Valori Consentiti - Table 1'!$Q$7,5,IF(W69="X",1,0))+IF(X69='Valori Consentiti - Table 1'!$S$7,5,IF(X69="X",1,0))+IF(Y69='Valori Consentiti - Table 1'!$U$7,5,IF(Y69="X",1,0))+IF(Z69='Valori Consentiti - Table 1'!$W$7,5,IF(Z69="X",1,0))+IF(AA69='Valori Consentiti - Table 1'!$Y$7,5,IF(AA69="X",1,0))+IF(AB69='Valori Consentiti - Table 1'!$AA$7,5,IF(AB69="X",1,0))+IF(AC69='Valori Consentiti - Table 1'!$AC$7,5,IF(AC69="X",1,0))+IF(AD69='Valori Consentiti - Table 1'!$AE$7,5,IF(AD69="X",1,0))+IF(AE69='Valori Consentiti - Table 1'!$AG$7,5,IF(AE69="X",1,0))+IF(AF69='Valori Consentiti - Table 1'!$AI$7,5,IF(AF69="X",1,0))+IF(AG69='Valori Consentiti - Table 1'!$AK$7,5,IF(AG69="X",1,0))+IF(AH69='Valori Consentiti - Table 1'!$AM$7,5,IF(AH69="X",1,0)),IF(G69=3,IF(S69='Valori Consentiti - Table 1'!$I$8,5,IF(S69="X",1,0))+IF(T69='Valori Consentiti - Table 1'!$K$8,5,IF(T69="X",1,0))+IF(U69='Valori Consentiti - Table 1'!$M$8,5,IF(U69="X",1,0))+IF(V69='Valori Consentiti - Table 1'!$O$8,5,IF(V69="X",1,0))+IF(W69='Valori Consentiti - Table 1'!$Q$8,5,IF(W69="X",1,0))+IF(X69='Valori Consentiti - Table 1'!$S$8,5,IF(X69="X",1,0))+IF(Y69='Valori Consentiti - Table 1'!$U$8,5,IF(Y69="X",1,0))+IF(Z69='Valori Consentiti - Table 1'!$W$8,5,IF(Z69="X",1,0))+IF(AA69='Valori Consentiti - Table 1'!$Y$8,5,IF(AA69="X",1,0))+IF(AB69='Valori Consentiti - Table 1'!$AA$8,5,IF(AB69="X",1,0))+IF(AC69='Valori Consentiti - Table 1'!$AC$8,5,IF(AC69="X",1,0))+IF(AD69='Valori Consentiti - Table 1'!$AE$8,5,IF(AD69="X",1,0))+IF(AE69='Valori Consentiti - Table 1'!$AG$8,5,IF(AE69="X",1,0))+IF(AF69='Valori Consentiti - Table 1'!$AI$8,5,IF(AF69="X",1,0))+IF(AG69='Valori Consentiti - Table 1'!$AK$8,5,IF(AG69="X",1,0))+IF(AH69='Valori Consentiti - Table 1'!$AM$8,5,IF(AH69="X",1,0)),IF(G69=4,IF(S69='Valori Consentiti - Table 1'!$I$9,5,IF(S69="X",1,0))+IF(T69='Valori Consentiti - Table 1'!$K$9,5,IF(T69="X",1,0))+IF(U69='Valori Consentiti - Table 1'!$M$9,5,IF(U69="X",1,0))+IF(V69='Valori Consentiti - Table 1'!$O$9,5,IF(V69="X",1,0))+IF(W69='Valori Consentiti - Table 1'!$Q$9,5,IF(W69="X",1,0))+IF(X69='Valori Consentiti - Table 1'!$S$9,5,IF(X69="X",1,0))+IF(Y69='Valori Consentiti - Table 1'!$U$9,5,IF(Y69="X",1,0))+IF(Z69='Valori Consentiti - Table 1'!$W$9,5,IF(Z69="X",1,0))+IF(AA69='Valori Consentiti - Table 1'!$Y$9,5,IF(AA69="X",1,0))+IF(AB69='Valori Consentiti - Table 1'!$AA$9,5,IF(AB69="X",1,0))+IF(AC69='Valori Consentiti - Table 1'!$AC$9,5,IF(AC69="X",1,0))+IF(AD69='Valori Consentiti - Table 1'!$AE$9,5,IF(AD69="X",1,0))+IF(AE69='Valori Consentiti - Table 1'!$AG$9,5,IF(AE69="X",1,0))+IF(AF69='Valori Consentiti - Table 1'!$AI$9,5,IF(AF69="X",1,0))+IF(AG69='Valori Consentiti - Table 1'!$AK$9,5,IF(AG69="X",1,0))+IF(AH69='Valori Consentiti - Table 1'!$AM$9,5,IF(AH69="X",1,0)),))))</f>
        <v>0</v>
      </c>
      <c r="M69" s="16">
        <f t="shared" si="36"/>
        <v>0</v>
      </c>
      <c r="N69" s="16">
        <f t="shared" si="37"/>
        <v>16</v>
      </c>
      <c r="O69" s="16">
        <f>IF(G69=1,IF(S69='Valori Consentiti - Table 1'!$I$6,1,0)+IF(T69='Valori Consentiti - Table 1'!$K$6,1,0)+IF(U69='Valori Consentiti - Table 1'!$M$6,1,0)+IF(V69='Valori Consentiti - Table 1'!$O$6,1,0)+IF(W69='Valori Consentiti - Table 1'!$Q$6,1,0)+IF(X69='Valori Consentiti - Table 1'!$S$6,1,0)+IF(Y69='Valori Consentiti - Table 1'!$U$6,1,0)+IF(Z69='Valori Consentiti - Table 1'!$W$6,1,0)+IF(AA69='Valori Consentiti - Table 1'!$Y$6,1,0)+IF(AB69='Valori Consentiti - Table 1'!$AA$6,1,0)+IF(AC69='Valori Consentiti - Table 1'!$AC$6,1,0)+IF(AD69='Valori Consentiti - Table 1'!$AE$6,1,0)+IF(AE69='Valori Consentiti - Table 1'!$AG$6,1,0)+IF(AF69='Valori Consentiti - Table 1'!$AI$6,1,0)+IF(AG69='Valori Consentiti - Table 1'!$AK$6,1,0)+IF(AH69='Valori Consentiti - Table 1'!$AM$6,1,0),IF(G69=2,IF(S69='Valori Consentiti - Table 1'!$I$7,1,0)+IF(T69='Valori Consentiti - Table 1'!$K$7,1,0)+IF(U69='Valori Consentiti - Table 1'!$M$7,1,0)+IF(V69='Valori Consentiti - Table 1'!$O$7,1,0)+IF(W69='Valori Consentiti - Table 1'!$Q$7,1,0)+IF(X69='Valori Consentiti - Table 1'!$S$7,1,0)+IF(Y69='Valori Consentiti - Table 1'!$U$7,1,0)+IF(Z69='Valori Consentiti - Table 1'!$W$7,1,0)+IF(AA69='Valori Consentiti - Table 1'!$Y$7,1,0)+IF(AB69='Valori Consentiti - Table 1'!$AA$7,1,0)+IF(AC69='Valori Consentiti - Table 1'!$AC$7,1,0)+IF(AD69='Valori Consentiti - Table 1'!$AE$7,1,0)+IF(AE69='Valori Consentiti - Table 1'!$AG$7,1,0)+IF(AF69='Valori Consentiti - Table 1'!$AI$7,1,0)+IF(AG69='Valori Consentiti - Table 1'!$AK$7,1,0)+IF(AH69='Valori Consentiti - Table 1'!$AM$7,1,0),IF(G69=3,IF(S69='Valori Consentiti - Table 1'!$I$8,1,0)+IF(T69='Valori Consentiti - Table 1'!$K$8,1,0)+IF(U69='Valori Consentiti - Table 1'!$M$8,1,0)+IF(V69='Valori Consentiti - Table 1'!$O$8,1,0)+IF(W69='Valori Consentiti - Table 1'!$Q$8,1,0)+IF(X69='Valori Consentiti - Table 1'!$S$8,1,0)+IF(Y69='Valori Consentiti - Table 1'!$U$8,1,0)+IF(Z69='Valori Consentiti - Table 1'!$W$8,1,0)+IF(AA69='Valori Consentiti - Table 1'!$Y$8,1,0)+IF(AB69='Valori Consentiti - Table 1'!$AA$8,1,0)+IF(AC69='Valori Consentiti - Table 1'!$AC$8,1,0)+IF(AD69='Valori Consentiti - Table 1'!$AE$8,1,0)+IF(AE69='Valori Consentiti - Table 1'!$AG$8,1,0)+IF(AF69='Valori Consentiti - Table 1'!$AI$8,1,0)+IF(AG69='Valori Consentiti - Table 1'!$AK$8,1,0)+IF(AH69='Valori Consentiti - Table 1'!$AM$8,1,0),IF(G69=4,IF(S69='Valori Consentiti - Table 1'!$I$9,1,0)+IF(T69='Valori Consentiti - Table 1'!$K$9,1,0)+IF(U69='Valori Consentiti - Table 1'!$M$9,1,0)+IF(V69='Valori Consentiti - Table 1'!$O$9,1,0)+IF(W69='Valori Consentiti - Table 1'!$Q$9,1,0)+IF(X69='Valori Consentiti - Table 1'!$S$9,1,0)+IF(Y69='Valori Consentiti - Table 1'!$U$9,1,0)+IF(Z69='Valori Consentiti - Table 1'!$W$9,1,0)+IF(AA69='Valori Consentiti - Table 1'!$Y$9,1,0)+IF(AB69='Valori Consentiti - Table 1'!$AA$9,1,0)+IF(AC69='Valori Consentiti - Table 1'!$AC$9,1,0)+IF(AD69='Valori Consentiti - Table 1'!$AE$9,1,0)+IF(AE69='Valori Consentiti - Table 1'!$AG$9,1,0)+IF(AF69='Valori Consentiti - Table 1'!$AI$9,1,0)+IF(AG69='Valori Consentiti - Table 1'!$AK$9,1,0)+IF(AH69='Valori Consentiti - Table 1'!$AM$9,1,0),))))</f>
        <v>0</v>
      </c>
      <c r="P69" s="16">
        <f t="shared" si="54"/>
        <v>16</v>
      </c>
      <c r="Q69" s="16">
        <f t="shared" si="55"/>
        <v>1</v>
      </c>
      <c r="R69" s="17"/>
      <c r="S69" s="24" t="str">
        <f t="shared" si="38"/>
        <v/>
      </c>
      <c r="T69" s="25" t="str">
        <f t="shared" si="39"/>
        <v/>
      </c>
      <c r="U69" s="25" t="str">
        <f t="shared" si="40"/>
        <v/>
      </c>
      <c r="V69" s="26" t="str">
        <f t="shared" si="41"/>
        <v/>
      </c>
      <c r="W69" s="27" t="str">
        <f t="shared" si="42"/>
        <v/>
      </c>
      <c r="X69" s="25" t="str">
        <f t="shared" si="43"/>
        <v/>
      </c>
      <c r="Y69" s="25" t="str">
        <f t="shared" si="44"/>
        <v/>
      </c>
      <c r="Z69" s="26" t="str">
        <f t="shared" si="45"/>
        <v/>
      </c>
      <c r="AA69" s="27" t="str">
        <f t="shared" si="46"/>
        <v/>
      </c>
      <c r="AB69" s="25" t="str">
        <f t="shared" si="47"/>
        <v/>
      </c>
      <c r="AC69" s="25" t="str">
        <f t="shared" si="48"/>
        <v/>
      </c>
      <c r="AD69" s="26" t="str">
        <f t="shared" si="49"/>
        <v/>
      </c>
      <c r="AE69" s="27" t="str">
        <f t="shared" si="50"/>
        <v/>
      </c>
      <c r="AF69" s="25" t="str">
        <f t="shared" si="51"/>
        <v/>
      </c>
      <c r="AG69" s="25" t="str">
        <f t="shared" si="52"/>
        <v/>
      </c>
      <c r="AH69" s="26" t="str">
        <f t="shared" si="53"/>
        <v/>
      </c>
      <c r="AI69" s="29" t="b">
        <f t="shared" si="56"/>
        <v>0</v>
      </c>
      <c r="AJ69" s="29" t="b">
        <f t="shared" si="57"/>
        <v>0</v>
      </c>
      <c r="AK69" s="29" t="b">
        <f t="shared" si="58"/>
        <v>0</v>
      </c>
      <c r="AL69" s="29" t="b">
        <f t="shared" si="59"/>
        <v>0</v>
      </c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</row>
    <row r="70" spans="1:252" s="37" customFormat="1" ht="18" customHeight="1">
      <c r="A70" s="31"/>
      <c r="B70" s="31"/>
      <c r="C70" s="41"/>
      <c r="D70" s="14"/>
      <c r="E70" s="18"/>
      <c r="F70" s="31"/>
      <c r="G70" s="14"/>
      <c r="H70" s="15"/>
      <c r="I70" s="15"/>
      <c r="J70" s="15"/>
      <c r="K70" s="15"/>
      <c r="L70" s="40">
        <f>IF(G70=1,IF(S70='Valori Consentiti - Table 1'!$I$6,5,IF(S70="X",1,0))+IF(T70='Valori Consentiti - Table 1'!$K$6,5,IF(T70="X",1,0))+IF(U70='Valori Consentiti - Table 1'!$M$6,5,IF(U70="X",1,0))+IF(V70='Valori Consentiti - Table 1'!$O$6,5,IF(V70="X",1,0))+IF(W70='Valori Consentiti - Table 1'!$Q$6,5,IF(W70="X",1,0))+IF(X70='Valori Consentiti - Table 1'!$S$6,5,IF(X70="X",1,0))+IF(Y70='Valori Consentiti - Table 1'!$U$6,5,IF(Y70="X",1,0))+IF(Z70='Valori Consentiti - Table 1'!$W$6,5,IF(Z70="X",1,0))+IF(AA70='Valori Consentiti - Table 1'!$Y$6,5,IF(AA70="X",1,0))+IF(AB70='Valori Consentiti - Table 1'!$AA$6,5,IF(AB70="X",1,0))+IF(AC70='Valori Consentiti - Table 1'!$AC$6,5,IF(AC70="X",1,0))+IF(AD70='Valori Consentiti - Table 1'!$AE$6,5,IF(AD70="X",1,0))+IF(AE70='Valori Consentiti - Table 1'!$AG$6,5,IF(AE70="X",1,0))+IF(AF70='Valori Consentiti - Table 1'!$AI$6,5,IF(AF70="X",1,0))+IF(AG70='Valori Consentiti - Table 1'!$AK$6,5,IF(AG70="X",1,0))+IF(AH70='Valori Consentiti - Table 1'!$AM$6,5,IF(AH70="X",1,0)),IF(G70=2,IF(S70='Valori Consentiti - Table 1'!$I$7,5,IF(S70="X",1,0))+IF(T70='Valori Consentiti - Table 1'!$K$7,5,IF(T70="X",1,0))+IF(U70='Valori Consentiti - Table 1'!$M$7,5,IF(U70="X",1,0))+IF(V70='Valori Consentiti - Table 1'!$O$7,5,IF(V70="X",1,0))+IF(W70='Valori Consentiti - Table 1'!$Q$7,5,IF(W70="X",1,0))+IF(X70='Valori Consentiti - Table 1'!$S$7,5,IF(X70="X",1,0))+IF(Y70='Valori Consentiti - Table 1'!$U$7,5,IF(Y70="X",1,0))+IF(Z70='Valori Consentiti - Table 1'!$W$7,5,IF(Z70="X",1,0))+IF(AA70='Valori Consentiti - Table 1'!$Y$7,5,IF(AA70="X",1,0))+IF(AB70='Valori Consentiti - Table 1'!$AA$7,5,IF(AB70="X",1,0))+IF(AC70='Valori Consentiti - Table 1'!$AC$7,5,IF(AC70="X",1,0))+IF(AD70='Valori Consentiti - Table 1'!$AE$7,5,IF(AD70="X",1,0))+IF(AE70='Valori Consentiti - Table 1'!$AG$7,5,IF(AE70="X",1,0))+IF(AF70='Valori Consentiti - Table 1'!$AI$7,5,IF(AF70="X",1,0))+IF(AG70='Valori Consentiti - Table 1'!$AK$7,5,IF(AG70="X",1,0))+IF(AH70='Valori Consentiti - Table 1'!$AM$7,5,IF(AH70="X",1,0)),IF(G70=3,IF(S70='Valori Consentiti - Table 1'!$I$8,5,IF(S70="X",1,0))+IF(T70='Valori Consentiti - Table 1'!$K$8,5,IF(T70="X",1,0))+IF(U70='Valori Consentiti - Table 1'!$M$8,5,IF(U70="X",1,0))+IF(V70='Valori Consentiti - Table 1'!$O$8,5,IF(V70="X",1,0))+IF(W70='Valori Consentiti - Table 1'!$Q$8,5,IF(W70="X",1,0))+IF(X70='Valori Consentiti - Table 1'!$S$8,5,IF(X70="X",1,0))+IF(Y70='Valori Consentiti - Table 1'!$U$8,5,IF(Y70="X",1,0))+IF(Z70='Valori Consentiti - Table 1'!$W$8,5,IF(Z70="X",1,0))+IF(AA70='Valori Consentiti - Table 1'!$Y$8,5,IF(AA70="X",1,0))+IF(AB70='Valori Consentiti - Table 1'!$AA$8,5,IF(AB70="X",1,0))+IF(AC70='Valori Consentiti - Table 1'!$AC$8,5,IF(AC70="X",1,0))+IF(AD70='Valori Consentiti - Table 1'!$AE$8,5,IF(AD70="X",1,0))+IF(AE70='Valori Consentiti - Table 1'!$AG$8,5,IF(AE70="X",1,0))+IF(AF70='Valori Consentiti - Table 1'!$AI$8,5,IF(AF70="X",1,0))+IF(AG70='Valori Consentiti - Table 1'!$AK$8,5,IF(AG70="X",1,0))+IF(AH70='Valori Consentiti - Table 1'!$AM$8,5,IF(AH70="X",1,0)),IF(G70=4,IF(S70='Valori Consentiti - Table 1'!$I$9,5,IF(S70="X",1,0))+IF(T70='Valori Consentiti - Table 1'!$K$9,5,IF(T70="X",1,0))+IF(U70='Valori Consentiti - Table 1'!$M$9,5,IF(U70="X",1,0))+IF(V70='Valori Consentiti - Table 1'!$O$9,5,IF(V70="X",1,0))+IF(W70='Valori Consentiti - Table 1'!$Q$9,5,IF(W70="X",1,0))+IF(X70='Valori Consentiti - Table 1'!$S$9,5,IF(X70="X",1,0))+IF(Y70='Valori Consentiti - Table 1'!$U$9,5,IF(Y70="X",1,0))+IF(Z70='Valori Consentiti - Table 1'!$W$9,5,IF(Z70="X",1,0))+IF(AA70='Valori Consentiti - Table 1'!$Y$9,5,IF(AA70="X",1,0))+IF(AB70='Valori Consentiti - Table 1'!$AA$9,5,IF(AB70="X",1,0))+IF(AC70='Valori Consentiti - Table 1'!$AC$9,5,IF(AC70="X",1,0))+IF(AD70='Valori Consentiti - Table 1'!$AE$9,5,IF(AD70="X",1,0))+IF(AE70='Valori Consentiti - Table 1'!$AG$9,5,IF(AE70="X",1,0))+IF(AF70='Valori Consentiti - Table 1'!$AI$9,5,IF(AF70="X",1,0))+IF(AG70='Valori Consentiti - Table 1'!$AK$9,5,IF(AG70="X",1,0))+IF(AH70='Valori Consentiti - Table 1'!$AM$9,5,IF(AH70="X",1,0)),))))</f>
        <v>0</v>
      </c>
      <c r="M70" s="16">
        <f t="shared" si="36"/>
        <v>0</v>
      </c>
      <c r="N70" s="16">
        <f t="shared" si="37"/>
        <v>16</v>
      </c>
      <c r="O70" s="16">
        <f>IF(G70=1,IF(S70='Valori Consentiti - Table 1'!$I$6,1,0)+IF(T70='Valori Consentiti - Table 1'!$K$6,1,0)+IF(U70='Valori Consentiti - Table 1'!$M$6,1,0)+IF(V70='Valori Consentiti - Table 1'!$O$6,1,0)+IF(W70='Valori Consentiti - Table 1'!$Q$6,1,0)+IF(X70='Valori Consentiti - Table 1'!$S$6,1,0)+IF(Y70='Valori Consentiti - Table 1'!$U$6,1,0)+IF(Z70='Valori Consentiti - Table 1'!$W$6,1,0)+IF(AA70='Valori Consentiti - Table 1'!$Y$6,1,0)+IF(AB70='Valori Consentiti - Table 1'!$AA$6,1,0)+IF(AC70='Valori Consentiti - Table 1'!$AC$6,1,0)+IF(AD70='Valori Consentiti - Table 1'!$AE$6,1,0)+IF(AE70='Valori Consentiti - Table 1'!$AG$6,1,0)+IF(AF70='Valori Consentiti - Table 1'!$AI$6,1,0)+IF(AG70='Valori Consentiti - Table 1'!$AK$6,1,0)+IF(AH70='Valori Consentiti - Table 1'!$AM$6,1,0),IF(G70=2,IF(S70='Valori Consentiti - Table 1'!$I$7,1,0)+IF(T70='Valori Consentiti - Table 1'!$K$7,1,0)+IF(U70='Valori Consentiti - Table 1'!$M$7,1,0)+IF(V70='Valori Consentiti - Table 1'!$O$7,1,0)+IF(W70='Valori Consentiti - Table 1'!$Q$7,1,0)+IF(X70='Valori Consentiti - Table 1'!$S$7,1,0)+IF(Y70='Valori Consentiti - Table 1'!$U$7,1,0)+IF(Z70='Valori Consentiti - Table 1'!$W$7,1,0)+IF(AA70='Valori Consentiti - Table 1'!$Y$7,1,0)+IF(AB70='Valori Consentiti - Table 1'!$AA$7,1,0)+IF(AC70='Valori Consentiti - Table 1'!$AC$7,1,0)+IF(AD70='Valori Consentiti - Table 1'!$AE$7,1,0)+IF(AE70='Valori Consentiti - Table 1'!$AG$7,1,0)+IF(AF70='Valori Consentiti - Table 1'!$AI$7,1,0)+IF(AG70='Valori Consentiti - Table 1'!$AK$7,1,0)+IF(AH70='Valori Consentiti - Table 1'!$AM$7,1,0),IF(G70=3,IF(S70='Valori Consentiti - Table 1'!$I$8,1,0)+IF(T70='Valori Consentiti - Table 1'!$K$8,1,0)+IF(U70='Valori Consentiti - Table 1'!$M$8,1,0)+IF(V70='Valori Consentiti - Table 1'!$O$8,1,0)+IF(W70='Valori Consentiti - Table 1'!$Q$8,1,0)+IF(X70='Valori Consentiti - Table 1'!$S$8,1,0)+IF(Y70='Valori Consentiti - Table 1'!$U$8,1,0)+IF(Z70='Valori Consentiti - Table 1'!$W$8,1,0)+IF(AA70='Valori Consentiti - Table 1'!$Y$8,1,0)+IF(AB70='Valori Consentiti - Table 1'!$AA$8,1,0)+IF(AC70='Valori Consentiti - Table 1'!$AC$8,1,0)+IF(AD70='Valori Consentiti - Table 1'!$AE$8,1,0)+IF(AE70='Valori Consentiti - Table 1'!$AG$8,1,0)+IF(AF70='Valori Consentiti - Table 1'!$AI$8,1,0)+IF(AG70='Valori Consentiti - Table 1'!$AK$8,1,0)+IF(AH70='Valori Consentiti - Table 1'!$AM$8,1,0),IF(G70=4,IF(S70='Valori Consentiti - Table 1'!$I$9,1,0)+IF(T70='Valori Consentiti - Table 1'!$K$9,1,0)+IF(U70='Valori Consentiti - Table 1'!$M$9,1,0)+IF(V70='Valori Consentiti - Table 1'!$O$9,1,0)+IF(W70='Valori Consentiti - Table 1'!$Q$9,1,0)+IF(X70='Valori Consentiti - Table 1'!$S$9,1,0)+IF(Y70='Valori Consentiti - Table 1'!$U$9,1,0)+IF(Z70='Valori Consentiti - Table 1'!$W$9,1,0)+IF(AA70='Valori Consentiti - Table 1'!$Y$9,1,0)+IF(AB70='Valori Consentiti - Table 1'!$AA$9,1,0)+IF(AC70='Valori Consentiti - Table 1'!$AC$9,1,0)+IF(AD70='Valori Consentiti - Table 1'!$AE$9,1,0)+IF(AE70='Valori Consentiti - Table 1'!$AG$9,1,0)+IF(AF70='Valori Consentiti - Table 1'!$AI$9,1,0)+IF(AG70='Valori Consentiti - Table 1'!$AK$9,1,0)+IF(AH70='Valori Consentiti - Table 1'!$AM$9,1,0),))))</f>
        <v>0</v>
      </c>
      <c r="P70" s="16">
        <f t="shared" si="54"/>
        <v>16</v>
      </c>
      <c r="Q70" s="16">
        <f t="shared" si="55"/>
        <v>1</v>
      </c>
      <c r="R70" s="17"/>
      <c r="S70" s="24" t="str">
        <f t="shared" si="38"/>
        <v/>
      </c>
      <c r="T70" s="25" t="str">
        <f t="shared" si="39"/>
        <v/>
      </c>
      <c r="U70" s="25" t="str">
        <f t="shared" si="40"/>
        <v/>
      </c>
      <c r="V70" s="26" t="str">
        <f t="shared" si="41"/>
        <v/>
      </c>
      <c r="W70" s="27" t="str">
        <f t="shared" si="42"/>
        <v/>
      </c>
      <c r="X70" s="25" t="str">
        <f t="shared" si="43"/>
        <v/>
      </c>
      <c r="Y70" s="25" t="str">
        <f t="shared" si="44"/>
        <v/>
      </c>
      <c r="Z70" s="26" t="str">
        <f t="shared" si="45"/>
        <v/>
      </c>
      <c r="AA70" s="27" t="str">
        <f t="shared" si="46"/>
        <v/>
      </c>
      <c r="AB70" s="25" t="str">
        <f t="shared" si="47"/>
        <v/>
      </c>
      <c r="AC70" s="25" t="str">
        <f t="shared" si="48"/>
        <v/>
      </c>
      <c r="AD70" s="26" t="str">
        <f t="shared" si="49"/>
        <v/>
      </c>
      <c r="AE70" s="27" t="str">
        <f t="shared" si="50"/>
        <v/>
      </c>
      <c r="AF70" s="25" t="str">
        <f t="shared" si="51"/>
        <v/>
      </c>
      <c r="AG70" s="25" t="str">
        <f t="shared" si="52"/>
        <v/>
      </c>
      <c r="AH70" s="26" t="str">
        <f t="shared" si="53"/>
        <v/>
      </c>
      <c r="AI70" s="29" t="b">
        <f t="shared" si="56"/>
        <v>0</v>
      </c>
      <c r="AJ70" s="29" t="b">
        <f t="shared" si="57"/>
        <v>0</v>
      </c>
      <c r="AK70" s="29" t="b">
        <f t="shared" si="58"/>
        <v>0</v>
      </c>
      <c r="AL70" s="29" t="b">
        <f t="shared" si="59"/>
        <v>0</v>
      </c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</row>
    <row r="71" spans="1:252" s="37" customFormat="1" ht="18" customHeight="1">
      <c r="A71" s="31"/>
      <c r="B71" s="31"/>
      <c r="C71" s="41"/>
      <c r="D71" s="14"/>
      <c r="E71" s="18"/>
      <c r="F71" s="31"/>
      <c r="G71" s="14"/>
      <c r="H71" s="15"/>
      <c r="I71" s="15"/>
      <c r="J71" s="15"/>
      <c r="K71" s="15"/>
      <c r="L71" s="40">
        <f>IF(G71=1,IF(S71='Valori Consentiti - Table 1'!$I$6,5,IF(S71="X",1,0))+IF(T71='Valori Consentiti - Table 1'!$K$6,5,IF(T71="X",1,0))+IF(U71='Valori Consentiti - Table 1'!$M$6,5,IF(U71="X",1,0))+IF(V71='Valori Consentiti - Table 1'!$O$6,5,IF(V71="X",1,0))+IF(W71='Valori Consentiti - Table 1'!$Q$6,5,IF(W71="X",1,0))+IF(X71='Valori Consentiti - Table 1'!$S$6,5,IF(X71="X",1,0))+IF(Y71='Valori Consentiti - Table 1'!$U$6,5,IF(Y71="X",1,0))+IF(Z71='Valori Consentiti - Table 1'!$W$6,5,IF(Z71="X",1,0))+IF(AA71='Valori Consentiti - Table 1'!$Y$6,5,IF(AA71="X",1,0))+IF(AB71='Valori Consentiti - Table 1'!$AA$6,5,IF(AB71="X",1,0))+IF(AC71='Valori Consentiti - Table 1'!$AC$6,5,IF(AC71="X",1,0))+IF(AD71='Valori Consentiti - Table 1'!$AE$6,5,IF(AD71="X",1,0))+IF(AE71='Valori Consentiti - Table 1'!$AG$6,5,IF(AE71="X",1,0))+IF(AF71='Valori Consentiti - Table 1'!$AI$6,5,IF(AF71="X",1,0))+IF(AG71='Valori Consentiti - Table 1'!$AK$6,5,IF(AG71="X",1,0))+IF(AH71='Valori Consentiti - Table 1'!$AM$6,5,IF(AH71="X",1,0)),IF(G71=2,IF(S71='Valori Consentiti - Table 1'!$I$7,5,IF(S71="X",1,0))+IF(T71='Valori Consentiti - Table 1'!$K$7,5,IF(T71="X",1,0))+IF(U71='Valori Consentiti - Table 1'!$M$7,5,IF(U71="X",1,0))+IF(V71='Valori Consentiti - Table 1'!$O$7,5,IF(V71="X",1,0))+IF(W71='Valori Consentiti - Table 1'!$Q$7,5,IF(W71="X",1,0))+IF(X71='Valori Consentiti - Table 1'!$S$7,5,IF(X71="X",1,0))+IF(Y71='Valori Consentiti - Table 1'!$U$7,5,IF(Y71="X",1,0))+IF(Z71='Valori Consentiti - Table 1'!$W$7,5,IF(Z71="X",1,0))+IF(AA71='Valori Consentiti - Table 1'!$Y$7,5,IF(AA71="X",1,0))+IF(AB71='Valori Consentiti - Table 1'!$AA$7,5,IF(AB71="X",1,0))+IF(AC71='Valori Consentiti - Table 1'!$AC$7,5,IF(AC71="X",1,0))+IF(AD71='Valori Consentiti - Table 1'!$AE$7,5,IF(AD71="X",1,0))+IF(AE71='Valori Consentiti - Table 1'!$AG$7,5,IF(AE71="X",1,0))+IF(AF71='Valori Consentiti - Table 1'!$AI$7,5,IF(AF71="X",1,0))+IF(AG71='Valori Consentiti - Table 1'!$AK$7,5,IF(AG71="X",1,0))+IF(AH71='Valori Consentiti - Table 1'!$AM$7,5,IF(AH71="X",1,0)),IF(G71=3,IF(S71='Valori Consentiti - Table 1'!$I$8,5,IF(S71="X",1,0))+IF(T71='Valori Consentiti - Table 1'!$K$8,5,IF(T71="X",1,0))+IF(U71='Valori Consentiti - Table 1'!$M$8,5,IF(U71="X",1,0))+IF(V71='Valori Consentiti - Table 1'!$O$8,5,IF(V71="X",1,0))+IF(W71='Valori Consentiti - Table 1'!$Q$8,5,IF(W71="X",1,0))+IF(X71='Valori Consentiti - Table 1'!$S$8,5,IF(X71="X",1,0))+IF(Y71='Valori Consentiti - Table 1'!$U$8,5,IF(Y71="X",1,0))+IF(Z71='Valori Consentiti - Table 1'!$W$8,5,IF(Z71="X",1,0))+IF(AA71='Valori Consentiti - Table 1'!$Y$8,5,IF(AA71="X",1,0))+IF(AB71='Valori Consentiti - Table 1'!$AA$8,5,IF(AB71="X",1,0))+IF(AC71='Valori Consentiti - Table 1'!$AC$8,5,IF(AC71="X",1,0))+IF(AD71='Valori Consentiti - Table 1'!$AE$8,5,IF(AD71="X",1,0))+IF(AE71='Valori Consentiti - Table 1'!$AG$8,5,IF(AE71="X",1,0))+IF(AF71='Valori Consentiti - Table 1'!$AI$8,5,IF(AF71="X",1,0))+IF(AG71='Valori Consentiti - Table 1'!$AK$8,5,IF(AG71="X",1,0))+IF(AH71='Valori Consentiti - Table 1'!$AM$8,5,IF(AH71="X",1,0)),IF(G71=4,IF(S71='Valori Consentiti - Table 1'!$I$9,5,IF(S71="X",1,0))+IF(T71='Valori Consentiti - Table 1'!$K$9,5,IF(T71="X",1,0))+IF(U71='Valori Consentiti - Table 1'!$M$9,5,IF(U71="X",1,0))+IF(V71='Valori Consentiti - Table 1'!$O$9,5,IF(V71="X",1,0))+IF(W71='Valori Consentiti - Table 1'!$Q$9,5,IF(W71="X",1,0))+IF(X71='Valori Consentiti - Table 1'!$S$9,5,IF(X71="X",1,0))+IF(Y71='Valori Consentiti - Table 1'!$U$9,5,IF(Y71="X",1,0))+IF(Z71='Valori Consentiti - Table 1'!$W$9,5,IF(Z71="X",1,0))+IF(AA71='Valori Consentiti - Table 1'!$Y$9,5,IF(AA71="X",1,0))+IF(AB71='Valori Consentiti - Table 1'!$AA$9,5,IF(AB71="X",1,0))+IF(AC71='Valori Consentiti - Table 1'!$AC$9,5,IF(AC71="X",1,0))+IF(AD71='Valori Consentiti - Table 1'!$AE$9,5,IF(AD71="X",1,0))+IF(AE71='Valori Consentiti - Table 1'!$AG$9,5,IF(AE71="X",1,0))+IF(AF71='Valori Consentiti - Table 1'!$AI$9,5,IF(AF71="X",1,0))+IF(AG71='Valori Consentiti - Table 1'!$AK$9,5,IF(AG71="X",1,0))+IF(AH71='Valori Consentiti - Table 1'!$AM$9,5,IF(AH71="X",1,0)),))))</f>
        <v>0</v>
      </c>
      <c r="M71" s="16">
        <f t="shared" ref="M71:M134" si="60">COUNTIF(S71:AH71,"X")</f>
        <v>0</v>
      </c>
      <c r="N71" s="16">
        <f t="shared" ref="N71:N134" si="61">COUNTA(S71:AH71)-M71</f>
        <v>16</v>
      </c>
      <c r="O71" s="16">
        <f>IF(G71=1,IF(S71='Valori Consentiti - Table 1'!$I$6,1,0)+IF(T71='Valori Consentiti - Table 1'!$K$6,1,0)+IF(U71='Valori Consentiti - Table 1'!$M$6,1,0)+IF(V71='Valori Consentiti - Table 1'!$O$6,1,0)+IF(W71='Valori Consentiti - Table 1'!$Q$6,1,0)+IF(X71='Valori Consentiti - Table 1'!$S$6,1,0)+IF(Y71='Valori Consentiti - Table 1'!$U$6,1,0)+IF(Z71='Valori Consentiti - Table 1'!$W$6,1,0)+IF(AA71='Valori Consentiti - Table 1'!$Y$6,1,0)+IF(AB71='Valori Consentiti - Table 1'!$AA$6,1,0)+IF(AC71='Valori Consentiti - Table 1'!$AC$6,1,0)+IF(AD71='Valori Consentiti - Table 1'!$AE$6,1,0)+IF(AE71='Valori Consentiti - Table 1'!$AG$6,1,0)+IF(AF71='Valori Consentiti - Table 1'!$AI$6,1,0)+IF(AG71='Valori Consentiti - Table 1'!$AK$6,1,0)+IF(AH71='Valori Consentiti - Table 1'!$AM$6,1,0),IF(G71=2,IF(S71='Valori Consentiti - Table 1'!$I$7,1,0)+IF(T71='Valori Consentiti - Table 1'!$K$7,1,0)+IF(U71='Valori Consentiti - Table 1'!$M$7,1,0)+IF(V71='Valori Consentiti - Table 1'!$O$7,1,0)+IF(W71='Valori Consentiti - Table 1'!$Q$7,1,0)+IF(X71='Valori Consentiti - Table 1'!$S$7,1,0)+IF(Y71='Valori Consentiti - Table 1'!$U$7,1,0)+IF(Z71='Valori Consentiti - Table 1'!$W$7,1,0)+IF(AA71='Valori Consentiti - Table 1'!$Y$7,1,0)+IF(AB71='Valori Consentiti - Table 1'!$AA$7,1,0)+IF(AC71='Valori Consentiti - Table 1'!$AC$7,1,0)+IF(AD71='Valori Consentiti - Table 1'!$AE$7,1,0)+IF(AE71='Valori Consentiti - Table 1'!$AG$7,1,0)+IF(AF71='Valori Consentiti - Table 1'!$AI$7,1,0)+IF(AG71='Valori Consentiti - Table 1'!$AK$7,1,0)+IF(AH71='Valori Consentiti - Table 1'!$AM$7,1,0),IF(G71=3,IF(S71='Valori Consentiti - Table 1'!$I$8,1,0)+IF(T71='Valori Consentiti - Table 1'!$K$8,1,0)+IF(U71='Valori Consentiti - Table 1'!$M$8,1,0)+IF(V71='Valori Consentiti - Table 1'!$O$8,1,0)+IF(W71='Valori Consentiti - Table 1'!$Q$8,1,0)+IF(X71='Valori Consentiti - Table 1'!$S$8,1,0)+IF(Y71='Valori Consentiti - Table 1'!$U$8,1,0)+IF(Z71='Valori Consentiti - Table 1'!$W$8,1,0)+IF(AA71='Valori Consentiti - Table 1'!$Y$8,1,0)+IF(AB71='Valori Consentiti - Table 1'!$AA$8,1,0)+IF(AC71='Valori Consentiti - Table 1'!$AC$8,1,0)+IF(AD71='Valori Consentiti - Table 1'!$AE$8,1,0)+IF(AE71='Valori Consentiti - Table 1'!$AG$8,1,0)+IF(AF71='Valori Consentiti - Table 1'!$AI$8,1,0)+IF(AG71='Valori Consentiti - Table 1'!$AK$8,1,0)+IF(AH71='Valori Consentiti - Table 1'!$AM$8,1,0),IF(G71=4,IF(S71='Valori Consentiti - Table 1'!$I$9,1,0)+IF(T71='Valori Consentiti - Table 1'!$K$9,1,0)+IF(U71='Valori Consentiti - Table 1'!$M$9,1,0)+IF(V71='Valori Consentiti - Table 1'!$O$9,1,0)+IF(W71='Valori Consentiti - Table 1'!$Q$9,1,0)+IF(X71='Valori Consentiti - Table 1'!$S$9,1,0)+IF(Y71='Valori Consentiti - Table 1'!$U$9,1,0)+IF(Z71='Valori Consentiti - Table 1'!$W$9,1,0)+IF(AA71='Valori Consentiti - Table 1'!$Y$9,1,0)+IF(AB71='Valori Consentiti - Table 1'!$AA$9,1,0)+IF(AC71='Valori Consentiti - Table 1'!$AC$9,1,0)+IF(AD71='Valori Consentiti - Table 1'!$AE$9,1,0)+IF(AE71='Valori Consentiti - Table 1'!$AG$9,1,0)+IF(AF71='Valori Consentiti - Table 1'!$AI$9,1,0)+IF(AG71='Valori Consentiti - Table 1'!$AK$9,1,0)+IF(AH71='Valori Consentiti - Table 1'!$AM$9,1,0),))))</f>
        <v>0</v>
      </c>
      <c r="P71" s="16">
        <f t="shared" si="54"/>
        <v>16</v>
      </c>
      <c r="Q71" s="16">
        <f t="shared" si="55"/>
        <v>1</v>
      </c>
      <c r="R71" s="17"/>
      <c r="S71" s="24" t="str">
        <f t="shared" si="38"/>
        <v/>
      </c>
      <c r="T71" s="25" t="str">
        <f t="shared" si="39"/>
        <v/>
      </c>
      <c r="U71" s="25" t="str">
        <f t="shared" si="40"/>
        <v/>
      </c>
      <c r="V71" s="26" t="str">
        <f t="shared" si="41"/>
        <v/>
      </c>
      <c r="W71" s="27" t="str">
        <f t="shared" si="42"/>
        <v/>
      </c>
      <c r="X71" s="25" t="str">
        <f t="shared" si="43"/>
        <v/>
      </c>
      <c r="Y71" s="25" t="str">
        <f t="shared" si="44"/>
        <v/>
      </c>
      <c r="Z71" s="26" t="str">
        <f t="shared" si="45"/>
        <v/>
      </c>
      <c r="AA71" s="27" t="str">
        <f t="shared" si="46"/>
        <v/>
      </c>
      <c r="AB71" s="25" t="str">
        <f t="shared" si="47"/>
        <v/>
      </c>
      <c r="AC71" s="25" t="str">
        <f t="shared" si="48"/>
        <v/>
      </c>
      <c r="AD71" s="26" t="str">
        <f t="shared" si="49"/>
        <v/>
      </c>
      <c r="AE71" s="27" t="str">
        <f t="shared" si="50"/>
        <v/>
      </c>
      <c r="AF71" s="25" t="str">
        <f t="shared" si="51"/>
        <v/>
      </c>
      <c r="AG71" s="25" t="str">
        <f t="shared" si="52"/>
        <v/>
      </c>
      <c r="AH71" s="26" t="str">
        <f t="shared" si="53"/>
        <v/>
      </c>
      <c r="AI71" s="29" t="b">
        <f t="shared" si="56"/>
        <v>0</v>
      </c>
      <c r="AJ71" s="29" t="b">
        <f t="shared" si="57"/>
        <v>0</v>
      </c>
      <c r="AK71" s="29" t="b">
        <f t="shared" si="58"/>
        <v>0</v>
      </c>
      <c r="AL71" s="29" t="b">
        <f t="shared" si="59"/>
        <v>0</v>
      </c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</row>
    <row r="72" spans="1:252" s="37" customFormat="1" ht="18" customHeight="1">
      <c r="A72" s="31"/>
      <c r="B72" s="31"/>
      <c r="C72" s="41"/>
      <c r="D72" s="14"/>
      <c r="E72" s="18"/>
      <c r="F72" s="31"/>
      <c r="G72" s="14"/>
      <c r="H72" s="15"/>
      <c r="I72" s="15"/>
      <c r="J72" s="15"/>
      <c r="K72" s="15"/>
      <c r="L72" s="40">
        <f>IF(G72=1,IF(S72='Valori Consentiti - Table 1'!$I$6,5,IF(S72="X",1,0))+IF(T72='Valori Consentiti - Table 1'!$K$6,5,IF(T72="X",1,0))+IF(U72='Valori Consentiti - Table 1'!$M$6,5,IF(U72="X",1,0))+IF(V72='Valori Consentiti - Table 1'!$O$6,5,IF(V72="X",1,0))+IF(W72='Valori Consentiti - Table 1'!$Q$6,5,IF(W72="X",1,0))+IF(X72='Valori Consentiti - Table 1'!$S$6,5,IF(X72="X",1,0))+IF(Y72='Valori Consentiti - Table 1'!$U$6,5,IF(Y72="X",1,0))+IF(Z72='Valori Consentiti - Table 1'!$W$6,5,IF(Z72="X",1,0))+IF(AA72='Valori Consentiti - Table 1'!$Y$6,5,IF(AA72="X",1,0))+IF(AB72='Valori Consentiti - Table 1'!$AA$6,5,IF(AB72="X",1,0))+IF(AC72='Valori Consentiti - Table 1'!$AC$6,5,IF(AC72="X",1,0))+IF(AD72='Valori Consentiti - Table 1'!$AE$6,5,IF(AD72="X",1,0))+IF(AE72='Valori Consentiti - Table 1'!$AG$6,5,IF(AE72="X",1,0))+IF(AF72='Valori Consentiti - Table 1'!$AI$6,5,IF(AF72="X",1,0))+IF(AG72='Valori Consentiti - Table 1'!$AK$6,5,IF(AG72="X",1,0))+IF(AH72='Valori Consentiti - Table 1'!$AM$6,5,IF(AH72="X",1,0)),IF(G72=2,IF(S72='Valori Consentiti - Table 1'!$I$7,5,IF(S72="X",1,0))+IF(T72='Valori Consentiti - Table 1'!$K$7,5,IF(T72="X",1,0))+IF(U72='Valori Consentiti - Table 1'!$M$7,5,IF(U72="X",1,0))+IF(V72='Valori Consentiti - Table 1'!$O$7,5,IF(V72="X",1,0))+IF(W72='Valori Consentiti - Table 1'!$Q$7,5,IF(W72="X",1,0))+IF(X72='Valori Consentiti - Table 1'!$S$7,5,IF(X72="X",1,0))+IF(Y72='Valori Consentiti - Table 1'!$U$7,5,IF(Y72="X",1,0))+IF(Z72='Valori Consentiti - Table 1'!$W$7,5,IF(Z72="X",1,0))+IF(AA72='Valori Consentiti - Table 1'!$Y$7,5,IF(AA72="X",1,0))+IF(AB72='Valori Consentiti - Table 1'!$AA$7,5,IF(AB72="X",1,0))+IF(AC72='Valori Consentiti - Table 1'!$AC$7,5,IF(AC72="X",1,0))+IF(AD72='Valori Consentiti - Table 1'!$AE$7,5,IF(AD72="X",1,0))+IF(AE72='Valori Consentiti - Table 1'!$AG$7,5,IF(AE72="X",1,0))+IF(AF72='Valori Consentiti - Table 1'!$AI$7,5,IF(AF72="X",1,0))+IF(AG72='Valori Consentiti - Table 1'!$AK$7,5,IF(AG72="X",1,0))+IF(AH72='Valori Consentiti - Table 1'!$AM$7,5,IF(AH72="X",1,0)),IF(G72=3,IF(S72='Valori Consentiti - Table 1'!$I$8,5,IF(S72="X",1,0))+IF(T72='Valori Consentiti - Table 1'!$K$8,5,IF(T72="X",1,0))+IF(U72='Valori Consentiti - Table 1'!$M$8,5,IF(U72="X",1,0))+IF(V72='Valori Consentiti - Table 1'!$O$8,5,IF(V72="X",1,0))+IF(W72='Valori Consentiti - Table 1'!$Q$8,5,IF(W72="X",1,0))+IF(X72='Valori Consentiti - Table 1'!$S$8,5,IF(X72="X",1,0))+IF(Y72='Valori Consentiti - Table 1'!$U$8,5,IF(Y72="X",1,0))+IF(Z72='Valori Consentiti - Table 1'!$W$8,5,IF(Z72="X",1,0))+IF(AA72='Valori Consentiti - Table 1'!$Y$8,5,IF(AA72="X",1,0))+IF(AB72='Valori Consentiti - Table 1'!$AA$8,5,IF(AB72="X",1,0))+IF(AC72='Valori Consentiti - Table 1'!$AC$8,5,IF(AC72="X",1,0))+IF(AD72='Valori Consentiti - Table 1'!$AE$8,5,IF(AD72="X",1,0))+IF(AE72='Valori Consentiti - Table 1'!$AG$8,5,IF(AE72="X",1,0))+IF(AF72='Valori Consentiti - Table 1'!$AI$8,5,IF(AF72="X",1,0))+IF(AG72='Valori Consentiti - Table 1'!$AK$8,5,IF(AG72="X",1,0))+IF(AH72='Valori Consentiti - Table 1'!$AM$8,5,IF(AH72="X",1,0)),IF(G72=4,IF(S72='Valori Consentiti - Table 1'!$I$9,5,IF(S72="X",1,0))+IF(T72='Valori Consentiti - Table 1'!$K$9,5,IF(T72="X",1,0))+IF(U72='Valori Consentiti - Table 1'!$M$9,5,IF(U72="X",1,0))+IF(V72='Valori Consentiti - Table 1'!$O$9,5,IF(V72="X",1,0))+IF(W72='Valori Consentiti - Table 1'!$Q$9,5,IF(W72="X",1,0))+IF(X72='Valori Consentiti - Table 1'!$S$9,5,IF(X72="X",1,0))+IF(Y72='Valori Consentiti - Table 1'!$U$9,5,IF(Y72="X",1,0))+IF(Z72='Valori Consentiti - Table 1'!$W$9,5,IF(Z72="X",1,0))+IF(AA72='Valori Consentiti - Table 1'!$Y$9,5,IF(AA72="X",1,0))+IF(AB72='Valori Consentiti - Table 1'!$AA$9,5,IF(AB72="X",1,0))+IF(AC72='Valori Consentiti - Table 1'!$AC$9,5,IF(AC72="X",1,0))+IF(AD72='Valori Consentiti - Table 1'!$AE$9,5,IF(AD72="X",1,0))+IF(AE72='Valori Consentiti - Table 1'!$AG$9,5,IF(AE72="X",1,0))+IF(AF72='Valori Consentiti - Table 1'!$AI$9,5,IF(AF72="X",1,0))+IF(AG72='Valori Consentiti - Table 1'!$AK$9,5,IF(AG72="X",1,0))+IF(AH72='Valori Consentiti - Table 1'!$AM$9,5,IF(AH72="X",1,0)),))))</f>
        <v>0</v>
      </c>
      <c r="M72" s="16">
        <f t="shared" si="60"/>
        <v>0</v>
      </c>
      <c r="N72" s="16">
        <f t="shared" si="61"/>
        <v>16</v>
      </c>
      <c r="O72" s="16">
        <f>IF(G72=1,IF(S72='Valori Consentiti - Table 1'!$I$6,1,0)+IF(T72='Valori Consentiti - Table 1'!$K$6,1,0)+IF(U72='Valori Consentiti - Table 1'!$M$6,1,0)+IF(V72='Valori Consentiti - Table 1'!$O$6,1,0)+IF(W72='Valori Consentiti - Table 1'!$Q$6,1,0)+IF(X72='Valori Consentiti - Table 1'!$S$6,1,0)+IF(Y72='Valori Consentiti - Table 1'!$U$6,1,0)+IF(Z72='Valori Consentiti - Table 1'!$W$6,1,0)+IF(AA72='Valori Consentiti - Table 1'!$Y$6,1,0)+IF(AB72='Valori Consentiti - Table 1'!$AA$6,1,0)+IF(AC72='Valori Consentiti - Table 1'!$AC$6,1,0)+IF(AD72='Valori Consentiti - Table 1'!$AE$6,1,0)+IF(AE72='Valori Consentiti - Table 1'!$AG$6,1,0)+IF(AF72='Valori Consentiti - Table 1'!$AI$6,1,0)+IF(AG72='Valori Consentiti - Table 1'!$AK$6,1,0)+IF(AH72='Valori Consentiti - Table 1'!$AM$6,1,0),IF(G72=2,IF(S72='Valori Consentiti - Table 1'!$I$7,1,0)+IF(T72='Valori Consentiti - Table 1'!$K$7,1,0)+IF(U72='Valori Consentiti - Table 1'!$M$7,1,0)+IF(V72='Valori Consentiti - Table 1'!$O$7,1,0)+IF(W72='Valori Consentiti - Table 1'!$Q$7,1,0)+IF(X72='Valori Consentiti - Table 1'!$S$7,1,0)+IF(Y72='Valori Consentiti - Table 1'!$U$7,1,0)+IF(Z72='Valori Consentiti - Table 1'!$W$7,1,0)+IF(AA72='Valori Consentiti - Table 1'!$Y$7,1,0)+IF(AB72='Valori Consentiti - Table 1'!$AA$7,1,0)+IF(AC72='Valori Consentiti - Table 1'!$AC$7,1,0)+IF(AD72='Valori Consentiti - Table 1'!$AE$7,1,0)+IF(AE72='Valori Consentiti - Table 1'!$AG$7,1,0)+IF(AF72='Valori Consentiti - Table 1'!$AI$7,1,0)+IF(AG72='Valori Consentiti - Table 1'!$AK$7,1,0)+IF(AH72='Valori Consentiti - Table 1'!$AM$7,1,0),IF(G72=3,IF(S72='Valori Consentiti - Table 1'!$I$8,1,0)+IF(T72='Valori Consentiti - Table 1'!$K$8,1,0)+IF(U72='Valori Consentiti - Table 1'!$M$8,1,0)+IF(V72='Valori Consentiti - Table 1'!$O$8,1,0)+IF(W72='Valori Consentiti - Table 1'!$Q$8,1,0)+IF(X72='Valori Consentiti - Table 1'!$S$8,1,0)+IF(Y72='Valori Consentiti - Table 1'!$U$8,1,0)+IF(Z72='Valori Consentiti - Table 1'!$W$8,1,0)+IF(AA72='Valori Consentiti - Table 1'!$Y$8,1,0)+IF(AB72='Valori Consentiti - Table 1'!$AA$8,1,0)+IF(AC72='Valori Consentiti - Table 1'!$AC$8,1,0)+IF(AD72='Valori Consentiti - Table 1'!$AE$8,1,0)+IF(AE72='Valori Consentiti - Table 1'!$AG$8,1,0)+IF(AF72='Valori Consentiti - Table 1'!$AI$8,1,0)+IF(AG72='Valori Consentiti - Table 1'!$AK$8,1,0)+IF(AH72='Valori Consentiti - Table 1'!$AM$8,1,0),IF(G72=4,IF(S72='Valori Consentiti - Table 1'!$I$9,1,0)+IF(T72='Valori Consentiti - Table 1'!$K$9,1,0)+IF(U72='Valori Consentiti - Table 1'!$M$9,1,0)+IF(V72='Valori Consentiti - Table 1'!$O$9,1,0)+IF(W72='Valori Consentiti - Table 1'!$Q$9,1,0)+IF(X72='Valori Consentiti - Table 1'!$S$9,1,0)+IF(Y72='Valori Consentiti - Table 1'!$U$9,1,0)+IF(Z72='Valori Consentiti - Table 1'!$W$9,1,0)+IF(AA72='Valori Consentiti - Table 1'!$Y$9,1,0)+IF(AB72='Valori Consentiti - Table 1'!$AA$9,1,0)+IF(AC72='Valori Consentiti - Table 1'!$AC$9,1,0)+IF(AD72='Valori Consentiti - Table 1'!$AE$9,1,0)+IF(AE72='Valori Consentiti - Table 1'!$AG$9,1,0)+IF(AF72='Valori Consentiti - Table 1'!$AI$9,1,0)+IF(AG72='Valori Consentiti - Table 1'!$AK$9,1,0)+IF(AH72='Valori Consentiti - Table 1'!$AM$9,1,0),))))</f>
        <v>0</v>
      </c>
      <c r="P72" s="16">
        <f t="shared" si="54"/>
        <v>16</v>
      </c>
      <c r="Q72" s="16">
        <f t="shared" si="55"/>
        <v>1</v>
      </c>
      <c r="R72" s="17"/>
      <c r="S72" s="24" t="str">
        <f t="shared" si="38"/>
        <v/>
      </c>
      <c r="T72" s="25" t="str">
        <f t="shared" si="39"/>
        <v/>
      </c>
      <c r="U72" s="25" t="str">
        <f t="shared" si="40"/>
        <v/>
      </c>
      <c r="V72" s="26" t="str">
        <f t="shared" si="41"/>
        <v/>
      </c>
      <c r="W72" s="27" t="str">
        <f t="shared" si="42"/>
        <v/>
      </c>
      <c r="X72" s="25" t="str">
        <f t="shared" si="43"/>
        <v/>
      </c>
      <c r="Y72" s="25" t="str">
        <f t="shared" si="44"/>
        <v/>
      </c>
      <c r="Z72" s="26" t="str">
        <f t="shared" si="45"/>
        <v/>
      </c>
      <c r="AA72" s="27" t="str">
        <f t="shared" si="46"/>
        <v/>
      </c>
      <c r="AB72" s="25" t="str">
        <f t="shared" si="47"/>
        <v/>
      </c>
      <c r="AC72" s="25" t="str">
        <f t="shared" si="48"/>
        <v/>
      </c>
      <c r="AD72" s="26" t="str">
        <f t="shared" si="49"/>
        <v/>
      </c>
      <c r="AE72" s="27" t="str">
        <f t="shared" si="50"/>
        <v/>
      </c>
      <c r="AF72" s="25" t="str">
        <f t="shared" si="51"/>
        <v/>
      </c>
      <c r="AG72" s="25" t="str">
        <f t="shared" si="52"/>
        <v/>
      </c>
      <c r="AH72" s="26" t="str">
        <f t="shared" si="53"/>
        <v/>
      </c>
      <c r="AI72" s="29" t="b">
        <f t="shared" si="56"/>
        <v>0</v>
      </c>
      <c r="AJ72" s="29" t="b">
        <f t="shared" si="57"/>
        <v>0</v>
      </c>
      <c r="AK72" s="29" t="b">
        <f t="shared" si="58"/>
        <v>0</v>
      </c>
      <c r="AL72" s="29" t="b">
        <f t="shared" si="59"/>
        <v>0</v>
      </c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</row>
    <row r="73" spans="1:252" s="37" customFormat="1" ht="18" customHeight="1">
      <c r="A73" s="31"/>
      <c r="B73" s="31"/>
      <c r="C73" s="41"/>
      <c r="D73" s="14"/>
      <c r="E73" s="18"/>
      <c r="F73" s="31"/>
      <c r="G73" s="14"/>
      <c r="H73" s="15"/>
      <c r="I73" s="15"/>
      <c r="J73" s="15"/>
      <c r="K73" s="15"/>
      <c r="L73" s="40">
        <f>IF(G73=1,IF(S73='Valori Consentiti - Table 1'!$I$6,5,IF(S73="X",1,0))+IF(T73='Valori Consentiti - Table 1'!$K$6,5,IF(T73="X",1,0))+IF(U73='Valori Consentiti - Table 1'!$M$6,5,IF(U73="X",1,0))+IF(V73='Valori Consentiti - Table 1'!$O$6,5,IF(V73="X",1,0))+IF(W73='Valori Consentiti - Table 1'!$Q$6,5,IF(W73="X",1,0))+IF(X73='Valori Consentiti - Table 1'!$S$6,5,IF(X73="X",1,0))+IF(Y73='Valori Consentiti - Table 1'!$U$6,5,IF(Y73="X",1,0))+IF(Z73='Valori Consentiti - Table 1'!$W$6,5,IF(Z73="X",1,0))+IF(AA73='Valori Consentiti - Table 1'!$Y$6,5,IF(AA73="X",1,0))+IF(AB73='Valori Consentiti - Table 1'!$AA$6,5,IF(AB73="X",1,0))+IF(AC73='Valori Consentiti - Table 1'!$AC$6,5,IF(AC73="X",1,0))+IF(AD73='Valori Consentiti - Table 1'!$AE$6,5,IF(AD73="X",1,0))+IF(AE73='Valori Consentiti - Table 1'!$AG$6,5,IF(AE73="X",1,0))+IF(AF73='Valori Consentiti - Table 1'!$AI$6,5,IF(AF73="X",1,0))+IF(AG73='Valori Consentiti - Table 1'!$AK$6,5,IF(AG73="X",1,0))+IF(AH73='Valori Consentiti - Table 1'!$AM$6,5,IF(AH73="X",1,0)),IF(G73=2,IF(S73='Valori Consentiti - Table 1'!$I$7,5,IF(S73="X",1,0))+IF(T73='Valori Consentiti - Table 1'!$K$7,5,IF(T73="X",1,0))+IF(U73='Valori Consentiti - Table 1'!$M$7,5,IF(U73="X",1,0))+IF(V73='Valori Consentiti - Table 1'!$O$7,5,IF(V73="X",1,0))+IF(W73='Valori Consentiti - Table 1'!$Q$7,5,IF(W73="X",1,0))+IF(X73='Valori Consentiti - Table 1'!$S$7,5,IF(X73="X",1,0))+IF(Y73='Valori Consentiti - Table 1'!$U$7,5,IF(Y73="X",1,0))+IF(Z73='Valori Consentiti - Table 1'!$W$7,5,IF(Z73="X",1,0))+IF(AA73='Valori Consentiti - Table 1'!$Y$7,5,IF(AA73="X",1,0))+IF(AB73='Valori Consentiti - Table 1'!$AA$7,5,IF(AB73="X",1,0))+IF(AC73='Valori Consentiti - Table 1'!$AC$7,5,IF(AC73="X",1,0))+IF(AD73='Valori Consentiti - Table 1'!$AE$7,5,IF(AD73="X",1,0))+IF(AE73='Valori Consentiti - Table 1'!$AG$7,5,IF(AE73="X",1,0))+IF(AF73='Valori Consentiti - Table 1'!$AI$7,5,IF(AF73="X",1,0))+IF(AG73='Valori Consentiti - Table 1'!$AK$7,5,IF(AG73="X",1,0))+IF(AH73='Valori Consentiti - Table 1'!$AM$7,5,IF(AH73="X",1,0)),IF(G73=3,IF(S73='Valori Consentiti - Table 1'!$I$8,5,IF(S73="X",1,0))+IF(T73='Valori Consentiti - Table 1'!$K$8,5,IF(T73="X",1,0))+IF(U73='Valori Consentiti - Table 1'!$M$8,5,IF(U73="X",1,0))+IF(V73='Valori Consentiti - Table 1'!$O$8,5,IF(V73="X",1,0))+IF(W73='Valori Consentiti - Table 1'!$Q$8,5,IF(W73="X",1,0))+IF(X73='Valori Consentiti - Table 1'!$S$8,5,IF(X73="X",1,0))+IF(Y73='Valori Consentiti - Table 1'!$U$8,5,IF(Y73="X",1,0))+IF(Z73='Valori Consentiti - Table 1'!$W$8,5,IF(Z73="X",1,0))+IF(AA73='Valori Consentiti - Table 1'!$Y$8,5,IF(AA73="X",1,0))+IF(AB73='Valori Consentiti - Table 1'!$AA$8,5,IF(AB73="X",1,0))+IF(AC73='Valori Consentiti - Table 1'!$AC$8,5,IF(AC73="X",1,0))+IF(AD73='Valori Consentiti - Table 1'!$AE$8,5,IF(AD73="X",1,0))+IF(AE73='Valori Consentiti - Table 1'!$AG$8,5,IF(AE73="X",1,0))+IF(AF73='Valori Consentiti - Table 1'!$AI$8,5,IF(AF73="X",1,0))+IF(AG73='Valori Consentiti - Table 1'!$AK$8,5,IF(AG73="X",1,0))+IF(AH73='Valori Consentiti - Table 1'!$AM$8,5,IF(AH73="X",1,0)),IF(G73=4,IF(S73='Valori Consentiti - Table 1'!$I$9,5,IF(S73="X",1,0))+IF(T73='Valori Consentiti - Table 1'!$K$9,5,IF(T73="X",1,0))+IF(U73='Valori Consentiti - Table 1'!$M$9,5,IF(U73="X",1,0))+IF(V73='Valori Consentiti - Table 1'!$O$9,5,IF(V73="X",1,0))+IF(W73='Valori Consentiti - Table 1'!$Q$9,5,IF(W73="X",1,0))+IF(X73='Valori Consentiti - Table 1'!$S$9,5,IF(X73="X",1,0))+IF(Y73='Valori Consentiti - Table 1'!$U$9,5,IF(Y73="X",1,0))+IF(Z73='Valori Consentiti - Table 1'!$W$9,5,IF(Z73="X",1,0))+IF(AA73='Valori Consentiti - Table 1'!$Y$9,5,IF(AA73="X",1,0))+IF(AB73='Valori Consentiti - Table 1'!$AA$9,5,IF(AB73="X",1,0))+IF(AC73='Valori Consentiti - Table 1'!$AC$9,5,IF(AC73="X",1,0))+IF(AD73='Valori Consentiti - Table 1'!$AE$9,5,IF(AD73="X",1,0))+IF(AE73='Valori Consentiti - Table 1'!$AG$9,5,IF(AE73="X",1,0))+IF(AF73='Valori Consentiti - Table 1'!$AI$9,5,IF(AF73="X",1,0))+IF(AG73='Valori Consentiti - Table 1'!$AK$9,5,IF(AG73="X",1,0))+IF(AH73='Valori Consentiti - Table 1'!$AM$9,5,IF(AH73="X",1,0)),))))</f>
        <v>0</v>
      </c>
      <c r="M73" s="16">
        <f t="shared" si="60"/>
        <v>0</v>
      </c>
      <c r="N73" s="16">
        <f t="shared" si="61"/>
        <v>16</v>
      </c>
      <c r="O73" s="16">
        <f>IF(G73=1,IF(S73='Valori Consentiti - Table 1'!$I$6,1,0)+IF(T73='Valori Consentiti - Table 1'!$K$6,1,0)+IF(U73='Valori Consentiti - Table 1'!$M$6,1,0)+IF(V73='Valori Consentiti - Table 1'!$O$6,1,0)+IF(W73='Valori Consentiti - Table 1'!$Q$6,1,0)+IF(X73='Valori Consentiti - Table 1'!$S$6,1,0)+IF(Y73='Valori Consentiti - Table 1'!$U$6,1,0)+IF(Z73='Valori Consentiti - Table 1'!$W$6,1,0)+IF(AA73='Valori Consentiti - Table 1'!$Y$6,1,0)+IF(AB73='Valori Consentiti - Table 1'!$AA$6,1,0)+IF(AC73='Valori Consentiti - Table 1'!$AC$6,1,0)+IF(AD73='Valori Consentiti - Table 1'!$AE$6,1,0)+IF(AE73='Valori Consentiti - Table 1'!$AG$6,1,0)+IF(AF73='Valori Consentiti - Table 1'!$AI$6,1,0)+IF(AG73='Valori Consentiti - Table 1'!$AK$6,1,0)+IF(AH73='Valori Consentiti - Table 1'!$AM$6,1,0),IF(G73=2,IF(S73='Valori Consentiti - Table 1'!$I$7,1,0)+IF(T73='Valori Consentiti - Table 1'!$K$7,1,0)+IF(U73='Valori Consentiti - Table 1'!$M$7,1,0)+IF(V73='Valori Consentiti - Table 1'!$O$7,1,0)+IF(W73='Valori Consentiti - Table 1'!$Q$7,1,0)+IF(X73='Valori Consentiti - Table 1'!$S$7,1,0)+IF(Y73='Valori Consentiti - Table 1'!$U$7,1,0)+IF(Z73='Valori Consentiti - Table 1'!$W$7,1,0)+IF(AA73='Valori Consentiti - Table 1'!$Y$7,1,0)+IF(AB73='Valori Consentiti - Table 1'!$AA$7,1,0)+IF(AC73='Valori Consentiti - Table 1'!$AC$7,1,0)+IF(AD73='Valori Consentiti - Table 1'!$AE$7,1,0)+IF(AE73='Valori Consentiti - Table 1'!$AG$7,1,0)+IF(AF73='Valori Consentiti - Table 1'!$AI$7,1,0)+IF(AG73='Valori Consentiti - Table 1'!$AK$7,1,0)+IF(AH73='Valori Consentiti - Table 1'!$AM$7,1,0),IF(G73=3,IF(S73='Valori Consentiti - Table 1'!$I$8,1,0)+IF(T73='Valori Consentiti - Table 1'!$K$8,1,0)+IF(U73='Valori Consentiti - Table 1'!$M$8,1,0)+IF(V73='Valori Consentiti - Table 1'!$O$8,1,0)+IF(W73='Valori Consentiti - Table 1'!$Q$8,1,0)+IF(X73='Valori Consentiti - Table 1'!$S$8,1,0)+IF(Y73='Valori Consentiti - Table 1'!$U$8,1,0)+IF(Z73='Valori Consentiti - Table 1'!$W$8,1,0)+IF(AA73='Valori Consentiti - Table 1'!$Y$8,1,0)+IF(AB73='Valori Consentiti - Table 1'!$AA$8,1,0)+IF(AC73='Valori Consentiti - Table 1'!$AC$8,1,0)+IF(AD73='Valori Consentiti - Table 1'!$AE$8,1,0)+IF(AE73='Valori Consentiti - Table 1'!$AG$8,1,0)+IF(AF73='Valori Consentiti - Table 1'!$AI$8,1,0)+IF(AG73='Valori Consentiti - Table 1'!$AK$8,1,0)+IF(AH73='Valori Consentiti - Table 1'!$AM$8,1,0),IF(G73=4,IF(S73='Valori Consentiti - Table 1'!$I$9,1,0)+IF(T73='Valori Consentiti - Table 1'!$K$9,1,0)+IF(U73='Valori Consentiti - Table 1'!$M$9,1,0)+IF(V73='Valori Consentiti - Table 1'!$O$9,1,0)+IF(W73='Valori Consentiti - Table 1'!$Q$9,1,0)+IF(X73='Valori Consentiti - Table 1'!$S$9,1,0)+IF(Y73='Valori Consentiti - Table 1'!$U$9,1,0)+IF(Z73='Valori Consentiti - Table 1'!$W$9,1,0)+IF(AA73='Valori Consentiti - Table 1'!$Y$9,1,0)+IF(AB73='Valori Consentiti - Table 1'!$AA$9,1,0)+IF(AC73='Valori Consentiti - Table 1'!$AC$9,1,0)+IF(AD73='Valori Consentiti - Table 1'!$AE$9,1,0)+IF(AE73='Valori Consentiti - Table 1'!$AG$9,1,0)+IF(AF73='Valori Consentiti - Table 1'!$AI$9,1,0)+IF(AG73='Valori Consentiti - Table 1'!$AK$9,1,0)+IF(AH73='Valori Consentiti - Table 1'!$AM$9,1,0),))))</f>
        <v>0</v>
      </c>
      <c r="P73" s="16">
        <f t="shared" si="54"/>
        <v>16</v>
      </c>
      <c r="Q73" s="16">
        <f t="shared" si="55"/>
        <v>1</v>
      </c>
      <c r="R73" s="17"/>
      <c r="S73" s="24" t="str">
        <f t="shared" si="38"/>
        <v/>
      </c>
      <c r="T73" s="25" t="str">
        <f t="shared" si="39"/>
        <v/>
      </c>
      <c r="U73" s="25" t="str">
        <f t="shared" si="40"/>
        <v/>
      </c>
      <c r="V73" s="26" t="str">
        <f t="shared" si="41"/>
        <v/>
      </c>
      <c r="W73" s="27" t="str">
        <f t="shared" si="42"/>
        <v/>
      </c>
      <c r="X73" s="25" t="str">
        <f t="shared" si="43"/>
        <v/>
      </c>
      <c r="Y73" s="25" t="str">
        <f t="shared" si="44"/>
        <v/>
      </c>
      <c r="Z73" s="26" t="str">
        <f t="shared" si="45"/>
        <v/>
      </c>
      <c r="AA73" s="27" t="str">
        <f t="shared" si="46"/>
        <v/>
      </c>
      <c r="AB73" s="25" t="str">
        <f t="shared" si="47"/>
        <v/>
      </c>
      <c r="AC73" s="25" t="str">
        <f t="shared" si="48"/>
        <v/>
      </c>
      <c r="AD73" s="26" t="str">
        <f t="shared" si="49"/>
        <v/>
      </c>
      <c r="AE73" s="27" t="str">
        <f t="shared" si="50"/>
        <v/>
      </c>
      <c r="AF73" s="25" t="str">
        <f t="shared" si="51"/>
        <v/>
      </c>
      <c r="AG73" s="25" t="str">
        <f t="shared" si="52"/>
        <v/>
      </c>
      <c r="AH73" s="26" t="str">
        <f t="shared" si="53"/>
        <v/>
      </c>
      <c r="AI73" s="29" t="b">
        <f t="shared" si="56"/>
        <v>0</v>
      </c>
      <c r="AJ73" s="29" t="b">
        <f t="shared" si="57"/>
        <v>0</v>
      </c>
      <c r="AK73" s="29" t="b">
        <f t="shared" si="58"/>
        <v>0</v>
      </c>
      <c r="AL73" s="29" t="b">
        <f t="shared" si="59"/>
        <v>0</v>
      </c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</row>
    <row r="74" spans="1:252" s="37" customFormat="1" ht="18" customHeight="1">
      <c r="A74" s="31"/>
      <c r="B74" s="31"/>
      <c r="C74" s="41"/>
      <c r="D74" s="14"/>
      <c r="E74" s="18"/>
      <c r="F74" s="31"/>
      <c r="G74" s="14"/>
      <c r="H74" s="15"/>
      <c r="I74" s="15"/>
      <c r="J74" s="15"/>
      <c r="K74" s="15"/>
      <c r="L74" s="40">
        <f>IF(G74=1,IF(S74='Valori Consentiti - Table 1'!$I$6,5,IF(S74="X",1,0))+IF(T74='Valori Consentiti - Table 1'!$K$6,5,IF(T74="X",1,0))+IF(U74='Valori Consentiti - Table 1'!$M$6,5,IF(U74="X",1,0))+IF(V74='Valori Consentiti - Table 1'!$O$6,5,IF(V74="X",1,0))+IF(W74='Valori Consentiti - Table 1'!$Q$6,5,IF(W74="X",1,0))+IF(X74='Valori Consentiti - Table 1'!$S$6,5,IF(X74="X",1,0))+IF(Y74='Valori Consentiti - Table 1'!$U$6,5,IF(Y74="X",1,0))+IF(Z74='Valori Consentiti - Table 1'!$W$6,5,IF(Z74="X",1,0))+IF(AA74='Valori Consentiti - Table 1'!$Y$6,5,IF(AA74="X",1,0))+IF(AB74='Valori Consentiti - Table 1'!$AA$6,5,IF(AB74="X",1,0))+IF(AC74='Valori Consentiti - Table 1'!$AC$6,5,IF(AC74="X",1,0))+IF(AD74='Valori Consentiti - Table 1'!$AE$6,5,IF(AD74="X",1,0))+IF(AE74='Valori Consentiti - Table 1'!$AG$6,5,IF(AE74="X",1,0))+IF(AF74='Valori Consentiti - Table 1'!$AI$6,5,IF(AF74="X",1,0))+IF(AG74='Valori Consentiti - Table 1'!$AK$6,5,IF(AG74="X",1,0))+IF(AH74='Valori Consentiti - Table 1'!$AM$6,5,IF(AH74="X",1,0)),IF(G74=2,IF(S74='Valori Consentiti - Table 1'!$I$7,5,IF(S74="X",1,0))+IF(T74='Valori Consentiti - Table 1'!$K$7,5,IF(T74="X",1,0))+IF(U74='Valori Consentiti - Table 1'!$M$7,5,IF(U74="X",1,0))+IF(V74='Valori Consentiti - Table 1'!$O$7,5,IF(V74="X",1,0))+IF(W74='Valori Consentiti - Table 1'!$Q$7,5,IF(W74="X",1,0))+IF(X74='Valori Consentiti - Table 1'!$S$7,5,IF(X74="X",1,0))+IF(Y74='Valori Consentiti - Table 1'!$U$7,5,IF(Y74="X",1,0))+IF(Z74='Valori Consentiti - Table 1'!$W$7,5,IF(Z74="X",1,0))+IF(AA74='Valori Consentiti - Table 1'!$Y$7,5,IF(AA74="X",1,0))+IF(AB74='Valori Consentiti - Table 1'!$AA$7,5,IF(AB74="X",1,0))+IF(AC74='Valori Consentiti - Table 1'!$AC$7,5,IF(AC74="X",1,0))+IF(AD74='Valori Consentiti - Table 1'!$AE$7,5,IF(AD74="X",1,0))+IF(AE74='Valori Consentiti - Table 1'!$AG$7,5,IF(AE74="X",1,0))+IF(AF74='Valori Consentiti - Table 1'!$AI$7,5,IF(AF74="X",1,0))+IF(AG74='Valori Consentiti - Table 1'!$AK$7,5,IF(AG74="X",1,0))+IF(AH74='Valori Consentiti - Table 1'!$AM$7,5,IF(AH74="X",1,0)),IF(G74=3,IF(S74='Valori Consentiti - Table 1'!$I$8,5,IF(S74="X",1,0))+IF(T74='Valori Consentiti - Table 1'!$K$8,5,IF(T74="X",1,0))+IF(U74='Valori Consentiti - Table 1'!$M$8,5,IF(U74="X",1,0))+IF(V74='Valori Consentiti - Table 1'!$O$8,5,IF(V74="X",1,0))+IF(W74='Valori Consentiti - Table 1'!$Q$8,5,IF(W74="X",1,0))+IF(X74='Valori Consentiti - Table 1'!$S$8,5,IF(X74="X",1,0))+IF(Y74='Valori Consentiti - Table 1'!$U$8,5,IF(Y74="X",1,0))+IF(Z74='Valori Consentiti - Table 1'!$W$8,5,IF(Z74="X",1,0))+IF(AA74='Valori Consentiti - Table 1'!$Y$8,5,IF(AA74="X",1,0))+IF(AB74='Valori Consentiti - Table 1'!$AA$8,5,IF(AB74="X",1,0))+IF(AC74='Valori Consentiti - Table 1'!$AC$8,5,IF(AC74="X",1,0))+IF(AD74='Valori Consentiti - Table 1'!$AE$8,5,IF(AD74="X",1,0))+IF(AE74='Valori Consentiti - Table 1'!$AG$8,5,IF(AE74="X",1,0))+IF(AF74='Valori Consentiti - Table 1'!$AI$8,5,IF(AF74="X",1,0))+IF(AG74='Valori Consentiti - Table 1'!$AK$8,5,IF(AG74="X",1,0))+IF(AH74='Valori Consentiti - Table 1'!$AM$8,5,IF(AH74="X",1,0)),IF(G74=4,IF(S74='Valori Consentiti - Table 1'!$I$9,5,IF(S74="X",1,0))+IF(T74='Valori Consentiti - Table 1'!$K$9,5,IF(T74="X",1,0))+IF(U74='Valori Consentiti - Table 1'!$M$9,5,IF(U74="X",1,0))+IF(V74='Valori Consentiti - Table 1'!$O$9,5,IF(V74="X",1,0))+IF(W74='Valori Consentiti - Table 1'!$Q$9,5,IF(W74="X",1,0))+IF(X74='Valori Consentiti - Table 1'!$S$9,5,IF(X74="X",1,0))+IF(Y74='Valori Consentiti - Table 1'!$U$9,5,IF(Y74="X",1,0))+IF(Z74='Valori Consentiti - Table 1'!$W$9,5,IF(Z74="X",1,0))+IF(AA74='Valori Consentiti - Table 1'!$Y$9,5,IF(AA74="X",1,0))+IF(AB74='Valori Consentiti - Table 1'!$AA$9,5,IF(AB74="X",1,0))+IF(AC74='Valori Consentiti - Table 1'!$AC$9,5,IF(AC74="X",1,0))+IF(AD74='Valori Consentiti - Table 1'!$AE$9,5,IF(AD74="X",1,0))+IF(AE74='Valori Consentiti - Table 1'!$AG$9,5,IF(AE74="X",1,0))+IF(AF74='Valori Consentiti - Table 1'!$AI$9,5,IF(AF74="X",1,0))+IF(AG74='Valori Consentiti - Table 1'!$AK$9,5,IF(AG74="X",1,0))+IF(AH74='Valori Consentiti - Table 1'!$AM$9,5,IF(AH74="X",1,0)),))))</f>
        <v>0</v>
      </c>
      <c r="M74" s="16">
        <f t="shared" si="60"/>
        <v>0</v>
      </c>
      <c r="N74" s="16">
        <f t="shared" si="61"/>
        <v>16</v>
      </c>
      <c r="O74" s="16">
        <f>IF(G74=1,IF(S74='Valori Consentiti - Table 1'!$I$6,1,0)+IF(T74='Valori Consentiti - Table 1'!$K$6,1,0)+IF(U74='Valori Consentiti - Table 1'!$M$6,1,0)+IF(V74='Valori Consentiti - Table 1'!$O$6,1,0)+IF(W74='Valori Consentiti - Table 1'!$Q$6,1,0)+IF(X74='Valori Consentiti - Table 1'!$S$6,1,0)+IF(Y74='Valori Consentiti - Table 1'!$U$6,1,0)+IF(Z74='Valori Consentiti - Table 1'!$W$6,1,0)+IF(AA74='Valori Consentiti - Table 1'!$Y$6,1,0)+IF(AB74='Valori Consentiti - Table 1'!$AA$6,1,0)+IF(AC74='Valori Consentiti - Table 1'!$AC$6,1,0)+IF(AD74='Valori Consentiti - Table 1'!$AE$6,1,0)+IF(AE74='Valori Consentiti - Table 1'!$AG$6,1,0)+IF(AF74='Valori Consentiti - Table 1'!$AI$6,1,0)+IF(AG74='Valori Consentiti - Table 1'!$AK$6,1,0)+IF(AH74='Valori Consentiti - Table 1'!$AM$6,1,0),IF(G74=2,IF(S74='Valori Consentiti - Table 1'!$I$7,1,0)+IF(T74='Valori Consentiti - Table 1'!$K$7,1,0)+IF(U74='Valori Consentiti - Table 1'!$M$7,1,0)+IF(V74='Valori Consentiti - Table 1'!$O$7,1,0)+IF(W74='Valori Consentiti - Table 1'!$Q$7,1,0)+IF(X74='Valori Consentiti - Table 1'!$S$7,1,0)+IF(Y74='Valori Consentiti - Table 1'!$U$7,1,0)+IF(Z74='Valori Consentiti - Table 1'!$W$7,1,0)+IF(AA74='Valori Consentiti - Table 1'!$Y$7,1,0)+IF(AB74='Valori Consentiti - Table 1'!$AA$7,1,0)+IF(AC74='Valori Consentiti - Table 1'!$AC$7,1,0)+IF(AD74='Valori Consentiti - Table 1'!$AE$7,1,0)+IF(AE74='Valori Consentiti - Table 1'!$AG$7,1,0)+IF(AF74='Valori Consentiti - Table 1'!$AI$7,1,0)+IF(AG74='Valori Consentiti - Table 1'!$AK$7,1,0)+IF(AH74='Valori Consentiti - Table 1'!$AM$7,1,0),IF(G74=3,IF(S74='Valori Consentiti - Table 1'!$I$8,1,0)+IF(T74='Valori Consentiti - Table 1'!$K$8,1,0)+IF(U74='Valori Consentiti - Table 1'!$M$8,1,0)+IF(V74='Valori Consentiti - Table 1'!$O$8,1,0)+IF(W74='Valori Consentiti - Table 1'!$Q$8,1,0)+IF(X74='Valori Consentiti - Table 1'!$S$8,1,0)+IF(Y74='Valori Consentiti - Table 1'!$U$8,1,0)+IF(Z74='Valori Consentiti - Table 1'!$W$8,1,0)+IF(AA74='Valori Consentiti - Table 1'!$Y$8,1,0)+IF(AB74='Valori Consentiti - Table 1'!$AA$8,1,0)+IF(AC74='Valori Consentiti - Table 1'!$AC$8,1,0)+IF(AD74='Valori Consentiti - Table 1'!$AE$8,1,0)+IF(AE74='Valori Consentiti - Table 1'!$AG$8,1,0)+IF(AF74='Valori Consentiti - Table 1'!$AI$8,1,0)+IF(AG74='Valori Consentiti - Table 1'!$AK$8,1,0)+IF(AH74='Valori Consentiti - Table 1'!$AM$8,1,0),IF(G74=4,IF(S74='Valori Consentiti - Table 1'!$I$9,1,0)+IF(T74='Valori Consentiti - Table 1'!$K$9,1,0)+IF(U74='Valori Consentiti - Table 1'!$M$9,1,0)+IF(V74='Valori Consentiti - Table 1'!$O$9,1,0)+IF(W74='Valori Consentiti - Table 1'!$Q$9,1,0)+IF(X74='Valori Consentiti - Table 1'!$S$9,1,0)+IF(Y74='Valori Consentiti - Table 1'!$U$9,1,0)+IF(Z74='Valori Consentiti - Table 1'!$W$9,1,0)+IF(AA74='Valori Consentiti - Table 1'!$Y$9,1,0)+IF(AB74='Valori Consentiti - Table 1'!$AA$9,1,0)+IF(AC74='Valori Consentiti - Table 1'!$AC$9,1,0)+IF(AD74='Valori Consentiti - Table 1'!$AE$9,1,0)+IF(AE74='Valori Consentiti - Table 1'!$AG$9,1,0)+IF(AF74='Valori Consentiti - Table 1'!$AI$9,1,0)+IF(AG74='Valori Consentiti - Table 1'!$AK$9,1,0)+IF(AH74='Valori Consentiti - Table 1'!$AM$9,1,0),))))</f>
        <v>0</v>
      </c>
      <c r="P74" s="16">
        <f t="shared" si="54"/>
        <v>16</v>
      </c>
      <c r="Q74" s="16">
        <f t="shared" si="55"/>
        <v>1</v>
      </c>
      <c r="R74" s="17"/>
      <c r="S74" s="24" t="str">
        <f t="shared" si="38"/>
        <v/>
      </c>
      <c r="T74" s="25" t="str">
        <f t="shared" si="39"/>
        <v/>
      </c>
      <c r="U74" s="25" t="str">
        <f t="shared" si="40"/>
        <v/>
      </c>
      <c r="V74" s="26" t="str">
        <f t="shared" si="41"/>
        <v/>
      </c>
      <c r="W74" s="27" t="str">
        <f t="shared" si="42"/>
        <v/>
      </c>
      <c r="X74" s="25" t="str">
        <f t="shared" si="43"/>
        <v/>
      </c>
      <c r="Y74" s="25" t="str">
        <f t="shared" si="44"/>
        <v/>
      </c>
      <c r="Z74" s="26" t="str">
        <f t="shared" si="45"/>
        <v/>
      </c>
      <c r="AA74" s="27" t="str">
        <f t="shared" si="46"/>
        <v/>
      </c>
      <c r="AB74" s="25" t="str">
        <f t="shared" si="47"/>
        <v/>
      </c>
      <c r="AC74" s="25" t="str">
        <f t="shared" si="48"/>
        <v/>
      </c>
      <c r="AD74" s="26" t="str">
        <f t="shared" si="49"/>
        <v/>
      </c>
      <c r="AE74" s="27" t="str">
        <f t="shared" si="50"/>
        <v/>
      </c>
      <c r="AF74" s="25" t="str">
        <f t="shared" si="51"/>
        <v/>
      </c>
      <c r="AG74" s="25" t="str">
        <f t="shared" si="52"/>
        <v/>
      </c>
      <c r="AH74" s="26" t="str">
        <f t="shared" si="53"/>
        <v/>
      </c>
      <c r="AI74" s="29" t="b">
        <f t="shared" si="56"/>
        <v>0</v>
      </c>
      <c r="AJ74" s="29" t="b">
        <f t="shared" si="57"/>
        <v>0</v>
      </c>
      <c r="AK74" s="29" t="b">
        <f t="shared" si="58"/>
        <v>0</v>
      </c>
      <c r="AL74" s="29" t="b">
        <f t="shared" si="59"/>
        <v>0</v>
      </c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</row>
    <row r="75" spans="1:252" s="37" customFormat="1" ht="18" customHeight="1">
      <c r="A75" s="31"/>
      <c r="B75" s="31"/>
      <c r="C75" s="41"/>
      <c r="D75" s="14"/>
      <c r="E75" s="18"/>
      <c r="F75" s="31"/>
      <c r="G75" s="14"/>
      <c r="H75" s="15"/>
      <c r="I75" s="15"/>
      <c r="J75" s="15"/>
      <c r="K75" s="15"/>
      <c r="L75" s="40">
        <f>IF(G75=1,IF(S75='Valori Consentiti - Table 1'!$I$6,5,IF(S75="X",1,0))+IF(T75='Valori Consentiti - Table 1'!$K$6,5,IF(T75="X",1,0))+IF(U75='Valori Consentiti - Table 1'!$M$6,5,IF(U75="X",1,0))+IF(V75='Valori Consentiti - Table 1'!$O$6,5,IF(V75="X",1,0))+IF(W75='Valori Consentiti - Table 1'!$Q$6,5,IF(W75="X",1,0))+IF(X75='Valori Consentiti - Table 1'!$S$6,5,IF(X75="X",1,0))+IF(Y75='Valori Consentiti - Table 1'!$U$6,5,IF(Y75="X",1,0))+IF(Z75='Valori Consentiti - Table 1'!$W$6,5,IF(Z75="X",1,0))+IF(AA75='Valori Consentiti - Table 1'!$Y$6,5,IF(AA75="X",1,0))+IF(AB75='Valori Consentiti - Table 1'!$AA$6,5,IF(AB75="X",1,0))+IF(AC75='Valori Consentiti - Table 1'!$AC$6,5,IF(AC75="X",1,0))+IF(AD75='Valori Consentiti - Table 1'!$AE$6,5,IF(AD75="X",1,0))+IF(AE75='Valori Consentiti - Table 1'!$AG$6,5,IF(AE75="X",1,0))+IF(AF75='Valori Consentiti - Table 1'!$AI$6,5,IF(AF75="X",1,0))+IF(AG75='Valori Consentiti - Table 1'!$AK$6,5,IF(AG75="X",1,0))+IF(AH75='Valori Consentiti - Table 1'!$AM$6,5,IF(AH75="X",1,0)),IF(G75=2,IF(S75='Valori Consentiti - Table 1'!$I$7,5,IF(S75="X",1,0))+IF(T75='Valori Consentiti - Table 1'!$K$7,5,IF(T75="X",1,0))+IF(U75='Valori Consentiti - Table 1'!$M$7,5,IF(U75="X",1,0))+IF(V75='Valori Consentiti - Table 1'!$O$7,5,IF(V75="X",1,0))+IF(W75='Valori Consentiti - Table 1'!$Q$7,5,IF(W75="X",1,0))+IF(X75='Valori Consentiti - Table 1'!$S$7,5,IF(X75="X",1,0))+IF(Y75='Valori Consentiti - Table 1'!$U$7,5,IF(Y75="X",1,0))+IF(Z75='Valori Consentiti - Table 1'!$W$7,5,IF(Z75="X",1,0))+IF(AA75='Valori Consentiti - Table 1'!$Y$7,5,IF(AA75="X",1,0))+IF(AB75='Valori Consentiti - Table 1'!$AA$7,5,IF(AB75="X",1,0))+IF(AC75='Valori Consentiti - Table 1'!$AC$7,5,IF(AC75="X",1,0))+IF(AD75='Valori Consentiti - Table 1'!$AE$7,5,IF(AD75="X",1,0))+IF(AE75='Valori Consentiti - Table 1'!$AG$7,5,IF(AE75="X",1,0))+IF(AF75='Valori Consentiti - Table 1'!$AI$7,5,IF(AF75="X",1,0))+IF(AG75='Valori Consentiti - Table 1'!$AK$7,5,IF(AG75="X",1,0))+IF(AH75='Valori Consentiti - Table 1'!$AM$7,5,IF(AH75="X",1,0)),IF(G75=3,IF(S75='Valori Consentiti - Table 1'!$I$8,5,IF(S75="X",1,0))+IF(T75='Valori Consentiti - Table 1'!$K$8,5,IF(T75="X",1,0))+IF(U75='Valori Consentiti - Table 1'!$M$8,5,IF(U75="X",1,0))+IF(V75='Valori Consentiti - Table 1'!$O$8,5,IF(V75="X",1,0))+IF(W75='Valori Consentiti - Table 1'!$Q$8,5,IF(W75="X",1,0))+IF(X75='Valori Consentiti - Table 1'!$S$8,5,IF(X75="X",1,0))+IF(Y75='Valori Consentiti - Table 1'!$U$8,5,IF(Y75="X",1,0))+IF(Z75='Valori Consentiti - Table 1'!$W$8,5,IF(Z75="X",1,0))+IF(AA75='Valori Consentiti - Table 1'!$Y$8,5,IF(AA75="X",1,0))+IF(AB75='Valori Consentiti - Table 1'!$AA$8,5,IF(AB75="X",1,0))+IF(AC75='Valori Consentiti - Table 1'!$AC$8,5,IF(AC75="X",1,0))+IF(AD75='Valori Consentiti - Table 1'!$AE$8,5,IF(AD75="X",1,0))+IF(AE75='Valori Consentiti - Table 1'!$AG$8,5,IF(AE75="X",1,0))+IF(AF75='Valori Consentiti - Table 1'!$AI$8,5,IF(AF75="X",1,0))+IF(AG75='Valori Consentiti - Table 1'!$AK$8,5,IF(AG75="X",1,0))+IF(AH75='Valori Consentiti - Table 1'!$AM$8,5,IF(AH75="X",1,0)),IF(G75=4,IF(S75='Valori Consentiti - Table 1'!$I$9,5,IF(S75="X",1,0))+IF(T75='Valori Consentiti - Table 1'!$K$9,5,IF(T75="X",1,0))+IF(U75='Valori Consentiti - Table 1'!$M$9,5,IF(U75="X",1,0))+IF(V75='Valori Consentiti - Table 1'!$O$9,5,IF(V75="X",1,0))+IF(W75='Valori Consentiti - Table 1'!$Q$9,5,IF(W75="X",1,0))+IF(X75='Valori Consentiti - Table 1'!$S$9,5,IF(X75="X",1,0))+IF(Y75='Valori Consentiti - Table 1'!$U$9,5,IF(Y75="X",1,0))+IF(Z75='Valori Consentiti - Table 1'!$W$9,5,IF(Z75="X",1,0))+IF(AA75='Valori Consentiti - Table 1'!$Y$9,5,IF(AA75="X",1,0))+IF(AB75='Valori Consentiti - Table 1'!$AA$9,5,IF(AB75="X",1,0))+IF(AC75='Valori Consentiti - Table 1'!$AC$9,5,IF(AC75="X",1,0))+IF(AD75='Valori Consentiti - Table 1'!$AE$9,5,IF(AD75="X",1,0))+IF(AE75='Valori Consentiti - Table 1'!$AG$9,5,IF(AE75="X",1,0))+IF(AF75='Valori Consentiti - Table 1'!$AI$9,5,IF(AF75="X",1,0))+IF(AG75='Valori Consentiti - Table 1'!$AK$9,5,IF(AG75="X",1,0))+IF(AH75='Valori Consentiti - Table 1'!$AM$9,5,IF(AH75="X",1,0)),))))</f>
        <v>0</v>
      </c>
      <c r="M75" s="16">
        <f t="shared" si="60"/>
        <v>0</v>
      </c>
      <c r="N75" s="16">
        <f t="shared" si="61"/>
        <v>16</v>
      </c>
      <c r="O75" s="16">
        <f>IF(G75=1,IF(S75='Valori Consentiti - Table 1'!$I$6,1,0)+IF(T75='Valori Consentiti - Table 1'!$K$6,1,0)+IF(U75='Valori Consentiti - Table 1'!$M$6,1,0)+IF(V75='Valori Consentiti - Table 1'!$O$6,1,0)+IF(W75='Valori Consentiti - Table 1'!$Q$6,1,0)+IF(X75='Valori Consentiti - Table 1'!$S$6,1,0)+IF(Y75='Valori Consentiti - Table 1'!$U$6,1,0)+IF(Z75='Valori Consentiti - Table 1'!$W$6,1,0)+IF(AA75='Valori Consentiti - Table 1'!$Y$6,1,0)+IF(AB75='Valori Consentiti - Table 1'!$AA$6,1,0)+IF(AC75='Valori Consentiti - Table 1'!$AC$6,1,0)+IF(AD75='Valori Consentiti - Table 1'!$AE$6,1,0)+IF(AE75='Valori Consentiti - Table 1'!$AG$6,1,0)+IF(AF75='Valori Consentiti - Table 1'!$AI$6,1,0)+IF(AG75='Valori Consentiti - Table 1'!$AK$6,1,0)+IF(AH75='Valori Consentiti - Table 1'!$AM$6,1,0),IF(G75=2,IF(S75='Valori Consentiti - Table 1'!$I$7,1,0)+IF(T75='Valori Consentiti - Table 1'!$K$7,1,0)+IF(U75='Valori Consentiti - Table 1'!$M$7,1,0)+IF(V75='Valori Consentiti - Table 1'!$O$7,1,0)+IF(W75='Valori Consentiti - Table 1'!$Q$7,1,0)+IF(X75='Valori Consentiti - Table 1'!$S$7,1,0)+IF(Y75='Valori Consentiti - Table 1'!$U$7,1,0)+IF(Z75='Valori Consentiti - Table 1'!$W$7,1,0)+IF(AA75='Valori Consentiti - Table 1'!$Y$7,1,0)+IF(AB75='Valori Consentiti - Table 1'!$AA$7,1,0)+IF(AC75='Valori Consentiti - Table 1'!$AC$7,1,0)+IF(AD75='Valori Consentiti - Table 1'!$AE$7,1,0)+IF(AE75='Valori Consentiti - Table 1'!$AG$7,1,0)+IF(AF75='Valori Consentiti - Table 1'!$AI$7,1,0)+IF(AG75='Valori Consentiti - Table 1'!$AK$7,1,0)+IF(AH75='Valori Consentiti - Table 1'!$AM$7,1,0),IF(G75=3,IF(S75='Valori Consentiti - Table 1'!$I$8,1,0)+IF(T75='Valori Consentiti - Table 1'!$K$8,1,0)+IF(U75='Valori Consentiti - Table 1'!$M$8,1,0)+IF(V75='Valori Consentiti - Table 1'!$O$8,1,0)+IF(W75='Valori Consentiti - Table 1'!$Q$8,1,0)+IF(X75='Valori Consentiti - Table 1'!$S$8,1,0)+IF(Y75='Valori Consentiti - Table 1'!$U$8,1,0)+IF(Z75='Valori Consentiti - Table 1'!$W$8,1,0)+IF(AA75='Valori Consentiti - Table 1'!$Y$8,1,0)+IF(AB75='Valori Consentiti - Table 1'!$AA$8,1,0)+IF(AC75='Valori Consentiti - Table 1'!$AC$8,1,0)+IF(AD75='Valori Consentiti - Table 1'!$AE$8,1,0)+IF(AE75='Valori Consentiti - Table 1'!$AG$8,1,0)+IF(AF75='Valori Consentiti - Table 1'!$AI$8,1,0)+IF(AG75='Valori Consentiti - Table 1'!$AK$8,1,0)+IF(AH75='Valori Consentiti - Table 1'!$AM$8,1,0),IF(G75=4,IF(S75='Valori Consentiti - Table 1'!$I$9,1,0)+IF(T75='Valori Consentiti - Table 1'!$K$9,1,0)+IF(U75='Valori Consentiti - Table 1'!$M$9,1,0)+IF(V75='Valori Consentiti - Table 1'!$O$9,1,0)+IF(W75='Valori Consentiti - Table 1'!$Q$9,1,0)+IF(X75='Valori Consentiti - Table 1'!$S$9,1,0)+IF(Y75='Valori Consentiti - Table 1'!$U$9,1,0)+IF(Z75='Valori Consentiti - Table 1'!$W$9,1,0)+IF(AA75='Valori Consentiti - Table 1'!$Y$9,1,0)+IF(AB75='Valori Consentiti - Table 1'!$AA$9,1,0)+IF(AC75='Valori Consentiti - Table 1'!$AC$9,1,0)+IF(AD75='Valori Consentiti - Table 1'!$AE$9,1,0)+IF(AE75='Valori Consentiti - Table 1'!$AG$9,1,0)+IF(AF75='Valori Consentiti - Table 1'!$AI$9,1,0)+IF(AG75='Valori Consentiti - Table 1'!$AK$9,1,0)+IF(AH75='Valori Consentiti - Table 1'!$AM$9,1,0),))))</f>
        <v>0</v>
      </c>
      <c r="P75" s="16">
        <f t="shared" si="54"/>
        <v>16</v>
      </c>
      <c r="Q75" s="16">
        <f t="shared" si="55"/>
        <v>1</v>
      </c>
      <c r="R75" s="17"/>
      <c r="S75" s="24" t="str">
        <f t="shared" si="38"/>
        <v/>
      </c>
      <c r="T75" s="25" t="str">
        <f t="shared" si="39"/>
        <v/>
      </c>
      <c r="U75" s="25" t="str">
        <f t="shared" si="40"/>
        <v/>
      </c>
      <c r="V75" s="26" t="str">
        <f t="shared" si="41"/>
        <v/>
      </c>
      <c r="W75" s="27" t="str">
        <f t="shared" si="42"/>
        <v/>
      </c>
      <c r="X75" s="25" t="str">
        <f t="shared" si="43"/>
        <v/>
      </c>
      <c r="Y75" s="25" t="str">
        <f t="shared" si="44"/>
        <v/>
      </c>
      <c r="Z75" s="26" t="str">
        <f t="shared" si="45"/>
        <v/>
      </c>
      <c r="AA75" s="27" t="str">
        <f t="shared" si="46"/>
        <v/>
      </c>
      <c r="AB75" s="25" t="str">
        <f t="shared" si="47"/>
        <v/>
      </c>
      <c r="AC75" s="25" t="str">
        <f t="shared" si="48"/>
        <v/>
      </c>
      <c r="AD75" s="26" t="str">
        <f t="shared" si="49"/>
        <v/>
      </c>
      <c r="AE75" s="27" t="str">
        <f t="shared" si="50"/>
        <v/>
      </c>
      <c r="AF75" s="25" t="str">
        <f t="shared" si="51"/>
        <v/>
      </c>
      <c r="AG75" s="25" t="str">
        <f t="shared" si="52"/>
        <v/>
      </c>
      <c r="AH75" s="26" t="str">
        <f t="shared" si="53"/>
        <v/>
      </c>
      <c r="AI75" s="29" t="b">
        <f t="shared" si="56"/>
        <v>0</v>
      </c>
      <c r="AJ75" s="29" t="b">
        <f t="shared" si="57"/>
        <v>0</v>
      </c>
      <c r="AK75" s="29" t="b">
        <f t="shared" si="58"/>
        <v>0</v>
      </c>
      <c r="AL75" s="29" t="b">
        <f t="shared" si="59"/>
        <v>0</v>
      </c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</row>
    <row r="76" spans="1:252" s="37" customFormat="1" ht="18" customHeight="1">
      <c r="A76" s="31"/>
      <c r="B76" s="31"/>
      <c r="C76" s="41"/>
      <c r="D76" s="14"/>
      <c r="E76" s="18"/>
      <c r="F76" s="31"/>
      <c r="G76" s="14"/>
      <c r="H76" s="15"/>
      <c r="I76" s="15"/>
      <c r="J76" s="15"/>
      <c r="K76" s="15"/>
      <c r="L76" s="40">
        <f>IF(G76=1,IF(S76='Valori Consentiti - Table 1'!$I$6,5,IF(S76="X",1,0))+IF(T76='Valori Consentiti - Table 1'!$K$6,5,IF(T76="X",1,0))+IF(U76='Valori Consentiti - Table 1'!$M$6,5,IF(U76="X",1,0))+IF(V76='Valori Consentiti - Table 1'!$O$6,5,IF(V76="X",1,0))+IF(W76='Valori Consentiti - Table 1'!$Q$6,5,IF(W76="X",1,0))+IF(X76='Valori Consentiti - Table 1'!$S$6,5,IF(X76="X",1,0))+IF(Y76='Valori Consentiti - Table 1'!$U$6,5,IF(Y76="X",1,0))+IF(Z76='Valori Consentiti - Table 1'!$W$6,5,IF(Z76="X",1,0))+IF(AA76='Valori Consentiti - Table 1'!$Y$6,5,IF(AA76="X",1,0))+IF(AB76='Valori Consentiti - Table 1'!$AA$6,5,IF(AB76="X",1,0))+IF(AC76='Valori Consentiti - Table 1'!$AC$6,5,IF(AC76="X",1,0))+IF(AD76='Valori Consentiti - Table 1'!$AE$6,5,IF(AD76="X",1,0))+IF(AE76='Valori Consentiti - Table 1'!$AG$6,5,IF(AE76="X",1,0))+IF(AF76='Valori Consentiti - Table 1'!$AI$6,5,IF(AF76="X",1,0))+IF(AG76='Valori Consentiti - Table 1'!$AK$6,5,IF(AG76="X",1,0))+IF(AH76='Valori Consentiti - Table 1'!$AM$6,5,IF(AH76="X",1,0)),IF(G76=2,IF(S76='Valori Consentiti - Table 1'!$I$7,5,IF(S76="X",1,0))+IF(T76='Valori Consentiti - Table 1'!$K$7,5,IF(T76="X",1,0))+IF(U76='Valori Consentiti - Table 1'!$M$7,5,IF(U76="X",1,0))+IF(V76='Valori Consentiti - Table 1'!$O$7,5,IF(V76="X",1,0))+IF(W76='Valori Consentiti - Table 1'!$Q$7,5,IF(W76="X",1,0))+IF(X76='Valori Consentiti - Table 1'!$S$7,5,IF(X76="X",1,0))+IF(Y76='Valori Consentiti - Table 1'!$U$7,5,IF(Y76="X",1,0))+IF(Z76='Valori Consentiti - Table 1'!$W$7,5,IF(Z76="X",1,0))+IF(AA76='Valori Consentiti - Table 1'!$Y$7,5,IF(AA76="X",1,0))+IF(AB76='Valori Consentiti - Table 1'!$AA$7,5,IF(AB76="X",1,0))+IF(AC76='Valori Consentiti - Table 1'!$AC$7,5,IF(AC76="X",1,0))+IF(AD76='Valori Consentiti - Table 1'!$AE$7,5,IF(AD76="X",1,0))+IF(AE76='Valori Consentiti - Table 1'!$AG$7,5,IF(AE76="X",1,0))+IF(AF76='Valori Consentiti - Table 1'!$AI$7,5,IF(AF76="X",1,0))+IF(AG76='Valori Consentiti - Table 1'!$AK$7,5,IF(AG76="X",1,0))+IF(AH76='Valori Consentiti - Table 1'!$AM$7,5,IF(AH76="X",1,0)),IF(G76=3,IF(S76='Valori Consentiti - Table 1'!$I$8,5,IF(S76="X",1,0))+IF(T76='Valori Consentiti - Table 1'!$K$8,5,IF(T76="X",1,0))+IF(U76='Valori Consentiti - Table 1'!$M$8,5,IF(U76="X",1,0))+IF(V76='Valori Consentiti - Table 1'!$O$8,5,IF(V76="X",1,0))+IF(W76='Valori Consentiti - Table 1'!$Q$8,5,IF(W76="X",1,0))+IF(X76='Valori Consentiti - Table 1'!$S$8,5,IF(X76="X",1,0))+IF(Y76='Valori Consentiti - Table 1'!$U$8,5,IF(Y76="X",1,0))+IF(Z76='Valori Consentiti - Table 1'!$W$8,5,IF(Z76="X",1,0))+IF(AA76='Valori Consentiti - Table 1'!$Y$8,5,IF(AA76="X",1,0))+IF(AB76='Valori Consentiti - Table 1'!$AA$8,5,IF(AB76="X",1,0))+IF(AC76='Valori Consentiti - Table 1'!$AC$8,5,IF(AC76="X",1,0))+IF(AD76='Valori Consentiti - Table 1'!$AE$8,5,IF(AD76="X",1,0))+IF(AE76='Valori Consentiti - Table 1'!$AG$8,5,IF(AE76="X",1,0))+IF(AF76='Valori Consentiti - Table 1'!$AI$8,5,IF(AF76="X",1,0))+IF(AG76='Valori Consentiti - Table 1'!$AK$8,5,IF(AG76="X",1,0))+IF(AH76='Valori Consentiti - Table 1'!$AM$8,5,IF(AH76="X",1,0)),IF(G76=4,IF(S76='Valori Consentiti - Table 1'!$I$9,5,IF(S76="X",1,0))+IF(T76='Valori Consentiti - Table 1'!$K$9,5,IF(T76="X",1,0))+IF(U76='Valori Consentiti - Table 1'!$M$9,5,IF(U76="X",1,0))+IF(V76='Valori Consentiti - Table 1'!$O$9,5,IF(V76="X",1,0))+IF(W76='Valori Consentiti - Table 1'!$Q$9,5,IF(W76="X",1,0))+IF(X76='Valori Consentiti - Table 1'!$S$9,5,IF(X76="X",1,0))+IF(Y76='Valori Consentiti - Table 1'!$U$9,5,IF(Y76="X",1,0))+IF(Z76='Valori Consentiti - Table 1'!$W$9,5,IF(Z76="X",1,0))+IF(AA76='Valori Consentiti - Table 1'!$Y$9,5,IF(AA76="X",1,0))+IF(AB76='Valori Consentiti - Table 1'!$AA$9,5,IF(AB76="X",1,0))+IF(AC76='Valori Consentiti - Table 1'!$AC$9,5,IF(AC76="X",1,0))+IF(AD76='Valori Consentiti - Table 1'!$AE$9,5,IF(AD76="X",1,0))+IF(AE76='Valori Consentiti - Table 1'!$AG$9,5,IF(AE76="X",1,0))+IF(AF76='Valori Consentiti - Table 1'!$AI$9,5,IF(AF76="X",1,0))+IF(AG76='Valori Consentiti - Table 1'!$AK$9,5,IF(AG76="X",1,0))+IF(AH76='Valori Consentiti - Table 1'!$AM$9,5,IF(AH76="X",1,0)),))))</f>
        <v>0</v>
      </c>
      <c r="M76" s="16">
        <f t="shared" si="60"/>
        <v>0</v>
      </c>
      <c r="N76" s="16">
        <f t="shared" si="61"/>
        <v>16</v>
      </c>
      <c r="O76" s="16">
        <f>IF(G76=1,IF(S76='Valori Consentiti - Table 1'!$I$6,1,0)+IF(T76='Valori Consentiti - Table 1'!$K$6,1,0)+IF(U76='Valori Consentiti - Table 1'!$M$6,1,0)+IF(V76='Valori Consentiti - Table 1'!$O$6,1,0)+IF(W76='Valori Consentiti - Table 1'!$Q$6,1,0)+IF(X76='Valori Consentiti - Table 1'!$S$6,1,0)+IF(Y76='Valori Consentiti - Table 1'!$U$6,1,0)+IF(Z76='Valori Consentiti - Table 1'!$W$6,1,0)+IF(AA76='Valori Consentiti - Table 1'!$Y$6,1,0)+IF(AB76='Valori Consentiti - Table 1'!$AA$6,1,0)+IF(AC76='Valori Consentiti - Table 1'!$AC$6,1,0)+IF(AD76='Valori Consentiti - Table 1'!$AE$6,1,0)+IF(AE76='Valori Consentiti - Table 1'!$AG$6,1,0)+IF(AF76='Valori Consentiti - Table 1'!$AI$6,1,0)+IF(AG76='Valori Consentiti - Table 1'!$AK$6,1,0)+IF(AH76='Valori Consentiti - Table 1'!$AM$6,1,0),IF(G76=2,IF(S76='Valori Consentiti - Table 1'!$I$7,1,0)+IF(T76='Valori Consentiti - Table 1'!$K$7,1,0)+IF(U76='Valori Consentiti - Table 1'!$M$7,1,0)+IF(V76='Valori Consentiti - Table 1'!$O$7,1,0)+IF(W76='Valori Consentiti - Table 1'!$Q$7,1,0)+IF(X76='Valori Consentiti - Table 1'!$S$7,1,0)+IF(Y76='Valori Consentiti - Table 1'!$U$7,1,0)+IF(Z76='Valori Consentiti - Table 1'!$W$7,1,0)+IF(AA76='Valori Consentiti - Table 1'!$Y$7,1,0)+IF(AB76='Valori Consentiti - Table 1'!$AA$7,1,0)+IF(AC76='Valori Consentiti - Table 1'!$AC$7,1,0)+IF(AD76='Valori Consentiti - Table 1'!$AE$7,1,0)+IF(AE76='Valori Consentiti - Table 1'!$AG$7,1,0)+IF(AF76='Valori Consentiti - Table 1'!$AI$7,1,0)+IF(AG76='Valori Consentiti - Table 1'!$AK$7,1,0)+IF(AH76='Valori Consentiti - Table 1'!$AM$7,1,0),IF(G76=3,IF(S76='Valori Consentiti - Table 1'!$I$8,1,0)+IF(T76='Valori Consentiti - Table 1'!$K$8,1,0)+IF(U76='Valori Consentiti - Table 1'!$M$8,1,0)+IF(V76='Valori Consentiti - Table 1'!$O$8,1,0)+IF(W76='Valori Consentiti - Table 1'!$Q$8,1,0)+IF(X76='Valori Consentiti - Table 1'!$S$8,1,0)+IF(Y76='Valori Consentiti - Table 1'!$U$8,1,0)+IF(Z76='Valori Consentiti - Table 1'!$W$8,1,0)+IF(AA76='Valori Consentiti - Table 1'!$Y$8,1,0)+IF(AB76='Valori Consentiti - Table 1'!$AA$8,1,0)+IF(AC76='Valori Consentiti - Table 1'!$AC$8,1,0)+IF(AD76='Valori Consentiti - Table 1'!$AE$8,1,0)+IF(AE76='Valori Consentiti - Table 1'!$AG$8,1,0)+IF(AF76='Valori Consentiti - Table 1'!$AI$8,1,0)+IF(AG76='Valori Consentiti - Table 1'!$AK$8,1,0)+IF(AH76='Valori Consentiti - Table 1'!$AM$8,1,0),IF(G76=4,IF(S76='Valori Consentiti - Table 1'!$I$9,1,0)+IF(T76='Valori Consentiti - Table 1'!$K$9,1,0)+IF(U76='Valori Consentiti - Table 1'!$M$9,1,0)+IF(V76='Valori Consentiti - Table 1'!$O$9,1,0)+IF(W76='Valori Consentiti - Table 1'!$Q$9,1,0)+IF(X76='Valori Consentiti - Table 1'!$S$9,1,0)+IF(Y76='Valori Consentiti - Table 1'!$U$9,1,0)+IF(Z76='Valori Consentiti - Table 1'!$W$9,1,0)+IF(AA76='Valori Consentiti - Table 1'!$Y$9,1,0)+IF(AB76='Valori Consentiti - Table 1'!$AA$9,1,0)+IF(AC76='Valori Consentiti - Table 1'!$AC$9,1,0)+IF(AD76='Valori Consentiti - Table 1'!$AE$9,1,0)+IF(AE76='Valori Consentiti - Table 1'!$AG$9,1,0)+IF(AF76='Valori Consentiti - Table 1'!$AI$9,1,0)+IF(AG76='Valori Consentiti - Table 1'!$AK$9,1,0)+IF(AH76='Valori Consentiti - Table 1'!$AM$9,1,0),))))</f>
        <v>0</v>
      </c>
      <c r="P76" s="16">
        <f t="shared" si="54"/>
        <v>16</v>
      </c>
      <c r="Q76" s="16">
        <f t="shared" si="55"/>
        <v>1</v>
      </c>
      <c r="R76" s="17"/>
      <c r="S76" s="24" t="str">
        <f t="shared" si="38"/>
        <v/>
      </c>
      <c r="T76" s="25" t="str">
        <f t="shared" si="39"/>
        <v/>
      </c>
      <c r="U76" s="25" t="str">
        <f t="shared" si="40"/>
        <v/>
      </c>
      <c r="V76" s="26" t="str">
        <f t="shared" si="41"/>
        <v/>
      </c>
      <c r="W76" s="27" t="str">
        <f t="shared" si="42"/>
        <v/>
      </c>
      <c r="X76" s="25" t="str">
        <f t="shared" si="43"/>
        <v/>
      </c>
      <c r="Y76" s="25" t="str">
        <f t="shared" si="44"/>
        <v/>
      </c>
      <c r="Z76" s="26" t="str">
        <f t="shared" si="45"/>
        <v/>
      </c>
      <c r="AA76" s="27" t="str">
        <f t="shared" si="46"/>
        <v/>
      </c>
      <c r="AB76" s="25" t="str">
        <f t="shared" si="47"/>
        <v/>
      </c>
      <c r="AC76" s="25" t="str">
        <f t="shared" si="48"/>
        <v/>
      </c>
      <c r="AD76" s="26" t="str">
        <f t="shared" si="49"/>
        <v/>
      </c>
      <c r="AE76" s="27" t="str">
        <f t="shared" si="50"/>
        <v/>
      </c>
      <c r="AF76" s="25" t="str">
        <f t="shared" si="51"/>
        <v/>
      </c>
      <c r="AG76" s="25" t="str">
        <f t="shared" si="52"/>
        <v/>
      </c>
      <c r="AH76" s="26" t="str">
        <f t="shared" si="53"/>
        <v/>
      </c>
      <c r="AI76" s="29" t="b">
        <f t="shared" si="56"/>
        <v>0</v>
      </c>
      <c r="AJ76" s="29" t="b">
        <f t="shared" si="57"/>
        <v>0</v>
      </c>
      <c r="AK76" s="29" t="b">
        <f t="shared" si="58"/>
        <v>0</v>
      </c>
      <c r="AL76" s="29" t="b">
        <f t="shared" si="59"/>
        <v>0</v>
      </c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</row>
    <row r="77" spans="1:252" s="37" customFormat="1" ht="18" customHeight="1">
      <c r="A77" s="31"/>
      <c r="B77" s="31"/>
      <c r="C77" s="41"/>
      <c r="D77" s="14"/>
      <c r="E77" s="18"/>
      <c r="F77" s="31"/>
      <c r="G77" s="14"/>
      <c r="H77" s="15"/>
      <c r="I77" s="15"/>
      <c r="J77" s="15"/>
      <c r="K77" s="15"/>
      <c r="L77" s="40">
        <f>IF(G77=1,IF(S77='Valori Consentiti - Table 1'!$I$6,5,IF(S77="X",1,0))+IF(T77='Valori Consentiti - Table 1'!$K$6,5,IF(T77="X",1,0))+IF(U77='Valori Consentiti - Table 1'!$M$6,5,IF(U77="X",1,0))+IF(V77='Valori Consentiti - Table 1'!$O$6,5,IF(V77="X",1,0))+IF(W77='Valori Consentiti - Table 1'!$Q$6,5,IF(W77="X",1,0))+IF(X77='Valori Consentiti - Table 1'!$S$6,5,IF(X77="X",1,0))+IF(Y77='Valori Consentiti - Table 1'!$U$6,5,IF(Y77="X",1,0))+IF(Z77='Valori Consentiti - Table 1'!$W$6,5,IF(Z77="X",1,0))+IF(AA77='Valori Consentiti - Table 1'!$Y$6,5,IF(AA77="X",1,0))+IF(AB77='Valori Consentiti - Table 1'!$AA$6,5,IF(AB77="X",1,0))+IF(AC77='Valori Consentiti - Table 1'!$AC$6,5,IF(AC77="X",1,0))+IF(AD77='Valori Consentiti - Table 1'!$AE$6,5,IF(AD77="X",1,0))+IF(AE77='Valori Consentiti - Table 1'!$AG$6,5,IF(AE77="X",1,0))+IF(AF77='Valori Consentiti - Table 1'!$AI$6,5,IF(AF77="X",1,0))+IF(AG77='Valori Consentiti - Table 1'!$AK$6,5,IF(AG77="X",1,0))+IF(AH77='Valori Consentiti - Table 1'!$AM$6,5,IF(AH77="X",1,0)),IF(G77=2,IF(S77='Valori Consentiti - Table 1'!$I$7,5,IF(S77="X",1,0))+IF(T77='Valori Consentiti - Table 1'!$K$7,5,IF(T77="X",1,0))+IF(U77='Valori Consentiti - Table 1'!$M$7,5,IF(U77="X",1,0))+IF(V77='Valori Consentiti - Table 1'!$O$7,5,IF(V77="X",1,0))+IF(W77='Valori Consentiti - Table 1'!$Q$7,5,IF(W77="X",1,0))+IF(X77='Valori Consentiti - Table 1'!$S$7,5,IF(X77="X",1,0))+IF(Y77='Valori Consentiti - Table 1'!$U$7,5,IF(Y77="X",1,0))+IF(Z77='Valori Consentiti - Table 1'!$W$7,5,IF(Z77="X",1,0))+IF(AA77='Valori Consentiti - Table 1'!$Y$7,5,IF(AA77="X",1,0))+IF(AB77='Valori Consentiti - Table 1'!$AA$7,5,IF(AB77="X",1,0))+IF(AC77='Valori Consentiti - Table 1'!$AC$7,5,IF(AC77="X",1,0))+IF(AD77='Valori Consentiti - Table 1'!$AE$7,5,IF(AD77="X",1,0))+IF(AE77='Valori Consentiti - Table 1'!$AG$7,5,IF(AE77="X",1,0))+IF(AF77='Valori Consentiti - Table 1'!$AI$7,5,IF(AF77="X",1,0))+IF(AG77='Valori Consentiti - Table 1'!$AK$7,5,IF(AG77="X",1,0))+IF(AH77='Valori Consentiti - Table 1'!$AM$7,5,IF(AH77="X",1,0)),IF(G77=3,IF(S77='Valori Consentiti - Table 1'!$I$8,5,IF(S77="X",1,0))+IF(T77='Valori Consentiti - Table 1'!$K$8,5,IF(T77="X",1,0))+IF(U77='Valori Consentiti - Table 1'!$M$8,5,IF(U77="X",1,0))+IF(V77='Valori Consentiti - Table 1'!$O$8,5,IF(V77="X",1,0))+IF(W77='Valori Consentiti - Table 1'!$Q$8,5,IF(W77="X",1,0))+IF(X77='Valori Consentiti - Table 1'!$S$8,5,IF(X77="X",1,0))+IF(Y77='Valori Consentiti - Table 1'!$U$8,5,IF(Y77="X",1,0))+IF(Z77='Valori Consentiti - Table 1'!$W$8,5,IF(Z77="X",1,0))+IF(AA77='Valori Consentiti - Table 1'!$Y$8,5,IF(AA77="X",1,0))+IF(AB77='Valori Consentiti - Table 1'!$AA$8,5,IF(AB77="X",1,0))+IF(AC77='Valori Consentiti - Table 1'!$AC$8,5,IF(AC77="X",1,0))+IF(AD77='Valori Consentiti - Table 1'!$AE$8,5,IF(AD77="X",1,0))+IF(AE77='Valori Consentiti - Table 1'!$AG$8,5,IF(AE77="X",1,0))+IF(AF77='Valori Consentiti - Table 1'!$AI$8,5,IF(AF77="X",1,0))+IF(AG77='Valori Consentiti - Table 1'!$AK$8,5,IF(AG77="X",1,0))+IF(AH77='Valori Consentiti - Table 1'!$AM$8,5,IF(AH77="X",1,0)),IF(G77=4,IF(S77='Valori Consentiti - Table 1'!$I$9,5,IF(S77="X",1,0))+IF(T77='Valori Consentiti - Table 1'!$K$9,5,IF(T77="X",1,0))+IF(U77='Valori Consentiti - Table 1'!$M$9,5,IF(U77="X",1,0))+IF(V77='Valori Consentiti - Table 1'!$O$9,5,IF(V77="X",1,0))+IF(W77='Valori Consentiti - Table 1'!$Q$9,5,IF(W77="X",1,0))+IF(X77='Valori Consentiti - Table 1'!$S$9,5,IF(X77="X",1,0))+IF(Y77='Valori Consentiti - Table 1'!$U$9,5,IF(Y77="X",1,0))+IF(Z77='Valori Consentiti - Table 1'!$W$9,5,IF(Z77="X",1,0))+IF(AA77='Valori Consentiti - Table 1'!$Y$9,5,IF(AA77="X",1,0))+IF(AB77='Valori Consentiti - Table 1'!$AA$9,5,IF(AB77="X",1,0))+IF(AC77='Valori Consentiti - Table 1'!$AC$9,5,IF(AC77="X",1,0))+IF(AD77='Valori Consentiti - Table 1'!$AE$9,5,IF(AD77="X",1,0))+IF(AE77='Valori Consentiti - Table 1'!$AG$9,5,IF(AE77="X",1,0))+IF(AF77='Valori Consentiti - Table 1'!$AI$9,5,IF(AF77="X",1,0))+IF(AG77='Valori Consentiti - Table 1'!$AK$9,5,IF(AG77="X",1,0))+IF(AH77='Valori Consentiti - Table 1'!$AM$9,5,IF(AH77="X",1,0)),))))</f>
        <v>0</v>
      </c>
      <c r="M77" s="16">
        <f t="shared" si="60"/>
        <v>0</v>
      </c>
      <c r="N77" s="16">
        <f t="shared" si="61"/>
        <v>16</v>
      </c>
      <c r="O77" s="16">
        <f>IF(G77=1,IF(S77='Valori Consentiti - Table 1'!$I$6,1,0)+IF(T77='Valori Consentiti - Table 1'!$K$6,1,0)+IF(U77='Valori Consentiti - Table 1'!$M$6,1,0)+IF(V77='Valori Consentiti - Table 1'!$O$6,1,0)+IF(W77='Valori Consentiti - Table 1'!$Q$6,1,0)+IF(X77='Valori Consentiti - Table 1'!$S$6,1,0)+IF(Y77='Valori Consentiti - Table 1'!$U$6,1,0)+IF(Z77='Valori Consentiti - Table 1'!$W$6,1,0)+IF(AA77='Valori Consentiti - Table 1'!$Y$6,1,0)+IF(AB77='Valori Consentiti - Table 1'!$AA$6,1,0)+IF(AC77='Valori Consentiti - Table 1'!$AC$6,1,0)+IF(AD77='Valori Consentiti - Table 1'!$AE$6,1,0)+IF(AE77='Valori Consentiti - Table 1'!$AG$6,1,0)+IF(AF77='Valori Consentiti - Table 1'!$AI$6,1,0)+IF(AG77='Valori Consentiti - Table 1'!$AK$6,1,0)+IF(AH77='Valori Consentiti - Table 1'!$AM$6,1,0),IF(G77=2,IF(S77='Valori Consentiti - Table 1'!$I$7,1,0)+IF(T77='Valori Consentiti - Table 1'!$K$7,1,0)+IF(U77='Valori Consentiti - Table 1'!$M$7,1,0)+IF(V77='Valori Consentiti - Table 1'!$O$7,1,0)+IF(W77='Valori Consentiti - Table 1'!$Q$7,1,0)+IF(X77='Valori Consentiti - Table 1'!$S$7,1,0)+IF(Y77='Valori Consentiti - Table 1'!$U$7,1,0)+IF(Z77='Valori Consentiti - Table 1'!$W$7,1,0)+IF(AA77='Valori Consentiti - Table 1'!$Y$7,1,0)+IF(AB77='Valori Consentiti - Table 1'!$AA$7,1,0)+IF(AC77='Valori Consentiti - Table 1'!$AC$7,1,0)+IF(AD77='Valori Consentiti - Table 1'!$AE$7,1,0)+IF(AE77='Valori Consentiti - Table 1'!$AG$7,1,0)+IF(AF77='Valori Consentiti - Table 1'!$AI$7,1,0)+IF(AG77='Valori Consentiti - Table 1'!$AK$7,1,0)+IF(AH77='Valori Consentiti - Table 1'!$AM$7,1,0),IF(G77=3,IF(S77='Valori Consentiti - Table 1'!$I$8,1,0)+IF(T77='Valori Consentiti - Table 1'!$K$8,1,0)+IF(U77='Valori Consentiti - Table 1'!$M$8,1,0)+IF(V77='Valori Consentiti - Table 1'!$O$8,1,0)+IF(W77='Valori Consentiti - Table 1'!$Q$8,1,0)+IF(X77='Valori Consentiti - Table 1'!$S$8,1,0)+IF(Y77='Valori Consentiti - Table 1'!$U$8,1,0)+IF(Z77='Valori Consentiti - Table 1'!$W$8,1,0)+IF(AA77='Valori Consentiti - Table 1'!$Y$8,1,0)+IF(AB77='Valori Consentiti - Table 1'!$AA$8,1,0)+IF(AC77='Valori Consentiti - Table 1'!$AC$8,1,0)+IF(AD77='Valori Consentiti - Table 1'!$AE$8,1,0)+IF(AE77='Valori Consentiti - Table 1'!$AG$8,1,0)+IF(AF77='Valori Consentiti - Table 1'!$AI$8,1,0)+IF(AG77='Valori Consentiti - Table 1'!$AK$8,1,0)+IF(AH77='Valori Consentiti - Table 1'!$AM$8,1,0),IF(G77=4,IF(S77='Valori Consentiti - Table 1'!$I$9,1,0)+IF(T77='Valori Consentiti - Table 1'!$K$9,1,0)+IF(U77='Valori Consentiti - Table 1'!$M$9,1,0)+IF(V77='Valori Consentiti - Table 1'!$O$9,1,0)+IF(W77='Valori Consentiti - Table 1'!$Q$9,1,0)+IF(X77='Valori Consentiti - Table 1'!$S$9,1,0)+IF(Y77='Valori Consentiti - Table 1'!$U$9,1,0)+IF(Z77='Valori Consentiti - Table 1'!$W$9,1,0)+IF(AA77='Valori Consentiti - Table 1'!$Y$9,1,0)+IF(AB77='Valori Consentiti - Table 1'!$AA$9,1,0)+IF(AC77='Valori Consentiti - Table 1'!$AC$9,1,0)+IF(AD77='Valori Consentiti - Table 1'!$AE$9,1,0)+IF(AE77='Valori Consentiti - Table 1'!$AG$9,1,0)+IF(AF77='Valori Consentiti - Table 1'!$AI$9,1,0)+IF(AG77='Valori Consentiti - Table 1'!$AK$9,1,0)+IF(AH77='Valori Consentiti - Table 1'!$AM$9,1,0),))))</f>
        <v>0</v>
      </c>
      <c r="P77" s="16">
        <f t="shared" si="54"/>
        <v>16</v>
      </c>
      <c r="Q77" s="16">
        <f t="shared" si="55"/>
        <v>1</v>
      </c>
      <c r="R77" s="17"/>
      <c r="S77" s="24" t="str">
        <f t="shared" si="38"/>
        <v/>
      </c>
      <c r="T77" s="25" t="str">
        <f t="shared" si="39"/>
        <v/>
      </c>
      <c r="U77" s="25" t="str">
        <f t="shared" si="40"/>
        <v/>
      </c>
      <c r="V77" s="26" t="str">
        <f t="shared" si="41"/>
        <v/>
      </c>
      <c r="W77" s="27" t="str">
        <f t="shared" si="42"/>
        <v/>
      </c>
      <c r="X77" s="25" t="str">
        <f t="shared" si="43"/>
        <v/>
      </c>
      <c r="Y77" s="25" t="str">
        <f t="shared" si="44"/>
        <v/>
      </c>
      <c r="Z77" s="26" t="str">
        <f t="shared" si="45"/>
        <v/>
      </c>
      <c r="AA77" s="27" t="str">
        <f t="shared" si="46"/>
        <v/>
      </c>
      <c r="AB77" s="25" t="str">
        <f t="shared" si="47"/>
        <v/>
      </c>
      <c r="AC77" s="25" t="str">
        <f t="shared" si="48"/>
        <v/>
      </c>
      <c r="AD77" s="26" t="str">
        <f t="shared" si="49"/>
        <v/>
      </c>
      <c r="AE77" s="27" t="str">
        <f t="shared" si="50"/>
        <v/>
      </c>
      <c r="AF77" s="25" t="str">
        <f t="shared" si="51"/>
        <v/>
      </c>
      <c r="AG77" s="25" t="str">
        <f t="shared" si="52"/>
        <v/>
      </c>
      <c r="AH77" s="26" t="str">
        <f t="shared" si="53"/>
        <v/>
      </c>
      <c r="AI77" s="29" t="b">
        <f t="shared" si="56"/>
        <v>0</v>
      </c>
      <c r="AJ77" s="29" t="b">
        <f t="shared" si="57"/>
        <v>0</v>
      </c>
      <c r="AK77" s="29" t="b">
        <f t="shared" si="58"/>
        <v>0</v>
      </c>
      <c r="AL77" s="29" t="b">
        <f t="shared" si="59"/>
        <v>0</v>
      </c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</row>
    <row r="78" spans="1:252" s="37" customFormat="1" ht="18" customHeight="1">
      <c r="A78" s="31"/>
      <c r="B78" s="31"/>
      <c r="C78" s="41"/>
      <c r="D78" s="14"/>
      <c r="E78" s="18"/>
      <c r="F78" s="31"/>
      <c r="G78" s="14"/>
      <c r="H78" s="15"/>
      <c r="I78" s="15"/>
      <c r="J78" s="15"/>
      <c r="K78" s="15"/>
      <c r="L78" s="40">
        <f>IF(G78=1,IF(S78='Valori Consentiti - Table 1'!$I$6,5,IF(S78="X",1,0))+IF(T78='Valori Consentiti - Table 1'!$K$6,5,IF(T78="X",1,0))+IF(U78='Valori Consentiti - Table 1'!$M$6,5,IF(U78="X",1,0))+IF(V78='Valori Consentiti - Table 1'!$O$6,5,IF(V78="X",1,0))+IF(W78='Valori Consentiti - Table 1'!$Q$6,5,IF(W78="X",1,0))+IF(X78='Valori Consentiti - Table 1'!$S$6,5,IF(X78="X",1,0))+IF(Y78='Valori Consentiti - Table 1'!$U$6,5,IF(Y78="X",1,0))+IF(Z78='Valori Consentiti - Table 1'!$W$6,5,IF(Z78="X",1,0))+IF(AA78='Valori Consentiti - Table 1'!$Y$6,5,IF(AA78="X",1,0))+IF(AB78='Valori Consentiti - Table 1'!$AA$6,5,IF(AB78="X",1,0))+IF(AC78='Valori Consentiti - Table 1'!$AC$6,5,IF(AC78="X",1,0))+IF(AD78='Valori Consentiti - Table 1'!$AE$6,5,IF(AD78="X",1,0))+IF(AE78='Valori Consentiti - Table 1'!$AG$6,5,IF(AE78="X",1,0))+IF(AF78='Valori Consentiti - Table 1'!$AI$6,5,IF(AF78="X",1,0))+IF(AG78='Valori Consentiti - Table 1'!$AK$6,5,IF(AG78="X",1,0))+IF(AH78='Valori Consentiti - Table 1'!$AM$6,5,IF(AH78="X",1,0)),IF(G78=2,IF(S78='Valori Consentiti - Table 1'!$I$7,5,IF(S78="X",1,0))+IF(T78='Valori Consentiti - Table 1'!$K$7,5,IF(T78="X",1,0))+IF(U78='Valori Consentiti - Table 1'!$M$7,5,IF(U78="X",1,0))+IF(V78='Valori Consentiti - Table 1'!$O$7,5,IF(V78="X",1,0))+IF(W78='Valori Consentiti - Table 1'!$Q$7,5,IF(W78="X",1,0))+IF(X78='Valori Consentiti - Table 1'!$S$7,5,IF(X78="X",1,0))+IF(Y78='Valori Consentiti - Table 1'!$U$7,5,IF(Y78="X",1,0))+IF(Z78='Valori Consentiti - Table 1'!$W$7,5,IF(Z78="X",1,0))+IF(AA78='Valori Consentiti - Table 1'!$Y$7,5,IF(AA78="X",1,0))+IF(AB78='Valori Consentiti - Table 1'!$AA$7,5,IF(AB78="X",1,0))+IF(AC78='Valori Consentiti - Table 1'!$AC$7,5,IF(AC78="X",1,0))+IF(AD78='Valori Consentiti - Table 1'!$AE$7,5,IF(AD78="X",1,0))+IF(AE78='Valori Consentiti - Table 1'!$AG$7,5,IF(AE78="X",1,0))+IF(AF78='Valori Consentiti - Table 1'!$AI$7,5,IF(AF78="X",1,0))+IF(AG78='Valori Consentiti - Table 1'!$AK$7,5,IF(AG78="X",1,0))+IF(AH78='Valori Consentiti - Table 1'!$AM$7,5,IF(AH78="X",1,0)),IF(G78=3,IF(S78='Valori Consentiti - Table 1'!$I$8,5,IF(S78="X",1,0))+IF(T78='Valori Consentiti - Table 1'!$K$8,5,IF(T78="X",1,0))+IF(U78='Valori Consentiti - Table 1'!$M$8,5,IF(U78="X",1,0))+IF(V78='Valori Consentiti - Table 1'!$O$8,5,IF(V78="X",1,0))+IF(W78='Valori Consentiti - Table 1'!$Q$8,5,IF(W78="X",1,0))+IF(X78='Valori Consentiti - Table 1'!$S$8,5,IF(X78="X",1,0))+IF(Y78='Valori Consentiti - Table 1'!$U$8,5,IF(Y78="X",1,0))+IF(Z78='Valori Consentiti - Table 1'!$W$8,5,IF(Z78="X",1,0))+IF(AA78='Valori Consentiti - Table 1'!$Y$8,5,IF(AA78="X",1,0))+IF(AB78='Valori Consentiti - Table 1'!$AA$8,5,IF(AB78="X",1,0))+IF(AC78='Valori Consentiti - Table 1'!$AC$8,5,IF(AC78="X",1,0))+IF(AD78='Valori Consentiti - Table 1'!$AE$8,5,IF(AD78="X",1,0))+IF(AE78='Valori Consentiti - Table 1'!$AG$8,5,IF(AE78="X",1,0))+IF(AF78='Valori Consentiti - Table 1'!$AI$8,5,IF(AF78="X",1,0))+IF(AG78='Valori Consentiti - Table 1'!$AK$8,5,IF(AG78="X",1,0))+IF(AH78='Valori Consentiti - Table 1'!$AM$8,5,IF(AH78="X",1,0)),IF(G78=4,IF(S78='Valori Consentiti - Table 1'!$I$9,5,IF(S78="X",1,0))+IF(T78='Valori Consentiti - Table 1'!$K$9,5,IF(T78="X",1,0))+IF(U78='Valori Consentiti - Table 1'!$M$9,5,IF(U78="X",1,0))+IF(V78='Valori Consentiti - Table 1'!$O$9,5,IF(V78="X",1,0))+IF(W78='Valori Consentiti - Table 1'!$Q$9,5,IF(W78="X",1,0))+IF(X78='Valori Consentiti - Table 1'!$S$9,5,IF(X78="X",1,0))+IF(Y78='Valori Consentiti - Table 1'!$U$9,5,IF(Y78="X",1,0))+IF(Z78='Valori Consentiti - Table 1'!$W$9,5,IF(Z78="X",1,0))+IF(AA78='Valori Consentiti - Table 1'!$Y$9,5,IF(AA78="X",1,0))+IF(AB78='Valori Consentiti - Table 1'!$AA$9,5,IF(AB78="X",1,0))+IF(AC78='Valori Consentiti - Table 1'!$AC$9,5,IF(AC78="X",1,0))+IF(AD78='Valori Consentiti - Table 1'!$AE$9,5,IF(AD78="X",1,0))+IF(AE78='Valori Consentiti - Table 1'!$AG$9,5,IF(AE78="X",1,0))+IF(AF78='Valori Consentiti - Table 1'!$AI$9,5,IF(AF78="X",1,0))+IF(AG78='Valori Consentiti - Table 1'!$AK$9,5,IF(AG78="X",1,0))+IF(AH78='Valori Consentiti - Table 1'!$AM$9,5,IF(AH78="X",1,0)),))))</f>
        <v>0</v>
      </c>
      <c r="M78" s="16">
        <f t="shared" si="60"/>
        <v>0</v>
      </c>
      <c r="N78" s="16">
        <f t="shared" si="61"/>
        <v>16</v>
      </c>
      <c r="O78" s="16">
        <f>IF(G78=1,IF(S78='Valori Consentiti - Table 1'!$I$6,1,0)+IF(T78='Valori Consentiti - Table 1'!$K$6,1,0)+IF(U78='Valori Consentiti - Table 1'!$M$6,1,0)+IF(V78='Valori Consentiti - Table 1'!$O$6,1,0)+IF(W78='Valori Consentiti - Table 1'!$Q$6,1,0)+IF(X78='Valori Consentiti - Table 1'!$S$6,1,0)+IF(Y78='Valori Consentiti - Table 1'!$U$6,1,0)+IF(Z78='Valori Consentiti - Table 1'!$W$6,1,0)+IF(AA78='Valori Consentiti - Table 1'!$Y$6,1,0)+IF(AB78='Valori Consentiti - Table 1'!$AA$6,1,0)+IF(AC78='Valori Consentiti - Table 1'!$AC$6,1,0)+IF(AD78='Valori Consentiti - Table 1'!$AE$6,1,0)+IF(AE78='Valori Consentiti - Table 1'!$AG$6,1,0)+IF(AF78='Valori Consentiti - Table 1'!$AI$6,1,0)+IF(AG78='Valori Consentiti - Table 1'!$AK$6,1,0)+IF(AH78='Valori Consentiti - Table 1'!$AM$6,1,0),IF(G78=2,IF(S78='Valori Consentiti - Table 1'!$I$7,1,0)+IF(T78='Valori Consentiti - Table 1'!$K$7,1,0)+IF(U78='Valori Consentiti - Table 1'!$M$7,1,0)+IF(V78='Valori Consentiti - Table 1'!$O$7,1,0)+IF(W78='Valori Consentiti - Table 1'!$Q$7,1,0)+IF(X78='Valori Consentiti - Table 1'!$S$7,1,0)+IF(Y78='Valori Consentiti - Table 1'!$U$7,1,0)+IF(Z78='Valori Consentiti - Table 1'!$W$7,1,0)+IF(AA78='Valori Consentiti - Table 1'!$Y$7,1,0)+IF(AB78='Valori Consentiti - Table 1'!$AA$7,1,0)+IF(AC78='Valori Consentiti - Table 1'!$AC$7,1,0)+IF(AD78='Valori Consentiti - Table 1'!$AE$7,1,0)+IF(AE78='Valori Consentiti - Table 1'!$AG$7,1,0)+IF(AF78='Valori Consentiti - Table 1'!$AI$7,1,0)+IF(AG78='Valori Consentiti - Table 1'!$AK$7,1,0)+IF(AH78='Valori Consentiti - Table 1'!$AM$7,1,0),IF(G78=3,IF(S78='Valori Consentiti - Table 1'!$I$8,1,0)+IF(T78='Valori Consentiti - Table 1'!$K$8,1,0)+IF(U78='Valori Consentiti - Table 1'!$M$8,1,0)+IF(V78='Valori Consentiti - Table 1'!$O$8,1,0)+IF(W78='Valori Consentiti - Table 1'!$Q$8,1,0)+IF(X78='Valori Consentiti - Table 1'!$S$8,1,0)+IF(Y78='Valori Consentiti - Table 1'!$U$8,1,0)+IF(Z78='Valori Consentiti - Table 1'!$W$8,1,0)+IF(AA78='Valori Consentiti - Table 1'!$Y$8,1,0)+IF(AB78='Valori Consentiti - Table 1'!$AA$8,1,0)+IF(AC78='Valori Consentiti - Table 1'!$AC$8,1,0)+IF(AD78='Valori Consentiti - Table 1'!$AE$8,1,0)+IF(AE78='Valori Consentiti - Table 1'!$AG$8,1,0)+IF(AF78='Valori Consentiti - Table 1'!$AI$8,1,0)+IF(AG78='Valori Consentiti - Table 1'!$AK$8,1,0)+IF(AH78='Valori Consentiti - Table 1'!$AM$8,1,0),IF(G78=4,IF(S78='Valori Consentiti - Table 1'!$I$9,1,0)+IF(T78='Valori Consentiti - Table 1'!$K$9,1,0)+IF(U78='Valori Consentiti - Table 1'!$M$9,1,0)+IF(V78='Valori Consentiti - Table 1'!$O$9,1,0)+IF(W78='Valori Consentiti - Table 1'!$Q$9,1,0)+IF(X78='Valori Consentiti - Table 1'!$S$9,1,0)+IF(Y78='Valori Consentiti - Table 1'!$U$9,1,0)+IF(Z78='Valori Consentiti - Table 1'!$W$9,1,0)+IF(AA78='Valori Consentiti - Table 1'!$Y$9,1,0)+IF(AB78='Valori Consentiti - Table 1'!$AA$9,1,0)+IF(AC78='Valori Consentiti - Table 1'!$AC$9,1,0)+IF(AD78='Valori Consentiti - Table 1'!$AE$9,1,0)+IF(AE78='Valori Consentiti - Table 1'!$AG$9,1,0)+IF(AF78='Valori Consentiti - Table 1'!$AI$9,1,0)+IF(AG78='Valori Consentiti - Table 1'!$AK$9,1,0)+IF(AH78='Valori Consentiti - Table 1'!$AM$9,1,0),))))</f>
        <v>0</v>
      </c>
      <c r="P78" s="16">
        <f t="shared" si="54"/>
        <v>16</v>
      </c>
      <c r="Q78" s="16">
        <f t="shared" si="55"/>
        <v>1</v>
      </c>
      <c r="R78" s="17"/>
      <c r="S78" s="24" t="str">
        <f t="shared" si="38"/>
        <v/>
      </c>
      <c r="T78" s="25" t="str">
        <f t="shared" si="39"/>
        <v/>
      </c>
      <c r="U78" s="25" t="str">
        <f t="shared" si="40"/>
        <v/>
      </c>
      <c r="V78" s="26" t="str">
        <f t="shared" si="41"/>
        <v/>
      </c>
      <c r="W78" s="27" t="str">
        <f t="shared" si="42"/>
        <v/>
      </c>
      <c r="X78" s="25" t="str">
        <f t="shared" si="43"/>
        <v/>
      </c>
      <c r="Y78" s="25" t="str">
        <f t="shared" si="44"/>
        <v/>
      </c>
      <c r="Z78" s="26" t="str">
        <f t="shared" si="45"/>
        <v/>
      </c>
      <c r="AA78" s="27" t="str">
        <f t="shared" si="46"/>
        <v/>
      </c>
      <c r="AB78" s="25" t="str">
        <f t="shared" si="47"/>
        <v/>
      </c>
      <c r="AC78" s="25" t="str">
        <f t="shared" si="48"/>
        <v/>
      </c>
      <c r="AD78" s="26" t="str">
        <f t="shared" si="49"/>
        <v/>
      </c>
      <c r="AE78" s="27" t="str">
        <f t="shared" si="50"/>
        <v/>
      </c>
      <c r="AF78" s="25" t="str">
        <f t="shared" si="51"/>
        <v/>
      </c>
      <c r="AG78" s="25" t="str">
        <f t="shared" si="52"/>
        <v/>
      </c>
      <c r="AH78" s="26" t="str">
        <f t="shared" si="53"/>
        <v/>
      </c>
      <c r="AI78" s="29" t="b">
        <f t="shared" si="56"/>
        <v>0</v>
      </c>
      <c r="AJ78" s="29" t="b">
        <f t="shared" si="57"/>
        <v>0</v>
      </c>
      <c r="AK78" s="29" t="b">
        <f t="shared" si="58"/>
        <v>0</v>
      </c>
      <c r="AL78" s="29" t="b">
        <f t="shared" si="59"/>
        <v>0</v>
      </c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</row>
    <row r="79" spans="1:252" s="37" customFormat="1" ht="18" customHeight="1">
      <c r="A79" s="31"/>
      <c r="B79" s="31"/>
      <c r="C79" s="41"/>
      <c r="D79" s="14"/>
      <c r="E79" s="18"/>
      <c r="F79" s="31"/>
      <c r="G79" s="14"/>
      <c r="H79" s="15"/>
      <c r="I79" s="15"/>
      <c r="J79" s="15"/>
      <c r="K79" s="15"/>
      <c r="L79" s="40">
        <f>IF(G79=1,IF(S79='Valori Consentiti - Table 1'!$I$6,5,IF(S79="X",1,0))+IF(T79='Valori Consentiti - Table 1'!$K$6,5,IF(T79="X",1,0))+IF(U79='Valori Consentiti - Table 1'!$M$6,5,IF(U79="X",1,0))+IF(V79='Valori Consentiti - Table 1'!$O$6,5,IF(V79="X",1,0))+IF(W79='Valori Consentiti - Table 1'!$Q$6,5,IF(W79="X",1,0))+IF(X79='Valori Consentiti - Table 1'!$S$6,5,IF(X79="X",1,0))+IF(Y79='Valori Consentiti - Table 1'!$U$6,5,IF(Y79="X",1,0))+IF(Z79='Valori Consentiti - Table 1'!$W$6,5,IF(Z79="X",1,0))+IF(AA79='Valori Consentiti - Table 1'!$Y$6,5,IF(AA79="X",1,0))+IF(AB79='Valori Consentiti - Table 1'!$AA$6,5,IF(AB79="X",1,0))+IF(AC79='Valori Consentiti - Table 1'!$AC$6,5,IF(AC79="X",1,0))+IF(AD79='Valori Consentiti - Table 1'!$AE$6,5,IF(AD79="X",1,0))+IF(AE79='Valori Consentiti - Table 1'!$AG$6,5,IF(AE79="X",1,0))+IF(AF79='Valori Consentiti - Table 1'!$AI$6,5,IF(AF79="X",1,0))+IF(AG79='Valori Consentiti - Table 1'!$AK$6,5,IF(AG79="X",1,0))+IF(AH79='Valori Consentiti - Table 1'!$AM$6,5,IF(AH79="X",1,0)),IF(G79=2,IF(S79='Valori Consentiti - Table 1'!$I$7,5,IF(S79="X",1,0))+IF(T79='Valori Consentiti - Table 1'!$K$7,5,IF(T79="X",1,0))+IF(U79='Valori Consentiti - Table 1'!$M$7,5,IF(U79="X",1,0))+IF(V79='Valori Consentiti - Table 1'!$O$7,5,IF(V79="X",1,0))+IF(W79='Valori Consentiti - Table 1'!$Q$7,5,IF(W79="X",1,0))+IF(X79='Valori Consentiti - Table 1'!$S$7,5,IF(X79="X",1,0))+IF(Y79='Valori Consentiti - Table 1'!$U$7,5,IF(Y79="X",1,0))+IF(Z79='Valori Consentiti - Table 1'!$W$7,5,IF(Z79="X",1,0))+IF(AA79='Valori Consentiti - Table 1'!$Y$7,5,IF(AA79="X",1,0))+IF(AB79='Valori Consentiti - Table 1'!$AA$7,5,IF(AB79="X",1,0))+IF(AC79='Valori Consentiti - Table 1'!$AC$7,5,IF(AC79="X",1,0))+IF(AD79='Valori Consentiti - Table 1'!$AE$7,5,IF(AD79="X",1,0))+IF(AE79='Valori Consentiti - Table 1'!$AG$7,5,IF(AE79="X",1,0))+IF(AF79='Valori Consentiti - Table 1'!$AI$7,5,IF(AF79="X",1,0))+IF(AG79='Valori Consentiti - Table 1'!$AK$7,5,IF(AG79="X",1,0))+IF(AH79='Valori Consentiti - Table 1'!$AM$7,5,IF(AH79="X",1,0)),IF(G79=3,IF(S79='Valori Consentiti - Table 1'!$I$8,5,IF(S79="X",1,0))+IF(T79='Valori Consentiti - Table 1'!$K$8,5,IF(T79="X",1,0))+IF(U79='Valori Consentiti - Table 1'!$M$8,5,IF(U79="X",1,0))+IF(V79='Valori Consentiti - Table 1'!$O$8,5,IF(V79="X",1,0))+IF(W79='Valori Consentiti - Table 1'!$Q$8,5,IF(W79="X",1,0))+IF(X79='Valori Consentiti - Table 1'!$S$8,5,IF(X79="X",1,0))+IF(Y79='Valori Consentiti - Table 1'!$U$8,5,IF(Y79="X",1,0))+IF(Z79='Valori Consentiti - Table 1'!$W$8,5,IF(Z79="X",1,0))+IF(AA79='Valori Consentiti - Table 1'!$Y$8,5,IF(AA79="X",1,0))+IF(AB79='Valori Consentiti - Table 1'!$AA$8,5,IF(AB79="X",1,0))+IF(AC79='Valori Consentiti - Table 1'!$AC$8,5,IF(AC79="X",1,0))+IF(AD79='Valori Consentiti - Table 1'!$AE$8,5,IF(AD79="X",1,0))+IF(AE79='Valori Consentiti - Table 1'!$AG$8,5,IF(AE79="X",1,0))+IF(AF79='Valori Consentiti - Table 1'!$AI$8,5,IF(AF79="X",1,0))+IF(AG79='Valori Consentiti - Table 1'!$AK$8,5,IF(AG79="X",1,0))+IF(AH79='Valori Consentiti - Table 1'!$AM$8,5,IF(AH79="X",1,0)),IF(G79=4,IF(S79='Valori Consentiti - Table 1'!$I$9,5,IF(S79="X",1,0))+IF(T79='Valori Consentiti - Table 1'!$K$9,5,IF(T79="X",1,0))+IF(U79='Valori Consentiti - Table 1'!$M$9,5,IF(U79="X",1,0))+IF(V79='Valori Consentiti - Table 1'!$O$9,5,IF(V79="X",1,0))+IF(W79='Valori Consentiti - Table 1'!$Q$9,5,IF(W79="X",1,0))+IF(X79='Valori Consentiti - Table 1'!$S$9,5,IF(X79="X",1,0))+IF(Y79='Valori Consentiti - Table 1'!$U$9,5,IF(Y79="X",1,0))+IF(Z79='Valori Consentiti - Table 1'!$W$9,5,IF(Z79="X",1,0))+IF(AA79='Valori Consentiti - Table 1'!$Y$9,5,IF(AA79="X",1,0))+IF(AB79='Valori Consentiti - Table 1'!$AA$9,5,IF(AB79="X",1,0))+IF(AC79='Valori Consentiti - Table 1'!$AC$9,5,IF(AC79="X",1,0))+IF(AD79='Valori Consentiti - Table 1'!$AE$9,5,IF(AD79="X",1,0))+IF(AE79='Valori Consentiti - Table 1'!$AG$9,5,IF(AE79="X",1,0))+IF(AF79='Valori Consentiti - Table 1'!$AI$9,5,IF(AF79="X",1,0))+IF(AG79='Valori Consentiti - Table 1'!$AK$9,5,IF(AG79="X",1,0))+IF(AH79='Valori Consentiti - Table 1'!$AM$9,5,IF(AH79="X",1,0)),))))</f>
        <v>0</v>
      </c>
      <c r="M79" s="16">
        <f t="shared" si="60"/>
        <v>0</v>
      </c>
      <c r="N79" s="16">
        <f t="shared" si="61"/>
        <v>16</v>
      </c>
      <c r="O79" s="16">
        <f>IF(G79=1,IF(S79='Valori Consentiti - Table 1'!$I$6,1,0)+IF(T79='Valori Consentiti - Table 1'!$K$6,1,0)+IF(U79='Valori Consentiti - Table 1'!$M$6,1,0)+IF(V79='Valori Consentiti - Table 1'!$O$6,1,0)+IF(W79='Valori Consentiti - Table 1'!$Q$6,1,0)+IF(X79='Valori Consentiti - Table 1'!$S$6,1,0)+IF(Y79='Valori Consentiti - Table 1'!$U$6,1,0)+IF(Z79='Valori Consentiti - Table 1'!$W$6,1,0)+IF(AA79='Valori Consentiti - Table 1'!$Y$6,1,0)+IF(AB79='Valori Consentiti - Table 1'!$AA$6,1,0)+IF(AC79='Valori Consentiti - Table 1'!$AC$6,1,0)+IF(AD79='Valori Consentiti - Table 1'!$AE$6,1,0)+IF(AE79='Valori Consentiti - Table 1'!$AG$6,1,0)+IF(AF79='Valori Consentiti - Table 1'!$AI$6,1,0)+IF(AG79='Valori Consentiti - Table 1'!$AK$6,1,0)+IF(AH79='Valori Consentiti - Table 1'!$AM$6,1,0),IF(G79=2,IF(S79='Valori Consentiti - Table 1'!$I$7,1,0)+IF(T79='Valori Consentiti - Table 1'!$K$7,1,0)+IF(U79='Valori Consentiti - Table 1'!$M$7,1,0)+IF(V79='Valori Consentiti - Table 1'!$O$7,1,0)+IF(W79='Valori Consentiti - Table 1'!$Q$7,1,0)+IF(X79='Valori Consentiti - Table 1'!$S$7,1,0)+IF(Y79='Valori Consentiti - Table 1'!$U$7,1,0)+IF(Z79='Valori Consentiti - Table 1'!$W$7,1,0)+IF(AA79='Valori Consentiti - Table 1'!$Y$7,1,0)+IF(AB79='Valori Consentiti - Table 1'!$AA$7,1,0)+IF(AC79='Valori Consentiti - Table 1'!$AC$7,1,0)+IF(AD79='Valori Consentiti - Table 1'!$AE$7,1,0)+IF(AE79='Valori Consentiti - Table 1'!$AG$7,1,0)+IF(AF79='Valori Consentiti - Table 1'!$AI$7,1,0)+IF(AG79='Valori Consentiti - Table 1'!$AK$7,1,0)+IF(AH79='Valori Consentiti - Table 1'!$AM$7,1,0),IF(G79=3,IF(S79='Valori Consentiti - Table 1'!$I$8,1,0)+IF(T79='Valori Consentiti - Table 1'!$K$8,1,0)+IF(U79='Valori Consentiti - Table 1'!$M$8,1,0)+IF(V79='Valori Consentiti - Table 1'!$O$8,1,0)+IF(W79='Valori Consentiti - Table 1'!$Q$8,1,0)+IF(X79='Valori Consentiti - Table 1'!$S$8,1,0)+IF(Y79='Valori Consentiti - Table 1'!$U$8,1,0)+IF(Z79='Valori Consentiti - Table 1'!$W$8,1,0)+IF(AA79='Valori Consentiti - Table 1'!$Y$8,1,0)+IF(AB79='Valori Consentiti - Table 1'!$AA$8,1,0)+IF(AC79='Valori Consentiti - Table 1'!$AC$8,1,0)+IF(AD79='Valori Consentiti - Table 1'!$AE$8,1,0)+IF(AE79='Valori Consentiti - Table 1'!$AG$8,1,0)+IF(AF79='Valori Consentiti - Table 1'!$AI$8,1,0)+IF(AG79='Valori Consentiti - Table 1'!$AK$8,1,0)+IF(AH79='Valori Consentiti - Table 1'!$AM$8,1,0),IF(G79=4,IF(S79='Valori Consentiti - Table 1'!$I$9,1,0)+IF(T79='Valori Consentiti - Table 1'!$K$9,1,0)+IF(U79='Valori Consentiti - Table 1'!$M$9,1,0)+IF(V79='Valori Consentiti - Table 1'!$O$9,1,0)+IF(W79='Valori Consentiti - Table 1'!$Q$9,1,0)+IF(X79='Valori Consentiti - Table 1'!$S$9,1,0)+IF(Y79='Valori Consentiti - Table 1'!$U$9,1,0)+IF(Z79='Valori Consentiti - Table 1'!$W$9,1,0)+IF(AA79='Valori Consentiti - Table 1'!$Y$9,1,0)+IF(AB79='Valori Consentiti - Table 1'!$AA$9,1,0)+IF(AC79='Valori Consentiti - Table 1'!$AC$9,1,0)+IF(AD79='Valori Consentiti - Table 1'!$AE$9,1,0)+IF(AE79='Valori Consentiti - Table 1'!$AG$9,1,0)+IF(AF79='Valori Consentiti - Table 1'!$AI$9,1,0)+IF(AG79='Valori Consentiti - Table 1'!$AK$9,1,0)+IF(AH79='Valori Consentiti - Table 1'!$AM$9,1,0),))))</f>
        <v>0</v>
      </c>
      <c r="P79" s="16">
        <f t="shared" si="54"/>
        <v>16</v>
      </c>
      <c r="Q79" s="16">
        <f t="shared" si="55"/>
        <v>1</v>
      </c>
      <c r="R79" s="17"/>
      <c r="S79" s="24" t="str">
        <f t="shared" si="38"/>
        <v/>
      </c>
      <c r="T79" s="25" t="str">
        <f t="shared" si="39"/>
        <v/>
      </c>
      <c r="U79" s="25" t="str">
        <f t="shared" si="40"/>
        <v/>
      </c>
      <c r="V79" s="26" t="str">
        <f t="shared" si="41"/>
        <v/>
      </c>
      <c r="W79" s="27" t="str">
        <f t="shared" si="42"/>
        <v/>
      </c>
      <c r="X79" s="25" t="str">
        <f t="shared" si="43"/>
        <v/>
      </c>
      <c r="Y79" s="25" t="str">
        <f t="shared" si="44"/>
        <v/>
      </c>
      <c r="Z79" s="26" t="str">
        <f t="shared" si="45"/>
        <v/>
      </c>
      <c r="AA79" s="27" t="str">
        <f t="shared" si="46"/>
        <v/>
      </c>
      <c r="AB79" s="25" t="str">
        <f t="shared" si="47"/>
        <v/>
      </c>
      <c r="AC79" s="25" t="str">
        <f t="shared" si="48"/>
        <v/>
      </c>
      <c r="AD79" s="26" t="str">
        <f t="shared" si="49"/>
        <v/>
      </c>
      <c r="AE79" s="27" t="str">
        <f t="shared" si="50"/>
        <v/>
      </c>
      <c r="AF79" s="25" t="str">
        <f t="shared" si="51"/>
        <v/>
      </c>
      <c r="AG79" s="25" t="str">
        <f t="shared" si="52"/>
        <v/>
      </c>
      <c r="AH79" s="26" t="str">
        <f t="shared" si="53"/>
        <v/>
      </c>
      <c r="AI79" s="29" t="b">
        <f t="shared" si="56"/>
        <v>0</v>
      </c>
      <c r="AJ79" s="29" t="b">
        <f t="shared" si="57"/>
        <v>0</v>
      </c>
      <c r="AK79" s="29" t="b">
        <f t="shared" si="58"/>
        <v>0</v>
      </c>
      <c r="AL79" s="29" t="b">
        <f t="shared" si="59"/>
        <v>0</v>
      </c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</row>
    <row r="80" spans="1:252" s="37" customFormat="1" ht="18" customHeight="1">
      <c r="A80" s="31"/>
      <c r="B80" s="31"/>
      <c r="C80" s="41"/>
      <c r="D80" s="14"/>
      <c r="E80" s="18"/>
      <c r="F80" s="31"/>
      <c r="G80" s="14"/>
      <c r="H80" s="15"/>
      <c r="I80" s="15"/>
      <c r="J80" s="15"/>
      <c r="K80" s="15"/>
      <c r="L80" s="40">
        <f>IF(G80=1,IF(S80='Valori Consentiti - Table 1'!$I$6,5,IF(S80="X",1,0))+IF(T80='Valori Consentiti - Table 1'!$K$6,5,IF(T80="X",1,0))+IF(U80='Valori Consentiti - Table 1'!$M$6,5,IF(U80="X",1,0))+IF(V80='Valori Consentiti - Table 1'!$O$6,5,IF(V80="X",1,0))+IF(W80='Valori Consentiti - Table 1'!$Q$6,5,IF(W80="X",1,0))+IF(X80='Valori Consentiti - Table 1'!$S$6,5,IF(X80="X",1,0))+IF(Y80='Valori Consentiti - Table 1'!$U$6,5,IF(Y80="X",1,0))+IF(Z80='Valori Consentiti - Table 1'!$W$6,5,IF(Z80="X",1,0))+IF(AA80='Valori Consentiti - Table 1'!$Y$6,5,IF(AA80="X",1,0))+IF(AB80='Valori Consentiti - Table 1'!$AA$6,5,IF(AB80="X",1,0))+IF(AC80='Valori Consentiti - Table 1'!$AC$6,5,IF(AC80="X",1,0))+IF(AD80='Valori Consentiti - Table 1'!$AE$6,5,IF(AD80="X",1,0))+IF(AE80='Valori Consentiti - Table 1'!$AG$6,5,IF(AE80="X",1,0))+IF(AF80='Valori Consentiti - Table 1'!$AI$6,5,IF(AF80="X",1,0))+IF(AG80='Valori Consentiti - Table 1'!$AK$6,5,IF(AG80="X",1,0))+IF(AH80='Valori Consentiti - Table 1'!$AM$6,5,IF(AH80="X",1,0)),IF(G80=2,IF(S80='Valori Consentiti - Table 1'!$I$7,5,IF(S80="X",1,0))+IF(T80='Valori Consentiti - Table 1'!$K$7,5,IF(T80="X",1,0))+IF(U80='Valori Consentiti - Table 1'!$M$7,5,IF(U80="X",1,0))+IF(V80='Valori Consentiti - Table 1'!$O$7,5,IF(V80="X",1,0))+IF(W80='Valori Consentiti - Table 1'!$Q$7,5,IF(W80="X",1,0))+IF(X80='Valori Consentiti - Table 1'!$S$7,5,IF(X80="X",1,0))+IF(Y80='Valori Consentiti - Table 1'!$U$7,5,IF(Y80="X",1,0))+IF(Z80='Valori Consentiti - Table 1'!$W$7,5,IF(Z80="X",1,0))+IF(AA80='Valori Consentiti - Table 1'!$Y$7,5,IF(AA80="X",1,0))+IF(AB80='Valori Consentiti - Table 1'!$AA$7,5,IF(AB80="X",1,0))+IF(AC80='Valori Consentiti - Table 1'!$AC$7,5,IF(AC80="X",1,0))+IF(AD80='Valori Consentiti - Table 1'!$AE$7,5,IF(AD80="X",1,0))+IF(AE80='Valori Consentiti - Table 1'!$AG$7,5,IF(AE80="X",1,0))+IF(AF80='Valori Consentiti - Table 1'!$AI$7,5,IF(AF80="X",1,0))+IF(AG80='Valori Consentiti - Table 1'!$AK$7,5,IF(AG80="X",1,0))+IF(AH80='Valori Consentiti - Table 1'!$AM$7,5,IF(AH80="X",1,0)),IF(G80=3,IF(S80='Valori Consentiti - Table 1'!$I$8,5,IF(S80="X",1,0))+IF(T80='Valori Consentiti - Table 1'!$K$8,5,IF(T80="X",1,0))+IF(U80='Valori Consentiti - Table 1'!$M$8,5,IF(U80="X",1,0))+IF(V80='Valori Consentiti - Table 1'!$O$8,5,IF(V80="X",1,0))+IF(W80='Valori Consentiti - Table 1'!$Q$8,5,IF(W80="X",1,0))+IF(X80='Valori Consentiti - Table 1'!$S$8,5,IF(X80="X",1,0))+IF(Y80='Valori Consentiti - Table 1'!$U$8,5,IF(Y80="X",1,0))+IF(Z80='Valori Consentiti - Table 1'!$W$8,5,IF(Z80="X",1,0))+IF(AA80='Valori Consentiti - Table 1'!$Y$8,5,IF(AA80="X",1,0))+IF(AB80='Valori Consentiti - Table 1'!$AA$8,5,IF(AB80="X",1,0))+IF(AC80='Valori Consentiti - Table 1'!$AC$8,5,IF(AC80="X",1,0))+IF(AD80='Valori Consentiti - Table 1'!$AE$8,5,IF(AD80="X",1,0))+IF(AE80='Valori Consentiti - Table 1'!$AG$8,5,IF(AE80="X",1,0))+IF(AF80='Valori Consentiti - Table 1'!$AI$8,5,IF(AF80="X",1,0))+IF(AG80='Valori Consentiti - Table 1'!$AK$8,5,IF(AG80="X",1,0))+IF(AH80='Valori Consentiti - Table 1'!$AM$8,5,IF(AH80="X",1,0)),IF(G80=4,IF(S80='Valori Consentiti - Table 1'!$I$9,5,IF(S80="X",1,0))+IF(T80='Valori Consentiti - Table 1'!$K$9,5,IF(T80="X",1,0))+IF(U80='Valori Consentiti - Table 1'!$M$9,5,IF(U80="X",1,0))+IF(V80='Valori Consentiti - Table 1'!$O$9,5,IF(V80="X",1,0))+IF(W80='Valori Consentiti - Table 1'!$Q$9,5,IF(W80="X",1,0))+IF(X80='Valori Consentiti - Table 1'!$S$9,5,IF(X80="X",1,0))+IF(Y80='Valori Consentiti - Table 1'!$U$9,5,IF(Y80="X",1,0))+IF(Z80='Valori Consentiti - Table 1'!$W$9,5,IF(Z80="X",1,0))+IF(AA80='Valori Consentiti - Table 1'!$Y$9,5,IF(AA80="X",1,0))+IF(AB80='Valori Consentiti - Table 1'!$AA$9,5,IF(AB80="X",1,0))+IF(AC80='Valori Consentiti - Table 1'!$AC$9,5,IF(AC80="X",1,0))+IF(AD80='Valori Consentiti - Table 1'!$AE$9,5,IF(AD80="X",1,0))+IF(AE80='Valori Consentiti - Table 1'!$AG$9,5,IF(AE80="X",1,0))+IF(AF80='Valori Consentiti - Table 1'!$AI$9,5,IF(AF80="X",1,0))+IF(AG80='Valori Consentiti - Table 1'!$AK$9,5,IF(AG80="X",1,0))+IF(AH80='Valori Consentiti - Table 1'!$AM$9,5,IF(AH80="X",1,0)),))))</f>
        <v>0</v>
      </c>
      <c r="M80" s="16">
        <f t="shared" si="60"/>
        <v>0</v>
      </c>
      <c r="N80" s="16">
        <f t="shared" si="61"/>
        <v>16</v>
      </c>
      <c r="O80" s="16">
        <f>IF(G80=1,IF(S80='Valori Consentiti - Table 1'!$I$6,1,0)+IF(T80='Valori Consentiti - Table 1'!$K$6,1,0)+IF(U80='Valori Consentiti - Table 1'!$M$6,1,0)+IF(V80='Valori Consentiti - Table 1'!$O$6,1,0)+IF(W80='Valori Consentiti - Table 1'!$Q$6,1,0)+IF(X80='Valori Consentiti - Table 1'!$S$6,1,0)+IF(Y80='Valori Consentiti - Table 1'!$U$6,1,0)+IF(Z80='Valori Consentiti - Table 1'!$W$6,1,0)+IF(AA80='Valori Consentiti - Table 1'!$Y$6,1,0)+IF(AB80='Valori Consentiti - Table 1'!$AA$6,1,0)+IF(AC80='Valori Consentiti - Table 1'!$AC$6,1,0)+IF(AD80='Valori Consentiti - Table 1'!$AE$6,1,0)+IF(AE80='Valori Consentiti - Table 1'!$AG$6,1,0)+IF(AF80='Valori Consentiti - Table 1'!$AI$6,1,0)+IF(AG80='Valori Consentiti - Table 1'!$AK$6,1,0)+IF(AH80='Valori Consentiti - Table 1'!$AM$6,1,0),IF(G80=2,IF(S80='Valori Consentiti - Table 1'!$I$7,1,0)+IF(T80='Valori Consentiti - Table 1'!$K$7,1,0)+IF(U80='Valori Consentiti - Table 1'!$M$7,1,0)+IF(V80='Valori Consentiti - Table 1'!$O$7,1,0)+IF(W80='Valori Consentiti - Table 1'!$Q$7,1,0)+IF(X80='Valori Consentiti - Table 1'!$S$7,1,0)+IF(Y80='Valori Consentiti - Table 1'!$U$7,1,0)+IF(Z80='Valori Consentiti - Table 1'!$W$7,1,0)+IF(AA80='Valori Consentiti - Table 1'!$Y$7,1,0)+IF(AB80='Valori Consentiti - Table 1'!$AA$7,1,0)+IF(AC80='Valori Consentiti - Table 1'!$AC$7,1,0)+IF(AD80='Valori Consentiti - Table 1'!$AE$7,1,0)+IF(AE80='Valori Consentiti - Table 1'!$AG$7,1,0)+IF(AF80='Valori Consentiti - Table 1'!$AI$7,1,0)+IF(AG80='Valori Consentiti - Table 1'!$AK$7,1,0)+IF(AH80='Valori Consentiti - Table 1'!$AM$7,1,0),IF(G80=3,IF(S80='Valori Consentiti - Table 1'!$I$8,1,0)+IF(T80='Valori Consentiti - Table 1'!$K$8,1,0)+IF(U80='Valori Consentiti - Table 1'!$M$8,1,0)+IF(V80='Valori Consentiti - Table 1'!$O$8,1,0)+IF(W80='Valori Consentiti - Table 1'!$Q$8,1,0)+IF(X80='Valori Consentiti - Table 1'!$S$8,1,0)+IF(Y80='Valori Consentiti - Table 1'!$U$8,1,0)+IF(Z80='Valori Consentiti - Table 1'!$W$8,1,0)+IF(AA80='Valori Consentiti - Table 1'!$Y$8,1,0)+IF(AB80='Valori Consentiti - Table 1'!$AA$8,1,0)+IF(AC80='Valori Consentiti - Table 1'!$AC$8,1,0)+IF(AD80='Valori Consentiti - Table 1'!$AE$8,1,0)+IF(AE80='Valori Consentiti - Table 1'!$AG$8,1,0)+IF(AF80='Valori Consentiti - Table 1'!$AI$8,1,0)+IF(AG80='Valori Consentiti - Table 1'!$AK$8,1,0)+IF(AH80='Valori Consentiti - Table 1'!$AM$8,1,0),IF(G80=4,IF(S80='Valori Consentiti - Table 1'!$I$9,1,0)+IF(T80='Valori Consentiti - Table 1'!$K$9,1,0)+IF(U80='Valori Consentiti - Table 1'!$M$9,1,0)+IF(V80='Valori Consentiti - Table 1'!$O$9,1,0)+IF(W80='Valori Consentiti - Table 1'!$Q$9,1,0)+IF(X80='Valori Consentiti - Table 1'!$S$9,1,0)+IF(Y80='Valori Consentiti - Table 1'!$U$9,1,0)+IF(Z80='Valori Consentiti - Table 1'!$W$9,1,0)+IF(AA80='Valori Consentiti - Table 1'!$Y$9,1,0)+IF(AB80='Valori Consentiti - Table 1'!$AA$9,1,0)+IF(AC80='Valori Consentiti - Table 1'!$AC$9,1,0)+IF(AD80='Valori Consentiti - Table 1'!$AE$9,1,0)+IF(AE80='Valori Consentiti - Table 1'!$AG$9,1,0)+IF(AF80='Valori Consentiti - Table 1'!$AI$9,1,0)+IF(AG80='Valori Consentiti - Table 1'!$AK$9,1,0)+IF(AH80='Valori Consentiti - Table 1'!$AM$9,1,0),))))</f>
        <v>0</v>
      </c>
      <c r="P80" s="16">
        <f t="shared" si="54"/>
        <v>16</v>
      </c>
      <c r="Q80" s="16">
        <f t="shared" si="55"/>
        <v>1</v>
      </c>
      <c r="R80" s="17"/>
      <c r="S80" s="24" t="str">
        <f t="shared" si="38"/>
        <v/>
      </c>
      <c r="T80" s="25" t="str">
        <f t="shared" si="39"/>
        <v/>
      </c>
      <c r="U80" s="25" t="str">
        <f t="shared" si="40"/>
        <v/>
      </c>
      <c r="V80" s="26" t="str">
        <f t="shared" si="41"/>
        <v/>
      </c>
      <c r="W80" s="27" t="str">
        <f t="shared" si="42"/>
        <v/>
      </c>
      <c r="X80" s="25" t="str">
        <f t="shared" si="43"/>
        <v/>
      </c>
      <c r="Y80" s="25" t="str">
        <f t="shared" si="44"/>
        <v/>
      </c>
      <c r="Z80" s="26" t="str">
        <f t="shared" si="45"/>
        <v/>
      </c>
      <c r="AA80" s="27" t="str">
        <f t="shared" si="46"/>
        <v/>
      </c>
      <c r="AB80" s="25" t="str">
        <f t="shared" si="47"/>
        <v/>
      </c>
      <c r="AC80" s="25" t="str">
        <f t="shared" si="48"/>
        <v/>
      </c>
      <c r="AD80" s="26" t="str">
        <f t="shared" si="49"/>
        <v/>
      </c>
      <c r="AE80" s="27" t="str">
        <f t="shared" si="50"/>
        <v/>
      </c>
      <c r="AF80" s="25" t="str">
        <f t="shared" si="51"/>
        <v/>
      </c>
      <c r="AG80" s="25" t="str">
        <f t="shared" si="52"/>
        <v/>
      </c>
      <c r="AH80" s="26" t="str">
        <f t="shared" si="53"/>
        <v/>
      </c>
      <c r="AI80" s="29" t="b">
        <f t="shared" si="56"/>
        <v>0</v>
      </c>
      <c r="AJ80" s="29" t="b">
        <f t="shared" si="57"/>
        <v>0</v>
      </c>
      <c r="AK80" s="29" t="b">
        <f t="shared" si="58"/>
        <v>0</v>
      </c>
      <c r="AL80" s="29" t="b">
        <f t="shared" si="59"/>
        <v>0</v>
      </c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</row>
    <row r="81" spans="1:252" s="37" customFormat="1" ht="18" customHeight="1">
      <c r="A81" s="31"/>
      <c r="B81" s="31"/>
      <c r="C81" s="41"/>
      <c r="D81" s="14"/>
      <c r="E81" s="18"/>
      <c r="F81" s="31"/>
      <c r="G81" s="14"/>
      <c r="H81" s="15"/>
      <c r="I81" s="15"/>
      <c r="J81" s="15"/>
      <c r="K81" s="15"/>
      <c r="L81" s="40">
        <f>IF(G81=1,IF(S81='Valori Consentiti - Table 1'!$I$6,5,IF(S81="X",1,0))+IF(T81='Valori Consentiti - Table 1'!$K$6,5,IF(T81="X",1,0))+IF(U81='Valori Consentiti - Table 1'!$M$6,5,IF(U81="X",1,0))+IF(V81='Valori Consentiti - Table 1'!$O$6,5,IF(V81="X",1,0))+IF(W81='Valori Consentiti - Table 1'!$Q$6,5,IF(W81="X",1,0))+IF(X81='Valori Consentiti - Table 1'!$S$6,5,IF(X81="X",1,0))+IF(Y81='Valori Consentiti - Table 1'!$U$6,5,IF(Y81="X",1,0))+IF(Z81='Valori Consentiti - Table 1'!$W$6,5,IF(Z81="X",1,0))+IF(AA81='Valori Consentiti - Table 1'!$Y$6,5,IF(AA81="X",1,0))+IF(AB81='Valori Consentiti - Table 1'!$AA$6,5,IF(AB81="X",1,0))+IF(AC81='Valori Consentiti - Table 1'!$AC$6,5,IF(AC81="X",1,0))+IF(AD81='Valori Consentiti - Table 1'!$AE$6,5,IF(AD81="X",1,0))+IF(AE81='Valori Consentiti - Table 1'!$AG$6,5,IF(AE81="X",1,0))+IF(AF81='Valori Consentiti - Table 1'!$AI$6,5,IF(AF81="X",1,0))+IF(AG81='Valori Consentiti - Table 1'!$AK$6,5,IF(AG81="X",1,0))+IF(AH81='Valori Consentiti - Table 1'!$AM$6,5,IF(AH81="X",1,0)),IF(G81=2,IF(S81='Valori Consentiti - Table 1'!$I$7,5,IF(S81="X",1,0))+IF(T81='Valori Consentiti - Table 1'!$K$7,5,IF(T81="X",1,0))+IF(U81='Valori Consentiti - Table 1'!$M$7,5,IF(U81="X",1,0))+IF(V81='Valori Consentiti - Table 1'!$O$7,5,IF(V81="X",1,0))+IF(W81='Valori Consentiti - Table 1'!$Q$7,5,IF(W81="X",1,0))+IF(X81='Valori Consentiti - Table 1'!$S$7,5,IF(X81="X",1,0))+IF(Y81='Valori Consentiti - Table 1'!$U$7,5,IF(Y81="X",1,0))+IF(Z81='Valori Consentiti - Table 1'!$W$7,5,IF(Z81="X",1,0))+IF(AA81='Valori Consentiti - Table 1'!$Y$7,5,IF(AA81="X",1,0))+IF(AB81='Valori Consentiti - Table 1'!$AA$7,5,IF(AB81="X",1,0))+IF(AC81='Valori Consentiti - Table 1'!$AC$7,5,IF(AC81="X",1,0))+IF(AD81='Valori Consentiti - Table 1'!$AE$7,5,IF(AD81="X",1,0))+IF(AE81='Valori Consentiti - Table 1'!$AG$7,5,IF(AE81="X",1,0))+IF(AF81='Valori Consentiti - Table 1'!$AI$7,5,IF(AF81="X",1,0))+IF(AG81='Valori Consentiti - Table 1'!$AK$7,5,IF(AG81="X",1,0))+IF(AH81='Valori Consentiti - Table 1'!$AM$7,5,IF(AH81="X",1,0)),IF(G81=3,IF(S81='Valori Consentiti - Table 1'!$I$8,5,IF(S81="X",1,0))+IF(T81='Valori Consentiti - Table 1'!$K$8,5,IF(T81="X",1,0))+IF(U81='Valori Consentiti - Table 1'!$M$8,5,IF(U81="X",1,0))+IF(V81='Valori Consentiti - Table 1'!$O$8,5,IF(V81="X",1,0))+IF(W81='Valori Consentiti - Table 1'!$Q$8,5,IF(W81="X",1,0))+IF(X81='Valori Consentiti - Table 1'!$S$8,5,IF(X81="X",1,0))+IF(Y81='Valori Consentiti - Table 1'!$U$8,5,IF(Y81="X",1,0))+IF(Z81='Valori Consentiti - Table 1'!$W$8,5,IF(Z81="X",1,0))+IF(AA81='Valori Consentiti - Table 1'!$Y$8,5,IF(AA81="X",1,0))+IF(AB81='Valori Consentiti - Table 1'!$AA$8,5,IF(AB81="X",1,0))+IF(AC81='Valori Consentiti - Table 1'!$AC$8,5,IF(AC81="X",1,0))+IF(AD81='Valori Consentiti - Table 1'!$AE$8,5,IF(AD81="X",1,0))+IF(AE81='Valori Consentiti - Table 1'!$AG$8,5,IF(AE81="X",1,0))+IF(AF81='Valori Consentiti - Table 1'!$AI$8,5,IF(AF81="X",1,0))+IF(AG81='Valori Consentiti - Table 1'!$AK$8,5,IF(AG81="X",1,0))+IF(AH81='Valori Consentiti - Table 1'!$AM$8,5,IF(AH81="X",1,0)),IF(G81=4,IF(S81='Valori Consentiti - Table 1'!$I$9,5,IF(S81="X",1,0))+IF(T81='Valori Consentiti - Table 1'!$K$9,5,IF(T81="X",1,0))+IF(U81='Valori Consentiti - Table 1'!$M$9,5,IF(U81="X",1,0))+IF(V81='Valori Consentiti - Table 1'!$O$9,5,IF(V81="X",1,0))+IF(W81='Valori Consentiti - Table 1'!$Q$9,5,IF(W81="X",1,0))+IF(X81='Valori Consentiti - Table 1'!$S$9,5,IF(X81="X",1,0))+IF(Y81='Valori Consentiti - Table 1'!$U$9,5,IF(Y81="X",1,0))+IF(Z81='Valori Consentiti - Table 1'!$W$9,5,IF(Z81="X",1,0))+IF(AA81='Valori Consentiti - Table 1'!$Y$9,5,IF(AA81="X",1,0))+IF(AB81='Valori Consentiti - Table 1'!$AA$9,5,IF(AB81="X",1,0))+IF(AC81='Valori Consentiti - Table 1'!$AC$9,5,IF(AC81="X",1,0))+IF(AD81='Valori Consentiti - Table 1'!$AE$9,5,IF(AD81="X",1,0))+IF(AE81='Valori Consentiti - Table 1'!$AG$9,5,IF(AE81="X",1,0))+IF(AF81='Valori Consentiti - Table 1'!$AI$9,5,IF(AF81="X",1,0))+IF(AG81='Valori Consentiti - Table 1'!$AK$9,5,IF(AG81="X",1,0))+IF(AH81='Valori Consentiti - Table 1'!$AM$9,5,IF(AH81="X",1,0)),))))</f>
        <v>0</v>
      </c>
      <c r="M81" s="16">
        <f t="shared" si="60"/>
        <v>0</v>
      </c>
      <c r="N81" s="16">
        <f t="shared" si="61"/>
        <v>16</v>
      </c>
      <c r="O81" s="16">
        <f>IF(G81=1,IF(S81='Valori Consentiti - Table 1'!$I$6,1,0)+IF(T81='Valori Consentiti - Table 1'!$K$6,1,0)+IF(U81='Valori Consentiti - Table 1'!$M$6,1,0)+IF(V81='Valori Consentiti - Table 1'!$O$6,1,0)+IF(W81='Valori Consentiti - Table 1'!$Q$6,1,0)+IF(X81='Valori Consentiti - Table 1'!$S$6,1,0)+IF(Y81='Valori Consentiti - Table 1'!$U$6,1,0)+IF(Z81='Valori Consentiti - Table 1'!$W$6,1,0)+IF(AA81='Valori Consentiti - Table 1'!$Y$6,1,0)+IF(AB81='Valori Consentiti - Table 1'!$AA$6,1,0)+IF(AC81='Valori Consentiti - Table 1'!$AC$6,1,0)+IF(AD81='Valori Consentiti - Table 1'!$AE$6,1,0)+IF(AE81='Valori Consentiti - Table 1'!$AG$6,1,0)+IF(AF81='Valori Consentiti - Table 1'!$AI$6,1,0)+IF(AG81='Valori Consentiti - Table 1'!$AK$6,1,0)+IF(AH81='Valori Consentiti - Table 1'!$AM$6,1,0),IF(G81=2,IF(S81='Valori Consentiti - Table 1'!$I$7,1,0)+IF(T81='Valori Consentiti - Table 1'!$K$7,1,0)+IF(U81='Valori Consentiti - Table 1'!$M$7,1,0)+IF(V81='Valori Consentiti - Table 1'!$O$7,1,0)+IF(W81='Valori Consentiti - Table 1'!$Q$7,1,0)+IF(X81='Valori Consentiti - Table 1'!$S$7,1,0)+IF(Y81='Valori Consentiti - Table 1'!$U$7,1,0)+IF(Z81='Valori Consentiti - Table 1'!$W$7,1,0)+IF(AA81='Valori Consentiti - Table 1'!$Y$7,1,0)+IF(AB81='Valori Consentiti - Table 1'!$AA$7,1,0)+IF(AC81='Valori Consentiti - Table 1'!$AC$7,1,0)+IF(AD81='Valori Consentiti - Table 1'!$AE$7,1,0)+IF(AE81='Valori Consentiti - Table 1'!$AG$7,1,0)+IF(AF81='Valori Consentiti - Table 1'!$AI$7,1,0)+IF(AG81='Valori Consentiti - Table 1'!$AK$7,1,0)+IF(AH81='Valori Consentiti - Table 1'!$AM$7,1,0),IF(G81=3,IF(S81='Valori Consentiti - Table 1'!$I$8,1,0)+IF(T81='Valori Consentiti - Table 1'!$K$8,1,0)+IF(U81='Valori Consentiti - Table 1'!$M$8,1,0)+IF(V81='Valori Consentiti - Table 1'!$O$8,1,0)+IF(W81='Valori Consentiti - Table 1'!$Q$8,1,0)+IF(X81='Valori Consentiti - Table 1'!$S$8,1,0)+IF(Y81='Valori Consentiti - Table 1'!$U$8,1,0)+IF(Z81='Valori Consentiti - Table 1'!$W$8,1,0)+IF(AA81='Valori Consentiti - Table 1'!$Y$8,1,0)+IF(AB81='Valori Consentiti - Table 1'!$AA$8,1,0)+IF(AC81='Valori Consentiti - Table 1'!$AC$8,1,0)+IF(AD81='Valori Consentiti - Table 1'!$AE$8,1,0)+IF(AE81='Valori Consentiti - Table 1'!$AG$8,1,0)+IF(AF81='Valori Consentiti - Table 1'!$AI$8,1,0)+IF(AG81='Valori Consentiti - Table 1'!$AK$8,1,0)+IF(AH81='Valori Consentiti - Table 1'!$AM$8,1,0),IF(G81=4,IF(S81='Valori Consentiti - Table 1'!$I$9,1,0)+IF(T81='Valori Consentiti - Table 1'!$K$9,1,0)+IF(U81='Valori Consentiti - Table 1'!$M$9,1,0)+IF(V81='Valori Consentiti - Table 1'!$O$9,1,0)+IF(W81='Valori Consentiti - Table 1'!$Q$9,1,0)+IF(X81='Valori Consentiti - Table 1'!$S$9,1,0)+IF(Y81='Valori Consentiti - Table 1'!$U$9,1,0)+IF(Z81='Valori Consentiti - Table 1'!$W$9,1,0)+IF(AA81='Valori Consentiti - Table 1'!$Y$9,1,0)+IF(AB81='Valori Consentiti - Table 1'!$AA$9,1,0)+IF(AC81='Valori Consentiti - Table 1'!$AC$9,1,0)+IF(AD81='Valori Consentiti - Table 1'!$AE$9,1,0)+IF(AE81='Valori Consentiti - Table 1'!$AG$9,1,0)+IF(AF81='Valori Consentiti - Table 1'!$AI$9,1,0)+IF(AG81='Valori Consentiti - Table 1'!$AK$9,1,0)+IF(AH81='Valori Consentiti - Table 1'!$AM$9,1,0),))))</f>
        <v>0</v>
      </c>
      <c r="P81" s="16">
        <f t="shared" si="54"/>
        <v>16</v>
      </c>
      <c r="Q81" s="16">
        <f t="shared" si="55"/>
        <v>1</v>
      </c>
      <c r="R81" s="17"/>
      <c r="S81" s="24" t="str">
        <f t="shared" si="38"/>
        <v/>
      </c>
      <c r="T81" s="25" t="str">
        <f t="shared" si="39"/>
        <v/>
      </c>
      <c r="U81" s="25" t="str">
        <f t="shared" si="40"/>
        <v/>
      </c>
      <c r="V81" s="26" t="str">
        <f t="shared" si="41"/>
        <v/>
      </c>
      <c r="W81" s="27" t="str">
        <f t="shared" si="42"/>
        <v/>
      </c>
      <c r="X81" s="25" t="str">
        <f t="shared" si="43"/>
        <v/>
      </c>
      <c r="Y81" s="25" t="str">
        <f t="shared" si="44"/>
        <v/>
      </c>
      <c r="Z81" s="26" t="str">
        <f t="shared" si="45"/>
        <v/>
      </c>
      <c r="AA81" s="27" t="str">
        <f t="shared" si="46"/>
        <v/>
      </c>
      <c r="AB81" s="25" t="str">
        <f t="shared" si="47"/>
        <v/>
      </c>
      <c r="AC81" s="25" t="str">
        <f t="shared" si="48"/>
        <v/>
      </c>
      <c r="AD81" s="26" t="str">
        <f t="shared" si="49"/>
        <v/>
      </c>
      <c r="AE81" s="27" t="str">
        <f t="shared" si="50"/>
        <v/>
      </c>
      <c r="AF81" s="25" t="str">
        <f t="shared" si="51"/>
        <v/>
      </c>
      <c r="AG81" s="25" t="str">
        <f t="shared" si="52"/>
        <v/>
      </c>
      <c r="AH81" s="26" t="str">
        <f t="shared" si="53"/>
        <v/>
      </c>
      <c r="AI81" s="29" t="b">
        <f t="shared" si="56"/>
        <v>0</v>
      </c>
      <c r="AJ81" s="29" t="b">
        <f t="shared" si="57"/>
        <v>0</v>
      </c>
      <c r="AK81" s="29" t="b">
        <f t="shared" si="58"/>
        <v>0</v>
      </c>
      <c r="AL81" s="29" t="b">
        <f t="shared" si="59"/>
        <v>0</v>
      </c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</row>
    <row r="82" spans="1:252" s="37" customFormat="1" ht="18" customHeight="1">
      <c r="A82" s="31"/>
      <c r="B82" s="31"/>
      <c r="C82" s="41"/>
      <c r="D82" s="14"/>
      <c r="E82" s="18"/>
      <c r="F82" s="31"/>
      <c r="G82" s="14"/>
      <c r="H82" s="15"/>
      <c r="I82" s="15"/>
      <c r="J82" s="15"/>
      <c r="K82" s="15"/>
      <c r="L82" s="40">
        <f>IF(G82=1,IF(S82='Valori Consentiti - Table 1'!$I$6,5,IF(S82="X",1,0))+IF(T82='Valori Consentiti - Table 1'!$K$6,5,IF(T82="X",1,0))+IF(U82='Valori Consentiti - Table 1'!$M$6,5,IF(U82="X",1,0))+IF(V82='Valori Consentiti - Table 1'!$O$6,5,IF(V82="X",1,0))+IF(W82='Valori Consentiti - Table 1'!$Q$6,5,IF(W82="X",1,0))+IF(X82='Valori Consentiti - Table 1'!$S$6,5,IF(X82="X",1,0))+IF(Y82='Valori Consentiti - Table 1'!$U$6,5,IF(Y82="X",1,0))+IF(Z82='Valori Consentiti - Table 1'!$W$6,5,IF(Z82="X",1,0))+IF(AA82='Valori Consentiti - Table 1'!$Y$6,5,IF(AA82="X",1,0))+IF(AB82='Valori Consentiti - Table 1'!$AA$6,5,IF(AB82="X",1,0))+IF(AC82='Valori Consentiti - Table 1'!$AC$6,5,IF(AC82="X",1,0))+IF(AD82='Valori Consentiti - Table 1'!$AE$6,5,IF(AD82="X",1,0))+IF(AE82='Valori Consentiti - Table 1'!$AG$6,5,IF(AE82="X",1,0))+IF(AF82='Valori Consentiti - Table 1'!$AI$6,5,IF(AF82="X",1,0))+IF(AG82='Valori Consentiti - Table 1'!$AK$6,5,IF(AG82="X",1,0))+IF(AH82='Valori Consentiti - Table 1'!$AM$6,5,IF(AH82="X",1,0)),IF(G82=2,IF(S82='Valori Consentiti - Table 1'!$I$7,5,IF(S82="X",1,0))+IF(T82='Valori Consentiti - Table 1'!$K$7,5,IF(T82="X",1,0))+IF(U82='Valori Consentiti - Table 1'!$M$7,5,IF(U82="X",1,0))+IF(V82='Valori Consentiti - Table 1'!$O$7,5,IF(V82="X",1,0))+IF(W82='Valori Consentiti - Table 1'!$Q$7,5,IF(W82="X",1,0))+IF(X82='Valori Consentiti - Table 1'!$S$7,5,IF(X82="X",1,0))+IF(Y82='Valori Consentiti - Table 1'!$U$7,5,IF(Y82="X",1,0))+IF(Z82='Valori Consentiti - Table 1'!$W$7,5,IF(Z82="X",1,0))+IF(AA82='Valori Consentiti - Table 1'!$Y$7,5,IF(AA82="X",1,0))+IF(AB82='Valori Consentiti - Table 1'!$AA$7,5,IF(AB82="X",1,0))+IF(AC82='Valori Consentiti - Table 1'!$AC$7,5,IF(AC82="X",1,0))+IF(AD82='Valori Consentiti - Table 1'!$AE$7,5,IF(AD82="X",1,0))+IF(AE82='Valori Consentiti - Table 1'!$AG$7,5,IF(AE82="X",1,0))+IF(AF82='Valori Consentiti - Table 1'!$AI$7,5,IF(AF82="X",1,0))+IF(AG82='Valori Consentiti - Table 1'!$AK$7,5,IF(AG82="X",1,0))+IF(AH82='Valori Consentiti - Table 1'!$AM$7,5,IF(AH82="X",1,0)),IF(G82=3,IF(S82='Valori Consentiti - Table 1'!$I$8,5,IF(S82="X",1,0))+IF(T82='Valori Consentiti - Table 1'!$K$8,5,IF(T82="X",1,0))+IF(U82='Valori Consentiti - Table 1'!$M$8,5,IF(U82="X",1,0))+IF(V82='Valori Consentiti - Table 1'!$O$8,5,IF(V82="X",1,0))+IF(W82='Valori Consentiti - Table 1'!$Q$8,5,IF(W82="X",1,0))+IF(X82='Valori Consentiti - Table 1'!$S$8,5,IF(X82="X",1,0))+IF(Y82='Valori Consentiti - Table 1'!$U$8,5,IF(Y82="X",1,0))+IF(Z82='Valori Consentiti - Table 1'!$W$8,5,IF(Z82="X",1,0))+IF(AA82='Valori Consentiti - Table 1'!$Y$8,5,IF(AA82="X",1,0))+IF(AB82='Valori Consentiti - Table 1'!$AA$8,5,IF(AB82="X",1,0))+IF(AC82='Valori Consentiti - Table 1'!$AC$8,5,IF(AC82="X",1,0))+IF(AD82='Valori Consentiti - Table 1'!$AE$8,5,IF(AD82="X",1,0))+IF(AE82='Valori Consentiti - Table 1'!$AG$8,5,IF(AE82="X",1,0))+IF(AF82='Valori Consentiti - Table 1'!$AI$8,5,IF(AF82="X",1,0))+IF(AG82='Valori Consentiti - Table 1'!$AK$8,5,IF(AG82="X",1,0))+IF(AH82='Valori Consentiti - Table 1'!$AM$8,5,IF(AH82="X",1,0)),IF(G82=4,IF(S82='Valori Consentiti - Table 1'!$I$9,5,IF(S82="X",1,0))+IF(T82='Valori Consentiti - Table 1'!$K$9,5,IF(T82="X",1,0))+IF(U82='Valori Consentiti - Table 1'!$M$9,5,IF(U82="X",1,0))+IF(V82='Valori Consentiti - Table 1'!$O$9,5,IF(V82="X",1,0))+IF(W82='Valori Consentiti - Table 1'!$Q$9,5,IF(W82="X",1,0))+IF(X82='Valori Consentiti - Table 1'!$S$9,5,IF(X82="X",1,0))+IF(Y82='Valori Consentiti - Table 1'!$U$9,5,IF(Y82="X",1,0))+IF(Z82='Valori Consentiti - Table 1'!$W$9,5,IF(Z82="X",1,0))+IF(AA82='Valori Consentiti - Table 1'!$Y$9,5,IF(AA82="X",1,0))+IF(AB82='Valori Consentiti - Table 1'!$AA$9,5,IF(AB82="X",1,0))+IF(AC82='Valori Consentiti - Table 1'!$AC$9,5,IF(AC82="X",1,0))+IF(AD82='Valori Consentiti - Table 1'!$AE$9,5,IF(AD82="X",1,0))+IF(AE82='Valori Consentiti - Table 1'!$AG$9,5,IF(AE82="X",1,0))+IF(AF82='Valori Consentiti - Table 1'!$AI$9,5,IF(AF82="X",1,0))+IF(AG82='Valori Consentiti - Table 1'!$AK$9,5,IF(AG82="X",1,0))+IF(AH82='Valori Consentiti - Table 1'!$AM$9,5,IF(AH82="X",1,0)),))))</f>
        <v>0</v>
      </c>
      <c r="M82" s="16">
        <f t="shared" si="60"/>
        <v>0</v>
      </c>
      <c r="N82" s="16">
        <f t="shared" si="61"/>
        <v>16</v>
      </c>
      <c r="O82" s="16">
        <f>IF(G82=1,IF(S82='Valori Consentiti - Table 1'!$I$6,1,0)+IF(T82='Valori Consentiti - Table 1'!$K$6,1,0)+IF(U82='Valori Consentiti - Table 1'!$M$6,1,0)+IF(V82='Valori Consentiti - Table 1'!$O$6,1,0)+IF(W82='Valori Consentiti - Table 1'!$Q$6,1,0)+IF(X82='Valori Consentiti - Table 1'!$S$6,1,0)+IF(Y82='Valori Consentiti - Table 1'!$U$6,1,0)+IF(Z82='Valori Consentiti - Table 1'!$W$6,1,0)+IF(AA82='Valori Consentiti - Table 1'!$Y$6,1,0)+IF(AB82='Valori Consentiti - Table 1'!$AA$6,1,0)+IF(AC82='Valori Consentiti - Table 1'!$AC$6,1,0)+IF(AD82='Valori Consentiti - Table 1'!$AE$6,1,0)+IF(AE82='Valori Consentiti - Table 1'!$AG$6,1,0)+IF(AF82='Valori Consentiti - Table 1'!$AI$6,1,0)+IF(AG82='Valori Consentiti - Table 1'!$AK$6,1,0)+IF(AH82='Valori Consentiti - Table 1'!$AM$6,1,0),IF(G82=2,IF(S82='Valori Consentiti - Table 1'!$I$7,1,0)+IF(T82='Valori Consentiti - Table 1'!$K$7,1,0)+IF(U82='Valori Consentiti - Table 1'!$M$7,1,0)+IF(V82='Valori Consentiti - Table 1'!$O$7,1,0)+IF(W82='Valori Consentiti - Table 1'!$Q$7,1,0)+IF(X82='Valori Consentiti - Table 1'!$S$7,1,0)+IF(Y82='Valori Consentiti - Table 1'!$U$7,1,0)+IF(Z82='Valori Consentiti - Table 1'!$W$7,1,0)+IF(AA82='Valori Consentiti - Table 1'!$Y$7,1,0)+IF(AB82='Valori Consentiti - Table 1'!$AA$7,1,0)+IF(AC82='Valori Consentiti - Table 1'!$AC$7,1,0)+IF(AD82='Valori Consentiti - Table 1'!$AE$7,1,0)+IF(AE82='Valori Consentiti - Table 1'!$AG$7,1,0)+IF(AF82='Valori Consentiti - Table 1'!$AI$7,1,0)+IF(AG82='Valori Consentiti - Table 1'!$AK$7,1,0)+IF(AH82='Valori Consentiti - Table 1'!$AM$7,1,0),IF(G82=3,IF(S82='Valori Consentiti - Table 1'!$I$8,1,0)+IF(T82='Valori Consentiti - Table 1'!$K$8,1,0)+IF(U82='Valori Consentiti - Table 1'!$M$8,1,0)+IF(V82='Valori Consentiti - Table 1'!$O$8,1,0)+IF(W82='Valori Consentiti - Table 1'!$Q$8,1,0)+IF(X82='Valori Consentiti - Table 1'!$S$8,1,0)+IF(Y82='Valori Consentiti - Table 1'!$U$8,1,0)+IF(Z82='Valori Consentiti - Table 1'!$W$8,1,0)+IF(AA82='Valori Consentiti - Table 1'!$Y$8,1,0)+IF(AB82='Valori Consentiti - Table 1'!$AA$8,1,0)+IF(AC82='Valori Consentiti - Table 1'!$AC$8,1,0)+IF(AD82='Valori Consentiti - Table 1'!$AE$8,1,0)+IF(AE82='Valori Consentiti - Table 1'!$AG$8,1,0)+IF(AF82='Valori Consentiti - Table 1'!$AI$8,1,0)+IF(AG82='Valori Consentiti - Table 1'!$AK$8,1,0)+IF(AH82='Valori Consentiti - Table 1'!$AM$8,1,0),IF(G82=4,IF(S82='Valori Consentiti - Table 1'!$I$9,1,0)+IF(T82='Valori Consentiti - Table 1'!$K$9,1,0)+IF(U82='Valori Consentiti - Table 1'!$M$9,1,0)+IF(V82='Valori Consentiti - Table 1'!$O$9,1,0)+IF(W82='Valori Consentiti - Table 1'!$Q$9,1,0)+IF(X82='Valori Consentiti - Table 1'!$S$9,1,0)+IF(Y82='Valori Consentiti - Table 1'!$U$9,1,0)+IF(Z82='Valori Consentiti - Table 1'!$W$9,1,0)+IF(AA82='Valori Consentiti - Table 1'!$Y$9,1,0)+IF(AB82='Valori Consentiti - Table 1'!$AA$9,1,0)+IF(AC82='Valori Consentiti - Table 1'!$AC$9,1,0)+IF(AD82='Valori Consentiti - Table 1'!$AE$9,1,0)+IF(AE82='Valori Consentiti - Table 1'!$AG$9,1,0)+IF(AF82='Valori Consentiti - Table 1'!$AI$9,1,0)+IF(AG82='Valori Consentiti - Table 1'!$AK$9,1,0)+IF(AH82='Valori Consentiti - Table 1'!$AM$9,1,0),))))</f>
        <v>0</v>
      </c>
      <c r="P82" s="16">
        <f t="shared" si="54"/>
        <v>16</v>
      </c>
      <c r="Q82" s="16">
        <f t="shared" si="55"/>
        <v>1</v>
      </c>
      <c r="R82" s="17"/>
      <c r="S82" s="24" t="str">
        <f t="shared" si="38"/>
        <v/>
      </c>
      <c r="T82" s="25" t="str">
        <f t="shared" si="39"/>
        <v/>
      </c>
      <c r="U82" s="25" t="str">
        <f t="shared" si="40"/>
        <v/>
      </c>
      <c r="V82" s="26" t="str">
        <f t="shared" si="41"/>
        <v/>
      </c>
      <c r="W82" s="27" t="str">
        <f t="shared" si="42"/>
        <v/>
      </c>
      <c r="X82" s="25" t="str">
        <f t="shared" si="43"/>
        <v/>
      </c>
      <c r="Y82" s="25" t="str">
        <f t="shared" si="44"/>
        <v/>
      </c>
      <c r="Z82" s="26" t="str">
        <f t="shared" si="45"/>
        <v/>
      </c>
      <c r="AA82" s="27" t="str">
        <f t="shared" si="46"/>
        <v/>
      </c>
      <c r="AB82" s="25" t="str">
        <f t="shared" si="47"/>
        <v/>
      </c>
      <c r="AC82" s="25" t="str">
        <f t="shared" si="48"/>
        <v/>
      </c>
      <c r="AD82" s="26" t="str">
        <f t="shared" si="49"/>
        <v/>
      </c>
      <c r="AE82" s="27" t="str">
        <f t="shared" si="50"/>
        <v/>
      </c>
      <c r="AF82" s="25" t="str">
        <f t="shared" si="51"/>
        <v/>
      </c>
      <c r="AG82" s="25" t="str">
        <f t="shared" si="52"/>
        <v/>
      </c>
      <c r="AH82" s="26" t="str">
        <f t="shared" si="53"/>
        <v/>
      </c>
      <c r="AI82" s="29" t="b">
        <f t="shared" si="56"/>
        <v>0</v>
      </c>
      <c r="AJ82" s="29" t="b">
        <f t="shared" si="57"/>
        <v>0</v>
      </c>
      <c r="AK82" s="29" t="b">
        <f t="shared" si="58"/>
        <v>0</v>
      </c>
      <c r="AL82" s="29" t="b">
        <f t="shared" si="59"/>
        <v>0</v>
      </c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</row>
    <row r="83" spans="1:252" s="37" customFormat="1" ht="18" customHeight="1">
      <c r="A83" s="31"/>
      <c r="B83" s="31"/>
      <c r="C83" s="41"/>
      <c r="D83" s="14"/>
      <c r="E83" s="18"/>
      <c r="F83" s="31"/>
      <c r="G83" s="14"/>
      <c r="H83" s="15"/>
      <c r="I83" s="15"/>
      <c r="J83" s="15"/>
      <c r="K83" s="15"/>
      <c r="L83" s="40">
        <f>IF(G83=1,IF(S83='Valori Consentiti - Table 1'!$I$6,5,IF(S83="X",1,0))+IF(T83='Valori Consentiti - Table 1'!$K$6,5,IF(T83="X",1,0))+IF(U83='Valori Consentiti - Table 1'!$M$6,5,IF(U83="X",1,0))+IF(V83='Valori Consentiti - Table 1'!$O$6,5,IF(V83="X",1,0))+IF(W83='Valori Consentiti - Table 1'!$Q$6,5,IF(W83="X",1,0))+IF(X83='Valori Consentiti - Table 1'!$S$6,5,IF(X83="X",1,0))+IF(Y83='Valori Consentiti - Table 1'!$U$6,5,IF(Y83="X",1,0))+IF(Z83='Valori Consentiti - Table 1'!$W$6,5,IF(Z83="X",1,0))+IF(AA83='Valori Consentiti - Table 1'!$Y$6,5,IF(AA83="X",1,0))+IF(AB83='Valori Consentiti - Table 1'!$AA$6,5,IF(AB83="X",1,0))+IF(AC83='Valori Consentiti - Table 1'!$AC$6,5,IF(AC83="X",1,0))+IF(AD83='Valori Consentiti - Table 1'!$AE$6,5,IF(AD83="X",1,0))+IF(AE83='Valori Consentiti - Table 1'!$AG$6,5,IF(AE83="X",1,0))+IF(AF83='Valori Consentiti - Table 1'!$AI$6,5,IF(AF83="X",1,0))+IF(AG83='Valori Consentiti - Table 1'!$AK$6,5,IF(AG83="X",1,0))+IF(AH83='Valori Consentiti - Table 1'!$AM$6,5,IF(AH83="X",1,0)),IF(G83=2,IF(S83='Valori Consentiti - Table 1'!$I$7,5,IF(S83="X",1,0))+IF(T83='Valori Consentiti - Table 1'!$K$7,5,IF(T83="X",1,0))+IF(U83='Valori Consentiti - Table 1'!$M$7,5,IF(U83="X",1,0))+IF(V83='Valori Consentiti - Table 1'!$O$7,5,IF(V83="X",1,0))+IF(W83='Valori Consentiti - Table 1'!$Q$7,5,IF(W83="X",1,0))+IF(X83='Valori Consentiti - Table 1'!$S$7,5,IF(X83="X",1,0))+IF(Y83='Valori Consentiti - Table 1'!$U$7,5,IF(Y83="X",1,0))+IF(Z83='Valori Consentiti - Table 1'!$W$7,5,IF(Z83="X",1,0))+IF(AA83='Valori Consentiti - Table 1'!$Y$7,5,IF(AA83="X",1,0))+IF(AB83='Valori Consentiti - Table 1'!$AA$7,5,IF(AB83="X",1,0))+IF(AC83='Valori Consentiti - Table 1'!$AC$7,5,IF(AC83="X",1,0))+IF(AD83='Valori Consentiti - Table 1'!$AE$7,5,IF(AD83="X",1,0))+IF(AE83='Valori Consentiti - Table 1'!$AG$7,5,IF(AE83="X",1,0))+IF(AF83='Valori Consentiti - Table 1'!$AI$7,5,IF(AF83="X",1,0))+IF(AG83='Valori Consentiti - Table 1'!$AK$7,5,IF(AG83="X",1,0))+IF(AH83='Valori Consentiti - Table 1'!$AM$7,5,IF(AH83="X",1,0)),IF(G83=3,IF(S83='Valori Consentiti - Table 1'!$I$8,5,IF(S83="X",1,0))+IF(T83='Valori Consentiti - Table 1'!$K$8,5,IF(T83="X",1,0))+IF(U83='Valori Consentiti - Table 1'!$M$8,5,IF(U83="X",1,0))+IF(V83='Valori Consentiti - Table 1'!$O$8,5,IF(V83="X",1,0))+IF(W83='Valori Consentiti - Table 1'!$Q$8,5,IF(W83="X",1,0))+IF(X83='Valori Consentiti - Table 1'!$S$8,5,IF(X83="X",1,0))+IF(Y83='Valori Consentiti - Table 1'!$U$8,5,IF(Y83="X",1,0))+IF(Z83='Valori Consentiti - Table 1'!$W$8,5,IF(Z83="X",1,0))+IF(AA83='Valori Consentiti - Table 1'!$Y$8,5,IF(AA83="X",1,0))+IF(AB83='Valori Consentiti - Table 1'!$AA$8,5,IF(AB83="X",1,0))+IF(AC83='Valori Consentiti - Table 1'!$AC$8,5,IF(AC83="X",1,0))+IF(AD83='Valori Consentiti - Table 1'!$AE$8,5,IF(AD83="X",1,0))+IF(AE83='Valori Consentiti - Table 1'!$AG$8,5,IF(AE83="X",1,0))+IF(AF83='Valori Consentiti - Table 1'!$AI$8,5,IF(AF83="X",1,0))+IF(AG83='Valori Consentiti - Table 1'!$AK$8,5,IF(AG83="X",1,0))+IF(AH83='Valori Consentiti - Table 1'!$AM$8,5,IF(AH83="X",1,0)),IF(G83=4,IF(S83='Valori Consentiti - Table 1'!$I$9,5,IF(S83="X",1,0))+IF(T83='Valori Consentiti - Table 1'!$K$9,5,IF(T83="X",1,0))+IF(U83='Valori Consentiti - Table 1'!$M$9,5,IF(U83="X",1,0))+IF(V83='Valori Consentiti - Table 1'!$O$9,5,IF(V83="X",1,0))+IF(W83='Valori Consentiti - Table 1'!$Q$9,5,IF(W83="X",1,0))+IF(X83='Valori Consentiti - Table 1'!$S$9,5,IF(X83="X",1,0))+IF(Y83='Valori Consentiti - Table 1'!$U$9,5,IF(Y83="X",1,0))+IF(Z83='Valori Consentiti - Table 1'!$W$9,5,IF(Z83="X",1,0))+IF(AA83='Valori Consentiti - Table 1'!$Y$9,5,IF(AA83="X",1,0))+IF(AB83='Valori Consentiti - Table 1'!$AA$9,5,IF(AB83="X",1,0))+IF(AC83='Valori Consentiti - Table 1'!$AC$9,5,IF(AC83="X",1,0))+IF(AD83='Valori Consentiti - Table 1'!$AE$9,5,IF(AD83="X",1,0))+IF(AE83='Valori Consentiti - Table 1'!$AG$9,5,IF(AE83="X",1,0))+IF(AF83='Valori Consentiti - Table 1'!$AI$9,5,IF(AF83="X",1,0))+IF(AG83='Valori Consentiti - Table 1'!$AK$9,5,IF(AG83="X",1,0))+IF(AH83='Valori Consentiti - Table 1'!$AM$9,5,IF(AH83="X",1,0)),))))</f>
        <v>0</v>
      </c>
      <c r="M83" s="16">
        <f t="shared" si="60"/>
        <v>0</v>
      </c>
      <c r="N83" s="16">
        <f t="shared" si="61"/>
        <v>16</v>
      </c>
      <c r="O83" s="16">
        <f>IF(G83=1,IF(S83='Valori Consentiti - Table 1'!$I$6,1,0)+IF(T83='Valori Consentiti - Table 1'!$K$6,1,0)+IF(U83='Valori Consentiti - Table 1'!$M$6,1,0)+IF(V83='Valori Consentiti - Table 1'!$O$6,1,0)+IF(W83='Valori Consentiti - Table 1'!$Q$6,1,0)+IF(X83='Valori Consentiti - Table 1'!$S$6,1,0)+IF(Y83='Valori Consentiti - Table 1'!$U$6,1,0)+IF(Z83='Valori Consentiti - Table 1'!$W$6,1,0)+IF(AA83='Valori Consentiti - Table 1'!$Y$6,1,0)+IF(AB83='Valori Consentiti - Table 1'!$AA$6,1,0)+IF(AC83='Valori Consentiti - Table 1'!$AC$6,1,0)+IF(AD83='Valori Consentiti - Table 1'!$AE$6,1,0)+IF(AE83='Valori Consentiti - Table 1'!$AG$6,1,0)+IF(AF83='Valori Consentiti - Table 1'!$AI$6,1,0)+IF(AG83='Valori Consentiti - Table 1'!$AK$6,1,0)+IF(AH83='Valori Consentiti - Table 1'!$AM$6,1,0),IF(G83=2,IF(S83='Valori Consentiti - Table 1'!$I$7,1,0)+IF(T83='Valori Consentiti - Table 1'!$K$7,1,0)+IF(U83='Valori Consentiti - Table 1'!$M$7,1,0)+IF(V83='Valori Consentiti - Table 1'!$O$7,1,0)+IF(W83='Valori Consentiti - Table 1'!$Q$7,1,0)+IF(X83='Valori Consentiti - Table 1'!$S$7,1,0)+IF(Y83='Valori Consentiti - Table 1'!$U$7,1,0)+IF(Z83='Valori Consentiti - Table 1'!$W$7,1,0)+IF(AA83='Valori Consentiti - Table 1'!$Y$7,1,0)+IF(AB83='Valori Consentiti - Table 1'!$AA$7,1,0)+IF(AC83='Valori Consentiti - Table 1'!$AC$7,1,0)+IF(AD83='Valori Consentiti - Table 1'!$AE$7,1,0)+IF(AE83='Valori Consentiti - Table 1'!$AG$7,1,0)+IF(AF83='Valori Consentiti - Table 1'!$AI$7,1,0)+IF(AG83='Valori Consentiti - Table 1'!$AK$7,1,0)+IF(AH83='Valori Consentiti - Table 1'!$AM$7,1,0),IF(G83=3,IF(S83='Valori Consentiti - Table 1'!$I$8,1,0)+IF(T83='Valori Consentiti - Table 1'!$K$8,1,0)+IF(U83='Valori Consentiti - Table 1'!$M$8,1,0)+IF(V83='Valori Consentiti - Table 1'!$O$8,1,0)+IF(W83='Valori Consentiti - Table 1'!$Q$8,1,0)+IF(X83='Valori Consentiti - Table 1'!$S$8,1,0)+IF(Y83='Valori Consentiti - Table 1'!$U$8,1,0)+IF(Z83='Valori Consentiti - Table 1'!$W$8,1,0)+IF(AA83='Valori Consentiti - Table 1'!$Y$8,1,0)+IF(AB83='Valori Consentiti - Table 1'!$AA$8,1,0)+IF(AC83='Valori Consentiti - Table 1'!$AC$8,1,0)+IF(AD83='Valori Consentiti - Table 1'!$AE$8,1,0)+IF(AE83='Valori Consentiti - Table 1'!$AG$8,1,0)+IF(AF83='Valori Consentiti - Table 1'!$AI$8,1,0)+IF(AG83='Valori Consentiti - Table 1'!$AK$8,1,0)+IF(AH83='Valori Consentiti - Table 1'!$AM$8,1,0),IF(G83=4,IF(S83='Valori Consentiti - Table 1'!$I$9,1,0)+IF(T83='Valori Consentiti - Table 1'!$K$9,1,0)+IF(U83='Valori Consentiti - Table 1'!$M$9,1,0)+IF(V83='Valori Consentiti - Table 1'!$O$9,1,0)+IF(W83='Valori Consentiti - Table 1'!$Q$9,1,0)+IF(X83='Valori Consentiti - Table 1'!$S$9,1,0)+IF(Y83='Valori Consentiti - Table 1'!$U$9,1,0)+IF(Z83='Valori Consentiti - Table 1'!$W$9,1,0)+IF(AA83='Valori Consentiti - Table 1'!$Y$9,1,0)+IF(AB83='Valori Consentiti - Table 1'!$AA$9,1,0)+IF(AC83='Valori Consentiti - Table 1'!$AC$9,1,0)+IF(AD83='Valori Consentiti - Table 1'!$AE$9,1,0)+IF(AE83='Valori Consentiti - Table 1'!$AG$9,1,0)+IF(AF83='Valori Consentiti - Table 1'!$AI$9,1,0)+IF(AG83='Valori Consentiti - Table 1'!$AK$9,1,0)+IF(AH83='Valori Consentiti - Table 1'!$AM$9,1,0),))))</f>
        <v>0</v>
      </c>
      <c r="P83" s="16">
        <f t="shared" si="54"/>
        <v>16</v>
      </c>
      <c r="Q83" s="16">
        <f t="shared" si="55"/>
        <v>1</v>
      </c>
      <c r="R83" s="17"/>
      <c r="S83" s="24" t="str">
        <f t="shared" si="38"/>
        <v/>
      </c>
      <c r="T83" s="25" t="str">
        <f t="shared" si="39"/>
        <v/>
      </c>
      <c r="U83" s="25" t="str">
        <f t="shared" si="40"/>
        <v/>
      </c>
      <c r="V83" s="26" t="str">
        <f t="shared" si="41"/>
        <v/>
      </c>
      <c r="W83" s="27" t="str">
        <f t="shared" si="42"/>
        <v/>
      </c>
      <c r="X83" s="25" t="str">
        <f t="shared" si="43"/>
        <v/>
      </c>
      <c r="Y83" s="25" t="str">
        <f t="shared" si="44"/>
        <v/>
      </c>
      <c r="Z83" s="26" t="str">
        <f t="shared" si="45"/>
        <v/>
      </c>
      <c r="AA83" s="27" t="str">
        <f t="shared" si="46"/>
        <v/>
      </c>
      <c r="AB83" s="25" t="str">
        <f t="shared" si="47"/>
        <v/>
      </c>
      <c r="AC83" s="25" t="str">
        <f t="shared" si="48"/>
        <v/>
      </c>
      <c r="AD83" s="26" t="str">
        <f t="shared" si="49"/>
        <v/>
      </c>
      <c r="AE83" s="27" t="str">
        <f t="shared" si="50"/>
        <v/>
      </c>
      <c r="AF83" s="25" t="str">
        <f t="shared" si="51"/>
        <v/>
      </c>
      <c r="AG83" s="25" t="str">
        <f t="shared" si="52"/>
        <v/>
      </c>
      <c r="AH83" s="26" t="str">
        <f t="shared" si="53"/>
        <v/>
      </c>
      <c r="AI83" s="29" t="b">
        <f t="shared" si="56"/>
        <v>0</v>
      </c>
      <c r="AJ83" s="29" t="b">
        <f t="shared" si="57"/>
        <v>0</v>
      </c>
      <c r="AK83" s="29" t="b">
        <f t="shared" si="58"/>
        <v>0</v>
      </c>
      <c r="AL83" s="29" t="b">
        <f t="shared" si="59"/>
        <v>0</v>
      </c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</row>
    <row r="84" spans="1:252" s="37" customFormat="1" ht="18" customHeight="1">
      <c r="A84" s="31"/>
      <c r="B84" s="31"/>
      <c r="C84" s="41"/>
      <c r="D84" s="14"/>
      <c r="E84" s="18"/>
      <c r="F84" s="31"/>
      <c r="G84" s="14"/>
      <c r="H84" s="15"/>
      <c r="I84" s="15"/>
      <c r="J84" s="15"/>
      <c r="K84" s="15"/>
      <c r="L84" s="40">
        <f>IF(G84=1,IF(S84='Valori Consentiti - Table 1'!$I$6,5,IF(S84="X",1,0))+IF(T84='Valori Consentiti - Table 1'!$K$6,5,IF(T84="X",1,0))+IF(U84='Valori Consentiti - Table 1'!$M$6,5,IF(U84="X",1,0))+IF(V84='Valori Consentiti - Table 1'!$O$6,5,IF(V84="X",1,0))+IF(W84='Valori Consentiti - Table 1'!$Q$6,5,IF(W84="X",1,0))+IF(X84='Valori Consentiti - Table 1'!$S$6,5,IF(X84="X",1,0))+IF(Y84='Valori Consentiti - Table 1'!$U$6,5,IF(Y84="X",1,0))+IF(Z84='Valori Consentiti - Table 1'!$W$6,5,IF(Z84="X",1,0))+IF(AA84='Valori Consentiti - Table 1'!$Y$6,5,IF(AA84="X",1,0))+IF(AB84='Valori Consentiti - Table 1'!$AA$6,5,IF(AB84="X",1,0))+IF(AC84='Valori Consentiti - Table 1'!$AC$6,5,IF(AC84="X",1,0))+IF(AD84='Valori Consentiti - Table 1'!$AE$6,5,IF(AD84="X",1,0))+IF(AE84='Valori Consentiti - Table 1'!$AG$6,5,IF(AE84="X",1,0))+IF(AF84='Valori Consentiti - Table 1'!$AI$6,5,IF(AF84="X",1,0))+IF(AG84='Valori Consentiti - Table 1'!$AK$6,5,IF(AG84="X",1,0))+IF(AH84='Valori Consentiti - Table 1'!$AM$6,5,IF(AH84="X",1,0)),IF(G84=2,IF(S84='Valori Consentiti - Table 1'!$I$7,5,IF(S84="X",1,0))+IF(T84='Valori Consentiti - Table 1'!$K$7,5,IF(T84="X",1,0))+IF(U84='Valori Consentiti - Table 1'!$M$7,5,IF(U84="X",1,0))+IF(V84='Valori Consentiti - Table 1'!$O$7,5,IF(V84="X",1,0))+IF(W84='Valori Consentiti - Table 1'!$Q$7,5,IF(W84="X",1,0))+IF(X84='Valori Consentiti - Table 1'!$S$7,5,IF(X84="X",1,0))+IF(Y84='Valori Consentiti - Table 1'!$U$7,5,IF(Y84="X",1,0))+IF(Z84='Valori Consentiti - Table 1'!$W$7,5,IF(Z84="X",1,0))+IF(AA84='Valori Consentiti - Table 1'!$Y$7,5,IF(AA84="X",1,0))+IF(AB84='Valori Consentiti - Table 1'!$AA$7,5,IF(AB84="X",1,0))+IF(AC84='Valori Consentiti - Table 1'!$AC$7,5,IF(AC84="X",1,0))+IF(AD84='Valori Consentiti - Table 1'!$AE$7,5,IF(AD84="X",1,0))+IF(AE84='Valori Consentiti - Table 1'!$AG$7,5,IF(AE84="X",1,0))+IF(AF84='Valori Consentiti - Table 1'!$AI$7,5,IF(AF84="X",1,0))+IF(AG84='Valori Consentiti - Table 1'!$AK$7,5,IF(AG84="X",1,0))+IF(AH84='Valori Consentiti - Table 1'!$AM$7,5,IF(AH84="X",1,0)),IF(G84=3,IF(S84='Valori Consentiti - Table 1'!$I$8,5,IF(S84="X",1,0))+IF(T84='Valori Consentiti - Table 1'!$K$8,5,IF(T84="X",1,0))+IF(U84='Valori Consentiti - Table 1'!$M$8,5,IF(U84="X",1,0))+IF(V84='Valori Consentiti - Table 1'!$O$8,5,IF(V84="X",1,0))+IF(W84='Valori Consentiti - Table 1'!$Q$8,5,IF(W84="X",1,0))+IF(X84='Valori Consentiti - Table 1'!$S$8,5,IF(X84="X",1,0))+IF(Y84='Valori Consentiti - Table 1'!$U$8,5,IF(Y84="X",1,0))+IF(Z84='Valori Consentiti - Table 1'!$W$8,5,IF(Z84="X",1,0))+IF(AA84='Valori Consentiti - Table 1'!$Y$8,5,IF(AA84="X",1,0))+IF(AB84='Valori Consentiti - Table 1'!$AA$8,5,IF(AB84="X",1,0))+IF(AC84='Valori Consentiti - Table 1'!$AC$8,5,IF(AC84="X",1,0))+IF(AD84='Valori Consentiti - Table 1'!$AE$8,5,IF(AD84="X",1,0))+IF(AE84='Valori Consentiti - Table 1'!$AG$8,5,IF(AE84="X",1,0))+IF(AF84='Valori Consentiti - Table 1'!$AI$8,5,IF(AF84="X",1,0))+IF(AG84='Valori Consentiti - Table 1'!$AK$8,5,IF(AG84="X",1,0))+IF(AH84='Valori Consentiti - Table 1'!$AM$8,5,IF(AH84="X",1,0)),IF(G84=4,IF(S84='Valori Consentiti - Table 1'!$I$9,5,IF(S84="X",1,0))+IF(T84='Valori Consentiti - Table 1'!$K$9,5,IF(T84="X",1,0))+IF(U84='Valori Consentiti - Table 1'!$M$9,5,IF(U84="X",1,0))+IF(V84='Valori Consentiti - Table 1'!$O$9,5,IF(V84="X",1,0))+IF(W84='Valori Consentiti - Table 1'!$Q$9,5,IF(W84="X",1,0))+IF(X84='Valori Consentiti - Table 1'!$S$9,5,IF(X84="X",1,0))+IF(Y84='Valori Consentiti - Table 1'!$U$9,5,IF(Y84="X",1,0))+IF(Z84='Valori Consentiti - Table 1'!$W$9,5,IF(Z84="X",1,0))+IF(AA84='Valori Consentiti - Table 1'!$Y$9,5,IF(AA84="X",1,0))+IF(AB84='Valori Consentiti - Table 1'!$AA$9,5,IF(AB84="X",1,0))+IF(AC84='Valori Consentiti - Table 1'!$AC$9,5,IF(AC84="X",1,0))+IF(AD84='Valori Consentiti - Table 1'!$AE$9,5,IF(AD84="X",1,0))+IF(AE84='Valori Consentiti - Table 1'!$AG$9,5,IF(AE84="X",1,0))+IF(AF84='Valori Consentiti - Table 1'!$AI$9,5,IF(AF84="X",1,0))+IF(AG84='Valori Consentiti - Table 1'!$AK$9,5,IF(AG84="X",1,0))+IF(AH84='Valori Consentiti - Table 1'!$AM$9,5,IF(AH84="X",1,0)),))))</f>
        <v>0</v>
      </c>
      <c r="M84" s="16">
        <f t="shared" si="60"/>
        <v>0</v>
      </c>
      <c r="N84" s="16">
        <f t="shared" si="61"/>
        <v>16</v>
      </c>
      <c r="O84" s="16">
        <f>IF(G84=1,IF(S84='Valori Consentiti - Table 1'!$I$6,1,0)+IF(T84='Valori Consentiti - Table 1'!$K$6,1,0)+IF(U84='Valori Consentiti - Table 1'!$M$6,1,0)+IF(V84='Valori Consentiti - Table 1'!$O$6,1,0)+IF(W84='Valori Consentiti - Table 1'!$Q$6,1,0)+IF(X84='Valori Consentiti - Table 1'!$S$6,1,0)+IF(Y84='Valori Consentiti - Table 1'!$U$6,1,0)+IF(Z84='Valori Consentiti - Table 1'!$W$6,1,0)+IF(AA84='Valori Consentiti - Table 1'!$Y$6,1,0)+IF(AB84='Valori Consentiti - Table 1'!$AA$6,1,0)+IF(AC84='Valori Consentiti - Table 1'!$AC$6,1,0)+IF(AD84='Valori Consentiti - Table 1'!$AE$6,1,0)+IF(AE84='Valori Consentiti - Table 1'!$AG$6,1,0)+IF(AF84='Valori Consentiti - Table 1'!$AI$6,1,0)+IF(AG84='Valori Consentiti - Table 1'!$AK$6,1,0)+IF(AH84='Valori Consentiti - Table 1'!$AM$6,1,0),IF(G84=2,IF(S84='Valori Consentiti - Table 1'!$I$7,1,0)+IF(T84='Valori Consentiti - Table 1'!$K$7,1,0)+IF(U84='Valori Consentiti - Table 1'!$M$7,1,0)+IF(V84='Valori Consentiti - Table 1'!$O$7,1,0)+IF(W84='Valori Consentiti - Table 1'!$Q$7,1,0)+IF(X84='Valori Consentiti - Table 1'!$S$7,1,0)+IF(Y84='Valori Consentiti - Table 1'!$U$7,1,0)+IF(Z84='Valori Consentiti - Table 1'!$W$7,1,0)+IF(AA84='Valori Consentiti - Table 1'!$Y$7,1,0)+IF(AB84='Valori Consentiti - Table 1'!$AA$7,1,0)+IF(AC84='Valori Consentiti - Table 1'!$AC$7,1,0)+IF(AD84='Valori Consentiti - Table 1'!$AE$7,1,0)+IF(AE84='Valori Consentiti - Table 1'!$AG$7,1,0)+IF(AF84='Valori Consentiti - Table 1'!$AI$7,1,0)+IF(AG84='Valori Consentiti - Table 1'!$AK$7,1,0)+IF(AH84='Valori Consentiti - Table 1'!$AM$7,1,0),IF(G84=3,IF(S84='Valori Consentiti - Table 1'!$I$8,1,0)+IF(T84='Valori Consentiti - Table 1'!$K$8,1,0)+IF(U84='Valori Consentiti - Table 1'!$M$8,1,0)+IF(V84='Valori Consentiti - Table 1'!$O$8,1,0)+IF(W84='Valori Consentiti - Table 1'!$Q$8,1,0)+IF(X84='Valori Consentiti - Table 1'!$S$8,1,0)+IF(Y84='Valori Consentiti - Table 1'!$U$8,1,0)+IF(Z84='Valori Consentiti - Table 1'!$W$8,1,0)+IF(AA84='Valori Consentiti - Table 1'!$Y$8,1,0)+IF(AB84='Valori Consentiti - Table 1'!$AA$8,1,0)+IF(AC84='Valori Consentiti - Table 1'!$AC$8,1,0)+IF(AD84='Valori Consentiti - Table 1'!$AE$8,1,0)+IF(AE84='Valori Consentiti - Table 1'!$AG$8,1,0)+IF(AF84='Valori Consentiti - Table 1'!$AI$8,1,0)+IF(AG84='Valori Consentiti - Table 1'!$AK$8,1,0)+IF(AH84='Valori Consentiti - Table 1'!$AM$8,1,0),IF(G84=4,IF(S84='Valori Consentiti - Table 1'!$I$9,1,0)+IF(T84='Valori Consentiti - Table 1'!$K$9,1,0)+IF(U84='Valori Consentiti - Table 1'!$M$9,1,0)+IF(V84='Valori Consentiti - Table 1'!$O$9,1,0)+IF(W84='Valori Consentiti - Table 1'!$Q$9,1,0)+IF(X84='Valori Consentiti - Table 1'!$S$9,1,0)+IF(Y84='Valori Consentiti - Table 1'!$U$9,1,0)+IF(Z84='Valori Consentiti - Table 1'!$W$9,1,0)+IF(AA84='Valori Consentiti - Table 1'!$Y$9,1,0)+IF(AB84='Valori Consentiti - Table 1'!$AA$9,1,0)+IF(AC84='Valori Consentiti - Table 1'!$AC$9,1,0)+IF(AD84='Valori Consentiti - Table 1'!$AE$9,1,0)+IF(AE84='Valori Consentiti - Table 1'!$AG$9,1,0)+IF(AF84='Valori Consentiti - Table 1'!$AI$9,1,0)+IF(AG84='Valori Consentiti - Table 1'!$AK$9,1,0)+IF(AH84='Valori Consentiti - Table 1'!$AM$9,1,0),))))</f>
        <v>0</v>
      </c>
      <c r="P84" s="16">
        <f t="shared" si="54"/>
        <v>16</v>
      </c>
      <c r="Q84" s="16">
        <f t="shared" si="55"/>
        <v>1</v>
      </c>
      <c r="R84" s="17"/>
      <c r="S84" s="24" t="str">
        <f t="shared" si="38"/>
        <v/>
      </c>
      <c r="T84" s="25" t="str">
        <f t="shared" si="39"/>
        <v/>
      </c>
      <c r="U84" s="25" t="str">
        <f t="shared" si="40"/>
        <v/>
      </c>
      <c r="V84" s="26" t="str">
        <f t="shared" si="41"/>
        <v/>
      </c>
      <c r="W84" s="27" t="str">
        <f t="shared" si="42"/>
        <v/>
      </c>
      <c r="X84" s="25" t="str">
        <f t="shared" si="43"/>
        <v/>
      </c>
      <c r="Y84" s="25" t="str">
        <f t="shared" si="44"/>
        <v/>
      </c>
      <c r="Z84" s="26" t="str">
        <f t="shared" si="45"/>
        <v/>
      </c>
      <c r="AA84" s="27" t="str">
        <f t="shared" si="46"/>
        <v/>
      </c>
      <c r="AB84" s="25" t="str">
        <f t="shared" si="47"/>
        <v/>
      </c>
      <c r="AC84" s="25" t="str">
        <f t="shared" si="48"/>
        <v/>
      </c>
      <c r="AD84" s="26" t="str">
        <f t="shared" si="49"/>
        <v/>
      </c>
      <c r="AE84" s="27" t="str">
        <f t="shared" si="50"/>
        <v/>
      </c>
      <c r="AF84" s="25" t="str">
        <f t="shared" si="51"/>
        <v/>
      </c>
      <c r="AG84" s="25" t="str">
        <f t="shared" si="52"/>
        <v/>
      </c>
      <c r="AH84" s="26" t="str">
        <f t="shared" si="53"/>
        <v/>
      </c>
      <c r="AI84" s="29" t="b">
        <f t="shared" si="56"/>
        <v>0</v>
      </c>
      <c r="AJ84" s="29" t="b">
        <f t="shared" si="57"/>
        <v>0</v>
      </c>
      <c r="AK84" s="29" t="b">
        <f t="shared" si="58"/>
        <v>0</v>
      </c>
      <c r="AL84" s="29" t="b">
        <f t="shared" si="59"/>
        <v>0</v>
      </c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</row>
    <row r="85" spans="1:252" s="37" customFormat="1" ht="18" customHeight="1">
      <c r="A85" s="31"/>
      <c r="B85" s="31"/>
      <c r="C85" s="41"/>
      <c r="D85" s="14"/>
      <c r="E85" s="18"/>
      <c r="F85" s="31"/>
      <c r="G85" s="14"/>
      <c r="H85" s="15"/>
      <c r="I85" s="15"/>
      <c r="J85" s="15"/>
      <c r="K85" s="15"/>
      <c r="L85" s="40">
        <f>IF(G85=1,IF(S85='Valori Consentiti - Table 1'!$I$6,5,IF(S85="X",1,0))+IF(T85='Valori Consentiti - Table 1'!$K$6,5,IF(T85="X",1,0))+IF(U85='Valori Consentiti - Table 1'!$M$6,5,IF(U85="X",1,0))+IF(V85='Valori Consentiti - Table 1'!$O$6,5,IF(V85="X",1,0))+IF(W85='Valori Consentiti - Table 1'!$Q$6,5,IF(W85="X",1,0))+IF(X85='Valori Consentiti - Table 1'!$S$6,5,IF(X85="X",1,0))+IF(Y85='Valori Consentiti - Table 1'!$U$6,5,IF(Y85="X",1,0))+IF(Z85='Valori Consentiti - Table 1'!$W$6,5,IF(Z85="X",1,0))+IF(AA85='Valori Consentiti - Table 1'!$Y$6,5,IF(AA85="X",1,0))+IF(AB85='Valori Consentiti - Table 1'!$AA$6,5,IF(AB85="X",1,0))+IF(AC85='Valori Consentiti - Table 1'!$AC$6,5,IF(AC85="X",1,0))+IF(AD85='Valori Consentiti - Table 1'!$AE$6,5,IF(AD85="X",1,0))+IF(AE85='Valori Consentiti - Table 1'!$AG$6,5,IF(AE85="X",1,0))+IF(AF85='Valori Consentiti - Table 1'!$AI$6,5,IF(AF85="X",1,0))+IF(AG85='Valori Consentiti - Table 1'!$AK$6,5,IF(AG85="X",1,0))+IF(AH85='Valori Consentiti - Table 1'!$AM$6,5,IF(AH85="X",1,0)),IF(G85=2,IF(S85='Valori Consentiti - Table 1'!$I$7,5,IF(S85="X",1,0))+IF(T85='Valori Consentiti - Table 1'!$K$7,5,IF(T85="X",1,0))+IF(U85='Valori Consentiti - Table 1'!$M$7,5,IF(U85="X",1,0))+IF(V85='Valori Consentiti - Table 1'!$O$7,5,IF(V85="X",1,0))+IF(W85='Valori Consentiti - Table 1'!$Q$7,5,IF(W85="X",1,0))+IF(X85='Valori Consentiti - Table 1'!$S$7,5,IF(X85="X",1,0))+IF(Y85='Valori Consentiti - Table 1'!$U$7,5,IF(Y85="X",1,0))+IF(Z85='Valori Consentiti - Table 1'!$W$7,5,IF(Z85="X",1,0))+IF(AA85='Valori Consentiti - Table 1'!$Y$7,5,IF(AA85="X",1,0))+IF(AB85='Valori Consentiti - Table 1'!$AA$7,5,IF(AB85="X",1,0))+IF(AC85='Valori Consentiti - Table 1'!$AC$7,5,IF(AC85="X",1,0))+IF(AD85='Valori Consentiti - Table 1'!$AE$7,5,IF(AD85="X",1,0))+IF(AE85='Valori Consentiti - Table 1'!$AG$7,5,IF(AE85="X",1,0))+IF(AF85='Valori Consentiti - Table 1'!$AI$7,5,IF(AF85="X",1,0))+IF(AG85='Valori Consentiti - Table 1'!$AK$7,5,IF(AG85="X",1,0))+IF(AH85='Valori Consentiti - Table 1'!$AM$7,5,IF(AH85="X",1,0)),IF(G85=3,IF(S85='Valori Consentiti - Table 1'!$I$8,5,IF(S85="X",1,0))+IF(T85='Valori Consentiti - Table 1'!$K$8,5,IF(T85="X",1,0))+IF(U85='Valori Consentiti - Table 1'!$M$8,5,IF(U85="X",1,0))+IF(V85='Valori Consentiti - Table 1'!$O$8,5,IF(V85="X",1,0))+IF(W85='Valori Consentiti - Table 1'!$Q$8,5,IF(W85="X",1,0))+IF(X85='Valori Consentiti - Table 1'!$S$8,5,IF(X85="X",1,0))+IF(Y85='Valori Consentiti - Table 1'!$U$8,5,IF(Y85="X",1,0))+IF(Z85='Valori Consentiti - Table 1'!$W$8,5,IF(Z85="X",1,0))+IF(AA85='Valori Consentiti - Table 1'!$Y$8,5,IF(AA85="X",1,0))+IF(AB85='Valori Consentiti - Table 1'!$AA$8,5,IF(AB85="X",1,0))+IF(AC85='Valori Consentiti - Table 1'!$AC$8,5,IF(AC85="X",1,0))+IF(AD85='Valori Consentiti - Table 1'!$AE$8,5,IF(AD85="X",1,0))+IF(AE85='Valori Consentiti - Table 1'!$AG$8,5,IF(AE85="X",1,0))+IF(AF85='Valori Consentiti - Table 1'!$AI$8,5,IF(AF85="X",1,0))+IF(AG85='Valori Consentiti - Table 1'!$AK$8,5,IF(AG85="X",1,0))+IF(AH85='Valori Consentiti - Table 1'!$AM$8,5,IF(AH85="X",1,0)),IF(G85=4,IF(S85='Valori Consentiti - Table 1'!$I$9,5,IF(S85="X",1,0))+IF(T85='Valori Consentiti - Table 1'!$K$9,5,IF(T85="X",1,0))+IF(U85='Valori Consentiti - Table 1'!$M$9,5,IF(U85="X",1,0))+IF(V85='Valori Consentiti - Table 1'!$O$9,5,IF(V85="X",1,0))+IF(W85='Valori Consentiti - Table 1'!$Q$9,5,IF(W85="X",1,0))+IF(X85='Valori Consentiti - Table 1'!$S$9,5,IF(X85="X",1,0))+IF(Y85='Valori Consentiti - Table 1'!$U$9,5,IF(Y85="X",1,0))+IF(Z85='Valori Consentiti - Table 1'!$W$9,5,IF(Z85="X",1,0))+IF(AA85='Valori Consentiti - Table 1'!$Y$9,5,IF(AA85="X",1,0))+IF(AB85='Valori Consentiti - Table 1'!$AA$9,5,IF(AB85="X",1,0))+IF(AC85='Valori Consentiti - Table 1'!$AC$9,5,IF(AC85="X",1,0))+IF(AD85='Valori Consentiti - Table 1'!$AE$9,5,IF(AD85="X",1,0))+IF(AE85='Valori Consentiti - Table 1'!$AG$9,5,IF(AE85="X",1,0))+IF(AF85='Valori Consentiti - Table 1'!$AI$9,5,IF(AF85="X",1,0))+IF(AG85='Valori Consentiti - Table 1'!$AK$9,5,IF(AG85="X",1,0))+IF(AH85='Valori Consentiti - Table 1'!$AM$9,5,IF(AH85="X",1,0)),))))</f>
        <v>0</v>
      </c>
      <c r="M85" s="16">
        <f t="shared" si="60"/>
        <v>0</v>
      </c>
      <c r="N85" s="16">
        <f t="shared" si="61"/>
        <v>16</v>
      </c>
      <c r="O85" s="16">
        <f>IF(G85=1,IF(S85='Valori Consentiti - Table 1'!$I$6,1,0)+IF(T85='Valori Consentiti - Table 1'!$K$6,1,0)+IF(U85='Valori Consentiti - Table 1'!$M$6,1,0)+IF(V85='Valori Consentiti - Table 1'!$O$6,1,0)+IF(W85='Valori Consentiti - Table 1'!$Q$6,1,0)+IF(X85='Valori Consentiti - Table 1'!$S$6,1,0)+IF(Y85='Valori Consentiti - Table 1'!$U$6,1,0)+IF(Z85='Valori Consentiti - Table 1'!$W$6,1,0)+IF(AA85='Valori Consentiti - Table 1'!$Y$6,1,0)+IF(AB85='Valori Consentiti - Table 1'!$AA$6,1,0)+IF(AC85='Valori Consentiti - Table 1'!$AC$6,1,0)+IF(AD85='Valori Consentiti - Table 1'!$AE$6,1,0)+IF(AE85='Valori Consentiti - Table 1'!$AG$6,1,0)+IF(AF85='Valori Consentiti - Table 1'!$AI$6,1,0)+IF(AG85='Valori Consentiti - Table 1'!$AK$6,1,0)+IF(AH85='Valori Consentiti - Table 1'!$AM$6,1,0),IF(G85=2,IF(S85='Valori Consentiti - Table 1'!$I$7,1,0)+IF(T85='Valori Consentiti - Table 1'!$K$7,1,0)+IF(U85='Valori Consentiti - Table 1'!$M$7,1,0)+IF(V85='Valori Consentiti - Table 1'!$O$7,1,0)+IF(W85='Valori Consentiti - Table 1'!$Q$7,1,0)+IF(X85='Valori Consentiti - Table 1'!$S$7,1,0)+IF(Y85='Valori Consentiti - Table 1'!$U$7,1,0)+IF(Z85='Valori Consentiti - Table 1'!$W$7,1,0)+IF(AA85='Valori Consentiti - Table 1'!$Y$7,1,0)+IF(AB85='Valori Consentiti - Table 1'!$AA$7,1,0)+IF(AC85='Valori Consentiti - Table 1'!$AC$7,1,0)+IF(AD85='Valori Consentiti - Table 1'!$AE$7,1,0)+IF(AE85='Valori Consentiti - Table 1'!$AG$7,1,0)+IF(AF85='Valori Consentiti - Table 1'!$AI$7,1,0)+IF(AG85='Valori Consentiti - Table 1'!$AK$7,1,0)+IF(AH85='Valori Consentiti - Table 1'!$AM$7,1,0),IF(G85=3,IF(S85='Valori Consentiti - Table 1'!$I$8,1,0)+IF(T85='Valori Consentiti - Table 1'!$K$8,1,0)+IF(U85='Valori Consentiti - Table 1'!$M$8,1,0)+IF(V85='Valori Consentiti - Table 1'!$O$8,1,0)+IF(W85='Valori Consentiti - Table 1'!$Q$8,1,0)+IF(X85='Valori Consentiti - Table 1'!$S$8,1,0)+IF(Y85='Valori Consentiti - Table 1'!$U$8,1,0)+IF(Z85='Valori Consentiti - Table 1'!$W$8,1,0)+IF(AA85='Valori Consentiti - Table 1'!$Y$8,1,0)+IF(AB85='Valori Consentiti - Table 1'!$AA$8,1,0)+IF(AC85='Valori Consentiti - Table 1'!$AC$8,1,0)+IF(AD85='Valori Consentiti - Table 1'!$AE$8,1,0)+IF(AE85='Valori Consentiti - Table 1'!$AG$8,1,0)+IF(AF85='Valori Consentiti - Table 1'!$AI$8,1,0)+IF(AG85='Valori Consentiti - Table 1'!$AK$8,1,0)+IF(AH85='Valori Consentiti - Table 1'!$AM$8,1,0),IF(G85=4,IF(S85='Valori Consentiti - Table 1'!$I$9,1,0)+IF(T85='Valori Consentiti - Table 1'!$K$9,1,0)+IF(U85='Valori Consentiti - Table 1'!$M$9,1,0)+IF(V85='Valori Consentiti - Table 1'!$O$9,1,0)+IF(W85='Valori Consentiti - Table 1'!$Q$9,1,0)+IF(X85='Valori Consentiti - Table 1'!$S$9,1,0)+IF(Y85='Valori Consentiti - Table 1'!$U$9,1,0)+IF(Z85='Valori Consentiti - Table 1'!$W$9,1,0)+IF(AA85='Valori Consentiti - Table 1'!$Y$9,1,0)+IF(AB85='Valori Consentiti - Table 1'!$AA$9,1,0)+IF(AC85='Valori Consentiti - Table 1'!$AC$9,1,0)+IF(AD85='Valori Consentiti - Table 1'!$AE$9,1,0)+IF(AE85='Valori Consentiti - Table 1'!$AG$9,1,0)+IF(AF85='Valori Consentiti - Table 1'!$AI$9,1,0)+IF(AG85='Valori Consentiti - Table 1'!$AK$9,1,0)+IF(AH85='Valori Consentiti - Table 1'!$AM$9,1,0),))))</f>
        <v>0</v>
      </c>
      <c r="P85" s="16">
        <f t="shared" si="54"/>
        <v>16</v>
      </c>
      <c r="Q85" s="16">
        <f t="shared" si="55"/>
        <v>1</v>
      </c>
      <c r="R85" s="17"/>
      <c r="S85" s="24" t="str">
        <f t="shared" si="38"/>
        <v/>
      </c>
      <c r="T85" s="25" t="str">
        <f t="shared" si="39"/>
        <v/>
      </c>
      <c r="U85" s="25" t="str">
        <f t="shared" si="40"/>
        <v/>
      </c>
      <c r="V85" s="26" t="str">
        <f t="shared" si="41"/>
        <v/>
      </c>
      <c r="W85" s="27" t="str">
        <f t="shared" si="42"/>
        <v/>
      </c>
      <c r="X85" s="25" t="str">
        <f t="shared" si="43"/>
        <v/>
      </c>
      <c r="Y85" s="25" t="str">
        <f t="shared" si="44"/>
        <v/>
      </c>
      <c r="Z85" s="26" t="str">
        <f t="shared" si="45"/>
        <v/>
      </c>
      <c r="AA85" s="27" t="str">
        <f t="shared" si="46"/>
        <v/>
      </c>
      <c r="AB85" s="25" t="str">
        <f t="shared" si="47"/>
        <v/>
      </c>
      <c r="AC85" s="25" t="str">
        <f t="shared" si="48"/>
        <v/>
      </c>
      <c r="AD85" s="26" t="str">
        <f t="shared" si="49"/>
        <v/>
      </c>
      <c r="AE85" s="27" t="str">
        <f t="shared" si="50"/>
        <v/>
      </c>
      <c r="AF85" s="25" t="str">
        <f t="shared" si="51"/>
        <v/>
      </c>
      <c r="AG85" s="25" t="str">
        <f t="shared" si="52"/>
        <v/>
      </c>
      <c r="AH85" s="26" t="str">
        <f t="shared" si="53"/>
        <v/>
      </c>
      <c r="AI85" s="29" t="b">
        <f t="shared" si="56"/>
        <v>0</v>
      </c>
      <c r="AJ85" s="29" t="b">
        <f t="shared" si="57"/>
        <v>0</v>
      </c>
      <c r="AK85" s="29" t="b">
        <f t="shared" si="58"/>
        <v>0</v>
      </c>
      <c r="AL85" s="29" t="b">
        <f t="shared" si="59"/>
        <v>0</v>
      </c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</row>
    <row r="86" spans="1:252" s="37" customFormat="1" ht="18" customHeight="1">
      <c r="A86" s="31"/>
      <c r="B86" s="31"/>
      <c r="C86" s="41"/>
      <c r="D86" s="14"/>
      <c r="E86" s="18"/>
      <c r="F86" s="31"/>
      <c r="G86" s="14"/>
      <c r="H86" s="15"/>
      <c r="I86" s="15"/>
      <c r="J86" s="15"/>
      <c r="K86" s="15"/>
      <c r="L86" s="40">
        <f>IF(G86=1,IF(S86='Valori Consentiti - Table 1'!$I$6,5,IF(S86="X",1,0))+IF(T86='Valori Consentiti - Table 1'!$K$6,5,IF(T86="X",1,0))+IF(U86='Valori Consentiti - Table 1'!$M$6,5,IF(U86="X",1,0))+IF(V86='Valori Consentiti - Table 1'!$O$6,5,IF(V86="X",1,0))+IF(W86='Valori Consentiti - Table 1'!$Q$6,5,IF(W86="X",1,0))+IF(X86='Valori Consentiti - Table 1'!$S$6,5,IF(X86="X",1,0))+IF(Y86='Valori Consentiti - Table 1'!$U$6,5,IF(Y86="X",1,0))+IF(Z86='Valori Consentiti - Table 1'!$W$6,5,IF(Z86="X",1,0))+IF(AA86='Valori Consentiti - Table 1'!$Y$6,5,IF(AA86="X",1,0))+IF(AB86='Valori Consentiti - Table 1'!$AA$6,5,IF(AB86="X",1,0))+IF(AC86='Valori Consentiti - Table 1'!$AC$6,5,IF(AC86="X",1,0))+IF(AD86='Valori Consentiti - Table 1'!$AE$6,5,IF(AD86="X",1,0))+IF(AE86='Valori Consentiti - Table 1'!$AG$6,5,IF(AE86="X",1,0))+IF(AF86='Valori Consentiti - Table 1'!$AI$6,5,IF(AF86="X",1,0))+IF(AG86='Valori Consentiti - Table 1'!$AK$6,5,IF(AG86="X",1,0))+IF(AH86='Valori Consentiti - Table 1'!$AM$6,5,IF(AH86="X",1,0)),IF(G86=2,IF(S86='Valori Consentiti - Table 1'!$I$7,5,IF(S86="X",1,0))+IF(T86='Valori Consentiti - Table 1'!$K$7,5,IF(T86="X",1,0))+IF(U86='Valori Consentiti - Table 1'!$M$7,5,IF(U86="X",1,0))+IF(V86='Valori Consentiti - Table 1'!$O$7,5,IF(V86="X",1,0))+IF(W86='Valori Consentiti - Table 1'!$Q$7,5,IF(W86="X",1,0))+IF(X86='Valori Consentiti - Table 1'!$S$7,5,IF(X86="X",1,0))+IF(Y86='Valori Consentiti - Table 1'!$U$7,5,IF(Y86="X",1,0))+IF(Z86='Valori Consentiti - Table 1'!$W$7,5,IF(Z86="X",1,0))+IF(AA86='Valori Consentiti - Table 1'!$Y$7,5,IF(AA86="X",1,0))+IF(AB86='Valori Consentiti - Table 1'!$AA$7,5,IF(AB86="X",1,0))+IF(AC86='Valori Consentiti - Table 1'!$AC$7,5,IF(AC86="X",1,0))+IF(AD86='Valori Consentiti - Table 1'!$AE$7,5,IF(AD86="X",1,0))+IF(AE86='Valori Consentiti - Table 1'!$AG$7,5,IF(AE86="X",1,0))+IF(AF86='Valori Consentiti - Table 1'!$AI$7,5,IF(AF86="X",1,0))+IF(AG86='Valori Consentiti - Table 1'!$AK$7,5,IF(AG86="X",1,0))+IF(AH86='Valori Consentiti - Table 1'!$AM$7,5,IF(AH86="X",1,0)),IF(G86=3,IF(S86='Valori Consentiti - Table 1'!$I$8,5,IF(S86="X",1,0))+IF(T86='Valori Consentiti - Table 1'!$K$8,5,IF(T86="X",1,0))+IF(U86='Valori Consentiti - Table 1'!$M$8,5,IF(U86="X",1,0))+IF(V86='Valori Consentiti - Table 1'!$O$8,5,IF(V86="X",1,0))+IF(W86='Valori Consentiti - Table 1'!$Q$8,5,IF(W86="X",1,0))+IF(X86='Valori Consentiti - Table 1'!$S$8,5,IF(X86="X",1,0))+IF(Y86='Valori Consentiti - Table 1'!$U$8,5,IF(Y86="X",1,0))+IF(Z86='Valori Consentiti - Table 1'!$W$8,5,IF(Z86="X",1,0))+IF(AA86='Valori Consentiti - Table 1'!$Y$8,5,IF(AA86="X",1,0))+IF(AB86='Valori Consentiti - Table 1'!$AA$8,5,IF(AB86="X",1,0))+IF(AC86='Valori Consentiti - Table 1'!$AC$8,5,IF(AC86="X",1,0))+IF(AD86='Valori Consentiti - Table 1'!$AE$8,5,IF(AD86="X",1,0))+IF(AE86='Valori Consentiti - Table 1'!$AG$8,5,IF(AE86="X",1,0))+IF(AF86='Valori Consentiti - Table 1'!$AI$8,5,IF(AF86="X",1,0))+IF(AG86='Valori Consentiti - Table 1'!$AK$8,5,IF(AG86="X",1,0))+IF(AH86='Valori Consentiti - Table 1'!$AM$8,5,IF(AH86="X",1,0)),IF(G86=4,IF(S86='Valori Consentiti - Table 1'!$I$9,5,IF(S86="X",1,0))+IF(T86='Valori Consentiti - Table 1'!$K$9,5,IF(T86="X",1,0))+IF(U86='Valori Consentiti - Table 1'!$M$9,5,IF(U86="X",1,0))+IF(V86='Valori Consentiti - Table 1'!$O$9,5,IF(V86="X",1,0))+IF(W86='Valori Consentiti - Table 1'!$Q$9,5,IF(W86="X",1,0))+IF(X86='Valori Consentiti - Table 1'!$S$9,5,IF(X86="X",1,0))+IF(Y86='Valori Consentiti - Table 1'!$U$9,5,IF(Y86="X",1,0))+IF(Z86='Valori Consentiti - Table 1'!$W$9,5,IF(Z86="X",1,0))+IF(AA86='Valori Consentiti - Table 1'!$Y$9,5,IF(AA86="X",1,0))+IF(AB86='Valori Consentiti - Table 1'!$AA$9,5,IF(AB86="X",1,0))+IF(AC86='Valori Consentiti - Table 1'!$AC$9,5,IF(AC86="X",1,0))+IF(AD86='Valori Consentiti - Table 1'!$AE$9,5,IF(AD86="X",1,0))+IF(AE86='Valori Consentiti - Table 1'!$AG$9,5,IF(AE86="X",1,0))+IF(AF86='Valori Consentiti - Table 1'!$AI$9,5,IF(AF86="X",1,0))+IF(AG86='Valori Consentiti - Table 1'!$AK$9,5,IF(AG86="X",1,0))+IF(AH86='Valori Consentiti - Table 1'!$AM$9,5,IF(AH86="X",1,0)),))))</f>
        <v>0</v>
      </c>
      <c r="M86" s="16">
        <f t="shared" si="60"/>
        <v>0</v>
      </c>
      <c r="N86" s="16">
        <f t="shared" si="61"/>
        <v>16</v>
      </c>
      <c r="O86" s="16">
        <f>IF(G86=1,IF(S86='Valori Consentiti - Table 1'!$I$6,1,0)+IF(T86='Valori Consentiti - Table 1'!$K$6,1,0)+IF(U86='Valori Consentiti - Table 1'!$M$6,1,0)+IF(V86='Valori Consentiti - Table 1'!$O$6,1,0)+IF(W86='Valori Consentiti - Table 1'!$Q$6,1,0)+IF(X86='Valori Consentiti - Table 1'!$S$6,1,0)+IF(Y86='Valori Consentiti - Table 1'!$U$6,1,0)+IF(Z86='Valori Consentiti - Table 1'!$W$6,1,0)+IF(AA86='Valori Consentiti - Table 1'!$Y$6,1,0)+IF(AB86='Valori Consentiti - Table 1'!$AA$6,1,0)+IF(AC86='Valori Consentiti - Table 1'!$AC$6,1,0)+IF(AD86='Valori Consentiti - Table 1'!$AE$6,1,0)+IF(AE86='Valori Consentiti - Table 1'!$AG$6,1,0)+IF(AF86='Valori Consentiti - Table 1'!$AI$6,1,0)+IF(AG86='Valori Consentiti - Table 1'!$AK$6,1,0)+IF(AH86='Valori Consentiti - Table 1'!$AM$6,1,0),IF(G86=2,IF(S86='Valori Consentiti - Table 1'!$I$7,1,0)+IF(T86='Valori Consentiti - Table 1'!$K$7,1,0)+IF(U86='Valori Consentiti - Table 1'!$M$7,1,0)+IF(V86='Valori Consentiti - Table 1'!$O$7,1,0)+IF(W86='Valori Consentiti - Table 1'!$Q$7,1,0)+IF(X86='Valori Consentiti - Table 1'!$S$7,1,0)+IF(Y86='Valori Consentiti - Table 1'!$U$7,1,0)+IF(Z86='Valori Consentiti - Table 1'!$W$7,1,0)+IF(AA86='Valori Consentiti - Table 1'!$Y$7,1,0)+IF(AB86='Valori Consentiti - Table 1'!$AA$7,1,0)+IF(AC86='Valori Consentiti - Table 1'!$AC$7,1,0)+IF(AD86='Valori Consentiti - Table 1'!$AE$7,1,0)+IF(AE86='Valori Consentiti - Table 1'!$AG$7,1,0)+IF(AF86='Valori Consentiti - Table 1'!$AI$7,1,0)+IF(AG86='Valori Consentiti - Table 1'!$AK$7,1,0)+IF(AH86='Valori Consentiti - Table 1'!$AM$7,1,0),IF(G86=3,IF(S86='Valori Consentiti - Table 1'!$I$8,1,0)+IF(T86='Valori Consentiti - Table 1'!$K$8,1,0)+IF(U86='Valori Consentiti - Table 1'!$M$8,1,0)+IF(V86='Valori Consentiti - Table 1'!$O$8,1,0)+IF(W86='Valori Consentiti - Table 1'!$Q$8,1,0)+IF(X86='Valori Consentiti - Table 1'!$S$8,1,0)+IF(Y86='Valori Consentiti - Table 1'!$U$8,1,0)+IF(Z86='Valori Consentiti - Table 1'!$W$8,1,0)+IF(AA86='Valori Consentiti - Table 1'!$Y$8,1,0)+IF(AB86='Valori Consentiti - Table 1'!$AA$8,1,0)+IF(AC86='Valori Consentiti - Table 1'!$AC$8,1,0)+IF(AD86='Valori Consentiti - Table 1'!$AE$8,1,0)+IF(AE86='Valori Consentiti - Table 1'!$AG$8,1,0)+IF(AF86='Valori Consentiti - Table 1'!$AI$8,1,0)+IF(AG86='Valori Consentiti - Table 1'!$AK$8,1,0)+IF(AH86='Valori Consentiti - Table 1'!$AM$8,1,0),IF(G86=4,IF(S86='Valori Consentiti - Table 1'!$I$9,1,0)+IF(T86='Valori Consentiti - Table 1'!$K$9,1,0)+IF(U86='Valori Consentiti - Table 1'!$M$9,1,0)+IF(V86='Valori Consentiti - Table 1'!$O$9,1,0)+IF(W86='Valori Consentiti - Table 1'!$Q$9,1,0)+IF(X86='Valori Consentiti - Table 1'!$S$9,1,0)+IF(Y86='Valori Consentiti - Table 1'!$U$9,1,0)+IF(Z86='Valori Consentiti - Table 1'!$W$9,1,0)+IF(AA86='Valori Consentiti - Table 1'!$Y$9,1,0)+IF(AB86='Valori Consentiti - Table 1'!$AA$9,1,0)+IF(AC86='Valori Consentiti - Table 1'!$AC$9,1,0)+IF(AD86='Valori Consentiti - Table 1'!$AE$9,1,0)+IF(AE86='Valori Consentiti - Table 1'!$AG$9,1,0)+IF(AF86='Valori Consentiti - Table 1'!$AI$9,1,0)+IF(AG86='Valori Consentiti - Table 1'!$AK$9,1,0)+IF(AH86='Valori Consentiti - Table 1'!$AM$9,1,0),))))</f>
        <v>0</v>
      </c>
      <c r="P86" s="16">
        <f t="shared" si="54"/>
        <v>16</v>
      </c>
      <c r="Q86" s="16">
        <f t="shared" si="55"/>
        <v>1</v>
      </c>
      <c r="R86" s="17"/>
      <c r="S86" s="24" t="str">
        <f t="shared" si="38"/>
        <v/>
      </c>
      <c r="T86" s="25" t="str">
        <f t="shared" si="39"/>
        <v/>
      </c>
      <c r="U86" s="25" t="str">
        <f t="shared" si="40"/>
        <v/>
      </c>
      <c r="V86" s="26" t="str">
        <f t="shared" si="41"/>
        <v/>
      </c>
      <c r="W86" s="27" t="str">
        <f t="shared" si="42"/>
        <v/>
      </c>
      <c r="X86" s="25" t="str">
        <f t="shared" si="43"/>
        <v/>
      </c>
      <c r="Y86" s="25" t="str">
        <f t="shared" si="44"/>
        <v/>
      </c>
      <c r="Z86" s="26" t="str">
        <f t="shared" si="45"/>
        <v/>
      </c>
      <c r="AA86" s="27" t="str">
        <f t="shared" si="46"/>
        <v/>
      </c>
      <c r="AB86" s="25" t="str">
        <f t="shared" si="47"/>
        <v/>
      </c>
      <c r="AC86" s="25" t="str">
        <f t="shared" si="48"/>
        <v/>
      </c>
      <c r="AD86" s="26" t="str">
        <f t="shared" si="49"/>
        <v/>
      </c>
      <c r="AE86" s="27" t="str">
        <f t="shared" si="50"/>
        <v/>
      </c>
      <c r="AF86" s="25" t="str">
        <f t="shared" si="51"/>
        <v/>
      </c>
      <c r="AG86" s="25" t="str">
        <f t="shared" si="52"/>
        <v/>
      </c>
      <c r="AH86" s="26" t="str">
        <f t="shared" si="53"/>
        <v/>
      </c>
      <c r="AI86" s="29" t="b">
        <f t="shared" si="56"/>
        <v>0</v>
      </c>
      <c r="AJ86" s="29" t="b">
        <f t="shared" si="57"/>
        <v>0</v>
      </c>
      <c r="AK86" s="29" t="b">
        <f t="shared" si="58"/>
        <v>0</v>
      </c>
      <c r="AL86" s="29" t="b">
        <f t="shared" si="59"/>
        <v>0</v>
      </c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</row>
    <row r="87" spans="1:252" s="37" customFormat="1" ht="18" customHeight="1">
      <c r="A87" s="31"/>
      <c r="B87" s="31"/>
      <c r="C87" s="41"/>
      <c r="D87" s="14"/>
      <c r="E87" s="18"/>
      <c r="F87" s="31"/>
      <c r="G87" s="14"/>
      <c r="H87" s="15"/>
      <c r="I87" s="15"/>
      <c r="J87" s="15"/>
      <c r="K87" s="15"/>
      <c r="L87" s="40">
        <f>IF(G87=1,IF(S87='Valori Consentiti - Table 1'!$I$6,5,IF(S87="X",1,0))+IF(T87='Valori Consentiti - Table 1'!$K$6,5,IF(T87="X",1,0))+IF(U87='Valori Consentiti - Table 1'!$M$6,5,IF(U87="X",1,0))+IF(V87='Valori Consentiti - Table 1'!$O$6,5,IF(V87="X",1,0))+IF(W87='Valori Consentiti - Table 1'!$Q$6,5,IF(W87="X",1,0))+IF(X87='Valori Consentiti - Table 1'!$S$6,5,IF(X87="X",1,0))+IF(Y87='Valori Consentiti - Table 1'!$U$6,5,IF(Y87="X",1,0))+IF(Z87='Valori Consentiti - Table 1'!$W$6,5,IF(Z87="X",1,0))+IF(AA87='Valori Consentiti - Table 1'!$Y$6,5,IF(AA87="X",1,0))+IF(AB87='Valori Consentiti - Table 1'!$AA$6,5,IF(AB87="X",1,0))+IF(AC87='Valori Consentiti - Table 1'!$AC$6,5,IF(AC87="X",1,0))+IF(AD87='Valori Consentiti - Table 1'!$AE$6,5,IF(AD87="X",1,0))+IF(AE87='Valori Consentiti - Table 1'!$AG$6,5,IF(AE87="X",1,0))+IF(AF87='Valori Consentiti - Table 1'!$AI$6,5,IF(AF87="X",1,0))+IF(AG87='Valori Consentiti - Table 1'!$AK$6,5,IF(AG87="X",1,0))+IF(AH87='Valori Consentiti - Table 1'!$AM$6,5,IF(AH87="X",1,0)),IF(G87=2,IF(S87='Valori Consentiti - Table 1'!$I$7,5,IF(S87="X",1,0))+IF(T87='Valori Consentiti - Table 1'!$K$7,5,IF(T87="X",1,0))+IF(U87='Valori Consentiti - Table 1'!$M$7,5,IF(U87="X",1,0))+IF(V87='Valori Consentiti - Table 1'!$O$7,5,IF(V87="X",1,0))+IF(W87='Valori Consentiti - Table 1'!$Q$7,5,IF(W87="X",1,0))+IF(X87='Valori Consentiti - Table 1'!$S$7,5,IF(X87="X",1,0))+IF(Y87='Valori Consentiti - Table 1'!$U$7,5,IF(Y87="X",1,0))+IF(Z87='Valori Consentiti - Table 1'!$W$7,5,IF(Z87="X",1,0))+IF(AA87='Valori Consentiti - Table 1'!$Y$7,5,IF(AA87="X",1,0))+IF(AB87='Valori Consentiti - Table 1'!$AA$7,5,IF(AB87="X",1,0))+IF(AC87='Valori Consentiti - Table 1'!$AC$7,5,IF(AC87="X",1,0))+IF(AD87='Valori Consentiti - Table 1'!$AE$7,5,IF(AD87="X",1,0))+IF(AE87='Valori Consentiti - Table 1'!$AG$7,5,IF(AE87="X",1,0))+IF(AF87='Valori Consentiti - Table 1'!$AI$7,5,IF(AF87="X",1,0))+IF(AG87='Valori Consentiti - Table 1'!$AK$7,5,IF(AG87="X",1,0))+IF(AH87='Valori Consentiti - Table 1'!$AM$7,5,IF(AH87="X",1,0)),IF(G87=3,IF(S87='Valori Consentiti - Table 1'!$I$8,5,IF(S87="X",1,0))+IF(T87='Valori Consentiti - Table 1'!$K$8,5,IF(T87="X",1,0))+IF(U87='Valori Consentiti - Table 1'!$M$8,5,IF(U87="X",1,0))+IF(V87='Valori Consentiti - Table 1'!$O$8,5,IF(V87="X",1,0))+IF(W87='Valori Consentiti - Table 1'!$Q$8,5,IF(W87="X",1,0))+IF(X87='Valori Consentiti - Table 1'!$S$8,5,IF(X87="X",1,0))+IF(Y87='Valori Consentiti - Table 1'!$U$8,5,IF(Y87="X",1,0))+IF(Z87='Valori Consentiti - Table 1'!$W$8,5,IF(Z87="X",1,0))+IF(AA87='Valori Consentiti - Table 1'!$Y$8,5,IF(AA87="X",1,0))+IF(AB87='Valori Consentiti - Table 1'!$AA$8,5,IF(AB87="X",1,0))+IF(AC87='Valori Consentiti - Table 1'!$AC$8,5,IF(AC87="X",1,0))+IF(AD87='Valori Consentiti - Table 1'!$AE$8,5,IF(AD87="X",1,0))+IF(AE87='Valori Consentiti - Table 1'!$AG$8,5,IF(AE87="X",1,0))+IF(AF87='Valori Consentiti - Table 1'!$AI$8,5,IF(AF87="X",1,0))+IF(AG87='Valori Consentiti - Table 1'!$AK$8,5,IF(AG87="X",1,0))+IF(AH87='Valori Consentiti - Table 1'!$AM$8,5,IF(AH87="X",1,0)),IF(G87=4,IF(S87='Valori Consentiti - Table 1'!$I$9,5,IF(S87="X",1,0))+IF(T87='Valori Consentiti - Table 1'!$K$9,5,IF(T87="X",1,0))+IF(U87='Valori Consentiti - Table 1'!$M$9,5,IF(U87="X",1,0))+IF(V87='Valori Consentiti - Table 1'!$O$9,5,IF(V87="X",1,0))+IF(W87='Valori Consentiti - Table 1'!$Q$9,5,IF(W87="X",1,0))+IF(X87='Valori Consentiti - Table 1'!$S$9,5,IF(X87="X",1,0))+IF(Y87='Valori Consentiti - Table 1'!$U$9,5,IF(Y87="X",1,0))+IF(Z87='Valori Consentiti - Table 1'!$W$9,5,IF(Z87="X",1,0))+IF(AA87='Valori Consentiti - Table 1'!$Y$9,5,IF(AA87="X",1,0))+IF(AB87='Valori Consentiti - Table 1'!$AA$9,5,IF(AB87="X",1,0))+IF(AC87='Valori Consentiti - Table 1'!$AC$9,5,IF(AC87="X",1,0))+IF(AD87='Valori Consentiti - Table 1'!$AE$9,5,IF(AD87="X",1,0))+IF(AE87='Valori Consentiti - Table 1'!$AG$9,5,IF(AE87="X",1,0))+IF(AF87='Valori Consentiti - Table 1'!$AI$9,5,IF(AF87="X",1,0))+IF(AG87='Valori Consentiti - Table 1'!$AK$9,5,IF(AG87="X",1,0))+IF(AH87='Valori Consentiti - Table 1'!$AM$9,5,IF(AH87="X",1,0)),))))</f>
        <v>0</v>
      </c>
      <c r="M87" s="16">
        <f t="shared" si="60"/>
        <v>0</v>
      </c>
      <c r="N87" s="16">
        <f t="shared" si="61"/>
        <v>16</v>
      </c>
      <c r="O87" s="16">
        <f>IF(G87=1,IF(S87='Valori Consentiti - Table 1'!$I$6,1,0)+IF(T87='Valori Consentiti - Table 1'!$K$6,1,0)+IF(U87='Valori Consentiti - Table 1'!$M$6,1,0)+IF(V87='Valori Consentiti - Table 1'!$O$6,1,0)+IF(W87='Valori Consentiti - Table 1'!$Q$6,1,0)+IF(X87='Valori Consentiti - Table 1'!$S$6,1,0)+IF(Y87='Valori Consentiti - Table 1'!$U$6,1,0)+IF(Z87='Valori Consentiti - Table 1'!$W$6,1,0)+IF(AA87='Valori Consentiti - Table 1'!$Y$6,1,0)+IF(AB87='Valori Consentiti - Table 1'!$AA$6,1,0)+IF(AC87='Valori Consentiti - Table 1'!$AC$6,1,0)+IF(AD87='Valori Consentiti - Table 1'!$AE$6,1,0)+IF(AE87='Valori Consentiti - Table 1'!$AG$6,1,0)+IF(AF87='Valori Consentiti - Table 1'!$AI$6,1,0)+IF(AG87='Valori Consentiti - Table 1'!$AK$6,1,0)+IF(AH87='Valori Consentiti - Table 1'!$AM$6,1,0),IF(G87=2,IF(S87='Valori Consentiti - Table 1'!$I$7,1,0)+IF(T87='Valori Consentiti - Table 1'!$K$7,1,0)+IF(U87='Valori Consentiti - Table 1'!$M$7,1,0)+IF(V87='Valori Consentiti - Table 1'!$O$7,1,0)+IF(W87='Valori Consentiti - Table 1'!$Q$7,1,0)+IF(X87='Valori Consentiti - Table 1'!$S$7,1,0)+IF(Y87='Valori Consentiti - Table 1'!$U$7,1,0)+IF(Z87='Valori Consentiti - Table 1'!$W$7,1,0)+IF(AA87='Valori Consentiti - Table 1'!$Y$7,1,0)+IF(AB87='Valori Consentiti - Table 1'!$AA$7,1,0)+IF(AC87='Valori Consentiti - Table 1'!$AC$7,1,0)+IF(AD87='Valori Consentiti - Table 1'!$AE$7,1,0)+IF(AE87='Valori Consentiti - Table 1'!$AG$7,1,0)+IF(AF87='Valori Consentiti - Table 1'!$AI$7,1,0)+IF(AG87='Valori Consentiti - Table 1'!$AK$7,1,0)+IF(AH87='Valori Consentiti - Table 1'!$AM$7,1,0),IF(G87=3,IF(S87='Valori Consentiti - Table 1'!$I$8,1,0)+IF(T87='Valori Consentiti - Table 1'!$K$8,1,0)+IF(U87='Valori Consentiti - Table 1'!$M$8,1,0)+IF(V87='Valori Consentiti - Table 1'!$O$8,1,0)+IF(W87='Valori Consentiti - Table 1'!$Q$8,1,0)+IF(X87='Valori Consentiti - Table 1'!$S$8,1,0)+IF(Y87='Valori Consentiti - Table 1'!$U$8,1,0)+IF(Z87='Valori Consentiti - Table 1'!$W$8,1,0)+IF(AA87='Valori Consentiti - Table 1'!$Y$8,1,0)+IF(AB87='Valori Consentiti - Table 1'!$AA$8,1,0)+IF(AC87='Valori Consentiti - Table 1'!$AC$8,1,0)+IF(AD87='Valori Consentiti - Table 1'!$AE$8,1,0)+IF(AE87='Valori Consentiti - Table 1'!$AG$8,1,0)+IF(AF87='Valori Consentiti - Table 1'!$AI$8,1,0)+IF(AG87='Valori Consentiti - Table 1'!$AK$8,1,0)+IF(AH87='Valori Consentiti - Table 1'!$AM$8,1,0),IF(G87=4,IF(S87='Valori Consentiti - Table 1'!$I$9,1,0)+IF(T87='Valori Consentiti - Table 1'!$K$9,1,0)+IF(U87='Valori Consentiti - Table 1'!$M$9,1,0)+IF(V87='Valori Consentiti - Table 1'!$O$9,1,0)+IF(W87='Valori Consentiti - Table 1'!$Q$9,1,0)+IF(X87='Valori Consentiti - Table 1'!$S$9,1,0)+IF(Y87='Valori Consentiti - Table 1'!$U$9,1,0)+IF(Z87='Valori Consentiti - Table 1'!$W$9,1,0)+IF(AA87='Valori Consentiti - Table 1'!$Y$9,1,0)+IF(AB87='Valori Consentiti - Table 1'!$AA$9,1,0)+IF(AC87='Valori Consentiti - Table 1'!$AC$9,1,0)+IF(AD87='Valori Consentiti - Table 1'!$AE$9,1,0)+IF(AE87='Valori Consentiti - Table 1'!$AG$9,1,0)+IF(AF87='Valori Consentiti - Table 1'!$AI$9,1,0)+IF(AG87='Valori Consentiti - Table 1'!$AK$9,1,0)+IF(AH87='Valori Consentiti - Table 1'!$AM$9,1,0),))))</f>
        <v>0</v>
      </c>
      <c r="P87" s="16">
        <f t="shared" si="54"/>
        <v>16</v>
      </c>
      <c r="Q87" s="16">
        <f t="shared" si="55"/>
        <v>1</v>
      </c>
      <c r="R87" s="17"/>
      <c r="S87" s="24" t="str">
        <f t="shared" si="38"/>
        <v/>
      </c>
      <c r="T87" s="25" t="str">
        <f t="shared" si="39"/>
        <v/>
      </c>
      <c r="U87" s="25" t="str">
        <f t="shared" si="40"/>
        <v/>
      </c>
      <c r="V87" s="26" t="str">
        <f t="shared" si="41"/>
        <v/>
      </c>
      <c r="W87" s="27" t="str">
        <f t="shared" si="42"/>
        <v/>
      </c>
      <c r="X87" s="25" t="str">
        <f t="shared" si="43"/>
        <v/>
      </c>
      <c r="Y87" s="25" t="str">
        <f t="shared" si="44"/>
        <v/>
      </c>
      <c r="Z87" s="26" t="str">
        <f t="shared" si="45"/>
        <v/>
      </c>
      <c r="AA87" s="27" t="str">
        <f t="shared" si="46"/>
        <v/>
      </c>
      <c r="AB87" s="25" t="str">
        <f t="shared" si="47"/>
        <v/>
      </c>
      <c r="AC87" s="25" t="str">
        <f t="shared" si="48"/>
        <v/>
      </c>
      <c r="AD87" s="26" t="str">
        <f t="shared" si="49"/>
        <v/>
      </c>
      <c r="AE87" s="27" t="str">
        <f t="shared" si="50"/>
        <v/>
      </c>
      <c r="AF87" s="25" t="str">
        <f t="shared" si="51"/>
        <v/>
      </c>
      <c r="AG87" s="25" t="str">
        <f t="shared" si="52"/>
        <v/>
      </c>
      <c r="AH87" s="26" t="str">
        <f t="shared" si="53"/>
        <v/>
      </c>
      <c r="AI87" s="29" t="b">
        <f t="shared" si="56"/>
        <v>0</v>
      </c>
      <c r="AJ87" s="29" t="b">
        <f t="shared" si="57"/>
        <v>0</v>
      </c>
      <c r="AK87" s="29" t="b">
        <f t="shared" si="58"/>
        <v>0</v>
      </c>
      <c r="AL87" s="29" t="b">
        <f t="shared" si="59"/>
        <v>0</v>
      </c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</row>
    <row r="88" spans="1:252" s="37" customFormat="1" ht="18" customHeight="1">
      <c r="A88" s="31"/>
      <c r="B88" s="31"/>
      <c r="C88" s="41"/>
      <c r="D88" s="14"/>
      <c r="E88" s="18"/>
      <c r="F88" s="31"/>
      <c r="G88" s="14"/>
      <c r="H88" s="15"/>
      <c r="I88" s="15"/>
      <c r="J88" s="15"/>
      <c r="K88" s="15"/>
      <c r="L88" s="40">
        <f>IF(G88=1,IF(S88='Valori Consentiti - Table 1'!$I$6,5,IF(S88="X",1,0))+IF(T88='Valori Consentiti - Table 1'!$K$6,5,IF(T88="X",1,0))+IF(U88='Valori Consentiti - Table 1'!$M$6,5,IF(U88="X",1,0))+IF(V88='Valori Consentiti - Table 1'!$O$6,5,IF(V88="X",1,0))+IF(W88='Valori Consentiti - Table 1'!$Q$6,5,IF(W88="X",1,0))+IF(X88='Valori Consentiti - Table 1'!$S$6,5,IF(X88="X",1,0))+IF(Y88='Valori Consentiti - Table 1'!$U$6,5,IF(Y88="X",1,0))+IF(Z88='Valori Consentiti - Table 1'!$W$6,5,IF(Z88="X",1,0))+IF(AA88='Valori Consentiti - Table 1'!$Y$6,5,IF(AA88="X",1,0))+IF(AB88='Valori Consentiti - Table 1'!$AA$6,5,IF(AB88="X",1,0))+IF(AC88='Valori Consentiti - Table 1'!$AC$6,5,IF(AC88="X",1,0))+IF(AD88='Valori Consentiti - Table 1'!$AE$6,5,IF(AD88="X",1,0))+IF(AE88='Valori Consentiti - Table 1'!$AG$6,5,IF(AE88="X",1,0))+IF(AF88='Valori Consentiti - Table 1'!$AI$6,5,IF(AF88="X",1,0))+IF(AG88='Valori Consentiti - Table 1'!$AK$6,5,IF(AG88="X",1,0))+IF(AH88='Valori Consentiti - Table 1'!$AM$6,5,IF(AH88="X",1,0)),IF(G88=2,IF(S88='Valori Consentiti - Table 1'!$I$7,5,IF(S88="X",1,0))+IF(T88='Valori Consentiti - Table 1'!$K$7,5,IF(T88="X",1,0))+IF(U88='Valori Consentiti - Table 1'!$M$7,5,IF(U88="X",1,0))+IF(V88='Valori Consentiti - Table 1'!$O$7,5,IF(V88="X",1,0))+IF(W88='Valori Consentiti - Table 1'!$Q$7,5,IF(W88="X",1,0))+IF(X88='Valori Consentiti - Table 1'!$S$7,5,IF(X88="X",1,0))+IF(Y88='Valori Consentiti - Table 1'!$U$7,5,IF(Y88="X",1,0))+IF(Z88='Valori Consentiti - Table 1'!$W$7,5,IF(Z88="X",1,0))+IF(AA88='Valori Consentiti - Table 1'!$Y$7,5,IF(AA88="X",1,0))+IF(AB88='Valori Consentiti - Table 1'!$AA$7,5,IF(AB88="X",1,0))+IF(AC88='Valori Consentiti - Table 1'!$AC$7,5,IF(AC88="X",1,0))+IF(AD88='Valori Consentiti - Table 1'!$AE$7,5,IF(AD88="X",1,0))+IF(AE88='Valori Consentiti - Table 1'!$AG$7,5,IF(AE88="X",1,0))+IF(AF88='Valori Consentiti - Table 1'!$AI$7,5,IF(AF88="X",1,0))+IF(AG88='Valori Consentiti - Table 1'!$AK$7,5,IF(AG88="X",1,0))+IF(AH88='Valori Consentiti - Table 1'!$AM$7,5,IF(AH88="X",1,0)),IF(G88=3,IF(S88='Valori Consentiti - Table 1'!$I$8,5,IF(S88="X",1,0))+IF(T88='Valori Consentiti - Table 1'!$K$8,5,IF(T88="X",1,0))+IF(U88='Valori Consentiti - Table 1'!$M$8,5,IF(U88="X",1,0))+IF(V88='Valori Consentiti - Table 1'!$O$8,5,IF(V88="X",1,0))+IF(W88='Valori Consentiti - Table 1'!$Q$8,5,IF(W88="X",1,0))+IF(X88='Valori Consentiti - Table 1'!$S$8,5,IF(X88="X",1,0))+IF(Y88='Valori Consentiti - Table 1'!$U$8,5,IF(Y88="X",1,0))+IF(Z88='Valori Consentiti - Table 1'!$W$8,5,IF(Z88="X",1,0))+IF(AA88='Valori Consentiti - Table 1'!$Y$8,5,IF(AA88="X",1,0))+IF(AB88='Valori Consentiti - Table 1'!$AA$8,5,IF(AB88="X",1,0))+IF(AC88='Valori Consentiti - Table 1'!$AC$8,5,IF(AC88="X",1,0))+IF(AD88='Valori Consentiti - Table 1'!$AE$8,5,IF(AD88="X",1,0))+IF(AE88='Valori Consentiti - Table 1'!$AG$8,5,IF(AE88="X",1,0))+IF(AF88='Valori Consentiti - Table 1'!$AI$8,5,IF(AF88="X",1,0))+IF(AG88='Valori Consentiti - Table 1'!$AK$8,5,IF(AG88="X",1,0))+IF(AH88='Valori Consentiti - Table 1'!$AM$8,5,IF(AH88="X",1,0)),IF(G88=4,IF(S88='Valori Consentiti - Table 1'!$I$9,5,IF(S88="X",1,0))+IF(T88='Valori Consentiti - Table 1'!$K$9,5,IF(T88="X",1,0))+IF(U88='Valori Consentiti - Table 1'!$M$9,5,IF(U88="X",1,0))+IF(V88='Valori Consentiti - Table 1'!$O$9,5,IF(V88="X",1,0))+IF(W88='Valori Consentiti - Table 1'!$Q$9,5,IF(W88="X",1,0))+IF(X88='Valori Consentiti - Table 1'!$S$9,5,IF(X88="X",1,0))+IF(Y88='Valori Consentiti - Table 1'!$U$9,5,IF(Y88="X",1,0))+IF(Z88='Valori Consentiti - Table 1'!$W$9,5,IF(Z88="X",1,0))+IF(AA88='Valori Consentiti - Table 1'!$Y$9,5,IF(AA88="X",1,0))+IF(AB88='Valori Consentiti - Table 1'!$AA$9,5,IF(AB88="X",1,0))+IF(AC88='Valori Consentiti - Table 1'!$AC$9,5,IF(AC88="X",1,0))+IF(AD88='Valori Consentiti - Table 1'!$AE$9,5,IF(AD88="X",1,0))+IF(AE88='Valori Consentiti - Table 1'!$AG$9,5,IF(AE88="X",1,0))+IF(AF88='Valori Consentiti - Table 1'!$AI$9,5,IF(AF88="X",1,0))+IF(AG88='Valori Consentiti - Table 1'!$AK$9,5,IF(AG88="X",1,0))+IF(AH88='Valori Consentiti - Table 1'!$AM$9,5,IF(AH88="X",1,0)),))))</f>
        <v>0</v>
      </c>
      <c r="M88" s="16">
        <f t="shared" si="60"/>
        <v>0</v>
      </c>
      <c r="N88" s="16">
        <f t="shared" si="61"/>
        <v>16</v>
      </c>
      <c r="O88" s="16">
        <f>IF(G88=1,IF(S88='Valori Consentiti - Table 1'!$I$6,1,0)+IF(T88='Valori Consentiti - Table 1'!$K$6,1,0)+IF(U88='Valori Consentiti - Table 1'!$M$6,1,0)+IF(V88='Valori Consentiti - Table 1'!$O$6,1,0)+IF(W88='Valori Consentiti - Table 1'!$Q$6,1,0)+IF(X88='Valori Consentiti - Table 1'!$S$6,1,0)+IF(Y88='Valori Consentiti - Table 1'!$U$6,1,0)+IF(Z88='Valori Consentiti - Table 1'!$W$6,1,0)+IF(AA88='Valori Consentiti - Table 1'!$Y$6,1,0)+IF(AB88='Valori Consentiti - Table 1'!$AA$6,1,0)+IF(AC88='Valori Consentiti - Table 1'!$AC$6,1,0)+IF(AD88='Valori Consentiti - Table 1'!$AE$6,1,0)+IF(AE88='Valori Consentiti - Table 1'!$AG$6,1,0)+IF(AF88='Valori Consentiti - Table 1'!$AI$6,1,0)+IF(AG88='Valori Consentiti - Table 1'!$AK$6,1,0)+IF(AH88='Valori Consentiti - Table 1'!$AM$6,1,0),IF(G88=2,IF(S88='Valori Consentiti - Table 1'!$I$7,1,0)+IF(T88='Valori Consentiti - Table 1'!$K$7,1,0)+IF(U88='Valori Consentiti - Table 1'!$M$7,1,0)+IF(V88='Valori Consentiti - Table 1'!$O$7,1,0)+IF(W88='Valori Consentiti - Table 1'!$Q$7,1,0)+IF(X88='Valori Consentiti - Table 1'!$S$7,1,0)+IF(Y88='Valori Consentiti - Table 1'!$U$7,1,0)+IF(Z88='Valori Consentiti - Table 1'!$W$7,1,0)+IF(AA88='Valori Consentiti - Table 1'!$Y$7,1,0)+IF(AB88='Valori Consentiti - Table 1'!$AA$7,1,0)+IF(AC88='Valori Consentiti - Table 1'!$AC$7,1,0)+IF(AD88='Valori Consentiti - Table 1'!$AE$7,1,0)+IF(AE88='Valori Consentiti - Table 1'!$AG$7,1,0)+IF(AF88='Valori Consentiti - Table 1'!$AI$7,1,0)+IF(AG88='Valori Consentiti - Table 1'!$AK$7,1,0)+IF(AH88='Valori Consentiti - Table 1'!$AM$7,1,0),IF(G88=3,IF(S88='Valori Consentiti - Table 1'!$I$8,1,0)+IF(T88='Valori Consentiti - Table 1'!$K$8,1,0)+IF(U88='Valori Consentiti - Table 1'!$M$8,1,0)+IF(V88='Valori Consentiti - Table 1'!$O$8,1,0)+IF(W88='Valori Consentiti - Table 1'!$Q$8,1,0)+IF(X88='Valori Consentiti - Table 1'!$S$8,1,0)+IF(Y88='Valori Consentiti - Table 1'!$U$8,1,0)+IF(Z88='Valori Consentiti - Table 1'!$W$8,1,0)+IF(AA88='Valori Consentiti - Table 1'!$Y$8,1,0)+IF(AB88='Valori Consentiti - Table 1'!$AA$8,1,0)+IF(AC88='Valori Consentiti - Table 1'!$AC$8,1,0)+IF(AD88='Valori Consentiti - Table 1'!$AE$8,1,0)+IF(AE88='Valori Consentiti - Table 1'!$AG$8,1,0)+IF(AF88='Valori Consentiti - Table 1'!$AI$8,1,0)+IF(AG88='Valori Consentiti - Table 1'!$AK$8,1,0)+IF(AH88='Valori Consentiti - Table 1'!$AM$8,1,0),IF(G88=4,IF(S88='Valori Consentiti - Table 1'!$I$9,1,0)+IF(T88='Valori Consentiti - Table 1'!$K$9,1,0)+IF(U88='Valori Consentiti - Table 1'!$M$9,1,0)+IF(V88='Valori Consentiti - Table 1'!$O$9,1,0)+IF(W88='Valori Consentiti - Table 1'!$Q$9,1,0)+IF(X88='Valori Consentiti - Table 1'!$S$9,1,0)+IF(Y88='Valori Consentiti - Table 1'!$U$9,1,0)+IF(Z88='Valori Consentiti - Table 1'!$W$9,1,0)+IF(AA88='Valori Consentiti - Table 1'!$Y$9,1,0)+IF(AB88='Valori Consentiti - Table 1'!$AA$9,1,0)+IF(AC88='Valori Consentiti - Table 1'!$AC$9,1,0)+IF(AD88='Valori Consentiti - Table 1'!$AE$9,1,0)+IF(AE88='Valori Consentiti - Table 1'!$AG$9,1,0)+IF(AF88='Valori Consentiti - Table 1'!$AI$9,1,0)+IF(AG88='Valori Consentiti - Table 1'!$AK$9,1,0)+IF(AH88='Valori Consentiti - Table 1'!$AM$9,1,0),))))</f>
        <v>0</v>
      </c>
      <c r="P88" s="16">
        <f t="shared" si="54"/>
        <v>16</v>
      </c>
      <c r="Q88" s="16">
        <f t="shared" si="55"/>
        <v>1</v>
      </c>
      <c r="R88" s="17"/>
      <c r="S88" s="24" t="str">
        <f t="shared" si="38"/>
        <v/>
      </c>
      <c r="T88" s="25" t="str">
        <f t="shared" si="39"/>
        <v/>
      </c>
      <c r="U88" s="25" t="str">
        <f t="shared" si="40"/>
        <v/>
      </c>
      <c r="V88" s="26" t="str">
        <f t="shared" si="41"/>
        <v/>
      </c>
      <c r="W88" s="27" t="str">
        <f t="shared" si="42"/>
        <v/>
      </c>
      <c r="X88" s="25" t="str">
        <f t="shared" si="43"/>
        <v/>
      </c>
      <c r="Y88" s="25" t="str">
        <f t="shared" si="44"/>
        <v/>
      </c>
      <c r="Z88" s="26" t="str">
        <f t="shared" si="45"/>
        <v/>
      </c>
      <c r="AA88" s="27" t="str">
        <f t="shared" si="46"/>
        <v/>
      </c>
      <c r="AB88" s="25" t="str">
        <f t="shared" si="47"/>
        <v/>
      </c>
      <c r="AC88" s="25" t="str">
        <f t="shared" si="48"/>
        <v/>
      </c>
      <c r="AD88" s="26" t="str">
        <f t="shared" si="49"/>
        <v/>
      </c>
      <c r="AE88" s="27" t="str">
        <f t="shared" si="50"/>
        <v/>
      </c>
      <c r="AF88" s="25" t="str">
        <f t="shared" si="51"/>
        <v/>
      </c>
      <c r="AG88" s="25" t="str">
        <f t="shared" si="52"/>
        <v/>
      </c>
      <c r="AH88" s="26" t="str">
        <f t="shared" si="53"/>
        <v/>
      </c>
      <c r="AI88" s="29" t="b">
        <f t="shared" si="56"/>
        <v>0</v>
      </c>
      <c r="AJ88" s="29" t="b">
        <f t="shared" si="57"/>
        <v>0</v>
      </c>
      <c r="AK88" s="29" t="b">
        <f t="shared" si="58"/>
        <v>0</v>
      </c>
      <c r="AL88" s="29" t="b">
        <f t="shared" si="59"/>
        <v>0</v>
      </c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</row>
    <row r="89" spans="1:252" s="37" customFormat="1" ht="18" customHeight="1">
      <c r="A89" s="31"/>
      <c r="B89" s="31"/>
      <c r="C89" s="41"/>
      <c r="D89" s="14"/>
      <c r="E89" s="18"/>
      <c r="F89" s="31"/>
      <c r="G89" s="14"/>
      <c r="H89" s="15"/>
      <c r="I89" s="15"/>
      <c r="J89" s="15"/>
      <c r="K89" s="15"/>
      <c r="L89" s="40">
        <f>IF(G89=1,IF(S89='Valori Consentiti - Table 1'!$I$6,5,IF(S89="X",1,0))+IF(T89='Valori Consentiti - Table 1'!$K$6,5,IF(T89="X",1,0))+IF(U89='Valori Consentiti - Table 1'!$M$6,5,IF(U89="X",1,0))+IF(V89='Valori Consentiti - Table 1'!$O$6,5,IF(V89="X",1,0))+IF(W89='Valori Consentiti - Table 1'!$Q$6,5,IF(W89="X",1,0))+IF(X89='Valori Consentiti - Table 1'!$S$6,5,IF(X89="X",1,0))+IF(Y89='Valori Consentiti - Table 1'!$U$6,5,IF(Y89="X",1,0))+IF(Z89='Valori Consentiti - Table 1'!$W$6,5,IF(Z89="X",1,0))+IF(AA89='Valori Consentiti - Table 1'!$Y$6,5,IF(AA89="X",1,0))+IF(AB89='Valori Consentiti - Table 1'!$AA$6,5,IF(AB89="X",1,0))+IF(AC89='Valori Consentiti - Table 1'!$AC$6,5,IF(AC89="X",1,0))+IF(AD89='Valori Consentiti - Table 1'!$AE$6,5,IF(AD89="X",1,0))+IF(AE89='Valori Consentiti - Table 1'!$AG$6,5,IF(AE89="X",1,0))+IF(AF89='Valori Consentiti - Table 1'!$AI$6,5,IF(AF89="X",1,0))+IF(AG89='Valori Consentiti - Table 1'!$AK$6,5,IF(AG89="X",1,0))+IF(AH89='Valori Consentiti - Table 1'!$AM$6,5,IF(AH89="X",1,0)),IF(G89=2,IF(S89='Valori Consentiti - Table 1'!$I$7,5,IF(S89="X",1,0))+IF(T89='Valori Consentiti - Table 1'!$K$7,5,IF(T89="X",1,0))+IF(U89='Valori Consentiti - Table 1'!$M$7,5,IF(U89="X",1,0))+IF(V89='Valori Consentiti - Table 1'!$O$7,5,IF(V89="X",1,0))+IF(W89='Valori Consentiti - Table 1'!$Q$7,5,IF(W89="X",1,0))+IF(X89='Valori Consentiti - Table 1'!$S$7,5,IF(X89="X",1,0))+IF(Y89='Valori Consentiti - Table 1'!$U$7,5,IF(Y89="X",1,0))+IF(Z89='Valori Consentiti - Table 1'!$W$7,5,IF(Z89="X",1,0))+IF(AA89='Valori Consentiti - Table 1'!$Y$7,5,IF(AA89="X",1,0))+IF(AB89='Valori Consentiti - Table 1'!$AA$7,5,IF(AB89="X",1,0))+IF(AC89='Valori Consentiti - Table 1'!$AC$7,5,IF(AC89="X",1,0))+IF(AD89='Valori Consentiti - Table 1'!$AE$7,5,IF(AD89="X",1,0))+IF(AE89='Valori Consentiti - Table 1'!$AG$7,5,IF(AE89="X",1,0))+IF(AF89='Valori Consentiti - Table 1'!$AI$7,5,IF(AF89="X",1,0))+IF(AG89='Valori Consentiti - Table 1'!$AK$7,5,IF(AG89="X",1,0))+IF(AH89='Valori Consentiti - Table 1'!$AM$7,5,IF(AH89="X",1,0)),IF(G89=3,IF(S89='Valori Consentiti - Table 1'!$I$8,5,IF(S89="X",1,0))+IF(T89='Valori Consentiti - Table 1'!$K$8,5,IF(T89="X",1,0))+IF(U89='Valori Consentiti - Table 1'!$M$8,5,IF(U89="X",1,0))+IF(V89='Valori Consentiti - Table 1'!$O$8,5,IF(V89="X",1,0))+IF(W89='Valori Consentiti - Table 1'!$Q$8,5,IF(W89="X",1,0))+IF(X89='Valori Consentiti - Table 1'!$S$8,5,IF(X89="X",1,0))+IF(Y89='Valori Consentiti - Table 1'!$U$8,5,IF(Y89="X",1,0))+IF(Z89='Valori Consentiti - Table 1'!$W$8,5,IF(Z89="X",1,0))+IF(AA89='Valori Consentiti - Table 1'!$Y$8,5,IF(AA89="X",1,0))+IF(AB89='Valori Consentiti - Table 1'!$AA$8,5,IF(AB89="X",1,0))+IF(AC89='Valori Consentiti - Table 1'!$AC$8,5,IF(AC89="X",1,0))+IF(AD89='Valori Consentiti - Table 1'!$AE$8,5,IF(AD89="X",1,0))+IF(AE89='Valori Consentiti - Table 1'!$AG$8,5,IF(AE89="X",1,0))+IF(AF89='Valori Consentiti - Table 1'!$AI$8,5,IF(AF89="X",1,0))+IF(AG89='Valori Consentiti - Table 1'!$AK$8,5,IF(AG89="X",1,0))+IF(AH89='Valori Consentiti - Table 1'!$AM$8,5,IF(AH89="X",1,0)),IF(G89=4,IF(S89='Valori Consentiti - Table 1'!$I$9,5,IF(S89="X",1,0))+IF(T89='Valori Consentiti - Table 1'!$K$9,5,IF(T89="X",1,0))+IF(U89='Valori Consentiti - Table 1'!$M$9,5,IF(U89="X",1,0))+IF(V89='Valori Consentiti - Table 1'!$O$9,5,IF(V89="X",1,0))+IF(W89='Valori Consentiti - Table 1'!$Q$9,5,IF(W89="X",1,0))+IF(X89='Valori Consentiti - Table 1'!$S$9,5,IF(X89="X",1,0))+IF(Y89='Valori Consentiti - Table 1'!$U$9,5,IF(Y89="X",1,0))+IF(Z89='Valori Consentiti - Table 1'!$W$9,5,IF(Z89="X",1,0))+IF(AA89='Valori Consentiti - Table 1'!$Y$9,5,IF(AA89="X",1,0))+IF(AB89='Valori Consentiti - Table 1'!$AA$9,5,IF(AB89="X",1,0))+IF(AC89='Valori Consentiti - Table 1'!$AC$9,5,IF(AC89="X",1,0))+IF(AD89='Valori Consentiti - Table 1'!$AE$9,5,IF(AD89="X",1,0))+IF(AE89='Valori Consentiti - Table 1'!$AG$9,5,IF(AE89="X",1,0))+IF(AF89='Valori Consentiti - Table 1'!$AI$9,5,IF(AF89="X",1,0))+IF(AG89='Valori Consentiti - Table 1'!$AK$9,5,IF(AG89="X",1,0))+IF(AH89='Valori Consentiti - Table 1'!$AM$9,5,IF(AH89="X",1,0)),))))</f>
        <v>0</v>
      </c>
      <c r="M89" s="16">
        <f t="shared" si="60"/>
        <v>0</v>
      </c>
      <c r="N89" s="16">
        <f t="shared" si="61"/>
        <v>16</v>
      </c>
      <c r="O89" s="16">
        <f>IF(G89=1,IF(S89='Valori Consentiti - Table 1'!$I$6,1,0)+IF(T89='Valori Consentiti - Table 1'!$K$6,1,0)+IF(U89='Valori Consentiti - Table 1'!$M$6,1,0)+IF(V89='Valori Consentiti - Table 1'!$O$6,1,0)+IF(W89='Valori Consentiti - Table 1'!$Q$6,1,0)+IF(X89='Valori Consentiti - Table 1'!$S$6,1,0)+IF(Y89='Valori Consentiti - Table 1'!$U$6,1,0)+IF(Z89='Valori Consentiti - Table 1'!$W$6,1,0)+IF(AA89='Valori Consentiti - Table 1'!$Y$6,1,0)+IF(AB89='Valori Consentiti - Table 1'!$AA$6,1,0)+IF(AC89='Valori Consentiti - Table 1'!$AC$6,1,0)+IF(AD89='Valori Consentiti - Table 1'!$AE$6,1,0)+IF(AE89='Valori Consentiti - Table 1'!$AG$6,1,0)+IF(AF89='Valori Consentiti - Table 1'!$AI$6,1,0)+IF(AG89='Valori Consentiti - Table 1'!$AK$6,1,0)+IF(AH89='Valori Consentiti - Table 1'!$AM$6,1,0),IF(G89=2,IF(S89='Valori Consentiti - Table 1'!$I$7,1,0)+IF(T89='Valori Consentiti - Table 1'!$K$7,1,0)+IF(U89='Valori Consentiti - Table 1'!$M$7,1,0)+IF(V89='Valori Consentiti - Table 1'!$O$7,1,0)+IF(W89='Valori Consentiti - Table 1'!$Q$7,1,0)+IF(X89='Valori Consentiti - Table 1'!$S$7,1,0)+IF(Y89='Valori Consentiti - Table 1'!$U$7,1,0)+IF(Z89='Valori Consentiti - Table 1'!$W$7,1,0)+IF(AA89='Valori Consentiti - Table 1'!$Y$7,1,0)+IF(AB89='Valori Consentiti - Table 1'!$AA$7,1,0)+IF(AC89='Valori Consentiti - Table 1'!$AC$7,1,0)+IF(AD89='Valori Consentiti - Table 1'!$AE$7,1,0)+IF(AE89='Valori Consentiti - Table 1'!$AG$7,1,0)+IF(AF89='Valori Consentiti - Table 1'!$AI$7,1,0)+IF(AG89='Valori Consentiti - Table 1'!$AK$7,1,0)+IF(AH89='Valori Consentiti - Table 1'!$AM$7,1,0),IF(G89=3,IF(S89='Valori Consentiti - Table 1'!$I$8,1,0)+IF(T89='Valori Consentiti - Table 1'!$K$8,1,0)+IF(U89='Valori Consentiti - Table 1'!$M$8,1,0)+IF(V89='Valori Consentiti - Table 1'!$O$8,1,0)+IF(W89='Valori Consentiti - Table 1'!$Q$8,1,0)+IF(X89='Valori Consentiti - Table 1'!$S$8,1,0)+IF(Y89='Valori Consentiti - Table 1'!$U$8,1,0)+IF(Z89='Valori Consentiti - Table 1'!$W$8,1,0)+IF(AA89='Valori Consentiti - Table 1'!$Y$8,1,0)+IF(AB89='Valori Consentiti - Table 1'!$AA$8,1,0)+IF(AC89='Valori Consentiti - Table 1'!$AC$8,1,0)+IF(AD89='Valori Consentiti - Table 1'!$AE$8,1,0)+IF(AE89='Valori Consentiti - Table 1'!$AG$8,1,0)+IF(AF89='Valori Consentiti - Table 1'!$AI$8,1,0)+IF(AG89='Valori Consentiti - Table 1'!$AK$8,1,0)+IF(AH89='Valori Consentiti - Table 1'!$AM$8,1,0),IF(G89=4,IF(S89='Valori Consentiti - Table 1'!$I$9,1,0)+IF(T89='Valori Consentiti - Table 1'!$K$9,1,0)+IF(U89='Valori Consentiti - Table 1'!$M$9,1,0)+IF(V89='Valori Consentiti - Table 1'!$O$9,1,0)+IF(W89='Valori Consentiti - Table 1'!$Q$9,1,0)+IF(X89='Valori Consentiti - Table 1'!$S$9,1,0)+IF(Y89='Valori Consentiti - Table 1'!$U$9,1,0)+IF(Z89='Valori Consentiti - Table 1'!$W$9,1,0)+IF(AA89='Valori Consentiti - Table 1'!$Y$9,1,0)+IF(AB89='Valori Consentiti - Table 1'!$AA$9,1,0)+IF(AC89='Valori Consentiti - Table 1'!$AC$9,1,0)+IF(AD89='Valori Consentiti - Table 1'!$AE$9,1,0)+IF(AE89='Valori Consentiti - Table 1'!$AG$9,1,0)+IF(AF89='Valori Consentiti - Table 1'!$AI$9,1,0)+IF(AG89='Valori Consentiti - Table 1'!$AK$9,1,0)+IF(AH89='Valori Consentiti - Table 1'!$AM$9,1,0),))))</f>
        <v>0</v>
      </c>
      <c r="P89" s="16">
        <f t="shared" si="54"/>
        <v>16</v>
      </c>
      <c r="Q89" s="16">
        <f t="shared" si="55"/>
        <v>1</v>
      </c>
      <c r="R89" s="17"/>
      <c r="S89" s="24" t="str">
        <f t="shared" si="38"/>
        <v/>
      </c>
      <c r="T89" s="25" t="str">
        <f t="shared" si="39"/>
        <v/>
      </c>
      <c r="U89" s="25" t="str">
        <f t="shared" si="40"/>
        <v/>
      </c>
      <c r="V89" s="26" t="str">
        <f t="shared" si="41"/>
        <v/>
      </c>
      <c r="W89" s="27" t="str">
        <f t="shared" si="42"/>
        <v/>
      </c>
      <c r="X89" s="25" t="str">
        <f t="shared" si="43"/>
        <v/>
      </c>
      <c r="Y89" s="25" t="str">
        <f t="shared" si="44"/>
        <v/>
      </c>
      <c r="Z89" s="26" t="str">
        <f t="shared" si="45"/>
        <v/>
      </c>
      <c r="AA89" s="27" t="str">
        <f t="shared" si="46"/>
        <v/>
      </c>
      <c r="AB89" s="25" t="str">
        <f t="shared" si="47"/>
        <v/>
      </c>
      <c r="AC89" s="25" t="str">
        <f t="shared" si="48"/>
        <v/>
      </c>
      <c r="AD89" s="26" t="str">
        <f t="shared" si="49"/>
        <v/>
      </c>
      <c r="AE89" s="27" t="str">
        <f t="shared" si="50"/>
        <v/>
      </c>
      <c r="AF89" s="25" t="str">
        <f t="shared" si="51"/>
        <v/>
      </c>
      <c r="AG89" s="25" t="str">
        <f t="shared" si="52"/>
        <v/>
      </c>
      <c r="AH89" s="26" t="str">
        <f t="shared" si="53"/>
        <v/>
      </c>
      <c r="AI89" s="29" t="b">
        <f t="shared" si="56"/>
        <v>0</v>
      </c>
      <c r="AJ89" s="29" t="b">
        <f t="shared" si="57"/>
        <v>0</v>
      </c>
      <c r="AK89" s="29" t="b">
        <f t="shared" si="58"/>
        <v>0</v>
      </c>
      <c r="AL89" s="29" t="b">
        <f t="shared" si="59"/>
        <v>0</v>
      </c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</row>
    <row r="90" spans="1:252" s="37" customFormat="1" ht="18" customHeight="1">
      <c r="A90" s="31"/>
      <c r="B90" s="31"/>
      <c r="C90" s="41"/>
      <c r="D90" s="14"/>
      <c r="E90" s="18"/>
      <c r="F90" s="31"/>
      <c r="G90" s="14"/>
      <c r="H90" s="15"/>
      <c r="I90" s="15"/>
      <c r="J90" s="15"/>
      <c r="K90" s="15"/>
      <c r="L90" s="40">
        <f>IF(G90=1,IF(S90='Valori Consentiti - Table 1'!$I$6,5,IF(S90="X",1,0))+IF(T90='Valori Consentiti - Table 1'!$K$6,5,IF(T90="X",1,0))+IF(U90='Valori Consentiti - Table 1'!$M$6,5,IF(U90="X",1,0))+IF(V90='Valori Consentiti - Table 1'!$O$6,5,IF(V90="X",1,0))+IF(W90='Valori Consentiti - Table 1'!$Q$6,5,IF(W90="X",1,0))+IF(X90='Valori Consentiti - Table 1'!$S$6,5,IF(X90="X",1,0))+IF(Y90='Valori Consentiti - Table 1'!$U$6,5,IF(Y90="X",1,0))+IF(Z90='Valori Consentiti - Table 1'!$W$6,5,IF(Z90="X",1,0))+IF(AA90='Valori Consentiti - Table 1'!$Y$6,5,IF(AA90="X",1,0))+IF(AB90='Valori Consentiti - Table 1'!$AA$6,5,IF(AB90="X",1,0))+IF(AC90='Valori Consentiti - Table 1'!$AC$6,5,IF(AC90="X",1,0))+IF(AD90='Valori Consentiti - Table 1'!$AE$6,5,IF(AD90="X",1,0))+IF(AE90='Valori Consentiti - Table 1'!$AG$6,5,IF(AE90="X",1,0))+IF(AF90='Valori Consentiti - Table 1'!$AI$6,5,IF(AF90="X",1,0))+IF(AG90='Valori Consentiti - Table 1'!$AK$6,5,IF(AG90="X",1,0))+IF(AH90='Valori Consentiti - Table 1'!$AM$6,5,IF(AH90="X",1,0)),IF(G90=2,IF(S90='Valori Consentiti - Table 1'!$I$7,5,IF(S90="X",1,0))+IF(T90='Valori Consentiti - Table 1'!$K$7,5,IF(T90="X",1,0))+IF(U90='Valori Consentiti - Table 1'!$M$7,5,IF(U90="X",1,0))+IF(V90='Valori Consentiti - Table 1'!$O$7,5,IF(V90="X",1,0))+IF(W90='Valori Consentiti - Table 1'!$Q$7,5,IF(W90="X",1,0))+IF(X90='Valori Consentiti - Table 1'!$S$7,5,IF(X90="X",1,0))+IF(Y90='Valori Consentiti - Table 1'!$U$7,5,IF(Y90="X",1,0))+IF(Z90='Valori Consentiti - Table 1'!$W$7,5,IF(Z90="X",1,0))+IF(AA90='Valori Consentiti - Table 1'!$Y$7,5,IF(AA90="X",1,0))+IF(AB90='Valori Consentiti - Table 1'!$AA$7,5,IF(AB90="X",1,0))+IF(AC90='Valori Consentiti - Table 1'!$AC$7,5,IF(AC90="X",1,0))+IF(AD90='Valori Consentiti - Table 1'!$AE$7,5,IF(AD90="X",1,0))+IF(AE90='Valori Consentiti - Table 1'!$AG$7,5,IF(AE90="X",1,0))+IF(AF90='Valori Consentiti - Table 1'!$AI$7,5,IF(AF90="X",1,0))+IF(AG90='Valori Consentiti - Table 1'!$AK$7,5,IF(AG90="X",1,0))+IF(AH90='Valori Consentiti - Table 1'!$AM$7,5,IF(AH90="X",1,0)),IF(G90=3,IF(S90='Valori Consentiti - Table 1'!$I$8,5,IF(S90="X",1,0))+IF(T90='Valori Consentiti - Table 1'!$K$8,5,IF(T90="X",1,0))+IF(U90='Valori Consentiti - Table 1'!$M$8,5,IF(U90="X",1,0))+IF(V90='Valori Consentiti - Table 1'!$O$8,5,IF(V90="X",1,0))+IF(W90='Valori Consentiti - Table 1'!$Q$8,5,IF(W90="X",1,0))+IF(X90='Valori Consentiti - Table 1'!$S$8,5,IF(X90="X",1,0))+IF(Y90='Valori Consentiti - Table 1'!$U$8,5,IF(Y90="X",1,0))+IF(Z90='Valori Consentiti - Table 1'!$W$8,5,IF(Z90="X",1,0))+IF(AA90='Valori Consentiti - Table 1'!$Y$8,5,IF(AA90="X",1,0))+IF(AB90='Valori Consentiti - Table 1'!$AA$8,5,IF(AB90="X",1,0))+IF(AC90='Valori Consentiti - Table 1'!$AC$8,5,IF(AC90="X",1,0))+IF(AD90='Valori Consentiti - Table 1'!$AE$8,5,IF(AD90="X",1,0))+IF(AE90='Valori Consentiti - Table 1'!$AG$8,5,IF(AE90="X",1,0))+IF(AF90='Valori Consentiti - Table 1'!$AI$8,5,IF(AF90="X",1,0))+IF(AG90='Valori Consentiti - Table 1'!$AK$8,5,IF(AG90="X",1,0))+IF(AH90='Valori Consentiti - Table 1'!$AM$8,5,IF(AH90="X",1,0)),IF(G90=4,IF(S90='Valori Consentiti - Table 1'!$I$9,5,IF(S90="X",1,0))+IF(T90='Valori Consentiti - Table 1'!$K$9,5,IF(T90="X",1,0))+IF(U90='Valori Consentiti - Table 1'!$M$9,5,IF(U90="X",1,0))+IF(V90='Valori Consentiti - Table 1'!$O$9,5,IF(V90="X",1,0))+IF(W90='Valori Consentiti - Table 1'!$Q$9,5,IF(W90="X",1,0))+IF(X90='Valori Consentiti - Table 1'!$S$9,5,IF(X90="X",1,0))+IF(Y90='Valori Consentiti - Table 1'!$U$9,5,IF(Y90="X",1,0))+IF(Z90='Valori Consentiti - Table 1'!$W$9,5,IF(Z90="X",1,0))+IF(AA90='Valori Consentiti - Table 1'!$Y$9,5,IF(AA90="X",1,0))+IF(AB90='Valori Consentiti - Table 1'!$AA$9,5,IF(AB90="X",1,0))+IF(AC90='Valori Consentiti - Table 1'!$AC$9,5,IF(AC90="X",1,0))+IF(AD90='Valori Consentiti - Table 1'!$AE$9,5,IF(AD90="X",1,0))+IF(AE90='Valori Consentiti - Table 1'!$AG$9,5,IF(AE90="X",1,0))+IF(AF90='Valori Consentiti - Table 1'!$AI$9,5,IF(AF90="X",1,0))+IF(AG90='Valori Consentiti - Table 1'!$AK$9,5,IF(AG90="X",1,0))+IF(AH90='Valori Consentiti - Table 1'!$AM$9,5,IF(AH90="X",1,0)),))))</f>
        <v>0</v>
      </c>
      <c r="M90" s="16">
        <f t="shared" si="60"/>
        <v>0</v>
      </c>
      <c r="N90" s="16">
        <f t="shared" si="61"/>
        <v>16</v>
      </c>
      <c r="O90" s="16">
        <f>IF(G90=1,IF(S90='Valori Consentiti - Table 1'!$I$6,1,0)+IF(T90='Valori Consentiti - Table 1'!$K$6,1,0)+IF(U90='Valori Consentiti - Table 1'!$M$6,1,0)+IF(V90='Valori Consentiti - Table 1'!$O$6,1,0)+IF(W90='Valori Consentiti - Table 1'!$Q$6,1,0)+IF(X90='Valori Consentiti - Table 1'!$S$6,1,0)+IF(Y90='Valori Consentiti - Table 1'!$U$6,1,0)+IF(Z90='Valori Consentiti - Table 1'!$W$6,1,0)+IF(AA90='Valori Consentiti - Table 1'!$Y$6,1,0)+IF(AB90='Valori Consentiti - Table 1'!$AA$6,1,0)+IF(AC90='Valori Consentiti - Table 1'!$AC$6,1,0)+IF(AD90='Valori Consentiti - Table 1'!$AE$6,1,0)+IF(AE90='Valori Consentiti - Table 1'!$AG$6,1,0)+IF(AF90='Valori Consentiti - Table 1'!$AI$6,1,0)+IF(AG90='Valori Consentiti - Table 1'!$AK$6,1,0)+IF(AH90='Valori Consentiti - Table 1'!$AM$6,1,0),IF(G90=2,IF(S90='Valori Consentiti - Table 1'!$I$7,1,0)+IF(T90='Valori Consentiti - Table 1'!$K$7,1,0)+IF(U90='Valori Consentiti - Table 1'!$M$7,1,0)+IF(V90='Valori Consentiti - Table 1'!$O$7,1,0)+IF(W90='Valori Consentiti - Table 1'!$Q$7,1,0)+IF(X90='Valori Consentiti - Table 1'!$S$7,1,0)+IF(Y90='Valori Consentiti - Table 1'!$U$7,1,0)+IF(Z90='Valori Consentiti - Table 1'!$W$7,1,0)+IF(AA90='Valori Consentiti - Table 1'!$Y$7,1,0)+IF(AB90='Valori Consentiti - Table 1'!$AA$7,1,0)+IF(AC90='Valori Consentiti - Table 1'!$AC$7,1,0)+IF(AD90='Valori Consentiti - Table 1'!$AE$7,1,0)+IF(AE90='Valori Consentiti - Table 1'!$AG$7,1,0)+IF(AF90='Valori Consentiti - Table 1'!$AI$7,1,0)+IF(AG90='Valori Consentiti - Table 1'!$AK$7,1,0)+IF(AH90='Valori Consentiti - Table 1'!$AM$7,1,0),IF(G90=3,IF(S90='Valori Consentiti - Table 1'!$I$8,1,0)+IF(T90='Valori Consentiti - Table 1'!$K$8,1,0)+IF(U90='Valori Consentiti - Table 1'!$M$8,1,0)+IF(V90='Valori Consentiti - Table 1'!$O$8,1,0)+IF(W90='Valori Consentiti - Table 1'!$Q$8,1,0)+IF(X90='Valori Consentiti - Table 1'!$S$8,1,0)+IF(Y90='Valori Consentiti - Table 1'!$U$8,1,0)+IF(Z90='Valori Consentiti - Table 1'!$W$8,1,0)+IF(AA90='Valori Consentiti - Table 1'!$Y$8,1,0)+IF(AB90='Valori Consentiti - Table 1'!$AA$8,1,0)+IF(AC90='Valori Consentiti - Table 1'!$AC$8,1,0)+IF(AD90='Valori Consentiti - Table 1'!$AE$8,1,0)+IF(AE90='Valori Consentiti - Table 1'!$AG$8,1,0)+IF(AF90='Valori Consentiti - Table 1'!$AI$8,1,0)+IF(AG90='Valori Consentiti - Table 1'!$AK$8,1,0)+IF(AH90='Valori Consentiti - Table 1'!$AM$8,1,0),IF(G90=4,IF(S90='Valori Consentiti - Table 1'!$I$9,1,0)+IF(T90='Valori Consentiti - Table 1'!$K$9,1,0)+IF(U90='Valori Consentiti - Table 1'!$M$9,1,0)+IF(V90='Valori Consentiti - Table 1'!$O$9,1,0)+IF(W90='Valori Consentiti - Table 1'!$Q$9,1,0)+IF(X90='Valori Consentiti - Table 1'!$S$9,1,0)+IF(Y90='Valori Consentiti - Table 1'!$U$9,1,0)+IF(Z90='Valori Consentiti - Table 1'!$W$9,1,0)+IF(AA90='Valori Consentiti - Table 1'!$Y$9,1,0)+IF(AB90='Valori Consentiti - Table 1'!$AA$9,1,0)+IF(AC90='Valori Consentiti - Table 1'!$AC$9,1,0)+IF(AD90='Valori Consentiti - Table 1'!$AE$9,1,0)+IF(AE90='Valori Consentiti - Table 1'!$AG$9,1,0)+IF(AF90='Valori Consentiti - Table 1'!$AI$9,1,0)+IF(AG90='Valori Consentiti - Table 1'!$AK$9,1,0)+IF(AH90='Valori Consentiti - Table 1'!$AM$9,1,0),))))</f>
        <v>0</v>
      </c>
      <c r="P90" s="16">
        <f t="shared" si="54"/>
        <v>16</v>
      </c>
      <c r="Q90" s="16">
        <f t="shared" si="55"/>
        <v>1</v>
      </c>
      <c r="R90" s="17"/>
      <c r="S90" s="24" t="str">
        <f t="shared" si="38"/>
        <v/>
      </c>
      <c r="T90" s="25" t="str">
        <f t="shared" si="39"/>
        <v/>
      </c>
      <c r="U90" s="25" t="str">
        <f t="shared" si="40"/>
        <v/>
      </c>
      <c r="V90" s="26" t="str">
        <f t="shared" si="41"/>
        <v/>
      </c>
      <c r="W90" s="27" t="str">
        <f t="shared" si="42"/>
        <v/>
      </c>
      <c r="X90" s="25" t="str">
        <f t="shared" si="43"/>
        <v/>
      </c>
      <c r="Y90" s="25" t="str">
        <f t="shared" si="44"/>
        <v/>
      </c>
      <c r="Z90" s="26" t="str">
        <f t="shared" si="45"/>
        <v/>
      </c>
      <c r="AA90" s="27" t="str">
        <f t="shared" si="46"/>
        <v/>
      </c>
      <c r="AB90" s="25" t="str">
        <f t="shared" si="47"/>
        <v/>
      </c>
      <c r="AC90" s="25" t="str">
        <f t="shared" si="48"/>
        <v/>
      </c>
      <c r="AD90" s="26" t="str">
        <f t="shared" si="49"/>
        <v/>
      </c>
      <c r="AE90" s="27" t="str">
        <f t="shared" si="50"/>
        <v/>
      </c>
      <c r="AF90" s="25" t="str">
        <f t="shared" si="51"/>
        <v/>
      </c>
      <c r="AG90" s="25" t="str">
        <f t="shared" si="52"/>
        <v/>
      </c>
      <c r="AH90" s="26" t="str">
        <f t="shared" si="53"/>
        <v/>
      </c>
      <c r="AI90" s="29" t="b">
        <f t="shared" si="56"/>
        <v>0</v>
      </c>
      <c r="AJ90" s="29" t="b">
        <f t="shared" si="57"/>
        <v>0</v>
      </c>
      <c r="AK90" s="29" t="b">
        <f t="shared" si="58"/>
        <v>0</v>
      </c>
      <c r="AL90" s="29" t="b">
        <f t="shared" si="59"/>
        <v>0</v>
      </c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</row>
    <row r="91" spans="1:252" s="37" customFormat="1" ht="18" customHeight="1">
      <c r="A91" s="31"/>
      <c r="B91" s="31"/>
      <c r="C91" s="41"/>
      <c r="D91" s="14"/>
      <c r="E91" s="18"/>
      <c r="F91" s="31"/>
      <c r="G91" s="14"/>
      <c r="H91" s="15"/>
      <c r="I91" s="15"/>
      <c r="J91" s="15"/>
      <c r="K91" s="15"/>
      <c r="L91" s="40">
        <f>IF(G91=1,IF(S91='Valori Consentiti - Table 1'!$I$6,5,IF(S91="X",1,0))+IF(T91='Valori Consentiti - Table 1'!$K$6,5,IF(T91="X",1,0))+IF(U91='Valori Consentiti - Table 1'!$M$6,5,IF(U91="X",1,0))+IF(V91='Valori Consentiti - Table 1'!$O$6,5,IF(V91="X",1,0))+IF(W91='Valori Consentiti - Table 1'!$Q$6,5,IF(W91="X",1,0))+IF(X91='Valori Consentiti - Table 1'!$S$6,5,IF(X91="X",1,0))+IF(Y91='Valori Consentiti - Table 1'!$U$6,5,IF(Y91="X",1,0))+IF(Z91='Valori Consentiti - Table 1'!$W$6,5,IF(Z91="X",1,0))+IF(AA91='Valori Consentiti - Table 1'!$Y$6,5,IF(AA91="X",1,0))+IF(AB91='Valori Consentiti - Table 1'!$AA$6,5,IF(AB91="X",1,0))+IF(AC91='Valori Consentiti - Table 1'!$AC$6,5,IF(AC91="X",1,0))+IF(AD91='Valori Consentiti - Table 1'!$AE$6,5,IF(AD91="X",1,0))+IF(AE91='Valori Consentiti - Table 1'!$AG$6,5,IF(AE91="X",1,0))+IF(AF91='Valori Consentiti - Table 1'!$AI$6,5,IF(AF91="X",1,0))+IF(AG91='Valori Consentiti - Table 1'!$AK$6,5,IF(AG91="X",1,0))+IF(AH91='Valori Consentiti - Table 1'!$AM$6,5,IF(AH91="X",1,0)),IF(G91=2,IF(S91='Valori Consentiti - Table 1'!$I$7,5,IF(S91="X",1,0))+IF(T91='Valori Consentiti - Table 1'!$K$7,5,IF(T91="X",1,0))+IF(U91='Valori Consentiti - Table 1'!$M$7,5,IF(U91="X",1,0))+IF(V91='Valori Consentiti - Table 1'!$O$7,5,IF(V91="X",1,0))+IF(W91='Valori Consentiti - Table 1'!$Q$7,5,IF(W91="X",1,0))+IF(X91='Valori Consentiti - Table 1'!$S$7,5,IF(X91="X",1,0))+IF(Y91='Valori Consentiti - Table 1'!$U$7,5,IF(Y91="X",1,0))+IF(Z91='Valori Consentiti - Table 1'!$W$7,5,IF(Z91="X",1,0))+IF(AA91='Valori Consentiti - Table 1'!$Y$7,5,IF(AA91="X",1,0))+IF(AB91='Valori Consentiti - Table 1'!$AA$7,5,IF(AB91="X",1,0))+IF(AC91='Valori Consentiti - Table 1'!$AC$7,5,IF(AC91="X",1,0))+IF(AD91='Valori Consentiti - Table 1'!$AE$7,5,IF(AD91="X",1,0))+IF(AE91='Valori Consentiti - Table 1'!$AG$7,5,IF(AE91="X",1,0))+IF(AF91='Valori Consentiti - Table 1'!$AI$7,5,IF(AF91="X",1,0))+IF(AG91='Valori Consentiti - Table 1'!$AK$7,5,IF(AG91="X",1,0))+IF(AH91='Valori Consentiti - Table 1'!$AM$7,5,IF(AH91="X",1,0)),IF(G91=3,IF(S91='Valori Consentiti - Table 1'!$I$8,5,IF(S91="X",1,0))+IF(T91='Valori Consentiti - Table 1'!$K$8,5,IF(T91="X",1,0))+IF(U91='Valori Consentiti - Table 1'!$M$8,5,IF(U91="X",1,0))+IF(V91='Valori Consentiti - Table 1'!$O$8,5,IF(V91="X",1,0))+IF(W91='Valori Consentiti - Table 1'!$Q$8,5,IF(W91="X",1,0))+IF(X91='Valori Consentiti - Table 1'!$S$8,5,IF(X91="X",1,0))+IF(Y91='Valori Consentiti - Table 1'!$U$8,5,IF(Y91="X",1,0))+IF(Z91='Valori Consentiti - Table 1'!$W$8,5,IF(Z91="X",1,0))+IF(AA91='Valori Consentiti - Table 1'!$Y$8,5,IF(AA91="X",1,0))+IF(AB91='Valori Consentiti - Table 1'!$AA$8,5,IF(AB91="X",1,0))+IF(AC91='Valori Consentiti - Table 1'!$AC$8,5,IF(AC91="X",1,0))+IF(AD91='Valori Consentiti - Table 1'!$AE$8,5,IF(AD91="X",1,0))+IF(AE91='Valori Consentiti - Table 1'!$AG$8,5,IF(AE91="X",1,0))+IF(AF91='Valori Consentiti - Table 1'!$AI$8,5,IF(AF91="X",1,0))+IF(AG91='Valori Consentiti - Table 1'!$AK$8,5,IF(AG91="X",1,0))+IF(AH91='Valori Consentiti - Table 1'!$AM$8,5,IF(AH91="X",1,0)),IF(G91=4,IF(S91='Valori Consentiti - Table 1'!$I$9,5,IF(S91="X",1,0))+IF(T91='Valori Consentiti - Table 1'!$K$9,5,IF(T91="X",1,0))+IF(U91='Valori Consentiti - Table 1'!$M$9,5,IF(U91="X",1,0))+IF(V91='Valori Consentiti - Table 1'!$O$9,5,IF(V91="X",1,0))+IF(W91='Valori Consentiti - Table 1'!$Q$9,5,IF(W91="X",1,0))+IF(X91='Valori Consentiti - Table 1'!$S$9,5,IF(X91="X",1,0))+IF(Y91='Valori Consentiti - Table 1'!$U$9,5,IF(Y91="X",1,0))+IF(Z91='Valori Consentiti - Table 1'!$W$9,5,IF(Z91="X",1,0))+IF(AA91='Valori Consentiti - Table 1'!$Y$9,5,IF(AA91="X",1,0))+IF(AB91='Valori Consentiti - Table 1'!$AA$9,5,IF(AB91="X",1,0))+IF(AC91='Valori Consentiti - Table 1'!$AC$9,5,IF(AC91="X",1,0))+IF(AD91='Valori Consentiti - Table 1'!$AE$9,5,IF(AD91="X",1,0))+IF(AE91='Valori Consentiti - Table 1'!$AG$9,5,IF(AE91="X",1,0))+IF(AF91='Valori Consentiti - Table 1'!$AI$9,5,IF(AF91="X",1,0))+IF(AG91='Valori Consentiti - Table 1'!$AK$9,5,IF(AG91="X",1,0))+IF(AH91='Valori Consentiti - Table 1'!$AM$9,5,IF(AH91="X",1,0)),))))</f>
        <v>0</v>
      </c>
      <c r="M91" s="16">
        <f t="shared" si="60"/>
        <v>0</v>
      </c>
      <c r="N91" s="16">
        <f t="shared" si="61"/>
        <v>16</v>
      </c>
      <c r="O91" s="16">
        <f>IF(G91=1,IF(S91='Valori Consentiti - Table 1'!$I$6,1,0)+IF(T91='Valori Consentiti - Table 1'!$K$6,1,0)+IF(U91='Valori Consentiti - Table 1'!$M$6,1,0)+IF(V91='Valori Consentiti - Table 1'!$O$6,1,0)+IF(W91='Valori Consentiti - Table 1'!$Q$6,1,0)+IF(X91='Valori Consentiti - Table 1'!$S$6,1,0)+IF(Y91='Valori Consentiti - Table 1'!$U$6,1,0)+IF(Z91='Valori Consentiti - Table 1'!$W$6,1,0)+IF(AA91='Valori Consentiti - Table 1'!$Y$6,1,0)+IF(AB91='Valori Consentiti - Table 1'!$AA$6,1,0)+IF(AC91='Valori Consentiti - Table 1'!$AC$6,1,0)+IF(AD91='Valori Consentiti - Table 1'!$AE$6,1,0)+IF(AE91='Valori Consentiti - Table 1'!$AG$6,1,0)+IF(AF91='Valori Consentiti - Table 1'!$AI$6,1,0)+IF(AG91='Valori Consentiti - Table 1'!$AK$6,1,0)+IF(AH91='Valori Consentiti - Table 1'!$AM$6,1,0),IF(G91=2,IF(S91='Valori Consentiti - Table 1'!$I$7,1,0)+IF(T91='Valori Consentiti - Table 1'!$K$7,1,0)+IF(U91='Valori Consentiti - Table 1'!$M$7,1,0)+IF(V91='Valori Consentiti - Table 1'!$O$7,1,0)+IF(W91='Valori Consentiti - Table 1'!$Q$7,1,0)+IF(X91='Valori Consentiti - Table 1'!$S$7,1,0)+IF(Y91='Valori Consentiti - Table 1'!$U$7,1,0)+IF(Z91='Valori Consentiti - Table 1'!$W$7,1,0)+IF(AA91='Valori Consentiti - Table 1'!$Y$7,1,0)+IF(AB91='Valori Consentiti - Table 1'!$AA$7,1,0)+IF(AC91='Valori Consentiti - Table 1'!$AC$7,1,0)+IF(AD91='Valori Consentiti - Table 1'!$AE$7,1,0)+IF(AE91='Valori Consentiti - Table 1'!$AG$7,1,0)+IF(AF91='Valori Consentiti - Table 1'!$AI$7,1,0)+IF(AG91='Valori Consentiti - Table 1'!$AK$7,1,0)+IF(AH91='Valori Consentiti - Table 1'!$AM$7,1,0),IF(G91=3,IF(S91='Valori Consentiti - Table 1'!$I$8,1,0)+IF(T91='Valori Consentiti - Table 1'!$K$8,1,0)+IF(U91='Valori Consentiti - Table 1'!$M$8,1,0)+IF(V91='Valori Consentiti - Table 1'!$O$8,1,0)+IF(W91='Valori Consentiti - Table 1'!$Q$8,1,0)+IF(X91='Valori Consentiti - Table 1'!$S$8,1,0)+IF(Y91='Valori Consentiti - Table 1'!$U$8,1,0)+IF(Z91='Valori Consentiti - Table 1'!$W$8,1,0)+IF(AA91='Valori Consentiti - Table 1'!$Y$8,1,0)+IF(AB91='Valori Consentiti - Table 1'!$AA$8,1,0)+IF(AC91='Valori Consentiti - Table 1'!$AC$8,1,0)+IF(AD91='Valori Consentiti - Table 1'!$AE$8,1,0)+IF(AE91='Valori Consentiti - Table 1'!$AG$8,1,0)+IF(AF91='Valori Consentiti - Table 1'!$AI$8,1,0)+IF(AG91='Valori Consentiti - Table 1'!$AK$8,1,0)+IF(AH91='Valori Consentiti - Table 1'!$AM$8,1,0),IF(G91=4,IF(S91='Valori Consentiti - Table 1'!$I$9,1,0)+IF(T91='Valori Consentiti - Table 1'!$K$9,1,0)+IF(U91='Valori Consentiti - Table 1'!$M$9,1,0)+IF(V91='Valori Consentiti - Table 1'!$O$9,1,0)+IF(W91='Valori Consentiti - Table 1'!$Q$9,1,0)+IF(X91='Valori Consentiti - Table 1'!$S$9,1,0)+IF(Y91='Valori Consentiti - Table 1'!$U$9,1,0)+IF(Z91='Valori Consentiti - Table 1'!$W$9,1,0)+IF(AA91='Valori Consentiti - Table 1'!$Y$9,1,0)+IF(AB91='Valori Consentiti - Table 1'!$AA$9,1,0)+IF(AC91='Valori Consentiti - Table 1'!$AC$9,1,0)+IF(AD91='Valori Consentiti - Table 1'!$AE$9,1,0)+IF(AE91='Valori Consentiti - Table 1'!$AG$9,1,0)+IF(AF91='Valori Consentiti - Table 1'!$AI$9,1,0)+IF(AG91='Valori Consentiti - Table 1'!$AK$9,1,0)+IF(AH91='Valori Consentiti - Table 1'!$AM$9,1,0),))))</f>
        <v>0</v>
      </c>
      <c r="P91" s="16">
        <f t="shared" si="54"/>
        <v>16</v>
      </c>
      <c r="Q91" s="16">
        <f t="shared" si="55"/>
        <v>1</v>
      </c>
      <c r="R91" s="17"/>
      <c r="S91" s="24" t="str">
        <f t="shared" si="38"/>
        <v/>
      </c>
      <c r="T91" s="25" t="str">
        <f t="shared" si="39"/>
        <v/>
      </c>
      <c r="U91" s="25" t="str">
        <f t="shared" si="40"/>
        <v/>
      </c>
      <c r="V91" s="26" t="str">
        <f t="shared" si="41"/>
        <v/>
      </c>
      <c r="W91" s="27" t="str">
        <f t="shared" si="42"/>
        <v/>
      </c>
      <c r="X91" s="25" t="str">
        <f t="shared" si="43"/>
        <v/>
      </c>
      <c r="Y91" s="25" t="str">
        <f t="shared" si="44"/>
        <v/>
      </c>
      <c r="Z91" s="26" t="str">
        <f t="shared" si="45"/>
        <v/>
      </c>
      <c r="AA91" s="27" t="str">
        <f t="shared" si="46"/>
        <v/>
      </c>
      <c r="AB91" s="25" t="str">
        <f t="shared" si="47"/>
        <v/>
      </c>
      <c r="AC91" s="25" t="str">
        <f t="shared" si="48"/>
        <v/>
      </c>
      <c r="AD91" s="26" t="str">
        <f t="shared" si="49"/>
        <v/>
      </c>
      <c r="AE91" s="27" t="str">
        <f t="shared" si="50"/>
        <v/>
      </c>
      <c r="AF91" s="25" t="str">
        <f t="shared" si="51"/>
        <v/>
      </c>
      <c r="AG91" s="25" t="str">
        <f t="shared" si="52"/>
        <v/>
      </c>
      <c r="AH91" s="26" t="str">
        <f t="shared" si="53"/>
        <v/>
      </c>
      <c r="AI91" s="29" t="b">
        <f t="shared" si="56"/>
        <v>0</v>
      </c>
      <c r="AJ91" s="29" t="b">
        <f t="shared" si="57"/>
        <v>0</v>
      </c>
      <c r="AK91" s="29" t="b">
        <f t="shared" si="58"/>
        <v>0</v>
      </c>
      <c r="AL91" s="29" t="b">
        <f t="shared" si="59"/>
        <v>0</v>
      </c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</row>
    <row r="92" spans="1:252" s="37" customFormat="1" ht="18" customHeight="1">
      <c r="A92" s="31"/>
      <c r="B92" s="31"/>
      <c r="C92" s="41"/>
      <c r="D92" s="14"/>
      <c r="E92" s="18"/>
      <c r="F92" s="31"/>
      <c r="G92" s="14"/>
      <c r="H92" s="15"/>
      <c r="I92" s="15"/>
      <c r="J92" s="15"/>
      <c r="K92" s="15"/>
      <c r="L92" s="40">
        <f>IF(G92=1,IF(S92='Valori Consentiti - Table 1'!$I$6,5,IF(S92="X",1,0))+IF(T92='Valori Consentiti - Table 1'!$K$6,5,IF(T92="X",1,0))+IF(U92='Valori Consentiti - Table 1'!$M$6,5,IF(U92="X",1,0))+IF(V92='Valori Consentiti - Table 1'!$O$6,5,IF(V92="X",1,0))+IF(W92='Valori Consentiti - Table 1'!$Q$6,5,IF(W92="X",1,0))+IF(X92='Valori Consentiti - Table 1'!$S$6,5,IF(X92="X",1,0))+IF(Y92='Valori Consentiti - Table 1'!$U$6,5,IF(Y92="X",1,0))+IF(Z92='Valori Consentiti - Table 1'!$W$6,5,IF(Z92="X",1,0))+IF(AA92='Valori Consentiti - Table 1'!$Y$6,5,IF(AA92="X",1,0))+IF(AB92='Valori Consentiti - Table 1'!$AA$6,5,IF(AB92="X",1,0))+IF(AC92='Valori Consentiti - Table 1'!$AC$6,5,IF(AC92="X",1,0))+IF(AD92='Valori Consentiti - Table 1'!$AE$6,5,IF(AD92="X",1,0))+IF(AE92='Valori Consentiti - Table 1'!$AG$6,5,IF(AE92="X",1,0))+IF(AF92='Valori Consentiti - Table 1'!$AI$6,5,IF(AF92="X",1,0))+IF(AG92='Valori Consentiti - Table 1'!$AK$6,5,IF(AG92="X",1,0))+IF(AH92='Valori Consentiti - Table 1'!$AM$6,5,IF(AH92="X",1,0)),IF(G92=2,IF(S92='Valori Consentiti - Table 1'!$I$7,5,IF(S92="X",1,0))+IF(T92='Valori Consentiti - Table 1'!$K$7,5,IF(T92="X",1,0))+IF(U92='Valori Consentiti - Table 1'!$M$7,5,IF(U92="X",1,0))+IF(V92='Valori Consentiti - Table 1'!$O$7,5,IF(V92="X",1,0))+IF(W92='Valori Consentiti - Table 1'!$Q$7,5,IF(W92="X",1,0))+IF(X92='Valori Consentiti - Table 1'!$S$7,5,IF(X92="X",1,0))+IF(Y92='Valori Consentiti - Table 1'!$U$7,5,IF(Y92="X",1,0))+IF(Z92='Valori Consentiti - Table 1'!$W$7,5,IF(Z92="X",1,0))+IF(AA92='Valori Consentiti - Table 1'!$Y$7,5,IF(AA92="X",1,0))+IF(AB92='Valori Consentiti - Table 1'!$AA$7,5,IF(AB92="X",1,0))+IF(AC92='Valori Consentiti - Table 1'!$AC$7,5,IF(AC92="X",1,0))+IF(AD92='Valori Consentiti - Table 1'!$AE$7,5,IF(AD92="X",1,0))+IF(AE92='Valori Consentiti - Table 1'!$AG$7,5,IF(AE92="X",1,0))+IF(AF92='Valori Consentiti - Table 1'!$AI$7,5,IF(AF92="X",1,0))+IF(AG92='Valori Consentiti - Table 1'!$AK$7,5,IF(AG92="X",1,0))+IF(AH92='Valori Consentiti - Table 1'!$AM$7,5,IF(AH92="X",1,0)),IF(G92=3,IF(S92='Valori Consentiti - Table 1'!$I$8,5,IF(S92="X",1,0))+IF(T92='Valori Consentiti - Table 1'!$K$8,5,IF(T92="X",1,0))+IF(U92='Valori Consentiti - Table 1'!$M$8,5,IF(U92="X",1,0))+IF(V92='Valori Consentiti - Table 1'!$O$8,5,IF(V92="X",1,0))+IF(W92='Valori Consentiti - Table 1'!$Q$8,5,IF(W92="X",1,0))+IF(X92='Valori Consentiti - Table 1'!$S$8,5,IF(X92="X",1,0))+IF(Y92='Valori Consentiti - Table 1'!$U$8,5,IF(Y92="X",1,0))+IF(Z92='Valori Consentiti - Table 1'!$W$8,5,IF(Z92="X",1,0))+IF(AA92='Valori Consentiti - Table 1'!$Y$8,5,IF(AA92="X",1,0))+IF(AB92='Valori Consentiti - Table 1'!$AA$8,5,IF(AB92="X",1,0))+IF(AC92='Valori Consentiti - Table 1'!$AC$8,5,IF(AC92="X",1,0))+IF(AD92='Valori Consentiti - Table 1'!$AE$8,5,IF(AD92="X",1,0))+IF(AE92='Valori Consentiti - Table 1'!$AG$8,5,IF(AE92="X",1,0))+IF(AF92='Valori Consentiti - Table 1'!$AI$8,5,IF(AF92="X",1,0))+IF(AG92='Valori Consentiti - Table 1'!$AK$8,5,IF(AG92="X",1,0))+IF(AH92='Valori Consentiti - Table 1'!$AM$8,5,IF(AH92="X",1,0)),IF(G92=4,IF(S92='Valori Consentiti - Table 1'!$I$9,5,IF(S92="X",1,0))+IF(T92='Valori Consentiti - Table 1'!$K$9,5,IF(T92="X",1,0))+IF(U92='Valori Consentiti - Table 1'!$M$9,5,IF(U92="X",1,0))+IF(V92='Valori Consentiti - Table 1'!$O$9,5,IF(V92="X",1,0))+IF(W92='Valori Consentiti - Table 1'!$Q$9,5,IF(W92="X",1,0))+IF(X92='Valori Consentiti - Table 1'!$S$9,5,IF(X92="X",1,0))+IF(Y92='Valori Consentiti - Table 1'!$U$9,5,IF(Y92="X",1,0))+IF(Z92='Valori Consentiti - Table 1'!$W$9,5,IF(Z92="X",1,0))+IF(AA92='Valori Consentiti - Table 1'!$Y$9,5,IF(AA92="X",1,0))+IF(AB92='Valori Consentiti - Table 1'!$AA$9,5,IF(AB92="X",1,0))+IF(AC92='Valori Consentiti - Table 1'!$AC$9,5,IF(AC92="X",1,0))+IF(AD92='Valori Consentiti - Table 1'!$AE$9,5,IF(AD92="X",1,0))+IF(AE92='Valori Consentiti - Table 1'!$AG$9,5,IF(AE92="X",1,0))+IF(AF92='Valori Consentiti - Table 1'!$AI$9,5,IF(AF92="X",1,0))+IF(AG92='Valori Consentiti - Table 1'!$AK$9,5,IF(AG92="X",1,0))+IF(AH92='Valori Consentiti - Table 1'!$AM$9,5,IF(AH92="X",1,0)),))))</f>
        <v>0</v>
      </c>
      <c r="M92" s="16">
        <f t="shared" si="60"/>
        <v>0</v>
      </c>
      <c r="N92" s="16">
        <f t="shared" si="61"/>
        <v>16</v>
      </c>
      <c r="O92" s="16">
        <f>IF(G92=1,IF(S92='Valori Consentiti - Table 1'!$I$6,1,0)+IF(T92='Valori Consentiti - Table 1'!$K$6,1,0)+IF(U92='Valori Consentiti - Table 1'!$M$6,1,0)+IF(V92='Valori Consentiti - Table 1'!$O$6,1,0)+IF(W92='Valori Consentiti - Table 1'!$Q$6,1,0)+IF(X92='Valori Consentiti - Table 1'!$S$6,1,0)+IF(Y92='Valori Consentiti - Table 1'!$U$6,1,0)+IF(Z92='Valori Consentiti - Table 1'!$W$6,1,0)+IF(AA92='Valori Consentiti - Table 1'!$Y$6,1,0)+IF(AB92='Valori Consentiti - Table 1'!$AA$6,1,0)+IF(AC92='Valori Consentiti - Table 1'!$AC$6,1,0)+IF(AD92='Valori Consentiti - Table 1'!$AE$6,1,0)+IF(AE92='Valori Consentiti - Table 1'!$AG$6,1,0)+IF(AF92='Valori Consentiti - Table 1'!$AI$6,1,0)+IF(AG92='Valori Consentiti - Table 1'!$AK$6,1,0)+IF(AH92='Valori Consentiti - Table 1'!$AM$6,1,0),IF(G92=2,IF(S92='Valori Consentiti - Table 1'!$I$7,1,0)+IF(T92='Valori Consentiti - Table 1'!$K$7,1,0)+IF(U92='Valori Consentiti - Table 1'!$M$7,1,0)+IF(V92='Valori Consentiti - Table 1'!$O$7,1,0)+IF(W92='Valori Consentiti - Table 1'!$Q$7,1,0)+IF(X92='Valori Consentiti - Table 1'!$S$7,1,0)+IF(Y92='Valori Consentiti - Table 1'!$U$7,1,0)+IF(Z92='Valori Consentiti - Table 1'!$W$7,1,0)+IF(AA92='Valori Consentiti - Table 1'!$Y$7,1,0)+IF(AB92='Valori Consentiti - Table 1'!$AA$7,1,0)+IF(AC92='Valori Consentiti - Table 1'!$AC$7,1,0)+IF(AD92='Valori Consentiti - Table 1'!$AE$7,1,0)+IF(AE92='Valori Consentiti - Table 1'!$AG$7,1,0)+IF(AF92='Valori Consentiti - Table 1'!$AI$7,1,0)+IF(AG92='Valori Consentiti - Table 1'!$AK$7,1,0)+IF(AH92='Valori Consentiti - Table 1'!$AM$7,1,0),IF(G92=3,IF(S92='Valori Consentiti - Table 1'!$I$8,1,0)+IF(T92='Valori Consentiti - Table 1'!$K$8,1,0)+IF(U92='Valori Consentiti - Table 1'!$M$8,1,0)+IF(V92='Valori Consentiti - Table 1'!$O$8,1,0)+IF(W92='Valori Consentiti - Table 1'!$Q$8,1,0)+IF(X92='Valori Consentiti - Table 1'!$S$8,1,0)+IF(Y92='Valori Consentiti - Table 1'!$U$8,1,0)+IF(Z92='Valori Consentiti - Table 1'!$W$8,1,0)+IF(AA92='Valori Consentiti - Table 1'!$Y$8,1,0)+IF(AB92='Valori Consentiti - Table 1'!$AA$8,1,0)+IF(AC92='Valori Consentiti - Table 1'!$AC$8,1,0)+IF(AD92='Valori Consentiti - Table 1'!$AE$8,1,0)+IF(AE92='Valori Consentiti - Table 1'!$AG$8,1,0)+IF(AF92='Valori Consentiti - Table 1'!$AI$8,1,0)+IF(AG92='Valori Consentiti - Table 1'!$AK$8,1,0)+IF(AH92='Valori Consentiti - Table 1'!$AM$8,1,0),IF(G92=4,IF(S92='Valori Consentiti - Table 1'!$I$9,1,0)+IF(T92='Valori Consentiti - Table 1'!$K$9,1,0)+IF(U92='Valori Consentiti - Table 1'!$M$9,1,0)+IF(V92='Valori Consentiti - Table 1'!$O$9,1,0)+IF(W92='Valori Consentiti - Table 1'!$Q$9,1,0)+IF(X92='Valori Consentiti - Table 1'!$S$9,1,0)+IF(Y92='Valori Consentiti - Table 1'!$U$9,1,0)+IF(Z92='Valori Consentiti - Table 1'!$W$9,1,0)+IF(AA92='Valori Consentiti - Table 1'!$Y$9,1,0)+IF(AB92='Valori Consentiti - Table 1'!$AA$9,1,0)+IF(AC92='Valori Consentiti - Table 1'!$AC$9,1,0)+IF(AD92='Valori Consentiti - Table 1'!$AE$9,1,0)+IF(AE92='Valori Consentiti - Table 1'!$AG$9,1,0)+IF(AF92='Valori Consentiti - Table 1'!$AI$9,1,0)+IF(AG92='Valori Consentiti - Table 1'!$AK$9,1,0)+IF(AH92='Valori Consentiti - Table 1'!$AM$9,1,0),))))</f>
        <v>0</v>
      </c>
      <c r="P92" s="16">
        <f t="shared" si="54"/>
        <v>16</v>
      </c>
      <c r="Q92" s="16">
        <f t="shared" si="55"/>
        <v>1</v>
      </c>
      <c r="R92" s="17"/>
      <c r="S92" s="24" t="str">
        <f t="shared" si="38"/>
        <v/>
      </c>
      <c r="T92" s="25" t="str">
        <f t="shared" si="39"/>
        <v/>
      </c>
      <c r="U92" s="25" t="str">
        <f t="shared" si="40"/>
        <v/>
      </c>
      <c r="V92" s="26" t="str">
        <f t="shared" si="41"/>
        <v/>
      </c>
      <c r="W92" s="27" t="str">
        <f t="shared" si="42"/>
        <v/>
      </c>
      <c r="X92" s="25" t="str">
        <f t="shared" si="43"/>
        <v/>
      </c>
      <c r="Y92" s="25" t="str">
        <f t="shared" si="44"/>
        <v/>
      </c>
      <c r="Z92" s="26" t="str">
        <f t="shared" si="45"/>
        <v/>
      </c>
      <c r="AA92" s="27" t="str">
        <f t="shared" si="46"/>
        <v/>
      </c>
      <c r="AB92" s="25" t="str">
        <f t="shared" si="47"/>
        <v/>
      </c>
      <c r="AC92" s="25" t="str">
        <f t="shared" si="48"/>
        <v/>
      </c>
      <c r="AD92" s="26" t="str">
        <f t="shared" si="49"/>
        <v/>
      </c>
      <c r="AE92" s="27" t="str">
        <f t="shared" si="50"/>
        <v/>
      </c>
      <c r="AF92" s="25" t="str">
        <f t="shared" si="51"/>
        <v/>
      </c>
      <c r="AG92" s="25" t="str">
        <f t="shared" si="52"/>
        <v/>
      </c>
      <c r="AH92" s="26" t="str">
        <f t="shared" si="53"/>
        <v/>
      </c>
      <c r="AI92" s="29" t="b">
        <f t="shared" si="56"/>
        <v>0</v>
      </c>
      <c r="AJ92" s="29" t="b">
        <f t="shared" si="57"/>
        <v>0</v>
      </c>
      <c r="AK92" s="29" t="b">
        <f t="shared" si="58"/>
        <v>0</v>
      </c>
      <c r="AL92" s="29" t="b">
        <f t="shared" si="59"/>
        <v>0</v>
      </c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</row>
    <row r="93" spans="1:252" s="37" customFormat="1" ht="18" customHeight="1">
      <c r="A93" s="31"/>
      <c r="B93" s="31"/>
      <c r="C93" s="41"/>
      <c r="D93" s="14"/>
      <c r="E93" s="18"/>
      <c r="F93" s="31"/>
      <c r="G93" s="14"/>
      <c r="H93" s="15"/>
      <c r="I93" s="15"/>
      <c r="J93" s="15"/>
      <c r="K93" s="15"/>
      <c r="L93" s="40">
        <f>IF(G93=1,IF(S93='Valori Consentiti - Table 1'!$I$6,5,IF(S93="X",1,0))+IF(T93='Valori Consentiti - Table 1'!$K$6,5,IF(T93="X",1,0))+IF(U93='Valori Consentiti - Table 1'!$M$6,5,IF(U93="X",1,0))+IF(V93='Valori Consentiti - Table 1'!$O$6,5,IF(V93="X",1,0))+IF(W93='Valori Consentiti - Table 1'!$Q$6,5,IF(W93="X",1,0))+IF(X93='Valori Consentiti - Table 1'!$S$6,5,IF(X93="X",1,0))+IF(Y93='Valori Consentiti - Table 1'!$U$6,5,IF(Y93="X",1,0))+IF(Z93='Valori Consentiti - Table 1'!$W$6,5,IF(Z93="X",1,0))+IF(AA93='Valori Consentiti - Table 1'!$Y$6,5,IF(AA93="X",1,0))+IF(AB93='Valori Consentiti - Table 1'!$AA$6,5,IF(AB93="X",1,0))+IF(AC93='Valori Consentiti - Table 1'!$AC$6,5,IF(AC93="X",1,0))+IF(AD93='Valori Consentiti - Table 1'!$AE$6,5,IF(AD93="X",1,0))+IF(AE93='Valori Consentiti - Table 1'!$AG$6,5,IF(AE93="X",1,0))+IF(AF93='Valori Consentiti - Table 1'!$AI$6,5,IF(AF93="X",1,0))+IF(AG93='Valori Consentiti - Table 1'!$AK$6,5,IF(AG93="X",1,0))+IF(AH93='Valori Consentiti - Table 1'!$AM$6,5,IF(AH93="X",1,0)),IF(G93=2,IF(S93='Valori Consentiti - Table 1'!$I$7,5,IF(S93="X",1,0))+IF(T93='Valori Consentiti - Table 1'!$K$7,5,IF(T93="X",1,0))+IF(U93='Valori Consentiti - Table 1'!$M$7,5,IF(U93="X",1,0))+IF(V93='Valori Consentiti - Table 1'!$O$7,5,IF(V93="X",1,0))+IF(W93='Valori Consentiti - Table 1'!$Q$7,5,IF(W93="X",1,0))+IF(X93='Valori Consentiti - Table 1'!$S$7,5,IF(X93="X",1,0))+IF(Y93='Valori Consentiti - Table 1'!$U$7,5,IF(Y93="X",1,0))+IF(Z93='Valori Consentiti - Table 1'!$W$7,5,IF(Z93="X",1,0))+IF(AA93='Valori Consentiti - Table 1'!$Y$7,5,IF(AA93="X",1,0))+IF(AB93='Valori Consentiti - Table 1'!$AA$7,5,IF(AB93="X",1,0))+IF(AC93='Valori Consentiti - Table 1'!$AC$7,5,IF(AC93="X",1,0))+IF(AD93='Valori Consentiti - Table 1'!$AE$7,5,IF(AD93="X",1,0))+IF(AE93='Valori Consentiti - Table 1'!$AG$7,5,IF(AE93="X",1,0))+IF(AF93='Valori Consentiti - Table 1'!$AI$7,5,IF(AF93="X",1,0))+IF(AG93='Valori Consentiti - Table 1'!$AK$7,5,IF(AG93="X",1,0))+IF(AH93='Valori Consentiti - Table 1'!$AM$7,5,IF(AH93="X",1,0)),IF(G93=3,IF(S93='Valori Consentiti - Table 1'!$I$8,5,IF(S93="X",1,0))+IF(T93='Valori Consentiti - Table 1'!$K$8,5,IF(T93="X",1,0))+IF(U93='Valori Consentiti - Table 1'!$M$8,5,IF(U93="X",1,0))+IF(V93='Valori Consentiti - Table 1'!$O$8,5,IF(V93="X",1,0))+IF(W93='Valori Consentiti - Table 1'!$Q$8,5,IF(W93="X",1,0))+IF(X93='Valori Consentiti - Table 1'!$S$8,5,IF(X93="X",1,0))+IF(Y93='Valori Consentiti - Table 1'!$U$8,5,IF(Y93="X",1,0))+IF(Z93='Valori Consentiti - Table 1'!$W$8,5,IF(Z93="X",1,0))+IF(AA93='Valori Consentiti - Table 1'!$Y$8,5,IF(AA93="X",1,0))+IF(AB93='Valori Consentiti - Table 1'!$AA$8,5,IF(AB93="X",1,0))+IF(AC93='Valori Consentiti - Table 1'!$AC$8,5,IF(AC93="X",1,0))+IF(AD93='Valori Consentiti - Table 1'!$AE$8,5,IF(AD93="X",1,0))+IF(AE93='Valori Consentiti - Table 1'!$AG$8,5,IF(AE93="X",1,0))+IF(AF93='Valori Consentiti - Table 1'!$AI$8,5,IF(AF93="X",1,0))+IF(AG93='Valori Consentiti - Table 1'!$AK$8,5,IF(AG93="X",1,0))+IF(AH93='Valori Consentiti - Table 1'!$AM$8,5,IF(AH93="X",1,0)),IF(G93=4,IF(S93='Valori Consentiti - Table 1'!$I$9,5,IF(S93="X",1,0))+IF(T93='Valori Consentiti - Table 1'!$K$9,5,IF(T93="X",1,0))+IF(U93='Valori Consentiti - Table 1'!$M$9,5,IF(U93="X",1,0))+IF(V93='Valori Consentiti - Table 1'!$O$9,5,IF(V93="X",1,0))+IF(W93='Valori Consentiti - Table 1'!$Q$9,5,IF(W93="X",1,0))+IF(X93='Valori Consentiti - Table 1'!$S$9,5,IF(X93="X",1,0))+IF(Y93='Valori Consentiti - Table 1'!$U$9,5,IF(Y93="X",1,0))+IF(Z93='Valori Consentiti - Table 1'!$W$9,5,IF(Z93="X",1,0))+IF(AA93='Valori Consentiti - Table 1'!$Y$9,5,IF(AA93="X",1,0))+IF(AB93='Valori Consentiti - Table 1'!$AA$9,5,IF(AB93="X",1,0))+IF(AC93='Valori Consentiti - Table 1'!$AC$9,5,IF(AC93="X",1,0))+IF(AD93='Valori Consentiti - Table 1'!$AE$9,5,IF(AD93="X",1,0))+IF(AE93='Valori Consentiti - Table 1'!$AG$9,5,IF(AE93="X",1,0))+IF(AF93='Valori Consentiti - Table 1'!$AI$9,5,IF(AF93="X",1,0))+IF(AG93='Valori Consentiti - Table 1'!$AK$9,5,IF(AG93="X",1,0))+IF(AH93='Valori Consentiti - Table 1'!$AM$9,5,IF(AH93="X",1,0)),))))</f>
        <v>0</v>
      </c>
      <c r="M93" s="16">
        <f t="shared" si="60"/>
        <v>0</v>
      </c>
      <c r="N93" s="16">
        <f t="shared" si="61"/>
        <v>16</v>
      </c>
      <c r="O93" s="16">
        <f>IF(G93=1,IF(S93='Valori Consentiti - Table 1'!$I$6,1,0)+IF(T93='Valori Consentiti - Table 1'!$K$6,1,0)+IF(U93='Valori Consentiti - Table 1'!$M$6,1,0)+IF(V93='Valori Consentiti - Table 1'!$O$6,1,0)+IF(W93='Valori Consentiti - Table 1'!$Q$6,1,0)+IF(X93='Valori Consentiti - Table 1'!$S$6,1,0)+IF(Y93='Valori Consentiti - Table 1'!$U$6,1,0)+IF(Z93='Valori Consentiti - Table 1'!$W$6,1,0)+IF(AA93='Valori Consentiti - Table 1'!$Y$6,1,0)+IF(AB93='Valori Consentiti - Table 1'!$AA$6,1,0)+IF(AC93='Valori Consentiti - Table 1'!$AC$6,1,0)+IF(AD93='Valori Consentiti - Table 1'!$AE$6,1,0)+IF(AE93='Valori Consentiti - Table 1'!$AG$6,1,0)+IF(AF93='Valori Consentiti - Table 1'!$AI$6,1,0)+IF(AG93='Valori Consentiti - Table 1'!$AK$6,1,0)+IF(AH93='Valori Consentiti - Table 1'!$AM$6,1,0),IF(G93=2,IF(S93='Valori Consentiti - Table 1'!$I$7,1,0)+IF(T93='Valori Consentiti - Table 1'!$K$7,1,0)+IF(U93='Valori Consentiti - Table 1'!$M$7,1,0)+IF(V93='Valori Consentiti - Table 1'!$O$7,1,0)+IF(W93='Valori Consentiti - Table 1'!$Q$7,1,0)+IF(X93='Valori Consentiti - Table 1'!$S$7,1,0)+IF(Y93='Valori Consentiti - Table 1'!$U$7,1,0)+IF(Z93='Valori Consentiti - Table 1'!$W$7,1,0)+IF(AA93='Valori Consentiti - Table 1'!$Y$7,1,0)+IF(AB93='Valori Consentiti - Table 1'!$AA$7,1,0)+IF(AC93='Valori Consentiti - Table 1'!$AC$7,1,0)+IF(AD93='Valori Consentiti - Table 1'!$AE$7,1,0)+IF(AE93='Valori Consentiti - Table 1'!$AG$7,1,0)+IF(AF93='Valori Consentiti - Table 1'!$AI$7,1,0)+IF(AG93='Valori Consentiti - Table 1'!$AK$7,1,0)+IF(AH93='Valori Consentiti - Table 1'!$AM$7,1,0),IF(G93=3,IF(S93='Valori Consentiti - Table 1'!$I$8,1,0)+IF(T93='Valori Consentiti - Table 1'!$K$8,1,0)+IF(U93='Valori Consentiti - Table 1'!$M$8,1,0)+IF(V93='Valori Consentiti - Table 1'!$O$8,1,0)+IF(W93='Valori Consentiti - Table 1'!$Q$8,1,0)+IF(X93='Valori Consentiti - Table 1'!$S$8,1,0)+IF(Y93='Valori Consentiti - Table 1'!$U$8,1,0)+IF(Z93='Valori Consentiti - Table 1'!$W$8,1,0)+IF(AA93='Valori Consentiti - Table 1'!$Y$8,1,0)+IF(AB93='Valori Consentiti - Table 1'!$AA$8,1,0)+IF(AC93='Valori Consentiti - Table 1'!$AC$8,1,0)+IF(AD93='Valori Consentiti - Table 1'!$AE$8,1,0)+IF(AE93='Valori Consentiti - Table 1'!$AG$8,1,0)+IF(AF93='Valori Consentiti - Table 1'!$AI$8,1,0)+IF(AG93='Valori Consentiti - Table 1'!$AK$8,1,0)+IF(AH93='Valori Consentiti - Table 1'!$AM$8,1,0),IF(G93=4,IF(S93='Valori Consentiti - Table 1'!$I$9,1,0)+IF(T93='Valori Consentiti - Table 1'!$K$9,1,0)+IF(U93='Valori Consentiti - Table 1'!$M$9,1,0)+IF(V93='Valori Consentiti - Table 1'!$O$9,1,0)+IF(W93='Valori Consentiti - Table 1'!$Q$9,1,0)+IF(X93='Valori Consentiti - Table 1'!$S$9,1,0)+IF(Y93='Valori Consentiti - Table 1'!$U$9,1,0)+IF(Z93='Valori Consentiti - Table 1'!$W$9,1,0)+IF(AA93='Valori Consentiti - Table 1'!$Y$9,1,0)+IF(AB93='Valori Consentiti - Table 1'!$AA$9,1,0)+IF(AC93='Valori Consentiti - Table 1'!$AC$9,1,0)+IF(AD93='Valori Consentiti - Table 1'!$AE$9,1,0)+IF(AE93='Valori Consentiti - Table 1'!$AG$9,1,0)+IF(AF93='Valori Consentiti - Table 1'!$AI$9,1,0)+IF(AG93='Valori Consentiti - Table 1'!$AK$9,1,0)+IF(AH93='Valori Consentiti - Table 1'!$AM$9,1,0),))))</f>
        <v>0</v>
      </c>
      <c r="P93" s="16">
        <f t="shared" si="54"/>
        <v>16</v>
      </c>
      <c r="Q93" s="16">
        <f t="shared" si="55"/>
        <v>1</v>
      </c>
      <c r="R93" s="17"/>
      <c r="S93" s="24" t="str">
        <f t="shared" si="38"/>
        <v/>
      </c>
      <c r="T93" s="25" t="str">
        <f t="shared" si="39"/>
        <v/>
      </c>
      <c r="U93" s="25" t="str">
        <f t="shared" si="40"/>
        <v/>
      </c>
      <c r="V93" s="26" t="str">
        <f t="shared" si="41"/>
        <v/>
      </c>
      <c r="W93" s="27" t="str">
        <f t="shared" si="42"/>
        <v/>
      </c>
      <c r="X93" s="25" t="str">
        <f t="shared" si="43"/>
        <v/>
      </c>
      <c r="Y93" s="25" t="str">
        <f t="shared" si="44"/>
        <v/>
      </c>
      <c r="Z93" s="26" t="str">
        <f t="shared" si="45"/>
        <v/>
      </c>
      <c r="AA93" s="27" t="str">
        <f t="shared" si="46"/>
        <v/>
      </c>
      <c r="AB93" s="25" t="str">
        <f t="shared" si="47"/>
        <v/>
      </c>
      <c r="AC93" s="25" t="str">
        <f t="shared" si="48"/>
        <v/>
      </c>
      <c r="AD93" s="26" t="str">
        <f t="shared" si="49"/>
        <v/>
      </c>
      <c r="AE93" s="27" t="str">
        <f t="shared" si="50"/>
        <v/>
      </c>
      <c r="AF93" s="25" t="str">
        <f t="shared" si="51"/>
        <v/>
      </c>
      <c r="AG93" s="25" t="str">
        <f t="shared" si="52"/>
        <v/>
      </c>
      <c r="AH93" s="26" t="str">
        <f t="shared" si="53"/>
        <v/>
      </c>
      <c r="AI93" s="29" t="b">
        <f t="shared" si="56"/>
        <v>0</v>
      </c>
      <c r="AJ93" s="29" t="b">
        <f t="shared" si="57"/>
        <v>0</v>
      </c>
      <c r="AK93" s="29" t="b">
        <f t="shared" si="58"/>
        <v>0</v>
      </c>
      <c r="AL93" s="29" t="b">
        <f t="shared" si="59"/>
        <v>0</v>
      </c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</row>
    <row r="94" spans="1:252" s="37" customFormat="1" ht="18" customHeight="1">
      <c r="A94" s="31"/>
      <c r="B94" s="31"/>
      <c r="C94" s="41"/>
      <c r="D94" s="14"/>
      <c r="E94" s="18"/>
      <c r="F94" s="31"/>
      <c r="G94" s="14"/>
      <c r="H94" s="15"/>
      <c r="I94" s="15"/>
      <c r="J94" s="15"/>
      <c r="K94" s="15"/>
      <c r="L94" s="40">
        <f>IF(G94=1,IF(S94='Valori Consentiti - Table 1'!$I$6,5,IF(S94="X",1,0))+IF(T94='Valori Consentiti - Table 1'!$K$6,5,IF(T94="X",1,0))+IF(U94='Valori Consentiti - Table 1'!$M$6,5,IF(U94="X",1,0))+IF(V94='Valori Consentiti - Table 1'!$O$6,5,IF(V94="X",1,0))+IF(W94='Valori Consentiti - Table 1'!$Q$6,5,IF(W94="X",1,0))+IF(X94='Valori Consentiti - Table 1'!$S$6,5,IF(X94="X",1,0))+IF(Y94='Valori Consentiti - Table 1'!$U$6,5,IF(Y94="X",1,0))+IF(Z94='Valori Consentiti - Table 1'!$W$6,5,IF(Z94="X",1,0))+IF(AA94='Valori Consentiti - Table 1'!$Y$6,5,IF(AA94="X",1,0))+IF(AB94='Valori Consentiti - Table 1'!$AA$6,5,IF(AB94="X",1,0))+IF(AC94='Valori Consentiti - Table 1'!$AC$6,5,IF(AC94="X",1,0))+IF(AD94='Valori Consentiti - Table 1'!$AE$6,5,IF(AD94="X",1,0))+IF(AE94='Valori Consentiti - Table 1'!$AG$6,5,IF(AE94="X",1,0))+IF(AF94='Valori Consentiti - Table 1'!$AI$6,5,IF(AF94="X",1,0))+IF(AG94='Valori Consentiti - Table 1'!$AK$6,5,IF(AG94="X",1,0))+IF(AH94='Valori Consentiti - Table 1'!$AM$6,5,IF(AH94="X",1,0)),IF(G94=2,IF(S94='Valori Consentiti - Table 1'!$I$7,5,IF(S94="X",1,0))+IF(T94='Valori Consentiti - Table 1'!$K$7,5,IF(T94="X",1,0))+IF(U94='Valori Consentiti - Table 1'!$M$7,5,IF(U94="X",1,0))+IF(V94='Valori Consentiti - Table 1'!$O$7,5,IF(V94="X",1,0))+IF(W94='Valori Consentiti - Table 1'!$Q$7,5,IF(W94="X",1,0))+IF(X94='Valori Consentiti - Table 1'!$S$7,5,IF(X94="X",1,0))+IF(Y94='Valori Consentiti - Table 1'!$U$7,5,IF(Y94="X",1,0))+IF(Z94='Valori Consentiti - Table 1'!$W$7,5,IF(Z94="X",1,0))+IF(AA94='Valori Consentiti - Table 1'!$Y$7,5,IF(AA94="X",1,0))+IF(AB94='Valori Consentiti - Table 1'!$AA$7,5,IF(AB94="X",1,0))+IF(AC94='Valori Consentiti - Table 1'!$AC$7,5,IF(AC94="X",1,0))+IF(AD94='Valori Consentiti - Table 1'!$AE$7,5,IF(AD94="X",1,0))+IF(AE94='Valori Consentiti - Table 1'!$AG$7,5,IF(AE94="X",1,0))+IF(AF94='Valori Consentiti - Table 1'!$AI$7,5,IF(AF94="X",1,0))+IF(AG94='Valori Consentiti - Table 1'!$AK$7,5,IF(AG94="X",1,0))+IF(AH94='Valori Consentiti - Table 1'!$AM$7,5,IF(AH94="X",1,0)),IF(G94=3,IF(S94='Valori Consentiti - Table 1'!$I$8,5,IF(S94="X",1,0))+IF(T94='Valori Consentiti - Table 1'!$K$8,5,IF(T94="X",1,0))+IF(U94='Valori Consentiti - Table 1'!$M$8,5,IF(U94="X",1,0))+IF(V94='Valori Consentiti - Table 1'!$O$8,5,IF(V94="X",1,0))+IF(W94='Valori Consentiti - Table 1'!$Q$8,5,IF(W94="X",1,0))+IF(X94='Valori Consentiti - Table 1'!$S$8,5,IF(X94="X",1,0))+IF(Y94='Valori Consentiti - Table 1'!$U$8,5,IF(Y94="X",1,0))+IF(Z94='Valori Consentiti - Table 1'!$W$8,5,IF(Z94="X",1,0))+IF(AA94='Valori Consentiti - Table 1'!$Y$8,5,IF(AA94="X",1,0))+IF(AB94='Valori Consentiti - Table 1'!$AA$8,5,IF(AB94="X",1,0))+IF(AC94='Valori Consentiti - Table 1'!$AC$8,5,IF(AC94="X",1,0))+IF(AD94='Valori Consentiti - Table 1'!$AE$8,5,IF(AD94="X",1,0))+IF(AE94='Valori Consentiti - Table 1'!$AG$8,5,IF(AE94="X",1,0))+IF(AF94='Valori Consentiti - Table 1'!$AI$8,5,IF(AF94="X",1,0))+IF(AG94='Valori Consentiti - Table 1'!$AK$8,5,IF(AG94="X",1,0))+IF(AH94='Valori Consentiti - Table 1'!$AM$8,5,IF(AH94="X",1,0)),IF(G94=4,IF(S94='Valori Consentiti - Table 1'!$I$9,5,IF(S94="X",1,0))+IF(T94='Valori Consentiti - Table 1'!$K$9,5,IF(T94="X",1,0))+IF(U94='Valori Consentiti - Table 1'!$M$9,5,IF(U94="X",1,0))+IF(V94='Valori Consentiti - Table 1'!$O$9,5,IF(V94="X",1,0))+IF(W94='Valori Consentiti - Table 1'!$Q$9,5,IF(W94="X",1,0))+IF(X94='Valori Consentiti - Table 1'!$S$9,5,IF(X94="X",1,0))+IF(Y94='Valori Consentiti - Table 1'!$U$9,5,IF(Y94="X",1,0))+IF(Z94='Valori Consentiti - Table 1'!$W$9,5,IF(Z94="X",1,0))+IF(AA94='Valori Consentiti - Table 1'!$Y$9,5,IF(AA94="X",1,0))+IF(AB94='Valori Consentiti - Table 1'!$AA$9,5,IF(AB94="X",1,0))+IF(AC94='Valori Consentiti - Table 1'!$AC$9,5,IF(AC94="X",1,0))+IF(AD94='Valori Consentiti - Table 1'!$AE$9,5,IF(AD94="X",1,0))+IF(AE94='Valori Consentiti - Table 1'!$AG$9,5,IF(AE94="X",1,0))+IF(AF94='Valori Consentiti - Table 1'!$AI$9,5,IF(AF94="X",1,0))+IF(AG94='Valori Consentiti - Table 1'!$AK$9,5,IF(AG94="X",1,0))+IF(AH94='Valori Consentiti - Table 1'!$AM$9,5,IF(AH94="X",1,0)),))))</f>
        <v>0</v>
      </c>
      <c r="M94" s="16">
        <f t="shared" si="60"/>
        <v>0</v>
      </c>
      <c r="N94" s="16">
        <f t="shared" si="61"/>
        <v>16</v>
      </c>
      <c r="O94" s="16">
        <f>IF(G94=1,IF(S94='Valori Consentiti - Table 1'!$I$6,1,0)+IF(T94='Valori Consentiti - Table 1'!$K$6,1,0)+IF(U94='Valori Consentiti - Table 1'!$M$6,1,0)+IF(V94='Valori Consentiti - Table 1'!$O$6,1,0)+IF(W94='Valori Consentiti - Table 1'!$Q$6,1,0)+IF(X94='Valori Consentiti - Table 1'!$S$6,1,0)+IF(Y94='Valori Consentiti - Table 1'!$U$6,1,0)+IF(Z94='Valori Consentiti - Table 1'!$W$6,1,0)+IF(AA94='Valori Consentiti - Table 1'!$Y$6,1,0)+IF(AB94='Valori Consentiti - Table 1'!$AA$6,1,0)+IF(AC94='Valori Consentiti - Table 1'!$AC$6,1,0)+IF(AD94='Valori Consentiti - Table 1'!$AE$6,1,0)+IF(AE94='Valori Consentiti - Table 1'!$AG$6,1,0)+IF(AF94='Valori Consentiti - Table 1'!$AI$6,1,0)+IF(AG94='Valori Consentiti - Table 1'!$AK$6,1,0)+IF(AH94='Valori Consentiti - Table 1'!$AM$6,1,0),IF(G94=2,IF(S94='Valori Consentiti - Table 1'!$I$7,1,0)+IF(T94='Valori Consentiti - Table 1'!$K$7,1,0)+IF(U94='Valori Consentiti - Table 1'!$M$7,1,0)+IF(V94='Valori Consentiti - Table 1'!$O$7,1,0)+IF(W94='Valori Consentiti - Table 1'!$Q$7,1,0)+IF(X94='Valori Consentiti - Table 1'!$S$7,1,0)+IF(Y94='Valori Consentiti - Table 1'!$U$7,1,0)+IF(Z94='Valori Consentiti - Table 1'!$W$7,1,0)+IF(AA94='Valori Consentiti - Table 1'!$Y$7,1,0)+IF(AB94='Valori Consentiti - Table 1'!$AA$7,1,0)+IF(AC94='Valori Consentiti - Table 1'!$AC$7,1,0)+IF(AD94='Valori Consentiti - Table 1'!$AE$7,1,0)+IF(AE94='Valori Consentiti - Table 1'!$AG$7,1,0)+IF(AF94='Valori Consentiti - Table 1'!$AI$7,1,0)+IF(AG94='Valori Consentiti - Table 1'!$AK$7,1,0)+IF(AH94='Valori Consentiti - Table 1'!$AM$7,1,0),IF(G94=3,IF(S94='Valori Consentiti - Table 1'!$I$8,1,0)+IF(T94='Valori Consentiti - Table 1'!$K$8,1,0)+IF(U94='Valori Consentiti - Table 1'!$M$8,1,0)+IF(V94='Valori Consentiti - Table 1'!$O$8,1,0)+IF(W94='Valori Consentiti - Table 1'!$Q$8,1,0)+IF(X94='Valori Consentiti - Table 1'!$S$8,1,0)+IF(Y94='Valori Consentiti - Table 1'!$U$8,1,0)+IF(Z94='Valori Consentiti - Table 1'!$W$8,1,0)+IF(AA94='Valori Consentiti - Table 1'!$Y$8,1,0)+IF(AB94='Valori Consentiti - Table 1'!$AA$8,1,0)+IF(AC94='Valori Consentiti - Table 1'!$AC$8,1,0)+IF(AD94='Valori Consentiti - Table 1'!$AE$8,1,0)+IF(AE94='Valori Consentiti - Table 1'!$AG$8,1,0)+IF(AF94='Valori Consentiti - Table 1'!$AI$8,1,0)+IF(AG94='Valori Consentiti - Table 1'!$AK$8,1,0)+IF(AH94='Valori Consentiti - Table 1'!$AM$8,1,0),IF(G94=4,IF(S94='Valori Consentiti - Table 1'!$I$9,1,0)+IF(T94='Valori Consentiti - Table 1'!$K$9,1,0)+IF(U94='Valori Consentiti - Table 1'!$M$9,1,0)+IF(V94='Valori Consentiti - Table 1'!$O$9,1,0)+IF(W94='Valori Consentiti - Table 1'!$Q$9,1,0)+IF(X94='Valori Consentiti - Table 1'!$S$9,1,0)+IF(Y94='Valori Consentiti - Table 1'!$U$9,1,0)+IF(Z94='Valori Consentiti - Table 1'!$W$9,1,0)+IF(AA94='Valori Consentiti - Table 1'!$Y$9,1,0)+IF(AB94='Valori Consentiti - Table 1'!$AA$9,1,0)+IF(AC94='Valori Consentiti - Table 1'!$AC$9,1,0)+IF(AD94='Valori Consentiti - Table 1'!$AE$9,1,0)+IF(AE94='Valori Consentiti - Table 1'!$AG$9,1,0)+IF(AF94='Valori Consentiti - Table 1'!$AI$9,1,0)+IF(AG94='Valori Consentiti - Table 1'!$AK$9,1,0)+IF(AH94='Valori Consentiti - Table 1'!$AM$9,1,0),))))</f>
        <v>0</v>
      </c>
      <c r="P94" s="16">
        <f t="shared" si="54"/>
        <v>16</v>
      </c>
      <c r="Q94" s="16">
        <f t="shared" si="55"/>
        <v>1</v>
      </c>
      <c r="R94" s="17"/>
      <c r="S94" s="24" t="str">
        <f t="shared" si="38"/>
        <v/>
      </c>
      <c r="T94" s="25" t="str">
        <f t="shared" si="39"/>
        <v/>
      </c>
      <c r="U94" s="25" t="str">
        <f t="shared" si="40"/>
        <v/>
      </c>
      <c r="V94" s="26" t="str">
        <f t="shared" si="41"/>
        <v/>
      </c>
      <c r="W94" s="27" t="str">
        <f t="shared" si="42"/>
        <v/>
      </c>
      <c r="X94" s="25" t="str">
        <f t="shared" si="43"/>
        <v/>
      </c>
      <c r="Y94" s="25" t="str">
        <f t="shared" si="44"/>
        <v/>
      </c>
      <c r="Z94" s="26" t="str">
        <f t="shared" si="45"/>
        <v/>
      </c>
      <c r="AA94" s="27" t="str">
        <f t="shared" si="46"/>
        <v/>
      </c>
      <c r="AB94" s="25" t="str">
        <f t="shared" si="47"/>
        <v/>
      </c>
      <c r="AC94" s="25" t="str">
        <f t="shared" si="48"/>
        <v/>
      </c>
      <c r="AD94" s="26" t="str">
        <f t="shared" si="49"/>
        <v/>
      </c>
      <c r="AE94" s="27" t="str">
        <f t="shared" si="50"/>
        <v/>
      </c>
      <c r="AF94" s="25" t="str">
        <f t="shared" si="51"/>
        <v/>
      </c>
      <c r="AG94" s="25" t="str">
        <f t="shared" si="52"/>
        <v/>
      </c>
      <c r="AH94" s="26" t="str">
        <f t="shared" si="53"/>
        <v/>
      </c>
      <c r="AI94" s="29" t="b">
        <f t="shared" si="56"/>
        <v>0</v>
      </c>
      <c r="AJ94" s="29" t="b">
        <f t="shared" si="57"/>
        <v>0</v>
      </c>
      <c r="AK94" s="29" t="b">
        <f t="shared" si="58"/>
        <v>0</v>
      </c>
      <c r="AL94" s="29" t="b">
        <f t="shared" si="59"/>
        <v>0</v>
      </c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</row>
    <row r="95" spans="1:252" s="37" customFormat="1" ht="18" customHeight="1">
      <c r="A95" s="31"/>
      <c r="B95" s="31"/>
      <c r="C95" s="41"/>
      <c r="D95" s="14"/>
      <c r="E95" s="18"/>
      <c r="F95" s="31"/>
      <c r="G95" s="14"/>
      <c r="H95" s="15"/>
      <c r="I95" s="15"/>
      <c r="J95" s="15"/>
      <c r="K95" s="15"/>
      <c r="L95" s="40">
        <f>IF(G95=1,IF(S95='Valori Consentiti - Table 1'!$I$6,5,IF(S95="X",1,0))+IF(T95='Valori Consentiti - Table 1'!$K$6,5,IF(T95="X",1,0))+IF(U95='Valori Consentiti - Table 1'!$M$6,5,IF(U95="X",1,0))+IF(V95='Valori Consentiti - Table 1'!$O$6,5,IF(V95="X",1,0))+IF(W95='Valori Consentiti - Table 1'!$Q$6,5,IF(W95="X",1,0))+IF(X95='Valori Consentiti - Table 1'!$S$6,5,IF(X95="X",1,0))+IF(Y95='Valori Consentiti - Table 1'!$U$6,5,IF(Y95="X",1,0))+IF(Z95='Valori Consentiti - Table 1'!$W$6,5,IF(Z95="X",1,0))+IF(AA95='Valori Consentiti - Table 1'!$Y$6,5,IF(AA95="X",1,0))+IF(AB95='Valori Consentiti - Table 1'!$AA$6,5,IF(AB95="X",1,0))+IF(AC95='Valori Consentiti - Table 1'!$AC$6,5,IF(AC95="X",1,0))+IF(AD95='Valori Consentiti - Table 1'!$AE$6,5,IF(AD95="X",1,0))+IF(AE95='Valori Consentiti - Table 1'!$AG$6,5,IF(AE95="X",1,0))+IF(AF95='Valori Consentiti - Table 1'!$AI$6,5,IF(AF95="X",1,0))+IF(AG95='Valori Consentiti - Table 1'!$AK$6,5,IF(AG95="X",1,0))+IF(AH95='Valori Consentiti - Table 1'!$AM$6,5,IF(AH95="X",1,0)),IF(G95=2,IF(S95='Valori Consentiti - Table 1'!$I$7,5,IF(S95="X",1,0))+IF(T95='Valori Consentiti - Table 1'!$K$7,5,IF(T95="X",1,0))+IF(U95='Valori Consentiti - Table 1'!$M$7,5,IF(U95="X",1,0))+IF(V95='Valori Consentiti - Table 1'!$O$7,5,IF(V95="X",1,0))+IF(W95='Valori Consentiti - Table 1'!$Q$7,5,IF(W95="X",1,0))+IF(X95='Valori Consentiti - Table 1'!$S$7,5,IF(X95="X",1,0))+IF(Y95='Valori Consentiti - Table 1'!$U$7,5,IF(Y95="X",1,0))+IF(Z95='Valori Consentiti - Table 1'!$W$7,5,IF(Z95="X",1,0))+IF(AA95='Valori Consentiti - Table 1'!$Y$7,5,IF(AA95="X",1,0))+IF(AB95='Valori Consentiti - Table 1'!$AA$7,5,IF(AB95="X",1,0))+IF(AC95='Valori Consentiti - Table 1'!$AC$7,5,IF(AC95="X",1,0))+IF(AD95='Valori Consentiti - Table 1'!$AE$7,5,IF(AD95="X",1,0))+IF(AE95='Valori Consentiti - Table 1'!$AG$7,5,IF(AE95="X",1,0))+IF(AF95='Valori Consentiti - Table 1'!$AI$7,5,IF(AF95="X",1,0))+IF(AG95='Valori Consentiti - Table 1'!$AK$7,5,IF(AG95="X",1,0))+IF(AH95='Valori Consentiti - Table 1'!$AM$7,5,IF(AH95="X",1,0)),IF(G95=3,IF(S95='Valori Consentiti - Table 1'!$I$8,5,IF(S95="X",1,0))+IF(T95='Valori Consentiti - Table 1'!$K$8,5,IF(T95="X",1,0))+IF(U95='Valori Consentiti - Table 1'!$M$8,5,IF(U95="X",1,0))+IF(V95='Valori Consentiti - Table 1'!$O$8,5,IF(V95="X",1,0))+IF(W95='Valori Consentiti - Table 1'!$Q$8,5,IF(W95="X",1,0))+IF(X95='Valori Consentiti - Table 1'!$S$8,5,IF(X95="X",1,0))+IF(Y95='Valori Consentiti - Table 1'!$U$8,5,IF(Y95="X",1,0))+IF(Z95='Valori Consentiti - Table 1'!$W$8,5,IF(Z95="X",1,0))+IF(AA95='Valori Consentiti - Table 1'!$Y$8,5,IF(AA95="X",1,0))+IF(AB95='Valori Consentiti - Table 1'!$AA$8,5,IF(AB95="X",1,0))+IF(AC95='Valori Consentiti - Table 1'!$AC$8,5,IF(AC95="X",1,0))+IF(AD95='Valori Consentiti - Table 1'!$AE$8,5,IF(AD95="X",1,0))+IF(AE95='Valori Consentiti - Table 1'!$AG$8,5,IF(AE95="X",1,0))+IF(AF95='Valori Consentiti - Table 1'!$AI$8,5,IF(AF95="X",1,0))+IF(AG95='Valori Consentiti - Table 1'!$AK$8,5,IF(AG95="X",1,0))+IF(AH95='Valori Consentiti - Table 1'!$AM$8,5,IF(AH95="X",1,0)),IF(G95=4,IF(S95='Valori Consentiti - Table 1'!$I$9,5,IF(S95="X",1,0))+IF(T95='Valori Consentiti - Table 1'!$K$9,5,IF(T95="X",1,0))+IF(U95='Valori Consentiti - Table 1'!$M$9,5,IF(U95="X",1,0))+IF(V95='Valori Consentiti - Table 1'!$O$9,5,IF(V95="X",1,0))+IF(W95='Valori Consentiti - Table 1'!$Q$9,5,IF(W95="X",1,0))+IF(X95='Valori Consentiti - Table 1'!$S$9,5,IF(X95="X",1,0))+IF(Y95='Valori Consentiti - Table 1'!$U$9,5,IF(Y95="X",1,0))+IF(Z95='Valori Consentiti - Table 1'!$W$9,5,IF(Z95="X",1,0))+IF(AA95='Valori Consentiti - Table 1'!$Y$9,5,IF(AA95="X",1,0))+IF(AB95='Valori Consentiti - Table 1'!$AA$9,5,IF(AB95="X",1,0))+IF(AC95='Valori Consentiti - Table 1'!$AC$9,5,IF(AC95="X",1,0))+IF(AD95='Valori Consentiti - Table 1'!$AE$9,5,IF(AD95="X",1,0))+IF(AE95='Valori Consentiti - Table 1'!$AG$9,5,IF(AE95="X",1,0))+IF(AF95='Valori Consentiti - Table 1'!$AI$9,5,IF(AF95="X",1,0))+IF(AG95='Valori Consentiti - Table 1'!$AK$9,5,IF(AG95="X",1,0))+IF(AH95='Valori Consentiti - Table 1'!$AM$9,5,IF(AH95="X",1,0)),))))</f>
        <v>0</v>
      </c>
      <c r="M95" s="16">
        <f t="shared" si="60"/>
        <v>0</v>
      </c>
      <c r="N95" s="16">
        <f t="shared" si="61"/>
        <v>16</v>
      </c>
      <c r="O95" s="16">
        <f>IF(G95=1,IF(S95='Valori Consentiti - Table 1'!$I$6,1,0)+IF(T95='Valori Consentiti - Table 1'!$K$6,1,0)+IF(U95='Valori Consentiti - Table 1'!$M$6,1,0)+IF(V95='Valori Consentiti - Table 1'!$O$6,1,0)+IF(W95='Valori Consentiti - Table 1'!$Q$6,1,0)+IF(X95='Valori Consentiti - Table 1'!$S$6,1,0)+IF(Y95='Valori Consentiti - Table 1'!$U$6,1,0)+IF(Z95='Valori Consentiti - Table 1'!$W$6,1,0)+IF(AA95='Valori Consentiti - Table 1'!$Y$6,1,0)+IF(AB95='Valori Consentiti - Table 1'!$AA$6,1,0)+IF(AC95='Valori Consentiti - Table 1'!$AC$6,1,0)+IF(AD95='Valori Consentiti - Table 1'!$AE$6,1,0)+IF(AE95='Valori Consentiti - Table 1'!$AG$6,1,0)+IF(AF95='Valori Consentiti - Table 1'!$AI$6,1,0)+IF(AG95='Valori Consentiti - Table 1'!$AK$6,1,0)+IF(AH95='Valori Consentiti - Table 1'!$AM$6,1,0),IF(G95=2,IF(S95='Valori Consentiti - Table 1'!$I$7,1,0)+IF(T95='Valori Consentiti - Table 1'!$K$7,1,0)+IF(U95='Valori Consentiti - Table 1'!$M$7,1,0)+IF(V95='Valori Consentiti - Table 1'!$O$7,1,0)+IF(W95='Valori Consentiti - Table 1'!$Q$7,1,0)+IF(X95='Valori Consentiti - Table 1'!$S$7,1,0)+IF(Y95='Valori Consentiti - Table 1'!$U$7,1,0)+IF(Z95='Valori Consentiti - Table 1'!$W$7,1,0)+IF(AA95='Valori Consentiti - Table 1'!$Y$7,1,0)+IF(AB95='Valori Consentiti - Table 1'!$AA$7,1,0)+IF(AC95='Valori Consentiti - Table 1'!$AC$7,1,0)+IF(AD95='Valori Consentiti - Table 1'!$AE$7,1,0)+IF(AE95='Valori Consentiti - Table 1'!$AG$7,1,0)+IF(AF95='Valori Consentiti - Table 1'!$AI$7,1,0)+IF(AG95='Valori Consentiti - Table 1'!$AK$7,1,0)+IF(AH95='Valori Consentiti - Table 1'!$AM$7,1,0),IF(G95=3,IF(S95='Valori Consentiti - Table 1'!$I$8,1,0)+IF(T95='Valori Consentiti - Table 1'!$K$8,1,0)+IF(U95='Valori Consentiti - Table 1'!$M$8,1,0)+IF(V95='Valori Consentiti - Table 1'!$O$8,1,0)+IF(W95='Valori Consentiti - Table 1'!$Q$8,1,0)+IF(X95='Valori Consentiti - Table 1'!$S$8,1,0)+IF(Y95='Valori Consentiti - Table 1'!$U$8,1,0)+IF(Z95='Valori Consentiti - Table 1'!$W$8,1,0)+IF(AA95='Valori Consentiti - Table 1'!$Y$8,1,0)+IF(AB95='Valori Consentiti - Table 1'!$AA$8,1,0)+IF(AC95='Valori Consentiti - Table 1'!$AC$8,1,0)+IF(AD95='Valori Consentiti - Table 1'!$AE$8,1,0)+IF(AE95='Valori Consentiti - Table 1'!$AG$8,1,0)+IF(AF95='Valori Consentiti - Table 1'!$AI$8,1,0)+IF(AG95='Valori Consentiti - Table 1'!$AK$8,1,0)+IF(AH95='Valori Consentiti - Table 1'!$AM$8,1,0),IF(G95=4,IF(S95='Valori Consentiti - Table 1'!$I$9,1,0)+IF(T95='Valori Consentiti - Table 1'!$K$9,1,0)+IF(U95='Valori Consentiti - Table 1'!$M$9,1,0)+IF(V95='Valori Consentiti - Table 1'!$O$9,1,0)+IF(W95='Valori Consentiti - Table 1'!$Q$9,1,0)+IF(X95='Valori Consentiti - Table 1'!$S$9,1,0)+IF(Y95='Valori Consentiti - Table 1'!$U$9,1,0)+IF(Z95='Valori Consentiti - Table 1'!$W$9,1,0)+IF(AA95='Valori Consentiti - Table 1'!$Y$9,1,0)+IF(AB95='Valori Consentiti - Table 1'!$AA$9,1,0)+IF(AC95='Valori Consentiti - Table 1'!$AC$9,1,0)+IF(AD95='Valori Consentiti - Table 1'!$AE$9,1,0)+IF(AE95='Valori Consentiti - Table 1'!$AG$9,1,0)+IF(AF95='Valori Consentiti - Table 1'!$AI$9,1,0)+IF(AG95='Valori Consentiti - Table 1'!$AK$9,1,0)+IF(AH95='Valori Consentiti - Table 1'!$AM$9,1,0),))))</f>
        <v>0</v>
      </c>
      <c r="P95" s="16">
        <f t="shared" si="54"/>
        <v>16</v>
      </c>
      <c r="Q95" s="16">
        <f t="shared" si="55"/>
        <v>1</v>
      </c>
      <c r="R95" s="17"/>
      <c r="S95" s="24" t="str">
        <f t="shared" si="38"/>
        <v/>
      </c>
      <c r="T95" s="25" t="str">
        <f t="shared" si="39"/>
        <v/>
      </c>
      <c r="U95" s="25" t="str">
        <f t="shared" si="40"/>
        <v/>
      </c>
      <c r="V95" s="26" t="str">
        <f t="shared" si="41"/>
        <v/>
      </c>
      <c r="W95" s="27" t="str">
        <f t="shared" si="42"/>
        <v/>
      </c>
      <c r="X95" s="25" t="str">
        <f t="shared" si="43"/>
        <v/>
      </c>
      <c r="Y95" s="25" t="str">
        <f t="shared" si="44"/>
        <v/>
      </c>
      <c r="Z95" s="26" t="str">
        <f t="shared" si="45"/>
        <v/>
      </c>
      <c r="AA95" s="27" t="str">
        <f t="shared" si="46"/>
        <v/>
      </c>
      <c r="AB95" s="25" t="str">
        <f t="shared" si="47"/>
        <v/>
      </c>
      <c r="AC95" s="25" t="str">
        <f t="shared" si="48"/>
        <v/>
      </c>
      <c r="AD95" s="26" t="str">
        <f t="shared" si="49"/>
        <v/>
      </c>
      <c r="AE95" s="27" t="str">
        <f t="shared" si="50"/>
        <v/>
      </c>
      <c r="AF95" s="25" t="str">
        <f t="shared" si="51"/>
        <v/>
      </c>
      <c r="AG95" s="25" t="str">
        <f t="shared" si="52"/>
        <v/>
      </c>
      <c r="AH95" s="26" t="str">
        <f t="shared" si="53"/>
        <v/>
      </c>
      <c r="AI95" s="29" t="b">
        <f t="shared" si="56"/>
        <v>0</v>
      </c>
      <c r="AJ95" s="29" t="b">
        <f t="shared" si="57"/>
        <v>0</v>
      </c>
      <c r="AK95" s="29" t="b">
        <f t="shared" si="58"/>
        <v>0</v>
      </c>
      <c r="AL95" s="29" t="b">
        <f t="shared" si="59"/>
        <v>0</v>
      </c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</row>
    <row r="96" spans="1:252" s="37" customFormat="1" ht="18" customHeight="1">
      <c r="A96" s="31"/>
      <c r="B96" s="31"/>
      <c r="C96" s="41"/>
      <c r="D96" s="14"/>
      <c r="E96" s="18"/>
      <c r="F96" s="31"/>
      <c r="G96" s="14"/>
      <c r="H96" s="15"/>
      <c r="I96" s="15"/>
      <c r="J96" s="15"/>
      <c r="K96" s="15"/>
      <c r="L96" s="40">
        <f>IF(G96=1,IF(S96='Valori Consentiti - Table 1'!$I$6,5,IF(S96="X",1,0))+IF(T96='Valori Consentiti - Table 1'!$K$6,5,IF(T96="X",1,0))+IF(U96='Valori Consentiti - Table 1'!$M$6,5,IF(U96="X",1,0))+IF(V96='Valori Consentiti - Table 1'!$O$6,5,IF(V96="X",1,0))+IF(W96='Valori Consentiti - Table 1'!$Q$6,5,IF(W96="X",1,0))+IF(X96='Valori Consentiti - Table 1'!$S$6,5,IF(X96="X",1,0))+IF(Y96='Valori Consentiti - Table 1'!$U$6,5,IF(Y96="X",1,0))+IF(Z96='Valori Consentiti - Table 1'!$W$6,5,IF(Z96="X",1,0))+IF(AA96='Valori Consentiti - Table 1'!$Y$6,5,IF(AA96="X",1,0))+IF(AB96='Valori Consentiti - Table 1'!$AA$6,5,IF(AB96="X",1,0))+IF(AC96='Valori Consentiti - Table 1'!$AC$6,5,IF(AC96="X",1,0))+IF(AD96='Valori Consentiti - Table 1'!$AE$6,5,IF(AD96="X",1,0))+IF(AE96='Valori Consentiti - Table 1'!$AG$6,5,IF(AE96="X",1,0))+IF(AF96='Valori Consentiti - Table 1'!$AI$6,5,IF(AF96="X",1,0))+IF(AG96='Valori Consentiti - Table 1'!$AK$6,5,IF(AG96="X",1,0))+IF(AH96='Valori Consentiti - Table 1'!$AM$6,5,IF(AH96="X",1,0)),IF(G96=2,IF(S96='Valori Consentiti - Table 1'!$I$7,5,IF(S96="X",1,0))+IF(T96='Valori Consentiti - Table 1'!$K$7,5,IF(T96="X",1,0))+IF(U96='Valori Consentiti - Table 1'!$M$7,5,IF(U96="X",1,0))+IF(V96='Valori Consentiti - Table 1'!$O$7,5,IF(V96="X",1,0))+IF(W96='Valori Consentiti - Table 1'!$Q$7,5,IF(W96="X",1,0))+IF(X96='Valori Consentiti - Table 1'!$S$7,5,IF(X96="X",1,0))+IF(Y96='Valori Consentiti - Table 1'!$U$7,5,IF(Y96="X",1,0))+IF(Z96='Valori Consentiti - Table 1'!$W$7,5,IF(Z96="X",1,0))+IF(AA96='Valori Consentiti - Table 1'!$Y$7,5,IF(AA96="X",1,0))+IF(AB96='Valori Consentiti - Table 1'!$AA$7,5,IF(AB96="X",1,0))+IF(AC96='Valori Consentiti - Table 1'!$AC$7,5,IF(AC96="X",1,0))+IF(AD96='Valori Consentiti - Table 1'!$AE$7,5,IF(AD96="X",1,0))+IF(AE96='Valori Consentiti - Table 1'!$AG$7,5,IF(AE96="X",1,0))+IF(AF96='Valori Consentiti - Table 1'!$AI$7,5,IF(AF96="X",1,0))+IF(AG96='Valori Consentiti - Table 1'!$AK$7,5,IF(AG96="X",1,0))+IF(AH96='Valori Consentiti - Table 1'!$AM$7,5,IF(AH96="X",1,0)),IF(G96=3,IF(S96='Valori Consentiti - Table 1'!$I$8,5,IF(S96="X",1,0))+IF(T96='Valori Consentiti - Table 1'!$K$8,5,IF(T96="X",1,0))+IF(U96='Valori Consentiti - Table 1'!$M$8,5,IF(U96="X",1,0))+IF(V96='Valori Consentiti - Table 1'!$O$8,5,IF(V96="X",1,0))+IF(W96='Valori Consentiti - Table 1'!$Q$8,5,IF(W96="X",1,0))+IF(X96='Valori Consentiti - Table 1'!$S$8,5,IF(X96="X",1,0))+IF(Y96='Valori Consentiti - Table 1'!$U$8,5,IF(Y96="X",1,0))+IF(Z96='Valori Consentiti - Table 1'!$W$8,5,IF(Z96="X",1,0))+IF(AA96='Valori Consentiti - Table 1'!$Y$8,5,IF(AA96="X",1,0))+IF(AB96='Valori Consentiti - Table 1'!$AA$8,5,IF(AB96="X",1,0))+IF(AC96='Valori Consentiti - Table 1'!$AC$8,5,IF(AC96="X",1,0))+IF(AD96='Valori Consentiti - Table 1'!$AE$8,5,IF(AD96="X",1,0))+IF(AE96='Valori Consentiti - Table 1'!$AG$8,5,IF(AE96="X",1,0))+IF(AF96='Valori Consentiti - Table 1'!$AI$8,5,IF(AF96="X",1,0))+IF(AG96='Valori Consentiti - Table 1'!$AK$8,5,IF(AG96="X",1,0))+IF(AH96='Valori Consentiti - Table 1'!$AM$8,5,IF(AH96="X",1,0)),IF(G96=4,IF(S96='Valori Consentiti - Table 1'!$I$9,5,IF(S96="X",1,0))+IF(T96='Valori Consentiti - Table 1'!$K$9,5,IF(T96="X",1,0))+IF(U96='Valori Consentiti - Table 1'!$M$9,5,IF(U96="X",1,0))+IF(V96='Valori Consentiti - Table 1'!$O$9,5,IF(V96="X",1,0))+IF(W96='Valori Consentiti - Table 1'!$Q$9,5,IF(W96="X",1,0))+IF(X96='Valori Consentiti - Table 1'!$S$9,5,IF(X96="X",1,0))+IF(Y96='Valori Consentiti - Table 1'!$U$9,5,IF(Y96="X",1,0))+IF(Z96='Valori Consentiti - Table 1'!$W$9,5,IF(Z96="X",1,0))+IF(AA96='Valori Consentiti - Table 1'!$Y$9,5,IF(AA96="X",1,0))+IF(AB96='Valori Consentiti - Table 1'!$AA$9,5,IF(AB96="X",1,0))+IF(AC96='Valori Consentiti - Table 1'!$AC$9,5,IF(AC96="X",1,0))+IF(AD96='Valori Consentiti - Table 1'!$AE$9,5,IF(AD96="X",1,0))+IF(AE96='Valori Consentiti - Table 1'!$AG$9,5,IF(AE96="X",1,0))+IF(AF96='Valori Consentiti - Table 1'!$AI$9,5,IF(AF96="X",1,0))+IF(AG96='Valori Consentiti - Table 1'!$AK$9,5,IF(AG96="X",1,0))+IF(AH96='Valori Consentiti - Table 1'!$AM$9,5,IF(AH96="X",1,0)),))))</f>
        <v>0</v>
      </c>
      <c r="M96" s="16">
        <f t="shared" si="60"/>
        <v>0</v>
      </c>
      <c r="N96" s="16">
        <f t="shared" si="61"/>
        <v>16</v>
      </c>
      <c r="O96" s="16">
        <f>IF(G96=1,IF(S96='Valori Consentiti - Table 1'!$I$6,1,0)+IF(T96='Valori Consentiti - Table 1'!$K$6,1,0)+IF(U96='Valori Consentiti - Table 1'!$M$6,1,0)+IF(V96='Valori Consentiti - Table 1'!$O$6,1,0)+IF(W96='Valori Consentiti - Table 1'!$Q$6,1,0)+IF(X96='Valori Consentiti - Table 1'!$S$6,1,0)+IF(Y96='Valori Consentiti - Table 1'!$U$6,1,0)+IF(Z96='Valori Consentiti - Table 1'!$W$6,1,0)+IF(AA96='Valori Consentiti - Table 1'!$Y$6,1,0)+IF(AB96='Valori Consentiti - Table 1'!$AA$6,1,0)+IF(AC96='Valori Consentiti - Table 1'!$AC$6,1,0)+IF(AD96='Valori Consentiti - Table 1'!$AE$6,1,0)+IF(AE96='Valori Consentiti - Table 1'!$AG$6,1,0)+IF(AF96='Valori Consentiti - Table 1'!$AI$6,1,0)+IF(AG96='Valori Consentiti - Table 1'!$AK$6,1,0)+IF(AH96='Valori Consentiti - Table 1'!$AM$6,1,0),IF(G96=2,IF(S96='Valori Consentiti - Table 1'!$I$7,1,0)+IF(T96='Valori Consentiti - Table 1'!$K$7,1,0)+IF(U96='Valori Consentiti - Table 1'!$M$7,1,0)+IF(V96='Valori Consentiti - Table 1'!$O$7,1,0)+IF(W96='Valori Consentiti - Table 1'!$Q$7,1,0)+IF(X96='Valori Consentiti - Table 1'!$S$7,1,0)+IF(Y96='Valori Consentiti - Table 1'!$U$7,1,0)+IF(Z96='Valori Consentiti - Table 1'!$W$7,1,0)+IF(AA96='Valori Consentiti - Table 1'!$Y$7,1,0)+IF(AB96='Valori Consentiti - Table 1'!$AA$7,1,0)+IF(AC96='Valori Consentiti - Table 1'!$AC$7,1,0)+IF(AD96='Valori Consentiti - Table 1'!$AE$7,1,0)+IF(AE96='Valori Consentiti - Table 1'!$AG$7,1,0)+IF(AF96='Valori Consentiti - Table 1'!$AI$7,1,0)+IF(AG96='Valori Consentiti - Table 1'!$AK$7,1,0)+IF(AH96='Valori Consentiti - Table 1'!$AM$7,1,0),IF(G96=3,IF(S96='Valori Consentiti - Table 1'!$I$8,1,0)+IF(T96='Valori Consentiti - Table 1'!$K$8,1,0)+IF(U96='Valori Consentiti - Table 1'!$M$8,1,0)+IF(V96='Valori Consentiti - Table 1'!$O$8,1,0)+IF(W96='Valori Consentiti - Table 1'!$Q$8,1,0)+IF(X96='Valori Consentiti - Table 1'!$S$8,1,0)+IF(Y96='Valori Consentiti - Table 1'!$U$8,1,0)+IF(Z96='Valori Consentiti - Table 1'!$W$8,1,0)+IF(AA96='Valori Consentiti - Table 1'!$Y$8,1,0)+IF(AB96='Valori Consentiti - Table 1'!$AA$8,1,0)+IF(AC96='Valori Consentiti - Table 1'!$AC$8,1,0)+IF(AD96='Valori Consentiti - Table 1'!$AE$8,1,0)+IF(AE96='Valori Consentiti - Table 1'!$AG$8,1,0)+IF(AF96='Valori Consentiti - Table 1'!$AI$8,1,0)+IF(AG96='Valori Consentiti - Table 1'!$AK$8,1,0)+IF(AH96='Valori Consentiti - Table 1'!$AM$8,1,0),IF(G96=4,IF(S96='Valori Consentiti - Table 1'!$I$9,1,0)+IF(T96='Valori Consentiti - Table 1'!$K$9,1,0)+IF(U96='Valori Consentiti - Table 1'!$M$9,1,0)+IF(V96='Valori Consentiti - Table 1'!$O$9,1,0)+IF(W96='Valori Consentiti - Table 1'!$Q$9,1,0)+IF(X96='Valori Consentiti - Table 1'!$S$9,1,0)+IF(Y96='Valori Consentiti - Table 1'!$U$9,1,0)+IF(Z96='Valori Consentiti - Table 1'!$W$9,1,0)+IF(AA96='Valori Consentiti - Table 1'!$Y$9,1,0)+IF(AB96='Valori Consentiti - Table 1'!$AA$9,1,0)+IF(AC96='Valori Consentiti - Table 1'!$AC$9,1,0)+IF(AD96='Valori Consentiti - Table 1'!$AE$9,1,0)+IF(AE96='Valori Consentiti - Table 1'!$AG$9,1,0)+IF(AF96='Valori Consentiti - Table 1'!$AI$9,1,0)+IF(AG96='Valori Consentiti - Table 1'!$AK$9,1,0)+IF(AH96='Valori Consentiti - Table 1'!$AM$9,1,0),))))</f>
        <v>0</v>
      </c>
      <c r="P96" s="16">
        <f t="shared" si="54"/>
        <v>16</v>
      </c>
      <c r="Q96" s="16">
        <f t="shared" si="55"/>
        <v>1</v>
      </c>
      <c r="R96" s="17"/>
      <c r="S96" s="24" t="str">
        <f t="shared" si="38"/>
        <v/>
      </c>
      <c r="T96" s="25" t="str">
        <f t="shared" si="39"/>
        <v/>
      </c>
      <c r="U96" s="25" t="str">
        <f t="shared" si="40"/>
        <v/>
      </c>
      <c r="V96" s="26" t="str">
        <f t="shared" si="41"/>
        <v/>
      </c>
      <c r="W96" s="27" t="str">
        <f t="shared" si="42"/>
        <v/>
      </c>
      <c r="X96" s="25" t="str">
        <f t="shared" si="43"/>
        <v/>
      </c>
      <c r="Y96" s="25" t="str">
        <f t="shared" si="44"/>
        <v/>
      </c>
      <c r="Z96" s="26" t="str">
        <f t="shared" si="45"/>
        <v/>
      </c>
      <c r="AA96" s="27" t="str">
        <f t="shared" si="46"/>
        <v/>
      </c>
      <c r="AB96" s="25" t="str">
        <f t="shared" si="47"/>
        <v/>
      </c>
      <c r="AC96" s="25" t="str">
        <f t="shared" si="48"/>
        <v/>
      </c>
      <c r="AD96" s="26" t="str">
        <f t="shared" si="49"/>
        <v/>
      </c>
      <c r="AE96" s="27" t="str">
        <f t="shared" si="50"/>
        <v/>
      </c>
      <c r="AF96" s="25" t="str">
        <f t="shared" si="51"/>
        <v/>
      </c>
      <c r="AG96" s="25" t="str">
        <f t="shared" si="52"/>
        <v/>
      </c>
      <c r="AH96" s="26" t="str">
        <f t="shared" si="53"/>
        <v/>
      </c>
      <c r="AI96" s="29" t="b">
        <f t="shared" si="56"/>
        <v>0</v>
      </c>
      <c r="AJ96" s="29" t="b">
        <f t="shared" si="57"/>
        <v>0</v>
      </c>
      <c r="AK96" s="29" t="b">
        <f t="shared" si="58"/>
        <v>0</v>
      </c>
      <c r="AL96" s="29" t="b">
        <f t="shared" si="59"/>
        <v>0</v>
      </c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</row>
    <row r="97" spans="1:252" s="37" customFormat="1" ht="18" customHeight="1">
      <c r="A97" s="31"/>
      <c r="B97" s="31"/>
      <c r="C97" s="41"/>
      <c r="D97" s="14"/>
      <c r="E97" s="18"/>
      <c r="F97" s="31"/>
      <c r="G97" s="14"/>
      <c r="H97" s="15"/>
      <c r="I97" s="15"/>
      <c r="J97" s="15"/>
      <c r="K97" s="15"/>
      <c r="L97" s="40">
        <f>IF(G97=1,IF(S97='Valori Consentiti - Table 1'!$I$6,5,IF(S97="X",1,0))+IF(T97='Valori Consentiti - Table 1'!$K$6,5,IF(T97="X",1,0))+IF(U97='Valori Consentiti - Table 1'!$M$6,5,IF(U97="X",1,0))+IF(V97='Valori Consentiti - Table 1'!$O$6,5,IF(V97="X",1,0))+IF(W97='Valori Consentiti - Table 1'!$Q$6,5,IF(W97="X",1,0))+IF(X97='Valori Consentiti - Table 1'!$S$6,5,IF(X97="X",1,0))+IF(Y97='Valori Consentiti - Table 1'!$U$6,5,IF(Y97="X",1,0))+IF(Z97='Valori Consentiti - Table 1'!$W$6,5,IF(Z97="X",1,0))+IF(AA97='Valori Consentiti - Table 1'!$Y$6,5,IF(AA97="X",1,0))+IF(AB97='Valori Consentiti - Table 1'!$AA$6,5,IF(AB97="X",1,0))+IF(AC97='Valori Consentiti - Table 1'!$AC$6,5,IF(AC97="X",1,0))+IF(AD97='Valori Consentiti - Table 1'!$AE$6,5,IF(AD97="X",1,0))+IF(AE97='Valori Consentiti - Table 1'!$AG$6,5,IF(AE97="X",1,0))+IF(AF97='Valori Consentiti - Table 1'!$AI$6,5,IF(AF97="X",1,0))+IF(AG97='Valori Consentiti - Table 1'!$AK$6,5,IF(AG97="X",1,0))+IF(AH97='Valori Consentiti - Table 1'!$AM$6,5,IF(AH97="X",1,0)),IF(G97=2,IF(S97='Valori Consentiti - Table 1'!$I$7,5,IF(S97="X",1,0))+IF(T97='Valori Consentiti - Table 1'!$K$7,5,IF(T97="X",1,0))+IF(U97='Valori Consentiti - Table 1'!$M$7,5,IF(U97="X",1,0))+IF(V97='Valori Consentiti - Table 1'!$O$7,5,IF(V97="X",1,0))+IF(W97='Valori Consentiti - Table 1'!$Q$7,5,IF(W97="X",1,0))+IF(X97='Valori Consentiti - Table 1'!$S$7,5,IF(X97="X",1,0))+IF(Y97='Valori Consentiti - Table 1'!$U$7,5,IF(Y97="X",1,0))+IF(Z97='Valori Consentiti - Table 1'!$W$7,5,IF(Z97="X",1,0))+IF(AA97='Valori Consentiti - Table 1'!$Y$7,5,IF(AA97="X",1,0))+IF(AB97='Valori Consentiti - Table 1'!$AA$7,5,IF(AB97="X",1,0))+IF(AC97='Valori Consentiti - Table 1'!$AC$7,5,IF(AC97="X",1,0))+IF(AD97='Valori Consentiti - Table 1'!$AE$7,5,IF(AD97="X",1,0))+IF(AE97='Valori Consentiti - Table 1'!$AG$7,5,IF(AE97="X",1,0))+IF(AF97='Valori Consentiti - Table 1'!$AI$7,5,IF(AF97="X",1,0))+IF(AG97='Valori Consentiti - Table 1'!$AK$7,5,IF(AG97="X",1,0))+IF(AH97='Valori Consentiti - Table 1'!$AM$7,5,IF(AH97="X",1,0)),IF(G97=3,IF(S97='Valori Consentiti - Table 1'!$I$8,5,IF(S97="X",1,0))+IF(T97='Valori Consentiti - Table 1'!$K$8,5,IF(T97="X",1,0))+IF(U97='Valori Consentiti - Table 1'!$M$8,5,IF(U97="X",1,0))+IF(V97='Valori Consentiti - Table 1'!$O$8,5,IF(V97="X",1,0))+IF(W97='Valori Consentiti - Table 1'!$Q$8,5,IF(W97="X",1,0))+IF(X97='Valori Consentiti - Table 1'!$S$8,5,IF(X97="X",1,0))+IF(Y97='Valori Consentiti - Table 1'!$U$8,5,IF(Y97="X",1,0))+IF(Z97='Valori Consentiti - Table 1'!$W$8,5,IF(Z97="X",1,0))+IF(AA97='Valori Consentiti - Table 1'!$Y$8,5,IF(AA97="X",1,0))+IF(AB97='Valori Consentiti - Table 1'!$AA$8,5,IF(AB97="X",1,0))+IF(AC97='Valori Consentiti - Table 1'!$AC$8,5,IF(AC97="X",1,0))+IF(AD97='Valori Consentiti - Table 1'!$AE$8,5,IF(AD97="X",1,0))+IF(AE97='Valori Consentiti - Table 1'!$AG$8,5,IF(AE97="X",1,0))+IF(AF97='Valori Consentiti - Table 1'!$AI$8,5,IF(AF97="X",1,0))+IF(AG97='Valori Consentiti - Table 1'!$AK$8,5,IF(AG97="X",1,0))+IF(AH97='Valori Consentiti - Table 1'!$AM$8,5,IF(AH97="X",1,0)),IF(G97=4,IF(S97='Valori Consentiti - Table 1'!$I$9,5,IF(S97="X",1,0))+IF(T97='Valori Consentiti - Table 1'!$K$9,5,IF(T97="X",1,0))+IF(U97='Valori Consentiti - Table 1'!$M$9,5,IF(U97="X",1,0))+IF(V97='Valori Consentiti - Table 1'!$O$9,5,IF(V97="X",1,0))+IF(W97='Valori Consentiti - Table 1'!$Q$9,5,IF(W97="X",1,0))+IF(X97='Valori Consentiti - Table 1'!$S$9,5,IF(X97="X",1,0))+IF(Y97='Valori Consentiti - Table 1'!$U$9,5,IF(Y97="X",1,0))+IF(Z97='Valori Consentiti - Table 1'!$W$9,5,IF(Z97="X",1,0))+IF(AA97='Valori Consentiti - Table 1'!$Y$9,5,IF(AA97="X",1,0))+IF(AB97='Valori Consentiti - Table 1'!$AA$9,5,IF(AB97="X",1,0))+IF(AC97='Valori Consentiti - Table 1'!$AC$9,5,IF(AC97="X",1,0))+IF(AD97='Valori Consentiti - Table 1'!$AE$9,5,IF(AD97="X",1,0))+IF(AE97='Valori Consentiti - Table 1'!$AG$9,5,IF(AE97="X",1,0))+IF(AF97='Valori Consentiti - Table 1'!$AI$9,5,IF(AF97="X",1,0))+IF(AG97='Valori Consentiti - Table 1'!$AK$9,5,IF(AG97="X",1,0))+IF(AH97='Valori Consentiti - Table 1'!$AM$9,5,IF(AH97="X",1,0)),))))</f>
        <v>0</v>
      </c>
      <c r="M97" s="16">
        <f t="shared" si="60"/>
        <v>0</v>
      </c>
      <c r="N97" s="16">
        <f t="shared" si="61"/>
        <v>16</v>
      </c>
      <c r="O97" s="16">
        <f>IF(G97=1,IF(S97='Valori Consentiti - Table 1'!$I$6,1,0)+IF(T97='Valori Consentiti - Table 1'!$K$6,1,0)+IF(U97='Valori Consentiti - Table 1'!$M$6,1,0)+IF(V97='Valori Consentiti - Table 1'!$O$6,1,0)+IF(W97='Valori Consentiti - Table 1'!$Q$6,1,0)+IF(X97='Valori Consentiti - Table 1'!$S$6,1,0)+IF(Y97='Valori Consentiti - Table 1'!$U$6,1,0)+IF(Z97='Valori Consentiti - Table 1'!$W$6,1,0)+IF(AA97='Valori Consentiti - Table 1'!$Y$6,1,0)+IF(AB97='Valori Consentiti - Table 1'!$AA$6,1,0)+IF(AC97='Valori Consentiti - Table 1'!$AC$6,1,0)+IF(AD97='Valori Consentiti - Table 1'!$AE$6,1,0)+IF(AE97='Valori Consentiti - Table 1'!$AG$6,1,0)+IF(AF97='Valori Consentiti - Table 1'!$AI$6,1,0)+IF(AG97='Valori Consentiti - Table 1'!$AK$6,1,0)+IF(AH97='Valori Consentiti - Table 1'!$AM$6,1,0),IF(G97=2,IF(S97='Valori Consentiti - Table 1'!$I$7,1,0)+IF(T97='Valori Consentiti - Table 1'!$K$7,1,0)+IF(U97='Valori Consentiti - Table 1'!$M$7,1,0)+IF(V97='Valori Consentiti - Table 1'!$O$7,1,0)+IF(W97='Valori Consentiti - Table 1'!$Q$7,1,0)+IF(X97='Valori Consentiti - Table 1'!$S$7,1,0)+IF(Y97='Valori Consentiti - Table 1'!$U$7,1,0)+IF(Z97='Valori Consentiti - Table 1'!$W$7,1,0)+IF(AA97='Valori Consentiti - Table 1'!$Y$7,1,0)+IF(AB97='Valori Consentiti - Table 1'!$AA$7,1,0)+IF(AC97='Valori Consentiti - Table 1'!$AC$7,1,0)+IF(AD97='Valori Consentiti - Table 1'!$AE$7,1,0)+IF(AE97='Valori Consentiti - Table 1'!$AG$7,1,0)+IF(AF97='Valori Consentiti - Table 1'!$AI$7,1,0)+IF(AG97='Valori Consentiti - Table 1'!$AK$7,1,0)+IF(AH97='Valori Consentiti - Table 1'!$AM$7,1,0),IF(G97=3,IF(S97='Valori Consentiti - Table 1'!$I$8,1,0)+IF(T97='Valori Consentiti - Table 1'!$K$8,1,0)+IF(U97='Valori Consentiti - Table 1'!$M$8,1,0)+IF(V97='Valori Consentiti - Table 1'!$O$8,1,0)+IF(W97='Valori Consentiti - Table 1'!$Q$8,1,0)+IF(X97='Valori Consentiti - Table 1'!$S$8,1,0)+IF(Y97='Valori Consentiti - Table 1'!$U$8,1,0)+IF(Z97='Valori Consentiti - Table 1'!$W$8,1,0)+IF(AA97='Valori Consentiti - Table 1'!$Y$8,1,0)+IF(AB97='Valori Consentiti - Table 1'!$AA$8,1,0)+IF(AC97='Valori Consentiti - Table 1'!$AC$8,1,0)+IF(AD97='Valori Consentiti - Table 1'!$AE$8,1,0)+IF(AE97='Valori Consentiti - Table 1'!$AG$8,1,0)+IF(AF97='Valori Consentiti - Table 1'!$AI$8,1,0)+IF(AG97='Valori Consentiti - Table 1'!$AK$8,1,0)+IF(AH97='Valori Consentiti - Table 1'!$AM$8,1,0),IF(G97=4,IF(S97='Valori Consentiti - Table 1'!$I$9,1,0)+IF(T97='Valori Consentiti - Table 1'!$K$9,1,0)+IF(U97='Valori Consentiti - Table 1'!$M$9,1,0)+IF(V97='Valori Consentiti - Table 1'!$O$9,1,0)+IF(W97='Valori Consentiti - Table 1'!$Q$9,1,0)+IF(X97='Valori Consentiti - Table 1'!$S$9,1,0)+IF(Y97='Valori Consentiti - Table 1'!$U$9,1,0)+IF(Z97='Valori Consentiti - Table 1'!$W$9,1,0)+IF(AA97='Valori Consentiti - Table 1'!$Y$9,1,0)+IF(AB97='Valori Consentiti - Table 1'!$AA$9,1,0)+IF(AC97='Valori Consentiti - Table 1'!$AC$9,1,0)+IF(AD97='Valori Consentiti - Table 1'!$AE$9,1,0)+IF(AE97='Valori Consentiti - Table 1'!$AG$9,1,0)+IF(AF97='Valori Consentiti - Table 1'!$AI$9,1,0)+IF(AG97='Valori Consentiti - Table 1'!$AK$9,1,0)+IF(AH97='Valori Consentiti - Table 1'!$AM$9,1,0),))))</f>
        <v>0</v>
      </c>
      <c r="P97" s="16">
        <f t="shared" si="54"/>
        <v>16</v>
      </c>
      <c r="Q97" s="16">
        <f t="shared" si="55"/>
        <v>1</v>
      </c>
      <c r="R97" s="17"/>
      <c r="S97" s="24" t="str">
        <f t="shared" si="38"/>
        <v/>
      </c>
      <c r="T97" s="25" t="str">
        <f t="shared" si="39"/>
        <v/>
      </c>
      <c r="U97" s="25" t="str">
        <f t="shared" si="40"/>
        <v/>
      </c>
      <c r="V97" s="26" t="str">
        <f t="shared" si="41"/>
        <v/>
      </c>
      <c r="W97" s="27" t="str">
        <f t="shared" si="42"/>
        <v/>
      </c>
      <c r="X97" s="25" t="str">
        <f t="shared" si="43"/>
        <v/>
      </c>
      <c r="Y97" s="25" t="str">
        <f t="shared" si="44"/>
        <v/>
      </c>
      <c r="Z97" s="26" t="str">
        <f t="shared" si="45"/>
        <v/>
      </c>
      <c r="AA97" s="27" t="str">
        <f t="shared" si="46"/>
        <v/>
      </c>
      <c r="AB97" s="25" t="str">
        <f t="shared" si="47"/>
        <v/>
      </c>
      <c r="AC97" s="25" t="str">
        <f t="shared" si="48"/>
        <v/>
      </c>
      <c r="AD97" s="26" t="str">
        <f t="shared" si="49"/>
        <v/>
      </c>
      <c r="AE97" s="27" t="str">
        <f t="shared" si="50"/>
        <v/>
      </c>
      <c r="AF97" s="25" t="str">
        <f t="shared" si="51"/>
        <v/>
      </c>
      <c r="AG97" s="25" t="str">
        <f t="shared" si="52"/>
        <v/>
      </c>
      <c r="AH97" s="26" t="str">
        <f t="shared" si="53"/>
        <v/>
      </c>
      <c r="AI97" s="29" t="b">
        <f t="shared" si="56"/>
        <v>0</v>
      </c>
      <c r="AJ97" s="29" t="b">
        <f t="shared" si="57"/>
        <v>0</v>
      </c>
      <c r="AK97" s="29" t="b">
        <f t="shared" si="58"/>
        <v>0</v>
      </c>
      <c r="AL97" s="29" t="b">
        <f t="shared" si="59"/>
        <v>0</v>
      </c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</row>
    <row r="98" spans="1:252" s="37" customFormat="1" ht="18" customHeight="1">
      <c r="A98" s="31"/>
      <c r="B98" s="31"/>
      <c r="C98" s="41"/>
      <c r="D98" s="14"/>
      <c r="E98" s="18"/>
      <c r="F98" s="31"/>
      <c r="G98" s="14"/>
      <c r="H98" s="15"/>
      <c r="I98" s="15"/>
      <c r="J98" s="15"/>
      <c r="K98" s="15"/>
      <c r="L98" s="40">
        <f>IF(G98=1,IF(S98='Valori Consentiti - Table 1'!$I$6,5,IF(S98="X",1,0))+IF(T98='Valori Consentiti - Table 1'!$K$6,5,IF(T98="X",1,0))+IF(U98='Valori Consentiti - Table 1'!$M$6,5,IF(U98="X",1,0))+IF(V98='Valori Consentiti - Table 1'!$O$6,5,IF(V98="X",1,0))+IF(W98='Valori Consentiti - Table 1'!$Q$6,5,IF(W98="X",1,0))+IF(X98='Valori Consentiti - Table 1'!$S$6,5,IF(X98="X",1,0))+IF(Y98='Valori Consentiti - Table 1'!$U$6,5,IF(Y98="X",1,0))+IF(Z98='Valori Consentiti - Table 1'!$W$6,5,IF(Z98="X",1,0))+IF(AA98='Valori Consentiti - Table 1'!$Y$6,5,IF(AA98="X",1,0))+IF(AB98='Valori Consentiti - Table 1'!$AA$6,5,IF(AB98="X",1,0))+IF(AC98='Valori Consentiti - Table 1'!$AC$6,5,IF(AC98="X",1,0))+IF(AD98='Valori Consentiti - Table 1'!$AE$6,5,IF(AD98="X",1,0))+IF(AE98='Valori Consentiti - Table 1'!$AG$6,5,IF(AE98="X",1,0))+IF(AF98='Valori Consentiti - Table 1'!$AI$6,5,IF(AF98="X",1,0))+IF(AG98='Valori Consentiti - Table 1'!$AK$6,5,IF(AG98="X",1,0))+IF(AH98='Valori Consentiti - Table 1'!$AM$6,5,IF(AH98="X",1,0)),IF(G98=2,IF(S98='Valori Consentiti - Table 1'!$I$7,5,IF(S98="X",1,0))+IF(T98='Valori Consentiti - Table 1'!$K$7,5,IF(T98="X",1,0))+IF(U98='Valori Consentiti - Table 1'!$M$7,5,IF(U98="X",1,0))+IF(V98='Valori Consentiti - Table 1'!$O$7,5,IF(V98="X",1,0))+IF(W98='Valori Consentiti - Table 1'!$Q$7,5,IF(W98="X",1,0))+IF(X98='Valori Consentiti - Table 1'!$S$7,5,IF(X98="X",1,0))+IF(Y98='Valori Consentiti - Table 1'!$U$7,5,IF(Y98="X",1,0))+IF(Z98='Valori Consentiti - Table 1'!$W$7,5,IF(Z98="X",1,0))+IF(AA98='Valori Consentiti - Table 1'!$Y$7,5,IF(AA98="X",1,0))+IF(AB98='Valori Consentiti - Table 1'!$AA$7,5,IF(AB98="X",1,0))+IF(AC98='Valori Consentiti - Table 1'!$AC$7,5,IF(AC98="X",1,0))+IF(AD98='Valori Consentiti - Table 1'!$AE$7,5,IF(AD98="X",1,0))+IF(AE98='Valori Consentiti - Table 1'!$AG$7,5,IF(AE98="X",1,0))+IF(AF98='Valori Consentiti - Table 1'!$AI$7,5,IF(AF98="X",1,0))+IF(AG98='Valori Consentiti - Table 1'!$AK$7,5,IF(AG98="X",1,0))+IF(AH98='Valori Consentiti - Table 1'!$AM$7,5,IF(AH98="X",1,0)),IF(G98=3,IF(S98='Valori Consentiti - Table 1'!$I$8,5,IF(S98="X",1,0))+IF(T98='Valori Consentiti - Table 1'!$K$8,5,IF(T98="X",1,0))+IF(U98='Valori Consentiti - Table 1'!$M$8,5,IF(U98="X",1,0))+IF(V98='Valori Consentiti - Table 1'!$O$8,5,IF(V98="X",1,0))+IF(W98='Valori Consentiti - Table 1'!$Q$8,5,IF(W98="X",1,0))+IF(X98='Valori Consentiti - Table 1'!$S$8,5,IF(X98="X",1,0))+IF(Y98='Valori Consentiti - Table 1'!$U$8,5,IF(Y98="X",1,0))+IF(Z98='Valori Consentiti - Table 1'!$W$8,5,IF(Z98="X",1,0))+IF(AA98='Valori Consentiti - Table 1'!$Y$8,5,IF(AA98="X",1,0))+IF(AB98='Valori Consentiti - Table 1'!$AA$8,5,IF(AB98="X",1,0))+IF(AC98='Valori Consentiti - Table 1'!$AC$8,5,IF(AC98="X",1,0))+IF(AD98='Valori Consentiti - Table 1'!$AE$8,5,IF(AD98="X",1,0))+IF(AE98='Valori Consentiti - Table 1'!$AG$8,5,IF(AE98="X",1,0))+IF(AF98='Valori Consentiti - Table 1'!$AI$8,5,IF(AF98="X",1,0))+IF(AG98='Valori Consentiti - Table 1'!$AK$8,5,IF(AG98="X",1,0))+IF(AH98='Valori Consentiti - Table 1'!$AM$8,5,IF(AH98="X",1,0)),IF(G98=4,IF(S98='Valori Consentiti - Table 1'!$I$9,5,IF(S98="X",1,0))+IF(T98='Valori Consentiti - Table 1'!$K$9,5,IF(T98="X",1,0))+IF(U98='Valori Consentiti - Table 1'!$M$9,5,IF(U98="X",1,0))+IF(V98='Valori Consentiti - Table 1'!$O$9,5,IF(V98="X",1,0))+IF(W98='Valori Consentiti - Table 1'!$Q$9,5,IF(W98="X",1,0))+IF(X98='Valori Consentiti - Table 1'!$S$9,5,IF(X98="X",1,0))+IF(Y98='Valori Consentiti - Table 1'!$U$9,5,IF(Y98="X",1,0))+IF(Z98='Valori Consentiti - Table 1'!$W$9,5,IF(Z98="X",1,0))+IF(AA98='Valori Consentiti - Table 1'!$Y$9,5,IF(AA98="X",1,0))+IF(AB98='Valori Consentiti - Table 1'!$AA$9,5,IF(AB98="X",1,0))+IF(AC98='Valori Consentiti - Table 1'!$AC$9,5,IF(AC98="X",1,0))+IF(AD98='Valori Consentiti - Table 1'!$AE$9,5,IF(AD98="X",1,0))+IF(AE98='Valori Consentiti - Table 1'!$AG$9,5,IF(AE98="X",1,0))+IF(AF98='Valori Consentiti - Table 1'!$AI$9,5,IF(AF98="X",1,0))+IF(AG98='Valori Consentiti - Table 1'!$AK$9,5,IF(AG98="X",1,0))+IF(AH98='Valori Consentiti - Table 1'!$AM$9,5,IF(AH98="X",1,0)),))))</f>
        <v>0</v>
      </c>
      <c r="M98" s="16">
        <f t="shared" si="60"/>
        <v>0</v>
      </c>
      <c r="N98" s="16">
        <f t="shared" si="61"/>
        <v>16</v>
      </c>
      <c r="O98" s="16">
        <f>IF(G98=1,IF(S98='Valori Consentiti - Table 1'!$I$6,1,0)+IF(T98='Valori Consentiti - Table 1'!$K$6,1,0)+IF(U98='Valori Consentiti - Table 1'!$M$6,1,0)+IF(V98='Valori Consentiti - Table 1'!$O$6,1,0)+IF(W98='Valori Consentiti - Table 1'!$Q$6,1,0)+IF(X98='Valori Consentiti - Table 1'!$S$6,1,0)+IF(Y98='Valori Consentiti - Table 1'!$U$6,1,0)+IF(Z98='Valori Consentiti - Table 1'!$W$6,1,0)+IF(AA98='Valori Consentiti - Table 1'!$Y$6,1,0)+IF(AB98='Valori Consentiti - Table 1'!$AA$6,1,0)+IF(AC98='Valori Consentiti - Table 1'!$AC$6,1,0)+IF(AD98='Valori Consentiti - Table 1'!$AE$6,1,0)+IF(AE98='Valori Consentiti - Table 1'!$AG$6,1,0)+IF(AF98='Valori Consentiti - Table 1'!$AI$6,1,0)+IF(AG98='Valori Consentiti - Table 1'!$AK$6,1,0)+IF(AH98='Valori Consentiti - Table 1'!$AM$6,1,0),IF(G98=2,IF(S98='Valori Consentiti - Table 1'!$I$7,1,0)+IF(T98='Valori Consentiti - Table 1'!$K$7,1,0)+IF(U98='Valori Consentiti - Table 1'!$M$7,1,0)+IF(V98='Valori Consentiti - Table 1'!$O$7,1,0)+IF(W98='Valori Consentiti - Table 1'!$Q$7,1,0)+IF(X98='Valori Consentiti - Table 1'!$S$7,1,0)+IF(Y98='Valori Consentiti - Table 1'!$U$7,1,0)+IF(Z98='Valori Consentiti - Table 1'!$W$7,1,0)+IF(AA98='Valori Consentiti - Table 1'!$Y$7,1,0)+IF(AB98='Valori Consentiti - Table 1'!$AA$7,1,0)+IF(AC98='Valori Consentiti - Table 1'!$AC$7,1,0)+IF(AD98='Valori Consentiti - Table 1'!$AE$7,1,0)+IF(AE98='Valori Consentiti - Table 1'!$AG$7,1,0)+IF(AF98='Valori Consentiti - Table 1'!$AI$7,1,0)+IF(AG98='Valori Consentiti - Table 1'!$AK$7,1,0)+IF(AH98='Valori Consentiti - Table 1'!$AM$7,1,0),IF(G98=3,IF(S98='Valori Consentiti - Table 1'!$I$8,1,0)+IF(T98='Valori Consentiti - Table 1'!$K$8,1,0)+IF(U98='Valori Consentiti - Table 1'!$M$8,1,0)+IF(V98='Valori Consentiti - Table 1'!$O$8,1,0)+IF(W98='Valori Consentiti - Table 1'!$Q$8,1,0)+IF(X98='Valori Consentiti - Table 1'!$S$8,1,0)+IF(Y98='Valori Consentiti - Table 1'!$U$8,1,0)+IF(Z98='Valori Consentiti - Table 1'!$W$8,1,0)+IF(AA98='Valori Consentiti - Table 1'!$Y$8,1,0)+IF(AB98='Valori Consentiti - Table 1'!$AA$8,1,0)+IF(AC98='Valori Consentiti - Table 1'!$AC$8,1,0)+IF(AD98='Valori Consentiti - Table 1'!$AE$8,1,0)+IF(AE98='Valori Consentiti - Table 1'!$AG$8,1,0)+IF(AF98='Valori Consentiti - Table 1'!$AI$8,1,0)+IF(AG98='Valori Consentiti - Table 1'!$AK$8,1,0)+IF(AH98='Valori Consentiti - Table 1'!$AM$8,1,0),IF(G98=4,IF(S98='Valori Consentiti - Table 1'!$I$9,1,0)+IF(T98='Valori Consentiti - Table 1'!$K$9,1,0)+IF(U98='Valori Consentiti - Table 1'!$M$9,1,0)+IF(V98='Valori Consentiti - Table 1'!$O$9,1,0)+IF(W98='Valori Consentiti - Table 1'!$Q$9,1,0)+IF(X98='Valori Consentiti - Table 1'!$S$9,1,0)+IF(Y98='Valori Consentiti - Table 1'!$U$9,1,0)+IF(Z98='Valori Consentiti - Table 1'!$W$9,1,0)+IF(AA98='Valori Consentiti - Table 1'!$Y$9,1,0)+IF(AB98='Valori Consentiti - Table 1'!$AA$9,1,0)+IF(AC98='Valori Consentiti - Table 1'!$AC$9,1,0)+IF(AD98='Valori Consentiti - Table 1'!$AE$9,1,0)+IF(AE98='Valori Consentiti - Table 1'!$AG$9,1,0)+IF(AF98='Valori Consentiti - Table 1'!$AI$9,1,0)+IF(AG98='Valori Consentiti - Table 1'!$AK$9,1,0)+IF(AH98='Valori Consentiti - Table 1'!$AM$9,1,0),))))</f>
        <v>0</v>
      </c>
      <c r="P98" s="16">
        <f t="shared" si="54"/>
        <v>16</v>
      </c>
      <c r="Q98" s="16">
        <f t="shared" si="55"/>
        <v>1</v>
      </c>
      <c r="R98" s="17"/>
      <c r="S98" s="24" t="str">
        <f t="shared" si="38"/>
        <v/>
      </c>
      <c r="T98" s="25" t="str">
        <f t="shared" si="39"/>
        <v/>
      </c>
      <c r="U98" s="25" t="str">
        <f t="shared" si="40"/>
        <v/>
      </c>
      <c r="V98" s="26" t="str">
        <f t="shared" si="41"/>
        <v/>
      </c>
      <c r="W98" s="27" t="str">
        <f t="shared" si="42"/>
        <v/>
      </c>
      <c r="X98" s="25" t="str">
        <f t="shared" si="43"/>
        <v/>
      </c>
      <c r="Y98" s="25" t="str">
        <f t="shared" si="44"/>
        <v/>
      </c>
      <c r="Z98" s="26" t="str">
        <f t="shared" si="45"/>
        <v/>
      </c>
      <c r="AA98" s="27" t="str">
        <f t="shared" si="46"/>
        <v/>
      </c>
      <c r="AB98" s="25" t="str">
        <f t="shared" si="47"/>
        <v/>
      </c>
      <c r="AC98" s="25" t="str">
        <f t="shared" si="48"/>
        <v/>
      </c>
      <c r="AD98" s="26" t="str">
        <f t="shared" si="49"/>
        <v/>
      </c>
      <c r="AE98" s="27" t="str">
        <f t="shared" si="50"/>
        <v/>
      </c>
      <c r="AF98" s="25" t="str">
        <f t="shared" si="51"/>
        <v/>
      </c>
      <c r="AG98" s="25" t="str">
        <f t="shared" si="52"/>
        <v/>
      </c>
      <c r="AH98" s="26" t="str">
        <f t="shared" si="53"/>
        <v/>
      </c>
      <c r="AI98" s="29" t="b">
        <f t="shared" si="56"/>
        <v>0</v>
      </c>
      <c r="AJ98" s="29" t="b">
        <f t="shared" si="57"/>
        <v>0</v>
      </c>
      <c r="AK98" s="29" t="b">
        <f t="shared" si="58"/>
        <v>0</v>
      </c>
      <c r="AL98" s="29" t="b">
        <f t="shared" si="59"/>
        <v>0</v>
      </c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</row>
    <row r="99" spans="1:252" s="37" customFormat="1" ht="18" customHeight="1">
      <c r="A99" s="31"/>
      <c r="B99" s="31"/>
      <c r="C99" s="41"/>
      <c r="D99" s="14"/>
      <c r="E99" s="18"/>
      <c r="F99" s="31"/>
      <c r="G99" s="14"/>
      <c r="H99" s="15"/>
      <c r="I99" s="15"/>
      <c r="J99" s="15"/>
      <c r="K99" s="15"/>
      <c r="L99" s="40">
        <f>IF(G99=1,IF(S99='Valori Consentiti - Table 1'!$I$6,5,IF(S99="X",1,0))+IF(T99='Valori Consentiti - Table 1'!$K$6,5,IF(T99="X",1,0))+IF(U99='Valori Consentiti - Table 1'!$M$6,5,IF(U99="X",1,0))+IF(V99='Valori Consentiti - Table 1'!$O$6,5,IF(V99="X",1,0))+IF(W99='Valori Consentiti - Table 1'!$Q$6,5,IF(W99="X",1,0))+IF(X99='Valori Consentiti - Table 1'!$S$6,5,IF(X99="X",1,0))+IF(Y99='Valori Consentiti - Table 1'!$U$6,5,IF(Y99="X",1,0))+IF(Z99='Valori Consentiti - Table 1'!$W$6,5,IF(Z99="X",1,0))+IF(AA99='Valori Consentiti - Table 1'!$Y$6,5,IF(AA99="X",1,0))+IF(AB99='Valori Consentiti - Table 1'!$AA$6,5,IF(AB99="X",1,0))+IF(AC99='Valori Consentiti - Table 1'!$AC$6,5,IF(AC99="X",1,0))+IF(AD99='Valori Consentiti - Table 1'!$AE$6,5,IF(AD99="X",1,0))+IF(AE99='Valori Consentiti - Table 1'!$AG$6,5,IF(AE99="X",1,0))+IF(AF99='Valori Consentiti - Table 1'!$AI$6,5,IF(AF99="X",1,0))+IF(AG99='Valori Consentiti - Table 1'!$AK$6,5,IF(AG99="X",1,0))+IF(AH99='Valori Consentiti - Table 1'!$AM$6,5,IF(AH99="X",1,0)),IF(G99=2,IF(S99='Valori Consentiti - Table 1'!$I$7,5,IF(S99="X",1,0))+IF(T99='Valori Consentiti - Table 1'!$K$7,5,IF(T99="X",1,0))+IF(U99='Valori Consentiti - Table 1'!$M$7,5,IF(U99="X",1,0))+IF(V99='Valori Consentiti - Table 1'!$O$7,5,IF(V99="X",1,0))+IF(W99='Valori Consentiti - Table 1'!$Q$7,5,IF(W99="X",1,0))+IF(X99='Valori Consentiti - Table 1'!$S$7,5,IF(X99="X",1,0))+IF(Y99='Valori Consentiti - Table 1'!$U$7,5,IF(Y99="X",1,0))+IF(Z99='Valori Consentiti - Table 1'!$W$7,5,IF(Z99="X",1,0))+IF(AA99='Valori Consentiti - Table 1'!$Y$7,5,IF(AA99="X",1,0))+IF(AB99='Valori Consentiti - Table 1'!$AA$7,5,IF(AB99="X",1,0))+IF(AC99='Valori Consentiti - Table 1'!$AC$7,5,IF(AC99="X",1,0))+IF(AD99='Valori Consentiti - Table 1'!$AE$7,5,IF(AD99="X",1,0))+IF(AE99='Valori Consentiti - Table 1'!$AG$7,5,IF(AE99="X",1,0))+IF(AF99='Valori Consentiti - Table 1'!$AI$7,5,IF(AF99="X",1,0))+IF(AG99='Valori Consentiti - Table 1'!$AK$7,5,IF(AG99="X",1,0))+IF(AH99='Valori Consentiti - Table 1'!$AM$7,5,IF(AH99="X",1,0)),IF(G99=3,IF(S99='Valori Consentiti - Table 1'!$I$8,5,IF(S99="X",1,0))+IF(T99='Valori Consentiti - Table 1'!$K$8,5,IF(T99="X",1,0))+IF(U99='Valori Consentiti - Table 1'!$M$8,5,IF(U99="X",1,0))+IF(V99='Valori Consentiti - Table 1'!$O$8,5,IF(V99="X",1,0))+IF(W99='Valori Consentiti - Table 1'!$Q$8,5,IF(W99="X",1,0))+IF(X99='Valori Consentiti - Table 1'!$S$8,5,IF(X99="X",1,0))+IF(Y99='Valori Consentiti - Table 1'!$U$8,5,IF(Y99="X",1,0))+IF(Z99='Valori Consentiti - Table 1'!$W$8,5,IF(Z99="X",1,0))+IF(AA99='Valori Consentiti - Table 1'!$Y$8,5,IF(AA99="X",1,0))+IF(AB99='Valori Consentiti - Table 1'!$AA$8,5,IF(AB99="X",1,0))+IF(AC99='Valori Consentiti - Table 1'!$AC$8,5,IF(AC99="X",1,0))+IF(AD99='Valori Consentiti - Table 1'!$AE$8,5,IF(AD99="X",1,0))+IF(AE99='Valori Consentiti - Table 1'!$AG$8,5,IF(AE99="X",1,0))+IF(AF99='Valori Consentiti - Table 1'!$AI$8,5,IF(AF99="X",1,0))+IF(AG99='Valori Consentiti - Table 1'!$AK$8,5,IF(AG99="X",1,0))+IF(AH99='Valori Consentiti - Table 1'!$AM$8,5,IF(AH99="X",1,0)),IF(G99=4,IF(S99='Valori Consentiti - Table 1'!$I$9,5,IF(S99="X",1,0))+IF(T99='Valori Consentiti - Table 1'!$K$9,5,IF(T99="X",1,0))+IF(U99='Valori Consentiti - Table 1'!$M$9,5,IF(U99="X",1,0))+IF(V99='Valori Consentiti - Table 1'!$O$9,5,IF(V99="X",1,0))+IF(W99='Valori Consentiti - Table 1'!$Q$9,5,IF(W99="X",1,0))+IF(X99='Valori Consentiti - Table 1'!$S$9,5,IF(X99="X",1,0))+IF(Y99='Valori Consentiti - Table 1'!$U$9,5,IF(Y99="X",1,0))+IF(Z99='Valori Consentiti - Table 1'!$W$9,5,IF(Z99="X",1,0))+IF(AA99='Valori Consentiti - Table 1'!$Y$9,5,IF(AA99="X",1,0))+IF(AB99='Valori Consentiti - Table 1'!$AA$9,5,IF(AB99="X",1,0))+IF(AC99='Valori Consentiti - Table 1'!$AC$9,5,IF(AC99="X",1,0))+IF(AD99='Valori Consentiti - Table 1'!$AE$9,5,IF(AD99="X",1,0))+IF(AE99='Valori Consentiti - Table 1'!$AG$9,5,IF(AE99="X",1,0))+IF(AF99='Valori Consentiti - Table 1'!$AI$9,5,IF(AF99="X",1,0))+IF(AG99='Valori Consentiti - Table 1'!$AK$9,5,IF(AG99="X",1,0))+IF(AH99='Valori Consentiti - Table 1'!$AM$9,5,IF(AH99="X",1,0)),))))</f>
        <v>0</v>
      </c>
      <c r="M99" s="16">
        <f t="shared" si="60"/>
        <v>0</v>
      </c>
      <c r="N99" s="16">
        <f t="shared" si="61"/>
        <v>16</v>
      </c>
      <c r="O99" s="16">
        <f>IF(G99=1,IF(S99='Valori Consentiti - Table 1'!$I$6,1,0)+IF(T99='Valori Consentiti - Table 1'!$K$6,1,0)+IF(U99='Valori Consentiti - Table 1'!$M$6,1,0)+IF(V99='Valori Consentiti - Table 1'!$O$6,1,0)+IF(W99='Valori Consentiti - Table 1'!$Q$6,1,0)+IF(X99='Valori Consentiti - Table 1'!$S$6,1,0)+IF(Y99='Valori Consentiti - Table 1'!$U$6,1,0)+IF(Z99='Valori Consentiti - Table 1'!$W$6,1,0)+IF(AA99='Valori Consentiti - Table 1'!$Y$6,1,0)+IF(AB99='Valori Consentiti - Table 1'!$AA$6,1,0)+IF(AC99='Valori Consentiti - Table 1'!$AC$6,1,0)+IF(AD99='Valori Consentiti - Table 1'!$AE$6,1,0)+IF(AE99='Valori Consentiti - Table 1'!$AG$6,1,0)+IF(AF99='Valori Consentiti - Table 1'!$AI$6,1,0)+IF(AG99='Valori Consentiti - Table 1'!$AK$6,1,0)+IF(AH99='Valori Consentiti - Table 1'!$AM$6,1,0),IF(G99=2,IF(S99='Valori Consentiti - Table 1'!$I$7,1,0)+IF(T99='Valori Consentiti - Table 1'!$K$7,1,0)+IF(U99='Valori Consentiti - Table 1'!$M$7,1,0)+IF(V99='Valori Consentiti - Table 1'!$O$7,1,0)+IF(W99='Valori Consentiti - Table 1'!$Q$7,1,0)+IF(X99='Valori Consentiti - Table 1'!$S$7,1,0)+IF(Y99='Valori Consentiti - Table 1'!$U$7,1,0)+IF(Z99='Valori Consentiti - Table 1'!$W$7,1,0)+IF(AA99='Valori Consentiti - Table 1'!$Y$7,1,0)+IF(AB99='Valori Consentiti - Table 1'!$AA$7,1,0)+IF(AC99='Valori Consentiti - Table 1'!$AC$7,1,0)+IF(AD99='Valori Consentiti - Table 1'!$AE$7,1,0)+IF(AE99='Valori Consentiti - Table 1'!$AG$7,1,0)+IF(AF99='Valori Consentiti - Table 1'!$AI$7,1,0)+IF(AG99='Valori Consentiti - Table 1'!$AK$7,1,0)+IF(AH99='Valori Consentiti - Table 1'!$AM$7,1,0),IF(G99=3,IF(S99='Valori Consentiti - Table 1'!$I$8,1,0)+IF(T99='Valori Consentiti - Table 1'!$K$8,1,0)+IF(U99='Valori Consentiti - Table 1'!$M$8,1,0)+IF(V99='Valori Consentiti - Table 1'!$O$8,1,0)+IF(W99='Valori Consentiti - Table 1'!$Q$8,1,0)+IF(X99='Valori Consentiti - Table 1'!$S$8,1,0)+IF(Y99='Valori Consentiti - Table 1'!$U$8,1,0)+IF(Z99='Valori Consentiti - Table 1'!$W$8,1,0)+IF(AA99='Valori Consentiti - Table 1'!$Y$8,1,0)+IF(AB99='Valori Consentiti - Table 1'!$AA$8,1,0)+IF(AC99='Valori Consentiti - Table 1'!$AC$8,1,0)+IF(AD99='Valori Consentiti - Table 1'!$AE$8,1,0)+IF(AE99='Valori Consentiti - Table 1'!$AG$8,1,0)+IF(AF99='Valori Consentiti - Table 1'!$AI$8,1,0)+IF(AG99='Valori Consentiti - Table 1'!$AK$8,1,0)+IF(AH99='Valori Consentiti - Table 1'!$AM$8,1,0),IF(G99=4,IF(S99='Valori Consentiti - Table 1'!$I$9,1,0)+IF(T99='Valori Consentiti - Table 1'!$K$9,1,0)+IF(U99='Valori Consentiti - Table 1'!$M$9,1,0)+IF(V99='Valori Consentiti - Table 1'!$O$9,1,0)+IF(W99='Valori Consentiti - Table 1'!$Q$9,1,0)+IF(X99='Valori Consentiti - Table 1'!$S$9,1,0)+IF(Y99='Valori Consentiti - Table 1'!$U$9,1,0)+IF(Z99='Valori Consentiti - Table 1'!$W$9,1,0)+IF(AA99='Valori Consentiti - Table 1'!$Y$9,1,0)+IF(AB99='Valori Consentiti - Table 1'!$AA$9,1,0)+IF(AC99='Valori Consentiti - Table 1'!$AC$9,1,0)+IF(AD99='Valori Consentiti - Table 1'!$AE$9,1,0)+IF(AE99='Valori Consentiti - Table 1'!$AG$9,1,0)+IF(AF99='Valori Consentiti - Table 1'!$AI$9,1,0)+IF(AG99='Valori Consentiti - Table 1'!$AK$9,1,0)+IF(AH99='Valori Consentiti - Table 1'!$AM$9,1,0),))))</f>
        <v>0</v>
      </c>
      <c r="P99" s="16">
        <f t="shared" si="54"/>
        <v>16</v>
      </c>
      <c r="Q99" s="16">
        <f t="shared" si="55"/>
        <v>1</v>
      </c>
      <c r="R99" s="17"/>
      <c r="S99" s="24" t="str">
        <f t="shared" si="38"/>
        <v/>
      </c>
      <c r="T99" s="25" t="str">
        <f t="shared" si="39"/>
        <v/>
      </c>
      <c r="U99" s="25" t="str">
        <f t="shared" si="40"/>
        <v/>
      </c>
      <c r="V99" s="26" t="str">
        <f t="shared" si="41"/>
        <v/>
      </c>
      <c r="W99" s="27" t="str">
        <f t="shared" si="42"/>
        <v/>
      </c>
      <c r="X99" s="25" t="str">
        <f t="shared" si="43"/>
        <v/>
      </c>
      <c r="Y99" s="25" t="str">
        <f t="shared" si="44"/>
        <v/>
      </c>
      <c r="Z99" s="26" t="str">
        <f t="shared" si="45"/>
        <v/>
      </c>
      <c r="AA99" s="27" t="str">
        <f t="shared" si="46"/>
        <v/>
      </c>
      <c r="AB99" s="25" t="str">
        <f t="shared" si="47"/>
        <v/>
      </c>
      <c r="AC99" s="25" t="str">
        <f t="shared" si="48"/>
        <v/>
      </c>
      <c r="AD99" s="26" t="str">
        <f t="shared" si="49"/>
        <v/>
      </c>
      <c r="AE99" s="27" t="str">
        <f t="shared" si="50"/>
        <v/>
      </c>
      <c r="AF99" s="25" t="str">
        <f t="shared" si="51"/>
        <v/>
      </c>
      <c r="AG99" s="25" t="str">
        <f t="shared" si="52"/>
        <v/>
      </c>
      <c r="AH99" s="26" t="str">
        <f t="shared" si="53"/>
        <v/>
      </c>
      <c r="AI99" s="29" t="b">
        <f t="shared" si="56"/>
        <v>0</v>
      </c>
      <c r="AJ99" s="29" t="b">
        <f t="shared" si="57"/>
        <v>0</v>
      </c>
      <c r="AK99" s="29" t="b">
        <f t="shared" si="58"/>
        <v>0</v>
      </c>
      <c r="AL99" s="29" t="b">
        <f t="shared" si="59"/>
        <v>0</v>
      </c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</row>
    <row r="100" spans="1:252" s="37" customFormat="1" ht="18" customHeight="1">
      <c r="A100" s="31"/>
      <c r="B100" s="31"/>
      <c r="C100" s="41"/>
      <c r="D100" s="14"/>
      <c r="E100" s="18"/>
      <c r="F100" s="31"/>
      <c r="G100" s="14"/>
      <c r="H100" s="15"/>
      <c r="I100" s="15"/>
      <c r="J100" s="15"/>
      <c r="K100" s="15"/>
      <c r="L100" s="40">
        <f>IF(G100=1,IF(S100='Valori Consentiti - Table 1'!$I$6,5,IF(S100="X",1,0))+IF(T100='Valori Consentiti - Table 1'!$K$6,5,IF(T100="X",1,0))+IF(U100='Valori Consentiti - Table 1'!$M$6,5,IF(U100="X",1,0))+IF(V100='Valori Consentiti - Table 1'!$O$6,5,IF(V100="X",1,0))+IF(W100='Valori Consentiti - Table 1'!$Q$6,5,IF(W100="X",1,0))+IF(X100='Valori Consentiti - Table 1'!$S$6,5,IF(X100="X",1,0))+IF(Y100='Valori Consentiti - Table 1'!$U$6,5,IF(Y100="X",1,0))+IF(Z100='Valori Consentiti - Table 1'!$W$6,5,IF(Z100="X",1,0))+IF(AA100='Valori Consentiti - Table 1'!$Y$6,5,IF(AA100="X",1,0))+IF(AB100='Valori Consentiti - Table 1'!$AA$6,5,IF(AB100="X",1,0))+IF(AC100='Valori Consentiti - Table 1'!$AC$6,5,IF(AC100="X",1,0))+IF(AD100='Valori Consentiti - Table 1'!$AE$6,5,IF(AD100="X",1,0))+IF(AE100='Valori Consentiti - Table 1'!$AG$6,5,IF(AE100="X",1,0))+IF(AF100='Valori Consentiti - Table 1'!$AI$6,5,IF(AF100="X",1,0))+IF(AG100='Valori Consentiti - Table 1'!$AK$6,5,IF(AG100="X",1,0))+IF(AH100='Valori Consentiti - Table 1'!$AM$6,5,IF(AH100="X",1,0)),IF(G100=2,IF(S100='Valori Consentiti - Table 1'!$I$7,5,IF(S100="X",1,0))+IF(T100='Valori Consentiti - Table 1'!$K$7,5,IF(T100="X",1,0))+IF(U100='Valori Consentiti - Table 1'!$M$7,5,IF(U100="X",1,0))+IF(V100='Valori Consentiti - Table 1'!$O$7,5,IF(V100="X",1,0))+IF(W100='Valori Consentiti - Table 1'!$Q$7,5,IF(W100="X",1,0))+IF(X100='Valori Consentiti - Table 1'!$S$7,5,IF(X100="X",1,0))+IF(Y100='Valori Consentiti - Table 1'!$U$7,5,IF(Y100="X",1,0))+IF(Z100='Valori Consentiti - Table 1'!$W$7,5,IF(Z100="X",1,0))+IF(AA100='Valori Consentiti - Table 1'!$Y$7,5,IF(AA100="X",1,0))+IF(AB100='Valori Consentiti - Table 1'!$AA$7,5,IF(AB100="X",1,0))+IF(AC100='Valori Consentiti - Table 1'!$AC$7,5,IF(AC100="X",1,0))+IF(AD100='Valori Consentiti - Table 1'!$AE$7,5,IF(AD100="X",1,0))+IF(AE100='Valori Consentiti - Table 1'!$AG$7,5,IF(AE100="X",1,0))+IF(AF100='Valori Consentiti - Table 1'!$AI$7,5,IF(AF100="X",1,0))+IF(AG100='Valori Consentiti - Table 1'!$AK$7,5,IF(AG100="X",1,0))+IF(AH100='Valori Consentiti - Table 1'!$AM$7,5,IF(AH100="X",1,0)),IF(G100=3,IF(S100='Valori Consentiti - Table 1'!$I$8,5,IF(S100="X",1,0))+IF(T100='Valori Consentiti - Table 1'!$K$8,5,IF(T100="X",1,0))+IF(U100='Valori Consentiti - Table 1'!$M$8,5,IF(U100="X",1,0))+IF(V100='Valori Consentiti - Table 1'!$O$8,5,IF(V100="X",1,0))+IF(W100='Valori Consentiti - Table 1'!$Q$8,5,IF(W100="X",1,0))+IF(X100='Valori Consentiti - Table 1'!$S$8,5,IF(X100="X",1,0))+IF(Y100='Valori Consentiti - Table 1'!$U$8,5,IF(Y100="X",1,0))+IF(Z100='Valori Consentiti - Table 1'!$W$8,5,IF(Z100="X",1,0))+IF(AA100='Valori Consentiti - Table 1'!$Y$8,5,IF(AA100="X",1,0))+IF(AB100='Valori Consentiti - Table 1'!$AA$8,5,IF(AB100="X",1,0))+IF(AC100='Valori Consentiti - Table 1'!$AC$8,5,IF(AC100="X",1,0))+IF(AD100='Valori Consentiti - Table 1'!$AE$8,5,IF(AD100="X",1,0))+IF(AE100='Valori Consentiti - Table 1'!$AG$8,5,IF(AE100="X",1,0))+IF(AF100='Valori Consentiti - Table 1'!$AI$8,5,IF(AF100="X",1,0))+IF(AG100='Valori Consentiti - Table 1'!$AK$8,5,IF(AG100="X",1,0))+IF(AH100='Valori Consentiti - Table 1'!$AM$8,5,IF(AH100="X",1,0)),IF(G100=4,IF(S100='Valori Consentiti - Table 1'!$I$9,5,IF(S100="X",1,0))+IF(T100='Valori Consentiti - Table 1'!$K$9,5,IF(T100="X",1,0))+IF(U100='Valori Consentiti - Table 1'!$M$9,5,IF(U100="X",1,0))+IF(V100='Valori Consentiti - Table 1'!$O$9,5,IF(V100="X",1,0))+IF(W100='Valori Consentiti - Table 1'!$Q$9,5,IF(W100="X",1,0))+IF(X100='Valori Consentiti - Table 1'!$S$9,5,IF(X100="X",1,0))+IF(Y100='Valori Consentiti - Table 1'!$U$9,5,IF(Y100="X",1,0))+IF(Z100='Valori Consentiti - Table 1'!$W$9,5,IF(Z100="X",1,0))+IF(AA100='Valori Consentiti - Table 1'!$Y$9,5,IF(AA100="X",1,0))+IF(AB100='Valori Consentiti - Table 1'!$AA$9,5,IF(AB100="X",1,0))+IF(AC100='Valori Consentiti - Table 1'!$AC$9,5,IF(AC100="X",1,0))+IF(AD100='Valori Consentiti - Table 1'!$AE$9,5,IF(AD100="X",1,0))+IF(AE100='Valori Consentiti - Table 1'!$AG$9,5,IF(AE100="X",1,0))+IF(AF100='Valori Consentiti - Table 1'!$AI$9,5,IF(AF100="X",1,0))+IF(AG100='Valori Consentiti - Table 1'!$AK$9,5,IF(AG100="X",1,0))+IF(AH100='Valori Consentiti - Table 1'!$AM$9,5,IF(AH100="X",1,0)),))))</f>
        <v>0</v>
      </c>
      <c r="M100" s="16">
        <f t="shared" si="60"/>
        <v>0</v>
      </c>
      <c r="N100" s="16">
        <f t="shared" si="61"/>
        <v>16</v>
      </c>
      <c r="O100" s="16">
        <f>IF(G100=1,IF(S100='Valori Consentiti - Table 1'!$I$6,1,0)+IF(T100='Valori Consentiti - Table 1'!$K$6,1,0)+IF(U100='Valori Consentiti - Table 1'!$M$6,1,0)+IF(V100='Valori Consentiti - Table 1'!$O$6,1,0)+IF(W100='Valori Consentiti - Table 1'!$Q$6,1,0)+IF(X100='Valori Consentiti - Table 1'!$S$6,1,0)+IF(Y100='Valori Consentiti - Table 1'!$U$6,1,0)+IF(Z100='Valori Consentiti - Table 1'!$W$6,1,0)+IF(AA100='Valori Consentiti - Table 1'!$Y$6,1,0)+IF(AB100='Valori Consentiti - Table 1'!$AA$6,1,0)+IF(AC100='Valori Consentiti - Table 1'!$AC$6,1,0)+IF(AD100='Valori Consentiti - Table 1'!$AE$6,1,0)+IF(AE100='Valori Consentiti - Table 1'!$AG$6,1,0)+IF(AF100='Valori Consentiti - Table 1'!$AI$6,1,0)+IF(AG100='Valori Consentiti - Table 1'!$AK$6,1,0)+IF(AH100='Valori Consentiti - Table 1'!$AM$6,1,0),IF(G100=2,IF(S100='Valori Consentiti - Table 1'!$I$7,1,0)+IF(T100='Valori Consentiti - Table 1'!$K$7,1,0)+IF(U100='Valori Consentiti - Table 1'!$M$7,1,0)+IF(V100='Valori Consentiti - Table 1'!$O$7,1,0)+IF(W100='Valori Consentiti - Table 1'!$Q$7,1,0)+IF(X100='Valori Consentiti - Table 1'!$S$7,1,0)+IF(Y100='Valori Consentiti - Table 1'!$U$7,1,0)+IF(Z100='Valori Consentiti - Table 1'!$W$7,1,0)+IF(AA100='Valori Consentiti - Table 1'!$Y$7,1,0)+IF(AB100='Valori Consentiti - Table 1'!$AA$7,1,0)+IF(AC100='Valori Consentiti - Table 1'!$AC$7,1,0)+IF(AD100='Valori Consentiti - Table 1'!$AE$7,1,0)+IF(AE100='Valori Consentiti - Table 1'!$AG$7,1,0)+IF(AF100='Valori Consentiti - Table 1'!$AI$7,1,0)+IF(AG100='Valori Consentiti - Table 1'!$AK$7,1,0)+IF(AH100='Valori Consentiti - Table 1'!$AM$7,1,0),IF(G100=3,IF(S100='Valori Consentiti - Table 1'!$I$8,1,0)+IF(T100='Valori Consentiti - Table 1'!$K$8,1,0)+IF(U100='Valori Consentiti - Table 1'!$M$8,1,0)+IF(V100='Valori Consentiti - Table 1'!$O$8,1,0)+IF(W100='Valori Consentiti - Table 1'!$Q$8,1,0)+IF(X100='Valori Consentiti - Table 1'!$S$8,1,0)+IF(Y100='Valori Consentiti - Table 1'!$U$8,1,0)+IF(Z100='Valori Consentiti - Table 1'!$W$8,1,0)+IF(AA100='Valori Consentiti - Table 1'!$Y$8,1,0)+IF(AB100='Valori Consentiti - Table 1'!$AA$8,1,0)+IF(AC100='Valori Consentiti - Table 1'!$AC$8,1,0)+IF(AD100='Valori Consentiti - Table 1'!$AE$8,1,0)+IF(AE100='Valori Consentiti - Table 1'!$AG$8,1,0)+IF(AF100='Valori Consentiti - Table 1'!$AI$8,1,0)+IF(AG100='Valori Consentiti - Table 1'!$AK$8,1,0)+IF(AH100='Valori Consentiti - Table 1'!$AM$8,1,0),IF(G100=4,IF(S100='Valori Consentiti - Table 1'!$I$9,1,0)+IF(T100='Valori Consentiti - Table 1'!$K$9,1,0)+IF(U100='Valori Consentiti - Table 1'!$M$9,1,0)+IF(V100='Valori Consentiti - Table 1'!$O$9,1,0)+IF(W100='Valori Consentiti - Table 1'!$Q$9,1,0)+IF(X100='Valori Consentiti - Table 1'!$S$9,1,0)+IF(Y100='Valori Consentiti - Table 1'!$U$9,1,0)+IF(Z100='Valori Consentiti - Table 1'!$W$9,1,0)+IF(AA100='Valori Consentiti - Table 1'!$Y$9,1,0)+IF(AB100='Valori Consentiti - Table 1'!$AA$9,1,0)+IF(AC100='Valori Consentiti - Table 1'!$AC$9,1,0)+IF(AD100='Valori Consentiti - Table 1'!$AE$9,1,0)+IF(AE100='Valori Consentiti - Table 1'!$AG$9,1,0)+IF(AF100='Valori Consentiti - Table 1'!$AI$9,1,0)+IF(AG100='Valori Consentiti - Table 1'!$AK$9,1,0)+IF(AH100='Valori Consentiti - Table 1'!$AM$9,1,0),))))</f>
        <v>0</v>
      </c>
      <c r="P100" s="16">
        <f t="shared" si="54"/>
        <v>16</v>
      </c>
      <c r="Q100" s="16">
        <f t="shared" si="55"/>
        <v>1</v>
      </c>
      <c r="R100" s="17"/>
      <c r="S100" s="24" t="str">
        <f t="shared" si="38"/>
        <v/>
      </c>
      <c r="T100" s="25" t="str">
        <f t="shared" si="39"/>
        <v/>
      </c>
      <c r="U100" s="25" t="str">
        <f t="shared" si="40"/>
        <v/>
      </c>
      <c r="V100" s="26" t="str">
        <f t="shared" si="41"/>
        <v/>
      </c>
      <c r="W100" s="27" t="str">
        <f t="shared" si="42"/>
        <v/>
      </c>
      <c r="X100" s="25" t="str">
        <f t="shared" si="43"/>
        <v/>
      </c>
      <c r="Y100" s="25" t="str">
        <f t="shared" si="44"/>
        <v/>
      </c>
      <c r="Z100" s="26" t="str">
        <f t="shared" si="45"/>
        <v/>
      </c>
      <c r="AA100" s="27" t="str">
        <f t="shared" si="46"/>
        <v/>
      </c>
      <c r="AB100" s="25" t="str">
        <f t="shared" si="47"/>
        <v/>
      </c>
      <c r="AC100" s="25" t="str">
        <f t="shared" si="48"/>
        <v/>
      </c>
      <c r="AD100" s="26" t="str">
        <f t="shared" si="49"/>
        <v/>
      </c>
      <c r="AE100" s="27" t="str">
        <f t="shared" si="50"/>
        <v/>
      </c>
      <c r="AF100" s="25" t="str">
        <f t="shared" si="51"/>
        <v/>
      </c>
      <c r="AG100" s="25" t="str">
        <f t="shared" si="52"/>
        <v/>
      </c>
      <c r="AH100" s="26" t="str">
        <f t="shared" si="53"/>
        <v/>
      </c>
      <c r="AI100" s="29" t="b">
        <f t="shared" si="56"/>
        <v>0</v>
      </c>
      <c r="AJ100" s="29" t="b">
        <f t="shared" si="57"/>
        <v>0</v>
      </c>
      <c r="AK100" s="29" t="b">
        <f t="shared" si="58"/>
        <v>0</v>
      </c>
      <c r="AL100" s="29" t="b">
        <f t="shared" si="59"/>
        <v>0</v>
      </c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</row>
    <row r="101" spans="1:252" s="37" customFormat="1" ht="18" customHeight="1">
      <c r="A101" s="31"/>
      <c r="B101" s="31"/>
      <c r="C101" s="41"/>
      <c r="D101" s="14"/>
      <c r="E101" s="18"/>
      <c r="F101" s="31"/>
      <c r="G101" s="14"/>
      <c r="H101" s="15"/>
      <c r="I101" s="15"/>
      <c r="J101" s="15"/>
      <c r="K101" s="15"/>
      <c r="L101" s="40">
        <f>IF(G101=1,IF(S101='Valori Consentiti - Table 1'!$I$6,5,IF(S101="X",1,0))+IF(T101='Valori Consentiti - Table 1'!$K$6,5,IF(T101="X",1,0))+IF(U101='Valori Consentiti - Table 1'!$M$6,5,IF(U101="X",1,0))+IF(V101='Valori Consentiti - Table 1'!$O$6,5,IF(V101="X",1,0))+IF(W101='Valori Consentiti - Table 1'!$Q$6,5,IF(W101="X",1,0))+IF(X101='Valori Consentiti - Table 1'!$S$6,5,IF(X101="X",1,0))+IF(Y101='Valori Consentiti - Table 1'!$U$6,5,IF(Y101="X",1,0))+IF(Z101='Valori Consentiti - Table 1'!$W$6,5,IF(Z101="X",1,0))+IF(AA101='Valori Consentiti - Table 1'!$Y$6,5,IF(AA101="X",1,0))+IF(AB101='Valori Consentiti - Table 1'!$AA$6,5,IF(AB101="X",1,0))+IF(AC101='Valori Consentiti - Table 1'!$AC$6,5,IF(AC101="X",1,0))+IF(AD101='Valori Consentiti - Table 1'!$AE$6,5,IF(AD101="X",1,0))+IF(AE101='Valori Consentiti - Table 1'!$AG$6,5,IF(AE101="X",1,0))+IF(AF101='Valori Consentiti - Table 1'!$AI$6,5,IF(AF101="X",1,0))+IF(AG101='Valori Consentiti - Table 1'!$AK$6,5,IF(AG101="X",1,0))+IF(AH101='Valori Consentiti - Table 1'!$AM$6,5,IF(AH101="X",1,0)),IF(G101=2,IF(S101='Valori Consentiti - Table 1'!$I$7,5,IF(S101="X",1,0))+IF(T101='Valori Consentiti - Table 1'!$K$7,5,IF(T101="X",1,0))+IF(U101='Valori Consentiti - Table 1'!$M$7,5,IF(U101="X",1,0))+IF(V101='Valori Consentiti - Table 1'!$O$7,5,IF(V101="X",1,0))+IF(W101='Valori Consentiti - Table 1'!$Q$7,5,IF(W101="X",1,0))+IF(X101='Valori Consentiti - Table 1'!$S$7,5,IF(X101="X",1,0))+IF(Y101='Valori Consentiti - Table 1'!$U$7,5,IF(Y101="X",1,0))+IF(Z101='Valori Consentiti - Table 1'!$W$7,5,IF(Z101="X",1,0))+IF(AA101='Valori Consentiti - Table 1'!$Y$7,5,IF(AA101="X",1,0))+IF(AB101='Valori Consentiti - Table 1'!$AA$7,5,IF(AB101="X",1,0))+IF(AC101='Valori Consentiti - Table 1'!$AC$7,5,IF(AC101="X",1,0))+IF(AD101='Valori Consentiti - Table 1'!$AE$7,5,IF(AD101="X",1,0))+IF(AE101='Valori Consentiti - Table 1'!$AG$7,5,IF(AE101="X",1,0))+IF(AF101='Valori Consentiti - Table 1'!$AI$7,5,IF(AF101="X",1,0))+IF(AG101='Valori Consentiti - Table 1'!$AK$7,5,IF(AG101="X",1,0))+IF(AH101='Valori Consentiti - Table 1'!$AM$7,5,IF(AH101="X",1,0)),IF(G101=3,IF(S101='Valori Consentiti - Table 1'!$I$8,5,IF(S101="X",1,0))+IF(T101='Valori Consentiti - Table 1'!$K$8,5,IF(T101="X",1,0))+IF(U101='Valori Consentiti - Table 1'!$M$8,5,IF(U101="X",1,0))+IF(V101='Valori Consentiti - Table 1'!$O$8,5,IF(V101="X",1,0))+IF(W101='Valori Consentiti - Table 1'!$Q$8,5,IF(W101="X",1,0))+IF(X101='Valori Consentiti - Table 1'!$S$8,5,IF(X101="X",1,0))+IF(Y101='Valori Consentiti - Table 1'!$U$8,5,IF(Y101="X",1,0))+IF(Z101='Valori Consentiti - Table 1'!$W$8,5,IF(Z101="X",1,0))+IF(AA101='Valori Consentiti - Table 1'!$Y$8,5,IF(AA101="X",1,0))+IF(AB101='Valori Consentiti - Table 1'!$AA$8,5,IF(AB101="X",1,0))+IF(AC101='Valori Consentiti - Table 1'!$AC$8,5,IF(AC101="X",1,0))+IF(AD101='Valori Consentiti - Table 1'!$AE$8,5,IF(AD101="X",1,0))+IF(AE101='Valori Consentiti - Table 1'!$AG$8,5,IF(AE101="X",1,0))+IF(AF101='Valori Consentiti - Table 1'!$AI$8,5,IF(AF101="X",1,0))+IF(AG101='Valori Consentiti - Table 1'!$AK$8,5,IF(AG101="X",1,0))+IF(AH101='Valori Consentiti - Table 1'!$AM$8,5,IF(AH101="X",1,0)),IF(G101=4,IF(S101='Valori Consentiti - Table 1'!$I$9,5,IF(S101="X",1,0))+IF(T101='Valori Consentiti - Table 1'!$K$9,5,IF(T101="X",1,0))+IF(U101='Valori Consentiti - Table 1'!$M$9,5,IF(U101="X",1,0))+IF(V101='Valori Consentiti - Table 1'!$O$9,5,IF(V101="X",1,0))+IF(W101='Valori Consentiti - Table 1'!$Q$9,5,IF(W101="X",1,0))+IF(X101='Valori Consentiti - Table 1'!$S$9,5,IF(X101="X",1,0))+IF(Y101='Valori Consentiti - Table 1'!$U$9,5,IF(Y101="X",1,0))+IF(Z101='Valori Consentiti - Table 1'!$W$9,5,IF(Z101="X",1,0))+IF(AA101='Valori Consentiti - Table 1'!$Y$9,5,IF(AA101="X",1,0))+IF(AB101='Valori Consentiti - Table 1'!$AA$9,5,IF(AB101="X",1,0))+IF(AC101='Valori Consentiti - Table 1'!$AC$9,5,IF(AC101="X",1,0))+IF(AD101='Valori Consentiti - Table 1'!$AE$9,5,IF(AD101="X",1,0))+IF(AE101='Valori Consentiti - Table 1'!$AG$9,5,IF(AE101="X",1,0))+IF(AF101='Valori Consentiti - Table 1'!$AI$9,5,IF(AF101="X",1,0))+IF(AG101='Valori Consentiti - Table 1'!$AK$9,5,IF(AG101="X",1,0))+IF(AH101='Valori Consentiti - Table 1'!$AM$9,5,IF(AH101="X",1,0)),))))</f>
        <v>0</v>
      </c>
      <c r="M101" s="16">
        <f t="shared" si="60"/>
        <v>0</v>
      </c>
      <c r="N101" s="16">
        <f t="shared" si="61"/>
        <v>16</v>
      </c>
      <c r="O101" s="16">
        <f>IF(G101=1,IF(S101='Valori Consentiti - Table 1'!$I$6,1,0)+IF(T101='Valori Consentiti - Table 1'!$K$6,1,0)+IF(U101='Valori Consentiti - Table 1'!$M$6,1,0)+IF(V101='Valori Consentiti - Table 1'!$O$6,1,0)+IF(W101='Valori Consentiti - Table 1'!$Q$6,1,0)+IF(X101='Valori Consentiti - Table 1'!$S$6,1,0)+IF(Y101='Valori Consentiti - Table 1'!$U$6,1,0)+IF(Z101='Valori Consentiti - Table 1'!$W$6,1,0)+IF(AA101='Valori Consentiti - Table 1'!$Y$6,1,0)+IF(AB101='Valori Consentiti - Table 1'!$AA$6,1,0)+IF(AC101='Valori Consentiti - Table 1'!$AC$6,1,0)+IF(AD101='Valori Consentiti - Table 1'!$AE$6,1,0)+IF(AE101='Valori Consentiti - Table 1'!$AG$6,1,0)+IF(AF101='Valori Consentiti - Table 1'!$AI$6,1,0)+IF(AG101='Valori Consentiti - Table 1'!$AK$6,1,0)+IF(AH101='Valori Consentiti - Table 1'!$AM$6,1,0),IF(G101=2,IF(S101='Valori Consentiti - Table 1'!$I$7,1,0)+IF(T101='Valori Consentiti - Table 1'!$K$7,1,0)+IF(U101='Valori Consentiti - Table 1'!$M$7,1,0)+IF(V101='Valori Consentiti - Table 1'!$O$7,1,0)+IF(W101='Valori Consentiti - Table 1'!$Q$7,1,0)+IF(X101='Valori Consentiti - Table 1'!$S$7,1,0)+IF(Y101='Valori Consentiti - Table 1'!$U$7,1,0)+IF(Z101='Valori Consentiti - Table 1'!$W$7,1,0)+IF(AA101='Valori Consentiti - Table 1'!$Y$7,1,0)+IF(AB101='Valori Consentiti - Table 1'!$AA$7,1,0)+IF(AC101='Valori Consentiti - Table 1'!$AC$7,1,0)+IF(AD101='Valori Consentiti - Table 1'!$AE$7,1,0)+IF(AE101='Valori Consentiti - Table 1'!$AG$7,1,0)+IF(AF101='Valori Consentiti - Table 1'!$AI$7,1,0)+IF(AG101='Valori Consentiti - Table 1'!$AK$7,1,0)+IF(AH101='Valori Consentiti - Table 1'!$AM$7,1,0),IF(G101=3,IF(S101='Valori Consentiti - Table 1'!$I$8,1,0)+IF(T101='Valori Consentiti - Table 1'!$K$8,1,0)+IF(U101='Valori Consentiti - Table 1'!$M$8,1,0)+IF(V101='Valori Consentiti - Table 1'!$O$8,1,0)+IF(W101='Valori Consentiti - Table 1'!$Q$8,1,0)+IF(X101='Valori Consentiti - Table 1'!$S$8,1,0)+IF(Y101='Valori Consentiti - Table 1'!$U$8,1,0)+IF(Z101='Valori Consentiti - Table 1'!$W$8,1,0)+IF(AA101='Valori Consentiti - Table 1'!$Y$8,1,0)+IF(AB101='Valori Consentiti - Table 1'!$AA$8,1,0)+IF(AC101='Valori Consentiti - Table 1'!$AC$8,1,0)+IF(AD101='Valori Consentiti - Table 1'!$AE$8,1,0)+IF(AE101='Valori Consentiti - Table 1'!$AG$8,1,0)+IF(AF101='Valori Consentiti - Table 1'!$AI$8,1,0)+IF(AG101='Valori Consentiti - Table 1'!$AK$8,1,0)+IF(AH101='Valori Consentiti - Table 1'!$AM$8,1,0),IF(G101=4,IF(S101='Valori Consentiti - Table 1'!$I$9,1,0)+IF(T101='Valori Consentiti - Table 1'!$K$9,1,0)+IF(U101='Valori Consentiti - Table 1'!$M$9,1,0)+IF(V101='Valori Consentiti - Table 1'!$O$9,1,0)+IF(W101='Valori Consentiti - Table 1'!$Q$9,1,0)+IF(X101='Valori Consentiti - Table 1'!$S$9,1,0)+IF(Y101='Valori Consentiti - Table 1'!$U$9,1,0)+IF(Z101='Valori Consentiti - Table 1'!$W$9,1,0)+IF(AA101='Valori Consentiti - Table 1'!$Y$9,1,0)+IF(AB101='Valori Consentiti - Table 1'!$AA$9,1,0)+IF(AC101='Valori Consentiti - Table 1'!$AC$9,1,0)+IF(AD101='Valori Consentiti - Table 1'!$AE$9,1,0)+IF(AE101='Valori Consentiti - Table 1'!$AG$9,1,0)+IF(AF101='Valori Consentiti - Table 1'!$AI$9,1,0)+IF(AG101='Valori Consentiti - Table 1'!$AK$9,1,0)+IF(AH101='Valori Consentiti - Table 1'!$AM$9,1,0),))))</f>
        <v>0</v>
      </c>
      <c r="P101" s="16">
        <f t="shared" si="54"/>
        <v>16</v>
      </c>
      <c r="Q101" s="16">
        <f t="shared" si="55"/>
        <v>1</v>
      </c>
      <c r="R101" s="17"/>
      <c r="S101" s="24" t="str">
        <f t="shared" si="38"/>
        <v/>
      </c>
      <c r="T101" s="25" t="str">
        <f t="shared" si="39"/>
        <v/>
      </c>
      <c r="U101" s="25" t="str">
        <f t="shared" si="40"/>
        <v/>
      </c>
      <c r="V101" s="26" t="str">
        <f t="shared" si="41"/>
        <v/>
      </c>
      <c r="W101" s="27" t="str">
        <f t="shared" si="42"/>
        <v/>
      </c>
      <c r="X101" s="25" t="str">
        <f t="shared" si="43"/>
        <v/>
      </c>
      <c r="Y101" s="25" t="str">
        <f t="shared" si="44"/>
        <v/>
      </c>
      <c r="Z101" s="26" t="str">
        <f t="shared" si="45"/>
        <v/>
      </c>
      <c r="AA101" s="27" t="str">
        <f t="shared" si="46"/>
        <v/>
      </c>
      <c r="AB101" s="25" t="str">
        <f t="shared" si="47"/>
        <v/>
      </c>
      <c r="AC101" s="25" t="str">
        <f t="shared" si="48"/>
        <v/>
      </c>
      <c r="AD101" s="26" t="str">
        <f t="shared" si="49"/>
        <v/>
      </c>
      <c r="AE101" s="27" t="str">
        <f t="shared" si="50"/>
        <v/>
      </c>
      <c r="AF101" s="25" t="str">
        <f t="shared" si="51"/>
        <v/>
      </c>
      <c r="AG101" s="25" t="str">
        <f t="shared" si="52"/>
        <v/>
      </c>
      <c r="AH101" s="26" t="str">
        <f t="shared" si="53"/>
        <v/>
      </c>
      <c r="AI101" s="29" t="b">
        <f t="shared" si="56"/>
        <v>0</v>
      </c>
      <c r="AJ101" s="29" t="b">
        <f t="shared" si="57"/>
        <v>0</v>
      </c>
      <c r="AK101" s="29" t="b">
        <f t="shared" si="58"/>
        <v>0</v>
      </c>
      <c r="AL101" s="29" t="b">
        <f t="shared" si="59"/>
        <v>0</v>
      </c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</row>
    <row r="102" spans="1:252" s="37" customFormat="1" ht="18" customHeight="1">
      <c r="A102" s="31"/>
      <c r="B102" s="31"/>
      <c r="C102" s="41"/>
      <c r="D102" s="14"/>
      <c r="E102" s="18"/>
      <c r="F102" s="31"/>
      <c r="G102" s="14"/>
      <c r="H102" s="15"/>
      <c r="I102" s="15"/>
      <c r="J102" s="15"/>
      <c r="K102" s="15"/>
      <c r="L102" s="40">
        <f>IF(G102=1,IF(S102='Valori Consentiti - Table 1'!$I$6,5,IF(S102="X",1,0))+IF(T102='Valori Consentiti - Table 1'!$K$6,5,IF(T102="X",1,0))+IF(U102='Valori Consentiti - Table 1'!$M$6,5,IF(U102="X",1,0))+IF(V102='Valori Consentiti - Table 1'!$O$6,5,IF(V102="X",1,0))+IF(W102='Valori Consentiti - Table 1'!$Q$6,5,IF(W102="X",1,0))+IF(X102='Valori Consentiti - Table 1'!$S$6,5,IF(X102="X",1,0))+IF(Y102='Valori Consentiti - Table 1'!$U$6,5,IF(Y102="X",1,0))+IF(Z102='Valori Consentiti - Table 1'!$W$6,5,IF(Z102="X",1,0))+IF(AA102='Valori Consentiti - Table 1'!$Y$6,5,IF(AA102="X",1,0))+IF(AB102='Valori Consentiti - Table 1'!$AA$6,5,IF(AB102="X",1,0))+IF(AC102='Valori Consentiti - Table 1'!$AC$6,5,IF(AC102="X",1,0))+IF(AD102='Valori Consentiti - Table 1'!$AE$6,5,IF(AD102="X",1,0))+IF(AE102='Valori Consentiti - Table 1'!$AG$6,5,IF(AE102="X",1,0))+IF(AF102='Valori Consentiti - Table 1'!$AI$6,5,IF(AF102="X",1,0))+IF(AG102='Valori Consentiti - Table 1'!$AK$6,5,IF(AG102="X",1,0))+IF(AH102='Valori Consentiti - Table 1'!$AM$6,5,IF(AH102="X",1,0)),IF(G102=2,IF(S102='Valori Consentiti - Table 1'!$I$7,5,IF(S102="X",1,0))+IF(T102='Valori Consentiti - Table 1'!$K$7,5,IF(T102="X",1,0))+IF(U102='Valori Consentiti - Table 1'!$M$7,5,IF(U102="X",1,0))+IF(V102='Valori Consentiti - Table 1'!$O$7,5,IF(V102="X",1,0))+IF(W102='Valori Consentiti - Table 1'!$Q$7,5,IF(W102="X",1,0))+IF(X102='Valori Consentiti - Table 1'!$S$7,5,IF(X102="X",1,0))+IF(Y102='Valori Consentiti - Table 1'!$U$7,5,IF(Y102="X",1,0))+IF(Z102='Valori Consentiti - Table 1'!$W$7,5,IF(Z102="X",1,0))+IF(AA102='Valori Consentiti - Table 1'!$Y$7,5,IF(AA102="X",1,0))+IF(AB102='Valori Consentiti - Table 1'!$AA$7,5,IF(AB102="X",1,0))+IF(AC102='Valori Consentiti - Table 1'!$AC$7,5,IF(AC102="X",1,0))+IF(AD102='Valori Consentiti - Table 1'!$AE$7,5,IF(AD102="X",1,0))+IF(AE102='Valori Consentiti - Table 1'!$AG$7,5,IF(AE102="X",1,0))+IF(AF102='Valori Consentiti - Table 1'!$AI$7,5,IF(AF102="X",1,0))+IF(AG102='Valori Consentiti - Table 1'!$AK$7,5,IF(AG102="X",1,0))+IF(AH102='Valori Consentiti - Table 1'!$AM$7,5,IF(AH102="X",1,0)),IF(G102=3,IF(S102='Valori Consentiti - Table 1'!$I$8,5,IF(S102="X",1,0))+IF(T102='Valori Consentiti - Table 1'!$K$8,5,IF(T102="X",1,0))+IF(U102='Valori Consentiti - Table 1'!$M$8,5,IF(U102="X",1,0))+IF(V102='Valori Consentiti - Table 1'!$O$8,5,IF(V102="X",1,0))+IF(W102='Valori Consentiti - Table 1'!$Q$8,5,IF(W102="X",1,0))+IF(X102='Valori Consentiti - Table 1'!$S$8,5,IF(X102="X",1,0))+IF(Y102='Valori Consentiti - Table 1'!$U$8,5,IF(Y102="X",1,0))+IF(Z102='Valori Consentiti - Table 1'!$W$8,5,IF(Z102="X",1,0))+IF(AA102='Valori Consentiti - Table 1'!$Y$8,5,IF(AA102="X",1,0))+IF(AB102='Valori Consentiti - Table 1'!$AA$8,5,IF(AB102="X",1,0))+IF(AC102='Valori Consentiti - Table 1'!$AC$8,5,IF(AC102="X",1,0))+IF(AD102='Valori Consentiti - Table 1'!$AE$8,5,IF(AD102="X",1,0))+IF(AE102='Valori Consentiti - Table 1'!$AG$8,5,IF(AE102="X",1,0))+IF(AF102='Valori Consentiti - Table 1'!$AI$8,5,IF(AF102="X",1,0))+IF(AG102='Valori Consentiti - Table 1'!$AK$8,5,IF(AG102="X",1,0))+IF(AH102='Valori Consentiti - Table 1'!$AM$8,5,IF(AH102="X",1,0)),IF(G102=4,IF(S102='Valori Consentiti - Table 1'!$I$9,5,IF(S102="X",1,0))+IF(T102='Valori Consentiti - Table 1'!$K$9,5,IF(T102="X",1,0))+IF(U102='Valori Consentiti - Table 1'!$M$9,5,IF(U102="X",1,0))+IF(V102='Valori Consentiti - Table 1'!$O$9,5,IF(V102="X",1,0))+IF(W102='Valori Consentiti - Table 1'!$Q$9,5,IF(W102="X",1,0))+IF(X102='Valori Consentiti - Table 1'!$S$9,5,IF(X102="X",1,0))+IF(Y102='Valori Consentiti - Table 1'!$U$9,5,IF(Y102="X",1,0))+IF(Z102='Valori Consentiti - Table 1'!$W$9,5,IF(Z102="X",1,0))+IF(AA102='Valori Consentiti - Table 1'!$Y$9,5,IF(AA102="X",1,0))+IF(AB102='Valori Consentiti - Table 1'!$AA$9,5,IF(AB102="X",1,0))+IF(AC102='Valori Consentiti - Table 1'!$AC$9,5,IF(AC102="X",1,0))+IF(AD102='Valori Consentiti - Table 1'!$AE$9,5,IF(AD102="X",1,0))+IF(AE102='Valori Consentiti - Table 1'!$AG$9,5,IF(AE102="X",1,0))+IF(AF102='Valori Consentiti - Table 1'!$AI$9,5,IF(AF102="X",1,0))+IF(AG102='Valori Consentiti - Table 1'!$AK$9,5,IF(AG102="X",1,0))+IF(AH102='Valori Consentiti - Table 1'!$AM$9,5,IF(AH102="X",1,0)),))))</f>
        <v>0</v>
      </c>
      <c r="M102" s="16">
        <f t="shared" si="60"/>
        <v>0</v>
      </c>
      <c r="N102" s="16">
        <f t="shared" si="61"/>
        <v>16</v>
      </c>
      <c r="O102" s="16">
        <f>IF(G102=1,IF(S102='Valori Consentiti - Table 1'!$I$6,1,0)+IF(T102='Valori Consentiti - Table 1'!$K$6,1,0)+IF(U102='Valori Consentiti - Table 1'!$M$6,1,0)+IF(V102='Valori Consentiti - Table 1'!$O$6,1,0)+IF(W102='Valori Consentiti - Table 1'!$Q$6,1,0)+IF(X102='Valori Consentiti - Table 1'!$S$6,1,0)+IF(Y102='Valori Consentiti - Table 1'!$U$6,1,0)+IF(Z102='Valori Consentiti - Table 1'!$W$6,1,0)+IF(AA102='Valori Consentiti - Table 1'!$Y$6,1,0)+IF(AB102='Valori Consentiti - Table 1'!$AA$6,1,0)+IF(AC102='Valori Consentiti - Table 1'!$AC$6,1,0)+IF(AD102='Valori Consentiti - Table 1'!$AE$6,1,0)+IF(AE102='Valori Consentiti - Table 1'!$AG$6,1,0)+IF(AF102='Valori Consentiti - Table 1'!$AI$6,1,0)+IF(AG102='Valori Consentiti - Table 1'!$AK$6,1,0)+IF(AH102='Valori Consentiti - Table 1'!$AM$6,1,0),IF(G102=2,IF(S102='Valori Consentiti - Table 1'!$I$7,1,0)+IF(T102='Valori Consentiti - Table 1'!$K$7,1,0)+IF(U102='Valori Consentiti - Table 1'!$M$7,1,0)+IF(V102='Valori Consentiti - Table 1'!$O$7,1,0)+IF(W102='Valori Consentiti - Table 1'!$Q$7,1,0)+IF(X102='Valori Consentiti - Table 1'!$S$7,1,0)+IF(Y102='Valori Consentiti - Table 1'!$U$7,1,0)+IF(Z102='Valori Consentiti - Table 1'!$W$7,1,0)+IF(AA102='Valori Consentiti - Table 1'!$Y$7,1,0)+IF(AB102='Valori Consentiti - Table 1'!$AA$7,1,0)+IF(AC102='Valori Consentiti - Table 1'!$AC$7,1,0)+IF(AD102='Valori Consentiti - Table 1'!$AE$7,1,0)+IF(AE102='Valori Consentiti - Table 1'!$AG$7,1,0)+IF(AF102='Valori Consentiti - Table 1'!$AI$7,1,0)+IF(AG102='Valori Consentiti - Table 1'!$AK$7,1,0)+IF(AH102='Valori Consentiti - Table 1'!$AM$7,1,0),IF(G102=3,IF(S102='Valori Consentiti - Table 1'!$I$8,1,0)+IF(T102='Valori Consentiti - Table 1'!$K$8,1,0)+IF(U102='Valori Consentiti - Table 1'!$M$8,1,0)+IF(V102='Valori Consentiti - Table 1'!$O$8,1,0)+IF(W102='Valori Consentiti - Table 1'!$Q$8,1,0)+IF(X102='Valori Consentiti - Table 1'!$S$8,1,0)+IF(Y102='Valori Consentiti - Table 1'!$U$8,1,0)+IF(Z102='Valori Consentiti - Table 1'!$W$8,1,0)+IF(AA102='Valori Consentiti - Table 1'!$Y$8,1,0)+IF(AB102='Valori Consentiti - Table 1'!$AA$8,1,0)+IF(AC102='Valori Consentiti - Table 1'!$AC$8,1,0)+IF(AD102='Valori Consentiti - Table 1'!$AE$8,1,0)+IF(AE102='Valori Consentiti - Table 1'!$AG$8,1,0)+IF(AF102='Valori Consentiti - Table 1'!$AI$8,1,0)+IF(AG102='Valori Consentiti - Table 1'!$AK$8,1,0)+IF(AH102='Valori Consentiti - Table 1'!$AM$8,1,0),IF(G102=4,IF(S102='Valori Consentiti - Table 1'!$I$9,1,0)+IF(T102='Valori Consentiti - Table 1'!$K$9,1,0)+IF(U102='Valori Consentiti - Table 1'!$M$9,1,0)+IF(V102='Valori Consentiti - Table 1'!$O$9,1,0)+IF(W102='Valori Consentiti - Table 1'!$Q$9,1,0)+IF(X102='Valori Consentiti - Table 1'!$S$9,1,0)+IF(Y102='Valori Consentiti - Table 1'!$U$9,1,0)+IF(Z102='Valori Consentiti - Table 1'!$W$9,1,0)+IF(AA102='Valori Consentiti - Table 1'!$Y$9,1,0)+IF(AB102='Valori Consentiti - Table 1'!$AA$9,1,0)+IF(AC102='Valori Consentiti - Table 1'!$AC$9,1,0)+IF(AD102='Valori Consentiti - Table 1'!$AE$9,1,0)+IF(AE102='Valori Consentiti - Table 1'!$AG$9,1,0)+IF(AF102='Valori Consentiti - Table 1'!$AI$9,1,0)+IF(AG102='Valori Consentiti - Table 1'!$AK$9,1,0)+IF(AH102='Valori Consentiti - Table 1'!$AM$9,1,0),))))</f>
        <v>0</v>
      </c>
      <c r="P102" s="16">
        <f t="shared" si="54"/>
        <v>16</v>
      </c>
      <c r="Q102" s="16">
        <f t="shared" si="55"/>
        <v>1</v>
      </c>
      <c r="R102" s="17"/>
      <c r="S102" s="24" t="str">
        <f t="shared" si="38"/>
        <v/>
      </c>
      <c r="T102" s="25" t="str">
        <f t="shared" si="39"/>
        <v/>
      </c>
      <c r="U102" s="25" t="str">
        <f t="shared" si="40"/>
        <v/>
      </c>
      <c r="V102" s="26" t="str">
        <f t="shared" si="41"/>
        <v/>
      </c>
      <c r="W102" s="27" t="str">
        <f t="shared" si="42"/>
        <v/>
      </c>
      <c r="X102" s="25" t="str">
        <f t="shared" si="43"/>
        <v/>
      </c>
      <c r="Y102" s="25" t="str">
        <f t="shared" si="44"/>
        <v/>
      </c>
      <c r="Z102" s="26" t="str">
        <f t="shared" si="45"/>
        <v/>
      </c>
      <c r="AA102" s="27" t="str">
        <f t="shared" si="46"/>
        <v/>
      </c>
      <c r="AB102" s="25" t="str">
        <f t="shared" si="47"/>
        <v/>
      </c>
      <c r="AC102" s="25" t="str">
        <f t="shared" si="48"/>
        <v/>
      </c>
      <c r="AD102" s="26" t="str">
        <f t="shared" si="49"/>
        <v/>
      </c>
      <c r="AE102" s="27" t="str">
        <f t="shared" si="50"/>
        <v/>
      </c>
      <c r="AF102" s="25" t="str">
        <f t="shared" si="51"/>
        <v/>
      </c>
      <c r="AG102" s="25" t="str">
        <f t="shared" si="52"/>
        <v/>
      </c>
      <c r="AH102" s="26" t="str">
        <f t="shared" si="53"/>
        <v/>
      </c>
      <c r="AI102" s="29" t="b">
        <f t="shared" si="56"/>
        <v>0</v>
      </c>
      <c r="AJ102" s="29" t="b">
        <f t="shared" si="57"/>
        <v>0</v>
      </c>
      <c r="AK102" s="29" t="b">
        <f t="shared" si="58"/>
        <v>0</v>
      </c>
      <c r="AL102" s="29" t="b">
        <f t="shared" si="59"/>
        <v>0</v>
      </c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</row>
    <row r="103" spans="1:252" s="37" customFormat="1" ht="18" customHeight="1">
      <c r="A103" s="31"/>
      <c r="B103" s="31"/>
      <c r="C103" s="41"/>
      <c r="D103" s="14"/>
      <c r="E103" s="18"/>
      <c r="F103" s="31"/>
      <c r="G103" s="14"/>
      <c r="H103" s="15"/>
      <c r="I103" s="15"/>
      <c r="J103" s="15"/>
      <c r="K103" s="15"/>
      <c r="L103" s="40">
        <f>IF(G103=1,IF(S103='Valori Consentiti - Table 1'!$I$6,5,IF(S103="X",1,0))+IF(T103='Valori Consentiti - Table 1'!$K$6,5,IF(T103="X",1,0))+IF(U103='Valori Consentiti - Table 1'!$M$6,5,IF(U103="X",1,0))+IF(V103='Valori Consentiti - Table 1'!$O$6,5,IF(V103="X",1,0))+IF(W103='Valori Consentiti - Table 1'!$Q$6,5,IF(W103="X",1,0))+IF(X103='Valori Consentiti - Table 1'!$S$6,5,IF(X103="X",1,0))+IF(Y103='Valori Consentiti - Table 1'!$U$6,5,IF(Y103="X",1,0))+IF(Z103='Valori Consentiti - Table 1'!$W$6,5,IF(Z103="X",1,0))+IF(AA103='Valori Consentiti - Table 1'!$Y$6,5,IF(AA103="X",1,0))+IF(AB103='Valori Consentiti - Table 1'!$AA$6,5,IF(AB103="X",1,0))+IF(AC103='Valori Consentiti - Table 1'!$AC$6,5,IF(AC103="X",1,0))+IF(AD103='Valori Consentiti - Table 1'!$AE$6,5,IF(AD103="X",1,0))+IF(AE103='Valori Consentiti - Table 1'!$AG$6,5,IF(AE103="X",1,0))+IF(AF103='Valori Consentiti - Table 1'!$AI$6,5,IF(AF103="X",1,0))+IF(AG103='Valori Consentiti - Table 1'!$AK$6,5,IF(AG103="X",1,0))+IF(AH103='Valori Consentiti - Table 1'!$AM$6,5,IF(AH103="X",1,0)),IF(G103=2,IF(S103='Valori Consentiti - Table 1'!$I$7,5,IF(S103="X",1,0))+IF(T103='Valori Consentiti - Table 1'!$K$7,5,IF(T103="X",1,0))+IF(U103='Valori Consentiti - Table 1'!$M$7,5,IF(U103="X",1,0))+IF(V103='Valori Consentiti - Table 1'!$O$7,5,IF(V103="X",1,0))+IF(W103='Valori Consentiti - Table 1'!$Q$7,5,IF(W103="X",1,0))+IF(X103='Valori Consentiti - Table 1'!$S$7,5,IF(X103="X",1,0))+IF(Y103='Valori Consentiti - Table 1'!$U$7,5,IF(Y103="X",1,0))+IF(Z103='Valori Consentiti - Table 1'!$W$7,5,IF(Z103="X",1,0))+IF(AA103='Valori Consentiti - Table 1'!$Y$7,5,IF(AA103="X",1,0))+IF(AB103='Valori Consentiti - Table 1'!$AA$7,5,IF(AB103="X",1,0))+IF(AC103='Valori Consentiti - Table 1'!$AC$7,5,IF(AC103="X",1,0))+IF(AD103='Valori Consentiti - Table 1'!$AE$7,5,IF(AD103="X",1,0))+IF(AE103='Valori Consentiti - Table 1'!$AG$7,5,IF(AE103="X",1,0))+IF(AF103='Valori Consentiti - Table 1'!$AI$7,5,IF(AF103="X",1,0))+IF(AG103='Valori Consentiti - Table 1'!$AK$7,5,IF(AG103="X",1,0))+IF(AH103='Valori Consentiti - Table 1'!$AM$7,5,IF(AH103="X",1,0)),IF(G103=3,IF(S103='Valori Consentiti - Table 1'!$I$8,5,IF(S103="X",1,0))+IF(T103='Valori Consentiti - Table 1'!$K$8,5,IF(T103="X",1,0))+IF(U103='Valori Consentiti - Table 1'!$M$8,5,IF(U103="X",1,0))+IF(V103='Valori Consentiti - Table 1'!$O$8,5,IF(V103="X",1,0))+IF(W103='Valori Consentiti - Table 1'!$Q$8,5,IF(W103="X",1,0))+IF(X103='Valori Consentiti - Table 1'!$S$8,5,IF(X103="X",1,0))+IF(Y103='Valori Consentiti - Table 1'!$U$8,5,IF(Y103="X",1,0))+IF(Z103='Valori Consentiti - Table 1'!$W$8,5,IF(Z103="X",1,0))+IF(AA103='Valori Consentiti - Table 1'!$Y$8,5,IF(AA103="X",1,0))+IF(AB103='Valori Consentiti - Table 1'!$AA$8,5,IF(AB103="X",1,0))+IF(AC103='Valori Consentiti - Table 1'!$AC$8,5,IF(AC103="X",1,0))+IF(AD103='Valori Consentiti - Table 1'!$AE$8,5,IF(AD103="X",1,0))+IF(AE103='Valori Consentiti - Table 1'!$AG$8,5,IF(AE103="X",1,0))+IF(AF103='Valori Consentiti - Table 1'!$AI$8,5,IF(AF103="X",1,0))+IF(AG103='Valori Consentiti - Table 1'!$AK$8,5,IF(AG103="X",1,0))+IF(AH103='Valori Consentiti - Table 1'!$AM$8,5,IF(AH103="X",1,0)),IF(G103=4,IF(S103='Valori Consentiti - Table 1'!$I$9,5,IF(S103="X",1,0))+IF(T103='Valori Consentiti - Table 1'!$K$9,5,IF(T103="X",1,0))+IF(U103='Valori Consentiti - Table 1'!$M$9,5,IF(U103="X",1,0))+IF(V103='Valori Consentiti - Table 1'!$O$9,5,IF(V103="X",1,0))+IF(W103='Valori Consentiti - Table 1'!$Q$9,5,IF(W103="X",1,0))+IF(X103='Valori Consentiti - Table 1'!$S$9,5,IF(X103="X",1,0))+IF(Y103='Valori Consentiti - Table 1'!$U$9,5,IF(Y103="X",1,0))+IF(Z103='Valori Consentiti - Table 1'!$W$9,5,IF(Z103="X",1,0))+IF(AA103='Valori Consentiti - Table 1'!$Y$9,5,IF(AA103="X",1,0))+IF(AB103='Valori Consentiti - Table 1'!$AA$9,5,IF(AB103="X",1,0))+IF(AC103='Valori Consentiti - Table 1'!$AC$9,5,IF(AC103="X",1,0))+IF(AD103='Valori Consentiti - Table 1'!$AE$9,5,IF(AD103="X",1,0))+IF(AE103='Valori Consentiti - Table 1'!$AG$9,5,IF(AE103="X",1,0))+IF(AF103='Valori Consentiti - Table 1'!$AI$9,5,IF(AF103="X",1,0))+IF(AG103='Valori Consentiti - Table 1'!$AK$9,5,IF(AG103="X",1,0))+IF(AH103='Valori Consentiti - Table 1'!$AM$9,5,IF(AH103="X",1,0)),))))</f>
        <v>0</v>
      </c>
      <c r="M103" s="16">
        <f t="shared" si="60"/>
        <v>0</v>
      </c>
      <c r="N103" s="16">
        <f t="shared" si="61"/>
        <v>16</v>
      </c>
      <c r="O103" s="16">
        <f>IF(G103=1,IF(S103='Valori Consentiti - Table 1'!$I$6,1,0)+IF(T103='Valori Consentiti - Table 1'!$K$6,1,0)+IF(U103='Valori Consentiti - Table 1'!$M$6,1,0)+IF(V103='Valori Consentiti - Table 1'!$O$6,1,0)+IF(W103='Valori Consentiti - Table 1'!$Q$6,1,0)+IF(X103='Valori Consentiti - Table 1'!$S$6,1,0)+IF(Y103='Valori Consentiti - Table 1'!$U$6,1,0)+IF(Z103='Valori Consentiti - Table 1'!$W$6,1,0)+IF(AA103='Valori Consentiti - Table 1'!$Y$6,1,0)+IF(AB103='Valori Consentiti - Table 1'!$AA$6,1,0)+IF(AC103='Valori Consentiti - Table 1'!$AC$6,1,0)+IF(AD103='Valori Consentiti - Table 1'!$AE$6,1,0)+IF(AE103='Valori Consentiti - Table 1'!$AG$6,1,0)+IF(AF103='Valori Consentiti - Table 1'!$AI$6,1,0)+IF(AG103='Valori Consentiti - Table 1'!$AK$6,1,0)+IF(AH103='Valori Consentiti - Table 1'!$AM$6,1,0),IF(G103=2,IF(S103='Valori Consentiti - Table 1'!$I$7,1,0)+IF(T103='Valori Consentiti - Table 1'!$K$7,1,0)+IF(U103='Valori Consentiti - Table 1'!$M$7,1,0)+IF(V103='Valori Consentiti - Table 1'!$O$7,1,0)+IF(W103='Valori Consentiti - Table 1'!$Q$7,1,0)+IF(X103='Valori Consentiti - Table 1'!$S$7,1,0)+IF(Y103='Valori Consentiti - Table 1'!$U$7,1,0)+IF(Z103='Valori Consentiti - Table 1'!$W$7,1,0)+IF(AA103='Valori Consentiti - Table 1'!$Y$7,1,0)+IF(AB103='Valori Consentiti - Table 1'!$AA$7,1,0)+IF(AC103='Valori Consentiti - Table 1'!$AC$7,1,0)+IF(AD103='Valori Consentiti - Table 1'!$AE$7,1,0)+IF(AE103='Valori Consentiti - Table 1'!$AG$7,1,0)+IF(AF103='Valori Consentiti - Table 1'!$AI$7,1,0)+IF(AG103='Valori Consentiti - Table 1'!$AK$7,1,0)+IF(AH103='Valori Consentiti - Table 1'!$AM$7,1,0),IF(G103=3,IF(S103='Valori Consentiti - Table 1'!$I$8,1,0)+IF(T103='Valori Consentiti - Table 1'!$K$8,1,0)+IF(U103='Valori Consentiti - Table 1'!$M$8,1,0)+IF(V103='Valori Consentiti - Table 1'!$O$8,1,0)+IF(W103='Valori Consentiti - Table 1'!$Q$8,1,0)+IF(X103='Valori Consentiti - Table 1'!$S$8,1,0)+IF(Y103='Valori Consentiti - Table 1'!$U$8,1,0)+IF(Z103='Valori Consentiti - Table 1'!$W$8,1,0)+IF(AA103='Valori Consentiti - Table 1'!$Y$8,1,0)+IF(AB103='Valori Consentiti - Table 1'!$AA$8,1,0)+IF(AC103='Valori Consentiti - Table 1'!$AC$8,1,0)+IF(AD103='Valori Consentiti - Table 1'!$AE$8,1,0)+IF(AE103='Valori Consentiti - Table 1'!$AG$8,1,0)+IF(AF103='Valori Consentiti - Table 1'!$AI$8,1,0)+IF(AG103='Valori Consentiti - Table 1'!$AK$8,1,0)+IF(AH103='Valori Consentiti - Table 1'!$AM$8,1,0),IF(G103=4,IF(S103='Valori Consentiti - Table 1'!$I$9,1,0)+IF(T103='Valori Consentiti - Table 1'!$K$9,1,0)+IF(U103='Valori Consentiti - Table 1'!$M$9,1,0)+IF(V103='Valori Consentiti - Table 1'!$O$9,1,0)+IF(W103='Valori Consentiti - Table 1'!$Q$9,1,0)+IF(X103='Valori Consentiti - Table 1'!$S$9,1,0)+IF(Y103='Valori Consentiti - Table 1'!$U$9,1,0)+IF(Z103='Valori Consentiti - Table 1'!$W$9,1,0)+IF(AA103='Valori Consentiti - Table 1'!$Y$9,1,0)+IF(AB103='Valori Consentiti - Table 1'!$AA$9,1,0)+IF(AC103='Valori Consentiti - Table 1'!$AC$9,1,0)+IF(AD103='Valori Consentiti - Table 1'!$AE$9,1,0)+IF(AE103='Valori Consentiti - Table 1'!$AG$9,1,0)+IF(AF103='Valori Consentiti - Table 1'!$AI$9,1,0)+IF(AG103='Valori Consentiti - Table 1'!$AK$9,1,0)+IF(AH103='Valori Consentiti - Table 1'!$AM$9,1,0),))))</f>
        <v>0</v>
      </c>
      <c r="P103" s="16">
        <f t="shared" si="54"/>
        <v>16</v>
      </c>
      <c r="Q103" s="16">
        <f t="shared" si="55"/>
        <v>1</v>
      </c>
      <c r="R103" s="17"/>
      <c r="S103" s="24" t="str">
        <f t="shared" si="38"/>
        <v/>
      </c>
      <c r="T103" s="25" t="str">
        <f t="shared" si="39"/>
        <v/>
      </c>
      <c r="U103" s="25" t="str">
        <f t="shared" si="40"/>
        <v/>
      </c>
      <c r="V103" s="26" t="str">
        <f t="shared" si="41"/>
        <v/>
      </c>
      <c r="W103" s="27" t="str">
        <f t="shared" si="42"/>
        <v/>
      </c>
      <c r="X103" s="25" t="str">
        <f t="shared" si="43"/>
        <v/>
      </c>
      <c r="Y103" s="25" t="str">
        <f t="shared" si="44"/>
        <v/>
      </c>
      <c r="Z103" s="26" t="str">
        <f t="shared" si="45"/>
        <v/>
      </c>
      <c r="AA103" s="27" t="str">
        <f t="shared" si="46"/>
        <v/>
      </c>
      <c r="AB103" s="25" t="str">
        <f t="shared" si="47"/>
        <v/>
      </c>
      <c r="AC103" s="25" t="str">
        <f t="shared" si="48"/>
        <v/>
      </c>
      <c r="AD103" s="26" t="str">
        <f t="shared" si="49"/>
        <v/>
      </c>
      <c r="AE103" s="27" t="str">
        <f t="shared" si="50"/>
        <v/>
      </c>
      <c r="AF103" s="25" t="str">
        <f t="shared" si="51"/>
        <v/>
      </c>
      <c r="AG103" s="25" t="str">
        <f t="shared" si="52"/>
        <v/>
      </c>
      <c r="AH103" s="26" t="str">
        <f t="shared" si="53"/>
        <v/>
      </c>
      <c r="AI103" s="29" t="b">
        <f t="shared" si="56"/>
        <v>0</v>
      </c>
      <c r="AJ103" s="29" t="b">
        <f t="shared" si="57"/>
        <v>0</v>
      </c>
      <c r="AK103" s="29" t="b">
        <f t="shared" si="58"/>
        <v>0</v>
      </c>
      <c r="AL103" s="29" t="b">
        <f t="shared" si="59"/>
        <v>0</v>
      </c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</row>
    <row r="104" spans="1:252" s="37" customFormat="1" ht="18" customHeight="1">
      <c r="A104" s="31"/>
      <c r="B104" s="31"/>
      <c r="C104" s="41"/>
      <c r="D104" s="14"/>
      <c r="E104" s="18"/>
      <c r="F104" s="31"/>
      <c r="G104" s="14"/>
      <c r="H104" s="15"/>
      <c r="I104" s="15"/>
      <c r="J104" s="15"/>
      <c r="K104" s="15"/>
      <c r="L104" s="40">
        <f>IF(G104=1,IF(S104='Valori Consentiti - Table 1'!$I$6,5,IF(S104="X",1,0))+IF(T104='Valori Consentiti - Table 1'!$K$6,5,IF(T104="X",1,0))+IF(U104='Valori Consentiti - Table 1'!$M$6,5,IF(U104="X",1,0))+IF(V104='Valori Consentiti - Table 1'!$O$6,5,IF(V104="X",1,0))+IF(W104='Valori Consentiti - Table 1'!$Q$6,5,IF(W104="X",1,0))+IF(X104='Valori Consentiti - Table 1'!$S$6,5,IF(X104="X",1,0))+IF(Y104='Valori Consentiti - Table 1'!$U$6,5,IF(Y104="X",1,0))+IF(Z104='Valori Consentiti - Table 1'!$W$6,5,IF(Z104="X",1,0))+IF(AA104='Valori Consentiti - Table 1'!$Y$6,5,IF(AA104="X",1,0))+IF(AB104='Valori Consentiti - Table 1'!$AA$6,5,IF(AB104="X",1,0))+IF(AC104='Valori Consentiti - Table 1'!$AC$6,5,IF(AC104="X",1,0))+IF(AD104='Valori Consentiti - Table 1'!$AE$6,5,IF(AD104="X",1,0))+IF(AE104='Valori Consentiti - Table 1'!$AG$6,5,IF(AE104="X",1,0))+IF(AF104='Valori Consentiti - Table 1'!$AI$6,5,IF(AF104="X",1,0))+IF(AG104='Valori Consentiti - Table 1'!$AK$6,5,IF(AG104="X",1,0))+IF(AH104='Valori Consentiti - Table 1'!$AM$6,5,IF(AH104="X",1,0)),IF(G104=2,IF(S104='Valori Consentiti - Table 1'!$I$7,5,IF(S104="X",1,0))+IF(T104='Valori Consentiti - Table 1'!$K$7,5,IF(T104="X",1,0))+IF(U104='Valori Consentiti - Table 1'!$M$7,5,IF(U104="X",1,0))+IF(V104='Valori Consentiti - Table 1'!$O$7,5,IF(V104="X",1,0))+IF(W104='Valori Consentiti - Table 1'!$Q$7,5,IF(W104="X",1,0))+IF(X104='Valori Consentiti - Table 1'!$S$7,5,IF(X104="X",1,0))+IF(Y104='Valori Consentiti - Table 1'!$U$7,5,IF(Y104="X",1,0))+IF(Z104='Valori Consentiti - Table 1'!$W$7,5,IF(Z104="X",1,0))+IF(AA104='Valori Consentiti - Table 1'!$Y$7,5,IF(AA104="X",1,0))+IF(AB104='Valori Consentiti - Table 1'!$AA$7,5,IF(AB104="X",1,0))+IF(AC104='Valori Consentiti - Table 1'!$AC$7,5,IF(AC104="X",1,0))+IF(AD104='Valori Consentiti - Table 1'!$AE$7,5,IF(AD104="X",1,0))+IF(AE104='Valori Consentiti - Table 1'!$AG$7,5,IF(AE104="X",1,0))+IF(AF104='Valori Consentiti - Table 1'!$AI$7,5,IF(AF104="X",1,0))+IF(AG104='Valori Consentiti - Table 1'!$AK$7,5,IF(AG104="X",1,0))+IF(AH104='Valori Consentiti - Table 1'!$AM$7,5,IF(AH104="X",1,0)),IF(G104=3,IF(S104='Valori Consentiti - Table 1'!$I$8,5,IF(S104="X",1,0))+IF(T104='Valori Consentiti - Table 1'!$K$8,5,IF(T104="X",1,0))+IF(U104='Valori Consentiti - Table 1'!$M$8,5,IF(U104="X",1,0))+IF(V104='Valori Consentiti - Table 1'!$O$8,5,IF(V104="X",1,0))+IF(W104='Valori Consentiti - Table 1'!$Q$8,5,IF(W104="X",1,0))+IF(X104='Valori Consentiti - Table 1'!$S$8,5,IF(X104="X",1,0))+IF(Y104='Valori Consentiti - Table 1'!$U$8,5,IF(Y104="X",1,0))+IF(Z104='Valori Consentiti - Table 1'!$W$8,5,IF(Z104="X",1,0))+IF(AA104='Valori Consentiti - Table 1'!$Y$8,5,IF(AA104="X",1,0))+IF(AB104='Valori Consentiti - Table 1'!$AA$8,5,IF(AB104="X",1,0))+IF(AC104='Valori Consentiti - Table 1'!$AC$8,5,IF(AC104="X",1,0))+IF(AD104='Valori Consentiti - Table 1'!$AE$8,5,IF(AD104="X",1,0))+IF(AE104='Valori Consentiti - Table 1'!$AG$8,5,IF(AE104="X",1,0))+IF(AF104='Valori Consentiti - Table 1'!$AI$8,5,IF(AF104="X",1,0))+IF(AG104='Valori Consentiti - Table 1'!$AK$8,5,IF(AG104="X",1,0))+IF(AH104='Valori Consentiti - Table 1'!$AM$8,5,IF(AH104="X",1,0)),IF(G104=4,IF(S104='Valori Consentiti - Table 1'!$I$9,5,IF(S104="X",1,0))+IF(T104='Valori Consentiti - Table 1'!$K$9,5,IF(T104="X",1,0))+IF(U104='Valori Consentiti - Table 1'!$M$9,5,IF(U104="X",1,0))+IF(V104='Valori Consentiti - Table 1'!$O$9,5,IF(V104="X",1,0))+IF(W104='Valori Consentiti - Table 1'!$Q$9,5,IF(W104="X",1,0))+IF(X104='Valori Consentiti - Table 1'!$S$9,5,IF(X104="X",1,0))+IF(Y104='Valori Consentiti - Table 1'!$U$9,5,IF(Y104="X",1,0))+IF(Z104='Valori Consentiti - Table 1'!$W$9,5,IF(Z104="X",1,0))+IF(AA104='Valori Consentiti - Table 1'!$Y$9,5,IF(AA104="X",1,0))+IF(AB104='Valori Consentiti - Table 1'!$AA$9,5,IF(AB104="X",1,0))+IF(AC104='Valori Consentiti - Table 1'!$AC$9,5,IF(AC104="X",1,0))+IF(AD104='Valori Consentiti - Table 1'!$AE$9,5,IF(AD104="X",1,0))+IF(AE104='Valori Consentiti - Table 1'!$AG$9,5,IF(AE104="X",1,0))+IF(AF104='Valori Consentiti - Table 1'!$AI$9,5,IF(AF104="X",1,0))+IF(AG104='Valori Consentiti - Table 1'!$AK$9,5,IF(AG104="X",1,0))+IF(AH104='Valori Consentiti - Table 1'!$AM$9,5,IF(AH104="X",1,0)),))))</f>
        <v>0</v>
      </c>
      <c r="M104" s="16">
        <f t="shared" si="60"/>
        <v>0</v>
      </c>
      <c r="N104" s="16">
        <f t="shared" si="61"/>
        <v>16</v>
      </c>
      <c r="O104" s="16">
        <f>IF(G104=1,IF(S104='Valori Consentiti - Table 1'!$I$6,1,0)+IF(T104='Valori Consentiti - Table 1'!$K$6,1,0)+IF(U104='Valori Consentiti - Table 1'!$M$6,1,0)+IF(V104='Valori Consentiti - Table 1'!$O$6,1,0)+IF(W104='Valori Consentiti - Table 1'!$Q$6,1,0)+IF(X104='Valori Consentiti - Table 1'!$S$6,1,0)+IF(Y104='Valori Consentiti - Table 1'!$U$6,1,0)+IF(Z104='Valori Consentiti - Table 1'!$W$6,1,0)+IF(AA104='Valori Consentiti - Table 1'!$Y$6,1,0)+IF(AB104='Valori Consentiti - Table 1'!$AA$6,1,0)+IF(AC104='Valori Consentiti - Table 1'!$AC$6,1,0)+IF(AD104='Valori Consentiti - Table 1'!$AE$6,1,0)+IF(AE104='Valori Consentiti - Table 1'!$AG$6,1,0)+IF(AF104='Valori Consentiti - Table 1'!$AI$6,1,0)+IF(AG104='Valori Consentiti - Table 1'!$AK$6,1,0)+IF(AH104='Valori Consentiti - Table 1'!$AM$6,1,0),IF(G104=2,IF(S104='Valori Consentiti - Table 1'!$I$7,1,0)+IF(T104='Valori Consentiti - Table 1'!$K$7,1,0)+IF(U104='Valori Consentiti - Table 1'!$M$7,1,0)+IF(V104='Valori Consentiti - Table 1'!$O$7,1,0)+IF(W104='Valori Consentiti - Table 1'!$Q$7,1,0)+IF(X104='Valori Consentiti - Table 1'!$S$7,1,0)+IF(Y104='Valori Consentiti - Table 1'!$U$7,1,0)+IF(Z104='Valori Consentiti - Table 1'!$W$7,1,0)+IF(AA104='Valori Consentiti - Table 1'!$Y$7,1,0)+IF(AB104='Valori Consentiti - Table 1'!$AA$7,1,0)+IF(AC104='Valori Consentiti - Table 1'!$AC$7,1,0)+IF(AD104='Valori Consentiti - Table 1'!$AE$7,1,0)+IF(AE104='Valori Consentiti - Table 1'!$AG$7,1,0)+IF(AF104='Valori Consentiti - Table 1'!$AI$7,1,0)+IF(AG104='Valori Consentiti - Table 1'!$AK$7,1,0)+IF(AH104='Valori Consentiti - Table 1'!$AM$7,1,0),IF(G104=3,IF(S104='Valori Consentiti - Table 1'!$I$8,1,0)+IF(T104='Valori Consentiti - Table 1'!$K$8,1,0)+IF(U104='Valori Consentiti - Table 1'!$M$8,1,0)+IF(V104='Valori Consentiti - Table 1'!$O$8,1,0)+IF(W104='Valori Consentiti - Table 1'!$Q$8,1,0)+IF(X104='Valori Consentiti - Table 1'!$S$8,1,0)+IF(Y104='Valori Consentiti - Table 1'!$U$8,1,0)+IF(Z104='Valori Consentiti - Table 1'!$W$8,1,0)+IF(AA104='Valori Consentiti - Table 1'!$Y$8,1,0)+IF(AB104='Valori Consentiti - Table 1'!$AA$8,1,0)+IF(AC104='Valori Consentiti - Table 1'!$AC$8,1,0)+IF(AD104='Valori Consentiti - Table 1'!$AE$8,1,0)+IF(AE104='Valori Consentiti - Table 1'!$AG$8,1,0)+IF(AF104='Valori Consentiti - Table 1'!$AI$8,1,0)+IF(AG104='Valori Consentiti - Table 1'!$AK$8,1,0)+IF(AH104='Valori Consentiti - Table 1'!$AM$8,1,0),IF(G104=4,IF(S104='Valori Consentiti - Table 1'!$I$9,1,0)+IF(T104='Valori Consentiti - Table 1'!$K$9,1,0)+IF(U104='Valori Consentiti - Table 1'!$M$9,1,0)+IF(V104='Valori Consentiti - Table 1'!$O$9,1,0)+IF(W104='Valori Consentiti - Table 1'!$Q$9,1,0)+IF(X104='Valori Consentiti - Table 1'!$S$9,1,0)+IF(Y104='Valori Consentiti - Table 1'!$U$9,1,0)+IF(Z104='Valori Consentiti - Table 1'!$W$9,1,0)+IF(AA104='Valori Consentiti - Table 1'!$Y$9,1,0)+IF(AB104='Valori Consentiti - Table 1'!$AA$9,1,0)+IF(AC104='Valori Consentiti - Table 1'!$AC$9,1,0)+IF(AD104='Valori Consentiti - Table 1'!$AE$9,1,0)+IF(AE104='Valori Consentiti - Table 1'!$AG$9,1,0)+IF(AF104='Valori Consentiti - Table 1'!$AI$9,1,0)+IF(AG104='Valori Consentiti - Table 1'!$AK$9,1,0)+IF(AH104='Valori Consentiti - Table 1'!$AM$9,1,0),))))</f>
        <v>0</v>
      </c>
      <c r="P104" s="16">
        <f t="shared" si="54"/>
        <v>16</v>
      </c>
      <c r="Q104" s="16">
        <f t="shared" si="55"/>
        <v>1</v>
      </c>
      <c r="R104" s="17"/>
      <c r="S104" s="24" t="str">
        <f t="shared" si="38"/>
        <v/>
      </c>
      <c r="T104" s="25" t="str">
        <f t="shared" si="39"/>
        <v/>
      </c>
      <c r="U104" s="25" t="str">
        <f t="shared" si="40"/>
        <v/>
      </c>
      <c r="V104" s="26" t="str">
        <f t="shared" si="41"/>
        <v/>
      </c>
      <c r="W104" s="27" t="str">
        <f t="shared" si="42"/>
        <v/>
      </c>
      <c r="X104" s="25" t="str">
        <f t="shared" si="43"/>
        <v/>
      </c>
      <c r="Y104" s="25" t="str">
        <f t="shared" si="44"/>
        <v/>
      </c>
      <c r="Z104" s="26" t="str">
        <f t="shared" si="45"/>
        <v/>
      </c>
      <c r="AA104" s="27" t="str">
        <f t="shared" si="46"/>
        <v/>
      </c>
      <c r="AB104" s="25" t="str">
        <f t="shared" si="47"/>
        <v/>
      </c>
      <c r="AC104" s="25" t="str">
        <f t="shared" si="48"/>
        <v/>
      </c>
      <c r="AD104" s="26" t="str">
        <f t="shared" si="49"/>
        <v/>
      </c>
      <c r="AE104" s="27" t="str">
        <f t="shared" si="50"/>
        <v/>
      </c>
      <c r="AF104" s="25" t="str">
        <f t="shared" si="51"/>
        <v/>
      </c>
      <c r="AG104" s="25" t="str">
        <f t="shared" si="52"/>
        <v/>
      </c>
      <c r="AH104" s="26" t="str">
        <f t="shared" si="53"/>
        <v/>
      </c>
      <c r="AI104" s="29" t="b">
        <f t="shared" si="56"/>
        <v>0</v>
      </c>
      <c r="AJ104" s="29" t="b">
        <f t="shared" si="57"/>
        <v>0</v>
      </c>
      <c r="AK104" s="29" t="b">
        <f t="shared" si="58"/>
        <v>0</v>
      </c>
      <c r="AL104" s="29" t="b">
        <f t="shared" si="59"/>
        <v>0</v>
      </c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</row>
    <row r="105" spans="1:252" s="37" customFormat="1" ht="18" customHeight="1">
      <c r="A105" s="31"/>
      <c r="B105" s="31"/>
      <c r="C105" s="41"/>
      <c r="D105" s="14"/>
      <c r="E105" s="18"/>
      <c r="F105" s="31"/>
      <c r="G105" s="14"/>
      <c r="H105" s="15"/>
      <c r="I105" s="15"/>
      <c r="J105" s="15"/>
      <c r="K105" s="15"/>
      <c r="L105" s="40">
        <f>IF(G105=1,IF(S105='Valori Consentiti - Table 1'!$I$6,5,IF(S105="X",1,0))+IF(T105='Valori Consentiti - Table 1'!$K$6,5,IF(T105="X",1,0))+IF(U105='Valori Consentiti - Table 1'!$M$6,5,IF(U105="X",1,0))+IF(V105='Valori Consentiti - Table 1'!$O$6,5,IF(V105="X",1,0))+IF(W105='Valori Consentiti - Table 1'!$Q$6,5,IF(W105="X",1,0))+IF(X105='Valori Consentiti - Table 1'!$S$6,5,IF(X105="X",1,0))+IF(Y105='Valori Consentiti - Table 1'!$U$6,5,IF(Y105="X",1,0))+IF(Z105='Valori Consentiti - Table 1'!$W$6,5,IF(Z105="X",1,0))+IF(AA105='Valori Consentiti - Table 1'!$Y$6,5,IF(AA105="X",1,0))+IF(AB105='Valori Consentiti - Table 1'!$AA$6,5,IF(AB105="X",1,0))+IF(AC105='Valori Consentiti - Table 1'!$AC$6,5,IF(AC105="X",1,0))+IF(AD105='Valori Consentiti - Table 1'!$AE$6,5,IF(AD105="X",1,0))+IF(AE105='Valori Consentiti - Table 1'!$AG$6,5,IF(AE105="X",1,0))+IF(AF105='Valori Consentiti - Table 1'!$AI$6,5,IF(AF105="X",1,0))+IF(AG105='Valori Consentiti - Table 1'!$AK$6,5,IF(AG105="X",1,0))+IF(AH105='Valori Consentiti - Table 1'!$AM$6,5,IF(AH105="X",1,0)),IF(G105=2,IF(S105='Valori Consentiti - Table 1'!$I$7,5,IF(S105="X",1,0))+IF(T105='Valori Consentiti - Table 1'!$K$7,5,IF(T105="X",1,0))+IF(U105='Valori Consentiti - Table 1'!$M$7,5,IF(U105="X",1,0))+IF(V105='Valori Consentiti - Table 1'!$O$7,5,IF(V105="X",1,0))+IF(W105='Valori Consentiti - Table 1'!$Q$7,5,IF(W105="X",1,0))+IF(X105='Valori Consentiti - Table 1'!$S$7,5,IF(X105="X",1,0))+IF(Y105='Valori Consentiti - Table 1'!$U$7,5,IF(Y105="X",1,0))+IF(Z105='Valori Consentiti - Table 1'!$W$7,5,IF(Z105="X",1,0))+IF(AA105='Valori Consentiti - Table 1'!$Y$7,5,IF(AA105="X",1,0))+IF(AB105='Valori Consentiti - Table 1'!$AA$7,5,IF(AB105="X",1,0))+IF(AC105='Valori Consentiti - Table 1'!$AC$7,5,IF(AC105="X",1,0))+IF(AD105='Valori Consentiti - Table 1'!$AE$7,5,IF(AD105="X",1,0))+IF(AE105='Valori Consentiti - Table 1'!$AG$7,5,IF(AE105="X",1,0))+IF(AF105='Valori Consentiti - Table 1'!$AI$7,5,IF(AF105="X",1,0))+IF(AG105='Valori Consentiti - Table 1'!$AK$7,5,IF(AG105="X",1,0))+IF(AH105='Valori Consentiti - Table 1'!$AM$7,5,IF(AH105="X",1,0)),IF(G105=3,IF(S105='Valori Consentiti - Table 1'!$I$8,5,IF(S105="X",1,0))+IF(T105='Valori Consentiti - Table 1'!$K$8,5,IF(T105="X",1,0))+IF(U105='Valori Consentiti - Table 1'!$M$8,5,IF(U105="X",1,0))+IF(V105='Valori Consentiti - Table 1'!$O$8,5,IF(V105="X",1,0))+IF(W105='Valori Consentiti - Table 1'!$Q$8,5,IF(W105="X",1,0))+IF(X105='Valori Consentiti - Table 1'!$S$8,5,IF(X105="X",1,0))+IF(Y105='Valori Consentiti - Table 1'!$U$8,5,IF(Y105="X",1,0))+IF(Z105='Valori Consentiti - Table 1'!$W$8,5,IF(Z105="X",1,0))+IF(AA105='Valori Consentiti - Table 1'!$Y$8,5,IF(AA105="X",1,0))+IF(AB105='Valori Consentiti - Table 1'!$AA$8,5,IF(AB105="X",1,0))+IF(AC105='Valori Consentiti - Table 1'!$AC$8,5,IF(AC105="X",1,0))+IF(AD105='Valori Consentiti - Table 1'!$AE$8,5,IF(AD105="X",1,0))+IF(AE105='Valori Consentiti - Table 1'!$AG$8,5,IF(AE105="X",1,0))+IF(AF105='Valori Consentiti - Table 1'!$AI$8,5,IF(AF105="X",1,0))+IF(AG105='Valori Consentiti - Table 1'!$AK$8,5,IF(AG105="X",1,0))+IF(AH105='Valori Consentiti - Table 1'!$AM$8,5,IF(AH105="X",1,0)),IF(G105=4,IF(S105='Valori Consentiti - Table 1'!$I$9,5,IF(S105="X",1,0))+IF(T105='Valori Consentiti - Table 1'!$K$9,5,IF(T105="X",1,0))+IF(U105='Valori Consentiti - Table 1'!$M$9,5,IF(U105="X",1,0))+IF(V105='Valori Consentiti - Table 1'!$O$9,5,IF(V105="X",1,0))+IF(W105='Valori Consentiti - Table 1'!$Q$9,5,IF(W105="X",1,0))+IF(X105='Valori Consentiti - Table 1'!$S$9,5,IF(X105="X",1,0))+IF(Y105='Valori Consentiti - Table 1'!$U$9,5,IF(Y105="X",1,0))+IF(Z105='Valori Consentiti - Table 1'!$W$9,5,IF(Z105="X",1,0))+IF(AA105='Valori Consentiti - Table 1'!$Y$9,5,IF(AA105="X",1,0))+IF(AB105='Valori Consentiti - Table 1'!$AA$9,5,IF(AB105="X",1,0))+IF(AC105='Valori Consentiti - Table 1'!$AC$9,5,IF(AC105="X",1,0))+IF(AD105='Valori Consentiti - Table 1'!$AE$9,5,IF(AD105="X",1,0))+IF(AE105='Valori Consentiti - Table 1'!$AG$9,5,IF(AE105="X",1,0))+IF(AF105='Valori Consentiti - Table 1'!$AI$9,5,IF(AF105="X",1,0))+IF(AG105='Valori Consentiti - Table 1'!$AK$9,5,IF(AG105="X",1,0))+IF(AH105='Valori Consentiti - Table 1'!$AM$9,5,IF(AH105="X",1,0)),))))</f>
        <v>0</v>
      </c>
      <c r="M105" s="16">
        <f t="shared" si="60"/>
        <v>0</v>
      </c>
      <c r="N105" s="16">
        <f t="shared" si="61"/>
        <v>16</v>
      </c>
      <c r="O105" s="16">
        <f>IF(G105=1,IF(S105='Valori Consentiti - Table 1'!$I$6,1,0)+IF(T105='Valori Consentiti - Table 1'!$K$6,1,0)+IF(U105='Valori Consentiti - Table 1'!$M$6,1,0)+IF(V105='Valori Consentiti - Table 1'!$O$6,1,0)+IF(W105='Valori Consentiti - Table 1'!$Q$6,1,0)+IF(X105='Valori Consentiti - Table 1'!$S$6,1,0)+IF(Y105='Valori Consentiti - Table 1'!$U$6,1,0)+IF(Z105='Valori Consentiti - Table 1'!$W$6,1,0)+IF(AA105='Valori Consentiti - Table 1'!$Y$6,1,0)+IF(AB105='Valori Consentiti - Table 1'!$AA$6,1,0)+IF(AC105='Valori Consentiti - Table 1'!$AC$6,1,0)+IF(AD105='Valori Consentiti - Table 1'!$AE$6,1,0)+IF(AE105='Valori Consentiti - Table 1'!$AG$6,1,0)+IF(AF105='Valori Consentiti - Table 1'!$AI$6,1,0)+IF(AG105='Valori Consentiti - Table 1'!$AK$6,1,0)+IF(AH105='Valori Consentiti - Table 1'!$AM$6,1,0),IF(G105=2,IF(S105='Valori Consentiti - Table 1'!$I$7,1,0)+IF(T105='Valori Consentiti - Table 1'!$K$7,1,0)+IF(U105='Valori Consentiti - Table 1'!$M$7,1,0)+IF(V105='Valori Consentiti - Table 1'!$O$7,1,0)+IF(W105='Valori Consentiti - Table 1'!$Q$7,1,0)+IF(X105='Valori Consentiti - Table 1'!$S$7,1,0)+IF(Y105='Valori Consentiti - Table 1'!$U$7,1,0)+IF(Z105='Valori Consentiti - Table 1'!$W$7,1,0)+IF(AA105='Valori Consentiti - Table 1'!$Y$7,1,0)+IF(AB105='Valori Consentiti - Table 1'!$AA$7,1,0)+IF(AC105='Valori Consentiti - Table 1'!$AC$7,1,0)+IF(AD105='Valori Consentiti - Table 1'!$AE$7,1,0)+IF(AE105='Valori Consentiti - Table 1'!$AG$7,1,0)+IF(AF105='Valori Consentiti - Table 1'!$AI$7,1,0)+IF(AG105='Valori Consentiti - Table 1'!$AK$7,1,0)+IF(AH105='Valori Consentiti - Table 1'!$AM$7,1,0),IF(G105=3,IF(S105='Valori Consentiti - Table 1'!$I$8,1,0)+IF(T105='Valori Consentiti - Table 1'!$K$8,1,0)+IF(U105='Valori Consentiti - Table 1'!$M$8,1,0)+IF(V105='Valori Consentiti - Table 1'!$O$8,1,0)+IF(W105='Valori Consentiti - Table 1'!$Q$8,1,0)+IF(X105='Valori Consentiti - Table 1'!$S$8,1,0)+IF(Y105='Valori Consentiti - Table 1'!$U$8,1,0)+IF(Z105='Valori Consentiti - Table 1'!$W$8,1,0)+IF(AA105='Valori Consentiti - Table 1'!$Y$8,1,0)+IF(AB105='Valori Consentiti - Table 1'!$AA$8,1,0)+IF(AC105='Valori Consentiti - Table 1'!$AC$8,1,0)+IF(AD105='Valori Consentiti - Table 1'!$AE$8,1,0)+IF(AE105='Valori Consentiti - Table 1'!$AG$8,1,0)+IF(AF105='Valori Consentiti - Table 1'!$AI$8,1,0)+IF(AG105='Valori Consentiti - Table 1'!$AK$8,1,0)+IF(AH105='Valori Consentiti - Table 1'!$AM$8,1,0),IF(G105=4,IF(S105='Valori Consentiti - Table 1'!$I$9,1,0)+IF(T105='Valori Consentiti - Table 1'!$K$9,1,0)+IF(U105='Valori Consentiti - Table 1'!$M$9,1,0)+IF(V105='Valori Consentiti - Table 1'!$O$9,1,0)+IF(W105='Valori Consentiti - Table 1'!$Q$9,1,0)+IF(X105='Valori Consentiti - Table 1'!$S$9,1,0)+IF(Y105='Valori Consentiti - Table 1'!$U$9,1,0)+IF(Z105='Valori Consentiti - Table 1'!$W$9,1,0)+IF(AA105='Valori Consentiti - Table 1'!$Y$9,1,0)+IF(AB105='Valori Consentiti - Table 1'!$AA$9,1,0)+IF(AC105='Valori Consentiti - Table 1'!$AC$9,1,0)+IF(AD105='Valori Consentiti - Table 1'!$AE$9,1,0)+IF(AE105='Valori Consentiti - Table 1'!$AG$9,1,0)+IF(AF105='Valori Consentiti - Table 1'!$AI$9,1,0)+IF(AG105='Valori Consentiti - Table 1'!$AK$9,1,0)+IF(AH105='Valori Consentiti - Table 1'!$AM$9,1,0),))))</f>
        <v>0</v>
      </c>
      <c r="P105" s="16">
        <f t="shared" si="54"/>
        <v>16</v>
      </c>
      <c r="Q105" s="16">
        <f t="shared" si="55"/>
        <v>1</v>
      </c>
      <c r="R105" s="17"/>
      <c r="S105" s="24" t="str">
        <f t="shared" si="38"/>
        <v/>
      </c>
      <c r="T105" s="25" t="str">
        <f t="shared" si="39"/>
        <v/>
      </c>
      <c r="U105" s="25" t="str">
        <f t="shared" si="40"/>
        <v/>
      </c>
      <c r="V105" s="26" t="str">
        <f t="shared" si="41"/>
        <v/>
      </c>
      <c r="W105" s="27" t="str">
        <f t="shared" si="42"/>
        <v/>
      </c>
      <c r="X105" s="25" t="str">
        <f t="shared" si="43"/>
        <v/>
      </c>
      <c r="Y105" s="25" t="str">
        <f t="shared" si="44"/>
        <v/>
      </c>
      <c r="Z105" s="26" t="str">
        <f t="shared" si="45"/>
        <v/>
      </c>
      <c r="AA105" s="27" t="str">
        <f t="shared" si="46"/>
        <v/>
      </c>
      <c r="AB105" s="25" t="str">
        <f t="shared" si="47"/>
        <v/>
      </c>
      <c r="AC105" s="25" t="str">
        <f t="shared" si="48"/>
        <v/>
      </c>
      <c r="AD105" s="26" t="str">
        <f t="shared" si="49"/>
        <v/>
      </c>
      <c r="AE105" s="27" t="str">
        <f t="shared" si="50"/>
        <v/>
      </c>
      <c r="AF105" s="25" t="str">
        <f t="shared" si="51"/>
        <v/>
      </c>
      <c r="AG105" s="25" t="str">
        <f t="shared" si="52"/>
        <v/>
      </c>
      <c r="AH105" s="26" t="str">
        <f t="shared" si="53"/>
        <v/>
      </c>
      <c r="AI105" s="29" t="b">
        <f t="shared" si="56"/>
        <v>0</v>
      </c>
      <c r="AJ105" s="29" t="b">
        <f t="shared" si="57"/>
        <v>0</v>
      </c>
      <c r="AK105" s="29" t="b">
        <f t="shared" si="58"/>
        <v>0</v>
      </c>
      <c r="AL105" s="29" t="b">
        <f t="shared" si="59"/>
        <v>0</v>
      </c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</row>
    <row r="106" spans="1:252" s="37" customFormat="1" ht="18" customHeight="1">
      <c r="A106" s="31"/>
      <c r="B106" s="31"/>
      <c r="C106" s="41"/>
      <c r="D106" s="14"/>
      <c r="E106" s="18"/>
      <c r="F106" s="31"/>
      <c r="G106" s="14"/>
      <c r="H106" s="15"/>
      <c r="I106" s="15"/>
      <c r="J106" s="15"/>
      <c r="K106" s="15"/>
      <c r="L106" s="40">
        <f>IF(G106=1,IF(S106='Valori Consentiti - Table 1'!$I$6,5,IF(S106="X",1,0))+IF(T106='Valori Consentiti - Table 1'!$K$6,5,IF(T106="X",1,0))+IF(U106='Valori Consentiti - Table 1'!$M$6,5,IF(U106="X",1,0))+IF(V106='Valori Consentiti - Table 1'!$O$6,5,IF(V106="X",1,0))+IF(W106='Valori Consentiti - Table 1'!$Q$6,5,IF(W106="X",1,0))+IF(X106='Valori Consentiti - Table 1'!$S$6,5,IF(X106="X",1,0))+IF(Y106='Valori Consentiti - Table 1'!$U$6,5,IF(Y106="X",1,0))+IF(Z106='Valori Consentiti - Table 1'!$W$6,5,IF(Z106="X",1,0))+IF(AA106='Valori Consentiti - Table 1'!$Y$6,5,IF(AA106="X",1,0))+IF(AB106='Valori Consentiti - Table 1'!$AA$6,5,IF(AB106="X",1,0))+IF(AC106='Valori Consentiti - Table 1'!$AC$6,5,IF(AC106="X",1,0))+IF(AD106='Valori Consentiti - Table 1'!$AE$6,5,IF(AD106="X",1,0))+IF(AE106='Valori Consentiti - Table 1'!$AG$6,5,IF(AE106="X",1,0))+IF(AF106='Valori Consentiti - Table 1'!$AI$6,5,IF(AF106="X",1,0))+IF(AG106='Valori Consentiti - Table 1'!$AK$6,5,IF(AG106="X",1,0))+IF(AH106='Valori Consentiti - Table 1'!$AM$6,5,IF(AH106="X",1,0)),IF(G106=2,IF(S106='Valori Consentiti - Table 1'!$I$7,5,IF(S106="X",1,0))+IF(T106='Valori Consentiti - Table 1'!$K$7,5,IF(T106="X",1,0))+IF(U106='Valori Consentiti - Table 1'!$M$7,5,IF(U106="X",1,0))+IF(V106='Valori Consentiti - Table 1'!$O$7,5,IF(V106="X",1,0))+IF(W106='Valori Consentiti - Table 1'!$Q$7,5,IF(W106="X",1,0))+IF(X106='Valori Consentiti - Table 1'!$S$7,5,IF(X106="X",1,0))+IF(Y106='Valori Consentiti - Table 1'!$U$7,5,IF(Y106="X",1,0))+IF(Z106='Valori Consentiti - Table 1'!$W$7,5,IF(Z106="X",1,0))+IF(AA106='Valori Consentiti - Table 1'!$Y$7,5,IF(AA106="X",1,0))+IF(AB106='Valori Consentiti - Table 1'!$AA$7,5,IF(AB106="X",1,0))+IF(AC106='Valori Consentiti - Table 1'!$AC$7,5,IF(AC106="X",1,0))+IF(AD106='Valori Consentiti - Table 1'!$AE$7,5,IF(AD106="X",1,0))+IF(AE106='Valori Consentiti - Table 1'!$AG$7,5,IF(AE106="X",1,0))+IF(AF106='Valori Consentiti - Table 1'!$AI$7,5,IF(AF106="X",1,0))+IF(AG106='Valori Consentiti - Table 1'!$AK$7,5,IF(AG106="X",1,0))+IF(AH106='Valori Consentiti - Table 1'!$AM$7,5,IF(AH106="X",1,0)),IF(G106=3,IF(S106='Valori Consentiti - Table 1'!$I$8,5,IF(S106="X",1,0))+IF(T106='Valori Consentiti - Table 1'!$K$8,5,IF(T106="X",1,0))+IF(U106='Valori Consentiti - Table 1'!$M$8,5,IF(U106="X",1,0))+IF(V106='Valori Consentiti - Table 1'!$O$8,5,IF(V106="X",1,0))+IF(W106='Valori Consentiti - Table 1'!$Q$8,5,IF(W106="X",1,0))+IF(X106='Valori Consentiti - Table 1'!$S$8,5,IF(X106="X",1,0))+IF(Y106='Valori Consentiti - Table 1'!$U$8,5,IF(Y106="X",1,0))+IF(Z106='Valori Consentiti - Table 1'!$W$8,5,IF(Z106="X",1,0))+IF(AA106='Valori Consentiti - Table 1'!$Y$8,5,IF(AA106="X",1,0))+IF(AB106='Valori Consentiti - Table 1'!$AA$8,5,IF(AB106="X",1,0))+IF(AC106='Valori Consentiti - Table 1'!$AC$8,5,IF(AC106="X",1,0))+IF(AD106='Valori Consentiti - Table 1'!$AE$8,5,IF(AD106="X",1,0))+IF(AE106='Valori Consentiti - Table 1'!$AG$8,5,IF(AE106="X",1,0))+IF(AF106='Valori Consentiti - Table 1'!$AI$8,5,IF(AF106="X",1,0))+IF(AG106='Valori Consentiti - Table 1'!$AK$8,5,IF(AG106="X",1,0))+IF(AH106='Valori Consentiti - Table 1'!$AM$8,5,IF(AH106="X",1,0)),IF(G106=4,IF(S106='Valori Consentiti - Table 1'!$I$9,5,IF(S106="X",1,0))+IF(T106='Valori Consentiti - Table 1'!$K$9,5,IF(T106="X",1,0))+IF(U106='Valori Consentiti - Table 1'!$M$9,5,IF(U106="X",1,0))+IF(V106='Valori Consentiti - Table 1'!$O$9,5,IF(V106="X",1,0))+IF(W106='Valori Consentiti - Table 1'!$Q$9,5,IF(W106="X",1,0))+IF(X106='Valori Consentiti - Table 1'!$S$9,5,IF(X106="X",1,0))+IF(Y106='Valori Consentiti - Table 1'!$U$9,5,IF(Y106="X",1,0))+IF(Z106='Valori Consentiti - Table 1'!$W$9,5,IF(Z106="X",1,0))+IF(AA106='Valori Consentiti - Table 1'!$Y$9,5,IF(AA106="X",1,0))+IF(AB106='Valori Consentiti - Table 1'!$AA$9,5,IF(AB106="X",1,0))+IF(AC106='Valori Consentiti - Table 1'!$AC$9,5,IF(AC106="X",1,0))+IF(AD106='Valori Consentiti - Table 1'!$AE$9,5,IF(AD106="X",1,0))+IF(AE106='Valori Consentiti - Table 1'!$AG$9,5,IF(AE106="X",1,0))+IF(AF106='Valori Consentiti - Table 1'!$AI$9,5,IF(AF106="X",1,0))+IF(AG106='Valori Consentiti - Table 1'!$AK$9,5,IF(AG106="X",1,0))+IF(AH106='Valori Consentiti - Table 1'!$AM$9,5,IF(AH106="X",1,0)),))))</f>
        <v>0</v>
      </c>
      <c r="M106" s="16">
        <f t="shared" si="60"/>
        <v>0</v>
      </c>
      <c r="N106" s="16">
        <f t="shared" si="61"/>
        <v>16</v>
      </c>
      <c r="O106" s="16">
        <f>IF(G106=1,IF(S106='Valori Consentiti - Table 1'!$I$6,1,0)+IF(T106='Valori Consentiti - Table 1'!$K$6,1,0)+IF(U106='Valori Consentiti - Table 1'!$M$6,1,0)+IF(V106='Valori Consentiti - Table 1'!$O$6,1,0)+IF(W106='Valori Consentiti - Table 1'!$Q$6,1,0)+IF(X106='Valori Consentiti - Table 1'!$S$6,1,0)+IF(Y106='Valori Consentiti - Table 1'!$U$6,1,0)+IF(Z106='Valori Consentiti - Table 1'!$W$6,1,0)+IF(AA106='Valori Consentiti - Table 1'!$Y$6,1,0)+IF(AB106='Valori Consentiti - Table 1'!$AA$6,1,0)+IF(AC106='Valori Consentiti - Table 1'!$AC$6,1,0)+IF(AD106='Valori Consentiti - Table 1'!$AE$6,1,0)+IF(AE106='Valori Consentiti - Table 1'!$AG$6,1,0)+IF(AF106='Valori Consentiti - Table 1'!$AI$6,1,0)+IF(AG106='Valori Consentiti - Table 1'!$AK$6,1,0)+IF(AH106='Valori Consentiti - Table 1'!$AM$6,1,0),IF(G106=2,IF(S106='Valori Consentiti - Table 1'!$I$7,1,0)+IF(T106='Valori Consentiti - Table 1'!$K$7,1,0)+IF(U106='Valori Consentiti - Table 1'!$M$7,1,0)+IF(V106='Valori Consentiti - Table 1'!$O$7,1,0)+IF(W106='Valori Consentiti - Table 1'!$Q$7,1,0)+IF(X106='Valori Consentiti - Table 1'!$S$7,1,0)+IF(Y106='Valori Consentiti - Table 1'!$U$7,1,0)+IF(Z106='Valori Consentiti - Table 1'!$W$7,1,0)+IF(AA106='Valori Consentiti - Table 1'!$Y$7,1,0)+IF(AB106='Valori Consentiti - Table 1'!$AA$7,1,0)+IF(AC106='Valori Consentiti - Table 1'!$AC$7,1,0)+IF(AD106='Valori Consentiti - Table 1'!$AE$7,1,0)+IF(AE106='Valori Consentiti - Table 1'!$AG$7,1,0)+IF(AF106='Valori Consentiti - Table 1'!$AI$7,1,0)+IF(AG106='Valori Consentiti - Table 1'!$AK$7,1,0)+IF(AH106='Valori Consentiti - Table 1'!$AM$7,1,0),IF(G106=3,IF(S106='Valori Consentiti - Table 1'!$I$8,1,0)+IF(T106='Valori Consentiti - Table 1'!$K$8,1,0)+IF(U106='Valori Consentiti - Table 1'!$M$8,1,0)+IF(V106='Valori Consentiti - Table 1'!$O$8,1,0)+IF(W106='Valori Consentiti - Table 1'!$Q$8,1,0)+IF(X106='Valori Consentiti - Table 1'!$S$8,1,0)+IF(Y106='Valori Consentiti - Table 1'!$U$8,1,0)+IF(Z106='Valori Consentiti - Table 1'!$W$8,1,0)+IF(AA106='Valori Consentiti - Table 1'!$Y$8,1,0)+IF(AB106='Valori Consentiti - Table 1'!$AA$8,1,0)+IF(AC106='Valori Consentiti - Table 1'!$AC$8,1,0)+IF(AD106='Valori Consentiti - Table 1'!$AE$8,1,0)+IF(AE106='Valori Consentiti - Table 1'!$AG$8,1,0)+IF(AF106='Valori Consentiti - Table 1'!$AI$8,1,0)+IF(AG106='Valori Consentiti - Table 1'!$AK$8,1,0)+IF(AH106='Valori Consentiti - Table 1'!$AM$8,1,0),IF(G106=4,IF(S106='Valori Consentiti - Table 1'!$I$9,1,0)+IF(T106='Valori Consentiti - Table 1'!$K$9,1,0)+IF(U106='Valori Consentiti - Table 1'!$M$9,1,0)+IF(V106='Valori Consentiti - Table 1'!$O$9,1,0)+IF(W106='Valori Consentiti - Table 1'!$Q$9,1,0)+IF(X106='Valori Consentiti - Table 1'!$S$9,1,0)+IF(Y106='Valori Consentiti - Table 1'!$U$9,1,0)+IF(Z106='Valori Consentiti - Table 1'!$W$9,1,0)+IF(AA106='Valori Consentiti - Table 1'!$Y$9,1,0)+IF(AB106='Valori Consentiti - Table 1'!$AA$9,1,0)+IF(AC106='Valori Consentiti - Table 1'!$AC$9,1,0)+IF(AD106='Valori Consentiti - Table 1'!$AE$9,1,0)+IF(AE106='Valori Consentiti - Table 1'!$AG$9,1,0)+IF(AF106='Valori Consentiti - Table 1'!$AI$9,1,0)+IF(AG106='Valori Consentiti - Table 1'!$AK$9,1,0)+IF(AH106='Valori Consentiti - Table 1'!$AM$9,1,0),))))</f>
        <v>0</v>
      </c>
      <c r="P106" s="16">
        <f t="shared" si="54"/>
        <v>16</v>
      </c>
      <c r="Q106" s="16">
        <f t="shared" si="55"/>
        <v>1</v>
      </c>
      <c r="R106" s="17"/>
      <c r="S106" s="24" t="str">
        <f t="shared" si="38"/>
        <v/>
      </c>
      <c r="T106" s="25" t="str">
        <f t="shared" si="39"/>
        <v/>
      </c>
      <c r="U106" s="25" t="str">
        <f t="shared" si="40"/>
        <v/>
      </c>
      <c r="V106" s="26" t="str">
        <f t="shared" si="41"/>
        <v/>
      </c>
      <c r="W106" s="27" t="str">
        <f t="shared" si="42"/>
        <v/>
      </c>
      <c r="X106" s="25" t="str">
        <f t="shared" si="43"/>
        <v/>
      </c>
      <c r="Y106" s="25" t="str">
        <f t="shared" si="44"/>
        <v/>
      </c>
      <c r="Z106" s="26" t="str">
        <f t="shared" si="45"/>
        <v/>
      </c>
      <c r="AA106" s="27" t="str">
        <f t="shared" si="46"/>
        <v/>
      </c>
      <c r="AB106" s="25" t="str">
        <f t="shared" si="47"/>
        <v/>
      </c>
      <c r="AC106" s="25" t="str">
        <f t="shared" si="48"/>
        <v/>
      </c>
      <c r="AD106" s="26" t="str">
        <f t="shared" si="49"/>
        <v/>
      </c>
      <c r="AE106" s="27" t="str">
        <f t="shared" si="50"/>
        <v/>
      </c>
      <c r="AF106" s="25" t="str">
        <f t="shared" si="51"/>
        <v/>
      </c>
      <c r="AG106" s="25" t="str">
        <f t="shared" si="52"/>
        <v/>
      </c>
      <c r="AH106" s="26" t="str">
        <f t="shared" si="53"/>
        <v/>
      </c>
      <c r="AI106" s="29" t="b">
        <f t="shared" si="56"/>
        <v>0</v>
      </c>
      <c r="AJ106" s="29" t="b">
        <f t="shared" si="57"/>
        <v>0</v>
      </c>
      <c r="AK106" s="29" t="b">
        <f t="shared" si="58"/>
        <v>0</v>
      </c>
      <c r="AL106" s="29" t="b">
        <f t="shared" si="59"/>
        <v>0</v>
      </c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</row>
    <row r="107" spans="1:252" s="37" customFormat="1" ht="18" customHeight="1">
      <c r="A107" s="31"/>
      <c r="B107" s="31"/>
      <c r="C107" s="41"/>
      <c r="D107" s="14"/>
      <c r="E107" s="18"/>
      <c r="F107" s="31"/>
      <c r="G107" s="14"/>
      <c r="H107" s="15"/>
      <c r="I107" s="15"/>
      <c r="J107" s="15"/>
      <c r="K107" s="15"/>
      <c r="L107" s="40">
        <f>IF(G107=1,IF(S107='Valori Consentiti - Table 1'!$I$6,5,IF(S107="X",1,0))+IF(T107='Valori Consentiti - Table 1'!$K$6,5,IF(T107="X",1,0))+IF(U107='Valori Consentiti - Table 1'!$M$6,5,IF(U107="X",1,0))+IF(V107='Valori Consentiti - Table 1'!$O$6,5,IF(V107="X",1,0))+IF(W107='Valori Consentiti - Table 1'!$Q$6,5,IF(W107="X",1,0))+IF(X107='Valori Consentiti - Table 1'!$S$6,5,IF(X107="X",1,0))+IF(Y107='Valori Consentiti - Table 1'!$U$6,5,IF(Y107="X",1,0))+IF(Z107='Valori Consentiti - Table 1'!$W$6,5,IF(Z107="X",1,0))+IF(AA107='Valori Consentiti - Table 1'!$Y$6,5,IF(AA107="X",1,0))+IF(AB107='Valori Consentiti - Table 1'!$AA$6,5,IF(AB107="X",1,0))+IF(AC107='Valori Consentiti - Table 1'!$AC$6,5,IF(AC107="X",1,0))+IF(AD107='Valori Consentiti - Table 1'!$AE$6,5,IF(AD107="X",1,0))+IF(AE107='Valori Consentiti - Table 1'!$AG$6,5,IF(AE107="X",1,0))+IF(AF107='Valori Consentiti - Table 1'!$AI$6,5,IF(AF107="X",1,0))+IF(AG107='Valori Consentiti - Table 1'!$AK$6,5,IF(AG107="X",1,0))+IF(AH107='Valori Consentiti - Table 1'!$AM$6,5,IF(AH107="X",1,0)),IF(G107=2,IF(S107='Valori Consentiti - Table 1'!$I$7,5,IF(S107="X",1,0))+IF(T107='Valori Consentiti - Table 1'!$K$7,5,IF(T107="X",1,0))+IF(U107='Valori Consentiti - Table 1'!$M$7,5,IF(U107="X",1,0))+IF(V107='Valori Consentiti - Table 1'!$O$7,5,IF(V107="X",1,0))+IF(W107='Valori Consentiti - Table 1'!$Q$7,5,IF(W107="X",1,0))+IF(X107='Valori Consentiti - Table 1'!$S$7,5,IF(X107="X",1,0))+IF(Y107='Valori Consentiti - Table 1'!$U$7,5,IF(Y107="X",1,0))+IF(Z107='Valori Consentiti - Table 1'!$W$7,5,IF(Z107="X",1,0))+IF(AA107='Valori Consentiti - Table 1'!$Y$7,5,IF(AA107="X",1,0))+IF(AB107='Valori Consentiti - Table 1'!$AA$7,5,IF(AB107="X",1,0))+IF(AC107='Valori Consentiti - Table 1'!$AC$7,5,IF(AC107="X",1,0))+IF(AD107='Valori Consentiti - Table 1'!$AE$7,5,IF(AD107="X",1,0))+IF(AE107='Valori Consentiti - Table 1'!$AG$7,5,IF(AE107="X",1,0))+IF(AF107='Valori Consentiti - Table 1'!$AI$7,5,IF(AF107="X",1,0))+IF(AG107='Valori Consentiti - Table 1'!$AK$7,5,IF(AG107="X",1,0))+IF(AH107='Valori Consentiti - Table 1'!$AM$7,5,IF(AH107="X",1,0)),IF(G107=3,IF(S107='Valori Consentiti - Table 1'!$I$8,5,IF(S107="X",1,0))+IF(T107='Valori Consentiti - Table 1'!$K$8,5,IF(T107="X",1,0))+IF(U107='Valori Consentiti - Table 1'!$M$8,5,IF(U107="X",1,0))+IF(V107='Valori Consentiti - Table 1'!$O$8,5,IF(V107="X",1,0))+IF(W107='Valori Consentiti - Table 1'!$Q$8,5,IF(W107="X",1,0))+IF(X107='Valori Consentiti - Table 1'!$S$8,5,IF(X107="X",1,0))+IF(Y107='Valori Consentiti - Table 1'!$U$8,5,IF(Y107="X",1,0))+IF(Z107='Valori Consentiti - Table 1'!$W$8,5,IF(Z107="X",1,0))+IF(AA107='Valori Consentiti - Table 1'!$Y$8,5,IF(AA107="X",1,0))+IF(AB107='Valori Consentiti - Table 1'!$AA$8,5,IF(AB107="X",1,0))+IF(AC107='Valori Consentiti - Table 1'!$AC$8,5,IF(AC107="X",1,0))+IF(AD107='Valori Consentiti - Table 1'!$AE$8,5,IF(AD107="X",1,0))+IF(AE107='Valori Consentiti - Table 1'!$AG$8,5,IF(AE107="X",1,0))+IF(AF107='Valori Consentiti - Table 1'!$AI$8,5,IF(AF107="X",1,0))+IF(AG107='Valori Consentiti - Table 1'!$AK$8,5,IF(AG107="X",1,0))+IF(AH107='Valori Consentiti - Table 1'!$AM$8,5,IF(AH107="X",1,0)),IF(G107=4,IF(S107='Valori Consentiti - Table 1'!$I$9,5,IF(S107="X",1,0))+IF(T107='Valori Consentiti - Table 1'!$K$9,5,IF(T107="X",1,0))+IF(U107='Valori Consentiti - Table 1'!$M$9,5,IF(U107="X",1,0))+IF(V107='Valori Consentiti - Table 1'!$O$9,5,IF(V107="X",1,0))+IF(W107='Valori Consentiti - Table 1'!$Q$9,5,IF(W107="X",1,0))+IF(X107='Valori Consentiti - Table 1'!$S$9,5,IF(X107="X",1,0))+IF(Y107='Valori Consentiti - Table 1'!$U$9,5,IF(Y107="X",1,0))+IF(Z107='Valori Consentiti - Table 1'!$W$9,5,IF(Z107="X",1,0))+IF(AA107='Valori Consentiti - Table 1'!$Y$9,5,IF(AA107="X",1,0))+IF(AB107='Valori Consentiti - Table 1'!$AA$9,5,IF(AB107="X",1,0))+IF(AC107='Valori Consentiti - Table 1'!$AC$9,5,IF(AC107="X",1,0))+IF(AD107='Valori Consentiti - Table 1'!$AE$9,5,IF(AD107="X",1,0))+IF(AE107='Valori Consentiti - Table 1'!$AG$9,5,IF(AE107="X",1,0))+IF(AF107='Valori Consentiti - Table 1'!$AI$9,5,IF(AF107="X",1,0))+IF(AG107='Valori Consentiti - Table 1'!$AK$9,5,IF(AG107="X",1,0))+IF(AH107='Valori Consentiti - Table 1'!$AM$9,5,IF(AH107="X",1,0)),))))</f>
        <v>0</v>
      </c>
      <c r="M107" s="16">
        <f t="shared" si="60"/>
        <v>0</v>
      </c>
      <c r="N107" s="16">
        <f t="shared" si="61"/>
        <v>16</v>
      </c>
      <c r="O107" s="16">
        <f>IF(G107=1,IF(S107='Valori Consentiti - Table 1'!$I$6,1,0)+IF(T107='Valori Consentiti - Table 1'!$K$6,1,0)+IF(U107='Valori Consentiti - Table 1'!$M$6,1,0)+IF(V107='Valori Consentiti - Table 1'!$O$6,1,0)+IF(W107='Valori Consentiti - Table 1'!$Q$6,1,0)+IF(X107='Valori Consentiti - Table 1'!$S$6,1,0)+IF(Y107='Valori Consentiti - Table 1'!$U$6,1,0)+IF(Z107='Valori Consentiti - Table 1'!$W$6,1,0)+IF(AA107='Valori Consentiti - Table 1'!$Y$6,1,0)+IF(AB107='Valori Consentiti - Table 1'!$AA$6,1,0)+IF(AC107='Valori Consentiti - Table 1'!$AC$6,1,0)+IF(AD107='Valori Consentiti - Table 1'!$AE$6,1,0)+IF(AE107='Valori Consentiti - Table 1'!$AG$6,1,0)+IF(AF107='Valori Consentiti - Table 1'!$AI$6,1,0)+IF(AG107='Valori Consentiti - Table 1'!$AK$6,1,0)+IF(AH107='Valori Consentiti - Table 1'!$AM$6,1,0),IF(G107=2,IF(S107='Valori Consentiti - Table 1'!$I$7,1,0)+IF(T107='Valori Consentiti - Table 1'!$K$7,1,0)+IF(U107='Valori Consentiti - Table 1'!$M$7,1,0)+IF(V107='Valori Consentiti - Table 1'!$O$7,1,0)+IF(W107='Valori Consentiti - Table 1'!$Q$7,1,0)+IF(X107='Valori Consentiti - Table 1'!$S$7,1,0)+IF(Y107='Valori Consentiti - Table 1'!$U$7,1,0)+IF(Z107='Valori Consentiti - Table 1'!$W$7,1,0)+IF(AA107='Valori Consentiti - Table 1'!$Y$7,1,0)+IF(AB107='Valori Consentiti - Table 1'!$AA$7,1,0)+IF(AC107='Valori Consentiti - Table 1'!$AC$7,1,0)+IF(AD107='Valori Consentiti - Table 1'!$AE$7,1,0)+IF(AE107='Valori Consentiti - Table 1'!$AG$7,1,0)+IF(AF107='Valori Consentiti - Table 1'!$AI$7,1,0)+IF(AG107='Valori Consentiti - Table 1'!$AK$7,1,0)+IF(AH107='Valori Consentiti - Table 1'!$AM$7,1,0),IF(G107=3,IF(S107='Valori Consentiti - Table 1'!$I$8,1,0)+IF(T107='Valori Consentiti - Table 1'!$K$8,1,0)+IF(U107='Valori Consentiti - Table 1'!$M$8,1,0)+IF(V107='Valori Consentiti - Table 1'!$O$8,1,0)+IF(W107='Valori Consentiti - Table 1'!$Q$8,1,0)+IF(X107='Valori Consentiti - Table 1'!$S$8,1,0)+IF(Y107='Valori Consentiti - Table 1'!$U$8,1,0)+IF(Z107='Valori Consentiti - Table 1'!$W$8,1,0)+IF(AA107='Valori Consentiti - Table 1'!$Y$8,1,0)+IF(AB107='Valori Consentiti - Table 1'!$AA$8,1,0)+IF(AC107='Valori Consentiti - Table 1'!$AC$8,1,0)+IF(AD107='Valori Consentiti - Table 1'!$AE$8,1,0)+IF(AE107='Valori Consentiti - Table 1'!$AG$8,1,0)+IF(AF107='Valori Consentiti - Table 1'!$AI$8,1,0)+IF(AG107='Valori Consentiti - Table 1'!$AK$8,1,0)+IF(AH107='Valori Consentiti - Table 1'!$AM$8,1,0),IF(G107=4,IF(S107='Valori Consentiti - Table 1'!$I$9,1,0)+IF(T107='Valori Consentiti - Table 1'!$K$9,1,0)+IF(U107='Valori Consentiti - Table 1'!$M$9,1,0)+IF(V107='Valori Consentiti - Table 1'!$O$9,1,0)+IF(W107='Valori Consentiti - Table 1'!$Q$9,1,0)+IF(X107='Valori Consentiti - Table 1'!$S$9,1,0)+IF(Y107='Valori Consentiti - Table 1'!$U$9,1,0)+IF(Z107='Valori Consentiti - Table 1'!$W$9,1,0)+IF(AA107='Valori Consentiti - Table 1'!$Y$9,1,0)+IF(AB107='Valori Consentiti - Table 1'!$AA$9,1,0)+IF(AC107='Valori Consentiti - Table 1'!$AC$9,1,0)+IF(AD107='Valori Consentiti - Table 1'!$AE$9,1,0)+IF(AE107='Valori Consentiti - Table 1'!$AG$9,1,0)+IF(AF107='Valori Consentiti - Table 1'!$AI$9,1,0)+IF(AG107='Valori Consentiti - Table 1'!$AK$9,1,0)+IF(AH107='Valori Consentiti - Table 1'!$AM$9,1,0),))))</f>
        <v>0</v>
      </c>
      <c r="P107" s="16">
        <f t="shared" si="54"/>
        <v>16</v>
      </c>
      <c r="Q107" s="16">
        <f t="shared" si="55"/>
        <v>1</v>
      </c>
      <c r="R107" s="17"/>
      <c r="S107" s="24" t="str">
        <f t="shared" si="38"/>
        <v/>
      </c>
      <c r="T107" s="25" t="str">
        <f t="shared" si="39"/>
        <v/>
      </c>
      <c r="U107" s="25" t="str">
        <f t="shared" si="40"/>
        <v/>
      </c>
      <c r="V107" s="26" t="str">
        <f t="shared" si="41"/>
        <v/>
      </c>
      <c r="W107" s="27" t="str">
        <f t="shared" si="42"/>
        <v/>
      </c>
      <c r="X107" s="25" t="str">
        <f t="shared" si="43"/>
        <v/>
      </c>
      <c r="Y107" s="25" t="str">
        <f t="shared" si="44"/>
        <v/>
      </c>
      <c r="Z107" s="26" t="str">
        <f t="shared" si="45"/>
        <v/>
      </c>
      <c r="AA107" s="27" t="str">
        <f t="shared" si="46"/>
        <v/>
      </c>
      <c r="AB107" s="25" t="str">
        <f t="shared" si="47"/>
        <v/>
      </c>
      <c r="AC107" s="25" t="str">
        <f t="shared" si="48"/>
        <v/>
      </c>
      <c r="AD107" s="26" t="str">
        <f t="shared" si="49"/>
        <v/>
      </c>
      <c r="AE107" s="27" t="str">
        <f t="shared" si="50"/>
        <v/>
      </c>
      <c r="AF107" s="25" t="str">
        <f t="shared" si="51"/>
        <v/>
      </c>
      <c r="AG107" s="25" t="str">
        <f t="shared" si="52"/>
        <v/>
      </c>
      <c r="AH107" s="26" t="str">
        <f t="shared" si="53"/>
        <v/>
      </c>
      <c r="AI107" s="29" t="b">
        <f t="shared" si="56"/>
        <v>0</v>
      </c>
      <c r="AJ107" s="29" t="b">
        <f t="shared" si="57"/>
        <v>0</v>
      </c>
      <c r="AK107" s="29" t="b">
        <f t="shared" si="58"/>
        <v>0</v>
      </c>
      <c r="AL107" s="29" t="b">
        <f t="shared" si="59"/>
        <v>0</v>
      </c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</row>
    <row r="108" spans="1:252" s="37" customFormat="1" ht="18" customHeight="1">
      <c r="A108" s="31"/>
      <c r="B108" s="31"/>
      <c r="C108" s="41"/>
      <c r="D108" s="14"/>
      <c r="E108" s="18"/>
      <c r="F108" s="31"/>
      <c r="G108" s="14"/>
      <c r="H108" s="15"/>
      <c r="I108" s="15"/>
      <c r="J108" s="15"/>
      <c r="K108" s="15"/>
      <c r="L108" s="40">
        <f>IF(G108=1,IF(S108='Valori Consentiti - Table 1'!$I$6,5,IF(S108="X",1,0))+IF(T108='Valori Consentiti - Table 1'!$K$6,5,IF(T108="X",1,0))+IF(U108='Valori Consentiti - Table 1'!$M$6,5,IF(U108="X",1,0))+IF(V108='Valori Consentiti - Table 1'!$O$6,5,IF(V108="X",1,0))+IF(W108='Valori Consentiti - Table 1'!$Q$6,5,IF(W108="X",1,0))+IF(X108='Valori Consentiti - Table 1'!$S$6,5,IF(X108="X",1,0))+IF(Y108='Valori Consentiti - Table 1'!$U$6,5,IF(Y108="X",1,0))+IF(Z108='Valori Consentiti - Table 1'!$W$6,5,IF(Z108="X",1,0))+IF(AA108='Valori Consentiti - Table 1'!$Y$6,5,IF(AA108="X",1,0))+IF(AB108='Valori Consentiti - Table 1'!$AA$6,5,IF(AB108="X",1,0))+IF(AC108='Valori Consentiti - Table 1'!$AC$6,5,IF(AC108="X",1,0))+IF(AD108='Valori Consentiti - Table 1'!$AE$6,5,IF(AD108="X",1,0))+IF(AE108='Valori Consentiti - Table 1'!$AG$6,5,IF(AE108="X",1,0))+IF(AF108='Valori Consentiti - Table 1'!$AI$6,5,IF(AF108="X",1,0))+IF(AG108='Valori Consentiti - Table 1'!$AK$6,5,IF(AG108="X",1,0))+IF(AH108='Valori Consentiti - Table 1'!$AM$6,5,IF(AH108="X",1,0)),IF(G108=2,IF(S108='Valori Consentiti - Table 1'!$I$7,5,IF(S108="X",1,0))+IF(T108='Valori Consentiti - Table 1'!$K$7,5,IF(T108="X",1,0))+IF(U108='Valori Consentiti - Table 1'!$M$7,5,IF(U108="X",1,0))+IF(V108='Valori Consentiti - Table 1'!$O$7,5,IF(V108="X",1,0))+IF(W108='Valori Consentiti - Table 1'!$Q$7,5,IF(W108="X",1,0))+IF(X108='Valori Consentiti - Table 1'!$S$7,5,IF(X108="X",1,0))+IF(Y108='Valori Consentiti - Table 1'!$U$7,5,IF(Y108="X",1,0))+IF(Z108='Valori Consentiti - Table 1'!$W$7,5,IF(Z108="X",1,0))+IF(AA108='Valori Consentiti - Table 1'!$Y$7,5,IF(AA108="X",1,0))+IF(AB108='Valori Consentiti - Table 1'!$AA$7,5,IF(AB108="X",1,0))+IF(AC108='Valori Consentiti - Table 1'!$AC$7,5,IF(AC108="X",1,0))+IF(AD108='Valori Consentiti - Table 1'!$AE$7,5,IF(AD108="X",1,0))+IF(AE108='Valori Consentiti - Table 1'!$AG$7,5,IF(AE108="X",1,0))+IF(AF108='Valori Consentiti - Table 1'!$AI$7,5,IF(AF108="X",1,0))+IF(AG108='Valori Consentiti - Table 1'!$AK$7,5,IF(AG108="X",1,0))+IF(AH108='Valori Consentiti - Table 1'!$AM$7,5,IF(AH108="X",1,0)),IF(G108=3,IF(S108='Valori Consentiti - Table 1'!$I$8,5,IF(S108="X",1,0))+IF(T108='Valori Consentiti - Table 1'!$K$8,5,IF(T108="X",1,0))+IF(U108='Valori Consentiti - Table 1'!$M$8,5,IF(U108="X",1,0))+IF(V108='Valori Consentiti - Table 1'!$O$8,5,IF(V108="X",1,0))+IF(W108='Valori Consentiti - Table 1'!$Q$8,5,IF(W108="X",1,0))+IF(X108='Valori Consentiti - Table 1'!$S$8,5,IF(X108="X",1,0))+IF(Y108='Valori Consentiti - Table 1'!$U$8,5,IF(Y108="X",1,0))+IF(Z108='Valori Consentiti - Table 1'!$W$8,5,IF(Z108="X",1,0))+IF(AA108='Valori Consentiti - Table 1'!$Y$8,5,IF(AA108="X",1,0))+IF(AB108='Valori Consentiti - Table 1'!$AA$8,5,IF(AB108="X",1,0))+IF(AC108='Valori Consentiti - Table 1'!$AC$8,5,IF(AC108="X",1,0))+IF(AD108='Valori Consentiti - Table 1'!$AE$8,5,IF(AD108="X",1,0))+IF(AE108='Valori Consentiti - Table 1'!$AG$8,5,IF(AE108="X",1,0))+IF(AF108='Valori Consentiti - Table 1'!$AI$8,5,IF(AF108="X",1,0))+IF(AG108='Valori Consentiti - Table 1'!$AK$8,5,IF(AG108="X",1,0))+IF(AH108='Valori Consentiti - Table 1'!$AM$8,5,IF(AH108="X",1,0)),IF(G108=4,IF(S108='Valori Consentiti - Table 1'!$I$9,5,IF(S108="X",1,0))+IF(T108='Valori Consentiti - Table 1'!$K$9,5,IF(T108="X",1,0))+IF(U108='Valori Consentiti - Table 1'!$M$9,5,IF(U108="X",1,0))+IF(V108='Valori Consentiti - Table 1'!$O$9,5,IF(V108="X",1,0))+IF(W108='Valori Consentiti - Table 1'!$Q$9,5,IF(W108="X",1,0))+IF(X108='Valori Consentiti - Table 1'!$S$9,5,IF(X108="X",1,0))+IF(Y108='Valori Consentiti - Table 1'!$U$9,5,IF(Y108="X",1,0))+IF(Z108='Valori Consentiti - Table 1'!$W$9,5,IF(Z108="X",1,0))+IF(AA108='Valori Consentiti - Table 1'!$Y$9,5,IF(AA108="X",1,0))+IF(AB108='Valori Consentiti - Table 1'!$AA$9,5,IF(AB108="X",1,0))+IF(AC108='Valori Consentiti - Table 1'!$AC$9,5,IF(AC108="X",1,0))+IF(AD108='Valori Consentiti - Table 1'!$AE$9,5,IF(AD108="X",1,0))+IF(AE108='Valori Consentiti - Table 1'!$AG$9,5,IF(AE108="X",1,0))+IF(AF108='Valori Consentiti - Table 1'!$AI$9,5,IF(AF108="X",1,0))+IF(AG108='Valori Consentiti - Table 1'!$AK$9,5,IF(AG108="X",1,0))+IF(AH108='Valori Consentiti - Table 1'!$AM$9,5,IF(AH108="X",1,0)),))))</f>
        <v>0</v>
      </c>
      <c r="M108" s="16">
        <f t="shared" si="60"/>
        <v>0</v>
      </c>
      <c r="N108" s="16">
        <f t="shared" si="61"/>
        <v>16</v>
      </c>
      <c r="O108" s="16">
        <f>IF(G108=1,IF(S108='Valori Consentiti - Table 1'!$I$6,1,0)+IF(T108='Valori Consentiti - Table 1'!$K$6,1,0)+IF(U108='Valori Consentiti - Table 1'!$M$6,1,0)+IF(V108='Valori Consentiti - Table 1'!$O$6,1,0)+IF(W108='Valori Consentiti - Table 1'!$Q$6,1,0)+IF(X108='Valori Consentiti - Table 1'!$S$6,1,0)+IF(Y108='Valori Consentiti - Table 1'!$U$6,1,0)+IF(Z108='Valori Consentiti - Table 1'!$W$6,1,0)+IF(AA108='Valori Consentiti - Table 1'!$Y$6,1,0)+IF(AB108='Valori Consentiti - Table 1'!$AA$6,1,0)+IF(AC108='Valori Consentiti - Table 1'!$AC$6,1,0)+IF(AD108='Valori Consentiti - Table 1'!$AE$6,1,0)+IF(AE108='Valori Consentiti - Table 1'!$AG$6,1,0)+IF(AF108='Valori Consentiti - Table 1'!$AI$6,1,0)+IF(AG108='Valori Consentiti - Table 1'!$AK$6,1,0)+IF(AH108='Valori Consentiti - Table 1'!$AM$6,1,0),IF(G108=2,IF(S108='Valori Consentiti - Table 1'!$I$7,1,0)+IF(T108='Valori Consentiti - Table 1'!$K$7,1,0)+IF(U108='Valori Consentiti - Table 1'!$M$7,1,0)+IF(V108='Valori Consentiti - Table 1'!$O$7,1,0)+IF(W108='Valori Consentiti - Table 1'!$Q$7,1,0)+IF(X108='Valori Consentiti - Table 1'!$S$7,1,0)+IF(Y108='Valori Consentiti - Table 1'!$U$7,1,0)+IF(Z108='Valori Consentiti - Table 1'!$W$7,1,0)+IF(AA108='Valori Consentiti - Table 1'!$Y$7,1,0)+IF(AB108='Valori Consentiti - Table 1'!$AA$7,1,0)+IF(AC108='Valori Consentiti - Table 1'!$AC$7,1,0)+IF(AD108='Valori Consentiti - Table 1'!$AE$7,1,0)+IF(AE108='Valori Consentiti - Table 1'!$AG$7,1,0)+IF(AF108='Valori Consentiti - Table 1'!$AI$7,1,0)+IF(AG108='Valori Consentiti - Table 1'!$AK$7,1,0)+IF(AH108='Valori Consentiti - Table 1'!$AM$7,1,0),IF(G108=3,IF(S108='Valori Consentiti - Table 1'!$I$8,1,0)+IF(T108='Valori Consentiti - Table 1'!$K$8,1,0)+IF(U108='Valori Consentiti - Table 1'!$M$8,1,0)+IF(V108='Valori Consentiti - Table 1'!$O$8,1,0)+IF(W108='Valori Consentiti - Table 1'!$Q$8,1,0)+IF(X108='Valori Consentiti - Table 1'!$S$8,1,0)+IF(Y108='Valori Consentiti - Table 1'!$U$8,1,0)+IF(Z108='Valori Consentiti - Table 1'!$W$8,1,0)+IF(AA108='Valori Consentiti - Table 1'!$Y$8,1,0)+IF(AB108='Valori Consentiti - Table 1'!$AA$8,1,0)+IF(AC108='Valori Consentiti - Table 1'!$AC$8,1,0)+IF(AD108='Valori Consentiti - Table 1'!$AE$8,1,0)+IF(AE108='Valori Consentiti - Table 1'!$AG$8,1,0)+IF(AF108='Valori Consentiti - Table 1'!$AI$8,1,0)+IF(AG108='Valori Consentiti - Table 1'!$AK$8,1,0)+IF(AH108='Valori Consentiti - Table 1'!$AM$8,1,0),IF(G108=4,IF(S108='Valori Consentiti - Table 1'!$I$9,1,0)+IF(T108='Valori Consentiti - Table 1'!$K$9,1,0)+IF(U108='Valori Consentiti - Table 1'!$M$9,1,0)+IF(V108='Valori Consentiti - Table 1'!$O$9,1,0)+IF(W108='Valori Consentiti - Table 1'!$Q$9,1,0)+IF(X108='Valori Consentiti - Table 1'!$S$9,1,0)+IF(Y108='Valori Consentiti - Table 1'!$U$9,1,0)+IF(Z108='Valori Consentiti - Table 1'!$W$9,1,0)+IF(AA108='Valori Consentiti - Table 1'!$Y$9,1,0)+IF(AB108='Valori Consentiti - Table 1'!$AA$9,1,0)+IF(AC108='Valori Consentiti - Table 1'!$AC$9,1,0)+IF(AD108='Valori Consentiti - Table 1'!$AE$9,1,0)+IF(AE108='Valori Consentiti - Table 1'!$AG$9,1,0)+IF(AF108='Valori Consentiti - Table 1'!$AI$9,1,0)+IF(AG108='Valori Consentiti - Table 1'!$AK$9,1,0)+IF(AH108='Valori Consentiti - Table 1'!$AM$9,1,0),))))</f>
        <v>0</v>
      </c>
      <c r="P108" s="16">
        <f t="shared" si="54"/>
        <v>16</v>
      </c>
      <c r="Q108" s="16">
        <f t="shared" si="55"/>
        <v>1</v>
      </c>
      <c r="R108" s="17"/>
      <c r="S108" s="24" t="str">
        <f t="shared" si="38"/>
        <v/>
      </c>
      <c r="T108" s="25" t="str">
        <f t="shared" si="39"/>
        <v/>
      </c>
      <c r="U108" s="25" t="str">
        <f t="shared" si="40"/>
        <v/>
      </c>
      <c r="V108" s="26" t="str">
        <f t="shared" si="41"/>
        <v/>
      </c>
      <c r="W108" s="27" t="str">
        <f t="shared" si="42"/>
        <v/>
      </c>
      <c r="X108" s="25" t="str">
        <f t="shared" si="43"/>
        <v/>
      </c>
      <c r="Y108" s="25" t="str">
        <f t="shared" si="44"/>
        <v/>
      </c>
      <c r="Z108" s="26" t="str">
        <f t="shared" si="45"/>
        <v/>
      </c>
      <c r="AA108" s="27" t="str">
        <f t="shared" si="46"/>
        <v/>
      </c>
      <c r="AB108" s="25" t="str">
        <f t="shared" si="47"/>
        <v/>
      </c>
      <c r="AC108" s="25" t="str">
        <f t="shared" si="48"/>
        <v/>
      </c>
      <c r="AD108" s="26" t="str">
        <f t="shared" si="49"/>
        <v/>
      </c>
      <c r="AE108" s="27" t="str">
        <f t="shared" si="50"/>
        <v/>
      </c>
      <c r="AF108" s="25" t="str">
        <f t="shared" si="51"/>
        <v/>
      </c>
      <c r="AG108" s="25" t="str">
        <f t="shared" si="52"/>
        <v/>
      </c>
      <c r="AH108" s="26" t="str">
        <f t="shared" si="53"/>
        <v/>
      </c>
      <c r="AI108" s="29" t="b">
        <f t="shared" si="56"/>
        <v>0</v>
      </c>
      <c r="AJ108" s="29" t="b">
        <f t="shared" si="57"/>
        <v>0</v>
      </c>
      <c r="AK108" s="29" t="b">
        <f t="shared" si="58"/>
        <v>0</v>
      </c>
      <c r="AL108" s="29" t="b">
        <f t="shared" si="59"/>
        <v>0</v>
      </c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</row>
    <row r="109" spans="1:252" s="37" customFormat="1" ht="18" customHeight="1">
      <c r="A109" s="31"/>
      <c r="B109" s="31"/>
      <c r="C109" s="41"/>
      <c r="D109" s="14"/>
      <c r="E109" s="18"/>
      <c r="F109" s="31"/>
      <c r="G109" s="14"/>
      <c r="H109" s="15"/>
      <c r="I109" s="15"/>
      <c r="J109" s="15"/>
      <c r="K109" s="15"/>
      <c r="L109" s="40">
        <f>IF(G109=1,IF(S109='Valori Consentiti - Table 1'!$I$6,5,IF(S109="X",1,0))+IF(T109='Valori Consentiti - Table 1'!$K$6,5,IF(T109="X",1,0))+IF(U109='Valori Consentiti - Table 1'!$M$6,5,IF(U109="X",1,0))+IF(V109='Valori Consentiti - Table 1'!$O$6,5,IF(V109="X",1,0))+IF(W109='Valori Consentiti - Table 1'!$Q$6,5,IF(W109="X",1,0))+IF(X109='Valori Consentiti - Table 1'!$S$6,5,IF(X109="X",1,0))+IF(Y109='Valori Consentiti - Table 1'!$U$6,5,IF(Y109="X",1,0))+IF(Z109='Valori Consentiti - Table 1'!$W$6,5,IF(Z109="X",1,0))+IF(AA109='Valori Consentiti - Table 1'!$Y$6,5,IF(AA109="X",1,0))+IF(AB109='Valori Consentiti - Table 1'!$AA$6,5,IF(AB109="X",1,0))+IF(AC109='Valori Consentiti - Table 1'!$AC$6,5,IF(AC109="X",1,0))+IF(AD109='Valori Consentiti - Table 1'!$AE$6,5,IF(AD109="X",1,0))+IF(AE109='Valori Consentiti - Table 1'!$AG$6,5,IF(AE109="X",1,0))+IF(AF109='Valori Consentiti - Table 1'!$AI$6,5,IF(AF109="X",1,0))+IF(AG109='Valori Consentiti - Table 1'!$AK$6,5,IF(AG109="X",1,0))+IF(AH109='Valori Consentiti - Table 1'!$AM$6,5,IF(AH109="X",1,0)),IF(G109=2,IF(S109='Valori Consentiti - Table 1'!$I$7,5,IF(S109="X",1,0))+IF(T109='Valori Consentiti - Table 1'!$K$7,5,IF(T109="X",1,0))+IF(U109='Valori Consentiti - Table 1'!$M$7,5,IF(U109="X",1,0))+IF(V109='Valori Consentiti - Table 1'!$O$7,5,IF(V109="X",1,0))+IF(W109='Valori Consentiti - Table 1'!$Q$7,5,IF(W109="X",1,0))+IF(X109='Valori Consentiti - Table 1'!$S$7,5,IF(X109="X",1,0))+IF(Y109='Valori Consentiti - Table 1'!$U$7,5,IF(Y109="X",1,0))+IF(Z109='Valori Consentiti - Table 1'!$W$7,5,IF(Z109="X",1,0))+IF(AA109='Valori Consentiti - Table 1'!$Y$7,5,IF(AA109="X",1,0))+IF(AB109='Valori Consentiti - Table 1'!$AA$7,5,IF(AB109="X",1,0))+IF(AC109='Valori Consentiti - Table 1'!$AC$7,5,IF(AC109="X",1,0))+IF(AD109='Valori Consentiti - Table 1'!$AE$7,5,IF(AD109="X",1,0))+IF(AE109='Valori Consentiti - Table 1'!$AG$7,5,IF(AE109="X",1,0))+IF(AF109='Valori Consentiti - Table 1'!$AI$7,5,IF(AF109="X",1,0))+IF(AG109='Valori Consentiti - Table 1'!$AK$7,5,IF(AG109="X",1,0))+IF(AH109='Valori Consentiti - Table 1'!$AM$7,5,IF(AH109="X",1,0)),IF(G109=3,IF(S109='Valori Consentiti - Table 1'!$I$8,5,IF(S109="X",1,0))+IF(T109='Valori Consentiti - Table 1'!$K$8,5,IF(T109="X",1,0))+IF(U109='Valori Consentiti - Table 1'!$M$8,5,IF(U109="X",1,0))+IF(V109='Valori Consentiti - Table 1'!$O$8,5,IF(V109="X",1,0))+IF(W109='Valori Consentiti - Table 1'!$Q$8,5,IF(W109="X",1,0))+IF(X109='Valori Consentiti - Table 1'!$S$8,5,IF(X109="X",1,0))+IF(Y109='Valori Consentiti - Table 1'!$U$8,5,IF(Y109="X",1,0))+IF(Z109='Valori Consentiti - Table 1'!$W$8,5,IF(Z109="X",1,0))+IF(AA109='Valori Consentiti - Table 1'!$Y$8,5,IF(AA109="X",1,0))+IF(AB109='Valori Consentiti - Table 1'!$AA$8,5,IF(AB109="X",1,0))+IF(AC109='Valori Consentiti - Table 1'!$AC$8,5,IF(AC109="X",1,0))+IF(AD109='Valori Consentiti - Table 1'!$AE$8,5,IF(AD109="X",1,0))+IF(AE109='Valori Consentiti - Table 1'!$AG$8,5,IF(AE109="X",1,0))+IF(AF109='Valori Consentiti - Table 1'!$AI$8,5,IF(AF109="X",1,0))+IF(AG109='Valori Consentiti - Table 1'!$AK$8,5,IF(AG109="X",1,0))+IF(AH109='Valori Consentiti - Table 1'!$AM$8,5,IF(AH109="X",1,0)),IF(G109=4,IF(S109='Valori Consentiti - Table 1'!$I$9,5,IF(S109="X",1,0))+IF(T109='Valori Consentiti - Table 1'!$K$9,5,IF(T109="X",1,0))+IF(U109='Valori Consentiti - Table 1'!$M$9,5,IF(U109="X",1,0))+IF(V109='Valori Consentiti - Table 1'!$O$9,5,IF(V109="X",1,0))+IF(W109='Valori Consentiti - Table 1'!$Q$9,5,IF(W109="X",1,0))+IF(X109='Valori Consentiti - Table 1'!$S$9,5,IF(X109="X",1,0))+IF(Y109='Valori Consentiti - Table 1'!$U$9,5,IF(Y109="X",1,0))+IF(Z109='Valori Consentiti - Table 1'!$W$9,5,IF(Z109="X",1,0))+IF(AA109='Valori Consentiti - Table 1'!$Y$9,5,IF(AA109="X",1,0))+IF(AB109='Valori Consentiti - Table 1'!$AA$9,5,IF(AB109="X",1,0))+IF(AC109='Valori Consentiti - Table 1'!$AC$9,5,IF(AC109="X",1,0))+IF(AD109='Valori Consentiti - Table 1'!$AE$9,5,IF(AD109="X",1,0))+IF(AE109='Valori Consentiti - Table 1'!$AG$9,5,IF(AE109="X",1,0))+IF(AF109='Valori Consentiti - Table 1'!$AI$9,5,IF(AF109="X",1,0))+IF(AG109='Valori Consentiti - Table 1'!$AK$9,5,IF(AG109="X",1,0))+IF(AH109='Valori Consentiti - Table 1'!$AM$9,5,IF(AH109="X",1,0)),))))</f>
        <v>0</v>
      </c>
      <c r="M109" s="16">
        <f t="shared" si="60"/>
        <v>0</v>
      </c>
      <c r="N109" s="16">
        <f t="shared" si="61"/>
        <v>16</v>
      </c>
      <c r="O109" s="16">
        <f>IF(G109=1,IF(S109='Valori Consentiti - Table 1'!$I$6,1,0)+IF(T109='Valori Consentiti - Table 1'!$K$6,1,0)+IF(U109='Valori Consentiti - Table 1'!$M$6,1,0)+IF(V109='Valori Consentiti - Table 1'!$O$6,1,0)+IF(W109='Valori Consentiti - Table 1'!$Q$6,1,0)+IF(X109='Valori Consentiti - Table 1'!$S$6,1,0)+IF(Y109='Valori Consentiti - Table 1'!$U$6,1,0)+IF(Z109='Valori Consentiti - Table 1'!$W$6,1,0)+IF(AA109='Valori Consentiti - Table 1'!$Y$6,1,0)+IF(AB109='Valori Consentiti - Table 1'!$AA$6,1,0)+IF(AC109='Valori Consentiti - Table 1'!$AC$6,1,0)+IF(AD109='Valori Consentiti - Table 1'!$AE$6,1,0)+IF(AE109='Valori Consentiti - Table 1'!$AG$6,1,0)+IF(AF109='Valori Consentiti - Table 1'!$AI$6,1,0)+IF(AG109='Valori Consentiti - Table 1'!$AK$6,1,0)+IF(AH109='Valori Consentiti - Table 1'!$AM$6,1,0),IF(G109=2,IF(S109='Valori Consentiti - Table 1'!$I$7,1,0)+IF(T109='Valori Consentiti - Table 1'!$K$7,1,0)+IF(U109='Valori Consentiti - Table 1'!$M$7,1,0)+IF(V109='Valori Consentiti - Table 1'!$O$7,1,0)+IF(W109='Valori Consentiti - Table 1'!$Q$7,1,0)+IF(X109='Valori Consentiti - Table 1'!$S$7,1,0)+IF(Y109='Valori Consentiti - Table 1'!$U$7,1,0)+IF(Z109='Valori Consentiti - Table 1'!$W$7,1,0)+IF(AA109='Valori Consentiti - Table 1'!$Y$7,1,0)+IF(AB109='Valori Consentiti - Table 1'!$AA$7,1,0)+IF(AC109='Valori Consentiti - Table 1'!$AC$7,1,0)+IF(AD109='Valori Consentiti - Table 1'!$AE$7,1,0)+IF(AE109='Valori Consentiti - Table 1'!$AG$7,1,0)+IF(AF109='Valori Consentiti - Table 1'!$AI$7,1,0)+IF(AG109='Valori Consentiti - Table 1'!$AK$7,1,0)+IF(AH109='Valori Consentiti - Table 1'!$AM$7,1,0),IF(G109=3,IF(S109='Valori Consentiti - Table 1'!$I$8,1,0)+IF(T109='Valori Consentiti - Table 1'!$K$8,1,0)+IF(U109='Valori Consentiti - Table 1'!$M$8,1,0)+IF(V109='Valori Consentiti - Table 1'!$O$8,1,0)+IF(W109='Valori Consentiti - Table 1'!$Q$8,1,0)+IF(X109='Valori Consentiti - Table 1'!$S$8,1,0)+IF(Y109='Valori Consentiti - Table 1'!$U$8,1,0)+IF(Z109='Valori Consentiti - Table 1'!$W$8,1,0)+IF(AA109='Valori Consentiti - Table 1'!$Y$8,1,0)+IF(AB109='Valori Consentiti - Table 1'!$AA$8,1,0)+IF(AC109='Valori Consentiti - Table 1'!$AC$8,1,0)+IF(AD109='Valori Consentiti - Table 1'!$AE$8,1,0)+IF(AE109='Valori Consentiti - Table 1'!$AG$8,1,0)+IF(AF109='Valori Consentiti - Table 1'!$AI$8,1,0)+IF(AG109='Valori Consentiti - Table 1'!$AK$8,1,0)+IF(AH109='Valori Consentiti - Table 1'!$AM$8,1,0),IF(G109=4,IF(S109='Valori Consentiti - Table 1'!$I$9,1,0)+IF(T109='Valori Consentiti - Table 1'!$K$9,1,0)+IF(U109='Valori Consentiti - Table 1'!$M$9,1,0)+IF(V109='Valori Consentiti - Table 1'!$O$9,1,0)+IF(W109='Valori Consentiti - Table 1'!$Q$9,1,0)+IF(X109='Valori Consentiti - Table 1'!$S$9,1,0)+IF(Y109='Valori Consentiti - Table 1'!$U$9,1,0)+IF(Z109='Valori Consentiti - Table 1'!$W$9,1,0)+IF(AA109='Valori Consentiti - Table 1'!$Y$9,1,0)+IF(AB109='Valori Consentiti - Table 1'!$AA$9,1,0)+IF(AC109='Valori Consentiti - Table 1'!$AC$9,1,0)+IF(AD109='Valori Consentiti - Table 1'!$AE$9,1,0)+IF(AE109='Valori Consentiti - Table 1'!$AG$9,1,0)+IF(AF109='Valori Consentiti - Table 1'!$AI$9,1,0)+IF(AG109='Valori Consentiti - Table 1'!$AK$9,1,0)+IF(AH109='Valori Consentiti - Table 1'!$AM$9,1,0),))))</f>
        <v>0</v>
      </c>
      <c r="P109" s="16">
        <f t="shared" si="54"/>
        <v>16</v>
      </c>
      <c r="Q109" s="16">
        <f t="shared" si="55"/>
        <v>1</v>
      </c>
      <c r="R109" s="17"/>
      <c r="S109" s="24" t="str">
        <f t="shared" si="38"/>
        <v/>
      </c>
      <c r="T109" s="25" t="str">
        <f t="shared" si="39"/>
        <v/>
      </c>
      <c r="U109" s="25" t="str">
        <f t="shared" si="40"/>
        <v/>
      </c>
      <c r="V109" s="26" t="str">
        <f t="shared" si="41"/>
        <v/>
      </c>
      <c r="W109" s="27" t="str">
        <f t="shared" si="42"/>
        <v/>
      </c>
      <c r="X109" s="25" t="str">
        <f t="shared" si="43"/>
        <v/>
      </c>
      <c r="Y109" s="25" t="str">
        <f t="shared" si="44"/>
        <v/>
      </c>
      <c r="Z109" s="26" t="str">
        <f t="shared" si="45"/>
        <v/>
      </c>
      <c r="AA109" s="27" t="str">
        <f t="shared" si="46"/>
        <v/>
      </c>
      <c r="AB109" s="25" t="str">
        <f t="shared" si="47"/>
        <v/>
      </c>
      <c r="AC109" s="25" t="str">
        <f t="shared" si="48"/>
        <v/>
      </c>
      <c r="AD109" s="26" t="str">
        <f t="shared" si="49"/>
        <v/>
      </c>
      <c r="AE109" s="27" t="str">
        <f t="shared" si="50"/>
        <v/>
      </c>
      <c r="AF109" s="25" t="str">
        <f t="shared" si="51"/>
        <v/>
      </c>
      <c r="AG109" s="25" t="str">
        <f t="shared" si="52"/>
        <v/>
      </c>
      <c r="AH109" s="26" t="str">
        <f t="shared" si="53"/>
        <v/>
      </c>
      <c r="AI109" s="29" t="b">
        <f t="shared" si="56"/>
        <v>0</v>
      </c>
      <c r="AJ109" s="29" t="b">
        <f t="shared" si="57"/>
        <v>0</v>
      </c>
      <c r="AK109" s="29" t="b">
        <f t="shared" si="58"/>
        <v>0</v>
      </c>
      <c r="AL109" s="29" t="b">
        <f t="shared" si="59"/>
        <v>0</v>
      </c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</row>
    <row r="110" spans="1:252" s="37" customFormat="1" ht="18" customHeight="1">
      <c r="A110" s="31"/>
      <c r="B110" s="31"/>
      <c r="C110" s="41"/>
      <c r="D110" s="14"/>
      <c r="E110" s="18"/>
      <c r="F110" s="31"/>
      <c r="G110" s="14"/>
      <c r="H110" s="15"/>
      <c r="I110" s="15"/>
      <c r="J110" s="15"/>
      <c r="K110" s="15"/>
      <c r="L110" s="40">
        <f>IF(G110=1,IF(S110='Valori Consentiti - Table 1'!$I$6,5,IF(S110="X",1,0))+IF(T110='Valori Consentiti - Table 1'!$K$6,5,IF(T110="X",1,0))+IF(U110='Valori Consentiti - Table 1'!$M$6,5,IF(U110="X",1,0))+IF(V110='Valori Consentiti - Table 1'!$O$6,5,IF(V110="X",1,0))+IF(W110='Valori Consentiti - Table 1'!$Q$6,5,IF(W110="X",1,0))+IF(X110='Valori Consentiti - Table 1'!$S$6,5,IF(X110="X",1,0))+IF(Y110='Valori Consentiti - Table 1'!$U$6,5,IF(Y110="X",1,0))+IF(Z110='Valori Consentiti - Table 1'!$W$6,5,IF(Z110="X",1,0))+IF(AA110='Valori Consentiti - Table 1'!$Y$6,5,IF(AA110="X",1,0))+IF(AB110='Valori Consentiti - Table 1'!$AA$6,5,IF(AB110="X",1,0))+IF(AC110='Valori Consentiti - Table 1'!$AC$6,5,IF(AC110="X",1,0))+IF(AD110='Valori Consentiti - Table 1'!$AE$6,5,IF(AD110="X",1,0))+IF(AE110='Valori Consentiti - Table 1'!$AG$6,5,IF(AE110="X",1,0))+IF(AF110='Valori Consentiti - Table 1'!$AI$6,5,IF(AF110="X",1,0))+IF(AG110='Valori Consentiti - Table 1'!$AK$6,5,IF(AG110="X",1,0))+IF(AH110='Valori Consentiti - Table 1'!$AM$6,5,IF(AH110="X",1,0)),IF(G110=2,IF(S110='Valori Consentiti - Table 1'!$I$7,5,IF(S110="X",1,0))+IF(T110='Valori Consentiti - Table 1'!$K$7,5,IF(T110="X",1,0))+IF(U110='Valori Consentiti - Table 1'!$M$7,5,IF(U110="X",1,0))+IF(V110='Valori Consentiti - Table 1'!$O$7,5,IF(V110="X",1,0))+IF(W110='Valori Consentiti - Table 1'!$Q$7,5,IF(W110="X",1,0))+IF(X110='Valori Consentiti - Table 1'!$S$7,5,IF(X110="X",1,0))+IF(Y110='Valori Consentiti - Table 1'!$U$7,5,IF(Y110="X",1,0))+IF(Z110='Valori Consentiti - Table 1'!$W$7,5,IF(Z110="X",1,0))+IF(AA110='Valori Consentiti - Table 1'!$Y$7,5,IF(AA110="X",1,0))+IF(AB110='Valori Consentiti - Table 1'!$AA$7,5,IF(AB110="X",1,0))+IF(AC110='Valori Consentiti - Table 1'!$AC$7,5,IF(AC110="X",1,0))+IF(AD110='Valori Consentiti - Table 1'!$AE$7,5,IF(AD110="X",1,0))+IF(AE110='Valori Consentiti - Table 1'!$AG$7,5,IF(AE110="X",1,0))+IF(AF110='Valori Consentiti - Table 1'!$AI$7,5,IF(AF110="X",1,0))+IF(AG110='Valori Consentiti - Table 1'!$AK$7,5,IF(AG110="X",1,0))+IF(AH110='Valori Consentiti - Table 1'!$AM$7,5,IF(AH110="X",1,0)),IF(G110=3,IF(S110='Valori Consentiti - Table 1'!$I$8,5,IF(S110="X",1,0))+IF(T110='Valori Consentiti - Table 1'!$K$8,5,IF(T110="X",1,0))+IF(U110='Valori Consentiti - Table 1'!$M$8,5,IF(U110="X",1,0))+IF(V110='Valori Consentiti - Table 1'!$O$8,5,IF(V110="X",1,0))+IF(W110='Valori Consentiti - Table 1'!$Q$8,5,IF(W110="X",1,0))+IF(X110='Valori Consentiti - Table 1'!$S$8,5,IF(X110="X",1,0))+IF(Y110='Valori Consentiti - Table 1'!$U$8,5,IF(Y110="X",1,0))+IF(Z110='Valori Consentiti - Table 1'!$W$8,5,IF(Z110="X",1,0))+IF(AA110='Valori Consentiti - Table 1'!$Y$8,5,IF(AA110="X",1,0))+IF(AB110='Valori Consentiti - Table 1'!$AA$8,5,IF(AB110="X",1,0))+IF(AC110='Valori Consentiti - Table 1'!$AC$8,5,IF(AC110="X",1,0))+IF(AD110='Valori Consentiti - Table 1'!$AE$8,5,IF(AD110="X",1,0))+IF(AE110='Valori Consentiti - Table 1'!$AG$8,5,IF(AE110="X",1,0))+IF(AF110='Valori Consentiti - Table 1'!$AI$8,5,IF(AF110="X",1,0))+IF(AG110='Valori Consentiti - Table 1'!$AK$8,5,IF(AG110="X",1,0))+IF(AH110='Valori Consentiti - Table 1'!$AM$8,5,IF(AH110="X",1,0)),IF(G110=4,IF(S110='Valori Consentiti - Table 1'!$I$9,5,IF(S110="X",1,0))+IF(T110='Valori Consentiti - Table 1'!$K$9,5,IF(T110="X",1,0))+IF(U110='Valori Consentiti - Table 1'!$M$9,5,IF(U110="X",1,0))+IF(V110='Valori Consentiti - Table 1'!$O$9,5,IF(V110="X",1,0))+IF(W110='Valori Consentiti - Table 1'!$Q$9,5,IF(W110="X",1,0))+IF(X110='Valori Consentiti - Table 1'!$S$9,5,IF(X110="X",1,0))+IF(Y110='Valori Consentiti - Table 1'!$U$9,5,IF(Y110="X",1,0))+IF(Z110='Valori Consentiti - Table 1'!$W$9,5,IF(Z110="X",1,0))+IF(AA110='Valori Consentiti - Table 1'!$Y$9,5,IF(AA110="X",1,0))+IF(AB110='Valori Consentiti - Table 1'!$AA$9,5,IF(AB110="X",1,0))+IF(AC110='Valori Consentiti - Table 1'!$AC$9,5,IF(AC110="X",1,0))+IF(AD110='Valori Consentiti - Table 1'!$AE$9,5,IF(AD110="X",1,0))+IF(AE110='Valori Consentiti - Table 1'!$AG$9,5,IF(AE110="X",1,0))+IF(AF110='Valori Consentiti - Table 1'!$AI$9,5,IF(AF110="X",1,0))+IF(AG110='Valori Consentiti - Table 1'!$AK$9,5,IF(AG110="X",1,0))+IF(AH110='Valori Consentiti - Table 1'!$AM$9,5,IF(AH110="X",1,0)),))))</f>
        <v>0</v>
      </c>
      <c r="M110" s="16">
        <f t="shared" si="60"/>
        <v>0</v>
      </c>
      <c r="N110" s="16">
        <f t="shared" si="61"/>
        <v>16</v>
      </c>
      <c r="O110" s="16">
        <f>IF(G110=1,IF(S110='Valori Consentiti - Table 1'!$I$6,1,0)+IF(T110='Valori Consentiti - Table 1'!$K$6,1,0)+IF(U110='Valori Consentiti - Table 1'!$M$6,1,0)+IF(V110='Valori Consentiti - Table 1'!$O$6,1,0)+IF(W110='Valori Consentiti - Table 1'!$Q$6,1,0)+IF(X110='Valori Consentiti - Table 1'!$S$6,1,0)+IF(Y110='Valori Consentiti - Table 1'!$U$6,1,0)+IF(Z110='Valori Consentiti - Table 1'!$W$6,1,0)+IF(AA110='Valori Consentiti - Table 1'!$Y$6,1,0)+IF(AB110='Valori Consentiti - Table 1'!$AA$6,1,0)+IF(AC110='Valori Consentiti - Table 1'!$AC$6,1,0)+IF(AD110='Valori Consentiti - Table 1'!$AE$6,1,0)+IF(AE110='Valori Consentiti - Table 1'!$AG$6,1,0)+IF(AF110='Valori Consentiti - Table 1'!$AI$6,1,0)+IF(AG110='Valori Consentiti - Table 1'!$AK$6,1,0)+IF(AH110='Valori Consentiti - Table 1'!$AM$6,1,0),IF(G110=2,IF(S110='Valori Consentiti - Table 1'!$I$7,1,0)+IF(T110='Valori Consentiti - Table 1'!$K$7,1,0)+IF(U110='Valori Consentiti - Table 1'!$M$7,1,0)+IF(V110='Valori Consentiti - Table 1'!$O$7,1,0)+IF(W110='Valori Consentiti - Table 1'!$Q$7,1,0)+IF(X110='Valori Consentiti - Table 1'!$S$7,1,0)+IF(Y110='Valori Consentiti - Table 1'!$U$7,1,0)+IF(Z110='Valori Consentiti - Table 1'!$W$7,1,0)+IF(AA110='Valori Consentiti - Table 1'!$Y$7,1,0)+IF(AB110='Valori Consentiti - Table 1'!$AA$7,1,0)+IF(AC110='Valori Consentiti - Table 1'!$AC$7,1,0)+IF(AD110='Valori Consentiti - Table 1'!$AE$7,1,0)+IF(AE110='Valori Consentiti - Table 1'!$AG$7,1,0)+IF(AF110='Valori Consentiti - Table 1'!$AI$7,1,0)+IF(AG110='Valori Consentiti - Table 1'!$AK$7,1,0)+IF(AH110='Valori Consentiti - Table 1'!$AM$7,1,0),IF(G110=3,IF(S110='Valori Consentiti - Table 1'!$I$8,1,0)+IF(T110='Valori Consentiti - Table 1'!$K$8,1,0)+IF(U110='Valori Consentiti - Table 1'!$M$8,1,0)+IF(V110='Valori Consentiti - Table 1'!$O$8,1,0)+IF(W110='Valori Consentiti - Table 1'!$Q$8,1,0)+IF(X110='Valori Consentiti - Table 1'!$S$8,1,0)+IF(Y110='Valori Consentiti - Table 1'!$U$8,1,0)+IF(Z110='Valori Consentiti - Table 1'!$W$8,1,0)+IF(AA110='Valori Consentiti - Table 1'!$Y$8,1,0)+IF(AB110='Valori Consentiti - Table 1'!$AA$8,1,0)+IF(AC110='Valori Consentiti - Table 1'!$AC$8,1,0)+IF(AD110='Valori Consentiti - Table 1'!$AE$8,1,0)+IF(AE110='Valori Consentiti - Table 1'!$AG$8,1,0)+IF(AF110='Valori Consentiti - Table 1'!$AI$8,1,0)+IF(AG110='Valori Consentiti - Table 1'!$AK$8,1,0)+IF(AH110='Valori Consentiti - Table 1'!$AM$8,1,0),IF(G110=4,IF(S110='Valori Consentiti - Table 1'!$I$9,1,0)+IF(T110='Valori Consentiti - Table 1'!$K$9,1,0)+IF(U110='Valori Consentiti - Table 1'!$M$9,1,0)+IF(V110='Valori Consentiti - Table 1'!$O$9,1,0)+IF(W110='Valori Consentiti - Table 1'!$Q$9,1,0)+IF(X110='Valori Consentiti - Table 1'!$S$9,1,0)+IF(Y110='Valori Consentiti - Table 1'!$U$9,1,0)+IF(Z110='Valori Consentiti - Table 1'!$W$9,1,0)+IF(AA110='Valori Consentiti - Table 1'!$Y$9,1,0)+IF(AB110='Valori Consentiti - Table 1'!$AA$9,1,0)+IF(AC110='Valori Consentiti - Table 1'!$AC$9,1,0)+IF(AD110='Valori Consentiti - Table 1'!$AE$9,1,0)+IF(AE110='Valori Consentiti - Table 1'!$AG$9,1,0)+IF(AF110='Valori Consentiti - Table 1'!$AI$9,1,0)+IF(AG110='Valori Consentiti - Table 1'!$AK$9,1,0)+IF(AH110='Valori Consentiti - Table 1'!$AM$9,1,0),))))</f>
        <v>0</v>
      </c>
      <c r="P110" s="16">
        <f t="shared" si="54"/>
        <v>16</v>
      </c>
      <c r="Q110" s="16">
        <f t="shared" si="55"/>
        <v>1</v>
      </c>
      <c r="R110" s="17"/>
      <c r="S110" s="24" t="str">
        <f t="shared" si="38"/>
        <v/>
      </c>
      <c r="T110" s="25" t="str">
        <f t="shared" si="39"/>
        <v/>
      </c>
      <c r="U110" s="25" t="str">
        <f t="shared" si="40"/>
        <v/>
      </c>
      <c r="V110" s="26" t="str">
        <f t="shared" si="41"/>
        <v/>
      </c>
      <c r="W110" s="27" t="str">
        <f t="shared" si="42"/>
        <v/>
      </c>
      <c r="X110" s="25" t="str">
        <f t="shared" si="43"/>
        <v/>
      </c>
      <c r="Y110" s="25" t="str">
        <f t="shared" si="44"/>
        <v/>
      </c>
      <c r="Z110" s="26" t="str">
        <f t="shared" si="45"/>
        <v/>
      </c>
      <c r="AA110" s="27" t="str">
        <f t="shared" si="46"/>
        <v/>
      </c>
      <c r="AB110" s="25" t="str">
        <f t="shared" si="47"/>
        <v/>
      </c>
      <c r="AC110" s="25" t="str">
        <f t="shared" si="48"/>
        <v/>
      </c>
      <c r="AD110" s="26" t="str">
        <f t="shared" si="49"/>
        <v/>
      </c>
      <c r="AE110" s="27" t="str">
        <f t="shared" si="50"/>
        <v/>
      </c>
      <c r="AF110" s="25" t="str">
        <f t="shared" si="51"/>
        <v/>
      </c>
      <c r="AG110" s="25" t="str">
        <f t="shared" si="52"/>
        <v/>
      </c>
      <c r="AH110" s="26" t="str">
        <f t="shared" si="53"/>
        <v/>
      </c>
      <c r="AI110" s="29" t="b">
        <f t="shared" si="56"/>
        <v>0</v>
      </c>
      <c r="AJ110" s="29" t="b">
        <f t="shared" si="57"/>
        <v>0</v>
      </c>
      <c r="AK110" s="29" t="b">
        <f t="shared" si="58"/>
        <v>0</v>
      </c>
      <c r="AL110" s="29" t="b">
        <f t="shared" si="59"/>
        <v>0</v>
      </c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</row>
    <row r="111" spans="1:252" s="37" customFormat="1" ht="18" customHeight="1">
      <c r="A111" s="31"/>
      <c r="B111" s="31"/>
      <c r="C111" s="41"/>
      <c r="D111" s="14"/>
      <c r="E111" s="18"/>
      <c r="F111" s="31"/>
      <c r="G111" s="14"/>
      <c r="H111" s="15"/>
      <c r="I111" s="15"/>
      <c r="J111" s="15"/>
      <c r="K111" s="15"/>
      <c r="L111" s="40">
        <f>IF(G111=1,IF(S111='Valori Consentiti - Table 1'!$I$6,5,IF(S111="X",1,0))+IF(T111='Valori Consentiti - Table 1'!$K$6,5,IF(T111="X",1,0))+IF(U111='Valori Consentiti - Table 1'!$M$6,5,IF(U111="X",1,0))+IF(V111='Valori Consentiti - Table 1'!$O$6,5,IF(V111="X",1,0))+IF(W111='Valori Consentiti - Table 1'!$Q$6,5,IF(W111="X",1,0))+IF(X111='Valori Consentiti - Table 1'!$S$6,5,IF(X111="X",1,0))+IF(Y111='Valori Consentiti - Table 1'!$U$6,5,IF(Y111="X",1,0))+IF(Z111='Valori Consentiti - Table 1'!$W$6,5,IF(Z111="X",1,0))+IF(AA111='Valori Consentiti - Table 1'!$Y$6,5,IF(AA111="X",1,0))+IF(AB111='Valori Consentiti - Table 1'!$AA$6,5,IF(AB111="X",1,0))+IF(AC111='Valori Consentiti - Table 1'!$AC$6,5,IF(AC111="X",1,0))+IF(AD111='Valori Consentiti - Table 1'!$AE$6,5,IF(AD111="X",1,0))+IF(AE111='Valori Consentiti - Table 1'!$AG$6,5,IF(AE111="X",1,0))+IF(AF111='Valori Consentiti - Table 1'!$AI$6,5,IF(AF111="X",1,0))+IF(AG111='Valori Consentiti - Table 1'!$AK$6,5,IF(AG111="X",1,0))+IF(AH111='Valori Consentiti - Table 1'!$AM$6,5,IF(AH111="X",1,0)),IF(G111=2,IF(S111='Valori Consentiti - Table 1'!$I$7,5,IF(S111="X",1,0))+IF(T111='Valori Consentiti - Table 1'!$K$7,5,IF(T111="X",1,0))+IF(U111='Valori Consentiti - Table 1'!$M$7,5,IF(U111="X",1,0))+IF(V111='Valori Consentiti - Table 1'!$O$7,5,IF(V111="X",1,0))+IF(W111='Valori Consentiti - Table 1'!$Q$7,5,IF(W111="X",1,0))+IF(X111='Valori Consentiti - Table 1'!$S$7,5,IF(X111="X",1,0))+IF(Y111='Valori Consentiti - Table 1'!$U$7,5,IF(Y111="X",1,0))+IF(Z111='Valori Consentiti - Table 1'!$W$7,5,IF(Z111="X",1,0))+IF(AA111='Valori Consentiti - Table 1'!$Y$7,5,IF(AA111="X",1,0))+IF(AB111='Valori Consentiti - Table 1'!$AA$7,5,IF(AB111="X",1,0))+IF(AC111='Valori Consentiti - Table 1'!$AC$7,5,IF(AC111="X",1,0))+IF(AD111='Valori Consentiti - Table 1'!$AE$7,5,IF(AD111="X",1,0))+IF(AE111='Valori Consentiti - Table 1'!$AG$7,5,IF(AE111="X",1,0))+IF(AF111='Valori Consentiti - Table 1'!$AI$7,5,IF(AF111="X",1,0))+IF(AG111='Valori Consentiti - Table 1'!$AK$7,5,IF(AG111="X",1,0))+IF(AH111='Valori Consentiti - Table 1'!$AM$7,5,IF(AH111="X",1,0)),IF(G111=3,IF(S111='Valori Consentiti - Table 1'!$I$8,5,IF(S111="X",1,0))+IF(T111='Valori Consentiti - Table 1'!$K$8,5,IF(T111="X",1,0))+IF(U111='Valori Consentiti - Table 1'!$M$8,5,IF(U111="X",1,0))+IF(V111='Valori Consentiti - Table 1'!$O$8,5,IF(V111="X",1,0))+IF(W111='Valori Consentiti - Table 1'!$Q$8,5,IF(W111="X",1,0))+IF(X111='Valori Consentiti - Table 1'!$S$8,5,IF(X111="X",1,0))+IF(Y111='Valori Consentiti - Table 1'!$U$8,5,IF(Y111="X",1,0))+IF(Z111='Valori Consentiti - Table 1'!$W$8,5,IF(Z111="X",1,0))+IF(AA111='Valori Consentiti - Table 1'!$Y$8,5,IF(AA111="X",1,0))+IF(AB111='Valori Consentiti - Table 1'!$AA$8,5,IF(AB111="X",1,0))+IF(AC111='Valori Consentiti - Table 1'!$AC$8,5,IF(AC111="X",1,0))+IF(AD111='Valori Consentiti - Table 1'!$AE$8,5,IF(AD111="X",1,0))+IF(AE111='Valori Consentiti - Table 1'!$AG$8,5,IF(AE111="X",1,0))+IF(AF111='Valori Consentiti - Table 1'!$AI$8,5,IF(AF111="X",1,0))+IF(AG111='Valori Consentiti - Table 1'!$AK$8,5,IF(AG111="X",1,0))+IF(AH111='Valori Consentiti - Table 1'!$AM$8,5,IF(AH111="X",1,0)),IF(G111=4,IF(S111='Valori Consentiti - Table 1'!$I$9,5,IF(S111="X",1,0))+IF(T111='Valori Consentiti - Table 1'!$K$9,5,IF(T111="X",1,0))+IF(U111='Valori Consentiti - Table 1'!$M$9,5,IF(U111="X",1,0))+IF(V111='Valori Consentiti - Table 1'!$O$9,5,IF(V111="X",1,0))+IF(W111='Valori Consentiti - Table 1'!$Q$9,5,IF(W111="X",1,0))+IF(X111='Valori Consentiti - Table 1'!$S$9,5,IF(X111="X",1,0))+IF(Y111='Valori Consentiti - Table 1'!$U$9,5,IF(Y111="X",1,0))+IF(Z111='Valori Consentiti - Table 1'!$W$9,5,IF(Z111="X",1,0))+IF(AA111='Valori Consentiti - Table 1'!$Y$9,5,IF(AA111="X",1,0))+IF(AB111='Valori Consentiti - Table 1'!$AA$9,5,IF(AB111="X",1,0))+IF(AC111='Valori Consentiti - Table 1'!$AC$9,5,IF(AC111="X",1,0))+IF(AD111='Valori Consentiti - Table 1'!$AE$9,5,IF(AD111="X",1,0))+IF(AE111='Valori Consentiti - Table 1'!$AG$9,5,IF(AE111="X",1,0))+IF(AF111='Valori Consentiti - Table 1'!$AI$9,5,IF(AF111="X",1,0))+IF(AG111='Valori Consentiti - Table 1'!$AK$9,5,IF(AG111="X",1,0))+IF(AH111='Valori Consentiti - Table 1'!$AM$9,5,IF(AH111="X",1,0)),))))</f>
        <v>0</v>
      </c>
      <c r="M111" s="16">
        <f t="shared" si="60"/>
        <v>0</v>
      </c>
      <c r="N111" s="16">
        <f t="shared" si="61"/>
        <v>16</v>
      </c>
      <c r="O111" s="16">
        <f>IF(G111=1,IF(S111='Valori Consentiti - Table 1'!$I$6,1,0)+IF(T111='Valori Consentiti - Table 1'!$K$6,1,0)+IF(U111='Valori Consentiti - Table 1'!$M$6,1,0)+IF(V111='Valori Consentiti - Table 1'!$O$6,1,0)+IF(W111='Valori Consentiti - Table 1'!$Q$6,1,0)+IF(X111='Valori Consentiti - Table 1'!$S$6,1,0)+IF(Y111='Valori Consentiti - Table 1'!$U$6,1,0)+IF(Z111='Valori Consentiti - Table 1'!$W$6,1,0)+IF(AA111='Valori Consentiti - Table 1'!$Y$6,1,0)+IF(AB111='Valori Consentiti - Table 1'!$AA$6,1,0)+IF(AC111='Valori Consentiti - Table 1'!$AC$6,1,0)+IF(AD111='Valori Consentiti - Table 1'!$AE$6,1,0)+IF(AE111='Valori Consentiti - Table 1'!$AG$6,1,0)+IF(AF111='Valori Consentiti - Table 1'!$AI$6,1,0)+IF(AG111='Valori Consentiti - Table 1'!$AK$6,1,0)+IF(AH111='Valori Consentiti - Table 1'!$AM$6,1,0),IF(G111=2,IF(S111='Valori Consentiti - Table 1'!$I$7,1,0)+IF(T111='Valori Consentiti - Table 1'!$K$7,1,0)+IF(U111='Valori Consentiti - Table 1'!$M$7,1,0)+IF(V111='Valori Consentiti - Table 1'!$O$7,1,0)+IF(W111='Valori Consentiti - Table 1'!$Q$7,1,0)+IF(X111='Valori Consentiti - Table 1'!$S$7,1,0)+IF(Y111='Valori Consentiti - Table 1'!$U$7,1,0)+IF(Z111='Valori Consentiti - Table 1'!$W$7,1,0)+IF(AA111='Valori Consentiti - Table 1'!$Y$7,1,0)+IF(AB111='Valori Consentiti - Table 1'!$AA$7,1,0)+IF(AC111='Valori Consentiti - Table 1'!$AC$7,1,0)+IF(AD111='Valori Consentiti - Table 1'!$AE$7,1,0)+IF(AE111='Valori Consentiti - Table 1'!$AG$7,1,0)+IF(AF111='Valori Consentiti - Table 1'!$AI$7,1,0)+IF(AG111='Valori Consentiti - Table 1'!$AK$7,1,0)+IF(AH111='Valori Consentiti - Table 1'!$AM$7,1,0),IF(G111=3,IF(S111='Valori Consentiti - Table 1'!$I$8,1,0)+IF(T111='Valori Consentiti - Table 1'!$K$8,1,0)+IF(U111='Valori Consentiti - Table 1'!$M$8,1,0)+IF(V111='Valori Consentiti - Table 1'!$O$8,1,0)+IF(W111='Valori Consentiti - Table 1'!$Q$8,1,0)+IF(X111='Valori Consentiti - Table 1'!$S$8,1,0)+IF(Y111='Valori Consentiti - Table 1'!$U$8,1,0)+IF(Z111='Valori Consentiti - Table 1'!$W$8,1,0)+IF(AA111='Valori Consentiti - Table 1'!$Y$8,1,0)+IF(AB111='Valori Consentiti - Table 1'!$AA$8,1,0)+IF(AC111='Valori Consentiti - Table 1'!$AC$8,1,0)+IF(AD111='Valori Consentiti - Table 1'!$AE$8,1,0)+IF(AE111='Valori Consentiti - Table 1'!$AG$8,1,0)+IF(AF111='Valori Consentiti - Table 1'!$AI$8,1,0)+IF(AG111='Valori Consentiti - Table 1'!$AK$8,1,0)+IF(AH111='Valori Consentiti - Table 1'!$AM$8,1,0),IF(G111=4,IF(S111='Valori Consentiti - Table 1'!$I$9,1,0)+IF(T111='Valori Consentiti - Table 1'!$K$9,1,0)+IF(U111='Valori Consentiti - Table 1'!$M$9,1,0)+IF(V111='Valori Consentiti - Table 1'!$O$9,1,0)+IF(W111='Valori Consentiti - Table 1'!$Q$9,1,0)+IF(X111='Valori Consentiti - Table 1'!$S$9,1,0)+IF(Y111='Valori Consentiti - Table 1'!$U$9,1,0)+IF(Z111='Valori Consentiti - Table 1'!$W$9,1,0)+IF(AA111='Valori Consentiti - Table 1'!$Y$9,1,0)+IF(AB111='Valori Consentiti - Table 1'!$AA$9,1,0)+IF(AC111='Valori Consentiti - Table 1'!$AC$9,1,0)+IF(AD111='Valori Consentiti - Table 1'!$AE$9,1,0)+IF(AE111='Valori Consentiti - Table 1'!$AG$9,1,0)+IF(AF111='Valori Consentiti - Table 1'!$AI$9,1,0)+IF(AG111='Valori Consentiti - Table 1'!$AK$9,1,0)+IF(AH111='Valori Consentiti - Table 1'!$AM$9,1,0),))))</f>
        <v>0</v>
      </c>
      <c r="P111" s="16">
        <f t="shared" si="54"/>
        <v>16</v>
      </c>
      <c r="Q111" s="16">
        <f t="shared" si="55"/>
        <v>1</v>
      </c>
      <c r="R111" s="17"/>
      <c r="S111" s="24" t="str">
        <f t="shared" si="38"/>
        <v/>
      </c>
      <c r="T111" s="25" t="str">
        <f t="shared" si="39"/>
        <v/>
      </c>
      <c r="U111" s="25" t="str">
        <f t="shared" si="40"/>
        <v/>
      </c>
      <c r="V111" s="26" t="str">
        <f t="shared" si="41"/>
        <v/>
      </c>
      <c r="W111" s="27" t="str">
        <f t="shared" si="42"/>
        <v/>
      </c>
      <c r="X111" s="25" t="str">
        <f t="shared" si="43"/>
        <v/>
      </c>
      <c r="Y111" s="25" t="str">
        <f t="shared" si="44"/>
        <v/>
      </c>
      <c r="Z111" s="26" t="str">
        <f t="shared" si="45"/>
        <v/>
      </c>
      <c r="AA111" s="27" t="str">
        <f t="shared" si="46"/>
        <v/>
      </c>
      <c r="AB111" s="25" t="str">
        <f t="shared" si="47"/>
        <v/>
      </c>
      <c r="AC111" s="25" t="str">
        <f t="shared" si="48"/>
        <v/>
      </c>
      <c r="AD111" s="26" t="str">
        <f t="shared" si="49"/>
        <v/>
      </c>
      <c r="AE111" s="27" t="str">
        <f t="shared" si="50"/>
        <v/>
      </c>
      <c r="AF111" s="25" t="str">
        <f t="shared" si="51"/>
        <v/>
      </c>
      <c r="AG111" s="25" t="str">
        <f t="shared" si="52"/>
        <v/>
      </c>
      <c r="AH111" s="26" t="str">
        <f t="shared" si="53"/>
        <v/>
      </c>
      <c r="AI111" s="29" t="b">
        <f t="shared" si="56"/>
        <v>0</v>
      </c>
      <c r="AJ111" s="29" t="b">
        <f t="shared" si="57"/>
        <v>0</v>
      </c>
      <c r="AK111" s="29" t="b">
        <f t="shared" si="58"/>
        <v>0</v>
      </c>
      <c r="AL111" s="29" t="b">
        <f t="shared" si="59"/>
        <v>0</v>
      </c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</row>
    <row r="112" spans="1:252" s="37" customFormat="1" ht="18" customHeight="1">
      <c r="A112" s="31"/>
      <c r="B112" s="31"/>
      <c r="C112" s="41"/>
      <c r="D112" s="14"/>
      <c r="E112" s="18"/>
      <c r="F112" s="31"/>
      <c r="G112" s="14"/>
      <c r="H112" s="15"/>
      <c r="I112" s="15"/>
      <c r="J112" s="15"/>
      <c r="K112" s="15"/>
      <c r="L112" s="40">
        <f>IF(G112=1,IF(S112='Valori Consentiti - Table 1'!$I$6,5,IF(S112="X",1,0))+IF(T112='Valori Consentiti - Table 1'!$K$6,5,IF(T112="X",1,0))+IF(U112='Valori Consentiti - Table 1'!$M$6,5,IF(U112="X",1,0))+IF(V112='Valori Consentiti - Table 1'!$O$6,5,IF(V112="X",1,0))+IF(W112='Valori Consentiti - Table 1'!$Q$6,5,IF(W112="X",1,0))+IF(X112='Valori Consentiti - Table 1'!$S$6,5,IF(X112="X",1,0))+IF(Y112='Valori Consentiti - Table 1'!$U$6,5,IF(Y112="X",1,0))+IF(Z112='Valori Consentiti - Table 1'!$W$6,5,IF(Z112="X",1,0))+IF(AA112='Valori Consentiti - Table 1'!$Y$6,5,IF(AA112="X",1,0))+IF(AB112='Valori Consentiti - Table 1'!$AA$6,5,IF(AB112="X",1,0))+IF(AC112='Valori Consentiti - Table 1'!$AC$6,5,IF(AC112="X",1,0))+IF(AD112='Valori Consentiti - Table 1'!$AE$6,5,IF(AD112="X",1,0))+IF(AE112='Valori Consentiti - Table 1'!$AG$6,5,IF(AE112="X",1,0))+IF(AF112='Valori Consentiti - Table 1'!$AI$6,5,IF(AF112="X",1,0))+IF(AG112='Valori Consentiti - Table 1'!$AK$6,5,IF(AG112="X",1,0))+IF(AH112='Valori Consentiti - Table 1'!$AM$6,5,IF(AH112="X",1,0)),IF(G112=2,IF(S112='Valori Consentiti - Table 1'!$I$7,5,IF(S112="X",1,0))+IF(T112='Valori Consentiti - Table 1'!$K$7,5,IF(T112="X",1,0))+IF(U112='Valori Consentiti - Table 1'!$M$7,5,IF(U112="X",1,0))+IF(V112='Valori Consentiti - Table 1'!$O$7,5,IF(V112="X",1,0))+IF(W112='Valori Consentiti - Table 1'!$Q$7,5,IF(W112="X",1,0))+IF(X112='Valori Consentiti - Table 1'!$S$7,5,IF(X112="X",1,0))+IF(Y112='Valori Consentiti - Table 1'!$U$7,5,IF(Y112="X",1,0))+IF(Z112='Valori Consentiti - Table 1'!$W$7,5,IF(Z112="X",1,0))+IF(AA112='Valori Consentiti - Table 1'!$Y$7,5,IF(AA112="X",1,0))+IF(AB112='Valori Consentiti - Table 1'!$AA$7,5,IF(AB112="X",1,0))+IF(AC112='Valori Consentiti - Table 1'!$AC$7,5,IF(AC112="X",1,0))+IF(AD112='Valori Consentiti - Table 1'!$AE$7,5,IF(AD112="X",1,0))+IF(AE112='Valori Consentiti - Table 1'!$AG$7,5,IF(AE112="X",1,0))+IF(AF112='Valori Consentiti - Table 1'!$AI$7,5,IF(AF112="X",1,0))+IF(AG112='Valori Consentiti - Table 1'!$AK$7,5,IF(AG112="X",1,0))+IF(AH112='Valori Consentiti - Table 1'!$AM$7,5,IF(AH112="X",1,0)),IF(G112=3,IF(S112='Valori Consentiti - Table 1'!$I$8,5,IF(S112="X",1,0))+IF(T112='Valori Consentiti - Table 1'!$K$8,5,IF(T112="X",1,0))+IF(U112='Valori Consentiti - Table 1'!$M$8,5,IF(U112="X",1,0))+IF(V112='Valori Consentiti - Table 1'!$O$8,5,IF(V112="X",1,0))+IF(W112='Valori Consentiti - Table 1'!$Q$8,5,IF(W112="X",1,0))+IF(X112='Valori Consentiti - Table 1'!$S$8,5,IF(X112="X",1,0))+IF(Y112='Valori Consentiti - Table 1'!$U$8,5,IF(Y112="X",1,0))+IF(Z112='Valori Consentiti - Table 1'!$W$8,5,IF(Z112="X",1,0))+IF(AA112='Valori Consentiti - Table 1'!$Y$8,5,IF(AA112="X",1,0))+IF(AB112='Valori Consentiti - Table 1'!$AA$8,5,IF(AB112="X",1,0))+IF(AC112='Valori Consentiti - Table 1'!$AC$8,5,IF(AC112="X",1,0))+IF(AD112='Valori Consentiti - Table 1'!$AE$8,5,IF(AD112="X",1,0))+IF(AE112='Valori Consentiti - Table 1'!$AG$8,5,IF(AE112="X",1,0))+IF(AF112='Valori Consentiti - Table 1'!$AI$8,5,IF(AF112="X",1,0))+IF(AG112='Valori Consentiti - Table 1'!$AK$8,5,IF(AG112="X",1,0))+IF(AH112='Valori Consentiti - Table 1'!$AM$8,5,IF(AH112="X",1,0)),IF(G112=4,IF(S112='Valori Consentiti - Table 1'!$I$9,5,IF(S112="X",1,0))+IF(T112='Valori Consentiti - Table 1'!$K$9,5,IF(T112="X",1,0))+IF(U112='Valori Consentiti - Table 1'!$M$9,5,IF(U112="X",1,0))+IF(V112='Valori Consentiti - Table 1'!$O$9,5,IF(V112="X",1,0))+IF(W112='Valori Consentiti - Table 1'!$Q$9,5,IF(W112="X",1,0))+IF(X112='Valori Consentiti - Table 1'!$S$9,5,IF(X112="X",1,0))+IF(Y112='Valori Consentiti - Table 1'!$U$9,5,IF(Y112="X",1,0))+IF(Z112='Valori Consentiti - Table 1'!$W$9,5,IF(Z112="X",1,0))+IF(AA112='Valori Consentiti - Table 1'!$Y$9,5,IF(AA112="X",1,0))+IF(AB112='Valori Consentiti - Table 1'!$AA$9,5,IF(AB112="X",1,0))+IF(AC112='Valori Consentiti - Table 1'!$AC$9,5,IF(AC112="X",1,0))+IF(AD112='Valori Consentiti - Table 1'!$AE$9,5,IF(AD112="X",1,0))+IF(AE112='Valori Consentiti - Table 1'!$AG$9,5,IF(AE112="X",1,0))+IF(AF112='Valori Consentiti - Table 1'!$AI$9,5,IF(AF112="X",1,0))+IF(AG112='Valori Consentiti - Table 1'!$AK$9,5,IF(AG112="X",1,0))+IF(AH112='Valori Consentiti - Table 1'!$AM$9,5,IF(AH112="X",1,0)),))))</f>
        <v>0</v>
      </c>
      <c r="M112" s="16">
        <f t="shared" si="60"/>
        <v>0</v>
      </c>
      <c r="N112" s="16">
        <f t="shared" si="61"/>
        <v>16</v>
      </c>
      <c r="O112" s="16">
        <f>IF(G112=1,IF(S112='Valori Consentiti - Table 1'!$I$6,1,0)+IF(T112='Valori Consentiti - Table 1'!$K$6,1,0)+IF(U112='Valori Consentiti - Table 1'!$M$6,1,0)+IF(V112='Valori Consentiti - Table 1'!$O$6,1,0)+IF(W112='Valori Consentiti - Table 1'!$Q$6,1,0)+IF(X112='Valori Consentiti - Table 1'!$S$6,1,0)+IF(Y112='Valori Consentiti - Table 1'!$U$6,1,0)+IF(Z112='Valori Consentiti - Table 1'!$W$6,1,0)+IF(AA112='Valori Consentiti - Table 1'!$Y$6,1,0)+IF(AB112='Valori Consentiti - Table 1'!$AA$6,1,0)+IF(AC112='Valori Consentiti - Table 1'!$AC$6,1,0)+IF(AD112='Valori Consentiti - Table 1'!$AE$6,1,0)+IF(AE112='Valori Consentiti - Table 1'!$AG$6,1,0)+IF(AF112='Valori Consentiti - Table 1'!$AI$6,1,0)+IF(AG112='Valori Consentiti - Table 1'!$AK$6,1,0)+IF(AH112='Valori Consentiti - Table 1'!$AM$6,1,0),IF(G112=2,IF(S112='Valori Consentiti - Table 1'!$I$7,1,0)+IF(T112='Valori Consentiti - Table 1'!$K$7,1,0)+IF(U112='Valori Consentiti - Table 1'!$M$7,1,0)+IF(V112='Valori Consentiti - Table 1'!$O$7,1,0)+IF(W112='Valori Consentiti - Table 1'!$Q$7,1,0)+IF(X112='Valori Consentiti - Table 1'!$S$7,1,0)+IF(Y112='Valori Consentiti - Table 1'!$U$7,1,0)+IF(Z112='Valori Consentiti - Table 1'!$W$7,1,0)+IF(AA112='Valori Consentiti - Table 1'!$Y$7,1,0)+IF(AB112='Valori Consentiti - Table 1'!$AA$7,1,0)+IF(AC112='Valori Consentiti - Table 1'!$AC$7,1,0)+IF(AD112='Valori Consentiti - Table 1'!$AE$7,1,0)+IF(AE112='Valori Consentiti - Table 1'!$AG$7,1,0)+IF(AF112='Valori Consentiti - Table 1'!$AI$7,1,0)+IF(AG112='Valori Consentiti - Table 1'!$AK$7,1,0)+IF(AH112='Valori Consentiti - Table 1'!$AM$7,1,0),IF(G112=3,IF(S112='Valori Consentiti - Table 1'!$I$8,1,0)+IF(T112='Valori Consentiti - Table 1'!$K$8,1,0)+IF(U112='Valori Consentiti - Table 1'!$M$8,1,0)+IF(V112='Valori Consentiti - Table 1'!$O$8,1,0)+IF(W112='Valori Consentiti - Table 1'!$Q$8,1,0)+IF(X112='Valori Consentiti - Table 1'!$S$8,1,0)+IF(Y112='Valori Consentiti - Table 1'!$U$8,1,0)+IF(Z112='Valori Consentiti - Table 1'!$W$8,1,0)+IF(AA112='Valori Consentiti - Table 1'!$Y$8,1,0)+IF(AB112='Valori Consentiti - Table 1'!$AA$8,1,0)+IF(AC112='Valori Consentiti - Table 1'!$AC$8,1,0)+IF(AD112='Valori Consentiti - Table 1'!$AE$8,1,0)+IF(AE112='Valori Consentiti - Table 1'!$AG$8,1,0)+IF(AF112='Valori Consentiti - Table 1'!$AI$8,1,0)+IF(AG112='Valori Consentiti - Table 1'!$AK$8,1,0)+IF(AH112='Valori Consentiti - Table 1'!$AM$8,1,0),IF(G112=4,IF(S112='Valori Consentiti - Table 1'!$I$9,1,0)+IF(T112='Valori Consentiti - Table 1'!$K$9,1,0)+IF(U112='Valori Consentiti - Table 1'!$M$9,1,0)+IF(V112='Valori Consentiti - Table 1'!$O$9,1,0)+IF(W112='Valori Consentiti - Table 1'!$Q$9,1,0)+IF(X112='Valori Consentiti - Table 1'!$S$9,1,0)+IF(Y112='Valori Consentiti - Table 1'!$U$9,1,0)+IF(Z112='Valori Consentiti - Table 1'!$W$9,1,0)+IF(AA112='Valori Consentiti - Table 1'!$Y$9,1,0)+IF(AB112='Valori Consentiti - Table 1'!$AA$9,1,0)+IF(AC112='Valori Consentiti - Table 1'!$AC$9,1,0)+IF(AD112='Valori Consentiti - Table 1'!$AE$9,1,0)+IF(AE112='Valori Consentiti - Table 1'!$AG$9,1,0)+IF(AF112='Valori Consentiti - Table 1'!$AI$9,1,0)+IF(AG112='Valori Consentiti - Table 1'!$AK$9,1,0)+IF(AH112='Valori Consentiti - Table 1'!$AM$9,1,0),))))</f>
        <v>0</v>
      </c>
      <c r="P112" s="16">
        <f t="shared" si="54"/>
        <v>16</v>
      </c>
      <c r="Q112" s="16">
        <f t="shared" si="55"/>
        <v>1</v>
      </c>
      <c r="R112" s="17"/>
      <c r="S112" s="24" t="str">
        <f t="shared" si="38"/>
        <v/>
      </c>
      <c r="T112" s="25" t="str">
        <f t="shared" si="39"/>
        <v/>
      </c>
      <c r="U112" s="25" t="str">
        <f t="shared" si="40"/>
        <v/>
      </c>
      <c r="V112" s="26" t="str">
        <f t="shared" si="41"/>
        <v/>
      </c>
      <c r="W112" s="27" t="str">
        <f t="shared" si="42"/>
        <v/>
      </c>
      <c r="X112" s="25" t="str">
        <f t="shared" si="43"/>
        <v/>
      </c>
      <c r="Y112" s="25" t="str">
        <f t="shared" si="44"/>
        <v/>
      </c>
      <c r="Z112" s="26" t="str">
        <f t="shared" si="45"/>
        <v/>
      </c>
      <c r="AA112" s="27" t="str">
        <f t="shared" si="46"/>
        <v/>
      </c>
      <c r="AB112" s="25" t="str">
        <f t="shared" si="47"/>
        <v/>
      </c>
      <c r="AC112" s="25" t="str">
        <f t="shared" si="48"/>
        <v/>
      </c>
      <c r="AD112" s="26" t="str">
        <f t="shared" si="49"/>
        <v/>
      </c>
      <c r="AE112" s="27" t="str">
        <f t="shared" si="50"/>
        <v/>
      </c>
      <c r="AF112" s="25" t="str">
        <f t="shared" si="51"/>
        <v/>
      </c>
      <c r="AG112" s="25" t="str">
        <f t="shared" si="52"/>
        <v/>
      </c>
      <c r="AH112" s="26" t="str">
        <f t="shared" si="53"/>
        <v/>
      </c>
      <c r="AI112" s="29" t="b">
        <f t="shared" si="56"/>
        <v>0</v>
      </c>
      <c r="AJ112" s="29" t="b">
        <f t="shared" si="57"/>
        <v>0</v>
      </c>
      <c r="AK112" s="29" t="b">
        <f t="shared" si="58"/>
        <v>0</v>
      </c>
      <c r="AL112" s="29" t="b">
        <f t="shared" si="59"/>
        <v>0</v>
      </c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</row>
    <row r="113" spans="1:252" s="37" customFormat="1" ht="18" customHeight="1">
      <c r="A113" s="31"/>
      <c r="B113" s="31"/>
      <c r="C113" s="41"/>
      <c r="D113" s="14"/>
      <c r="E113" s="18"/>
      <c r="F113" s="31"/>
      <c r="G113" s="14"/>
      <c r="H113" s="15"/>
      <c r="I113" s="15"/>
      <c r="J113" s="15"/>
      <c r="K113" s="15"/>
      <c r="L113" s="40">
        <f>IF(G113=1,IF(S113='Valori Consentiti - Table 1'!$I$6,5,IF(S113="X",1,0))+IF(T113='Valori Consentiti - Table 1'!$K$6,5,IF(T113="X",1,0))+IF(U113='Valori Consentiti - Table 1'!$M$6,5,IF(U113="X",1,0))+IF(V113='Valori Consentiti - Table 1'!$O$6,5,IF(V113="X",1,0))+IF(W113='Valori Consentiti - Table 1'!$Q$6,5,IF(W113="X",1,0))+IF(X113='Valori Consentiti - Table 1'!$S$6,5,IF(X113="X",1,0))+IF(Y113='Valori Consentiti - Table 1'!$U$6,5,IF(Y113="X",1,0))+IF(Z113='Valori Consentiti - Table 1'!$W$6,5,IF(Z113="X",1,0))+IF(AA113='Valori Consentiti - Table 1'!$Y$6,5,IF(AA113="X",1,0))+IF(AB113='Valori Consentiti - Table 1'!$AA$6,5,IF(AB113="X",1,0))+IF(AC113='Valori Consentiti - Table 1'!$AC$6,5,IF(AC113="X",1,0))+IF(AD113='Valori Consentiti - Table 1'!$AE$6,5,IF(AD113="X",1,0))+IF(AE113='Valori Consentiti - Table 1'!$AG$6,5,IF(AE113="X",1,0))+IF(AF113='Valori Consentiti - Table 1'!$AI$6,5,IF(AF113="X",1,0))+IF(AG113='Valori Consentiti - Table 1'!$AK$6,5,IF(AG113="X",1,0))+IF(AH113='Valori Consentiti - Table 1'!$AM$6,5,IF(AH113="X",1,0)),IF(G113=2,IF(S113='Valori Consentiti - Table 1'!$I$7,5,IF(S113="X",1,0))+IF(T113='Valori Consentiti - Table 1'!$K$7,5,IF(T113="X",1,0))+IF(U113='Valori Consentiti - Table 1'!$M$7,5,IF(U113="X",1,0))+IF(V113='Valori Consentiti - Table 1'!$O$7,5,IF(V113="X",1,0))+IF(W113='Valori Consentiti - Table 1'!$Q$7,5,IF(W113="X",1,0))+IF(X113='Valori Consentiti - Table 1'!$S$7,5,IF(X113="X",1,0))+IF(Y113='Valori Consentiti - Table 1'!$U$7,5,IF(Y113="X",1,0))+IF(Z113='Valori Consentiti - Table 1'!$W$7,5,IF(Z113="X",1,0))+IF(AA113='Valori Consentiti - Table 1'!$Y$7,5,IF(AA113="X",1,0))+IF(AB113='Valori Consentiti - Table 1'!$AA$7,5,IF(AB113="X",1,0))+IF(AC113='Valori Consentiti - Table 1'!$AC$7,5,IF(AC113="X",1,0))+IF(AD113='Valori Consentiti - Table 1'!$AE$7,5,IF(AD113="X",1,0))+IF(AE113='Valori Consentiti - Table 1'!$AG$7,5,IF(AE113="X",1,0))+IF(AF113='Valori Consentiti - Table 1'!$AI$7,5,IF(AF113="X",1,0))+IF(AG113='Valori Consentiti - Table 1'!$AK$7,5,IF(AG113="X",1,0))+IF(AH113='Valori Consentiti - Table 1'!$AM$7,5,IF(AH113="X",1,0)),IF(G113=3,IF(S113='Valori Consentiti - Table 1'!$I$8,5,IF(S113="X",1,0))+IF(T113='Valori Consentiti - Table 1'!$K$8,5,IF(T113="X",1,0))+IF(U113='Valori Consentiti - Table 1'!$M$8,5,IF(U113="X",1,0))+IF(V113='Valori Consentiti - Table 1'!$O$8,5,IF(V113="X",1,0))+IF(W113='Valori Consentiti - Table 1'!$Q$8,5,IF(W113="X",1,0))+IF(X113='Valori Consentiti - Table 1'!$S$8,5,IF(X113="X",1,0))+IF(Y113='Valori Consentiti - Table 1'!$U$8,5,IF(Y113="X",1,0))+IF(Z113='Valori Consentiti - Table 1'!$W$8,5,IF(Z113="X",1,0))+IF(AA113='Valori Consentiti - Table 1'!$Y$8,5,IF(AA113="X",1,0))+IF(AB113='Valori Consentiti - Table 1'!$AA$8,5,IF(AB113="X",1,0))+IF(AC113='Valori Consentiti - Table 1'!$AC$8,5,IF(AC113="X",1,0))+IF(AD113='Valori Consentiti - Table 1'!$AE$8,5,IF(AD113="X",1,0))+IF(AE113='Valori Consentiti - Table 1'!$AG$8,5,IF(AE113="X",1,0))+IF(AF113='Valori Consentiti - Table 1'!$AI$8,5,IF(AF113="X",1,0))+IF(AG113='Valori Consentiti - Table 1'!$AK$8,5,IF(AG113="X",1,0))+IF(AH113='Valori Consentiti - Table 1'!$AM$8,5,IF(AH113="X",1,0)),IF(G113=4,IF(S113='Valori Consentiti - Table 1'!$I$9,5,IF(S113="X",1,0))+IF(T113='Valori Consentiti - Table 1'!$K$9,5,IF(T113="X",1,0))+IF(U113='Valori Consentiti - Table 1'!$M$9,5,IF(U113="X",1,0))+IF(V113='Valori Consentiti - Table 1'!$O$9,5,IF(V113="X",1,0))+IF(W113='Valori Consentiti - Table 1'!$Q$9,5,IF(W113="X",1,0))+IF(X113='Valori Consentiti - Table 1'!$S$9,5,IF(X113="X",1,0))+IF(Y113='Valori Consentiti - Table 1'!$U$9,5,IF(Y113="X",1,0))+IF(Z113='Valori Consentiti - Table 1'!$W$9,5,IF(Z113="X",1,0))+IF(AA113='Valori Consentiti - Table 1'!$Y$9,5,IF(AA113="X",1,0))+IF(AB113='Valori Consentiti - Table 1'!$AA$9,5,IF(AB113="X",1,0))+IF(AC113='Valori Consentiti - Table 1'!$AC$9,5,IF(AC113="X",1,0))+IF(AD113='Valori Consentiti - Table 1'!$AE$9,5,IF(AD113="X",1,0))+IF(AE113='Valori Consentiti - Table 1'!$AG$9,5,IF(AE113="X",1,0))+IF(AF113='Valori Consentiti - Table 1'!$AI$9,5,IF(AF113="X",1,0))+IF(AG113='Valori Consentiti - Table 1'!$AK$9,5,IF(AG113="X",1,0))+IF(AH113='Valori Consentiti - Table 1'!$AM$9,5,IF(AH113="X",1,0)),))))</f>
        <v>0</v>
      </c>
      <c r="M113" s="16">
        <f t="shared" si="60"/>
        <v>0</v>
      </c>
      <c r="N113" s="16">
        <f t="shared" si="61"/>
        <v>16</v>
      </c>
      <c r="O113" s="16">
        <f>IF(G113=1,IF(S113='Valori Consentiti - Table 1'!$I$6,1,0)+IF(T113='Valori Consentiti - Table 1'!$K$6,1,0)+IF(U113='Valori Consentiti - Table 1'!$M$6,1,0)+IF(V113='Valori Consentiti - Table 1'!$O$6,1,0)+IF(W113='Valori Consentiti - Table 1'!$Q$6,1,0)+IF(X113='Valori Consentiti - Table 1'!$S$6,1,0)+IF(Y113='Valori Consentiti - Table 1'!$U$6,1,0)+IF(Z113='Valori Consentiti - Table 1'!$W$6,1,0)+IF(AA113='Valori Consentiti - Table 1'!$Y$6,1,0)+IF(AB113='Valori Consentiti - Table 1'!$AA$6,1,0)+IF(AC113='Valori Consentiti - Table 1'!$AC$6,1,0)+IF(AD113='Valori Consentiti - Table 1'!$AE$6,1,0)+IF(AE113='Valori Consentiti - Table 1'!$AG$6,1,0)+IF(AF113='Valori Consentiti - Table 1'!$AI$6,1,0)+IF(AG113='Valori Consentiti - Table 1'!$AK$6,1,0)+IF(AH113='Valori Consentiti - Table 1'!$AM$6,1,0),IF(G113=2,IF(S113='Valori Consentiti - Table 1'!$I$7,1,0)+IF(T113='Valori Consentiti - Table 1'!$K$7,1,0)+IF(U113='Valori Consentiti - Table 1'!$M$7,1,0)+IF(V113='Valori Consentiti - Table 1'!$O$7,1,0)+IF(W113='Valori Consentiti - Table 1'!$Q$7,1,0)+IF(X113='Valori Consentiti - Table 1'!$S$7,1,0)+IF(Y113='Valori Consentiti - Table 1'!$U$7,1,0)+IF(Z113='Valori Consentiti - Table 1'!$W$7,1,0)+IF(AA113='Valori Consentiti - Table 1'!$Y$7,1,0)+IF(AB113='Valori Consentiti - Table 1'!$AA$7,1,0)+IF(AC113='Valori Consentiti - Table 1'!$AC$7,1,0)+IF(AD113='Valori Consentiti - Table 1'!$AE$7,1,0)+IF(AE113='Valori Consentiti - Table 1'!$AG$7,1,0)+IF(AF113='Valori Consentiti - Table 1'!$AI$7,1,0)+IF(AG113='Valori Consentiti - Table 1'!$AK$7,1,0)+IF(AH113='Valori Consentiti - Table 1'!$AM$7,1,0),IF(G113=3,IF(S113='Valori Consentiti - Table 1'!$I$8,1,0)+IF(T113='Valori Consentiti - Table 1'!$K$8,1,0)+IF(U113='Valori Consentiti - Table 1'!$M$8,1,0)+IF(V113='Valori Consentiti - Table 1'!$O$8,1,0)+IF(W113='Valori Consentiti - Table 1'!$Q$8,1,0)+IF(X113='Valori Consentiti - Table 1'!$S$8,1,0)+IF(Y113='Valori Consentiti - Table 1'!$U$8,1,0)+IF(Z113='Valori Consentiti - Table 1'!$W$8,1,0)+IF(AA113='Valori Consentiti - Table 1'!$Y$8,1,0)+IF(AB113='Valori Consentiti - Table 1'!$AA$8,1,0)+IF(AC113='Valori Consentiti - Table 1'!$AC$8,1,0)+IF(AD113='Valori Consentiti - Table 1'!$AE$8,1,0)+IF(AE113='Valori Consentiti - Table 1'!$AG$8,1,0)+IF(AF113='Valori Consentiti - Table 1'!$AI$8,1,0)+IF(AG113='Valori Consentiti - Table 1'!$AK$8,1,0)+IF(AH113='Valori Consentiti - Table 1'!$AM$8,1,0),IF(G113=4,IF(S113='Valori Consentiti - Table 1'!$I$9,1,0)+IF(T113='Valori Consentiti - Table 1'!$K$9,1,0)+IF(U113='Valori Consentiti - Table 1'!$M$9,1,0)+IF(V113='Valori Consentiti - Table 1'!$O$9,1,0)+IF(W113='Valori Consentiti - Table 1'!$Q$9,1,0)+IF(X113='Valori Consentiti - Table 1'!$S$9,1,0)+IF(Y113='Valori Consentiti - Table 1'!$U$9,1,0)+IF(Z113='Valori Consentiti - Table 1'!$W$9,1,0)+IF(AA113='Valori Consentiti - Table 1'!$Y$9,1,0)+IF(AB113='Valori Consentiti - Table 1'!$AA$9,1,0)+IF(AC113='Valori Consentiti - Table 1'!$AC$9,1,0)+IF(AD113='Valori Consentiti - Table 1'!$AE$9,1,0)+IF(AE113='Valori Consentiti - Table 1'!$AG$9,1,0)+IF(AF113='Valori Consentiti - Table 1'!$AI$9,1,0)+IF(AG113='Valori Consentiti - Table 1'!$AK$9,1,0)+IF(AH113='Valori Consentiti - Table 1'!$AM$9,1,0),))))</f>
        <v>0</v>
      </c>
      <c r="P113" s="16">
        <f t="shared" si="54"/>
        <v>16</v>
      </c>
      <c r="Q113" s="16">
        <f t="shared" si="55"/>
        <v>1</v>
      </c>
      <c r="R113" s="17"/>
      <c r="S113" s="24" t="str">
        <f t="shared" si="38"/>
        <v/>
      </c>
      <c r="T113" s="25" t="str">
        <f t="shared" si="39"/>
        <v/>
      </c>
      <c r="U113" s="25" t="str">
        <f t="shared" si="40"/>
        <v/>
      </c>
      <c r="V113" s="26" t="str">
        <f t="shared" si="41"/>
        <v/>
      </c>
      <c r="W113" s="27" t="str">
        <f t="shared" si="42"/>
        <v/>
      </c>
      <c r="X113" s="25" t="str">
        <f t="shared" si="43"/>
        <v/>
      </c>
      <c r="Y113" s="25" t="str">
        <f t="shared" si="44"/>
        <v/>
      </c>
      <c r="Z113" s="26" t="str">
        <f t="shared" si="45"/>
        <v/>
      </c>
      <c r="AA113" s="27" t="str">
        <f t="shared" si="46"/>
        <v/>
      </c>
      <c r="AB113" s="25" t="str">
        <f t="shared" si="47"/>
        <v/>
      </c>
      <c r="AC113" s="25" t="str">
        <f t="shared" si="48"/>
        <v/>
      </c>
      <c r="AD113" s="26" t="str">
        <f t="shared" si="49"/>
        <v/>
      </c>
      <c r="AE113" s="27" t="str">
        <f t="shared" si="50"/>
        <v/>
      </c>
      <c r="AF113" s="25" t="str">
        <f t="shared" si="51"/>
        <v/>
      </c>
      <c r="AG113" s="25" t="str">
        <f t="shared" si="52"/>
        <v/>
      </c>
      <c r="AH113" s="26" t="str">
        <f t="shared" si="53"/>
        <v/>
      </c>
      <c r="AI113" s="29" t="b">
        <f t="shared" si="56"/>
        <v>0</v>
      </c>
      <c r="AJ113" s="29" t="b">
        <f t="shared" si="57"/>
        <v>0</v>
      </c>
      <c r="AK113" s="29" t="b">
        <f t="shared" si="58"/>
        <v>0</v>
      </c>
      <c r="AL113" s="29" t="b">
        <f t="shared" si="59"/>
        <v>0</v>
      </c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</row>
    <row r="114" spans="1:252" s="37" customFormat="1" ht="18" customHeight="1">
      <c r="A114" s="31"/>
      <c r="B114" s="31"/>
      <c r="C114" s="41"/>
      <c r="D114" s="14"/>
      <c r="E114" s="18"/>
      <c r="F114" s="31"/>
      <c r="G114" s="14"/>
      <c r="H114" s="15"/>
      <c r="I114" s="15"/>
      <c r="J114" s="15"/>
      <c r="K114" s="15"/>
      <c r="L114" s="40">
        <f>IF(G114=1,IF(S114='Valori Consentiti - Table 1'!$I$6,5,IF(S114="X",1,0))+IF(T114='Valori Consentiti - Table 1'!$K$6,5,IF(T114="X",1,0))+IF(U114='Valori Consentiti - Table 1'!$M$6,5,IF(U114="X",1,0))+IF(V114='Valori Consentiti - Table 1'!$O$6,5,IF(V114="X",1,0))+IF(W114='Valori Consentiti - Table 1'!$Q$6,5,IF(W114="X",1,0))+IF(X114='Valori Consentiti - Table 1'!$S$6,5,IF(X114="X",1,0))+IF(Y114='Valori Consentiti - Table 1'!$U$6,5,IF(Y114="X",1,0))+IF(Z114='Valori Consentiti - Table 1'!$W$6,5,IF(Z114="X",1,0))+IF(AA114='Valori Consentiti - Table 1'!$Y$6,5,IF(AA114="X",1,0))+IF(AB114='Valori Consentiti - Table 1'!$AA$6,5,IF(AB114="X",1,0))+IF(AC114='Valori Consentiti - Table 1'!$AC$6,5,IF(AC114="X",1,0))+IF(AD114='Valori Consentiti - Table 1'!$AE$6,5,IF(AD114="X",1,0))+IF(AE114='Valori Consentiti - Table 1'!$AG$6,5,IF(AE114="X",1,0))+IF(AF114='Valori Consentiti - Table 1'!$AI$6,5,IF(AF114="X",1,0))+IF(AG114='Valori Consentiti - Table 1'!$AK$6,5,IF(AG114="X",1,0))+IF(AH114='Valori Consentiti - Table 1'!$AM$6,5,IF(AH114="X",1,0)),IF(G114=2,IF(S114='Valori Consentiti - Table 1'!$I$7,5,IF(S114="X",1,0))+IF(T114='Valori Consentiti - Table 1'!$K$7,5,IF(T114="X",1,0))+IF(U114='Valori Consentiti - Table 1'!$M$7,5,IF(U114="X",1,0))+IF(V114='Valori Consentiti - Table 1'!$O$7,5,IF(V114="X",1,0))+IF(W114='Valori Consentiti - Table 1'!$Q$7,5,IF(W114="X",1,0))+IF(X114='Valori Consentiti - Table 1'!$S$7,5,IF(X114="X",1,0))+IF(Y114='Valori Consentiti - Table 1'!$U$7,5,IF(Y114="X",1,0))+IF(Z114='Valori Consentiti - Table 1'!$W$7,5,IF(Z114="X",1,0))+IF(AA114='Valori Consentiti - Table 1'!$Y$7,5,IF(AA114="X",1,0))+IF(AB114='Valori Consentiti - Table 1'!$AA$7,5,IF(AB114="X",1,0))+IF(AC114='Valori Consentiti - Table 1'!$AC$7,5,IF(AC114="X",1,0))+IF(AD114='Valori Consentiti - Table 1'!$AE$7,5,IF(AD114="X",1,0))+IF(AE114='Valori Consentiti - Table 1'!$AG$7,5,IF(AE114="X",1,0))+IF(AF114='Valori Consentiti - Table 1'!$AI$7,5,IF(AF114="X",1,0))+IF(AG114='Valori Consentiti - Table 1'!$AK$7,5,IF(AG114="X",1,0))+IF(AH114='Valori Consentiti - Table 1'!$AM$7,5,IF(AH114="X",1,0)),IF(G114=3,IF(S114='Valori Consentiti - Table 1'!$I$8,5,IF(S114="X",1,0))+IF(T114='Valori Consentiti - Table 1'!$K$8,5,IF(T114="X",1,0))+IF(U114='Valori Consentiti - Table 1'!$M$8,5,IF(U114="X",1,0))+IF(V114='Valori Consentiti - Table 1'!$O$8,5,IF(V114="X",1,0))+IF(W114='Valori Consentiti - Table 1'!$Q$8,5,IF(W114="X",1,0))+IF(X114='Valori Consentiti - Table 1'!$S$8,5,IF(X114="X",1,0))+IF(Y114='Valori Consentiti - Table 1'!$U$8,5,IF(Y114="X",1,0))+IF(Z114='Valori Consentiti - Table 1'!$W$8,5,IF(Z114="X",1,0))+IF(AA114='Valori Consentiti - Table 1'!$Y$8,5,IF(AA114="X",1,0))+IF(AB114='Valori Consentiti - Table 1'!$AA$8,5,IF(AB114="X",1,0))+IF(AC114='Valori Consentiti - Table 1'!$AC$8,5,IF(AC114="X",1,0))+IF(AD114='Valori Consentiti - Table 1'!$AE$8,5,IF(AD114="X",1,0))+IF(AE114='Valori Consentiti - Table 1'!$AG$8,5,IF(AE114="X",1,0))+IF(AF114='Valori Consentiti - Table 1'!$AI$8,5,IF(AF114="X",1,0))+IF(AG114='Valori Consentiti - Table 1'!$AK$8,5,IF(AG114="X",1,0))+IF(AH114='Valori Consentiti - Table 1'!$AM$8,5,IF(AH114="X",1,0)),IF(G114=4,IF(S114='Valori Consentiti - Table 1'!$I$9,5,IF(S114="X",1,0))+IF(T114='Valori Consentiti - Table 1'!$K$9,5,IF(T114="X",1,0))+IF(U114='Valori Consentiti - Table 1'!$M$9,5,IF(U114="X",1,0))+IF(V114='Valori Consentiti - Table 1'!$O$9,5,IF(V114="X",1,0))+IF(W114='Valori Consentiti - Table 1'!$Q$9,5,IF(W114="X",1,0))+IF(X114='Valori Consentiti - Table 1'!$S$9,5,IF(X114="X",1,0))+IF(Y114='Valori Consentiti - Table 1'!$U$9,5,IF(Y114="X",1,0))+IF(Z114='Valori Consentiti - Table 1'!$W$9,5,IF(Z114="X",1,0))+IF(AA114='Valori Consentiti - Table 1'!$Y$9,5,IF(AA114="X",1,0))+IF(AB114='Valori Consentiti - Table 1'!$AA$9,5,IF(AB114="X",1,0))+IF(AC114='Valori Consentiti - Table 1'!$AC$9,5,IF(AC114="X",1,0))+IF(AD114='Valori Consentiti - Table 1'!$AE$9,5,IF(AD114="X",1,0))+IF(AE114='Valori Consentiti - Table 1'!$AG$9,5,IF(AE114="X",1,0))+IF(AF114='Valori Consentiti - Table 1'!$AI$9,5,IF(AF114="X",1,0))+IF(AG114='Valori Consentiti - Table 1'!$AK$9,5,IF(AG114="X",1,0))+IF(AH114='Valori Consentiti - Table 1'!$AM$9,5,IF(AH114="X",1,0)),))))</f>
        <v>0</v>
      </c>
      <c r="M114" s="16">
        <f t="shared" si="60"/>
        <v>0</v>
      </c>
      <c r="N114" s="16">
        <f t="shared" si="61"/>
        <v>16</v>
      </c>
      <c r="O114" s="16">
        <f>IF(G114=1,IF(S114='Valori Consentiti - Table 1'!$I$6,1,0)+IF(T114='Valori Consentiti - Table 1'!$K$6,1,0)+IF(U114='Valori Consentiti - Table 1'!$M$6,1,0)+IF(V114='Valori Consentiti - Table 1'!$O$6,1,0)+IF(W114='Valori Consentiti - Table 1'!$Q$6,1,0)+IF(X114='Valori Consentiti - Table 1'!$S$6,1,0)+IF(Y114='Valori Consentiti - Table 1'!$U$6,1,0)+IF(Z114='Valori Consentiti - Table 1'!$W$6,1,0)+IF(AA114='Valori Consentiti - Table 1'!$Y$6,1,0)+IF(AB114='Valori Consentiti - Table 1'!$AA$6,1,0)+IF(AC114='Valori Consentiti - Table 1'!$AC$6,1,0)+IF(AD114='Valori Consentiti - Table 1'!$AE$6,1,0)+IF(AE114='Valori Consentiti - Table 1'!$AG$6,1,0)+IF(AF114='Valori Consentiti - Table 1'!$AI$6,1,0)+IF(AG114='Valori Consentiti - Table 1'!$AK$6,1,0)+IF(AH114='Valori Consentiti - Table 1'!$AM$6,1,0),IF(G114=2,IF(S114='Valori Consentiti - Table 1'!$I$7,1,0)+IF(T114='Valori Consentiti - Table 1'!$K$7,1,0)+IF(U114='Valori Consentiti - Table 1'!$M$7,1,0)+IF(V114='Valori Consentiti - Table 1'!$O$7,1,0)+IF(W114='Valori Consentiti - Table 1'!$Q$7,1,0)+IF(X114='Valori Consentiti - Table 1'!$S$7,1,0)+IF(Y114='Valori Consentiti - Table 1'!$U$7,1,0)+IF(Z114='Valori Consentiti - Table 1'!$W$7,1,0)+IF(AA114='Valori Consentiti - Table 1'!$Y$7,1,0)+IF(AB114='Valori Consentiti - Table 1'!$AA$7,1,0)+IF(AC114='Valori Consentiti - Table 1'!$AC$7,1,0)+IF(AD114='Valori Consentiti - Table 1'!$AE$7,1,0)+IF(AE114='Valori Consentiti - Table 1'!$AG$7,1,0)+IF(AF114='Valori Consentiti - Table 1'!$AI$7,1,0)+IF(AG114='Valori Consentiti - Table 1'!$AK$7,1,0)+IF(AH114='Valori Consentiti - Table 1'!$AM$7,1,0),IF(G114=3,IF(S114='Valori Consentiti - Table 1'!$I$8,1,0)+IF(T114='Valori Consentiti - Table 1'!$K$8,1,0)+IF(U114='Valori Consentiti - Table 1'!$M$8,1,0)+IF(V114='Valori Consentiti - Table 1'!$O$8,1,0)+IF(W114='Valori Consentiti - Table 1'!$Q$8,1,0)+IF(X114='Valori Consentiti - Table 1'!$S$8,1,0)+IF(Y114='Valori Consentiti - Table 1'!$U$8,1,0)+IF(Z114='Valori Consentiti - Table 1'!$W$8,1,0)+IF(AA114='Valori Consentiti - Table 1'!$Y$8,1,0)+IF(AB114='Valori Consentiti - Table 1'!$AA$8,1,0)+IF(AC114='Valori Consentiti - Table 1'!$AC$8,1,0)+IF(AD114='Valori Consentiti - Table 1'!$AE$8,1,0)+IF(AE114='Valori Consentiti - Table 1'!$AG$8,1,0)+IF(AF114='Valori Consentiti - Table 1'!$AI$8,1,0)+IF(AG114='Valori Consentiti - Table 1'!$AK$8,1,0)+IF(AH114='Valori Consentiti - Table 1'!$AM$8,1,0),IF(G114=4,IF(S114='Valori Consentiti - Table 1'!$I$9,1,0)+IF(T114='Valori Consentiti - Table 1'!$K$9,1,0)+IF(U114='Valori Consentiti - Table 1'!$M$9,1,0)+IF(V114='Valori Consentiti - Table 1'!$O$9,1,0)+IF(W114='Valori Consentiti - Table 1'!$Q$9,1,0)+IF(X114='Valori Consentiti - Table 1'!$S$9,1,0)+IF(Y114='Valori Consentiti - Table 1'!$U$9,1,0)+IF(Z114='Valori Consentiti - Table 1'!$W$9,1,0)+IF(AA114='Valori Consentiti - Table 1'!$Y$9,1,0)+IF(AB114='Valori Consentiti - Table 1'!$AA$9,1,0)+IF(AC114='Valori Consentiti - Table 1'!$AC$9,1,0)+IF(AD114='Valori Consentiti - Table 1'!$AE$9,1,0)+IF(AE114='Valori Consentiti - Table 1'!$AG$9,1,0)+IF(AF114='Valori Consentiti - Table 1'!$AI$9,1,0)+IF(AG114='Valori Consentiti - Table 1'!$AK$9,1,0)+IF(AH114='Valori Consentiti - Table 1'!$AM$9,1,0),))))</f>
        <v>0</v>
      </c>
      <c r="P114" s="16">
        <f t="shared" si="54"/>
        <v>16</v>
      </c>
      <c r="Q114" s="16">
        <f t="shared" si="55"/>
        <v>1</v>
      </c>
      <c r="R114" s="17"/>
      <c r="S114" s="24" t="str">
        <f t="shared" si="38"/>
        <v/>
      </c>
      <c r="T114" s="25" t="str">
        <f t="shared" si="39"/>
        <v/>
      </c>
      <c r="U114" s="25" t="str">
        <f t="shared" si="40"/>
        <v/>
      </c>
      <c r="V114" s="26" t="str">
        <f t="shared" si="41"/>
        <v/>
      </c>
      <c r="W114" s="27" t="str">
        <f t="shared" si="42"/>
        <v/>
      </c>
      <c r="X114" s="25" t="str">
        <f t="shared" si="43"/>
        <v/>
      </c>
      <c r="Y114" s="25" t="str">
        <f t="shared" si="44"/>
        <v/>
      </c>
      <c r="Z114" s="26" t="str">
        <f t="shared" si="45"/>
        <v/>
      </c>
      <c r="AA114" s="27" t="str">
        <f t="shared" si="46"/>
        <v/>
      </c>
      <c r="AB114" s="25" t="str">
        <f t="shared" si="47"/>
        <v/>
      </c>
      <c r="AC114" s="25" t="str">
        <f t="shared" si="48"/>
        <v/>
      </c>
      <c r="AD114" s="26" t="str">
        <f t="shared" si="49"/>
        <v/>
      </c>
      <c r="AE114" s="27" t="str">
        <f t="shared" si="50"/>
        <v/>
      </c>
      <c r="AF114" s="25" t="str">
        <f t="shared" si="51"/>
        <v/>
      </c>
      <c r="AG114" s="25" t="str">
        <f t="shared" si="52"/>
        <v/>
      </c>
      <c r="AH114" s="26" t="str">
        <f t="shared" si="53"/>
        <v/>
      </c>
      <c r="AI114" s="29" t="b">
        <f t="shared" si="56"/>
        <v>0</v>
      </c>
      <c r="AJ114" s="29" t="b">
        <f t="shared" si="57"/>
        <v>0</v>
      </c>
      <c r="AK114" s="29" t="b">
        <f t="shared" si="58"/>
        <v>0</v>
      </c>
      <c r="AL114" s="29" t="b">
        <f t="shared" si="59"/>
        <v>0</v>
      </c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</row>
    <row r="115" spans="1:252" s="37" customFormat="1" ht="18" customHeight="1">
      <c r="A115" s="31"/>
      <c r="B115" s="31"/>
      <c r="C115" s="41"/>
      <c r="D115" s="14"/>
      <c r="E115" s="18"/>
      <c r="F115" s="31"/>
      <c r="G115" s="14"/>
      <c r="H115" s="15"/>
      <c r="I115" s="15"/>
      <c r="J115" s="15"/>
      <c r="K115" s="15"/>
      <c r="L115" s="40">
        <f>IF(G115=1,IF(S115='Valori Consentiti - Table 1'!$I$6,5,IF(S115="X",1,0))+IF(T115='Valori Consentiti - Table 1'!$K$6,5,IF(T115="X",1,0))+IF(U115='Valori Consentiti - Table 1'!$M$6,5,IF(U115="X",1,0))+IF(V115='Valori Consentiti - Table 1'!$O$6,5,IF(V115="X",1,0))+IF(W115='Valori Consentiti - Table 1'!$Q$6,5,IF(W115="X",1,0))+IF(X115='Valori Consentiti - Table 1'!$S$6,5,IF(X115="X",1,0))+IF(Y115='Valori Consentiti - Table 1'!$U$6,5,IF(Y115="X",1,0))+IF(Z115='Valori Consentiti - Table 1'!$W$6,5,IF(Z115="X",1,0))+IF(AA115='Valori Consentiti - Table 1'!$Y$6,5,IF(AA115="X",1,0))+IF(AB115='Valori Consentiti - Table 1'!$AA$6,5,IF(AB115="X",1,0))+IF(AC115='Valori Consentiti - Table 1'!$AC$6,5,IF(AC115="X",1,0))+IF(AD115='Valori Consentiti - Table 1'!$AE$6,5,IF(AD115="X",1,0))+IF(AE115='Valori Consentiti - Table 1'!$AG$6,5,IF(AE115="X",1,0))+IF(AF115='Valori Consentiti - Table 1'!$AI$6,5,IF(AF115="X",1,0))+IF(AG115='Valori Consentiti - Table 1'!$AK$6,5,IF(AG115="X",1,0))+IF(AH115='Valori Consentiti - Table 1'!$AM$6,5,IF(AH115="X",1,0)),IF(G115=2,IF(S115='Valori Consentiti - Table 1'!$I$7,5,IF(S115="X",1,0))+IF(T115='Valori Consentiti - Table 1'!$K$7,5,IF(T115="X",1,0))+IF(U115='Valori Consentiti - Table 1'!$M$7,5,IF(U115="X",1,0))+IF(V115='Valori Consentiti - Table 1'!$O$7,5,IF(V115="X",1,0))+IF(W115='Valori Consentiti - Table 1'!$Q$7,5,IF(W115="X",1,0))+IF(X115='Valori Consentiti - Table 1'!$S$7,5,IF(X115="X",1,0))+IF(Y115='Valori Consentiti - Table 1'!$U$7,5,IF(Y115="X",1,0))+IF(Z115='Valori Consentiti - Table 1'!$W$7,5,IF(Z115="X",1,0))+IF(AA115='Valori Consentiti - Table 1'!$Y$7,5,IF(AA115="X",1,0))+IF(AB115='Valori Consentiti - Table 1'!$AA$7,5,IF(AB115="X",1,0))+IF(AC115='Valori Consentiti - Table 1'!$AC$7,5,IF(AC115="X",1,0))+IF(AD115='Valori Consentiti - Table 1'!$AE$7,5,IF(AD115="X",1,0))+IF(AE115='Valori Consentiti - Table 1'!$AG$7,5,IF(AE115="X",1,0))+IF(AF115='Valori Consentiti - Table 1'!$AI$7,5,IF(AF115="X",1,0))+IF(AG115='Valori Consentiti - Table 1'!$AK$7,5,IF(AG115="X",1,0))+IF(AH115='Valori Consentiti - Table 1'!$AM$7,5,IF(AH115="X",1,0)),IF(G115=3,IF(S115='Valori Consentiti - Table 1'!$I$8,5,IF(S115="X",1,0))+IF(T115='Valori Consentiti - Table 1'!$K$8,5,IF(T115="X",1,0))+IF(U115='Valori Consentiti - Table 1'!$M$8,5,IF(U115="X",1,0))+IF(V115='Valori Consentiti - Table 1'!$O$8,5,IF(V115="X",1,0))+IF(W115='Valori Consentiti - Table 1'!$Q$8,5,IF(W115="X",1,0))+IF(X115='Valori Consentiti - Table 1'!$S$8,5,IF(X115="X",1,0))+IF(Y115='Valori Consentiti - Table 1'!$U$8,5,IF(Y115="X",1,0))+IF(Z115='Valori Consentiti - Table 1'!$W$8,5,IF(Z115="X",1,0))+IF(AA115='Valori Consentiti - Table 1'!$Y$8,5,IF(AA115="X",1,0))+IF(AB115='Valori Consentiti - Table 1'!$AA$8,5,IF(AB115="X",1,0))+IF(AC115='Valori Consentiti - Table 1'!$AC$8,5,IF(AC115="X",1,0))+IF(AD115='Valori Consentiti - Table 1'!$AE$8,5,IF(AD115="X",1,0))+IF(AE115='Valori Consentiti - Table 1'!$AG$8,5,IF(AE115="X",1,0))+IF(AF115='Valori Consentiti - Table 1'!$AI$8,5,IF(AF115="X",1,0))+IF(AG115='Valori Consentiti - Table 1'!$AK$8,5,IF(AG115="X",1,0))+IF(AH115='Valori Consentiti - Table 1'!$AM$8,5,IF(AH115="X",1,0)),IF(G115=4,IF(S115='Valori Consentiti - Table 1'!$I$9,5,IF(S115="X",1,0))+IF(T115='Valori Consentiti - Table 1'!$K$9,5,IF(T115="X",1,0))+IF(U115='Valori Consentiti - Table 1'!$M$9,5,IF(U115="X",1,0))+IF(V115='Valori Consentiti - Table 1'!$O$9,5,IF(V115="X",1,0))+IF(W115='Valori Consentiti - Table 1'!$Q$9,5,IF(W115="X",1,0))+IF(X115='Valori Consentiti - Table 1'!$S$9,5,IF(X115="X",1,0))+IF(Y115='Valori Consentiti - Table 1'!$U$9,5,IF(Y115="X",1,0))+IF(Z115='Valori Consentiti - Table 1'!$W$9,5,IF(Z115="X",1,0))+IF(AA115='Valori Consentiti - Table 1'!$Y$9,5,IF(AA115="X",1,0))+IF(AB115='Valori Consentiti - Table 1'!$AA$9,5,IF(AB115="X",1,0))+IF(AC115='Valori Consentiti - Table 1'!$AC$9,5,IF(AC115="X",1,0))+IF(AD115='Valori Consentiti - Table 1'!$AE$9,5,IF(AD115="X",1,0))+IF(AE115='Valori Consentiti - Table 1'!$AG$9,5,IF(AE115="X",1,0))+IF(AF115='Valori Consentiti - Table 1'!$AI$9,5,IF(AF115="X",1,0))+IF(AG115='Valori Consentiti - Table 1'!$AK$9,5,IF(AG115="X",1,0))+IF(AH115='Valori Consentiti - Table 1'!$AM$9,5,IF(AH115="X",1,0)),))))</f>
        <v>0</v>
      </c>
      <c r="M115" s="16">
        <f t="shared" si="60"/>
        <v>0</v>
      </c>
      <c r="N115" s="16">
        <f t="shared" si="61"/>
        <v>16</v>
      </c>
      <c r="O115" s="16">
        <f>IF(G115=1,IF(S115='Valori Consentiti - Table 1'!$I$6,1,0)+IF(T115='Valori Consentiti - Table 1'!$K$6,1,0)+IF(U115='Valori Consentiti - Table 1'!$M$6,1,0)+IF(V115='Valori Consentiti - Table 1'!$O$6,1,0)+IF(W115='Valori Consentiti - Table 1'!$Q$6,1,0)+IF(X115='Valori Consentiti - Table 1'!$S$6,1,0)+IF(Y115='Valori Consentiti - Table 1'!$U$6,1,0)+IF(Z115='Valori Consentiti - Table 1'!$W$6,1,0)+IF(AA115='Valori Consentiti - Table 1'!$Y$6,1,0)+IF(AB115='Valori Consentiti - Table 1'!$AA$6,1,0)+IF(AC115='Valori Consentiti - Table 1'!$AC$6,1,0)+IF(AD115='Valori Consentiti - Table 1'!$AE$6,1,0)+IF(AE115='Valori Consentiti - Table 1'!$AG$6,1,0)+IF(AF115='Valori Consentiti - Table 1'!$AI$6,1,0)+IF(AG115='Valori Consentiti - Table 1'!$AK$6,1,0)+IF(AH115='Valori Consentiti - Table 1'!$AM$6,1,0),IF(G115=2,IF(S115='Valori Consentiti - Table 1'!$I$7,1,0)+IF(T115='Valori Consentiti - Table 1'!$K$7,1,0)+IF(U115='Valori Consentiti - Table 1'!$M$7,1,0)+IF(V115='Valori Consentiti - Table 1'!$O$7,1,0)+IF(W115='Valori Consentiti - Table 1'!$Q$7,1,0)+IF(X115='Valori Consentiti - Table 1'!$S$7,1,0)+IF(Y115='Valori Consentiti - Table 1'!$U$7,1,0)+IF(Z115='Valori Consentiti - Table 1'!$W$7,1,0)+IF(AA115='Valori Consentiti - Table 1'!$Y$7,1,0)+IF(AB115='Valori Consentiti - Table 1'!$AA$7,1,0)+IF(AC115='Valori Consentiti - Table 1'!$AC$7,1,0)+IF(AD115='Valori Consentiti - Table 1'!$AE$7,1,0)+IF(AE115='Valori Consentiti - Table 1'!$AG$7,1,0)+IF(AF115='Valori Consentiti - Table 1'!$AI$7,1,0)+IF(AG115='Valori Consentiti - Table 1'!$AK$7,1,0)+IF(AH115='Valori Consentiti - Table 1'!$AM$7,1,0),IF(G115=3,IF(S115='Valori Consentiti - Table 1'!$I$8,1,0)+IF(T115='Valori Consentiti - Table 1'!$K$8,1,0)+IF(U115='Valori Consentiti - Table 1'!$M$8,1,0)+IF(V115='Valori Consentiti - Table 1'!$O$8,1,0)+IF(W115='Valori Consentiti - Table 1'!$Q$8,1,0)+IF(X115='Valori Consentiti - Table 1'!$S$8,1,0)+IF(Y115='Valori Consentiti - Table 1'!$U$8,1,0)+IF(Z115='Valori Consentiti - Table 1'!$W$8,1,0)+IF(AA115='Valori Consentiti - Table 1'!$Y$8,1,0)+IF(AB115='Valori Consentiti - Table 1'!$AA$8,1,0)+IF(AC115='Valori Consentiti - Table 1'!$AC$8,1,0)+IF(AD115='Valori Consentiti - Table 1'!$AE$8,1,0)+IF(AE115='Valori Consentiti - Table 1'!$AG$8,1,0)+IF(AF115='Valori Consentiti - Table 1'!$AI$8,1,0)+IF(AG115='Valori Consentiti - Table 1'!$AK$8,1,0)+IF(AH115='Valori Consentiti - Table 1'!$AM$8,1,0),IF(G115=4,IF(S115='Valori Consentiti - Table 1'!$I$9,1,0)+IF(T115='Valori Consentiti - Table 1'!$K$9,1,0)+IF(U115='Valori Consentiti - Table 1'!$M$9,1,0)+IF(V115='Valori Consentiti - Table 1'!$O$9,1,0)+IF(W115='Valori Consentiti - Table 1'!$Q$9,1,0)+IF(X115='Valori Consentiti - Table 1'!$S$9,1,0)+IF(Y115='Valori Consentiti - Table 1'!$U$9,1,0)+IF(Z115='Valori Consentiti - Table 1'!$W$9,1,0)+IF(AA115='Valori Consentiti - Table 1'!$Y$9,1,0)+IF(AB115='Valori Consentiti - Table 1'!$AA$9,1,0)+IF(AC115='Valori Consentiti - Table 1'!$AC$9,1,0)+IF(AD115='Valori Consentiti - Table 1'!$AE$9,1,0)+IF(AE115='Valori Consentiti - Table 1'!$AG$9,1,0)+IF(AF115='Valori Consentiti - Table 1'!$AI$9,1,0)+IF(AG115='Valori Consentiti - Table 1'!$AK$9,1,0)+IF(AH115='Valori Consentiti - Table 1'!$AM$9,1,0),))))</f>
        <v>0</v>
      </c>
      <c r="P115" s="16">
        <f t="shared" si="54"/>
        <v>16</v>
      </c>
      <c r="Q115" s="16">
        <f t="shared" si="55"/>
        <v>1</v>
      </c>
      <c r="R115" s="17"/>
      <c r="S115" s="24" t="str">
        <f t="shared" si="38"/>
        <v/>
      </c>
      <c r="T115" s="25" t="str">
        <f t="shared" si="39"/>
        <v/>
      </c>
      <c r="U115" s="25" t="str">
        <f t="shared" si="40"/>
        <v/>
      </c>
      <c r="V115" s="26" t="str">
        <f t="shared" si="41"/>
        <v/>
      </c>
      <c r="W115" s="27" t="str">
        <f t="shared" si="42"/>
        <v/>
      </c>
      <c r="X115" s="25" t="str">
        <f t="shared" si="43"/>
        <v/>
      </c>
      <c r="Y115" s="25" t="str">
        <f t="shared" si="44"/>
        <v/>
      </c>
      <c r="Z115" s="26" t="str">
        <f t="shared" si="45"/>
        <v/>
      </c>
      <c r="AA115" s="27" t="str">
        <f t="shared" si="46"/>
        <v/>
      </c>
      <c r="AB115" s="25" t="str">
        <f t="shared" si="47"/>
        <v/>
      </c>
      <c r="AC115" s="25" t="str">
        <f t="shared" si="48"/>
        <v/>
      </c>
      <c r="AD115" s="26" t="str">
        <f t="shared" si="49"/>
        <v/>
      </c>
      <c r="AE115" s="27" t="str">
        <f t="shared" si="50"/>
        <v/>
      </c>
      <c r="AF115" s="25" t="str">
        <f t="shared" si="51"/>
        <v/>
      </c>
      <c r="AG115" s="25" t="str">
        <f t="shared" si="52"/>
        <v/>
      </c>
      <c r="AH115" s="26" t="str">
        <f t="shared" si="53"/>
        <v/>
      </c>
      <c r="AI115" s="29" t="b">
        <f t="shared" si="56"/>
        <v>0</v>
      </c>
      <c r="AJ115" s="29" t="b">
        <f t="shared" si="57"/>
        <v>0</v>
      </c>
      <c r="AK115" s="29" t="b">
        <f t="shared" si="58"/>
        <v>0</v>
      </c>
      <c r="AL115" s="29" t="b">
        <f t="shared" si="59"/>
        <v>0</v>
      </c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</row>
    <row r="116" spans="1:252" s="37" customFormat="1" ht="18" customHeight="1">
      <c r="A116" s="31"/>
      <c r="B116" s="31"/>
      <c r="C116" s="41"/>
      <c r="D116" s="14"/>
      <c r="E116" s="18"/>
      <c r="F116" s="31"/>
      <c r="G116" s="14"/>
      <c r="H116" s="15"/>
      <c r="I116" s="15"/>
      <c r="J116" s="15"/>
      <c r="K116" s="15"/>
      <c r="L116" s="40">
        <f>IF(G116=1,IF(S116='Valori Consentiti - Table 1'!$I$6,5,IF(S116="X",1,0))+IF(T116='Valori Consentiti - Table 1'!$K$6,5,IF(T116="X",1,0))+IF(U116='Valori Consentiti - Table 1'!$M$6,5,IF(U116="X",1,0))+IF(V116='Valori Consentiti - Table 1'!$O$6,5,IF(V116="X",1,0))+IF(W116='Valori Consentiti - Table 1'!$Q$6,5,IF(W116="X",1,0))+IF(X116='Valori Consentiti - Table 1'!$S$6,5,IF(X116="X",1,0))+IF(Y116='Valori Consentiti - Table 1'!$U$6,5,IF(Y116="X",1,0))+IF(Z116='Valori Consentiti - Table 1'!$W$6,5,IF(Z116="X",1,0))+IF(AA116='Valori Consentiti - Table 1'!$Y$6,5,IF(AA116="X",1,0))+IF(AB116='Valori Consentiti - Table 1'!$AA$6,5,IF(AB116="X",1,0))+IF(AC116='Valori Consentiti - Table 1'!$AC$6,5,IF(AC116="X",1,0))+IF(AD116='Valori Consentiti - Table 1'!$AE$6,5,IF(AD116="X",1,0))+IF(AE116='Valori Consentiti - Table 1'!$AG$6,5,IF(AE116="X",1,0))+IF(AF116='Valori Consentiti - Table 1'!$AI$6,5,IF(AF116="X",1,0))+IF(AG116='Valori Consentiti - Table 1'!$AK$6,5,IF(AG116="X",1,0))+IF(AH116='Valori Consentiti - Table 1'!$AM$6,5,IF(AH116="X",1,0)),IF(G116=2,IF(S116='Valori Consentiti - Table 1'!$I$7,5,IF(S116="X",1,0))+IF(T116='Valori Consentiti - Table 1'!$K$7,5,IF(T116="X",1,0))+IF(U116='Valori Consentiti - Table 1'!$M$7,5,IF(U116="X",1,0))+IF(V116='Valori Consentiti - Table 1'!$O$7,5,IF(V116="X",1,0))+IF(W116='Valori Consentiti - Table 1'!$Q$7,5,IF(W116="X",1,0))+IF(X116='Valori Consentiti - Table 1'!$S$7,5,IF(X116="X",1,0))+IF(Y116='Valori Consentiti - Table 1'!$U$7,5,IF(Y116="X",1,0))+IF(Z116='Valori Consentiti - Table 1'!$W$7,5,IF(Z116="X",1,0))+IF(AA116='Valori Consentiti - Table 1'!$Y$7,5,IF(AA116="X",1,0))+IF(AB116='Valori Consentiti - Table 1'!$AA$7,5,IF(AB116="X",1,0))+IF(AC116='Valori Consentiti - Table 1'!$AC$7,5,IF(AC116="X",1,0))+IF(AD116='Valori Consentiti - Table 1'!$AE$7,5,IF(AD116="X",1,0))+IF(AE116='Valori Consentiti - Table 1'!$AG$7,5,IF(AE116="X",1,0))+IF(AF116='Valori Consentiti - Table 1'!$AI$7,5,IF(AF116="X",1,0))+IF(AG116='Valori Consentiti - Table 1'!$AK$7,5,IF(AG116="X",1,0))+IF(AH116='Valori Consentiti - Table 1'!$AM$7,5,IF(AH116="X",1,0)),IF(G116=3,IF(S116='Valori Consentiti - Table 1'!$I$8,5,IF(S116="X",1,0))+IF(T116='Valori Consentiti - Table 1'!$K$8,5,IF(T116="X",1,0))+IF(U116='Valori Consentiti - Table 1'!$M$8,5,IF(U116="X",1,0))+IF(V116='Valori Consentiti - Table 1'!$O$8,5,IF(V116="X",1,0))+IF(W116='Valori Consentiti - Table 1'!$Q$8,5,IF(W116="X",1,0))+IF(X116='Valori Consentiti - Table 1'!$S$8,5,IF(X116="X",1,0))+IF(Y116='Valori Consentiti - Table 1'!$U$8,5,IF(Y116="X",1,0))+IF(Z116='Valori Consentiti - Table 1'!$W$8,5,IF(Z116="X",1,0))+IF(AA116='Valori Consentiti - Table 1'!$Y$8,5,IF(AA116="X",1,0))+IF(AB116='Valori Consentiti - Table 1'!$AA$8,5,IF(AB116="X",1,0))+IF(AC116='Valori Consentiti - Table 1'!$AC$8,5,IF(AC116="X",1,0))+IF(AD116='Valori Consentiti - Table 1'!$AE$8,5,IF(AD116="X",1,0))+IF(AE116='Valori Consentiti - Table 1'!$AG$8,5,IF(AE116="X",1,0))+IF(AF116='Valori Consentiti - Table 1'!$AI$8,5,IF(AF116="X",1,0))+IF(AG116='Valori Consentiti - Table 1'!$AK$8,5,IF(AG116="X",1,0))+IF(AH116='Valori Consentiti - Table 1'!$AM$8,5,IF(AH116="X",1,0)),IF(G116=4,IF(S116='Valori Consentiti - Table 1'!$I$9,5,IF(S116="X",1,0))+IF(T116='Valori Consentiti - Table 1'!$K$9,5,IF(T116="X",1,0))+IF(U116='Valori Consentiti - Table 1'!$M$9,5,IF(U116="X",1,0))+IF(V116='Valori Consentiti - Table 1'!$O$9,5,IF(V116="X",1,0))+IF(W116='Valori Consentiti - Table 1'!$Q$9,5,IF(W116="X",1,0))+IF(X116='Valori Consentiti - Table 1'!$S$9,5,IF(X116="X",1,0))+IF(Y116='Valori Consentiti - Table 1'!$U$9,5,IF(Y116="X",1,0))+IF(Z116='Valori Consentiti - Table 1'!$W$9,5,IF(Z116="X",1,0))+IF(AA116='Valori Consentiti - Table 1'!$Y$9,5,IF(AA116="X",1,0))+IF(AB116='Valori Consentiti - Table 1'!$AA$9,5,IF(AB116="X",1,0))+IF(AC116='Valori Consentiti - Table 1'!$AC$9,5,IF(AC116="X",1,0))+IF(AD116='Valori Consentiti - Table 1'!$AE$9,5,IF(AD116="X",1,0))+IF(AE116='Valori Consentiti - Table 1'!$AG$9,5,IF(AE116="X",1,0))+IF(AF116='Valori Consentiti - Table 1'!$AI$9,5,IF(AF116="X",1,0))+IF(AG116='Valori Consentiti - Table 1'!$AK$9,5,IF(AG116="X",1,0))+IF(AH116='Valori Consentiti - Table 1'!$AM$9,5,IF(AH116="X",1,0)),))))</f>
        <v>0</v>
      </c>
      <c r="M116" s="16">
        <f t="shared" si="60"/>
        <v>0</v>
      </c>
      <c r="N116" s="16">
        <f t="shared" si="61"/>
        <v>16</v>
      </c>
      <c r="O116" s="16">
        <f>IF(G116=1,IF(S116='Valori Consentiti - Table 1'!$I$6,1,0)+IF(T116='Valori Consentiti - Table 1'!$K$6,1,0)+IF(U116='Valori Consentiti - Table 1'!$M$6,1,0)+IF(V116='Valori Consentiti - Table 1'!$O$6,1,0)+IF(W116='Valori Consentiti - Table 1'!$Q$6,1,0)+IF(X116='Valori Consentiti - Table 1'!$S$6,1,0)+IF(Y116='Valori Consentiti - Table 1'!$U$6,1,0)+IF(Z116='Valori Consentiti - Table 1'!$W$6,1,0)+IF(AA116='Valori Consentiti - Table 1'!$Y$6,1,0)+IF(AB116='Valori Consentiti - Table 1'!$AA$6,1,0)+IF(AC116='Valori Consentiti - Table 1'!$AC$6,1,0)+IF(AD116='Valori Consentiti - Table 1'!$AE$6,1,0)+IF(AE116='Valori Consentiti - Table 1'!$AG$6,1,0)+IF(AF116='Valori Consentiti - Table 1'!$AI$6,1,0)+IF(AG116='Valori Consentiti - Table 1'!$AK$6,1,0)+IF(AH116='Valori Consentiti - Table 1'!$AM$6,1,0),IF(G116=2,IF(S116='Valori Consentiti - Table 1'!$I$7,1,0)+IF(T116='Valori Consentiti - Table 1'!$K$7,1,0)+IF(U116='Valori Consentiti - Table 1'!$M$7,1,0)+IF(V116='Valori Consentiti - Table 1'!$O$7,1,0)+IF(W116='Valori Consentiti - Table 1'!$Q$7,1,0)+IF(X116='Valori Consentiti - Table 1'!$S$7,1,0)+IF(Y116='Valori Consentiti - Table 1'!$U$7,1,0)+IF(Z116='Valori Consentiti - Table 1'!$W$7,1,0)+IF(AA116='Valori Consentiti - Table 1'!$Y$7,1,0)+IF(AB116='Valori Consentiti - Table 1'!$AA$7,1,0)+IF(AC116='Valori Consentiti - Table 1'!$AC$7,1,0)+IF(AD116='Valori Consentiti - Table 1'!$AE$7,1,0)+IF(AE116='Valori Consentiti - Table 1'!$AG$7,1,0)+IF(AF116='Valori Consentiti - Table 1'!$AI$7,1,0)+IF(AG116='Valori Consentiti - Table 1'!$AK$7,1,0)+IF(AH116='Valori Consentiti - Table 1'!$AM$7,1,0),IF(G116=3,IF(S116='Valori Consentiti - Table 1'!$I$8,1,0)+IF(T116='Valori Consentiti - Table 1'!$K$8,1,0)+IF(U116='Valori Consentiti - Table 1'!$M$8,1,0)+IF(V116='Valori Consentiti - Table 1'!$O$8,1,0)+IF(W116='Valori Consentiti - Table 1'!$Q$8,1,0)+IF(X116='Valori Consentiti - Table 1'!$S$8,1,0)+IF(Y116='Valori Consentiti - Table 1'!$U$8,1,0)+IF(Z116='Valori Consentiti - Table 1'!$W$8,1,0)+IF(AA116='Valori Consentiti - Table 1'!$Y$8,1,0)+IF(AB116='Valori Consentiti - Table 1'!$AA$8,1,0)+IF(AC116='Valori Consentiti - Table 1'!$AC$8,1,0)+IF(AD116='Valori Consentiti - Table 1'!$AE$8,1,0)+IF(AE116='Valori Consentiti - Table 1'!$AG$8,1,0)+IF(AF116='Valori Consentiti - Table 1'!$AI$8,1,0)+IF(AG116='Valori Consentiti - Table 1'!$AK$8,1,0)+IF(AH116='Valori Consentiti - Table 1'!$AM$8,1,0),IF(G116=4,IF(S116='Valori Consentiti - Table 1'!$I$9,1,0)+IF(T116='Valori Consentiti - Table 1'!$K$9,1,0)+IF(U116='Valori Consentiti - Table 1'!$M$9,1,0)+IF(V116='Valori Consentiti - Table 1'!$O$9,1,0)+IF(W116='Valori Consentiti - Table 1'!$Q$9,1,0)+IF(X116='Valori Consentiti - Table 1'!$S$9,1,0)+IF(Y116='Valori Consentiti - Table 1'!$U$9,1,0)+IF(Z116='Valori Consentiti - Table 1'!$W$9,1,0)+IF(AA116='Valori Consentiti - Table 1'!$Y$9,1,0)+IF(AB116='Valori Consentiti - Table 1'!$AA$9,1,0)+IF(AC116='Valori Consentiti - Table 1'!$AC$9,1,0)+IF(AD116='Valori Consentiti - Table 1'!$AE$9,1,0)+IF(AE116='Valori Consentiti - Table 1'!$AG$9,1,0)+IF(AF116='Valori Consentiti - Table 1'!$AI$9,1,0)+IF(AG116='Valori Consentiti - Table 1'!$AK$9,1,0)+IF(AH116='Valori Consentiti - Table 1'!$AM$9,1,0),))))</f>
        <v>0</v>
      </c>
      <c r="P116" s="16">
        <f t="shared" si="54"/>
        <v>16</v>
      </c>
      <c r="Q116" s="16">
        <f t="shared" si="55"/>
        <v>1</v>
      </c>
      <c r="R116" s="17"/>
      <c r="S116" s="24" t="str">
        <f t="shared" si="38"/>
        <v/>
      </c>
      <c r="T116" s="25" t="str">
        <f t="shared" si="39"/>
        <v/>
      </c>
      <c r="U116" s="25" t="str">
        <f t="shared" si="40"/>
        <v/>
      </c>
      <c r="V116" s="26" t="str">
        <f t="shared" si="41"/>
        <v/>
      </c>
      <c r="W116" s="27" t="str">
        <f t="shared" si="42"/>
        <v/>
      </c>
      <c r="X116" s="25" t="str">
        <f t="shared" si="43"/>
        <v/>
      </c>
      <c r="Y116" s="25" t="str">
        <f t="shared" si="44"/>
        <v/>
      </c>
      <c r="Z116" s="26" t="str">
        <f t="shared" si="45"/>
        <v/>
      </c>
      <c r="AA116" s="27" t="str">
        <f t="shared" si="46"/>
        <v/>
      </c>
      <c r="AB116" s="25" t="str">
        <f t="shared" si="47"/>
        <v/>
      </c>
      <c r="AC116" s="25" t="str">
        <f t="shared" si="48"/>
        <v/>
      </c>
      <c r="AD116" s="26" t="str">
        <f t="shared" si="49"/>
        <v/>
      </c>
      <c r="AE116" s="27" t="str">
        <f t="shared" si="50"/>
        <v/>
      </c>
      <c r="AF116" s="25" t="str">
        <f t="shared" si="51"/>
        <v/>
      </c>
      <c r="AG116" s="25" t="str">
        <f t="shared" si="52"/>
        <v/>
      </c>
      <c r="AH116" s="26" t="str">
        <f t="shared" si="53"/>
        <v/>
      </c>
      <c r="AI116" s="29" t="b">
        <f t="shared" si="56"/>
        <v>0</v>
      </c>
      <c r="AJ116" s="29" t="b">
        <f t="shared" si="57"/>
        <v>0</v>
      </c>
      <c r="AK116" s="29" t="b">
        <f t="shared" si="58"/>
        <v>0</v>
      </c>
      <c r="AL116" s="29" t="b">
        <f t="shared" si="59"/>
        <v>0</v>
      </c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</row>
    <row r="117" spans="1:252" s="37" customFormat="1" ht="18" customHeight="1">
      <c r="A117" s="31"/>
      <c r="B117" s="31"/>
      <c r="C117" s="41"/>
      <c r="D117" s="14"/>
      <c r="E117" s="18"/>
      <c r="F117" s="31"/>
      <c r="G117" s="14"/>
      <c r="H117" s="15"/>
      <c r="I117" s="15"/>
      <c r="J117" s="15"/>
      <c r="K117" s="15"/>
      <c r="L117" s="40">
        <f>IF(G117=1,IF(S117='Valori Consentiti - Table 1'!$I$6,5,IF(S117="X",1,0))+IF(T117='Valori Consentiti - Table 1'!$K$6,5,IF(T117="X",1,0))+IF(U117='Valori Consentiti - Table 1'!$M$6,5,IF(U117="X",1,0))+IF(V117='Valori Consentiti - Table 1'!$O$6,5,IF(V117="X",1,0))+IF(W117='Valori Consentiti - Table 1'!$Q$6,5,IF(W117="X",1,0))+IF(X117='Valori Consentiti - Table 1'!$S$6,5,IF(X117="X",1,0))+IF(Y117='Valori Consentiti - Table 1'!$U$6,5,IF(Y117="X",1,0))+IF(Z117='Valori Consentiti - Table 1'!$W$6,5,IF(Z117="X",1,0))+IF(AA117='Valori Consentiti - Table 1'!$Y$6,5,IF(AA117="X",1,0))+IF(AB117='Valori Consentiti - Table 1'!$AA$6,5,IF(AB117="X",1,0))+IF(AC117='Valori Consentiti - Table 1'!$AC$6,5,IF(AC117="X",1,0))+IF(AD117='Valori Consentiti - Table 1'!$AE$6,5,IF(AD117="X",1,0))+IF(AE117='Valori Consentiti - Table 1'!$AG$6,5,IF(AE117="X",1,0))+IF(AF117='Valori Consentiti - Table 1'!$AI$6,5,IF(AF117="X",1,0))+IF(AG117='Valori Consentiti - Table 1'!$AK$6,5,IF(AG117="X",1,0))+IF(AH117='Valori Consentiti - Table 1'!$AM$6,5,IF(AH117="X",1,0)),IF(G117=2,IF(S117='Valori Consentiti - Table 1'!$I$7,5,IF(S117="X",1,0))+IF(T117='Valori Consentiti - Table 1'!$K$7,5,IF(T117="X",1,0))+IF(U117='Valori Consentiti - Table 1'!$M$7,5,IF(U117="X",1,0))+IF(V117='Valori Consentiti - Table 1'!$O$7,5,IF(V117="X",1,0))+IF(W117='Valori Consentiti - Table 1'!$Q$7,5,IF(W117="X",1,0))+IF(X117='Valori Consentiti - Table 1'!$S$7,5,IF(X117="X",1,0))+IF(Y117='Valori Consentiti - Table 1'!$U$7,5,IF(Y117="X",1,0))+IF(Z117='Valori Consentiti - Table 1'!$W$7,5,IF(Z117="X",1,0))+IF(AA117='Valori Consentiti - Table 1'!$Y$7,5,IF(AA117="X",1,0))+IF(AB117='Valori Consentiti - Table 1'!$AA$7,5,IF(AB117="X",1,0))+IF(AC117='Valori Consentiti - Table 1'!$AC$7,5,IF(AC117="X",1,0))+IF(AD117='Valori Consentiti - Table 1'!$AE$7,5,IF(AD117="X",1,0))+IF(AE117='Valori Consentiti - Table 1'!$AG$7,5,IF(AE117="X",1,0))+IF(AF117='Valori Consentiti - Table 1'!$AI$7,5,IF(AF117="X",1,0))+IF(AG117='Valori Consentiti - Table 1'!$AK$7,5,IF(AG117="X",1,0))+IF(AH117='Valori Consentiti - Table 1'!$AM$7,5,IF(AH117="X",1,0)),IF(G117=3,IF(S117='Valori Consentiti - Table 1'!$I$8,5,IF(S117="X",1,0))+IF(T117='Valori Consentiti - Table 1'!$K$8,5,IF(T117="X",1,0))+IF(U117='Valori Consentiti - Table 1'!$M$8,5,IF(U117="X",1,0))+IF(V117='Valori Consentiti - Table 1'!$O$8,5,IF(V117="X",1,0))+IF(W117='Valori Consentiti - Table 1'!$Q$8,5,IF(W117="X",1,0))+IF(X117='Valori Consentiti - Table 1'!$S$8,5,IF(X117="X",1,0))+IF(Y117='Valori Consentiti - Table 1'!$U$8,5,IF(Y117="X",1,0))+IF(Z117='Valori Consentiti - Table 1'!$W$8,5,IF(Z117="X",1,0))+IF(AA117='Valori Consentiti - Table 1'!$Y$8,5,IF(AA117="X",1,0))+IF(AB117='Valori Consentiti - Table 1'!$AA$8,5,IF(AB117="X",1,0))+IF(AC117='Valori Consentiti - Table 1'!$AC$8,5,IF(AC117="X",1,0))+IF(AD117='Valori Consentiti - Table 1'!$AE$8,5,IF(AD117="X",1,0))+IF(AE117='Valori Consentiti - Table 1'!$AG$8,5,IF(AE117="X",1,0))+IF(AF117='Valori Consentiti - Table 1'!$AI$8,5,IF(AF117="X",1,0))+IF(AG117='Valori Consentiti - Table 1'!$AK$8,5,IF(AG117="X",1,0))+IF(AH117='Valori Consentiti - Table 1'!$AM$8,5,IF(AH117="X",1,0)),IF(G117=4,IF(S117='Valori Consentiti - Table 1'!$I$9,5,IF(S117="X",1,0))+IF(T117='Valori Consentiti - Table 1'!$K$9,5,IF(T117="X",1,0))+IF(U117='Valori Consentiti - Table 1'!$M$9,5,IF(U117="X",1,0))+IF(V117='Valori Consentiti - Table 1'!$O$9,5,IF(V117="X",1,0))+IF(W117='Valori Consentiti - Table 1'!$Q$9,5,IF(W117="X",1,0))+IF(X117='Valori Consentiti - Table 1'!$S$9,5,IF(X117="X",1,0))+IF(Y117='Valori Consentiti - Table 1'!$U$9,5,IF(Y117="X",1,0))+IF(Z117='Valori Consentiti - Table 1'!$W$9,5,IF(Z117="X",1,0))+IF(AA117='Valori Consentiti - Table 1'!$Y$9,5,IF(AA117="X",1,0))+IF(AB117='Valori Consentiti - Table 1'!$AA$9,5,IF(AB117="X",1,0))+IF(AC117='Valori Consentiti - Table 1'!$AC$9,5,IF(AC117="X",1,0))+IF(AD117='Valori Consentiti - Table 1'!$AE$9,5,IF(AD117="X",1,0))+IF(AE117='Valori Consentiti - Table 1'!$AG$9,5,IF(AE117="X",1,0))+IF(AF117='Valori Consentiti - Table 1'!$AI$9,5,IF(AF117="X",1,0))+IF(AG117='Valori Consentiti - Table 1'!$AK$9,5,IF(AG117="X",1,0))+IF(AH117='Valori Consentiti - Table 1'!$AM$9,5,IF(AH117="X",1,0)),))))</f>
        <v>0</v>
      </c>
      <c r="M117" s="16">
        <f t="shared" si="60"/>
        <v>0</v>
      </c>
      <c r="N117" s="16">
        <f t="shared" si="61"/>
        <v>16</v>
      </c>
      <c r="O117" s="16">
        <f>IF(G117=1,IF(S117='Valori Consentiti - Table 1'!$I$6,1,0)+IF(T117='Valori Consentiti - Table 1'!$K$6,1,0)+IF(U117='Valori Consentiti - Table 1'!$M$6,1,0)+IF(V117='Valori Consentiti - Table 1'!$O$6,1,0)+IF(W117='Valori Consentiti - Table 1'!$Q$6,1,0)+IF(X117='Valori Consentiti - Table 1'!$S$6,1,0)+IF(Y117='Valori Consentiti - Table 1'!$U$6,1,0)+IF(Z117='Valori Consentiti - Table 1'!$W$6,1,0)+IF(AA117='Valori Consentiti - Table 1'!$Y$6,1,0)+IF(AB117='Valori Consentiti - Table 1'!$AA$6,1,0)+IF(AC117='Valori Consentiti - Table 1'!$AC$6,1,0)+IF(AD117='Valori Consentiti - Table 1'!$AE$6,1,0)+IF(AE117='Valori Consentiti - Table 1'!$AG$6,1,0)+IF(AF117='Valori Consentiti - Table 1'!$AI$6,1,0)+IF(AG117='Valori Consentiti - Table 1'!$AK$6,1,0)+IF(AH117='Valori Consentiti - Table 1'!$AM$6,1,0),IF(G117=2,IF(S117='Valori Consentiti - Table 1'!$I$7,1,0)+IF(T117='Valori Consentiti - Table 1'!$K$7,1,0)+IF(U117='Valori Consentiti - Table 1'!$M$7,1,0)+IF(V117='Valori Consentiti - Table 1'!$O$7,1,0)+IF(W117='Valori Consentiti - Table 1'!$Q$7,1,0)+IF(X117='Valori Consentiti - Table 1'!$S$7,1,0)+IF(Y117='Valori Consentiti - Table 1'!$U$7,1,0)+IF(Z117='Valori Consentiti - Table 1'!$W$7,1,0)+IF(AA117='Valori Consentiti - Table 1'!$Y$7,1,0)+IF(AB117='Valori Consentiti - Table 1'!$AA$7,1,0)+IF(AC117='Valori Consentiti - Table 1'!$AC$7,1,0)+IF(AD117='Valori Consentiti - Table 1'!$AE$7,1,0)+IF(AE117='Valori Consentiti - Table 1'!$AG$7,1,0)+IF(AF117='Valori Consentiti - Table 1'!$AI$7,1,0)+IF(AG117='Valori Consentiti - Table 1'!$AK$7,1,0)+IF(AH117='Valori Consentiti - Table 1'!$AM$7,1,0),IF(G117=3,IF(S117='Valori Consentiti - Table 1'!$I$8,1,0)+IF(T117='Valori Consentiti - Table 1'!$K$8,1,0)+IF(U117='Valori Consentiti - Table 1'!$M$8,1,0)+IF(V117='Valori Consentiti - Table 1'!$O$8,1,0)+IF(W117='Valori Consentiti - Table 1'!$Q$8,1,0)+IF(X117='Valori Consentiti - Table 1'!$S$8,1,0)+IF(Y117='Valori Consentiti - Table 1'!$U$8,1,0)+IF(Z117='Valori Consentiti - Table 1'!$W$8,1,0)+IF(AA117='Valori Consentiti - Table 1'!$Y$8,1,0)+IF(AB117='Valori Consentiti - Table 1'!$AA$8,1,0)+IF(AC117='Valori Consentiti - Table 1'!$AC$8,1,0)+IF(AD117='Valori Consentiti - Table 1'!$AE$8,1,0)+IF(AE117='Valori Consentiti - Table 1'!$AG$8,1,0)+IF(AF117='Valori Consentiti - Table 1'!$AI$8,1,0)+IF(AG117='Valori Consentiti - Table 1'!$AK$8,1,0)+IF(AH117='Valori Consentiti - Table 1'!$AM$8,1,0),IF(G117=4,IF(S117='Valori Consentiti - Table 1'!$I$9,1,0)+IF(T117='Valori Consentiti - Table 1'!$K$9,1,0)+IF(U117='Valori Consentiti - Table 1'!$M$9,1,0)+IF(V117='Valori Consentiti - Table 1'!$O$9,1,0)+IF(W117='Valori Consentiti - Table 1'!$Q$9,1,0)+IF(X117='Valori Consentiti - Table 1'!$S$9,1,0)+IF(Y117='Valori Consentiti - Table 1'!$U$9,1,0)+IF(Z117='Valori Consentiti - Table 1'!$W$9,1,0)+IF(AA117='Valori Consentiti - Table 1'!$Y$9,1,0)+IF(AB117='Valori Consentiti - Table 1'!$AA$9,1,0)+IF(AC117='Valori Consentiti - Table 1'!$AC$9,1,0)+IF(AD117='Valori Consentiti - Table 1'!$AE$9,1,0)+IF(AE117='Valori Consentiti - Table 1'!$AG$9,1,0)+IF(AF117='Valori Consentiti - Table 1'!$AI$9,1,0)+IF(AG117='Valori Consentiti - Table 1'!$AK$9,1,0)+IF(AH117='Valori Consentiti - Table 1'!$AM$9,1,0),))))</f>
        <v>0</v>
      </c>
      <c r="P117" s="16">
        <f t="shared" si="54"/>
        <v>16</v>
      </c>
      <c r="Q117" s="16">
        <f t="shared" si="55"/>
        <v>1</v>
      </c>
      <c r="R117" s="17"/>
      <c r="S117" s="24" t="str">
        <f t="shared" si="38"/>
        <v/>
      </c>
      <c r="T117" s="25" t="str">
        <f t="shared" si="39"/>
        <v/>
      </c>
      <c r="U117" s="25" t="str">
        <f t="shared" si="40"/>
        <v/>
      </c>
      <c r="V117" s="26" t="str">
        <f t="shared" si="41"/>
        <v/>
      </c>
      <c r="W117" s="27" t="str">
        <f t="shared" si="42"/>
        <v/>
      </c>
      <c r="X117" s="25" t="str">
        <f t="shared" si="43"/>
        <v/>
      </c>
      <c r="Y117" s="25" t="str">
        <f t="shared" si="44"/>
        <v/>
      </c>
      <c r="Z117" s="26" t="str">
        <f t="shared" si="45"/>
        <v/>
      </c>
      <c r="AA117" s="27" t="str">
        <f t="shared" si="46"/>
        <v/>
      </c>
      <c r="AB117" s="25" t="str">
        <f t="shared" si="47"/>
        <v/>
      </c>
      <c r="AC117" s="25" t="str">
        <f t="shared" si="48"/>
        <v/>
      </c>
      <c r="AD117" s="26" t="str">
        <f t="shared" si="49"/>
        <v/>
      </c>
      <c r="AE117" s="27" t="str">
        <f t="shared" si="50"/>
        <v/>
      </c>
      <c r="AF117" s="25" t="str">
        <f t="shared" si="51"/>
        <v/>
      </c>
      <c r="AG117" s="25" t="str">
        <f t="shared" si="52"/>
        <v/>
      </c>
      <c r="AH117" s="26" t="str">
        <f t="shared" si="53"/>
        <v/>
      </c>
      <c r="AI117" s="29" t="b">
        <f t="shared" si="56"/>
        <v>0</v>
      </c>
      <c r="AJ117" s="29" t="b">
        <f t="shared" si="57"/>
        <v>0</v>
      </c>
      <c r="AK117" s="29" t="b">
        <f t="shared" si="58"/>
        <v>0</v>
      </c>
      <c r="AL117" s="29" t="b">
        <f t="shared" si="59"/>
        <v>0</v>
      </c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</row>
    <row r="118" spans="1:252" s="37" customFormat="1" ht="18" customHeight="1">
      <c r="A118" s="31"/>
      <c r="B118" s="31"/>
      <c r="C118" s="41"/>
      <c r="D118" s="14"/>
      <c r="E118" s="18"/>
      <c r="F118" s="31"/>
      <c r="G118" s="14"/>
      <c r="H118" s="15"/>
      <c r="I118" s="15"/>
      <c r="J118" s="15"/>
      <c r="K118" s="15"/>
      <c r="L118" s="40">
        <f>IF(G118=1,IF(S118='Valori Consentiti - Table 1'!$I$6,5,IF(S118="X",1,0))+IF(T118='Valori Consentiti - Table 1'!$K$6,5,IF(T118="X",1,0))+IF(U118='Valori Consentiti - Table 1'!$M$6,5,IF(U118="X",1,0))+IF(V118='Valori Consentiti - Table 1'!$O$6,5,IF(V118="X",1,0))+IF(W118='Valori Consentiti - Table 1'!$Q$6,5,IF(W118="X",1,0))+IF(X118='Valori Consentiti - Table 1'!$S$6,5,IF(X118="X",1,0))+IF(Y118='Valori Consentiti - Table 1'!$U$6,5,IF(Y118="X",1,0))+IF(Z118='Valori Consentiti - Table 1'!$W$6,5,IF(Z118="X",1,0))+IF(AA118='Valori Consentiti - Table 1'!$Y$6,5,IF(AA118="X",1,0))+IF(AB118='Valori Consentiti - Table 1'!$AA$6,5,IF(AB118="X",1,0))+IF(AC118='Valori Consentiti - Table 1'!$AC$6,5,IF(AC118="X",1,0))+IF(AD118='Valori Consentiti - Table 1'!$AE$6,5,IF(AD118="X",1,0))+IF(AE118='Valori Consentiti - Table 1'!$AG$6,5,IF(AE118="X",1,0))+IF(AF118='Valori Consentiti - Table 1'!$AI$6,5,IF(AF118="X",1,0))+IF(AG118='Valori Consentiti - Table 1'!$AK$6,5,IF(AG118="X",1,0))+IF(AH118='Valori Consentiti - Table 1'!$AM$6,5,IF(AH118="X",1,0)),IF(G118=2,IF(S118='Valori Consentiti - Table 1'!$I$7,5,IF(S118="X",1,0))+IF(T118='Valori Consentiti - Table 1'!$K$7,5,IF(T118="X",1,0))+IF(U118='Valori Consentiti - Table 1'!$M$7,5,IF(U118="X",1,0))+IF(V118='Valori Consentiti - Table 1'!$O$7,5,IF(V118="X",1,0))+IF(W118='Valori Consentiti - Table 1'!$Q$7,5,IF(W118="X",1,0))+IF(X118='Valori Consentiti - Table 1'!$S$7,5,IF(X118="X",1,0))+IF(Y118='Valori Consentiti - Table 1'!$U$7,5,IF(Y118="X",1,0))+IF(Z118='Valori Consentiti - Table 1'!$W$7,5,IF(Z118="X",1,0))+IF(AA118='Valori Consentiti - Table 1'!$Y$7,5,IF(AA118="X",1,0))+IF(AB118='Valori Consentiti - Table 1'!$AA$7,5,IF(AB118="X",1,0))+IF(AC118='Valori Consentiti - Table 1'!$AC$7,5,IF(AC118="X",1,0))+IF(AD118='Valori Consentiti - Table 1'!$AE$7,5,IF(AD118="X",1,0))+IF(AE118='Valori Consentiti - Table 1'!$AG$7,5,IF(AE118="X",1,0))+IF(AF118='Valori Consentiti - Table 1'!$AI$7,5,IF(AF118="X",1,0))+IF(AG118='Valori Consentiti - Table 1'!$AK$7,5,IF(AG118="X",1,0))+IF(AH118='Valori Consentiti - Table 1'!$AM$7,5,IF(AH118="X",1,0)),IF(G118=3,IF(S118='Valori Consentiti - Table 1'!$I$8,5,IF(S118="X",1,0))+IF(T118='Valori Consentiti - Table 1'!$K$8,5,IF(T118="X",1,0))+IF(U118='Valori Consentiti - Table 1'!$M$8,5,IF(U118="X",1,0))+IF(V118='Valori Consentiti - Table 1'!$O$8,5,IF(V118="X",1,0))+IF(W118='Valori Consentiti - Table 1'!$Q$8,5,IF(W118="X",1,0))+IF(X118='Valori Consentiti - Table 1'!$S$8,5,IF(X118="X",1,0))+IF(Y118='Valori Consentiti - Table 1'!$U$8,5,IF(Y118="X",1,0))+IF(Z118='Valori Consentiti - Table 1'!$W$8,5,IF(Z118="X",1,0))+IF(AA118='Valori Consentiti - Table 1'!$Y$8,5,IF(AA118="X",1,0))+IF(AB118='Valori Consentiti - Table 1'!$AA$8,5,IF(AB118="X",1,0))+IF(AC118='Valori Consentiti - Table 1'!$AC$8,5,IF(AC118="X",1,0))+IF(AD118='Valori Consentiti - Table 1'!$AE$8,5,IF(AD118="X",1,0))+IF(AE118='Valori Consentiti - Table 1'!$AG$8,5,IF(AE118="X",1,0))+IF(AF118='Valori Consentiti - Table 1'!$AI$8,5,IF(AF118="X",1,0))+IF(AG118='Valori Consentiti - Table 1'!$AK$8,5,IF(AG118="X",1,0))+IF(AH118='Valori Consentiti - Table 1'!$AM$8,5,IF(AH118="X",1,0)),IF(G118=4,IF(S118='Valori Consentiti - Table 1'!$I$9,5,IF(S118="X",1,0))+IF(T118='Valori Consentiti - Table 1'!$K$9,5,IF(T118="X",1,0))+IF(U118='Valori Consentiti - Table 1'!$M$9,5,IF(U118="X",1,0))+IF(V118='Valori Consentiti - Table 1'!$O$9,5,IF(V118="X",1,0))+IF(W118='Valori Consentiti - Table 1'!$Q$9,5,IF(W118="X",1,0))+IF(X118='Valori Consentiti - Table 1'!$S$9,5,IF(X118="X",1,0))+IF(Y118='Valori Consentiti - Table 1'!$U$9,5,IF(Y118="X",1,0))+IF(Z118='Valori Consentiti - Table 1'!$W$9,5,IF(Z118="X",1,0))+IF(AA118='Valori Consentiti - Table 1'!$Y$9,5,IF(AA118="X",1,0))+IF(AB118='Valori Consentiti - Table 1'!$AA$9,5,IF(AB118="X",1,0))+IF(AC118='Valori Consentiti - Table 1'!$AC$9,5,IF(AC118="X",1,0))+IF(AD118='Valori Consentiti - Table 1'!$AE$9,5,IF(AD118="X",1,0))+IF(AE118='Valori Consentiti - Table 1'!$AG$9,5,IF(AE118="X",1,0))+IF(AF118='Valori Consentiti - Table 1'!$AI$9,5,IF(AF118="X",1,0))+IF(AG118='Valori Consentiti - Table 1'!$AK$9,5,IF(AG118="X",1,0))+IF(AH118='Valori Consentiti - Table 1'!$AM$9,5,IF(AH118="X",1,0)),))))</f>
        <v>0</v>
      </c>
      <c r="M118" s="16">
        <f t="shared" si="60"/>
        <v>0</v>
      </c>
      <c r="N118" s="16">
        <f t="shared" si="61"/>
        <v>16</v>
      </c>
      <c r="O118" s="16">
        <f>IF(G118=1,IF(S118='Valori Consentiti - Table 1'!$I$6,1,0)+IF(T118='Valori Consentiti - Table 1'!$K$6,1,0)+IF(U118='Valori Consentiti - Table 1'!$M$6,1,0)+IF(V118='Valori Consentiti - Table 1'!$O$6,1,0)+IF(W118='Valori Consentiti - Table 1'!$Q$6,1,0)+IF(X118='Valori Consentiti - Table 1'!$S$6,1,0)+IF(Y118='Valori Consentiti - Table 1'!$U$6,1,0)+IF(Z118='Valori Consentiti - Table 1'!$W$6,1,0)+IF(AA118='Valori Consentiti - Table 1'!$Y$6,1,0)+IF(AB118='Valori Consentiti - Table 1'!$AA$6,1,0)+IF(AC118='Valori Consentiti - Table 1'!$AC$6,1,0)+IF(AD118='Valori Consentiti - Table 1'!$AE$6,1,0)+IF(AE118='Valori Consentiti - Table 1'!$AG$6,1,0)+IF(AF118='Valori Consentiti - Table 1'!$AI$6,1,0)+IF(AG118='Valori Consentiti - Table 1'!$AK$6,1,0)+IF(AH118='Valori Consentiti - Table 1'!$AM$6,1,0),IF(G118=2,IF(S118='Valori Consentiti - Table 1'!$I$7,1,0)+IF(T118='Valori Consentiti - Table 1'!$K$7,1,0)+IF(U118='Valori Consentiti - Table 1'!$M$7,1,0)+IF(V118='Valori Consentiti - Table 1'!$O$7,1,0)+IF(W118='Valori Consentiti - Table 1'!$Q$7,1,0)+IF(X118='Valori Consentiti - Table 1'!$S$7,1,0)+IF(Y118='Valori Consentiti - Table 1'!$U$7,1,0)+IF(Z118='Valori Consentiti - Table 1'!$W$7,1,0)+IF(AA118='Valori Consentiti - Table 1'!$Y$7,1,0)+IF(AB118='Valori Consentiti - Table 1'!$AA$7,1,0)+IF(AC118='Valori Consentiti - Table 1'!$AC$7,1,0)+IF(AD118='Valori Consentiti - Table 1'!$AE$7,1,0)+IF(AE118='Valori Consentiti - Table 1'!$AG$7,1,0)+IF(AF118='Valori Consentiti - Table 1'!$AI$7,1,0)+IF(AG118='Valori Consentiti - Table 1'!$AK$7,1,0)+IF(AH118='Valori Consentiti - Table 1'!$AM$7,1,0),IF(G118=3,IF(S118='Valori Consentiti - Table 1'!$I$8,1,0)+IF(T118='Valori Consentiti - Table 1'!$K$8,1,0)+IF(U118='Valori Consentiti - Table 1'!$M$8,1,0)+IF(V118='Valori Consentiti - Table 1'!$O$8,1,0)+IF(W118='Valori Consentiti - Table 1'!$Q$8,1,0)+IF(X118='Valori Consentiti - Table 1'!$S$8,1,0)+IF(Y118='Valori Consentiti - Table 1'!$U$8,1,0)+IF(Z118='Valori Consentiti - Table 1'!$W$8,1,0)+IF(AA118='Valori Consentiti - Table 1'!$Y$8,1,0)+IF(AB118='Valori Consentiti - Table 1'!$AA$8,1,0)+IF(AC118='Valori Consentiti - Table 1'!$AC$8,1,0)+IF(AD118='Valori Consentiti - Table 1'!$AE$8,1,0)+IF(AE118='Valori Consentiti - Table 1'!$AG$8,1,0)+IF(AF118='Valori Consentiti - Table 1'!$AI$8,1,0)+IF(AG118='Valori Consentiti - Table 1'!$AK$8,1,0)+IF(AH118='Valori Consentiti - Table 1'!$AM$8,1,0),IF(G118=4,IF(S118='Valori Consentiti - Table 1'!$I$9,1,0)+IF(T118='Valori Consentiti - Table 1'!$K$9,1,0)+IF(U118='Valori Consentiti - Table 1'!$M$9,1,0)+IF(V118='Valori Consentiti - Table 1'!$O$9,1,0)+IF(W118='Valori Consentiti - Table 1'!$Q$9,1,0)+IF(X118='Valori Consentiti - Table 1'!$S$9,1,0)+IF(Y118='Valori Consentiti - Table 1'!$U$9,1,0)+IF(Z118='Valori Consentiti - Table 1'!$W$9,1,0)+IF(AA118='Valori Consentiti - Table 1'!$Y$9,1,0)+IF(AB118='Valori Consentiti - Table 1'!$AA$9,1,0)+IF(AC118='Valori Consentiti - Table 1'!$AC$9,1,0)+IF(AD118='Valori Consentiti - Table 1'!$AE$9,1,0)+IF(AE118='Valori Consentiti - Table 1'!$AG$9,1,0)+IF(AF118='Valori Consentiti - Table 1'!$AI$9,1,0)+IF(AG118='Valori Consentiti - Table 1'!$AK$9,1,0)+IF(AH118='Valori Consentiti - Table 1'!$AM$9,1,0),))))</f>
        <v>0</v>
      </c>
      <c r="P118" s="16">
        <f t="shared" si="54"/>
        <v>16</v>
      </c>
      <c r="Q118" s="16">
        <f t="shared" si="55"/>
        <v>1</v>
      </c>
      <c r="R118" s="17"/>
      <c r="S118" s="24" t="str">
        <f t="shared" si="38"/>
        <v/>
      </c>
      <c r="T118" s="25" t="str">
        <f t="shared" si="39"/>
        <v/>
      </c>
      <c r="U118" s="25" t="str">
        <f t="shared" si="40"/>
        <v/>
      </c>
      <c r="V118" s="26" t="str">
        <f t="shared" si="41"/>
        <v/>
      </c>
      <c r="W118" s="27" t="str">
        <f t="shared" si="42"/>
        <v/>
      </c>
      <c r="X118" s="25" t="str">
        <f t="shared" si="43"/>
        <v/>
      </c>
      <c r="Y118" s="25" t="str">
        <f t="shared" si="44"/>
        <v/>
      </c>
      <c r="Z118" s="26" t="str">
        <f t="shared" si="45"/>
        <v/>
      </c>
      <c r="AA118" s="27" t="str">
        <f t="shared" si="46"/>
        <v/>
      </c>
      <c r="AB118" s="25" t="str">
        <f t="shared" si="47"/>
        <v/>
      </c>
      <c r="AC118" s="25" t="str">
        <f t="shared" si="48"/>
        <v/>
      </c>
      <c r="AD118" s="26" t="str">
        <f t="shared" si="49"/>
        <v/>
      </c>
      <c r="AE118" s="27" t="str">
        <f t="shared" si="50"/>
        <v/>
      </c>
      <c r="AF118" s="25" t="str">
        <f t="shared" si="51"/>
        <v/>
      </c>
      <c r="AG118" s="25" t="str">
        <f t="shared" si="52"/>
        <v/>
      </c>
      <c r="AH118" s="26" t="str">
        <f t="shared" si="53"/>
        <v/>
      </c>
      <c r="AI118" s="29" t="b">
        <f t="shared" si="56"/>
        <v>0</v>
      </c>
      <c r="AJ118" s="29" t="b">
        <f t="shared" si="57"/>
        <v>0</v>
      </c>
      <c r="AK118" s="29" t="b">
        <f t="shared" si="58"/>
        <v>0</v>
      </c>
      <c r="AL118" s="29" t="b">
        <f t="shared" si="59"/>
        <v>0</v>
      </c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</row>
    <row r="119" spans="1:252" s="37" customFormat="1" ht="18" customHeight="1">
      <c r="A119" s="31"/>
      <c r="B119" s="31"/>
      <c r="C119" s="41"/>
      <c r="D119" s="14"/>
      <c r="E119" s="18"/>
      <c r="F119" s="31"/>
      <c r="G119" s="14"/>
      <c r="H119" s="15"/>
      <c r="I119" s="15"/>
      <c r="J119" s="15"/>
      <c r="K119" s="15"/>
      <c r="L119" s="40">
        <f>IF(G119=1,IF(S119='Valori Consentiti - Table 1'!$I$6,5,IF(S119="X",1,0))+IF(T119='Valori Consentiti - Table 1'!$K$6,5,IF(T119="X",1,0))+IF(U119='Valori Consentiti - Table 1'!$M$6,5,IF(U119="X",1,0))+IF(V119='Valori Consentiti - Table 1'!$O$6,5,IF(V119="X",1,0))+IF(W119='Valori Consentiti - Table 1'!$Q$6,5,IF(W119="X",1,0))+IF(X119='Valori Consentiti - Table 1'!$S$6,5,IF(X119="X",1,0))+IF(Y119='Valori Consentiti - Table 1'!$U$6,5,IF(Y119="X",1,0))+IF(Z119='Valori Consentiti - Table 1'!$W$6,5,IF(Z119="X",1,0))+IF(AA119='Valori Consentiti - Table 1'!$Y$6,5,IF(AA119="X",1,0))+IF(AB119='Valori Consentiti - Table 1'!$AA$6,5,IF(AB119="X",1,0))+IF(AC119='Valori Consentiti - Table 1'!$AC$6,5,IF(AC119="X",1,0))+IF(AD119='Valori Consentiti - Table 1'!$AE$6,5,IF(AD119="X",1,0))+IF(AE119='Valori Consentiti - Table 1'!$AG$6,5,IF(AE119="X",1,0))+IF(AF119='Valori Consentiti - Table 1'!$AI$6,5,IF(AF119="X",1,0))+IF(AG119='Valori Consentiti - Table 1'!$AK$6,5,IF(AG119="X",1,0))+IF(AH119='Valori Consentiti - Table 1'!$AM$6,5,IF(AH119="X",1,0)),IF(G119=2,IF(S119='Valori Consentiti - Table 1'!$I$7,5,IF(S119="X",1,0))+IF(T119='Valori Consentiti - Table 1'!$K$7,5,IF(T119="X",1,0))+IF(U119='Valori Consentiti - Table 1'!$M$7,5,IF(U119="X",1,0))+IF(V119='Valori Consentiti - Table 1'!$O$7,5,IF(V119="X",1,0))+IF(W119='Valori Consentiti - Table 1'!$Q$7,5,IF(W119="X",1,0))+IF(X119='Valori Consentiti - Table 1'!$S$7,5,IF(X119="X",1,0))+IF(Y119='Valori Consentiti - Table 1'!$U$7,5,IF(Y119="X",1,0))+IF(Z119='Valori Consentiti - Table 1'!$W$7,5,IF(Z119="X",1,0))+IF(AA119='Valori Consentiti - Table 1'!$Y$7,5,IF(AA119="X",1,0))+IF(AB119='Valori Consentiti - Table 1'!$AA$7,5,IF(AB119="X",1,0))+IF(AC119='Valori Consentiti - Table 1'!$AC$7,5,IF(AC119="X",1,0))+IF(AD119='Valori Consentiti - Table 1'!$AE$7,5,IF(AD119="X",1,0))+IF(AE119='Valori Consentiti - Table 1'!$AG$7,5,IF(AE119="X",1,0))+IF(AF119='Valori Consentiti - Table 1'!$AI$7,5,IF(AF119="X",1,0))+IF(AG119='Valori Consentiti - Table 1'!$AK$7,5,IF(AG119="X",1,0))+IF(AH119='Valori Consentiti - Table 1'!$AM$7,5,IF(AH119="X",1,0)),IF(G119=3,IF(S119='Valori Consentiti - Table 1'!$I$8,5,IF(S119="X",1,0))+IF(T119='Valori Consentiti - Table 1'!$K$8,5,IF(T119="X",1,0))+IF(U119='Valori Consentiti - Table 1'!$M$8,5,IF(U119="X",1,0))+IF(V119='Valori Consentiti - Table 1'!$O$8,5,IF(V119="X",1,0))+IF(W119='Valori Consentiti - Table 1'!$Q$8,5,IF(W119="X",1,0))+IF(X119='Valori Consentiti - Table 1'!$S$8,5,IF(X119="X",1,0))+IF(Y119='Valori Consentiti - Table 1'!$U$8,5,IF(Y119="X",1,0))+IF(Z119='Valori Consentiti - Table 1'!$W$8,5,IF(Z119="X",1,0))+IF(AA119='Valori Consentiti - Table 1'!$Y$8,5,IF(AA119="X",1,0))+IF(AB119='Valori Consentiti - Table 1'!$AA$8,5,IF(AB119="X",1,0))+IF(AC119='Valori Consentiti - Table 1'!$AC$8,5,IF(AC119="X",1,0))+IF(AD119='Valori Consentiti - Table 1'!$AE$8,5,IF(AD119="X",1,0))+IF(AE119='Valori Consentiti - Table 1'!$AG$8,5,IF(AE119="X",1,0))+IF(AF119='Valori Consentiti - Table 1'!$AI$8,5,IF(AF119="X",1,0))+IF(AG119='Valori Consentiti - Table 1'!$AK$8,5,IF(AG119="X",1,0))+IF(AH119='Valori Consentiti - Table 1'!$AM$8,5,IF(AH119="X",1,0)),IF(G119=4,IF(S119='Valori Consentiti - Table 1'!$I$9,5,IF(S119="X",1,0))+IF(T119='Valori Consentiti - Table 1'!$K$9,5,IF(T119="X",1,0))+IF(U119='Valori Consentiti - Table 1'!$M$9,5,IF(U119="X",1,0))+IF(V119='Valori Consentiti - Table 1'!$O$9,5,IF(V119="X",1,0))+IF(W119='Valori Consentiti - Table 1'!$Q$9,5,IF(W119="X",1,0))+IF(X119='Valori Consentiti - Table 1'!$S$9,5,IF(X119="X",1,0))+IF(Y119='Valori Consentiti - Table 1'!$U$9,5,IF(Y119="X",1,0))+IF(Z119='Valori Consentiti - Table 1'!$W$9,5,IF(Z119="X",1,0))+IF(AA119='Valori Consentiti - Table 1'!$Y$9,5,IF(AA119="X",1,0))+IF(AB119='Valori Consentiti - Table 1'!$AA$9,5,IF(AB119="X",1,0))+IF(AC119='Valori Consentiti - Table 1'!$AC$9,5,IF(AC119="X",1,0))+IF(AD119='Valori Consentiti - Table 1'!$AE$9,5,IF(AD119="X",1,0))+IF(AE119='Valori Consentiti - Table 1'!$AG$9,5,IF(AE119="X",1,0))+IF(AF119='Valori Consentiti - Table 1'!$AI$9,5,IF(AF119="X",1,0))+IF(AG119='Valori Consentiti - Table 1'!$AK$9,5,IF(AG119="X",1,0))+IF(AH119='Valori Consentiti - Table 1'!$AM$9,5,IF(AH119="X",1,0)),))))</f>
        <v>0</v>
      </c>
      <c r="M119" s="16">
        <f t="shared" si="60"/>
        <v>0</v>
      </c>
      <c r="N119" s="16">
        <f t="shared" si="61"/>
        <v>16</v>
      </c>
      <c r="O119" s="16">
        <f>IF(G119=1,IF(S119='Valori Consentiti - Table 1'!$I$6,1,0)+IF(T119='Valori Consentiti - Table 1'!$K$6,1,0)+IF(U119='Valori Consentiti - Table 1'!$M$6,1,0)+IF(V119='Valori Consentiti - Table 1'!$O$6,1,0)+IF(W119='Valori Consentiti - Table 1'!$Q$6,1,0)+IF(X119='Valori Consentiti - Table 1'!$S$6,1,0)+IF(Y119='Valori Consentiti - Table 1'!$U$6,1,0)+IF(Z119='Valori Consentiti - Table 1'!$W$6,1,0)+IF(AA119='Valori Consentiti - Table 1'!$Y$6,1,0)+IF(AB119='Valori Consentiti - Table 1'!$AA$6,1,0)+IF(AC119='Valori Consentiti - Table 1'!$AC$6,1,0)+IF(AD119='Valori Consentiti - Table 1'!$AE$6,1,0)+IF(AE119='Valori Consentiti - Table 1'!$AG$6,1,0)+IF(AF119='Valori Consentiti - Table 1'!$AI$6,1,0)+IF(AG119='Valori Consentiti - Table 1'!$AK$6,1,0)+IF(AH119='Valori Consentiti - Table 1'!$AM$6,1,0),IF(G119=2,IF(S119='Valori Consentiti - Table 1'!$I$7,1,0)+IF(T119='Valori Consentiti - Table 1'!$K$7,1,0)+IF(U119='Valori Consentiti - Table 1'!$M$7,1,0)+IF(V119='Valori Consentiti - Table 1'!$O$7,1,0)+IF(W119='Valori Consentiti - Table 1'!$Q$7,1,0)+IF(X119='Valori Consentiti - Table 1'!$S$7,1,0)+IF(Y119='Valori Consentiti - Table 1'!$U$7,1,0)+IF(Z119='Valori Consentiti - Table 1'!$W$7,1,0)+IF(AA119='Valori Consentiti - Table 1'!$Y$7,1,0)+IF(AB119='Valori Consentiti - Table 1'!$AA$7,1,0)+IF(AC119='Valori Consentiti - Table 1'!$AC$7,1,0)+IF(AD119='Valori Consentiti - Table 1'!$AE$7,1,0)+IF(AE119='Valori Consentiti - Table 1'!$AG$7,1,0)+IF(AF119='Valori Consentiti - Table 1'!$AI$7,1,0)+IF(AG119='Valori Consentiti - Table 1'!$AK$7,1,0)+IF(AH119='Valori Consentiti - Table 1'!$AM$7,1,0),IF(G119=3,IF(S119='Valori Consentiti - Table 1'!$I$8,1,0)+IF(T119='Valori Consentiti - Table 1'!$K$8,1,0)+IF(U119='Valori Consentiti - Table 1'!$M$8,1,0)+IF(V119='Valori Consentiti - Table 1'!$O$8,1,0)+IF(W119='Valori Consentiti - Table 1'!$Q$8,1,0)+IF(X119='Valori Consentiti - Table 1'!$S$8,1,0)+IF(Y119='Valori Consentiti - Table 1'!$U$8,1,0)+IF(Z119='Valori Consentiti - Table 1'!$W$8,1,0)+IF(AA119='Valori Consentiti - Table 1'!$Y$8,1,0)+IF(AB119='Valori Consentiti - Table 1'!$AA$8,1,0)+IF(AC119='Valori Consentiti - Table 1'!$AC$8,1,0)+IF(AD119='Valori Consentiti - Table 1'!$AE$8,1,0)+IF(AE119='Valori Consentiti - Table 1'!$AG$8,1,0)+IF(AF119='Valori Consentiti - Table 1'!$AI$8,1,0)+IF(AG119='Valori Consentiti - Table 1'!$AK$8,1,0)+IF(AH119='Valori Consentiti - Table 1'!$AM$8,1,0),IF(G119=4,IF(S119='Valori Consentiti - Table 1'!$I$9,1,0)+IF(T119='Valori Consentiti - Table 1'!$K$9,1,0)+IF(U119='Valori Consentiti - Table 1'!$M$9,1,0)+IF(V119='Valori Consentiti - Table 1'!$O$9,1,0)+IF(W119='Valori Consentiti - Table 1'!$Q$9,1,0)+IF(X119='Valori Consentiti - Table 1'!$S$9,1,0)+IF(Y119='Valori Consentiti - Table 1'!$U$9,1,0)+IF(Z119='Valori Consentiti - Table 1'!$W$9,1,0)+IF(AA119='Valori Consentiti - Table 1'!$Y$9,1,0)+IF(AB119='Valori Consentiti - Table 1'!$AA$9,1,0)+IF(AC119='Valori Consentiti - Table 1'!$AC$9,1,0)+IF(AD119='Valori Consentiti - Table 1'!$AE$9,1,0)+IF(AE119='Valori Consentiti - Table 1'!$AG$9,1,0)+IF(AF119='Valori Consentiti - Table 1'!$AI$9,1,0)+IF(AG119='Valori Consentiti - Table 1'!$AK$9,1,0)+IF(AH119='Valori Consentiti - Table 1'!$AM$9,1,0),))))</f>
        <v>0</v>
      </c>
      <c r="P119" s="16">
        <f t="shared" si="54"/>
        <v>16</v>
      </c>
      <c r="Q119" s="16">
        <f t="shared" si="55"/>
        <v>1</v>
      </c>
      <c r="R119" s="17"/>
      <c r="S119" s="24" t="str">
        <f t="shared" si="38"/>
        <v/>
      </c>
      <c r="T119" s="25" t="str">
        <f t="shared" si="39"/>
        <v/>
      </c>
      <c r="U119" s="25" t="str">
        <f t="shared" si="40"/>
        <v/>
      </c>
      <c r="V119" s="26" t="str">
        <f t="shared" si="41"/>
        <v/>
      </c>
      <c r="W119" s="27" t="str">
        <f t="shared" si="42"/>
        <v/>
      </c>
      <c r="X119" s="25" t="str">
        <f t="shared" si="43"/>
        <v/>
      </c>
      <c r="Y119" s="25" t="str">
        <f t="shared" si="44"/>
        <v/>
      </c>
      <c r="Z119" s="26" t="str">
        <f t="shared" si="45"/>
        <v/>
      </c>
      <c r="AA119" s="27" t="str">
        <f t="shared" si="46"/>
        <v/>
      </c>
      <c r="AB119" s="25" t="str">
        <f t="shared" si="47"/>
        <v/>
      </c>
      <c r="AC119" s="25" t="str">
        <f t="shared" si="48"/>
        <v/>
      </c>
      <c r="AD119" s="26" t="str">
        <f t="shared" si="49"/>
        <v/>
      </c>
      <c r="AE119" s="27" t="str">
        <f t="shared" si="50"/>
        <v/>
      </c>
      <c r="AF119" s="25" t="str">
        <f t="shared" si="51"/>
        <v/>
      </c>
      <c r="AG119" s="25" t="str">
        <f t="shared" si="52"/>
        <v/>
      </c>
      <c r="AH119" s="26" t="str">
        <f t="shared" si="53"/>
        <v/>
      </c>
      <c r="AI119" s="29" t="b">
        <f t="shared" si="56"/>
        <v>0</v>
      </c>
      <c r="AJ119" s="29" t="b">
        <f t="shared" si="57"/>
        <v>0</v>
      </c>
      <c r="AK119" s="29" t="b">
        <f t="shared" si="58"/>
        <v>0</v>
      </c>
      <c r="AL119" s="29" t="b">
        <f t="shared" si="59"/>
        <v>0</v>
      </c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</row>
    <row r="120" spans="1:252" s="37" customFormat="1" ht="18" customHeight="1">
      <c r="A120" s="31"/>
      <c r="B120" s="31"/>
      <c r="C120" s="41"/>
      <c r="D120" s="14"/>
      <c r="E120" s="18"/>
      <c r="F120" s="31"/>
      <c r="G120" s="14"/>
      <c r="H120" s="15"/>
      <c r="I120" s="15"/>
      <c r="J120" s="15"/>
      <c r="K120" s="15"/>
      <c r="L120" s="40">
        <f>IF(G120=1,IF(S120='Valori Consentiti - Table 1'!$I$6,5,IF(S120="X",1,0))+IF(T120='Valori Consentiti - Table 1'!$K$6,5,IF(T120="X",1,0))+IF(U120='Valori Consentiti - Table 1'!$M$6,5,IF(U120="X",1,0))+IF(V120='Valori Consentiti - Table 1'!$O$6,5,IF(V120="X",1,0))+IF(W120='Valori Consentiti - Table 1'!$Q$6,5,IF(W120="X",1,0))+IF(X120='Valori Consentiti - Table 1'!$S$6,5,IF(X120="X",1,0))+IF(Y120='Valori Consentiti - Table 1'!$U$6,5,IF(Y120="X",1,0))+IF(Z120='Valori Consentiti - Table 1'!$W$6,5,IF(Z120="X",1,0))+IF(AA120='Valori Consentiti - Table 1'!$Y$6,5,IF(AA120="X",1,0))+IF(AB120='Valori Consentiti - Table 1'!$AA$6,5,IF(AB120="X",1,0))+IF(AC120='Valori Consentiti - Table 1'!$AC$6,5,IF(AC120="X",1,0))+IF(AD120='Valori Consentiti - Table 1'!$AE$6,5,IF(AD120="X",1,0))+IF(AE120='Valori Consentiti - Table 1'!$AG$6,5,IF(AE120="X",1,0))+IF(AF120='Valori Consentiti - Table 1'!$AI$6,5,IF(AF120="X",1,0))+IF(AG120='Valori Consentiti - Table 1'!$AK$6,5,IF(AG120="X",1,0))+IF(AH120='Valori Consentiti - Table 1'!$AM$6,5,IF(AH120="X",1,0)),IF(G120=2,IF(S120='Valori Consentiti - Table 1'!$I$7,5,IF(S120="X",1,0))+IF(T120='Valori Consentiti - Table 1'!$K$7,5,IF(T120="X",1,0))+IF(U120='Valori Consentiti - Table 1'!$M$7,5,IF(U120="X",1,0))+IF(V120='Valori Consentiti - Table 1'!$O$7,5,IF(V120="X",1,0))+IF(W120='Valori Consentiti - Table 1'!$Q$7,5,IF(W120="X",1,0))+IF(X120='Valori Consentiti - Table 1'!$S$7,5,IF(X120="X",1,0))+IF(Y120='Valori Consentiti - Table 1'!$U$7,5,IF(Y120="X",1,0))+IF(Z120='Valori Consentiti - Table 1'!$W$7,5,IF(Z120="X",1,0))+IF(AA120='Valori Consentiti - Table 1'!$Y$7,5,IF(AA120="X",1,0))+IF(AB120='Valori Consentiti - Table 1'!$AA$7,5,IF(AB120="X",1,0))+IF(AC120='Valori Consentiti - Table 1'!$AC$7,5,IF(AC120="X",1,0))+IF(AD120='Valori Consentiti - Table 1'!$AE$7,5,IF(AD120="X",1,0))+IF(AE120='Valori Consentiti - Table 1'!$AG$7,5,IF(AE120="X",1,0))+IF(AF120='Valori Consentiti - Table 1'!$AI$7,5,IF(AF120="X",1,0))+IF(AG120='Valori Consentiti - Table 1'!$AK$7,5,IF(AG120="X",1,0))+IF(AH120='Valori Consentiti - Table 1'!$AM$7,5,IF(AH120="X",1,0)),IF(G120=3,IF(S120='Valori Consentiti - Table 1'!$I$8,5,IF(S120="X",1,0))+IF(T120='Valori Consentiti - Table 1'!$K$8,5,IF(T120="X",1,0))+IF(U120='Valori Consentiti - Table 1'!$M$8,5,IF(U120="X",1,0))+IF(V120='Valori Consentiti - Table 1'!$O$8,5,IF(V120="X",1,0))+IF(W120='Valori Consentiti - Table 1'!$Q$8,5,IF(W120="X",1,0))+IF(X120='Valori Consentiti - Table 1'!$S$8,5,IF(X120="X",1,0))+IF(Y120='Valori Consentiti - Table 1'!$U$8,5,IF(Y120="X",1,0))+IF(Z120='Valori Consentiti - Table 1'!$W$8,5,IF(Z120="X",1,0))+IF(AA120='Valori Consentiti - Table 1'!$Y$8,5,IF(AA120="X",1,0))+IF(AB120='Valori Consentiti - Table 1'!$AA$8,5,IF(AB120="X",1,0))+IF(AC120='Valori Consentiti - Table 1'!$AC$8,5,IF(AC120="X",1,0))+IF(AD120='Valori Consentiti - Table 1'!$AE$8,5,IF(AD120="X",1,0))+IF(AE120='Valori Consentiti - Table 1'!$AG$8,5,IF(AE120="X",1,0))+IF(AF120='Valori Consentiti - Table 1'!$AI$8,5,IF(AF120="X",1,0))+IF(AG120='Valori Consentiti - Table 1'!$AK$8,5,IF(AG120="X",1,0))+IF(AH120='Valori Consentiti - Table 1'!$AM$8,5,IF(AH120="X",1,0)),IF(G120=4,IF(S120='Valori Consentiti - Table 1'!$I$9,5,IF(S120="X",1,0))+IF(T120='Valori Consentiti - Table 1'!$K$9,5,IF(T120="X",1,0))+IF(U120='Valori Consentiti - Table 1'!$M$9,5,IF(U120="X",1,0))+IF(V120='Valori Consentiti - Table 1'!$O$9,5,IF(V120="X",1,0))+IF(W120='Valori Consentiti - Table 1'!$Q$9,5,IF(W120="X",1,0))+IF(X120='Valori Consentiti - Table 1'!$S$9,5,IF(X120="X",1,0))+IF(Y120='Valori Consentiti - Table 1'!$U$9,5,IF(Y120="X",1,0))+IF(Z120='Valori Consentiti - Table 1'!$W$9,5,IF(Z120="X",1,0))+IF(AA120='Valori Consentiti - Table 1'!$Y$9,5,IF(AA120="X",1,0))+IF(AB120='Valori Consentiti - Table 1'!$AA$9,5,IF(AB120="X",1,0))+IF(AC120='Valori Consentiti - Table 1'!$AC$9,5,IF(AC120="X",1,0))+IF(AD120='Valori Consentiti - Table 1'!$AE$9,5,IF(AD120="X",1,0))+IF(AE120='Valori Consentiti - Table 1'!$AG$9,5,IF(AE120="X",1,0))+IF(AF120='Valori Consentiti - Table 1'!$AI$9,5,IF(AF120="X",1,0))+IF(AG120='Valori Consentiti - Table 1'!$AK$9,5,IF(AG120="X",1,0))+IF(AH120='Valori Consentiti - Table 1'!$AM$9,5,IF(AH120="X",1,0)),))))</f>
        <v>0</v>
      </c>
      <c r="M120" s="16">
        <f t="shared" si="60"/>
        <v>0</v>
      </c>
      <c r="N120" s="16">
        <f t="shared" si="61"/>
        <v>16</v>
      </c>
      <c r="O120" s="16">
        <f>IF(G120=1,IF(S120='Valori Consentiti - Table 1'!$I$6,1,0)+IF(T120='Valori Consentiti - Table 1'!$K$6,1,0)+IF(U120='Valori Consentiti - Table 1'!$M$6,1,0)+IF(V120='Valori Consentiti - Table 1'!$O$6,1,0)+IF(W120='Valori Consentiti - Table 1'!$Q$6,1,0)+IF(X120='Valori Consentiti - Table 1'!$S$6,1,0)+IF(Y120='Valori Consentiti - Table 1'!$U$6,1,0)+IF(Z120='Valori Consentiti - Table 1'!$W$6,1,0)+IF(AA120='Valori Consentiti - Table 1'!$Y$6,1,0)+IF(AB120='Valori Consentiti - Table 1'!$AA$6,1,0)+IF(AC120='Valori Consentiti - Table 1'!$AC$6,1,0)+IF(AD120='Valori Consentiti - Table 1'!$AE$6,1,0)+IF(AE120='Valori Consentiti - Table 1'!$AG$6,1,0)+IF(AF120='Valori Consentiti - Table 1'!$AI$6,1,0)+IF(AG120='Valori Consentiti - Table 1'!$AK$6,1,0)+IF(AH120='Valori Consentiti - Table 1'!$AM$6,1,0),IF(G120=2,IF(S120='Valori Consentiti - Table 1'!$I$7,1,0)+IF(T120='Valori Consentiti - Table 1'!$K$7,1,0)+IF(U120='Valori Consentiti - Table 1'!$M$7,1,0)+IF(V120='Valori Consentiti - Table 1'!$O$7,1,0)+IF(W120='Valori Consentiti - Table 1'!$Q$7,1,0)+IF(X120='Valori Consentiti - Table 1'!$S$7,1,0)+IF(Y120='Valori Consentiti - Table 1'!$U$7,1,0)+IF(Z120='Valori Consentiti - Table 1'!$W$7,1,0)+IF(AA120='Valori Consentiti - Table 1'!$Y$7,1,0)+IF(AB120='Valori Consentiti - Table 1'!$AA$7,1,0)+IF(AC120='Valori Consentiti - Table 1'!$AC$7,1,0)+IF(AD120='Valori Consentiti - Table 1'!$AE$7,1,0)+IF(AE120='Valori Consentiti - Table 1'!$AG$7,1,0)+IF(AF120='Valori Consentiti - Table 1'!$AI$7,1,0)+IF(AG120='Valori Consentiti - Table 1'!$AK$7,1,0)+IF(AH120='Valori Consentiti - Table 1'!$AM$7,1,0),IF(G120=3,IF(S120='Valori Consentiti - Table 1'!$I$8,1,0)+IF(T120='Valori Consentiti - Table 1'!$K$8,1,0)+IF(U120='Valori Consentiti - Table 1'!$M$8,1,0)+IF(V120='Valori Consentiti - Table 1'!$O$8,1,0)+IF(W120='Valori Consentiti - Table 1'!$Q$8,1,0)+IF(X120='Valori Consentiti - Table 1'!$S$8,1,0)+IF(Y120='Valori Consentiti - Table 1'!$U$8,1,0)+IF(Z120='Valori Consentiti - Table 1'!$W$8,1,0)+IF(AA120='Valori Consentiti - Table 1'!$Y$8,1,0)+IF(AB120='Valori Consentiti - Table 1'!$AA$8,1,0)+IF(AC120='Valori Consentiti - Table 1'!$AC$8,1,0)+IF(AD120='Valori Consentiti - Table 1'!$AE$8,1,0)+IF(AE120='Valori Consentiti - Table 1'!$AG$8,1,0)+IF(AF120='Valori Consentiti - Table 1'!$AI$8,1,0)+IF(AG120='Valori Consentiti - Table 1'!$AK$8,1,0)+IF(AH120='Valori Consentiti - Table 1'!$AM$8,1,0),IF(G120=4,IF(S120='Valori Consentiti - Table 1'!$I$9,1,0)+IF(T120='Valori Consentiti - Table 1'!$K$9,1,0)+IF(U120='Valori Consentiti - Table 1'!$M$9,1,0)+IF(V120='Valori Consentiti - Table 1'!$O$9,1,0)+IF(W120='Valori Consentiti - Table 1'!$Q$9,1,0)+IF(X120='Valori Consentiti - Table 1'!$S$9,1,0)+IF(Y120='Valori Consentiti - Table 1'!$U$9,1,0)+IF(Z120='Valori Consentiti - Table 1'!$W$9,1,0)+IF(AA120='Valori Consentiti - Table 1'!$Y$9,1,0)+IF(AB120='Valori Consentiti - Table 1'!$AA$9,1,0)+IF(AC120='Valori Consentiti - Table 1'!$AC$9,1,0)+IF(AD120='Valori Consentiti - Table 1'!$AE$9,1,0)+IF(AE120='Valori Consentiti - Table 1'!$AG$9,1,0)+IF(AF120='Valori Consentiti - Table 1'!$AI$9,1,0)+IF(AG120='Valori Consentiti - Table 1'!$AK$9,1,0)+IF(AH120='Valori Consentiti - Table 1'!$AM$9,1,0),))))</f>
        <v>0</v>
      </c>
      <c r="P120" s="16">
        <f t="shared" si="54"/>
        <v>16</v>
      </c>
      <c r="Q120" s="16">
        <f t="shared" si="55"/>
        <v>1</v>
      </c>
      <c r="R120" s="17"/>
      <c r="S120" s="24" t="str">
        <f t="shared" si="38"/>
        <v/>
      </c>
      <c r="T120" s="25" t="str">
        <f t="shared" si="39"/>
        <v/>
      </c>
      <c r="U120" s="25" t="str">
        <f t="shared" si="40"/>
        <v/>
      </c>
      <c r="V120" s="26" t="str">
        <f t="shared" si="41"/>
        <v/>
      </c>
      <c r="W120" s="27" t="str">
        <f t="shared" si="42"/>
        <v/>
      </c>
      <c r="X120" s="25" t="str">
        <f t="shared" si="43"/>
        <v/>
      </c>
      <c r="Y120" s="25" t="str">
        <f t="shared" si="44"/>
        <v/>
      </c>
      <c r="Z120" s="26" t="str">
        <f t="shared" si="45"/>
        <v/>
      </c>
      <c r="AA120" s="27" t="str">
        <f t="shared" si="46"/>
        <v/>
      </c>
      <c r="AB120" s="25" t="str">
        <f t="shared" si="47"/>
        <v/>
      </c>
      <c r="AC120" s="25" t="str">
        <f t="shared" si="48"/>
        <v/>
      </c>
      <c r="AD120" s="26" t="str">
        <f t="shared" si="49"/>
        <v/>
      </c>
      <c r="AE120" s="27" t="str">
        <f t="shared" si="50"/>
        <v/>
      </c>
      <c r="AF120" s="25" t="str">
        <f t="shared" si="51"/>
        <v/>
      </c>
      <c r="AG120" s="25" t="str">
        <f t="shared" si="52"/>
        <v/>
      </c>
      <c r="AH120" s="26" t="str">
        <f t="shared" si="53"/>
        <v/>
      </c>
      <c r="AI120" s="29" t="b">
        <f t="shared" si="56"/>
        <v>0</v>
      </c>
      <c r="AJ120" s="29" t="b">
        <f t="shared" si="57"/>
        <v>0</v>
      </c>
      <c r="AK120" s="29" t="b">
        <f t="shared" si="58"/>
        <v>0</v>
      </c>
      <c r="AL120" s="29" t="b">
        <f t="shared" si="59"/>
        <v>0</v>
      </c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</row>
    <row r="121" spans="1:252" s="37" customFormat="1" ht="18" customHeight="1">
      <c r="A121" s="31"/>
      <c r="B121" s="31"/>
      <c r="C121" s="41"/>
      <c r="D121" s="14"/>
      <c r="E121" s="18"/>
      <c r="F121" s="31"/>
      <c r="G121" s="14"/>
      <c r="H121" s="15"/>
      <c r="I121" s="15"/>
      <c r="J121" s="15"/>
      <c r="K121" s="15"/>
      <c r="L121" s="40">
        <f>IF(G121=1,IF(S121='Valori Consentiti - Table 1'!$I$6,5,IF(S121="X",1,0))+IF(T121='Valori Consentiti - Table 1'!$K$6,5,IF(T121="X",1,0))+IF(U121='Valori Consentiti - Table 1'!$M$6,5,IF(U121="X",1,0))+IF(V121='Valori Consentiti - Table 1'!$O$6,5,IF(V121="X",1,0))+IF(W121='Valori Consentiti - Table 1'!$Q$6,5,IF(W121="X",1,0))+IF(X121='Valori Consentiti - Table 1'!$S$6,5,IF(X121="X",1,0))+IF(Y121='Valori Consentiti - Table 1'!$U$6,5,IF(Y121="X",1,0))+IF(Z121='Valori Consentiti - Table 1'!$W$6,5,IF(Z121="X",1,0))+IF(AA121='Valori Consentiti - Table 1'!$Y$6,5,IF(AA121="X",1,0))+IF(AB121='Valori Consentiti - Table 1'!$AA$6,5,IF(AB121="X",1,0))+IF(AC121='Valori Consentiti - Table 1'!$AC$6,5,IF(AC121="X",1,0))+IF(AD121='Valori Consentiti - Table 1'!$AE$6,5,IF(AD121="X",1,0))+IF(AE121='Valori Consentiti - Table 1'!$AG$6,5,IF(AE121="X",1,0))+IF(AF121='Valori Consentiti - Table 1'!$AI$6,5,IF(AF121="X",1,0))+IF(AG121='Valori Consentiti - Table 1'!$AK$6,5,IF(AG121="X",1,0))+IF(AH121='Valori Consentiti - Table 1'!$AM$6,5,IF(AH121="X",1,0)),IF(G121=2,IF(S121='Valori Consentiti - Table 1'!$I$7,5,IF(S121="X",1,0))+IF(T121='Valori Consentiti - Table 1'!$K$7,5,IF(T121="X",1,0))+IF(U121='Valori Consentiti - Table 1'!$M$7,5,IF(U121="X",1,0))+IF(V121='Valori Consentiti - Table 1'!$O$7,5,IF(V121="X",1,0))+IF(W121='Valori Consentiti - Table 1'!$Q$7,5,IF(W121="X",1,0))+IF(X121='Valori Consentiti - Table 1'!$S$7,5,IF(X121="X",1,0))+IF(Y121='Valori Consentiti - Table 1'!$U$7,5,IF(Y121="X",1,0))+IF(Z121='Valori Consentiti - Table 1'!$W$7,5,IF(Z121="X",1,0))+IF(AA121='Valori Consentiti - Table 1'!$Y$7,5,IF(AA121="X",1,0))+IF(AB121='Valori Consentiti - Table 1'!$AA$7,5,IF(AB121="X",1,0))+IF(AC121='Valori Consentiti - Table 1'!$AC$7,5,IF(AC121="X",1,0))+IF(AD121='Valori Consentiti - Table 1'!$AE$7,5,IF(AD121="X",1,0))+IF(AE121='Valori Consentiti - Table 1'!$AG$7,5,IF(AE121="X",1,0))+IF(AF121='Valori Consentiti - Table 1'!$AI$7,5,IF(AF121="X",1,0))+IF(AG121='Valori Consentiti - Table 1'!$AK$7,5,IF(AG121="X",1,0))+IF(AH121='Valori Consentiti - Table 1'!$AM$7,5,IF(AH121="X",1,0)),IF(G121=3,IF(S121='Valori Consentiti - Table 1'!$I$8,5,IF(S121="X",1,0))+IF(T121='Valori Consentiti - Table 1'!$K$8,5,IF(T121="X",1,0))+IF(U121='Valori Consentiti - Table 1'!$M$8,5,IF(U121="X",1,0))+IF(V121='Valori Consentiti - Table 1'!$O$8,5,IF(V121="X",1,0))+IF(W121='Valori Consentiti - Table 1'!$Q$8,5,IF(W121="X",1,0))+IF(X121='Valori Consentiti - Table 1'!$S$8,5,IF(X121="X",1,0))+IF(Y121='Valori Consentiti - Table 1'!$U$8,5,IF(Y121="X",1,0))+IF(Z121='Valori Consentiti - Table 1'!$W$8,5,IF(Z121="X",1,0))+IF(AA121='Valori Consentiti - Table 1'!$Y$8,5,IF(AA121="X",1,0))+IF(AB121='Valori Consentiti - Table 1'!$AA$8,5,IF(AB121="X",1,0))+IF(AC121='Valori Consentiti - Table 1'!$AC$8,5,IF(AC121="X",1,0))+IF(AD121='Valori Consentiti - Table 1'!$AE$8,5,IF(AD121="X",1,0))+IF(AE121='Valori Consentiti - Table 1'!$AG$8,5,IF(AE121="X",1,0))+IF(AF121='Valori Consentiti - Table 1'!$AI$8,5,IF(AF121="X",1,0))+IF(AG121='Valori Consentiti - Table 1'!$AK$8,5,IF(AG121="X",1,0))+IF(AH121='Valori Consentiti - Table 1'!$AM$8,5,IF(AH121="X",1,0)),IF(G121=4,IF(S121='Valori Consentiti - Table 1'!$I$9,5,IF(S121="X",1,0))+IF(T121='Valori Consentiti - Table 1'!$K$9,5,IF(T121="X",1,0))+IF(U121='Valori Consentiti - Table 1'!$M$9,5,IF(U121="X",1,0))+IF(V121='Valori Consentiti - Table 1'!$O$9,5,IF(V121="X",1,0))+IF(W121='Valori Consentiti - Table 1'!$Q$9,5,IF(W121="X",1,0))+IF(X121='Valori Consentiti - Table 1'!$S$9,5,IF(X121="X",1,0))+IF(Y121='Valori Consentiti - Table 1'!$U$9,5,IF(Y121="X",1,0))+IF(Z121='Valori Consentiti - Table 1'!$W$9,5,IF(Z121="X",1,0))+IF(AA121='Valori Consentiti - Table 1'!$Y$9,5,IF(AA121="X",1,0))+IF(AB121='Valori Consentiti - Table 1'!$AA$9,5,IF(AB121="X",1,0))+IF(AC121='Valori Consentiti - Table 1'!$AC$9,5,IF(AC121="X",1,0))+IF(AD121='Valori Consentiti - Table 1'!$AE$9,5,IF(AD121="X",1,0))+IF(AE121='Valori Consentiti - Table 1'!$AG$9,5,IF(AE121="X",1,0))+IF(AF121='Valori Consentiti - Table 1'!$AI$9,5,IF(AF121="X",1,0))+IF(AG121='Valori Consentiti - Table 1'!$AK$9,5,IF(AG121="X",1,0))+IF(AH121='Valori Consentiti - Table 1'!$AM$9,5,IF(AH121="X",1,0)),))))</f>
        <v>0</v>
      </c>
      <c r="M121" s="16">
        <f t="shared" si="60"/>
        <v>0</v>
      </c>
      <c r="N121" s="16">
        <f t="shared" si="61"/>
        <v>16</v>
      </c>
      <c r="O121" s="16">
        <f>IF(G121=1,IF(S121='Valori Consentiti - Table 1'!$I$6,1,0)+IF(T121='Valori Consentiti - Table 1'!$K$6,1,0)+IF(U121='Valori Consentiti - Table 1'!$M$6,1,0)+IF(V121='Valori Consentiti - Table 1'!$O$6,1,0)+IF(W121='Valori Consentiti - Table 1'!$Q$6,1,0)+IF(X121='Valori Consentiti - Table 1'!$S$6,1,0)+IF(Y121='Valori Consentiti - Table 1'!$U$6,1,0)+IF(Z121='Valori Consentiti - Table 1'!$W$6,1,0)+IF(AA121='Valori Consentiti - Table 1'!$Y$6,1,0)+IF(AB121='Valori Consentiti - Table 1'!$AA$6,1,0)+IF(AC121='Valori Consentiti - Table 1'!$AC$6,1,0)+IF(AD121='Valori Consentiti - Table 1'!$AE$6,1,0)+IF(AE121='Valori Consentiti - Table 1'!$AG$6,1,0)+IF(AF121='Valori Consentiti - Table 1'!$AI$6,1,0)+IF(AG121='Valori Consentiti - Table 1'!$AK$6,1,0)+IF(AH121='Valori Consentiti - Table 1'!$AM$6,1,0),IF(G121=2,IF(S121='Valori Consentiti - Table 1'!$I$7,1,0)+IF(T121='Valori Consentiti - Table 1'!$K$7,1,0)+IF(U121='Valori Consentiti - Table 1'!$M$7,1,0)+IF(V121='Valori Consentiti - Table 1'!$O$7,1,0)+IF(W121='Valori Consentiti - Table 1'!$Q$7,1,0)+IF(X121='Valori Consentiti - Table 1'!$S$7,1,0)+IF(Y121='Valori Consentiti - Table 1'!$U$7,1,0)+IF(Z121='Valori Consentiti - Table 1'!$W$7,1,0)+IF(AA121='Valori Consentiti - Table 1'!$Y$7,1,0)+IF(AB121='Valori Consentiti - Table 1'!$AA$7,1,0)+IF(AC121='Valori Consentiti - Table 1'!$AC$7,1,0)+IF(AD121='Valori Consentiti - Table 1'!$AE$7,1,0)+IF(AE121='Valori Consentiti - Table 1'!$AG$7,1,0)+IF(AF121='Valori Consentiti - Table 1'!$AI$7,1,0)+IF(AG121='Valori Consentiti - Table 1'!$AK$7,1,0)+IF(AH121='Valori Consentiti - Table 1'!$AM$7,1,0),IF(G121=3,IF(S121='Valori Consentiti - Table 1'!$I$8,1,0)+IF(T121='Valori Consentiti - Table 1'!$K$8,1,0)+IF(U121='Valori Consentiti - Table 1'!$M$8,1,0)+IF(V121='Valori Consentiti - Table 1'!$O$8,1,0)+IF(W121='Valori Consentiti - Table 1'!$Q$8,1,0)+IF(X121='Valori Consentiti - Table 1'!$S$8,1,0)+IF(Y121='Valori Consentiti - Table 1'!$U$8,1,0)+IF(Z121='Valori Consentiti - Table 1'!$W$8,1,0)+IF(AA121='Valori Consentiti - Table 1'!$Y$8,1,0)+IF(AB121='Valori Consentiti - Table 1'!$AA$8,1,0)+IF(AC121='Valori Consentiti - Table 1'!$AC$8,1,0)+IF(AD121='Valori Consentiti - Table 1'!$AE$8,1,0)+IF(AE121='Valori Consentiti - Table 1'!$AG$8,1,0)+IF(AF121='Valori Consentiti - Table 1'!$AI$8,1,0)+IF(AG121='Valori Consentiti - Table 1'!$AK$8,1,0)+IF(AH121='Valori Consentiti - Table 1'!$AM$8,1,0),IF(G121=4,IF(S121='Valori Consentiti - Table 1'!$I$9,1,0)+IF(T121='Valori Consentiti - Table 1'!$K$9,1,0)+IF(U121='Valori Consentiti - Table 1'!$M$9,1,0)+IF(V121='Valori Consentiti - Table 1'!$O$9,1,0)+IF(W121='Valori Consentiti - Table 1'!$Q$9,1,0)+IF(X121='Valori Consentiti - Table 1'!$S$9,1,0)+IF(Y121='Valori Consentiti - Table 1'!$U$9,1,0)+IF(Z121='Valori Consentiti - Table 1'!$W$9,1,0)+IF(AA121='Valori Consentiti - Table 1'!$Y$9,1,0)+IF(AB121='Valori Consentiti - Table 1'!$AA$9,1,0)+IF(AC121='Valori Consentiti - Table 1'!$AC$9,1,0)+IF(AD121='Valori Consentiti - Table 1'!$AE$9,1,0)+IF(AE121='Valori Consentiti - Table 1'!$AG$9,1,0)+IF(AF121='Valori Consentiti - Table 1'!$AI$9,1,0)+IF(AG121='Valori Consentiti - Table 1'!$AK$9,1,0)+IF(AH121='Valori Consentiti - Table 1'!$AM$9,1,0),))))</f>
        <v>0</v>
      </c>
      <c r="P121" s="16">
        <f t="shared" si="54"/>
        <v>16</v>
      </c>
      <c r="Q121" s="16">
        <f t="shared" si="55"/>
        <v>1</v>
      </c>
      <c r="R121" s="17"/>
      <c r="S121" s="24" t="str">
        <f t="shared" si="38"/>
        <v/>
      </c>
      <c r="T121" s="25" t="str">
        <f t="shared" si="39"/>
        <v/>
      </c>
      <c r="U121" s="25" t="str">
        <f t="shared" si="40"/>
        <v/>
      </c>
      <c r="V121" s="26" t="str">
        <f t="shared" si="41"/>
        <v/>
      </c>
      <c r="W121" s="27" t="str">
        <f t="shared" si="42"/>
        <v/>
      </c>
      <c r="X121" s="25" t="str">
        <f t="shared" si="43"/>
        <v/>
      </c>
      <c r="Y121" s="25" t="str">
        <f t="shared" si="44"/>
        <v/>
      </c>
      <c r="Z121" s="26" t="str">
        <f t="shared" si="45"/>
        <v/>
      </c>
      <c r="AA121" s="27" t="str">
        <f t="shared" si="46"/>
        <v/>
      </c>
      <c r="AB121" s="25" t="str">
        <f t="shared" si="47"/>
        <v/>
      </c>
      <c r="AC121" s="25" t="str">
        <f t="shared" si="48"/>
        <v/>
      </c>
      <c r="AD121" s="26" t="str">
        <f t="shared" si="49"/>
        <v/>
      </c>
      <c r="AE121" s="27" t="str">
        <f t="shared" si="50"/>
        <v/>
      </c>
      <c r="AF121" s="25" t="str">
        <f t="shared" si="51"/>
        <v/>
      </c>
      <c r="AG121" s="25" t="str">
        <f t="shared" si="52"/>
        <v/>
      </c>
      <c r="AH121" s="26" t="str">
        <f t="shared" si="53"/>
        <v/>
      </c>
      <c r="AI121" s="29" t="b">
        <f t="shared" si="56"/>
        <v>0</v>
      </c>
      <c r="AJ121" s="29" t="b">
        <f t="shared" si="57"/>
        <v>0</v>
      </c>
      <c r="AK121" s="29" t="b">
        <f t="shared" si="58"/>
        <v>0</v>
      </c>
      <c r="AL121" s="29" t="b">
        <f t="shared" si="59"/>
        <v>0</v>
      </c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</row>
    <row r="122" spans="1:252" s="37" customFormat="1" ht="18" customHeight="1">
      <c r="A122" s="31"/>
      <c r="B122" s="31"/>
      <c r="C122" s="41"/>
      <c r="D122" s="14"/>
      <c r="E122" s="18"/>
      <c r="F122" s="31"/>
      <c r="G122" s="14"/>
      <c r="H122" s="15"/>
      <c r="I122" s="15"/>
      <c r="J122" s="15"/>
      <c r="K122" s="15"/>
      <c r="L122" s="40">
        <f>IF(G122=1,IF(S122='Valori Consentiti - Table 1'!$I$6,5,IF(S122="X",1,0))+IF(T122='Valori Consentiti - Table 1'!$K$6,5,IF(T122="X",1,0))+IF(U122='Valori Consentiti - Table 1'!$M$6,5,IF(U122="X",1,0))+IF(V122='Valori Consentiti - Table 1'!$O$6,5,IF(V122="X",1,0))+IF(W122='Valori Consentiti - Table 1'!$Q$6,5,IF(W122="X",1,0))+IF(X122='Valori Consentiti - Table 1'!$S$6,5,IF(X122="X",1,0))+IF(Y122='Valori Consentiti - Table 1'!$U$6,5,IF(Y122="X",1,0))+IF(Z122='Valori Consentiti - Table 1'!$W$6,5,IF(Z122="X",1,0))+IF(AA122='Valori Consentiti - Table 1'!$Y$6,5,IF(AA122="X",1,0))+IF(AB122='Valori Consentiti - Table 1'!$AA$6,5,IF(AB122="X",1,0))+IF(AC122='Valori Consentiti - Table 1'!$AC$6,5,IF(AC122="X",1,0))+IF(AD122='Valori Consentiti - Table 1'!$AE$6,5,IF(AD122="X",1,0))+IF(AE122='Valori Consentiti - Table 1'!$AG$6,5,IF(AE122="X",1,0))+IF(AF122='Valori Consentiti - Table 1'!$AI$6,5,IF(AF122="X",1,0))+IF(AG122='Valori Consentiti - Table 1'!$AK$6,5,IF(AG122="X",1,0))+IF(AH122='Valori Consentiti - Table 1'!$AM$6,5,IF(AH122="X",1,0)),IF(G122=2,IF(S122='Valori Consentiti - Table 1'!$I$7,5,IF(S122="X",1,0))+IF(T122='Valori Consentiti - Table 1'!$K$7,5,IF(T122="X",1,0))+IF(U122='Valori Consentiti - Table 1'!$M$7,5,IF(U122="X",1,0))+IF(V122='Valori Consentiti - Table 1'!$O$7,5,IF(V122="X",1,0))+IF(W122='Valori Consentiti - Table 1'!$Q$7,5,IF(W122="X",1,0))+IF(X122='Valori Consentiti - Table 1'!$S$7,5,IF(X122="X",1,0))+IF(Y122='Valori Consentiti - Table 1'!$U$7,5,IF(Y122="X",1,0))+IF(Z122='Valori Consentiti - Table 1'!$W$7,5,IF(Z122="X",1,0))+IF(AA122='Valori Consentiti - Table 1'!$Y$7,5,IF(AA122="X",1,0))+IF(AB122='Valori Consentiti - Table 1'!$AA$7,5,IF(AB122="X",1,0))+IF(AC122='Valori Consentiti - Table 1'!$AC$7,5,IF(AC122="X",1,0))+IF(AD122='Valori Consentiti - Table 1'!$AE$7,5,IF(AD122="X",1,0))+IF(AE122='Valori Consentiti - Table 1'!$AG$7,5,IF(AE122="X",1,0))+IF(AF122='Valori Consentiti - Table 1'!$AI$7,5,IF(AF122="X",1,0))+IF(AG122='Valori Consentiti - Table 1'!$AK$7,5,IF(AG122="X",1,0))+IF(AH122='Valori Consentiti - Table 1'!$AM$7,5,IF(AH122="X",1,0)),IF(G122=3,IF(S122='Valori Consentiti - Table 1'!$I$8,5,IF(S122="X",1,0))+IF(T122='Valori Consentiti - Table 1'!$K$8,5,IF(T122="X",1,0))+IF(U122='Valori Consentiti - Table 1'!$M$8,5,IF(U122="X",1,0))+IF(V122='Valori Consentiti - Table 1'!$O$8,5,IF(V122="X",1,0))+IF(W122='Valori Consentiti - Table 1'!$Q$8,5,IF(W122="X",1,0))+IF(X122='Valori Consentiti - Table 1'!$S$8,5,IF(X122="X",1,0))+IF(Y122='Valori Consentiti - Table 1'!$U$8,5,IF(Y122="X",1,0))+IF(Z122='Valori Consentiti - Table 1'!$W$8,5,IF(Z122="X",1,0))+IF(AA122='Valori Consentiti - Table 1'!$Y$8,5,IF(AA122="X",1,0))+IF(AB122='Valori Consentiti - Table 1'!$AA$8,5,IF(AB122="X",1,0))+IF(AC122='Valori Consentiti - Table 1'!$AC$8,5,IF(AC122="X",1,0))+IF(AD122='Valori Consentiti - Table 1'!$AE$8,5,IF(AD122="X",1,0))+IF(AE122='Valori Consentiti - Table 1'!$AG$8,5,IF(AE122="X",1,0))+IF(AF122='Valori Consentiti - Table 1'!$AI$8,5,IF(AF122="X",1,0))+IF(AG122='Valori Consentiti - Table 1'!$AK$8,5,IF(AG122="X",1,0))+IF(AH122='Valori Consentiti - Table 1'!$AM$8,5,IF(AH122="X",1,0)),IF(G122=4,IF(S122='Valori Consentiti - Table 1'!$I$9,5,IF(S122="X",1,0))+IF(T122='Valori Consentiti - Table 1'!$K$9,5,IF(T122="X",1,0))+IF(U122='Valori Consentiti - Table 1'!$M$9,5,IF(U122="X",1,0))+IF(V122='Valori Consentiti - Table 1'!$O$9,5,IF(V122="X",1,0))+IF(W122='Valori Consentiti - Table 1'!$Q$9,5,IF(W122="X",1,0))+IF(X122='Valori Consentiti - Table 1'!$S$9,5,IF(X122="X",1,0))+IF(Y122='Valori Consentiti - Table 1'!$U$9,5,IF(Y122="X",1,0))+IF(Z122='Valori Consentiti - Table 1'!$W$9,5,IF(Z122="X",1,0))+IF(AA122='Valori Consentiti - Table 1'!$Y$9,5,IF(AA122="X",1,0))+IF(AB122='Valori Consentiti - Table 1'!$AA$9,5,IF(AB122="X",1,0))+IF(AC122='Valori Consentiti - Table 1'!$AC$9,5,IF(AC122="X",1,0))+IF(AD122='Valori Consentiti - Table 1'!$AE$9,5,IF(AD122="X",1,0))+IF(AE122='Valori Consentiti - Table 1'!$AG$9,5,IF(AE122="X",1,0))+IF(AF122='Valori Consentiti - Table 1'!$AI$9,5,IF(AF122="X",1,0))+IF(AG122='Valori Consentiti - Table 1'!$AK$9,5,IF(AG122="X",1,0))+IF(AH122='Valori Consentiti - Table 1'!$AM$9,5,IF(AH122="X",1,0)),))))</f>
        <v>0</v>
      </c>
      <c r="M122" s="16">
        <f t="shared" si="60"/>
        <v>0</v>
      </c>
      <c r="N122" s="16">
        <f t="shared" si="61"/>
        <v>16</v>
      </c>
      <c r="O122" s="16">
        <f>IF(G122=1,IF(S122='Valori Consentiti - Table 1'!$I$6,1,0)+IF(T122='Valori Consentiti - Table 1'!$K$6,1,0)+IF(U122='Valori Consentiti - Table 1'!$M$6,1,0)+IF(V122='Valori Consentiti - Table 1'!$O$6,1,0)+IF(W122='Valori Consentiti - Table 1'!$Q$6,1,0)+IF(X122='Valori Consentiti - Table 1'!$S$6,1,0)+IF(Y122='Valori Consentiti - Table 1'!$U$6,1,0)+IF(Z122='Valori Consentiti - Table 1'!$W$6,1,0)+IF(AA122='Valori Consentiti - Table 1'!$Y$6,1,0)+IF(AB122='Valori Consentiti - Table 1'!$AA$6,1,0)+IF(AC122='Valori Consentiti - Table 1'!$AC$6,1,0)+IF(AD122='Valori Consentiti - Table 1'!$AE$6,1,0)+IF(AE122='Valori Consentiti - Table 1'!$AG$6,1,0)+IF(AF122='Valori Consentiti - Table 1'!$AI$6,1,0)+IF(AG122='Valori Consentiti - Table 1'!$AK$6,1,0)+IF(AH122='Valori Consentiti - Table 1'!$AM$6,1,0),IF(G122=2,IF(S122='Valori Consentiti - Table 1'!$I$7,1,0)+IF(T122='Valori Consentiti - Table 1'!$K$7,1,0)+IF(U122='Valori Consentiti - Table 1'!$M$7,1,0)+IF(V122='Valori Consentiti - Table 1'!$O$7,1,0)+IF(W122='Valori Consentiti - Table 1'!$Q$7,1,0)+IF(X122='Valori Consentiti - Table 1'!$S$7,1,0)+IF(Y122='Valori Consentiti - Table 1'!$U$7,1,0)+IF(Z122='Valori Consentiti - Table 1'!$W$7,1,0)+IF(AA122='Valori Consentiti - Table 1'!$Y$7,1,0)+IF(AB122='Valori Consentiti - Table 1'!$AA$7,1,0)+IF(AC122='Valori Consentiti - Table 1'!$AC$7,1,0)+IF(AD122='Valori Consentiti - Table 1'!$AE$7,1,0)+IF(AE122='Valori Consentiti - Table 1'!$AG$7,1,0)+IF(AF122='Valori Consentiti - Table 1'!$AI$7,1,0)+IF(AG122='Valori Consentiti - Table 1'!$AK$7,1,0)+IF(AH122='Valori Consentiti - Table 1'!$AM$7,1,0),IF(G122=3,IF(S122='Valori Consentiti - Table 1'!$I$8,1,0)+IF(T122='Valori Consentiti - Table 1'!$K$8,1,0)+IF(U122='Valori Consentiti - Table 1'!$M$8,1,0)+IF(V122='Valori Consentiti - Table 1'!$O$8,1,0)+IF(W122='Valori Consentiti - Table 1'!$Q$8,1,0)+IF(X122='Valori Consentiti - Table 1'!$S$8,1,0)+IF(Y122='Valori Consentiti - Table 1'!$U$8,1,0)+IF(Z122='Valori Consentiti - Table 1'!$W$8,1,0)+IF(AA122='Valori Consentiti - Table 1'!$Y$8,1,0)+IF(AB122='Valori Consentiti - Table 1'!$AA$8,1,0)+IF(AC122='Valori Consentiti - Table 1'!$AC$8,1,0)+IF(AD122='Valori Consentiti - Table 1'!$AE$8,1,0)+IF(AE122='Valori Consentiti - Table 1'!$AG$8,1,0)+IF(AF122='Valori Consentiti - Table 1'!$AI$8,1,0)+IF(AG122='Valori Consentiti - Table 1'!$AK$8,1,0)+IF(AH122='Valori Consentiti - Table 1'!$AM$8,1,0),IF(G122=4,IF(S122='Valori Consentiti - Table 1'!$I$9,1,0)+IF(T122='Valori Consentiti - Table 1'!$K$9,1,0)+IF(U122='Valori Consentiti - Table 1'!$M$9,1,0)+IF(V122='Valori Consentiti - Table 1'!$O$9,1,0)+IF(W122='Valori Consentiti - Table 1'!$Q$9,1,0)+IF(X122='Valori Consentiti - Table 1'!$S$9,1,0)+IF(Y122='Valori Consentiti - Table 1'!$U$9,1,0)+IF(Z122='Valori Consentiti - Table 1'!$W$9,1,0)+IF(AA122='Valori Consentiti - Table 1'!$Y$9,1,0)+IF(AB122='Valori Consentiti - Table 1'!$AA$9,1,0)+IF(AC122='Valori Consentiti - Table 1'!$AC$9,1,0)+IF(AD122='Valori Consentiti - Table 1'!$AE$9,1,0)+IF(AE122='Valori Consentiti - Table 1'!$AG$9,1,0)+IF(AF122='Valori Consentiti - Table 1'!$AI$9,1,0)+IF(AG122='Valori Consentiti - Table 1'!$AK$9,1,0)+IF(AH122='Valori Consentiti - Table 1'!$AM$9,1,0),))))</f>
        <v>0</v>
      </c>
      <c r="P122" s="16">
        <f t="shared" si="54"/>
        <v>16</v>
      </c>
      <c r="Q122" s="16">
        <f t="shared" si="55"/>
        <v>1</v>
      </c>
      <c r="R122" s="17"/>
      <c r="S122" s="24" t="str">
        <f t="shared" si="38"/>
        <v/>
      </c>
      <c r="T122" s="25" t="str">
        <f t="shared" si="39"/>
        <v/>
      </c>
      <c r="U122" s="25" t="str">
        <f t="shared" si="40"/>
        <v/>
      </c>
      <c r="V122" s="26" t="str">
        <f t="shared" si="41"/>
        <v/>
      </c>
      <c r="W122" s="27" t="str">
        <f t="shared" si="42"/>
        <v/>
      </c>
      <c r="X122" s="25" t="str">
        <f t="shared" si="43"/>
        <v/>
      </c>
      <c r="Y122" s="25" t="str">
        <f t="shared" si="44"/>
        <v/>
      </c>
      <c r="Z122" s="26" t="str">
        <f t="shared" si="45"/>
        <v/>
      </c>
      <c r="AA122" s="27" t="str">
        <f t="shared" si="46"/>
        <v/>
      </c>
      <c r="AB122" s="25" t="str">
        <f t="shared" si="47"/>
        <v/>
      </c>
      <c r="AC122" s="25" t="str">
        <f t="shared" si="48"/>
        <v/>
      </c>
      <c r="AD122" s="26" t="str">
        <f t="shared" si="49"/>
        <v/>
      </c>
      <c r="AE122" s="27" t="str">
        <f t="shared" si="50"/>
        <v/>
      </c>
      <c r="AF122" s="25" t="str">
        <f t="shared" si="51"/>
        <v/>
      </c>
      <c r="AG122" s="25" t="str">
        <f t="shared" si="52"/>
        <v/>
      </c>
      <c r="AH122" s="26" t="str">
        <f t="shared" si="53"/>
        <v/>
      </c>
      <c r="AI122" s="29" t="b">
        <f t="shared" si="56"/>
        <v>0</v>
      </c>
      <c r="AJ122" s="29" t="b">
        <f t="shared" si="57"/>
        <v>0</v>
      </c>
      <c r="AK122" s="29" t="b">
        <f t="shared" si="58"/>
        <v>0</v>
      </c>
      <c r="AL122" s="29" t="b">
        <f t="shared" si="59"/>
        <v>0</v>
      </c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</row>
    <row r="123" spans="1:252" s="37" customFormat="1" ht="18" customHeight="1">
      <c r="A123" s="31"/>
      <c r="B123" s="31"/>
      <c r="C123" s="41"/>
      <c r="D123" s="14"/>
      <c r="E123" s="18"/>
      <c r="F123" s="31"/>
      <c r="G123" s="14"/>
      <c r="H123" s="15"/>
      <c r="I123" s="15"/>
      <c r="J123" s="15"/>
      <c r="K123" s="15"/>
      <c r="L123" s="40">
        <f>IF(G123=1,IF(S123='Valori Consentiti - Table 1'!$I$6,5,IF(S123="X",1,0))+IF(T123='Valori Consentiti - Table 1'!$K$6,5,IF(T123="X",1,0))+IF(U123='Valori Consentiti - Table 1'!$M$6,5,IF(U123="X",1,0))+IF(V123='Valori Consentiti - Table 1'!$O$6,5,IF(V123="X",1,0))+IF(W123='Valori Consentiti - Table 1'!$Q$6,5,IF(W123="X",1,0))+IF(X123='Valori Consentiti - Table 1'!$S$6,5,IF(X123="X",1,0))+IF(Y123='Valori Consentiti - Table 1'!$U$6,5,IF(Y123="X",1,0))+IF(Z123='Valori Consentiti - Table 1'!$W$6,5,IF(Z123="X",1,0))+IF(AA123='Valori Consentiti - Table 1'!$Y$6,5,IF(AA123="X",1,0))+IF(AB123='Valori Consentiti - Table 1'!$AA$6,5,IF(AB123="X",1,0))+IF(AC123='Valori Consentiti - Table 1'!$AC$6,5,IF(AC123="X",1,0))+IF(AD123='Valori Consentiti - Table 1'!$AE$6,5,IF(AD123="X",1,0))+IF(AE123='Valori Consentiti - Table 1'!$AG$6,5,IF(AE123="X",1,0))+IF(AF123='Valori Consentiti - Table 1'!$AI$6,5,IF(AF123="X",1,0))+IF(AG123='Valori Consentiti - Table 1'!$AK$6,5,IF(AG123="X",1,0))+IF(AH123='Valori Consentiti - Table 1'!$AM$6,5,IF(AH123="X",1,0)),IF(G123=2,IF(S123='Valori Consentiti - Table 1'!$I$7,5,IF(S123="X",1,0))+IF(T123='Valori Consentiti - Table 1'!$K$7,5,IF(T123="X",1,0))+IF(U123='Valori Consentiti - Table 1'!$M$7,5,IF(U123="X",1,0))+IF(V123='Valori Consentiti - Table 1'!$O$7,5,IF(V123="X",1,0))+IF(W123='Valori Consentiti - Table 1'!$Q$7,5,IF(W123="X",1,0))+IF(X123='Valori Consentiti - Table 1'!$S$7,5,IF(X123="X",1,0))+IF(Y123='Valori Consentiti - Table 1'!$U$7,5,IF(Y123="X",1,0))+IF(Z123='Valori Consentiti - Table 1'!$W$7,5,IF(Z123="X",1,0))+IF(AA123='Valori Consentiti - Table 1'!$Y$7,5,IF(AA123="X",1,0))+IF(AB123='Valori Consentiti - Table 1'!$AA$7,5,IF(AB123="X",1,0))+IF(AC123='Valori Consentiti - Table 1'!$AC$7,5,IF(AC123="X",1,0))+IF(AD123='Valori Consentiti - Table 1'!$AE$7,5,IF(AD123="X",1,0))+IF(AE123='Valori Consentiti - Table 1'!$AG$7,5,IF(AE123="X",1,0))+IF(AF123='Valori Consentiti - Table 1'!$AI$7,5,IF(AF123="X",1,0))+IF(AG123='Valori Consentiti - Table 1'!$AK$7,5,IF(AG123="X",1,0))+IF(AH123='Valori Consentiti - Table 1'!$AM$7,5,IF(AH123="X",1,0)),IF(G123=3,IF(S123='Valori Consentiti - Table 1'!$I$8,5,IF(S123="X",1,0))+IF(T123='Valori Consentiti - Table 1'!$K$8,5,IF(T123="X",1,0))+IF(U123='Valori Consentiti - Table 1'!$M$8,5,IF(U123="X",1,0))+IF(V123='Valori Consentiti - Table 1'!$O$8,5,IF(V123="X",1,0))+IF(W123='Valori Consentiti - Table 1'!$Q$8,5,IF(W123="X",1,0))+IF(X123='Valori Consentiti - Table 1'!$S$8,5,IF(X123="X",1,0))+IF(Y123='Valori Consentiti - Table 1'!$U$8,5,IF(Y123="X",1,0))+IF(Z123='Valori Consentiti - Table 1'!$W$8,5,IF(Z123="X",1,0))+IF(AA123='Valori Consentiti - Table 1'!$Y$8,5,IF(AA123="X",1,0))+IF(AB123='Valori Consentiti - Table 1'!$AA$8,5,IF(AB123="X",1,0))+IF(AC123='Valori Consentiti - Table 1'!$AC$8,5,IF(AC123="X",1,0))+IF(AD123='Valori Consentiti - Table 1'!$AE$8,5,IF(AD123="X",1,0))+IF(AE123='Valori Consentiti - Table 1'!$AG$8,5,IF(AE123="X",1,0))+IF(AF123='Valori Consentiti - Table 1'!$AI$8,5,IF(AF123="X",1,0))+IF(AG123='Valori Consentiti - Table 1'!$AK$8,5,IF(AG123="X",1,0))+IF(AH123='Valori Consentiti - Table 1'!$AM$8,5,IF(AH123="X",1,0)),IF(G123=4,IF(S123='Valori Consentiti - Table 1'!$I$9,5,IF(S123="X",1,0))+IF(T123='Valori Consentiti - Table 1'!$K$9,5,IF(T123="X",1,0))+IF(U123='Valori Consentiti - Table 1'!$M$9,5,IF(U123="X",1,0))+IF(V123='Valori Consentiti - Table 1'!$O$9,5,IF(V123="X",1,0))+IF(W123='Valori Consentiti - Table 1'!$Q$9,5,IF(W123="X",1,0))+IF(X123='Valori Consentiti - Table 1'!$S$9,5,IF(X123="X",1,0))+IF(Y123='Valori Consentiti - Table 1'!$U$9,5,IF(Y123="X",1,0))+IF(Z123='Valori Consentiti - Table 1'!$W$9,5,IF(Z123="X",1,0))+IF(AA123='Valori Consentiti - Table 1'!$Y$9,5,IF(AA123="X",1,0))+IF(AB123='Valori Consentiti - Table 1'!$AA$9,5,IF(AB123="X",1,0))+IF(AC123='Valori Consentiti - Table 1'!$AC$9,5,IF(AC123="X",1,0))+IF(AD123='Valori Consentiti - Table 1'!$AE$9,5,IF(AD123="X",1,0))+IF(AE123='Valori Consentiti - Table 1'!$AG$9,5,IF(AE123="X",1,0))+IF(AF123='Valori Consentiti - Table 1'!$AI$9,5,IF(AF123="X",1,0))+IF(AG123='Valori Consentiti - Table 1'!$AK$9,5,IF(AG123="X",1,0))+IF(AH123='Valori Consentiti - Table 1'!$AM$9,5,IF(AH123="X",1,0)),))))</f>
        <v>0</v>
      </c>
      <c r="M123" s="16">
        <f t="shared" si="60"/>
        <v>0</v>
      </c>
      <c r="N123" s="16">
        <f t="shared" si="61"/>
        <v>16</v>
      </c>
      <c r="O123" s="16">
        <f>IF(G123=1,IF(S123='Valori Consentiti - Table 1'!$I$6,1,0)+IF(T123='Valori Consentiti - Table 1'!$K$6,1,0)+IF(U123='Valori Consentiti - Table 1'!$M$6,1,0)+IF(V123='Valori Consentiti - Table 1'!$O$6,1,0)+IF(W123='Valori Consentiti - Table 1'!$Q$6,1,0)+IF(X123='Valori Consentiti - Table 1'!$S$6,1,0)+IF(Y123='Valori Consentiti - Table 1'!$U$6,1,0)+IF(Z123='Valori Consentiti - Table 1'!$W$6,1,0)+IF(AA123='Valori Consentiti - Table 1'!$Y$6,1,0)+IF(AB123='Valori Consentiti - Table 1'!$AA$6,1,0)+IF(AC123='Valori Consentiti - Table 1'!$AC$6,1,0)+IF(AD123='Valori Consentiti - Table 1'!$AE$6,1,0)+IF(AE123='Valori Consentiti - Table 1'!$AG$6,1,0)+IF(AF123='Valori Consentiti - Table 1'!$AI$6,1,0)+IF(AG123='Valori Consentiti - Table 1'!$AK$6,1,0)+IF(AH123='Valori Consentiti - Table 1'!$AM$6,1,0),IF(G123=2,IF(S123='Valori Consentiti - Table 1'!$I$7,1,0)+IF(T123='Valori Consentiti - Table 1'!$K$7,1,0)+IF(U123='Valori Consentiti - Table 1'!$M$7,1,0)+IF(V123='Valori Consentiti - Table 1'!$O$7,1,0)+IF(W123='Valori Consentiti - Table 1'!$Q$7,1,0)+IF(X123='Valori Consentiti - Table 1'!$S$7,1,0)+IF(Y123='Valori Consentiti - Table 1'!$U$7,1,0)+IF(Z123='Valori Consentiti - Table 1'!$W$7,1,0)+IF(AA123='Valori Consentiti - Table 1'!$Y$7,1,0)+IF(AB123='Valori Consentiti - Table 1'!$AA$7,1,0)+IF(AC123='Valori Consentiti - Table 1'!$AC$7,1,0)+IF(AD123='Valori Consentiti - Table 1'!$AE$7,1,0)+IF(AE123='Valori Consentiti - Table 1'!$AG$7,1,0)+IF(AF123='Valori Consentiti - Table 1'!$AI$7,1,0)+IF(AG123='Valori Consentiti - Table 1'!$AK$7,1,0)+IF(AH123='Valori Consentiti - Table 1'!$AM$7,1,0),IF(G123=3,IF(S123='Valori Consentiti - Table 1'!$I$8,1,0)+IF(T123='Valori Consentiti - Table 1'!$K$8,1,0)+IF(U123='Valori Consentiti - Table 1'!$M$8,1,0)+IF(V123='Valori Consentiti - Table 1'!$O$8,1,0)+IF(W123='Valori Consentiti - Table 1'!$Q$8,1,0)+IF(X123='Valori Consentiti - Table 1'!$S$8,1,0)+IF(Y123='Valori Consentiti - Table 1'!$U$8,1,0)+IF(Z123='Valori Consentiti - Table 1'!$W$8,1,0)+IF(AA123='Valori Consentiti - Table 1'!$Y$8,1,0)+IF(AB123='Valori Consentiti - Table 1'!$AA$8,1,0)+IF(AC123='Valori Consentiti - Table 1'!$AC$8,1,0)+IF(AD123='Valori Consentiti - Table 1'!$AE$8,1,0)+IF(AE123='Valori Consentiti - Table 1'!$AG$8,1,0)+IF(AF123='Valori Consentiti - Table 1'!$AI$8,1,0)+IF(AG123='Valori Consentiti - Table 1'!$AK$8,1,0)+IF(AH123='Valori Consentiti - Table 1'!$AM$8,1,0),IF(G123=4,IF(S123='Valori Consentiti - Table 1'!$I$9,1,0)+IF(T123='Valori Consentiti - Table 1'!$K$9,1,0)+IF(U123='Valori Consentiti - Table 1'!$M$9,1,0)+IF(V123='Valori Consentiti - Table 1'!$O$9,1,0)+IF(W123='Valori Consentiti - Table 1'!$Q$9,1,0)+IF(X123='Valori Consentiti - Table 1'!$S$9,1,0)+IF(Y123='Valori Consentiti - Table 1'!$U$9,1,0)+IF(Z123='Valori Consentiti - Table 1'!$W$9,1,0)+IF(AA123='Valori Consentiti - Table 1'!$Y$9,1,0)+IF(AB123='Valori Consentiti - Table 1'!$AA$9,1,0)+IF(AC123='Valori Consentiti - Table 1'!$AC$9,1,0)+IF(AD123='Valori Consentiti - Table 1'!$AE$9,1,0)+IF(AE123='Valori Consentiti - Table 1'!$AG$9,1,0)+IF(AF123='Valori Consentiti - Table 1'!$AI$9,1,0)+IF(AG123='Valori Consentiti - Table 1'!$AK$9,1,0)+IF(AH123='Valori Consentiti - Table 1'!$AM$9,1,0),))))</f>
        <v>0</v>
      </c>
      <c r="P123" s="16">
        <f t="shared" si="54"/>
        <v>16</v>
      </c>
      <c r="Q123" s="16">
        <f t="shared" si="55"/>
        <v>1</v>
      </c>
      <c r="R123" s="17"/>
      <c r="S123" s="24" t="str">
        <f t="shared" si="38"/>
        <v/>
      </c>
      <c r="T123" s="25" t="str">
        <f t="shared" si="39"/>
        <v/>
      </c>
      <c r="U123" s="25" t="str">
        <f t="shared" si="40"/>
        <v/>
      </c>
      <c r="V123" s="26" t="str">
        <f t="shared" si="41"/>
        <v/>
      </c>
      <c r="W123" s="27" t="str">
        <f t="shared" si="42"/>
        <v/>
      </c>
      <c r="X123" s="25" t="str">
        <f t="shared" si="43"/>
        <v/>
      </c>
      <c r="Y123" s="25" t="str">
        <f t="shared" si="44"/>
        <v/>
      </c>
      <c r="Z123" s="26" t="str">
        <f t="shared" si="45"/>
        <v/>
      </c>
      <c r="AA123" s="27" t="str">
        <f t="shared" si="46"/>
        <v/>
      </c>
      <c r="AB123" s="25" t="str">
        <f t="shared" si="47"/>
        <v/>
      </c>
      <c r="AC123" s="25" t="str">
        <f t="shared" si="48"/>
        <v/>
      </c>
      <c r="AD123" s="26" t="str">
        <f t="shared" si="49"/>
        <v/>
      </c>
      <c r="AE123" s="27" t="str">
        <f t="shared" si="50"/>
        <v/>
      </c>
      <c r="AF123" s="25" t="str">
        <f t="shared" si="51"/>
        <v/>
      </c>
      <c r="AG123" s="25" t="str">
        <f t="shared" si="52"/>
        <v/>
      </c>
      <c r="AH123" s="26" t="str">
        <f t="shared" si="53"/>
        <v/>
      </c>
      <c r="AI123" s="29" t="b">
        <f t="shared" si="56"/>
        <v>0</v>
      </c>
      <c r="AJ123" s="29" t="b">
        <f t="shared" si="57"/>
        <v>0</v>
      </c>
      <c r="AK123" s="29" t="b">
        <f t="shared" si="58"/>
        <v>0</v>
      </c>
      <c r="AL123" s="29" t="b">
        <f t="shared" si="59"/>
        <v>0</v>
      </c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</row>
    <row r="124" spans="1:252" s="37" customFormat="1" ht="18" customHeight="1">
      <c r="A124" s="31"/>
      <c r="B124" s="31"/>
      <c r="C124" s="41"/>
      <c r="D124" s="14"/>
      <c r="E124" s="18"/>
      <c r="F124" s="31"/>
      <c r="G124" s="14"/>
      <c r="H124" s="15"/>
      <c r="I124" s="15"/>
      <c r="J124" s="15"/>
      <c r="K124" s="15"/>
      <c r="L124" s="40">
        <f>IF(G124=1,IF(S124='Valori Consentiti - Table 1'!$I$6,5,IF(S124="X",1,0))+IF(T124='Valori Consentiti - Table 1'!$K$6,5,IF(T124="X",1,0))+IF(U124='Valori Consentiti - Table 1'!$M$6,5,IF(U124="X",1,0))+IF(V124='Valori Consentiti - Table 1'!$O$6,5,IF(V124="X",1,0))+IF(W124='Valori Consentiti - Table 1'!$Q$6,5,IF(W124="X",1,0))+IF(X124='Valori Consentiti - Table 1'!$S$6,5,IF(X124="X",1,0))+IF(Y124='Valori Consentiti - Table 1'!$U$6,5,IF(Y124="X",1,0))+IF(Z124='Valori Consentiti - Table 1'!$W$6,5,IF(Z124="X",1,0))+IF(AA124='Valori Consentiti - Table 1'!$Y$6,5,IF(AA124="X",1,0))+IF(AB124='Valori Consentiti - Table 1'!$AA$6,5,IF(AB124="X",1,0))+IF(AC124='Valori Consentiti - Table 1'!$AC$6,5,IF(AC124="X",1,0))+IF(AD124='Valori Consentiti - Table 1'!$AE$6,5,IF(AD124="X",1,0))+IF(AE124='Valori Consentiti - Table 1'!$AG$6,5,IF(AE124="X",1,0))+IF(AF124='Valori Consentiti - Table 1'!$AI$6,5,IF(AF124="X",1,0))+IF(AG124='Valori Consentiti - Table 1'!$AK$6,5,IF(AG124="X",1,0))+IF(AH124='Valori Consentiti - Table 1'!$AM$6,5,IF(AH124="X",1,0)),IF(G124=2,IF(S124='Valori Consentiti - Table 1'!$I$7,5,IF(S124="X",1,0))+IF(T124='Valori Consentiti - Table 1'!$K$7,5,IF(T124="X",1,0))+IF(U124='Valori Consentiti - Table 1'!$M$7,5,IF(U124="X",1,0))+IF(V124='Valori Consentiti - Table 1'!$O$7,5,IF(V124="X",1,0))+IF(W124='Valori Consentiti - Table 1'!$Q$7,5,IF(W124="X",1,0))+IF(X124='Valori Consentiti - Table 1'!$S$7,5,IF(X124="X",1,0))+IF(Y124='Valori Consentiti - Table 1'!$U$7,5,IF(Y124="X",1,0))+IF(Z124='Valori Consentiti - Table 1'!$W$7,5,IF(Z124="X",1,0))+IF(AA124='Valori Consentiti - Table 1'!$Y$7,5,IF(AA124="X",1,0))+IF(AB124='Valori Consentiti - Table 1'!$AA$7,5,IF(AB124="X",1,0))+IF(AC124='Valori Consentiti - Table 1'!$AC$7,5,IF(AC124="X",1,0))+IF(AD124='Valori Consentiti - Table 1'!$AE$7,5,IF(AD124="X",1,0))+IF(AE124='Valori Consentiti - Table 1'!$AG$7,5,IF(AE124="X",1,0))+IF(AF124='Valori Consentiti - Table 1'!$AI$7,5,IF(AF124="X",1,0))+IF(AG124='Valori Consentiti - Table 1'!$AK$7,5,IF(AG124="X",1,0))+IF(AH124='Valori Consentiti - Table 1'!$AM$7,5,IF(AH124="X",1,0)),IF(G124=3,IF(S124='Valori Consentiti - Table 1'!$I$8,5,IF(S124="X",1,0))+IF(T124='Valori Consentiti - Table 1'!$K$8,5,IF(T124="X",1,0))+IF(U124='Valori Consentiti - Table 1'!$M$8,5,IF(U124="X",1,0))+IF(V124='Valori Consentiti - Table 1'!$O$8,5,IF(V124="X",1,0))+IF(W124='Valori Consentiti - Table 1'!$Q$8,5,IF(W124="X",1,0))+IF(X124='Valori Consentiti - Table 1'!$S$8,5,IF(X124="X",1,0))+IF(Y124='Valori Consentiti - Table 1'!$U$8,5,IF(Y124="X",1,0))+IF(Z124='Valori Consentiti - Table 1'!$W$8,5,IF(Z124="X",1,0))+IF(AA124='Valori Consentiti - Table 1'!$Y$8,5,IF(AA124="X",1,0))+IF(AB124='Valori Consentiti - Table 1'!$AA$8,5,IF(AB124="X",1,0))+IF(AC124='Valori Consentiti - Table 1'!$AC$8,5,IF(AC124="X",1,0))+IF(AD124='Valori Consentiti - Table 1'!$AE$8,5,IF(AD124="X",1,0))+IF(AE124='Valori Consentiti - Table 1'!$AG$8,5,IF(AE124="X",1,0))+IF(AF124='Valori Consentiti - Table 1'!$AI$8,5,IF(AF124="X",1,0))+IF(AG124='Valori Consentiti - Table 1'!$AK$8,5,IF(AG124="X",1,0))+IF(AH124='Valori Consentiti - Table 1'!$AM$8,5,IF(AH124="X",1,0)),IF(G124=4,IF(S124='Valori Consentiti - Table 1'!$I$9,5,IF(S124="X",1,0))+IF(T124='Valori Consentiti - Table 1'!$K$9,5,IF(T124="X",1,0))+IF(U124='Valori Consentiti - Table 1'!$M$9,5,IF(U124="X",1,0))+IF(V124='Valori Consentiti - Table 1'!$O$9,5,IF(V124="X",1,0))+IF(W124='Valori Consentiti - Table 1'!$Q$9,5,IF(W124="X",1,0))+IF(X124='Valori Consentiti - Table 1'!$S$9,5,IF(X124="X",1,0))+IF(Y124='Valori Consentiti - Table 1'!$U$9,5,IF(Y124="X",1,0))+IF(Z124='Valori Consentiti - Table 1'!$W$9,5,IF(Z124="X",1,0))+IF(AA124='Valori Consentiti - Table 1'!$Y$9,5,IF(AA124="X",1,0))+IF(AB124='Valori Consentiti - Table 1'!$AA$9,5,IF(AB124="X",1,0))+IF(AC124='Valori Consentiti - Table 1'!$AC$9,5,IF(AC124="X",1,0))+IF(AD124='Valori Consentiti - Table 1'!$AE$9,5,IF(AD124="X",1,0))+IF(AE124='Valori Consentiti - Table 1'!$AG$9,5,IF(AE124="X",1,0))+IF(AF124='Valori Consentiti - Table 1'!$AI$9,5,IF(AF124="X",1,0))+IF(AG124='Valori Consentiti - Table 1'!$AK$9,5,IF(AG124="X",1,0))+IF(AH124='Valori Consentiti - Table 1'!$AM$9,5,IF(AH124="X",1,0)),))))</f>
        <v>0</v>
      </c>
      <c r="M124" s="16">
        <f t="shared" si="60"/>
        <v>0</v>
      </c>
      <c r="N124" s="16">
        <f t="shared" si="61"/>
        <v>16</v>
      </c>
      <c r="O124" s="16">
        <f>IF(G124=1,IF(S124='Valori Consentiti - Table 1'!$I$6,1,0)+IF(T124='Valori Consentiti - Table 1'!$K$6,1,0)+IF(U124='Valori Consentiti - Table 1'!$M$6,1,0)+IF(V124='Valori Consentiti - Table 1'!$O$6,1,0)+IF(W124='Valori Consentiti - Table 1'!$Q$6,1,0)+IF(X124='Valori Consentiti - Table 1'!$S$6,1,0)+IF(Y124='Valori Consentiti - Table 1'!$U$6,1,0)+IF(Z124='Valori Consentiti - Table 1'!$W$6,1,0)+IF(AA124='Valori Consentiti - Table 1'!$Y$6,1,0)+IF(AB124='Valori Consentiti - Table 1'!$AA$6,1,0)+IF(AC124='Valori Consentiti - Table 1'!$AC$6,1,0)+IF(AD124='Valori Consentiti - Table 1'!$AE$6,1,0)+IF(AE124='Valori Consentiti - Table 1'!$AG$6,1,0)+IF(AF124='Valori Consentiti - Table 1'!$AI$6,1,0)+IF(AG124='Valori Consentiti - Table 1'!$AK$6,1,0)+IF(AH124='Valori Consentiti - Table 1'!$AM$6,1,0),IF(G124=2,IF(S124='Valori Consentiti - Table 1'!$I$7,1,0)+IF(T124='Valori Consentiti - Table 1'!$K$7,1,0)+IF(U124='Valori Consentiti - Table 1'!$M$7,1,0)+IF(V124='Valori Consentiti - Table 1'!$O$7,1,0)+IF(W124='Valori Consentiti - Table 1'!$Q$7,1,0)+IF(X124='Valori Consentiti - Table 1'!$S$7,1,0)+IF(Y124='Valori Consentiti - Table 1'!$U$7,1,0)+IF(Z124='Valori Consentiti - Table 1'!$W$7,1,0)+IF(AA124='Valori Consentiti - Table 1'!$Y$7,1,0)+IF(AB124='Valori Consentiti - Table 1'!$AA$7,1,0)+IF(AC124='Valori Consentiti - Table 1'!$AC$7,1,0)+IF(AD124='Valori Consentiti - Table 1'!$AE$7,1,0)+IF(AE124='Valori Consentiti - Table 1'!$AG$7,1,0)+IF(AF124='Valori Consentiti - Table 1'!$AI$7,1,0)+IF(AG124='Valori Consentiti - Table 1'!$AK$7,1,0)+IF(AH124='Valori Consentiti - Table 1'!$AM$7,1,0),IF(G124=3,IF(S124='Valori Consentiti - Table 1'!$I$8,1,0)+IF(T124='Valori Consentiti - Table 1'!$K$8,1,0)+IF(U124='Valori Consentiti - Table 1'!$M$8,1,0)+IF(V124='Valori Consentiti - Table 1'!$O$8,1,0)+IF(W124='Valori Consentiti - Table 1'!$Q$8,1,0)+IF(X124='Valori Consentiti - Table 1'!$S$8,1,0)+IF(Y124='Valori Consentiti - Table 1'!$U$8,1,0)+IF(Z124='Valori Consentiti - Table 1'!$W$8,1,0)+IF(AA124='Valori Consentiti - Table 1'!$Y$8,1,0)+IF(AB124='Valori Consentiti - Table 1'!$AA$8,1,0)+IF(AC124='Valori Consentiti - Table 1'!$AC$8,1,0)+IF(AD124='Valori Consentiti - Table 1'!$AE$8,1,0)+IF(AE124='Valori Consentiti - Table 1'!$AG$8,1,0)+IF(AF124='Valori Consentiti - Table 1'!$AI$8,1,0)+IF(AG124='Valori Consentiti - Table 1'!$AK$8,1,0)+IF(AH124='Valori Consentiti - Table 1'!$AM$8,1,0),IF(G124=4,IF(S124='Valori Consentiti - Table 1'!$I$9,1,0)+IF(T124='Valori Consentiti - Table 1'!$K$9,1,0)+IF(U124='Valori Consentiti - Table 1'!$M$9,1,0)+IF(V124='Valori Consentiti - Table 1'!$O$9,1,0)+IF(W124='Valori Consentiti - Table 1'!$Q$9,1,0)+IF(X124='Valori Consentiti - Table 1'!$S$9,1,0)+IF(Y124='Valori Consentiti - Table 1'!$U$9,1,0)+IF(Z124='Valori Consentiti - Table 1'!$W$9,1,0)+IF(AA124='Valori Consentiti - Table 1'!$Y$9,1,0)+IF(AB124='Valori Consentiti - Table 1'!$AA$9,1,0)+IF(AC124='Valori Consentiti - Table 1'!$AC$9,1,0)+IF(AD124='Valori Consentiti - Table 1'!$AE$9,1,0)+IF(AE124='Valori Consentiti - Table 1'!$AG$9,1,0)+IF(AF124='Valori Consentiti - Table 1'!$AI$9,1,0)+IF(AG124='Valori Consentiti - Table 1'!$AK$9,1,0)+IF(AH124='Valori Consentiti - Table 1'!$AM$9,1,0),))))</f>
        <v>0</v>
      </c>
      <c r="P124" s="16">
        <f t="shared" si="54"/>
        <v>16</v>
      </c>
      <c r="Q124" s="16">
        <f t="shared" si="55"/>
        <v>1</v>
      </c>
      <c r="R124" s="17"/>
      <c r="S124" s="24" t="str">
        <f t="shared" si="38"/>
        <v/>
      </c>
      <c r="T124" s="25" t="str">
        <f t="shared" si="39"/>
        <v/>
      </c>
      <c r="U124" s="25" t="str">
        <f t="shared" si="40"/>
        <v/>
      </c>
      <c r="V124" s="26" t="str">
        <f t="shared" si="41"/>
        <v/>
      </c>
      <c r="W124" s="27" t="str">
        <f t="shared" si="42"/>
        <v/>
      </c>
      <c r="X124" s="25" t="str">
        <f t="shared" si="43"/>
        <v/>
      </c>
      <c r="Y124" s="25" t="str">
        <f t="shared" si="44"/>
        <v/>
      </c>
      <c r="Z124" s="26" t="str">
        <f t="shared" si="45"/>
        <v/>
      </c>
      <c r="AA124" s="27" t="str">
        <f t="shared" si="46"/>
        <v/>
      </c>
      <c r="AB124" s="25" t="str">
        <f t="shared" si="47"/>
        <v/>
      </c>
      <c r="AC124" s="25" t="str">
        <f t="shared" si="48"/>
        <v/>
      </c>
      <c r="AD124" s="26" t="str">
        <f t="shared" si="49"/>
        <v/>
      </c>
      <c r="AE124" s="27" t="str">
        <f t="shared" si="50"/>
        <v/>
      </c>
      <c r="AF124" s="25" t="str">
        <f t="shared" si="51"/>
        <v/>
      </c>
      <c r="AG124" s="25" t="str">
        <f t="shared" si="52"/>
        <v/>
      </c>
      <c r="AH124" s="26" t="str">
        <f t="shared" si="53"/>
        <v/>
      </c>
      <c r="AI124" s="29" t="b">
        <f t="shared" si="56"/>
        <v>0</v>
      </c>
      <c r="AJ124" s="29" t="b">
        <f t="shared" si="57"/>
        <v>0</v>
      </c>
      <c r="AK124" s="29" t="b">
        <f t="shared" si="58"/>
        <v>0</v>
      </c>
      <c r="AL124" s="29" t="b">
        <f t="shared" si="59"/>
        <v>0</v>
      </c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</row>
    <row r="125" spans="1:252" s="37" customFormat="1" ht="18" customHeight="1">
      <c r="A125" s="31"/>
      <c r="B125" s="31"/>
      <c r="C125" s="41"/>
      <c r="D125" s="14"/>
      <c r="E125" s="18"/>
      <c r="F125" s="31"/>
      <c r="G125" s="14"/>
      <c r="H125" s="15"/>
      <c r="I125" s="15"/>
      <c r="J125" s="15"/>
      <c r="K125" s="15"/>
      <c r="L125" s="40">
        <f>IF(G125=1,IF(S125='Valori Consentiti - Table 1'!$I$6,5,IF(S125="X",1,0))+IF(T125='Valori Consentiti - Table 1'!$K$6,5,IF(T125="X",1,0))+IF(U125='Valori Consentiti - Table 1'!$M$6,5,IF(U125="X",1,0))+IF(V125='Valori Consentiti - Table 1'!$O$6,5,IF(V125="X",1,0))+IF(W125='Valori Consentiti - Table 1'!$Q$6,5,IF(W125="X",1,0))+IF(X125='Valori Consentiti - Table 1'!$S$6,5,IF(X125="X",1,0))+IF(Y125='Valori Consentiti - Table 1'!$U$6,5,IF(Y125="X",1,0))+IF(Z125='Valori Consentiti - Table 1'!$W$6,5,IF(Z125="X",1,0))+IF(AA125='Valori Consentiti - Table 1'!$Y$6,5,IF(AA125="X",1,0))+IF(AB125='Valori Consentiti - Table 1'!$AA$6,5,IF(AB125="X",1,0))+IF(AC125='Valori Consentiti - Table 1'!$AC$6,5,IF(AC125="X",1,0))+IF(AD125='Valori Consentiti - Table 1'!$AE$6,5,IF(AD125="X",1,0))+IF(AE125='Valori Consentiti - Table 1'!$AG$6,5,IF(AE125="X",1,0))+IF(AF125='Valori Consentiti - Table 1'!$AI$6,5,IF(AF125="X",1,0))+IF(AG125='Valori Consentiti - Table 1'!$AK$6,5,IF(AG125="X",1,0))+IF(AH125='Valori Consentiti - Table 1'!$AM$6,5,IF(AH125="X",1,0)),IF(G125=2,IF(S125='Valori Consentiti - Table 1'!$I$7,5,IF(S125="X",1,0))+IF(T125='Valori Consentiti - Table 1'!$K$7,5,IF(T125="X",1,0))+IF(U125='Valori Consentiti - Table 1'!$M$7,5,IF(U125="X",1,0))+IF(V125='Valori Consentiti - Table 1'!$O$7,5,IF(V125="X",1,0))+IF(W125='Valori Consentiti - Table 1'!$Q$7,5,IF(W125="X",1,0))+IF(X125='Valori Consentiti - Table 1'!$S$7,5,IF(X125="X",1,0))+IF(Y125='Valori Consentiti - Table 1'!$U$7,5,IF(Y125="X",1,0))+IF(Z125='Valori Consentiti - Table 1'!$W$7,5,IF(Z125="X",1,0))+IF(AA125='Valori Consentiti - Table 1'!$Y$7,5,IF(AA125="X",1,0))+IF(AB125='Valori Consentiti - Table 1'!$AA$7,5,IF(AB125="X",1,0))+IF(AC125='Valori Consentiti - Table 1'!$AC$7,5,IF(AC125="X",1,0))+IF(AD125='Valori Consentiti - Table 1'!$AE$7,5,IF(AD125="X",1,0))+IF(AE125='Valori Consentiti - Table 1'!$AG$7,5,IF(AE125="X",1,0))+IF(AF125='Valori Consentiti - Table 1'!$AI$7,5,IF(AF125="X",1,0))+IF(AG125='Valori Consentiti - Table 1'!$AK$7,5,IF(AG125="X",1,0))+IF(AH125='Valori Consentiti - Table 1'!$AM$7,5,IF(AH125="X",1,0)),IF(G125=3,IF(S125='Valori Consentiti - Table 1'!$I$8,5,IF(S125="X",1,0))+IF(T125='Valori Consentiti - Table 1'!$K$8,5,IF(T125="X",1,0))+IF(U125='Valori Consentiti - Table 1'!$M$8,5,IF(U125="X",1,0))+IF(V125='Valori Consentiti - Table 1'!$O$8,5,IF(V125="X",1,0))+IF(W125='Valori Consentiti - Table 1'!$Q$8,5,IF(W125="X",1,0))+IF(X125='Valori Consentiti - Table 1'!$S$8,5,IF(X125="X",1,0))+IF(Y125='Valori Consentiti - Table 1'!$U$8,5,IF(Y125="X",1,0))+IF(Z125='Valori Consentiti - Table 1'!$W$8,5,IF(Z125="X",1,0))+IF(AA125='Valori Consentiti - Table 1'!$Y$8,5,IF(AA125="X",1,0))+IF(AB125='Valori Consentiti - Table 1'!$AA$8,5,IF(AB125="X",1,0))+IF(AC125='Valori Consentiti - Table 1'!$AC$8,5,IF(AC125="X",1,0))+IF(AD125='Valori Consentiti - Table 1'!$AE$8,5,IF(AD125="X",1,0))+IF(AE125='Valori Consentiti - Table 1'!$AG$8,5,IF(AE125="X",1,0))+IF(AF125='Valori Consentiti - Table 1'!$AI$8,5,IF(AF125="X",1,0))+IF(AG125='Valori Consentiti - Table 1'!$AK$8,5,IF(AG125="X",1,0))+IF(AH125='Valori Consentiti - Table 1'!$AM$8,5,IF(AH125="X",1,0)),IF(G125=4,IF(S125='Valori Consentiti - Table 1'!$I$9,5,IF(S125="X",1,0))+IF(T125='Valori Consentiti - Table 1'!$K$9,5,IF(T125="X",1,0))+IF(U125='Valori Consentiti - Table 1'!$M$9,5,IF(U125="X",1,0))+IF(V125='Valori Consentiti - Table 1'!$O$9,5,IF(V125="X",1,0))+IF(W125='Valori Consentiti - Table 1'!$Q$9,5,IF(W125="X",1,0))+IF(X125='Valori Consentiti - Table 1'!$S$9,5,IF(X125="X",1,0))+IF(Y125='Valori Consentiti - Table 1'!$U$9,5,IF(Y125="X",1,0))+IF(Z125='Valori Consentiti - Table 1'!$W$9,5,IF(Z125="X",1,0))+IF(AA125='Valori Consentiti - Table 1'!$Y$9,5,IF(AA125="X",1,0))+IF(AB125='Valori Consentiti - Table 1'!$AA$9,5,IF(AB125="X",1,0))+IF(AC125='Valori Consentiti - Table 1'!$AC$9,5,IF(AC125="X",1,0))+IF(AD125='Valori Consentiti - Table 1'!$AE$9,5,IF(AD125="X",1,0))+IF(AE125='Valori Consentiti - Table 1'!$AG$9,5,IF(AE125="X",1,0))+IF(AF125='Valori Consentiti - Table 1'!$AI$9,5,IF(AF125="X",1,0))+IF(AG125='Valori Consentiti - Table 1'!$AK$9,5,IF(AG125="X",1,0))+IF(AH125='Valori Consentiti - Table 1'!$AM$9,5,IF(AH125="X",1,0)),))))</f>
        <v>0</v>
      </c>
      <c r="M125" s="16">
        <f t="shared" si="60"/>
        <v>0</v>
      </c>
      <c r="N125" s="16">
        <f t="shared" si="61"/>
        <v>16</v>
      </c>
      <c r="O125" s="16">
        <f>IF(G125=1,IF(S125='Valori Consentiti - Table 1'!$I$6,1,0)+IF(T125='Valori Consentiti - Table 1'!$K$6,1,0)+IF(U125='Valori Consentiti - Table 1'!$M$6,1,0)+IF(V125='Valori Consentiti - Table 1'!$O$6,1,0)+IF(W125='Valori Consentiti - Table 1'!$Q$6,1,0)+IF(X125='Valori Consentiti - Table 1'!$S$6,1,0)+IF(Y125='Valori Consentiti - Table 1'!$U$6,1,0)+IF(Z125='Valori Consentiti - Table 1'!$W$6,1,0)+IF(AA125='Valori Consentiti - Table 1'!$Y$6,1,0)+IF(AB125='Valori Consentiti - Table 1'!$AA$6,1,0)+IF(AC125='Valori Consentiti - Table 1'!$AC$6,1,0)+IF(AD125='Valori Consentiti - Table 1'!$AE$6,1,0)+IF(AE125='Valori Consentiti - Table 1'!$AG$6,1,0)+IF(AF125='Valori Consentiti - Table 1'!$AI$6,1,0)+IF(AG125='Valori Consentiti - Table 1'!$AK$6,1,0)+IF(AH125='Valori Consentiti - Table 1'!$AM$6,1,0),IF(G125=2,IF(S125='Valori Consentiti - Table 1'!$I$7,1,0)+IF(T125='Valori Consentiti - Table 1'!$K$7,1,0)+IF(U125='Valori Consentiti - Table 1'!$M$7,1,0)+IF(V125='Valori Consentiti - Table 1'!$O$7,1,0)+IF(W125='Valori Consentiti - Table 1'!$Q$7,1,0)+IF(X125='Valori Consentiti - Table 1'!$S$7,1,0)+IF(Y125='Valori Consentiti - Table 1'!$U$7,1,0)+IF(Z125='Valori Consentiti - Table 1'!$W$7,1,0)+IF(AA125='Valori Consentiti - Table 1'!$Y$7,1,0)+IF(AB125='Valori Consentiti - Table 1'!$AA$7,1,0)+IF(AC125='Valori Consentiti - Table 1'!$AC$7,1,0)+IF(AD125='Valori Consentiti - Table 1'!$AE$7,1,0)+IF(AE125='Valori Consentiti - Table 1'!$AG$7,1,0)+IF(AF125='Valori Consentiti - Table 1'!$AI$7,1,0)+IF(AG125='Valori Consentiti - Table 1'!$AK$7,1,0)+IF(AH125='Valori Consentiti - Table 1'!$AM$7,1,0),IF(G125=3,IF(S125='Valori Consentiti - Table 1'!$I$8,1,0)+IF(T125='Valori Consentiti - Table 1'!$K$8,1,0)+IF(U125='Valori Consentiti - Table 1'!$M$8,1,0)+IF(V125='Valori Consentiti - Table 1'!$O$8,1,0)+IF(W125='Valori Consentiti - Table 1'!$Q$8,1,0)+IF(X125='Valori Consentiti - Table 1'!$S$8,1,0)+IF(Y125='Valori Consentiti - Table 1'!$U$8,1,0)+IF(Z125='Valori Consentiti - Table 1'!$W$8,1,0)+IF(AA125='Valori Consentiti - Table 1'!$Y$8,1,0)+IF(AB125='Valori Consentiti - Table 1'!$AA$8,1,0)+IF(AC125='Valori Consentiti - Table 1'!$AC$8,1,0)+IF(AD125='Valori Consentiti - Table 1'!$AE$8,1,0)+IF(AE125='Valori Consentiti - Table 1'!$AG$8,1,0)+IF(AF125='Valori Consentiti - Table 1'!$AI$8,1,0)+IF(AG125='Valori Consentiti - Table 1'!$AK$8,1,0)+IF(AH125='Valori Consentiti - Table 1'!$AM$8,1,0),IF(G125=4,IF(S125='Valori Consentiti - Table 1'!$I$9,1,0)+IF(T125='Valori Consentiti - Table 1'!$K$9,1,0)+IF(U125='Valori Consentiti - Table 1'!$M$9,1,0)+IF(V125='Valori Consentiti - Table 1'!$O$9,1,0)+IF(W125='Valori Consentiti - Table 1'!$Q$9,1,0)+IF(X125='Valori Consentiti - Table 1'!$S$9,1,0)+IF(Y125='Valori Consentiti - Table 1'!$U$9,1,0)+IF(Z125='Valori Consentiti - Table 1'!$W$9,1,0)+IF(AA125='Valori Consentiti - Table 1'!$Y$9,1,0)+IF(AB125='Valori Consentiti - Table 1'!$AA$9,1,0)+IF(AC125='Valori Consentiti - Table 1'!$AC$9,1,0)+IF(AD125='Valori Consentiti - Table 1'!$AE$9,1,0)+IF(AE125='Valori Consentiti - Table 1'!$AG$9,1,0)+IF(AF125='Valori Consentiti - Table 1'!$AI$9,1,0)+IF(AG125='Valori Consentiti - Table 1'!$AK$9,1,0)+IF(AH125='Valori Consentiti - Table 1'!$AM$9,1,0),))))</f>
        <v>0</v>
      </c>
      <c r="P125" s="16">
        <f t="shared" si="54"/>
        <v>16</v>
      </c>
      <c r="Q125" s="16">
        <f t="shared" si="55"/>
        <v>1</v>
      </c>
      <c r="R125" s="17"/>
      <c r="S125" s="24" t="str">
        <f t="shared" si="38"/>
        <v/>
      </c>
      <c r="T125" s="25" t="str">
        <f t="shared" si="39"/>
        <v/>
      </c>
      <c r="U125" s="25" t="str">
        <f t="shared" si="40"/>
        <v/>
      </c>
      <c r="V125" s="26" t="str">
        <f t="shared" si="41"/>
        <v/>
      </c>
      <c r="W125" s="27" t="str">
        <f t="shared" si="42"/>
        <v/>
      </c>
      <c r="X125" s="25" t="str">
        <f t="shared" si="43"/>
        <v/>
      </c>
      <c r="Y125" s="25" t="str">
        <f t="shared" si="44"/>
        <v/>
      </c>
      <c r="Z125" s="26" t="str">
        <f t="shared" si="45"/>
        <v/>
      </c>
      <c r="AA125" s="27" t="str">
        <f t="shared" si="46"/>
        <v/>
      </c>
      <c r="AB125" s="25" t="str">
        <f t="shared" si="47"/>
        <v/>
      </c>
      <c r="AC125" s="25" t="str">
        <f t="shared" si="48"/>
        <v/>
      </c>
      <c r="AD125" s="26" t="str">
        <f t="shared" si="49"/>
        <v/>
      </c>
      <c r="AE125" s="27" t="str">
        <f t="shared" si="50"/>
        <v/>
      </c>
      <c r="AF125" s="25" t="str">
        <f t="shared" si="51"/>
        <v/>
      </c>
      <c r="AG125" s="25" t="str">
        <f t="shared" si="52"/>
        <v/>
      </c>
      <c r="AH125" s="26" t="str">
        <f t="shared" si="53"/>
        <v/>
      </c>
      <c r="AI125" s="29" t="b">
        <f t="shared" si="56"/>
        <v>0</v>
      </c>
      <c r="AJ125" s="29" t="b">
        <f t="shared" si="57"/>
        <v>0</v>
      </c>
      <c r="AK125" s="29" t="b">
        <f t="shared" si="58"/>
        <v>0</v>
      </c>
      <c r="AL125" s="29" t="b">
        <f t="shared" si="59"/>
        <v>0</v>
      </c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</row>
    <row r="126" spans="1:252" s="37" customFormat="1" ht="18" customHeight="1">
      <c r="A126" s="31"/>
      <c r="B126" s="31"/>
      <c r="C126" s="41"/>
      <c r="D126" s="14"/>
      <c r="E126" s="18"/>
      <c r="F126" s="31"/>
      <c r="G126" s="14"/>
      <c r="H126" s="15"/>
      <c r="I126" s="15"/>
      <c r="J126" s="15"/>
      <c r="K126" s="15"/>
      <c r="L126" s="40">
        <f>IF(G126=1,IF(S126='Valori Consentiti - Table 1'!$I$6,5,IF(S126="X",1,0))+IF(T126='Valori Consentiti - Table 1'!$K$6,5,IF(T126="X",1,0))+IF(U126='Valori Consentiti - Table 1'!$M$6,5,IF(U126="X",1,0))+IF(V126='Valori Consentiti - Table 1'!$O$6,5,IF(V126="X",1,0))+IF(W126='Valori Consentiti - Table 1'!$Q$6,5,IF(W126="X",1,0))+IF(X126='Valori Consentiti - Table 1'!$S$6,5,IF(X126="X",1,0))+IF(Y126='Valori Consentiti - Table 1'!$U$6,5,IF(Y126="X",1,0))+IF(Z126='Valori Consentiti - Table 1'!$W$6,5,IF(Z126="X",1,0))+IF(AA126='Valori Consentiti - Table 1'!$Y$6,5,IF(AA126="X",1,0))+IF(AB126='Valori Consentiti - Table 1'!$AA$6,5,IF(AB126="X",1,0))+IF(AC126='Valori Consentiti - Table 1'!$AC$6,5,IF(AC126="X",1,0))+IF(AD126='Valori Consentiti - Table 1'!$AE$6,5,IF(AD126="X",1,0))+IF(AE126='Valori Consentiti - Table 1'!$AG$6,5,IF(AE126="X",1,0))+IF(AF126='Valori Consentiti - Table 1'!$AI$6,5,IF(AF126="X",1,0))+IF(AG126='Valori Consentiti - Table 1'!$AK$6,5,IF(AG126="X",1,0))+IF(AH126='Valori Consentiti - Table 1'!$AM$6,5,IF(AH126="X",1,0)),IF(G126=2,IF(S126='Valori Consentiti - Table 1'!$I$7,5,IF(S126="X",1,0))+IF(T126='Valori Consentiti - Table 1'!$K$7,5,IF(T126="X",1,0))+IF(U126='Valori Consentiti - Table 1'!$M$7,5,IF(U126="X",1,0))+IF(V126='Valori Consentiti - Table 1'!$O$7,5,IF(V126="X",1,0))+IF(W126='Valori Consentiti - Table 1'!$Q$7,5,IF(W126="X",1,0))+IF(X126='Valori Consentiti - Table 1'!$S$7,5,IF(X126="X",1,0))+IF(Y126='Valori Consentiti - Table 1'!$U$7,5,IF(Y126="X",1,0))+IF(Z126='Valori Consentiti - Table 1'!$W$7,5,IF(Z126="X",1,0))+IF(AA126='Valori Consentiti - Table 1'!$Y$7,5,IF(AA126="X",1,0))+IF(AB126='Valori Consentiti - Table 1'!$AA$7,5,IF(AB126="X",1,0))+IF(AC126='Valori Consentiti - Table 1'!$AC$7,5,IF(AC126="X",1,0))+IF(AD126='Valori Consentiti - Table 1'!$AE$7,5,IF(AD126="X",1,0))+IF(AE126='Valori Consentiti - Table 1'!$AG$7,5,IF(AE126="X",1,0))+IF(AF126='Valori Consentiti - Table 1'!$AI$7,5,IF(AF126="X",1,0))+IF(AG126='Valori Consentiti - Table 1'!$AK$7,5,IF(AG126="X",1,0))+IF(AH126='Valori Consentiti - Table 1'!$AM$7,5,IF(AH126="X",1,0)),IF(G126=3,IF(S126='Valori Consentiti - Table 1'!$I$8,5,IF(S126="X",1,0))+IF(T126='Valori Consentiti - Table 1'!$K$8,5,IF(T126="X",1,0))+IF(U126='Valori Consentiti - Table 1'!$M$8,5,IF(U126="X",1,0))+IF(V126='Valori Consentiti - Table 1'!$O$8,5,IF(V126="X",1,0))+IF(W126='Valori Consentiti - Table 1'!$Q$8,5,IF(W126="X",1,0))+IF(X126='Valori Consentiti - Table 1'!$S$8,5,IF(X126="X",1,0))+IF(Y126='Valori Consentiti - Table 1'!$U$8,5,IF(Y126="X",1,0))+IF(Z126='Valori Consentiti - Table 1'!$W$8,5,IF(Z126="X",1,0))+IF(AA126='Valori Consentiti - Table 1'!$Y$8,5,IF(AA126="X",1,0))+IF(AB126='Valori Consentiti - Table 1'!$AA$8,5,IF(AB126="X",1,0))+IF(AC126='Valori Consentiti - Table 1'!$AC$8,5,IF(AC126="X",1,0))+IF(AD126='Valori Consentiti - Table 1'!$AE$8,5,IF(AD126="X",1,0))+IF(AE126='Valori Consentiti - Table 1'!$AG$8,5,IF(AE126="X",1,0))+IF(AF126='Valori Consentiti - Table 1'!$AI$8,5,IF(AF126="X",1,0))+IF(AG126='Valori Consentiti - Table 1'!$AK$8,5,IF(AG126="X",1,0))+IF(AH126='Valori Consentiti - Table 1'!$AM$8,5,IF(AH126="X",1,0)),IF(G126=4,IF(S126='Valori Consentiti - Table 1'!$I$9,5,IF(S126="X",1,0))+IF(T126='Valori Consentiti - Table 1'!$K$9,5,IF(T126="X",1,0))+IF(U126='Valori Consentiti - Table 1'!$M$9,5,IF(U126="X",1,0))+IF(V126='Valori Consentiti - Table 1'!$O$9,5,IF(V126="X",1,0))+IF(W126='Valori Consentiti - Table 1'!$Q$9,5,IF(W126="X",1,0))+IF(X126='Valori Consentiti - Table 1'!$S$9,5,IF(X126="X",1,0))+IF(Y126='Valori Consentiti - Table 1'!$U$9,5,IF(Y126="X",1,0))+IF(Z126='Valori Consentiti - Table 1'!$W$9,5,IF(Z126="X",1,0))+IF(AA126='Valori Consentiti - Table 1'!$Y$9,5,IF(AA126="X",1,0))+IF(AB126='Valori Consentiti - Table 1'!$AA$9,5,IF(AB126="X",1,0))+IF(AC126='Valori Consentiti - Table 1'!$AC$9,5,IF(AC126="X",1,0))+IF(AD126='Valori Consentiti - Table 1'!$AE$9,5,IF(AD126="X",1,0))+IF(AE126='Valori Consentiti - Table 1'!$AG$9,5,IF(AE126="X",1,0))+IF(AF126='Valori Consentiti - Table 1'!$AI$9,5,IF(AF126="X",1,0))+IF(AG126='Valori Consentiti - Table 1'!$AK$9,5,IF(AG126="X",1,0))+IF(AH126='Valori Consentiti - Table 1'!$AM$9,5,IF(AH126="X",1,0)),))))</f>
        <v>0</v>
      </c>
      <c r="M126" s="16">
        <f t="shared" si="60"/>
        <v>0</v>
      </c>
      <c r="N126" s="16">
        <f t="shared" si="61"/>
        <v>16</v>
      </c>
      <c r="O126" s="16">
        <f>IF(G126=1,IF(S126='Valori Consentiti - Table 1'!$I$6,1,0)+IF(T126='Valori Consentiti - Table 1'!$K$6,1,0)+IF(U126='Valori Consentiti - Table 1'!$M$6,1,0)+IF(V126='Valori Consentiti - Table 1'!$O$6,1,0)+IF(W126='Valori Consentiti - Table 1'!$Q$6,1,0)+IF(X126='Valori Consentiti - Table 1'!$S$6,1,0)+IF(Y126='Valori Consentiti - Table 1'!$U$6,1,0)+IF(Z126='Valori Consentiti - Table 1'!$W$6,1,0)+IF(AA126='Valori Consentiti - Table 1'!$Y$6,1,0)+IF(AB126='Valori Consentiti - Table 1'!$AA$6,1,0)+IF(AC126='Valori Consentiti - Table 1'!$AC$6,1,0)+IF(AD126='Valori Consentiti - Table 1'!$AE$6,1,0)+IF(AE126='Valori Consentiti - Table 1'!$AG$6,1,0)+IF(AF126='Valori Consentiti - Table 1'!$AI$6,1,0)+IF(AG126='Valori Consentiti - Table 1'!$AK$6,1,0)+IF(AH126='Valori Consentiti - Table 1'!$AM$6,1,0),IF(G126=2,IF(S126='Valori Consentiti - Table 1'!$I$7,1,0)+IF(T126='Valori Consentiti - Table 1'!$K$7,1,0)+IF(U126='Valori Consentiti - Table 1'!$M$7,1,0)+IF(V126='Valori Consentiti - Table 1'!$O$7,1,0)+IF(W126='Valori Consentiti - Table 1'!$Q$7,1,0)+IF(X126='Valori Consentiti - Table 1'!$S$7,1,0)+IF(Y126='Valori Consentiti - Table 1'!$U$7,1,0)+IF(Z126='Valori Consentiti - Table 1'!$W$7,1,0)+IF(AA126='Valori Consentiti - Table 1'!$Y$7,1,0)+IF(AB126='Valori Consentiti - Table 1'!$AA$7,1,0)+IF(AC126='Valori Consentiti - Table 1'!$AC$7,1,0)+IF(AD126='Valori Consentiti - Table 1'!$AE$7,1,0)+IF(AE126='Valori Consentiti - Table 1'!$AG$7,1,0)+IF(AF126='Valori Consentiti - Table 1'!$AI$7,1,0)+IF(AG126='Valori Consentiti - Table 1'!$AK$7,1,0)+IF(AH126='Valori Consentiti - Table 1'!$AM$7,1,0),IF(G126=3,IF(S126='Valori Consentiti - Table 1'!$I$8,1,0)+IF(T126='Valori Consentiti - Table 1'!$K$8,1,0)+IF(U126='Valori Consentiti - Table 1'!$M$8,1,0)+IF(V126='Valori Consentiti - Table 1'!$O$8,1,0)+IF(W126='Valori Consentiti - Table 1'!$Q$8,1,0)+IF(X126='Valori Consentiti - Table 1'!$S$8,1,0)+IF(Y126='Valori Consentiti - Table 1'!$U$8,1,0)+IF(Z126='Valori Consentiti - Table 1'!$W$8,1,0)+IF(AA126='Valori Consentiti - Table 1'!$Y$8,1,0)+IF(AB126='Valori Consentiti - Table 1'!$AA$8,1,0)+IF(AC126='Valori Consentiti - Table 1'!$AC$8,1,0)+IF(AD126='Valori Consentiti - Table 1'!$AE$8,1,0)+IF(AE126='Valori Consentiti - Table 1'!$AG$8,1,0)+IF(AF126='Valori Consentiti - Table 1'!$AI$8,1,0)+IF(AG126='Valori Consentiti - Table 1'!$AK$8,1,0)+IF(AH126='Valori Consentiti - Table 1'!$AM$8,1,0),IF(G126=4,IF(S126='Valori Consentiti - Table 1'!$I$9,1,0)+IF(T126='Valori Consentiti - Table 1'!$K$9,1,0)+IF(U126='Valori Consentiti - Table 1'!$M$9,1,0)+IF(V126='Valori Consentiti - Table 1'!$O$9,1,0)+IF(W126='Valori Consentiti - Table 1'!$Q$9,1,0)+IF(X126='Valori Consentiti - Table 1'!$S$9,1,0)+IF(Y126='Valori Consentiti - Table 1'!$U$9,1,0)+IF(Z126='Valori Consentiti - Table 1'!$W$9,1,0)+IF(AA126='Valori Consentiti - Table 1'!$Y$9,1,0)+IF(AB126='Valori Consentiti - Table 1'!$AA$9,1,0)+IF(AC126='Valori Consentiti - Table 1'!$AC$9,1,0)+IF(AD126='Valori Consentiti - Table 1'!$AE$9,1,0)+IF(AE126='Valori Consentiti - Table 1'!$AG$9,1,0)+IF(AF126='Valori Consentiti - Table 1'!$AI$9,1,0)+IF(AG126='Valori Consentiti - Table 1'!$AK$9,1,0)+IF(AH126='Valori Consentiti - Table 1'!$AM$9,1,0),))))</f>
        <v>0</v>
      </c>
      <c r="P126" s="16">
        <f t="shared" si="54"/>
        <v>16</v>
      </c>
      <c r="Q126" s="16">
        <f t="shared" si="55"/>
        <v>1</v>
      </c>
      <c r="R126" s="17"/>
      <c r="S126" s="24" t="str">
        <f t="shared" si="38"/>
        <v/>
      </c>
      <c r="T126" s="25" t="str">
        <f t="shared" si="39"/>
        <v/>
      </c>
      <c r="U126" s="25" t="str">
        <f t="shared" si="40"/>
        <v/>
      </c>
      <c r="V126" s="26" t="str">
        <f t="shared" si="41"/>
        <v/>
      </c>
      <c r="W126" s="27" t="str">
        <f t="shared" si="42"/>
        <v/>
      </c>
      <c r="X126" s="25" t="str">
        <f t="shared" si="43"/>
        <v/>
      </c>
      <c r="Y126" s="25" t="str">
        <f t="shared" si="44"/>
        <v/>
      </c>
      <c r="Z126" s="26" t="str">
        <f t="shared" si="45"/>
        <v/>
      </c>
      <c r="AA126" s="27" t="str">
        <f t="shared" si="46"/>
        <v/>
      </c>
      <c r="AB126" s="25" t="str">
        <f t="shared" si="47"/>
        <v/>
      </c>
      <c r="AC126" s="25" t="str">
        <f t="shared" si="48"/>
        <v/>
      </c>
      <c r="AD126" s="26" t="str">
        <f t="shared" si="49"/>
        <v/>
      </c>
      <c r="AE126" s="27" t="str">
        <f t="shared" si="50"/>
        <v/>
      </c>
      <c r="AF126" s="25" t="str">
        <f t="shared" si="51"/>
        <v/>
      </c>
      <c r="AG126" s="25" t="str">
        <f t="shared" si="52"/>
        <v/>
      </c>
      <c r="AH126" s="26" t="str">
        <f t="shared" si="53"/>
        <v/>
      </c>
      <c r="AI126" s="29" t="b">
        <f t="shared" si="56"/>
        <v>0</v>
      </c>
      <c r="AJ126" s="29" t="b">
        <f t="shared" si="57"/>
        <v>0</v>
      </c>
      <c r="AK126" s="29" t="b">
        <f t="shared" si="58"/>
        <v>0</v>
      </c>
      <c r="AL126" s="29" t="b">
        <f t="shared" si="59"/>
        <v>0</v>
      </c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</row>
    <row r="127" spans="1:252" s="37" customFormat="1" ht="18" customHeight="1">
      <c r="A127" s="31"/>
      <c r="B127" s="31"/>
      <c r="C127" s="41"/>
      <c r="D127" s="14"/>
      <c r="E127" s="18"/>
      <c r="F127" s="31"/>
      <c r="G127" s="14"/>
      <c r="H127" s="15"/>
      <c r="I127" s="15"/>
      <c r="J127" s="15"/>
      <c r="K127" s="15"/>
      <c r="L127" s="40">
        <f>IF(G127=1,IF(S127='Valori Consentiti - Table 1'!$I$6,5,IF(S127="X",1,0))+IF(T127='Valori Consentiti - Table 1'!$K$6,5,IF(T127="X",1,0))+IF(U127='Valori Consentiti - Table 1'!$M$6,5,IF(U127="X",1,0))+IF(V127='Valori Consentiti - Table 1'!$O$6,5,IF(V127="X",1,0))+IF(W127='Valori Consentiti - Table 1'!$Q$6,5,IF(W127="X",1,0))+IF(X127='Valori Consentiti - Table 1'!$S$6,5,IF(X127="X",1,0))+IF(Y127='Valori Consentiti - Table 1'!$U$6,5,IF(Y127="X",1,0))+IF(Z127='Valori Consentiti - Table 1'!$W$6,5,IF(Z127="X",1,0))+IF(AA127='Valori Consentiti - Table 1'!$Y$6,5,IF(AA127="X",1,0))+IF(AB127='Valori Consentiti - Table 1'!$AA$6,5,IF(AB127="X",1,0))+IF(AC127='Valori Consentiti - Table 1'!$AC$6,5,IF(AC127="X",1,0))+IF(AD127='Valori Consentiti - Table 1'!$AE$6,5,IF(AD127="X",1,0))+IF(AE127='Valori Consentiti - Table 1'!$AG$6,5,IF(AE127="X",1,0))+IF(AF127='Valori Consentiti - Table 1'!$AI$6,5,IF(AF127="X",1,0))+IF(AG127='Valori Consentiti - Table 1'!$AK$6,5,IF(AG127="X",1,0))+IF(AH127='Valori Consentiti - Table 1'!$AM$6,5,IF(AH127="X",1,0)),IF(G127=2,IF(S127='Valori Consentiti - Table 1'!$I$7,5,IF(S127="X",1,0))+IF(T127='Valori Consentiti - Table 1'!$K$7,5,IF(T127="X",1,0))+IF(U127='Valori Consentiti - Table 1'!$M$7,5,IF(U127="X",1,0))+IF(V127='Valori Consentiti - Table 1'!$O$7,5,IF(V127="X",1,0))+IF(W127='Valori Consentiti - Table 1'!$Q$7,5,IF(W127="X",1,0))+IF(X127='Valori Consentiti - Table 1'!$S$7,5,IF(X127="X",1,0))+IF(Y127='Valori Consentiti - Table 1'!$U$7,5,IF(Y127="X",1,0))+IF(Z127='Valori Consentiti - Table 1'!$W$7,5,IF(Z127="X",1,0))+IF(AA127='Valori Consentiti - Table 1'!$Y$7,5,IF(AA127="X",1,0))+IF(AB127='Valori Consentiti - Table 1'!$AA$7,5,IF(AB127="X",1,0))+IF(AC127='Valori Consentiti - Table 1'!$AC$7,5,IF(AC127="X",1,0))+IF(AD127='Valori Consentiti - Table 1'!$AE$7,5,IF(AD127="X",1,0))+IF(AE127='Valori Consentiti - Table 1'!$AG$7,5,IF(AE127="X",1,0))+IF(AF127='Valori Consentiti - Table 1'!$AI$7,5,IF(AF127="X",1,0))+IF(AG127='Valori Consentiti - Table 1'!$AK$7,5,IF(AG127="X",1,0))+IF(AH127='Valori Consentiti - Table 1'!$AM$7,5,IF(AH127="X",1,0)),IF(G127=3,IF(S127='Valori Consentiti - Table 1'!$I$8,5,IF(S127="X",1,0))+IF(T127='Valori Consentiti - Table 1'!$K$8,5,IF(T127="X",1,0))+IF(U127='Valori Consentiti - Table 1'!$M$8,5,IF(U127="X",1,0))+IF(V127='Valori Consentiti - Table 1'!$O$8,5,IF(V127="X",1,0))+IF(W127='Valori Consentiti - Table 1'!$Q$8,5,IF(W127="X",1,0))+IF(X127='Valori Consentiti - Table 1'!$S$8,5,IF(X127="X",1,0))+IF(Y127='Valori Consentiti - Table 1'!$U$8,5,IF(Y127="X",1,0))+IF(Z127='Valori Consentiti - Table 1'!$W$8,5,IF(Z127="X",1,0))+IF(AA127='Valori Consentiti - Table 1'!$Y$8,5,IF(AA127="X",1,0))+IF(AB127='Valori Consentiti - Table 1'!$AA$8,5,IF(AB127="X",1,0))+IF(AC127='Valori Consentiti - Table 1'!$AC$8,5,IF(AC127="X",1,0))+IF(AD127='Valori Consentiti - Table 1'!$AE$8,5,IF(AD127="X",1,0))+IF(AE127='Valori Consentiti - Table 1'!$AG$8,5,IF(AE127="X",1,0))+IF(AF127='Valori Consentiti - Table 1'!$AI$8,5,IF(AF127="X",1,0))+IF(AG127='Valori Consentiti - Table 1'!$AK$8,5,IF(AG127="X",1,0))+IF(AH127='Valori Consentiti - Table 1'!$AM$8,5,IF(AH127="X",1,0)),IF(G127=4,IF(S127='Valori Consentiti - Table 1'!$I$9,5,IF(S127="X",1,0))+IF(T127='Valori Consentiti - Table 1'!$K$9,5,IF(T127="X",1,0))+IF(U127='Valori Consentiti - Table 1'!$M$9,5,IF(U127="X",1,0))+IF(V127='Valori Consentiti - Table 1'!$O$9,5,IF(V127="X",1,0))+IF(W127='Valori Consentiti - Table 1'!$Q$9,5,IF(W127="X",1,0))+IF(X127='Valori Consentiti - Table 1'!$S$9,5,IF(X127="X",1,0))+IF(Y127='Valori Consentiti - Table 1'!$U$9,5,IF(Y127="X",1,0))+IF(Z127='Valori Consentiti - Table 1'!$W$9,5,IF(Z127="X",1,0))+IF(AA127='Valori Consentiti - Table 1'!$Y$9,5,IF(AA127="X",1,0))+IF(AB127='Valori Consentiti - Table 1'!$AA$9,5,IF(AB127="X",1,0))+IF(AC127='Valori Consentiti - Table 1'!$AC$9,5,IF(AC127="X",1,0))+IF(AD127='Valori Consentiti - Table 1'!$AE$9,5,IF(AD127="X",1,0))+IF(AE127='Valori Consentiti - Table 1'!$AG$9,5,IF(AE127="X",1,0))+IF(AF127='Valori Consentiti - Table 1'!$AI$9,5,IF(AF127="X",1,0))+IF(AG127='Valori Consentiti - Table 1'!$AK$9,5,IF(AG127="X",1,0))+IF(AH127='Valori Consentiti - Table 1'!$AM$9,5,IF(AH127="X",1,0)),))))</f>
        <v>0</v>
      </c>
      <c r="M127" s="16">
        <f t="shared" si="60"/>
        <v>0</v>
      </c>
      <c r="N127" s="16">
        <f t="shared" si="61"/>
        <v>16</v>
      </c>
      <c r="O127" s="16">
        <f>IF(G127=1,IF(S127='Valori Consentiti - Table 1'!$I$6,1,0)+IF(T127='Valori Consentiti - Table 1'!$K$6,1,0)+IF(U127='Valori Consentiti - Table 1'!$M$6,1,0)+IF(V127='Valori Consentiti - Table 1'!$O$6,1,0)+IF(W127='Valori Consentiti - Table 1'!$Q$6,1,0)+IF(X127='Valori Consentiti - Table 1'!$S$6,1,0)+IF(Y127='Valori Consentiti - Table 1'!$U$6,1,0)+IF(Z127='Valori Consentiti - Table 1'!$W$6,1,0)+IF(AA127='Valori Consentiti - Table 1'!$Y$6,1,0)+IF(AB127='Valori Consentiti - Table 1'!$AA$6,1,0)+IF(AC127='Valori Consentiti - Table 1'!$AC$6,1,0)+IF(AD127='Valori Consentiti - Table 1'!$AE$6,1,0)+IF(AE127='Valori Consentiti - Table 1'!$AG$6,1,0)+IF(AF127='Valori Consentiti - Table 1'!$AI$6,1,0)+IF(AG127='Valori Consentiti - Table 1'!$AK$6,1,0)+IF(AH127='Valori Consentiti - Table 1'!$AM$6,1,0),IF(G127=2,IF(S127='Valori Consentiti - Table 1'!$I$7,1,0)+IF(T127='Valori Consentiti - Table 1'!$K$7,1,0)+IF(U127='Valori Consentiti - Table 1'!$M$7,1,0)+IF(V127='Valori Consentiti - Table 1'!$O$7,1,0)+IF(W127='Valori Consentiti - Table 1'!$Q$7,1,0)+IF(X127='Valori Consentiti - Table 1'!$S$7,1,0)+IF(Y127='Valori Consentiti - Table 1'!$U$7,1,0)+IF(Z127='Valori Consentiti - Table 1'!$W$7,1,0)+IF(AA127='Valori Consentiti - Table 1'!$Y$7,1,0)+IF(AB127='Valori Consentiti - Table 1'!$AA$7,1,0)+IF(AC127='Valori Consentiti - Table 1'!$AC$7,1,0)+IF(AD127='Valori Consentiti - Table 1'!$AE$7,1,0)+IF(AE127='Valori Consentiti - Table 1'!$AG$7,1,0)+IF(AF127='Valori Consentiti - Table 1'!$AI$7,1,0)+IF(AG127='Valori Consentiti - Table 1'!$AK$7,1,0)+IF(AH127='Valori Consentiti - Table 1'!$AM$7,1,0),IF(G127=3,IF(S127='Valori Consentiti - Table 1'!$I$8,1,0)+IF(T127='Valori Consentiti - Table 1'!$K$8,1,0)+IF(U127='Valori Consentiti - Table 1'!$M$8,1,0)+IF(V127='Valori Consentiti - Table 1'!$O$8,1,0)+IF(W127='Valori Consentiti - Table 1'!$Q$8,1,0)+IF(X127='Valori Consentiti - Table 1'!$S$8,1,0)+IF(Y127='Valori Consentiti - Table 1'!$U$8,1,0)+IF(Z127='Valori Consentiti - Table 1'!$W$8,1,0)+IF(AA127='Valori Consentiti - Table 1'!$Y$8,1,0)+IF(AB127='Valori Consentiti - Table 1'!$AA$8,1,0)+IF(AC127='Valori Consentiti - Table 1'!$AC$8,1,0)+IF(AD127='Valori Consentiti - Table 1'!$AE$8,1,0)+IF(AE127='Valori Consentiti - Table 1'!$AG$8,1,0)+IF(AF127='Valori Consentiti - Table 1'!$AI$8,1,0)+IF(AG127='Valori Consentiti - Table 1'!$AK$8,1,0)+IF(AH127='Valori Consentiti - Table 1'!$AM$8,1,0),IF(G127=4,IF(S127='Valori Consentiti - Table 1'!$I$9,1,0)+IF(T127='Valori Consentiti - Table 1'!$K$9,1,0)+IF(U127='Valori Consentiti - Table 1'!$M$9,1,0)+IF(V127='Valori Consentiti - Table 1'!$O$9,1,0)+IF(W127='Valori Consentiti - Table 1'!$Q$9,1,0)+IF(X127='Valori Consentiti - Table 1'!$S$9,1,0)+IF(Y127='Valori Consentiti - Table 1'!$U$9,1,0)+IF(Z127='Valori Consentiti - Table 1'!$W$9,1,0)+IF(AA127='Valori Consentiti - Table 1'!$Y$9,1,0)+IF(AB127='Valori Consentiti - Table 1'!$AA$9,1,0)+IF(AC127='Valori Consentiti - Table 1'!$AC$9,1,0)+IF(AD127='Valori Consentiti - Table 1'!$AE$9,1,0)+IF(AE127='Valori Consentiti - Table 1'!$AG$9,1,0)+IF(AF127='Valori Consentiti - Table 1'!$AI$9,1,0)+IF(AG127='Valori Consentiti - Table 1'!$AK$9,1,0)+IF(AH127='Valori Consentiti - Table 1'!$AM$9,1,0),))))</f>
        <v>0</v>
      </c>
      <c r="P127" s="16">
        <f t="shared" si="54"/>
        <v>16</v>
      </c>
      <c r="Q127" s="16">
        <f t="shared" si="55"/>
        <v>1</v>
      </c>
      <c r="R127" s="17"/>
      <c r="S127" s="24" t="str">
        <f t="shared" si="38"/>
        <v/>
      </c>
      <c r="T127" s="25" t="str">
        <f t="shared" si="39"/>
        <v/>
      </c>
      <c r="U127" s="25" t="str">
        <f t="shared" si="40"/>
        <v/>
      </c>
      <c r="V127" s="26" t="str">
        <f t="shared" si="41"/>
        <v/>
      </c>
      <c r="W127" s="27" t="str">
        <f t="shared" si="42"/>
        <v/>
      </c>
      <c r="X127" s="25" t="str">
        <f t="shared" si="43"/>
        <v/>
      </c>
      <c r="Y127" s="25" t="str">
        <f t="shared" si="44"/>
        <v/>
      </c>
      <c r="Z127" s="26" t="str">
        <f t="shared" si="45"/>
        <v/>
      </c>
      <c r="AA127" s="27" t="str">
        <f t="shared" si="46"/>
        <v/>
      </c>
      <c r="AB127" s="25" t="str">
        <f t="shared" si="47"/>
        <v/>
      </c>
      <c r="AC127" s="25" t="str">
        <f t="shared" si="48"/>
        <v/>
      </c>
      <c r="AD127" s="26" t="str">
        <f t="shared" si="49"/>
        <v/>
      </c>
      <c r="AE127" s="27" t="str">
        <f t="shared" si="50"/>
        <v/>
      </c>
      <c r="AF127" s="25" t="str">
        <f t="shared" si="51"/>
        <v/>
      </c>
      <c r="AG127" s="25" t="str">
        <f t="shared" si="52"/>
        <v/>
      </c>
      <c r="AH127" s="26" t="str">
        <f t="shared" si="53"/>
        <v/>
      </c>
      <c r="AI127" s="29" t="b">
        <f t="shared" si="56"/>
        <v>0</v>
      </c>
      <c r="AJ127" s="29" t="b">
        <f t="shared" si="57"/>
        <v>0</v>
      </c>
      <c r="AK127" s="29" t="b">
        <f t="shared" si="58"/>
        <v>0</v>
      </c>
      <c r="AL127" s="29" t="b">
        <f t="shared" si="59"/>
        <v>0</v>
      </c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</row>
    <row r="128" spans="1:252" s="37" customFormat="1" ht="18" customHeight="1">
      <c r="A128" s="31"/>
      <c r="B128" s="31"/>
      <c r="C128" s="41"/>
      <c r="D128" s="14"/>
      <c r="E128" s="18"/>
      <c r="F128" s="31"/>
      <c r="G128" s="14"/>
      <c r="H128" s="15"/>
      <c r="I128" s="15"/>
      <c r="J128" s="15"/>
      <c r="K128" s="15"/>
      <c r="L128" s="40">
        <f>IF(G128=1,IF(S128='Valori Consentiti - Table 1'!$I$6,5,IF(S128="X",1,0))+IF(T128='Valori Consentiti - Table 1'!$K$6,5,IF(T128="X",1,0))+IF(U128='Valori Consentiti - Table 1'!$M$6,5,IF(U128="X",1,0))+IF(V128='Valori Consentiti - Table 1'!$O$6,5,IF(V128="X",1,0))+IF(W128='Valori Consentiti - Table 1'!$Q$6,5,IF(W128="X",1,0))+IF(X128='Valori Consentiti - Table 1'!$S$6,5,IF(X128="X",1,0))+IF(Y128='Valori Consentiti - Table 1'!$U$6,5,IF(Y128="X",1,0))+IF(Z128='Valori Consentiti - Table 1'!$W$6,5,IF(Z128="X",1,0))+IF(AA128='Valori Consentiti - Table 1'!$Y$6,5,IF(AA128="X",1,0))+IF(AB128='Valori Consentiti - Table 1'!$AA$6,5,IF(AB128="X",1,0))+IF(AC128='Valori Consentiti - Table 1'!$AC$6,5,IF(AC128="X",1,0))+IF(AD128='Valori Consentiti - Table 1'!$AE$6,5,IF(AD128="X",1,0))+IF(AE128='Valori Consentiti - Table 1'!$AG$6,5,IF(AE128="X",1,0))+IF(AF128='Valori Consentiti - Table 1'!$AI$6,5,IF(AF128="X",1,0))+IF(AG128='Valori Consentiti - Table 1'!$AK$6,5,IF(AG128="X",1,0))+IF(AH128='Valori Consentiti - Table 1'!$AM$6,5,IF(AH128="X",1,0)),IF(G128=2,IF(S128='Valori Consentiti - Table 1'!$I$7,5,IF(S128="X",1,0))+IF(T128='Valori Consentiti - Table 1'!$K$7,5,IF(T128="X",1,0))+IF(U128='Valori Consentiti - Table 1'!$M$7,5,IF(U128="X",1,0))+IF(V128='Valori Consentiti - Table 1'!$O$7,5,IF(V128="X",1,0))+IF(W128='Valori Consentiti - Table 1'!$Q$7,5,IF(W128="X",1,0))+IF(X128='Valori Consentiti - Table 1'!$S$7,5,IF(X128="X",1,0))+IF(Y128='Valori Consentiti - Table 1'!$U$7,5,IF(Y128="X",1,0))+IF(Z128='Valori Consentiti - Table 1'!$W$7,5,IF(Z128="X",1,0))+IF(AA128='Valori Consentiti - Table 1'!$Y$7,5,IF(AA128="X",1,0))+IF(AB128='Valori Consentiti - Table 1'!$AA$7,5,IF(AB128="X",1,0))+IF(AC128='Valori Consentiti - Table 1'!$AC$7,5,IF(AC128="X",1,0))+IF(AD128='Valori Consentiti - Table 1'!$AE$7,5,IF(AD128="X",1,0))+IF(AE128='Valori Consentiti - Table 1'!$AG$7,5,IF(AE128="X",1,0))+IF(AF128='Valori Consentiti - Table 1'!$AI$7,5,IF(AF128="X",1,0))+IF(AG128='Valori Consentiti - Table 1'!$AK$7,5,IF(AG128="X",1,0))+IF(AH128='Valori Consentiti - Table 1'!$AM$7,5,IF(AH128="X",1,0)),IF(G128=3,IF(S128='Valori Consentiti - Table 1'!$I$8,5,IF(S128="X",1,0))+IF(T128='Valori Consentiti - Table 1'!$K$8,5,IF(T128="X",1,0))+IF(U128='Valori Consentiti - Table 1'!$M$8,5,IF(U128="X",1,0))+IF(V128='Valori Consentiti - Table 1'!$O$8,5,IF(V128="X",1,0))+IF(W128='Valori Consentiti - Table 1'!$Q$8,5,IF(W128="X",1,0))+IF(X128='Valori Consentiti - Table 1'!$S$8,5,IF(X128="X",1,0))+IF(Y128='Valori Consentiti - Table 1'!$U$8,5,IF(Y128="X",1,0))+IF(Z128='Valori Consentiti - Table 1'!$W$8,5,IF(Z128="X",1,0))+IF(AA128='Valori Consentiti - Table 1'!$Y$8,5,IF(AA128="X",1,0))+IF(AB128='Valori Consentiti - Table 1'!$AA$8,5,IF(AB128="X",1,0))+IF(AC128='Valori Consentiti - Table 1'!$AC$8,5,IF(AC128="X",1,0))+IF(AD128='Valori Consentiti - Table 1'!$AE$8,5,IF(AD128="X",1,0))+IF(AE128='Valori Consentiti - Table 1'!$AG$8,5,IF(AE128="X",1,0))+IF(AF128='Valori Consentiti - Table 1'!$AI$8,5,IF(AF128="X",1,0))+IF(AG128='Valori Consentiti - Table 1'!$AK$8,5,IF(AG128="X",1,0))+IF(AH128='Valori Consentiti - Table 1'!$AM$8,5,IF(AH128="X",1,0)),IF(G128=4,IF(S128='Valori Consentiti - Table 1'!$I$9,5,IF(S128="X",1,0))+IF(T128='Valori Consentiti - Table 1'!$K$9,5,IF(T128="X",1,0))+IF(U128='Valori Consentiti - Table 1'!$M$9,5,IF(U128="X",1,0))+IF(V128='Valori Consentiti - Table 1'!$O$9,5,IF(V128="X",1,0))+IF(W128='Valori Consentiti - Table 1'!$Q$9,5,IF(W128="X",1,0))+IF(X128='Valori Consentiti - Table 1'!$S$9,5,IF(X128="X",1,0))+IF(Y128='Valori Consentiti - Table 1'!$U$9,5,IF(Y128="X",1,0))+IF(Z128='Valori Consentiti - Table 1'!$W$9,5,IF(Z128="X",1,0))+IF(AA128='Valori Consentiti - Table 1'!$Y$9,5,IF(AA128="X",1,0))+IF(AB128='Valori Consentiti - Table 1'!$AA$9,5,IF(AB128="X",1,0))+IF(AC128='Valori Consentiti - Table 1'!$AC$9,5,IF(AC128="X",1,0))+IF(AD128='Valori Consentiti - Table 1'!$AE$9,5,IF(AD128="X",1,0))+IF(AE128='Valori Consentiti - Table 1'!$AG$9,5,IF(AE128="X",1,0))+IF(AF128='Valori Consentiti - Table 1'!$AI$9,5,IF(AF128="X",1,0))+IF(AG128='Valori Consentiti - Table 1'!$AK$9,5,IF(AG128="X",1,0))+IF(AH128='Valori Consentiti - Table 1'!$AM$9,5,IF(AH128="X",1,0)),))))</f>
        <v>0</v>
      </c>
      <c r="M128" s="16">
        <f t="shared" si="60"/>
        <v>0</v>
      </c>
      <c r="N128" s="16">
        <f t="shared" si="61"/>
        <v>16</v>
      </c>
      <c r="O128" s="16">
        <f>IF(G128=1,IF(S128='Valori Consentiti - Table 1'!$I$6,1,0)+IF(T128='Valori Consentiti - Table 1'!$K$6,1,0)+IF(U128='Valori Consentiti - Table 1'!$M$6,1,0)+IF(V128='Valori Consentiti - Table 1'!$O$6,1,0)+IF(W128='Valori Consentiti - Table 1'!$Q$6,1,0)+IF(X128='Valori Consentiti - Table 1'!$S$6,1,0)+IF(Y128='Valori Consentiti - Table 1'!$U$6,1,0)+IF(Z128='Valori Consentiti - Table 1'!$W$6,1,0)+IF(AA128='Valori Consentiti - Table 1'!$Y$6,1,0)+IF(AB128='Valori Consentiti - Table 1'!$AA$6,1,0)+IF(AC128='Valori Consentiti - Table 1'!$AC$6,1,0)+IF(AD128='Valori Consentiti - Table 1'!$AE$6,1,0)+IF(AE128='Valori Consentiti - Table 1'!$AG$6,1,0)+IF(AF128='Valori Consentiti - Table 1'!$AI$6,1,0)+IF(AG128='Valori Consentiti - Table 1'!$AK$6,1,0)+IF(AH128='Valori Consentiti - Table 1'!$AM$6,1,0),IF(G128=2,IF(S128='Valori Consentiti - Table 1'!$I$7,1,0)+IF(T128='Valori Consentiti - Table 1'!$K$7,1,0)+IF(U128='Valori Consentiti - Table 1'!$M$7,1,0)+IF(V128='Valori Consentiti - Table 1'!$O$7,1,0)+IF(W128='Valori Consentiti - Table 1'!$Q$7,1,0)+IF(X128='Valori Consentiti - Table 1'!$S$7,1,0)+IF(Y128='Valori Consentiti - Table 1'!$U$7,1,0)+IF(Z128='Valori Consentiti - Table 1'!$W$7,1,0)+IF(AA128='Valori Consentiti - Table 1'!$Y$7,1,0)+IF(AB128='Valori Consentiti - Table 1'!$AA$7,1,0)+IF(AC128='Valori Consentiti - Table 1'!$AC$7,1,0)+IF(AD128='Valori Consentiti - Table 1'!$AE$7,1,0)+IF(AE128='Valori Consentiti - Table 1'!$AG$7,1,0)+IF(AF128='Valori Consentiti - Table 1'!$AI$7,1,0)+IF(AG128='Valori Consentiti - Table 1'!$AK$7,1,0)+IF(AH128='Valori Consentiti - Table 1'!$AM$7,1,0),IF(G128=3,IF(S128='Valori Consentiti - Table 1'!$I$8,1,0)+IF(T128='Valori Consentiti - Table 1'!$K$8,1,0)+IF(U128='Valori Consentiti - Table 1'!$M$8,1,0)+IF(V128='Valori Consentiti - Table 1'!$O$8,1,0)+IF(W128='Valori Consentiti - Table 1'!$Q$8,1,0)+IF(X128='Valori Consentiti - Table 1'!$S$8,1,0)+IF(Y128='Valori Consentiti - Table 1'!$U$8,1,0)+IF(Z128='Valori Consentiti - Table 1'!$W$8,1,0)+IF(AA128='Valori Consentiti - Table 1'!$Y$8,1,0)+IF(AB128='Valori Consentiti - Table 1'!$AA$8,1,0)+IF(AC128='Valori Consentiti - Table 1'!$AC$8,1,0)+IF(AD128='Valori Consentiti - Table 1'!$AE$8,1,0)+IF(AE128='Valori Consentiti - Table 1'!$AG$8,1,0)+IF(AF128='Valori Consentiti - Table 1'!$AI$8,1,0)+IF(AG128='Valori Consentiti - Table 1'!$AK$8,1,0)+IF(AH128='Valori Consentiti - Table 1'!$AM$8,1,0),IF(G128=4,IF(S128='Valori Consentiti - Table 1'!$I$9,1,0)+IF(T128='Valori Consentiti - Table 1'!$K$9,1,0)+IF(U128='Valori Consentiti - Table 1'!$M$9,1,0)+IF(V128='Valori Consentiti - Table 1'!$O$9,1,0)+IF(W128='Valori Consentiti - Table 1'!$Q$9,1,0)+IF(X128='Valori Consentiti - Table 1'!$S$9,1,0)+IF(Y128='Valori Consentiti - Table 1'!$U$9,1,0)+IF(Z128='Valori Consentiti - Table 1'!$W$9,1,0)+IF(AA128='Valori Consentiti - Table 1'!$Y$9,1,0)+IF(AB128='Valori Consentiti - Table 1'!$AA$9,1,0)+IF(AC128='Valori Consentiti - Table 1'!$AC$9,1,0)+IF(AD128='Valori Consentiti - Table 1'!$AE$9,1,0)+IF(AE128='Valori Consentiti - Table 1'!$AG$9,1,0)+IF(AF128='Valori Consentiti - Table 1'!$AI$9,1,0)+IF(AG128='Valori Consentiti - Table 1'!$AK$9,1,0)+IF(AH128='Valori Consentiti - Table 1'!$AM$9,1,0),))))</f>
        <v>0</v>
      </c>
      <c r="P128" s="16">
        <f t="shared" si="54"/>
        <v>16</v>
      </c>
      <c r="Q128" s="16">
        <f t="shared" si="55"/>
        <v>1</v>
      </c>
      <c r="R128" s="17"/>
      <c r="S128" s="24" t="str">
        <f t="shared" si="38"/>
        <v/>
      </c>
      <c r="T128" s="25" t="str">
        <f t="shared" si="39"/>
        <v/>
      </c>
      <c r="U128" s="25" t="str">
        <f t="shared" si="40"/>
        <v/>
      </c>
      <c r="V128" s="26" t="str">
        <f t="shared" si="41"/>
        <v/>
      </c>
      <c r="W128" s="27" t="str">
        <f t="shared" si="42"/>
        <v/>
      </c>
      <c r="X128" s="25" t="str">
        <f t="shared" si="43"/>
        <v/>
      </c>
      <c r="Y128" s="25" t="str">
        <f t="shared" si="44"/>
        <v/>
      </c>
      <c r="Z128" s="26" t="str">
        <f t="shared" si="45"/>
        <v/>
      </c>
      <c r="AA128" s="27" t="str">
        <f t="shared" si="46"/>
        <v/>
      </c>
      <c r="AB128" s="25" t="str">
        <f t="shared" si="47"/>
        <v/>
      </c>
      <c r="AC128" s="25" t="str">
        <f t="shared" si="48"/>
        <v/>
      </c>
      <c r="AD128" s="26" t="str">
        <f t="shared" si="49"/>
        <v/>
      </c>
      <c r="AE128" s="27" t="str">
        <f t="shared" si="50"/>
        <v/>
      </c>
      <c r="AF128" s="25" t="str">
        <f t="shared" si="51"/>
        <v/>
      </c>
      <c r="AG128" s="25" t="str">
        <f t="shared" si="52"/>
        <v/>
      </c>
      <c r="AH128" s="26" t="str">
        <f t="shared" si="53"/>
        <v/>
      </c>
      <c r="AI128" s="29" t="b">
        <f t="shared" si="56"/>
        <v>0</v>
      </c>
      <c r="AJ128" s="29" t="b">
        <f t="shared" si="57"/>
        <v>0</v>
      </c>
      <c r="AK128" s="29" t="b">
        <f t="shared" si="58"/>
        <v>0</v>
      </c>
      <c r="AL128" s="29" t="b">
        <f t="shared" si="59"/>
        <v>0</v>
      </c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</row>
    <row r="129" spans="1:252" s="37" customFormat="1" ht="18" customHeight="1">
      <c r="A129" s="31"/>
      <c r="B129" s="31"/>
      <c r="C129" s="41"/>
      <c r="D129" s="14"/>
      <c r="E129" s="18"/>
      <c r="F129" s="31"/>
      <c r="G129" s="14"/>
      <c r="H129" s="15"/>
      <c r="I129" s="15"/>
      <c r="J129" s="15"/>
      <c r="K129" s="15"/>
      <c r="L129" s="40">
        <f>IF(G129=1,IF(S129='Valori Consentiti - Table 1'!$I$6,5,IF(S129="X",1,0))+IF(T129='Valori Consentiti - Table 1'!$K$6,5,IF(T129="X",1,0))+IF(U129='Valori Consentiti - Table 1'!$M$6,5,IF(U129="X",1,0))+IF(V129='Valori Consentiti - Table 1'!$O$6,5,IF(V129="X",1,0))+IF(W129='Valori Consentiti - Table 1'!$Q$6,5,IF(W129="X",1,0))+IF(X129='Valori Consentiti - Table 1'!$S$6,5,IF(X129="X",1,0))+IF(Y129='Valori Consentiti - Table 1'!$U$6,5,IF(Y129="X",1,0))+IF(Z129='Valori Consentiti - Table 1'!$W$6,5,IF(Z129="X",1,0))+IF(AA129='Valori Consentiti - Table 1'!$Y$6,5,IF(AA129="X",1,0))+IF(AB129='Valori Consentiti - Table 1'!$AA$6,5,IF(AB129="X",1,0))+IF(AC129='Valori Consentiti - Table 1'!$AC$6,5,IF(AC129="X",1,0))+IF(AD129='Valori Consentiti - Table 1'!$AE$6,5,IF(AD129="X",1,0))+IF(AE129='Valori Consentiti - Table 1'!$AG$6,5,IF(AE129="X",1,0))+IF(AF129='Valori Consentiti - Table 1'!$AI$6,5,IF(AF129="X",1,0))+IF(AG129='Valori Consentiti - Table 1'!$AK$6,5,IF(AG129="X",1,0))+IF(AH129='Valori Consentiti - Table 1'!$AM$6,5,IF(AH129="X",1,0)),IF(G129=2,IF(S129='Valori Consentiti - Table 1'!$I$7,5,IF(S129="X",1,0))+IF(T129='Valori Consentiti - Table 1'!$K$7,5,IF(T129="X",1,0))+IF(U129='Valori Consentiti - Table 1'!$M$7,5,IF(U129="X",1,0))+IF(V129='Valori Consentiti - Table 1'!$O$7,5,IF(V129="X",1,0))+IF(W129='Valori Consentiti - Table 1'!$Q$7,5,IF(W129="X",1,0))+IF(X129='Valori Consentiti - Table 1'!$S$7,5,IF(X129="X",1,0))+IF(Y129='Valori Consentiti - Table 1'!$U$7,5,IF(Y129="X",1,0))+IF(Z129='Valori Consentiti - Table 1'!$W$7,5,IF(Z129="X",1,0))+IF(AA129='Valori Consentiti - Table 1'!$Y$7,5,IF(AA129="X",1,0))+IF(AB129='Valori Consentiti - Table 1'!$AA$7,5,IF(AB129="X",1,0))+IF(AC129='Valori Consentiti - Table 1'!$AC$7,5,IF(AC129="X",1,0))+IF(AD129='Valori Consentiti - Table 1'!$AE$7,5,IF(AD129="X",1,0))+IF(AE129='Valori Consentiti - Table 1'!$AG$7,5,IF(AE129="X",1,0))+IF(AF129='Valori Consentiti - Table 1'!$AI$7,5,IF(AF129="X",1,0))+IF(AG129='Valori Consentiti - Table 1'!$AK$7,5,IF(AG129="X",1,0))+IF(AH129='Valori Consentiti - Table 1'!$AM$7,5,IF(AH129="X",1,0)),IF(G129=3,IF(S129='Valori Consentiti - Table 1'!$I$8,5,IF(S129="X",1,0))+IF(T129='Valori Consentiti - Table 1'!$K$8,5,IF(T129="X",1,0))+IF(U129='Valori Consentiti - Table 1'!$M$8,5,IF(U129="X",1,0))+IF(V129='Valori Consentiti - Table 1'!$O$8,5,IF(V129="X",1,0))+IF(W129='Valori Consentiti - Table 1'!$Q$8,5,IF(W129="X",1,0))+IF(X129='Valori Consentiti - Table 1'!$S$8,5,IF(X129="X",1,0))+IF(Y129='Valori Consentiti - Table 1'!$U$8,5,IF(Y129="X",1,0))+IF(Z129='Valori Consentiti - Table 1'!$W$8,5,IF(Z129="X",1,0))+IF(AA129='Valori Consentiti - Table 1'!$Y$8,5,IF(AA129="X",1,0))+IF(AB129='Valori Consentiti - Table 1'!$AA$8,5,IF(AB129="X",1,0))+IF(AC129='Valori Consentiti - Table 1'!$AC$8,5,IF(AC129="X",1,0))+IF(AD129='Valori Consentiti - Table 1'!$AE$8,5,IF(AD129="X",1,0))+IF(AE129='Valori Consentiti - Table 1'!$AG$8,5,IF(AE129="X",1,0))+IF(AF129='Valori Consentiti - Table 1'!$AI$8,5,IF(AF129="X",1,0))+IF(AG129='Valori Consentiti - Table 1'!$AK$8,5,IF(AG129="X",1,0))+IF(AH129='Valori Consentiti - Table 1'!$AM$8,5,IF(AH129="X",1,0)),IF(G129=4,IF(S129='Valori Consentiti - Table 1'!$I$9,5,IF(S129="X",1,0))+IF(T129='Valori Consentiti - Table 1'!$K$9,5,IF(T129="X",1,0))+IF(U129='Valori Consentiti - Table 1'!$M$9,5,IF(U129="X",1,0))+IF(V129='Valori Consentiti - Table 1'!$O$9,5,IF(V129="X",1,0))+IF(W129='Valori Consentiti - Table 1'!$Q$9,5,IF(W129="X",1,0))+IF(X129='Valori Consentiti - Table 1'!$S$9,5,IF(X129="X",1,0))+IF(Y129='Valori Consentiti - Table 1'!$U$9,5,IF(Y129="X",1,0))+IF(Z129='Valori Consentiti - Table 1'!$W$9,5,IF(Z129="X",1,0))+IF(AA129='Valori Consentiti - Table 1'!$Y$9,5,IF(AA129="X",1,0))+IF(AB129='Valori Consentiti - Table 1'!$AA$9,5,IF(AB129="X",1,0))+IF(AC129='Valori Consentiti - Table 1'!$AC$9,5,IF(AC129="X",1,0))+IF(AD129='Valori Consentiti - Table 1'!$AE$9,5,IF(AD129="X",1,0))+IF(AE129='Valori Consentiti - Table 1'!$AG$9,5,IF(AE129="X",1,0))+IF(AF129='Valori Consentiti - Table 1'!$AI$9,5,IF(AF129="X",1,0))+IF(AG129='Valori Consentiti - Table 1'!$AK$9,5,IF(AG129="X",1,0))+IF(AH129='Valori Consentiti - Table 1'!$AM$9,5,IF(AH129="X",1,0)),))))</f>
        <v>0</v>
      </c>
      <c r="M129" s="16">
        <f t="shared" si="60"/>
        <v>0</v>
      </c>
      <c r="N129" s="16">
        <f t="shared" si="61"/>
        <v>16</v>
      </c>
      <c r="O129" s="16">
        <f>IF(G129=1,IF(S129='Valori Consentiti - Table 1'!$I$6,1,0)+IF(T129='Valori Consentiti - Table 1'!$K$6,1,0)+IF(U129='Valori Consentiti - Table 1'!$M$6,1,0)+IF(V129='Valori Consentiti - Table 1'!$O$6,1,0)+IF(W129='Valori Consentiti - Table 1'!$Q$6,1,0)+IF(X129='Valori Consentiti - Table 1'!$S$6,1,0)+IF(Y129='Valori Consentiti - Table 1'!$U$6,1,0)+IF(Z129='Valori Consentiti - Table 1'!$W$6,1,0)+IF(AA129='Valori Consentiti - Table 1'!$Y$6,1,0)+IF(AB129='Valori Consentiti - Table 1'!$AA$6,1,0)+IF(AC129='Valori Consentiti - Table 1'!$AC$6,1,0)+IF(AD129='Valori Consentiti - Table 1'!$AE$6,1,0)+IF(AE129='Valori Consentiti - Table 1'!$AG$6,1,0)+IF(AF129='Valori Consentiti - Table 1'!$AI$6,1,0)+IF(AG129='Valori Consentiti - Table 1'!$AK$6,1,0)+IF(AH129='Valori Consentiti - Table 1'!$AM$6,1,0),IF(G129=2,IF(S129='Valori Consentiti - Table 1'!$I$7,1,0)+IF(T129='Valori Consentiti - Table 1'!$K$7,1,0)+IF(U129='Valori Consentiti - Table 1'!$M$7,1,0)+IF(V129='Valori Consentiti - Table 1'!$O$7,1,0)+IF(W129='Valori Consentiti - Table 1'!$Q$7,1,0)+IF(X129='Valori Consentiti - Table 1'!$S$7,1,0)+IF(Y129='Valori Consentiti - Table 1'!$U$7,1,0)+IF(Z129='Valori Consentiti - Table 1'!$W$7,1,0)+IF(AA129='Valori Consentiti - Table 1'!$Y$7,1,0)+IF(AB129='Valori Consentiti - Table 1'!$AA$7,1,0)+IF(AC129='Valori Consentiti - Table 1'!$AC$7,1,0)+IF(AD129='Valori Consentiti - Table 1'!$AE$7,1,0)+IF(AE129='Valori Consentiti - Table 1'!$AG$7,1,0)+IF(AF129='Valori Consentiti - Table 1'!$AI$7,1,0)+IF(AG129='Valori Consentiti - Table 1'!$AK$7,1,0)+IF(AH129='Valori Consentiti - Table 1'!$AM$7,1,0),IF(G129=3,IF(S129='Valori Consentiti - Table 1'!$I$8,1,0)+IF(T129='Valori Consentiti - Table 1'!$K$8,1,0)+IF(U129='Valori Consentiti - Table 1'!$M$8,1,0)+IF(V129='Valori Consentiti - Table 1'!$O$8,1,0)+IF(W129='Valori Consentiti - Table 1'!$Q$8,1,0)+IF(X129='Valori Consentiti - Table 1'!$S$8,1,0)+IF(Y129='Valori Consentiti - Table 1'!$U$8,1,0)+IF(Z129='Valori Consentiti - Table 1'!$W$8,1,0)+IF(AA129='Valori Consentiti - Table 1'!$Y$8,1,0)+IF(AB129='Valori Consentiti - Table 1'!$AA$8,1,0)+IF(AC129='Valori Consentiti - Table 1'!$AC$8,1,0)+IF(AD129='Valori Consentiti - Table 1'!$AE$8,1,0)+IF(AE129='Valori Consentiti - Table 1'!$AG$8,1,0)+IF(AF129='Valori Consentiti - Table 1'!$AI$8,1,0)+IF(AG129='Valori Consentiti - Table 1'!$AK$8,1,0)+IF(AH129='Valori Consentiti - Table 1'!$AM$8,1,0),IF(G129=4,IF(S129='Valori Consentiti - Table 1'!$I$9,1,0)+IF(T129='Valori Consentiti - Table 1'!$K$9,1,0)+IF(U129='Valori Consentiti - Table 1'!$M$9,1,0)+IF(V129='Valori Consentiti - Table 1'!$O$9,1,0)+IF(W129='Valori Consentiti - Table 1'!$Q$9,1,0)+IF(X129='Valori Consentiti - Table 1'!$S$9,1,0)+IF(Y129='Valori Consentiti - Table 1'!$U$9,1,0)+IF(Z129='Valori Consentiti - Table 1'!$W$9,1,0)+IF(AA129='Valori Consentiti - Table 1'!$Y$9,1,0)+IF(AB129='Valori Consentiti - Table 1'!$AA$9,1,0)+IF(AC129='Valori Consentiti - Table 1'!$AC$9,1,0)+IF(AD129='Valori Consentiti - Table 1'!$AE$9,1,0)+IF(AE129='Valori Consentiti - Table 1'!$AG$9,1,0)+IF(AF129='Valori Consentiti - Table 1'!$AI$9,1,0)+IF(AG129='Valori Consentiti - Table 1'!$AK$9,1,0)+IF(AH129='Valori Consentiti - Table 1'!$AM$9,1,0),))))</f>
        <v>0</v>
      </c>
      <c r="P129" s="16">
        <f t="shared" si="54"/>
        <v>16</v>
      </c>
      <c r="Q129" s="16">
        <f t="shared" si="55"/>
        <v>1</v>
      </c>
      <c r="R129" s="17"/>
      <c r="S129" s="24" t="str">
        <f t="shared" si="38"/>
        <v/>
      </c>
      <c r="T129" s="25" t="str">
        <f t="shared" si="39"/>
        <v/>
      </c>
      <c r="U129" s="25" t="str">
        <f t="shared" si="40"/>
        <v/>
      </c>
      <c r="V129" s="26" t="str">
        <f t="shared" si="41"/>
        <v/>
      </c>
      <c r="W129" s="27" t="str">
        <f t="shared" si="42"/>
        <v/>
      </c>
      <c r="X129" s="25" t="str">
        <f t="shared" si="43"/>
        <v/>
      </c>
      <c r="Y129" s="25" t="str">
        <f t="shared" si="44"/>
        <v/>
      </c>
      <c r="Z129" s="26" t="str">
        <f t="shared" si="45"/>
        <v/>
      </c>
      <c r="AA129" s="27" t="str">
        <f t="shared" si="46"/>
        <v/>
      </c>
      <c r="AB129" s="25" t="str">
        <f t="shared" si="47"/>
        <v/>
      </c>
      <c r="AC129" s="25" t="str">
        <f t="shared" si="48"/>
        <v/>
      </c>
      <c r="AD129" s="26" t="str">
        <f t="shared" si="49"/>
        <v/>
      </c>
      <c r="AE129" s="27" t="str">
        <f t="shared" si="50"/>
        <v/>
      </c>
      <c r="AF129" s="25" t="str">
        <f t="shared" si="51"/>
        <v/>
      </c>
      <c r="AG129" s="25" t="str">
        <f t="shared" si="52"/>
        <v/>
      </c>
      <c r="AH129" s="26" t="str">
        <f t="shared" si="53"/>
        <v/>
      </c>
      <c r="AI129" s="29" t="b">
        <f t="shared" si="56"/>
        <v>0</v>
      </c>
      <c r="AJ129" s="29" t="b">
        <f t="shared" si="57"/>
        <v>0</v>
      </c>
      <c r="AK129" s="29" t="b">
        <f t="shared" si="58"/>
        <v>0</v>
      </c>
      <c r="AL129" s="29" t="b">
        <f t="shared" si="59"/>
        <v>0</v>
      </c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</row>
    <row r="130" spans="1:252" s="37" customFormat="1" ht="18" customHeight="1">
      <c r="A130" s="31"/>
      <c r="B130" s="31"/>
      <c r="C130" s="41"/>
      <c r="D130" s="14"/>
      <c r="E130" s="18"/>
      <c r="F130" s="31"/>
      <c r="G130" s="14"/>
      <c r="H130" s="15"/>
      <c r="I130" s="15"/>
      <c r="J130" s="15"/>
      <c r="K130" s="15"/>
      <c r="L130" s="40">
        <f>IF(G130=1,IF(S130='Valori Consentiti - Table 1'!$I$6,5,IF(S130="X",1,0))+IF(T130='Valori Consentiti - Table 1'!$K$6,5,IF(T130="X",1,0))+IF(U130='Valori Consentiti - Table 1'!$M$6,5,IF(U130="X",1,0))+IF(V130='Valori Consentiti - Table 1'!$O$6,5,IF(V130="X",1,0))+IF(W130='Valori Consentiti - Table 1'!$Q$6,5,IF(W130="X",1,0))+IF(X130='Valori Consentiti - Table 1'!$S$6,5,IF(X130="X",1,0))+IF(Y130='Valori Consentiti - Table 1'!$U$6,5,IF(Y130="X",1,0))+IF(Z130='Valori Consentiti - Table 1'!$W$6,5,IF(Z130="X",1,0))+IF(AA130='Valori Consentiti - Table 1'!$Y$6,5,IF(AA130="X",1,0))+IF(AB130='Valori Consentiti - Table 1'!$AA$6,5,IF(AB130="X",1,0))+IF(AC130='Valori Consentiti - Table 1'!$AC$6,5,IF(AC130="X",1,0))+IF(AD130='Valori Consentiti - Table 1'!$AE$6,5,IF(AD130="X",1,0))+IF(AE130='Valori Consentiti - Table 1'!$AG$6,5,IF(AE130="X",1,0))+IF(AF130='Valori Consentiti - Table 1'!$AI$6,5,IF(AF130="X",1,0))+IF(AG130='Valori Consentiti - Table 1'!$AK$6,5,IF(AG130="X",1,0))+IF(AH130='Valori Consentiti - Table 1'!$AM$6,5,IF(AH130="X",1,0)),IF(G130=2,IF(S130='Valori Consentiti - Table 1'!$I$7,5,IF(S130="X",1,0))+IF(T130='Valori Consentiti - Table 1'!$K$7,5,IF(T130="X",1,0))+IF(U130='Valori Consentiti - Table 1'!$M$7,5,IF(U130="X",1,0))+IF(V130='Valori Consentiti - Table 1'!$O$7,5,IF(V130="X",1,0))+IF(W130='Valori Consentiti - Table 1'!$Q$7,5,IF(W130="X",1,0))+IF(X130='Valori Consentiti - Table 1'!$S$7,5,IF(X130="X",1,0))+IF(Y130='Valori Consentiti - Table 1'!$U$7,5,IF(Y130="X",1,0))+IF(Z130='Valori Consentiti - Table 1'!$W$7,5,IF(Z130="X",1,0))+IF(AA130='Valori Consentiti - Table 1'!$Y$7,5,IF(AA130="X",1,0))+IF(AB130='Valori Consentiti - Table 1'!$AA$7,5,IF(AB130="X",1,0))+IF(AC130='Valori Consentiti - Table 1'!$AC$7,5,IF(AC130="X",1,0))+IF(AD130='Valori Consentiti - Table 1'!$AE$7,5,IF(AD130="X",1,0))+IF(AE130='Valori Consentiti - Table 1'!$AG$7,5,IF(AE130="X",1,0))+IF(AF130='Valori Consentiti - Table 1'!$AI$7,5,IF(AF130="X",1,0))+IF(AG130='Valori Consentiti - Table 1'!$AK$7,5,IF(AG130="X",1,0))+IF(AH130='Valori Consentiti - Table 1'!$AM$7,5,IF(AH130="X",1,0)),IF(G130=3,IF(S130='Valori Consentiti - Table 1'!$I$8,5,IF(S130="X",1,0))+IF(T130='Valori Consentiti - Table 1'!$K$8,5,IF(T130="X",1,0))+IF(U130='Valori Consentiti - Table 1'!$M$8,5,IF(U130="X",1,0))+IF(V130='Valori Consentiti - Table 1'!$O$8,5,IF(V130="X",1,0))+IF(W130='Valori Consentiti - Table 1'!$Q$8,5,IF(W130="X",1,0))+IF(X130='Valori Consentiti - Table 1'!$S$8,5,IF(X130="X",1,0))+IF(Y130='Valori Consentiti - Table 1'!$U$8,5,IF(Y130="X",1,0))+IF(Z130='Valori Consentiti - Table 1'!$W$8,5,IF(Z130="X",1,0))+IF(AA130='Valori Consentiti - Table 1'!$Y$8,5,IF(AA130="X",1,0))+IF(AB130='Valori Consentiti - Table 1'!$AA$8,5,IF(AB130="X",1,0))+IF(AC130='Valori Consentiti - Table 1'!$AC$8,5,IF(AC130="X",1,0))+IF(AD130='Valori Consentiti - Table 1'!$AE$8,5,IF(AD130="X",1,0))+IF(AE130='Valori Consentiti - Table 1'!$AG$8,5,IF(AE130="X",1,0))+IF(AF130='Valori Consentiti - Table 1'!$AI$8,5,IF(AF130="X",1,0))+IF(AG130='Valori Consentiti - Table 1'!$AK$8,5,IF(AG130="X",1,0))+IF(AH130='Valori Consentiti - Table 1'!$AM$8,5,IF(AH130="X",1,0)),IF(G130=4,IF(S130='Valori Consentiti - Table 1'!$I$9,5,IF(S130="X",1,0))+IF(T130='Valori Consentiti - Table 1'!$K$9,5,IF(T130="X",1,0))+IF(U130='Valori Consentiti - Table 1'!$M$9,5,IF(U130="X",1,0))+IF(V130='Valori Consentiti - Table 1'!$O$9,5,IF(V130="X",1,0))+IF(W130='Valori Consentiti - Table 1'!$Q$9,5,IF(W130="X",1,0))+IF(X130='Valori Consentiti - Table 1'!$S$9,5,IF(X130="X",1,0))+IF(Y130='Valori Consentiti - Table 1'!$U$9,5,IF(Y130="X",1,0))+IF(Z130='Valori Consentiti - Table 1'!$W$9,5,IF(Z130="X",1,0))+IF(AA130='Valori Consentiti - Table 1'!$Y$9,5,IF(AA130="X",1,0))+IF(AB130='Valori Consentiti - Table 1'!$AA$9,5,IF(AB130="X",1,0))+IF(AC130='Valori Consentiti - Table 1'!$AC$9,5,IF(AC130="X",1,0))+IF(AD130='Valori Consentiti - Table 1'!$AE$9,5,IF(AD130="X",1,0))+IF(AE130='Valori Consentiti - Table 1'!$AG$9,5,IF(AE130="X",1,0))+IF(AF130='Valori Consentiti - Table 1'!$AI$9,5,IF(AF130="X",1,0))+IF(AG130='Valori Consentiti - Table 1'!$AK$9,5,IF(AG130="X",1,0))+IF(AH130='Valori Consentiti - Table 1'!$AM$9,5,IF(AH130="X",1,0)),))))</f>
        <v>0</v>
      </c>
      <c r="M130" s="16">
        <f t="shared" si="60"/>
        <v>0</v>
      </c>
      <c r="N130" s="16">
        <f t="shared" si="61"/>
        <v>16</v>
      </c>
      <c r="O130" s="16">
        <f>IF(G130=1,IF(S130='Valori Consentiti - Table 1'!$I$6,1,0)+IF(T130='Valori Consentiti - Table 1'!$K$6,1,0)+IF(U130='Valori Consentiti - Table 1'!$M$6,1,0)+IF(V130='Valori Consentiti - Table 1'!$O$6,1,0)+IF(W130='Valori Consentiti - Table 1'!$Q$6,1,0)+IF(X130='Valori Consentiti - Table 1'!$S$6,1,0)+IF(Y130='Valori Consentiti - Table 1'!$U$6,1,0)+IF(Z130='Valori Consentiti - Table 1'!$W$6,1,0)+IF(AA130='Valori Consentiti - Table 1'!$Y$6,1,0)+IF(AB130='Valori Consentiti - Table 1'!$AA$6,1,0)+IF(AC130='Valori Consentiti - Table 1'!$AC$6,1,0)+IF(AD130='Valori Consentiti - Table 1'!$AE$6,1,0)+IF(AE130='Valori Consentiti - Table 1'!$AG$6,1,0)+IF(AF130='Valori Consentiti - Table 1'!$AI$6,1,0)+IF(AG130='Valori Consentiti - Table 1'!$AK$6,1,0)+IF(AH130='Valori Consentiti - Table 1'!$AM$6,1,0),IF(G130=2,IF(S130='Valori Consentiti - Table 1'!$I$7,1,0)+IF(T130='Valori Consentiti - Table 1'!$K$7,1,0)+IF(U130='Valori Consentiti - Table 1'!$M$7,1,0)+IF(V130='Valori Consentiti - Table 1'!$O$7,1,0)+IF(W130='Valori Consentiti - Table 1'!$Q$7,1,0)+IF(X130='Valori Consentiti - Table 1'!$S$7,1,0)+IF(Y130='Valori Consentiti - Table 1'!$U$7,1,0)+IF(Z130='Valori Consentiti - Table 1'!$W$7,1,0)+IF(AA130='Valori Consentiti - Table 1'!$Y$7,1,0)+IF(AB130='Valori Consentiti - Table 1'!$AA$7,1,0)+IF(AC130='Valori Consentiti - Table 1'!$AC$7,1,0)+IF(AD130='Valori Consentiti - Table 1'!$AE$7,1,0)+IF(AE130='Valori Consentiti - Table 1'!$AG$7,1,0)+IF(AF130='Valori Consentiti - Table 1'!$AI$7,1,0)+IF(AG130='Valori Consentiti - Table 1'!$AK$7,1,0)+IF(AH130='Valori Consentiti - Table 1'!$AM$7,1,0),IF(G130=3,IF(S130='Valori Consentiti - Table 1'!$I$8,1,0)+IF(T130='Valori Consentiti - Table 1'!$K$8,1,0)+IF(U130='Valori Consentiti - Table 1'!$M$8,1,0)+IF(V130='Valori Consentiti - Table 1'!$O$8,1,0)+IF(W130='Valori Consentiti - Table 1'!$Q$8,1,0)+IF(X130='Valori Consentiti - Table 1'!$S$8,1,0)+IF(Y130='Valori Consentiti - Table 1'!$U$8,1,0)+IF(Z130='Valori Consentiti - Table 1'!$W$8,1,0)+IF(AA130='Valori Consentiti - Table 1'!$Y$8,1,0)+IF(AB130='Valori Consentiti - Table 1'!$AA$8,1,0)+IF(AC130='Valori Consentiti - Table 1'!$AC$8,1,0)+IF(AD130='Valori Consentiti - Table 1'!$AE$8,1,0)+IF(AE130='Valori Consentiti - Table 1'!$AG$8,1,0)+IF(AF130='Valori Consentiti - Table 1'!$AI$8,1,0)+IF(AG130='Valori Consentiti - Table 1'!$AK$8,1,0)+IF(AH130='Valori Consentiti - Table 1'!$AM$8,1,0),IF(G130=4,IF(S130='Valori Consentiti - Table 1'!$I$9,1,0)+IF(T130='Valori Consentiti - Table 1'!$K$9,1,0)+IF(U130='Valori Consentiti - Table 1'!$M$9,1,0)+IF(V130='Valori Consentiti - Table 1'!$O$9,1,0)+IF(W130='Valori Consentiti - Table 1'!$Q$9,1,0)+IF(X130='Valori Consentiti - Table 1'!$S$9,1,0)+IF(Y130='Valori Consentiti - Table 1'!$U$9,1,0)+IF(Z130='Valori Consentiti - Table 1'!$W$9,1,0)+IF(AA130='Valori Consentiti - Table 1'!$Y$9,1,0)+IF(AB130='Valori Consentiti - Table 1'!$AA$9,1,0)+IF(AC130='Valori Consentiti - Table 1'!$AC$9,1,0)+IF(AD130='Valori Consentiti - Table 1'!$AE$9,1,0)+IF(AE130='Valori Consentiti - Table 1'!$AG$9,1,0)+IF(AF130='Valori Consentiti - Table 1'!$AI$9,1,0)+IF(AG130='Valori Consentiti - Table 1'!$AK$9,1,0)+IF(AH130='Valori Consentiti - Table 1'!$AM$9,1,0),))))</f>
        <v>0</v>
      </c>
      <c r="P130" s="16">
        <f t="shared" si="54"/>
        <v>16</v>
      </c>
      <c r="Q130" s="16">
        <f t="shared" si="55"/>
        <v>1</v>
      </c>
      <c r="R130" s="17"/>
      <c r="S130" s="24" t="str">
        <f t="shared" ref="S130:S193" si="62">MID($H130,1,1)</f>
        <v/>
      </c>
      <c r="T130" s="25" t="str">
        <f t="shared" ref="T130:T193" si="63">MID($H130,2,1)</f>
        <v/>
      </c>
      <c r="U130" s="25" t="str">
        <f t="shared" ref="U130:U193" si="64">MID($H130,3,1)</f>
        <v/>
      </c>
      <c r="V130" s="26" t="str">
        <f t="shared" ref="V130:V193" si="65">MID($H130,4,1)</f>
        <v/>
      </c>
      <c r="W130" s="27" t="str">
        <f t="shared" ref="W130:W193" si="66">MID($I130,1,1)</f>
        <v/>
      </c>
      <c r="X130" s="25" t="str">
        <f t="shared" ref="X130:X193" si="67">MID($I130,2,1)</f>
        <v/>
      </c>
      <c r="Y130" s="25" t="str">
        <f t="shared" ref="Y130:Y193" si="68">MID($I130,3,1)</f>
        <v/>
      </c>
      <c r="Z130" s="26" t="str">
        <f t="shared" ref="Z130:Z193" si="69">MID($I130,4,1)</f>
        <v/>
      </c>
      <c r="AA130" s="27" t="str">
        <f t="shared" ref="AA130:AA193" si="70">MID($J130,1,1)</f>
        <v/>
      </c>
      <c r="AB130" s="25" t="str">
        <f t="shared" ref="AB130:AB193" si="71">MID($J130,2,1)</f>
        <v/>
      </c>
      <c r="AC130" s="25" t="str">
        <f t="shared" ref="AC130:AC193" si="72">MID($J130,3,1)</f>
        <v/>
      </c>
      <c r="AD130" s="26" t="str">
        <f t="shared" ref="AD130:AD193" si="73">MID($J130,4,1)</f>
        <v/>
      </c>
      <c r="AE130" s="27" t="str">
        <f t="shared" ref="AE130:AE193" si="74">MID($K130,1,1)</f>
        <v/>
      </c>
      <c r="AF130" s="25" t="str">
        <f t="shared" ref="AF130:AF193" si="75">MID($K130,2,1)</f>
        <v/>
      </c>
      <c r="AG130" s="25" t="str">
        <f t="shared" ref="AG130:AG193" si="76">MID($K130,3,1)</f>
        <v/>
      </c>
      <c r="AH130" s="26" t="str">
        <f t="shared" ref="AH130:AH193" si="77">MID($K130,4,1)</f>
        <v/>
      </c>
      <c r="AI130" s="29" t="b">
        <f t="shared" si="56"/>
        <v>0</v>
      </c>
      <c r="AJ130" s="29" t="b">
        <f t="shared" si="57"/>
        <v>0</v>
      </c>
      <c r="AK130" s="29" t="b">
        <f t="shared" si="58"/>
        <v>0</v>
      </c>
      <c r="AL130" s="29" t="b">
        <f t="shared" si="59"/>
        <v>0</v>
      </c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</row>
    <row r="131" spans="1:252" s="37" customFormat="1" ht="18" customHeight="1">
      <c r="A131" s="31"/>
      <c r="B131" s="31"/>
      <c r="C131" s="41"/>
      <c r="D131" s="14"/>
      <c r="E131" s="18"/>
      <c r="F131" s="31"/>
      <c r="G131" s="14"/>
      <c r="H131" s="15"/>
      <c r="I131" s="15"/>
      <c r="J131" s="15"/>
      <c r="K131" s="15"/>
      <c r="L131" s="40">
        <f>IF(G131=1,IF(S131='Valori Consentiti - Table 1'!$I$6,5,IF(S131="X",1,0))+IF(T131='Valori Consentiti - Table 1'!$K$6,5,IF(T131="X",1,0))+IF(U131='Valori Consentiti - Table 1'!$M$6,5,IF(U131="X",1,0))+IF(V131='Valori Consentiti - Table 1'!$O$6,5,IF(V131="X",1,0))+IF(W131='Valori Consentiti - Table 1'!$Q$6,5,IF(W131="X",1,0))+IF(X131='Valori Consentiti - Table 1'!$S$6,5,IF(X131="X",1,0))+IF(Y131='Valori Consentiti - Table 1'!$U$6,5,IF(Y131="X",1,0))+IF(Z131='Valori Consentiti - Table 1'!$W$6,5,IF(Z131="X",1,0))+IF(AA131='Valori Consentiti - Table 1'!$Y$6,5,IF(AA131="X",1,0))+IF(AB131='Valori Consentiti - Table 1'!$AA$6,5,IF(AB131="X",1,0))+IF(AC131='Valori Consentiti - Table 1'!$AC$6,5,IF(AC131="X",1,0))+IF(AD131='Valori Consentiti - Table 1'!$AE$6,5,IF(AD131="X",1,0))+IF(AE131='Valori Consentiti - Table 1'!$AG$6,5,IF(AE131="X",1,0))+IF(AF131='Valori Consentiti - Table 1'!$AI$6,5,IF(AF131="X",1,0))+IF(AG131='Valori Consentiti - Table 1'!$AK$6,5,IF(AG131="X",1,0))+IF(AH131='Valori Consentiti - Table 1'!$AM$6,5,IF(AH131="X",1,0)),IF(G131=2,IF(S131='Valori Consentiti - Table 1'!$I$7,5,IF(S131="X",1,0))+IF(T131='Valori Consentiti - Table 1'!$K$7,5,IF(T131="X",1,0))+IF(U131='Valori Consentiti - Table 1'!$M$7,5,IF(U131="X",1,0))+IF(V131='Valori Consentiti - Table 1'!$O$7,5,IF(V131="X",1,0))+IF(W131='Valori Consentiti - Table 1'!$Q$7,5,IF(W131="X",1,0))+IF(X131='Valori Consentiti - Table 1'!$S$7,5,IF(X131="X",1,0))+IF(Y131='Valori Consentiti - Table 1'!$U$7,5,IF(Y131="X",1,0))+IF(Z131='Valori Consentiti - Table 1'!$W$7,5,IF(Z131="X",1,0))+IF(AA131='Valori Consentiti - Table 1'!$Y$7,5,IF(AA131="X",1,0))+IF(AB131='Valori Consentiti - Table 1'!$AA$7,5,IF(AB131="X",1,0))+IF(AC131='Valori Consentiti - Table 1'!$AC$7,5,IF(AC131="X",1,0))+IF(AD131='Valori Consentiti - Table 1'!$AE$7,5,IF(AD131="X",1,0))+IF(AE131='Valori Consentiti - Table 1'!$AG$7,5,IF(AE131="X",1,0))+IF(AF131='Valori Consentiti - Table 1'!$AI$7,5,IF(AF131="X",1,0))+IF(AG131='Valori Consentiti - Table 1'!$AK$7,5,IF(AG131="X",1,0))+IF(AH131='Valori Consentiti - Table 1'!$AM$7,5,IF(AH131="X",1,0)),IF(G131=3,IF(S131='Valori Consentiti - Table 1'!$I$8,5,IF(S131="X",1,0))+IF(T131='Valori Consentiti - Table 1'!$K$8,5,IF(T131="X",1,0))+IF(U131='Valori Consentiti - Table 1'!$M$8,5,IF(U131="X",1,0))+IF(V131='Valori Consentiti - Table 1'!$O$8,5,IF(V131="X",1,0))+IF(W131='Valori Consentiti - Table 1'!$Q$8,5,IF(W131="X",1,0))+IF(X131='Valori Consentiti - Table 1'!$S$8,5,IF(X131="X",1,0))+IF(Y131='Valori Consentiti - Table 1'!$U$8,5,IF(Y131="X",1,0))+IF(Z131='Valori Consentiti - Table 1'!$W$8,5,IF(Z131="X",1,0))+IF(AA131='Valori Consentiti - Table 1'!$Y$8,5,IF(AA131="X",1,0))+IF(AB131='Valori Consentiti - Table 1'!$AA$8,5,IF(AB131="X",1,0))+IF(AC131='Valori Consentiti - Table 1'!$AC$8,5,IF(AC131="X",1,0))+IF(AD131='Valori Consentiti - Table 1'!$AE$8,5,IF(AD131="X",1,0))+IF(AE131='Valori Consentiti - Table 1'!$AG$8,5,IF(AE131="X",1,0))+IF(AF131='Valori Consentiti - Table 1'!$AI$8,5,IF(AF131="X",1,0))+IF(AG131='Valori Consentiti - Table 1'!$AK$8,5,IF(AG131="X",1,0))+IF(AH131='Valori Consentiti - Table 1'!$AM$8,5,IF(AH131="X",1,0)),IF(G131=4,IF(S131='Valori Consentiti - Table 1'!$I$9,5,IF(S131="X",1,0))+IF(T131='Valori Consentiti - Table 1'!$K$9,5,IF(T131="X",1,0))+IF(U131='Valori Consentiti - Table 1'!$M$9,5,IF(U131="X",1,0))+IF(V131='Valori Consentiti - Table 1'!$O$9,5,IF(V131="X",1,0))+IF(W131='Valori Consentiti - Table 1'!$Q$9,5,IF(W131="X",1,0))+IF(X131='Valori Consentiti - Table 1'!$S$9,5,IF(X131="X",1,0))+IF(Y131='Valori Consentiti - Table 1'!$U$9,5,IF(Y131="X",1,0))+IF(Z131='Valori Consentiti - Table 1'!$W$9,5,IF(Z131="X",1,0))+IF(AA131='Valori Consentiti - Table 1'!$Y$9,5,IF(AA131="X",1,0))+IF(AB131='Valori Consentiti - Table 1'!$AA$9,5,IF(AB131="X",1,0))+IF(AC131='Valori Consentiti - Table 1'!$AC$9,5,IF(AC131="X",1,0))+IF(AD131='Valori Consentiti - Table 1'!$AE$9,5,IF(AD131="X",1,0))+IF(AE131='Valori Consentiti - Table 1'!$AG$9,5,IF(AE131="X",1,0))+IF(AF131='Valori Consentiti - Table 1'!$AI$9,5,IF(AF131="X",1,0))+IF(AG131='Valori Consentiti - Table 1'!$AK$9,5,IF(AG131="X",1,0))+IF(AH131='Valori Consentiti - Table 1'!$AM$9,5,IF(AH131="X",1,0)),))))</f>
        <v>0</v>
      </c>
      <c r="M131" s="16">
        <f t="shared" si="60"/>
        <v>0</v>
      </c>
      <c r="N131" s="16">
        <f t="shared" si="61"/>
        <v>16</v>
      </c>
      <c r="O131" s="16">
        <f>IF(G131=1,IF(S131='Valori Consentiti - Table 1'!$I$6,1,0)+IF(T131='Valori Consentiti - Table 1'!$K$6,1,0)+IF(U131='Valori Consentiti - Table 1'!$M$6,1,0)+IF(V131='Valori Consentiti - Table 1'!$O$6,1,0)+IF(W131='Valori Consentiti - Table 1'!$Q$6,1,0)+IF(X131='Valori Consentiti - Table 1'!$S$6,1,0)+IF(Y131='Valori Consentiti - Table 1'!$U$6,1,0)+IF(Z131='Valori Consentiti - Table 1'!$W$6,1,0)+IF(AA131='Valori Consentiti - Table 1'!$Y$6,1,0)+IF(AB131='Valori Consentiti - Table 1'!$AA$6,1,0)+IF(AC131='Valori Consentiti - Table 1'!$AC$6,1,0)+IF(AD131='Valori Consentiti - Table 1'!$AE$6,1,0)+IF(AE131='Valori Consentiti - Table 1'!$AG$6,1,0)+IF(AF131='Valori Consentiti - Table 1'!$AI$6,1,0)+IF(AG131='Valori Consentiti - Table 1'!$AK$6,1,0)+IF(AH131='Valori Consentiti - Table 1'!$AM$6,1,0),IF(G131=2,IF(S131='Valori Consentiti - Table 1'!$I$7,1,0)+IF(T131='Valori Consentiti - Table 1'!$K$7,1,0)+IF(U131='Valori Consentiti - Table 1'!$M$7,1,0)+IF(V131='Valori Consentiti - Table 1'!$O$7,1,0)+IF(W131='Valori Consentiti - Table 1'!$Q$7,1,0)+IF(X131='Valori Consentiti - Table 1'!$S$7,1,0)+IF(Y131='Valori Consentiti - Table 1'!$U$7,1,0)+IF(Z131='Valori Consentiti - Table 1'!$W$7,1,0)+IF(AA131='Valori Consentiti - Table 1'!$Y$7,1,0)+IF(AB131='Valori Consentiti - Table 1'!$AA$7,1,0)+IF(AC131='Valori Consentiti - Table 1'!$AC$7,1,0)+IF(AD131='Valori Consentiti - Table 1'!$AE$7,1,0)+IF(AE131='Valori Consentiti - Table 1'!$AG$7,1,0)+IF(AF131='Valori Consentiti - Table 1'!$AI$7,1,0)+IF(AG131='Valori Consentiti - Table 1'!$AK$7,1,0)+IF(AH131='Valori Consentiti - Table 1'!$AM$7,1,0),IF(G131=3,IF(S131='Valori Consentiti - Table 1'!$I$8,1,0)+IF(T131='Valori Consentiti - Table 1'!$K$8,1,0)+IF(U131='Valori Consentiti - Table 1'!$M$8,1,0)+IF(V131='Valori Consentiti - Table 1'!$O$8,1,0)+IF(W131='Valori Consentiti - Table 1'!$Q$8,1,0)+IF(X131='Valori Consentiti - Table 1'!$S$8,1,0)+IF(Y131='Valori Consentiti - Table 1'!$U$8,1,0)+IF(Z131='Valori Consentiti - Table 1'!$W$8,1,0)+IF(AA131='Valori Consentiti - Table 1'!$Y$8,1,0)+IF(AB131='Valori Consentiti - Table 1'!$AA$8,1,0)+IF(AC131='Valori Consentiti - Table 1'!$AC$8,1,0)+IF(AD131='Valori Consentiti - Table 1'!$AE$8,1,0)+IF(AE131='Valori Consentiti - Table 1'!$AG$8,1,0)+IF(AF131='Valori Consentiti - Table 1'!$AI$8,1,0)+IF(AG131='Valori Consentiti - Table 1'!$AK$8,1,0)+IF(AH131='Valori Consentiti - Table 1'!$AM$8,1,0),IF(G131=4,IF(S131='Valori Consentiti - Table 1'!$I$9,1,0)+IF(T131='Valori Consentiti - Table 1'!$K$9,1,0)+IF(U131='Valori Consentiti - Table 1'!$M$9,1,0)+IF(V131='Valori Consentiti - Table 1'!$O$9,1,0)+IF(W131='Valori Consentiti - Table 1'!$Q$9,1,0)+IF(X131='Valori Consentiti - Table 1'!$S$9,1,0)+IF(Y131='Valori Consentiti - Table 1'!$U$9,1,0)+IF(Z131='Valori Consentiti - Table 1'!$W$9,1,0)+IF(AA131='Valori Consentiti - Table 1'!$Y$9,1,0)+IF(AB131='Valori Consentiti - Table 1'!$AA$9,1,0)+IF(AC131='Valori Consentiti - Table 1'!$AC$9,1,0)+IF(AD131='Valori Consentiti - Table 1'!$AE$9,1,0)+IF(AE131='Valori Consentiti - Table 1'!$AG$9,1,0)+IF(AF131='Valori Consentiti - Table 1'!$AI$9,1,0)+IF(AG131='Valori Consentiti - Table 1'!$AK$9,1,0)+IF(AH131='Valori Consentiti - Table 1'!$AM$9,1,0),))))</f>
        <v>0</v>
      </c>
      <c r="P131" s="16">
        <f t="shared" ref="P131:P194" si="78">16-O131-M131</f>
        <v>16</v>
      </c>
      <c r="Q131" s="16">
        <f t="shared" ref="Q131:Q194" si="79">COUNTIF($L$2:$L$1000,"&gt;" &amp;$L131)+1</f>
        <v>1</v>
      </c>
      <c r="R131" s="17"/>
      <c r="S131" s="24" t="str">
        <f t="shared" si="62"/>
        <v/>
      </c>
      <c r="T131" s="25" t="str">
        <f t="shared" si="63"/>
        <v/>
      </c>
      <c r="U131" s="25" t="str">
        <f t="shared" si="64"/>
        <v/>
      </c>
      <c r="V131" s="26" t="str">
        <f t="shared" si="65"/>
        <v/>
      </c>
      <c r="W131" s="27" t="str">
        <f t="shared" si="66"/>
        <v/>
      </c>
      <c r="X131" s="25" t="str">
        <f t="shared" si="67"/>
        <v/>
      </c>
      <c r="Y131" s="25" t="str">
        <f t="shared" si="68"/>
        <v/>
      </c>
      <c r="Z131" s="26" t="str">
        <f t="shared" si="69"/>
        <v/>
      </c>
      <c r="AA131" s="27" t="str">
        <f t="shared" si="70"/>
        <v/>
      </c>
      <c r="AB131" s="25" t="str">
        <f t="shared" si="71"/>
        <v/>
      </c>
      <c r="AC131" s="25" t="str">
        <f t="shared" si="72"/>
        <v/>
      </c>
      <c r="AD131" s="26" t="str">
        <f t="shared" si="73"/>
        <v/>
      </c>
      <c r="AE131" s="27" t="str">
        <f t="shared" si="74"/>
        <v/>
      </c>
      <c r="AF131" s="25" t="str">
        <f t="shared" si="75"/>
        <v/>
      </c>
      <c r="AG131" s="25" t="str">
        <f t="shared" si="76"/>
        <v/>
      </c>
      <c r="AH131" s="26" t="str">
        <f t="shared" si="77"/>
        <v/>
      </c>
      <c r="AI131" s="29" t="b">
        <f t="shared" ref="AI131:AI194" si="80">AND(LEN(H131)=4,ISTEXT(H131),OR(MID($H131,1,1)="B",MID($H131,1,1)="E",MID($H131,1,1)="A",MID($H131,1,1)="C",MID($H131,1,1)="D",MID($H131,1,1)="X"),OR(MID($H131,2,1)="B",MID($H131,2,1)="A",MID($H131,2,1)="E",MID($H131,2,1)="C",MID($H131,2,1)="D",MID($H131,2,1)="X"),OR(MID($H131,3,1)="B",MID($H131,3,1)="A",MID($H131,3,1)="A",MID($H131,3,1)="C",MID($H131,3,1)="D",MID($H131,3,1)="X"),OR(MID($H131,4,1)="B",MID($H131,4,1)="A",MID($H131,4,1)="C",MID($H131,4,1)="E",MID($H131,4,1)="D",MID($H131,4,1)="E",MID($H131,4,1)="X"))</f>
        <v>0</v>
      </c>
      <c r="AJ131" s="29" t="b">
        <f t="shared" ref="AJ131:AJ194" si="81">AND(LEN(I131)=4,ISTEXT(I131),OR(MID($I131,1,1)="B",MID($I131,1,1)="A",MID($I131,1,1)="E",MID($I131,1,1)="C",MID($I131,1,1)="D",MID($I131,1,1)="X"),OR(MID($I131,2,1)="B",MID($I131,2,1)="E",MID($I131,2,1)="A",MID($I131,2,1)="C",MID($I131,2,1)="D",MID($I131,2,1)="X"),OR(MID($I131,3,1)="B",MID($I131,3,1)="E",MID($I131,3,1)="A",MID($I131,3,1)="C",MID($I131,3,1)="D",MID($I131,3,1)="X"),OR(MID($I131,4,1)="B",MID($I131,4,1)="A",MID($I131,4,1)="E",MID($I131,4,1)="C",MID($I131,4,1)="D",MID($I131,4,1)="X"))</f>
        <v>0</v>
      </c>
      <c r="AK131" s="29" t="b">
        <f t="shared" ref="AK131:AK194" si="82">AND(LEN(J131)=4,ISTEXT(J131),OR(MID($J131,1,1)="B",MID($J131,1,1)="A",MID($J131,1,1)="E",MID($J131,1,1)="C",MID($J131,1,1)="D",MID($J131,1,1)="X"),OR(MID($J131,2,1)="B",MID($J131,2,1)="E",MID($J131,2,1)="A",MID($J131,2,1)="C",MID($J131,2,1)="D",MID($J131,2,1)="X"),OR(MID($J131,3,1)="B",MID($J131,3,1)="A",MID($J131,3,1)="E",MID($J131,3,1)="C",MID($J131,3,1)="D",MID($J131,3,1)="X"),OR(MID($J131,4,1)="B",MID($J131,4,1)="A",MID($J131,4,1)="C",MID($J131,4,1)="E",MID($J131,4,1)="D",MID($J131,4,1)="X"))</f>
        <v>0</v>
      </c>
      <c r="AL131" s="29" t="b">
        <f t="shared" ref="AL131:AL194" si="83">AND(LEN(K131)=4,ISTEXT(K131),OR(MID($K131,1,1)="B",MID($K131,1,1)="A",MID($K131,1,1)="E",MID($K131,1,1)="C",MID($K131,1,1)="D",MID($K131,1,1)="X"),OR(MID($K131,2,1)="B",MID($K131,2,1)="A",MID($K131,2,1)="E",MID($K131,2,1)="C",MID($K131,2,1)="D",MID($K131,2,1)="X"),OR(MID($K131,3,1)="B",MID($K131,3,1)="A",MID($K131,3,1)="E",MID($K131,3,1)="C",MID($K131,3,1)="D",MID($K131,3,1)="X"),OR(MID($K131,4,1)="B",MID($K131,4,1)="A",MID($K131,4,1)="E",MID($K131,4,1)="C",MID($K131,4,1)="D",MID($K131,4,1)="X"))</f>
        <v>0</v>
      </c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</row>
    <row r="132" spans="1:252" s="37" customFormat="1" ht="18" customHeight="1">
      <c r="A132" s="31"/>
      <c r="B132" s="31"/>
      <c r="C132" s="41"/>
      <c r="D132" s="14"/>
      <c r="E132" s="18"/>
      <c r="F132" s="31"/>
      <c r="G132" s="14"/>
      <c r="H132" s="15"/>
      <c r="I132" s="15"/>
      <c r="J132" s="15"/>
      <c r="K132" s="15"/>
      <c r="L132" s="40">
        <f>IF(G132=1,IF(S132='Valori Consentiti - Table 1'!$I$6,5,IF(S132="X",1,0))+IF(T132='Valori Consentiti - Table 1'!$K$6,5,IF(T132="X",1,0))+IF(U132='Valori Consentiti - Table 1'!$M$6,5,IF(U132="X",1,0))+IF(V132='Valori Consentiti - Table 1'!$O$6,5,IF(V132="X",1,0))+IF(W132='Valori Consentiti - Table 1'!$Q$6,5,IF(W132="X",1,0))+IF(X132='Valori Consentiti - Table 1'!$S$6,5,IF(X132="X",1,0))+IF(Y132='Valori Consentiti - Table 1'!$U$6,5,IF(Y132="X",1,0))+IF(Z132='Valori Consentiti - Table 1'!$W$6,5,IF(Z132="X",1,0))+IF(AA132='Valori Consentiti - Table 1'!$Y$6,5,IF(AA132="X",1,0))+IF(AB132='Valori Consentiti - Table 1'!$AA$6,5,IF(AB132="X",1,0))+IF(AC132='Valori Consentiti - Table 1'!$AC$6,5,IF(AC132="X",1,0))+IF(AD132='Valori Consentiti - Table 1'!$AE$6,5,IF(AD132="X",1,0))+IF(AE132='Valori Consentiti - Table 1'!$AG$6,5,IF(AE132="X",1,0))+IF(AF132='Valori Consentiti - Table 1'!$AI$6,5,IF(AF132="X",1,0))+IF(AG132='Valori Consentiti - Table 1'!$AK$6,5,IF(AG132="X",1,0))+IF(AH132='Valori Consentiti - Table 1'!$AM$6,5,IF(AH132="X",1,0)),IF(G132=2,IF(S132='Valori Consentiti - Table 1'!$I$7,5,IF(S132="X",1,0))+IF(T132='Valori Consentiti - Table 1'!$K$7,5,IF(T132="X",1,0))+IF(U132='Valori Consentiti - Table 1'!$M$7,5,IF(U132="X",1,0))+IF(V132='Valori Consentiti - Table 1'!$O$7,5,IF(V132="X",1,0))+IF(W132='Valori Consentiti - Table 1'!$Q$7,5,IF(W132="X",1,0))+IF(X132='Valori Consentiti - Table 1'!$S$7,5,IF(X132="X",1,0))+IF(Y132='Valori Consentiti - Table 1'!$U$7,5,IF(Y132="X",1,0))+IF(Z132='Valori Consentiti - Table 1'!$W$7,5,IF(Z132="X",1,0))+IF(AA132='Valori Consentiti - Table 1'!$Y$7,5,IF(AA132="X",1,0))+IF(AB132='Valori Consentiti - Table 1'!$AA$7,5,IF(AB132="X",1,0))+IF(AC132='Valori Consentiti - Table 1'!$AC$7,5,IF(AC132="X",1,0))+IF(AD132='Valori Consentiti - Table 1'!$AE$7,5,IF(AD132="X",1,0))+IF(AE132='Valori Consentiti - Table 1'!$AG$7,5,IF(AE132="X",1,0))+IF(AF132='Valori Consentiti - Table 1'!$AI$7,5,IF(AF132="X",1,0))+IF(AG132='Valori Consentiti - Table 1'!$AK$7,5,IF(AG132="X",1,0))+IF(AH132='Valori Consentiti - Table 1'!$AM$7,5,IF(AH132="X",1,0)),IF(G132=3,IF(S132='Valori Consentiti - Table 1'!$I$8,5,IF(S132="X",1,0))+IF(T132='Valori Consentiti - Table 1'!$K$8,5,IF(T132="X",1,0))+IF(U132='Valori Consentiti - Table 1'!$M$8,5,IF(U132="X",1,0))+IF(V132='Valori Consentiti - Table 1'!$O$8,5,IF(V132="X",1,0))+IF(W132='Valori Consentiti - Table 1'!$Q$8,5,IF(W132="X",1,0))+IF(X132='Valori Consentiti - Table 1'!$S$8,5,IF(X132="X",1,0))+IF(Y132='Valori Consentiti - Table 1'!$U$8,5,IF(Y132="X",1,0))+IF(Z132='Valori Consentiti - Table 1'!$W$8,5,IF(Z132="X",1,0))+IF(AA132='Valori Consentiti - Table 1'!$Y$8,5,IF(AA132="X",1,0))+IF(AB132='Valori Consentiti - Table 1'!$AA$8,5,IF(AB132="X",1,0))+IF(AC132='Valori Consentiti - Table 1'!$AC$8,5,IF(AC132="X",1,0))+IF(AD132='Valori Consentiti - Table 1'!$AE$8,5,IF(AD132="X",1,0))+IF(AE132='Valori Consentiti - Table 1'!$AG$8,5,IF(AE132="X",1,0))+IF(AF132='Valori Consentiti - Table 1'!$AI$8,5,IF(AF132="X",1,0))+IF(AG132='Valori Consentiti - Table 1'!$AK$8,5,IF(AG132="X",1,0))+IF(AH132='Valori Consentiti - Table 1'!$AM$8,5,IF(AH132="X",1,0)),IF(G132=4,IF(S132='Valori Consentiti - Table 1'!$I$9,5,IF(S132="X",1,0))+IF(T132='Valori Consentiti - Table 1'!$K$9,5,IF(T132="X",1,0))+IF(U132='Valori Consentiti - Table 1'!$M$9,5,IF(U132="X",1,0))+IF(V132='Valori Consentiti - Table 1'!$O$9,5,IF(V132="X",1,0))+IF(W132='Valori Consentiti - Table 1'!$Q$9,5,IF(W132="X",1,0))+IF(X132='Valori Consentiti - Table 1'!$S$9,5,IF(X132="X",1,0))+IF(Y132='Valori Consentiti - Table 1'!$U$9,5,IF(Y132="X",1,0))+IF(Z132='Valori Consentiti - Table 1'!$W$9,5,IF(Z132="X",1,0))+IF(AA132='Valori Consentiti - Table 1'!$Y$9,5,IF(AA132="X",1,0))+IF(AB132='Valori Consentiti - Table 1'!$AA$9,5,IF(AB132="X",1,0))+IF(AC132='Valori Consentiti - Table 1'!$AC$9,5,IF(AC132="X",1,0))+IF(AD132='Valori Consentiti - Table 1'!$AE$9,5,IF(AD132="X",1,0))+IF(AE132='Valori Consentiti - Table 1'!$AG$9,5,IF(AE132="X",1,0))+IF(AF132='Valori Consentiti - Table 1'!$AI$9,5,IF(AF132="X",1,0))+IF(AG132='Valori Consentiti - Table 1'!$AK$9,5,IF(AG132="X",1,0))+IF(AH132='Valori Consentiti - Table 1'!$AM$9,5,IF(AH132="X",1,0)),))))</f>
        <v>0</v>
      </c>
      <c r="M132" s="16">
        <f t="shared" si="60"/>
        <v>0</v>
      </c>
      <c r="N132" s="16">
        <f t="shared" si="61"/>
        <v>16</v>
      </c>
      <c r="O132" s="16">
        <f>IF(G132=1,IF(S132='Valori Consentiti - Table 1'!$I$6,1,0)+IF(T132='Valori Consentiti - Table 1'!$K$6,1,0)+IF(U132='Valori Consentiti - Table 1'!$M$6,1,0)+IF(V132='Valori Consentiti - Table 1'!$O$6,1,0)+IF(W132='Valori Consentiti - Table 1'!$Q$6,1,0)+IF(X132='Valori Consentiti - Table 1'!$S$6,1,0)+IF(Y132='Valori Consentiti - Table 1'!$U$6,1,0)+IF(Z132='Valori Consentiti - Table 1'!$W$6,1,0)+IF(AA132='Valori Consentiti - Table 1'!$Y$6,1,0)+IF(AB132='Valori Consentiti - Table 1'!$AA$6,1,0)+IF(AC132='Valori Consentiti - Table 1'!$AC$6,1,0)+IF(AD132='Valori Consentiti - Table 1'!$AE$6,1,0)+IF(AE132='Valori Consentiti - Table 1'!$AG$6,1,0)+IF(AF132='Valori Consentiti - Table 1'!$AI$6,1,0)+IF(AG132='Valori Consentiti - Table 1'!$AK$6,1,0)+IF(AH132='Valori Consentiti - Table 1'!$AM$6,1,0),IF(G132=2,IF(S132='Valori Consentiti - Table 1'!$I$7,1,0)+IF(T132='Valori Consentiti - Table 1'!$K$7,1,0)+IF(U132='Valori Consentiti - Table 1'!$M$7,1,0)+IF(V132='Valori Consentiti - Table 1'!$O$7,1,0)+IF(W132='Valori Consentiti - Table 1'!$Q$7,1,0)+IF(X132='Valori Consentiti - Table 1'!$S$7,1,0)+IF(Y132='Valori Consentiti - Table 1'!$U$7,1,0)+IF(Z132='Valori Consentiti - Table 1'!$W$7,1,0)+IF(AA132='Valori Consentiti - Table 1'!$Y$7,1,0)+IF(AB132='Valori Consentiti - Table 1'!$AA$7,1,0)+IF(AC132='Valori Consentiti - Table 1'!$AC$7,1,0)+IF(AD132='Valori Consentiti - Table 1'!$AE$7,1,0)+IF(AE132='Valori Consentiti - Table 1'!$AG$7,1,0)+IF(AF132='Valori Consentiti - Table 1'!$AI$7,1,0)+IF(AG132='Valori Consentiti - Table 1'!$AK$7,1,0)+IF(AH132='Valori Consentiti - Table 1'!$AM$7,1,0),IF(G132=3,IF(S132='Valori Consentiti - Table 1'!$I$8,1,0)+IF(T132='Valori Consentiti - Table 1'!$K$8,1,0)+IF(U132='Valori Consentiti - Table 1'!$M$8,1,0)+IF(V132='Valori Consentiti - Table 1'!$O$8,1,0)+IF(W132='Valori Consentiti - Table 1'!$Q$8,1,0)+IF(X132='Valori Consentiti - Table 1'!$S$8,1,0)+IF(Y132='Valori Consentiti - Table 1'!$U$8,1,0)+IF(Z132='Valori Consentiti - Table 1'!$W$8,1,0)+IF(AA132='Valori Consentiti - Table 1'!$Y$8,1,0)+IF(AB132='Valori Consentiti - Table 1'!$AA$8,1,0)+IF(AC132='Valori Consentiti - Table 1'!$AC$8,1,0)+IF(AD132='Valori Consentiti - Table 1'!$AE$8,1,0)+IF(AE132='Valori Consentiti - Table 1'!$AG$8,1,0)+IF(AF132='Valori Consentiti - Table 1'!$AI$8,1,0)+IF(AG132='Valori Consentiti - Table 1'!$AK$8,1,0)+IF(AH132='Valori Consentiti - Table 1'!$AM$8,1,0),IF(G132=4,IF(S132='Valori Consentiti - Table 1'!$I$9,1,0)+IF(T132='Valori Consentiti - Table 1'!$K$9,1,0)+IF(U132='Valori Consentiti - Table 1'!$M$9,1,0)+IF(V132='Valori Consentiti - Table 1'!$O$9,1,0)+IF(W132='Valori Consentiti - Table 1'!$Q$9,1,0)+IF(X132='Valori Consentiti - Table 1'!$S$9,1,0)+IF(Y132='Valori Consentiti - Table 1'!$U$9,1,0)+IF(Z132='Valori Consentiti - Table 1'!$W$9,1,0)+IF(AA132='Valori Consentiti - Table 1'!$Y$9,1,0)+IF(AB132='Valori Consentiti - Table 1'!$AA$9,1,0)+IF(AC132='Valori Consentiti - Table 1'!$AC$9,1,0)+IF(AD132='Valori Consentiti - Table 1'!$AE$9,1,0)+IF(AE132='Valori Consentiti - Table 1'!$AG$9,1,0)+IF(AF132='Valori Consentiti - Table 1'!$AI$9,1,0)+IF(AG132='Valori Consentiti - Table 1'!$AK$9,1,0)+IF(AH132='Valori Consentiti - Table 1'!$AM$9,1,0),))))</f>
        <v>0</v>
      </c>
      <c r="P132" s="16">
        <f t="shared" si="78"/>
        <v>16</v>
      </c>
      <c r="Q132" s="16">
        <f t="shared" si="79"/>
        <v>1</v>
      </c>
      <c r="R132" s="17"/>
      <c r="S132" s="24" t="str">
        <f t="shared" si="62"/>
        <v/>
      </c>
      <c r="T132" s="25" t="str">
        <f t="shared" si="63"/>
        <v/>
      </c>
      <c r="U132" s="25" t="str">
        <f t="shared" si="64"/>
        <v/>
      </c>
      <c r="V132" s="26" t="str">
        <f t="shared" si="65"/>
        <v/>
      </c>
      <c r="W132" s="27" t="str">
        <f t="shared" si="66"/>
        <v/>
      </c>
      <c r="X132" s="25" t="str">
        <f t="shared" si="67"/>
        <v/>
      </c>
      <c r="Y132" s="25" t="str">
        <f t="shared" si="68"/>
        <v/>
      </c>
      <c r="Z132" s="26" t="str">
        <f t="shared" si="69"/>
        <v/>
      </c>
      <c r="AA132" s="27" t="str">
        <f t="shared" si="70"/>
        <v/>
      </c>
      <c r="AB132" s="25" t="str">
        <f t="shared" si="71"/>
        <v/>
      </c>
      <c r="AC132" s="25" t="str">
        <f t="shared" si="72"/>
        <v/>
      </c>
      <c r="AD132" s="26" t="str">
        <f t="shared" si="73"/>
        <v/>
      </c>
      <c r="AE132" s="27" t="str">
        <f t="shared" si="74"/>
        <v/>
      </c>
      <c r="AF132" s="25" t="str">
        <f t="shared" si="75"/>
        <v/>
      </c>
      <c r="AG132" s="25" t="str">
        <f t="shared" si="76"/>
        <v/>
      </c>
      <c r="AH132" s="26" t="str">
        <f t="shared" si="77"/>
        <v/>
      </c>
      <c r="AI132" s="29" t="b">
        <f t="shared" si="80"/>
        <v>0</v>
      </c>
      <c r="AJ132" s="29" t="b">
        <f t="shared" si="81"/>
        <v>0</v>
      </c>
      <c r="AK132" s="29" t="b">
        <f t="shared" si="82"/>
        <v>0</v>
      </c>
      <c r="AL132" s="29" t="b">
        <f t="shared" si="83"/>
        <v>0</v>
      </c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</row>
    <row r="133" spans="1:252" s="37" customFormat="1" ht="18" customHeight="1">
      <c r="A133" s="31"/>
      <c r="B133" s="31"/>
      <c r="C133" s="41"/>
      <c r="D133" s="14"/>
      <c r="E133" s="18"/>
      <c r="F133" s="31"/>
      <c r="G133" s="14"/>
      <c r="H133" s="15"/>
      <c r="I133" s="15"/>
      <c r="J133" s="15"/>
      <c r="K133" s="15"/>
      <c r="L133" s="40">
        <f>IF(G133=1,IF(S133='Valori Consentiti - Table 1'!$I$6,5,IF(S133="X",1,0))+IF(T133='Valori Consentiti - Table 1'!$K$6,5,IF(T133="X",1,0))+IF(U133='Valori Consentiti - Table 1'!$M$6,5,IF(U133="X",1,0))+IF(V133='Valori Consentiti - Table 1'!$O$6,5,IF(V133="X",1,0))+IF(W133='Valori Consentiti - Table 1'!$Q$6,5,IF(W133="X",1,0))+IF(X133='Valori Consentiti - Table 1'!$S$6,5,IF(X133="X",1,0))+IF(Y133='Valori Consentiti - Table 1'!$U$6,5,IF(Y133="X",1,0))+IF(Z133='Valori Consentiti - Table 1'!$W$6,5,IF(Z133="X",1,0))+IF(AA133='Valori Consentiti - Table 1'!$Y$6,5,IF(AA133="X",1,0))+IF(AB133='Valori Consentiti - Table 1'!$AA$6,5,IF(AB133="X",1,0))+IF(AC133='Valori Consentiti - Table 1'!$AC$6,5,IF(AC133="X",1,0))+IF(AD133='Valori Consentiti - Table 1'!$AE$6,5,IF(AD133="X",1,0))+IF(AE133='Valori Consentiti - Table 1'!$AG$6,5,IF(AE133="X",1,0))+IF(AF133='Valori Consentiti - Table 1'!$AI$6,5,IF(AF133="X",1,0))+IF(AG133='Valori Consentiti - Table 1'!$AK$6,5,IF(AG133="X",1,0))+IF(AH133='Valori Consentiti - Table 1'!$AM$6,5,IF(AH133="X",1,0)),IF(G133=2,IF(S133='Valori Consentiti - Table 1'!$I$7,5,IF(S133="X",1,0))+IF(T133='Valori Consentiti - Table 1'!$K$7,5,IF(T133="X",1,0))+IF(U133='Valori Consentiti - Table 1'!$M$7,5,IF(U133="X",1,0))+IF(V133='Valori Consentiti - Table 1'!$O$7,5,IF(V133="X",1,0))+IF(W133='Valori Consentiti - Table 1'!$Q$7,5,IF(W133="X",1,0))+IF(X133='Valori Consentiti - Table 1'!$S$7,5,IF(X133="X",1,0))+IF(Y133='Valori Consentiti - Table 1'!$U$7,5,IF(Y133="X",1,0))+IF(Z133='Valori Consentiti - Table 1'!$W$7,5,IF(Z133="X",1,0))+IF(AA133='Valori Consentiti - Table 1'!$Y$7,5,IF(AA133="X",1,0))+IF(AB133='Valori Consentiti - Table 1'!$AA$7,5,IF(AB133="X",1,0))+IF(AC133='Valori Consentiti - Table 1'!$AC$7,5,IF(AC133="X",1,0))+IF(AD133='Valori Consentiti - Table 1'!$AE$7,5,IF(AD133="X",1,0))+IF(AE133='Valori Consentiti - Table 1'!$AG$7,5,IF(AE133="X",1,0))+IF(AF133='Valori Consentiti - Table 1'!$AI$7,5,IF(AF133="X",1,0))+IF(AG133='Valori Consentiti - Table 1'!$AK$7,5,IF(AG133="X",1,0))+IF(AH133='Valori Consentiti - Table 1'!$AM$7,5,IF(AH133="X",1,0)),IF(G133=3,IF(S133='Valori Consentiti - Table 1'!$I$8,5,IF(S133="X",1,0))+IF(T133='Valori Consentiti - Table 1'!$K$8,5,IF(T133="X",1,0))+IF(U133='Valori Consentiti - Table 1'!$M$8,5,IF(U133="X",1,0))+IF(V133='Valori Consentiti - Table 1'!$O$8,5,IF(V133="X",1,0))+IF(W133='Valori Consentiti - Table 1'!$Q$8,5,IF(W133="X",1,0))+IF(X133='Valori Consentiti - Table 1'!$S$8,5,IF(X133="X",1,0))+IF(Y133='Valori Consentiti - Table 1'!$U$8,5,IF(Y133="X",1,0))+IF(Z133='Valori Consentiti - Table 1'!$W$8,5,IF(Z133="X",1,0))+IF(AA133='Valori Consentiti - Table 1'!$Y$8,5,IF(AA133="X",1,0))+IF(AB133='Valori Consentiti - Table 1'!$AA$8,5,IF(AB133="X",1,0))+IF(AC133='Valori Consentiti - Table 1'!$AC$8,5,IF(AC133="X",1,0))+IF(AD133='Valori Consentiti - Table 1'!$AE$8,5,IF(AD133="X",1,0))+IF(AE133='Valori Consentiti - Table 1'!$AG$8,5,IF(AE133="X",1,0))+IF(AF133='Valori Consentiti - Table 1'!$AI$8,5,IF(AF133="X",1,0))+IF(AG133='Valori Consentiti - Table 1'!$AK$8,5,IF(AG133="X",1,0))+IF(AH133='Valori Consentiti - Table 1'!$AM$8,5,IF(AH133="X",1,0)),IF(G133=4,IF(S133='Valori Consentiti - Table 1'!$I$9,5,IF(S133="X",1,0))+IF(T133='Valori Consentiti - Table 1'!$K$9,5,IF(T133="X",1,0))+IF(U133='Valori Consentiti - Table 1'!$M$9,5,IF(U133="X",1,0))+IF(V133='Valori Consentiti - Table 1'!$O$9,5,IF(V133="X",1,0))+IF(W133='Valori Consentiti - Table 1'!$Q$9,5,IF(W133="X",1,0))+IF(X133='Valori Consentiti - Table 1'!$S$9,5,IF(X133="X",1,0))+IF(Y133='Valori Consentiti - Table 1'!$U$9,5,IF(Y133="X",1,0))+IF(Z133='Valori Consentiti - Table 1'!$W$9,5,IF(Z133="X",1,0))+IF(AA133='Valori Consentiti - Table 1'!$Y$9,5,IF(AA133="X",1,0))+IF(AB133='Valori Consentiti - Table 1'!$AA$9,5,IF(AB133="X",1,0))+IF(AC133='Valori Consentiti - Table 1'!$AC$9,5,IF(AC133="X",1,0))+IF(AD133='Valori Consentiti - Table 1'!$AE$9,5,IF(AD133="X",1,0))+IF(AE133='Valori Consentiti - Table 1'!$AG$9,5,IF(AE133="X",1,0))+IF(AF133='Valori Consentiti - Table 1'!$AI$9,5,IF(AF133="X",1,0))+IF(AG133='Valori Consentiti - Table 1'!$AK$9,5,IF(AG133="X",1,0))+IF(AH133='Valori Consentiti - Table 1'!$AM$9,5,IF(AH133="X",1,0)),))))</f>
        <v>0</v>
      </c>
      <c r="M133" s="16">
        <f t="shared" si="60"/>
        <v>0</v>
      </c>
      <c r="N133" s="16">
        <f t="shared" si="61"/>
        <v>16</v>
      </c>
      <c r="O133" s="16">
        <f>IF(G133=1,IF(S133='Valori Consentiti - Table 1'!$I$6,1,0)+IF(T133='Valori Consentiti - Table 1'!$K$6,1,0)+IF(U133='Valori Consentiti - Table 1'!$M$6,1,0)+IF(V133='Valori Consentiti - Table 1'!$O$6,1,0)+IF(W133='Valori Consentiti - Table 1'!$Q$6,1,0)+IF(X133='Valori Consentiti - Table 1'!$S$6,1,0)+IF(Y133='Valori Consentiti - Table 1'!$U$6,1,0)+IF(Z133='Valori Consentiti - Table 1'!$W$6,1,0)+IF(AA133='Valori Consentiti - Table 1'!$Y$6,1,0)+IF(AB133='Valori Consentiti - Table 1'!$AA$6,1,0)+IF(AC133='Valori Consentiti - Table 1'!$AC$6,1,0)+IF(AD133='Valori Consentiti - Table 1'!$AE$6,1,0)+IF(AE133='Valori Consentiti - Table 1'!$AG$6,1,0)+IF(AF133='Valori Consentiti - Table 1'!$AI$6,1,0)+IF(AG133='Valori Consentiti - Table 1'!$AK$6,1,0)+IF(AH133='Valori Consentiti - Table 1'!$AM$6,1,0),IF(G133=2,IF(S133='Valori Consentiti - Table 1'!$I$7,1,0)+IF(T133='Valori Consentiti - Table 1'!$K$7,1,0)+IF(U133='Valori Consentiti - Table 1'!$M$7,1,0)+IF(V133='Valori Consentiti - Table 1'!$O$7,1,0)+IF(W133='Valori Consentiti - Table 1'!$Q$7,1,0)+IF(X133='Valori Consentiti - Table 1'!$S$7,1,0)+IF(Y133='Valori Consentiti - Table 1'!$U$7,1,0)+IF(Z133='Valori Consentiti - Table 1'!$W$7,1,0)+IF(AA133='Valori Consentiti - Table 1'!$Y$7,1,0)+IF(AB133='Valori Consentiti - Table 1'!$AA$7,1,0)+IF(AC133='Valori Consentiti - Table 1'!$AC$7,1,0)+IF(AD133='Valori Consentiti - Table 1'!$AE$7,1,0)+IF(AE133='Valori Consentiti - Table 1'!$AG$7,1,0)+IF(AF133='Valori Consentiti - Table 1'!$AI$7,1,0)+IF(AG133='Valori Consentiti - Table 1'!$AK$7,1,0)+IF(AH133='Valori Consentiti - Table 1'!$AM$7,1,0),IF(G133=3,IF(S133='Valori Consentiti - Table 1'!$I$8,1,0)+IF(T133='Valori Consentiti - Table 1'!$K$8,1,0)+IF(U133='Valori Consentiti - Table 1'!$M$8,1,0)+IF(V133='Valori Consentiti - Table 1'!$O$8,1,0)+IF(W133='Valori Consentiti - Table 1'!$Q$8,1,0)+IF(X133='Valori Consentiti - Table 1'!$S$8,1,0)+IF(Y133='Valori Consentiti - Table 1'!$U$8,1,0)+IF(Z133='Valori Consentiti - Table 1'!$W$8,1,0)+IF(AA133='Valori Consentiti - Table 1'!$Y$8,1,0)+IF(AB133='Valori Consentiti - Table 1'!$AA$8,1,0)+IF(AC133='Valori Consentiti - Table 1'!$AC$8,1,0)+IF(AD133='Valori Consentiti - Table 1'!$AE$8,1,0)+IF(AE133='Valori Consentiti - Table 1'!$AG$8,1,0)+IF(AF133='Valori Consentiti - Table 1'!$AI$8,1,0)+IF(AG133='Valori Consentiti - Table 1'!$AK$8,1,0)+IF(AH133='Valori Consentiti - Table 1'!$AM$8,1,0),IF(G133=4,IF(S133='Valori Consentiti - Table 1'!$I$9,1,0)+IF(T133='Valori Consentiti - Table 1'!$K$9,1,0)+IF(U133='Valori Consentiti - Table 1'!$M$9,1,0)+IF(V133='Valori Consentiti - Table 1'!$O$9,1,0)+IF(W133='Valori Consentiti - Table 1'!$Q$9,1,0)+IF(X133='Valori Consentiti - Table 1'!$S$9,1,0)+IF(Y133='Valori Consentiti - Table 1'!$U$9,1,0)+IF(Z133='Valori Consentiti - Table 1'!$W$9,1,0)+IF(AA133='Valori Consentiti - Table 1'!$Y$9,1,0)+IF(AB133='Valori Consentiti - Table 1'!$AA$9,1,0)+IF(AC133='Valori Consentiti - Table 1'!$AC$9,1,0)+IF(AD133='Valori Consentiti - Table 1'!$AE$9,1,0)+IF(AE133='Valori Consentiti - Table 1'!$AG$9,1,0)+IF(AF133='Valori Consentiti - Table 1'!$AI$9,1,0)+IF(AG133='Valori Consentiti - Table 1'!$AK$9,1,0)+IF(AH133='Valori Consentiti - Table 1'!$AM$9,1,0),))))</f>
        <v>0</v>
      </c>
      <c r="P133" s="16">
        <f t="shared" si="78"/>
        <v>16</v>
      </c>
      <c r="Q133" s="16">
        <f t="shared" si="79"/>
        <v>1</v>
      </c>
      <c r="R133" s="17"/>
      <c r="S133" s="24" t="str">
        <f t="shared" si="62"/>
        <v/>
      </c>
      <c r="T133" s="25" t="str">
        <f t="shared" si="63"/>
        <v/>
      </c>
      <c r="U133" s="25" t="str">
        <f t="shared" si="64"/>
        <v/>
      </c>
      <c r="V133" s="26" t="str">
        <f t="shared" si="65"/>
        <v/>
      </c>
      <c r="W133" s="27" t="str">
        <f t="shared" si="66"/>
        <v/>
      </c>
      <c r="X133" s="25" t="str">
        <f t="shared" si="67"/>
        <v/>
      </c>
      <c r="Y133" s="25" t="str">
        <f t="shared" si="68"/>
        <v/>
      </c>
      <c r="Z133" s="26" t="str">
        <f t="shared" si="69"/>
        <v/>
      </c>
      <c r="AA133" s="27" t="str">
        <f t="shared" si="70"/>
        <v/>
      </c>
      <c r="AB133" s="25" t="str">
        <f t="shared" si="71"/>
        <v/>
      </c>
      <c r="AC133" s="25" t="str">
        <f t="shared" si="72"/>
        <v/>
      </c>
      <c r="AD133" s="26" t="str">
        <f t="shared" si="73"/>
        <v/>
      </c>
      <c r="AE133" s="27" t="str">
        <f t="shared" si="74"/>
        <v/>
      </c>
      <c r="AF133" s="25" t="str">
        <f t="shared" si="75"/>
        <v/>
      </c>
      <c r="AG133" s="25" t="str">
        <f t="shared" si="76"/>
        <v/>
      </c>
      <c r="AH133" s="26" t="str">
        <f t="shared" si="77"/>
        <v/>
      </c>
      <c r="AI133" s="29" t="b">
        <f t="shared" si="80"/>
        <v>0</v>
      </c>
      <c r="AJ133" s="29" t="b">
        <f t="shared" si="81"/>
        <v>0</v>
      </c>
      <c r="AK133" s="29" t="b">
        <f t="shared" si="82"/>
        <v>0</v>
      </c>
      <c r="AL133" s="29" t="b">
        <f t="shared" si="83"/>
        <v>0</v>
      </c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</row>
    <row r="134" spans="1:252" s="37" customFormat="1" ht="18" customHeight="1">
      <c r="A134" s="31"/>
      <c r="B134" s="31"/>
      <c r="C134" s="41"/>
      <c r="D134" s="14"/>
      <c r="E134" s="18"/>
      <c r="F134" s="31"/>
      <c r="G134" s="14"/>
      <c r="H134" s="15"/>
      <c r="I134" s="15"/>
      <c r="J134" s="15"/>
      <c r="K134" s="15"/>
      <c r="L134" s="40">
        <f>IF(G134=1,IF(S134='Valori Consentiti - Table 1'!$I$6,5,IF(S134="X",1,0))+IF(T134='Valori Consentiti - Table 1'!$K$6,5,IF(T134="X",1,0))+IF(U134='Valori Consentiti - Table 1'!$M$6,5,IF(U134="X",1,0))+IF(V134='Valori Consentiti - Table 1'!$O$6,5,IF(V134="X",1,0))+IF(W134='Valori Consentiti - Table 1'!$Q$6,5,IF(W134="X",1,0))+IF(X134='Valori Consentiti - Table 1'!$S$6,5,IF(X134="X",1,0))+IF(Y134='Valori Consentiti - Table 1'!$U$6,5,IF(Y134="X",1,0))+IF(Z134='Valori Consentiti - Table 1'!$W$6,5,IF(Z134="X",1,0))+IF(AA134='Valori Consentiti - Table 1'!$Y$6,5,IF(AA134="X",1,0))+IF(AB134='Valori Consentiti - Table 1'!$AA$6,5,IF(AB134="X",1,0))+IF(AC134='Valori Consentiti - Table 1'!$AC$6,5,IF(AC134="X",1,0))+IF(AD134='Valori Consentiti - Table 1'!$AE$6,5,IF(AD134="X",1,0))+IF(AE134='Valori Consentiti - Table 1'!$AG$6,5,IF(AE134="X",1,0))+IF(AF134='Valori Consentiti - Table 1'!$AI$6,5,IF(AF134="X",1,0))+IF(AG134='Valori Consentiti - Table 1'!$AK$6,5,IF(AG134="X",1,0))+IF(AH134='Valori Consentiti - Table 1'!$AM$6,5,IF(AH134="X",1,0)),IF(G134=2,IF(S134='Valori Consentiti - Table 1'!$I$7,5,IF(S134="X",1,0))+IF(T134='Valori Consentiti - Table 1'!$K$7,5,IF(T134="X",1,0))+IF(U134='Valori Consentiti - Table 1'!$M$7,5,IF(U134="X",1,0))+IF(V134='Valori Consentiti - Table 1'!$O$7,5,IF(V134="X",1,0))+IF(W134='Valori Consentiti - Table 1'!$Q$7,5,IF(W134="X",1,0))+IF(X134='Valori Consentiti - Table 1'!$S$7,5,IF(X134="X",1,0))+IF(Y134='Valori Consentiti - Table 1'!$U$7,5,IF(Y134="X",1,0))+IF(Z134='Valori Consentiti - Table 1'!$W$7,5,IF(Z134="X",1,0))+IF(AA134='Valori Consentiti - Table 1'!$Y$7,5,IF(AA134="X",1,0))+IF(AB134='Valori Consentiti - Table 1'!$AA$7,5,IF(AB134="X",1,0))+IF(AC134='Valori Consentiti - Table 1'!$AC$7,5,IF(AC134="X",1,0))+IF(AD134='Valori Consentiti - Table 1'!$AE$7,5,IF(AD134="X",1,0))+IF(AE134='Valori Consentiti - Table 1'!$AG$7,5,IF(AE134="X",1,0))+IF(AF134='Valori Consentiti - Table 1'!$AI$7,5,IF(AF134="X",1,0))+IF(AG134='Valori Consentiti - Table 1'!$AK$7,5,IF(AG134="X",1,0))+IF(AH134='Valori Consentiti - Table 1'!$AM$7,5,IF(AH134="X",1,0)),IF(G134=3,IF(S134='Valori Consentiti - Table 1'!$I$8,5,IF(S134="X",1,0))+IF(T134='Valori Consentiti - Table 1'!$K$8,5,IF(T134="X",1,0))+IF(U134='Valori Consentiti - Table 1'!$M$8,5,IF(U134="X",1,0))+IF(V134='Valori Consentiti - Table 1'!$O$8,5,IF(V134="X",1,0))+IF(W134='Valori Consentiti - Table 1'!$Q$8,5,IF(W134="X",1,0))+IF(X134='Valori Consentiti - Table 1'!$S$8,5,IF(X134="X",1,0))+IF(Y134='Valori Consentiti - Table 1'!$U$8,5,IF(Y134="X",1,0))+IF(Z134='Valori Consentiti - Table 1'!$W$8,5,IF(Z134="X",1,0))+IF(AA134='Valori Consentiti - Table 1'!$Y$8,5,IF(AA134="X",1,0))+IF(AB134='Valori Consentiti - Table 1'!$AA$8,5,IF(AB134="X",1,0))+IF(AC134='Valori Consentiti - Table 1'!$AC$8,5,IF(AC134="X",1,0))+IF(AD134='Valori Consentiti - Table 1'!$AE$8,5,IF(AD134="X",1,0))+IF(AE134='Valori Consentiti - Table 1'!$AG$8,5,IF(AE134="X",1,0))+IF(AF134='Valori Consentiti - Table 1'!$AI$8,5,IF(AF134="X",1,0))+IF(AG134='Valori Consentiti - Table 1'!$AK$8,5,IF(AG134="X",1,0))+IF(AH134='Valori Consentiti - Table 1'!$AM$8,5,IF(AH134="X",1,0)),IF(G134=4,IF(S134='Valori Consentiti - Table 1'!$I$9,5,IF(S134="X",1,0))+IF(T134='Valori Consentiti - Table 1'!$K$9,5,IF(T134="X",1,0))+IF(U134='Valori Consentiti - Table 1'!$M$9,5,IF(U134="X",1,0))+IF(V134='Valori Consentiti - Table 1'!$O$9,5,IF(V134="X",1,0))+IF(W134='Valori Consentiti - Table 1'!$Q$9,5,IF(W134="X",1,0))+IF(X134='Valori Consentiti - Table 1'!$S$9,5,IF(X134="X",1,0))+IF(Y134='Valori Consentiti - Table 1'!$U$9,5,IF(Y134="X",1,0))+IF(Z134='Valori Consentiti - Table 1'!$W$9,5,IF(Z134="X",1,0))+IF(AA134='Valori Consentiti - Table 1'!$Y$9,5,IF(AA134="X",1,0))+IF(AB134='Valori Consentiti - Table 1'!$AA$9,5,IF(AB134="X",1,0))+IF(AC134='Valori Consentiti - Table 1'!$AC$9,5,IF(AC134="X",1,0))+IF(AD134='Valori Consentiti - Table 1'!$AE$9,5,IF(AD134="X",1,0))+IF(AE134='Valori Consentiti - Table 1'!$AG$9,5,IF(AE134="X",1,0))+IF(AF134='Valori Consentiti - Table 1'!$AI$9,5,IF(AF134="X",1,0))+IF(AG134='Valori Consentiti - Table 1'!$AK$9,5,IF(AG134="X",1,0))+IF(AH134='Valori Consentiti - Table 1'!$AM$9,5,IF(AH134="X",1,0)),))))</f>
        <v>0</v>
      </c>
      <c r="M134" s="16">
        <f t="shared" si="60"/>
        <v>0</v>
      </c>
      <c r="N134" s="16">
        <f t="shared" si="61"/>
        <v>16</v>
      </c>
      <c r="O134" s="16">
        <f>IF(G134=1,IF(S134='Valori Consentiti - Table 1'!$I$6,1,0)+IF(T134='Valori Consentiti - Table 1'!$K$6,1,0)+IF(U134='Valori Consentiti - Table 1'!$M$6,1,0)+IF(V134='Valori Consentiti - Table 1'!$O$6,1,0)+IF(W134='Valori Consentiti - Table 1'!$Q$6,1,0)+IF(X134='Valori Consentiti - Table 1'!$S$6,1,0)+IF(Y134='Valori Consentiti - Table 1'!$U$6,1,0)+IF(Z134='Valori Consentiti - Table 1'!$W$6,1,0)+IF(AA134='Valori Consentiti - Table 1'!$Y$6,1,0)+IF(AB134='Valori Consentiti - Table 1'!$AA$6,1,0)+IF(AC134='Valori Consentiti - Table 1'!$AC$6,1,0)+IF(AD134='Valori Consentiti - Table 1'!$AE$6,1,0)+IF(AE134='Valori Consentiti - Table 1'!$AG$6,1,0)+IF(AF134='Valori Consentiti - Table 1'!$AI$6,1,0)+IF(AG134='Valori Consentiti - Table 1'!$AK$6,1,0)+IF(AH134='Valori Consentiti - Table 1'!$AM$6,1,0),IF(G134=2,IF(S134='Valori Consentiti - Table 1'!$I$7,1,0)+IF(T134='Valori Consentiti - Table 1'!$K$7,1,0)+IF(U134='Valori Consentiti - Table 1'!$M$7,1,0)+IF(V134='Valori Consentiti - Table 1'!$O$7,1,0)+IF(W134='Valori Consentiti - Table 1'!$Q$7,1,0)+IF(X134='Valori Consentiti - Table 1'!$S$7,1,0)+IF(Y134='Valori Consentiti - Table 1'!$U$7,1,0)+IF(Z134='Valori Consentiti - Table 1'!$W$7,1,0)+IF(AA134='Valori Consentiti - Table 1'!$Y$7,1,0)+IF(AB134='Valori Consentiti - Table 1'!$AA$7,1,0)+IF(AC134='Valori Consentiti - Table 1'!$AC$7,1,0)+IF(AD134='Valori Consentiti - Table 1'!$AE$7,1,0)+IF(AE134='Valori Consentiti - Table 1'!$AG$7,1,0)+IF(AF134='Valori Consentiti - Table 1'!$AI$7,1,0)+IF(AG134='Valori Consentiti - Table 1'!$AK$7,1,0)+IF(AH134='Valori Consentiti - Table 1'!$AM$7,1,0),IF(G134=3,IF(S134='Valori Consentiti - Table 1'!$I$8,1,0)+IF(T134='Valori Consentiti - Table 1'!$K$8,1,0)+IF(U134='Valori Consentiti - Table 1'!$M$8,1,0)+IF(V134='Valori Consentiti - Table 1'!$O$8,1,0)+IF(W134='Valori Consentiti - Table 1'!$Q$8,1,0)+IF(X134='Valori Consentiti - Table 1'!$S$8,1,0)+IF(Y134='Valori Consentiti - Table 1'!$U$8,1,0)+IF(Z134='Valori Consentiti - Table 1'!$W$8,1,0)+IF(AA134='Valori Consentiti - Table 1'!$Y$8,1,0)+IF(AB134='Valori Consentiti - Table 1'!$AA$8,1,0)+IF(AC134='Valori Consentiti - Table 1'!$AC$8,1,0)+IF(AD134='Valori Consentiti - Table 1'!$AE$8,1,0)+IF(AE134='Valori Consentiti - Table 1'!$AG$8,1,0)+IF(AF134='Valori Consentiti - Table 1'!$AI$8,1,0)+IF(AG134='Valori Consentiti - Table 1'!$AK$8,1,0)+IF(AH134='Valori Consentiti - Table 1'!$AM$8,1,0),IF(G134=4,IF(S134='Valori Consentiti - Table 1'!$I$9,1,0)+IF(T134='Valori Consentiti - Table 1'!$K$9,1,0)+IF(U134='Valori Consentiti - Table 1'!$M$9,1,0)+IF(V134='Valori Consentiti - Table 1'!$O$9,1,0)+IF(W134='Valori Consentiti - Table 1'!$Q$9,1,0)+IF(X134='Valori Consentiti - Table 1'!$S$9,1,0)+IF(Y134='Valori Consentiti - Table 1'!$U$9,1,0)+IF(Z134='Valori Consentiti - Table 1'!$W$9,1,0)+IF(AA134='Valori Consentiti - Table 1'!$Y$9,1,0)+IF(AB134='Valori Consentiti - Table 1'!$AA$9,1,0)+IF(AC134='Valori Consentiti - Table 1'!$AC$9,1,0)+IF(AD134='Valori Consentiti - Table 1'!$AE$9,1,0)+IF(AE134='Valori Consentiti - Table 1'!$AG$9,1,0)+IF(AF134='Valori Consentiti - Table 1'!$AI$9,1,0)+IF(AG134='Valori Consentiti - Table 1'!$AK$9,1,0)+IF(AH134='Valori Consentiti - Table 1'!$AM$9,1,0),))))</f>
        <v>0</v>
      </c>
      <c r="P134" s="16">
        <f t="shared" si="78"/>
        <v>16</v>
      </c>
      <c r="Q134" s="16">
        <f t="shared" si="79"/>
        <v>1</v>
      </c>
      <c r="R134" s="17"/>
      <c r="S134" s="24" t="str">
        <f t="shared" si="62"/>
        <v/>
      </c>
      <c r="T134" s="25" t="str">
        <f t="shared" si="63"/>
        <v/>
      </c>
      <c r="U134" s="25" t="str">
        <f t="shared" si="64"/>
        <v/>
      </c>
      <c r="V134" s="26" t="str">
        <f t="shared" si="65"/>
        <v/>
      </c>
      <c r="W134" s="27" t="str">
        <f t="shared" si="66"/>
        <v/>
      </c>
      <c r="X134" s="25" t="str">
        <f t="shared" si="67"/>
        <v/>
      </c>
      <c r="Y134" s="25" t="str">
        <f t="shared" si="68"/>
        <v/>
      </c>
      <c r="Z134" s="26" t="str">
        <f t="shared" si="69"/>
        <v/>
      </c>
      <c r="AA134" s="27" t="str">
        <f t="shared" si="70"/>
        <v/>
      </c>
      <c r="AB134" s="25" t="str">
        <f t="shared" si="71"/>
        <v/>
      </c>
      <c r="AC134" s="25" t="str">
        <f t="shared" si="72"/>
        <v/>
      </c>
      <c r="AD134" s="26" t="str">
        <f t="shared" si="73"/>
        <v/>
      </c>
      <c r="AE134" s="27" t="str">
        <f t="shared" si="74"/>
        <v/>
      </c>
      <c r="AF134" s="25" t="str">
        <f t="shared" si="75"/>
        <v/>
      </c>
      <c r="AG134" s="25" t="str">
        <f t="shared" si="76"/>
        <v/>
      </c>
      <c r="AH134" s="26" t="str">
        <f t="shared" si="77"/>
        <v/>
      </c>
      <c r="AI134" s="29" t="b">
        <f t="shared" si="80"/>
        <v>0</v>
      </c>
      <c r="AJ134" s="29" t="b">
        <f t="shared" si="81"/>
        <v>0</v>
      </c>
      <c r="AK134" s="29" t="b">
        <f t="shared" si="82"/>
        <v>0</v>
      </c>
      <c r="AL134" s="29" t="b">
        <f t="shared" si="83"/>
        <v>0</v>
      </c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</row>
    <row r="135" spans="1:252" s="37" customFormat="1" ht="18" customHeight="1">
      <c r="A135" s="31"/>
      <c r="B135" s="31"/>
      <c r="C135" s="41"/>
      <c r="D135" s="14"/>
      <c r="E135" s="18"/>
      <c r="F135" s="31"/>
      <c r="G135" s="14"/>
      <c r="H135" s="15"/>
      <c r="I135" s="15"/>
      <c r="J135" s="15"/>
      <c r="K135" s="15"/>
      <c r="L135" s="40">
        <f>IF(G135=1,IF(S135='Valori Consentiti - Table 1'!$I$6,5,IF(S135="X",1,0))+IF(T135='Valori Consentiti - Table 1'!$K$6,5,IF(T135="X",1,0))+IF(U135='Valori Consentiti - Table 1'!$M$6,5,IF(U135="X",1,0))+IF(V135='Valori Consentiti - Table 1'!$O$6,5,IF(V135="X",1,0))+IF(W135='Valori Consentiti - Table 1'!$Q$6,5,IF(W135="X",1,0))+IF(X135='Valori Consentiti - Table 1'!$S$6,5,IF(X135="X",1,0))+IF(Y135='Valori Consentiti - Table 1'!$U$6,5,IF(Y135="X",1,0))+IF(Z135='Valori Consentiti - Table 1'!$W$6,5,IF(Z135="X",1,0))+IF(AA135='Valori Consentiti - Table 1'!$Y$6,5,IF(AA135="X",1,0))+IF(AB135='Valori Consentiti - Table 1'!$AA$6,5,IF(AB135="X",1,0))+IF(AC135='Valori Consentiti - Table 1'!$AC$6,5,IF(AC135="X",1,0))+IF(AD135='Valori Consentiti - Table 1'!$AE$6,5,IF(AD135="X",1,0))+IF(AE135='Valori Consentiti - Table 1'!$AG$6,5,IF(AE135="X",1,0))+IF(AF135='Valori Consentiti - Table 1'!$AI$6,5,IF(AF135="X",1,0))+IF(AG135='Valori Consentiti - Table 1'!$AK$6,5,IF(AG135="X",1,0))+IF(AH135='Valori Consentiti - Table 1'!$AM$6,5,IF(AH135="X",1,0)),IF(G135=2,IF(S135='Valori Consentiti - Table 1'!$I$7,5,IF(S135="X",1,0))+IF(T135='Valori Consentiti - Table 1'!$K$7,5,IF(T135="X",1,0))+IF(U135='Valori Consentiti - Table 1'!$M$7,5,IF(U135="X",1,0))+IF(V135='Valori Consentiti - Table 1'!$O$7,5,IF(V135="X",1,0))+IF(W135='Valori Consentiti - Table 1'!$Q$7,5,IF(W135="X",1,0))+IF(X135='Valori Consentiti - Table 1'!$S$7,5,IF(X135="X",1,0))+IF(Y135='Valori Consentiti - Table 1'!$U$7,5,IF(Y135="X",1,0))+IF(Z135='Valori Consentiti - Table 1'!$W$7,5,IF(Z135="X",1,0))+IF(AA135='Valori Consentiti - Table 1'!$Y$7,5,IF(AA135="X",1,0))+IF(AB135='Valori Consentiti - Table 1'!$AA$7,5,IF(AB135="X",1,0))+IF(AC135='Valori Consentiti - Table 1'!$AC$7,5,IF(AC135="X",1,0))+IF(AD135='Valori Consentiti - Table 1'!$AE$7,5,IF(AD135="X",1,0))+IF(AE135='Valori Consentiti - Table 1'!$AG$7,5,IF(AE135="X",1,0))+IF(AF135='Valori Consentiti - Table 1'!$AI$7,5,IF(AF135="X",1,0))+IF(AG135='Valori Consentiti - Table 1'!$AK$7,5,IF(AG135="X",1,0))+IF(AH135='Valori Consentiti - Table 1'!$AM$7,5,IF(AH135="X",1,0)),IF(G135=3,IF(S135='Valori Consentiti - Table 1'!$I$8,5,IF(S135="X",1,0))+IF(T135='Valori Consentiti - Table 1'!$K$8,5,IF(T135="X",1,0))+IF(U135='Valori Consentiti - Table 1'!$M$8,5,IF(U135="X",1,0))+IF(V135='Valori Consentiti - Table 1'!$O$8,5,IF(V135="X",1,0))+IF(W135='Valori Consentiti - Table 1'!$Q$8,5,IF(W135="X",1,0))+IF(X135='Valori Consentiti - Table 1'!$S$8,5,IF(X135="X",1,0))+IF(Y135='Valori Consentiti - Table 1'!$U$8,5,IF(Y135="X",1,0))+IF(Z135='Valori Consentiti - Table 1'!$W$8,5,IF(Z135="X",1,0))+IF(AA135='Valori Consentiti - Table 1'!$Y$8,5,IF(AA135="X",1,0))+IF(AB135='Valori Consentiti - Table 1'!$AA$8,5,IF(AB135="X",1,0))+IF(AC135='Valori Consentiti - Table 1'!$AC$8,5,IF(AC135="X",1,0))+IF(AD135='Valori Consentiti - Table 1'!$AE$8,5,IF(AD135="X",1,0))+IF(AE135='Valori Consentiti - Table 1'!$AG$8,5,IF(AE135="X",1,0))+IF(AF135='Valori Consentiti - Table 1'!$AI$8,5,IF(AF135="X",1,0))+IF(AG135='Valori Consentiti - Table 1'!$AK$8,5,IF(AG135="X",1,0))+IF(AH135='Valori Consentiti - Table 1'!$AM$8,5,IF(AH135="X",1,0)),IF(G135=4,IF(S135='Valori Consentiti - Table 1'!$I$9,5,IF(S135="X",1,0))+IF(T135='Valori Consentiti - Table 1'!$K$9,5,IF(T135="X",1,0))+IF(U135='Valori Consentiti - Table 1'!$M$9,5,IF(U135="X",1,0))+IF(V135='Valori Consentiti - Table 1'!$O$9,5,IF(V135="X",1,0))+IF(W135='Valori Consentiti - Table 1'!$Q$9,5,IF(W135="X",1,0))+IF(X135='Valori Consentiti - Table 1'!$S$9,5,IF(X135="X",1,0))+IF(Y135='Valori Consentiti - Table 1'!$U$9,5,IF(Y135="X",1,0))+IF(Z135='Valori Consentiti - Table 1'!$W$9,5,IF(Z135="X",1,0))+IF(AA135='Valori Consentiti - Table 1'!$Y$9,5,IF(AA135="X",1,0))+IF(AB135='Valori Consentiti - Table 1'!$AA$9,5,IF(AB135="X",1,0))+IF(AC135='Valori Consentiti - Table 1'!$AC$9,5,IF(AC135="X",1,0))+IF(AD135='Valori Consentiti - Table 1'!$AE$9,5,IF(AD135="X",1,0))+IF(AE135='Valori Consentiti - Table 1'!$AG$9,5,IF(AE135="X",1,0))+IF(AF135='Valori Consentiti - Table 1'!$AI$9,5,IF(AF135="X",1,0))+IF(AG135='Valori Consentiti - Table 1'!$AK$9,5,IF(AG135="X",1,0))+IF(AH135='Valori Consentiti - Table 1'!$AM$9,5,IF(AH135="X",1,0)),))))</f>
        <v>0</v>
      </c>
      <c r="M135" s="16">
        <f t="shared" ref="M135:M198" si="84">COUNTIF(S135:AH135,"X")</f>
        <v>0</v>
      </c>
      <c r="N135" s="16">
        <f t="shared" ref="N135:N198" si="85">COUNTA(S135:AH135)-M135</f>
        <v>16</v>
      </c>
      <c r="O135" s="16">
        <f>IF(G135=1,IF(S135='Valori Consentiti - Table 1'!$I$6,1,0)+IF(T135='Valori Consentiti - Table 1'!$K$6,1,0)+IF(U135='Valori Consentiti - Table 1'!$M$6,1,0)+IF(V135='Valori Consentiti - Table 1'!$O$6,1,0)+IF(W135='Valori Consentiti - Table 1'!$Q$6,1,0)+IF(X135='Valori Consentiti - Table 1'!$S$6,1,0)+IF(Y135='Valori Consentiti - Table 1'!$U$6,1,0)+IF(Z135='Valori Consentiti - Table 1'!$W$6,1,0)+IF(AA135='Valori Consentiti - Table 1'!$Y$6,1,0)+IF(AB135='Valori Consentiti - Table 1'!$AA$6,1,0)+IF(AC135='Valori Consentiti - Table 1'!$AC$6,1,0)+IF(AD135='Valori Consentiti - Table 1'!$AE$6,1,0)+IF(AE135='Valori Consentiti - Table 1'!$AG$6,1,0)+IF(AF135='Valori Consentiti - Table 1'!$AI$6,1,0)+IF(AG135='Valori Consentiti - Table 1'!$AK$6,1,0)+IF(AH135='Valori Consentiti - Table 1'!$AM$6,1,0),IF(G135=2,IF(S135='Valori Consentiti - Table 1'!$I$7,1,0)+IF(T135='Valori Consentiti - Table 1'!$K$7,1,0)+IF(U135='Valori Consentiti - Table 1'!$M$7,1,0)+IF(V135='Valori Consentiti - Table 1'!$O$7,1,0)+IF(W135='Valori Consentiti - Table 1'!$Q$7,1,0)+IF(X135='Valori Consentiti - Table 1'!$S$7,1,0)+IF(Y135='Valori Consentiti - Table 1'!$U$7,1,0)+IF(Z135='Valori Consentiti - Table 1'!$W$7,1,0)+IF(AA135='Valori Consentiti - Table 1'!$Y$7,1,0)+IF(AB135='Valori Consentiti - Table 1'!$AA$7,1,0)+IF(AC135='Valori Consentiti - Table 1'!$AC$7,1,0)+IF(AD135='Valori Consentiti - Table 1'!$AE$7,1,0)+IF(AE135='Valori Consentiti - Table 1'!$AG$7,1,0)+IF(AF135='Valori Consentiti - Table 1'!$AI$7,1,0)+IF(AG135='Valori Consentiti - Table 1'!$AK$7,1,0)+IF(AH135='Valori Consentiti - Table 1'!$AM$7,1,0),IF(G135=3,IF(S135='Valori Consentiti - Table 1'!$I$8,1,0)+IF(T135='Valori Consentiti - Table 1'!$K$8,1,0)+IF(U135='Valori Consentiti - Table 1'!$M$8,1,0)+IF(V135='Valori Consentiti - Table 1'!$O$8,1,0)+IF(W135='Valori Consentiti - Table 1'!$Q$8,1,0)+IF(X135='Valori Consentiti - Table 1'!$S$8,1,0)+IF(Y135='Valori Consentiti - Table 1'!$U$8,1,0)+IF(Z135='Valori Consentiti - Table 1'!$W$8,1,0)+IF(AA135='Valori Consentiti - Table 1'!$Y$8,1,0)+IF(AB135='Valori Consentiti - Table 1'!$AA$8,1,0)+IF(AC135='Valori Consentiti - Table 1'!$AC$8,1,0)+IF(AD135='Valori Consentiti - Table 1'!$AE$8,1,0)+IF(AE135='Valori Consentiti - Table 1'!$AG$8,1,0)+IF(AF135='Valori Consentiti - Table 1'!$AI$8,1,0)+IF(AG135='Valori Consentiti - Table 1'!$AK$8,1,0)+IF(AH135='Valori Consentiti - Table 1'!$AM$8,1,0),IF(G135=4,IF(S135='Valori Consentiti - Table 1'!$I$9,1,0)+IF(T135='Valori Consentiti - Table 1'!$K$9,1,0)+IF(U135='Valori Consentiti - Table 1'!$M$9,1,0)+IF(V135='Valori Consentiti - Table 1'!$O$9,1,0)+IF(W135='Valori Consentiti - Table 1'!$Q$9,1,0)+IF(X135='Valori Consentiti - Table 1'!$S$9,1,0)+IF(Y135='Valori Consentiti - Table 1'!$U$9,1,0)+IF(Z135='Valori Consentiti - Table 1'!$W$9,1,0)+IF(AA135='Valori Consentiti - Table 1'!$Y$9,1,0)+IF(AB135='Valori Consentiti - Table 1'!$AA$9,1,0)+IF(AC135='Valori Consentiti - Table 1'!$AC$9,1,0)+IF(AD135='Valori Consentiti - Table 1'!$AE$9,1,0)+IF(AE135='Valori Consentiti - Table 1'!$AG$9,1,0)+IF(AF135='Valori Consentiti - Table 1'!$AI$9,1,0)+IF(AG135='Valori Consentiti - Table 1'!$AK$9,1,0)+IF(AH135='Valori Consentiti - Table 1'!$AM$9,1,0),))))</f>
        <v>0</v>
      </c>
      <c r="P135" s="16">
        <f t="shared" si="78"/>
        <v>16</v>
      </c>
      <c r="Q135" s="16">
        <f t="shared" si="79"/>
        <v>1</v>
      </c>
      <c r="R135" s="17"/>
      <c r="S135" s="24" t="str">
        <f t="shared" si="62"/>
        <v/>
      </c>
      <c r="T135" s="25" t="str">
        <f t="shared" si="63"/>
        <v/>
      </c>
      <c r="U135" s="25" t="str">
        <f t="shared" si="64"/>
        <v/>
      </c>
      <c r="V135" s="26" t="str">
        <f t="shared" si="65"/>
        <v/>
      </c>
      <c r="W135" s="27" t="str">
        <f t="shared" si="66"/>
        <v/>
      </c>
      <c r="X135" s="25" t="str">
        <f t="shared" si="67"/>
        <v/>
      </c>
      <c r="Y135" s="25" t="str">
        <f t="shared" si="68"/>
        <v/>
      </c>
      <c r="Z135" s="26" t="str">
        <f t="shared" si="69"/>
        <v/>
      </c>
      <c r="AA135" s="27" t="str">
        <f t="shared" si="70"/>
        <v/>
      </c>
      <c r="AB135" s="25" t="str">
        <f t="shared" si="71"/>
        <v/>
      </c>
      <c r="AC135" s="25" t="str">
        <f t="shared" si="72"/>
        <v/>
      </c>
      <c r="AD135" s="26" t="str">
        <f t="shared" si="73"/>
        <v/>
      </c>
      <c r="AE135" s="27" t="str">
        <f t="shared" si="74"/>
        <v/>
      </c>
      <c r="AF135" s="25" t="str">
        <f t="shared" si="75"/>
        <v/>
      </c>
      <c r="AG135" s="25" t="str">
        <f t="shared" si="76"/>
        <v/>
      </c>
      <c r="AH135" s="26" t="str">
        <f t="shared" si="77"/>
        <v/>
      </c>
      <c r="AI135" s="29" t="b">
        <f t="shared" si="80"/>
        <v>0</v>
      </c>
      <c r="AJ135" s="29" t="b">
        <f t="shared" si="81"/>
        <v>0</v>
      </c>
      <c r="AK135" s="29" t="b">
        <f t="shared" si="82"/>
        <v>0</v>
      </c>
      <c r="AL135" s="29" t="b">
        <f t="shared" si="83"/>
        <v>0</v>
      </c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</row>
    <row r="136" spans="1:252" s="37" customFormat="1" ht="18" customHeight="1">
      <c r="A136" s="31"/>
      <c r="B136" s="31"/>
      <c r="C136" s="41"/>
      <c r="D136" s="14"/>
      <c r="E136" s="18"/>
      <c r="F136" s="31"/>
      <c r="G136" s="14"/>
      <c r="H136" s="15"/>
      <c r="I136" s="15"/>
      <c r="J136" s="15"/>
      <c r="K136" s="15"/>
      <c r="L136" s="40">
        <f>IF(G136=1,IF(S136='Valori Consentiti - Table 1'!$I$6,5,IF(S136="X",1,0))+IF(T136='Valori Consentiti - Table 1'!$K$6,5,IF(T136="X",1,0))+IF(U136='Valori Consentiti - Table 1'!$M$6,5,IF(U136="X",1,0))+IF(V136='Valori Consentiti - Table 1'!$O$6,5,IF(V136="X",1,0))+IF(W136='Valori Consentiti - Table 1'!$Q$6,5,IF(W136="X",1,0))+IF(X136='Valori Consentiti - Table 1'!$S$6,5,IF(X136="X",1,0))+IF(Y136='Valori Consentiti - Table 1'!$U$6,5,IF(Y136="X",1,0))+IF(Z136='Valori Consentiti - Table 1'!$W$6,5,IF(Z136="X",1,0))+IF(AA136='Valori Consentiti - Table 1'!$Y$6,5,IF(AA136="X",1,0))+IF(AB136='Valori Consentiti - Table 1'!$AA$6,5,IF(AB136="X",1,0))+IF(AC136='Valori Consentiti - Table 1'!$AC$6,5,IF(AC136="X",1,0))+IF(AD136='Valori Consentiti - Table 1'!$AE$6,5,IF(AD136="X",1,0))+IF(AE136='Valori Consentiti - Table 1'!$AG$6,5,IF(AE136="X",1,0))+IF(AF136='Valori Consentiti - Table 1'!$AI$6,5,IF(AF136="X",1,0))+IF(AG136='Valori Consentiti - Table 1'!$AK$6,5,IF(AG136="X",1,0))+IF(AH136='Valori Consentiti - Table 1'!$AM$6,5,IF(AH136="X",1,0)),IF(G136=2,IF(S136='Valori Consentiti - Table 1'!$I$7,5,IF(S136="X",1,0))+IF(T136='Valori Consentiti - Table 1'!$K$7,5,IF(T136="X",1,0))+IF(U136='Valori Consentiti - Table 1'!$M$7,5,IF(U136="X",1,0))+IF(V136='Valori Consentiti - Table 1'!$O$7,5,IF(V136="X",1,0))+IF(W136='Valori Consentiti - Table 1'!$Q$7,5,IF(W136="X",1,0))+IF(X136='Valori Consentiti - Table 1'!$S$7,5,IF(X136="X",1,0))+IF(Y136='Valori Consentiti - Table 1'!$U$7,5,IF(Y136="X",1,0))+IF(Z136='Valori Consentiti - Table 1'!$W$7,5,IF(Z136="X",1,0))+IF(AA136='Valori Consentiti - Table 1'!$Y$7,5,IF(AA136="X",1,0))+IF(AB136='Valori Consentiti - Table 1'!$AA$7,5,IF(AB136="X",1,0))+IF(AC136='Valori Consentiti - Table 1'!$AC$7,5,IF(AC136="X",1,0))+IF(AD136='Valori Consentiti - Table 1'!$AE$7,5,IF(AD136="X",1,0))+IF(AE136='Valori Consentiti - Table 1'!$AG$7,5,IF(AE136="X",1,0))+IF(AF136='Valori Consentiti - Table 1'!$AI$7,5,IF(AF136="X",1,0))+IF(AG136='Valori Consentiti - Table 1'!$AK$7,5,IF(AG136="X",1,0))+IF(AH136='Valori Consentiti - Table 1'!$AM$7,5,IF(AH136="X",1,0)),IF(G136=3,IF(S136='Valori Consentiti - Table 1'!$I$8,5,IF(S136="X",1,0))+IF(T136='Valori Consentiti - Table 1'!$K$8,5,IF(T136="X",1,0))+IF(U136='Valori Consentiti - Table 1'!$M$8,5,IF(U136="X",1,0))+IF(V136='Valori Consentiti - Table 1'!$O$8,5,IF(V136="X",1,0))+IF(W136='Valori Consentiti - Table 1'!$Q$8,5,IF(W136="X",1,0))+IF(X136='Valori Consentiti - Table 1'!$S$8,5,IF(X136="X",1,0))+IF(Y136='Valori Consentiti - Table 1'!$U$8,5,IF(Y136="X",1,0))+IF(Z136='Valori Consentiti - Table 1'!$W$8,5,IF(Z136="X",1,0))+IF(AA136='Valori Consentiti - Table 1'!$Y$8,5,IF(AA136="X",1,0))+IF(AB136='Valori Consentiti - Table 1'!$AA$8,5,IF(AB136="X",1,0))+IF(AC136='Valori Consentiti - Table 1'!$AC$8,5,IF(AC136="X",1,0))+IF(AD136='Valori Consentiti - Table 1'!$AE$8,5,IF(AD136="X",1,0))+IF(AE136='Valori Consentiti - Table 1'!$AG$8,5,IF(AE136="X",1,0))+IF(AF136='Valori Consentiti - Table 1'!$AI$8,5,IF(AF136="X",1,0))+IF(AG136='Valori Consentiti - Table 1'!$AK$8,5,IF(AG136="X",1,0))+IF(AH136='Valori Consentiti - Table 1'!$AM$8,5,IF(AH136="X",1,0)),IF(G136=4,IF(S136='Valori Consentiti - Table 1'!$I$9,5,IF(S136="X",1,0))+IF(T136='Valori Consentiti - Table 1'!$K$9,5,IF(T136="X",1,0))+IF(U136='Valori Consentiti - Table 1'!$M$9,5,IF(U136="X",1,0))+IF(V136='Valori Consentiti - Table 1'!$O$9,5,IF(V136="X",1,0))+IF(W136='Valori Consentiti - Table 1'!$Q$9,5,IF(W136="X",1,0))+IF(X136='Valori Consentiti - Table 1'!$S$9,5,IF(X136="X",1,0))+IF(Y136='Valori Consentiti - Table 1'!$U$9,5,IF(Y136="X",1,0))+IF(Z136='Valori Consentiti - Table 1'!$W$9,5,IF(Z136="X",1,0))+IF(AA136='Valori Consentiti - Table 1'!$Y$9,5,IF(AA136="X",1,0))+IF(AB136='Valori Consentiti - Table 1'!$AA$9,5,IF(AB136="X",1,0))+IF(AC136='Valori Consentiti - Table 1'!$AC$9,5,IF(AC136="X",1,0))+IF(AD136='Valori Consentiti - Table 1'!$AE$9,5,IF(AD136="X",1,0))+IF(AE136='Valori Consentiti - Table 1'!$AG$9,5,IF(AE136="X",1,0))+IF(AF136='Valori Consentiti - Table 1'!$AI$9,5,IF(AF136="X",1,0))+IF(AG136='Valori Consentiti - Table 1'!$AK$9,5,IF(AG136="X",1,0))+IF(AH136='Valori Consentiti - Table 1'!$AM$9,5,IF(AH136="X",1,0)),))))</f>
        <v>0</v>
      </c>
      <c r="M136" s="16">
        <f t="shared" si="84"/>
        <v>0</v>
      </c>
      <c r="N136" s="16">
        <f t="shared" si="85"/>
        <v>16</v>
      </c>
      <c r="O136" s="16">
        <f>IF(G136=1,IF(S136='Valori Consentiti - Table 1'!$I$6,1,0)+IF(T136='Valori Consentiti - Table 1'!$K$6,1,0)+IF(U136='Valori Consentiti - Table 1'!$M$6,1,0)+IF(V136='Valori Consentiti - Table 1'!$O$6,1,0)+IF(W136='Valori Consentiti - Table 1'!$Q$6,1,0)+IF(X136='Valori Consentiti - Table 1'!$S$6,1,0)+IF(Y136='Valori Consentiti - Table 1'!$U$6,1,0)+IF(Z136='Valori Consentiti - Table 1'!$W$6,1,0)+IF(AA136='Valori Consentiti - Table 1'!$Y$6,1,0)+IF(AB136='Valori Consentiti - Table 1'!$AA$6,1,0)+IF(AC136='Valori Consentiti - Table 1'!$AC$6,1,0)+IF(AD136='Valori Consentiti - Table 1'!$AE$6,1,0)+IF(AE136='Valori Consentiti - Table 1'!$AG$6,1,0)+IF(AF136='Valori Consentiti - Table 1'!$AI$6,1,0)+IF(AG136='Valori Consentiti - Table 1'!$AK$6,1,0)+IF(AH136='Valori Consentiti - Table 1'!$AM$6,1,0),IF(G136=2,IF(S136='Valori Consentiti - Table 1'!$I$7,1,0)+IF(T136='Valori Consentiti - Table 1'!$K$7,1,0)+IF(U136='Valori Consentiti - Table 1'!$M$7,1,0)+IF(V136='Valori Consentiti - Table 1'!$O$7,1,0)+IF(W136='Valori Consentiti - Table 1'!$Q$7,1,0)+IF(X136='Valori Consentiti - Table 1'!$S$7,1,0)+IF(Y136='Valori Consentiti - Table 1'!$U$7,1,0)+IF(Z136='Valori Consentiti - Table 1'!$W$7,1,0)+IF(AA136='Valori Consentiti - Table 1'!$Y$7,1,0)+IF(AB136='Valori Consentiti - Table 1'!$AA$7,1,0)+IF(AC136='Valori Consentiti - Table 1'!$AC$7,1,0)+IF(AD136='Valori Consentiti - Table 1'!$AE$7,1,0)+IF(AE136='Valori Consentiti - Table 1'!$AG$7,1,0)+IF(AF136='Valori Consentiti - Table 1'!$AI$7,1,0)+IF(AG136='Valori Consentiti - Table 1'!$AK$7,1,0)+IF(AH136='Valori Consentiti - Table 1'!$AM$7,1,0),IF(G136=3,IF(S136='Valori Consentiti - Table 1'!$I$8,1,0)+IF(T136='Valori Consentiti - Table 1'!$K$8,1,0)+IF(U136='Valori Consentiti - Table 1'!$M$8,1,0)+IF(V136='Valori Consentiti - Table 1'!$O$8,1,0)+IF(W136='Valori Consentiti - Table 1'!$Q$8,1,0)+IF(X136='Valori Consentiti - Table 1'!$S$8,1,0)+IF(Y136='Valori Consentiti - Table 1'!$U$8,1,0)+IF(Z136='Valori Consentiti - Table 1'!$W$8,1,0)+IF(AA136='Valori Consentiti - Table 1'!$Y$8,1,0)+IF(AB136='Valori Consentiti - Table 1'!$AA$8,1,0)+IF(AC136='Valori Consentiti - Table 1'!$AC$8,1,0)+IF(AD136='Valori Consentiti - Table 1'!$AE$8,1,0)+IF(AE136='Valori Consentiti - Table 1'!$AG$8,1,0)+IF(AF136='Valori Consentiti - Table 1'!$AI$8,1,0)+IF(AG136='Valori Consentiti - Table 1'!$AK$8,1,0)+IF(AH136='Valori Consentiti - Table 1'!$AM$8,1,0),IF(G136=4,IF(S136='Valori Consentiti - Table 1'!$I$9,1,0)+IF(T136='Valori Consentiti - Table 1'!$K$9,1,0)+IF(U136='Valori Consentiti - Table 1'!$M$9,1,0)+IF(V136='Valori Consentiti - Table 1'!$O$9,1,0)+IF(W136='Valori Consentiti - Table 1'!$Q$9,1,0)+IF(X136='Valori Consentiti - Table 1'!$S$9,1,0)+IF(Y136='Valori Consentiti - Table 1'!$U$9,1,0)+IF(Z136='Valori Consentiti - Table 1'!$W$9,1,0)+IF(AA136='Valori Consentiti - Table 1'!$Y$9,1,0)+IF(AB136='Valori Consentiti - Table 1'!$AA$9,1,0)+IF(AC136='Valori Consentiti - Table 1'!$AC$9,1,0)+IF(AD136='Valori Consentiti - Table 1'!$AE$9,1,0)+IF(AE136='Valori Consentiti - Table 1'!$AG$9,1,0)+IF(AF136='Valori Consentiti - Table 1'!$AI$9,1,0)+IF(AG136='Valori Consentiti - Table 1'!$AK$9,1,0)+IF(AH136='Valori Consentiti - Table 1'!$AM$9,1,0),))))</f>
        <v>0</v>
      </c>
      <c r="P136" s="16">
        <f t="shared" si="78"/>
        <v>16</v>
      </c>
      <c r="Q136" s="16">
        <f t="shared" si="79"/>
        <v>1</v>
      </c>
      <c r="R136" s="17"/>
      <c r="S136" s="24" t="str">
        <f t="shared" si="62"/>
        <v/>
      </c>
      <c r="T136" s="25" t="str">
        <f t="shared" si="63"/>
        <v/>
      </c>
      <c r="U136" s="25" t="str">
        <f t="shared" si="64"/>
        <v/>
      </c>
      <c r="V136" s="26" t="str">
        <f t="shared" si="65"/>
        <v/>
      </c>
      <c r="W136" s="27" t="str">
        <f t="shared" si="66"/>
        <v/>
      </c>
      <c r="X136" s="25" t="str">
        <f t="shared" si="67"/>
        <v/>
      </c>
      <c r="Y136" s="25" t="str">
        <f t="shared" si="68"/>
        <v/>
      </c>
      <c r="Z136" s="26" t="str">
        <f t="shared" si="69"/>
        <v/>
      </c>
      <c r="AA136" s="27" t="str">
        <f t="shared" si="70"/>
        <v/>
      </c>
      <c r="AB136" s="25" t="str">
        <f t="shared" si="71"/>
        <v/>
      </c>
      <c r="AC136" s="25" t="str">
        <f t="shared" si="72"/>
        <v/>
      </c>
      <c r="AD136" s="26" t="str">
        <f t="shared" si="73"/>
        <v/>
      </c>
      <c r="AE136" s="27" t="str">
        <f t="shared" si="74"/>
        <v/>
      </c>
      <c r="AF136" s="25" t="str">
        <f t="shared" si="75"/>
        <v/>
      </c>
      <c r="AG136" s="25" t="str">
        <f t="shared" si="76"/>
        <v/>
      </c>
      <c r="AH136" s="26" t="str">
        <f t="shared" si="77"/>
        <v/>
      </c>
      <c r="AI136" s="29" t="b">
        <f t="shared" si="80"/>
        <v>0</v>
      </c>
      <c r="AJ136" s="29" t="b">
        <f t="shared" si="81"/>
        <v>0</v>
      </c>
      <c r="AK136" s="29" t="b">
        <f t="shared" si="82"/>
        <v>0</v>
      </c>
      <c r="AL136" s="29" t="b">
        <f t="shared" si="83"/>
        <v>0</v>
      </c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</row>
    <row r="137" spans="1:252" s="37" customFormat="1" ht="18" customHeight="1">
      <c r="A137" s="31"/>
      <c r="B137" s="31"/>
      <c r="C137" s="41"/>
      <c r="D137" s="14"/>
      <c r="E137" s="18"/>
      <c r="F137" s="31"/>
      <c r="G137" s="14"/>
      <c r="H137" s="15"/>
      <c r="I137" s="15"/>
      <c r="J137" s="15"/>
      <c r="K137" s="15"/>
      <c r="L137" s="40">
        <f>IF(G137=1,IF(S137='Valori Consentiti - Table 1'!$I$6,5,IF(S137="X",1,0))+IF(T137='Valori Consentiti - Table 1'!$K$6,5,IF(T137="X",1,0))+IF(U137='Valori Consentiti - Table 1'!$M$6,5,IF(U137="X",1,0))+IF(V137='Valori Consentiti - Table 1'!$O$6,5,IF(V137="X",1,0))+IF(W137='Valori Consentiti - Table 1'!$Q$6,5,IF(W137="X",1,0))+IF(X137='Valori Consentiti - Table 1'!$S$6,5,IF(X137="X",1,0))+IF(Y137='Valori Consentiti - Table 1'!$U$6,5,IF(Y137="X",1,0))+IF(Z137='Valori Consentiti - Table 1'!$W$6,5,IF(Z137="X",1,0))+IF(AA137='Valori Consentiti - Table 1'!$Y$6,5,IF(AA137="X",1,0))+IF(AB137='Valori Consentiti - Table 1'!$AA$6,5,IF(AB137="X",1,0))+IF(AC137='Valori Consentiti - Table 1'!$AC$6,5,IF(AC137="X",1,0))+IF(AD137='Valori Consentiti - Table 1'!$AE$6,5,IF(AD137="X",1,0))+IF(AE137='Valori Consentiti - Table 1'!$AG$6,5,IF(AE137="X",1,0))+IF(AF137='Valori Consentiti - Table 1'!$AI$6,5,IF(AF137="X",1,0))+IF(AG137='Valori Consentiti - Table 1'!$AK$6,5,IF(AG137="X",1,0))+IF(AH137='Valori Consentiti - Table 1'!$AM$6,5,IF(AH137="X",1,0)),IF(G137=2,IF(S137='Valori Consentiti - Table 1'!$I$7,5,IF(S137="X",1,0))+IF(T137='Valori Consentiti - Table 1'!$K$7,5,IF(T137="X",1,0))+IF(U137='Valori Consentiti - Table 1'!$M$7,5,IF(U137="X",1,0))+IF(V137='Valori Consentiti - Table 1'!$O$7,5,IF(V137="X",1,0))+IF(W137='Valori Consentiti - Table 1'!$Q$7,5,IF(W137="X",1,0))+IF(X137='Valori Consentiti - Table 1'!$S$7,5,IF(X137="X",1,0))+IF(Y137='Valori Consentiti - Table 1'!$U$7,5,IF(Y137="X",1,0))+IF(Z137='Valori Consentiti - Table 1'!$W$7,5,IF(Z137="X",1,0))+IF(AA137='Valori Consentiti - Table 1'!$Y$7,5,IF(AA137="X",1,0))+IF(AB137='Valori Consentiti - Table 1'!$AA$7,5,IF(AB137="X",1,0))+IF(AC137='Valori Consentiti - Table 1'!$AC$7,5,IF(AC137="X",1,0))+IF(AD137='Valori Consentiti - Table 1'!$AE$7,5,IF(AD137="X",1,0))+IF(AE137='Valori Consentiti - Table 1'!$AG$7,5,IF(AE137="X",1,0))+IF(AF137='Valori Consentiti - Table 1'!$AI$7,5,IF(AF137="X",1,0))+IF(AG137='Valori Consentiti - Table 1'!$AK$7,5,IF(AG137="X",1,0))+IF(AH137='Valori Consentiti - Table 1'!$AM$7,5,IF(AH137="X",1,0)),IF(G137=3,IF(S137='Valori Consentiti - Table 1'!$I$8,5,IF(S137="X",1,0))+IF(T137='Valori Consentiti - Table 1'!$K$8,5,IF(T137="X",1,0))+IF(U137='Valori Consentiti - Table 1'!$M$8,5,IF(U137="X",1,0))+IF(V137='Valori Consentiti - Table 1'!$O$8,5,IF(V137="X",1,0))+IF(W137='Valori Consentiti - Table 1'!$Q$8,5,IF(W137="X",1,0))+IF(X137='Valori Consentiti - Table 1'!$S$8,5,IF(X137="X",1,0))+IF(Y137='Valori Consentiti - Table 1'!$U$8,5,IF(Y137="X",1,0))+IF(Z137='Valori Consentiti - Table 1'!$W$8,5,IF(Z137="X",1,0))+IF(AA137='Valori Consentiti - Table 1'!$Y$8,5,IF(AA137="X",1,0))+IF(AB137='Valori Consentiti - Table 1'!$AA$8,5,IF(AB137="X",1,0))+IF(AC137='Valori Consentiti - Table 1'!$AC$8,5,IF(AC137="X",1,0))+IF(AD137='Valori Consentiti - Table 1'!$AE$8,5,IF(AD137="X",1,0))+IF(AE137='Valori Consentiti - Table 1'!$AG$8,5,IF(AE137="X",1,0))+IF(AF137='Valori Consentiti - Table 1'!$AI$8,5,IF(AF137="X",1,0))+IF(AG137='Valori Consentiti - Table 1'!$AK$8,5,IF(AG137="X",1,0))+IF(AH137='Valori Consentiti - Table 1'!$AM$8,5,IF(AH137="X",1,0)),IF(G137=4,IF(S137='Valori Consentiti - Table 1'!$I$9,5,IF(S137="X",1,0))+IF(T137='Valori Consentiti - Table 1'!$K$9,5,IF(T137="X",1,0))+IF(U137='Valori Consentiti - Table 1'!$M$9,5,IF(U137="X",1,0))+IF(V137='Valori Consentiti - Table 1'!$O$9,5,IF(V137="X",1,0))+IF(W137='Valori Consentiti - Table 1'!$Q$9,5,IF(W137="X",1,0))+IF(X137='Valori Consentiti - Table 1'!$S$9,5,IF(X137="X",1,0))+IF(Y137='Valori Consentiti - Table 1'!$U$9,5,IF(Y137="X",1,0))+IF(Z137='Valori Consentiti - Table 1'!$W$9,5,IF(Z137="X",1,0))+IF(AA137='Valori Consentiti - Table 1'!$Y$9,5,IF(AA137="X",1,0))+IF(AB137='Valori Consentiti - Table 1'!$AA$9,5,IF(AB137="X",1,0))+IF(AC137='Valori Consentiti - Table 1'!$AC$9,5,IF(AC137="X",1,0))+IF(AD137='Valori Consentiti - Table 1'!$AE$9,5,IF(AD137="X",1,0))+IF(AE137='Valori Consentiti - Table 1'!$AG$9,5,IF(AE137="X",1,0))+IF(AF137='Valori Consentiti - Table 1'!$AI$9,5,IF(AF137="X",1,0))+IF(AG137='Valori Consentiti - Table 1'!$AK$9,5,IF(AG137="X",1,0))+IF(AH137='Valori Consentiti - Table 1'!$AM$9,5,IF(AH137="X",1,0)),))))</f>
        <v>0</v>
      </c>
      <c r="M137" s="16">
        <f t="shared" si="84"/>
        <v>0</v>
      </c>
      <c r="N137" s="16">
        <f t="shared" si="85"/>
        <v>16</v>
      </c>
      <c r="O137" s="16">
        <f>IF(G137=1,IF(S137='Valori Consentiti - Table 1'!$I$6,1,0)+IF(T137='Valori Consentiti - Table 1'!$K$6,1,0)+IF(U137='Valori Consentiti - Table 1'!$M$6,1,0)+IF(V137='Valori Consentiti - Table 1'!$O$6,1,0)+IF(W137='Valori Consentiti - Table 1'!$Q$6,1,0)+IF(X137='Valori Consentiti - Table 1'!$S$6,1,0)+IF(Y137='Valori Consentiti - Table 1'!$U$6,1,0)+IF(Z137='Valori Consentiti - Table 1'!$W$6,1,0)+IF(AA137='Valori Consentiti - Table 1'!$Y$6,1,0)+IF(AB137='Valori Consentiti - Table 1'!$AA$6,1,0)+IF(AC137='Valori Consentiti - Table 1'!$AC$6,1,0)+IF(AD137='Valori Consentiti - Table 1'!$AE$6,1,0)+IF(AE137='Valori Consentiti - Table 1'!$AG$6,1,0)+IF(AF137='Valori Consentiti - Table 1'!$AI$6,1,0)+IF(AG137='Valori Consentiti - Table 1'!$AK$6,1,0)+IF(AH137='Valori Consentiti - Table 1'!$AM$6,1,0),IF(G137=2,IF(S137='Valori Consentiti - Table 1'!$I$7,1,0)+IF(T137='Valori Consentiti - Table 1'!$K$7,1,0)+IF(U137='Valori Consentiti - Table 1'!$M$7,1,0)+IF(V137='Valori Consentiti - Table 1'!$O$7,1,0)+IF(W137='Valori Consentiti - Table 1'!$Q$7,1,0)+IF(X137='Valori Consentiti - Table 1'!$S$7,1,0)+IF(Y137='Valori Consentiti - Table 1'!$U$7,1,0)+IF(Z137='Valori Consentiti - Table 1'!$W$7,1,0)+IF(AA137='Valori Consentiti - Table 1'!$Y$7,1,0)+IF(AB137='Valori Consentiti - Table 1'!$AA$7,1,0)+IF(AC137='Valori Consentiti - Table 1'!$AC$7,1,0)+IF(AD137='Valori Consentiti - Table 1'!$AE$7,1,0)+IF(AE137='Valori Consentiti - Table 1'!$AG$7,1,0)+IF(AF137='Valori Consentiti - Table 1'!$AI$7,1,0)+IF(AG137='Valori Consentiti - Table 1'!$AK$7,1,0)+IF(AH137='Valori Consentiti - Table 1'!$AM$7,1,0),IF(G137=3,IF(S137='Valori Consentiti - Table 1'!$I$8,1,0)+IF(T137='Valori Consentiti - Table 1'!$K$8,1,0)+IF(U137='Valori Consentiti - Table 1'!$M$8,1,0)+IF(V137='Valori Consentiti - Table 1'!$O$8,1,0)+IF(W137='Valori Consentiti - Table 1'!$Q$8,1,0)+IF(X137='Valori Consentiti - Table 1'!$S$8,1,0)+IF(Y137='Valori Consentiti - Table 1'!$U$8,1,0)+IF(Z137='Valori Consentiti - Table 1'!$W$8,1,0)+IF(AA137='Valori Consentiti - Table 1'!$Y$8,1,0)+IF(AB137='Valori Consentiti - Table 1'!$AA$8,1,0)+IF(AC137='Valori Consentiti - Table 1'!$AC$8,1,0)+IF(AD137='Valori Consentiti - Table 1'!$AE$8,1,0)+IF(AE137='Valori Consentiti - Table 1'!$AG$8,1,0)+IF(AF137='Valori Consentiti - Table 1'!$AI$8,1,0)+IF(AG137='Valori Consentiti - Table 1'!$AK$8,1,0)+IF(AH137='Valori Consentiti - Table 1'!$AM$8,1,0),IF(G137=4,IF(S137='Valori Consentiti - Table 1'!$I$9,1,0)+IF(T137='Valori Consentiti - Table 1'!$K$9,1,0)+IF(U137='Valori Consentiti - Table 1'!$M$9,1,0)+IF(V137='Valori Consentiti - Table 1'!$O$9,1,0)+IF(W137='Valori Consentiti - Table 1'!$Q$9,1,0)+IF(X137='Valori Consentiti - Table 1'!$S$9,1,0)+IF(Y137='Valori Consentiti - Table 1'!$U$9,1,0)+IF(Z137='Valori Consentiti - Table 1'!$W$9,1,0)+IF(AA137='Valori Consentiti - Table 1'!$Y$9,1,0)+IF(AB137='Valori Consentiti - Table 1'!$AA$9,1,0)+IF(AC137='Valori Consentiti - Table 1'!$AC$9,1,0)+IF(AD137='Valori Consentiti - Table 1'!$AE$9,1,0)+IF(AE137='Valori Consentiti - Table 1'!$AG$9,1,0)+IF(AF137='Valori Consentiti - Table 1'!$AI$9,1,0)+IF(AG137='Valori Consentiti - Table 1'!$AK$9,1,0)+IF(AH137='Valori Consentiti - Table 1'!$AM$9,1,0),))))</f>
        <v>0</v>
      </c>
      <c r="P137" s="16">
        <f t="shared" si="78"/>
        <v>16</v>
      </c>
      <c r="Q137" s="16">
        <f t="shared" si="79"/>
        <v>1</v>
      </c>
      <c r="R137" s="17"/>
      <c r="S137" s="24" t="str">
        <f t="shared" si="62"/>
        <v/>
      </c>
      <c r="T137" s="25" t="str">
        <f t="shared" si="63"/>
        <v/>
      </c>
      <c r="U137" s="25" t="str">
        <f t="shared" si="64"/>
        <v/>
      </c>
      <c r="V137" s="26" t="str">
        <f t="shared" si="65"/>
        <v/>
      </c>
      <c r="W137" s="27" t="str">
        <f t="shared" si="66"/>
        <v/>
      </c>
      <c r="X137" s="25" t="str">
        <f t="shared" si="67"/>
        <v/>
      </c>
      <c r="Y137" s="25" t="str">
        <f t="shared" si="68"/>
        <v/>
      </c>
      <c r="Z137" s="26" t="str">
        <f t="shared" si="69"/>
        <v/>
      </c>
      <c r="AA137" s="27" t="str">
        <f t="shared" si="70"/>
        <v/>
      </c>
      <c r="AB137" s="25" t="str">
        <f t="shared" si="71"/>
        <v/>
      </c>
      <c r="AC137" s="25" t="str">
        <f t="shared" si="72"/>
        <v/>
      </c>
      <c r="AD137" s="26" t="str">
        <f t="shared" si="73"/>
        <v/>
      </c>
      <c r="AE137" s="27" t="str">
        <f t="shared" si="74"/>
        <v/>
      </c>
      <c r="AF137" s="25" t="str">
        <f t="shared" si="75"/>
        <v/>
      </c>
      <c r="AG137" s="25" t="str">
        <f t="shared" si="76"/>
        <v/>
      </c>
      <c r="AH137" s="26" t="str">
        <f t="shared" si="77"/>
        <v/>
      </c>
      <c r="AI137" s="29" t="b">
        <f t="shared" si="80"/>
        <v>0</v>
      </c>
      <c r="AJ137" s="29" t="b">
        <f t="shared" si="81"/>
        <v>0</v>
      </c>
      <c r="AK137" s="29" t="b">
        <f t="shared" si="82"/>
        <v>0</v>
      </c>
      <c r="AL137" s="29" t="b">
        <f t="shared" si="83"/>
        <v>0</v>
      </c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</row>
    <row r="138" spans="1:252" s="37" customFormat="1" ht="18" customHeight="1">
      <c r="A138" s="31"/>
      <c r="B138" s="31"/>
      <c r="C138" s="41"/>
      <c r="D138" s="14"/>
      <c r="E138" s="18"/>
      <c r="F138" s="31"/>
      <c r="G138" s="14"/>
      <c r="H138" s="15"/>
      <c r="I138" s="15"/>
      <c r="J138" s="15"/>
      <c r="K138" s="15"/>
      <c r="L138" s="40">
        <f>IF(G138=1,IF(S138='Valori Consentiti - Table 1'!$I$6,5,IF(S138="X",1,0))+IF(T138='Valori Consentiti - Table 1'!$K$6,5,IF(T138="X",1,0))+IF(U138='Valori Consentiti - Table 1'!$M$6,5,IF(U138="X",1,0))+IF(V138='Valori Consentiti - Table 1'!$O$6,5,IF(V138="X",1,0))+IF(W138='Valori Consentiti - Table 1'!$Q$6,5,IF(W138="X",1,0))+IF(X138='Valori Consentiti - Table 1'!$S$6,5,IF(X138="X",1,0))+IF(Y138='Valori Consentiti - Table 1'!$U$6,5,IF(Y138="X",1,0))+IF(Z138='Valori Consentiti - Table 1'!$W$6,5,IF(Z138="X",1,0))+IF(AA138='Valori Consentiti - Table 1'!$Y$6,5,IF(AA138="X",1,0))+IF(AB138='Valori Consentiti - Table 1'!$AA$6,5,IF(AB138="X",1,0))+IF(AC138='Valori Consentiti - Table 1'!$AC$6,5,IF(AC138="X",1,0))+IF(AD138='Valori Consentiti - Table 1'!$AE$6,5,IF(AD138="X",1,0))+IF(AE138='Valori Consentiti - Table 1'!$AG$6,5,IF(AE138="X",1,0))+IF(AF138='Valori Consentiti - Table 1'!$AI$6,5,IF(AF138="X",1,0))+IF(AG138='Valori Consentiti - Table 1'!$AK$6,5,IF(AG138="X",1,0))+IF(AH138='Valori Consentiti - Table 1'!$AM$6,5,IF(AH138="X",1,0)),IF(G138=2,IF(S138='Valori Consentiti - Table 1'!$I$7,5,IF(S138="X",1,0))+IF(T138='Valori Consentiti - Table 1'!$K$7,5,IF(T138="X",1,0))+IF(U138='Valori Consentiti - Table 1'!$M$7,5,IF(U138="X",1,0))+IF(V138='Valori Consentiti - Table 1'!$O$7,5,IF(V138="X",1,0))+IF(W138='Valori Consentiti - Table 1'!$Q$7,5,IF(W138="X",1,0))+IF(X138='Valori Consentiti - Table 1'!$S$7,5,IF(X138="X",1,0))+IF(Y138='Valori Consentiti - Table 1'!$U$7,5,IF(Y138="X",1,0))+IF(Z138='Valori Consentiti - Table 1'!$W$7,5,IF(Z138="X",1,0))+IF(AA138='Valori Consentiti - Table 1'!$Y$7,5,IF(AA138="X",1,0))+IF(AB138='Valori Consentiti - Table 1'!$AA$7,5,IF(AB138="X",1,0))+IF(AC138='Valori Consentiti - Table 1'!$AC$7,5,IF(AC138="X",1,0))+IF(AD138='Valori Consentiti - Table 1'!$AE$7,5,IF(AD138="X",1,0))+IF(AE138='Valori Consentiti - Table 1'!$AG$7,5,IF(AE138="X",1,0))+IF(AF138='Valori Consentiti - Table 1'!$AI$7,5,IF(AF138="X",1,0))+IF(AG138='Valori Consentiti - Table 1'!$AK$7,5,IF(AG138="X",1,0))+IF(AH138='Valori Consentiti - Table 1'!$AM$7,5,IF(AH138="X",1,0)),IF(G138=3,IF(S138='Valori Consentiti - Table 1'!$I$8,5,IF(S138="X",1,0))+IF(T138='Valori Consentiti - Table 1'!$K$8,5,IF(T138="X",1,0))+IF(U138='Valori Consentiti - Table 1'!$M$8,5,IF(U138="X",1,0))+IF(V138='Valori Consentiti - Table 1'!$O$8,5,IF(V138="X",1,0))+IF(W138='Valori Consentiti - Table 1'!$Q$8,5,IF(W138="X",1,0))+IF(X138='Valori Consentiti - Table 1'!$S$8,5,IF(X138="X",1,0))+IF(Y138='Valori Consentiti - Table 1'!$U$8,5,IF(Y138="X",1,0))+IF(Z138='Valori Consentiti - Table 1'!$W$8,5,IF(Z138="X",1,0))+IF(AA138='Valori Consentiti - Table 1'!$Y$8,5,IF(AA138="X",1,0))+IF(AB138='Valori Consentiti - Table 1'!$AA$8,5,IF(AB138="X",1,0))+IF(AC138='Valori Consentiti - Table 1'!$AC$8,5,IF(AC138="X",1,0))+IF(AD138='Valori Consentiti - Table 1'!$AE$8,5,IF(AD138="X",1,0))+IF(AE138='Valori Consentiti - Table 1'!$AG$8,5,IF(AE138="X",1,0))+IF(AF138='Valori Consentiti - Table 1'!$AI$8,5,IF(AF138="X",1,0))+IF(AG138='Valori Consentiti - Table 1'!$AK$8,5,IF(AG138="X",1,0))+IF(AH138='Valori Consentiti - Table 1'!$AM$8,5,IF(AH138="X",1,0)),IF(G138=4,IF(S138='Valori Consentiti - Table 1'!$I$9,5,IF(S138="X",1,0))+IF(T138='Valori Consentiti - Table 1'!$K$9,5,IF(T138="X",1,0))+IF(U138='Valori Consentiti - Table 1'!$M$9,5,IF(U138="X",1,0))+IF(V138='Valori Consentiti - Table 1'!$O$9,5,IF(V138="X",1,0))+IF(W138='Valori Consentiti - Table 1'!$Q$9,5,IF(W138="X",1,0))+IF(X138='Valori Consentiti - Table 1'!$S$9,5,IF(X138="X",1,0))+IF(Y138='Valori Consentiti - Table 1'!$U$9,5,IF(Y138="X",1,0))+IF(Z138='Valori Consentiti - Table 1'!$W$9,5,IF(Z138="X",1,0))+IF(AA138='Valori Consentiti - Table 1'!$Y$9,5,IF(AA138="X",1,0))+IF(AB138='Valori Consentiti - Table 1'!$AA$9,5,IF(AB138="X",1,0))+IF(AC138='Valori Consentiti - Table 1'!$AC$9,5,IF(AC138="X",1,0))+IF(AD138='Valori Consentiti - Table 1'!$AE$9,5,IF(AD138="X",1,0))+IF(AE138='Valori Consentiti - Table 1'!$AG$9,5,IF(AE138="X",1,0))+IF(AF138='Valori Consentiti - Table 1'!$AI$9,5,IF(AF138="X",1,0))+IF(AG138='Valori Consentiti - Table 1'!$AK$9,5,IF(AG138="X",1,0))+IF(AH138='Valori Consentiti - Table 1'!$AM$9,5,IF(AH138="X",1,0)),))))</f>
        <v>0</v>
      </c>
      <c r="M138" s="16">
        <f t="shared" si="84"/>
        <v>0</v>
      </c>
      <c r="N138" s="16">
        <f t="shared" si="85"/>
        <v>16</v>
      </c>
      <c r="O138" s="16">
        <f>IF(G138=1,IF(S138='Valori Consentiti - Table 1'!$I$6,1,0)+IF(T138='Valori Consentiti - Table 1'!$K$6,1,0)+IF(U138='Valori Consentiti - Table 1'!$M$6,1,0)+IF(V138='Valori Consentiti - Table 1'!$O$6,1,0)+IF(W138='Valori Consentiti - Table 1'!$Q$6,1,0)+IF(X138='Valori Consentiti - Table 1'!$S$6,1,0)+IF(Y138='Valori Consentiti - Table 1'!$U$6,1,0)+IF(Z138='Valori Consentiti - Table 1'!$W$6,1,0)+IF(AA138='Valori Consentiti - Table 1'!$Y$6,1,0)+IF(AB138='Valori Consentiti - Table 1'!$AA$6,1,0)+IF(AC138='Valori Consentiti - Table 1'!$AC$6,1,0)+IF(AD138='Valori Consentiti - Table 1'!$AE$6,1,0)+IF(AE138='Valori Consentiti - Table 1'!$AG$6,1,0)+IF(AF138='Valori Consentiti - Table 1'!$AI$6,1,0)+IF(AG138='Valori Consentiti - Table 1'!$AK$6,1,0)+IF(AH138='Valori Consentiti - Table 1'!$AM$6,1,0),IF(G138=2,IF(S138='Valori Consentiti - Table 1'!$I$7,1,0)+IF(T138='Valori Consentiti - Table 1'!$K$7,1,0)+IF(U138='Valori Consentiti - Table 1'!$M$7,1,0)+IF(V138='Valori Consentiti - Table 1'!$O$7,1,0)+IF(W138='Valori Consentiti - Table 1'!$Q$7,1,0)+IF(X138='Valori Consentiti - Table 1'!$S$7,1,0)+IF(Y138='Valori Consentiti - Table 1'!$U$7,1,0)+IF(Z138='Valori Consentiti - Table 1'!$W$7,1,0)+IF(AA138='Valori Consentiti - Table 1'!$Y$7,1,0)+IF(AB138='Valori Consentiti - Table 1'!$AA$7,1,0)+IF(AC138='Valori Consentiti - Table 1'!$AC$7,1,0)+IF(AD138='Valori Consentiti - Table 1'!$AE$7,1,0)+IF(AE138='Valori Consentiti - Table 1'!$AG$7,1,0)+IF(AF138='Valori Consentiti - Table 1'!$AI$7,1,0)+IF(AG138='Valori Consentiti - Table 1'!$AK$7,1,0)+IF(AH138='Valori Consentiti - Table 1'!$AM$7,1,0),IF(G138=3,IF(S138='Valori Consentiti - Table 1'!$I$8,1,0)+IF(T138='Valori Consentiti - Table 1'!$K$8,1,0)+IF(U138='Valori Consentiti - Table 1'!$M$8,1,0)+IF(V138='Valori Consentiti - Table 1'!$O$8,1,0)+IF(W138='Valori Consentiti - Table 1'!$Q$8,1,0)+IF(X138='Valori Consentiti - Table 1'!$S$8,1,0)+IF(Y138='Valori Consentiti - Table 1'!$U$8,1,0)+IF(Z138='Valori Consentiti - Table 1'!$W$8,1,0)+IF(AA138='Valori Consentiti - Table 1'!$Y$8,1,0)+IF(AB138='Valori Consentiti - Table 1'!$AA$8,1,0)+IF(AC138='Valori Consentiti - Table 1'!$AC$8,1,0)+IF(AD138='Valori Consentiti - Table 1'!$AE$8,1,0)+IF(AE138='Valori Consentiti - Table 1'!$AG$8,1,0)+IF(AF138='Valori Consentiti - Table 1'!$AI$8,1,0)+IF(AG138='Valori Consentiti - Table 1'!$AK$8,1,0)+IF(AH138='Valori Consentiti - Table 1'!$AM$8,1,0),IF(G138=4,IF(S138='Valori Consentiti - Table 1'!$I$9,1,0)+IF(T138='Valori Consentiti - Table 1'!$K$9,1,0)+IF(U138='Valori Consentiti - Table 1'!$M$9,1,0)+IF(V138='Valori Consentiti - Table 1'!$O$9,1,0)+IF(W138='Valori Consentiti - Table 1'!$Q$9,1,0)+IF(X138='Valori Consentiti - Table 1'!$S$9,1,0)+IF(Y138='Valori Consentiti - Table 1'!$U$9,1,0)+IF(Z138='Valori Consentiti - Table 1'!$W$9,1,0)+IF(AA138='Valori Consentiti - Table 1'!$Y$9,1,0)+IF(AB138='Valori Consentiti - Table 1'!$AA$9,1,0)+IF(AC138='Valori Consentiti - Table 1'!$AC$9,1,0)+IF(AD138='Valori Consentiti - Table 1'!$AE$9,1,0)+IF(AE138='Valori Consentiti - Table 1'!$AG$9,1,0)+IF(AF138='Valori Consentiti - Table 1'!$AI$9,1,0)+IF(AG138='Valori Consentiti - Table 1'!$AK$9,1,0)+IF(AH138='Valori Consentiti - Table 1'!$AM$9,1,0),))))</f>
        <v>0</v>
      </c>
      <c r="P138" s="16">
        <f t="shared" si="78"/>
        <v>16</v>
      </c>
      <c r="Q138" s="16">
        <f t="shared" si="79"/>
        <v>1</v>
      </c>
      <c r="R138" s="17"/>
      <c r="S138" s="24" t="str">
        <f t="shared" si="62"/>
        <v/>
      </c>
      <c r="T138" s="25" t="str">
        <f t="shared" si="63"/>
        <v/>
      </c>
      <c r="U138" s="25" t="str">
        <f t="shared" si="64"/>
        <v/>
      </c>
      <c r="V138" s="26" t="str">
        <f t="shared" si="65"/>
        <v/>
      </c>
      <c r="W138" s="27" t="str">
        <f t="shared" si="66"/>
        <v/>
      </c>
      <c r="X138" s="25" t="str">
        <f t="shared" si="67"/>
        <v/>
      </c>
      <c r="Y138" s="25" t="str">
        <f t="shared" si="68"/>
        <v/>
      </c>
      <c r="Z138" s="26" t="str">
        <f t="shared" si="69"/>
        <v/>
      </c>
      <c r="AA138" s="27" t="str">
        <f t="shared" si="70"/>
        <v/>
      </c>
      <c r="AB138" s="25" t="str">
        <f t="shared" si="71"/>
        <v/>
      </c>
      <c r="AC138" s="25" t="str">
        <f t="shared" si="72"/>
        <v/>
      </c>
      <c r="AD138" s="26" t="str">
        <f t="shared" si="73"/>
        <v/>
      </c>
      <c r="AE138" s="27" t="str">
        <f t="shared" si="74"/>
        <v/>
      </c>
      <c r="AF138" s="25" t="str">
        <f t="shared" si="75"/>
        <v/>
      </c>
      <c r="AG138" s="25" t="str">
        <f t="shared" si="76"/>
        <v/>
      </c>
      <c r="AH138" s="26" t="str">
        <f t="shared" si="77"/>
        <v/>
      </c>
      <c r="AI138" s="29" t="b">
        <f t="shared" si="80"/>
        <v>0</v>
      </c>
      <c r="AJ138" s="29" t="b">
        <f t="shared" si="81"/>
        <v>0</v>
      </c>
      <c r="AK138" s="29" t="b">
        <f t="shared" si="82"/>
        <v>0</v>
      </c>
      <c r="AL138" s="29" t="b">
        <f t="shared" si="83"/>
        <v>0</v>
      </c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</row>
    <row r="139" spans="1:252" s="37" customFormat="1" ht="18" customHeight="1">
      <c r="A139" s="31"/>
      <c r="B139" s="31"/>
      <c r="C139" s="41"/>
      <c r="D139" s="14"/>
      <c r="E139" s="18"/>
      <c r="F139" s="31"/>
      <c r="G139" s="14"/>
      <c r="H139" s="15"/>
      <c r="I139" s="15"/>
      <c r="J139" s="15"/>
      <c r="K139" s="15"/>
      <c r="L139" s="40">
        <f>IF(G139=1,IF(S139='Valori Consentiti - Table 1'!$I$6,5,IF(S139="X",1,0))+IF(T139='Valori Consentiti - Table 1'!$K$6,5,IF(T139="X",1,0))+IF(U139='Valori Consentiti - Table 1'!$M$6,5,IF(U139="X",1,0))+IF(V139='Valori Consentiti - Table 1'!$O$6,5,IF(V139="X",1,0))+IF(W139='Valori Consentiti - Table 1'!$Q$6,5,IF(W139="X",1,0))+IF(X139='Valori Consentiti - Table 1'!$S$6,5,IF(X139="X",1,0))+IF(Y139='Valori Consentiti - Table 1'!$U$6,5,IF(Y139="X",1,0))+IF(Z139='Valori Consentiti - Table 1'!$W$6,5,IF(Z139="X",1,0))+IF(AA139='Valori Consentiti - Table 1'!$Y$6,5,IF(AA139="X",1,0))+IF(AB139='Valori Consentiti - Table 1'!$AA$6,5,IF(AB139="X",1,0))+IF(AC139='Valori Consentiti - Table 1'!$AC$6,5,IF(AC139="X",1,0))+IF(AD139='Valori Consentiti - Table 1'!$AE$6,5,IF(AD139="X",1,0))+IF(AE139='Valori Consentiti - Table 1'!$AG$6,5,IF(AE139="X",1,0))+IF(AF139='Valori Consentiti - Table 1'!$AI$6,5,IF(AF139="X",1,0))+IF(AG139='Valori Consentiti - Table 1'!$AK$6,5,IF(AG139="X",1,0))+IF(AH139='Valori Consentiti - Table 1'!$AM$6,5,IF(AH139="X",1,0)),IF(G139=2,IF(S139='Valori Consentiti - Table 1'!$I$7,5,IF(S139="X",1,0))+IF(T139='Valori Consentiti - Table 1'!$K$7,5,IF(T139="X",1,0))+IF(U139='Valori Consentiti - Table 1'!$M$7,5,IF(U139="X",1,0))+IF(V139='Valori Consentiti - Table 1'!$O$7,5,IF(V139="X",1,0))+IF(W139='Valori Consentiti - Table 1'!$Q$7,5,IF(W139="X",1,0))+IF(X139='Valori Consentiti - Table 1'!$S$7,5,IF(X139="X",1,0))+IF(Y139='Valori Consentiti - Table 1'!$U$7,5,IF(Y139="X",1,0))+IF(Z139='Valori Consentiti - Table 1'!$W$7,5,IF(Z139="X",1,0))+IF(AA139='Valori Consentiti - Table 1'!$Y$7,5,IF(AA139="X",1,0))+IF(AB139='Valori Consentiti - Table 1'!$AA$7,5,IF(AB139="X",1,0))+IF(AC139='Valori Consentiti - Table 1'!$AC$7,5,IF(AC139="X",1,0))+IF(AD139='Valori Consentiti - Table 1'!$AE$7,5,IF(AD139="X",1,0))+IF(AE139='Valori Consentiti - Table 1'!$AG$7,5,IF(AE139="X",1,0))+IF(AF139='Valori Consentiti - Table 1'!$AI$7,5,IF(AF139="X",1,0))+IF(AG139='Valori Consentiti - Table 1'!$AK$7,5,IF(AG139="X",1,0))+IF(AH139='Valori Consentiti - Table 1'!$AM$7,5,IF(AH139="X",1,0)),IF(G139=3,IF(S139='Valori Consentiti - Table 1'!$I$8,5,IF(S139="X",1,0))+IF(T139='Valori Consentiti - Table 1'!$K$8,5,IF(T139="X",1,0))+IF(U139='Valori Consentiti - Table 1'!$M$8,5,IF(U139="X",1,0))+IF(V139='Valori Consentiti - Table 1'!$O$8,5,IF(V139="X",1,0))+IF(W139='Valori Consentiti - Table 1'!$Q$8,5,IF(W139="X",1,0))+IF(X139='Valori Consentiti - Table 1'!$S$8,5,IF(X139="X",1,0))+IF(Y139='Valori Consentiti - Table 1'!$U$8,5,IF(Y139="X",1,0))+IF(Z139='Valori Consentiti - Table 1'!$W$8,5,IF(Z139="X",1,0))+IF(AA139='Valori Consentiti - Table 1'!$Y$8,5,IF(AA139="X",1,0))+IF(AB139='Valori Consentiti - Table 1'!$AA$8,5,IF(AB139="X",1,0))+IF(AC139='Valori Consentiti - Table 1'!$AC$8,5,IF(AC139="X",1,0))+IF(AD139='Valori Consentiti - Table 1'!$AE$8,5,IF(AD139="X",1,0))+IF(AE139='Valori Consentiti - Table 1'!$AG$8,5,IF(AE139="X",1,0))+IF(AF139='Valori Consentiti - Table 1'!$AI$8,5,IF(AF139="X",1,0))+IF(AG139='Valori Consentiti - Table 1'!$AK$8,5,IF(AG139="X",1,0))+IF(AH139='Valori Consentiti - Table 1'!$AM$8,5,IF(AH139="X",1,0)),IF(G139=4,IF(S139='Valori Consentiti - Table 1'!$I$9,5,IF(S139="X",1,0))+IF(T139='Valori Consentiti - Table 1'!$K$9,5,IF(T139="X",1,0))+IF(U139='Valori Consentiti - Table 1'!$M$9,5,IF(U139="X",1,0))+IF(V139='Valori Consentiti - Table 1'!$O$9,5,IF(V139="X",1,0))+IF(W139='Valori Consentiti - Table 1'!$Q$9,5,IF(W139="X",1,0))+IF(X139='Valori Consentiti - Table 1'!$S$9,5,IF(X139="X",1,0))+IF(Y139='Valori Consentiti - Table 1'!$U$9,5,IF(Y139="X",1,0))+IF(Z139='Valori Consentiti - Table 1'!$W$9,5,IF(Z139="X",1,0))+IF(AA139='Valori Consentiti - Table 1'!$Y$9,5,IF(AA139="X",1,0))+IF(AB139='Valori Consentiti - Table 1'!$AA$9,5,IF(AB139="X",1,0))+IF(AC139='Valori Consentiti - Table 1'!$AC$9,5,IF(AC139="X",1,0))+IF(AD139='Valori Consentiti - Table 1'!$AE$9,5,IF(AD139="X",1,0))+IF(AE139='Valori Consentiti - Table 1'!$AG$9,5,IF(AE139="X",1,0))+IF(AF139='Valori Consentiti - Table 1'!$AI$9,5,IF(AF139="X",1,0))+IF(AG139='Valori Consentiti - Table 1'!$AK$9,5,IF(AG139="X",1,0))+IF(AH139='Valori Consentiti - Table 1'!$AM$9,5,IF(AH139="X",1,0)),))))</f>
        <v>0</v>
      </c>
      <c r="M139" s="16">
        <f t="shared" si="84"/>
        <v>0</v>
      </c>
      <c r="N139" s="16">
        <f t="shared" si="85"/>
        <v>16</v>
      </c>
      <c r="O139" s="16">
        <f>IF(G139=1,IF(S139='Valori Consentiti - Table 1'!$I$6,1,0)+IF(T139='Valori Consentiti - Table 1'!$K$6,1,0)+IF(U139='Valori Consentiti - Table 1'!$M$6,1,0)+IF(V139='Valori Consentiti - Table 1'!$O$6,1,0)+IF(W139='Valori Consentiti - Table 1'!$Q$6,1,0)+IF(X139='Valori Consentiti - Table 1'!$S$6,1,0)+IF(Y139='Valori Consentiti - Table 1'!$U$6,1,0)+IF(Z139='Valori Consentiti - Table 1'!$W$6,1,0)+IF(AA139='Valori Consentiti - Table 1'!$Y$6,1,0)+IF(AB139='Valori Consentiti - Table 1'!$AA$6,1,0)+IF(AC139='Valori Consentiti - Table 1'!$AC$6,1,0)+IF(AD139='Valori Consentiti - Table 1'!$AE$6,1,0)+IF(AE139='Valori Consentiti - Table 1'!$AG$6,1,0)+IF(AF139='Valori Consentiti - Table 1'!$AI$6,1,0)+IF(AG139='Valori Consentiti - Table 1'!$AK$6,1,0)+IF(AH139='Valori Consentiti - Table 1'!$AM$6,1,0),IF(G139=2,IF(S139='Valori Consentiti - Table 1'!$I$7,1,0)+IF(T139='Valori Consentiti - Table 1'!$K$7,1,0)+IF(U139='Valori Consentiti - Table 1'!$M$7,1,0)+IF(V139='Valori Consentiti - Table 1'!$O$7,1,0)+IF(W139='Valori Consentiti - Table 1'!$Q$7,1,0)+IF(X139='Valori Consentiti - Table 1'!$S$7,1,0)+IF(Y139='Valori Consentiti - Table 1'!$U$7,1,0)+IF(Z139='Valori Consentiti - Table 1'!$W$7,1,0)+IF(AA139='Valori Consentiti - Table 1'!$Y$7,1,0)+IF(AB139='Valori Consentiti - Table 1'!$AA$7,1,0)+IF(AC139='Valori Consentiti - Table 1'!$AC$7,1,0)+IF(AD139='Valori Consentiti - Table 1'!$AE$7,1,0)+IF(AE139='Valori Consentiti - Table 1'!$AG$7,1,0)+IF(AF139='Valori Consentiti - Table 1'!$AI$7,1,0)+IF(AG139='Valori Consentiti - Table 1'!$AK$7,1,0)+IF(AH139='Valori Consentiti - Table 1'!$AM$7,1,0),IF(G139=3,IF(S139='Valori Consentiti - Table 1'!$I$8,1,0)+IF(T139='Valori Consentiti - Table 1'!$K$8,1,0)+IF(U139='Valori Consentiti - Table 1'!$M$8,1,0)+IF(V139='Valori Consentiti - Table 1'!$O$8,1,0)+IF(W139='Valori Consentiti - Table 1'!$Q$8,1,0)+IF(X139='Valori Consentiti - Table 1'!$S$8,1,0)+IF(Y139='Valori Consentiti - Table 1'!$U$8,1,0)+IF(Z139='Valori Consentiti - Table 1'!$W$8,1,0)+IF(AA139='Valori Consentiti - Table 1'!$Y$8,1,0)+IF(AB139='Valori Consentiti - Table 1'!$AA$8,1,0)+IF(AC139='Valori Consentiti - Table 1'!$AC$8,1,0)+IF(AD139='Valori Consentiti - Table 1'!$AE$8,1,0)+IF(AE139='Valori Consentiti - Table 1'!$AG$8,1,0)+IF(AF139='Valori Consentiti - Table 1'!$AI$8,1,0)+IF(AG139='Valori Consentiti - Table 1'!$AK$8,1,0)+IF(AH139='Valori Consentiti - Table 1'!$AM$8,1,0),IF(G139=4,IF(S139='Valori Consentiti - Table 1'!$I$9,1,0)+IF(T139='Valori Consentiti - Table 1'!$K$9,1,0)+IF(U139='Valori Consentiti - Table 1'!$M$9,1,0)+IF(V139='Valori Consentiti - Table 1'!$O$9,1,0)+IF(W139='Valori Consentiti - Table 1'!$Q$9,1,0)+IF(X139='Valori Consentiti - Table 1'!$S$9,1,0)+IF(Y139='Valori Consentiti - Table 1'!$U$9,1,0)+IF(Z139='Valori Consentiti - Table 1'!$W$9,1,0)+IF(AA139='Valori Consentiti - Table 1'!$Y$9,1,0)+IF(AB139='Valori Consentiti - Table 1'!$AA$9,1,0)+IF(AC139='Valori Consentiti - Table 1'!$AC$9,1,0)+IF(AD139='Valori Consentiti - Table 1'!$AE$9,1,0)+IF(AE139='Valori Consentiti - Table 1'!$AG$9,1,0)+IF(AF139='Valori Consentiti - Table 1'!$AI$9,1,0)+IF(AG139='Valori Consentiti - Table 1'!$AK$9,1,0)+IF(AH139='Valori Consentiti - Table 1'!$AM$9,1,0),))))</f>
        <v>0</v>
      </c>
      <c r="P139" s="16">
        <f t="shared" si="78"/>
        <v>16</v>
      </c>
      <c r="Q139" s="16">
        <f t="shared" si="79"/>
        <v>1</v>
      </c>
      <c r="R139" s="17"/>
      <c r="S139" s="24" t="str">
        <f t="shared" si="62"/>
        <v/>
      </c>
      <c r="T139" s="25" t="str">
        <f t="shared" si="63"/>
        <v/>
      </c>
      <c r="U139" s="25" t="str">
        <f t="shared" si="64"/>
        <v/>
      </c>
      <c r="V139" s="26" t="str">
        <f t="shared" si="65"/>
        <v/>
      </c>
      <c r="W139" s="27" t="str">
        <f t="shared" si="66"/>
        <v/>
      </c>
      <c r="X139" s="25" t="str">
        <f t="shared" si="67"/>
        <v/>
      </c>
      <c r="Y139" s="25" t="str">
        <f t="shared" si="68"/>
        <v/>
      </c>
      <c r="Z139" s="26" t="str">
        <f t="shared" si="69"/>
        <v/>
      </c>
      <c r="AA139" s="27" t="str">
        <f t="shared" si="70"/>
        <v/>
      </c>
      <c r="AB139" s="25" t="str">
        <f t="shared" si="71"/>
        <v/>
      </c>
      <c r="AC139" s="25" t="str">
        <f t="shared" si="72"/>
        <v/>
      </c>
      <c r="AD139" s="26" t="str">
        <f t="shared" si="73"/>
        <v/>
      </c>
      <c r="AE139" s="27" t="str">
        <f t="shared" si="74"/>
        <v/>
      </c>
      <c r="AF139" s="25" t="str">
        <f t="shared" si="75"/>
        <v/>
      </c>
      <c r="AG139" s="25" t="str">
        <f t="shared" si="76"/>
        <v/>
      </c>
      <c r="AH139" s="26" t="str">
        <f t="shared" si="77"/>
        <v/>
      </c>
      <c r="AI139" s="29" t="b">
        <f t="shared" si="80"/>
        <v>0</v>
      </c>
      <c r="AJ139" s="29" t="b">
        <f t="shared" si="81"/>
        <v>0</v>
      </c>
      <c r="AK139" s="29" t="b">
        <f t="shared" si="82"/>
        <v>0</v>
      </c>
      <c r="AL139" s="29" t="b">
        <f t="shared" si="83"/>
        <v>0</v>
      </c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</row>
    <row r="140" spans="1:252" s="37" customFormat="1" ht="18" customHeight="1">
      <c r="A140" s="31"/>
      <c r="B140" s="31"/>
      <c r="C140" s="41"/>
      <c r="D140" s="14"/>
      <c r="E140" s="18"/>
      <c r="F140" s="31"/>
      <c r="G140" s="14"/>
      <c r="H140" s="15"/>
      <c r="I140" s="15"/>
      <c r="J140" s="15"/>
      <c r="K140" s="15"/>
      <c r="L140" s="40">
        <f>IF(G140=1,IF(S140='Valori Consentiti - Table 1'!$I$6,5,IF(S140="X",1,0))+IF(T140='Valori Consentiti - Table 1'!$K$6,5,IF(T140="X",1,0))+IF(U140='Valori Consentiti - Table 1'!$M$6,5,IF(U140="X",1,0))+IF(V140='Valori Consentiti - Table 1'!$O$6,5,IF(V140="X",1,0))+IF(W140='Valori Consentiti - Table 1'!$Q$6,5,IF(W140="X",1,0))+IF(X140='Valori Consentiti - Table 1'!$S$6,5,IF(X140="X",1,0))+IF(Y140='Valori Consentiti - Table 1'!$U$6,5,IF(Y140="X",1,0))+IF(Z140='Valori Consentiti - Table 1'!$W$6,5,IF(Z140="X",1,0))+IF(AA140='Valori Consentiti - Table 1'!$Y$6,5,IF(AA140="X",1,0))+IF(AB140='Valori Consentiti - Table 1'!$AA$6,5,IF(AB140="X",1,0))+IF(AC140='Valori Consentiti - Table 1'!$AC$6,5,IF(AC140="X",1,0))+IF(AD140='Valori Consentiti - Table 1'!$AE$6,5,IF(AD140="X",1,0))+IF(AE140='Valori Consentiti - Table 1'!$AG$6,5,IF(AE140="X",1,0))+IF(AF140='Valori Consentiti - Table 1'!$AI$6,5,IF(AF140="X",1,0))+IF(AG140='Valori Consentiti - Table 1'!$AK$6,5,IF(AG140="X",1,0))+IF(AH140='Valori Consentiti - Table 1'!$AM$6,5,IF(AH140="X",1,0)),IF(G140=2,IF(S140='Valori Consentiti - Table 1'!$I$7,5,IF(S140="X",1,0))+IF(T140='Valori Consentiti - Table 1'!$K$7,5,IF(T140="X",1,0))+IF(U140='Valori Consentiti - Table 1'!$M$7,5,IF(U140="X",1,0))+IF(V140='Valori Consentiti - Table 1'!$O$7,5,IF(V140="X",1,0))+IF(W140='Valori Consentiti - Table 1'!$Q$7,5,IF(W140="X",1,0))+IF(X140='Valori Consentiti - Table 1'!$S$7,5,IF(X140="X",1,0))+IF(Y140='Valori Consentiti - Table 1'!$U$7,5,IF(Y140="X",1,0))+IF(Z140='Valori Consentiti - Table 1'!$W$7,5,IF(Z140="X",1,0))+IF(AA140='Valori Consentiti - Table 1'!$Y$7,5,IF(AA140="X",1,0))+IF(AB140='Valori Consentiti - Table 1'!$AA$7,5,IF(AB140="X",1,0))+IF(AC140='Valori Consentiti - Table 1'!$AC$7,5,IF(AC140="X",1,0))+IF(AD140='Valori Consentiti - Table 1'!$AE$7,5,IF(AD140="X",1,0))+IF(AE140='Valori Consentiti - Table 1'!$AG$7,5,IF(AE140="X",1,0))+IF(AF140='Valori Consentiti - Table 1'!$AI$7,5,IF(AF140="X",1,0))+IF(AG140='Valori Consentiti - Table 1'!$AK$7,5,IF(AG140="X",1,0))+IF(AH140='Valori Consentiti - Table 1'!$AM$7,5,IF(AH140="X",1,0)),IF(G140=3,IF(S140='Valori Consentiti - Table 1'!$I$8,5,IF(S140="X",1,0))+IF(T140='Valori Consentiti - Table 1'!$K$8,5,IF(T140="X",1,0))+IF(U140='Valori Consentiti - Table 1'!$M$8,5,IF(U140="X",1,0))+IF(V140='Valori Consentiti - Table 1'!$O$8,5,IF(V140="X",1,0))+IF(W140='Valori Consentiti - Table 1'!$Q$8,5,IF(W140="X",1,0))+IF(X140='Valori Consentiti - Table 1'!$S$8,5,IF(X140="X",1,0))+IF(Y140='Valori Consentiti - Table 1'!$U$8,5,IF(Y140="X",1,0))+IF(Z140='Valori Consentiti - Table 1'!$W$8,5,IF(Z140="X",1,0))+IF(AA140='Valori Consentiti - Table 1'!$Y$8,5,IF(AA140="X",1,0))+IF(AB140='Valori Consentiti - Table 1'!$AA$8,5,IF(AB140="X",1,0))+IF(AC140='Valori Consentiti - Table 1'!$AC$8,5,IF(AC140="X",1,0))+IF(AD140='Valori Consentiti - Table 1'!$AE$8,5,IF(AD140="X",1,0))+IF(AE140='Valori Consentiti - Table 1'!$AG$8,5,IF(AE140="X",1,0))+IF(AF140='Valori Consentiti - Table 1'!$AI$8,5,IF(AF140="X",1,0))+IF(AG140='Valori Consentiti - Table 1'!$AK$8,5,IF(AG140="X",1,0))+IF(AH140='Valori Consentiti - Table 1'!$AM$8,5,IF(AH140="X",1,0)),IF(G140=4,IF(S140='Valori Consentiti - Table 1'!$I$9,5,IF(S140="X",1,0))+IF(T140='Valori Consentiti - Table 1'!$K$9,5,IF(T140="X",1,0))+IF(U140='Valori Consentiti - Table 1'!$M$9,5,IF(U140="X",1,0))+IF(V140='Valori Consentiti - Table 1'!$O$9,5,IF(V140="X",1,0))+IF(W140='Valori Consentiti - Table 1'!$Q$9,5,IF(W140="X",1,0))+IF(X140='Valori Consentiti - Table 1'!$S$9,5,IF(X140="X",1,0))+IF(Y140='Valori Consentiti - Table 1'!$U$9,5,IF(Y140="X",1,0))+IF(Z140='Valori Consentiti - Table 1'!$W$9,5,IF(Z140="X",1,0))+IF(AA140='Valori Consentiti - Table 1'!$Y$9,5,IF(AA140="X",1,0))+IF(AB140='Valori Consentiti - Table 1'!$AA$9,5,IF(AB140="X",1,0))+IF(AC140='Valori Consentiti - Table 1'!$AC$9,5,IF(AC140="X",1,0))+IF(AD140='Valori Consentiti - Table 1'!$AE$9,5,IF(AD140="X",1,0))+IF(AE140='Valori Consentiti - Table 1'!$AG$9,5,IF(AE140="X",1,0))+IF(AF140='Valori Consentiti - Table 1'!$AI$9,5,IF(AF140="X",1,0))+IF(AG140='Valori Consentiti - Table 1'!$AK$9,5,IF(AG140="X",1,0))+IF(AH140='Valori Consentiti - Table 1'!$AM$9,5,IF(AH140="X",1,0)),))))</f>
        <v>0</v>
      </c>
      <c r="M140" s="16">
        <f t="shared" si="84"/>
        <v>0</v>
      </c>
      <c r="N140" s="16">
        <f t="shared" si="85"/>
        <v>16</v>
      </c>
      <c r="O140" s="16">
        <f>IF(G140=1,IF(S140='Valori Consentiti - Table 1'!$I$6,1,0)+IF(T140='Valori Consentiti - Table 1'!$K$6,1,0)+IF(U140='Valori Consentiti - Table 1'!$M$6,1,0)+IF(V140='Valori Consentiti - Table 1'!$O$6,1,0)+IF(W140='Valori Consentiti - Table 1'!$Q$6,1,0)+IF(X140='Valori Consentiti - Table 1'!$S$6,1,0)+IF(Y140='Valori Consentiti - Table 1'!$U$6,1,0)+IF(Z140='Valori Consentiti - Table 1'!$W$6,1,0)+IF(AA140='Valori Consentiti - Table 1'!$Y$6,1,0)+IF(AB140='Valori Consentiti - Table 1'!$AA$6,1,0)+IF(AC140='Valori Consentiti - Table 1'!$AC$6,1,0)+IF(AD140='Valori Consentiti - Table 1'!$AE$6,1,0)+IF(AE140='Valori Consentiti - Table 1'!$AG$6,1,0)+IF(AF140='Valori Consentiti - Table 1'!$AI$6,1,0)+IF(AG140='Valori Consentiti - Table 1'!$AK$6,1,0)+IF(AH140='Valori Consentiti - Table 1'!$AM$6,1,0),IF(G140=2,IF(S140='Valori Consentiti - Table 1'!$I$7,1,0)+IF(T140='Valori Consentiti - Table 1'!$K$7,1,0)+IF(U140='Valori Consentiti - Table 1'!$M$7,1,0)+IF(V140='Valori Consentiti - Table 1'!$O$7,1,0)+IF(W140='Valori Consentiti - Table 1'!$Q$7,1,0)+IF(X140='Valori Consentiti - Table 1'!$S$7,1,0)+IF(Y140='Valori Consentiti - Table 1'!$U$7,1,0)+IF(Z140='Valori Consentiti - Table 1'!$W$7,1,0)+IF(AA140='Valori Consentiti - Table 1'!$Y$7,1,0)+IF(AB140='Valori Consentiti - Table 1'!$AA$7,1,0)+IF(AC140='Valori Consentiti - Table 1'!$AC$7,1,0)+IF(AD140='Valori Consentiti - Table 1'!$AE$7,1,0)+IF(AE140='Valori Consentiti - Table 1'!$AG$7,1,0)+IF(AF140='Valori Consentiti - Table 1'!$AI$7,1,0)+IF(AG140='Valori Consentiti - Table 1'!$AK$7,1,0)+IF(AH140='Valori Consentiti - Table 1'!$AM$7,1,0),IF(G140=3,IF(S140='Valori Consentiti - Table 1'!$I$8,1,0)+IF(T140='Valori Consentiti - Table 1'!$K$8,1,0)+IF(U140='Valori Consentiti - Table 1'!$M$8,1,0)+IF(V140='Valori Consentiti - Table 1'!$O$8,1,0)+IF(W140='Valori Consentiti - Table 1'!$Q$8,1,0)+IF(X140='Valori Consentiti - Table 1'!$S$8,1,0)+IF(Y140='Valori Consentiti - Table 1'!$U$8,1,0)+IF(Z140='Valori Consentiti - Table 1'!$W$8,1,0)+IF(AA140='Valori Consentiti - Table 1'!$Y$8,1,0)+IF(AB140='Valori Consentiti - Table 1'!$AA$8,1,0)+IF(AC140='Valori Consentiti - Table 1'!$AC$8,1,0)+IF(AD140='Valori Consentiti - Table 1'!$AE$8,1,0)+IF(AE140='Valori Consentiti - Table 1'!$AG$8,1,0)+IF(AF140='Valori Consentiti - Table 1'!$AI$8,1,0)+IF(AG140='Valori Consentiti - Table 1'!$AK$8,1,0)+IF(AH140='Valori Consentiti - Table 1'!$AM$8,1,0),IF(G140=4,IF(S140='Valori Consentiti - Table 1'!$I$9,1,0)+IF(T140='Valori Consentiti - Table 1'!$K$9,1,0)+IF(U140='Valori Consentiti - Table 1'!$M$9,1,0)+IF(V140='Valori Consentiti - Table 1'!$O$9,1,0)+IF(W140='Valori Consentiti - Table 1'!$Q$9,1,0)+IF(X140='Valori Consentiti - Table 1'!$S$9,1,0)+IF(Y140='Valori Consentiti - Table 1'!$U$9,1,0)+IF(Z140='Valori Consentiti - Table 1'!$W$9,1,0)+IF(AA140='Valori Consentiti - Table 1'!$Y$9,1,0)+IF(AB140='Valori Consentiti - Table 1'!$AA$9,1,0)+IF(AC140='Valori Consentiti - Table 1'!$AC$9,1,0)+IF(AD140='Valori Consentiti - Table 1'!$AE$9,1,0)+IF(AE140='Valori Consentiti - Table 1'!$AG$9,1,0)+IF(AF140='Valori Consentiti - Table 1'!$AI$9,1,0)+IF(AG140='Valori Consentiti - Table 1'!$AK$9,1,0)+IF(AH140='Valori Consentiti - Table 1'!$AM$9,1,0),))))</f>
        <v>0</v>
      </c>
      <c r="P140" s="16">
        <f t="shared" si="78"/>
        <v>16</v>
      </c>
      <c r="Q140" s="16">
        <f t="shared" si="79"/>
        <v>1</v>
      </c>
      <c r="R140" s="17"/>
      <c r="S140" s="24" t="str">
        <f t="shared" si="62"/>
        <v/>
      </c>
      <c r="T140" s="25" t="str">
        <f t="shared" si="63"/>
        <v/>
      </c>
      <c r="U140" s="25" t="str">
        <f t="shared" si="64"/>
        <v/>
      </c>
      <c r="V140" s="26" t="str">
        <f t="shared" si="65"/>
        <v/>
      </c>
      <c r="W140" s="27" t="str">
        <f t="shared" si="66"/>
        <v/>
      </c>
      <c r="X140" s="25" t="str">
        <f t="shared" si="67"/>
        <v/>
      </c>
      <c r="Y140" s="25" t="str">
        <f t="shared" si="68"/>
        <v/>
      </c>
      <c r="Z140" s="26" t="str">
        <f t="shared" si="69"/>
        <v/>
      </c>
      <c r="AA140" s="27" t="str">
        <f t="shared" si="70"/>
        <v/>
      </c>
      <c r="AB140" s="25" t="str">
        <f t="shared" si="71"/>
        <v/>
      </c>
      <c r="AC140" s="25" t="str">
        <f t="shared" si="72"/>
        <v/>
      </c>
      <c r="AD140" s="26" t="str">
        <f t="shared" si="73"/>
        <v/>
      </c>
      <c r="AE140" s="27" t="str">
        <f t="shared" si="74"/>
        <v/>
      </c>
      <c r="AF140" s="25" t="str">
        <f t="shared" si="75"/>
        <v/>
      </c>
      <c r="AG140" s="25" t="str">
        <f t="shared" si="76"/>
        <v/>
      </c>
      <c r="AH140" s="26" t="str">
        <f t="shared" si="77"/>
        <v/>
      </c>
      <c r="AI140" s="29" t="b">
        <f t="shared" si="80"/>
        <v>0</v>
      </c>
      <c r="AJ140" s="29" t="b">
        <f t="shared" si="81"/>
        <v>0</v>
      </c>
      <c r="AK140" s="29" t="b">
        <f t="shared" si="82"/>
        <v>0</v>
      </c>
      <c r="AL140" s="29" t="b">
        <f t="shared" si="83"/>
        <v>0</v>
      </c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</row>
    <row r="141" spans="1:252" s="37" customFormat="1" ht="18" customHeight="1">
      <c r="A141" s="31"/>
      <c r="B141" s="31"/>
      <c r="C141" s="41"/>
      <c r="D141" s="14"/>
      <c r="E141" s="18"/>
      <c r="F141" s="31"/>
      <c r="G141" s="14"/>
      <c r="H141" s="15"/>
      <c r="I141" s="15"/>
      <c r="J141" s="15"/>
      <c r="K141" s="15"/>
      <c r="L141" s="40">
        <f>IF(G141=1,IF(S141='Valori Consentiti - Table 1'!$I$6,5,IF(S141="X",1,0))+IF(T141='Valori Consentiti - Table 1'!$K$6,5,IF(T141="X",1,0))+IF(U141='Valori Consentiti - Table 1'!$M$6,5,IF(U141="X",1,0))+IF(V141='Valori Consentiti - Table 1'!$O$6,5,IF(V141="X",1,0))+IF(W141='Valori Consentiti - Table 1'!$Q$6,5,IF(W141="X",1,0))+IF(X141='Valori Consentiti - Table 1'!$S$6,5,IF(X141="X",1,0))+IF(Y141='Valori Consentiti - Table 1'!$U$6,5,IF(Y141="X",1,0))+IF(Z141='Valori Consentiti - Table 1'!$W$6,5,IF(Z141="X",1,0))+IF(AA141='Valori Consentiti - Table 1'!$Y$6,5,IF(AA141="X",1,0))+IF(AB141='Valori Consentiti - Table 1'!$AA$6,5,IF(AB141="X",1,0))+IF(AC141='Valori Consentiti - Table 1'!$AC$6,5,IF(AC141="X",1,0))+IF(AD141='Valori Consentiti - Table 1'!$AE$6,5,IF(AD141="X",1,0))+IF(AE141='Valori Consentiti - Table 1'!$AG$6,5,IF(AE141="X",1,0))+IF(AF141='Valori Consentiti - Table 1'!$AI$6,5,IF(AF141="X",1,0))+IF(AG141='Valori Consentiti - Table 1'!$AK$6,5,IF(AG141="X",1,0))+IF(AH141='Valori Consentiti - Table 1'!$AM$6,5,IF(AH141="X",1,0)),IF(G141=2,IF(S141='Valori Consentiti - Table 1'!$I$7,5,IF(S141="X",1,0))+IF(T141='Valori Consentiti - Table 1'!$K$7,5,IF(T141="X",1,0))+IF(U141='Valori Consentiti - Table 1'!$M$7,5,IF(U141="X",1,0))+IF(V141='Valori Consentiti - Table 1'!$O$7,5,IF(V141="X",1,0))+IF(W141='Valori Consentiti - Table 1'!$Q$7,5,IF(W141="X",1,0))+IF(X141='Valori Consentiti - Table 1'!$S$7,5,IF(X141="X",1,0))+IF(Y141='Valori Consentiti - Table 1'!$U$7,5,IF(Y141="X",1,0))+IF(Z141='Valori Consentiti - Table 1'!$W$7,5,IF(Z141="X",1,0))+IF(AA141='Valori Consentiti - Table 1'!$Y$7,5,IF(AA141="X",1,0))+IF(AB141='Valori Consentiti - Table 1'!$AA$7,5,IF(AB141="X",1,0))+IF(AC141='Valori Consentiti - Table 1'!$AC$7,5,IF(AC141="X",1,0))+IF(AD141='Valori Consentiti - Table 1'!$AE$7,5,IF(AD141="X",1,0))+IF(AE141='Valori Consentiti - Table 1'!$AG$7,5,IF(AE141="X",1,0))+IF(AF141='Valori Consentiti - Table 1'!$AI$7,5,IF(AF141="X",1,0))+IF(AG141='Valori Consentiti - Table 1'!$AK$7,5,IF(AG141="X",1,0))+IF(AH141='Valori Consentiti - Table 1'!$AM$7,5,IF(AH141="X",1,0)),IF(G141=3,IF(S141='Valori Consentiti - Table 1'!$I$8,5,IF(S141="X",1,0))+IF(T141='Valori Consentiti - Table 1'!$K$8,5,IF(T141="X",1,0))+IF(U141='Valori Consentiti - Table 1'!$M$8,5,IF(U141="X",1,0))+IF(V141='Valori Consentiti - Table 1'!$O$8,5,IF(V141="X",1,0))+IF(W141='Valori Consentiti - Table 1'!$Q$8,5,IF(W141="X",1,0))+IF(X141='Valori Consentiti - Table 1'!$S$8,5,IF(X141="X",1,0))+IF(Y141='Valori Consentiti - Table 1'!$U$8,5,IF(Y141="X",1,0))+IF(Z141='Valori Consentiti - Table 1'!$W$8,5,IF(Z141="X",1,0))+IF(AA141='Valori Consentiti - Table 1'!$Y$8,5,IF(AA141="X",1,0))+IF(AB141='Valori Consentiti - Table 1'!$AA$8,5,IF(AB141="X",1,0))+IF(AC141='Valori Consentiti - Table 1'!$AC$8,5,IF(AC141="X",1,0))+IF(AD141='Valori Consentiti - Table 1'!$AE$8,5,IF(AD141="X",1,0))+IF(AE141='Valori Consentiti - Table 1'!$AG$8,5,IF(AE141="X",1,0))+IF(AF141='Valori Consentiti - Table 1'!$AI$8,5,IF(AF141="X",1,0))+IF(AG141='Valori Consentiti - Table 1'!$AK$8,5,IF(AG141="X",1,0))+IF(AH141='Valori Consentiti - Table 1'!$AM$8,5,IF(AH141="X",1,0)),IF(G141=4,IF(S141='Valori Consentiti - Table 1'!$I$9,5,IF(S141="X",1,0))+IF(T141='Valori Consentiti - Table 1'!$K$9,5,IF(T141="X",1,0))+IF(U141='Valori Consentiti - Table 1'!$M$9,5,IF(U141="X",1,0))+IF(V141='Valori Consentiti - Table 1'!$O$9,5,IF(V141="X",1,0))+IF(W141='Valori Consentiti - Table 1'!$Q$9,5,IF(W141="X",1,0))+IF(X141='Valori Consentiti - Table 1'!$S$9,5,IF(X141="X",1,0))+IF(Y141='Valori Consentiti - Table 1'!$U$9,5,IF(Y141="X",1,0))+IF(Z141='Valori Consentiti - Table 1'!$W$9,5,IF(Z141="X",1,0))+IF(AA141='Valori Consentiti - Table 1'!$Y$9,5,IF(AA141="X",1,0))+IF(AB141='Valori Consentiti - Table 1'!$AA$9,5,IF(AB141="X",1,0))+IF(AC141='Valori Consentiti - Table 1'!$AC$9,5,IF(AC141="X",1,0))+IF(AD141='Valori Consentiti - Table 1'!$AE$9,5,IF(AD141="X",1,0))+IF(AE141='Valori Consentiti - Table 1'!$AG$9,5,IF(AE141="X",1,0))+IF(AF141='Valori Consentiti - Table 1'!$AI$9,5,IF(AF141="X",1,0))+IF(AG141='Valori Consentiti - Table 1'!$AK$9,5,IF(AG141="X",1,0))+IF(AH141='Valori Consentiti - Table 1'!$AM$9,5,IF(AH141="X",1,0)),))))</f>
        <v>0</v>
      </c>
      <c r="M141" s="16">
        <f t="shared" si="84"/>
        <v>0</v>
      </c>
      <c r="N141" s="16">
        <f t="shared" si="85"/>
        <v>16</v>
      </c>
      <c r="O141" s="16">
        <f>IF(G141=1,IF(S141='Valori Consentiti - Table 1'!$I$6,1,0)+IF(T141='Valori Consentiti - Table 1'!$K$6,1,0)+IF(U141='Valori Consentiti - Table 1'!$M$6,1,0)+IF(V141='Valori Consentiti - Table 1'!$O$6,1,0)+IF(W141='Valori Consentiti - Table 1'!$Q$6,1,0)+IF(X141='Valori Consentiti - Table 1'!$S$6,1,0)+IF(Y141='Valori Consentiti - Table 1'!$U$6,1,0)+IF(Z141='Valori Consentiti - Table 1'!$W$6,1,0)+IF(AA141='Valori Consentiti - Table 1'!$Y$6,1,0)+IF(AB141='Valori Consentiti - Table 1'!$AA$6,1,0)+IF(AC141='Valori Consentiti - Table 1'!$AC$6,1,0)+IF(AD141='Valori Consentiti - Table 1'!$AE$6,1,0)+IF(AE141='Valori Consentiti - Table 1'!$AG$6,1,0)+IF(AF141='Valori Consentiti - Table 1'!$AI$6,1,0)+IF(AG141='Valori Consentiti - Table 1'!$AK$6,1,0)+IF(AH141='Valori Consentiti - Table 1'!$AM$6,1,0),IF(G141=2,IF(S141='Valori Consentiti - Table 1'!$I$7,1,0)+IF(T141='Valori Consentiti - Table 1'!$K$7,1,0)+IF(U141='Valori Consentiti - Table 1'!$M$7,1,0)+IF(V141='Valori Consentiti - Table 1'!$O$7,1,0)+IF(W141='Valori Consentiti - Table 1'!$Q$7,1,0)+IF(X141='Valori Consentiti - Table 1'!$S$7,1,0)+IF(Y141='Valori Consentiti - Table 1'!$U$7,1,0)+IF(Z141='Valori Consentiti - Table 1'!$W$7,1,0)+IF(AA141='Valori Consentiti - Table 1'!$Y$7,1,0)+IF(AB141='Valori Consentiti - Table 1'!$AA$7,1,0)+IF(AC141='Valori Consentiti - Table 1'!$AC$7,1,0)+IF(AD141='Valori Consentiti - Table 1'!$AE$7,1,0)+IF(AE141='Valori Consentiti - Table 1'!$AG$7,1,0)+IF(AF141='Valori Consentiti - Table 1'!$AI$7,1,0)+IF(AG141='Valori Consentiti - Table 1'!$AK$7,1,0)+IF(AH141='Valori Consentiti - Table 1'!$AM$7,1,0),IF(G141=3,IF(S141='Valori Consentiti - Table 1'!$I$8,1,0)+IF(T141='Valori Consentiti - Table 1'!$K$8,1,0)+IF(U141='Valori Consentiti - Table 1'!$M$8,1,0)+IF(V141='Valori Consentiti - Table 1'!$O$8,1,0)+IF(W141='Valori Consentiti - Table 1'!$Q$8,1,0)+IF(X141='Valori Consentiti - Table 1'!$S$8,1,0)+IF(Y141='Valori Consentiti - Table 1'!$U$8,1,0)+IF(Z141='Valori Consentiti - Table 1'!$W$8,1,0)+IF(AA141='Valori Consentiti - Table 1'!$Y$8,1,0)+IF(AB141='Valori Consentiti - Table 1'!$AA$8,1,0)+IF(AC141='Valori Consentiti - Table 1'!$AC$8,1,0)+IF(AD141='Valori Consentiti - Table 1'!$AE$8,1,0)+IF(AE141='Valori Consentiti - Table 1'!$AG$8,1,0)+IF(AF141='Valori Consentiti - Table 1'!$AI$8,1,0)+IF(AG141='Valori Consentiti - Table 1'!$AK$8,1,0)+IF(AH141='Valori Consentiti - Table 1'!$AM$8,1,0),IF(G141=4,IF(S141='Valori Consentiti - Table 1'!$I$9,1,0)+IF(T141='Valori Consentiti - Table 1'!$K$9,1,0)+IF(U141='Valori Consentiti - Table 1'!$M$9,1,0)+IF(V141='Valori Consentiti - Table 1'!$O$9,1,0)+IF(W141='Valori Consentiti - Table 1'!$Q$9,1,0)+IF(X141='Valori Consentiti - Table 1'!$S$9,1,0)+IF(Y141='Valori Consentiti - Table 1'!$U$9,1,0)+IF(Z141='Valori Consentiti - Table 1'!$W$9,1,0)+IF(AA141='Valori Consentiti - Table 1'!$Y$9,1,0)+IF(AB141='Valori Consentiti - Table 1'!$AA$9,1,0)+IF(AC141='Valori Consentiti - Table 1'!$AC$9,1,0)+IF(AD141='Valori Consentiti - Table 1'!$AE$9,1,0)+IF(AE141='Valori Consentiti - Table 1'!$AG$9,1,0)+IF(AF141='Valori Consentiti - Table 1'!$AI$9,1,0)+IF(AG141='Valori Consentiti - Table 1'!$AK$9,1,0)+IF(AH141='Valori Consentiti - Table 1'!$AM$9,1,0),))))</f>
        <v>0</v>
      </c>
      <c r="P141" s="16">
        <f t="shared" si="78"/>
        <v>16</v>
      </c>
      <c r="Q141" s="16">
        <f t="shared" si="79"/>
        <v>1</v>
      </c>
      <c r="R141" s="17"/>
      <c r="S141" s="24" t="str">
        <f t="shared" si="62"/>
        <v/>
      </c>
      <c r="T141" s="25" t="str">
        <f t="shared" si="63"/>
        <v/>
      </c>
      <c r="U141" s="25" t="str">
        <f t="shared" si="64"/>
        <v/>
      </c>
      <c r="V141" s="26" t="str">
        <f t="shared" si="65"/>
        <v/>
      </c>
      <c r="W141" s="27" t="str">
        <f t="shared" si="66"/>
        <v/>
      </c>
      <c r="X141" s="25" t="str">
        <f t="shared" si="67"/>
        <v/>
      </c>
      <c r="Y141" s="25" t="str">
        <f t="shared" si="68"/>
        <v/>
      </c>
      <c r="Z141" s="26" t="str">
        <f t="shared" si="69"/>
        <v/>
      </c>
      <c r="AA141" s="27" t="str">
        <f t="shared" si="70"/>
        <v/>
      </c>
      <c r="AB141" s="25" t="str">
        <f t="shared" si="71"/>
        <v/>
      </c>
      <c r="AC141" s="25" t="str">
        <f t="shared" si="72"/>
        <v/>
      </c>
      <c r="AD141" s="26" t="str">
        <f t="shared" si="73"/>
        <v/>
      </c>
      <c r="AE141" s="27" t="str">
        <f t="shared" si="74"/>
        <v/>
      </c>
      <c r="AF141" s="25" t="str">
        <f t="shared" si="75"/>
        <v/>
      </c>
      <c r="AG141" s="25" t="str">
        <f t="shared" si="76"/>
        <v/>
      </c>
      <c r="AH141" s="26" t="str">
        <f t="shared" si="77"/>
        <v/>
      </c>
      <c r="AI141" s="29" t="b">
        <f t="shared" si="80"/>
        <v>0</v>
      </c>
      <c r="AJ141" s="29" t="b">
        <f t="shared" si="81"/>
        <v>0</v>
      </c>
      <c r="AK141" s="29" t="b">
        <f t="shared" si="82"/>
        <v>0</v>
      </c>
      <c r="AL141" s="29" t="b">
        <f t="shared" si="83"/>
        <v>0</v>
      </c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</row>
    <row r="142" spans="1:252" s="37" customFormat="1" ht="18" customHeight="1">
      <c r="A142" s="31"/>
      <c r="B142" s="31"/>
      <c r="C142" s="41"/>
      <c r="D142" s="14"/>
      <c r="E142" s="18"/>
      <c r="F142" s="31"/>
      <c r="G142" s="14"/>
      <c r="H142" s="15"/>
      <c r="I142" s="15"/>
      <c r="J142" s="15"/>
      <c r="K142" s="15"/>
      <c r="L142" s="40">
        <f>IF(G142=1,IF(S142='Valori Consentiti - Table 1'!$I$6,5,IF(S142="X",1,0))+IF(T142='Valori Consentiti - Table 1'!$K$6,5,IF(T142="X",1,0))+IF(U142='Valori Consentiti - Table 1'!$M$6,5,IF(U142="X",1,0))+IF(V142='Valori Consentiti - Table 1'!$O$6,5,IF(V142="X",1,0))+IF(W142='Valori Consentiti - Table 1'!$Q$6,5,IF(W142="X",1,0))+IF(X142='Valori Consentiti - Table 1'!$S$6,5,IF(X142="X",1,0))+IF(Y142='Valori Consentiti - Table 1'!$U$6,5,IF(Y142="X",1,0))+IF(Z142='Valori Consentiti - Table 1'!$W$6,5,IF(Z142="X",1,0))+IF(AA142='Valori Consentiti - Table 1'!$Y$6,5,IF(AA142="X",1,0))+IF(AB142='Valori Consentiti - Table 1'!$AA$6,5,IF(AB142="X",1,0))+IF(AC142='Valori Consentiti - Table 1'!$AC$6,5,IF(AC142="X",1,0))+IF(AD142='Valori Consentiti - Table 1'!$AE$6,5,IF(AD142="X",1,0))+IF(AE142='Valori Consentiti - Table 1'!$AG$6,5,IF(AE142="X",1,0))+IF(AF142='Valori Consentiti - Table 1'!$AI$6,5,IF(AF142="X",1,0))+IF(AG142='Valori Consentiti - Table 1'!$AK$6,5,IF(AG142="X",1,0))+IF(AH142='Valori Consentiti - Table 1'!$AM$6,5,IF(AH142="X",1,0)),IF(G142=2,IF(S142='Valori Consentiti - Table 1'!$I$7,5,IF(S142="X",1,0))+IF(T142='Valori Consentiti - Table 1'!$K$7,5,IF(T142="X",1,0))+IF(U142='Valori Consentiti - Table 1'!$M$7,5,IF(U142="X",1,0))+IF(V142='Valori Consentiti - Table 1'!$O$7,5,IF(V142="X",1,0))+IF(W142='Valori Consentiti - Table 1'!$Q$7,5,IF(W142="X",1,0))+IF(X142='Valori Consentiti - Table 1'!$S$7,5,IF(X142="X",1,0))+IF(Y142='Valori Consentiti - Table 1'!$U$7,5,IF(Y142="X",1,0))+IF(Z142='Valori Consentiti - Table 1'!$W$7,5,IF(Z142="X",1,0))+IF(AA142='Valori Consentiti - Table 1'!$Y$7,5,IF(AA142="X",1,0))+IF(AB142='Valori Consentiti - Table 1'!$AA$7,5,IF(AB142="X",1,0))+IF(AC142='Valori Consentiti - Table 1'!$AC$7,5,IF(AC142="X",1,0))+IF(AD142='Valori Consentiti - Table 1'!$AE$7,5,IF(AD142="X",1,0))+IF(AE142='Valori Consentiti - Table 1'!$AG$7,5,IF(AE142="X",1,0))+IF(AF142='Valori Consentiti - Table 1'!$AI$7,5,IF(AF142="X",1,0))+IF(AG142='Valori Consentiti - Table 1'!$AK$7,5,IF(AG142="X",1,0))+IF(AH142='Valori Consentiti - Table 1'!$AM$7,5,IF(AH142="X",1,0)),IF(G142=3,IF(S142='Valori Consentiti - Table 1'!$I$8,5,IF(S142="X",1,0))+IF(T142='Valori Consentiti - Table 1'!$K$8,5,IF(T142="X",1,0))+IF(U142='Valori Consentiti - Table 1'!$M$8,5,IF(U142="X",1,0))+IF(V142='Valori Consentiti - Table 1'!$O$8,5,IF(V142="X",1,0))+IF(W142='Valori Consentiti - Table 1'!$Q$8,5,IF(W142="X",1,0))+IF(X142='Valori Consentiti - Table 1'!$S$8,5,IF(X142="X",1,0))+IF(Y142='Valori Consentiti - Table 1'!$U$8,5,IF(Y142="X",1,0))+IF(Z142='Valori Consentiti - Table 1'!$W$8,5,IF(Z142="X",1,0))+IF(AA142='Valori Consentiti - Table 1'!$Y$8,5,IF(AA142="X",1,0))+IF(AB142='Valori Consentiti - Table 1'!$AA$8,5,IF(AB142="X",1,0))+IF(AC142='Valori Consentiti - Table 1'!$AC$8,5,IF(AC142="X",1,0))+IF(AD142='Valori Consentiti - Table 1'!$AE$8,5,IF(AD142="X",1,0))+IF(AE142='Valori Consentiti - Table 1'!$AG$8,5,IF(AE142="X",1,0))+IF(AF142='Valori Consentiti - Table 1'!$AI$8,5,IF(AF142="X",1,0))+IF(AG142='Valori Consentiti - Table 1'!$AK$8,5,IF(AG142="X",1,0))+IF(AH142='Valori Consentiti - Table 1'!$AM$8,5,IF(AH142="X",1,0)),IF(G142=4,IF(S142='Valori Consentiti - Table 1'!$I$9,5,IF(S142="X",1,0))+IF(T142='Valori Consentiti - Table 1'!$K$9,5,IF(T142="X",1,0))+IF(U142='Valori Consentiti - Table 1'!$M$9,5,IF(U142="X",1,0))+IF(V142='Valori Consentiti - Table 1'!$O$9,5,IF(V142="X",1,0))+IF(W142='Valori Consentiti - Table 1'!$Q$9,5,IF(W142="X",1,0))+IF(X142='Valori Consentiti - Table 1'!$S$9,5,IF(X142="X",1,0))+IF(Y142='Valori Consentiti - Table 1'!$U$9,5,IF(Y142="X",1,0))+IF(Z142='Valori Consentiti - Table 1'!$W$9,5,IF(Z142="X",1,0))+IF(AA142='Valori Consentiti - Table 1'!$Y$9,5,IF(AA142="X",1,0))+IF(AB142='Valori Consentiti - Table 1'!$AA$9,5,IF(AB142="X",1,0))+IF(AC142='Valori Consentiti - Table 1'!$AC$9,5,IF(AC142="X",1,0))+IF(AD142='Valori Consentiti - Table 1'!$AE$9,5,IF(AD142="X",1,0))+IF(AE142='Valori Consentiti - Table 1'!$AG$9,5,IF(AE142="X",1,0))+IF(AF142='Valori Consentiti - Table 1'!$AI$9,5,IF(AF142="X",1,0))+IF(AG142='Valori Consentiti - Table 1'!$AK$9,5,IF(AG142="X",1,0))+IF(AH142='Valori Consentiti - Table 1'!$AM$9,5,IF(AH142="X",1,0)),))))</f>
        <v>0</v>
      </c>
      <c r="M142" s="16">
        <f t="shared" si="84"/>
        <v>0</v>
      </c>
      <c r="N142" s="16">
        <f t="shared" si="85"/>
        <v>16</v>
      </c>
      <c r="O142" s="16">
        <f>IF(G142=1,IF(S142='Valori Consentiti - Table 1'!$I$6,1,0)+IF(T142='Valori Consentiti - Table 1'!$K$6,1,0)+IF(U142='Valori Consentiti - Table 1'!$M$6,1,0)+IF(V142='Valori Consentiti - Table 1'!$O$6,1,0)+IF(W142='Valori Consentiti - Table 1'!$Q$6,1,0)+IF(X142='Valori Consentiti - Table 1'!$S$6,1,0)+IF(Y142='Valori Consentiti - Table 1'!$U$6,1,0)+IF(Z142='Valori Consentiti - Table 1'!$W$6,1,0)+IF(AA142='Valori Consentiti - Table 1'!$Y$6,1,0)+IF(AB142='Valori Consentiti - Table 1'!$AA$6,1,0)+IF(AC142='Valori Consentiti - Table 1'!$AC$6,1,0)+IF(AD142='Valori Consentiti - Table 1'!$AE$6,1,0)+IF(AE142='Valori Consentiti - Table 1'!$AG$6,1,0)+IF(AF142='Valori Consentiti - Table 1'!$AI$6,1,0)+IF(AG142='Valori Consentiti - Table 1'!$AK$6,1,0)+IF(AH142='Valori Consentiti - Table 1'!$AM$6,1,0),IF(G142=2,IF(S142='Valori Consentiti - Table 1'!$I$7,1,0)+IF(T142='Valori Consentiti - Table 1'!$K$7,1,0)+IF(U142='Valori Consentiti - Table 1'!$M$7,1,0)+IF(V142='Valori Consentiti - Table 1'!$O$7,1,0)+IF(W142='Valori Consentiti - Table 1'!$Q$7,1,0)+IF(X142='Valori Consentiti - Table 1'!$S$7,1,0)+IF(Y142='Valori Consentiti - Table 1'!$U$7,1,0)+IF(Z142='Valori Consentiti - Table 1'!$W$7,1,0)+IF(AA142='Valori Consentiti - Table 1'!$Y$7,1,0)+IF(AB142='Valori Consentiti - Table 1'!$AA$7,1,0)+IF(AC142='Valori Consentiti - Table 1'!$AC$7,1,0)+IF(AD142='Valori Consentiti - Table 1'!$AE$7,1,0)+IF(AE142='Valori Consentiti - Table 1'!$AG$7,1,0)+IF(AF142='Valori Consentiti - Table 1'!$AI$7,1,0)+IF(AG142='Valori Consentiti - Table 1'!$AK$7,1,0)+IF(AH142='Valori Consentiti - Table 1'!$AM$7,1,0),IF(G142=3,IF(S142='Valori Consentiti - Table 1'!$I$8,1,0)+IF(T142='Valori Consentiti - Table 1'!$K$8,1,0)+IF(U142='Valori Consentiti - Table 1'!$M$8,1,0)+IF(V142='Valori Consentiti - Table 1'!$O$8,1,0)+IF(W142='Valori Consentiti - Table 1'!$Q$8,1,0)+IF(X142='Valori Consentiti - Table 1'!$S$8,1,0)+IF(Y142='Valori Consentiti - Table 1'!$U$8,1,0)+IF(Z142='Valori Consentiti - Table 1'!$W$8,1,0)+IF(AA142='Valori Consentiti - Table 1'!$Y$8,1,0)+IF(AB142='Valori Consentiti - Table 1'!$AA$8,1,0)+IF(AC142='Valori Consentiti - Table 1'!$AC$8,1,0)+IF(AD142='Valori Consentiti - Table 1'!$AE$8,1,0)+IF(AE142='Valori Consentiti - Table 1'!$AG$8,1,0)+IF(AF142='Valori Consentiti - Table 1'!$AI$8,1,0)+IF(AG142='Valori Consentiti - Table 1'!$AK$8,1,0)+IF(AH142='Valori Consentiti - Table 1'!$AM$8,1,0),IF(G142=4,IF(S142='Valori Consentiti - Table 1'!$I$9,1,0)+IF(T142='Valori Consentiti - Table 1'!$K$9,1,0)+IF(U142='Valori Consentiti - Table 1'!$M$9,1,0)+IF(V142='Valori Consentiti - Table 1'!$O$9,1,0)+IF(W142='Valori Consentiti - Table 1'!$Q$9,1,0)+IF(X142='Valori Consentiti - Table 1'!$S$9,1,0)+IF(Y142='Valori Consentiti - Table 1'!$U$9,1,0)+IF(Z142='Valori Consentiti - Table 1'!$W$9,1,0)+IF(AA142='Valori Consentiti - Table 1'!$Y$9,1,0)+IF(AB142='Valori Consentiti - Table 1'!$AA$9,1,0)+IF(AC142='Valori Consentiti - Table 1'!$AC$9,1,0)+IF(AD142='Valori Consentiti - Table 1'!$AE$9,1,0)+IF(AE142='Valori Consentiti - Table 1'!$AG$9,1,0)+IF(AF142='Valori Consentiti - Table 1'!$AI$9,1,0)+IF(AG142='Valori Consentiti - Table 1'!$AK$9,1,0)+IF(AH142='Valori Consentiti - Table 1'!$AM$9,1,0),))))</f>
        <v>0</v>
      </c>
      <c r="P142" s="16">
        <f t="shared" si="78"/>
        <v>16</v>
      </c>
      <c r="Q142" s="16">
        <f t="shared" si="79"/>
        <v>1</v>
      </c>
      <c r="R142" s="17"/>
      <c r="S142" s="24" t="str">
        <f t="shared" si="62"/>
        <v/>
      </c>
      <c r="T142" s="25" t="str">
        <f t="shared" si="63"/>
        <v/>
      </c>
      <c r="U142" s="25" t="str">
        <f t="shared" si="64"/>
        <v/>
      </c>
      <c r="V142" s="26" t="str">
        <f t="shared" si="65"/>
        <v/>
      </c>
      <c r="W142" s="27" t="str">
        <f t="shared" si="66"/>
        <v/>
      </c>
      <c r="X142" s="25" t="str">
        <f t="shared" si="67"/>
        <v/>
      </c>
      <c r="Y142" s="25" t="str">
        <f t="shared" si="68"/>
        <v/>
      </c>
      <c r="Z142" s="26" t="str">
        <f t="shared" si="69"/>
        <v/>
      </c>
      <c r="AA142" s="27" t="str">
        <f t="shared" si="70"/>
        <v/>
      </c>
      <c r="AB142" s="25" t="str">
        <f t="shared" si="71"/>
        <v/>
      </c>
      <c r="AC142" s="25" t="str">
        <f t="shared" si="72"/>
        <v/>
      </c>
      <c r="AD142" s="26" t="str">
        <f t="shared" si="73"/>
        <v/>
      </c>
      <c r="AE142" s="27" t="str">
        <f t="shared" si="74"/>
        <v/>
      </c>
      <c r="AF142" s="25" t="str">
        <f t="shared" si="75"/>
        <v/>
      </c>
      <c r="AG142" s="25" t="str">
        <f t="shared" si="76"/>
        <v/>
      </c>
      <c r="AH142" s="26" t="str">
        <f t="shared" si="77"/>
        <v/>
      </c>
      <c r="AI142" s="29" t="b">
        <f t="shared" si="80"/>
        <v>0</v>
      </c>
      <c r="AJ142" s="29" t="b">
        <f t="shared" si="81"/>
        <v>0</v>
      </c>
      <c r="AK142" s="29" t="b">
        <f t="shared" si="82"/>
        <v>0</v>
      </c>
      <c r="AL142" s="29" t="b">
        <f t="shared" si="83"/>
        <v>0</v>
      </c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</row>
    <row r="143" spans="1:252" s="37" customFormat="1" ht="18" customHeight="1">
      <c r="A143" s="31"/>
      <c r="B143" s="31"/>
      <c r="C143" s="41"/>
      <c r="D143" s="14"/>
      <c r="E143" s="18"/>
      <c r="F143" s="31"/>
      <c r="G143" s="14"/>
      <c r="H143" s="15"/>
      <c r="I143" s="15"/>
      <c r="J143" s="15"/>
      <c r="K143" s="15"/>
      <c r="L143" s="40">
        <f>IF(G143=1,IF(S143='Valori Consentiti - Table 1'!$I$6,5,IF(S143="X",1,0))+IF(T143='Valori Consentiti - Table 1'!$K$6,5,IF(T143="X",1,0))+IF(U143='Valori Consentiti - Table 1'!$M$6,5,IF(U143="X",1,0))+IF(V143='Valori Consentiti - Table 1'!$O$6,5,IF(V143="X",1,0))+IF(W143='Valori Consentiti - Table 1'!$Q$6,5,IF(W143="X",1,0))+IF(X143='Valori Consentiti - Table 1'!$S$6,5,IF(X143="X",1,0))+IF(Y143='Valori Consentiti - Table 1'!$U$6,5,IF(Y143="X",1,0))+IF(Z143='Valori Consentiti - Table 1'!$W$6,5,IF(Z143="X",1,0))+IF(AA143='Valori Consentiti - Table 1'!$Y$6,5,IF(AA143="X",1,0))+IF(AB143='Valori Consentiti - Table 1'!$AA$6,5,IF(AB143="X",1,0))+IF(AC143='Valori Consentiti - Table 1'!$AC$6,5,IF(AC143="X",1,0))+IF(AD143='Valori Consentiti - Table 1'!$AE$6,5,IF(AD143="X",1,0))+IF(AE143='Valori Consentiti - Table 1'!$AG$6,5,IF(AE143="X",1,0))+IF(AF143='Valori Consentiti - Table 1'!$AI$6,5,IF(AF143="X",1,0))+IF(AG143='Valori Consentiti - Table 1'!$AK$6,5,IF(AG143="X",1,0))+IF(AH143='Valori Consentiti - Table 1'!$AM$6,5,IF(AH143="X",1,0)),IF(G143=2,IF(S143='Valori Consentiti - Table 1'!$I$7,5,IF(S143="X",1,0))+IF(T143='Valori Consentiti - Table 1'!$K$7,5,IF(T143="X",1,0))+IF(U143='Valori Consentiti - Table 1'!$M$7,5,IF(U143="X",1,0))+IF(V143='Valori Consentiti - Table 1'!$O$7,5,IF(V143="X",1,0))+IF(W143='Valori Consentiti - Table 1'!$Q$7,5,IF(W143="X",1,0))+IF(X143='Valori Consentiti - Table 1'!$S$7,5,IF(X143="X",1,0))+IF(Y143='Valori Consentiti - Table 1'!$U$7,5,IF(Y143="X",1,0))+IF(Z143='Valori Consentiti - Table 1'!$W$7,5,IF(Z143="X",1,0))+IF(AA143='Valori Consentiti - Table 1'!$Y$7,5,IF(AA143="X",1,0))+IF(AB143='Valori Consentiti - Table 1'!$AA$7,5,IF(AB143="X",1,0))+IF(AC143='Valori Consentiti - Table 1'!$AC$7,5,IF(AC143="X",1,0))+IF(AD143='Valori Consentiti - Table 1'!$AE$7,5,IF(AD143="X",1,0))+IF(AE143='Valori Consentiti - Table 1'!$AG$7,5,IF(AE143="X",1,0))+IF(AF143='Valori Consentiti - Table 1'!$AI$7,5,IF(AF143="X",1,0))+IF(AG143='Valori Consentiti - Table 1'!$AK$7,5,IF(AG143="X",1,0))+IF(AH143='Valori Consentiti - Table 1'!$AM$7,5,IF(AH143="X",1,0)),IF(G143=3,IF(S143='Valori Consentiti - Table 1'!$I$8,5,IF(S143="X",1,0))+IF(T143='Valori Consentiti - Table 1'!$K$8,5,IF(T143="X",1,0))+IF(U143='Valori Consentiti - Table 1'!$M$8,5,IF(U143="X",1,0))+IF(V143='Valori Consentiti - Table 1'!$O$8,5,IF(V143="X",1,0))+IF(W143='Valori Consentiti - Table 1'!$Q$8,5,IF(W143="X",1,0))+IF(X143='Valori Consentiti - Table 1'!$S$8,5,IF(X143="X",1,0))+IF(Y143='Valori Consentiti - Table 1'!$U$8,5,IF(Y143="X",1,0))+IF(Z143='Valori Consentiti - Table 1'!$W$8,5,IF(Z143="X",1,0))+IF(AA143='Valori Consentiti - Table 1'!$Y$8,5,IF(AA143="X",1,0))+IF(AB143='Valori Consentiti - Table 1'!$AA$8,5,IF(AB143="X",1,0))+IF(AC143='Valori Consentiti - Table 1'!$AC$8,5,IF(AC143="X",1,0))+IF(AD143='Valori Consentiti - Table 1'!$AE$8,5,IF(AD143="X",1,0))+IF(AE143='Valori Consentiti - Table 1'!$AG$8,5,IF(AE143="X",1,0))+IF(AF143='Valori Consentiti - Table 1'!$AI$8,5,IF(AF143="X",1,0))+IF(AG143='Valori Consentiti - Table 1'!$AK$8,5,IF(AG143="X",1,0))+IF(AH143='Valori Consentiti - Table 1'!$AM$8,5,IF(AH143="X",1,0)),IF(G143=4,IF(S143='Valori Consentiti - Table 1'!$I$9,5,IF(S143="X",1,0))+IF(T143='Valori Consentiti - Table 1'!$K$9,5,IF(T143="X",1,0))+IF(U143='Valori Consentiti - Table 1'!$M$9,5,IF(U143="X",1,0))+IF(V143='Valori Consentiti - Table 1'!$O$9,5,IF(V143="X",1,0))+IF(W143='Valori Consentiti - Table 1'!$Q$9,5,IF(W143="X",1,0))+IF(X143='Valori Consentiti - Table 1'!$S$9,5,IF(X143="X",1,0))+IF(Y143='Valori Consentiti - Table 1'!$U$9,5,IF(Y143="X",1,0))+IF(Z143='Valori Consentiti - Table 1'!$W$9,5,IF(Z143="X",1,0))+IF(AA143='Valori Consentiti - Table 1'!$Y$9,5,IF(AA143="X",1,0))+IF(AB143='Valori Consentiti - Table 1'!$AA$9,5,IF(AB143="X",1,0))+IF(AC143='Valori Consentiti - Table 1'!$AC$9,5,IF(AC143="X",1,0))+IF(AD143='Valori Consentiti - Table 1'!$AE$9,5,IF(AD143="X",1,0))+IF(AE143='Valori Consentiti - Table 1'!$AG$9,5,IF(AE143="X",1,0))+IF(AF143='Valori Consentiti - Table 1'!$AI$9,5,IF(AF143="X",1,0))+IF(AG143='Valori Consentiti - Table 1'!$AK$9,5,IF(AG143="X",1,0))+IF(AH143='Valori Consentiti - Table 1'!$AM$9,5,IF(AH143="X",1,0)),))))</f>
        <v>0</v>
      </c>
      <c r="M143" s="16">
        <f t="shared" si="84"/>
        <v>0</v>
      </c>
      <c r="N143" s="16">
        <f t="shared" si="85"/>
        <v>16</v>
      </c>
      <c r="O143" s="16">
        <f>IF(G143=1,IF(S143='Valori Consentiti - Table 1'!$I$6,1,0)+IF(T143='Valori Consentiti - Table 1'!$K$6,1,0)+IF(U143='Valori Consentiti - Table 1'!$M$6,1,0)+IF(V143='Valori Consentiti - Table 1'!$O$6,1,0)+IF(W143='Valori Consentiti - Table 1'!$Q$6,1,0)+IF(X143='Valori Consentiti - Table 1'!$S$6,1,0)+IF(Y143='Valori Consentiti - Table 1'!$U$6,1,0)+IF(Z143='Valori Consentiti - Table 1'!$W$6,1,0)+IF(AA143='Valori Consentiti - Table 1'!$Y$6,1,0)+IF(AB143='Valori Consentiti - Table 1'!$AA$6,1,0)+IF(AC143='Valori Consentiti - Table 1'!$AC$6,1,0)+IF(AD143='Valori Consentiti - Table 1'!$AE$6,1,0)+IF(AE143='Valori Consentiti - Table 1'!$AG$6,1,0)+IF(AF143='Valori Consentiti - Table 1'!$AI$6,1,0)+IF(AG143='Valori Consentiti - Table 1'!$AK$6,1,0)+IF(AH143='Valori Consentiti - Table 1'!$AM$6,1,0),IF(G143=2,IF(S143='Valori Consentiti - Table 1'!$I$7,1,0)+IF(T143='Valori Consentiti - Table 1'!$K$7,1,0)+IF(U143='Valori Consentiti - Table 1'!$M$7,1,0)+IF(V143='Valori Consentiti - Table 1'!$O$7,1,0)+IF(W143='Valori Consentiti - Table 1'!$Q$7,1,0)+IF(X143='Valori Consentiti - Table 1'!$S$7,1,0)+IF(Y143='Valori Consentiti - Table 1'!$U$7,1,0)+IF(Z143='Valori Consentiti - Table 1'!$W$7,1,0)+IF(AA143='Valori Consentiti - Table 1'!$Y$7,1,0)+IF(AB143='Valori Consentiti - Table 1'!$AA$7,1,0)+IF(AC143='Valori Consentiti - Table 1'!$AC$7,1,0)+IF(AD143='Valori Consentiti - Table 1'!$AE$7,1,0)+IF(AE143='Valori Consentiti - Table 1'!$AG$7,1,0)+IF(AF143='Valori Consentiti - Table 1'!$AI$7,1,0)+IF(AG143='Valori Consentiti - Table 1'!$AK$7,1,0)+IF(AH143='Valori Consentiti - Table 1'!$AM$7,1,0),IF(G143=3,IF(S143='Valori Consentiti - Table 1'!$I$8,1,0)+IF(T143='Valori Consentiti - Table 1'!$K$8,1,0)+IF(U143='Valori Consentiti - Table 1'!$M$8,1,0)+IF(V143='Valori Consentiti - Table 1'!$O$8,1,0)+IF(W143='Valori Consentiti - Table 1'!$Q$8,1,0)+IF(X143='Valori Consentiti - Table 1'!$S$8,1,0)+IF(Y143='Valori Consentiti - Table 1'!$U$8,1,0)+IF(Z143='Valori Consentiti - Table 1'!$W$8,1,0)+IF(AA143='Valori Consentiti - Table 1'!$Y$8,1,0)+IF(AB143='Valori Consentiti - Table 1'!$AA$8,1,0)+IF(AC143='Valori Consentiti - Table 1'!$AC$8,1,0)+IF(AD143='Valori Consentiti - Table 1'!$AE$8,1,0)+IF(AE143='Valori Consentiti - Table 1'!$AG$8,1,0)+IF(AF143='Valori Consentiti - Table 1'!$AI$8,1,0)+IF(AG143='Valori Consentiti - Table 1'!$AK$8,1,0)+IF(AH143='Valori Consentiti - Table 1'!$AM$8,1,0),IF(G143=4,IF(S143='Valori Consentiti - Table 1'!$I$9,1,0)+IF(T143='Valori Consentiti - Table 1'!$K$9,1,0)+IF(U143='Valori Consentiti - Table 1'!$M$9,1,0)+IF(V143='Valori Consentiti - Table 1'!$O$9,1,0)+IF(W143='Valori Consentiti - Table 1'!$Q$9,1,0)+IF(X143='Valori Consentiti - Table 1'!$S$9,1,0)+IF(Y143='Valori Consentiti - Table 1'!$U$9,1,0)+IF(Z143='Valori Consentiti - Table 1'!$W$9,1,0)+IF(AA143='Valori Consentiti - Table 1'!$Y$9,1,0)+IF(AB143='Valori Consentiti - Table 1'!$AA$9,1,0)+IF(AC143='Valori Consentiti - Table 1'!$AC$9,1,0)+IF(AD143='Valori Consentiti - Table 1'!$AE$9,1,0)+IF(AE143='Valori Consentiti - Table 1'!$AG$9,1,0)+IF(AF143='Valori Consentiti - Table 1'!$AI$9,1,0)+IF(AG143='Valori Consentiti - Table 1'!$AK$9,1,0)+IF(AH143='Valori Consentiti - Table 1'!$AM$9,1,0),))))</f>
        <v>0</v>
      </c>
      <c r="P143" s="16">
        <f t="shared" si="78"/>
        <v>16</v>
      </c>
      <c r="Q143" s="16">
        <f t="shared" si="79"/>
        <v>1</v>
      </c>
      <c r="R143" s="17"/>
      <c r="S143" s="24" t="str">
        <f t="shared" si="62"/>
        <v/>
      </c>
      <c r="T143" s="25" t="str">
        <f t="shared" si="63"/>
        <v/>
      </c>
      <c r="U143" s="25" t="str">
        <f t="shared" si="64"/>
        <v/>
      </c>
      <c r="V143" s="26" t="str">
        <f t="shared" si="65"/>
        <v/>
      </c>
      <c r="W143" s="27" t="str">
        <f t="shared" si="66"/>
        <v/>
      </c>
      <c r="X143" s="25" t="str">
        <f t="shared" si="67"/>
        <v/>
      </c>
      <c r="Y143" s="25" t="str">
        <f t="shared" si="68"/>
        <v/>
      </c>
      <c r="Z143" s="26" t="str">
        <f t="shared" si="69"/>
        <v/>
      </c>
      <c r="AA143" s="27" t="str">
        <f t="shared" si="70"/>
        <v/>
      </c>
      <c r="AB143" s="25" t="str">
        <f t="shared" si="71"/>
        <v/>
      </c>
      <c r="AC143" s="25" t="str">
        <f t="shared" si="72"/>
        <v/>
      </c>
      <c r="AD143" s="26" t="str">
        <f t="shared" si="73"/>
        <v/>
      </c>
      <c r="AE143" s="27" t="str">
        <f t="shared" si="74"/>
        <v/>
      </c>
      <c r="AF143" s="25" t="str">
        <f t="shared" si="75"/>
        <v/>
      </c>
      <c r="AG143" s="25" t="str">
        <f t="shared" si="76"/>
        <v/>
      </c>
      <c r="AH143" s="26" t="str">
        <f t="shared" si="77"/>
        <v/>
      </c>
      <c r="AI143" s="29" t="b">
        <f t="shared" si="80"/>
        <v>0</v>
      </c>
      <c r="AJ143" s="29" t="b">
        <f t="shared" si="81"/>
        <v>0</v>
      </c>
      <c r="AK143" s="29" t="b">
        <f t="shared" si="82"/>
        <v>0</v>
      </c>
      <c r="AL143" s="29" t="b">
        <f t="shared" si="83"/>
        <v>0</v>
      </c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</row>
    <row r="144" spans="1:252" s="37" customFormat="1" ht="18" customHeight="1">
      <c r="A144" s="31"/>
      <c r="B144" s="31"/>
      <c r="C144" s="41"/>
      <c r="D144" s="14"/>
      <c r="E144" s="18"/>
      <c r="F144" s="31"/>
      <c r="G144" s="14"/>
      <c r="H144" s="15"/>
      <c r="I144" s="15"/>
      <c r="J144" s="15"/>
      <c r="K144" s="15"/>
      <c r="L144" s="40">
        <f>IF(G144=1,IF(S144='Valori Consentiti - Table 1'!$I$6,5,IF(S144="X",1,0))+IF(T144='Valori Consentiti - Table 1'!$K$6,5,IF(T144="X",1,0))+IF(U144='Valori Consentiti - Table 1'!$M$6,5,IF(U144="X",1,0))+IF(V144='Valori Consentiti - Table 1'!$O$6,5,IF(V144="X",1,0))+IF(W144='Valori Consentiti - Table 1'!$Q$6,5,IF(W144="X",1,0))+IF(X144='Valori Consentiti - Table 1'!$S$6,5,IF(X144="X",1,0))+IF(Y144='Valori Consentiti - Table 1'!$U$6,5,IF(Y144="X",1,0))+IF(Z144='Valori Consentiti - Table 1'!$W$6,5,IF(Z144="X",1,0))+IF(AA144='Valori Consentiti - Table 1'!$Y$6,5,IF(AA144="X",1,0))+IF(AB144='Valori Consentiti - Table 1'!$AA$6,5,IF(AB144="X",1,0))+IF(AC144='Valori Consentiti - Table 1'!$AC$6,5,IF(AC144="X",1,0))+IF(AD144='Valori Consentiti - Table 1'!$AE$6,5,IF(AD144="X",1,0))+IF(AE144='Valori Consentiti - Table 1'!$AG$6,5,IF(AE144="X",1,0))+IF(AF144='Valori Consentiti - Table 1'!$AI$6,5,IF(AF144="X",1,0))+IF(AG144='Valori Consentiti - Table 1'!$AK$6,5,IF(AG144="X",1,0))+IF(AH144='Valori Consentiti - Table 1'!$AM$6,5,IF(AH144="X",1,0)),IF(G144=2,IF(S144='Valori Consentiti - Table 1'!$I$7,5,IF(S144="X",1,0))+IF(T144='Valori Consentiti - Table 1'!$K$7,5,IF(T144="X",1,0))+IF(U144='Valori Consentiti - Table 1'!$M$7,5,IF(U144="X",1,0))+IF(V144='Valori Consentiti - Table 1'!$O$7,5,IF(V144="X",1,0))+IF(W144='Valori Consentiti - Table 1'!$Q$7,5,IF(W144="X",1,0))+IF(X144='Valori Consentiti - Table 1'!$S$7,5,IF(X144="X",1,0))+IF(Y144='Valori Consentiti - Table 1'!$U$7,5,IF(Y144="X",1,0))+IF(Z144='Valori Consentiti - Table 1'!$W$7,5,IF(Z144="X",1,0))+IF(AA144='Valori Consentiti - Table 1'!$Y$7,5,IF(AA144="X",1,0))+IF(AB144='Valori Consentiti - Table 1'!$AA$7,5,IF(AB144="X",1,0))+IF(AC144='Valori Consentiti - Table 1'!$AC$7,5,IF(AC144="X",1,0))+IF(AD144='Valori Consentiti - Table 1'!$AE$7,5,IF(AD144="X",1,0))+IF(AE144='Valori Consentiti - Table 1'!$AG$7,5,IF(AE144="X",1,0))+IF(AF144='Valori Consentiti - Table 1'!$AI$7,5,IF(AF144="X",1,0))+IF(AG144='Valori Consentiti - Table 1'!$AK$7,5,IF(AG144="X",1,0))+IF(AH144='Valori Consentiti - Table 1'!$AM$7,5,IF(AH144="X",1,0)),IF(G144=3,IF(S144='Valori Consentiti - Table 1'!$I$8,5,IF(S144="X",1,0))+IF(T144='Valori Consentiti - Table 1'!$K$8,5,IF(T144="X",1,0))+IF(U144='Valori Consentiti - Table 1'!$M$8,5,IF(U144="X",1,0))+IF(V144='Valori Consentiti - Table 1'!$O$8,5,IF(V144="X",1,0))+IF(W144='Valori Consentiti - Table 1'!$Q$8,5,IF(W144="X",1,0))+IF(X144='Valori Consentiti - Table 1'!$S$8,5,IF(X144="X",1,0))+IF(Y144='Valori Consentiti - Table 1'!$U$8,5,IF(Y144="X",1,0))+IF(Z144='Valori Consentiti - Table 1'!$W$8,5,IF(Z144="X",1,0))+IF(AA144='Valori Consentiti - Table 1'!$Y$8,5,IF(AA144="X",1,0))+IF(AB144='Valori Consentiti - Table 1'!$AA$8,5,IF(AB144="X",1,0))+IF(AC144='Valori Consentiti - Table 1'!$AC$8,5,IF(AC144="X",1,0))+IF(AD144='Valori Consentiti - Table 1'!$AE$8,5,IF(AD144="X",1,0))+IF(AE144='Valori Consentiti - Table 1'!$AG$8,5,IF(AE144="X",1,0))+IF(AF144='Valori Consentiti - Table 1'!$AI$8,5,IF(AF144="X",1,0))+IF(AG144='Valori Consentiti - Table 1'!$AK$8,5,IF(AG144="X",1,0))+IF(AH144='Valori Consentiti - Table 1'!$AM$8,5,IF(AH144="X",1,0)),IF(G144=4,IF(S144='Valori Consentiti - Table 1'!$I$9,5,IF(S144="X",1,0))+IF(T144='Valori Consentiti - Table 1'!$K$9,5,IF(T144="X",1,0))+IF(U144='Valori Consentiti - Table 1'!$M$9,5,IF(U144="X",1,0))+IF(V144='Valori Consentiti - Table 1'!$O$9,5,IF(V144="X",1,0))+IF(W144='Valori Consentiti - Table 1'!$Q$9,5,IF(W144="X",1,0))+IF(X144='Valori Consentiti - Table 1'!$S$9,5,IF(X144="X",1,0))+IF(Y144='Valori Consentiti - Table 1'!$U$9,5,IF(Y144="X",1,0))+IF(Z144='Valori Consentiti - Table 1'!$W$9,5,IF(Z144="X",1,0))+IF(AA144='Valori Consentiti - Table 1'!$Y$9,5,IF(AA144="X",1,0))+IF(AB144='Valori Consentiti - Table 1'!$AA$9,5,IF(AB144="X",1,0))+IF(AC144='Valori Consentiti - Table 1'!$AC$9,5,IF(AC144="X",1,0))+IF(AD144='Valori Consentiti - Table 1'!$AE$9,5,IF(AD144="X",1,0))+IF(AE144='Valori Consentiti - Table 1'!$AG$9,5,IF(AE144="X",1,0))+IF(AF144='Valori Consentiti - Table 1'!$AI$9,5,IF(AF144="X",1,0))+IF(AG144='Valori Consentiti - Table 1'!$AK$9,5,IF(AG144="X",1,0))+IF(AH144='Valori Consentiti - Table 1'!$AM$9,5,IF(AH144="X",1,0)),))))</f>
        <v>0</v>
      </c>
      <c r="M144" s="16">
        <f t="shared" si="84"/>
        <v>0</v>
      </c>
      <c r="N144" s="16">
        <f t="shared" si="85"/>
        <v>16</v>
      </c>
      <c r="O144" s="16">
        <f>IF(G144=1,IF(S144='Valori Consentiti - Table 1'!$I$6,1,0)+IF(T144='Valori Consentiti - Table 1'!$K$6,1,0)+IF(U144='Valori Consentiti - Table 1'!$M$6,1,0)+IF(V144='Valori Consentiti - Table 1'!$O$6,1,0)+IF(W144='Valori Consentiti - Table 1'!$Q$6,1,0)+IF(X144='Valori Consentiti - Table 1'!$S$6,1,0)+IF(Y144='Valori Consentiti - Table 1'!$U$6,1,0)+IF(Z144='Valori Consentiti - Table 1'!$W$6,1,0)+IF(AA144='Valori Consentiti - Table 1'!$Y$6,1,0)+IF(AB144='Valori Consentiti - Table 1'!$AA$6,1,0)+IF(AC144='Valori Consentiti - Table 1'!$AC$6,1,0)+IF(AD144='Valori Consentiti - Table 1'!$AE$6,1,0)+IF(AE144='Valori Consentiti - Table 1'!$AG$6,1,0)+IF(AF144='Valori Consentiti - Table 1'!$AI$6,1,0)+IF(AG144='Valori Consentiti - Table 1'!$AK$6,1,0)+IF(AH144='Valori Consentiti - Table 1'!$AM$6,1,0),IF(G144=2,IF(S144='Valori Consentiti - Table 1'!$I$7,1,0)+IF(T144='Valori Consentiti - Table 1'!$K$7,1,0)+IF(U144='Valori Consentiti - Table 1'!$M$7,1,0)+IF(V144='Valori Consentiti - Table 1'!$O$7,1,0)+IF(W144='Valori Consentiti - Table 1'!$Q$7,1,0)+IF(X144='Valori Consentiti - Table 1'!$S$7,1,0)+IF(Y144='Valori Consentiti - Table 1'!$U$7,1,0)+IF(Z144='Valori Consentiti - Table 1'!$W$7,1,0)+IF(AA144='Valori Consentiti - Table 1'!$Y$7,1,0)+IF(AB144='Valori Consentiti - Table 1'!$AA$7,1,0)+IF(AC144='Valori Consentiti - Table 1'!$AC$7,1,0)+IF(AD144='Valori Consentiti - Table 1'!$AE$7,1,0)+IF(AE144='Valori Consentiti - Table 1'!$AG$7,1,0)+IF(AF144='Valori Consentiti - Table 1'!$AI$7,1,0)+IF(AG144='Valori Consentiti - Table 1'!$AK$7,1,0)+IF(AH144='Valori Consentiti - Table 1'!$AM$7,1,0),IF(G144=3,IF(S144='Valori Consentiti - Table 1'!$I$8,1,0)+IF(T144='Valori Consentiti - Table 1'!$K$8,1,0)+IF(U144='Valori Consentiti - Table 1'!$M$8,1,0)+IF(V144='Valori Consentiti - Table 1'!$O$8,1,0)+IF(W144='Valori Consentiti - Table 1'!$Q$8,1,0)+IF(X144='Valori Consentiti - Table 1'!$S$8,1,0)+IF(Y144='Valori Consentiti - Table 1'!$U$8,1,0)+IF(Z144='Valori Consentiti - Table 1'!$W$8,1,0)+IF(AA144='Valori Consentiti - Table 1'!$Y$8,1,0)+IF(AB144='Valori Consentiti - Table 1'!$AA$8,1,0)+IF(AC144='Valori Consentiti - Table 1'!$AC$8,1,0)+IF(AD144='Valori Consentiti - Table 1'!$AE$8,1,0)+IF(AE144='Valori Consentiti - Table 1'!$AG$8,1,0)+IF(AF144='Valori Consentiti - Table 1'!$AI$8,1,0)+IF(AG144='Valori Consentiti - Table 1'!$AK$8,1,0)+IF(AH144='Valori Consentiti - Table 1'!$AM$8,1,0),IF(G144=4,IF(S144='Valori Consentiti - Table 1'!$I$9,1,0)+IF(T144='Valori Consentiti - Table 1'!$K$9,1,0)+IF(U144='Valori Consentiti - Table 1'!$M$9,1,0)+IF(V144='Valori Consentiti - Table 1'!$O$9,1,0)+IF(W144='Valori Consentiti - Table 1'!$Q$9,1,0)+IF(X144='Valori Consentiti - Table 1'!$S$9,1,0)+IF(Y144='Valori Consentiti - Table 1'!$U$9,1,0)+IF(Z144='Valori Consentiti - Table 1'!$W$9,1,0)+IF(AA144='Valori Consentiti - Table 1'!$Y$9,1,0)+IF(AB144='Valori Consentiti - Table 1'!$AA$9,1,0)+IF(AC144='Valori Consentiti - Table 1'!$AC$9,1,0)+IF(AD144='Valori Consentiti - Table 1'!$AE$9,1,0)+IF(AE144='Valori Consentiti - Table 1'!$AG$9,1,0)+IF(AF144='Valori Consentiti - Table 1'!$AI$9,1,0)+IF(AG144='Valori Consentiti - Table 1'!$AK$9,1,0)+IF(AH144='Valori Consentiti - Table 1'!$AM$9,1,0),))))</f>
        <v>0</v>
      </c>
      <c r="P144" s="16">
        <f t="shared" si="78"/>
        <v>16</v>
      </c>
      <c r="Q144" s="16">
        <f t="shared" si="79"/>
        <v>1</v>
      </c>
      <c r="R144" s="17"/>
      <c r="S144" s="24" t="str">
        <f t="shared" si="62"/>
        <v/>
      </c>
      <c r="T144" s="25" t="str">
        <f t="shared" si="63"/>
        <v/>
      </c>
      <c r="U144" s="25" t="str">
        <f t="shared" si="64"/>
        <v/>
      </c>
      <c r="V144" s="26" t="str">
        <f t="shared" si="65"/>
        <v/>
      </c>
      <c r="W144" s="27" t="str">
        <f t="shared" si="66"/>
        <v/>
      </c>
      <c r="X144" s="25" t="str">
        <f t="shared" si="67"/>
        <v/>
      </c>
      <c r="Y144" s="25" t="str">
        <f t="shared" si="68"/>
        <v/>
      </c>
      <c r="Z144" s="26" t="str">
        <f t="shared" si="69"/>
        <v/>
      </c>
      <c r="AA144" s="27" t="str">
        <f t="shared" si="70"/>
        <v/>
      </c>
      <c r="AB144" s="25" t="str">
        <f t="shared" si="71"/>
        <v/>
      </c>
      <c r="AC144" s="25" t="str">
        <f t="shared" si="72"/>
        <v/>
      </c>
      <c r="AD144" s="26" t="str">
        <f t="shared" si="73"/>
        <v/>
      </c>
      <c r="AE144" s="27" t="str">
        <f t="shared" si="74"/>
        <v/>
      </c>
      <c r="AF144" s="25" t="str">
        <f t="shared" si="75"/>
        <v/>
      </c>
      <c r="AG144" s="25" t="str">
        <f t="shared" si="76"/>
        <v/>
      </c>
      <c r="AH144" s="26" t="str">
        <f t="shared" si="77"/>
        <v/>
      </c>
      <c r="AI144" s="29" t="b">
        <f t="shared" si="80"/>
        <v>0</v>
      </c>
      <c r="AJ144" s="29" t="b">
        <f t="shared" si="81"/>
        <v>0</v>
      </c>
      <c r="AK144" s="29" t="b">
        <f t="shared" si="82"/>
        <v>0</v>
      </c>
      <c r="AL144" s="29" t="b">
        <f t="shared" si="83"/>
        <v>0</v>
      </c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</row>
    <row r="145" spans="1:252" s="37" customFormat="1" ht="18" customHeight="1">
      <c r="A145" s="31"/>
      <c r="B145" s="31"/>
      <c r="C145" s="41"/>
      <c r="D145" s="14"/>
      <c r="E145" s="18"/>
      <c r="F145" s="31"/>
      <c r="G145" s="14"/>
      <c r="H145" s="15"/>
      <c r="I145" s="15"/>
      <c r="J145" s="15"/>
      <c r="K145" s="15"/>
      <c r="L145" s="40">
        <f>IF(G145=1,IF(S145='Valori Consentiti - Table 1'!$I$6,5,IF(S145="X",1,0))+IF(T145='Valori Consentiti - Table 1'!$K$6,5,IF(T145="X",1,0))+IF(U145='Valori Consentiti - Table 1'!$M$6,5,IF(U145="X",1,0))+IF(V145='Valori Consentiti - Table 1'!$O$6,5,IF(V145="X",1,0))+IF(W145='Valori Consentiti - Table 1'!$Q$6,5,IF(W145="X",1,0))+IF(X145='Valori Consentiti - Table 1'!$S$6,5,IF(X145="X",1,0))+IF(Y145='Valori Consentiti - Table 1'!$U$6,5,IF(Y145="X",1,0))+IF(Z145='Valori Consentiti - Table 1'!$W$6,5,IF(Z145="X",1,0))+IF(AA145='Valori Consentiti - Table 1'!$Y$6,5,IF(AA145="X",1,0))+IF(AB145='Valori Consentiti - Table 1'!$AA$6,5,IF(AB145="X",1,0))+IF(AC145='Valori Consentiti - Table 1'!$AC$6,5,IF(AC145="X",1,0))+IF(AD145='Valori Consentiti - Table 1'!$AE$6,5,IF(AD145="X",1,0))+IF(AE145='Valori Consentiti - Table 1'!$AG$6,5,IF(AE145="X",1,0))+IF(AF145='Valori Consentiti - Table 1'!$AI$6,5,IF(AF145="X",1,0))+IF(AG145='Valori Consentiti - Table 1'!$AK$6,5,IF(AG145="X",1,0))+IF(AH145='Valori Consentiti - Table 1'!$AM$6,5,IF(AH145="X",1,0)),IF(G145=2,IF(S145='Valori Consentiti - Table 1'!$I$7,5,IF(S145="X",1,0))+IF(T145='Valori Consentiti - Table 1'!$K$7,5,IF(T145="X",1,0))+IF(U145='Valori Consentiti - Table 1'!$M$7,5,IF(U145="X",1,0))+IF(V145='Valori Consentiti - Table 1'!$O$7,5,IF(V145="X",1,0))+IF(W145='Valori Consentiti - Table 1'!$Q$7,5,IF(W145="X",1,0))+IF(X145='Valori Consentiti - Table 1'!$S$7,5,IF(X145="X",1,0))+IF(Y145='Valori Consentiti - Table 1'!$U$7,5,IF(Y145="X",1,0))+IF(Z145='Valori Consentiti - Table 1'!$W$7,5,IF(Z145="X",1,0))+IF(AA145='Valori Consentiti - Table 1'!$Y$7,5,IF(AA145="X",1,0))+IF(AB145='Valori Consentiti - Table 1'!$AA$7,5,IF(AB145="X",1,0))+IF(AC145='Valori Consentiti - Table 1'!$AC$7,5,IF(AC145="X",1,0))+IF(AD145='Valori Consentiti - Table 1'!$AE$7,5,IF(AD145="X",1,0))+IF(AE145='Valori Consentiti - Table 1'!$AG$7,5,IF(AE145="X",1,0))+IF(AF145='Valori Consentiti - Table 1'!$AI$7,5,IF(AF145="X",1,0))+IF(AG145='Valori Consentiti - Table 1'!$AK$7,5,IF(AG145="X",1,0))+IF(AH145='Valori Consentiti - Table 1'!$AM$7,5,IF(AH145="X",1,0)),IF(G145=3,IF(S145='Valori Consentiti - Table 1'!$I$8,5,IF(S145="X",1,0))+IF(T145='Valori Consentiti - Table 1'!$K$8,5,IF(T145="X",1,0))+IF(U145='Valori Consentiti - Table 1'!$M$8,5,IF(U145="X",1,0))+IF(V145='Valori Consentiti - Table 1'!$O$8,5,IF(V145="X",1,0))+IF(W145='Valori Consentiti - Table 1'!$Q$8,5,IF(W145="X",1,0))+IF(X145='Valori Consentiti - Table 1'!$S$8,5,IF(X145="X",1,0))+IF(Y145='Valori Consentiti - Table 1'!$U$8,5,IF(Y145="X",1,0))+IF(Z145='Valori Consentiti - Table 1'!$W$8,5,IF(Z145="X",1,0))+IF(AA145='Valori Consentiti - Table 1'!$Y$8,5,IF(AA145="X",1,0))+IF(AB145='Valori Consentiti - Table 1'!$AA$8,5,IF(AB145="X",1,0))+IF(AC145='Valori Consentiti - Table 1'!$AC$8,5,IF(AC145="X",1,0))+IF(AD145='Valori Consentiti - Table 1'!$AE$8,5,IF(AD145="X",1,0))+IF(AE145='Valori Consentiti - Table 1'!$AG$8,5,IF(AE145="X",1,0))+IF(AF145='Valori Consentiti - Table 1'!$AI$8,5,IF(AF145="X",1,0))+IF(AG145='Valori Consentiti - Table 1'!$AK$8,5,IF(AG145="X",1,0))+IF(AH145='Valori Consentiti - Table 1'!$AM$8,5,IF(AH145="X",1,0)),IF(G145=4,IF(S145='Valori Consentiti - Table 1'!$I$9,5,IF(S145="X",1,0))+IF(T145='Valori Consentiti - Table 1'!$K$9,5,IF(T145="X",1,0))+IF(U145='Valori Consentiti - Table 1'!$M$9,5,IF(U145="X",1,0))+IF(V145='Valori Consentiti - Table 1'!$O$9,5,IF(V145="X",1,0))+IF(W145='Valori Consentiti - Table 1'!$Q$9,5,IF(W145="X",1,0))+IF(X145='Valori Consentiti - Table 1'!$S$9,5,IF(X145="X",1,0))+IF(Y145='Valori Consentiti - Table 1'!$U$9,5,IF(Y145="X",1,0))+IF(Z145='Valori Consentiti - Table 1'!$W$9,5,IF(Z145="X",1,0))+IF(AA145='Valori Consentiti - Table 1'!$Y$9,5,IF(AA145="X",1,0))+IF(AB145='Valori Consentiti - Table 1'!$AA$9,5,IF(AB145="X",1,0))+IF(AC145='Valori Consentiti - Table 1'!$AC$9,5,IF(AC145="X",1,0))+IF(AD145='Valori Consentiti - Table 1'!$AE$9,5,IF(AD145="X",1,0))+IF(AE145='Valori Consentiti - Table 1'!$AG$9,5,IF(AE145="X",1,0))+IF(AF145='Valori Consentiti - Table 1'!$AI$9,5,IF(AF145="X",1,0))+IF(AG145='Valori Consentiti - Table 1'!$AK$9,5,IF(AG145="X",1,0))+IF(AH145='Valori Consentiti - Table 1'!$AM$9,5,IF(AH145="X",1,0)),))))</f>
        <v>0</v>
      </c>
      <c r="M145" s="16">
        <f t="shared" si="84"/>
        <v>0</v>
      </c>
      <c r="N145" s="16">
        <f t="shared" si="85"/>
        <v>16</v>
      </c>
      <c r="O145" s="16">
        <f>IF(G145=1,IF(S145='Valori Consentiti - Table 1'!$I$6,1,0)+IF(T145='Valori Consentiti - Table 1'!$K$6,1,0)+IF(U145='Valori Consentiti - Table 1'!$M$6,1,0)+IF(V145='Valori Consentiti - Table 1'!$O$6,1,0)+IF(W145='Valori Consentiti - Table 1'!$Q$6,1,0)+IF(X145='Valori Consentiti - Table 1'!$S$6,1,0)+IF(Y145='Valori Consentiti - Table 1'!$U$6,1,0)+IF(Z145='Valori Consentiti - Table 1'!$W$6,1,0)+IF(AA145='Valori Consentiti - Table 1'!$Y$6,1,0)+IF(AB145='Valori Consentiti - Table 1'!$AA$6,1,0)+IF(AC145='Valori Consentiti - Table 1'!$AC$6,1,0)+IF(AD145='Valori Consentiti - Table 1'!$AE$6,1,0)+IF(AE145='Valori Consentiti - Table 1'!$AG$6,1,0)+IF(AF145='Valori Consentiti - Table 1'!$AI$6,1,0)+IF(AG145='Valori Consentiti - Table 1'!$AK$6,1,0)+IF(AH145='Valori Consentiti - Table 1'!$AM$6,1,0),IF(G145=2,IF(S145='Valori Consentiti - Table 1'!$I$7,1,0)+IF(T145='Valori Consentiti - Table 1'!$K$7,1,0)+IF(U145='Valori Consentiti - Table 1'!$M$7,1,0)+IF(V145='Valori Consentiti - Table 1'!$O$7,1,0)+IF(W145='Valori Consentiti - Table 1'!$Q$7,1,0)+IF(X145='Valori Consentiti - Table 1'!$S$7,1,0)+IF(Y145='Valori Consentiti - Table 1'!$U$7,1,0)+IF(Z145='Valori Consentiti - Table 1'!$W$7,1,0)+IF(AA145='Valori Consentiti - Table 1'!$Y$7,1,0)+IF(AB145='Valori Consentiti - Table 1'!$AA$7,1,0)+IF(AC145='Valori Consentiti - Table 1'!$AC$7,1,0)+IF(AD145='Valori Consentiti - Table 1'!$AE$7,1,0)+IF(AE145='Valori Consentiti - Table 1'!$AG$7,1,0)+IF(AF145='Valori Consentiti - Table 1'!$AI$7,1,0)+IF(AG145='Valori Consentiti - Table 1'!$AK$7,1,0)+IF(AH145='Valori Consentiti - Table 1'!$AM$7,1,0),IF(G145=3,IF(S145='Valori Consentiti - Table 1'!$I$8,1,0)+IF(T145='Valori Consentiti - Table 1'!$K$8,1,0)+IF(U145='Valori Consentiti - Table 1'!$M$8,1,0)+IF(V145='Valori Consentiti - Table 1'!$O$8,1,0)+IF(W145='Valori Consentiti - Table 1'!$Q$8,1,0)+IF(X145='Valori Consentiti - Table 1'!$S$8,1,0)+IF(Y145='Valori Consentiti - Table 1'!$U$8,1,0)+IF(Z145='Valori Consentiti - Table 1'!$W$8,1,0)+IF(AA145='Valori Consentiti - Table 1'!$Y$8,1,0)+IF(AB145='Valori Consentiti - Table 1'!$AA$8,1,0)+IF(AC145='Valori Consentiti - Table 1'!$AC$8,1,0)+IF(AD145='Valori Consentiti - Table 1'!$AE$8,1,0)+IF(AE145='Valori Consentiti - Table 1'!$AG$8,1,0)+IF(AF145='Valori Consentiti - Table 1'!$AI$8,1,0)+IF(AG145='Valori Consentiti - Table 1'!$AK$8,1,0)+IF(AH145='Valori Consentiti - Table 1'!$AM$8,1,0),IF(G145=4,IF(S145='Valori Consentiti - Table 1'!$I$9,1,0)+IF(T145='Valori Consentiti - Table 1'!$K$9,1,0)+IF(U145='Valori Consentiti - Table 1'!$M$9,1,0)+IF(V145='Valori Consentiti - Table 1'!$O$9,1,0)+IF(W145='Valori Consentiti - Table 1'!$Q$9,1,0)+IF(X145='Valori Consentiti - Table 1'!$S$9,1,0)+IF(Y145='Valori Consentiti - Table 1'!$U$9,1,0)+IF(Z145='Valori Consentiti - Table 1'!$W$9,1,0)+IF(AA145='Valori Consentiti - Table 1'!$Y$9,1,0)+IF(AB145='Valori Consentiti - Table 1'!$AA$9,1,0)+IF(AC145='Valori Consentiti - Table 1'!$AC$9,1,0)+IF(AD145='Valori Consentiti - Table 1'!$AE$9,1,0)+IF(AE145='Valori Consentiti - Table 1'!$AG$9,1,0)+IF(AF145='Valori Consentiti - Table 1'!$AI$9,1,0)+IF(AG145='Valori Consentiti - Table 1'!$AK$9,1,0)+IF(AH145='Valori Consentiti - Table 1'!$AM$9,1,0),))))</f>
        <v>0</v>
      </c>
      <c r="P145" s="16">
        <f t="shared" si="78"/>
        <v>16</v>
      </c>
      <c r="Q145" s="16">
        <f t="shared" si="79"/>
        <v>1</v>
      </c>
      <c r="R145" s="17"/>
      <c r="S145" s="24" t="str">
        <f t="shared" si="62"/>
        <v/>
      </c>
      <c r="T145" s="25" t="str">
        <f t="shared" si="63"/>
        <v/>
      </c>
      <c r="U145" s="25" t="str">
        <f t="shared" si="64"/>
        <v/>
      </c>
      <c r="V145" s="26" t="str">
        <f t="shared" si="65"/>
        <v/>
      </c>
      <c r="W145" s="27" t="str">
        <f t="shared" si="66"/>
        <v/>
      </c>
      <c r="X145" s="25" t="str">
        <f t="shared" si="67"/>
        <v/>
      </c>
      <c r="Y145" s="25" t="str">
        <f t="shared" si="68"/>
        <v/>
      </c>
      <c r="Z145" s="26" t="str">
        <f t="shared" si="69"/>
        <v/>
      </c>
      <c r="AA145" s="27" t="str">
        <f t="shared" si="70"/>
        <v/>
      </c>
      <c r="AB145" s="25" t="str">
        <f t="shared" si="71"/>
        <v/>
      </c>
      <c r="AC145" s="25" t="str">
        <f t="shared" si="72"/>
        <v/>
      </c>
      <c r="AD145" s="26" t="str">
        <f t="shared" si="73"/>
        <v/>
      </c>
      <c r="AE145" s="27" t="str">
        <f t="shared" si="74"/>
        <v/>
      </c>
      <c r="AF145" s="25" t="str">
        <f t="shared" si="75"/>
        <v/>
      </c>
      <c r="AG145" s="25" t="str">
        <f t="shared" si="76"/>
        <v/>
      </c>
      <c r="AH145" s="26" t="str">
        <f t="shared" si="77"/>
        <v/>
      </c>
      <c r="AI145" s="29" t="b">
        <f t="shared" si="80"/>
        <v>0</v>
      </c>
      <c r="AJ145" s="29" t="b">
        <f t="shared" si="81"/>
        <v>0</v>
      </c>
      <c r="AK145" s="29" t="b">
        <f t="shared" si="82"/>
        <v>0</v>
      </c>
      <c r="AL145" s="29" t="b">
        <f t="shared" si="83"/>
        <v>0</v>
      </c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</row>
    <row r="146" spans="1:252" s="37" customFormat="1" ht="18" customHeight="1">
      <c r="A146" s="31"/>
      <c r="B146" s="31"/>
      <c r="C146" s="41"/>
      <c r="D146" s="14"/>
      <c r="E146" s="18"/>
      <c r="F146" s="31"/>
      <c r="G146" s="14"/>
      <c r="H146" s="15"/>
      <c r="I146" s="15"/>
      <c r="J146" s="15"/>
      <c r="K146" s="15"/>
      <c r="L146" s="40">
        <f>IF(G146=1,IF(S146='Valori Consentiti - Table 1'!$I$6,5,IF(S146="X",1,0))+IF(T146='Valori Consentiti - Table 1'!$K$6,5,IF(T146="X",1,0))+IF(U146='Valori Consentiti - Table 1'!$M$6,5,IF(U146="X",1,0))+IF(V146='Valori Consentiti - Table 1'!$O$6,5,IF(V146="X",1,0))+IF(W146='Valori Consentiti - Table 1'!$Q$6,5,IF(W146="X",1,0))+IF(X146='Valori Consentiti - Table 1'!$S$6,5,IF(X146="X",1,0))+IF(Y146='Valori Consentiti - Table 1'!$U$6,5,IF(Y146="X",1,0))+IF(Z146='Valori Consentiti - Table 1'!$W$6,5,IF(Z146="X",1,0))+IF(AA146='Valori Consentiti - Table 1'!$Y$6,5,IF(AA146="X",1,0))+IF(AB146='Valori Consentiti - Table 1'!$AA$6,5,IF(AB146="X",1,0))+IF(AC146='Valori Consentiti - Table 1'!$AC$6,5,IF(AC146="X",1,0))+IF(AD146='Valori Consentiti - Table 1'!$AE$6,5,IF(AD146="X",1,0))+IF(AE146='Valori Consentiti - Table 1'!$AG$6,5,IF(AE146="X",1,0))+IF(AF146='Valori Consentiti - Table 1'!$AI$6,5,IF(AF146="X",1,0))+IF(AG146='Valori Consentiti - Table 1'!$AK$6,5,IF(AG146="X",1,0))+IF(AH146='Valori Consentiti - Table 1'!$AM$6,5,IF(AH146="X",1,0)),IF(G146=2,IF(S146='Valori Consentiti - Table 1'!$I$7,5,IF(S146="X",1,0))+IF(T146='Valori Consentiti - Table 1'!$K$7,5,IF(T146="X",1,0))+IF(U146='Valori Consentiti - Table 1'!$M$7,5,IF(U146="X",1,0))+IF(V146='Valori Consentiti - Table 1'!$O$7,5,IF(V146="X",1,0))+IF(W146='Valori Consentiti - Table 1'!$Q$7,5,IF(W146="X",1,0))+IF(X146='Valori Consentiti - Table 1'!$S$7,5,IF(X146="X",1,0))+IF(Y146='Valori Consentiti - Table 1'!$U$7,5,IF(Y146="X",1,0))+IF(Z146='Valori Consentiti - Table 1'!$W$7,5,IF(Z146="X",1,0))+IF(AA146='Valori Consentiti - Table 1'!$Y$7,5,IF(AA146="X",1,0))+IF(AB146='Valori Consentiti - Table 1'!$AA$7,5,IF(AB146="X",1,0))+IF(AC146='Valori Consentiti - Table 1'!$AC$7,5,IF(AC146="X",1,0))+IF(AD146='Valori Consentiti - Table 1'!$AE$7,5,IF(AD146="X",1,0))+IF(AE146='Valori Consentiti - Table 1'!$AG$7,5,IF(AE146="X",1,0))+IF(AF146='Valori Consentiti - Table 1'!$AI$7,5,IF(AF146="X",1,0))+IF(AG146='Valori Consentiti - Table 1'!$AK$7,5,IF(AG146="X",1,0))+IF(AH146='Valori Consentiti - Table 1'!$AM$7,5,IF(AH146="X",1,0)),IF(G146=3,IF(S146='Valori Consentiti - Table 1'!$I$8,5,IF(S146="X",1,0))+IF(T146='Valori Consentiti - Table 1'!$K$8,5,IF(T146="X",1,0))+IF(U146='Valori Consentiti - Table 1'!$M$8,5,IF(U146="X",1,0))+IF(V146='Valori Consentiti - Table 1'!$O$8,5,IF(V146="X",1,0))+IF(W146='Valori Consentiti - Table 1'!$Q$8,5,IF(W146="X",1,0))+IF(X146='Valori Consentiti - Table 1'!$S$8,5,IF(X146="X",1,0))+IF(Y146='Valori Consentiti - Table 1'!$U$8,5,IF(Y146="X",1,0))+IF(Z146='Valori Consentiti - Table 1'!$W$8,5,IF(Z146="X",1,0))+IF(AA146='Valori Consentiti - Table 1'!$Y$8,5,IF(AA146="X",1,0))+IF(AB146='Valori Consentiti - Table 1'!$AA$8,5,IF(AB146="X",1,0))+IF(AC146='Valori Consentiti - Table 1'!$AC$8,5,IF(AC146="X",1,0))+IF(AD146='Valori Consentiti - Table 1'!$AE$8,5,IF(AD146="X",1,0))+IF(AE146='Valori Consentiti - Table 1'!$AG$8,5,IF(AE146="X",1,0))+IF(AF146='Valori Consentiti - Table 1'!$AI$8,5,IF(AF146="X",1,0))+IF(AG146='Valori Consentiti - Table 1'!$AK$8,5,IF(AG146="X",1,0))+IF(AH146='Valori Consentiti - Table 1'!$AM$8,5,IF(AH146="X",1,0)),IF(G146=4,IF(S146='Valori Consentiti - Table 1'!$I$9,5,IF(S146="X",1,0))+IF(T146='Valori Consentiti - Table 1'!$K$9,5,IF(T146="X",1,0))+IF(U146='Valori Consentiti - Table 1'!$M$9,5,IF(U146="X",1,0))+IF(V146='Valori Consentiti - Table 1'!$O$9,5,IF(V146="X",1,0))+IF(W146='Valori Consentiti - Table 1'!$Q$9,5,IF(W146="X",1,0))+IF(X146='Valori Consentiti - Table 1'!$S$9,5,IF(X146="X",1,0))+IF(Y146='Valori Consentiti - Table 1'!$U$9,5,IF(Y146="X",1,0))+IF(Z146='Valori Consentiti - Table 1'!$W$9,5,IF(Z146="X",1,0))+IF(AA146='Valori Consentiti - Table 1'!$Y$9,5,IF(AA146="X",1,0))+IF(AB146='Valori Consentiti - Table 1'!$AA$9,5,IF(AB146="X",1,0))+IF(AC146='Valori Consentiti - Table 1'!$AC$9,5,IF(AC146="X",1,0))+IF(AD146='Valori Consentiti - Table 1'!$AE$9,5,IF(AD146="X",1,0))+IF(AE146='Valori Consentiti - Table 1'!$AG$9,5,IF(AE146="X",1,0))+IF(AF146='Valori Consentiti - Table 1'!$AI$9,5,IF(AF146="X",1,0))+IF(AG146='Valori Consentiti - Table 1'!$AK$9,5,IF(AG146="X",1,0))+IF(AH146='Valori Consentiti - Table 1'!$AM$9,5,IF(AH146="X",1,0)),))))</f>
        <v>0</v>
      </c>
      <c r="M146" s="16">
        <f t="shared" si="84"/>
        <v>0</v>
      </c>
      <c r="N146" s="16">
        <f t="shared" si="85"/>
        <v>16</v>
      </c>
      <c r="O146" s="16">
        <f>IF(G146=1,IF(S146='Valori Consentiti - Table 1'!$I$6,1,0)+IF(T146='Valori Consentiti - Table 1'!$K$6,1,0)+IF(U146='Valori Consentiti - Table 1'!$M$6,1,0)+IF(V146='Valori Consentiti - Table 1'!$O$6,1,0)+IF(W146='Valori Consentiti - Table 1'!$Q$6,1,0)+IF(X146='Valori Consentiti - Table 1'!$S$6,1,0)+IF(Y146='Valori Consentiti - Table 1'!$U$6,1,0)+IF(Z146='Valori Consentiti - Table 1'!$W$6,1,0)+IF(AA146='Valori Consentiti - Table 1'!$Y$6,1,0)+IF(AB146='Valori Consentiti - Table 1'!$AA$6,1,0)+IF(AC146='Valori Consentiti - Table 1'!$AC$6,1,0)+IF(AD146='Valori Consentiti - Table 1'!$AE$6,1,0)+IF(AE146='Valori Consentiti - Table 1'!$AG$6,1,0)+IF(AF146='Valori Consentiti - Table 1'!$AI$6,1,0)+IF(AG146='Valori Consentiti - Table 1'!$AK$6,1,0)+IF(AH146='Valori Consentiti - Table 1'!$AM$6,1,0),IF(G146=2,IF(S146='Valori Consentiti - Table 1'!$I$7,1,0)+IF(T146='Valori Consentiti - Table 1'!$K$7,1,0)+IF(U146='Valori Consentiti - Table 1'!$M$7,1,0)+IF(V146='Valori Consentiti - Table 1'!$O$7,1,0)+IF(W146='Valori Consentiti - Table 1'!$Q$7,1,0)+IF(X146='Valori Consentiti - Table 1'!$S$7,1,0)+IF(Y146='Valori Consentiti - Table 1'!$U$7,1,0)+IF(Z146='Valori Consentiti - Table 1'!$W$7,1,0)+IF(AA146='Valori Consentiti - Table 1'!$Y$7,1,0)+IF(AB146='Valori Consentiti - Table 1'!$AA$7,1,0)+IF(AC146='Valori Consentiti - Table 1'!$AC$7,1,0)+IF(AD146='Valori Consentiti - Table 1'!$AE$7,1,0)+IF(AE146='Valori Consentiti - Table 1'!$AG$7,1,0)+IF(AF146='Valori Consentiti - Table 1'!$AI$7,1,0)+IF(AG146='Valori Consentiti - Table 1'!$AK$7,1,0)+IF(AH146='Valori Consentiti - Table 1'!$AM$7,1,0),IF(G146=3,IF(S146='Valori Consentiti - Table 1'!$I$8,1,0)+IF(T146='Valori Consentiti - Table 1'!$K$8,1,0)+IF(U146='Valori Consentiti - Table 1'!$M$8,1,0)+IF(V146='Valori Consentiti - Table 1'!$O$8,1,0)+IF(W146='Valori Consentiti - Table 1'!$Q$8,1,0)+IF(X146='Valori Consentiti - Table 1'!$S$8,1,0)+IF(Y146='Valori Consentiti - Table 1'!$U$8,1,0)+IF(Z146='Valori Consentiti - Table 1'!$W$8,1,0)+IF(AA146='Valori Consentiti - Table 1'!$Y$8,1,0)+IF(AB146='Valori Consentiti - Table 1'!$AA$8,1,0)+IF(AC146='Valori Consentiti - Table 1'!$AC$8,1,0)+IF(AD146='Valori Consentiti - Table 1'!$AE$8,1,0)+IF(AE146='Valori Consentiti - Table 1'!$AG$8,1,0)+IF(AF146='Valori Consentiti - Table 1'!$AI$8,1,0)+IF(AG146='Valori Consentiti - Table 1'!$AK$8,1,0)+IF(AH146='Valori Consentiti - Table 1'!$AM$8,1,0),IF(G146=4,IF(S146='Valori Consentiti - Table 1'!$I$9,1,0)+IF(T146='Valori Consentiti - Table 1'!$K$9,1,0)+IF(U146='Valori Consentiti - Table 1'!$M$9,1,0)+IF(V146='Valori Consentiti - Table 1'!$O$9,1,0)+IF(W146='Valori Consentiti - Table 1'!$Q$9,1,0)+IF(X146='Valori Consentiti - Table 1'!$S$9,1,0)+IF(Y146='Valori Consentiti - Table 1'!$U$9,1,0)+IF(Z146='Valori Consentiti - Table 1'!$W$9,1,0)+IF(AA146='Valori Consentiti - Table 1'!$Y$9,1,0)+IF(AB146='Valori Consentiti - Table 1'!$AA$9,1,0)+IF(AC146='Valori Consentiti - Table 1'!$AC$9,1,0)+IF(AD146='Valori Consentiti - Table 1'!$AE$9,1,0)+IF(AE146='Valori Consentiti - Table 1'!$AG$9,1,0)+IF(AF146='Valori Consentiti - Table 1'!$AI$9,1,0)+IF(AG146='Valori Consentiti - Table 1'!$AK$9,1,0)+IF(AH146='Valori Consentiti - Table 1'!$AM$9,1,0),))))</f>
        <v>0</v>
      </c>
      <c r="P146" s="16">
        <f t="shared" si="78"/>
        <v>16</v>
      </c>
      <c r="Q146" s="16">
        <f t="shared" si="79"/>
        <v>1</v>
      </c>
      <c r="R146" s="17"/>
      <c r="S146" s="24" t="str">
        <f t="shared" si="62"/>
        <v/>
      </c>
      <c r="T146" s="25" t="str">
        <f t="shared" si="63"/>
        <v/>
      </c>
      <c r="U146" s="25" t="str">
        <f t="shared" si="64"/>
        <v/>
      </c>
      <c r="V146" s="26" t="str">
        <f t="shared" si="65"/>
        <v/>
      </c>
      <c r="W146" s="27" t="str">
        <f t="shared" si="66"/>
        <v/>
      </c>
      <c r="X146" s="25" t="str">
        <f t="shared" si="67"/>
        <v/>
      </c>
      <c r="Y146" s="25" t="str">
        <f t="shared" si="68"/>
        <v/>
      </c>
      <c r="Z146" s="26" t="str">
        <f t="shared" si="69"/>
        <v/>
      </c>
      <c r="AA146" s="27" t="str">
        <f t="shared" si="70"/>
        <v/>
      </c>
      <c r="AB146" s="25" t="str">
        <f t="shared" si="71"/>
        <v/>
      </c>
      <c r="AC146" s="25" t="str">
        <f t="shared" si="72"/>
        <v/>
      </c>
      <c r="AD146" s="26" t="str">
        <f t="shared" si="73"/>
        <v/>
      </c>
      <c r="AE146" s="27" t="str">
        <f t="shared" si="74"/>
        <v/>
      </c>
      <c r="AF146" s="25" t="str">
        <f t="shared" si="75"/>
        <v/>
      </c>
      <c r="AG146" s="25" t="str">
        <f t="shared" si="76"/>
        <v/>
      </c>
      <c r="AH146" s="26" t="str">
        <f t="shared" si="77"/>
        <v/>
      </c>
      <c r="AI146" s="29" t="b">
        <f t="shared" si="80"/>
        <v>0</v>
      </c>
      <c r="AJ146" s="29" t="b">
        <f t="shared" si="81"/>
        <v>0</v>
      </c>
      <c r="AK146" s="29" t="b">
        <f t="shared" si="82"/>
        <v>0</v>
      </c>
      <c r="AL146" s="29" t="b">
        <f t="shared" si="83"/>
        <v>0</v>
      </c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</row>
    <row r="147" spans="1:252" s="37" customFormat="1" ht="18" customHeight="1">
      <c r="A147" s="31"/>
      <c r="B147" s="31"/>
      <c r="C147" s="41"/>
      <c r="D147" s="14"/>
      <c r="E147" s="18"/>
      <c r="F147" s="31"/>
      <c r="G147" s="14"/>
      <c r="H147" s="15"/>
      <c r="I147" s="15"/>
      <c r="J147" s="15"/>
      <c r="K147" s="15"/>
      <c r="L147" s="40">
        <f>IF(G147=1,IF(S147='Valori Consentiti - Table 1'!$I$6,5,IF(S147="X",1,0))+IF(T147='Valori Consentiti - Table 1'!$K$6,5,IF(T147="X",1,0))+IF(U147='Valori Consentiti - Table 1'!$M$6,5,IF(U147="X",1,0))+IF(V147='Valori Consentiti - Table 1'!$O$6,5,IF(V147="X",1,0))+IF(W147='Valori Consentiti - Table 1'!$Q$6,5,IF(W147="X",1,0))+IF(X147='Valori Consentiti - Table 1'!$S$6,5,IF(X147="X",1,0))+IF(Y147='Valori Consentiti - Table 1'!$U$6,5,IF(Y147="X",1,0))+IF(Z147='Valori Consentiti - Table 1'!$W$6,5,IF(Z147="X",1,0))+IF(AA147='Valori Consentiti - Table 1'!$Y$6,5,IF(AA147="X",1,0))+IF(AB147='Valori Consentiti - Table 1'!$AA$6,5,IF(AB147="X",1,0))+IF(AC147='Valori Consentiti - Table 1'!$AC$6,5,IF(AC147="X",1,0))+IF(AD147='Valori Consentiti - Table 1'!$AE$6,5,IF(AD147="X",1,0))+IF(AE147='Valori Consentiti - Table 1'!$AG$6,5,IF(AE147="X",1,0))+IF(AF147='Valori Consentiti - Table 1'!$AI$6,5,IF(AF147="X",1,0))+IF(AG147='Valori Consentiti - Table 1'!$AK$6,5,IF(AG147="X",1,0))+IF(AH147='Valori Consentiti - Table 1'!$AM$6,5,IF(AH147="X",1,0)),IF(G147=2,IF(S147='Valori Consentiti - Table 1'!$I$7,5,IF(S147="X",1,0))+IF(T147='Valori Consentiti - Table 1'!$K$7,5,IF(T147="X",1,0))+IF(U147='Valori Consentiti - Table 1'!$M$7,5,IF(U147="X",1,0))+IF(V147='Valori Consentiti - Table 1'!$O$7,5,IF(V147="X",1,0))+IF(W147='Valori Consentiti - Table 1'!$Q$7,5,IF(W147="X",1,0))+IF(X147='Valori Consentiti - Table 1'!$S$7,5,IF(X147="X",1,0))+IF(Y147='Valori Consentiti - Table 1'!$U$7,5,IF(Y147="X",1,0))+IF(Z147='Valori Consentiti - Table 1'!$W$7,5,IF(Z147="X",1,0))+IF(AA147='Valori Consentiti - Table 1'!$Y$7,5,IF(AA147="X",1,0))+IF(AB147='Valori Consentiti - Table 1'!$AA$7,5,IF(AB147="X",1,0))+IF(AC147='Valori Consentiti - Table 1'!$AC$7,5,IF(AC147="X",1,0))+IF(AD147='Valori Consentiti - Table 1'!$AE$7,5,IF(AD147="X",1,0))+IF(AE147='Valori Consentiti - Table 1'!$AG$7,5,IF(AE147="X",1,0))+IF(AF147='Valori Consentiti - Table 1'!$AI$7,5,IF(AF147="X",1,0))+IF(AG147='Valori Consentiti - Table 1'!$AK$7,5,IF(AG147="X",1,0))+IF(AH147='Valori Consentiti - Table 1'!$AM$7,5,IF(AH147="X",1,0)),IF(G147=3,IF(S147='Valori Consentiti - Table 1'!$I$8,5,IF(S147="X",1,0))+IF(T147='Valori Consentiti - Table 1'!$K$8,5,IF(T147="X",1,0))+IF(U147='Valori Consentiti - Table 1'!$M$8,5,IF(U147="X",1,0))+IF(V147='Valori Consentiti - Table 1'!$O$8,5,IF(V147="X",1,0))+IF(W147='Valori Consentiti - Table 1'!$Q$8,5,IF(W147="X",1,0))+IF(X147='Valori Consentiti - Table 1'!$S$8,5,IF(X147="X",1,0))+IF(Y147='Valori Consentiti - Table 1'!$U$8,5,IF(Y147="X",1,0))+IF(Z147='Valori Consentiti - Table 1'!$W$8,5,IF(Z147="X",1,0))+IF(AA147='Valori Consentiti - Table 1'!$Y$8,5,IF(AA147="X",1,0))+IF(AB147='Valori Consentiti - Table 1'!$AA$8,5,IF(AB147="X",1,0))+IF(AC147='Valori Consentiti - Table 1'!$AC$8,5,IF(AC147="X",1,0))+IF(AD147='Valori Consentiti - Table 1'!$AE$8,5,IF(AD147="X",1,0))+IF(AE147='Valori Consentiti - Table 1'!$AG$8,5,IF(AE147="X",1,0))+IF(AF147='Valori Consentiti - Table 1'!$AI$8,5,IF(AF147="X",1,0))+IF(AG147='Valori Consentiti - Table 1'!$AK$8,5,IF(AG147="X",1,0))+IF(AH147='Valori Consentiti - Table 1'!$AM$8,5,IF(AH147="X",1,0)),IF(G147=4,IF(S147='Valori Consentiti - Table 1'!$I$9,5,IF(S147="X",1,0))+IF(T147='Valori Consentiti - Table 1'!$K$9,5,IF(T147="X",1,0))+IF(U147='Valori Consentiti - Table 1'!$M$9,5,IF(U147="X",1,0))+IF(V147='Valori Consentiti - Table 1'!$O$9,5,IF(V147="X",1,0))+IF(W147='Valori Consentiti - Table 1'!$Q$9,5,IF(W147="X",1,0))+IF(X147='Valori Consentiti - Table 1'!$S$9,5,IF(X147="X",1,0))+IF(Y147='Valori Consentiti - Table 1'!$U$9,5,IF(Y147="X",1,0))+IF(Z147='Valori Consentiti - Table 1'!$W$9,5,IF(Z147="X",1,0))+IF(AA147='Valori Consentiti - Table 1'!$Y$9,5,IF(AA147="X",1,0))+IF(AB147='Valori Consentiti - Table 1'!$AA$9,5,IF(AB147="X",1,0))+IF(AC147='Valori Consentiti - Table 1'!$AC$9,5,IF(AC147="X",1,0))+IF(AD147='Valori Consentiti - Table 1'!$AE$9,5,IF(AD147="X",1,0))+IF(AE147='Valori Consentiti - Table 1'!$AG$9,5,IF(AE147="X",1,0))+IF(AF147='Valori Consentiti - Table 1'!$AI$9,5,IF(AF147="X",1,0))+IF(AG147='Valori Consentiti - Table 1'!$AK$9,5,IF(AG147="X",1,0))+IF(AH147='Valori Consentiti - Table 1'!$AM$9,5,IF(AH147="X",1,0)),))))</f>
        <v>0</v>
      </c>
      <c r="M147" s="16">
        <f t="shared" si="84"/>
        <v>0</v>
      </c>
      <c r="N147" s="16">
        <f t="shared" si="85"/>
        <v>16</v>
      </c>
      <c r="O147" s="16">
        <f>IF(G147=1,IF(S147='Valori Consentiti - Table 1'!$I$6,1,0)+IF(T147='Valori Consentiti - Table 1'!$K$6,1,0)+IF(U147='Valori Consentiti - Table 1'!$M$6,1,0)+IF(V147='Valori Consentiti - Table 1'!$O$6,1,0)+IF(W147='Valori Consentiti - Table 1'!$Q$6,1,0)+IF(X147='Valori Consentiti - Table 1'!$S$6,1,0)+IF(Y147='Valori Consentiti - Table 1'!$U$6,1,0)+IF(Z147='Valori Consentiti - Table 1'!$W$6,1,0)+IF(AA147='Valori Consentiti - Table 1'!$Y$6,1,0)+IF(AB147='Valori Consentiti - Table 1'!$AA$6,1,0)+IF(AC147='Valori Consentiti - Table 1'!$AC$6,1,0)+IF(AD147='Valori Consentiti - Table 1'!$AE$6,1,0)+IF(AE147='Valori Consentiti - Table 1'!$AG$6,1,0)+IF(AF147='Valori Consentiti - Table 1'!$AI$6,1,0)+IF(AG147='Valori Consentiti - Table 1'!$AK$6,1,0)+IF(AH147='Valori Consentiti - Table 1'!$AM$6,1,0),IF(G147=2,IF(S147='Valori Consentiti - Table 1'!$I$7,1,0)+IF(T147='Valori Consentiti - Table 1'!$K$7,1,0)+IF(U147='Valori Consentiti - Table 1'!$M$7,1,0)+IF(V147='Valori Consentiti - Table 1'!$O$7,1,0)+IF(W147='Valori Consentiti - Table 1'!$Q$7,1,0)+IF(X147='Valori Consentiti - Table 1'!$S$7,1,0)+IF(Y147='Valori Consentiti - Table 1'!$U$7,1,0)+IF(Z147='Valori Consentiti - Table 1'!$W$7,1,0)+IF(AA147='Valori Consentiti - Table 1'!$Y$7,1,0)+IF(AB147='Valori Consentiti - Table 1'!$AA$7,1,0)+IF(AC147='Valori Consentiti - Table 1'!$AC$7,1,0)+IF(AD147='Valori Consentiti - Table 1'!$AE$7,1,0)+IF(AE147='Valori Consentiti - Table 1'!$AG$7,1,0)+IF(AF147='Valori Consentiti - Table 1'!$AI$7,1,0)+IF(AG147='Valori Consentiti - Table 1'!$AK$7,1,0)+IF(AH147='Valori Consentiti - Table 1'!$AM$7,1,0),IF(G147=3,IF(S147='Valori Consentiti - Table 1'!$I$8,1,0)+IF(T147='Valori Consentiti - Table 1'!$K$8,1,0)+IF(U147='Valori Consentiti - Table 1'!$M$8,1,0)+IF(V147='Valori Consentiti - Table 1'!$O$8,1,0)+IF(W147='Valori Consentiti - Table 1'!$Q$8,1,0)+IF(X147='Valori Consentiti - Table 1'!$S$8,1,0)+IF(Y147='Valori Consentiti - Table 1'!$U$8,1,0)+IF(Z147='Valori Consentiti - Table 1'!$W$8,1,0)+IF(AA147='Valori Consentiti - Table 1'!$Y$8,1,0)+IF(AB147='Valori Consentiti - Table 1'!$AA$8,1,0)+IF(AC147='Valori Consentiti - Table 1'!$AC$8,1,0)+IF(AD147='Valori Consentiti - Table 1'!$AE$8,1,0)+IF(AE147='Valori Consentiti - Table 1'!$AG$8,1,0)+IF(AF147='Valori Consentiti - Table 1'!$AI$8,1,0)+IF(AG147='Valori Consentiti - Table 1'!$AK$8,1,0)+IF(AH147='Valori Consentiti - Table 1'!$AM$8,1,0),IF(G147=4,IF(S147='Valori Consentiti - Table 1'!$I$9,1,0)+IF(T147='Valori Consentiti - Table 1'!$K$9,1,0)+IF(U147='Valori Consentiti - Table 1'!$M$9,1,0)+IF(V147='Valori Consentiti - Table 1'!$O$9,1,0)+IF(W147='Valori Consentiti - Table 1'!$Q$9,1,0)+IF(X147='Valori Consentiti - Table 1'!$S$9,1,0)+IF(Y147='Valori Consentiti - Table 1'!$U$9,1,0)+IF(Z147='Valori Consentiti - Table 1'!$W$9,1,0)+IF(AA147='Valori Consentiti - Table 1'!$Y$9,1,0)+IF(AB147='Valori Consentiti - Table 1'!$AA$9,1,0)+IF(AC147='Valori Consentiti - Table 1'!$AC$9,1,0)+IF(AD147='Valori Consentiti - Table 1'!$AE$9,1,0)+IF(AE147='Valori Consentiti - Table 1'!$AG$9,1,0)+IF(AF147='Valori Consentiti - Table 1'!$AI$9,1,0)+IF(AG147='Valori Consentiti - Table 1'!$AK$9,1,0)+IF(AH147='Valori Consentiti - Table 1'!$AM$9,1,0),))))</f>
        <v>0</v>
      </c>
      <c r="P147" s="16">
        <f t="shared" si="78"/>
        <v>16</v>
      </c>
      <c r="Q147" s="16">
        <f t="shared" si="79"/>
        <v>1</v>
      </c>
      <c r="R147" s="17"/>
      <c r="S147" s="24" t="str">
        <f t="shared" si="62"/>
        <v/>
      </c>
      <c r="T147" s="25" t="str">
        <f t="shared" si="63"/>
        <v/>
      </c>
      <c r="U147" s="25" t="str">
        <f t="shared" si="64"/>
        <v/>
      </c>
      <c r="V147" s="26" t="str">
        <f t="shared" si="65"/>
        <v/>
      </c>
      <c r="W147" s="27" t="str">
        <f t="shared" si="66"/>
        <v/>
      </c>
      <c r="X147" s="25" t="str">
        <f t="shared" si="67"/>
        <v/>
      </c>
      <c r="Y147" s="25" t="str">
        <f t="shared" si="68"/>
        <v/>
      </c>
      <c r="Z147" s="26" t="str">
        <f t="shared" si="69"/>
        <v/>
      </c>
      <c r="AA147" s="27" t="str">
        <f t="shared" si="70"/>
        <v/>
      </c>
      <c r="AB147" s="25" t="str">
        <f t="shared" si="71"/>
        <v/>
      </c>
      <c r="AC147" s="25" t="str">
        <f t="shared" si="72"/>
        <v/>
      </c>
      <c r="AD147" s="26" t="str">
        <f t="shared" si="73"/>
        <v/>
      </c>
      <c r="AE147" s="27" t="str">
        <f t="shared" si="74"/>
        <v/>
      </c>
      <c r="AF147" s="25" t="str">
        <f t="shared" si="75"/>
        <v/>
      </c>
      <c r="AG147" s="25" t="str">
        <f t="shared" si="76"/>
        <v/>
      </c>
      <c r="AH147" s="26" t="str">
        <f t="shared" si="77"/>
        <v/>
      </c>
      <c r="AI147" s="29" t="b">
        <f t="shared" si="80"/>
        <v>0</v>
      </c>
      <c r="AJ147" s="29" t="b">
        <f t="shared" si="81"/>
        <v>0</v>
      </c>
      <c r="AK147" s="29" t="b">
        <f t="shared" si="82"/>
        <v>0</v>
      </c>
      <c r="AL147" s="29" t="b">
        <f t="shared" si="83"/>
        <v>0</v>
      </c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</row>
    <row r="148" spans="1:252" s="37" customFormat="1" ht="18" customHeight="1">
      <c r="A148" s="31"/>
      <c r="B148" s="31"/>
      <c r="C148" s="41"/>
      <c r="D148" s="14"/>
      <c r="E148" s="18"/>
      <c r="F148" s="31"/>
      <c r="G148" s="14"/>
      <c r="H148" s="15"/>
      <c r="I148" s="15"/>
      <c r="J148" s="15"/>
      <c r="K148" s="15"/>
      <c r="L148" s="40">
        <f>IF(G148=1,IF(S148='Valori Consentiti - Table 1'!$I$6,5,IF(S148="X",1,0))+IF(T148='Valori Consentiti - Table 1'!$K$6,5,IF(T148="X",1,0))+IF(U148='Valori Consentiti - Table 1'!$M$6,5,IF(U148="X",1,0))+IF(V148='Valori Consentiti - Table 1'!$O$6,5,IF(V148="X",1,0))+IF(W148='Valori Consentiti - Table 1'!$Q$6,5,IF(W148="X",1,0))+IF(X148='Valori Consentiti - Table 1'!$S$6,5,IF(X148="X",1,0))+IF(Y148='Valori Consentiti - Table 1'!$U$6,5,IF(Y148="X",1,0))+IF(Z148='Valori Consentiti - Table 1'!$W$6,5,IF(Z148="X",1,0))+IF(AA148='Valori Consentiti - Table 1'!$Y$6,5,IF(AA148="X",1,0))+IF(AB148='Valori Consentiti - Table 1'!$AA$6,5,IF(AB148="X",1,0))+IF(AC148='Valori Consentiti - Table 1'!$AC$6,5,IF(AC148="X",1,0))+IF(AD148='Valori Consentiti - Table 1'!$AE$6,5,IF(AD148="X",1,0))+IF(AE148='Valori Consentiti - Table 1'!$AG$6,5,IF(AE148="X",1,0))+IF(AF148='Valori Consentiti - Table 1'!$AI$6,5,IF(AF148="X",1,0))+IF(AG148='Valori Consentiti - Table 1'!$AK$6,5,IF(AG148="X",1,0))+IF(AH148='Valori Consentiti - Table 1'!$AM$6,5,IF(AH148="X",1,0)),IF(G148=2,IF(S148='Valori Consentiti - Table 1'!$I$7,5,IF(S148="X",1,0))+IF(T148='Valori Consentiti - Table 1'!$K$7,5,IF(T148="X",1,0))+IF(U148='Valori Consentiti - Table 1'!$M$7,5,IF(U148="X",1,0))+IF(V148='Valori Consentiti - Table 1'!$O$7,5,IF(V148="X",1,0))+IF(W148='Valori Consentiti - Table 1'!$Q$7,5,IF(W148="X",1,0))+IF(X148='Valori Consentiti - Table 1'!$S$7,5,IF(X148="X",1,0))+IF(Y148='Valori Consentiti - Table 1'!$U$7,5,IF(Y148="X",1,0))+IF(Z148='Valori Consentiti - Table 1'!$W$7,5,IF(Z148="X",1,0))+IF(AA148='Valori Consentiti - Table 1'!$Y$7,5,IF(AA148="X",1,0))+IF(AB148='Valori Consentiti - Table 1'!$AA$7,5,IF(AB148="X",1,0))+IF(AC148='Valori Consentiti - Table 1'!$AC$7,5,IF(AC148="X",1,0))+IF(AD148='Valori Consentiti - Table 1'!$AE$7,5,IF(AD148="X",1,0))+IF(AE148='Valori Consentiti - Table 1'!$AG$7,5,IF(AE148="X",1,0))+IF(AF148='Valori Consentiti - Table 1'!$AI$7,5,IF(AF148="X",1,0))+IF(AG148='Valori Consentiti - Table 1'!$AK$7,5,IF(AG148="X",1,0))+IF(AH148='Valori Consentiti - Table 1'!$AM$7,5,IF(AH148="X",1,0)),IF(G148=3,IF(S148='Valori Consentiti - Table 1'!$I$8,5,IF(S148="X",1,0))+IF(T148='Valori Consentiti - Table 1'!$K$8,5,IF(T148="X",1,0))+IF(U148='Valori Consentiti - Table 1'!$M$8,5,IF(U148="X",1,0))+IF(V148='Valori Consentiti - Table 1'!$O$8,5,IF(V148="X",1,0))+IF(W148='Valori Consentiti - Table 1'!$Q$8,5,IF(W148="X",1,0))+IF(X148='Valori Consentiti - Table 1'!$S$8,5,IF(X148="X",1,0))+IF(Y148='Valori Consentiti - Table 1'!$U$8,5,IF(Y148="X",1,0))+IF(Z148='Valori Consentiti - Table 1'!$W$8,5,IF(Z148="X",1,0))+IF(AA148='Valori Consentiti - Table 1'!$Y$8,5,IF(AA148="X",1,0))+IF(AB148='Valori Consentiti - Table 1'!$AA$8,5,IF(AB148="X",1,0))+IF(AC148='Valori Consentiti - Table 1'!$AC$8,5,IF(AC148="X",1,0))+IF(AD148='Valori Consentiti - Table 1'!$AE$8,5,IF(AD148="X",1,0))+IF(AE148='Valori Consentiti - Table 1'!$AG$8,5,IF(AE148="X",1,0))+IF(AF148='Valori Consentiti - Table 1'!$AI$8,5,IF(AF148="X",1,0))+IF(AG148='Valori Consentiti - Table 1'!$AK$8,5,IF(AG148="X",1,0))+IF(AH148='Valori Consentiti - Table 1'!$AM$8,5,IF(AH148="X",1,0)),IF(G148=4,IF(S148='Valori Consentiti - Table 1'!$I$9,5,IF(S148="X",1,0))+IF(T148='Valori Consentiti - Table 1'!$K$9,5,IF(T148="X",1,0))+IF(U148='Valori Consentiti - Table 1'!$M$9,5,IF(U148="X",1,0))+IF(V148='Valori Consentiti - Table 1'!$O$9,5,IF(V148="X",1,0))+IF(W148='Valori Consentiti - Table 1'!$Q$9,5,IF(W148="X",1,0))+IF(X148='Valori Consentiti - Table 1'!$S$9,5,IF(X148="X",1,0))+IF(Y148='Valori Consentiti - Table 1'!$U$9,5,IF(Y148="X",1,0))+IF(Z148='Valori Consentiti - Table 1'!$W$9,5,IF(Z148="X",1,0))+IF(AA148='Valori Consentiti - Table 1'!$Y$9,5,IF(AA148="X",1,0))+IF(AB148='Valori Consentiti - Table 1'!$AA$9,5,IF(AB148="X",1,0))+IF(AC148='Valori Consentiti - Table 1'!$AC$9,5,IF(AC148="X",1,0))+IF(AD148='Valori Consentiti - Table 1'!$AE$9,5,IF(AD148="X",1,0))+IF(AE148='Valori Consentiti - Table 1'!$AG$9,5,IF(AE148="X",1,0))+IF(AF148='Valori Consentiti - Table 1'!$AI$9,5,IF(AF148="X",1,0))+IF(AG148='Valori Consentiti - Table 1'!$AK$9,5,IF(AG148="X",1,0))+IF(AH148='Valori Consentiti - Table 1'!$AM$9,5,IF(AH148="X",1,0)),))))</f>
        <v>0</v>
      </c>
      <c r="M148" s="16">
        <f t="shared" si="84"/>
        <v>0</v>
      </c>
      <c r="N148" s="16">
        <f t="shared" si="85"/>
        <v>16</v>
      </c>
      <c r="O148" s="16">
        <f>IF(G148=1,IF(S148='Valori Consentiti - Table 1'!$I$6,1,0)+IF(T148='Valori Consentiti - Table 1'!$K$6,1,0)+IF(U148='Valori Consentiti - Table 1'!$M$6,1,0)+IF(V148='Valori Consentiti - Table 1'!$O$6,1,0)+IF(W148='Valori Consentiti - Table 1'!$Q$6,1,0)+IF(X148='Valori Consentiti - Table 1'!$S$6,1,0)+IF(Y148='Valori Consentiti - Table 1'!$U$6,1,0)+IF(Z148='Valori Consentiti - Table 1'!$W$6,1,0)+IF(AA148='Valori Consentiti - Table 1'!$Y$6,1,0)+IF(AB148='Valori Consentiti - Table 1'!$AA$6,1,0)+IF(AC148='Valori Consentiti - Table 1'!$AC$6,1,0)+IF(AD148='Valori Consentiti - Table 1'!$AE$6,1,0)+IF(AE148='Valori Consentiti - Table 1'!$AG$6,1,0)+IF(AF148='Valori Consentiti - Table 1'!$AI$6,1,0)+IF(AG148='Valori Consentiti - Table 1'!$AK$6,1,0)+IF(AH148='Valori Consentiti - Table 1'!$AM$6,1,0),IF(G148=2,IF(S148='Valori Consentiti - Table 1'!$I$7,1,0)+IF(T148='Valori Consentiti - Table 1'!$K$7,1,0)+IF(U148='Valori Consentiti - Table 1'!$M$7,1,0)+IF(V148='Valori Consentiti - Table 1'!$O$7,1,0)+IF(W148='Valori Consentiti - Table 1'!$Q$7,1,0)+IF(X148='Valori Consentiti - Table 1'!$S$7,1,0)+IF(Y148='Valori Consentiti - Table 1'!$U$7,1,0)+IF(Z148='Valori Consentiti - Table 1'!$W$7,1,0)+IF(AA148='Valori Consentiti - Table 1'!$Y$7,1,0)+IF(AB148='Valori Consentiti - Table 1'!$AA$7,1,0)+IF(AC148='Valori Consentiti - Table 1'!$AC$7,1,0)+IF(AD148='Valori Consentiti - Table 1'!$AE$7,1,0)+IF(AE148='Valori Consentiti - Table 1'!$AG$7,1,0)+IF(AF148='Valori Consentiti - Table 1'!$AI$7,1,0)+IF(AG148='Valori Consentiti - Table 1'!$AK$7,1,0)+IF(AH148='Valori Consentiti - Table 1'!$AM$7,1,0),IF(G148=3,IF(S148='Valori Consentiti - Table 1'!$I$8,1,0)+IF(T148='Valori Consentiti - Table 1'!$K$8,1,0)+IF(U148='Valori Consentiti - Table 1'!$M$8,1,0)+IF(V148='Valori Consentiti - Table 1'!$O$8,1,0)+IF(W148='Valori Consentiti - Table 1'!$Q$8,1,0)+IF(X148='Valori Consentiti - Table 1'!$S$8,1,0)+IF(Y148='Valori Consentiti - Table 1'!$U$8,1,0)+IF(Z148='Valori Consentiti - Table 1'!$W$8,1,0)+IF(AA148='Valori Consentiti - Table 1'!$Y$8,1,0)+IF(AB148='Valori Consentiti - Table 1'!$AA$8,1,0)+IF(AC148='Valori Consentiti - Table 1'!$AC$8,1,0)+IF(AD148='Valori Consentiti - Table 1'!$AE$8,1,0)+IF(AE148='Valori Consentiti - Table 1'!$AG$8,1,0)+IF(AF148='Valori Consentiti - Table 1'!$AI$8,1,0)+IF(AG148='Valori Consentiti - Table 1'!$AK$8,1,0)+IF(AH148='Valori Consentiti - Table 1'!$AM$8,1,0),IF(G148=4,IF(S148='Valori Consentiti - Table 1'!$I$9,1,0)+IF(T148='Valori Consentiti - Table 1'!$K$9,1,0)+IF(U148='Valori Consentiti - Table 1'!$M$9,1,0)+IF(V148='Valori Consentiti - Table 1'!$O$9,1,0)+IF(W148='Valori Consentiti - Table 1'!$Q$9,1,0)+IF(X148='Valori Consentiti - Table 1'!$S$9,1,0)+IF(Y148='Valori Consentiti - Table 1'!$U$9,1,0)+IF(Z148='Valori Consentiti - Table 1'!$W$9,1,0)+IF(AA148='Valori Consentiti - Table 1'!$Y$9,1,0)+IF(AB148='Valori Consentiti - Table 1'!$AA$9,1,0)+IF(AC148='Valori Consentiti - Table 1'!$AC$9,1,0)+IF(AD148='Valori Consentiti - Table 1'!$AE$9,1,0)+IF(AE148='Valori Consentiti - Table 1'!$AG$9,1,0)+IF(AF148='Valori Consentiti - Table 1'!$AI$9,1,0)+IF(AG148='Valori Consentiti - Table 1'!$AK$9,1,0)+IF(AH148='Valori Consentiti - Table 1'!$AM$9,1,0),))))</f>
        <v>0</v>
      </c>
      <c r="P148" s="16">
        <f t="shared" si="78"/>
        <v>16</v>
      </c>
      <c r="Q148" s="16">
        <f t="shared" si="79"/>
        <v>1</v>
      </c>
      <c r="R148" s="17"/>
      <c r="S148" s="24" t="str">
        <f t="shared" si="62"/>
        <v/>
      </c>
      <c r="T148" s="25" t="str">
        <f t="shared" si="63"/>
        <v/>
      </c>
      <c r="U148" s="25" t="str">
        <f t="shared" si="64"/>
        <v/>
      </c>
      <c r="V148" s="26" t="str">
        <f t="shared" si="65"/>
        <v/>
      </c>
      <c r="W148" s="27" t="str">
        <f t="shared" si="66"/>
        <v/>
      </c>
      <c r="X148" s="25" t="str">
        <f t="shared" si="67"/>
        <v/>
      </c>
      <c r="Y148" s="25" t="str">
        <f t="shared" si="68"/>
        <v/>
      </c>
      <c r="Z148" s="26" t="str">
        <f t="shared" si="69"/>
        <v/>
      </c>
      <c r="AA148" s="27" t="str">
        <f t="shared" si="70"/>
        <v/>
      </c>
      <c r="AB148" s="25" t="str">
        <f t="shared" si="71"/>
        <v/>
      </c>
      <c r="AC148" s="25" t="str">
        <f t="shared" si="72"/>
        <v/>
      </c>
      <c r="AD148" s="26" t="str">
        <f t="shared" si="73"/>
        <v/>
      </c>
      <c r="AE148" s="27" t="str">
        <f t="shared" si="74"/>
        <v/>
      </c>
      <c r="AF148" s="25" t="str">
        <f t="shared" si="75"/>
        <v/>
      </c>
      <c r="AG148" s="25" t="str">
        <f t="shared" si="76"/>
        <v/>
      </c>
      <c r="AH148" s="26" t="str">
        <f t="shared" si="77"/>
        <v/>
      </c>
      <c r="AI148" s="29" t="b">
        <f t="shared" si="80"/>
        <v>0</v>
      </c>
      <c r="AJ148" s="29" t="b">
        <f t="shared" si="81"/>
        <v>0</v>
      </c>
      <c r="AK148" s="29" t="b">
        <f t="shared" si="82"/>
        <v>0</v>
      </c>
      <c r="AL148" s="29" t="b">
        <f t="shared" si="83"/>
        <v>0</v>
      </c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</row>
    <row r="149" spans="1:252" s="37" customFormat="1" ht="18" customHeight="1">
      <c r="A149" s="31"/>
      <c r="B149" s="31"/>
      <c r="C149" s="41"/>
      <c r="D149" s="14"/>
      <c r="E149" s="18"/>
      <c r="F149" s="31"/>
      <c r="G149" s="14"/>
      <c r="H149" s="15"/>
      <c r="I149" s="15"/>
      <c r="J149" s="15"/>
      <c r="K149" s="15"/>
      <c r="L149" s="40">
        <f>IF(G149=1,IF(S149='Valori Consentiti - Table 1'!$I$6,5,IF(S149="X",1,0))+IF(T149='Valori Consentiti - Table 1'!$K$6,5,IF(T149="X",1,0))+IF(U149='Valori Consentiti - Table 1'!$M$6,5,IF(U149="X",1,0))+IF(V149='Valori Consentiti - Table 1'!$O$6,5,IF(V149="X",1,0))+IF(W149='Valori Consentiti - Table 1'!$Q$6,5,IF(W149="X",1,0))+IF(X149='Valori Consentiti - Table 1'!$S$6,5,IF(X149="X",1,0))+IF(Y149='Valori Consentiti - Table 1'!$U$6,5,IF(Y149="X",1,0))+IF(Z149='Valori Consentiti - Table 1'!$W$6,5,IF(Z149="X",1,0))+IF(AA149='Valori Consentiti - Table 1'!$Y$6,5,IF(AA149="X",1,0))+IF(AB149='Valori Consentiti - Table 1'!$AA$6,5,IF(AB149="X",1,0))+IF(AC149='Valori Consentiti - Table 1'!$AC$6,5,IF(AC149="X",1,0))+IF(AD149='Valori Consentiti - Table 1'!$AE$6,5,IF(AD149="X",1,0))+IF(AE149='Valori Consentiti - Table 1'!$AG$6,5,IF(AE149="X",1,0))+IF(AF149='Valori Consentiti - Table 1'!$AI$6,5,IF(AF149="X",1,0))+IF(AG149='Valori Consentiti - Table 1'!$AK$6,5,IF(AG149="X",1,0))+IF(AH149='Valori Consentiti - Table 1'!$AM$6,5,IF(AH149="X",1,0)),IF(G149=2,IF(S149='Valori Consentiti - Table 1'!$I$7,5,IF(S149="X",1,0))+IF(T149='Valori Consentiti - Table 1'!$K$7,5,IF(T149="X",1,0))+IF(U149='Valori Consentiti - Table 1'!$M$7,5,IF(U149="X",1,0))+IF(V149='Valori Consentiti - Table 1'!$O$7,5,IF(V149="X",1,0))+IF(W149='Valori Consentiti - Table 1'!$Q$7,5,IF(W149="X",1,0))+IF(X149='Valori Consentiti - Table 1'!$S$7,5,IF(X149="X",1,0))+IF(Y149='Valori Consentiti - Table 1'!$U$7,5,IF(Y149="X",1,0))+IF(Z149='Valori Consentiti - Table 1'!$W$7,5,IF(Z149="X",1,0))+IF(AA149='Valori Consentiti - Table 1'!$Y$7,5,IF(AA149="X",1,0))+IF(AB149='Valori Consentiti - Table 1'!$AA$7,5,IF(AB149="X",1,0))+IF(AC149='Valori Consentiti - Table 1'!$AC$7,5,IF(AC149="X",1,0))+IF(AD149='Valori Consentiti - Table 1'!$AE$7,5,IF(AD149="X",1,0))+IF(AE149='Valori Consentiti - Table 1'!$AG$7,5,IF(AE149="X",1,0))+IF(AF149='Valori Consentiti - Table 1'!$AI$7,5,IF(AF149="X",1,0))+IF(AG149='Valori Consentiti - Table 1'!$AK$7,5,IF(AG149="X",1,0))+IF(AH149='Valori Consentiti - Table 1'!$AM$7,5,IF(AH149="X",1,0)),IF(G149=3,IF(S149='Valori Consentiti - Table 1'!$I$8,5,IF(S149="X",1,0))+IF(T149='Valori Consentiti - Table 1'!$K$8,5,IF(T149="X",1,0))+IF(U149='Valori Consentiti - Table 1'!$M$8,5,IF(U149="X",1,0))+IF(V149='Valori Consentiti - Table 1'!$O$8,5,IF(V149="X",1,0))+IF(W149='Valori Consentiti - Table 1'!$Q$8,5,IF(W149="X",1,0))+IF(X149='Valori Consentiti - Table 1'!$S$8,5,IF(X149="X",1,0))+IF(Y149='Valori Consentiti - Table 1'!$U$8,5,IF(Y149="X",1,0))+IF(Z149='Valori Consentiti - Table 1'!$W$8,5,IF(Z149="X",1,0))+IF(AA149='Valori Consentiti - Table 1'!$Y$8,5,IF(AA149="X",1,0))+IF(AB149='Valori Consentiti - Table 1'!$AA$8,5,IF(AB149="X",1,0))+IF(AC149='Valori Consentiti - Table 1'!$AC$8,5,IF(AC149="X",1,0))+IF(AD149='Valori Consentiti - Table 1'!$AE$8,5,IF(AD149="X",1,0))+IF(AE149='Valori Consentiti - Table 1'!$AG$8,5,IF(AE149="X",1,0))+IF(AF149='Valori Consentiti - Table 1'!$AI$8,5,IF(AF149="X",1,0))+IF(AG149='Valori Consentiti - Table 1'!$AK$8,5,IF(AG149="X",1,0))+IF(AH149='Valori Consentiti - Table 1'!$AM$8,5,IF(AH149="X",1,0)),IF(G149=4,IF(S149='Valori Consentiti - Table 1'!$I$9,5,IF(S149="X",1,0))+IF(T149='Valori Consentiti - Table 1'!$K$9,5,IF(T149="X",1,0))+IF(U149='Valori Consentiti - Table 1'!$M$9,5,IF(U149="X",1,0))+IF(V149='Valori Consentiti - Table 1'!$O$9,5,IF(V149="X",1,0))+IF(W149='Valori Consentiti - Table 1'!$Q$9,5,IF(W149="X",1,0))+IF(X149='Valori Consentiti - Table 1'!$S$9,5,IF(X149="X",1,0))+IF(Y149='Valori Consentiti - Table 1'!$U$9,5,IF(Y149="X",1,0))+IF(Z149='Valori Consentiti - Table 1'!$W$9,5,IF(Z149="X",1,0))+IF(AA149='Valori Consentiti - Table 1'!$Y$9,5,IF(AA149="X",1,0))+IF(AB149='Valori Consentiti - Table 1'!$AA$9,5,IF(AB149="X",1,0))+IF(AC149='Valori Consentiti - Table 1'!$AC$9,5,IF(AC149="X",1,0))+IF(AD149='Valori Consentiti - Table 1'!$AE$9,5,IF(AD149="X",1,0))+IF(AE149='Valori Consentiti - Table 1'!$AG$9,5,IF(AE149="X",1,0))+IF(AF149='Valori Consentiti - Table 1'!$AI$9,5,IF(AF149="X",1,0))+IF(AG149='Valori Consentiti - Table 1'!$AK$9,5,IF(AG149="X",1,0))+IF(AH149='Valori Consentiti - Table 1'!$AM$9,5,IF(AH149="X",1,0)),))))</f>
        <v>0</v>
      </c>
      <c r="M149" s="16">
        <f t="shared" si="84"/>
        <v>0</v>
      </c>
      <c r="N149" s="16">
        <f t="shared" si="85"/>
        <v>16</v>
      </c>
      <c r="O149" s="16">
        <f>IF(G149=1,IF(S149='Valori Consentiti - Table 1'!$I$6,1,0)+IF(T149='Valori Consentiti - Table 1'!$K$6,1,0)+IF(U149='Valori Consentiti - Table 1'!$M$6,1,0)+IF(V149='Valori Consentiti - Table 1'!$O$6,1,0)+IF(W149='Valori Consentiti - Table 1'!$Q$6,1,0)+IF(X149='Valori Consentiti - Table 1'!$S$6,1,0)+IF(Y149='Valori Consentiti - Table 1'!$U$6,1,0)+IF(Z149='Valori Consentiti - Table 1'!$W$6,1,0)+IF(AA149='Valori Consentiti - Table 1'!$Y$6,1,0)+IF(AB149='Valori Consentiti - Table 1'!$AA$6,1,0)+IF(AC149='Valori Consentiti - Table 1'!$AC$6,1,0)+IF(AD149='Valori Consentiti - Table 1'!$AE$6,1,0)+IF(AE149='Valori Consentiti - Table 1'!$AG$6,1,0)+IF(AF149='Valori Consentiti - Table 1'!$AI$6,1,0)+IF(AG149='Valori Consentiti - Table 1'!$AK$6,1,0)+IF(AH149='Valori Consentiti - Table 1'!$AM$6,1,0),IF(G149=2,IF(S149='Valori Consentiti - Table 1'!$I$7,1,0)+IF(T149='Valori Consentiti - Table 1'!$K$7,1,0)+IF(U149='Valori Consentiti - Table 1'!$M$7,1,0)+IF(V149='Valori Consentiti - Table 1'!$O$7,1,0)+IF(W149='Valori Consentiti - Table 1'!$Q$7,1,0)+IF(X149='Valori Consentiti - Table 1'!$S$7,1,0)+IF(Y149='Valori Consentiti - Table 1'!$U$7,1,0)+IF(Z149='Valori Consentiti - Table 1'!$W$7,1,0)+IF(AA149='Valori Consentiti - Table 1'!$Y$7,1,0)+IF(AB149='Valori Consentiti - Table 1'!$AA$7,1,0)+IF(AC149='Valori Consentiti - Table 1'!$AC$7,1,0)+IF(AD149='Valori Consentiti - Table 1'!$AE$7,1,0)+IF(AE149='Valori Consentiti - Table 1'!$AG$7,1,0)+IF(AF149='Valori Consentiti - Table 1'!$AI$7,1,0)+IF(AG149='Valori Consentiti - Table 1'!$AK$7,1,0)+IF(AH149='Valori Consentiti - Table 1'!$AM$7,1,0),IF(G149=3,IF(S149='Valori Consentiti - Table 1'!$I$8,1,0)+IF(T149='Valori Consentiti - Table 1'!$K$8,1,0)+IF(U149='Valori Consentiti - Table 1'!$M$8,1,0)+IF(V149='Valori Consentiti - Table 1'!$O$8,1,0)+IF(W149='Valori Consentiti - Table 1'!$Q$8,1,0)+IF(X149='Valori Consentiti - Table 1'!$S$8,1,0)+IF(Y149='Valori Consentiti - Table 1'!$U$8,1,0)+IF(Z149='Valori Consentiti - Table 1'!$W$8,1,0)+IF(AA149='Valori Consentiti - Table 1'!$Y$8,1,0)+IF(AB149='Valori Consentiti - Table 1'!$AA$8,1,0)+IF(AC149='Valori Consentiti - Table 1'!$AC$8,1,0)+IF(AD149='Valori Consentiti - Table 1'!$AE$8,1,0)+IF(AE149='Valori Consentiti - Table 1'!$AG$8,1,0)+IF(AF149='Valori Consentiti - Table 1'!$AI$8,1,0)+IF(AG149='Valori Consentiti - Table 1'!$AK$8,1,0)+IF(AH149='Valori Consentiti - Table 1'!$AM$8,1,0),IF(G149=4,IF(S149='Valori Consentiti - Table 1'!$I$9,1,0)+IF(T149='Valori Consentiti - Table 1'!$K$9,1,0)+IF(U149='Valori Consentiti - Table 1'!$M$9,1,0)+IF(V149='Valori Consentiti - Table 1'!$O$9,1,0)+IF(W149='Valori Consentiti - Table 1'!$Q$9,1,0)+IF(X149='Valori Consentiti - Table 1'!$S$9,1,0)+IF(Y149='Valori Consentiti - Table 1'!$U$9,1,0)+IF(Z149='Valori Consentiti - Table 1'!$W$9,1,0)+IF(AA149='Valori Consentiti - Table 1'!$Y$9,1,0)+IF(AB149='Valori Consentiti - Table 1'!$AA$9,1,0)+IF(AC149='Valori Consentiti - Table 1'!$AC$9,1,0)+IF(AD149='Valori Consentiti - Table 1'!$AE$9,1,0)+IF(AE149='Valori Consentiti - Table 1'!$AG$9,1,0)+IF(AF149='Valori Consentiti - Table 1'!$AI$9,1,0)+IF(AG149='Valori Consentiti - Table 1'!$AK$9,1,0)+IF(AH149='Valori Consentiti - Table 1'!$AM$9,1,0),))))</f>
        <v>0</v>
      </c>
      <c r="P149" s="16">
        <f t="shared" si="78"/>
        <v>16</v>
      </c>
      <c r="Q149" s="16">
        <f t="shared" si="79"/>
        <v>1</v>
      </c>
      <c r="R149" s="17"/>
      <c r="S149" s="24" t="str">
        <f t="shared" si="62"/>
        <v/>
      </c>
      <c r="T149" s="25" t="str">
        <f t="shared" si="63"/>
        <v/>
      </c>
      <c r="U149" s="25" t="str">
        <f t="shared" si="64"/>
        <v/>
      </c>
      <c r="V149" s="26" t="str">
        <f t="shared" si="65"/>
        <v/>
      </c>
      <c r="W149" s="27" t="str">
        <f t="shared" si="66"/>
        <v/>
      </c>
      <c r="X149" s="25" t="str">
        <f t="shared" si="67"/>
        <v/>
      </c>
      <c r="Y149" s="25" t="str">
        <f t="shared" si="68"/>
        <v/>
      </c>
      <c r="Z149" s="26" t="str">
        <f t="shared" si="69"/>
        <v/>
      </c>
      <c r="AA149" s="27" t="str">
        <f t="shared" si="70"/>
        <v/>
      </c>
      <c r="AB149" s="25" t="str">
        <f t="shared" si="71"/>
        <v/>
      </c>
      <c r="AC149" s="25" t="str">
        <f t="shared" si="72"/>
        <v/>
      </c>
      <c r="AD149" s="26" t="str">
        <f t="shared" si="73"/>
        <v/>
      </c>
      <c r="AE149" s="27" t="str">
        <f t="shared" si="74"/>
        <v/>
      </c>
      <c r="AF149" s="25" t="str">
        <f t="shared" si="75"/>
        <v/>
      </c>
      <c r="AG149" s="25" t="str">
        <f t="shared" si="76"/>
        <v/>
      </c>
      <c r="AH149" s="26" t="str">
        <f t="shared" si="77"/>
        <v/>
      </c>
      <c r="AI149" s="29" t="b">
        <f t="shared" si="80"/>
        <v>0</v>
      </c>
      <c r="AJ149" s="29" t="b">
        <f t="shared" si="81"/>
        <v>0</v>
      </c>
      <c r="AK149" s="29" t="b">
        <f t="shared" si="82"/>
        <v>0</v>
      </c>
      <c r="AL149" s="29" t="b">
        <f t="shared" si="83"/>
        <v>0</v>
      </c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</row>
    <row r="150" spans="1:252" s="37" customFormat="1" ht="18" customHeight="1">
      <c r="A150" s="31"/>
      <c r="B150" s="31"/>
      <c r="C150" s="41"/>
      <c r="D150" s="14"/>
      <c r="E150" s="18"/>
      <c r="F150" s="31"/>
      <c r="G150" s="14"/>
      <c r="H150" s="15"/>
      <c r="I150" s="15"/>
      <c r="J150" s="15"/>
      <c r="K150" s="15"/>
      <c r="L150" s="40">
        <f>IF(G150=1,IF(S150='Valori Consentiti - Table 1'!$I$6,5,IF(S150="X",1,0))+IF(T150='Valori Consentiti - Table 1'!$K$6,5,IF(T150="X",1,0))+IF(U150='Valori Consentiti - Table 1'!$M$6,5,IF(U150="X",1,0))+IF(V150='Valori Consentiti - Table 1'!$O$6,5,IF(V150="X",1,0))+IF(W150='Valori Consentiti - Table 1'!$Q$6,5,IF(W150="X",1,0))+IF(X150='Valori Consentiti - Table 1'!$S$6,5,IF(X150="X",1,0))+IF(Y150='Valori Consentiti - Table 1'!$U$6,5,IF(Y150="X",1,0))+IF(Z150='Valori Consentiti - Table 1'!$W$6,5,IF(Z150="X",1,0))+IF(AA150='Valori Consentiti - Table 1'!$Y$6,5,IF(AA150="X",1,0))+IF(AB150='Valori Consentiti - Table 1'!$AA$6,5,IF(AB150="X",1,0))+IF(AC150='Valori Consentiti - Table 1'!$AC$6,5,IF(AC150="X",1,0))+IF(AD150='Valori Consentiti - Table 1'!$AE$6,5,IF(AD150="X",1,0))+IF(AE150='Valori Consentiti - Table 1'!$AG$6,5,IF(AE150="X",1,0))+IF(AF150='Valori Consentiti - Table 1'!$AI$6,5,IF(AF150="X",1,0))+IF(AG150='Valori Consentiti - Table 1'!$AK$6,5,IF(AG150="X",1,0))+IF(AH150='Valori Consentiti - Table 1'!$AM$6,5,IF(AH150="X",1,0)),IF(G150=2,IF(S150='Valori Consentiti - Table 1'!$I$7,5,IF(S150="X",1,0))+IF(T150='Valori Consentiti - Table 1'!$K$7,5,IF(T150="X",1,0))+IF(U150='Valori Consentiti - Table 1'!$M$7,5,IF(U150="X",1,0))+IF(V150='Valori Consentiti - Table 1'!$O$7,5,IF(V150="X",1,0))+IF(W150='Valori Consentiti - Table 1'!$Q$7,5,IF(W150="X",1,0))+IF(X150='Valori Consentiti - Table 1'!$S$7,5,IF(X150="X",1,0))+IF(Y150='Valori Consentiti - Table 1'!$U$7,5,IF(Y150="X",1,0))+IF(Z150='Valori Consentiti - Table 1'!$W$7,5,IF(Z150="X",1,0))+IF(AA150='Valori Consentiti - Table 1'!$Y$7,5,IF(AA150="X",1,0))+IF(AB150='Valori Consentiti - Table 1'!$AA$7,5,IF(AB150="X",1,0))+IF(AC150='Valori Consentiti - Table 1'!$AC$7,5,IF(AC150="X",1,0))+IF(AD150='Valori Consentiti - Table 1'!$AE$7,5,IF(AD150="X",1,0))+IF(AE150='Valori Consentiti - Table 1'!$AG$7,5,IF(AE150="X",1,0))+IF(AF150='Valori Consentiti - Table 1'!$AI$7,5,IF(AF150="X",1,0))+IF(AG150='Valori Consentiti - Table 1'!$AK$7,5,IF(AG150="X",1,0))+IF(AH150='Valori Consentiti - Table 1'!$AM$7,5,IF(AH150="X",1,0)),IF(G150=3,IF(S150='Valori Consentiti - Table 1'!$I$8,5,IF(S150="X",1,0))+IF(T150='Valori Consentiti - Table 1'!$K$8,5,IF(T150="X",1,0))+IF(U150='Valori Consentiti - Table 1'!$M$8,5,IF(U150="X",1,0))+IF(V150='Valori Consentiti - Table 1'!$O$8,5,IF(V150="X",1,0))+IF(W150='Valori Consentiti - Table 1'!$Q$8,5,IF(W150="X",1,0))+IF(X150='Valori Consentiti - Table 1'!$S$8,5,IF(X150="X",1,0))+IF(Y150='Valori Consentiti - Table 1'!$U$8,5,IF(Y150="X",1,0))+IF(Z150='Valori Consentiti - Table 1'!$W$8,5,IF(Z150="X",1,0))+IF(AA150='Valori Consentiti - Table 1'!$Y$8,5,IF(AA150="X",1,0))+IF(AB150='Valori Consentiti - Table 1'!$AA$8,5,IF(AB150="X",1,0))+IF(AC150='Valori Consentiti - Table 1'!$AC$8,5,IF(AC150="X",1,0))+IF(AD150='Valori Consentiti - Table 1'!$AE$8,5,IF(AD150="X",1,0))+IF(AE150='Valori Consentiti - Table 1'!$AG$8,5,IF(AE150="X",1,0))+IF(AF150='Valori Consentiti - Table 1'!$AI$8,5,IF(AF150="X",1,0))+IF(AG150='Valori Consentiti - Table 1'!$AK$8,5,IF(AG150="X",1,0))+IF(AH150='Valori Consentiti - Table 1'!$AM$8,5,IF(AH150="X",1,0)),IF(G150=4,IF(S150='Valori Consentiti - Table 1'!$I$9,5,IF(S150="X",1,0))+IF(T150='Valori Consentiti - Table 1'!$K$9,5,IF(T150="X",1,0))+IF(U150='Valori Consentiti - Table 1'!$M$9,5,IF(U150="X",1,0))+IF(V150='Valori Consentiti - Table 1'!$O$9,5,IF(V150="X",1,0))+IF(W150='Valori Consentiti - Table 1'!$Q$9,5,IF(W150="X",1,0))+IF(X150='Valori Consentiti - Table 1'!$S$9,5,IF(X150="X",1,0))+IF(Y150='Valori Consentiti - Table 1'!$U$9,5,IF(Y150="X",1,0))+IF(Z150='Valori Consentiti - Table 1'!$W$9,5,IF(Z150="X",1,0))+IF(AA150='Valori Consentiti - Table 1'!$Y$9,5,IF(AA150="X",1,0))+IF(AB150='Valori Consentiti - Table 1'!$AA$9,5,IF(AB150="X",1,0))+IF(AC150='Valori Consentiti - Table 1'!$AC$9,5,IF(AC150="X",1,0))+IF(AD150='Valori Consentiti - Table 1'!$AE$9,5,IF(AD150="X",1,0))+IF(AE150='Valori Consentiti - Table 1'!$AG$9,5,IF(AE150="X",1,0))+IF(AF150='Valori Consentiti - Table 1'!$AI$9,5,IF(AF150="X",1,0))+IF(AG150='Valori Consentiti - Table 1'!$AK$9,5,IF(AG150="X",1,0))+IF(AH150='Valori Consentiti - Table 1'!$AM$9,5,IF(AH150="X",1,0)),))))</f>
        <v>0</v>
      </c>
      <c r="M150" s="16">
        <f t="shared" si="84"/>
        <v>0</v>
      </c>
      <c r="N150" s="16">
        <f t="shared" si="85"/>
        <v>16</v>
      </c>
      <c r="O150" s="16">
        <f>IF(G150=1,IF(S150='Valori Consentiti - Table 1'!$I$6,1,0)+IF(T150='Valori Consentiti - Table 1'!$K$6,1,0)+IF(U150='Valori Consentiti - Table 1'!$M$6,1,0)+IF(V150='Valori Consentiti - Table 1'!$O$6,1,0)+IF(W150='Valori Consentiti - Table 1'!$Q$6,1,0)+IF(X150='Valori Consentiti - Table 1'!$S$6,1,0)+IF(Y150='Valori Consentiti - Table 1'!$U$6,1,0)+IF(Z150='Valori Consentiti - Table 1'!$W$6,1,0)+IF(AA150='Valori Consentiti - Table 1'!$Y$6,1,0)+IF(AB150='Valori Consentiti - Table 1'!$AA$6,1,0)+IF(AC150='Valori Consentiti - Table 1'!$AC$6,1,0)+IF(AD150='Valori Consentiti - Table 1'!$AE$6,1,0)+IF(AE150='Valori Consentiti - Table 1'!$AG$6,1,0)+IF(AF150='Valori Consentiti - Table 1'!$AI$6,1,0)+IF(AG150='Valori Consentiti - Table 1'!$AK$6,1,0)+IF(AH150='Valori Consentiti - Table 1'!$AM$6,1,0),IF(G150=2,IF(S150='Valori Consentiti - Table 1'!$I$7,1,0)+IF(T150='Valori Consentiti - Table 1'!$K$7,1,0)+IF(U150='Valori Consentiti - Table 1'!$M$7,1,0)+IF(V150='Valori Consentiti - Table 1'!$O$7,1,0)+IF(W150='Valori Consentiti - Table 1'!$Q$7,1,0)+IF(X150='Valori Consentiti - Table 1'!$S$7,1,0)+IF(Y150='Valori Consentiti - Table 1'!$U$7,1,0)+IF(Z150='Valori Consentiti - Table 1'!$W$7,1,0)+IF(AA150='Valori Consentiti - Table 1'!$Y$7,1,0)+IF(AB150='Valori Consentiti - Table 1'!$AA$7,1,0)+IF(AC150='Valori Consentiti - Table 1'!$AC$7,1,0)+IF(AD150='Valori Consentiti - Table 1'!$AE$7,1,0)+IF(AE150='Valori Consentiti - Table 1'!$AG$7,1,0)+IF(AF150='Valori Consentiti - Table 1'!$AI$7,1,0)+IF(AG150='Valori Consentiti - Table 1'!$AK$7,1,0)+IF(AH150='Valori Consentiti - Table 1'!$AM$7,1,0),IF(G150=3,IF(S150='Valori Consentiti - Table 1'!$I$8,1,0)+IF(T150='Valori Consentiti - Table 1'!$K$8,1,0)+IF(U150='Valori Consentiti - Table 1'!$M$8,1,0)+IF(V150='Valori Consentiti - Table 1'!$O$8,1,0)+IF(W150='Valori Consentiti - Table 1'!$Q$8,1,0)+IF(X150='Valori Consentiti - Table 1'!$S$8,1,0)+IF(Y150='Valori Consentiti - Table 1'!$U$8,1,0)+IF(Z150='Valori Consentiti - Table 1'!$W$8,1,0)+IF(AA150='Valori Consentiti - Table 1'!$Y$8,1,0)+IF(AB150='Valori Consentiti - Table 1'!$AA$8,1,0)+IF(AC150='Valori Consentiti - Table 1'!$AC$8,1,0)+IF(AD150='Valori Consentiti - Table 1'!$AE$8,1,0)+IF(AE150='Valori Consentiti - Table 1'!$AG$8,1,0)+IF(AF150='Valori Consentiti - Table 1'!$AI$8,1,0)+IF(AG150='Valori Consentiti - Table 1'!$AK$8,1,0)+IF(AH150='Valori Consentiti - Table 1'!$AM$8,1,0),IF(G150=4,IF(S150='Valori Consentiti - Table 1'!$I$9,1,0)+IF(T150='Valori Consentiti - Table 1'!$K$9,1,0)+IF(U150='Valori Consentiti - Table 1'!$M$9,1,0)+IF(V150='Valori Consentiti - Table 1'!$O$9,1,0)+IF(W150='Valori Consentiti - Table 1'!$Q$9,1,0)+IF(X150='Valori Consentiti - Table 1'!$S$9,1,0)+IF(Y150='Valori Consentiti - Table 1'!$U$9,1,0)+IF(Z150='Valori Consentiti - Table 1'!$W$9,1,0)+IF(AA150='Valori Consentiti - Table 1'!$Y$9,1,0)+IF(AB150='Valori Consentiti - Table 1'!$AA$9,1,0)+IF(AC150='Valori Consentiti - Table 1'!$AC$9,1,0)+IF(AD150='Valori Consentiti - Table 1'!$AE$9,1,0)+IF(AE150='Valori Consentiti - Table 1'!$AG$9,1,0)+IF(AF150='Valori Consentiti - Table 1'!$AI$9,1,0)+IF(AG150='Valori Consentiti - Table 1'!$AK$9,1,0)+IF(AH150='Valori Consentiti - Table 1'!$AM$9,1,0),))))</f>
        <v>0</v>
      </c>
      <c r="P150" s="16">
        <f t="shared" si="78"/>
        <v>16</v>
      </c>
      <c r="Q150" s="16">
        <f t="shared" si="79"/>
        <v>1</v>
      </c>
      <c r="R150" s="17"/>
      <c r="S150" s="24" t="str">
        <f t="shared" si="62"/>
        <v/>
      </c>
      <c r="T150" s="25" t="str">
        <f t="shared" si="63"/>
        <v/>
      </c>
      <c r="U150" s="25" t="str">
        <f t="shared" si="64"/>
        <v/>
      </c>
      <c r="V150" s="26" t="str">
        <f t="shared" si="65"/>
        <v/>
      </c>
      <c r="W150" s="27" t="str">
        <f t="shared" si="66"/>
        <v/>
      </c>
      <c r="X150" s="25" t="str">
        <f t="shared" si="67"/>
        <v/>
      </c>
      <c r="Y150" s="25" t="str">
        <f t="shared" si="68"/>
        <v/>
      </c>
      <c r="Z150" s="26" t="str">
        <f t="shared" si="69"/>
        <v/>
      </c>
      <c r="AA150" s="27" t="str">
        <f t="shared" si="70"/>
        <v/>
      </c>
      <c r="AB150" s="25" t="str">
        <f t="shared" si="71"/>
        <v/>
      </c>
      <c r="AC150" s="25" t="str">
        <f t="shared" si="72"/>
        <v/>
      </c>
      <c r="AD150" s="26" t="str">
        <f t="shared" si="73"/>
        <v/>
      </c>
      <c r="AE150" s="27" t="str">
        <f t="shared" si="74"/>
        <v/>
      </c>
      <c r="AF150" s="25" t="str">
        <f t="shared" si="75"/>
        <v/>
      </c>
      <c r="AG150" s="25" t="str">
        <f t="shared" si="76"/>
        <v/>
      </c>
      <c r="AH150" s="26" t="str">
        <f t="shared" si="77"/>
        <v/>
      </c>
      <c r="AI150" s="29" t="b">
        <f t="shared" si="80"/>
        <v>0</v>
      </c>
      <c r="AJ150" s="29" t="b">
        <f t="shared" si="81"/>
        <v>0</v>
      </c>
      <c r="AK150" s="29" t="b">
        <f t="shared" si="82"/>
        <v>0</v>
      </c>
      <c r="AL150" s="29" t="b">
        <f t="shared" si="83"/>
        <v>0</v>
      </c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</row>
    <row r="151" spans="1:252" s="37" customFormat="1" ht="18" customHeight="1">
      <c r="A151" s="31"/>
      <c r="B151" s="31"/>
      <c r="C151" s="41"/>
      <c r="D151" s="14"/>
      <c r="E151" s="18"/>
      <c r="F151" s="31"/>
      <c r="G151" s="14"/>
      <c r="H151" s="15"/>
      <c r="I151" s="15"/>
      <c r="J151" s="15"/>
      <c r="K151" s="15"/>
      <c r="L151" s="40">
        <f>IF(G151=1,IF(S151='Valori Consentiti - Table 1'!$I$6,5,IF(S151="X",1,0))+IF(T151='Valori Consentiti - Table 1'!$K$6,5,IF(T151="X",1,0))+IF(U151='Valori Consentiti - Table 1'!$M$6,5,IF(U151="X",1,0))+IF(V151='Valori Consentiti - Table 1'!$O$6,5,IF(V151="X",1,0))+IF(W151='Valori Consentiti - Table 1'!$Q$6,5,IF(W151="X",1,0))+IF(X151='Valori Consentiti - Table 1'!$S$6,5,IF(X151="X",1,0))+IF(Y151='Valori Consentiti - Table 1'!$U$6,5,IF(Y151="X",1,0))+IF(Z151='Valori Consentiti - Table 1'!$W$6,5,IF(Z151="X",1,0))+IF(AA151='Valori Consentiti - Table 1'!$Y$6,5,IF(AA151="X",1,0))+IF(AB151='Valori Consentiti - Table 1'!$AA$6,5,IF(AB151="X",1,0))+IF(AC151='Valori Consentiti - Table 1'!$AC$6,5,IF(AC151="X",1,0))+IF(AD151='Valori Consentiti - Table 1'!$AE$6,5,IF(AD151="X",1,0))+IF(AE151='Valori Consentiti - Table 1'!$AG$6,5,IF(AE151="X",1,0))+IF(AF151='Valori Consentiti - Table 1'!$AI$6,5,IF(AF151="X",1,0))+IF(AG151='Valori Consentiti - Table 1'!$AK$6,5,IF(AG151="X",1,0))+IF(AH151='Valori Consentiti - Table 1'!$AM$6,5,IF(AH151="X",1,0)),IF(G151=2,IF(S151='Valori Consentiti - Table 1'!$I$7,5,IF(S151="X",1,0))+IF(T151='Valori Consentiti - Table 1'!$K$7,5,IF(T151="X",1,0))+IF(U151='Valori Consentiti - Table 1'!$M$7,5,IF(U151="X",1,0))+IF(V151='Valori Consentiti - Table 1'!$O$7,5,IF(V151="X",1,0))+IF(W151='Valori Consentiti - Table 1'!$Q$7,5,IF(W151="X",1,0))+IF(X151='Valori Consentiti - Table 1'!$S$7,5,IF(X151="X",1,0))+IF(Y151='Valori Consentiti - Table 1'!$U$7,5,IF(Y151="X",1,0))+IF(Z151='Valori Consentiti - Table 1'!$W$7,5,IF(Z151="X",1,0))+IF(AA151='Valori Consentiti - Table 1'!$Y$7,5,IF(AA151="X",1,0))+IF(AB151='Valori Consentiti - Table 1'!$AA$7,5,IF(AB151="X",1,0))+IF(AC151='Valori Consentiti - Table 1'!$AC$7,5,IF(AC151="X",1,0))+IF(AD151='Valori Consentiti - Table 1'!$AE$7,5,IF(AD151="X",1,0))+IF(AE151='Valori Consentiti - Table 1'!$AG$7,5,IF(AE151="X",1,0))+IF(AF151='Valori Consentiti - Table 1'!$AI$7,5,IF(AF151="X",1,0))+IF(AG151='Valori Consentiti - Table 1'!$AK$7,5,IF(AG151="X",1,0))+IF(AH151='Valori Consentiti - Table 1'!$AM$7,5,IF(AH151="X",1,0)),IF(G151=3,IF(S151='Valori Consentiti - Table 1'!$I$8,5,IF(S151="X",1,0))+IF(T151='Valori Consentiti - Table 1'!$K$8,5,IF(T151="X",1,0))+IF(U151='Valori Consentiti - Table 1'!$M$8,5,IF(U151="X",1,0))+IF(V151='Valori Consentiti - Table 1'!$O$8,5,IF(V151="X",1,0))+IF(W151='Valori Consentiti - Table 1'!$Q$8,5,IF(W151="X",1,0))+IF(X151='Valori Consentiti - Table 1'!$S$8,5,IF(X151="X",1,0))+IF(Y151='Valori Consentiti - Table 1'!$U$8,5,IF(Y151="X",1,0))+IF(Z151='Valori Consentiti - Table 1'!$W$8,5,IF(Z151="X",1,0))+IF(AA151='Valori Consentiti - Table 1'!$Y$8,5,IF(AA151="X",1,0))+IF(AB151='Valori Consentiti - Table 1'!$AA$8,5,IF(AB151="X",1,0))+IF(AC151='Valori Consentiti - Table 1'!$AC$8,5,IF(AC151="X",1,0))+IF(AD151='Valori Consentiti - Table 1'!$AE$8,5,IF(AD151="X",1,0))+IF(AE151='Valori Consentiti - Table 1'!$AG$8,5,IF(AE151="X",1,0))+IF(AF151='Valori Consentiti - Table 1'!$AI$8,5,IF(AF151="X",1,0))+IF(AG151='Valori Consentiti - Table 1'!$AK$8,5,IF(AG151="X",1,0))+IF(AH151='Valori Consentiti - Table 1'!$AM$8,5,IF(AH151="X",1,0)),IF(G151=4,IF(S151='Valori Consentiti - Table 1'!$I$9,5,IF(S151="X",1,0))+IF(T151='Valori Consentiti - Table 1'!$K$9,5,IF(T151="X",1,0))+IF(U151='Valori Consentiti - Table 1'!$M$9,5,IF(U151="X",1,0))+IF(V151='Valori Consentiti - Table 1'!$O$9,5,IF(V151="X",1,0))+IF(W151='Valori Consentiti - Table 1'!$Q$9,5,IF(W151="X",1,0))+IF(X151='Valori Consentiti - Table 1'!$S$9,5,IF(X151="X",1,0))+IF(Y151='Valori Consentiti - Table 1'!$U$9,5,IF(Y151="X",1,0))+IF(Z151='Valori Consentiti - Table 1'!$W$9,5,IF(Z151="X",1,0))+IF(AA151='Valori Consentiti - Table 1'!$Y$9,5,IF(AA151="X",1,0))+IF(AB151='Valori Consentiti - Table 1'!$AA$9,5,IF(AB151="X",1,0))+IF(AC151='Valori Consentiti - Table 1'!$AC$9,5,IF(AC151="X",1,0))+IF(AD151='Valori Consentiti - Table 1'!$AE$9,5,IF(AD151="X",1,0))+IF(AE151='Valori Consentiti - Table 1'!$AG$9,5,IF(AE151="X",1,0))+IF(AF151='Valori Consentiti - Table 1'!$AI$9,5,IF(AF151="X",1,0))+IF(AG151='Valori Consentiti - Table 1'!$AK$9,5,IF(AG151="X",1,0))+IF(AH151='Valori Consentiti - Table 1'!$AM$9,5,IF(AH151="X",1,0)),))))</f>
        <v>0</v>
      </c>
      <c r="M151" s="16">
        <f t="shared" si="84"/>
        <v>0</v>
      </c>
      <c r="N151" s="16">
        <f t="shared" si="85"/>
        <v>16</v>
      </c>
      <c r="O151" s="16">
        <f>IF(G151=1,IF(S151='Valori Consentiti - Table 1'!$I$6,1,0)+IF(T151='Valori Consentiti - Table 1'!$K$6,1,0)+IF(U151='Valori Consentiti - Table 1'!$M$6,1,0)+IF(V151='Valori Consentiti - Table 1'!$O$6,1,0)+IF(W151='Valori Consentiti - Table 1'!$Q$6,1,0)+IF(X151='Valori Consentiti - Table 1'!$S$6,1,0)+IF(Y151='Valori Consentiti - Table 1'!$U$6,1,0)+IF(Z151='Valori Consentiti - Table 1'!$W$6,1,0)+IF(AA151='Valori Consentiti - Table 1'!$Y$6,1,0)+IF(AB151='Valori Consentiti - Table 1'!$AA$6,1,0)+IF(AC151='Valori Consentiti - Table 1'!$AC$6,1,0)+IF(AD151='Valori Consentiti - Table 1'!$AE$6,1,0)+IF(AE151='Valori Consentiti - Table 1'!$AG$6,1,0)+IF(AF151='Valori Consentiti - Table 1'!$AI$6,1,0)+IF(AG151='Valori Consentiti - Table 1'!$AK$6,1,0)+IF(AH151='Valori Consentiti - Table 1'!$AM$6,1,0),IF(G151=2,IF(S151='Valori Consentiti - Table 1'!$I$7,1,0)+IF(T151='Valori Consentiti - Table 1'!$K$7,1,0)+IF(U151='Valori Consentiti - Table 1'!$M$7,1,0)+IF(V151='Valori Consentiti - Table 1'!$O$7,1,0)+IF(W151='Valori Consentiti - Table 1'!$Q$7,1,0)+IF(X151='Valori Consentiti - Table 1'!$S$7,1,0)+IF(Y151='Valori Consentiti - Table 1'!$U$7,1,0)+IF(Z151='Valori Consentiti - Table 1'!$W$7,1,0)+IF(AA151='Valori Consentiti - Table 1'!$Y$7,1,0)+IF(AB151='Valori Consentiti - Table 1'!$AA$7,1,0)+IF(AC151='Valori Consentiti - Table 1'!$AC$7,1,0)+IF(AD151='Valori Consentiti - Table 1'!$AE$7,1,0)+IF(AE151='Valori Consentiti - Table 1'!$AG$7,1,0)+IF(AF151='Valori Consentiti - Table 1'!$AI$7,1,0)+IF(AG151='Valori Consentiti - Table 1'!$AK$7,1,0)+IF(AH151='Valori Consentiti - Table 1'!$AM$7,1,0),IF(G151=3,IF(S151='Valori Consentiti - Table 1'!$I$8,1,0)+IF(T151='Valori Consentiti - Table 1'!$K$8,1,0)+IF(U151='Valori Consentiti - Table 1'!$M$8,1,0)+IF(V151='Valori Consentiti - Table 1'!$O$8,1,0)+IF(W151='Valori Consentiti - Table 1'!$Q$8,1,0)+IF(X151='Valori Consentiti - Table 1'!$S$8,1,0)+IF(Y151='Valori Consentiti - Table 1'!$U$8,1,0)+IF(Z151='Valori Consentiti - Table 1'!$W$8,1,0)+IF(AA151='Valori Consentiti - Table 1'!$Y$8,1,0)+IF(AB151='Valori Consentiti - Table 1'!$AA$8,1,0)+IF(AC151='Valori Consentiti - Table 1'!$AC$8,1,0)+IF(AD151='Valori Consentiti - Table 1'!$AE$8,1,0)+IF(AE151='Valori Consentiti - Table 1'!$AG$8,1,0)+IF(AF151='Valori Consentiti - Table 1'!$AI$8,1,0)+IF(AG151='Valori Consentiti - Table 1'!$AK$8,1,0)+IF(AH151='Valori Consentiti - Table 1'!$AM$8,1,0),IF(G151=4,IF(S151='Valori Consentiti - Table 1'!$I$9,1,0)+IF(T151='Valori Consentiti - Table 1'!$K$9,1,0)+IF(U151='Valori Consentiti - Table 1'!$M$9,1,0)+IF(V151='Valori Consentiti - Table 1'!$O$9,1,0)+IF(W151='Valori Consentiti - Table 1'!$Q$9,1,0)+IF(X151='Valori Consentiti - Table 1'!$S$9,1,0)+IF(Y151='Valori Consentiti - Table 1'!$U$9,1,0)+IF(Z151='Valori Consentiti - Table 1'!$W$9,1,0)+IF(AA151='Valori Consentiti - Table 1'!$Y$9,1,0)+IF(AB151='Valori Consentiti - Table 1'!$AA$9,1,0)+IF(AC151='Valori Consentiti - Table 1'!$AC$9,1,0)+IF(AD151='Valori Consentiti - Table 1'!$AE$9,1,0)+IF(AE151='Valori Consentiti - Table 1'!$AG$9,1,0)+IF(AF151='Valori Consentiti - Table 1'!$AI$9,1,0)+IF(AG151='Valori Consentiti - Table 1'!$AK$9,1,0)+IF(AH151='Valori Consentiti - Table 1'!$AM$9,1,0),))))</f>
        <v>0</v>
      </c>
      <c r="P151" s="16">
        <f t="shared" si="78"/>
        <v>16</v>
      </c>
      <c r="Q151" s="16">
        <f t="shared" si="79"/>
        <v>1</v>
      </c>
      <c r="R151" s="17"/>
      <c r="S151" s="24" t="str">
        <f t="shared" si="62"/>
        <v/>
      </c>
      <c r="T151" s="25" t="str">
        <f t="shared" si="63"/>
        <v/>
      </c>
      <c r="U151" s="25" t="str">
        <f t="shared" si="64"/>
        <v/>
      </c>
      <c r="V151" s="26" t="str">
        <f t="shared" si="65"/>
        <v/>
      </c>
      <c r="W151" s="27" t="str">
        <f t="shared" si="66"/>
        <v/>
      </c>
      <c r="X151" s="25" t="str">
        <f t="shared" si="67"/>
        <v/>
      </c>
      <c r="Y151" s="25" t="str">
        <f t="shared" si="68"/>
        <v/>
      </c>
      <c r="Z151" s="26" t="str">
        <f t="shared" si="69"/>
        <v/>
      </c>
      <c r="AA151" s="27" t="str">
        <f t="shared" si="70"/>
        <v/>
      </c>
      <c r="AB151" s="25" t="str">
        <f t="shared" si="71"/>
        <v/>
      </c>
      <c r="AC151" s="25" t="str">
        <f t="shared" si="72"/>
        <v/>
      </c>
      <c r="AD151" s="26" t="str">
        <f t="shared" si="73"/>
        <v/>
      </c>
      <c r="AE151" s="27" t="str">
        <f t="shared" si="74"/>
        <v/>
      </c>
      <c r="AF151" s="25" t="str">
        <f t="shared" si="75"/>
        <v/>
      </c>
      <c r="AG151" s="25" t="str">
        <f t="shared" si="76"/>
        <v/>
      </c>
      <c r="AH151" s="26" t="str">
        <f t="shared" si="77"/>
        <v/>
      </c>
      <c r="AI151" s="29" t="b">
        <f t="shared" si="80"/>
        <v>0</v>
      </c>
      <c r="AJ151" s="29" t="b">
        <f t="shared" si="81"/>
        <v>0</v>
      </c>
      <c r="AK151" s="29" t="b">
        <f t="shared" si="82"/>
        <v>0</v>
      </c>
      <c r="AL151" s="29" t="b">
        <f t="shared" si="83"/>
        <v>0</v>
      </c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</row>
    <row r="152" spans="1:252" s="37" customFormat="1" ht="18" customHeight="1">
      <c r="A152" s="31"/>
      <c r="B152" s="31"/>
      <c r="C152" s="41"/>
      <c r="D152" s="14"/>
      <c r="E152" s="18"/>
      <c r="F152" s="31"/>
      <c r="G152" s="14"/>
      <c r="H152" s="15"/>
      <c r="I152" s="15"/>
      <c r="J152" s="15"/>
      <c r="K152" s="15"/>
      <c r="L152" s="40">
        <f>IF(G152=1,IF(S152='Valori Consentiti - Table 1'!$I$6,5,IF(S152="X",1,0))+IF(T152='Valori Consentiti - Table 1'!$K$6,5,IF(T152="X",1,0))+IF(U152='Valori Consentiti - Table 1'!$M$6,5,IF(U152="X",1,0))+IF(V152='Valori Consentiti - Table 1'!$O$6,5,IF(V152="X",1,0))+IF(W152='Valori Consentiti - Table 1'!$Q$6,5,IF(W152="X",1,0))+IF(X152='Valori Consentiti - Table 1'!$S$6,5,IF(X152="X",1,0))+IF(Y152='Valori Consentiti - Table 1'!$U$6,5,IF(Y152="X",1,0))+IF(Z152='Valori Consentiti - Table 1'!$W$6,5,IF(Z152="X",1,0))+IF(AA152='Valori Consentiti - Table 1'!$Y$6,5,IF(AA152="X",1,0))+IF(AB152='Valori Consentiti - Table 1'!$AA$6,5,IF(AB152="X",1,0))+IF(AC152='Valori Consentiti - Table 1'!$AC$6,5,IF(AC152="X",1,0))+IF(AD152='Valori Consentiti - Table 1'!$AE$6,5,IF(AD152="X",1,0))+IF(AE152='Valori Consentiti - Table 1'!$AG$6,5,IF(AE152="X",1,0))+IF(AF152='Valori Consentiti - Table 1'!$AI$6,5,IF(AF152="X",1,0))+IF(AG152='Valori Consentiti - Table 1'!$AK$6,5,IF(AG152="X",1,0))+IF(AH152='Valori Consentiti - Table 1'!$AM$6,5,IF(AH152="X",1,0)),IF(G152=2,IF(S152='Valori Consentiti - Table 1'!$I$7,5,IF(S152="X",1,0))+IF(T152='Valori Consentiti - Table 1'!$K$7,5,IF(T152="X",1,0))+IF(U152='Valori Consentiti - Table 1'!$M$7,5,IF(U152="X",1,0))+IF(V152='Valori Consentiti - Table 1'!$O$7,5,IF(V152="X",1,0))+IF(W152='Valori Consentiti - Table 1'!$Q$7,5,IF(W152="X",1,0))+IF(X152='Valori Consentiti - Table 1'!$S$7,5,IF(X152="X",1,0))+IF(Y152='Valori Consentiti - Table 1'!$U$7,5,IF(Y152="X",1,0))+IF(Z152='Valori Consentiti - Table 1'!$W$7,5,IF(Z152="X",1,0))+IF(AA152='Valori Consentiti - Table 1'!$Y$7,5,IF(AA152="X",1,0))+IF(AB152='Valori Consentiti - Table 1'!$AA$7,5,IF(AB152="X",1,0))+IF(AC152='Valori Consentiti - Table 1'!$AC$7,5,IF(AC152="X",1,0))+IF(AD152='Valori Consentiti - Table 1'!$AE$7,5,IF(AD152="X",1,0))+IF(AE152='Valori Consentiti - Table 1'!$AG$7,5,IF(AE152="X",1,0))+IF(AF152='Valori Consentiti - Table 1'!$AI$7,5,IF(AF152="X",1,0))+IF(AG152='Valori Consentiti - Table 1'!$AK$7,5,IF(AG152="X",1,0))+IF(AH152='Valori Consentiti - Table 1'!$AM$7,5,IF(AH152="X",1,0)),IF(G152=3,IF(S152='Valori Consentiti - Table 1'!$I$8,5,IF(S152="X",1,0))+IF(T152='Valori Consentiti - Table 1'!$K$8,5,IF(T152="X",1,0))+IF(U152='Valori Consentiti - Table 1'!$M$8,5,IF(U152="X",1,0))+IF(V152='Valori Consentiti - Table 1'!$O$8,5,IF(V152="X",1,0))+IF(W152='Valori Consentiti - Table 1'!$Q$8,5,IF(W152="X",1,0))+IF(X152='Valori Consentiti - Table 1'!$S$8,5,IF(X152="X",1,0))+IF(Y152='Valori Consentiti - Table 1'!$U$8,5,IF(Y152="X",1,0))+IF(Z152='Valori Consentiti - Table 1'!$W$8,5,IF(Z152="X",1,0))+IF(AA152='Valori Consentiti - Table 1'!$Y$8,5,IF(AA152="X",1,0))+IF(AB152='Valori Consentiti - Table 1'!$AA$8,5,IF(AB152="X",1,0))+IF(AC152='Valori Consentiti - Table 1'!$AC$8,5,IF(AC152="X",1,0))+IF(AD152='Valori Consentiti - Table 1'!$AE$8,5,IF(AD152="X",1,0))+IF(AE152='Valori Consentiti - Table 1'!$AG$8,5,IF(AE152="X",1,0))+IF(AF152='Valori Consentiti - Table 1'!$AI$8,5,IF(AF152="X",1,0))+IF(AG152='Valori Consentiti - Table 1'!$AK$8,5,IF(AG152="X",1,0))+IF(AH152='Valori Consentiti - Table 1'!$AM$8,5,IF(AH152="X",1,0)),IF(G152=4,IF(S152='Valori Consentiti - Table 1'!$I$9,5,IF(S152="X",1,0))+IF(T152='Valori Consentiti - Table 1'!$K$9,5,IF(T152="X",1,0))+IF(U152='Valori Consentiti - Table 1'!$M$9,5,IF(U152="X",1,0))+IF(V152='Valori Consentiti - Table 1'!$O$9,5,IF(V152="X",1,0))+IF(W152='Valori Consentiti - Table 1'!$Q$9,5,IF(W152="X",1,0))+IF(X152='Valori Consentiti - Table 1'!$S$9,5,IF(X152="X",1,0))+IF(Y152='Valori Consentiti - Table 1'!$U$9,5,IF(Y152="X",1,0))+IF(Z152='Valori Consentiti - Table 1'!$W$9,5,IF(Z152="X",1,0))+IF(AA152='Valori Consentiti - Table 1'!$Y$9,5,IF(AA152="X",1,0))+IF(AB152='Valori Consentiti - Table 1'!$AA$9,5,IF(AB152="X",1,0))+IF(AC152='Valori Consentiti - Table 1'!$AC$9,5,IF(AC152="X",1,0))+IF(AD152='Valori Consentiti - Table 1'!$AE$9,5,IF(AD152="X",1,0))+IF(AE152='Valori Consentiti - Table 1'!$AG$9,5,IF(AE152="X",1,0))+IF(AF152='Valori Consentiti - Table 1'!$AI$9,5,IF(AF152="X",1,0))+IF(AG152='Valori Consentiti - Table 1'!$AK$9,5,IF(AG152="X",1,0))+IF(AH152='Valori Consentiti - Table 1'!$AM$9,5,IF(AH152="X",1,0)),))))</f>
        <v>0</v>
      </c>
      <c r="M152" s="16">
        <f t="shared" si="84"/>
        <v>0</v>
      </c>
      <c r="N152" s="16">
        <f t="shared" si="85"/>
        <v>16</v>
      </c>
      <c r="O152" s="16">
        <f>IF(G152=1,IF(S152='Valori Consentiti - Table 1'!$I$6,1,0)+IF(T152='Valori Consentiti - Table 1'!$K$6,1,0)+IF(U152='Valori Consentiti - Table 1'!$M$6,1,0)+IF(V152='Valori Consentiti - Table 1'!$O$6,1,0)+IF(W152='Valori Consentiti - Table 1'!$Q$6,1,0)+IF(X152='Valori Consentiti - Table 1'!$S$6,1,0)+IF(Y152='Valori Consentiti - Table 1'!$U$6,1,0)+IF(Z152='Valori Consentiti - Table 1'!$W$6,1,0)+IF(AA152='Valori Consentiti - Table 1'!$Y$6,1,0)+IF(AB152='Valori Consentiti - Table 1'!$AA$6,1,0)+IF(AC152='Valori Consentiti - Table 1'!$AC$6,1,0)+IF(AD152='Valori Consentiti - Table 1'!$AE$6,1,0)+IF(AE152='Valori Consentiti - Table 1'!$AG$6,1,0)+IF(AF152='Valori Consentiti - Table 1'!$AI$6,1,0)+IF(AG152='Valori Consentiti - Table 1'!$AK$6,1,0)+IF(AH152='Valori Consentiti - Table 1'!$AM$6,1,0),IF(G152=2,IF(S152='Valori Consentiti - Table 1'!$I$7,1,0)+IF(T152='Valori Consentiti - Table 1'!$K$7,1,0)+IF(U152='Valori Consentiti - Table 1'!$M$7,1,0)+IF(V152='Valori Consentiti - Table 1'!$O$7,1,0)+IF(W152='Valori Consentiti - Table 1'!$Q$7,1,0)+IF(X152='Valori Consentiti - Table 1'!$S$7,1,0)+IF(Y152='Valori Consentiti - Table 1'!$U$7,1,0)+IF(Z152='Valori Consentiti - Table 1'!$W$7,1,0)+IF(AA152='Valori Consentiti - Table 1'!$Y$7,1,0)+IF(AB152='Valori Consentiti - Table 1'!$AA$7,1,0)+IF(AC152='Valori Consentiti - Table 1'!$AC$7,1,0)+IF(AD152='Valori Consentiti - Table 1'!$AE$7,1,0)+IF(AE152='Valori Consentiti - Table 1'!$AG$7,1,0)+IF(AF152='Valori Consentiti - Table 1'!$AI$7,1,0)+IF(AG152='Valori Consentiti - Table 1'!$AK$7,1,0)+IF(AH152='Valori Consentiti - Table 1'!$AM$7,1,0),IF(G152=3,IF(S152='Valori Consentiti - Table 1'!$I$8,1,0)+IF(T152='Valori Consentiti - Table 1'!$K$8,1,0)+IF(U152='Valori Consentiti - Table 1'!$M$8,1,0)+IF(V152='Valori Consentiti - Table 1'!$O$8,1,0)+IF(W152='Valori Consentiti - Table 1'!$Q$8,1,0)+IF(X152='Valori Consentiti - Table 1'!$S$8,1,0)+IF(Y152='Valori Consentiti - Table 1'!$U$8,1,0)+IF(Z152='Valori Consentiti - Table 1'!$W$8,1,0)+IF(AA152='Valori Consentiti - Table 1'!$Y$8,1,0)+IF(AB152='Valori Consentiti - Table 1'!$AA$8,1,0)+IF(AC152='Valori Consentiti - Table 1'!$AC$8,1,0)+IF(AD152='Valori Consentiti - Table 1'!$AE$8,1,0)+IF(AE152='Valori Consentiti - Table 1'!$AG$8,1,0)+IF(AF152='Valori Consentiti - Table 1'!$AI$8,1,0)+IF(AG152='Valori Consentiti - Table 1'!$AK$8,1,0)+IF(AH152='Valori Consentiti - Table 1'!$AM$8,1,0),IF(G152=4,IF(S152='Valori Consentiti - Table 1'!$I$9,1,0)+IF(T152='Valori Consentiti - Table 1'!$K$9,1,0)+IF(U152='Valori Consentiti - Table 1'!$M$9,1,0)+IF(V152='Valori Consentiti - Table 1'!$O$9,1,0)+IF(W152='Valori Consentiti - Table 1'!$Q$9,1,0)+IF(X152='Valori Consentiti - Table 1'!$S$9,1,0)+IF(Y152='Valori Consentiti - Table 1'!$U$9,1,0)+IF(Z152='Valori Consentiti - Table 1'!$W$9,1,0)+IF(AA152='Valori Consentiti - Table 1'!$Y$9,1,0)+IF(AB152='Valori Consentiti - Table 1'!$AA$9,1,0)+IF(AC152='Valori Consentiti - Table 1'!$AC$9,1,0)+IF(AD152='Valori Consentiti - Table 1'!$AE$9,1,0)+IF(AE152='Valori Consentiti - Table 1'!$AG$9,1,0)+IF(AF152='Valori Consentiti - Table 1'!$AI$9,1,0)+IF(AG152='Valori Consentiti - Table 1'!$AK$9,1,0)+IF(AH152='Valori Consentiti - Table 1'!$AM$9,1,0),))))</f>
        <v>0</v>
      </c>
      <c r="P152" s="16">
        <f t="shared" si="78"/>
        <v>16</v>
      </c>
      <c r="Q152" s="16">
        <f t="shared" si="79"/>
        <v>1</v>
      </c>
      <c r="R152" s="17"/>
      <c r="S152" s="24" t="str">
        <f t="shared" si="62"/>
        <v/>
      </c>
      <c r="T152" s="25" t="str">
        <f t="shared" si="63"/>
        <v/>
      </c>
      <c r="U152" s="25" t="str">
        <f t="shared" si="64"/>
        <v/>
      </c>
      <c r="V152" s="26" t="str">
        <f t="shared" si="65"/>
        <v/>
      </c>
      <c r="W152" s="27" t="str">
        <f t="shared" si="66"/>
        <v/>
      </c>
      <c r="X152" s="25" t="str">
        <f t="shared" si="67"/>
        <v/>
      </c>
      <c r="Y152" s="25" t="str">
        <f t="shared" si="68"/>
        <v/>
      </c>
      <c r="Z152" s="26" t="str">
        <f t="shared" si="69"/>
        <v/>
      </c>
      <c r="AA152" s="27" t="str">
        <f t="shared" si="70"/>
        <v/>
      </c>
      <c r="AB152" s="25" t="str">
        <f t="shared" si="71"/>
        <v/>
      </c>
      <c r="AC152" s="25" t="str">
        <f t="shared" si="72"/>
        <v/>
      </c>
      <c r="AD152" s="26" t="str">
        <f t="shared" si="73"/>
        <v/>
      </c>
      <c r="AE152" s="27" t="str">
        <f t="shared" si="74"/>
        <v/>
      </c>
      <c r="AF152" s="25" t="str">
        <f t="shared" si="75"/>
        <v/>
      </c>
      <c r="AG152" s="25" t="str">
        <f t="shared" si="76"/>
        <v/>
      </c>
      <c r="AH152" s="26" t="str">
        <f t="shared" si="77"/>
        <v/>
      </c>
      <c r="AI152" s="29" t="b">
        <f t="shared" si="80"/>
        <v>0</v>
      </c>
      <c r="AJ152" s="29" t="b">
        <f t="shared" si="81"/>
        <v>0</v>
      </c>
      <c r="AK152" s="29" t="b">
        <f t="shared" si="82"/>
        <v>0</v>
      </c>
      <c r="AL152" s="29" t="b">
        <f t="shared" si="83"/>
        <v>0</v>
      </c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</row>
    <row r="153" spans="1:252" s="37" customFormat="1" ht="18" customHeight="1">
      <c r="A153" s="31"/>
      <c r="B153" s="31"/>
      <c r="C153" s="41"/>
      <c r="D153" s="14"/>
      <c r="E153" s="18"/>
      <c r="F153" s="31"/>
      <c r="G153" s="14"/>
      <c r="H153" s="15"/>
      <c r="I153" s="15"/>
      <c r="J153" s="15"/>
      <c r="K153" s="15"/>
      <c r="L153" s="40">
        <f>IF(G153=1,IF(S153='Valori Consentiti - Table 1'!$I$6,5,IF(S153="X",1,0))+IF(T153='Valori Consentiti - Table 1'!$K$6,5,IF(T153="X",1,0))+IF(U153='Valori Consentiti - Table 1'!$M$6,5,IF(U153="X",1,0))+IF(V153='Valori Consentiti - Table 1'!$O$6,5,IF(V153="X",1,0))+IF(W153='Valori Consentiti - Table 1'!$Q$6,5,IF(W153="X",1,0))+IF(X153='Valori Consentiti - Table 1'!$S$6,5,IF(X153="X",1,0))+IF(Y153='Valori Consentiti - Table 1'!$U$6,5,IF(Y153="X",1,0))+IF(Z153='Valori Consentiti - Table 1'!$W$6,5,IF(Z153="X",1,0))+IF(AA153='Valori Consentiti - Table 1'!$Y$6,5,IF(AA153="X",1,0))+IF(AB153='Valori Consentiti - Table 1'!$AA$6,5,IF(AB153="X",1,0))+IF(AC153='Valori Consentiti - Table 1'!$AC$6,5,IF(AC153="X",1,0))+IF(AD153='Valori Consentiti - Table 1'!$AE$6,5,IF(AD153="X",1,0))+IF(AE153='Valori Consentiti - Table 1'!$AG$6,5,IF(AE153="X",1,0))+IF(AF153='Valori Consentiti - Table 1'!$AI$6,5,IF(AF153="X",1,0))+IF(AG153='Valori Consentiti - Table 1'!$AK$6,5,IF(AG153="X",1,0))+IF(AH153='Valori Consentiti - Table 1'!$AM$6,5,IF(AH153="X",1,0)),IF(G153=2,IF(S153='Valori Consentiti - Table 1'!$I$7,5,IF(S153="X",1,0))+IF(T153='Valori Consentiti - Table 1'!$K$7,5,IF(T153="X",1,0))+IF(U153='Valori Consentiti - Table 1'!$M$7,5,IF(U153="X",1,0))+IF(V153='Valori Consentiti - Table 1'!$O$7,5,IF(V153="X",1,0))+IF(W153='Valori Consentiti - Table 1'!$Q$7,5,IF(W153="X",1,0))+IF(X153='Valori Consentiti - Table 1'!$S$7,5,IF(X153="X",1,0))+IF(Y153='Valori Consentiti - Table 1'!$U$7,5,IF(Y153="X",1,0))+IF(Z153='Valori Consentiti - Table 1'!$W$7,5,IF(Z153="X",1,0))+IF(AA153='Valori Consentiti - Table 1'!$Y$7,5,IF(AA153="X",1,0))+IF(AB153='Valori Consentiti - Table 1'!$AA$7,5,IF(AB153="X",1,0))+IF(AC153='Valori Consentiti - Table 1'!$AC$7,5,IF(AC153="X",1,0))+IF(AD153='Valori Consentiti - Table 1'!$AE$7,5,IF(AD153="X",1,0))+IF(AE153='Valori Consentiti - Table 1'!$AG$7,5,IF(AE153="X",1,0))+IF(AF153='Valori Consentiti - Table 1'!$AI$7,5,IF(AF153="X",1,0))+IF(AG153='Valori Consentiti - Table 1'!$AK$7,5,IF(AG153="X",1,0))+IF(AH153='Valori Consentiti - Table 1'!$AM$7,5,IF(AH153="X",1,0)),IF(G153=3,IF(S153='Valori Consentiti - Table 1'!$I$8,5,IF(S153="X",1,0))+IF(T153='Valori Consentiti - Table 1'!$K$8,5,IF(T153="X",1,0))+IF(U153='Valori Consentiti - Table 1'!$M$8,5,IF(U153="X",1,0))+IF(V153='Valori Consentiti - Table 1'!$O$8,5,IF(V153="X",1,0))+IF(W153='Valori Consentiti - Table 1'!$Q$8,5,IF(W153="X",1,0))+IF(X153='Valori Consentiti - Table 1'!$S$8,5,IF(X153="X",1,0))+IF(Y153='Valori Consentiti - Table 1'!$U$8,5,IF(Y153="X",1,0))+IF(Z153='Valori Consentiti - Table 1'!$W$8,5,IF(Z153="X",1,0))+IF(AA153='Valori Consentiti - Table 1'!$Y$8,5,IF(AA153="X",1,0))+IF(AB153='Valori Consentiti - Table 1'!$AA$8,5,IF(AB153="X",1,0))+IF(AC153='Valori Consentiti - Table 1'!$AC$8,5,IF(AC153="X",1,0))+IF(AD153='Valori Consentiti - Table 1'!$AE$8,5,IF(AD153="X",1,0))+IF(AE153='Valori Consentiti - Table 1'!$AG$8,5,IF(AE153="X",1,0))+IF(AF153='Valori Consentiti - Table 1'!$AI$8,5,IF(AF153="X",1,0))+IF(AG153='Valori Consentiti - Table 1'!$AK$8,5,IF(AG153="X",1,0))+IF(AH153='Valori Consentiti - Table 1'!$AM$8,5,IF(AH153="X",1,0)),IF(G153=4,IF(S153='Valori Consentiti - Table 1'!$I$9,5,IF(S153="X",1,0))+IF(T153='Valori Consentiti - Table 1'!$K$9,5,IF(T153="X",1,0))+IF(U153='Valori Consentiti - Table 1'!$M$9,5,IF(U153="X",1,0))+IF(V153='Valori Consentiti - Table 1'!$O$9,5,IF(V153="X",1,0))+IF(W153='Valori Consentiti - Table 1'!$Q$9,5,IF(W153="X",1,0))+IF(X153='Valori Consentiti - Table 1'!$S$9,5,IF(X153="X",1,0))+IF(Y153='Valori Consentiti - Table 1'!$U$9,5,IF(Y153="X",1,0))+IF(Z153='Valori Consentiti - Table 1'!$W$9,5,IF(Z153="X",1,0))+IF(AA153='Valori Consentiti - Table 1'!$Y$9,5,IF(AA153="X",1,0))+IF(AB153='Valori Consentiti - Table 1'!$AA$9,5,IF(AB153="X",1,0))+IF(AC153='Valori Consentiti - Table 1'!$AC$9,5,IF(AC153="X",1,0))+IF(AD153='Valori Consentiti - Table 1'!$AE$9,5,IF(AD153="X",1,0))+IF(AE153='Valori Consentiti - Table 1'!$AG$9,5,IF(AE153="X",1,0))+IF(AF153='Valori Consentiti - Table 1'!$AI$9,5,IF(AF153="X",1,0))+IF(AG153='Valori Consentiti - Table 1'!$AK$9,5,IF(AG153="X",1,0))+IF(AH153='Valori Consentiti - Table 1'!$AM$9,5,IF(AH153="X",1,0)),))))</f>
        <v>0</v>
      </c>
      <c r="M153" s="16">
        <f t="shared" si="84"/>
        <v>0</v>
      </c>
      <c r="N153" s="16">
        <f t="shared" si="85"/>
        <v>16</v>
      </c>
      <c r="O153" s="16">
        <f>IF(G153=1,IF(S153='Valori Consentiti - Table 1'!$I$6,1,0)+IF(T153='Valori Consentiti - Table 1'!$K$6,1,0)+IF(U153='Valori Consentiti - Table 1'!$M$6,1,0)+IF(V153='Valori Consentiti - Table 1'!$O$6,1,0)+IF(W153='Valori Consentiti - Table 1'!$Q$6,1,0)+IF(X153='Valori Consentiti - Table 1'!$S$6,1,0)+IF(Y153='Valori Consentiti - Table 1'!$U$6,1,0)+IF(Z153='Valori Consentiti - Table 1'!$W$6,1,0)+IF(AA153='Valori Consentiti - Table 1'!$Y$6,1,0)+IF(AB153='Valori Consentiti - Table 1'!$AA$6,1,0)+IF(AC153='Valori Consentiti - Table 1'!$AC$6,1,0)+IF(AD153='Valori Consentiti - Table 1'!$AE$6,1,0)+IF(AE153='Valori Consentiti - Table 1'!$AG$6,1,0)+IF(AF153='Valori Consentiti - Table 1'!$AI$6,1,0)+IF(AG153='Valori Consentiti - Table 1'!$AK$6,1,0)+IF(AH153='Valori Consentiti - Table 1'!$AM$6,1,0),IF(G153=2,IF(S153='Valori Consentiti - Table 1'!$I$7,1,0)+IF(T153='Valori Consentiti - Table 1'!$K$7,1,0)+IF(U153='Valori Consentiti - Table 1'!$M$7,1,0)+IF(V153='Valori Consentiti - Table 1'!$O$7,1,0)+IF(W153='Valori Consentiti - Table 1'!$Q$7,1,0)+IF(X153='Valori Consentiti - Table 1'!$S$7,1,0)+IF(Y153='Valori Consentiti - Table 1'!$U$7,1,0)+IF(Z153='Valori Consentiti - Table 1'!$W$7,1,0)+IF(AA153='Valori Consentiti - Table 1'!$Y$7,1,0)+IF(AB153='Valori Consentiti - Table 1'!$AA$7,1,0)+IF(AC153='Valori Consentiti - Table 1'!$AC$7,1,0)+IF(AD153='Valori Consentiti - Table 1'!$AE$7,1,0)+IF(AE153='Valori Consentiti - Table 1'!$AG$7,1,0)+IF(AF153='Valori Consentiti - Table 1'!$AI$7,1,0)+IF(AG153='Valori Consentiti - Table 1'!$AK$7,1,0)+IF(AH153='Valori Consentiti - Table 1'!$AM$7,1,0),IF(G153=3,IF(S153='Valori Consentiti - Table 1'!$I$8,1,0)+IF(T153='Valori Consentiti - Table 1'!$K$8,1,0)+IF(U153='Valori Consentiti - Table 1'!$M$8,1,0)+IF(V153='Valori Consentiti - Table 1'!$O$8,1,0)+IF(W153='Valori Consentiti - Table 1'!$Q$8,1,0)+IF(X153='Valori Consentiti - Table 1'!$S$8,1,0)+IF(Y153='Valori Consentiti - Table 1'!$U$8,1,0)+IF(Z153='Valori Consentiti - Table 1'!$W$8,1,0)+IF(AA153='Valori Consentiti - Table 1'!$Y$8,1,0)+IF(AB153='Valori Consentiti - Table 1'!$AA$8,1,0)+IF(AC153='Valori Consentiti - Table 1'!$AC$8,1,0)+IF(AD153='Valori Consentiti - Table 1'!$AE$8,1,0)+IF(AE153='Valori Consentiti - Table 1'!$AG$8,1,0)+IF(AF153='Valori Consentiti - Table 1'!$AI$8,1,0)+IF(AG153='Valori Consentiti - Table 1'!$AK$8,1,0)+IF(AH153='Valori Consentiti - Table 1'!$AM$8,1,0),IF(G153=4,IF(S153='Valori Consentiti - Table 1'!$I$9,1,0)+IF(T153='Valori Consentiti - Table 1'!$K$9,1,0)+IF(U153='Valori Consentiti - Table 1'!$M$9,1,0)+IF(V153='Valori Consentiti - Table 1'!$O$9,1,0)+IF(W153='Valori Consentiti - Table 1'!$Q$9,1,0)+IF(X153='Valori Consentiti - Table 1'!$S$9,1,0)+IF(Y153='Valori Consentiti - Table 1'!$U$9,1,0)+IF(Z153='Valori Consentiti - Table 1'!$W$9,1,0)+IF(AA153='Valori Consentiti - Table 1'!$Y$9,1,0)+IF(AB153='Valori Consentiti - Table 1'!$AA$9,1,0)+IF(AC153='Valori Consentiti - Table 1'!$AC$9,1,0)+IF(AD153='Valori Consentiti - Table 1'!$AE$9,1,0)+IF(AE153='Valori Consentiti - Table 1'!$AG$9,1,0)+IF(AF153='Valori Consentiti - Table 1'!$AI$9,1,0)+IF(AG153='Valori Consentiti - Table 1'!$AK$9,1,0)+IF(AH153='Valori Consentiti - Table 1'!$AM$9,1,0),))))</f>
        <v>0</v>
      </c>
      <c r="P153" s="16">
        <f t="shared" si="78"/>
        <v>16</v>
      </c>
      <c r="Q153" s="16">
        <f t="shared" si="79"/>
        <v>1</v>
      </c>
      <c r="R153" s="17"/>
      <c r="S153" s="24" t="str">
        <f t="shared" si="62"/>
        <v/>
      </c>
      <c r="T153" s="25" t="str">
        <f t="shared" si="63"/>
        <v/>
      </c>
      <c r="U153" s="25" t="str">
        <f t="shared" si="64"/>
        <v/>
      </c>
      <c r="V153" s="26" t="str">
        <f t="shared" si="65"/>
        <v/>
      </c>
      <c r="W153" s="27" t="str">
        <f t="shared" si="66"/>
        <v/>
      </c>
      <c r="X153" s="25" t="str">
        <f t="shared" si="67"/>
        <v/>
      </c>
      <c r="Y153" s="25" t="str">
        <f t="shared" si="68"/>
        <v/>
      </c>
      <c r="Z153" s="26" t="str">
        <f t="shared" si="69"/>
        <v/>
      </c>
      <c r="AA153" s="27" t="str">
        <f t="shared" si="70"/>
        <v/>
      </c>
      <c r="AB153" s="25" t="str">
        <f t="shared" si="71"/>
        <v/>
      </c>
      <c r="AC153" s="25" t="str">
        <f t="shared" si="72"/>
        <v/>
      </c>
      <c r="AD153" s="26" t="str">
        <f t="shared" si="73"/>
        <v/>
      </c>
      <c r="AE153" s="27" t="str">
        <f t="shared" si="74"/>
        <v/>
      </c>
      <c r="AF153" s="25" t="str">
        <f t="shared" si="75"/>
        <v/>
      </c>
      <c r="AG153" s="25" t="str">
        <f t="shared" si="76"/>
        <v/>
      </c>
      <c r="AH153" s="26" t="str">
        <f t="shared" si="77"/>
        <v/>
      </c>
      <c r="AI153" s="29" t="b">
        <f t="shared" si="80"/>
        <v>0</v>
      </c>
      <c r="AJ153" s="29" t="b">
        <f t="shared" si="81"/>
        <v>0</v>
      </c>
      <c r="AK153" s="29" t="b">
        <f t="shared" si="82"/>
        <v>0</v>
      </c>
      <c r="AL153" s="29" t="b">
        <f t="shared" si="83"/>
        <v>0</v>
      </c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</row>
    <row r="154" spans="1:252" s="37" customFormat="1" ht="18" customHeight="1">
      <c r="A154" s="31"/>
      <c r="B154" s="31"/>
      <c r="C154" s="41"/>
      <c r="D154" s="14"/>
      <c r="E154" s="18"/>
      <c r="F154" s="31"/>
      <c r="G154" s="14"/>
      <c r="H154" s="15"/>
      <c r="I154" s="15"/>
      <c r="J154" s="15"/>
      <c r="K154" s="15"/>
      <c r="L154" s="40">
        <f>IF(G154=1,IF(S154='Valori Consentiti - Table 1'!$I$6,5,IF(S154="X",1,0))+IF(T154='Valori Consentiti - Table 1'!$K$6,5,IF(T154="X",1,0))+IF(U154='Valori Consentiti - Table 1'!$M$6,5,IF(U154="X",1,0))+IF(V154='Valori Consentiti - Table 1'!$O$6,5,IF(V154="X",1,0))+IF(W154='Valori Consentiti - Table 1'!$Q$6,5,IF(W154="X",1,0))+IF(X154='Valori Consentiti - Table 1'!$S$6,5,IF(X154="X",1,0))+IF(Y154='Valori Consentiti - Table 1'!$U$6,5,IF(Y154="X",1,0))+IF(Z154='Valori Consentiti - Table 1'!$W$6,5,IF(Z154="X",1,0))+IF(AA154='Valori Consentiti - Table 1'!$Y$6,5,IF(AA154="X",1,0))+IF(AB154='Valori Consentiti - Table 1'!$AA$6,5,IF(AB154="X",1,0))+IF(AC154='Valori Consentiti - Table 1'!$AC$6,5,IF(AC154="X",1,0))+IF(AD154='Valori Consentiti - Table 1'!$AE$6,5,IF(AD154="X",1,0))+IF(AE154='Valori Consentiti - Table 1'!$AG$6,5,IF(AE154="X",1,0))+IF(AF154='Valori Consentiti - Table 1'!$AI$6,5,IF(AF154="X",1,0))+IF(AG154='Valori Consentiti - Table 1'!$AK$6,5,IF(AG154="X",1,0))+IF(AH154='Valori Consentiti - Table 1'!$AM$6,5,IF(AH154="X",1,0)),IF(G154=2,IF(S154='Valori Consentiti - Table 1'!$I$7,5,IF(S154="X",1,0))+IF(T154='Valori Consentiti - Table 1'!$K$7,5,IF(T154="X",1,0))+IF(U154='Valori Consentiti - Table 1'!$M$7,5,IF(U154="X",1,0))+IF(V154='Valori Consentiti - Table 1'!$O$7,5,IF(V154="X",1,0))+IF(W154='Valori Consentiti - Table 1'!$Q$7,5,IF(W154="X",1,0))+IF(X154='Valori Consentiti - Table 1'!$S$7,5,IF(X154="X",1,0))+IF(Y154='Valori Consentiti - Table 1'!$U$7,5,IF(Y154="X",1,0))+IF(Z154='Valori Consentiti - Table 1'!$W$7,5,IF(Z154="X",1,0))+IF(AA154='Valori Consentiti - Table 1'!$Y$7,5,IF(AA154="X",1,0))+IF(AB154='Valori Consentiti - Table 1'!$AA$7,5,IF(AB154="X",1,0))+IF(AC154='Valori Consentiti - Table 1'!$AC$7,5,IF(AC154="X",1,0))+IF(AD154='Valori Consentiti - Table 1'!$AE$7,5,IF(AD154="X",1,0))+IF(AE154='Valori Consentiti - Table 1'!$AG$7,5,IF(AE154="X",1,0))+IF(AF154='Valori Consentiti - Table 1'!$AI$7,5,IF(AF154="X",1,0))+IF(AG154='Valori Consentiti - Table 1'!$AK$7,5,IF(AG154="X",1,0))+IF(AH154='Valori Consentiti - Table 1'!$AM$7,5,IF(AH154="X",1,0)),IF(G154=3,IF(S154='Valori Consentiti - Table 1'!$I$8,5,IF(S154="X",1,0))+IF(T154='Valori Consentiti - Table 1'!$K$8,5,IF(T154="X",1,0))+IF(U154='Valori Consentiti - Table 1'!$M$8,5,IF(U154="X",1,0))+IF(V154='Valori Consentiti - Table 1'!$O$8,5,IF(V154="X",1,0))+IF(W154='Valori Consentiti - Table 1'!$Q$8,5,IF(W154="X",1,0))+IF(X154='Valori Consentiti - Table 1'!$S$8,5,IF(X154="X",1,0))+IF(Y154='Valori Consentiti - Table 1'!$U$8,5,IF(Y154="X",1,0))+IF(Z154='Valori Consentiti - Table 1'!$W$8,5,IF(Z154="X",1,0))+IF(AA154='Valori Consentiti - Table 1'!$Y$8,5,IF(AA154="X",1,0))+IF(AB154='Valori Consentiti - Table 1'!$AA$8,5,IF(AB154="X",1,0))+IF(AC154='Valori Consentiti - Table 1'!$AC$8,5,IF(AC154="X",1,0))+IF(AD154='Valori Consentiti - Table 1'!$AE$8,5,IF(AD154="X",1,0))+IF(AE154='Valori Consentiti - Table 1'!$AG$8,5,IF(AE154="X",1,0))+IF(AF154='Valori Consentiti - Table 1'!$AI$8,5,IF(AF154="X",1,0))+IF(AG154='Valori Consentiti - Table 1'!$AK$8,5,IF(AG154="X",1,0))+IF(AH154='Valori Consentiti - Table 1'!$AM$8,5,IF(AH154="X",1,0)),IF(G154=4,IF(S154='Valori Consentiti - Table 1'!$I$9,5,IF(S154="X",1,0))+IF(T154='Valori Consentiti - Table 1'!$K$9,5,IF(T154="X",1,0))+IF(U154='Valori Consentiti - Table 1'!$M$9,5,IF(U154="X",1,0))+IF(V154='Valori Consentiti - Table 1'!$O$9,5,IF(V154="X",1,0))+IF(W154='Valori Consentiti - Table 1'!$Q$9,5,IF(W154="X",1,0))+IF(X154='Valori Consentiti - Table 1'!$S$9,5,IF(X154="X",1,0))+IF(Y154='Valori Consentiti - Table 1'!$U$9,5,IF(Y154="X",1,0))+IF(Z154='Valori Consentiti - Table 1'!$W$9,5,IF(Z154="X",1,0))+IF(AA154='Valori Consentiti - Table 1'!$Y$9,5,IF(AA154="X",1,0))+IF(AB154='Valori Consentiti - Table 1'!$AA$9,5,IF(AB154="X",1,0))+IF(AC154='Valori Consentiti - Table 1'!$AC$9,5,IF(AC154="X",1,0))+IF(AD154='Valori Consentiti - Table 1'!$AE$9,5,IF(AD154="X",1,0))+IF(AE154='Valori Consentiti - Table 1'!$AG$9,5,IF(AE154="X",1,0))+IF(AF154='Valori Consentiti - Table 1'!$AI$9,5,IF(AF154="X",1,0))+IF(AG154='Valori Consentiti - Table 1'!$AK$9,5,IF(AG154="X",1,0))+IF(AH154='Valori Consentiti - Table 1'!$AM$9,5,IF(AH154="X",1,0)),))))</f>
        <v>0</v>
      </c>
      <c r="M154" s="16">
        <f t="shared" si="84"/>
        <v>0</v>
      </c>
      <c r="N154" s="16">
        <f t="shared" si="85"/>
        <v>16</v>
      </c>
      <c r="O154" s="16">
        <f>IF(G154=1,IF(S154='Valori Consentiti - Table 1'!$I$6,1,0)+IF(T154='Valori Consentiti - Table 1'!$K$6,1,0)+IF(U154='Valori Consentiti - Table 1'!$M$6,1,0)+IF(V154='Valori Consentiti - Table 1'!$O$6,1,0)+IF(W154='Valori Consentiti - Table 1'!$Q$6,1,0)+IF(X154='Valori Consentiti - Table 1'!$S$6,1,0)+IF(Y154='Valori Consentiti - Table 1'!$U$6,1,0)+IF(Z154='Valori Consentiti - Table 1'!$W$6,1,0)+IF(AA154='Valori Consentiti - Table 1'!$Y$6,1,0)+IF(AB154='Valori Consentiti - Table 1'!$AA$6,1,0)+IF(AC154='Valori Consentiti - Table 1'!$AC$6,1,0)+IF(AD154='Valori Consentiti - Table 1'!$AE$6,1,0)+IF(AE154='Valori Consentiti - Table 1'!$AG$6,1,0)+IF(AF154='Valori Consentiti - Table 1'!$AI$6,1,0)+IF(AG154='Valori Consentiti - Table 1'!$AK$6,1,0)+IF(AH154='Valori Consentiti - Table 1'!$AM$6,1,0),IF(G154=2,IF(S154='Valori Consentiti - Table 1'!$I$7,1,0)+IF(T154='Valori Consentiti - Table 1'!$K$7,1,0)+IF(U154='Valori Consentiti - Table 1'!$M$7,1,0)+IF(V154='Valori Consentiti - Table 1'!$O$7,1,0)+IF(W154='Valori Consentiti - Table 1'!$Q$7,1,0)+IF(X154='Valori Consentiti - Table 1'!$S$7,1,0)+IF(Y154='Valori Consentiti - Table 1'!$U$7,1,0)+IF(Z154='Valori Consentiti - Table 1'!$W$7,1,0)+IF(AA154='Valori Consentiti - Table 1'!$Y$7,1,0)+IF(AB154='Valori Consentiti - Table 1'!$AA$7,1,0)+IF(AC154='Valori Consentiti - Table 1'!$AC$7,1,0)+IF(AD154='Valori Consentiti - Table 1'!$AE$7,1,0)+IF(AE154='Valori Consentiti - Table 1'!$AG$7,1,0)+IF(AF154='Valori Consentiti - Table 1'!$AI$7,1,0)+IF(AG154='Valori Consentiti - Table 1'!$AK$7,1,0)+IF(AH154='Valori Consentiti - Table 1'!$AM$7,1,0),IF(G154=3,IF(S154='Valori Consentiti - Table 1'!$I$8,1,0)+IF(T154='Valori Consentiti - Table 1'!$K$8,1,0)+IF(U154='Valori Consentiti - Table 1'!$M$8,1,0)+IF(V154='Valori Consentiti - Table 1'!$O$8,1,0)+IF(W154='Valori Consentiti - Table 1'!$Q$8,1,0)+IF(X154='Valori Consentiti - Table 1'!$S$8,1,0)+IF(Y154='Valori Consentiti - Table 1'!$U$8,1,0)+IF(Z154='Valori Consentiti - Table 1'!$W$8,1,0)+IF(AA154='Valori Consentiti - Table 1'!$Y$8,1,0)+IF(AB154='Valori Consentiti - Table 1'!$AA$8,1,0)+IF(AC154='Valori Consentiti - Table 1'!$AC$8,1,0)+IF(AD154='Valori Consentiti - Table 1'!$AE$8,1,0)+IF(AE154='Valori Consentiti - Table 1'!$AG$8,1,0)+IF(AF154='Valori Consentiti - Table 1'!$AI$8,1,0)+IF(AG154='Valori Consentiti - Table 1'!$AK$8,1,0)+IF(AH154='Valori Consentiti - Table 1'!$AM$8,1,0),IF(G154=4,IF(S154='Valori Consentiti - Table 1'!$I$9,1,0)+IF(T154='Valori Consentiti - Table 1'!$K$9,1,0)+IF(U154='Valori Consentiti - Table 1'!$M$9,1,0)+IF(V154='Valori Consentiti - Table 1'!$O$9,1,0)+IF(W154='Valori Consentiti - Table 1'!$Q$9,1,0)+IF(X154='Valori Consentiti - Table 1'!$S$9,1,0)+IF(Y154='Valori Consentiti - Table 1'!$U$9,1,0)+IF(Z154='Valori Consentiti - Table 1'!$W$9,1,0)+IF(AA154='Valori Consentiti - Table 1'!$Y$9,1,0)+IF(AB154='Valori Consentiti - Table 1'!$AA$9,1,0)+IF(AC154='Valori Consentiti - Table 1'!$AC$9,1,0)+IF(AD154='Valori Consentiti - Table 1'!$AE$9,1,0)+IF(AE154='Valori Consentiti - Table 1'!$AG$9,1,0)+IF(AF154='Valori Consentiti - Table 1'!$AI$9,1,0)+IF(AG154='Valori Consentiti - Table 1'!$AK$9,1,0)+IF(AH154='Valori Consentiti - Table 1'!$AM$9,1,0),))))</f>
        <v>0</v>
      </c>
      <c r="P154" s="16">
        <f t="shared" si="78"/>
        <v>16</v>
      </c>
      <c r="Q154" s="16">
        <f t="shared" si="79"/>
        <v>1</v>
      </c>
      <c r="R154" s="17"/>
      <c r="S154" s="24" t="str">
        <f t="shared" si="62"/>
        <v/>
      </c>
      <c r="T154" s="25" t="str">
        <f t="shared" si="63"/>
        <v/>
      </c>
      <c r="U154" s="25" t="str">
        <f t="shared" si="64"/>
        <v/>
      </c>
      <c r="V154" s="26" t="str">
        <f t="shared" si="65"/>
        <v/>
      </c>
      <c r="W154" s="27" t="str">
        <f t="shared" si="66"/>
        <v/>
      </c>
      <c r="X154" s="25" t="str">
        <f t="shared" si="67"/>
        <v/>
      </c>
      <c r="Y154" s="25" t="str">
        <f t="shared" si="68"/>
        <v/>
      </c>
      <c r="Z154" s="26" t="str">
        <f t="shared" si="69"/>
        <v/>
      </c>
      <c r="AA154" s="27" t="str">
        <f t="shared" si="70"/>
        <v/>
      </c>
      <c r="AB154" s="25" t="str">
        <f t="shared" si="71"/>
        <v/>
      </c>
      <c r="AC154" s="25" t="str">
        <f t="shared" si="72"/>
        <v/>
      </c>
      <c r="AD154" s="26" t="str">
        <f t="shared" si="73"/>
        <v/>
      </c>
      <c r="AE154" s="27" t="str">
        <f t="shared" si="74"/>
        <v/>
      </c>
      <c r="AF154" s="25" t="str">
        <f t="shared" si="75"/>
        <v/>
      </c>
      <c r="AG154" s="25" t="str">
        <f t="shared" si="76"/>
        <v/>
      </c>
      <c r="AH154" s="26" t="str">
        <f t="shared" si="77"/>
        <v/>
      </c>
      <c r="AI154" s="29" t="b">
        <f t="shared" si="80"/>
        <v>0</v>
      </c>
      <c r="AJ154" s="29" t="b">
        <f t="shared" si="81"/>
        <v>0</v>
      </c>
      <c r="AK154" s="29" t="b">
        <f t="shared" si="82"/>
        <v>0</v>
      </c>
      <c r="AL154" s="29" t="b">
        <f t="shared" si="83"/>
        <v>0</v>
      </c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</row>
    <row r="155" spans="1:252" s="37" customFormat="1" ht="18" customHeight="1">
      <c r="A155" s="31"/>
      <c r="B155" s="31"/>
      <c r="C155" s="41"/>
      <c r="D155" s="14"/>
      <c r="E155" s="18"/>
      <c r="F155" s="31"/>
      <c r="G155" s="14"/>
      <c r="H155" s="15"/>
      <c r="I155" s="15"/>
      <c r="J155" s="15"/>
      <c r="K155" s="15"/>
      <c r="L155" s="40">
        <f>IF(G155=1,IF(S155='Valori Consentiti - Table 1'!$I$6,5,IF(S155="X",1,0))+IF(T155='Valori Consentiti - Table 1'!$K$6,5,IF(T155="X",1,0))+IF(U155='Valori Consentiti - Table 1'!$M$6,5,IF(U155="X",1,0))+IF(V155='Valori Consentiti - Table 1'!$O$6,5,IF(V155="X",1,0))+IF(W155='Valori Consentiti - Table 1'!$Q$6,5,IF(W155="X",1,0))+IF(X155='Valori Consentiti - Table 1'!$S$6,5,IF(X155="X",1,0))+IF(Y155='Valori Consentiti - Table 1'!$U$6,5,IF(Y155="X",1,0))+IF(Z155='Valori Consentiti - Table 1'!$W$6,5,IF(Z155="X",1,0))+IF(AA155='Valori Consentiti - Table 1'!$Y$6,5,IF(AA155="X",1,0))+IF(AB155='Valori Consentiti - Table 1'!$AA$6,5,IF(AB155="X",1,0))+IF(AC155='Valori Consentiti - Table 1'!$AC$6,5,IF(AC155="X",1,0))+IF(AD155='Valori Consentiti - Table 1'!$AE$6,5,IF(AD155="X",1,0))+IF(AE155='Valori Consentiti - Table 1'!$AG$6,5,IF(AE155="X",1,0))+IF(AF155='Valori Consentiti - Table 1'!$AI$6,5,IF(AF155="X",1,0))+IF(AG155='Valori Consentiti - Table 1'!$AK$6,5,IF(AG155="X",1,0))+IF(AH155='Valori Consentiti - Table 1'!$AM$6,5,IF(AH155="X",1,0)),IF(G155=2,IF(S155='Valori Consentiti - Table 1'!$I$7,5,IF(S155="X",1,0))+IF(T155='Valori Consentiti - Table 1'!$K$7,5,IF(T155="X",1,0))+IF(U155='Valori Consentiti - Table 1'!$M$7,5,IF(U155="X",1,0))+IF(V155='Valori Consentiti - Table 1'!$O$7,5,IF(V155="X",1,0))+IF(W155='Valori Consentiti - Table 1'!$Q$7,5,IF(W155="X",1,0))+IF(X155='Valori Consentiti - Table 1'!$S$7,5,IF(X155="X",1,0))+IF(Y155='Valori Consentiti - Table 1'!$U$7,5,IF(Y155="X",1,0))+IF(Z155='Valori Consentiti - Table 1'!$W$7,5,IF(Z155="X",1,0))+IF(AA155='Valori Consentiti - Table 1'!$Y$7,5,IF(AA155="X",1,0))+IF(AB155='Valori Consentiti - Table 1'!$AA$7,5,IF(AB155="X",1,0))+IF(AC155='Valori Consentiti - Table 1'!$AC$7,5,IF(AC155="X",1,0))+IF(AD155='Valori Consentiti - Table 1'!$AE$7,5,IF(AD155="X",1,0))+IF(AE155='Valori Consentiti - Table 1'!$AG$7,5,IF(AE155="X",1,0))+IF(AF155='Valori Consentiti - Table 1'!$AI$7,5,IF(AF155="X",1,0))+IF(AG155='Valori Consentiti - Table 1'!$AK$7,5,IF(AG155="X",1,0))+IF(AH155='Valori Consentiti - Table 1'!$AM$7,5,IF(AH155="X",1,0)),IF(G155=3,IF(S155='Valori Consentiti - Table 1'!$I$8,5,IF(S155="X",1,0))+IF(T155='Valori Consentiti - Table 1'!$K$8,5,IF(T155="X",1,0))+IF(U155='Valori Consentiti - Table 1'!$M$8,5,IF(U155="X",1,0))+IF(V155='Valori Consentiti - Table 1'!$O$8,5,IF(V155="X",1,0))+IF(W155='Valori Consentiti - Table 1'!$Q$8,5,IF(W155="X",1,0))+IF(X155='Valori Consentiti - Table 1'!$S$8,5,IF(X155="X",1,0))+IF(Y155='Valori Consentiti - Table 1'!$U$8,5,IF(Y155="X",1,0))+IF(Z155='Valori Consentiti - Table 1'!$W$8,5,IF(Z155="X",1,0))+IF(AA155='Valori Consentiti - Table 1'!$Y$8,5,IF(AA155="X",1,0))+IF(AB155='Valori Consentiti - Table 1'!$AA$8,5,IF(AB155="X",1,0))+IF(AC155='Valori Consentiti - Table 1'!$AC$8,5,IF(AC155="X",1,0))+IF(AD155='Valori Consentiti - Table 1'!$AE$8,5,IF(AD155="X",1,0))+IF(AE155='Valori Consentiti - Table 1'!$AG$8,5,IF(AE155="X",1,0))+IF(AF155='Valori Consentiti - Table 1'!$AI$8,5,IF(AF155="X",1,0))+IF(AG155='Valori Consentiti - Table 1'!$AK$8,5,IF(AG155="X",1,0))+IF(AH155='Valori Consentiti - Table 1'!$AM$8,5,IF(AH155="X",1,0)),IF(G155=4,IF(S155='Valori Consentiti - Table 1'!$I$9,5,IF(S155="X",1,0))+IF(T155='Valori Consentiti - Table 1'!$K$9,5,IF(T155="X",1,0))+IF(U155='Valori Consentiti - Table 1'!$M$9,5,IF(U155="X",1,0))+IF(V155='Valori Consentiti - Table 1'!$O$9,5,IF(V155="X",1,0))+IF(W155='Valori Consentiti - Table 1'!$Q$9,5,IF(W155="X",1,0))+IF(X155='Valori Consentiti - Table 1'!$S$9,5,IF(X155="X",1,0))+IF(Y155='Valori Consentiti - Table 1'!$U$9,5,IF(Y155="X",1,0))+IF(Z155='Valori Consentiti - Table 1'!$W$9,5,IF(Z155="X",1,0))+IF(AA155='Valori Consentiti - Table 1'!$Y$9,5,IF(AA155="X",1,0))+IF(AB155='Valori Consentiti - Table 1'!$AA$9,5,IF(AB155="X",1,0))+IF(AC155='Valori Consentiti - Table 1'!$AC$9,5,IF(AC155="X",1,0))+IF(AD155='Valori Consentiti - Table 1'!$AE$9,5,IF(AD155="X",1,0))+IF(AE155='Valori Consentiti - Table 1'!$AG$9,5,IF(AE155="X",1,0))+IF(AF155='Valori Consentiti - Table 1'!$AI$9,5,IF(AF155="X",1,0))+IF(AG155='Valori Consentiti - Table 1'!$AK$9,5,IF(AG155="X",1,0))+IF(AH155='Valori Consentiti - Table 1'!$AM$9,5,IF(AH155="X",1,0)),))))</f>
        <v>0</v>
      </c>
      <c r="M155" s="16">
        <f t="shared" si="84"/>
        <v>0</v>
      </c>
      <c r="N155" s="16">
        <f t="shared" si="85"/>
        <v>16</v>
      </c>
      <c r="O155" s="16">
        <f>IF(G155=1,IF(S155='Valori Consentiti - Table 1'!$I$6,1,0)+IF(T155='Valori Consentiti - Table 1'!$K$6,1,0)+IF(U155='Valori Consentiti - Table 1'!$M$6,1,0)+IF(V155='Valori Consentiti - Table 1'!$O$6,1,0)+IF(W155='Valori Consentiti - Table 1'!$Q$6,1,0)+IF(X155='Valori Consentiti - Table 1'!$S$6,1,0)+IF(Y155='Valori Consentiti - Table 1'!$U$6,1,0)+IF(Z155='Valori Consentiti - Table 1'!$W$6,1,0)+IF(AA155='Valori Consentiti - Table 1'!$Y$6,1,0)+IF(AB155='Valori Consentiti - Table 1'!$AA$6,1,0)+IF(AC155='Valori Consentiti - Table 1'!$AC$6,1,0)+IF(AD155='Valori Consentiti - Table 1'!$AE$6,1,0)+IF(AE155='Valori Consentiti - Table 1'!$AG$6,1,0)+IF(AF155='Valori Consentiti - Table 1'!$AI$6,1,0)+IF(AG155='Valori Consentiti - Table 1'!$AK$6,1,0)+IF(AH155='Valori Consentiti - Table 1'!$AM$6,1,0),IF(G155=2,IF(S155='Valori Consentiti - Table 1'!$I$7,1,0)+IF(T155='Valori Consentiti - Table 1'!$K$7,1,0)+IF(U155='Valori Consentiti - Table 1'!$M$7,1,0)+IF(V155='Valori Consentiti - Table 1'!$O$7,1,0)+IF(W155='Valori Consentiti - Table 1'!$Q$7,1,0)+IF(X155='Valori Consentiti - Table 1'!$S$7,1,0)+IF(Y155='Valori Consentiti - Table 1'!$U$7,1,0)+IF(Z155='Valori Consentiti - Table 1'!$W$7,1,0)+IF(AA155='Valori Consentiti - Table 1'!$Y$7,1,0)+IF(AB155='Valori Consentiti - Table 1'!$AA$7,1,0)+IF(AC155='Valori Consentiti - Table 1'!$AC$7,1,0)+IF(AD155='Valori Consentiti - Table 1'!$AE$7,1,0)+IF(AE155='Valori Consentiti - Table 1'!$AG$7,1,0)+IF(AF155='Valori Consentiti - Table 1'!$AI$7,1,0)+IF(AG155='Valori Consentiti - Table 1'!$AK$7,1,0)+IF(AH155='Valori Consentiti - Table 1'!$AM$7,1,0),IF(G155=3,IF(S155='Valori Consentiti - Table 1'!$I$8,1,0)+IF(T155='Valori Consentiti - Table 1'!$K$8,1,0)+IF(U155='Valori Consentiti - Table 1'!$M$8,1,0)+IF(V155='Valori Consentiti - Table 1'!$O$8,1,0)+IF(W155='Valori Consentiti - Table 1'!$Q$8,1,0)+IF(X155='Valori Consentiti - Table 1'!$S$8,1,0)+IF(Y155='Valori Consentiti - Table 1'!$U$8,1,0)+IF(Z155='Valori Consentiti - Table 1'!$W$8,1,0)+IF(AA155='Valori Consentiti - Table 1'!$Y$8,1,0)+IF(AB155='Valori Consentiti - Table 1'!$AA$8,1,0)+IF(AC155='Valori Consentiti - Table 1'!$AC$8,1,0)+IF(AD155='Valori Consentiti - Table 1'!$AE$8,1,0)+IF(AE155='Valori Consentiti - Table 1'!$AG$8,1,0)+IF(AF155='Valori Consentiti - Table 1'!$AI$8,1,0)+IF(AG155='Valori Consentiti - Table 1'!$AK$8,1,0)+IF(AH155='Valori Consentiti - Table 1'!$AM$8,1,0),IF(G155=4,IF(S155='Valori Consentiti - Table 1'!$I$9,1,0)+IF(T155='Valori Consentiti - Table 1'!$K$9,1,0)+IF(U155='Valori Consentiti - Table 1'!$M$9,1,0)+IF(V155='Valori Consentiti - Table 1'!$O$9,1,0)+IF(W155='Valori Consentiti - Table 1'!$Q$9,1,0)+IF(X155='Valori Consentiti - Table 1'!$S$9,1,0)+IF(Y155='Valori Consentiti - Table 1'!$U$9,1,0)+IF(Z155='Valori Consentiti - Table 1'!$W$9,1,0)+IF(AA155='Valori Consentiti - Table 1'!$Y$9,1,0)+IF(AB155='Valori Consentiti - Table 1'!$AA$9,1,0)+IF(AC155='Valori Consentiti - Table 1'!$AC$9,1,0)+IF(AD155='Valori Consentiti - Table 1'!$AE$9,1,0)+IF(AE155='Valori Consentiti - Table 1'!$AG$9,1,0)+IF(AF155='Valori Consentiti - Table 1'!$AI$9,1,0)+IF(AG155='Valori Consentiti - Table 1'!$AK$9,1,0)+IF(AH155='Valori Consentiti - Table 1'!$AM$9,1,0),))))</f>
        <v>0</v>
      </c>
      <c r="P155" s="16">
        <f t="shared" si="78"/>
        <v>16</v>
      </c>
      <c r="Q155" s="16">
        <f t="shared" si="79"/>
        <v>1</v>
      </c>
      <c r="R155" s="17"/>
      <c r="S155" s="24" t="str">
        <f t="shared" si="62"/>
        <v/>
      </c>
      <c r="T155" s="25" t="str">
        <f t="shared" si="63"/>
        <v/>
      </c>
      <c r="U155" s="25" t="str">
        <f t="shared" si="64"/>
        <v/>
      </c>
      <c r="V155" s="26" t="str">
        <f t="shared" si="65"/>
        <v/>
      </c>
      <c r="W155" s="27" t="str">
        <f t="shared" si="66"/>
        <v/>
      </c>
      <c r="X155" s="25" t="str">
        <f t="shared" si="67"/>
        <v/>
      </c>
      <c r="Y155" s="25" t="str">
        <f t="shared" si="68"/>
        <v/>
      </c>
      <c r="Z155" s="26" t="str">
        <f t="shared" si="69"/>
        <v/>
      </c>
      <c r="AA155" s="27" t="str">
        <f t="shared" si="70"/>
        <v/>
      </c>
      <c r="AB155" s="25" t="str">
        <f t="shared" si="71"/>
        <v/>
      </c>
      <c r="AC155" s="25" t="str">
        <f t="shared" si="72"/>
        <v/>
      </c>
      <c r="AD155" s="26" t="str">
        <f t="shared" si="73"/>
        <v/>
      </c>
      <c r="AE155" s="27" t="str">
        <f t="shared" si="74"/>
        <v/>
      </c>
      <c r="AF155" s="25" t="str">
        <f t="shared" si="75"/>
        <v/>
      </c>
      <c r="AG155" s="25" t="str">
        <f t="shared" si="76"/>
        <v/>
      </c>
      <c r="AH155" s="26" t="str">
        <f t="shared" si="77"/>
        <v/>
      </c>
      <c r="AI155" s="29" t="b">
        <f t="shared" si="80"/>
        <v>0</v>
      </c>
      <c r="AJ155" s="29" t="b">
        <f t="shared" si="81"/>
        <v>0</v>
      </c>
      <c r="AK155" s="29" t="b">
        <f t="shared" si="82"/>
        <v>0</v>
      </c>
      <c r="AL155" s="29" t="b">
        <f t="shared" si="83"/>
        <v>0</v>
      </c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</row>
    <row r="156" spans="1:252" s="37" customFormat="1" ht="18" customHeight="1">
      <c r="A156" s="31"/>
      <c r="B156" s="31"/>
      <c r="C156" s="41"/>
      <c r="D156" s="14"/>
      <c r="E156" s="18"/>
      <c r="F156" s="31"/>
      <c r="G156" s="14"/>
      <c r="H156" s="15"/>
      <c r="I156" s="15"/>
      <c r="J156" s="15"/>
      <c r="K156" s="15"/>
      <c r="L156" s="40">
        <f>IF(G156=1,IF(S156='Valori Consentiti - Table 1'!$I$6,5,IF(S156="X",1,0))+IF(T156='Valori Consentiti - Table 1'!$K$6,5,IF(T156="X",1,0))+IF(U156='Valori Consentiti - Table 1'!$M$6,5,IF(U156="X",1,0))+IF(V156='Valori Consentiti - Table 1'!$O$6,5,IF(V156="X",1,0))+IF(W156='Valori Consentiti - Table 1'!$Q$6,5,IF(W156="X",1,0))+IF(X156='Valori Consentiti - Table 1'!$S$6,5,IF(X156="X",1,0))+IF(Y156='Valori Consentiti - Table 1'!$U$6,5,IF(Y156="X",1,0))+IF(Z156='Valori Consentiti - Table 1'!$W$6,5,IF(Z156="X",1,0))+IF(AA156='Valori Consentiti - Table 1'!$Y$6,5,IF(AA156="X",1,0))+IF(AB156='Valori Consentiti - Table 1'!$AA$6,5,IF(AB156="X",1,0))+IF(AC156='Valori Consentiti - Table 1'!$AC$6,5,IF(AC156="X",1,0))+IF(AD156='Valori Consentiti - Table 1'!$AE$6,5,IF(AD156="X",1,0))+IF(AE156='Valori Consentiti - Table 1'!$AG$6,5,IF(AE156="X",1,0))+IF(AF156='Valori Consentiti - Table 1'!$AI$6,5,IF(AF156="X",1,0))+IF(AG156='Valori Consentiti - Table 1'!$AK$6,5,IF(AG156="X",1,0))+IF(AH156='Valori Consentiti - Table 1'!$AM$6,5,IF(AH156="X",1,0)),IF(G156=2,IF(S156='Valori Consentiti - Table 1'!$I$7,5,IF(S156="X",1,0))+IF(T156='Valori Consentiti - Table 1'!$K$7,5,IF(T156="X",1,0))+IF(U156='Valori Consentiti - Table 1'!$M$7,5,IF(U156="X",1,0))+IF(V156='Valori Consentiti - Table 1'!$O$7,5,IF(V156="X",1,0))+IF(W156='Valori Consentiti - Table 1'!$Q$7,5,IF(W156="X",1,0))+IF(X156='Valori Consentiti - Table 1'!$S$7,5,IF(X156="X",1,0))+IF(Y156='Valori Consentiti - Table 1'!$U$7,5,IF(Y156="X",1,0))+IF(Z156='Valori Consentiti - Table 1'!$W$7,5,IF(Z156="X",1,0))+IF(AA156='Valori Consentiti - Table 1'!$Y$7,5,IF(AA156="X",1,0))+IF(AB156='Valori Consentiti - Table 1'!$AA$7,5,IF(AB156="X",1,0))+IF(AC156='Valori Consentiti - Table 1'!$AC$7,5,IF(AC156="X",1,0))+IF(AD156='Valori Consentiti - Table 1'!$AE$7,5,IF(AD156="X",1,0))+IF(AE156='Valori Consentiti - Table 1'!$AG$7,5,IF(AE156="X",1,0))+IF(AF156='Valori Consentiti - Table 1'!$AI$7,5,IF(AF156="X",1,0))+IF(AG156='Valori Consentiti - Table 1'!$AK$7,5,IF(AG156="X",1,0))+IF(AH156='Valori Consentiti - Table 1'!$AM$7,5,IF(AH156="X",1,0)),IF(G156=3,IF(S156='Valori Consentiti - Table 1'!$I$8,5,IF(S156="X",1,0))+IF(T156='Valori Consentiti - Table 1'!$K$8,5,IF(T156="X",1,0))+IF(U156='Valori Consentiti - Table 1'!$M$8,5,IF(U156="X",1,0))+IF(V156='Valori Consentiti - Table 1'!$O$8,5,IF(V156="X",1,0))+IF(W156='Valori Consentiti - Table 1'!$Q$8,5,IF(W156="X",1,0))+IF(X156='Valori Consentiti - Table 1'!$S$8,5,IF(X156="X",1,0))+IF(Y156='Valori Consentiti - Table 1'!$U$8,5,IF(Y156="X",1,0))+IF(Z156='Valori Consentiti - Table 1'!$W$8,5,IF(Z156="X",1,0))+IF(AA156='Valori Consentiti - Table 1'!$Y$8,5,IF(AA156="X",1,0))+IF(AB156='Valori Consentiti - Table 1'!$AA$8,5,IF(AB156="X",1,0))+IF(AC156='Valori Consentiti - Table 1'!$AC$8,5,IF(AC156="X",1,0))+IF(AD156='Valori Consentiti - Table 1'!$AE$8,5,IF(AD156="X",1,0))+IF(AE156='Valori Consentiti - Table 1'!$AG$8,5,IF(AE156="X",1,0))+IF(AF156='Valori Consentiti - Table 1'!$AI$8,5,IF(AF156="X",1,0))+IF(AG156='Valori Consentiti - Table 1'!$AK$8,5,IF(AG156="X",1,0))+IF(AH156='Valori Consentiti - Table 1'!$AM$8,5,IF(AH156="X",1,0)),IF(G156=4,IF(S156='Valori Consentiti - Table 1'!$I$9,5,IF(S156="X",1,0))+IF(T156='Valori Consentiti - Table 1'!$K$9,5,IF(T156="X",1,0))+IF(U156='Valori Consentiti - Table 1'!$M$9,5,IF(U156="X",1,0))+IF(V156='Valori Consentiti - Table 1'!$O$9,5,IF(V156="X",1,0))+IF(W156='Valori Consentiti - Table 1'!$Q$9,5,IF(W156="X",1,0))+IF(X156='Valori Consentiti - Table 1'!$S$9,5,IF(X156="X",1,0))+IF(Y156='Valori Consentiti - Table 1'!$U$9,5,IF(Y156="X",1,0))+IF(Z156='Valori Consentiti - Table 1'!$W$9,5,IF(Z156="X",1,0))+IF(AA156='Valori Consentiti - Table 1'!$Y$9,5,IF(AA156="X",1,0))+IF(AB156='Valori Consentiti - Table 1'!$AA$9,5,IF(AB156="X",1,0))+IF(AC156='Valori Consentiti - Table 1'!$AC$9,5,IF(AC156="X",1,0))+IF(AD156='Valori Consentiti - Table 1'!$AE$9,5,IF(AD156="X",1,0))+IF(AE156='Valori Consentiti - Table 1'!$AG$9,5,IF(AE156="X",1,0))+IF(AF156='Valori Consentiti - Table 1'!$AI$9,5,IF(AF156="X",1,0))+IF(AG156='Valori Consentiti - Table 1'!$AK$9,5,IF(AG156="X",1,0))+IF(AH156='Valori Consentiti - Table 1'!$AM$9,5,IF(AH156="X",1,0)),))))</f>
        <v>0</v>
      </c>
      <c r="M156" s="16">
        <f t="shared" si="84"/>
        <v>0</v>
      </c>
      <c r="N156" s="16">
        <f t="shared" si="85"/>
        <v>16</v>
      </c>
      <c r="O156" s="16">
        <f>IF(G156=1,IF(S156='Valori Consentiti - Table 1'!$I$6,1,0)+IF(T156='Valori Consentiti - Table 1'!$K$6,1,0)+IF(U156='Valori Consentiti - Table 1'!$M$6,1,0)+IF(V156='Valori Consentiti - Table 1'!$O$6,1,0)+IF(W156='Valori Consentiti - Table 1'!$Q$6,1,0)+IF(X156='Valori Consentiti - Table 1'!$S$6,1,0)+IF(Y156='Valori Consentiti - Table 1'!$U$6,1,0)+IF(Z156='Valori Consentiti - Table 1'!$W$6,1,0)+IF(AA156='Valori Consentiti - Table 1'!$Y$6,1,0)+IF(AB156='Valori Consentiti - Table 1'!$AA$6,1,0)+IF(AC156='Valori Consentiti - Table 1'!$AC$6,1,0)+IF(AD156='Valori Consentiti - Table 1'!$AE$6,1,0)+IF(AE156='Valori Consentiti - Table 1'!$AG$6,1,0)+IF(AF156='Valori Consentiti - Table 1'!$AI$6,1,0)+IF(AG156='Valori Consentiti - Table 1'!$AK$6,1,0)+IF(AH156='Valori Consentiti - Table 1'!$AM$6,1,0),IF(G156=2,IF(S156='Valori Consentiti - Table 1'!$I$7,1,0)+IF(T156='Valori Consentiti - Table 1'!$K$7,1,0)+IF(U156='Valori Consentiti - Table 1'!$M$7,1,0)+IF(V156='Valori Consentiti - Table 1'!$O$7,1,0)+IF(W156='Valori Consentiti - Table 1'!$Q$7,1,0)+IF(X156='Valori Consentiti - Table 1'!$S$7,1,0)+IF(Y156='Valori Consentiti - Table 1'!$U$7,1,0)+IF(Z156='Valori Consentiti - Table 1'!$W$7,1,0)+IF(AA156='Valori Consentiti - Table 1'!$Y$7,1,0)+IF(AB156='Valori Consentiti - Table 1'!$AA$7,1,0)+IF(AC156='Valori Consentiti - Table 1'!$AC$7,1,0)+IF(AD156='Valori Consentiti - Table 1'!$AE$7,1,0)+IF(AE156='Valori Consentiti - Table 1'!$AG$7,1,0)+IF(AF156='Valori Consentiti - Table 1'!$AI$7,1,0)+IF(AG156='Valori Consentiti - Table 1'!$AK$7,1,0)+IF(AH156='Valori Consentiti - Table 1'!$AM$7,1,0),IF(G156=3,IF(S156='Valori Consentiti - Table 1'!$I$8,1,0)+IF(T156='Valori Consentiti - Table 1'!$K$8,1,0)+IF(U156='Valori Consentiti - Table 1'!$M$8,1,0)+IF(V156='Valori Consentiti - Table 1'!$O$8,1,0)+IF(W156='Valori Consentiti - Table 1'!$Q$8,1,0)+IF(X156='Valori Consentiti - Table 1'!$S$8,1,0)+IF(Y156='Valori Consentiti - Table 1'!$U$8,1,0)+IF(Z156='Valori Consentiti - Table 1'!$W$8,1,0)+IF(AA156='Valori Consentiti - Table 1'!$Y$8,1,0)+IF(AB156='Valori Consentiti - Table 1'!$AA$8,1,0)+IF(AC156='Valori Consentiti - Table 1'!$AC$8,1,0)+IF(AD156='Valori Consentiti - Table 1'!$AE$8,1,0)+IF(AE156='Valori Consentiti - Table 1'!$AG$8,1,0)+IF(AF156='Valori Consentiti - Table 1'!$AI$8,1,0)+IF(AG156='Valori Consentiti - Table 1'!$AK$8,1,0)+IF(AH156='Valori Consentiti - Table 1'!$AM$8,1,0),IF(G156=4,IF(S156='Valori Consentiti - Table 1'!$I$9,1,0)+IF(T156='Valori Consentiti - Table 1'!$K$9,1,0)+IF(U156='Valori Consentiti - Table 1'!$M$9,1,0)+IF(V156='Valori Consentiti - Table 1'!$O$9,1,0)+IF(W156='Valori Consentiti - Table 1'!$Q$9,1,0)+IF(X156='Valori Consentiti - Table 1'!$S$9,1,0)+IF(Y156='Valori Consentiti - Table 1'!$U$9,1,0)+IF(Z156='Valori Consentiti - Table 1'!$W$9,1,0)+IF(AA156='Valori Consentiti - Table 1'!$Y$9,1,0)+IF(AB156='Valori Consentiti - Table 1'!$AA$9,1,0)+IF(AC156='Valori Consentiti - Table 1'!$AC$9,1,0)+IF(AD156='Valori Consentiti - Table 1'!$AE$9,1,0)+IF(AE156='Valori Consentiti - Table 1'!$AG$9,1,0)+IF(AF156='Valori Consentiti - Table 1'!$AI$9,1,0)+IF(AG156='Valori Consentiti - Table 1'!$AK$9,1,0)+IF(AH156='Valori Consentiti - Table 1'!$AM$9,1,0),))))</f>
        <v>0</v>
      </c>
      <c r="P156" s="16">
        <f t="shared" si="78"/>
        <v>16</v>
      </c>
      <c r="Q156" s="16">
        <f t="shared" si="79"/>
        <v>1</v>
      </c>
      <c r="R156" s="17"/>
      <c r="S156" s="24" t="str">
        <f t="shared" si="62"/>
        <v/>
      </c>
      <c r="T156" s="25" t="str">
        <f t="shared" si="63"/>
        <v/>
      </c>
      <c r="U156" s="25" t="str">
        <f t="shared" si="64"/>
        <v/>
      </c>
      <c r="V156" s="26" t="str">
        <f t="shared" si="65"/>
        <v/>
      </c>
      <c r="W156" s="27" t="str">
        <f t="shared" si="66"/>
        <v/>
      </c>
      <c r="X156" s="25" t="str">
        <f t="shared" si="67"/>
        <v/>
      </c>
      <c r="Y156" s="25" t="str">
        <f t="shared" si="68"/>
        <v/>
      </c>
      <c r="Z156" s="26" t="str">
        <f t="shared" si="69"/>
        <v/>
      </c>
      <c r="AA156" s="27" t="str">
        <f t="shared" si="70"/>
        <v/>
      </c>
      <c r="AB156" s="25" t="str">
        <f t="shared" si="71"/>
        <v/>
      </c>
      <c r="AC156" s="25" t="str">
        <f t="shared" si="72"/>
        <v/>
      </c>
      <c r="AD156" s="26" t="str">
        <f t="shared" si="73"/>
        <v/>
      </c>
      <c r="AE156" s="27" t="str">
        <f t="shared" si="74"/>
        <v/>
      </c>
      <c r="AF156" s="25" t="str">
        <f t="shared" si="75"/>
        <v/>
      </c>
      <c r="AG156" s="25" t="str">
        <f t="shared" si="76"/>
        <v/>
      </c>
      <c r="AH156" s="26" t="str">
        <f t="shared" si="77"/>
        <v/>
      </c>
      <c r="AI156" s="29" t="b">
        <f t="shared" si="80"/>
        <v>0</v>
      </c>
      <c r="AJ156" s="29" t="b">
        <f t="shared" si="81"/>
        <v>0</v>
      </c>
      <c r="AK156" s="29" t="b">
        <f t="shared" si="82"/>
        <v>0</v>
      </c>
      <c r="AL156" s="29" t="b">
        <f t="shared" si="83"/>
        <v>0</v>
      </c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</row>
    <row r="157" spans="1:252" s="37" customFormat="1" ht="18" customHeight="1">
      <c r="A157" s="31"/>
      <c r="B157" s="31"/>
      <c r="C157" s="41"/>
      <c r="D157" s="14"/>
      <c r="E157" s="18"/>
      <c r="F157" s="31"/>
      <c r="G157" s="14"/>
      <c r="H157" s="15"/>
      <c r="I157" s="15"/>
      <c r="J157" s="15"/>
      <c r="K157" s="15"/>
      <c r="L157" s="40">
        <f>IF(G157=1,IF(S157='Valori Consentiti - Table 1'!$I$6,5,IF(S157="X",1,0))+IF(T157='Valori Consentiti - Table 1'!$K$6,5,IF(T157="X",1,0))+IF(U157='Valori Consentiti - Table 1'!$M$6,5,IF(U157="X",1,0))+IF(V157='Valori Consentiti - Table 1'!$O$6,5,IF(V157="X",1,0))+IF(W157='Valori Consentiti - Table 1'!$Q$6,5,IF(W157="X",1,0))+IF(X157='Valori Consentiti - Table 1'!$S$6,5,IF(X157="X",1,0))+IF(Y157='Valori Consentiti - Table 1'!$U$6,5,IF(Y157="X",1,0))+IF(Z157='Valori Consentiti - Table 1'!$W$6,5,IF(Z157="X",1,0))+IF(AA157='Valori Consentiti - Table 1'!$Y$6,5,IF(AA157="X",1,0))+IF(AB157='Valori Consentiti - Table 1'!$AA$6,5,IF(AB157="X",1,0))+IF(AC157='Valori Consentiti - Table 1'!$AC$6,5,IF(AC157="X",1,0))+IF(AD157='Valori Consentiti - Table 1'!$AE$6,5,IF(AD157="X",1,0))+IF(AE157='Valori Consentiti - Table 1'!$AG$6,5,IF(AE157="X",1,0))+IF(AF157='Valori Consentiti - Table 1'!$AI$6,5,IF(AF157="X",1,0))+IF(AG157='Valori Consentiti - Table 1'!$AK$6,5,IF(AG157="X",1,0))+IF(AH157='Valori Consentiti - Table 1'!$AM$6,5,IF(AH157="X",1,0)),IF(G157=2,IF(S157='Valori Consentiti - Table 1'!$I$7,5,IF(S157="X",1,0))+IF(T157='Valori Consentiti - Table 1'!$K$7,5,IF(T157="X",1,0))+IF(U157='Valori Consentiti - Table 1'!$M$7,5,IF(U157="X",1,0))+IF(V157='Valori Consentiti - Table 1'!$O$7,5,IF(V157="X",1,0))+IF(W157='Valori Consentiti - Table 1'!$Q$7,5,IF(W157="X",1,0))+IF(X157='Valori Consentiti - Table 1'!$S$7,5,IF(X157="X",1,0))+IF(Y157='Valori Consentiti - Table 1'!$U$7,5,IF(Y157="X",1,0))+IF(Z157='Valori Consentiti - Table 1'!$W$7,5,IF(Z157="X",1,0))+IF(AA157='Valori Consentiti - Table 1'!$Y$7,5,IF(AA157="X",1,0))+IF(AB157='Valori Consentiti - Table 1'!$AA$7,5,IF(AB157="X",1,0))+IF(AC157='Valori Consentiti - Table 1'!$AC$7,5,IF(AC157="X",1,0))+IF(AD157='Valori Consentiti - Table 1'!$AE$7,5,IF(AD157="X",1,0))+IF(AE157='Valori Consentiti - Table 1'!$AG$7,5,IF(AE157="X",1,0))+IF(AF157='Valori Consentiti - Table 1'!$AI$7,5,IF(AF157="X",1,0))+IF(AG157='Valori Consentiti - Table 1'!$AK$7,5,IF(AG157="X",1,0))+IF(AH157='Valori Consentiti - Table 1'!$AM$7,5,IF(AH157="X",1,0)),IF(G157=3,IF(S157='Valori Consentiti - Table 1'!$I$8,5,IF(S157="X",1,0))+IF(T157='Valori Consentiti - Table 1'!$K$8,5,IF(T157="X",1,0))+IF(U157='Valori Consentiti - Table 1'!$M$8,5,IF(U157="X",1,0))+IF(V157='Valori Consentiti - Table 1'!$O$8,5,IF(V157="X",1,0))+IF(W157='Valori Consentiti - Table 1'!$Q$8,5,IF(W157="X",1,0))+IF(X157='Valori Consentiti - Table 1'!$S$8,5,IF(X157="X",1,0))+IF(Y157='Valori Consentiti - Table 1'!$U$8,5,IF(Y157="X",1,0))+IF(Z157='Valori Consentiti - Table 1'!$W$8,5,IF(Z157="X",1,0))+IF(AA157='Valori Consentiti - Table 1'!$Y$8,5,IF(AA157="X",1,0))+IF(AB157='Valori Consentiti - Table 1'!$AA$8,5,IF(AB157="X",1,0))+IF(AC157='Valori Consentiti - Table 1'!$AC$8,5,IF(AC157="X",1,0))+IF(AD157='Valori Consentiti - Table 1'!$AE$8,5,IF(AD157="X",1,0))+IF(AE157='Valori Consentiti - Table 1'!$AG$8,5,IF(AE157="X",1,0))+IF(AF157='Valori Consentiti - Table 1'!$AI$8,5,IF(AF157="X",1,0))+IF(AG157='Valori Consentiti - Table 1'!$AK$8,5,IF(AG157="X",1,0))+IF(AH157='Valori Consentiti - Table 1'!$AM$8,5,IF(AH157="X",1,0)),IF(G157=4,IF(S157='Valori Consentiti - Table 1'!$I$9,5,IF(S157="X",1,0))+IF(T157='Valori Consentiti - Table 1'!$K$9,5,IF(T157="X",1,0))+IF(U157='Valori Consentiti - Table 1'!$M$9,5,IF(U157="X",1,0))+IF(V157='Valori Consentiti - Table 1'!$O$9,5,IF(V157="X",1,0))+IF(W157='Valori Consentiti - Table 1'!$Q$9,5,IF(W157="X",1,0))+IF(X157='Valori Consentiti - Table 1'!$S$9,5,IF(X157="X",1,0))+IF(Y157='Valori Consentiti - Table 1'!$U$9,5,IF(Y157="X",1,0))+IF(Z157='Valori Consentiti - Table 1'!$W$9,5,IF(Z157="X",1,0))+IF(AA157='Valori Consentiti - Table 1'!$Y$9,5,IF(AA157="X",1,0))+IF(AB157='Valori Consentiti - Table 1'!$AA$9,5,IF(AB157="X",1,0))+IF(AC157='Valori Consentiti - Table 1'!$AC$9,5,IF(AC157="X",1,0))+IF(AD157='Valori Consentiti - Table 1'!$AE$9,5,IF(AD157="X",1,0))+IF(AE157='Valori Consentiti - Table 1'!$AG$9,5,IF(AE157="X",1,0))+IF(AF157='Valori Consentiti - Table 1'!$AI$9,5,IF(AF157="X",1,0))+IF(AG157='Valori Consentiti - Table 1'!$AK$9,5,IF(AG157="X",1,0))+IF(AH157='Valori Consentiti - Table 1'!$AM$9,5,IF(AH157="X",1,0)),))))</f>
        <v>0</v>
      </c>
      <c r="M157" s="16">
        <f t="shared" si="84"/>
        <v>0</v>
      </c>
      <c r="N157" s="16">
        <f t="shared" si="85"/>
        <v>16</v>
      </c>
      <c r="O157" s="16">
        <f>IF(G157=1,IF(S157='Valori Consentiti - Table 1'!$I$6,1,0)+IF(T157='Valori Consentiti - Table 1'!$K$6,1,0)+IF(U157='Valori Consentiti - Table 1'!$M$6,1,0)+IF(V157='Valori Consentiti - Table 1'!$O$6,1,0)+IF(W157='Valori Consentiti - Table 1'!$Q$6,1,0)+IF(X157='Valori Consentiti - Table 1'!$S$6,1,0)+IF(Y157='Valori Consentiti - Table 1'!$U$6,1,0)+IF(Z157='Valori Consentiti - Table 1'!$W$6,1,0)+IF(AA157='Valori Consentiti - Table 1'!$Y$6,1,0)+IF(AB157='Valori Consentiti - Table 1'!$AA$6,1,0)+IF(AC157='Valori Consentiti - Table 1'!$AC$6,1,0)+IF(AD157='Valori Consentiti - Table 1'!$AE$6,1,0)+IF(AE157='Valori Consentiti - Table 1'!$AG$6,1,0)+IF(AF157='Valori Consentiti - Table 1'!$AI$6,1,0)+IF(AG157='Valori Consentiti - Table 1'!$AK$6,1,0)+IF(AH157='Valori Consentiti - Table 1'!$AM$6,1,0),IF(G157=2,IF(S157='Valori Consentiti - Table 1'!$I$7,1,0)+IF(T157='Valori Consentiti - Table 1'!$K$7,1,0)+IF(U157='Valori Consentiti - Table 1'!$M$7,1,0)+IF(V157='Valori Consentiti - Table 1'!$O$7,1,0)+IF(W157='Valori Consentiti - Table 1'!$Q$7,1,0)+IF(X157='Valori Consentiti - Table 1'!$S$7,1,0)+IF(Y157='Valori Consentiti - Table 1'!$U$7,1,0)+IF(Z157='Valori Consentiti - Table 1'!$W$7,1,0)+IF(AA157='Valori Consentiti - Table 1'!$Y$7,1,0)+IF(AB157='Valori Consentiti - Table 1'!$AA$7,1,0)+IF(AC157='Valori Consentiti - Table 1'!$AC$7,1,0)+IF(AD157='Valori Consentiti - Table 1'!$AE$7,1,0)+IF(AE157='Valori Consentiti - Table 1'!$AG$7,1,0)+IF(AF157='Valori Consentiti - Table 1'!$AI$7,1,0)+IF(AG157='Valori Consentiti - Table 1'!$AK$7,1,0)+IF(AH157='Valori Consentiti - Table 1'!$AM$7,1,0),IF(G157=3,IF(S157='Valori Consentiti - Table 1'!$I$8,1,0)+IF(T157='Valori Consentiti - Table 1'!$K$8,1,0)+IF(U157='Valori Consentiti - Table 1'!$M$8,1,0)+IF(V157='Valori Consentiti - Table 1'!$O$8,1,0)+IF(W157='Valori Consentiti - Table 1'!$Q$8,1,0)+IF(X157='Valori Consentiti - Table 1'!$S$8,1,0)+IF(Y157='Valori Consentiti - Table 1'!$U$8,1,0)+IF(Z157='Valori Consentiti - Table 1'!$W$8,1,0)+IF(AA157='Valori Consentiti - Table 1'!$Y$8,1,0)+IF(AB157='Valori Consentiti - Table 1'!$AA$8,1,0)+IF(AC157='Valori Consentiti - Table 1'!$AC$8,1,0)+IF(AD157='Valori Consentiti - Table 1'!$AE$8,1,0)+IF(AE157='Valori Consentiti - Table 1'!$AG$8,1,0)+IF(AF157='Valori Consentiti - Table 1'!$AI$8,1,0)+IF(AG157='Valori Consentiti - Table 1'!$AK$8,1,0)+IF(AH157='Valori Consentiti - Table 1'!$AM$8,1,0),IF(G157=4,IF(S157='Valori Consentiti - Table 1'!$I$9,1,0)+IF(T157='Valori Consentiti - Table 1'!$K$9,1,0)+IF(U157='Valori Consentiti - Table 1'!$M$9,1,0)+IF(V157='Valori Consentiti - Table 1'!$O$9,1,0)+IF(W157='Valori Consentiti - Table 1'!$Q$9,1,0)+IF(X157='Valori Consentiti - Table 1'!$S$9,1,0)+IF(Y157='Valori Consentiti - Table 1'!$U$9,1,0)+IF(Z157='Valori Consentiti - Table 1'!$W$9,1,0)+IF(AA157='Valori Consentiti - Table 1'!$Y$9,1,0)+IF(AB157='Valori Consentiti - Table 1'!$AA$9,1,0)+IF(AC157='Valori Consentiti - Table 1'!$AC$9,1,0)+IF(AD157='Valori Consentiti - Table 1'!$AE$9,1,0)+IF(AE157='Valori Consentiti - Table 1'!$AG$9,1,0)+IF(AF157='Valori Consentiti - Table 1'!$AI$9,1,0)+IF(AG157='Valori Consentiti - Table 1'!$AK$9,1,0)+IF(AH157='Valori Consentiti - Table 1'!$AM$9,1,0),))))</f>
        <v>0</v>
      </c>
      <c r="P157" s="16">
        <f t="shared" si="78"/>
        <v>16</v>
      </c>
      <c r="Q157" s="16">
        <f t="shared" si="79"/>
        <v>1</v>
      </c>
      <c r="R157" s="17"/>
      <c r="S157" s="24" t="str">
        <f t="shared" si="62"/>
        <v/>
      </c>
      <c r="T157" s="25" t="str">
        <f t="shared" si="63"/>
        <v/>
      </c>
      <c r="U157" s="25" t="str">
        <f t="shared" si="64"/>
        <v/>
      </c>
      <c r="V157" s="26" t="str">
        <f t="shared" si="65"/>
        <v/>
      </c>
      <c r="W157" s="27" t="str">
        <f t="shared" si="66"/>
        <v/>
      </c>
      <c r="X157" s="25" t="str">
        <f t="shared" si="67"/>
        <v/>
      </c>
      <c r="Y157" s="25" t="str">
        <f t="shared" si="68"/>
        <v/>
      </c>
      <c r="Z157" s="26" t="str">
        <f t="shared" si="69"/>
        <v/>
      </c>
      <c r="AA157" s="27" t="str">
        <f t="shared" si="70"/>
        <v/>
      </c>
      <c r="AB157" s="25" t="str">
        <f t="shared" si="71"/>
        <v/>
      </c>
      <c r="AC157" s="25" t="str">
        <f t="shared" si="72"/>
        <v/>
      </c>
      <c r="AD157" s="26" t="str">
        <f t="shared" si="73"/>
        <v/>
      </c>
      <c r="AE157" s="27" t="str">
        <f t="shared" si="74"/>
        <v/>
      </c>
      <c r="AF157" s="25" t="str">
        <f t="shared" si="75"/>
        <v/>
      </c>
      <c r="AG157" s="25" t="str">
        <f t="shared" si="76"/>
        <v/>
      </c>
      <c r="AH157" s="26" t="str">
        <f t="shared" si="77"/>
        <v/>
      </c>
      <c r="AI157" s="29" t="b">
        <f t="shared" si="80"/>
        <v>0</v>
      </c>
      <c r="AJ157" s="29" t="b">
        <f t="shared" si="81"/>
        <v>0</v>
      </c>
      <c r="AK157" s="29" t="b">
        <f t="shared" si="82"/>
        <v>0</v>
      </c>
      <c r="AL157" s="29" t="b">
        <f t="shared" si="83"/>
        <v>0</v>
      </c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</row>
    <row r="158" spans="1:252" s="37" customFormat="1" ht="18" customHeight="1">
      <c r="A158" s="31"/>
      <c r="B158" s="31"/>
      <c r="C158" s="41"/>
      <c r="D158" s="14"/>
      <c r="E158" s="18"/>
      <c r="F158" s="31"/>
      <c r="G158" s="14"/>
      <c r="H158" s="15"/>
      <c r="I158" s="15"/>
      <c r="J158" s="15"/>
      <c r="K158" s="15"/>
      <c r="L158" s="40">
        <f>IF(G158=1,IF(S158='Valori Consentiti - Table 1'!$I$6,5,IF(S158="X",1,0))+IF(T158='Valori Consentiti - Table 1'!$K$6,5,IF(T158="X",1,0))+IF(U158='Valori Consentiti - Table 1'!$M$6,5,IF(U158="X",1,0))+IF(V158='Valori Consentiti - Table 1'!$O$6,5,IF(V158="X",1,0))+IF(W158='Valori Consentiti - Table 1'!$Q$6,5,IF(W158="X",1,0))+IF(X158='Valori Consentiti - Table 1'!$S$6,5,IF(X158="X",1,0))+IF(Y158='Valori Consentiti - Table 1'!$U$6,5,IF(Y158="X",1,0))+IF(Z158='Valori Consentiti - Table 1'!$W$6,5,IF(Z158="X",1,0))+IF(AA158='Valori Consentiti - Table 1'!$Y$6,5,IF(AA158="X",1,0))+IF(AB158='Valori Consentiti - Table 1'!$AA$6,5,IF(AB158="X",1,0))+IF(AC158='Valori Consentiti - Table 1'!$AC$6,5,IF(AC158="X",1,0))+IF(AD158='Valori Consentiti - Table 1'!$AE$6,5,IF(AD158="X",1,0))+IF(AE158='Valori Consentiti - Table 1'!$AG$6,5,IF(AE158="X",1,0))+IF(AF158='Valori Consentiti - Table 1'!$AI$6,5,IF(AF158="X",1,0))+IF(AG158='Valori Consentiti - Table 1'!$AK$6,5,IF(AG158="X",1,0))+IF(AH158='Valori Consentiti - Table 1'!$AM$6,5,IF(AH158="X",1,0)),IF(G158=2,IF(S158='Valori Consentiti - Table 1'!$I$7,5,IF(S158="X",1,0))+IF(T158='Valori Consentiti - Table 1'!$K$7,5,IF(T158="X",1,0))+IF(U158='Valori Consentiti - Table 1'!$M$7,5,IF(U158="X",1,0))+IF(V158='Valori Consentiti - Table 1'!$O$7,5,IF(V158="X",1,0))+IF(W158='Valori Consentiti - Table 1'!$Q$7,5,IF(W158="X",1,0))+IF(X158='Valori Consentiti - Table 1'!$S$7,5,IF(X158="X",1,0))+IF(Y158='Valori Consentiti - Table 1'!$U$7,5,IF(Y158="X",1,0))+IF(Z158='Valori Consentiti - Table 1'!$W$7,5,IF(Z158="X",1,0))+IF(AA158='Valori Consentiti - Table 1'!$Y$7,5,IF(AA158="X",1,0))+IF(AB158='Valori Consentiti - Table 1'!$AA$7,5,IF(AB158="X",1,0))+IF(AC158='Valori Consentiti - Table 1'!$AC$7,5,IF(AC158="X",1,0))+IF(AD158='Valori Consentiti - Table 1'!$AE$7,5,IF(AD158="X",1,0))+IF(AE158='Valori Consentiti - Table 1'!$AG$7,5,IF(AE158="X",1,0))+IF(AF158='Valori Consentiti - Table 1'!$AI$7,5,IF(AF158="X",1,0))+IF(AG158='Valori Consentiti - Table 1'!$AK$7,5,IF(AG158="X",1,0))+IF(AH158='Valori Consentiti - Table 1'!$AM$7,5,IF(AH158="X",1,0)),IF(G158=3,IF(S158='Valori Consentiti - Table 1'!$I$8,5,IF(S158="X",1,0))+IF(T158='Valori Consentiti - Table 1'!$K$8,5,IF(T158="X",1,0))+IF(U158='Valori Consentiti - Table 1'!$M$8,5,IF(U158="X",1,0))+IF(V158='Valori Consentiti - Table 1'!$O$8,5,IF(V158="X",1,0))+IF(W158='Valori Consentiti - Table 1'!$Q$8,5,IF(W158="X",1,0))+IF(X158='Valori Consentiti - Table 1'!$S$8,5,IF(X158="X",1,0))+IF(Y158='Valori Consentiti - Table 1'!$U$8,5,IF(Y158="X",1,0))+IF(Z158='Valori Consentiti - Table 1'!$W$8,5,IF(Z158="X",1,0))+IF(AA158='Valori Consentiti - Table 1'!$Y$8,5,IF(AA158="X",1,0))+IF(AB158='Valori Consentiti - Table 1'!$AA$8,5,IF(AB158="X",1,0))+IF(AC158='Valori Consentiti - Table 1'!$AC$8,5,IF(AC158="X",1,0))+IF(AD158='Valori Consentiti - Table 1'!$AE$8,5,IF(AD158="X",1,0))+IF(AE158='Valori Consentiti - Table 1'!$AG$8,5,IF(AE158="X",1,0))+IF(AF158='Valori Consentiti - Table 1'!$AI$8,5,IF(AF158="X",1,0))+IF(AG158='Valori Consentiti - Table 1'!$AK$8,5,IF(AG158="X",1,0))+IF(AH158='Valori Consentiti - Table 1'!$AM$8,5,IF(AH158="X",1,0)),IF(G158=4,IF(S158='Valori Consentiti - Table 1'!$I$9,5,IF(S158="X",1,0))+IF(T158='Valori Consentiti - Table 1'!$K$9,5,IF(T158="X",1,0))+IF(U158='Valori Consentiti - Table 1'!$M$9,5,IF(U158="X",1,0))+IF(V158='Valori Consentiti - Table 1'!$O$9,5,IF(V158="X",1,0))+IF(W158='Valori Consentiti - Table 1'!$Q$9,5,IF(W158="X",1,0))+IF(X158='Valori Consentiti - Table 1'!$S$9,5,IF(X158="X",1,0))+IF(Y158='Valori Consentiti - Table 1'!$U$9,5,IF(Y158="X",1,0))+IF(Z158='Valori Consentiti - Table 1'!$W$9,5,IF(Z158="X",1,0))+IF(AA158='Valori Consentiti - Table 1'!$Y$9,5,IF(AA158="X",1,0))+IF(AB158='Valori Consentiti - Table 1'!$AA$9,5,IF(AB158="X",1,0))+IF(AC158='Valori Consentiti - Table 1'!$AC$9,5,IF(AC158="X",1,0))+IF(AD158='Valori Consentiti - Table 1'!$AE$9,5,IF(AD158="X",1,0))+IF(AE158='Valori Consentiti - Table 1'!$AG$9,5,IF(AE158="X",1,0))+IF(AF158='Valori Consentiti - Table 1'!$AI$9,5,IF(AF158="X",1,0))+IF(AG158='Valori Consentiti - Table 1'!$AK$9,5,IF(AG158="X",1,0))+IF(AH158='Valori Consentiti - Table 1'!$AM$9,5,IF(AH158="X",1,0)),))))</f>
        <v>0</v>
      </c>
      <c r="M158" s="16">
        <f t="shared" si="84"/>
        <v>0</v>
      </c>
      <c r="N158" s="16">
        <f t="shared" si="85"/>
        <v>16</v>
      </c>
      <c r="O158" s="16">
        <f>IF(G158=1,IF(S158='Valori Consentiti - Table 1'!$I$6,1,0)+IF(T158='Valori Consentiti - Table 1'!$K$6,1,0)+IF(U158='Valori Consentiti - Table 1'!$M$6,1,0)+IF(V158='Valori Consentiti - Table 1'!$O$6,1,0)+IF(W158='Valori Consentiti - Table 1'!$Q$6,1,0)+IF(X158='Valori Consentiti - Table 1'!$S$6,1,0)+IF(Y158='Valori Consentiti - Table 1'!$U$6,1,0)+IF(Z158='Valori Consentiti - Table 1'!$W$6,1,0)+IF(AA158='Valori Consentiti - Table 1'!$Y$6,1,0)+IF(AB158='Valori Consentiti - Table 1'!$AA$6,1,0)+IF(AC158='Valori Consentiti - Table 1'!$AC$6,1,0)+IF(AD158='Valori Consentiti - Table 1'!$AE$6,1,0)+IF(AE158='Valori Consentiti - Table 1'!$AG$6,1,0)+IF(AF158='Valori Consentiti - Table 1'!$AI$6,1,0)+IF(AG158='Valori Consentiti - Table 1'!$AK$6,1,0)+IF(AH158='Valori Consentiti - Table 1'!$AM$6,1,0),IF(G158=2,IF(S158='Valori Consentiti - Table 1'!$I$7,1,0)+IF(T158='Valori Consentiti - Table 1'!$K$7,1,0)+IF(U158='Valori Consentiti - Table 1'!$M$7,1,0)+IF(V158='Valori Consentiti - Table 1'!$O$7,1,0)+IF(W158='Valori Consentiti - Table 1'!$Q$7,1,0)+IF(X158='Valori Consentiti - Table 1'!$S$7,1,0)+IF(Y158='Valori Consentiti - Table 1'!$U$7,1,0)+IF(Z158='Valori Consentiti - Table 1'!$W$7,1,0)+IF(AA158='Valori Consentiti - Table 1'!$Y$7,1,0)+IF(AB158='Valori Consentiti - Table 1'!$AA$7,1,0)+IF(AC158='Valori Consentiti - Table 1'!$AC$7,1,0)+IF(AD158='Valori Consentiti - Table 1'!$AE$7,1,0)+IF(AE158='Valori Consentiti - Table 1'!$AG$7,1,0)+IF(AF158='Valori Consentiti - Table 1'!$AI$7,1,0)+IF(AG158='Valori Consentiti - Table 1'!$AK$7,1,0)+IF(AH158='Valori Consentiti - Table 1'!$AM$7,1,0),IF(G158=3,IF(S158='Valori Consentiti - Table 1'!$I$8,1,0)+IF(T158='Valori Consentiti - Table 1'!$K$8,1,0)+IF(U158='Valori Consentiti - Table 1'!$M$8,1,0)+IF(V158='Valori Consentiti - Table 1'!$O$8,1,0)+IF(W158='Valori Consentiti - Table 1'!$Q$8,1,0)+IF(X158='Valori Consentiti - Table 1'!$S$8,1,0)+IF(Y158='Valori Consentiti - Table 1'!$U$8,1,0)+IF(Z158='Valori Consentiti - Table 1'!$W$8,1,0)+IF(AA158='Valori Consentiti - Table 1'!$Y$8,1,0)+IF(AB158='Valori Consentiti - Table 1'!$AA$8,1,0)+IF(AC158='Valori Consentiti - Table 1'!$AC$8,1,0)+IF(AD158='Valori Consentiti - Table 1'!$AE$8,1,0)+IF(AE158='Valori Consentiti - Table 1'!$AG$8,1,0)+IF(AF158='Valori Consentiti - Table 1'!$AI$8,1,0)+IF(AG158='Valori Consentiti - Table 1'!$AK$8,1,0)+IF(AH158='Valori Consentiti - Table 1'!$AM$8,1,0),IF(G158=4,IF(S158='Valori Consentiti - Table 1'!$I$9,1,0)+IF(T158='Valori Consentiti - Table 1'!$K$9,1,0)+IF(U158='Valori Consentiti - Table 1'!$M$9,1,0)+IF(V158='Valori Consentiti - Table 1'!$O$9,1,0)+IF(W158='Valori Consentiti - Table 1'!$Q$9,1,0)+IF(X158='Valori Consentiti - Table 1'!$S$9,1,0)+IF(Y158='Valori Consentiti - Table 1'!$U$9,1,0)+IF(Z158='Valori Consentiti - Table 1'!$W$9,1,0)+IF(AA158='Valori Consentiti - Table 1'!$Y$9,1,0)+IF(AB158='Valori Consentiti - Table 1'!$AA$9,1,0)+IF(AC158='Valori Consentiti - Table 1'!$AC$9,1,0)+IF(AD158='Valori Consentiti - Table 1'!$AE$9,1,0)+IF(AE158='Valori Consentiti - Table 1'!$AG$9,1,0)+IF(AF158='Valori Consentiti - Table 1'!$AI$9,1,0)+IF(AG158='Valori Consentiti - Table 1'!$AK$9,1,0)+IF(AH158='Valori Consentiti - Table 1'!$AM$9,1,0),))))</f>
        <v>0</v>
      </c>
      <c r="P158" s="16">
        <f t="shared" si="78"/>
        <v>16</v>
      </c>
      <c r="Q158" s="16">
        <f t="shared" si="79"/>
        <v>1</v>
      </c>
      <c r="R158" s="17"/>
      <c r="S158" s="24" t="str">
        <f t="shared" si="62"/>
        <v/>
      </c>
      <c r="T158" s="25" t="str">
        <f t="shared" si="63"/>
        <v/>
      </c>
      <c r="U158" s="25" t="str">
        <f t="shared" si="64"/>
        <v/>
      </c>
      <c r="V158" s="26" t="str">
        <f t="shared" si="65"/>
        <v/>
      </c>
      <c r="W158" s="27" t="str">
        <f t="shared" si="66"/>
        <v/>
      </c>
      <c r="X158" s="25" t="str">
        <f t="shared" si="67"/>
        <v/>
      </c>
      <c r="Y158" s="25" t="str">
        <f t="shared" si="68"/>
        <v/>
      </c>
      <c r="Z158" s="26" t="str">
        <f t="shared" si="69"/>
        <v/>
      </c>
      <c r="AA158" s="27" t="str">
        <f t="shared" si="70"/>
        <v/>
      </c>
      <c r="AB158" s="25" t="str">
        <f t="shared" si="71"/>
        <v/>
      </c>
      <c r="AC158" s="25" t="str">
        <f t="shared" si="72"/>
        <v/>
      </c>
      <c r="AD158" s="26" t="str">
        <f t="shared" si="73"/>
        <v/>
      </c>
      <c r="AE158" s="27" t="str">
        <f t="shared" si="74"/>
        <v/>
      </c>
      <c r="AF158" s="25" t="str">
        <f t="shared" si="75"/>
        <v/>
      </c>
      <c r="AG158" s="25" t="str">
        <f t="shared" si="76"/>
        <v/>
      </c>
      <c r="AH158" s="26" t="str">
        <f t="shared" si="77"/>
        <v/>
      </c>
      <c r="AI158" s="29" t="b">
        <f t="shared" si="80"/>
        <v>0</v>
      </c>
      <c r="AJ158" s="29" t="b">
        <f t="shared" si="81"/>
        <v>0</v>
      </c>
      <c r="AK158" s="29" t="b">
        <f t="shared" si="82"/>
        <v>0</v>
      </c>
      <c r="AL158" s="29" t="b">
        <f t="shared" si="83"/>
        <v>0</v>
      </c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</row>
    <row r="159" spans="1:252" s="37" customFormat="1" ht="18" customHeight="1">
      <c r="A159" s="31"/>
      <c r="B159" s="31"/>
      <c r="C159" s="41"/>
      <c r="D159" s="14"/>
      <c r="E159" s="18"/>
      <c r="F159" s="31"/>
      <c r="G159" s="14"/>
      <c r="H159" s="15"/>
      <c r="I159" s="15"/>
      <c r="J159" s="15"/>
      <c r="K159" s="15"/>
      <c r="L159" s="40">
        <f>IF(G159=1,IF(S159='Valori Consentiti - Table 1'!$I$6,5,IF(S159="X",1,0))+IF(T159='Valori Consentiti - Table 1'!$K$6,5,IF(T159="X",1,0))+IF(U159='Valori Consentiti - Table 1'!$M$6,5,IF(U159="X",1,0))+IF(V159='Valori Consentiti - Table 1'!$O$6,5,IF(V159="X",1,0))+IF(W159='Valori Consentiti - Table 1'!$Q$6,5,IF(W159="X",1,0))+IF(X159='Valori Consentiti - Table 1'!$S$6,5,IF(X159="X",1,0))+IF(Y159='Valori Consentiti - Table 1'!$U$6,5,IF(Y159="X",1,0))+IF(Z159='Valori Consentiti - Table 1'!$W$6,5,IF(Z159="X",1,0))+IF(AA159='Valori Consentiti - Table 1'!$Y$6,5,IF(AA159="X",1,0))+IF(AB159='Valori Consentiti - Table 1'!$AA$6,5,IF(AB159="X",1,0))+IF(AC159='Valori Consentiti - Table 1'!$AC$6,5,IF(AC159="X",1,0))+IF(AD159='Valori Consentiti - Table 1'!$AE$6,5,IF(AD159="X",1,0))+IF(AE159='Valori Consentiti - Table 1'!$AG$6,5,IF(AE159="X",1,0))+IF(AF159='Valori Consentiti - Table 1'!$AI$6,5,IF(AF159="X",1,0))+IF(AG159='Valori Consentiti - Table 1'!$AK$6,5,IF(AG159="X",1,0))+IF(AH159='Valori Consentiti - Table 1'!$AM$6,5,IF(AH159="X",1,0)),IF(G159=2,IF(S159='Valori Consentiti - Table 1'!$I$7,5,IF(S159="X",1,0))+IF(T159='Valori Consentiti - Table 1'!$K$7,5,IF(T159="X",1,0))+IF(U159='Valori Consentiti - Table 1'!$M$7,5,IF(U159="X",1,0))+IF(V159='Valori Consentiti - Table 1'!$O$7,5,IF(V159="X",1,0))+IF(W159='Valori Consentiti - Table 1'!$Q$7,5,IF(W159="X",1,0))+IF(X159='Valori Consentiti - Table 1'!$S$7,5,IF(X159="X",1,0))+IF(Y159='Valori Consentiti - Table 1'!$U$7,5,IF(Y159="X",1,0))+IF(Z159='Valori Consentiti - Table 1'!$W$7,5,IF(Z159="X",1,0))+IF(AA159='Valori Consentiti - Table 1'!$Y$7,5,IF(AA159="X",1,0))+IF(AB159='Valori Consentiti - Table 1'!$AA$7,5,IF(AB159="X",1,0))+IF(AC159='Valori Consentiti - Table 1'!$AC$7,5,IF(AC159="X",1,0))+IF(AD159='Valori Consentiti - Table 1'!$AE$7,5,IF(AD159="X",1,0))+IF(AE159='Valori Consentiti - Table 1'!$AG$7,5,IF(AE159="X",1,0))+IF(AF159='Valori Consentiti - Table 1'!$AI$7,5,IF(AF159="X",1,0))+IF(AG159='Valori Consentiti - Table 1'!$AK$7,5,IF(AG159="X",1,0))+IF(AH159='Valori Consentiti - Table 1'!$AM$7,5,IF(AH159="X",1,0)),IF(G159=3,IF(S159='Valori Consentiti - Table 1'!$I$8,5,IF(S159="X",1,0))+IF(T159='Valori Consentiti - Table 1'!$K$8,5,IF(T159="X",1,0))+IF(U159='Valori Consentiti - Table 1'!$M$8,5,IF(U159="X",1,0))+IF(V159='Valori Consentiti - Table 1'!$O$8,5,IF(V159="X",1,0))+IF(W159='Valori Consentiti - Table 1'!$Q$8,5,IF(W159="X",1,0))+IF(X159='Valori Consentiti - Table 1'!$S$8,5,IF(X159="X",1,0))+IF(Y159='Valori Consentiti - Table 1'!$U$8,5,IF(Y159="X",1,0))+IF(Z159='Valori Consentiti - Table 1'!$W$8,5,IF(Z159="X",1,0))+IF(AA159='Valori Consentiti - Table 1'!$Y$8,5,IF(AA159="X",1,0))+IF(AB159='Valori Consentiti - Table 1'!$AA$8,5,IF(AB159="X",1,0))+IF(AC159='Valori Consentiti - Table 1'!$AC$8,5,IF(AC159="X",1,0))+IF(AD159='Valori Consentiti - Table 1'!$AE$8,5,IF(AD159="X",1,0))+IF(AE159='Valori Consentiti - Table 1'!$AG$8,5,IF(AE159="X",1,0))+IF(AF159='Valori Consentiti - Table 1'!$AI$8,5,IF(AF159="X",1,0))+IF(AG159='Valori Consentiti - Table 1'!$AK$8,5,IF(AG159="X",1,0))+IF(AH159='Valori Consentiti - Table 1'!$AM$8,5,IF(AH159="X",1,0)),IF(G159=4,IF(S159='Valori Consentiti - Table 1'!$I$9,5,IF(S159="X",1,0))+IF(T159='Valori Consentiti - Table 1'!$K$9,5,IF(T159="X",1,0))+IF(U159='Valori Consentiti - Table 1'!$M$9,5,IF(U159="X",1,0))+IF(V159='Valori Consentiti - Table 1'!$O$9,5,IF(V159="X",1,0))+IF(W159='Valori Consentiti - Table 1'!$Q$9,5,IF(W159="X",1,0))+IF(X159='Valori Consentiti - Table 1'!$S$9,5,IF(X159="X",1,0))+IF(Y159='Valori Consentiti - Table 1'!$U$9,5,IF(Y159="X",1,0))+IF(Z159='Valori Consentiti - Table 1'!$W$9,5,IF(Z159="X",1,0))+IF(AA159='Valori Consentiti - Table 1'!$Y$9,5,IF(AA159="X",1,0))+IF(AB159='Valori Consentiti - Table 1'!$AA$9,5,IF(AB159="X",1,0))+IF(AC159='Valori Consentiti - Table 1'!$AC$9,5,IF(AC159="X",1,0))+IF(AD159='Valori Consentiti - Table 1'!$AE$9,5,IF(AD159="X",1,0))+IF(AE159='Valori Consentiti - Table 1'!$AG$9,5,IF(AE159="X",1,0))+IF(AF159='Valori Consentiti - Table 1'!$AI$9,5,IF(AF159="X",1,0))+IF(AG159='Valori Consentiti - Table 1'!$AK$9,5,IF(AG159="X",1,0))+IF(AH159='Valori Consentiti - Table 1'!$AM$9,5,IF(AH159="X",1,0)),))))</f>
        <v>0</v>
      </c>
      <c r="M159" s="16">
        <f t="shared" si="84"/>
        <v>0</v>
      </c>
      <c r="N159" s="16">
        <f t="shared" si="85"/>
        <v>16</v>
      </c>
      <c r="O159" s="16">
        <f>IF(G159=1,IF(S159='Valori Consentiti - Table 1'!$I$6,1,0)+IF(T159='Valori Consentiti - Table 1'!$K$6,1,0)+IF(U159='Valori Consentiti - Table 1'!$M$6,1,0)+IF(V159='Valori Consentiti - Table 1'!$O$6,1,0)+IF(W159='Valori Consentiti - Table 1'!$Q$6,1,0)+IF(X159='Valori Consentiti - Table 1'!$S$6,1,0)+IF(Y159='Valori Consentiti - Table 1'!$U$6,1,0)+IF(Z159='Valori Consentiti - Table 1'!$W$6,1,0)+IF(AA159='Valori Consentiti - Table 1'!$Y$6,1,0)+IF(AB159='Valori Consentiti - Table 1'!$AA$6,1,0)+IF(AC159='Valori Consentiti - Table 1'!$AC$6,1,0)+IF(AD159='Valori Consentiti - Table 1'!$AE$6,1,0)+IF(AE159='Valori Consentiti - Table 1'!$AG$6,1,0)+IF(AF159='Valori Consentiti - Table 1'!$AI$6,1,0)+IF(AG159='Valori Consentiti - Table 1'!$AK$6,1,0)+IF(AH159='Valori Consentiti - Table 1'!$AM$6,1,0),IF(G159=2,IF(S159='Valori Consentiti - Table 1'!$I$7,1,0)+IF(T159='Valori Consentiti - Table 1'!$K$7,1,0)+IF(U159='Valori Consentiti - Table 1'!$M$7,1,0)+IF(V159='Valori Consentiti - Table 1'!$O$7,1,0)+IF(W159='Valori Consentiti - Table 1'!$Q$7,1,0)+IF(X159='Valori Consentiti - Table 1'!$S$7,1,0)+IF(Y159='Valori Consentiti - Table 1'!$U$7,1,0)+IF(Z159='Valori Consentiti - Table 1'!$W$7,1,0)+IF(AA159='Valori Consentiti - Table 1'!$Y$7,1,0)+IF(AB159='Valori Consentiti - Table 1'!$AA$7,1,0)+IF(AC159='Valori Consentiti - Table 1'!$AC$7,1,0)+IF(AD159='Valori Consentiti - Table 1'!$AE$7,1,0)+IF(AE159='Valori Consentiti - Table 1'!$AG$7,1,0)+IF(AF159='Valori Consentiti - Table 1'!$AI$7,1,0)+IF(AG159='Valori Consentiti - Table 1'!$AK$7,1,0)+IF(AH159='Valori Consentiti - Table 1'!$AM$7,1,0),IF(G159=3,IF(S159='Valori Consentiti - Table 1'!$I$8,1,0)+IF(T159='Valori Consentiti - Table 1'!$K$8,1,0)+IF(U159='Valori Consentiti - Table 1'!$M$8,1,0)+IF(V159='Valori Consentiti - Table 1'!$O$8,1,0)+IF(W159='Valori Consentiti - Table 1'!$Q$8,1,0)+IF(X159='Valori Consentiti - Table 1'!$S$8,1,0)+IF(Y159='Valori Consentiti - Table 1'!$U$8,1,0)+IF(Z159='Valori Consentiti - Table 1'!$W$8,1,0)+IF(AA159='Valori Consentiti - Table 1'!$Y$8,1,0)+IF(AB159='Valori Consentiti - Table 1'!$AA$8,1,0)+IF(AC159='Valori Consentiti - Table 1'!$AC$8,1,0)+IF(AD159='Valori Consentiti - Table 1'!$AE$8,1,0)+IF(AE159='Valori Consentiti - Table 1'!$AG$8,1,0)+IF(AF159='Valori Consentiti - Table 1'!$AI$8,1,0)+IF(AG159='Valori Consentiti - Table 1'!$AK$8,1,0)+IF(AH159='Valori Consentiti - Table 1'!$AM$8,1,0),IF(G159=4,IF(S159='Valori Consentiti - Table 1'!$I$9,1,0)+IF(T159='Valori Consentiti - Table 1'!$K$9,1,0)+IF(U159='Valori Consentiti - Table 1'!$M$9,1,0)+IF(V159='Valori Consentiti - Table 1'!$O$9,1,0)+IF(W159='Valori Consentiti - Table 1'!$Q$9,1,0)+IF(X159='Valori Consentiti - Table 1'!$S$9,1,0)+IF(Y159='Valori Consentiti - Table 1'!$U$9,1,0)+IF(Z159='Valori Consentiti - Table 1'!$W$9,1,0)+IF(AA159='Valori Consentiti - Table 1'!$Y$9,1,0)+IF(AB159='Valori Consentiti - Table 1'!$AA$9,1,0)+IF(AC159='Valori Consentiti - Table 1'!$AC$9,1,0)+IF(AD159='Valori Consentiti - Table 1'!$AE$9,1,0)+IF(AE159='Valori Consentiti - Table 1'!$AG$9,1,0)+IF(AF159='Valori Consentiti - Table 1'!$AI$9,1,0)+IF(AG159='Valori Consentiti - Table 1'!$AK$9,1,0)+IF(AH159='Valori Consentiti - Table 1'!$AM$9,1,0),))))</f>
        <v>0</v>
      </c>
      <c r="P159" s="16">
        <f t="shared" si="78"/>
        <v>16</v>
      </c>
      <c r="Q159" s="16">
        <f t="shared" si="79"/>
        <v>1</v>
      </c>
      <c r="R159" s="17"/>
      <c r="S159" s="24" t="str">
        <f t="shared" si="62"/>
        <v/>
      </c>
      <c r="T159" s="25" t="str">
        <f t="shared" si="63"/>
        <v/>
      </c>
      <c r="U159" s="25" t="str">
        <f t="shared" si="64"/>
        <v/>
      </c>
      <c r="V159" s="26" t="str">
        <f t="shared" si="65"/>
        <v/>
      </c>
      <c r="W159" s="27" t="str">
        <f t="shared" si="66"/>
        <v/>
      </c>
      <c r="X159" s="25" t="str">
        <f t="shared" si="67"/>
        <v/>
      </c>
      <c r="Y159" s="25" t="str">
        <f t="shared" si="68"/>
        <v/>
      </c>
      <c r="Z159" s="26" t="str">
        <f t="shared" si="69"/>
        <v/>
      </c>
      <c r="AA159" s="27" t="str">
        <f t="shared" si="70"/>
        <v/>
      </c>
      <c r="AB159" s="25" t="str">
        <f t="shared" si="71"/>
        <v/>
      </c>
      <c r="AC159" s="25" t="str">
        <f t="shared" si="72"/>
        <v/>
      </c>
      <c r="AD159" s="26" t="str">
        <f t="shared" si="73"/>
        <v/>
      </c>
      <c r="AE159" s="27" t="str">
        <f t="shared" si="74"/>
        <v/>
      </c>
      <c r="AF159" s="25" t="str">
        <f t="shared" si="75"/>
        <v/>
      </c>
      <c r="AG159" s="25" t="str">
        <f t="shared" si="76"/>
        <v/>
      </c>
      <c r="AH159" s="26" t="str">
        <f t="shared" si="77"/>
        <v/>
      </c>
      <c r="AI159" s="29" t="b">
        <f t="shared" si="80"/>
        <v>0</v>
      </c>
      <c r="AJ159" s="29" t="b">
        <f t="shared" si="81"/>
        <v>0</v>
      </c>
      <c r="AK159" s="29" t="b">
        <f t="shared" si="82"/>
        <v>0</v>
      </c>
      <c r="AL159" s="29" t="b">
        <f t="shared" si="83"/>
        <v>0</v>
      </c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</row>
    <row r="160" spans="1:252" s="37" customFormat="1" ht="18" customHeight="1">
      <c r="A160" s="31"/>
      <c r="B160" s="31"/>
      <c r="C160" s="41"/>
      <c r="D160" s="14"/>
      <c r="E160" s="18"/>
      <c r="F160" s="31"/>
      <c r="G160" s="14"/>
      <c r="H160" s="15"/>
      <c r="I160" s="15"/>
      <c r="J160" s="15"/>
      <c r="K160" s="15"/>
      <c r="L160" s="40">
        <f>IF(G160=1,IF(S160='Valori Consentiti - Table 1'!$I$6,5,IF(S160="X",1,0))+IF(T160='Valori Consentiti - Table 1'!$K$6,5,IF(T160="X",1,0))+IF(U160='Valori Consentiti - Table 1'!$M$6,5,IF(U160="X",1,0))+IF(V160='Valori Consentiti - Table 1'!$O$6,5,IF(V160="X",1,0))+IF(W160='Valori Consentiti - Table 1'!$Q$6,5,IF(W160="X",1,0))+IF(X160='Valori Consentiti - Table 1'!$S$6,5,IF(X160="X",1,0))+IF(Y160='Valori Consentiti - Table 1'!$U$6,5,IF(Y160="X",1,0))+IF(Z160='Valori Consentiti - Table 1'!$W$6,5,IF(Z160="X",1,0))+IF(AA160='Valori Consentiti - Table 1'!$Y$6,5,IF(AA160="X",1,0))+IF(AB160='Valori Consentiti - Table 1'!$AA$6,5,IF(AB160="X",1,0))+IF(AC160='Valori Consentiti - Table 1'!$AC$6,5,IF(AC160="X",1,0))+IF(AD160='Valori Consentiti - Table 1'!$AE$6,5,IF(AD160="X",1,0))+IF(AE160='Valori Consentiti - Table 1'!$AG$6,5,IF(AE160="X",1,0))+IF(AF160='Valori Consentiti - Table 1'!$AI$6,5,IF(AF160="X",1,0))+IF(AG160='Valori Consentiti - Table 1'!$AK$6,5,IF(AG160="X",1,0))+IF(AH160='Valori Consentiti - Table 1'!$AM$6,5,IF(AH160="X",1,0)),IF(G160=2,IF(S160='Valori Consentiti - Table 1'!$I$7,5,IF(S160="X",1,0))+IF(T160='Valori Consentiti - Table 1'!$K$7,5,IF(T160="X",1,0))+IF(U160='Valori Consentiti - Table 1'!$M$7,5,IF(U160="X",1,0))+IF(V160='Valori Consentiti - Table 1'!$O$7,5,IF(V160="X",1,0))+IF(W160='Valori Consentiti - Table 1'!$Q$7,5,IF(W160="X",1,0))+IF(X160='Valori Consentiti - Table 1'!$S$7,5,IF(X160="X",1,0))+IF(Y160='Valori Consentiti - Table 1'!$U$7,5,IF(Y160="X",1,0))+IF(Z160='Valori Consentiti - Table 1'!$W$7,5,IF(Z160="X",1,0))+IF(AA160='Valori Consentiti - Table 1'!$Y$7,5,IF(AA160="X",1,0))+IF(AB160='Valori Consentiti - Table 1'!$AA$7,5,IF(AB160="X",1,0))+IF(AC160='Valori Consentiti - Table 1'!$AC$7,5,IF(AC160="X",1,0))+IF(AD160='Valori Consentiti - Table 1'!$AE$7,5,IF(AD160="X",1,0))+IF(AE160='Valori Consentiti - Table 1'!$AG$7,5,IF(AE160="X",1,0))+IF(AF160='Valori Consentiti - Table 1'!$AI$7,5,IF(AF160="X",1,0))+IF(AG160='Valori Consentiti - Table 1'!$AK$7,5,IF(AG160="X",1,0))+IF(AH160='Valori Consentiti - Table 1'!$AM$7,5,IF(AH160="X",1,0)),IF(G160=3,IF(S160='Valori Consentiti - Table 1'!$I$8,5,IF(S160="X",1,0))+IF(T160='Valori Consentiti - Table 1'!$K$8,5,IF(T160="X",1,0))+IF(U160='Valori Consentiti - Table 1'!$M$8,5,IF(U160="X",1,0))+IF(V160='Valori Consentiti - Table 1'!$O$8,5,IF(V160="X",1,0))+IF(W160='Valori Consentiti - Table 1'!$Q$8,5,IF(W160="X",1,0))+IF(X160='Valori Consentiti - Table 1'!$S$8,5,IF(X160="X",1,0))+IF(Y160='Valori Consentiti - Table 1'!$U$8,5,IF(Y160="X",1,0))+IF(Z160='Valori Consentiti - Table 1'!$W$8,5,IF(Z160="X",1,0))+IF(AA160='Valori Consentiti - Table 1'!$Y$8,5,IF(AA160="X",1,0))+IF(AB160='Valori Consentiti - Table 1'!$AA$8,5,IF(AB160="X",1,0))+IF(AC160='Valori Consentiti - Table 1'!$AC$8,5,IF(AC160="X",1,0))+IF(AD160='Valori Consentiti - Table 1'!$AE$8,5,IF(AD160="X",1,0))+IF(AE160='Valori Consentiti - Table 1'!$AG$8,5,IF(AE160="X",1,0))+IF(AF160='Valori Consentiti - Table 1'!$AI$8,5,IF(AF160="X",1,0))+IF(AG160='Valori Consentiti - Table 1'!$AK$8,5,IF(AG160="X",1,0))+IF(AH160='Valori Consentiti - Table 1'!$AM$8,5,IF(AH160="X",1,0)),IF(G160=4,IF(S160='Valori Consentiti - Table 1'!$I$9,5,IF(S160="X",1,0))+IF(T160='Valori Consentiti - Table 1'!$K$9,5,IF(T160="X",1,0))+IF(U160='Valori Consentiti - Table 1'!$M$9,5,IF(U160="X",1,0))+IF(V160='Valori Consentiti - Table 1'!$O$9,5,IF(V160="X",1,0))+IF(W160='Valori Consentiti - Table 1'!$Q$9,5,IF(W160="X",1,0))+IF(X160='Valori Consentiti - Table 1'!$S$9,5,IF(X160="X",1,0))+IF(Y160='Valori Consentiti - Table 1'!$U$9,5,IF(Y160="X",1,0))+IF(Z160='Valori Consentiti - Table 1'!$W$9,5,IF(Z160="X",1,0))+IF(AA160='Valori Consentiti - Table 1'!$Y$9,5,IF(AA160="X",1,0))+IF(AB160='Valori Consentiti - Table 1'!$AA$9,5,IF(AB160="X",1,0))+IF(AC160='Valori Consentiti - Table 1'!$AC$9,5,IF(AC160="X",1,0))+IF(AD160='Valori Consentiti - Table 1'!$AE$9,5,IF(AD160="X",1,0))+IF(AE160='Valori Consentiti - Table 1'!$AG$9,5,IF(AE160="X",1,0))+IF(AF160='Valori Consentiti - Table 1'!$AI$9,5,IF(AF160="X",1,0))+IF(AG160='Valori Consentiti - Table 1'!$AK$9,5,IF(AG160="X",1,0))+IF(AH160='Valori Consentiti - Table 1'!$AM$9,5,IF(AH160="X",1,0)),))))</f>
        <v>0</v>
      </c>
      <c r="M160" s="16">
        <f t="shared" si="84"/>
        <v>0</v>
      </c>
      <c r="N160" s="16">
        <f t="shared" si="85"/>
        <v>16</v>
      </c>
      <c r="O160" s="16">
        <f>IF(G160=1,IF(S160='Valori Consentiti - Table 1'!$I$6,1,0)+IF(T160='Valori Consentiti - Table 1'!$K$6,1,0)+IF(U160='Valori Consentiti - Table 1'!$M$6,1,0)+IF(V160='Valori Consentiti - Table 1'!$O$6,1,0)+IF(W160='Valori Consentiti - Table 1'!$Q$6,1,0)+IF(X160='Valori Consentiti - Table 1'!$S$6,1,0)+IF(Y160='Valori Consentiti - Table 1'!$U$6,1,0)+IF(Z160='Valori Consentiti - Table 1'!$W$6,1,0)+IF(AA160='Valori Consentiti - Table 1'!$Y$6,1,0)+IF(AB160='Valori Consentiti - Table 1'!$AA$6,1,0)+IF(AC160='Valori Consentiti - Table 1'!$AC$6,1,0)+IF(AD160='Valori Consentiti - Table 1'!$AE$6,1,0)+IF(AE160='Valori Consentiti - Table 1'!$AG$6,1,0)+IF(AF160='Valori Consentiti - Table 1'!$AI$6,1,0)+IF(AG160='Valori Consentiti - Table 1'!$AK$6,1,0)+IF(AH160='Valori Consentiti - Table 1'!$AM$6,1,0),IF(G160=2,IF(S160='Valori Consentiti - Table 1'!$I$7,1,0)+IF(T160='Valori Consentiti - Table 1'!$K$7,1,0)+IF(U160='Valori Consentiti - Table 1'!$M$7,1,0)+IF(V160='Valori Consentiti - Table 1'!$O$7,1,0)+IF(W160='Valori Consentiti - Table 1'!$Q$7,1,0)+IF(X160='Valori Consentiti - Table 1'!$S$7,1,0)+IF(Y160='Valori Consentiti - Table 1'!$U$7,1,0)+IF(Z160='Valori Consentiti - Table 1'!$W$7,1,0)+IF(AA160='Valori Consentiti - Table 1'!$Y$7,1,0)+IF(AB160='Valori Consentiti - Table 1'!$AA$7,1,0)+IF(AC160='Valori Consentiti - Table 1'!$AC$7,1,0)+IF(AD160='Valori Consentiti - Table 1'!$AE$7,1,0)+IF(AE160='Valori Consentiti - Table 1'!$AG$7,1,0)+IF(AF160='Valori Consentiti - Table 1'!$AI$7,1,0)+IF(AG160='Valori Consentiti - Table 1'!$AK$7,1,0)+IF(AH160='Valori Consentiti - Table 1'!$AM$7,1,0),IF(G160=3,IF(S160='Valori Consentiti - Table 1'!$I$8,1,0)+IF(T160='Valori Consentiti - Table 1'!$K$8,1,0)+IF(U160='Valori Consentiti - Table 1'!$M$8,1,0)+IF(V160='Valori Consentiti - Table 1'!$O$8,1,0)+IF(W160='Valori Consentiti - Table 1'!$Q$8,1,0)+IF(X160='Valori Consentiti - Table 1'!$S$8,1,0)+IF(Y160='Valori Consentiti - Table 1'!$U$8,1,0)+IF(Z160='Valori Consentiti - Table 1'!$W$8,1,0)+IF(AA160='Valori Consentiti - Table 1'!$Y$8,1,0)+IF(AB160='Valori Consentiti - Table 1'!$AA$8,1,0)+IF(AC160='Valori Consentiti - Table 1'!$AC$8,1,0)+IF(AD160='Valori Consentiti - Table 1'!$AE$8,1,0)+IF(AE160='Valori Consentiti - Table 1'!$AG$8,1,0)+IF(AF160='Valori Consentiti - Table 1'!$AI$8,1,0)+IF(AG160='Valori Consentiti - Table 1'!$AK$8,1,0)+IF(AH160='Valori Consentiti - Table 1'!$AM$8,1,0),IF(G160=4,IF(S160='Valori Consentiti - Table 1'!$I$9,1,0)+IF(T160='Valori Consentiti - Table 1'!$K$9,1,0)+IF(U160='Valori Consentiti - Table 1'!$M$9,1,0)+IF(V160='Valori Consentiti - Table 1'!$O$9,1,0)+IF(W160='Valori Consentiti - Table 1'!$Q$9,1,0)+IF(X160='Valori Consentiti - Table 1'!$S$9,1,0)+IF(Y160='Valori Consentiti - Table 1'!$U$9,1,0)+IF(Z160='Valori Consentiti - Table 1'!$W$9,1,0)+IF(AA160='Valori Consentiti - Table 1'!$Y$9,1,0)+IF(AB160='Valori Consentiti - Table 1'!$AA$9,1,0)+IF(AC160='Valori Consentiti - Table 1'!$AC$9,1,0)+IF(AD160='Valori Consentiti - Table 1'!$AE$9,1,0)+IF(AE160='Valori Consentiti - Table 1'!$AG$9,1,0)+IF(AF160='Valori Consentiti - Table 1'!$AI$9,1,0)+IF(AG160='Valori Consentiti - Table 1'!$AK$9,1,0)+IF(AH160='Valori Consentiti - Table 1'!$AM$9,1,0),))))</f>
        <v>0</v>
      </c>
      <c r="P160" s="16">
        <f t="shared" si="78"/>
        <v>16</v>
      </c>
      <c r="Q160" s="16">
        <f t="shared" si="79"/>
        <v>1</v>
      </c>
      <c r="R160" s="17"/>
      <c r="S160" s="24" t="str">
        <f t="shared" si="62"/>
        <v/>
      </c>
      <c r="T160" s="25" t="str">
        <f t="shared" si="63"/>
        <v/>
      </c>
      <c r="U160" s="25" t="str">
        <f t="shared" si="64"/>
        <v/>
      </c>
      <c r="V160" s="26" t="str">
        <f t="shared" si="65"/>
        <v/>
      </c>
      <c r="W160" s="27" t="str">
        <f t="shared" si="66"/>
        <v/>
      </c>
      <c r="X160" s="25" t="str">
        <f t="shared" si="67"/>
        <v/>
      </c>
      <c r="Y160" s="25" t="str">
        <f t="shared" si="68"/>
        <v/>
      </c>
      <c r="Z160" s="26" t="str">
        <f t="shared" si="69"/>
        <v/>
      </c>
      <c r="AA160" s="27" t="str">
        <f t="shared" si="70"/>
        <v/>
      </c>
      <c r="AB160" s="25" t="str">
        <f t="shared" si="71"/>
        <v/>
      </c>
      <c r="AC160" s="25" t="str">
        <f t="shared" si="72"/>
        <v/>
      </c>
      <c r="AD160" s="26" t="str">
        <f t="shared" si="73"/>
        <v/>
      </c>
      <c r="AE160" s="27" t="str">
        <f t="shared" si="74"/>
        <v/>
      </c>
      <c r="AF160" s="25" t="str">
        <f t="shared" si="75"/>
        <v/>
      </c>
      <c r="AG160" s="25" t="str">
        <f t="shared" si="76"/>
        <v/>
      </c>
      <c r="AH160" s="26" t="str">
        <f t="shared" si="77"/>
        <v/>
      </c>
      <c r="AI160" s="29" t="b">
        <f t="shared" si="80"/>
        <v>0</v>
      </c>
      <c r="AJ160" s="29" t="b">
        <f t="shared" si="81"/>
        <v>0</v>
      </c>
      <c r="AK160" s="29" t="b">
        <f t="shared" si="82"/>
        <v>0</v>
      </c>
      <c r="AL160" s="29" t="b">
        <f t="shared" si="83"/>
        <v>0</v>
      </c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</row>
    <row r="161" spans="1:252" s="37" customFormat="1" ht="18" customHeight="1">
      <c r="A161" s="31"/>
      <c r="B161" s="31"/>
      <c r="C161" s="41"/>
      <c r="D161" s="14"/>
      <c r="E161" s="18"/>
      <c r="F161" s="31"/>
      <c r="G161" s="14"/>
      <c r="H161" s="15"/>
      <c r="I161" s="15"/>
      <c r="J161" s="15"/>
      <c r="K161" s="15"/>
      <c r="L161" s="40">
        <f>IF(G161=1,IF(S161='Valori Consentiti - Table 1'!$I$6,5,IF(S161="X",1,0))+IF(T161='Valori Consentiti - Table 1'!$K$6,5,IF(T161="X",1,0))+IF(U161='Valori Consentiti - Table 1'!$M$6,5,IF(U161="X",1,0))+IF(V161='Valori Consentiti - Table 1'!$O$6,5,IF(V161="X",1,0))+IF(W161='Valori Consentiti - Table 1'!$Q$6,5,IF(W161="X",1,0))+IF(X161='Valori Consentiti - Table 1'!$S$6,5,IF(X161="X",1,0))+IF(Y161='Valori Consentiti - Table 1'!$U$6,5,IF(Y161="X",1,0))+IF(Z161='Valori Consentiti - Table 1'!$W$6,5,IF(Z161="X",1,0))+IF(AA161='Valori Consentiti - Table 1'!$Y$6,5,IF(AA161="X",1,0))+IF(AB161='Valori Consentiti - Table 1'!$AA$6,5,IF(AB161="X",1,0))+IF(AC161='Valori Consentiti - Table 1'!$AC$6,5,IF(AC161="X",1,0))+IF(AD161='Valori Consentiti - Table 1'!$AE$6,5,IF(AD161="X",1,0))+IF(AE161='Valori Consentiti - Table 1'!$AG$6,5,IF(AE161="X",1,0))+IF(AF161='Valori Consentiti - Table 1'!$AI$6,5,IF(AF161="X",1,0))+IF(AG161='Valori Consentiti - Table 1'!$AK$6,5,IF(AG161="X",1,0))+IF(AH161='Valori Consentiti - Table 1'!$AM$6,5,IF(AH161="X",1,0)),IF(G161=2,IF(S161='Valori Consentiti - Table 1'!$I$7,5,IF(S161="X",1,0))+IF(T161='Valori Consentiti - Table 1'!$K$7,5,IF(T161="X",1,0))+IF(U161='Valori Consentiti - Table 1'!$M$7,5,IF(U161="X",1,0))+IF(V161='Valori Consentiti - Table 1'!$O$7,5,IF(V161="X",1,0))+IF(W161='Valori Consentiti - Table 1'!$Q$7,5,IF(W161="X",1,0))+IF(X161='Valori Consentiti - Table 1'!$S$7,5,IF(X161="X",1,0))+IF(Y161='Valori Consentiti - Table 1'!$U$7,5,IF(Y161="X",1,0))+IF(Z161='Valori Consentiti - Table 1'!$W$7,5,IF(Z161="X",1,0))+IF(AA161='Valori Consentiti - Table 1'!$Y$7,5,IF(AA161="X",1,0))+IF(AB161='Valori Consentiti - Table 1'!$AA$7,5,IF(AB161="X",1,0))+IF(AC161='Valori Consentiti - Table 1'!$AC$7,5,IF(AC161="X",1,0))+IF(AD161='Valori Consentiti - Table 1'!$AE$7,5,IF(AD161="X",1,0))+IF(AE161='Valori Consentiti - Table 1'!$AG$7,5,IF(AE161="X",1,0))+IF(AF161='Valori Consentiti - Table 1'!$AI$7,5,IF(AF161="X",1,0))+IF(AG161='Valori Consentiti - Table 1'!$AK$7,5,IF(AG161="X",1,0))+IF(AH161='Valori Consentiti - Table 1'!$AM$7,5,IF(AH161="X",1,0)),IF(G161=3,IF(S161='Valori Consentiti - Table 1'!$I$8,5,IF(S161="X",1,0))+IF(T161='Valori Consentiti - Table 1'!$K$8,5,IF(T161="X",1,0))+IF(U161='Valori Consentiti - Table 1'!$M$8,5,IF(U161="X",1,0))+IF(V161='Valori Consentiti - Table 1'!$O$8,5,IF(V161="X",1,0))+IF(W161='Valori Consentiti - Table 1'!$Q$8,5,IF(W161="X",1,0))+IF(X161='Valori Consentiti - Table 1'!$S$8,5,IF(X161="X",1,0))+IF(Y161='Valori Consentiti - Table 1'!$U$8,5,IF(Y161="X",1,0))+IF(Z161='Valori Consentiti - Table 1'!$W$8,5,IF(Z161="X",1,0))+IF(AA161='Valori Consentiti - Table 1'!$Y$8,5,IF(AA161="X",1,0))+IF(AB161='Valori Consentiti - Table 1'!$AA$8,5,IF(AB161="X",1,0))+IF(AC161='Valori Consentiti - Table 1'!$AC$8,5,IF(AC161="X",1,0))+IF(AD161='Valori Consentiti - Table 1'!$AE$8,5,IF(AD161="X",1,0))+IF(AE161='Valori Consentiti - Table 1'!$AG$8,5,IF(AE161="X",1,0))+IF(AF161='Valori Consentiti - Table 1'!$AI$8,5,IF(AF161="X",1,0))+IF(AG161='Valori Consentiti - Table 1'!$AK$8,5,IF(AG161="X",1,0))+IF(AH161='Valori Consentiti - Table 1'!$AM$8,5,IF(AH161="X",1,0)),IF(G161=4,IF(S161='Valori Consentiti - Table 1'!$I$9,5,IF(S161="X",1,0))+IF(T161='Valori Consentiti - Table 1'!$K$9,5,IF(T161="X",1,0))+IF(U161='Valori Consentiti - Table 1'!$M$9,5,IF(U161="X",1,0))+IF(V161='Valori Consentiti - Table 1'!$O$9,5,IF(V161="X",1,0))+IF(W161='Valori Consentiti - Table 1'!$Q$9,5,IF(W161="X",1,0))+IF(X161='Valori Consentiti - Table 1'!$S$9,5,IF(X161="X",1,0))+IF(Y161='Valori Consentiti - Table 1'!$U$9,5,IF(Y161="X",1,0))+IF(Z161='Valori Consentiti - Table 1'!$W$9,5,IF(Z161="X",1,0))+IF(AA161='Valori Consentiti - Table 1'!$Y$9,5,IF(AA161="X",1,0))+IF(AB161='Valori Consentiti - Table 1'!$AA$9,5,IF(AB161="X",1,0))+IF(AC161='Valori Consentiti - Table 1'!$AC$9,5,IF(AC161="X",1,0))+IF(AD161='Valori Consentiti - Table 1'!$AE$9,5,IF(AD161="X",1,0))+IF(AE161='Valori Consentiti - Table 1'!$AG$9,5,IF(AE161="X",1,0))+IF(AF161='Valori Consentiti - Table 1'!$AI$9,5,IF(AF161="X",1,0))+IF(AG161='Valori Consentiti - Table 1'!$AK$9,5,IF(AG161="X",1,0))+IF(AH161='Valori Consentiti - Table 1'!$AM$9,5,IF(AH161="X",1,0)),))))</f>
        <v>0</v>
      </c>
      <c r="M161" s="16">
        <f t="shared" si="84"/>
        <v>0</v>
      </c>
      <c r="N161" s="16">
        <f t="shared" si="85"/>
        <v>16</v>
      </c>
      <c r="O161" s="16">
        <f>IF(G161=1,IF(S161='Valori Consentiti - Table 1'!$I$6,1,0)+IF(T161='Valori Consentiti - Table 1'!$K$6,1,0)+IF(U161='Valori Consentiti - Table 1'!$M$6,1,0)+IF(V161='Valori Consentiti - Table 1'!$O$6,1,0)+IF(W161='Valori Consentiti - Table 1'!$Q$6,1,0)+IF(X161='Valori Consentiti - Table 1'!$S$6,1,0)+IF(Y161='Valori Consentiti - Table 1'!$U$6,1,0)+IF(Z161='Valori Consentiti - Table 1'!$W$6,1,0)+IF(AA161='Valori Consentiti - Table 1'!$Y$6,1,0)+IF(AB161='Valori Consentiti - Table 1'!$AA$6,1,0)+IF(AC161='Valori Consentiti - Table 1'!$AC$6,1,0)+IF(AD161='Valori Consentiti - Table 1'!$AE$6,1,0)+IF(AE161='Valori Consentiti - Table 1'!$AG$6,1,0)+IF(AF161='Valori Consentiti - Table 1'!$AI$6,1,0)+IF(AG161='Valori Consentiti - Table 1'!$AK$6,1,0)+IF(AH161='Valori Consentiti - Table 1'!$AM$6,1,0),IF(G161=2,IF(S161='Valori Consentiti - Table 1'!$I$7,1,0)+IF(T161='Valori Consentiti - Table 1'!$K$7,1,0)+IF(U161='Valori Consentiti - Table 1'!$M$7,1,0)+IF(V161='Valori Consentiti - Table 1'!$O$7,1,0)+IF(W161='Valori Consentiti - Table 1'!$Q$7,1,0)+IF(X161='Valori Consentiti - Table 1'!$S$7,1,0)+IF(Y161='Valori Consentiti - Table 1'!$U$7,1,0)+IF(Z161='Valori Consentiti - Table 1'!$W$7,1,0)+IF(AA161='Valori Consentiti - Table 1'!$Y$7,1,0)+IF(AB161='Valori Consentiti - Table 1'!$AA$7,1,0)+IF(AC161='Valori Consentiti - Table 1'!$AC$7,1,0)+IF(AD161='Valori Consentiti - Table 1'!$AE$7,1,0)+IF(AE161='Valori Consentiti - Table 1'!$AG$7,1,0)+IF(AF161='Valori Consentiti - Table 1'!$AI$7,1,0)+IF(AG161='Valori Consentiti - Table 1'!$AK$7,1,0)+IF(AH161='Valori Consentiti - Table 1'!$AM$7,1,0),IF(G161=3,IF(S161='Valori Consentiti - Table 1'!$I$8,1,0)+IF(T161='Valori Consentiti - Table 1'!$K$8,1,0)+IF(U161='Valori Consentiti - Table 1'!$M$8,1,0)+IF(V161='Valori Consentiti - Table 1'!$O$8,1,0)+IF(W161='Valori Consentiti - Table 1'!$Q$8,1,0)+IF(X161='Valori Consentiti - Table 1'!$S$8,1,0)+IF(Y161='Valori Consentiti - Table 1'!$U$8,1,0)+IF(Z161='Valori Consentiti - Table 1'!$W$8,1,0)+IF(AA161='Valori Consentiti - Table 1'!$Y$8,1,0)+IF(AB161='Valori Consentiti - Table 1'!$AA$8,1,0)+IF(AC161='Valori Consentiti - Table 1'!$AC$8,1,0)+IF(AD161='Valori Consentiti - Table 1'!$AE$8,1,0)+IF(AE161='Valori Consentiti - Table 1'!$AG$8,1,0)+IF(AF161='Valori Consentiti - Table 1'!$AI$8,1,0)+IF(AG161='Valori Consentiti - Table 1'!$AK$8,1,0)+IF(AH161='Valori Consentiti - Table 1'!$AM$8,1,0),IF(G161=4,IF(S161='Valori Consentiti - Table 1'!$I$9,1,0)+IF(T161='Valori Consentiti - Table 1'!$K$9,1,0)+IF(U161='Valori Consentiti - Table 1'!$M$9,1,0)+IF(V161='Valori Consentiti - Table 1'!$O$9,1,0)+IF(W161='Valori Consentiti - Table 1'!$Q$9,1,0)+IF(X161='Valori Consentiti - Table 1'!$S$9,1,0)+IF(Y161='Valori Consentiti - Table 1'!$U$9,1,0)+IF(Z161='Valori Consentiti - Table 1'!$W$9,1,0)+IF(AA161='Valori Consentiti - Table 1'!$Y$9,1,0)+IF(AB161='Valori Consentiti - Table 1'!$AA$9,1,0)+IF(AC161='Valori Consentiti - Table 1'!$AC$9,1,0)+IF(AD161='Valori Consentiti - Table 1'!$AE$9,1,0)+IF(AE161='Valori Consentiti - Table 1'!$AG$9,1,0)+IF(AF161='Valori Consentiti - Table 1'!$AI$9,1,0)+IF(AG161='Valori Consentiti - Table 1'!$AK$9,1,0)+IF(AH161='Valori Consentiti - Table 1'!$AM$9,1,0),))))</f>
        <v>0</v>
      </c>
      <c r="P161" s="16">
        <f t="shared" si="78"/>
        <v>16</v>
      </c>
      <c r="Q161" s="16">
        <f t="shared" si="79"/>
        <v>1</v>
      </c>
      <c r="R161" s="17"/>
      <c r="S161" s="24" t="str">
        <f t="shared" si="62"/>
        <v/>
      </c>
      <c r="T161" s="25" t="str">
        <f t="shared" si="63"/>
        <v/>
      </c>
      <c r="U161" s="25" t="str">
        <f t="shared" si="64"/>
        <v/>
      </c>
      <c r="V161" s="26" t="str">
        <f t="shared" si="65"/>
        <v/>
      </c>
      <c r="W161" s="27" t="str">
        <f t="shared" si="66"/>
        <v/>
      </c>
      <c r="X161" s="25" t="str">
        <f t="shared" si="67"/>
        <v/>
      </c>
      <c r="Y161" s="25" t="str">
        <f t="shared" si="68"/>
        <v/>
      </c>
      <c r="Z161" s="26" t="str">
        <f t="shared" si="69"/>
        <v/>
      </c>
      <c r="AA161" s="27" t="str">
        <f t="shared" si="70"/>
        <v/>
      </c>
      <c r="AB161" s="25" t="str">
        <f t="shared" si="71"/>
        <v/>
      </c>
      <c r="AC161" s="25" t="str">
        <f t="shared" si="72"/>
        <v/>
      </c>
      <c r="AD161" s="26" t="str">
        <f t="shared" si="73"/>
        <v/>
      </c>
      <c r="AE161" s="27" t="str">
        <f t="shared" si="74"/>
        <v/>
      </c>
      <c r="AF161" s="25" t="str">
        <f t="shared" si="75"/>
        <v/>
      </c>
      <c r="AG161" s="25" t="str">
        <f t="shared" si="76"/>
        <v/>
      </c>
      <c r="AH161" s="26" t="str">
        <f t="shared" si="77"/>
        <v/>
      </c>
      <c r="AI161" s="29" t="b">
        <f t="shared" si="80"/>
        <v>0</v>
      </c>
      <c r="AJ161" s="29" t="b">
        <f t="shared" si="81"/>
        <v>0</v>
      </c>
      <c r="AK161" s="29" t="b">
        <f t="shared" si="82"/>
        <v>0</v>
      </c>
      <c r="AL161" s="29" t="b">
        <f t="shared" si="83"/>
        <v>0</v>
      </c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</row>
    <row r="162" spans="1:252" s="37" customFormat="1" ht="18" customHeight="1">
      <c r="A162" s="31"/>
      <c r="B162" s="31"/>
      <c r="C162" s="41"/>
      <c r="D162" s="14"/>
      <c r="E162" s="18"/>
      <c r="F162" s="31"/>
      <c r="G162" s="14"/>
      <c r="H162" s="15"/>
      <c r="I162" s="15"/>
      <c r="J162" s="15"/>
      <c r="K162" s="15"/>
      <c r="L162" s="40">
        <f>IF(G162=1,IF(S162='Valori Consentiti - Table 1'!$I$6,5,IF(S162="X",1,0))+IF(T162='Valori Consentiti - Table 1'!$K$6,5,IF(T162="X",1,0))+IF(U162='Valori Consentiti - Table 1'!$M$6,5,IF(U162="X",1,0))+IF(V162='Valori Consentiti - Table 1'!$O$6,5,IF(V162="X",1,0))+IF(W162='Valori Consentiti - Table 1'!$Q$6,5,IF(W162="X",1,0))+IF(X162='Valori Consentiti - Table 1'!$S$6,5,IF(X162="X",1,0))+IF(Y162='Valori Consentiti - Table 1'!$U$6,5,IF(Y162="X",1,0))+IF(Z162='Valori Consentiti - Table 1'!$W$6,5,IF(Z162="X",1,0))+IF(AA162='Valori Consentiti - Table 1'!$Y$6,5,IF(AA162="X",1,0))+IF(AB162='Valori Consentiti - Table 1'!$AA$6,5,IF(AB162="X",1,0))+IF(AC162='Valori Consentiti - Table 1'!$AC$6,5,IF(AC162="X",1,0))+IF(AD162='Valori Consentiti - Table 1'!$AE$6,5,IF(AD162="X",1,0))+IF(AE162='Valori Consentiti - Table 1'!$AG$6,5,IF(AE162="X",1,0))+IF(AF162='Valori Consentiti - Table 1'!$AI$6,5,IF(AF162="X",1,0))+IF(AG162='Valori Consentiti - Table 1'!$AK$6,5,IF(AG162="X",1,0))+IF(AH162='Valori Consentiti - Table 1'!$AM$6,5,IF(AH162="X",1,0)),IF(G162=2,IF(S162='Valori Consentiti - Table 1'!$I$7,5,IF(S162="X",1,0))+IF(T162='Valori Consentiti - Table 1'!$K$7,5,IF(T162="X",1,0))+IF(U162='Valori Consentiti - Table 1'!$M$7,5,IF(U162="X",1,0))+IF(V162='Valori Consentiti - Table 1'!$O$7,5,IF(V162="X",1,0))+IF(W162='Valori Consentiti - Table 1'!$Q$7,5,IF(W162="X",1,0))+IF(X162='Valori Consentiti - Table 1'!$S$7,5,IF(X162="X",1,0))+IF(Y162='Valori Consentiti - Table 1'!$U$7,5,IF(Y162="X",1,0))+IF(Z162='Valori Consentiti - Table 1'!$W$7,5,IF(Z162="X",1,0))+IF(AA162='Valori Consentiti - Table 1'!$Y$7,5,IF(AA162="X",1,0))+IF(AB162='Valori Consentiti - Table 1'!$AA$7,5,IF(AB162="X",1,0))+IF(AC162='Valori Consentiti - Table 1'!$AC$7,5,IF(AC162="X",1,0))+IF(AD162='Valori Consentiti - Table 1'!$AE$7,5,IF(AD162="X",1,0))+IF(AE162='Valori Consentiti - Table 1'!$AG$7,5,IF(AE162="X",1,0))+IF(AF162='Valori Consentiti - Table 1'!$AI$7,5,IF(AF162="X",1,0))+IF(AG162='Valori Consentiti - Table 1'!$AK$7,5,IF(AG162="X",1,0))+IF(AH162='Valori Consentiti - Table 1'!$AM$7,5,IF(AH162="X",1,0)),IF(G162=3,IF(S162='Valori Consentiti - Table 1'!$I$8,5,IF(S162="X",1,0))+IF(T162='Valori Consentiti - Table 1'!$K$8,5,IF(T162="X",1,0))+IF(U162='Valori Consentiti - Table 1'!$M$8,5,IF(U162="X",1,0))+IF(V162='Valori Consentiti - Table 1'!$O$8,5,IF(V162="X",1,0))+IF(W162='Valori Consentiti - Table 1'!$Q$8,5,IF(W162="X",1,0))+IF(X162='Valori Consentiti - Table 1'!$S$8,5,IF(X162="X",1,0))+IF(Y162='Valori Consentiti - Table 1'!$U$8,5,IF(Y162="X",1,0))+IF(Z162='Valori Consentiti - Table 1'!$W$8,5,IF(Z162="X",1,0))+IF(AA162='Valori Consentiti - Table 1'!$Y$8,5,IF(AA162="X",1,0))+IF(AB162='Valori Consentiti - Table 1'!$AA$8,5,IF(AB162="X",1,0))+IF(AC162='Valori Consentiti - Table 1'!$AC$8,5,IF(AC162="X",1,0))+IF(AD162='Valori Consentiti - Table 1'!$AE$8,5,IF(AD162="X",1,0))+IF(AE162='Valori Consentiti - Table 1'!$AG$8,5,IF(AE162="X",1,0))+IF(AF162='Valori Consentiti - Table 1'!$AI$8,5,IF(AF162="X",1,0))+IF(AG162='Valori Consentiti - Table 1'!$AK$8,5,IF(AG162="X",1,0))+IF(AH162='Valori Consentiti - Table 1'!$AM$8,5,IF(AH162="X",1,0)),IF(G162=4,IF(S162='Valori Consentiti - Table 1'!$I$9,5,IF(S162="X",1,0))+IF(T162='Valori Consentiti - Table 1'!$K$9,5,IF(T162="X",1,0))+IF(U162='Valori Consentiti - Table 1'!$M$9,5,IF(U162="X",1,0))+IF(V162='Valori Consentiti - Table 1'!$O$9,5,IF(V162="X",1,0))+IF(W162='Valori Consentiti - Table 1'!$Q$9,5,IF(W162="X",1,0))+IF(X162='Valori Consentiti - Table 1'!$S$9,5,IF(X162="X",1,0))+IF(Y162='Valori Consentiti - Table 1'!$U$9,5,IF(Y162="X",1,0))+IF(Z162='Valori Consentiti - Table 1'!$W$9,5,IF(Z162="X",1,0))+IF(AA162='Valori Consentiti - Table 1'!$Y$9,5,IF(AA162="X",1,0))+IF(AB162='Valori Consentiti - Table 1'!$AA$9,5,IF(AB162="X",1,0))+IF(AC162='Valori Consentiti - Table 1'!$AC$9,5,IF(AC162="X",1,0))+IF(AD162='Valori Consentiti - Table 1'!$AE$9,5,IF(AD162="X",1,0))+IF(AE162='Valori Consentiti - Table 1'!$AG$9,5,IF(AE162="X",1,0))+IF(AF162='Valori Consentiti - Table 1'!$AI$9,5,IF(AF162="X",1,0))+IF(AG162='Valori Consentiti - Table 1'!$AK$9,5,IF(AG162="X",1,0))+IF(AH162='Valori Consentiti - Table 1'!$AM$9,5,IF(AH162="X",1,0)),))))</f>
        <v>0</v>
      </c>
      <c r="M162" s="16">
        <f t="shared" si="84"/>
        <v>0</v>
      </c>
      <c r="N162" s="16">
        <f t="shared" si="85"/>
        <v>16</v>
      </c>
      <c r="O162" s="16">
        <f>IF(G162=1,IF(S162='Valori Consentiti - Table 1'!$I$6,1,0)+IF(T162='Valori Consentiti - Table 1'!$K$6,1,0)+IF(U162='Valori Consentiti - Table 1'!$M$6,1,0)+IF(V162='Valori Consentiti - Table 1'!$O$6,1,0)+IF(W162='Valori Consentiti - Table 1'!$Q$6,1,0)+IF(X162='Valori Consentiti - Table 1'!$S$6,1,0)+IF(Y162='Valori Consentiti - Table 1'!$U$6,1,0)+IF(Z162='Valori Consentiti - Table 1'!$W$6,1,0)+IF(AA162='Valori Consentiti - Table 1'!$Y$6,1,0)+IF(AB162='Valori Consentiti - Table 1'!$AA$6,1,0)+IF(AC162='Valori Consentiti - Table 1'!$AC$6,1,0)+IF(AD162='Valori Consentiti - Table 1'!$AE$6,1,0)+IF(AE162='Valori Consentiti - Table 1'!$AG$6,1,0)+IF(AF162='Valori Consentiti - Table 1'!$AI$6,1,0)+IF(AG162='Valori Consentiti - Table 1'!$AK$6,1,0)+IF(AH162='Valori Consentiti - Table 1'!$AM$6,1,0),IF(G162=2,IF(S162='Valori Consentiti - Table 1'!$I$7,1,0)+IF(T162='Valori Consentiti - Table 1'!$K$7,1,0)+IF(U162='Valori Consentiti - Table 1'!$M$7,1,0)+IF(V162='Valori Consentiti - Table 1'!$O$7,1,0)+IF(W162='Valori Consentiti - Table 1'!$Q$7,1,0)+IF(X162='Valori Consentiti - Table 1'!$S$7,1,0)+IF(Y162='Valori Consentiti - Table 1'!$U$7,1,0)+IF(Z162='Valori Consentiti - Table 1'!$W$7,1,0)+IF(AA162='Valori Consentiti - Table 1'!$Y$7,1,0)+IF(AB162='Valori Consentiti - Table 1'!$AA$7,1,0)+IF(AC162='Valori Consentiti - Table 1'!$AC$7,1,0)+IF(AD162='Valori Consentiti - Table 1'!$AE$7,1,0)+IF(AE162='Valori Consentiti - Table 1'!$AG$7,1,0)+IF(AF162='Valori Consentiti - Table 1'!$AI$7,1,0)+IF(AG162='Valori Consentiti - Table 1'!$AK$7,1,0)+IF(AH162='Valori Consentiti - Table 1'!$AM$7,1,0),IF(G162=3,IF(S162='Valori Consentiti - Table 1'!$I$8,1,0)+IF(T162='Valori Consentiti - Table 1'!$K$8,1,0)+IF(U162='Valori Consentiti - Table 1'!$M$8,1,0)+IF(V162='Valori Consentiti - Table 1'!$O$8,1,0)+IF(W162='Valori Consentiti - Table 1'!$Q$8,1,0)+IF(X162='Valori Consentiti - Table 1'!$S$8,1,0)+IF(Y162='Valori Consentiti - Table 1'!$U$8,1,0)+IF(Z162='Valori Consentiti - Table 1'!$W$8,1,0)+IF(AA162='Valori Consentiti - Table 1'!$Y$8,1,0)+IF(AB162='Valori Consentiti - Table 1'!$AA$8,1,0)+IF(AC162='Valori Consentiti - Table 1'!$AC$8,1,0)+IF(AD162='Valori Consentiti - Table 1'!$AE$8,1,0)+IF(AE162='Valori Consentiti - Table 1'!$AG$8,1,0)+IF(AF162='Valori Consentiti - Table 1'!$AI$8,1,0)+IF(AG162='Valori Consentiti - Table 1'!$AK$8,1,0)+IF(AH162='Valori Consentiti - Table 1'!$AM$8,1,0),IF(G162=4,IF(S162='Valori Consentiti - Table 1'!$I$9,1,0)+IF(T162='Valori Consentiti - Table 1'!$K$9,1,0)+IF(U162='Valori Consentiti - Table 1'!$M$9,1,0)+IF(V162='Valori Consentiti - Table 1'!$O$9,1,0)+IF(W162='Valori Consentiti - Table 1'!$Q$9,1,0)+IF(X162='Valori Consentiti - Table 1'!$S$9,1,0)+IF(Y162='Valori Consentiti - Table 1'!$U$9,1,0)+IF(Z162='Valori Consentiti - Table 1'!$W$9,1,0)+IF(AA162='Valori Consentiti - Table 1'!$Y$9,1,0)+IF(AB162='Valori Consentiti - Table 1'!$AA$9,1,0)+IF(AC162='Valori Consentiti - Table 1'!$AC$9,1,0)+IF(AD162='Valori Consentiti - Table 1'!$AE$9,1,0)+IF(AE162='Valori Consentiti - Table 1'!$AG$9,1,0)+IF(AF162='Valori Consentiti - Table 1'!$AI$9,1,0)+IF(AG162='Valori Consentiti - Table 1'!$AK$9,1,0)+IF(AH162='Valori Consentiti - Table 1'!$AM$9,1,0),))))</f>
        <v>0</v>
      </c>
      <c r="P162" s="16">
        <f t="shared" si="78"/>
        <v>16</v>
      </c>
      <c r="Q162" s="16">
        <f t="shared" si="79"/>
        <v>1</v>
      </c>
      <c r="R162" s="17"/>
      <c r="S162" s="24" t="str">
        <f t="shared" si="62"/>
        <v/>
      </c>
      <c r="T162" s="25" t="str">
        <f t="shared" si="63"/>
        <v/>
      </c>
      <c r="U162" s="25" t="str">
        <f t="shared" si="64"/>
        <v/>
      </c>
      <c r="V162" s="26" t="str">
        <f t="shared" si="65"/>
        <v/>
      </c>
      <c r="W162" s="27" t="str">
        <f t="shared" si="66"/>
        <v/>
      </c>
      <c r="X162" s="25" t="str">
        <f t="shared" si="67"/>
        <v/>
      </c>
      <c r="Y162" s="25" t="str">
        <f t="shared" si="68"/>
        <v/>
      </c>
      <c r="Z162" s="26" t="str">
        <f t="shared" si="69"/>
        <v/>
      </c>
      <c r="AA162" s="27" t="str">
        <f t="shared" si="70"/>
        <v/>
      </c>
      <c r="AB162" s="25" t="str">
        <f t="shared" si="71"/>
        <v/>
      </c>
      <c r="AC162" s="25" t="str">
        <f t="shared" si="72"/>
        <v/>
      </c>
      <c r="AD162" s="26" t="str">
        <f t="shared" si="73"/>
        <v/>
      </c>
      <c r="AE162" s="27" t="str">
        <f t="shared" si="74"/>
        <v/>
      </c>
      <c r="AF162" s="25" t="str">
        <f t="shared" si="75"/>
        <v/>
      </c>
      <c r="AG162" s="25" t="str">
        <f t="shared" si="76"/>
        <v/>
      </c>
      <c r="AH162" s="26" t="str">
        <f t="shared" si="77"/>
        <v/>
      </c>
      <c r="AI162" s="29" t="b">
        <f t="shared" si="80"/>
        <v>0</v>
      </c>
      <c r="AJ162" s="29" t="b">
        <f t="shared" si="81"/>
        <v>0</v>
      </c>
      <c r="AK162" s="29" t="b">
        <f t="shared" si="82"/>
        <v>0</v>
      </c>
      <c r="AL162" s="29" t="b">
        <f t="shared" si="83"/>
        <v>0</v>
      </c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</row>
    <row r="163" spans="1:252" s="37" customFormat="1" ht="18" customHeight="1">
      <c r="A163" s="31"/>
      <c r="B163" s="31"/>
      <c r="C163" s="41"/>
      <c r="D163" s="14"/>
      <c r="E163" s="18"/>
      <c r="F163" s="31"/>
      <c r="G163" s="14"/>
      <c r="H163" s="15"/>
      <c r="I163" s="15"/>
      <c r="J163" s="15"/>
      <c r="K163" s="15"/>
      <c r="L163" s="40">
        <f>IF(G163=1,IF(S163='Valori Consentiti - Table 1'!$I$6,5,IF(S163="X",1,0))+IF(T163='Valori Consentiti - Table 1'!$K$6,5,IF(T163="X",1,0))+IF(U163='Valori Consentiti - Table 1'!$M$6,5,IF(U163="X",1,0))+IF(V163='Valori Consentiti - Table 1'!$O$6,5,IF(V163="X",1,0))+IF(W163='Valori Consentiti - Table 1'!$Q$6,5,IF(W163="X",1,0))+IF(X163='Valori Consentiti - Table 1'!$S$6,5,IF(X163="X",1,0))+IF(Y163='Valori Consentiti - Table 1'!$U$6,5,IF(Y163="X",1,0))+IF(Z163='Valori Consentiti - Table 1'!$W$6,5,IF(Z163="X",1,0))+IF(AA163='Valori Consentiti - Table 1'!$Y$6,5,IF(AA163="X",1,0))+IF(AB163='Valori Consentiti - Table 1'!$AA$6,5,IF(AB163="X",1,0))+IF(AC163='Valori Consentiti - Table 1'!$AC$6,5,IF(AC163="X",1,0))+IF(AD163='Valori Consentiti - Table 1'!$AE$6,5,IF(AD163="X",1,0))+IF(AE163='Valori Consentiti - Table 1'!$AG$6,5,IF(AE163="X",1,0))+IF(AF163='Valori Consentiti - Table 1'!$AI$6,5,IF(AF163="X",1,0))+IF(AG163='Valori Consentiti - Table 1'!$AK$6,5,IF(AG163="X",1,0))+IF(AH163='Valori Consentiti - Table 1'!$AM$6,5,IF(AH163="X",1,0)),IF(G163=2,IF(S163='Valori Consentiti - Table 1'!$I$7,5,IF(S163="X",1,0))+IF(T163='Valori Consentiti - Table 1'!$K$7,5,IF(T163="X",1,0))+IF(U163='Valori Consentiti - Table 1'!$M$7,5,IF(U163="X",1,0))+IF(V163='Valori Consentiti - Table 1'!$O$7,5,IF(V163="X",1,0))+IF(W163='Valori Consentiti - Table 1'!$Q$7,5,IF(W163="X",1,0))+IF(X163='Valori Consentiti - Table 1'!$S$7,5,IF(X163="X",1,0))+IF(Y163='Valori Consentiti - Table 1'!$U$7,5,IF(Y163="X",1,0))+IF(Z163='Valori Consentiti - Table 1'!$W$7,5,IF(Z163="X",1,0))+IF(AA163='Valori Consentiti - Table 1'!$Y$7,5,IF(AA163="X",1,0))+IF(AB163='Valori Consentiti - Table 1'!$AA$7,5,IF(AB163="X",1,0))+IF(AC163='Valori Consentiti - Table 1'!$AC$7,5,IF(AC163="X",1,0))+IF(AD163='Valori Consentiti - Table 1'!$AE$7,5,IF(AD163="X",1,0))+IF(AE163='Valori Consentiti - Table 1'!$AG$7,5,IF(AE163="X",1,0))+IF(AF163='Valori Consentiti - Table 1'!$AI$7,5,IF(AF163="X",1,0))+IF(AG163='Valori Consentiti - Table 1'!$AK$7,5,IF(AG163="X",1,0))+IF(AH163='Valori Consentiti - Table 1'!$AM$7,5,IF(AH163="X",1,0)),IF(G163=3,IF(S163='Valori Consentiti - Table 1'!$I$8,5,IF(S163="X",1,0))+IF(T163='Valori Consentiti - Table 1'!$K$8,5,IF(T163="X",1,0))+IF(U163='Valori Consentiti - Table 1'!$M$8,5,IF(U163="X",1,0))+IF(V163='Valori Consentiti - Table 1'!$O$8,5,IF(V163="X",1,0))+IF(W163='Valori Consentiti - Table 1'!$Q$8,5,IF(W163="X",1,0))+IF(X163='Valori Consentiti - Table 1'!$S$8,5,IF(X163="X",1,0))+IF(Y163='Valori Consentiti - Table 1'!$U$8,5,IF(Y163="X",1,0))+IF(Z163='Valori Consentiti - Table 1'!$W$8,5,IF(Z163="X",1,0))+IF(AA163='Valori Consentiti - Table 1'!$Y$8,5,IF(AA163="X",1,0))+IF(AB163='Valori Consentiti - Table 1'!$AA$8,5,IF(AB163="X",1,0))+IF(AC163='Valori Consentiti - Table 1'!$AC$8,5,IF(AC163="X",1,0))+IF(AD163='Valori Consentiti - Table 1'!$AE$8,5,IF(AD163="X",1,0))+IF(AE163='Valori Consentiti - Table 1'!$AG$8,5,IF(AE163="X",1,0))+IF(AF163='Valori Consentiti - Table 1'!$AI$8,5,IF(AF163="X",1,0))+IF(AG163='Valori Consentiti - Table 1'!$AK$8,5,IF(AG163="X",1,0))+IF(AH163='Valori Consentiti - Table 1'!$AM$8,5,IF(AH163="X",1,0)),IF(G163=4,IF(S163='Valori Consentiti - Table 1'!$I$9,5,IF(S163="X",1,0))+IF(T163='Valori Consentiti - Table 1'!$K$9,5,IF(T163="X",1,0))+IF(U163='Valori Consentiti - Table 1'!$M$9,5,IF(U163="X",1,0))+IF(V163='Valori Consentiti - Table 1'!$O$9,5,IF(V163="X",1,0))+IF(W163='Valori Consentiti - Table 1'!$Q$9,5,IF(W163="X",1,0))+IF(X163='Valori Consentiti - Table 1'!$S$9,5,IF(X163="X",1,0))+IF(Y163='Valori Consentiti - Table 1'!$U$9,5,IF(Y163="X",1,0))+IF(Z163='Valori Consentiti - Table 1'!$W$9,5,IF(Z163="X",1,0))+IF(AA163='Valori Consentiti - Table 1'!$Y$9,5,IF(AA163="X",1,0))+IF(AB163='Valori Consentiti - Table 1'!$AA$9,5,IF(AB163="X",1,0))+IF(AC163='Valori Consentiti - Table 1'!$AC$9,5,IF(AC163="X",1,0))+IF(AD163='Valori Consentiti - Table 1'!$AE$9,5,IF(AD163="X",1,0))+IF(AE163='Valori Consentiti - Table 1'!$AG$9,5,IF(AE163="X",1,0))+IF(AF163='Valori Consentiti - Table 1'!$AI$9,5,IF(AF163="X",1,0))+IF(AG163='Valori Consentiti - Table 1'!$AK$9,5,IF(AG163="X",1,0))+IF(AH163='Valori Consentiti - Table 1'!$AM$9,5,IF(AH163="X",1,0)),))))</f>
        <v>0</v>
      </c>
      <c r="M163" s="16">
        <f t="shared" si="84"/>
        <v>0</v>
      </c>
      <c r="N163" s="16">
        <f t="shared" si="85"/>
        <v>16</v>
      </c>
      <c r="O163" s="16">
        <f>IF(G163=1,IF(S163='Valori Consentiti - Table 1'!$I$6,1,0)+IF(T163='Valori Consentiti - Table 1'!$K$6,1,0)+IF(U163='Valori Consentiti - Table 1'!$M$6,1,0)+IF(V163='Valori Consentiti - Table 1'!$O$6,1,0)+IF(W163='Valori Consentiti - Table 1'!$Q$6,1,0)+IF(X163='Valori Consentiti - Table 1'!$S$6,1,0)+IF(Y163='Valori Consentiti - Table 1'!$U$6,1,0)+IF(Z163='Valori Consentiti - Table 1'!$W$6,1,0)+IF(AA163='Valori Consentiti - Table 1'!$Y$6,1,0)+IF(AB163='Valori Consentiti - Table 1'!$AA$6,1,0)+IF(AC163='Valori Consentiti - Table 1'!$AC$6,1,0)+IF(AD163='Valori Consentiti - Table 1'!$AE$6,1,0)+IF(AE163='Valori Consentiti - Table 1'!$AG$6,1,0)+IF(AF163='Valori Consentiti - Table 1'!$AI$6,1,0)+IF(AG163='Valori Consentiti - Table 1'!$AK$6,1,0)+IF(AH163='Valori Consentiti - Table 1'!$AM$6,1,0),IF(G163=2,IF(S163='Valori Consentiti - Table 1'!$I$7,1,0)+IF(T163='Valori Consentiti - Table 1'!$K$7,1,0)+IF(U163='Valori Consentiti - Table 1'!$M$7,1,0)+IF(V163='Valori Consentiti - Table 1'!$O$7,1,0)+IF(W163='Valori Consentiti - Table 1'!$Q$7,1,0)+IF(X163='Valori Consentiti - Table 1'!$S$7,1,0)+IF(Y163='Valori Consentiti - Table 1'!$U$7,1,0)+IF(Z163='Valori Consentiti - Table 1'!$W$7,1,0)+IF(AA163='Valori Consentiti - Table 1'!$Y$7,1,0)+IF(AB163='Valori Consentiti - Table 1'!$AA$7,1,0)+IF(AC163='Valori Consentiti - Table 1'!$AC$7,1,0)+IF(AD163='Valori Consentiti - Table 1'!$AE$7,1,0)+IF(AE163='Valori Consentiti - Table 1'!$AG$7,1,0)+IF(AF163='Valori Consentiti - Table 1'!$AI$7,1,0)+IF(AG163='Valori Consentiti - Table 1'!$AK$7,1,0)+IF(AH163='Valori Consentiti - Table 1'!$AM$7,1,0),IF(G163=3,IF(S163='Valori Consentiti - Table 1'!$I$8,1,0)+IF(T163='Valori Consentiti - Table 1'!$K$8,1,0)+IF(U163='Valori Consentiti - Table 1'!$M$8,1,0)+IF(V163='Valori Consentiti - Table 1'!$O$8,1,0)+IF(W163='Valori Consentiti - Table 1'!$Q$8,1,0)+IF(X163='Valori Consentiti - Table 1'!$S$8,1,0)+IF(Y163='Valori Consentiti - Table 1'!$U$8,1,0)+IF(Z163='Valori Consentiti - Table 1'!$W$8,1,0)+IF(AA163='Valori Consentiti - Table 1'!$Y$8,1,0)+IF(AB163='Valori Consentiti - Table 1'!$AA$8,1,0)+IF(AC163='Valori Consentiti - Table 1'!$AC$8,1,0)+IF(AD163='Valori Consentiti - Table 1'!$AE$8,1,0)+IF(AE163='Valori Consentiti - Table 1'!$AG$8,1,0)+IF(AF163='Valori Consentiti - Table 1'!$AI$8,1,0)+IF(AG163='Valori Consentiti - Table 1'!$AK$8,1,0)+IF(AH163='Valori Consentiti - Table 1'!$AM$8,1,0),IF(G163=4,IF(S163='Valori Consentiti - Table 1'!$I$9,1,0)+IF(T163='Valori Consentiti - Table 1'!$K$9,1,0)+IF(U163='Valori Consentiti - Table 1'!$M$9,1,0)+IF(V163='Valori Consentiti - Table 1'!$O$9,1,0)+IF(W163='Valori Consentiti - Table 1'!$Q$9,1,0)+IF(X163='Valori Consentiti - Table 1'!$S$9,1,0)+IF(Y163='Valori Consentiti - Table 1'!$U$9,1,0)+IF(Z163='Valori Consentiti - Table 1'!$W$9,1,0)+IF(AA163='Valori Consentiti - Table 1'!$Y$9,1,0)+IF(AB163='Valori Consentiti - Table 1'!$AA$9,1,0)+IF(AC163='Valori Consentiti - Table 1'!$AC$9,1,0)+IF(AD163='Valori Consentiti - Table 1'!$AE$9,1,0)+IF(AE163='Valori Consentiti - Table 1'!$AG$9,1,0)+IF(AF163='Valori Consentiti - Table 1'!$AI$9,1,0)+IF(AG163='Valori Consentiti - Table 1'!$AK$9,1,0)+IF(AH163='Valori Consentiti - Table 1'!$AM$9,1,0),))))</f>
        <v>0</v>
      </c>
      <c r="P163" s="16">
        <f t="shared" si="78"/>
        <v>16</v>
      </c>
      <c r="Q163" s="16">
        <f t="shared" si="79"/>
        <v>1</v>
      </c>
      <c r="R163" s="17"/>
      <c r="S163" s="24" t="str">
        <f t="shared" si="62"/>
        <v/>
      </c>
      <c r="T163" s="25" t="str">
        <f t="shared" si="63"/>
        <v/>
      </c>
      <c r="U163" s="25" t="str">
        <f t="shared" si="64"/>
        <v/>
      </c>
      <c r="V163" s="26" t="str">
        <f t="shared" si="65"/>
        <v/>
      </c>
      <c r="W163" s="27" t="str">
        <f t="shared" si="66"/>
        <v/>
      </c>
      <c r="X163" s="25" t="str">
        <f t="shared" si="67"/>
        <v/>
      </c>
      <c r="Y163" s="25" t="str">
        <f t="shared" si="68"/>
        <v/>
      </c>
      <c r="Z163" s="26" t="str">
        <f t="shared" si="69"/>
        <v/>
      </c>
      <c r="AA163" s="27" t="str">
        <f t="shared" si="70"/>
        <v/>
      </c>
      <c r="AB163" s="25" t="str">
        <f t="shared" si="71"/>
        <v/>
      </c>
      <c r="AC163" s="25" t="str">
        <f t="shared" si="72"/>
        <v/>
      </c>
      <c r="AD163" s="26" t="str">
        <f t="shared" si="73"/>
        <v/>
      </c>
      <c r="AE163" s="27" t="str">
        <f t="shared" si="74"/>
        <v/>
      </c>
      <c r="AF163" s="25" t="str">
        <f t="shared" si="75"/>
        <v/>
      </c>
      <c r="AG163" s="25" t="str">
        <f t="shared" si="76"/>
        <v/>
      </c>
      <c r="AH163" s="26" t="str">
        <f t="shared" si="77"/>
        <v/>
      </c>
      <c r="AI163" s="29" t="b">
        <f t="shared" si="80"/>
        <v>0</v>
      </c>
      <c r="AJ163" s="29" t="b">
        <f t="shared" si="81"/>
        <v>0</v>
      </c>
      <c r="AK163" s="29" t="b">
        <f t="shared" si="82"/>
        <v>0</v>
      </c>
      <c r="AL163" s="29" t="b">
        <f t="shared" si="83"/>
        <v>0</v>
      </c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</row>
    <row r="164" spans="1:252" s="37" customFormat="1" ht="18" customHeight="1">
      <c r="A164" s="31"/>
      <c r="B164" s="31"/>
      <c r="C164" s="41"/>
      <c r="D164" s="14"/>
      <c r="E164" s="18"/>
      <c r="F164" s="31"/>
      <c r="G164" s="14"/>
      <c r="H164" s="15"/>
      <c r="I164" s="15"/>
      <c r="J164" s="15"/>
      <c r="K164" s="15"/>
      <c r="L164" s="40">
        <f>IF(G164=1,IF(S164='Valori Consentiti - Table 1'!$I$6,5,IF(S164="X",1,0))+IF(T164='Valori Consentiti - Table 1'!$K$6,5,IF(T164="X",1,0))+IF(U164='Valori Consentiti - Table 1'!$M$6,5,IF(U164="X",1,0))+IF(V164='Valori Consentiti - Table 1'!$O$6,5,IF(V164="X",1,0))+IF(W164='Valori Consentiti - Table 1'!$Q$6,5,IF(W164="X",1,0))+IF(X164='Valori Consentiti - Table 1'!$S$6,5,IF(X164="X",1,0))+IF(Y164='Valori Consentiti - Table 1'!$U$6,5,IF(Y164="X",1,0))+IF(Z164='Valori Consentiti - Table 1'!$W$6,5,IF(Z164="X",1,0))+IF(AA164='Valori Consentiti - Table 1'!$Y$6,5,IF(AA164="X",1,0))+IF(AB164='Valori Consentiti - Table 1'!$AA$6,5,IF(AB164="X",1,0))+IF(AC164='Valori Consentiti - Table 1'!$AC$6,5,IF(AC164="X",1,0))+IF(AD164='Valori Consentiti - Table 1'!$AE$6,5,IF(AD164="X",1,0))+IF(AE164='Valori Consentiti - Table 1'!$AG$6,5,IF(AE164="X",1,0))+IF(AF164='Valori Consentiti - Table 1'!$AI$6,5,IF(AF164="X",1,0))+IF(AG164='Valori Consentiti - Table 1'!$AK$6,5,IF(AG164="X",1,0))+IF(AH164='Valori Consentiti - Table 1'!$AM$6,5,IF(AH164="X",1,0)),IF(G164=2,IF(S164='Valori Consentiti - Table 1'!$I$7,5,IF(S164="X",1,0))+IF(T164='Valori Consentiti - Table 1'!$K$7,5,IF(T164="X",1,0))+IF(U164='Valori Consentiti - Table 1'!$M$7,5,IF(U164="X",1,0))+IF(V164='Valori Consentiti - Table 1'!$O$7,5,IF(V164="X",1,0))+IF(W164='Valori Consentiti - Table 1'!$Q$7,5,IF(W164="X",1,0))+IF(X164='Valori Consentiti - Table 1'!$S$7,5,IF(X164="X",1,0))+IF(Y164='Valori Consentiti - Table 1'!$U$7,5,IF(Y164="X",1,0))+IF(Z164='Valori Consentiti - Table 1'!$W$7,5,IF(Z164="X",1,0))+IF(AA164='Valori Consentiti - Table 1'!$Y$7,5,IF(AA164="X",1,0))+IF(AB164='Valori Consentiti - Table 1'!$AA$7,5,IF(AB164="X",1,0))+IF(AC164='Valori Consentiti - Table 1'!$AC$7,5,IF(AC164="X",1,0))+IF(AD164='Valori Consentiti - Table 1'!$AE$7,5,IF(AD164="X",1,0))+IF(AE164='Valori Consentiti - Table 1'!$AG$7,5,IF(AE164="X",1,0))+IF(AF164='Valori Consentiti - Table 1'!$AI$7,5,IF(AF164="X",1,0))+IF(AG164='Valori Consentiti - Table 1'!$AK$7,5,IF(AG164="X",1,0))+IF(AH164='Valori Consentiti - Table 1'!$AM$7,5,IF(AH164="X",1,0)),IF(G164=3,IF(S164='Valori Consentiti - Table 1'!$I$8,5,IF(S164="X",1,0))+IF(T164='Valori Consentiti - Table 1'!$K$8,5,IF(T164="X",1,0))+IF(U164='Valori Consentiti - Table 1'!$M$8,5,IF(U164="X",1,0))+IF(V164='Valori Consentiti - Table 1'!$O$8,5,IF(V164="X",1,0))+IF(W164='Valori Consentiti - Table 1'!$Q$8,5,IF(W164="X",1,0))+IF(X164='Valori Consentiti - Table 1'!$S$8,5,IF(X164="X",1,0))+IF(Y164='Valori Consentiti - Table 1'!$U$8,5,IF(Y164="X",1,0))+IF(Z164='Valori Consentiti - Table 1'!$W$8,5,IF(Z164="X",1,0))+IF(AA164='Valori Consentiti - Table 1'!$Y$8,5,IF(AA164="X",1,0))+IF(AB164='Valori Consentiti - Table 1'!$AA$8,5,IF(AB164="X",1,0))+IF(AC164='Valori Consentiti - Table 1'!$AC$8,5,IF(AC164="X",1,0))+IF(AD164='Valori Consentiti - Table 1'!$AE$8,5,IF(AD164="X",1,0))+IF(AE164='Valori Consentiti - Table 1'!$AG$8,5,IF(AE164="X",1,0))+IF(AF164='Valori Consentiti - Table 1'!$AI$8,5,IF(AF164="X",1,0))+IF(AG164='Valori Consentiti - Table 1'!$AK$8,5,IF(AG164="X",1,0))+IF(AH164='Valori Consentiti - Table 1'!$AM$8,5,IF(AH164="X",1,0)),IF(G164=4,IF(S164='Valori Consentiti - Table 1'!$I$9,5,IF(S164="X",1,0))+IF(T164='Valori Consentiti - Table 1'!$K$9,5,IF(T164="X",1,0))+IF(U164='Valori Consentiti - Table 1'!$M$9,5,IF(U164="X",1,0))+IF(V164='Valori Consentiti - Table 1'!$O$9,5,IF(V164="X",1,0))+IF(W164='Valori Consentiti - Table 1'!$Q$9,5,IF(W164="X",1,0))+IF(X164='Valori Consentiti - Table 1'!$S$9,5,IF(X164="X",1,0))+IF(Y164='Valori Consentiti - Table 1'!$U$9,5,IF(Y164="X",1,0))+IF(Z164='Valori Consentiti - Table 1'!$W$9,5,IF(Z164="X",1,0))+IF(AA164='Valori Consentiti - Table 1'!$Y$9,5,IF(AA164="X",1,0))+IF(AB164='Valori Consentiti - Table 1'!$AA$9,5,IF(AB164="X",1,0))+IF(AC164='Valori Consentiti - Table 1'!$AC$9,5,IF(AC164="X",1,0))+IF(AD164='Valori Consentiti - Table 1'!$AE$9,5,IF(AD164="X",1,0))+IF(AE164='Valori Consentiti - Table 1'!$AG$9,5,IF(AE164="X",1,0))+IF(AF164='Valori Consentiti - Table 1'!$AI$9,5,IF(AF164="X",1,0))+IF(AG164='Valori Consentiti - Table 1'!$AK$9,5,IF(AG164="X",1,0))+IF(AH164='Valori Consentiti - Table 1'!$AM$9,5,IF(AH164="X",1,0)),))))</f>
        <v>0</v>
      </c>
      <c r="M164" s="16">
        <f t="shared" si="84"/>
        <v>0</v>
      </c>
      <c r="N164" s="16">
        <f t="shared" si="85"/>
        <v>16</v>
      </c>
      <c r="O164" s="16">
        <f>IF(G164=1,IF(S164='Valori Consentiti - Table 1'!$I$6,1,0)+IF(T164='Valori Consentiti - Table 1'!$K$6,1,0)+IF(U164='Valori Consentiti - Table 1'!$M$6,1,0)+IF(V164='Valori Consentiti - Table 1'!$O$6,1,0)+IF(W164='Valori Consentiti - Table 1'!$Q$6,1,0)+IF(X164='Valori Consentiti - Table 1'!$S$6,1,0)+IF(Y164='Valori Consentiti - Table 1'!$U$6,1,0)+IF(Z164='Valori Consentiti - Table 1'!$W$6,1,0)+IF(AA164='Valori Consentiti - Table 1'!$Y$6,1,0)+IF(AB164='Valori Consentiti - Table 1'!$AA$6,1,0)+IF(AC164='Valori Consentiti - Table 1'!$AC$6,1,0)+IF(AD164='Valori Consentiti - Table 1'!$AE$6,1,0)+IF(AE164='Valori Consentiti - Table 1'!$AG$6,1,0)+IF(AF164='Valori Consentiti - Table 1'!$AI$6,1,0)+IF(AG164='Valori Consentiti - Table 1'!$AK$6,1,0)+IF(AH164='Valori Consentiti - Table 1'!$AM$6,1,0),IF(G164=2,IF(S164='Valori Consentiti - Table 1'!$I$7,1,0)+IF(T164='Valori Consentiti - Table 1'!$K$7,1,0)+IF(U164='Valori Consentiti - Table 1'!$M$7,1,0)+IF(V164='Valori Consentiti - Table 1'!$O$7,1,0)+IF(W164='Valori Consentiti - Table 1'!$Q$7,1,0)+IF(X164='Valori Consentiti - Table 1'!$S$7,1,0)+IF(Y164='Valori Consentiti - Table 1'!$U$7,1,0)+IF(Z164='Valori Consentiti - Table 1'!$W$7,1,0)+IF(AA164='Valori Consentiti - Table 1'!$Y$7,1,0)+IF(AB164='Valori Consentiti - Table 1'!$AA$7,1,0)+IF(AC164='Valori Consentiti - Table 1'!$AC$7,1,0)+IF(AD164='Valori Consentiti - Table 1'!$AE$7,1,0)+IF(AE164='Valori Consentiti - Table 1'!$AG$7,1,0)+IF(AF164='Valori Consentiti - Table 1'!$AI$7,1,0)+IF(AG164='Valori Consentiti - Table 1'!$AK$7,1,0)+IF(AH164='Valori Consentiti - Table 1'!$AM$7,1,0),IF(G164=3,IF(S164='Valori Consentiti - Table 1'!$I$8,1,0)+IF(T164='Valori Consentiti - Table 1'!$K$8,1,0)+IF(U164='Valori Consentiti - Table 1'!$M$8,1,0)+IF(V164='Valori Consentiti - Table 1'!$O$8,1,0)+IF(W164='Valori Consentiti - Table 1'!$Q$8,1,0)+IF(X164='Valori Consentiti - Table 1'!$S$8,1,0)+IF(Y164='Valori Consentiti - Table 1'!$U$8,1,0)+IF(Z164='Valori Consentiti - Table 1'!$W$8,1,0)+IF(AA164='Valori Consentiti - Table 1'!$Y$8,1,0)+IF(AB164='Valori Consentiti - Table 1'!$AA$8,1,0)+IF(AC164='Valori Consentiti - Table 1'!$AC$8,1,0)+IF(AD164='Valori Consentiti - Table 1'!$AE$8,1,0)+IF(AE164='Valori Consentiti - Table 1'!$AG$8,1,0)+IF(AF164='Valori Consentiti - Table 1'!$AI$8,1,0)+IF(AG164='Valori Consentiti - Table 1'!$AK$8,1,0)+IF(AH164='Valori Consentiti - Table 1'!$AM$8,1,0),IF(G164=4,IF(S164='Valori Consentiti - Table 1'!$I$9,1,0)+IF(T164='Valori Consentiti - Table 1'!$K$9,1,0)+IF(U164='Valori Consentiti - Table 1'!$M$9,1,0)+IF(V164='Valori Consentiti - Table 1'!$O$9,1,0)+IF(W164='Valori Consentiti - Table 1'!$Q$9,1,0)+IF(X164='Valori Consentiti - Table 1'!$S$9,1,0)+IF(Y164='Valori Consentiti - Table 1'!$U$9,1,0)+IF(Z164='Valori Consentiti - Table 1'!$W$9,1,0)+IF(AA164='Valori Consentiti - Table 1'!$Y$9,1,0)+IF(AB164='Valori Consentiti - Table 1'!$AA$9,1,0)+IF(AC164='Valori Consentiti - Table 1'!$AC$9,1,0)+IF(AD164='Valori Consentiti - Table 1'!$AE$9,1,0)+IF(AE164='Valori Consentiti - Table 1'!$AG$9,1,0)+IF(AF164='Valori Consentiti - Table 1'!$AI$9,1,0)+IF(AG164='Valori Consentiti - Table 1'!$AK$9,1,0)+IF(AH164='Valori Consentiti - Table 1'!$AM$9,1,0),))))</f>
        <v>0</v>
      </c>
      <c r="P164" s="16">
        <f t="shared" si="78"/>
        <v>16</v>
      </c>
      <c r="Q164" s="16">
        <f t="shared" si="79"/>
        <v>1</v>
      </c>
      <c r="R164" s="17"/>
      <c r="S164" s="24" t="str">
        <f t="shared" si="62"/>
        <v/>
      </c>
      <c r="T164" s="25" t="str">
        <f t="shared" si="63"/>
        <v/>
      </c>
      <c r="U164" s="25" t="str">
        <f t="shared" si="64"/>
        <v/>
      </c>
      <c r="V164" s="26" t="str">
        <f t="shared" si="65"/>
        <v/>
      </c>
      <c r="W164" s="27" t="str">
        <f t="shared" si="66"/>
        <v/>
      </c>
      <c r="X164" s="25" t="str">
        <f t="shared" si="67"/>
        <v/>
      </c>
      <c r="Y164" s="25" t="str">
        <f t="shared" si="68"/>
        <v/>
      </c>
      <c r="Z164" s="26" t="str">
        <f t="shared" si="69"/>
        <v/>
      </c>
      <c r="AA164" s="27" t="str">
        <f t="shared" si="70"/>
        <v/>
      </c>
      <c r="AB164" s="25" t="str">
        <f t="shared" si="71"/>
        <v/>
      </c>
      <c r="AC164" s="25" t="str">
        <f t="shared" si="72"/>
        <v/>
      </c>
      <c r="AD164" s="26" t="str">
        <f t="shared" si="73"/>
        <v/>
      </c>
      <c r="AE164" s="27" t="str">
        <f t="shared" si="74"/>
        <v/>
      </c>
      <c r="AF164" s="25" t="str">
        <f t="shared" si="75"/>
        <v/>
      </c>
      <c r="AG164" s="25" t="str">
        <f t="shared" si="76"/>
        <v/>
      </c>
      <c r="AH164" s="26" t="str">
        <f t="shared" si="77"/>
        <v/>
      </c>
      <c r="AI164" s="29" t="b">
        <f t="shared" si="80"/>
        <v>0</v>
      </c>
      <c r="AJ164" s="29" t="b">
        <f t="shared" si="81"/>
        <v>0</v>
      </c>
      <c r="AK164" s="29" t="b">
        <f t="shared" si="82"/>
        <v>0</v>
      </c>
      <c r="AL164" s="29" t="b">
        <f t="shared" si="83"/>
        <v>0</v>
      </c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</row>
    <row r="165" spans="1:252" s="37" customFormat="1" ht="18" customHeight="1">
      <c r="A165" s="31"/>
      <c r="B165" s="31"/>
      <c r="C165" s="41"/>
      <c r="D165" s="14"/>
      <c r="E165" s="18"/>
      <c r="F165" s="31"/>
      <c r="G165" s="14"/>
      <c r="H165" s="15"/>
      <c r="I165" s="15"/>
      <c r="J165" s="15"/>
      <c r="K165" s="15"/>
      <c r="L165" s="40">
        <f>IF(G165=1,IF(S165='Valori Consentiti - Table 1'!$I$6,5,IF(S165="X",1,0))+IF(T165='Valori Consentiti - Table 1'!$K$6,5,IF(T165="X",1,0))+IF(U165='Valori Consentiti - Table 1'!$M$6,5,IF(U165="X",1,0))+IF(V165='Valori Consentiti - Table 1'!$O$6,5,IF(V165="X",1,0))+IF(W165='Valori Consentiti - Table 1'!$Q$6,5,IF(W165="X",1,0))+IF(X165='Valori Consentiti - Table 1'!$S$6,5,IF(X165="X",1,0))+IF(Y165='Valori Consentiti - Table 1'!$U$6,5,IF(Y165="X",1,0))+IF(Z165='Valori Consentiti - Table 1'!$W$6,5,IF(Z165="X",1,0))+IF(AA165='Valori Consentiti - Table 1'!$Y$6,5,IF(AA165="X",1,0))+IF(AB165='Valori Consentiti - Table 1'!$AA$6,5,IF(AB165="X",1,0))+IF(AC165='Valori Consentiti - Table 1'!$AC$6,5,IF(AC165="X",1,0))+IF(AD165='Valori Consentiti - Table 1'!$AE$6,5,IF(AD165="X",1,0))+IF(AE165='Valori Consentiti - Table 1'!$AG$6,5,IF(AE165="X",1,0))+IF(AF165='Valori Consentiti - Table 1'!$AI$6,5,IF(AF165="X",1,0))+IF(AG165='Valori Consentiti - Table 1'!$AK$6,5,IF(AG165="X",1,0))+IF(AH165='Valori Consentiti - Table 1'!$AM$6,5,IF(AH165="X",1,0)),IF(G165=2,IF(S165='Valori Consentiti - Table 1'!$I$7,5,IF(S165="X",1,0))+IF(T165='Valori Consentiti - Table 1'!$K$7,5,IF(T165="X",1,0))+IF(U165='Valori Consentiti - Table 1'!$M$7,5,IF(U165="X",1,0))+IF(V165='Valori Consentiti - Table 1'!$O$7,5,IF(V165="X",1,0))+IF(W165='Valori Consentiti - Table 1'!$Q$7,5,IF(W165="X",1,0))+IF(X165='Valori Consentiti - Table 1'!$S$7,5,IF(X165="X",1,0))+IF(Y165='Valori Consentiti - Table 1'!$U$7,5,IF(Y165="X",1,0))+IF(Z165='Valori Consentiti - Table 1'!$W$7,5,IF(Z165="X",1,0))+IF(AA165='Valori Consentiti - Table 1'!$Y$7,5,IF(AA165="X",1,0))+IF(AB165='Valori Consentiti - Table 1'!$AA$7,5,IF(AB165="X",1,0))+IF(AC165='Valori Consentiti - Table 1'!$AC$7,5,IF(AC165="X",1,0))+IF(AD165='Valori Consentiti - Table 1'!$AE$7,5,IF(AD165="X",1,0))+IF(AE165='Valori Consentiti - Table 1'!$AG$7,5,IF(AE165="X",1,0))+IF(AF165='Valori Consentiti - Table 1'!$AI$7,5,IF(AF165="X",1,0))+IF(AG165='Valori Consentiti - Table 1'!$AK$7,5,IF(AG165="X",1,0))+IF(AH165='Valori Consentiti - Table 1'!$AM$7,5,IF(AH165="X",1,0)),IF(G165=3,IF(S165='Valori Consentiti - Table 1'!$I$8,5,IF(S165="X",1,0))+IF(T165='Valori Consentiti - Table 1'!$K$8,5,IF(T165="X",1,0))+IF(U165='Valori Consentiti - Table 1'!$M$8,5,IF(U165="X",1,0))+IF(V165='Valori Consentiti - Table 1'!$O$8,5,IF(V165="X",1,0))+IF(W165='Valori Consentiti - Table 1'!$Q$8,5,IF(W165="X",1,0))+IF(X165='Valori Consentiti - Table 1'!$S$8,5,IF(X165="X",1,0))+IF(Y165='Valori Consentiti - Table 1'!$U$8,5,IF(Y165="X",1,0))+IF(Z165='Valori Consentiti - Table 1'!$W$8,5,IF(Z165="X",1,0))+IF(AA165='Valori Consentiti - Table 1'!$Y$8,5,IF(AA165="X",1,0))+IF(AB165='Valori Consentiti - Table 1'!$AA$8,5,IF(AB165="X",1,0))+IF(AC165='Valori Consentiti - Table 1'!$AC$8,5,IF(AC165="X",1,0))+IF(AD165='Valori Consentiti - Table 1'!$AE$8,5,IF(AD165="X",1,0))+IF(AE165='Valori Consentiti - Table 1'!$AG$8,5,IF(AE165="X",1,0))+IF(AF165='Valori Consentiti - Table 1'!$AI$8,5,IF(AF165="X",1,0))+IF(AG165='Valori Consentiti - Table 1'!$AK$8,5,IF(AG165="X",1,0))+IF(AH165='Valori Consentiti - Table 1'!$AM$8,5,IF(AH165="X",1,0)),IF(G165=4,IF(S165='Valori Consentiti - Table 1'!$I$9,5,IF(S165="X",1,0))+IF(T165='Valori Consentiti - Table 1'!$K$9,5,IF(T165="X",1,0))+IF(U165='Valori Consentiti - Table 1'!$M$9,5,IF(U165="X",1,0))+IF(V165='Valori Consentiti - Table 1'!$O$9,5,IF(V165="X",1,0))+IF(W165='Valori Consentiti - Table 1'!$Q$9,5,IF(W165="X",1,0))+IF(X165='Valori Consentiti - Table 1'!$S$9,5,IF(X165="X",1,0))+IF(Y165='Valori Consentiti - Table 1'!$U$9,5,IF(Y165="X",1,0))+IF(Z165='Valori Consentiti - Table 1'!$W$9,5,IF(Z165="X",1,0))+IF(AA165='Valori Consentiti - Table 1'!$Y$9,5,IF(AA165="X",1,0))+IF(AB165='Valori Consentiti - Table 1'!$AA$9,5,IF(AB165="X",1,0))+IF(AC165='Valori Consentiti - Table 1'!$AC$9,5,IF(AC165="X",1,0))+IF(AD165='Valori Consentiti - Table 1'!$AE$9,5,IF(AD165="X",1,0))+IF(AE165='Valori Consentiti - Table 1'!$AG$9,5,IF(AE165="X",1,0))+IF(AF165='Valori Consentiti - Table 1'!$AI$9,5,IF(AF165="X",1,0))+IF(AG165='Valori Consentiti - Table 1'!$AK$9,5,IF(AG165="X",1,0))+IF(AH165='Valori Consentiti - Table 1'!$AM$9,5,IF(AH165="X",1,0)),))))</f>
        <v>0</v>
      </c>
      <c r="M165" s="16">
        <f t="shared" si="84"/>
        <v>0</v>
      </c>
      <c r="N165" s="16">
        <f t="shared" si="85"/>
        <v>16</v>
      </c>
      <c r="O165" s="16">
        <f>IF(G165=1,IF(S165='Valori Consentiti - Table 1'!$I$6,1,0)+IF(T165='Valori Consentiti - Table 1'!$K$6,1,0)+IF(U165='Valori Consentiti - Table 1'!$M$6,1,0)+IF(V165='Valori Consentiti - Table 1'!$O$6,1,0)+IF(W165='Valori Consentiti - Table 1'!$Q$6,1,0)+IF(X165='Valori Consentiti - Table 1'!$S$6,1,0)+IF(Y165='Valori Consentiti - Table 1'!$U$6,1,0)+IF(Z165='Valori Consentiti - Table 1'!$W$6,1,0)+IF(AA165='Valori Consentiti - Table 1'!$Y$6,1,0)+IF(AB165='Valori Consentiti - Table 1'!$AA$6,1,0)+IF(AC165='Valori Consentiti - Table 1'!$AC$6,1,0)+IF(AD165='Valori Consentiti - Table 1'!$AE$6,1,0)+IF(AE165='Valori Consentiti - Table 1'!$AG$6,1,0)+IF(AF165='Valori Consentiti - Table 1'!$AI$6,1,0)+IF(AG165='Valori Consentiti - Table 1'!$AK$6,1,0)+IF(AH165='Valori Consentiti - Table 1'!$AM$6,1,0),IF(G165=2,IF(S165='Valori Consentiti - Table 1'!$I$7,1,0)+IF(T165='Valori Consentiti - Table 1'!$K$7,1,0)+IF(U165='Valori Consentiti - Table 1'!$M$7,1,0)+IF(V165='Valori Consentiti - Table 1'!$O$7,1,0)+IF(W165='Valori Consentiti - Table 1'!$Q$7,1,0)+IF(X165='Valori Consentiti - Table 1'!$S$7,1,0)+IF(Y165='Valori Consentiti - Table 1'!$U$7,1,0)+IF(Z165='Valori Consentiti - Table 1'!$W$7,1,0)+IF(AA165='Valori Consentiti - Table 1'!$Y$7,1,0)+IF(AB165='Valori Consentiti - Table 1'!$AA$7,1,0)+IF(AC165='Valori Consentiti - Table 1'!$AC$7,1,0)+IF(AD165='Valori Consentiti - Table 1'!$AE$7,1,0)+IF(AE165='Valori Consentiti - Table 1'!$AG$7,1,0)+IF(AF165='Valori Consentiti - Table 1'!$AI$7,1,0)+IF(AG165='Valori Consentiti - Table 1'!$AK$7,1,0)+IF(AH165='Valori Consentiti - Table 1'!$AM$7,1,0),IF(G165=3,IF(S165='Valori Consentiti - Table 1'!$I$8,1,0)+IF(T165='Valori Consentiti - Table 1'!$K$8,1,0)+IF(U165='Valori Consentiti - Table 1'!$M$8,1,0)+IF(V165='Valori Consentiti - Table 1'!$O$8,1,0)+IF(W165='Valori Consentiti - Table 1'!$Q$8,1,0)+IF(X165='Valori Consentiti - Table 1'!$S$8,1,0)+IF(Y165='Valori Consentiti - Table 1'!$U$8,1,0)+IF(Z165='Valori Consentiti - Table 1'!$W$8,1,0)+IF(AA165='Valori Consentiti - Table 1'!$Y$8,1,0)+IF(AB165='Valori Consentiti - Table 1'!$AA$8,1,0)+IF(AC165='Valori Consentiti - Table 1'!$AC$8,1,0)+IF(AD165='Valori Consentiti - Table 1'!$AE$8,1,0)+IF(AE165='Valori Consentiti - Table 1'!$AG$8,1,0)+IF(AF165='Valori Consentiti - Table 1'!$AI$8,1,0)+IF(AG165='Valori Consentiti - Table 1'!$AK$8,1,0)+IF(AH165='Valori Consentiti - Table 1'!$AM$8,1,0),IF(G165=4,IF(S165='Valori Consentiti - Table 1'!$I$9,1,0)+IF(T165='Valori Consentiti - Table 1'!$K$9,1,0)+IF(U165='Valori Consentiti - Table 1'!$M$9,1,0)+IF(V165='Valori Consentiti - Table 1'!$O$9,1,0)+IF(W165='Valori Consentiti - Table 1'!$Q$9,1,0)+IF(X165='Valori Consentiti - Table 1'!$S$9,1,0)+IF(Y165='Valori Consentiti - Table 1'!$U$9,1,0)+IF(Z165='Valori Consentiti - Table 1'!$W$9,1,0)+IF(AA165='Valori Consentiti - Table 1'!$Y$9,1,0)+IF(AB165='Valori Consentiti - Table 1'!$AA$9,1,0)+IF(AC165='Valori Consentiti - Table 1'!$AC$9,1,0)+IF(AD165='Valori Consentiti - Table 1'!$AE$9,1,0)+IF(AE165='Valori Consentiti - Table 1'!$AG$9,1,0)+IF(AF165='Valori Consentiti - Table 1'!$AI$9,1,0)+IF(AG165='Valori Consentiti - Table 1'!$AK$9,1,0)+IF(AH165='Valori Consentiti - Table 1'!$AM$9,1,0),))))</f>
        <v>0</v>
      </c>
      <c r="P165" s="16">
        <f t="shared" si="78"/>
        <v>16</v>
      </c>
      <c r="Q165" s="16">
        <f t="shared" si="79"/>
        <v>1</v>
      </c>
      <c r="R165" s="17"/>
      <c r="S165" s="24" t="str">
        <f t="shared" si="62"/>
        <v/>
      </c>
      <c r="T165" s="25" t="str">
        <f t="shared" si="63"/>
        <v/>
      </c>
      <c r="U165" s="25" t="str">
        <f t="shared" si="64"/>
        <v/>
      </c>
      <c r="V165" s="26" t="str">
        <f t="shared" si="65"/>
        <v/>
      </c>
      <c r="W165" s="27" t="str">
        <f t="shared" si="66"/>
        <v/>
      </c>
      <c r="X165" s="25" t="str">
        <f t="shared" si="67"/>
        <v/>
      </c>
      <c r="Y165" s="25" t="str">
        <f t="shared" si="68"/>
        <v/>
      </c>
      <c r="Z165" s="26" t="str">
        <f t="shared" si="69"/>
        <v/>
      </c>
      <c r="AA165" s="27" t="str">
        <f t="shared" si="70"/>
        <v/>
      </c>
      <c r="AB165" s="25" t="str">
        <f t="shared" si="71"/>
        <v/>
      </c>
      <c r="AC165" s="25" t="str">
        <f t="shared" si="72"/>
        <v/>
      </c>
      <c r="AD165" s="26" t="str">
        <f t="shared" si="73"/>
        <v/>
      </c>
      <c r="AE165" s="27" t="str">
        <f t="shared" si="74"/>
        <v/>
      </c>
      <c r="AF165" s="25" t="str">
        <f t="shared" si="75"/>
        <v/>
      </c>
      <c r="AG165" s="25" t="str">
        <f t="shared" si="76"/>
        <v/>
      </c>
      <c r="AH165" s="26" t="str">
        <f t="shared" si="77"/>
        <v/>
      </c>
      <c r="AI165" s="29" t="b">
        <f t="shared" si="80"/>
        <v>0</v>
      </c>
      <c r="AJ165" s="29" t="b">
        <f t="shared" si="81"/>
        <v>0</v>
      </c>
      <c r="AK165" s="29" t="b">
        <f t="shared" si="82"/>
        <v>0</v>
      </c>
      <c r="AL165" s="29" t="b">
        <f t="shared" si="83"/>
        <v>0</v>
      </c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</row>
    <row r="166" spans="1:252" s="37" customFormat="1" ht="18" customHeight="1">
      <c r="A166" s="31"/>
      <c r="B166" s="31"/>
      <c r="C166" s="41"/>
      <c r="D166" s="14"/>
      <c r="E166" s="18"/>
      <c r="F166" s="31"/>
      <c r="G166" s="14"/>
      <c r="H166" s="15"/>
      <c r="I166" s="15"/>
      <c r="J166" s="15"/>
      <c r="K166" s="15"/>
      <c r="L166" s="40">
        <f>IF(G166=1,IF(S166='Valori Consentiti - Table 1'!$I$6,5,IF(S166="X",1,0))+IF(T166='Valori Consentiti - Table 1'!$K$6,5,IF(T166="X",1,0))+IF(U166='Valori Consentiti - Table 1'!$M$6,5,IF(U166="X",1,0))+IF(V166='Valori Consentiti - Table 1'!$O$6,5,IF(V166="X",1,0))+IF(W166='Valori Consentiti - Table 1'!$Q$6,5,IF(W166="X",1,0))+IF(X166='Valori Consentiti - Table 1'!$S$6,5,IF(X166="X",1,0))+IF(Y166='Valori Consentiti - Table 1'!$U$6,5,IF(Y166="X",1,0))+IF(Z166='Valori Consentiti - Table 1'!$W$6,5,IF(Z166="X",1,0))+IF(AA166='Valori Consentiti - Table 1'!$Y$6,5,IF(AA166="X",1,0))+IF(AB166='Valori Consentiti - Table 1'!$AA$6,5,IF(AB166="X",1,0))+IF(AC166='Valori Consentiti - Table 1'!$AC$6,5,IF(AC166="X",1,0))+IF(AD166='Valori Consentiti - Table 1'!$AE$6,5,IF(AD166="X",1,0))+IF(AE166='Valori Consentiti - Table 1'!$AG$6,5,IF(AE166="X",1,0))+IF(AF166='Valori Consentiti - Table 1'!$AI$6,5,IF(AF166="X",1,0))+IF(AG166='Valori Consentiti - Table 1'!$AK$6,5,IF(AG166="X",1,0))+IF(AH166='Valori Consentiti - Table 1'!$AM$6,5,IF(AH166="X",1,0)),IF(G166=2,IF(S166='Valori Consentiti - Table 1'!$I$7,5,IF(S166="X",1,0))+IF(T166='Valori Consentiti - Table 1'!$K$7,5,IF(T166="X",1,0))+IF(U166='Valori Consentiti - Table 1'!$M$7,5,IF(U166="X",1,0))+IF(V166='Valori Consentiti - Table 1'!$O$7,5,IF(V166="X",1,0))+IF(W166='Valori Consentiti - Table 1'!$Q$7,5,IF(W166="X",1,0))+IF(X166='Valori Consentiti - Table 1'!$S$7,5,IF(X166="X",1,0))+IF(Y166='Valori Consentiti - Table 1'!$U$7,5,IF(Y166="X",1,0))+IF(Z166='Valori Consentiti - Table 1'!$W$7,5,IF(Z166="X",1,0))+IF(AA166='Valori Consentiti - Table 1'!$Y$7,5,IF(AA166="X",1,0))+IF(AB166='Valori Consentiti - Table 1'!$AA$7,5,IF(AB166="X",1,0))+IF(AC166='Valori Consentiti - Table 1'!$AC$7,5,IF(AC166="X",1,0))+IF(AD166='Valori Consentiti - Table 1'!$AE$7,5,IF(AD166="X",1,0))+IF(AE166='Valori Consentiti - Table 1'!$AG$7,5,IF(AE166="X",1,0))+IF(AF166='Valori Consentiti - Table 1'!$AI$7,5,IF(AF166="X",1,0))+IF(AG166='Valori Consentiti - Table 1'!$AK$7,5,IF(AG166="X",1,0))+IF(AH166='Valori Consentiti - Table 1'!$AM$7,5,IF(AH166="X",1,0)),IF(G166=3,IF(S166='Valori Consentiti - Table 1'!$I$8,5,IF(S166="X",1,0))+IF(T166='Valori Consentiti - Table 1'!$K$8,5,IF(T166="X",1,0))+IF(U166='Valori Consentiti - Table 1'!$M$8,5,IF(U166="X",1,0))+IF(V166='Valori Consentiti - Table 1'!$O$8,5,IF(V166="X",1,0))+IF(W166='Valori Consentiti - Table 1'!$Q$8,5,IF(W166="X",1,0))+IF(X166='Valori Consentiti - Table 1'!$S$8,5,IF(X166="X",1,0))+IF(Y166='Valori Consentiti - Table 1'!$U$8,5,IF(Y166="X",1,0))+IF(Z166='Valori Consentiti - Table 1'!$W$8,5,IF(Z166="X",1,0))+IF(AA166='Valori Consentiti - Table 1'!$Y$8,5,IF(AA166="X",1,0))+IF(AB166='Valori Consentiti - Table 1'!$AA$8,5,IF(AB166="X",1,0))+IF(AC166='Valori Consentiti - Table 1'!$AC$8,5,IF(AC166="X",1,0))+IF(AD166='Valori Consentiti - Table 1'!$AE$8,5,IF(AD166="X",1,0))+IF(AE166='Valori Consentiti - Table 1'!$AG$8,5,IF(AE166="X",1,0))+IF(AF166='Valori Consentiti - Table 1'!$AI$8,5,IF(AF166="X",1,0))+IF(AG166='Valori Consentiti - Table 1'!$AK$8,5,IF(AG166="X",1,0))+IF(AH166='Valori Consentiti - Table 1'!$AM$8,5,IF(AH166="X",1,0)),IF(G166=4,IF(S166='Valori Consentiti - Table 1'!$I$9,5,IF(S166="X",1,0))+IF(T166='Valori Consentiti - Table 1'!$K$9,5,IF(T166="X",1,0))+IF(U166='Valori Consentiti - Table 1'!$M$9,5,IF(U166="X",1,0))+IF(V166='Valori Consentiti - Table 1'!$O$9,5,IF(V166="X",1,0))+IF(W166='Valori Consentiti - Table 1'!$Q$9,5,IF(W166="X",1,0))+IF(X166='Valori Consentiti - Table 1'!$S$9,5,IF(X166="X",1,0))+IF(Y166='Valori Consentiti - Table 1'!$U$9,5,IF(Y166="X",1,0))+IF(Z166='Valori Consentiti - Table 1'!$W$9,5,IF(Z166="X",1,0))+IF(AA166='Valori Consentiti - Table 1'!$Y$9,5,IF(AA166="X",1,0))+IF(AB166='Valori Consentiti - Table 1'!$AA$9,5,IF(AB166="X",1,0))+IF(AC166='Valori Consentiti - Table 1'!$AC$9,5,IF(AC166="X",1,0))+IF(AD166='Valori Consentiti - Table 1'!$AE$9,5,IF(AD166="X",1,0))+IF(AE166='Valori Consentiti - Table 1'!$AG$9,5,IF(AE166="X",1,0))+IF(AF166='Valori Consentiti - Table 1'!$AI$9,5,IF(AF166="X",1,0))+IF(AG166='Valori Consentiti - Table 1'!$AK$9,5,IF(AG166="X",1,0))+IF(AH166='Valori Consentiti - Table 1'!$AM$9,5,IF(AH166="X",1,0)),))))</f>
        <v>0</v>
      </c>
      <c r="M166" s="16">
        <f t="shared" si="84"/>
        <v>0</v>
      </c>
      <c r="N166" s="16">
        <f t="shared" si="85"/>
        <v>16</v>
      </c>
      <c r="O166" s="16">
        <f>IF(G166=1,IF(S166='Valori Consentiti - Table 1'!$I$6,1,0)+IF(T166='Valori Consentiti - Table 1'!$K$6,1,0)+IF(U166='Valori Consentiti - Table 1'!$M$6,1,0)+IF(V166='Valori Consentiti - Table 1'!$O$6,1,0)+IF(W166='Valori Consentiti - Table 1'!$Q$6,1,0)+IF(X166='Valori Consentiti - Table 1'!$S$6,1,0)+IF(Y166='Valori Consentiti - Table 1'!$U$6,1,0)+IF(Z166='Valori Consentiti - Table 1'!$W$6,1,0)+IF(AA166='Valori Consentiti - Table 1'!$Y$6,1,0)+IF(AB166='Valori Consentiti - Table 1'!$AA$6,1,0)+IF(AC166='Valori Consentiti - Table 1'!$AC$6,1,0)+IF(AD166='Valori Consentiti - Table 1'!$AE$6,1,0)+IF(AE166='Valori Consentiti - Table 1'!$AG$6,1,0)+IF(AF166='Valori Consentiti - Table 1'!$AI$6,1,0)+IF(AG166='Valori Consentiti - Table 1'!$AK$6,1,0)+IF(AH166='Valori Consentiti - Table 1'!$AM$6,1,0),IF(G166=2,IF(S166='Valori Consentiti - Table 1'!$I$7,1,0)+IF(T166='Valori Consentiti - Table 1'!$K$7,1,0)+IF(U166='Valori Consentiti - Table 1'!$M$7,1,0)+IF(V166='Valori Consentiti - Table 1'!$O$7,1,0)+IF(W166='Valori Consentiti - Table 1'!$Q$7,1,0)+IF(X166='Valori Consentiti - Table 1'!$S$7,1,0)+IF(Y166='Valori Consentiti - Table 1'!$U$7,1,0)+IF(Z166='Valori Consentiti - Table 1'!$W$7,1,0)+IF(AA166='Valori Consentiti - Table 1'!$Y$7,1,0)+IF(AB166='Valori Consentiti - Table 1'!$AA$7,1,0)+IF(AC166='Valori Consentiti - Table 1'!$AC$7,1,0)+IF(AD166='Valori Consentiti - Table 1'!$AE$7,1,0)+IF(AE166='Valori Consentiti - Table 1'!$AG$7,1,0)+IF(AF166='Valori Consentiti - Table 1'!$AI$7,1,0)+IF(AG166='Valori Consentiti - Table 1'!$AK$7,1,0)+IF(AH166='Valori Consentiti - Table 1'!$AM$7,1,0),IF(G166=3,IF(S166='Valori Consentiti - Table 1'!$I$8,1,0)+IF(T166='Valori Consentiti - Table 1'!$K$8,1,0)+IF(U166='Valori Consentiti - Table 1'!$M$8,1,0)+IF(V166='Valori Consentiti - Table 1'!$O$8,1,0)+IF(W166='Valori Consentiti - Table 1'!$Q$8,1,0)+IF(X166='Valori Consentiti - Table 1'!$S$8,1,0)+IF(Y166='Valori Consentiti - Table 1'!$U$8,1,0)+IF(Z166='Valori Consentiti - Table 1'!$W$8,1,0)+IF(AA166='Valori Consentiti - Table 1'!$Y$8,1,0)+IF(AB166='Valori Consentiti - Table 1'!$AA$8,1,0)+IF(AC166='Valori Consentiti - Table 1'!$AC$8,1,0)+IF(AD166='Valori Consentiti - Table 1'!$AE$8,1,0)+IF(AE166='Valori Consentiti - Table 1'!$AG$8,1,0)+IF(AF166='Valori Consentiti - Table 1'!$AI$8,1,0)+IF(AG166='Valori Consentiti - Table 1'!$AK$8,1,0)+IF(AH166='Valori Consentiti - Table 1'!$AM$8,1,0),IF(G166=4,IF(S166='Valori Consentiti - Table 1'!$I$9,1,0)+IF(T166='Valori Consentiti - Table 1'!$K$9,1,0)+IF(U166='Valori Consentiti - Table 1'!$M$9,1,0)+IF(V166='Valori Consentiti - Table 1'!$O$9,1,0)+IF(W166='Valori Consentiti - Table 1'!$Q$9,1,0)+IF(X166='Valori Consentiti - Table 1'!$S$9,1,0)+IF(Y166='Valori Consentiti - Table 1'!$U$9,1,0)+IF(Z166='Valori Consentiti - Table 1'!$W$9,1,0)+IF(AA166='Valori Consentiti - Table 1'!$Y$9,1,0)+IF(AB166='Valori Consentiti - Table 1'!$AA$9,1,0)+IF(AC166='Valori Consentiti - Table 1'!$AC$9,1,0)+IF(AD166='Valori Consentiti - Table 1'!$AE$9,1,0)+IF(AE166='Valori Consentiti - Table 1'!$AG$9,1,0)+IF(AF166='Valori Consentiti - Table 1'!$AI$9,1,0)+IF(AG166='Valori Consentiti - Table 1'!$AK$9,1,0)+IF(AH166='Valori Consentiti - Table 1'!$AM$9,1,0),))))</f>
        <v>0</v>
      </c>
      <c r="P166" s="16">
        <f t="shared" si="78"/>
        <v>16</v>
      </c>
      <c r="Q166" s="16">
        <f t="shared" si="79"/>
        <v>1</v>
      </c>
      <c r="R166" s="17"/>
      <c r="S166" s="24" t="str">
        <f t="shared" si="62"/>
        <v/>
      </c>
      <c r="T166" s="25" t="str">
        <f t="shared" si="63"/>
        <v/>
      </c>
      <c r="U166" s="25" t="str">
        <f t="shared" si="64"/>
        <v/>
      </c>
      <c r="V166" s="26" t="str">
        <f t="shared" si="65"/>
        <v/>
      </c>
      <c r="W166" s="27" t="str">
        <f t="shared" si="66"/>
        <v/>
      </c>
      <c r="X166" s="25" t="str">
        <f t="shared" si="67"/>
        <v/>
      </c>
      <c r="Y166" s="25" t="str">
        <f t="shared" si="68"/>
        <v/>
      </c>
      <c r="Z166" s="26" t="str">
        <f t="shared" si="69"/>
        <v/>
      </c>
      <c r="AA166" s="27" t="str">
        <f t="shared" si="70"/>
        <v/>
      </c>
      <c r="AB166" s="25" t="str">
        <f t="shared" si="71"/>
        <v/>
      </c>
      <c r="AC166" s="25" t="str">
        <f t="shared" si="72"/>
        <v/>
      </c>
      <c r="AD166" s="26" t="str">
        <f t="shared" si="73"/>
        <v/>
      </c>
      <c r="AE166" s="27" t="str">
        <f t="shared" si="74"/>
        <v/>
      </c>
      <c r="AF166" s="25" t="str">
        <f t="shared" si="75"/>
        <v/>
      </c>
      <c r="AG166" s="25" t="str">
        <f t="shared" si="76"/>
        <v/>
      </c>
      <c r="AH166" s="26" t="str">
        <f t="shared" si="77"/>
        <v/>
      </c>
      <c r="AI166" s="29" t="b">
        <f t="shared" si="80"/>
        <v>0</v>
      </c>
      <c r="AJ166" s="29" t="b">
        <f t="shared" si="81"/>
        <v>0</v>
      </c>
      <c r="AK166" s="29" t="b">
        <f t="shared" si="82"/>
        <v>0</v>
      </c>
      <c r="AL166" s="29" t="b">
        <f t="shared" si="83"/>
        <v>0</v>
      </c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</row>
    <row r="167" spans="1:252" s="37" customFormat="1" ht="18" customHeight="1">
      <c r="A167" s="31"/>
      <c r="B167" s="31"/>
      <c r="C167" s="41"/>
      <c r="D167" s="14"/>
      <c r="E167" s="18"/>
      <c r="F167" s="31"/>
      <c r="G167" s="14"/>
      <c r="H167" s="15"/>
      <c r="I167" s="15"/>
      <c r="J167" s="15"/>
      <c r="K167" s="15"/>
      <c r="L167" s="40">
        <f>IF(G167=1,IF(S167='Valori Consentiti - Table 1'!$I$6,5,IF(S167="X",1,0))+IF(T167='Valori Consentiti - Table 1'!$K$6,5,IF(T167="X",1,0))+IF(U167='Valori Consentiti - Table 1'!$M$6,5,IF(U167="X",1,0))+IF(V167='Valori Consentiti - Table 1'!$O$6,5,IF(V167="X",1,0))+IF(W167='Valori Consentiti - Table 1'!$Q$6,5,IF(W167="X",1,0))+IF(X167='Valori Consentiti - Table 1'!$S$6,5,IF(X167="X",1,0))+IF(Y167='Valori Consentiti - Table 1'!$U$6,5,IF(Y167="X",1,0))+IF(Z167='Valori Consentiti - Table 1'!$W$6,5,IF(Z167="X",1,0))+IF(AA167='Valori Consentiti - Table 1'!$Y$6,5,IF(AA167="X",1,0))+IF(AB167='Valori Consentiti - Table 1'!$AA$6,5,IF(AB167="X",1,0))+IF(AC167='Valori Consentiti - Table 1'!$AC$6,5,IF(AC167="X",1,0))+IF(AD167='Valori Consentiti - Table 1'!$AE$6,5,IF(AD167="X",1,0))+IF(AE167='Valori Consentiti - Table 1'!$AG$6,5,IF(AE167="X",1,0))+IF(AF167='Valori Consentiti - Table 1'!$AI$6,5,IF(AF167="X",1,0))+IF(AG167='Valori Consentiti - Table 1'!$AK$6,5,IF(AG167="X",1,0))+IF(AH167='Valori Consentiti - Table 1'!$AM$6,5,IF(AH167="X",1,0)),IF(G167=2,IF(S167='Valori Consentiti - Table 1'!$I$7,5,IF(S167="X",1,0))+IF(T167='Valori Consentiti - Table 1'!$K$7,5,IF(T167="X",1,0))+IF(U167='Valori Consentiti - Table 1'!$M$7,5,IF(U167="X",1,0))+IF(V167='Valori Consentiti - Table 1'!$O$7,5,IF(V167="X",1,0))+IF(W167='Valori Consentiti - Table 1'!$Q$7,5,IF(W167="X",1,0))+IF(X167='Valori Consentiti - Table 1'!$S$7,5,IF(X167="X",1,0))+IF(Y167='Valori Consentiti - Table 1'!$U$7,5,IF(Y167="X",1,0))+IF(Z167='Valori Consentiti - Table 1'!$W$7,5,IF(Z167="X",1,0))+IF(AA167='Valori Consentiti - Table 1'!$Y$7,5,IF(AA167="X",1,0))+IF(AB167='Valori Consentiti - Table 1'!$AA$7,5,IF(AB167="X",1,0))+IF(AC167='Valori Consentiti - Table 1'!$AC$7,5,IF(AC167="X",1,0))+IF(AD167='Valori Consentiti - Table 1'!$AE$7,5,IF(AD167="X",1,0))+IF(AE167='Valori Consentiti - Table 1'!$AG$7,5,IF(AE167="X",1,0))+IF(AF167='Valori Consentiti - Table 1'!$AI$7,5,IF(AF167="X",1,0))+IF(AG167='Valori Consentiti - Table 1'!$AK$7,5,IF(AG167="X",1,0))+IF(AH167='Valori Consentiti - Table 1'!$AM$7,5,IF(AH167="X",1,0)),IF(G167=3,IF(S167='Valori Consentiti - Table 1'!$I$8,5,IF(S167="X",1,0))+IF(T167='Valori Consentiti - Table 1'!$K$8,5,IF(T167="X",1,0))+IF(U167='Valori Consentiti - Table 1'!$M$8,5,IF(U167="X",1,0))+IF(V167='Valori Consentiti - Table 1'!$O$8,5,IF(V167="X",1,0))+IF(W167='Valori Consentiti - Table 1'!$Q$8,5,IF(W167="X",1,0))+IF(X167='Valori Consentiti - Table 1'!$S$8,5,IF(X167="X",1,0))+IF(Y167='Valori Consentiti - Table 1'!$U$8,5,IF(Y167="X",1,0))+IF(Z167='Valori Consentiti - Table 1'!$W$8,5,IF(Z167="X",1,0))+IF(AA167='Valori Consentiti - Table 1'!$Y$8,5,IF(AA167="X",1,0))+IF(AB167='Valori Consentiti - Table 1'!$AA$8,5,IF(AB167="X",1,0))+IF(AC167='Valori Consentiti - Table 1'!$AC$8,5,IF(AC167="X",1,0))+IF(AD167='Valori Consentiti - Table 1'!$AE$8,5,IF(AD167="X",1,0))+IF(AE167='Valori Consentiti - Table 1'!$AG$8,5,IF(AE167="X",1,0))+IF(AF167='Valori Consentiti - Table 1'!$AI$8,5,IF(AF167="X",1,0))+IF(AG167='Valori Consentiti - Table 1'!$AK$8,5,IF(AG167="X",1,0))+IF(AH167='Valori Consentiti - Table 1'!$AM$8,5,IF(AH167="X",1,0)),IF(G167=4,IF(S167='Valori Consentiti - Table 1'!$I$9,5,IF(S167="X",1,0))+IF(T167='Valori Consentiti - Table 1'!$K$9,5,IF(T167="X",1,0))+IF(U167='Valori Consentiti - Table 1'!$M$9,5,IF(U167="X",1,0))+IF(V167='Valori Consentiti - Table 1'!$O$9,5,IF(V167="X",1,0))+IF(W167='Valori Consentiti - Table 1'!$Q$9,5,IF(W167="X",1,0))+IF(X167='Valori Consentiti - Table 1'!$S$9,5,IF(X167="X",1,0))+IF(Y167='Valori Consentiti - Table 1'!$U$9,5,IF(Y167="X",1,0))+IF(Z167='Valori Consentiti - Table 1'!$W$9,5,IF(Z167="X",1,0))+IF(AA167='Valori Consentiti - Table 1'!$Y$9,5,IF(AA167="X",1,0))+IF(AB167='Valori Consentiti - Table 1'!$AA$9,5,IF(AB167="X",1,0))+IF(AC167='Valori Consentiti - Table 1'!$AC$9,5,IF(AC167="X",1,0))+IF(AD167='Valori Consentiti - Table 1'!$AE$9,5,IF(AD167="X",1,0))+IF(AE167='Valori Consentiti - Table 1'!$AG$9,5,IF(AE167="X",1,0))+IF(AF167='Valori Consentiti - Table 1'!$AI$9,5,IF(AF167="X",1,0))+IF(AG167='Valori Consentiti - Table 1'!$AK$9,5,IF(AG167="X",1,0))+IF(AH167='Valori Consentiti - Table 1'!$AM$9,5,IF(AH167="X",1,0)),))))</f>
        <v>0</v>
      </c>
      <c r="M167" s="16">
        <f t="shared" si="84"/>
        <v>0</v>
      </c>
      <c r="N167" s="16">
        <f t="shared" si="85"/>
        <v>16</v>
      </c>
      <c r="O167" s="16">
        <f>IF(G167=1,IF(S167='Valori Consentiti - Table 1'!$I$6,1,0)+IF(T167='Valori Consentiti - Table 1'!$K$6,1,0)+IF(U167='Valori Consentiti - Table 1'!$M$6,1,0)+IF(V167='Valori Consentiti - Table 1'!$O$6,1,0)+IF(W167='Valori Consentiti - Table 1'!$Q$6,1,0)+IF(X167='Valori Consentiti - Table 1'!$S$6,1,0)+IF(Y167='Valori Consentiti - Table 1'!$U$6,1,0)+IF(Z167='Valori Consentiti - Table 1'!$W$6,1,0)+IF(AA167='Valori Consentiti - Table 1'!$Y$6,1,0)+IF(AB167='Valori Consentiti - Table 1'!$AA$6,1,0)+IF(AC167='Valori Consentiti - Table 1'!$AC$6,1,0)+IF(AD167='Valori Consentiti - Table 1'!$AE$6,1,0)+IF(AE167='Valori Consentiti - Table 1'!$AG$6,1,0)+IF(AF167='Valori Consentiti - Table 1'!$AI$6,1,0)+IF(AG167='Valori Consentiti - Table 1'!$AK$6,1,0)+IF(AH167='Valori Consentiti - Table 1'!$AM$6,1,0),IF(G167=2,IF(S167='Valori Consentiti - Table 1'!$I$7,1,0)+IF(T167='Valori Consentiti - Table 1'!$K$7,1,0)+IF(U167='Valori Consentiti - Table 1'!$M$7,1,0)+IF(V167='Valori Consentiti - Table 1'!$O$7,1,0)+IF(W167='Valori Consentiti - Table 1'!$Q$7,1,0)+IF(X167='Valori Consentiti - Table 1'!$S$7,1,0)+IF(Y167='Valori Consentiti - Table 1'!$U$7,1,0)+IF(Z167='Valori Consentiti - Table 1'!$W$7,1,0)+IF(AA167='Valori Consentiti - Table 1'!$Y$7,1,0)+IF(AB167='Valori Consentiti - Table 1'!$AA$7,1,0)+IF(AC167='Valori Consentiti - Table 1'!$AC$7,1,0)+IF(AD167='Valori Consentiti - Table 1'!$AE$7,1,0)+IF(AE167='Valori Consentiti - Table 1'!$AG$7,1,0)+IF(AF167='Valori Consentiti - Table 1'!$AI$7,1,0)+IF(AG167='Valori Consentiti - Table 1'!$AK$7,1,0)+IF(AH167='Valori Consentiti - Table 1'!$AM$7,1,0),IF(G167=3,IF(S167='Valori Consentiti - Table 1'!$I$8,1,0)+IF(T167='Valori Consentiti - Table 1'!$K$8,1,0)+IF(U167='Valori Consentiti - Table 1'!$M$8,1,0)+IF(V167='Valori Consentiti - Table 1'!$O$8,1,0)+IF(W167='Valori Consentiti - Table 1'!$Q$8,1,0)+IF(X167='Valori Consentiti - Table 1'!$S$8,1,0)+IF(Y167='Valori Consentiti - Table 1'!$U$8,1,0)+IF(Z167='Valori Consentiti - Table 1'!$W$8,1,0)+IF(AA167='Valori Consentiti - Table 1'!$Y$8,1,0)+IF(AB167='Valori Consentiti - Table 1'!$AA$8,1,0)+IF(AC167='Valori Consentiti - Table 1'!$AC$8,1,0)+IF(AD167='Valori Consentiti - Table 1'!$AE$8,1,0)+IF(AE167='Valori Consentiti - Table 1'!$AG$8,1,0)+IF(AF167='Valori Consentiti - Table 1'!$AI$8,1,0)+IF(AG167='Valori Consentiti - Table 1'!$AK$8,1,0)+IF(AH167='Valori Consentiti - Table 1'!$AM$8,1,0),IF(G167=4,IF(S167='Valori Consentiti - Table 1'!$I$9,1,0)+IF(T167='Valori Consentiti - Table 1'!$K$9,1,0)+IF(U167='Valori Consentiti - Table 1'!$M$9,1,0)+IF(V167='Valori Consentiti - Table 1'!$O$9,1,0)+IF(W167='Valori Consentiti - Table 1'!$Q$9,1,0)+IF(X167='Valori Consentiti - Table 1'!$S$9,1,0)+IF(Y167='Valori Consentiti - Table 1'!$U$9,1,0)+IF(Z167='Valori Consentiti - Table 1'!$W$9,1,0)+IF(AA167='Valori Consentiti - Table 1'!$Y$9,1,0)+IF(AB167='Valori Consentiti - Table 1'!$AA$9,1,0)+IF(AC167='Valori Consentiti - Table 1'!$AC$9,1,0)+IF(AD167='Valori Consentiti - Table 1'!$AE$9,1,0)+IF(AE167='Valori Consentiti - Table 1'!$AG$9,1,0)+IF(AF167='Valori Consentiti - Table 1'!$AI$9,1,0)+IF(AG167='Valori Consentiti - Table 1'!$AK$9,1,0)+IF(AH167='Valori Consentiti - Table 1'!$AM$9,1,0),))))</f>
        <v>0</v>
      </c>
      <c r="P167" s="16">
        <f t="shared" si="78"/>
        <v>16</v>
      </c>
      <c r="Q167" s="16">
        <f t="shared" si="79"/>
        <v>1</v>
      </c>
      <c r="R167" s="17"/>
      <c r="S167" s="24" t="str">
        <f t="shared" si="62"/>
        <v/>
      </c>
      <c r="T167" s="25" t="str">
        <f t="shared" si="63"/>
        <v/>
      </c>
      <c r="U167" s="25" t="str">
        <f t="shared" si="64"/>
        <v/>
      </c>
      <c r="V167" s="26" t="str">
        <f t="shared" si="65"/>
        <v/>
      </c>
      <c r="W167" s="27" t="str">
        <f t="shared" si="66"/>
        <v/>
      </c>
      <c r="X167" s="25" t="str">
        <f t="shared" si="67"/>
        <v/>
      </c>
      <c r="Y167" s="25" t="str">
        <f t="shared" si="68"/>
        <v/>
      </c>
      <c r="Z167" s="26" t="str">
        <f t="shared" si="69"/>
        <v/>
      </c>
      <c r="AA167" s="27" t="str">
        <f t="shared" si="70"/>
        <v/>
      </c>
      <c r="AB167" s="25" t="str">
        <f t="shared" si="71"/>
        <v/>
      </c>
      <c r="AC167" s="25" t="str">
        <f t="shared" si="72"/>
        <v/>
      </c>
      <c r="AD167" s="26" t="str">
        <f t="shared" si="73"/>
        <v/>
      </c>
      <c r="AE167" s="27" t="str">
        <f t="shared" si="74"/>
        <v/>
      </c>
      <c r="AF167" s="25" t="str">
        <f t="shared" si="75"/>
        <v/>
      </c>
      <c r="AG167" s="25" t="str">
        <f t="shared" si="76"/>
        <v/>
      </c>
      <c r="AH167" s="26" t="str">
        <f t="shared" si="77"/>
        <v/>
      </c>
      <c r="AI167" s="29" t="b">
        <f t="shared" si="80"/>
        <v>0</v>
      </c>
      <c r="AJ167" s="29" t="b">
        <f t="shared" si="81"/>
        <v>0</v>
      </c>
      <c r="AK167" s="29" t="b">
        <f t="shared" si="82"/>
        <v>0</v>
      </c>
      <c r="AL167" s="29" t="b">
        <f t="shared" si="83"/>
        <v>0</v>
      </c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</row>
    <row r="168" spans="1:252" s="37" customFormat="1" ht="18" customHeight="1">
      <c r="A168" s="31"/>
      <c r="B168" s="31"/>
      <c r="C168" s="41"/>
      <c r="D168" s="14"/>
      <c r="E168" s="18"/>
      <c r="F168" s="31"/>
      <c r="G168" s="14"/>
      <c r="H168" s="15"/>
      <c r="I168" s="15"/>
      <c r="J168" s="15"/>
      <c r="K168" s="15"/>
      <c r="L168" s="40">
        <f>IF(G168=1,IF(S168='Valori Consentiti - Table 1'!$I$6,5,IF(S168="X",1,0))+IF(T168='Valori Consentiti - Table 1'!$K$6,5,IF(T168="X",1,0))+IF(U168='Valori Consentiti - Table 1'!$M$6,5,IF(U168="X",1,0))+IF(V168='Valori Consentiti - Table 1'!$O$6,5,IF(V168="X",1,0))+IF(W168='Valori Consentiti - Table 1'!$Q$6,5,IF(W168="X",1,0))+IF(X168='Valori Consentiti - Table 1'!$S$6,5,IF(X168="X",1,0))+IF(Y168='Valori Consentiti - Table 1'!$U$6,5,IF(Y168="X",1,0))+IF(Z168='Valori Consentiti - Table 1'!$W$6,5,IF(Z168="X",1,0))+IF(AA168='Valori Consentiti - Table 1'!$Y$6,5,IF(AA168="X",1,0))+IF(AB168='Valori Consentiti - Table 1'!$AA$6,5,IF(AB168="X",1,0))+IF(AC168='Valori Consentiti - Table 1'!$AC$6,5,IF(AC168="X",1,0))+IF(AD168='Valori Consentiti - Table 1'!$AE$6,5,IF(AD168="X",1,0))+IF(AE168='Valori Consentiti - Table 1'!$AG$6,5,IF(AE168="X",1,0))+IF(AF168='Valori Consentiti - Table 1'!$AI$6,5,IF(AF168="X",1,0))+IF(AG168='Valori Consentiti - Table 1'!$AK$6,5,IF(AG168="X",1,0))+IF(AH168='Valori Consentiti - Table 1'!$AM$6,5,IF(AH168="X",1,0)),IF(G168=2,IF(S168='Valori Consentiti - Table 1'!$I$7,5,IF(S168="X",1,0))+IF(T168='Valori Consentiti - Table 1'!$K$7,5,IF(T168="X",1,0))+IF(U168='Valori Consentiti - Table 1'!$M$7,5,IF(U168="X",1,0))+IF(V168='Valori Consentiti - Table 1'!$O$7,5,IF(V168="X",1,0))+IF(W168='Valori Consentiti - Table 1'!$Q$7,5,IF(W168="X",1,0))+IF(X168='Valori Consentiti - Table 1'!$S$7,5,IF(X168="X",1,0))+IF(Y168='Valori Consentiti - Table 1'!$U$7,5,IF(Y168="X",1,0))+IF(Z168='Valori Consentiti - Table 1'!$W$7,5,IF(Z168="X",1,0))+IF(AA168='Valori Consentiti - Table 1'!$Y$7,5,IF(AA168="X",1,0))+IF(AB168='Valori Consentiti - Table 1'!$AA$7,5,IF(AB168="X",1,0))+IF(AC168='Valori Consentiti - Table 1'!$AC$7,5,IF(AC168="X",1,0))+IF(AD168='Valori Consentiti - Table 1'!$AE$7,5,IF(AD168="X",1,0))+IF(AE168='Valori Consentiti - Table 1'!$AG$7,5,IF(AE168="X",1,0))+IF(AF168='Valori Consentiti - Table 1'!$AI$7,5,IF(AF168="X",1,0))+IF(AG168='Valori Consentiti - Table 1'!$AK$7,5,IF(AG168="X",1,0))+IF(AH168='Valori Consentiti - Table 1'!$AM$7,5,IF(AH168="X",1,0)),IF(G168=3,IF(S168='Valori Consentiti - Table 1'!$I$8,5,IF(S168="X",1,0))+IF(T168='Valori Consentiti - Table 1'!$K$8,5,IF(T168="X",1,0))+IF(U168='Valori Consentiti - Table 1'!$M$8,5,IF(U168="X",1,0))+IF(V168='Valori Consentiti - Table 1'!$O$8,5,IF(V168="X",1,0))+IF(W168='Valori Consentiti - Table 1'!$Q$8,5,IF(W168="X",1,0))+IF(X168='Valori Consentiti - Table 1'!$S$8,5,IF(X168="X",1,0))+IF(Y168='Valori Consentiti - Table 1'!$U$8,5,IF(Y168="X",1,0))+IF(Z168='Valori Consentiti - Table 1'!$W$8,5,IF(Z168="X",1,0))+IF(AA168='Valori Consentiti - Table 1'!$Y$8,5,IF(AA168="X",1,0))+IF(AB168='Valori Consentiti - Table 1'!$AA$8,5,IF(AB168="X",1,0))+IF(AC168='Valori Consentiti - Table 1'!$AC$8,5,IF(AC168="X",1,0))+IF(AD168='Valori Consentiti - Table 1'!$AE$8,5,IF(AD168="X",1,0))+IF(AE168='Valori Consentiti - Table 1'!$AG$8,5,IF(AE168="X",1,0))+IF(AF168='Valori Consentiti - Table 1'!$AI$8,5,IF(AF168="X",1,0))+IF(AG168='Valori Consentiti - Table 1'!$AK$8,5,IF(AG168="X",1,0))+IF(AH168='Valori Consentiti - Table 1'!$AM$8,5,IF(AH168="X",1,0)),IF(G168=4,IF(S168='Valori Consentiti - Table 1'!$I$9,5,IF(S168="X",1,0))+IF(T168='Valori Consentiti - Table 1'!$K$9,5,IF(T168="X",1,0))+IF(U168='Valori Consentiti - Table 1'!$M$9,5,IF(U168="X",1,0))+IF(V168='Valori Consentiti - Table 1'!$O$9,5,IF(V168="X",1,0))+IF(W168='Valori Consentiti - Table 1'!$Q$9,5,IF(W168="X",1,0))+IF(X168='Valori Consentiti - Table 1'!$S$9,5,IF(X168="X",1,0))+IF(Y168='Valori Consentiti - Table 1'!$U$9,5,IF(Y168="X",1,0))+IF(Z168='Valori Consentiti - Table 1'!$W$9,5,IF(Z168="X",1,0))+IF(AA168='Valori Consentiti - Table 1'!$Y$9,5,IF(AA168="X",1,0))+IF(AB168='Valori Consentiti - Table 1'!$AA$9,5,IF(AB168="X",1,0))+IF(AC168='Valori Consentiti - Table 1'!$AC$9,5,IF(AC168="X",1,0))+IF(AD168='Valori Consentiti - Table 1'!$AE$9,5,IF(AD168="X",1,0))+IF(AE168='Valori Consentiti - Table 1'!$AG$9,5,IF(AE168="X",1,0))+IF(AF168='Valori Consentiti - Table 1'!$AI$9,5,IF(AF168="X",1,0))+IF(AG168='Valori Consentiti - Table 1'!$AK$9,5,IF(AG168="X",1,0))+IF(AH168='Valori Consentiti - Table 1'!$AM$9,5,IF(AH168="X",1,0)),))))</f>
        <v>0</v>
      </c>
      <c r="M168" s="16">
        <f t="shared" si="84"/>
        <v>0</v>
      </c>
      <c r="N168" s="16">
        <f t="shared" si="85"/>
        <v>16</v>
      </c>
      <c r="O168" s="16">
        <f>IF(G168=1,IF(S168='Valori Consentiti - Table 1'!$I$6,1,0)+IF(T168='Valori Consentiti - Table 1'!$K$6,1,0)+IF(U168='Valori Consentiti - Table 1'!$M$6,1,0)+IF(V168='Valori Consentiti - Table 1'!$O$6,1,0)+IF(W168='Valori Consentiti - Table 1'!$Q$6,1,0)+IF(X168='Valori Consentiti - Table 1'!$S$6,1,0)+IF(Y168='Valori Consentiti - Table 1'!$U$6,1,0)+IF(Z168='Valori Consentiti - Table 1'!$W$6,1,0)+IF(AA168='Valori Consentiti - Table 1'!$Y$6,1,0)+IF(AB168='Valori Consentiti - Table 1'!$AA$6,1,0)+IF(AC168='Valori Consentiti - Table 1'!$AC$6,1,0)+IF(AD168='Valori Consentiti - Table 1'!$AE$6,1,0)+IF(AE168='Valori Consentiti - Table 1'!$AG$6,1,0)+IF(AF168='Valori Consentiti - Table 1'!$AI$6,1,0)+IF(AG168='Valori Consentiti - Table 1'!$AK$6,1,0)+IF(AH168='Valori Consentiti - Table 1'!$AM$6,1,0),IF(G168=2,IF(S168='Valori Consentiti - Table 1'!$I$7,1,0)+IF(T168='Valori Consentiti - Table 1'!$K$7,1,0)+IF(U168='Valori Consentiti - Table 1'!$M$7,1,0)+IF(V168='Valori Consentiti - Table 1'!$O$7,1,0)+IF(W168='Valori Consentiti - Table 1'!$Q$7,1,0)+IF(X168='Valori Consentiti - Table 1'!$S$7,1,0)+IF(Y168='Valori Consentiti - Table 1'!$U$7,1,0)+IF(Z168='Valori Consentiti - Table 1'!$W$7,1,0)+IF(AA168='Valori Consentiti - Table 1'!$Y$7,1,0)+IF(AB168='Valori Consentiti - Table 1'!$AA$7,1,0)+IF(AC168='Valori Consentiti - Table 1'!$AC$7,1,0)+IF(AD168='Valori Consentiti - Table 1'!$AE$7,1,0)+IF(AE168='Valori Consentiti - Table 1'!$AG$7,1,0)+IF(AF168='Valori Consentiti - Table 1'!$AI$7,1,0)+IF(AG168='Valori Consentiti - Table 1'!$AK$7,1,0)+IF(AH168='Valori Consentiti - Table 1'!$AM$7,1,0),IF(G168=3,IF(S168='Valori Consentiti - Table 1'!$I$8,1,0)+IF(T168='Valori Consentiti - Table 1'!$K$8,1,0)+IF(U168='Valori Consentiti - Table 1'!$M$8,1,0)+IF(V168='Valori Consentiti - Table 1'!$O$8,1,0)+IF(W168='Valori Consentiti - Table 1'!$Q$8,1,0)+IF(X168='Valori Consentiti - Table 1'!$S$8,1,0)+IF(Y168='Valori Consentiti - Table 1'!$U$8,1,0)+IF(Z168='Valori Consentiti - Table 1'!$W$8,1,0)+IF(AA168='Valori Consentiti - Table 1'!$Y$8,1,0)+IF(AB168='Valori Consentiti - Table 1'!$AA$8,1,0)+IF(AC168='Valori Consentiti - Table 1'!$AC$8,1,0)+IF(AD168='Valori Consentiti - Table 1'!$AE$8,1,0)+IF(AE168='Valori Consentiti - Table 1'!$AG$8,1,0)+IF(AF168='Valori Consentiti - Table 1'!$AI$8,1,0)+IF(AG168='Valori Consentiti - Table 1'!$AK$8,1,0)+IF(AH168='Valori Consentiti - Table 1'!$AM$8,1,0),IF(G168=4,IF(S168='Valori Consentiti - Table 1'!$I$9,1,0)+IF(T168='Valori Consentiti - Table 1'!$K$9,1,0)+IF(U168='Valori Consentiti - Table 1'!$M$9,1,0)+IF(V168='Valori Consentiti - Table 1'!$O$9,1,0)+IF(W168='Valori Consentiti - Table 1'!$Q$9,1,0)+IF(X168='Valori Consentiti - Table 1'!$S$9,1,0)+IF(Y168='Valori Consentiti - Table 1'!$U$9,1,0)+IF(Z168='Valori Consentiti - Table 1'!$W$9,1,0)+IF(AA168='Valori Consentiti - Table 1'!$Y$9,1,0)+IF(AB168='Valori Consentiti - Table 1'!$AA$9,1,0)+IF(AC168='Valori Consentiti - Table 1'!$AC$9,1,0)+IF(AD168='Valori Consentiti - Table 1'!$AE$9,1,0)+IF(AE168='Valori Consentiti - Table 1'!$AG$9,1,0)+IF(AF168='Valori Consentiti - Table 1'!$AI$9,1,0)+IF(AG168='Valori Consentiti - Table 1'!$AK$9,1,0)+IF(AH168='Valori Consentiti - Table 1'!$AM$9,1,0),))))</f>
        <v>0</v>
      </c>
      <c r="P168" s="16">
        <f t="shared" si="78"/>
        <v>16</v>
      </c>
      <c r="Q168" s="16">
        <f t="shared" si="79"/>
        <v>1</v>
      </c>
      <c r="R168" s="17"/>
      <c r="S168" s="24" t="str">
        <f t="shared" si="62"/>
        <v/>
      </c>
      <c r="T168" s="25" t="str">
        <f t="shared" si="63"/>
        <v/>
      </c>
      <c r="U168" s="25" t="str">
        <f t="shared" si="64"/>
        <v/>
      </c>
      <c r="V168" s="26" t="str">
        <f t="shared" si="65"/>
        <v/>
      </c>
      <c r="W168" s="27" t="str">
        <f t="shared" si="66"/>
        <v/>
      </c>
      <c r="X168" s="25" t="str">
        <f t="shared" si="67"/>
        <v/>
      </c>
      <c r="Y168" s="25" t="str">
        <f t="shared" si="68"/>
        <v/>
      </c>
      <c r="Z168" s="26" t="str">
        <f t="shared" si="69"/>
        <v/>
      </c>
      <c r="AA168" s="27" t="str">
        <f t="shared" si="70"/>
        <v/>
      </c>
      <c r="AB168" s="25" t="str">
        <f t="shared" si="71"/>
        <v/>
      </c>
      <c r="AC168" s="25" t="str">
        <f t="shared" si="72"/>
        <v/>
      </c>
      <c r="AD168" s="26" t="str">
        <f t="shared" si="73"/>
        <v/>
      </c>
      <c r="AE168" s="27" t="str">
        <f t="shared" si="74"/>
        <v/>
      </c>
      <c r="AF168" s="25" t="str">
        <f t="shared" si="75"/>
        <v/>
      </c>
      <c r="AG168" s="25" t="str">
        <f t="shared" si="76"/>
        <v/>
      </c>
      <c r="AH168" s="26" t="str">
        <f t="shared" si="77"/>
        <v/>
      </c>
      <c r="AI168" s="29" t="b">
        <f t="shared" si="80"/>
        <v>0</v>
      </c>
      <c r="AJ168" s="29" t="b">
        <f t="shared" si="81"/>
        <v>0</v>
      </c>
      <c r="AK168" s="29" t="b">
        <f t="shared" si="82"/>
        <v>0</v>
      </c>
      <c r="AL168" s="29" t="b">
        <f t="shared" si="83"/>
        <v>0</v>
      </c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</row>
    <row r="169" spans="1:252" s="37" customFormat="1" ht="18" customHeight="1">
      <c r="A169" s="31"/>
      <c r="B169" s="31"/>
      <c r="C169" s="41"/>
      <c r="D169" s="14"/>
      <c r="E169" s="18"/>
      <c r="F169" s="31"/>
      <c r="G169" s="14"/>
      <c r="H169" s="15"/>
      <c r="I169" s="15"/>
      <c r="J169" s="15"/>
      <c r="K169" s="15"/>
      <c r="L169" s="40">
        <f>IF(G169=1,IF(S169='Valori Consentiti - Table 1'!$I$6,5,IF(S169="X",1,0))+IF(T169='Valori Consentiti - Table 1'!$K$6,5,IF(T169="X",1,0))+IF(U169='Valori Consentiti - Table 1'!$M$6,5,IF(U169="X",1,0))+IF(V169='Valori Consentiti - Table 1'!$O$6,5,IF(V169="X",1,0))+IF(W169='Valori Consentiti - Table 1'!$Q$6,5,IF(W169="X",1,0))+IF(X169='Valori Consentiti - Table 1'!$S$6,5,IF(X169="X",1,0))+IF(Y169='Valori Consentiti - Table 1'!$U$6,5,IF(Y169="X",1,0))+IF(Z169='Valori Consentiti - Table 1'!$W$6,5,IF(Z169="X",1,0))+IF(AA169='Valori Consentiti - Table 1'!$Y$6,5,IF(AA169="X",1,0))+IF(AB169='Valori Consentiti - Table 1'!$AA$6,5,IF(AB169="X",1,0))+IF(AC169='Valori Consentiti - Table 1'!$AC$6,5,IF(AC169="X",1,0))+IF(AD169='Valori Consentiti - Table 1'!$AE$6,5,IF(AD169="X",1,0))+IF(AE169='Valori Consentiti - Table 1'!$AG$6,5,IF(AE169="X",1,0))+IF(AF169='Valori Consentiti - Table 1'!$AI$6,5,IF(AF169="X",1,0))+IF(AG169='Valori Consentiti - Table 1'!$AK$6,5,IF(AG169="X",1,0))+IF(AH169='Valori Consentiti - Table 1'!$AM$6,5,IF(AH169="X",1,0)),IF(G169=2,IF(S169='Valori Consentiti - Table 1'!$I$7,5,IF(S169="X",1,0))+IF(T169='Valori Consentiti - Table 1'!$K$7,5,IF(T169="X",1,0))+IF(U169='Valori Consentiti - Table 1'!$M$7,5,IF(U169="X",1,0))+IF(V169='Valori Consentiti - Table 1'!$O$7,5,IF(V169="X",1,0))+IF(W169='Valori Consentiti - Table 1'!$Q$7,5,IF(W169="X",1,0))+IF(X169='Valori Consentiti - Table 1'!$S$7,5,IF(X169="X",1,0))+IF(Y169='Valori Consentiti - Table 1'!$U$7,5,IF(Y169="X",1,0))+IF(Z169='Valori Consentiti - Table 1'!$W$7,5,IF(Z169="X",1,0))+IF(AA169='Valori Consentiti - Table 1'!$Y$7,5,IF(AA169="X",1,0))+IF(AB169='Valori Consentiti - Table 1'!$AA$7,5,IF(AB169="X",1,0))+IF(AC169='Valori Consentiti - Table 1'!$AC$7,5,IF(AC169="X",1,0))+IF(AD169='Valori Consentiti - Table 1'!$AE$7,5,IF(AD169="X",1,0))+IF(AE169='Valori Consentiti - Table 1'!$AG$7,5,IF(AE169="X",1,0))+IF(AF169='Valori Consentiti - Table 1'!$AI$7,5,IF(AF169="X",1,0))+IF(AG169='Valori Consentiti - Table 1'!$AK$7,5,IF(AG169="X",1,0))+IF(AH169='Valori Consentiti - Table 1'!$AM$7,5,IF(AH169="X",1,0)),IF(G169=3,IF(S169='Valori Consentiti - Table 1'!$I$8,5,IF(S169="X",1,0))+IF(T169='Valori Consentiti - Table 1'!$K$8,5,IF(T169="X",1,0))+IF(U169='Valori Consentiti - Table 1'!$M$8,5,IF(U169="X",1,0))+IF(V169='Valori Consentiti - Table 1'!$O$8,5,IF(V169="X",1,0))+IF(W169='Valori Consentiti - Table 1'!$Q$8,5,IF(W169="X",1,0))+IF(X169='Valori Consentiti - Table 1'!$S$8,5,IF(X169="X",1,0))+IF(Y169='Valori Consentiti - Table 1'!$U$8,5,IF(Y169="X",1,0))+IF(Z169='Valori Consentiti - Table 1'!$W$8,5,IF(Z169="X",1,0))+IF(AA169='Valori Consentiti - Table 1'!$Y$8,5,IF(AA169="X",1,0))+IF(AB169='Valori Consentiti - Table 1'!$AA$8,5,IF(AB169="X",1,0))+IF(AC169='Valori Consentiti - Table 1'!$AC$8,5,IF(AC169="X",1,0))+IF(AD169='Valori Consentiti - Table 1'!$AE$8,5,IF(AD169="X",1,0))+IF(AE169='Valori Consentiti - Table 1'!$AG$8,5,IF(AE169="X",1,0))+IF(AF169='Valori Consentiti - Table 1'!$AI$8,5,IF(AF169="X",1,0))+IF(AG169='Valori Consentiti - Table 1'!$AK$8,5,IF(AG169="X",1,0))+IF(AH169='Valori Consentiti - Table 1'!$AM$8,5,IF(AH169="X",1,0)),IF(G169=4,IF(S169='Valori Consentiti - Table 1'!$I$9,5,IF(S169="X",1,0))+IF(T169='Valori Consentiti - Table 1'!$K$9,5,IF(T169="X",1,0))+IF(U169='Valori Consentiti - Table 1'!$M$9,5,IF(U169="X",1,0))+IF(V169='Valori Consentiti - Table 1'!$O$9,5,IF(V169="X",1,0))+IF(W169='Valori Consentiti - Table 1'!$Q$9,5,IF(W169="X",1,0))+IF(X169='Valori Consentiti - Table 1'!$S$9,5,IF(X169="X",1,0))+IF(Y169='Valori Consentiti - Table 1'!$U$9,5,IF(Y169="X",1,0))+IF(Z169='Valori Consentiti - Table 1'!$W$9,5,IF(Z169="X",1,0))+IF(AA169='Valori Consentiti - Table 1'!$Y$9,5,IF(AA169="X",1,0))+IF(AB169='Valori Consentiti - Table 1'!$AA$9,5,IF(AB169="X",1,0))+IF(AC169='Valori Consentiti - Table 1'!$AC$9,5,IF(AC169="X",1,0))+IF(AD169='Valori Consentiti - Table 1'!$AE$9,5,IF(AD169="X",1,0))+IF(AE169='Valori Consentiti - Table 1'!$AG$9,5,IF(AE169="X",1,0))+IF(AF169='Valori Consentiti - Table 1'!$AI$9,5,IF(AF169="X",1,0))+IF(AG169='Valori Consentiti - Table 1'!$AK$9,5,IF(AG169="X",1,0))+IF(AH169='Valori Consentiti - Table 1'!$AM$9,5,IF(AH169="X",1,0)),))))</f>
        <v>0</v>
      </c>
      <c r="M169" s="16">
        <f t="shared" si="84"/>
        <v>0</v>
      </c>
      <c r="N169" s="16">
        <f t="shared" si="85"/>
        <v>16</v>
      </c>
      <c r="O169" s="16">
        <f>IF(G169=1,IF(S169='Valori Consentiti - Table 1'!$I$6,1,0)+IF(T169='Valori Consentiti - Table 1'!$K$6,1,0)+IF(U169='Valori Consentiti - Table 1'!$M$6,1,0)+IF(V169='Valori Consentiti - Table 1'!$O$6,1,0)+IF(W169='Valori Consentiti - Table 1'!$Q$6,1,0)+IF(X169='Valori Consentiti - Table 1'!$S$6,1,0)+IF(Y169='Valori Consentiti - Table 1'!$U$6,1,0)+IF(Z169='Valori Consentiti - Table 1'!$W$6,1,0)+IF(AA169='Valori Consentiti - Table 1'!$Y$6,1,0)+IF(AB169='Valori Consentiti - Table 1'!$AA$6,1,0)+IF(AC169='Valori Consentiti - Table 1'!$AC$6,1,0)+IF(AD169='Valori Consentiti - Table 1'!$AE$6,1,0)+IF(AE169='Valori Consentiti - Table 1'!$AG$6,1,0)+IF(AF169='Valori Consentiti - Table 1'!$AI$6,1,0)+IF(AG169='Valori Consentiti - Table 1'!$AK$6,1,0)+IF(AH169='Valori Consentiti - Table 1'!$AM$6,1,0),IF(G169=2,IF(S169='Valori Consentiti - Table 1'!$I$7,1,0)+IF(T169='Valori Consentiti - Table 1'!$K$7,1,0)+IF(U169='Valori Consentiti - Table 1'!$M$7,1,0)+IF(V169='Valori Consentiti - Table 1'!$O$7,1,0)+IF(W169='Valori Consentiti - Table 1'!$Q$7,1,0)+IF(X169='Valori Consentiti - Table 1'!$S$7,1,0)+IF(Y169='Valori Consentiti - Table 1'!$U$7,1,0)+IF(Z169='Valori Consentiti - Table 1'!$W$7,1,0)+IF(AA169='Valori Consentiti - Table 1'!$Y$7,1,0)+IF(AB169='Valori Consentiti - Table 1'!$AA$7,1,0)+IF(AC169='Valori Consentiti - Table 1'!$AC$7,1,0)+IF(AD169='Valori Consentiti - Table 1'!$AE$7,1,0)+IF(AE169='Valori Consentiti - Table 1'!$AG$7,1,0)+IF(AF169='Valori Consentiti - Table 1'!$AI$7,1,0)+IF(AG169='Valori Consentiti - Table 1'!$AK$7,1,0)+IF(AH169='Valori Consentiti - Table 1'!$AM$7,1,0),IF(G169=3,IF(S169='Valori Consentiti - Table 1'!$I$8,1,0)+IF(T169='Valori Consentiti - Table 1'!$K$8,1,0)+IF(U169='Valori Consentiti - Table 1'!$M$8,1,0)+IF(V169='Valori Consentiti - Table 1'!$O$8,1,0)+IF(W169='Valori Consentiti - Table 1'!$Q$8,1,0)+IF(X169='Valori Consentiti - Table 1'!$S$8,1,0)+IF(Y169='Valori Consentiti - Table 1'!$U$8,1,0)+IF(Z169='Valori Consentiti - Table 1'!$W$8,1,0)+IF(AA169='Valori Consentiti - Table 1'!$Y$8,1,0)+IF(AB169='Valori Consentiti - Table 1'!$AA$8,1,0)+IF(AC169='Valori Consentiti - Table 1'!$AC$8,1,0)+IF(AD169='Valori Consentiti - Table 1'!$AE$8,1,0)+IF(AE169='Valori Consentiti - Table 1'!$AG$8,1,0)+IF(AF169='Valori Consentiti - Table 1'!$AI$8,1,0)+IF(AG169='Valori Consentiti - Table 1'!$AK$8,1,0)+IF(AH169='Valori Consentiti - Table 1'!$AM$8,1,0),IF(G169=4,IF(S169='Valori Consentiti - Table 1'!$I$9,1,0)+IF(T169='Valori Consentiti - Table 1'!$K$9,1,0)+IF(U169='Valori Consentiti - Table 1'!$M$9,1,0)+IF(V169='Valori Consentiti - Table 1'!$O$9,1,0)+IF(W169='Valori Consentiti - Table 1'!$Q$9,1,0)+IF(X169='Valori Consentiti - Table 1'!$S$9,1,0)+IF(Y169='Valori Consentiti - Table 1'!$U$9,1,0)+IF(Z169='Valori Consentiti - Table 1'!$W$9,1,0)+IF(AA169='Valori Consentiti - Table 1'!$Y$9,1,0)+IF(AB169='Valori Consentiti - Table 1'!$AA$9,1,0)+IF(AC169='Valori Consentiti - Table 1'!$AC$9,1,0)+IF(AD169='Valori Consentiti - Table 1'!$AE$9,1,0)+IF(AE169='Valori Consentiti - Table 1'!$AG$9,1,0)+IF(AF169='Valori Consentiti - Table 1'!$AI$9,1,0)+IF(AG169='Valori Consentiti - Table 1'!$AK$9,1,0)+IF(AH169='Valori Consentiti - Table 1'!$AM$9,1,0),))))</f>
        <v>0</v>
      </c>
      <c r="P169" s="16">
        <f t="shared" si="78"/>
        <v>16</v>
      </c>
      <c r="Q169" s="16">
        <f t="shared" si="79"/>
        <v>1</v>
      </c>
      <c r="R169" s="17"/>
      <c r="S169" s="24" t="str">
        <f t="shared" si="62"/>
        <v/>
      </c>
      <c r="T169" s="25" t="str">
        <f t="shared" si="63"/>
        <v/>
      </c>
      <c r="U169" s="25" t="str">
        <f t="shared" si="64"/>
        <v/>
      </c>
      <c r="V169" s="26" t="str">
        <f t="shared" si="65"/>
        <v/>
      </c>
      <c r="W169" s="27" t="str">
        <f t="shared" si="66"/>
        <v/>
      </c>
      <c r="X169" s="25" t="str">
        <f t="shared" si="67"/>
        <v/>
      </c>
      <c r="Y169" s="25" t="str">
        <f t="shared" si="68"/>
        <v/>
      </c>
      <c r="Z169" s="26" t="str">
        <f t="shared" si="69"/>
        <v/>
      </c>
      <c r="AA169" s="27" t="str">
        <f t="shared" si="70"/>
        <v/>
      </c>
      <c r="AB169" s="25" t="str">
        <f t="shared" si="71"/>
        <v/>
      </c>
      <c r="AC169" s="25" t="str">
        <f t="shared" si="72"/>
        <v/>
      </c>
      <c r="AD169" s="26" t="str">
        <f t="shared" si="73"/>
        <v/>
      </c>
      <c r="AE169" s="27" t="str">
        <f t="shared" si="74"/>
        <v/>
      </c>
      <c r="AF169" s="25" t="str">
        <f t="shared" si="75"/>
        <v/>
      </c>
      <c r="AG169" s="25" t="str">
        <f t="shared" si="76"/>
        <v/>
      </c>
      <c r="AH169" s="26" t="str">
        <f t="shared" si="77"/>
        <v/>
      </c>
      <c r="AI169" s="29" t="b">
        <f t="shared" si="80"/>
        <v>0</v>
      </c>
      <c r="AJ169" s="29" t="b">
        <f t="shared" si="81"/>
        <v>0</v>
      </c>
      <c r="AK169" s="29" t="b">
        <f t="shared" si="82"/>
        <v>0</v>
      </c>
      <c r="AL169" s="29" t="b">
        <f t="shared" si="83"/>
        <v>0</v>
      </c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</row>
    <row r="170" spans="1:252" s="37" customFormat="1" ht="18" customHeight="1">
      <c r="A170" s="31"/>
      <c r="B170" s="31"/>
      <c r="C170" s="41"/>
      <c r="D170" s="14"/>
      <c r="E170" s="18"/>
      <c r="F170" s="31"/>
      <c r="G170" s="14"/>
      <c r="H170" s="15"/>
      <c r="I170" s="15"/>
      <c r="J170" s="15"/>
      <c r="K170" s="15"/>
      <c r="L170" s="40">
        <f>IF(G170=1,IF(S170='Valori Consentiti - Table 1'!$I$6,5,IF(S170="X",1,0))+IF(T170='Valori Consentiti - Table 1'!$K$6,5,IF(T170="X",1,0))+IF(U170='Valori Consentiti - Table 1'!$M$6,5,IF(U170="X",1,0))+IF(V170='Valori Consentiti - Table 1'!$O$6,5,IF(V170="X",1,0))+IF(W170='Valori Consentiti - Table 1'!$Q$6,5,IF(W170="X",1,0))+IF(X170='Valori Consentiti - Table 1'!$S$6,5,IF(X170="X",1,0))+IF(Y170='Valori Consentiti - Table 1'!$U$6,5,IF(Y170="X",1,0))+IF(Z170='Valori Consentiti - Table 1'!$W$6,5,IF(Z170="X",1,0))+IF(AA170='Valori Consentiti - Table 1'!$Y$6,5,IF(AA170="X",1,0))+IF(AB170='Valori Consentiti - Table 1'!$AA$6,5,IF(AB170="X",1,0))+IF(AC170='Valori Consentiti - Table 1'!$AC$6,5,IF(AC170="X",1,0))+IF(AD170='Valori Consentiti - Table 1'!$AE$6,5,IF(AD170="X",1,0))+IF(AE170='Valori Consentiti - Table 1'!$AG$6,5,IF(AE170="X",1,0))+IF(AF170='Valori Consentiti - Table 1'!$AI$6,5,IF(AF170="X",1,0))+IF(AG170='Valori Consentiti - Table 1'!$AK$6,5,IF(AG170="X",1,0))+IF(AH170='Valori Consentiti - Table 1'!$AM$6,5,IF(AH170="X",1,0)),IF(G170=2,IF(S170='Valori Consentiti - Table 1'!$I$7,5,IF(S170="X",1,0))+IF(T170='Valori Consentiti - Table 1'!$K$7,5,IF(T170="X",1,0))+IF(U170='Valori Consentiti - Table 1'!$M$7,5,IF(U170="X",1,0))+IF(V170='Valori Consentiti - Table 1'!$O$7,5,IF(V170="X",1,0))+IF(W170='Valori Consentiti - Table 1'!$Q$7,5,IF(W170="X",1,0))+IF(X170='Valori Consentiti - Table 1'!$S$7,5,IF(X170="X",1,0))+IF(Y170='Valori Consentiti - Table 1'!$U$7,5,IF(Y170="X",1,0))+IF(Z170='Valori Consentiti - Table 1'!$W$7,5,IF(Z170="X",1,0))+IF(AA170='Valori Consentiti - Table 1'!$Y$7,5,IF(AA170="X",1,0))+IF(AB170='Valori Consentiti - Table 1'!$AA$7,5,IF(AB170="X",1,0))+IF(AC170='Valori Consentiti - Table 1'!$AC$7,5,IF(AC170="X",1,0))+IF(AD170='Valori Consentiti - Table 1'!$AE$7,5,IF(AD170="X",1,0))+IF(AE170='Valori Consentiti - Table 1'!$AG$7,5,IF(AE170="X",1,0))+IF(AF170='Valori Consentiti - Table 1'!$AI$7,5,IF(AF170="X",1,0))+IF(AG170='Valori Consentiti - Table 1'!$AK$7,5,IF(AG170="X",1,0))+IF(AH170='Valori Consentiti - Table 1'!$AM$7,5,IF(AH170="X",1,0)),IF(G170=3,IF(S170='Valori Consentiti - Table 1'!$I$8,5,IF(S170="X",1,0))+IF(T170='Valori Consentiti - Table 1'!$K$8,5,IF(T170="X",1,0))+IF(U170='Valori Consentiti - Table 1'!$M$8,5,IF(U170="X",1,0))+IF(V170='Valori Consentiti - Table 1'!$O$8,5,IF(V170="X",1,0))+IF(W170='Valori Consentiti - Table 1'!$Q$8,5,IF(W170="X",1,0))+IF(X170='Valori Consentiti - Table 1'!$S$8,5,IF(X170="X",1,0))+IF(Y170='Valori Consentiti - Table 1'!$U$8,5,IF(Y170="X",1,0))+IF(Z170='Valori Consentiti - Table 1'!$W$8,5,IF(Z170="X",1,0))+IF(AA170='Valori Consentiti - Table 1'!$Y$8,5,IF(AA170="X",1,0))+IF(AB170='Valori Consentiti - Table 1'!$AA$8,5,IF(AB170="X",1,0))+IF(AC170='Valori Consentiti - Table 1'!$AC$8,5,IF(AC170="X",1,0))+IF(AD170='Valori Consentiti - Table 1'!$AE$8,5,IF(AD170="X",1,0))+IF(AE170='Valori Consentiti - Table 1'!$AG$8,5,IF(AE170="X",1,0))+IF(AF170='Valori Consentiti - Table 1'!$AI$8,5,IF(AF170="X",1,0))+IF(AG170='Valori Consentiti - Table 1'!$AK$8,5,IF(AG170="X",1,0))+IF(AH170='Valori Consentiti - Table 1'!$AM$8,5,IF(AH170="X",1,0)),IF(G170=4,IF(S170='Valori Consentiti - Table 1'!$I$9,5,IF(S170="X",1,0))+IF(T170='Valori Consentiti - Table 1'!$K$9,5,IF(T170="X",1,0))+IF(U170='Valori Consentiti - Table 1'!$M$9,5,IF(U170="X",1,0))+IF(V170='Valori Consentiti - Table 1'!$O$9,5,IF(V170="X",1,0))+IF(W170='Valori Consentiti - Table 1'!$Q$9,5,IF(W170="X",1,0))+IF(X170='Valori Consentiti - Table 1'!$S$9,5,IF(X170="X",1,0))+IF(Y170='Valori Consentiti - Table 1'!$U$9,5,IF(Y170="X",1,0))+IF(Z170='Valori Consentiti - Table 1'!$W$9,5,IF(Z170="X",1,0))+IF(AA170='Valori Consentiti - Table 1'!$Y$9,5,IF(AA170="X",1,0))+IF(AB170='Valori Consentiti - Table 1'!$AA$9,5,IF(AB170="X",1,0))+IF(AC170='Valori Consentiti - Table 1'!$AC$9,5,IF(AC170="X",1,0))+IF(AD170='Valori Consentiti - Table 1'!$AE$9,5,IF(AD170="X",1,0))+IF(AE170='Valori Consentiti - Table 1'!$AG$9,5,IF(AE170="X",1,0))+IF(AF170='Valori Consentiti - Table 1'!$AI$9,5,IF(AF170="X",1,0))+IF(AG170='Valori Consentiti - Table 1'!$AK$9,5,IF(AG170="X",1,0))+IF(AH170='Valori Consentiti - Table 1'!$AM$9,5,IF(AH170="X",1,0)),))))</f>
        <v>0</v>
      </c>
      <c r="M170" s="16">
        <f t="shared" si="84"/>
        <v>0</v>
      </c>
      <c r="N170" s="16">
        <f t="shared" si="85"/>
        <v>16</v>
      </c>
      <c r="O170" s="16">
        <f>IF(G170=1,IF(S170='Valori Consentiti - Table 1'!$I$6,1,0)+IF(T170='Valori Consentiti - Table 1'!$K$6,1,0)+IF(U170='Valori Consentiti - Table 1'!$M$6,1,0)+IF(V170='Valori Consentiti - Table 1'!$O$6,1,0)+IF(W170='Valori Consentiti - Table 1'!$Q$6,1,0)+IF(X170='Valori Consentiti - Table 1'!$S$6,1,0)+IF(Y170='Valori Consentiti - Table 1'!$U$6,1,0)+IF(Z170='Valori Consentiti - Table 1'!$W$6,1,0)+IF(AA170='Valori Consentiti - Table 1'!$Y$6,1,0)+IF(AB170='Valori Consentiti - Table 1'!$AA$6,1,0)+IF(AC170='Valori Consentiti - Table 1'!$AC$6,1,0)+IF(AD170='Valori Consentiti - Table 1'!$AE$6,1,0)+IF(AE170='Valori Consentiti - Table 1'!$AG$6,1,0)+IF(AF170='Valori Consentiti - Table 1'!$AI$6,1,0)+IF(AG170='Valori Consentiti - Table 1'!$AK$6,1,0)+IF(AH170='Valori Consentiti - Table 1'!$AM$6,1,0),IF(G170=2,IF(S170='Valori Consentiti - Table 1'!$I$7,1,0)+IF(T170='Valori Consentiti - Table 1'!$K$7,1,0)+IF(U170='Valori Consentiti - Table 1'!$M$7,1,0)+IF(V170='Valori Consentiti - Table 1'!$O$7,1,0)+IF(W170='Valori Consentiti - Table 1'!$Q$7,1,0)+IF(X170='Valori Consentiti - Table 1'!$S$7,1,0)+IF(Y170='Valori Consentiti - Table 1'!$U$7,1,0)+IF(Z170='Valori Consentiti - Table 1'!$W$7,1,0)+IF(AA170='Valori Consentiti - Table 1'!$Y$7,1,0)+IF(AB170='Valori Consentiti - Table 1'!$AA$7,1,0)+IF(AC170='Valori Consentiti - Table 1'!$AC$7,1,0)+IF(AD170='Valori Consentiti - Table 1'!$AE$7,1,0)+IF(AE170='Valori Consentiti - Table 1'!$AG$7,1,0)+IF(AF170='Valori Consentiti - Table 1'!$AI$7,1,0)+IF(AG170='Valori Consentiti - Table 1'!$AK$7,1,0)+IF(AH170='Valori Consentiti - Table 1'!$AM$7,1,0),IF(G170=3,IF(S170='Valori Consentiti - Table 1'!$I$8,1,0)+IF(T170='Valori Consentiti - Table 1'!$K$8,1,0)+IF(U170='Valori Consentiti - Table 1'!$M$8,1,0)+IF(V170='Valori Consentiti - Table 1'!$O$8,1,0)+IF(W170='Valori Consentiti - Table 1'!$Q$8,1,0)+IF(X170='Valori Consentiti - Table 1'!$S$8,1,0)+IF(Y170='Valori Consentiti - Table 1'!$U$8,1,0)+IF(Z170='Valori Consentiti - Table 1'!$W$8,1,0)+IF(AA170='Valori Consentiti - Table 1'!$Y$8,1,0)+IF(AB170='Valori Consentiti - Table 1'!$AA$8,1,0)+IF(AC170='Valori Consentiti - Table 1'!$AC$8,1,0)+IF(AD170='Valori Consentiti - Table 1'!$AE$8,1,0)+IF(AE170='Valori Consentiti - Table 1'!$AG$8,1,0)+IF(AF170='Valori Consentiti - Table 1'!$AI$8,1,0)+IF(AG170='Valori Consentiti - Table 1'!$AK$8,1,0)+IF(AH170='Valori Consentiti - Table 1'!$AM$8,1,0),IF(G170=4,IF(S170='Valori Consentiti - Table 1'!$I$9,1,0)+IF(T170='Valori Consentiti - Table 1'!$K$9,1,0)+IF(U170='Valori Consentiti - Table 1'!$M$9,1,0)+IF(V170='Valori Consentiti - Table 1'!$O$9,1,0)+IF(W170='Valori Consentiti - Table 1'!$Q$9,1,0)+IF(X170='Valori Consentiti - Table 1'!$S$9,1,0)+IF(Y170='Valori Consentiti - Table 1'!$U$9,1,0)+IF(Z170='Valori Consentiti - Table 1'!$W$9,1,0)+IF(AA170='Valori Consentiti - Table 1'!$Y$9,1,0)+IF(AB170='Valori Consentiti - Table 1'!$AA$9,1,0)+IF(AC170='Valori Consentiti - Table 1'!$AC$9,1,0)+IF(AD170='Valori Consentiti - Table 1'!$AE$9,1,0)+IF(AE170='Valori Consentiti - Table 1'!$AG$9,1,0)+IF(AF170='Valori Consentiti - Table 1'!$AI$9,1,0)+IF(AG170='Valori Consentiti - Table 1'!$AK$9,1,0)+IF(AH170='Valori Consentiti - Table 1'!$AM$9,1,0),))))</f>
        <v>0</v>
      </c>
      <c r="P170" s="16">
        <f t="shared" si="78"/>
        <v>16</v>
      </c>
      <c r="Q170" s="16">
        <f t="shared" si="79"/>
        <v>1</v>
      </c>
      <c r="R170" s="17"/>
      <c r="S170" s="24" t="str">
        <f t="shared" si="62"/>
        <v/>
      </c>
      <c r="T170" s="25" t="str">
        <f t="shared" si="63"/>
        <v/>
      </c>
      <c r="U170" s="25" t="str">
        <f t="shared" si="64"/>
        <v/>
      </c>
      <c r="V170" s="26" t="str">
        <f t="shared" si="65"/>
        <v/>
      </c>
      <c r="W170" s="27" t="str">
        <f t="shared" si="66"/>
        <v/>
      </c>
      <c r="X170" s="25" t="str">
        <f t="shared" si="67"/>
        <v/>
      </c>
      <c r="Y170" s="25" t="str">
        <f t="shared" si="68"/>
        <v/>
      </c>
      <c r="Z170" s="26" t="str">
        <f t="shared" si="69"/>
        <v/>
      </c>
      <c r="AA170" s="27" t="str">
        <f t="shared" si="70"/>
        <v/>
      </c>
      <c r="AB170" s="25" t="str">
        <f t="shared" si="71"/>
        <v/>
      </c>
      <c r="AC170" s="25" t="str">
        <f t="shared" si="72"/>
        <v/>
      </c>
      <c r="AD170" s="26" t="str">
        <f t="shared" si="73"/>
        <v/>
      </c>
      <c r="AE170" s="27" t="str">
        <f t="shared" si="74"/>
        <v/>
      </c>
      <c r="AF170" s="25" t="str">
        <f t="shared" si="75"/>
        <v/>
      </c>
      <c r="AG170" s="25" t="str">
        <f t="shared" si="76"/>
        <v/>
      </c>
      <c r="AH170" s="26" t="str">
        <f t="shared" si="77"/>
        <v/>
      </c>
      <c r="AI170" s="29" t="b">
        <f t="shared" si="80"/>
        <v>0</v>
      </c>
      <c r="AJ170" s="29" t="b">
        <f t="shared" si="81"/>
        <v>0</v>
      </c>
      <c r="AK170" s="29" t="b">
        <f t="shared" si="82"/>
        <v>0</v>
      </c>
      <c r="AL170" s="29" t="b">
        <f t="shared" si="83"/>
        <v>0</v>
      </c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</row>
    <row r="171" spans="1:252" s="37" customFormat="1" ht="18" customHeight="1">
      <c r="A171" s="31"/>
      <c r="B171" s="31"/>
      <c r="C171" s="41"/>
      <c r="D171" s="14"/>
      <c r="E171" s="18"/>
      <c r="F171" s="31"/>
      <c r="G171" s="14"/>
      <c r="H171" s="15"/>
      <c r="I171" s="15"/>
      <c r="J171" s="15"/>
      <c r="K171" s="15"/>
      <c r="L171" s="40">
        <f>IF(G171=1,IF(S171='Valori Consentiti - Table 1'!$I$6,5,IF(S171="X",1,0))+IF(T171='Valori Consentiti - Table 1'!$K$6,5,IF(T171="X",1,0))+IF(U171='Valori Consentiti - Table 1'!$M$6,5,IF(U171="X",1,0))+IF(V171='Valori Consentiti - Table 1'!$O$6,5,IF(V171="X",1,0))+IF(W171='Valori Consentiti - Table 1'!$Q$6,5,IF(W171="X",1,0))+IF(X171='Valori Consentiti - Table 1'!$S$6,5,IF(X171="X",1,0))+IF(Y171='Valori Consentiti - Table 1'!$U$6,5,IF(Y171="X",1,0))+IF(Z171='Valori Consentiti - Table 1'!$W$6,5,IF(Z171="X",1,0))+IF(AA171='Valori Consentiti - Table 1'!$Y$6,5,IF(AA171="X",1,0))+IF(AB171='Valori Consentiti - Table 1'!$AA$6,5,IF(AB171="X",1,0))+IF(AC171='Valori Consentiti - Table 1'!$AC$6,5,IF(AC171="X",1,0))+IF(AD171='Valori Consentiti - Table 1'!$AE$6,5,IF(AD171="X",1,0))+IF(AE171='Valori Consentiti - Table 1'!$AG$6,5,IF(AE171="X",1,0))+IF(AF171='Valori Consentiti - Table 1'!$AI$6,5,IF(AF171="X",1,0))+IF(AG171='Valori Consentiti - Table 1'!$AK$6,5,IF(AG171="X",1,0))+IF(AH171='Valori Consentiti - Table 1'!$AM$6,5,IF(AH171="X",1,0)),IF(G171=2,IF(S171='Valori Consentiti - Table 1'!$I$7,5,IF(S171="X",1,0))+IF(T171='Valori Consentiti - Table 1'!$K$7,5,IF(T171="X",1,0))+IF(U171='Valori Consentiti - Table 1'!$M$7,5,IF(U171="X",1,0))+IF(V171='Valori Consentiti - Table 1'!$O$7,5,IF(V171="X",1,0))+IF(W171='Valori Consentiti - Table 1'!$Q$7,5,IF(W171="X",1,0))+IF(X171='Valori Consentiti - Table 1'!$S$7,5,IF(X171="X",1,0))+IF(Y171='Valori Consentiti - Table 1'!$U$7,5,IF(Y171="X",1,0))+IF(Z171='Valori Consentiti - Table 1'!$W$7,5,IF(Z171="X",1,0))+IF(AA171='Valori Consentiti - Table 1'!$Y$7,5,IF(AA171="X",1,0))+IF(AB171='Valori Consentiti - Table 1'!$AA$7,5,IF(AB171="X",1,0))+IF(AC171='Valori Consentiti - Table 1'!$AC$7,5,IF(AC171="X",1,0))+IF(AD171='Valori Consentiti - Table 1'!$AE$7,5,IF(AD171="X",1,0))+IF(AE171='Valori Consentiti - Table 1'!$AG$7,5,IF(AE171="X",1,0))+IF(AF171='Valori Consentiti - Table 1'!$AI$7,5,IF(AF171="X",1,0))+IF(AG171='Valori Consentiti - Table 1'!$AK$7,5,IF(AG171="X",1,0))+IF(AH171='Valori Consentiti - Table 1'!$AM$7,5,IF(AH171="X",1,0)),IF(G171=3,IF(S171='Valori Consentiti - Table 1'!$I$8,5,IF(S171="X",1,0))+IF(T171='Valori Consentiti - Table 1'!$K$8,5,IF(T171="X",1,0))+IF(U171='Valori Consentiti - Table 1'!$M$8,5,IF(U171="X",1,0))+IF(V171='Valori Consentiti - Table 1'!$O$8,5,IF(V171="X",1,0))+IF(W171='Valori Consentiti - Table 1'!$Q$8,5,IF(W171="X",1,0))+IF(X171='Valori Consentiti - Table 1'!$S$8,5,IF(X171="X",1,0))+IF(Y171='Valori Consentiti - Table 1'!$U$8,5,IF(Y171="X",1,0))+IF(Z171='Valori Consentiti - Table 1'!$W$8,5,IF(Z171="X",1,0))+IF(AA171='Valori Consentiti - Table 1'!$Y$8,5,IF(AA171="X",1,0))+IF(AB171='Valori Consentiti - Table 1'!$AA$8,5,IF(AB171="X",1,0))+IF(AC171='Valori Consentiti - Table 1'!$AC$8,5,IF(AC171="X",1,0))+IF(AD171='Valori Consentiti - Table 1'!$AE$8,5,IF(AD171="X",1,0))+IF(AE171='Valori Consentiti - Table 1'!$AG$8,5,IF(AE171="X",1,0))+IF(AF171='Valori Consentiti - Table 1'!$AI$8,5,IF(AF171="X",1,0))+IF(AG171='Valori Consentiti - Table 1'!$AK$8,5,IF(AG171="X",1,0))+IF(AH171='Valori Consentiti - Table 1'!$AM$8,5,IF(AH171="X",1,0)),IF(G171=4,IF(S171='Valori Consentiti - Table 1'!$I$9,5,IF(S171="X",1,0))+IF(T171='Valori Consentiti - Table 1'!$K$9,5,IF(T171="X",1,0))+IF(U171='Valori Consentiti - Table 1'!$M$9,5,IF(U171="X",1,0))+IF(V171='Valori Consentiti - Table 1'!$O$9,5,IF(V171="X",1,0))+IF(W171='Valori Consentiti - Table 1'!$Q$9,5,IF(W171="X",1,0))+IF(X171='Valori Consentiti - Table 1'!$S$9,5,IF(X171="X",1,0))+IF(Y171='Valori Consentiti - Table 1'!$U$9,5,IF(Y171="X",1,0))+IF(Z171='Valori Consentiti - Table 1'!$W$9,5,IF(Z171="X",1,0))+IF(AA171='Valori Consentiti - Table 1'!$Y$9,5,IF(AA171="X",1,0))+IF(AB171='Valori Consentiti - Table 1'!$AA$9,5,IF(AB171="X",1,0))+IF(AC171='Valori Consentiti - Table 1'!$AC$9,5,IF(AC171="X",1,0))+IF(AD171='Valori Consentiti - Table 1'!$AE$9,5,IF(AD171="X",1,0))+IF(AE171='Valori Consentiti - Table 1'!$AG$9,5,IF(AE171="X",1,0))+IF(AF171='Valori Consentiti - Table 1'!$AI$9,5,IF(AF171="X",1,0))+IF(AG171='Valori Consentiti - Table 1'!$AK$9,5,IF(AG171="X",1,0))+IF(AH171='Valori Consentiti - Table 1'!$AM$9,5,IF(AH171="X",1,0)),))))</f>
        <v>0</v>
      </c>
      <c r="M171" s="16">
        <f t="shared" si="84"/>
        <v>0</v>
      </c>
      <c r="N171" s="16">
        <f t="shared" si="85"/>
        <v>16</v>
      </c>
      <c r="O171" s="16">
        <f>IF(G171=1,IF(S171='Valori Consentiti - Table 1'!$I$6,1,0)+IF(T171='Valori Consentiti - Table 1'!$K$6,1,0)+IF(U171='Valori Consentiti - Table 1'!$M$6,1,0)+IF(V171='Valori Consentiti - Table 1'!$O$6,1,0)+IF(W171='Valori Consentiti - Table 1'!$Q$6,1,0)+IF(X171='Valori Consentiti - Table 1'!$S$6,1,0)+IF(Y171='Valori Consentiti - Table 1'!$U$6,1,0)+IF(Z171='Valori Consentiti - Table 1'!$W$6,1,0)+IF(AA171='Valori Consentiti - Table 1'!$Y$6,1,0)+IF(AB171='Valori Consentiti - Table 1'!$AA$6,1,0)+IF(AC171='Valori Consentiti - Table 1'!$AC$6,1,0)+IF(AD171='Valori Consentiti - Table 1'!$AE$6,1,0)+IF(AE171='Valori Consentiti - Table 1'!$AG$6,1,0)+IF(AF171='Valori Consentiti - Table 1'!$AI$6,1,0)+IF(AG171='Valori Consentiti - Table 1'!$AK$6,1,0)+IF(AH171='Valori Consentiti - Table 1'!$AM$6,1,0),IF(G171=2,IF(S171='Valori Consentiti - Table 1'!$I$7,1,0)+IF(T171='Valori Consentiti - Table 1'!$K$7,1,0)+IF(U171='Valori Consentiti - Table 1'!$M$7,1,0)+IF(V171='Valori Consentiti - Table 1'!$O$7,1,0)+IF(W171='Valori Consentiti - Table 1'!$Q$7,1,0)+IF(X171='Valori Consentiti - Table 1'!$S$7,1,0)+IF(Y171='Valori Consentiti - Table 1'!$U$7,1,0)+IF(Z171='Valori Consentiti - Table 1'!$W$7,1,0)+IF(AA171='Valori Consentiti - Table 1'!$Y$7,1,0)+IF(AB171='Valori Consentiti - Table 1'!$AA$7,1,0)+IF(AC171='Valori Consentiti - Table 1'!$AC$7,1,0)+IF(AD171='Valori Consentiti - Table 1'!$AE$7,1,0)+IF(AE171='Valori Consentiti - Table 1'!$AG$7,1,0)+IF(AF171='Valori Consentiti - Table 1'!$AI$7,1,0)+IF(AG171='Valori Consentiti - Table 1'!$AK$7,1,0)+IF(AH171='Valori Consentiti - Table 1'!$AM$7,1,0),IF(G171=3,IF(S171='Valori Consentiti - Table 1'!$I$8,1,0)+IF(T171='Valori Consentiti - Table 1'!$K$8,1,0)+IF(U171='Valori Consentiti - Table 1'!$M$8,1,0)+IF(V171='Valori Consentiti - Table 1'!$O$8,1,0)+IF(W171='Valori Consentiti - Table 1'!$Q$8,1,0)+IF(X171='Valori Consentiti - Table 1'!$S$8,1,0)+IF(Y171='Valori Consentiti - Table 1'!$U$8,1,0)+IF(Z171='Valori Consentiti - Table 1'!$W$8,1,0)+IF(AA171='Valori Consentiti - Table 1'!$Y$8,1,0)+IF(AB171='Valori Consentiti - Table 1'!$AA$8,1,0)+IF(AC171='Valori Consentiti - Table 1'!$AC$8,1,0)+IF(AD171='Valori Consentiti - Table 1'!$AE$8,1,0)+IF(AE171='Valori Consentiti - Table 1'!$AG$8,1,0)+IF(AF171='Valori Consentiti - Table 1'!$AI$8,1,0)+IF(AG171='Valori Consentiti - Table 1'!$AK$8,1,0)+IF(AH171='Valori Consentiti - Table 1'!$AM$8,1,0),IF(G171=4,IF(S171='Valori Consentiti - Table 1'!$I$9,1,0)+IF(T171='Valori Consentiti - Table 1'!$K$9,1,0)+IF(U171='Valori Consentiti - Table 1'!$M$9,1,0)+IF(V171='Valori Consentiti - Table 1'!$O$9,1,0)+IF(W171='Valori Consentiti - Table 1'!$Q$9,1,0)+IF(X171='Valori Consentiti - Table 1'!$S$9,1,0)+IF(Y171='Valori Consentiti - Table 1'!$U$9,1,0)+IF(Z171='Valori Consentiti - Table 1'!$W$9,1,0)+IF(AA171='Valori Consentiti - Table 1'!$Y$9,1,0)+IF(AB171='Valori Consentiti - Table 1'!$AA$9,1,0)+IF(AC171='Valori Consentiti - Table 1'!$AC$9,1,0)+IF(AD171='Valori Consentiti - Table 1'!$AE$9,1,0)+IF(AE171='Valori Consentiti - Table 1'!$AG$9,1,0)+IF(AF171='Valori Consentiti - Table 1'!$AI$9,1,0)+IF(AG171='Valori Consentiti - Table 1'!$AK$9,1,0)+IF(AH171='Valori Consentiti - Table 1'!$AM$9,1,0),))))</f>
        <v>0</v>
      </c>
      <c r="P171" s="16">
        <f t="shared" si="78"/>
        <v>16</v>
      </c>
      <c r="Q171" s="16">
        <f t="shared" si="79"/>
        <v>1</v>
      </c>
      <c r="R171" s="17"/>
      <c r="S171" s="24" t="str">
        <f t="shared" si="62"/>
        <v/>
      </c>
      <c r="T171" s="25" t="str">
        <f t="shared" si="63"/>
        <v/>
      </c>
      <c r="U171" s="25" t="str">
        <f t="shared" si="64"/>
        <v/>
      </c>
      <c r="V171" s="26" t="str">
        <f t="shared" si="65"/>
        <v/>
      </c>
      <c r="W171" s="27" t="str">
        <f t="shared" si="66"/>
        <v/>
      </c>
      <c r="X171" s="25" t="str">
        <f t="shared" si="67"/>
        <v/>
      </c>
      <c r="Y171" s="25" t="str">
        <f t="shared" si="68"/>
        <v/>
      </c>
      <c r="Z171" s="26" t="str">
        <f t="shared" si="69"/>
        <v/>
      </c>
      <c r="AA171" s="27" t="str">
        <f t="shared" si="70"/>
        <v/>
      </c>
      <c r="AB171" s="25" t="str">
        <f t="shared" si="71"/>
        <v/>
      </c>
      <c r="AC171" s="25" t="str">
        <f t="shared" si="72"/>
        <v/>
      </c>
      <c r="AD171" s="26" t="str">
        <f t="shared" si="73"/>
        <v/>
      </c>
      <c r="AE171" s="27" t="str">
        <f t="shared" si="74"/>
        <v/>
      </c>
      <c r="AF171" s="25" t="str">
        <f t="shared" si="75"/>
        <v/>
      </c>
      <c r="AG171" s="25" t="str">
        <f t="shared" si="76"/>
        <v/>
      </c>
      <c r="AH171" s="26" t="str">
        <f t="shared" si="77"/>
        <v/>
      </c>
      <c r="AI171" s="29" t="b">
        <f t="shared" si="80"/>
        <v>0</v>
      </c>
      <c r="AJ171" s="29" t="b">
        <f t="shared" si="81"/>
        <v>0</v>
      </c>
      <c r="AK171" s="29" t="b">
        <f t="shared" si="82"/>
        <v>0</v>
      </c>
      <c r="AL171" s="29" t="b">
        <f t="shared" si="83"/>
        <v>0</v>
      </c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</row>
    <row r="172" spans="1:252" s="37" customFormat="1" ht="18" customHeight="1">
      <c r="A172" s="31"/>
      <c r="B172" s="31"/>
      <c r="C172" s="41"/>
      <c r="D172" s="14"/>
      <c r="E172" s="18"/>
      <c r="F172" s="31"/>
      <c r="G172" s="14"/>
      <c r="H172" s="15"/>
      <c r="I172" s="15"/>
      <c r="J172" s="15"/>
      <c r="K172" s="15"/>
      <c r="L172" s="40">
        <f>IF(G172=1,IF(S172='Valori Consentiti - Table 1'!$I$6,5,IF(S172="X",1,0))+IF(T172='Valori Consentiti - Table 1'!$K$6,5,IF(T172="X",1,0))+IF(U172='Valori Consentiti - Table 1'!$M$6,5,IF(U172="X",1,0))+IF(V172='Valori Consentiti - Table 1'!$O$6,5,IF(V172="X",1,0))+IF(W172='Valori Consentiti - Table 1'!$Q$6,5,IF(W172="X",1,0))+IF(X172='Valori Consentiti - Table 1'!$S$6,5,IF(X172="X",1,0))+IF(Y172='Valori Consentiti - Table 1'!$U$6,5,IF(Y172="X",1,0))+IF(Z172='Valori Consentiti - Table 1'!$W$6,5,IF(Z172="X",1,0))+IF(AA172='Valori Consentiti - Table 1'!$Y$6,5,IF(AA172="X",1,0))+IF(AB172='Valori Consentiti - Table 1'!$AA$6,5,IF(AB172="X",1,0))+IF(AC172='Valori Consentiti - Table 1'!$AC$6,5,IF(AC172="X",1,0))+IF(AD172='Valori Consentiti - Table 1'!$AE$6,5,IF(AD172="X",1,0))+IF(AE172='Valori Consentiti - Table 1'!$AG$6,5,IF(AE172="X",1,0))+IF(AF172='Valori Consentiti - Table 1'!$AI$6,5,IF(AF172="X",1,0))+IF(AG172='Valori Consentiti - Table 1'!$AK$6,5,IF(AG172="X",1,0))+IF(AH172='Valori Consentiti - Table 1'!$AM$6,5,IF(AH172="X",1,0)),IF(G172=2,IF(S172='Valori Consentiti - Table 1'!$I$7,5,IF(S172="X",1,0))+IF(T172='Valori Consentiti - Table 1'!$K$7,5,IF(T172="X",1,0))+IF(U172='Valori Consentiti - Table 1'!$M$7,5,IF(U172="X",1,0))+IF(V172='Valori Consentiti - Table 1'!$O$7,5,IF(V172="X",1,0))+IF(W172='Valori Consentiti - Table 1'!$Q$7,5,IF(W172="X",1,0))+IF(X172='Valori Consentiti - Table 1'!$S$7,5,IF(X172="X",1,0))+IF(Y172='Valori Consentiti - Table 1'!$U$7,5,IF(Y172="X",1,0))+IF(Z172='Valori Consentiti - Table 1'!$W$7,5,IF(Z172="X",1,0))+IF(AA172='Valori Consentiti - Table 1'!$Y$7,5,IF(AA172="X",1,0))+IF(AB172='Valori Consentiti - Table 1'!$AA$7,5,IF(AB172="X",1,0))+IF(AC172='Valori Consentiti - Table 1'!$AC$7,5,IF(AC172="X",1,0))+IF(AD172='Valori Consentiti - Table 1'!$AE$7,5,IF(AD172="X",1,0))+IF(AE172='Valori Consentiti - Table 1'!$AG$7,5,IF(AE172="X",1,0))+IF(AF172='Valori Consentiti - Table 1'!$AI$7,5,IF(AF172="X",1,0))+IF(AG172='Valori Consentiti - Table 1'!$AK$7,5,IF(AG172="X",1,0))+IF(AH172='Valori Consentiti - Table 1'!$AM$7,5,IF(AH172="X",1,0)),IF(G172=3,IF(S172='Valori Consentiti - Table 1'!$I$8,5,IF(S172="X",1,0))+IF(T172='Valori Consentiti - Table 1'!$K$8,5,IF(T172="X",1,0))+IF(U172='Valori Consentiti - Table 1'!$M$8,5,IF(U172="X",1,0))+IF(V172='Valori Consentiti - Table 1'!$O$8,5,IF(V172="X",1,0))+IF(W172='Valori Consentiti - Table 1'!$Q$8,5,IF(W172="X",1,0))+IF(X172='Valori Consentiti - Table 1'!$S$8,5,IF(X172="X",1,0))+IF(Y172='Valori Consentiti - Table 1'!$U$8,5,IF(Y172="X",1,0))+IF(Z172='Valori Consentiti - Table 1'!$W$8,5,IF(Z172="X",1,0))+IF(AA172='Valori Consentiti - Table 1'!$Y$8,5,IF(AA172="X",1,0))+IF(AB172='Valori Consentiti - Table 1'!$AA$8,5,IF(AB172="X",1,0))+IF(AC172='Valori Consentiti - Table 1'!$AC$8,5,IF(AC172="X",1,0))+IF(AD172='Valori Consentiti - Table 1'!$AE$8,5,IF(AD172="X",1,0))+IF(AE172='Valori Consentiti - Table 1'!$AG$8,5,IF(AE172="X",1,0))+IF(AF172='Valori Consentiti - Table 1'!$AI$8,5,IF(AF172="X",1,0))+IF(AG172='Valori Consentiti - Table 1'!$AK$8,5,IF(AG172="X",1,0))+IF(AH172='Valori Consentiti - Table 1'!$AM$8,5,IF(AH172="X",1,0)),IF(G172=4,IF(S172='Valori Consentiti - Table 1'!$I$9,5,IF(S172="X",1,0))+IF(T172='Valori Consentiti - Table 1'!$K$9,5,IF(T172="X",1,0))+IF(U172='Valori Consentiti - Table 1'!$M$9,5,IF(U172="X",1,0))+IF(V172='Valori Consentiti - Table 1'!$O$9,5,IF(V172="X",1,0))+IF(W172='Valori Consentiti - Table 1'!$Q$9,5,IF(W172="X",1,0))+IF(X172='Valori Consentiti - Table 1'!$S$9,5,IF(X172="X",1,0))+IF(Y172='Valori Consentiti - Table 1'!$U$9,5,IF(Y172="X",1,0))+IF(Z172='Valori Consentiti - Table 1'!$W$9,5,IF(Z172="X",1,0))+IF(AA172='Valori Consentiti - Table 1'!$Y$9,5,IF(AA172="X",1,0))+IF(AB172='Valori Consentiti - Table 1'!$AA$9,5,IF(AB172="X",1,0))+IF(AC172='Valori Consentiti - Table 1'!$AC$9,5,IF(AC172="X",1,0))+IF(AD172='Valori Consentiti - Table 1'!$AE$9,5,IF(AD172="X",1,0))+IF(AE172='Valori Consentiti - Table 1'!$AG$9,5,IF(AE172="X",1,0))+IF(AF172='Valori Consentiti - Table 1'!$AI$9,5,IF(AF172="X",1,0))+IF(AG172='Valori Consentiti - Table 1'!$AK$9,5,IF(AG172="X",1,0))+IF(AH172='Valori Consentiti - Table 1'!$AM$9,5,IF(AH172="X",1,0)),))))</f>
        <v>0</v>
      </c>
      <c r="M172" s="16">
        <f t="shared" si="84"/>
        <v>0</v>
      </c>
      <c r="N172" s="16">
        <f t="shared" si="85"/>
        <v>16</v>
      </c>
      <c r="O172" s="16">
        <f>IF(G172=1,IF(S172='Valori Consentiti - Table 1'!$I$6,1,0)+IF(T172='Valori Consentiti - Table 1'!$K$6,1,0)+IF(U172='Valori Consentiti - Table 1'!$M$6,1,0)+IF(V172='Valori Consentiti - Table 1'!$O$6,1,0)+IF(W172='Valori Consentiti - Table 1'!$Q$6,1,0)+IF(X172='Valori Consentiti - Table 1'!$S$6,1,0)+IF(Y172='Valori Consentiti - Table 1'!$U$6,1,0)+IF(Z172='Valori Consentiti - Table 1'!$W$6,1,0)+IF(AA172='Valori Consentiti - Table 1'!$Y$6,1,0)+IF(AB172='Valori Consentiti - Table 1'!$AA$6,1,0)+IF(AC172='Valori Consentiti - Table 1'!$AC$6,1,0)+IF(AD172='Valori Consentiti - Table 1'!$AE$6,1,0)+IF(AE172='Valori Consentiti - Table 1'!$AG$6,1,0)+IF(AF172='Valori Consentiti - Table 1'!$AI$6,1,0)+IF(AG172='Valori Consentiti - Table 1'!$AK$6,1,0)+IF(AH172='Valori Consentiti - Table 1'!$AM$6,1,0),IF(G172=2,IF(S172='Valori Consentiti - Table 1'!$I$7,1,0)+IF(T172='Valori Consentiti - Table 1'!$K$7,1,0)+IF(U172='Valori Consentiti - Table 1'!$M$7,1,0)+IF(V172='Valori Consentiti - Table 1'!$O$7,1,0)+IF(W172='Valori Consentiti - Table 1'!$Q$7,1,0)+IF(X172='Valori Consentiti - Table 1'!$S$7,1,0)+IF(Y172='Valori Consentiti - Table 1'!$U$7,1,0)+IF(Z172='Valori Consentiti - Table 1'!$W$7,1,0)+IF(AA172='Valori Consentiti - Table 1'!$Y$7,1,0)+IF(AB172='Valori Consentiti - Table 1'!$AA$7,1,0)+IF(AC172='Valori Consentiti - Table 1'!$AC$7,1,0)+IF(AD172='Valori Consentiti - Table 1'!$AE$7,1,0)+IF(AE172='Valori Consentiti - Table 1'!$AG$7,1,0)+IF(AF172='Valori Consentiti - Table 1'!$AI$7,1,0)+IF(AG172='Valori Consentiti - Table 1'!$AK$7,1,0)+IF(AH172='Valori Consentiti - Table 1'!$AM$7,1,0),IF(G172=3,IF(S172='Valori Consentiti - Table 1'!$I$8,1,0)+IF(T172='Valori Consentiti - Table 1'!$K$8,1,0)+IF(U172='Valori Consentiti - Table 1'!$M$8,1,0)+IF(V172='Valori Consentiti - Table 1'!$O$8,1,0)+IF(W172='Valori Consentiti - Table 1'!$Q$8,1,0)+IF(X172='Valori Consentiti - Table 1'!$S$8,1,0)+IF(Y172='Valori Consentiti - Table 1'!$U$8,1,0)+IF(Z172='Valori Consentiti - Table 1'!$W$8,1,0)+IF(AA172='Valori Consentiti - Table 1'!$Y$8,1,0)+IF(AB172='Valori Consentiti - Table 1'!$AA$8,1,0)+IF(AC172='Valori Consentiti - Table 1'!$AC$8,1,0)+IF(AD172='Valori Consentiti - Table 1'!$AE$8,1,0)+IF(AE172='Valori Consentiti - Table 1'!$AG$8,1,0)+IF(AF172='Valori Consentiti - Table 1'!$AI$8,1,0)+IF(AG172='Valori Consentiti - Table 1'!$AK$8,1,0)+IF(AH172='Valori Consentiti - Table 1'!$AM$8,1,0),IF(G172=4,IF(S172='Valori Consentiti - Table 1'!$I$9,1,0)+IF(T172='Valori Consentiti - Table 1'!$K$9,1,0)+IF(U172='Valori Consentiti - Table 1'!$M$9,1,0)+IF(V172='Valori Consentiti - Table 1'!$O$9,1,0)+IF(W172='Valori Consentiti - Table 1'!$Q$9,1,0)+IF(X172='Valori Consentiti - Table 1'!$S$9,1,0)+IF(Y172='Valori Consentiti - Table 1'!$U$9,1,0)+IF(Z172='Valori Consentiti - Table 1'!$W$9,1,0)+IF(AA172='Valori Consentiti - Table 1'!$Y$9,1,0)+IF(AB172='Valori Consentiti - Table 1'!$AA$9,1,0)+IF(AC172='Valori Consentiti - Table 1'!$AC$9,1,0)+IF(AD172='Valori Consentiti - Table 1'!$AE$9,1,0)+IF(AE172='Valori Consentiti - Table 1'!$AG$9,1,0)+IF(AF172='Valori Consentiti - Table 1'!$AI$9,1,0)+IF(AG172='Valori Consentiti - Table 1'!$AK$9,1,0)+IF(AH172='Valori Consentiti - Table 1'!$AM$9,1,0),))))</f>
        <v>0</v>
      </c>
      <c r="P172" s="16">
        <f t="shared" si="78"/>
        <v>16</v>
      </c>
      <c r="Q172" s="16">
        <f t="shared" si="79"/>
        <v>1</v>
      </c>
      <c r="R172" s="17"/>
      <c r="S172" s="24" t="str">
        <f t="shared" si="62"/>
        <v/>
      </c>
      <c r="T172" s="25" t="str">
        <f t="shared" si="63"/>
        <v/>
      </c>
      <c r="U172" s="25" t="str">
        <f t="shared" si="64"/>
        <v/>
      </c>
      <c r="V172" s="26" t="str">
        <f t="shared" si="65"/>
        <v/>
      </c>
      <c r="W172" s="27" t="str">
        <f t="shared" si="66"/>
        <v/>
      </c>
      <c r="X172" s="25" t="str">
        <f t="shared" si="67"/>
        <v/>
      </c>
      <c r="Y172" s="25" t="str">
        <f t="shared" si="68"/>
        <v/>
      </c>
      <c r="Z172" s="26" t="str">
        <f t="shared" si="69"/>
        <v/>
      </c>
      <c r="AA172" s="27" t="str">
        <f t="shared" si="70"/>
        <v/>
      </c>
      <c r="AB172" s="25" t="str">
        <f t="shared" si="71"/>
        <v/>
      </c>
      <c r="AC172" s="25" t="str">
        <f t="shared" si="72"/>
        <v/>
      </c>
      <c r="AD172" s="26" t="str">
        <f t="shared" si="73"/>
        <v/>
      </c>
      <c r="AE172" s="27" t="str">
        <f t="shared" si="74"/>
        <v/>
      </c>
      <c r="AF172" s="25" t="str">
        <f t="shared" si="75"/>
        <v/>
      </c>
      <c r="AG172" s="25" t="str">
        <f t="shared" si="76"/>
        <v/>
      </c>
      <c r="AH172" s="26" t="str">
        <f t="shared" si="77"/>
        <v/>
      </c>
      <c r="AI172" s="29" t="b">
        <f t="shared" si="80"/>
        <v>0</v>
      </c>
      <c r="AJ172" s="29" t="b">
        <f t="shared" si="81"/>
        <v>0</v>
      </c>
      <c r="AK172" s="29" t="b">
        <f t="shared" si="82"/>
        <v>0</v>
      </c>
      <c r="AL172" s="29" t="b">
        <f t="shared" si="83"/>
        <v>0</v>
      </c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</row>
    <row r="173" spans="1:252" s="37" customFormat="1" ht="18" customHeight="1">
      <c r="A173" s="31"/>
      <c r="B173" s="31"/>
      <c r="C173" s="41"/>
      <c r="D173" s="14"/>
      <c r="E173" s="18"/>
      <c r="F173" s="31"/>
      <c r="G173" s="14"/>
      <c r="H173" s="15"/>
      <c r="I173" s="15"/>
      <c r="J173" s="15"/>
      <c r="K173" s="15"/>
      <c r="L173" s="40">
        <f>IF(G173=1,IF(S173='Valori Consentiti - Table 1'!$I$6,5,IF(S173="X",1,0))+IF(T173='Valori Consentiti - Table 1'!$K$6,5,IF(T173="X",1,0))+IF(U173='Valori Consentiti - Table 1'!$M$6,5,IF(U173="X",1,0))+IF(V173='Valori Consentiti - Table 1'!$O$6,5,IF(V173="X",1,0))+IF(W173='Valori Consentiti - Table 1'!$Q$6,5,IF(W173="X",1,0))+IF(X173='Valori Consentiti - Table 1'!$S$6,5,IF(X173="X",1,0))+IF(Y173='Valori Consentiti - Table 1'!$U$6,5,IF(Y173="X",1,0))+IF(Z173='Valori Consentiti - Table 1'!$W$6,5,IF(Z173="X",1,0))+IF(AA173='Valori Consentiti - Table 1'!$Y$6,5,IF(AA173="X",1,0))+IF(AB173='Valori Consentiti - Table 1'!$AA$6,5,IF(AB173="X",1,0))+IF(AC173='Valori Consentiti - Table 1'!$AC$6,5,IF(AC173="X",1,0))+IF(AD173='Valori Consentiti - Table 1'!$AE$6,5,IF(AD173="X",1,0))+IF(AE173='Valori Consentiti - Table 1'!$AG$6,5,IF(AE173="X",1,0))+IF(AF173='Valori Consentiti - Table 1'!$AI$6,5,IF(AF173="X",1,0))+IF(AG173='Valori Consentiti - Table 1'!$AK$6,5,IF(AG173="X",1,0))+IF(AH173='Valori Consentiti - Table 1'!$AM$6,5,IF(AH173="X",1,0)),IF(G173=2,IF(S173='Valori Consentiti - Table 1'!$I$7,5,IF(S173="X",1,0))+IF(T173='Valori Consentiti - Table 1'!$K$7,5,IF(T173="X",1,0))+IF(U173='Valori Consentiti - Table 1'!$M$7,5,IF(U173="X",1,0))+IF(V173='Valori Consentiti - Table 1'!$O$7,5,IF(V173="X",1,0))+IF(W173='Valori Consentiti - Table 1'!$Q$7,5,IF(W173="X",1,0))+IF(X173='Valori Consentiti - Table 1'!$S$7,5,IF(X173="X",1,0))+IF(Y173='Valori Consentiti - Table 1'!$U$7,5,IF(Y173="X",1,0))+IF(Z173='Valori Consentiti - Table 1'!$W$7,5,IF(Z173="X",1,0))+IF(AA173='Valori Consentiti - Table 1'!$Y$7,5,IF(AA173="X",1,0))+IF(AB173='Valori Consentiti - Table 1'!$AA$7,5,IF(AB173="X",1,0))+IF(AC173='Valori Consentiti - Table 1'!$AC$7,5,IF(AC173="X",1,0))+IF(AD173='Valori Consentiti - Table 1'!$AE$7,5,IF(AD173="X",1,0))+IF(AE173='Valori Consentiti - Table 1'!$AG$7,5,IF(AE173="X",1,0))+IF(AF173='Valori Consentiti - Table 1'!$AI$7,5,IF(AF173="X",1,0))+IF(AG173='Valori Consentiti - Table 1'!$AK$7,5,IF(AG173="X",1,0))+IF(AH173='Valori Consentiti - Table 1'!$AM$7,5,IF(AH173="X",1,0)),IF(G173=3,IF(S173='Valori Consentiti - Table 1'!$I$8,5,IF(S173="X",1,0))+IF(T173='Valori Consentiti - Table 1'!$K$8,5,IF(T173="X",1,0))+IF(U173='Valori Consentiti - Table 1'!$M$8,5,IF(U173="X",1,0))+IF(V173='Valori Consentiti - Table 1'!$O$8,5,IF(V173="X",1,0))+IF(W173='Valori Consentiti - Table 1'!$Q$8,5,IF(W173="X",1,0))+IF(X173='Valori Consentiti - Table 1'!$S$8,5,IF(X173="X",1,0))+IF(Y173='Valori Consentiti - Table 1'!$U$8,5,IF(Y173="X",1,0))+IF(Z173='Valori Consentiti - Table 1'!$W$8,5,IF(Z173="X",1,0))+IF(AA173='Valori Consentiti - Table 1'!$Y$8,5,IF(AA173="X",1,0))+IF(AB173='Valori Consentiti - Table 1'!$AA$8,5,IF(AB173="X",1,0))+IF(AC173='Valori Consentiti - Table 1'!$AC$8,5,IF(AC173="X",1,0))+IF(AD173='Valori Consentiti - Table 1'!$AE$8,5,IF(AD173="X",1,0))+IF(AE173='Valori Consentiti - Table 1'!$AG$8,5,IF(AE173="X",1,0))+IF(AF173='Valori Consentiti - Table 1'!$AI$8,5,IF(AF173="X",1,0))+IF(AG173='Valori Consentiti - Table 1'!$AK$8,5,IF(AG173="X",1,0))+IF(AH173='Valori Consentiti - Table 1'!$AM$8,5,IF(AH173="X",1,0)),IF(G173=4,IF(S173='Valori Consentiti - Table 1'!$I$9,5,IF(S173="X",1,0))+IF(T173='Valori Consentiti - Table 1'!$K$9,5,IF(T173="X",1,0))+IF(U173='Valori Consentiti - Table 1'!$M$9,5,IF(U173="X",1,0))+IF(V173='Valori Consentiti - Table 1'!$O$9,5,IF(V173="X",1,0))+IF(W173='Valori Consentiti - Table 1'!$Q$9,5,IF(W173="X",1,0))+IF(X173='Valori Consentiti - Table 1'!$S$9,5,IF(X173="X",1,0))+IF(Y173='Valori Consentiti - Table 1'!$U$9,5,IF(Y173="X",1,0))+IF(Z173='Valori Consentiti - Table 1'!$W$9,5,IF(Z173="X",1,0))+IF(AA173='Valori Consentiti - Table 1'!$Y$9,5,IF(AA173="X",1,0))+IF(AB173='Valori Consentiti - Table 1'!$AA$9,5,IF(AB173="X",1,0))+IF(AC173='Valori Consentiti - Table 1'!$AC$9,5,IF(AC173="X",1,0))+IF(AD173='Valori Consentiti - Table 1'!$AE$9,5,IF(AD173="X",1,0))+IF(AE173='Valori Consentiti - Table 1'!$AG$9,5,IF(AE173="X",1,0))+IF(AF173='Valori Consentiti - Table 1'!$AI$9,5,IF(AF173="X",1,0))+IF(AG173='Valori Consentiti - Table 1'!$AK$9,5,IF(AG173="X",1,0))+IF(AH173='Valori Consentiti - Table 1'!$AM$9,5,IF(AH173="X",1,0)),))))</f>
        <v>0</v>
      </c>
      <c r="M173" s="16">
        <f t="shared" si="84"/>
        <v>0</v>
      </c>
      <c r="N173" s="16">
        <f t="shared" si="85"/>
        <v>16</v>
      </c>
      <c r="O173" s="16">
        <f>IF(G173=1,IF(S173='Valori Consentiti - Table 1'!$I$6,1,0)+IF(T173='Valori Consentiti - Table 1'!$K$6,1,0)+IF(U173='Valori Consentiti - Table 1'!$M$6,1,0)+IF(V173='Valori Consentiti - Table 1'!$O$6,1,0)+IF(W173='Valori Consentiti - Table 1'!$Q$6,1,0)+IF(X173='Valori Consentiti - Table 1'!$S$6,1,0)+IF(Y173='Valori Consentiti - Table 1'!$U$6,1,0)+IF(Z173='Valori Consentiti - Table 1'!$W$6,1,0)+IF(AA173='Valori Consentiti - Table 1'!$Y$6,1,0)+IF(AB173='Valori Consentiti - Table 1'!$AA$6,1,0)+IF(AC173='Valori Consentiti - Table 1'!$AC$6,1,0)+IF(AD173='Valori Consentiti - Table 1'!$AE$6,1,0)+IF(AE173='Valori Consentiti - Table 1'!$AG$6,1,0)+IF(AF173='Valori Consentiti - Table 1'!$AI$6,1,0)+IF(AG173='Valori Consentiti - Table 1'!$AK$6,1,0)+IF(AH173='Valori Consentiti - Table 1'!$AM$6,1,0),IF(G173=2,IF(S173='Valori Consentiti - Table 1'!$I$7,1,0)+IF(T173='Valori Consentiti - Table 1'!$K$7,1,0)+IF(U173='Valori Consentiti - Table 1'!$M$7,1,0)+IF(V173='Valori Consentiti - Table 1'!$O$7,1,0)+IF(W173='Valori Consentiti - Table 1'!$Q$7,1,0)+IF(X173='Valori Consentiti - Table 1'!$S$7,1,0)+IF(Y173='Valori Consentiti - Table 1'!$U$7,1,0)+IF(Z173='Valori Consentiti - Table 1'!$W$7,1,0)+IF(AA173='Valori Consentiti - Table 1'!$Y$7,1,0)+IF(AB173='Valori Consentiti - Table 1'!$AA$7,1,0)+IF(AC173='Valori Consentiti - Table 1'!$AC$7,1,0)+IF(AD173='Valori Consentiti - Table 1'!$AE$7,1,0)+IF(AE173='Valori Consentiti - Table 1'!$AG$7,1,0)+IF(AF173='Valori Consentiti - Table 1'!$AI$7,1,0)+IF(AG173='Valori Consentiti - Table 1'!$AK$7,1,0)+IF(AH173='Valori Consentiti - Table 1'!$AM$7,1,0),IF(G173=3,IF(S173='Valori Consentiti - Table 1'!$I$8,1,0)+IF(T173='Valori Consentiti - Table 1'!$K$8,1,0)+IF(U173='Valori Consentiti - Table 1'!$M$8,1,0)+IF(V173='Valori Consentiti - Table 1'!$O$8,1,0)+IF(W173='Valori Consentiti - Table 1'!$Q$8,1,0)+IF(X173='Valori Consentiti - Table 1'!$S$8,1,0)+IF(Y173='Valori Consentiti - Table 1'!$U$8,1,0)+IF(Z173='Valori Consentiti - Table 1'!$W$8,1,0)+IF(AA173='Valori Consentiti - Table 1'!$Y$8,1,0)+IF(AB173='Valori Consentiti - Table 1'!$AA$8,1,0)+IF(AC173='Valori Consentiti - Table 1'!$AC$8,1,0)+IF(AD173='Valori Consentiti - Table 1'!$AE$8,1,0)+IF(AE173='Valori Consentiti - Table 1'!$AG$8,1,0)+IF(AF173='Valori Consentiti - Table 1'!$AI$8,1,0)+IF(AG173='Valori Consentiti - Table 1'!$AK$8,1,0)+IF(AH173='Valori Consentiti - Table 1'!$AM$8,1,0),IF(G173=4,IF(S173='Valori Consentiti - Table 1'!$I$9,1,0)+IF(T173='Valori Consentiti - Table 1'!$K$9,1,0)+IF(U173='Valori Consentiti - Table 1'!$M$9,1,0)+IF(V173='Valori Consentiti - Table 1'!$O$9,1,0)+IF(W173='Valori Consentiti - Table 1'!$Q$9,1,0)+IF(X173='Valori Consentiti - Table 1'!$S$9,1,0)+IF(Y173='Valori Consentiti - Table 1'!$U$9,1,0)+IF(Z173='Valori Consentiti - Table 1'!$W$9,1,0)+IF(AA173='Valori Consentiti - Table 1'!$Y$9,1,0)+IF(AB173='Valori Consentiti - Table 1'!$AA$9,1,0)+IF(AC173='Valori Consentiti - Table 1'!$AC$9,1,0)+IF(AD173='Valori Consentiti - Table 1'!$AE$9,1,0)+IF(AE173='Valori Consentiti - Table 1'!$AG$9,1,0)+IF(AF173='Valori Consentiti - Table 1'!$AI$9,1,0)+IF(AG173='Valori Consentiti - Table 1'!$AK$9,1,0)+IF(AH173='Valori Consentiti - Table 1'!$AM$9,1,0),))))</f>
        <v>0</v>
      </c>
      <c r="P173" s="16">
        <f t="shared" si="78"/>
        <v>16</v>
      </c>
      <c r="Q173" s="16">
        <f t="shared" si="79"/>
        <v>1</v>
      </c>
      <c r="R173" s="17"/>
      <c r="S173" s="24" t="str">
        <f t="shared" si="62"/>
        <v/>
      </c>
      <c r="T173" s="25" t="str">
        <f t="shared" si="63"/>
        <v/>
      </c>
      <c r="U173" s="25" t="str">
        <f t="shared" si="64"/>
        <v/>
      </c>
      <c r="V173" s="26" t="str">
        <f t="shared" si="65"/>
        <v/>
      </c>
      <c r="W173" s="27" t="str">
        <f t="shared" si="66"/>
        <v/>
      </c>
      <c r="X173" s="25" t="str">
        <f t="shared" si="67"/>
        <v/>
      </c>
      <c r="Y173" s="25" t="str">
        <f t="shared" si="68"/>
        <v/>
      </c>
      <c r="Z173" s="26" t="str">
        <f t="shared" si="69"/>
        <v/>
      </c>
      <c r="AA173" s="27" t="str">
        <f t="shared" si="70"/>
        <v/>
      </c>
      <c r="AB173" s="25" t="str">
        <f t="shared" si="71"/>
        <v/>
      </c>
      <c r="AC173" s="25" t="str">
        <f t="shared" si="72"/>
        <v/>
      </c>
      <c r="AD173" s="26" t="str">
        <f t="shared" si="73"/>
        <v/>
      </c>
      <c r="AE173" s="27" t="str">
        <f t="shared" si="74"/>
        <v/>
      </c>
      <c r="AF173" s="25" t="str">
        <f t="shared" si="75"/>
        <v/>
      </c>
      <c r="AG173" s="25" t="str">
        <f t="shared" si="76"/>
        <v/>
      </c>
      <c r="AH173" s="26" t="str">
        <f t="shared" si="77"/>
        <v/>
      </c>
      <c r="AI173" s="29" t="b">
        <f t="shared" si="80"/>
        <v>0</v>
      </c>
      <c r="AJ173" s="29" t="b">
        <f t="shared" si="81"/>
        <v>0</v>
      </c>
      <c r="AK173" s="29" t="b">
        <f t="shared" si="82"/>
        <v>0</v>
      </c>
      <c r="AL173" s="29" t="b">
        <f t="shared" si="83"/>
        <v>0</v>
      </c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</row>
    <row r="174" spans="1:252" s="37" customFormat="1" ht="18" customHeight="1">
      <c r="A174" s="31"/>
      <c r="B174" s="31"/>
      <c r="C174" s="41"/>
      <c r="D174" s="14"/>
      <c r="E174" s="18"/>
      <c r="F174" s="31"/>
      <c r="G174" s="14"/>
      <c r="H174" s="15"/>
      <c r="I174" s="15"/>
      <c r="J174" s="15"/>
      <c r="K174" s="15"/>
      <c r="L174" s="40">
        <f>IF(G174=1,IF(S174='Valori Consentiti - Table 1'!$I$6,5,IF(S174="X",1,0))+IF(T174='Valori Consentiti - Table 1'!$K$6,5,IF(T174="X",1,0))+IF(U174='Valori Consentiti - Table 1'!$M$6,5,IF(U174="X",1,0))+IF(V174='Valori Consentiti - Table 1'!$O$6,5,IF(V174="X",1,0))+IF(W174='Valori Consentiti - Table 1'!$Q$6,5,IF(W174="X",1,0))+IF(X174='Valori Consentiti - Table 1'!$S$6,5,IF(X174="X",1,0))+IF(Y174='Valori Consentiti - Table 1'!$U$6,5,IF(Y174="X",1,0))+IF(Z174='Valori Consentiti - Table 1'!$W$6,5,IF(Z174="X",1,0))+IF(AA174='Valori Consentiti - Table 1'!$Y$6,5,IF(AA174="X",1,0))+IF(AB174='Valori Consentiti - Table 1'!$AA$6,5,IF(AB174="X",1,0))+IF(AC174='Valori Consentiti - Table 1'!$AC$6,5,IF(AC174="X",1,0))+IF(AD174='Valori Consentiti - Table 1'!$AE$6,5,IF(AD174="X",1,0))+IF(AE174='Valori Consentiti - Table 1'!$AG$6,5,IF(AE174="X",1,0))+IF(AF174='Valori Consentiti - Table 1'!$AI$6,5,IF(AF174="X",1,0))+IF(AG174='Valori Consentiti - Table 1'!$AK$6,5,IF(AG174="X",1,0))+IF(AH174='Valori Consentiti - Table 1'!$AM$6,5,IF(AH174="X",1,0)),IF(G174=2,IF(S174='Valori Consentiti - Table 1'!$I$7,5,IF(S174="X",1,0))+IF(T174='Valori Consentiti - Table 1'!$K$7,5,IF(T174="X",1,0))+IF(U174='Valori Consentiti - Table 1'!$M$7,5,IF(U174="X",1,0))+IF(V174='Valori Consentiti - Table 1'!$O$7,5,IF(V174="X",1,0))+IF(W174='Valori Consentiti - Table 1'!$Q$7,5,IF(W174="X",1,0))+IF(X174='Valori Consentiti - Table 1'!$S$7,5,IF(X174="X",1,0))+IF(Y174='Valori Consentiti - Table 1'!$U$7,5,IF(Y174="X",1,0))+IF(Z174='Valori Consentiti - Table 1'!$W$7,5,IF(Z174="X",1,0))+IF(AA174='Valori Consentiti - Table 1'!$Y$7,5,IF(AA174="X",1,0))+IF(AB174='Valori Consentiti - Table 1'!$AA$7,5,IF(AB174="X",1,0))+IF(AC174='Valori Consentiti - Table 1'!$AC$7,5,IF(AC174="X",1,0))+IF(AD174='Valori Consentiti - Table 1'!$AE$7,5,IF(AD174="X",1,0))+IF(AE174='Valori Consentiti - Table 1'!$AG$7,5,IF(AE174="X",1,0))+IF(AF174='Valori Consentiti - Table 1'!$AI$7,5,IF(AF174="X",1,0))+IF(AG174='Valori Consentiti - Table 1'!$AK$7,5,IF(AG174="X",1,0))+IF(AH174='Valori Consentiti - Table 1'!$AM$7,5,IF(AH174="X",1,0)),IF(G174=3,IF(S174='Valori Consentiti - Table 1'!$I$8,5,IF(S174="X",1,0))+IF(T174='Valori Consentiti - Table 1'!$K$8,5,IF(T174="X",1,0))+IF(U174='Valori Consentiti - Table 1'!$M$8,5,IF(U174="X",1,0))+IF(V174='Valori Consentiti - Table 1'!$O$8,5,IF(V174="X",1,0))+IF(W174='Valori Consentiti - Table 1'!$Q$8,5,IF(W174="X",1,0))+IF(X174='Valori Consentiti - Table 1'!$S$8,5,IF(X174="X",1,0))+IF(Y174='Valori Consentiti - Table 1'!$U$8,5,IF(Y174="X",1,0))+IF(Z174='Valori Consentiti - Table 1'!$W$8,5,IF(Z174="X",1,0))+IF(AA174='Valori Consentiti - Table 1'!$Y$8,5,IF(AA174="X",1,0))+IF(AB174='Valori Consentiti - Table 1'!$AA$8,5,IF(AB174="X",1,0))+IF(AC174='Valori Consentiti - Table 1'!$AC$8,5,IF(AC174="X",1,0))+IF(AD174='Valori Consentiti - Table 1'!$AE$8,5,IF(AD174="X",1,0))+IF(AE174='Valori Consentiti - Table 1'!$AG$8,5,IF(AE174="X",1,0))+IF(AF174='Valori Consentiti - Table 1'!$AI$8,5,IF(AF174="X",1,0))+IF(AG174='Valori Consentiti - Table 1'!$AK$8,5,IF(AG174="X",1,0))+IF(AH174='Valori Consentiti - Table 1'!$AM$8,5,IF(AH174="X",1,0)),IF(G174=4,IF(S174='Valori Consentiti - Table 1'!$I$9,5,IF(S174="X",1,0))+IF(T174='Valori Consentiti - Table 1'!$K$9,5,IF(T174="X",1,0))+IF(U174='Valori Consentiti - Table 1'!$M$9,5,IF(U174="X",1,0))+IF(V174='Valori Consentiti - Table 1'!$O$9,5,IF(V174="X",1,0))+IF(W174='Valori Consentiti - Table 1'!$Q$9,5,IF(W174="X",1,0))+IF(X174='Valori Consentiti - Table 1'!$S$9,5,IF(X174="X",1,0))+IF(Y174='Valori Consentiti - Table 1'!$U$9,5,IF(Y174="X",1,0))+IF(Z174='Valori Consentiti - Table 1'!$W$9,5,IF(Z174="X",1,0))+IF(AA174='Valori Consentiti - Table 1'!$Y$9,5,IF(AA174="X",1,0))+IF(AB174='Valori Consentiti - Table 1'!$AA$9,5,IF(AB174="X",1,0))+IF(AC174='Valori Consentiti - Table 1'!$AC$9,5,IF(AC174="X",1,0))+IF(AD174='Valori Consentiti - Table 1'!$AE$9,5,IF(AD174="X",1,0))+IF(AE174='Valori Consentiti - Table 1'!$AG$9,5,IF(AE174="X",1,0))+IF(AF174='Valori Consentiti - Table 1'!$AI$9,5,IF(AF174="X",1,0))+IF(AG174='Valori Consentiti - Table 1'!$AK$9,5,IF(AG174="X",1,0))+IF(AH174='Valori Consentiti - Table 1'!$AM$9,5,IF(AH174="X",1,0)),))))</f>
        <v>0</v>
      </c>
      <c r="M174" s="16">
        <f t="shared" si="84"/>
        <v>0</v>
      </c>
      <c r="N174" s="16">
        <f t="shared" si="85"/>
        <v>16</v>
      </c>
      <c r="O174" s="16">
        <f>IF(G174=1,IF(S174='Valori Consentiti - Table 1'!$I$6,1,0)+IF(T174='Valori Consentiti - Table 1'!$K$6,1,0)+IF(U174='Valori Consentiti - Table 1'!$M$6,1,0)+IF(V174='Valori Consentiti - Table 1'!$O$6,1,0)+IF(W174='Valori Consentiti - Table 1'!$Q$6,1,0)+IF(X174='Valori Consentiti - Table 1'!$S$6,1,0)+IF(Y174='Valori Consentiti - Table 1'!$U$6,1,0)+IF(Z174='Valori Consentiti - Table 1'!$W$6,1,0)+IF(AA174='Valori Consentiti - Table 1'!$Y$6,1,0)+IF(AB174='Valori Consentiti - Table 1'!$AA$6,1,0)+IF(AC174='Valori Consentiti - Table 1'!$AC$6,1,0)+IF(AD174='Valori Consentiti - Table 1'!$AE$6,1,0)+IF(AE174='Valori Consentiti - Table 1'!$AG$6,1,0)+IF(AF174='Valori Consentiti - Table 1'!$AI$6,1,0)+IF(AG174='Valori Consentiti - Table 1'!$AK$6,1,0)+IF(AH174='Valori Consentiti - Table 1'!$AM$6,1,0),IF(G174=2,IF(S174='Valori Consentiti - Table 1'!$I$7,1,0)+IF(T174='Valori Consentiti - Table 1'!$K$7,1,0)+IF(U174='Valori Consentiti - Table 1'!$M$7,1,0)+IF(V174='Valori Consentiti - Table 1'!$O$7,1,0)+IF(W174='Valori Consentiti - Table 1'!$Q$7,1,0)+IF(X174='Valori Consentiti - Table 1'!$S$7,1,0)+IF(Y174='Valori Consentiti - Table 1'!$U$7,1,0)+IF(Z174='Valori Consentiti - Table 1'!$W$7,1,0)+IF(AA174='Valori Consentiti - Table 1'!$Y$7,1,0)+IF(AB174='Valori Consentiti - Table 1'!$AA$7,1,0)+IF(AC174='Valori Consentiti - Table 1'!$AC$7,1,0)+IF(AD174='Valori Consentiti - Table 1'!$AE$7,1,0)+IF(AE174='Valori Consentiti - Table 1'!$AG$7,1,0)+IF(AF174='Valori Consentiti - Table 1'!$AI$7,1,0)+IF(AG174='Valori Consentiti - Table 1'!$AK$7,1,0)+IF(AH174='Valori Consentiti - Table 1'!$AM$7,1,0),IF(G174=3,IF(S174='Valori Consentiti - Table 1'!$I$8,1,0)+IF(T174='Valori Consentiti - Table 1'!$K$8,1,0)+IF(U174='Valori Consentiti - Table 1'!$M$8,1,0)+IF(V174='Valori Consentiti - Table 1'!$O$8,1,0)+IF(W174='Valori Consentiti - Table 1'!$Q$8,1,0)+IF(X174='Valori Consentiti - Table 1'!$S$8,1,0)+IF(Y174='Valori Consentiti - Table 1'!$U$8,1,0)+IF(Z174='Valori Consentiti - Table 1'!$W$8,1,0)+IF(AA174='Valori Consentiti - Table 1'!$Y$8,1,0)+IF(AB174='Valori Consentiti - Table 1'!$AA$8,1,0)+IF(AC174='Valori Consentiti - Table 1'!$AC$8,1,0)+IF(AD174='Valori Consentiti - Table 1'!$AE$8,1,0)+IF(AE174='Valori Consentiti - Table 1'!$AG$8,1,0)+IF(AF174='Valori Consentiti - Table 1'!$AI$8,1,0)+IF(AG174='Valori Consentiti - Table 1'!$AK$8,1,0)+IF(AH174='Valori Consentiti - Table 1'!$AM$8,1,0),IF(G174=4,IF(S174='Valori Consentiti - Table 1'!$I$9,1,0)+IF(T174='Valori Consentiti - Table 1'!$K$9,1,0)+IF(U174='Valori Consentiti - Table 1'!$M$9,1,0)+IF(V174='Valori Consentiti - Table 1'!$O$9,1,0)+IF(W174='Valori Consentiti - Table 1'!$Q$9,1,0)+IF(X174='Valori Consentiti - Table 1'!$S$9,1,0)+IF(Y174='Valori Consentiti - Table 1'!$U$9,1,0)+IF(Z174='Valori Consentiti - Table 1'!$W$9,1,0)+IF(AA174='Valori Consentiti - Table 1'!$Y$9,1,0)+IF(AB174='Valori Consentiti - Table 1'!$AA$9,1,0)+IF(AC174='Valori Consentiti - Table 1'!$AC$9,1,0)+IF(AD174='Valori Consentiti - Table 1'!$AE$9,1,0)+IF(AE174='Valori Consentiti - Table 1'!$AG$9,1,0)+IF(AF174='Valori Consentiti - Table 1'!$AI$9,1,0)+IF(AG174='Valori Consentiti - Table 1'!$AK$9,1,0)+IF(AH174='Valori Consentiti - Table 1'!$AM$9,1,0),))))</f>
        <v>0</v>
      </c>
      <c r="P174" s="16">
        <f t="shared" si="78"/>
        <v>16</v>
      </c>
      <c r="Q174" s="16">
        <f t="shared" si="79"/>
        <v>1</v>
      </c>
      <c r="R174" s="17"/>
      <c r="S174" s="24" t="str">
        <f t="shared" si="62"/>
        <v/>
      </c>
      <c r="T174" s="25" t="str">
        <f t="shared" si="63"/>
        <v/>
      </c>
      <c r="U174" s="25" t="str">
        <f t="shared" si="64"/>
        <v/>
      </c>
      <c r="V174" s="26" t="str">
        <f t="shared" si="65"/>
        <v/>
      </c>
      <c r="W174" s="27" t="str">
        <f t="shared" si="66"/>
        <v/>
      </c>
      <c r="X174" s="25" t="str">
        <f t="shared" si="67"/>
        <v/>
      </c>
      <c r="Y174" s="25" t="str">
        <f t="shared" si="68"/>
        <v/>
      </c>
      <c r="Z174" s="26" t="str">
        <f t="shared" si="69"/>
        <v/>
      </c>
      <c r="AA174" s="27" t="str">
        <f t="shared" si="70"/>
        <v/>
      </c>
      <c r="AB174" s="25" t="str">
        <f t="shared" si="71"/>
        <v/>
      </c>
      <c r="AC174" s="25" t="str">
        <f t="shared" si="72"/>
        <v/>
      </c>
      <c r="AD174" s="26" t="str">
        <f t="shared" si="73"/>
        <v/>
      </c>
      <c r="AE174" s="27" t="str">
        <f t="shared" si="74"/>
        <v/>
      </c>
      <c r="AF174" s="25" t="str">
        <f t="shared" si="75"/>
        <v/>
      </c>
      <c r="AG174" s="25" t="str">
        <f t="shared" si="76"/>
        <v/>
      </c>
      <c r="AH174" s="26" t="str">
        <f t="shared" si="77"/>
        <v/>
      </c>
      <c r="AI174" s="29" t="b">
        <f t="shared" si="80"/>
        <v>0</v>
      </c>
      <c r="AJ174" s="29" t="b">
        <f t="shared" si="81"/>
        <v>0</v>
      </c>
      <c r="AK174" s="29" t="b">
        <f t="shared" si="82"/>
        <v>0</v>
      </c>
      <c r="AL174" s="29" t="b">
        <f t="shared" si="83"/>
        <v>0</v>
      </c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</row>
    <row r="175" spans="1:252" s="37" customFormat="1" ht="18" customHeight="1">
      <c r="A175" s="31"/>
      <c r="B175" s="31"/>
      <c r="C175" s="41"/>
      <c r="D175" s="14"/>
      <c r="E175" s="18"/>
      <c r="F175" s="31"/>
      <c r="G175" s="14"/>
      <c r="H175" s="15"/>
      <c r="I175" s="15"/>
      <c r="J175" s="15"/>
      <c r="K175" s="15"/>
      <c r="L175" s="40">
        <f>IF(G175=1,IF(S175='Valori Consentiti - Table 1'!$I$6,5,IF(S175="X",1,0))+IF(T175='Valori Consentiti - Table 1'!$K$6,5,IF(T175="X",1,0))+IF(U175='Valori Consentiti - Table 1'!$M$6,5,IF(U175="X",1,0))+IF(V175='Valori Consentiti - Table 1'!$O$6,5,IF(V175="X",1,0))+IF(W175='Valori Consentiti - Table 1'!$Q$6,5,IF(W175="X",1,0))+IF(X175='Valori Consentiti - Table 1'!$S$6,5,IF(X175="X",1,0))+IF(Y175='Valori Consentiti - Table 1'!$U$6,5,IF(Y175="X",1,0))+IF(Z175='Valori Consentiti - Table 1'!$W$6,5,IF(Z175="X",1,0))+IF(AA175='Valori Consentiti - Table 1'!$Y$6,5,IF(AA175="X",1,0))+IF(AB175='Valori Consentiti - Table 1'!$AA$6,5,IF(AB175="X",1,0))+IF(AC175='Valori Consentiti - Table 1'!$AC$6,5,IF(AC175="X",1,0))+IF(AD175='Valori Consentiti - Table 1'!$AE$6,5,IF(AD175="X",1,0))+IF(AE175='Valori Consentiti - Table 1'!$AG$6,5,IF(AE175="X",1,0))+IF(AF175='Valori Consentiti - Table 1'!$AI$6,5,IF(AF175="X",1,0))+IF(AG175='Valori Consentiti - Table 1'!$AK$6,5,IF(AG175="X",1,0))+IF(AH175='Valori Consentiti - Table 1'!$AM$6,5,IF(AH175="X",1,0)),IF(G175=2,IF(S175='Valori Consentiti - Table 1'!$I$7,5,IF(S175="X",1,0))+IF(T175='Valori Consentiti - Table 1'!$K$7,5,IF(T175="X",1,0))+IF(U175='Valori Consentiti - Table 1'!$M$7,5,IF(U175="X",1,0))+IF(V175='Valori Consentiti - Table 1'!$O$7,5,IF(V175="X",1,0))+IF(W175='Valori Consentiti - Table 1'!$Q$7,5,IF(W175="X",1,0))+IF(X175='Valori Consentiti - Table 1'!$S$7,5,IF(X175="X",1,0))+IF(Y175='Valori Consentiti - Table 1'!$U$7,5,IF(Y175="X",1,0))+IF(Z175='Valori Consentiti - Table 1'!$W$7,5,IF(Z175="X",1,0))+IF(AA175='Valori Consentiti - Table 1'!$Y$7,5,IF(AA175="X",1,0))+IF(AB175='Valori Consentiti - Table 1'!$AA$7,5,IF(AB175="X",1,0))+IF(AC175='Valori Consentiti - Table 1'!$AC$7,5,IF(AC175="X",1,0))+IF(AD175='Valori Consentiti - Table 1'!$AE$7,5,IF(AD175="X",1,0))+IF(AE175='Valori Consentiti - Table 1'!$AG$7,5,IF(AE175="X",1,0))+IF(AF175='Valori Consentiti - Table 1'!$AI$7,5,IF(AF175="X",1,0))+IF(AG175='Valori Consentiti - Table 1'!$AK$7,5,IF(AG175="X",1,0))+IF(AH175='Valori Consentiti - Table 1'!$AM$7,5,IF(AH175="X",1,0)),IF(G175=3,IF(S175='Valori Consentiti - Table 1'!$I$8,5,IF(S175="X",1,0))+IF(T175='Valori Consentiti - Table 1'!$K$8,5,IF(T175="X",1,0))+IF(U175='Valori Consentiti - Table 1'!$M$8,5,IF(U175="X",1,0))+IF(V175='Valori Consentiti - Table 1'!$O$8,5,IF(V175="X",1,0))+IF(W175='Valori Consentiti - Table 1'!$Q$8,5,IF(W175="X",1,0))+IF(X175='Valori Consentiti - Table 1'!$S$8,5,IF(X175="X",1,0))+IF(Y175='Valori Consentiti - Table 1'!$U$8,5,IF(Y175="X",1,0))+IF(Z175='Valori Consentiti - Table 1'!$W$8,5,IF(Z175="X",1,0))+IF(AA175='Valori Consentiti - Table 1'!$Y$8,5,IF(AA175="X",1,0))+IF(AB175='Valori Consentiti - Table 1'!$AA$8,5,IF(AB175="X",1,0))+IF(AC175='Valori Consentiti - Table 1'!$AC$8,5,IF(AC175="X",1,0))+IF(AD175='Valori Consentiti - Table 1'!$AE$8,5,IF(AD175="X",1,0))+IF(AE175='Valori Consentiti - Table 1'!$AG$8,5,IF(AE175="X",1,0))+IF(AF175='Valori Consentiti - Table 1'!$AI$8,5,IF(AF175="X",1,0))+IF(AG175='Valori Consentiti - Table 1'!$AK$8,5,IF(AG175="X",1,0))+IF(AH175='Valori Consentiti - Table 1'!$AM$8,5,IF(AH175="X",1,0)),IF(G175=4,IF(S175='Valori Consentiti - Table 1'!$I$9,5,IF(S175="X",1,0))+IF(T175='Valori Consentiti - Table 1'!$K$9,5,IF(T175="X",1,0))+IF(U175='Valori Consentiti - Table 1'!$M$9,5,IF(U175="X",1,0))+IF(V175='Valori Consentiti - Table 1'!$O$9,5,IF(V175="X",1,0))+IF(W175='Valori Consentiti - Table 1'!$Q$9,5,IF(W175="X",1,0))+IF(X175='Valori Consentiti - Table 1'!$S$9,5,IF(X175="X",1,0))+IF(Y175='Valori Consentiti - Table 1'!$U$9,5,IF(Y175="X",1,0))+IF(Z175='Valori Consentiti - Table 1'!$W$9,5,IF(Z175="X",1,0))+IF(AA175='Valori Consentiti - Table 1'!$Y$9,5,IF(AA175="X",1,0))+IF(AB175='Valori Consentiti - Table 1'!$AA$9,5,IF(AB175="X",1,0))+IF(AC175='Valori Consentiti - Table 1'!$AC$9,5,IF(AC175="X",1,0))+IF(AD175='Valori Consentiti - Table 1'!$AE$9,5,IF(AD175="X",1,0))+IF(AE175='Valori Consentiti - Table 1'!$AG$9,5,IF(AE175="X",1,0))+IF(AF175='Valori Consentiti - Table 1'!$AI$9,5,IF(AF175="X",1,0))+IF(AG175='Valori Consentiti - Table 1'!$AK$9,5,IF(AG175="X",1,0))+IF(AH175='Valori Consentiti - Table 1'!$AM$9,5,IF(AH175="X",1,0)),))))</f>
        <v>0</v>
      </c>
      <c r="M175" s="16">
        <f t="shared" si="84"/>
        <v>0</v>
      </c>
      <c r="N175" s="16">
        <f t="shared" si="85"/>
        <v>16</v>
      </c>
      <c r="O175" s="16">
        <f>IF(G175=1,IF(S175='Valori Consentiti - Table 1'!$I$6,1,0)+IF(T175='Valori Consentiti - Table 1'!$K$6,1,0)+IF(U175='Valori Consentiti - Table 1'!$M$6,1,0)+IF(V175='Valori Consentiti - Table 1'!$O$6,1,0)+IF(W175='Valori Consentiti - Table 1'!$Q$6,1,0)+IF(X175='Valori Consentiti - Table 1'!$S$6,1,0)+IF(Y175='Valori Consentiti - Table 1'!$U$6,1,0)+IF(Z175='Valori Consentiti - Table 1'!$W$6,1,0)+IF(AA175='Valori Consentiti - Table 1'!$Y$6,1,0)+IF(AB175='Valori Consentiti - Table 1'!$AA$6,1,0)+IF(AC175='Valori Consentiti - Table 1'!$AC$6,1,0)+IF(AD175='Valori Consentiti - Table 1'!$AE$6,1,0)+IF(AE175='Valori Consentiti - Table 1'!$AG$6,1,0)+IF(AF175='Valori Consentiti - Table 1'!$AI$6,1,0)+IF(AG175='Valori Consentiti - Table 1'!$AK$6,1,0)+IF(AH175='Valori Consentiti - Table 1'!$AM$6,1,0),IF(G175=2,IF(S175='Valori Consentiti - Table 1'!$I$7,1,0)+IF(T175='Valori Consentiti - Table 1'!$K$7,1,0)+IF(U175='Valori Consentiti - Table 1'!$M$7,1,0)+IF(V175='Valori Consentiti - Table 1'!$O$7,1,0)+IF(W175='Valori Consentiti - Table 1'!$Q$7,1,0)+IF(X175='Valori Consentiti - Table 1'!$S$7,1,0)+IF(Y175='Valori Consentiti - Table 1'!$U$7,1,0)+IF(Z175='Valori Consentiti - Table 1'!$W$7,1,0)+IF(AA175='Valori Consentiti - Table 1'!$Y$7,1,0)+IF(AB175='Valori Consentiti - Table 1'!$AA$7,1,0)+IF(AC175='Valori Consentiti - Table 1'!$AC$7,1,0)+IF(AD175='Valori Consentiti - Table 1'!$AE$7,1,0)+IF(AE175='Valori Consentiti - Table 1'!$AG$7,1,0)+IF(AF175='Valori Consentiti - Table 1'!$AI$7,1,0)+IF(AG175='Valori Consentiti - Table 1'!$AK$7,1,0)+IF(AH175='Valori Consentiti - Table 1'!$AM$7,1,0),IF(G175=3,IF(S175='Valori Consentiti - Table 1'!$I$8,1,0)+IF(T175='Valori Consentiti - Table 1'!$K$8,1,0)+IF(U175='Valori Consentiti - Table 1'!$M$8,1,0)+IF(V175='Valori Consentiti - Table 1'!$O$8,1,0)+IF(W175='Valori Consentiti - Table 1'!$Q$8,1,0)+IF(X175='Valori Consentiti - Table 1'!$S$8,1,0)+IF(Y175='Valori Consentiti - Table 1'!$U$8,1,0)+IF(Z175='Valori Consentiti - Table 1'!$W$8,1,0)+IF(AA175='Valori Consentiti - Table 1'!$Y$8,1,0)+IF(AB175='Valori Consentiti - Table 1'!$AA$8,1,0)+IF(AC175='Valori Consentiti - Table 1'!$AC$8,1,0)+IF(AD175='Valori Consentiti - Table 1'!$AE$8,1,0)+IF(AE175='Valori Consentiti - Table 1'!$AG$8,1,0)+IF(AF175='Valori Consentiti - Table 1'!$AI$8,1,0)+IF(AG175='Valori Consentiti - Table 1'!$AK$8,1,0)+IF(AH175='Valori Consentiti - Table 1'!$AM$8,1,0),IF(G175=4,IF(S175='Valori Consentiti - Table 1'!$I$9,1,0)+IF(T175='Valori Consentiti - Table 1'!$K$9,1,0)+IF(U175='Valori Consentiti - Table 1'!$M$9,1,0)+IF(V175='Valori Consentiti - Table 1'!$O$9,1,0)+IF(W175='Valori Consentiti - Table 1'!$Q$9,1,0)+IF(X175='Valori Consentiti - Table 1'!$S$9,1,0)+IF(Y175='Valori Consentiti - Table 1'!$U$9,1,0)+IF(Z175='Valori Consentiti - Table 1'!$W$9,1,0)+IF(AA175='Valori Consentiti - Table 1'!$Y$9,1,0)+IF(AB175='Valori Consentiti - Table 1'!$AA$9,1,0)+IF(AC175='Valori Consentiti - Table 1'!$AC$9,1,0)+IF(AD175='Valori Consentiti - Table 1'!$AE$9,1,0)+IF(AE175='Valori Consentiti - Table 1'!$AG$9,1,0)+IF(AF175='Valori Consentiti - Table 1'!$AI$9,1,0)+IF(AG175='Valori Consentiti - Table 1'!$AK$9,1,0)+IF(AH175='Valori Consentiti - Table 1'!$AM$9,1,0),))))</f>
        <v>0</v>
      </c>
      <c r="P175" s="16">
        <f t="shared" si="78"/>
        <v>16</v>
      </c>
      <c r="Q175" s="16">
        <f t="shared" si="79"/>
        <v>1</v>
      </c>
      <c r="R175" s="17"/>
      <c r="S175" s="24" t="str">
        <f t="shared" si="62"/>
        <v/>
      </c>
      <c r="T175" s="25" t="str">
        <f t="shared" si="63"/>
        <v/>
      </c>
      <c r="U175" s="25" t="str">
        <f t="shared" si="64"/>
        <v/>
      </c>
      <c r="V175" s="26" t="str">
        <f t="shared" si="65"/>
        <v/>
      </c>
      <c r="W175" s="27" t="str">
        <f t="shared" si="66"/>
        <v/>
      </c>
      <c r="X175" s="25" t="str">
        <f t="shared" si="67"/>
        <v/>
      </c>
      <c r="Y175" s="25" t="str">
        <f t="shared" si="68"/>
        <v/>
      </c>
      <c r="Z175" s="26" t="str">
        <f t="shared" si="69"/>
        <v/>
      </c>
      <c r="AA175" s="27" t="str">
        <f t="shared" si="70"/>
        <v/>
      </c>
      <c r="AB175" s="25" t="str">
        <f t="shared" si="71"/>
        <v/>
      </c>
      <c r="AC175" s="25" t="str">
        <f t="shared" si="72"/>
        <v/>
      </c>
      <c r="AD175" s="26" t="str">
        <f t="shared" si="73"/>
        <v/>
      </c>
      <c r="AE175" s="27" t="str">
        <f t="shared" si="74"/>
        <v/>
      </c>
      <c r="AF175" s="25" t="str">
        <f t="shared" si="75"/>
        <v/>
      </c>
      <c r="AG175" s="25" t="str">
        <f t="shared" si="76"/>
        <v/>
      </c>
      <c r="AH175" s="26" t="str">
        <f t="shared" si="77"/>
        <v/>
      </c>
      <c r="AI175" s="29" t="b">
        <f t="shared" si="80"/>
        <v>0</v>
      </c>
      <c r="AJ175" s="29" t="b">
        <f t="shared" si="81"/>
        <v>0</v>
      </c>
      <c r="AK175" s="29" t="b">
        <f t="shared" si="82"/>
        <v>0</v>
      </c>
      <c r="AL175" s="29" t="b">
        <f t="shared" si="83"/>
        <v>0</v>
      </c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</row>
    <row r="176" spans="1:252" s="37" customFormat="1" ht="18" customHeight="1">
      <c r="A176" s="31"/>
      <c r="B176" s="31"/>
      <c r="C176" s="41"/>
      <c r="D176" s="14"/>
      <c r="E176" s="18"/>
      <c r="F176" s="31"/>
      <c r="G176" s="14"/>
      <c r="H176" s="15"/>
      <c r="I176" s="15"/>
      <c r="J176" s="15"/>
      <c r="K176" s="15"/>
      <c r="L176" s="40">
        <f>IF(G176=1,IF(S176='Valori Consentiti - Table 1'!$I$6,5,IF(S176="X",1,0))+IF(T176='Valori Consentiti - Table 1'!$K$6,5,IF(T176="X",1,0))+IF(U176='Valori Consentiti - Table 1'!$M$6,5,IF(U176="X",1,0))+IF(V176='Valori Consentiti - Table 1'!$O$6,5,IF(V176="X",1,0))+IF(W176='Valori Consentiti - Table 1'!$Q$6,5,IF(W176="X",1,0))+IF(X176='Valori Consentiti - Table 1'!$S$6,5,IF(X176="X",1,0))+IF(Y176='Valori Consentiti - Table 1'!$U$6,5,IF(Y176="X",1,0))+IF(Z176='Valori Consentiti - Table 1'!$W$6,5,IF(Z176="X",1,0))+IF(AA176='Valori Consentiti - Table 1'!$Y$6,5,IF(AA176="X",1,0))+IF(AB176='Valori Consentiti - Table 1'!$AA$6,5,IF(AB176="X",1,0))+IF(AC176='Valori Consentiti - Table 1'!$AC$6,5,IF(AC176="X",1,0))+IF(AD176='Valori Consentiti - Table 1'!$AE$6,5,IF(AD176="X",1,0))+IF(AE176='Valori Consentiti - Table 1'!$AG$6,5,IF(AE176="X",1,0))+IF(AF176='Valori Consentiti - Table 1'!$AI$6,5,IF(AF176="X",1,0))+IF(AG176='Valori Consentiti - Table 1'!$AK$6,5,IF(AG176="X",1,0))+IF(AH176='Valori Consentiti - Table 1'!$AM$6,5,IF(AH176="X",1,0)),IF(G176=2,IF(S176='Valori Consentiti - Table 1'!$I$7,5,IF(S176="X",1,0))+IF(T176='Valori Consentiti - Table 1'!$K$7,5,IF(T176="X",1,0))+IF(U176='Valori Consentiti - Table 1'!$M$7,5,IF(U176="X",1,0))+IF(V176='Valori Consentiti - Table 1'!$O$7,5,IF(V176="X",1,0))+IF(W176='Valori Consentiti - Table 1'!$Q$7,5,IF(W176="X",1,0))+IF(X176='Valori Consentiti - Table 1'!$S$7,5,IF(X176="X",1,0))+IF(Y176='Valori Consentiti - Table 1'!$U$7,5,IF(Y176="X",1,0))+IF(Z176='Valori Consentiti - Table 1'!$W$7,5,IF(Z176="X",1,0))+IF(AA176='Valori Consentiti - Table 1'!$Y$7,5,IF(AA176="X",1,0))+IF(AB176='Valori Consentiti - Table 1'!$AA$7,5,IF(AB176="X",1,0))+IF(AC176='Valori Consentiti - Table 1'!$AC$7,5,IF(AC176="X",1,0))+IF(AD176='Valori Consentiti - Table 1'!$AE$7,5,IF(AD176="X",1,0))+IF(AE176='Valori Consentiti - Table 1'!$AG$7,5,IF(AE176="X",1,0))+IF(AF176='Valori Consentiti - Table 1'!$AI$7,5,IF(AF176="X",1,0))+IF(AG176='Valori Consentiti - Table 1'!$AK$7,5,IF(AG176="X",1,0))+IF(AH176='Valori Consentiti - Table 1'!$AM$7,5,IF(AH176="X",1,0)),IF(G176=3,IF(S176='Valori Consentiti - Table 1'!$I$8,5,IF(S176="X",1,0))+IF(T176='Valori Consentiti - Table 1'!$K$8,5,IF(T176="X",1,0))+IF(U176='Valori Consentiti - Table 1'!$M$8,5,IF(U176="X",1,0))+IF(V176='Valori Consentiti - Table 1'!$O$8,5,IF(V176="X",1,0))+IF(W176='Valori Consentiti - Table 1'!$Q$8,5,IF(W176="X",1,0))+IF(X176='Valori Consentiti - Table 1'!$S$8,5,IF(X176="X",1,0))+IF(Y176='Valori Consentiti - Table 1'!$U$8,5,IF(Y176="X",1,0))+IF(Z176='Valori Consentiti - Table 1'!$W$8,5,IF(Z176="X",1,0))+IF(AA176='Valori Consentiti - Table 1'!$Y$8,5,IF(AA176="X",1,0))+IF(AB176='Valori Consentiti - Table 1'!$AA$8,5,IF(AB176="X",1,0))+IF(AC176='Valori Consentiti - Table 1'!$AC$8,5,IF(AC176="X",1,0))+IF(AD176='Valori Consentiti - Table 1'!$AE$8,5,IF(AD176="X",1,0))+IF(AE176='Valori Consentiti - Table 1'!$AG$8,5,IF(AE176="X",1,0))+IF(AF176='Valori Consentiti - Table 1'!$AI$8,5,IF(AF176="X",1,0))+IF(AG176='Valori Consentiti - Table 1'!$AK$8,5,IF(AG176="X",1,0))+IF(AH176='Valori Consentiti - Table 1'!$AM$8,5,IF(AH176="X",1,0)),IF(G176=4,IF(S176='Valori Consentiti - Table 1'!$I$9,5,IF(S176="X",1,0))+IF(T176='Valori Consentiti - Table 1'!$K$9,5,IF(T176="X",1,0))+IF(U176='Valori Consentiti - Table 1'!$M$9,5,IF(U176="X",1,0))+IF(V176='Valori Consentiti - Table 1'!$O$9,5,IF(V176="X",1,0))+IF(W176='Valori Consentiti - Table 1'!$Q$9,5,IF(W176="X",1,0))+IF(X176='Valori Consentiti - Table 1'!$S$9,5,IF(X176="X",1,0))+IF(Y176='Valori Consentiti - Table 1'!$U$9,5,IF(Y176="X",1,0))+IF(Z176='Valori Consentiti - Table 1'!$W$9,5,IF(Z176="X",1,0))+IF(AA176='Valori Consentiti - Table 1'!$Y$9,5,IF(AA176="X",1,0))+IF(AB176='Valori Consentiti - Table 1'!$AA$9,5,IF(AB176="X",1,0))+IF(AC176='Valori Consentiti - Table 1'!$AC$9,5,IF(AC176="X",1,0))+IF(AD176='Valori Consentiti - Table 1'!$AE$9,5,IF(AD176="X",1,0))+IF(AE176='Valori Consentiti - Table 1'!$AG$9,5,IF(AE176="X",1,0))+IF(AF176='Valori Consentiti - Table 1'!$AI$9,5,IF(AF176="X",1,0))+IF(AG176='Valori Consentiti - Table 1'!$AK$9,5,IF(AG176="X",1,0))+IF(AH176='Valori Consentiti - Table 1'!$AM$9,5,IF(AH176="X",1,0)),))))</f>
        <v>0</v>
      </c>
      <c r="M176" s="16">
        <f t="shared" si="84"/>
        <v>0</v>
      </c>
      <c r="N176" s="16">
        <f t="shared" si="85"/>
        <v>16</v>
      </c>
      <c r="O176" s="16">
        <f>IF(G176=1,IF(S176='Valori Consentiti - Table 1'!$I$6,1,0)+IF(T176='Valori Consentiti - Table 1'!$K$6,1,0)+IF(U176='Valori Consentiti - Table 1'!$M$6,1,0)+IF(V176='Valori Consentiti - Table 1'!$O$6,1,0)+IF(W176='Valori Consentiti - Table 1'!$Q$6,1,0)+IF(X176='Valori Consentiti - Table 1'!$S$6,1,0)+IF(Y176='Valori Consentiti - Table 1'!$U$6,1,0)+IF(Z176='Valori Consentiti - Table 1'!$W$6,1,0)+IF(AA176='Valori Consentiti - Table 1'!$Y$6,1,0)+IF(AB176='Valori Consentiti - Table 1'!$AA$6,1,0)+IF(AC176='Valori Consentiti - Table 1'!$AC$6,1,0)+IF(AD176='Valori Consentiti - Table 1'!$AE$6,1,0)+IF(AE176='Valori Consentiti - Table 1'!$AG$6,1,0)+IF(AF176='Valori Consentiti - Table 1'!$AI$6,1,0)+IF(AG176='Valori Consentiti - Table 1'!$AK$6,1,0)+IF(AH176='Valori Consentiti - Table 1'!$AM$6,1,0),IF(G176=2,IF(S176='Valori Consentiti - Table 1'!$I$7,1,0)+IF(T176='Valori Consentiti - Table 1'!$K$7,1,0)+IF(U176='Valori Consentiti - Table 1'!$M$7,1,0)+IF(V176='Valori Consentiti - Table 1'!$O$7,1,0)+IF(W176='Valori Consentiti - Table 1'!$Q$7,1,0)+IF(X176='Valori Consentiti - Table 1'!$S$7,1,0)+IF(Y176='Valori Consentiti - Table 1'!$U$7,1,0)+IF(Z176='Valori Consentiti - Table 1'!$W$7,1,0)+IF(AA176='Valori Consentiti - Table 1'!$Y$7,1,0)+IF(AB176='Valori Consentiti - Table 1'!$AA$7,1,0)+IF(AC176='Valori Consentiti - Table 1'!$AC$7,1,0)+IF(AD176='Valori Consentiti - Table 1'!$AE$7,1,0)+IF(AE176='Valori Consentiti - Table 1'!$AG$7,1,0)+IF(AF176='Valori Consentiti - Table 1'!$AI$7,1,0)+IF(AG176='Valori Consentiti - Table 1'!$AK$7,1,0)+IF(AH176='Valori Consentiti - Table 1'!$AM$7,1,0),IF(G176=3,IF(S176='Valori Consentiti - Table 1'!$I$8,1,0)+IF(T176='Valori Consentiti - Table 1'!$K$8,1,0)+IF(U176='Valori Consentiti - Table 1'!$M$8,1,0)+IF(V176='Valori Consentiti - Table 1'!$O$8,1,0)+IF(W176='Valori Consentiti - Table 1'!$Q$8,1,0)+IF(X176='Valori Consentiti - Table 1'!$S$8,1,0)+IF(Y176='Valori Consentiti - Table 1'!$U$8,1,0)+IF(Z176='Valori Consentiti - Table 1'!$W$8,1,0)+IF(AA176='Valori Consentiti - Table 1'!$Y$8,1,0)+IF(AB176='Valori Consentiti - Table 1'!$AA$8,1,0)+IF(AC176='Valori Consentiti - Table 1'!$AC$8,1,0)+IF(AD176='Valori Consentiti - Table 1'!$AE$8,1,0)+IF(AE176='Valori Consentiti - Table 1'!$AG$8,1,0)+IF(AF176='Valori Consentiti - Table 1'!$AI$8,1,0)+IF(AG176='Valori Consentiti - Table 1'!$AK$8,1,0)+IF(AH176='Valori Consentiti - Table 1'!$AM$8,1,0),IF(G176=4,IF(S176='Valori Consentiti - Table 1'!$I$9,1,0)+IF(T176='Valori Consentiti - Table 1'!$K$9,1,0)+IF(U176='Valori Consentiti - Table 1'!$M$9,1,0)+IF(V176='Valori Consentiti - Table 1'!$O$9,1,0)+IF(W176='Valori Consentiti - Table 1'!$Q$9,1,0)+IF(X176='Valori Consentiti - Table 1'!$S$9,1,0)+IF(Y176='Valori Consentiti - Table 1'!$U$9,1,0)+IF(Z176='Valori Consentiti - Table 1'!$W$9,1,0)+IF(AA176='Valori Consentiti - Table 1'!$Y$9,1,0)+IF(AB176='Valori Consentiti - Table 1'!$AA$9,1,0)+IF(AC176='Valori Consentiti - Table 1'!$AC$9,1,0)+IF(AD176='Valori Consentiti - Table 1'!$AE$9,1,0)+IF(AE176='Valori Consentiti - Table 1'!$AG$9,1,0)+IF(AF176='Valori Consentiti - Table 1'!$AI$9,1,0)+IF(AG176='Valori Consentiti - Table 1'!$AK$9,1,0)+IF(AH176='Valori Consentiti - Table 1'!$AM$9,1,0),))))</f>
        <v>0</v>
      </c>
      <c r="P176" s="16">
        <f t="shared" si="78"/>
        <v>16</v>
      </c>
      <c r="Q176" s="16">
        <f t="shared" si="79"/>
        <v>1</v>
      </c>
      <c r="R176" s="17"/>
      <c r="S176" s="24" t="str">
        <f t="shared" si="62"/>
        <v/>
      </c>
      <c r="T176" s="25" t="str">
        <f t="shared" si="63"/>
        <v/>
      </c>
      <c r="U176" s="25" t="str">
        <f t="shared" si="64"/>
        <v/>
      </c>
      <c r="V176" s="26" t="str">
        <f t="shared" si="65"/>
        <v/>
      </c>
      <c r="W176" s="27" t="str">
        <f t="shared" si="66"/>
        <v/>
      </c>
      <c r="X176" s="25" t="str">
        <f t="shared" si="67"/>
        <v/>
      </c>
      <c r="Y176" s="25" t="str">
        <f t="shared" si="68"/>
        <v/>
      </c>
      <c r="Z176" s="26" t="str">
        <f t="shared" si="69"/>
        <v/>
      </c>
      <c r="AA176" s="27" t="str">
        <f t="shared" si="70"/>
        <v/>
      </c>
      <c r="AB176" s="25" t="str">
        <f t="shared" si="71"/>
        <v/>
      </c>
      <c r="AC176" s="25" t="str">
        <f t="shared" si="72"/>
        <v/>
      </c>
      <c r="AD176" s="26" t="str">
        <f t="shared" si="73"/>
        <v/>
      </c>
      <c r="AE176" s="27" t="str">
        <f t="shared" si="74"/>
        <v/>
      </c>
      <c r="AF176" s="25" t="str">
        <f t="shared" si="75"/>
        <v/>
      </c>
      <c r="AG176" s="25" t="str">
        <f t="shared" si="76"/>
        <v/>
      </c>
      <c r="AH176" s="26" t="str">
        <f t="shared" si="77"/>
        <v/>
      </c>
      <c r="AI176" s="29" t="b">
        <f t="shared" si="80"/>
        <v>0</v>
      </c>
      <c r="AJ176" s="29" t="b">
        <f t="shared" si="81"/>
        <v>0</v>
      </c>
      <c r="AK176" s="29" t="b">
        <f t="shared" si="82"/>
        <v>0</v>
      </c>
      <c r="AL176" s="29" t="b">
        <f t="shared" si="83"/>
        <v>0</v>
      </c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</row>
    <row r="177" spans="1:252" s="37" customFormat="1" ht="18" customHeight="1">
      <c r="A177" s="31"/>
      <c r="B177" s="31"/>
      <c r="C177" s="41"/>
      <c r="D177" s="14"/>
      <c r="E177" s="18"/>
      <c r="F177" s="31"/>
      <c r="G177" s="14"/>
      <c r="H177" s="15"/>
      <c r="I177" s="15"/>
      <c r="J177" s="15"/>
      <c r="K177" s="15"/>
      <c r="L177" s="40">
        <f>IF(G177=1,IF(S177='Valori Consentiti - Table 1'!$I$6,5,IF(S177="X",1,0))+IF(T177='Valori Consentiti - Table 1'!$K$6,5,IF(T177="X",1,0))+IF(U177='Valori Consentiti - Table 1'!$M$6,5,IF(U177="X",1,0))+IF(V177='Valori Consentiti - Table 1'!$O$6,5,IF(V177="X",1,0))+IF(W177='Valori Consentiti - Table 1'!$Q$6,5,IF(W177="X",1,0))+IF(X177='Valori Consentiti - Table 1'!$S$6,5,IF(X177="X",1,0))+IF(Y177='Valori Consentiti - Table 1'!$U$6,5,IF(Y177="X",1,0))+IF(Z177='Valori Consentiti - Table 1'!$W$6,5,IF(Z177="X",1,0))+IF(AA177='Valori Consentiti - Table 1'!$Y$6,5,IF(AA177="X",1,0))+IF(AB177='Valori Consentiti - Table 1'!$AA$6,5,IF(AB177="X",1,0))+IF(AC177='Valori Consentiti - Table 1'!$AC$6,5,IF(AC177="X",1,0))+IF(AD177='Valori Consentiti - Table 1'!$AE$6,5,IF(AD177="X",1,0))+IF(AE177='Valori Consentiti - Table 1'!$AG$6,5,IF(AE177="X",1,0))+IF(AF177='Valori Consentiti - Table 1'!$AI$6,5,IF(AF177="X",1,0))+IF(AG177='Valori Consentiti - Table 1'!$AK$6,5,IF(AG177="X",1,0))+IF(AH177='Valori Consentiti - Table 1'!$AM$6,5,IF(AH177="X",1,0)),IF(G177=2,IF(S177='Valori Consentiti - Table 1'!$I$7,5,IF(S177="X",1,0))+IF(T177='Valori Consentiti - Table 1'!$K$7,5,IF(T177="X",1,0))+IF(U177='Valori Consentiti - Table 1'!$M$7,5,IF(U177="X",1,0))+IF(V177='Valori Consentiti - Table 1'!$O$7,5,IF(V177="X",1,0))+IF(W177='Valori Consentiti - Table 1'!$Q$7,5,IF(W177="X",1,0))+IF(X177='Valori Consentiti - Table 1'!$S$7,5,IF(X177="X",1,0))+IF(Y177='Valori Consentiti - Table 1'!$U$7,5,IF(Y177="X",1,0))+IF(Z177='Valori Consentiti - Table 1'!$W$7,5,IF(Z177="X",1,0))+IF(AA177='Valori Consentiti - Table 1'!$Y$7,5,IF(AA177="X",1,0))+IF(AB177='Valori Consentiti - Table 1'!$AA$7,5,IF(AB177="X",1,0))+IF(AC177='Valori Consentiti - Table 1'!$AC$7,5,IF(AC177="X",1,0))+IF(AD177='Valori Consentiti - Table 1'!$AE$7,5,IF(AD177="X",1,0))+IF(AE177='Valori Consentiti - Table 1'!$AG$7,5,IF(AE177="X",1,0))+IF(AF177='Valori Consentiti - Table 1'!$AI$7,5,IF(AF177="X",1,0))+IF(AG177='Valori Consentiti - Table 1'!$AK$7,5,IF(AG177="X",1,0))+IF(AH177='Valori Consentiti - Table 1'!$AM$7,5,IF(AH177="X",1,0)),IF(G177=3,IF(S177='Valori Consentiti - Table 1'!$I$8,5,IF(S177="X",1,0))+IF(T177='Valori Consentiti - Table 1'!$K$8,5,IF(T177="X",1,0))+IF(U177='Valori Consentiti - Table 1'!$M$8,5,IF(U177="X",1,0))+IF(V177='Valori Consentiti - Table 1'!$O$8,5,IF(V177="X",1,0))+IF(W177='Valori Consentiti - Table 1'!$Q$8,5,IF(W177="X",1,0))+IF(X177='Valori Consentiti - Table 1'!$S$8,5,IF(X177="X",1,0))+IF(Y177='Valori Consentiti - Table 1'!$U$8,5,IF(Y177="X",1,0))+IF(Z177='Valori Consentiti - Table 1'!$W$8,5,IF(Z177="X",1,0))+IF(AA177='Valori Consentiti - Table 1'!$Y$8,5,IF(AA177="X",1,0))+IF(AB177='Valori Consentiti - Table 1'!$AA$8,5,IF(AB177="X",1,0))+IF(AC177='Valori Consentiti - Table 1'!$AC$8,5,IF(AC177="X",1,0))+IF(AD177='Valori Consentiti - Table 1'!$AE$8,5,IF(AD177="X",1,0))+IF(AE177='Valori Consentiti - Table 1'!$AG$8,5,IF(AE177="X",1,0))+IF(AF177='Valori Consentiti - Table 1'!$AI$8,5,IF(AF177="X",1,0))+IF(AG177='Valori Consentiti - Table 1'!$AK$8,5,IF(AG177="X",1,0))+IF(AH177='Valori Consentiti - Table 1'!$AM$8,5,IF(AH177="X",1,0)),IF(G177=4,IF(S177='Valori Consentiti - Table 1'!$I$9,5,IF(S177="X",1,0))+IF(T177='Valori Consentiti - Table 1'!$K$9,5,IF(T177="X",1,0))+IF(U177='Valori Consentiti - Table 1'!$M$9,5,IF(U177="X",1,0))+IF(V177='Valori Consentiti - Table 1'!$O$9,5,IF(V177="X",1,0))+IF(W177='Valori Consentiti - Table 1'!$Q$9,5,IF(W177="X",1,0))+IF(X177='Valori Consentiti - Table 1'!$S$9,5,IF(X177="X",1,0))+IF(Y177='Valori Consentiti - Table 1'!$U$9,5,IF(Y177="X",1,0))+IF(Z177='Valori Consentiti - Table 1'!$W$9,5,IF(Z177="X",1,0))+IF(AA177='Valori Consentiti - Table 1'!$Y$9,5,IF(AA177="X",1,0))+IF(AB177='Valori Consentiti - Table 1'!$AA$9,5,IF(AB177="X",1,0))+IF(AC177='Valori Consentiti - Table 1'!$AC$9,5,IF(AC177="X",1,0))+IF(AD177='Valori Consentiti - Table 1'!$AE$9,5,IF(AD177="X",1,0))+IF(AE177='Valori Consentiti - Table 1'!$AG$9,5,IF(AE177="X",1,0))+IF(AF177='Valori Consentiti - Table 1'!$AI$9,5,IF(AF177="X",1,0))+IF(AG177='Valori Consentiti - Table 1'!$AK$9,5,IF(AG177="X",1,0))+IF(AH177='Valori Consentiti - Table 1'!$AM$9,5,IF(AH177="X",1,0)),))))</f>
        <v>0</v>
      </c>
      <c r="M177" s="16">
        <f t="shared" si="84"/>
        <v>0</v>
      </c>
      <c r="N177" s="16">
        <f t="shared" si="85"/>
        <v>16</v>
      </c>
      <c r="O177" s="16">
        <f>IF(G177=1,IF(S177='Valori Consentiti - Table 1'!$I$6,1,0)+IF(T177='Valori Consentiti - Table 1'!$K$6,1,0)+IF(U177='Valori Consentiti - Table 1'!$M$6,1,0)+IF(V177='Valori Consentiti - Table 1'!$O$6,1,0)+IF(W177='Valori Consentiti - Table 1'!$Q$6,1,0)+IF(X177='Valori Consentiti - Table 1'!$S$6,1,0)+IF(Y177='Valori Consentiti - Table 1'!$U$6,1,0)+IF(Z177='Valori Consentiti - Table 1'!$W$6,1,0)+IF(AA177='Valori Consentiti - Table 1'!$Y$6,1,0)+IF(AB177='Valori Consentiti - Table 1'!$AA$6,1,0)+IF(AC177='Valori Consentiti - Table 1'!$AC$6,1,0)+IF(AD177='Valori Consentiti - Table 1'!$AE$6,1,0)+IF(AE177='Valori Consentiti - Table 1'!$AG$6,1,0)+IF(AF177='Valori Consentiti - Table 1'!$AI$6,1,0)+IF(AG177='Valori Consentiti - Table 1'!$AK$6,1,0)+IF(AH177='Valori Consentiti - Table 1'!$AM$6,1,0),IF(G177=2,IF(S177='Valori Consentiti - Table 1'!$I$7,1,0)+IF(T177='Valori Consentiti - Table 1'!$K$7,1,0)+IF(U177='Valori Consentiti - Table 1'!$M$7,1,0)+IF(V177='Valori Consentiti - Table 1'!$O$7,1,0)+IF(W177='Valori Consentiti - Table 1'!$Q$7,1,0)+IF(X177='Valori Consentiti - Table 1'!$S$7,1,0)+IF(Y177='Valori Consentiti - Table 1'!$U$7,1,0)+IF(Z177='Valori Consentiti - Table 1'!$W$7,1,0)+IF(AA177='Valori Consentiti - Table 1'!$Y$7,1,0)+IF(AB177='Valori Consentiti - Table 1'!$AA$7,1,0)+IF(AC177='Valori Consentiti - Table 1'!$AC$7,1,0)+IF(AD177='Valori Consentiti - Table 1'!$AE$7,1,0)+IF(AE177='Valori Consentiti - Table 1'!$AG$7,1,0)+IF(AF177='Valori Consentiti - Table 1'!$AI$7,1,0)+IF(AG177='Valori Consentiti - Table 1'!$AK$7,1,0)+IF(AH177='Valori Consentiti - Table 1'!$AM$7,1,0),IF(G177=3,IF(S177='Valori Consentiti - Table 1'!$I$8,1,0)+IF(T177='Valori Consentiti - Table 1'!$K$8,1,0)+IF(U177='Valori Consentiti - Table 1'!$M$8,1,0)+IF(V177='Valori Consentiti - Table 1'!$O$8,1,0)+IF(W177='Valori Consentiti - Table 1'!$Q$8,1,0)+IF(X177='Valori Consentiti - Table 1'!$S$8,1,0)+IF(Y177='Valori Consentiti - Table 1'!$U$8,1,0)+IF(Z177='Valori Consentiti - Table 1'!$W$8,1,0)+IF(AA177='Valori Consentiti - Table 1'!$Y$8,1,0)+IF(AB177='Valori Consentiti - Table 1'!$AA$8,1,0)+IF(AC177='Valori Consentiti - Table 1'!$AC$8,1,0)+IF(AD177='Valori Consentiti - Table 1'!$AE$8,1,0)+IF(AE177='Valori Consentiti - Table 1'!$AG$8,1,0)+IF(AF177='Valori Consentiti - Table 1'!$AI$8,1,0)+IF(AG177='Valori Consentiti - Table 1'!$AK$8,1,0)+IF(AH177='Valori Consentiti - Table 1'!$AM$8,1,0),IF(G177=4,IF(S177='Valori Consentiti - Table 1'!$I$9,1,0)+IF(T177='Valori Consentiti - Table 1'!$K$9,1,0)+IF(U177='Valori Consentiti - Table 1'!$M$9,1,0)+IF(V177='Valori Consentiti - Table 1'!$O$9,1,0)+IF(W177='Valori Consentiti - Table 1'!$Q$9,1,0)+IF(X177='Valori Consentiti - Table 1'!$S$9,1,0)+IF(Y177='Valori Consentiti - Table 1'!$U$9,1,0)+IF(Z177='Valori Consentiti - Table 1'!$W$9,1,0)+IF(AA177='Valori Consentiti - Table 1'!$Y$9,1,0)+IF(AB177='Valori Consentiti - Table 1'!$AA$9,1,0)+IF(AC177='Valori Consentiti - Table 1'!$AC$9,1,0)+IF(AD177='Valori Consentiti - Table 1'!$AE$9,1,0)+IF(AE177='Valori Consentiti - Table 1'!$AG$9,1,0)+IF(AF177='Valori Consentiti - Table 1'!$AI$9,1,0)+IF(AG177='Valori Consentiti - Table 1'!$AK$9,1,0)+IF(AH177='Valori Consentiti - Table 1'!$AM$9,1,0),))))</f>
        <v>0</v>
      </c>
      <c r="P177" s="16">
        <f t="shared" si="78"/>
        <v>16</v>
      </c>
      <c r="Q177" s="16">
        <f t="shared" si="79"/>
        <v>1</v>
      </c>
      <c r="R177" s="17"/>
      <c r="S177" s="24" t="str">
        <f t="shared" si="62"/>
        <v/>
      </c>
      <c r="T177" s="25" t="str">
        <f t="shared" si="63"/>
        <v/>
      </c>
      <c r="U177" s="25" t="str">
        <f t="shared" si="64"/>
        <v/>
      </c>
      <c r="V177" s="26" t="str">
        <f t="shared" si="65"/>
        <v/>
      </c>
      <c r="W177" s="27" t="str">
        <f t="shared" si="66"/>
        <v/>
      </c>
      <c r="X177" s="25" t="str">
        <f t="shared" si="67"/>
        <v/>
      </c>
      <c r="Y177" s="25" t="str">
        <f t="shared" si="68"/>
        <v/>
      </c>
      <c r="Z177" s="26" t="str">
        <f t="shared" si="69"/>
        <v/>
      </c>
      <c r="AA177" s="27" t="str">
        <f t="shared" si="70"/>
        <v/>
      </c>
      <c r="AB177" s="25" t="str">
        <f t="shared" si="71"/>
        <v/>
      </c>
      <c r="AC177" s="25" t="str">
        <f t="shared" si="72"/>
        <v/>
      </c>
      <c r="AD177" s="26" t="str">
        <f t="shared" si="73"/>
        <v/>
      </c>
      <c r="AE177" s="27" t="str">
        <f t="shared" si="74"/>
        <v/>
      </c>
      <c r="AF177" s="25" t="str">
        <f t="shared" si="75"/>
        <v/>
      </c>
      <c r="AG177" s="25" t="str">
        <f t="shared" si="76"/>
        <v/>
      </c>
      <c r="AH177" s="26" t="str">
        <f t="shared" si="77"/>
        <v/>
      </c>
      <c r="AI177" s="29" t="b">
        <f t="shared" si="80"/>
        <v>0</v>
      </c>
      <c r="AJ177" s="29" t="b">
        <f t="shared" si="81"/>
        <v>0</v>
      </c>
      <c r="AK177" s="29" t="b">
        <f t="shared" si="82"/>
        <v>0</v>
      </c>
      <c r="AL177" s="29" t="b">
        <f t="shared" si="83"/>
        <v>0</v>
      </c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</row>
    <row r="178" spans="1:252" s="37" customFormat="1" ht="18" customHeight="1">
      <c r="A178" s="31"/>
      <c r="B178" s="31"/>
      <c r="C178" s="41"/>
      <c r="D178" s="14"/>
      <c r="E178" s="18"/>
      <c r="F178" s="31"/>
      <c r="G178" s="14"/>
      <c r="H178" s="15"/>
      <c r="I178" s="15"/>
      <c r="J178" s="15"/>
      <c r="K178" s="15"/>
      <c r="L178" s="40">
        <f>IF(G178=1,IF(S178='Valori Consentiti - Table 1'!$I$6,5,IF(S178="X",1,0))+IF(T178='Valori Consentiti - Table 1'!$K$6,5,IF(T178="X",1,0))+IF(U178='Valori Consentiti - Table 1'!$M$6,5,IF(U178="X",1,0))+IF(V178='Valori Consentiti - Table 1'!$O$6,5,IF(V178="X",1,0))+IF(W178='Valori Consentiti - Table 1'!$Q$6,5,IF(W178="X",1,0))+IF(X178='Valori Consentiti - Table 1'!$S$6,5,IF(X178="X",1,0))+IF(Y178='Valori Consentiti - Table 1'!$U$6,5,IF(Y178="X",1,0))+IF(Z178='Valori Consentiti - Table 1'!$W$6,5,IF(Z178="X",1,0))+IF(AA178='Valori Consentiti - Table 1'!$Y$6,5,IF(AA178="X",1,0))+IF(AB178='Valori Consentiti - Table 1'!$AA$6,5,IF(AB178="X",1,0))+IF(AC178='Valori Consentiti - Table 1'!$AC$6,5,IF(AC178="X",1,0))+IF(AD178='Valori Consentiti - Table 1'!$AE$6,5,IF(AD178="X",1,0))+IF(AE178='Valori Consentiti - Table 1'!$AG$6,5,IF(AE178="X",1,0))+IF(AF178='Valori Consentiti - Table 1'!$AI$6,5,IF(AF178="X",1,0))+IF(AG178='Valori Consentiti - Table 1'!$AK$6,5,IF(AG178="X",1,0))+IF(AH178='Valori Consentiti - Table 1'!$AM$6,5,IF(AH178="X",1,0)),IF(G178=2,IF(S178='Valori Consentiti - Table 1'!$I$7,5,IF(S178="X",1,0))+IF(T178='Valori Consentiti - Table 1'!$K$7,5,IF(T178="X",1,0))+IF(U178='Valori Consentiti - Table 1'!$M$7,5,IF(U178="X",1,0))+IF(V178='Valori Consentiti - Table 1'!$O$7,5,IF(V178="X",1,0))+IF(W178='Valori Consentiti - Table 1'!$Q$7,5,IF(W178="X",1,0))+IF(X178='Valori Consentiti - Table 1'!$S$7,5,IF(X178="X",1,0))+IF(Y178='Valori Consentiti - Table 1'!$U$7,5,IF(Y178="X",1,0))+IF(Z178='Valori Consentiti - Table 1'!$W$7,5,IF(Z178="X",1,0))+IF(AA178='Valori Consentiti - Table 1'!$Y$7,5,IF(AA178="X",1,0))+IF(AB178='Valori Consentiti - Table 1'!$AA$7,5,IF(AB178="X",1,0))+IF(AC178='Valori Consentiti - Table 1'!$AC$7,5,IF(AC178="X",1,0))+IF(AD178='Valori Consentiti - Table 1'!$AE$7,5,IF(AD178="X",1,0))+IF(AE178='Valori Consentiti - Table 1'!$AG$7,5,IF(AE178="X",1,0))+IF(AF178='Valori Consentiti - Table 1'!$AI$7,5,IF(AF178="X",1,0))+IF(AG178='Valori Consentiti - Table 1'!$AK$7,5,IF(AG178="X",1,0))+IF(AH178='Valori Consentiti - Table 1'!$AM$7,5,IF(AH178="X",1,0)),IF(G178=3,IF(S178='Valori Consentiti - Table 1'!$I$8,5,IF(S178="X",1,0))+IF(T178='Valori Consentiti - Table 1'!$K$8,5,IF(T178="X",1,0))+IF(U178='Valori Consentiti - Table 1'!$M$8,5,IF(U178="X",1,0))+IF(V178='Valori Consentiti - Table 1'!$O$8,5,IF(V178="X",1,0))+IF(W178='Valori Consentiti - Table 1'!$Q$8,5,IF(W178="X",1,0))+IF(X178='Valori Consentiti - Table 1'!$S$8,5,IF(X178="X",1,0))+IF(Y178='Valori Consentiti - Table 1'!$U$8,5,IF(Y178="X",1,0))+IF(Z178='Valori Consentiti - Table 1'!$W$8,5,IF(Z178="X",1,0))+IF(AA178='Valori Consentiti - Table 1'!$Y$8,5,IF(AA178="X",1,0))+IF(AB178='Valori Consentiti - Table 1'!$AA$8,5,IF(AB178="X",1,0))+IF(AC178='Valori Consentiti - Table 1'!$AC$8,5,IF(AC178="X",1,0))+IF(AD178='Valori Consentiti - Table 1'!$AE$8,5,IF(AD178="X",1,0))+IF(AE178='Valori Consentiti - Table 1'!$AG$8,5,IF(AE178="X",1,0))+IF(AF178='Valori Consentiti - Table 1'!$AI$8,5,IF(AF178="X",1,0))+IF(AG178='Valori Consentiti - Table 1'!$AK$8,5,IF(AG178="X",1,0))+IF(AH178='Valori Consentiti - Table 1'!$AM$8,5,IF(AH178="X",1,0)),IF(G178=4,IF(S178='Valori Consentiti - Table 1'!$I$9,5,IF(S178="X",1,0))+IF(T178='Valori Consentiti - Table 1'!$K$9,5,IF(T178="X",1,0))+IF(U178='Valori Consentiti - Table 1'!$M$9,5,IF(U178="X",1,0))+IF(V178='Valori Consentiti - Table 1'!$O$9,5,IF(V178="X",1,0))+IF(W178='Valori Consentiti - Table 1'!$Q$9,5,IF(W178="X",1,0))+IF(X178='Valori Consentiti - Table 1'!$S$9,5,IF(X178="X",1,0))+IF(Y178='Valori Consentiti - Table 1'!$U$9,5,IF(Y178="X",1,0))+IF(Z178='Valori Consentiti - Table 1'!$W$9,5,IF(Z178="X",1,0))+IF(AA178='Valori Consentiti - Table 1'!$Y$9,5,IF(AA178="X",1,0))+IF(AB178='Valori Consentiti - Table 1'!$AA$9,5,IF(AB178="X",1,0))+IF(AC178='Valori Consentiti - Table 1'!$AC$9,5,IF(AC178="X",1,0))+IF(AD178='Valori Consentiti - Table 1'!$AE$9,5,IF(AD178="X",1,0))+IF(AE178='Valori Consentiti - Table 1'!$AG$9,5,IF(AE178="X",1,0))+IF(AF178='Valori Consentiti - Table 1'!$AI$9,5,IF(AF178="X",1,0))+IF(AG178='Valori Consentiti - Table 1'!$AK$9,5,IF(AG178="X",1,0))+IF(AH178='Valori Consentiti - Table 1'!$AM$9,5,IF(AH178="X",1,0)),))))</f>
        <v>0</v>
      </c>
      <c r="M178" s="16">
        <f t="shared" si="84"/>
        <v>0</v>
      </c>
      <c r="N178" s="16">
        <f t="shared" si="85"/>
        <v>16</v>
      </c>
      <c r="O178" s="16">
        <f>IF(G178=1,IF(S178='Valori Consentiti - Table 1'!$I$6,1,0)+IF(T178='Valori Consentiti - Table 1'!$K$6,1,0)+IF(U178='Valori Consentiti - Table 1'!$M$6,1,0)+IF(V178='Valori Consentiti - Table 1'!$O$6,1,0)+IF(W178='Valori Consentiti - Table 1'!$Q$6,1,0)+IF(X178='Valori Consentiti - Table 1'!$S$6,1,0)+IF(Y178='Valori Consentiti - Table 1'!$U$6,1,0)+IF(Z178='Valori Consentiti - Table 1'!$W$6,1,0)+IF(AA178='Valori Consentiti - Table 1'!$Y$6,1,0)+IF(AB178='Valori Consentiti - Table 1'!$AA$6,1,0)+IF(AC178='Valori Consentiti - Table 1'!$AC$6,1,0)+IF(AD178='Valori Consentiti - Table 1'!$AE$6,1,0)+IF(AE178='Valori Consentiti - Table 1'!$AG$6,1,0)+IF(AF178='Valori Consentiti - Table 1'!$AI$6,1,0)+IF(AG178='Valori Consentiti - Table 1'!$AK$6,1,0)+IF(AH178='Valori Consentiti - Table 1'!$AM$6,1,0),IF(G178=2,IF(S178='Valori Consentiti - Table 1'!$I$7,1,0)+IF(T178='Valori Consentiti - Table 1'!$K$7,1,0)+IF(U178='Valori Consentiti - Table 1'!$M$7,1,0)+IF(V178='Valori Consentiti - Table 1'!$O$7,1,0)+IF(W178='Valori Consentiti - Table 1'!$Q$7,1,0)+IF(X178='Valori Consentiti - Table 1'!$S$7,1,0)+IF(Y178='Valori Consentiti - Table 1'!$U$7,1,0)+IF(Z178='Valori Consentiti - Table 1'!$W$7,1,0)+IF(AA178='Valori Consentiti - Table 1'!$Y$7,1,0)+IF(AB178='Valori Consentiti - Table 1'!$AA$7,1,0)+IF(AC178='Valori Consentiti - Table 1'!$AC$7,1,0)+IF(AD178='Valori Consentiti - Table 1'!$AE$7,1,0)+IF(AE178='Valori Consentiti - Table 1'!$AG$7,1,0)+IF(AF178='Valori Consentiti - Table 1'!$AI$7,1,0)+IF(AG178='Valori Consentiti - Table 1'!$AK$7,1,0)+IF(AH178='Valori Consentiti - Table 1'!$AM$7,1,0),IF(G178=3,IF(S178='Valori Consentiti - Table 1'!$I$8,1,0)+IF(T178='Valori Consentiti - Table 1'!$K$8,1,0)+IF(U178='Valori Consentiti - Table 1'!$M$8,1,0)+IF(V178='Valori Consentiti - Table 1'!$O$8,1,0)+IF(W178='Valori Consentiti - Table 1'!$Q$8,1,0)+IF(X178='Valori Consentiti - Table 1'!$S$8,1,0)+IF(Y178='Valori Consentiti - Table 1'!$U$8,1,0)+IF(Z178='Valori Consentiti - Table 1'!$W$8,1,0)+IF(AA178='Valori Consentiti - Table 1'!$Y$8,1,0)+IF(AB178='Valori Consentiti - Table 1'!$AA$8,1,0)+IF(AC178='Valori Consentiti - Table 1'!$AC$8,1,0)+IF(AD178='Valori Consentiti - Table 1'!$AE$8,1,0)+IF(AE178='Valori Consentiti - Table 1'!$AG$8,1,0)+IF(AF178='Valori Consentiti - Table 1'!$AI$8,1,0)+IF(AG178='Valori Consentiti - Table 1'!$AK$8,1,0)+IF(AH178='Valori Consentiti - Table 1'!$AM$8,1,0),IF(G178=4,IF(S178='Valori Consentiti - Table 1'!$I$9,1,0)+IF(T178='Valori Consentiti - Table 1'!$K$9,1,0)+IF(U178='Valori Consentiti - Table 1'!$M$9,1,0)+IF(V178='Valori Consentiti - Table 1'!$O$9,1,0)+IF(W178='Valori Consentiti - Table 1'!$Q$9,1,0)+IF(X178='Valori Consentiti - Table 1'!$S$9,1,0)+IF(Y178='Valori Consentiti - Table 1'!$U$9,1,0)+IF(Z178='Valori Consentiti - Table 1'!$W$9,1,0)+IF(AA178='Valori Consentiti - Table 1'!$Y$9,1,0)+IF(AB178='Valori Consentiti - Table 1'!$AA$9,1,0)+IF(AC178='Valori Consentiti - Table 1'!$AC$9,1,0)+IF(AD178='Valori Consentiti - Table 1'!$AE$9,1,0)+IF(AE178='Valori Consentiti - Table 1'!$AG$9,1,0)+IF(AF178='Valori Consentiti - Table 1'!$AI$9,1,0)+IF(AG178='Valori Consentiti - Table 1'!$AK$9,1,0)+IF(AH178='Valori Consentiti - Table 1'!$AM$9,1,0),))))</f>
        <v>0</v>
      </c>
      <c r="P178" s="16">
        <f t="shared" si="78"/>
        <v>16</v>
      </c>
      <c r="Q178" s="16">
        <f t="shared" si="79"/>
        <v>1</v>
      </c>
      <c r="R178" s="17"/>
      <c r="S178" s="24" t="str">
        <f t="shared" si="62"/>
        <v/>
      </c>
      <c r="T178" s="25" t="str">
        <f t="shared" si="63"/>
        <v/>
      </c>
      <c r="U178" s="25" t="str">
        <f t="shared" si="64"/>
        <v/>
      </c>
      <c r="V178" s="26" t="str">
        <f t="shared" si="65"/>
        <v/>
      </c>
      <c r="W178" s="27" t="str">
        <f t="shared" si="66"/>
        <v/>
      </c>
      <c r="X178" s="25" t="str">
        <f t="shared" si="67"/>
        <v/>
      </c>
      <c r="Y178" s="25" t="str">
        <f t="shared" si="68"/>
        <v/>
      </c>
      <c r="Z178" s="26" t="str">
        <f t="shared" si="69"/>
        <v/>
      </c>
      <c r="AA178" s="27" t="str">
        <f t="shared" si="70"/>
        <v/>
      </c>
      <c r="AB178" s="25" t="str">
        <f t="shared" si="71"/>
        <v/>
      </c>
      <c r="AC178" s="25" t="str">
        <f t="shared" si="72"/>
        <v/>
      </c>
      <c r="AD178" s="26" t="str">
        <f t="shared" si="73"/>
        <v/>
      </c>
      <c r="AE178" s="27" t="str">
        <f t="shared" si="74"/>
        <v/>
      </c>
      <c r="AF178" s="25" t="str">
        <f t="shared" si="75"/>
        <v/>
      </c>
      <c r="AG178" s="25" t="str">
        <f t="shared" si="76"/>
        <v/>
      </c>
      <c r="AH178" s="26" t="str">
        <f t="shared" si="77"/>
        <v/>
      </c>
      <c r="AI178" s="29" t="b">
        <f t="shared" si="80"/>
        <v>0</v>
      </c>
      <c r="AJ178" s="29" t="b">
        <f t="shared" si="81"/>
        <v>0</v>
      </c>
      <c r="AK178" s="29" t="b">
        <f t="shared" si="82"/>
        <v>0</v>
      </c>
      <c r="AL178" s="29" t="b">
        <f t="shared" si="83"/>
        <v>0</v>
      </c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</row>
    <row r="179" spans="1:252" s="37" customFormat="1" ht="18" customHeight="1">
      <c r="A179" s="31"/>
      <c r="B179" s="31"/>
      <c r="C179" s="41"/>
      <c r="D179" s="14"/>
      <c r="E179" s="18"/>
      <c r="F179" s="31"/>
      <c r="G179" s="14"/>
      <c r="H179" s="15"/>
      <c r="I179" s="15"/>
      <c r="J179" s="15"/>
      <c r="K179" s="15"/>
      <c r="L179" s="40">
        <f>IF(G179=1,IF(S179='Valori Consentiti - Table 1'!$I$6,5,IF(S179="X",1,0))+IF(T179='Valori Consentiti - Table 1'!$K$6,5,IF(T179="X",1,0))+IF(U179='Valori Consentiti - Table 1'!$M$6,5,IF(U179="X",1,0))+IF(V179='Valori Consentiti - Table 1'!$O$6,5,IF(V179="X",1,0))+IF(W179='Valori Consentiti - Table 1'!$Q$6,5,IF(W179="X",1,0))+IF(X179='Valori Consentiti - Table 1'!$S$6,5,IF(X179="X",1,0))+IF(Y179='Valori Consentiti - Table 1'!$U$6,5,IF(Y179="X",1,0))+IF(Z179='Valori Consentiti - Table 1'!$W$6,5,IF(Z179="X",1,0))+IF(AA179='Valori Consentiti - Table 1'!$Y$6,5,IF(AA179="X",1,0))+IF(AB179='Valori Consentiti - Table 1'!$AA$6,5,IF(AB179="X",1,0))+IF(AC179='Valori Consentiti - Table 1'!$AC$6,5,IF(AC179="X",1,0))+IF(AD179='Valori Consentiti - Table 1'!$AE$6,5,IF(AD179="X",1,0))+IF(AE179='Valori Consentiti - Table 1'!$AG$6,5,IF(AE179="X",1,0))+IF(AF179='Valori Consentiti - Table 1'!$AI$6,5,IF(AF179="X",1,0))+IF(AG179='Valori Consentiti - Table 1'!$AK$6,5,IF(AG179="X",1,0))+IF(AH179='Valori Consentiti - Table 1'!$AM$6,5,IF(AH179="X",1,0)),IF(G179=2,IF(S179='Valori Consentiti - Table 1'!$I$7,5,IF(S179="X",1,0))+IF(T179='Valori Consentiti - Table 1'!$K$7,5,IF(T179="X",1,0))+IF(U179='Valori Consentiti - Table 1'!$M$7,5,IF(U179="X",1,0))+IF(V179='Valori Consentiti - Table 1'!$O$7,5,IF(V179="X",1,0))+IF(W179='Valori Consentiti - Table 1'!$Q$7,5,IF(W179="X",1,0))+IF(X179='Valori Consentiti - Table 1'!$S$7,5,IF(X179="X",1,0))+IF(Y179='Valori Consentiti - Table 1'!$U$7,5,IF(Y179="X",1,0))+IF(Z179='Valori Consentiti - Table 1'!$W$7,5,IF(Z179="X",1,0))+IF(AA179='Valori Consentiti - Table 1'!$Y$7,5,IF(AA179="X",1,0))+IF(AB179='Valori Consentiti - Table 1'!$AA$7,5,IF(AB179="X",1,0))+IF(AC179='Valori Consentiti - Table 1'!$AC$7,5,IF(AC179="X",1,0))+IF(AD179='Valori Consentiti - Table 1'!$AE$7,5,IF(AD179="X",1,0))+IF(AE179='Valori Consentiti - Table 1'!$AG$7,5,IF(AE179="X",1,0))+IF(AF179='Valori Consentiti - Table 1'!$AI$7,5,IF(AF179="X",1,0))+IF(AG179='Valori Consentiti - Table 1'!$AK$7,5,IF(AG179="X",1,0))+IF(AH179='Valori Consentiti - Table 1'!$AM$7,5,IF(AH179="X",1,0)),IF(G179=3,IF(S179='Valori Consentiti - Table 1'!$I$8,5,IF(S179="X",1,0))+IF(T179='Valori Consentiti - Table 1'!$K$8,5,IF(T179="X",1,0))+IF(U179='Valori Consentiti - Table 1'!$M$8,5,IF(U179="X",1,0))+IF(V179='Valori Consentiti - Table 1'!$O$8,5,IF(V179="X",1,0))+IF(W179='Valori Consentiti - Table 1'!$Q$8,5,IF(W179="X",1,0))+IF(X179='Valori Consentiti - Table 1'!$S$8,5,IF(X179="X",1,0))+IF(Y179='Valori Consentiti - Table 1'!$U$8,5,IF(Y179="X",1,0))+IF(Z179='Valori Consentiti - Table 1'!$W$8,5,IF(Z179="X",1,0))+IF(AA179='Valori Consentiti - Table 1'!$Y$8,5,IF(AA179="X",1,0))+IF(AB179='Valori Consentiti - Table 1'!$AA$8,5,IF(AB179="X",1,0))+IF(AC179='Valori Consentiti - Table 1'!$AC$8,5,IF(AC179="X",1,0))+IF(AD179='Valori Consentiti - Table 1'!$AE$8,5,IF(AD179="X",1,0))+IF(AE179='Valori Consentiti - Table 1'!$AG$8,5,IF(AE179="X",1,0))+IF(AF179='Valori Consentiti - Table 1'!$AI$8,5,IF(AF179="X",1,0))+IF(AG179='Valori Consentiti - Table 1'!$AK$8,5,IF(AG179="X",1,0))+IF(AH179='Valori Consentiti - Table 1'!$AM$8,5,IF(AH179="X",1,0)),IF(G179=4,IF(S179='Valori Consentiti - Table 1'!$I$9,5,IF(S179="X",1,0))+IF(T179='Valori Consentiti - Table 1'!$K$9,5,IF(T179="X",1,0))+IF(U179='Valori Consentiti - Table 1'!$M$9,5,IF(U179="X",1,0))+IF(V179='Valori Consentiti - Table 1'!$O$9,5,IF(V179="X",1,0))+IF(W179='Valori Consentiti - Table 1'!$Q$9,5,IF(W179="X",1,0))+IF(X179='Valori Consentiti - Table 1'!$S$9,5,IF(X179="X",1,0))+IF(Y179='Valori Consentiti - Table 1'!$U$9,5,IF(Y179="X",1,0))+IF(Z179='Valori Consentiti - Table 1'!$W$9,5,IF(Z179="X",1,0))+IF(AA179='Valori Consentiti - Table 1'!$Y$9,5,IF(AA179="X",1,0))+IF(AB179='Valori Consentiti - Table 1'!$AA$9,5,IF(AB179="X",1,0))+IF(AC179='Valori Consentiti - Table 1'!$AC$9,5,IF(AC179="X",1,0))+IF(AD179='Valori Consentiti - Table 1'!$AE$9,5,IF(AD179="X",1,0))+IF(AE179='Valori Consentiti - Table 1'!$AG$9,5,IF(AE179="X",1,0))+IF(AF179='Valori Consentiti - Table 1'!$AI$9,5,IF(AF179="X",1,0))+IF(AG179='Valori Consentiti - Table 1'!$AK$9,5,IF(AG179="X",1,0))+IF(AH179='Valori Consentiti - Table 1'!$AM$9,5,IF(AH179="X",1,0)),))))</f>
        <v>0</v>
      </c>
      <c r="M179" s="16">
        <f t="shared" si="84"/>
        <v>0</v>
      </c>
      <c r="N179" s="16">
        <f t="shared" si="85"/>
        <v>16</v>
      </c>
      <c r="O179" s="16">
        <f>IF(G179=1,IF(S179='Valori Consentiti - Table 1'!$I$6,1,0)+IF(T179='Valori Consentiti - Table 1'!$K$6,1,0)+IF(U179='Valori Consentiti - Table 1'!$M$6,1,0)+IF(V179='Valori Consentiti - Table 1'!$O$6,1,0)+IF(W179='Valori Consentiti - Table 1'!$Q$6,1,0)+IF(X179='Valori Consentiti - Table 1'!$S$6,1,0)+IF(Y179='Valori Consentiti - Table 1'!$U$6,1,0)+IF(Z179='Valori Consentiti - Table 1'!$W$6,1,0)+IF(AA179='Valori Consentiti - Table 1'!$Y$6,1,0)+IF(AB179='Valori Consentiti - Table 1'!$AA$6,1,0)+IF(AC179='Valori Consentiti - Table 1'!$AC$6,1,0)+IF(AD179='Valori Consentiti - Table 1'!$AE$6,1,0)+IF(AE179='Valori Consentiti - Table 1'!$AG$6,1,0)+IF(AF179='Valori Consentiti - Table 1'!$AI$6,1,0)+IF(AG179='Valori Consentiti - Table 1'!$AK$6,1,0)+IF(AH179='Valori Consentiti - Table 1'!$AM$6,1,0),IF(G179=2,IF(S179='Valori Consentiti - Table 1'!$I$7,1,0)+IF(T179='Valori Consentiti - Table 1'!$K$7,1,0)+IF(U179='Valori Consentiti - Table 1'!$M$7,1,0)+IF(V179='Valori Consentiti - Table 1'!$O$7,1,0)+IF(W179='Valori Consentiti - Table 1'!$Q$7,1,0)+IF(X179='Valori Consentiti - Table 1'!$S$7,1,0)+IF(Y179='Valori Consentiti - Table 1'!$U$7,1,0)+IF(Z179='Valori Consentiti - Table 1'!$W$7,1,0)+IF(AA179='Valori Consentiti - Table 1'!$Y$7,1,0)+IF(AB179='Valori Consentiti - Table 1'!$AA$7,1,0)+IF(AC179='Valori Consentiti - Table 1'!$AC$7,1,0)+IF(AD179='Valori Consentiti - Table 1'!$AE$7,1,0)+IF(AE179='Valori Consentiti - Table 1'!$AG$7,1,0)+IF(AF179='Valori Consentiti - Table 1'!$AI$7,1,0)+IF(AG179='Valori Consentiti - Table 1'!$AK$7,1,0)+IF(AH179='Valori Consentiti - Table 1'!$AM$7,1,0),IF(G179=3,IF(S179='Valori Consentiti - Table 1'!$I$8,1,0)+IF(T179='Valori Consentiti - Table 1'!$K$8,1,0)+IF(U179='Valori Consentiti - Table 1'!$M$8,1,0)+IF(V179='Valori Consentiti - Table 1'!$O$8,1,0)+IF(W179='Valori Consentiti - Table 1'!$Q$8,1,0)+IF(X179='Valori Consentiti - Table 1'!$S$8,1,0)+IF(Y179='Valori Consentiti - Table 1'!$U$8,1,0)+IF(Z179='Valori Consentiti - Table 1'!$W$8,1,0)+IF(AA179='Valori Consentiti - Table 1'!$Y$8,1,0)+IF(AB179='Valori Consentiti - Table 1'!$AA$8,1,0)+IF(AC179='Valori Consentiti - Table 1'!$AC$8,1,0)+IF(AD179='Valori Consentiti - Table 1'!$AE$8,1,0)+IF(AE179='Valori Consentiti - Table 1'!$AG$8,1,0)+IF(AF179='Valori Consentiti - Table 1'!$AI$8,1,0)+IF(AG179='Valori Consentiti - Table 1'!$AK$8,1,0)+IF(AH179='Valori Consentiti - Table 1'!$AM$8,1,0),IF(G179=4,IF(S179='Valori Consentiti - Table 1'!$I$9,1,0)+IF(T179='Valori Consentiti - Table 1'!$K$9,1,0)+IF(U179='Valori Consentiti - Table 1'!$M$9,1,0)+IF(V179='Valori Consentiti - Table 1'!$O$9,1,0)+IF(W179='Valori Consentiti - Table 1'!$Q$9,1,0)+IF(X179='Valori Consentiti - Table 1'!$S$9,1,0)+IF(Y179='Valori Consentiti - Table 1'!$U$9,1,0)+IF(Z179='Valori Consentiti - Table 1'!$W$9,1,0)+IF(AA179='Valori Consentiti - Table 1'!$Y$9,1,0)+IF(AB179='Valori Consentiti - Table 1'!$AA$9,1,0)+IF(AC179='Valori Consentiti - Table 1'!$AC$9,1,0)+IF(AD179='Valori Consentiti - Table 1'!$AE$9,1,0)+IF(AE179='Valori Consentiti - Table 1'!$AG$9,1,0)+IF(AF179='Valori Consentiti - Table 1'!$AI$9,1,0)+IF(AG179='Valori Consentiti - Table 1'!$AK$9,1,0)+IF(AH179='Valori Consentiti - Table 1'!$AM$9,1,0),))))</f>
        <v>0</v>
      </c>
      <c r="P179" s="16">
        <f t="shared" si="78"/>
        <v>16</v>
      </c>
      <c r="Q179" s="16">
        <f t="shared" si="79"/>
        <v>1</v>
      </c>
      <c r="R179" s="17"/>
      <c r="S179" s="24" t="str">
        <f t="shared" si="62"/>
        <v/>
      </c>
      <c r="T179" s="25" t="str">
        <f t="shared" si="63"/>
        <v/>
      </c>
      <c r="U179" s="25" t="str">
        <f t="shared" si="64"/>
        <v/>
      </c>
      <c r="V179" s="26" t="str">
        <f t="shared" si="65"/>
        <v/>
      </c>
      <c r="W179" s="27" t="str">
        <f t="shared" si="66"/>
        <v/>
      </c>
      <c r="X179" s="25" t="str">
        <f t="shared" si="67"/>
        <v/>
      </c>
      <c r="Y179" s="25" t="str">
        <f t="shared" si="68"/>
        <v/>
      </c>
      <c r="Z179" s="26" t="str">
        <f t="shared" si="69"/>
        <v/>
      </c>
      <c r="AA179" s="27" t="str">
        <f t="shared" si="70"/>
        <v/>
      </c>
      <c r="AB179" s="25" t="str">
        <f t="shared" si="71"/>
        <v/>
      </c>
      <c r="AC179" s="25" t="str">
        <f t="shared" si="72"/>
        <v/>
      </c>
      <c r="AD179" s="26" t="str">
        <f t="shared" si="73"/>
        <v/>
      </c>
      <c r="AE179" s="27" t="str">
        <f t="shared" si="74"/>
        <v/>
      </c>
      <c r="AF179" s="25" t="str">
        <f t="shared" si="75"/>
        <v/>
      </c>
      <c r="AG179" s="25" t="str">
        <f t="shared" si="76"/>
        <v/>
      </c>
      <c r="AH179" s="26" t="str">
        <f t="shared" si="77"/>
        <v/>
      </c>
      <c r="AI179" s="29" t="b">
        <f t="shared" si="80"/>
        <v>0</v>
      </c>
      <c r="AJ179" s="29" t="b">
        <f t="shared" si="81"/>
        <v>0</v>
      </c>
      <c r="AK179" s="29" t="b">
        <f t="shared" si="82"/>
        <v>0</v>
      </c>
      <c r="AL179" s="29" t="b">
        <f t="shared" si="83"/>
        <v>0</v>
      </c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</row>
    <row r="180" spans="1:252" s="37" customFormat="1" ht="18" customHeight="1">
      <c r="A180" s="31"/>
      <c r="B180" s="31"/>
      <c r="C180" s="41"/>
      <c r="D180" s="14"/>
      <c r="E180" s="18"/>
      <c r="F180" s="31"/>
      <c r="G180" s="14"/>
      <c r="H180" s="15"/>
      <c r="I180" s="15"/>
      <c r="J180" s="15"/>
      <c r="K180" s="15"/>
      <c r="L180" s="40">
        <f>IF(G180=1,IF(S180='Valori Consentiti - Table 1'!$I$6,5,IF(S180="X",1,0))+IF(T180='Valori Consentiti - Table 1'!$K$6,5,IF(T180="X",1,0))+IF(U180='Valori Consentiti - Table 1'!$M$6,5,IF(U180="X",1,0))+IF(V180='Valori Consentiti - Table 1'!$O$6,5,IF(V180="X",1,0))+IF(W180='Valori Consentiti - Table 1'!$Q$6,5,IF(W180="X",1,0))+IF(X180='Valori Consentiti - Table 1'!$S$6,5,IF(X180="X",1,0))+IF(Y180='Valori Consentiti - Table 1'!$U$6,5,IF(Y180="X",1,0))+IF(Z180='Valori Consentiti - Table 1'!$W$6,5,IF(Z180="X",1,0))+IF(AA180='Valori Consentiti - Table 1'!$Y$6,5,IF(AA180="X",1,0))+IF(AB180='Valori Consentiti - Table 1'!$AA$6,5,IF(AB180="X",1,0))+IF(AC180='Valori Consentiti - Table 1'!$AC$6,5,IF(AC180="X",1,0))+IF(AD180='Valori Consentiti - Table 1'!$AE$6,5,IF(AD180="X",1,0))+IF(AE180='Valori Consentiti - Table 1'!$AG$6,5,IF(AE180="X",1,0))+IF(AF180='Valori Consentiti - Table 1'!$AI$6,5,IF(AF180="X",1,0))+IF(AG180='Valori Consentiti - Table 1'!$AK$6,5,IF(AG180="X",1,0))+IF(AH180='Valori Consentiti - Table 1'!$AM$6,5,IF(AH180="X",1,0)),IF(G180=2,IF(S180='Valori Consentiti - Table 1'!$I$7,5,IF(S180="X",1,0))+IF(T180='Valori Consentiti - Table 1'!$K$7,5,IF(T180="X",1,0))+IF(U180='Valori Consentiti - Table 1'!$M$7,5,IF(U180="X",1,0))+IF(V180='Valori Consentiti - Table 1'!$O$7,5,IF(V180="X",1,0))+IF(W180='Valori Consentiti - Table 1'!$Q$7,5,IF(W180="X",1,0))+IF(X180='Valori Consentiti - Table 1'!$S$7,5,IF(X180="X",1,0))+IF(Y180='Valori Consentiti - Table 1'!$U$7,5,IF(Y180="X",1,0))+IF(Z180='Valori Consentiti - Table 1'!$W$7,5,IF(Z180="X",1,0))+IF(AA180='Valori Consentiti - Table 1'!$Y$7,5,IF(AA180="X",1,0))+IF(AB180='Valori Consentiti - Table 1'!$AA$7,5,IF(AB180="X",1,0))+IF(AC180='Valori Consentiti - Table 1'!$AC$7,5,IF(AC180="X",1,0))+IF(AD180='Valori Consentiti - Table 1'!$AE$7,5,IF(AD180="X",1,0))+IF(AE180='Valori Consentiti - Table 1'!$AG$7,5,IF(AE180="X",1,0))+IF(AF180='Valori Consentiti - Table 1'!$AI$7,5,IF(AF180="X",1,0))+IF(AG180='Valori Consentiti - Table 1'!$AK$7,5,IF(AG180="X",1,0))+IF(AH180='Valori Consentiti - Table 1'!$AM$7,5,IF(AH180="X",1,0)),IF(G180=3,IF(S180='Valori Consentiti - Table 1'!$I$8,5,IF(S180="X",1,0))+IF(T180='Valori Consentiti - Table 1'!$K$8,5,IF(T180="X",1,0))+IF(U180='Valori Consentiti - Table 1'!$M$8,5,IF(U180="X",1,0))+IF(V180='Valori Consentiti - Table 1'!$O$8,5,IF(V180="X",1,0))+IF(W180='Valori Consentiti - Table 1'!$Q$8,5,IF(W180="X",1,0))+IF(X180='Valori Consentiti - Table 1'!$S$8,5,IF(X180="X",1,0))+IF(Y180='Valori Consentiti - Table 1'!$U$8,5,IF(Y180="X",1,0))+IF(Z180='Valori Consentiti - Table 1'!$W$8,5,IF(Z180="X",1,0))+IF(AA180='Valori Consentiti - Table 1'!$Y$8,5,IF(AA180="X",1,0))+IF(AB180='Valori Consentiti - Table 1'!$AA$8,5,IF(AB180="X",1,0))+IF(AC180='Valori Consentiti - Table 1'!$AC$8,5,IF(AC180="X",1,0))+IF(AD180='Valori Consentiti - Table 1'!$AE$8,5,IF(AD180="X",1,0))+IF(AE180='Valori Consentiti - Table 1'!$AG$8,5,IF(AE180="X",1,0))+IF(AF180='Valori Consentiti - Table 1'!$AI$8,5,IF(AF180="X",1,0))+IF(AG180='Valori Consentiti - Table 1'!$AK$8,5,IF(AG180="X",1,0))+IF(AH180='Valori Consentiti - Table 1'!$AM$8,5,IF(AH180="X",1,0)),IF(G180=4,IF(S180='Valori Consentiti - Table 1'!$I$9,5,IF(S180="X",1,0))+IF(T180='Valori Consentiti - Table 1'!$K$9,5,IF(T180="X",1,0))+IF(U180='Valori Consentiti - Table 1'!$M$9,5,IF(U180="X",1,0))+IF(V180='Valori Consentiti - Table 1'!$O$9,5,IF(V180="X",1,0))+IF(W180='Valori Consentiti - Table 1'!$Q$9,5,IF(W180="X",1,0))+IF(X180='Valori Consentiti - Table 1'!$S$9,5,IF(X180="X",1,0))+IF(Y180='Valori Consentiti - Table 1'!$U$9,5,IF(Y180="X",1,0))+IF(Z180='Valori Consentiti - Table 1'!$W$9,5,IF(Z180="X",1,0))+IF(AA180='Valori Consentiti - Table 1'!$Y$9,5,IF(AA180="X",1,0))+IF(AB180='Valori Consentiti - Table 1'!$AA$9,5,IF(AB180="X",1,0))+IF(AC180='Valori Consentiti - Table 1'!$AC$9,5,IF(AC180="X",1,0))+IF(AD180='Valori Consentiti - Table 1'!$AE$9,5,IF(AD180="X",1,0))+IF(AE180='Valori Consentiti - Table 1'!$AG$9,5,IF(AE180="X",1,0))+IF(AF180='Valori Consentiti - Table 1'!$AI$9,5,IF(AF180="X",1,0))+IF(AG180='Valori Consentiti - Table 1'!$AK$9,5,IF(AG180="X",1,0))+IF(AH180='Valori Consentiti - Table 1'!$AM$9,5,IF(AH180="X",1,0)),))))</f>
        <v>0</v>
      </c>
      <c r="M180" s="16">
        <f t="shared" si="84"/>
        <v>0</v>
      </c>
      <c r="N180" s="16">
        <f t="shared" si="85"/>
        <v>16</v>
      </c>
      <c r="O180" s="16">
        <f>IF(G180=1,IF(S180='Valori Consentiti - Table 1'!$I$6,1,0)+IF(T180='Valori Consentiti - Table 1'!$K$6,1,0)+IF(U180='Valori Consentiti - Table 1'!$M$6,1,0)+IF(V180='Valori Consentiti - Table 1'!$O$6,1,0)+IF(W180='Valori Consentiti - Table 1'!$Q$6,1,0)+IF(X180='Valori Consentiti - Table 1'!$S$6,1,0)+IF(Y180='Valori Consentiti - Table 1'!$U$6,1,0)+IF(Z180='Valori Consentiti - Table 1'!$W$6,1,0)+IF(AA180='Valori Consentiti - Table 1'!$Y$6,1,0)+IF(AB180='Valori Consentiti - Table 1'!$AA$6,1,0)+IF(AC180='Valori Consentiti - Table 1'!$AC$6,1,0)+IF(AD180='Valori Consentiti - Table 1'!$AE$6,1,0)+IF(AE180='Valori Consentiti - Table 1'!$AG$6,1,0)+IF(AF180='Valori Consentiti - Table 1'!$AI$6,1,0)+IF(AG180='Valori Consentiti - Table 1'!$AK$6,1,0)+IF(AH180='Valori Consentiti - Table 1'!$AM$6,1,0),IF(G180=2,IF(S180='Valori Consentiti - Table 1'!$I$7,1,0)+IF(T180='Valori Consentiti - Table 1'!$K$7,1,0)+IF(U180='Valori Consentiti - Table 1'!$M$7,1,0)+IF(V180='Valori Consentiti - Table 1'!$O$7,1,0)+IF(W180='Valori Consentiti - Table 1'!$Q$7,1,0)+IF(X180='Valori Consentiti - Table 1'!$S$7,1,0)+IF(Y180='Valori Consentiti - Table 1'!$U$7,1,0)+IF(Z180='Valori Consentiti - Table 1'!$W$7,1,0)+IF(AA180='Valori Consentiti - Table 1'!$Y$7,1,0)+IF(AB180='Valori Consentiti - Table 1'!$AA$7,1,0)+IF(AC180='Valori Consentiti - Table 1'!$AC$7,1,0)+IF(AD180='Valori Consentiti - Table 1'!$AE$7,1,0)+IF(AE180='Valori Consentiti - Table 1'!$AG$7,1,0)+IF(AF180='Valori Consentiti - Table 1'!$AI$7,1,0)+IF(AG180='Valori Consentiti - Table 1'!$AK$7,1,0)+IF(AH180='Valori Consentiti - Table 1'!$AM$7,1,0),IF(G180=3,IF(S180='Valori Consentiti - Table 1'!$I$8,1,0)+IF(T180='Valori Consentiti - Table 1'!$K$8,1,0)+IF(U180='Valori Consentiti - Table 1'!$M$8,1,0)+IF(V180='Valori Consentiti - Table 1'!$O$8,1,0)+IF(W180='Valori Consentiti - Table 1'!$Q$8,1,0)+IF(X180='Valori Consentiti - Table 1'!$S$8,1,0)+IF(Y180='Valori Consentiti - Table 1'!$U$8,1,0)+IF(Z180='Valori Consentiti - Table 1'!$W$8,1,0)+IF(AA180='Valori Consentiti - Table 1'!$Y$8,1,0)+IF(AB180='Valori Consentiti - Table 1'!$AA$8,1,0)+IF(AC180='Valori Consentiti - Table 1'!$AC$8,1,0)+IF(AD180='Valori Consentiti - Table 1'!$AE$8,1,0)+IF(AE180='Valori Consentiti - Table 1'!$AG$8,1,0)+IF(AF180='Valori Consentiti - Table 1'!$AI$8,1,0)+IF(AG180='Valori Consentiti - Table 1'!$AK$8,1,0)+IF(AH180='Valori Consentiti - Table 1'!$AM$8,1,0),IF(G180=4,IF(S180='Valori Consentiti - Table 1'!$I$9,1,0)+IF(T180='Valori Consentiti - Table 1'!$K$9,1,0)+IF(U180='Valori Consentiti - Table 1'!$M$9,1,0)+IF(V180='Valori Consentiti - Table 1'!$O$9,1,0)+IF(W180='Valori Consentiti - Table 1'!$Q$9,1,0)+IF(X180='Valori Consentiti - Table 1'!$S$9,1,0)+IF(Y180='Valori Consentiti - Table 1'!$U$9,1,0)+IF(Z180='Valori Consentiti - Table 1'!$W$9,1,0)+IF(AA180='Valori Consentiti - Table 1'!$Y$9,1,0)+IF(AB180='Valori Consentiti - Table 1'!$AA$9,1,0)+IF(AC180='Valori Consentiti - Table 1'!$AC$9,1,0)+IF(AD180='Valori Consentiti - Table 1'!$AE$9,1,0)+IF(AE180='Valori Consentiti - Table 1'!$AG$9,1,0)+IF(AF180='Valori Consentiti - Table 1'!$AI$9,1,0)+IF(AG180='Valori Consentiti - Table 1'!$AK$9,1,0)+IF(AH180='Valori Consentiti - Table 1'!$AM$9,1,0),))))</f>
        <v>0</v>
      </c>
      <c r="P180" s="16">
        <f t="shared" si="78"/>
        <v>16</v>
      </c>
      <c r="Q180" s="16">
        <f t="shared" si="79"/>
        <v>1</v>
      </c>
      <c r="R180" s="17"/>
      <c r="S180" s="24" t="str">
        <f t="shared" si="62"/>
        <v/>
      </c>
      <c r="T180" s="25" t="str">
        <f t="shared" si="63"/>
        <v/>
      </c>
      <c r="U180" s="25" t="str">
        <f t="shared" si="64"/>
        <v/>
      </c>
      <c r="V180" s="26" t="str">
        <f t="shared" si="65"/>
        <v/>
      </c>
      <c r="W180" s="27" t="str">
        <f t="shared" si="66"/>
        <v/>
      </c>
      <c r="X180" s="25" t="str">
        <f t="shared" si="67"/>
        <v/>
      </c>
      <c r="Y180" s="25" t="str">
        <f t="shared" si="68"/>
        <v/>
      </c>
      <c r="Z180" s="26" t="str">
        <f t="shared" si="69"/>
        <v/>
      </c>
      <c r="AA180" s="27" t="str">
        <f t="shared" si="70"/>
        <v/>
      </c>
      <c r="AB180" s="25" t="str">
        <f t="shared" si="71"/>
        <v/>
      </c>
      <c r="AC180" s="25" t="str">
        <f t="shared" si="72"/>
        <v/>
      </c>
      <c r="AD180" s="26" t="str">
        <f t="shared" si="73"/>
        <v/>
      </c>
      <c r="AE180" s="27" t="str">
        <f t="shared" si="74"/>
        <v/>
      </c>
      <c r="AF180" s="25" t="str">
        <f t="shared" si="75"/>
        <v/>
      </c>
      <c r="AG180" s="25" t="str">
        <f t="shared" si="76"/>
        <v/>
      </c>
      <c r="AH180" s="26" t="str">
        <f t="shared" si="77"/>
        <v/>
      </c>
      <c r="AI180" s="29" t="b">
        <f t="shared" si="80"/>
        <v>0</v>
      </c>
      <c r="AJ180" s="29" t="b">
        <f t="shared" si="81"/>
        <v>0</v>
      </c>
      <c r="AK180" s="29" t="b">
        <f t="shared" si="82"/>
        <v>0</v>
      </c>
      <c r="AL180" s="29" t="b">
        <f t="shared" si="83"/>
        <v>0</v>
      </c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</row>
    <row r="181" spans="1:252" s="37" customFormat="1" ht="18" customHeight="1">
      <c r="A181" s="31"/>
      <c r="B181" s="31"/>
      <c r="C181" s="41"/>
      <c r="D181" s="14"/>
      <c r="E181" s="18"/>
      <c r="F181" s="31"/>
      <c r="G181" s="14"/>
      <c r="H181" s="15"/>
      <c r="I181" s="15"/>
      <c r="J181" s="15"/>
      <c r="K181" s="15"/>
      <c r="L181" s="40">
        <f>IF(G181=1,IF(S181='Valori Consentiti - Table 1'!$I$6,5,IF(S181="X",1,0))+IF(T181='Valori Consentiti - Table 1'!$K$6,5,IF(T181="X",1,0))+IF(U181='Valori Consentiti - Table 1'!$M$6,5,IF(U181="X",1,0))+IF(V181='Valori Consentiti - Table 1'!$O$6,5,IF(V181="X",1,0))+IF(W181='Valori Consentiti - Table 1'!$Q$6,5,IF(W181="X",1,0))+IF(X181='Valori Consentiti - Table 1'!$S$6,5,IF(X181="X",1,0))+IF(Y181='Valori Consentiti - Table 1'!$U$6,5,IF(Y181="X",1,0))+IF(Z181='Valori Consentiti - Table 1'!$W$6,5,IF(Z181="X",1,0))+IF(AA181='Valori Consentiti - Table 1'!$Y$6,5,IF(AA181="X",1,0))+IF(AB181='Valori Consentiti - Table 1'!$AA$6,5,IF(AB181="X",1,0))+IF(AC181='Valori Consentiti - Table 1'!$AC$6,5,IF(AC181="X",1,0))+IF(AD181='Valori Consentiti - Table 1'!$AE$6,5,IF(AD181="X",1,0))+IF(AE181='Valori Consentiti - Table 1'!$AG$6,5,IF(AE181="X",1,0))+IF(AF181='Valori Consentiti - Table 1'!$AI$6,5,IF(AF181="X",1,0))+IF(AG181='Valori Consentiti - Table 1'!$AK$6,5,IF(AG181="X",1,0))+IF(AH181='Valori Consentiti - Table 1'!$AM$6,5,IF(AH181="X",1,0)),IF(G181=2,IF(S181='Valori Consentiti - Table 1'!$I$7,5,IF(S181="X",1,0))+IF(T181='Valori Consentiti - Table 1'!$K$7,5,IF(T181="X",1,0))+IF(U181='Valori Consentiti - Table 1'!$M$7,5,IF(U181="X",1,0))+IF(V181='Valori Consentiti - Table 1'!$O$7,5,IF(V181="X",1,0))+IF(W181='Valori Consentiti - Table 1'!$Q$7,5,IF(W181="X",1,0))+IF(X181='Valori Consentiti - Table 1'!$S$7,5,IF(X181="X",1,0))+IF(Y181='Valori Consentiti - Table 1'!$U$7,5,IF(Y181="X",1,0))+IF(Z181='Valori Consentiti - Table 1'!$W$7,5,IF(Z181="X",1,0))+IF(AA181='Valori Consentiti - Table 1'!$Y$7,5,IF(AA181="X",1,0))+IF(AB181='Valori Consentiti - Table 1'!$AA$7,5,IF(AB181="X",1,0))+IF(AC181='Valori Consentiti - Table 1'!$AC$7,5,IF(AC181="X",1,0))+IF(AD181='Valori Consentiti - Table 1'!$AE$7,5,IF(AD181="X",1,0))+IF(AE181='Valori Consentiti - Table 1'!$AG$7,5,IF(AE181="X",1,0))+IF(AF181='Valori Consentiti - Table 1'!$AI$7,5,IF(AF181="X",1,0))+IF(AG181='Valori Consentiti - Table 1'!$AK$7,5,IF(AG181="X",1,0))+IF(AH181='Valori Consentiti - Table 1'!$AM$7,5,IF(AH181="X",1,0)),IF(G181=3,IF(S181='Valori Consentiti - Table 1'!$I$8,5,IF(S181="X",1,0))+IF(T181='Valori Consentiti - Table 1'!$K$8,5,IF(T181="X",1,0))+IF(U181='Valori Consentiti - Table 1'!$M$8,5,IF(U181="X",1,0))+IF(V181='Valori Consentiti - Table 1'!$O$8,5,IF(V181="X",1,0))+IF(W181='Valori Consentiti - Table 1'!$Q$8,5,IF(W181="X",1,0))+IF(X181='Valori Consentiti - Table 1'!$S$8,5,IF(X181="X",1,0))+IF(Y181='Valori Consentiti - Table 1'!$U$8,5,IF(Y181="X",1,0))+IF(Z181='Valori Consentiti - Table 1'!$W$8,5,IF(Z181="X",1,0))+IF(AA181='Valori Consentiti - Table 1'!$Y$8,5,IF(AA181="X",1,0))+IF(AB181='Valori Consentiti - Table 1'!$AA$8,5,IF(AB181="X",1,0))+IF(AC181='Valori Consentiti - Table 1'!$AC$8,5,IF(AC181="X",1,0))+IF(AD181='Valori Consentiti - Table 1'!$AE$8,5,IF(AD181="X",1,0))+IF(AE181='Valori Consentiti - Table 1'!$AG$8,5,IF(AE181="X",1,0))+IF(AF181='Valori Consentiti - Table 1'!$AI$8,5,IF(AF181="X",1,0))+IF(AG181='Valori Consentiti - Table 1'!$AK$8,5,IF(AG181="X",1,0))+IF(AH181='Valori Consentiti - Table 1'!$AM$8,5,IF(AH181="X",1,0)),IF(G181=4,IF(S181='Valori Consentiti - Table 1'!$I$9,5,IF(S181="X",1,0))+IF(T181='Valori Consentiti - Table 1'!$K$9,5,IF(T181="X",1,0))+IF(U181='Valori Consentiti - Table 1'!$M$9,5,IF(U181="X",1,0))+IF(V181='Valori Consentiti - Table 1'!$O$9,5,IF(V181="X",1,0))+IF(W181='Valori Consentiti - Table 1'!$Q$9,5,IF(W181="X",1,0))+IF(X181='Valori Consentiti - Table 1'!$S$9,5,IF(X181="X",1,0))+IF(Y181='Valori Consentiti - Table 1'!$U$9,5,IF(Y181="X",1,0))+IF(Z181='Valori Consentiti - Table 1'!$W$9,5,IF(Z181="X",1,0))+IF(AA181='Valori Consentiti - Table 1'!$Y$9,5,IF(AA181="X",1,0))+IF(AB181='Valori Consentiti - Table 1'!$AA$9,5,IF(AB181="X",1,0))+IF(AC181='Valori Consentiti - Table 1'!$AC$9,5,IF(AC181="X",1,0))+IF(AD181='Valori Consentiti - Table 1'!$AE$9,5,IF(AD181="X",1,0))+IF(AE181='Valori Consentiti - Table 1'!$AG$9,5,IF(AE181="X",1,0))+IF(AF181='Valori Consentiti - Table 1'!$AI$9,5,IF(AF181="X",1,0))+IF(AG181='Valori Consentiti - Table 1'!$AK$9,5,IF(AG181="X",1,0))+IF(AH181='Valori Consentiti - Table 1'!$AM$9,5,IF(AH181="X",1,0)),))))</f>
        <v>0</v>
      </c>
      <c r="M181" s="16">
        <f t="shared" si="84"/>
        <v>0</v>
      </c>
      <c r="N181" s="16">
        <f t="shared" si="85"/>
        <v>16</v>
      </c>
      <c r="O181" s="16">
        <f>IF(G181=1,IF(S181='Valori Consentiti - Table 1'!$I$6,1,0)+IF(T181='Valori Consentiti - Table 1'!$K$6,1,0)+IF(U181='Valori Consentiti - Table 1'!$M$6,1,0)+IF(V181='Valori Consentiti - Table 1'!$O$6,1,0)+IF(W181='Valori Consentiti - Table 1'!$Q$6,1,0)+IF(X181='Valori Consentiti - Table 1'!$S$6,1,0)+IF(Y181='Valori Consentiti - Table 1'!$U$6,1,0)+IF(Z181='Valori Consentiti - Table 1'!$W$6,1,0)+IF(AA181='Valori Consentiti - Table 1'!$Y$6,1,0)+IF(AB181='Valori Consentiti - Table 1'!$AA$6,1,0)+IF(AC181='Valori Consentiti - Table 1'!$AC$6,1,0)+IF(AD181='Valori Consentiti - Table 1'!$AE$6,1,0)+IF(AE181='Valori Consentiti - Table 1'!$AG$6,1,0)+IF(AF181='Valori Consentiti - Table 1'!$AI$6,1,0)+IF(AG181='Valori Consentiti - Table 1'!$AK$6,1,0)+IF(AH181='Valori Consentiti - Table 1'!$AM$6,1,0),IF(G181=2,IF(S181='Valori Consentiti - Table 1'!$I$7,1,0)+IF(T181='Valori Consentiti - Table 1'!$K$7,1,0)+IF(U181='Valori Consentiti - Table 1'!$M$7,1,0)+IF(V181='Valori Consentiti - Table 1'!$O$7,1,0)+IF(W181='Valori Consentiti - Table 1'!$Q$7,1,0)+IF(X181='Valori Consentiti - Table 1'!$S$7,1,0)+IF(Y181='Valori Consentiti - Table 1'!$U$7,1,0)+IF(Z181='Valori Consentiti - Table 1'!$W$7,1,0)+IF(AA181='Valori Consentiti - Table 1'!$Y$7,1,0)+IF(AB181='Valori Consentiti - Table 1'!$AA$7,1,0)+IF(AC181='Valori Consentiti - Table 1'!$AC$7,1,0)+IF(AD181='Valori Consentiti - Table 1'!$AE$7,1,0)+IF(AE181='Valori Consentiti - Table 1'!$AG$7,1,0)+IF(AF181='Valori Consentiti - Table 1'!$AI$7,1,0)+IF(AG181='Valori Consentiti - Table 1'!$AK$7,1,0)+IF(AH181='Valori Consentiti - Table 1'!$AM$7,1,0),IF(G181=3,IF(S181='Valori Consentiti - Table 1'!$I$8,1,0)+IF(T181='Valori Consentiti - Table 1'!$K$8,1,0)+IF(U181='Valori Consentiti - Table 1'!$M$8,1,0)+IF(V181='Valori Consentiti - Table 1'!$O$8,1,0)+IF(W181='Valori Consentiti - Table 1'!$Q$8,1,0)+IF(X181='Valori Consentiti - Table 1'!$S$8,1,0)+IF(Y181='Valori Consentiti - Table 1'!$U$8,1,0)+IF(Z181='Valori Consentiti - Table 1'!$W$8,1,0)+IF(AA181='Valori Consentiti - Table 1'!$Y$8,1,0)+IF(AB181='Valori Consentiti - Table 1'!$AA$8,1,0)+IF(AC181='Valori Consentiti - Table 1'!$AC$8,1,0)+IF(AD181='Valori Consentiti - Table 1'!$AE$8,1,0)+IF(AE181='Valori Consentiti - Table 1'!$AG$8,1,0)+IF(AF181='Valori Consentiti - Table 1'!$AI$8,1,0)+IF(AG181='Valori Consentiti - Table 1'!$AK$8,1,0)+IF(AH181='Valori Consentiti - Table 1'!$AM$8,1,0),IF(G181=4,IF(S181='Valori Consentiti - Table 1'!$I$9,1,0)+IF(T181='Valori Consentiti - Table 1'!$K$9,1,0)+IF(U181='Valori Consentiti - Table 1'!$M$9,1,0)+IF(V181='Valori Consentiti - Table 1'!$O$9,1,0)+IF(W181='Valori Consentiti - Table 1'!$Q$9,1,0)+IF(X181='Valori Consentiti - Table 1'!$S$9,1,0)+IF(Y181='Valori Consentiti - Table 1'!$U$9,1,0)+IF(Z181='Valori Consentiti - Table 1'!$W$9,1,0)+IF(AA181='Valori Consentiti - Table 1'!$Y$9,1,0)+IF(AB181='Valori Consentiti - Table 1'!$AA$9,1,0)+IF(AC181='Valori Consentiti - Table 1'!$AC$9,1,0)+IF(AD181='Valori Consentiti - Table 1'!$AE$9,1,0)+IF(AE181='Valori Consentiti - Table 1'!$AG$9,1,0)+IF(AF181='Valori Consentiti - Table 1'!$AI$9,1,0)+IF(AG181='Valori Consentiti - Table 1'!$AK$9,1,0)+IF(AH181='Valori Consentiti - Table 1'!$AM$9,1,0),))))</f>
        <v>0</v>
      </c>
      <c r="P181" s="16">
        <f t="shared" si="78"/>
        <v>16</v>
      </c>
      <c r="Q181" s="16">
        <f t="shared" si="79"/>
        <v>1</v>
      </c>
      <c r="R181" s="17"/>
      <c r="S181" s="24" t="str">
        <f t="shared" si="62"/>
        <v/>
      </c>
      <c r="T181" s="25" t="str">
        <f t="shared" si="63"/>
        <v/>
      </c>
      <c r="U181" s="25" t="str">
        <f t="shared" si="64"/>
        <v/>
      </c>
      <c r="V181" s="26" t="str">
        <f t="shared" si="65"/>
        <v/>
      </c>
      <c r="W181" s="27" t="str">
        <f t="shared" si="66"/>
        <v/>
      </c>
      <c r="X181" s="25" t="str">
        <f t="shared" si="67"/>
        <v/>
      </c>
      <c r="Y181" s="25" t="str">
        <f t="shared" si="68"/>
        <v/>
      </c>
      <c r="Z181" s="26" t="str">
        <f t="shared" si="69"/>
        <v/>
      </c>
      <c r="AA181" s="27" t="str">
        <f t="shared" si="70"/>
        <v/>
      </c>
      <c r="AB181" s="25" t="str">
        <f t="shared" si="71"/>
        <v/>
      </c>
      <c r="AC181" s="25" t="str">
        <f t="shared" si="72"/>
        <v/>
      </c>
      <c r="AD181" s="26" t="str">
        <f t="shared" si="73"/>
        <v/>
      </c>
      <c r="AE181" s="27" t="str">
        <f t="shared" si="74"/>
        <v/>
      </c>
      <c r="AF181" s="25" t="str">
        <f t="shared" si="75"/>
        <v/>
      </c>
      <c r="AG181" s="25" t="str">
        <f t="shared" si="76"/>
        <v/>
      </c>
      <c r="AH181" s="26" t="str">
        <f t="shared" si="77"/>
        <v/>
      </c>
      <c r="AI181" s="29" t="b">
        <f t="shared" si="80"/>
        <v>0</v>
      </c>
      <c r="AJ181" s="29" t="b">
        <f t="shared" si="81"/>
        <v>0</v>
      </c>
      <c r="AK181" s="29" t="b">
        <f t="shared" si="82"/>
        <v>0</v>
      </c>
      <c r="AL181" s="29" t="b">
        <f t="shared" si="83"/>
        <v>0</v>
      </c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</row>
    <row r="182" spans="1:252" s="37" customFormat="1" ht="18" customHeight="1">
      <c r="A182" s="31"/>
      <c r="B182" s="31"/>
      <c r="C182" s="41"/>
      <c r="D182" s="14"/>
      <c r="E182" s="18"/>
      <c r="F182" s="31"/>
      <c r="G182" s="14"/>
      <c r="H182" s="15"/>
      <c r="I182" s="15"/>
      <c r="J182" s="15"/>
      <c r="K182" s="15"/>
      <c r="L182" s="40">
        <f>IF(G182=1,IF(S182='Valori Consentiti - Table 1'!$I$6,5,IF(S182="X",1,0))+IF(T182='Valori Consentiti - Table 1'!$K$6,5,IF(T182="X",1,0))+IF(U182='Valori Consentiti - Table 1'!$M$6,5,IF(U182="X",1,0))+IF(V182='Valori Consentiti - Table 1'!$O$6,5,IF(V182="X",1,0))+IF(W182='Valori Consentiti - Table 1'!$Q$6,5,IF(W182="X",1,0))+IF(X182='Valori Consentiti - Table 1'!$S$6,5,IF(X182="X",1,0))+IF(Y182='Valori Consentiti - Table 1'!$U$6,5,IF(Y182="X",1,0))+IF(Z182='Valori Consentiti - Table 1'!$W$6,5,IF(Z182="X",1,0))+IF(AA182='Valori Consentiti - Table 1'!$Y$6,5,IF(AA182="X",1,0))+IF(AB182='Valori Consentiti - Table 1'!$AA$6,5,IF(AB182="X",1,0))+IF(AC182='Valori Consentiti - Table 1'!$AC$6,5,IF(AC182="X",1,0))+IF(AD182='Valori Consentiti - Table 1'!$AE$6,5,IF(AD182="X",1,0))+IF(AE182='Valori Consentiti - Table 1'!$AG$6,5,IF(AE182="X",1,0))+IF(AF182='Valori Consentiti - Table 1'!$AI$6,5,IF(AF182="X",1,0))+IF(AG182='Valori Consentiti - Table 1'!$AK$6,5,IF(AG182="X",1,0))+IF(AH182='Valori Consentiti - Table 1'!$AM$6,5,IF(AH182="X",1,0)),IF(G182=2,IF(S182='Valori Consentiti - Table 1'!$I$7,5,IF(S182="X",1,0))+IF(T182='Valori Consentiti - Table 1'!$K$7,5,IF(T182="X",1,0))+IF(U182='Valori Consentiti - Table 1'!$M$7,5,IF(U182="X",1,0))+IF(V182='Valori Consentiti - Table 1'!$O$7,5,IF(V182="X",1,0))+IF(W182='Valori Consentiti - Table 1'!$Q$7,5,IF(W182="X",1,0))+IF(X182='Valori Consentiti - Table 1'!$S$7,5,IF(X182="X",1,0))+IF(Y182='Valori Consentiti - Table 1'!$U$7,5,IF(Y182="X",1,0))+IF(Z182='Valori Consentiti - Table 1'!$W$7,5,IF(Z182="X",1,0))+IF(AA182='Valori Consentiti - Table 1'!$Y$7,5,IF(AA182="X",1,0))+IF(AB182='Valori Consentiti - Table 1'!$AA$7,5,IF(AB182="X",1,0))+IF(AC182='Valori Consentiti - Table 1'!$AC$7,5,IF(AC182="X",1,0))+IF(AD182='Valori Consentiti - Table 1'!$AE$7,5,IF(AD182="X",1,0))+IF(AE182='Valori Consentiti - Table 1'!$AG$7,5,IF(AE182="X",1,0))+IF(AF182='Valori Consentiti - Table 1'!$AI$7,5,IF(AF182="X",1,0))+IF(AG182='Valori Consentiti - Table 1'!$AK$7,5,IF(AG182="X",1,0))+IF(AH182='Valori Consentiti - Table 1'!$AM$7,5,IF(AH182="X",1,0)),IF(G182=3,IF(S182='Valori Consentiti - Table 1'!$I$8,5,IF(S182="X",1,0))+IF(T182='Valori Consentiti - Table 1'!$K$8,5,IF(T182="X",1,0))+IF(U182='Valori Consentiti - Table 1'!$M$8,5,IF(U182="X",1,0))+IF(V182='Valori Consentiti - Table 1'!$O$8,5,IF(V182="X",1,0))+IF(W182='Valori Consentiti - Table 1'!$Q$8,5,IF(W182="X",1,0))+IF(X182='Valori Consentiti - Table 1'!$S$8,5,IF(X182="X",1,0))+IF(Y182='Valori Consentiti - Table 1'!$U$8,5,IF(Y182="X",1,0))+IF(Z182='Valori Consentiti - Table 1'!$W$8,5,IF(Z182="X",1,0))+IF(AA182='Valori Consentiti - Table 1'!$Y$8,5,IF(AA182="X",1,0))+IF(AB182='Valori Consentiti - Table 1'!$AA$8,5,IF(AB182="X",1,0))+IF(AC182='Valori Consentiti - Table 1'!$AC$8,5,IF(AC182="X",1,0))+IF(AD182='Valori Consentiti - Table 1'!$AE$8,5,IF(AD182="X",1,0))+IF(AE182='Valori Consentiti - Table 1'!$AG$8,5,IF(AE182="X",1,0))+IF(AF182='Valori Consentiti - Table 1'!$AI$8,5,IF(AF182="X",1,0))+IF(AG182='Valori Consentiti - Table 1'!$AK$8,5,IF(AG182="X",1,0))+IF(AH182='Valori Consentiti - Table 1'!$AM$8,5,IF(AH182="X",1,0)),IF(G182=4,IF(S182='Valori Consentiti - Table 1'!$I$9,5,IF(S182="X",1,0))+IF(T182='Valori Consentiti - Table 1'!$K$9,5,IF(T182="X",1,0))+IF(U182='Valori Consentiti - Table 1'!$M$9,5,IF(U182="X",1,0))+IF(V182='Valori Consentiti - Table 1'!$O$9,5,IF(V182="X",1,0))+IF(W182='Valori Consentiti - Table 1'!$Q$9,5,IF(W182="X",1,0))+IF(X182='Valori Consentiti - Table 1'!$S$9,5,IF(X182="X",1,0))+IF(Y182='Valori Consentiti - Table 1'!$U$9,5,IF(Y182="X",1,0))+IF(Z182='Valori Consentiti - Table 1'!$W$9,5,IF(Z182="X",1,0))+IF(AA182='Valori Consentiti - Table 1'!$Y$9,5,IF(AA182="X",1,0))+IF(AB182='Valori Consentiti - Table 1'!$AA$9,5,IF(AB182="X",1,0))+IF(AC182='Valori Consentiti - Table 1'!$AC$9,5,IF(AC182="X",1,0))+IF(AD182='Valori Consentiti - Table 1'!$AE$9,5,IF(AD182="X",1,0))+IF(AE182='Valori Consentiti - Table 1'!$AG$9,5,IF(AE182="X",1,0))+IF(AF182='Valori Consentiti - Table 1'!$AI$9,5,IF(AF182="X",1,0))+IF(AG182='Valori Consentiti - Table 1'!$AK$9,5,IF(AG182="X",1,0))+IF(AH182='Valori Consentiti - Table 1'!$AM$9,5,IF(AH182="X",1,0)),))))</f>
        <v>0</v>
      </c>
      <c r="M182" s="16">
        <f t="shared" si="84"/>
        <v>0</v>
      </c>
      <c r="N182" s="16">
        <f t="shared" si="85"/>
        <v>16</v>
      </c>
      <c r="O182" s="16">
        <f>IF(G182=1,IF(S182='Valori Consentiti - Table 1'!$I$6,1,0)+IF(T182='Valori Consentiti - Table 1'!$K$6,1,0)+IF(U182='Valori Consentiti - Table 1'!$M$6,1,0)+IF(V182='Valori Consentiti - Table 1'!$O$6,1,0)+IF(W182='Valori Consentiti - Table 1'!$Q$6,1,0)+IF(X182='Valori Consentiti - Table 1'!$S$6,1,0)+IF(Y182='Valori Consentiti - Table 1'!$U$6,1,0)+IF(Z182='Valori Consentiti - Table 1'!$W$6,1,0)+IF(AA182='Valori Consentiti - Table 1'!$Y$6,1,0)+IF(AB182='Valori Consentiti - Table 1'!$AA$6,1,0)+IF(AC182='Valori Consentiti - Table 1'!$AC$6,1,0)+IF(AD182='Valori Consentiti - Table 1'!$AE$6,1,0)+IF(AE182='Valori Consentiti - Table 1'!$AG$6,1,0)+IF(AF182='Valori Consentiti - Table 1'!$AI$6,1,0)+IF(AG182='Valori Consentiti - Table 1'!$AK$6,1,0)+IF(AH182='Valori Consentiti - Table 1'!$AM$6,1,0),IF(G182=2,IF(S182='Valori Consentiti - Table 1'!$I$7,1,0)+IF(T182='Valori Consentiti - Table 1'!$K$7,1,0)+IF(U182='Valori Consentiti - Table 1'!$M$7,1,0)+IF(V182='Valori Consentiti - Table 1'!$O$7,1,0)+IF(W182='Valori Consentiti - Table 1'!$Q$7,1,0)+IF(X182='Valori Consentiti - Table 1'!$S$7,1,0)+IF(Y182='Valori Consentiti - Table 1'!$U$7,1,0)+IF(Z182='Valori Consentiti - Table 1'!$W$7,1,0)+IF(AA182='Valori Consentiti - Table 1'!$Y$7,1,0)+IF(AB182='Valori Consentiti - Table 1'!$AA$7,1,0)+IF(AC182='Valori Consentiti - Table 1'!$AC$7,1,0)+IF(AD182='Valori Consentiti - Table 1'!$AE$7,1,0)+IF(AE182='Valori Consentiti - Table 1'!$AG$7,1,0)+IF(AF182='Valori Consentiti - Table 1'!$AI$7,1,0)+IF(AG182='Valori Consentiti - Table 1'!$AK$7,1,0)+IF(AH182='Valori Consentiti - Table 1'!$AM$7,1,0),IF(G182=3,IF(S182='Valori Consentiti - Table 1'!$I$8,1,0)+IF(T182='Valori Consentiti - Table 1'!$K$8,1,0)+IF(U182='Valori Consentiti - Table 1'!$M$8,1,0)+IF(V182='Valori Consentiti - Table 1'!$O$8,1,0)+IF(W182='Valori Consentiti - Table 1'!$Q$8,1,0)+IF(X182='Valori Consentiti - Table 1'!$S$8,1,0)+IF(Y182='Valori Consentiti - Table 1'!$U$8,1,0)+IF(Z182='Valori Consentiti - Table 1'!$W$8,1,0)+IF(AA182='Valori Consentiti - Table 1'!$Y$8,1,0)+IF(AB182='Valori Consentiti - Table 1'!$AA$8,1,0)+IF(AC182='Valori Consentiti - Table 1'!$AC$8,1,0)+IF(AD182='Valori Consentiti - Table 1'!$AE$8,1,0)+IF(AE182='Valori Consentiti - Table 1'!$AG$8,1,0)+IF(AF182='Valori Consentiti - Table 1'!$AI$8,1,0)+IF(AG182='Valori Consentiti - Table 1'!$AK$8,1,0)+IF(AH182='Valori Consentiti - Table 1'!$AM$8,1,0),IF(G182=4,IF(S182='Valori Consentiti - Table 1'!$I$9,1,0)+IF(T182='Valori Consentiti - Table 1'!$K$9,1,0)+IF(U182='Valori Consentiti - Table 1'!$M$9,1,0)+IF(V182='Valori Consentiti - Table 1'!$O$9,1,0)+IF(W182='Valori Consentiti - Table 1'!$Q$9,1,0)+IF(X182='Valori Consentiti - Table 1'!$S$9,1,0)+IF(Y182='Valori Consentiti - Table 1'!$U$9,1,0)+IF(Z182='Valori Consentiti - Table 1'!$W$9,1,0)+IF(AA182='Valori Consentiti - Table 1'!$Y$9,1,0)+IF(AB182='Valori Consentiti - Table 1'!$AA$9,1,0)+IF(AC182='Valori Consentiti - Table 1'!$AC$9,1,0)+IF(AD182='Valori Consentiti - Table 1'!$AE$9,1,0)+IF(AE182='Valori Consentiti - Table 1'!$AG$9,1,0)+IF(AF182='Valori Consentiti - Table 1'!$AI$9,1,0)+IF(AG182='Valori Consentiti - Table 1'!$AK$9,1,0)+IF(AH182='Valori Consentiti - Table 1'!$AM$9,1,0),))))</f>
        <v>0</v>
      </c>
      <c r="P182" s="16">
        <f t="shared" si="78"/>
        <v>16</v>
      </c>
      <c r="Q182" s="16">
        <f t="shared" si="79"/>
        <v>1</v>
      </c>
      <c r="R182" s="17"/>
      <c r="S182" s="24" t="str">
        <f t="shared" si="62"/>
        <v/>
      </c>
      <c r="T182" s="25" t="str">
        <f t="shared" si="63"/>
        <v/>
      </c>
      <c r="U182" s="25" t="str">
        <f t="shared" si="64"/>
        <v/>
      </c>
      <c r="V182" s="26" t="str">
        <f t="shared" si="65"/>
        <v/>
      </c>
      <c r="W182" s="27" t="str">
        <f t="shared" si="66"/>
        <v/>
      </c>
      <c r="X182" s="25" t="str">
        <f t="shared" si="67"/>
        <v/>
      </c>
      <c r="Y182" s="25" t="str">
        <f t="shared" si="68"/>
        <v/>
      </c>
      <c r="Z182" s="26" t="str">
        <f t="shared" si="69"/>
        <v/>
      </c>
      <c r="AA182" s="27" t="str">
        <f t="shared" si="70"/>
        <v/>
      </c>
      <c r="AB182" s="25" t="str">
        <f t="shared" si="71"/>
        <v/>
      </c>
      <c r="AC182" s="25" t="str">
        <f t="shared" si="72"/>
        <v/>
      </c>
      <c r="AD182" s="26" t="str">
        <f t="shared" si="73"/>
        <v/>
      </c>
      <c r="AE182" s="27" t="str">
        <f t="shared" si="74"/>
        <v/>
      </c>
      <c r="AF182" s="25" t="str">
        <f t="shared" si="75"/>
        <v/>
      </c>
      <c r="AG182" s="25" t="str">
        <f t="shared" si="76"/>
        <v/>
      </c>
      <c r="AH182" s="26" t="str">
        <f t="shared" si="77"/>
        <v/>
      </c>
      <c r="AI182" s="29" t="b">
        <f t="shared" si="80"/>
        <v>0</v>
      </c>
      <c r="AJ182" s="29" t="b">
        <f t="shared" si="81"/>
        <v>0</v>
      </c>
      <c r="AK182" s="29" t="b">
        <f t="shared" si="82"/>
        <v>0</v>
      </c>
      <c r="AL182" s="29" t="b">
        <f t="shared" si="83"/>
        <v>0</v>
      </c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</row>
    <row r="183" spans="1:252" s="37" customFormat="1" ht="18" customHeight="1">
      <c r="A183" s="31"/>
      <c r="B183" s="31"/>
      <c r="C183" s="41"/>
      <c r="D183" s="14"/>
      <c r="E183" s="18"/>
      <c r="F183" s="31"/>
      <c r="G183" s="14"/>
      <c r="H183" s="15"/>
      <c r="I183" s="15"/>
      <c r="J183" s="15"/>
      <c r="K183" s="15"/>
      <c r="L183" s="40">
        <f>IF(G183=1,IF(S183='Valori Consentiti - Table 1'!$I$6,5,IF(S183="X",1,0))+IF(T183='Valori Consentiti - Table 1'!$K$6,5,IF(T183="X",1,0))+IF(U183='Valori Consentiti - Table 1'!$M$6,5,IF(U183="X",1,0))+IF(V183='Valori Consentiti - Table 1'!$O$6,5,IF(V183="X",1,0))+IF(W183='Valori Consentiti - Table 1'!$Q$6,5,IF(W183="X",1,0))+IF(X183='Valori Consentiti - Table 1'!$S$6,5,IF(X183="X",1,0))+IF(Y183='Valori Consentiti - Table 1'!$U$6,5,IF(Y183="X",1,0))+IF(Z183='Valori Consentiti - Table 1'!$W$6,5,IF(Z183="X",1,0))+IF(AA183='Valori Consentiti - Table 1'!$Y$6,5,IF(AA183="X",1,0))+IF(AB183='Valori Consentiti - Table 1'!$AA$6,5,IF(AB183="X",1,0))+IF(AC183='Valori Consentiti - Table 1'!$AC$6,5,IF(AC183="X",1,0))+IF(AD183='Valori Consentiti - Table 1'!$AE$6,5,IF(AD183="X",1,0))+IF(AE183='Valori Consentiti - Table 1'!$AG$6,5,IF(AE183="X",1,0))+IF(AF183='Valori Consentiti - Table 1'!$AI$6,5,IF(AF183="X",1,0))+IF(AG183='Valori Consentiti - Table 1'!$AK$6,5,IF(AG183="X",1,0))+IF(AH183='Valori Consentiti - Table 1'!$AM$6,5,IF(AH183="X",1,0)),IF(G183=2,IF(S183='Valori Consentiti - Table 1'!$I$7,5,IF(S183="X",1,0))+IF(T183='Valori Consentiti - Table 1'!$K$7,5,IF(T183="X",1,0))+IF(U183='Valori Consentiti - Table 1'!$M$7,5,IF(U183="X",1,0))+IF(V183='Valori Consentiti - Table 1'!$O$7,5,IF(V183="X",1,0))+IF(W183='Valori Consentiti - Table 1'!$Q$7,5,IF(W183="X",1,0))+IF(X183='Valori Consentiti - Table 1'!$S$7,5,IF(X183="X",1,0))+IF(Y183='Valori Consentiti - Table 1'!$U$7,5,IF(Y183="X",1,0))+IF(Z183='Valori Consentiti - Table 1'!$W$7,5,IF(Z183="X",1,0))+IF(AA183='Valori Consentiti - Table 1'!$Y$7,5,IF(AA183="X",1,0))+IF(AB183='Valori Consentiti - Table 1'!$AA$7,5,IF(AB183="X",1,0))+IF(AC183='Valori Consentiti - Table 1'!$AC$7,5,IF(AC183="X",1,0))+IF(AD183='Valori Consentiti - Table 1'!$AE$7,5,IF(AD183="X",1,0))+IF(AE183='Valori Consentiti - Table 1'!$AG$7,5,IF(AE183="X",1,0))+IF(AF183='Valori Consentiti - Table 1'!$AI$7,5,IF(AF183="X",1,0))+IF(AG183='Valori Consentiti - Table 1'!$AK$7,5,IF(AG183="X",1,0))+IF(AH183='Valori Consentiti - Table 1'!$AM$7,5,IF(AH183="X",1,0)),IF(G183=3,IF(S183='Valori Consentiti - Table 1'!$I$8,5,IF(S183="X",1,0))+IF(T183='Valori Consentiti - Table 1'!$K$8,5,IF(T183="X",1,0))+IF(U183='Valori Consentiti - Table 1'!$M$8,5,IF(U183="X",1,0))+IF(V183='Valori Consentiti - Table 1'!$O$8,5,IF(V183="X",1,0))+IF(W183='Valori Consentiti - Table 1'!$Q$8,5,IF(W183="X",1,0))+IF(X183='Valori Consentiti - Table 1'!$S$8,5,IF(X183="X",1,0))+IF(Y183='Valori Consentiti - Table 1'!$U$8,5,IF(Y183="X",1,0))+IF(Z183='Valori Consentiti - Table 1'!$W$8,5,IF(Z183="X",1,0))+IF(AA183='Valori Consentiti - Table 1'!$Y$8,5,IF(AA183="X",1,0))+IF(AB183='Valori Consentiti - Table 1'!$AA$8,5,IF(AB183="X",1,0))+IF(AC183='Valori Consentiti - Table 1'!$AC$8,5,IF(AC183="X",1,0))+IF(AD183='Valori Consentiti - Table 1'!$AE$8,5,IF(AD183="X",1,0))+IF(AE183='Valori Consentiti - Table 1'!$AG$8,5,IF(AE183="X",1,0))+IF(AF183='Valori Consentiti - Table 1'!$AI$8,5,IF(AF183="X",1,0))+IF(AG183='Valori Consentiti - Table 1'!$AK$8,5,IF(AG183="X",1,0))+IF(AH183='Valori Consentiti - Table 1'!$AM$8,5,IF(AH183="X",1,0)),IF(G183=4,IF(S183='Valori Consentiti - Table 1'!$I$9,5,IF(S183="X",1,0))+IF(T183='Valori Consentiti - Table 1'!$K$9,5,IF(T183="X",1,0))+IF(U183='Valori Consentiti - Table 1'!$M$9,5,IF(U183="X",1,0))+IF(V183='Valori Consentiti - Table 1'!$O$9,5,IF(V183="X",1,0))+IF(W183='Valori Consentiti - Table 1'!$Q$9,5,IF(W183="X",1,0))+IF(X183='Valori Consentiti - Table 1'!$S$9,5,IF(X183="X",1,0))+IF(Y183='Valori Consentiti - Table 1'!$U$9,5,IF(Y183="X",1,0))+IF(Z183='Valori Consentiti - Table 1'!$W$9,5,IF(Z183="X",1,0))+IF(AA183='Valori Consentiti - Table 1'!$Y$9,5,IF(AA183="X",1,0))+IF(AB183='Valori Consentiti - Table 1'!$AA$9,5,IF(AB183="X",1,0))+IF(AC183='Valori Consentiti - Table 1'!$AC$9,5,IF(AC183="X",1,0))+IF(AD183='Valori Consentiti - Table 1'!$AE$9,5,IF(AD183="X",1,0))+IF(AE183='Valori Consentiti - Table 1'!$AG$9,5,IF(AE183="X",1,0))+IF(AF183='Valori Consentiti - Table 1'!$AI$9,5,IF(AF183="X",1,0))+IF(AG183='Valori Consentiti - Table 1'!$AK$9,5,IF(AG183="X",1,0))+IF(AH183='Valori Consentiti - Table 1'!$AM$9,5,IF(AH183="X",1,0)),))))</f>
        <v>0</v>
      </c>
      <c r="M183" s="16">
        <f t="shared" si="84"/>
        <v>0</v>
      </c>
      <c r="N183" s="16">
        <f t="shared" si="85"/>
        <v>16</v>
      </c>
      <c r="O183" s="16">
        <f>IF(G183=1,IF(S183='Valori Consentiti - Table 1'!$I$6,1,0)+IF(T183='Valori Consentiti - Table 1'!$K$6,1,0)+IF(U183='Valori Consentiti - Table 1'!$M$6,1,0)+IF(V183='Valori Consentiti - Table 1'!$O$6,1,0)+IF(W183='Valori Consentiti - Table 1'!$Q$6,1,0)+IF(X183='Valori Consentiti - Table 1'!$S$6,1,0)+IF(Y183='Valori Consentiti - Table 1'!$U$6,1,0)+IF(Z183='Valori Consentiti - Table 1'!$W$6,1,0)+IF(AA183='Valori Consentiti - Table 1'!$Y$6,1,0)+IF(AB183='Valori Consentiti - Table 1'!$AA$6,1,0)+IF(AC183='Valori Consentiti - Table 1'!$AC$6,1,0)+IF(AD183='Valori Consentiti - Table 1'!$AE$6,1,0)+IF(AE183='Valori Consentiti - Table 1'!$AG$6,1,0)+IF(AF183='Valori Consentiti - Table 1'!$AI$6,1,0)+IF(AG183='Valori Consentiti - Table 1'!$AK$6,1,0)+IF(AH183='Valori Consentiti - Table 1'!$AM$6,1,0),IF(G183=2,IF(S183='Valori Consentiti - Table 1'!$I$7,1,0)+IF(T183='Valori Consentiti - Table 1'!$K$7,1,0)+IF(U183='Valori Consentiti - Table 1'!$M$7,1,0)+IF(V183='Valori Consentiti - Table 1'!$O$7,1,0)+IF(W183='Valori Consentiti - Table 1'!$Q$7,1,0)+IF(X183='Valori Consentiti - Table 1'!$S$7,1,0)+IF(Y183='Valori Consentiti - Table 1'!$U$7,1,0)+IF(Z183='Valori Consentiti - Table 1'!$W$7,1,0)+IF(AA183='Valori Consentiti - Table 1'!$Y$7,1,0)+IF(AB183='Valori Consentiti - Table 1'!$AA$7,1,0)+IF(AC183='Valori Consentiti - Table 1'!$AC$7,1,0)+IF(AD183='Valori Consentiti - Table 1'!$AE$7,1,0)+IF(AE183='Valori Consentiti - Table 1'!$AG$7,1,0)+IF(AF183='Valori Consentiti - Table 1'!$AI$7,1,0)+IF(AG183='Valori Consentiti - Table 1'!$AK$7,1,0)+IF(AH183='Valori Consentiti - Table 1'!$AM$7,1,0),IF(G183=3,IF(S183='Valori Consentiti - Table 1'!$I$8,1,0)+IF(T183='Valori Consentiti - Table 1'!$K$8,1,0)+IF(U183='Valori Consentiti - Table 1'!$M$8,1,0)+IF(V183='Valori Consentiti - Table 1'!$O$8,1,0)+IF(W183='Valori Consentiti - Table 1'!$Q$8,1,0)+IF(X183='Valori Consentiti - Table 1'!$S$8,1,0)+IF(Y183='Valori Consentiti - Table 1'!$U$8,1,0)+IF(Z183='Valori Consentiti - Table 1'!$W$8,1,0)+IF(AA183='Valori Consentiti - Table 1'!$Y$8,1,0)+IF(AB183='Valori Consentiti - Table 1'!$AA$8,1,0)+IF(AC183='Valori Consentiti - Table 1'!$AC$8,1,0)+IF(AD183='Valori Consentiti - Table 1'!$AE$8,1,0)+IF(AE183='Valori Consentiti - Table 1'!$AG$8,1,0)+IF(AF183='Valori Consentiti - Table 1'!$AI$8,1,0)+IF(AG183='Valori Consentiti - Table 1'!$AK$8,1,0)+IF(AH183='Valori Consentiti - Table 1'!$AM$8,1,0),IF(G183=4,IF(S183='Valori Consentiti - Table 1'!$I$9,1,0)+IF(T183='Valori Consentiti - Table 1'!$K$9,1,0)+IF(U183='Valori Consentiti - Table 1'!$M$9,1,0)+IF(V183='Valori Consentiti - Table 1'!$O$9,1,0)+IF(W183='Valori Consentiti - Table 1'!$Q$9,1,0)+IF(X183='Valori Consentiti - Table 1'!$S$9,1,0)+IF(Y183='Valori Consentiti - Table 1'!$U$9,1,0)+IF(Z183='Valori Consentiti - Table 1'!$W$9,1,0)+IF(AA183='Valori Consentiti - Table 1'!$Y$9,1,0)+IF(AB183='Valori Consentiti - Table 1'!$AA$9,1,0)+IF(AC183='Valori Consentiti - Table 1'!$AC$9,1,0)+IF(AD183='Valori Consentiti - Table 1'!$AE$9,1,0)+IF(AE183='Valori Consentiti - Table 1'!$AG$9,1,0)+IF(AF183='Valori Consentiti - Table 1'!$AI$9,1,0)+IF(AG183='Valori Consentiti - Table 1'!$AK$9,1,0)+IF(AH183='Valori Consentiti - Table 1'!$AM$9,1,0),))))</f>
        <v>0</v>
      </c>
      <c r="P183" s="16">
        <f t="shared" si="78"/>
        <v>16</v>
      </c>
      <c r="Q183" s="16">
        <f t="shared" si="79"/>
        <v>1</v>
      </c>
      <c r="R183" s="17"/>
      <c r="S183" s="24" t="str">
        <f t="shared" si="62"/>
        <v/>
      </c>
      <c r="T183" s="25" t="str">
        <f t="shared" si="63"/>
        <v/>
      </c>
      <c r="U183" s="25" t="str">
        <f t="shared" si="64"/>
        <v/>
      </c>
      <c r="V183" s="26" t="str">
        <f t="shared" si="65"/>
        <v/>
      </c>
      <c r="W183" s="27" t="str">
        <f t="shared" si="66"/>
        <v/>
      </c>
      <c r="X183" s="25" t="str">
        <f t="shared" si="67"/>
        <v/>
      </c>
      <c r="Y183" s="25" t="str">
        <f t="shared" si="68"/>
        <v/>
      </c>
      <c r="Z183" s="26" t="str">
        <f t="shared" si="69"/>
        <v/>
      </c>
      <c r="AA183" s="27" t="str">
        <f t="shared" si="70"/>
        <v/>
      </c>
      <c r="AB183" s="25" t="str">
        <f t="shared" si="71"/>
        <v/>
      </c>
      <c r="AC183" s="25" t="str">
        <f t="shared" si="72"/>
        <v/>
      </c>
      <c r="AD183" s="26" t="str">
        <f t="shared" si="73"/>
        <v/>
      </c>
      <c r="AE183" s="27" t="str">
        <f t="shared" si="74"/>
        <v/>
      </c>
      <c r="AF183" s="25" t="str">
        <f t="shared" si="75"/>
        <v/>
      </c>
      <c r="AG183" s="25" t="str">
        <f t="shared" si="76"/>
        <v/>
      </c>
      <c r="AH183" s="26" t="str">
        <f t="shared" si="77"/>
        <v/>
      </c>
      <c r="AI183" s="29" t="b">
        <f t="shared" si="80"/>
        <v>0</v>
      </c>
      <c r="AJ183" s="29" t="b">
        <f t="shared" si="81"/>
        <v>0</v>
      </c>
      <c r="AK183" s="29" t="b">
        <f t="shared" si="82"/>
        <v>0</v>
      </c>
      <c r="AL183" s="29" t="b">
        <f t="shared" si="83"/>
        <v>0</v>
      </c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</row>
    <row r="184" spans="1:252" s="37" customFormat="1" ht="18" customHeight="1">
      <c r="A184" s="31"/>
      <c r="B184" s="31"/>
      <c r="C184" s="41"/>
      <c r="D184" s="14"/>
      <c r="E184" s="18"/>
      <c r="F184" s="31"/>
      <c r="G184" s="14"/>
      <c r="H184" s="15"/>
      <c r="I184" s="15"/>
      <c r="J184" s="15"/>
      <c r="K184" s="15"/>
      <c r="L184" s="40">
        <f>IF(G184=1,IF(S184='Valori Consentiti - Table 1'!$I$6,5,IF(S184="X",1,0))+IF(T184='Valori Consentiti - Table 1'!$K$6,5,IF(T184="X",1,0))+IF(U184='Valori Consentiti - Table 1'!$M$6,5,IF(U184="X",1,0))+IF(V184='Valori Consentiti - Table 1'!$O$6,5,IF(V184="X",1,0))+IF(W184='Valori Consentiti - Table 1'!$Q$6,5,IF(W184="X",1,0))+IF(X184='Valori Consentiti - Table 1'!$S$6,5,IF(X184="X",1,0))+IF(Y184='Valori Consentiti - Table 1'!$U$6,5,IF(Y184="X",1,0))+IF(Z184='Valori Consentiti - Table 1'!$W$6,5,IF(Z184="X",1,0))+IF(AA184='Valori Consentiti - Table 1'!$Y$6,5,IF(AA184="X",1,0))+IF(AB184='Valori Consentiti - Table 1'!$AA$6,5,IF(AB184="X",1,0))+IF(AC184='Valori Consentiti - Table 1'!$AC$6,5,IF(AC184="X",1,0))+IF(AD184='Valori Consentiti - Table 1'!$AE$6,5,IF(AD184="X",1,0))+IF(AE184='Valori Consentiti - Table 1'!$AG$6,5,IF(AE184="X",1,0))+IF(AF184='Valori Consentiti - Table 1'!$AI$6,5,IF(AF184="X",1,0))+IF(AG184='Valori Consentiti - Table 1'!$AK$6,5,IF(AG184="X",1,0))+IF(AH184='Valori Consentiti - Table 1'!$AM$6,5,IF(AH184="X",1,0)),IF(G184=2,IF(S184='Valori Consentiti - Table 1'!$I$7,5,IF(S184="X",1,0))+IF(T184='Valori Consentiti - Table 1'!$K$7,5,IF(T184="X",1,0))+IF(U184='Valori Consentiti - Table 1'!$M$7,5,IF(U184="X",1,0))+IF(V184='Valori Consentiti - Table 1'!$O$7,5,IF(V184="X",1,0))+IF(W184='Valori Consentiti - Table 1'!$Q$7,5,IF(W184="X",1,0))+IF(X184='Valori Consentiti - Table 1'!$S$7,5,IF(X184="X",1,0))+IF(Y184='Valori Consentiti - Table 1'!$U$7,5,IF(Y184="X",1,0))+IF(Z184='Valori Consentiti - Table 1'!$W$7,5,IF(Z184="X",1,0))+IF(AA184='Valori Consentiti - Table 1'!$Y$7,5,IF(AA184="X",1,0))+IF(AB184='Valori Consentiti - Table 1'!$AA$7,5,IF(AB184="X",1,0))+IF(AC184='Valori Consentiti - Table 1'!$AC$7,5,IF(AC184="X",1,0))+IF(AD184='Valori Consentiti - Table 1'!$AE$7,5,IF(AD184="X",1,0))+IF(AE184='Valori Consentiti - Table 1'!$AG$7,5,IF(AE184="X",1,0))+IF(AF184='Valori Consentiti - Table 1'!$AI$7,5,IF(AF184="X",1,0))+IF(AG184='Valori Consentiti - Table 1'!$AK$7,5,IF(AG184="X",1,0))+IF(AH184='Valori Consentiti - Table 1'!$AM$7,5,IF(AH184="X",1,0)),IF(G184=3,IF(S184='Valori Consentiti - Table 1'!$I$8,5,IF(S184="X",1,0))+IF(T184='Valori Consentiti - Table 1'!$K$8,5,IF(T184="X",1,0))+IF(U184='Valori Consentiti - Table 1'!$M$8,5,IF(U184="X",1,0))+IF(V184='Valori Consentiti - Table 1'!$O$8,5,IF(V184="X",1,0))+IF(W184='Valori Consentiti - Table 1'!$Q$8,5,IF(W184="X",1,0))+IF(X184='Valori Consentiti - Table 1'!$S$8,5,IF(X184="X",1,0))+IF(Y184='Valori Consentiti - Table 1'!$U$8,5,IF(Y184="X",1,0))+IF(Z184='Valori Consentiti - Table 1'!$W$8,5,IF(Z184="X",1,0))+IF(AA184='Valori Consentiti - Table 1'!$Y$8,5,IF(AA184="X",1,0))+IF(AB184='Valori Consentiti - Table 1'!$AA$8,5,IF(AB184="X",1,0))+IF(AC184='Valori Consentiti - Table 1'!$AC$8,5,IF(AC184="X",1,0))+IF(AD184='Valori Consentiti - Table 1'!$AE$8,5,IF(AD184="X",1,0))+IF(AE184='Valori Consentiti - Table 1'!$AG$8,5,IF(AE184="X",1,0))+IF(AF184='Valori Consentiti - Table 1'!$AI$8,5,IF(AF184="X",1,0))+IF(AG184='Valori Consentiti - Table 1'!$AK$8,5,IF(AG184="X",1,0))+IF(AH184='Valori Consentiti - Table 1'!$AM$8,5,IF(AH184="X",1,0)),IF(G184=4,IF(S184='Valori Consentiti - Table 1'!$I$9,5,IF(S184="X",1,0))+IF(T184='Valori Consentiti - Table 1'!$K$9,5,IF(T184="X",1,0))+IF(U184='Valori Consentiti - Table 1'!$M$9,5,IF(U184="X",1,0))+IF(V184='Valori Consentiti - Table 1'!$O$9,5,IF(V184="X",1,0))+IF(W184='Valori Consentiti - Table 1'!$Q$9,5,IF(W184="X",1,0))+IF(X184='Valori Consentiti - Table 1'!$S$9,5,IF(X184="X",1,0))+IF(Y184='Valori Consentiti - Table 1'!$U$9,5,IF(Y184="X",1,0))+IF(Z184='Valori Consentiti - Table 1'!$W$9,5,IF(Z184="X",1,0))+IF(AA184='Valori Consentiti - Table 1'!$Y$9,5,IF(AA184="X",1,0))+IF(AB184='Valori Consentiti - Table 1'!$AA$9,5,IF(AB184="X",1,0))+IF(AC184='Valori Consentiti - Table 1'!$AC$9,5,IF(AC184="X",1,0))+IF(AD184='Valori Consentiti - Table 1'!$AE$9,5,IF(AD184="X",1,0))+IF(AE184='Valori Consentiti - Table 1'!$AG$9,5,IF(AE184="X",1,0))+IF(AF184='Valori Consentiti - Table 1'!$AI$9,5,IF(AF184="X",1,0))+IF(AG184='Valori Consentiti - Table 1'!$AK$9,5,IF(AG184="X",1,0))+IF(AH184='Valori Consentiti - Table 1'!$AM$9,5,IF(AH184="X",1,0)),))))</f>
        <v>0</v>
      </c>
      <c r="M184" s="16">
        <f t="shared" si="84"/>
        <v>0</v>
      </c>
      <c r="N184" s="16">
        <f t="shared" si="85"/>
        <v>16</v>
      </c>
      <c r="O184" s="16">
        <f>IF(G184=1,IF(S184='Valori Consentiti - Table 1'!$I$6,1,0)+IF(T184='Valori Consentiti - Table 1'!$K$6,1,0)+IF(U184='Valori Consentiti - Table 1'!$M$6,1,0)+IF(V184='Valori Consentiti - Table 1'!$O$6,1,0)+IF(W184='Valori Consentiti - Table 1'!$Q$6,1,0)+IF(X184='Valori Consentiti - Table 1'!$S$6,1,0)+IF(Y184='Valori Consentiti - Table 1'!$U$6,1,0)+IF(Z184='Valori Consentiti - Table 1'!$W$6,1,0)+IF(AA184='Valori Consentiti - Table 1'!$Y$6,1,0)+IF(AB184='Valori Consentiti - Table 1'!$AA$6,1,0)+IF(AC184='Valori Consentiti - Table 1'!$AC$6,1,0)+IF(AD184='Valori Consentiti - Table 1'!$AE$6,1,0)+IF(AE184='Valori Consentiti - Table 1'!$AG$6,1,0)+IF(AF184='Valori Consentiti - Table 1'!$AI$6,1,0)+IF(AG184='Valori Consentiti - Table 1'!$AK$6,1,0)+IF(AH184='Valori Consentiti - Table 1'!$AM$6,1,0),IF(G184=2,IF(S184='Valori Consentiti - Table 1'!$I$7,1,0)+IF(T184='Valori Consentiti - Table 1'!$K$7,1,0)+IF(U184='Valori Consentiti - Table 1'!$M$7,1,0)+IF(V184='Valori Consentiti - Table 1'!$O$7,1,0)+IF(W184='Valori Consentiti - Table 1'!$Q$7,1,0)+IF(X184='Valori Consentiti - Table 1'!$S$7,1,0)+IF(Y184='Valori Consentiti - Table 1'!$U$7,1,0)+IF(Z184='Valori Consentiti - Table 1'!$W$7,1,0)+IF(AA184='Valori Consentiti - Table 1'!$Y$7,1,0)+IF(AB184='Valori Consentiti - Table 1'!$AA$7,1,0)+IF(AC184='Valori Consentiti - Table 1'!$AC$7,1,0)+IF(AD184='Valori Consentiti - Table 1'!$AE$7,1,0)+IF(AE184='Valori Consentiti - Table 1'!$AG$7,1,0)+IF(AF184='Valori Consentiti - Table 1'!$AI$7,1,0)+IF(AG184='Valori Consentiti - Table 1'!$AK$7,1,0)+IF(AH184='Valori Consentiti - Table 1'!$AM$7,1,0),IF(G184=3,IF(S184='Valori Consentiti - Table 1'!$I$8,1,0)+IF(T184='Valori Consentiti - Table 1'!$K$8,1,0)+IF(U184='Valori Consentiti - Table 1'!$M$8,1,0)+IF(V184='Valori Consentiti - Table 1'!$O$8,1,0)+IF(W184='Valori Consentiti - Table 1'!$Q$8,1,0)+IF(X184='Valori Consentiti - Table 1'!$S$8,1,0)+IF(Y184='Valori Consentiti - Table 1'!$U$8,1,0)+IF(Z184='Valori Consentiti - Table 1'!$W$8,1,0)+IF(AA184='Valori Consentiti - Table 1'!$Y$8,1,0)+IF(AB184='Valori Consentiti - Table 1'!$AA$8,1,0)+IF(AC184='Valori Consentiti - Table 1'!$AC$8,1,0)+IF(AD184='Valori Consentiti - Table 1'!$AE$8,1,0)+IF(AE184='Valori Consentiti - Table 1'!$AG$8,1,0)+IF(AF184='Valori Consentiti - Table 1'!$AI$8,1,0)+IF(AG184='Valori Consentiti - Table 1'!$AK$8,1,0)+IF(AH184='Valori Consentiti - Table 1'!$AM$8,1,0),IF(G184=4,IF(S184='Valori Consentiti - Table 1'!$I$9,1,0)+IF(T184='Valori Consentiti - Table 1'!$K$9,1,0)+IF(U184='Valori Consentiti - Table 1'!$M$9,1,0)+IF(V184='Valori Consentiti - Table 1'!$O$9,1,0)+IF(W184='Valori Consentiti - Table 1'!$Q$9,1,0)+IF(X184='Valori Consentiti - Table 1'!$S$9,1,0)+IF(Y184='Valori Consentiti - Table 1'!$U$9,1,0)+IF(Z184='Valori Consentiti - Table 1'!$W$9,1,0)+IF(AA184='Valori Consentiti - Table 1'!$Y$9,1,0)+IF(AB184='Valori Consentiti - Table 1'!$AA$9,1,0)+IF(AC184='Valori Consentiti - Table 1'!$AC$9,1,0)+IF(AD184='Valori Consentiti - Table 1'!$AE$9,1,0)+IF(AE184='Valori Consentiti - Table 1'!$AG$9,1,0)+IF(AF184='Valori Consentiti - Table 1'!$AI$9,1,0)+IF(AG184='Valori Consentiti - Table 1'!$AK$9,1,0)+IF(AH184='Valori Consentiti - Table 1'!$AM$9,1,0),))))</f>
        <v>0</v>
      </c>
      <c r="P184" s="16">
        <f t="shared" si="78"/>
        <v>16</v>
      </c>
      <c r="Q184" s="16">
        <f t="shared" si="79"/>
        <v>1</v>
      </c>
      <c r="R184" s="17"/>
      <c r="S184" s="24" t="str">
        <f t="shared" si="62"/>
        <v/>
      </c>
      <c r="T184" s="25" t="str">
        <f t="shared" si="63"/>
        <v/>
      </c>
      <c r="U184" s="25" t="str">
        <f t="shared" si="64"/>
        <v/>
      </c>
      <c r="V184" s="26" t="str">
        <f t="shared" si="65"/>
        <v/>
      </c>
      <c r="W184" s="27" t="str">
        <f t="shared" si="66"/>
        <v/>
      </c>
      <c r="X184" s="25" t="str">
        <f t="shared" si="67"/>
        <v/>
      </c>
      <c r="Y184" s="25" t="str">
        <f t="shared" si="68"/>
        <v/>
      </c>
      <c r="Z184" s="26" t="str">
        <f t="shared" si="69"/>
        <v/>
      </c>
      <c r="AA184" s="27" t="str">
        <f t="shared" si="70"/>
        <v/>
      </c>
      <c r="AB184" s="25" t="str">
        <f t="shared" si="71"/>
        <v/>
      </c>
      <c r="AC184" s="25" t="str">
        <f t="shared" si="72"/>
        <v/>
      </c>
      <c r="AD184" s="26" t="str">
        <f t="shared" si="73"/>
        <v/>
      </c>
      <c r="AE184" s="27" t="str">
        <f t="shared" si="74"/>
        <v/>
      </c>
      <c r="AF184" s="25" t="str">
        <f t="shared" si="75"/>
        <v/>
      </c>
      <c r="AG184" s="25" t="str">
        <f t="shared" si="76"/>
        <v/>
      </c>
      <c r="AH184" s="26" t="str">
        <f t="shared" si="77"/>
        <v/>
      </c>
      <c r="AI184" s="29" t="b">
        <f t="shared" si="80"/>
        <v>0</v>
      </c>
      <c r="AJ184" s="29" t="b">
        <f t="shared" si="81"/>
        <v>0</v>
      </c>
      <c r="AK184" s="29" t="b">
        <f t="shared" si="82"/>
        <v>0</v>
      </c>
      <c r="AL184" s="29" t="b">
        <f t="shared" si="83"/>
        <v>0</v>
      </c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</row>
    <row r="185" spans="1:252" s="37" customFormat="1" ht="18" customHeight="1">
      <c r="A185" s="31"/>
      <c r="B185" s="31"/>
      <c r="C185" s="41"/>
      <c r="D185" s="14"/>
      <c r="E185" s="18"/>
      <c r="F185" s="31"/>
      <c r="G185" s="14"/>
      <c r="H185" s="15"/>
      <c r="I185" s="15"/>
      <c r="J185" s="15"/>
      <c r="K185" s="15"/>
      <c r="L185" s="40">
        <f>IF(G185=1,IF(S185='Valori Consentiti - Table 1'!$I$6,5,IF(S185="X",1,0))+IF(T185='Valori Consentiti - Table 1'!$K$6,5,IF(T185="X",1,0))+IF(U185='Valori Consentiti - Table 1'!$M$6,5,IF(U185="X",1,0))+IF(V185='Valori Consentiti - Table 1'!$O$6,5,IF(V185="X",1,0))+IF(W185='Valori Consentiti - Table 1'!$Q$6,5,IF(W185="X",1,0))+IF(X185='Valori Consentiti - Table 1'!$S$6,5,IF(X185="X",1,0))+IF(Y185='Valori Consentiti - Table 1'!$U$6,5,IF(Y185="X",1,0))+IF(Z185='Valori Consentiti - Table 1'!$W$6,5,IF(Z185="X",1,0))+IF(AA185='Valori Consentiti - Table 1'!$Y$6,5,IF(AA185="X",1,0))+IF(AB185='Valori Consentiti - Table 1'!$AA$6,5,IF(AB185="X",1,0))+IF(AC185='Valori Consentiti - Table 1'!$AC$6,5,IF(AC185="X",1,0))+IF(AD185='Valori Consentiti - Table 1'!$AE$6,5,IF(AD185="X",1,0))+IF(AE185='Valori Consentiti - Table 1'!$AG$6,5,IF(AE185="X",1,0))+IF(AF185='Valori Consentiti - Table 1'!$AI$6,5,IF(AF185="X",1,0))+IF(AG185='Valori Consentiti - Table 1'!$AK$6,5,IF(AG185="X",1,0))+IF(AH185='Valori Consentiti - Table 1'!$AM$6,5,IF(AH185="X",1,0)),IF(G185=2,IF(S185='Valori Consentiti - Table 1'!$I$7,5,IF(S185="X",1,0))+IF(T185='Valori Consentiti - Table 1'!$K$7,5,IF(T185="X",1,0))+IF(U185='Valori Consentiti - Table 1'!$M$7,5,IF(U185="X",1,0))+IF(V185='Valori Consentiti - Table 1'!$O$7,5,IF(V185="X",1,0))+IF(W185='Valori Consentiti - Table 1'!$Q$7,5,IF(W185="X",1,0))+IF(X185='Valori Consentiti - Table 1'!$S$7,5,IF(X185="X",1,0))+IF(Y185='Valori Consentiti - Table 1'!$U$7,5,IF(Y185="X",1,0))+IF(Z185='Valori Consentiti - Table 1'!$W$7,5,IF(Z185="X",1,0))+IF(AA185='Valori Consentiti - Table 1'!$Y$7,5,IF(AA185="X",1,0))+IF(AB185='Valori Consentiti - Table 1'!$AA$7,5,IF(AB185="X",1,0))+IF(AC185='Valori Consentiti - Table 1'!$AC$7,5,IF(AC185="X",1,0))+IF(AD185='Valori Consentiti - Table 1'!$AE$7,5,IF(AD185="X",1,0))+IF(AE185='Valori Consentiti - Table 1'!$AG$7,5,IF(AE185="X",1,0))+IF(AF185='Valori Consentiti - Table 1'!$AI$7,5,IF(AF185="X",1,0))+IF(AG185='Valori Consentiti - Table 1'!$AK$7,5,IF(AG185="X",1,0))+IF(AH185='Valori Consentiti - Table 1'!$AM$7,5,IF(AH185="X",1,0)),IF(G185=3,IF(S185='Valori Consentiti - Table 1'!$I$8,5,IF(S185="X",1,0))+IF(T185='Valori Consentiti - Table 1'!$K$8,5,IF(T185="X",1,0))+IF(U185='Valori Consentiti - Table 1'!$M$8,5,IF(U185="X",1,0))+IF(V185='Valori Consentiti - Table 1'!$O$8,5,IF(V185="X",1,0))+IF(W185='Valori Consentiti - Table 1'!$Q$8,5,IF(W185="X",1,0))+IF(X185='Valori Consentiti - Table 1'!$S$8,5,IF(X185="X",1,0))+IF(Y185='Valori Consentiti - Table 1'!$U$8,5,IF(Y185="X",1,0))+IF(Z185='Valori Consentiti - Table 1'!$W$8,5,IF(Z185="X",1,0))+IF(AA185='Valori Consentiti - Table 1'!$Y$8,5,IF(AA185="X",1,0))+IF(AB185='Valori Consentiti - Table 1'!$AA$8,5,IF(AB185="X",1,0))+IF(AC185='Valori Consentiti - Table 1'!$AC$8,5,IF(AC185="X",1,0))+IF(AD185='Valori Consentiti - Table 1'!$AE$8,5,IF(AD185="X",1,0))+IF(AE185='Valori Consentiti - Table 1'!$AG$8,5,IF(AE185="X",1,0))+IF(AF185='Valori Consentiti - Table 1'!$AI$8,5,IF(AF185="X",1,0))+IF(AG185='Valori Consentiti - Table 1'!$AK$8,5,IF(AG185="X",1,0))+IF(AH185='Valori Consentiti - Table 1'!$AM$8,5,IF(AH185="X",1,0)),IF(G185=4,IF(S185='Valori Consentiti - Table 1'!$I$9,5,IF(S185="X",1,0))+IF(T185='Valori Consentiti - Table 1'!$K$9,5,IF(T185="X",1,0))+IF(U185='Valori Consentiti - Table 1'!$M$9,5,IF(U185="X",1,0))+IF(V185='Valori Consentiti - Table 1'!$O$9,5,IF(V185="X",1,0))+IF(W185='Valori Consentiti - Table 1'!$Q$9,5,IF(W185="X",1,0))+IF(X185='Valori Consentiti - Table 1'!$S$9,5,IF(X185="X",1,0))+IF(Y185='Valori Consentiti - Table 1'!$U$9,5,IF(Y185="X",1,0))+IF(Z185='Valori Consentiti - Table 1'!$W$9,5,IF(Z185="X",1,0))+IF(AA185='Valori Consentiti - Table 1'!$Y$9,5,IF(AA185="X",1,0))+IF(AB185='Valori Consentiti - Table 1'!$AA$9,5,IF(AB185="X",1,0))+IF(AC185='Valori Consentiti - Table 1'!$AC$9,5,IF(AC185="X",1,0))+IF(AD185='Valori Consentiti - Table 1'!$AE$9,5,IF(AD185="X",1,0))+IF(AE185='Valori Consentiti - Table 1'!$AG$9,5,IF(AE185="X",1,0))+IF(AF185='Valori Consentiti - Table 1'!$AI$9,5,IF(AF185="X",1,0))+IF(AG185='Valori Consentiti - Table 1'!$AK$9,5,IF(AG185="X",1,0))+IF(AH185='Valori Consentiti - Table 1'!$AM$9,5,IF(AH185="X",1,0)),))))</f>
        <v>0</v>
      </c>
      <c r="M185" s="16">
        <f t="shared" si="84"/>
        <v>0</v>
      </c>
      <c r="N185" s="16">
        <f t="shared" si="85"/>
        <v>16</v>
      </c>
      <c r="O185" s="16">
        <f>IF(G185=1,IF(S185='Valori Consentiti - Table 1'!$I$6,1,0)+IF(T185='Valori Consentiti - Table 1'!$K$6,1,0)+IF(U185='Valori Consentiti - Table 1'!$M$6,1,0)+IF(V185='Valori Consentiti - Table 1'!$O$6,1,0)+IF(W185='Valori Consentiti - Table 1'!$Q$6,1,0)+IF(X185='Valori Consentiti - Table 1'!$S$6,1,0)+IF(Y185='Valori Consentiti - Table 1'!$U$6,1,0)+IF(Z185='Valori Consentiti - Table 1'!$W$6,1,0)+IF(AA185='Valori Consentiti - Table 1'!$Y$6,1,0)+IF(AB185='Valori Consentiti - Table 1'!$AA$6,1,0)+IF(AC185='Valori Consentiti - Table 1'!$AC$6,1,0)+IF(AD185='Valori Consentiti - Table 1'!$AE$6,1,0)+IF(AE185='Valori Consentiti - Table 1'!$AG$6,1,0)+IF(AF185='Valori Consentiti - Table 1'!$AI$6,1,0)+IF(AG185='Valori Consentiti - Table 1'!$AK$6,1,0)+IF(AH185='Valori Consentiti - Table 1'!$AM$6,1,0),IF(G185=2,IF(S185='Valori Consentiti - Table 1'!$I$7,1,0)+IF(T185='Valori Consentiti - Table 1'!$K$7,1,0)+IF(U185='Valori Consentiti - Table 1'!$M$7,1,0)+IF(V185='Valori Consentiti - Table 1'!$O$7,1,0)+IF(W185='Valori Consentiti - Table 1'!$Q$7,1,0)+IF(X185='Valori Consentiti - Table 1'!$S$7,1,0)+IF(Y185='Valori Consentiti - Table 1'!$U$7,1,0)+IF(Z185='Valori Consentiti - Table 1'!$W$7,1,0)+IF(AA185='Valori Consentiti - Table 1'!$Y$7,1,0)+IF(AB185='Valori Consentiti - Table 1'!$AA$7,1,0)+IF(AC185='Valori Consentiti - Table 1'!$AC$7,1,0)+IF(AD185='Valori Consentiti - Table 1'!$AE$7,1,0)+IF(AE185='Valori Consentiti - Table 1'!$AG$7,1,0)+IF(AF185='Valori Consentiti - Table 1'!$AI$7,1,0)+IF(AG185='Valori Consentiti - Table 1'!$AK$7,1,0)+IF(AH185='Valori Consentiti - Table 1'!$AM$7,1,0),IF(G185=3,IF(S185='Valori Consentiti - Table 1'!$I$8,1,0)+IF(T185='Valori Consentiti - Table 1'!$K$8,1,0)+IF(U185='Valori Consentiti - Table 1'!$M$8,1,0)+IF(V185='Valori Consentiti - Table 1'!$O$8,1,0)+IF(W185='Valori Consentiti - Table 1'!$Q$8,1,0)+IF(X185='Valori Consentiti - Table 1'!$S$8,1,0)+IF(Y185='Valori Consentiti - Table 1'!$U$8,1,0)+IF(Z185='Valori Consentiti - Table 1'!$W$8,1,0)+IF(AA185='Valori Consentiti - Table 1'!$Y$8,1,0)+IF(AB185='Valori Consentiti - Table 1'!$AA$8,1,0)+IF(AC185='Valori Consentiti - Table 1'!$AC$8,1,0)+IF(AD185='Valori Consentiti - Table 1'!$AE$8,1,0)+IF(AE185='Valori Consentiti - Table 1'!$AG$8,1,0)+IF(AF185='Valori Consentiti - Table 1'!$AI$8,1,0)+IF(AG185='Valori Consentiti - Table 1'!$AK$8,1,0)+IF(AH185='Valori Consentiti - Table 1'!$AM$8,1,0),IF(G185=4,IF(S185='Valori Consentiti - Table 1'!$I$9,1,0)+IF(T185='Valori Consentiti - Table 1'!$K$9,1,0)+IF(U185='Valori Consentiti - Table 1'!$M$9,1,0)+IF(V185='Valori Consentiti - Table 1'!$O$9,1,0)+IF(W185='Valori Consentiti - Table 1'!$Q$9,1,0)+IF(X185='Valori Consentiti - Table 1'!$S$9,1,0)+IF(Y185='Valori Consentiti - Table 1'!$U$9,1,0)+IF(Z185='Valori Consentiti - Table 1'!$W$9,1,0)+IF(AA185='Valori Consentiti - Table 1'!$Y$9,1,0)+IF(AB185='Valori Consentiti - Table 1'!$AA$9,1,0)+IF(AC185='Valori Consentiti - Table 1'!$AC$9,1,0)+IF(AD185='Valori Consentiti - Table 1'!$AE$9,1,0)+IF(AE185='Valori Consentiti - Table 1'!$AG$9,1,0)+IF(AF185='Valori Consentiti - Table 1'!$AI$9,1,0)+IF(AG185='Valori Consentiti - Table 1'!$AK$9,1,0)+IF(AH185='Valori Consentiti - Table 1'!$AM$9,1,0),))))</f>
        <v>0</v>
      </c>
      <c r="P185" s="16">
        <f t="shared" si="78"/>
        <v>16</v>
      </c>
      <c r="Q185" s="16">
        <f t="shared" si="79"/>
        <v>1</v>
      </c>
      <c r="R185" s="17"/>
      <c r="S185" s="24" t="str">
        <f t="shared" si="62"/>
        <v/>
      </c>
      <c r="T185" s="25" t="str">
        <f t="shared" si="63"/>
        <v/>
      </c>
      <c r="U185" s="25" t="str">
        <f t="shared" si="64"/>
        <v/>
      </c>
      <c r="V185" s="26" t="str">
        <f t="shared" si="65"/>
        <v/>
      </c>
      <c r="W185" s="27" t="str">
        <f t="shared" si="66"/>
        <v/>
      </c>
      <c r="X185" s="25" t="str">
        <f t="shared" si="67"/>
        <v/>
      </c>
      <c r="Y185" s="25" t="str">
        <f t="shared" si="68"/>
        <v/>
      </c>
      <c r="Z185" s="26" t="str">
        <f t="shared" si="69"/>
        <v/>
      </c>
      <c r="AA185" s="27" t="str">
        <f t="shared" si="70"/>
        <v/>
      </c>
      <c r="AB185" s="25" t="str">
        <f t="shared" si="71"/>
        <v/>
      </c>
      <c r="AC185" s="25" t="str">
        <f t="shared" si="72"/>
        <v/>
      </c>
      <c r="AD185" s="26" t="str">
        <f t="shared" si="73"/>
        <v/>
      </c>
      <c r="AE185" s="27" t="str">
        <f t="shared" si="74"/>
        <v/>
      </c>
      <c r="AF185" s="25" t="str">
        <f t="shared" si="75"/>
        <v/>
      </c>
      <c r="AG185" s="25" t="str">
        <f t="shared" si="76"/>
        <v/>
      </c>
      <c r="AH185" s="26" t="str">
        <f t="shared" si="77"/>
        <v/>
      </c>
      <c r="AI185" s="29" t="b">
        <f t="shared" si="80"/>
        <v>0</v>
      </c>
      <c r="AJ185" s="29" t="b">
        <f t="shared" si="81"/>
        <v>0</v>
      </c>
      <c r="AK185" s="29" t="b">
        <f t="shared" si="82"/>
        <v>0</v>
      </c>
      <c r="AL185" s="29" t="b">
        <f t="shared" si="83"/>
        <v>0</v>
      </c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</row>
    <row r="186" spans="1:252" s="37" customFormat="1" ht="18" customHeight="1">
      <c r="A186" s="31"/>
      <c r="B186" s="31"/>
      <c r="C186" s="41"/>
      <c r="D186" s="14"/>
      <c r="E186" s="18"/>
      <c r="F186" s="31"/>
      <c r="G186" s="14"/>
      <c r="H186" s="15"/>
      <c r="I186" s="15"/>
      <c r="J186" s="15"/>
      <c r="K186" s="15"/>
      <c r="L186" s="40">
        <f>IF(G186=1,IF(S186='Valori Consentiti - Table 1'!$I$6,5,IF(S186="X",1,0))+IF(T186='Valori Consentiti - Table 1'!$K$6,5,IF(T186="X",1,0))+IF(U186='Valori Consentiti - Table 1'!$M$6,5,IF(U186="X",1,0))+IF(V186='Valori Consentiti - Table 1'!$O$6,5,IF(V186="X",1,0))+IF(W186='Valori Consentiti - Table 1'!$Q$6,5,IF(W186="X",1,0))+IF(X186='Valori Consentiti - Table 1'!$S$6,5,IF(X186="X",1,0))+IF(Y186='Valori Consentiti - Table 1'!$U$6,5,IF(Y186="X",1,0))+IF(Z186='Valori Consentiti - Table 1'!$W$6,5,IF(Z186="X",1,0))+IF(AA186='Valori Consentiti - Table 1'!$Y$6,5,IF(AA186="X",1,0))+IF(AB186='Valori Consentiti - Table 1'!$AA$6,5,IF(AB186="X",1,0))+IF(AC186='Valori Consentiti - Table 1'!$AC$6,5,IF(AC186="X",1,0))+IF(AD186='Valori Consentiti - Table 1'!$AE$6,5,IF(AD186="X",1,0))+IF(AE186='Valori Consentiti - Table 1'!$AG$6,5,IF(AE186="X",1,0))+IF(AF186='Valori Consentiti - Table 1'!$AI$6,5,IF(AF186="X",1,0))+IF(AG186='Valori Consentiti - Table 1'!$AK$6,5,IF(AG186="X",1,0))+IF(AH186='Valori Consentiti - Table 1'!$AM$6,5,IF(AH186="X",1,0)),IF(G186=2,IF(S186='Valori Consentiti - Table 1'!$I$7,5,IF(S186="X",1,0))+IF(T186='Valori Consentiti - Table 1'!$K$7,5,IF(T186="X",1,0))+IF(U186='Valori Consentiti - Table 1'!$M$7,5,IF(U186="X",1,0))+IF(V186='Valori Consentiti - Table 1'!$O$7,5,IF(V186="X",1,0))+IF(W186='Valori Consentiti - Table 1'!$Q$7,5,IF(W186="X",1,0))+IF(X186='Valori Consentiti - Table 1'!$S$7,5,IF(X186="X",1,0))+IF(Y186='Valori Consentiti - Table 1'!$U$7,5,IF(Y186="X",1,0))+IF(Z186='Valori Consentiti - Table 1'!$W$7,5,IF(Z186="X",1,0))+IF(AA186='Valori Consentiti - Table 1'!$Y$7,5,IF(AA186="X",1,0))+IF(AB186='Valori Consentiti - Table 1'!$AA$7,5,IF(AB186="X",1,0))+IF(AC186='Valori Consentiti - Table 1'!$AC$7,5,IF(AC186="X",1,0))+IF(AD186='Valori Consentiti - Table 1'!$AE$7,5,IF(AD186="X",1,0))+IF(AE186='Valori Consentiti - Table 1'!$AG$7,5,IF(AE186="X",1,0))+IF(AF186='Valori Consentiti - Table 1'!$AI$7,5,IF(AF186="X",1,0))+IF(AG186='Valori Consentiti - Table 1'!$AK$7,5,IF(AG186="X",1,0))+IF(AH186='Valori Consentiti - Table 1'!$AM$7,5,IF(AH186="X",1,0)),IF(G186=3,IF(S186='Valori Consentiti - Table 1'!$I$8,5,IF(S186="X",1,0))+IF(T186='Valori Consentiti - Table 1'!$K$8,5,IF(T186="X",1,0))+IF(U186='Valori Consentiti - Table 1'!$M$8,5,IF(U186="X",1,0))+IF(V186='Valori Consentiti - Table 1'!$O$8,5,IF(V186="X",1,0))+IF(W186='Valori Consentiti - Table 1'!$Q$8,5,IF(W186="X",1,0))+IF(X186='Valori Consentiti - Table 1'!$S$8,5,IF(X186="X",1,0))+IF(Y186='Valori Consentiti - Table 1'!$U$8,5,IF(Y186="X",1,0))+IF(Z186='Valori Consentiti - Table 1'!$W$8,5,IF(Z186="X",1,0))+IF(AA186='Valori Consentiti - Table 1'!$Y$8,5,IF(AA186="X",1,0))+IF(AB186='Valori Consentiti - Table 1'!$AA$8,5,IF(AB186="X",1,0))+IF(AC186='Valori Consentiti - Table 1'!$AC$8,5,IF(AC186="X",1,0))+IF(AD186='Valori Consentiti - Table 1'!$AE$8,5,IF(AD186="X",1,0))+IF(AE186='Valori Consentiti - Table 1'!$AG$8,5,IF(AE186="X",1,0))+IF(AF186='Valori Consentiti - Table 1'!$AI$8,5,IF(AF186="X",1,0))+IF(AG186='Valori Consentiti - Table 1'!$AK$8,5,IF(AG186="X",1,0))+IF(AH186='Valori Consentiti - Table 1'!$AM$8,5,IF(AH186="X",1,0)),IF(G186=4,IF(S186='Valori Consentiti - Table 1'!$I$9,5,IF(S186="X",1,0))+IF(T186='Valori Consentiti - Table 1'!$K$9,5,IF(T186="X",1,0))+IF(U186='Valori Consentiti - Table 1'!$M$9,5,IF(U186="X",1,0))+IF(V186='Valori Consentiti - Table 1'!$O$9,5,IF(V186="X",1,0))+IF(W186='Valori Consentiti - Table 1'!$Q$9,5,IF(W186="X",1,0))+IF(X186='Valori Consentiti - Table 1'!$S$9,5,IF(X186="X",1,0))+IF(Y186='Valori Consentiti - Table 1'!$U$9,5,IF(Y186="X",1,0))+IF(Z186='Valori Consentiti - Table 1'!$W$9,5,IF(Z186="X",1,0))+IF(AA186='Valori Consentiti - Table 1'!$Y$9,5,IF(AA186="X",1,0))+IF(AB186='Valori Consentiti - Table 1'!$AA$9,5,IF(AB186="X",1,0))+IF(AC186='Valori Consentiti - Table 1'!$AC$9,5,IF(AC186="X",1,0))+IF(AD186='Valori Consentiti - Table 1'!$AE$9,5,IF(AD186="X",1,0))+IF(AE186='Valori Consentiti - Table 1'!$AG$9,5,IF(AE186="X",1,0))+IF(AF186='Valori Consentiti - Table 1'!$AI$9,5,IF(AF186="X",1,0))+IF(AG186='Valori Consentiti - Table 1'!$AK$9,5,IF(AG186="X",1,0))+IF(AH186='Valori Consentiti - Table 1'!$AM$9,5,IF(AH186="X",1,0)),))))</f>
        <v>0</v>
      </c>
      <c r="M186" s="16">
        <f t="shared" si="84"/>
        <v>0</v>
      </c>
      <c r="N186" s="16">
        <f t="shared" si="85"/>
        <v>16</v>
      </c>
      <c r="O186" s="16">
        <f>IF(G186=1,IF(S186='Valori Consentiti - Table 1'!$I$6,1,0)+IF(T186='Valori Consentiti - Table 1'!$K$6,1,0)+IF(U186='Valori Consentiti - Table 1'!$M$6,1,0)+IF(V186='Valori Consentiti - Table 1'!$O$6,1,0)+IF(W186='Valori Consentiti - Table 1'!$Q$6,1,0)+IF(X186='Valori Consentiti - Table 1'!$S$6,1,0)+IF(Y186='Valori Consentiti - Table 1'!$U$6,1,0)+IF(Z186='Valori Consentiti - Table 1'!$W$6,1,0)+IF(AA186='Valori Consentiti - Table 1'!$Y$6,1,0)+IF(AB186='Valori Consentiti - Table 1'!$AA$6,1,0)+IF(AC186='Valori Consentiti - Table 1'!$AC$6,1,0)+IF(AD186='Valori Consentiti - Table 1'!$AE$6,1,0)+IF(AE186='Valori Consentiti - Table 1'!$AG$6,1,0)+IF(AF186='Valori Consentiti - Table 1'!$AI$6,1,0)+IF(AG186='Valori Consentiti - Table 1'!$AK$6,1,0)+IF(AH186='Valori Consentiti - Table 1'!$AM$6,1,0),IF(G186=2,IF(S186='Valori Consentiti - Table 1'!$I$7,1,0)+IF(T186='Valori Consentiti - Table 1'!$K$7,1,0)+IF(U186='Valori Consentiti - Table 1'!$M$7,1,0)+IF(V186='Valori Consentiti - Table 1'!$O$7,1,0)+IF(W186='Valori Consentiti - Table 1'!$Q$7,1,0)+IF(X186='Valori Consentiti - Table 1'!$S$7,1,0)+IF(Y186='Valori Consentiti - Table 1'!$U$7,1,0)+IF(Z186='Valori Consentiti - Table 1'!$W$7,1,0)+IF(AA186='Valori Consentiti - Table 1'!$Y$7,1,0)+IF(AB186='Valori Consentiti - Table 1'!$AA$7,1,0)+IF(AC186='Valori Consentiti - Table 1'!$AC$7,1,0)+IF(AD186='Valori Consentiti - Table 1'!$AE$7,1,0)+IF(AE186='Valori Consentiti - Table 1'!$AG$7,1,0)+IF(AF186='Valori Consentiti - Table 1'!$AI$7,1,0)+IF(AG186='Valori Consentiti - Table 1'!$AK$7,1,0)+IF(AH186='Valori Consentiti - Table 1'!$AM$7,1,0),IF(G186=3,IF(S186='Valori Consentiti - Table 1'!$I$8,1,0)+IF(T186='Valori Consentiti - Table 1'!$K$8,1,0)+IF(U186='Valori Consentiti - Table 1'!$M$8,1,0)+IF(V186='Valori Consentiti - Table 1'!$O$8,1,0)+IF(W186='Valori Consentiti - Table 1'!$Q$8,1,0)+IF(X186='Valori Consentiti - Table 1'!$S$8,1,0)+IF(Y186='Valori Consentiti - Table 1'!$U$8,1,0)+IF(Z186='Valori Consentiti - Table 1'!$W$8,1,0)+IF(AA186='Valori Consentiti - Table 1'!$Y$8,1,0)+IF(AB186='Valori Consentiti - Table 1'!$AA$8,1,0)+IF(AC186='Valori Consentiti - Table 1'!$AC$8,1,0)+IF(AD186='Valori Consentiti - Table 1'!$AE$8,1,0)+IF(AE186='Valori Consentiti - Table 1'!$AG$8,1,0)+IF(AF186='Valori Consentiti - Table 1'!$AI$8,1,0)+IF(AG186='Valori Consentiti - Table 1'!$AK$8,1,0)+IF(AH186='Valori Consentiti - Table 1'!$AM$8,1,0),IF(G186=4,IF(S186='Valori Consentiti - Table 1'!$I$9,1,0)+IF(T186='Valori Consentiti - Table 1'!$K$9,1,0)+IF(U186='Valori Consentiti - Table 1'!$M$9,1,0)+IF(V186='Valori Consentiti - Table 1'!$O$9,1,0)+IF(W186='Valori Consentiti - Table 1'!$Q$9,1,0)+IF(X186='Valori Consentiti - Table 1'!$S$9,1,0)+IF(Y186='Valori Consentiti - Table 1'!$U$9,1,0)+IF(Z186='Valori Consentiti - Table 1'!$W$9,1,0)+IF(AA186='Valori Consentiti - Table 1'!$Y$9,1,0)+IF(AB186='Valori Consentiti - Table 1'!$AA$9,1,0)+IF(AC186='Valori Consentiti - Table 1'!$AC$9,1,0)+IF(AD186='Valori Consentiti - Table 1'!$AE$9,1,0)+IF(AE186='Valori Consentiti - Table 1'!$AG$9,1,0)+IF(AF186='Valori Consentiti - Table 1'!$AI$9,1,0)+IF(AG186='Valori Consentiti - Table 1'!$AK$9,1,0)+IF(AH186='Valori Consentiti - Table 1'!$AM$9,1,0),))))</f>
        <v>0</v>
      </c>
      <c r="P186" s="16">
        <f t="shared" si="78"/>
        <v>16</v>
      </c>
      <c r="Q186" s="16">
        <f t="shared" si="79"/>
        <v>1</v>
      </c>
      <c r="R186" s="17"/>
      <c r="S186" s="24" t="str">
        <f t="shared" si="62"/>
        <v/>
      </c>
      <c r="T186" s="25" t="str">
        <f t="shared" si="63"/>
        <v/>
      </c>
      <c r="U186" s="25" t="str">
        <f t="shared" si="64"/>
        <v/>
      </c>
      <c r="V186" s="26" t="str">
        <f t="shared" si="65"/>
        <v/>
      </c>
      <c r="W186" s="27" t="str">
        <f t="shared" si="66"/>
        <v/>
      </c>
      <c r="X186" s="25" t="str">
        <f t="shared" si="67"/>
        <v/>
      </c>
      <c r="Y186" s="25" t="str">
        <f t="shared" si="68"/>
        <v/>
      </c>
      <c r="Z186" s="26" t="str">
        <f t="shared" si="69"/>
        <v/>
      </c>
      <c r="AA186" s="27" t="str">
        <f t="shared" si="70"/>
        <v/>
      </c>
      <c r="AB186" s="25" t="str">
        <f t="shared" si="71"/>
        <v/>
      </c>
      <c r="AC186" s="25" t="str">
        <f t="shared" si="72"/>
        <v/>
      </c>
      <c r="AD186" s="26" t="str">
        <f t="shared" si="73"/>
        <v/>
      </c>
      <c r="AE186" s="27" t="str">
        <f t="shared" si="74"/>
        <v/>
      </c>
      <c r="AF186" s="25" t="str">
        <f t="shared" si="75"/>
        <v/>
      </c>
      <c r="AG186" s="25" t="str">
        <f t="shared" si="76"/>
        <v/>
      </c>
      <c r="AH186" s="26" t="str">
        <f t="shared" si="77"/>
        <v/>
      </c>
      <c r="AI186" s="29" t="b">
        <f t="shared" si="80"/>
        <v>0</v>
      </c>
      <c r="AJ186" s="29" t="b">
        <f t="shared" si="81"/>
        <v>0</v>
      </c>
      <c r="AK186" s="29" t="b">
        <f t="shared" si="82"/>
        <v>0</v>
      </c>
      <c r="AL186" s="29" t="b">
        <f t="shared" si="83"/>
        <v>0</v>
      </c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</row>
    <row r="187" spans="1:252" s="37" customFormat="1" ht="18" customHeight="1">
      <c r="A187" s="31"/>
      <c r="B187" s="31"/>
      <c r="C187" s="41"/>
      <c r="D187" s="14"/>
      <c r="E187" s="18"/>
      <c r="F187" s="31"/>
      <c r="G187" s="14"/>
      <c r="H187" s="15"/>
      <c r="I187" s="15"/>
      <c r="J187" s="15"/>
      <c r="K187" s="15"/>
      <c r="L187" s="40">
        <f>IF(G187=1,IF(S187='Valori Consentiti - Table 1'!$I$6,5,IF(S187="X",1,0))+IF(T187='Valori Consentiti - Table 1'!$K$6,5,IF(T187="X",1,0))+IF(U187='Valori Consentiti - Table 1'!$M$6,5,IF(U187="X",1,0))+IF(V187='Valori Consentiti - Table 1'!$O$6,5,IF(V187="X",1,0))+IF(W187='Valori Consentiti - Table 1'!$Q$6,5,IF(W187="X",1,0))+IF(X187='Valori Consentiti - Table 1'!$S$6,5,IF(X187="X",1,0))+IF(Y187='Valori Consentiti - Table 1'!$U$6,5,IF(Y187="X",1,0))+IF(Z187='Valori Consentiti - Table 1'!$W$6,5,IF(Z187="X",1,0))+IF(AA187='Valori Consentiti - Table 1'!$Y$6,5,IF(AA187="X",1,0))+IF(AB187='Valori Consentiti - Table 1'!$AA$6,5,IF(AB187="X",1,0))+IF(AC187='Valori Consentiti - Table 1'!$AC$6,5,IF(AC187="X",1,0))+IF(AD187='Valori Consentiti - Table 1'!$AE$6,5,IF(AD187="X",1,0))+IF(AE187='Valori Consentiti - Table 1'!$AG$6,5,IF(AE187="X",1,0))+IF(AF187='Valori Consentiti - Table 1'!$AI$6,5,IF(AF187="X",1,0))+IF(AG187='Valori Consentiti - Table 1'!$AK$6,5,IF(AG187="X",1,0))+IF(AH187='Valori Consentiti - Table 1'!$AM$6,5,IF(AH187="X",1,0)),IF(G187=2,IF(S187='Valori Consentiti - Table 1'!$I$7,5,IF(S187="X",1,0))+IF(T187='Valori Consentiti - Table 1'!$K$7,5,IF(T187="X",1,0))+IF(U187='Valori Consentiti - Table 1'!$M$7,5,IF(U187="X",1,0))+IF(V187='Valori Consentiti - Table 1'!$O$7,5,IF(V187="X",1,0))+IF(W187='Valori Consentiti - Table 1'!$Q$7,5,IF(W187="X",1,0))+IF(X187='Valori Consentiti - Table 1'!$S$7,5,IF(X187="X",1,0))+IF(Y187='Valori Consentiti - Table 1'!$U$7,5,IF(Y187="X",1,0))+IF(Z187='Valori Consentiti - Table 1'!$W$7,5,IF(Z187="X",1,0))+IF(AA187='Valori Consentiti - Table 1'!$Y$7,5,IF(AA187="X",1,0))+IF(AB187='Valori Consentiti - Table 1'!$AA$7,5,IF(AB187="X",1,0))+IF(AC187='Valori Consentiti - Table 1'!$AC$7,5,IF(AC187="X",1,0))+IF(AD187='Valori Consentiti - Table 1'!$AE$7,5,IF(AD187="X",1,0))+IF(AE187='Valori Consentiti - Table 1'!$AG$7,5,IF(AE187="X",1,0))+IF(AF187='Valori Consentiti - Table 1'!$AI$7,5,IF(AF187="X",1,0))+IF(AG187='Valori Consentiti - Table 1'!$AK$7,5,IF(AG187="X",1,0))+IF(AH187='Valori Consentiti - Table 1'!$AM$7,5,IF(AH187="X",1,0)),IF(G187=3,IF(S187='Valori Consentiti - Table 1'!$I$8,5,IF(S187="X",1,0))+IF(T187='Valori Consentiti - Table 1'!$K$8,5,IF(T187="X",1,0))+IF(U187='Valori Consentiti - Table 1'!$M$8,5,IF(U187="X",1,0))+IF(V187='Valori Consentiti - Table 1'!$O$8,5,IF(V187="X",1,0))+IF(W187='Valori Consentiti - Table 1'!$Q$8,5,IF(W187="X",1,0))+IF(X187='Valori Consentiti - Table 1'!$S$8,5,IF(X187="X",1,0))+IF(Y187='Valori Consentiti - Table 1'!$U$8,5,IF(Y187="X",1,0))+IF(Z187='Valori Consentiti - Table 1'!$W$8,5,IF(Z187="X",1,0))+IF(AA187='Valori Consentiti - Table 1'!$Y$8,5,IF(AA187="X",1,0))+IF(AB187='Valori Consentiti - Table 1'!$AA$8,5,IF(AB187="X",1,0))+IF(AC187='Valori Consentiti - Table 1'!$AC$8,5,IF(AC187="X",1,0))+IF(AD187='Valori Consentiti - Table 1'!$AE$8,5,IF(AD187="X",1,0))+IF(AE187='Valori Consentiti - Table 1'!$AG$8,5,IF(AE187="X",1,0))+IF(AF187='Valori Consentiti - Table 1'!$AI$8,5,IF(AF187="X",1,0))+IF(AG187='Valori Consentiti - Table 1'!$AK$8,5,IF(AG187="X",1,0))+IF(AH187='Valori Consentiti - Table 1'!$AM$8,5,IF(AH187="X",1,0)),IF(G187=4,IF(S187='Valori Consentiti - Table 1'!$I$9,5,IF(S187="X",1,0))+IF(T187='Valori Consentiti - Table 1'!$K$9,5,IF(T187="X",1,0))+IF(U187='Valori Consentiti - Table 1'!$M$9,5,IF(U187="X",1,0))+IF(V187='Valori Consentiti - Table 1'!$O$9,5,IF(V187="X",1,0))+IF(W187='Valori Consentiti - Table 1'!$Q$9,5,IF(W187="X",1,0))+IF(X187='Valori Consentiti - Table 1'!$S$9,5,IF(X187="X",1,0))+IF(Y187='Valori Consentiti - Table 1'!$U$9,5,IF(Y187="X",1,0))+IF(Z187='Valori Consentiti - Table 1'!$W$9,5,IF(Z187="X",1,0))+IF(AA187='Valori Consentiti - Table 1'!$Y$9,5,IF(AA187="X",1,0))+IF(AB187='Valori Consentiti - Table 1'!$AA$9,5,IF(AB187="X",1,0))+IF(AC187='Valori Consentiti - Table 1'!$AC$9,5,IF(AC187="X",1,0))+IF(AD187='Valori Consentiti - Table 1'!$AE$9,5,IF(AD187="X",1,0))+IF(AE187='Valori Consentiti - Table 1'!$AG$9,5,IF(AE187="X",1,0))+IF(AF187='Valori Consentiti - Table 1'!$AI$9,5,IF(AF187="X",1,0))+IF(AG187='Valori Consentiti - Table 1'!$AK$9,5,IF(AG187="X",1,0))+IF(AH187='Valori Consentiti - Table 1'!$AM$9,5,IF(AH187="X",1,0)),))))</f>
        <v>0</v>
      </c>
      <c r="M187" s="16">
        <f t="shared" si="84"/>
        <v>0</v>
      </c>
      <c r="N187" s="16">
        <f t="shared" si="85"/>
        <v>16</v>
      </c>
      <c r="O187" s="16">
        <f>IF(G187=1,IF(S187='Valori Consentiti - Table 1'!$I$6,1,0)+IF(T187='Valori Consentiti - Table 1'!$K$6,1,0)+IF(U187='Valori Consentiti - Table 1'!$M$6,1,0)+IF(V187='Valori Consentiti - Table 1'!$O$6,1,0)+IF(W187='Valori Consentiti - Table 1'!$Q$6,1,0)+IF(X187='Valori Consentiti - Table 1'!$S$6,1,0)+IF(Y187='Valori Consentiti - Table 1'!$U$6,1,0)+IF(Z187='Valori Consentiti - Table 1'!$W$6,1,0)+IF(AA187='Valori Consentiti - Table 1'!$Y$6,1,0)+IF(AB187='Valori Consentiti - Table 1'!$AA$6,1,0)+IF(AC187='Valori Consentiti - Table 1'!$AC$6,1,0)+IF(AD187='Valori Consentiti - Table 1'!$AE$6,1,0)+IF(AE187='Valori Consentiti - Table 1'!$AG$6,1,0)+IF(AF187='Valori Consentiti - Table 1'!$AI$6,1,0)+IF(AG187='Valori Consentiti - Table 1'!$AK$6,1,0)+IF(AH187='Valori Consentiti - Table 1'!$AM$6,1,0),IF(G187=2,IF(S187='Valori Consentiti - Table 1'!$I$7,1,0)+IF(T187='Valori Consentiti - Table 1'!$K$7,1,0)+IF(U187='Valori Consentiti - Table 1'!$M$7,1,0)+IF(V187='Valori Consentiti - Table 1'!$O$7,1,0)+IF(W187='Valori Consentiti - Table 1'!$Q$7,1,0)+IF(X187='Valori Consentiti - Table 1'!$S$7,1,0)+IF(Y187='Valori Consentiti - Table 1'!$U$7,1,0)+IF(Z187='Valori Consentiti - Table 1'!$W$7,1,0)+IF(AA187='Valori Consentiti - Table 1'!$Y$7,1,0)+IF(AB187='Valori Consentiti - Table 1'!$AA$7,1,0)+IF(AC187='Valori Consentiti - Table 1'!$AC$7,1,0)+IF(AD187='Valori Consentiti - Table 1'!$AE$7,1,0)+IF(AE187='Valori Consentiti - Table 1'!$AG$7,1,0)+IF(AF187='Valori Consentiti - Table 1'!$AI$7,1,0)+IF(AG187='Valori Consentiti - Table 1'!$AK$7,1,0)+IF(AH187='Valori Consentiti - Table 1'!$AM$7,1,0),IF(G187=3,IF(S187='Valori Consentiti - Table 1'!$I$8,1,0)+IF(T187='Valori Consentiti - Table 1'!$K$8,1,0)+IF(U187='Valori Consentiti - Table 1'!$M$8,1,0)+IF(V187='Valori Consentiti - Table 1'!$O$8,1,0)+IF(W187='Valori Consentiti - Table 1'!$Q$8,1,0)+IF(X187='Valori Consentiti - Table 1'!$S$8,1,0)+IF(Y187='Valori Consentiti - Table 1'!$U$8,1,0)+IF(Z187='Valori Consentiti - Table 1'!$W$8,1,0)+IF(AA187='Valori Consentiti - Table 1'!$Y$8,1,0)+IF(AB187='Valori Consentiti - Table 1'!$AA$8,1,0)+IF(AC187='Valori Consentiti - Table 1'!$AC$8,1,0)+IF(AD187='Valori Consentiti - Table 1'!$AE$8,1,0)+IF(AE187='Valori Consentiti - Table 1'!$AG$8,1,0)+IF(AF187='Valori Consentiti - Table 1'!$AI$8,1,0)+IF(AG187='Valori Consentiti - Table 1'!$AK$8,1,0)+IF(AH187='Valori Consentiti - Table 1'!$AM$8,1,0),IF(G187=4,IF(S187='Valori Consentiti - Table 1'!$I$9,1,0)+IF(T187='Valori Consentiti - Table 1'!$K$9,1,0)+IF(U187='Valori Consentiti - Table 1'!$M$9,1,0)+IF(V187='Valori Consentiti - Table 1'!$O$9,1,0)+IF(W187='Valori Consentiti - Table 1'!$Q$9,1,0)+IF(X187='Valori Consentiti - Table 1'!$S$9,1,0)+IF(Y187='Valori Consentiti - Table 1'!$U$9,1,0)+IF(Z187='Valori Consentiti - Table 1'!$W$9,1,0)+IF(AA187='Valori Consentiti - Table 1'!$Y$9,1,0)+IF(AB187='Valori Consentiti - Table 1'!$AA$9,1,0)+IF(AC187='Valori Consentiti - Table 1'!$AC$9,1,0)+IF(AD187='Valori Consentiti - Table 1'!$AE$9,1,0)+IF(AE187='Valori Consentiti - Table 1'!$AG$9,1,0)+IF(AF187='Valori Consentiti - Table 1'!$AI$9,1,0)+IF(AG187='Valori Consentiti - Table 1'!$AK$9,1,0)+IF(AH187='Valori Consentiti - Table 1'!$AM$9,1,0),))))</f>
        <v>0</v>
      </c>
      <c r="P187" s="16">
        <f t="shared" si="78"/>
        <v>16</v>
      </c>
      <c r="Q187" s="16">
        <f t="shared" si="79"/>
        <v>1</v>
      </c>
      <c r="R187" s="17"/>
      <c r="S187" s="24" t="str">
        <f t="shared" si="62"/>
        <v/>
      </c>
      <c r="T187" s="25" t="str">
        <f t="shared" si="63"/>
        <v/>
      </c>
      <c r="U187" s="25" t="str">
        <f t="shared" si="64"/>
        <v/>
      </c>
      <c r="V187" s="26" t="str">
        <f t="shared" si="65"/>
        <v/>
      </c>
      <c r="W187" s="27" t="str">
        <f t="shared" si="66"/>
        <v/>
      </c>
      <c r="X187" s="25" t="str">
        <f t="shared" si="67"/>
        <v/>
      </c>
      <c r="Y187" s="25" t="str">
        <f t="shared" si="68"/>
        <v/>
      </c>
      <c r="Z187" s="26" t="str">
        <f t="shared" si="69"/>
        <v/>
      </c>
      <c r="AA187" s="27" t="str">
        <f t="shared" si="70"/>
        <v/>
      </c>
      <c r="AB187" s="25" t="str">
        <f t="shared" si="71"/>
        <v/>
      </c>
      <c r="AC187" s="25" t="str">
        <f t="shared" si="72"/>
        <v/>
      </c>
      <c r="AD187" s="26" t="str">
        <f t="shared" si="73"/>
        <v/>
      </c>
      <c r="AE187" s="27" t="str">
        <f t="shared" si="74"/>
        <v/>
      </c>
      <c r="AF187" s="25" t="str">
        <f t="shared" si="75"/>
        <v/>
      </c>
      <c r="AG187" s="25" t="str">
        <f t="shared" si="76"/>
        <v/>
      </c>
      <c r="AH187" s="26" t="str">
        <f t="shared" si="77"/>
        <v/>
      </c>
      <c r="AI187" s="29" t="b">
        <f t="shared" si="80"/>
        <v>0</v>
      </c>
      <c r="AJ187" s="29" t="b">
        <f t="shared" si="81"/>
        <v>0</v>
      </c>
      <c r="AK187" s="29" t="b">
        <f t="shared" si="82"/>
        <v>0</v>
      </c>
      <c r="AL187" s="29" t="b">
        <f t="shared" si="83"/>
        <v>0</v>
      </c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</row>
    <row r="188" spans="1:252" s="37" customFormat="1" ht="18" customHeight="1">
      <c r="A188" s="31"/>
      <c r="B188" s="31"/>
      <c r="C188" s="41"/>
      <c r="D188" s="14"/>
      <c r="E188" s="18"/>
      <c r="F188" s="31"/>
      <c r="G188" s="14"/>
      <c r="H188" s="15"/>
      <c r="I188" s="15"/>
      <c r="J188" s="15"/>
      <c r="K188" s="15"/>
      <c r="L188" s="40">
        <f>IF(G188=1,IF(S188='Valori Consentiti - Table 1'!$I$6,5,IF(S188="X",1,0))+IF(T188='Valori Consentiti - Table 1'!$K$6,5,IF(T188="X",1,0))+IF(U188='Valori Consentiti - Table 1'!$M$6,5,IF(U188="X",1,0))+IF(V188='Valori Consentiti - Table 1'!$O$6,5,IF(V188="X",1,0))+IF(W188='Valori Consentiti - Table 1'!$Q$6,5,IF(W188="X",1,0))+IF(X188='Valori Consentiti - Table 1'!$S$6,5,IF(X188="X",1,0))+IF(Y188='Valori Consentiti - Table 1'!$U$6,5,IF(Y188="X",1,0))+IF(Z188='Valori Consentiti - Table 1'!$W$6,5,IF(Z188="X",1,0))+IF(AA188='Valori Consentiti - Table 1'!$Y$6,5,IF(AA188="X",1,0))+IF(AB188='Valori Consentiti - Table 1'!$AA$6,5,IF(AB188="X",1,0))+IF(AC188='Valori Consentiti - Table 1'!$AC$6,5,IF(AC188="X",1,0))+IF(AD188='Valori Consentiti - Table 1'!$AE$6,5,IF(AD188="X",1,0))+IF(AE188='Valori Consentiti - Table 1'!$AG$6,5,IF(AE188="X",1,0))+IF(AF188='Valori Consentiti - Table 1'!$AI$6,5,IF(AF188="X",1,0))+IF(AG188='Valori Consentiti - Table 1'!$AK$6,5,IF(AG188="X",1,0))+IF(AH188='Valori Consentiti - Table 1'!$AM$6,5,IF(AH188="X",1,0)),IF(G188=2,IF(S188='Valori Consentiti - Table 1'!$I$7,5,IF(S188="X",1,0))+IF(T188='Valori Consentiti - Table 1'!$K$7,5,IF(T188="X",1,0))+IF(U188='Valori Consentiti - Table 1'!$M$7,5,IF(U188="X",1,0))+IF(V188='Valori Consentiti - Table 1'!$O$7,5,IF(V188="X",1,0))+IF(W188='Valori Consentiti - Table 1'!$Q$7,5,IF(W188="X",1,0))+IF(X188='Valori Consentiti - Table 1'!$S$7,5,IF(X188="X",1,0))+IF(Y188='Valori Consentiti - Table 1'!$U$7,5,IF(Y188="X",1,0))+IF(Z188='Valori Consentiti - Table 1'!$W$7,5,IF(Z188="X",1,0))+IF(AA188='Valori Consentiti - Table 1'!$Y$7,5,IF(AA188="X",1,0))+IF(AB188='Valori Consentiti - Table 1'!$AA$7,5,IF(AB188="X",1,0))+IF(AC188='Valori Consentiti - Table 1'!$AC$7,5,IF(AC188="X",1,0))+IF(AD188='Valori Consentiti - Table 1'!$AE$7,5,IF(AD188="X",1,0))+IF(AE188='Valori Consentiti - Table 1'!$AG$7,5,IF(AE188="X",1,0))+IF(AF188='Valori Consentiti - Table 1'!$AI$7,5,IF(AF188="X",1,0))+IF(AG188='Valori Consentiti - Table 1'!$AK$7,5,IF(AG188="X",1,0))+IF(AH188='Valori Consentiti - Table 1'!$AM$7,5,IF(AH188="X",1,0)),IF(G188=3,IF(S188='Valori Consentiti - Table 1'!$I$8,5,IF(S188="X",1,0))+IF(T188='Valori Consentiti - Table 1'!$K$8,5,IF(T188="X",1,0))+IF(U188='Valori Consentiti - Table 1'!$M$8,5,IF(U188="X",1,0))+IF(V188='Valori Consentiti - Table 1'!$O$8,5,IF(V188="X",1,0))+IF(W188='Valori Consentiti - Table 1'!$Q$8,5,IF(W188="X",1,0))+IF(X188='Valori Consentiti - Table 1'!$S$8,5,IF(X188="X",1,0))+IF(Y188='Valori Consentiti - Table 1'!$U$8,5,IF(Y188="X",1,0))+IF(Z188='Valori Consentiti - Table 1'!$W$8,5,IF(Z188="X",1,0))+IF(AA188='Valori Consentiti - Table 1'!$Y$8,5,IF(AA188="X",1,0))+IF(AB188='Valori Consentiti - Table 1'!$AA$8,5,IF(AB188="X",1,0))+IF(AC188='Valori Consentiti - Table 1'!$AC$8,5,IF(AC188="X",1,0))+IF(AD188='Valori Consentiti - Table 1'!$AE$8,5,IF(AD188="X",1,0))+IF(AE188='Valori Consentiti - Table 1'!$AG$8,5,IF(AE188="X",1,0))+IF(AF188='Valori Consentiti - Table 1'!$AI$8,5,IF(AF188="X",1,0))+IF(AG188='Valori Consentiti - Table 1'!$AK$8,5,IF(AG188="X",1,0))+IF(AH188='Valori Consentiti - Table 1'!$AM$8,5,IF(AH188="X",1,0)),IF(G188=4,IF(S188='Valori Consentiti - Table 1'!$I$9,5,IF(S188="X",1,0))+IF(T188='Valori Consentiti - Table 1'!$K$9,5,IF(T188="X",1,0))+IF(U188='Valori Consentiti - Table 1'!$M$9,5,IF(U188="X",1,0))+IF(V188='Valori Consentiti - Table 1'!$O$9,5,IF(V188="X",1,0))+IF(W188='Valori Consentiti - Table 1'!$Q$9,5,IF(W188="X",1,0))+IF(X188='Valori Consentiti - Table 1'!$S$9,5,IF(X188="X",1,0))+IF(Y188='Valori Consentiti - Table 1'!$U$9,5,IF(Y188="X",1,0))+IF(Z188='Valori Consentiti - Table 1'!$W$9,5,IF(Z188="X",1,0))+IF(AA188='Valori Consentiti - Table 1'!$Y$9,5,IF(AA188="X",1,0))+IF(AB188='Valori Consentiti - Table 1'!$AA$9,5,IF(AB188="X",1,0))+IF(AC188='Valori Consentiti - Table 1'!$AC$9,5,IF(AC188="X",1,0))+IF(AD188='Valori Consentiti - Table 1'!$AE$9,5,IF(AD188="X",1,0))+IF(AE188='Valori Consentiti - Table 1'!$AG$9,5,IF(AE188="X",1,0))+IF(AF188='Valori Consentiti - Table 1'!$AI$9,5,IF(AF188="X",1,0))+IF(AG188='Valori Consentiti - Table 1'!$AK$9,5,IF(AG188="X",1,0))+IF(AH188='Valori Consentiti - Table 1'!$AM$9,5,IF(AH188="X",1,0)),))))</f>
        <v>0</v>
      </c>
      <c r="M188" s="16">
        <f t="shared" si="84"/>
        <v>0</v>
      </c>
      <c r="N188" s="16">
        <f t="shared" si="85"/>
        <v>16</v>
      </c>
      <c r="O188" s="16">
        <f>IF(G188=1,IF(S188='Valori Consentiti - Table 1'!$I$6,1,0)+IF(T188='Valori Consentiti - Table 1'!$K$6,1,0)+IF(U188='Valori Consentiti - Table 1'!$M$6,1,0)+IF(V188='Valori Consentiti - Table 1'!$O$6,1,0)+IF(W188='Valori Consentiti - Table 1'!$Q$6,1,0)+IF(X188='Valori Consentiti - Table 1'!$S$6,1,0)+IF(Y188='Valori Consentiti - Table 1'!$U$6,1,0)+IF(Z188='Valori Consentiti - Table 1'!$W$6,1,0)+IF(AA188='Valori Consentiti - Table 1'!$Y$6,1,0)+IF(AB188='Valori Consentiti - Table 1'!$AA$6,1,0)+IF(AC188='Valori Consentiti - Table 1'!$AC$6,1,0)+IF(AD188='Valori Consentiti - Table 1'!$AE$6,1,0)+IF(AE188='Valori Consentiti - Table 1'!$AG$6,1,0)+IF(AF188='Valori Consentiti - Table 1'!$AI$6,1,0)+IF(AG188='Valori Consentiti - Table 1'!$AK$6,1,0)+IF(AH188='Valori Consentiti - Table 1'!$AM$6,1,0),IF(G188=2,IF(S188='Valori Consentiti - Table 1'!$I$7,1,0)+IF(T188='Valori Consentiti - Table 1'!$K$7,1,0)+IF(U188='Valori Consentiti - Table 1'!$M$7,1,0)+IF(V188='Valori Consentiti - Table 1'!$O$7,1,0)+IF(W188='Valori Consentiti - Table 1'!$Q$7,1,0)+IF(X188='Valori Consentiti - Table 1'!$S$7,1,0)+IF(Y188='Valori Consentiti - Table 1'!$U$7,1,0)+IF(Z188='Valori Consentiti - Table 1'!$W$7,1,0)+IF(AA188='Valori Consentiti - Table 1'!$Y$7,1,0)+IF(AB188='Valori Consentiti - Table 1'!$AA$7,1,0)+IF(AC188='Valori Consentiti - Table 1'!$AC$7,1,0)+IF(AD188='Valori Consentiti - Table 1'!$AE$7,1,0)+IF(AE188='Valori Consentiti - Table 1'!$AG$7,1,0)+IF(AF188='Valori Consentiti - Table 1'!$AI$7,1,0)+IF(AG188='Valori Consentiti - Table 1'!$AK$7,1,0)+IF(AH188='Valori Consentiti - Table 1'!$AM$7,1,0),IF(G188=3,IF(S188='Valori Consentiti - Table 1'!$I$8,1,0)+IF(T188='Valori Consentiti - Table 1'!$K$8,1,0)+IF(U188='Valori Consentiti - Table 1'!$M$8,1,0)+IF(V188='Valori Consentiti - Table 1'!$O$8,1,0)+IF(W188='Valori Consentiti - Table 1'!$Q$8,1,0)+IF(X188='Valori Consentiti - Table 1'!$S$8,1,0)+IF(Y188='Valori Consentiti - Table 1'!$U$8,1,0)+IF(Z188='Valori Consentiti - Table 1'!$W$8,1,0)+IF(AA188='Valori Consentiti - Table 1'!$Y$8,1,0)+IF(AB188='Valori Consentiti - Table 1'!$AA$8,1,0)+IF(AC188='Valori Consentiti - Table 1'!$AC$8,1,0)+IF(AD188='Valori Consentiti - Table 1'!$AE$8,1,0)+IF(AE188='Valori Consentiti - Table 1'!$AG$8,1,0)+IF(AF188='Valori Consentiti - Table 1'!$AI$8,1,0)+IF(AG188='Valori Consentiti - Table 1'!$AK$8,1,0)+IF(AH188='Valori Consentiti - Table 1'!$AM$8,1,0),IF(G188=4,IF(S188='Valori Consentiti - Table 1'!$I$9,1,0)+IF(T188='Valori Consentiti - Table 1'!$K$9,1,0)+IF(U188='Valori Consentiti - Table 1'!$M$9,1,0)+IF(V188='Valori Consentiti - Table 1'!$O$9,1,0)+IF(W188='Valori Consentiti - Table 1'!$Q$9,1,0)+IF(X188='Valori Consentiti - Table 1'!$S$9,1,0)+IF(Y188='Valori Consentiti - Table 1'!$U$9,1,0)+IF(Z188='Valori Consentiti - Table 1'!$W$9,1,0)+IF(AA188='Valori Consentiti - Table 1'!$Y$9,1,0)+IF(AB188='Valori Consentiti - Table 1'!$AA$9,1,0)+IF(AC188='Valori Consentiti - Table 1'!$AC$9,1,0)+IF(AD188='Valori Consentiti - Table 1'!$AE$9,1,0)+IF(AE188='Valori Consentiti - Table 1'!$AG$9,1,0)+IF(AF188='Valori Consentiti - Table 1'!$AI$9,1,0)+IF(AG188='Valori Consentiti - Table 1'!$AK$9,1,0)+IF(AH188='Valori Consentiti - Table 1'!$AM$9,1,0),))))</f>
        <v>0</v>
      </c>
      <c r="P188" s="16">
        <f t="shared" si="78"/>
        <v>16</v>
      </c>
      <c r="Q188" s="16">
        <f t="shared" si="79"/>
        <v>1</v>
      </c>
      <c r="R188" s="17"/>
      <c r="S188" s="24" t="str">
        <f t="shared" si="62"/>
        <v/>
      </c>
      <c r="T188" s="25" t="str">
        <f t="shared" si="63"/>
        <v/>
      </c>
      <c r="U188" s="25" t="str">
        <f t="shared" si="64"/>
        <v/>
      </c>
      <c r="V188" s="26" t="str">
        <f t="shared" si="65"/>
        <v/>
      </c>
      <c r="W188" s="27" t="str">
        <f t="shared" si="66"/>
        <v/>
      </c>
      <c r="X188" s="25" t="str">
        <f t="shared" si="67"/>
        <v/>
      </c>
      <c r="Y188" s="25" t="str">
        <f t="shared" si="68"/>
        <v/>
      </c>
      <c r="Z188" s="26" t="str">
        <f t="shared" si="69"/>
        <v/>
      </c>
      <c r="AA188" s="27" t="str">
        <f t="shared" si="70"/>
        <v/>
      </c>
      <c r="AB188" s="25" t="str">
        <f t="shared" si="71"/>
        <v/>
      </c>
      <c r="AC188" s="25" t="str">
        <f t="shared" si="72"/>
        <v/>
      </c>
      <c r="AD188" s="26" t="str">
        <f t="shared" si="73"/>
        <v/>
      </c>
      <c r="AE188" s="27" t="str">
        <f t="shared" si="74"/>
        <v/>
      </c>
      <c r="AF188" s="25" t="str">
        <f t="shared" si="75"/>
        <v/>
      </c>
      <c r="AG188" s="25" t="str">
        <f t="shared" si="76"/>
        <v/>
      </c>
      <c r="AH188" s="26" t="str">
        <f t="shared" si="77"/>
        <v/>
      </c>
      <c r="AI188" s="29" t="b">
        <f t="shared" si="80"/>
        <v>0</v>
      </c>
      <c r="AJ188" s="29" t="b">
        <f t="shared" si="81"/>
        <v>0</v>
      </c>
      <c r="AK188" s="29" t="b">
        <f t="shared" si="82"/>
        <v>0</v>
      </c>
      <c r="AL188" s="29" t="b">
        <f t="shared" si="83"/>
        <v>0</v>
      </c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</row>
    <row r="189" spans="1:252" s="37" customFormat="1" ht="18" customHeight="1">
      <c r="A189" s="31"/>
      <c r="B189" s="31"/>
      <c r="C189" s="41"/>
      <c r="D189" s="14"/>
      <c r="E189" s="18"/>
      <c r="F189" s="31"/>
      <c r="G189" s="14"/>
      <c r="H189" s="15"/>
      <c r="I189" s="15"/>
      <c r="J189" s="15"/>
      <c r="K189" s="15"/>
      <c r="L189" s="40">
        <f>IF(G189=1,IF(S189='Valori Consentiti - Table 1'!$I$6,5,IF(S189="X",1,0))+IF(T189='Valori Consentiti - Table 1'!$K$6,5,IF(T189="X",1,0))+IF(U189='Valori Consentiti - Table 1'!$M$6,5,IF(U189="X",1,0))+IF(V189='Valori Consentiti - Table 1'!$O$6,5,IF(V189="X",1,0))+IF(W189='Valori Consentiti - Table 1'!$Q$6,5,IF(W189="X",1,0))+IF(X189='Valori Consentiti - Table 1'!$S$6,5,IF(X189="X",1,0))+IF(Y189='Valori Consentiti - Table 1'!$U$6,5,IF(Y189="X",1,0))+IF(Z189='Valori Consentiti - Table 1'!$W$6,5,IF(Z189="X",1,0))+IF(AA189='Valori Consentiti - Table 1'!$Y$6,5,IF(AA189="X",1,0))+IF(AB189='Valori Consentiti - Table 1'!$AA$6,5,IF(AB189="X",1,0))+IF(AC189='Valori Consentiti - Table 1'!$AC$6,5,IF(AC189="X",1,0))+IF(AD189='Valori Consentiti - Table 1'!$AE$6,5,IF(AD189="X",1,0))+IF(AE189='Valori Consentiti - Table 1'!$AG$6,5,IF(AE189="X",1,0))+IF(AF189='Valori Consentiti - Table 1'!$AI$6,5,IF(AF189="X",1,0))+IF(AG189='Valori Consentiti - Table 1'!$AK$6,5,IF(AG189="X",1,0))+IF(AH189='Valori Consentiti - Table 1'!$AM$6,5,IF(AH189="X",1,0)),IF(G189=2,IF(S189='Valori Consentiti - Table 1'!$I$7,5,IF(S189="X",1,0))+IF(T189='Valori Consentiti - Table 1'!$K$7,5,IF(T189="X",1,0))+IF(U189='Valori Consentiti - Table 1'!$M$7,5,IF(U189="X",1,0))+IF(V189='Valori Consentiti - Table 1'!$O$7,5,IF(V189="X",1,0))+IF(W189='Valori Consentiti - Table 1'!$Q$7,5,IF(W189="X",1,0))+IF(X189='Valori Consentiti - Table 1'!$S$7,5,IF(X189="X",1,0))+IF(Y189='Valori Consentiti - Table 1'!$U$7,5,IF(Y189="X",1,0))+IF(Z189='Valori Consentiti - Table 1'!$W$7,5,IF(Z189="X",1,0))+IF(AA189='Valori Consentiti - Table 1'!$Y$7,5,IF(AA189="X",1,0))+IF(AB189='Valori Consentiti - Table 1'!$AA$7,5,IF(AB189="X",1,0))+IF(AC189='Valori Consentiti - Table 1'!$AC$7,5,IF(AC189="X",1,0))+IF(AD189='Valori Consentiti - Table 1'!$AE$7,5,IF(AD189="X",1,0))+IF(AE189='Valori Consentiti - Table 1'!$AG$7,5,IF(AE189="X",1,0))+IF(AF189='Valori Consentiti - Table 1'!$AI$7,5,IF(AF189="X",1,0))+IF(AG189='Valori Consentiti - Table 1'!$AK$7,5,IF(AG189="X",1,0))+IF(AH189='Valori Consentiti - Table 1'!$AM$7,5,IF(AH189="X",1,0)),IF(G189=3,IF(S189='Valori Consentiti - Table 1'!$I$8,5,IF(S189="X",1,0))+IF(T189='Valori Consentiti - Table 1'!$K$8,5,IF(T189="X",1,0))+IF(U189='Valori Consentiti - Table 1'!$M$8,5,IF(U189="X",1,0))+IF(V189='Valori Consentiti - Table 1'!$O$8,5,IF(V189="X",1,0))+IF(W189='Valori Consentiti - Table 1'!$Q$8,5,IF(W189="X",1,0))+IF(X189='Valori Consentiti - Table 1'!$S$8,5,IF(X189="X",1,0))+IF(Y189='Valori Consentiti - Table 1'!$U$8,5,IF(Y189="X",1,0))+IF(Z189='Valori Consentiti - Table 1'!$W$8,5,IF(Z189="X",1,0))+IF(AA189='Valori Consentiti - Table 1'!$Y$8,5,IF(AA189="X",1,0))+IF(AB189='Valori Consentiti - Table 1'!$AA$8,5,IF(AB189="X",1,0))+IF(AC189='Valori Consentiti - Table 1'!$AC$8,5,IF(AC189="X",1,0))+IF(AD189='Valori Consentiti - Table 1'!$AE$8,5,IF(AD189="X",1,0))+IF(AE189='Valori Consentiti - Table 1'!$AG$8,5,IF(AE189="X",1,0))+IF(AF189='Valori Consentiti - Table 1'!$AI$8,5,IF(AF189="X",1,0))+IF(AG189='Valori Consentiti - Table 1'!$AK$8,5,IF(AG189="X",1,0))+IF(AH189='Valori Consentiti - Table 1'!$AM$8,5,IF(AH189="X",1,0)),IF(G189=4,IF(S189='Valori Consentiti - Table 1'!$I$9,5,IF(S189="X",1,0))+IF(T189='Valori Consentiti - Table 1'!$K$9,5,IF(T189="X",1,0))+IF(U189='Valori Consentiti - Table 1'!$M$9,5,IF(U189="X",1,0))+IF(V189='Valori Consentiti - Table 1'!$O$9,5,IF(V189="X",1,0))+IF(W189='Valori Consentiti - Table 1'!$Q$9,5,IF(W189="X",1,0))+IF(X189='Valori Consentiti - Table 1'!$S$9,5,IF(X189="X",1,0))+IF(Y189='Valori Consentiti - Table 1'!$U$9,5,IF(Y189="X",1,0))+IF(Z189='Valori Consentiti - Table 1'!$W$9,5,IF(Z189="X",1,0))+IF(AA189='Valori Consentiti - Table 1'!$Y$9,5,IF(AA189="X",1,0))+IF(AB189='Valori Consentiti - Table 1'!$AA$9,5,IF(AB189="X",1,0))+IF(AC189='Valori Consentiti - Table 1'!$AC$9,5,IF(AC189="X",1,0))+IF(AD189='Valori Consentiti - Table 1'!$AE$9,5,IF(AD189="X",1,0))+IF(AE189='Valori Consentiti - Table 1'!$AG$9,5,IF(AE189="X",1,0))+IF(AF189='Valori Consentiti - Table 1'!$AI$9,5,IF(AF189="X",1,0))+IF(AG189='Valori Consentiti - Table 1'!$AK$9,5,IF(AG189="X",1,0))+IF(AH189='Valori Consentiti - Table 1'!$AM$9,5,IF(AH189="X",1,0)),))))</f>
        <v>0</v>
      </c>
      <c r="M189" s="16">
        <f t="shared" si="84"/>
        <v>0</v>
      </c>
      <c r="N189" s="16">
        <f t="shared" si="85"/>
        <v>16</v>
      </c>
      <c r="O189" s="16">
        <f>IF(G189=1,IF(S189='Valori Consentiti - Table 1'!$I$6,1,0)+IF(T189='Valori Consentiti - Table 1'!$K$6,1,0)+IF(U189='Valori Consentiti - Table 1'!$M$6,1,0)+IF(V189='Valori Consentiti - Table 1'!$O$6,1,0)+IF(W189='Valori Consentiti - Table 1'!$Q$6,1,0)+IF(X189='Valori Consentiti - Table 1'!$S$6,1,0)+IF(Y189='Valori Consentiti - Table 1'!$U$6,1,0)+IF(Z189='Valori Consentiti - Table 1'!$W$6,1,0)+IF(AA189='Valori Consentiti - Table 1'!$Y$6,1,0)+IF(AB189='Valori Consentiti - Table 1'!$AA$6,1,0)+IF(AC189='Valori Consentiti - Table 1'!$AC$6,1,0)+IF(AD189='Valori Consentiti - Table 1'!$AE$6,1,0)+IF(AE189='Valori Consentiti - Table 1'!$AG$6,1,0)+IF(AF189='Valori Consentiti - Table 1'!$AI$6,1,0)+IF(AG189='Valori Consentiti - Table 1'!$AK$6,1,0)+IF(AH189='Valori Consentiti - Table 1'!$AM$6,1,0),IF(G189=2,IF(S189='Valori Consentiti - Table 1'!$I$7,1,0)+IF(T189='Valori Consentiti - Table 1'!$K$7,1,0)+IF(U189='Valori Consentiti - Table 1'!$M$7,1,0)+IF(V189='Valori Consentiti - Table 1'!$O$7,1,0)+IF(W189='Valori Consentiti - Table 1'!$Q$7,1,0)+IF(X189='Valori Consentiti - Table 1'!$S$7,1,0)+IF(Y189='Valori Consentiti - Table 1'!$U$7,1,0)+IF(Z189='Valori Consentiti - Table 1'!$W$7,1,0)+IF(AA189='Valori Consentiti - Table 1'!$Y$7,1,0)+IF(AB189='Valori Consentiti - Table 1'!$AA$7,1,0)+IF(AC189='Valori Consentiti - Table 1'!$AC$7,1,0)+IF(AD189='Valori Consentiti - Table 1'!$AE$7,1,0)+IF(AE189='Valori Consentiti - Table 1'!$AG$7,1,0)+IF(AF189='Valori Consentiti - Table 1'!$AI$7,1,0)+IF(AG189='Valori Consentiti - Table 1'!$AK$7,1,0)+IF(AH189='Valori Consentiti - Table 1'!$AM$7,1,0),IF(G189=3,IF(S189='Valori Consentiti - Table 1'!$I$8,1,0)+IF(T189='Valori Consentiti - Table 1'!$K$8,1,0)+IF(U189='Valori Consentiti - Table 1'!$M$8,1,0)+IF(V189='Valori Consentiti - Table 1'!$O$8,1,0)+IF(W189='Valori Consentiti - Table 1'!$Q$8,1,0)+IF(X189='Valori Consentiti - Table 1'!$S$8,1,0)+IF(Y189='Valori Consentiti - Table 1'!$U$8,1,0)+IF(Z189='Valori Consentiti - Table 1'!$W$8,1,0)+IF(AA189='Valori Consentiti - Table 1'!$Y$8,1,0)+IF(AB189='Valori Consentiti - Table 1'!$AA$8,1,0)+IF(AC189='Valori Consentiti - Table 1'!$AC$8,1,0)+IF(AD189='Valori Consentiti - Table 1'!$AE$8,1,0)+IF(AE189='Valori Consentiti - Table 1'!$AG$8,1,0)+IF(AF189='Valori Consentiti - Table 1'!$AI$8,1,0)+IF(AG189='Valori Consentiti - Table 1'!$AK$8,1,0)+IF(AH189='Valori Consentiti - Table 1'!$AM$8,1,0),IF(G189=4,IF(S189='Valori Consentiti - Table 1'!$I$9,1,0)+IF(T189='Valori Consentiti - Table 1'!$K$9,1,0)+IF(U189='Valori Consentiti - Table 1'!$M$9,1,0)+IF(V189='Valori Consentiti - Table 1'!$O$9,1,0)+IF(W189='Valori Consentiti - Table 1'!$Q$9,1,0)+IF(X189='Valori Consentiti - Table 1'!$S$9,1,0)+IF(Y189='Valori Consentiti - Table 1'!$U$9,1,0)+IF(Z189='Valori Consentiti - Table 1'!$W$9,1,0)+IF(AA189='Valori Consentiti - Table 1'!$Y$9,1,0)+IF(AB189='Valori Consentiti - Table 1'!$AA$9,1,0)+IF(AC189='Valori Consentiti - Table 1'!$AC$9,1,0)+IF(AD189='Valori Consentiti - Table 1'!$AE$9,1,0)+IF(AE189='Valori Consentiti - Table 1'!$AG$9,1,0)+IF(AF189='Valori Consentiti - Table 1'!$AI$9,1,0)+IF(AG189='Valori Consentiti - Table 1'!$AK$9,1,0)+IF(AH189='Valori Consentiti - Table 1'!$AM$9,1,0),))))</f>
        <v>0</v>
      </c>
      <c r="P189" s="16">
        <f t="shared" si="78"/>
        <v>16</v>
      </c>
      <c r="Q189" s="16">
        <f t="shared" si="79"/>
        <v>1</v>
      </c>
      <c r="R189" s="17"/>
      <c r="S189" s="24" t="str">
        <f t="shared" si="62"/>
        <v/>
      </c>
      <c r="T189" s="25" t="str">
        <f t="shared" si="63"/>
        <v/>
      </c>
      <c r="U189" s="25" t="str">
        <f t="shared" si="64"/>
        <v/>
      </c>
      <c r="V189" s="26" t="str">
        <f t="shared" si="65"/>
        <v/>
      </c>
      <c r="W189" s="27" t="str">
        <f t="shared" si="66"/>
        <v/>
      </c>
      <c r="X189" s="25" t="str">
        <f t="shared" si="67"/>
        <v/>
      </c>
      <c r="Y189" s="25" t="str">
        <f t="shared" si="68"/>
        <v/>
      </c>
      <c r="Z189" s="26" t="str">
        <f t="shared" si="69"/>
        <v/>
      </c>
      <c r="AA189" s="27" t="str">
        <f t="shared" si="70"/>
        <v/>
      </c>
      <c r="AB189" s="25" t="str">
        <f t="shared" si="71"/>
        <v/>
      </c>
      <c r="AC189" s="25" t="str">
        <f t="shared" si="72"/>
        <v/>
      </c>
      <c r="AD189" s="26" t="str">
        <f t="shared" si="73"/>
        <v/>
      </c>
      <c r="AE189" s="27" t="str">
        <f t="shared" si="74"/>
        <v/>
      </c>
      <c r="AF189" s="25" t="str">
        <f t="shared" si="75"/>
        <v/>
      </c>
      <c r="AG189" s="25" t="str">
        <f t="shared" si="76"/>
        <v/>
      </c>
      <c r="AH189" s="26" t="str">
        <f t="shared" si="77"/>
        <v/>
      </c>
      <c r="AI189" s="29" t="b">
        <f t="shared" si="80"/>
        <v>0</v>
      </c>
      <c r="AJ189" s="29" t="b">
        <f t="shared" si="81"/>
        <v>0</v>
      </c>
      <c r="AK189" s="29" t="b">
        <f t="shared" si="82"/>
        <v>0</v>
      </c>
      <c r="AL189" s="29" t="b">
        <f t="shared" si="83"/>
        <v>0</v>
      </c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</row>
    <row r="190" spans="1:252" s="37" customFormat="1" ht="18" customHeight="1">
      <c r="A190" s="31"/>
      <c r="B190" s="31"/>
      <c r="C190" s="41"/>
      <c r="D190" s="14"/>
      <c r="E190" s="18"/>
      <c r="F190" s="31"/>
      <c r="G190" s="14"/>
      <c r="H190" s="15"/>
      <c r="I190" s="15"/>
      <c r="J190" s="15"/>
      <c r="K190" s="15"/>
      <c r="L190" s="40">
        <f>IF(G190=1,IF(S190='Valori Consentiti - Table 1'!$I$6,5,IF(S190="X",1,0))+IF(T190='Valori Consentiti - Table 1'!$K$6,5,IF(T190="X",1,0))+IF(U190='Valori Consentiti - Table 1'!$M$6,5,IF(U190="X",1,0))+IF(V190='Valori Consentiti - Table 1'!$O$6,5,IF(V190="X",1,0))+IF(W190='Valori Consentiti - Table 1'!$Q$6,5,IF(W190="X",1,0))+IF(X190='Valori Consentiti - Table 1'!$S$6,5,IF(X190="X",1,0))+IF(Y190='Valori Consentiti - Table 1'!$U$6,5,IF(Y190="X",1,0))+IF(Z190='Valori Consentiti - Table 1'!$W$6,5,IF(Z190="X",1,0))+IF(AA190='Valori Consentiti - Table 1'!$Y$6,5,IF(AA190="X",1,0))+IF(AB190='Valori Consentiti - Table 1'!$AA$6,5,IF(AB190="X",1,0))+IF(AC190='Valori Consentiti - Table 1'!$AC$6,5,IF(AC190="X",1,0))+IF(AD190='Valori Consentiti - Table 1'!$AE$6,5,IF(AD190="X",1,0))+IF(AE190='Valori Consentiti - Table 1'!$AG$6,5,IF(AE190="X",1,0))+IF(AF190='Valori Consentiti - Table 1'!$AI$6,5,IF(AF190="X",1,0))+IF(AG190='Valori Consentiti - Table 1'!$AK$6,5,IF(AG190="X",1,0))+IF(AH190='Valori Consentiti - Table 1'!$AM$6,5,IF(AH190="X",1,0)),IF(G190=2,IF(S190='Valori Consentiti - Table 1'!$I$7,5,IF(S190="X",1,0))+IF(T190='Valori Consentiti - Table 1'!$K$7,5,IF(T190="X",1,0))+IF(U190='Valori Consentiti - Table 1'!$M$7,5,IF(U190="X",1,0))+IF(V190='Valori Consentiti - Table 1'!$O$7,5,IF(V190="X",1,0))+IF(W190='Valori Consentiti - Table 1'!$Q$7,5,IF(W190="X",1,0))+IF(X190='Valori Consentiti - Table 1'!$S$7,5,IF(X190="X",1,0))+IF(Y190='Valori Consentiti - Table 1'!$U$7,5,IF(Y190="X",1,0))+IF(Z190='Valori Consentiti - Table 1'!$W$7,5,IF(Z190="X",1,0))+IF(AA190='Valori Consentiti - Table 1'!$Y$7,5,IF(AA190="X",1,0))+IF(AB190='Valori Consentiti - Table 1'!$AA$7,5,IF(AB190="X",1,0))+IF(AC190='Valori Consentiti - Table 1'!$AC$7,5,IF(AC190="X",1,0))+IF(AD190='Valori Consentiti - Table 1'!$AE$7,5,IF(AD190="X",1,0))+IF(AE190='Valori Consentiti - Table 1'!$AG$7,5,IF(AE190="X",1,0))+IF(AF190='Valori Consentiti - Table 1'!$AI$7,5,IF(AF190="X",1,0))+IF(AG190='Valori Consentiti - Table 1'!$AK$7,5,IF(AG190="X",1,0))+IF(AH190='Valori Consentiti - Table 1'!$AM$7,5,IF(AH190="X",1,0)),IF(G190=3,IF(S190='Valori Consentiti - Table 1'!$I$8,5,IF(S190="X",1,0))+IF(T190='Valori Consentiti - Table 1'!$K$8,5,IF(T190="X",1,0))+IF(U190='Valori Consentiti - Table 1'!$M$8,5,IF(U190="X",1,0))+IF(V190='Valori Consentiti - Table 1'!$O$8,5,IF(V190="X",1,0))+IF(W190='Valori Consentiti - Table 1'!$Q$8,5,IF(W190="X",1,0))+IF(X190='Valori Consentiti - Table 1'!$S$8,5,IF(X190="X",1,0))+IF(Y190='Valori Consentiti - Table 1'!$U$8,5,IF(Y190="X",1,0))+IF(Z190='Valori Consentiti - Table 1'!$W$8,5,IF(Z190="X",1,0))+IF(AA190='Valori Consentiti - Table 1'!$Y$8,5,IF(AA190="X",1,0))+IF(AB190='Valori Consentiti - Table 1'!$AA$8,5,IF(AB190="X",1,0))+IF(AC190='Valori Consentiti - Table 1'!$AC$8,5,IF(AC190="X",1,0))+IF(AD190='Valori Consentiti - Table 1'!$AE$8,5,IF(AD190="X",1,0))+IF(AE190='Valori Consentiti - Table 1'!$AG$8,5,IF(AE190="X",1,0))+IF(AF190='Valori Consentiti - Table 1'!$AI$8,5,IF(AF190="X",1,0))+IF(AG190='Valori Consentiti - Table 1'!$AK$8,5,IF(AG190="X",1,0))+IF(AH190='Valori Consentiti - Table 1'!$AM$8,5,IF(AH190="X",1,0)),IF(G190=4,IF(S190='Valori Consentiti - Table 1'!$I$9,5,IF(S190="X",1,0))+IF(T190='Valori Consentiti - Table 1'!$K$9,5,IF(T190="X",1,0))+IF(U190='Valori Consentiti - Table 1'!$M$9,5,IF(U190="X",1,0))+IF(V190='Valori Consentiti - Table 1'!$O$9,5,IF(V190="X",1,0))+IF(W190='Valori Consentiti - Table 1'!$Q$9,5,IF(W190="X",1,0))+IF(X190='Valori Consentiti - Table 1'!$S$9,5,IF(X190="X",1,0))+IF(Y190='Valori Consentiti - Table 1'!$U$9,5,IF(Y190="X",1,0))+IF(Z190='Valori Consentiti - Table 1'!$W$9,5,IF(Z190="X",1,0))+IF(AA190='Valori Consentiti - Table 1'!$Y$9,5,IF(AA190="X",1,0))+IF(AB190='Valori Consentiti - Table 1'!$AA$9,5,IF(AB190="X",1,0))+IF(AC190='Valori Consentiti - Table 1'!$AC$9,5,IF(AC190="X",1,0))+IF(AD190='Valori Consentiti - Table 1'!$AE$9,5,IF(AD190="X",1,0))+IF(AE190='Valori Consentiti - Table 1'!$AG$9,5,IF(AE190="X",1,0))+IF(AF190='Valori Consentiti - Table 1'!$AI$9,5,IF(AF190="X",1,0))+IF(AG190='Valori Consentiti - Table 1'!$AK$9,5,IF(AG190="X",1,0))+IF(AH190='Valori Consentiti - Table 1'!$AM$9,5,IF(AH190="X",1,0)),))))</f>
        <v>0</v>
      </c>
      <c r="M190" s="16">
        <f t="shared" si="84"/>
        <v>0</v>
      </c>
      <c r="N190" s="16">
        <f t="shared" si="85"/>
        <v>16</v>
      </c>
      <c r="O190" s="16">
        <f>IF(G190=1,IF(S190='Valori Consentiti - Table 1'!$I$6,1,0)+IF(T190='Valori Consentiti - Table 1'!$K$6,1,0)+IF(U190='Valori Consentiti - Table 1'!$M$6,1,0)+IF(V190='Valori Consentiti - Table 1'!$O$6,1,0)+IF(W190='Valori Consentiti - Table 1'!$Q$6,1,0)+IF(X190='Valori Consentiti - Table 1'!$S$6,1,0)+IF(Y190='Valori Consentiti - Table 1'!$U$6,1,0)+IF(Z190='Valori Consentiti - Table 1'!$W$6,1,0)+IF(AA190='Valori Consentiti - Table 1'!$Y$6,1,0)+IF(AB190='Valori Consentiti - Table 1'!$AA$6,1,0)+IF(AC190='Valori Consentiti - Table 1'!$AC$6,1,0)+IF(AD190='Valori Consentiti - Table 1'!$AE$6,1,0)+IF(AE190='Valori Consentiti - Table 1'!$AG$6,1,0)+IF(AF190='Valori Consentiti - Table 1'!$AI$6,1,0)+IF(AG190='Valori Consentiti - Table 1'!$AK$6,1,0)+IF(AH190='Valori Consentiti - Table 1'!$AM$6,1,0),IF(G190=2,IF(S190='Valori Consentiti - Table 1'!$I$7,1,0)+IF(T190='Valori Consentiti - Table 1'!$K$7,1,0)+IF(U190='Valori Consentiti - Table 1'!$M$7,1,0)+IF(V190='Valori Consentiti - Table 1'!$O$7,1,0)+IF(W190='Valori Consentiti - Table 1'!$Q$7,1,0)+IF(X190='Valori Consentiti - Table 1'!$S$7,1,0)+IF(Y190='Valori Consentiti - Table 1'!$U$7,1,0)+IF(Z190='Valori Consentiti - Table 1'!$W$7,1,0)+IF(AA190='Valori Consentiti - Table 1'!$Y$7,1,0)+IF(AB190='Valori Consentiti - Table 1'!$AA$7,1,0)+IF(AC190='Valori Consentiti - Table 1'!$AC$7,1,0)+IF(AD190='Valori Consentiti - Table 1'!$AE$7,1,0)+IF(AE190='Valori Consentiti - Table 1'!$AG$7,1,0)+IF(AF190='Valori Consentiti - Table 1'!$AI$7,1,0)+IF(AG190='Valori Consentiti - Table 1'!$AK$7,1,0)+IF(AH190='Valori Consentiti - Table 1'!$AM$7,1,0),IF(G190=3,IF(S190='Valori Consentiti - Table 1'!$I$8,1,0)+IF(T190='Valori Consentiti - Table 1'!$K$8,1,0)+IF(U190='Valori Consentiti - Table 1'!$M$8,1,0)+IF(V190='Valori Consentiti - Table 1'!$O$8,1,0)+IF(W190='Valori Consentiti - Table 1'!$Q$8,1,0)+IF(X190='Valori Consentiti - Table 1'!$S$8,1,0)+IF(Y190='Valori Consentiti - Table 1'!$U$8,1,0)+IF(Z190='Valori Consentiti - Table 1'!$W$8,1,0)+IF(AA190='Valori Consentiti - Table 1'!$Y$8,1,0)+IF(AB190='Valori Consentiti - Table 1'!$AA$8,1,0)+IF(AC190='Valori Consentiti - Table 1'!$AC$8,1,0)+IF(AD190='Valori Consentiti - Table 1'!$AE$8,1,0)+IF(AE190='Valori Consentiti - Table 1'!$AG$8,1,0)+IF(AF190='Valori Consentiti - Table 1'!$AI$8,1,0)+IF(AG190='Valori Consentiti - Table 1'!$AK$8,1,0)+IF(AH190='Valori Consentiti - Table 1'!$AM$8,1,0),IF(G190=4,IF(S190='Valori Consentiti - Table 1'!$I$9,1,0)+IF(T190='Valori Consentiti - Table 1'!$K$9,1,0)+IF(U190='Valori Consentiti - Table 1'!$M$9,1,0)+IF(V190='Valori Consentiti - Table 1'!$O$9,1,0)+IF(W190='Valori Consentiti - Table 1'!$Q$9,1,0)+IF(X190='Valori Consentiti - Table 1'!$S$9,1,0)+IF(Y190='Valori Consentiti - Table 1'!$U$9,1,0)+IF(Z190='Valori Consentiti - Table 1'!$W$9,1,0)+IF(AA190='Valori Consentiti - Table 1'!$Y$9,1,0)+IF(AB190='Valori Consentiti - Table 1'!$AA$9,1,0)+IF(AC190='Valori Consentiti - Table 1'!$AC$9,1,0)+IF(AD190='Valori Consentiti - Table 1'!$AE$9,1,0)+IF(AE190='Valori Consentiti - Table 1'!$AG$9,1,0)+IF(AF190='Valori Consentiti - Table 1'!$AI$9,1,0)+IF(AG190='Valori Consentiti - Table 1'!$AK$9,1,0)+IF(AH190='Valori Consentiti - Table 1'!$AM$9,1,0),))))</f>
        <v>0</v>
      </c>
      <c r="P190" s="16">
        <f t="shared" si="78"/>
        <v>16</v>
      </c>
      <c r="Q190" s="16">
        <f t="shared" si="79"/>
        <v>1</v>
      </c>
      <c r="R190" s="17"/>
      <c r="S190" s="24" t="str">
        <f t="shared" si="62"/>
        <v/>
      </c>
      <c r="T190" s="25" t="str">
        <f t="shared" si="63"/>
        <v/>
      </c>
      <c r="U190" s="25" t="str">
        <f t="shared" si="64"/>
        <v/>
      </c>
      <c r="V190" s="26" t="str">
        <f t="shared" si="65"/>
        <v/>
      </c>
      <c r="W190" s="27" t="str">
        <f t="shared" si="66"/>
        <v/>
      </c>
      <c r="X190" s="25" t="str">
        <f t="shared" si="67"/>
        <v/>
      </c>
      <c r="Y190" s="25" t="str">
        <f t="shared" si="68"/>
        <v/>
      </c>
      <c r="Z190" s="26" t="str">
        <f t="shared" si="69"/>
        <v/>
      </c>
      <c r="AA190" s="27" t="str">
        <f t="shared" si="70"/>
        <v/>
      </c>
      <c r="AB190" s="25" t="str">
        <f t="shared" si="71"/>
        <v/>
      </c>
      <c r="AC190" s="25" t="str">
        <f t="shared" si="72"/>
        <v/>
      </c>
      <c r="AD190" s="26" t="str">
        <f t="shared" si="73"/>
        <v/>
      </c>
      <c r="AE190" s="27" t="str">
        <f t="shared" si="74"/>
        <v/>
      </c>
      <c r="AF190" s="25" t="str">
        <f t="shared" si="75"/>
        <v/>
      </c>
      <c r="AG190" s="25" t="str">
        <f t="shared" si="76"/>
        <v/>
      </c>
      <c r="AH190" s="26" t="str">
        <f t="shared" si="77"/>
        <v/>
      </c>
      <c r="AI190" s="29" t="b">
        <f t="shared" si="80"/>
        <v>0</v>
      </c>
      <c r="AJ190" s="29" t="b">
        <f t="shared" si="81"/>
        <v>0</v>
      </c>
      <c r="AK190" s="29" t="b">
        <f t="shared" si="82"/>
        <v>0</v>
      </c>
      <c r="AL190" s="29" t="b">
        <f t="shared" si="83"/>
        <v>0</v>
      </c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</row>
    <row r="191" spans="1:252" s="37" customFormat="1" ht="18" customHeight="1">
      <c r="A191" s="31"/>
      <c r="B191" s="31"/>
      <c r="C191" s="41"/>
      <c r="D191" s="14"/>
      <c r="E191" s="18"/>
      <c r="F191" s="31"/>
      <c r="G191" s="14"/>
      <c r="H191" s="15"/>
      <c r="I191" s="15"/>
      <c r="J191" s="15"/>
      <c r="K191" s="15"/>
      <c r="L191" s="40">
        <f>IF(G191=1,IF(S191='Valori Consentiti - Table 1'!$I$6,5,IF(S191="X",1,0))+IF(T191='Valori Consentiti - Table 1'!$K$6,5,IF(T191="X",1,0))+IF(U191='Valori Consentiti - Table 1'!$M$6,5,IF(U191="X",1,0))+IF(V191='Valori Consentiti - Table 1'!$O$6,5,IF(V191="X",1,0))+IF(W191='Valori Consentiti - Table 1'!$Q$6,5,IF(W191="X",1,0))+IF(X191='Valori Consentiti - Table 1'!$S$6,5,IF(X191="X",1,0))+IF(Y191='Valori Consentiti - Table 1'!$U$6,5,IF(Y191="X",1,0))+IF(Z191='Valori Consentiti - Table 1'!$W$6,5,IF(Z191="X",1,0))+IF(AA191='Valori Consentiti - Table 1'!$Y$6,5,IF(AA191="X",1,0))+IF(AB191='Valori Consentiti - Table 1'!$AA$6,5,IF(AB191="X",1,0))+IF(AC191='Valori Consentiti - Table 1'!$AC$6,5,IF(AC191="X",1,0))+IF(AD191='Valori Consentiti - Table 1'!$AE$6,5,IF(AD191="X",1,0))+IF(AE191='Valori Consentiti - Table 1'!$AG$6,5,IF(AE191="X",1,0))+IF(AF191='Valori Consentiti - Table 1'!$AI$6,5,IF(AF191="X",1,0))+IF(AG191='Valori Consentiti - Table 1'!$AK$6,5,IF(AG191="X",1,0))+IF(AH191='Valori Consentiti - Table 1'!$AM$6,5,IF(AH191="X",1,0)),IF(G191=2,IF(S191='Valori Consentiti - Table 1'!$I$7,5,IF(S191="X",1,0))+IF(T191='Valori Consentiti - Table 1'!$K$7,5,IF(T191="X",1,0))+IF(U191='Valori Consentiti - Table 1'!$M$7,5,IF(U191="X",1,0))+IF(V191='Valori Consentiti - Table 1'!$O$7,5,IF(V191="X",1,0))+IF(W191='Valori Consentiti - Table 1'!$Q$7,5,IF(W191="X",1,0))+IF(X191='Valori Consentiti - Table 1'!$S$7,5,IF(X191="X",1,0))+IF(Y191='Valori Consentiti - Table 1'!$U$7,5,IF(Y191="X",1,0))+IF(Z191='Valori Consentiti - Table 1'!$W$7,5,IF(Z191="X",1,0))+IF(AA191='Valori Consentiti - Table 1'!$Y$7,5,IF(AA191="X",1,0))+IF(AB191='Valori Consentiti - Table 1'!$AA$7,5,IF(AB191="X",1,0))+IF(AC191='Valori Consentiti - Table 1'!$AC$7,5,IF(AC191="X",1,0))+IF(AD191='Valori Consentiti - Table 1'!$AE$7,5,IF(AD191="X",1,0))+IF(AE191='Valori Consentiti - Table 1'!$AG$7,5,IF(AE191="X",1,0))+IF(AF191='Valori Consentiti - Table 1'!$AI$7,5,IF(AF191="X",1,0))+IF(AG191='Valori Consentiti - Table 1'!$AK$7,5,IF(AG191="X",1,0))+IF(AH191='Valori Consentiti - Table 1'!$AM$7,5,IF(AH191="X",1,0)),IF(G191=3,IF(S191='Valori Consentiti - Table 1'!$I$8,5,IF(S191="X",1,0))+IF(T191='Valori Consentiti - Table 1'!$K$8,5,IF(T191="X",1,0))+IF(U191='Valori Consentiti - Table 1'!$M$8,5,IF(U191="X",1,0))+IF(V191='Valori Consentiti - Table 1'!$O$8,5,IF(V191="X",1,0))+IF(W191='Valori Consentiti - Table 1'!$Q$8,5,IF(W191="X",1,0))+IF(X191='Valori Consentiti - Table 1'!$S$8,5,IF(X191="X",1,0))+IF(Y191='Valori Consentiti - Table 1'!$U$8,5,IF(Y191="X",1,0))+IF(Z191='Valori Consentiti - Table 1'!$W$8,5,IF(Z191="X",1,0))+IF(AA191='Valori Consentiti - Table 1'!$Y$8,5,IF(AA191="X",1,0))+IF(AB191='Valori Consentiti - Table 1'!$AA$8,5,IF(AB191="X",1,0))+IF(AC191='Valori Consentiti - Table 1'!$AC$8,5,IF(AC191="X",1,0))+IF(AD191='Valori Consentiti - Table 1'!$AE$8,5,IF(AD191="X",1,0))+IF(AE191='Valori Consentiti - Table 1'!$AG$8,5,IF(AE191="X",1,0))+IF(AF191='Valori Consentiti - Table 1'!$AI$8,5,IF(AF191="X",1,0))+IF(AG191='Valori Consentiti - Table 1'!$AK$8,5,IF(AG191="X",1,0))+IF(AH191='Valori Consentiti - Table 1'!$AM$8,5,IF(AH191="X",1,0)),IF(G191=4,IF(S191='Valori Consentiti - Table 1'!$I$9,5,IF(S191="X",1,0))+IF(T191='Valori Consentiti - Table 1'!$K$9,5,IF(T191="X",1,0))+IF(U191='Valori Consentiti - Table 1'!$M$9,5,IF(U191="X",1,0))+IF(V191='Valori Consentiti - Table 1'!$O$9,5,IF(V191="X",1,0))+IF(W191='Valori Consentiti - Table 1'!$Q$9,5,IF(W191="X",1,0))+IF(X191='Valori Consentiti - Table 1'!$S$9,5,IF(X191="X",1,0))+IF(Y191='Valori Consentiti - Table 1'!$U$9,5,IF(Y191="X",1,0))+IF(Z191='Valori Consentiti - Table 1'!$W$9,5,IF(Z191="X",1,0))+IF(AA191='Valori Consentiti - Table 1'!$Y$9,5,IF(AA191="X",1,0))+IF(AB191='Valori Consentiti - Table 1'!$AA$9,5,IF(AB191="X",1,0))+IF(AC191='Valori Consentiti - Table 1'!$AC$9,5,IF(AC191="X",1,0))+IF(AD191='Valori Consentiti - Table 1'!$AE$9,5,IF(AD191="X",1,0))+IF(AE191='Valori Consentiti - Table 1'!$AG$9,5,IF(AE191="X",1,0))+IF(AF191='Valori Consentiti - Table 1'!$AI$9,5,IF(AF191="X",1,0))+IF(AG191='Valori Consentiti - Table 1'!$AK$9,5,IF(AG191="X",1,0))+IF(AH191='Valori Consentiti - Table 1'!$AM$9,5,IF(AH191="X",1,0)),))))</f>
        <v>0</v>
      </c>
      <c r="M191" s="16">
        <f t="shared" si="84"/>
        <v>0</v>
      </c>
      <c r="N191" s="16">
        <f t="shared" si="85"/>
        <v>16</v>
      </c>
      <c r="O191" s="16">
        <f>IF(G191=1,IF(S191='Valori Consentiti - Table 1'!$I$6,1,0)+IF(T191='Valori Consentiti - Table 1'!$K$6,1,0)+IF(U191='Valori Consentiti - Table 1'!$M$6,1,0)+IF(V191='Valori Consentiti - Table 1'!$O$6,1,0)+IF(W191='Valori Consentiti - Table 1'!$Q$6,1,0)+IF(X191='Valori Consentiti - Table 1'!$S$6,1,0)+IF(Y191='Valori Consentiti - Table 1'!$U$6,1,0)+IF(Z191='Valori Consentiti - Table 1'!$W$6,1,0)+IF(AA191='Valori Consentiti - Table 1'!$Y$6,1,0)+IF(AB191='Valori Consentiti - Table 1'!$AA$6,1,0)+IF(AC191='Valori Consentiti - Table 1'!$AC$6,1,0)+IF(AD191='Valori Consentiti - Table 1'!$AE$6,1,0)+IF(AE191='Valori Consentiti - Table 1'!$AG$6,1,0)+IF(AF191='Valori Consentiti - Table 1'!$AI$6,1,0)+IF(AG191='Valori Consentiti - Table 1'!$AK$6,1,0)+IF(AH191='Valori Consentiti - Table 1'!$AM$6,1,0),IF(G191=2,IF(S191='Valori Consentiti - Table 1'!$I$7,1,0)+IF(T191='Valori Consentiti - Table 1'!$K$7,1,0)+IF(U191='Valori Consentiti - Table 1'!$M$7,1,0)+IF(V191='Valori Consentiti - Table 1'!$O$7,1,0)+IF(W191='Valori Consentiti - Table 1'!$Q$7,1,0)+IF(X191='Valori Consentiti - Table 1'!$S$7,1,0)+IF(Y191='Valori Consentiti - Table 1'!$U$7,1,0)+IF(Z191='Valori Consentiti - Table 1'!$W$7,1,0)+IF(AA191='Valori Consentiti - Table 1'!$Y$7,1,0)+IF(AB191='Valori Consentiti - Table 1'!$AA$7,1,0)+IF(AC191='Valori Consentiti - Table 1'!$AC$7,1,0)+IF(AD191='Valori Consentiti - Table 1'!$AE$7,1,0)+IF(AE191='Valori Consentiti - Table 1'!$AG$7,1,0)+IF(AF191='Valori Consentiti - Table 1'!$AI$7,1,0)+IF(AG191='Valori Consentiti - Table 1'!$AK$7,1,0)+IF(AH191='Valori Consentiti - Table 1'!$AM$7,1,0),IF(G191=3,IF(S191='Valori Consentiti - Table 1'!$I$8,1,0)+IF(T191='Valori Consentiti - Table 1'!$K$8,1,0)+IF(U191='Valori Consentiti - Table 1'!$M$8,1,0)+IF(V191='Valori Consentiti - Table 1'!$O$8,1,0)+IF(W191='Valori Consentiti - Table 1'!$Q$8,1,0)+IF(X191='Valori Consentiti - Table 1'!$S$8,1,0)+IF(Y191='Valori Consentiti - Table 1'!$U$8,1,0)+IF(Z191='Valori Consentiti - Table 1'!$W$8,1,0)+IF(AA191='Valori Consentiti - Table 1'!$Y$8,1,0)+IF(AB191='Valori Consentiti - Table 1'!$AA$8,1,0)+IF(AC191='Valori Consentiti - Table 1'!$AC$8,1,0)+IF(AD191='Valori Consentiti - Table 1'!$AE$8,1,0)+IF(AE191='Valori Consentiti - Table 1'!$AG$8,1,0)+IF(AF191='Valori Consentiti - Table 1'!$AI$8,1,0)+IF(AG191='Valori Consentiti - Table 1'!$AK$8,1,0)+IF(AH191='Valori Consentiti - Table 1'!$AM$8,1,0),IF(G191=4,IF(S191='Valori Consentiti - Table 1'!$I$9,1,0)+IF(T191='Valori Consentiti - Table 1'!$K$9,1,0)+IF(U191='Valori Consentiti - Table 1'!$M$9,1,0)+IF(V191='Valori Consentiti - Table 1'!$O$9,1,0)+IF(W191='Valori Consentiti - Table 1'!$Q$9,1,0)+IF(X191='Valori Consentiti - Table 1'!$S$9,1,0)+IF(Y191='Valori Consentiti - Table 1'!$U$9,1,0)+IF(Z191='Valori Consentiti - Table 1'!$W$9,1,0)+IF(AA191='Valori Consentiti - Table 1'!$Y$9,1,0)+IF(AB191='Valori Consentiti - Table 1'!$AA$9,1,0)+IF(AC191='Valori Consentiti - Table 1'!$AC$9,1,0)+IF(AD191='Valori Consentiti - Table 1'!$AE$9,1,0)+IF(AE191='Valori Consentiti - Table 1'!$AG$9,1,0)+IF(AF191='Valori Consentiti - Table 1'!$AI$9,1,0)+IF(AG191='Valori Consentiti - Table 1'!$AK$9,1,0)+IF(AH191='Valori Consentiti - Table 1'!$AM$9,1,0),))))</f>
        <v>0</v>
      </c>
      <c r="P191" s="16">
        <f t="shared" si="78"/>
        <v>16</v>
      </c>
      <c r="Q191" s="16">
        <f t="shared" si="79"/>
        <v>1</v>
      </c>
      <c r="R191" s="17"/>
      <c r="S191" s="24" t="str">
        <f t="shared" si="62"/>
        <v/>
      </c>
      <c r="T191" s="25" t="str">
        <f t="shared" si="63"/>
        <v/>
      </c>
      <c r="U191" s="25" t="str">
        <f t="shared" si="64"/>
        <v/>
      </c>
      <c r="V191" s="26" t="str">
        <f t="shared" si="65"/>
        <v/>
      </c>
      <c r="W191" s="27" t="str">
        <f t="shared" si="66"/>
        <v/>
      </c>
      <c r="X191" s="25" t="str">
        <f t="shared" si="67"/>
        <v/>
      </c>
      <c r="Y191" s="25" t="str">
        <f t="shared" si="68"/>
        <v/>
      </c>
      <c r="Z191" s="26" t="str">
        <f t="shared" si="69"/>
        <v/>
      </c>
      <c r="AA191" s="27" t="str">
        <f t="shared" si="70"/>
        <v/>
      </c>
      <c r="AB191" s="25" t="str">
        <f t="shared" si="71"/>
        <v/>
      </c>
      <c r="AC191" s="25" t="str">
        <f t="shared" si="72"/>
        <v/>
      </c>
      <c r="AD191" s="26" t="str">
        <f t="shared" si="73"/>
        <v/>
      </c>
      <c r="AE191" s="27" t="str">
        <f t="shared" si="74"/>
        <v/>
      </c>
      <c r="AF191" s="25" t="str">
        <f t="shared" si="75"/>
        <v/>
      </c>
      <c r="AG191" s="25" t="str">
        <f t="shared" si="76"/>
        <v/>
      </c>
      <c r="AH191" s="26" t="str">
        <f t="shared" si="77"/>
        <v/>
      </c>
      <c r="AI191" s="29" t="b">
        <f t="shared" si="80"/>
        <v>0</v>
      </c>
      <c r="AJ191" s="29" t="b">
        <f t="shared" si="81"/>
        <v>0</v>
      </c>
      <c r="AK191" s="29" t="b">
        <f t="shared" si="82"/>
        <v>0</v>
      </c>
      <c r="AL191" s="29" t="b">
        <f t="shared" si="83"/>
        <v>0</v>
      </c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</row>
    <row r="192" spans="1:252" s="37" customFormat="1" ht="18" customHeight="1">
      <c r="A192" s="31"/>
      <c r="B192" s="31"/>
      <c r="C192" s="41"/>
      <c r="D192" s="14"/>
      <c r="E192" s="18"/>
      <c r="F192" s="31"/>
      <c r="G192" s="14"/>
      <c r="H192" s="15"/>
      <c r="I192" s="15"/>
      <c r="J192" s="15"/>
      <c r="K192" s="15"/>
      <c r="L192" s="40">
        <f>IF(G192=1,IF(S192='Valori Consentiti - Table 1'!$I$6,5,IF(S192="X",1,0))+IF(T192='Valori Consentiti - Table 1'!$K$6,5,IF(T192="X",1,0))+IF(U192='Valori Consentiti - Table 1'!$M$6,5,IF(U192="X",1,0))+IF(V192='Valori Consentiti - Table 1'!$O$6,5,IF(V192="X",1,0))+IF(W192='Valori Consentiti - Table 1'!$Q$6,5,IF(W192="X",1,0))+IF(X192='Valori Consentiti - Table 1'!$S$6,5,IF(X192="X",1,0))+IF(Y192='Valori Consentiti - Table 1'!$U$6,5,IF(Y192="X",1,0))+IF(Z192='Valori Consentiti - Table 1'!$W$6,5,IF(Z192="X",1,0))+IF(AA192='Valori Consentiti - Table 1'!$Y$6,5,IF(AA192="X",1,0))+IF(AB192='Valori Consentiti - Table 1'!$AA$6,5,IF(AB192="X",1,0))+IF(AC192='Valori Consentiti - Table 1'!$AC$6,5,IF(AC192="X",1,0))+IF(AD192='Valori Consentiti - Table 1'!$AE$6,5,IF(AD192="X",1,0))+IF(AE192='Valori Consentiti - Table 1'!$AG$6,5,IF(AE192="X",1,0))+IF(AF192='Valori Consentiti - Table 1'!$AI$6,5,IF(AF192="X",1,0))+IF(AG192='Valori Consentiti - Table 1'!$AK$6,5,IF(AG192="X",1,0))+IF(AH192='Valori Consentiti - Table 1'!$AM$6,5,IF(AH192="X",1,0)),IF(G192=2,IF(S192='Valori Consentiti - Table 1'!$I$7,5,IF(S192="X",1,0))+IF(T192='Valori Consentiti - Table 1'!$K$7,5,IF(T192="X",1,0))+IF(U192='Valori Consentiti - Table 1'!$M$7,5,IF(U192="X",1,0))+IF(V192='Valori Consentiti - Table 1'!$O$7,5,IF(V192="X",1,0))+IF(W192='Valori Consentiti - Table 1'!$Q$7,5,IF(W192="X",1,0))+IF(X192='Valori Consentiti - Table 1'!$S$7,5,IF(X192="X",1,0))+IF(Y192='Valori Consentiti - Table 1'!$U$7,5,IF(Y192="X",1,0))+IF(Z192='Valori Consentiti - Table 1'!$W$7,5,IF(Z192="X",1,0))+IF(AA192='Valori Consentiti - Table 1'!$Y$7,5,IF(AA192="X",1,0))+IF(AB192='Valori Consentiti - Table 1'!$AA$7,5,IF(AB192="X",1,0))+IF(AC192='Valori Consentiti - Table 1'!$AC$7,5,IF(AC192="X",1,0))+IF(AD192='Valori Consentiti - Table 1'!$AE$7,5,IF(AD192="X",1,0))+IF(AE192='Valori Consentiti - Table 1'!$AG$7,5,IF(AE192="X",1,0))+IF(AF192='Valori Consentiti - Table 1'!$AI$7,5,IF(AF192="X",1,0))+IF(AG192='Valori Consentiti - Table 1'!$AK$7,5,IF(AG192="X",1,0))+IF(AH192='Valori Consentiti - Table 1'!$AM$7,5,IF(AH192="X",1,0)),IF(G192=3,IF(S192='Valori Consentiti - Table 1'!$I$8,5,IF(S192="X",1,0))+IF(T192='Valori Consentiti - Table 1'!$K$8,5,IF(T192="X",1,0))+IF(U192='Valori Consentiti - Table 1'!$M$8,5,IF(U192="X",1,0))+IF(V192='Valori Consentiti - Table 1'!$O$8,5,IF(V192="X",1,0))+IF(W192='Valori Consentiti - Table 1'!$Q$8,5,IF(W192="X",1,0))+IF(X192='Valori Consentiti - Table 1'!$S$8,5,IF(X192="X",1,0))+IF(Y192='Valori Consentiti - Table 1'!$U$8,5,IF(Y192="X",1,0))+IF(Z192='Valori Consentiti - Table 1'!$W$8,5,IF(Z192="X",1,0))+IF(AA192='Valori Consentiti - Table 1'!$Y$8,5,IF(AA192="X",1,0))+IF(AB192='Valori Consentiti - Table 1'!$AA$8,5,IF(AB192="X",1,0))+IF(AC192='Valori Consentiti - Table 1'!$AC$8,5,IF(AC192="X",1,0))+IF(AD192='Valori Consentiti - Table 1'!$AE$8,5,IF(AD192="X",1,0))+IF(AE192='Valori Consentiti - Table 1'!$AG$8,5,IF(AE192="X",1,0))+IF(AF192='Valori Consentiti - Table 1'!$AI$8,5,IF(AF192="X",1,0))+IF(AG192='Valori Consentiti - Table 1'!$AK$8,5,IF(AG192="X",1,0))+IF(AH192='Valori Consentiti - Table 1'!$AM$8,5,IF(AH192="X",1,0)),IF(G192=4,IF(S192='Valori Consentiti - Table 1'!$I$9,5,IF(S192="X",1,0))+IF(T192='Valori Consentiti - Table 1'!$K$9,5,IF(T192="X",1,0))+IF(U192='Valori Consentiti - Table 1'!$M$9,5,IF(U192="X",1,0))+IF(V192='Valori Consentiti - Table 1'!$O$9,5,IF(V192="X",1,0))+IF(W192='Valori Consentiti - Table 1'!$Q$9,5,IF(W192="X",1,0))+IF(X192='Valori Consentiti - Table 1'!$S$9,5,IF(X192="X",1,0))+IF(Y192='Valori Consentiti - Table 1'!$U$9,5,IF(Y192="X",1,0))+IF(Z192='Valori Consentiti - Table 1'!$W$9,5,IF(Z192="X",1,0))+IF(AA192='Valori Consentiti - Table 1'!$Y$9,5,IF(AA192="X",1,0))+IF(AB192='Valori Consentiti - Table 1'!$AA$9,5,IF(AB192="X",1,0))+IF(AC192='Valori Consentiti - Table 1'!$AC$9,5,IF(AC192="X",1,0))+IF(AD192='Valori Consentiti - Table 1'!$AE$9,5,IF(AD192="X",1,0))+IF(AE192='Valori Consentiti - Table 1'!$AG$9,5,IF(AE192="X",1,0))+IF(AF192='Valori Consentiti - Table 1'!$AI$9,5,IF(AF192="X",1,0))+IF(AG192='Valori Consentiti - Table 1'!$AK$9,5,IF(AG192="X",1,0))+IF(AH192='Valori Consentiti - Table 1'!$AM$9,5,IF(AH192="X",1,0)),))))</f>
        <v>0</v>
      </c>
      <c r="M192" s="16">
        <f t="shared" si="84"/>
        <v>0</v>
      </c>
      <c r="N192" s="16">
        <f t="shared" si="85"/>
        <v>16</v>
      </c>
      <c r="O192" s="16">
        <f>IF(G192=1,IF(S192='Valori Consentiti - Table 1'!$I$6,1,0)+IF(T192='Valori Consentiti - Table 1'!$K$6,1,0)+IF(U192='Valori Consentiti - Table 1'!$M$6,1,0)+IF(V192='Valori Consentiti - Table 1'!$O$6,1,0)+IF(W192='Valori Consentiti - Table 1'!$Q$6,1,0)+IF(X192='Valori Consentiti - Table 1'!$S$6,1,0)+IF(Y192='Valori Consentiti - Table 1'!$U$6,1,0)+IF(Z192='Valori Consentiti - Table 1'!$W$6,1,0)+IF(AA192='Valori Consentiti - Table 1'!$Y$6,1,0)+IF(AB192='Valori Consentiti - Table 1'!$AA$6,1,0)+IF(AC192='Valori Consentiti - Table 1'!$AC$6,1,0)+IF(AD192='Valori Consentiti - Table 1'!$AE$6,1,0)+IF(AE192='Valori Consentiti - Table 1'!$AG$6,1,0)+IF(AF192='Valori Consentiti - Table 1'!$AI$6,1,0)+IF(AG192='Valori Consentiti - Table 1'!$AK$6,1,0)+IF(AH192='Valori Consentiti - Table 1'!$AM$6,1,0),IF(G192=2,IF(S192='Valori Consentiti - Table 1'!$I$7,1,0)+IF(T192='Valori Consentiti - Table 1'!$K$7,1,0)+IF(U192='Valori Consentiti - Table 1'!$M$7,1,0)+IF(V192='Valori Consentiti - Table 1'!$O$7,1,0)+IF(W192='Valori Consentiti - Table 1'!$Q$7,1,0)+IF(X192='Valori Consentiti - Table 1'!$S$7,1,0)+IF(Y192='Valori Consentiti - Table 1'!$U$7,1,0)+IF(Z192='Valori Consentiti - Table 1'!$W$7,1,0)+IF(AA192='Valori Consentiti - Table 1'!$Y$7,1,0)+IF(AB192='Valori Consentiti - Table 1'!$AA$7,1,0)+IF(AC192='Valori Consentiti - Table 1'!$AC$7,1,0)+IF(AD192='Valori Consentiti - Table 1'!$AE$7,1,0)+IF(AE192='Valori Consentiti - Table 1'!$AG$7,1,0)+IF(AF192='Valori Consentiti - Table 1'!$AI$7,1,0)+IF(AG192='Valori Consentiti - Table 1'!$AK$7,1,0)+IF(AH192='Valori Consentiti - Table 1'!$AM$7,1,0),IF(G192=3,IF(S192='Valori Consentiti - Table 1'!$I$8,1,0)+IF(T192='Valori Consentiti - Table 1'!$K$8,1,0)+IF(U192='Valori Consentiti - Table 1'!$M$8,1,0)+IF(V192='Valori Consentiti - Table 1'!$O$8,1,0)+IF(W192='Valori Consentiti - Table 1'!$Q$8,1,0)+IF(X192='Valori Consentiti - Table 1'!$S$8,1,0)+IF(Y192='Valori Consentiti - Table 1'!$U$8,1,0)+IF(Z192='Valori Consentiti - Table 1'!$W$8,1,0)+IF(AA192='Valori Consentiti - Table 1'!$Y$8,1,0)+IF(AB192='Valori Consentiti - Table 1'!$AA$8,1,0)+IF(AC192='Valori Consentiti - Table 1'!$AC$8,1,0)+IF(AD192='Valori Consentiti - Table 1'!$AE$8,1,0)+IF(AE192='Valori Consentiti - Table 1'!$AG$8,1,0)+IF(AF192='Valori Consentiti - Table 1'!$AI$8,1,0)+IF(AG192='Valori Consentiti - Table 1'!$AK$8,1,0)+IF(AH192='Valori Consentiti - Table 1'!$AM$8,1,0),IF(G192=4,IF(S192='Valori Consentiti - Table 1'!$I$9,1,0)+IF(T192='Valori Consentiti - Table 1'!$K$9,1,0)+IF(U192='Valori Consentiti - Table 1'!$M$9,1,0)+IF(V192='Valori Consentiti - Table 1'!$O$9,1,0)+IF(W192='Valori Consentiti - Table 1'!$Q$9,1,0)+IF(X192='Valori Consentiti - Table 1'!$S$9,1,0)+IF(Y192='Valori Consentiti - Table 1'!$U$9,1,0)+IF(Z192='Valori Consentiti - Table 1'!$W$9,1,0)+IF(AA192='Valori Consentiti - Table 1'!$Y$9,1,0)+IF(AB192='Valori Consentiti - Table 1'!$AA$9,1,0)+IF(AC192='Valori Consentiti - Table 1'!$AC$9,1,0)+IF(AD192='Valori Consentiti - Table 1'!$AE$9,1,0)+IF(AE192='Valori Consentiti - Table 1'!$AG$9,1,0)+IF(AF192='Valori Consentiti - Table 1'!$AI$9,1,0)+IF(AG192='Valori Consentiti - Table 1'!$AK$9,1,0)+IF(AH192='Valori Consentiti - Table 1'!$AM$9,1,0),))))</f>
        <v>0</v>
      </c>
      <c r="P192" s="16">
        <f t="shared" si="78"/>
        <v>16</v>
      </c>
      <c r="Q192" s="16">
        <f t="shared" si="79"/>
        <v>1</v>
      </c>
      <c r="R192" s="17"/>
      <c r="S192" s="24" t="str">
        <f t="shared" si="62"/>
        <v/>
      </c>
      <c r="T192" s="25" t="str">
        <f t="shared" si="63"/>
        <v/>
      </c>
      <c r="U192" s="25" t="str">
        <f t="shared" si="64"/>
        <v/>
      </c>
      <c r="V192" s="26" t="str">
        <f t="shared" si="65"/>
        <v/>
      </c>
      <c r="W192" s="27" t="str">
        <f t="shared" si="66"/>
        <v/>
      </c>
      <c r="X192" s="25" t="str">
        <f t="shared" si="67"/>
        <v/>
      </c>
      <c r="Y192" s="25" t="str">
        <f t="shared" si="68"/>
        <v/>
      </c>
      <c r="Z192" s="26" t="str">
        <f t="shared" si="69"/>
        <v/>
      </c>
      <c r="AA192" s="27" t="str">
        <f t="shared" si="70"/>
        <v/>
      </c>
      <c r="AB192" s="25" t="str">
        <f t="shared" si="71"/>
        <v/>
      </c>
      <c r="AC192" s="25" t="str">
        <f t="shared" si="72"/>
        <v/>
      </c>
      <c r="AD192" s="26" t="str">
        <f t="shared" si="73"/>
        <v/>
      </c>
      <c r="AE192" s="27" t="str">
        <f t="shared" si="74"/>
        <v/>
      </c>
      <c r="AF192" s="25" t="str">
        <f t="shared" si="75"/>
        <v/>
      </c>
      <c r="AG192" s="25" t="str">
        <f t="shared" si="76"/>
        <v/>
      </c>
      <c r="AH192" s="26" t="str">
        <f t="shared" si="77"/>
        <v/>
      </c>
      <c r="AI192" s="29" t="b">
        <f t="shared" si="80"/>
        <v>0</v>
      </c>
      <c r="AJ192" s="29" t="b">
        <f t="shared" si="81"/>
        <v>0</v>
      </c>
      <c r="AK192" s="29" t="b">
        <f t="shared" si="82"/>
        <v>0</v>
      </c>
      <c r="AL192" s="29" t="b">
        <f t="shared" si="83"/>
        <v>0</v>
      </c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</row>
    <row r="193" spans="1:252" s="37" customFormat="1" ht="18" customHeight="1">
      <c r="A193" s="31"/>
      <c r="B193" s="31"/>
      <c r="C193" s="41"/>
      <c r="D193" s="14"/>
      <c r="E193" s="18"/>
      <c r="F193" s="31"/>
      <c r="G193" s="14"/>
      <c r="H193" s="15"/>
      <c r="I193" s="15"/>
      <c r="J193" s="15"/>
      <c r="K193" s="15"/>
      <c r="L193" s="40">
        <f>IF(G193=1,IF(S193='Valori Consentiti - Table 1'!$I$6,5,IF(S193="X",1,0))+IF(T193='Valori Consentiti - Table 1'!$K$6,5,IF(T193="X",1,0))+IF(U193='Valori Consentiti - Table 1'!$M$6,5,IF(U193="X",1,0))+IF(V193='Valori Consentiti - Table 1'!$O$6,5,IF(V193="X",1,0))+IF(W193='Valori Consentiti - Table 1'!$Q$6,5,IF(W193="X",1,0))+IF(X193='Valori Consentiti - Table 1'!$S$6,5,IF(X193="X",1,0))+IF(Y193='Valori Consentiti - Table 1'!$U$6,5,IF(Y193="X",1,0))+IF(Z193='Valori Consentiti - Table 1'!$W$6,5,IF(Z193="X",1,0))+IF(AA193='Valori Consentiti - Table 1'!$Y$6,5,IF(AA193="X",1,0))+IF(AB193='Valori Consentiti - Table 1'!$AA$6,5,IF(AB193="X",1,0))+IF(AC193='Valori Consentiti - Table 1'!$AC$6,5,IF(AC193="X",1,0))+IF(AD193='Valori Consentiti - Table 1'!$AE$6,5,IF(AD193="X",1,0))+IF(AE193='Valori Consentiti - Table 1'!$AG$6,5,IF(AE193="X",1,0))+IF(AF193='Valori Consentiti - Table 1'!$AI$6,5,IF(AF193="X",1,0))+IF(AG193='Valori Consentiti - Table 1'!$AK$6,5,IF(AG193="X",1,0))+IF(AH193='Valori Consentiti - Table 1'!$AM$6,5,IF(AH193="X",1,0)),IF(G193=2,IF(S193='Valori Consentiti - Table 1'!$I$7,5,IF(S193="X",1,0))+IF(T193='Valori Consentiti - Table 1'!$K$7,5,IF(T193="X",1,0))+IF(U193='Valori Consentiti - Table 1'!$M$7,5,IF(U193="X",1,0))+IF(V193='Valori Consentiti - Table 1'!$O$7,5,IF(V193="X",1,0))+IF(W193='Valori Consentiti - Table 1'!$Q$7,5,IF(W193="X",1,0))+IF(X193='Valori Consentiti - Table 1'!$S$7,5,IF(X193="X",1,0))+IF(Y193='Valori Consentiti - Table 1'!$U$7,5,IF(Y193="X",1,0))+IF(Z193='Valori Consentiti - Table 1'!$W$7,5,IF(Z193="X",1,0))+IF(AA193='Valori Consentiti - Table 1'!$Y$7,5,IF(AA193="X",1,0))+IF(AB193='Valori Consentiti - Table 1'!$AA$7,5,IF(AB193="X",1,0))+IF(AC193='Valori Consentiti - Table 1'!$AC$7,5,IF(AC193="X",1,0))+IF(AD193='Valori Consentiti - Table 1'!$AE$7,5,IF(AD193="X",1,0))+IF(AE193='Valori Consentiti - Table 1'!$AG$7,5,IF(AE193="X",1,0))+IF(AF193='Valori Consentiti - Table 1'!$AI$7,5,IF(AF193="X",1,0))+IF(AG193='Valori Consentiti - Table 1'!$AK$7,5,IF(AG193="X",1,0))+IF(AH193='Valori Consentiti - Table 1'!$AM$7,5,IF(AH193="X",1,0)),IF(G193=3,IF(S193='Valori Consentiti - Table 1'!$I$8,5,IF(S193="X",1,0))+IF(T193='Valori Consentiti - Table 1'!$K$8,5,IF(T193="X",1,0))+IF(U193='Valori Consentiti - Table 1'!$M$8,5,IF(U193="X",1,0))+IF(V193='Valori Consentiti - Table 1'!$O$8,5,IF(V193="X",1,0))+IF(W193='Valori Consentiti - Table 1'!$Q$8,5,IF(W193="X",1,0))+IF(X193='Valori Consentiti - Table 1'!$S$8,5,IF(X193="X",1,0))+IF(Y193='Valori Consentiti - Table 1'!$U$8,5,IF(Y193="X",1,0))+IF(Z193='Valori Consentiti - Table 1'!$W$8,5,IF(Z193="X",1,0))+IF(AA193='Valori Consentiti - Table 1'!$Y$8,5,IF(AA193="X",1,0))+IF(AB193='Valori Consentiti - Table 1'!$AA$8,5,IF(AB193="X",1,0))+IF(AC193='Valori Consentiti - Table 1'!$AC$8,5,IF(AC193="X",1,0))+IF(AD193='Valori Consentiti - Table 1'!$AE$8,5,IF(AD193="X",1,0))+IF(AE193='Valori Consentiti - Table 1'!$AG$8,5,IF(AE193="X",1,0))+IF(AF193='Valori Consentiti - Table 1'!$AI$8,5,IF(AF193="X",1,0))+IF(AG193='Valori Consentiti - Table 1'!$AK$8,5,IF(AG193="X",1,0))+IF(AH193='Valori Consentiti - Table 1'!$AM$8,5,IF(AH193="X",1,0)),IF(G193=4,IF(S193='Valori Consentiti - Table 1'!$I$9,5,IF(S193="X",1,0))+IF(T193='Valori Consentiti - Table 1'!$K$9,5,IF(T193="X",1,0))+IF(U193='Valori Consentiti - Table 1'!$M$9,5,IF(U193="X",1,0))+IF(V193='Valori Consentiti - Table 1'!$O$9,5,IF(V193="X",1,0))+IF(W193='Valori Consentiti - Table 1'!$Q$9,5,IF(W193="X",1,0))+IF(X193='Valori Consentiti - Table 1'!$S$9,5,IF(X193="X",1,0))+IF(Y193='Valori Consentiti - Table 1'!$U$9,5,IF(Y193="X",1,0))+IF(Z193='Valori Consentiti - Table 1'!$W$9,5,IF(Z193="X",1,0))+IF(AA193='Valori Consentiti - Table 1'!$Y$9,5,IF(AA193="X",1,0))+IF(AB193='Valori Consentiti - Table 1'!$AA$9,5,IF(AB193="X",1,0))+IF(AC193='Valori Consentiti - Table 1'!$AC$9,5,IF(AC193="X",1,0))+IF(AD193='Valori Consentiti - Table 1'!$AE$9,5,IF(AD193="X",1,0))+IF(AE193='Valori Consentiti - Table 1'!$AG$9,5,IF(AE193="X",1,0))+IF(AF193='Valori Consentiti - Table 1'!$AI$9,5,IF(AF193="X",1,0))+IF(AG193='Valori Consentiti - Table 1'!$AK$9,5,IF(AG193="X",1,0))+IF(AH193='Valori Consentiti - Table 1'!$AM$9,5,IF(AH193="X",1,0)),))))</f>
        <v>0</v>
      </c>
      <c r="M193" s="16">
        <f t="shared" si="84"/>
        <v>0</v>
      </c>
      <c r="N193" s="16">
        <f t="shared" si="85"/>
        <v>16</v>
      </c>
      <c r="O193" s="16">
        <f>IF(G193=1,IF(S193='Valori Consentiti - Table 1'!$I$6,1,0)+IF(T193='Valori Consentiti - Table 1'!$K$6,1,0)+IF(U193='Valori Consentiti - Table 1'!$M$6,1,0)+IF(V193='Valori Consentiti - Table 1'!$O$6,1,0)+IF(W193='Valori Consentiti - Table 1'!$Q$6,1,0)+IF(X193='Valori Consentiti - Table 1'!$S$6,1,0)+IF(Y193='Valori Consentiti - Table 1'!$U$6,1,0)+IF(Z193='Valori Consentiti - Table 1'!$W$6,1,0)+IF(AA193='Valori Consentiti - Table 1'!$Y$6,1,0)+IF(AB193='Valori Consentiti - Table 1'!$AA$6,1,0)+IF(AC193='Valori Consentiti - Table 1'!$AC$6,1,0)+IF(AD193='Valori Consentiti - Table 1'!$AE$6,1,0)+IF(AE193='Valori Consentiti - Table 1'!$AG$6,1,0)+IF(AF193='Valori Consentiti - Table 1'!$AI$6,1,0)+IF(AG193='Valori Consentiti - Table 1'!$AK$6,1,0)+IF(AH193='Valori Consentiti - Table 1'!$AM$6,1,0),IF(G193=2,IF(S193='Valori Consentiti - Table 1'!$I$7,1,0)+IF(T193='Valori Consentiti - Table 1'!$K$7,1,0)+IF(U193='Valori Consentiti - Table 1'!$M$7,1,0)+IF(V193='Valori Consentiti - Table 1'!$O$7,1,0)+IF(W193='Valori Consentiti - Table 1'!$Q$7,1,0)+IF(X193='Valori Consentiti - Table 1'!$S$7,1,0)+IF(Y193='Valori Consentiti - Table 1'!$U$7,1,0)+IF(Z193='Valori Consentiti - Table 1'!$W$7,1,0)+IF(AA193='Valori Consentiti - Table 1'!$Y$7,1,0)+IF(AB193='Valori Consentiti - Table 1'!$AA$7,1,0)+IF(AC193='Valori Consentiti - Table 1'!$AC$7,1,0)+IF(AD193='Valori Consentiti - Table 1'!$AE$7,1,0)+IF(AE193='Valori Consentiti - Table 1'!$AG$7,1,0)+IF(AF193='Valori Consentiti - Table 1'!$AI$7,1,0)+IF(AG193='Valori Consentiti - Table 1'!$AK$7,1,0)+IF(AH193='Valori Consentiti - Table 1'!$AM$7,1,0),IF(G193=3,IF(S193='Valori Consentiti - Table 1'!$I$8,1,0)+IF(T193='Valori Consentiti - Table 1'!$K$8,1,0)+IF(U193='Valori Consentiti - Table 1'!$M$8,1,0)+IF(V193='Valori Consentiti - Table 1'!$O$8,1,0)+IF(W193='Valori Consentiti - Table 1'!$Q$8,1,0)+IF(X193='Valori Consentiti - Table 1'!$S$8,1,0)+IF(Y193='Valori Consentiti - Table 1'!$U$8,1,0)+IF(Z193='Valori Consentiti - Table 1'!$W$8,1,0)+IF(AA193='Valori Consentiti - Table 1'!$Y$8,1,0)+IF(AB193='Valori Consentiti - Table 1'!$AA$8,1,0)+IF(AC193='Valori Consentiti - Table 1'!$AC$8,1,0)+IF(AD193='Valori Consentiti - Table 1'!$AE$8,1,0)+IF(AE193='Valori Consentiti - Table 1'!$AG$8,1,0)+IF(AF193='Valori Consentiti - Table 1'!$AI$8,1,0)+IF(AG193='Valori Consentiti - Table 1'!$AK$8,1,0)+IF(AH193='Valori Consentiti - Table 1'!$AM$8,1,0),IF(G193=4,IF(S193='Valori Consentiti - Table 1'!$I$9,1,0)+IF(T193='Valori Consentiti - Table 1'!$K$9,1,0)+IF(U193='Valori Consentiti - Table 1'!$M$9,1,0)+IF(V193='Valori Consentiti - Table 1'!$O$9,1,0)+IF(W193='Valori Consentiti - Table 1'!$Q$9,1,0)+IF(X193='Valori Consentiti - Table 1'!$S$9,1,0)+IF(Y193='Valori Consentiti - Table 1'!$U$9,1,0)+IF(Z193='Valori Consentiti - Table 1'!$W$9,1,0)+IF(AA193='Valori Consentiti - Table 1'!$Y$9,1,0)+IF(AB193='Valori Consentiti - Table 1'!$AA$9,1,0)+IF(AC193='Valori Consentiti - Table 1'!$AC$9,1,0)+IF(AD193='Valori Consentiti - Table 1'!$AE$9,1,0)+IF(AE193='Valori Consentiti - Table 1'!$AG$9,1,0)+IF(AF193='Valori Consentiti - Table 1'!$AI$9,1,0)+IF(AG193='Valori Consentiti - Table 1'!$AK$9,1,0)+IF(AH193='Valori Consentiti - Table 1'!$AM$9,1,0),))))</f>
        <v>0</v>
      </c>
      <c r="P193" s="16">
        <f t="shared" si="78"/>
        <v>16</v>
      </c>
      <c r="Q193" s="16">
        <f t="shared" si="79"/>
        <v>1</v>
      </c>
      <c r="R193" s="17"/>
      <c r="S193" s="24" t="str">
        <f t="shared" si="62"/>
        <v/>
      </c>
      <c r="T193" s="25" t="str">
        <f t="shared" si="63"/>
        <v/>
      </c>
      <c r="U193" s="25" t="str">
        <f t="shared" si="64"/>
        <v/>
      </c>
      <c r="V193" s="26" t="str">
        <f t="shared" si="65"/>
        <v/>
      </c>
      <c r="W193" s="27" t="str">
        <f t="shared" si="66"/>
        <v/>
      </c>
      <c r="X193" s="25" t="str">
        <f t="shared" si="67"/>
        <v/>
      </c>
      <c r="Y193" s="25" t="str">
        <f t="shared" si="68"/>
        <v/>
      </c>
      <c r="Z193" s="26" t="str">
        <f t="shared" si="69"/>
        <v/>
      </c>
      <c r="AA193" s="27" t="str">
        <f t="shared" si="70"/>
        <v/>
      </c>
      <c r="AB193" s="25" t="str">
        <f t="shared" si="71"/>
        <v/>
      </c>
      <c r="AC193" s="25" t="str">
        <f t="shared" si="72"/>
        <v/>
      </c>
      <c r="AD193" s="26" t="str">
        <f t="shared" si="73"/>
        <v/>
      </c>
      <c r="AE193" s="27" t="str">
        <f t="shared" si="74"/>
        <v/>
      </c>
      <c r="AF193" s="25" t="str">
        <f t="shared" si="75"/>
        <v/>
      </c>
      <c r="AG193" s="25" t="str">
        <f t="shared" si="76"/>
        <v/>
      </c>
      <c r="AH193" s="26" t="str">
        <f t="shared" si="77"/>
        <v/>
      </c>
      <c r="AI193" s="29" t="b">
        <f t="shared" si="80"/>
        <v>0</v>
      </c>
      <c r="AJ193" s="29" t="b">
        <f t="shared" si="81"/>
        <v>0</v>
      </c>
      <c r="AK193" s="29" t="b">
        <f t="shared" si="82"/>
        <v>0</v>
      </c>
      <c r="AL193" s="29" t="b">
        <f t="shared" si="83"/>
        <v>0</v>
      </c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</row>
    <row r="194" spans="1:252" s="37" customFormat="1" ht="18" customHeight="1">
      <c r="A194" s="31"/>
      <c r="B194" s="31"/>
      <c r="C194" s="41"/>
      <c r="D194" s="14"/>
      <c r="E194" s="18"/>
      <c r="F194" s="31"/>
      <c r="G194" s="14"/>
      <c r="H194" s="15"/>
      <c r="I194" s="15"/>
      <c r="J194" s="15"/>
      <c r="K194" s="15"/>
      <c r="L194" s="40">
        <f>IF(G194=1,IF(S194='Valori Consentiti - Table 1'!$I$6,5,IF(S194="X",1,0))+IF(T194='Valori Consentiti - Table 1'!$K$6,5,IF(T194="X",1,0))+IF(U194='Valori Consentiti - Table 1'!$M$6,5,IF(U194="X",1,0))+IF(V194='Valori Consentiti - Table 1'!$O$6,5,IF(V194="X",1,0))+IF(W194='Valori Consentiti - Table 1'!$Q$6,5,IF(W194="X",1,0))+IF(X194='Valori Consentiti - Table 1'!$S$6,5,IF(X194="X",1,0))+IF(Y194='Valori Consentiti - Table 1'!$U$6,5,IF(Y194="X",1,0))+IF(Z194='Valori Consentiti - Table 1'!$W$6,5,IF(Z194="X",1,0))+IF(AA194='Valori Consentiti - Table 1'!$Y$6,5,IF(AA194="X",1,0))+IF(AB194='Valori Consentiti - Table 1'!$AA$6,5,IF(AB194="X",1,0))+IF(AC194='Valori Consentiti - Table 1'!$AC$6,5,IF(AC194="X",1,0))+IF(AD194='Valori Consentiti - Table 1'!$AE$6,5,IF(AD194="X",1,0))+IF(AE194='Valori Consentiti - Table 1'!$AG$6,5,IF(AE194="X",1,0))+IF(AF194='Valori Consentiti - Table 1'!$AI$6,5,IF(AF194="X",1,0))+IF(AG194='Valori Consentiti - Table 1'!$AK$6,5,IF(AG194="X",1,0))+IF(AH194='Valori Consentiti - Table 1'!$AM$6,5,IF(AH194="X",1,0)),IF(G194=2,IF(S194='Valori Consentiti - Table 1'!$I$7,5,IF(S194="X",1,0))+IF(T194='Valori Consentiti - Table 1'!$K$7,5,IF(T194="X",1,0))+IF(U194='Valori Consentiti - Table 1'!$M$7,5,IF(U194="X",1,0))+IF(V194='Valori Consentiti - Table 1'!$O$7,5,IF(V194="X",1,0))+IF(W194='Valori Consentiti - Table 1'!$Q$7,5,IF(W194="X",1,0))+IF(X194='Valori Consentiti - Table 1'!$S$7,5,IF(X194="X",1,0))+IF(Y194='Valori Consentiti - Table 1'!$U$7,5,IF(Y194="X",1,0))+IF(Z194='Valori Consentiti - Table 1'!$W$7,5,IF(Z194="X",1,0))+IF(AA194='Valori Consentiti - Table 1'!$Y$7,5,IF(AA194="X",1,0))+IF(AB194='Valori Consentiti - Table 1'!$AA$7,5,IF(AB194="X",1,0))+IF(AC194='Valori Consentiti - Table 1'!$AC$7,5,IF(AC194="X",1,0))+IF(AD194='Valori Consentiti - Table 1'!$AE$7,5,IF(AD194="X",1,0))+IF(AE194='Valori Consentiti - Table 1'!$AG$7,5,IF(AE194="X",1,0))+IF(AF194='Valori Consentiti - Table 1'!$AI$7,5,IF(AF194="X",1,0))+IF(AG194='Valori Consentiti - Table 1'!$AK$7,5,IF(AG194="X",1,0))+IF(AH194='Valori Consentiti - Table 1'!$AM$7,5,IF(AH194="X",1,0)),IF(G194=3,IF(S194='Valori Consentiti - Table 1'!$I$8,5,IF(S194="X",1,0))+IF(T194='Valori Consentiti - Table 1'!$K$8,5,IF(T194="X",1,0))+IF(U194='Valori Consentiti - Table 1'!$M$8,5,IF(U194="X",1,0))+IF(V194='Valori Consentiti - Table 1'!$O$8,5,IF(V194="X",1,0))+IF(W194='Valori Consentiti - Table 1'!$Q$8,5,IF(W194="X",1,0))+IF(X194='Valori Consentiti - Table 1'!$S$8,5,IF(X194="X",1,0))+IF(Y194='Valori Consentiti - Table 1'!$U$8,5,IF(Y194="X",1,0))+IF(Z194='Valori Consentiti - Table 1'!$W$8,5,IF(Z194="X",1,0))+IF(AA194='Valori Consentiti - Table 1'!$Y$8,5,IF(AA194="X",1,0))+IF(AB194='Valori Consentiti - Table 1'!$AA$8,5,IF(AB194="X",1,0))+IF(AC194='Valori Consentiti - Table 1'!$AC$8,5,IF(AC194="X",1,0))+IF(AD194='Valori Consentiti - Table 1'!$AE$8,5,IF(AD194="X",1,0))+IF(AE194='Valori Consentiti - Table 1'!$AG$8,5,IF(AE194="X",1,0))+IF(AF194='Valori Consentiti - Table 1'!$AI$8,5,IF(AF194="X",1,0))+IF(AG194='Valori Consentiti - Table 1'!$AK$8,5,IF(AG194="X",1,0))+IF(AH194='Valori Consentiti - Table 1'!$AM$8,5,IF(AH194="X",1,0)),IF(G194=4,IF(S194='Valori Consentiti - Table 1'!$I$9,5,IF(S194="X",1,0))+IF(T194='Valori Consentiti - Table 1'!$K$9,5,IF(T194="X",1,0))+IF(U194='Valori Consentiti - Table 1'!$M$9,5,IF(U194="X",1,0))+IF(V194='Valori Consentiti - Table 1'!$O$9,5,IF(V194="X",1,0))+IF(W194='Valori Consentiti - Table 1'!$Q$9,5,IF(W194="X",1,0))+IF(X194='Valori Consentiti - Table 1'!$S$9,5,IF(X194="X",1,0))+IF(Y194='Valori Consentiti - Table 1'!$U$9,5,IF(Y194="X",1,0))+IF(Z194='Valori Consentiti - Table 1'!$W$9,5,IF(Z194="X",1,0))+IF(AA194='Valori Consentiti - Table 1'!$Y$9,5,IF(AA194="X",1,0))+IF(AB194='Valori Consentiti - Table 1'!$AA$9,5,IF(AB194="X",1,0))+IF(AC194='Valori Consentiti - Table 1'!$AC$9,5,IF(AC194="X",1,0))+IF(AD194='Valori Consentiti - Table 1'!$AE$9,5,IF(AD194="X",1,0))+IF(AE194='Valori Consentiti - Table 1'!$AG$9,5,IF(AE194="X",1,0))+IF(AF194='Valori Consentiti - Table 1'!$AI$9,5,IF(AF194="X",1,0))+IF(AG194='Valori Consentiti - Table 1'!$AK$9,5,IF(AG194="X",1,0))+IF(AH194='Valori Consentiti - Table 1'!$AM$9,5,IF(AH194="X",1,0)),))))</f>
        <v>0</v>
      </c>
      <c r="M194" s="16">
        <f t="shared" si="84"/>
        <v>0</v>
      </c>
      <c r="N194" s="16">
        <f t="shared" si="85"/>
        <v>16</v>
      </c>
      <c r="O194" s="16">
        <f>IF(G194=1,IF(S194='Valori Consentiti - Table 1'!$I$6,1,0)+IF(T194='Valori Consentiti - Table 1'!$K$6,1,0)+IF(U194='Valori Consentiti - Table 1'!$M$6,1,0)+IF(V194='Valori Consentiti - Table 1'!$O$6,1,0)+IF(W194='Valori Consentiti - Table 1'!$Q$6,1,0)+IF(X194='Valori Consentiti - Table 1'!$S$6,1,0)+IF(Y194='Valori Consentiti - Table 1'!$U$6,1,0)+IF(Z194='Valori Consentiti - Table 1'!$W$6,1,0)+IF(AA194='Valori Consentiti - Table 1'!$Y$6,1,0)+IF(AB194='Valori Consentiti - Table 1'!$AA$6,1,0)+IF(AC194='Valori Consentiti - Table 1'!$AC$6,1,0)+IF(AD194='Valori Consentiti - Table 1'!$AE$6,1,0)+IF(AE194='Valori Consentiti - Table 1'!$AG$6,1,0)+IF(AF194='Valori Consentiti - Table 1'!$AI$6,1,0)+IF(AG194='Valori Consentiti - Table 1'!$AK$6,1,0)+IF(AH194='Valori Consentiti - Table 1'!$AM$6,1,0),IF(G194=2,IF(S194='Valori Consentiti - Table 1'!$I$7,1,0)+IF(T194='Valori Consentiti - Table 1'!$K$7,1,0)+IF(U194='Valori Consentiti - Table 1'!$M$7,1,0)+IF(V194='Valori Consentiti - Table 1'!$O$7,1,0)+IF(W194='Valori Consentiti - Table 1'!$Q$7,1,0)+IF(X194='Valori Consentiti - Table 1'!$S$7,1,0)+IF(Y194='Valori Consentiti - Table 1'!$U$7,1,0)+IF(Z194='Valori Consentiti - Table 1'!$W$7,1,0)+IF(AA194='Valori Consentiti - Table 1'!$Y$7,1,0)+IF(AB194='Valori Consentiti - Table 1'!$AA$7,1,0)+IF(AC194='Valori Consentiti - Table 1'!$AC$7,1,0)+IF(AD194='Valori Consentiti - Table 1'!$AE$7,1,0)+IF(AE194='Valori Consentiti - Table 1'!$AG$7,1,0)+IF(AF194='Valori Consentiti - Table 1'!$AI$7,1,0)+IF(AG194='Valori Consentiti - Table 1'!$AK$7,1,0)+IF(AH194='Valori Consentiti - Table 1'!$AM$7,1,0),IF(G194=3,IF(S194='Valori Consentiti - Table 1'!$I$8,1,0)+IF(T194='Valori Consentiti - Table 1'!$K$8,1,0)+IF(U194='Valori Consentiti - Table 1'!$M$8,1,0)+IF(V194='Valori Consentiti - Table 1'!$O$8,1,0)+IF(W194='Valori Consentiti - Table 1'!$Q$8,1,0)+IF(X194='Valori Consentiti - Table 1'!$S$8,1,0)+IF(Y194='Valori Consentiti - Table 1'!$U$8,1,0)+IF(Z194='Valori Consentiti - Table 1'!$W$8,1,0)+IF(AA194='Valori Consentiti - Table 1'!$Y$8,1,0)+IF(AB194='Valori Consentiti - Table 1'!$AA$8,1,0)+IF(AC194='Valori Consentiti - Table 1'!$AC$8,1,0)+IF(AD194='Valori Consentiti - Table 1'!$AE$8,1,0)+IF(AE194='Valori Consentiti - Table 1'!$AG$8,1,0)+IF(AF194='Valori Consentiti - Table 1'!$AI$8,1,0)+IF(AG194='Valori Consentiti - Table 1'!$AK$8,1,0)+IF(AH194='Valori Consentiti - Table 1'!$AM$8,1,0),IF(G194=4,IF(S194='Valori Consentiti - Table 1'!$I$9,1,0)+IF(T194='Valori Consentiti - Table 1'!$K$9,1,0)+IF(U194='Valori Consentiti - Table 1'!$M$9,1,0)+IF(V194='Valori Consentiti - Table 1'!$O$9,1,0)+IF(W194='Valori Consentiti - Table 1'!$Q$9,1,0)+IF(X194='Valori Consentiti - Table 1'!$S$9,1,0)+IF(Y194='Valori Consentiti - Table 1'!$U$9,1,0)+IF(Z194='Valori Consentiti - Table 1'!$W$9,1,0)+IF(AA194='Valori Consentiti - Table 1'!$Y$9,1,0)+IF(AB194='Valori Consentiti - Table 1'!$AA$9,1,0)+IF(AC194='Valori Consentiti - Table 1'!$AC$9,1,0)+IF(AD194='Valori Consentiti - Table 1'!$AE$9,1,0)+IF(AE194='Valori Consentiti - Table 1'!$AG$9,1,0)+IF(AF194='Valori Consentiti - Table 1'!$AI$9,1,0)+IF(AG194='Valori Consentiti - Table 1'!$AK$9,1,0)+IF(AH194='Valori Consentiti - Table 1'!$AM$9,1,0),))))</f>
        <v>0</v>
      </c>
      <c r="P194" s="16">
        <f t="shared" si="78"/>
        <v>16</v>
      </c>
      <c r="Q194" s="16">
        <f t="shared" si="79"/>
        <v>1</v>
      </c>
      <c r="R194" s="17"/>
      <c r="S194" s="24" t="str">
        <f t="shared" ref="S194:S257" si="86">MID($H194,1,1)</f>
        <v/>
      </c>
      <c r="T194" s="25" t="str">
        <f t="shared" ref="T194:T257" si="87">MID($H194,2,1)</f>
        <v/>
      </c>
      <c r="U194" s="25" t="str">
        <f t="shared" ref="U194:U257" si="88">MID($H194,3,1)</f>
        <v/>
      </c>
      <c r="V194" s="26" t="str">
        <f t="shared" ref="V194:V257" si="89">MID($H194,4,1)</f>
        <v/>
      </c>
      <c r="W194" s="27" t="str">
        <f t="shared" ref="W194:W257" si="90">MID($I194,1,1)</f>
        <v/>
      </c>
      <c r="X194" s="25" t="str">
        <f t="shared" ref="X194:X257" si="91">MID($I194,2,1)</f>
        <v/>
      </c>
      <c r="Y194" s="25" t="str">
        <f t="shared" ref="Y194:Y257" si="92">MID($I194,3,1)</f>
        <v/>
      </c>
      <c r="Z194" s="26" t="str">
        <f t="shared" ref="Z194:Z257" si="93">MID($I194,4,1)</f>
        <v/>
      </c>
      <c r="AA194" s="27" t="str">
        <f t="shared" ref="AA194:AA257" si="94">MID($J194,1,1)</f>
        <v/>
      </c>
      <c r="AB194" s="25" t="str">
        <f t="shared" ref="AB194:AB257" si="95">MID($J194,2,1)</f>
        <v/>
      </c>
      <c r="AC194" s="25" t="str">
        <f t="shared" ref="AC194:AC257" si="96">MID($J194,3,1)</f>
        <v/>
      </c>
      <c r="AD194" s="26" t="str">
        <f t="shared" ref="AD194:AD257" si="97">MID($J194,4,1)</f>
        <v/>
      </c>
      <c r="AE194" s="27" t="str">
        <f t="shared" ref="AE194:AE257" si="98">MID($K194,1,1)</f>
        <v/>
      </c>
      <c r="AF194" s="25" t="str">
        <f t="shared" ref="AF194:AF257" si="99">MID($K194,2,1)</f>
        <v/>
      </c>
      <c r="AG194" s="25" t="str">
        <f t="shared" ref="AG194:AG257" si="100">MID($K194,3,1)</f>
        <v/>
      </c>
      <c r="AH194" s="26" t="str">
        <f t="shared" ref="AH194:AH257" si="101">MID($K194,4,1)</f>
        <v/>
      </c>
      <c r="AI194" s="29" t="b">
        <f t="shared" si="80"/>
        <v>0</v>
      </c>
      <c r="AJ194" s="29" t="b">
        <f t="shared" si="81"/>
        <v>0</v>
      </c>
      <c r="AK194" s="29" t="b">
        <f t="shared" si="82"/>
        <v>0</v>
      </c>
      <c r="AL194" s="29" t="b">
        <f t="shared" si="83"/>
        <v>0</v>
      </c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</row>
    <row r="195" spans="1:252" s="37" customFormat="1" ht="18" customHeight="1">
      <c r="A195" s="31"/>
      <c r="B195" s="31"/>
      <c r="C195" s="41"/>
      <c r="D195" s="14"/>
      <c r="E195" s="18"/>
      <c r="F195" s="31"/>
      <c r="G195" s="14"/>
      <c r="H195" s="15"/>
      <c r="I195" s="15"/>
      <c r="J195" s="15"/>
      <c r="K195" s="15"/>
      <c r="L195" s="40">
        <f>IF(G195=1,IF(S195='Valori Consentiti - Table 1'!$I$6,5,IF(S195="X",1,0))+IF(T195='Valori Consentiti - Table 1'!$K$6,5,IF(T195="X",1,0))+IF(U195='Valori Consentiti - Table 1'!$M$6,5,IF(U195="X",1,0))+IF(V195='Valori Consentiti - Table 1'!$O$6,5,IF(V195="X",1,0))+IF(W195='Valori Consentiti - Table 1'!$Q$6,5,IF(W195="X",1,0))+IF(X195='Valori Consentiti - Table 1'!$S$6,5,IF(X195="X",1,0))+IF(Y195='Valori Consentiti - Table 1'!$U$6,5,IF(Y195="X",1,0))+IF(Z195='Valori Consentiti - Table 1'!$W$6,5,IF(Z195="X",1,0))+IF(AA195='Valori Consentiti - Table 1'!$Y$6,5,IF(AA195="X",1,0))+IF(AB195='Valori Consentiti - Table 1'!$AA$6,5,IF(AB195="X",1,0))+IF(AC195='Valori Consentiti - Table 1'!$AC$6,5,IF(AC195="X",1,0))+IF(AD195='Valori Consentiti - Table 1'!$AE$6,5,IF(AD195="X",1,0))+IF(AE195='Valori Consentiti - Table 1'!$AG$6,5,IF(AE195="X",1,0))+IF(AF195='Valori Consentiti - Table 1'!$AI$6,5,IF(AF195="X",1,0))+IF(AG195='Valori Consentiti - Table 1'!$AK$6,5,IF(AG195="X",1,0))+IF(AH195='Valori Consentiti - Table 1'!$AM$6,5,IF(AH195="X",1,0)),IF(G195=2,IF(S195='Valori Consentiti - Table 1'!$I$7,5,IF(S195="X",1,0))+IF(T195='Valori Consentiti - Table 1'!$K$7,5,IF(T195="X",1,0))+IF(U195='Valori Consentiti - Table 1'!$M$7,5,IF(U195="X",1,0))+IF(V195='Valori Consentiti - Table 1'!$O$7,5,IF(V195="X",1,0))+IF(W195='Valori Consentiti - Table 1'!$Q$7,5,IF(W195="X",1,0))+IF(X195='Valori Consentiti - Table 1'!$S$7,5,IF(X195="X",1,0))+IF(Y195='Valori Consentiti - Table 1'!$U$7,5,IF(Y195="X",1,0))+IF(Z195='Valori Consentiti - Table 1'!$W$7,5,IF(Z195="X",1,0))+IF(AA195='Valori Consentiti - Table 1'!$Y$7,5,IF(AA195="X",1,0))+IF(AB195='Valori Consentiti - Table 1'!$AA$7,5,IF(AB195="X",1,0))+IF(AC195='Valori Consentiti - Table 1'!$AC$7,5,IF(AC195="X",1,0))+IF(AD195='Valori Consentiti - Table 1'!$AE$7,5,IF(AD195="X",1,0))+IF(AE195='Valori Consentiti - Table 1'!$AG$7,5,IF(AE195="X",1,0))+IF(AF195='Valori Consentiti - Table 1'!$AI$7,5,IF(AF195="X",1,0))+IF(AG195='Valori Consentiti - Table 1'!$AK$7,5,IF(AG195="X",1,0))+IF(AH195='Valori Consentiti - Table 1'!$AM$7,5,IF(AH195="X",1,0)),IF(G195=3,IF(S195='Valori Consentiti - Table 1'!$I$8,5,IF(S195="X",1,0))+IF(T195='Valori Consentiti - Table 1'!$K$8,5,IF(T195="X",1,0))+IF(U195='Valori Consentiti - Table 1'!$M$8,5,IF(U195="X",1,0))+IF(V195='Valori Consentiti - Table 1'!$O$8,5,IF(V195="X",1,0))+IF(W195='Valori Consentiti - Table 1'!$Q$8,5,IF(W195="X",1,0))+IF(X195='Valori Consentiti - Table 1'!$S$8,5,IF(X195="X",1,0))+IF(Y195='Valori Consentiti - Table 1'!$U$8,5,IF(Y195="X",1,0))+IF(Z195='Valori Consentiti - Table 1'!$W$8,5,IF(Z195="X",1,0))+IF(AA195='Valori Consentiti - Table 1'!$Y$8,5,IF(AA195="X",1,0))+IF(AB195='Valori Consentiti - Table 1'!$AA$8,5,IF(AB195="X",1,0))+IF(AC195='Valori Consentiti - Table 1'!$AC$8,5,IF(AC195="X",1,0))+IF(AD195='Valori Consentiti - Table 1'!$AE$8,5,IF(AD195="X",1,0))+IF(AE195='Valori Consentiti - Table 1'!$AG$8,5,IF(AE195="X",1,0))+IF(AF195='Valori Consentiti - Table 1'!$AI$8,5,IF(AF195="X",1,0))+IF(AG195='Valori Consentiti - Table 1'!$AK$8,5,IF(AG195="X",1,0))+IF(AH195='Valori Consentiti - Table 1'!$AM$8,5,IF(AH195="X",1,0)),IF(G195=4,IF(S195='Valori Consentiti - Table 1'!$I$9,5,IF(S195="X",1,0))+IF(T195='Valori Consentiti - Table 1'!$K$9,5,IF(T195="X",1,0))+IF(U195='Valori Consentiti - Table 1'!$M$9,5,IF(U195="X",1,0))+IF(V195='Valori Consentiti - Table 1'!$O$9,5,IF(V195="X",1,0))+IF(W195='Valori Consentiti - Table 1'!$Q$9,5,IF(W195="X",1,0))+IF(X195='Valori Consentiti - Table 1'!$S$9,5,IF(X195="X",1,0))+IF(Y195='Valori Consentiti - Table 1'!$U$9,5,IF(Y195="X",1,0))+IF(Z195='Valori Consentiti - Table 1'!$W$9,5,IF(Z195="X",1,0))+IF(AA195='Valori Consentiti - Table 1'!$Y$9,5,IF(AA195="X",1,0))+IF(AB195='Valori Consentiti - Table 1'!$AA$9,5,IF(AB195="X",1,0))+IF(AC195='Valori Consentiti - Table 1'!$AC$9,5,IF(AC195="X",1,0))+IF(AD195='Valori Consentiti - Table 1'!$AE$9,5,IF(AD195="X",1,0))+IF(AE195='Valori Consentiti - Table 1'!$AG$9,5,IF(AE195="X",1,0))+IF(AF195='Valori Consentiti - Table 1'!$AI$9,5,IF(AF195="X",1,0))+IF(AG195='Valori Consentiti - Table 1'!$AK$9,5,IF(AG195="X",1,0))+IF(AH195='Valori Consentiti - Table 1'!$AM$9,5,IF(AH195="X",1,0)),))))</f>
        <v>0</v>
      </c>
      <c r="M195" s="16">
        <f t="shared" si="84"/>
        <v>0</v>
      </c>
      <c r="N195" s="16">
        <f t="shared" si="85"/>
        <v>16</v>
      </c>
      <c r="O195" s="16">
        <f>IF(G195=1,IF(S195='Valori Consentiti - Table 1'!$I$6,1,0)+IF(T195='Valori Consentiti - Table 1'!$K$6,1,0)+IF(U195='Valori Consentiti - Table 1'!$M$6,1,0)+IF(V195='Valori Consentiti - Table 1'!$O$6,1,0)+IF(W195='Valori Consentiti - Table 1'!$Q$6,1,0)+IF(X195='Valori Consentiti - Table 1'!$S$6,1,0)+IF(Y195='Valori Consentiti - Table 1'!$U$6,1,0)+IF(Z195='Valori Consentiti - Table 1'!$W$6,1,0)+IF(AA195='Valori Consentiti - Table 1'!$Y$6,1,0)+IF(AB195='Valori Consentiti - Table 1'!$AA$6,1,0)+IF(AC195='Valori Consentiti - Table 1'!$AC$6,1,0)+IF(AD195='Valori Consentiti - Table 1'!$AE$6,1,0)+IF(AE195='Valori Consentiti - Table 1'!$AG$6,1,0)+IF(AF195='Valori Consentiti - Table 1'!$AI$6,1,0)+IF(AG195='Valori Consentiti - Table 1'!$AK$6,1,0)+IF(AH195='Valori Consentiti - Table 1'!$AM$6,1,0),IF(G195=2,IF(S195='Valori Consentiti - Table 1'!$I$7,1,0)+IF(T195='Valori Consentiti - Table 1'!$K$7,1,0)+IF(U195='Valori Consentiti - Table 1'!$M$7,1,0)+IF(V195='Valori Consentiti - Table 1'!$O$7,1,0)+IF(W195='Valori Consentiti - Table 1'!$Q$7,1,0)+IF(X195='Valori Consentiti - Table 1'!$S$7,1,0)+IF(Y195='Valori Consentiti - Table 1'!$U$7,1,0)+IF(Z195='Valori Consentiti - Table 1'!$W$7,1,0)+IF(AA195='Valori Consentiti - Table 1'!$Y$7,1,0)+IF(AB195='Valori Consentiti - Table 1'!$AA$7,1,0)+IF(AC195='Valori Consentiti - Table 1'!$AC$7,1,0)+IF(AD195='Valori Consentiti - Table 1'!$AE$7,1,0)+IF(AE195='Valori Consentiti - Table 1'!$AG$7,1,0)+IF(AF195='Valori Consentiti - Table 1'!$AI$7,1,0)+IF(AG195='Valori Consentiti - Table 1'!$AK$7,1,0)+IF(AH195='Valori Consentiti - Table 1'!$AM$7,1,0),IF(G195=3,IF(S195='Valori Consentiti - Table 1'!$I$8,1,0)+IF(T195='Valori Consentiti - Table 1'!$K$8,1,0)+IF(U195='Valori Consentiti - Table 1'!$M$8,1,0)+IF(V195='Valori Consentiti - Table 1'!$O$8,1,0)+IF(W195='Valori Consentiti - Table 1'!$Q$8,1,0)+IF(X195='Valori Consentiti - Table 1'!$S$8,1,0)+IF(Y195='Valori Consentiti - Table 1'!$U$8,1,0)+IF(Z195='Valori Consentiti - Table 1'!$W$8,1,0)+IF(AA195='Valori Consentiti - Table 1'!$Y$8,1,0)+IF(AB195='Valori Consentiti - Table 1'!$AA$8,1,0)+IF(AC195='Valori Consentiti - Table 1'!$AC$8,1,0)+IF(AD195='Valori Consentiti - Table 1'!$AE$8,1,0)+IF(AE195='Valori Consentiti - Table 1'!$AG$8,1,0)+IF(AF195='Valori Consentiti - Table 1'!$AI$8,1,0)+IF(AG195='Valori Consentiti - Table 1'!$AK$8,1,0)+IF(AH195='Valori Consentiti - Table 1'!$AM$8,1,0),IF(G195=4,IF(S195='Valori Consentiti - Table 1'!$I$9,1,0)+IF(T195='Valori Consentiti - Table 1'!$K$9,1,0)+IF(U195='Valori Consentiti - Table 1'!$M$9,1,0)+IF(V195='Valori Consentiti - Table 1'!$O$9,1,0)+IF(W195='Valori Consentiti - Table 1'!$Q$9,1,0)+IF(X195='Valori Consentiti - Table 1'!$S$9,1,0)+IF(Y195='Valori Consentiti - Table 1'!$U$9,1,0)+IF(Z195='Valori Consentiti - Table 1'!$W$9,1,0)+IF(AA195='Valori Consentiti - Table 1'!$Y$9,1,0)+IF(AB195='Valori Consentiti - Table 1'!$AA$9,1,0)+IF(AC195='Valori Consentiti - Table 1'!$AC$9,1,0)+IF(AD195='Valori Consentiti - Table 1'!$AE$9,1,0)+IF(AE195='Valori Consentiti - Table 1'!$AG$9,1,0)+IF(AF195='Valori Consentiti - Table 1'!$AI$9,1,0)+IF(AG195='Valori Consentiti - Table 1'!$AK$9,1,0)+IF(AH195='Valori Consentiti - Table 1'!$AM$9,1,0),))))</f>
        <v>0</v>
      </c>
      <c r="P195" s="16">
        <f t="shared" ref="P195:P258" si="102">16-O195-M195</f>
        <v>16</v>
      </c>
      <c r="Q195" s="16">
        <f t="shared" ref="Q195:Q258" si="103">COUNTIF($L$2:$L$1000,"&gt;" &amp;$L195)+1</f>
        <v>1</v>
      </c>
      <c r="R195" s="17"/>
      <c r="S195" s="24" t="str">
        <f t="shared" si="86"/>
        <v/>
      </c>
      <c r="T195" s="25" t="str">
        <f t="shared" si="87"/>
        <v/>
      </c>
      <c r="U195" s="25" t="str">
        <f t="shared" si="88"/>
        <v/>
      </c>
      <c r="V195" s="26" t="str">
        <f t="shared" si="89"/>
        <v/>
      </c>
      <c r="W195" s="27" t="str">
        <f t="shared" si="90"/>
        <v/>
      </c>
      <c r="X195" s="25" t="str">
        <f t="shared" si="91"/>
        <v/>
      </c>
      <c r="Y195" s="25" t="str">
        <f t="shared" si="92"/>
        <v/>
      </c>
      <c r="Z195" s="26" t="str">
        <f t="shared" si="93"/>
        <v/>
      </c>
      <c r="AA195" s="27" t="str">
        <f t="shared" si="94"/>
        <v/>
      </c>
      <c r="AB195" s="25" t="str">
        <f t="shared" si="95"/>
        <v/>
      </c>
      <c r="AC195" s="25" t="str">
        <f t="shared" si="96"/>
        <v/>
      </c>
      <c r="AD195" s="26" t="str">
        <f t="shared" si="97"/>
        <v/>
      </c>
      <c r="AE195" s="27" t="str">
        <f t="shared" si="98"/>
        <v/>
      </c>
      <c r="AF195" s="25" t="str">
        <f t="shared" si="99"/>
        <v/>
      </c>
      <c r="AG195" s="25" t="str">
        <f t="shared" si="100"/>
        <v/>
      </c>
      <c r="AH195" s="26" t="str">
        <f t="shared" si="101"/>
        <v/>
      </c>
      <c r="AI195" s="29" t="b">
        <f t="shared" ref="AI195:AI258" si="104">AND(LEN(H195)=4,ISTEXT(H195),OR(MID($H195,1,1)="B",MID($H195,1,1)="E",MID($H195,1,1)="A",MID($H195,1,1)="C",MID($H195,1,1)="D",MID($H195,1,1)="X"),OR(MID($H195,2,1)="B",MID($H195,2,1)="A",MID($H195,2,1)="E",MID($H195,2,1)="C",MID($H195,2,1)="D",MID($H195,2,1)="X"),OR(MID($H195,3,1)="B",MID($H195,3,1)="A",MID($H195,3,1)="A",MID($H195,3,1)="C",MID($H195,3,1)="D",MID($H195,3,1)="X"),OR(MID($H195,4,1)="B",MID($H195,4,1)="A",MID($H195,4,1)="C",MID($H195,4,1)="E",MID($H195,4,1)="D",MID($H195,4,1)="E",MID($H195,4,1)="X"))</f>
        <v>0</v>
      </c>
      <c r="AJ195" s="29" t="b">
        <f t="shared" ref="AJ195:AJ258" si="105">AND(LEN(I195)=4,ISTEXT(I195),OR(MID($I195,1,1)="B",MID($I195,1,1)="A",MID($I195,1,1)="E",MID($I195,1,1)="C",MID($I195,1,1)="D",MID($I195,1,1)="X"),OR(MID($I195,2,1)="B",MID($I195,2,1)="E",MID($I195,2,1)="A",MID($I195,2,1)="C",MID($I195,2,1)="D",MID($I195,2,1)="X"),OR(MID($I195,3,1)="B",MID($I195,3,1)="E",MID($I195,3,1)="A",MID($I195,3,1)="C",MID($I195,3,1)="D",MID($I195,3,1)="X"),OR(MID($I195,4,1)="B",MID($I195,4,1)="A",MID($I195,4,1)="E",MID($I195,4,1)="C",MID($I195,4,1)="D",MID($I195,4,1)="X"))</f>
        <v>0</v>
      </c>
      <c r="AK195" s="29" t="b">
        <f t="shared" ref="AK195:AK258" si="106">AND(LEN(J195)=4,ISTEXT(J195),OR(MID($J195,1,1)="B",MID($J195,1,1)="A",MID($J195,1,1)="E",MID($J195,1,1)="C",MID($J195,1,1)="D",MID($J195,1,1)="X"),OR(MID($J195,2,1)="B",MID($J195,2,1)="E",MID($J195,2,1)="A",MID($J195,2,1)="C",MID($J195,2,1)="D",MID($J195,2,1)="X"),OR(MID($J195,3,1)="B",MID($J195,3,1)="A",MID($J195,3,1)="E",MID($J195,3,1)="C",MID($J195,3,1)="D",MID($J195,3,1)="X"),OR(MID($J195,4,1)="B",MID($J195,4,1)="A",MID($J195,4,1)="C",MID($J195,4,1)="E",MID($J195,4,1)="D",MID($J195,4,1)="X"))</f>
        <v>0</v>
      </c>
      <c r="AL195" s="29" t="b">
        <f t="shared" ref="AL195:AL258" si="107">AND(LEN(K195)=4,ISTEXT(K195),OR(MID($K195,1,1)="B",MID($K195,1,1)="A",MID($K195,1,1)="E",MID($K195,1,1)="C",MID($K195,1,1)="D",MID($K195,1,1)="X"),OR(MID($K195,2,1)="B",MID($K195,2,1)="A",MID($K195,2,1)="E",MID($K195,2,1)="C",MID($K195,2,1)="D",MID($K195,2,1)="X"),OR(MID($K195,3,1)="B",MID($K195,3,1)="A",MID($K195,3,1)="E",MID($K195,3,1)="C",MID($K195,3,1)="D",MID($K195,3,1)="X"),OR(MID($K195,4,1)="B",MID($K195,4,1)="A",MID($K195,4,1)="E",MID($K195,4,1)="C",MID($K195,4,1)="D",MID($K195,4,1)="X"))</f>
        <v>0</v>
      </c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</row>
    <row r="196" spans="1:252" s="37" customFormat="1" ht="18" customHeight="1">
      <c r="A196" s="31"/>
      <c r="B196" s="31"/>
      <c r="C196" s="41"/>
      <c r="D196" s="14"/>
      <c r="E196" s="18"/>
      <c r="F196" s="31"/>
      <c r="G196" s="14"/>
      <c r="H196" s="15"/>
      <c r="I196" s="15"/>
      <c r="J196" s="15"/>
      <c r="K196" s="15"/>
      <c r="L196" s="40">
        <f>IF(G196=1,IF(S196='Valori Consentiti - Table 1'!$I$6,5,IF(S196="X",1,0))+IF(T196='Valori Consentiti - Table 1'!$K$6,5,IF(T196="X",1,0))+IF(U196='Valori Consentiti - Table 1'!$M$6,5,IF(U196="X",1,0))+IF(V196='Valori Consentiti - Table 1'!$O$6,5,IF(V196="X",1,0))+IF(W196='Valori Consentiti - Table 1'!$Q$6,5,IF(W196="X",1,0))+IF(X196='Valori Consentiti - Table 1'!$S$6,5,IF(X196="X",1,0))+IF(Y196='Valori Consentiti - Table 1'!$U$6,5,IF(Y196="X",1,0))+IF(Z196='Valori Consentiti - Table 1'!$W$6,5,IF(Z196="X",1,0))+IF(AA196='Valori Consentiti - Table 1'!$Y$6,5,IF(AA196="X",1,0))+IF(AB196='Valori Consentiti - Table 1'!$AA$6,5,IF(AB196="X",1,0))+IF(AC196='Valori Consentiti - Table 1'!$AC$6,5,IF(AC196="X",1,0))+IF(AD196='Valori Consentiti - Table 1'!$AE$6,5,IF(AD196="X",1,0))+IF(AE196='Valori Consentiti - Table 1'!$AG$6,5,IF(AE196="X",1,0))+IF(AF196='Valori Consentiti - Table 1'!$AI$6,5,IF(AF196="X",1,0))+IF(AG196='Valori Consentiti - Table 1'!$AK$6,5,IF(AG196="X",1,0))+IF(AH196='Valori Consentiti - Table 1'!$AM$6,5,IF(AH196="X",1,0)),IF(G196=2,IF(S196='Valori Consentiti - Table 1'!$I$7,5,IF(S196="X",1,0))+IF(T196='Valori Consentiti - Table 1'!$K$7,5,IF(T196="X",1,0))+IF(U196='Valori Consentiti - Table 1'!$M$7,5,IF(U196="X",1,0))+IF(V196='Valori Consentiti - Table 1'!$O$7,5,IF(V196="X",1,0))+IF(W196='Valori Consentiti - Table 1'!$Q$7,5,IF(W196="X",1,0))+IF(X196='Valori Consentiti - Table 1'!$S$7,5,IF(X196="X",1,0))+IF(Y196='Valori Consentiti - Table 1'!$U$7,5,IF(Y196="X",1,0))+IF(Z196='Valori Consentiti - Table 1'!$W$7,5,IF(Z196="X",1,0))+IF(AA196='Valori Consentiti - Table 1'!$Y$7,5,IF(AA196="X",1,0))+IF(AB196='Valori Consentiti - Table 1'!$AA$7,5,IF(AB196="X",1,0))+IF(AC196='Valori Consentiti - Table 1'!$AC$7,5,IF(AC196="X",1,0))+IF(AD196='Valori Consentiti - Table 1'!$AE$7,5,IF(AD196="X",1,0))+IF(AE196='Valori Consentiti - Table 1'!$AG$7,5,IF(AE196="X",1,0))+IF(AF196='Valori Consentiti - Table 1'!$AI$7,5,IF(AF196="X",1,0))+IF(AG196='Valori Consentiti - Table 1'!$AK$7,5,IF(AG196="X",1,0))+IF(AH196='Valori Consentiti - Table 1'!$AM$7,5,IF(AH196="X",1,0)),IF(G196=3,IF(S196='Valori Consentiti - Table 1'!$I$8,5,IF(S196="X",1,0))+IF(T196='Valori Consentiti - Table 1'!$K$8,5,IF(T196="X",1,0))+IF(U196='Valori Consentiti - Table 1'!$M$8,5,IF(U196="X",1,0))+IF(V196='Valori Consentiti - Table 1'!$O$8,5,IF(V196="X",1,0))+IF(W196='Valori Consentiti - Table 1'!$Q$8,5,IF(W196="X",1,0))+IF(X196='Valori Consentiti - Table 1'!$S$8,5,IF(X196="X",1,0))+IF(Y196='Valori Consentiti - Table 1'!$U$8,5,IF(Y196="X",1,0))+IF(Z196='Valori Consentiti - Table 1'!$W$8,5,IF(Z196="X",1,0))+IF(AA196='Valori Consentiti - Table 1'!$Y$8,5,IF(AA196="X",1,0))+IF(AB196='Valori Consentiti - Table 1'!$AA$8,5,IF(AB196="X",1,0))+IF(AC196='Valori Consentiti - Table 1'!$AC$8,5,IF(AC196="X",1,0))+IF(AD196='Valori Consentiti - Table 1'!$AE$8,5,IF(AD196="X",1,0))+IF(AE196='Valori Consentiti - Table 1'!$AG$8,5,IF(AE196="X",1,0))+IF(AF196='Valori Consentiti - Table 1'!$AI$8,5,IF(AF196="X",1,0))+IF(AG196='Valori Consentiti - Table 1'!$AK$8,5,IF(AG196="X",1,0))+IF(AH196='Valori Consentiti - Table 1'!$AM$8,5,IF(AH196="X",1,0)),IF(G196=4,IF(S196='Valori Consentiti - Table 1'!$I$9,5,IF(S196="X",1,0))+IF(T196='Valori Consentiti - Table 1'!$K$9,5,IF(T196="X",1,0))+IF(U196='Valori Consentiti - Table 1'!$M$9,5,IF(U196="X",1,0))+IF(V196='Valori Consentiti - Table 1'!$O$9,5,IF(V196="X",1,0))+IF(W196='Valori Consentiti - Table 1'!$Q$9,5,IF(W196="X",1,0))+IF(X196='Valori Consentiti - Table 1'!$S$9,5,IF(X196="X",1,0))+IF(Y196='Valori Consentiti - Table 1'!$U$9,5,IF(Y196="X",1,0))+IF(Z196='Valori Consentiti - Table 1'!$W$9,5,IF(Z196="X",1,0))+IF(AA196='Valori Consentiti - Table 1'!$Y$9,5,IF(AA196="X",1,0))+IF(AB196='Valori Consentiti - Table 1'!$AA$9,5,IF(AB196="X",1,0))+IF(AC196='Valori Consentiti - Table 1'!$AC$9,5,IF(AC196="X",1,0))+IF(AD196='Valori Consentiti - Table 1'!$AE$9,5,IF(AD196="X",1,0))+IF(AE196='Valori Consentiti - Table 1'!$AG$9,5,IF(AE196="X",1,0))+IF(AF196='Valori Consentiti - Table 1'!$AI$9,5,IF(AF196="X",1,0))+IF(AG196='Valori Consentiti - Table 1'!$AK$9,5,IF(AG196="X",1,0))+IF(AH196='Valori Consentiti - Table 1'!$AM$9,5,IF(AH196="X",1,0)),))))</f>
        <v>0</v>
      </c>
      <c r="M196" s="16">
        <f t="shared" si="84"/>
        <v>0</v>
      </c>
      <c r="N196" s="16">
        <f t="shared" si="85"/>
        <v>16</v>
      </c>
      <c r="O196" s="16">
        <f>IF(G196=1,IF(S196='Valori Consentiti - Table 1'!$I$6,1,0)+IF(T196='Valori Consentiti - Table 1'!$K$6,1,0)+IF(U196='Valori Consentiti - Table 1'!$M$6,1,0)+IF(V196='Valori Consentiti - Table 1'!$O$6,1,0)+IF(W196='Valori Consentiti - Table 1'!$Q$6,1,0)+IF(X196='Valori Consentiti - Table 1'!$S$6,1,0)+IF(Y196='Valori Consentiti - Table 1'!$U$6,1,0)+IF(Z196='Valori Consentiti - Table 1'!$W$6,1,0)+IF(AA196='Valori Consentiti - Table 1'!$Y$6,1,0)+IF(AB196='Valori Consentiti - Table 1'!$AA$6,1,0)+IF(AC196='Valori Consentiti - Table 1'!$AC$6,1,0)+IF(AD196='Valori Consentiti - Table 1'!$AE$6,1,0)+IF(AE196='Valori Consentiti - Table 1'!$AG$6,1,0)+IF(AF196='Valori Consentiti - Table 1'!$AI$6,1,0)+IF(AG196='Valori Consentiti - Table 1'!$AK$6,1,0)+IF(AH196='Valori Consentiti - Table 1'!$AM$6,1,0),IF(G196=2,IF(S196='Valori Consentiti - Table 1'!$I$7,1,0)+IF(T196='Valori Consentiti - Table 1'!$K$7,1,0)+IF(U196='Valori Consentiti - Table 1'!$M$7,1,0)+IF(V196='Valori Consentiti - Table 1'!$O$7,1,0)+IF(W196='Valori Consentiti - Table 1'!$Q$7,1,0)+IF(X196='Valori Consentiti - Table 1'!$S$7,1,0)+IF(Y196='Valori Consentiti - Table 1'!$U$7,1,0)+IF(Z196='Valori Consentiti - Table 1'!$W$7,1,0)+IF(AA196='Valori Consentiti - Table 1'!$Y$7,1,0)+IF(AB196='Valori Consentiti - Table 1'!$AA$7,1,0)+IF(AC196='Valori Consentiti - Table 1'!$AC$7,1,0)+IF(AD196='Valori Consentiti - Table 1'!$AE$7,1,0)+IF(AE196='Valori Consentiti - Table 1'!$AG$7,1,0)+IF(AF196='Valori Consentiti - Table 1'!$AI$7,1,0)+IF(AG196='Valori Consentiti - Table 1'!$AK$7,1,0)+IF(AH196='Valori Consentiti - Table 1'!$AM$7,1,0),IF(G196=3,IF(S196='Valori Consentiti - Table 1'!$I$8,1,0)+IF(T196='Valori Consentiti - Table 1'!$K$8,1,0)+IF(U196='Valori Consentiti - Table 1'!$M$8,1,0)+IF(V196='Valori Consentiti - Table 1'!$O$8,1,0)+IF(W196='Valori Consentiti - Table 1'!$Q$8,1,0)+IF(X196='Valori Consentiti - Table 1'!$S$8,1,0)+IF(Y196='Valori Consentiti - Table 1'!$U$8,1,0)+IF(Z196='Valori Consentiti - Table 1'!$W$8,1,0)+IF(AA196='Valori Consentiti - Table 1'!$Y$8,1,0)+IF(AB196='Valori Consentiti - Table 1'!$AA$8,1,0)+IF(AC196='Valori Consentiti - Table 1'!$AC$8,1,0)+IF(AD196='Valori Consentiti - Table 1'!$AE$8,1,0)+IF(AE196='Valori Consentiti - Table 1'!$AG$8,1,0)+IF(AF196='Valori Consentiti - Table 1'!$AI$8,1,0)+IF(AG196='Valori Consentiti - Table 1'!$AK$8,1,0)+IF(AH196='Valori Consentiti - Table 1'!$AM$8,1,0),IF(G196=4,IF(S196='Valori Consentiti - Table 1'!$I$9,1,0)+IF(T196='Valori Consentiti - Table 1'!$K$9,1,0)+IF(U196='Valori Consentiti - Table 1'!$M$9,1,0)+IF(V196='Valori Consentiti - Table 1'!$O$9,1,0)+IF(W196='Valori Consentiti - Table 1'!$Q$9,1,0)+IF(X196='Valori Consentiti - Table 1'!$S$9,1,0)+IF(Y196='Valori Consentiti - Table 1'!$U$9,1,0)+IF(Z196='Valori Consentiti - Table 1'!$W$9,1,0)+IF(AA196='Valori Consentiti - Table 1'!$Y$9,1,0)+IF(AB196='Valori Consentiti - Table 1'!$AA$9,1,0)+IF(AC196='Valori Consentiti - Table 1'!$AC$9,1,0)+IF(AD196='Valori Consentiti - Table 1'!$AE$9,1,0)+IF(AE196='Valori Consentiti - Table 1'!$AG$9,1,0)+IF(AF196='Valori Consentiti - Table 1'!$AI$9,1,0)+IF(AG196='Valori Consentiti - Table 1'!$AK$9,1,0)+IF(AH196='Valori Consentiti - Table 1'!$AM$9,1,0),))))</f>
        <v>0</v>
      </c>
      <c r="P196" s="16">
        <f t="shared" si="102"/>
        <v>16</v>
      </c>
      <c r="Q196" s="16">
        <f t="shared" si="103"/>
        <v>1</v>
      </c>
      <c r="R196" s="17"/>
      <c r="S196" s="24" t="str">
        <f t="shared" si="86"/>
        <v/>
      </c>
      <c r="T196" s="25" t="str">
        <f t="shared" si="87"/>
        <v/>
      </c>
      <c r="U196" s="25" t="str">
        <f t="shared" si="88"/>
        <v/>
      </c>
      <c r="V196" s="26" t="str">
        <f t="shared" si="89"/>
        <v/>
      </c>
      <c r="W196" s="27" t="str">
        <f t="shared" si="90"/>
        <v/>
      </c>
      <c r="X196" s="25" t="str">
        <f t="shared" si="91"/>
        <v/>
      </c>
      <c r="Y196" s="25" t="str">
        <f t="shared" si="92"/>
        <v/>
      </c>
      <c r="Z196" s="26" t="str">
        <f t="shared" si="93"/>
        <v/>
      </c>
      <c r="AA196" s="27" t="str">
        <f t="shared" si="94"/>
        <v/>
      </c>
      <c r="AB196" s="25" t="str">
        <f t="shared" si="95"/>
        <v/>
      </c>
      <c r="AC196" s="25" t="str">
        <f t="shared" si="96"/>
        <v/>
      </c>
      <c r="AD196" s="26" t="str">
        <f t="shared" si="97"/>
        <v/>
      </c>
      <c r="AE196" s="27" t="str">
        <f t="shared" si="98"/>
        <v/>
      </c>
      <c r="AF196" s="25" t="str">
        <f t="shared" si="99"/>
        <v/>
      </c>
      <c r="AG196" s="25" t="str">
        <f t="shared" si="100"/>
        <v/>
      </c>
      <c r="AH196" s="26" t="str">
        <f t="shared" si="101"/>
        <v/>
      </c>
      <c r="AI196" s="29" t="b">
        <f t="shared" si="104"/>
        <v>0</v>
      </c>
      <c r="AJ196" s="29" t="b">
        <f t="shared" si="105"/>
        <v>0</v>
      </c>
      <c r="AK196" s="29" t="b">
        <f t="shared" si="106"/>
        <v>0</v>
      </c>
      <c r="AL196" s="29" t="b">
        <f t="shared" si="107"/>
        <v>0</v>
      </c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</row>
    <row r="197" spans="1:252" s="37" customFormat="1" ht="18" customHeight="1">
      <c r="A197" s="31"/>
      <c r="B197" s="31"/>
      <c r="C197" s="41"/>
      <c r="D197" s="14"/>
      <c r="E197" s="18"/>
      <c r="F197" s="31"/>
      <c r="G197" s="14"/>
      <c r="H197" s="15"/>
      <c r="I197" s="15"/>
      <c r="J197" s="15"/>
      <c r="K197" s="15"/>
      <c r="L197" s="40">
        <f>IF(G197=1,IF(S197='Valori Consentiti - Table 1'!$I$6,5,IF(S197="X",1,0))+IF(T197='Valori Consentiti - Table 1'!$K$6,5,IF(T197="X",1,0))+IF(U197='Valori Consentiti - Table 1'!$M$6,5,IF(U197="X",1,0))+IF(V197='Valori Consentiti - Table 1'!$O$6,5,IF(V197="X",1,0))+IF(W197='Valori Consentiti - Table 1'!$Q$6,5,IF(W197="X",1,0))+IF(X197='Valori Consentiti - Table 1'!$S$6,5,IF(X197="X",1,0))+IF(Y197='Valori Consentiti - Table 1'!$U$6,5,IF(Y197="X",1,0))+IF(Z197='Valori Consentiti - Table 1'!$W$6,5,IF(Z197="X",1,0))+IF(AA197='Valori Consentiti - Table 1'!$Y$6,5,IF(AA197="X",1,0))+IF(AB197='Valori Consentiti - Table 1'!$AA$6,5,IF(AB197="X",1,0))+IF(AC197='Valori Consentiti - Table 1'!$AC$6,5,IF(AC197="X",1,0))+IF(AD197='Valori Consentiti - Table 1'!$AE$6,5,IF(AD197="X",1,0))+IF(AE197='Valori Consentiti - Table 1'!$AG$6,5,IF(AE197="X",1,0))+IF(AF197='Valori Consentiti - Table 1'!$AI$6,5,IF(AF197="X",1,0))+IF(AG197='Valori Consentiti - Table 1'!$AK$6,5,IF(AG197="X",1,0))+IF(AH197='Valori Consentiti - Table 1'!$AM$6,5,IF(AH197="X",1,0)),IF(G197=2,IF(S197='Valori Consentiti - Table 1'!$I$7,5,IF(S197="X",1,0))+IF(T197='Valori Consentiti - Table 1'!$K$7,5,IF(T197="X",1,0))+IF(U197='Valori Consentiti - Table 1'!$M$7,5,IF(U197="X",1,0))+IF(V197='Valori Consentiti - Table 1'!$O$7,5,IF(V197="X",1,0))+IF(W197='Valori Consentiti - Table 1'!$Q$7,5,IF(W197="X",1,0))+IF(X197='Valori Consentiti - Table 1'!$S$7,5,IF(X197="X",1,0))+IF(Y197='Valori Consentiti - Table 1'!$U$7,5,IF(Y197="X",1,0))+IF(Z197='Valori Consentiti - Table 1'!$W$7,5,IF(Z197="X",1,0))+IF(AA197='Valori Consentiti - Table 1'!$Y$7,5,IF(AA197="X",1,0))+IF(AB197='Valori Consentiti - Table 1'!$AA$7,5,IF(AB197="X",1,0))+IF(AC197='Valori Consentiti - Table 1'!$AC$7,5,IF(AC197="X",1,0))+IF(AD197='Valori Consentiti - Table 1'!$AE$7,5,IF(AD197="X",1,0))+IF(AE197='Valori Consentiti - Table 1'!$AG$7,5,IF(AE197="X",1,0))+IF(AF197='Valori Consentiti - Table 1'!$AI$7,5,IF(AF197="X",1,0))+IF(AG197='Valori Consentiti - Table 1'!$AK$7,5,IF(AG197="X",1,0))+IF(AH197='Valori Consentiti - Table 1'!$AM$7,5,IF(AH197="X",1,0)),IF(G197=3,IF(S197='Valori Consentiti - Table 1'!$I$8,5,IF(S197="X",1,0))+IF(T197='Valori Consentiti - Table 1'!$K$8,5,IF(T197="X",1,0))+IF(U197='Valori Consentiti - Table 1'!$M$8,5,IF(U197="X",1,0))+IF(V197='Valori Consentiti - Table 1'!$O$8,5,IF(V197="X",1,0))+IF(W197='Valori Consentiti - Table 1'!$Q$8,5,IF(W197="X",1,0))+IF(X197='Valori Consentiti - Table 1'!$S$8,5,IF(X197="X",1,0))+IF(Y197='Valori Consentiti - Table 1'!$U$8,5,IF(Y197="X",1,0))+IF(Z197='Valori Consentiti - Table 1'!$W$8,5,IF(Z197="X",1,0))+IF(AA197='Valori Consentiti - Table 1'!$Y$8,5,IF(AA197="X",1,0))+IF(AB197='Valori Consentiti - Table 1'!$AA$8,5,IF(AB197="X",1,0))+IF(AC197='Valori Consentiti - Table 1'!$AC$8,5,IF(AC197="X",1,0))+IF(AD197='Valori Consentiti - Table 1'!$AE$8,5,IF(AD197="X",1,0))+IF(AE197='Valori Consentiti - Table 1'!$AG$8,5,IF(AE197="X",1,0))+IF(AF197='Valori Consentiti - Table 1'!$AI$8,5,IF(AF197="X",1,0))+IF(AG197='Valori Consentiti - Table 1'!$AK$8,5,IF(AG197="X",1,0))+IF(AH197='Valori Consentiti - Table 1'!$AM$8,5,IF(AH197="X",1,0)),IF(G197=4,IF(S197='Valori Consentiti - Table 1'!$I$9,5,IF(S197="X",1,0))+IF(T197='Valori Consentiti - Table 1'!$K$9,5,IF(T197="X",1,0))+IF(U197='Valori Consentiti - Table 1'!$M$9,5,IF(U197="X",1,0))+IF(V197='Valori Consentiti - Table 1'!$O$9,5,IF(V197="X",1,0))+IF(W197='Valori Consentiti - Table 1'!$Q$9,5,IF(W197="X",1,0))+IF(X197='Valori Consentiti - Table 1'!$S$9,5,IF(X197="X",1,0))+IF(Y197='Valori Consentiti - Table 1'!$U$9,5,IF(Y197="X",1,0))+IF(Z197='Valori Consentiti - Table 1'!$W$9,5,IF(Z197="X",1,0))+IF(AA197='Valori Consentiti - Table 1'!$Y$9,5,IF(AA197="X",1,0))+IF(AB197='Valori Consentiti - Table 1'!$AA$9,5,IF(AB197="X",1,0))+IF(AC197='Valori Consentiti - Table 1'!$AC$9,5,IF(AC197="X",1,0))+IF(AD197='Valori Consentiti - Table 1'!$AE$9,5,IF(AD197="X",1,0))+IF(AE197='Valori Consentiti - Table 1'!$AG$9,5,IF(AE197="X",1,0))+IF(AF197='Valori Consentiti - Table 1'!$AI$9,5,IF(AF197="X",1,0))+IF(AG197='Valori Consentiti - Table 1'!$AK$9,5,IF(AG197="X",1,0))+IF(AH197='Valori Consentiti - Table 1'!$AM$9,5,IF(AH197="X",1,0)),))))</f>
        <v>0</v>
      </c>
      <c r="M197" s="16">
        <f t="shared" si="84"/>
        <v>0</v>
      </c>
      <c r="N197" s="16">
        <f t="shared" si="85"/>
        <v>16</v>
      </c>
      <c r="O197" s="16">
        <f>IF(G197=1,IF(S197='Valori Consentiti - Table 1'!$I$6,1,0)+IF(T197='Valori Consentiti - Table 1'!$K$6,1,0)+IF(U197='Valori Consentiti - Table 1'!$M$6,1,0)+IF(V197='Valori Consentiti - Table 1'!$O$6,1,0)+IF(W197='Valori Consentiti - Table 1'!$Q$6,1,0)+IF(X197='Valori Consentiti - Table 1'!$S$6,1,0)+IF(Y197='Valori Consentiti - Table 1'!$U$6,1,0)+IF(Z197='Valori Consentiti - Table 1'!$W$6,1,0)+IF(AA197='Valori Consentiti - Table 1'!$Y$6,1,0)+IF(AB197='Valori Consentiti - Table 1'!$AA$6,1,0)+IF(AC197='Valori Consentiti - Table 1'!$AC$6,1,0)+IF(AD197='Valori Consentiti - Table 1'!$AE$6,1,0)+IF(AE197='Valori Consentiti - Table 1'!$AG$6,1,0)+IF(AF197='Valori Consentiti - Table 1'!$AI$6,1,0)+IF(AG197='Valori Consentiti - Table 1'!$AK$6,1,0)+IF(AH197='Valori Consentiti - Table 1'!$AM$6,1,0),IF(G197=2,IF(S197='Valori Consentiti - Table 1'!$I$7,1,0)+IF(T197='Valori Consentiti - Table 1'!$K$7,1,0)+IF(U197='Valori Consentiti - Table 1'!$M$7,1,0)+IF(V197='Valori Consentiti - Table 1'!$O$7,1,0)+IF(W197='Valori Consentiti - Table 1'!$Q$7,1,0)+IF(X197='Valori Consentiti - Table 1'!$S$7,1,0)+IF(Y197='Valori Consentiti - Table 1'!$U$7,1,0)+IF(Z197='Valori Consentiti - Table 1'!$W$7,1,0)+IF(AA197='Valori Consentiti - Table 1'!$Y$7,1,0)+IF(AB197='Valori Consentiti - Table 1'!$AA$7,1,0)+IF(AC197='Valori Consentiti - Table 1'!$AC$7,1,0)+IF(AD197='Valori Consentiti - Table 1'!$AE$7,1,0)+IF(AE197='Valori Consentiti - Table 1'!$AG$7,1,0)+IF(AF197='Valori Consentiti - Table 1'!$AI$7,1,0)+IF(AG197='Valori Consentiti - Table 1'!$AK$7,1,0)+IF(AH197='Valori Consentiti - Table 1'!$AM$7,1,0),IF(G197=3,IF(S197='Valori Consentiti - Table 1'!$I$8,1,0)+IF(T197='Valori Consentiti - Table 1'!$K$8,1,0)+IF(U197='Valori Consentiti - Table 1'!$M$8,1,0)+IF(V197='Valori Consentiti - Table 1'!$O$8,1,0)+IF(W197='Valori Consentiti - Table 1'!$Q$8,1,0)+IF(X197='Valori Consentiti - Table 1'!$S$8,1,0)+IF(Y197='Valori Consentiti - Table 1'!$U$8,1,0)+IF(Z197='Valori Consentiti - Table 1'!$W$8,1,0)+IF(AA197='Valori Consentiti - Table 1'!$Y$8,1,0)+IF(AB197='Valori Consentiti - Table 1'!$AA$8,1,0)+IF(AC197='Valori Consentiti - Table 1'!$AC$8,1,0)+IF(AD197='Valori Consentiti - Table 1'!$AE$8,1,0)+IF(AE197='Valori Consentiti - Table 1'!$AG$8,1,0)+IF(AF197='Valori Consentiti - Table 1'!$AI$8,1,0)+IF(AG197='Valori Consentiti - Table 1'!$AK$8,1,0)+IF(AH197='Valori Consentiti - Table 1'!$AM$8,1,0),IF(G197=4,IF(S197='Valori Consentiti - Table 1'!$I$9,1,0)+IF(T197='Valori Consentiti - Table 1'!$K$9,1,0)+IF(U197='Valori Consentiti - Table 1'!$M$9,1,0)+IF(V197='Valori Consentiti - Table 1'!$O$9,1,0)+IF(W197='Valori Consentiti - Table 1'!$Q$9,1,0)+IF(X197='Valori Consentiti - Table 1'!$S$9,1,0)+IF(Y197='Valori Consentiti - Table 1'!$U$9,1,0)+IF(Z197='Valori Consentiti - Table 1'!$W$9,1,0)+IF(AA197='Valori Consentiti - Table 1'!$Y$9,1,0)+IF(AB197='Valori Consentiti - Table 1'!$AA$9,1,0)+IF(AC197='Valori Consentiti - Table 1'!$AC$9,1,0)+IF(AD197='Valori Consentiti - Table 1'!$AE$9,1,0)+IF(AE197='Valori Consentiti - Table 1'!$AG$9,1,0)+IF(AF197='Valori Consentiti - Table 1'!$AI$9,1,0)+IF(AG197='Valori Consentiti - Table 1'!$AK$9,1,0)+IF(AH197='Valori Consentiti - Table 1'!$AM$9,1,0),))))</f>
        <v>0</v>
      </c>
      <c r="P197" s="16">
        <f t="shared" si="102"/>
        <v>16</v>
      </c>
      <c r="Q197" s="16">
        <f t="shared" si="103"/>
        <v>1</v>
      </c>
      <c r="R197" s="17"/>
      <c r="S197" s="24" t="str">
        <f t="shared" si="86"/>
        <v/>
      </c>
      <c r="T197" s="25" t="str">
        <f t="shared" si="87"/>
        <v/>
      </c>
      <c r="U197" s="25" t="str">
        <f t="shared" si="88"/>
        <v/>
      </c>
      <c r="V197" s="26" t="str">
        <f t="shared" si="89"/>
        <v/>
      </c>
      <c r="W197" s="27" t="str">
        <f t="shared" si="90"/>
        <v/>
      </c>
      <c r="X197" s="25" t="str">
        <f t="shared" si="91"/>
        <v/>
      </c>
      <c r="Y197" s="25" t="str">
        <f t="shared" si="92"/>
        <v/>
      </c>
      <c r="Z197" s="26" t="str">
        <f t="shared" si="93"/>
        <v/>
      </c>
      <c r="AA197" s="27" t="str">
        <f t="shared" si="94"/>
        <v/>
      </c>
      <c r="AB197" s="25" t="str">
        <f t="shared" si="95"/>
        <v/>
      </c>
      <c r="AC197" s="25" t="str">
        <f t="shared" si="96"/>
        <v/>
      </c>
      <c r="AD197" s="26" t="str">
        <f t="shared" si="97"/>
        <v/>
      </c>
      <c r="AE197" s="27" t="str">
        <f t="shared" si="98"/>
        <v/>
      </c>
      <c r="AF197" s="25" t="str">
        <f t="shared" si="99"/>
        <v/>
      </c>
      <c r="AG197" s="25" t="str">
        <f t="shared" si="100"/>
        <v/>
      </c>
      <c r="AH197" s="26" t="str">
        <f t="shared" si="101"/>
        <v/>
      </c>
      <c r="AI197" s="29" t="b">
        <f t="shared" si="104"/>
        <v>0</v>
      </c>
      <c r="AJ197" s="29" t="b">
        <f t="shared" si="105"/>
        <v>0</v>
      </c>
      <c r="AK197" s="29" t="b">
        <f t="shared" si="106"/>
        <v>0</v>
      </c>
      <c r="AL197" s="29" t="b">
        <f t="shared" si="107"/>
        <v>0</v>
      </c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</row>
    <row r="198" spans="1:252" s="37" customFormat="1" ht="18" customHeight="1">
      <c r="A198" s="31"/>
      <c r="B198" s="31"/>
      <c r="C198" s="41"/>
      <c r="D198" s="14"/>
      <c r="E198" s="18"/>
      <c r="F198" s="31"/>
      <c r="G198" s="14"/>
      <c r="H198" s="15"/>
      <c r="I198" s="15"/>
      <c r="J198" s="15"/>
      <c r="K198" s="15"/>
      <c r="L198" s="40">
        <f>IF(G198=1,IF(S198='Valori Consentiti - Table 1'!$I$6,5,IF(S198="X",1,0))+IF(T198='Valori Consentiti - Table 1'!$K$6,5,IF(T198="X",1,0))+IF(U198='Valori Consentiti - Table 1'!$M$6,5,IF(U198="X",1,0))+IF(V198='Valori Consentiti - Table 1'!$O$6,5,IF(V198="X",1,0))+IF(W198='Valori Consentiti - Table 1'!$Q$6,5,IF(W198="X",1,0))+IF(X198='Valori Consentiti - Table 1'!$S$6,5,IF(X198="X",1,0))+IF(Y198='Valori Consentiti - Table 1'!$U$6,5,IF(Y198="X",1,0))+IF(Z198='Valori Consentiti - Table 1'!$W$6,5,IF(Z198="X",1,0))+IF(AA198='Valori Consentiti - Table 1'!$Y$6,5,IF(AA198="X",1,0))+IF(AB198='Valori Consentiti - Table 1'!$AA$6,5,IF(AB198="X",1,0))+IF(AC198='Valori Consentiti - Table 1'!$AC$6,5,IF(AC198="X",1,0))+IF(AD198='Valori Consentiti - Table 1'!$AE$6,5,IF(AD198="X",1,0))+IF(AE198='Valori Consentiti - Table 1'!$AG$6,5,IF(AE198="X",1,0))+IF(AF198='Valori Consentiti - Table 1'!$AI$6,5,IF(AF198="X",1,0))+IF(AG198='Valori Consentiti - Table 1'!$AK$6,5,IF(AG198="X",1,0))+IF(AH198='Valori Consentiti - Table 1'!$AM$6,5,IF(AH198="X",1,0)),IF(G198=2,IF(S198='Valori Consentiti - Table 1'!$I$7,5,IF(S198="X",1,0))+IF(T198='Valori Consentiti - Table 1'!$K$7,5,IF(T198="X",1,0))+IF(U198='Valori Consentiti - Table 1'!$M$7,5,IF(U198="X",1,0))+IF(V198='Valori Consentiti - Table 1'!$O$7,5,IF(V198="X",1,0))+IF(W198='Valori Consentiti - Table 1'!$Q$7,5,IF(W198="X",1,0))+IF(X198='Valori Consentiti - Table 1'!$S$7,5,IF(X198="X",1,0))+IF(Y198='Valori Consentiti - Table 1'!$U$7,5,IF(Y198="X",1,0))+IF(Z198='Valori Consentiti - Table 1'!$W$7,5,IF(Z198="X",1,0))+IF(AA198='Valori Consentiti - Table 1'!$Y$7,5,IF(AA198="X",1,0))+IF(AB198='Valori Consentiti - Table 1'!$AA$7,5,IF(AB198="X",1,0))+IF(AC198='Valori Consentiti - Table 1'!$AC$7,5,IF(AC198="X",1,0))+IF(AD198='Valori Consentiti - Table 1'!$AE$7,5,IF(AD198="X",1,0))+IF(AE198='Valori Consentiti - Table 1'!$AG$7,5,IF(AE198="X",1,0))+IF(AF198='Valori Consentiti - Table 1'!$AI$7,5,IF(AF198="X",1,0))+IF(AG198='Valori Consentiti - Table 1'!$AK$7,5,IF(AG198="X",1,0))+IF(AH198='Valori Consentiti - Table 1'!$AM$7,5,IF(AH198="X",1,0)),IF(G198=3,IF(S198='Valori Consentiti - Table 1'!$I$8,5,IF(S198="X",1,0))+IF(T198='Valori Consentiti - Table 1'!$K$8,5,IF(T198="X",1,0))+IF(U198='Valori Consentiti - Table 1'!$M$8,5,IF(U198="X",1,0))+IF(V198='Valori Consentiti - Table 1'!$O$8,5,IF(V198="X",1,0))+IF(W198='Valori Consentiti - Table 1'!$Q$8,5,IF(W198="X",1,0))+IF(X198='Valori Consentiti - Table 1'!$S$8,5,IF(X198="X",1,0))+IF(Y198='Valori Consentiti - Table 1'!$U$8,5,IF(Y198="X",1,0))+IF(Z198='Valori Consentiti - Table 1'!$W$8,5,IF(Z198="X",1,0))+IF(AA198='Valori Consentiti - Table 1'!$Y$8,5,IF(AA198="X",1,0))+IF(AB198='Valori Consentiti - Table 1'!$AA$8,5,IF(AB198="X",1,0))+IF(AC198='Valori Consentiti - Table 1'!$AC$8,5,IF(AC198="X",1,0))+IF(AD198='Valori Consentiti - Table 1'!$AE$8,5,IF(AD198="X",1,0))+IF(AE198='Valori Consentiti - Table 1'!$AG$8,5,IF(AE198="X",1,0))+IF(AF198='Valori Consentiti - Table 1'!$AI$8,5,IF(AF198="X",1,0))+IF(AG198='Valori Consentiti - Table 1'!$AK$8,5,IF(AG198="X",1,0))+IF(AH198='Valori Consentiti - Table 1'!$AM$8,5,IF(AH198="X",1,0)),IF(G198=4,IF(S198='Valori Consentiti - Table 1'!$I$9,5,IF(S198="X",1,0))+IF(T198='Valori Consentiti - Table 1'!$K$9,5,IF(T198="X",1,0))+IF(U198='Valori Consentiti - Table 1'!$M$9,5,IF(U198="X",1,0))+IF(V198='Valori Consentiti - Table 1'!$O$9,5,IF(V198="X",1,0))+IF(W198='Valori Consentiti - Table 1'!$Q$9,5,IF(W198="X",1,0))+IF(X198='Valori Consentiti - Table 1'!$S$9,5,IF(X198="X",1,0))+IF(Y198='Valori Consentiti - Table 1'!$U$9,5,IF(Y198="X",1,0))+IF(Z198='Valori Consentiti - Table 1'!$W$9,5,IF(Z198="X",1,0))+IF(AA198='Valori Consentiti - Table 1'!$Y$9,5,IF(AA198="X",1,0))+IF(AB198='Valori Consentiti - Table 1'!$AA$9,5,IF(AB198="X",1,0))+IF(AC198='Valori Consentiti - Table 1'!$AC$9,5,IF(AC198="X",1,0))+IF(AD198='Valori Consentiti - Table 1'!$AE$9,5,IF(AD198="X",1,0))+IF(AE198='Valori Consentiti - Table 1'!$AG$9,5,IF(AE198="X",1,0))+IF(AF198='Valori Consentiti - Table 1'!$AI$9,5,IF(AF198="X",1,0))+IF(AG198='Valori Consentiti - Table 1'!$AK$9,5,IF(AG198="X",1,0))+IF(AH198='Valori Consentiti - Table 1'!$AM$9,5,IF(AH198="X",1,0)),))))</f>
        <v>0</v>
      </c>
      <c r="M198" s="16">
        <f t="shared" si="84"/>
        <v>0</v>
      </c>
      <c r="N198" s="16">
        <f t="shared" si="85"/>
        <v>16</v>
      </c>
      <c r="O198" s="16">
        <f>IF(G198=1,IF(S198='Valori Consentiti - Table 1'!$I$6,1,0)+IF(T198='Valori Consentiti - Table 1'!$K$6,1,0)+IF(U198='Valori Consentiti - Table 1'!$M$6,1,0)+IF(V198='Valori Consentiti - Table 1'!$O$6,1,0)+IF(W198='Valori Consentiti - Table 1'!$Q$6,1,0)+IF(X198='Valori Consentiti - Table 1'!$S$6,1,0)+IF(Y198='Valori Consentiti - Table 1'!$U$6,1,0)+IF(Z198='Valori Consentiti - Table 1'!$W$6,1,0)+IF(AA198='Valori Consentiti - Table 1'!$Y$6,1,0)+IF(AB198='Valori Consentiti - Table 1'!$AA$6,1,0)+IF(AC198='Valori Consentiti - Table 1'!$AC$6,1,0)+IF(AD198='Valori Consentiti - Table 1'!$AE$6,1,0)+IF(AE198='Valori Consentiti - Table 1'!$AG$6,1,0)+IF(AF198='Valori Consentiti - Table 1'!$AI$6,1,0)+IF(AG198='Valori Consentiti - Table 1'!$AK$6,1,0)+IF(AH198='Valori Consentiti - Table 1'!$AM$6,1,0),IF(G198=2,IF(S198='Valori Consentiti - Table 1'!$I$7,1,0)+IF(T198='Valori Consentiti - Table 1'!$K$7,1,0)+IF(U198='Valori Consentiti - Table 1'!$M$7,1,0)+IF(V198='Valori Consentiti - Table 1'!$O$7,1,0)+IF(W198='Valori Consentiti - Table 1'!$Q$7,1,0)+IF(X198='Valori Consentiti - Table 1'!$S$7,1,0)+IF(Y198='Valori Consentiti - Table 1'!$U$7,1,0)+IF(Z198='Valori Consentiti - Table 1'!$W$7,1,0)+IF(AA198='Valori Consentiti - Table 1'!$Y$7,1,0)+IF(AB198='Valori Consentiti - Table 1'!$AA$7,1,0)+IF(AC198='Valori Consentiti - Table 1'!$AC$7,1,0)+IF(AD198='Valori Consentiti - Table 1'!$AE$7,1,0)+IF(AE198='Valori Consentiti - Table 1'!$AG$7,1,0)+IF(AF198='Valori Consentiti - Table 1'!$AI$7,1,0)+IF(AG198='Valori Consentiti - Table 1'!$AK$7,1,0)+IF(AH198='Valori Consentiti - Table 1'!$AM$7,1,0),IF(G198=3,IF(S198='Valori Consentiti - Table 1'!$I$8,1,0)+IF(T198='Valori Consentiti - Table 1'!$K$8,1,0)+IF(U198='Valori Consentiti - Table 1'!$M$8,1,0)+IF(V198='Valori Consentiti - Table 1'!$O$8,1,0)+IF(W198='Valori Consentiti - Table 1'!$Q$8,1,0)+IF(X198='Valori Consentiti - Table 1'!$S$8,1,0)+IF(Y198='Valori Consentiti - Table 1'!$U$8,1,0)+IF(Z198='Valori Consentiti - Table 1'!$W$8,1,0)+IF(AA198='Valori Consentiti - Table 1'!$Y$8,1,0)+IF(AB198='Valori Consentiti - Table 1'!$AA$8,1,0)+IF(AC198='Valori Consentiti - Table 1'!$AC$8,1,0)+IF(AD198='Valori Consentiti - Table 1'!$AE$8,1,0)+IF(AE198='Valori Consentiti - Table 1'!$AG$8,1,0)+IF(AF198='Valori Consentiti - Table 1'!$AI$8,1,0)+IF(AG198='Valori Consentiti - Table 1'!$AK$8,1,0)+IF(AH198='Valori Consentiti - Table 1'!$AM$8,1,0),IF(G198=4,IF(S198='Valori Consentiti - Table 1'!$I$9,1,0)+IF(T198='Valori Consentiti - Table 1'!$K$9,1,0)+IF(U198='Valori Consentiti - Table 1'!$M$9,1,0)+IF(V198='Valori Consentiti - Table 1'!$O$9,1,0)+IF(W198='Valori Consentiti - Table 1'!$Q$9,1,0)+IF(X198='Valori Consentiti - Table 1'!$S$9,1,0)+IF(Y198='Valori Consentiti - Table 1'!$U$9,1,0)+IF(Z198='Valori Consentiti - Table 1'!$W$9,1,0)+IF(AA198='Valori Consentiti - Table 1'!$Y$9,1,0)+IF(AB198='Valori Consentiti - Table 1'!$AA$9,1,0)+IF(AC198='Valori Consentiti - Table 1'!$AC$9,1,0)+IF(AD198='Valori Consentiti - Table 1'!$AE$9,1,0)+IF(AE198='Valori Consentiti - Table 1'!$AG$9,1,0)+IF(AF198='Valori Consentiti - Table 1'!$AI$9,1,0)+IF(AG198='Valori Consentiti - Table 1'!$AK$9,1,0)+IF(AH198='Valori Consentiti - Table 1'!$AM$9,1,0),))))</f>
        <v>0</v>
      </c>
      <c r="P198" s="16">
        <f t="shared" si="102"/>
        <v>16</v>
      </c>
      <c r="Q198" s="16">
        <f t="shared" si="103"/>
        <v>1</v>
      </c>
      <c r="R198" s="17"/>
      <c r="S198" s="24" t="str">
        <f t="shared" si="86"/>
        <v/>
      </c>
      <c r="T198" s="25" t="str">
        <f t="shared" si="87"/>
        <v/>
      </c>
      <c r="U198" s="25" t="str">
        <f t="shared" si="88"/>
        <v/>
      </c>
      <c r="V198" s="26" t="str">
        <f t="shared" si="89"/>
        <v/>
      </c>
      <c r="W198" s="27" t="str">
        <f t="shared" si="90"/>
        <v/>
      </c>
      <c r="X198" s="25" t="str">
        <f t="shared" si="91"/>
        <v/>
      </c>
      <c r="Y198" s="25" t="str">
        <f t="shared" si="92"/>
        <v/>
      </c>
      <c r="Z198" s="26" t="str">
        <f t="shared" si="93"/>
        <v/>
      </c>
      <c r="AA198" s="27" t="str">
        <f t="shared" si="94"/>
        <v/>
      </c>
      <c r="AB198" s="25" t="str">
        <f t="shared" si="95"/>
        <v/>
      </c>
      <c r="AC198" s="25" t="str">
        <f t="shared" si="96"/>
        <v/>
      </c>
      <c r="AD198" s="26" t="str">
        <f t="shared" si="97"/>
        <v/>
      </c>
      <c r="AE198" s="27" t="str">
        <f t="shared" si="98"/>
        <v/>
      </c>
      <c r="AF198" s="25" t="str">
        <f t="shared" si="99"/>
        <v/>
      </c>
      <c r="AG198" s="25" t="str">
        <f t="shared" si="100"/>
        <v/>
      </c>
      <c r="AH198" s="26" t="str">
        <f t="shared" si="101"/>
        <v/>
      </c>
      <c r="AI198" s="29" t="b">
        <f t="shared" si="104"/>
        <v>0</v>
      </c>
      <c r="AJ198" s="29" t="b">
        <f t="shared" si="105"/>
        <v>0</v>
      </c>
      <c r="AK198" s="29" t="b">
        <f t="shared" si="106"/>
        <v>0</v>
      </c>
      <c r="AL198" s="29" t="b">
        <f t="shared" si="107"/>
        <v>0</v>
      </c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</row>
    <row r="199" spans="1:252" s="37" customFormat="1" ht="18" customHeight="1">
      <c r="A199" s="31"/>
      <c r="B199" s="31"/>
      <c r="C199" s="41"/>
      <c r="D199" s="14"/>
      <c r="E199" s="18"/>
      <c r="F199" s="31"/>
      <c r="G199" s="14"/>
      <c r="H199" s="15"/>
      <c r="I199" s="15"/>
      <c r="J199" s="15"/>
      <c r="K199" s="15"/>
      <c r="L199" s="40">
        <f>IF(G199=1,IF(S199='Valori Consentiti - Table 1'!$I$6,5,IF(S199="X",1,0))+IF(T199='Valori Consentiti - Table 1'!$K$6,5,IF(T199="X",1,0))+IF(U199='Valori Consentiti - Table 1'!$M$6,5,IF(U199="X",1,0))+IF(V199='Valori Consentiti - Table 1'!$O$6,5,IF(V199="X",1,0))+IF(W199='Valori Consentiti - Table 1'!$Q$6,5,IF(W199="X",1,0))+IF(X199='Valori Consentiti - Table 1'!$S$6,5,IF(X199="X",1,0))+IF(Y199='Valori Consentiti - Table 1'!$U$6,5,IF(Y199="X",1,0))+IF(Z199='Valori Consentiti - Table 1'!$W$6,5,IF(Z199="X",1,0))+IF(AA199='Valori Consentiti - Table 1'!$Y$6,5,IF(AA199="X",1,0))+IF(AB199='Valori Consentiti - Table 1'!$AA$6,5,IF(AB199="X",1,0))+IF(AC199='Valori Consentiti - Table 1'!$AC$6,5,IF(AC199="X",1,0))+IF(AD199='Valori Consentiti - Table 1'!$AE$6,5,IF(AD199="X",1,0))+IF(AE199='Valori Consentiti - Table 1'!$AG$6,5,IF(AE199="X",1,0))+IF(AF199='Valori Consentiti - Table 1'!$AI$6,5,IF(AF199="X",1,0))+IF(AG199='Valori Consentiti - Table 1'!$AK$6,5,IF(AG199="X",1,0))+IF(AH199='Valori Consentiti - Table 1'!$AM$6,5,IF(AH199="X",1,0)),IF(G199=2,IF(S199='Valori Consentiti - Table 1'!$I$7,5,IF(S199="X",1,0))+IF(T199='Valori Consentiti - Table 1'!$K$7,5,IF(T199="X",1,0))+IF(U199='Valori Consentiti - Table 1'!$M$7,5,IF(U199="X",1,0))+IF(V199='Valori Consentiti - Table 1'!$O$7,5,IF(V199="X",1,0))+IF(W199='Valori Consentiti - Table 1'!$Q$7,5,IF(W199="X",1,0))+IF(X199='Valori Consentiti - Table 1'!$S$7,5,IF(X199="X",1,0))+IF(Y199='Valori Consentiti - Table 1'!$U$7,5,IF(Y199="X",1,0))+IF(Z199='Valori Consentiti - Table 1'!$W$7,5,IF(Z199="X",1,0))+IF(AA199='Valori Consentiti - Table 1'!$Y$7,5,IF(AA199="X",1,0))+IF(AB199='Valori Consentiti - Table 1'!$AA$7,5,IF(AB199="X",1,0))+IF(AC199='Valori Consentiti - Table 1'!$AC$7,5,IF(AC199="X",1,0))+IF(AD199='Valori Consentiti - Table 1'!$AE$7,5,IF(AD199="X",1,0))+IF(AE199='Valori Consentiti - Table 1'!$AG$7,5,IF(AE199="X",1,0))+IF(AF199='Valori Consentiti - Table 1'!$AI$7,5,IF(AF199="X",1,0))+IF(AG199='Valori Consentiti - Table 1'!$AK$7,5,IF(AG199="X",1,0))+IF(AH199='Valori Consentiti - Table 1'!$AM$7,5,IF(AH199="X",1,0)),IF(G199=3,IF(S199='Valori Consentiti - Table 1'!$I$8,5,IF(S199="X",1,0))+IF(T199='Valori Consentiti - Table 1'!$K$8,5,IF(T199="X",1,0))+IF(U199='Valori Consentiti - Table 1'!$M$8,5,IF(U199="X",1,0))+IF(V199='Valori Consentiti - Table 1'!$O$8,5,IF(V199="X",1,0))+IF(W199='Valori Consentiti - Table 1'!$Q$8,5,IF(W199="X",1,0))+IF(X199='Valori Consentiti - Table 1'!$S$8,5,IF(X199="X",1,0))+IF(Y199='Valori Consentiti - Table 1'!$U$8,5,IF(Y199="X",1,0))+IF(Z199='Valori Consentiti - Table 1'!$W$8,5,IF(Z199="X",1,0))+IF(AA199='Valori Consentiti - Table 1'!$Y$8,5,IF(AA199="X",1,0))+IF(AB199='Valori Consentiti - Table 1'!$AA$8,5,IF(AB199="X",1,0))+IF(AC199='Valori Consentiti - Table 1'!$AC$8,5,IF(AC199="X",1,0))+IF(AD199='Valori Consentiti - Table 1'!$AE$8,5,IF(AD199="X",1,0))+IF(AE199='Valori Consentiti - Table 1'!$AG$8,5,IF(AE199="X",1,0))+IF(AF199='Valori Consentiti - Table 1'!$AI$8,5,IF(AF199="X",1,0))+IF(AG199='Valori Consentiti - Table 1'!$AK$8,5,IF(AG199="X",1,0))+IF(AH199='Valori Consentiti - Table 1'!$AM$8,5,IF(AH199="X",1,0)),IF(G199=4,IF(S199='Valori Consentiti - Table 1'!$I$9,5,IF(S199="X",1,0))+IF(T199='Valori Consentiti - Table 1'!$K$9,5,IF(T199="X",1,0))+IF(U199='Valori Consentiti - Table 1'!$M$9,5,IF(U199="X",1,0))+IF(V199='Valori Consentiti - Table 1'!$O$9,5,IF(V199="X",1,0))+IF(W199='Valori Consentiti - Table 1'!$Q$9,5,IF(W199="X",1,0))+IF(X199='Valori Consentiti - Table 1'!$S$9,5,IF(X199="X",1,0))+IF(Y199='Valori Consentiti - Table 1'!$U$9,5,IF(Y199="X",1,0))+IF(Z199='Valori Consentiti - Table 1'!$W$9,5,IF(Z199="X",1,0))+IF(AA199='Valori Consentiti - Table 1'!$Y$9,5,IF(AA199="X",1,0))+IF(AB199='Valori Consentiti - Table 1'!$AA$9,5,IF(AB199="X",1,0))+IF(AC199='Valori Consentiti - Table 1'!$AC$9,5,IF(AC199="X",1,0))+IF(AD199='Valori Consentiti - Table 1'!$AE$9,5,IF(AD199="X",1,0))+IF(AE199='Valori Consentiti - Table 1'!$AG$9,5,IF(AE199="X",1,0))+IF(AF199='Valori Consentiti - Table 1'!$AI$9,5,IF(AF199="X",1,0))+IF(AG199='Valori Consentiti - Table 1'!$AK$9,5,IF(AG199="X",1,0))+IF(AH199='Valori Consentiti - Table 1'!$AM$9,5,IF(AH199="X",1,0)),))))</f>
        <v>0</v>
      </c>
      <c r="M199" s="16">
        <f t="shared" ref="M199:M262" si="108">COUNTIF(S199:AH199,"X")</f>
        <v>0</v>
      </c>
      <c r="N199" s="16">
        <f t="shared" ref="N199:N262" si="109">COUNTA(S199:AH199)-M199</f>
        <v>16</v>
      </c>
      <c r="O199" s="16">
        <f>IF(G199=1,IF(S199='Valori Consentiti - Table 1'!$I$6,1,0)+IF(T199='Valori Consentiti - Table 1'!$K$6,1,0)+IF(U199='Valori Consentiti - Table 1'!$M$6,1,0)+IF(V199='Valori Consentiti - Table 1'!$O$6,1,0)+IF(W199='Valori Consentiti - Table 1'!$Q$6,1,0)+IF(X199='Valori Consentiti - Table 1'!$S$6,1,0)+IF(Y199='Valori Consentiti - Table 1'!$U$6,1,0)+IF(Z199='Valori Consentiti - Table 1'!$W$6,1,0)+IF(AA199='Valori Consentiti - Table 1'!$Y$6,1,0)+IF(AB199='Valori Consentiti - Table 1'!$AA$6,1,0)+IF(AC199='Valori Consentiti - Table 1'!$AC$6,1,0)+IF(AD199='Valori Consentiti - Table 1'!$AE$6,1,0)+IF(AE199='Valori Consentiti - Table 1'!$AG$6,1,0)+IF(AF199='Valori Consentiti - Table 1'!$AI$6,1,0)+IF(AG199='Valori Consentiti - Table 1'!$AK$6,1,0)+IF(AH199='Valori Consentiti - Table 1'!$AM$6,1,0),IF(G199=2,IF(S199='Valori Consentiti - Table 1'!$I$7,1,0)+IF(T199='Valori Consentiti - Table 1'!$K$7,1,0)+IF(U199='Valori Consentiti - Table 1'!$M$7,1,0)+IF(V199='Valori Consentiti - Table 1'!$O$7,1,0)+IF(W199='Valori Consentiti - Table 1'!$Q$7,1,0)+IF(X199='Valori Consentiti - Table 1'!$S$7,1,0)+IF(Y199='Valori Consentiti - Table 1'!$U$7,1,0)+IF(Z199='Valori Consentiti - Table 1'!$W$7,1,0)+IF(AA199='Valori Consentiti - Table 1'!$Y$7,1,0)+IF(AB199='Valori Consentiti - Table 1'!$AA$7,1,0)+IF(AC199='Valori Consentiti - Table 1'!$AC$7,1,0)+IF(AD199='Valori Consentiti - Table 1'!$AE$7,1,0)+IF(AE199='Valori Consentiti - Table 1'!$AG$7,1,0)+IF(AF199='Valori Consentiti - Table 1'!$AI$7,1,0)+IF(AG199='Valori Consentiti - Table 1'!$AK$7,1,0)+IF(AH199='Valori Consentiti - Table 1'!$AM$7,1,0),IF(G199=3,IF(S199='Valori Consentiti - Table 1'!$I$8,1,0)+IF(T199='Valori Consentiti - Table 1'!$K$8,1,0)+IF(U199='Valori Consentiti - Table 1'!$M$8,1,0)+IF(V199='Valori Consentiti - Table 1'!$O$8,1,0)+IF(W199='Valori Consentiti - Table 1'!$Q$8,1,0)+IF(X199='Valori Consentiti - Table 1'!$S$8,1,0)+IF(Y199='Valori Consentiti - Table 1'!$U$8,1,0)+IF(Z199='Valori Consentiti - Table 1'!$W$8,1,0)+IF(AA199='Valori Consentiti - Table 1'!$Y$8,1,0)+IF(AB199='Valori Consentiti - Table 1'!$AA$8,1,0)+IF(AC199='Valori Consentiti - Table 1'!$AC$8,1,0)+IF(AD199='Valori Consentiti - Table 1'!$AE$8,1,0)+IF(AE199='Valori Consentiti - Table 1'!$AG$8,1,0)+IF(AF199='Valori Consentiti - Table 1'!$AI$8,1,0)+IF(AG199='Valori Consentiti - Table 1'!$AK$8,1,0)+IF(AH199='Valori Consentiti - Table 1'!$AM$8,1,0),IF(G199=4,IF(S199='Valori Consentiti - Table 1'!$I$9,1,0)+IF(T199='Valori Consentiti - Table 1'!$K$9,1,0)+IF(U199='Valori Consentiti - Table 1'!$M$9,1,0)+IF(V199='Valori Consentiti - Table 1'!$O$9,1,0)+IF(W199='Valori Consentiti - Table 1'!$Q$9,1,0)+IF(X199='Valori Consentiti - Table 1'!$S$9,1,0)+IF(Y199='Valori Consentiti - Table 1'!$U$9,1,0)+IF(Z199='Valori Consentiti - Table 1'!$W$9,1,0)+IF(AA199='Valori Consentiti - Table 1'!$Y$9,1,0)+IF(AB199='Valori Consentiti - Table 1'!$AA$9,1,0)+IF(AC199='Valori Consentiti - Table 1'!$AC$9,1,0)+IF(AD199='Valori Consentiti - Table 1'!$AE$9,1,0)+IF(AE199='Valori Consentiti - Table 1'!$AG$9,1,0)+IF(AF199='Valori Consentiti - Table 1'!$AI$9,1,0)+IF(AG199='Valori Consentiti - Table 1'!$AK$9,1,0)+IF(AH199='Valori Consentiti - Table 1'!$AM$9,1,0),))))</f>
        <v>0</v>
      </c>
      <c r="P199" s="16">
        <f t="shared" si="102"/>
        <v>16</v>
      </c>
      <c r="Q199" s="16">
        <f t="shared" si="103"/>
        <v>1</v>
      </c>
      <c r="R199" s="17"/>
      <c r="S199" s="24" t="str">
        <f t="shared" si="86"/>
        <v/>
      </c>
      <c r="T199" s="25" t="str">
        <f t="shared" si="87"/>
        <v/>
      </c>
      <c r="U199" s="25" t="str">
        <f t="shared" si="88"/>
        <v/>
      </c>
      <c r="V199" s="26" t="str">
        <f t="shared" si="89"/>
        <v/>
      </c>
      <c r="W199" s="27" t="str">
        <f t="shared" si="90"/>
        <v/>
      </c>
      <c r="X199" s="25" t="str">
        <f t="shared" si="91"/>
        <v/>
      </c>
      <c r="Y199" s="25" t="str">
        <f t="shared" si="92"/>
        <v/>
      </c>
      <c r="Z199" s="26" t="str">
        <f t="shared" si="93"/>
        <v/>
      </c>
      <c r="AA199" s="27" t="str">
        <f t="shared" si="94"/>
        <v/>
      </c>
      <c r="AB199" s="25" t="str">
        <f t="shared" si="95"/>
        <v/>
      </c>
      <c r="AC199" s="25" t="str">
        <f t="shared" si="96"/>
        <v/>
      </c>
      <c r="AD199" s="26" t="str">
        <f t="shared" si="97"/>
        <v/>
      </c>
      <c r="AE199" s="27" t="str">
        <f t="shared" si="98"/>
        <v/>
      </c>
      <c r="AF199" s="25" t="str">
        <f t="shared" si="99"/>
        <v/>
      </c>
      <c r="AG199" s="25" t="str">
        <f t="shared" si="100"/>
        <v/>
      </c>
      <c r="AH199" s="26" t="str">
        <f t="shared" si="101"/>
        <v/>
      </c>
      <c r="AI199" s="29" t="b">
        <f t="shared" si="104"/>
        <v>0</v>
      </c>
      <c r="AJ199" s="29" t="b">
        <f t="shared" si="105"/>
        <v>0</v>
      </c>
      <c r="AK199" s="29" t="b">
        <f t="shared" si="106"/>
        <v>0</v>
      </c>
      <c r="AL199" s="29" t="b">
        <f t="shared" si="107"/>
        <v>0</v>
      </c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</row>
    <row r="200" spans="1:252" s="37" customFormat="1" ht="18" customHeight="1">
      <c r="A200" s="31"/>
      <c r="B200" s="31"/>
      <c r="C200" s="41"/>
      <c r="D200" s="14"/>
      <c r="E200" s="18"/>
      <c r="F200" s="31"/>
      <c r="G200" s="14"/>
      <c r="H200" s="15"/>
      <c r="I200" s="15"/>
      <c r="J200" s="15"/>
      <c r="K200" s="15"/>
      <c r="L200" s="40">
        <f>IF(G200=1,IF(S200='Valori Consentiti - Table 1'!$I$6,5,IF(S200="X",1,0))+IF(T200='Valori Consentiti - Table 1'!$K$6,5,IF(T200="X",1,0))+IF(U200='Valori Consentiti - Table 1'!$M$6,5,IF(U200="X",1,0))+IF(V200='Valori Consentiti - Table 1'!$O$6,5,IF(V200="X",1,0))+IF(W200='Valori Consentiti - Table 1'!$Q$6,5,IF(W200="X",1,0))+IF(X200='Valori Consentiti - Table 1'!$S$6,5,IF(X200="X",1,0))+IF(Y200='Valori Consentiti - Table 1'!$U$6,5,IF(Y200="X",1,0))+IF(Z200='Valori Consentiti - Table 1'!$W$6,5,IF(Z200="X",1,0))+IF(AA200='Valori Consentiti - Table 1'!$Y$6,5,IF(AA200="X",1,0))+IF(AB200='Valori Consentiti - Table 1'!$AA$6,5,IF(AB200="X",1,0))+IF(AC200='Valori Consentiti - Table 1'!$AC$6,5,IF(AC200="X",1,0))+IF(AD200='Valori Consentiti - Table 1'!$AE$6,5,IF(AD200="X",1,0))+IF(AE200='Valori Consentiti - Table 1'!$AG$6,5,IF(AE200="X",1,0))+IF(AF200='Valori Consentiti - Table 1'!$AI$6,5,IF(AF200="X",1,0))+IF(AG200='Valori Consentiti - Table 1'!$AK$6,5,IF(AG200="X",1,0))+IF(AH200='Valori Consentiti - Table 1'!$AM$6,5,IF(AH200="X",1,0)),IF(G200=2,IF(S200='Valori Consentiti - Table 1'!$I$7,5,IF(S200="X",1,0))+IF(T200='Valori Consentiti - Table 1'!$K$7,5,IF(T200="X",1,0))+IF(U200='Valori Consentiti - Table 1'!$M$7,5,IF(U200="X",1,0))+IF(V200='Valori Consentiti - Table 1'!$O$7,5,IF(V200="X",1,0))+IF(W200='Valori Consentiti - Table 1'!$Q$7,5,IF(W200="X",1,0))+IF(X200='Valori Consentiti - Table 1'!$S$7,5,IF(X200="X",1,0))+IF(Y200='Valori Consentiti - Table 1'!$U$7,5,IF(Y200="X",1,0))+IF(Z200='Valori Consentiti - Table 1'!$W$7,5,IF(Z200="X",1,0))+IF(AA200='Valori Consentiti - Table 1'!$Y$7,5,IF(AA200="X",1,0))+IF(AB200='Valori Consentiti - Table 1'!$AA$7,5,IF(AB200="X",1,0))+IF(AC200='Valori Consentiti - Table 1'!$AC$7,5,IF(AC200="X",1,0))+IF(AD200='Valori Consentiti - Table 1'!$AE$7,5,IF(AD200="X",1,0))+IF(AE200='Valori Consentiti - Table 1'!$AG$7,5,IF(AE200="X",1,0))+IF(AF200='Valori Consentiti - Table 1'!$AI$7,5,IF(AF200="X",1,0))+IF(AG200='Valori Consentiti - Table 1'!$AK$7,5,IF(AG200="X",1,0))+IF(AH200='Valori Consentiti - Table 1'!$AM$7,5,IF(AH200="X",1,0)),IF(G200=3,IF(S200='Valori Consentiti - Table 1'!$I$8,5,IF(S200="X",1,0))+IF(T200='Valori Consentiti - Table 1'!$K$8,5,IF(T200="X",1,0))+IF(U200='Valori Consentiti - Table 1'!$M$8,5,IF(U200="X",1,0))+IF(V200='Valori Consentiti - Table 1'!$O$8,5,IF(V200="X",1,0))+IF(W200='Valori Consentiti - Table 1'!$Q$8,5,IF(W200="X",1,0))+IF(X200='Valori Consentiti - Table 1'!$S$8,5,IF(X200="X",1,0))+IF(Y200='Valori Consentiti - Table 1'!$U$8,5,IF(Y200="X",1,0))+IF(Z200='Valori Consentiti - Table 1'!$W$8,5,IF(Z200="X",1,0))+IF(AA200='Valori Consentiti - Table 1'!$Y$8,5,IF(AA200="X",1,0))+IF(AB200='Valori Consentiti - Table 1'!$AA$8,5,IF(AB200="X",1,0))+IF(AC200='Valori Consentiti - Table 1'!$AC$8,5,IF(AC200="X",1,0))+IF(AD200='Valori Consentiti - Table 1'!$AE$8,5,IF(AD200="X",1,0))+IF(AE200='Valori Consentiti - Table 1'!$AG$8,5,IF(AE200="X",1,0))+IF(AF200='Valori Consentiti - Table 1'!$AI$8,5,IF(AF200="X",1,0))+IF(AG200='Valori Consentiti - Table 1'!$AK$8,5,IF(AG200="X",1,0))+IF(AH200='Valori Consentiti - Table 1'!$AM$8,5,IF(AH200="X",1,0)),IF(G200=4,IF(S200='Valori Consentiti - Table 1'!$I$9,5,IF(S200="X",1,0))+IF(T200='Valori Consentiti - Table 1'!$K$9,5,IF(T200="X",1,0))+IF(U200='Valori Consentiti - Table 1'!$M$9,5,IF(U200="X",1,0))+IF(V200='Valori Consentiti - Table 1'!$O$9,5,IF(V200="X",1,0))+IF(W200='Valori Consentiti - Table 1'!$Q$9,5,IF(W200="X",1,0))+IF(X200='Valori Consentiti - Table 1'!$S$9,5,IF(X200="X",1,0))+IF(Y200='Valori Consentiti - Table 1'!$U$9,5,IF(Y200="X",1,0))+IF(Z200='Valori Consentiti - Table 1'!$W$9,5,IF(Z200="X",1,0))+IF(AA200='Valori Consentiti - Table 1'!$Y$9,5,IF(AA200="X",1,0))+IF(AB200='Valori Consentiti - Table 1'!$AA$9,5,IF(AB200="X",1,0))+IF(AC200='Valori Consentiti - Table 1'!$AC$9,5,IF(AC200="X",1,0))+IF(AD200='Valori Consentiti - Table 1'!$AE$9,5,IF(AD200="X",1,0))+IF(AE200='Valori Consentiti - Table 1'!$AG$9,5,IF(AE200="X",1,0))+IF(AF200='Valori Consentiti - Table 1'!$AI$9,5,IF(AF200="X",1,0))+IF(AG200='Valori Consentiti - Table 1'!$AK$9,5,IF(AG200="X",1,0))+IF(AH200='Valori Consentiti - Table 1'!$AM$9,5,IF(AH200="X",1,0)),))))</f>
        <v>0</v>
      </c>
      <c r="M200" s="16">
        <f t="shared" si="108"/>
        <v>0</v>
      </c>
      <c r="N200" s="16">
        <f t="shared" si="109"/>
        <v>16</v>
      </c>
      <c r="O200" s="16">
        <f>IF(G200=1,IF(S200='Valori Consentiti - Table 1'!$I$6,1,0)+IF(T200='Valori Consentiti - Table 1'!$K$6,1,0)+IF(U200='Valori Consentiti - Table 1'!$M$6,1,0)+IF(V200='Valori Consentiti - Table 1'!$O$6,1,0)+IF(W200='Valori Consentiti - Table 1'!$Q$6,1,0)+IF(X200='Valori Consentiti - Table 1'!$S$6,1,0)+IF(Y200='Valori Consentiti - Table 1'!$U$6,1,0)+IF(Z200='Valori Consentiti - Table 1'!$W$6,1,0)+IF(AA200='Valori Consentiti - Table 1'!$Y$6,1,0)+IF(AB200='Valori Consentiti - Table 1'!$AA$6,1,0)+IF(AC200='Valori Consentiti - Table 1'!$AC$6,1,0)+IF(AD200='Valori Consentiti - Table 1'!$AE$6,1,0)+IF(AE200='Valori Consentiti - Table 1'!$AG$6,1,0)+IF(AF200='Valori Consentiti - Table 1'!$AI$6,1,0)+IF(AG200='Valori Consentiti - Table 1'!$AK$6,1,0)+IF(AH200='Valori Consentiti - Table 1'!$AM$6,1,0),IF(G200=2,IF(S200='Valori Consentiti - Table 1'!$I$7,1,0)+IF(T200='Valori Consentiti - Table 1'!$K$7,1,0)+IF(U200='Valori Consentiti - Table 1'!$M$7,1,0)+IF(V200='Valori Consentiti - Table 1'!$O$7,1,0)+IF(W200='Valori Consentiti - Table 1'!$Q$7,1,0)+IF(X200='Valori Consentiti - Table 1'!$S$7,1,0)+IF(Y200='Valori Consentiti - Table 1'!$U$7,1,0)+IF(Z200='Valori Consentiti - Table 1'!$W$7,1,0)+IF(AA200='Valori Consentiti - Table 1'!$Y$7,1,0)+IF(AB200='Valori Consentiti - Table 1'!$AA$7,1,0)+IF(AC200='Valori Consentiti - Table 1'!$AC$7,1,0)+IF(AD200='Valori Consentiti - Table 1'!$AE$7,1,0)+IF(AE200='Valori Consentiti - Table 1'!$AG$7,1,0)+IF(AF200='Valori Consentiti - Table 1'!$AI$7,1,0)+IF(AG200='Valori Consentiti - Table 1'!$AK$7,1,0)+IF(AH200='Valori Consentiti - Table 1'!$AM$7,1,0),IF(G200=3,IF(S200='Valori Consentiti - Table 1'!$I$8,1,0)+IF(T200='Valori Consentiti - Table 1'!$K$8,1,0)+IF(U200='Valori Consentiti - Table 1'!$M$8,1,0)+IF(V200='Valori Consentiti - Table 1'!$O$8,1,0)+IF(W200='Valori Consentiti - Table 1'!$Q$8,1,0)+IF(X200='Valori Consentiti - Table 1'!$S$8,1,0)+IF(Y200='Valori Consentiti - Table 1'!$U$8,1,0)+IF(Z200='Valori Consentiti - Table 1'!$W$8,1,0)+IF(AA200='Valori Consentiti - Table 1'!$Y$8,1,0)+IF(AB200='Valori Consentiti - Table 1'!$AA$8,1,0)+IF(AC200='Valori Consentiti - Table 1'!$AC$8,1,0)+IF(AD200='Valori Consentiti - Table 1'!$AE$8,1,0)+IF(AE200='Valori Consentiti - Table 1'!$AG$8,1,0)+IF(AF200='Valori Consentiti - Table 1'!$AI$8,1,0)+IF(AG200='Valori Consentiti - Table 1'!$AK$8,1,0)+IF(AH200='Valori Consentiti - Table 1'!$AM$8,1,0),IF(G200=4,IF(S200='Valori Consentiti - Table 1'!$I$9,1,0)+IF(T200='Valori Consentiti - Table 1'!$K$9,1,0)+IF(U200='Valori Consentiti - Table 1'!$M$9,1,0)+IF(V200='Valori Consentiti - Table 1'!$O$9,1,0)+IF(W200='Valori Consentiti - Table 1'!$Q$9,1,0)+IF(X200='Valori Consentiti - Table 1'!$S$9,1,0)+IF(Y200='Valori Consentiti - Table 1'!$U$9,1,0)+IF(Z200='Valori Consentiti - Table 1'!$W$9,1,0)+IF(AA200='Valori Consentiti - Table 1'!$Y$9,1,0)+IF(AB200='Valori Consentiti - Table 1'!$AA$9,1,0)+IF(AC200='Valori Consentiti - Table 1'!$AC$9,1,0)+IF(AD200='Valori Consentiti - Table 1'!$AE$9,1,0)+IF(AE200='Valori Consentiti - Table 1'!$AG$9,1,0)+IF(AF200='Valori Consentiti - Table 1'!$AI$9,1,0)+IF(AG200='Valori Consentiti - Table 1'!$AK$9,1,0)+IF(AH200='Valori Consentiti - Table 1'!$AM$9,1,0),))))</f>
        <v>0</v>
      </c>
      <c r="P200" s="16">
        <f t="shared" si="102"/>
        <v>16</v>
      </c>
      <c r="Q200" s="16">
        <f t="shared" si="103"/>
        <v>1</v>
      </c>
      <c r="R200" s="17"/>
      <c r="S200" s="24" t="str">
        <f t="shared" si="86"/>
        <v/>
      </c>
      <c r="T200" s="25" t="str">
        <f t="shared" si="87"/>
        <v/>
      </c>
      <c r="U200" s="25" t="str">
        <f t="shared" si="88"/>
        <v/>
      </c>
      <c r="V200" s="26" t="str">
        <f t="shared" si="89"/>
        <v/>
      </c>
      <c r="W200" s="27" t="str">
        <f t="shared" si="90"/>
        <v/>
      </c>
      <c r="X200" s="25" t="str">
        <f t="shared" si="91"/>
        <v/>
      </c>
      <c r="Y200" s="25" t="str">
        <f t="shared" si="92"/>
        <v/>
      </c>
      <c r="Z200" s="26" t="str">
        <f t="shared" si="93"/>
        <v/>
      </c>
      <c r="AA200" s="27" t="str">
        <f t="shared" si="94"/>
        <v/>
      </c>
      <c r="AB200" s="25" t="str">
        <f t="shared" si="95"/>
        <v/>
      </c>
      <c r="AC200" s="25" t="str">
        <f t="shared" si="96"/>
        <v/>
      </c>
      <c r="AD200" s="26" t="str">
        <f t="shared" si="97"/>
        <v/>
      </c>
      <c r="AE200" s="27" t="str">
        <f t="shared" si="98"/>
        <v/>
      </c>
      <c r="AF200" s="25" t="str">
        <f t="shared" si="99"/>
        <v/>
      </c>
      <c r="AG200" s="25" t="str">
        <f t="shared" si="100"/>
        <v/>
      </c>
      <c r="AH200" s="26" t="str">
        <f t="shared" si="101"/>
        <v/>
      </c>
      <c r="AI200" s="29" t="b">
        <f t="shared" si="104"/>
        <v>0</v>
      </c>
      <c r="AJ200" s="29" t="b">
        <f t="shared" si="105"/>
        <v>0</v>
      </c>
      <c r="AK200" s="29" t="b">
        <f t="shared" si="106"/>
        <v>0</v>
      </c>
      <c r="AL200" s="29" t="b">
        <f t="shared" si="107"/>
        <v>0</v>
      </c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</row>
    <row r="201" spans="1:252" s="37" customFormat="1" ht="18" customHeight="1">
      <c r="A201" s="31"/>
      <c r="B201" s="31"/>
      <c r="C201" s="41"/>
      <c r="D201" s="14"/>
      <c r="E201" s="18"/>
      <c r="F201" s="31"/>
      <c r="G201" s="14"/>
      <c r="H201" s="15"/>
      <c r="I201" s="15"/>
      <c r="J201" s="15"/>
      <c r="K201" s="15"/>
      <c r="L201" s="40">
        <f>IF(G201=1,IF(S201='Valori Consentiti - Table 1'!$I$6,5,IF(S201="X",1,0))+IF(T201='Valori Consentiti - Table 1'!$K$6,5,IF(T201="X",1,0))+IF(U201='Valori Consentiti - Table 1'!$M$6,5,IF(U201="X",1,0))+IF(V201='Valori Consentiti - Table 1'!$O$6,5,IF(V201="X",1,0))+IF(W201='Valori Consentiti - Table 1'!$Q$6,5,IF(W201="X",1,0))+IF(X201='Valori Consentiti - Table 1'!$S$6,5,IF(X201="X",1,0))+IF(Y201='Valori Consentiti - Table 1'!$U$6,5,IF(Y201="X",1,0))+IF(Z201='Valori Consentiti - Table 1'!$W$6,5,IF(Z201="X",1,0))+IF(AA201='Valori Consentiti - Table 1'!$Y$6,5,IF(AA201="X",1,0))+IF(AB201='Valori Consentiti - Table 1'!$AA$6,5,IF(AB201="X",1,0))+IF(AC201='Valori Consentiti - Table 1'!$AC$6,5,IF(AC201="X",1,0))+IF(AD201='Valori Consentiti - Table 1'!$AE$6,5,IF(AD201="X",1,0))+IF(AE201='Valori Consentiti - Table 1'!$AG$6,5,IF(AE201="X",1,0))+IF(AF201='Valori Consentiti - Table 1'!$AI$6,5,IF(AF201="X",1,0))+IF(AG201='Valori Consentiti - Table 1'!$AK$6,5,IF(AG201="X",1,0))+IF(AH201='Valori Consentiti - Table 1'!$AM$6,5,IF(AH201="X",1,0)),IF(G201=2,IF(S201='Valori Consentiti - Table 1'!$I$7,5,IF(S201="X",1,0))+IF(T201='Valori Consentiti - Table 1'!$K$7,5,IF(T201="X",1,0))+IF(U201='Valori Consentiti - Table 1'!$M$7,5,IF(U201="X",1,0))+IF(V201='Valori Consentiti - Table 1'!$O$7,5,IF(V201="X",1,0))+IF(W201='Valori Consentiti - Table 1'!$Q$7,5,IF(W201="X",1,0))+IF(X201='Valori Consentiti - Table 1'!$S$7,5,IF(X201="X",1,0))+IF(Y201='Valori Consentiti - Table 1'!$U$7,5,IF(Y201="X",1,0))+IF(Z201='Valori Consentiti - Table 1'!$W$7,5,IF(Z201="X",1,0))+IF(AA201='Valori Consentiti - Table 1'!$Y$7,5,IF(AA201="X",1,0))+IF(AB201='Valori Consentiti - Table 1'!$AA$7,5,IF(AB201="X",1,0))+IF(AC201='Valori Consentiti - Table 1'!$AC$7,5,IF(AC201="X",1,0))+IF(AD201='Valori Consentiti - Table 1'!$AE$7,5,IF(AD201="X",1,0))+IF(AE201='Valori Consentiti - Table 1'!$AG$7,5,IF(AE201="X",1,0))+IF(AF201='Valori Consentiti - Table 1'!$AI$7,5,IF(AF201="X",1,0))+IF(AG201='Valori Consentiti - Table 1'!$AK$7,5,IF(AG201="X",1,0))+IF(AH201='Valori Consentiti - Table 1'!$AM$7,5,IF(AH201="X",1,0)),IF(G201=3,IF(S201='Valori Consentiti - Table 1'!$I$8,5,IF(S201="X",1,0))+IF(T201='Valori Consentiti - Table 1'!$K$8,5,IF(T201="X",1,0))+IF(U201='Valori Consentiti - Table 1'!$M$8,5,IF(U201="X",1,0))+IF(V201='Valori Consentiti - Table 1'!$O$8,5,IF(V201="X",1,0))+IF(W201='Valori Consentiti - Table 1'!$Q$8,5,IF(W201="X",1,0))+IF(X201='Valori Consentiti - Table 1'!$S$8,5,IF(X201="X",1,0))+IF(Y201='Valori Consentiti - Table 1'!$U$8,5,IF(Y201="X",1,0))+IF(Z201='Valori Consentiti - Table 1'!$W$8,5,IF(Z201="X",1,0))+IF(AA201='Valori Consentiti - Table 1'!$Y$8,5,IF(AA201="X",1,0))+IF(AB201='Valori Consentiti - Table 1'!$AA$8,5,IF(AB201="X",1,0))+IF(AC201='Valori Consentiti - Table 1'!$AC$8,5,IF(AC201="X",1,0))+IF(AD201='Valori Consentiti - Table 1'!$AE$8,5,IF(AD201="X",1,0))+IF(AE201='Valori Consentiti - Table 1'!$AG$8,5,IF(AE201="X",1,0))+IF(AF201='Valori Consentiti - Table 1'!$AI$8,5,IF(AF201="X",1,0))+IF(AG201='Valori Consentiti - Table 1'!$AK$8,5,IF(AG201="X",1,0))+IF(AH201='Valori Consentiti - Table 1'!$AM$8,5,IF(AH201="X",1,0)),IF(G201=4,IF(S201='Valori Consentiti - Table 1'!$I$9,5,IF(S201="X",1,0))+IF(T201='Valori Consentiti - Table 1'!$K$9,5,IF(T201="X",1,0))+IF(U201='Valori Consentiti - Table 1'!$M$9,5,IF(U201="X",1,0))+IF(V201='Valori Consentiti - Table 1'!$O$9,5,IF(V201="X",1,0))+IF(W201='Valori Consentiti - Table 1'!$Q$9,5,IF(W201="X",1,0))+IF(X201='Valori Consentiti - Table 1'!$S$9,5,IF(X201="X",1,0))+IF(Y201='Valori Consentiti - Table 1'!$U$9,5,IF(Y201="X",1,0))+IF(Z201='Valori Consentiti - Table 1'!$W$9,5,IF(Z201="X",1,0))+IF(AA201='Valori Consentiti - Table 1'!$Y$9,5,IF(AA201="X",1,0))+IF(AB201='Valori Consentiti - Table 1'!$AA$9,5,IF(AB201="X",1,0))+IF(AC201='Valori Consentiti - Table 1'!$AC$9,5,IF(AC201="X",1,0))+IF(AD201='Valori Consentiti - Table 1'!$AE$9,5,IF(AD201="X",1,0))+IF(AE201='Valori Consentiti - Table 1'!$AG$9,5,IF(AE201="X",1,0))+IF(AF201='Valori Consentiti - Table 1'!$AI$9,5,IF(AF201="X",1,0))+IF(AG201='Valori Consentiti - Table 1'!$AK$9,5,IF(AG201="X",1,0))+IF(AH201='Valori Consentiti - Table 1'!$AM$9,5,IF(AH201="X",1,0)),))))</f>
        <v>0</v>
      </c>
      <c r="M201" s="16">
        <f t="shared" si="108"/>
        <v>0</v>
      </c>
      <c r="N201" s="16">
        <f t="shared" si="109"/>
        <v>16</v>
      </c>
      <c r="O201" s="16">
        <f>IF(G201=1,IF(S201='Valori Consentiti - Table 1'!$I$6,1,0)+IF(T201='Valori Consentiti - Table 1'!$K$6,1,0)+IF(U201='Valori Consentiti - Table 1'!$M$6,1,0)+IF(V201='Valori Consentiti - Table 1'!$O$6,1,0)+IF(W201='Valori Consentiti - Table 1'!$Q$6,1,0)+IF(X201='Valori Consentiti - Table 1'!$S$6,1,0)+IF(Y201='Valori Consentiti - Table 1'!$U$6,1,0)+IF(Z201='Valori Consentiti - Table 1'!$W$6,1,0)+IF(AA201='Valori Consentiti - Table 1'!$Y$6,1,0)+IF(AB201='Valori Consentiti - Table 1'!$AA$6,1,0)+IF(AC201='Valori Consentiti - Table 1'!$AC$6,1,0)+IF(AD201='Valori Consentiti - Table 1'!$AE$6,1,0)+IF(AE201='Valori Consentiti - Table 1'!$AG$6,1,0)+IF(AF201='Valori Consentiti - Table 1'!$AI$6,1,0)+IF(AG201='Valori Consentiti - Table 1'!$AK$6,1,0)+IF(AH201='Valori Consentiti - Table 1'!$AM$6,1,0),IF(G201=2,IF(S201='Valori Consentiti - Table 1'!$I$7,1,0)+IF(T201='Valori Consentiti - Table 1'!$K$7,1,0)+IF(U201='Valori Consentiti - Table 1'!$M$7,1,0)+IF(V201='Valori Consentiti - Table 1'!$O$7,1,0)+IF(W201='Valori Consentiti - Table 1'!$Q$7,1,0)+IF(X201='Valori Consentiti - Table 1'!$S$7,1,0)+IF(Y201='Valori Consentiti - Table 1'!$U$7,1,0)+IF(Z201='Valori Consentiti - Table 1'!$W$7,1,0)+IF(AA201='Valori Consentiti - Table 1'!$Y$7,1,0)+IF(AB201='Valori Consentiti - Table 1'!$AA$7,1,0)+IF(AC201='Valori Consentiti - Table 1'!$AC$7,1,0)+IF(AD201='Valori Consentiti - Table 1'!$AE$7,1,0)+IF(AE201='Valori Consentiti - Table 1'!$AG$7,1,0)+IF(AF201='Valori Consentiti - Table 1'!$AI$7,1,0)+IF(AG201='Valori Consentiti - Table 1'!$AK$7,1,0)+IF(AH201='Valori Consentiti - Table 1'!$AM$7,1,0),IF(G201=3,IF(S201='Valori Consentiti - Table 1'!$I$8,1,0)+IF(T201='Valori Consentiti - Table 1'!$K$8,1,0)+IF(U201='Valori Consentiti - Table 1'!$M$8,1,0)+IF(V201='Valori Consentiti - Table 1'!$O$8,1,0)+IF(W201='Valori Consentiti - Table 1'!$Q$8,1,0)+IF(X201='Valori Consentiti - Table 1'!$S$8,1,0)+IF(Y201='Valori Consentiti - Table 1'!$U$8,1,0)+IF(Z201='Valori Consentiti - Table 1'!$W$8,1,0)+IF(AA201='Valori Consentiti - Table 1'!$Y$8,1,0)+IF(AB201='Valori Consentiti - Table 1'!$AA$8,1,0)+IF(AC201='Valori Consentiti - Table 1'!$AC$8,1,0)+IF(AD201='Valori Consentiti - Table 1'!$AE$8,1,0)+IF(AE201='Valori Consentiti - Table 1'!$AG$8,1,0)+IF(AF201='Valori Consentiti - Table 1'!$AI$8,1,0)+IF(AG201='Valori Consentiti - Table 1'!$AK$8,1,0)+IF(AH201='Valori Consentiti - Table 1'!$AM$8,1,0),IF(G201=4,IF(S201='Valori Consentiti - Table 1'!$I$9,1,0)+IF(T201='Valori Consentiti - Table 1'!$K$9,1,0)+IF(U201='Valori Consentiti - Table 1'!$M$9,1,0)+IF(V201='Valori Consentiti - Table 1'!$O$9,1,0)+IF(W201='Valori Consentiti - Table 1'!$Q$9,1,0)+IF(X201='Valori Consentiti - Table 1'!$S$9,1,0)+IF(Y201='Valori Consentiti - Table 1'!$U$9,1,0)+IF(Z201='Valori Consentiti - Table 1'!$W$9,1,0)+IF(AA201='Valori Consentiti - Table 1'!$Y$9,1,0)+IF(AB201='Valori Consentiti - Table 1'!$AA$9,1,0)+IF(AC201='Valori Consentiti - Table 1'!$AC$9,1,0)+IF(AD201='Valori Consentiti - Table 1'!$AE$9,1,0)+IF(AE201='Valori Consentiti - Table 1'!$AG$9,1,0)+IF(AF201='Valori Consentiti - Table 1'!$AI$9,1,0)+IF(AG201='Valori Consentiti - Table 1'!$AK$9,1,0)+IF(AH201='Valori Consentiti - Table 1'!$AM$9,1,0),))))</f>
        <v>0</v>
      </c>
      <c r="P201" s="16">
        <f t="shared" si="102"/>
        <v>16</v>
      </c>
      <c r="Q201" s="16">
        <f t="shared" si="103"/>
        <v>1</v>
      </c>
      <c r="R201" s="17"/>
      <c r="S201" s="24" t="str">
        <f t="shared" si="86"/>
        <v/>
      </c>
      <c r="T201" s="25" t="str">
        <f t="shared" si="87"/>
        <v/>
      </c>
      <c r="U201" s="25" t="str">
        <f t="shared" si="88"/>
        <v/>
      </c>
      <c r="V201" s="26" t="str">
        <f t="shared" si="89"/>
        <v/>
      </c>
      <c r="W201" s="27" t="str">
        <f t="shared" si="90"/>
        <v/>
      </c>
      <c r="X201" s="25" t="str">
        <f t="shared" si="91"/>
        <v/>
      </c>
      <c r="Y201" s="25" t="str">
        <f t="shared" si="92"/>
        <v/>
      </c>
      <c r="Z201" s="26" t="str">
        <f t="shared" si="93"/>
        <v/>
      </c>
      <c r="AA201" s="27" t="str">
        <f t="shared" si="94"/>
        <v/>
      </c>
      <c r="AB201" s="25" t="str">
        <f t="shared" si="95"/>
        <v/>
      </c>
      <c r="AC201" s="25" t="str">
        <f t="shared" si="96"/>
        <v/>
      </c>
      <c r="AD201" s="26" t="str">
        <f t="shared" si="97"/>
        <v/>
      </c>
      <c r="AE201" s="27" t="str">
        <f t="shared" si="98"/>
        <v/>
      </c>
      <c r="AF201" s="25" t="str">
        <f t="shared" si="99"/>
        <v/>
      </c>
      <c r="AG201" s="25" t="str">
        <f t="shared" si="100"/>
        <v/>
      </c>
      <c r="AH201" s="26" t="str">
        <f t="shared" si="101"/>
        <v/>
      </c>
      <c r="AI201" s="29" t="b">
        <f t="shared" si="104"/>
        <v>0</v>
      </c>
      <c r="AJ201" s="29" t="b">
        <f t="shared" si="105"/>
        <v>0</v>
      </c>
      <c r="AK201" s="29" t="b">
        <f t="shared" si="106"/>
        <v>0</v>
      </c>
      <c r="AL201" s="29" t="b">
        <f t="shared" si="107"/>
        <v>0</v>
      </c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</row>
    <row r="202" spans="1:252" s="37" customFormat="1" ht="18" customHeight="1">
      <c r="A202" s="31"/>
      <c r="B202" s="31"/>
      <c r="C202" s="41"/>
      <c r="D202" s="14"/>
      <c r="E202" s="18"/>
      <c r="F202" s="31"/>
      <c r="G202" s="14"/>
      <c r="H202" s="15"/>
      <c r="I202" s="15"/>
      <c r="J202" s="15"/>
      <c r="K202" s="15"/>
      <c r="L202" s="40">
        <f>IF(G202=1,IF(S202='Valori Consentiti - Table 1'!$I$6,5,IF(S202="X",1,0))+IF(T202='Valori Consentiti - Table 1'!$K$6,5,IF(T202="X",1,0))+IF(U202='Valori Consentiti - Table 1'!$M$6,5,IF(U202="X",1,0))+IF(V202='Valori Consentiti - Table 1'!$O$6,5,IF(V202="X",1,0))+IF(W202='Valori Consentiti - Table 1'!$Q$6,5,IF(W202="X",1,0))+IF(X202='Valori Consentiti - Table 1'!$S$6,5,IF(X202="X",1,0))+IF(Y202='Valori Consentiti - Table 1'!$U$6,5,IF(Y202="X",1,0))+IF(Z202='Valori Consentiti - Table 1'!$W$6,5,IF(Z202="X",1,0))+IF(AA202='Valori Consentiti - Table 1'!$Y$6,5,IF(AA202="X",1,0))+IF(AB202='Valori Consentiti - Table 1'!$AA$6,5,IF(AB202="X",1,0))+IF(AC202='Valori Consentiti - Table 1'!$AC$6,5,IF(AC202="X",1,0))+IF(AD202='Valori Consentiti - Table 1'!$AE$6,5,IF(AD202="X",1,0))+IF(AE202='Valori Consentiti - Table 1'!$AG$6,5,IF(AE202="X",1,0))+IF(AF202='Valori Consentiti - Table 1'!$AI$6,5,IF(AF202="X",1,0))+IF(AG202='Valori Consentiti - Table 1'!$AK$6,5,IF(AG202="X",1,0))+IF(AH202='Valori Consentiti - Table 1'!$AM$6,5,IF(AH202="X",1,0)),IF(G202=2,IF(S202='Valori Consentiti - Table 1'!$I$7,5,IF(S202="X",1,0))+IF(T202='Valori Consentiti - Table 1'!$K$7,5,IF(T202="X",1,0))+IF(U202='Valori Consentiti - Table 1'!$M$7,5,IF(U202="X",1,0))+IF(V202='Valori Consentiti - Table 1'!$O$7,5,IF(V202="X",1,0))+IF(W202='Valori Consentiti - Table 1'!$Q$7,5,IF(W202="X",1,0))+IF(X202='Valori Consentiti - Table 1'!$S$7,5,IF(X202="X",1,0))+IF(Y202='Valori Consentiti - Table 1'!$U$7,5,IF(Y202="X",1,0))+IF(Z202='Valori Consentiti - Table 1'!$W$7,5,IF(Z202="X",1,0))+IF(AA202='Valori Consentiti - Table 1'!$Y$7,5,IF(AA202="X",1,0))+IF(AB202='Valori Consentiti - Table 1'!$AA$7,5,IF(AB202="X",1,0))+IF(AC202='Valori Consentiti - Table 1'!$AC$7,5,IF(AC202="X",1,0))+IF(AD202='Valori Consentiti - Table 1'!$AE$7,5,IF(AD202="X",1,0))+IF(AE202='Valori Consentiti - Table 1'!$AG$7,5,IF(AE202="X",1,0))+IF(AF202='Valori Consentiti - Table 1'!$AI$7,5,IF(AF202="X",1,0))+IF(AG202='Valori Consentiti - Table 1'!$AK$7,5,IF(AG202="X",1,0))+IF(AH202='Valori Consentiti - Table 1'!$AM$7,5,IF(AH202="X",1,0)),IF(G202=3,IF(S202='Valori Consentiti - Table 1'!$I$8,5,IF(S202="X",1,0))+IF(T202='Valori Consentiti - Table 1'!$K$8,5,IF(T202="X",1,0))+IF(U202='Valori Consentiti - Table 1'!$M$8,5,IF(U202="X",1,0))+IF(V202='Valori Consentiti - Table 1'!$O$8,5,IF(V202="X",1,0))+IF(W202='Valori Consentiti - Table 1'!$Q$8,5,IF(W202="X",1,0))+IF(X202='Valori Consentiti - Table 1'!$S$8,5,IF(X202="X",1,0))+IF(Y202='Valori Consentiti - Table 1'!$U$8,5,IF(Y202="X",1,0))+IF(Z202='Valori Consentiti - Table 1'!$W$8,5,IF(Z202="X",1,0))+IF(AA202='Valori Consentiti - Table 1'!$Y$8,5,IF(AA202="X",1,0))+IF(AB202='Valori Consentiti - Table 1'!$AA$8,5,IF(AB202="X",1,0))+IF(AC202='Valori Consentiti - Table 1'!$AC$8,5,IF(AC202="X",1,0))+IF(AD202='Valori Consentiti - Table 1'!$AE$8,5,IF(AD202="X",1,0))+IF(AE202='Valori Consentiti - Table 1'!$AG$8,5,IF(AE202="X",1,0))+IF(AF202='Valori Consentiti - Table 1'!$AI$8,5,IF(AF202="X",1,0))+IF(AG202='Valori Consentiti - Table 1'!$AK$8,5,IF(AG202="X",1,0))+IF(AH202='Valori Consentiti - Table 1'!$AM$8,5,IF(AH202="X",1,0)),IF(G202=4,IF(S202='Valori Consentiti - Table 1'!$I$9,5,IF(S202="X",1,0))+IF(T202='Valori Consentiti - Table 1'!$K$9,5,IF(T202="X",1,0))+IF(U202='Valori Consentiti - Table 1'!$M$9,5,IF(U202="X",1,0))+IF(V202='Valori Consentiti - Table 1'!$O$9,5,IF(V202="X",1,0))+IF(W202='Valori Consentiti - Table 1'!$Q$9,5,IF(W202="X",1,0))+IF(X202='Valori Consentiti - Table 1'!$S$9,5,IF(X202="X",1,0))+IF(Y202='Valori Consentiti - Table 1'!$U$9,5,IF(Y202="X",1,0))+IF(Z202='Valori Consentiti - Table 1'!$W$9,5,IF(Z202="X",1,0))+IF(AA202='Valori Consentiti - Table 1'!$Y$9,5,IF(AA202="X",1,0))+IF(AB202='Valori Consentiti - Table 1'!$AA$9,5,IF(AB202="X",1,0))+IF(AC202='Valori Consentiti - Table 1'!$AC$9,5,IF(AC202="X",1,0))+IF(AD202='Valori Consentiti - Table 1'!$AE$9,5,IF(AD202="X",1,0))+IF(AE202='Valori Consentiti - Table 1'!$AG$9,5,IF(AE202="X",1,0))+IF(AF202='Valori Consentiti - Table 1'!$AI$9,5,IF(AF202="X",1,0))+IF(AG202='Valori Consentiti - Table 1'!$AK$9,5,IF(AG202="X",1,0))+IF(AH202='Valori Consentiti - Table 1'!$AM$9,5,IF(AH202="X",1,0)),))))</f>
        <v>0</v>
      </c>
      <c r="M202" s="16">
        <f t="shared" si="108"/>
        <v>0</v>
      </c>
      <c r="N202" s="16">
        <f t="shared" si="109"/>
        <v>16</v>
      </c>
      <c r="O202" s="16">
        <f>IF(G202=1,IF(S202='Valori Consentiti - Table 1'!$I$6,1,0)+IF(T202='Valori Consentiti - Table 1'!$K$6,1,0)+IF(U202='Valori Consentiti - Table 1'!$M$6,1,0)+IF(V202='Valori Consentiti - Table 1'!$O$6,1,0)+IF(W202='Valori Consentiti - Table 1'!$Q$6,1,0)+IF(X202='Valori Consentiti - Table 1'!$S$6,1,0)+IF(Y202='Valori Consentiti - Table 1'!$U$6,1,0)+IF(Z202='Valori Consentiti - Table 1'!$W$6,1,0)+IF(AA202='Valori Consentiti - Table 1'!$Y$6,1,0)+IF(AB202='Valori Consentiti - Table 1'!$AA$6,1,0)+IF(AC202='Valori Consentiti - Table 1'!$AC$6,1,0)+IF(AD202='Valori Consentiti - Table 1'!$AE$6,1,0)+IF(AE202='Valori Consentiti - Table 1'!$AG$6,1,0)+IF(AF202='Valori Consentiti - Table 1'!$AI$6,1,0)+IF(AG202='Valori Consentiti - Table 1'!$AK$6,1,0)+IF(AH202='Valori Consentiti - Table 1'!$AM$6,1,0),IF(G202=2,IF(S202='Valori Consentiti - Table 1'!$I$7,1,0)+IF(T202='Valori Consentiti - Table 1'!$K$7,1,0)+IF(U202='Valori Consentiti - Table 1'!$M$7,1,0)+IF(V202='Valori Consentiti - Table 1'!$O$7,1,0)+IF(W202='Valori Consentiti - Table 1'!$Q$7,1,0)+IF(X202='Valori Consentiti - Table 1'!$S$7,1,0)+IF(Y202='Valori Consentiti - Table 1'!$U$7,1,0)+IF(Z202='Valori Consentiti - Table 1'!$W$7,1,0)+IF(AA202='Valori Consentiti - Table 1'!$Y$7,1,0)+IF(AB202='Valori Consentiti - Table 1'!$AA$7,1,0)+IF(AC202='Valori Consentiti - Table 1'!$AC$7,1,0)+IF(AD202='Valori Consentiti - Table 1'!$AE$7,1,0)+IF(AE202='Valori Consentiti - Table 1'!$AG$7,1,0)+IF(AF202='Valori Consentiti - Table 1'!$AI$7,1,0)+IF(AG202='Valori Consentiti - Table 1'!$AK$7,1,0)+IF(AH202='Valori Consentiti - Table 1'!$AM$7,1,0),IF(G202=3,IF(S202='Valori Consentiti - Table 1'!$I$8,1,0)+IF(T202='Valori Consentiti - Table 1'!$K$8,1,0)+IF(U202='Valori Consentiti - Table 1'!$M$8,1,0)+IF(V202='Valori Consentiti - Table 1'!$O$8,1,0)+IF(W202='Valori Consentiti - Table 1'!$Q$8,1,0)+IF(X202='Valori Consentiti - Table 1'!$S$8,1,0)+IF(Y202='Valori Consentiti - Table 1'!$U$8,1,0)+IF(Z202='Valori Consentiti - Table 1'!$W$8,1,0)+IF(AA202='Valori Consentiti - Table 1'!$Y$8,1,0)+IF(AB202='Valori Consentiti - Table 1'!$AA$8,1,0)+IF(AC202='Valori Consentiti - Table 1'!$AC$8,1,0)+IF(AD202='Valori Consentiti - Table 1'!$AE$8,1,0)+IF(AE202='Valori Consentiti - Table 1'!$AG$8,1,0)+IF(AF202='Valori Consentiti - Table 1'!$AI$8,1,0)+IF(AG202='Valori Consentiti - Table 1'!$AK$8,1,0)+IF(AH202='Valori Consentiti - Table 1'!$AM$8,1,0),IF(G202=4,IF(S202='Valori Consentiti - Table 1'!$I$9,1,0)+IF(T202='Valori Consentiti - Table 1'!$K$9,1,0)+IF(U202='Valori Consentiti - Table 1'!$M$9,1,0)+IF(V202='Valori Consentiti - Table 1'!$O$9,1,0)+IF(W202='Valori Consentiti - Table 1'!$Q$9,1,0)+IF(X202='Valori Consentiti - Table 1'!$S$9,1,0)+IF(Y202='Valori Consentiti - Table 1'!$U$9,1,0)+IF(Z202='Valori Consentiti - Table 1'!$W$9,1,0)+IF(AA202='Valori Consentiti - Table 1'!$Y$9,1,0)+IF(AB202='Valori Consentiti - Table 1'!$AA$9,1,0)+IF(AC202='Valori Consentiti - Table 1'!$AC$9,1,0)+IF(AD202='Valori Consentiti - Table 1'!$AE$9,1,0)+IF(AE202='Valori Consentiti - Table 1'!$AG$9,1,0)+IF(AF202='Valori Consentiti - Table 1'!$AI$9,1,0)+IF(AG202='Valori Consentiti - Table 1'!$AK$9,1,0)+IF(AH202='Valori Consentiti - Table 1'!$AM$9,1,0),))))</f>
        <v>0</v>
      </c>
      <c r="P202" s="16">
        <f t="shared" si="102"/>
        <v>16</v>
      </c>
      <c r="Q202" s="16">
        <f t="shared" si="103"/>
        <v>1</v>
      </c>
      <c r="R202" s="17"/>
      <c r="S202" s="24" t="str">
        <f t="shared" si="86"/>
        <v/>
      </c>
      <c r="T202" s="25" t="str">
        <f t="shared" si="87"/>
        <v/>
      </c>
      <c r="U202" s="25" t="str">
        <f t="shared" si="88"/>
        <v/>
      </c>
      <c r="V202" s="26" t="str">
        <f t="shared" si="89"/>
        <v/>
      </c>
      <c r="W202" s="27" t="str">
        <f t="shared" si="90"/>
        <v/>
      </c>
      <c r="X202" s="25" t="str">
        <f t="shared" si="91"/>
        <v/>
      </c>
      <c r="Y202" s="25" t="str">
        <f t="shared" si="92"/>
        <v/>
      </c>
      <c r="Z202" s="26" t="str">
        <f t="shared" si="93"/>
        <v/>
      </c>
      <c r="AA202" s="27" t="str">
        <f t="shared" si="94"/>
        <v/>
      </c>
      <c r="AB202" s="25" t="str">
        <f t="shared" si="95"/>
        <v/>
      </c>
      <c r="AC202" s="25" t="str">
        <f t="shared" si="96"/>
        <v/>
      </c>
      <c r="AD202" s="26" t="str">
        <f t="shared" si="97"/>
        <v/>
      </c>
      <c r="AE202" s="27" t="str">
        <f t="shared" si="98"/>
        <v/>
      </c>
      <c r="AF202" s="25" t="str">
        <f t="shared" si="99"/>
        <v/>
      </c>
      <c r="AG202" s="25" t="str">
        <f t="shared" si="100"/>
        <v/>
      </c>
      <c r="AH202" s="26" t="str">
        <f t="shared" si="101"/>
        <v/>
      </c>
      <c r="AI202" s="29" t="b">
        <f t="shared" si="104"/>
        <v>0</v>
      </c>
      <c r="AJ202" s="29" t="b">
        <f t="shared" si="105"/>
        <v>0</v>
      </c>
      <c r="AK202" s="29" t="b">
        <f t="shared" si="106"/>
        <v>0</v>
      </c>
      <c r="AL202" s="29" t="b">
        <f t="shared" si="107"/>
        <v>0</v>
      </c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</row>
    <row r="203" spans="1:252" s="37" customFormat="1" ht="18" customHeight="1">
      <c r="A203" s="31"/>
      <c r="B203" s="31"/>
      <c r="C203" s="41"/>
      <c r="D203" s="14"/>
      <c r="E203" s="18"/>
      <c r="F203" s="31"/>
      <c r="G203" s="14"/>
      <c r="H203" s="15"/>
      <c r="I203" s="15"/>
      <c r="J203" s="15"/>
      <c r="K203" s="15"/>
      <c r="L203" s="40">
        <f>IF(G203=1,IF(S203='Valori Consentiti - Table 1'!$I$6,5,IF(S203="X",1,0))+IF(T203='Valori Consentiti - Table 1'!$K$6,5,IF(T203="X",1,0))+IF(U203='Valori Consentiti - Table 1'!$M$6,5,IF(U203="X",1,0))+IF(V203='Valori Consentiti - Table 1'!$O$6,5,IF(V203="X",1,0))+IF(W203='Valori Consentiti - Table 1'!$Q$6,5,IF(W203="X",1,0))+IF(X203='Valori Consentiti - Table 1'!$S$6,5,IF(X203="X",1,0))+IF(Y203='Valori Consentiti - Table 1'!$U$6,5,IF(Y203="X",1,0))+IF(Z203='Valori Consentiti - Table 1'!$W$6,5,IF(Z203="X",1,0))+IF(AA203='Valori Consentiti - Table 1'!$Y$6,5,IF(AA203="X",1,0))+IF(AB203='Valori Consentiti - Table 1'!$AA$6,5,IF(AB203="X",1,0))+IF(AC203='Valori Consentiti - Table 1'!$AC$6,5,IF(AC203="X",1,0))+IF(AD203='Valori Consentiti - Table 1'!$AE$6,5,IF(AD203="X",1,0))+IF(AE203='Valori Consentiti - Table 1'!$AG$6,5,IF(AE203="X",1,0))+IF(AF203='Valori Consentiti - Table 1'!$AI$6,5,IF(AF203="X",1,0))+IF(AG203='Valori Consentiti - Table 1'!$AK$6,5,IF(AG203="X",1,0))+IF(AH203='Valori Consentiti - Table 1'!$AM$6,5,IF(AH203="X",1,0)),IF(G203=2,IF(S203='Valori Consentiti - Table 1'!$I$7,5,IF(S203="X",1,0))+IF(T203='Valori Consentiti - Table 1'!$K$7,5,IF(T203="X",1,0))+IF(U203='Valori Consentiti - Table 1'!$M$7,5,IF(U203="X",1,0))+IF(V203='Valori Consentiti - Table 1'!$O$7,5,IF(V203="X",1,0))+IF(W203='Valori Consentiti - Table 1'!$Q$7,5,IF(W203="X",1,0))+IF(X203='Valori Consentiti - Table 1'!$S$7,5,IF(X203="X",1,0))+IF(Y203='Valori Consentiti - Table 1'!$U$7,5,IF(Y203="X",1,0))+IF(Z203='Valori Consentiti - Table 1'!$W$7,5,IF(Z203="X",1,0))+IF(AA203='Valori Consentiti - Table 1'!$Y$7,5,IF(AA203="X",1,0))+IF(AB203='Valori Consentiti - Table 1'!$AA$7,5,IF(AB203="X",1,0))+IF(AC203='Valori Consentiti - Table 1'!$AC$7,5,IF(AC203="X",1,0))+IF(AD203='Valori Consentiti - Table 1'!$AE$7,5,IF(AD203="X",1,0))+IF(AE203='Valori Consentiti - Table 1'!$AG$7,5,IF(AE203="X",1,0))+IF(AF203='Valori Consentiti - Table 1'!$AI$7,5,IF(AF203="X",1,0))+IF(AG203='Valori Consentiti - Table 1'!$AK$7,5,IF(AG203="X",1,0))+IF(AH203='Valori Consentiti - Table 1'!$AM$7,5,IF(AH203="X",1,0)),IF(G203=3,IF(S203='Valori Consentiti - Table 1'!$I$8,5,IF(S203="X",1,0))+IF(T203='Valori Consentiti - Table 1'!$K$8,5,IF(T203="X",1,0))+IF(U203='Valori Consentiti - Table 1'!$M$8,5,IF(U203="X",1,0))+IF(V203='Valori Consentiti - Table 1'!$O$8,5,IF(V203="X",1,0))+IF(W203='Valori Consentiti - Table 1'!$Q$8,5,IF(W203="X",1,0))+IF(X203='Valori Consentiti - Table 1'!$S$8,5,IF(X203="X",1,0))+IF(Y203='Valori Consentiti - Table 1'!$U$8,5,IF(Y203="X",1,0))+IF(Z203='Valori Consentiti - Table 1'!$W$8,5,IF(Z203="X",1,0))+IF(AA203='Valori Consentiti - Table 1'!$Y$8,5,IF(AA203="X",1,0))+IF(AB203='Valori Consentiti - Table 1'!$AA$8,5,IF(AB203="X",1,0))+IF(AC203='Valori Consentiti - Table 1'!$AC$8,5,IF(AC203="X",1,0))+IF(AD203='Valori Consentiti - Table 1'!$AE$8,5,IF(AD203="X",1,0))+IF(AE203='Valori Consentiti - Table 1'!$AG$8,5,IF(AE203="X",1,0))+IF(AF203='Valori Consentiti - Table 1'!$AI$8,5,IF(AF203="X",1,0))+IF(AG203='Valori Consentiti - Table 1'!$AK$8,5,IF(AG203="X",1,0))+IF(AH203='Valori Consentiti - Table 1'!$AM$8,5,IF(AH203="X",1,0)),IF(G203=4,IF(S203='Valori Consentiti - Table 1'!$I$9,5,IF(S203="X",1,0))+IF(T203='Valori Consentiti - Table 1'!$K$9,5,IF(T203="X",1,0))+IF(U203='Valori Consentiti - Table 1'!$M$9,5,IF(U203="X",1,0))+IF(V203='Valori Consentiti - Table 1'!$O$9,5,IF(V203="X",1,0))+IF(W203='Valori Consentiti - Table 1'!$Q$9,5,IF(W203="X",1,0))+IF(X203='Valori Consentiti - Table 1'!$S$9,5,IF(X203="X",1,0))+IF(Y203='Valori Consentiti - Table 1'!$U$9,5,IF(Y203="X",1,0))+IF(Z203='Valori Consentiti - Table 1'!$W$9,5,IF(Z203="X",1,0))+IF(AA203='Valori Consentiti - Table 1'!$Y$9,5,IF(AA203="X",1,0))+IF(AB203='Valori Consentiti - Table 1'!$AA$9,5,IF(AB203="X",1,0))+IF(AC203='Valori Consentiti - Table 1'!$AC$9,5,IF(AC203="X",1,0))+IF(AD203='Valori Consentiti - Table 1'!$AE$9,5,IF(AD203="X",1,0))+IF(AE203='Valori Consentiti - Table 1'!$AG$9,5,IF(AE203="X",1,0))+IF(AF203='Valori Consentiti - Table 1'!$AI$9,5,IF(AF203="X",1,0))+IF(AG203='Valori Consentiti - Table 1'!$AK$9,5,IF(AG203="X",1,0))+IF(AH203='Valori Consentiti - Table 1'!$AM$9,5,IF(AH203="X",1,0)),))))</f>
        <v>0</v>
      </c>
      <c r="M203" s="16">
        <f t="shared" si="108"/>
        <v>0</v>
      </c>
      <c r="N203" s="16">
        <f t="shared" si="109"/>
        <v>16</v>
      </c>
      <c r="O203" s="16">
        <f>IF(G203=1,IF(S203='Valori Consentiti - Table 1'!$I$6,1,0)+IF(T203='Valori Consentiti - Table 1'!$K$6,1,0)+IF(U203='Valori Consentiti - Table 1'!$M$6,1,0)+IF(V203='Valori Consentiti - Table 1'!$O$6,1,0)+IF(W203='Valori Consentiti - Table 1'!$Q$6,1,0)+IF(X203='Valori Consentiti - Table 1'!$S$6,1,0)+IF(Y203='Valori Consentiti - Table 1'!$U$6,1,0)+IF(Z203='Valori Consentiti - Table 1'!$W$6,1,0)+IF(AA203='Valori Consentiti - Table 1'!$Y$6,1,0)+IF(AB203='Valori Consentiti - Table 1'!$AA$6,1,0)+IF(AC203='Valori Consentiti - Table 1'!$AC$6,1,0)+IF(AD203='Valori Consentiti - Table 1'!$AE$6,1,0)+IF(AE203='Valori Consentiti - Table 1'!$AG$6,1,0)+IF(AF203='Valori Consentiti - Table 1'!$AI$6,1,0)+IF(AG203='Valori Consentiti - Table 1'!$AK$6,1,0)+IF(AH203='Valori Consentiti - Table 1'!$AM$6,1,0),IF(G203=2,IF(S203='Valori Consentiti - Table 1'!$I$7,1,0)+IF(T203='Valori Consentiti - Table 1'!$K$7,1,0)+IF(U203='Valori Consentiti - Table 1'!$M$7,1,0)+IF(V203='Valori Consentiti - Table 1'!$O$7,1,0)+IF(W203='Valori Consentiti - Table 1'!$Q$7,1,0)+IF(X203='Valori Consentiti - Table 1'!$S$7,1,0)+IF(Y203='Valori Consentiti - Table 1'!$U$7,1,0)+IF(Z203='Valori Consentiti - Table 1'!$W$7,1,0)+IF(AA203='Valori Consentiti - Table 1'!$Y$7,1,0)+IF(AB203='Valori Consentiti - Table 1'!$AA$7,1,0)+IF(AC203='Valori Consentiti - Table 1'!$AC$7,1,0)+IF(AD203='Valori Consentiti - Table 1'!$AE$7,1,0)+IF(AE203='Valori Consentiti - Table 1'!$AG$7,1,0)+IF(AF203='Valori Consentiti - Table 1'!$AI$7,1,0)+IF(AG203='Valori Consentiti - Table 1'!$AK$7,1,0)+IF(AH203='Valori Consentiti - Table 1'!$AM$7,1,0),IF(G203=3,IF(S203='Valori Consentiti - Table 1'!$I$8,1,0)+IF(T203='Valori Consentiti - Table 1'!$K$8,1,0)+IF(U203='Valori Consentiti - Table 1'!$M$8,1,0)+IF(V203='Valori Consentiti - Table 1'!$O$8,1,0)+IF(W203='Valori Consentiti - Table 1'!$Q$8,1,0)+IF(X203='Valori Consentiti - Table 1'!$S$8,1,0)+IF(Y203='Valori Consentiti - Table 1'!$U$8,1,0)+IF(Z203='Valori Consentiti - Table 1'!$W$8,1,0)+IF(AA203='Valori Consentiti - Table 1'!$Y$8,1,0)+IF(AB203='Valori Consentiti - Table 1'!$AA$8,1,0)+IF(AC203='Valori Consentiti - Table 1'!$AC$8,1,0)+IF(AD203='Valori Consentiti - Table 1'!$AE$8,1,0)+IF(AE203='Valori Consentiti - Table 1'!$AG$8,1,0)+IF(AF203='Valori Consentiti - Table 1'!$AI$8,1,0)+IF(AG203='Valori Consentiti - Table 1'!$AK$8,1,0)+IF(AH203='Valori Consentiti - Table 1'!$AM$8,1,0),IF(G203=4,IF(S203='Valori Consentiti - Table 1'!$I$9,1,0)+IF(T203='Valori Consentiti - Table 1'!$K$9,1,0)+IF(U203='Valori Consentiti - Table 1'!$M$9,1,0)+IF(V203='Valori Consentiti - Table 1'!$O$9,1,0)+IF(W203='Valori Consentiti - Table 1'!$Q$9,1,0)+IF(X203='Valori Consentiti - Table 1'!$S$9,1,0)+IF(Y203='Valori Consentiti - Table 1'!$U$9,1,0)+IF(Z203='Valori Consentiti - Table 1'!$W$9,1,0)+IF(AA203='Valori Consentiti - Table 1'!$Y$9,1,0)+IF(AB203='Valori Consentiti - Table 1'!$AA$9,1,0)+IF(AC203='Valori Consentiti - Table 1'!$AC$9,1,0)+IF(AD203='Valori Consentiti - Table 1'!$AE$9,1,0)+IF(AE203='Valori Consentiti - Table 1'!$AG$9,1,0)+IF(AF203='Valori Consentiti - Table 1'!$AI$9,1,0)+IF(AG203='Valori Consentiti - Table 1'!$AK$9,1,0)+IF(AH203='Valori Consentiti - Table 1'!$AM$9,1,0),))))</f>
        <v>0</v>
      </c>
      <c r="P203" s="16">
        <f t="shared" si="102"/>
        <v>16</v>
      </c>
      <c r="Q203" s="16">
        <f t="shared" si="103"/>
        <v>1</v>
      </c>
      <c r="R203" s="17"/>
      <c r="S203" s="24" t="str">
        <f t="shared" si="86"/>
        <v/>
      </c>
      <c r="T203" s="25" t="str">
        <f t="shared" si="87"/>
        <v/>
      </c>
      <c r="U203" s="25" t="str">
        <f t="shared" si="88"/>
        <v/>
      </c>
      <c r="V203" s="26" t="str">
        <f t="shared" si="89"/>
        <v/>
      </c>
      <c r="W203" s="27" t="str">
        <f t="shared" si="90"/>
        <v/>
      </c>
      <c r="X203" s="25" t="str">
        <f t="shared" si="91"/>
        <v/>
      </c>
      <c r="Y203" s="25" t="str">
        <f t="shared" si="92"/>
        <v/>
      </c>
      <c r="Z203" s="26" t="str">
        <f t="shared" si="93"/>
        <v/>
      </c>
      <c r="AA203" s="27" t="str">
        <f t="shared" si="94"/>
        <v/>
      </c>
      <c r="AB203" s="25" t="str">
        <f t="shared" si="95"/>
        <v/>
      </c>
      <c r="AC203" s="25" t="str">
        <f t="shared" si="96"/>
        <v/>
      </c>
      <c r="AD203" s="26" t="str">
        <f t="shared" si="97"/>
        <v/>
      </c>
      <c r="AE203" s="27" t="str">
        <f t="shared" si="98"/>
        <v/>
      </c>
      <c r="AF203" s="25" t="str">
        <f t="shared" si="99"/>
        <v/>
      </c>
      <c r="AG203" s="25" t="str">
        <f t="shared" si="100"/>
        <v/>
      </c>
      <c r="AH203" s="26" t="str">
        <f t="shared" si="101"/>
        <v/>
      </c>
      <c r="AI203" s="29" t="b">
        <f t="shared" si="104"/>
        <v>0</v>
      </c>
      <c r="AJ203" s="29" t="b">
        <f t="shared" si="105"/>
        <v>0</v>
      </c>
      <c r="AK203" s="29" t="b">
        <f t="shared" si="106"/>
        <v>0</v>
      </c>
      <c r="AL203" s="29" t="b">
        <f t="shared" si="107"/>
        <v>0</v>
      </c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</row>
    <row r="204" spans="1:252" s="37" customFormat="1" ht="18" customHeight="1">
      <c r="A204" s="31"/>
      <c r="B204" s="31"/>
      <c r="C204" s="41"/>
      <c r="D204" s="14"/>
      <c r="E204" s="18"/>
      <c r="F204" s="31"/>
      <c r="G204" s="14"/>
      <c r="H204" s="15"/>
      <c r="I204" s="15"/>
      <c r="J204" s="15"/>
      <c r="K204" s="15"/>
      <c r="L204" s="40">
        <f>IF(G204=1,IF(S204='Valori Consentiti - Table 1'!$I$6,5,IF(S204="X",1,0))+IF(T204='Valori Consentiti - Table 1'!$K$6,5,IF(T204="X",1,0))+IF(U204='Valori Consentiti - Table 1'!$M$6,5,IF(U204="X",1,0))+IF(V204='Valori Consentiti - Table 1'!$O$6,5,IF(V204="X",1,0))+IF(W204='Valori Consentiti - Table 1'!$Q$6,5,IF(W204="X",1,0))+IF(X204='Valori Consentiti - Table 1'!$S$6,5,IF(X204="X",1,0))+IF(Y204='Valori Consentiti - Table 1'!$U$6,5,IF(Y204="X",1,0))+IF(Z204='Valori Consentiti - Table 1'!$W$6,5,IF(Z204="X",1,0))+IF(AA204='Valori Consentiti - Table 1'!$Y$6,5,IF(AA204="X",1,0))+IF(AB204='Valori Consentiti - Table 1'!$AA$6,5,IF(AB204="X",1,0))+IF(AC204='Valori Consentiti - Table 1'!$AC$6,5,IF(AC204="X",1,0))+IF(AD204='Valori Consentiti - Table 1'!$AE$6,5,IF(AD204="X",1,0))+IF(AE204='Valori Consentiti - Table 1'!$AG$6,5,IF(AE204="X",1,0))+IF(AF204='Valori Consentiti - Table 1'!$AI$6,5,IF(AF204="X",1,0))+IF(AG204='Valori Consentiti - Table 1'!$AK$6,5,IF(AG204="X",1,0))+IF(AH204='Valori Consentiti - Table 1'!$AM$6,5,IF(AH204="X",1,0)),IF(G204=2,IF(S204='Valori Consentiti - Table 1'!$I$7,5,IF(S204="X",1,0))+IF(T204='Valori Consentiti - Table 1'!$K$7,5,IF(T204="X",1,0))+IF(U204='Valori Consentiti - Table 1'!$M$7,5,IF(U204="X",1,0))+IF(V204='Valori Consentiti - Table 1'!$O$7,5,IF(V204="X",1,0))+IF(W204='Valori Consentiti - Table 1'!$Q$7,5,IF(W204="X",1,0))+IF(X204='Valori Consentiti - Table 1'!$S$7,5,IF(X204="X",1,0))+IF(Y204='Valori Consentiti - Table 1'!$U$7,5,IF(Y204="X",1,0))+IF(Z204='Valori Consentiti - Table 1'!$W$7,5,IF(Z204="X",1,0))+IF(AA204='Valori Consentiti - Table 1'!$Y$7,5,IF(AA204="X",1,0))+IF(AB204='Valori Consentiti - Table 1'!$AA$7,5,IF(AB204="X",1,0))+IF(AC204='Valori Consentiti - Table 1'!$AC$7,5,IF(AC204="X",1,0))+IF(AD204='Valori Consentiti - Table 1'!$AE$7,5,IF(AD204="X",1,0))+IF(AE204='Valori Consentiti - Table 1'!$AG$7,5,IF(AE204="X",1,0))+IF(AF204='Valori Consentiti - Table 1'!$AI$7,5,IF(AF204="X",1,0))+IF(AG204='Valori Consentiti - Table 1'!$AK$7,5,IF(AG204="X",1,0))+IF(AH204='Valori Consentiti - Table 1'!$AM$7,5,IF(AH204="X",1,0)),IF(G204=3,IF(S204='Valori Consentiti - Table 1'!$I$8,5,IF(S204="X",1,0))+IF(T204='Valori Consentiti - Table 1'!$K$8,5,IF(T204="X",1,0))+IF(U204='Valori Consentiti - Table 1'!$M$8,5,IF(U204="X",1,0))+IF(V204='Valori Consentiti - Table 1'!$O$8,5,IF(V204="X",1,0))+IF(W204='Valori Consentiti - Table 1'!$Q$8,5,IF(W204="X",1,0))+IF(X204='Valori Consentiti - Table 1'!$S$8,5,IF(X204="X",1,0))+IF(Y204='Valori Consentiti - Table 1'!$U$8,5,IF(Y204="X",1,0))+IF(Z204='Valori Consentiti - Table 1'!$W$8,5,IF(Z204="X",1,0))+IF(AA204='Valori Consentiti - Table 1'!$Y$8,5,IF(AA204="X",1,0))+IF(AB204='Valori Consentiti - Table 1'!$AA$8,5,IF(AB204="X",1,0))+IF(AC204='Valori Consentiti - Table 1'!$AC$8,5,IF(AC204="X",1,0))+IF(AD204='Valori Consentiti - Table 1'!$AE$8,5,IF(AD204="X",1,0))+IF(AE204='Valori Consentiti - Table 1'!$AG$8,5,IF(AE204="X",1,0))+IF(AF204='Valori Consentiti - Table 1'!$AI$8,5,IF(AF204="X",1,0))+IF(AG204='Valori Consentiti - Table 1'!$AK$8,5,IF(AG204="X",1,0))+IF(AH204='Valori Consentiti - Table 1'!$AM$8,5,IF(AH204="X",1,0)),IF(G204=4,IF(S204='Valori Consentiti - Table 1'!$I$9,5,IF(S204="X",1,0))+IF(T204='Valori Consentiti - Table 1'!$K$9,5,IF(T204="X",1,0))+IF(U204='Valori Consentiti - Table 1'!$M$9,5,IF(U204="X",1,0))+IF(V204='Valori Consentiti - Table 1'!$O$9,5,IF(V204="X",1,0))+IF(W204='Valori Consentiti - Table 1'!$Q$9,5,IF(W204="X",1,0))+IF(X204='Valori Consentiti - Table 1'!$S$9,5,IF(X204="X",1,0))+IF(Y204='Valori Consentiti - Table 1'!$U$9,5,IF(Y204="X",1,0))+IF(Z204='Valori Consentiti - Table 1'!$W$9,5,IF(Z204="X",1,0))+IF(AA204='Valori Consentiti - Table 1'!$Y$9,5,IF(AA204="X",1,0))+IF(AB204='Valori Consentiti - Table 1'!$AA$9,5,IF(AB204="X",1,0))+IF(AC204='Valori Consentiti - Table 1'!$AC$9,5,IF(AC204="X",1,0))+IF(AD204='Valori Consentiti - Table 1'!$AE$9,5,IF(AD204="X",1,0))+IF(AE204='Valori Consentiti - Table 1'!$AG$9,5,IF(AE204="X",1,0))+IF(AF204='Valori Consentiti - Table 1'!$AI$9,5,IF(AF204="X",1,0))+IF(AG204='Valori Consentiti - Table 1'!$AK$9,5,IF(AG204="X",1,0))+IF(AH204='Valori Consentiti - Table 1'!$AM$9,5,IF(AH204="X",1,0)),))))</f>
        <v>0</v>
      </c>
      <c r="M204" s="16">
        <f t="shared" si="108"/>
        <v>0</v>
      </c>
      <c r="N204" s="16">
        <f t="shared" si="109"/>
        <v>16</v>
      </c>
      <c r="O204" s="16">
        <f>IF(G204=1,IF(S204='Valori Consentiti - Table 1'!$I$6,1,0)+IF(T204='Valori Consentiti - Table 1'!$K$6,1,0)+IF(U204='Valori Consentiti - Table 1'!$M$6,1,0)+IF(V204='Valori Consentiti - Table 1'!$O$6,1,0)+IF(W204='Valori Consentiti - Table 1'!$Q$6,1,0)+IF(X204='Valori Consentiti - Table 1'!$S$6,1,0)+IF(Y204='Valori Consentiti - Table 1'!$U$6,1,0)+IF(Z204='Valori Consentiti - Table 1'!$W$6,1,0)+IF(AA204='Valori Consentiti - Table 1'!$Y$6,1,0)+IF(AB204='Valori Consentiti - Table 1'!$AA$6,1,0)+IF(AC204='Valori Consentiti - Table 1'!$AC$6,1,0)+IF(AD204='Valori Consentiti - Table 1'!$AE$6,1,0)+IF(AE204='Valori Consentiti - Table 1'!$AG$6,1,0)+IF(AF204='Valori Consentiti - Table 1'!$AI$6,1,0)+IF(AG204='Valori Consentiti - Table 1'!$AK$6,1,0)+IF(AH204='Valori Consentiti - Table 1'!$AM$6,1,0),IF(G204=2,IF(S204='Valori Consentiti - Table 1'!$I$7,1,0)+IF(T204='Valori Consentiti - Table 1'!$K$7,1,0)+IF(U204='Valori Consentiti - Table 1'!$M$7,1,0)+IF(V204='Valori Consentiti - Table 1'!$O$7,1,0)+IF(W204='Valori Consentiti - Table 1'!$Q$7,1,0)+IF(X204='Valori Consentiti - Table 1'!$S$7,1,0)+IF(Y204='Valori Consentiti - Table 1'!$U$7,1,0)+IF(Z204='Valori Consentiti - Table 1'!$W$7,1,0)+IF(AA204='Valori Consentiti - Table 1'!$Y$7,1,0)+IF(AB204='Valori Consentiti - Table 1'!$AA$7,1,0)+IF(AC204='Valori Consentiti - Table 1'!$AC$7,1,0)+IF(AD204='Valori Consentiti - Table 1'!$AE$7,1,0)+IF(AE204='Valori Consentiti - Table 1'!$AG$7,1,0)+IF(AF204='Valori Consentiti - Table 1'!$AI$7,1,0)+IF(AG204='Valori Consentiti - Table 1'!$AK$7,1,0)+IF(AH204='Valori Consentiti - Table 1'!$AM$7,1,0),IF(G204=3,IF(S204='Valori Consentiti - Table 1'!$I$8,1,0)+IF(T204='Valori Consentiti - Table 1'!$K$8,1,0)+IF(U204='Valori Consentiti - Table 1'!$M$8,1,0)+IF(V204='Valori Consentiti - Table 1'!$O$8,1,0)+IF(W204='Valori Consentiti - Table 1'!$Q$8,1,0)+IF(X204='Valori Consentiti - Table 1'!$S$8,1,0)+IF(Y204='Valori Consentiti - Table 1'!$U$8,1,0)+IF(Z204='Valori Consentiti - Table 1'!$W$8,1,0)+IF(AA204='Valori Consentiti - Table 1'!$Y$8,1,0)+IF(AB204='Valori Consentiti - Table 1'!$AA$8,1,0)+IF(AC204='Valori Consentiti - Table 1'!$AC$8,1,0)+IF(AD204='Valori Consentiti - Table 1'!$AE$8,1,0)+IF(AE204='Valori Consentiti - Table 1'!$AG$8,1,0)+IF(AF204='Valori Consentiti - Table 1'!$AI$8,1,0)+IF(AG204='Valori Consentiti - Table 1'!$AK$8,1,0)+IF(AH204='Valori Consentiti - Table 1'!$AM$8,1,0),IF(G204=4,IF(S204='Valori Consentiti - Table 1'!$I$9,1,0)+IF(T204='Valori Consentiti - Table 1'!$K$9,1,0)+IF(U204='Valori Consentiti - Table 1'!$M$9,1,0)+IF(V204='Valori Consentiti - Table 1'!$O$9,1,0)+IF(W204='Valori Consentiti - Table 1'!$Q$9,1,0)+IF(X204='Valori Consentiti - Table 1'!$S$9,1,0)+IF(Y204='Valori Consentiti - Table 1'!$U$9,1,0)+IF(Z204='Valori Consentiti - Table 1'!$W$9,1,0)+IF(AA204='Valori Consentiti - Table 1'!$Y$9,1,0)+IF(AB204='Valori Consentiti - Table 1'!$AA$9,1,0)+IF(AC204='Valori Consentiti - Table 1'!$AC$9,1,0)+IF(AD204='Valori Consentiti - Table 1'!$AE$9,1,0)+IF(AE204='Valori Consentiti - Table 1'!$AG$9,1,0)+IF(AF204='Valori Consentiti - Table 1'!$AI$9,1,0)+IF(AG204='Valori Consentiti - Table 1'!$AK$9,1,0)+IF(AH204='Valori Consentiti - Table 1'!$AM$9,1,0),))))</f>
        <v>0</v>
      </c>
      <c r="P204" s="16">
        <f t="shared" si="102"/>
        <v>16</v>
      </c>
      <c r="Q204" s="16">
        <f t="shared" si="103"/>
        <v>1</v>
      </c>
      <c r="R204" s="17"/>
      <c r="S204" s="24" t="str">
        <f t="shared" si="86"/>
        <v/>
      </c>
      <c r="T204" s="25" t="str">
        <f t="shared" si="87"/>
        <v/>
      </c>
      <c r="U204" s="25" t="str">
        <f t="shared" si="88"/>
        <v/>
      </c>
      <c r="V204" s="26" t="str">
        <f t="shared" si="89"/>
        <v/>
      </c>
      <c r="W204" s="27" t="str">
        <f t="shared" si="90"/>
        <v/>
      </c>
      <c r="X204" s="25" t="str">
        <f t="shared" si="91"/>
        <v/>
      </c>
      <c r="Y204" s="25" t="str">
        <f t="shared" si="92"/>
        <v/>
      </c>
      <c r="Z204" s="26" t="str">
        <f t="shared" si="93"/>
        <v/>
      </c>
      <c r="AA204" s="27" t="str">
        <f t="shared" si="94"/>
        <v/>
      </c>
      <c r="AB204" s="25" t="str">
        <f t="shared" si="95"/>
        <v/>
      </c>
      <c r="AC204" s="25" t="str">
        <f t="shared" si="96"/>
        <v/>
      </c>
      <c r="AD204" s="26" t="str">
        <f t="shared" si="97"/>
        <v/>
      </c>
      <c r="AE204" s="27" t="str">
        <f t="shared" si="98"/>
        <v/>
      </c>
      <c r="AF204" s="25" t="str">
        <f t="shared" si="99"/>
        <v/>
      </c>
      <c r="AG204" s="25" t="str">
        <f t="shared" si="100"/>
        <v/>
      </c>
      <c r="AH204" s="26" t="str">
        <f t="shared" si="101"/>
        <v/>
      </c>
      <c r="AI204" s="29" t="b">
        <f t="shared" si="104"/>
        <v>0</v>
      </c>
      <c r="AJ204" s="29" t="b">
        <f t="shared" si="105"/>
        <v>0</v>
      </c>
      <c r="AK204" s="29" t="b">
        <f t="shared" si="106"/>
        <v>0</v>
      </c>
      <c r="AL204" s="29" t="b">
        <f t="shared" si="107"/>
        <v>0</v>
      </c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</row>
    <row r="205" spans="1:252" s="37" customFormat="1" ht="18" customHeight="1">
      <c r="A205" s="31"/>
      <c r="B205" s="31"/>
      <c r="C205" s="41"/>
      <c r="D205" s="14"/>
      <c r="E205" s="18"/>
      <c r="F205" s="31"/>
      <c r="G205" s="14"/>
      <c r="H205" s="15"/>
      <c r="I205" s="15"/>
      <c r="J205" s="15"/>
      <c r="K205" s="15"/>
      <c r="L205" s="40">
        <f>IF(G205=1,IF(S205='Valori Consentiti - Table 1'!$I$6,5,IF(S205="X",1,0))+IF(T205='Valori Consentiti - Table 1'!$K$6,5,IF(T205="X",1,0))+IF(U205='Valori Consentiti - Table 1'!$M$6,5,IF(U205="X",1,0))+IF(V205='Valori Consentiti - Table 1'!$O$6,5,IF(V205="X",1,0))+IF(W205='Valori Consentiti - Table 1'!$Q$6,5,IF(W205="X",1,0))+IF(X205='Valori Consentiti - Table 1'!$S$6,5,IF(X205="X",1,0))+IF(Y205='Valori Consentiti - Table 1'!$U$6,5,IF(Y205="X",1,0))+IF(Z205='Valori Consentiti - Table 1'!$W$6,5,IF(Z205="X",1,0))+IF(AA205='Valori Consentiti - Table 1'!$Y$6,5,IF(AA205="X",1,0))+IF(AB205='Valori Consentiti - Table 1'!$AA$6,5,IF(AB205="X",1,0))+IF(AC205='Valori Consentiti - Table 1'!$AC$6,5,IF(AC205="X",1,0))+IF(AD205='Valori Consentiti - Table 1'!$AE$6,5,IF(AD205="X",1,0))+IF(AE205='Valori Consentiti - Table 1'!$AG$6,5,IF(AE205="X",1,0))+IF(AF205='Valori Consentiti - Table 1'!$AI$6,5,IF(AF205="X",1,0))+IF(AG205='Valori Consentiti - Table 1'!$AK$6,5,IF(AG205="X",1,0))+IF(AH205='Valori Consentiti - Table 1'!$AM$6,5,IF(AH205="X",1,0)),IF(G205=2,IF(S205='Valori Consentiti - Table 1'!$I$7,5,IF(S205="X",1,0))+IF(T205='Valori Consentiti - Table 1'!$K$7,5,IF(T205="X",1,0))+IF(U205='Valori Consentiti - Table 1'!$M$7,5,IF(U205="X",1,0))+IF(V205='Valori Consentiti - Table 1'!$O$7,5,IF(V205="X",1,0))+IF(W205='Valori Consentiti - Table 1'!$Q$7,5,IF(W205="X",1,0))+IF(X205='Valori Consentiti - Table 1'!$S$7,5,IF(X205="X",1,0))+IF(Y205='Valori Consentiti - Table 1'!$U$7,5,IF(Y205="X",1,0))+IF(Z205='Valori Consentiti - Table 1'!$W$7,5,IF(Z205="X",1,0))+IF(AA205='Valori Consentiti - Table 1'!$Y$7,5,IF(AA205="X",1,0))+IF(AB205='Valori Consentiti - Table 1'!$AA$7,5,IF(AB205="X",1,0))+IF(AC205='Valori Consentiti - Table 1'!$AC$7,5,IF(AC205="X",1,0))+IF(AD205='Valori Consentiti - Table 1'!$AE$7,5,IF(AD205="X",1,0))+IF(AE205='Valori Consentiti - Table 1'!$AG$7,5,IF(AE205="X",1,0))+IF(AF205='Valori Consentiti - Table 1'!$AI$7,5,IF(AF205="X",1,0))+IF(AG205='Valori Consentiti - Table 1'!$AK$7,5,IF(AG205="X",1,0))+IF(AH205='Valori Consentiti - Table 1'!$AM$7,5,IF(AH205="X",1,0)),IF(G205=3,IF(S205='Valori Consentiti - Table 1'!$I$8,5,IF(S205="X",1,0))+IF(T205='Valori Consentiti - Table 1'!$K$8,5,IF(T205="X",1,0))+IF(U205='Valori Consentiti - Table 1'!$M$8,5,IF(U205="X",1,0))+IF(V205='Valori Consentiti - Table 1'!$O$8,5,IF(V205="X",1,0))+IF(W205='Valori Consentiti - Table 1'!$Q$8,5,IF(W205="X",1,0))+IF(X205='Valori Consentiti - Table 1'!$S$8,5,IF(X205="X",1,0))+IF(Y205='Valori Consentiti - Table 1'!$U$8,5,IF(Y205="X",1,0))+IF(Z205='Valori Consentiti - Table 1'!$W$8,5,IF(Z205="X",1,0))+IF(AA205='Valori Consentiti - Table 1'!$Y$8,5,IF(AA205="X",1,0))+IF(AB205='Valori Consentiti - Table 1'!$AA$8,5,IF(AB205="X",1,0))+IF(AC205='Valori Consentiti - Table 1'!$AC$8,5,IF(AC205="X",1,0))+IF(AD205='Valori Consentiti - Table 1'!$AE$8,5,IF(AD205="X",1,0))+IF(AE205='Valori Consentiti - Table 1'!$AG$8,5,IF(AE205="X",1,0))+IF(AF205='Valori Consentiti - Table 1'!$AI$8,5,IF(AF205="X",1,0))+IF(AG205='Valori Consentiti - Table 1'!$AK$8,5,IF(AG205="X",1,0))+IF(AH205='Valori Consentiti - Table 1'!$AM$8,5,IF(AH205="X",1,0)),IF(G205=4,IF(S205='Valori Consentiti - Table 1'!$I$9,5,IF(S205="X",1,0))+IF(T205='Valori Consentiti - Table 1'!$K$9,5,IF(T205="X",1,0))+IF(U205='Valori Consentiti - Table 1'!$M$9,5,IF(U205="X",1,0))+IF(V205='Valori Consentiti - Table 1'!$O$9,5,IF(V205="X",1,0))+IF(W205='Valori Consentiti - Table 1'!$Q$9,5,IF(W205="X",1,0))+IF(X205='Valori Consentiti - Table 1'!$S$9,5,IF(X205="X",1,0))+IF(Y205='Valori Consentiti - Table 1'!$U$9,5,IF(Y205="X",1,0))+IF(Z205='Valori Consentiti - Table 1'!$W$9,5,IF(Z205="X",1,0))+IF(AA205='Valori Consentiti - Table 1'!$Y$9,5,IF(AA205="X",1,0))+IF(AB205='Valori Consentiti - Table 1'!$AA$9,5,IF(AB205="X",1,0))+IF(AC205='Valori Consentiti - Table 1'!$AC$9,5,IF(AC205="X",1,0))+IF(AD205='Valori Consentiti - Table 1'!$AE$9,5,IF(AD205="X",1,0))+IF(AE205='Valori Consentiti - Table 1'!$AG$9,5,IF(AE205="X",1,0))+IF(AF205='Valori Consentiti - Table 1'!$AI$9,5,IF(AF205="X",1,0))+IF(AG205='Valori Consentiti - Table 1'!$AK$9,5,IF(AG205="X",1,0))+IF(AH205='Valori Consentiti - Table 1'!$AM$9,5,IF(AH205="X",1,0)),))))</f>
        <v>0</v>
      </c>
      <c r="M205" s="16">
        <f t="shared" si="108"/>
        <v>0</v>
      </c>
      <c r="N205" s="16">
        <f t="shared" si="109"/>
        <v>16</v>
      </c>
      <c r="O205" s="16">
        <f>IF(G205=1,IF(S205='Valori Consentiti - Table 1'!$I$6,1,0)+IF(T205='Valori Consentiti - Table 1'!$K$6,1,0)+IF(U205='Valori Consentiti - Table 1'!$M$6,1,0)+IF(V205='Valori Consentiti - Table 1'!$O$6,1,0)+IF(W205='Valori Consentiti - Table 1'!$Q$6,1,0)+IF(X205='Valori Consentiti - Table 1'!$S$6,1,0)+IF(Y205='Valori Consentiti - Table 1'!$U$6,1,0)+IF(Z205='Valori Consentiti - Table 1'!$W$6,1,0)+IF(AA205='Valori Consentiti - Table 1'!$Y$6,1,0)+IF(AB205='Valori Consentiti - Table 1'!$AA$6,1,0)+IF(AC205='Valori Consentiti - Table 1'!$AC$6,1,0)+IF(AD205='Valori Consentiti - Table 1'!$AE$6,1,0)+IF(AE205='Valori Consentiti - Table 1'!$AG$6,1,0)+IF(AF205='Valori Consentiti - Table 1'!$AI$6,1,0)+IF(AG205='Valori Consentiti - Table 1'!$AK$6,1,0)+IF(AH205='Valori Consentiti - Table 1'!$AM$6,1,0),IF(G205=2,IF(S205='Valori Consentiti - Table 1'!$I$7,1,0)+IF(T205='Valori Consentiti - Table 1'!$K$7,1,0)+IF(U205='Valori Consentiti - Table 1'!$M$7,1,0)+IF(V205='Valori Consentiti - Table 1'!$O$7,1,0)+IF(W205='Valori Consentiti - Table 1'!$Q$7,1,0)+IF(X205='Valori Consentiti - Table 1'!$S$7,1,0)+IF(Y205='Valori Consentiti - Table 1'!$U$7,1,0)+IF(Z205='Valori Consentiti - Table 1'!$W$7,1,0)+IF(AA205='Valori Consentiti - Table 1'!$Y$7,1,0)+IF(AB205='Valori Consentiti - Table 1'!$AA$7,1,0)+IF(AC205='Valori Consentiti - Table 1'!$AC$7,1,0)+IF(AD205='Valori Consentiti - Table 1'!$AE$7,1,0)+IF(AE205='Valori Consentiti - Table 1'!$AG$7,1,0)+IF(AF205='Valori Consentiti - Table 1'!$AI$7,1,0)+IF(AG205='Valori Consentiti - Table 1'!$AK$7,1,0)+IF(AH205='Valori Consentiti - Table 1'!$AM$7,1,0),IF(G205=3,IF(S205='Valori Consentiti - Table 1'!$I$8,1,0)+IF(T205='Valori Consentiti - Table 1'!$K$8,1,0)+IF(U205='Valori Consentiti - Table 1'!$M$8,1,0)+IF(V205='Valori Consentiti - Table 1'!$O$8,1,0)+IF(W205='Valori Consentiti - Table 1'!$Q$8,1,0)+IF(X205='Valori Consentiti - Table 1'!$S$8,1,0)+IF(Y205='Valori Consentiti - Table 1'!$U$8,1,0)+IF(Z205='Valori Consentiti - Table 1'!$W$8,1,0)+IF(AA205='Valori Consentiti - Table 1'!$Y$8,1,0)+IF(AB205='Valori Consentiti - Table 1'!$AA$8,1,0)+IF(AC205='Valori Consentiti - Table 1'!$AC$8,1,0)+IF(AD205='Valori Consentiti - Table 1'!$AE$8,1,0)+IF(AE205='Valori Consentiti - Table 1'!$AG$8,1,0)+IF(AF205='Valori Consentiti - Table 1'!$AI$8,1,0)+IF(AG205='Valori Consentiti - Table 1'!$AK$8,1,0)+IF(AH205='Valori Consentiti - Table 1'!$AM$8,1,0),IF(G205=4,IF(S205='Valori Consentiti - Table 1'!$I$9,1,0)+IF(T205='Valori Consentiti - Table 1'!$K$9,1,0)+IF(U205='Valori Consentiti - Table 1'!$M$9,1,0)+IF(V205='Valori Consentiti - Table 1'!$O$9,1,0)+IF(W205='Valori Consentiti - Table 1'!$Q$9,1,0)+IF(X205='Valori Consentiti - Table 1'!$S$9,1,0)+IF(Y205='Valori Consentiti - Table 1'!$U$9,1,0)+IF(Z205='Valori Consentiti - Table 1'!$W$9,1,0)+IF(AA205='Valori Consentiti - Table 1'!$Y$9,1,0)+IF(AB205='Valori Consentiti - Table 1'!$AA$9,1,0)+IF(AC205='Valori Consentiti - Table 1'!$AC$9,1,0)+IF(AD205='Valori Consentiti - Table 1'!$AE$9,1,0)+IF(AE205='Valori Consentiti - Table 1'!$AG$9,1,0)+IF(AF205='Valori Consentiti - Table 1'!$AI$9,1,0)+IF(AG205='Valori Consentiti - Table 1'!$AK$9,1,0)+IF(AH205='Valori Consentiti - Table 1'!$AM$9,1,0),))))</f>
        <v>0</v>
      </c>
      <c r="P205" s="16">
        <f t="shared" si="102"/>
        <v>16</v>
      </c>
      <c r="Q205" s="16">
        <f t="shared" si="103"/>
        <v>1</v>
      </c>
      <c r="R205" s="17"/>
      <c r="S205" s="24" t="str">
        <f t="shared" si="86"/>
        <v/>
      </c>
      <c r="T205" s="25" t="str">
        <f t="shared" si="87"/>
        <v/>
      </c>
      <c r="U205" s="25" t="str">
        <f t="shared" si="88"/>
        <v/>
      </c>
      <c r="V205" s="26" t="str">
        <f t="shared" si="89"/>
        <v/>
      </c>
      <c r="W205" s="27" t="str">
        <f t="shared" si="90"/>
        <v/>
      </c>
      <c r="X205" s="25" t="str">
        <f t="shared" si="91"/>
        <v/>
      </c>
      <c r="Y205" s="25" t="str">
        <f t="shared" si="92"/>
        <v/>
      </c>
      <c r="Z205" s="26" t="str">
        <f t="shared" si="93"/>
        <v/>
      </c>
      <c r="AA205" s="27" t="str">
        <f t="shared" si="94"/>
        <v/>
      </c>
      <c r="AB205" s="25" t="str">
        <f t="shared" si="95"/>
        <v/>
      </c>
      <c r="AC205" s="25" t="str">
        <f t="shared" si="96"/>
        <v/>
      </c>
      <c r="AD205" s="26" t="str">
        <f t="shared" si="97"/>
        <v/>
      </c>
      <c r="AE205" s="27" t="str">
        <f t="shared" si="98"/>
        <v/>
      </c>
      <c r="AF205" s="25" t="str">
        <f t="shared" si="99"/>
        <v/>
      </c>
      <c r="AG205" s="25" t="str">
        <f t="shared" si="100"/>
        <v/>
      </c>
      <c r="AH205" s="26" t="str">
        <f t="shared" si="101"/>
        <v/>
      </c>
      <c r="AI205" s="29" t="b">
        <f t="shared" si="104"/>
        <v>0</v>
      </c>
      <c r="AJ205" s="29" t="b">
        <f t="shared" si="105"/>
        <v>0</v>
      </c>
      <c r="AK205" s="29" t="b">
        <f t="shared" si="106"/>
        <v>0</v>
      </c>
      <c r="AL205" s="29" t="b">
        <f t="shared" si="107"/>
        <v>0</v>
      </c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</row>
    <row r="206" spans="1:252" s="37" customFormat="1" ht="18" customHeight="1">
      <c r="A206" s="31"/>
      <c r="B206" s="31"/>
      <c r="C206" s="41"/>
      <c r="D206" s="14"/>
      <c r="E206" s="18"/>
      <c r="F206" s="31"/>
      <c r="G206" s="14"/>
      <c r="H206" s="15"/>
      <c r="I206" s="15"/>
      <c r="J206" s="15"/>
      <c r="K206" s="15"/>
      <c r="L206" s="40">
        <f>IF(G206=1,IF(S206='Valori Consentiti - Table 1'!$I$6,5,IF(S206="X",1,0))+IF(T206='Valori Consentiti - Table 1'!$K$6,5,IF(T206="X",1,0))+IF(U206='Valori Consentiti - Table 1'!$M$6,5,IF(U206="X",1,0))+IF(V206='Valori Consentiti - Table 1'!$O$6,5,IF(V206="X",1,0))+IF(W206='Valori Consentiti - Table 1'!$Q$6,5,IF(W206="X",1,0))+IF(X206='Valori Consentiti - Table 1'!$S$6,5,IF(X206="X",1,0))+IF(Y206='Valori Consentiti - Table 1'!$U$6,5,IF(Y206="X",1,0))+IF(Z206='Valori Consentiti - Table 1'!$W$6,5,IF(Z206="X",1,0))+IF(AA206='Valori Consentiti - Table 1'!$Y$6,5,IF(AA206="X",1,0))+IF(AB206='Valori Consentiti - Table 1'!$AA$6,5,IF(AB206="X",1,0))+IF(AC206='Valori Consentiti - Table 1'!$AC$6,5,IF(AC206="X",1,0))+IF(AD206='Valori Consentiti - Table 1'!$AE$6,5,IF(AD206="X",1,0))+IF(AE206='Valori Consentiti - Table 1'!$AG$6,5,IF(AE206="X",1,0))+IF(AF206='Valori Consentiti - Table 1'!$AI$6,5,IF(AF206="X",1,0))+IF(AG206='Valori Consentiti - Table 1'!$AK$6,5,IF(AG206="X",1,0))+IF(AH206='Valori Consentiti - Table 1'!$AM$6,5,IF(AH206="X",1,0)),IF(G206=2,IF(S206='Valori Consentiti - Table 1'!$I$7,5,IF(S206="X",1,0))+IF(T206='Valori Consentiti - Table 1'!$K$7,5,IF(T206="X",1,0))+IF(U206='Valori Consentiti - Table 1'!$M$7,5,IF(U206="X",1,0))+IF(V206='Valori Consentiti - Table 1'!$O$7,5,IF(V206="X",1,0))+IF(W206='Valori Consentiti - Table 1'!$Q$7,5,IF(W206="X",1,0))+IF(X206='Valori Consentiti - Table 1'!$S$7,5,IF(X206="X",1,0))+IF(Y206='Valori Consentiti - Table 1'!$U$7,5,IF(Y206="X",1,0))+IF(Z206='Valori Consentiti - Table 1'!$W$7,5,IF(Z206="X",1,0))+IF(AA206='Valori Consentiti - Table 1'!$Y$7,5,IF(AA206="X",1,0))+IF(AB206='Valori Consentiti - Table 1'!$AA$7,5,IF(AB206="X",1,0))+IF(AC206='Valori Consentiti - Table 1'!$AC$7,5,IF(AC206="X",1,0))+IF(AD206='Valori Consentiti - Table 1'!$AE$7,5,IF(AD206="X",1,0))+IF(AE206='Valori Consentiti - Table 1'!$AG$7,5,IF(AE206="X",1,0))+IF(AF206='Valori Consentiti - Table 1'!$AI$7,5,IF(AF206="X",1,0))+IF(AG206='Valori Consentiti - Table 1'!$AK$7,5,IF(AG206="X",1,0))+IF(AH206='Valori Consentiti - Table 1'!$AM$7,5,IF(AH206="X",1,0)),IF(G206=3,IF(S206='Valori Consentiti - Table 1'!$I$8,5,IF(S206="X",1,0))+IF(T206='Valori Consentiti - Table 1'!$K$8,5,IF(T206="X",1,0))+IF(U206='Valori Consentiti - Table 1'!$M$8,5,IF(U206="X",1,0))+IF(V206='Valori Consentiti - Table 1'!$O$8,5,IF(V206="X",1,0))+IF(W206='Valori Consentiti - Table 1'!$Q$8,5,IF(W206="X",1,0))+IF(X206='Valori Consentiti - Table 1'!$S$8,5,IF(X206="X",1,0))+IF(Y206='Valori Consentiti - Table 1'!$U$8,5,IF(Y206="X",1,0))+IF(Z206='Valori Consentiti - Table 1'!$W$8,5,IF(Z206="X",1,0))+IF(AA206='Valori Consentiti - Table 1'!$Y$8,5,IF(AA206="X",1,0))+IF(AB206='Valori Consentiti - Table 1'!$AA$8,5,IF(AB206="X",1,0))+IF(AC206='Valori Consentiti - Table 1'!$AC$8,5,IF(AC206="X",1,0))+IF(AD206='Valori Consentiti - Table 1'!$AE$8,5,IF(AD206="X",1,0))+IF(AE206='Valori Consentiti - Table 1'!$AG$8,5,IF(AE206="X",1,0))+IF(AF206='Valori Consentiti - Table 1'!$AI$8,5,IF(AF206="X",1,0))+IF(AG206='Valori Consentiti - Table 1'!$AK$8,5,IF(AG206="X",1,0))+IF(AH206='Valori Consentiti - Table 1'!$AM$8,5,IF(AH206="X",1,0)),IF(G206=4,IF(S206='Valori Consentiti - Table 1'!$I$9,5,IF(S206="X",1,0))+IF(T206='Valori Consentiti - Table 1'!$K$9,5,IF(T206="X",1,0))+IF(U206='Valori Consentiti - Table 1'!$M$9,5,IF(U206="X",1,0))+IF(V206='Valori Consentiti - Table 1'!$O$9,5,IF(V206="X",1,0))+IF(W206='Valori Consentiti - Table 1'!$Q$9,5,IF(W206="X",1,0))+IF(X206='Valori Consentiti - Table 1'!$S$9,5,IF(X206="X",1,0))+IF(Y206='Valori Consentiti - Table 1'!$U$9,5,IF(Y206="X",1,0))+IF(Z206='Valori Consentiti - Table 1'!$W$9,5,IF(Z206="X",1,0))+IF(AA206='Valori Consentiti - Table 1'!$Y$9,5,IF(AA206="X",1,0))+IF(AB206='Valori Consentiti - Table 1'!$AA$9,5,IF(AB206="X",1,0))+IF(AC206='Valori Consentiti - Table 1'!$AC$9,5,IF(AC206="X",1,0))+IF(AD206='Valori Consentiti - Table 1'!$AE$9,5,IF(AD206="X",1,0))+IF(AE206='Valori Consentiti - Table 1'!$AG$9,5,IF(AE206="X",1,0))+IF(AF206='Valori Consentiti - Table 1'!$AI$9,5,IF(AF206="X",1,0))+IF(AG206='Valori Consentiti - Table 1'!$AK$9,5,IF(AG206="X",1,0))+IF(AH206='Valori Consentiti - Table 1'!$AM$9,5,IF(AH206="X",1,0)),))))</f>
        <v>0</v>
      </c>
      <c r="M206" s="16">
        <f t="shared" si="108"/>
        <v>0</v>
      </c>
      <c r="N206" s="16">
        <f t="shared" si="109"/>
        <v>16</v>
      </c>
      <c r="O206" s="16">
        <f>IF(G206=1,IF(S206='Valori Consentiti - Table 1'!$I$6,1,0)+IF(T206='Valori Consentiti - Table 1'!$K$6,1,0)+IF(U206='Valori Consentiti - Table 1'!$M$6,1,0)+IF(V206='Valori Consentiti - Table 1'!$O$6,1,0)+IF(W206='Valori Consentiti - Table 1'!$Q$6,1,0)+IF(X206='Valori Consentiti - Table 1'!$S$6,1,0)+IF(Y206='Valori Consentiti - Table 1'!$U$6,1,0)+IF(Z206='Valori Consentiti - Table 1'!$W$6,1,0)+IF(AA206='Valori Consentiti - Table 1'!$Y$6,1,0)+IF(AB206='Valori Consentiti - Table 1'!$AA$6,1,0)+IF(AC206='Valori Consentiti - Table 1'!$AC$6,1,0)+IF(AD206='Valori Consentiti - Table 1'!$AE$6,1,0)+IF(AE206='Valori Consentiti - Table 1'!$AG$6,1,0)+IF(AF206='Valori Consentiti - Table 1'!$AI$6,1,0)+IF(AG206='Valori Consentiti - Table 1'!$AK$6,1,0)+IF(AH206='Valori Consentiti - Table 1'!$AM$6,1,0),IF(G206=2,IF(S206='Valori Consentiti - Table 1'!$I$7,1,0)+IF(T206='Valori Consentiti - Table 1'!$K$7,1,0)+IF(U206='Valori Consentiti - Table 1'!$M$7,1,0)+IF(V206='Valori Consentiti - Table 1'!$O$7,1,0)+IF(W206='Valori Consentiti - Table 1'!$Q$7,1,0)+IF(X206='Valori Consentiti - Table 1'!$S$7,1,0)+IF(Y206='Valori Consentiti - Table 1'!$U$7,1,0)+IF(Z206='Valori Consentiti - Table 1'!$W$7,1,0)+IF(AA206='Valori Consentiti - Table 1'!$Y$7,1,0)+IF(AB206='Valori Consentiti - Table 1'!$AA$7,1,0)+IF(AC206='Valori Consentiti - Table 1'!$AC$7,1,0)+IF(AD206='Valori Consentiti - Table 1'!$AE$7,1,0)+IF(AE206='Valori Consentiti - Table 1'!$AG$7,1,0)+IF(AF206='Valori Consentiti - Table 1'!$AI$7,1,0)+IF(AG206='Valori Consentiti - Table 1'!$AK$7,1,0)+IF(AH206='Valori Consentiti - Table 1'!$AM$7,1,0),IF(G206=3,IF(S206='Valori Consentiti - Table 1'!$I$8,1,0)+IF(T206='Valori Consentiti - Table 1'!$K$8,1,0)+IF(U206='Valori Consentiti - Table 1'!$M$8,1,0)+IF(V206='Valori Consentiti - Table 1'!$O$8,1,0)+IF(W206='Valori Consentiti - Table 1'!$Q$8,1,0)+IF(X206='Valori Consentiti - Table 1'!$S$8,1,0)+IF(Y206='Valori Consentiti - Table 1'!$U$8,1,0)+IF(Z206='Valori Consentiti - Table 1'!$W$8,1,0)+IF(AA206='Valori Consentiti - Table 1'!$Y$8,1,0)+IF(AB206='Valori Consentiti - Table 1'!$AA$8,1,0)+IF(AC206='Valori Consentiti - Table 1'!$AC$8,1,0)+IF(AD206='Valori Consentiti - Table 1'!$AE$8,1,0)+IF(AE206='Valori Consentiti - Table 1'!$AG$8,1,0)+IF(AF206='Valori Consentiti - Table 1'!$AI$8,1,0)+IF(AG206='Valori Consentiti - Table 1'!$AK$8,1,0)+IF(AH206='Valori Consentiti - Table 1'!$AM$8,1,0),IF(G206=4,IF(S206='Valori Consentiti - Table 1'!$I$9,1,0)+IF(T206='Valori Consentiti - Table 1'!$K$9,1,0)+IF(U206='Valori Consentiti - Table 1'!$M$9,1,0)+IF(V206='Valori Consentiti - Table 1'!$O$9,1,0)+IF(W206='Valori Consentiti - Table 1'!$Q$9,1,0)+IF(X206='Valori Consentiti - Table 1'!$S$9,1,0)+IF(Y206='Valori Consentiti - Table 1'!$U$9,1,0)+IF(Z206='Valori Consentiti - Table 1'!$W$9,1,0)+IF(AA206='Valori Consentiti - Table 1'!$Y$9,1,0)+IF(AB206='Valori Consentiti - Table 1'!$AA$9,1,0)+IF(AC206='Valori Consentiti - Table 1'!$AC$9,1,0)+IF(AD206='Valori Consentiti - Table 1'!$AE$9,1,0)+IF(AE206='Valori Consentiti - Table 1'!$AG$9,1,0)+IF(AF206='Valori Consentiti - Table 1'!$AI$9,1,0)+IF(AG206='Valori Consentiti - Table 1'!$AK$9,1,0)+IF(AH206='Valori Consentiti - Table 1'!$AM$9,1,0),))))</f>
        <v>0</v>
      </c>
      <c r="P206" s="16">
        <f t="shared" si="102"/>
        <v>16</v>
      </c>
      <c r="Q206" s="16">
        <f t="shared" si="103"/>
        <v>1</v>
      </c>
      <c r="R206" s="17"/>
      <c r="S206" s="24" t="str">
        <f t="shared" si="86"/>
        <v/>
      </c>
      <c r="T206" s="25" t="str">
        <f t="shared" si="87"/>
        <v/>
      </c>
      <c r="U206" s="25" t="str">
        <f t="shared" si="88"/>
        <v/>
      </c>
      <c r="V206" s="26" t="str">
        <f t="shared" si="89"/>
        <v/>
      </c>
      <c r="W206" s="27" t="str">
        <f t="shared" si="90"/>
        <v/>
      </c>
      <c r="X206" s="25" t="str">
        <f t="shared" si="91"/>
        <v/>
      </c>
      <c r="Y206" s="25" t="str">
        <f t="shared" si="92"/>
        <v/>
      </c>
      <c r="Z206" s="26" t="str">
        <f t="shared" si="93"/>
        <v/>
      </c>
      <c r="AA206" s="27" t="str">
        <f t="shared" si="94"/>
        <v/>
      </c>
      <c r="AB206" s="25" t="str">
        <f t="shared" si="95"/>
        <v/>
      </c>
      <c r="AC206" s="25" t="str">
        <f t="shared" si="96"/>
        <v/>
      </c>
      <c r="AD206" s="26" t="str">
        <f t="shared" si="97"/>
        <v/>
      </c>
      <c r="AE206" s="27" t="str">
        <f t="shared" si="98"/>
        <v/>
      </c>
      <c r="AF206" s="25" t="str">
        <f t="shared" si="99"/>
        <v/>
      </c>
      <c r="AG206" s="25" t="str">
        <f t="shared" si="100"/>
        <v/>
      </c>
      <c r="AH206" s="26" t="str">
        <f t="shared" si="101"/>
        <v/>
      </c>
      <c r="AI206" s="29" t="b">
        <f t="shared" si="104"/>
        <v>0</v>
      </c>
      <c r="AJ206" s="29" t="b">
        <f t="shared" si="105"/>
        <v>0</v>
      </c>
      <c r="AK206" s="29" t="b">
        <f t="shared" si="106"/>
        <v>0</v>
      </c>
      <c r="AL206" s="29" t="b">
        <f t="shared" si="107"/>
        <v>0</v>
      </c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</row>
    <row r="207" spans="1:252" s="37" customFormat="1" ht="18" customHeight="1">
      <c r="A207" s="31"/>
      <c r="B207" s="31"/>
      <c r="C207" s="41"/>
      <c r="D207" s="14"/>
      <c r="E207" s="18"/>
      <c r="F207" s="31"/>
      <c r="G207" s="14"/>
      <c r="H207" s="15"/>
      <c r="I207" s="15"/>
      <c r="J207" s="15"/>
      <c r="K207" s="15"/>
      <c r="L207" s="40">
        <f>IF(G207=1,IF(S207='Valori Consentiti - Table 1'!$I$6,5,IF(S207="X",1,0))+IF(T207='Valori Consentiti - Table 1'!$K$6,5,IF(T207="X",1,0))+IF(U207='Valori Consentiti - Table 1'!$M$6,5,IF(U207="X",1,0))+IF(V207='Valori Consentiti - Table 1'!$O$6,5,IF(V207="X",1,0))+IF(W207='Valori Consentiti - Table 1'!$Q$6,5,IF(W207="X",1,0))+IF(X207='Valori Consentiti - Table 1'!$S$6,5,IF(X207="X",1,0))+IF(Y207='Valori Consentiti - Table 1'!$U$6,5,IF(Y207="X",1,0))+IF(Z207='Valori Consentiti - Table 1'!$W$6,5,IF(Z207="X",1,0))+IF(AA207='Valori Consentiti - Table 1'!$Y$6,5,IF(AA207="X",1,0))+IF(AB207='Valori Consentiti - Table 1'!$AA$6,5,IF(AB207="X",1,0))+IF(AC207='Valori Consentiti - Table 1'!$AC$6,5,IF(AC207="X",1,0))+IF(AD207='Valori Consentiti - Table 1'!$AE$6,5,IF(AD207="X",1,0))+IF(AE207='Valori Consentiti - Table 1'!$AG$6,5,IF(AE207="X",1,0))+IF(AF207='Valori Consentiti - Table 1'!$AI$6,5,IF(AF207="X",1,0))+IF(AG207='Valori Consentiti - Table 1'!$AK$6,5,IF(AG207="X",1,0))+IF(AH207='Valori Consentiti - Table 1'!$AM$6,5,IF(AH207="X",1,0)),IF(G207=2,IF(S207='Valori Consentiti - Table 1'!$I$7,5,IF(S207="X",1,0))+IF(T207='Valori Consentiti - Table 1'!$K$7,5,IF(T207="X",1,0))+IF(U207='Valori Consentiti - Table 1'!$M$7,5,IF(U207="X",1,0))+IF(V207='Valori Consentiti - Table 1'!$O$7,5,IF(V207="X",1,0))+IF(W207='Valori Consentiti - Table 1'!$Q$7,5,IF(W207="X",1,0))+IF(X207='Valori Consentiti - Table 1'!$S$7,5,IF(X207="X",1,0))+IF(Y207='Valori Consentiti - Table 1'!$U$7,5,IF(Y207="X",1,0))+IF(Z207='Valori Consentiti - Table 1'!$W$7,5,IF(Z207="X",1,0))+IF(AA207='Valori Consentiti - Table 1'!$Y$7,5,IF(AA207="X",1,0))+IF(AB207='Valori Consentiti - Table 1'!$AA$7,5,IF(AB207="X",1,0))+IF(AC207='Valori Consentiti - Table 1'!$AC$7,5,IF(AC207="X",1,0))+IF(AD207='Valori Consentiti - Table 1'!$AE$7,5,IF(AD207="X",1,0))+IF(AE207='Valori Consentiti - Table 1'!$AG$7,5,IF(AE207="X",1,0))+IF(AF207='Valori Consentiti - Table 1'!$AI$7,5,IF(AF207="X",1,0))+IF(AG207='Valori Consentiti - Table 1'!$AK$7,5,IF(AG207="X",1,0))+IF(AH207='Valori Consentiti - Table 1'!$AM$7,5,IF(AH207="X",1,0)),IF(G207=3,IF(S207='Valori Consentiti - Table 1'!$I$8,5,IF(S207="X",1,0))+IF(T207='Valori Consentiti - Table 1'!$K$8,5,IF(T207="X",1,0))+IF(U207='Valori Consentiti - Table 1'!$M$8,5,IF(U207="X",1,0))+IF(V207='Valori Consentiti - Table 1'!$O$8,5,IF(V207="X",1,0))+IF(W207='Valori Consentiti - Table 1'!$Q$8,5,IF(W207="X",1,0))+IF(X207='Valori Consentiti - Table 1'!$S$8,5,IF(X207="X",1,0))+IF(Y207='Valori Consentiti - Table 1'!$U$8,5,IF(Y207="X",1,0))+IF(Z207='Valori Consentiti - Table 1'!$W$8,5,IF(Z207="X",1,0))+IF(AA207='Valori Consentiti - Table 1'!$Y$8,5,IF(AA207="X",1,0))+IF(AB207='Valori Consentiti - Table 1'!$AA$8,5,IF(AB207="X",1,0))+IF(AC207='Valori Consentiti - Table 1'!$AC$8,5,IF(AC207="X",1,0))+IF(AD207='Valori Consentiti - Table 1'!$AE$8,5,IF(AD207="X",1,0))+IF(AE207='Valori Consentiti - Table 1'!$AG$8,5,IF(AE207="X",1,0))+IF(AF207='Valori Consentiti - Table 1'!$AI$8,5,IF(AF207="X",1,0))+IF(AG207='Valori Consentiti - Table 1'!$AK$8,5,IF(AG207="X",1,0))+IF(AH207='Valori Consentiti - Table 1'!$AM$8,5,IF(AH207="X",1,0)),IF(G207=4,IF(S207='Valori Consentiti - Table 1'!$I$9,5,IF(S207="X",1,0))+IF(T207='Valori Consentiti - Table 1'!$K$9,5,IF(T207="X",1,0))+IF(U207='Valori Consentiti - Table 1'!$M$9,5,IF(U207="X",1,0))+IF(V207='Valori Consentiti - Table 1'!$O$9,5,IF(V207="X",1,0))+IF(W207='Valori Consentiti - Table 1'!$Q$9,5,IF(W207="X",1,0))+IF(X207='Valori Consentiti - Table 1'!$S$9,5,IF(X207="X",1,0))+IF(Y207='Valori Consentiti - Table 1'!$U$9,5,IF(Y207="X",1,0))+IF(Z207='Valori Consentiti - Table 1'!$W$9,5,IF(Z207="X",1,0))+IF(AA207='Valori Consentiti - Table 1'!$Y$9,5,IF(AA207="X",1,0))+IF(AB207='Valori Consentiti - Table 1'!$AA$9,5,IF(AB207="X",1,0))+IF(AC207='Valori Consentiti - Table 1'!$AC$9,5,IF(AC207="X",1,0))+IF(AD207='Valori Consentiti - Table 1'!$AE$9,5,IF(AD207="X",1,0))+IF(AE207='Valori Consentiti - Table 1'!$AG$9,5,IF(AE207="X",1,0))+IF(AF207='Valori Consentiti - Table 1'!$AI$9,5,IF(AF207="X",1,0))+IF(AG207='Valori Consentiti - Table 1'!$AK$9,5,IF(AG207="X",1,0))+IF(AH207='Valori Consentiti - Table 1'!$AM$9,5,IF(AH207="X",1,0)),))))</f>
        <v>0</v>
      </c>
      <c r="M207" s="16">
        <f t="shared" si="108"/>
        <v>0</v>
      </c>
      <c r="N207" s="16">
        <f t="shared" si="109"/>
        <v>16</v>
      </c>
      <c r="O207" s="16">
        <f>IF(G207=1,IF(S207='Valori Consentiti - Table 1'!$I$6,1,0)+IF(T207='Valori Consentiti - Table 1'!$K$6,1,0)+IF(U207='Valori Consentiti - Table 1'!$M$6,1,0)+IF(V207='Valori Consentiti - Table 1'!$O$6,1,0)+IF(W207='Valori Consentiti - Table 1'!$Q$6,1,0)+IF(X207='Valori Consentiti - Table 1'!$S$6,1,0)+IF(Y207='Valori Consentiti - Table 1'!$U$6,1,0)+IF(Z207='Valori Consentiti - Table 1'!$W$6,1,0)+IF(AA207='Valori Consentiti - Table 1'!$Y$6,1,0)+IF(AB207='Valori Consentiti - Table 1'!$AA$6,1,0)+IF(AC207='Valori Consentiti - Table 1'!$AC$6,1,0)+IF(AD207='Valori Consentiti - Table 1'!$AE$6,1,0)+IF(AE207='Valori Consentiti - Table 1'!$AG$6,1,0)+IF(AF207='Valori Consentiti - Table 1'!$AI$6,1,0)+IF(AG207='Valori Consentiti - Table 1'!$AK$6,1,0)+IF(AH207='Valori Consentiti - Table 1'!$AM$6,1,0),IF(G207=2,IF(S207='Valori Consentiti - Table 1'!$I$7,1,0)+IF(T207='Valori Consentiti - Table 1'!$K$7,1,0)+IF(U207='Valori Consentiti - Table 1'!$M$7,1,0)+IF(V207='Valori Consentiti - Table 1'!$O$7,1,0)+IF(W207='Valori Consentiti - Table 1'!$Q$7,1,0)+IF(X207='Valori Consentiti - Table 1'!$S$7,1,0)+IF(Y207='Valori Consentiti - Table 1'!$U$7,1,0)+IF(Z207='Valori Consentiti - Table 1'!$W$7,1,0)+IF(AA207='Valori Consentiti - Table 1'!$Y$7,1,0)+IF(AB207='Valori Consentiti - Table 1'!$AA$7,1,0)+IF(AC207='Valori Consentiti - Table 1'!$AC$7,1,0)+IF(AD207='Valori Consentiti - Table 1'!$AE$7,1,0)+IF(AE207='Valori Consentiti - Table 1'!$AG$7,1,0)+IF(AF207='Valori Consentiti - Table 1'!$AI$7,1,0)+IF(AG207='Valori Consentiti - Table 1'!$AK$7,1,0)+IF(AH207='Valori Consentiti - Table 1'!$AM$7,1,0),IF(G207=3,IF(S207='Valori Consentiti - Table 1'!$I$8,1,0)+IF(T207='Valori Consentiti - Table 1'!$K$8,1,0)+IF(U207='Valori Consentiti - Table 1'!$M$8,1,0)+IF(V207='Valori Consentiti - Table 1'!$O$8,1,0)+IF(W207='Valori Consentiti - Table 1'!$Q$8,1,0)+IF(X207='Valori Consentiti - Table 1'!$S$8,1,0)+IF(Y207='Valori Consentiti - Table 1'!$U$8,1,0)+IF(Z207='Valori Consentiti - Table 1'!$W$8,1,0)+IF(AA207='Valori Consentiti - Table 1'!$Y$8,1,0)+IF(AB207='Valori Consentiti - Table 1'!$AA$8,1,0)+IF(AC207='Valori Consentiti - Table 1'!$AC$8,1,0)+IF(AD207='Valori Consentiti - Table 1'!$AE$8,1,0)+IF(AE207='Valori Consentiti - Table 1'!$AG$8,1,0)+IF(AF207='Valori Consentiti - Table 1'!$AI$8,1,0)+IF(AG207='Valori Consentiti - Table 1'!$AK$8,1,0)+IF(AH207='Valori Consentiti - Table 1'!$AM$8,1,0),IF(G207=4,IF(S207='Valori Consentiti - Table 1'!$I$9,1,0)+IF(T207='Valori Consentiti - Table 1'!$K$9,1,0)+IF(U207='Valori Consentiti - Table 1'!$M$9,1,0)+IF(V207='Valori Consentiti - Table 1'!$O$9,1,0)+IF(W207='Valori Consentiti - Table 1'!$Q$9,1,0)+IF(X207='Valori Consentiti - Table 1'!$S$9,1,0)+IF(Y207='Valori Consentiti - Table 1'!$U$9,1,0)+IF(Z207='Valori Consentiti - Table 1'!$W$9,1,0)+IF(AA207='Valori Consentiti - Table 1'!$Y$9,1,0)+IF(AB207='Valori Consentiti - Table 1'!$AA$9,1,0)+IF(AC207='Valori Consentiti - Table 1'!$AC$9,1,0)+IF(AD207='Valori Consentiti - Table 1'!$AE$9,1,0)+IF(AE207='Valori Consentiti - Table 1'!$AG$9,1,0)+IF(AF207='Valori Consentiti - Table 1'!$AI$9,1,0)+IF(AG207='Valori Consentiti - Table 1'!$AK$9,1,0)+IF(AH207='Valori Consentiti - Table 1'!$AM$9,1,0),))))</f>
        <v>0</v>
      </c>
      <c r="P207" s="16">
        <f t="shared" si="102"/>
        <v>16</v>
      </c>
      <c r="Q207" s="16">
        <f t="shared" si="103"/>
        <v>1</v>
      </c>
      <c r="R207" s="17"/>
      <c r="S207" s="24" t="str">
        <f t="shared" si="86"/>
        <v/>
      </c>
      <c r="T207" s="25" t="str">
        <f t="shared" si="87"/>
        <v/>
      </c>
      <c r="U207" s="25" t="str">
        <f t="shared" si="88"/>
        <v/>
      </c>
      <c r="V207" s="26" t="str">
        <f t="shared" si="89"/>
        <v/>
      </c>
      <c r="W207" s="27" t="str">
        <f t="shared" si="90"/>
        <v/>
      </c>
      <c r="X207" s="25" t="str">
        <f t="shared" si="91"/>
        <v/>
      </c>
      <c r="Y207" s="25" t="str">
        <f t="shared" si="92"/>
        <v/>
      </c>
      <c r="Z207" s="26" t="str">
        <f t="shared" si="93"/>
        <v/>
      </c>
      <c r="AA207" s="27" t="str">
        <f t="shared" si="94"/>
        <v/>
      </c>
      <c r="AB207" s="25" t="str">
        <f t="shared" si="95"/>
        <v/>
      </c>
      <c r="AC207" s="25" t="str">
        <f t="shared" si="96"/>
        <v/>
      </c>
      <c r="AD207" s="26" t="str">
        <f t="shared" si="97"/>
        <v/>
      </c>
      <c r="AE207" s="27" t="str">
        <f t="shared" si="98"/>
        <v/>
      </c>
      <c r="AF207" s="25" t="str">
        <f t="shared" si="99"/>
        <v/>
      </c>
      <c r="AG207" s="25" t="str">
        <f t="shared" si="100"/>
        <v/>
      </c>
      <c r="AH207" s="26" t="str">
        <f t="shared" si="101"/>
        <v/>
      </c>
      <c r="AI207" s="29" t="b">
        <f t="shared" si="104"/>
        <v>0</v>
      </c>
      <c r="AJ207" s="29" t="b">
        <f t="shared" si="105"/>
        <v>0</v>
      </c>
      <c r="AK207" s="29" t="b">
        <f t="shared" si="106"/>
        <v>0</v>
      </c>
      <c r="AL207" s="29" t="b">
        <f t="shared" si="107"/>
        <v>0</v>
      </c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</row>
    <row r="208" spans="1:252" s="37" customFormat="1" ht="18" customHeight="1">
      <c r="A208" s="31"/>
      <c r="B208" s="31"/>
      <c r="C208" s="41"/>
      <c r="D208" s="14"/>
      <c r="E208" s="18"/>
      <c r="F208" s="31"/>
      <c r="G208" s="14"/>
      <c r="H208" s="15"/>
      <c r="I208" s="15"/>
      <c r="J208" s="15"/>
      <c r="K208" s="15"/>
      <c r="L208" s="40">
        <f>IF(G208=1,IF(S208='Valori Consentiti - Table 1'!$I$6,5,IF(S208="X",1,0))+IF(T208='Valori Consentiti - Table 1'!$K$6,5,IF(T208="X",1,0))+IF(U208='Valori Consentiti - Table 1'!$M$6,5,IF(U208="X",1,0))+IF(V208='Valori Consentiti - Table 1'!$O$6,5,IF(V208="X",1,0))+IF(W208='Valori Consentiti - Table 1'!$Q$6,5,IF(W208="X",1,0))+IF(X208='Valori Consentiti - Table 1'!$S$6,5,IF(X208="X",1,0))+IF(Y208='Valori Consentiti - Table 1'!$U$6,5,IF(Y208="X",1,0))+IF(Z208='Valori Consentiti - Table 1'!$W$6,5,IF(Z208="X",1,0))+IF(AA208='Valori Consentiti - Table 1'!$Y$6,5,IF(AA208="X",1,0))+IF(AB208='Valori Consentiti - Table 1'!$AA$6,5,IF(AB208="X",1,0))+IF(AC208='Valori Consentiti - Table 1'!$AC$6,5,IF(AC208="X",1,0))+IF(AD208='Valori Consentiti - Table 1'!$AE$6,5,IF(AD208="X",1,0))+IF(AE208='Valori Consentiti - Table 1'!$AG$6,5,IF(AE208="X",1,0))+IF(AF208='Valori Consentiti - Table 1'!$AI$6,5,IF(AF208="X",1,0))+IF(AG208='Valori Consentiti - Table 1'!$AK$6,5,IF(AG208="X",1,0))+IF(AH208='Valori Consentiti - Table 1'!$AM$6,5,IF(AH208="X",1,0)),IF(G208=2,IF(S208='Valori Consentiti - Table 1'!$I$7,5,IF(S208="X",1,0))+IF(T208='Valori Consentiti - Table 1'!$K$7,5,IF(T208="X",1,0))+IF(U208='Valori Consentiti - Table 1'!$M$7,5,IF(U208="X",1,0))+IF(V208='Valori Consentiti - Table 1'!$O$7,5,IF(V208="X",1,0))+IF(W208='Valori Consentiti - Table 1'!$Q$7,5,IF(W208="X",1,0))+IF(X208='Valori Consentiti - Table 1'!$S$7,5,IF(X208="X",1,0))+IF(Y208='Valori Consentiti - Table 1'!$U$7,5,IF(Y208="X",1,0))+IF(Z208='Valori Consentiti - Table 1'!$W$7,5,IF(Z208="X",1,0))+IF(AA208='Valori Consentiti - Table 1'!$Y$7,5,IF(AA208="X",1,0))+IF(AB208='Valori Consentiti - Table 1'!$AA$7,5,IF(AB208="X",1,0))+IF(AC208='Valori Consentiti - Table 1'!$AC$7,5,IF(AC208="X",1,0))+IF(AD208='Valori Consentiti - Table 1'!$AE$7,5,IF(AD208="X",1,0))+IF(AE208='Valori Consentiti - Table 1'!$AG$7,5,IF(AE208="X",1,0))+IF(AF208='Valori Consentiti - Table 1'!$AI$7,5,IF(AF208="X",1,0))+IF(AG208='Valori Consentiti - Table 1'!$AK$7,5,IF(AG208="X",1,0))+IF(AH208='Valori Consentiti - Table 1'!$AM$7,5,IF(AH208="X",1,0)),IF(G208=3,IF(S208='Valori Consentiti - Table 1'!$I$8,5,IF(S208="X",1,0))+IF(T208='Valori Consentiti - Table 1'!$K$8,5,IF(T208="X",1,0))+IF(U208='Valori Consentiti - Table 1'!$M$8,5,IF(U208="X",1,0))+IF(V208='Valori Consentiti - Table 1'!$O$8,5,IF(V208="X",1,0))+IF(W208='Valori Consentiti - Table 1'!$Q$8,5,IF(W208="X",1,0))+IF(X208='Valori Consentiti - Table 1'!$S$8,5,IF(X208="X",1,0))+IF(Y208='Valori Consentiti - Table 1'!$U$8,5,IF(Y208="X",1,0))+IF(Z208='Valori Consentiti - Table 1'!$W$8,5,IF(Z208="X",1,0))+IF(AA208='Valori Consentiti - Table 1'!$Y$8,5,IF(AA208="X",1,0))+IF(AB208='Valori Consentiti - Table 1'!$AA$8,5,IF(AB208="X",1,0))+IF(AC208='Valori Consentiti - Table 1'!$AC$8,5,IF(AC208="X",1,0))+IF(AD208='Valori Consentiti - Table 1'!$AE$8,5,IF(AD208="X",1,0))+IF(AE208='Valori Consentiti - Table 1'!$AG$8,5,IF(AE208="X",1,0))+IF(AF208='Valori Consentiti - Table 1'!$AI$8,5,IF(AF208="X",1,0))+IF(AG208='Valori Consentiti - Table 1'!$AK$8,5,IF(AG208="X",1,0))+IF(AH208='Valori Consentiti - Table 1'!$AM$8,5,IF(AH208="X",1,0)),IF(G208=4,IF(S208='Valori Consentiti - Table 1'!$I$9,5,IF(S208="X",1,0))+IF(T208='Valori Consentiti - Table 1'!$K$9,5,IF(T208="X",1,0))+IF(U208='Valori Consentiti - Table 1'!$M$9,5,IF(U208="X",1,0))+IF(V208='Valori Consentiti - Table 1'!$O$9,5,IF(V208="X",1,0))+IF(W208='Valori Consentiti - Table 1'!$Q$9,5,IF(W208="X",1,0))+IF(X208='Valori Consentiti - Table 1'!$S$9,5,IF(X208="X",1,0))+IF(Y208='Valori Consentiti - Table 1'!$U$9,5,IF(Y208="X",1,0))+IF(Z208='Valori Consentiti - Table 1'!$W$9,5,IF(Z208="X",1,0))+IF(AA208='Valori Consentiti - Table 1'!$Y$9,5,IF(AA208="X",1,0))+IF(AB208='Valori Consentiti - Table 1'!$AA$9,5,IF(AB208="X",1,0))+IF(AC208='Valori Consentiti - Table 1'!$AC$9,5,IF(AC208="X",1,0))+IF(AD208='Valori Consentiti - Table 1'!$AE$9,5,IF(AD208="X",1,0))+IF(AE208='Valori Consentiti - Table 1'!$AG$9,5,IF(AE208="X",1,0))+IF(AF208='Valori Consentiti - Table 1'!$AI$9,5,IF(AF208="X",1,0))+IF(AG208='Valori Consentiti - Table 1'!$AK$9,5,IF(AG208="X",1,0))+IF(AH208='Valori Consentiti - Table 1'!$AM$9,5,IF(AH208="X",1,0)),))))</f>
        <v>0</v>
      </c>
      <c r="M208" s="16">
        <f t="shared" si="108"/>
        <v>0</v>
      </c>
      <c r="N208" s="16">
        <f t="shared" si="109"/>
        <v>16</v>
      </c>
      <c r="O208" s="16">
        <f>IF(G208=1,IF(S208='Valori Consentiti - Table 1'!$I$6,1,0)+IF(T208='Valori Consentiti - Table 1'!$K$6,1,0)+IF(U208='Valori Consentiti - Table 1'!$M$6,1,0)+IF(V208='Valori Consentiti - Table 1'!$O$6,1,0)+IF(W208='Valori Consentiti - Table 1'!$Q$6,1,0)+IF(X208='Valori Consentiti - Table 1'!$S$6,1,0)+IF(Y208='Valori Consentiti - Table 1'!$U$6,1,0)+IF(Z208='Valori Consentiti - Table 1'!$W$6,1,0)+IF(AA208='Valori Consentiti - Table 1'!$Y$6,1,0)+IF(AB208='Valori Consentiti - Table 1'!$AA$6,1,0)+IF(AC208='Valori Consentiti - Table 1'!$AC$6,1,0)+IF(AD208='Valori Consentiti - Table 1'!$AE$6,1,0)+IF(AE208='Valori Consentiti - Table 1'!$AG$6,1,0)+IF(AF208='Valori Consentiti - Table 1'!$AI$6,1,0)+IF(AG208='Valori Consentiti - Table 1'!$AK$6,1,0)+IF(AH208='Valori Consentiti - Table 1'!$AM$6,1,0),IF(G208=2,IF(S208='Valori Consentiti - Table 1'!$I$7,1,0)+IF(T208='Valori Consentiti - Table 1'!$K$7,1,0)+IF(U208='Valori Consentiti - Table 1'!$M$7,1,0)+IF(V208='Valori Consentiti - Table 1'!$O$7,1,0)+IF(W208='Valori Consentiti - Table 1'!$Q$7,1,0)+IF(X208='Valori Consentiti - Table 1'!$S$7,1,0)+IF(Y208='Valori Consentiti - Table 1'!$U$7,1,0)+IF(Z208='Valori Consentiti - Table 1'!$W$7,1,0)+IF(AA208='Valori Consentiti - Table 1'!$Y$7,1,0)+IF(AB208='Valori Consentiti - Table 1'!$AA$7,1,0)+IF(AC208='Valori Consentiti - Table 1'!$AC$7,1,0)+IF(AD208='Valori Consentiti - Table 1'!$AE$7,1,0)+IF(AE208='Valori Consentiti - Table 1'!$AG$7,1,0)+IF(AF208='Valori Consentiti - Table 1'!$AI$7,1,0)+IF(AG208='Valori Consentiti - Table 1'!$AK$7,1,0)+IF(AH208='Valori Consentiti - Table 1'!$AM$7,1,0),IF(G208=3,IF(S208='Valori Consentiti - Table 1'!$I$8,1,0)+IF(T208='Valori Consentiti - Table 1'!$K$8,1,0)+IF(U208='Valori Consentiti - Table 1'!$M$8,1,0)+IF(V208='Valori Consentiti - Table 1'!$O$8,1,0)+IF(W208='Valori Consentiti - Table 1'!$Q$8,1,0)+IF(X208='Valori Consentiti - Table 1'!$S$8,1,0)+IF(Y208='Valori Consentiti - Table 1'!$U$8,1,0)+IF(Z208='Valori Consentiti - Table 1'!$W$8,1,0)+IF(AA208='Valori Consentiti - Table 1'!$Y$8,1,0)+IF(AB208='Valori Consentiti - Table 1'!$AA$8,1,0)+IF(AC208='Valori Consentiti - Table 1'!$AC$8,1,0)+IF(AD208='Valori Consentiti - Table 1'!$AE$8,1,0)+IF(AE208='Valori Consentiti - Table 1'!$AG$8,1,0)+IF(AF208='Valori Consentiti - Table 1'!$AI$8,1,0)+IF(AG208='Valori Consentiti - Table 1'!$AK$8,1,0)+IF(AH208='Valori Consentiti - Table 1'!$AM$8,1,0),IF(G208=4,IF(S208='Valori Consentiti - Table 1'!$I$9,1,0)+IF(T208='Valori Consentiti - Table 1'!$K$9,1,0)+IF(U208='Valori Consentiti - Table 1'!$M$9,1,0)+IF(V208='Valori Consentiti - Table 1'!$O$9,1,0)+IF(W208='Valori Consentiti - Table 1'!$Q$9,1,0)+IF(X208='Valori Consentiti - Table 1'!$S$9,1,0)+IF(Y208='Valori Consentiti - Table 1'!$U$9,1,0)+IF(Z208='Valori Consentiti - Table 1'!$W$9,1,0)+IF(AA208='Valori Consentiti - Table 1'!$Y$9,1,0)+IF(AB208='Valori Consentiti - Table 1'!$AA$9,1,0)+IF(AC208='Valori Consentiti - Table 1'!$AC$9,1,0)+IF(AD208='Valori Consentiti - Table 1'!$AE$9,1,0)+IF(AE208='Valori Consentiti - Table 1'!$AG$9,1,0)+IF(AF208='Valori Consentiti - Table 1'!$AI$9,1,0)+IF(AG208='Valori Consentiti - Table 1'!$AK$9,1,0)+IF(AH208='Valori Consentiti - Table 1'!$AM$9,1,0),))))</f>
        <v>0</v>
      </c>
      <c r="P208" s="16">
        <f t="shared" si="102"/>
        <v>16</v>
      </c>
      <c r="Q208" s="16">
        <f t="shared" si="103"/>
        <v>1</v>
      </c>
      <c r="R208" s="17"/>
      <c r="S208" s="24" t="str">
        <f t="shared" si="86"/>
        <v/>
      </c>
      <c r="T208" s="25" t="str">
        <f t="shared" si="87"/>
        <v/>
      </c>
      <c r="U208" s="25" t="str">
        <f t="shared" si="88"/>
        <v/>
      </c>
      <c r="V208" s="26" t="str">
        <f t="shared" si="89"/>
        <v/>
      </c>
      <c r="W208" s="27" t="str">
        <f t="shared" si="90"/>
        <v/>
      </c>
      <c r="X208" s="25" t="str">
        <f t="shared" si="91"/>
        <v/>
      </c>
      <c r="Y208" s="25" t="str">
        <f t="shared" si="92"/>
        <v/>
      </c>
      <c r="Z208" s="26" t="str">
        <f t="shared" si="93"/>
        <v/>
      </c>
      <c r="AA208" s="27" t="str">
        <f t="shared" si="94"/>
        <v/>
      </c>
      <c r="AB208" s="25" t="str">
        <f t="shared" si="95"/>
        <v/>
      </c>
      <c r="AC208" s="25" t="str">
        <f t="shared" si="96"/>
        <v/>
      </c>
      <c r="AD208" s="26" t="str">
        <f t="shared" si="97"/>
        <v/>
      </c>
      <c r="AE208" s="27" t="str">
        <f t="shared" si="98"/>
        <v/>
      </c>
      <c r="AF208" s="25" t="str">
        <f t="shared" si="99"/>
        <v/>
      </c>
      <c r="AG208" s="25" t="str">
        <f t="shared" si="100"/>
        <v/>
      </c>
      <c r="AH208" s="26" t="str">
        <f t="shared" si="101"/>
        <v/>
      </c>
      <c r="AI208" s="29" t="b">
        <f t="shared" si="104"/>
        <v>0</v>
      </c>
      <c r="AJ208" s="29" t="b">
        <f t="shared" si="105"/>
        <v>0</v>
      </c>
      <c r="AK208" s="29" t="b">
        <f t="shared" si="106"/>
        <v>0</v>
      </c>
      <c r="AL208" s="29" t="b">
        <f t="shared" si="107"/>
        <v>0</v>
      </c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</row>
    <row r="209" spans="1:252" s="37" customFormat="1" ht="18" customHeight="1">
      <c r="A209" s="31"/>
      <c r="B209" s="31"/>
      <c r="C209" s="41"/>
      <c r="D209" s="14"/>
      <c r="E209" s="18"/>
      <c r="F209" s="31"/>
      <c r="G209" s="14"/>
      <c r="H209" s="15"/>
      <c r="I209" s="15"/>
      <c r="J209" s="15"/>
      <c r="K209" s="15"/>
      <c r="L209" s="40">
        <f>IF(G209=1,IF(S209='Valori Consentiti - Table 1'!$I$6,5,IF(S209="X",1,0))+IF(T209='Valori Consentiti - Table 1'!$K$6,5,IF(T209="X",1,0))+IF(U209='Valori Consentiti - Table 1'!$M$6,5,IF(U209="X",1,0))+IF(V209='Valori Consentiti - Table 1'!$O$6,5,IF(V209="X",1,0))+IF(W209='Valori Consentiti - Table 1'!$Q$6,5,IF(W209="X",1,0))+IF(X209='Valori Consentiti - Table 1'!$S$6,5,IF(X209="X",1,0))+IF(Y209='Valori Consentiti - Table 1'!$U$6,5,IF(Y209="X",1,0))+IF(Z209='Valori Consentiti - Table 1'!$W$6,5,IF(Z209="X",1,0))+IF(AA209='Valori Consentiti - Table 1'!$Y$6,5,IF(AA209="X",1,0))+IF(AB209='Valori Consentiti - Table 1'!$AA$6,5,IF(AB209="X",1,0))+IF(AC209='Valori Consentiti - Table 1'!$AC$6,5,IF(AC209="X",1,0))+IF(AD209='Valori Consentiti - Table 1'!$AE$6,5,IF(AD209="X",1,0))+IF(AE209='Valori Consentiti - Table 1'!$AG$6,5,IF(AE209="X",1,0))+IF(AF209='Valori Consentiti - Table 1'!$AI$6,5,IF(AF209="X",1,0))+IF(AG209='Valori Consentiti - Table 1'!$AK$6,5,IF(AG209="X",1,0))+IF(AH209='Valori Consentiti - Table 1'!$AM$6,5,IF(AH209="X",1,0)),IF(G209=2,IF(S209='Valori Consentiti - Table 1'!$I$7,5,IF(S209="X",1,0))+IF(T209='Valori Consentiti - Table 1'!$K$7,5,IF(T209="X",1,0))+IF(U209='Valori Consentiti - Table 1'!$M$7,5,IF(U209="X",1,0))+IF(V209='Valori Consentiti - Table 1'!$O$7,5,IF(V209="X",1,0))+IF(W209='Valori Consentiti - Table 1'!$Q$7,5,IF(W209="X",1,0))+IF(X209='Valori Consentiti - Table 1'!$S$7,5,IF(X209="X",1,0))+IF(Y209='Valori Consentiti - Table 1'!$U$7,5,IF(Y209="X",1,0))+IF(Z209='Valori Consentiti - Table 1'!$W$7,5,IF(Z209="X",1,0))+IF(AA209='Valori Consentiti - Table 1'!$Y$7,5,IF(AA209="X",1,0))+IF(AB209='Valori Consentiti - Table 1'!$AA$7,5,IF(AB209="X",1,0))+IF(AC209='Valori Consentiti - Table 1'!$AC$7,5,IF(AC209="X",1,0))+IF(AD209='Valori Consentiti - Table 1'!$AE$7,5,IF(AD209="X",1,0))+IF(AE209='Valori Consentiti - Table 1'!$AG$7,5,IF(AE209="X",1,0))+IF(AF209='Valori Consentiti - Table 1'!$AI$7,5,IF(AF209="X",1,0))+IF(AG209='Valori Consentiti - Table 1'!$AK$7,5,IF(AG209="X",1,0))+IF(AH209='Valori Consentiti - Table 1'!$AM$7,5,IF(AH209="X",1,0)),IF(G209=3,IF(S209='Valori Consentiti - Table 1'!$I$8,5,IF(S209="X",1,0))+IF(T209='Valori Consentiti - Table 1'!$K$8,5,IF(T209="X",1,0))+IF(U209='Valori Consentiti - Table 1'!$M$8,5,IF(U209="X",1,0))+IF(V209='Valori Consentiti - Table 1'!$O$8,5,IF(V209="X",1,0))+IF(W209='Valori Consentiti - Table 1'!$Q$8,5,IF(W209="X",1,0))+IF(X209='Valori Consentiti - Table 1'!$S$8,5,IF(X209="X",1,0))+IF(Y209='Valori Consentiti - Table 1'!$U$8,5,IF(Y209="X",1,0))+IF(Z209='Valori Consentiti - Table 1'!$W$8,5,IF(Z209="X",1,0))+IF(AA209='Valori Consentiti - Table 1'!$Y$8,5,IF(AA209="X",1,0))+IF(AB209='Valori Consentiti - Table 1'!$AA$8,5,IF(AB209="X",1,0))+IF(AC209='Valori Consentiti - Table 1'!$AC$8,5,IF(AC209="X",1,0))+IF(AD209='Valori Consentiti - Table 1'!$AE$8,5,IF(AD209="X",1,0))+IF(AE209='Valori Consentiti - Table 1'!$AG$8,5,IF(AE209="X",1,0))+IF(AF209='Valori Consentiti - Table 1'!$AI$8,5,IF(AF209="X",1,0))+IF(AG209='Valori Consentiti - Table 1'!$AK$8,5,IF(AG209="X",1,0))+IF(AH209='Valori Consentiti - Table 1'!$AM$8,5,IF(AH209="X",1,0)),IF(G209=4,IF(S209='Valori Consentiti - Table 1'!$I$9,5,IF(S209="X",1,0))+IF(T209='Valori Consentiti - Table 1'!$K$9,5,IF(T209="X",1,0))+IF(U209='Valori Consentiti - Table 1'!$M$9,5,IF(U209="X",1,0))+IF(V209='Valori Consentiti - Table 1'!$O$9,5,IF(V209="X",1,0))+IF(W209='Valori Consentiti - Table 1'!$Q$9,5,IF(W209="X",1,0))+IF(X209='Valori Consentiti - Table 1'!$S$9,5,IF(X209="X",1,0))+IF(Y209='Valori Consentiti - Table 1'!$U$9,5,IF(Y209="X",1,0))+IF(Z209='Valori Consentiti - Table 1'!$W$9,5,IF(Z209="X",1,0))+IF(AA209='Valori Consentiti - Table 1'!$Y$9,5,IF(AA209="X",1,0))+IF(AB209='Valori Consentiti - Table 1'!$AA$9,5,IF(AB209="X",1,0))+IF(AC209='Valori Consentiti - Table 1'!$AC$9,5,IF(AC209="X",1,0))+IF(AD209='Valori Consentiti - Table 1'!$AE$9,5,IF(AD209="X",1,0))+IF(AE209='Valori Consentiti - Table 1'!$AG$9,5,IF(AE209="X",1,0))+IF(AF209='Valori Consentiti - Table 1'!$AI$9,5,IF(AF209="X",1,0))+IF(AG209='Valori Consentiti - Table 1'!$AK$9,5,IF(AG209="X",1,0))+IF(AH209='Valori Consentiti - Table 1'!$AM$9,5,IF(AH209="X",1,0)),))))</f>
        <v>0</v>
      </c>
      <c r="M209" s="16">
        <f t="shared" si="108"/>
        <v>0</v>
      </c>
      <c r="N209" s="16">
        <f t="shared" si="109"/>
        <v>16</v>
      </c>
      <c r="O209" s="16">
        <f>IF(G209=1,IF(S209='Valori Consentiti - Table 1'!$I$6,1,0)+IF(T209='Valori Consentiti - Table 1'!$K$6,1,0)+IF(U209='Valori Consentiti - Table 1'!$M$6,1,0)+IF(V209='Valori Consentiti - Table 1'!$O$6,1,0)+IF(W209='Valori Consentiti - Table 1'!$Q$6,1,0)+IF(X209='Valori Consentiti - Table 1'!$S$6,1,0)+IF(Y209='Valori Consentiti - Table 1'!$U$6,1,0)+IF(Z209='Valori Consentiti - Table 1'!$W$6,1,0)+IF(AA209='Valori Consentiti - Table 1'!$Y$6,1,0)+IF(AB209='Valori Consentiti - Table 1'!$AA$6,1,0)+IF(AC209='Valori Consentiti - Table 1'!$AC$6,1,0)+IF(AD209='Valori Consentiti - Table 1'!$AE$6,1,0)+IF(AE209='Valori Consentiti - Table 1'!$AG$6,1,0)+IF(AF209='Valori Consentiti - Table 1'!$AI$6,1,0)+IF(AG209='Valori Consentiti - Table 1'!$AK$6,1,0)+IF(AH209='Valori Consentiti - Table 1'!$AM$6,1,0),IF(G209=2,IF(S209='Valori Consentiti - Table 1'!$I$7,1,0)+IF(T209='Valori Consentiti - Table 1'!$K$7,1,0)+IF(U209='Valori Consentiti - Table 1'!$M$7,1,0)+IF(V209='Valori Consentiti - Table 1'!$O$7,1,0)+IF(W209='Valori Consentiti - Table 1'!$Q$7,1,0)+IF(X209='Valori Consentiti - Table 1'!$S$7,1,0)+IF(Y209='Valori Consentiti - Table 1'!$U$7,1,0)+IF(Z209='Valori Consentiti - Table 1'!$W$7,1,0)+IF(AA209='Valori Consentiti - Table 1'!$Y$7,1,0)+IF(AB209='Valori Consentiti - Table 1'!$AA$7,1,0)+IF(AC209='Valori Consentiti - Table 1'!$AC$7,1,0)+IF(AD209='Valori Consentiti - Table 1'!$AE$7,1,0)+IF(AE209='Valori Consentiti - Table 1'!$AG$7,1,0)+IF(AF209='Valori Consentiti - Table 1'!$AI$7,1,0)+IF(AG209='Valori Consentiti - Table 1'!$AK$7,1,0)+IF(AH209='Valori Consentiti - Table 1'!$AM$7,1,0),IF(G209=3,IF(S209='Valori Consentiti - Table 1'!$I$8,1,0)+IF(T209='Valori Consentiti - Table 1'!$K$8,1,0)+IF(U209='Valori Consentiti - Table 1'!$M$8,1,0)+IF(V209='Valori Consentiti - Table 1'!$O$8,1,0)+IF(W209='Valori Consentiti - Table 1'!$Q$8,1,0)+IF(X209='Valori Consentiti - Table 1'!$S$8,1,0)+IF(Y209='Valori Consentiti - Table 1'!$U$8,1,0)+IF(Z209='Valori Consentiti - Table 1'!$W$8,1,0)+IF(AA209='Valori Consentiti - Table 1'!$Y$8,1,0)+IF(AB209='Valori Consentiti - Table 1'!$AA$8,1,0)+IF(AC209='Valori Consentiti - Table 1'!$AC$8,1,0)+IF(AD209='Valori Consentiti - Table 1'!$AE$8,1,0)+IF(AE209='Valori Consentiti - Table 1'!$AG$8,1,0)+IF(AF209='Valori Consentiti - Table 1'!$AI$8,1,0)+IF(AG209='Valori Consentiti - Table 1'!$AK$8,1,0)+IF(AH209='Valori Consentiti - Table 1'!$AM$8,1,0),IF(G209=4,IF(S209='Valori Consentiti - Table 1'!$I$9,1,0)+IF(T209='Valori Consentiti - Table 1'!$K$9,1,0)+IF(U209='Valori Consentiti - Table 1'!$M$9,1,0)+IF(V209='Valori Consentiti - Table 1'!$O$9,1,0)+IF(W209='Valori Consentiti - Table 1'!$Q$9,1,0)+IF(X209='Valori Consentiti - Table 1'!$S$9,1,0)+IF(Y209='Valori Consentiti - Table 1'!$U$9,1,0)+IF(Z209='Valori Consentiti - Table 1'!$W$9,1,0)+IF(AA209='Valori Consentiti - Table 1'!$Y$9,1,0)+IF(AB209='Valori Consentiti - Table 1'!$AA$9,1,0)+IF(AC209='Valori Consentiti - Table 1'!$AC$9,1,0)+IF(AD209='Valori Consentiti - Table 1'!$AE$9,1,0)+IF(AE209='Valori Consentiti - Table 1'!$AG$9,1,0)+IF(AF209='Valori Consentiti - Table 1'!$AI$9,1,0)+IF(AG209='Valori Consentiti - Table 1'!$AK$9,1,0)+IF(AH209='Valori Consentiti - Table 1'!$AM$9,1,0),))))</f>
        <v>0</v>
      </c>
      <c r="P209" s="16">
        <f t="shared" si="102"/>
        <v>16</v>
      </c>
      <c r="Q209" s="16">
        <f t="shared" si="103"/>
        <v>1</v>
      </c>
      <c r="R209" s="17"/>
      <c r="S209" s="24" t="str">
        <f t="shared" si="86"/>
        <v/>
      </c>
      <c r="T209" s="25" t="str">
        <f t="shared" si="87"/>
        <v/>
      </c>
      <c r="U209" s="25" t="str">
        <f t="shared" si="88"/>
        <v/>
      </c>
      <c r="V209" s="26" t="str">
        <f t="shared" si="89"/>
        <v/>
      </c>
      <c r="W209" s="27" t="str">
        <f t="shared" si="90"/>
        <v/>
      </c>
      <c r="X209" s="25" t="str">
        <f t="shared" si="91"/>
        <v/>
      </c>
      <c r="Y209" s="25" t="str">
        <f t="shared" si="92"/>
        <v/>
      </c>
      <c r="Z209" s="26" t="str">
        <f t="shared" si="93"/>
        <v/>
      </c>
      <c r="AA209" s="27" t="str">
        <f t="shared" si="94"/>
        <v/>
      </c>
      <c r="AB209" s="25" t="str">
        <f t="shared" si="95"/>
        <v/>
      </c>
      <c r="AC209" s="25" t="str">
        <f t="shared" si="96"/>
        <v/>
      </c>
      <c r="AD209" s="26" t="str">
        <f t="shared" si="97"/>
        <v/>
      </c>
      <c r="AE209" s="27" t="str">
        <f t="shared" si="98"/>
        <v/>
      </c>
      <c r="AF209" s="25" t="str">
        <f t="shared" si="99"/>
        <v/>
      </c>
      <c r="AG209" s="25" t="str">
        <f t="shared" si="100"/>
        <v/>
      </c>
      <c r="AH209" s="26" t="str">
        <f t="shared" si="101"/>
        <v/>
      </c>
      <c r="AI209" s="29" t="b">
        <f t="shared" si="104"/>
        <v>0</v>
      </c>
      <c r="AJ209" s="29" t="b">
        <f t="shared" si="105"/>
        <v>0</v>
      </c>
      <c r="AK209" s="29" t="b">
        <f t="shared" si="106"/>
        <v>0</v>
      </c>
      <c r="AL209" s="29" t="b">
        <f t="shared" si="107"/>
        <v>0</v>
      </c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</row>
    <row r="210" spans="1:252" s="37" customFormat="1" ht="18" customHeight="1">
      <c r="A210" s="31"/>
      <c r="B210" s="31"/>
      <c r="C210" s="41"/>
      <c r="D210" s="14"/>
      <c r="E210" s="18"/>
      <c r="F210" s="31"/>
      <c r="G210" s="14"/>
      <c r="H210" s="15"/>
      <c r="I210" s="15"/>
      <c r="J210" s="15"/>
      <c r="K210" s="15"/>
      <c r="L210" s="40">
        <f>IF(G210=1,IF(S210='Valori Consentiti - Table 1'!$I$6,5,IF(S210="X",1,0))+IF(T210='Valori Consentiti - Table 1'!$K$6,5,IF(T210="X",1,0))+IF(U210='Valori Consentiti - Table 1'!$M$6,5,IF(U210="X",1,0))+IF(V210='Valori Consentiti - Table 1'!$O$6,5,IF(V210="X",1,0))+IF(W210='Valori Consentiti - Table 1'!$Q$6,5,IF(W210="X",1,0))+IF(X210='Valori Consentiti - Table 1'!$S$6,5,IF(X210="X",1,0))+IF(Y210='Valori Consentiti - Table 1'!$U$6,5,IF(Y210="X",1,0))+IF(Z210='Valori Consentiti - Table 1'!$W$6,5,IF(Z210="X",1,0))+IF(AA210='Valori Consentiti - Table 1'!$Y$6,5,IF(AA210="X",1,0))+IF(AB210='Valori Consentiti - Table 1'!$AA$6,5,IF(AB210="X",1,0))+IF(AC210='Valori Consentiti - Table 1'!$AC$6,5,IF(AC210="X",1,0))+IF(AD210='Valori Consentiti - Table 1'!$AE$6,5,IF(AD210="X",1,0))+IF(AE210='Valori Consentiti - Table 1'!$AG$6,5,IF(AE210="X",1,0))+IF(AF210='Valori Consentiti - Table 1'!$AI$6,5,IF(AF210="X",1,0))+IF(AG210='Valori Consentiti - Table 1'!$AK$6,5,IF(AG210="X",1,0))+IF(AH210='Valori Consentiti - Table 1'!$AM$6,5,IF(AH210="X",1,0)),IF(G210=2,IF(S210='Valori Consentiti - Table 1'!$I$7,5,IF(S210="X",1,0))+IF(T210='Valori Consentiti - Table 1'!$K$7,5,IF(T210="X",1,0))+IF(U210='Valori Consentiti - Table 1'!$M$7,5,IF(U210="X",1,0))+IF(V210='Valori Consentiti - Table 1'!$O$7,5,IF(V210="X",1,0))+IF(W210='Valori Consentiti - Table 1'!$Q$7,5,IF(W210="X",1,0))+IF(X210='Valori Consentiti - Table 1'!$S$7,5,IF(X210="X",1,0))+IF(Y210='Valori Consentiti - Table 1'!$U$7,5,IF(Y210="X",1,0))+IF(Z210='Valori Consentiti - Table 1'!$W$7,5,IF(Z210="X",1,0))+IF(AA210='Valori Consentiti - Table 1'!$Y$7,5,IF(AA210="X",1,0))+IF(AB210='Valori Consentiti - Table 1'!$AA$7,5,IF(AB210="X",1,0))+IF(AC210='Valori Consentiti - Table 1'!$AC$7,5,IF(AC210="X",1,0))+IF(AD210='Valori Consentiti - Table 1'!$AE$7,5,IF(AD210="X",1,0))+IF(AE210='Valori Consentiti - Table 1'!$AG$7,5,IF(AE210="X",1,0))+IF(AF210='Valori Consentiti - Table 1'!$AI$7,5,IF(AF210="X",1,0))+IF(AG210='Valori Consentiti - Table 1'!$AK$7,5,IF(AG210="X",1,0))+IF(AH210='Valori Consentiti - Table 1'!$AM$7,5,IF(AH210="X",1,0)),IF(G210=3,IF(S210='Valori Consentiti - Table 1'!$I$8,5,IF(S210="X",1,0))+IF(T210='Valori Consentiti - Table 1'!$K$8,5,IF(T210="X",1,0))+IF(U210='Valori Consentiti - Table 1'!$M$8,5,IF(U210="X",1,0))+IF(V210='Valori Consentiti - Table 1'!$O$8,5,IF(V210="X",1,0))+IF(W210='Valori Consentiti - Table 1'!$Q$8,5,IF(W210="X",1,0))+IF(X210='Valori Consentiti - Table 1'!$S$8,5,IF(X210="X",1,0))+IF(Y210='Valori Consentiti - Table 1'!$U$8,5,IF(Y210="X",1,0))+IF(Z210='Valori Consentiti - Table 1'!$W$8,5,IF(Z210="X",1,0))+IF(AA210='Valori Consentiti - Table 1'!$Y$8,5,IF(AA210="X",1,0))+IF(AB210='Valori Consentiti - Table 1'!$AA$8,5,IF(AB210="X",1,0))+IF(AC210='Valori Consentiti - Table 1'!$AC$8,5,IF(AC210="X",1,0))+IF(AD210='Valori Consentiti - Table 1'!$AE$8,5,IF(AD210="X",1,0))+IF(AE210='Valori Consentiti - Table 1'!$AG$8,5,IF(AE210="X",1,0))+IF(AF210='Valori Consentiti - Table 1'!$AI$8,5,IF(AF210="X",1,0))+IF(AG210='Valori Consentiti - Table 1'!$AK$8,5,IF(AG210="X",1,0))+IF(AH210='Valori Consentiti - Table 1'!$AM$8,5,IF(AH210="X",1,0)),IF(G210=4,IF(S210='Valori Consentiti - Table 1'!$I$9,5,IF(S210="X",1,0))+IF(T210='Valori Consentiti - Table 1'!$K$9,5,IF(T210="X",1,0))+IF(U210='Valori Consentiti - Table 1'!$M$9,5,IF(U210="X",1,0))+IF(V210='Valori Consentiti - Table 1'!$O$9,5,IF(V210="X",1,0))+IF(W210='Valori Consentiti - Table 1'!$Q$9,5,IF(W210="X",1,0))+IF(X210='Valori Consentiti - Table 1'!$S$9,5,IF(X210="X",1,0))+IF(Y210='Valori Consentiti - Table 1'!$U$9,5,IF(Y210="X",1,0))+IF(Z210='Valori Consentiti - Table 1'!$W$9,5,IF(Z210="X",1,0))+IF(AA210='Valori Consentiti - Table 1'!$Y$9,5,IF(AA210="X",1,0))+IF(AB210='Valori Consentiti - Table 1'!$AA$9,5,IF(AB210="X",1,0))+IF(AC210='Valori Consentiti - Table 1'!$AC$9,5,IF(AC210="X",1,0))+IF(AD210='Valori Consentiti - Table 1'!$AE$9,5,IF(AD210="X",1,0))+IF(AE210='Valori Consentiti - Table 1'!$AG$9,5,IF(AE210="X",1,0))+IF(AF210='Valori Consentiti - Table 1'!$AI$9,5,IF(AF210="X",1,0))+IF(AG210='Valori Consentiti - Table 1'!$AK$9,5,IF(AG210="X",1,0))+IF(AH210='Valori Consentiti - Table 1'!$AM$9,5,IF(AH210="X",1,0)),))))</f>
        <v>0</v>
      </c>
      <c r="M210" s="16">
        <f t="shared" si="108"/>
        <v>0</v>
      </c>
      <c r="N210" s="16">
        <f t="shared" si="109"/>
        <v>16</v>
      </c>
      <c r="O210" s="16">
        <f>IF(G210=1,IF(S210='Valori Consentiti - Table 1'!$I$6,1,0)+IF(T210='Valori Consentiti - Table 1'!$K$6,1,0)+IF(U210='Valori Consentiti - Table 1'!$M$6,1,0)+IF(V210='Valori Consentiti - Table 1'!$O$6,1,0)+IF(W210='Valori Consentiti - Table 1'!$Q$6,1,0)+IF(X210='Valori Consentiti - Table 1'!$S$6,1,0)+IF(Y210='Valori Consentiti - Table 1'!$U$6,1,0)+IF(Z210='Valori Consentiti - Table 1'!$W$6,1,0)+IF(AA210='Valori Consentiti - Table 1'!$Y$6,1,0)+IF(AB210='Valori Consentiti - Table 1'!$AA$6,1,0)+IF(AC210='Valori Consentiti - Table 1'!$AC$6,1,0)+IF(AD210='Valori Consentiti - Table 1'!$AE$6,1,0)+IF(AE210='Valori Consentiti - Table 1'!$AG$6,1,0)+IF(AF210='Valori Consentiti - Table 1'!$AI$6,1,0)+IF(AG210='Valori Consentiti - Table 1'!$AK$6,1,0)+IF(AH210='Valori Consentiti - Table 1'!$AM$6,1,0),IF(G210=2,IF(S210='Valori Consentiti - Table 1'!$I$7,1,0)+IF(T210='Valori Consentiti - Table 1'!$K$7,1,0)+IF(U210='Valori Consentiti - Table 1'!$M$7,1,0)+IF(V210='Valori Consentiti - Table 1'!$O$7,1,0)+IF(W210='Valori Consentiti - Table 1'!$Q$7,1,0)+IF(X210='Valori Consentiti - Table 1'!$S$7,1,0)+IF(Y210='Valori Consentiti - Table 1'!$U$7,1,0)+IF(Z210='Valori Consentiti - Table 1'!$W$7,1,0)+IF(AA210='Valori Consentiti - Table 1'!$Y$7,1,0)+IF(AB210='Valori Consentiti - Table 1'!$AA$7,1,0)+IF(AC210='Valori Consentiti - Table 1'!$AC$7,1,0)+IF(AD210='Valori Consentiti - Table 1'!$AE$7,1,0)+IF(AE210='Valori Consentiti - Table 1'!$AG$7,1,0)+IF(AF210='Valori Consentiti - Table 1'!$AI$7,1,0)+IF(AG210='Valori Consentiti - Table 1'!$AK$7,1,0)+IF(AH210='Valori Consentiti - Table 1'!$AM$7,1,0),IF(G210=3,IF(S210='Valori Consentiti - Table 1'!$I$8,1,0)+IF(T210='Valori Consentiti - Table 1'!$K$8,1,0)+IF(U210='Valori Consentiti - Table 1'!$M$8,1,0)+IF(V210='Valori Consentiti - Table 1'!$O$8,1,0)+IF(W210='Valori Consentiti - Table 1'!$Q$8,1,0)+IF(X210='Valori Consentiti - Table 1'!$S$8,1,0)+IF(Y210='Valori Consentiti - Table 1'!$U$8,1,0)+IF(Z210='Valori Consentiti - Table 1'!$W$8,1,0)+IF(AA210='Valori Consentiti - Table 1'!$Y$8,1,0)+IF(AB210='Valori Consentiti - Table 1'!$AA$8,1,0)+IF(AC210='Valori Consentiti - Table 1'!$AC$8,1,0)+IF(AD210='Valori Consentiti - Table 1'!$AE$8,1,0)+IF(AE210='Valori Consentiti - Table 1'!$AG$8,1,0)+IF(AF210='Valori Consentiti - Table 1'!$AI$8,1,0)+IF(AG210='Valori Consentiti - Table 1'!$AK$8,1,0)+IF(AH210='Valori Consentiti - Table 1'!$AM$8,1,0),IF(G210=4,IF(S210='Valori Consentiti - Table 1'!$I$9,1,0)+IF(T210='Valori Consentiti - Table 1'!$K$9,1,0)+IF(U210='Valori Consentiti - Table 1'!$M$9,1,0)+IF(V210='Valori Consentiti - Table 1'!$O$9,1,0)+IF(W210='Valori Consentiti - Table 1'!$Q$9,1,0)+IF(X210='Valori Consentiti - Table 1'!$S$9,1,0)+IF(Y210='Valori Consentiti - Table 1'!$U$9,1,0)+IF(Z210='Valori Consentiti - Table 1'!$W$9,1,0)+IF(AA210='Valori Consentiti - Table 1'!$Y$9,1,0)+IF(AB210='Valori Consentiti - Table 1'!$AA$9,1,0)+IF(AC210='Valori Consentiti - Table 1'!$AC$9,1,0)+IF(AD210='Valori Consentiti - Table 1'!$AE$9,1,0)+IF(AE210='Valori Consentiti - Table 1'!$AG$9,1,0)+IF(AF210='Valori Consentiti - Table 1'!$AI$9,1,0)+IF(AG210='Valori Consentiti - Table 1'!$AK$9,1,0)+IF(AH210='Valori Consentiti - Table 1'!$AM$9,1,0),))))</f>
        <v>0</v>
      </c>
      <c r="P210" s="16">
        <f t="shared" si="102"/>
        <v>16</v>
      </c>
      <c r="Q210" s="16">
        <f t="shared" si="103"/>
        <v>1</v>
      </c>
      <c r="R210" s="17"/>
      <c r="S210" s="24" t="str">
        <f t="shared" si="86"/>
        <v/>
      </c>
      <c r="T210" s="25" t="str">
        <f t="shared" si="87"/>
        <v/>
      </c>
      <c r="U210" s="25" t="str">
        <f t="shared" si="88"/>
        <v/>
      </c>
      <c r="V210" s="26" t="str">
        <f t="shared" si="89"/>
        <v/>
      </c>
      <c r="W210" s="27" t="str">
        <f t="shared" si="90"/>
        <v/>
      </c>
      <c r="X210" s="25" t="str">
        <f t="shared" si="91"/>
        <v/>
      </c>
      <c r="Y210" s="25" t="str">
        <f t="shared" si="92"/>
        <v/>
      </c>
      <c r="Z210" s="26" t="str">
        <f t="shared" si="93"/>
        <v/>
      </c>
      <c r="AA210" s="27" t="str">
        <f t="shared" si="94"/>
        <v/>
      </c>
      <c r="AB210" s="25" t="str">
        <f t="shared" si="95"/>
        <v/>
      </c>
      <c r="AC210" s="25" t="str">
        <f t="shared" si="96"/>
        <v/>
      </c>
      <c r="AD210" s="26" t="str">
        <f t="shared" si="97"/>
        <v/>
      </c>
      <c r="AE210" s="27" t="str">
        <f t="shared" si="98"/>
        <v/>
      </c>
      <c r="AF210" s="25" t="str">
        <f t="shared" si="99"/>
        <v/>
      </c>
      <c r="AG210" s="25" t="str">
        <f t="shared" si="100"/>
        <v/>
      </c>
      <c r="AH210" s="26" t="str">
        <f t="shared" si="101"/>
        <v/>
      </c>
      <c r="AI210" s="29" t="b">
        <f t="shared" si="104"/>
        <v>0</v>
      </c>
      <c r="AJ210" s="29" t="b">
        <f t="shared" si="105"/>
        <v>0</v>
      </c>
      <c r="AK210" s="29" t="b">
        <f t="shared" si="106"/>
        <v>0</v>
      </c>
      <c r="AL210" s="29" t="b">
        <f t="shared" si="107"/>
        <v>0</v>
      </c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</row>
    <row r="211" spans="1:252" s="37" customFormat="1" ht="18" customHeight="1">
      <c r="A211" s="31"/>
      <c r="B211" s="31"/>
      <c r="C211" s="41"/>
      <c r="D211" s="14"/>
      <c r="E211" s="18"/>
      <c r="F211" s="31"/>
      <c r="G211" s="14"/>
      <c r="H211" s="15"/>
      <c r="I211" s="15"/>
      <c r="J211" s="15"/>
      <c r="K211" s="15"/>
      <c r="L211" s="40">
        <f>IF(G211=1,IF(S211='Valori Consentiti - Table 1'!$I$6,5,IF(S211="X",1,0))+IF(T211='Valori Consentiti - Table 1'!$K$6,5,IF(T211="X",1,0))+IF(U211='Valori Consentiti - Table 1'!$M$6,5,IF(U211="X",1,0))+IF(V211='Valori Consentiti - Table 1'!$O$6,5,IF(V211="X",1,0))+IF(W211='Valori Consentiti - Table 1'!$Q$6,5,IF(W211="X",1,0))+IF(X211='Valori Consentiti - Table 1'!$S$6,5,IF(X211="X",1,0))+IF(Y211='Valori Consentiti - Table 1'!$U$6,5,IF(Y211="X",1,0))+IF(Z211='Valori Consentiti - Table 1'!$W$6,5,IF(Z211="X",1,0))+IF(AA211='Valori Consentiti - Table 1'!$Y$6,5,IF(AA211="X",1,0))+IF(AB211='Valori Consentiti - Table 1'!$AA$6,5,IF(AB211="X",1,0))+IF(AC211='Valori Consentiti - Table 1'!$AC$6,5,IF(AC211="X",1,0))+IF(AD211='Valori Consentiti - Table 1'!$AE$6,5,IF(AD211="X",1,0))+IF(AE211='Valori Consentiti - Table 1'!$AG$6,5,IF(AE211="X",1,0))+IF(AF211='Valori Consentiti - Table 1'!$AI$6,5,IF(AF211="X",1,0))+IF(AG211='Valori Consentiti - Table 1'!$AK$6,5,IF(AG211="X",1,0))+IF(AH211='Valori Consentiti - Table 1'!$AM$6,5,IF(AH211="X",1,0)),IF(G211=2,IF(S211='Valori Consentiti - Table 1'!$I$7,5,IF(S211="X",1,0))+IF(T211='Valori Consentiti - Table 1'!$K$7,5,IF(T211="X",1,0))+IF(U211='Valori Consentiti - Table 1'!$M$7,5,IF(U211="X",1,0))+IF(V211='Valori Consentiti - Table 1'!$O$7,5,IF(V211="X",1,0))+IF(W211='Valori Consentiti - Table 1'!$Q$7,5,IF(W211="X",1,0))+IF(X211='Valori Consentiti - Table 1'!$S$7,5,IF(X211="X",1,0))+IF(Y211='Valori Consentiti - Table 1'!$U$7,5,IF(Y211="X",1,0))+IF(Z211='Valori Consentiti - Table 1'!$W$7,5,IF(Z211="X",1,0))+IF(AA211='Valori Consentiti - Table 1'!$Y$7,5,IF(AA211="X",1,0))+IF(AB211='Valori Consentiti - Table 1'!$AA$7,5,IF(AB211="X",1,0))+IF(AC211='Valori Consentiti - Table 1'!$AC$7,5,IF(AC211="X",1,0))+IF(AD211='Valori Consentiti - Table 1'!$AE$7,5,IF(AD211="X",1,0))+IF(AE211='Valori Consentiti - Table 1'!$AG$7,5,IF(AE211="X",1,0))+IF(AF211='Valori Consentiti - Table 1'!$AI$7,5,IF(AF211="X",1,0))+IF(AG211='Valori Consentiti - Table 1'!$AK$7,5,IF(AG211="X",1,0))+IF(AH211='Valori Consentiti - Table 1'!$AM$7,5,IF(AH211="X",1,0)),IF(G211=3,IF(S211='Valori Consentiti - Table 1'!$I$8,5,IF(S211="X",1,0))+IF(T211='Valori Consentiti - Table 1'!$K$8,5,IF(T211="X",1,0))+IF(U211='Valori Consentiti - Table 1'!$M$8,5,IF(U211="X",1,0))+IF(V211='Valori Consentiti - Table 1'!$O$8,5,IF(V211="X",1,0))+IF(W211='Valori Consentiti - Table 1'!$Q$8,5,IF(W211="X",1,0))+IF(X211='Valori Consentiti - Table 1'!$S$8,5,IF(X211="X",1,0))+IF(Y211='Valori Consentiti - Table 1'!$U$8,5,IF(Y211="X",1,0))+IF(Z211='Valori Consentiti - Table 1'!$W$8,5,IF(Z211="X",1,0))+IF(AA211='Valori Consentiti - Table 1'!$Y$8,5,IF(AA211="X",1,0))+IF(AB211='Valori Consentiti - Table 1'!$AA$8,5,IF(AB211="X",1,0))+IF(AC211='Valori Consentiti - Table 1'!$AC$8,5,IF(AC211="X",1,0))+IF(AD211='Valori Consentiti - Table 1'!$AE$8,5,IF(AD211="X",1,0))+IF(AE211='Valori Consentiti - Table 1'!$AG$8,5,IF(AE211="X",1,0))+IF(AF211='Valori Consentiti - Table 1'!$AI$8,5,IF(AF211="X",1,0))+IF(AG211='Valori Consentiti - Table 1'!$AK$8,5,IF(AG211="X",1,0))+IF(AH211='Valori Consentiti - Table 1'!$AM$8,5,IF(AH211="X",1,0)),IF(G211=4,IF(S211='Valori Consentiti - Table 1'!$I$9,5,IF(S211="X",1,0))+IF(T211='Valori Consentiti - Table 1'!$K$9,5,IF(T211="X",1,0))+IF(U211='Valori Consentiti - Table 1'!$M$9,5,IF(U211="X",1,0))+IF(V211='Valori Consentiti - Table 1'!$O$9,5,IF(V211="X",1,0))+IF(W211='Valori Consentiti - Table 1'!$Q$9,5,IF(W211="X",1,0))+IF(X211='Valori Consentiti - Table 1'!$S$9,5,IF(X211="X",1,0))+IF(Y211='Valori Consentiti - Table 1'!$U$9,5,IF(Y211="X",1,0))+IF(Z211='Valori Consentiti - Table 1'!$W$9,5,IF(Z211="X",1,0))+IF(AA211='Valori Consentiti - Table 1'!$Y$9,5,IF(AA211="X",1,0))+IF(AB211='Valori Consentiti - Table 1'!$AA$9,5,IF(AB211="X",1,0))+IF(AC211='Valori Consentiti - Table 1'!$AC$9,5,IF(AC211="X",1,0))+IF(AD211='Valori Consentiti - Table 1'!$AE$9,5,IF(AD211="X",1,0))+IF(AE211='Valori Consentiti - Table 1'!$AG$9,5,IF(AE211="X",1,0))+IF(AF211='Valori Consentiti - Table 1'!$AI$9,5,IF(AF211="X",1,0))+IF(AG211='Valori Consentiti - Table 1'!$AK$9,5,IF(AG211="X",1,0))+IF(AH211='Valori Consentiti - Table 1'!$AM$9,5,IF(AH211="X",1,0)),))))</f>
        <v>0</v>
      </c>
      <c r="M211" s="16">
        <f t="shared" si="108"/>
        <v>0</v>
      </c>
      <c r="N211" s="16">
        <f t="shared" si="109"/>
        <v>16</v>
      </c>
      <c r="O211" s="16">
        <f>IF(G211=1,IF(S211='Valori Consentiti - Table 1'!$I$6,1,0)+IF(T211='Valori Consentiti - Table 1'!$K$6,1,0)+IF(U211='Valori Consentiti - Table 1'!$M$6,1,0)+IF(V211='Valori Consentiti - Table 1'!$O$6,1,0)+IF(W211='Valori Consentiti - Table 1'!$Q$6,1,0)+IF(X211='Valori Consentiti - Table 1'!$S$6,1,0)+IF(Y211='Valori Consentiti - Table 1'!$U$6,1,0)+IF(Z211='Valori Consentiti - Table 1'!$W$6,1,0)+IF(AA211='Valori Consentiti - Table 1'!$Y$6,1,0)+IF(AB211='Valori Consentiti - Table 1'!$AA$6,1,0)+IF(AC211='Valori Consentiti - Table 1'!$AC$6,1,0)+IF(AD211='Valori Consentiti - Table 1'!$AE$6,1,0)+IF(AE211='Valori Consentiti - Table 1'!$AG$6,1,0)+IF(AF211='Valori Consentiti - Table 1'!$AI$6,1,0)+IF(AG211='Valori Consentiti - Table 1'!$AK$6,1,0)+IF(AH211='Valori Consentiti - Table 1'!$AM$6,1,0),IF(G211=2,IF(S211='Valori Consentiti - Table 1'!$I$7,1,0)+IF(T211='Valori Consentiti - Table 1'!$K$7,1,0)+IF(U211='Valori Consentiti - Table 1'!$M$7,1,0)+IF(V211='Valori Consentiti - Table 1'!$O$7,1,0)+IF(W211='Valori Consentiti - Table 1'!$Q$7,1,0)+IF(X211='Valori Consentiti - Table 1'!$S$7,1,0)+IF(Y211='Valori Consentiti - Table 1'!$U$7,1,0)+IF(Z211='Valori Consentiti - Table 1'!$W$7,1,0)+IF(AA211='Valori Consentiti - Table 1'!$Y$7,1,0)+IF(AB211='Valori Consentiti - Table 1'!$AA$7,1,0)+IF(AC211='Valori Consentiti - Table 1'!$AC$7,1,0)+IF(AD211='Valori Consentiti - Table 1'!$AE$7,1,0)+IF(AE211='Valori Consentiti - Table 1'!$AG$7,1,0)+IF(AF211='Valori Consentiti - Table 1'!$AI$7,1,0)+IF(AG211='Valori Consentiti - Table 1'!$AK$7,1,0)+IF(AH211='Valori Consentiti - Table 1'!$AM$7,1,0),IF(G211=3,IF(S211='Valori Consentiti - Table 1'!$I$8,1,0)+IF(T211='Valori Consentiti - Table 1'!$K$8,1,0)+IF(U211='Valori Consentiti - Table 1'!$M$8,1,0)+IF(V211='Valori Consentiti - Table 1'!$O$8,1,0)+IF(W211='Valori Consentiti - Table 1'!$Q$8,1,0)+IF(X211='Valori Consentiti - Table 1'!$S$8,1,0)+IF(Y211='Valori Consentiti - Table 1'!$U$8,1,0)+IF(Z211='Valori Consentiti - Table 1'!$W$8,1,0)+IF(AA211='Valori Consentiti - Table 1'!$Y$8,1,0)+IF(AB211='Valori Consentiti - Table 1'!$AA$8,1,0)+IF(AC211='Valori Consentiti - Table 1'!$AC$8,1,0)+IF(AD211='Valori Consentiti - Table 1'!$AE$8,1,0)+IF(AE211='Valori Consentiti - Table 1'!$AG$8,1,0)+IF(AF211='Valori Consentiti - Table 1'!$AI$8,1,0)+IF(AG211='Valori Consentiti - Table 1'!$AK$8,1,0)+IF(AH211='Valori Consentiti - Table 1'!$AM$8,1,0),IF(G211=4,IF(S211='Valori Consentiti - Table 1'!$I$9,1,0)+IF(T211='Valori Consentiti - Table 1'!$K$9,1,0)+IF(U211='Valori Consentiti - Table 1'!$M$9,1,0)+IF(V211='Valori Consentiti - Table 1'!$O$9,1,0)+IF(W211='Valori Consentiti - Table 1'!$Q$9,1,0)+IF(X211='Valori Consentiti - Table 1'!$S$9,1,0)+IF(Y211='Valori Consentiti - Table 1'!$U$9,1,0)+IF(Z211='Valori Consentiti - Table 1'!$W$9,1,0)+IF(AA211='Valori Consentiti - Table 1'!$Y$9,1,0)+IF(AB211='Valori Consentiti - Table 1'!$AA$9,1,0)+IF(AC211='Valori Consentiti - Table 1'!$AC$9,1,0)+IF(AD211='Valori Consentiti - Table 1'!$AE$9,1,0)+IF(AE211='Valori Consentiti - Table 1'!$AG$9,1,0)+IF(AF211='Valori Consentiti - Table 1'!$AI$9,1,0)+IF(AG211='Valori Consentiti - Table 1'!$AK$9,1,0)+IF(AH211='Valori Consentiti - Table 1'!$AM$9,1,0),))))</f>
        <v>0</v>
      </c>
      <c r="P211" s="16">
        <f t="shared" si="102"/>
        <v>16</v>
      </c>
      <c r="Q211" s="16">
        <f t="shared" si="103"/>
        <v>1</v>
      </c>
      <c r="R211" s="17"/>
      <c r="S211" s="24" t="str">
        <f t="shared" si="86"/>
        <v/>
      </c>
      <c r="T211" s="25" t="str">
        <f t="shared" si="87"/>
        <v/>
      </c>
      <c r="U211" s="25" t="str">
        <f t="shared" si="88"/>
        <v/>
      </c>
      <c r="V211" s="26" t="str">
        <f t="shared" si="89"/>
        <v/>
      </c>
      <c r="W211" s="27" t="str">
        <f t="shared" si="90"/>
        <v/>
      </c>
      <c r="X211" s="25" t="str">
        <f t="shared" si="91"/>
        <v/>
      </c>
      <c r="Y211" s="25" t="str">
        <f t="shared" si="92"/>
        <v/>
      </c>
      <c r="Z211" s="26" t="str">
        <f t="shared" si="93"/>
        <v/>
      </c>
      <c r="AA211" s="27" t="str">
        <f t="shared" si="94"/>
        <v/>
      </c>
      <c r="AB211" s="25" t="str">
        <f t="shared" si="95"/>
        <v/>
      </c>
      <c r="AC211" s="25" t="str">
        <f t="shared" si="96"/>
        <v/>
      </c>
      <c r="AD211" s="26" t="str">
        <f t="shared" si="97"/>
        <v/>
      </c>
      <c r="AE211" s="27" t="str">
        <f t="shared" si="98"/>
        <v/>
      </c>
      <c r="AF211" s="25" t="str">
        <f t="shared" si="99"/>
        <v/>
      </c>
      <c r="AG211" s="25" t="str">
        <f t="shared" si="100"/>
        <v/>
      </c>
      <c r="AH211" s="26" t="str">
        <f t="shared" si="101"/>
        <v/>
      </c>
      <c r="AI211" s="29" t="b">
        <f t="shared" si="104"/>
        <v>0</v>
      </c>
      <c r="AJ211" s="29" t="b">
        <f t="shared" si="105"/>
        <v>0</v>
      </c>
      <c r="AK211" s="29" t="b">
        <f t="shared" si="106"/>
        <v>0</v>
      </c>
      <c r="AL211" s="29" t="b">
        <f t="shared" si="107"/>
        <v>0</v>
      </c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</row>
    <row r="212" spans="1:252" s="37" customFormat="1" ht="18" customHeight="1">
      <c r="A212" s="31"/>
      <c r="B212" s="31"/>
      <c r="C212" s="41"/>
      <c r="D212" s="14"/>
      <c r="E212" s="18"/>
      <c r="F212" s="31"/>
      <c r="G212" s="14"/>
      <c r="H212" s="15"/>
      <c r="I212" s="15"/>
      <c r="J212" s="15"/>
      <c r="K212" s="15"/>
      <c r="L212" s="40">
        <f>IF(G212=1,IF(S212='Valori Consentiti - Table 1'!$I$6,5,IF(S212="X",1,0))+IF(T212='Valori Consentiti - Table 1'!$K$6,5,IF(T212="X",1,0))+IF(U212='Valori Consentiti - Table 1'!$M$6,5,IF(U212="X",1,0))+IF(V212='Valori Consentiti - Table 1'!$O$6,5,IF(V212="X",1,0))+IF(W212='Valori Consentiti - Table 1'!$Q$6,5,IF(W212="X",1,0))+IF(X212='Valori Consentiti - Table 1'!$S$6,5,IF(X212="X",1,0))+IF(Y212='Valori Consentiti - Table 1'!$U$6,5,IF(Y212="X",1,0))+IF(Z212='Valori Consentiti - Table 1'!$W$6,5,IF(Z212="X",1,0))+IF(AA212='Valori Consentiti - Table 1'!$Y$6,5,IF(AA212="X",1,0))+IF(AB212='Valori Consentiti - Table 1'!$AA$6,5,IF(AB212="X",1,0))+IF(AC212='Valori Consentiti - Table 1'!$AC$6,5,IF(AC212="X",1,0))+IF(AD212='Valori Consentiti - Table 1'!$AE$6,5,IF(AD212="X",1,0))+IF(AE212='Valori Consentiti - Table 1'!$AG$6,5,IF(AE212="X",1,0))+IF(AF212='Valori Consentiti - Table 1'!$AI$6,5,IF(AF212="X",1,0))+IF(AG212='Valori Consentiti - Table 1'!$AK$6,5,IF(AG212="X",1,0))+IF(AH212='Valori Consentiti - Table 1'!$AM$6,5,IF(AH212="X",1,0)),IF(G212=2,IF(S212='Valori Consentiti - Table 1'!$I$7,5,IF(S212="X",1,0))+IF(T212='Valori Consentiti - Table 1'!$K$7,5,IF(T212="X",1,0))+IF(U212='Valori Consentiti - Table 1'!$M$7,5,IF(U212="X",1,0))+IF(V212='Valori Consentiti - Table 1'!$O$7,5,IF(V212="X",1,0))+IF(W212='Valori Consentiti - Table 1'!$Q$7,5,IF(W212="X",1,0))+IF(X212='Valori Consentiti - Table 1'!$S$7,5,IF(X212="X",1,0))+IF(Y212='Valori Consentiti - Table 1'!$U$7,5,IF(Y212="X",1,0))+IF(Z212='Valori Consentiti - Table 1'!$W$7,5,IF(Z212="X",1,0))+IF(AA212='Valori Consentiti - Table 1'!$Y$7,5,IF(AA212="X",1,0))+IF(AB212='Valori Consentiti - Table 1'!$AA$7,5,IF(AB212="X",1,0))+IF(AC212='Valori Consentiti - Table 1'!$AC$7,5,IF(AC212="X",1,0))+IF(AD212='Valori Consentiti - Table 1'!$AE$7,5,IF(AD212="X",1,0))+IF(AE212='Valori Consentiti - Table 1'!$AG$7,5,IF(AE212="X",1,0))+IF(AF212='Valori Consentiti - Table 1'!$AI$7,5,IF(AF212="X",1,0))+IF(AG212='Valori Consentiti - Table 1'!$AK$7,5,IF(AG212="X",1,0))+IF(AH212='Valori Consentiti - Table 1'!$AM$7,5,IF(AH212="X",1,0)),IF(G212=3,IF(S212='Valori Consentiti - Table 1'!$I$8,5,IF(S212="X",1,0))+IF(T212='Valori Consentiti - Table 1'!$K$8,5,IF(T212="X",1,0))+IF(U212='Valori Consentiti - Table 1'!$M$8,5,IF(U212="X",1,0))+IF(V212='Valori Consentiti - Table 1'!$O$8,5,IF(V212="X",1,0))+IF(W212='Valori Consentiti - Table 1'!$Q$8,5,IF(W212="X",1,0))+IF(X212='Valori Consentiti - Table 1'!$S$8,5,IF(X212="X",1,0))+IF(Y212='Valori Consentiti - Table 1'!$U$8,5,IF(Y212="X",1,0))+IF(Z212='Valori Consentiti - Table 1'!$W$8,5,IF(Z212="X",1,0))+IF(AA212='Valori Consentiti - Table 1'!$Y$8,5,IF(AA212="X",1,0))+IF(AB212='Valori Consentiti - Table 1'!$AA$8,5,IF(AB212="X",1,0))+IF(AC212='Valori Consentiti - Table 1'!$AC$8,5,IF(AC212="X",1,0))+IF(AD212='Valori Consentiti - Table 1'!$AE$8,5,IF(AD212="X",1,0))+IF(AE212='Valori Consentiti - Table 1'!$AG$8,5,IF(AE212="X",1,0))+IF(AF212='Valori Consentiti - Table 1'!$AI$8,5,IF(AF212="X",1,0))+IF(AG212='Valori Consentiti - Table 1'!$AK$8,5,IF(AG212="X",1,0))+IF(AH212='Valori Consentiti - Table 1'!$AM$8,5,IF(AH212="X",1,0)),IF(G212=4,IF(S212='Valori Consentiti - Table 1'!$I$9,5,IF(S212="X",1,0))+IF(T212='Valori Consentiti - Table 1'!$K$9,5,IF(T212="X",1,0))+IF(U212='Valori Consentiti - Table 1'!$M$9,5,IF(U212="X",1,0))+IF(V212='Valori Consentiti - Table 1'!$O$9,5,IF(V212="X",1,0))+IF(W212='Valori Consentiti - Table 1'!$Q$9,5,IF(W212="X",1,0))+IF(X212='Valori Consentiti - Table 1'!$S$9,5,IF(X212="X",1,0))+IF(Y212='Valori Consentiti - Table 1'!$U$9,5,IF(Y212="X",1,0))+IF(Z212='Valori Consentiti - Table 1'!$W$9,5,IF(Z212="X",1,0))+IF(AA212='Valori Consentiti - Table 1'!$Y$9,5,IF(AA212="X",1,0))+IF(AB212='Valori Consentiti - Table 1'!$AA$9,5,IF(AB212="X",1,0))+IF(AC212='Valori Consentiti - Table 1'!$AC$9,5,IF(AC212="X",1,0))+IF(AD212='Valori Consentiti - Table 1'!$AE$9,5,IF(AD212="X",1,0))+IF(AE212='Valori Consentiti - Table 1'!$AG$9,5,IF(AE212="X",1,0))+IF(AF212='Valori Consentiti - Table 1'!$AI$9,5,IF(AF212="X",1,0))+IF(AG212='Valori Consentiti - Table 1'!$AK$9,5,IF(AG212="X",1,0))+IF(AH212='Valori Consentiti - Table 1'!$AM$9,5,IF(AH212="X",1,0)),))))</f>
        <v>0</v>
      </c>
      <c r="M212" s="16">
        <f t="shared" si="108"/>
        <v>0</v>
      </c>
      <c r="N212" s="16">
        <f t="shared" si="109"/>
        <v>16</v>
      </c>
      <c r="O212" s="16">
        <f>IF(G212=1,IF(S212='Valori Consentiti - Table 1'!$I$6,1,0)+IF(T212='Valori Consentiti - Table 1'!$K$6,1,0)+IF(U212='Valori Consentiti - Table 1'!$M$6,1,0)+IF(V212='Valori Consentiti - Table 1'!$O$6,1,0)+IF(W212='Valori Consentiti - Table 1'!$Q$6,1,0)+IF(X212='Valori Consentiti - Table 1'!$S$6,1,0)+IF(Y212='Valori Consentiti - Table 1'!$U$6,1,0)+IF(Z212='Valori Consentiti - Table 1'!$W$6,1,0)+IF(AA212='Valori Consentiti - Table 1'!$Y$6,1,0)+IF(AB212='Valori Consentiti - Table 1'!$AA$6,1,0)+IF(AC212='Valori Consentiti - Table 1'!$AC$6,1,0)+IF(AD212='Valori Consentiti - Table 1'!$AE$6,1,0)+IF(AE212='Valori Consentiti - Table 1'!$AG$6,1,0)+IF(AF212='Valori Consentiti - Table 1'!$AI$6,1,0)+IF(AG212='Valori Consentiti - Table 1'!$AK$6,1,0)+IF(AH212='Valori Consentiti - Table 1'!$AM$6,1,0),IF(G212=2,IF(S212='Valori Consentiti - Table 1'!$I$7,1,0)+IF(T212='Valori Consentiti - Table 1'!$K$7,1,0)+IF(U212='Valori Consentiti - Table 1'!$M$7,1,0)+IF(V212='Valori Consentiti - Table 1'!$O$7,1,0)+IF(W212='Valori Consentiti - Table 1'!$Q$7,1,0)+IF(X212='Valori Consentiti - Table 1'!$S$7,1,0)+IF(Y212='Valori Consentiti - Table 1'!$U$7,1,0)+IF(Z212='Valori Consentiti - Table 1'!$W$7,1,0)+IF(AA212='Valori Consentiti - Table 1'!$Y$7,1,0)+IF(AB212='Valori Consentiti - Table 1'!$AA$7,1,0)+IF(AC212='Valori Consentiti - Table 1'!$AC$7,1,0)+IF(AD212='Valori Consentiti - Table 1'!$AE$7,1,0)+IF(AE212='Valori Consentiti - Table 1'!$AG$7,1,0)+IF(AF212='Valori Consentiti - Table 1'!$AI$7,1,0)+IF(AG212='Valori Consentiti - Table 1'!$AK$7,1,0)+IF(AH212='Valori Consentiti - Table 1'!$AM$7,1,0),IF(G212=3,IF(S212='Valori Consentiti - Table 1'!$I$8,1,0)+IF(T212='Valori Consentiti - Table 1'!$K$8,1,0)+IF(U212='Valori Consentiti - Table 1'!$M$8,1,0)+IF(V212='Valori Consentiti - Table 1'!$O$8,1,0)+IF(W212='Valori Consentiti - Table 1'!$Q$8,1,0)+IF(X212='Valori Consentiti - Table 1'!$S$8,1,0)+IF(Y212='Valori Consentiti - Table 1'!$U$8,1,0)+IF(Z212='Valori Consentiti - Table 1'!$W$8,1,0)+IF(AA212='Valori Consentiti - Table 1'!$Y$8,1,0)+IF(AB212='Valori Consentiti - Table 1'!$AA$8,1,0)+IF(AC212='Valori Consentiti - Table 1'!$AC$8,1,0)+IF(AD212='Valori Consentiti - Table 1'!$AE$8,1,0)+IF(AE212='Valori Consentiti - Table 1'!$AG$8,1,0)+IF(AF212='Valori Consentiti - Table 1'!$AI$8,1,0)+IF(AG212='Valori Consentiti - Table 1'!$AK$8,1,0)+IF(AH212='Valori Consentiti - Table 1'!$AM$8,1,0),IF(G212=4,IF(S212='Valori Consentiti - Table 1'!$I$9,1,0)+IF(T212='Valori Consentiti - Table 1'!$K$9,1,0)+IF(U212='Valori Consentiti - Table 1'!$M$9,1,0)+IF(V212='Valori Consentiti - Table 1'!$O$9,1,0)+IF(W212='Valori Consentiti - Table 1'!$Q$9,1,0)+IF(X212='Valori Consentiti - Table 1'!$S$9,1,0)+IF(Y212='Valori Consentiti - Table 1'!$U$9,1,0)+IF(Z212='Valori Consentiti - Table 1'!$W$9,1,0)+IF(AA212='Valori Consentiti - Table 1'!$Y$9,1,0)+IF(AB212='Valori Consentiti - Table 1'!$AA$9,1,0)+IF(AC212='Valori Consentiti - Table 1'!$AC$9,1,0)+IF(AD212='Valori Consentiti - Table 1'!$AE$9,1,0)+IF(AE212='Valori Consentiti - Table 1'!$AG$9,1,0)+IF(AF212='Valori Consentiti - Table 1'!$AI$9,1,0)+IF(AG212='Valori Consentiti - Table 1'!$AK$9,1,0)+IF(AH212='Valori Consentiti - Table 1'!$AM$9,1,0),))))</f>
        <v>0</v>
      </c>
      <c r="P212" s="16">
        <f t="shared" si="102"/>
        <v>16</v>
      </c>
      <c r="Q212" s="16">
        <f t="shared" si="103"/>
        <v>1</v>
      </c>
      <c r="R212" s="17"/>
      <c r="S212" s="24" t="str">
        <f t="shared" si="86"/>
        <v/>
      </c>
      <c r="T212" s="25" t="str">
        <f t="shared" si="87"/>
        <v/>
      </c>
      <c r="U212" s="25" t="str">
        <f t="shared" si="88"/>
        <v/>
      </c>
      <c r="V212" s="26" t="str">
        <f t="shared" si="89"/>
        <v/>
      </c>
      <c r="W212" s="27" t="str">
        <f t="shared" si="90"/>
        <v/>
      </c>
      <c r="X212" s="25" t="str">
        <f t="shared" si="91"/>
        <v/>
      </c>
      <c r="Y212" s="25" t="str">
        <f t="shared" si="92"/>
        <v/>
      </c>
      <c r="Z212" s="26" t="str">
        <f t="shared" si="93"/>
        <v/>
      </c>
      <c r="AA212" s="27" t="str">
        <f t="shared" si="94"/>
        <v/>
      </c>
      <c r="AB212" s="25" t="str">
        <f t="shared" si="95"/>
        <v/>
      </c>
      <c r="AC212" s="25" t="str">
        <f t="shared" si="96"/>
        <v/>
      </c>
      <c r="AD212" s="26" t="str">
        <f t="shared" si="97"/>
        <v/>
      </c>
      <c r="AE212" s="27" t="str">
        <f t="shared" si="98"/>
        <v/>
      </c>
      <c r="AF212" s="25" t="str">
        <f t="shared" si="99"/>
        <v/>
      </c>
      <c r="AG212" s="25" t="str">
        <f t="shared" si="100"/>
        <v/>
      </c>
      <c r="AH212" s="26" t="str">
        <f t="shared" si="101"/>
        <v/>
      </c>
      <c r="AI212" s="29" t="b">
        <f t="shared" si="104"/>
        <v>0</v>
      </c>
      <c r="AJ212" s="29" t="b">
        <f t="shared" si="105"/>
        <v>0</v>
      </c>
      <c r="AK212" s="29" t="b">
        <f t="shared" si="106"/>
        <v>0</v>
      </c>
      <c r="AL212" s="29" t="b">
        <f t="shared" si="107"/>
        <v>0</v>
      </c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</row>
    <row r="213" spans="1:252" s="37" customFormat="1" ht="18" customHeight="1">
      <c r="A213" s="31"/>
      <c r="B213" s="31"/>
      <c r="C213" s="41"/>
      <c r="D213" s="14"/>
      <c r="E213" s="18"/>
      <c r="F213" s="31"/>
      <c r="G213" s="14"/>
      <c r="H213" s="15"/>
      <c r="I213" s="15"/>
      <c r="J213" s="15"/>
      <c r="K213" s="15"/>
      <c r="L213" s="40">
        <f>IF(G213=1,IF(S213='Valori Consentiti - Table 1'!$I$6,5,IF(S213="X",1,0))+IF(T213='Valori Consentiti - Table 1'!$K$6,5,IF(T213="X",1,0))+IF(U213='Valori Consentiti - Table 1'!$M$6,5,IF(U213="X",1,0))+IF(V213='Valori Consentiti - Table 1'!$O$6,5,IF(V213="X",1,0))+IF(W213='Valori Consentiti - Table 1'!$Q$6,5,IF(W213="X",1,0))+IF(X213='Valori Consentiti - Table 1'!$S$6,5,IF(X213="X",1,0))+IF(Y213='Valori Consentiti - Table 1'!$U$6,5,IF(Y213="X",1,0))+IF(Z213='Valori Consentiti - Table 1'!$W$6,5,IF(Z213="X",1,0))+IF(AA213='Valori Consentiti - Table 1'!$Y$6,5,IF(AA213="X",1,0))+IF(AB213='Valori Consentiti - Table 1'!$AA$6,5,IF(AB213="X",1,0))+IF(AC213='Valori Consentiti - Table 1'!$AC$6,5,IF(AC213="X",1,0))+IF(AD213='Valori Consentiti - Table 1'!$AE$6,5,IF(AD213="X",1,0))+IF(AE213='Valori Consentiti - Table 1'!$AG$6,5,IF(AE213="X",1,0))+IF(AF213='Valori Consentiti - Table 1'!$AI$6,5,IF(AF213="X",1,0))+IF(AG213='Valori Consentiti - Table 1'!$AK$6,5,IF(AG213="X",1,0))+IF(AH213='Valori Consentiti - Table 1'!$AM$6,5,IF(AH213="X",1,0)),IF(G213=2,IF(S213='Valori Consentiti - Table 1'!$I$7,5,IF(S213="X",1,0))+IF(T213='Valori Consentiti - Table 1'!$K$7,5,IF(T213="X",1,0))+IF(U213='Valori Consentiti - Table 1'!$M$7,5,IF(U213="X",1,0))+IF(V213='Valori Consentiti - Table 1'!$O$7,5,IF(V213="X",1,0))+IF(W213='Valori Consentiti - Table 1'!$Q$7,5,IF(W213="X",1,0))+IF(X213='Valori Consentiti - Table 1'!$S$7,5,IF(X213="X",1,0))+IF(Y213='Valori Consentiti - Table 1'!$U$7,5,IF(Y213="X",1,0))+IF(Z213='Valori Consentiti - Table 1'!$W$7,5,IF(Z213="X",1,0))+IF(AA213='Valori Consentiti - Table 1'!$Y$7,5,IF(AA213="X",1,0))+IF(AB213='Valori Consentiti - Table 1'!$AA$7,5,IF(AB213="X",1,0))+IF(AC213='Valori Consentiti - Table 1'!$AC$7,5,IF(AC213="X",1,0))+IF(AD213='Valori Consentiti - Table 1'!$AE$7,5,IF(AD213="X",1,0))+IF(AE213='Valori Consentiti - Table 1'!$AG$7,5,IF(AE213="X",1,0))+IF(AF213='Valori Consentiti - Table 1'!$AI$7,5,IF(AF213="X",1,0))+IF(AG213='Valori Consentiti - Table 1'!$AK$7,5,IF(AG213="X",1,0))+IF(AH213='Valori Consentiti - Table 1'!$AM$7,5,IF(AH213="X",1,0)),IF(G213=3,IF(S213='Valori Consentiti - Table 1'!$I$8,5,IF(S213="X",1,0))+IF(T213='Valori Consentiti - Table 1'!$K$8,5,IF(T213="X",1,0))+IF(U213='Valori Consentiti - Table 1'!$M$8,5,IF(U213="X",1,0))+IF(V213='Valori Consentiti - Table 1'!$O$8,5,IF(V213="X",1,0))+IF(W213='Valori Consentiti - Table 1'!$Q$8,5,IF(W213="X",1,0))+IF(X213='Valori Consentiti - Table 1'!$S$8,5,IF(X213="X",1,0))+IF(Y213='Valori Consentiti - Table 1'!$U$8,5,IF(Y213="X",1,0))+IF(Z213='Valori Consentiti - Table 1'!$W$8,5,IF(Z213="X",1,0))+IF(AA213='Valori Consentiti - Table 1'!$Y$8,5,IF(AA213="X",1,0))+IF(AB213='Valori Consentiti - Table 1'!$AA$8,5,IF(AB213="X",1,0))+IF(AC213='Valori Consentiti - Table 1'!$AC$8,5,IF(AC213="X",1,0))+IF(AD213='Valori Consentiti - Table 1'!$AE$8,5,IF(AD213="X",1,0))+IF(AE213='Valori Consentiti - Table 1'!$AG$8,5,IF(AE213="X",1,0))+IF(AF213='Valori Consentiti - Table 1'!$AI$8,5,IF(AF213="X",1,0))+IF(AG213='Valori Consentiti - Table 1'!$AK$8,5,IF(AG213="X",1,0))+IF(AH213='Valori Consentiti - Table 1'!$AM$8,5,IF(AH213="X",1,0)),IF(G213=4,IF(S213='Valori Consentiti - Table 1'!$I$9,5,IF(S213="X",1,0))+IF(T213='Valori Consentiti - Table 1'!$K$9,5,IF(T213="X",1,0))+IF(U213='Valori Consentiti - Table 1'!$M$9,5,IF(U213="X",1,0))+IF(V213='Valori Consentiti - Table 1'!$O$9,5,IF(V213="X",1,0))+IF(W213='Valori Consentiti - Table 1'!$Q$9,5,IF(W213="X",1,0))+IF(X213='Valori Consentiti - Table 1'!$S$9,5,IF(X213="X",1,0))+IF(Y213='Valori Consentiti - Table 1'!$U$9,5,IF(Y213="X",1,0))+IF(Z213='Valori Consentiti - Table 1'!$W$9,5,IF(Z213="X",1,0))+IF(AA213='Valori Consentiti - Table 1'!$Y$9,5,IF(AA213="X",1,0))+IF(AB213='Valori Consentiti - Table 1'!$AA$9,5,IF(AB213="X",1,0))+IF(AC213='Valori Consentiti - Table 1'!$AC$9,5,IF(AC213="X",1,0))+IF(AD213='Valori Consentiti - Table 1'!$AE$9,5,IF(AD213="X",1,0))+IF(AE213='Valori Consentiti - Table 1'!$AG$9,5,IF(AE213="X",1,0))+IF(AF213='Valori Consentiti - Table 1'!$AI$9,5,IF(AF213="X",1,0))+IF(AG213='Valori Consentiti - Table 1'!$AK$9,5,IF(AG213="X",1,0))+IF(AH213='Valori Consentiti - Table 1'!$AM$9,5,IF(AH213="X",1,0)),))))</f>
        <v>0</v>
      </c>
      <c r="M213" s="16">
        <f t="shared" si="108"/>
        <v>0</v>
      </c>
      <c r="N213" s="16">
        <f t="shared" si="109"/>
        <v>16</v>
      </c>
      <c r="O213" s="16">
        <f>IF(G213=1,IF(S213='Valori Consentiti - Table 1'!$I$6,1,0)+IF(T213='Valori Consentiti - Table 1'!$K$6,1,0)+IF(U213='Valori Consentiti - Table 1'!$M$6,1,0)+IF(V213='Valori Consentiti - Table 1'!$O$6,1,0)+IF(W213='Valori Consentiti - Table 1'!$Q$6,1,0)+IF(X213='Valori Consentiti - Table 1'!$S$6,1,0)+IF(Y213='Valori Consentiti - Table 1'!$U$6,1,0)+IF(Z213='Valori Consentiti - Table 1'!$W$6,1,0)+IF(AA213='Valori Consentiti - Table 1'!$Y$6,1,0)+IF(AB213='Valori Consentiti - Table 1'!$AA$6,1,0)+IF(AC213='Valori Consentiti - Table 1'!$AC$6,1,0)+IF(AD213='Valori Consentiti - Table 1'!$AE$6,1,0)+IF(AE213='Valori Consentiti - Table 1'!$AG$6,1,0)+IF(AF213='Valori Consentiti - Table 1'!$AI$6,1,0)+IF(AG213='Valori Consentiti - Table 1'!$AK$6,1,0)+IF(AH213='Valori Consentiti - Table 1'!$AM$6,1,0),IF(G213=2,IF(S213='Valori Consentiti - Table 1'!$I$7,1,0)+IF(T213='Valori Consentiti - Table 1'!$K$7,1,0)+IF(U213='Valori Consentiti - Table 1'!$M$7,1,0)+IF(V213='Valori Consentiti - Table 1'!$O$7,1,0)+IF(W213='Valori Consentiti - Table 1'!$Q$7,1,0)+IF(X213='Valori Consentiti - Table 1'!$S$7,1,0)+IF(Y213='Valori Consentiti - Table 1'!$U$7,1,0)+IF(Z213='Valori Consentiti - Table 1'!$W$7,1,0)+IF(AA213='Valori Consentiti - Table 1'!$Y$7,1,0)+IF(AB213='Valori Consentiti - Table 1'!$AA$7,1,0)+IF(AC213='Valori Consentiti - Table 1'!$AC$7,1,0)+IF(AD213='Valori Consentiti - Table 1'!$AE$7,1,0)+IF(AE213='Valori Consentiti - Table 1'!$AG$7,1,0)+IF(AF213='Valori Consentiti - Table 1'!$AI$7,1,0)+IF(AG213='Valori Consentiti - Table 1'!$AK$7,1,0)+IF(AH213='Valori Consentiti - Table 1'!$AM$7,1,0),IF(G213=3,IF(S213='Valori Consentiti - Table 1'!$I$8,1,0)+IF(T213='Valori Consentiti - Table 1'!$K$8,1,0)+IF(U213='Valori Consentiti - Table 1'!$M$8,1,0)+IF(V213='Valori Consentiti - Table 1'!$O$8,1,0)+IF(W213='Valori Consentiti - Table 1'!$Q$8,1,0)+IF(X213='Valori Consentiti - Table 1'!$S$8,1,0)+IF(Y213='Valori Consentiti - Table 1'!$U$8,1,0)+IF(Z213='Valori Consentiti - Table 1'!$W$8,1,0)+IF(AA213='Valori Consentiti - Table 1'!$Y$8,1,0)+IF(AB213='Valori Consentiti - Table 1'!$AA$8,1,0)+IF(AC213='Valori Consentiti - Table 1'!$AC$8,1,0)+IF(AD213='Valori Consentiti - Table 1'!$AE$8,1,0)+IF(AE213='Valori Consentiti - Table 1'!$AG$8,1,0)+IF(AF213='Valori Consentiti - Table 1'!$AI$8,1,0)+IF(AG213='Valori Consentiti - Table 1'!$AK$8,1,0)+IF(AH213='Valori Consentiti - Table 1'!$AM$8,1,0),IF(G213=4,IF(S213='Valori Consentiti - Table 1'!$I$9,1,0)+IF(T213='Valori Consentiti - Table 1'!$K$9,1,0)+IF(U213='Valori Consentiti - Table 1'!$M$9,1,0)+IF(V213='Valori Consentiti - Table 1'!$O$9,1,0)+IF(W213='Valori Consentiti - Table 1'!$Q$9,1,0)+IF(X213='Valori Consentiti - Table 1'!$S$9,1,0)+IF(Y213='Valori Consentiti - Table 1'!$U$9,1,0)+IF(Z213='Valori Consentiti - Table 1'!$W$9,1,0)+IF(AA213='Valori Consentiti - Table 1'!$Y$9,1,0)+IF(AB213='Valori Consentiti - Table 1'!$AA$9,1,0)+IF(AC213='Valori Consentiti - Table 1'!$AC$9,1,0)+IF(AD213='Valori Consentiti - Table 1'!$AE$9,1,0)+IF(AE213='Valori Consentiti - Table 1'!$AG$9,1,0)+IF(AF213='Valori Consentiti - Table 1'!$AI$9,1,0)+IF(AG213='Valori Consentiti - Table 1'!$AK$9,1,0)+IF(AH213='Valori Consentiti - Table 1'!$AM$9,1,0),))))</f>
        <v>0</v>
      </c>
      <c r="P213" s="16">
        <f t="shared" si="102"/>
        <v>16</v>
      </c>
      <c r="Q213" s="16">
        <f t="shared" si="103"/>
        <v>1</v>
      </c>
      <c r="R213" s="17"/>
      <c r="S213" s="24" t="str">
        <f t="shared" si="86"/>
        <v/>
      </c>
      <c r="T213" s="25" t="str">
        <f t="shared" si="87"/>
        <v/>
      </c>
      <c r="U213" s="25" t="str">
        <f t="shared" si="88"/>
        <v/>
      </c>
      <c r="V213" s="26" t="str">
        <f t="shared" si="89"/>
        <v/>
      </c>
      <c r="W213" s="27" t="str">
        <f t="shared" si="90"/>
        <v/>
      </c>
      <c r="X213" s="25" t="str">
        <f t="shared" si="91"/>
        <v/>
      </c>
      <c r="Y213" s="25" t="str">
        <f t="shared" si="92"/>
        <v/>
      </c>
      <c r="Z213" s="26" t="str">
        <f t="shared" si="93"/>
        <v/>
      </c>
      <c r="AA213" s="27" t="str">
        <f t="shared" si="94"/>
        <v/>
      </c>
      <c r="AB213" s="25" t="str">
        <f t="shared" si="95"/>
        <v/>
      </c>
      <c r="AC213" s="25" t="str">
        <f t="shared" si="96"/>
        <v/>
      </c>
      <c r="AD213" s="26" t="str">
        <f t="shared" si="97"/>
        <v/>
      </c>
      <c r="AE213" s="27" t="str">
        <f t="shared" si="98"/>
        <v/>
      </c>
      <c r="AF213" s="25" t="str">
        <f t="shared" si="99"/>
        <v/>
      </c>
      <c r="AG213" s="25" t="str">
        <f t="shared" si="100"/>
        <v/>
      </c>
      <c r="AH213" s="26" t="str">
        <f t="shared" si="101"/>
        <v/>
      </c>
      <c r="AI213" s="29" t="b">
        <f t="shared" si="104"/>
        <v>0</v>
      </c>
      <c r="AJ213" s="29" t="b">
        <f t="shared" si="105"/>
        <v>0</v>
      </c>
      <c r="AK213" s="29" t="b">
        <f t="shared" si="106"/>
        <v>0</v>
      </c>
      <c r="AL213" s="29" t="b">
        <f t="shared" si="107"/>
        <v>0</v>
      </c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</row>
    <row r="214" spans="1:252" s="37" customFormat="1" ht="18" customHeight="1">
      <c r="A214" s="31"/>
      <c r="B214" s="31"/>
      <c r="C214" s="41"/>
      <c r="D214" s="14"/>
      <c r="E214" s="18"/>
      <c r="F214" s="31"/>
      <c r="G214" s="14"/>
      <c r="H214" s="15"/>
      <c r="I214" s="15"/>
      <c r="J214" s="15"/>
      <c r="K214" s="15"/>
      <c r="L214" s="40">
        <f>IF(G214=1,IF(S214='Valori Consentiti - Table 1'!$I$6,5,IF(S214="X",1,0))+IF(T214='Valori Consentiti - Table 1'!$K$6,5,IF(T214="X",1,0))+IF(U214='Valori Consentiti - Table 1'!$M$6,5,IF(U214="X",1,0))+IF(V214='Valori Consentiti - Table 1'!$O$6,5,IF(V214="X",1,0))+IF(W214='Valori Consentiti - Table 1'!$Q$6,5,IF(W214="X",1,0))+IF(X214='Valori Consentiti - Table 1'!$S$6,5,IF(X214="X",1,0))+IF(Y214='Valori Consentiti - Table 1'!$U$6,5,IF(Y214="X",1,0))+IF(Z214='Valori Consentiti - Table 1'!$W$6,5,IF(Z214="X",1,0))+IF(AA214='Valori Consentiti - Table 1'!$Y$6,5,IF(AA214="X",1,0))+IF(AB214='Valori Consentiti - Table 1'!$AA$6,5,IF(AB214="X",1,0))+IF(AC214='Valori Consentiti - Table 1'!$AC$6,5,IF(AC214="X",1,0))+IF(AD214='Valori Consentiti - Table 1'!$AE$6,5,IF(AD214="X",1,0))+IF(AE214='Valori Consentiti - Table 1'!$AG$6,5,IF(AE214="X",1,0))+IF(AF214='Valori Consentiti - Table 1'!$AI$6,5,IF(AF214="X",1,0))+IF(AG214='Valori Consentiti - Table 1'!$AK$6,5,IF(AG214="X",1,0))+IF(AH214='Valori Consentiti - Table 1'!$AM$6,5,IF(AH214="X",1,0)),IF(G214=2,IF(S214='Valori Consentiti - Table 1'!$I$7,5,IF(S214="X",1,0))+IF(T214='Valori Consentiti - Table 1'!$K$7,5,IF(T214="X",1,0))+IF(U214='Valori Consentiti - Table 1'!$M$7,5,IF(U214="X",1,0))+IF(V214='Valori Consentiti - Table 1'!$O$7,5,IF(V214="X",1,0))+IF(W214='Valori Consentiti - Table 1'!$Q$7,5,IF(W214="X",1,0))+IF(X214='Valori Consentiti - Table 1'!$S$7,5,IF(X214="X",1,0))+IF(Y214='Valori Consentiti - Table 1'!$U$7,5,IF(Y214="X",1,0))+IF(Z214='Valori Consentiti - Table 1'!$W$7,5,IF(Z214="X",1,0))+IF(AA214='Valori Consentiti - Table 1'!$Y$7,5,IF(AA214="X",1,0))+IF(AB214='Valori Consentiti - Table 1'!$AA$7,5,IF(AB214="X",1,0))+IF(AC214='Valori Consentiti - Table 1'!$AC$7,5,IF(AC214="X",1,0))+IF(AD214='Valori Consentiti - Table 1'!$AE$7,5,IF(AD214="X",1,0))+IF(AE214='Valori Consentiti - Table 1'!$AG$7,5,IF(AE214="X",1,0))+IF(AF214='Valori Consentiti - Table 1'!$AI$7,5,IF(AF214="X",1,0))+IF(AG214='Valori Consentiti - Table 1'!$AK$7,5,IF(AG214="X",1,0))+IF(AH214='Valori Consentiti - Table 1'!$AM$7,5,IF(AH214="X",1,0)),IF(G214=3,IF(S214='Valori Consentiti - Table 1'!$I$8,5,IF(S214="X",1,0))+IF(T214='Valori Consentiti - Table 1'!$K$8,5,IF(T214="X",1,0))+IF(U214='Valori Consentiti - Table 1'!$M$8,5,IF(U214="X",1,0))+IF(V214='Valori Consentiti - Table 1'!$O$8,5,IF(V214="X",1,0))+IF(W214='Valori Consentiti - Table 1'!$Q$8,5,IF(W214="X",1,0))+IF(X214='Valori Consentiti - Table 1'!$S$8,5,IF(X214="X",1,0))+IF(Y214='Valori Consentiti - Table 1'!$U$8,5,IF(Y214="X",1,0))+IF(Z214='Valori Consentiti - Table 1'!$W$8,5,IF(Z214="X",1,0))+IF(AA214='Valori Consentiti - Table 1'!$Y$8,5,IF(AA214="X",1,0))+IF(AB214='Valori Consentiti - Table 1'!$AA$8,5,IF(AB214="X",1,0))+IF(AC214='Valori Consentiti - Table 1'!$AC$8,5,IF(AC214="X",1,0))+IF(AD214='Valori Consentiti - Table 1'!$AE$8,5,IF(AD214="X",1,0))+IF(AE214='Valori Consentiti - Table 1'!$AG$8,5,IF(AE214="X",1,0))+IF(AF214='Valori Consentiti - Table 1'!$AI$8,5,IF(AF214="X",1,0))+IF(AG214='Valori Consentiti - Table 1'!$AK$8,5,IF(AG214="X",1,0))+IF(AH214='Valori Consentiti - Table 1'!$AM$8,5,IF(AH214="X",1,0)),IF(G214=4,IF(S214='Valori Consentiti - Table 1'!$I$9,5,IF(S214="X",1,0))+IF(T214='Valori Consentiti - Table 1'!$K$9,5,IF(T214="X",1,0))+IF(U214='Valori Consentiti - Table 1'!$M$9,5,IF(U214="X",1,0))+IF(V214='Valori Consentiti - Table 1'!$O$9,5,IF(V214="X",1,0))+IF(W214='Valori Consentiti - Table 1'!$Q$9,5,IF(W214="X",1,0))+IF(X214='Valori Consentiti - Table 1'!$S$9,5,IF(X214="X",1,0))+IF(Y214='Valori Consentiti - Table 1'!$U$9,5,IF(Y214="X",1,0))+IF(Z214='Valori Consentiti - Table 1'!$W$9,5,IF(Z214="X",1,0))+IF(AA214='Valori Consentiti - Table 1'!$Y$9,5,IF(AA214="X",1,0))+IF(AB214='Valori Consentiti - Table 1'!$AA$9,5,IF(AB214="X",1,0))+IF(AC214='Valori Consentiti - Table 1'!$AC$9,5,IF(AC214="X",1,0))+IF(AD214='Valori Consentiti - Table 1'!$AE$9,5,IF(AD214="X",1,0))+IF(AE214='Valori Consentiti - Table 1'!$AG$9,5,IF(AE214="X",1,0))+IF(AF214='Valori Consentiti - Table 1'!$AI$9,5,IF(AF214="X",1,0))+IF(AG214='Valori Consentiti - Table 1'!$AK$9,5,IF(AG214="X",1,0))+IF(AH214='Valori Consentiti - Table 1'!$AM$9,5,IF(AH214="X",1,0)),))))</f>
        <v>0</v>
      </c>
      <c r="M214" s="16">
        <f t="shared" si="108"/>
        <v>0</v>
      </c>
      <c r="N214" s="16">
        <f t="shared" si="109"/>
        <v>16</v>
      </c>
      <c r="O214" s="16">
        <f>IF(G214=1,IF(S214='Valori Consentiti - Table 1'!$I$6,1,0)+IF(T214='Valori Consentiti - Table 1'!$K$6,1,0)+IF(U214='Valori Consentiti - Table 1'!$M$6,1,0)+IF(V214='Valori Consentiti - Table 1'!$O$6,1,0)+IF(W214='Valori Consentiti - Table 1'!$Q$6,1,0)+IF(X214='Valori Consentiti - Table 1'!$S$6,1,0)+IF(Y214='Valori Consentiti - Table 1'!$U$6,1,0)+IF(Z214='Valori Consentiti - Table 1'!$W$6,1,0)+IF(AA214='Valori Consentiti - Table 1'!$Y$6,1,0)+IF(AB214='Valori Consentiti - Table 1'!$AA$6,1,0)+IF(AC214='Valori Consentiti - Table 1'!$AC$6,1,0)+IF(AD214='Valori Consentiti - Table 1'!$AE$6,1,0)+IF(AE214='Valori Consentiti - Table 1'!$AG$6,1,0)+IF(AF214='Valori Consentiti - Table 1'!$AI$6,1,0)+IF(AG214='Valori Consentiti - Table 1'!$AK$6,1,0)+IF(AH214='Valori Consentiti - Table 1'!$AM$6,1,0),IF(G214=2,IF(S214='Valori Consentiti - Table 1'!$I$7,1,0)+IF(T214='Valori Consentiti - Table 1'!$K$7,1,0)+IF(U214='Valori Consentiti - Table 1'!$M$7,1,0)+IF(V214='Valori Consentiti - Table 1'!$O$7,1,0)+IF(W214='Valori Consentiti - Table 1'!$Q$7,1,0)+IF(X214='Valori Consentiti - Table 1'!$S$7,1,0)+IF(Y214='Valori Consentiti - Table 1'!$U$7,1,0)+IF(Z214='Valori Consentiti - Table 1'!$W$7,1,0)+IF(AA214='Valori Consentiti - Table 1'!$Y$7,1,0)+IF(AB214='Valori Consentiti - Table 1'!$AA$7,1,0)+IF(AC214='Valori Consentiti - Table 1'!$AC$7,1,0)+IF(AD214='Valori Consentiti - Table 1'!$AE$7,1,0)+IF(AE214='Valori Consentiti - Table 1'!$AG$7,1,0)+IF(AF214='Valori Consentiti - Table 1'!$AI$7,1,0)+IF(AG214='Valori Consentiti - Table 1'!$AK$7,1,0)+IF(AH214='Valori Consentiti - Table 1'!$AM$7,1,0),IF(G214=3,IF(S214='Valori Consentiti - Table 1'!$I$8,1,0)+IF(T214='Valori Consentiti - Table 1'!$K$8,1,0)+IF(U214='Valori Consentiti - Table 1'!$M$8,1,0)+IF(V214='Valori Consentiti - Table 1'!$O$8,1,0)+IF(W214='Valori Consentiti - Table 1'!$Q$8,1,0)+IF(X214='Valori Consentiti - Table 1'!$S$8,1,0)+IF(Y214='Valori Consentiti - Table 1'!$U$8,1,0)+IF(Z214='Valori Consentiti - Table 1'!$W$8,1,0)+IF(AA214='Valori Consentiti - Table 1'!$Y$8,1,0)+IF(AB214='Valori Consentiti - Table 1'!$AA$8,1,0)+IF(AC214='Valori Consentiti - Table 1'!$AC$8,1,0)+IF(AD214='Valori Consentiti - Table 1'!$AE$8,1,0)+IF(AE214='Valori Consentiti - Table 1'!$AG$8,1,0)+IF(AF214='Valori Consentiti - Table 1'!$AI$8,1,0)+IF(AG214='Valori Consentiti - Table 1'!$AK$8,1,0)+IF(AH214='Valori Consentiti - Table 1'!$AM$8,1,0),IF(G214=4,IF(S214='Valori Consentiti - Table 1'!$I$9,1,0)+IF(T214='Valori Consentiti - Table 1'!$K$9,1,0)+IF(U214='Valori Consentiti - Table 1'!$M$9,1,0)+IF(V214='Valori Consentiti - Table 1'!$O$9,1,0)+IF(W214='Valori Consentiti - Table 1'!$Q$9,1,0)+IF(X214='Valori Consentiti - Table 1'!$S$9,1,0)+IF(Y214='Valori Consentiti - Table 1'!$U$9,1,0)+IF(Z214='Valori Consentiti - Table 1'!$W$9,1,0)+IF(AA214='Valori Consentiti - Table 1'!$Y$9,1,0)+IF(AB214='Valori Consentiti - Table 1'!$AA$9,1,0)+IF(AC214='Valori Consentiti - Table 1'!$AC$9,1,0)+IF(AD214='Valori Consentiti - Table 1'!$AE$9,1,0)+IF(AE214='Valori Consentiti - Table 1'!$AG$9,1,0)+IF(AF214='Valori Consentiti - Table 1'!$AI$9,1,0)+IF(AG214='Valori Consentiti - Table 1'!$AK$9,1,0)+IF(AH214='Valori Consentiti - Table 1'!$AM$9,1,0),))))</f>
        <v>0</v>
      </c>
      <c r="P214" s="16">
        <f t="shared" si="102"/>
        <v>16</v>
      </c>
      <c r="Q214" s="16">
        <f t="shared" si="103"/>
        <v>1</v>
      </c>
      <c r="R214" s="17"/>
      <c r="S214" s="24" t="str">
        <f t="shared" si="86"/>
        <v/>
      </c>
      <c r="T214" s="25" t="str">
        <f t="shared" si="87"/>
        <v/>
      </c>
      <c r="U214" s="25" t="str">
        <f t="shared" si="88"/>
        <v/>
      </c>
      <c r="V214" s="26" t="str">
        <f t="shared" si="89"/>
        <v/>
      </c>
      <c r="W214" s="27" t="str">
        <f t="shared" si="90"/>
        <v/>
      </c>
      <c r="X214" s="25" t="str">
        <f t="shared" si="91"/>
        <v/>
      </c>
      <c r="Y214" s="25" t="str">
        <f t="shared" si="92"/>
        <v/>
      </c>
      <c r="Z214" s="26" t="str">
        <f t="shared" si="93"/>
        <v/>
      </c>
      <c r="AA214" s="27" t="str">
        <f t="shared" si="94"/>
        <v/>
      </c>
      <c r="AB214" s="25" t="str">
        <f t="shared" si="95"/>
        <v/>
      </c>
      <c r="AC214" s="25" t="str">
        <f t="shared" si="96"/>
        <v/>
      </c>
      <c r="AD214" s="26" t="str">
        <f t="shared" si="97"/>
        <v/>
      </c>
      <c r="AE214" s="27" t="str">
        <f t="shared" si="98"/>
        <v/>
      </c>
      <c r="AF214" s="25" t="str">
        <f t="shared" si="99"/>
        <v/>
      </c>
      <c r="AG214" s="25" t="str">
        <f t="shared" si="100"/>
        <v/>
      </c>
      <c r="AH214" s="26" t="str">
        <f t="shared" si="101"/>
        <v/>
      </c>
      <c r="AI214" s="29" t="b">
        <f t="shared" si="104"/>
        <v>0</v>
      </c>
      <c r="AJ214" s="29" t="b">
        <f t="shared" si="105"/>
        <v>0</v>
      </c>
      <c r="AK214" s="29" t="b">
        <f t="shared" si="106"/>
        <v>0</v>
      </c>
      <c r="AL214" s="29" t="b">
        <f t="shared" si="107"/>
        <v>0</v>
      </c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</row>
    <row r="215" spans="1:252" s="37" customFormat="1" ht="18" customHeight="1">
      <c r="A215" s="31"/>
      <c r="B215" s="31"/>
      <c r="C215" s="41"/>
      <c r="D215" s="14"/>
      <c r="E215" s="18"/>
      <c r="F215" s="31"/>
      <c r="G215" s="14"/>
      <c r="H215" s="15"/>
      <c r="I215" s="15"/>
      <c r="J215" s="15"/>
      <c r="K215" s="15"/>
      <c r="L215" s="40">
        <f>IF(G215=1,IF(S215='Valori Consentiti - Table 1'!$I$6,5,IF(S215="X",1,0))+IF(T215='Valori Consentiti - Table 1'!$K$6,5,IF(T215="X",1,0))+IF(U215='Valori Consentiti - Table 1'!$M$6,5,IF(U215="X",1,0))+IF(V215='Valori Consentiti - Table 1'!$O$6,5,IF(V215="X",1,0))+IF(W215='Valori Consentiti - Table 1'!$Q$6,5,IF(W215="X",1,0))+IF(X215='Valori Consentiti - Table 1'!$S$6,5,IF(X215="X",1,0))+IF(Y215='Valori Consentiti - Table 1'!$U$6,5,IF(Y215="X",1,0))+IF(Z215='Valori Consentiti - Table 1'!$W$6,5,IF(Z215="X",1,0))+IF(AA215='Valori Consentiti - Table 1'!$Y$6,5,IF(AA215="X",1,0))+IF(AB215='Valori Consentiti - Table 1'!$AA$6,5,IF(AB215="X",1,0))+IF(AC215='Valori Consentiti - Table 1'!$AC$6,5,IF(AC215="X",1,0))+IF(AD215='Valori Consentiti - Table 1'!$AE$6,5,IF(AD215="X",1,0))+IF(AE215='Valori Consentiti - Table 1'!$AG$6,5,IF(AE215="X",1,0))+IF(AF215='Valori Consentiti - Table 1'!$AI$6,5,IF(AF215="X",1,0))+IF(AG215='Valori Consentiti - Table 1'!$AK$6,5,IF(AG215="X",1,0))+IF(AH215='Valori Consentiti - Table 1'!$AM$6,5,IF(AH215="X",1,0)),IF(G215=2,IF(S215='Valori Consentiti - Table 1'!$I$7,5,IF(S215="X",1,0))+IF(T215='Valori Consentiti - Table 1'!$K$7,5,IF(T215="X",1,0))+IF(U215='Valori Consentiti - Table 1'!$M$7,5,IF(U215="X",1,0))+IF(V215='Valori Consentiti - Table 1'!$O$7,5,IF(V215="X",1,0))+IF(W215='Valori Consentiti - Table 1'!$Q$7,5,IF(W215="X",1,0))+IF(X215='Valori Consentiti - Table 1'!$S$7,5,IF(X215="X",1,0))+IF(Y215='Valori Consentiti - Table 1'!$U$7,5,IF(Y215="X",1,0))+IF(Z215='Valori Consentiti - Table 1'!$W$7,5,IF(Z215="X",1,0))+IF(AA215='Valori Consentiti - Table 1'!$Y$7,5,IF(AA215="X",1,0))+IF(AB215='Valori Consentiti - Table 1'!$AA$7,5,IF(AB215="X",1,0))+IF(AC215='Valori Consentiti - Table 1'!$AC$7,5,IF(AC215="X",1,0))+IF(AD215='Valori Consentiti - Table 1'!$AE$7,5,IF(AD215="X",1,0))+IF(AE215='Valori Consentiti - Table 1'!$AG$7,5,IF(AE215="X",1,0))+IF(AF215='Valori Consentiti - Table 1'!$AI$7,5,IF(AF215="X",1,0))+IF(AG215='Valori Consentiti - Table 1'!$AK$7,5,IF(AG215="X",1,0))+IF(AH215='Valori Consentiti - Table 1'!$AM$7,5,IF(AH215="X",1,0)),IF(G215=3,IF(S215='Valori Consentiti - Table 1'!$I$8,5,IF(S215="X",1,0))+IF(T215='Valori Consentiti - Table 1'!$K$8,5,IF(T215="X",1,0))+IF(U215='Valori Consentiti - Table 1'!$M$8,5,IF(U215="X",1,0))+IF(V215='Valori Consentiti - Table 1'!$O$8,5,IF(V215="X",1,0))+IF(W215='Valori Consentiti - Table 1'!$Q$8,5,IF(W215="X",1,0))+IF(X215='Valori Consentiti - Table 1'!$S$8,5,IF(X215="X",1,0))+IF(Y215='Valori Consentiti - Table 1'!$U$8,5,IF(Y215="X",1,0))+IF(Z215='Valori Consentiti - Table 1'!$W$8,5,IF(Z215="X",1,0))+IF(AA215='Valori Consentiti - Table 1'!$Y$8,5,IF(AA215="X",1,0))+IF(AB215='Valori Consentiti - Table 1'!$AA$8,5,IF(AB215="X",1,0))+IF(AC215='Valori Consentiti - Table 1'!$AC$8,5,IF(AC215="X",1,0))+IF(AD215='Valori Consentiti - Table 1'!$AE$8,5,IF(AD215="X",1,0))+IF(AE215='Valori Consentiti - Table 1'!$AG$8,5,IF(AE215="X",1,0))+IF(AF215='Valori Consentiti - Table 1'!$AI$8,5,IF(AF215="X",1,0))+IF(AG215='Valori Consentiti - Table 1'!$AK$8,5,IF(AG215="X",1,0))+IF(AH215='Valori Consentiti - Table 1'!$AM$8,5,IF(AH215="X",1,0)),IF(G215=4,IF(S215='Valori Consentiti - Table 1'!$I$9,5,IF(S215="X",1,0))+IF(T215='Valori Consentiti - Table 1'!$K$9,5,IF(T215="X",1,0))+IF(U215='Valori Consentiti - Table 1'!$M$9,5,IF(U215="X",1,0))+IF(V215='Valori Consentiti - Table 1'!$O$9,5,IF(V215="X",1,0))+IF(W215='Valori Consentiti - Table 1'!$Q$9,5,IF(W215="X",1,0))+IF(X215='Valori Consentiti - Table 1'!$S$9,5,IF(X215="X",1,0))+IF(Y215='Valori Consentiti - Table 1'!$U$9,5,IF(Y215="X",1,0))+IF(Z215='Valori Consentiti - Table 1'!$W$9,5,IF(Z215="X",1,0))+IF(AA215='Valori Consentiti - Table 1'!$Y$9,5,IF(AA215="X",1,0))+IF(AB215='Valori Consentiti - Table 1'!$AA$9,5,IF(AB215="X",1,0))+IF(AC215='Valori Consentiti - Table 1'!$AC$9,5,IF(AC215="X",1,0))+IF(AD215='Valori Consentiti - Table 1'!$AE$9,5,IF(AD215="X",1,0))+IF(AE215='Valori Consentiti - Table 1'!$AG$9,5,IF(AE215="X",1,0))+IF(AF215='Valori Consentiti - Table 1'!$AI$9,5,IF(AF215="X",1,0))+IF(AG215='Valori Consentiti - Table 1'!$AK$9,5,IF(AG215="X",1,0))+IF(AH215='Valori Consentiti - Table 1'!$AM$9,5,IF(AH215="X",1,0)),))))</f>
        <v>0</v>
      </c>
      <c r="M215" s="16">
        <f t="shared" si="108"/>
        <v>0</v>
      </c>
      <c r="N215" s="16">
        <f t="shared" si="109"/>
        <v>16</v>
      </c>
      <c r="O215" s="16">
        <f>IF(G215=1,IF(S215='Valori Consentiti - Table 1'!$I$6,1,0)+IF(T215='Valori Consentiti - Table 1'!$K$6,1,0)+IF(U215='Valori Consentiti - Table 1'!$M$6,1,0)+IF(V215='Valori Consentiti - Table 1'!$O$6,1,0)+IF(W215='Valori Consentiti - Table 1'!$Q$6,1,0)+IF(X215='Valori Consentiti - Table 1'!$S$6,1,0)+IF(Y215='Valori Consentiti - Table 1'!$U$6,1,0)+IF(Z215='Valori Consentiti - Table 1'!$W$6,1,0)+IF(AA215='Valori Consentiti - Table 1'!$Y$6,1,0)+IF(AB215='Valori Consentiti - Table 1'!$AA$6,1,0)+IF(AC215='Valori Consentiti - Table 1'!$AC$6,1,0)+IF(AD215='Valori Consentiti - Table 1'!$AE$6,1,0)+IF(AE215='Valori Consentiti - Table 1'!$AG$6,1,0)+IF(AF215='Valori Consentiti - Table 1'!$AI$6,1,0)+IF(AG215='Valori Consentiti - Table 1'!$AK$6,1,0)+IF(AH215='Valori Consentiti - Table 1'!$AM$6,1,0),IF(G215=2,IF(S215='Valori Consentiti - Table 1'!$I$7,1,0)+IF(T215='Valori Consentiti - Table 1'!$K$7,1,0)+IF(U215='Valori Consentiti - Table 1'!$M$7,1,0)+IF(V215='Valori Consentiti - Table 1'!$O$7,1,0)+IF(W215='Valori Consentiti - Table 1'!$Q$7,1,0)+IF(X215='Valori Consentiti - Table 1'!$S$7,1,0)+IF(Y215='Valori Consentiti - Table 1'!$U$7,1,0)+IF(Z215='Valori Consentiti - Table 1'!$W$7,1,0)+IF(AA215='Valori Consentiti - Table 1'!$Y$7,1,0)+IF(AB215='Valori Consentiti - Table 1'!$AA$7,1,0)+IF(AC215='Valori Consentiti - Table 1'!$AC$7,1,0)+IF(AD215='Valori Consentiti - Table 1'!$AE$7,1,0)+IF(AE215='Valori Consentiti - Table 1'!$AG$7,1,0)+IF(AF215='Valori Consentiti - Table 1'!$AI$7,1,0)+IF(AG215='Valori Consentiti - Table 1'!$AK$7,1,0)+IF(AH215='Valori Consentiti - Table 1'!$AM$7,1,0),IF(G215=3,IF(S215='Valori Consentiti - Table 1'!$I$8,1,0)+IF(T215='Valori Consentiti - Table 1'!$K$8,1,0)+IF(U215='Valori Consentiti - Table 1'!$M$8,1,0)+IF(V215='Valori Consentiti - Table 1'!$O$8,1,0)+IF(W215='Valori Consentiti - Table 1'!$Q$8,1,0)+IF(X215='Valori Consentiti - Table 1'!$S$8,1,0)+IF(Y215='Valori Consentiti - Table 1'!$U$8,1,0)+IF(Z215='Valori Consentiti - Table 1'!$W$8,1,0)+IF(AA215='Valori Consentiti - Table 1'!$Y$8,1,0)+IF(AB215='Valori Consentiti - Table 1'!$AA$8,1,0)+IF(AC215='Valori Consentiti - Table 1'!$AC$8,1,0)+IF(AD215='Valori Consentiti - Table 1'!$AE$8,1,0)+IF(AE215='Valori Consentiti - Table 1'!$AG$8,1,0)+IF(AF215='Valori Consentiti - Table 1'!$AI$8,1,0)+IF(AG215='Valori Consentiti - Table 1'!$AK$8,1,0)+IF(AH215='Valori Consentiti - Table 1'!$AM$8,1,0),IF(G215=4,IF(S215='Valori Consentiti - Table 1'!$I$9,1,0)+IF(T215='Valori Consentiti - Table 1'!$K$9,1,0)+IF(U215='Valori Consentiti - Table 1'!$M$9,1,0)+IF(V215='Valori Consentiti - Table 1'!$O$9,1,0)+IF(W215='Valori Consentiti - Table 1'!$Q$9,1,0)+IF(X215='Valori Consentiti - Table 1'!$S$9,1,0)+IF(Y215='Valori Consentiti - Table 1'!$U$9,1,0)+IF(Z215='Valori Consentiti - Table 1'!$W$9,1,0)+IF(AA215='Valori Consentiti - Table 1'!$Y$9,1,0)+IF(AB215='Valori Consentiti - Table 1'!$AA$9,1,0)+IF(AC215='Valori Consentiti - Table 1'!$AC$9,1,0)+IF(AD215='Valori Consentiti - Table 1'!$AE$9,1,0)+IF(AE215='Valori Consentiti - Table 1'!$AG$9,1,0)+IF(AF215='Valori Consentiti - Table 1'!$AI$9,1,0)+IF(AG215='Valori Consentiti - Table 1'!$AK$9,1,0)+IF(AH215='Valori Consentiti - Table 1'!$AM$9,1,0),))))</f>
        <v>0</v>
      </c>
      <c r="P215" s="16">
        <f t="shared" si="102"/>
        <v>16</v>
      </c>
      <c r="Q215" s="16">
        <f t="shared" si="103"/>
        <v>1</v>
      </c>
      <c r="R215" s="17"/>
      <c r="S215" s="24" t="str">
        <f t="shared" si="86"/>
        <v/>
      </c>
      <c r="T215" s="25" t="str">
        <f t="shared" si="87"/>
        <v/>
      </c>
      <c r="U215" s="25" t="str">
        <f t="shared" si="88"/>
        <v/>
      </c>
      <c r="V215" s="26" t="str">
        <f t="shared" si="89"/>
        <v/>
      </c>
      <c r="W215" s="27" t="str">
        <f t="shared" si="90"/>
        <v/>
      </c>
      <c r="X215" s="25" t="str">
        <f t="shared" si="91"/>
        <v/>
      </c>
      <c r="Y215" s="25" t="str">
        <f t="shared" si="92"/>
        <v/>
      </c>
      <c r="Z215" s="26" t="str">
        <f t="shared" si="93"/>
        <v/>
      </c>
      <c r="AA215" s="27" t="str">
        <f t="shared" si="94"/>
        <v/>
      </c>
      <c r="AB215" s="25" t="str">
        <f t="shared" si="95"/>
        <v/>
      </c>
      <c r="AC215" s="25" t="str">
        <f t="shared" si="96"/>
        <v/>
      </c>
      <c r="AD215" s="26" t="str">
        <f t="shared" si="97"/>
        <v/>
      </c>
      <c r="AE215" s="27" t="str">
        <f t="shared" si="98"/>
        <v/>
      </c>
      <c r="AF215" s="25" t="str">
        <f t="shared" si="99"/>
        <v/>
      </c>
      <c r="AG215" s="25" t="str">
        <f t="shared" si="100"/>
        <v/>
      </c>
      <c r="AH215" s="26" t="str">
        <f t="shared" si="101"/>
        <v/>
      </c>
      <c r="AI215" s="29" t="b">
        <f t="shared" si="104"/>
        <v>0</v>
      </c>
      <c r="AJ215" s="29" t="b">
        <f t="shared" si="105"/>
        <v>0</v>
      </c>
      <c r="AK215" s="29" t="b">
        <f t="shared" si="106"/>
        <v>0</v>
      </c>
      <c r="AL215" s="29" t="b">
        <f t="shared" si="107"/>
        <v>0</v>
      </c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</row>
    <row r="216" spans="1:252" s="37" customFormat="1" ht="18" customHeight="1">
      <c r="A216" s="31"/>
      <c r="B216" s="31"/>
      <c r="C216" s="41"/>
      <c r="D216" s="14"/>
      <c r="E216" s="18"/>
      <c r="F216" s="31"/>
      <c r="G216" s="14"/>
      <c r="H216" s="15"/>
      <c r="I216" s="15"/>
      <c r="J216" s="15"/>
      <c r="K216" s="15"/>
      <c r="L216" s="40">
        <f>IF(G216=1,IF(S216='Valori Consentiti - Table 1'!$I$6,5,IF(S216="X",1,0))+IF(T216='Valori Consentiti - Table 1'!$K$6,5,IF(T216="X",1,0))+IF(U216='Valori Consentiti - Table 1'!$M$6,5,IF(U216="X",1,0))+IF(V216='Valori Consentiti - Table 1'!$O$6,5,IF(V216="X",1,0))+IF(W216='Valori Consentiti - Table 1'!$Q$6,5,IF(W216="X",1,0))+IF(X216='Valori Consentiti - Table 1'!$S$6,5,IF(X216="X",1,0))+IF(Y216='Valori Consentiti - Table 1'!$U$6,5,IF(Y216="X",1,0))+IF(Z216='Valori Consentiti - Table 1'!$W$6,5,IF(Z216="X",1,0))+IF(AA216='Valori Consentiti - Table 1'!$Y$6,5,IF(AA216="X",1,0))+IF(AB216='Valori Consentiti - Table 1'!$AA$6,5,IF(AB216="X",1,0))+IF(AC216='Valori Consentiti - Table 1'!$AC$6,5,IF(AC216="X",1,0))+IF(AD216='Valori Consentiti - Table 1'!$AE$6,5,IF(AD216="X",1,0))+IF(AE216='Valori Consentiti - Table 1'!$AG$6,5,IF(AE216="X",1,0))+IF(AF216='Valori Consentiti - Table 1'!$AI$6,5,IF(AF216="X",1,0))+IF(AG216='Valori Consentiti - Table 1'!$AK$6,5,IF(AG216="X",1,0))+IF(AH216='Valori Consentiti - Table 1'!$AM$6,5,IF(AH216="X",1,0)),IF(G216=2,IF(S216='Valori Consentiti - Table 1'!$I$7,5,IF(S216="X",1,0))+IF(T216='Valori Consentiti - Table 1'!$K$7,5,IF(T216="X",1,0))+IF(U216='Valori Consentiti - Table 1'!$M$7,5,IF(U216="X",1,0))+IF(V216='Valori Consentiti - Table 1'!$O$7,5,IF(V216="X",1,0))+IF(W216='Valori Consentiti - Table 1'!$Q$7,5,IF(W216="X",1,0))+IF(X216='Valori Consentiti - Table 1'!$S$7,5,IF(X216="X",1,0))+IF(Y216='Valori Consentiti - Table 1'!$U$7,5,IF(Y216="X",1,0))+IF(Z216='Valori Consentiti - Table 1'!$W$7,5,IF(Z216="X",1,0))+IF(AA216='Valori Consentiti - Table 1'!$Y$7,5,IF(AA216="X",1,0))+IF(AB216='Valori Consentiti - Table 1'!$AA$7,5,IF(AB216="X",1,0))+IF(AC216='Valori Consentiti - Table 1'!$AC$7,5,IF(AC216="X",1,0))+IF(AD216='Valori Consentiti - Table 1'!$AE$7,5,IF(AD216="X",1,0))+IF(AE216='Valori Consentiti - Table 1'!$AG$7,5,IF(AE216="X",1,0))+IF(AF216='Valori Consentiti - Table 1'!$AI$7,5,IF(AF216="X",1,0))+IF(AG216='Valori Consentiti - Table 1'!$AK$7,5,IF(AG216="X",1,0))+IF(AH216='Valori Consentiti - Table 1'!$AM$7,5,IF(AH216="X",1,0)),IF(G216=3,IF(S216='Valori Consentiti - Table 1'!$I$8,5,IF(S216="X",1,0))+IF(T216='Valori Consentiti - Table 1'!$K$8,5,IF(T216="X",1,0))+IF(U216='Valori Consentiti - Table 1'!$M$8,5,IF(U216="X",1,0))+IF(V216='Valori Consentiti - Table 1'!$O$8,5,IF(V216="X",1,0))+IF(W216='Valori Consentiti - Table 1'!$Q$8,5,IF(W216="X",1,0))+IF(X216='Valori Consentiti - Table 1'!$S$8,5,IF(X216="X",1,0))+IF(Y216='Valori Consentiti - Table 1'!$U$8,5,IF(Y216="X",1,0))+IF(Z216='Valori Consentiti - Table 1'!$W$8,5,IF(Z216="X",1,0))+IF(AA216='Valori Consentiti - Table 1'!$Y$8,5,IF(AA216="X",1,0))+IF(AB216='Valori Consentiti - Table 1'!$AA$8,5,IF(AB216="X",1,0))+IF(AC216='Valori Consentiti - Table 1'!$AC$8,5,IF(AC216="X",1,0))+IF(AD216='Valori Consentiti - Table 1'!$AE$8,5,IF(AD216="X",1,0))+IF(AE216='Valori Consentiti - Table 1'!$AG$8,5,IF(AE216="X",1,0))+IF(AF216='Valori Consentiti - Table 1'!$AI$8,5,IF(AF216="X",1,0))+IF(AG216='Valori Consentiti - Table 1'!$AK$8,5,IF(AG216="X",1,0))+IF(AH216='Valori Consentiti - Table 1'!$AM$8,5,IF(AH216="X",1,0)),IF(G216=4,IF(S216='Valori Consentiti - Table 1'!$I$9,5,IF(S216="X",1,0))+IF(T216='Valori Consentiti - Table 1'!$K$9,5,IF(T216="X",1,0))+IF(U216='Valori Consentiti - Table 1'!$M$9,5,IF(U216="X",1,0))+IF(V216='Valori Consentiti - Table 1'!$O$9,5,IF(V216="X",1,0))+IF(W216='Valori Consentiti - Table 1'!$Q$9,5,IF(W216="X",1,0))+IF(X216='Valori Consentiti - Table 1'!$S$9,5,IF(X216="X",1,0))+IF(Y216='Valori Consentiti - Table 1'!$U$9,5,IF(Y216="X",1,0))+IF(Z216='Valori Consentiti - Table 1'!$W$9,5,IF(Z216="X",1,0))+IF(AA216='Valori Consentiti - Table 1'!$Y$9,5,IF(AA216="X",1,0))+IF(AB216='Valori Consentiti - Table 1'!$AA$9,5,IF(AB216="X",1,0))+IF(AC216='Valori Consentiti - Table 1'!$AC$9,5,IF(AC216="X",1,0))+IF(AD216='Valori Consentiti - Table 1'!$AE$9,5,IF(AD216="X",1,0))+IF(AE216='Valori Consentiti - Table 1'!$AG$9,5,IF(AE216="X",1,0))+IF(AF216='Valori Consentiti - Table 1'!$AI$9,5,IF(AF216="X",1,0))+IF(AG216='Valori Consentiti - Table 1'!$AK$9,5,IF(AG216="X",1,0))+IF(AH216='Valori Consentiti - Table 1'!$AM$9,5,IF(AH216="X",1,0)),))))</f>
        <v>0</v>
      </c>
      <c r="M216" s="16">
        <f t="shared" si="108"/>
        <v>0</v>
      </c>
      <c r="N216" s="16">
        <f t="shared" si="109"/>
        <v>16</v>
      </c>
      <c r="O216" s="16">
        <f>IF(G216=1,IF(S216='Valori Consentiti - Table 1'!$I$6,1,0)+IF(T216='Valori Consentiti - Table 1'!$K$6,1,0)+IF(U216='Valori Consentiti - Table 1'!$M$6,1,0)+IF(V216='Valori Consentiti - Table 1'!$O$6,1,0)+IF(W216='Valori Consentiti - Table 1'!$Q$6,1,0)+IF(X216='Valori Consentiti - Table 1'!$S$6,1,0)+IF(Y216='Valori Consentiti - Table 1'!$U$6,1,0)+IF(Z216='Valori Consentiti - Table 1'!$W$6,1,0)+IF(AA216='Valori Consentiti - Table 1'!$Y$6,1,0)+IF(AB216='Valori Consentiti - Table 1'!$AA$6,1,0)+IF(AC216='Valori Consentiti - Table 1'!$AC$6,1,0)+IF(AD216='Valori Consentiti - Table 1'!$AE$6,1,0)+IF(AE216='Valori Consentiti - Table 1'!$AG$6,1,0)+IF(AF216='Valori Consentiti - Table 1'!$AI$6,1,0)+IF(AG216='Valori Consentiti - Table 1'!$AK$6,1,0)+IF(AH216='Valori Consentiti - Table 1'!$AM$6,1,0),IF(G216=2,IF(S216='Valori Consentiti - Table 1'!$I$7,1,0)+IF(T216='Valori Consentiti - Table 1'!$K$7,1,0)+IF(U216='Valori Consentiti - Table 1'!$M$7,1,0)+IF(V216='Valori Consentiti - Table 1'!$O$7,1,0)+IF(W216='Valori Consentiti - Table 1'!$Q$7,1,0)+IF(X216='Valori Consentiti - Table 1'!$S$7,1,0)+IF(Y216='Valori Consentiti - Table 1'!$U$7,1,0)+IF(Z216='Valori Consentiti - Table 1'!$W$7,1,0)+IF(AA216='Valori Consentiti - Table 1'!$Y$7,1,0)+IF(AB216='Valori Consentiti - Table 1'!$AA$7,1,0)+IF(AC216='Valori Consentiti - Table 1'!$AC$7,1,0)+IF(AD216='Valori Consentiti - Table 1'!$AE$7,1,0)+IF(AE216='Valori Consentiti - Table 1'!$AG$7,1,0)+IF(AF216='Valori Consentiti - Table 1'!$AI$7,1,0)+IF(AG216='Valori Consentiti - Table 1'!$AK$7,1,0)+IF(AH216='Valori Consentiti - Table 1'!$AM$7,1,0),IF(G216=3,IF(S216='Valori Consentiti - Table 1'!$I$8,1,0)+IF(T216='Valori Consentiti - Table 1'!$K$8,1,0)+IF(U216='Valori Consentiti - Table 1'!$M$8,1,0)+IF(V216='Valori Consentiti - Table 1'!$O$8,1,0)+IF(W216='Valori Consentiti - Table 1'!$Q$8,1,0)+IF(X216='Valori Consentiti - Table 1'!$S$8,1,0)+IF(Y216='Valori Consentiti - Table 1'!$U$8,1,0)+IF(Z216='Valori Consentiti - Table 1'!$W$8,1,0)+IF(AA216='Valori Consentiti - Table 1'!$Y$8,1,0)+IF(AB216='Valori Consentiti - Table 1'!$AA$8,1,0)+IF(AC216='Valori Consentiti - Table 1'!$AC$8,1,0)+IF(AD216='Valori Consentiti - Table 1'!$AE$8,1,0)+IF(AE216='Valori Consentiti - Table 1'!$AG$8,1,0)+IF(AF216='Valori Consentiti - Table 1'!$AI$8,1,0)+IF(AG216='Valori Consentiti - Table 1'!$AK$8,1,0)+IF(AH216='Valori Consentiti - Table 1'!$AM$8,1,0),IF(G216=4,IF(S216='Valori Consentiti - Table 1'!$I$9,1,0)+IF(T216='Valori Consentiti - Table 1'!$K$9,1,0)+IF(U216='Valori Consentiti - Table 1'!$M$9,1,0)+IF(V216='Valori Consentiti - Table 1'!$O$9,1,0)+IF(W216='Valori Consentiti - Table 1'!$Q$9,1,0)+IF(X216='Valori Consentiti - Table 1'!$S$9,1,0)+IF(Y216='Valori Consentiti - Table 1'!$U$9,1,0)+IF(Z216='Valori Consentiti - Table 1'!$W$9,1,0)+IF(AA216='Valori Consentiti - Table 1'!$Y$9,1,0)+IF(AB216='Valori Consentiti - Table 1'!$AA$9,1,0)+IF(AC216='Valori Consentiti - Table 1'!$AC$9,1,0)+IF(AD216='Valori Consentiti - Table 1'!$AE$9,1,0)+IF(AE216='Valori Consentiti - Table 1'!$AG$9,1,0)+IF(AF216='Valori Consentiti - Table 1'!$AI$9,1,0)+IF(AG216='Valori Consentiti - Table 1'!$AK$9,1,0)+IF(AH216='Valori Consentiti - Table 1'!$AM$9,1,0),))))</f>
        <v>0</v>
      </c>
      <c r="P216" s="16">
        <f t="shared" si="102"/>
        <v>16</v>
      </c>
      <c r="Q216" s="16">
        <f t="shared" si="103"/>
        <v>1</v>
      </c>
      <c r="R216" s="17"/>
      <c r="S216" s="24" t="str">
        <f t="shared" si="86"/>
        <v/>
      </c>
      <c r="T216" s="25" t="str">
        <f t="shared" si="87"/>
        <v/>
      </c>
      <c r="U216" s="25" t="str">
        <f t="shared" si="88"/>
        <v/>
      </c>
      <c r="V216" s="26" t="str">
        <f t="shared" si="89"/>
        <v/>
      </c>
      <c r="W216" s="27" t="str">
        <f t="shared" si="90"/>
        <v/>
      </c>
      <c r="X216" s="25" t="str">
        <f t="shared" si="91"/>
        <v/>
      </c>
      <c r="Y216" s="25" t="str">
        <f t="shared" si="92"/>
        <v/>
      </c>
      <c r="Z216" s="26" t="str">
        <f t="shared" si="93"/>
        <v/>
      </c>
      <c r="AA216" s="27" t="str">
        <f t="shared" si="94"/>
        <v/>
      </c>
      <c r="AB216" s="25" t="str">
        <f t="shared" si="95"/>
        <v/>
      </c>
      <c r="AC216" s="25" t="str">
        <f t="shared" si="96"/>
        <v/>
      </c>
      <c r="AD216" s="26" t="str">
        <f t="shared" si="97"/>
        <v/>
      </c>
      <c r="AE216" s="27" t="str">
        <f t="shared" si="98"/>
        <v/>
      </c>
      <c r="AF216" s="25" t="str">
        <f t="shared" si="99"/>
        <v/>
      </c>
      <c r="AG216" s="25" t="str">
        <f t="shared" si="100"/>
        <v/>
      </c>
      <c r="AH216" s="26" t="str">
        <f t="shared" si="101"/>
        <v/>
      </c>
      <c r="AI216" s="29" t="b">
        <f t="shared" si="104"/>
        <v>0</v>
      </c>
      <c r="AJ216" s="29" t="b">
        <f t="shared" si="105"/>
        <v>0</v>
      </c>
      <c r="AK216" s="29" t="b">
        <f t="shared" si="106"/>
        <v>0</v>
      </c>
      <c r="AL216" s="29" t="b">
        <f t="shared" si="107"/>
        <v>0</v>
      </c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</row>
    <row r="217" spans="1:252" s="37" customFormat="1" ht="18" customHeight="1">
      <c r="A217" s="31"/>
      <c r="B217" s="31"/>
      <c r="C217" s="41"/>
      <c r="D217" s="14"/>
      <c r="E217" s="18"/>
      <c r="F217" s="31"/>
      <c r="G217" s="14"/>
      <c r="H217" s="15"/>
      <c r="I217" s="15"/>
      <c r="J217" s="15"/>
      <c r="K217" s="15"/>
      <c r="L217" s="40">
        <f>IF(G217=1,IF(S217='Valori Consentiti - Table 1'!$I$6,5,IF(S217="X",1,0))+IF(T217='Valori Consentiti - Table 1'!$K$6,5,IF(T217="X",1,0))+IF(U217='Valori Consentiti - Table 1'!$M$6,5,IF(U217="X",1,0))+IF(V217='Valori Consentiti - Table 1'!$O$6,5,IF(V217="X",1,0))+IF(W217='Valori Consentiti - Table 1'!$Q$6,5,IF(W217="X",1,0))+IF(X217='Valori Consentiti - Table 1'!$S$6,5,IF(X217="X",1,0))+IF(Y217='Valori Consentiti - Table 1'!$U$6,5,IF(Y217="X",1,0))+IF(Z217='Valori Consentiti - Table 1'!$W$6,5,IF(Z217="X",1,0))+IF(AA217='Valori Consentiti - Table 1'!$Y$6,5,IF(AA217="X",1,0))+IF(AB217='Valori Consentiti - Table 1'!$AA$6,5,IF(AB217="X",1,0))+IF(AC217='Valori Consentiti - Table 1'!$AC$6,5,IF(AC217="X",1,0))+IF(AD217='Valori Consentiti - Table 1'!$AE$6,5,IF(AD217="X",1,0))+IF(AE217='Valori Consentiti - Table 1'!$AG$6,5,IF(AE217="X",1,0))+IF(AF217='Valori Consentiti - Table 1'!$AI$6,5,IF(AF217="X",1,0))+IF(AG217='Valori Consentiti - Table 1'!$AK$6,5,IF(AG217="X",1,0))+IF(AH217='Valori Consentiti - Table 1'!$AM$6,5,IF(AH217="X",1,0)),IF(G217=2,IF(S217='Valori Consentiti - Table 1'!$I$7,5,IF(S217="X",1,0))+IF(T217='Valori Consentiti - Table 1'!$K$7,5,IF(T217="X",1,0))+IF(U217='Valori Consentiti - Table 1'!$M$7,5,IF(U217="X",1,0))+IF(V217='Valori Consentiti - Table 1'!$O$7,5,IF(V217="X",1,0))+IF(W217='Valori Consentiti - Table 1'!$Q$7,5,IF(W217="X",1,0))+IF(X217='Valori Consentiti - Table 1'!$S$7,5,IF(X217="X",1,0))+IF(Y217='Valori Consentiti - Table 1'!$U$7,5,IF(Y217="X",1,0))+IF(Z217='Valori Consentiti - Table 1'!$W$7,5,IF(Z217="X",1,0))+IF(AA217='Valori Consentiti - Table 1'!$Y$7,5,IF(AA217="X",1,0))+IF(AB217='Valori Consentiti - Table 1'!$AA$7,5,IF(AB217="X",1,0))+IF(AC217='Valori Consentiti - Table 1'!$AC$7,5,IF(AC217="X",1,0))+IF(AD217='Valori Consentiti - Table 1'!$AE$7,5,IF(AD217="X",1,0))+IF(AE217='Valori Consentiti - Table 1'!$AG$7,5,IF(AE217="X",1,0))+IF(AF217='Valori Consentiti - Table 1'!$AI$7,5,IF(AF217="X",1,0))+IF(AG217='Valori Consentiti - Table 1'!$AK$7,5,IF(AG217="X",1,0))+IF(AH217='Valori Consentiti - Table 1'!$AM$7,5,IF(AH217="X",1,0)),IF(G217=3,IF(S217='Valori Consentiti - Table 1'!$I$8,5,IF(S217="X",1,0))+IF(T217='Valori Consentiti - Table 1'!$K$8,5,IF(T217="X",1,0))+IF(U217='Valori Consentiti - Table 1'!$M$8,5,IF(U217="X",1,0))+IF(V217='Valori Consentiti - Table 1'!$O$8,5,IF(V217="X",1,0))+IF(W217='Valori Consentiti - Table 1'!$Q$8,5,IF(W217="X",1,0))+IF(X217='Valori Consentiti - Table 1'!$S$8,5,IF(X217="X",1,0))+IF(Y217='Valori Consentiti - Table 1'!$U$8,5,IF(Y217="X",1,0))+IF(Z217='Valori Consentiti - Table 1'!$W$8,5,IF(Z217="X",1,0))+IF(AA217='Valori Consentiti - Table 1'!$Y$8,5,IF(AA217="X",1,0))+IF(AB217='Valori Consentiti - Table 1'!$AA$8,5,IF(AB217="X",1,0))+IF(AC217='Valori Consentiti - Table 1'!$AC$8,5,IF(AC217="X",1,0))+IF(AD217='Valori Consentiti - Table 1'!$AE$8,5,IF(AD217="X",1,0))+IF(AE217='Valori Consentiti - Table 1'!$AG$8,5,IF(AE217="X",1,0))+IF(AF217='Valori Consentiti - Table 1'!$AI$8,5,IF(AF217="X",1,0))+IF(AG217='Valori Consentiti - Table 1'!$AK$8,5,IF(AG217="X",1,0))+IF(AH217='Valori Consentiti - Table 1'!$AM$8,5,IF(AH217="X",1,0)),IF(G217=4,IF(S217='Valori Consentiti - Table 1'!$I$9,5,IF(S217="X",1,0))+IF(T217='Valori Consentiti - Table 1'!$K$9,5,IF(T217="X",1,0))+IF(U217='Valori Consentiti - Table 1'!$M$9,5,IF(U217="X",1,0))+IF(V217='Valori Consentiti - Table 1'!$O$9,5,IF(V217="X",1,0))+IF(W217='Valori Consentiti - Table 1'!$Q$9,5,IF(W217="X",1,0))+IF(X217='Valori Consentiti - Table 1'!$S$9,5,IF(X217="X",1,0))+IF(Y217='Valori Consentiti - Table 1'!$U$9,5,IF(Y217="X",1,0))+IF(Z217='Valori Consentiti - Table 1'!$W$9,5,IF(Z217="X",1,0))+IF(AA217='Valori Consentiti - Table 1'!$Y$9,5,IF(AA217="X",1,0))+IF(AB217='Valori Consentiti - Table 1'!$AA$9,5,IF(AB217="X",1,0))+IF(AC217='Valori Consentiti - Table 1'!$AC$9,5,IF(AC217="X",1,0))+IF(AD217='Valori Consentiti - Table 1'!$AE$9,5,IF(AD217="X",1,0))+IF(AE217='Valori Consentiti - Table 1'!$AG$9,5,IF(AE217="X",1,0))+IF(AF217='Valori Consentiti - Table 1'!$AI$9,5,IF(AF217="X",1,0))+IF(AG217='Valori Consentiti - Table 1'!$AK$9,5,IF(AG217="X",1,0))+IF(AH217='Valori Consentiti - Table 1'!$AM$9,5,IF(AH217="X",1,0)),))))</f>
        <v>0</v>
      </c>
      <c r="M217" s="16">
        <f t="shared" si="108"/>
        <v>0</v>
      </c>
      <c r="N217" s="16">
        <f t="shared" si="109"/>
        <v>16</v>
      </c>
      <c r="O217" s="16">
        <f>IF(G217=1,IF(S217='Valori Consentiti - Table 1'!$I$6,1,0)+IF(T217='Valori Consentiti - Table 1'!$K$6,1,0)+IF(U217='Valori Consentiti - Table 1'!$M$6,1,0)+IF(V217='Valori Consentiti - Table 1'!$O$6,1,0)+IF(W217='Valori Consentiti - Table 1'!$Q$6,1,0)+IF(X217='Valori Consentiti - Table 1'!$S$6,1,0)+IF(Y217='Valori Consentiti - Table 1'!$U$6,1,0)+IF(Z217='Valori Consentiti - Table 1'!$W$6,1,0)+IF(AA217='Valori Consentiti - Table 1'!$Y$6,1,0)+IF(AB217='Valori Consentiti - Table 1'!$AA$6,1,0)+IF(AC217='Valori Consentiti - Table 1'!$AC$6,1,0)+IF(AD217='Valori Consentiti - Table 1'!$AE$6,1,0)+IF(AE217='Valori Consentiti - Table 1'!$AG$6,1,0)+IF(AF217='Valori Consentiti - Table 1'!$AI$6,1,0)+IF(AG217='Valori Consentiti - Table 1'!$AK$6,1,0)+IF(AH217='Valori Consentiti - Table 1'!$AM$6,1,0),IF(G217=2,IF(S217='Valori Consentiti - Table 1'!$I$7,1,0)+IF(T217='Valori Consentiti - Table 1'!$K$7,1,0)+IF(U217='Valori Consentiti - Table 1'!$M$7,1,0)+IF(V217='Valori Consentiti - Table 1'!$O$7,1,0)+IF(W217='Valori Consentiti - Table 1'!$Q$7,1,0)+IF(X217='Valori Consentiti - Table 1'!$S$7,1,0)+IF(Y217='Valori Consentiti - Table 1'!$U$7,1,0)+IF(Z217='Valori Consentiti - Table 1'!$W$7,1,0)+IF(AA217='Valori Consentiti - Table 1'!$Y$7,1,0)+IF(AB217='Valori Consentiti - Table 1'!$AA$7,1,0)+IF(AC217='Valori Consentiti - Table 1'!$AC$7,1,0)+IF(AD217='Valori Consentiti - Table 1'!$AE$7,1,0)+IF(AE217='Valori Consentiti - Table 1'!$AG$7,1,0)+IF(AF217='Valori Consentiti - Table 1'!$AI$7,1,0)+IF(AG217='Valori Consentiti - Table 1'!$AK$7,1,0)+IF(AH217='Valori Consentiti - Table 1'!$AM$7,1,0),IF(G217=3,IF(S217='Valori Consentiti - Table 1'!$I$8,1,0)+IF(T217='Valori Consentiti - Table 1'!$K$8,1,0)+IF(U217='Valori Consentiti - Table 1'!$M$8,1,0)+IF(V217='Valori Consentiti - Table 1'!$O$8,1,0)+IF(W217='Valori Consentiti - Table 1'!$Q$8,1,0)+IF(X217='Valori Consentiti - Table 1'!$S$8,1,0)+IF(Y217='Valori Consentiti - Table 1'!$U$8,1,0)+IF(Z217='Valori Consentiti - Table 1'!$W$8,1,0)+IF(AA217='Valori Consentiti - Table 1'!$Y$8,1,0)+IF(AB217='Valori Consentiti - Table 1'!$AA$8,1,0)+IF(AC217='Valori Consentiti - Table 1'!$AC$8,1,0)+IF(AD217='Valori Consentiti - Table 1'!$AE$8,1,0)+IF(AE217='Valori Consentiti - Table 1'!$AG$8,1,0)+IF(AF217='Valori Consentiti - Table 1'!$AI$8,1,0)+IF(AG217='Valori Consentiti - Table 1'!$AK$8,1,0)+IF(AH217='Valori Consentiti - Table 1'!$AM$8,1,0),IF(G217=4,IF(S217='Valori Consentiti - Table 1'!$I$9,1,0)+IF(T217='Valori Consentiti - Table 1'!$K$9,1,0)+IF(U217='Valori Consentiti - Table 1'!$M$9,1,0)+IF(V217='Valori Consentiti - Table 1'!$O$9,1,0)+IF(W217='Valori Consentiti - Table 1'!$Q$9,1,0)+IF(X217='Valori Consentiti - Table 1'!$S$9,1,0)+IF(Y217='Valori Consentiti - Table 1'!$U$9,1,0)+IF(Z217='Valori Consentiti - Table 1'!$W$9,1,0)+IF(AA217='Valori Consentiti - Table 1'!$Y$9,1,0)+IF(AB217='Valori Consentiti - Table 1'!$AA$9,1,0)+IF(AC217='Valori Consentiti - Table 1'!$AC$9,1,0)+IF(AD217='Valori Consentiti - Table 1'!$AE$9,1,0)+IF(AE217='Valori Consentiti - Table 1'!$AG$9,1,0)+IF(AF217='Valori Consentiti - Table 1'!$AI$9,1,0)+IF(AG217='Valori Consentiti - Table 1'!$AK$9,1,0)+IF(AH217='Valori Consentiti - Table 1'!$AM$9,1,0),))))</f>
        <v>0</v>
      </c>
      <c r="P217" s="16">
        <f t="shared" si="102"/>
        <v>16</v>
      </c>
      <c r="Q217" s="16">
        <f t="shared" si="103"/>
        <v>1</v>
      </c>
      <c r="R217" s="17"/>
      <c r="S217" s="24" t="str">
        <f t="shared" si="86"/>
        <v/>
      </c>
      <c r="T217" s="25" t="str">
        <f t="shared" si="87"/>
        <v/>
      </c>
      <c r="U217" s="25" t="str">
        <f t="shared" si="88"/>
        <v/>
      </c>
      <c r="V217" s="26" t="str">
        <f t="shared" si="89"/>
        <v/>
      </c>
      <c r="W217" s="27" t="str">
        <f t="shared" si="90"/>
        <v/>
      </c>
      <c r="X217" s="25" t="str">
        <f t="shared" si="91"/>
        <v/>
      </c>
      <c r="Y217" s="25" t="str">
        <f t="shared" si="92"/>
        <v/>
      </c>
      <c r="Z217" s="26" t="str">
        <f t="shared" si="93"/>
        <v/>
      </c>
      <c r="AA217" s="27" t="str">
        <f t="shared" si="94"/>
        <v/>
      </c>
      <c r="AB217" s="25" t="str">
        <f t="shared" si="95"/>
        <v/>
      </c>
      <c r="AC217" s="25" t="str">
        <f t="shared" si="96"/>
        <v/>
      </c>
      <c r="AD217" s="26" t="str">
        <f t="shared" si="97"/>
        <v/>
      </c>
      <c r="AE217" s="27" t="str">
        <f t="shared" si="98"/>
        <v/>
      </c>
      <c r="AF217" s="25" t="str">
        <f t="shared" si="99"/>
        <v/>
      </c>
      <c r="AG217" s="25" t="str">
        <f t="shared" si="100"/>
        <v/>
      </c>
      <c r="AH217" s="26" t="str">
        <f t="shared" si="101"/>
        <v/>
      </c>
      <c r="AI217" s="29" t="b">
        <f t="shared" si="104"/>
        <v>0</v>
      </c>
      <c r="AJ217" s="29" t="b">
        <f t="shared" si="105"/>
        <v>0</v>
      </c>
      <c r="AK217" s="29" t="b">
        <f t="shared" si="106"/>
        <v>0</v>
      </c>
      <c r="AL217" s="29" t="b">
        <f t="shared" si="107"/>
        <v>0</v>
      </c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</row>
    <row r="218" spans="1:252" s="37" customFormat="1" ht="18" customHeight="1">
      <c r="A218" s="31"/>
      <c r="B218" s="31"/>
      <c r="C218" s="41"/>
      <c r="D218" s="14"/>
      <c r="E218" s="18"/>
      <c r="F218" s="31"/>
      <c r="G218" s="14"/>
      <c r="H218" s="15"/>
      <c r="I218" s="15"/>
      <c r="J218" s="15"/>
      <c r="K218" s="15"/>
      <c r="L218" s="40">
        <f>IF(G218=1,IF(S218='Valori Consentiti - Table 1'!$I$6,5,IF(S218="X",1,0))+IF(T218='Valori Consentiti - Table 1'!$K$6,5,IF(T218="X",1,0))+IF(U218='Valori Consentiti - Table 1'!$M$6,5,IF(U218="X",1,0))+IF(V218='Valori Consentiti - Table 1'!$O$6,5,IF(V218="X",1,0))+IF(W218='Valori Consentiti - Table 1'!$Q$6,5,IF(W218="X",1,0))+IF(X218='Valori Consentiti - Table 1'!$S$6,5,IF(X218="X",1,0))+IF(Y218='Valori Consentiti - Table 1'!$U$6,5,IF(Y218="X",1,0))+IF(Z218='Valori Consentiti - Table 1'!$W$6,5,IF(Z218="X",1,0))+IF(AA218='Valori Consentiti - Table 1'!$Y$6,5,IF(AA218="X",1,0))+IF(AB218='Valori Consentiti - Table 1'!$AA$6,5,IF(AB218="X",1,0))+IF(AC218='Valori Consentiti - Table 1'!$AC$6,5,IF(AC218="X",1,0))+IF(AD218='Valori Consentiti - Table 1'!$AE$6,5,IF(AD218="X",1,0))+IF(AE218='Valori Consentiti - Table 1'!$AG$6,5,IF(AE218="X",1,0))+IF(AF218='Valori Consentiti - Table 1'!$AI$6,5,IF(AF218="X",1,0))+IF(AG218='Valori Consentiti - Table 1'!$AK$6,5,IF(AG218="X",1,0))+IF(AH218='Valori Consentiti - Table 1'!$AM$6,5,IF(AH218="X",1,0)),IF(G218=2,IF(S218='Valori Consentiti - Table 1'!$I$7,5,IF(S218="X",1,0))+IF(T218='Valori Consentiti - Table 1'!$K$7,5,IF(T218="X",1,0))+IF(U218='Valori Consentiti - Table 1'!$M$7,5,IF(U218="X",1,0))+IF(V218='Valori Consentiti - Table 1'!$O$7,5,IF(V218="X",1,0))+IF(W218='Valori Consentiti - Table 1'!$Q$7,5,IF(W218="X",1,0))+IF(X218='Valori Consentiti - Table 1'!$S$7,5,IF(X218="X",1,0))+IF(Y218='Valori Consentiti - Table 1'!$U$7,5,IF(Y218="X",1,0))+IF(Z218='Valori Consentiti - Table 1'!$W$7,5,IF(Z218="X",1,0))+IF(AA218='Valori Consentiti - Table 1'!$Y$7,5,IF(AA218="X",1,0))+IF(AB218='Valori Consentiti - Table 1'!$AA$7,5,IF(AB218="X",1,0))+IF(AC218='Valori Consentiti - Table 1'!$AC$7,5,IF(AC218="X",1,0))+IF(AD218='Valori Consentiti - Table 1'!$AE$7,5,IF(AD218="X",1,0))+IF(AE218='Valori Consentiti - Table 1'!$AG$7,5,IF(AE218="X",1,0))+IF(AF218='Valori Consentiti - Table 1'!$AI$7,5,IF(AF218="X",1,0))+IF(AG218='Valori Consentiti - Table 1'!$AK$7,5,IF(AG218="X",1,0))+IF(AH218='Valori Consentiti - Table 1'!$AM$7,5,IF(AH218="X",1,0)),IF(G218=3,IF(S218='Valori Consentiti - Table 1'!$I$8,5,IF(S218="X",1,0))+IF(T218='Valori Consentiti - Table 1'!$K$8,5,IF(T218="X",1,0))+IF(U218='Valori Consentiti - Table 1'!$M$8,5,IF(U218="X",1,0))+IF(V218='Valori Consentiti - Table 1'!$O$8,5,IF(V218="X",1,0))+IF(W218='Valori Consentiti - Table 1'!$Q$8,5,IF(W218="X",1,0))+IF(X218='Valori Consentiti - Table 1'!$S$8,5,IF(X218="X",1,0))+IF(Y218='Valori Consentiti - Table 1'!$U$8,5,IF(Y218="X",1,0))+IF(Z218='Valori Consentiti - Table 1'!$W$8,5,IF(Z218="X",1,0))+IF(AA218='Valori Consentiti - Table 1'!$Y$8,5,IF(AA218="X",1,0))+IF(AB218='Valori Consentiti - Table 1'!$AA$8,5,IF(AB218="X",1,0))+IF(AC218='Valori Consentiti - Table 1'!$AC$8,5,IF(AC218="X",1,0))+IF(AD218='Valori Consentiti - Table 1'!$AE$8,5,IF(AD218="X",1,0))+IF(AE218='Valori Consentiti - Table 1'!$AG$8,5,IF(AE218="X",1,0))+IF(AF218='Valori Consentiti - Table 1'!$AI$8,5,IF(AF218="X",1,0))+IF(AG218='Valori Consentiti - Table 1'!$AK$8,5,IF(AG218="X",1,0))+IF(AH218='Valori Consentiti - Table 1'!$AM$8,5,IF(AH218="X",1,0)),IF(G218=4,IF(S218='Valori Consentiti - Table 1'!$I$9,5,IF(S218="X",1,0))+IF(T218='Valori Consentiti - Table 1'!$K$9,5,IF(T218="X",1,0))+IF(U218='Valori Consentiti - Table 1'!$M$9,5,IF(U218="X",1,0))+IF(V218='Valori Consentiti - Table 1'!$O$9,5,IF(V218="X",1,0))+IF(W218='Valori Consentiti - Table 1'!$Q$9,5,IF(W218="X",1,0))+IF(X218='Valori Consentiti - Table 1'!$S$9,5,IF(X218="X",1,0))+IF(Y218='Valori Consentiti - Table 1'!$U$9,5,IF(Y218="X",1,0))+IF(Z218='Valori Consentiti - Table 1'!$W$9,5,IF(Z218="X",1,0))+IF(AA218='Valori Consentiti - Table 1'!$Y$9,5,IF(AA218="X",1,0))+IF(AB218='Valori Consentiti - Table 1'!$AA$9,5,IF(AB218="X",1,0))+IF(AC218='Valori Consentiti - Table 1'!$AC$9,5,IF(AC218="X",1,0))+IF(AD218='Valori Consentiti - Table 1'!$AE$9,5,IF(AD218="X",1,0))+IF(AE218='Valori Consentiti - Table 1'!$AG$9,5,IF(AE218="X",1,0))+IF(AF218='Valori Consentiti - Table 1'!$AI$9,5,IF(AF218="X",1,0))+IF(AG218='Valori Consentiti - Table 1'!$AK$9,5,IF(AG218="X",1,0))+IF(AH218='Valori Consentiti - Table 1'!$AM$9,5,IF(AH218="X",1,0)),))))</f>
        <v>0</v>
      </c>
      <c r="M218" s="16">
        <f t="shared" si="108"/>
        <v>0</v>
      </c>
      <c r="N218" s="16">
        <f t="shared" si="109"/>
        <v>16</v>
      </c>
      <c r="O218" s="16">
        <f>IF(G218=1,IF(S218='Valori Consentiti - Table 1'!$I$6,1,0)+IF(T218='Valori Consentiti - Table 1'!$K$6,1,0)+IF(U218='Valori Consentiti - Table 1'!$M$6,1,0)+IF(V218='Valori Consentiti - Table 1'!$O$6,1,0)+IF(W218='Valori Consentiti - Table 1'!$Q$6,1,0)+IF(X218='Valori Consentiti - Table 1'!$S$6,1,0)+IF(Y218='Valori Consentiti - Table 1'!$U$6,1,0)+IF(Z218='Valori Consentiti - Table 1'!$W$6,1,0)+IF(AA218='Valori Consentiti - Table 1'!$Y$6,1,0)+IF(AB218='Valori Consentiti - Table 1'!$AA$6,1,0)+IF(AC218='Valori Consentiti - Table 1'!$AC$6,1,0)+IF(AD218='Valori Consentiti - Table 1'!$AE$6,1,0)+IF(AE218='Valori Consentiti - Table 1'!$AG$6,1,0)+IF(AF218='Valori Consentiti - Table 1'!$AI$6,1,0)+IF(AG218='Valori Consentiti - Table 1'!$AK$6,1,0)+IF(AH218='Valori Consentiti - Table 1'!$AM$6,1,0),IF(G218=2,IF(S218='Valori Consentiti - Table 1'!$I$7,1,0)+IF(T218='Valori Consentiti - Table 1'!$K$7,1,0)+IF(U218='Valori Consentiti - Table 1'!$M$7,1,0)+IF(V218='Valori Consentiti - Table 1'!$O$7,1,0)+IF(W218='Valori Consentiti - Table 1'!$Q$7,1,0)+IF(X218='Valori Consentiti - Table 1'!$S$7,1,0)+IF(Y218='Valori Consentiti - Table 1'!$U$7,1,0)+IF(Z218='Valori Consentiti - Table 1'!$W$7,1,0)+IF(AA218='Valori Consentiti - Table 1'!$Y$7,1,0)+IF(AB218='Valori Consentiti - Table 1'!$AA$7,1,0)+IF(AC218='Valori Consentiti - Table 1'!$AC$7,1,0)+IF(AD218='Valori Consentiti - Table 1'!$AE$7,1,0)+IF(AE218='Valori Consentiti - Table 1'!$AG$7,1,0)+IF(AF218='Valori Consentiti - Table 1'!$AI$7,1,0)+IF(AG218='Valori Consentiti - Table 1'!$AK$7,1,0)+IF(AH218='Valori Consentiti - Table 1'!$AM$7,1,0),IF(G218=3,IF(S218='Valori Consentiti - Table 1'!$I$8,1,0)+IF(T218='Valori Consentiti - Table 1'!$K$8,1,0)+IF(U218='Valori Consentiti - Table 1'!$M$8,1,0)+IF(V218='Valori Consentiti - Table 1'!$O$8,1,0)+IF(W218='Valori Consentiti - Table 1'!$Q$8,1,0)+IF(X218='Valori Consentiti - Table 1'!$S$8,1,0)+IF(Y218='Valori Consentiti - Table 1'!$U$8,1,0)+IF(Z218='Valori Consentiti - Table 1'!$W$8,1,0)+IF(AA218='Valori Consentiti - Table 1'!$Y$8,1,0)+IF(AB218='Valori Consentiti - Table 1'!$AA$8,1,0)+IF(AC218='Valori Consentiti - Table 1'!$AC$8,1,0)+IF(AD218='Valori Consentiti - Table 1'!$AE$8,1,0)+IF(AE218='Valori Consentiti - Table 1'!$AG$8,1,0)+IF(AF218='Valori Consentiti - Table 1'!$AI$8,1,0)+IF(AG218='Valori Consentiti - Table 1'!$AK$8,1,0)+IF(AH218='Valori Consentiti - Table 1'!$AM$8,1,0),IF(G218=4,IF(S218='Valori Consentiti - Table 1'!$I$9,1,0)+IF(T218='Valori Consentiti - Table 1'!$K$9,1,0)+IF(U218='Valori Consentiti - Table 1'!$M$9,1,0)+IF(V218='Valori Consentiti - Table 1'!$O$9,1,0)+IF(W218='Valori Consentiti - Table 1'!$Q$9,1,0)+IF(X218='Valori Consentiti - Table 1'!$S$9,1,0)+IF(Y218='Valori Consentiti - Table 1'!$U$9,1,0)+IF(Z218='Valori Consentiti - Table 1'!$W$9,1,0)+IF(AA218='Valori Consentiti - Table 1'!$Y$9,1,0)+IF(AB218='Valori Consentiti - Table 1'!$AA$9,1,0)+IF(AC218='Valori Consentiti - Table 1'!$AC$9,1,0)+IF(AD218='Valori Consentiti - Table 1'!$AE$9,1,0)+IF(AE218='Valori Consentiti - Table 1'!$AG$9,1,0)+IF(AF218='Valori Consentiti - Table 1'!$AI$9,1,0)+IF(AG218='Valori Consentiti - Table 1'!$AK$9,1,0)+IF(AH218='Valori Consentiti - Table 1'!$AM$9,1,0),))))</f>
        <v>0</v>
      </c>
      <c r="P218" s="16">
        <f t="shared" si="102"/>
        <v>16</v>
      </c>
      <c r="Q218" s="16">
        <f t="shared" si="103"/>
        <v>1</v>
      </c>
      <c r="R218" s="17"/>
      <c r="S218" s="24" t="str">
        <f t="shared" si="86"/>
        <v/>
      </c>
      <c r="T218" s="25" t="str">
        <f t="shared" si="87"/>
        <v/>
      </c>
      <c r="U218" s="25" t="str">
        <f t="shared" si="88"/>
        <v/>
      </c>
      <c r="V218" s="26" t="str">
        <f t="shared" si="89"/>
        <v/>
      </c>
      <c r="W218" s="27" t="str">
        <f t="shared" si="90"/>
        <v/>
      </c>
      <c r="X218" s="25" t="str">
        <f t="shared" si="91"/>
        <v/>
      </c>
      <c r="Y218" s="25" t="str">
        <f t="shared" si="92"/>
        <v/>
      </c>
      <c r="Z218" s="26" t="str">
        <f t="shared" si="93"/>
        <v/>
      </c>
      <c r="AA218" s="27" t="str">
        <f t="shared" si="94"/>
        <v/>
      </c>
      <c r="AB218" s="25" t="str">
        <f t="shared" si="95"/>
        <v/>
      </c>
      <c r="AC218" s="25" t="str">
        <f t="shared" si="96"/>
        <v/>
      </c>
      <c r="AD218" s="26" t="str">
        <f t="shared" si="97"/>
        <v/>
      </c>
      <c r="AE218" s="27" t="str">
        <f t="shared" si="98"/>
        <v/>
      </c>
      <c r="AF218" s="25" t="str">
        <f t="shared" si="99"/>
        <v/>
      </c>
      <c r="AG218" s="25" t="str">
        <f t="shared" si="100"/>
        <v/>
      </c>
      <c r="AH218" s="26" t="str">
        <f t="shared" si="101"/>
        <v/>
      </c>
      <c r="AI218" s="29" t="b">
        <f t="shared" si="104"/>
        <v>0</v>
      </c>
      <c r="AJ218" s="29" t="b">
        <f t="shared" si="105"/>
        <v>0</v>
      </c>
      <c r="AK218" s="29" t="b">
        <f t="shared" si="106"/>
        <v>0</v>
      </c>
      <c r="AL218" s="29" t="b">
        <f t="shared" si="107"/>
        <v>0</v>
      </c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</row>
    <row r="219" spans="1:252" s="37" customFormat="1" ht="18" customHeight="1">
      <c r="A219" s="31"/>
      <c r="B219" s="31"/>
      <c r="C219" s="41"/>
      <c r="D219" s="14"/>
      <c r="E219" s="18"/>
      <c r="F219" s="31"/>
      <c r="G219" s="14"/>
      <c r="H219" s="15"/>
      <c r="I219" s="15"/>
      <c r="J219" s="15"/>
      <c r="K219" s="15"/>
      <c r="L219" s="40">
        <f>IF(G219=1,IF(S219='Valori Consentiti - Table 1'!$I$6,5,IF(S219="X",1,0))+IF(T219='Valori Consentiti - Table 1'!$K$6,5,IF(T219="X",1,0))+IF(U219='Valori Consentiti - Table 1'!$M$6,5,IF(U219="X",1,0))+IF(V219='Valori Consentiti - Table 1'!$O$6,5,IF(V219="X",1,0))+IF(W219='Valori Consentiti - Table 1'!$Q$6,5,IF(W219="X",1,0))+IF(X219='Valori Consentiti - Table 1'!$S$6,5,IF(X219="X",1,0))+IF(Y219='Valori Consentiti - Table 1'!$U$6,5,IF(Y219="X",1,0))+IF(Z219='Valori Consentiti - Table 1'!$W$6,5,IF(Z219="X",1,0))+IF(AA219='Valori Consentiti - Table 1'!$Y$6,5,IF(AA219="X",1,0))+IF(AB219='Valori Consentiti - Table 1'!$AA$6,5,IF(AB219="X",1,0))+IF(AC219='Valori Consentiti - Table 1'!$AC$6,5,IF(AC219="X",1,0))+IF(AD219='Valori Consentiti - Table 1'!$AE$6,5,IF(AD219="X",1,0))+IF(AE219='Valori Consentiti - Table 1'!$AG$6,5,IF(AE219="X",1,0))+IF(AF219='Valori Consentiti - Table 1'!$AI$6,5,IF(AF219="X",1,0))+IF(AG219='Valori Consentiti - Table 1'!$AK$6,5,IF(AG219="X",1,0))+IF(AH219='Valori Consentiti - Table 1'!$AM$6,5,IF(AH219="X",1,0)),IF(G219=2,IF(S219='Valori Consentiti - Table 1'!$I$7,5,IF(S219="X",1,0))+IF(T219='Valori Consentiti - Table 1'!$K$7,5,IF(T219="X",1,0))+IF(U219='Valori Consentiti - Table 1'!$M$7,5,IF(U219="X",1,0))+IF(V219='Valori Consentiti - Table 1'!$O$7,5,IF(V219="X",1,0))+IF(W219='Valori Consentiti - Table 1'!$Q$7,5,IF(W219="X",1,0))+IF(X219='Valori Consentiti - Table 1'!$S$7,5,IF(X219="X",1,0))+IF(Y219='Valori Consentiti - Table 1'!$U$7,5,IF(Y219="X",1,0))+IF(Z219='Valori Consentiti - Table 1'!$W$7,5,IF(Z219="X",1,0))+IF(AA219='Valori Consentiti - Table 1'!$Y$7,5,IF(AA219="X",1,0))+IF(AB219='Valori Consentiti - Table 1'!$AA$7,5,IF(AB219="X",1,0))+IF(AC219='Valori Consentiti - Table 1'!$AC$7,5,IF(AC219="X",1,0))+IF(AD219='Valori Consentiti - Table 1'!$AE$7,5,IF(AD219="X",1,0))+IF(AE219='Valori Consentiti - Table 1'!$AG$7,5,IF(AE219="X",1,0))+IF(AF219='Valori Consentiti - Table 1'!$AI$7,5,IF(AF219="X",1,0))+IF(AG219='Valori Consentiti - Table 1'!$AK$7,5,IF(AG219="X",1,0))+IF(AH219='Valori Consentiti - Table 1'!$AM$7,5,IF(AH219="X",1,0)),IF(G219=3,IF(S219='Valori Consentiti - Table 1'!$I$8,5,IF(S219="X",1,0))+IF(T219='Valori Consentiti - Table 1'!$K$8,5,IF(T219="X",1,0))+IF(U219='Valori Consentiti - Table 1'!$M$8,5,IF(U219="X",1,0))+IF(V219='Valori Consentiti - Table 1'!$O$8,5,IF(V219="X",1,0))+IF(W219='Valori Consentiti - Table 1'!$Q$8,5,IF(W219="X",1,0))+IF(X219='Valori Consentiti - Table 1'!$S$8,5,IF(X219="X",1,0))+IF(Y219='Valori Consentiti - Table 1'!$U$8,5,IF(Y219="X",1,0))+IF(Z219='Valori Consentiti - Table 1'!$W$8,5,IF(Z219="X",1,0))+IF(AA219='Valori Consentiti - Table 1'!$Y$8,5,IF(AA219="X",1,0))+IF(AB219='Valori Consentiti - Table 1'!$AA$8,5,IF(AB219="X",1,0))+IF(AC219='Valori Consentiti - Table 1'!$AC$8,5,IF(AC219="X",1,0))+IF(AD219='Valori Consentiti - Table 1'!$AE$8,5,IF(AD219="X",1,0))+IF(AE219='Valori Consentiti - Table 1'!$AG$8,5,IF(AE219="X",1,0))+IF(AF219='Valori Consentiti - Table 1'!$AI$8,5,IF(AF219="X",1,0))+IF(AG219='Valori Consentiti - Table 1'!$AK$8,5,IF(AG219="X",1,0))+IF(AH219='Valori Consentiti - Table 1'!$AM$8,5,IF(AH219="X",1,0)),IF(G219=4,IF(S219='Valori Consentiti - Table 1'!$I$9,5,IF(S219="X",1,0))+IF(T219='Valori Consentiti - Table 1'!$K$9,5,IF(T219="X",1,0))+IF(U219='Valori Consentiti - Table 1'!$M$9,5,IF(U219="X",1,0))+IF(V219='Valori Consentiti - Table 1'!$O$9,5,IF(V219="X",1,0))+IF(W219='Valori Consentiti - Table 1'!$Q$9,5,IF(W219="X",1,0))+IF(X219='Valori Consentiti - Table 1'!$S$9,5,IF(X219="X",1,0))+IF(Y219='Valori Consentiti - Table 1'!$U$9,5,IF(Y219="X",1,0))+IF(Z219='Valori Consentiti - Table 1'!$W$9,5,IF(Z219="X",1,0))+IF(AA219='Valori Consentiti - Table 1'!$Y$9,5,IF(AA219="X",1,0))+IF(AB219='Valori Consentiti - Table 1'!$AA$9,5,IF(AB219="X",1,0))+IF(AC219='Valori Consentiti - Table 1'!$AC$9,5,IF(AC219="X",1,0))+IF(AD219='Valori Consentiti - Table 1'!$AE$9,5,IF(AD219="X",1,0))+IF(AE219='Valori Consentiti - Table 1'!$AG$9,5,IF(AE219="X",1,0))+IF(AF219='Valori Consentiti - Table 1'!$AI$9,5,IF(AF219="X",1,0))+IF(AG219='Valori Consentiti - Table 1'!$AK$9,5,IF(AG219="X",1,0))+IF(AH219='Valori Consentiti - Table 1'!$AM$9,5,IF(AH219="X",1,0)),))))</f>
        <v>0</v>
      </c>
      <c r="M219" s="16">
        <f t="shared" si="108"/>
        <v>0</v>
      </c>
      <c r="N219" s="16">
        <f t="shared" si="109"/>
        <v>16</v>
      </c>
      <c r="O219" s="16">
        <f>IF(G219=1,IF(S219='Valori Consentiti - Table 1'!$I$6,1,0)+IF(T219='Valori Consentiti - Table 1'!$K$6,1,0)+IF(U219='Valori Consentiti - Table 1'!$M$6,1,0)+IF(V219='Valori Consentiti - Table 1'!$O$6,1,0)+IF(W219='Valori Consentiti - Table 1'!$Q$6,1,0)+IF(X219='Valori Consentiti - Table 1'!$S$6,1,0)+IF(Y219='Valori Consentiti - Table 1'!$U$6,1,0)+IF(Z219='Valori Consentiti - Table 1'!$W$6,1,0)+IF(AA219='Valori Consentiti - Table 1'!$Y$6,1,0)+IF(AB219='Valori Consentiti - Table 1'!$AA$6,1,0)+IF(AC219='Valori Consentiti - Table 1'!$AC$6,1,0)+IF(AD219='Valori Consentiti - Table 1'!$AE$6,1,0)+IF(AE219='Valori Consentiti - Table 1'!$AG$6,1,0)+IF(AF219='Valori Consentiti - Table 1'!$AI$6,1,0)+IF(AG219='Valori Consentiti - Table 1'!$AK$6,1,0)+IF(AH219='Valori Consentiti - Table 1'!$AM$6,1,0),IF(G219=2,IF(S219='Valori Consentiti - Table 1'!$I$7,1,0)+IF(T219='Valori Consentiti - Table 1'!$K$7,1,0)+IF(U219='Valori Consentiti - Table 1'!$M$7,1,0)+IF(V219='Valori Consentiti - Table 1'!$O$7,1,0)+IF(W219='Valori Consentiti - Table 1'!$Q$7,1,0)+IF(X219='Valori Consentiti - Table 1'!$S$7,1,0)+IF(Y219='Valori Consentiti - Table 1'!$U$7,1,0)+IF(Z219='Valori Consentiti - Table 1'!$W$7,1,0)+IF(AA219='Valori Consentiti - Table 1'!$Y$7,1,0)+IF(AB219='Valori Consentiti - Table 1'!$AA$7,1,0)+IF(AC219='Valori Consentiti - Table 1'!$AC$7,1,0)+IF(AD219='Valori Consentiti - Table 1'!$AE$7,1,0)+IF(AE219='Valori Consentiti - Table 1'!$AG$7,1,0)+IF(AF219='Valori Consentiti - Table 1'!$AI$7,1,0)+IF(AG219='Valori Consentiti - Table 1'!$AK$7,1,0)+IF(AH219='Valori Consentiti - Table 1'!$AM$7,1,0),IF(G219=3,IF(S219='Valori Consentiti - Table 1'!$I$8,1,0)+IF(T219='Valori Consentiti - Table 1'!$K$8,1,0)+IF(U219='Valori Consentiti - Table 1'!$M$8,1,0)+IF(V219='Valori Consentiti - Table 1'!$O$8,1,0)+IF(W219='Valori Consentiti - Table 1'!$Q$8,1,0)+IF(X219='Valori Consentiti - Table 1'!$S$8,1,0)+IF(Y219='Valori Consentiti - Table 1'!$U$8,1,0)+IF(Z219='Valori Consentiti - Table 1'!$W$8,1,0)+IF(AA219='Valori Consentiti - Table 1'!$Y$8,1,0)+IF(AB219='Valori Consentiti - Table 1'!$AA$8,1,0)+IF(AC219='Valori Consentiti - Table 1'!$AC$8,1,0)+IF(AD219='Valori Consentiti - Table 1'!$AE$8,1,0)+IF(AE219='Valori Consentiti - Table 1'!$AG$8,1,0)+IF(AF219='Valori Consentiti - Table 1'!$AI$8,1,0)+IF(AG219='Valori Consentiti - Table 1'!$AK$8,1,0)+IF(AH219='Valori Consentiti - Table 1'!$AM$8,1,0),IF(G219=4,IF(S219='Valori Consentiti - Table 1'!$I$9,1,0)+IF(T219='Valori Consentiti - Table 1'!$K$9,1,0)+IF(U219='Valori Consentiti - Table 1'!$M$9,1,0)+IF(V219='Valori Consentiti - Table 1'!$O$9,1,0)+IF(W219='Valori Consentiti - Table 1'!$Q$9,1,0)+IF(X219='Valori Consentiti - Table 1'!$S$9,1,0)+IF(Y219='Valori Consentiti - Table 1'!$U$9,1,0)+IF(Z219='Valori Consentiti - Table 1'!$W$9,1,0)+IF(AA219='Valori Consentiti - Table 1'!$Y$9,1,0)+IF(AB219='Valori Consentiti - Table 1'!$AA$9,1,0)+IF(AC219='Valori Consentiti - Table 1'!$AC$9,1,0)+IF(AD219='Valori Consentiti - Table 1'!$AE$9,1,0)+IF(AE219='Valori Consentiti - Table 1'!$AG$9,1,0)+IF(AF219='Valori Consentiti - Table 1'!$AI$9,1,0)+IF(AG219='Valori Consentiti - Table 1'!$AK$9,1,0)+IF(AH219='Valori Consentiti - Table 1'!$AM$9,1,0),))))</f>
        <v>0</v>
      </c>
      <c r="P219" s="16">
        <f t="shared" si="102"/>
        <v>16</v>
      </c>
      <c r="Q219" s="16">
        <f t="shared" si="103"/>
        <v>1</v>
      </c>
      <c r="R219" s="17"/>
      <c r="S219" s="24" t="str">
        <f t="shared" si="86"/>
        <v/>
      </c>
      <c r="T219" s="25" t="str">
        <f t="shared" si="87"/>
        <v/>
      </c>
      <c r="U219" s="25" t="str">
        <f t="shared" si="88"/>
        <v/>
      </c>
      <c r="V219" s="26" t="str">
        <f t="shared" si="89"/>
        <v/>
      </c>
      <c r="W219" s="27" t="str">
        <f t="shared" si="90"/>
        <v/>
      </c>
      <c r="X219" s="25" t="str">
        <f t="shared" si="91"/>
        <v/>
      </c>
      <c r="Y219" s="25" t="str">
        <f t="shared" si="92"/>
        <v/>
      </c>
      <c r="Z219" s="26" t="str">
        <f t="shared" si="93"/>
        <v/>
      </c>
      <c r="AA219" s="27" t="str">
        <f t="shared" si="94"/>
        <v/>
      </c>
      <c r="AB219" s="25" t="str">
        <f t="shared" si="95"/>
        <v/>
      </c>
      <c r="AC219" s="25" t="str">
        <f t="shared" si="96"/>
        <v/>
      </c>
      <c r="AD219" s="26" t="str">
        <f t="shared" si="97"/>
        <v/>
      </c>
      <c r="AE219" s="27" t="str">
        <f t="shared" si="98"/>
        <v/>
      </c>
      <c r="AF219" s="25" t="str">
        <f t="shared" si="99"/>
        <v/>
      </c>
      <c r="AG219" s="25" t="str">
        <f t="shared" si="100"/>
        <v/>
      </c>
      <c r="AH219" s="26" t="str">
        <f t="shared" si="101"/>
        <v/>
      </c>
      <c r="AI219" s="29" t="b">
        <f t="shared" si="104"/>
        <v>0</v>
      </c>
      <c r="AJ219" s="29" t="b">
        <f t="shared" si="105"/>
        <v>0</v>
      </c>
      <c r="AK219" s="29" t="b">
        <f t="shared" si="106"/>
        <v>0</v>
      </c>
      <c r="AL219" s="29" t="b">
        <f t="shared" si="107"/>
        <v>0</v>
      </c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</row>
    <row r="220" spans="1:252" s="37" customFormat="1" ht="18" customHeight="1">
      <c r="A220" s="31"/>
      <c r="B220" s="31"/>
      <c r="C220" s="41"/>
      <c r="D220" s="14"/>
      <c r="E220" s="18"/>
      <c r="F220" s="31"/>
      <c r="G220" s="14"/>
      <c r="H220" s="15"/>
      <c r="I220" s="15"/>
      <c r="J220" s="15"/>
      <c r="K220" s="15"/>
      <c r="L220" s="40">
        <f>IF(G220=1,IF(S220='Valori Consentiti - Table 1'!$I$6,5,IF(S220="X",1,0))+IF(T220='Valori Consentiti - Table 1'!$K$6,5,IF(T220="X",1,0))+IF(U220='Valori Consentiti - Table 1'!$M$6,5,IF(U220="X",1,0))+IF(V220='Valori Consentiti - Table 1'!$O$6,5,IF(V220="X",1,0))+IF(W220='Valori Consentiti - Table 1'!$Q$6,5,IF(W220="X",1,0))+IF(X220='Valori Consentiti - Table 1'!$S$6,5,IF(X220="X",1,0))+IF(Y220='Valori Consentiti - Table 1'!$U$6,5,IF(Y220="X",1,0))+IF(Z220='Valori Consentiti - Table 1'!$W$6,5,IF(Z220="X",1,0))+IF(AA220='Valori Consentiti - Table 1'!$Y$6,5,IF(AA220="X",1,0))+IF(AB220='Valori Consentiti - Table 1'!$AA$6,5,IF(AB220="X",1,0))+IF(AC220='Valori Consentiti - Table 1'!$AC$6,5,IF(AC220="X",1,0))+IF(AD220='Valori Consentiti - Table 1'!$AE$6,5,IF(AD220="X",1,0))+IF(AE220='Valori Consentiti - Table 1'!$AG$6,5,IF(AE220="X",1,0))+IF(AF220='Valori Consentiti - Table 1'!$AI$6,5,IF(AF220="X",1,0))+IF(AG220='Valori Consentiti - Table 1'!$AK$6,5,IF(AG220="X",1,0))+IF(AH220='Valori Consentiti - Table 1'!$AM$6,5,IF(AH220="X",1,0)),IF(G220=2,IF(S220='Valori Consentiti - Table 1'!$I$7,5,IF(S220="X",1,0))+IF(T220='Valori Consentiti - Table 1'!$K$7,5,IF(T220="X",1,0))+IF(U220='Valori Consentiti - Table 1'!$M$7,5,IF(U220="X",1,0))+IF(V220='Valori Consentiti - Table 1'!$O$7,5,IF(V220="X",1,0))+IF(W220='Valori Consentiti - Table 1'!$Q$7,5,IF(W220="X",1,0))+IF(X220='Valori Consentiti - Table 1'!$S$7,5,IF(X220="X",1,0))+IF(Y220='Valori Consentiti - Table 1'!$U$7,5,IF(Y220="X",1,0))+IF(Z220='Valori Consentiti - Table 1'!$W$7,5,IF(Z220="X",1,0))+IF(AA220='Valori Consentiti - Table 1'!$Y$7,5,IF(AA220="X",1,0))+IF(AB220='Valori Consentiti - Table 1'!$AA$7,5,IF(AB220="X",1,0))+IF(AC220='Valori Consentiti - Table 1'!$AC$7,5,IF(AC220="X",1,0))+IF(AD220='Valori Consentiti - Table 1'!$AE$7,5,IF(AD220="X",1,0))+IF(AE220='Valori Consentiti - Table 1'!$AG$7,5,IF(AE220="X",1,0))+IF(AF220='Valori Consentiti - Table 1'!$AI$7,5,IF(AF220="X",1,0))+IF(AG220='Valori Consentiti - Table 1'!$AK$7,5,IF(AG220="X",1,0))+IF(AH220='Valori Consentiti - Table 1'!$AM$7,5,IF(AH220="X",1,0)),IF(G220=3,IF(S220='Valori Consentiti - Table 1'!$I$8,5,IF(S220="X",1,0))+IF(T220='Valori Consentiti - Table 1'!$K$8,5,IF(T220="X",1,0))+IF(U220='Valori Consentiti - Table 1'!$M$8,5,IF(U220="X",1,0))+IF(V220='Valori Consentiti - Table 1'!$O$8,5,IF(V220="X",1,0))+IF(W220='Valori Consentiti - Table 1'!$Q$8,5,IF(W220="X",1,0))+IF(X220='Valori Consentiti - Table 1'!$S$8,5,IF(X220="X",1,0))+IF(Y220='Valori Consentiti - Table 1'!$U$8,5,IF(Y220="X",1,0))+IF(Z220='Valori Consentiti - Table 1'!$W$8,5,IF(Z220="X",1,0))+IF(AA220='Valori Consentiti - Table 1'!$Y$8,5,IF(AA220="X",1,0))+IF(AB220='Valori Consentiti - Table 1'!$AA$8,5,IF(AB220="X",1,0))+IF(AC220='Valori Consentiti - Table 1'!$AC$8,5,IF(AC220="X",1,0))+IF(AD220='Valori Consentiti - Table 1'!$AE$8,5,IF(AD220="X",1,0))+IF(AE220='Valori Consentiti - Table 1'!$AG$8,5,IF(AE220="X",1,0))+IF(AF220='Valori Consentiti - Table 1'!$AI$8,5,IF(AF220="X",1,0))+IF(AG220='Valori Consentiti - Table 1'!$AK$8,5,IF(AG220="X",1,0))+IF(AH220='Valori Consentiti - Table 1'!$AM$8,5,IF(AH220="X",1,0)),IF(G220=4,IF(S220='Valori Consentiti - Table 1'!$I$9,5,IF(S220="X",1,0))+IF(T220='Valori Consentiti - Table 1'!$K$9,5,IF(T220="X",1,0))+IF(U220='Valori Consentiti - Table 1'!$M$9,5,IF(U220="X",1,0))+IF(V220='Valori Consentiti - Table 1'!$O$9,5,IF(V220="X",1,0))+IF(W220='Valori Consentiti - Table 1'!$Q$9,5,IF(W220="X",1,0))+IF(X220='Valori Consentiti - Table 1'!$S$9,5,IF(X220="X",1,0))+IF(Y220='Valori Consentiti - Table 1'!$U$9,5,IF(Y220="X",1,0))+IF(Z220='Valori Consentiti - Table 1'!$W$9,5,IF(Z220="X",1,0))+IF(AA220='Valori Consentiti - Table 1'!$Y$9,5,IF(AA220="X",1,0))+IF(AB220='Valori Consentiti - Table 1'!$AA$9,5,IF(AB220="X",1,0))+IF(AC220='Valori Consentiti - Table 1'!$AC$9,5,IF(AC220="X",1,0))+IF(AD220='Valori Consentiti - Table 1'!$AE$9,5,IF(AD220="X",1,0))+IF(AE220='Valori Consentiti - Table 1'!$AG$9,5,IF(AE220="X",1,0))+IF(AF220='Valori Consentiti - Table 1'!$AI$9,5,IF(AF220="X",1,0))+IF(AG220='Valori Consentiti - Table 1'!$AK$9,5,IF(AG220="X",1,0))+IF(AH220='Valori Consentiti - Table 1'!$AM$9,5,IF(AH220="X",1,0)),))))</f>
        <v>0</v>
      </c>
      <c r="M220" s="16">
        <f t="shared" si="108"/>
        <v>0</v>
      </c>
      <c r="N220" s="16">
        <f t="shared" si="109"/>
        <v>16</v>
      </c>
      <c r="O220" s="16">
        <f>IF(G220=1,IF(S220='Valori Consentiti - Table 1'!$I$6,1,0)+IF(T220='Valori Consentiti - Table 1'!$K$6,1,0)+IF(U220='Valori Consentiti - Table 1'!$M$6,1,0)+IF(V220='Valori Consentiti - Table 1'!$O$6,1,0)+IF(W220='Valori Consentiti - Table 1'!$Q$6,1,0)+IF(X220='Valori Consentiti - Table 1'!$S$6,1,0)+IF(Y220='Valori Consentiti - Table 1'!$U$6,1,0)+IF(Z220='Valori Consentiti - Table 1'!$W$6,1,0)+IF(AA220='Valori Consentiti - Table 1'!$Y$6,1,0)+IF(AB220='Valori Consentiti - Table 1'!$AA$6,1,0)+IF(AC220='Valori Consentiti - Table 1'!$AC$6,1,0)+IF(AD220='Valori Consentiti - Table 1'!$AE$6,1,0)+IF(AE220='Valori Consentiti - Table 1'!$AG$6,1,0)+IF(AF220='Valori Consentiti - Table 1'!$AI$6,1,0)+IF(AG220='Valori Consentiti - Table 1'!$AK$6,1,0)+IF(AH220='Valori Consentiti - Table 1'!$AM$6,1,0),IF(G220=2,IF(S220='Valori Consentiti - Table 1'!$I$7,1,0)+IF(T220='Valori Consentiti - Table 1'!$K$7,1,0)+IF(U220='Valori Consentiti - Table 1'!$M$7,1,0)+IF(V220='Valori Consentiti - Table 1'!$O$7,1,0)+IF(W220='Valori Consentiti - Table 1'!$Q$7,1,0)+IF(X220='Valori Consentiti - Table 1'!$S$7,1,0)+IF(Y220='Valori Consentiti - Table 1'!$U$7,1,0)+IF(Z220='Valori Consentiti - Table 1'!$W$7,1,0)+IF(AA220='Valori Consentiti - Table 1'!$Y$7,1,0)+IF(AB220='Valori Consentiti - Table 1'!$AA$7,1,0)+IF(AC220='Valori Consentiti - Table 1'!$AC$7,1,0)+IF(AD220='Valori Consentiti - Table 1'!$AE$7,1,0)+IF(AE220='Valori Consentiti - Table 1'!$AG$7,1,0)+IF(AF220='Valori Consentiti - Table 1'!$AI$7,1,0)+IF(AG220='Valori Consentiti - Table 1'!$AK$7,1,0)+IF(AH220='Valori Consentiti - Table 1'!$AM$7,1,0),IF(G220=3,IF(S220='Valori Consentiti - Table 1'!$I$8,1,0)+IF(T220='Valori Consentiti - Table 1'!$K$8,1,0)+IF(U220='Valori Consentiti - Table 1'!$M$8,1,0)+IF(V220='Valori Consentiti - Table 1'!$O$8,1,0)+IF(W220='Valori Consentiti - Table 1'!$Q$8,1,0)+IF(X220='Valori Consentiti - Table 1'!$S$8,1,0)+IF(Y220='Valori Consentiti - Table 1'!$U$8,1,0)+IF(Z220='Valori Consentiti - Table 1'!$W$8,1,0)+IF(AA220='Valori Consentiti - Table 1'!$Y$8,1,0)+IF(AB220='Valori Consentiti - Table 1'!$AA$8,1,0)+IF(AC220='Valori Consentiti - Table 1'!$AC$8,1,0)+IF(AD220='Valori Consentiti - Table 1'!$AE$8,1,0)+IF(AE220='Valori Consentiti - Table 1'!$AG$8,1,0)+IF(AF220='Valori Consentiti - Table 1'!$AI$8,1,0)+IF(AG220='Valori Consentiti - Table 1'!$AK$8,1,0)+IF(AH220='Valori Consentiti - Table 1'!$AM$8,1,0),IF(G220=4,IF(S220='Valori Consentiti - Table 1'!$I$9,1,0)+IF(T220='Valori Consentiti - Table 1'!$K$9,1,0)+IF(U220='Valori Consentiti - Table 1'!$M$9,1,0)+IF(V220='Valori Consentiti - Table 1'!$O$9,1,0)+IF(W220='Valori Consentiti - Table 1'!$Q$9,1,0)+IF(X220='Valori Consentiti - Table 1'!$S$9,1,0)+IF(Y220='Valori Consentiti - Table 1'!$U$9,1,0)+IF(Z220='Valori Consentiti - Table 1'!$W$9,1,0)+IF(AA220='Valori Consentiti - Table 1'!$Y$9,1,0)+IF(AB220='Valori Consentiti - Table 1'!$AA$9,1,0)+IF(AC220='Valori Consentiti - Table 1'!$AC$9,1,0)+IF(AD220='Valori Consentiti - Table 1'!$AE$9,1,0)+IF(AE220='Valori Consentiti - Table 1'!$AG$9,1,0)+IF(AF220='Valori Consentiti - Table 1'!$AI$9,1,0)+IF(AG220='Valori Consentiti - Table 1'!$AK$9,1,0)+IF(AH220='Valori Consentiti - Table 1'!$AM$9,1,0),))))</f>
        <v>0</v>
      </c>
      <c r="P220" s="16">
        <f t="shared" si="102"/>
        <v>16</v>
      </c>
      <c r="Q220" s="16">
        <f t="shared" si="103"/>
        <v>1</v>
      </c>
      <c r="R220" s="17"/>
      <c r="S220" s="24" t="str">
        <f t="shared" si="86"/>
        <v/>
      </c>
      <c r="T220" s="25" t="str">
        <f t="shared" si="87"/>
        <v/>
      </c>
      <c r="U220" s="25" t="str">
        <f t="shared" si="88"/>
        <v/>
      </c>
      <c r="V220" s="26" t="str">
        <f t="shared" si="89"/>
        <v/>
      </c>
      <c r="W220" s="27" t="str">
        <f t="shared" si="90"/>
        <v/>
      </c>
      <c r="X220" s="25" t="str">
        <f t="shared" si="91"/>
        <v/>
      </c>
      <c r="Y220" s="25" t="str">
        <f t="shared" si="92"/>
        <v/>
      </c>
      <c r="Z220" s="26" t="str">
        <f t="shared" si="93"/>
        <v/>
      </c>
      <c r="AA220" s="27" t="str">
        <f t="shared" si="94"/>
        <v/>
      </c>
      <c r="AB220" s="25" t="str">
        <f t="shared" si="95"/>
        <v/>
      </c>
      <c r="AC220" s="25" t="str">
        <f t="shared" si="96"/>
        <v/>
      </c>
      <c r="AD220" s="26" t="str">
        <f t="shared" si="97"/>
        <v/>
      </c>
      <c r="AE220" s="27" t="str">
        <f t="shared" si="98"/>
        <v/>
      </c>
      <c r="AF220" s="25" t="str">
        <f t="shared" si="99"/>
        <v/>
      </c>
      <c r="AG220" s="25" t="str">
        <f t="shared" si="100"/>
        <v/>
      </c>
      <c r="AH220" s="26" t="str">
        <f t="shared" si="101"/>
        <v/>
      </c>
      <c r="AI220" s="29" t="b">
        <f t="shared" si="104"/>
        <v>0</v>
      </c>
      <c r="AJ220" s="29" t="b">
        <f t="shared" si="105"/>
        <v>0</v>
      </c>
      <c r="AK220" s="29" t="b">
        <f t="shared" si="106"/>
        <v>0</v>
      </c>
      <c r="AL220" s="29" t="b">
        <f t="shared" si="107"/>
        <v>0</v>
      </c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</row>
    <row r="221" spans="1:252" s="37" customFormat="1" ht="18" customHeight="1">
      <c r="A221" s="31"/>
      <c r="B221" s="31"/>
      <c r="C221" s="41"/>
      <c r="D221" s="14"/>
      <c r="E221" s="18"/>
      <c r="F221" s="31"/>
      <c r="G221" s="14"/>
      <c r="H221" s="15"/>
      <c r="I221" s="15"/>
      <c r="J221" s="15"/>
      <c r="K221" s="15"/>
      <c r="L221" s="40">
        <f>IF(G221=1,IF(S221='Valori Consentiti - Table 1'!$I$6,5,IF(S221="X",1,0))+IF(T221='Valori Consentiti - Table 1'!$K$6,5,IF(T221="X",1,0))+IF(U221='Valori Consentiti - Table 1'!$M$6,5,IF(U221="X",1,0))+IF(V221='Valori Consentiti - Table 1'!$O$6,5,IF(V221="X",1,0))+IF(W221='Valori Consentiti - Table 1'!$Q$6,5,IF(W221="X",1,0))+IF(X221='Valori Consentiti - Table 1'!$S$6,5,IF(X221="X",1,0))+IF(Y221='Valori Consentiti - Table 1'!$U$6,5,IF(Y221="X",1,0))+IF(Z221='Valori Consentiti - Table 1'!$W$6,5,IF(Z221="X",1,0))+IF(AA221='Valori Consentiti - Table 1'!$Y$6,5,IF(AA221="X",1,0))+IF(AB221='Valori Consentiti - Table 1'!$AA$6,5,IF(AB221="X",1,0))+IF(AC221='Valori Consentiti - Table 1'!$AC$6,5,IF(AC221="X",1,0))+IF(AD221='Valori Consentiti - Table 1'!$AE$6,5,IF(AD221="X",1,0))+IF(AE221='Valori Consentiti - Table 1'!$AG$6,5,IF(AE221="X",1,0))+IF(AF221='Valori Consentiti - Table 1'!$AI$6,5,IF(AF221="X",1,0))+IF(AG221='Valori Consentiti - Table 1'!$AK$6,5,IF(AG221="X",1,0))+IF(AH221='Valori Consentiti - Table 1'!$AM$6,5,IF(AH221="X",1,0)),IF(G221=2,IF(S221='Valori Consentiti - Table 1'!$I$7,5,IF(S221="X",1,0))+IF(T221='Valori Consentiti - Table 1'!$K$7,5,IF(T221="X",1,0))+IF(U221='Valori Consentiti - Table 1'!$M$7,5,IF(U221="X",1,0))+IF(V221='Valori Consentiti - Table 1'!$O$7,5,IF(V221="X",1,0))+IF(W221='Valori Consentiti - Table 1'!$Q$7,5,IF(W221="X",1,0))+IF(X221='Valori Consentiti - Table 1'!$S$7,5,IF(X221="X",1,0))+IF(Y221='Valori Consentiti - Table 1'!$U$7,5,IF(Y221="X",1,0))+IF(Z221='Valori Consentiti - Table 1'!$W$7,5,IF(Z221="X",1,0))+IF(AA221='Valori Consentiti - Table 1'!$Y$7,5,IF(AA221="X",1,0))+IF(AB221='Valori Consentiti - Table 1'!$AA$7,5,IF(AB221="X",1,0))+IF(AC221='Valori Consentiti - Table 1'!$AC$7,5,IF(AC221="X",1,0))+IF(AD221='Valori Consentiti - Table 1'!$AE$7,5,IF(AD221="X",1,0))+IF(AE221='Valori Consentiti - Table 1'!$AG$7,5,IF(AE221="X",1,0))+IF(AF221='Valori Consentiti - Table 1'!$AI$7,5,IF(AF221="X",1,0))+IF(AG221='Valori Consentiti - Table 1'!$AK$7,5,IF(AG221="X",1,0))+IF(AH221='Valori Consentiti - Table 1'!$AM$7,5,IF(AH221="X",1,0)),IF(G221=3,IF(S221='Valori Consentiti - Table 1'!$I$8,5,IF(S221="X",1,0))+IF(T221='Valori Consentiti - Table 1'!$K$8,5,IF(T221="X",1,0))+IF(U221='Valori Consentiti - Table 1'!$M$8,5,IF(U221="X",1,0))+IF(V221='Valori Consentiti - Table 1'!$O$8,5,IF(V221="X",1,0))+IF(W221='Valori Consentiti - Table 1'!$Q$8,5,IF(W221="X",1,0))+IF(X221='Valori Consentiti - Table 1'!$S$8,5,IF(X221="X",1,0))+IF(Y221='Valori Consentiti - Table 1'!$U$8,5,IF(Y221="X",1,0))+IF(Z221='Valori Consentiti - Table 1'!$W$8,5,IF(Z221="X",1,0))+IF(AA221='Valori Consentiti - Table 1'!$Y$8,5,IF(AA221="X",1,0))+IF(AB221='Valori Consentiti - Table 1'!$AA$8,5,IF(AB221="X",1,0))+IF(AC221='Valori Consentiti - Table 1'!$AC$8,5,IF(AC221="X",1,0))+IF(AD221='Valori Consentiti - Table 1'!$AE$8,5,IF(AD221="X",1,0))+IF(AE221='Valori Consentiti - Table 1'!$AG$8,5,IF(AE221="X",1,0))+IF(AF221='Valori Consentiti - Table 1'!$AI$8,5,IF(AF221="X",1,0))+IF(AG221='Valori Consentiti - Table 1'!$AK$8,5,IF(AG221="X",1,0))+IF(AH221='Valori Consentiti - Table 1'!$AM$8,5,IF(AH221="X",1,0)),IF(G221=4,IF(S221='Valori Consentiti - Table 1'!$I$9,5,IF(S221="X",1,0))+IF(T221='Valori Consentiti - Table 1'!$K$9,5,IF(T221="X",1,0))+IF(U221='Valori Consentiti - Table 1'!$M$9,5,IF(U221="X",1,0))+IF(V221='Valori Consentiti - Table 1'!$O$9,5,IF(V221="X",1,0))+IF(W221='Valori Consentiti - Table 1'!$Q$9,5,IF(W221="X",1,0))+IF(X221='Valori Consentiti - Table 1'!$S$9,5,IF(X221="X",1,0))+IF(Y221='Valori Consentiti - Table 1'!$U$9,5,IF(Y221="X",1,0))+IF(Z221='Valori Consentiti - Table 1'!$W$9,5,IF(Z221="X",1,0))+IF(AA221='Valori Consentiti - Table 1'!$Y$9,5,IF(AA221="X",1,0))+IF(AB221='Valori Consentiti - Table 1'!$AA$9,5,IF(AB221="X",1,0))+IF(AC221='Valori Consentiti - Table 1'!$AC$9,5,IF(AC221="X",1,0))+IF(AD221='Valori Consentiti - Table 1'!$AE$9,5,IF(AD221="X",1,0))+IF(AE221='Valori Consentiti - Table 1'!$AG$9,5,IF(AE221="X",1,0))+IF(AF221='Valori Consentiti - Table 1'!$AI$9,5,IF(AF221="X",1,0))+IF(AG221='Valori Consentiti - Table 1'!$AK$9,5,IF(AG221="X",1,0))+IF(AH221='Valori Consentiti - Table 1'!$AM$9,5,IF(AH221="X",1,0)),))))</f>
        <v>0</v>
      </c>
      <c r="M221" s="16">
        <f t="shared" si="108"/>
        <v>0</v>
      </c>
      <c r="N221" s="16">
        <f t="shared" si="109"/>
        <v>16</v>
      </c>
      <c r="O221" s="16">
        <f>IF(G221=1,IF(S221='Valori Consentiti - Table 1'!$I$6,1,0)+IF(T221='Valori Consentiti - Table 1'!$K$6,1,0)+IF(U221='Valori Consentiti - Table 1'!$M$6,1,0)+IF(V221='Valori Consentiti - Table 1'!$O$6,1,0)+IF(W221='Valori Consentiti - Table 1'!$Q$6,1,0)+IF(X221='Valori Consentiti - Table 1'!$S$6,1,0)+IF(Y221='Valori Consentiti - Table 1'!$U$6,1,0)+IF(Z221='Valori Consentiti - Table 1'!$W$6,1,0)+IF(AA221='Valori Consentiti - Table 1'!$Y$6,1,0)+IF(AB221='Valori Consentiti - Table 1'!$AA$6,1,0)+IF(AC221='Valori Consentiti - Table 1'!$AC$6,1,0)+IF(AD221='Valori Consentiti - Table 1'!$AE$6,1,0)+IF(AE221='Valori Consentiti - Table 1'!$AG$6,1,0)+IF(AF221='Valori Consentiti - Table 1'!$AI$6,1,0)+IF(AG221='Valori Consentiti - Table 1'!$AK$6,1,0)+IF(AH221='Valori Consentiti - Table 1'!$AM$6,1,0),IF(G221=2,IF(S221='Valori Consentiti - Table 1'!$I$7,1,0)+IF(T221='Valori Consentiti - Table 1'!$K$7,1,0)+IF(U221='Valori Consentiti - Table 1'!$M$7,1,0)+IF(V221='Valori Consentiti - Table 1'!$O$7,1,0)+IF(W221='Valori Consentiti - Table 1'!$Q$7,1,0)+IF(X221='Valori Consentiti - Table 1'!$S$7,1,0)+IF(Y221='Valori Consentiti - Table 1'!$U$7,1,0)+IF(Z221='Valori Consentiti - Table 1'!$W$7,1,0)+IF(AA221='Valori Consentiti - Table 1'!$Y$7,1,0)+IF(AB221='Valori Consentiti - Table 1'!$AA$7,1,0)+IF(AC221='Valori Consentiti - Table 1'!$AC$7,1,0)+IF(AD221='Valori Consentiti - Table 1'!$AE$7,1,0)+IF(AE221='Valori Consentiti - Table 1'!$AG$7,1,0)+IF(AF221='Valori Consentiti - Table 1'!$AI$7,1,0)+IF(AG221='Valori Consentiti - Table 1'!$AK$7,1,0)+IF(AH221='Valori Consentiti - Table 1'!$AM$7,1,0),IF(G221=3,IF(S221='Valori Consentiti - Table 1'!$I$8,1,0)+IF(T221='Valori Consentiti - Table 1'!$K$8,1,0)+IF(U221='Valori Consentiti - Table 1'!$M$8,1,0)+IF(V221='Valori Consentiti - Table 1'!$O$8,1,0)+IF(W221='Valori Consentiti - Table 1'!$Q$8,1,0)+IF(X221='Valori Consentiti - Table 1'!$S$8,1,0)+IF(Y221='Valori Consentiti - Table 1'!$U$8,1,0)+IF(Z221='Valori Consentiti - Table 1'!$W$8,1,0)+IF(AA221='Valori Consentiti - Table 1'!$Y$8,1,0)+IF(AB221='Valori Consentiti - Table 1'!$AA$8,1,0)+IF(AC221='Valori Consentiti - Table 1'!$AC$8,1,0)+IF(AD221='Valori Consentiti - Table 1'!$AE$8,1,0)+IF(AE221='Valori Consentiti - Table 1'!$AG$8,1,0)+IF(AF221='Valori Consentiti - Table 1'!$AI$8,1,0)+IF(AG221='Valori Consentiti - Table 1'!$AK$8,1,0)+IF(AH221='Valori Consentiti - Table 1'!$AM$8,1,0),IF(G221=4,IF(S221='Valori Consentiti - Table 1'!$I$9,1,0)+IF(T221='Valori Consentiti - Table 1'!$K$9,1,0)+IF(U221='Valori Consentiti - Table 1'!$M$9,1,0)+IF(V221='Valori Consentiti - Table 1'!$O$9,1,0)+IF(W221='Valori Consentiti - Table 1'!$Q$9,1,0)+IF(X221='Valori Consentiti - Table 1'!$S$9,1,0)+IF(Y221='Valori Consentiti - Table 1'!$U$9,1,0)+IF(Z221='Valori Consentiti - Table 1'!$W$9,1,0)+IF(AA221='Valori Consentiti - Table 1'!$Y$9,1,0)+IF(AB221='Valori Consentiti - Table 1'!$AA$9,1,0)+IF(AC221='Valori Consentiti - Table 1'!$AC$9,1,0)+IF(AD221='Valori Consentiti - Table 1'!$AE$9,1,0)+IF(AE221='Valori Consentiti - Table 1'!$AG$9,1,0)+IF(AF221='Valori Consentiti - Table 1'!$AI$9,1,0)+IF(AG221='Valori Consentiti - Table 1'!$AK$9,1,0)+IF(AH221='Valori Consentiti - Table 1'!$AM$9,1,0),))))</f>
        <v>0</v>
      </c>
      <c r="P221" s="16">
        <f t="shared" si="102"/>
        <v>16</v>
      </c>
      <c r="Q221" s="16">
        <f t="shared" si="103"/>
        <v>1</v>
      </c>
      <c r="R221" s="17"/>
      <c r="S221" s="24" t="str">
        <f t="shared" si="86"/>
        <v/>
      </c>
      <c r="T221" s="25" t="str">
        <f t="shared" si="87"/>
        <v/>
      </c>
      <c r="U221" s="25" t="str">
        <f t="shared" si="88"/>
        <v/>
      </c>
      <c r="V221" s="26" t="str">
        <f t="shared" si="89"/>
        <v/>
      </c>
      <c r="W221" s="27" t="str">
        <f t="shared" si="90"/>
        <v/>
      </c>
      <c r="X221" s="25" t="str">
        <f t="shared" si="91"/>
        <v/>
      </c>
      <c r="Y221" s="25" t="str">
        <f t="shared" si="92"/>
        <v/>
      </c>
      <c r="Z221" s="26" t="str">
        <f t="shared" si="93"/>
        <v/>
      </c>
      <c r="AA221" s="27" t="str">
        <f t="shared" si="94"/>
        <v/>
      </c>
      <c r="AB221" s="25" t="str">
        <f t="shared" si="95"/>
        <v/>
      </c>
      <c r="AC221" s="25" t="str">
        <f t="shared" si="96"/>
        <v/>
      </c>
      <c r="AD221" s="26" t="str">
        <f t="shared" si="97"/>
        <v/>
      </c>
      <c r="AE221" s="27" t="str">
        <f t="shared" si="98"/>
        <v/>
      </c>
      <c r="AF221" s="25" t="str">
        <f t="shared" si="99"/>
        <v/>
      </c>
      <c r="AG221" s="25" t="str">
        <f t="shared" si="100"/>
        <v/>
      </c>
      <c r="AH221" s="26" t="str">
        <f t="shared" si="101"/>
        <v/>
      </c>
      <c r="AI221" s="29" t="b">
        <f t="shared" si="104"/>
        <v>0</v>
      </c>
      <c r="AJ221" s="29" t="b">
        <f t="shared" si="105"/>
        <v>0</v>
      </c>
      <c r="AK221" s="29" t="b">
        <f t="shared" si="106"/>
        <v>0</v>
      </c>
      <c r="AL221" s="29" t="b">
        <f t="shared" si="107"/>
        <v>0</v>
      </c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</row>
    <row r="222" spans="1:252" s="37" customFormat="1" ht="18" customHeight="1">
      <c r="A222" s="31"/>
      <c r="B222" s="31"/>
      <c r="C222" s="41"/>
      <c r="D222" s="14"/>
      <c r="E222" s="18"/>
      <c r="F222" s="31"/>
      <c r="G222" s="14"/>
      <c r="H222" s="15"/>
      <c r="I222" s="15"/>
      <c r="J222" s="15"/>
      <c r="K222" s="15"/>
      <c r="L222" s="40">
        <f>IF(G222=1,IF(S222='Valori Consentiti - Table 1'!$I$6,5,IF(S222="X",1,0))+IF(T222='Valori Consentiti - Table 1'!$K$6,5,IF(T222="X",1,0))+IF(U222='Valori Consentiti - Table 1'!$M$6,5,IF(U222="X",1,0))+IF(V222='Valori Consentiti - Table 1'!$O$6,5,IF(V222="X",1,0))+IF(W222='Valori Consentiti - Table 1'!$Q$6,5,IF(W222="X",1,0))+IF(X222='Valori Consentiti - Table 1'!$S$6,5,IF(X222="X",1,0))+IF(Y222='Valori Consentiti - Table 1'!$U$6,5,IF(Y222="X",1,0))+IF(Z222='Valori Consentiti - Table 1'!$W$6,5,IF(Z222="X",1,0))+IF(AA222='Valori Consentiti - Table 1'!$Y$6,5,IF(AA222="X",1,0))+IF(AB222='Valori Consentiti - Table 1'!$AA$6,5,IF(AB222="X",1,0))+IF(AC222='Valori Consentiti - Table 1'!$AC$6,5,IF(AC222="X",1,0))+IF(AD222='Valori Consentiti - Table 1'!$AE$6,5,IF(AD222="X",1,0))+IF(AE222='Valori Consentiti - Table 1'!$AG$6,5,IF(AE222="X",1,0))+IF(AF222='Valori Consentiti - Table 1'!$AI$6,5,IF(AF222="X",1,0))+IF(AG222='Valori Consentiti - Table 1'!$AK$6,5,IF(AG222="X",1,0))+IF(AH222='Valori Consentiti - Table 1'!$AM$6,5,IF(AH222="X",1,0)),IF(G222=2,IF(S222='Valori Consentiti - Table 1'!$I$7,5,IF(S222="X",1,0))+IF(T222='Valori Consentiti - Table 1'!$K$7,5,IF(T222="X",1,0))+IF(U222='Valori Consentiti - Table 1'!$M$7,5,IF(U222="X",1,0))+IF(V222='Valori Consentiti - Table 1'!$O$7,5,IF(V222="X",1,0))+IF(W222='Valori Consentiti - Table 1'!$Q$7,5,IF(W222="X",1,0))+IF(X222='Valori Consentiti - Table 1'!$S$7,5,IF(X222="X",1,0))+IF(Y222='Valori Consentiti - Table 1'!$U$7,5,IF(Y222="X",1,0))+IF(Z222='Valori Consentiti - Table 1'!$W$7,5,IF(Z222="X",1,0))+IF(AA222='Valori Consentiti - Table 1'!$Y$7,5,IF(AA222="X",1,0))+IF(AB222='Valori Consentiti - Table 1'!$AA$7,5,IF(AB222="X",1,0))+IF(AC222='Valori Consentiti - Table 1'!$AC$7,5,IF(AC222="X",1,0))+IF(AD222='Valori Consentiti - Table 1'!$AE$7,5,IF(AD222="X",1,0))+IF(AE222='Valori Consentiti - Table 1'!$AG$7,5,IF(AE222="X",1,0))+IF(AF222='Valori Consentiti - Table 1'!$AI$7,5,IF(AF222="X",1,0))+IF(AG222='Valori Consentiti - Table 1'!$AK$7,5,IF(AG222="X",1,0))+IF(AH222='Valori Consentiti - Table 1'!$AM$7,5,IF(AH222="X",1,0)),IF(G222=3,IF(S222='Valori Consentiti - Table 1'!$I$8,5,IF(S222="X",1,0))+IF(T222='Valori Consentiti - Table 1'!$K$8,5,IF(T222="X",1,0))+IF(U222='Valori Consentiti - Table 1'!$M$8,5,IF(U222="X",1,0))+IF(V222='Valori Consentiti - Table 1'!$O$8,5,IF(V222="X",1,0))+IF(W222='Valori Consentiti - Table 1'!$Q$8,5,IF(W222="X",1,0))+IF(X222='Valori Consentiti - Table 1'!$S$8,5,IF(X222="X",1,0))+IF(Y222='Valori Consentiti - Table 1'!$U$8,5,IF(Y222="X",1,0))+IF(Z222='Valori Consentiti - Table 1'!$W$8,5,IF(Z222="X",1,0))+IF(AA222='Valori Consentiti - Table 1'!$Y$8,5,IF(AA222="X",1,0))+IF(AB222='Valori Consentiti - Table 1'!$AA$8,5,IF(AB222="X",1,0))+IF(AC222='Valori Consentiti - Table 1'!$AC$8,5,IF(AC222="X",1,0))+IF(AD222='Valori Consentiti - Table 1'!$AE$8,5,IF(AD222="X",1,0))+IF(AE222='Valori Consentiti - Table 1'!$AG$8,5,IF(AE222="X",1,0))+IF(AF222='Valori Consentiti - Table 1'!$AI$8,5,IF(AF222="X",1,0))+IF(AG222='Valori Consentiti - Table 1'!$AK$8,5,IF(AG222="X",1,0))+IF(AH222='Valori Consentiti - Table 1'!$AM$8,5,IF(AH222="X",1,0)),IF(G222=4,IF(S222='Valori Consentiti - Table 1'!$I$9,5,IF(S222="X",1,0))+IF(T222='Valori Consentiti - Table 1'!$K$9,5,IF(T222="X",1,0))+IF(U222='Valori Consentiti - Table 1'!$M$9,5,IF(U222="X",1,0))+IF(V222='Valori Consentiti - Table 1'!$O$9,5,IF(V222="X",1,0))+IF(W222='Valori Consentiti - Table 1'!$Q$9,5,IF(W222="X",1,0))+IF(X222='Valori Consentiti - Table 1'!$S$9,5,IF(X222="X",1,0))+IF(Y222='Valori Consentiti - Table 1'!$U$9,5,IF(Y222="X",1,0))+IF(Z222='Valori Consentiti - Table 1'!$W$9,5,IF(Z222="X",1,0))+IF(AA222='Valori Consentiti - Table 1'!$Y$9,5,IF(AA222="X",1,0))+IF(AB222='Valori Consentiti - Table 1'!$AA$9,5,IF(AB222="X",1,0))+IF(AC222='Valori Consentiti - Table 1'!$AC$9,5,IF(AC222="X",1,0))+IF(AD222='Valori Consentiti - Table 1'!$AE$9,5,IF(AD222="X",1,0))+IF(AE222='Valori Consentiti - Table 1'!$AG$9,5,IF(AE222="X",1,0))+IF(AF222='Valori Consentiti - Table 1'!$AI$9,5,IF(AF222="X",1,0))+IF(AG222='Valori Consentiti - Table 1'!$AK$9,5,IF(AG222="X",1,0))+IF(AH222='Valori Consentiti - Table 1'!$AM$9,5,IF(AH222="X",1,0)),))))</f>
        <v>0</v>
      </c>
      <c r="M222" s="16">
        <f t="shared" si="108"/>
        <v>0</v>
      </c>
      <c r="N222" s="16">
        <f t="shared" si="109"/>
        <v>16</v>
      </c>
      <c r="O222" s="16">
        <f>IF(G222=1,IF(S222='Valori Consentiti - Table 1'!$I$6,1,0)+IF(T222='Valori Consentiti - Table 1'!$K$6,1,0)+IF(U222='Valori Consentiti - Table 1'!$M$6,1,0)+IF(V222='Valori Consentiti - Table 1'!$O$6,1,0)+IF(W222='Valori Consentiti - Table 1'!$Q$6,1,0)+IF(X222='Valori Consentiti - Table 1'!$S$6,1,0)+IF(Y222='Valori Consentiti - Table 1'!$U$6,1,0)+IF(Z222='Valori Consentiti - Table 1'!$W$6,1,0)+IF(AA222='Valori Consentiti - Table 1'!$Y$6,1,0)+IF(AB222='Valori Consentiti - Table 1'!$AA$6,1,0)+IF(AC222='Valori Consentiti - Table 1'!$AC$6,1,0)+IF(AD222='Valori Consentiti - Table 1'!$AE$6,1,0)+IF(AE222='Valori Consentiti - Table 1'!$AG$6,1,0)+IF(AF222='Valori Consentiti - Table 1'!$AI$6,1,0)+IF(AG222='Valori Consentiti - Table 1'!$AK$6,1,0)+IF(AH222='Valori Consentiti - Table 1'!$AM$6,1,0),IF(G222=2,IF(S222='Valori Consentiti - Table 1'!$I$7,1,0)+IF(T222='Valori Consentiti - Table 1'!$K$7,1,0)+IF(U222='Valori Consentiti - Table 1'!$M$7,1,0)+IF(V222='Valori Consentiti - Table 1'!$O$7,1,0)+IF(W222='Valori Consentiti - Table 1'!$Q$7,1,0)+IF(X222='Valori Consentiti - Table 1'!$S$7,1,0)+IF(Y222='Valori Consentiti - Table 1'!$U$7,1,0)+IF(Z222='Valori Consentiti - Table 1'!$W$7,1,0)+IF(AA222='Valori Consentiti - Table 1'!$Y$7,1,0)+IF(AB222='Valori Consentiti - Table 1'!$AA$7,1,0)+IF(AC222='Valori Consentiti - Table 1'!$AC$7,1,0)+IF(AD222='Valori Consentiti - Table 1'!$AE$7,1,0)+IF(AE222='Valori Consentiti - Table 1'!$AG$7,1,0)+IF(AF222='Valori Consentiti - Table 1'!$AI$7,1,0)+IF(AG222='Valori Consentiti - Table 1'!$AK$7,1,0)+IF(AH222='Valori Consentiti - Table 1'!$AM$7,1,0),IF(G222=3,IF(S222='Valori Consentiti - Table 1'!$I$8,1,0)+IF(T222='Valori Consentiti - Table 1'!$K$8,1,0)+IF(U222='Valori Consentiti - Table 1'!$M$8,1,0)+IF(V222='Valori Consentiti - Table 1'!$O$8,1,0)+IF(W222='Valori Consentiti - Table 1'!$Q$8,1,0)+IF(X222='Valori Consentiti - Table 1'!$S$8,1,0)+IF(Y222='Valori Consentiti - Table 1'!$U$8,1,0)+IF(Z222='Valori Consentiti - Table 1'!$W$8,1,0)+IF(AA222='Valori Consentiti - Table 1'!$Y$8,1,0)+IF(AB222='Valori Consentiti - Table 1'!$AA$8,1,0)+IF(AC222='Valori Consentiti - Table 1'!$AC$8,1,0)+IF(AD222='Valori Consentiti - Table 1'!$AE$8,1,0)+IF(AE222='Valori Consentiti - Table 1'!$AG$8,1,0)+IF(AF222='Valori Consentiti - Table 1'!$AI$8,1,0)+IF(AG222='Valori Consentiti - Table 1'!$AK$8,1,0)+IF(AH222='Valori Consentiti - Table 1'!$AM$8,1,0),IF(G222=4,IF(S222='Valori Consentiti - Table 1'!$I$9,1,0)+IF(T222='Valori Consentiti - Table 1'!$K$9,1,0)+IF(U222='Valori Consentiti - Table 1'!$M$9,1,0)+IF(V222='Valori Consentiti - Table 1'!$O$9,1,0)+IF(W222='Valori Consentiti - Table 1'!$Q$9,1,0)+IF(X222='Valori Consentiti - Table 1'!$S$9,1,0)+IF(Y222='Valori Consentiti - Table 1'!$U$9,1,0)+IF(Z222='Valori Consentiti - Table 1'!$W$9,1,0)+IF(AA222='Valori Consentiti - Table 1'!$Y$9,1,0)+IF(AB222='Valori Consentiti - Table 1'!$AA$9,1,0)+IF(AC222='Valori Consentiti - Table 1'!$AC$9,1,0)+IF(AD222='Valori Consentiti - Table 1'!$AE$9,1,0)+IF(AE222='Valori Consentiti - Table 1'!$AG$9,1,0)+IF(AF222='Valori Consentiti - Table 1'!$AI$9,1,0)+IF(AG222='Valori Consentiti - Table 1'!$AK$9,1,0)+IF(AH222='Valori Consentiti - Table 1'!$AM$9,1,0),))))</f>
        <v>0</v>
      </c>
      <c r="P222" s="16">
        <f t="shared" si="102"/>
        <v>16</v>
      </c>
      <c r="Q222" s="16">
        <f t="shared" si="103"/>
        <v>1</v>
      </c>
      <c r="R222" s="17"/>
      <c r="S222" s="24" t="str">
        <f t="shared" si="86"/>
        <v/>
      </c>
      <c r="T222" s="25" t="str">
        <f t="shared" si="87"/>
        <v/>
      </c>
      <c r="U222" s="25" t="str">
        <f t="shared" si="88"/>
        <v/>
      </c>
      <c r="V222" s="26" t="str">
        <f t="shared" si="89"/>
        <v/>
      </c>
      <c r="W222" s="27" t="str">
        <f t="shared" si="90"/>
        <v/>
      </c>
      <c r="X222" s="25" t="str">
        <f t="shared" si="91"/>
        <v/>
      </c>
      <c r="Y222" s="25" t="str">
        <f t="shared" si="92"/>
        <v/>
      </c>
      <c r="Z222" s="26" t="str">
        <f t="shared" si="93"/>
        <v/>
      </c>
      <c r="AA222" s="27" t="str">
        <f t="shared" si="94"/>
        <v/>
      </c>
      <c r="AB222" s="25" t="str">
        <f t="shared" si="95"/>
        <v/>
      </c>
      <c r="AC222" s="25" t="str">
        <f t="shared" si="96"/>
        <v/>
      </c>
      <c r="AD222" s="26" t="str">
        <f t="shared" si="97"/>
        <v/>
      </c>
      <c r="AE222" s="27" t="str">
        <f t="shared" si="98"/>
        <v/>
      </c>
      <c r="AF222" s="25" t="str">
        <f t="shared" si="99"/>
        <v/>
      </c>
      <c r="AG222" s="25" t="str">
        <f t="shared" si="100"/>
        <v/>
      </c>
      <c r="AH222" s="26" t="str">
        <f t="shared" si="101"/>
        <v/>
      </c>
      <c r="AI222" s="29" t="b">
        <f t="shared" si="104"/>
        <v>0</v>
      </c>
      <c r="AJ222" s="29" t="b">
        <f t="shared" si="105"/>
        <v>0</v>
      </c>
      <c r="AK222" s="29" t="b">
        <f t="shared" si="106"/>
        <v>0</v>
      </c>
      <c r="AL222" s="29" t="b">
        <f t="shared" si="107"/>
        <v>0</v>
      </c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</row>
    <row r="223" spans="1:252" s="37" customFormat="1" ht="18" customHeight="1">
      <c r="A223" s="31"/>
      <c r="B223" s="31"/>
      <c r="C223" s="41"/>
      <c r="D223" s="14"/>
      <c r="E223" s="18"/>
      <c r="F223" s="31"/>
      <c r="G223" s="14"/>
      <c r="H223" s="15"/>
      <c r="I223" s="15"/>
      <c r="J223" s="15"/>
      <c r="K223" s="15"/>
      <c r="L223" s="40">
        <f>IF(G223=1,IF(S223='Valori Consentiti - Table 1'!$I$6,5,IF(S223="X",1,0))+IF(T223='Valori Consentiti - Table 1'!$K$6,5,IF(T223="X",1,0))+IF(U223='Valori Consentiti - Table 1'!$M$6,5,IF(U223="X",1,0))+IF(V223='Valori Consentiti - Table 1'!$O$6,5,IF(V223="X",1,0))+IF(W223='Valori Consentiti - Table 1'!$Q$6,5,IF(W223="X",1,0))+IF(X223='Valori Consentiti - Table 1'!$S$6,5,IF(X223="X",1,0))+IF(Y223='Valori Consentiti - Table 1'!$U$6,5,IF(Y223="X",1,0))+IF(Z223='Valori Consentiti - Table 1'!$W$6,5,IF(Z223="X",1,0))+IF(AA223='Valori Consentiti - Table 1'!$Y$6,5,IF(AA223="X",1,0))+IF(AB223='Valori Consentiti - Table 1'!$AA$6,5,IF(AB223="X",1,0))+IF(AC223='Valori Consentiti - Table 1'!$AC$6,5,IF(AC223="X",1,0))+IF(AD223='Valori Consentiti - Table 1'!$AE$6,5,IF(AD223="X",1,0))+IF(AE223='Valori Consentiti - Table 1'!$AG$6,5,IF(AE223="X",1,0))+IF(AF223='Valori Consentiti - Table 1'!$AI$6,5,IF(AF223="X",1,0))+IF(AG223='Valori Consentiti - Table 1'!$AK$6,5,IF(AG223="X",1,0))+IF(AH223='Valori Consentiti - Table 1'!$AM$6,5,IF(AH223="X",1,0)),IF(G223=2,IF(S223='Valori Consentiti - Table 1'!$I$7,5,IF(S223="X",1,0))+IF(T223='Valori Consentiti - Table 1'!$K$7,5,IF(T223="X",1,0))+IF(U223='Valori Consentiti - Table 1'!$M$7,5,IF(U223="X",1,0))+IF(V223='Valori Consentiti - Table 1'!$O$7,5,IF(V223="X",1,0))+IF(W223='Valori Consentiti - Table 1'!$Q$7,5,IF(W223="X",1,0))+IF(X223='Valori Consentiti - Table 1'!$S$7,5,IF(X223="X",1,0))+IF(Y223='Valori Consentiti - Table 1'!$U$7,5,IF(Y223="X",1,0))+IF(Z223='Valori Consentiti - Table 1'!$W$7,5,IF(Z223="X",1,0))+IF(AA223='Valori Consentiti - Table 1'!$Y$7,5,IF(AA223="X",1,0))+IF(AB223='Valori Consentiti - Table 1'!$AA$7,5,IF(AB223="X",1,0))+IF(AC223='Valori Consentiti - Table 1'!$AC$7,5,IF(AC223="X",1,0))+IF(AD223='Valori Consentiti - Table 1'!$AE$7,5,IF(AD223="X",1,0))+IF(AE223='Valori Consentiti - Table 1'!$AG$7,5,IF(AE223="X",1,0))+IF(AF223='Valori Consentiti - Table 1'!$AI$7,5,IF(AF223="X",1,0))+IF(AG223='Valori Consentiti - Table 1'!$AK$7,5,IF(AG223="X",1,0))+IF(AH223='Valori Consentiti - Table 1'!$AM$7,5,IF(AH223="X",1,0)),IF(G223=3,IF(S223='Valori Consentiti - Table 1'!$I$8,5,IF(S223="X",1,0))+IF(T223='Valori Consentiti - Table 1'!$K$8,5,IF(T223="X",1,0))+IF(U223='Valori Consentiti - Table 1'!$M$8,5,IF(U223="X",1,0))+IF(V223='Valori Consentiti - Table 1'!$O$8,5,IF(V223="X",1,0))+IF(W223='Valori Consentiti - Table 1'!$Q$8,5,IF(W223="X",1,0))+IF(X223='Valori Consentiti - Table 1'!$S$8,5,IF(X223="X",1,0))+IF(Y223='Valori Consentiti - Table 1'!$U$8,5,IF(Y223="X",1,0))+IF(Z223='Valori Consentiti - Table 1'!$W$8,5,IF(Z223="X",1,0))+IF(AA223='Valori Consentiti - Table 1'!$Y$8,5,IF(AA223="X",1,0))+IF(AB223='Valori Consentiti - Table 1'!$AA$8,5,IF(AB223="X",1,0))+IF(AC223='Valori Consentiti - Table 1'!$AC$8,5,IF(AC223="X",1,0))+IF(AD223='Valori Consentiti - Table 1'!$AE$8,5,IF(AD223="X",1,0))+IF(AE223='Valori Consentiti - Table 1'!$AG$8,5,IF(AE223="X",1,0))+IF(AF223='Valori Consentiti - Table 1'!$AI$8,5,IF(AF223="X",1,0))+IF(AG223='Valori Consentiti - Table 1'!$AK$8,5,IF(AG223="X",1,0))+IF(AH223='Valori Consentiti - Table 1'!$AM$8,5,IF(AH223="X",1,0)),IF(G223=4,IF(S223='Valori Consentiti - Table 1'!$I$9,5,IF(S223="X",1,0))+IF(T223='Valori Consentiti - Table 1'!$K$9,5,IF(T223="X",1,0))+IF(U223='Valori Consentiti - Table 1'!$M$9,5,IF(U223="X",1,0))+IF(V223='Valori Consentiti - Table 1'!$O$9,5,IF(V223="X",1,0))+IF(W223='Valori Consentiti - Table 1'!$Q$9,5,IF(W223="X",1,0))+IF(X223='Valori Consentiti - Table 1'!$S$9,5,IF(X223="X",1,0))+IF(Y223='Valori Consentiti - Table 1'!$U$9,5,IF(Y223="X",1,0))+IF(Z223='Valori Consentiti - Table 1'!$W$9,5,IF(Z223="X",1,0))+IF(AA223='Valori Consentiti - Table 1'!$Y$9,5,IF(AA223="X",1,0))+IF(AB223='Valori Consentiti - Table 1'!$AA$9,5,IF(AB223="X",1,0))+IF(AC223='Valori Consentiti - Table 1'!$AC$9,5,IF(AC223="X",1,0))+IF(AD223='Valori Consentiti - Table 1'!$AE$9,5,IF(AD223="X",1,0))+IF(AE223='Valori Consentiti - Table 1'!$AG$9,5,IF(AE223="X",1,0))+IF(AF223='Valori Consentiti - Table 1'!$AI$9,5,IF(AF223="X",1,0))+IF(AG223='Valori Consentiti - Table 1'!$AK$9,5,IF(AG223="X",1,0))+IF(AH223='Valori Consentiti - Table 1'!$AM$9,5,IF(AH223="X",1,0)),))))</f>
        <v>0</v>
      </c>
      <c r="M223" s="16">
        <f t="shared" si="108"/>
        <v>0</v>
      </c>
      <c r="N223" s="16">
        <f t="shared" si="109"/>
        <v>16</v>
      </c>
      <c r="O223" s="16">
        <f>IF(G223=1,IF(S223='Valori Consentiti - Table 1'!$I$6,1,0)+IF(T223='Valori Consentiti - Table 1'!$K$6,1,0)+IF(U223='Valori Consentiti - Table 1'!$M$6,1,0)+IF(V223='Valori Consentiti - Table 1'!$O$6,1,0)+IF(W223='Valori Consentiti - Table 1'!$Q$6,1,0)+IF(X223='Valori Consentiti - Table 1'!$S$6,1,0)+IF(Y223='Valori Consentiti - Table 1'!$U$6,1,0)+IF(Z223='Valori Consentiti - Table 1'!$W$6,1,0)+IF(AA223='Valori Consentiti - Table 1'!$Y$6,1,0)+IF(AB223='Valori Consentiti - Table 1'!$AA$6,1,0)+IF(AC223='Valori Consentiti - Table 1'!$AC$6,1,0)+IF(AD223='Valori Consentiti - Table 1'!$AE$6,1,0)+IF(AE223='Valori Consentiti - Table 1'!$AG$6,1,0)+IF(AF223='Valori Consentiti - Table 1'!$AI$6,1,0)+IF(AG223='Valori Consentiti - Table 1'!$AK$6,1,0)+IF(AH223='Valori Consentiti - Table 1'!$AM$6,1,0),IF(G223=2,IF(S223='Valori Consentiti - Table 1'!$I$7,1,0)+IF(T223='Valori Consentiti - Table 1'!$K$7,1,0)+IF(U223='Valori Consentiti - Table 1'!$M$7,1,0)+IF(V223='Valori Consentiti - Table 1'!$O$7,1,0)+IF(W223='Valori Consentiti - Table 1'!$Q$7,1,0)+IF(X223='Valori Consentiti - Table 1'!$S$7,1,0)+IF(Y223='Valori Consentiti - Table 1'!$U$7,1,0)+IF(Z223='Valori Consentiti - Table 1'!$W$7,1,0)+IF(AA223='Valori Consentiti - Table 1'!$Y$7,1,0)+IF(AB223='Valori Consentiti - Table 1'!$AA$7,1,0)+IF(AC223='Valori Consentiti - Table 1'!$AC$7,1,0)+IF(AD223='Valori Consentiti - Table 1'!$AE$7,1,0)+IF(AE223='Valori Consentiti - Table 1'!$AG$7,1,0)+IF(AF223='Valori Consentiti - Table 1'!$AI$7,1,0)+IF(AG223='Valori Consentiti - Table 1'!$AK$7,1,0)+IF(AH223='Valori Consentiti - Table 1'!$AM$7,1,0),IF(G223=3,IF(S223='Valori Consentiti - Table 1'!$I$8,1,0)+IF(T223='Valori Consentiti - Table 1'!$K$8,1,0)+IF(U223='Valori Consentiti - Table 1'!$M$8,1,0)+IF(V223='Valori Consentiti - Table 1'!$O$8,1,0)+IF(W223='Valori Consentiti - Table 1'!$Q$8,1,0)+IF(X223='Valori Consentiti - Table 1'!$S$8,1,0)+IF(Y223='Valori Consentiti - Table 1'!$U$8,1,0)+IF(Z223='Valori Consentiti - Table 1'!$W$8,1,0)+IF(AA223='Valori Consentiti - Table 1'!$Y$8,1,0)+IF(AB223='Valori Consentiti - Table 1'!$AA$8,1,0)+IF(AC223='Valori Consentiti - Table 1'!$AC$8,1,0)+IF(AD223='Valori Consentiti - Table 1'!$AE$8,1,0)+IF(AE223='Valori Consentiti - Table 1'!$AG$8,1,0)+IF(AF223='Valori Consentiti - Table 1'!$AI$8,1,0)+IF(AG223='Valori Consentiti - Table 1'!$AK$8,1,0)+IF(AH223='Valori Consentiti - Table 1'!$AM$8,1,0),IF(G223=4,IF(S223='Valori Consentiti - Table 1'!$I$9,1,0)+IF(T223='Valori Consentiti - Table 1'!$K$9,1,0)+IF(U223='Valori Consentiti - Table 1'!$M$9,1,0)+IF(V223='Valori Consentiti - Table 1'!$O$9,1,0)+IF(W223='Valori Consentiti - Table 1'!$Q$9,1,0)+IF(X223='Valori Consentiti - Table 1'!$S$9,1,0)+IF(Y223='Valori Consentiti - Table 1'!$U$9,1,0)+IF(Z223='Valori Consentiti - Table 1'!$W$9,1,0)+IF(AA223='Valori Consentiti - Table 1'!$Y$9,1,0)+IF(AB223='Valori Consentiti - Table 1'!$AA$9,1,0)+IF(AC223='Valori Consentiti - Table 1'!$AC$9,1,0)+IF(AD223='Valori Consentiti - Table 1'!$AE$9,1,0)+IF(AE223='Valori Consentiti - Table 1'!$AG$9,1,0)+IF(AF223='Valori Consentiti - Table 1'!$AI$9,1,0)+IF(AG223='Valori Consentiti - Table 1'!$AK$9,1,0)+IF(AH223='Valori Consentiti - Table 1'!$AM$9,1,0),))))</f>
        <v>0</v>
      </c>
      <c r="P223" s="16">
        <f t="shared" si="102"/>
        <v>16</v>
      </c>
      <c r="Q223" s="16">
        <f t="shared" si="103"/>
        <v>1</v>
      </c>
      <c r="R223" s="17"/>
      <c r="S223" s="24" t="str">
        <f t="shared" si="86"/>
        <v/>
      </c>
      <c r="T223" s="25" t="str">
        <f t="shared" si="87"/>
        <v/>
      </c>
      <c r="U223" s="25" t="str">
        <f t="shared" si="88"/>
        <v/>
      </c>
      <c r="V223" s="26" t="str">
        <f t="shared" si="89"/>
        <v/>
      </c>
      <c r="W223" s="27" t="str">
        <f t="shared" si="90"/>
        <v/>
      </c>
      <c r="X223" s="25" t="str">
        <f t="shared" si="91"/>
        <v/>
      </c>
      <c r="Y223" s="25" t="str">
        <f t="shared" si="92"/>
        <v/>
      </c>
      <c r="Z223" s="26" t="str">
        <f t="shared" si="93"/>
        <v/>
      </c>
      <c r="AA223" s="27" t="str">
        <f t="shared" si="94"/>
        <v/>
      </c>
      <c r="AB223" s="25" t="str">
        <f t="shared" si="95"/>
        <v/>
      </c>
      <c r="AC223" s="25" t="str">
        <f t="shared" si="96"/>
        <v/>
      </c>
      <c r="AD223" s="26" t="str">
        <f t="shared" si="97"/>
        <v/>
      </c>
      <c r="AE223" s="27" t="str">
        <f t="shared" si="98"/>
        <v/>
      </c>
      <c r="AF223" s="25" t="str">
        <f t="shared" si="99"/>
        <v/>
      </c>
      <c r="AG223" s="25" t="str">
        <f t="shared" si="100"/>
        <v/>
      </c>
      <c r="AH223" s="26" t="str">
        <f t="shared" si="101"/>
        <v/>
      </c>
      <c r="AI223" s="29" t="b">
        <f t="shared" si="104"/>
        <v>0</v>
      </c>
      <c r="AJ223" s="29" t="b">
        <f t="shared" si="105"/>
        <v>0</v>
      </c>
      <c r="AK223" s="29" t="b">
        <f t="shared" si="106"/>
        <v>0</v>
      </c>
      <c r="AL223" s="29" t="b">
        <f t="shared" si="107"/>
        <v>0</v>
      </c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</row>
    <row r="224" spans="1:252" s="37" customFormat="1" ht="18" customHeight="1">
      <c r="A224" s="31"/>
      <c r="B224" s="31"/>
      <c r="C224" s="41"/>
      <c r="D224" s="14"/>
      <c r="E224" s="18"/>
      <c r="F224" s="31"/>
      <c r="G224" s="14"/>
      <c r="H224" s="15"/>
      <c r="I224" s="15"/>
      <c r="J224" s="15"/>
      <c r="K224" s="15"/>
      <c r="L224" s="40">
        <f>IF(G224=1,IF(S224='Valori Consentiti - Table 1'!$I$6,5,IF(S224="X",1,0))+IF(T224='Valori Consentiti - Table 1'!$K$6,5,IF(T224="X",1,0))+IF(U224='Valori Consentiti - Table 1'!$M$6,5,IF(U224="X",1,0))+IF(V224='Valori Consentiti - Table 1'!$O$6,5,IF(V224="X",1,0))+IF(W224='Valori Consentiti - Table 1'!$Q$6,5,IF(W224="X",1,0))+IF(X224='Valori Consentiti - Table 1'!$S$6,5,IF(X224="X",1,0))+IF(Y224='Valori Consentiti - Table 1'!$U$6,5,IF(Y224="X",1,0))+IF(Z224='Valori Consentiti - Table 1'!$W$6,5,IF(Z224="X",1,0))+IF(AA224='Valori Consentiti - Table 1'!$Y$6,5,IF(AA224="X",1,0))+IF(AB224='Valori Consentiti - Table 1'!$AA$6,5,IF(AB224="X",1,0))+IF(AC224='Valori Consentiti - Table 1'!$AC$6,5,IF(AC224="X",1,0))+IF(AD224='Valori Consentiti - Table 1'!$AE$6,5,IF(AD224="X",1,0))+IF(AE224='Valori Consentiti - Table 1'!$AG$6,5,IF(AE224="X",1,0))+IF(AF224='Valori Consentiti - Table 1'!$AI$6,5,IF(AF224="X",1,0))+IF(AG224='Valori Consentiti - Table 1'!$AK$6,5,IF(AG224="X",1,0))+IF(AH224='Valori Consentiti - Table 1'!$AM$6,5,IF(AH224="X",1,0)),IF(G224=2,IF(S224='Valori Consentiti - Table 1'!$I$7,5,IF(S224="X",1,0))+IF(T224='Valori Consentiti - Table 1'!$K$7,5,IF(T224="X",1,0))+IF(U224='Valori Consentiti - Table 1'!$M$7,5,IF(U224="X",1,0))+IF(V224='Valori Consentiti - Table 1'!$O$7,5,IF(V224="X",1,0))+IF(W224='Valori Consentiti - Table 1'!$Q$7,5,IF(W224="X",1,0))+IF(X224='Valori Consentiti - Table 1'!$S$7,5,IF(X224="X",1,0))+IF(Y224='Valori Consentiti - Table 1'!$U$7,5,IF(Y224="X",1,0))+IF(Z224='Valori Consentiti - Table 1'!$W$7,5,IF(Z224="X",1,0))+IF(AA224='Valori Consentiti - Table 1'!$Y$7,5,IF(AA224="X",1,0))+IF(AB224='Valori Consentiti - Table 1'!$AA$7,5,IF(AB224="X",1,0))+IF(AC224='Valori Consentiti - Table 1'!$AC$7,5,IF(AC224="X",1,0))+IF(AD224='Valori Consentiti - Table 1'!$AE$7,5,IF(AD224="X",1,0))+IF(AE224='Valori Consentiti - Table 1'!$AG$7,5,IF(AE224="X",1,0))+IF(AF224='Valori Consentiti - Table 1'!$AI$7,5,IF(AF224="X",1,0))+IF(AG224='Valori Consentiti - Table 1'!$AK$7,5,IF(AG224="X",1,0))+IF(AH224='Valori Consentiti - Table 1'!$AM$7,5,IF(AH224="X",1,0)),IF(G224=3,IF(S224='Valori Consentiti - Table 1'!$I$8,5,IF(S224="X",1,0))+IF(T224='Valori Consentiti - Table 1'!$K$8,5,IF(T224="X",1,0))+IF(U224='Valori Consentiti - Table 1'!$M$8,5,IF(U224="X",1,0))+IF(V224='Valori Consentiti - Table 1'!$O$8,5,IF(V224="X",1,0))+IF(W224='Valori Consentiti - Table 1'!$Q$8,5,IF(W224="X",1,0))+IF(X224='Valori Consentiti - Table 1'!$S$8,5,IF(X224="X",1,0))+IF(Y224='Valori Consentiti - Table 1'!$U$8,5,IF(Y224="X",1,0))+IF(Z224='Valori Consentiti - Table 1'!$W$8,5,IF(Z224="X",1,0))+IF(AA224='Valori Consentiti - Table 1'!$Y$8,5,IF(AA224="X",1,0))+IF(AB224='Valori Consentiti - Table 1'!$AA$8,5,IF(AB224="X",1,0))+IF(AC224='Valori Consentiti - Table 1'!$AC$8,5,IF(AC224="X",1,0))+IF(AD224='Valori Consentiti - Table 1'!$AE$8,5,IF(AD224="X",1,0))+IF(AE224='Valori Consentiti - Table 1'!$AG$8,5,IF(AE224="X",1,0))+IF(AF224='Valori Consentiti - Table 1'!$AI$8,5,IF(AF224="X",1,0))+IF(AG224='Valori Consentiti - Table 1'!$AK$8,5,IF(AG224="X",1,0))+IF(AH224='Valori Consentiti - Table 1'!$AM$8,5,IF(AH224="X",1,0)),IF(G224=4,IF(S224='Valori Consentiti - Table 1'!$I$9,5,IF(S224="X",1,0))+IF(T224='Valori Consentiti - Table 1'!$K$9,5,IF(T224="X",1,0))+IF(U224='Valori Consentiti - Table 1'!$M$9,5,IF(U224="X",1,0))+IF(V224='Valori Consentiti - Table 1'!$O$9,5,IF(V224="X",1,0))+IF(W224='Valori Consentiti - Table 1'!$Q$9,5,IF(W224="X",1,0))+IF(X224='Valori Consentiti - Table 1'!$S$9,5,IF(X224="X",1,0))+IF(Y224='Valori Consentiti - Table 1'!$U$9,5,IF(Y224="X",1,0))+IF(Z224='Valori Consentiti - Table 1'!$W$9,5,IF(Z224="X",1,0))+IF(AA224='Valori Consentiti - Table 1'!$Y$9,5,IF(AA224="X",1,0))+IF(AB224='Valori Consentiti - Table 1'!$AA$9,5,IF(AB224="X",1,0))+IF(AC224='Valori Consentiti - Table 1'!$AC$9,5,IF(AC224="X",1,0))+IF(AD224='Valori Consentiti - Table 1'!$AE$9,5,IF(AD224="X",1,0))+IF(AE224='Valori Consentiti - Table 1'!$AG$9,5,IF(AE224="X",1,0))+IF(AF224='Valori Consentiti - Table 1'!$AI$9,5,IF(AF224="X",1,0))+IF(AG224='Valori Consentiti - Table 1'!$AK$9,5,IF(AG224="X",1,0))+IF(AH224='Valori Consentiti - Table 1'!$AM$9,5,IF(AH224="X",1,0)),))))</f>
        <v>0</v>
      </c>
      <c r="M224" s="16">
        <f t="shared" si="108"/>
        <v>0</v>
      </c>
      <c r="N224" s="16">
        <f t="shared" si="109"/>
        <v>16</v>
      </c>
      <c r="O224" s="16">
        <f>IF(G224=1,IF(S224='Valori Consentiti - Table 1'!$I$6,1,0)+IF(T224='Valori Consentiti - Table 1'!$K$6,1,0)+IF(U224='Valori Consentiti - Table 1'!$M$6,1,0)+IF(V224='Valori Consentiti - Table 1'!$O$6,1,0)+IF(W224='Valori Consentiti - Table 1'!$Q$6,1,0)+IF(X224='Valori Consentiti - Table 1'!$S$6,1,0)+IF(Y224='Valori Consentiti - Table 1'!$U$6,1,0)+IF(Z224='Valori Consentiti - Table 1'!$W$6,1,0)+IF(AA224='Valori Consentiti - Table 1'!$Y$6,1,0)+IF(AB224='Valori Consentiti - Table 1'!$AA$6,1,0)+IF(AC224='Valori Consentiti - Table 1'!$AC$6,1,0)+IF(AD224='Valori Consentiti - Table 1'!$AE$6,1,0)+IF(AE224='Valori Consentiti - Table 1'!$AG$6,1,0)+IF(AF224='Valori Consentiti - Table 1'!$AI$6,1,0)+IF(AG224='Valori Consentiti - Table 1'!$AK$6,1,0)+IF(AH224='Valori Consentiti - Table 1'!$AM$6,1,0),IF(G224=2,IF(S224='Valori Consentiti - Table 1'!$I$7,1,0)+IF(T224='Valori Consentiti - Table 1'!$K$7,1,0)+IF(U224='Valori Consentiti - Table 1'!$M$7,1,0)+IF(V224='Valori Consentiti - Table 1'!$O$7,1,0)+IF(W224='Valori Consentiti - Table 1'!$Q$7,1,0)+IF(X224='Valori Consentiti - Table 1'!$S$7,1,0)+IF(Y224='Valori Consentiti - Table 1'!$U$7,1,0)+IF(Z224='Valori Consentiti - Table 1'!$W$7,1,0)+IF(AA224='Valori Consentiti - Table 1'!$Y$7,1,0)+IF(AB224='Valori Consentiti - Table 1'!$AA$7,1,0)+IF(AC224='Valori Consentiti - Table 1'!$AC$7,1,0)+IF(AD224='Valori Consentiti - Table 1'!$AE$7,1,0)+IF(AE224='Valori Consentiti - Table 1'!$AG$7,1,0)+IF(AF224='Valori Consentiti - Table 1'!$AI$7,1,0)+IF(AG224='Valori Consentiti - Table 1'!$AK$7,1,0)+IF(AH224='Valori Consentiti - Table 1'!$AM$7,1,0),IF(G224=3,IF(S224='Valori Consentiti - Table 1'!$I$8,1,0)+IF(T224='Valori Consentiti - Table 1'!$K$8,1,0)+IF(U224='Valori Consentiti - Table 1'!$M$8,1,0)+IF(V224='Valori Consentiti - Table 1'!$O$8,1,0)+IF(W224='Valori Consentiti - Table 1'!$Q$8,1,0)+IF(X224='Valori Consentiti - Table 1'!$S$8,1,0)+IF(Y224='Valori Consentiti - Table 1'!$U$8,1,0)+IF(Z224='Valori Consentiti - Table 1'!$W$8,1,0)+IF(AA224='Valori Consentiti - Table 1'!$Y$8,1,0)+IF(AB224='Valori Consentiti - Table 1'!$AA$8,1,0)+IF(AC224='Valori Consentiti - Table 1'!$AC$8,1,0)+IF(AD224='Valori Consentiti - Table 1'!$AE$8,1,0)+IF(AE224='Valori Consentiti - Table 1'!$AG$8,1,0)+IF(AF224='Valori Consentiti - Table 1'!$AI$8,1,0)+IF(AG224='Valori Consentiti - Table 1'!$AK$8,1,0)+IF(AH224='Valori Consentiti - Table 1'!$AM$8,1,0),IF(G224=4,IF(S224='Valori Consentiti - Table 1'!$I$9,1,0)+IF(T224='Valori Consentiti - Table 1'!$K$9,1,0)+IF(U224='Valori Consentiti - Table 1'!$M$9,1,0)+IF(V224='Valori Consentiti - Table 1'!$O$9,1,0)+IF(W224='Valori Consentiti - Table 1'!$Q$9,1,0)+IF(X224='Valori Consentiti - Table 1'!$S$9,1,0)+IF(Y224='Valori Consentiti - Table 1'!$U$9,1,0)+IF(Z224='Valori Consentiti - Table 1'!$W$9,1,0)+IF(AA224='Valori Consentiti - Table 1'!$Y$9,1,0)+IF(AB224='Valori Consentiti - Table 1'!$AA$9,1,0)+IF(AC224='Valori Consentiti - Table 1'!$AC$9,1,0)+IF(AD224='Valori Consentiti - Table 1'!$AE$9,1,0)+IF(AE224='Valori Consentiti - Table 1'!$AG$9,1,0)+IF(AF224='Valori Consentiti - Table 1'!$AI$9,1,0)+IF(AG224='Valori Consentiti - Table 1'!$AK$9,1,0)+IF(AH224='Valori Consentiti - Table 1'!$AM$9,1,0),))))</f>
        <v>0</v>
      </c>
      <c r="P224" s="16">
        <f t="shared" si="102"/>
        <v>16</v>
      </c>
      <c r="Q224" s="16">
        <f t="shared" si="103"/>
        <v>1</v>
      </c>
      <c r="R224" s="17"/>
      <c r="S224" s="24" t="str">
        <f t="shared" si="86"/>
        <v/>
      </c>
      <c r="T224" s="25" t="str">
        <f t="shared" si="87"/>
        <v/>
      </c>
      <c r="U224" s="25" t="str">
        <f t="shared" si="88"/>
        <v/>
      </c>
      <c r="V224" s="26" t="str">
        <f t="shared" si="89"/>
        <v/>
      </c>
      <c r="W224" s="27" t="str">
        <f t="shared" si="90"/>
        <v/>
      </c>
      <c r="X224" s="25" t="str">
        <f t="shared" si="91"/>
        <v/>
      </c>
      <c r="Y224" s="25" t="str">
        <f t="shared" si="92"/>
        <v/>
      </c>
      <c r="Z224" s="26" t="str">
        <f t="shared" si="93"/>
        <v/>
      </c>
      <c r="AA224" s="27" t="str">
        <f t="shared" si="94"/>
        <v/>
      </c>
      <c r="AB224" s="25" t="str">
        <f t="shared" si="95"/>
        <v/>
      </c>
      <c r="AC224" s="25" t="str">
        <f t="shared" si="96"/>
        <v/>
      </c>
      <c r="AD224" s="26" t="str">
        <f t="shared" si="97"/>
        <v/>
      </c>
      <c r="AE224" s="27" t="str">
        <f t="shared" si="98"/>
        <v/>
      </c>
      <c r="AF224" s="25" t="str">
        <f t="shared" si="99"/>
        <v/>
      </c>
      <c r="AG224" s="25" t="str">
        <f t="shared" si="100"/>
        <v/>
      </c>
      <c r="AH224" s="26" t="str">
        <f t="shared" si="101"/>
        <v/>
      </c>
      <c r="AI224" s="29" t="b">
        <f t="shared" si="104"/>
        <v>0</v>
      </c>
      <c r="AJ224" s="29" t="b">
        <f t="shared" si="105"/>
        <v>0</v>
      </c>
      <c r="AK224" s="29" t="b">
        <f t="shared" si="106"/>
        <v>0</v>
      </c>
      <c r="AL224" s="29" t="b">
        <f t="shared" si="107"/>
        <v>0</v>
      </c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</row>
    <row r="225" spans="1:252" s="37" customFormat="1" ht="18" customHeight="1">
      <c r="A225" s="31"/>
      <c r="B225" s="31"/>
      <c r="C225" s="41"/>
      <c r="D225" s="14"/>
      <c r="E225" s="18"/>
      <c r="F225" s="31"/>
      <c r="G225" s="14"/>
      <c r="H225" s="15"/>
      <c r="I225" s="15"/>
      <c r="J225" s="15"/>
      <c r="K225" s="15"/>
      <c r="L225" s="40">
        <f>IF(G225=1,IF(S225='Valori Consentiti - Table 1'!$I$6,5,IF(S225="X",1,0))+IF(T225='Valori Consentiti - Table 1'!$K$6,5,IF(T225="X",1,0))+IF(U225='Valori Consentiti - Table 1'!$M$6,5,IF(U225="X",1,0))+IF(V225='Valori Consentiti - Table 1'!$O$6,5,IF(V225="X",1,0))+IF(W225='Valori Consentiti - Table 1'!$Q$6,5,IF(W225="X",1,0))+IF(X225='Valori Consentiti - Table 1'!$S$6,5,IF(X225="X",1,0))+IF(Y225='Valori Consentiti - Table 1'!$U$6,5,IF(Y225="X",1,0))+IF(Z225='Valori Consentiti - Table 1'!$W$6,5,IF(Z225="X",1,0))+IF(AA225='Valori Consentiti - Table 1'!$Y$6,5,IF(AA225="X",1,0))+IF(AB225='Valori Consentiti - Table 1'!$AA$6,5,IF(AB225="X",1,0))+IF(AC225='Valori Consentiti - Table 1'!$AC$6,5,IF(AC225="X",1,0))+IF(AD225='Valori Consentiti - Table 1'!$AE$6,5,IF(AD225="X",1,0))+IF(AE225='Valori Consentiti - Table 1'!$AG$6,5,IF(AE225="X",1,0))+IF(AF225='Valori Consentiti - Table 1'!$AI$6,5,IF(AF225="X",1,0))+IF(AG225='Valori Consentiti - Table 1'!$AK$6,5,IF(AG225="X",1,0))+IF(AH225='Valori Consentiti - Table 1'!$AM$6,5,IF(AH225="X",1,0)),IF(G225=2,IF(S225='Valori Consentiti - Table 1'!$I$7,5,IF(S225="X",1,0))+IF(T225='Valori Consentiti - Table 1'!$K$7,5,IF(T225="X",1,0))+IF(U225='Valori Consentiti - Table 1'!$M$7,5,IF(U225="X",1,0))+IF(V225='Valori Consentiti - Table 1'!$O$7,5,IF(V225="X",1,0))+IF(W225='Valori Consentiti - Table 1'!$Q$7,5,IF(W225="X",1,0))+IF(X225='Valori Consentiti - Table 1'!$S$7,5,IF(X225="X",1,0))+IF(Y225='Valori Consentiti - Table 1'!$U$7,5,IF(Y225="X",1,0))+IF(Z225='Valori Consentiti - Table 1'!$W$7,5,IF(Z225="X",1,0))+IF(AA225='Valori Consentiti - Table 1'!$Y$7,5,IF(AA225="X",1,0))+IF(AB225='Valori Consentiti - Table 1'!$AA$7,5,IF(AB225="X",1,0))+IF(AC225='Valori Consentiti - Table 1'!$AC$7,5,IF(AC225="X",1,0))+IF(AD225='Valori Consentiti - Table 1'!$AE$7,5,IF(AD225="X",1,0))+IF(AE225='Valori Consentiti - Table 1'!$AG$7,5,IF(AE225="X",1,0))+IF(AF225='Valori Consentiti - Table 1'!$AI$7,5,IF(AF225="X",1,0))+IF(AG225='Valori Consentiti - Table 1'!$AK$7,5,IF(AG225="X",1,0))+IF(AH225='Valori Consentiti - Table 1'!$AM$7,5,IF(AH225="X",1,0)),IF(G225=3,IF(S225='Valori Consentiti - Table 1'!$I$8,5,IF(S225="X",1,0))+IF(T225='Valori Consentiti - Table 1'!$K$8,5,IF(T225="X",1,0))+IF(U225='Valori Consentiti - Table 1'!$M$8,5,IF(U225="X",1,0))+IF(V225='Valori Consentiti - Table 1'!$O$8,5,IF(V225="X",1,0))+IF(W225='Valori Consentiti - Table 1'!$Q$8,5,IF(W225="X",1,0))+IF(X225='Valori Consentiti - Table 1'!$S$8,5,IF(X225="X",1,0))+IF(Y225='Valori Consentiti - Table 1'!$U$8,5,IF(Y225="X",1,0))+IF(Z225='Valori Consentiti - Table 1'!$W$8,5,IF(Z225="X",1,0))+IF(AA225='Valori Consentiti - Table 1'!$Y$8,5,IF(AA225="X",1,0))+IF(AB225='Valori Consentiti - Table 1'!$AA$8,5,IF(AB225="X",1,0))+IF(AC225='Valori Consentiti - Table 1'!$AC$8,5,IF(AC225="X",1,0))+IF(AD225='Valori Consentiti - Table 1'!$AE$8,5,IF(AD225="X",1,0))+IF(AE225='Valori Consentiti - Table 1'!$AG$8,5,IF(AE225="X",1,0))+IF(AF225='Valori Consentiti - Table 1'!$AI$8,5,IF(AF225="X",1,0))+IF(AG225='Valori Consentiti - Table 1'!$AK$8,5,IF(AG225="X",1,0))+IF(AH225='Valori Consentiti - Table 1'!$AM$8,5,IF(AH225="X",1,0)),IF(G225=4,IF(S225='Valori Consentiti - Table 1'!$I$9,5,IF(S225="X",1,0))+IF(T225='Valori Consentiti - Table 1'!$K$9,5,IF(T225="X",1,0))+IF(U225='Valori Consentiti - Table 1'!$M$9,5,IF(U225="X",1,0))+IF(V225='Valori Consentiti - Table 1'!$O$9,5,IF(V225="X",1,0))+IF(W225='Valori Consentiti - Table 1'!$Q$9,5,IF(W225="X",1,0))+IF(X225='Valori Consentiti - Table 1'!$S$9,5,IF(X225="X",1,0))+IF(Y225='Valori Consentiti - Table 1'!$U$9,5,IF(Y225="X",1,0))+IF(Z225='Valori Consentiti - Table 1'!$W$9,5,IF(Z225="X",1,0))+IF(AA225='Valori Consentiti - Table 1'!$Y$9,5,IF(AA225="X",1,0))+IF(AB225='Valori Consentiti - Table 1'!$AA$9,5,IF(AB225="X",1,0))+IF(AC225='Valori Consentiti - Table 1'!$AC$9,5,IF(AC225="X",1,0))+IF(AD225='Valori Consentiti - Table 1'!$AE$9,5,IF(AD225="X",1,0))+IF(AE225='Valori Consentiti - Table 1'!$AG$9,5,IF(AE225="X",1,0))+IF(AF225='Valori Consentiti - Table 1'!$AI$9,5,IF(AF225="X",1,0))+IF(AG225='Valori Consentiti - Table 1'!$AK$9,5,IF(AG225="X",1,0))+IF(AH225='Valori Consentiti - Table 1'!$AM$9,5,IF(AH225="X",1,0)),))))</f>
        <v>0</v>
      </c>
      <c r="M225" s="16">
        <f t="shared" si="108"/>
        <v>0</v>
      </c>
      <c r="N225" s="16">
        <f t="shared" si="109"/>
        <v>16</v>
      </c>
      <c r="O225" s="16">
        <f>IF(G225=1,IF(S225='Valori Consentiti - Table 1'!$I$6,1,0)+IF(T225='Valori Consentiti - Table 1'!$K$6,1,0)+IF(U225='Valori Consentiti - Table 1'!$M$6,1,0)+IF(V225='Valori Consentiti - Table 1'!$O$6,1,0)+IF(W225='Valori Consentiti - Table 1'!$Q$6,1,0)+IF(X225='Valori Consentiti - Table 1'!$S$6,1,0)+IF(Y225='Valori Consentiti - Table 1'!$U$6,1,0)+IF(Z225='Valori Consentiti - Table 1'!$W$6,1,0)+IF(AA225='Valori Consentiti - Table 1'!$Y$6,1,0)+IF(AB225='Valori Consentiti - Table 1'!$AA$6,1,0)+IF(AC225='Valori Consentiti - Table 1'!$AC$6,1,0)+IF(AD225='Valori Consentiti - Table 1'!$AE$6,1,0)+IF(AE225='Valori Consentiti - Table 1'!$AG$6,1,0)+IF(AF225='Valori Consentiti - Table 1'!$AI$6,1,0)+IF(AG225='Valori Consentiti - Table 1'!$AK$6,1,0)+IF(AH225='Valori Consentiti - Table 1'!$AM$6,1,0),IF(G225=2,IF(S225='Valori Consentiti - Table 1'!$I$7,1,0)+IF(T225='Valori Consentiti - Table 1'!$K$7,1,0)+IF(U225='Valori Consentiti - Table 1'!$M$7,1,0)+IF(V225='Valori Consentiti - Table 1'!$O$7,1,0)+IF(W225='Valori Consentiti - Table 1'!$Q$7,1,0)+IF(X225='Valori Consentiti - Table 1'!$S$7,1,0)+IF(Y225='Valori Consentiti - Table 1'!$U$7,1,0)+IF(Z225='Valori Consentiti - Table 1'!$W$7,1,0)+IF(AA225='Valori Consentiti - Table 1'!$Y$7,1,0)+IF(AB225='Valori Consentiti - Table 1'!$AA$7,1,0)+IF(AC225='Valori Consentiti - Table 1'!$AC$7,1,0)+IF(AD225='Valori Consentiti - Table 1'!$AE$7,1,0)+IF(AE225='Valori Consentiti - Table 1'!$AG$7,1,0)+IF(AF225='Valori Consentiti - Table 1'!$AI$7,1,0)+IF(AG225='Valori Consentiti - Table 1'!$AK$7,1,0)+IF(AH225='Valori Consentiti - Table 1'!$AM$7,1,0),IF(G225=3,IF(S225='Valori Consentiti - Table 1'!$I$8,1,0)+IF(T225='Valori Consentiti - Table 1'!$K$8,1,0)+IF(U225='Valori Consentiti - Table 1'!$M$8,1,0)+IF(V225='Valori Consentiti - Table 1'!$O$8,1,0)+IF(W225='Valori Consentiti - Table 1'!$Q$8,1,0)+IF(X225='Valori Consentiti - Table 1'!$S$8,1,0)+IF(Y225='Valori Consentiti - Table 1'!$U$8,1,0)+IF(Z225='Valori Consentiti - Table 1'!$W$8,1,0)+IF(AA225='Valori Consentiti - Table 1'!$Y$8,1,0)+IF(AB225='Valori Consentiti - Table 1'!$AA$8,1,0)+IF(AC225='Valori Consentiti - Table 1'!$AC$8,1,0)+IF(AD225='Valori Consentiti - Table 1'!$AE$8,1,0)+IF(AE225='Valori Consentiti - Table 1'!$AG$8,1,0)+IF(AF225='Valori Consentiti - Table 1'!$AI$8,1,0)+IF(AG225='Valori Consentiti - Table 1'!$AK$8,1,0)+IF(AH225='Valori Consentiti - Table 1'!$AM$8,1,0),IF(G225=4,IF(S225='Valori Consentiti - Table 1'!$I$9,1,0)+IF(T225='Valori Consentiti - Table 1'!$K$9,1,0)+IF(U225='Valori Consentiti - Table 1'!$M$9,1,0)+IF(V225='Valori Consentiti - Table 1'!$O$9,1,0)+IF(W225='Valori Consentiti - Table 1'!$Q$9,1,0)+IF(X225='Valori Consentiti - Table 1'!$S$9,1,0)+IF(Y225='Valori Consentiti - Table 1'!$U$9,1,0)+IF(Z225='Valori Consentiti - Table 1'!$W$9,1,0)+IF(AA225='Valori Consentiti - Table 1'!$Y$9,1,0)+IF(AB225='Valori Consentiti - Table 1'!$AA$9,1,0)+IF(AC225='Valori Consentiti - Table 1'!$AC$9,1,0)+IF(AD225='Valori Consentiti - Table 1'!$AE$9,1,0)+IF(AE225='Valori Consentiti - Table 1'!$AG$9,1,0)+IF(AF225='Valori Consentiti - Table 1'!$AI$9,1,0)+IF(AG225='Valori Consentiti - Table 1'!$AK$9,1,0)+IF(AH225='Valori Consentiti - Table 1'!$AM$9,1,0),))))</f>
        <v>0</v>
      </c>
      <c r="P225" s="16">
        <f t="shared" si="102"/>
        <v>16</v>
      </c>
      <c r="Q225" s="16">
        <f t="shared" si="103"/>
        <v>1</v>
      </c>
      <c r="R225" s="17"/>
      <c r="S225" s="24" t="str">
        <f t="shared" si="86"/>
        <v/>
      </c>
      <c r="T225" s="25" t="str">
        <f t="shared" si="87"/>
        <v/>
      </c>
      <c r="U225" s="25" t="str">
        <f t="shared" si="88"/>
        <v/>
      </c>
      <c r="V225" s="26" t="str">
        <f t="shared" si="89"/>
        <v/>
      </c>
      <c r="W225" s="27" t="str">
        <f t="shared" si="90"/>
        <v/>
      </c>
      <c r="X225" s="25" t="str">
        <f t="shared" si="91"/>
        <v/>
      </c>
      <c r="Y225" s="25" t="str">
        <f t="shared" si="92"/>
        <v/>
      </c>
      <c r="Z225" s="26" t="str">
        <f t="shared" si="93"/>
        <v/>
      </c>
      <c r="AA225" s="27" t="str">
        <f t="shared" si="94"/>
        <v/>
      </c>
      <c r="AB225" s="25" t="str">
        <f t="shared" si="95"/>
        <v/>
      </c>
      <c r="AC225" s="25" t="str">
        <f t="shared" si="96"/>
        <v/>
      </c>
      <c r="AD225" s="26" t="str">
        <f t="shared" si="97"/>
        <v/>
      </c>
      <c r="AE225" s="27" t="str">
        <f t="shared" si="98"/>
        <v/>
      </c>
      <c r="AF225" s="25" t="str">
        <f t="shared" si="99"/>
        <v/>
      </c>
      <c r="AG225" s="25" t="str">
        <f t="shared" si="100"/>
        <v/>
      </c>
      <c r="AH225" s="26" t="str">
        <f t="shared" si="101"/>
        <v/>
      </c>
      <c r="AI225" s="29" t="b">
        <f t="shared" si="104"/>
        <v>0</v>
      </c>
      <c r="AJ225" s="29" t="b">
        <f t="shared" si="105"/>
        <v>0</v>
      </c>
      <c r="AK225" s="29" t="b">
        <f t="shared" si="106"/>
        <v>0</v>
      </c>
      <c r="AL225" s="29" t="b">
        <f t="shared" si="107"/>
        <v>0</v>
      </c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</row>
    <row r="226" spans="1:252" s="37" customFormat="1" ht="18" customHeight="1">
      <c r="A226" s="31"/>
      <c r="B226" s="31"/>
      <c r="C226" s="41"/>
      <c r="D226" s="14"/>
      <c r="E226" s="18"/>
      <c r="F226" s="31"/>
      <c r="G226" s="14"/>
      <c r="H226" s="15"/>
      <c r="I226" s="15"/>
      <c r="J226" s="15"/>
      <c r="K226" s="15"/>
      <c r="L226" s="40">
        <f>IF(G226=1,IF(S226='Valori Consentiti - Table 1'!$I$6,5,IF(S226="X",1,0))+IF(T226='Valori Consentiti - Table 1'!$K$6,5,IF(T226="X",1,0))+IF(U226='Valori Consentiti - Table 1'!$M$6,5,IF(U226="X",1,0))+IF(V226='Valori Consentiti - Table 1'!$O$6,5,IF(V226="X",1,0))+IF(W226='Valori Consentiti - Table 1'!$Q$6,5,IF(W226="X",1,0))+IF(X226='Valori Consentiti - Table 1'!$S$6,5,IF(X226="X",1,0))+IF(Y226='Valori Consentiti - Table 1'!$U$6,5,IF(Y226="X",1,0))+IF(Z226='Valori Consentiti - Table 1'!$W$6,5,IF(Z226="X",1,0))+IF(AA226='Valori Consentiti - Table 1'!$Y$6,5,IF(AA226="X",1,0))+IF(AB226='Valori Consentiti - Table 1'!$AA$6,5,IF(AB226="X",1,0))+IF(AC226='Valori Consentiti - Table 1'!$AC$6,5,IF(AC226="X",1,0))+IF(AD226='Valori Consentiti - Table 1'!$AE$6,5,IF(AD226="X",1,0))+IF(AE226='Valori Consentiti - Table 1'!$AG$6,5,IF(AE226="X",1,0))+IF(AF226='Valori Consentiti - Table 1'!$AI$6,5,IF(AF226="X",1,0))+IF(AG226='Valori Consentiti - Table 1'!$AK$6,5,IF(AG226="X",1,0))+IF(AH226='Valori Consentiti - Table 1'!$AM$6,5,IF(AH226="X",1,0)),IF(G226=2,IF(S226='Valori Consentiti - Table 1'!$I$7,5,IF(S226="X",1,0))+IF(T226='Valori Consentiti - Table 1'!$K$7,5,IF(T226="X",1,0))+IF(U226='Valori Consentiti - Table 1'!$M$7,5,IF(U226="X",1,0))+IF(V226='Valori Consentiti - Table 1'!$O$7,5,IF(V226="X",1,0))+IF(W226='Valori Consentiti - Table 1'!$Q$7,5,IF(W226="X",1,0))+IF(X226='Valori Consentiti - Table 1'!$S$7,5,IF(X226="X",1,0))+IF(Y226='Valori Consentiti - Table 1'!$U$7,5,IF(Y226="X",1,0))+IF(Z226='Valori Consentiti - Table 1'!$W$7,5,IF(Z226="X",1,0))+IF(AA226='Valori Consentiti - Table 1'!$Y$7,5,IF(AA226="X",1,0))+IF(AB226='Valori Consentiti - Table 1'!$AA$7,5,IF(AB226="X",1,0))+IF(AC226='Valori Consentiti - Table 1'!$AC$7,5,IF(AC226="X",1,0))+IF(AD226='Valori Consentiti - Table 1'!$AE$7,5,IF(AD226="X",1,0))+IF(AE226='Valori Consentiti - Table 1'!$AG$7,5,IF(AE226="X",1,0))+IF(AF226='Valori Consentiti - Table 1'!$AI$7,5,IF(AF226="X",1,0))+IF(AG226='Valori Consentiti - Table 1'!$AK$7,5,IF(AG226="X",1,0))+IF(AH226='Valori Consentiti - Table 1'!$AM$7,5,IF(AH226="X",1,0)),IF(G226=3,IF(S226='Valori Consentiti - Table 1'!$I$8,5,IF(S226="X",1,0))+IF(T226='Valori Consentiti - Table 1'!$K$8,5,IF(T226="X",1,0))+IF(U226='Valori Consentiti - Table 1'!$M$8,5,IF(U226="X",1,0))+IF(V226='Valori Consentiti - Table 1'!$O$8,5,IF(V226="X",1,0))+IF(W226='Valori Consentiti - Table 1'!$Q$8,5,IF(W226="X",1,0))+IF(X226='Valori Consentiti - Table 1'!$S$8,5,IF(X226="X",1,0))+IF(Y226='Valori Consentiti - Table 1'!$U$8,5,IF(Y226="X",1,0))+IF(Z226='Valori Consentiti - Table 1'!$W$8,5,IF(Z226="X",1,0))+IF(AA226='Valori Consentiti - Table 1'!$Y$8,5,IF(AA226="X",1,0))+IF(AB226='Valori Consentiti - Table 1'!$AA$8,5,IF(AB226="X",1,0))+IF(AC226='Valori Consentiti - Table 1'!$AC$8,5,IF(AC226="X",1,0))+IF(AD226='Valori Consentiti - Table 1'!$AE$8,5,IF(AD226="X",1,0))+IF(AE226='Valori Consentiti - Table 1'!$AG$8,5,IF(AE226="X",1,0))+IF(AF226='Valori Consentiti - Table 1'!$AI$8,5,IF(AF226="X",1,0))+IF(AG226='Valori Consentiti - Table 1'!$AK$8,5,IF(AG226="X",1,0))+IF(AH226='Valori Consentiti - Table 1'!$AM$8,5,IF(AH226="X",1,0)),IF(G226=4,IF(S226='Valori Consentiti - Table 1'!$I$9,5,IF(S226="X",1,0))+IF(T226='Valori Consentiti - Table 1'!$K$9,5,IF(T226="X",1,0))+IF(U226='Valori Consentiti - Table 1'!$M$9,5,IF(U226="X",1,0))+IF(V226='Valori Consentiti - Table 1'!$O$9,5,IF(V226="X",1,0))+IF(W226='Valori Consentiti - Table 1'!$Q$9,5,IF(W226="X",1,0))+IF(X226='Valori Consentiti - Table 1'!$S$9,5,IF(X226="X",1,0))+IF(Y226='Valori Consentiti - Table 1'!$U$9,5,IF(Y226="X",1,0))+IF(Z226='Valori Consentiti - Table 1'!$W$9,5,IF(Z226="X",1,0))+IF(AA226='Valori Consentiti - Table 1'!$Y$9,5,IF(AA226="X",1,0))+IF(AB226='Valori Consentiti - Table 1'!$AA$9,5,IF(AB226="X",1,0))+IF(AC226='Valori Consentiti - Table 1'!$AC$9,5,IF(AC226="X",1,0))+IF(AD226='Valori Consentiti - Table 1'!$AE$9,5,IF(AD226="X",1,0))+IF(AE226='Valori Consentiti - Table 1'!$AG$9,5,IF(AE226="X",1,0))+IF(AF226='Valori Consentiti - Table 1'!$AI$9,5,IF(AF226="X",1,0))+IF(AG226='Valori Consentiti - Table 1'!$AK$9,5,IF(AG226="X",1,0))+IF(AH226='Valori Consentiti - Table 1'!$AM$9,5,IF(AH226="X",1,0)),))))</f>
        <v>0</v>
      </c>
      <c r="M226" s="16">
        <f t="shared" si="108"/>
        <v>0</v>
      </c>
      <c r="N226" s="16">
        <f t="shared" si="109"/>
        <v>16</v>
      </c>
      <c r="O226" s="16">
        <f>IF(G226=1,IF(S226='Valori Consentiti - Table 1'!$I$6,1,0)+IF(T226='Valori Consentiti - Table 1'!$K$6,1,0)+IF(U226='Valori Consentiti - Table 1'!$M$6,1,0)+IF(V226='Valori Consentiti - Table 1'!$O$6,1,0)+IF(W226='Valori Consentiti - Table 1'!$Q$6,1,0)+IF(X226='Valori Consentiti - Table 1'!$S$6,1,0)+IF(Y226='Valori Consentiti - Table 1'!$U$6,1,0)+IF(Z226='Valori Consentiti - Table 1'!$W$6,1,0)+IF(AA226='Valori Consentiti - Table 1'!$Y$6,1,0)+IF(AB226='Valori Consentiti - Table 1'!$AA$6,1,0)+IF(AC226='Valori Consentiti - Table 1'!$AC$6,1,0)+IF(AD226='Valori Consentiti - Table 1'!$AE$6,1,0)+IF(AE226='Valori Consentiti - Table 1'!$AG$6,1,0)+IF(AF226='Valori Consentiti - Table 1'!$AI$6,1,0)+IF(AG226='Valori Consentiti - Table 1'!$AK$6,1,0)+IF(AH226='Valori Consentiti - Table 1'!$AM$6,1,0),IF(G226=2,IF(S226='Valori Consentiti - Table 1'!$I$7,1,0)+IF(T226='Valori Consentiti - Table 1'!$K$7,1,0)+IF(U226='Valori Consentiti - Table 1'!$M$7,1,0)+IF(V226='Valori Consentiti - Table 1'!$O$7,1,0)+IF(W226='Valori Consentiti - Table 1'!$Q$7,1,0)+IF(X226='Valori Consentiti - Table 1'!$S$7,1,0)+IF(Y226='Valori Consentiti - Table 1'!$U$7,1,0)+IF(Z226='Valori Consentiti - Table 1'!$W$7,1,0)+IF(AA226='Valori Consentiti - Table 1'!$Y$7,1,0)+IF(AB226='Valori Consentiti - Table 1'!$AA$7,1,0)+IF(AC226='Valori Consentiti - Table 1'!$AC$7,1,0)+IF(AD226='Valori Consentiti - Table 1'!$AE$7,1,0)+IF(AE226='Valori Consentiti - Table 1'!$AG$7,1,0)+IF(AF226='Valori Consentiti - Table 1'!$AI$7,1,0)+IF(AG226='Valori Consentiti - Table 1'!$AK$7,1,0)+IF(AH226='Valori Consentiti - Table 1'!$AM$7,1,0),IF(G226=3,IF(S226='Valori Consentiti - Table 1'!$I$8,1,0)+IF(T226='Valori Consentiti - Table 1'!$K$8,1,0)+IF(U226='Valori Consentiti - Table 1'!$M$8,1,0)+IF(V226='Valori Consentiti - Table 1'!$O$8,1,0)+IF(W226='Valori Consentiti - Table 1'!$Q$8,1,0)+IF(X226='Valori Consentiti - Table 1'!$S$8,1,0)+IF(Y226='Valori Consentiti - Table 1'!$U$8,1,0)+IF(Z226='Valori Consentiti - Table 1'!$W$8,1,0)+IF(AA226='Valori Consentiti - Table 1'!$Y$8,1,0)+IF(AB226='Valori Consentiti - Table 1'!$AA$8,1,0)+IF(AC226='Valori Consentiti - Table 1'!$AC$8,1,0)+IF(AD226='Valori Consentiti - Table 1'!$AE$8,1,0)+IF(AE226='Valori Consentiti - Table 1'!$AG$8,1,0)+IF(AF226='Valori Consentiti - Table 1'!$AI$8,1,0)+IF(AG226='Valori Consentiti - Table 1'!$AK$8,1,0)+IF(AH226='Valori Consentiti - Table 1'!$AM$8,1,0),IF(G226=4,IF(S226='Valori Consentiti - Table 1'!$I$9,1,0)+IF(T226='Valori Consentiti - Table 1'!$K$9,1,0)+IF(U226='Valori Consentiti - Table 1'!$M$9,1,0)+IF(V226='Valori Consentiti - Table 1'!$O$9,1,0)+IF(W226='Valori Consentiti - Table 1'!$Q$9,1,0)+IF(X226='Valori Consentiti - Table 1'!$S$9,1,0)+IF(Y226='Valori Consentiti - Table 1'!$U$9,1,0)+IF(Z226='Valori Consentiti - Table 1'!$W$9,1,0)+IF(AA226='Valori Consentiti - Table 1'!$Y$9,1,0)+IF(AB226='Valori Consentiti - Table 1'!$AA$9,1,0)+IF(AC226='Valori Consentiti - Table 1'!$AC$9,1,0)+IF(AD226='Valori Consentiti - Table 1'!$AE$9,1,0)+IF(AE226='Valori Consentiti - Table 1'!$AG$9,1,0)+IF(AF226='Valori Consentiti - Table 1'!$AI$9,1,0)+IF(AG226='Valori Consentiti - Table 1'!$AK$9,1,0)+IF(AH226='Valori Consentiti - Table 1'!$AM$9,1,0),))))</f>
        <v>0</v>
      </c>
      <c r="P226" s="16">
        <f t="shared" si="102"/>
        <v>16</v>
      </c>
      <c r="Q226" s="16">
        <f t="shared" si="103"/>
        <v>1</v>
      </c>
      <c r="R226" s="17"/>
      <c r="S226" s="24" t="str">
        <f t="shared" si="86"/>
        <v/>
      </c>
      <c r="T226" s="25" t="str">
        <f t="shared" si="87"/>
        <v/>
      </c>
      <c r="U226" s="25" t="str">
        <f t="shared" si="88"/>
        <v/>
      </c>
      <c r="V226" s="26" t="str">
        <f t="shared" si="89"/>
        <v/>
      </c>
      <c r="W226" s="27" t="str">
        <f t="shared" si="90"/>
        <v/>
      </c>
      <c r="X226" s="25" t="str">
        <f t="shared" si="91"/>
        <v/>
      </c>
      <c r="Y226" s="25" t="str">
        <f t="shared" si="92"/>
        <v/>
      </c>
      <c r="Z226" s="26" t="str">
        <f t="shared" si="93"/>
        <v/>
      </c>
      <c r="AA226" s="27" t="str">
        <f t="shared" si="94"/>
        <v/>
      </c>
      <c r="AB226" s="25" t="str">
        <f t="shared" si="95"/>
        <v/>
      </c>
      <c r="AC226" s="25" t="str">
        <f t="shared" si="96"/>
        <v/>
      </c>
      <c r="AD226" s="26" t="str">
        <f t="shared" si="97"/>
        <v/>
      </c>
      <c r="AE226" s="27" t="str">
        <f t="shared" si="98"/>
        <v/>
      </c>
      <c r="AF226" s="25" t="str">
        <f t="shared" si="99"/>
        <v/>
      </c>
      <c r="AG226" s="25" t="str">
        <f t="shared" si="100"/>
        <v/>
      </c>
      <c r="AH226" s="26" t="str">
        <f t="shared" si="101"/>
        <v/>
      </c>
      <c r="AI226" s="29" t="b">
        <f t="shared" si="104"/>
        <v>0</v>
      </c>
      <c r="AJ226" s="29" t="b">
        <f t="shared" si="105"/>
        <v>0</v>
      </c>
      <c r="AK226" s="29" t="b">
        <f t="shared" si="106"/>
        <v>0</v>
      </c>
      <c r="AL226" s="29" t="b">
        <f t="shared" si="107"/>
        <v>0</v>
      </c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</row>
    <row r="227" spans="1:252" s="37" customFormat="1" ht="18" customHeight="1">
      <c r="A227" s="31"/>
      <c r="B227" s="31"/>
      <c r="C227" s="41"/>
      <c r="D227" s="14"/>
      <c r="E227" s="18"/>
      <c r="F227" s="31"/>
      <c r="G227" s="14"/>
      <c r="H227" s="15"/>
      <c r="I227" s="15"/>
      <c r="J227" s="15"/>
      <c r="K227" s="15"/>
      <c r="L227" s="40">
        <f>IF(G227=1,IF(S227='Valori Consentiti - Table 1'!$I$6,5,IF(S227="X",1,0))+IF(T227='Valori Consentiti - Table 1'!$K$6,5,IF(T227="X",1,0))+IF(U227='Valori Consentiti - Table 1'!$M$6,5,IF(U227="X",1,0))+IF(V227='Valori Consentiti - Table 1'!$O$6,5,IF(V227="X",1,0))+IF(W227='Valori Consentiti - Table 1'!$Q$6,5,IF(W227="X",1,0))+IF(X227='Valori Consentiti - Table 1'!$S$6,5,IF(X227="X",1,0))+IF(Y227='Valori Consentiti - Table 1'!$U$6,5,IF(Y227="X",1,0))+IF(Z227='Valori Consentiti - Table 1'!$W$6,5,IF(Z227="X",1,0))+IF(AA227='Valori Consentiti - Table 1'!$Y$6,5,IF(AA227="X",1,0))+IF(AB227='Valori Consentiti - Table 1'!$AA$6,5,IF(AB227="X",1,0))+IF(AC227='Valori Consentiti - Table 1'!$AC$6,5,IF(AC227="X",1,0))+IF(AD227='Valori Consentiti - Table 1'!$AE$6,5,IF(AD227="X",1,0))+IF(AE227='Valori Consentiti - Table 1'!$AG$6,5,IF(AE227="X",1,0))+IF(AF227='Valori Consentiti - Table 1'!$AI$6,5,IF(AF227="X",1,0))+IF(AG227='Valori Consentiti - Table 1'!$AK$6,5,IF(AG227="X",1,0))+IF(AH227='Valori Consentiti - Table 1'!$AM$6,5,IF(AH227="X",1,0)),IF(G227=2,IF(S227='Valori Consentiti - Table 1'!$I$7,5,IF(S227="X",1,0))+IF(T227='Valori Consentiti - Table 1'!$K$7,5,IF(T227="X",1,0))+IF(U227='Valori Consentiti - Table 1'!$M$7,5,IF(U227="X",1,0))+IF(V227='Valori Consentiti - Table 1'!$O$7,5,IF(V227="X",1,0))+IF(W227='Valori Consentiti - Table 1'!$Q$7,5,IF(W227="X",1,0))+IF(X227='Valori Consentiti - Table 1'!$S$7,5,IF(X227="X",1,0))+IF(Y227='Valori Consentiti - Table 1'!$U$7,5,IF(Y227="X",1,0))+IF(Z227='Valori Consentiti - Table 1'!$W$7,5,IF(Z227="X",1,0))+IF(AA227='Valori Consentiti - Table 1'!$Y$7,5,IF(AA227="X",1,0))+IF(AB227='Valori Consentiti - Table 1'!$AA$7,5,IF(AB227="X",1,0))+IF(AC227='Valori Consentiti - Table 1'!$AC$7,5,IF(AC227="X",1,0))+IF(AD227='Valori Consentiti - Table 1'!$AE$7,5,IF(AD227="X",1,0))+IF(AE227='Valori Consentiti - Table 1'!$AG$7,5,IF(AE227="X",1,0))+IF(AF227='Valori Consentiti - Table 1'!$AI$7,5,IF(AF227="X",1,0))+IF(AG227='Valori Consentiti - Table 1'!$AK$7,5,IF(AG227="X",1,0))+IF(AH227='Valori Consentiti - Table 1'!$AM$7,5,IF(AH227="X",1,0)),IF(G227=3,IF(S227='Valori Consentiti - Table 1'!$I$8,5,IF(S227="X",1,0))+IF(T227='Valori Consentiti - Table 1'!$K$8,5,IF(T227="X",1,0))+IF(U227='Valori Consentiti - Table 1'!$M$8,5,IF(U227="X",1,0))+IF(V227='Valori Consentiti - Table 1'!$O$8,5,IF(V227="X",1,0))+IF(W227='Valori Consentiti - Table 1'!$Q$8,5,IF(W227="X",1,0))+IF(X227='Valori Consentiti - Table 1'!$S$8,5,IF(X227="X",1,0))+IF(Y227='Valori Consentiti - Table 1'!$U$8,5,IF(Y227="X",1,0))+IF(Z227='Valori Consentiti - Table 1'!$W$8,5,IF(Z227="X",1,0))+IF(AA227='Valori Consentiti - Table 1'!$Y$8,5,IF(AA227="X",1,0))+IF(AB227='Valori Consentiti - Table 1'!$AA$8,5,IF(AB227="X",1,0))+IF(AC227='Valori Consentiti - Table 1'!$AC$8,5,IF(AC227="X",1,0))+IF(AD227='Valori Consentiti - Table 1'!$AE$8,5,IF(AD227="X",1,0))+IF(AE227='Valori Consentiti - Table 1'!$AG$8,5,IF(AE227="X",1,0))+IF(AF227='Valori Consentiti - Table 1'!$AI$8,5,IF(AF227="X",1,0))+IF(AG227='Valori Consentiti - Table 1'!$AK$8,5,IF(AG227="X",1,0))+IF(AH227='Valori Consentiti - Table 1'!$AM$8,5,IF(AH227="X",1,0)),IF(G227=4,IF(S227='Valori Consentiti - Table 1'!$I$9,5,IF(S227="X",1,0))+IF(T227='Valori Consentiti - Table 1'!$K$9,5,IF(T227="X",1,0))+IF(U227='Valori Consentiti - Table 1'!$M$9,5,IF(U227="X",1,0))+IF(V227='Valori Consentiti - Table 1'!$O$9,5,IF(V227="X",1,0))+IF(W227='Valori Consentiti - Table 1'!$Q$9,5,IF(W227="X",1,0))+IF(X227='Valori Consentiti - Table 1'!$S$9,5,IF(X227="X",1,0))+IF(Y227='Valori Consentiti - Table 1'!$U$9,5,IF(Y227="X",1,0))+IF(Z227='Valori Consentiti - Table 1'!$W$9,5,IF(Z227="X",1,0))+IF(AA227='Valori Consentiti - Table 1'!$Y$9,5,IF(AA227="X",1,0))+IF(AB227='Valori Consentiti - Table 1'!$AA$9,5,IF(AB227="X",1,0))+IF(AC227='Valori Consentiti - Table 1'!$AC$9,5,IF(AC227="X",1,0))+IF(AD227='Valori Consentiti - Table 1'!$AE$9,5,IF(AD227="X",1,0))+IF(AE227='Valori Consentiti - Table 1'!$AG$9,5,IF(AE227="X",1,0))+IF(AF227='Valori Consentiti - Table 1'!$AI$9,5,IF(AF227="X",1,0))+IF(AG227='Valori Consentiti - Table 1'!$AK$9,5,IF(AG227="X",1,0))+IF(AH227='Valori Consentiti - Table 1'!$AM$9,5,IF(AH227="X",1,0)),))))</f>
        <v>0</v>
      </c>
      <c r="M227" s="16">
        <f t="shared" si="108"/>
        <v>0</v>
      </c>
      <c r="N227" s="16">
        <f t="shared" si="109"/>
        <v>16</v>
      </c>
      <c r="O227" s="16">
        <f>IF(G227=1,IF(S227='Valori Consentiti - Table 1'!$I$6,1,0)+IF(T227='Valori Consentiti - Table 1'!$K$6,1,0)+IF(U227='Valori Consentiti - Table 1'!$M$6,1,0)+IF(V227='Valori Consentiti - Table 1'!$O$6,1,0)+IF(W227='Valori Consentiti - Table 1'!$Q$6,1,0)+IF(X227='Valori Consentiti - Table 1'!$S$6,1,0)+IF(Y227='Valori Consentiti - Table 1'!$U$6,1,0)+IF(Z227='Valori Consentiti - Table 1'!$W$6,1,0)+IF(AA227='Valori Consentiti - Table 1'!$Y$6,1,0)+IF(AB227='Valori Consentiti - Table 1'!$AA$6,1,0)+IF(AC227='Valori Consentiti - Table 1'!$AC$6,1,0)+IF(AD227='Valori Consentiti - Table 1'!$AE$6,1,0)+IF(AE227='Valori Consentiti - Table 1'!$AG$6,1,0)+IF(AF227='Valori Consentiti - Table 1'!$AI$6,1,0)+IF(AG227='Valori Consentiti - Table 1'!$AK$6,1,0)+IF(AH227='Valori Consentiti - Table 1'!$AM$6,1,0),IF(G227=2,IF(S227='Valori Consentiti - Table 1'!$I$7,1,0)+IF(T227='Valori Consentiti - Table 1'!$K$7,1,0)+IF(U227='Valori Consentiti - Table 1'!$M$7,1,0)+IF(V227='Valori Consentiti - Table 1'!$O$7,1,0)+IF(W227='Valori Consentiti - Table 1'!$Q$7,1,0)+IF(X227='Valori Consentiti - Table 1'!$S$7,1,0)+IF(Y227='Valori Consentiti - Table 1'!$U$7,1,0)+IF(Z227='Valori Consentiti - Table 1'!$W$7,1,0)+IF(AA227='Valori Consentiti - Table 1'!$Y$7,1,0)+IF(AB227='Valori Consentiti - Table 1'!$AA$7,1,0)+IF(AC227='Valori Consentiti - Table 1'!$AC$7,1,0)+IF(AD227='Valori Consentiti - Table 1'!$AE$7,1,0)+IF(AE227='Valori Consentiti - Table 1'!$AG$7,1,0)+IF(AF227='Valori Consentiti - Table 1'!$AI$7,1,0)+IF(AG227='Valori Consentiti - Table 1'!$AK$7,1,0)+IF(AH227='Valori Consentiti - Table 1'!$AM$7,1,0),IF(G227=3,IF(S227='Valori Consentiti - Table 1'!$I$8,1,0)+IF(T227='Valori Consentiti - Table 1'!$K$8,1,0)+IF(U227='Valori Consentiti - Table 1'!$M$8,1,0)+IF(V227='Valori Consentiti - Table 1'!$O$8,1,0)+IF(W227='Valori Consentiti - Table 1'!$Q$8,1,0)+IF(X227='Valori Consentiti - Table 1'!$S$8,1,0)+IF(Y227='Valori Consentiti - Table 1'!$U$8,1,0)+IF(Z227='Valori Consentiti - Table 1'!$W$8,1,0)+IF(AA227='Valori Consentiti - Table 1'!$Y$8,1,0)+IF(AB227='Valori Consentiti - Table 1'!$AA$8,1,0)+IF(AC227='Valori Consentiti - Table 1'!$AC$8,1,0)+IF(AD227='Valori Consentiti - Table 1'!$AE$8,1,0)+IF(AE227='Valori Consentiti - Table 1'!$AG$8,1,0)+IF(AF227='Valori Consentiti - Table 1'!$AI$8,1,0)+IF(AG227='Valori Consentiti - Table 1'!$AK$8,1,0)+IF(AH227='Valori Consentiti - Table 1'!$AM$8,1,0),IF(G227=4,IF(S227='Valori Consentiti - Table 1'!$I$9,1,0)+IF(T227='Valori Consentiti - Table 1'!$K$9,1,0)+IF(U227='Valori Consentiti - Table 1'!$M$9,1,0)+IF(V227='Valori Consentiti - Table 1'!$O$9,1,0)+IF(W227='Valori Consentiti - Table 1'!$Q$9,1,0)+IF(X227='Valori Consentiti - Table 1'!$S$9,1,0)+IF(Y227='Valori Consentiti - Table 1'!$U$9,1,0)+IF(Z227='Valori Consentiti - Table 1'!$W$9,1,0)+IF(AA227='Valori Consentiti - Table 1'!$Y$9,1,0)+IF(AB227='Valori Consentiti - Table 1'!$AA$9,1,0)+IF(AC227='Valori Consentiti - Table 1'!$AC$9,1,0)+IF(AD227='Valori Consentiti - Table 1'!$AE$9,1,0)+IF(AE227='Valori Consentiti - Table 1'!$AG$9,1,0)+IF(AF227='Valori Consentiti - Table 1'!$AI$9,1,0)+IF(AG227='Valori Consentiti - Table 1'!$AK$9,1,0)+IF(AH227='Valori Consentiti - Table 1'!$AM$9,1,0),))))</f>
        <v>0</v>
      </c>
      <c r="P227" s="16">
        <f t="shared" si="102"/>
        <v>16</v>
      </c>
      <c r="Q227" s="16">
        <f t="shared" si="103"/>
        <v>1</v>
      </c>
      <c r="R227" s="17"/>
      <c r="S227" s="24" t="str">
        <f t="shared" si="86"/>
        <v/>
      </c>
      <c r="T227" s="25" t="str">
        <f t="shared" si="87"/>
        <v/>
      </c>
      <c r="U227" s="25" t="str">
        <f t="shared" si="88"/>
        <v/>
      </c>
      <c r="V227" s="26" t="str">
        <f t="shared" si="89"/>
        <v/>
      </c>
      <c r="W227" s="27" t="str">
        <f t="shared" si="90"/>
        <v/>
      </c>
      <c r="X227" s="25" t="str">
        <f t="shared" si="91"/>
        <v/>
      </c>
      <c r="Y227" s="25" t="str">
        <f t="shared" si="92"/>
        <v/>
      </c>
      <c r="Z227" s="26" t="str">
        <f t="shared" si="93"/>
        <v/>
      </c>
      <c r="AA227" s="27" t="str">
        <f t="shared" si="94"/>
        <v/>
      </c>
      <c r="AB227" s="25" t="str">
        <f t="shared" si="95"/>
        <v/>
      </c>
      <c r="AC227" s="25" t="str">
        <f t="shared" si="96"/>
        <v/>
      </c>
      <c r="AD227" s="26" t="str">
        <f t="shared" si="97"/>
        <v/>
      </c>
      <c r="AE227" s="27" t="str">
        <f t="shared" si="98"/>
        <v/>
      </c>
      <c r="AF227" s="25" t="str">
        <f t="shared" si="99"/>
        <v/>
      </c>
      <c r="AG227" s="25" t="str">
        <f t="shared" si="100"/>
        <v/>
      </c>
      <c r="AH227" s="26" t="str">
        <f t="shared" si="101"/>
        <v/>
      </c>
      <c r="AI227" s="29" t="b">
        <f t="shared" si="104"/>
        <v>0</v>
      </c>
      <c r="AJ227" s="29" t="b">
        <f t="shared" si="105"/>
        <v>0</v>
      </c>
      <c r="AK227" s="29" t="b">
        <f t="shared" si="106"/>
        <v>0</v>
      </c>
      <c r="AL227" s="29" t="b">
        <f t="shared" si="107"/>
        <v>0</v>
      </c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</row>
    <row r="228" spans="1:252" s="37" customFormat="1" ht="18" customHeight="1">
      <c r="A228" s="31"/>
      <c r="B228" s="31"/>
      <c r="C228" s="41"/>
      <c r="D228" s="14"/>
      <c r="E228" s="18"/>
      <c r="F228" s="31"/>
      <c r="G228" s="14"/>
      <c r="H228" s="15"/>
      <c r="I228" s="15"/>
      <c r="J228" s="15"/>
      <c r="K228" s="15"/>
      <c r="L228" s="40">
        <f>IF(G228=1,IF(S228='Valori Consentiti - Table 1'!$I$6,5,IF(S228="X",1,0))+IF(T228='Valori Consentiti - Table 1'!$K$6,5,IF(T228="X",1,0))+IF(U228='Valori Consentiti - Table 1'!$M$6,5,IF(U228="X",1,0))+IF(V228='Valori Consentiti - Table 1'!$O$6,5,IF(V228="X",1,0))+IF(W228='Valori Consentiti - Table 1'!$Q$6,5,IF(W228="X",1,0))+IF(X228='Valori Consentiti - Table 1'!$S$6,5,IF(X228="X",1,0))+IF(Y228='Valori Consentiti - Table 1'!$U$6,5,IF(Y228="X",1,0))+IF(Z228='Valori Consentiti - Table 1'!$W$6,5,IF(Z228="X",1,0))+IF(AA228='Valori Consentiti - Table 1'!$Y$6,5,IF(AA228="X",1,0))+IF(AB228='Valori Consentiti - Table 1'!$AA$6,5,IF(AB228="X",1,0))+IF(AC228='Valori Consentiti - Table 1'!$AC$6,5,IF(AC228="X",1,0))+IF(AD228='Valori Consentiti - Table 1'!$AE$6,5,IF(AD228="X",1,0))+IF(AE228='Valori Consentiti - Table 1'!$AG$6,5,IF(AE228="X",1,0))+IF(AF228='Valori Consentiti - Table 1'!$AI$6,5,IF(AF228="X",1,0))+IF(AG228='Valori Consentiti - Table 1'!$AK$6,5,IF(AG228="X",1,0))+IF(AH228='Valori Consentiti - Table 1'!$AM$6,5,IF(AH228="X",1,0)),IF(G228=2,IF(S228='Valori Consentiti - Table 1'!$I$7,5,IF(S228="X",1,0))+IF(T228='Valori Consentiti - Table 1'!$K$7,5,IF(T228="X",1,0))+IF(U228='Valori Consentiti - Table 1'!$M$7,5,IF(U228="X",1,0))+IF(V228='Valori Consentiti - Table 1'!$O$7,5,IF(V228="X",1,0))+IF(W228='Valori Consentiti - Table 1'!$Q$7,5,IF(W228="X",1,0))+IF(X228='Valori Consentiti - Table 1'!$S$7,5,IF(X228="X",1,0))+IF(Y228='Valori Consentiti - Table 1'!$U$7,5,IF(Y228="X",1,0))+IF(Z228='Valori Consentiti - Table 1'!$W$7,5,IF(Z228="X",1,0))+IF(AA228='Valori Consentiti - Table 1'!$Y$7,5,IF(AA228="X",1,0))+IF(AB228='Valori Consentiti - Table 1'!$AA$7,5,IF(AB228="X",1,0))+IF(AC228='Valori Consentiti - Table 1'!$AC$7,5,IF(AC228="X",1,0))+IF(AD228='Valori Consentiti - Table 1'!$AE$7,5,IF(AD228="X",1,0))+IF(AE228='Valori Consentiti - Table 1'!$AG$7,5,IF(AE228="X",1,0))+IF(AF228='Valori Consentiti - Table 1'!$AI$7,5,IF(AF228="X",1,0))+IF(AG228='Valori Consentiti - Table 1'!$AK$7,5,IF(AG228="X",1,0))+IF(AH228='Valori Consentiti - Table 1'!$AM$7,5,IF(AH228="X",1,0)),IF(G228=3,IF(S228='Valori Consentiti - Table 1'!$I$8,5,IF(S228="X",1,0))+IF(T228='Valori Consentiti - Table 1'!$K$8,5,IF(T228="X",1,0))+IF(U228='Valori Consentiti - Table 1'!$M$8,5,IF(U228="X",1,0))+IF(V228='Valori Consentiti - Table 1'!$O$8,5,IF(V228="X",1,0))+IF(W228='Valori Consentiti - Table 1'!$Q$8,5,IF(W228="X",1,0))+IF(X228='Valori Consentiti - Table 1'!$S$8,5,IF(X228="X",1,0))+IF(Y228='Valori Consentiti - Table 1'!$U$8,5,IF(Y228="X",1,0))+IF(Z228='Valori Consentiti - Table 1'!$W$8,5,IF(Z228="X",1,0))+IF(AA228='Valori Consentiti - Table 1'!$Y$8,5,IF(AA228="X",1,0))+IF(AB228='Valori Consentiti - Table 1'!$AA$8,5,IF(AB228="X",1,0))+IF(AC228='Valori Consentiti - Table 1'!$AC$8,5,IF(AC228="X",1,0))+IF(AD228='Valori Consentiti - Table 1'!$AE$8,5,IF(AD228="X",1,0))+IF(AE228='Valori Consentiti - Table 1'!$AG$8,5,IF(AE228="X",1,0))+IF(AF228='Valori Consentiti - Table 1'!$AI$8,5,IF(AF228="X",1,0))+IF(AG228='Valori Consentiti - Table 1'!$AK$8,5,IF(AG228="X",1,0))+IF(AH228='Valori Consentiti - Table 1'!$AM$8,5,IF(AH228="X",1,0)),IF(G228=4,IF(S228='Valori Consentiti - Table 1'!$I$9,5,IF(S228="X",1,0))+IF(T228='Valori Consentiti - Table 1'!$K$9,5,IF(T228="X",1,0))+IF(U228='Valori Consentiti - Table 1'!$M$9,5,IF(U228="X",1,0))+IF(V228='Valori Consentiti - Table 1'!$O$9,5,IF(V228="X",1,0))+IF(W228='Valori Consentiti - Table 1'!$Q$9,5,IF(W228="X",1,0))+IF(X228='Valori Consentiti - Table 1'!$S$9,5,IF(X228="X",1,0))+IF(Y228='Valori Consentiti - Table 1'!$U$9,5,IF(Y228="X",1,0))+IF(Z228='Valori Consentiti - Table 1'!$W$9,5,IF(Z228="X",1,0))+IF(AA228='Valori Consentiti - Table 1'!$Y$9,5,IF(AA228="X",1,0))+IF(AB228='Valori Consentiti - Table 1'!$AA$9,5,IF(AB228="X",1,0))+IF(AC228='Valori Consentiti - Table 1'!$AC$9,5,IF(AC228="X",1,0))+IF(AD228='Valori Consentiti - Table 1'!$AE$9,5,IF(AD228="X",1,0))+IF(AE228='Valori Consentiti - Table 1'!$AG$9,5,IF(AE228="X",1,0))+IF(AF228='Valori Consentiti - Table 1'!$AI$9,5,IF(AF228="X",1,0))+IF(AG228='Valori Consentiti - Table 1'!$AK$9,5,IF(AG228="X",1,0))+IF(AH228='Valori Consentiti - Table 1'!$AM$9,5,IF(AH228="X",1,0)),))))</f>
        <v>0</v>
      </c>
      <c r="M228" s="16">
        <f t="shared" si="108"/>
        <v>0</v>
      </c>
      <c r="N228" s="16">
        <f t="shared" si="109"/>
        <v>16</v>
      </c>
      <c r="O228" s="16">
        <f>IF(G228=1,IF(S228='Valori Consentiti - Table 1'!$I$6,1,0)+IF(T228='Valori Consentiti - Table 1'!$K$6,1,0)+IF(U228='Valori Consentiti - Table 1'!$M$6,1,0)+IF(V228='Valori Consentiti - Table 1'!$O$6,1,0)+IF(W228='Valori Consentiti - Table 1'!$Q$6,1,0)+IF(X228='Valori Consentiti - Table 1'!$S$6,1,0)+IF(Y228='Valori Consentiti - Table 1'!$U$6,1,0)+IF(Z228='Valori Consentiti - Table 1'!$W$6,1,0)+IF(AA228='Valori Consentiti - Table 1'!$Y$6,1,0)+IF(AB228='Valori Consentiti - Table 1'!$AA$6,1,0)+IF(AC228='Valori Consentiti - Table 1'!$AC$6,1,0)+IF(AD228='Valori Consentiti - Table 1'!$AE$6,1,0)+IF(AE228='Valori Consentiti - Table 1'!$AG$6,1,0)+IF(AF228='Valori Consentiti - Table 1'!$AI$6,1,0)+IF(AG228='Valori Consentiti - Table 1'!$AK$6,1,0)+IF(AH228='Valori Consentiti - Table 1'!$AM$6,1,0),IF(G228=2,IF(S228='Valori Consentiti - Table 1'!$I$7,1,0)+IF(T228='Valori Consentiti - Table 1'!$K$7,1,0)+IF(U228='Valori Consentiti - Table 1'!$M$7,1,0)+IF(V228='Valori Consentiti - Table 1'!$O$7,1,0)+IF(W228='Valori Consentiti - Table 1'!$Q$7,1,0)+IF(X228='Valori Consentiti - Table 1'!$S$7,1,0)+IF(Y228='Valori Consentiti - Table 1'!$U$7,1,0)+IF(Z228='Valori Consentiti - Table 1'!$W$7,1,0)+IF(AA228='Valori Consentiti - Table 1'!$Y$7,1,0)+IF(AB228='Valori Consentiti - Table 1'!$AA$7,1,0)+IF(AC228='Valori Consentiti - Table 1'!$AC$7,1,0)+IF(AD228='Valori Consentiti - Table 1'!$AE$7,1,0)+IF(AE228='Valori Consentiti - Table 1'!$AG$7,1,0)+IF(AF228='Valori Consentiti - Table 1'!$AI$7,1,0)+IF(AG228='Valori Consentiti - Table 1'!$AK$7,1,0)+IF(AH228='Valori Consentiti - Table 1'!$AM$7,1,0),IF(G228=3,IF(S228='Valori Consentiti - Table 1'!$I$8,1,0)+IF(T228='Valori Consentiti - Table 1'!$K$8,1,0)+IF(U228='Valori Consentiti - Table 1'!$M$8,1,0)+IF(V228='Valori Consentiti - Table 1'!$O$8,1,0)+IF(W228='Valori Consentiti - Table 1'!$Q$8,1,0)+IF(X228='Valori Consentiti - Table 1'!$S$8,1,0)+IF(Y228='Valori Consentiti - Table 1'!$U$8,1,0)+IF(Z228='Valori Consentiti - Table 1'!$W$8,1,0)+IF(AA228='Valori Consentiti - Table 1'!$Y$8,1,0)+IF(AB228='Valori Consentiti - Table 1'!$AA$8,1,0)+IF(AC228='Valori Consentiti - Table 1'!$AC$8,1,0)+IF(AD228='Valori Consentiti - Table 1'!$AE$8,1,0)+IF(AE228='Valori Consentiti - Table 1'!$AG$8,1,0)+IF(AF228='Valori Consentiti - Table 1'!$AI$8,1,0)+IF(AG228='Valori Consentiti - Table 1'!$AK$8,1,0)+IF(AH228='Valori Consentiti - Table 1'!$AM$8,1,0),IF(G228=4,IF(S228='Valori Consentiti - Table 1'!$I$9,1,0)+IF(T228='Valori Consentiti - Table 1'!$K$9,1,0)+IF(U228='Valori Consentiti - Table 1'!$M$9,1,0)+IF(V228='Valori Consentiti - Table 1'!$O$9,1,0)+IF(W228='Valori Consentiti - Table 1'!$Q$9,1,0)+IF(X228='Valori Consentiti - Table 1'!$S$9,1,0)+IF(Y228='Valori Consentiti - Table 1'!$U$9,1,0)+IF(Z228='Valori Consentiti - Table 1'!$W$9,1,0)+IF(AA228='Valori Consentiti - Table 1'!$Y$9,1,0)+IF(AB228='Valori Consentiti - Table 1'!$AA$9,1,0)+IF(AC228='Valori Consentiti - Table 1'!$AC$9,1,0)+IF(AD228='Valori Consentiti - Table 1'!$AE$9,1,0)+IF(AE228='Valori Consentiti - Table 1'!$AG$9,1,0)+IF(AF228='Valori Consentiti - Table 1'!$AI$9,1,0)+IF(AG228='Valori Consentiti - Table 1'!$AK$9,1,0)+IF(AH228='Valori Consentiti - Table 1'!$AM$9,1,0),))))</f>
        <v>0</v>
      </c>
      <c r="P228" s="16">
        <f t="shared" si="102"/>
        <v>16</v>
      </c>
      <c r="Q228" s="16">
        <f t="shared" si="103"/>
        <v>1</v>
      </c>
      <c r="R228" s="17"/>
      <c r="S228" s="24" t="str">
        <f t="shared" si="86"/>
        <v/>
      </c>
      <c r="T228" s="25" t="str">
        <f t="shared" si="87"/>
        <v/>
      </c>
      <c r="U228" s="25" t="str">
        <f t="shared" si="88"/>
        <v/>
      </c>
      <c r="V228" s="26" t="str">
        <f t="shared" si="89"/>
        <v/>
      </c>
      <c r="W228" s="27" t="str">
        <f t="shared" si="90"/>
        <v/>
      </c>
      <c r="X228" s="25" t="str">
        <f t="shared" si="91"/>
        <v/>
      </c>
      <c r="Y228" s="25" t="str">
        <f t="shared" si="92"/>
        <v/>
      </c>
      <c r="Z228" s="26" t="str">
        <f t="shared" si="93"/>
        <v/>
      </c>
      <c r="AA228" s="27" t="str">
        <f t="shared" si="94"/>
        <v/>
      </c>
      <c r="AB228" s="25" t="str">
        <f t="shared" si="95"/>
        <v/>
      </c>
      <c r="AC228" s="25" t="str">
        <f t="shared" si="96"/>
        <v/>
      </c>
      <c r="AD228" s="26" t="str">
        <f t="shared" si="97"/>
        <v/>
      </c>
      <c r="AE228" s="27" t="str">
        <f t="shared" si="98"/>
        <v/>
      </c>
      <c r="AF228" s="25" t="str">
        <f t="shared" si="99"/>
        <v/>
      </c>
      <c r="AG228" s="25" t="str">
        <f t="shared" si="100"/>
        <v/>
      </c>
      <c r="AH228" s="26" t="str">
        <f t="shared" si="101"/>
        <v/>
      </c>
      <c r="AI228" s="29" t="b">
        <f t="shared" si="104"/>
        <v>0</v>
      </c>
      <c r="AJ228" s="29" t="b">
        <f t="shared" si="105"/>
        <v>0</v>
      </c>
      <c r="AK228" s="29" t="b">
        <f t="shared" si="106"/>
        <v>0</v>
      </c>
      <c r="AL228" s="29" t="b">
        <f t="shared" si="107"/>
        <v>0</v>
      </c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</row>
    <row r="229" spans="1:252" s="37" customFormat="1" ht="18" customHeight="1">
      <c r="A229" s="31"/>
      <c r="B229" s="31"/>
      <c r="C229" s="41"/>
      <c r="D229" s="14"/>
      <c r="E229" s="18"/>
      <c r="F229" s="31"/>
      <c r="G229" s="14"/>
      <c r="H229" s="15"/>
      <c r="I229" s="15"/>
      <c r="J229" s="15"/>
      <c r="K229" s="15"/>
      <c r="L229" s="40">
        <f>IF(G229=1,IF(S229='Valori Consentiti - Table 1'!$I$6,5,IF(S229="X",1,0))+IF(T229='Valori Consentiti - Table 1'!$K$6,5,IF(T229="X",1,0))+IF(U229='Valori Consentiti - Table 1'!$M$6,5,IF(U229="X",1,0))+IF(V229='Valori Consentiti - Table 1'!$O$6,5,IF(V229="X",1,0))+IF(W229='Valori Consentiti - Table 1'!$Q$6,5,IF(W229="X",1,0))+IF(X229='Valori Consentiti - Table 1'!$S$6,5,IF(X229="X",1,0))+IF(Y229='Valori Consentiti - Table 1'!$U$6,5,IF(Y229="X",1,0))+IF(Z229='Valori Consentiti - Table 1'!$W$6,5,IF(Z229="X",1,0))+IF(AA229='Valori Consentiti - Table 1'!$Y$6,5,IF(AA229="X",1,0))+IF(AB229='Valori Consentiti - Table 1'!$AA$6,5,IF(AB229="X",1,0))+IF(AC229='Valori Consentiti - Table 1'!$AC$6,5,IF(AC229="X",1,0))+IF(AD229='Valori Consentiti - Table 1'!$AE$6,5,IF(AD229="X",1,0))+IF(AE229='Valori Consentiti - Table 1'!$AG$6,5,IF(AE229="X",1,0))+IF(AF229='Valori Consentiti - Table 1'!$AI$6,5,IF(AF229="X",1,0))+IF(AG229='Valori Consentiti - Table 1'!$AK$6,5,IF(AG229="X",1,0))+IF(AH229='Valori Consentiti - Table 1'!$AM$6,5,IF(AH229="X",1,0)),IF(G229=2,IF(S229='Valori Consentiti - Table 1'!$I$7,5,IF(S229="X",1,0))+IF(T229='Valori Consentiti - Table 1'!$K$7,5,IF(T229="X",1,0))+IF(U229='Valori Consentiti - Table 1'!$M$7,5,IF(U229="X",1,0))+IF(V229='Valori Consentiti - Table 1'!$O$7,5,IF(V229="X",1,0))+IF(W229='Valori Consentiti - Table 1'!$Q$7,5,IF(W229="X",1,0))+IF(X229='Valori Consentiti - Table 1'!$S$7,5,IF(X229="X",1,0))+IF(Y229='Valori Consentiti - Table 1'!$U$7,5,IF(Y229="X",1,0))+IF(Z229='Valori Consentiti - Table 1'!$W$7,5,IF(Z229="X",1,0))+IF(AA229='Valori Consentiti - Table 1'!$Y$7,5,IF(AA229="X",1,0))+IF(AB229='Valori Consentiti - Table 1'!$AA$7,5,IF(AB229="X",1,0))+IF(AC229='Valori Consentiti - Table 1'!$AC$7,5,IF(AC229="X",1,0))+IF(AD229='Valori Consentiti - Table 1'!$AE$7,5,IF(AD229="X",1,0))+IF(AE229='Valori Consentiti - Table 1'!$AG$7,5,IF(AE229="X",1,0))+IF(AF229='Valori Consentiti - Table 1'!$AI$7,5,IF(AF229="X",1,0))+IF(AG229='Valori Consentiti - Table 1'!$AK$7,5,IF(AG229="X",1,0))+IF(AH229='Valori Consentiti - Table 1'!$AM$7,5,IF(AH229="X",1,0)),IF(G229=3,IF(S229='Valori Consentiti - Table 1'!$I$8,5,IF(S229="X",1,0))+IF(T229='Valori Consentiti - Table 1'!$K$8,5,IF(T229="X",1,0))+IF(U229='Valori Consentiti - Table 1'!$M$8,5,IF(U229="X",1,0))+IF(V229='Valori Consentiti - Table 1'!$O$8,5,IF(V229="X",1,0))+IF(W229='Valori Consentiti - Table 1'!$Q$8,5,IF(W229="X",1,0))+IF(X229='Valori Consentiti - Table 1'!$S$8,5,IF(X229="X",1,0))+IF(Y229='Valori Consentiti - Table 1'!$U$8,5,IF(Y229="X",1,0))+IF(Z229='Valori Consentiti - Table 1'!$W$8,5,IF(Z229="X",1,0))+IF(AA229='Valori Consentiti - Table 1'!$Y$8,5,IF(AA229="X",1,0))+IF(AB229='Valori Consentiti - Table 1'!$AA$8,5,IF(AB229="X",1,0))+IF(AC229='Valori Consentiti - Table 1'!$AC$8,5,IF(AC229="X",1,0))+IF(AD229='Valori Consentiti - Table 1'!$AE$8,5,IF(AD229="X",1,0))+IF(AE229='Valori Consentiti - Table 1'!$AG$8,5,IF(AE229="X",1,0))+IF(AF229='Valori Consentiti - Table 1'!$AI$8,5,IF(AF229="X",1,0))+IF(AG229='Valori Consentiti - Table 1'!$AK$8,5,IF(AG229="X",1,0))+IF(AH229='Valori Consentiti - Table 1'!$AM$8,5,IF(AH229="X",1,0)),IF(G229=4,IF(S229='Valori Consentiti - Table 1'!$I$9,5,IF(S229="X",1,0))+IF(T229='Valori Consentiti - Table 1'!$K$9,5,IF(T229="X",1,0))+IF(U229='Valori Consentiti - Table 1'!$M$9,5,IF(U229="X",1,0))+IF(V229='Valori Consentiti - Table 1'!$O$9,5,IF(V229="X",1,0))+IF(W229='Valori Consentiti - Table 1'!$Q$9,5,IF(W229="X",1,0))+IF(X229='Valori Consentiti - Table 1'!$S$9,5,IF(X229="X",1,0))+IF(Y229='Valori Consentiti - Table 1'!$U$9,5,IF(Y229="X",1,0))+IF(Z229='Valori Consentiti - Table 1'!$W$9,5,IF(Z229="X",1,0))+IF(AA229='Valori Consentiti - Table 1'!$Y$9,5,IF(AA229="X",1,0))+IF(AB229='Valori Consentiti - Table 1'!$AA$9,5,IF(AB229="X",1,0))+IF(AC229='Valori Consentiti - Table 1'!$AC$9,5,IF(AC229="X",1,0))+IF(AD229='Valori Consentiti - Table 1'!$AE$9,5,IF(AD229="X",1,0))+IF(AE229='Valori Consentiti - Table 1'!$AG$9,5,IF(AE229="X",1,0))+IF(AF229='Valori Consentiti - Table 1'!$AI$9,5,IF(AF229="X",1,0))+IF(AG229='Valori Consentiti - Table 1'!$AK$9,5,IF(AG229="X",1,0))+IF(AH229='Valori Consentiti - Table 1'!$AM$9,5,IF(AH229="X",1,0)),))))</f>
        <v>0</v>
      </c>
      <c r="M229" s="16">
        <f t="shared" si="108"/>
        <v>0</v>
      </c>
      <c r="N229" s="16">
        <f t="shared" si="109"/>
        <v>16</v>
      </c>
      <c r="O229" s="16">
        <f>IF(G229=1,IF(S229='Valori Consentiti - Table 1'!$I$6,1,0)+IF(T229='Valori Consentiti - Table 1'!$K$6,1,0)+IF(U229='Valori Consentiti - Table 1'!$M$6,1,0)+IF(V229='Valori Consentiti - Table 1'!$O$6,1,0)+IF(W229='Valori Consentiti - Table 1'!$Q$6,1,0)+IF(X229='Valori Consentiti - Table 1'!$S$6,1,0)+IF(Y229='Valori Consentiti - Table 1'!$U$6,1,0)+IF(Z229='Valori Consentiti - Table 1'!$W$6,1,0)+IF(AA229='Valori Consentiti - Table 1'!$Y$6,1,0)+IF(AB229='Valori Consentiti - Table 1'!$AA$6,1,0)+IF(AC229='Valori Consentiti - Table 1'!$AC$6,1,0)+IF(AD229='Valori Consentiti - Table 1'!$AE$6,1,0)+IF(AE229='Valori Consentiti - Table 1'!$AG$6,1,0)+IF(AF229='Valori Consentiti - Table 1'!$AI$6,1,0)+IF(AG229='Valori Consentiti - Table 1'!$AK$6,1,0)+IF(AH229='Valori Consentiti - Table 1'!$AM$6,1,0),IF(G229=2,IF(S229='Valori Consentiti - Table 1'!$I$7,1,0)+IF(T229='Valori Consentiti - Table 1'!$K$7,1,0)+IF(U229='Valori Consentiti - Table 1'!$M$7,1,0)+IF(V229='Valori Consentiti - Table 1'!$O$7,1,0)+IF(W229='Valori Consentiti - Table 1'!$Q$7,1,0)+IF(X229='Valori Consentiti - Table 1'!$S$7,1,0)+IF(Y229='Valori Consentiti - Table 1'!$U$7,1,0)+IF(Z229='Valori Consentiti - Table 1'!$W$7,1,0)+IF(AA229='Valori Consentiti - Table 1'!$Y$7,1,0)+IF(AB229='Valori Consentiti - Table 1'!$AA$7,1,0)+IF(AC229='Valori Consentiti - Table 1'!$AC$7,1,0)+IF(AD229='Valori Consentiti - Table 1'!$AE$7,1,0)+IF(AE229='Valori Consentiti - Table 1'!$AG$7,1,0)+IF(AF229='Valori Consentiti - Table 1'!$AI$7,1,0)+IF(AG229='Valori Consentiti - Table 1'!$AK$7,1,0)+IF(AH229='Valori Consentiti - Table 1'!$AM$7,1,0),IF(G229=3,IF(S229='Valori Consentiti - Table 1'!$I$8,1,0)+IF(T229='Valori Consentiti - Table 1'!$K$8,1,0)+IF(U229='Valori Consentiti - Table 1'!$M$8,1,0)+IF(V229='Valori Consentiti - Table 1'!$O$8,1,0)+IF(W229='Valori Consentiti - Table 1'!$Q$8,1,0)+IF(X229='Valori Consentiti - Table 1'!$S$8,1,0)+IF(Y229='Valori Consentiti - Table 1'!$U$8,1,0)+IF(Z229='Valori Consentiti - Table 1'!$W$8,1,0)+IF(AA229='Valori Consentiti - Table 1'!$Y$8,1,0)+IF(AB229='Valori Consentiti - Table 1'!$AA$8,1,0)+IF(AC229='Valori Consentiti - Table 1'!$AC$8,1,0)+IF(AD229='Valori Consentiti - Table 1'!$AE$8,1,0)+IF(AE229='Valori Consentiti - Table 1'!$AG$8,1,0)+IF(AF229='Valori Consentiti - Table 1'!$AI$8,1,0)+IF(AG229='Valori Consentiti - Table 1'!$AK$8,1,0)+IF(AH229='Valori Consentiti - Table 1'!$AM$8,1,0),IF(G229=4,IF(S229='Valori Consentiti - Table 1'!$I$9,1,0)+IF(T229='Valori Consentiti - Table 1'!$K$9,1,0)+IF(U229='Valori Consentiti - Table 1'!$M$9,1,0)+IF(V229='Valori Consentiti - Table 1'!$O$9,1,0)+IF(W229='Valori Consentiti - Table 1'!$Q$9,1,0)+IF(X229='Valori Consentiti - Table 1'!$S$9,1,0)+IF(Y229='Valori Consentiti - Table 1'!$U$9,1,0)+IF(Z229='Valori Consentiti - Table 1'!$W$9,1,0)+IF(AA229='Valori Consentiti - Table 1'!$Y$9,1,0)+IF(AB229='Valori Consentiti - Table 1'!$AA$9,1,0)+IF(AC229='Valori Consentiti - Table 1'!$AC$9,1,0)+IF(AD229='Valori Consentiti - Table 1'!$AE$9,1,0)+IF(AE229='Valori Consentiti - Table 1'!$AG$9,1,0)+IF(AF229='Valori Consentiti - Table 1'!$AI$9,1,0)+IF(AG229='Valori Consentiti - Table 1'!$AK$9,1,0)+IF(AH229='Valori Consentiti - Table 1'!$AM$9,1,0),))))</f>
        <v>0</v>
      </c>
      <c r="P229" s="16">
        <f t="shared" si="102"/>
        <v>16</v>
      </c>
      <c r="Q229" s="16">
        <f t="shared" si="103"/>
        <v>1</v>
      </c>
      <c r="R229" s="17"/>
      <c r="S229" s="24" t="str">
        <f t="shared" si="86"/>
        <v/>
      </c>
      <c r="T229" s="25" t="str">
        <f t="shared" si="87"/>
        <v/>
      </c>
      <c r="U229" s="25" t="str">
        <f t="shared" si="88"/>
        <v/>
      </c>
      <c r="V229" s="26" t="str">
        <f t="shared" si="89"/>
        <v/>
      </c>
      <c r="W229" s="27" t="str">
        <f t="shared" si="90"/>
        <v/>
      </c>
      <c r="X229" s="25" t="str">
        <f t="shared" si="91"/>
        <v/>
      </c>
      <c r="Y229" s="25" t="str">
        <f t="shared" si="92"/>
        <v/>
      </c>
      <c r="Z229" s="26" t="str">
        <f t="shared" si="93"/>
        <v/>
      </c>
      <c r="AA229" s="27" t="str">
        <f t="shared" si="94"/>
        <v/>
      </c>
      <c r="AB229" s="25" t="str">
        <f t="shared" si="95"/>
        <v/>
      </c>
      <c r="AC229" s="25" t="str">
        <f t="shared" si="96"/>
        <v/>
      </c>
      <c r="AD229" s="26" t="str">
        <f t="shared" si="97"/>
        <v/>
      </c>
      <c r="AE229" s="27" t="str">
        <f t="shared" si="98"/>
        <v/>
      </c>
      <c r="AF229" s="25" t="str">
        <f t="shared" si="99"/>
        <v/>
      </c>
      <c r="AG229" s="25" t="str">
        <f t="shared" si="100"/>
        <v/>
      </c>
      <c r="AH229" s="26" t="str">
        <f t="shared" si="101"/>
        <v/>
      </c>
      <c r="AI229" s="29" t="b">
        <f t="shared" si="104"/>
        <v>0</v>
      </c>
      <c r="AJ229" s="29" t="b">
        <f t="shared" si="105"/>
        <v>0</v>
      </c>
      <c r="AK229" s="29" t="b">
        <f t="shared" si="106"/>
        <v>0</v>
      </c>
      <c r="AL229" s="29" t="b">
        <f t="shared" si="107"/>
        <v>0</v>
      </c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</row>
    <row r="230" spans="1:252" s="37" customFormat="1" ht="18" customHeight="1">
      <c r="A230" s="31"/>
      <c r="B230" s="31"/>
      <c r="C230" s="41"/>
      <c r="D230" s="14"/>
      <c r="E230" s="18"/>
      <c r="F230" s="31"/>
      <c r="G230" s="14"/>
      <c r="H230" s="15"/>
      <c r="I230" s="15"/>
      <c r="J230" s="15"/>
      <c r="K230" s="15"/>
      <c r="L230" s="40">
        <f>IF(G230=1,IF(S230='Valori Consentiti - Table 1'!$I$6,5,IF(S230="X",1,0))+IF(T230='Valori Consentiti - Table 1'!$K$6,5,IF(T230="X",1,0))+IF(U230='Valori Consentiti - Table 1'!$M$6,5,IF(U230="X",1,0))+IF(V230='Valori Consentiti - Table 1'!$O$6,5,IF(V230="X",1,0))+IF(W230='Valori Consentiti - Table 1'!$Q$6,5,IF(W230="X",1,0))+IF(X230='Valori Consentiti - Table 1'!$S$6,5,IF(X230="X",1,0))+IF(Y230='Valori Consentiti - Table 1'!$U$6,5,IF(Y230="X",1,0))+IF(Z230='Valori Consentiti - Table 1'!$W$6,5,IF(Z230="X",1,0))+IF(AA230='Valori Consentiti - Table 1'!$Y$6,5,IF(AA230="X",1,0))+IF(AB230='Valori Consentiti - Table 1'!$AA$6,5,IF(AB230="X",1,0))+IF(AC230='Valori Consentiti - Table 1'!$AC$6,5,IF(AC230="X",1,0))+IF(AD230='Valori Consentiti - Table 1'!$AE$6,5,IF(AD230="X",1,0))+IF(AE230='Valori Consentiti - Table 1'!$AG$6,5,IF(AE230="X",1,0))+IF(AF230='Valori Consentiti - Table 1'!$AI$6,5,IF(AF230="X",1,0))+IF(AG230='Valori Consentiti - Table 1'!$AK$6,5,IF(AG230="X",1,0))+IF(AH230='Valori Consentiti - Table 1'!$AM$6,5,IF(AH230="X",1,0)),IF(G230=2,IF(S230='Valori Consentiti - Table 1'!$I$7,5,IF(S230="X",1,0))+IF(T230='Valori Consentiti - Table 1'!$K$7,5,IF(T230="X",1,0))+IF(U230='Valori Consentiti - Table 1'!$M$7,5,IF(U230="X",1,0))+IF(V230='Valori Consentiti - Table 1'!$O$7,5,IF(V230="X",1,0))+IF(W230='Valori Consentiti - Table 1'!$Q$7,5,IF(W230="X",1,0))+IF(X230='Valori Consentiti - Table 1'!$S$7,5,IF(X230="X",1,0))+IF(Y230='Valori Consentiti - Table 1'!$U$7,5,IF(Y230="X",1,0))+IF(Z230='Valori Consentiti - Table 1'!$W$7,5,IF(Z230="X",1,0))+IF(AA230='Valori Consentiti - Table 1'!$Y$7,5,IF(AA230="X",1,0))+IF(AB230='Valori Consentiti - Table 1'!$AA$7,5,IF(AB230="X",1,0))+IF(AC230='Valori Consentiti - Table 1'!$AC$7,5,IF(AC230="X",1,0))+IF(AD230='Valori Consentiti - Table 1'!$AE$7,5,IF(AD230="X",1,0))+IF(AE230='Valori Consentiti - Table 1'!$AG$7,5,IF(AE230="X",1,0))+IF(AF230='Valori Consentiti - Table 1'!$AI$7,5,IF(AF230="X",1,0))+IF(AG230='Valori Consentiti - Table 1'!$AK$7,5,IF(AG230="X",1,0))+IF(AH230='Valori Consentiti - Table 1'!$AM$7,5,IF(AH230="X",1,0)),IF(G230=3,IF(S230='Valori Consentiti - Table 1'!$I$8,5,IF(S230="X",1,0))+IF(T230='Valori Consentiti - Table 1'!$K$8,5,IF(T230="X",1,0))+IF(U230='Valori Consentiti - Table 1'!$M$8,5,IF(U230="X",1,0))+IF(V230='Valori Consentiti - Table 1'!$O$8,5,IF(V230="X",1,0))+IF(W230='Valori Consentiti - Table 1'!$Q$8,5,IF(W230="X",1,0))+IF(X230='Valori Consentiti - Table 1'!$S$8,5,IF(X230="X",1,0))+IF(Y230='Valori Consentiti - Table 1'!$U$8,5,IF(Y230="X",1,0))+IF(Z230='Valori Consentiti - Table 1'!$W$8,5,IF(Z230="X",1,0))+IF(AA230='Valori Consentiti - Table 1'!$Y$8,5,IF(AA230="X",1,0))+IF(AB230='Valori Consentiti - Table 1'!$AA$8,5,IF(AB230="X",1,0))+IF(AC230='Valori Consentiti - Table 1'!$AC$8,5,IF(AC230="X",1,0))+IF(AD230='Valori Consentiti - Table 1'!$AE$8,5,IF(AD230="X",1,0))+IF(AE230='Valori Consentiti - Table 1'!$AG$8,5,IF(AE230="X",1,0))+IF(AF230='Valori Consentiti - Table 1'!$AI$8,5,IF(AF230="X",1,0))+IF(AG230='Valori Consentiti - Table 1'!$AK$8,5,IF(AG230="X",1,0))+IF(AH230='Valori Consentiti - Table 1'!$AM$8,5,IF(AH230="X",1,0)),IF(G230=4,IF(S230='Valori Consentiti - Table 1'!$I$9,5,IF(S230="X",1,0))+IF(T230='Valori Consentiti - Table 1'!$K$9,5,IF(T230="X",1,0))+IF(U230='Valori Consentiti - Table 1'!$M$9,5,IF(U230="X",1,0))+IF(V230='Valori Consentiti - Table 1'!$O$9,5,IF(V230="X",1,0))+IF(W230='Valori Consentiti - Table 1'!$Q$9,5,IF(W230="X",1,0))+IF(X230='Valori Consentiti - Table 1'!$S$9,5,IF(X230="X",1,0))+IF(Y230='Valori Consentiti - Table 1'!$U$9,5,IF(Y230="X",1,0))+IF(Z230='Valori Consentiti - Table 1'!$W$9,5,IF(Z230="X",1,0))+IF(AA230='Valori Consentiti - Table 1'!$Y$9,5,IF(AA230="X",1,0))+IF(AB230='Valori Consentiti - Table 1'!$AA$9,5,IF(AB230="X",1,0))+IF(AC230='Valori Consentiti - Table 1'!$AC$9,5,IF(AC230="X",1,0))+IF(AD230='Valori Consentiti - Table 1'!$AE$9,5,IF(AD230="X",1,0))+IF(AE230='Valori Consentiti - Table 1'!$AG$9,5,IF(AE230="X",1,0))+IF(AF230='Valori Consentiti - Table 1'!$AI$9,5,IF(AF230="X",1,0))+IF(AG230='Valori Consentiti - Table 1'!$AK$9,5,IF(AG230="X",1,0))+IF(AH230='Valori Consentiti - Table 1'!$AM$9,5,IF(AH230="X",1,0)),))))</f>
        <v>0</v>
      </c>
      <c r="M230" s="16">
        <f t="shared" si="108"/>
        <v>0</v>
      </c>
      <c r="N230" s="16">
        <f t="shared" si="109"/>
        <v>16</v>
      </c>
      <c r="O230" s="16">
        <f>IF(G230=1,IF(S230='Valori Consentiti - Table 1'!$I$6,1,0)+IF(T230='Valori Consentiti - Table 1'!$K$6,1,0)+IF(U230='Valori Consentiti - Table 1'!$M$6,1,0)+IF(V230='Valori Consentiti - Table 1'!$O$6,1,0)+IF(W230='Valori Consentiti - Table 1'!$Q$6,1,0)+IF(X230='Valori Consentiti - Table 1'!$S$6,1,0)+IF(Y230='Valori Consentiti - Table 1'!$U$6,1,0)+IF(Z230='Valori Consentiti - Table 1'!$W$6,1,0)+IF(AA230='Valori Consentiti - Table 1'!$Y$6,1,0)+IF(AB230='Valori Consentiti - Table 1'!$AA$6,1,0)+IF(AC230='Valori Consentiti - Table 1'!$AC$6,1,0)+IF(AD230='Valori Consentiti - Table 1'!$AE$6,1,0)+IF(AE230='Valori Consentiti - Table 1'!$AG$6,1,0)+IF(AF230='Valori Consentiti - Table 1'!$AI$6,1,0)+IF(AG230='Valori Consentiti - Table 1'!$AK$6,1,0)+IF(AH230='Valori Consentiti - Table 1'!$AM$6,1,0),IF(G230=2,IF(S230='Valori Consentiti - Table 1'!$I$7,1,0)+IF(T230='Valori Consentiti - Table 1'!$K$7,1,0)+IF(U230='Valori Consentiti - Table 1'!$M$7,1,0)+IF(V230='Valori Consentiti - Table 1'!$O$7,1,0)+IF(W230='Valori Consentiti - Table 1'!$Q$7,1,0)+IF(X230='Valori Consentiti - Table 1'!$S$7,1,0)+IF(Y230='Valori Consentiti - Table 1'!$U$7,1,0)+IF(Z230='Valori Consentiti - Table 1'!$W$7,1,0)+IF(AA230='Valori Consentiti - Table 1'!$Y$7,1,0)+IF(AB230='Valori Consentiti - Table 1'!$AA$7,1,0)+IF(AC230='Valori Consentiti - Table 1'!$AC$7,1,0)+IF(AD230='Valori Consentiti - Table 1'!$AE$7,1,0)+IF(AE230='Valori Consentiti - Table 1'!$AG$7,1,0)+IF(AF230='Valori Consentiti - Table 1'!$AI$7,1,0)+IF(AG230='Valori Consentiti - Table 1'!$AK$7,1,0)+IF(AH230='Valori Consentiti - Table 1'!$AM$7,1,0),IF(G230=3,IF(S230='Valori Consentiti - Table 1'!$I$8,1,0)+IF(T230='Valori Consentiti - Table 1'!$K$8,1,0)+IF(U230='Valori Consentiti - Table 1'!$M$8,1,0)+IF(V230='Valori Consentiti - Table 1'!$O$8,1,0)+IF(W230='Valori Consentiti - Table 1'!$Q$8,1,0)+IF(X230='Valori Consentiti - Table 1'!$S$8,1,0)+IF(Y230='Valori Consentiti - Table 1'!$U$8,1,0)+IF(Z230='Valori Consentiti - Table 1'!$W$8,1,0)+IF(AA230='Valori Consentiti - Table 1'!$Y$8,1,0)+IF(AB230='Valori Consentiti - Table 1'!$AA$8,1,0)+IF(AC230='Valori Consentiti - Table 1'!$AC$8,1,0)+IF(AD230='Valori Consentiti - Table 1'!$AE$8,1,0)+IF(AE230='Valori Consentiti - Table 1'!$AG$8,1,0)+IF(AF230='Valori Consentiti - Table 1'!$AI$8,1,0)+IF(AG230='Valori Consentiti - Table 1'!$AK$8,1,0)+IF(AH230='Valori Consentiti - Table 1'!$AM$8,1,0),IF(G230=4,IF(S230='Valori Consentiti - Table 1'!$I$9,1,0)+IF(T230='Valori Consentiti - Table 1'!$K$9,1,0)+IF(U230='Valori Consentiti - Table 1'!$M$9,1,0)+IF(V230='Valori Consentiti - Table 1'!$O$9,1,0)+IF(W230='Valori Consentiti - Table 1'!$Q$9,1,0)+IF(X230='Valori Consentiti - Table 1'!$S$9,1,0)+IF(Y230='Valori Consentiti - Table 1'!$U$9,1,0)+IF(Z230='Valori Consentiti - Table 1'!$W$9,1,0)+IF(AA230='Valori Consentiti - Table 1'!$Y$9,1,0)+IF(AB230='Valori Consentiti - Table 1'!$AA$9,1,0)+IF(AC230='Valori Consentiti - Table 1'!$AC$9,1,0)+IF(AD230='Valori Consentiti - Table 1'!$AE$9,1,0)+IF(AE230='Valori Consentiti - Table 1'!$AG$9,1,0)+IF(AF230='Valori Consentiti - Table 1'!$AI$9,1,0)+IF(AG230='Valori Consentiti - Table 1'!$AK$9,1,0)+IF(AH230='Valori Consentiti - Table 1'!$AM$9,1,0),))))</f>
        <v>0</v>
      </c>
      <c r="P230" s="16">
        <f t="shared" si="102"/>
        <v>16</v>
      </c>
      <c r="Q230" s="16">
        <f t="shared" si="103"/>
        <v>1</v>
      </c>
      <c r="R230" s="17"/>
      <c r="S230" s="24" t="str">
        <f t="shared" si="86"/>
        <v/>
      </c>
      <c r="T230" s="25" t="str">
        <f t="shared" si="87"/>
        <v/>
      </c>
      <c r="U230" s="25" t="str">
        <f t="shared" si="88"/>
        <v/>
      </c>
      <c r="V230" s="26" t="str">
        <f t="shared" si="89"/>
        <v/>
      </c>
      <c r="W230" s="27" t="str">
        <f t="shared" si="90"/>
        <v/>
      </c>
      <c r="X230" s="25" t="str">
        <f t="shared" si="91"/>
        <v/>
      </c>
      <c r="Y230" s="25" t="str">
        <f t="shared" si="92"/>
        <v/>
      </c>
      <c r="Z230" s="26" t="str">
        <f t="shared" si="93"/>
        <v/>
      </c>
      <c r="AA230" s="27" t="str">
        <f t="shared" si="94"/>
        <v/>
      </c>
      <c r="AB230" s="25" t="str">
        <f t="shared" si="95"/>
        <v/>
      </c>
      <c r="AC230" s="25" t="str">
        <f t="shared" si="96"/>
        <v/>
      </c>
      <c r="AD230" s="26" t="str">
        <f t="shared" si="97"/>
        <v/>
      </c>
      <c r="AE230" s="27" t="str">
        <f t="shared" si="98"/>
        <v/>
      </c>
      <c r="AF230" s="25" t="str">
        <f t="shared" si="99"/>
        <v/>
      </c>
      <c r="AG230" s="25" t="str">
        <f t="shared" si="100"/>
        <v/>
      </c>
      <c r="AH230" s="26" t="str">
        <f t="shared" si="101"/>
        <v/>
      </c>
      <c r="AI230" s="29" t="b">
        <f t="shared" si="104"/>
        <v>0</v>
      </c>
      <c r="AJ230" s="29" t="b">
        <f t="shared" si="105"/>
        <v>0</v>
      </c>
      <c r="AK230" s="29" t="b">
        <f t="shared" si="106"/>
        <v>0</v>
      </c>
      <c r="AL230" s="29" t="b">
        <f t="shared" si="107"/>
        <v>0</v>
      </c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</row>
    <row r="231" spans="1:252" s="37" customFormat="1" ht="18" customHeight="1">
      <c r="A231" s="31"/>
      <c r="B231" s="31"/>
      <c r="C231" s="41"/>
      <c r="D231" s="14"/>
      <c r="E231" s="18"/>
      <c r="F231" s="31"/>
      <c r="G231" s="14"/>
      <c r="H231" s="15"/>
      <c r="I231" s="15"/>
      <c r="J231" s="15"/>
      <c r="K231" s="15"/>
      <c r="L231" s="40">
        <f>IF(G231=1,IF(S231='Valori Consentiti - Table 1'!$I$6,5,IF(S231="X",1,0))+IF(T231='Valori Consentiti - Table 1'!$K$6,5,IF(T231="X",1,0))+IF(U231='Valori Consentiti - Table 1'!$M$6,5,IF(U231="X",1,0))+IF(V231='Valori Consentiti - Table 1'!$O$6,5,IF(V231="X",1,0))+IF(W231='Valori Consentiti - Table 1'!$Q$6,5,IF(W231="X",1,0))+IF(X231='Valori Consentiti - Table 1'!$S$6,5,IF(X231="X",1,0))+IF(Y231='Valori Consentiti - Table 1'!$U$6,5,IF(Y231="X",1,0))+IF(Z231='Valori Consentiti - Table 1'!$W$6,5,IF(Z231="X",1,0))+IF(AA231='Valori Consentiti - Table 1'!$Y$6,5,IF(AA231="X",1,0))+IF(AB231='Valori Consentiti - Table 1'!$AA$6,5,IF(AB231="X",1,0))+IF(AC231='Valori Consentiti - Table 1'!$AC$6,5,IF(AC231="X",1,0))+IF(AD231='Valori Consentiti - Table 1'!$AE$6,5,IF(AD231="X",1,0))+IF(AE231='Valori Consentiti - Table 1'!$AG$6,5,IF(AE231="X",1,0))+IF(AF231='Valori Consentiti - Table 1'!$AI$6,5,IF(AF231="X",1,0))+IF(AG231='Valori Consentiti - Table 1'!$AK$6,5,IF(AG231="X",1,0))+IF(AH231='Valori Consentiti - Table 1'!$AM$6,5,IF(AH231="X",1,0)),IF(G231=2,IF(S231='Valori Consentiti - Table 1'!$I$7,5,IF(S231="X",1,0))+IF(T231='Valori Consentiti - Table 1'!$K$7,5,IF(T231="X",1,0))+IF(U231='Valori Consentiti - Table 1'!$M$7,5,IF(U231="X",1,0))+IF(V231='Valori Consentiti - Table 1'!$O$7,5,IF(V231="X",1,0))+IF(W231='Valori Consentiti - Table 1'!$Q$7,5,IF(W231="X",1,0))+IF(X231='Valori Consentiti - Table 1'!$S$7,5,IF(X231="X",1,0))+IF(Y231='Valori Consentiti - Table 1'!$U$7,5,IF(Y231="X",1,0))+IF(Z231='Valori Consentiti - Table 1'!$W$7,5,IF(Z231="X",1,0))+IF(AA231='Valori Consentiti - Table 1'!$Y$7,5,IF(AA231="X",1,0))+IF(AB231='Valori Consentiti - Table 1'!$AA$7,5,IF(AB231="X",1,0))+IF(AC231='Valori Consentiti - Table 1'!$AC$7,5,IF(AC231="X",1,0))+IF(AD231='Valori Consentiti - Table 1'!$AE$7,5,IF(AD231="X",1,0))+IF(AE231='Valori Consentiti - Table 1'!$AG$7,5,IF(AE231="X",1,0))+IF(AF231='Valori Consentiti - Table 1'!$AI$7,5,IF(AF231="X",1,0))+IF(AG231='Valori Consentiti - Table 1'!$AK$7,5,IF(AG231="X",1,0))+IF(AH231='Valori Consentiti - Table 1'!$AM$7,5,IF(AH231="X",1,0)),IF(G231=3,IF(S231='Valori Consentiti - Table 1'!$I$8,5,IF(S231="X",1,0))+IF(T231='Valori Consentiti - Table 1'!$K$8,5,IF(T231="X",1,0))+IF(U231='Valori Consentiti - Table 1'!$M$8,5,IF(U231="X",1,0))+IF(V231='Valori Consentiti - Table 1'!$O$8,5,IF(V231="X",1,0))+IF(W231='Valori Consentiti - Table 1'!$Q$8,5,IF(W231="X",1,0))+IF(X231='Valori Consentiti - Table 1'!$S$8,5,IF(X231="X",1,0))+IF(Y231='Valori Consentiti - Table 1'!$U$8,5,IF(Y231="X",1,0))+IF(Z231='Valori Consentiti - Table 1'!$W$8,5,IF(Z231="X",1,0))+IF(AA231='Valori Consentiti - Table 1'!$Y$8,5,IF(AA231="X",1,0))+IF(AB231='Valori Consentiti - Table 1'!$AA$8,5,IF(AB231="X",1,0))+IF(AC231='Valori Consentiti - Table 1'!$AC$8,5,IF(AC231="X",1,0))+IF(AD231='Valori Consentiti - Table 1'!$AE$8,5,IF(AD231="X",1,0))+IF(AE231='Valori Consentiti - Table 1'!$AG$8,5,IF(AE231="X",1,0))+IF(AF231='Valori Consentiti - Table 1'!$AI$8,5,IF(AF231="X",1,0))+IF(AG231='Valori Consentiti - Table 1'!$AK$8,5,IF(AG231="X",1,0))+IF(AH231='Valori Consentiti - Table 1'!$AM$8,5,IF(AH231="X",1,0)),IF(G231=4,IF(S231='Valori Consentiti - Table 1'!$I$9,5,IF(S231="X",1,0))+IF(T231='Valori Consentiti - Table 1'!$K$9,5,IF(T231="X",1,0))+IF(U231='Valori Consentiti - Table 1'!$M$9,5,IF(U231="X",1,0))+IF(V231='Valori Consentiti - Table 1'!$O$9,5,IF(V231="X",1,0))+IF(W231='Valori Consentiti - Table 1'!$Q$9,5,IF(W231="X",1,0))+IF(X231='Valori Consentiti - Table 1'!$S$9,5,IF(X231="X",1,0))+IF(Y231='Valori Consentiti - Table 1'!$U$9,5,IF(Y231="X",1,0))+IF(Z231='Valori Consentiti - Table 1'!$W$9,5,IF(Z231="X",1,0))+IF(AA231='Valori Consentiti - Table 1'!$Y$9,5,IF(AA231="X",1,0))+IF(AB231='Valori Consentiti - Table 1'!$AA$9,5,IF(AB231="X",1,0))+IF(AC231='Valori Consentiti - Table 1'!$AC$9,5,IF(AC231="X",1,0))+IF(AD231='Valori Consentiti - Table 1'!$AE$9,5,IF(AD231="X",1,0))+IF(AE231='Valori Consentiti - Table 1'!$AG$9,5,IF(AE231="X",1,0))+IF(AF231='Valori Consentiti - Table 1'!$AI$9,5,IF(AF231="X",1,0))+IF(AG231='Valori Consentiti - Table 1'!$AK$9,5,IF(AG231="X",1,0))+IF(AH231='Valori Consentiti - Table 1'!$AM$9,5,IF(AH231="X",1,0)),))))</f>
        <v>0</v>
      </c>
      <c r="M231" s="16">
        <f t="shared" si="108"/>
        <v>0</v>
      </c>
      <c r="N231" s="16">
        <f t="shared" si="109"/>
        <v>16</v>
      </c>
      <c r="O231" s="16">
        <f>IF(G231=1,IF(S231='Valori Consentiti - Table 1'!$I$6,1,0)+IF(T231='Valori Consentiti - Table 1'!$K$6,1,0)+IF(U231='Valori Consentiti - Table 1'!$M$6,1,0)+IF(V231='Valori Consentiti - Table 1'!$O$6,1,0)+IF(W231='Valori Consentiti - Table 1'!$Q$6,1,0)+IF(X231='Valori Consentiti - Table 1'!$S$6,1,0)+IF(Y231='Valori Consentiti - Table 1'!$U$6,1,0)+IF(Z231='Valori Consentiti - Table 1'!$W$6,1,0)+IF(AA231='Valori Consentiti - Table 1'!$Y$6,1,0)+IF(AB231='Valori Consentiti - Table 1'!$AA$6,1,0)+IF(AC231='Valori Consentiti - Table 1'!$AC$6,1,0)+IF(AD231='Valori Consentiti - Table 1'!$AE$6,1,0)+IF(AE231='Valori Consentiti - Table 1'!$AG$6,1,0)+IF(AF231='Valori Consentiti - Table 1'!$AI$6,1,0)+IF(AG231='Valori Consentiti - Table 1'!$AK$6,1,0)+IF(AH231='Valori Consentiti - Table 1'!$AM$6,1,0),IF(G231=2,IF(S231='Valori Consentiti - Table 1'!$I$7,1,0)+IF(T231='Valori Consentiti - Table 1'!$K$7,1,0)+IF(U231='Valori Consentiti - Table 1'!$M$7,1,0)+IF(V231='Valori Consentiti - Table 1'!$O$7,1,0)+IF(W231='Valori Consentiti - Table 1'!$Q$7,1,0)+IF(X231='Valori Consentiti - Table 1'!$S$7,1,0)+IF(Y231='Valori Consentiti - Table 1'!$U$7,1,0)+IF(Z231='Valori Consentiti - Table 1'!$W$7,1,0)+IF(AA231='Valori Consentiti - Table 1'!$Y$7,1,0)+IF(AB231='Valori Consentiti - Table 1'!$AA$7,1,0)+IF(AC231='Valori Consentiti - Table 1'!$AC$7,1,0)+IF(AD231='Valori Consentiti - Table 1'!$AE$7,1,0)+IF(AE231='Valori Consentiti - Table 1'!$AG$7,1,0)+IF(AF231='Valori Consentiti - Table 1'!$AI$7,1,0)+IF(AG231='Valori Consentiti - Table 1'!$AK$7,1,0)+IF(AH231='Valori Consentiti - Table 1'!$AM$7,1,0),IF(G231=3,IF(S231='Valori Consentiti - Table 1'!$I$8,1,0)+IF(T231='Valori Consentiti - Table 1'!$K$8,1,0)+IF(U231='Valori Consentiti - Table 1'!$M$8,1,0)+IF(V231='Valori Consentiti - Table 1'!$O$8,1,0)+IF(W231='Valori Consentiti - Table 1'!$Q$8,1,0)+IF(X231='Valori Consentiti - Table 1'!$S$8,1,0)+IF(Y231='Valori Consentiti - Table 1'!$U$8,1,0)+IF(Z231='Valori Consentiti - Table 1'!$W$8,1,0)+IF(AA231='Valori Consentiti - Table 1'!$Y$8,1,0)+IF(AB231='Valori Consentiti - Table 1'!$AA$8,1,0)+IF(AC231='Valori Consentiti - Table 1'!$AC$8,1,0)+IF(AD231='Valori Consentiti - Table 1'!$AE$8,1,0)+IF(AE231='Valori Consentiti - Table 1'!$AG$8,1,0)+IF(AF231='Valori Consentiti - Table 1'!$AI$8,1,0)+IF(AG231='Valori Consentiti - Table 1'!$AK$8,1,0)+IF(AH231='Valori Consentiti - Table 1'!$AM$8,1,0),IF(G231=4,IF(S231='Valori Consentiti - Table 1'!$I$9,1,0)+IF(T231='Valori Consentiti - Table 1'!$K$9,1,0)+IF(U231='Valori Consentiti - Table 1'!$M$9,1,0)+IF(V231='Valori Consentiti - Table 1'!$O$9,1,0)+IF(W231='Valori Consentiti - Table 1'!$Q$9,1,0)+IF(X231='Valori Consentiti - Table 1'!$S$9,1,0)+IF(Y231='Valori Consentiti - Table 1'!$U$9,1,0)+IF(Z231='Valori Consentiti - Table 1'!$W$9,1,0)+IF(AA231='Valori Consentiti - Table 1'!$Y$9,1,0)+IF(AB231='Valori Consentiti - Table 1'!$AA$9,1,0)+IF(AC231='Valori Consentiti - Table 1'!$AC$9,1,0)+IF(AD231='Valori Consentiti - Table 1'!$AE$9,1,0)+IF(AE231='Valori Consentiti - Table 1'!$AG$9,1,0)+IF(AF231='Valori Consentiti - Table 1'!$AI$9,1,0)+IF(AG231='Valori Consentiti - Table 1'!$AK$9,1,0)+IF(AH231='Valori Consentiti - Table 1'!$AM$9,1,0),))))</f>
        <v>0</v>
      </c>
      <c r="P231" s="16">
        <f t="shared" si="102"/>
        <v>16</v>
      </c>
      <c r="Q231" s="16">
        <f t="shared" si="103"/>
        <v>1</v>
      </c>
      <c r="R231" s="17"/>
      <c r="S231" s="24" t="str">
        <f t="shared" si="86"/>
        <v/>
      </c>
      <c r="T231" s="25" t="str">
        <f t="shared" si="87"/>
        <v/>
      </c>
      <c r="U231" s="25" t="str">
        <f t="shared" si="88"/>
        <v/>
      </c>
      <c r="V231" s="26" t="str">
        <f t="shared" si="89"/>
        <v/>
      </c>
      <c r="W231" s="27" t="str">
        <f t="shared" si="90"/>
        <v/>
      </c>
      <c r="X231" s="25" t="str">
        <f t="shared" si="91"/>
        <v/>
      </c>
      <c r="Y231" s="25" t="str">
        <f t="shared" si="92"/>
        <v/>
      </c>
      <c r="Z231" s="26" t="str">
        <f t="shared" si="93"/>
        <v/>
      </c>
      <c r="AA231" s="27" t="str">
        <f t="shared" si="94"/>
        <v/>
      </c>
      <c r="AB231" s="25" t="str">
        <f t="shared" si="95"/>
        <v/>
      </c>
      <c r="AC231" s="25" t="str">
        <f t="shared" si="96"/>
        <v/>
      </c>
      <c r="AD231" s="26" t="str">
        <f t="shared" si="97"/>
        <v/>
      </c>
      <c r="AE231" s="27" t="str">
        <f t="shared" si="98"/>
        <v/>
      </c>
      <c r="AF231" s="25" t="str">
        <f t="shared" si="99"/>
        <v/>
      </c>
      <c r="AG231" s="25" t="str">
        <f t="shared" si="100"/>
        <v/>
      </c>
      <c r="AH231" s="26" t="str">
        <f t="shared" si="101"/>
        <v/>
      </c>
      <c r="AI231" s="29" t="b">
        <f t="shared" si="104"/>
        <v>0</v>
      </c>
      <c r="AJ231" s="29" t="b">
        <f t="shared" si="105"/>
        <v>0</v>
      </c>
      <c r="AK231" s="29" t="b">
        <f t="shared" si="106"/>
        <v>0</v>
      </c>
      <c r="AL231" s="29" t="b">
        <f t="shared" si="107"/>
        <v>0</v>
      </c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</row>
    <row r="232" spans="1:252" s="37" customFormat="1" ht="18" customHeight="1">
      <c r="A232" s="31"/>
      <c r="B232" s="31"/>
      <c r="C232" s="41"/>
      <c r="D232" s="14"/>
      <c r="E232" s="18"/>
      <c r="F232" s="31"/>
      <c r="G232" s="14"/>
      <c r="H232" s="15"/>
      <c r="I232" s="15"/>
      <c r="J232" s="15"/>
      <c r="K232" s="15"/>
      <c r="L232" s="40">
        <f>IF(G232=1,IF(S232='Valori Consentiti - Table 1'!$I$6,5,IF(S232="X",1,0))+IF(T232='Valori Consentiti - Table 1'!$K$6,5,IF(T232="X",1,0))+IF(U232='Valori Consentiti - Table 1'!$M$6,5,IF(U232="X",1,0))+IF(V232='Valori Consentiti - Table 1'!$O$6,5,IF(V232="X",1,0))+IF(W232='Valori Consentiti - Table 1'!$Q$6,5,IF(W232="X",1,0))+IF(X232='Valori Consentiti - Table 1'!$S$6,5,IF(X232="X",1,0))+IF(Y232='Valori Consentiti - Table 1'!$U$6,5,IF(Y232="X",1,0))+IF(Z232='Valori Consentiti - Table 1'!$W$6,5,IF(Z232="X",1,0))+IF(AA232='Valori Consentiti - Table 1'!$Y$6,5,IF(AA232="X",1,0))+IF(AB232='Valori Consentiti - Table 1'!$AA$6,5,IF(AB232="X",1,0))+IF(AC232='Valori Consentiti - Table 1'!$AC$6,5,IF(AC232="X",1,0))+IF(AD232='Valori Consentiti - Table 1'!$AE$6,5,IF(AD232="X",1,0))+IF(AE232='Valori Consentiti - Table 1'!$AG$6,5,IF(AE232="X",1,0))+IF(AF232='Valori Consentiti - Table 1'!$AI$6,5,IF(AF232="X",1,0))+IF(AG232='Valori Consentiti - Table 1'!$AK$6,5,IF(AG232="X",1,0))+IF(AH232='Valori Consentiti - Table 1'!$AM$6,5,IF(AH232="X",1,0)),IF(G232=2,IF(S232='Valori Consentiti - Table 1'!$I$7,5,IF(S232="X",1,0))+IF(T232='Valori Consentiti - Table 1'!$K$7,5,IF(T232="X",1,0))+IF(U232='Valori Consentiti - Table 1'!$M$7,5,IF(U232="X",1,0))+IF(V232='Valori Consentiti - Table 1'!$O$7,5,IF(V232="X",1,0))+IF(W232='Valori Consentiti - Table 1'!$Q$7,5,IF(W232="X",1,0))+IF(X232='Valori Consentiti - Table 1'!$S$7,5,IF(X232="X",1,0))+IF(Y232='Valori Consentiti - Table 1'!$U$7,5,IF(Y232="X",1,0))+IF(Z232='Valori Consentiti - Table 1'!$W$7,5,IF(Z232="X",1,0))+IF(AA232='Valori Consentiti - Table 1'!$Y$7,5,IF(AA232="X",1,0))+IF(AB232='Valori Consentiti - Table 1'!$AA$7,5,IF(AB232="X",1,0))+IF(AC232='Valori Consentiti - Table 1'!$AC$7,5,IF(AC232="X",1,0))+IF(AD232='Valori Consentiti - Table 1'!$AE$7,5,IF(AD232="X",1,0))+IF(AE232='Valori Consentiti - Table 1'!$AG$7,5,IF(AE232="X",1,0))+IF(AF232='Valori Consentiti - Table 1'!$AI$7,5,IF(AF232="X",1,0))+IF(AG232='Valori Consentiti - Table 1'!$AK$7,5,IF(AG232="X",1,0))+IF(AH232='Valori Consentiti - Table 1'!$AM$7,5,IF(AH232="X",1,0)),IF(G232=3,IF(S232='Valori Consentiti - Table 1'!$I$8,5,IF(S232="X",1,0))+IF(T232='Valori Consentiti - Table 1'!$K$8,5,IF(T232="X",1,0))+IF(U232='Valori Consentiti - Table 1'!$M$8,5,IF(U232="X",1,0))+IF(V232='Valori Consentiti - Table 1'!$O$8,5,IF(V232="X",1,0))+IF(W232='Valori Consentiti - Table 1'!$Q$8,5,IF(W232="X",1,0))+IF(X232='Valori Consentiti - Table 1'!$S$8,5,IF(X232="X",1,0))+IF(Y232='Valori Consentiti - Table 1'!$U$8,5,IF(Y232="X",1,0))+IF(Z232='Valori Consentiti - Table 1'!$W$8,5,IF(Z232="X",1,0))+IF(AA232='Valori Consentiti - Table 1'!$Y$8,5,IF(AA232="X",1,0))+IF(AB232='Valori Consentiti - Table 1'!$AA$8,5,IF(AB232="X",1,0))+IF(AC232='Valori Consentiti - Table 1'!$AC$8,5,IF(AC232="X",1,0))+IF(AD232='Valori Consentiti - Table 1'!$AE$8,5,IF(AD232="X",1,0))+IF(AE232='Valori Consentiti - Table 1'!$AG$8,5,IF(AE232="X",1,0))+IF(AF232='Valori Consentiti - Table 1'!$AI$8,5,IF(AF232="X",1,0))+IF(AG232='Valori Consentiti - Table 1'!$AK$8,5,IF(AG232="X",1,0))+IF(AH232='Valori Consentiti - Table 1'!$AM$8,5,IF(AH232="X",1,0)),IF(G232=4,IF(S232='Valori Consentiti - Table 1'!$I$9,5,IF(S232="X",1,0))+IF(T232='Valori Consentiti - Table 1'!$K$9,5,IF(T232="X",1,0))+IF(U232='Valori Consentiti - Table 1'!$M$9,5,IF(U232="X",1,0))+IF(V232='Valori Consentiti - Table 1'!$O$9,5,IF(V232="X",1,0))+IF(W232='Valori Consentiti - Table 1'!$Q$9,5,IF(W232="X",1,0))+IF(X232='Valori Consentiti - Table 1'!$S$9,5,IF(X232="X",1,0))+IF(Y232='Valori Consentiti - Table 1'!$U$9,5,IF(Y232="X",1,0))+IF(Z232='Valori Consentiti - Table 1'!$W$9,5,IF(Z232="X",1,0))+IF(AA232='Valori Consentiti - Table 1'!$Y$9,5,IF(AA232="X",1,0))+IF(AB232='Valori Consentiti - Table 1'!$AA$9,5,IF(AB232="X",1,0))+IF(AC232='Valori Consentiti - Table 1'!$AC$9,5,IF(AC232="X",1,0))+IF(AD232='Valori Consentiti - Table 1'!$AE$9,5,IF(AD232="X",1,0))+IF(AE232='Valori Consentiti - Table 1'!$AG$9,5,IF(AE232="X",1,0))+IF(AF232='Valori Consentiti - Table 1'!$AI$9,5,IF(AF232="X",1,0))+IF(AG232='Valori Consentiti - Table 1'!$AK$9,5,IF(AG232="X",1,0))+IF(AH232='Valori Consentiti - Table 1'!$AM$9,5,IF(AH232="X",1,0)),))))</f>
        <v>0</v>
      </c>
      <c r="M232" s="16">
        <f t="shared" si="108"/>
        <v>0</v>
      </c>
      <c r="N232" s="16">
        <f t="shared" si="109"/>
        <v>16</v>
      </c>
      <c r="O232" s="16">
        <f>IF(G232=1,IF(S232='Valori Consentiti - Table 1'!$I$6,1,0)+IF(T232='Valori Consentiti - Table 1'!$K$6,1,0)+IF(U232='Valori Consentiti - Table 1'!$M$6,1,0)+IF(V232='Valori Consentiti - Table 1'!$O$6,1,0)+IF(W232='Valori Consentiti - Table 1'!$Q$6,1,0)+IF(X232='Valori Consentiti - Table 1'!$S$6,1,0)+IF(Y232='Valori Consentiti - Table 1'!$U$6,1,0)+IF(Z232='Valori Consentiti - Table 1'!$W$6,1,0)+IF(AA232='Valori Consentiti - Table 1'!$Y$6,1,0)+IF(AB232='Valori Consentiti - Table 1'!$AA$6,1,0)+IF(AC232='Valori Consentiti - Table 1'!$AC$6,1,0)+IF(AD232='Valori Consentiti - Table 1'!$AE$6,1,0)+IF(AE232='Valori Consentiti - Table 1'!$AG$6,1,0)+IF(AF232='Valori Consentiti - Table 1'!$AI$6,1,0)+IF(AG232='Valori Consentiti - Table 1'!$AK$6,1,0)+IF(AH232='Valori Consentiti - Table 1'!$AM$6,1,0),IF(G232=2,IF(S232='Valori Consentiti - Table 1'!$I$7,1,0)+IF(T232='Valori Consentiti - Table 1'!$K$7,1,0)+IF(U232='Valori Consentiti - Table 1'!$M$7,1,0)+IF(V232='Valori Consentiti - Table 1'!$O$7,1,0)+IF(W232='Valori Consentiti - Table 1'!$Q$7,1,0)+IF(X232='Valori Consentiti - Table 1'!$S$7,1,0)+IF(Y232='Valori Consentiti - Table 1'!$U$7,1,0)+IF(Z232='Valori Consentiti - Table 1'!$W$7,1,0)+IF(AA232='Valori Consentiti - Table 1'!$Y$7,1,0)+IF(AB232='Valori Consentiti - Table 1'!$AA$7,1,0)+IF(AC232='Valori Consentiti - Table 1'!$AC$7,1,0)+IF(AD232='Valori Consentiti - Table 1'!$AE$7,1,0)+IF(AE232='Valori Consentiti - Table 1'!$AG$7,1,0)+IF(AF232='Valori Consentiti - Table 1'!$AI$7,1,0)+IF(AG232='Valori Consentiti - Table 1'!$AK$7,1,0)+IF(AH232='Valori Consentiti - Table 1'!$AM$7,1,0),IF(G232=3,IF(S232='Valori Consentiti - Table 1'!$I$8,1,0)+IF(T232='Valori Consentiti - Table 1'!$K$8,1,0)+IF(U232='Valori Consentiti - Table 1'!$M$8,1,0)+IF(V232='Valori Consentiti - Table 1'!$O$8,1,0)+IF(W232='Valori Consentiti - Table 1'!$Q$8,1,0)+IF(X232='Valori Consentiti - Table 1'!$S$8,1,0)+IF(Y232='Valori Consentiti - Table 1'!$U$8,1,0)+IF(Z232='Valori Consentiti - Table 1'!$W$8,1,0)+IF(AA232='Valori Consentiti - Table 1'!$Y$8,1,0)+IF(AB232='Valori Consentiti - Table 1'!$AA$8,1,0)+IF(AC232='Valori Consentiti - Table 1'!$AC$8,1,0)+IF(AD232='Valori Consentiti - Table 1'!$AE$8,1,0)+IF(AE232='Valori Consentiti - Table 1'!$AG$8,1,0)+IF(AF232='Valori Consentiti - Table 1'!$AI$8,1,0)+IF(AG232='Valori Consentiti - Table 1'!$AK$8,1,0)+IF(AH232='Valori Consentiti - Table 1'!$AM$8,1,0),IF(G232=4,IF(S232='Valori Consentiti - Table 1'!$I$9,1,0)+IF(T232='Valori Consentiti - Table 1'!$K$9,1,0)+IF(U232='Valori Consentiti - Table 1'!$M$9,1,0)+IF(V232='Valori Consentiti - Table 1'!$O$9,1,0)+IF(W232='Valori Consentiti - Table 1'!$Q$9,1,0)+IF(X232='Valori Consentiti - Table 1'!$S$9,1,0)+IF(Y232='Valori Consentiti - Table 1'!$U$9,1,0)+IF(Z232='Valori Consentiti - Table 1'!$W$9,1,0)+IF(AA232='Valori Consentiti - Table 1'!$Y$9,1,0)+IF(AB232='Valori Consentiti - Table 1'!$AA$9,1,0)+IF(AC232='Valori Consentiti - Table 1'!$AC$9,1,0)+IF(AD232='Valori Consentiti - Table 1'!$AE$9,1,0)+IF(AE232='Valori Consentiti - Table 1'!$AG$9,1,0)+IF(AF232='Valori Consentiti - Table 1'!$AI$9,1,0)+IF(AG232='Valori Consentiti - Table 1'!$AK$9,1,0)+IF(AH232='Valori Consentiti - Table 1'!$AM$9,1,0),))))</f>
        <v>0</v>
      </c>
      <c r="P232" s="16">
        <f t="shared" si="102"/>
        <v>16</v>
      </c>
      <c r="Q232" s="16">
        <f t="shared" si="103"/>
        <v>1</v>
      </c>
      <c r="R232" s="17"/>
      <c r="S232" s="24" t="str">
        <f t="shared" si="86"/>
        <v/>
      </c>
      <c r="T232" s="25" t="str">
        <f t="shared" si="87"/>
        <v/>
      </c>
      <c r="U232" s="25" t="str">
        <f t="shared" si="88"/>
        <v/>
      </c>
      <c r="V232" s="26" t="str">
        <f t="shared" si="89"/>
        <v/>
      </c>
      <c r="W232" s="27" t="str">
        <f t="shared" si="90"/>
        <v/>
      </c>
      <c r="X232" s="25" t="str">
        <f t="shared" si="91"/>
        <v/>
      </c>
      <c r="Y232" s="25" t="str">
        <f t="shared" si="92"/>
        <v/>
      </c>
      <c r="Z232" s="26" t="str">
        <f t="shared" si="93"/>
        <v/>
      </c>
      <c r="AA232" s="27" t="str">
        <f t="shared" si="94"/>
        <v/>
      </c>
      <c r="AB232" s="25" t="str">
        <f t="shared" si="95"/>
        <v/>
      </c>
      <c r="AC232" s="25" t="str">
        <f t="shared" si="96"/>
        <v/>
      </c>
      <c r="AD232" s="26" t="str">
        <f t="shared" si="97"/>
        <v/>
      </c>
      <c r="AE232" s="27" t="str">
        <f t="shared" si="98"/>
        <v/>
      </c>
      <c r="AF232" s="25" t="str">
        <f t="shared" si="99"/>
        <v/>
      </c>
      <c r="AG232" s="25" t="str">
        <f t="shared" si="100"/>
        <v/>
      </c>
      <c r="AH232" s="26" t="str">
        <f t="shared" si="101"/>
        <v/>
      </c>
      <c r="AI232" s="29" t="b">
        <f t="shared" si="104"/>
        <v>0</v>
      </c>
      <c r="AJ232" s="29" t="b">
        <f t="shared" si="105"/>
        <v>0</v>
      </c>
      <c r="AK232" s="29" t="b">
        <f t="shared" si="106"/>
        <v>0</v>
      </c>
      <c r="AL232" s="29" t="b">
        <f t="shared" si="107"/>
        <v>0</v>
      </c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</row>
    <row r="233" spans="1:252" s="37" customFormat="1" ht="18" customHeight="1">
      <c r="A233" s="31"/>
      <c r="B233" s="31"/>
      <c r="C233" s="41"/>
      <c r="D233" s="14"/>
      <c r="E233" s="18"/>
      <c r="F233" s="31"/>
      <c r="G233" s="14"/>
      <c r="H233" s="15"/>
      <c r="I233" s="15"/>
      <c r="J233" s="15"/>
      <c r="K233" s="15"/>
      <c r="L233" s="40">
        <f>IF(G233=1,IF(S233='Valori Consentiti - Table 1'!$I$6,5,IF(S233="X",1,0))+IF(T233='Valori Consentiti - Table 1'!$K$6,5,IF(T233="X",1,0))+IF(U233='Valori Consentiti - Table 1'!$M$6,5,IF(U233="X",1,0))+IF(V233='Valori Consentiti - Table 1'!$O$6,5,IF(V233="X",1,0))+IF(W233='Valori Consentiti - Table 1'!$Q$6,5,IF(W233="X",1,0))+IF(X233='Valori Consentiti - Table 1'!$S$6,5,IF(X233="X",1,0))+IF(Y233='Valori Consentiti - Table 1'!$U$6,5,IF(Y233="X",1,0))+IF(Z233='Valori Consentiti - Table 1'!$W$6,5,IF(Z233="X",1,0))+IF(AA233='Valori Consentiti - Table 1'!$Y$6,5,IF(AA233="X",1,0))+IF(AB233='Valori Consentiti - Table 1'!$AA$6,5,IF(AB233="X",1,0))+IF(AC233='Valori Consentiti - Table 1'!$AC$6,5,IF(AC233="X",1,0))+IF(AD233='Valori Consentiti - Table 1'!$AE$6,5,IF(AD233="X",1,0))+IF(AE233='Valori Consentiti - Table 1'!$AG$6,5,IF(AE233="X",1,0))+IF(AF233='Valori Consentiti - Table 1'!$AI$6,5,IF(AF233="X",1,0))+IF(AG233='Valori Consentiti - Table 1'!$AK$6,5,IF(AG233="X",1,0))+IF(AH233='Valori Consentiti - Table 1'!$AM$6,5,IF(AH233="X",1,0)),IF(G233=2,IF(S233='Valori Consentiti - Table 1'!$I$7,5,IF(S233="X",1,0))+IF(T233='Valori Consentiti - Table 1'!$K$7,5,IF(T233="X",1,0))+IF(U233='Valori Consentiti - Table 1'!$M$7,5,IF(U233="X",1,0))+IF(V233='Valori Consentiti - Table 1'!$O$7,5,IF(V233="X",1,0))+IF(W233='Valori Consentiti - Table 1'!$Q$7,5,IF(W233="X",1,0))+IF(X233='Valori Consentiti - Table 1'!$S$7,5,IF(X233="X",1,0))+IF(Y233='Valori Consentiti - Table 1'!$U$7,5,IF(Y233="X",1,0))+IF(Z233='Valori Consentiti - Table 1'!$W$7,5,IF(Z233="X",1,0))+IF(AA233='Valori Consentiti - Table 1'!$Y$7,5,IF(AA233="X",1,0))+IF(AB233='Valori Consentiti - Table 1'!$AA$7,5,IF(AB233="X",1,0))+IF(AC233='Valori Consentiti - Table 1'!$AC$7,5,IF(AC233="X",1,0))+IF(AD233='Valori Consentiti - Table 1'!$AE$7,5,IF(AD233="X",1,0))+IF(AE233='Valori Consentiti - Table 1'!$AG$7,5,IF(AE233="X",1,0))+IF(AF233='Valori Consentiti - Table 1'!$AI$7,5,IF(AF233="X",1,0))+IF(AG233='Valori Consentiti - Table 1'!$AK$7,5,IF(AG233="X",1,0))+IF(AH233='Valori Consentiti - Table 1'!$AM$7,5,IF(AH233="X",1,0)),IF(G233=3,IF(S233='Valori Consentiti - Table 1'!$I$8,5,IF(S233="X",1,0))+IF(T233='Valori Consentiti - Table 1'!$K$8,5,IF(T233="X",1,0))+IF(U233='Valori Consentiti - Table 1'!$M$8,5,IF(U233="X",1,0))+IF(V233='Valori Consentiti - Table 1'!$O$8,5,IF(V233="X",1,0))+IF(W233='Valori Consentiti - Table 1'!$Q$8,5,IF(W233="X",1,0))+IF(X233='Valori Consentiti - Table 1'!$S$8,5,IF(X233="X",1,0))+IF(Y233='Valori Consentiti - Table 1'!$U$8,5,IF(Y233="X",1,0))+IF(Z233='Valori Consentiti - Table 1'!$W$8,5,IF(Z233="X",1,0))+IF(AA233='Valori Consentiti - Table 1'!$Y$8,5,IF(AA233="X",1,0))+IF(AB233='Valori Consentiti - Table 1'!$AA$8,5,IF(AB233="X",1,0))+IF(AC233='Valori Consentiti - Table 1'!$AC$8,5,IF(AC233="X",1,0))+IF(AD233='Valori Consentiti - Table 1'!$AE$8,5,IF(AD233="X",1,0))+IF(AE233='Valori Consentiti - Table 1'!$AG$8,5,IF(AE233="X",1,0))+IF(AF233='Valori Consentiti - Table 1'!$AI$8,5,IF(AF233="X",1,0))+IF(AG233='Valori Consentiti - Table 1'!$AK$8,5,IF(AG233="X",1,0))+IF(AH233='Valori Consentiti - Table 1'!$AM$8,5,IF(AH233="X",1,0)),IF(G233=4,IF(S233='Valori Consentiti - Table 1'!$I$9,5,IF(S233="X",1,0))+IF(T233='Valori Consentiti - Table 1'!$K$9,5,IF(T233="X",1,0))+IF(U233='Valori Consentiti - Table 1'!$M$9,5,IF(U233="X",1,0))+IF(V233='Valori Consentiti - Table 1'!$O$9,5,IF(V233="X",1,0))+IF(W233='Valori Consentiti - Table 1'!$Q$9,5,IF(W233="X",1,0))+IF(X233='Valori Consentiti - Table 1'!$S$9,5,IF(X233="X",1,0))+IF(Y233='Valori Consentiti - Table 1'!$U$9,5,IF(Y233="X",1,0))+IF(Z233='Valori Consentiti - Table 1'!$W$9,5,IF(Z233="X",1,0))+IF(AA233='Valori Consentiti - Table 1'!$Y$9,5,IF(AA233="X",1,0))+IF(AB233='Valori Consentiti - Table 1'!$AA$9,5,IF(AB233="X",1,0))+IF(AC233='Valori Consentiti - Table 1'!$AC$9,5,IF(AC233="X",1,0))+IF(AD233='Valori Consentiti - Table 1'!$AE$9,5,IF(AD233="X",1,0))+IF(AE233='Valori Consentiti - Table 1'!$AG$9,5,IF(AE233="X",1,0))+IF(AF233='Valori Consentiti - Table 1'!$AI$9,5,IF(AF233="X",1,0))+IF(AG233='Valori Consentiti - Table 1'!$AK$9,5,IF(AG233="X",1,0))+IF(AH233='Valori Consentiti - Table 1'!$AM$9,5,IF(AH233="X",1,0)),))))</f>
        <v>0</v>
      </c>
      <c r="M233" s="16">
        <f t="shared" si="108"/>
        <v>0</v>
      </c>
      <c r="N233" s="16">
        <f t="shared" si="109"/>
        <v>16</v>
      </c>
      <c r="O233" s="16">
        <f>IF(G233=1,IF(S233='Valori Consentiti - Table 1'!$I$6,1,0)+IF(T233='Valori Consentiti - Table 1'!$K$6,1,0)+IF(U233='Valori Consentiti - Table 1'!$M$6,1,0)+IF(V233='Valori Consentiti - Table 1'!$O$6,1,0)+IF(W233='Valori Consentiti - Table 1'!$Q$6,1,0)+IF(X233='Valori Consentiti - Table 1'!$S$6,1,0)+IF(Y233='Valori Consentiti - Table 1'!$U$6,1,0)+IF(Z233='Valori Consentiti - Table 1'!$W$6,1,0)+IF(AA233='Valori Consentiti - Table 1'!$Y$6,1,0)+IF(AB233='Valori Consentiti - Table 1'!$AA$6,1,0)+IF(AC233='Valori Consentiti - Table 1'!$AC$6,1,0)+IF(AD233='Valori Consentiti - Table 1'!$AE$6,1,0)+IF(AE233='Valori Consentiti - Table 1'!$AG$6,1,0)+IF(AF233='Valori Consentiti - Table 1'!$AI$6,1,0)+IF(AG233='Valori Consentiti - Table 1'!$AK$6,1,0)+IF(AH233='Valori Consentiti - Table 1'!$AM$6,1,0),IF(G233=2,IF(S233='Valori Consentiti - Table 1'!$I$7,1,0)+IF(T233='Valori Consentiti - Table 1'!$K$7,1,0)+IF(U233='Valori Consentiti - Table 1'!$M$7,1,0)+IF(V233='Valori Consentiti - Table 1'!$O$7,1,0)+IF(W233='Valori Consentiti - Table 1'!$Q$7,1,0)+IF(X233='Valori Consentiti - Table 1'!$S$7,1,0)+IF(Y233='Valori Consentiti - Table 1'!$U$7,1,0)+IF(Z233='Valori Consentiti - Table 1'!$W$7,1,0)+IF(AA233='Valori Consentiti - Table 1'!$Y$7,1,0)+IF(AB233='Valori Consentiti - Table 1'!$AA$7,1,0)+IF(AC233='Valori Consentiti - Table 1'!$AC$7,1,0)+IF(AD233='Valori Consentiti - Table 1'!$AE$7,1,0)+IF(AE233='Valori Consentiti - Table 1'!$AG$7,1,0)+IF(AF233='Valori Consentiti - Table 1'!$AI$7,1,0)+IF(AG233='Valori Consentiti - Table 1'!$AK$7,1,0)+IF(AH233='Valori Consentiti - Table 1'!$AM$7,1,0),IF(G233=3,IF(S233='Valori Consentiti - Table 1'!$I$8,1,0)+IF(T233='Valori Consentiti - Table 1'!$K$8,1,0)+IF(U233='Valori Consentiti - Table 1'!$M$8,1,0)+IF(V233='Valori Consentiti - Table 1'!$O$8,1,0)+IF(W233='Valori Consentiti - Table 1'!$Q$8,1,0)+IF(X233='Valori Consentiti - Table 1'!$S$8,1,0)+IF(Y233='Valori Consentiti - Table 1'!$U$8,1,0)+IF(Z233='Valori Consentiti - Table 1'!$W$8,1,0)+IF(AA233='Valori Consentiti - Table 1'!$Y$8,1,0)+IF(AB233='Valori Consentiti - Table 1'!$AA$8,1,0)+IF(AC233='Valori Consentiti - Table 1'!$AC$8,1,0)+IF(AD233='Valori Consentiti - Table 1'!$AE$8,1,0)+IF(AE233='Valori Consentiti - Table 1'!$AG$8,1,0)+IF(AF233='Valori Consentiti - Table 1'!$AI$8,1,0)+IF(AG233='Valori Consentiti - Table 1'!$AK$8,1,0)+IF(AH233='Valori Consentiti - Table 1'!$AM$8,1,0),IF(G233=4,IF(S233='Valori Consentiti - Table 1'!$I$9,1,0)+IF(T233='Valori Consentiti - Table 1'!$K$9,1,0)+IF(U233='Valori Consentiti - Table 1'!$M$9,1,0)+IF(V233='Valori Consentiti - Table 1'!$O$9,1,0)+IF(W233='Valori Consentiti - Table 1'!$Q$9,1,0)+IF(X233='Valori Consentiti - Table 1'!$S$9,1,0)+IF(Y233='Valori Consentiti - Table 1'!$U$9,1,0)+IF(Z233='Valori Consentiti - Table 1'!$W$9,1,0)+IF(AA233='Valori Consentiti - Table 1'!$Y$9,1,0)+IF(AB233='Valori Consentiti - Table 1'!$AA$9,1,0)+IF(AC233='Valori Consentiti - Table 1'!$AC$9,1,0)+IF(AD233='Valori Consentiti - Table 1'!$AE$9,1,0)+IF(AE233='Valori Consentiti - Table 1'!$AG$9,1,0)+IF(AF233='Valori Consentiti - Table 1'!$AI$9,1,0)+IF(AG233='Valori Consentiti - Table 1'!$AK$9,1,0)+IF(AH233='Valori Consentiti - Table 1'!$AM$9,1,0),))))</f>
        <v>0</v>
      </c>
      <c r="P233" s="16">
        <f t="shared" si="102"/>
        <v>16</v>
      </c>
      <c r="Q233" s="16">
        <f t="shared" si="103"/>
        <v>1</v>
      </c>
      <c r="R233" s="17"/>
      <c r="S233" s="24" t="str">
        <f t="shared" si="86"/>
        <v/>
      </c>
      <c r="T233" s="25" t="str">
        <f t="shared" si="87"/>
        <v/>
      </c>
      <c r="U233" s="25" t="str">
        <f t="shared" si="88"/>
        <v/>
      </c>
      <c r="V233" s="26" t="str">
        <f t="shared" si="89"/>
        <v/>
      </c>
      <c r="W233" s="27" t="str">
        <f t="shared" si="90"/>
        <v/>
      </c>
      <c r="X233" s="25" t="str">
        <f t="shared" si="91"/>
        <v/>
      </c>
      <c r="Y233" s="25" t="str">
        <f t="shared" si="92"/>
        <v/>
      </c>
      <c r="Z233" s="26" t="str">
        <f t="shared" si="93"/>
        <v/>
      </c>
      <c r="AA233" s="27" t="str">
        <f t="shared" si="94"/>
        <v/>
      </c>
      <c r="AB233" s="25" t="str">
        <f t="shared" si="95"/>
        <v/>
      </c>
      <c r="AC233" s="25" t="str">
        <f t="shared" si="96"/>
        <v/>
      </c>
      <c r="AD233" s="26" t="str">
        <f t="shared" si="97"/>
        <v/>
      </c>
      <c r="AE233" s="27" t="str">
        <f t="shared" si="98"/>
        <v/>
      </c>
      <c r="AF233" s="25" t="str">
        <f t="shared" si="99"/>
        <v/>
      </c>
      <c r="AG233" s="25" t="str">
        <f t="shared" si="100"/>
        <v/>
      </c>
      <c r="AH233" s="26" t="str">
        <f t="shared" si="101"/>
        <v/>
      </c>
      <c r="AI233" s="29" t="b">
        <f t="shared" si="104"/>
        <v>0</v>
      </c>
      <c r="AJ233" s="29" t="b">
        <f t="shared" si="105"/>
        <v>0</v>
      </c>
      <c r="AK233" s="29" t="b">
        <f t="shared" si="106"/>
        <v>0</v>
      </c>
      <c r="AL233" s="29" t="b">
        <f t="shared" si="107"/>
        <v>0</v>
      </c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</row>
    <row r="234" spans="1:252" s="37" customFormat="1" ht="18" customHeight="1">
      <c r="A234" s="31"/>
      <c r="B234" s="31"/>
      <c r="C234" s="41"/>
      <c r="D234" s="14"/>
      <c r="E234" s="18"/>
      <c r="F234" s="31"/>
      <c r="G234" s="14"/>
      <c r="H234" s="15"/>
      <c r="I234" s="15"/>
      <c r="J234" s="15"/>
      <c r="K234" s="15"/>
      <c r="L234" s="40">
        <f>IF(G234=1,IF(S234='Valori Consentiti - Table 1'!$I$6,5,IF(S234="X",1,0))+IF(T234='Valori Consentiti - Table 1'!$K$6,5,IF(T234="X",1,0))+IF(U234='Valori Consentiti - Table 1'!$M$6,5,IF(U234="X",1,0))+IF(V234='Valori Consentiti - Table 1'!$O$6,5,IF(V234="X",1,0))+IF(W234='Valori Consentiti - Table 1'!$Q$6,5,IF(W234="X",1,0))+IF(X234='Valori Consentiti - Table 1'!$S$6,5,IF(X234="X",1,0))+IF(Y234='Valori Consentiti - Table 1'!$U$6,5,IF(Y234="X",1,0))+IF(Z234='Valori Consentiti - Table 1'!$W$6,5,IF(Z234="X",1,0))+IF(AA234='Valori Consentiti - Table 1'!$Y$6,5,IF(AA234="X",1,0))+IF(AB234='Valori Consentiti - Table 1'!$AA$6,5,IF(AB234="X",1,0))+IF(AC234='Valori Consentiti - Table 1'!$AC$6,5,IF(AC234="X",1,0))+IF(AD234='Valori Consentiti - Table 1'!$AE$6,5,IF(AD234="X",1,0))+IF(AE234='Valori Consentiti - Table 1'!$AG$6,5,IF(AE234="X",1,0))+IF(AF234='Valori Consentiti - Table 1'!$AI$6,5,IF(AF234="X",1,0))+IF(AG234='Valori Consentiti - Table 1'!$AK$6,5,IF(AG234="X",1,0))+IF(AH234='Valori Consentiti - Table 1'!$AM$6,5,IF(AH234="X",1,0)),IF(G234=2,IF(S234='Valori Consentiti - Table 1'!$I$7,5,IF(S234="X",1,0))+IF(T234='Valori Consentiti - Table 1'!$K$7,5,IF(T234="X",1,0))+IF(U234='Valori Consentiti - Table 1'!$M$7,5,IF(U234="X",1,0))+IF(V234='Valori Consentiti - Table 1'!$O$7,5,IF(V234="X",1,0))+IF(W234='Valori Consentiti - Table 1'!$Q$7,5,IF(W234="X",1,0))+IF(X234='Valori Consentiti - Table 1'!$S$7,5,IF(X234="X",1,0))+IF(Y234='Valori Consentiti - Table 1'!$U$7,5,IF(Y234="X",1,0))+IF(Z234='Valori Consentiti - Table 1'!$W$7,5,IF(Z234="X",1,0))+IF(AA234='Valori Consentiti - Table 1'!$Y$7,5,IF(AA234="X",1,0))+IF(AB234='Valori Consentiti - Table 1'!$AA$7,5,IF(AB234="X",1,0))+IF(AC234='Valori Consentiti - Table 1'!$AC$7,5,IF(AC234="X",1,0))+IF(AD234='Valori Consentiti - Table 1'!$AE$7,5,IF(AD234="X",1,0))+IF(AE234='Valori Consentiti - Table 1'!$AG$7,5,IF(AE234="X",1,0))+IF(AF234='Valori Consentiti - Table 1'!$AI$7,5,IF(AF234="X",1,0))+IF(AG234='Valori Consentiti - Table 1'!$AK$7,5,IF(AG234="X",1,0))+IF(AH234='Valori Consentiti - Table 1'!$AM$7,5,IF(AH234="X",1,0)),IF(G234=3,IF(S234='Valori Consentiti - Table 1'!$I$8,5,IF(S234="X",1,0))+IF(T234='Valori Consentiti - Table 1'!$K$8,5,IF(T234="X",1,0))+IF(U234='Valori Consentiti - Table 1'!$M$8,5,IF(U234="X",1,0))+IF(V234='Valori Consentiti - Table 1'!$O$8,5,IF(V234="X",1,0))+IF(W234='Valori Consentiti - Table 1'!$Q$8,5,IF(W234="X",1,0))+IF(X234='Valori Consentiti - Table 1'!$S$8,5,IF(X234="X",1,0))+IF(Y234='Valori Consentiti - Table 1'!$U$8,5,IF(Y234="X",1,0))+IF(Z234='Valori Consentiti - Table 1'!$W$8,5,IF(Z234="X",1,0))+IF(AA234='Valori Consentiti - Table 1'!$Y$8,5,IF(AA234="X",1,0))+IF(AB234='Valori Consentiti - Table 1'!$AA$8,5,IF(AB234="X",1,0))+IF(AC234='Valori Consentiti - Table 1'!$AC$8,5,IF(AC234="X",1,0))+IF(AD234='Valori Consentiti - Table 1'!$AE$8,5,IF(AD234="X",1,0))+IF(AE234='Valori Consentiti - Table 1'!$AG$8,5,IF(AE234="X",1,0))+IF(AF234='Valori Consentiti - Table 1'!$AI$8,5,IF(AF234="X",1,0))+IF(AG234='Valori Consentiti - Table 1'!$AK$8,5,IF(AG234="X",1,0))+IF(AH234='Valori Consentiti - Table 1'!$AM$8,5,IF(AH234="X",1,0)),IF(G234=4,IF(S234='Valori Consentiti - Table 1'!$I$9,5,IF(S234="X",1,0))+IF(T234='Valori Consentiti - Table 1'!$K$9,5,IF(T234="X",1,0))+IF(U234='Valori Consentiti - Table 1'!$M$9,5,IF(U234="X",1,0))+IF(V234='Valori Consentiti - Table 1'!$O$9,5,IF(V234="X",1,0))+IF(W234='Valori Consentiti - Table 1'!$Q$9,5,IF(W234="X",1,0))+IF(X234='Valori Consentiti - Table 1'!$S$9,5,IF(X234="X",1,0))+IF(Y234='Valori Consentiti - Table 1'!$U$9,5,IF(Y234="X",1,0))+IF(Z234='Valori Consentiti - Table 1'!$W$9,5,IF(Z234="X",1,0))+IF(AA234='Valori Consentiti - Table 1'!$Y$9,5,IF(AA234="X",1,0))+IF(AB234='Valori Consentiti - Table 1'!$AA$9,5,IF(AB234="X",1,0))+IF(AC234='Valori Consentiti - Table 1'!$AC$9,5,IF(AC234="X",1,0))+IF(AD234='Valori Consentiti - Table 1'!$AE$9,5,IF(AD234="X",1,0))+IF(AE234='Valori Consentiti - Table 1'!$AG$9,5,IF(AE234="X",1,0))+IF(AF234='Valori Consentiti - Table 1'!$AI$9,5,IF(AF234="X",1,0))+IF(AG234='Valori Consentiti - Table 1'!$AK$9,5,IF(AG234="X",1,0))+IF(AH234='Valori Consentiti - Table 1'!$AM$9,5,IF(AH234="X",1,0)),))))</f>
        <v>0</v>
      </c>
      <c r="M234" s="16">
        <f t="shared" si="108"/>
        <v>0</v>
      </c>
      <c r="N234" s="16">
        <f t="shared" si="109"/>
        <v>16</v>
      </c>
      <c r="O234" s="16">
        <f>IF(G234=1,IF(S234='Valori Consentiti - Table 1'!$I$6,1,0)+IF(T234='Valori Consentiti - Table 1'!$K$6,1,0)+IF(U234='Valori Consentiti - Table 1'!$M$6,1,0)+IF(V234='Valori Consentiti - Table 1'!$O$6,1,0)+IF(W234='Valori Consentiti - Table 1'!$Q$6,1,0)+IF(X234='Valori Consentiti - Table 1'!$S$6,1,0)+IF(Y234='Valori Consentiti - Table 1'!$U$6,1,0)+IF(Z234='Valori Consentiti - Table 1'!$W$6,1,0)+IF(AA234='Valori Consentiti - Table 1'!$Y$6,1,0)+IF(AB234='Valori Consentiti - Table 1'!$AA$6,1,0)+IF(AC234='Valori Consentiti - Table 1'!$AC$6,1,0)+IF(AD234='Valori Consentiti - Table 1'!$AE$6,1,0)+IF(AE234='Valori Consentiti - Table 1'!$AG$6,1,0)+IF(AF234='Valori Consentiti - Table 1'!$AI$6,1,0)+IF(AG234='Valori Consentiti - Table 1'!$AK$6,1,0)+IF(AH234='Valori Consentiti - Table 1'!$AM$6,1,0),IF(G234=2,IF(S234='Valori Consentiti - Table 1'!$I$7,1,0)+IF(T234='Valori Consentiti - Table 1'!$K$7,1,0)+IF(U234='Valori Consentiti - Table 1'!$M$7,1,0)+IF(V234='Valori Consentiti - Table 1'!$O$7,1,0)+IF(W234='Valori Consentiti - Table 1'!$Q$7,1,0)+IF(X234='Valori Consentiti - Table 1'!$S$7,1,0)+IF(Y234='Valori Consentiti - Table 1'!$U$7,1,0)+IF(Z234='Valori Consentiti - Table 1'!$W$7,1,0)+IF(AA234='Valori Consentiti - Table 1'!$Y$7,1,0)+IF(AB234='Valori Consentiti - Table 1'!$AA$7,1,0)+IF(AC234='Valori Consentiti - Table 1'!$AC$7,1,0)+IF(AD234='Valori Consentiti - Table 1'!$AE$7,1,0)+IF(AE234='Valori Consentiti - Table 1'!$AG$7,1,0)+IF(AF234='Valori Consentiti - Table 1'!$AI$7,1,0)+IF(AG234='Valori Consentiti - Table 1'!$AK$7,1,0)+IF(AH234='Valori Consentiti - Table 1'!$AM$7,1,0),IF(G234=3,IF(S234='Valori Consentiti - Table 1'!$I$8,1,0)+IF(T234='Valori Consentiti - Table 1'!$K$8,1,0)+IF(U234='Valori Consentiti - Table 1'!$M$8,1,0)+IF(V234='Valori Consentiti - Table 1'!$O$8,1,0)+IF(W234='Valori Consentiti - Table 1'!$Q$8,1,0)+IF(X234='Valori Consentiti - Table 1'!$S$8,1,0)+IF(Y234='Valori Consentiti - Table 1'!$U$8,1,0)+IF(Z234='Valori Consentiti - Table 1'!$W$8,1,0)+IF(AA234='Valori Consentiti - Table 1'!$Y$8,1,0)+IF(AB234='Valori Consentiti - Table 1'!$AA$8,1,0)+IF(AC234='Valori Consentiti - Table 1'!$AC$8,1,0)+IF(AD234='Valori Consentiti - Table 1'!$AE$8,1,0)+IF(AE234='Valori Consentiti - Table 1'!$AG$8,1,0)+IF(AF234='Valori Consentiti - Table 1'!$AI$8,1,0)+IF(AG234='Valori Consentiti - Table 1'!$AK$8,1,0)+IF(AH234='Valori Consentiti - Table 1'!$AM$8,1,0),IF(G234=4,IF(S234='Valori Consentiti - Table 1'!$I$9,1,0)+IF(T234='Valori Consentiti - Table 1'!$K$9,1,0)+IF(U234='Valori Consentiti - Table 1'!$M$9,1,0)+IF(V234='Valori Consentiti - Table 1'!$O$9,1,0)+IF(W234='Valori Consentiti - Table 1'!$Q$9,1,0)+IF(X234='Valori Consentiti - Table 1'!$S$9,1,0)+IF(Y234='Valori Consentiti - Table 1'!$U$9,1,0)+IF(Z234='Valori Consentiti - Table 1'!$W$9,1,0)+IF(AA234='Valori Consentiti - Table 1'!$Y$9,1,0)+IF(AB234='Valori Consentiti - Table 1'!$AA$9,1,0)+IF(AC234='Valori Consentiti - Table 1'!$AC$9,1,0)+IF(AD234='Valori Consentiti - Table 1'!$AE$9,1,0)+IF(AE234='Valori Consentiti - Table 1'!$AG$9,1,0)+IF(AF234='Valori Consentiti - Table 1'!$AI$9,1,0)+IF(AG234='Valori Consentiti - Table 1'!$AK$9,1,0)+IF(AH234='Valori Consentiti - Table 1'!$AM$9,1,0),))))</f>
        <v>0</v>
      </c>
      <c r="P234" s="16">
        <f t="shared" si="102"/>
        <v>16</v>
      </c>
      <c r="Q234" s="16">
        <f t="shared" si="103"/>
        <v>1</v>
      </c>
      <c r="R234" s="17"/>
      <c r="S234" s="24" t="str">
        <f t="shared" si="86"/>
        <v/>
      </c>
      <c r="T234" s="25" t="str">
        <f t="shared" si="87"/>
        <v/>
      </c>
      <c r="U234" s="25" t="str">
        <f t="shared" si="88"/>
        <v/>
      </c>
      <c r="V234" s="26" t="str">
        <f t="shared" si="89"/>
        <v/>
      </c>
      <c r="W234" s="27" t="str">
        <f t="shared" si="90"/>
        <v/>
      </c>
      <c r="X234" s="25" t="str">
        <f t="shared" si="91"/>
        <v/>
      </c>
      <c r="Y234" s="25" t="str">
        <f t="shared" si="92"/>
        <v/>
      </c>
      <c r="Z234" s="26" t="str">
        <f t="shared" si="93"/>
        <v/>
      </c>
      <c r="AA234" s="27" t="str">
        <f t="shared" si="94"/>
        <v/>
      </c>
      <c r="AB234" s="25" t="str">
        <f t="shared" si="95"/>
        <v/>
      </c>
      <c r="AC234" s="25" t="str">
        <f t="shared" si="96"/>
        <v/>
      </c>
      <c r="AD234" s="26" t="str">
        <f t="shared" si="97"/>
        <v/>
      </c>
      <c r="AE234" s="27" t="str">
        <f t="shared" si="98"/>
        <v/>
      </c>
      <c r="AF234" s="25" t="str">
        <f t="shared" si="99"/>
        <v/>
      </c>
      <c r="AG234" s="25" t="str">
        <f t="shared" si="100"/>
        <v/>
      </c>
      <c r="AH234" s="26" t="str">
        <f t="shared" si="101"/>
        <v/>
      </c>
      <c r="AI234" s="29" t="b">
        <f t="shared" si="104"/>
        <v>0</v>
      </c>
      <c r="AJ234" s="29" t="b">
        <f t="shared" si="105"/>
        <v>0</v>
      </c>
      <c r="AK234" s="29" t="b">
        <f t="shared" si="106"/>
        <v>0</v>
      </c>
      <c r="AL234" s="29" t="b">
        <f t="shared" si="107"/>
        <v>0</v>
      </c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</row>
    <row r="235" spans="1:252" s="37" customFormat="1" ht="18" customHeight="1">
      <c r="A235" s="31"/>
      <c r="B235" s="31"/>
      <c r="C235" s="41"/>
      <c r="D235" s="14"/>
      <c r="E235" s="18"/>
      <c r="F235" s="31"/>
      <c r="G235" s="14"/>
      <c r="H235" s="15"/>
      <c r="I235" s="15"/>
      <c r="J235" s="15"/>
      <c r="K235" s="15"/>
      <c r="L235" s="40">
        <f>IF(G235=1,IF(S235='Valori Consentiti - Table 1'!$I$6,5,IF(S235="X",1,0))+IF(T235='Valori Consentiti - Table 1'!$K$6,5,IF(T235="X",1,0))+IF(U235='Valori Consentiti - Table 1'!$M$6,5,IF(U235="X",1,0))+IF(V235='Valori Consentiti - Table 1'!$O$6,5,IF(V235="X",1,0))+IF(W235='Valori Consentiti - Table 1'!$Q$6,5,IF(W235="X",1,0))+IF(X235='Valori Consentiti - Table 1'!$S$6,5,IF(X235="X",1,0))+IF(Y235='Valori Consentiti - Table 1'!$U$6,5,IF(Y235="X",1,0))+IF(Z235='Valori Consentiti - Table 1'!$W$6,5,IF(Z235="X",1,0))+IF(AA235='Valori Consentiti - Table 1'!$Y$6,5,IF(AA235="X",1,0))+IF(AB235='Valori Consentiti - Table 1'!$AA$6,5,IF(AB235="X",1,0))+IF(AC235='Valori Consentiti - Table 1'!$AC$6,5,IF(AC235="X",1,0))+IF(AD235='Valori Consentiti - Table 1'!$AE$6,5,IF(AD235="X",1,0))+IF(AE235='Valori Consentiti - Table 1'!$AG$6,5,IF(AE235="X",1,0))+IF(AF235='Valori Consentiti - Table 1'!$AI$6,5,IF(AF235="X",1,0))+IF(AG235='Valori Consentiti - Table 1'!$AK$6,5,IF(AG235="X",1,0))+IF(AH235='Valori Consentiti - Table 1'!$AM$6,5,IF(AH235="X",1,0)),IF(G235=2,IF(S235='Valori Consentiti - Table 1'!$I$7,5,IF(S235="X",1,0))+IF(T235='Valori Consentiti - Table 1'!$K$7,5,IF(T235="X",1,0))+IF(U235='Valori Consentiti - Table 1'!$M$7,5,IF(U235="X",1,0))+IF(V235='Valori Consentiti - Table 1'!$O$7,5,IF(V235="X",1,0))+IF(W235='Valori Consentiti - Table 1'!$Q$7,5,IF(W235="X",1,0))+IF(X235='Valori Consentiti - Table 1'!$S$7,5,IF(X235="X",1,0))+IF(Y235='Valori Consentiti - Table 1'!$U$7,5,IF(Y235="X",1,0))+IF(Z235='Valori Consentiti - Table 1'!$W$7,5,IF(Z235="X",1,0))+IF(AA235='Valori Consentiti - Table 1'!$Y$7,5,IF(AA235="X",1,0))+IF(AB235='Valori Consentiti - Table 1'!$AA$7,5,IF(AB235="X",1,0))+IF(AC235='Valori Consentiti - Table 1'!$AC$7,5,IF(AC235="X",1,0))+IF(AD235='Valori Consentiti - Table 1'!$AE$7,5,IF(AD235="X",1,0))+IF(AE235='Valori Consentiti - Table 1'!$AG$7,5,IF(AE235="X",1,0))+IF(AF235='Valori Consentiti - Table 1'!$AI$7,5,IF(AF235="X",1,0))+IF(AG235='Valori Consentiti - Table 1'!$AK$7,5,IF(AG235="X",1,0))+IF(AH235='Valori Consentiti - Table 1'!$AM$7,5,IF(AH235="X",1,0)),IF(G235=3,IF(S235='Valori Consentiti - Table 1'!$I$8,5,IF(S235="X",1,0))+IF(T235='Valori Consentiti - Table 1'!$K$8,5,IF(T235="X",1,0))+IF(U235='Valori Consentiti - Table 1'!$M$8,5,IF(U235="X",1,0))+IF(V235='Valori Consentiti - Table 1'!$O$8,5,IF(V235="X",1,0))+IF(W235='Valori Consentiti - Table 1'!$Q$8,5,IF(W235="X",1,0))+IF(X235='Valori Consentiti - Table 1'!$S$8,5,IF(X235="X",1,0))+IF(Y235='Valori Consentiti - Table 1'!$U$8,5,IF(Y235="X",1,0))+IF(Z235='Valori Consentiti - Table 1'!$W$8,5,IF(Z235="X",1,0))+IF(AA235='Valori Consentiti - Table 1'!$Y$8,5,IF(AA235="X",1,0))+IF(AB235='Valori Consentiti - Table 1'!$AA$8,5,IF(AB235="X",1,0))+IF(AC235='Valori Consentiti - Table 1'!$AC$8,5,IF(AC235="X",1,0))+IF(AD235='Valori Consentiti - Table 1'!$AE$8,5,IF(AD235="X",1,0))+IF(AE235='Valori Consentiti - Table 1'!$AG$8,5,IF(AE235="X",1,0))+IF(AF235='Valori Consentiti - Table 1'!$AI$8,5,IF(AF235="X",1,0))+IF(AG235='Valori Consentiti - Table 1'!$AK$8,5,IF(AG235="X",1,0))+IF(AH235='Valori Consentiti - Table 1'!$AM$8,5,IF(AH235="X",1,0)),IF(G235=4,IF(S235='Valori Consentiti - Table 1'!$I$9,5,IF(S235="X",1,0))+IF(T235='Valori Consentiti - Table 1'!$K$9,5,IF(T235="X",1,0))+IF(U235='Valori Consentiti - Table 1'!$M$9,5,IF(U235="X",1,0))+IF(V235='Valori Consentiti - Table 1'!$O$9,5,IF(V235="X",1,0))+IF(W235='Valori Consentiti - Table 1'!$Q$9,5,IF(W235="X",1,0))+IF(X235='Valori Consentiti - Table 1'!$S$9,5,IF(X235="X",1,0))+IF(Y235='Valori Consentiti - Table 1'!$U$9,5,IF(Y235="X",1,0))+IF(Z235='Valori Consentiti - Table 1'!$W$9,5,IF(Z235="X",1,0))+IF(AA235='Valori Consentiti - Table 1'!$Y$9,5,IF(AA235="X",1,0))+IF(AB235='Valori Consentiti - Table 1'!$AA$9,5,IF(AB235="X",1,0))+IF(AC235='Valori Consentiti - Table 1'!$AC$9,5,IF(AC235="X",1,0))+IF(AD235='Valori Consentiti - Table 1'!$AE$9,5,IF(AD235="X",1,0))+IF(AE235='Valori Consentiti - Table 1'!$AG$9,5,IF(AE235="X",1,0))+IF(AF235='Valori Consentiti - Table 1'!$AI$9,5,IF(AF235="X",1,0))+IF(AG235='Valori Consentiti - Table 1'!$AK$9,5,IF(AG235="X",1,0))+IF(AH235='Valori Consentiti - Table 1'!$AM$9,5,IF(AH235="X",1,0)),))))</f>
        <v>0</v>
      </c>
      <c r="M235" s="16">
        <f t="shared" si="108"/>
        <v>0</v>
      </c>
      <c r="N235" s="16">
        <f t="shared" si="109"/>
        <v>16</v>
      </c>
      <c r="O235" s="16">
        <f>IF(G235=1,IF(S235='Valori Consentiti - Table 1'!$I$6,1,0)+IF(T235='Valori Consentiti - Table 1'!$K$6,1,0)+IF(U235='Valori Consentiti - Table 1'!$M$6,1,0)+IF(V235='Valori Consentiti - Table 1'!$O$6,1,0)+IF(W235='Valori Consentiti - Table 1'!$Q$6,1,0)+IF(X235='Valori Consentiti - Table 1'!$S$6,1,0)+IF(Y235='Valori Consentiti - Table 1'!$U$6,1,0)+IF(Z235='Valori Consentiti - Table 1'!$W$6,1,0)+IF(AA235='Valori Consentiti - Table 1'!$Y$6,1,0)+IF(AB235='Valori Consentiti - Table 1'!$AA$6,1,0)+IF(AC235='Valori Consentiti - Table 1'!$AC$6,1,0)+IF(AD235='Valori Consentiti - Table 1'!$AE$6,1,0)+IF(AE235='Valori Consentiti - Table 1'!$AG$6,1,0)+IF(AF235='Valori Consentiti - Table 1'!$AI$6,1,0)+IF(AG235='Valori Consentiti - Table 1'!$AK$6,1,0)+IF(AH235='Valori Consentiti - Table 1'!$AM$6,1,0),IF(G235=2,IF(S235='Valori Consentiti - Table 1'!$I$7,1,0)+IF(T235='Valori Consentiti - Table 1'!$K$7,1,0)+IF(U235='Valori Consentiti - Table 1'!$M$7,1,0)+IF(V235='Valori Consentiti - Table 1'!$O$7,1,0)+IF(W235='Valori Consentiti - Table 1'!$Q$7,1,0)+IF(X235='Valori Consentiti - Table 1'!$S$7,1,0)+IF(Y235='Valori Consentiti - Table 1'!$U$7,1,0)+IF(Z235='Valori Consentiti - Table 1'!$W$7,1,0)+IF(AA235='Valori Consentiti - Table 1'!$Y$7,1,0)+IF(AB235='Valori Consentiti - Table 1'!$AA$7,1,0)+IF(AC235='Valori Consentiti - Table 1'!$AC$7,1,0)+IF(AD235='Valori Consentiti - Table 1'!$AE$7,1,0)+IF(AE235='Valori Consentiti - Table 1'!$AG$7,1,0)+IF(AF235='Valori Consentiti - Table 1'!$AI$7,1,0)+IF(AG235='Valori Consentiti - Table 1'!$AK$7,1,0)+IF(AH235='Valori Consentiti - Table 1'!$AM$7,1,0),IF(G235=3,IF(S235='Valori Consentiti - Table 1'!$I$8,1,0)+IF(T235='Valori Consentiti - Table 1'!$K$8,1,0)+IF(U235='Valori Consentiti - Table 1'!$M$8,1,0)+IF(V235='Valori Consentiti - Table 1'!$O$8,1,0)+IF(W235='Valori Consentiti - Table 1'!$Q$8,1,0)+IF(X235='Valori Consentiti - Table 1'!$S$8,1,0)+IF(Y235='Valori Consentiti - Table 1'!$U$8,1,0)+IF(Z235='Valori Consentiti - Table 1'!$W$8,1,0)+IF(AA235='Valori Consentiti - Table 1'!$Y$8,1,0)+IF(AB235='Valori Consentiti - Table 1'!$AA$8,1,0)+IF(AC235='Valori Consentiti - Table 1'!$AC$8,1,0)+IF(AD235='Valori Consentiti - Table 1'!$AE$8,1,0)+IF(AE235='Valori Consentiti - Table 1'!$AG$8,1,0)+IF(AF235='Valori Consentiti - Table 1'!$AI$8,1,0)+IF(AG235='Valori Consentiti - Table 1'!$AK$8,1,0)+IF(AH235='Valori Consentiti - Table 1'!$AM$8,1,0),IF(G235=4,IF(S235='Valori Consentiti - Table 1'!$I$9,1,0)+IF(T235='Valori Consentiti - Table 1'!$K$9,1,0)+IF(U235='Valori Consentiti - Table 1'!$M$9,1,0)+IF(V235='Valori Consentiti - Table 1'!$O$9,1,0)+IF(W235='Valori Consentiti - Table 1'!$Q$9,1,0)+IF(X235='Valori Consentiti - Table 1'!$S$9,1,0)+IF(Y235='Valori Consentiti - Table 1'!$U$9,1,0)+IF(Z235='Valori Consentiti - Table 1'!$W$9,1,0)+IF(AA235='Valori Consentiti - Table 1'!$Y$9,1,0)+IF(AB235='Valori Consentiti - Table 1'!$AA$9,1,0)+IF(AC235='Valori Consentiti - Table 1'!$AC$9,1,0)+IF(AD235='Valori Consentiti - Table 1'!$AE$9,1,0)+IF(AE235='Valori Consentiti - Table 1'!$AG$9,1,0)+IF(AF235='Valori Consentiti - Table 1'!$AI$9,1,0)+IF(AG235='Valori Consentiti - Table 1'!$AK$9,1,0)+IF(AH235='Valori Consentiti - Table 1'!$AM$9,1,0),))))</f>
        <v>0</v>
      </c>
      <c r="P235" s="16">
        <f t="shared" si="102"/>
        <v>16</v>
      </c>
      <c r="Q235" s="16">
        <f t="shared" si="103"/>
        <v>1</v>
      </c>
      <c r="R235" s="17"/>
      <c r="S235" s="24" t="str">
        <f t="shared" si="86"/>
        <v/>
      </c>
      <c r="T235" s="25" t="str">
        <f t="shared" si="87"/>
        <v/>
      </c>
      <c r="U235" s="25" t="str">
        <f t="shared" si="88"/>
        <v/>
      </c>
      <c r="V235" s="26" t="str">
        <f t="shared" si="89"/>
        <v/>
      </c>
      <c r="W235" s="27" t="str">
        <f t="shared" si="90"/>
        <v/>
      </c>
      <c r="X235" s="25" t="str">
        <f t="shared" si="91"/>
        <v/>
      </c>
      <c r="Y235" s="25" t="str">
        <f t="shared" si="92"/>
        <v/>
      </c>
      <c r="Z235" s="26" t="str">
        <f t="shared" si="93"/>
        <v/>
      </c>
      <c r="AA235" s="27" t="str">
        <f t="shared" si="94"/>
        <v/>
      </c>
      <c r="AB235" s="25" t="str">
        <f t="shared" si="95"/>
        <v/>
      </c>
      <c r="AC235" s="25" t="str">
        <f t="shared" si="96"/>
        <v/>
      </c>
      <c r="AD235" s="26" t="str">
        <f t="shared" si="97"/>
        <v/>
      </c>
      <c r="AE235" s="27" t="str">
        <f t="shared" si="98"/>
        <v/>
      </c>
      <c r="AF235" s="25" t="str">
        <f t="shared" si="99"/>
        <v/>
      </c>
      <c r="AG235" s="25" t="str">
        <f t="shared" si="100"/>
        <v/>
      </c>
      <c r="AH235" s="26" t="str">
        <f t="shared" si="101"/>
        <v/>
      </c>
      <c r="AI235" s="29" t="b">
        <f t="shared" si="104"/>
        <v>0</v>
      </c>
      <c r="AJ235" s="29" t="b">
        <f t="shared" si="105"/>
        <v>0</v>
      </c>
      <c r="AK235" s="29" t="b">
        <f t="shared" si="106"/>
        <v>0</v>
      </c>
      <c r="AL235" s="29" t="b">
        <f t="shared" si="107"/>
        <v>0</v>
      </c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</row>
    <row r="236" spans="1:252" s="37" customFormat="1" ht="18" customHeight="1">
      <c r="A236" s="31"/>
      <c r="B236" s="31"/>
      <c r="C236" s="41"/>
      <c r="D236" s="14"/>
      <c r="E236" s="18"/>
      <c r="F236" s="31"/>
      <c r="G236" s="14"/>
      <c r="H236" s="15"/>
      <c r="I236" s="15"/>
      <c r="J236" s="15"/>
      <c r="K236" s="15"/>
      <c r="L236" s="40">
        <f>IF(G236=1,IF(S236='Valori Consentiti - Table 1'!$I$6,5,IF(S236="X",1,0))+IF(T236='Valori Consentiti - Table 1'!$K$6,5,IF(T236="X",1,0))+IF(U236='Valori Consentiti - Table 1'!$M$6,5,IF(U236="X",1,0))+IF(V236='Valori Consentiti - Table 1'!$O$6,5,IF(V236="X",1,0))+IF(W236='Valori Consentiti - Table 1'!$Q$6,5,IF(W236="X",1,0))+IF(X236='Valori Consentiti - Table 1'!$S$6,5,IF(X236="X",1,0))+IF(Y236='Valori Consentiti - Table 1'!$U$6,5,IF(Y236="X",1,0))+IF(Z236='Valori Consentiti - Table 1'!$W$6,5,IF(Z236="X",1,0))+IF(AA236='Valori Consentiti - Table 1'!$Y$6,5,IF(AA236="X",1,0))+IF(AB236='Valori Consentiti - Table 1'!$AA$6,5,IF(AB236="X",1,0))+IF(AC236='Valori Consentiti - Table 1'!$AC$6,5,IF(AC236="X",1,0))+IF(AD236='Valori Consentiti - Table 1'!$AE$6,5,IF(AD236="X",1,0))+IF(AE236='Valori Consentiti - Table 1'!$AG$6,5,IF(AE236="X",1,0))+IF(AF236='Valori Consentiti - Table 1'!$AI$6,5,IF(AF236="X",1,0))+IF(AG236='Valori Consentiti - Table 1'!$AK$6,5,IF(AG236="X",1,0))+IF(AH236='Valori Consentiti - Table 1'!$AM$6,5,IF(AH236="X",1,0)),IF(G236=2,IF(S236='Valori Consentiti - Table 1'!$I$7,5,IF(S236="X",1,0))+IF(T236='Valori Consentiti - Table 1'!$K$7,5,IF(T236="X",1,0))+IF(U236='Valori Consentiti - Table 1'!$M$7,5,IF(U236="X",1,0))+IF(V236='Valori Consentiti - Table 1'!$O$7,5,IF(V236="X",1,0))+IF(W236='Valori Consentiti - Table 1'!$Q$7,5,IF(W236="X",1,0))+IF(X236='Valori Consentiti - Table 1'!$S$7,5,IF(X236="X",1,0))+IF(Y236='Valori Consentiti - Table 1'!$U$7,5,IF(Y236="X",1,0))+IF(Z236='Valori Consentiti - Table 1'!$W$7,5,IF(Z236="X",1,0))+IF(AA236='Valori Consentiti - Table 1'!$Y$7,5,IF(AA236="X",1,0))+IF(AB236='Valori Consentiti - Table 1'!$AA$7,5,IF(AB236="X",1,0))+IF(AC236='Valori Consentiti - Table 1'!$AC$7,5,IF(AC236="X",1,0))+IF(AD236='Valori Consentiti - Table 1'!$AE$7,5,IF(AD236="X",1,0))+IF(AE236='Valori Consentiti - Table 1'!$AG$7,5,IF(AE236="X",1,0))+IF(AF236='Valori Consentiti - Table 1'!$AI$7,5,IF(AF236="X",1,0))+IF(AG236='Valori Consentiti - Table 1'!$AK$7,5,IF(AG236="X",1,0))+IF(AH236='Valori Consentiti - Table 1'!$AM$7,5,IF(AH236="X",1,0)),IF(G236=3,IF(S236='Valori Consentiti - Table 1'!$I$8,5,IF(S236="X",1,0))+IF(T236='Valori Consentiti - Table 1'!$K$8,5,IF(T236="X",1,0))+IF(U236='Valori Consentiti - Table 1'!$M$8,5,IF(U236="X",1,0))+IF(V236='Valori Consentiti - Table 1'!$O$8,5,IF(V236="X",1,0))+IF(W236='Valori Consentiti - Table 1'!$Q$8,5,IF(W236="X",1,0))+IF(X236='Valori Consentiti - Table 1'!$S$8,5,IF(X236="X",1,0))+IF(Y236='Valori Consentiti - Table 1'!$U$8,5,IF(Y236="X",1,0))+IF(Z236='Valori Consentiti - Table 1'!$W$8,5,IF(Z236="X",1,0))+IF(AA236='Valori Consentiti - Table 1'!$Y$8,5,IF(AA236="X",1,0))+IF(AB236='Valori Consentiti - Table 1'!$AA$8,5,IF(AB236="X",1,0))+IF(AC236='Valori Consentiti - Table 1'!$AC$8,5,IF(AC236="X",1,0))+IF(AD236='Valori Consentiti - Table 1'!$AE$8,5,IF(AD236="X",1,0))+IF(AE236='Valori Consentiti - Table 1'!$AG$8,5,IF(AE236="X",1,0))+IF(AF236='Valori Consentiti - Table 1'!$AI$8,5,IF(AF236="X",1,0))+IF(AG236='Valori Consentiti - Table 1'!$AK$8,5,IF(AG236="X",1,0))+IF(AH236='Valori Consentiti - Table 1'!$AM$8,5,IF(AH236="X",1,0)),IF(G236=4,IF(S236='Valori Consentiti - Table 1'!$I$9,5,IF(S236="X",1,0))+IF(T236='Valori Consentiti - Table 1'!$K$9,5,IF(T236="X",1,0))+IF(U236='Valori Consentiti - Table 1'!$M$9,5,IF(U236="X",1,0))+IF(V236='Valori Consentiti - Table 1'!$O$9,5,IF(V236="X",1,0))+IF(W236='Valori Consentiti - Table 1'!$Q$9,5,IF(W236="X",1,0))+IF(X236='Valori Consentiti - Table 1'!$S$9,5,IF(X236="X",1,0))+IF(Y236='Valori Consentiti - Table 1'!$U$9,5,IF(Y236="X",1,0))+IF(Z236='Valori Consentiti - Table 1'!$W$9,5,IF(Z236="X",1,0))+IF(AA236='Valori Consentiti - Table 1'!$Y$9,5,IF(AA236="X",1,0))+IF(AB236='Valori Consentiti - Table 1'!$AA$9,5,IF(AB236="X",1,0))+IF(AC236='Valori Consentiti - Table 1'!$AC$9,5,IF(AC236="X",1,0))+IF(AD236='Valori Consentiti - Table 1'!$AE$9,5,IF(AD236="X",1,0))+IF(AE236='Valori Consentiti - Table 1'!$AG$9,5,IF(AE236="X",1,0))+IF(AF236='Valori Consentiti - Table 1'!$AI$9,5,IF(AF236="X",1,0))+IF(AG236='Valori Consentiti - Table 1'!$AK$9,5,IF(AG236="X",1,0))+IF(AH236='Valori Consentiti - Table 1'!$AM$9,5,IF(AH236="X",1,0)),))))</f>
        <v>0</v>
      </c>
      <c r="M236" s="16">
        <f t="shared" si="108"/>
        <v>0</v>
      </c>
      <c r="N236" s="16">
        <f t="shared" si="109"/>
        <v>16</v>
      </c>
      <c r="O236" s="16">
        <f>IF(G236=1,IF(S236='Valori Consentiti - Table 1'!$I$6,1,0)+IF(T236='Valori Consentiti - Table 1'!$K$6,1,0)+IF(U236='Valori Consentiti - Table 1'!$M$6,1,0)+IF(V236='Valori Consentiti - Table 1'!$O$6,1,0)+IF(W236='Valori Consentiti - Table 1'!$Q$6,1,0)+IF(X236='Valori Consentiti - Table 1'!$S$6,1,0)+IF(Y236='Valori Consentiti - Table 1'!$U$6,1,0)+IF(Z236='Valori Consentiti - Table 1'!$W$6,1,0)+IF(AA236='Valori Consentiti - Table 1'!$Y$6,1,0)+IF(AB236='Valori Consentiti - Table 1'!$AA$6,1,0)+IF(AC236='Valori Consentiti - Table 1'!$AC$6,1,0)+IF(AD236='Valori Consentiti - Table 1'!$AE$6,1,0)+IF(AE236='Valori Consentiti - Table 1'!$AG$6,1,0)+IF(AF236='Valori Consentiti - Table 1'!$AI$6,1,0)+IF(AG236='Valori Consentiti - Table 1'!$AK$6,1,0)+IF(AH236='Valori Consentiti - Table 1'!$AM$6,1,0),IF(G236=2,IF(S236='Valori Consentiti - Table 1'!$I$7,1,0)+IF(T236='Valori Consentiti - Table 1'!$K$7,1,0)+IF(U236='Valori Consentiti - Table 1'!$M$7,1,0)+IF(V236='Valori Consentiti - Table 1'!$O$7,1,0)+IF(W236='Valori Consentiti - Table 1'!$Q$7,1,0)+IF(X236='Valori Consentiti - Table 1'!$S$7,1,0)+IF(Y236='Valori Consentiti - Table 1'!$U$7,1,0)+IF(Z236='Valori Consentiti - Table 1'!$W$7,1,0)+IF(AA236='Valori Consentiti - Table 1'!$Y$7,1,0)+IF(AB236='Valori Consentiti - Table 1'!$AA$7,1,0)+IF(AC236='Valori Consentiti - Table 1'!$AC$7,1,0)+IF(AD236='Valori Consentiti - Table 1'!$AE$7,1,0)+IF(AE236='Valori Consentiti - Table 1'!$AG$7,1,0)+IF(AF236='Valori Consentiti - Table 1'!$AI$7,1,0)+IF(AG236='Valori Consentiti - Table 1'!$AK$7,1,0)+IF(AH236='Valori Consentiti - Table 1'!$AM$7,1,0),IF(G236=3,IF(S236='Valori Consentiti - Table 1'!$I$8,1,0)+IF(T236='Valori Consentiti - Table 1'!$K$8,1,0)+IF(U236='Valori Consentiti - Table 1'!$M$8,1,0)+IF(V236='Valori Consentiti - Table 1'!$O$8,1,0)+IF(W236='Valori Consentiti - Table 1'!$Q$8,1,0)+IF(X236='Valori Consentiti - Table 1'!$S$8,1,0)+IF(Y236='Valori Consentiti - Table 1'!$U$8,1,0)+IF(Z236='Valori Consentiti - Table 1'!$W$8,1,0)+IF(AA236='Valori Consentiti - Table 1'!$Y$8,1,0)+IF(AB236='Valori Consentiti - Table 1'!$AA$8,1,0)+IF(AC236='Valori Consentiti - Table 1'!$AC$8,1,0)+IF(AD236='Valori Consentiti - Table 1'!$AE$8,1,0)+IF(AE236='Valori Consentiti - Table 1'!$AG$8,1,0)+IF(AF236='Valori Consentiti - Table 1'!$AI$8,1,0)+IF(AG236='Valori Consentiti - Table 1'!$AK$8,1,0)+IF(AH236='Valori Consentiti - Table 1'!$AM$8,1,0),IF(G236=4,IF(S236='Valori Consentiti - Table 1'!$I$9,1,0)+IF(T236='Valori Consentiti - Table 1'!$K$9,1,0)+IF(U236='Valori Consentiti - Table 1'!$M$9,1,0)+IF(V236='Valori Consentiti - Table 1'!$O$9,1,0)+IF(W236='Valori Consentiti - Table 1'!$Q$9,1,0)+IF(X236='Valori Consentiti - Table 1'!$S$9,1,0)+IF(Y236='Valori Consentiti - Table 1'!$U$9,1,0)+IF(Z236='Valori Consentiti - Table 1'!$W$9,1,0)+IF(AA236='Valori Consentiti - Table 1'!$Y$9,1,0)+IF(AB236='Valori Consentiti - Table 1'!$AA$9,1,0)+IF(AC236='Valori Consentiti - Table 1'!$AC$9,1,0)+IF(AD236='Valori Consentiti - Table 1'!$AE$9,1,0)+IF(AE236='Valori Consentiti - Table 1'!$AG$9,1,0)+IF(AF236='Valori Consentiti - Table 1'!$AI$9,1,0)+IF(AG236='Valori Consentiti - Table 1'!$AK$9,1,0)+IF(AH236='Valori Consentiti - Table 1'!$AM$9,1,0),))))</f>
        <v>0</v>
      </c>
      <c r="P236" s="16">
        <f t="shared" si="102"/>
        <v>16</v>
      </c>
      <c r="Q236" s="16">
        <f t="shared" si="103"/>
        <v>1</v>
      </c>
      <c r="R236" s="17"/>
      <c r="S236" s="24" t="str">
        <f t="shared" si="86"/>
        <v/>
      </c>
      <c r="T236" s="25" t="str">
        <f t="shared" si="87"/>
        <v/>
      </c>
      <c r="U236" s="25" t="str">
        <f t="shared" si="88"/>
        <v/>
      </c>
      <c r="V236" s="26" t="str">
        <f t="shared" si="89"/>
        <v/>
      </c>
      <c r="W236" s="27" t="str">
        <f t="shared" si="90"/>
        <v/>
      </c>
      <c r="X236" s="25" t="str">
        <f t="shared" si="91"/>
        <v/>
      </c>
      <c r="Y236" s="25" t="str">
        <f t="shared" si="92"/>
        <v/>
      </c>
      <c r="Z236" s="26" t="str">
        <f t="shared" si="93"/>
        <v/>
      </c>
      <c r="AA236" s="27" t="str">
        <f t="shared" si="94"/>
        <v/>
      </c>
      <c r="AB236" s="25" t="str">
        <f t="shared" si="95"/>
        <v/>
      </c>
      <c r="AC236" s="25" t="str">
        <f t="shared" si="96"/>
        <v/>
      </c>
      <c r="AD236" s="26" t="str">
        <f t="shared" si="97"/>
        <v/>
      </c>
      <c r="AE236" s="27" t="str">
        <f t="shared" si="98"/>
        <v/>
      </c>
      <c r="AF236" s="25" t="str">
        <f t="shared" si="99"/>
        <v/>
      </c>
      <c r="AG236" s="25" t="str">
        <f t="shared" si="100"/>
        <v/>
      </c>
      <c r="AH236" s="26" t="str">
        <f t="shared" si="101"/>
        <v/>
      </c>
      <c r="AI236" s="29" t="b">
        <f t="shared" si="104"/>
        <v>0</v>
      </c>
      <c r="AJ236" s="29" t="b">
        <f t="shared" si="105"/>
        <v>0</v>
      </c>
      <c r="AK236" s="29" t="b">
        <f t="shared" si="106"/>
        <v>0</v>
      </c>
      <c r="AL236" s="29" t="b">
        <f t="shared" si="107"/>
        <v>0</v>
      </c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</row>
    <row r="237" spans="1:252" s="37" customFormat="1" ht="18" customHeight="1">
      <c r="A237" s="31"/>
      <c r="B237" s="31"/>
      <c r="C237" s="41"/>
      <c r="D237" s="14"/>
      <c r="E237" s="18"/>
      <c r="F237" s="31"/>
      <c r="G237" s="14"/>
      <c r="H237" s="15"/>
      <c r="I237" s="15"/>
      <c r="J237" s="15"/>
      <c r="K237" s="15"/>
      <c r="L237" s="40">
        <f>IF(G237=1,IF(S237='Valori Consentiti - Table 1'!$I$6,5,IF(S237="X",1,0))+IF(T237='Valori Consentiti - Table 1'!$K$6,5,IF(T237="X",1,0))+IF(U237='Valori Consentiti - Table 1'!$M$6,5,IF(U237="X",1,0))+IF(V237='Valori Consentiti - Table 1'!$O$6,5,IF(V237="X",1,0))+IF(W237='Valori Consentiti - Table 1'!$Q$6,5,IF(W237="X",1,0))+IF(X237='Valori Consentiti - Table 1'!$S$6,5,IF(X237="X",1,0))+IF(Y237='Valori Consentiti - Table 1'!$U$6,5,IF(Y237="X",1,0))+IF(Z237='Valori Consentiti - Table 1'!$W$6,5,IF(Z237="X",1,0))+IF(AA237='Valori Consentiti - Table 1'!$Y$6,5,IF(AA237="X",1,0))+IF(AB237='Valori Consentiti - Table 1'!$AA$6,5,IF(AB237="X",1,0))+IF(AC237='Valori Consentiti - Table 1'!$AC$6,5,IF(AC237="X",1,0))+IF(AD237='Valori Consentiti - Table 1'!$AE$6,5,IF(AD237="X",1,0))+IF(AE237='Valori Consentiti - Table 1'!$AG$6,5,IF(AE237="X",1,0))+IF(AF237='Valori Consentiti - Table 1'!$AI$6,5,IF(AF237="X",1,0))+IF(AG237='Valori Consentiti - Table 1'!$AK$6,5,IF(AG237="X",1,0))+IF(AH237='Valori Consentiti - Table 1'!$AM$6,5,IF(AH237="X",1,0)),IF(G237=2,IF(S237='Valori Consentiti - Table 1'!$I$7,5,IF(S237="X",1,0))+IF(T237='Valori Consentiti - Table 1'!$K$7,5,IF(T237="X",1,0))+IF(U237='Valori Consentiti - Table 1'!$M$7,5,IF(U237="X",1,0))+IF(V237='Valori Consentiti - Table 1'!$O$7,5,IF(V237="X",1,0))+IF(W237='Valori Consentiti - Table 1'!$Q$7,5,IF(W237="X",1,0))+IF(X237='Valori Consentiti - Table 1'!$S$7,5,IF(X237="X",1,0))+IF(Y237='Valori Consentiti - Table 1'!$U$7,5,IF(Y237="X",1,0))+IF(Z237='Valori Consentiti - Table 1'!$W$7,5,IF(Z237="X",1,0))+IF(AA237='Valori Consentiti - Table 1'!$Y$7,5,IF(AA237="X",1,0))+IF(AB237='Valori Consentiti - Table 1'!$AA$7,5,IF(AB237="X",1,0))+IF(AC237='Valori Consentiti - Table 1'!$AC$7,5,IF(AC237="X",1,0))+IF(AD237='Valori Consentiti - Table 1'!$AE$7,5,IF(AD237="X",1,0))+IF(AE237='Valori Consentiti - Table 1'!$AG$7,5,IF(AE237="X",1,0))+IF(AF237='Valori Consentiti - Table 1'!$AI$7,5,IF(AF237="X",1,0))+IF(AG237='Valori Consentiti - Table 1'!$AK$7,5,IF(AG237="X",1,0))+IF(AH237='Valori Consentiti - Table 1'!$AM$7,5,IF(AH237="X",1,0)),IF(G237=3,IF(S237='Valori Consentiti - Table 1'!$I$8,5,IF(S237="X",1,0))+IF(T237='Valori Consentiti - Table 1'!$K$8,5,IF(T237="X",1,0))+IF(U237='Valori Consentiti - Table 1'!$M$8,5,IF(U237="X",1,0))+IF(V237='Valori Consentiti - Table 1'!$O$8,5,IF(V237="X",1,0))+IF(W237='Valori Consentiti - Table 1'!$Q$8,5,IF(W237="X",1,0))+IF(X237='Valori Consentiti - Table 1'!$S$8,5,IF(X237="X",1,0))+IF(Y237='Valori Consentiti - Table 1'!$U$8,5,IF(Y237="X",1,0))+IF(Z237='Valori Consentiti - Table 1'!$W$8,5,IF(Z237="X",1,0))+IF(AA237='Valori Consentiti - Table 1'!$Y$8,5,IF(AA237="X",1,0))+IF(AB237='Valori Consentiti - Table 1'!$AA$8,5,IF(AB237="X",1,0))+IF(AC237='Valori Consentiti - Table 1'!$AC$8,5,IF(AC237="X",1,0))+IF(AD237='Valori Consentiti - Table 1'!$AE$8,5,IF(AD237="X",1,0))+IF(AE237='Valori Consentiti - Table 1'!$AG$8,5,IF(AE237="X",1,0))+IF(AF237='Valori Consentiti - Table 1'!$AI$8,5,IF(AF237="X",1,0))+IF(AG237='Valori Consentiti - Table 1'!$AK$8,5,IF(AG237="X",1,0))+IF(AH237='Valori Consentiti - Table 1'!$AM$8,5,IF(AH237="X",1,0)),IF(G237=4,IF(S237='Valori Consentiti - Table 1'!$I$9,5,IF(S237="X",1,0))+IF(T237='Valori Consentiti - Table 1'!$K$9,5,IF(T237="X",1,0))+IF(U237='Valori Consentiti - Table 1'!$M$9,5,IF(U237="X",1,0))+IF(V237='Valori Consentiti - Table 1'!$O$9,5,IF(V237="X",1,0))+IF(W237='Valori Consentiti - Table 1'!$Q$9,5,IF(W237="X",1,0))+IF(X237='Valori Consentiti - Table 1'!$S$9,5,IF(X237="X",1,0))+IF(Y237='Valori Consentiti - Table 1'!$U$9,5,IF(Y237="X",1,0))+IF(Z237='Valori Consentiti - Table 1'!$W$9,5,IF(Z237="X",1,0))+IF(AA237='Valori Consentiti - Table 1'!$Y$9,5,IF(AA237="X",1,0))+IF(AB237='Valori Consentiti - Table 1'!$AA$9,5,IF(AB237="X",1,0))+IF(AC237='Valori Consentiti - Table 1'!$AC$9,5,IF(AC237="X",1,0))+IF(AD237='Valori Consentiti - Table 1'!$AE$9,5,IF(AD237="X",1,0))+IF(AE237='Valori Consentiti - Table 1'!$AG$9,5,IF(AE237="X",1,0))+IF(AF237='Valori Consentiti - Table 1'!$AI$9,5,IF(AF237="X",1,0))+IF(AG237='Valori Consentiti - Table 1'!$AK$9,5,IF(AG237="X",1,0))+IF(AH237='Valori Consentiti - Table 1'!$AM$9,5,IF(AH237="X",1,0)),))))</f>
        <v>0</v>
      </c>
      <c r="M237" s="16">
        <f t="shared" si="108"/>
        <v>0</v>
      </c>
      <c r="N237" s="16">
        <f t="shared" si="109"/>
        <v>16</v>
      </c>
      <c r="O237" s="16">
        <f>IF(G237=1,IF(S237='Valori Consentiti - Table 1'!$I$6,1,0)+IF(T237='Valori Consentiti - Table 1'!$K$6,1,0)+IF(U237='Valori Consentiti - Table 1'!$M$6,1,0)+IF(V237='Valori Consentiti - Table 1'!$O$6,1,0)+IF(W237='Valori Consentiti - Table 1'!$Q$6,1,0)+IF(X237='Valori Consentiti - Table 1'!$S$6,1,0)+IF(Y237='Valori Consentiti - Table 1'!$U$6,1,0)+IF(Z237='Valori Consentiti - Table 1'!$W$6,1,0)+IF(AA237='Valori Consentiti - Table 1'!$Y$6,1,0)+IF(AB237='Valori Consentiti - Table 1'!$AA$6,1,0)+IF(AC237='Valori Consentiti - Table 1'!$AC$6,1,0)+IF(AD237='Valori Consentiti - Table 1'!$AE$6,1,0)+IF(AE237='Valori Consentiti - Table 1'!$AG$6,1,0)+IF(AF237='Valori Consentiti - Table 1'!$AI$6,1,0)+IF(AG237='Valori Consentiti - Table 1'!$AK$6,1,0)+IF(AH237='Valori Consentiti - Table 1'!$AM$6,1,0),IF(G237=2,IF(S237='Valori Consentiti - Table 1'!$I$7,1,0)+IF(T237='Valori Consentiti - Table 1'!$K$7,1,0)+IF(U237='Valori Consentiti - Table 1'!$M$7,1,0)+IF(V237='Valori Consentiti - Table 1'!$O$7,1,0)+IF(W237='Valori Consentiti - Table 1'!$Q$7,1,0)+IF(X237='Valori Consentiti - Table 1'!$S$7,1,0)+IF(Y237='Valori Consentiti - Table 1'!$U$7,1,0)+IF(Z237='Valori Consentiti - Table 1'!$W$7,1,0)+IF(AA237='Valori Consentiti - Table 1'!$Y$7,1,0)+IF(AB237='Valori Consentiti - Table 1'!$AA$7,1,0)+IF(AC237='Valori Consentiti - Table 1'!$AC$7,1,0)+IF(AD237='Valori Consentiti - Table 1'!$AE$7,1,0)+IF(AE237='Valori Consentiti - Table 1'!$AG$7,1,0)+IF(AF237='Valori Consentiti - Table 1'!$AI$7,1,0)+IF(AG237='Valori Consentiti - Table 1'!$AK$7,1,0)+IF(AH237='Valori Consentiti - Table 1'!$AM$7,1,0),IF(G237=3,IF(S237='Valori Consentiti - Table 1'!$I$8,1,0)+IF(T237='Valori Consentiti - Table 1'!$K$8,1,0)+IF(U237='Valori Consentiti - Table 1'!$M$8,1,0)+IF(V237='Valori Consentiti - Table 1'!$O$8,1,0)+IF(W237='Valori Consentiti - Table 1'!$Q$8,1,0)+IF(X237='Valori Consentiti - Table 1'!$S$8,1,0)+IF(Y237='Valori Consentiti - Table 1'!$U$8,1,0)+IF(Z237='Valori Consentiti - Table 1'!$W$8,1,0)+IF(AA237='Valori Consentiti - Table 1'!$Y$8,1,0)+IF(AB237='Valori Consentiti - Table 1'!$AA$8,1,0)+IF(AC237='Valori Consentiti - Table 1'!$AC$8,1,0)+IF(AD237='Valori Consentiti - Table 1'!$AE$8,1,0)+IF(AE237='Valori Consentiti - Table 1'!$AG$8,1,0)+IF(AF237='Valori Consentiti - Table 1'!$AI$8,1,0)+IF(AG237='Valori Consentiti - Table 1'!$AK$8,1,0)+IF(AH237='Valori Consentiti - Table 1'!$AM$8,1,0),IF(G237=4,IF(S237='Valori Consentiti - Table 1'!$I$9,1,0)+IF(T237='Valori Consentiti - Table 1'!$K$9,1,0)+IF(U237='Valori Consentiti - Table 1'!$M$9,1,0)+IF(V237='Valori Consentiti - Table 1'!$O$9,1,0)+IF(W237='Valori Consentiti - Table 1'!$Q$9,1,0)+IF(X237='Valori Consentiti - Table 1'!$S$9,1,0)+IF(Y237='Valori Consentiti - Table 1'!$U$9,1,0)+IF(Z237='Valori Consentiti - Table 1'!$W$9,1,0)+IF(AA237='Valori Consentiti - Table 1'!$Y$9,1,0)+IF(AB237='Valori Consentiti - Table 1'!$AA$9,1,0)+IF(AC237='Valori Consentiti - Table 1'!$AC$9,1,0)+IF(AD237='Valori Consentiti - Table 1'!$AE$9,1,0)+IF(AE237='Valori Consentiti - Table 1'!$AG$9,1,0)+IF(AF237='Valori Consentiti - Table 1'!$AI$9,1,0)+IF(AG237='Valori Consentiti - Table 1'!$AK$9,1,0)+IF(AH237='Valori Consentiti - Table 1'!$AM$9,1,0),))))</f>
        <v>0</v>
      </c>
      <c r="P237" s="16">
        <f t="shared" si="102"/>
        <v>16</v>
      </c>
      <c r="Q237" s="16">
        <f t="shared" si="103"/>
        <v>1</v>
      </c>
      <c r="R237" s="17"/>
      <c r="S237" s="24" t="str">
        <f t="shared" si="86"/>
        <v/>
      </c>
      <c r="T237" s="25" t="str">
        <f t="shared" si="87"/>
        <v/>
      </c>
      <c r="U237" s="25" t="str">
        <f t="shared" si="88"/>
        <v/>
      </c>
      <c r="V237" s="26" t="str">
        <f t="shared" si="89"/>
        <v/>
      </c>
      <c r="W237" s="27" t="str">
        <f t="shared" si="90"/>
        <v/>
      </c>
      <c r="X237" s="25" t="str">
        <f t="shared" si="91"/>
        <v/>
      </c>
      <c r="Y237" s="25" t="str">
        <f t="shared" si="92"/>
        <v/>
      </c>
      <c r="Z237" s="26" t="str">
        <f t="shared" si="93"/>
        <v/>
      </c>
      <c r="AA237" s="27" t="str">
        <f t="shared" si="94"/>
        <v/>
      </c>
      <c r="AB237" s="25" t="str">
        <f t="shared" si="95"/>
        <v/>
      </c>
      <c r="AC237" s="25" t="str">
        <f t="shared" si="96"/>
        <v/>
      </c>
      <c r="AD237" s="26" t="str">
        <f t="shared" si="97"/>
        <v/>
      </c>
      <c r="AE237" s="27" t="str">
        <f t="shared" si="98"/>
        <v/>
      </c>
      <c r="AF237" s="25" t="str">
        <f t="shared" si="99"/>
        <v/>
      </c>
      <c r="AG237" s="25" t="str">
        <f t="shared" si="100"/>
        <v/>
      </c>
      <c r="AH237" s="26" t="str">
        <f t="shared" si="101"/>
        <v/>
      </c>
      <c r="AI237" s="29" t="b">
        <f t="shared" si="104"/>
        <v>0</v>
      </c>
      <c r="AJ237" s="29" t="b">
        <f t="shared" si="105"/>
        <v>0</v>
      </c>
      <c r="AK237" s="29" t="b">
        <f t="shared" si="106"/>
        <v>0</v>
      </c>
      <c r="AL237" s="29" t="b">
        <f t="shared" si="107"/>
        <v>0</v>
      </c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</row>
    <row r="238" spans="1:252" s="37" customFormat="1" ht="18" customHeight="1">
      <c r="A238" s="31"/>
      <c r="B238" s="31"/>
      <c r="C238" s="41"/>
      <c r="D238" s="14"/>
      <c r="E238" s="18"/>
      <c r="F238" s="31"/>
      <c r="G238" s="14"/>
      <c r="H238" s="15"/>
      <c r="I238" s="15"/>
      <c r="J238" s="15"/>
      <c r="K238" s="15"/>
      <c r="L238" s="40">
        <f>IF(G238=1,IF(S238='Valori Consentiti - Table 1'!$I$6,5,IF(S238="X",1,0))+IF(T238='Valori Consentiti - Table 1'!$K$6,5,IF(T238="X",1,0))+IF(U238='Valori Consentiti - Table 1'!$M$6,5,IF(U238="X",1,0))+IF(V238='Valori Consentiti - Table 1'!$O$6,5,IF(V238="X",1,0))+IF(W238='Valori Consentiti - Table 1'!$Q$6,5,IF(W238="X",1,0))+IF(X238='Valori Consentiti - Table 1'!$S$6,5,IF(X238="X",1,0))+IF(Y238='Valori Consentiti - Table 1'!$U$6,5,IF(Y238="X",1,0))+IF(Z238='Valori Consentiti - Table 1'!$W$6,5,IF(Z238="X",1,0))+IF(AA238='Valori Consentiti - Table 1'!$Y$6,5,IF(AA238="X",1,0))+IF(AB238='Valori Consentiti - Table 1'!$AA$6,5,IF(AB238="X",1,0))+IF(AC238='Valori Consentiti - Table 1'!$AC$6,5,IF(AC238="X",1,0))+IF(AD238='Valori Consentiti - Table 1'!$AE$6,5,IF(AD238="X",1,0))+IF(AE238='Valori Consentiti - Table 1'!$AG$6,5,IF(AE238="X",1,0))+IF(AF238='Valori Consentiti - Table 1'!$AI$6,5,IF(AF238="X",1,0))+IF(AG238='Valori Consentiti - Table 1'!$AK$6,5,IF(AG238="X",1,0))+IF(AH238='Valori Consentiti - Table 1'!$AM$6,5,IF(AH238="X",1,0)),IF(G238=2,IF(S238='Valori Consentiti - Table 1'!$I$7,5,IF(S238="X",1,0))+IF(T238='Valori Consentiti - Table 1'!$K$7,5,IF(T238="X",1,0))+IF(U238='Valori Consentiti - Table 1'!$M$7,5,IF(U238="X",1,0))+IF(V238='Valori Consentiti - Table 1'!$O$7,5,IF(V238="X",1,0))+IF(W238='Valori Consentiti - Table 1'!$Q$7,5,IF(W238="X",1,0))+IF(X238='Valori Consentiti - Table 1'!$S$7,5,IF(X238="X",1,0))+IF(Y238='Valori Consentiti - Table 1'!$U$7,5,IF(Y238="X",1,0))+IF(Z238='Valori Consentiti - Table 1'!$W$7,5,IF(Z238="X",1,0))+IF(AA238='Valori Consentiti - Table 1'!$Y$7,5,IF(AA238="X",1,0))+IF(AB238='Valori Consentiti - Table 1'!$AA$7,5,IF(AB238="X",1,0))+IF(AC238='Valori Consentiti - Table 1'!$AC$7,5,IF(AC238="X",1,0))+IF(AD238='Valori Consentiti - Table 1'!$AE$7,5,IF(AD238="X",1,0))+IF(AE238='Valori Consentiti - Table 1'!$AG$7,5,IF(AE238="X",1,0))+IF(AF238='Valori Consentiti - Table 1'!$AI$7,5,IF(AF238="X",1,0))+IF(AG238='Valori Consentiti - Table 1'!$AK$7,5,IF(AG238="X",1,0))+IF(AH238='Valori Consentiti - Table 1'!$AM$7,5,IF(AH238="X",1,0)),IF(G238=3,IF(S238='Valori Consentiti - Table 1'!$I$8,5,IF(S238="X",1,0))+IF(T238='Valori Consentiti - Table 1'!$K$8,5,IF(T238="X",1,0))+IF(U238='Valori Consentiti - Table 1'!$M$8,5,IF(U238="X",1,0))+IF(V238='Valori Consentiti - Table 1'!$O$8,5,IF(V238="X",1,0))+IF(W238='Valori Consentiti - Table 1'!$Q$8,5,IF(W238="X",1,0))+IF(X238='Valori Consentiti - Table 1'!$S$8,5,IF(X238="X",1,0))+IF(Y238='Valori Consentiti - Table 1'!$U$8,5,IF(Y238="X",1,0))+IF(Z238='Valori Consentiti - Table 1'!$W$8,5,IF(Z238="X",1,0))+IF(AA238='Valori Consentiti - Table 1'!$Y$8,5,IF(AA238="X",1,0))+IF(AB238='Valori Consentiti - Table 1'!$AA$8,5,IF(AB238="X",1,0))+IF(AC238='Valori Consentiti - Table 1'!$AC$8,5,IF(AC238="X",1,0))+IF(AD238='Valori Consentiti - Table 1'!$AE$8,5,IF(AD238="X",1,0))+IF(AE238='Valori Consentiti - Table 1'!$AG$8,5,IF(AE238="X",1,0))+IF(AF238='Valori Consentiti - Table 1'!$AI$8,5,IF(AF238="X",1,0))+IF(AG238='Valori Consentiti - Table 1'!$AK$8,5,IF(AG238="X",1,0))+IF(AH238='Valori Consentiti - Table 1'!$AM$8,5,IF(AH238="X",1,0)),IF(G238=4,IF(S238='Valori Consentiti - Table 1'!$I$9,5,IF(S238="X",1,0))+IF(T238='Valori Consentiti - Table 1'!$K$9,5,IF(T238="X",1,0))+IF(U238='Valori Consentiti - Table 1'!$M$9,5,IF(U238="X",1,0))+IF(V238='Valori Consentiti - Table 1'!$O$9,5,IF(V238="X",1,0))+IF(W238='Valori Consentiti - Table 1'!$Q$9,5,IF(W238="X",1,0))+IF(X238='Valori Consentiti - Table 1'!$S$9,5,IF(X238="X",1,0))+IF(Y238='Valori Consentiti - Table 1'!$U$9,5,IF(Y238="X",1,0))+IF(Z238='Valori Consentiti - Table 1'!$W$9,5,IF(Z238="X",1,0))+IF(AA238='Valori Consentiti - Table 1'!$Y$9,5,IF(AA238="X",1,0))+IF(AB238='Valori Consentiti - Table 1'!$AA$9,5,IF(AB238="X",1,0))+IF(AC238='Valori Consentiti - Table 1'!$AC$9,5,IF(AC238="X",1,0))+IF(AD238='Valori Consentiti - Table 1'!$AE$9,5,IF(AD238="X",1,0))+IF(AE238='Valori Consentiti - Table 1'!$AG$9,5,IF(AE238="X",1,0))+IF(AF238='Valori Consentiti - Table 1'!$AI$9,5,IF(AF238="X",1,0))+IF(AG238='Valori Consentiti - Table 1'!$AK$9,5,IF(AG238="X",1,0))+IF(AH238='Valori Consentiti - Table 1'!$AM$9,5,IF(AH238="X",1,0)),))))</f>
        <v>0</v>
      </c>
      <c r="M238" s="16">
        <f t="shared" si="108"/>
        <v>0</v>
      </c>
      <c r="N238" s="16">
        <f t="shared" si="109"/>
        <v>16</v>
      </c>
      <c r="O238" s="16">
        <f>IF(G238=1,IF(S238='Valori Consentiti - Table 1'!$I$6,1,0)+IF(T238='Valori Consentiti - Table 1'!$K$6,1,0)+IF(U238='Valori Consentiti - Table 1'!$M$6,1,0)+IF(V238='Valori Consentiti - Table 1'!$O$6,1,0)+IF(W238='Valori Consentiti - Table 1'!$Q$6,1,0)+IF(X238='Valori Consentiti - Table 1'!$S$6,1,0)+IF(Y238='Valori Consentiti - Table 1'!$U$6,1,0)+IF(Z238='Valori Consentiti - Table 1'!$W$6,1,0)+IF(AA238='Valori Consentiti - Table 1'!$Y$6,1,0)+IF(AB238='Valori Consentiti - Table 1'!$AA$6,1,0)+IF(AC238='Valori Consentiti - Table 1'!$AC$6,1,0)+IF(AD238='Valori Consentiti - Table 1'!$AE$6,1,0)+IF(AE238='Valori Consentiti - Table 1'!$AG$6,1,0)+IF(AF238='Valori Consentiti - Table 1'!$AI$6,1,0)+IF(AG238='Valori Consentiti - Table 1'!$AK$6,1,0)+IF(AH238='Valori Consentiti - Table 1'!$AM$6,1,0),IF(G238=2,IF(S238='Valori Consentiti - Table 1'!$I$7,1,0)+IF(T238='Valori Consentiti - Table 1'!$K$7,1,0)+IF(U238='Valori Consentiti - Table 1'!$M$7,1,0)+IF(V238='Valori Consentiti - Table 1'!$O$7,1,0)+IF(W238='Valori Consentiti - Table 1'!$Q$7,1,0)+IF(X238='Valori Consentiti - Table 1'!$S$7,1,0)+IF(Y238='Valori Consentiti - Table 1'!$U$7,1,0)+IF(Z238='Valori Consentiti - Table 1'!$W$7,1,0)+IF(AA238='Valori Consentiti - Table 1'!$Y$7,1,0)+IF(AB238='Valori Consentiti - Table 1'!$AA$7,1,0)+IF(AC238='Valori Consentiti - Table 1'!$AC$7,1,0)+IF(AD238='Valori Consentiti - Table 1'!$AE$7,1,0)+IF(AE238='Valori Consentiti - Table 1'!$AG$7,1,0)+IF(AF238='Valori Consentiti - Table 1'!$AI$7,1,0)+IF(AG238='Valori Consentiti - Table 1'!$AK$7,1,0)+IF(AH238='Valori Consentiti - Table 1'!$AM$7,1,0),IF(G238=3,IF(S238='Valori Consentiti - Table 1'!$I$8,1,0)+IF(T238='Valori Consentiti - Table 1'!$K$8,1,0)+IF(U238='Valori Consentiti - Table 1'!$M$8,1,0)+IF(V238='Valori Consentiti - Table 1'!$O$8,1,0)+IF(W238='Valori Consentiti - Table 1'!$Q$8,1,0)+IF(X238='Valori Consentiti - Table 1'!$S$8,1,0)+IF(Y238='Valori Consentiti - Table 1'!$U$8,1,0)+IF(Z238='Valori Consentiti - Table 1'!$W$8,1,0)+IF(AA238='Valori Consentiti - Table 1'!$Y$8,1,0)+IF(AB238='Valori Consentiti - Table 1'!$AA$8,1,0)+IF(AC238='Valori Consentiti - Table 1'!$AC$8,1,0)+IF(AD238='Valori Consentiti - Table 1'!$AE$8,1,0)+IF(AE238='Valori Consentiti - Table 1'!$AG$8,1,0)+IF(AF238='Valori Consentiti - Table 1'!$AI$8,1,0)+IF(AG238='Valori Consentiti - Table 1'!$AK$8,1,0)+IF(AH238='Valori Consentiti - Table 1'!$AM$8,1,0),IF(G238=4,IF(S238='Valori Consentiti - Table 1'!$I$9,1,0)+IF(T238='Valori Consentiti - Table 1'!$K$9,1,0)+IF(U238='Valori Consentiti - Table 1'!$M$9,1,0)+IF(V238='Valori Consentiti - Table 1'!$O$9,1,0)+IF(W238='Valori Consentiti - Table 1'!$Q$9,1,0)+IF(X238='Valori Consentiti - Table 1'!$S$9,1,0)+IF(Y238='Valori Consentiti - Table 1'!$U$9,1,0)+IF(Z238='Valori Consentiti - Table 1'!$W$9,1,0)+IF(AA238='Valori Consentiti - Table 1'!$Y$9,1,0)+IF(AB238='Valori Consentiti - Table 1'!$AA$9,1,0)+IF(AC238='Valori Consentiti - Table 1'!$AC$9,1,0)+IF(AD238='Valori Consentiti - Table 1'!$AE$9,1,0)+IF(AE238='Valori Consentiti - Table 1'!$AG$9,1,0)+IF(AF238='Valori Consentiti - Table 1'!$AI$9,1,0)+IF(AG238='Valori Consentiti - Table 1'!$AK$9,1,0)+IF(AH238='Valori Consentiti - Table 1'!$AM$9,1,0),))))</f>
        <v>0</v>
      </c>
      <c r="P238" s="16">
        <f t="shared" si="102"/>
        <v>16</v>
      </c>
      <c r="Q238" s="16">
        <f t="shared" si="103"/>
        <v>1</v>
      </c>
      <c r="R238" s="17"/>
      <c r="S238" s="24" t="str">
        <f t="shared" si="86"/>
        <v/>
      </c>
      <c r="T238" s="25" t="str">
        <f t="shared" si="87"/>
        <v/>
      </c>
      <c r="U238" s="25" t="str">
        <f t="shared" si="88"/>
        <v/>
      </c>
      <c r="V238" s="26" t="str">
        <f t="shared" si="89"/>
        <v/>
      </c>
      <c r="W238" s="27" t="str">
        <f t="shared" si="90"/>
        <v/>
      </c>
      <c r="X238" s="25" t="str">
        <f t="shared" si="91"/>
        <v/>
      </c>
      <c r="Y238" s="25" t="str">
        <f t="shared" si="92"/>
        <v/>
      </c>
      <c r="Z238" s="26" t="str">
        <f t="shared" si="93"/>
        <v/>
      </c>
      <c r="AA238" s="27" t="str">
        <f t="shared" si="94"/>
        <v/>
      </c>
      <c r="AB238" s="25" t="str">
        <f t="shared" si="95"/>
        <v/>
      </c>
      <c r="AC238" s="25" t="str">
        <f t="shared" si="96"/>
        <v/>
      </c>
      <c r="AD238" s="26" t="str">
        <f t="shared" si="97"/>
        <v/>
      </c>
      <c r="AE238" s="27" t="str">
        <f t="shared" si="98"/>
        <v/>
      </c>
      <c r="AF238" s="25" t="str">
        <f t="shared" si="99"/>
        <v/>
      </c>
      <c r="AG238" s="25" t="str">
        <f t="shared" si="100"/>
        <v/>
      </c>
      <c r="AH238" s="26" t="str">
        <f t="shared" si="101"/>
        <v/>
      </c>
      <c r="AI238" s="29" t="b">
        <f t="shared" si="104"/>
        <v>0</v>
      </c>
      <c r="AJ238" s="29" t="b">
        <f t="shared" si="105"/>
        <v>0</v>
      </c>
      <c r="AK238" s="29" t="b">
        <f t="shared" si="106"/>
        <v>0</v>
      </c>
      <c r="AL238" s="29" t="b">
        <f t="shared" si="107"/>
        <v>0</v>
      </c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</row>
    <row r="239" spans="1:252" s="37" customFormat="1" ht="18" customHeight="1">
      <c r="A239" s="31"/>
      <c r="B239" s="31"/>
      <c r="C239" s="41"/>
      <c r="D239" s="14"/>
      <c r="E239" s="18"/>
      <c r="F239" s="31"/>
      <c r="G239" s="14"/>
      <c r="H239" s="15"/>
      <c r="I239" s="15"/>
      <c r="J239" s="15"/>
      <c r="K239" s="15"/>
      <c r="L239" s="40">
        <f>IF(G239=1,IF(S239='Valori Consentiti - Table 1'!$I$6,5,IF(S239="X",1,0))+IF(T239='Valori Consentiti - Table 1'!$K$6,5,IF(T239="X",1,0))+IF(U239='Valori Consentiti - Table 1'!$M$6,5,IF(U239="X",1,0))+IF(V239='Valori Consentiti - Table 1'!$O$6,5,IF(V239="X",1,0))+IF(W239='Valori Consentiti - Table 1'!$Q$6,5,IF(W239="X",1,0))+IF(X239='Valori Consentiti - Table 1'!$S$6,5,IF(X239="X",1,0))+IF(Y239='Valori Consentiti - Table 1'!$U$6,5,IF(Y239="X",1,0))+IF(Z239='Valori Consentiti - Table 1'!$W$6,5,IF(Z239="X",1,0))+IF(AA239='Valori Consentiti - Table 1'!$Y$6,5,IF(AA239="X",1,0))+IF(AB239='Valori Consentiti - Table 1'!$AA$6,5,IF(AB239="X",1,0))+IF(AC239='Valori Consentiti - Table 1'!$AC$6,5,IF(AC239="X",1,0))+IF(AD239='Valori Consentiti - Table 1'!$AE$6,5,IF(AD239="X",1,0))+IF(AE239='Valori Consentiti - Table 1'!$AG$6,5,IF(AE239="X",1,0))+IF(AF239='Valori Consentiti - Table 1'!$AI$6,5,IF(AF239="X",1,0))+IF(AG239='Valori Consentiti - Table 1'!$AK$6,5,IF(AG239="X",1,0))+IF(AH239='Valori Consentiti - Table 1'!$AM$6,5,IF(AH239="X",1,0)),IF(G239=2,IF(S239='Valori Consentiti - Table 1'!$I$7,5,IF(S239="X",1,0))+IF(T239='Valori Consentiti - Table 1'!$K$7,5,IF(T239="X",1,0))+IF(U239='Valori Consentiti - Table 1'!$M$7,5,IF(U239="X",1,0))+IF(V239='Valori Consentiti - Table 1'!$O$7,5,IF(V239="X",1,0))+IF(W239='Valori Consentiti - Table 1'!$Q$7,5,IF(W239="X",1,0))+IF(X239='Valori Consentiti - Table 1'!$S$7,5,IF(X239="X",1,0))+IF(Y239='Valori Consentiti - Table 1'!$U$7,5,IF(Y239="X",1,0))+IF(Z239='Valori Consentiti - Table 1'!$W$7,5,IF(Z239="X",1,0))+IF(AA239='Valori Consentiti - Table 1'!$Y$7,5,IF(AA239="X",1,0))+IF(AB239='Valori Consentiti - Table 1'!$AA$7,5,IF(AB239="X",1,0))+IF(AC239='Valori Consentiti - Table 1'!$AC$7,5,IF(AC239="X",1,0))+IF(AD239='Valori Consentiti - Table 1'!$AE$7,5,IF(AD239="X",1,0))+IF(AE239='Valori Consentiti - Table 1'!$AG$7,5,IF(AE239="X",1,0))+IF(AF239='Valori Consentiti - Table 1'!$AI$7,5,IF(AF239="X",1,0))+IF(AG239='Valori Consentiti - Table 1'!$AK$7,5,IF(AG239="X",1,0))+IF(AH239='Valori Consentiti - Table 1'!$AM$7,5,IF(AH239="X",1,0)),IF(G239=3,IF(S239='Valori Consentiti - Table 1'!$I$8,5,IF(S239="X",1,0))+IF(T239='Valori Consentiti - Table 1'!$K$8,5,IF(T239="X",1,0))+IF(U239='Valori Consentiti - Table 1'!$M$8,5,IF(U239="X",1,0))+IF(V239='Valori Consentiti - Table 1'!$O$8,5,IF(V239="X",1,0))+IF(W239='Valori Consentiti - Table 1'!$Q$8,5,IF(W239="X",1,0))+IF(X239='Valori Consentiti - Table 1'!$S$8,5,IF(X239="X",1,0))+IF(Y239='Valori Consentiti - Table 1'!$U$8,5,IF(Y239="X",1,0))+IF(Z239='Valori Consentiti - Table 1'!$W$8,5,IF(Z239="X",1,0))+IF(AA239='Valori Consentiti - Table 1'!$Y$8,5,IF(AA239="X",1,0))+IF(AB239='Valori Consentiti - Table 1'!$AA$8,5,IF(AB239="X",1,0))+IF(AC239='Valori Consentiti - Table 1'!$AC$8,5,IF(AC239="X",1,0))+IF(AD239='Valori Consentiti - Table 1'!$AE$8,5,IF(AD239="X",1,0))+IF(AE239='Valori Consentiti - Table 1'!$AG$8,5,IF(AE239="X",1,0))+IF(AF239='Valori Consentiti - Table 1'!$AI$8,5,IF(AF239="X",1,0))+IF(AG239='Valori Consentiti - Table 1'!$AK$8,5,IF(AG239="X",1,0))+IF(AH239='Valori Consentiti - Table 1'!$AM$8,5,IF(AH239="X",1,0)),IF(G239=4,IF(S239='Valori Consentiti - Table 1'!$I$9,5,IF(S239="X",1,0))+IF(T239='Valori Consentiti - Table 1'!$K$9,5,IF(T239="X",1,0))+IF(U239='Valori Consentiti - Table 1'!$M$9,5,IF(U239="X",1,0))+IF(V239='Valori Consentiti - Table 1'!$O$9,5,IF(V239="X",1,0))+IF(W239='Valori Consentiti - Table 1'!$Q$9,5,IF(W239="X",1,0))+IF(X239='Valori Consentiti - Table 1'!$S$9,5,IF(X239="X",1,0))+IF(Y239='Valori Consentiti - Table 1'!$U$9,5,IF(Y239="X",1,0))+IF(Z239='Valori Consentiti - Table 1'!$W$9,5,IF(Z239="X",1,0))+IF(AA239='Valori Consentiti - Table 1'!$Y$9,5,IF(AA239="X",1,0))+IF(AB239='Valori Consentiti - Table 1'!$AA$9,5,IF(AB239="X",1,0))+IF(AC239='Valori Consentiti - Table 1'!$AC$9,5,IF(AC239="X",1,0))+IF(AD239='Valori Consentiti - Table 1'!$AE$9,5,IF(AD239="X",1,0))+IF(AE239='Valori Consentiti - Table 1'!$AG$9,5,IF(AE239="X",1,0))+IF(AF239='Valori Consentiti - Table 1'!$AI$9,5,IF(AF239="X",1,0))+IF(AG239='Valori Consentiti - Table 1'!$AK$9,5,IF(AG239="X",1,0))+IF(AH239='Valori Consentiti - Table 1'!$AM$9,5,IF(AH239="X",1,0)),))))</f>
        <v>0</v>
      </c>
      <c r="M239" s="16">
        <f t="shared" si="108"/>
        <v>0</v>
      </c>
      <c r="N239" s="16">
        <f t="shared" si="109"/>
        <v>16</v>
      </c>
      <c r="O239" s="16">
        <f>IF(G239=1,IF(S239='Valori Consentiti - Table 1'!$I$6,1,0)+IF(T239='Valori Consentiti - Table 1'!$K$6,1,0)+IF(U239='Valori Consentiti - Table 1'!$M$6,1,0)+IF(V239='Valori Consentiti - Table 1'!$O$6,1,0)+IF(W239='Valori Consentiti - Table 1'!$Q$6,1,0)+IF(X239='Valori Consentiti - Table 1'!$S$6,1,0)+IF(Y239='Valori Consentiti - Table 1'!$U$6,1,0)+IF(Z239='Valori Consentiti - Table 1'!$W$6,1,0)+IF(AA239='Valori Consentiti - Table 1'!$Y$6,1,0)+IF(AB239='Valori Consentiti - Table 1'!$AA$6,1,0)+IF(AC239='Valori Consentiti - Table 1'!$AC$6,1,0)+IF(AD239='Valori Consentiti - Table 1'!$AE$6,1,0)+IF(AE239='Valori Consentiti - Table 1'!$AG$6,1,0)+IF(AF239='Valori Consentiti - Table 1'!$AI$6,1,0)+IF(AG239='Valori Consentiti - Table 1'!$AK$6,1,0)+IF(AH239='Valori Consentiti - Table 1'!$AM$6,1,0),IF(G239=2,IF(S239='Valori Consentiti - Table 1'!$I$7,1,0)+IF(T239='Valori Consentiti - Table 1'!$K$7,1,0)+IF(U239='Valori Consentiti - Table 1'!$M$7,1,0)+IF(V239='Valori Consentiti - Table 1'!$O$7,1,0)+IF(W239='Valori Consentiti - Table 1'!$Q$7,1,0)+IF(X239='Valori Consentiti - Table 1'!$S$7,1,0)+IF(Y239='Valori Consentiti - Table 1'!$U$7,1,0)+IF(Z239='Valori Consentiti - Table 1'!$W$7,1,0)+IF(AA239='Valori Consentiti - Table 1'!$Y$7,1,0)+IF(AB239='Valori Consentiti - Table 1'!$AA$7,1,0)+IF(AC239='Valori Consentiti - Table 1'!$AC$7,1,0)+IF(AD239='Valori Consentiti - Table 1'!$AE$7,1,0)+IF(AE239='Valori Consentiti - Table 1'!$AG$7,1,0)+IF(AF239='Valori Consentiti - Table 1'!$AI$7,1,0)+IF(AG239='Valori Consentiti - Table 1'!$AK$7,1,0)+IF(AH239='Valori Consentiti - Table 1'!$AM$7,1,0),IF(G239=3,IF(S239='Valori Consentiti - Table 1'!$I$8,1,0)+IF(T239='Valori Consentiti - Table 1'!$K$8,1,0)+IF(U239='Valori Consentiti - Table 1'!$M$8,1,0)+IF(V239='Valori Consentiti - Table 1'!$O$8,1,0)+IF(W239='Valori Consentiti - Table 1'!$Q$8,1,0)+IF(X239='Valori Consentiti - Table 1'!$S$8,1,0)+IF(Y239='Valori Consentiti - Table 1'!$U$8,1,0)+IF(Z239='Valori Consentiti - Table 1'!$W$8,1,0)+IF(AA239='Valori Consentiti - Table 1'!$Y$8,1,0)+IF(AB239='Valori Consentiti - Table 1'!$AA$8,1,0)+IF(AC239='Valori Consentiti - Table 1'!$AC$8,1,0)+IF(AD239='Valori Consentiti - Table 1'!$AE$8,1,0)+IF(AE239='Valori Consentiti - Table 1'!$AG$8,1,0)+IF(AF239='Valori Consentiti - Table 1'!$AI$8,1,0)+IF(AG239='Valori Consentiti - Table 1'!$AK$8,1,0)+IF(AH239='Valori Consentiti - Table 1'!$AM$8,1,0),IF(G239=4,IF(S239='Valori Consentiti - Table 1'!$I$9,1,0)+IF(T239='Valori Consentiti - Table 1'!$K$9,1,0)+IF(U239='Valori Consentiti - Table 1'!$M$9,1,0)+IF(V239='Valori Consentiti - Table 1'!$O$9,1,0)+IF(W239='Valori Consentiti - Table 1'!$Q$9,1,0)+IF(X239='Valori Consentiti - Table 1'!$S$9,1,0)+IF(Y239='Valori Consentiti - Table 1'!$U$9,1,0)+IF(Z239='Valori Consentiti - Table 1'!$W$9,1,0)+IF(AA239='Valori Consentiti - Table 1'!$Y$9,1,0)+IF(AB239='Valori Consentiti - Table 1'!$AA$9,1,0)+IF(AC239='Valori Consentiti - Table 1'!$AC$9,1,0)+IF(AD239='Valori Consentiti - Table 1'!$AE$9,1,0)+IF(AE239='Valori Consentiti - Table 1'!$AG$9,1,0)+IF(AF239='Valori Consentiti - Table 1'!$AI$9,1,0)+IF(AG239='Valori Consentiti - Table 1'!$AK$9,1,0)+IF(AH239='Valori Consentiti - Table 1'!$AM$9,1,0),))))</f>
        <v>0</v>
      </c>
      <c r="P239" s="16">
        <f t="shared" si="102"/>
        <v>16</v>
      </c>
      <c r="Q239" s="16">
        <f t="shared" si="103"/>
        <v>1</v>
      </c>
      <c r="R239" s="17"/>
      <c r="S239" s="24" t="str">
        <f t="shared" si="86"/>
        <v/>
      </c>
      <c r="T239" s="25" t="str">
        <f t="shared" si="87"/>
        <v/>
      </c>
      <c r="U239" s="25" t="str">
        <f t="shared" si="88"/>
        <v/>
      </c>
      <c r="V239" s="26" t="str">
        <f t="shared" si="89"/>
        <v/>
      </c>
      <c r="W239" s="27" t="str">
        <f t="shared" si="90"/>
        <v/>
      </c>
      <c r="X239" s="25" t="str">
        <f t="shared" si="91"/>
        <v/>
      </c>
      <c r="Y239" s="25" t="str">
        <f t="shared" si="92"/>
        <v/>
      </c>
      <c r="Z239" s="26" t="str">
        <f t="shared" si="93"/>
        <v/>
      </c>
      <c r="AA239" s="27" t="str">
        <f t="shared" si="94"/>
        <v/>
      </c>
      <c r="AB239" s="25" t="str">
        <f t="shared" si="95"/>
        <v/>
      </c>
      <c r="AC239" s="25" t="str">
        <f t="shared" si="96"/>
        <v/>
      </c>
      <c r="AD239" s="26" t="str">
        <f t="shared" si="97"/>
        <v/>
      </c>
      <c r="AE239" s="27" t="str">
        <f t="shared" si="98"/>
        <v/>
      </c>
      <c r="AF239" s="25" t="str">
        <f t="shared" si="99"/>
        <v/>
      </c>
      <c r="AG239" s="25" t="str">
        <f t="shared" si="100"/>
        <v/>
      </c>
      <c r="AH239" s="26" t="str">
        <f t="shared" si="101"/>
        <v/>
      </c>
      <c r="AI239" s="29" t="b">
        <f t="shared" si="104"/>
        <v>0</v>
      </c>
      <c r="AJ239" s="29" t="b">
        <f t="shared" si="105"/>
        <v>0</v>
      </c>
      <c r="AK239" s="29" t="b">
        <f t="shared" si="106"/>
        <v>0</v>
      </c>
      <c r="AL239" s="29" t="b">
        <f t="shared" si="107"/>
        <v>0</v>
      </c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</row>
    <row r="240" spans="1:252" s="37" customFormat="1" ht="18" customHeight="1">
      <c r="A240" s="31"/>
      <c r="B240" s="31"/>
      <c r="C240" s="41"/>
      <c r="D240" s="14"/>
      <c r="E240" s="18"/>
      <c r="F240" s="31"/>
      <c r="G240" s="14"/>
      <c r="H240" s="15"/>
      <c r="I240" s="15"/>
      <c r="J240" s="15"/>
      <c r="K240" s="15"/>
      <c r="L240" s="40">
        <f>IF(G240=1,IF(S240='Valori Consentiti - Table 1'!$I$6,5,IF(S240="X",1,0))+IF(T240='Valori Consentiti - Table 1'!$K$6,5,IF(T240="X",1,0))+IF(U240='Valori Consentiti - Table 1'!$M$6,5,IF(U240="X",1,0))+IF(V240='Valori Consentiti - Table 1'!$O$6,5,IF(V240="X",1,0))+IF(W240='Valori Consentiti - Table 1'!$Q$6,5,IF(W240="X",1,0))+IF(X240='Valori Consentiti - Table 1'!$S$6,5,IF(X240="X",1,0))+IF(Y240='Valori Consentiti - Table 1'!$U$6,5,IF(Y240="X",1,0))+IF(Z240='Valori Consentiti - Table 1'!$W$6,5,IF(Z240="X",1,0))+IF(AA240='Valori Consentiti - Table 1'!$Y$6,5,IF(AA240="X",1,0))+IF(AB240='Valori Consentiti - Table 1'!$AA$6,5,IF(AB240="X",1,0))+IF(AC240='Valori Consentiti - Table 1'!$AC$6,5,IF(AC240="X",1,0))+IF(AD240='Valori Consentiti - Table 1'!$AE$6,5,IF(AD240="X",1,0))+IF(AE240='Valori Consentiti - Table 1'!$AG$6,5,IF(AE240="X",1,0))+IF(AF240='Valori Consentiti - Table 1'!$AI$6,5,IF(AF240="X",1,0))+IF(AG240='Valori Consentiti - Table 1'!$AK$6,5,IF(AG240="X",1,0))+IF(AH240='Valori Consentiti - Table 1'!$AM$6,5,IF(AH240="X",1,0)),IF(G240=2,IF(S240='Valori Consentiti - Table 1'!$I$7,5,IF(S240="X",1,0))+IF(T240='Valori Consentiti - Table 1'!$K$7,5,IF(T240="X",1,0))+IF(U240='Valori Consentiti - Table 1'!$M$7,5,IF(U240="X",1,0))+IF(V240='Valori Consentiti - Table 1'!$O$7,5,IF(V240="X",1,0))+IF(W240='Valori Consentiti - Table 1'!$Q$7,5,IF(W240="X",1,0))+IF(X240='Valori Consentiti - Table 1'!$S$7,5,IF(X240="X",1,0))+IF(Y240='Valori Consentiti - Table 1'!$U$7,5,IF(Y240="X",1,0))+IF(Z240='Valori Consentiti - Table 1'!$W$7,5,IF(Z240="X",1,0))+IF(AA240='Valori Consentiti - Table 1'!$Y$7,5,IF(AA240="X",1,0))+IF(AB240='Valori Consentiti - Table 1'!$AA$7,5,IF(AB240="X",1,0))+IF(AC240='Valori Consentiti - Table 1'!$AC$7,5,IF(AC240="X",1,0))+IF(AD240='Valori Consentiti - Table 1'!$AE$7,5,IF(AD240="X",1,0))+IF(AE240='Valori Consentiti - Table 1'!$AG$7,5,IF(AE240="X",1,0))+IF(AF240='Valori Consentiti - Table 1'!$AI$7,5,IF(AF240="X",1,0))+IF(AG240='Valori Consentiti - Table 1'!$AK$7,5,IF(AG240="X",1,0))+IF(AH240='Valori Consentiti - Table 1'!$AM$7,5,IF(AH240="X",1,0)),IF(G240=3,IF(S240='Valori Consentiti - Table 1'!$I$8,5,IF(S240="X",1,0))+IF(T240='Valori Consentiti - Table 1'!$K$8,5,IF(T240="X",1,0))+IF(U240='Valori Consentiti - Table 1'!$M$8,5,IF(U240="X",1,0))+IF(V240='Valori Consentiti - Table 1'!$O$8,5,IF(V240="X",1,0))+IF(W240='Valori Consentiti - Table 1'!$Q$8,5,IF(W240="X",1,0))+IF(X240='Valori Consentiti - Table 1'!$S$8,5,IF(X240="X",1,0))+IF(Y240='Valori Consentiti - Table 1'!$U$8,5,IF(Y240="X",1,0))+IF(Z240='Valori Consentiti - Table 1'!$W$8,5,IF(Z240="X",1,0))+IF(AA240='Valori Consentiti - Table 1'!$Y$8,5,IF(AA240="X",1,0))+IF(AB240='Valori Consentiti - Table 1'!$AA$8,5,IF(AB240="X",1,0))+IF(AC240='Valori Consentiti - Table 1'!$AC$8,5,IF(AC240="X",1,0))+IF(AD240='Valori Consentiti - Table 1'!$AE$8,5,IF(AD240="X",1,0))+IF(AE240='Valori Consentiti - Table 1'!$AG$8,5,IF(AE240="X",1,0))+IF(AF240='Valori Consentiti - Table 1'!$AI$8,5,IF(AF240="X",1,0))+IF(AG240='Valori Consentiti - Table 1'!$AK$8,5,IF(AG240="X",1,0))+IF(AH240='Valori Consentiti - Table 1'!$AM$8,5,IF(AH240="X",1,0)),IF(G240=4,IF(S240='Valori Consentiti - Table 1'!$I$9,5,IF(S240="X",1,0))+IF(T240='Valori Consentiti - Table 1'!$K$9,5,IF(T240="X",1,0))+IF(U240='Valori Consentiti - Table 1'!$M$9,5,IF(U240="X",1,0))+IF(V240='Valori Consentiti - Table 1'!$O$9,5,IF(V240="X",1,0))+IF(W240='Valori Consentiti - Table 1'!$Q$9,5,IF(W240="X",1,0))+IF(X240='Valori Consentiti - Table 1'!$S$9,5,IF(X240="X",1,0))+IF(Y240='Valori Consentiti - Table 1'!$U$9,5,IF(Y240="X",1,0))+IF(Z240='Valori Consentiti - Table 1'!$W$9,5,IF(Z240="X",1,0))+IF(AA240='Valori Consentiti - Table 1'!$Y$9,5,IF(AA240="X",1,0))+IF(AB240='Valori Consentiti - Table 1'!$AA$9,5,IF(AB240="X",1,0))+IF(AC240='Valori Consentiti - Table 1'!$AC$9,5,IF(AC240="X",1,0))+IF(AD240='Valori Consentiti - Table 1'!$AE$9,5,IF(AD240="X",1,0))+IF(AE240='Valori Consentiti - Table 1'!$AG$9,5,IF(AE240="X",1,0))+IF(AF240='Valori Consentiti - Table 1'!$AI$9,5,IF(AF240="X",1,0))+IF(AG240='Valori Consentiti - Table 1'!$AK$9,5,IF(AG240="X",1,0))+IF(AH240='Valori Consentiti - Table 1'!$AM$9,5,IF(AH240="X",1,0)),))))</f>
        <v>0</v>
      </c>
      <c r="M240" s="16">
        <f t="shared" si="108"/>
        <v>0</v>
      </c>
      <c r="N240" s="16">
        <f t="shared" si="109"/>
        <v>16</v>
      </c>
      <c r="O240" s="16">
        <f>IF(G240=1,IF(S240='Valori Consentiti - Table 1'!$I$6,1,0)+IF(T240='Valori Consentiti - Table 1'!$K$6,1,0)+IF(U240='Valori Consentiti - Table 1'!$M$6,1,0)+IF(V240='Valori Consentiti - Table 1'!$O$6,1,0)+IF(W240='Valori Consentiti - Table 1'!$Q$6,1,0)+IF(X240='Valori Consentiti - Table 1'!$S$6,1,0)+IF(Y240='Valori Consentiti - Table 1'!$U$6,1,0)+IF(Z240='Valori Consentiti - Table 1'!$W$6,1,0)+IF(AA240='Valori Consentiti - Table 1'!$Y$6,1,0)+IF(AB240='Valori Consentiti - Table 1'!$AA$6,1,0)+IF(AC240='Valori Consentiti - Table 1'!$AC$6,1,0)+IF(AD240='Valori Consentiti - Table 1'!$AE$6,1,0)+IF(AE240='Valori Consentiti - Table 1'!$AG$6,1,0)+IF(AF240='Valori Consentiti - Table 1'!$AI$6,1,0)+IF(AG240='Valori Consentiti - Table 1'!$AK$6,1,0)+IF(AH240='Valori Consentiti - Table 1'!$AM$6,1,0),IF(G240=2,IF(S240='Valori Consentiti - Table 1'!$I$7,1,0)+IF(T240='Valori Consentiti - Table 1'!$K$7,1,0)+IF(U240='Valori Consentiti - Table 1'!$M$7,1,0)+IF(V240='Valori Consentiti - Table 1'!$O$7,1,0)+IF(W240='Valori Consentiti - Table 1'!$Q$7,1,0)+IF(X240='Valori Consentiti - Table 1'!$S$7,1,0)+IF(Y240='Valori Consentiti - Table 1'!$U$7,1,0)+IF(Z240='Valori Consentiti - Table 1'!$W$7,1,0)+IF(AA240='Valori Consentiti - Table 1'!$Y$7,1,0)+IF(AB240='Valori Consentiti - Table 1'!$AA$7,1,0)+IF(AC240='Valori Consentiti - Table 1'!$AC$7,1,0)+IF(AD240='Valori Consentiti - Table 1'!$AE$7,1,0)+IF(AE240='Valori Consentiti - Table 1'!$AG$7,1,0)+IF(AF240='Valori Consentiti - Table 1'!$AI$7,1,0)+IF(AG240='Valori Consentiti - Table 1'!$AK$7,1,0)+IF(AH240='Valori Consentiti - Table 1'!$AM$7,1,0),IF(G240=3,IF(S240='Valori Consentiti - Table 1'!$I$8,1,0)+IF(T240='Valori Consentiti - Table 1'!$K$8,1,0)+IF(U240='Valori Consentiti - Table 1'!$M$8,1,0)+IF(V240='Valori Consentiti - Table 1'!$O$8,1,0)+IF(W240='Valori Consentiti - Table 1'!$Q$8,1,0)+IF(X240='Valori Consentiti - Table 1'!$S$8,1,0)+IF(Y240='Valori Consentiti - Table 1'!$U$8,1,0)+IF(Z240='Valori Consentiti - Table 1'!$W$8,1,0)+IF(AA240='Valori Consentiti - Table 1'!$Y$8,1,0)+IF(AB240='Valori Consentiti - Table 1'!$AA$8,1,0)+IF(AC240='Valori Consentiti - Table 1'!$AC$8,1,0)+IF(AD240='Valori Consentiti - Table 1'!$AE$8,1,0)+IF(AE240='Valori Consentiti - Table 1'!$AG$8,1,0)+IF(AF240='Valori Consentiti - Table 1'!$AI$8,1,0)+IF(AG240='Valori Consentiti - Table 1'!$AK$8,1,0)+IF(AH240='Valori Consentiti - Table 1'!$AM$8,1,0),IF(G240=4,IF(S240='Valori Consentiti - Table 1'!$I$9,1,0)+IF(T240='Valori Consentiti - Table 1'!$K$9,1,0)+IF(U240='Valori Consentiti - Table 1'!$M$9,1,0)+IF(V240='Valori Consentiti - Table 1'!$O$9,1,0)+IF(W240='Valori Consentiti - Table 1'!$Q$9,1,0)+IF(X240='Valori Consentiti - Table 1'!$S$9,1,0)+IF(Y240='Valori Consentiti - Table 1'!$U$9,1,0)+IF(Z240='Valori Consentiti - Table 1'!$W$9,1,0)+IF(AA240='Valori Consentiti - Table 1'!$Y$9,1,0)+IF(AB240='Valori Consentiti - Table 1'!$AA$9,1,0)+IF(AC240='Valori Consentiti - Table 1'!$AC$9,1,0)+IF(AD240='Valori Consentiti - Table 1'!$AE$9,1,0)+IF(AE240='Valori Consentiti - Table 1'!$AG$9,1,0)+IF(AF240='Valori Consentiti - Table 1'!$AI$9,1,0)+IF(AG240='Valori Consentiti - Table 1'!$AK$9,1,0)+IF(AH240='Valori Consentiti - Table 1'!$AM$9,1,0),))))</f>
        <v>0</v>
      </c>
      <c r="P240" s="16">
        <f t="shared" si="102"/>
        <v>16</v>
      </c>
      <c r="Q240" s="16">
        <f t="shared" si="103"/>
        <v>1</v>
      </c>
      <c r="R240" s="17"/>
      <c r="S240" s="24" t="str">
        <f t="shared" si="86"/>
        <v/>
      </c>
      <c r="T240" s="25" t="str">
        <f t="shared" si="87"/>
        <v/>
      </c>
      <c r="U240" s="25" t="str">
        <f t="shared" si="88"/>
        <v/>
      </c>
      <c r="V240" s="26" t="str">
        <f t="shared" si="89"/>
        <v/>
      </c>
      <c r="W240" s="27" t="str">
        <f t="shared" si="90"/>
        <v/>
      </c>
      <c r="X240" s="25" t="str">
        <f t="shared" si="91"/>
        <v/>
      </c>
      <c r="Y240" s="25" t="str">
        <f t="shared" si="92"/>
        <v/>
      </c>
      <c r="Z240" s="26" t="str">
        <f t="shared" si="93"/>
        <v/>
      </c>
      <c r="AA240" s="27" t="str">
        <f t="shared" si="94"/>
        <v/>
      </c>
      <c r="AB240" s="25" t="str">
        <f t="shared" si="95"/>
        <v/>
      </c>
      <c r="AC240" s="25" t="str">
        <f t="shared" si="96"/>
        <v/>
      </c>
      <c r="AD240" s="26" t="str">
        <f t="shared" si="97"/>
        <v/>
      </c>
      <c r="AE240" s="27" t="str">
        <f t="shared" si="98"/>
        <v/>
      </c>
      <c r="AF240" s="25" t="str">
        <f t="shared" si="99"/>
        <v/>
      </c>
      <c r="AG240" s="25" t="str">
        <f t="shared" si="100"/>
        <v/>
      </c>
      <c r="AH240" s="26" t="str">
        <f t="shared" si="101"/>
        <v/>
      </c>
      <c r="AI240" s="29" t="b">
        <f t="shared" si="104"/>
        <v>0</v>
      </c>
      <c r="AJ240" s="29" t="b">
        <f t="shared" si="105"/>
        <v>0</v>
      </c>
      <c r="AK240" s="29" t="b">
        <f t="shared" si="106"/>
        <v>0</v>
      </c>
      <c r="AL240" s="29" t="b">
        <f t="shared" si="107"/>
        <v>0</v>
      </c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</row>
    <row r="241" spans="1:252" s="37" customFormat="1" ht="18" customHeight="1">
      <c r="A241" s="31"/>
      <c r="B241" s="31"/>
      <c r="C241" s="41"/>
      <c r="D241" s="14"/>
      <c r="E241" s="18"/>
      <c r="F241" s="31"/>
      <c r="G241" s="14"/>
      <c r="H241" s="15"/>
      <c r="I241" s="15"/>
      <c r="J241" s="15"/>
      <c r="K241" s="15"/>
      <c r="L241" s="40">
        <f>IF(G241=1,IF(S241='Valori Consentiti - Table 1'!$I$6,5,IF(S241="X",1,0))+IF(T241='Valori Consentiti - Table 1'!$K$6,5,IF(T241="X",1,0))+IF(U241='Valori Consentiti - Table 1'!$M$6,5,IF(U241="X",1,0))+IF(V241='Valori Consentiti - Table 1'!$O$6,5,IF(V241="X",1,0))+IF(W241='Valori Consentiti - Table 1'!$Q$6,5,IF(W241="X",1,0))+IF(X241='Valori Consentiti - Table 1'!$S$6,5,IF(X241="X",1,0))+IF(Y241='Valori Consentiti - Table 1'!$U$6,5,IF(Y241="X",1,0))+IF(Z241='Valori Consentiti - Table 1'!$W$6,5,IF(Z241="X",1,0))+IF(AA241='Valori Consentiti - Table 1'!$Y$6,5,IF(AA241="X",1,0))+IF(AB241='Valori Consentiti - Table 1'!$AA$6,5,IF(AB241="X",1,0))+IF(AC241='Valori Consentiti - Table 1'!$AC$6,5,IF(AC241="X",1,0))+IF(AD241='Valori Consentiti - Table 1'!$AE$6,5,IF(AD241="X",1,0))+IF(AE241='Valori Consentiti - Table 1'!$AG$6,5,IF(AE241="X",1,0))+IF(AF241='Valori Consentiti - Table 1'!$AI$6,5,IF(AF241="X",1,0))+IF(AG241='Valori Consentiti - Table 1'!$AK$6,5,IF(AG241="X",1,0))+IF(AH241='Valori Consentiti - Table 1'!$AM$6,5,IF(AH241="X",1,0)),IF(G241=2,IF(S241='Valori Consentiti - Table 1'!$I$7,5,IF(S241="X",1,0))+IF(T241='Valori Consentiti - Table 1'!$K$7,5,IF(T241="X",1,0))+IF(U241='Valori Consentiti - Table 1'!$M$7,5,IF(U241="X",1,0))+IF(V241='Valori Consentiti - Table 1'!$O$7,5,IF(V241="X",1,0))+IF(W241='Valori Consentiti - Table 1'!$Q$7,5,IF(W241="X",1,0))+IF(X241='Valori Consentiti - Table 1'!$S$7,5,IF(X241="X",1,0))+IF(Y241='Valori Consentiti - Table 1'!$U$7,5,IF(Y241="X",1,0))+IF(Z241='Valori Consentiti - Table 1'!$W$7,5,IF(Z241="X",1,0))+IF(AA241='Valori Consentiti - Table 1'!$Y$7,5,IF(AA241="X",1,0))+IF(AB241='Valori Consentiti - Table 1'!$AA$7,5,IF(AB241="X",1,0))+IF(AC241='Valori Consentiti - Table 1'!$AC$7,5,IF(AC241="X",1,0))+IF(AD241='Valori Consentiti - Table 1'!$AE$7,5,IF(AD241="X",1,0))+IF(AE241='Valori Consentiti - Table 1'!$AG$7,5,IF(AE241="X",1,0))+IF(AF241='Valori Consentiti - Table 1'!$AI$7,5,IF(AF241="X",1,0))+IF(AG241='Valori Consentiti - Table 1'!$AK$7,5,IF(AG241="X",1,0))+IF(AH241='Valori Consentiti - Table 1'!$AM$7,5,IF(AH241="X",1,0)),IF(G241=3,IF(S241='Valori Consentiti - Table 1'!$I$8,5,IF(S241="X",1,0))+IF(T241='Valori Consentiti - Table 1'!$K$8,5,IF(T241="X",1,0))+IF(U241='Valori Consentiti - Table 1'!$M$8,5,IF(U241="X",1,0))+IF(V241='Valori Consentiti - Table 1'!$O$8,5,IF(V241="X",1,0))+IF(W241='Valori Consentiti - Table 1'!$Q$8,5,IF(W241="X",1,0))+IF(X241='Valori Consentiti - Table 1'!$S$8,5,IF(X241="X",1,0))+IF(Y241='Valori Consentiti - Table 1'!$U$8,5,IF(Y241="X",1,0))+IF(Z241='Valori Consentiti - Table 1'!$W$8,5,IF(Z241="X",1,0))+IF(AA241='Valori Consentiti - Table 1'!$Y$8,5,IF(AA241="X",1,0))+IF(AB241='Valori Consentiti - Table 1'!$AA$8,5,IF(AB241="X",1,0))+IF(AC241='Valori Consentiti - Table 1'!$AC$8,5,IF(AC241="X",1,0))+IF(AD241='Valori Consentiti - Table 1'!$AE$8,5,IF(AD241="X",1,0))+IF(AE241='Valori Consentiti - Table 1'!$AG$8,5,IF(AE241="X",1,0))+IF(AF241='Valori Consentiti - Table 1'!$AI$8,5,IF(AF241="X",1,0))+IF(AG241='Valori Consentiti - Table 1'!$AK$8,5,IF(AG241="X",1,0))+IF(AH241='Valori Consentiti - Table 1'!$AM$8,5,IF(AH241="X",1,0)),IF(G241=4,IF(S241='Valori Consentiti - Table 1'!$I$9,5,IF(S241="X",1,0))+IF(T241='Valori Consentiti - Table 1'!$K$9,5,IF(T241="X",1,0))+IF(U241='Valori Consentiti - Table 1'!$M$9,5,IF(U241="X",1,0))+IF(V241='Valori Consentiti - Table 1'!$O$9,5,IF(V241="X",1,0))+IF(W241='Valori Consentiti - Table 1'!$Q$9,5,IF(W241="X",1,0))+IF(X241='Valori Consentiti - Table 1'!$S$9,5,IF(X241="X",1,0))+IF(Y241='Valori Consentiti - Table 1'!$U$9,5,IF(Y241="X",1,0))+IF(Z241='Valori Consentiti - Table 1'!$W$9,5,IF(Z241="X",1,0))+IF(AA241='Valori Consentiti - Table 1'!$Y$9,5,IF(AA241="X",1,0))+IF(AB241='Valori Consentiti - Table 1'!$AA$9,5,IF(AB241="X",1,0))+IF(AC241='Valori Consentiti - Table 1'!$AC$9,5,IF(AC241="X",1,0))+IF(AD241='Valori Consentiti - Table 1'!$AE$9,5,IF(AD241="X",1,0))+IF(AE241='Valori Consentiti - Table 1'!$AG$9,5,IF(AE241="X",1,0))+IF(AF241='Valori Consentiti - Table 1'!$AI$9,5,IF(AF241="X",1,0))+IF(AG241='Valori Consentiti - Table 1'!$AK$9,5,IF(AG241="X",1,0))+IF(AH241='Valori Consentiti - Table 1'!$AM$9,5,IF(AH241="X",1,0)),))))</f>
        <v>0</v>
      </c>
      <c r="M241" s="16">
        <f t="shared" si="108"/>
        <v>0</v>
      </c>
      <c r="N241" s="16">
        <f t="shared" si="109"/>
        <v>16</v>
      </c>
      <c r="O241" s="16">
        <f>IF(G241=1,IF(S241='Valori Consentiti - Table 1'!$I$6,1,0)+IF(T241='Valori Consentiti - Table 1'!$K$6,1,0)+IF(U241='Valori Consentiti - Table 1'!$M$6,1,0)+IF(V241='Valori Consentiti - Table 1'!$O$6,1,0)+IF(W241='Valori Consentiti - Table 1'!$Q$6,1,0)+IF(X241='Valori Consentiti - Table 1'!$S$6,1,0)+IF(Y241='Valori Consentiti - Table 1'!$U$6,1,0)+IF(Z241='Valori Consentiti - Table 1'!$W$6,1,0)+IF(AA241='Valori Consentiti - Table 1'!$Y$6,1,0)+IF(AB241='Valori Consentiti - Table 1'!$AA$6,1,0)+IF(AC241='Valori Consentiti - Table 1'!$AC$6,1,0)+IF(AD241='Valori Consentiti - Table 1'!$AE$6,1,0)+IF(AE241='Valori Consentiti - Table 1'!$AG$6,1,0)+IF(AF241='Valori Consentiti - Table 1'!$AI$6,1,0)+IF(AG241='Valori Consentiti - Table 1'!$AK$6,1,0)+IF(AH241='Valori Consentiti - Table 1'!$AM$6,1,0),IF(G241=2,IF(S241='Valori Consentiti - Table 1'!$I$7,1,0)+IF(T241='Valori Consentiti - Table 1'!$K$7,1,0)+IF(U241='Valori Consentiti - Table 1'!$M$7,1,0)+IF(V241='Valori Consentiti - Table 1'!$O$7,1,0)+IF(W241='Valori Consentiti - Table 1'!$Q$7,1,0)+IF(X241='Valori Consentiti - Table 1'!$S$7,1,0)+IF(Y241='Valori Consentiti - Table 1'!$U$7,1,0)+IF(Z241='Valori Consentiti - Table 1'!$W$7,1,0)+IF(AA241='Valori Consentiti - Table 1'!$Y$7,1,0)+IF(AB241='Valori Consentiti - Table 1'!$AA$7,1,0)+IF(AC241='Valori Consentiti - Table 1'!$AC$7,1,0)+IF(AD241='Valori Consentiti - Table 1'!$AE$7,1,0)+IF(AE241='Valori Consentiti - Table 1'!$AG$7,1,0)+IF(AF241='Valori Consentiti - Table 1'!$AI$7,1,0)+IF(AG241='Valori Consentiti - Table 1'!$AK$7,1,0)+IF(AH241='Valori Consentiti - Table 1'!$AM$7,1,0),IF(G241=3,IF(S241='Valori Consentiti - Table 1'!$I$8,1,0)+IF(T241='Valori Consentiti - Table 1'!$K$8,1,0)+IF(U241='Valori Consentiti - Table 1'!$M$8,1,0)+IF(V241='Valori Consentiti - Table 1'!$O$8,1,0)+IF(W241='Valori Consentiti - Table 1'!$Q$8,1,0)+IF(X241='Valori Consentiti - Table 1'!$S$8,1,0)+IF(Y241='Valori Consentiti - Table 1'!$U$8,1,0)+IF(Z241='Valori Consentiti - Table 1'!$W$8,1,0)+IF(AA241='Valori Consentiti - Table 1'!$Y$8,1,0)+IF(AB241='Valori Consentiti - Table 1'!$AA$8,1,0)+IF(AC241='Valori Consentiti - Table 1'!$AC$8,1,0)+IF(AD241='Valori Consentiti - Table 1'!$AE$8,1,0)+IF(AE241='Valori Consentiti - Table 1'!$AG$8,1,0)+IF(AF241='Valori Consentiti - Table 1'!$AI$8,1,0)+IF(AG241='Valori Consentiti - Table 1'!$AK$8,1,0)+IF(AH241='Valori Consentiti - Table 1'!$AM$8,1,0),IF(G241=4,IF(S241='Valori Consentiti - Table 1'!$I$9,1,0)+IF(T241='Valori Consentiti - Table 1'!$K$9,1,0)+IF(U241='Valori Consentiti - Table 1'!$M$9,1,0)+IF(V241='Valori Consentiti - Table 1'!$O$9,1,0)+IF(W241='Valori Consentiti - Table 1'!$Q$9,1,0)+IF(X241='Valori Consentiti - Table 1'!$S$9,1,0)+IF(Y241='Valori Consentiti - Table 1'!$U$9,1,0)+IF(Z241='Valori Consentiti - Table 1'!$W$9,1,0)+IF(AA241='Valori Consentiti - Table 1'!$Y$9,1,0)+IF(AB241='Valori Consentiti - Table 1'!$AA$9,1,0)+IF(AC241='Valori Consentiti - Table 1'!$AC$9,1,0)+IF(AD241='Valori Consentiti - Table 1'!$AE$9,1,0)+IF(AE241='Valori Consentiti - Table 1'!$AG$9,1,0)+IF(AF241='Valori Consentiti - Table 1'!$AI$9,1,0)+IF(AG241='Valori Consentiti - Table 1'!$AK$9,1,0)+IF(AH241='Valori Consentiti - Table 1'!$AM$9,1,0),))))</f>
        <v>0</v>
      </c>
      <c r="P241" s="16">
        <f t="shared" si="102"/>
        <v>16</v>
      </c>
      <c r="Q241" s="16">
        <f t="shared" si="103"/>
        <v>1</v>
      </c>
      <c r="R241" s="17"/>
      <c r="S241" s="24" t="str">
        <f t="shared" si="86"/>
        <v/>
      </c>
      <c r="T241" s="25" t="str">
        <f t="shared" si="87"/>
        <v/>
      </c>
      <c r="U241" s="25" t="str">
        <f t="shared" si="88"/>
        <v/>
      </c>
      <c r="V241" s="26" t="str">
        <f t="shared" si="89"/>
        <v/>
      </c>
      <c r="W241" s="27" t="str">
        <f t="shared" si="90"/>
        <v/>
      </c>
      <c r="X241" s="25" t="str">
        <f t="shared" si="91"/>
        <v/>
      </c>
      <c r="Y241" s="25" t="str">
        <f t="shared" si="92"/>
        <v/>
      </c>
      <c r="Z241" s="26" t="str">
        <f t="shared" si="93"/>
        <v/>
      </c>
      <c r="AA241" s="27" t="str">
        <f t="shared" si="94"/>
        <v/>
      </c>
      <c r="AB241" s="25" t="str">
        <f t="shared" si="95"/>
        <v/>
      </c>
      <c r="AC241" s="25" t="str">
        <f t="shared" si="96"/>
        <v/>
      </c>
      <c r="AD241" s="26" t="str">
        <f t="shared" si="97"/>
        <v/>
      </c>
      <c r="AE241" s="27" t="str">
        <f t="shared" si="98"/>
        <v/>
      </c>
      <c r="AF241" s="25" t="str">
        <f t="shared" si="99"/>
        <v/>
      </c>
      <c r="AG241" s="25" t="str">
        <f t="shared" si="100"/>
        <v/>
      </c>
      <c r="AH241" s="26" t="str">
        <f t="shared" si="101"/>
        <v/>
      </c>
      <c r="AI241" s="29" t="b">
        <f t="shared" si="104"/>
        <v>0</v>
      </c>
      <c r="AJ241" s="29" t="b">
        <f t="shared" si="105"/>
        <v>0</v>
      </c>
      <c r="AK241" s="29" t="b">
        <f t="shared" si="106"/>
        <v>0</v>
      </c>
      <c r="AL241" s="29" t="b">
        <f t="shared" si="107"/>
        <v>0</v>
      </c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</row>
    <row r="242" spans="1:252" s="37" customFormat="1" ht="18" customHeight="1">
      <c r="A242" s="31"/>
      <c r="B242" s="31"/>
      <c r="C242" s="41"/>
      <c r="D242" s="14"/>
      <c r="E242" s="18"/>
      <c r="F242" s="31"/>
      <c r="G242" s="14"/>
      <c r="H242" s="15"/>
      <c r="I242" s="15"/>
      <c r="J242" s="15"/>
      <c r="K242" s="15"/>
      <c r="L242" s="40">
        <f>IF(G242=1,IF(S242='Valori Consentiti - Table 1'!$I$6,5,IF(S242="X",1,0))+IF(T242='Valori Consentiti - Table 1'!$K$6,5,IF(T242="X",1,0))+IF(U242='Valori Consentiti - Table 1'!$M$6,5,IF(U242="X",1,0))+IF(V242='Valori Consentiti - Table 1'!$O$6,5,IF(V242="X",1,0))+IF(W242='Valori Consentiti - Table 1'!$Q$6,5,IF(W242="X",1,0))+IF(X242='Valori Consentiti - Table 1'!$S$6,5,IF(X242="X",1,0))+IF(Y242='Valori Consentiti - Table 1'!$U$6,5,IF(Y242="X",1,0))+IF(Z242='Valori Consentiti - Table 1'!$W$6,5,IF(Z242="X",1,0))+IF(AA242='Valori Consentiti - Table 1'!$Y$6,5,IF(AA242="X",1,0))+IF(AB242='Valori Consentiti - Table 1'!$AA$6,5,IF(AB242="X",1,0))+IF(AC242='Valori Consentiti - Table 1'!$AC$6,5,IF(AC242="X",1,0))+IF(AD242='Valori Consentiti - Table 1'!$AE$6,5,IF(AD242="X",1,0))+IF(AE242='Valori Consentiti - Table 1'!$AG$6,5,IF(AE242="X",1,0))+IF(AF242='Valori Consentiti - Table 1'!$AI$6,5,IF(AF242="X",1,0))+IF(AG242='Valori Consentiti - Table 1'!$AK$6,5,IF(AG242="X",1,0))+IF(AH242='Valori Consentiti - Table 1'!$AM$6,5,IF(AH242="X",1,0)),IF(G242=2,IF(S242='Valori Consentiti - Table 1'!$I$7,5,IF(S242="X",1,0))+IF(T242='Valori Consentiti - Table 1'!$K$7,5,IF(T242="X",1,0))+IF(U242='Valori Consentiti - Table 1'!$M$7,5,IF(U242="X",1,0))+IF(V242='Valori Consentiti - Table 1'!$O$7,5,IF(V242="X",1,0))+IF(W242='Valori Consentiti - Table 1'!$Q$7,5,IF(W242="X",1,0))+IF(X242='Valori Consentiti - Table 1'!$S$7,5,IF(X242="X",1,0))+IF(Y242='Valori Consentiti - Table 1'!$U$7,5,IF(Y242="X",1,0))+IF(Z242='Valori Consentiti - Table 1'!$W$7,5,IF(Z242="X",1,0))+IF(AA242='Valori Consentiti - Table 1'!$Y$7,5,IF(AA242="X",1,0))+IF(AB242='Valori Consentiti - Table 1'!$AA$7,5,IF(AB242="X",1,0))+IF(AC242='Valori Consentiti - Table 1'!$AC$7,5,IF(AC242="X",1,0))+IF(AD242='Valori Consentiti - Table 1'!$AE$7,5,IF(AD242="X",1,0))+IF(AE242='Valori Consentiti - Table 1'!$AG$7,5,IF(AE242="X",1,0))+IF(AF242='Valori Consentiti - Table 1'!$AI$7,5,IF(AF242="X",1,0))+IF(AG242='Valori Consentiti - Table 1'!$AK$7,5,IF(AG242="X",1,0))+IF(AH242='Valori Consentiti - Table 1'!$AM$7,5,IF(AH242="X",1,0)),IF(G242=3,IF(S242='Valori Consentiti - Table 1'!$I$8,5,IF(S242="X",1,0))+IF(T242='Valori Consentiti - Table 1'!$K$8,5,IF(T242="X",1,0))+IF(U242='Valori Consentiti - Table 1'!$M$8,5,IF(U242="X",1,0))+IF(V242='Valori Consentiti - Table 1'!$O$8,5,IF(V242="X",1,0))+IF(W242='Valori Consentiti - Table 1'!$Q$8,5,IF(W242="X",1,0))+IF(X242='Valori Consentiti - Table 1'!$S$8,5,IF(X242="X",1,0))+IF(Y242='Valori Consentiti - Table 1'!$U$8,5,IF(Y242="X",1,0))+IF(Z242='Valori Consentiti - Table 1'!$W$8,5,IF(Z242="X",1,0))+IF(AA242='Valori Consentiti - Table 1'!$Y$8,5,IF(AA242="X",1,0))+IF(AB242='Valori Consentiti - Table 1'!$AA$8,5,IF(AB242="X",1,0))+IF(AC242='Valori Consentiti - Table 1'!$AC$8,5,IF(AC242="X",1,0))+IF(AD242='Valori Consentiti - Table 1'!$AE$8,5,IF(AD242="X",1,0))+IF(AE242='Valori Consentiti - Table 1'!$AG$8,5,IF(AE242="X",1,0))+IF(AF242='Valori Consentiti - Table 1'!$AI$8,5,IF(AF242="X",1,0))+IF(AG242='Valori Consentiti - Table 1'!$AK$8,5,IF(AG242="X",1,0))+IF(AH242='Valori Consentiti - Table 1'!$AM$8,5,IF(AH242="X",1,0)),IF(G242=4,IF(S242='Valori Consentiti - Table 1'!$I$9,5,IF(S242="X",1,0))+IF(T242='Valori Consentiti - Table 1'!$K$9,5,IF(T242="X",1,0))+IF(U242='Valori Consentiti - Table 1'!$M$9,5,IF(U242="X",1,0))+IF(V242='Valori Consentiti - Table 1'!$O$9,5,IF(V242="X",1,0))+IF(W242='Valori Consentiti - Table 1'!$Q$9,5,IF(W242="X",1,0))+IF(X242='Valori Consentiti - Table 1'!$S$9,5,IF(X242="X",1,0))+IF(Y242='Valori Consentiti - Table 1'!$U$9,5,IF(Y242="X",1,0))+IF(Z242='Valori Consentiti - Table 1'!$W$9,5,IF(Z242="X",1,0))+IF(AA242='Valori Consentiti - Table 1'!$Y$9,5,IF(AA242="X",1,0))+IF(AB242='Valori Consentiti - Table 1'!$AA$9,5,IF(AB242="X",1,0))+IF(AC242='Valori Consentiti - Table 1'!$AC$9,5,IF(AC242="X",1,0))+IF(AD242='Valori Consentiti - Table 1'!$AE$9,5,IF(AD242="X",1,0))+IF(AE242='Valori Consentiti - Table 1'!$AG$9,5,IF(AE242="X",1,0))+IF(AF242='Valori Consentiti - Table 1'!$AI$9,5,IF(AF242="X",1,0))+IF(AG242='Valori Consentiti - Table 1'!$AK$9,5,IF(AG242="X",1,0))+IF(AH242='Valori Consentiti - Table 1'!$AM$9,5,IF(AH242="X",1,0)),))))</f>
        <v>0</v>
      </c>
      <c r="M242" s="16">
        <f t="shared" si="108"/>
        <v>0</v>
      </c>
      <c r="N242" s="16">
        <f t="shared" si="109"/>
        <v>16</v>
      </c>
      <c r="O242" s="16">
        <f>IF(G242=1,IF(S242='Valori Consentiti - Table 1'!$I$6,1,0)+IF(T242='Valori Consentiti - Table 1'!$K$6,1,0)+IF(U242='Valori Consentiti - Table 1'!$M$6,1,0)+IF(V242='Valori Consentiti - Table 1'!$O$6,1,0)+IF(W242='Valori Consentiti - Table 1'!$Q$6,1,0)+IF(X242='Valori Consentiti - Table 1'!$S$6,1,0)+IF(Y242='Valori Consentiti - Table 1'!$U$6,1,0)+IF(Z242='Valori Consentiti - Table 1'!$W$6,1,0)+IF(AA242='Valori Consentiti - Table 1'!$Y$6,1,0)+IF(AB242='Valori Consentiti - Table 1'!$AA$6,1,0)+IF(AC242='Valori Consentiti - Table 1'!$AC$6,1,0)+IF(AD242='Valori Consentiti - Table 1'!$AE$6,1,0)+IF(AE242='Valori Consentiti - Table 1'!$AG$6,1,0)+IF(AF242='Valori Consentiti - Table 1'!$AI$6,1,0)+IF(AG242='Valori Consentiti - Table 1'!$AK$6,1,0)+IF(AH242='Valori Consentiti - Table 1'!$AM$6,1,0),IF(G242=2,IF(S242='Valori Consentiti - Table 1'!$I$7,1,0)+IF(T242='Valori Consentiti - Table 1'!$K$7,1,0)+IF(U242='Valori Consentiti - Table 1'!$M$7,1,0)+IF(V242='Valori Consentiti - Table 1'!$O$7,1,0)+IF(W242='Valori Consentiti - Table 1'!$Q$7,1,0)+IF(X242='Valori Consentiti - Table 1'!$S$7,1,0)+IF(Y242='Valori Consentiti - Table 1'!$U$7,1,0)+IF(Z242='Valori Consentiti - Table 1'!$W$7,1,0)+IF(AA242='Valori Consentiti - Table 1'!$Y$7,1,0)+IF(AB242='Valori Consentiti - Table 1'!$AA$7,1,0)+IF(AC242='Valori Consentiti - Table 1'!$AC$7,1,0)+IF(AD242='Valori Consentiti - Table 1'!$AE$7,1,0)+IF(AE242='Valori Consentiti - Table 1'!$AG$7,1,0)+IF(AF242='Valori Consentiti - Table 1'!$AI$7,1,0)+IF(AG242='Valori Consentiti - Table 1'!$AK$7,1,0)+IF(AH242='Valori Consentiti - Table 1'!$AM$7,1,0),IF(G242=3,IF(S242='Valori Consentiti - Table 1'!$I$8,1,0)+IF(T242='Valori Consentiti - Table 1'!$K$8,1,0)+IF(U242='Valori Consentiti - Table 1'!$M$8,1,0)+IF(V242='Valori Consentiti - Table 1'!$O$8,1,0)+IF(W242='Valori Consentiti - Table 1'!$Q$8,1,0)+IF(X242='Valori Consentiti - Table 1'!$S$8,1,0)+IF(Y242='Valori Consentiti - Table 1'!$U$8,1,0)+IF(Z242='Valori Consentiti - Table 1'!$W$8,1,0)+IF(AA242='Valori Consentiti - Table 1'!$Y$8,1,0)+IF(AB242='Valori Consentiti - Table 1'!$AA$8,1,0)+IF(AC242='Valori Consentiti - Table 1'!$AC$8,1,0)+IF(AD242='Valori Consentiti - Table 1'!$AE$8,1,0)+IF(AE242='Valori Consentiti - Table 1'!$AG$8,1,0)+IF(AF242='Valori Consentiti - Table 1'!$AI$8,1,0)+IF(AG242='Valori Consentiti - Table 1'!$AK$8,1,0)+IF(AH242='Valori Consentiti - Table 1'!$AM$8,1,0),IF(G242=4,IF(S242='Valori Consentiti - Table 1'!$I$9,1,0)+IF(T242='Valori Consentiti - Table 1'!$K$9,1,0)+IF(U242='Valori Consentiti - Table 1'!$M$9,1,0)+IF(V242='Valori Consentiti - Table 1'!$O$9,1,0)+IF(W242='Valori Consentiti - Table 1'!$Q$9,1,0)+IF(X242='Valori Consentiti - Table 1'!$S$9,1,0)+IF(Y242='Valori Consentiti - Table 1'!$U$9,1,0)+IF(Z242='Valori Consentiti - Table 1'!$W$9,1,0)+IF(AA242='Valori Consentiti - Table 1'!$Y$9,1,0)+IF(AB242='Valori Consentiti - Table 1'!$AA$9,1,0)+IF(AC242='Valori Consentiti - Table 1'!$AC$9,1,0)+IF(AD242='Valori Consentiti - Table 1'!$AE$9,1,0)+IF(AE242='Valori Consentiti - Table 1'!$AG$9,1,0)+IF(AF242='Valori Consentiti - Table 1'!$AI$9,1,0)+IF(AG242='Valori Consentiti - Table 1'!$AK$9,1,0)+IF(AH242='Valori Consentiti - Table 1'!$AM$9,1,0),))))</f>
        <v>0</v>
      </c>
      <c r="P242" s="16">
        <f t="shared" si="102"/>
        <v>16</v>
      </c>
      <c r="Q242" s="16">
        <f t="shared" si="103"/>
        <v>1</v>
      </c>
      <c r="R242" s="17"/>
      <c r="S242" s="24" t="str">
        <f t="shared" si="86"/>
        <v/>
      </c>
      <c r="T242" s="25" t="str">
        <f t="shared" si="87"/>
        <v/>
      </c>
      <c r="U242" s="25" t="str">
        <f t="shared" si="88"/>
        <v/>
      </c>
      <c r="V242" s="26" t="str">
        <f t="shared" si="89"/>
        <v/>
      </c>
      <c r="W242" s="27" t="str">
        <f t="shared" si="90"/>
        <v/>
      </c>
      <c r="X242" s="25" t="str">
        <f t="shared" si="91"/>
        <v/>
      </c>
      <c r="Y242" s="25" t="str">
        <f t="shared" si="92"/>
        <v/>
      </c>
      <c r="Z242" s="26" t="str">
        <f t="shared" si="93"/>
        <v/>
      </c>
      <c r="AA242" s="27" t="str">
        <f t="shared" si="94"/>
        <v/>
      </c>
      <c r="AB242" s="25" t="str">
        <f t="shared" si="95"/>
        <v/>
      </c>
      <c r="AC242" s="25" t="str">
        <f t="shared" si="96"/>
        <v/>
      </c>
      <c r="AD242" s="26" t="str">
        <f t="shared" si="97"/>
        <v/>
      </c>
      <c r="AE242" s="27" t="str">
        <f t="shared" si="98"/>
        <v/>
      </c>
      <c r="AF242" s="25" t="str">
        <f t="shared" si="99"/>
        <v/>
      </c>
      <c r="AG242" s="25" t="str">
        <f t="shared" si="100"/>
        <v/>
      </c>
      <c r="AH242" s="26" t="str">
        <f t="shared" si="101"/>
        <v/>
      </c>
      <c r="AI242" s="29" t="b">
        <f t="shared" si="104"/>
        <v>0</v>
      </c>
      <c r="AJ242" s="29" t="b">
        <f t="shared" si="105"/>
        <v>0</v>
      </c>
      <c r="AK242" s="29" t="b">
        <f t="shared" si="106"/>
        <v>0</v>
      </c>
      <c r="AL242" s="29" t="b">
        <f t="shared" si="107"/>
        <v>0</v>
      </c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</row>
    <row r="243" spans="1:252" s="37" customFormat="1" ht="18" customHeight="1">
      <c r="A243" s="31"/>
      <c r="B243" s="31"/>
      <c r="C243" s="41"/>
      <c r="D243" s="14"/>
      <c r="E243" s="18"/>
      <c r="F243" s="31"/>
      <c r="G243" s="14"/>
      <c r="H243" s="15"/>
      <c r="I243" s="15"/>
      <c r="J243" s="15"/>
      <c r="K243" s="15"/>
      <c r="L243" s="40">
        <f>IF(G243=1,IF(S243='Valori Consentiti - Table 1'!$I$6,5,IF(S243="X",1,0))+IF(T243='Valori Consentiti - Table 1'!$K$6,5,IF(T243="X",1,0))+IF(U243='Valori Consentiti - Table 1'!$M$6,5,IF(U243="X",1,0))+IF(V243='Valori Consentiti - Table 1'!$O$6,5,IF(V243="X",1,0))+IF(W243='Valori Consentiti - Table 1'!$Q$6,5,IF(W243="X",1,0))+IF(X243='Valori Consentiti - Table 1'!$S$6,5,IF(X243="X",1,0))+IF(Y243='Valori Consentiti - Table 1'!$U$6,5,IF(Y243="X",1,0))+IF(Z243='Valori Consentiti - Table 1'!$W$6,5,IF(Z243="X",1,0))+IF(AA243='Valori Consentiti - Table 1'!$Y$6,5,IF(AA243="X",1,0))+IF(AB243='Valori Consentiti - Table 1'!$AA$6,5,IF(AB243="X",1,0))+IF(AC243='Valori Consentiti - Table 1'!$AC$6,5,IF(AC243="X",1,0))+IF(AD243='Valori Consentiti - Table 1'!$AE$6,5,IF(AD243="X",1,0))+IF(AE243='Valori Consentiti - Table 1'!$AG$6,5,IF(AE243="X",1,0))+IF(AF243='Valori Consentiti - Table 1'!$AI$6,5,IF(AF243="X",1,0))+IF(AG243='Valori Consentiti - Table 1'!$AK$6,5,IF(AG243="X",1,0))+IF(AH243='Valori Consentiti - Table 1'!$AM$6,5,IF(AH243="X",1,0)),IF(G243=2,IF(S243='Valori Consentiti - Table 1'!$I$7,5,IF(S243="X",1,0))+IF(T243='Valori Consentiti - Table 1'!$K$7,5,IF(T243="X",1,0))+IF(U243='Valori Consentiti - Table 1'!$M$7,5,IF(U243="X",1,0))+IF(V243='Valori Consentiti - Table 1'!$O$7,5,IF(V243="X",1,0))+IF(W243='Valori Consentiti - Table 1'!$Q$7,5,IF(W243="X",1,0))+IF(X243='Valori Consentiti - Table 1'!$S$7,5,IF(X243="X",1,0))+IF(Y243='Valori Consentiti - Table 1'!$U$7,5,IF(Y243="X",1,0))+IF(Z243='Valori Consentiti - Table 1'!$W$7,5,IF(Z243="X",1,0))+IF(AA243='Valori Consentiti - Table 1'!$Y$7,5,IF(AA243="X",1,0))+IF(AB243='Valori Consentiti - Table 1'!$AA$7,5,IF(AB243="X",1,0))+IF(AC243='Valori Consentiti - Table 1'!$AC$7,5,IF(AC243="X",1,0))+IF(AD243='Valori Consentiti - Table 1'!$AE$7,5,IF(AD243="X",1,0))+IF(AE243='Valori Consentiti - Table 1'!$AG$7,5,IF(AE243="X",1,0))+IF(AF243='Valori Consentiti - Table 1'!$AI$7,5,IF(AF243="X",1,0))+IF(AG243='Valori Consentiti - Table 1'!$AK$7,5,IF(AG243="X",1,0))+IF(AH243='Valori Consentiti - Table 1'!$AM$7,5,IF(AH243="X",1,0)),IF(G243=3,IF(S243='Valori Consentiti - Table 1'!$I$8,5,IF(S243="X",1,0))+IF(T243='Valori Consentiti - Table 1'!$K$8,5,IF(T243="X",1,0))+IF(U243='Valori Consentiti - Table 1'!$M$8,5,IF(U243="X",1,0))+IF(V243='Valori Consentiti - Table 1'!$O$8,5,IF(V243="X",1,0))+IF(W243='Valori Consentiti - Table 1'!$Q$8,5,IF(W243="X",1,0))+IF(X243='Valori Consentiti - Table 1'!$S$8,5,IF(X243="X",1,0))+IF(Y243='Valori Consentiti - Table 1'!$U$8,5,IF(Y243="X",1,0))+IF(Z243='Valori Consentiti - Table 1'!$W$8,5,IF(Z243="X",1,0))+IF(AA243='Valori Consentiti - Table 1'!$Y$8,5,IF(AA243="X",1,0))+IF(AB243='Valori Consentiti - Table 1'!$AA$8,5,IF(AB243="X",1,0))+IF(AC243='Valori Consentiti - Table 1'!$AC$8,5,IF(AC243="X",1,0))+IF(AD243='Valori Consentiti - Table 1'!$AE$8,5,IF(AD243="X",1,0))+IF(AE243='Valori Consentiti - Table 1'!$AG$8,5,IF(AE243="X",1,0))+IF(AF243='Valori Consentiti - Table 1'!$AI$8,5,IF(AF243="X",1,0))+IF(AG243='Valori Consentiti - Table 1'!$AK$8,5,IF(AG243="X",1,0))+IF(AH243='Valori Consentiti - Table 1'!$AM$8,5,IF(AH243="X",1,0)),IF(G243=4,IF(S243='Valori Consentiti - Table 1'!$I$9,5,IF(S243="X",1,0))+IF(T243='Valori Consentiti - Table 1'!$K$9,5,IF(T243="X",1,0))+IF(U243='Valori Consentiti - Table 1'!$M$9,5,IF(U243="X",1,0))+IF(V243='Valori Consentiti - Table 1'!$O$9,5,IF(V243="X",1,0))+IF(W243='Valori Consentiti - Table 1'!$Q$9,5,IF(W243="X",1,0))+IF(X243='Valori Consentiti - Table 1'!$S$9,5,IF(X243="X",1,0))+IF(Y243='Valori Consentiti - Table 1'!$U$9,5,IF(Y243="X",1,0))+IF(Z243='Valori Consentiti - Table 1'!$W$9,5,IF(Z243="X",1,0))+IF(AA243='Valori Consentiti - Table 1'!$Y$9,5,IF(AA243="X",1,0))+IF(AB243='Valori Consentiti - Table 1'!$AA$9,5,IF(AB243="X",1,0))+IF(AC243='Valori Consentiti - Table 1'!$AC$9,5,IF(AC243="X",1,0))+IF(AD243='Valori Consentiti - Table 1'!$AE$9,5,IF(AD243="X",1,0))+IF(AE243='Valori Consentiti - Table 1'!$AG$9,5,IF(AE243="X",1,0))+IF(AF243='Valori Consentiti - Table 1'!$AI$9,5,IF(AF243="X",1,0))+IF(AG243='Valori Consentiti - Table 1'!$AK$9,5,IF(AG243="X",1,0))+IF(AH243='Valori Consentiti - Table 1'!$AM$9,5,IF(AH243="X",1,0)),))))</f>
        <v>0</v>
      </c>
      <c r="M243" s="16">
        <f t="shared" si="108"/>
        <v>0</v>
      </c>
      <c r="N243" s="16">
        <f t="shared" si="109"/>
        <v>16</v>
      </c>
      <c r="O243" s="16">
        <f>IF(G243=1,IF(S243='Valori Consentiti - Table 1'!$I$6,1,0)+IF(T243='Valori Consentiti - Table 1'!$K$6,1,0)+IF(U243='Valori Consentiti - Table 1'!$M$6,1,0)+IF(V243='Valori Consentiti - Table 1'!$O$6,1,0)+IF(W243='Valori Consentiti - Table 1'!$Q$6,1,0)+IF(X243='Valori Consentiti - Table 1'!$S$6,1,0)+IF(Y243='Valori Consentiti - Table 1'!$U$6,1,0)+IF(Z243='Valori Consentiti - Table 1'!$W$6,1,0)+IF(AA243='Valori Consentiti - Table 1'!$Y$6,1,0)+IF(AB243='Valori Consentiti - Table 1'!$AA$6,1,0)+IF(AC243='Valori Consentiti - Table 1'!$AC$6,1,0)+IF(AD243='Valori Consentiti - Table 1'!$AE$6,1,0)+IF(AE243='Valori Consentiti - Table 1'!$AG$6,1,0)+IF(AF243='Valori Consentiti - Table 1'!$AI$6,1,0)+IF(AG243='Valori Consentiti - Table 1'!$AK$6,1,0)+IF(AH243='Valori Consentiti - Table 1'!$AM$6,1,0),IF(G243=2,IF(S243='Valori Consentiti - Table 1'!$I$7,1,0)+IF(T243='Valori Consentiti - Table 1'!$K$7,1,0)+IF(U243='Valori Consentiti - Table 1'!$M$7,1,0)+IF(V243='Valori Consentiti - Table 1'!$O$7,1,0)+IF(W243='Valori Consentiti - Table 1'!$Q$7,1,0)+IF(X243='Valori Consentiti - Table 1'!$S$7,1,0)+IF(Y243='Valori Consentiti - Table 1'!$U$7,1,0)+IF(Z243='Valori Consentiti - Table 1'!$W$7,1,0)+IF(AA243='Valori Consentiti - Table 1'!$Y$7,1,0)+IF(AB243='Valori Consentiti - Table 1'!$AA$7,1,0)+IF(AC243='Valori Consentiti - Table 1'!$AC$7,1,0)+IF(AD243='Valori Consentiti - Table 1'!$AE$7,1,0)+IF(AE243='Valori Consentiti - Table 1'!$AG$7,1,0)+IF(AF243='Valori Consentiti - Table 1'!$AI$7,1,0)+IF(AG243='Valori Consentiti - Table 1'!$AK$7,1,0)+IF(AH243='Valori Consentiti - Table 1'!$AM$7,1,0),IF(G243=3,IF(S243='Valori Consentiti - Table 1'!$I$8,1,0)+IF(T243='Valori Consentiti - Table 1'!$K$8,1,0)+IF(U243='Valori Consentiti - Table 1'!$M$8,1,0)+IF(V243='Valori Consentiti - Table 1'!$O$8,1,0)+IF(W243='Valori Consentiti - Table 1'!$Q$8,1,0)+IF(X243='Valori Consentiti - Table 1'!$S$8,1,0)+IF(Y243='Valori Consentiti - Table 1'!$U$8,1,0)+IF(Z243='Valori Consentiti - Table 1'!$W$8,1,0)+IF(AA243='Valori Consentiti - Table 1'!$Y$8,1,0)+IF(AB243='Valori Consentiti - Table 1'!$AA$8,1,0)+IF(AC243='Valori Consentiti - Table 1'!$AC$8,1,0)+IF(AD243='Valori Consentiti - Table 1'!$AE$8,1,0)+IF(AE243='Valori Consentiti - Table 1'!$AG$8,1,0)+IF(AF243='Valori Consentiti - Table 1'!$AI$8,1,0)+IF(AG243='Valori Consentiti - Table 1'!$AK$8,1,0)+IF(AH243='Valori Consentiti - Table 1'!$AM$8,1,0),IF(G243=4,IF(S243='Valori Consentiti - Table 1'!$I$9,1,0)+IF(T243='Valori Consentiti - Table 1'!$K$9,1,0)+IF(U243='Valori Consentiti - Table 1'!$M$9,1,0)+IF(V243='Valori Consentiti - Table 1'!$O$9,1,0)+IF(W243='Valori Consentiti - Table 1'!$Q$9,1,0)+IF(X243='Valori Consentiti - Table 1'!$S$9,1,0)+IF(Y243='Valori Consentiti - Table 1'!$U$9,1,0)+IF(Z243='Valori Consentiti - Table 1'!$W$9,1,0)+IF(AA243='Valori Consentiti - Table 1'!$Y$9,1,0)+IF(AB243='Valori Consentiti - Table 1'!$AA$9,1,0)+IF(AC243='Valori Consentiti - Table 1'!$AC$9,1,0)+IF(AD243='Valori Consentiti - Table 1'!$AE$9,1,0)+IF(AE243='Valori Consentiti - Table 1'!$AG$9,1,0)+IF(AF243='Valori Consentiti - Table 1'!$AI$9,1,0)+IF(AG243='Valori Consentiti - Table 1'!$AK$9,1,0)+IF(AH243='Valori Consentiti - Table 1'!$AM$9,1,0),))))</f>
        <v>0</v>
      </c>
      <c r="P243" s="16">
        <f t="shared" si="102"/>
        <v>16</v>
      </c>
      <c r="Q243" s="16">
        <f t="shared" si="103"/>
        <v>1</v>
      </c>
      <c r="R243" s="17"/>
      <c r="S243" s="24" t="str">
        <f t="shared" si="86"/>
        <v/>
      </c>
      <c r="T243" s="25" t="str">
        <f t="shared" si="87"/>
        <v/>
      </c>
      <c r="U243" s="25" t="str">
        <f t="shared" si="88"/>
        <v/>
      </c>
      <c r="V243" s="26" t="str">
        <f t="shared" si="89"/>
        <v/>
      </c>
      <c r="W243" s="27" t="str">
        <f t="shared" si="90"/>
        <v/>
      </c>
      <c r="X243" s="25" t="str">
        <f t="shared" si="91"/>
        <v/>
      </c>
      <c r="Y243" s="25" t="str">
        <f t="shared" si="92"/>
        <v/>
      </c>
      <c r="Z243" s="26" t="str">
        <f t="shared" si="93"/>
        <v/>
      </c>
      <c r="AA243" s="27" t="str">
        <f t="shared" si="94"/>
        <v/>
      </c>
      <c r="AB243" s="25" t="str">
        <f t="shared" si="95"/>
        <v/>
      </c>
      <c r="AC243" s="25" t="str">
        <f t="shared" si="96"/>
        <v/>
      </c>
      <c r="AD243" s="26" t="str">
        <f t="shared" si="97"/>
        <v/>
      </c>
      <c r="AE243" s="27" t="str">
        <f t="shared" si="98"/>
        <v/>
      </c>
      <c r="AF243" s="25" t="str">
        <f t="shared" si="99"/>
        <v/>
      </c>
      <c r="AG243" s="25" t="str">
        <f t="shared" si="100"/>
        <v/>
      </c>
      <c r="AH243" s="26" t="str">
        <f t="shared" si="101"/>
        <v/>
      </c>
      <c r="AI243" s="29" t="b">
        <f t="shared" si="104"/>
        <v>0</v>
      </c>
      <c r="AJ243" s="29" t="b">
        <f t="shared" si="105"/>
        <v>0</v>
      </c>
      <c r="AK243" s="29" t="b">
        <f t="shared" si="106"/>
        <v>0</v>
      </c>
      <c r="AL243" s="29" t="b">
        <f t="shared" si="107"/>
        <v>0</v>
      </c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</row>
    <row r="244" spans="1:252" s="37" customFormat="1" ht="18" customHeight="1">
      <c r="A244" s="31"/>
      <c r="B244" s="31"/>
      <c r="C244" s="41"/>
      <c r="D244" s="14"/>
      <c r="E244" s="18"/>
      <c r="F244" s="31"/>
      <c r="G244" s="14"/>
      <c r="H244" s="15"/>
      <c r="I244" s="15"/>
      <c r="J244" s="15"/>
      <c r="K244" s="15"/>
      <c r="L244" s="40">
        <f>IF(G244=1,IF(S244='Valori Consentiti - Table 1'!$I$6,5,IF(S244="X",1,0))+IF(T244='Valori Consentiti - Table 1'!$K$6,5,IF(T244="X",1,0))+IF(U244='Valori Consentiti - Table 1'!$M$6,5,IF(U244="X",1,0))+IF(V244='Valori Consentiti - Table 1'!$O$6,5,IF(V244="X",1,0))+IF(W244='Valori Consentiti - Table 1'!$Q$6,5,IF(W244="X",1,0))+IF(X244='Valori Consentiti - Table 1'!$S$6,5,IF(X244="X",1,0))+IF(Y244='Valori Consentiti - Table 1'!$U$6,5,IF(Y244="X",1,0))+IF(Z244='Valori Consentiti - Table 1'!$W$6,5,IF(Z244="X",1,0))+IF(AA244='Valori Consentiti - Table 1'!$Y$6,5,IF(AA244="X",1,0))+IF(AB244='Valori Consentiti - Table 1'!$AA$6,5,IF(AB244="X",1,0))+IF(AC244='Valori Consentiti - Table 1'!$AC$6,5,IF(AC244="X",1,0))+IF(AD244='Valori Consentiti - Table 1'!$AE$6,5,IF(AD244="X",1,0))+IF(AE244='Valori Consentiti - Table 1'!$AG$6,5,IF(AE244="X",1,0))+IF(AF244='Valori Consentiti - Table 1'!$AI$6,5,IF(AF244="X",1,0))+IF(AG244='Valori Consentiti - Table 1'!$AK$6,5,IF(AG244="X",1,0))+IF(AH244='Valori Consentiti - Table 1'!$AM$6,5,IF(AH244="X",1,0)),IF(G244=2,IF(S244='Valori Consentiti - Table 1'!$I$7,5,IF(S244="X",1,0))+IF(T244='Valori Consentiti - Table 1'!$K$7,5,IF(T244="X",1,0))+IF(U244='Valori Consentiti - Table 1'!$M$7,5,IF(U244="X",1,0))+IF(V244='Valori Consentiti - Table 1'!$O$7,5,IF(V244="X",1,0))+IF(W244='Valori Consentiti - Table 1'!$Q$7,5,IF(W244="X",1,0))+IF(X244='Valori Consentiti - Table 1'!$S$7,5,IF(X244="X",1,0))+IF(Y244='Valori Consentiti - Table 1'!$U$7,5,IF(Y244="X",1,0))+IF(Z244='Valori Consentiti - Table 1'!$W$7,5,IF(Z244="X",1,0))+IF(AA244='Valori Consentiti - Table 1'!$Y$7,5,IF(AA244="X",1,0))+IF(AB244='Valori Consentiti - Table 1'!$AA$7,5,IF(AB244="X",1,0))+IF(AC244='Valori Consentiti - Table 1'!$AC$7,5,IF(AC244="X",1,0))+IF(AD244='Valori Consentiti - Table 1'!$AE$7,5,IF(AD244="X",1,0))+IF(AE244='Valori Consentiti - Table 1'!$AG$7,5,IF(AE244="X",1,0))+IF(AF244='Valori Consentiti - Table 1'!$AI$7,5,IF(AF244="X",1,0))+IF(AG244='Valori Consentiti - Table 1'!$AK$7,5,IF(AG244="X",1,0))+IF(AH244='Valori Consentiti - Table 1'!$AM$7,5,IF(AH244="X",1,0)),IF(G244=3,IF(S244='Valori Consentiti - Table 1'!$I$8,5,IF(S244="X",1,0))+IF(T244='Valori Consentiti - Table 1'!$K$8,5,IF(T244="X",1,0))+IF(U244='Valori Consentiti - Table 1'!$M$8,5,IF(U244="X",1,0))+IF(V244='Valori Consentiti - Table 1'!$O$8,5,IF(V244="X",1,0))+IF(W244='Valori Consentiti - Table 1'!$Q$8,5,IF(W244="X",1,0))+IF(X244='Valori Consentiti - Table 1'!$S$8,5,IF(X244="X",1,0))+IF(Y244='Valori Consentiti - Table 1'!$U$8,5,IF(Y244="X",1,0))+IF(Z244='Valori Consentiti - Table 1'!$W$8,5,IF(Z244="X",1,0))+IF(AA244='Valori Consentiti - Table 1'!$Y$8,5,IF(AA244="X",1,0))+IF(AB244='Valori Consentiti - Table 1'!$AA$8,5,IF(AB244="X",1,0))+IF(AC244='Valori Consentiti - Table 1'!$AC$8,5,IF(AC244="X",1,0))+IF(AD244='Valori Consentiti - Table 1'!$AE$8,5,IF(AD244="X",1,0))+IF(AE244='Valori Consentiti - Table 1'!$AG$8,5,IF(AE244="X",1,0))+IF(AF244='Valori Consentiti - Table 1'!$AI$8,5,IF(AF244="X",1,0))+IF(AG244='Valori Consentiti - Table 1'!$AK$8,5,IF(AG244="X",1,0))+IF(AH244='Valori Consentiti - Table 1'!$AM$8,5,IF(AH244="X",1,0)),IF(G244=4,IF(S244='Valori Consentiti - Table 1'!$I$9,5,IF(S244="X",1,0))+IF(T244='Valori Consentiti - Table 1'!$K$9,5,IF(T244="X",1,0))+IF(U244='Valori Consentiti - Table 1'!$M$9,5,IF(U244="X",1,0))+IF(V244='Valori Consentiti - Table 1'!$O$9,5,IF(V244="X",1,0))+IF(W244='Valori Consentiti - Table 1'!$Q$9,5,IF(W244="X",1,0))+IF(X244='Valori Consentiti - Table 1'!$S$9,5,IF(X244="X",1,0))+IF(Y244='Valori Consentiti - Table 1'!$U$9,5,IF(Y244="X",1,0))+IF(Z244='Valori Consentiti - Table 1'!$W$9,5,IF(Z244="X",1,0))+IF(AA244='Valori Consentiti - Table 1'!$Y$9,5,IF(AA244="X",1,0))+IF(AB244='Valori Consentiti - Table 1'!$AA$9,5,IF(AB244="X",1,0))+IF(AC244='Valori Consentiti - Table 1'!$AC$9,5,IF(AC244="X",1,0))+IF(AD244='Valori Consentiti - Table 1'!$AE$9,5,IF(AD244="X",1,0))+IF(AE244='Valori Consentiti - Table 1'!$AG$9,5,IF(AE244="X",1,0))+IF(AF244='Valori Consentiti - Table 1'!$AI$9,5,IF(AF244="X",1,0))+IF(AG244='Valori Consentiti - Table 1'!$AK$9,5,IF(AG244="X",1,0))+IF(AH244='Valori Consentiti - Table 1'!$AM$9,5,IF(AH244="X",1,0)),))))</f>
        <v>0</v>
      </c>
      <c r="M244" s="16">
        <f t="shared" si="108"/>
        <v>0</v>
      </c>
      <c r="N244" s="16">
        <f t="shared" si="109"/>
        <v>16</v>
      </c>
      <c r="O244" s="16">
        <f>IF(G244=1,IF(S244='Valori Consentiti - Table 1'!$I$6,1,0)+IF(T244='Valori Consentiti - Table 1'!$K$6,1,0)+IF(U244='Valori Consentiti - Table 1'!$M$6,1,0)+IF(V244='Valori Consentiti - Table 1'!$O$6,1,0)+IF(W244='Valori Consentiti - Table 1'!$Q$6,1,0)+IF(X244='Valori Consentiti - Table 1'!$S$6,1,0)+IF(Y244='Valori Consentiti - Table 1'!$U$6,1,0)+IF(Z244='Valori Consentiti - Table 1'!$W$6,1,0)+IF(AA244='Valori Consentiti - Table 1'!$Y$6,1,0)+IF(AB244='Valori Consentiti - Table 1'!$AA$6,1,0)+IF(AC244='Valori Consentiti - Table 1'!$AC$6,1,0)+IF(AD244='Valori Consentiti - Table 1'!$AE$6,1,0)+IF(AE244='Valori Consentiti - Table 1'!$AG$6,1,0)+IF(AF244='Valori Consentiti - Table 1'!$AI$6,1,0)+IF(AG244='Valori Consentiti - Table 1'!$AK$6,1,0)+IF(AH244='Valori Consentiti - Table 1'!$AM$6,1,0),IF(G244=2,IF(S244='Valori Consentiti - Table 1'!$I$7,1,0)+IF(T244='Valori Consentiti - Table 1'!$K$7,1,0)+IF(U244='Valori Consentiti - Table 1'!$M$7,1,0)+IF(V244='Valori Consentiti - Table 1'!$O$7,1,0)+IF(W244='Valori Consentiti - Table 1'!$Q$7,1,0)+IF(X244='Valori Consentiti - Table 1'!$S$7,1,0)+IF(Y244='Valori Consentiti - Table 1'!$U$7,1,0)+IF(Z244='Valori Consentiti - Table 1'!$W$7,1,0)+IF(AA244='Valori Consentiti - Table 1'!$Y$7,1,0)+IF(AB244='Valori Consentiti - Table 1'!$AA$7,1,0)+IF(AC244='Valori Consentiti - Table 1'!$AC$7,1,0)+IF(AD244='Valori Consentiti - Table 1'!$AE$7,1,0)+IF(AE244='Valori Consentiti - Table 1'!$AG$7,1,0)+IF(AF244='Valori Consentiti - Table 1'!$AI$7,1,0)+IF(AG244='Valori Consentiti - Table 1'!$AK$7,1,0)+IF(AH244='Valori Consentiti - Table 1'!$AM$7,1,0),IF(G244=3,IF(S244='Valori Consentiti - Table 1'!$I$8,1,0)+IF(T244='Valori Consentiti - Table 1'!$K$8,1,0)+IF(U244='Valori Consentiti - Table 1'!$M$8,1,0)+IF(V244='Valori Consentiti - Table 1'!$O$8,1,0)+IF(W244='Valori Consentiti - Table 1'!$Q$8,1,0)+IF(X244='Valori Consentiti - Table 1'!$S$8,1,0)+IF(Y244='Valori Consentiti - Table 1'!$U$8,1,0)+IF(Z244='Valori Consentiti - Table 1'!$W$8,1,0)+IF(AA244='Valori Consentiti - Table 1'!$Y$8,1,0)+IF(AB244='Valori Consentiti - Table 1'!$AA$8,1,0)+IF(AC244='Valori Consentiti - Table 1'!$AC$8,1,0)+IF(AD244='Valori Consentiti - Table 1'!$AE$8,1,0)+IF(AE244='Valori Consentiti - Table 1'!$AG$8,1,0)+IF(AF244='Valori Consentiti - Table 1'!$AI$8,1,0)+IF(AG244='Valori Consentiti - Table 1'!$AK$8,1,0)+IF(AH244='Valori Consentiti - Table 1'!$AM$8,1,0),IF(G244=4,IF(S244='Valori Consentiti - Table 1'!$I$9,1,0)+IF(T244='Valori Consentiti - Table 1'!$K$9,1,0)+IF(U244='Valori Consentiti - Table 1'!$M$9,1,0)+IF(V244='Valori Consentiti - Table 1'!$O$9,1,0)+IF(W244='Valori Consentiti - Table 1'!$Q$9,1,0)+IF(X244='Valori Consentiti - Table 1'!$S$9,1,0)+IF(Y244='Valori Consentiti - Table 1'!$U$9,1,0)+IF(Z244='Valori Consentiti - Table 1'!$W$9,1,0)+IF(AA244='Valori Consentiti - Table 1'!$Y$9,1,0)+IF(AB244='Valori Consentiti - Table 1'!$AA$9,1,0)+IF(AC244='Valori Consentiti - Table 1'!$AC$9,1,0)+IF(AD244='Valori Consentiti - Table 1'!$AE$9,1,0)+IF(AE244='Valori Consentiti - Table 1'!$AG$9,1,0)+IF(AF244='Valori Consentiti - Table 1'!$AI$9,1,0)+IF(AG244='Valori Consentiti - Table 1'!$AK$9,1,0)+IF(AH244='Valori Consentiti - Table 1'!$AM$9,1,0),))))</f>
        <v>0</v>
      </c>
      <c r="P244" s="16">
        <f t="shared" si="102"/>
        <v>16</v>
      </c>
      <c r="Q244" s="16">
        <f t="shared" si="103"/>
        <v>1</v>
      </c>
      <c r="R244" s="17"/>
      <c r="S244" s="24" t="str">
        <f t="shared" si="86"/>
        <v/>
      </c>
      <c r="T244" s="25" t="str">
        <f t="shared" si="87"/>
        <v/>
      </c>
      <c r="U244" s="25" t="str">
        <f t="shared" si="88"/>
        <v/>
      </c>
      <c r="V244" s="26" t="str">
        <f t="shared" si="89"/>
        <v/>
      </c>
      <c r="W244" s="27" t="str">
        <f t="shared" si="90"/>
        <v/>
      </c>
      <c r="X244" s="25" t="str">
        <f t="shared" si="91"/>
        <v/>
      </c>
      <c r="Y244" s="25" t="str">
        <f t="shared" si="92"/>
        <v/>
      </c>
      <c r="Z244" s="26" t="str">
        <f t="shared" si="93"/>
        <v/>
      </c>
      <c r="AA244" s="27" t="str">
        <f t="shared" si="94"/>
        <v/>
      </c>
      <c r="AB244" s="25" t="str">
        <f t="shared" si="95"/>
        <v/>
      </c>
      <c r="AC244" s="25" t="str">
        <f t="shared" si="96"/>
        <v/>
      </c>
      <c r="AD244" s="26" t="str">
        <f t="shared" si="97"/>
        <v/>
      </c>
      <c r="AE244" s="27" t="str">
        <f t="shared" si="98"/>
        <v/>
      </c>
      <c r="AF244" s="25" t="str">
        <f t="shared" si="99"/>
        <v/>
      </c>
      <c r="AG244" s="25" t="str">
        <f t="shared" si="100"/>
        <v/>
      </c>
      <c r="AH244" s="26" t="str">
        <f t="shared" si="101"/>
        <v/>
      </c>
      <c r="AI244" s="29" t="b">
        <f t="shared" si="104"/>
        <v>0</v>
      </c>
      <c r="AJ244" s="29" t="b">
        <f t="shared" si="105"/>
        <v>0</v>
      </c>
      <c r="AK244" s="29" t="b">
        <f t="shared" si="106"/>
        <v>0</v>
      </c>
      <c r="AL244" s="29" t="b">
        <f t="shared" si="107"/>
        <v>0</v>
      </c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</row>
    <row r="245" spans="1:252" s="37" customFormat="1" ht="18" customHeight="1">
      <c r="A245" s="31"/>
      <c r="B245" s="31"/>
      <c r="C245" s="41"/>
      <c r="D245" s="14"/>
      <c r="E245" s="18"/>
      <c r="F245" s="31"/>
      <c r="G245" s="14"/>
      <c r="H245" s="15"/>
      <c r="I245" s="15"/>
      <c r="J245" s="15"/>
      <c r="K245" s="15"/>
      <c r="L245" s="40">
        <f>IF(G245=1,IF(S245='Valori Consentiti - Table 1'!$I$6,5,IF(S245="X",1,0))+IF(T245='Valori Consentiti - Table 1'!$K$6,5,IF(T245="X",1,0))+IF(U245='Valori Consentiti - Table 1'!$M$6,5,IF(U245="X",1,0))+IF(V245='Valori Consentiti - Table 1'!$O$6,5,IF(V245="X",1,0))+IF(W245='Valori Consentiti - Table 1'!$Q$6,5,IF(W245="X",1,0))+IF(X245='Valori Consentiti - Table 1'!$S$6,5,IF(X245="X",1,0))+IF(Y245='Valori Consentiti - Table 1'!$U$6,5,IF(Y245="X",1,0))+IF(Z245='Valori Consentiti - Table 1'!$W$6,5,IF(Z245="X",1,0))+IF(AA245='Valori Consentiti - Table 1'!$Y$6,5,IF(AA245="X",1,0))+IF(AB245='Valori Consentiti - Table 1'!$AA$6,5,IF(AB245="X",1,0))+IF(AC245='Valori Consentiti - Table 1'!$AC$6,5,IF(AC245="X",1,0))+IF(AD245='Valori Consentiti - Table 1'!$AE$6,5,IF(AD245="X",1,0))+IF(AE245='Valori Consentiti - Table 1'!$AG$6,5,IF(AE245="X",1,0))+IF(AF245='Valori Consentiti - Table 1'!$AI$6,5,IF(AF245="X",1,0))+IF(AG245='Valori Consentiti - Table 1'!$AK$6,5,IF(AG245="X",1,0))+IF(AH245='Valori Consentiti - Table 1'!$AM$6,5,IF(AH245="X",1,0)),IF(G245=2,IF(S245='Valori Consentiti - Table 1'!$I$7,5,IF(S245="X",1,0))+IF(T245='Valori Consentiti - Table 1'!$K$7,5,IF(T245="X",1,0))+IF(U245='Valori Consentiti - Table 1'!$M$7,5,IF(U245="X",1,0))+IF(V245='Valori Consentiti - Table 1'!$O$7,5,IF(V245="X",1,0))+IF(W245='Valori Consentiti - Table 1'!$Q$7,5,IF(W245="X",1,0))+IF(X245='Valori Consentiti - Table 1'!$S$7,5,IF(X245="X",1,0))+IF(Y245='Valori Consentiti - Table 1'!$U$7,5,IF(Y245="X",1,0))+IF(Z245='Valori Consentiti - Table 1'!$W$7,5,IF(Z245="X",1,0))+IF(AA245='Valori Consentiti - Table 1'!$Y$7,5,IF(AA245="X",1,0))+IF(AB245='Valori Consentiti - Table 1'!$AA$7,5,IF(AB245="X",1,0))+IF(AC245='Valori Consentiti - Table 1'!$AC$7,5,IF(AC245="X",1,0))+IF(AD245='Valori Consentiti - Table 1'!$AE$7,5,IF(AD245="X",1,0))+IF(AE245='Valori Consentiti - Table 1'!$AG$7,5,IF(AE245="X",1,0))+IF(AF245='Valori Consentiti - Table 1'!$AI$7,5,IF(AF245="X",1,0))+IF(AG245='Valori Consentiti - Table 1'!$AK$7,5,IF(AG245="X",1,0))+IF(AH245='Valori Consentiti - Table 1'!$AM$7,5,IF(AH245="X",1,0)),IF(G245=3,IF(S245='Valori Consentiti - Table 1'!$I$8,5,IF(S245="X",1,0))+IF(T245='Valori Consentiti - Table 1'!$K$8,5,IF(T245="X",1,0))+IF(U245='Valori Consentiti - Table 1'!$M$8,5,IF(U245="X",1,0))+IF(V245='Valori Consentiti - Table 1'!$O$8,5,IF(V245="X",1,0))+IF(W245='Valori Consentiti - Table 1'!$Q$8,5,IF(W245="X",1,0))+IF(X245='Valori Consentiti - Table 1'!$S$8,5,IF(X245="X",1,0))+IF(Y245='Valori Consentiti - Table 1'!$U$8,5,IF(Y245="X",1,0))+IF(Z245='Valori Consentiti - Table 1'!$W$8,5,IF(Z245="X",1,0))+IF(AA245='Valori Consentiti - Table 1'!$Y$8,5,IF(AA245="X",1,0))+IF(AB245='Valori Consentiti - Table 1'!$AA$8,5,IF(AB245="X",1,0))+IF(AC245='Valori Consentiti - Table 1'!$AC$8,5,IF(AC245="X",1,0))+IF(AD245='Valori Consentiti - Table 1'!$AE$8,5,IF(AD245="X",1,0))+IF(AE245='Valori Consentiti - Table 1'!$AG$8,5,IF(AE245="X",1,0))+IF(AF245='Valori Consentiti - Table 1'!$AI$8,5,IF(AF245="X",1,0))+IF(AG245='Valori Consentiti - Table 1'!$AK$8,5,IF(AG245="X",1,0))+IF(AH245='Valori Consentiti - Table 1'!$AM$8,5,IF(AH245="X",1,0)),IF(G245=4,IF(S245='Valori Consentiti - Table 1'!$I$9,5,IF(S245="X",1,0))+IF(T245='Valori Consentiti - Table 1'!$K$9,5,IF(T245="X",1,0))+IF(U245='Valori Consentiti - Table 1'!$M$9,5,IF(U245="X",1,0))+IF(V245='Valori Consentiti - Table 1'!$O$9,5,IF(V245="X",1,0))+IF(W245='Valori Consentiti - Table 1'!$Q$9,5,IF(W245="X",1,0))+IF(X245='Valori Consentiti - Table 1'!$S$9,5,IF(X245="X",1,0))+IF(Y245='Valori Consentiti - Table 1'!$U$9,5,IF(Y245="X",1,0))+IF(Z245='Valori Consentiti - Table 1'!$W$9,5,IF(Z245="X",1,0))+IF(AA245='Valori Consentiti - Table 1'!$Y$9,5,IF(AA245="X",1,0))+IF(AB245='Valori Consentiti - Table 1'!$AA$9,5,IF(AB245="X",1,0))+IF(AC245='Valori Consentiti - Table 1'!$AC$9,5,IF(AC245="X",1,0))+IF(AD245='Valori Consentiti - Table 1'!$AE$9,5,IF(AD245="X",1,0))+IF(AE245='Valori Consentiti - Table 1'!$AG$9,5,IF(AE245="X",1,0))+IF(AF245='Valori Consentiti - Table 1'!$AI$9,5,IF(AF245="X",1,0))+IF(AG245='Valori Consentiti - Table 1'!$AK$9,5,IF(AG245="X",1,0))+IF(AH245='Valori Consentiti - Table 1'!$AM$9,5,IF(AH245="X",1,0)),))))</f>
        <v>0</v>
      </c>
      <c r="M245" s="16">
        <f t="shared" si="108"/>
        <v>0</v>
      </c>
      <c r="N245" s="16">
        <f t="shared" si="109"/>
        <v>16</v>
      </c>
      <c r="O245" s="16">
        <f>IF(G245=1,IF(S245='Valori Consentiti - Table 1'!$I$6,1,0)+IF(T245='Valori Consentiti - Table 1'!$K$6,1,0)+IF(U245='Valori Consentiti - Table 1'!$M$6,1,0)+IF(V245='Valori Consentiti - Table 1'!$O$6,1,0)+IF(W245='Valori Consentiti - Table 1'!$Q$6,1,0)+IF(X245='Valori Consentiti - Table 1'!$S$6,1,0)+IF(Y245='Valori Consentiti - Table 1'!$U$6,1,0)+IF(Z245='Valori Consentiti - Table 1'!$W$6,1,0)+IF(AA245='Valori Consentiti - Table 1'!$Y$6,1,0)+IF(AB245='Valori Consentiti - Table 1'!$AA$6,1,0)+IF(AC245='Valori Consentiti - Table 1'!$AC$6,1,0)+IF(AD245='Valori Consentiti - Table 1'!$AE$6,1,0)+IF(AE245='Valori Consentiti - Table 1'!$AG$6,1,0)+IF(AF245='Valori Consentiti - Table 1'!$AI$6,1,0)+IF(AG245='Valori Consentiti - Table 1'!$AK$6,1,0)+IF(AH245='Valori Consentiti - Table 1'!$AM$6,1,0),IF(G245=2,IF(S245='Valori Consentiti - Table 1'!$I$7,1,0)+IF(T245='Valori Consentiti - Table 1'!$K$7,1,0)+IF(U245='Valori Consentiti - Table 1'!$M$7,1,0)+IF(V245='Valori Consentiti - Table 1'!$O$7,1,0)+IF(W245='Valori Consentiti - Table 1'!$Q$7,1,0)+IF(X245='Valori Consentiti - Table 1'!$S$7,1,0)+IF(Y245='Valori Consentiti - Table 1'!$U$7,1,0)+IF(Z245='Valori Consentiti - Table 1'!$W$7,1,0)+IF(AA245='Valori Consentiti - Table 1'!$Y$7,1,0)+IF(AB245='Valori Consentiti - Table 1'!$AA$7,1,0)+IF(AC245='Valori Consentiti - Table 1'!$AC$7,1,0)+IF(AD245='Valori Consentiti - Table 1'!$AE$7,1,0)+IF(AE245='Valori Consentiti - Table 1'!$AG$7,1,0)+IF(AF245='Valori Consentiti - Table 1'!$AI$7,1,0)+IF(AG245='Valori Consentiti - Table 1'!$AK$7,1,0)+IF(AH245='Valori Consentiti - Table 1'!$AM$7,1,0),IF(G245=3,IF(S245='Valori Consentiti - Table 1'!$I$8,1,0)+IF(T245='Valori Consentiti - Table 1'!$K$8,1,0)+IF(U245='Valori Consentiti - Table 1'!$M$8,1,0)+IF(V245='Valori Consentiti - Table 1'!$O$8,1,0)+IF(W245='Valori Consentiti - Table 1'!$Q$8,1,0)+IF(X245='Valori Consentiti - Table 1'!$S$8,1,0)+IF(Y245='Valori Consentiti - Table 1'!$U$8,1,0)+IF(Z245='Valori Consentiti - Table 1'!$W$8,1,0)+IF(AA245='Valori Consentiti - Table 1'!$Y$8,1,0)+IF(AB245='Valori Consentiti - Table 1'!$AA$8,1,0)+IF(AC245='Valori Consentiti - Table 1'!$AC$8,1,0)+IF(AD245='Valori Consentiti - Table 1'!$AE$8,1,0)+IF(AE245='Valori Consentiti - Table 1'!$AG$8,1,0)+IF(AF245='Valori Consentiti - Table 1'!$AI$8,1,0)+IF(AG245='Valori Consentiti - Table 1'!$AK$8,1,0)+IF(AH245='Valori Consentiti - Table 1'!$AM$8,1,0),IF(G245=4,IF(S245='Valori Consentiti - Table 1'!$I$9,1,0)+IF(T245='Valori Consentiti - Table 1'!$K$9,1,0)+IF(U245='Valori Consentiti - Table 1'!$M$9,1,0)+IF(V245='Valori Consentiti - Table 1'!$O$9,1,0)+IF(W245='Valori Consentiti - Table 1'!$Q$9,1,0)+IF(X245='Valori Consentiti - Table 1'!$S$9,1,0)+IF(Y245='Valori Consentiti - Table 1'!$U$9,1,0)+IF(Z245='Valori Consentiti - Table 1'!$W$9,1,0)+IF(AA245='Valori Consentiti - Table 1'!$Y$9,1,0)+IF(AB245='Valori Consentiti - Table 1'!$AA$9,1,0)+IF(AC245='Valori Consentiti - Table 1'!$AC$9,1,0)+IF(AD245='Valori Consentiti - Table 1'!$AE$9,1,0)+IF(AE245='Valori Consentiti - Table 1'!$AG$9,1,0)+IF(AF245='Valori Consentiti - Table 1'!$AI$9,1,0)+IF(AG245='Valori Consentiti - Table 1'!$AK$9,1,0)+IF(AH245='Valori Consentiti - Table 1'!$AM$9,1,0),))))</f>
        <v>0</v>
      </c>
      <c r="P245" s="16">
        <f t="shared" si="102"/>
        <v>16</v>
      </c>
      <c r="Q245" s="16">
        <f t="shared" si="103"/>
        <v>1</v>
      </c>
      <c r="R245" s="17"/>
      <c r="S245" s="24" t="str">
        <f t="shared" si="86"/>
        <v/>
      </c>
      <c r="T245" s="25" t="str">
        <f t="shared" si="87"/>
        <v/>
      </c>
      <c r="U245" s="25" t="str">
        <f t="shared" si="88"/>
        <v/>
      </c>
      <c r="V245" s="26" t="str">
        <f t="shared" si="89"/>
        <v/>
      </c>
      <c r="W245" s="27" t="str">
        <f t="shared" si="90"/>
        <v/>
      </c>
      <c r="X245" s="25" t="str">
        <f t="shared" si="91"/>
        <v/>
      </c>
      <c r="Y245" s="25" t="str">
        <f t="shared" si="92"/>
        <v/>
      </c>
      <c r="Z245" s="26" t="str">
        <f t="shared" si="93"/>
        <v/>
      </c>
      <c r="AA245" s="27" t="str">
        <f t="shared" si="94"/>
        <v/>
      </c>
      <c r="AB245" s="25" t="str">
        <f t="shared" si="95"/>
        <v/>
      </c>
      <c r="AC245" s="25" t="str">
        <f t="shared" si="96"/>
        <v/>
      </c>
      <c r="AD245" s="26" t="str">
        <f t="shared" si="97"/>
        <v/>
      </c>
      <c r="AE245" s="27" t="str">
        <f t="shared" si="98"/>
        <v/>
      </c>
      <c r="AF245" s="25" t="str">
        <f t="shared" si="99"/>
        <v/>
      </c>
      <c r="AG245" s="25" t="str">
        <f t="shared" si="100"/>
        <v/>
      </c>
      <c r="AH245" s="26" t="str">
        <f t="shared" si="101"/>
        <v/>
      </c>
      <c r="AI245" s="29" t="b">
        <f t="shared" si="104"/>
        <v>0</v>
      </c>
      <c r="AJ245" s="29" t="b">
        <f t="shared" si="105"/>
        <v>0</v>
      </c>
      <c r="AK245" s="29" t="b">
        <f t="shared" si="106"/>
        <v>0</v>
      </c>
      <c r="AL245" s="29" t="b">
        <f t="shared" si="107"/>
        <v>0</v>
      </c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</row>
    <row r="246" spans="1:252" s="37" customFormat="1" ht="18" customHeight="1">
      <c r="A246" s="31"/>
      <c r="B246" s="31"/>
      <c r="C246" s="41"/>
      <c r="D246" s="14"/>
      <c r="E246" s="18"/>
      <c r="F246" s="31"/>
      <c r="G246" s="14"/>
      <c r="H246" s="15"/>
      <c r="I246" s="15"/>
      <c r="J246" s="15"/>
      <c r="K246" s="15"/>
      <c r="L246" s="40">
        <f>IF(G246=1,IF(S246='Valori Consentiti - Table 1'!$I$6,5,IF(S246="X",1,0))+IF(T246='Valori Consentiti - Table 1'!$K$6,5,IF(T246="X",1,0))+IF(U246='Valori Consentiti - Table 1'!$M$6,5,IF(U246="X",1,0))+IF(V246='Valori Consentiti - Table 1'!$O$6,5,IF(V246="X",1,0))+IF(W246='Valori Consentiti - Table 1'!$Q$6,5,IF(W246="X",1,0))+IF(X246='Valori Consentiti - Table 1'!$S$6,5,IF(X246="X",1,0))+IF(Y246='Valori Consentiti - Table 1'!$U$6,5,IF(Y246="X",1,0))+IF(Z246='Valori Consentiti - Table 1'!$W$6,5,IF(Z246="X",1,0))+IF(AA246='Valori Consentiti - Table 1'!$Y$6,5,IF(AA246="X",1,0))+IF(AB246='Valori Consentiti - Table 1'!$AA$6,5,IF(AB246="X",1,0))+IF(AC246='Valori Consentiti - Table 1'!$AC$6,5,IF(AC246="X",1,0))+IF(AD246='Valori Consentiti - Table 1'!$AE$6,5,IF(AD246="X",1,0))+IF(AE246='Valori Consentiti - Table 1'!$AG$6,5,IF(AE246="X",1,0))+IF(AF246='Valori Consentiti - Table 1'!$AI$6,5,IF(AF246="X",1,0))+IF(AG246='Valori Consentiti - Table 1'!$AK$6,5,IF(AG246="X",1,0))+IF(AH246='Valori Consentiti - Table 1'!$AM$6,5,IF(AH246="X",1,0)),IF(G246=2,IF(S246='Valori Consentiti - Table 1'!$I$7,5,IF(S246="X",1,0))+IF(T246='Valori Consentiti - Table 1'!$K$7,5,IF(T246="X",1,0))+IF(U246='Valori Consentiti - Table 1'!$M$7,5,IF(U246="X",1,0))+IF(V246='Valori Consentiti - Table 1'!$O$7,5,IF(V246="X",1,0))+IF(W246='Valori Consentiti - Table 1'!$Q$7,5,IF(W246="X",1,0))+IF(X246='Valori Consentiti - Table 1'!$S$7,5,IF(X246="X",1,0))+IF(Y246='Valori Consentiti - Table 1'!$U$7,5,IF(Y246="X",1,0))+IF(Z246='Valori Consentiti - Table 1'!$W$7,5,IF(Z246="X",1,0))+IF(AA246='Valori Consentiti - Table 1'!$Y$7,5,IF(AA246="X",1,0))+IF(AB246='Valori Consentiti - Table 1'!$AA$7,5,IF(AB246="X",1,0))+IF(AC246='Valori Consentiti - Table 1'!$AC$7,5,IF(AC246="X",1,0))+IF(AD246='Valori Consentiti - Table 1'!$AE$7,5,IF(AD246="X",1,0))+IF(AE246='Valori Consentiti - Table 1'!$AG$7,5,IF(AE246="X",1,0))+IF(AF246='Valori Consentiti - Table 1'!$AI$7,5,IF(AF246="X",1,0))+IF(AG246='Valori Consentiti - Table 1'!$AK$7,5,IF(AG246="X",1,0))+IF(AH246='Valori Consentiti - Table 1'!$AM$7,5,IF(AH246="X",1,0)),IF(G246=3,IF(S246='Valori Consentiti - Table 1'!$I$8,5,IF(S246="X",1,0))+IF(T246='Valori Consentiti - Table 1'!$K$8,5,IF(T246="X",1,0))+IF(U246='Valori Consentiti - Table 1'!$M$8,5,IF(U246="X",1,0))+IF(V246='Valori Consentiti - Table 1'!$O$8,5,IF(V246="X",1,0))+IF(W246='Valori Consentiti - Table 1'!$Q$8,5,IF(W246="X",1,0))+IF(X246='Valori Consentiti - Table 1'!$S$8,5,IF(X246="X",1,0))+IF(Y246='Valori Consentiti - Table 1'!$U$8,5,IF(Y246="X",1,0))+IF(Z246='Valori Consentiti - Table 1'!$W$8,5,IF(Z246="X",1,0))+IF(AA246='Valori Consentiti - Table 1'!$Y$8,5,IF(AA246="X",1,0))+IF(AB246='Valori Consentiti - Table 1'!$AA$8,5,IF(AB246="X",1,0))+IF(AC246='Valori Consentiti - Table 1'!$AC$8,5,IF(AC246="X",1,0))+IF(AD246='Valori Consentiti - Table 1'!$AE$8,5,IF(AD246="X",1,0))+IF(AE246='Valori Consentiti - Table 1'!$AG$8,5,IF(AE246="X",1,0))+IF(AF246='Valori Consentiti - Table 1'!$AI$8,5,IF(AF246="X",1,0))+IF(AG246='Valori Consentiti - Table 1'!$AK$8,5,IF(AG246="X",1,0))+IF(AH246='Valori Consentiti - Table 1'!$AM$8,5,IF(AH246="X",1,0)),IF(G246=4,IF(S246='Valori Consentiti - Table 1'!$I$9,5,IF(S246="X",1,0))+IF(T246='Valori Consentiti - Table 1'!$K$9,5,IF(T246="X",1,0))+IF(U246='Valori Consentiti - Table 1'!$M$9,5,IF(U246="X",1,0))+IF(V246='Valori Consentiti - Table 1'!$O$9,5,IF(V246="X",1,0))+IF(W246='Valori Consentiti - Table 1'!$Q$9,5,IF(W246="X",1,0))+IF(X246='Valori Consentiti - Table 1'!$S$9,5,IF(X246="X",1,0))+IF(Y246='Valori Consentiti - Table 1'!$U$9,5,IF(Y246="X",1,0))+IF(Z246='Valori Consentiti - Table 1'!$W$9,5,IF(Z246="X",1,0))+IF(AA246='Valori Consentiti - Table 1'!$Y$9,5,IF(AA246="X",1,0))+IF(AB246='Valori Consentiti - Table 1'!$AA$9,5,IF(AB246="X",1,0))+IF(AC246='Valori Consentiti - Table 1'!$AC$9,5,IF(AC246="X",1,0))+IF(AD246='Valori Consentiti - Table 1'!$AE$9,5,IF(AD246="X",1,0))+IF(AE246='Valori Consentiti - Table 1'!$AG$9,5,IF(AE246="X",1,0))+IF(AF246='Valori Consentiti - Table 1'!$AI$9,5,IF(AF246="X",1,0))+IF(AG246='Valori Consentiti - Table 1'!$AK$9,5,IF(AG246="X",1,0))+IF(AH246='Valori Consentiti - Table 1'!$AM$9,5,IF(AH246="X",1,0)),))))</f>
        <v>0</v>
      </c>
      <c r="M246" s="16">
        <f t="shared" si="108"/>
        <v>0</v>
      </c>
      <c r="N246" s="16">
        <f t="shared" si="109"/>
        <v>16</v>
      </c>
      <c r="O246" s="16">
        <f>IF(G246=1,IF(S246='Valori Consentiti - Table 1'!$I$6,1,0)+IF(T246='Valori Consentiti - Table 1'!$K$6,1,0)+IF(U246='Valori Consentiti - Table 1'!$M$6,1,0)+IF(V246='Valori Consentiti - Table 1'!$O$6,1,0)+IF(W246='Valori Consentiti - Table 1'!$Q$6,1,0)+IF(X246='Valori Consentiti - Table 1'!$S$6,1,0)+IF(Y246='Valori Consentiti - Table 1'!$U$6,1,0)+IF(Z246='Valori Consentiti - Table 1'!$W$6,1,0)+IF(AA246='Valori Consentiti - Table 1'!$Y$6,1,0)+IF(AB246='Valori Consentiti - Table 1'!$AA$6,1,0)+IF(AC246='Valori Consentiti - Table 1'!$AC$6,1,0)+IF(AD246='Valori Consentiti - Table 1'!$AE$6,1,0)+IF(AE246='Valori Consentiti - Table 1'!$AG$6,1,0)+IF(AF246='Valori Consentiti - Table 1'!$AI$6,1,0)+IF(AG246='Valori Consentiti - Table 1'!$AK$6,1,0)+IF(AH246='Valori Consentiti - Table 1'!$AM$6,1,0),IF(G246=2,IF(S246='Valori Consentiti - Table 1'!$I$7,1,0)+IF(T246='Valori Consentiti - Table 1'!$K$7,1,0)+IF(U246='Valori Consentiti - Table 1'!$M$7,1,0)+IF(V246='Valori Consentiti - Table 1'!$O$7,1,0)+IF(W246='Valori Consentiti - Table 1'!$Q$7,1,0)+IF(X246='Valori Consentiti - Table 1'!$S$7,1,0)+IF(Y246='Valori Consentiti - Table 1'!$U$7,1,0)+IF(Z246='Valori Consentiti - Table 1'!$W$7,1,0)+IF(AA246='Valori Consentiti - Table 1'!$Y$7,1,0)+IF(AB246='Valori Consentiti - Table 1'!$AA$7,1,0)+IF(AC246='Valori Consentiti - Table 1'!$AC$7,1,0)+IF(AD246='Valori Consentiti - Table 1'!$AE$7,1,0)+IF(AE246='Valori Consentiti - Table 1'!$AG$7,1,0)+IF(AF246='Valori Consentiti - Table 1'!$AI$7,1,0)+IF(AG246='Valori Consentiti - Table 1'!$AK$7,1,0)+IF(AH246='Valori Consentiti - Table 1'!$AM$7,1,0),IF(G246=3,IF(S246='Valori Consentiti - Table 1'!$I$8,1,0)+IF(T246='Valori Consentiti - Table 1'!$K$8,1,0)+IF(U246='Valori Consentiti - Table 1'!$M$8,1,0)+IF(V246='Valori Consentiti - Table 1'!$O$8,1,0)+IF(W246='Valori Consentiti - Table 1'!$Q$8,1,0)+IF(X246='Valori Consentiti - Table 1'!$S$8,1,0)+IF(Y246='Valori Consentiti - Table 1'!$U$8,1,0)+IF(Z246='Valori Consentiti - Table 1'!$W$8,1,0)+IF(AA246='Valori Consentiti - Table 1'!$Y$8,1,0)+IF(AB246='Valori Consentiti - Table 1'!$AA$8,1,0)+IF(AC246='Valori Consentiti - Table 1'!$AC$8,1,0)+IF(AD246='Valori Consentiti - Table 1'!$AE$8,1,0)+IF(AE246='Valori Consentiti - Table 1'!$AG$8,1,0)+IF(AF246='Valori Consentiti - Table 1'!$AI$8,1,0)+IF(AG246='Valori Consentiti - Table 1'!$AK$8,1,0)+IF(AH246='Valori Consentiti - Table 1'!$AM$8,1,0),IF(G246=4,IF(S246='Valori Consentiti - Table 1'!$I$9,1,0)+IF(T246='Valori Consentiti - Table 1'!$K$9,1,0)+IF(U246='Valori Consentiti - Table 1'!$M$9,1,0)+IF(V246='Valori Consentiti - Table 1'!$O$9,1,0)+IF(W246='Valori Consentiti - Table 1'!$Q$9,1,0)+IF(X246='Valori Consentiti - Table 1'!$S$9,1,0)+IF(Y246='Valori Consentiti - Table 1'!$U$9,1,0)+IF(Z246='Valori Consentiti - Table 1'!$W$9,1,0)+IF(AA246='Valori Consentiti - Table 1'!$Y$9,1,0)+IF(AB246='Valori Consentiti - Table 1'!$AA$9,1,0)+IF(AC246='Valori Consentiti - Table 1'!$AC$9,1,0)+IF(AD246='Valori Consentiti - Table 1'!$AE$9,1,0)+IF(AE246='Valori Consentiti - Table 1'!$AG$9,1,0)+IF(AF246='Valori Consentiti - Table 1'!$AI$9,1,0)+IF(AG246='Valori Consentiti - Table 1'!$AK$9,1,0)+IF(AH246='Valori Consentiti - Table 1'!$AM$9,1,0),))))</f>
        <v>0</v>
      </c>
      <c r="P246" s="16">
        <f t="shared" si="102"/>
        <v>16</v>
      </c>
      <c r="Q246" s="16">
        <f t="shared" si="103"/>
        <v>1</v>
      </c>
      <c r="R246" s="17"/>
      <c r="S246" s="24" t="str">
        <f t="shared" si="86"/>
        <v/>
      </c>
      <c r="T246" s="25" t="str">
        <f t="shared" si="87"/>
        <v/>
      </c>
      <c r="U246" s="25" t="str">
        <f t="shared" si="88"/>
        <v/>
      </c>
      <c r="V246" s="26" t="str">
        <f t="shared" si="89"/>
        <v/>
      </c>
      <c r="W246" s="27" t="str">
        <f t="shared" si="90"/>
        <v/>
      </c>
      <c r="X246" s="25" t="str">
        <f t="shared" si="91"/>
        <v/>
      </c>
      <c r="Y246" s="25" t="str">
        <f t="shared" si="92"/>
        <v/>
      </c>
      <c r="Z246" s="26" t="str">
        <f t="shared" si="93"/>
        <v/>
      </c>
      <c r="AA246" s="27" t="str">
        <f t="shared" si="94"/>
        <v/>
      </c>
      <c r="AB246" s="25" t="str">
        <f t="shared" si="95"/>
        <v/>
      </c>
      <c r="AC246" s="25" t="str">
        <f t="shared" si="96"/>
        <v/>
      </c>
      <c r="AD246" s="26" t="str">
        <f t="shared" si="97"/>
        <v/>
      </c>
      <c r="AE246" s="27" t="str">
        <f t="shared" si="98"/>
        <v/>
      </c>
      <c r="AF246" s="25" t="str">
        <f t="shared" si="99"/>
        <v/>
      </c>
      <c r="AG246" s="25" t="str">
        <f t="shared" si="100"/>
        <v/>
      </c>
      <c r="AH246" s="26" t="str">
        <f t="shared" si="101"/>
        <v/>
      </c>
      <c r="AI246" s="29" t="b">
        <f t="shared" si="104"/>
        <v>0</v>
      </c>
      <c r="AJ246" s="29" t="b">
        <f t="shared" si="105"/>
        <v>0</v>
      </c>
      <c r="AK246" s="29" t="b">
        <f t="shared" si="106"/>
        <v>0</v>
      </c>
      <c r="AL246" s="29" t="b">
        <f t="shared" si="107"/>
        <v>0</v>
      </c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</row>
    <row r="247" spans="1:252" s="37" customFormat="1" ht="18" customHeight="1">
      <c r="A247" s="31"/>
      <c r="B247" s="31"/>
      <c r="C247" s="41"/>
      <c r="D247" s="14"/>
      <c r="E247" s="18"/>
      <c r="F247" s="31"/>
      <c r="G247" s="14"/>
      <c r="H247" s="15"/>
      <c r="I247" s="15"/>
      <c r="J247" s="15"/>
      <c r="K247" s="15"/>
      <c r="L247" s="40">
        <f>IF(G247=1,IF(S247='Valori Consentiti - Table 1'!$I$6,5,IF(S247="X",1,0))+IF(T247='Valori Consentiti - Table 1'!$K$6,5,IF(T247="X",1,0))+IF(U247='Valori Consentiti - Table 1'!$M$6,5,IF(U247="X",1,0))+IF(V247='Valori Consentiti - Table 1'!$O$6,5,IF(V247="X",1,0))+IF(W247='Valori Consentiti - Table 1'!$Q$6,5,IF(W247="X",1,0))+IF(X247='Valori Consentiti - Table 1'!$S$6,5,IF(X247="X",1,0))+IF(Y247='Valori Consentiti - Table 1'!$U$6,5,IF(Y247="X",1,0))+IF(Z247='Valori Consentiti - Table 1'!$W$6,5,IF(Z247="X",1,0))+IF(AA247='Valori Consentiti - Table 1'!$Y$6,5,IF(AA247="X",1,0))+IF(AB247='Valori Consentiti - Table 1'!$AA$6,5,IF(AB247="X",1,0))+IF(AC247='Valori Consentiti - Table 1'!$AC$6,5,IF(AC247="X",1,0))+IF(AD247='Valori Consentiti - Table 1'!$AE$6,5,IF(AD247="X",1,0))+IF(AE247='Valori Consentiti - Table 1'!$AG$6,5,IF(AE247="X",1,0))+IF(AF247='Valori Consentiti - Table 1'!$AI$6,5,IF(AF247="X",1,0))+IF(AG247='Valori Consentiti - Table 1'!$AK$6,5,IF(AG247="X",1,0))+IF(AH247='Valori Consentiti - Table 1'!$AM$6,5,IF(AH247="X",1,0)),IF(G247=2,IF(S247='Valori Consentiti - Table 1'!$I$7,5,IF(S247="X",1,0))+IF(T247='Valori Consentiti - Table 1'!$K$7,5,IF(T247="X",1,0))+IF(U247='Valori Consentiti - Table 1'!$M$7,5,IF(U247="X",1,0))+IF(V247='Valori Consentiti - Table 1'!$O$7,5,IF(V247="X",1,0))+IF(W247='Valori Consentiti - Table 1'!$Q$7,5,IF(W247="X",1,0))+IF(X247='Valori Consentiti - Table 1'!$S$7,5,IF(X247="X",1,0))+IF(Y247='Valori Consentiti - Table 1'!$U$7,5,IF(Y247="X",1,0))+IF(Z247='Valori Consentiti - Table 1'!$W$7,5,IF(Z247="X",1,0))+IF(AA247='Valori Consentiti - Table 1'!$Y$7,5,IF(AA247="X",1,0))+IF(AB247='Valori Consentiti - Table 1'!$AA$7,5,IF(AB247="X",1,0))+IF(AC247='Valori Consentiti - Table 1'!$AC$7,5,IF(AC247="X",1,0))+IF(AD247='Valori Consentiti - Table 1'!$AE$7,5,IF(AD247="X",1,0))+IF(AE247='Valori Consentiti - Table 1'!$AG$7,5,IF(AE247="X",1,0))+IF(AF247='Valori Consentiti - Table 1'!$AI$7,5,IF(AF247="X",1,0))+IF(AG247='Valori Consentiti - Table 1'!$AK$7,5,IF(AG247="X",1,0))+IF(AH247='Valori Consentiti - Table 1'!$AM$7,5,IF(AH247="X",1,0)),IF(G247=3,IF(S247='Valori Consentiti - Table 1'!$I$8,5,IF(S247="X",1,0))+IF(T247='Valori Consentiti - Table 1'!$K$8,5,IF(T247="X",1,0))+IF(U247='Valori Consentiti - Table 1'!$M$8,5,IF(U247="X",1,0))+IF(V247='Valori Consentiti - Table 1'!$O$8,5,IF(V247="X",1,0))+IF(W247='Valori Consentiti - Table 1'!$Q$8,5,IF(W247="X",1,0))+IF(X247='Valori Consentiti - Table 1'!$S$8,5,IF(X247="X",1,0))+IF(Y247='Valori Consentiti - Table 1'!$U$8,5,IF(Y247="X",1,0))+IF(Z247='Valori Consentiti - Table 1'!$W$8,5,IF(Z247="X",1,0))+IF(AA247='Valori Consentiti - Table 1'!$Y$8,5,IF(AA247="X",1,0))+IF(AB247='Valori Consentiti - Table 1'!$AA$8,5,IF(AB247="X",1,0))+IF(AC247='Valori Consentiti - Table 1'!$AC$8,5,IF(AC247="X",1,0))+IF(AD247='Valori Consentiti - Table 1'!$AE$8,5,IF(AD247="X",1,0))+IF(AE247='Valori Consentiti - Table 1'!$AG$8,5,IF(AE247="X",1,0))+IF(AF247='Valori Consentiti - Table 1'!$AI$8,5,IF(AF247="X",1,0))+IF(AG247='Valori Consentiti - Table 1'!$AK$8,5,IF(AG247="X",1,0))+IF(AH247='Valori Consentiti - Table 1'!$AM$8,5,IF(AH247="X",1,0)),IF(G247=4,IF(S247='Valori Consentiti - Table 1'!$I$9,5,IF(S247="X",1,0))+IF(T247='Valori Consentiti - Table 1'!$K$9,5,IF(T247="X",1,0))+IF(U247='Valori Consentiti - Table 1'!$M$9,5,IF(U247="X",1,0))+IF(V247='Valori Consentiti - Table 1'!$O$9,5,IF(V247="X",1,0))+IF(W247='Valori Consentiti - Table 1'!$Q$9,5,IF(W247="X",1,0))+IF(X247='Valori Consentiti - Table 1'!$S$9,5,IF(X247="X",1,0))+IF(Y247='Valori Consentiti - Table 1'!$U$9,5,IF(Y247="X",1,0))+IF(Z247='Valori Consentiti - Table 1'!$W$9,5,IF(Z247="X",1,0))+IF(AA247='Valori Consentiti - Table 1'!$Y$9,5,IF(AA247="X",1,0))+IF(AB247='Valori Consentiti - Table 1'!$AA$9,5,IF(AB247="X",1,0))+IF(AC247='Valori Consentiti - Table 1'!$AC$9,5,IF(AC247="X",1,0))+IF(AD247='Valori Consentiti - Table 1'!$AE$9,5,IF(AD247="X",1,0))+IF(AE247='Valori Consentiti - Table 1'!$AG$9,5,IF(AE247="X",1,0))+IF(AF247='Valori Consentiti - Table 1'!$AI$9,5,IF(AF247="X",1,0))+IF(AG247='Valori Consentiti - Table 1'!$AK$9,5,IF(AG247="X",1,0))+IF(AH247='Valori Consentiti - Table 1'!$AM$9,5,IF(AH247="X",1,0)),))))</f>
        <v>0</v>
      </c>
      <c r="M247" s="16">
        <f t="shared" si="108"/>
        <v>0</v>
      </c>
      <c r="N247" s="16">
        <f t="shared" si="109"/>
        <v>16</v>
      </c>
      <c r="O247" s="16">
        <f>IF(G247=1,IF(S247='Valori Consentiti - Table 1'!$I$6,1,0)+IF(T247='Valori Consentiti - Table 1'!$K$6,1,0)+IF(U247='Valori Consentiti - Table 1'!$M$6,1,0)+IF(V247='Valori Consentiti - Table 1'!$O$6,1,0)+IF(W247='Valori Consentiti - Table 1'!$Q$6,1,0)+IF(X247='Valori Consentiti - Table 1'!$S$6,1,0)+IF(Y247='Valori Consentiti - Table 1'!$U$6,1,0)+IF(Z247='Valori Consentiti - Table 1'!$W$6,1,0)+IF(AA247='Valori Consentiti - Table 1'!$Y$6,1,0)+IF(AB247='Valori Consentiti - Table 1'!$AA$6,1,0)+IF(AC247='Valori Consentiti - Table 1'!$AC$6,1,0)+IF(AD247='Valori Consentiti - Table 1'!$AE$6,1,0)+IF(AE247='Valori Consentiti - Table 1'!$AG$6,1,0)+IF(AF247='Valori Consentiti - Table 1'!$AI$6,1,0)+IF(AG247='Valori Consentiti - Table 1'!$AK$6,1,0)+IF(AH247='Valori Consentiti - Table 1'!$AM$6,1,0),IF(G247=2,IF(S247='Valori Consentiti - Table 1'!$I$7,1,0)+IF(T247='Valori Consentiti - Table 1'!$K$7,1,0)+IF(U247='Valori Consentiti - Table 1'!$M$7,1,0)+IF(V247='Valori Consentiti - Table 1'!$O$7,1,0)+IF(W247='Valori Consentiti - Table 1'!$Q$7,1,0)+IF(X247='Valori Consentiti - Table 1'!$S$7,1,0)+IF(Y247='Valori Consentiti - Table 1'!$U$7,1,0)+IF(Z247='Valori Consentiti - Table 1'!$W$7,1,0)+IF(AA247='Valori Consentiti - Table 1'!$Y$7,1,0)+IF(AB247='Valori Consentiti - Table 1'!$AA$7,1,0)+IF(AC247='Valori Consentiti - Table 1'!$AC$7,1,0)+IF(AD247='Valori Consentiti - Table 1'!$AE$7,1,0)+IF(AE247='Valori Consentiti - Table 1'!$AG$7,1,0)+IF(AF247='Valori Consentiti - Table 1'!$AI$7,1,0)+IF(AG247='Valori Consentiti - Table 1'!$AK$7,1,0)+IF(AH247='Valori Consentiti - Table 1'!$AM$7,1,0),IF(G247=3,IF(S247='Valori Consentiti - Table 1'!$I$8,1,0)+IF(T247='Valori Consentiti - Table 1'!$K$8,1,0)+IF(U247='Valori Consentiti - Table 1'!$M$8,1,0)+IF(V247='Valori Consentiti - Table 1'!$O$8,1,0)+IF(W247='Valori Consentiti - Table 1'!$Q$8,1,0)+IF(X247='Valori Consentiti - Table 1'!$S$8,1,0)+IF(Y247='Valori Consentiti - Table 1'!$U$8,1,0)+IF(Z247='Valori Consentiti - Table 1'!$W$8,1,0)+IF(AA247='Valori Consentiti - Table 1'!$Y$8,1,0)+IF(AB247='Valori Consentiti - Table 1'!$AA$8,1,0)+IF(AC247='Valori Consentiti - Table 1'!$AC$8,1,0)+IF(AD247='Valori Consentiti - Table 1'!$AE$8,1,0)+IF(AE247='Valori Consentiti - Table 1'!$AG$8,1,0)+IF(AF247='Valori Consentiti - Table 1'!$AI$8,1,0)+IF(AG247='Valori Consentiti - Table 1'!$AK$8,1,0)+IF(AH247='Valori Consentiti - Table 1'!$AM$8,1,0),IF(G247=4,IF(S247='Valori Consentiti - Table 1'!$I$9,1,0)+IF(T247='Valori Consentiti - Table 1'!$K$9,1,0)+IF(U247='Valori Consentiti - Table 1'!$M$9,1,0)+IF(V247='Valori Consentiti - Table 1'!$O$9,1,0)+IF(W247='Valori Consentiti - Table 1'!$Q$9,1,0)+IF(X247='Valori Consentiti - Table 1'!$S$9,1,0)+IF(Y247='Valori Consentiti - Table 1'!$U$9,1,0)+IF(Z247='Valori Consentiti - Table 1'!$W$9,1,0)+IF(AA247='Valori Consentiti - Table 1'!$Y$9,1,0)+IF(AB247='Valori Consentiti - Table 1'!$AA$9,1,0)+IF(AC247='Valori Consentiti - Table 1'!$AC$9,1,0)+IF(AD247='Valori Consentiti - Table 1'!$AE$9,1,0)+IF(AE247='Valori Consentiti - Table 1'!$AG$9,1,0)+IF(AF247='Valori Consentiti - Table 1'!$AI$9,1,0)+IF(AG247='Valori Consentiti - Table 1'!$AK$9,1,0)+IF(AH247='Valori Consentiti - Table 1'!$AM$9,1,0),))))</f>
        <v>0</v>
      </c>
      <c r="P247" s="16">
        <f t="shared" si="102"/>
        <v>16</v>
      </c>
      <c r="Q247" s="16">
        <f t="shared" si="103"/>
        <v>1</v>
      </c>
      <c r="R247" s="17"/>
      <c r="S247" s="24" t="str">
        <f t="shared" si="86"/>
        <v/>
      </c>
      <c r="T247" s="25" t="str">
        <f t="shared" si="87"/>
        <v/>
      </c>
      <c r="U247" s="25" t="str">
        <f t="shared" si="88"/>
        <v/>
      </c>
      <c r="V247" s="26" t="str">
        <f t="shared" si="89"/>
        <v/>
      </c>
      <c r="W247" s="27" t="str">
        <f t="shared" si="90"/>
        <v/>
      </c>
      <c r="X247" s="25" t="str">
        <f t="shared" si="91"/>
        <v/>
      </c>
      <c r="Y247" s="25" t="str">
        <f t="shared" si="92"/>
        <v/>
      </c>
      <c r="Z247" s="26" t="str">
        <f t="shared" si="93"/>
        <v/>
      </c>
      <c r="AA247" s="27" t="str">
        <f t="shared" si="94"/>
        <v/>
      </c>
      <c r="AB247" s="25" t="str">
        <f t="shared" si="95"/>
        <v/>
      </c>
      <c r="AC247" s="25" t="str">
        <f t="shared" si="96"/>
        <v/>
      </c>
      <c r="AD247" s="26" t="str">
        <f t="shared" si="97"/>
        <v/>
      </c>
      <c r="AE247" s="27" t="str">
        <f t="shared" si="98"/>
        <v/>
      </c>
      <c r="AF247" s="25" t="str">
        <f t="shared" si="99"/>
        <v/>
      </c>
      <c r="AG247" s="25" t="str">
        <f t="shared" si="100"/>
        <v/>
      </c>
      <c r="AH247" s="26" t="str">
        <f t="shared" si="101"/>
        <v/>
      </c>
      <c r="AI247" s="29" t="b">
        <f t="shared" si="104"/>
        <v>0</v>
      </c>
      <c r="AJ247" s="29" t="b">
        <f t="shared" si="105"/>
        <v>0</v>
      </c>
      <c r="AK247" s="29" t="b">
        <f t="shared" si="106"/>
        <v>0</v>
      </c>
      <c r="AL247" s="29" t="b">
        <f t="shared" si="107"/>
        <v>0</v>
      </c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</row>
    <row r="248" spans="1:252" s="37" customFormat="1" ht="18" customHeight="1">
      <c r="A248" s="31"/>
      <c r="B248" s="31"/>
      <c r="C248" s="41"/>
      <c r="D248" s="14"/>
      <c r="E248" s="18"/>
      <c r="F248" s="31"/>
      <c r="G248" s="14"/>
      <c r="H248" s="15"/>
      <c r="I248" s="15"/>
      <c r="J248" s="15"/>
      <c r="K248" s="15"/>
      <c r="L248" s="40">
        <f>IF(G248=1,IF(S248='Valori Consentiti - Table 1'!$I$6,5,IF(S248="X",1,0))+IF(T248='Valori Consentiti - Table 1'!$K$6,5,IF(T248="X",1,0))+IF(U248='Valori Consentiti - Table 1'!$M$6,5,IF(U248="X",1,0))+IF(V248='Valori Consentiti - Table 1'!$O$6,5,IF(V248="X",1,0))+IF(W248='Valori Consentiti - Table 1'!$Q$6,5,IF(W248="X",1,0))+IF(X248='Valori Consentiti - Table 1'!$S$6,5,IF(X248="X",1,0))+IF(Y248='Valori Consentiti - Table 1'!$U$6,5,IF(Y248="X",1,0))+IF(Z248='Valori Consentiti - Table 1'!$W$6,5,IF(Z248="X",1,0))+IF(AA248='Valori Consentiti - Table 1'!$Y$6,5,IF(AA248="X",1,0))+IF(AB248='Valori Consentiti - Table 1'!$AA$6,5,IF(AB248="X",1,0))+IF(AC248='Valori Consentiti - Table 1'!$AC$6,5,IF(AC248="X",1,0))+IF(AD248='Valori Consentiti - Table 1'!$AE$6,5,IF(AD248="X",1,0))+IF(AE248='Valori Consentiti - Table 1'!$AG$6,5,IF(AE248="X",1,0))+IF(AF248='Valori Consentiti - Table 1'!$AI$6,5,IF(AF248="X",1,0))+IF(AG248='Valori Consentiti - Table 1'!$AK$6,5,IF(AG248="X",1,0))+IF(AH248='Valori Consentiti - Table 1'!$AM$6,5,IF(AH248="X",1,0)),IF(G248=2,IF(S248='Valori Consentiti - Table 1'!$I$7,5,IF(S248="X",1,0))+IF(T248='Valori Consentiti - Table 1'!$K$7,5,IF(T248="X",1,0))+IF(U248='Valori Consentiti - Table 1'!$M$7,5,IF(U248="X",1,0))+IF(V248='Valori Consentiti - Table 1'!$O$7,5,IF(V248="X",1,0))+IF(W248='Valori Consentiti - Table 1'!$Q$7,5,IF(W248="X",1,0))+IF(X248='Valori Consentiti - Table 1'!$S$7,5,IF(X248="X",1,0))+IF(Y248='Valori Consentiti - Table 1'!$U$7,5,IF(Y248="X",1,0))+IF(Z248='Valori Consentiti - Table 1'!$W$7,5,IF(Z248="X",1,0))+IF(AA248='Valori Consentiti - Table 1'!$Y$7,5,IF(AA248="X",1,0))+IF(AB248='Valori Consentiti - Table 1'!$AA$7,5,IF(AB248="X",1,0))+IF(AC248='Valori Consentiti - Table 1'!$AC$7,5,IF(AC248="X",1,0))+IF(AD248='Valori Consentiti - Table 1'!$AE$7,5,IF(AD248="X",1,0))+IF(AE248='Valori Consentiti - Table 1'!$AG$7,5,IF(AE248="X",1,0))+IF(AF248='Valori Consentiti - Table 1'!$AI$7,5,IF(AF248="X",1,0))+IF(AG248='Valori Consentiti - Table 1'!$AK$7,5,IF(AG248="X",1,0))+IF(AH248='Valori Consentiti - Table 1'!$AM$7,5,IF(AH248="X",1,0)),IF(G248=3,IF(S248='Valori Consentiti - Table 1'!$I$8,5,IF(S248="X",1,0))+IF(T248='Valori Consentiti - Table 1'!$K$8,5,IF(T248="X",1,0))+IF(U248='Valori Consentiti - Table 1'!$M$8,5,IF(U248="X",1,0))+IF(V248='Valori Consentiti - Table 1'!$O$8,5,IF(V248="X",1,0))+IF(W248='Valori Consentiti - Table 1'!$Q$8,5,IF(W248="X",1,0))+IF(X248='Valori Consentiti - Table 1'!$S$8,5,IF(X248="X",1,0))+IF(Y248='Valori Consentiti - Table 1'!$U$8,5,IF(Y248="X",1,0))+IF(Z248='Valori Consentiti - Table 1'!$W$8,5,IF(Z248="X",1,0))+IF(AA248='Valori Consentiti - Table 1'!$Y$8,5,IF(AA248="X",1,0))+IF(AB248='Valori Consentiti - Table 1'!$AA$8,5,IF(AB248="X",1,0))+IF(AC248='Valori Consentiti - Table 1'!$AC$8,5,IF(AC248="X",1,0))+IF(AD248='Valori Consentiti - Table 1'!$AE$8,5,IF(AD248="X",1,0))+IF(AE248='Valori Consentiti - Table 1'!$AG$8,5,IF(AE248="X",1,0))+IF(AF248='Valori Consentiti - Table 1'!$AI$8,5,IF(AF248="X",1,0))+IF(AG248='Valori Consentiti - Table 1'!$AK$8,5,IF(AG248="X",1,0))+IF(AH248='Valori Consentiti - Table 1'!$AM$8,5,IF(AH248="X",1,0)),IF(G248=4,IF(S248='Valori Consentiti - Table 1'!$I$9,5,IF(S248="X",1,0))+IF(T248='Valori Consentiti - Table 1'!$K$9,5,IF(T248="X",1,0))+IF(U248='Valori Consentiti - Table 1'!$M$9,5,IF(U248="X",1,0))+IF(V248='Valori Consentiti - Table 1'!$O$9,5,IF(V248="X",1,0))+IF(W248='Valori Consentiti - Table 1'!$Q$9,5,IF(W248="X",1,0))+IF(X248='Valori Consentiti - Table 1'!$S$9,5,IF(X248="X",1,0))+IF(Y248='Valori Consentiti - Table 1'!$U$9,5,IF(Y248="X",1,0))+IF(Z248='Valori Consentiti - Table 1'!$W$9,5,IF(Z248="X",1,0))+IF(AA248='Valori Consentiti - Table 1'!$Y$9,5,IF(AA248="X",1,0))+IF(AB248='Valori Consentiti - Table 1'!$AA$9,5,IF(AB248="X",1,0))+IF(AC248='Valori Consentiti - Table 1'!$AC$9,5,IF(AC248="X",1,0))+IF(AD248='Valori Consentiti - Table 1'!$AE$9,5,IF(AD248="X",1,0))+IF(AE248='Valori Consentiti - Table 1'!$AG$9,5,IF(AE248="X",1,0))+IF(AF248='Valori Consentiti - Table 1'!$AI$9,5,IF(AF248="X",1,0))+IF(AG248='Valori Consentiti - Table 1'!$AK$9,5,IF(AG248="X",1,0))+IF(AH248='Valori Consentiti - Table 1'!$AM$9,5,IF(AH248="X",1,0)),))))</f>
        <v>0</v>
      </c>
      <c r="M248" s="16">
        <f t="shared" si="108"/>
        <v>0</v>
      </c>
      <c r="N248" s="16">
        <f t="shared" si="109"/>
        <v>16</v>
      </c>
      <c r="O248" s="16">
        <f>IF(G248=1,IF(S248='Valori Consentiti - Table 1'!$I$6,1,0)+IF(T248='Valori Consentiti - Table 1'!$K$6,1,0)+IF(U248='Valori Consentiti - Table 1'!$M$6,1,0)+IF(V248='Valori Consentiti - Table 1'!$O$6,1,0)+IF(W248='Valori Consentiti - Table 1'!$Q$6,1,0)+IF(X248='Valori Consentiti - Table 1'!$S$6,1,0)+IF(Y248='Valori Consentiti - Table 1'!$U$6,1,0)+IF(Z248='Valori Consentiti - Table 1'!$W$6,1,0)+IF(AA248='Valori Consentiti - Table 1'!$Y$6,1,0)+IF(AB248='Valori Consentiti - Table 1'!$AA$6,1,0)+IF(AC248='Valori Consentiti - Table 1'!$AC$6,1,0)+IF(AD248='Valori Consentiti - Table 1'!$AE$6,1,0)+IF(AE248='Valori Consentiti - Table 1'!$AG$6,1,0)+IF(AF248='Valori Consentiti - Table 1'!$AI$6,1,0)+IF(AG248='Valori Consentiti - Table 1'!$AK$6,1,0)+IF(AH248='Valori Consentiti - Table 1'!$AM$6,1,0),IF(G248=2,IF(S248='Valori Consentiti - Table 1'!$I$7,1,0)+IF(T248='Valori Consentiti - Table 1'!$K$7,1,0)+IF(U248='Valori Consentiti - Table 1'!$M$7,1,0)+IF(V248='Valori Consentiti - Table 1'!$O$7,1,0)+IF(W248='Valori Consentiti - Table 1'!$Q$7,1,0)+IF(X248='Valori Consentiti - Table 1'!$S$7,1,0)+IF(Y248='Valori Consentiti - Table 1'!$U$7,1,0)+IF(Z248='Valori Consentiti - Table 1'!$W$7,1,0)+IF(AA248='Valori Consentiti - Table 1'!$Y$7,1,0)+IF(AB248='Valori Consentiti - Table 1'!$AA$7,1,0)+IF(AC248='Valori Consentiti - Table 1'!$AC$7,1,0)+IF(AD248='Valori Consentiti - Table 1'!$AE$7,1,0)+IF(AE248='Valori Consentiti - Table 1'!$AG$7,1,0)+IF(AF248='Valori Consentiti - Table 1'!$AI$7,1,0)+IF(AG248='Valori Consentiti - Table 1'!$AK$7,1,0)+IF(AH248='Valori Consentiti - Table 1'!$AM$7,1,0),IF(G248=3,IF(S248='Valori Consentiti - Table 1'!$I$8,1,0)+IF(T248='Valori Consentiti - Table 1'!$K$8,1,0)+IF(U248='Valori Consentiti - Table 1'!$M$8,1,0)+IF(V248='Valori Consentiti - Table 1'!$O$8,1,0)+IF(W248='Valori Consentiti - Table 1'!$Q$8,1,0)+IF(X248='Valori Consentiti - Table 1'!$S$8,1,0)+IF(Y248='Valori Consentiti - Table 1'!$U$8,1,0)+IF(Z248='Valori Consentiti - Table 1'!$W$8,1,0)+IF(AA248='Valori Consentiti - Table 1'!$Y$8,1,0)+IF(AB248='Valori Consentiti - Table 1'!$AA$8,1,0)+IF(AC248='Valori Consentiti - Table 1'!$AC$8,1,0)+IF(AD248='Valori Consentiti - Table 1'!$AE$8,1,0)+IF(AE248='Valori Consentiti - Table 1'!$AG$8,1,0)+IF(AF248='Valori Consentiti - Table 1'!$AI$8,1,0)+IF(AG248='Valori Consentiti - Table 1'!$AK$8,1,0)+IF(AH248='Valori Consentiti - Table 1'!$AM$8,1,0),IF(G248=4,IF(S248='Valori Consentiti - Table 1'!$I$9,1,0)+IF(T248='Valori Consentiti - Table 1'!$K$9,1,0)+IF(U248='Valori Consentiti - Table 1'!$M$9,1,0)+IF(V248='Valori Consentiti - Table 1'!$O$9,1,0)+IF(W248='Valori Consentiti - Table 1'!$Q$9,1,0)+IF(X248='Valori Consentiti - Table 1'!$S$9,1,0)+IF(Y248='Valori Consentiti - Table 1'!$U$9,1,0)+IF(Z248='Valori Consentiti - Table 1'!$W$9,1,0)+IF(AA248='Valori Consentiti - Table 1'!$Y$9,1,0)+IF(AB248='Valori Consentiti - Table 1'!$AA$9,1,0)+IF(AC248='Valori Consentiti - Table 1'!$AC$9,1,0)+IF(AD248='Valori Consentiti - Table 1'!$AE$9,1,0)+IF(AE248='Valori Consentiti - Table 1'!$AG$9,1,0)+IF(AF248='Valori Consentiti - Table 1'!$AI$9,1,0)+IF(AG248='Valori Consentiti - Table 1'!$AK$9,1,0)+IF(AH248='Valori Consentiti - Table 1'!$AM$9,1,0),))))</f>
        <v>0</v>
      </c>
      <c r="P248" s="16">
        <f t="shared" si="102"/>
        <v>16</v>
      </c>
      <c r="Q248" s="16">
        <f t="shared" si="103"/>
        <v>1</v>
      </c>
      <c r="R248" s="17"/>
      <c r="S248" s="24" t="str">
        <f t="shared" si="86"/>
        <v/>
      </c>
      <c r="T248" s="25" t="str">
        <f t="shared" si="87"/>
        <v/>
      </c>
      <c r="U248" s="25" t="str">
        <f t="shared" si="88"/>
        <v/>
      </c>
      <c r="V248" s="26" t="str">
        <f t="shared" si="89"/>
        <v/>
      </c>
      <c r="W248" s="27" t="str">
        <f t="shared" si="90"/>
        <v/>
      </c>
      <c r="X248" s="25" t="str">
        <f t="shared" si="91"/>
        <v/>
      </c>
      <c r="Y248" s="25" t="str">
        <f t="shared" si="92"/>
        <v/>
      </c>
      <c r="Z248" s="26" t="str">
        <f t="shared" si="93"/>
        <v/>
      </c>
      <c r="AA248" s="27" t="str">
        <f t="shared" si="94"/>
        <v/>
      </c>
      <c r="AB248" s="25" t="str">
        <f t="shared" si="95"/>
        <v/>
      </c>
      <c r="AC248" s="25" t="str">
        <f t="shared" si="96"/>
        <v/>
      </c>
      <c r="AD248" s="26" t="str">
        <f t="shared" si="97"/>
        <v/>
      </c>
      <c r="AE248" s="27" t="str">
        <f t="shared" si="98"/>
        <v/>
      </c>
      <c r="AF248" s="25" t="str">
        <f t="shared" si="99"/>
        <v/>
      </c>
      <c r="AG248" s="25" t="str">
        <f t="shared" si="100"/>
        <v/>
      </c>
      <c r="AH248" s="26" t="str">
        <f t="shared" si="101"/>
        <v/>
      </c>
      <c r="AI248" s="29" t="b">
        <f t="shared" si="104"/>
        <v>0</v>
      </c>
      <c r="AJ248" s="29" t="b">
        <f t="shared" si="105"/>
        <v>0</v>
      </c>
      <c r="AK248" s="29" t="b">
        <f t="shared" si="106"/>
        <v>0</v>
      </c>
      <c r="AL248" s="29" t="b">
        <f t="shared" si="107"/>
        <v>0</v>
      </c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</row>
    <row r="249" spans="1:252" s="37" customFormat="1" ht="18" customHeight="1">
      <c r="A249" s="31"/>
      <c r="B249" s="31"/>
      <c r="C249" s="41"/>
      <c r="D249" s="14"/>
      <c r="E249" s="18"/>
      <c r="F249" s="31"/>
      <c r="G249" s="14"/>
      <c r="H249" s="15"/>
      <c r="I249" s="15"/>
      <c r="J249" s="15"/>
      <c r="K249" s="15"/>
      <c r="L249" s="40">
        <f>IF(G249=1,IF(S249='Valori Consentiti - Table 1'!$I$6,5,IF(S249="X",1,0))+IF(T249='Valori Consentiti - Table 1'!$K$6,5,IF(T249="X",1,0))+IF(U249='Valori Consentiti - Table 1'!$M$6,5,IF(U249="X",1,0))+IF(V249='Valori Consentiti - Table 1'!$O$6,5,IF(V249="X",1,0))+IF(W249='Valori Consentiti - Table 1'!$Q$6,5,IF(W249="X",1,0))+IF(X249='Valori Consentiti - Table 1'!$S$6,5,IF(X249="X",1,0))+IF(Y249='Valori Consentiti - Table 1'!$U$6,5,IF(Y249="X",1,0))+IF(Z249='Valori Consentiti - Table 1'!$W$6,5,IF(Z249="X",1,0))+IF(AA249='Valori Consentiti - Table 1'!$Y$6,5,IF(AA249="X",1,0))+IF(AB249='Valori Consentiti - Table 1'!$AA$6,5,IF(AB249="X",1,0))+IF(AC249='Valori Consentiti - Table 1'!$AC$6,5,IF(AC249="X",1,0))+IF(AD249='Valori Consentiti - Table 1'!$AE$6,5,IF(AD249="X",1,0))+IF(AE249='Valori Consentiti - Table 1'!$AG$6,5,IF(AE249="X",1,0))+IF(AF249='Valori Consentiti - Table 1'!$AI$6,5,IF(AF249="X",1,0))+IF(AG249='Valori Consentiti - Table 1'!$AK$6,5,IF(AG249="X",1,0))+IF(AH249='Valori Consentiti - Table 1'!$AM$6,5,IF(AH249="X",1,0)),IF(G249=2,IF(S249='Valori Consentiti - Table 1'!$I$7,5,IF(S249="X",1,0))+IF(T249='Valori Consentiti - Table 1'!$K$7,5,IF(T249="X",1,0))+IF(U249='Valori Consentiti - Table 1'!$M$7,5,IF(U249="X",1,0))+IF(V249='Valori Consentiti - Table 1'!$O$7,5,IF(V249="X",1,0))+IF(W249='Valori Consentiti - Table 1'!$Q$7,5,IF(W249="X",1,0))+IF(X249='Valori Consentiti - Table 1'!$S$7,5,IF(X249="X",1,0))+IF(Y249='Valori Consentiti - Table 1'!$U$7,5,IF(Y249="X",1,0))+IF(Z249='Valori Consentiti - Table 1'!$W$7,5,IF(Z249="X",1,0))+IF(AA249='Valori Consentiti - Table 1'!$Y$7,5,IF(AA249="X",1,0))+IF(AB249='Valori Consentiti - Table 1'!$AA$7,5,IF(AB249="X",1,0))+IF(AC249='Valori Consentiti - Table 1'!$AC$7,5,IF(AC249="X",1,0))+IF(AD249='Valori Consentiti - Table 1'!$AE$7,5,IF(AD249="X",1,0))+IF(AE249='Valori Consentiti - Table 1'!$AG$7,5,IF(AE249="X",1,0))+IF(AF249='Valori Consentiti - Table 1'!$AI$7,5,IF(AF249="X",1,0))+IF(AG249='Valori Consentiti - Table 1'!$AK$7,5,IF(AG249="X",1,0))+IF(AH249='Valori Consentiti - Table 1'!$AM$7,5,IF(AH249="X",1,0)),IF(G249=3,IF(S249='Valori Consentiti - Table 1'!$I$8,5,IF(S249="X",1,0))+IF(T249='Valori Consentiti - Table 1'!$K$8,5,IF(T249="X",1,0))+IF(U249='Valori Consentiti - Table 1'!$M$8,5,IF(U249="X",1,0))+IF(V249='Valori Consentiti - Table 1'!$O$8,5,IF(V249="X",1,0))+IF(W249='Valori Consentiti - Table 1'!$Q$8,5,IF(W249="X",1,0))+IF(X249='Valori Consentiti - Table 1'!$S$8,5,IF(X249="X",1,0))+IF(Y249='Valori Consentiti - Table 1'!$U$8,5,IF(Y249="X",1,0))+IF(Z249='Valori Consentiti - Table 1'!$W$8,5,IF(Z249="X",1,0))+IF(AA249='Valori Consentiti - Table 1'!$Y$8,5,IF(AA249="X",1,0))+IF(AB249='Valori Consentiti - Table 1'!$AA$8,5,IF(AB249="X",1,0))+IF(AC249='Valori Consentiti - Table 1'!$AC$8,5,IF(AC249="X",1,0))+IF(AD249='Valori Consentiti - Table 1'!$AE$8,5,IF(AD249="X",1,0))+IF(AE249='Valori Consentiti - Table 1'!$AG$8,5,IF(AE249="X",1,0))+IF(AF249='Valori Consentiti - Table 1'!$AI$8,5,IF(AF249="X",1,0))+IF(AG249='Valori Consentiti - Table 1'!$AK$8,5,IF(AG249="X",1,0))+IF(AH249='Valori Consentiti - Table 1'!$AM$8,5,IF(AH249="X",1,0)),IF(G249=4,IF(S249='Valori Consentiti - Table 1'!$I$9,5,IF(S249="X",1,0))+IF(T249='Valori Consentiti - Table 1'!$K$9,5,IF(T249="X",1,0))+IF(U249='Valori Consentiti - Table 1'!$M$9,5,IF(U249="X",1,0))+IF(V249='Valori Consentiti - Table 1'!$O$9,5,IF(V249="X",1,0))+IF(W249='Valori Consentiti - Table 1'!$Q$9,5,IF(W249="X",1,0))+IF(X249='Valori Consentiti - Table 1'!$S$9,5,IF(X249="X",1,0))+IF(Y249='Valori Consentiti - Table 1'!$U$9,5,IF(Y249="X",1,0))+IF(Z249='Valori Consentiti - Table 1'!$W$9,5,IF(Z249="X",1,0))+IF(AA249='Valori Consentiti - Table 1'!$Y$9,5,IF(AA249="X",1,0))+IF(AB249='Valori Consentiti - Table 1'!$AA$9,5,IF(AB249="X",1,0))+IF(AC249='Valori Consentiti - Table 1'!$AC$9,5,IF(AC249="X",1,0))+IF(AD249='Valori Consentiti - Table 1'!$AE$9,5,IF(AD249="X",1,0))+IF(AE249='Valori Consentiti - Table 1'!$AG$9,5,IF(AE249="X",1,0))+IF(AF249='Valori Consentiti - Table 1'!$AI$9,5,IF(AF249="X",1,0))+IF(AG249='Valori Consentiti - Table 1'!$AK$9,5,IF(AG249="X",1,0))+IF(AH249='Valori Consentiti - Table 1'!$AM$9,5,IF(AH249="X",1,0)),))))</f>
        <v>0</v>
      </c>
      <c r="M249" s="16">
        <f t="shared" si="108"/>
        <v>0</v>
      </c>
      <c r="N249" s="16">
        <f t="shared" si="109"/>
        <v>16</v>
      </c>
      <c r="O249" s="16">
        <f>IF(G249=1,IF(S249='Valori Consentiti - Table 1'!$I$6,1,0)+IF(T249='Valori Consentiti - Table 1'!$K$6,1,0)+IF(U249='Valori Consentiti - Table 1'!$M$6,1,0)+IF(V249='Valori Consentiti - Table 1'!$O$6,1,0)+IF(W249='Valori Consentiti - Table 1'!$Q$6,1,0)+IF(X249='Valori Consentiti - Table 1'!$S$6,1,0)+IF(Y249='Valori Consentiti - Table 1'!$U$6,1,0)+IF(Z249='Valori Consentiti - Table 1'!$W$6,1,0)+IF(AA249='Valori Consentiti - Table 1'!$Y$6,1,0)+IF(AB249='Valori Consentiti - Table 1'!$AA$6,1,0)+IF(AC249='Valori Consentiti - Table 1'!$AC$6,1,0)+IF(AD249='Valori Consentiti - Table 1'!$AE$6,1,0)+IF(AE249='Valori Consentiti - Table 1'!$AG$6,1,0)+IF(AF249='Valori Consentiti - Table 1'!$AI$6,1,0)+IF(AG249='Valori Consentiti - Table 1'!$AK$6,1,0)+IF(AH249='Valori Consentiti - Table 1'!$AM$6,1,0),IF(G249=2,IF(S249='Valori Consentiti - Table 1'!$I$7,1,0)+IF(T249='Valori Consentiti - Table 1'!$K$7,1,0)+IF(U249='Valori Consentiti - Table 1'!$M$7,1,0)+IF(V249='Valori Consentiti - Table 1'!$O$7,1,0)+IF(W249='Valori Consentiti - Table 1'!$Q$7,1,0)+IF(X249='Valori Consentiti - Table 1'!$S$7,1,0)+IF(Y249='Valori Consentiti - Table 1'!$U$7,1,0)+IF(Z249='Valori Consentiti - Table 1'!$W$7,1,0)+IF(AA249='Valori Consentiti - Table 1'!$Y$7,1,0)+IF(AB249='Valori Consentiti - Table 1'!$AA$7,1,0)+IF(AC249='Valori Consentiti - Table 1'!$AC$7,1,0)+IF(AD249='Valori Consentiti - Table 1'!$AE$7,1,0)+IF(AE249='Valori Consentiti - Table 1'!$AG$7,1,0)+IF(AF249='Valori Consentiti - Table 1'!$AI$7,1,0)+IF(AG249='Valori Consentiti - Table 1'!$AK$7,1,0)+IF(AH249='Valori Consentiti - Table 1'!$AM$7,1,0),IF(G249=3,IF(S249='Valori Consentiti - Table 1'!$I$8,1,0)+IF(T249='Valori Consentiti - Table 1'!$K$8,1,0)+IF(U249='Valori Consentiti - Table 1'!$M$8,1,0)+IF(V249='Valori Consentiti - Table 1'!$O$8,1,0)+IF(W249='Valori Consentiti - Table 1'!$Q$8,1,0)+IF(X249='Valori Consentiti - Table 1'!$S$8,1,0)+IF(Y249='Valori Consentiti - Table 1'!$U$8,1,0)+IF(Z249='Valori Consentiti - Table 1'!$W$8,1,0)+IF(AA249='Valori Consentiti - Table 1'!$Y$8,1,0)+IF(AB249='Valori Consentiti - Table 1'!$AA$8,1,0)+IF(AC249='Valori Consentiti - Table 1'!$AC$8,1,0)+IF(AD249='Valori Consentiti - Table 1'!$AE$8,1,0)+IF(AE249='Valori Consentiti - Table 1'!$AG$8,1,0)+IF(AF249='Valori Consentiti - Table 1'!$AI$8,1,0)+IF(AG249='Valori Consentiti - Table 1'!$AK$8,1,0)+IF(AH249='Valori Consentiti - Table 1'!$AM$8,1,0),IF(G249=4,IF(S249='Valori Consentiti - Table 1'!$I$9,1,0)+IF(T249='Valori Consentiti - Table 1'!$K$9,1,0)+IF(U249='Valori Consentiti - Table 1'!$M$9,1,0)+IF(V249='Valori Consentiti - Table 1'!$O$9,1,0)+IF(W249='Valori Consentiti - Table 1'!$Q$9,1,0)+IF(X249='Valori Consentiti - Table 1'!$S$9,1,0)+IF(Y249='Valori Consentiti - Table 1'!$U$9,1,0)+IF(Z249='Valori Consentiti - Table 1'!$W$9,1,0)+IF(AA249='Valori Consentiti - Table 1'!$Y$9,1,0)+IF(AB249='Valori Consentiti - Table 1'!$AA$9,1,0)+IF(AC249='Valori Consentiti - Table 1'!$AC$9,1,0)+IF(AD249='Valori Consentiti - Table 1'!$AE$9,1,0)+IF(AE249='Valori Consentiti - Table 1'!$AG$9,1,0)+IF(AF249='Valori Consentiti - Table 1'!$AI$9,1,0)+IF(AG249='Valori Consentiti - Table 1'!$AK$9,1,0)+IF(AH249='Valori Consentiti - Table 1'!$AM$9,1,0),))))</f>
        <v>0</v>
      </c>
      <c r="P249" s="16">
        <f t="shared" si="102"/>
        <v>16</v>
      </c>
      <c r="Q249" s="16">
        <f t="shared" si="103"/>
        <v>1</v>
      </c>
      <c r="R249" s="17"/>
      <c r="S249" s="24" t="str">
        <f t="shared" si="86"/>
        <v/>
      </c>
      <c r="T249" s="25" t="str">
        <f t="shared" si="87"/>
        <v/>
      </c>
      <c r="U249" s="25" t="str">
        <f t="shared" si="88"/>
        <v/>
      </c>
      <c r="V249" s="26" t="str">
        <f t="shared" si="89"/>
        <v/>
      </c>
      <c r="W249" s="27" t="str">
        <f t="shared" si="90"/>
        <v/>
      </c>
      <c r="X249" s="25" t="str">
        <f t="shared" si="91"/>
        <v/>
      </c>
      <c r="Y249" s="25" t="str">
        <f t="shared" si="92"/>
        <v/>
      </c>
      <c r="Z249" s="26" t="str">
        <f t="shared" si="93"/>
        <v/>
      </c>
      <c r="AA249" s="27" t="str">
        <f t="shared" si="94"/>
        <v/>
      </c>
      <c r="AB249" s="25" t="str">
        <f t="shared" si="95"/>
        <v/>
      </c>
      <c r="AC249" s="25" t="str">
        <f t="shared" si="96"/>
        <v/>
      </c>
      <c r="AD249" s="26" t="str">
        <f t="shared" si="97"/>
        <v/>
      </c>
      <c r="AE249" s="27" t="str">
        <f t="shared" si="98"/>
        <v/>
      </c>
      <c r="AF249" s="25" t="str">
        <f t="shared" si="99"/>
        <v/>
      </c>
      <c r="AG249" s="25" t="str">
        <f t="shared" si="100"/>
        <v/>
      </c>
      <c r="AH249" s="26" t="str">
        <f t="shared" si="101"/>
        <v/>
      </c>
      <c r="AI249" s="29" t="b">
        <f t="shared" si="104"/>
        <v>0</v>
      </c>
      <c r="AJ249" s="29" t="b">
        <f t="shared" si="105"/>
        <v>0</v>
      </c>
      <c r="AK249" s="29" t="b">
        <f t="shared" si="106"/>
        <v>0</v>
      </c>
      <c r="AL249" s="29" t="b">
        <f t="shared" si="107"/>
        <v>0</v>
      </c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</row>
    <row r="250" spans="1:252" s="37" customFormat="1" ht="18" customHeight="1">
      <c r="A250" s="31"/>
      <c r="B250" s="31"/>
      <c r="C250" s="41"/>
      <c r="D250" s="14"/>
      <c r="E250" s="18"/>
      <c r="F250" s="31"/>
      <c r="G250" s="14"/>
      <c r="H250" s="15"/>
      <c r="I250" s="15"/>
      <c r="J250" s="15"/>
      <c r="K250" s="15"/>
      <c r="L250" s="40">
        <f>IF(G250=1,IF(S250='Valori Consentiti - Table 1'!$I$6,5,IF(S250="X",1,0))+IF(T250='Valori Consentiti - Table 1'!$K$6,5,IF(T250="X",1,0))+IF(U250='Valori Consentiti - Table 1'!$M$6,5,IF(U250="X",1,0))+IF(V250='Valori Consentiti - Table 1'!$O$6,5,IF(V250="X",1,0))+IF(W250='Valori Consentiti - Table 1'!$Q$6,5,IF(W250="X",1,0))+IF(X250='Valori Consentiti - Table 1'!$S$6,5,IF(X250="X",1,0))+IF(Y250='Valori Consentiti - Table 1'!$U$6,5,IF(Y250="X",1,0))+IF(Z250='Valori Consentiti - Table 1'!$W$6,5,IF(Z250="X",1,0))+IF(AA250='Valori Consentiti - Table 1'!$Y$6,5,IF(AA250="X",1,0))+IF(AB250='Valori Consentiti - Table 1'!$AA$6,5,IF(AB250="X",1,0))+IF(AC250='Valori Consentiti - Table 1'!$AC$6,5,IF(AC250="X",1,0))+IF(AD250='Valori Consentiti - Table 1'!$AE$6,5,IF(AD250="X",1,0))+IF(AE250='Valori Consentiti - Table 1'!$AG$6,5,IF(AE250="X",1,0))+IF(AF250='Valori Consentiti - Table 1'!$AI$6,5,IF(AF250="X",1,0))+IF(AG250='Valori Consentiti - Table 1'!$AK$6,5,IF(AG250="X",1,0))+IF(AH250='Valori Consentiti - Table 1'!$AM$6,5,IF(AH250="X",1,0)),IF(G250=2,IF(S250='Valori Consentiti - Table 1'!$I$7,5,IF(S250="X",1,0))+IF(T250='Valori Consentiti - Table 1'!$K$7,5,IF(T250="X",1,0))+IF(U250='Valori Consentiti - Table 1'!$M$7,5,IF(U250="X",1,0))+IF(V250='Valori Consentiti - Table 1'!$O$7,5,IF(V250="X",1,0))+IF(W250='Valori Consentiti - Table 1'!$Q$7,5,IF(W250="X",1,0))+IF(X250='Valori Consentiti - Table 1'!$S$7,5,IF(X250="X",1,0))+IF(Y250='Valori Consentiti - Table 1'!$U$7,5,IF(Y250="X",1,0))+IF(Z250='Valori Consentiti - Table 1'!$W$7,5,IF(Z250="X",1,0))+IF(AA250='Valori Consentiti - Table 1'!$Y$7,5,IF(AA250="X",1,0))+IF(AB250='Valori Consentiti - Table 1'!$AA$7,5,IF(AB250="X",1,0))+IF(AC250='Valori Consentiti - Table 1'!$AC$7,5,IF(AC250="X",1,0))+IF(AD250='Valori Consentiti - Table 1'!$AE$7,5,IF(AD250="X",1,0))+IF(AE250='Valori Consentiti - Table 1'!$AG$7,5,IF(AE250="X",1,0))+IF(AF250='Valori Consentiti - Table 1'!$AI$7,5,IF(AF250="X",1,0))+IF(AG250='Valori Consentiti - Table 1'!$AK$7,5,IF(AG250="X",1,0))+IF(AH250='Valori Consentiti - Table 1'!$AM$7,5,IF(AH250="X",1,0)),IF(G250=3,IF(S250='Valori Consentiti - Table 1'!$I$8,5,IF(S250="X",1,0))+IF(T250='Valori Consentiti - Table 1'!$K$8,5,IF(T250="X",1,0))+IF(U250='Valori Consentiti - Table 1'!$M$8,5,IF(U250="X",1,0))+IF(V250='Valori Consentiti - Table 1'!$O$8,5,IF(V250="X",1,0))+IF(W250='Valori Consentiti - Table 1'!$Q$8,5,IF(W250="X",1,0))+IF(X250='Valori Consentiti - Table 1'!$S$8,5,IF(X250="X",1,0))+IF(Y250='Valori Consentiti - Table 1'!$U$8,5,IF(Y250="X",1,0))+IF(Z250='Valori Consentiti - Table 1'!$W$8,5,IF(Z250="X",1,0))+IF(AA250='Valori Consentiti - Table 1'!$Y$8,5,IF(AA250="X",1,0))+IF(AB250='Valori Consentiti - Table 1'!$AA$8,5,IF(AB250="X",1,0))+IF(AC250='Valori Consentiti - Table 1'!$AC$8,5,IF(AC250="X",1,0))+IF(AD250='Valori Consentiti - Table 1'!$AE$8,5,IF(AD250="X",1,0))+IF(AE250='Valori Consentiti - Table 1'!$AG$8,5,IF(AE250="X",1,0))+IF(AF250='Valori Consentiti - Table 1'!$AI$8,5,IF(AF250="X",1,0))+IF(AG250='Valori Consentiti - Table 1'!$AK$8,5,IF(AG250="X",1,0))+IF(AH250='Valori Consentiti - Table 1'!$AM$8,5,IF(AH250="X",1,0)),IF(G250=4,IF(S250='Valori Consentiti - Table 1'!$I$9,5,IF(S250="X",1,0))+IF(T250='Valori Consentiti - Table 1'!$K$9,5,IF(T250="X",1,0))+IF(U250='Valori Consentiti - Table 1'!$M$9,5,IF(U250="X",1,0))+IF(V250='Valori Consentiti - Table 1'!$O$9,5,IF(V250="X",1,0))+IF(W250='Valori Consentiti - Table 1'!$Q$9,5,IF(W250="X",1,0))+IF(X250='Valori Consentiti - Table 1'!$S$9,5,IF(X250="X",1,0))+IF(Y250='Valori Consentiti - Table 1'!$U$9,5,IF(Y250="X",1,0))+IF(Z250='Valori Consentiti - Table 1'!$W$9,5,IF(Z250="X",1,0))+IF(AA250='Valori Consentiti - Table 1'!$Y$9,5,IF(AA250="X",1,0))+IF(AB250='Valori Consentiti - Table 1'!$AA$9,5,IF(AB250="X",1,0))+IF(AC250='Valori Consentiti - Table 1'!$AC$9,5,IF(AC250="X",1,0))+IF(AD250='Valori Consentiti - Table 1'!$AE$9,5,IF(AD250="X",1,0))+IF(AE250='Valori Consentiti - Table 1'!$AG$9,5,IF(AE250="X",1,0))+IF(AF250='Valori Consentiti - Table 1'!$AI$9,5,IF(AF250="X",1,0))+IF(AG250='Valori Consentiti - Table 1'!$AK$9,5,IF(AG250="X",1,0))+IF(AH250='Valori Consentiti - Table 1'!$AM$9,5,IF(AH250="X",1,0)),))))</f>
        <v>0</v>
      </c>
      <c r="M250" s="16">
        <f t="shared" si="108"/>
        <v>0</v>
      </c>
      <c r="N250" s="16">
        <f t="shared" si="109"/>
        <v>16</v>
      </c>
      <c r="O250" s="16">
        <f>IF(G250=1,IF(S250='Valori Consentiti - Table 1'!$I$6,1,0)+IF(T250='Valori Consentiti - Table 1'!$K$6,1,0)+IF(U250='Valori Consentiti - Table 1'!$M$6,1,0)+IF(V250='Valori Consentiti - Table 1'!$O$6,1,0)+IF(W250='Valori Consentiti - Table 1'!$Q$6,1,0)+IF(X250='Valori Consentiti - Table 1'!$S$6,1,0)+IF(Y250='Valori Consentiti - Table 1'!$U$6,1,0)+IF(Z250='Valori Consentiti - Table 1'!$W$6,1,0)+IF(AA250='Valori Consentiti - Table 1'!$Y$6,1,0)+IF(AB250='Valori Consentiti - Table 1'!$AA$6,1,0)+IF(AC250='Valori Consentiti - Table 1'!$AC$6,1,0)+IF(AD250='Valori Consentiti - Table 1'!$AE$6,1,0)+IF(AE250='Valori Consentiti - Table 1'!$AG$6,1,0)+IF(AF250='Valori Consentiti - Table 1'!$AI$6,1,0)+IF(AG250='Valori Consentiti - Table 1'!$AK$6,1,0)+IF(AH250='Valori Consentiti - Table 1'!$AM$6,1,0),IF(G250=2,IF(S250='Valori Consentiti - Table 1'!$I$7,1,0)+IF(T250='Valori Consentiti - Table 1'!$K$7,1,0)+IF(U250='Valori Consentiti - Table 1'!$M$7,1,0)+IF(V250='Valori Consentiti - Table 1'!$O$7,1,0)+IF(W250='Valori Consentiti - Table 1'!$Q$7,1,0)+IF(X250='Valori Consentiti - Table 1'!$S$7,1,0)+IF(Y250='Valori Consentiti - Table 1'!$U$7,1,0)+IF(Z250='Valori Consentiti - Table 1'!$W$7,1,0)+IF(AA250='Valori Consentiti - Table 1'!$Y$7,1,0)+IF(AB250='Valori Consentiti - Table 1'!$AA$7,1,0)+IF(AC250='Valori Consentiti - Table 1'!$AC$7,1,0)+IF(AD250='Valori Consentiti - Table 1'!$AE$7,1,0)+IF(AE250='Valori Consentiti - Table 1'!$AG$7,1,0)+IF(AF250='Valori Consentiti - Table 1'!$AI$7,1,0)+IF(AG250='Valori Consentiti - Table 1'!$AK$7,1,0)+IF(AH250='Valori Consentiti - Table 1'!$AM$7,1,0),IF(G250=3,IF(S250='Valori Consentiti - Table 1'!$I$8,1,0)+IF(T250='Valori Consentiti - Table 1'!$K$8,1,0)+IF(U250='Valori Consentiti - Table 1'!$M$8,1,0)+IF(V250='Valori Consentiti - Table 1'!$O$8,1,0)+IF(W250='Valori Consentiti - Table 1'!$Q$8,1,0)+IF(X250='Valori Consentiti - Table 1'!$S$8,1,0)+IF(Y250='Valori Consentiti - Table 1'!$U$8,1,0)+IF(Z250='Valori Consentiti - Table 1'!$W$8,1,0)+IF(AA250='Valori Consentiti - Table 1'!$Y$8,1,0)+IF(AB250='Valori Consentiti - Table 1'!$AA$8,1,0)+IF(AC250='Valori Consentiti - Table 1'!$AC$8,1,0)+IF(AD250='Valori Consentiti - Table 1'!$AE$8,1,0)+IF(AE250='Valori Consentiti - Table 1'!$AG$8,1,0)+IF(AF250='Valori Consentiti - Table 1'!$AI$8,1,0)+IF(AG250='Valori Consentiti - Table 1'!$AK$8,1,0)+IF(AH250='Valori Consentiti - Table 1'!$AM$8,1,0),IF(G250=4,IF(S250='Valori Consentiti - Table 1'!$I$9,1,0)+IF(T250='Valori Consentiti - Table 1'!$K$9,1,0)+IF(U250='Valori Consentiti - Table 1'!$M$9,1,0)+IF(V250='Valori Consentiti - Table 1'!$O$9,1,0)+IF(W250='Valori Consentiti - Table 1'!$Q$9,1,0)+IF(X250='Valori Consentiti - Table 1'!$S$9,1,0)+IF(Y250='Valori Consentiti - Table 1'!$U$9,1,0)+IF(Z250='Valori Consentiti - Table 1'!$W$9,1,0)+IF(AA250='Valori Consentiti - Table 1'!$Y$9,1,0)+IF(AB250='Valori Consentiti - Table 1'!$AA$9,1,0)+IF(AC250='Valori Consentiti - Table 1'!$AC$9,1,0)+IF(AD250='Valori Consentiti - Table 1'!$AE$9,1,0)+IF(AE250='Valori Consentiti - Table 1'!$AG$9,1,0)+IF(AF250='Valori Consentiti - Table 1'!$AI$9,1,0)+IF(AG250='Valori Consentiti - Table 1'!$AK$9,1,0)+IF(AH250='Valori Consentiti - Table 1'!$AM$9,1,0),))))</f>
        <v>0</v>
      </c>
      <c r="P250" s="16">
        <f t="shared" si="102"/>
        <v>16</v>
      </c>
      <c r="Q250" s="16">
        <f t="shared" si="103"/>
        <v>1</v>
      </c>
      <c r="R250" s="17"/>
      <c r="S250" s="24" t="str">
        <f t="shared" si="86"/>
        <v/>
      </c>
      <c r="T250" s="25" t="str">
        <f t="shared" si="87"/>
        <v/>
      </c>
      <c r="U250" s="25" t="str">
        <f t="shared" si="88"/>
        <v/>
      </c>
      <c r="V250" s="26" t="str">
        <f t="shared" si="89"/>
        <v/>
      </c>
      <c r="W250" s="27" t="str">
        <f t="shared" si="90"/>
        <v/>
      </c>
      <c r="X250" s="25" t="str">
        <f t="shared" si="91"/>
        <v/>
      </c>
      <c r="Y250" s="25" t="str">
        <f t="shared" si="92"/>
        <v/>
      </c>
      <c r="Z250" s="26" t="str">
        <f t="shared" si="93"/>
        <v/>
      </c>
      <c r="AA250" s="27" t="str">
        <f t="shared" si="94"/>
        <v/>
      </c>
      <c r="AB250" s="25" t="str">
        <f t="shared" si="95"/>
        <v/>
      </c>
      <c r="AC250" s="25" t="str">
        <f t="shared" si="96"/>
        <v/>
      </c>
      <c r="AD250" s="26" t="str">
        <f t="shared" si="97"/>
        <v/>
      </c>
      <c r="AE250" s="27" t="str">
        <f t="shared" si="98"/>
        <v/>
      </c>
      <c r="AF250" s="25" t="str">
        <f t="shared" si="99"/>
        <v/>
      </c>
      <c r="AG250" s="25" t="str">
        <f t="shared" si="100"/>
        <v/>
      </c>
      <c r="AH250" s="26" t="str">
        <f t="shared" si="101"/>
        <v/>
      </c>
      <c r="AI250" s="29" t="b">
        <f t="shared" si="104"/>
        <v>0</v>
      </c>
      <c r="AJ250" s="29" t="b">
        <f t="shared" si="105"/>
        <v>0</v>
      </c>
      <c r="AK250" s="29" t="b">
        <f t="shared" si="106"/>
        <v>0</v>
      </c>
      <c r="AL250" s="29" t="b">
        <f t="shared" si="107"/>
        <v>0</v>
      </c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</row>
    <row r="251" spans="1:252" s="37" customFormat="1" ht="18" customHeight="1">
      <c r="A251" s="31"/>
      <c r="B251" s="31"/>
      <c r="C251" s="41"/>
      <c r="D251" s="14"/>
      <c r="E251" s="18"/>
      <c r="F251" s="31"/>
      <c r="G251" s="14"/>
      <c r="H251" s="15"/>
      <c r="I251" s="15"/>
      <c r="J251" s="15"/>
      <c r="K251" s="15"/>
      <c r="L251" s="40">
        <f>IF(G251=1,IF(S251='Valori Consentiti - Table 1'!$I$6,5,IF(S251="X",1,0))+IF(T251='Valori Consentiti - Table 1'!$K$6,5,IF(T251="X",1,0))+IF(U251='Valori Consentiti - Table 1'!$M$6,5,IF(U251="X",1,0))+IF(V251='Valori Consentiti - Table 1'!$O$6,5,IF(V251="X",1,0))+IF(W251='Valori Consentiti - Table 1'!$Q$6,5,IF(W251="X",1,0))+IF(X251='Valori Consentiti - Table 1'!$S$6,5,IF(X251="X",1,0))+IF(Y251='Valori Consentiti - Table 1'!$U$6,5,IF(Y251="X",1,0))+IF(Z251='Valori Consentiti - Table 1'!$W$6,5,IF(Z251="X",1,0))+IF(AA251='Valori Consentiti - Table 1'!$Y$6,5,IF(AA251="X",1,0))+IF(AB251='Valori Consentiti - Table 1'!$AA$6,5,IF(AB251="X",1,0))+IF(AC251='Valori Consentiti - Table 1'!$AC$6,5,IF(AC251="X",1,0))+IF(AD251='Valori Consentiti - Table 1'!$AE$6,5,IF(AD251="X",1,0))+IF(AE251='Valori Consentiti - Table 1'!$AG$6,5,IF(AE251="X",1,0))+IF(AF251='Valori Consentiti - Table 1'!$AI$6,5,IF(AF251="X",1,0))+IF(AG251='Valori Consentiti - Table 1'!$AK$6,5,IF(AG251="X",1,0))+IF(AH251='Valori Consentiti - Table 1'!$AM$6,5,IF(AH251="X",1,0)),IF(G251=2,IF(S251='Valori Consentiti - Table 1'!$I$7,5,IF(S251="X",1,0))+IF(T251='Valori Consentiti - Table 1'!$K$7,5,IF(T251="X",1,0))+IF(U251='Valori Consentiti - Table 1'!$M$7,5,IF(U251="X",1,0))+IF(V251='Valori Consentiti - Table 1'!$O$7,5,IF(V251="X",1,0))+IF(W251='Valori Consentiti - Table 1'!$Q$7,5,IF(W251="X",1,0))+IF(X251='Valori Consentiti - Table 1'!$S$7,5,IF(X251="X",1,0))+IF(Y251='Valori Consentiti - Table 1'!$U$7,5,IF(Y251="X",1,0))+IF(Z251='Valori Consentiti - Table 1'!$W$7,5,IF(Z251="X",1,0))+IF(AA251='Valori Consentiti - Table 1'!$Y$7,5,IF(AA251="X",1,0))+IF(AB251='Valori Consentiti - Table 1'!$AA$7,5,IF(AB251="X",1,0))+IF(AC251='Valori Consentiti - Table 1'!$AC$7,5,IF(AC251="X",1,0))+IF(AD251='Valori Consentiti - Table 1'!$AE$7,5,IF(AD251="X",1,0))+IF(AE251='Valori Consentiti - Table 1'!$AG$7,5,IF(AE251="X",1,0))+IF(AF251='Valori Consentiti - Table 1'!$AI$7,5,IF(AF251="X",1,0))+IF(AG251='Valori Consentiti - Table 1'!$AK$7,5,IF(AG251="X",1,0))+IF(AH251='Valori Consentiti - Table 1'!$AM$7,5,IF(AH251="X",1,0)),IF(G251=3,IF(S251='Valori Consentiti - Table 1'!$I$8,5,IF(S251="X",1,0))+IF(T251='Valori Consentiti - Table 1'!$K$8,5,IF(T251="X",1,0))+IF(U251='Valori Consentiti - Table 1'!$M$8,5,IF(U251="X",1,0))+IF(V251='Valori Consentiti - Table 1'!$O$8,5,IF(V251="X",1,0))+IF(W251='Valori Consentiti - Table 1'!$Q$8,5,IF(W251="X",1,0))+IF(X251='Valori Consentiti - Table 1'!$S$8,5,IF(X251="X",1,0))+IF(Y251='Valori Consentiti - Table 1'!$U$8,5,IF(Y251="X",1,0))+IF(Z251='Valori Consentiti - Table 1'!$W$8,5,IF(Z251="X",1,0))+IF(AA251='Valori Consentiti - Table 1'!$Y$8,5,IF(AA251="X",1,0))+IF(AB251='Valori Consentiti - Table 1'!$AA$8,5,IF(AB251="X",1,0))+IF(AC251='Valori Consentiti - Table 1'!$AC$8,5,IF(AC251="X",1,0))+IF(AD251='Valori Consentiti - Table 1'!$AE$8,5,IF(AD251="X",1,0))+IF(AE251='Valori Consentiti - Table 1'!$AG$8,5,IF(AE251="X",1,0))+IF(AF251='Valori Consentiti - Table 1'!$AI$8,5,IF(AF251="X",1,0))+IF(AG251='Valori Consentiti - Table 1'!$AK$8,5,IF(AG251="X",1,0))+IF(AH251='Valori Consentiti - Table 1'!$AM$8,5,IF(AH251="X",1,0)),IF(G251=4,IF(S251='Valori Consentiti - Table 1'!$I$9,5,IF(S251="X",1,0))+IF(T251='Valori Consentiti - Table 1'!$K$9,5,IF(T251="X",1,0))+IF(U251='Valori Consentiti - Table 1'!$M$9,5,IF(U251="X",1,0))+IF(V251='Valori Consentiti - Table 1'!$O$9,5,IF(V251="X",1,0))+IF(W251='Valori Consentiti - Table 1'!$Q$9,5,IF(W251="X",1,0))+IF(X251='Valori Consentiti - Table 1'!$S$9,5,IF(X251="X",1,0))+IF(Y251='Valori Consentiti - Table 1'!$U$9,5,IF(Y251="X",1,0))+IF(Z251='Valori Consentiti - Table 1'!$W$9,5,IF(Z251="X",1,0))+IF(AA251='Valori Consentiti - Table 1'!$Y$9,5,IF(AA251="X",1,0))+IF(AB251='Valori Consentiti - Table 1'!$AA$9,5,IF(AB251="X",1,0))+IF(AC251='Valori Consentiti - Table 1'!$AC$9,5,IF(AC251="X",1,0))+IF(AD251='Valori Consentiti - Table 1'!$AE$9,5,IF(AD251="X",1,0))+IF(AE251='Valori Consentiti - Table 1'!$AG$9,5,IF(AE251="X",1,0))+IF(AF251='Valori Consentiti - Table 1'!$AI$9,5,IF(AF251="X",1,0))+IF(AG251='Valori Consentiti - Table 1'!$AK$9,5,IF(AG251="X",1,0))+IF(AH251='Valori Consentiti - Table 1'!$AM$9,5,IF(AH251="X",1,0)),))))</f>
        <v>0</v>
      </c>
      <c r="M251" s="16">
        <f t="shared" si="108"/>
        <v>0</v>
      </c>
      <c r="N251" s="16">
        <f t="shared" si="109"/>
        <v>16</v>
      </c>
      <c r="O251" s="16">
        <f>IF(G251=1,IF(S251='Valori Consentiti - Table 1'!$I$6,1,0)+IF(T251='Valori Consentiti - Table 1'!$K$6,1,0)+IF(U251='Valori Consentiti - Table 1'!$M$6,1,0)+IF(V251='Valori Consentiti - Table 1'!$O$6,1,0)+IF(W251='Valori Consentiti - Table 1'!$Q$6,1,0)+IF(X251='Valori Consentiti - Table 1'!$S$6,1,0)+IF(Y251='Valori Consentiti - Table 1'!$U$6,1,0)+IF(Z251='Valori Consentiti - Table 1'!$W$6,1,0)+IF(AA251='Valori Consentiti - Table 1'!$Y$6,1,0)+IF(AB251='Valori Consentiti - Table 1'!$AA$6,1,0)+IF(AC251='Valori Consentiti - Table 1'!$AC$6,1,0)+IF(AD251='Valori Consentiti - Table 1'!$AE$6,1,0)+IF(AE251='Valori Consentiti - Table 1'!$AG$6,1,0)+IF(AF251='Valori Consentiti - Table 1'!$AI$6,1,0)+IF(AG251='Valori Consentiti - Table 1'!$AK$6,1,0)+IF(AH251='Valori Consentiti - Table 1'!$AM$6,1,0),IF(G251=2,IF(S251='Valori Consentiti - Table 1'!$I$7,1,0)+IF(T251='Valori Consentiti - Table 1'!$K$7,1,0)+IF(U251='Valori Consentiti - Table 1'!$M$7,1,0)+IF(V251='Valori Consentiti - Table 1'!$O$7,1,0)+IF(W251='Valori Consentiti - Table 1'!$Q$7,1,0)+IF(X251='Valori Consentiti - Table 1'!$S$7,1,0)+IF(Y251='Valori Consentiti - Table 1'!$U$7,1,0)+IF(Z251='Valori Consentiti - Table 1'!$W$7,1,0)+IF(AA251='Valori Consentiti - Table 1'!$Y$7,1,0)+IF(AB251='Valori Consentiti - Table 1'!$AA$7,1,0)+IF(AC251='Valori Consentiti - Table 1'!$AC$7,1,0)+IF(AD251='Valori Consentiti - Table 1'!$AE$7,1,0)+IF(AE251='Valori Consentiti - Table 1'!$AG$7,1,0)+IF(AF251='Valori Consentiti - Table 1'!$AI$7,1,0)+IF(AG251='Valori Consentiti - Table 1'!$AK$7,1,0)+IF(AH251='Valori Consentiti - Table 1'!$AM$7,1,0),IF(G251=3,IF(S251='Valori Consentiti - Table 1'!$I$8,1,0)+IF(T251='Valori Consentiti - Table 1'!$K$8,1,0)+IF(U251='Valori Consentiti - Table 1'!$M$8,1,0)+IF(V251='Valori Consentiti - Table 1'!$O$8,1,0)+IF(W251='Valori Consentiti - Table 1'!$Q$8,1,0)+IF(X251='Valori Consentiti - Table 1'!$S$8,1,0)+IF(Y251='Valori Consentiti - Table 1'!$U$8,1,0)+IF(Z251='Valori Consentiti - Table 1'!$W$8,1,0)+IF(AA251='Valori Consentiti - Table 1'!$Y$8,1,0)+IF(AB251='Valori Consentiti - Table 1'!$AA$8,1,0)+IF(AC251='Valori Consentiti - Table 1'!$AC$8,1,0)+IF(AD251='Valori Consentiti - Table 1'!$AE$8,1,0)+IF(AE251='Valori Consentiti - Table 1'!$AG$8,1,0)+IF(AF251='Valori Consentiti - Table 1'!$AI$8,1,0)+IF(AG251='Valori Consentiti - Table 1'!$AK$8,1,0)+IF(AH251='Valori Consentiti - Table 1'!$AM$8,1,0),IF(G251=4,IF(S251='Valori Consentiti - Table 1'!$I$9,1,0)+IF(T251='Valori Consentiti - Table 1'!$K$9,1,0)+IF(U251='Valori Consentiti - Table 1'!$M$9,1,0)+IF(V251='Valori Consentiti - Table 1'!$O$9,1,0)+IF(W251='Valori Consentiti - Table 1'!$Q$9,1,0)+IF(X251='Valori Consentiti - Table 1'!$S$9,1,0)+IF(Y251='Valori Consentiti - Table 1'!$U$9,1,0)+IF(Z251='Valori Consentiti - Table 1'!$W$9,1,0)+IF(AA251='Valori Consentiti - Table 1'!$Y$9,1,0)+IF(AB251='Valori Consentiti - Table 1'!$AA$9,1,0)+IF(AC251='Valori Consentiti - Table 1'!$AC$9,1,0)+IF(AD251='Valori Consentiti - Table 1'!$AE$9,1,0)+IF(AE251='Valori Consentiti - Table 1'!$AG$9,1,0)+IF(AF251='Valori Consentiti - Table 1'!$AI$9,1,0)+IF(AG251='Valori Consentiti - Table 1'!$AK$9,1,0)+IF(AH251='Valori Consentiti - Table 1'!$AM$9,1,0),))))</f>
        <v>0</v>
      </c>
      <c r="P251" s="16">
        <f t="shared" si="102"/>
        <v>16</v>
      </c>
      <c r="Q251" s="16">
        <f t="shared" si="103"/>
        <v>1</v>
      </c>
      <c r="R251" s="17"/>
      <c r="S251" s="24" t="str">
        <f t="shared" si="86"/>
        <v/>
      </c>
      <c r="T251" s="25" t="str">
        <f t="shared" si="87"/>
        <v/>
      </c>
      <c r="U251" s="25" t="str">
        <f t="shared" si="88"/>
        <v/>
      </c>
      <c r="V251" s="26" t="str">
        <f t="shared" si="89"/>
        <v/>
      </c>
      <c r="W251" s="27" t="str">
        <f t="shared" si="90"/>
        <v/>
      </c>
      <c r="X251" s="25" t="str">
        <f t="shared" si="91"/>
        <v/>
      </c>
      <c r="Y251" s="25" t="str">
        <f t="shared" si="92"/>
        <v/>
      </c>
      <c r="Z251" s="26" t="str">
        <f t="shared" si="93"/>
        <v/>
      </c>
      <c r="AA251" s="27" t="str">
        <f t="shared" si="94"/>
        <v/>
      </c>
      <c r="AB251" s="25" t="str">
        <f t="shared" si="95"/>
        <v/>
      </c>
      <c r="AC251" s="25" t="str">
        <f t="shared" si="96"/>
        <v/>
      </c>
      <c r="AD251" s="26" t="str">
        <f t="shared" si="97"/>
        <v/>
      </c>
      <c r="AE251" s="27" t="str">
        <f t="shared" si="98"/>
        <v/>
      </c>
      <c r="AF251" s="25" t="str">
        <f t="shared" si="99"/>
        <v/>
      </c>
      <c r="AG251" s="25" t="str">
        <f t="shared" si="100"/>
        <v/>
      </c>
      <c r="AH251" s="26" t="str">
        <f t="shared" si="101"/>
        <v/>
      </c>
      <c r="AI251" s="29" t="b">
        <f t="shared" si="104"/>
        <v>0</v>
      </c>
      <c r="AJ251" s="29" t="b">
        <f t="shared" si="105"/>
        <v>0</v>
      </c>
      <c r="AK251" s="29" t="b">
        <f t="shared" si="106"/>
        <v>0</v>
      </c>
      <c r="AL251" s="29" t="b">
        <f t="shared" si="107"/>
        <v>0</v>
      </c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</row>
    <row r="252" spans="1:252" s="37" customFormat="1" ht="18" customHeight="1">
      <c r="A252" s="31"/>
      <c r="B252" s="31"/>
      <c r="C252" s="41"/>
      <c r="D252" s="14"/>
      <c r="E252" s="18"/>
      <c r="F252" s="31"/>
      <c r="G252" s="14"/>
      <c r="H252" s="15"/>
      <c r="I252" s="15"/>
      <c r="J252" s="15"/>
      <c r="K252" s="15"/>
      <c r="L252" s="40">
        <f>IF(G252=1,IF(S252='Valori Consentiti - Table 1'!$I$6,5,IF(S252="X",1,0))+IF(T252='Valori Consentiti - Table 1'!$K$6,5,IF(T252="X",1,0))+IF(U252='Valori Consentiti - Table 1'!$M$6,5,IF(U252="X",1,0))+IF(V252='Valori Consentiti - Table 1'!$O$6,5,IF(V252="X",1,0))+IF(W252='Valori Consentiti - Table 1'!$Q$6,5,IF(W252="X",1,0))+IF(X252='Valori Consentiti - Table 1'!$S$6,5,IF(X252="X",1,0))+IF(Y252='Valori Consentiti - Table 1'!$U$6,5,IF(Y252="X",1,0))+IF(Z252='Valori Consentiti - Table 1'!$W$6,5,IF(Z252="X",1,0))+IF(AA252='Valori Consentiti - Table 1'!$Y$6,5,IF(AA252="X",1,0))+IF(AB252='Valori Consentiti - Table 1'!$AA$6,5,IF(AB252="X",1,0))+IF(AC252='Valori Consentiti - Table 1'!$AC$6,5,IF(AC252="X",1,0))+IF(AD252='Valori Consentiti - Table 1'!$AE$6,5,IF(AD252="X",1,0))+IF(AE252='Valori Consentiti - Table 1'!$AG$6,5,IF(AE252="X",1,0))+IF(AF252='Valori Consentiti - Table 1'!$AI$6,5,IF(AF252="X",1,0))+IF(AG252='Valori Consentiti - Table 1'!$AK$6,5,IF(AG252="X",1,0))+IF(AH252='Valori Consentiti - Table 1'!$AM$6,5,IF(AH252="X",1,0)),IF(G252=2,IF(S252='Valori Consentiti - Table 1'!$I$7,5,IF(S252="X",1,0))+IF(T252='Valori Consentiti - Table 1'!$K$7,5,IF(T252="X",1,0))+IF(U252='Valori Consentiti - Table 1'!$M$7,5,IF(U252="X",1,0))+IF(V252='Valori Consentiti - Table 1'!$O$7,5,IF(V252="X",1,0))+IF(W252='Valori Consentiti - Table 1'!$Q$7,5,IF(W252="X",1,0))+IF(X252='Valori Consentiti - Table 1'!$S$7,5,IF(X252="X",1,0))+IF(Y252='Valori Consentiti - Table 1'!$U$7,5,IF(Y252="X",1,0))+IF(Z252='Valori Consentiti - Table 1'!$W$7,5,IF(Z252="X",1,0))+IF(AA252='Valori Consentiti - Table 1'!$Y$7,5,IF(AA252="X",1,0))+IF(AB252='Valori Consentiti - Table 1'!$AA$7,5,IF(AB252="X",1,0))+IF(AC252='Valori Consentiti - Table 1'!$AC$7,5,IF(AC252="X",1,0))+IF(AD252='Valori Consentiti - Table 1'!$AE$7,5,IF(AD252="X",1,0))+IF(AE252='Valori Consentiti - Table 1'!$AG$7,5,IF(AE252="X",1,0))+IF(AF252='Valori Consentiti - Table 1'!$AI$7,5,IF(AF252="X",1,0))+IF(AG252='Valori Consentiti - Table 1'!$AK$7,5,IF(AG252="X",1,0))+IF(AH252='Valori Consentiti - Table 1'!$AM$7,5,IF(AH252="X",1,0)),IF(G252=3,IF(S252='Valori Consentiti - Table 1'!$I$8,5,IF(S252="X",1,0))+IF(T252='Valori Consentiti - Table 1'!$K$8,5,IF(T252="X",1,0))+IF(U252='Valori Consentiti - Table 1'!$M$8,5,IF(U252="X",1,0))+IF(V252='Valori Consentiti - Table 1'!$O$8,5,IF(V252="X",1,0))+IF(W252='Valori Consentiti - Table 1'!$Q$8,5,IF(W252="X",1,0))+IF(X252='Valori Consentiti - Table 1'!$S$8,5,IF(X252="X",1,0))+IF(Y252='Valori Consentiti - Table 1'!$U$8,5,IF(Y252="X",1,0))+IF(Z252='Valori Consentiti - Table 1'!$W$8,5,IF(Z252="X",1,0))+IF(AA252='Valori Consentiti - Table 1'!$Y$8,5,IF(AA252="X",1,0))+IF(AB252='Valori Consentiti - Table 1'!$AA$8,5,IF(AB252="X",1,0))+IF(AC252='Valori Consentiti - Table 1'!$AC$8,5,IF(AC252="X",1,0))+IF(AD252='Valori Consentiti - Table 1'!$AE$8,5,IF(AD252="X",1,0))+IF(AE252='Valori Consentiti - Table 1'!$AG$8,5,IF(AE252="X",1,0))+IF(AF252='Valori Consentiti - Table 1'!$AI$8,5,IF(AF252="X",1,0))+IF(AG252='Valori Consentiti - Table 1'!$AK$8,5,IF(AG252="X",1,0))+IF(AH252='Valori Consentiti - Table 1'!$AM$8,5,IF(AH252="X",1,0)),IF(G252=4,IF(S252='Valori Consentiti - Table 1'!$I$9,5,IF(S252="X",1,0))+IF(T252='Valori Consentiti - Table 1'!$K$9,5,IF(T252="X",1,0))+IF(U252='Valori Consentiti - Table 1'!$M$9,5,IF(U252="X",1,0))+IF(V252='Valori Consentiti - Table 1'!$O$9,5,IF(V252="X",1,0))+IF(W252='Valori Consentiti - Table 1'!$Q$9,5,IF(W252="X",1,0))+IF(X252='Valori Consentiti - Table 1'!$S$9,5,IF(X252="X",1,0))+IF(Y252='Valori Consentiti - Table 1'!$U$9,5,IF(Y252="X",1,0))+IF(Z252='Valori Consentiti - Table 1'!$W$9,5,IF(Z252="X",1,0))+IF(AA252='Valori Consentiti - Table 1'!$Y$9,5,IF(AA252="X",1,0))+IF(AB252='Valori Consentiti - Table 1'!$AA$9,5,IF(AB252="X",1,0))+IF(AC252='Valori Consentiti - Table 1'!$AC$9,5,IF(AC252="X",1,0))+IF(AD252='Valori Consentiti - Table 1'!$AE$9,5,IF(AD252="X",1,0))+IF(AE252='Valori Consentiti - Table 1'!$AG$9,5,IF(AE252="X",1,0))+IF(AF252='Valori Consentiti - Table 1'!$AI$9,5,IF(AF252="X",1,0))+IF(AG252='Valori Consentiti - Table 1'!$AK$9,5,IF(AG252="X",1,0))+IF(AH252='Valori Consentiti - Table 1'!$AM$9,5,IF(AH252="X",1,0)),))))</f>
        <v>0</v>
      </c>
      <c r="M252" s="16">
        <f t="shared" si="108"/>
        <v>0</v>
      </c>
      <c r="N252" s="16">
        <f t="shared" si="109"/>
        <v>16</v>
      </c>
      <c r="O252" s="16">
        <f>IF(G252=1,IF(S252='Valori Consentiti - Table 1'!$I$6,1,0)+IF(T252='Valori Consentiti - Table 1'!$K$6,1,0)+IF(U252='Valori Consentiti - Table 1'!$M$6,1,0)+IF(V252='Valori Consentiti - Table 1'!$O$6,1,0)+IF(W252='Valori Consentiti - Table 1'!$Q$6,1,0)+IF(X252='Valori Consentiti - Table 1'!$S$6,1,0)+IF(Y252='Valori Consentiti - Table 1'!$U$6,1,0)+IF(Z252='Valori Consentiti - Table 1'!$W$6,1,0)+IF(AA252='Valori Consentiti - Table 1'!$Y$6,1,0)+IF(AB252='Valori Consentiti - Table 1'!$AA$6,1,0)+IF(AC252='Valori Consentiti - Table 1'!$AC$6,1,0)+IF(AD252='Valori Consentiti - Table 1'!$AE$6,1,0)+IF(AE252='Valori Consentiti - Table 1'!$AG$6,1,0)+IF(AF252='Valori Consentiti - Table 1'!$AI$6,1,0)+IF(AG252='Valori Consentiti - Table 1'!$AK$6,1,0)+IF(AH252='Valori Consentiti - Table 1'!$AM$6,1,0),IF(G252=2,IF(S252='Valori Consentiti - Table 1'!$I$7,1,0)+IF(T252='Valori Consentiti - Table 1'!$K$7,1,0)+IF(U252='Valori Consentiti - Table 1'!$M$7,1,0)+IF(V252='Valori Consentiti - Table 1'!$O$7,1,0)+IF(W252='Valori Consentiti - Table 1'!$Q$7,1,0)+IF(X252='Valori Consentiti - Table 1'!$S$7,1,0)+IF(Y252='Valori Consentiti - Table 1'!$U$7,1,0)+IF(Z252='Valori Consentiti - Table 1'!$W$7,1,0)+IF(AA252='Valori Consentiti - Table 1'!$Y$7,1,0)+IF(AB252='Valori Consentiti - Table 1'!$AA$7,1,0)+IF(AC252='Valori Consentiti - Table 1'!$AC$7,1,0)+IF(AD252='Valori Consentiti - Table 1'!$AE$7,1,0)+IF(AE252='Valori Consentiti - Table 1'!$AG$7,1,0)+IF(AF252='Valori Consentiti - Table 1'!$AI$7,1,0)+IF(AG252='Valori Consentiti - Table 1'!$AK$7,1,0)+IF(AH252='Valori Consentiti - Table 1'!$AM$7,1,0),IF(G252=3,IF(S252='Valori Consentiti - Table 1'!$I$8,1,0)+IF(T252='Valori Consentiti - Table 1'!$K$8,1,0)+IF(U252='Valori Consentiti - Table 1'!$M$8,1,0)+IF(V252='Valori Consentiti - Table 1'!$O$8,1,0)+IF(W252='Valori Consentiti - Table 1'!$Q$8,1,0)+IF(X252='Valori Consentiti - Table 1'!$S$8,1,0)+IF(Y252='Valori Consentiti - Table 1'!$U$8,1,0)+IF(Z252='Valori Consentiti - Table 1'!$W$8,1,0)+IF(AA252='Valori Consentiti - Table 1'!$Y$8,1,0)+IF(AB252='Valori Consentiti - Table 1'!$AA$8,1,0)+IF(AC252='Valori Consentiti - Table 1'!$AC$8,1,0)+IF(AD252='Valori Consentiti - Table 1'!$AE$8,1,0)+IF(AE252='Valori Consentiti - Table 1'!$AG$8,1,0)+IF(AF252='Valori Consentiti - Table 1'!$AI$8,1,0)+IF(AG252='Valori Consentiti - Table 1'!$AK$8,1,0)+IF(AH252='Valori Consentiti - Table 1'!$AM$8,1,0),IF(G252=4,IF(S252='Valori Consentiti - Table 1'!$I$9,1,0)+IF(T252='Valori Consentiti - Table 1'!$K$9,1,0)+IF(U252='Valori Consentiti - Table 1'!$M$9,1,0)+IF(V252='Valori Consentiti - Table 1'!$O$9,1,0)+IF(W252='Valori Consentiti - Table 1'!$Q$9,1,0)+IF(X252='Valori Consentiti - Table 1'!$S$9,1,0)+IF(Y252='Valori Consentiti - Table 1'!$U$9,1,0)+IF(Z252='Valori Consentiti - Table 1'!$W$9,1,0)+IF(AA252='Valori Consentiti - Table 1'!$Y$9,1,0)+IF(AB252='Valori Consentiti - Table 1'!$AA$9,1,0)+IF(AC252='Valori Consentiti - Table 1'!$AC$9,1,0)+IF(AD252='Valori Consentiti - Table 1'!$AE$9,1,0)+IF(AE252='Valori Consentiti - Table 1'!$AG$9,1,0)+IF(AF252='Valori Consentiti - Table 1'!$AI$9,1,0)+IF(AG252='Valori Consentiti - Table 1'!$AK$9,1,0)+IF(AH252='Valori Consentiti - Table 1'!$AM$9,1,0),))))</f>
        <v>0</v>
      </c>
      <c r="P252" s="16">
        <f t="shared" si="102"/>
        <v>16</v>
      </c>
      <c r="Q252" s="16">
        <f t="shared" si="103"/>
        <v>1</v>
      </c>
      <c r="R252" s="17"/>
      <c r="S252" s="24" t="str">
        <f t="shared" si="86"/>
        <v/>
      </c>
      <c r="T252" s="25" t="str">
        <f t="shared" si="87"/>
        <v/>
      </c>
      <c r="U252" s="25" t="str">
        <f t="shared" si="88"/>
        <v/>
      </c>
      <c r="V252" s="26" t="str">
        <f t="shared" si="89"/>
        <v/>
      </c>
      <c r="W252" s="27" t="str">
        <f t="shared" si="90"/>
        <v/>
      </c>
      <c r="X252" s="25" t="str">
        <f t="shared" si="91"/>
        <v/>
      </c>
      <c r="Y252" s="25" t="str">
        <f t="shared" si="92"/>
        <v/>
      </c>
      <c r="Z252" s="26" t="str">
        <f t="shared" si="93"/>
        <v/>
      </c>
      <c r="AA252" s="27" t="str">
        <f t="shared" si="94"/>
        <v/>
      </c>
      <c r="AB252" s="25" t="str">
        <f t="shared" si="95"/>
        <v/>
      </c>
      <c r="AC252" s="25" t="str">
        <f t="shared" si="96"/>
        <v/>
      </c>
      <c r="AD252" s="26" t="str">
        <f t="shared" si="97"/>
        <v/>
      </c>
      <c r="AE252" s="27" t="str">
        <f t="shared" si="98"/>
        <v/>
      </c>
      <c r="AF252" s="25" t="str">
        <f t="shared" si="99"/>
        <v/>
      </c>
      <c r="AG252" s="25" t="str">
        <f t="shared" si="100"/>
        <v/>
      </c>
      <c r="AH252" s="26" t="str">
        <f t="shared" si="101"/>
        <v/>
      </c>
      <c r="AI252" s="29" t="b">
        <f t="shared" si="104"/>
        <v>0</v>
      </c>
      <c r="AJ252" s="29" t="b">
        <f t="shared" si="105"/>
        <v>0</v>
      </c>
      <c r="AK252" s="29" t="b">
        <f t="shared" si="106"/>
        <v>0</v>
      </c>
      <c r="AL252" s="29" t="b">
        <f t="shared" si="107"/>
        <v>0</v>
      </c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</row>
    <row r="253" spans="1:252" s="37" customFormat="1" ht="18" customHeight="1">
      <c r="A253" s="31"/>
      <c r="B253" s="31"/>
      <c r="C253" s="41"/>
      <c r="D253" s="14"/>
      <c r="E253" s="18"/>
      <c r="F253" s="31"/>
      <c r="G253" s="14"/>
      <c r="H253" s="15"/>
      <c r="I253" s="15"/>
      <c r="J253" s="15"/>
      <c r="K253" s="15"/>
      <c r="L253" s="40">
        <f>IF(G253=1,IF(S253='Valori Consentiti - Table 1'!$I$6,5,IF(S253="X",1,0))+IF(T253='Valori Consentiti - Table 1'!$K$6,5,IF(T253="X",1,0))+IF(U253='Valori Consentiti - Table 1'!$M$6,5,IF(U253="X",1,0))+IF(V253='Valori Consentiti - Table 1'!$O$6,5,IF(V253="X",1,0))+IF(W253='Valori Consentiti - Table 1'!$Q$6,5,IF(W253="X",1,0))+IF(X253='Valori Consentiti - Table 1'!$S$6,5,IF(X253="X",1,0))+IF(Y253='Valori Consentiti - Table 1'!$U$6,5,IF(Y253="X",1,0))+IF(Z253='Valori Consentiti - Table 1'!$W$6,5,IF(Z253="X",1,0))+IF(AA253='Valori Consentiti - Table 1'!$Y$6,5,IF(AA253="X",1,0))+IF(AB253='Valori Consentiti - Table 1'!$AA$6,5,IF(AB253="X",1,0))+IF(AC253='Valori Consentiti - Table 1'!$AC$6,5,IF(AC253="X",1,0))+IF(AD253='Valori Consentiti - Table 1'!$AE$6,5,IF(AD253="X",1,0))+IF(AE253='Valori Consentiti - Table 1'!$AG$6,5,IF(AE253="X",1,0))+IF(AF253='Valori Consentiti - Table 1'!$AI$6,5,IF(AF253="X",1,0))+IF(AG253='Valori Consentiti - Table 1'!$AK$6,5,IF(AG253="X",1,0))+IF(AH253='Valori Consentiti - Table 1'!$AM$6,5,IF(AH253="X",1,0)),IF(G253=2,IF(S253='Valori Consentiti - Table 1'!$I$7,5,IF(S253="X",1,0))+IF(T253='Valori Consentiti - Table 1'!$K$7,5,IF(T253="X",1,0))+IF(U253='Valori Consentiti - Table 1'!$M$7,5,IF(U253="X",1,0))+IF(V253='Valori Consentiti - Table 1'!$O$7,5,IF(V253="X",1,0))+IF(W253='Valori Consentiti - Table 1'!$Q$7,5,IF(W253="X",1,0))+IF(X253='Valori Consentiti - Table 1'!$S$7,5,IF(X253="X",1,0))+IF(Y253='Valori Consentiti - Table 1'!$U$7,5,IF(Y253="X",1,0))+IF(Z253='Valori Consentiti - Table 1'!$W$7,5,IF(Z253="X",1,0))+IF(AA253='Valori Consentiti - Table 1'!$Y$7,5,IF(AA253="X",1,0))+IF(AB253='Valori Consentiti - Table 1'!$AA$7,5,IF(AB253="X",1,0))+IF(AC253='Valori Consentiti - Table 1'!$AC$7,5,IF(AC253="X",1,0))+IF(AD253='Valori Consentiti - Table 1'!$AE$7,5,IF(AD253="X",1,0))+IF(AE253='Valori Consentiti - Table 1'!$AG$7,5,IF(AE253="X",1,0))+IF(AF253='Valori Consentiti - Table 1'!$AI$7,5,IF(AF253="X",1,0))+IF(AG253='Valori Consentiti - Table 1'!$AK$7,5,IF(AG253="X",1,0))+IF(AH253='Valori Consentiti - Table 1'!$AM$7,5,IF(AH253="X",1,0)),IF(G253=3,IF(S253='Valori Consentiti - Table 1'!$I$8,5,IF(S253="X",1,0))+IF(T253='Valori Consentiti - Table 1'!$K$8,5,IF(T253="X",1,0))+IF(U253='Valori Consentiti - Table 1'!$M$8,5,IF(U253="X",1,0))+IF(V253='Valori Consentiti - Table 1'!$O$8,5,IF(V253="X",1,0))+IF(W253='Valori Consentiti - Table 1'!$Q$8,5,IF(W253="X",1,0))+IF(X253='Valori Consentiti - Table 1'!$S$8,5,IF(X253="X",1,0))+IF(Y253='Valori Consentiti - Table 1'!$U$8,5,IF(Y253="X",1,0))+IF(Z253='Valori Consentiti - Table 1'!$W$8,5,IF(Z253="X",1,0))+IF(AA253='Valori Consentiti - Table 1'!$Y$8,5,IF(AA253="X",1,0))+IF(AB253='Valori Consentiti - Table 1'!$AA$8,5,IF(AB253="X",1,0))+IF(AC253='Valori Consentiti - Table 1'!$AC$8,5,IF(AC253="X",1,0))+IF(AD253='Valori Consentiti - Table 1'!$AE$8,5,IF(AD253="X",1,0))+IF(AE253='Valori Consentiti - Table 1'!$AG$8,5,IF(AE253="X",1,0))+IF(AF253='Valori Consentiti - Table 1'!$AI$8,5,IF(AF253="X",1,0))+IF(AG253='Valori Consentiti - Table 1'!$AK$8,5,IF(AG253="X",1,0))+IF(AH253='Valori Consentiti - Table 1'!$AM$8,5,IF(AH253="X",1,0)),IF(G253=4,IF(S253='Valori Consentiti - Table 1'!$I$9,5,IF(S253="X",1,0))+IF(T253='Valori Consentiti - Table 1'!$K$9,5,IF(T253="X",1,0))+IF(U253='Valori Consentiti - Table 1'!$M$9,5,IF(U253="X",1,0))+IF(V253='Valori Consentiti - Table 1'!$O$9,5,IF(V253="X",1,0))+IF(W253='Valori Consentiti - Table 1'!$Q$9,5,IF(W253="X",1,0))+IF(X253='Valori Consentiti - Table 1'!$S$9,5,IF(X253="X",1,0))+IF(Y253='Valori Consentiti - Table 1'!$U$9,5,IF(Y253="X",1,0))+IF(Z253='Valori Consentiti - Table 1'!$W$9,5,IF(Z253="X",1,0))+IF(AA253='Valori Consentiti - Table 1'!$Y$9,5,IF(AA253="X",1,0))+IF(AB253='Valori Consentiti - Table 1'!$AA$9,5,IF(AB253="X",1,0))+IF(AC253='Valori Consentiti - Table 1'!$AC$9,5,IF(AC253="X",1,0))+IF(AD253='Valori Consentiti - Table 1'!$AE$9,5,IF(AD253="X",1,0))+IF(AE253='Valori Consentiti - Table 1'!$AG$9,5,IF(AE253="X",1,0))+IF(AF253='Valori Consentiti - Table 1'!$AI$9,5,IF(AF253="X",1,0))+IF(AG253='Valori Consentiti - Table 1'!$AK$9,5,IF(AG253="X",1,0))+IF(AH253='Valori Consentiti - Table 1'!$AM$9,5,IF(AH253="X",1,0)),))))</f>
        <v>0</v>
      </c>
      <c r="M253" s="16">
        <f t="shared" si="108"/>
        <v>0</v>
      </c>
      <c r="N253" s="16">
        <f t="shared" si="109"/>
        <v>16</v>
      </c>
      <c r="O253" s="16">
        <f>IF(G253=1,IF(S253='Valori Consentiti - Table 1'!$I$6,1,0)+IF(T253='Valori Consentiti - Table 1'!$K$6,1,0)+IF(U253='Valori Consentiti - Table 1'!$M$6,1,0)+IF(V253='Valori Consentiti - Table 1'!$O$6,1,0)+IF(W253='Valori Consentiti - Table 1'!$Q$6,1,0)+IF(X253='Valori Consentiti - Table 1'!$S$6,1,0)+IF(Y253='Valori Consentiti - Table 1'!$U$6,1,0)+IF(Z253='Valori Consentiti - Table 1'!$W$6,1,0)+IF(AA253='Valori Consentiti - Table 1'!$Y$6,1,0)+IF(AB253='Valori Consentiti - Table 1'!$AA$6,1,0)+IF(AC253='Valori Consentiti - Table 1'!$AC$6,1,0)+IF(AD253='Valori Consentiti - Table 1'!$AE$6,1,0)+IF(AE253='Valori Consentiti - Table 1'!$AG$6,1,0)+IF(AF253='Valori Consentiti - Table 1'!$AI$6,1,0)+IF(AG253='Valori Consentiti - Table 1'!$AK$6,1,0)+IF(AH253='Valori Consentiti - Table 1'!$AM$6,1,0),IF(G253=2,IF(S253='Valori Consentiti - Table 1'!$I$7,1,0)+IF(T253='Valori Consentiti - Table 1'!$K$7,1,0)+IF(U253='Valori Consentiti - Table 1'!$M$7,1,0)+IF(V253='Valori Consentiti - Table 1'!$O$7,1,0)+IF(W253='Valori Consentiti - Table 1'!$Q$7,1,0)+IF(X253='Valori Consentiti - Table 1'!$S$7,1,0)+IF(Y253='Valori Consentiti - Table 1'!$U$7,1,0)+IF(Z253='Valori Consentiti - Table 1'!$W$7,1,0)+IF(AA253='Valori Consentiti - Table 1'!$Y$7,1,0)+IF(AB253='Valori Consentiti - Table 1'!$AA$7,1,0)+IF(AC253='Valori Consentiti - Table 1'!$AC$7,1,0)+IF(AD253='Valori Consentiti - Table 1'!$AE$7,1,0)+IF(AE253='Valori Consentiti - Table 1'!$AG$7,1,0)+IF(AF253='Valori Consentiti - Table 1'!$AI$7,1,0)+IF(AG253='Valori Consentiti - Table 1'!$AK$7,1,0)+IF(AH253='Valori Consentiti - Table 1'!$AM$7,1,0),IF(G253=3,IF(S253='Valori Consentiti - Table 1'!$I$8,1,0)+IF(T253='Valori Consentiti - Table 1'!$K$8,1,0)+IF(U253='Valori Consentiti - Table 1'!$M$8,1,0)+IF(V253='Valori Consentiti - Table 1'!$O$8,1,0)+IF(W253='Valori Consentiti - Table 1'!$Q$8,1,0)+IF(X253='Valori Consentiti - Table 1'!$S$8,1,0)+IF(Y253='Valori Consentiti - Table 1'!$U$8,1,0)+IF(Z253='Valori Consentiti - Table 1'!$W$8,1,0)+IF(AA253='Valori Consentiti - Table 1'!$Y$8,1,0)+IF(AB253='Valori Consentiti - Table 1'!$AA$8,1,0)+IF(AC253='Valori Consentiti - Table 1'!$AC$8,1,0)+IF(AD253='Valori Consentiti - Table 1'!$AE$8,1,0)+IF(AE253='Valori Consentiti - Table 1'!$AG$8,1,0)+IF(AF253='Valori Consentiti - Table 1'!$AI$8,1,0)+IF(AG253='Valori Consentiti - Table 1'!$AK$8,1,0)+IF(AH253='Valori Consentiti - Table 1'!$AM$8,1,0),IF(G253=4,IF(S253='Valori Consentiti - Table 1'!$I$9,1,0)+IF(T253='Valori Consentiti - Table 1'!$K$9,1,0)+IF(U253='Valori Consentiti - Table 1'!$M$9,1,0)+IF(V253='Valori Consentiti - Table 1'!$O$9,1,0)+IF(W253='Valori Consentiti - Table 1'!$Q$9,1,0)+IF(X253='Valori Consentiti - Table 1'!$S$9,1,0)+IF(Y253='Valori Consentiti - Table 1'!$U$9,1,0)+IF(Z253='Valori Consentiti - Table 1'!$W$9,1,0)+IF(AA253='Valori Consentiti - Table 1'!$Y$9,1,0)+IF(AB253='Valori Consentiti - Table 1'!$AA$9,1,0)+IF(AC253='Valori Consentiti - Table 1'!$AC$9,1,0)+IF(AD253='Valori Consentiti - Table 1'!$AE$9,1,0)+IF(AE253='Valori Consentiti - Table 1'!$AG$9,1,0)+IF(AF253='Valori Consentiti - Table 1'!$AI$9,1,0)+IF(AG253='Valori Consentiti - Table 1'!$AK$9,1,0)+IF(AH253='Valori Consentiti - Table 1'!$AM$9,1,0),))))</f>
        <v>0</v>
      </c>
      <c r="P253" s="16">
        <f t="shared" si="102"/>
        <v>16</v>
      </c>
      <c r="Q253" s="16">
        <f t="shared" si="103"/>
        <v>1</v>
      </c>
      <c r="R253" s="17"/>
      <c r="S253" s="24" t="str">
        <f t="shared" si="86"/>
        <v/>
      </c>
      <c r="T253" s="25" t="str">
        <f t="shared" si="87"/>
        <v/>
      </c>
      <c r="U253" s="25" t="str">
        <f t="shared" si="88"/>
        <v/>
      </c>
      <c r="V253" s="26" t="str">
        <f t="shared" si="89"/>
        <v/>
      </c>
      <c r="W253" s="27" t="str">
        <f t="shared" si="90"/>
        <v/>
      </c>
      <c r="X253" s="25" t="str">
        <f t="shared" si="91"/>
        <v/>
      </c>
      <c r="Y253" s="25" t="str">
        <f t="shared" si="92"/>
        <v/>
      </c>
      <c r="Z253" s="26" t="str">
        <f t="shared" si="93"/>
        <v/>
      </c>
      <c r="AA253" s="27" t="str">
        <f t="shared" si="94"/>
        <v/>
      </c>
      <c r="AB253" s="25" t="str">
        <f t="shared" si="95"/>
        <v/>
      </c>
      <c r="AC253" s="25" t="str">
        <f t="shared" si="96"/>
        <v/>
      </c>
      <c r="AD253" s="26" t="str">
        <f t="shared" si="97"/>
        <v/>
      </c>
      <c r="AE253" s="27" t="str">
        <f t="shared" si="98"/>
        <v/>
      </c>
      <c r="AF253" s="25" t="str">
        <f t="shared" si="99"/>
        <v/>
      </c>
      <c r="AG253" s="25" t="str">
        <f t="shared" si="100"/>
        <v/>
      </c>
      <c r="AH253" s="26" t="str">
        <f t="shared" si="101"/>
        <v/>
      </c>
      <c r="AI253" s="29" t="b">
        <f t="shared" si="104"/>
        <v>0</v>
      </c>
      <c r="AJ253" s="29" t="b">
        <f t="shared" si="105"/>
        <v>0</v>
      </c>
      <c r="AK253" s="29" t="b">
        <f t="shared" si="106"/>
        <v>0</v>
      </c>
      <c r="AL253" s="29" t="b">
        <f t="shared" si="107"/>
        <v>0</v>
      </c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</row>
    <row r="254" spans="1:252" s="37" customFormat="1" ht="18" customHeight="1">
      <c r="A254" s="31"/>
      <c r="B254" s="31"/>
      <c r="C254" s="41"/>
      <c r="D254" s="14"/>
      <c r="E254" s="18"/>
      <c r="F254" s="31"/>
      <c r="G254" s="14"/>
      <c r="H254" s="15"/>
      <c r="I254" s="15"/>
      <c r="J254" s="15"/>
      <c r="K254" s="15"/>
      <c r="L254" s="40">
        <f>IF(G254=1,IF(S254='Valori Consentiti - Table 1'!$I$6,5,IF(S254="X",1,0))+IF(T254='Valori Consentiti - Table 1'!$K$6,5,IF(T254="X",1,0))+IF(U254='Valori Consentiti - Table 1'!$M$6,5,IF(U254="X",1,0))+IF(V254='Valori Consentiti - Table 1'!$O$6,5,IF(V254="X",1,0))+IF(W254='Valori Consentiti - Table 1'!$Q$6,5,IF(W254="X",1,0))+IF(X254='Valori Consentiti - Table 1'!$S$6,5,IF(X254="X",1,0))+IF(Y254='Valori Consentiti - Table 1'!$U$6,5,IF(Y254="X",1,0))+IF(Z254='Valori Consentiti - Table 1'!$W$6,5,IF(Z254="X",1,0))+IF(AA254='Valori Consentiti - Table 1'!$Y$6,5,IF(AA254="X",1,0))+IF(AB254='Valori Consentiti - Table 1'!$AA$6,5,IF(AB254="X",1,0))+IF(AC254='Valori Consentiti - Table 1'!$AC$6,5,IF(AC254="X",1,0))+IF(AD254='Valori Consentiti - Table 1'!$AE$6,5,IF(AD254="X",1,0))+IF(AE254='Valori Consentiti - Table 1'!$AG$6,5,IF(AE254="X",1,0))+IF(AF254='Valori Consentiti - Table 1'!$AI$6,5,IF(AF254="X",1,0))+IF(AG254='Valori Consentiti - Table 1'!$AK$6,5,IF(AG254="X",1,0))+IF(AH254='Valori Consentiti - Table 1'!$AM$6,5,IF(AH254="X",1,0)),IF(G254=2,IF(S254='Valori Consentiti - Table 1'!$I$7,5,IF(S254="X",1,0))+IF(T254='Valori Consentiti - Table 1'!$K$7,5,IF(T254="X",1,0))+IF(U254='Valori Consentiti - Table 1'!$M$7,5,IF(U254="X",1,0))+IF(V254='Valori Consentiti - Table 1'!$O$7,5,IF(V254="X",1,0))+IF(W254='Valori Consentiti - Table 1'!$Q$7,5,IF(W254="X",1,0))+IF(X254='Valori Consentiti - Table 1'!$S$7,5,IF(X254="X",1,0))+IF(Y254='Valori Consentiti - Table 1'!$U$7,5,IF(Y254="X",1,0))+IF(Z254='Valori Consentiti - Table 1'!$W$7,5,IF(Z254="X",1,0))+IF(AA254='Valori Consentiti - Table 1'!$Y$7,5,IF(AA254="X",1,0))+IF(AB254='Valori Consentiti - Table 1'!$AA$7,5,IF(AB254="X",1,0))+IF(AC254='Valori Consentiti - Table 1'!$AC$7,5,IF(AC254="X",1,0))+IF(AD254='Valori Consentiti - Table 1'!$AE$7,5,IF(AD254="X",1,0))+IF(AE254='Valori Consentiti - Table 1'!$AG$7,5,IF(AE254="X",1,0))+IF(AF254='Valori Consentiti - Table 1'!$AI$7,5,IF(AF254="X",1,0))+IF(AG254='Valori Consentiti - Table 1'!$AK$7,5,IF(AG254="X",1,0))+IF(AH254='Valori Consentiti - Table 1'!$AM$7,5,IF(AH254="X",1,0)),IF(G254=3,IF(S254='Valori Consentiti - Table 1'!$I$8,5,IF(S254="X",1,0))+IF(T254='Valori Consentiti - Table 1'!$K$8,5,IF(T254="X",1,0))+IF(U254='Valori Consentiti - Table 1'!$M$8,5,IF(U254="X",1,0))+IF(V254='Valori Consentiti - Table 1'!$O$8,5,IF(V254="X",1,0))+IF(W254='Valori Consentiti - Table 1'!$Q$8,5,IF(W254="X",1,0))+IF(X254='Valori Consentiti - Table 1'!$S$8,5,IF(X254="X",1,0))+IF(Y254='Valori Consentiti - Table 1'!$U$8,5,IF(Y254="X",1,0))+IF(Z254='Valori Consentiti - Table 1'!$W$8,5,IF(Z254="X",1,0))+IF(AA254='Valori Consentiti - Table 1'!$Y$8,5,IF(AA254="X",1,0))+IF(AB254='Valori Consentiti - Table 1'!$AA$8,5,IF(AB254="X",1,0))+IF(AC254='Valori Consentiti - Table 1'!$AC$8,5,IF(AC254="X",1,0))+IF(AD254='Valori Consentiti - Table 1'!$AE$8,5,IF(AD254="X",1,0))+IF(AE254='Valori Consentiti - Table 1'!$AG$8,5,IF(AE254="X",1,0))+IF(AF254='Valori Consentiti - Table 1'!$AI$8,5,IF(AF254="X",1,0))+IF(AG254='Valori Consentiti - Table 1'!$AK$8,5,IF(AG254="X",1,0))+IF(AH254='Valori Consentiti - Table 1'!$AM$8,5,IF(AH254="X",1,0)),IF(G254=4,IF(S254='Valori Consentiti - Table 1'!$I$9,5,IF(S254="X",1,0))+IF(T254='Valori Consentiti - Table 1'!$K$9,5,IF(T254="X",1,0))+IF(U254='Valori Consentiti - Table 1'!$M$9,5,IF(U254="X",1,0))+IF(V254='Valori Consentiti - Table 1'!$O$9,5,IF(V254="X",1,0))+IF(W254='Valori Consentiti - Table 1'!$Q$9,5,IF(W254="X",1,0))+IF(X254='Valori Consentiti - Table 1'!$S$9,5,IF(X254="X",1,0))+IF(Y254='Valori Consentiti - Table 1'!$U$9,5,IF(Y254="X",1,0))+IF(Z254='Valori Consentiti - Table 1'!$W$9,5,IF(Z254="X",1,0))+IF(AA254='Valori Consentiti - Table 1'!$Y$9,5,IF(AA254="X",1,0))+IF(AB254='Valori Consentiti - Table 1'!$AA$9,5,IF(AB254="X",1,0))+IF(AC254='Valori Consentiti - Table 1'!$AC$9,5,IF(AC254="X",1,0))+IF(AD254='Valori Consentiti - Table 1'!$AE$9,5,IF(AD254="X",1,0))+IF(AE254='Valori Consentiti - Table 1'!$AG$9,5,IF(AE254="X",1,0))+IF(AF254='Valori Consentiti - Table 1'!$AI$9,5,IF(AF254="X",1,0))+IF(AG254='Valori Consentiti - Table 1'!$AK$9,5,IF(AG254="X",1,0))+IF(AH254='Valori Consentiti - Table 1'!$AM$9,5,IF(AH254="X",1,0)),))))</f>
        <v>0</v>
      </c>
      <c r="M254" s="16">
        <f t="shared" si="108"/>
        <v>0</v>
      </c>
      <c r="N254" s="16">
        <f t="shared" si="109"/>
        <v>16</v>
      </c>
      <c r="O254" s="16">
        <f>IF(G254=1,IF(S254='Valori Consentiti - Table 1'!$I$6,1,0)+IF(T254='Valori Consentiti - Table 1'!$K$6,1,0)+IF(U254='Valori Consentiti - Table 1'!$M$6,1,0)+IF(V254='Valori Consentiti - Table 1'!$O$6,1,0)+IF(W254='Valori Consentiti - Table 1'!$Q$6,1,0)+IF(X254='Valori Consentiti - Table 1'!$S$6,1,0)+IF(Y254='Valori Consentiti - Table 1'!$U$6,1,0)+IF(Z254='Valori Consentiti - Table 1'!$W$6,1,0)+IF(AA254='Valori Consentiti - Table 1'!$Y$6,1,0)+IF(AB254='Valori Consentiti - Table 1'!$AA$6,1,0)+IF(AC254='Valori Consentiti - Table 1'!$AC$6,1,0)+IF(AD254='Valori Consentiti - Table 1'!$AE$6,1,0)+IF(AE254='Valori Consentiti - Table 1'!$AG$6,1,0)+IF(AF254='Valori Consentiti - Table 1'!$AI$6,1,0)+IF(AG254='Valori Consentiti - Table 1'!$AK$6,1,0)+IF(AH254='Valori Consentiti - Table 1'!$AM$6,1,0),IF(G254=2,IF(S254='Valori Consentiti - Table 1'!$I$7,1,0)+IF(T254='Valori Consentiti - Table 1'!$K$7,1,0)+IF(U254='Valori Consentiti - Table 1'!$M$7,1,0)+IF(V254='Valori Consentiti - Table 1'!$O$7,1,0)+IF(W254='Valori Consentiti - Table 1'!$Q$7,1,0)+IF(X254='Valori Consentiti - Table 1'!$S$7,1,0)+IF(Y254='Valori Consentiti - Table 1'!$U$7,1,0)+IF(Z254='Valori Consentiti - Table 1'!$W$7,1,0)+IF(AA254='Valori Consentiti - Table 1'!$Y$7,1,0)+IF(AB254='Valori Consentiti - Table 1'!$AA$7,1,0)+IF(AC254='Valori Consentiti - Table 1'!$AC$7,1,0)+IF(AD254='Valori Consentiti - Table 1'!$AE$7,1,0)+IF(AE254='Valori Consentiti - Table 1'!$AG$7,1,0)+IF(AF254='Valori Consentiti - Table 1'!$AI$7,1,0)+IF(AG254='Valori Consentiti - Table 1'!$AK$7,1,0)+IF(AH254='Valori Consentiti - Table 1'!$AM$7,1,0),IF(G254=3,IF(S254='Valori Consentiti - Table 1'!$I$8,1,0)+IF(T254='Valori Consentiti - Table 1'!$K$8,1,0)+IF(U254='Valori Consentiti - Table 1'!$M$8,1,0)+IF(V254='Valori Consentiti - Table 1'!$O$8,1,0)+IF(W254='Valori Consentiti - Table 1'!$Q$8,1,0)+IF(X254='Valori Consentiti - Table 1'!$S$8,1,0)+IF(Y254='Valori Consentiti - Table 1'!$U$8,1,0)+IF(Z254='Valori Consentiti - Table 1'!$W$8,1,0)+IF(AA254='Valori Consentiti - Table 1'!$Y$8,1,0)+IF(AB254='Valori Consentiti - Table 1'!$AA$8,1,0)+IF(AC254='Valori Consentiti - Table 1'!$AC$8,1,0)+IF(AD254='Valori Consentiti - Table 1'!$AE$8,1,0)+IF(AE254='Valori Consentiti - Table 1'!$AG$8,1,0)+IF(AF254='Valori Consentiti - Table 1'!$AI$8,1,0)+IF(AG254='Valori Consentiti - Table 1'!$AK$8,1,0)+IF(AH254='Valori Consentiti - Table 1'!$AM$8,1,0),IF(G254=4,IF(S254='Valori Consentiti - Table 1'!$I$9,1,0)+IF(T254='Valori Consentiti - Table 1'!$K$9,1,0)+IF(U254='Valori Consentiti - Table 1'!$M$9,1,0)+IF(V254='Valori Consentiti - Table 1'!$O$9,1,0)+IF(W254='Valori Consentiti - Table 1'!$Q$9,1,0)+IF(X254='Valori Consentiti - Table 1'!$S$9,1,0)+IF(Y254='Valori Consentiti - Table 1'!$U$9,1,0)+IF(Z254='Valori Consentiti - Table 1'!$W$9,1,0)+IF(AA254='Valori Consentiti - Table 1'!$Y$9,1,0)+IF(AB254='Valori Consentiti - Table 1'!$AA$9,1,0)+IF(AC254='Valori Consentiti - Table 1'!$AC$9,1,0)+IF(AD254='Valori Consentiti - Table 1'!$AE$9,1,0)+IF(AE254='Valori Consentiti - Table 1'!$AG$9,1,0)+IF(AF254='Valori Consentiti - Table 1'!$AI$9,1,0)+IF(AG254='Valori Consentiti - Table 1'!$AK$9,1,0)+IF(AH254='Valori Consentiti - Table 1'!$AM$9,1,0),))))</f>
        <v>0</v>
      </c>
      <c r="P254" s="16">
        <f t="shared" si="102"/>
        <v>16</v>
      </c>
      <c r="Q254" s="16">
        <f t="shared" si="103"/>
        <v>1</v>
      </c>
      <c r="R254" s="17"/>
      <c r="S254" s="24" t="str">
        <f t="shared" si="86"/>
        <v/>
      </c>
      <c r="T254" s="25" t="str">
        <f t="shared" si="87"/>
        <v/>
      </c>
      <c r="U254" s="25" t="str">
        <f t="shared" si="88"/>
        <v/>
      </c>
      <c r="V254" s="26" t="str">
        <f t="shared" si="89"/>
        <v/>
      </c>
      <c r="W254" s="27" t="str">
        <f t="shared" si="90"/>
        <v/>
      </c>
      <c r="X254" s="25" t="str">
        <f t="shared" si="91"/>
        <v/>
      </c>
      <c r="Y254" s="25" t="str">
        <f t="shared" si="92"/>
        <v/>
      </c>
      <c r="Z254" s="26" t="str">
        <f t="shared" si="93"/>
        <v/>
      </c>
      <c r="AA254" s="27" t="str">
        <f t="shared" si="94"/>
        <v/>
      </c>
      <c r="AB254" s="25" t="str">
        <f t="shared" si="95"/>
        <v/>
      </c>
      <c r="AC254" s="25" t="str">
        <f t="shared" si="96"/>
        <v/>
      </c>
      <c r="AD254" s="26" t="str">
        <f t="shared" si="97"/>
        <v/>
      </c>
      <c r="AE254" s="27" t="str">
        <f t="shared" si="98"/>
        <v/>
      </c>
      <c r="AF254" s="25" t="str">
        <f t="shared" si="99"/>
        <v/>
      </c>
      <c r="AG254" s="25" t="str">
        <f t="shared" si="100"/>
        <v/>
      </c>
      <c r="AH254" s="26" t="str">
        <f t="shared" si="101"/>
        <v/>
      </c>
      <c r="AI254" s="29" t="b">
        <f t="shared" si="104"/>
        <v>0</v>
      </c>
      <c r="AJ254" s="29" t="b">
        <f t="shared" si="105"/>
        <v>0</v>
      </c>
      <c r="AK254" s="29" t="b">
        <f t="shared" si="106"/>
        <v>0</v>
      </c>
      <c r="AL254" s="29" t="b">
        <f t="shared" si="107"/>
        <v>0</v>
      </c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</row>
    <row r="255" spans="1:252" s="37" customFormat="1" ht="18" customHeight="1">
      <c r="A255" s="31"/>
      <c r="B255" s="31"/>
      <c r="C255" s="41"/>
      <c r="D255" s="14"/>
      <c r="E255" s="18"/>
      <c r="F255" s="31"/>
      <c r="G255" s="14"/>
      <c r="H255" s="15"/>
      <c r="I255" s="15"/>
      <c r="J255" s="15"/>
      <c r="K255" s="15"/>
      <c r="L255" s="40">
        <f>IF(G255=1,IF(S255='Valori Consentiti - Table 1'!$I$6,5,IF(S255="X",1,0))+IF(T255='Valori Consentiti - Table 1'!$K$6,5,IF(T255="X",1,0))+IF(U255='Valori Consentiti - Table 1'!$M$6,5,IF(U255="X",1,0))+IF(V255='Valori Consentiti - Table 1'!$O$6,5,IF(V255="X",1,0))+IF(W255='Valori Consentiti - Table 1'!$Q$6,5,IF(W255="X",1,0))+IF(X255='Valori Consentiti - Table 1'!$S$6,5,IF(X255="X",1,0))+IF(Y255='Valori Consentiti - Table 1'!$U$6,5,IF(Y255="X",1,0))+IF(Z255='Valori Consentiti - Table 1'!$W$6,5,IF(Z255="X",1,0))+IF(AA255='Valori Consentiti - Table 1'!$Y$6,5,IF(AA255="X",1,0))+IF(AB255='Valori Consentiti - Table 1'!$AA$6,5,IF(AB255="X",1,0))+IF(AC255='Valori Consentiti - Table 1'!$AC$6,5,IF(AC255="X",1,0))+IF(AD255='Valori Consentiti - Table 1'!$AE$6,5,IF(AD255="X",1,0))+IF(AE255='Valori Consentiti - Table 1'!$AG$6,5,IF(AE255="X",1,0))+IF(AF255='Valori Consentiti - Table 1'!$AI$6,5,IF(AF255="X",1,0))+IF(AG255='Valori Consentiti - Table 1'!$AK$6,5,IF(AG255="X",1,0))+IF(AH255='Valori Consentiti - Table 1'!$AM$6,5,IF(AH255="X",1,0)),IF(G255=2,IF(S255='Valori Consentiti - Table 1'!$I$7,5,IF(S255="X",1,0))+IF(T255='Valori Consentiti - Table 1'!$K$7,5,IF(T255="X",1,0))+IF(U255='Valori Consentiti - Table 1'!$M$7,5,IF(U255="X",1,0))+IF(V255='Valori Consentiti - Table 1'!$O$7,5,IF(V255="X",1,0))+IF(W255='Valori Consentiti - Table 1'!$Q$7,5,IF(W255="X",1,0))+IF(X255='Valori Consentiti - Table 1'!$S$7,5,IF(X255="X",1,0))+IF(Y255='Valori Consentiti - Table 1'!$U$7,5,IF(Y255="X",1,0))+IF(Z255='Valori Consentiti - Table 1'!$W$7,5,IF(Z255="X",1,0))+IF(AA255='Valori Consentiti - Table 1'!$Y$7,5,IF(AA255="X",1,0))+IF(AB255='Valori Consentiti - Table 1'!$AA$7,5,IF(AB255="X",1,0))+IF(AC255='Valori Consentiti - Table 1'!$AC$7,5,IF(AC255="X",1,0))+IF(AD255='Valori Consentiti - Table 1'!$AE$7,5,IF(AD255="X",1,0))+IF(AE255='Valori Consentiti - Table 1'!$AG$7,5,IF(AE255="X",1,0))+IF(AF255='Valori Consentiti - Table 1'!$AI$7,5,IF(AF255="X",1,0))+IF(AG255='Valori Consentiti - Table 1'!$AK$7,5,IF(AG255="X",1,0))+IF(AH255='Valori Consentiti - Table 1'!$AM$7,5,IF(AH255="X",1,0)),IF(G255=3,IF(S255='Valori Consentiti - Table 1'!$I$8,5,IF(S255="X",1,0))+IF(T255='Valori Consentiti - Table 1'!$K$8,5,IF(T255="X",1,0))+IF(U255='Valori Consentiti - Table 1'!$M$8,5,IF(U255="X",1,0))+IF(V255='Valori Consentiti - Table 1'!$O$8,5,IF(V255="X",1,0))+IF(W255='Valori Consentiti - Table 1'!$Q$8,5,IF(W255="X",1,0))+IF(X255='Valori Consentiti - Table 1'!$S$8,5,IF(X255="X",1,0))+IF(Y255='Valori Consentiti - Table 1'!$U$8,5,IF(Y255="X",1,0))+IF(Z255='Valori Consentiti - Table 1'!$W$8,5,IF(Z255="X",1,0))+IF(AA255='Valori Consentiti - Table 1'!$Y$8,5,IF(AA255="X",1,0))+IF(AB255='Valori Consentiti - Table 1'!$AA$8,5,IF(AB255="X",1,0))+IF(AC255='Valori Consentiti - Table 1'!$AC$8,5,IF(AC255="X",1,0))+IF(AD255='Valori Consentiti - Table 1'!$AE$8,5,IF(AD255="X",1,0))+IF(AE255='Valori Consentiti - Table 1'!$AG$8,5,IF(AE255="X",1,0))+IF(AF255='Valori Consentiti - Table 1'!$AI$8,5,IF(AF255="X",1,0))+IF(AG255='Valori Consentiti - Table 1'!$AK$8,5,IF(AG255="X",1,0))+IF(AH255='Valori Consentiti - Table 1'!$AM$8,5,IF(AH255="X",1,0)),IF(G255=4,IF(S255='Valori Consentiti - Table 1'!$I$9,5,IF(S255="X",1,0))+IF(T255='Valori Consentiti - Table 1'!$K$9,5,IF(T255="X",1,0))+IF(U255='Valori Consentiti - Table 1'!$M$9,5,IF(U255="X",1,0))+IF(V255='Valori Consentiti - Table 1'!$O$9,5,IF(V255="X",1,0))+IF(W255='Valori Consentiti - Table 1'!$Q$9,5,IF(W255="X",1,0))+IF(X255='Valori Consentiti - Table 1'!$S$9,5,IF(X255="X",1,0))+IF(Y255='Valori Consentiti - Table 1'!$U$9,5,IF(Y255="X",1,0))+IF(Z255='Valori Consentiti - Table 1'!$W$9,5,IF(Z255="X",1,0))+IF(AA255='Valori Consentiti - Table 1'!$Y$9,5,IF(AA255="X",1,0))+IF(AB255='Valori Consentiti - Table 1'!$AA$9,5,IF(AB255="X",1,0))+IF(AC255='Valori Consentiti - Table 1'!$AC$9,5,IF(AC255="X",1,0))+IF(AD255='Valori Consentiti - Table 1'!$AE$9,5,IF(AD255="X",1,0))+IF(AE255='Valori Consentiti - Table 1'!$AG$9,5,IF(AE255="X",1,0))+IF(AF255='Valori Consentiti - Table 1'!$AI$9,5,IF(AF255="X",1,0))+IF(AG255='Valori Consentiti - Table 1'!$AK$9,5,IF(AG255="X",1,0))+IF(AH255='Valori Consentiti - Table 1'!$AM$9,5,IF(AH255="X",1,0)),))))</f>
        <v>0</v>
      </c>
      <c r="M255" s="16">
        <f t="shared" si="108"/>
        <v>0</v>
      </c>
      <c r="N255" s="16">
        <f t="shared" si="109"/>
        <v>16</v>
      </c>
      <c r="O255" s="16">
        <f>IF(G255=1,IF(S255='Valori Consentiti - Table 1'!$I$6,1,0)+IF(T255='Valori Consentiti - Table 1'!$K$6,1,0)+IF(U255='Valori Consentiti - Table 1'!$M$6,1,0)+IF(V255='Valori Consentiti - Table 1'!$O$6,1,0)+IF(W255='Valori Consentiti - Table 1'!$Q$6,1,0)+IF(X255='Valori Consentiti - Table 1'!$S$6,1,0)+IF(Y255='Valori Consentiti - Table 1'!$U$6,1,0)+IF(Z255='Valori Consentiti - Table 1'!$W$6,1,0)+IF(AA255='Valori Consentiti - Table 1'!$Y$6,1,0)+IF(AB255='Valori Consentiti - Table 1'!$AA$6,1,0)+IF(AC255='Valori Consentiti - Table 1'!$AC$6,1,0)+IF(AD255='Valori Consentiti - Table 1'!$AE$6,1,0)+IF(AE255='Valori Consentiti - Table 1'!$AG$6,1,0)+IF(AF255='Valori Consentiti - Table 1'!$AI$6,1,0)+IF(AG255='Valori Consentiti - Table 1'!$AK$6,1,0)+IF(AH255='Valori Consentiti - Table 1'!$AM$6,1,0),IF(G255=2,IF(S255='Valori Consentiti - Table 1'!$I$7,1,0)+IF(T255='Valori Consentiti - Table 1'!$K$7,1,0)+IF(U255='Valori Consentiti - Table 1'!$M$7,1,0)+IF(V255='Valori Consentiti - Table 1'!$O$7,1,0)+IF(W255='Valori Consentiti - Table 1'!$Q$7,1,0)+IF(X255='Valori Consentiti - Table 1'!$S$7,1,0)+IF(Y255='Valori Consentiti - Table 1'!$U$7,1,0)+IF(Z255='Valori Consentiti - Table 1'!$W$7,1,0)+IF(AA255='Valori Consentiti - Table 1'!$Y$7,1,0)+IF(AB255='Valori Consentiti - Table 1'!$AA$7,1,0)+IF(AC255='Valori Consentiti - Table 1'!$AC$7,1,0)+IF(AD255='Valori Consentiti - Table 1'!$AE$7,1,0)+IF(AE255='Valori Consentiti - Table 1'!$AG$7,1,0)+IF(AF255='Valori Consentiti - Table 1'!$AI$7,1,0)+IF(AG255='Valori Consentiti - Table 1'!$AK$7,1,0)+IF(AH255='Valori Consentiti - Table 1'!$AM$7,1,0),IF(G255=3,IF(S255='Valori Consentiti - Table 1'!$I$8,1,0)+IF(T255='Valori Consentiti - Table 1'!$K$8,1,0)+IF(U255='Valori Consentiti - Table 1'!$M$8,1,0)+IF(V255='Valori Consentiti - Table 1'!$O$8,1,0)+IF(W255='Valori Consentiti - Table 1'!$Q$8,1,0)+IF(X255='Valori Consentiti - Table 1'!$S$8,1,0)+IF(Y255='Valori Consentiti - Table 1'!$U$8,1,0)+IF(Z255='Valori Consentiti - Table 1'!$W$8,1,0)+IF(AA255='Valori Consentiti - Table 1'!$Y$8,1,0)+IF(AB255='Valori Consentiti - Table 1'!$AA$8,1,0)+IF(AC255='Valori Consentiti - Table 1'!$AC$8,1,0)+IF(AD255='Valori Consentiti - Table 1'!$AE$8,1,0)+IF(AE255='Valori Consentiti - Table 1'!$AG$8,1,0)+IF(AF255='Valori Consentiti - Table 1'!$AI$8,1,0)+IF(AG255='Valori Consentiti - Table 1'!$AK$8,1,0)+IF(AH255='Valori Consentiti - Table 1'!$AM$8,1,0),IF(G255=4,IF(S255='Valori Consentiti - Table 1'!$I$9,1,0)+IF(T255='Valori Consentiti - Table 1'!$K$9,1,0)+IF(U255='Valori Consentiti - Table 1'!$M$9,1,0)+IF(V255='Valori Consentiti - Table 1'!$O$9,1,0)+IF(W255='Valori Consentiti - Table 1'!$Q$9,1,0)+IF(X255='Valori Consentiti - Table 1'!$S$9,1,0)+IF(Y255='Valori Consentiti - Table 1'!$U$9,1,0)+IF(Z255='Valori Consentiti - Table 1'!$W$9,1,0)+IF(AA255='Valori Consentiti - Table 1'!$Y$9,1,0)+IF(AB255='Valori Consentiti - Table 1'!$AA$9,1,0)+IF(AC255='Valori Consentiti - Table 1'!$AC$9,1,0)+IF(AD255='Valori Consentiti - Table 1'!$AE$9,1,0)+IF(AE255='Valori Consentiti - Table 1'!$AG$9,1,0)+IF(AF255='Valori Consentiti - Table 1'!$AI$9,1,0)+IF(AG255='Valori Consentiti - Table 1'!$AK$9,1,0)+IF(AH255='Valori Consentiti - Table 1'!$AM$9,1,0),))))</f>
        <v>0</v>
      </c>
      <c r="P255" s="16">
        <f t="shared" si="102"/>
        <v>16</v>
      </c>
      <c r="Q255" s="16">
        <f t="shared" si="103"/>
        <v>1</v>
      </c>
      <c r="R255" s="17"/>
      <c r="S255" s="24" t="str">
        <f t="shared" si="86"/>
        <v/>
      </c>
      <c r="T255" s="25" t="str">
        <f t="shared" si="87"/>
        <v/>
      </c>
      <c r="U255" s="25" t="str">
        <f t="shared" si="88"/>
        <v/>
      </c>
      <c r="V255" s="26" t="str">
        <f t="shared" si="89"/>
        <v/>
      </c>
      <c r="W255" s="27" t="str">
        <f t="shared" si="90"/>
        <v/>
      </c>
      <c r="X255" s="25" t="str">
        <f t="shared" si="91"/>
        <v/>
      </c>
      <c r="Y255" s="25" t="str">
        <f t="shared" si="92"/>
        <v/>
      </c>
      <c r="Z255" s="26" t="str">
        <f t="shared" si="93"/>
        <v/>
      </c>
      <c r="AA255" s="27" t="str">
        <f t="shared" si="94"/>
        <v/>
      </c>
      <c r="AB255" s="25" t="str">
        <f t="shared" si="95"/>
        <v/>
      </c>
      <c r="AC255" s="25" t="str">
        <f t="shared" si="96"/>
        <v/>
      </c>
      <c r="AD255" s="26" t="str">
        <f t="shared" si="97"/>
        <v/>
      </c>
      <c r="AE255" s="27" t="str">
        <f t="shared" si="98"/>
        <v/>
      </c>
      <c r="AF255" s="25" t="str">
        <f t="shared" si="99"/>
        <v/>
      </c>
      <c r="AG255" s="25" t="str">
        <f t="shared" si="100"/>
        <v/>
      </c>
      <c r="AH255" s="26" t="str">
        <f t="shared" si="101"/>
        <v/>
      </c>
      <c r="AI255" s="29" t="b">
        <f t="shared" si="104"/>
        <v>0</v>
      </c>
      <c r="AJ255" s="29" t="b">
        <f t="shared" si="105"/>
        <v>0</v>
      </c>
      <c r="AK255" s="29" t="b">
        <f t="shared" si="106"/>
        <v>0</v>
      </c>
      <c r="AL255" s="29" t="b">
        <f t="shared" si="107"/>
        <v>0</v>
      </c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</row>
    <row r="256" spans="1:252" s="37" customFormat="1" ht="18" customHeight="1">
      <c r="A256" s="31"/>
      <c r="B256" s="31"/>
      <c r="C256" s="41"/>
      <c r="D256" s="14"/>
      <c r="E256" s="18"/>
      <c r="F256" s="31"/>
      <c r="G256" s="14"/>
      <c r="H256" s="15"/>
      <c r="I256" s="15"/>
      <c r="J256" s="15"/>
      <c r="K256" s="15"/>
      <c r="L256" s="40">
        <f>IF(G256=1,IF(S256='Valori Consentiti - Table 1'!$I$6,5,IF(S256="X",1,0))+IF(T256='Valori Consentiti - Table 1'!$K$6,5,IF(T256="X",1,0))+IF(U256='Valori Consentiti - Table 1'!$M$6,5,IF(U256="X",1,0))+IF(V256='Valori Consentiti - Table 1'!$O$6,5,IF(V256="X",1,0))+IF(W256='Valori Consentiti - Table 1'!$Q$6,5,IF(W256="X",1,0))+IF(X256='Valori Consentiti - Table 1'!$S$6,5,IF(X256="X",1,0))+IF(Y256='Valori Consentiti - Table 1'!$U$6,5,IF(Y256="X",1,0))+IF(Z256='Valori Consentiti - Table 1'!$W$6,5,IF(Z256="X",1,0))+IF(AA256='Valori Consentiti - Table 1'!$Y$6,5,IF(AA256="X",1,0))+IF(AB256='Valori Consentiti - Table 1'!$AA$6,5,IF(AB256="X",1,0))+IF(AC256='Valori Consentiti - Table 1'!$AC$6,5,IF(AC256="X",1,0))+IF(AD256='Valori Consentiti - Table 1'!$AE$6,5,IF(AD256="X",1,0))+IF(AE256='Valori Consentiti - Table 1'!$AG$6,5,IF(AE256="X",1,0))+IF(AF256='Valori Consentiti - Table 1'!$AI$6,5,IF(AF256="X",1,0))+IF(AG256='Valori Consentiti - Table 1'!$AK$6,5,IF(AG256="X",1,0))+IF(AH256='Valori Consentiti - Table 1'!$AM$6,5,IF(AH256="X",1,0)),IF(G256=2,IF(S256='Valori Consentiti - Table 1'!$I$7,5,IF(S256="X",1,0))+IF(T256='Valori Consentiti - Table 1'!$K$7,5,IF(T256="X",1,0))+IF(U256='Valori Consentiti - Table 1'!$M$7,5,IF(U256="X",1,0))+IF(V256='Valori Consentiti - Table 1'!$O$7,5,IF(V256="X",1,0))+IF(W256='Valori Consentiti - Table 1'!$Q$7,5,IF(W256="X",1,0))+IF(X256='Valori Consentiti - Table 1'!$S$7,5,IF(X256="X",1,0))+IF(Y256='Valori Consentiti - Table 1'!$U$7,5,IF(Y256="X",1,0))+IF(Z256='Valori Consentiti - Table 1'!$W$7,5,IF(Z256="X",1,0))+IF(AA256='Valori Consentiti - Table 1'!$Y$7,5,IF(AA256="X",1,0))+IF(AB256='Valori Consentiti - Table 1'!$AA$7,5,IF(AB256="X",1,0))+IF(AC256='Valori Consentiti - Table 1'!$AC$7,5,IF(AC256="X",1,0))+IF(AD256='Valori Consentiti - Table 1'!$AE$7,5,IF(AD256="X",1,0))+IF(AE256='Valori Consentiti - Table 1'!$AG$7,5,IF(AE256="X",1,0))+IF(AF256='Valori Consentiti - Table 1'!$AI$7,5,IF(AF256="X",1,0))+IF(AG256='Valori Consentiti - Table 1'!$AK$7,5,IF(AG256="X",1,0))+IF(AH256='Valori Consentiti - Table 1'!$AM$7,5,IF(AH256="X",1,0)),IF(G256=3,IF(S256='Valori Consentiti - Table 1'!$I$8,5,IF(S256="X",1,0))+IF(T256='Valori Consentiti - Table 1'!$K$8,5,IF(T256="X",1,0))+IF(U256='Valori Consentiti - Table 1'!$M$8,5,IF(U256="X",1,0))+IF(V256='Valori Consentiti - Table 1'!$O$8,5,IF(V256="X",1,0))+IF(W256='Valori Consentiti - Table 1'!$Q$8,5,IF(W256="X",1,0))+IF(X256='Valori Consentiti - Table 1'!$S$8,5,IF(X256="X",1,0))+IF(Y256='Valori Consentiti - Table 1'!$U$8,5,IF(Y256="X",1,0))+IF(Z256='Valori Consentiti - Table 1'!$W$8,5,IF(Z256="X",1,0))+IF(AA256='Valori Consentiti - Table 1'!$Y$8,5,IF(AA256="X",1,0))+IF(AB256='Valori Consentiti - Table 1'!$AA$8,5,IF(AB256="X",1,0))+IF(AC256='Valori Consentiti - Table 1'!$AC$8,5,IF(AC256="X",1,0))+IF(AD256='Valori Consentiti - Table 1'!$AE$8,5,IF(AD256="X",1,0))+IF(AE256='Valori Consentiti - Table 1'!$AG$8,5,IF(AE256="X",1,0))+IF(AF256='Valori Consentiti - Table 1'!$AI$8,5,IF(AF256="X",1,0))+IF(AG256='Valori Consentiti - Table 1'!$AK$8,5,IF(AG256="X",1,0))+IF(AH256='Valori Consentiti - Table 1'!$AM$8,5,IF(AH256="X",1,0)),IF(G256=4,IF(S256='Valori Consentiti - Table 1'!$I$9,5,IF(S256="X",1,0))+IF(T256='Valori Consentiti - Table 1'!$K$9,5,IF(T256="X",1,0))+IF(U256='Valori Consentiti - Table 1'!$M$9,5,IF(U256="X",1,0))+IF(V256='Valori Consentiti - Table 1'!$O$9,5,IF(V256="X",1,0))+IF(W256='Valori Consentiti - Table 1'!$Q$9,5,IF(W256="X",1,0))+IF(X256='Valori Consentiti - Table 1'!$S$9,5,IF(X256="X",1,0))+IF(Y256='Valori Consentiti - Table 1'!$U$9,5,IF(Y256="X",1,0))+IF(Z256='Valori Consentiti - Table 1'!$W$9,5,IF(Z256="X",1,0))+IF(AA256='Valori Consentiti - Table 1'!$Y$9,5,IF(AA256="X",1,0))+IF(AB256='Valori Consentiti - Table 1'!$AA$9,5,IF(AB256="X",1,0))+IF(AC256='Valori Consentiti - Table 1'!$AC$9,5,IF(AC256="X",1,0))+IF(AD256='Valori Consentiti - Table 1'!$AE$9,5,IF(AD256="X",1,0))+IF(AE256='Valori Consentiti - Table 1'!$AG$9,5,IF(AE256="X",1,0))+IF(AF256='Valori Consentiti - Table 1'!$AI$9,5,IF(AF256="X",1,0))+IF(AG256='Valori Consentiti - Table 1'!$AK$9,5,IF(AG256="X",1,0))+IF(AH256='Valori Consentiti - Table 1'!$AM$9,5,IF(AH256="X",1,0)),))))</f>
        <v>0</v>
      </c>
      <c r="M256" s="16">
        <f t="shared" si="108"/>
        <v>0</v>
      </c>
      <c r="N256" s="16">
        <f t="shared" si="109"/>
        <v>16</v>
      </c>
      <c r="O256" s="16">
        <f>IF(G256=1,IF(S256='Valori Consentiti - Table 1'!$I$6,1,0)+IF(T256='Valori Consentiti - Table 1'!$K$6,1,0)+IF(U256='Valori Consentiti - Table 1'!$M$6,1,0)+IF(V256='Valori Consentiti - Table 1'!$O$6,1,0)+IF(W256='Valori Consentiti - Table 1'!$Q$6,1,0)+IF(X256='Valori Consentiti - Table 1'!$S$6,1,0)+IF(Y256='Valori Consentiti - Table 1'!$U$6,1,0)+IF(Z256='Valori Consentiti - Table 1'!$W$6,1,0)+IF(AA256='Valori Consentiti - Table 1'!$Y$6,1,0)+IF(AB256='Valori Consentiti - Table 1'!$AA$6,1,0)+IF(AC256='Valori Consentiti - Table 1'!$AC$6,1,0)+IF(AD256='Valori Consentiti - Table 1'!$AE$6,1,0)+IF(AE256='Valori Consentiti - Table 1'!$AG$6,1,0)+IF(AF256='Valori Consentiti - Table 1'!$AI$6,1,0)+IF(AG256='Valori Consentiti - Table 1'!$AK$6,1,0)+IF(AH256='Valori Consentiti - Table 1'!$AM$6,1,0),IF(G256=2,IF(S256='Valori Consentiti - Table 1'!$I$7,1,0)+IF(T256='Valori Consentiti - Table 1'!$K$7,1,0)+IF(U256='Valori Consentiti - Table 1'!$M$7,1,0)+IF(V256='Valori Consentiti - Table 1'!$O$7,1,0)+IF(W256='Valori Consentiti - Table 1'!$Q$7,1,0)+IF(X256='Valori Consentiti - Table 1'!$S$7,1,0)+IF(Y256='Valori Consentiti - Table 1'!$U$7,1,0)+IF(Z256='Valori Consentiti - Table 1'!$W$7,1,0)+IF(AA256='Valori Consentiti - Table 1'!$Y$7,1,0)+IF(AB256='Valori Consentiti - Table 1'!$AA$7,1,0)+IF(AC256='Valori Consentiti - Table 1'!$AC$7,1,0)+IF(AD256='Valori Consentiti - Table 1'!$AE$7,1,0)+IF(AE256='Valori Consentiti - Table 1'!$AG$7,1,0)+IF(AF256='Valori Consentiti - Table 1'!$AI$7,1,0)+IF(AG256='Valori Consentiti - Table 1'!$AK$7,1,0)+IF(AH256='Valori Consentiti - Table 1'!$AM$7,1,0),IF(G256=3,IF(S256='Valori Consentiti - Table 1'!$I$8,1,0)+IF(T256='Valori Consentiti - Table 1'!$K$8,1,0)+IF(U256='Valori Consentiti - Table 1'!$M$8,1,0)+IF(V256='Valori Consentiti - Table 1'!$O$8,1,0)+IF(W256='Valori Consentiti - Table 1'!$Q$8,1,0)+IF(X256='Valori Consentiti - Table 1'!$S$8,1,0)+IF(Y256='Valori Consentiti - Table 1'!$U$8,1,0)+IF(Z256='Valori Consentiti - Table 1'!$W$8,1,0)+IF(AA256='Valori Consentiti - Table 1'!$Y$8,1,0)+IF(AB256='Valori Consentiti - Table 1'!$AA$8,1,0)+IF(AC256='Valori Consentiti - Table 1'!$AC$8,1,0)+IF(AD256='Valori Consentiti - Table 1'!$AE$8,1,0)+IF(AE256='Valori Consentiti - Table 1'!$AG$8,1,0)+IF(AF256='Valori Consentiti - Table 1'!$AI$8,1,0)+IF(AG256='Valori Consentiti - Table 1'!$AK$8,1,0)+IF(AH256='Valori Consentiti - Table 1'!$AM$8,1,0),IF(G256=4,IF(S256='Valori Consentiti - Table 1'!$I$9,1,0)+IF(T256='Valori Consentiti - Table 1'!$K$9,1,0)+IF(U256='Valori Consentiti - Table 1'!$M$9,1,0)+IF(V256='Valori Consentiti - Table 1'!$O$9,1,0)+IF(W256='Valori Consentiti - Table 1'!$Q$9,1,0)+IF(X256='Valori Consentiti - Table 1'!$S$9,1,0)+IF(Y256='Valori Consentiti - Table 1'!$U$9,1,0)+IF(Z256='Valori Consentiti - Table 1'!$W$9,1,0)+IF(AA256='Valori Consentiti - Table 1'!$Y$9,1,0)+IF(AB256='Valori Consentiti - Table 1'!$AA$9,1,0)+IF(AC256='Valori Consentiti - Table 1'!$AC$9,1,0)+IF(AD256='Valori Consentiti - Table 1'!$AE$9,1,0)+IF(AE256='Valori Consentiti - Table 1'!$AG$9,1,0)+IF(AF256='Valori Consentiti - Table 1'!$AI$9,1,0)+IF(AG256='Valori Consentiti - Table 1'!$AK$9,1,0)+IF(AH256='Valori Consentiti - Table 1'!$AM$9,1,0),))))</f>
        <v>0</v>
      </c>
      <c r="P256" s="16">
        <f t="shared" si="102"/>
        <v>16</v>
      </c>
      <c r="Q256" s="16">
        <f t="shared" si="103"/>
        <v>1</v>
      </c>
      <c r="R256" s="17"/>
      <c r="S256" s="24" t="str">
        <f t="shared" si="86"/>
        <v/>
      </c>
      <c r="T256" s="25" t="str">
        <f t="shared" si="87"/>
        <v/>
      </c>
      <c r="U256" s="25" t="str">
        <f t="shared" si="88"/>
        <v/>
      </c>
      <c r="V256" s="26" t="str">
        <f t="shared" si="89"/>
        <v/>
      </c>
      <c r="W256" s="27" t="str">
        <f t="shared" si="90"/>
        <v/>
      </c>
      <c r="X256" s="25" t="str">
        <f t="shared" si="91"/>
        <v/>
      </c>
      <c r="Y256" s="25" t="str">
        <f t="shared" si="92"/>
        <v/>
      </c>
      <c r="Z256" s="26" t="str">
        <f t="shared" si="93"/>
        <v/>
      </c>
      <c r="AA256" s="27" t="str">
        <f t="shared" si="94"/>
        <v/>
      </c>
      <c r="AB256" s="25" t="str">
        <f t="shared" si="95"/>
        <v/>
      </c>
      <c r="AC256" s="25" t="str">
        <f t="shared" si="96"/>
        <v/>
      </c>
      <c r="AD256" s="26" t="str">
        <f t="shared" si="97"/>
        <v/>
      </c>
      <c r="AE256" s="27" t="str">
        <f t="shared" si="98"/>
        <v/>
      </c>
      <c r="AF256" s="25" t="str">
        <f t="shared" si="99"/>
        <v/>
      </c>
      <c r="AG256" s="25" t="str">
        <f t="shared" si="100"/>
        <v/>
      </c>
      <c r="AH256" s="26" t="str">
        <f t="shared" si="101"/>
        <v/>
      </c>
      <c r="AI256" s="29" t="b">
        <f t="shared" si="104"/>
        <v>0</v>
      </c>
      <c r="AJ256" s="29" t="b">
        <f t="shared" si="105"/>
        <v>0</v>
      </c>
      <c r="AK256" s="29" t="b">
        <f t="shared" si="106"/>
        <v>0</v>
      </c>
      <c r="AL256" s="29" t="b">
        <f t="shared" si="107"/>
        <v>0</v>
      </c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</row>
    <row r="257" spans="1:252" s="37" customFormat="1" ht="18" customHeight="1">
      <c r="A257" s="31"/>
      <c r="B257" s="31"/>
      <c r="C257" s="41"/>
      <c r="D257" s="14"/>
      <c r="E257" s="18"/>
      <c r="F257" s="31"/>
      <c r="G257" s="14"/>
      <c r="H257" s="15"/>
      <c r="I257" s="15"/>
      <c r="J257" s="15"/>
      <c r="K257" s="15"/>
      <c r="L257" s="40">
        <f>IF(G257=1,IF(S257='Valori Consentiti - Table 1'!$I$6,5,IF(S257="X",1,0))+IF(T257='Valori Consentiti - Table 1'!$K$6,5,IF(T257="X",1,0))+IF(U257='Valori Consentiti - Table 1'!$M$6,5,IF(U257="X",1,0))+IF(V257='Valori Consentiti - Table 1'!$O$6,5,IF(V257="X",1,0))+IF(W257='Valori Consentiti - Table 1'!$Q$6,5,IF(W257="X",1,0))+IF(X257='Valori Consentiti - Table 1'!$S$6,5,IF(X257="X",1,0))+IF(Y257='Valori Consentiti - Table 1'!$U$6,5,IF(Y257="X",1,0))+IF(Z257='Valori Consentiti - Table 1'!$W$6,5,IF(Z257="X",1,0))+IF(AA257='Valori Consentiti - Table 1'!$Y$6,5,IF(AA257="X",1,0))+IF(AB257='Valori Consentiti - Table 1'!$AA$6,5,IF(AB257="X",1,0))+IF(AC257='Valori Consentiti - Table 1'!$AC$6,5,IF(AC257="X",1,0))+IF(AD257='Valori Consentiti - Table 1'!$AE$6,5,IF(AD257="X",1,0))+IF(AE257='Valori Consentiti - Table 1'!$AG$6,5,IF(AE257="X",1,0))+IF(AF257='Valori Consentiti - Table 1'!$AI$6,5,IF(AF257="X",1,0))+IF(AG257='Valori Consentiti - Table 1'!$AK$6,5,IF(AG257="X",1,0))+IF(AH257='Valori Consentiti - Table 1'!$AM$6,5,IF(AH257="X",1,0)),IF(G257=2,IF(S257='Valori Consentiti - Table 1'!$I$7,5,IF(S257="X",1,0))+IF(T257='Valori Consentiti - Table 1'!$K$7,5,IF(T257="X",1,0))+IF(U257='Valori Consentiti - Table 1'!$M$7,5,IF(U257="X",1,0))+IF(V257='Valori Consentiti - Table 1'!$O$7,5,IF(V257="X",1,0))+IF(W257='Valori Consentiti - Table 1'!$Q$7,5,IF(W257="X",1,0))+IF(X257='Valori Consentiti - Table 1'!$S$7,5,IF(X257="X",1,0))+IF(Y257='Valori Consentiti - Table 1'!$U$7,5,IF(Y257="X",1,0))+IF(Z257='Valori Consentiti - Table 1'!$W$7,5,IF(Z257="X",1,0))+IF(AA257='Valori Consentiti - Table 1'!$Y$7,5,IF(AA257="X",1,0))+IF(AB257='Valori Consentiti - Table 1'!$AA$7,5,IF(AB257="X",1,0))+IF(AC257='Valori Consentiti - Table 1'!$AC$7,5,IF(AC257="X",1,0))+IF(AD257='Valori Consentiti - Table 1'!$AE$7,5,IF(AD257="X",1,0))+IF(AE257='Valori Consentiti - Table 1'!$AG$7,5,IF(AE257="X",1,0))+IF(AF257='Valori Consentiti - Table 1'!$AI$7,5,IF(AF257="X",1,0))+IF(AG257='Valori Consentiti - Table 1'!$AK$7,5,IF(AG257="X",1,0))+IF(AH257='Valori Consentiti - Table 1'!$AM$7,5,IF(AH257="X",1,0)),IF(G257=3,IF(S257='Valori Consentiti - Table 1'!$I$8,5,IF(S257="X",1,0))+IF(T257='Valori Consentiti - Table 1'!$K$8,5,IF(T257="X",1,0))+IF(U257='Valori Consentiti - Table 1'!$M$8,5,IF(U257="X",1,0))+IF(V257='Valori Consentiti - Table 1'!$O$8,5,IF(V257="X",1,0))+IF(W257='Valori Consentiti - Table 1'!$Q$8,5,IF(W257="X",1,0))+IF(X257='Valori Consentiti - Table 1'!$S$8,5,IF(X257="X",1,0))+IF(Y257='Valori Consentiti - Table 1'!$U$8,5,IF(Y257="X",1,0))+IF(Z257='Valori Consentiti - Table 1'!$W$8,5,IF(Z257="X",1,0))+IF(AA257='Valori Consentiti - Table 1'!$Y$8,5,IF(AA257="X",1,0))+IF(AB257='Valori Consentiti - Table 1'!$AA$8,5,IF(AB257="X",1,0))+IF(AC257='Valori Consentiti - Table 1'!$AC$8,5,IF(AC257="X",1,0))+IF(AD257='Valori Consentiti - Table 1'!$AE$8,5,IF(AD257="X",1,0))+IF(AE257='Valori Consentiti - Table 1'!$AG$8,5,IF(AE257="X",1,0))+IF(AF257='Valori Consentiti - Table 1'!$AI$8,5,IF(AF257="X",1,0))+IF(AG257='Valori Consentiti - Table 1'!$AK$8,5,IF(AG257="X",1,0))+IF(AH257='Valori Consentiti - Table 1'!$AM$8,5,IF(AH257="X",1,0)),IF(G257=4,IF(S257='Valori Consentiti - Table 1'!$I$9,5,IF(S257="X",1,0))+IF(T257='Valori Consentiti - Table 1'!$K$9,5,IF(T257="X",1,0))+IF(U257='Valori Consentiti - Table 1'!$M$9,5,IF(U257="X",1,0))+IF(V257='Valori Consentiti - Table 1'!$O$9,5,IF(V257="X",1,0))+IF(W257='Valori Consentiti - Table 1'!$Q$9,5,IF(W257="X",1,0))+IF(X257='Valori Consentiti - Table 1'!$S$9,5,IF(X257="X",1,0))+IF(Y257='Valori Consentiti - Table 1'!$U$9,5,IF(Y257="X",1,0))+IF(Z257='Valori Consentiti - Table 1'!$W$9,5,IF(Z257="X",1,0))+IF(AA257='Valori Consentiti - Table 1'!$Y$9,5,IF(AA257="X",1,0))+IF(AB257='Valori Consentiti - Table 1'!$AA$9,5,IF(AB257="X",1,0))+IF(AC257='Valori Consentiti - Table 1'!$AC$9,5,IF(AC257="X",1,0))+IF(AD257='Valori Consentiti - Table 1'!$AE$9,5,IF(AD257="X",1,0))+IF(AE257='Valori Consentiti - Table 1'!$AG$9,5,IF(AE257="X",1,0))+IF(AF257='Valori Consentiti - Table 1'!$AI$9,5,IF(AF257="X",1,0))+IF(AG257='Valori Consentiti - Table 1'!$AK$9,5,IF(AG257="X",1,0))+IF(AH257='Valori Consentiti - Table 1'!$AM$9,5,IF(AH257="X",1,0)),))))</f>
        <v>0</v>
      </c>
      <c r="M257" s="16">
        <f t="shared" si="108"/>
        <v>0</v>
      </c>
      <c r="N257" s="16">
        <f t="shared" si="109"/>
        <v>16</v>
      </c>
      <c r="O257" s="16">
        <f>IF(G257=1,IF(S257='Valori Consentiti - Table 1'!$I$6,1,0)+IF(T257='Valori Consentiti - Table 1'!$K$6,1,0)+IF(U257='Valori Consentiti - Table 1'!$M$6,1,0)+IF(V257='Valori Consentiti - Table 1'!$O$6,1,0)+IF(W257='Valori Consentiti - Table 1'!$Q$6,1,0)+IF(X257='Valori Consentiti - Table 1'!$S$6,1,0)+IF(Y257='Valori Consentiti - Table 1'!$U$6,1,0)+IF(Z257='Valori Consentiti - Table 1'!$W$6,1,0)+IF(AA257='Valori Consentiti - Table 1'!$Y$6,1,0)+IF(AB257='Valori Consentiti - Table 1'!$AA$6,1,0)+IF(AC257='Valori Consentiti - Table 1'!$AC$6,1,0)+IF(AD257='Valori Consentiti - Table 1'!$AE$6,1,0)+IF(AE257='Valori Consentiti - Table 1'!$AG$6,1,0)+IF(AF257='Valori Consentiti - Table 1'!$AI$6,1,0)+IF(AG257='Valori Consentiti - Table 1'!$AK$6,1,0)+IF(AH257='Valori Consentiti - Table 1'!$AM$6,1,0),IF(G257=2,IF(S257='Valori Consentiti - Table 1'!$I$7,1,0)+IF(T257='Valori Consentiti - Table 1'!$K$7,1,0)+IF(U257='Valori Consentiti - Table 1'!$M$7,1,0)+IF(V257='Valori Consentiti - Table 1'!$O$7,1,0)+IF(W257='Valori Consentiti - Table 1'!$Q$7,1,0)+IF(X257='Valori Consentiti - Table 1'!$S$7,1,0)+IF(Y257='Valori Consentiti - Table 1'!$U$7,1,0)+IF(Z257='Valori Consentiti - Table 1'!$W$7,1,0)+IF(AA257='Valori Consentiti - Table 1'!$Y$7,1,0)+IF(AB257='Valori Consentiti - Table 1'!$AA$7,1,0)+IF(AC257='Valori Consentiti - Table 1'!$AC$7,1,0)+IF(AD257='Valori Consentiti - Table 1'!$AE$7,1,0)+IF(AE257='Valori Consentiti - Table 1'!$AG$7,1,0)+IF(AF257='Valori Consentiti - Table 1'!$AI$7,1,0)+IF(AG257='Valori Consentiti - Table 1'!$AK$7,1,0)+IF(AH257='Valori Consentiti - Table 1'!$AM$7,1,0),IF(G257=3,IF(S257='Valori Consentiti - Table 1'!$I$8,1,0)+IF(T257='Valori Consentiti - Table 1'!$K$8,1,0)+IF(U257='Valori Consentiti - Table 1'!$M$8,1,0)+IF(V257='Valori Consentiti - Table 1'!$O$8,1,0)+IF(W257='Valori Consentiti - Table 1'!$Q$8,1,0)+IF(X257='Valori Consentiti - Table 1'!$S$8,1,0)+IF(Y257='Valori Consentiti - Table 1'!$U$8,1,0)+IF(Z257='Valori Consentiti - Table 1'!$W$8,1,0)+IF(AA257='Valori Consentiti - Table 1'!$Y$8,1,0)+IF(AB257='Valori Consentiti - Table 1'!$AA$8,1,0)+IF(AC257='Valori Consentiti - Table 1'!$AC$8,1,0)+IF(AD257='Valori Consentiti - Table 1'!$AE$8,1,0)+IF(AE257='Valori Consentiti - Table 1'!$AG$8,1,0)+IF(AF257='Valori Consentiti - Table 1'!$AI$8,1,0)+IF(AG257='Valori Consentiti - Table 1'!$AK$8,1,0)+IF(AH257='Valori Consentiti - Table 1'!$AM$8,1,0),IF(G257=4,IF(S257='Valori Consentiti - Table 1'!$I$9,1,0)+IF(T257='Valori Consentiti - Table 1'!$K$9,1,0)+IF(U257='Valori Consentiti - Table 1'!$M$9,1,0)+IF(V257='Valori Consentiti - Table 1'!$O$9,1,0)+IF(W257='Valori Consentiti - Table 1'!$Q$9,1,0)+IF(X257='Valori Consentiti - Table 1'!$S$9,1,0)+IF(Y257='Valori Consentiti - Table 1'!$U$9,1,0)+IF(Z257='Valori Consentiti - Table 1'!$W$9,1,0)+IF(AA257='Valori Consentiti - Table 1'!$Y$9,1,0)+IF(AB257='Valori Consentiti - Table 1'!$AA$9,1,0)+IF(AC257='Valori Consentiti - Table 1'!$AC$9,1,0)+IF(AD257='Valori Consentiti - Table 1'!$AE$9,1,0)+IF(AE257='Valori Consentiti - Table 1'!$AG$9,1,0)+IF(AF257='Valori Consentiti - Table 1'!$AI$9,1,0)+IF(AG257='Valori Consentiti - Table 1'!$AK$9,1,0)+IF(AH257='Valori Consentiti - Table 1'!$AM$9,1,0),))))</f>
        <v>0</v>
      </c>
      <c r="P257" s="16">
        <f t="shared" si="102"/>
        <v>16</v>
      </c>
      <c r="Q257" s="16">
        <f t="shared" si="103"/>
        <v>1</v>
      </c>
      <c r="R257" s="17"/>
      <c r="S257" s="24" t="str">
        <f t="shared" si="86"/>
        <v/>
      </c>
      <c r="T257" s="25" t="str">
        <f t="shared" si="87"/>
        <v/>
      </c>
      <c r="U257" s="25" t="str">
        <f t="shared" si="88"/>
        <v/>
      </c>
      <c r="V257" s="26" t="str">
        <f t="shared" si="89"/>
        <v/>
      </c>
      <c r="W257" s="27" t="str">
        <f t="shared" si="90"/>
        <v/>
      </c>
      <c r="X257" s="25" t="str">
        <f t="shared" si="91"/>
        <v/>
      </c>
      <c r="Y257" s="25" t="str">
        <f t="shared" si="92"/>
        <v/>
      </c>
      <c r="Z257" s="26" t="str">
        <f t="shared" si="93"/>
        <v/>
      </c>
      <c r="AA257" s="27" t="str">
        <f t="shared" si="94"/>
        <v/>
      </c>
      <c r="AB257" s="25" t="str">
        <f t="shared" si="95"/>
        <v/>
      </c>
      <c r="AC257" s="25" t="str">
        <f t="shared" si="96"/>
        <v/>
      </c>
      <c r="AD257" s="26" t="str">
        <f t="shared" si="97"/>
        <v/>
      </c>
      <c r="AE257" s="27" t="str">
        <f t="shared" si="98"/>
        <v/>
      </c>
      <c r="AF257" s="25" t="str">
        <f t="shared" si="99"/>
        <v/>
      </c>
      <c r="AG257" s="25" t="str">
        <f t="shared" si="100"/>
        <v/>
      </c>
      <c r="AH257" s="26" t="str">
        <f t="shared" si="101"/>
        <v/>
      </c>
      <c r="AI257" s="29" t="b">
        <f t="shared" si="104"/>
        <v>0</v>
      </c>
      <c r="AJ257" s="29" t="b">
        <f t="shared" si="105"/>
        <v>0</v>
      </c>
      <c r="AK257" s="29" t="b">
        <f t="shared" si="106"/>
        <v>0</v>
      </c>
      <c r="AL257" s="29" t="b">
        <f t="shared" si="107"/>
        <v>0</v>
      </c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</row>
    <row r="258" spans="1:252" s="37" customFormat="1" ht="18" customHeight="1">
      <c r="A258" s="31"/>
      <c r="B258" s="31"/>
      <c r="C258" s="41"/>
      <c r="D258" s="14"/>
      <c r="E258" s="18"/>
      <c r="F258" s="31"/>
      <c r="G258" s="14"/>
      <c r="H258" s="15"/>
      <c r="I258" s="15"/>
      <c r="J258" s="15"/>
      <c r="K258" s="15"/>
      <c r="L258" s="40">
        <f>IF(G258=1,IF(S258='Valori Consentiti - Table 1'!$I$6,5,IF(S258="X",1,0))+IF(T258='Valori Consentiti - Table 1'!$K$6,5,IF(T258="X",1,0))+IF(U258='Valori Consentiti - Table 1'!$M$6,5,IF(U258="X",1,0))+IF(V258='Valori Consentiti - Table 1'!$O$6,5,IF(V258="X",1,0))+IF(W258='Valori Consentiti - Table 1'!$Q$6,5,IF(W258="X",1,0))+IF(X258='Valori Consentiti - Table 1'!$S$6,5,IF(X258="X",1,0))+IF(Y258='Valori Consentiti - Table 1'!$U$6,5,IF(Y258="X",1,0))+IF(Z258='Valori Consentiti - Table 1'!$W$6,5,IF(Z258="X",1,0))+IF(AA258='Valori Consentiti - Table 1'!$Y$6,5,IF(AA258="X",1,0))+IF(AB258='Valori Consentiti - Table 1'!$AA$6,5,IF(AB258="X",1,0))+IF(AC258='Valori Consentiti - Table 1'!$AC$6,5,IF(AC258="X",1,0))+IF(AD258='Valori Consentiti - Table 1'!$AE$6,5,IF(AD258="X",1,0))+IF(AE258='Valori Consentiti - Table 1'!$AG$6,5,IF(AE258="X",1,0))+IF(AF258='Valori Consentiti - Table 1'!$AI$6,5,IF(AF258="X",1,0))+IF(AG258='Valori Consentiti - Table 1'!$AK$6,5,IF(AG258="X",1,0))+IF(AH258='Valori Consentiti - Table 1'!$AM$6,5,IF(AH258="X",1,0)),IF(G258=2,IF(S258='Valori Consentiti - Table 1'!$I$7,5,IF(S258="X",1,0))+IF(T258='Valori Consentiti - Table 1'!$K$7,5,IF(T258="X",1,0))+IF(U258='Valori Consentiti - Table 1'!$M$7,5,IF(U258="X",1,0))+IF(V258='Valori Consentiti - Table 1'!$O$7,5,IF(V258="X",1,0))+IF(W258='Valori Consentiti - Table 1'!$Q$7,5,IF(W258="X",1,0))+IF(X258='Valori Consentiti - Table 1'!$S$7,5,IF(X258="X",1,0))+IF(Y258='Valori Consentiti - Table 1'!$U$7,5,IF(Y258="X",1,0))+IF(Z258='Valori Consentiti - Table 1'!$W$7,5,IF(Z258="X",1,0))+IF(AA258='Valori Consentiti - Table 1'!$Y$7,5,IF(AA258="X",1,0))+IF(AB258='Valori Consentiti - Table 1'!$AA$7,5,IF(AB258="X",1,0))+IF(AC258='Valori Consentiti - Table 1'!$AC$7,5,IF(AC258="X",1,0))+IF(AD258='Valori Consentiti - Table 1'!$AE$7,5,IF(AD258="X",1,0))+IF(AE258='Valori Consentiti - Table 1'!$AG$7,5,IF(AE258="X",1,0))+IF(AF258='Valori Consentiti - Table 1'!$AI$7,5,IF(AF258="X",1,0))+IF(AG258='Valori Consentiti - Table 1'!$AK$7,5,IF(AG258="X",1,0))+IF(AH258='Valori Consentiti - Table 1'!$AM$7,5,IF(AH258="X",1,0)),IF(G258=3,IF(S258='Valori Consentiti - Table 1'!$I$8,5,IF(S258="X",1,0))+IF(T258='Valori Consentiti - Table 1'!$K$8,5,IF(T258="X",1,0))+IF(U258='Valori Consentiti - Table 1'!$M$8,5,IF(U258="X",1,0))+IF(V258='Valori Consentiti - Table 1'!$O$8,5,IF(V258="X",1,0))+IF(W258='Valori Consentiti - Table 1'!$Q$8,5,IF(W258="X",1,0))+IF(X258='Valori Consentiti - Table 1'!$S$8,5,IF(X258="X",1,0))+IF(Y258='Valori Consentiti - Table 1'!$U$8,5,IF(Y258="X",1,0))+IF(Z258='Valori Consentiti - Table 1'!$W$8,5,IF(Z258="X",1,0))+IF(AA258='Valori Consentiti - Table 1'!$Y$8,5,IF(AA258="X",1,0))+IF(AB258='Valori Consentiti - Table 1'!$AA$8,5,IF(AB258="X",1,0))+IF(AC258='Valori Consentiti - Table 1'!$AC$8,5,IF(AC258="X",1,0))+IF(AD258='Valori Consentiti - Table 1'!$AE$8,5,IF(AD258="X",1,0))+IF(AE258='Valori Consentiti - Table 1'!$AG$8,5,IF(AE258="X",1,0))+IF(AF258='Valori Consentiti - Table 1'!$AI$8,5,IF(AF258="X",1,0))+IF(AG258='Valori Consentiti - Table 1'!$AK$8,5,IF(AG258="X",1,0))+IF(AH258='Valori Consentiti - Table 1'!$AM$8,5,IF(AH258="X",1,0)),IF(G258=4,IF(S258='Valori Consentiti - Table 1'!$I$9,5,IF(S258="X",1,0))+IF(T258='Valori Consentiti - Table 1'!$K$9,5,IF(T258="X",1,0))+IF(U258='Valori Consentiti - Table 1'!$M$9,5,IF(U258="X",1,0))+IF(V258='Valori Consentiti - Table 1'!$O$9,5,IF(V258="X",1,0))+IF(W258='Valori Consentiti - Table 1'!$Q$9,5,IF(W258="X",1,0))+IF(X258='Valori Consentiti - Table 1'!$S$9,5,IF(X258="X",1,0))+IF(Y258='Valori Consentiti - Table 1'!$U$9,5,IF(Y258="X",1,0))+IF(Z258='Valori Consentiti - Table 1'!$W$9,5,IF(Z258="X",1,0))+IF(AA258='Valori Consentiti - Table 1'!$Y$9,5,IF(AA258="X",1,0))+IF(AB258='Valori Consentiti - Table 1'!$AA$9,5,IF(AB258="X",1,0))+IF(AC258='Valori Consentiti - Table 1'!$AC$9,5,IF(AC258="X",1,0))+IF(AD258='Valori Consentiti - Table 1'!$AE$9,5,IF(AD258="X",1,0))+IF(AE258='Valori Consentiti - Table 1'!$AG$9,5,IF(AE258="X",1,0))+IF(AF258='Valori Consentiti - Table 1'!$AI$9,5,IF(AF258="X",1,0))+IF(AG258='Valori Consentiti - Table 1'!$AK$9,5,IF(AG258="X",1,0))+IF(AH258='Valori Consentiti - Table 1'!$AM$9,5,IF(AH258="X",1,0)),))))</f>
        <v>0</v>
      </c>
      <c r="M258" s="16">
        <f t="shared" si="108"/>
        <v>0</v>
      </c>
      <c r="N258" s="16">
        <f t="shared" si="109"/>
        <v>16</v>
      </c>
      <c r="O258" s="16">
        <f>IF(G258=1,IF(S258='Valori Consentiti - Table 1'!$I$6,1,0)+IF(T258='Valori Consentiti - Table 1'!$K$6,1,0)+IF(U258='Valori Consentiti - Table 1'!$M$6,1,0)+IF(V258='Valori Consentiti - Table 1'!$O$6,1,0)+IF(W258='Valori Consentiti - Table 1'!$Q$6,1,0)+IF(X258='Valori Consentiti - Table 1'!$S$6,1,0)+IF(Y258='Valori Consentiti - Table 1'!$U$6,1,0)+IF(Z258='Valori Consentiti - Table 1'!$W$6,1,0)+IF(AA258='Valori Consentiti - Table 1'!$Y$6,1,0)+IF(AB258='Valori Consentiti - Table 1'!$AA$6,1,0)+IF(AC258='Valori Consentiti - Table 1'!$AC$6,1,0)+IF(AD258='Valori Consentiti - Table 1'!$AE$6,1,0)+IF(AE258='Valori Consentiti - Table 1'!$AG$6,1,0)+IF(AF258='Valori Consentiti - Table 1'!$AI$6,1,0)+IF(AG258='Valori Consentiti - Table 1'!$AK$6,1,0)+IF(AH258='Valori Consentiti - Table 1'!$AM$6,1,0),IF(G258=2,IF(S258='Valori Consentiti - Table 1'!$I$7,1,0)+IF(T258='Valori Consentiti - Table 1'!$K$7,1,0)+IF(U258='Valori Consentiti - Table 1'!$M$7,1,0)+IF(V258='Valori Consentiti - Table 1'!$O$7,1,0)+IF(W258='Valori Consentiti - Table 1'!$Q$7,1,0)+IF(X258='Valori Consentiti - Table 1'!$S$7,1,0)+IF(Y258='Valori Consentiti - Table 1'!$U$7,1,0)+IF(Z258='Valori Consentiti - Table 1'!$W$7,1,0)+IF(AA258='Valori Consentiti - Table 1'!$Y$7,1,0)+IF(AB258='Valori Consentiti - Table 1'!$AA$7,1,0)+IF(AC258='Valori Consentiti - Table 1'!$AC$7,1,0)+IF(AD258='Valori Consentiti - Table 1'!$AE$7,1,0)+IF(AE258='Valori Consentiti - Table 1'!$AG$7,1,0)+IF(AF258='Valori Consentiti - Table 1'!$AI$7,1,0)+IF(AG258='Valori Consentiti - Table 1'!$AK$7,1,0)+IF(AH258='Valori Consentiti - Table 1'!$AM$7,1,0),IF(G258=3,IF(S258='Valori Consentiti - Table 1'!$I$8,1,0)+IF(T258='Valori Consentiti - Table 1'!$K$8,1,0)+IF(U258='Valori Consentiti - Table 1'!$M$8,1,0)+IF(V258='Valori Consentiti - Table 1'!$O$8,1,0)+IF(W258='Valori Consentiti - Table 1'!$Q$8,1,0)+IF(X258='Valori Consentiti - Table 1'!$S$8,1,0)+IF(Y258='Valori Consentiti - Table 1'!$U$8,1,0)+IF(Z258='Valori Consentiti - Table 1'!$W$8,1,0)+IF(AA258='Valori Consentiti - Table 1'!$Y$8,1,0)+IF(AB258='Valori Consentiti - Table 1'!$AA$8,1,0)+IF(AC258='Valori Consentiti - Table 1'!$AC$8,1,0)+IF(AD258='Valori Consentiti - Table 1'!$AE$8,1,0)+IF(AE258='Valori Consentiti - Table 1'!$AG$8,1,0)+IF(AF258='Valori Consentiti - Table 1'!$AI$8,1,0)+IF(AG258='Valori Consentiti - Table 1'!$AK$8,1,0)+IF(AH258='Valori Consentiti - Table 1'!$AM$8,1,0),IF(G258=4,IF(S258='Valori Consentiti - Table 1'!$I$9,1,0)+IF(T258='Valori Consentiti - Table 1'!$K$9,1,0)+IF(U258='Valori Consentiti - Table 1'!$M$9,1,0)+IF(V258='Valori Consentiti - Table 1'!$O$9,1,0)+IF(W258='Valori Consentiti - Table 1'!$Q$9,1,0)+IF(X258='Valori Consentiti - Table 1'!$S$9,1,0)+IF(Y258='Valori Consentiti - Table 1'!$U$9,1,0)+IF(Z258='Valori Consentiti - Table 1'!$W$9,1,0)+IF(AA258='Valori Consentiti - Table 1'!$Y$9,1,0)+IF(AB258='Valori Consentiti - Table 1'!$AA$9,1,0)+IF(AC258='Valori Consentiti - Table 1'!$AC$9,1,0)+IF(AD258='Valori Consentiti - Table 1'!$AE$9,1,0)+IF(AE258='Valori Consentiti - Table 1'!$AG$9,1,0)+IF(AF258='Valori Consentiti - Table 1'!$AI$9,1,0)+IF(AG258='Valori Consentiti - Table 1'!$AK$9,1,0)+IF(AH258='Valori Consentiti - Table 1'!$AM$9,1,0),))))</f>
        <v>0</v>
      </c>
      <c r="P258" s="16">
        <f t="shared" si="102"/>
        <v>16</v>
      </c>
      <c r="Q258" s="16">
        <f t="shared" si="103"/>
        <v>1</v>
      </c>
      <c r="R258" s="17"/>
      <c r="S258" s="24" t="str">
        <f t="shared" ref="S258:S321" si="110">MID($H258,1,1)</f>
        <v/>
      </c>
      <c r="T258" s="25" t="str">
        <f t="shared" ref="T258:T321" si="111">MID($H258,2,1)</f>
        <v/>
      </c>
      <c r="U258" s="25" t="str">
        <f t="shared" ref="U258:U321" si="112">MID($H258,3,1)</f>
        <v/>
      </c>
      <c r="V258" s="26" t="str">
        <f t="shared" ref="V258:V321" si="113">MID($H258,4,1)</f>
        <v/>
      </c>
      <c r="W258" s="27" t="str">
        <f t="shared" ref="W258:W321" si="114">MID($I258,1,1)</f>
        <v/>
      </c>
      <c r="X258" s="25" t="str">
        <f t="shared" ref="X258:X321" si="115">MID($I258,2,1)</f>
        <v/>
      </c>
      <c r="Y258" s="25" t="str">
        <f t="shared" ref="Y258:Y321" si="116">MID($I258,3,1)</f>
        <v/>
      </c>
      <c r="Z258" s="26" t="str">
        <f t="shared" ref="Z258:Z321" si="117">MID($I258,4,1)</f>
        <v/>
      </c>
      <c r="AA258" s="27" t="str">
        <f t="shared" ref="AA258:AA321" si="118">MID($J258,1,1)</f>
        <v/>
      </c>
      <c r="AB258" s="25" t="str">
        <f t="shared" ref="AB258:AB321" si="119">MID($J258,2,1)</f>
        <v/>
      </c>
      <c r="AC258" s="25" t="str">
        <f t="shared" ref="AC258:AC321" si="120">MID($J258,3,1)</f>
        <v/>
      </c>
      <c r="AD258" s="26" t="str">
        <f t="shared" ref="AD258:AD321" si="121">MID($J258,4,1)</f>
        <v/>
      </c>
      <c r="AE258" s="27" t="str">
        <f t="shared" ref="AE258:AE321" si="122">MID($K258,1,1)</f>
        <v/>
      </c>
      <c r="AF258" s="25" t="str">
        <f t="shared" ref="AF258:AF321" si="123">MID($K258,2,1)</f>
        <v/>
      </c>
      <c r="AG258" s="25" t="str">
        <f t="shared" ref="AG258:AG321" si="124">MID($K258,3,1)</f>
        <v/>
      </c>
      <c r="AH258" s="26" t="str">
        <f t="shared" ref="AH258:AH321" si="125">MID($K258,4,1)</f>
        <v/>
      </c>
      <c r="AI258" s="29" t="b">
        <f t="shared" si="104"/>
        <v>0</v>
      </c>
      <c r="AJ258" s="29" t="b">
        <f t="shared" si="105"/>
        <v>0</v>
      </c>
      <c r="AK258" s="29" t="b">
        <f t="shared" si="106"/>
        <v>0</v>
      </c>
      <c r="AL258" s="29" t="b">
        <f t="shared" si="107"/>
        <v>0</v>
      </c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</row>
    <row r="259" spans="1:252" s="37" customFormat="1" ht="18" customHeight="1">
      <c r="A259" s="31"/>
      <c r="B259" s="31"/>
      <c r="C259" s="41"/>
      <c r="D259" s="14"/>
      <c r="E259" s="18"/>
      <c r="F259" s="31"/>
      <c r="G259" s="14"/>
      <c r="H259" s="15"/>
      <c r="I259" s="15"/>
      <c r="J259" s="15"/>
      <c r="K259" s="15"/>
      <c r="L259" s="40">
        <f>IF(G259=1,IF(S259='Valori Consentiti - Table 1'!$I$6,5,IF(S259="X",1,0))+IF(T259='Valori Consentiti - Table 1'!$K$6,5,IF(T259="X",1,0))+IF(U259='Valori Consentiti - Table 1'!$M$6,5,IF(U259="X",1,0))+IF(V259='Valori Consentiti - Table 1'!$O$6,5,IF(V259="X",1,0))+IF(W259='Valori Consentiti - Table 1'!$Q$6,5,IF(W259="X",1,0))+IF(X259='Valori Consentiti - Table 1'!$S$6,5,IF(X259="X",1,0))+IF(Y259='Valori Consentiti - Table 1'!$U$6,5,IF(Y259="X",1,0))+IF(Z259='Valori Consentiti - Table 1'!$W$6,5,IF(Z259="X",1,0))+IF(AA259='Valori Consentiti - Table 1'!$Y$6,5,IF(AA259="X",1,0))+IF(AB259='Valori Consentiti - Table 1'!$AA$6,5,IF(AB259="X",1,0))+IF(AC259='Valori Consentiti - Table 1'!$AC$6,5,IF(AC259="X",1,0))+IF(AD259='Valori Consentiti - Table 1'!$AE$6,5,IF(AD259="X",1,0))+IF(AE259='Valori Consentiti - Table 1'!$AG$6,5,IF(AE259="X",1,0))+IF(AF259='Valori Consentiti - Table 1'!$AI$6,5,IF(AF259="X",1,0))+IF(AG259='Valori Consentiti - Table 1'!$AK$6,5,IF(AG259="X",1,0))+IF(AH259='Valori Consentiti - Table 1'!$AM$6,5,IF(AH259="X",1,0)),IF(G259=2,IF(S259='Valori Consentiti - Table 1'!$I$7,5,IF(S259="X",1,0))+IF(T259='Valori Consentiti - Table 1'!$K$7,5,IF(T259="X",1,0))+IF(U259='Valori Consentiti - Table 1'!$M$7,5,IF(U259="X",1,0))+IF(V259='Valori Consentiti - Table 1'!$O$7,5,IF(V259="X",1,0))+IF(W259='Valori Consentiti - Table 1'!$Q$7,5,IF(W259="X",1,0))+IF(X259='Valori Consentiti - Table 1'!$S$7,5,IF(X259="X",1,0))+IF(Y259='Valori Consentiti - Table 1'!$U$7,5,IF(Y259="X",1,0))+IF(Z259='Valori Consentiti - Table 1'!$W$7,5,IF(Z259="X",1,0))+IF(AA259='Valori Consentiti - Table 1'!$Y$7,5,IF(AA259="X",1,0))+IF(AB259='Valori Consentiti - Table 1'!$AA$7,5,IF(AB259="X",1,0))+IF(AC259='Valori Consentiti - Table 1'!$AC$7,5,IF(AC259="X",1,0))+IF(AD259='Valori Consentiti - Table 1'!$AE$7,5,IF(AD259="X",1,0))+IF(AE259='Valori Consentiti - Table 1'!$AG$7,5,IF(AE259="X",1,0))+IF(AF259='Valori Consentiti - Table 1'!$AI$7,5,IF(AF259="X",1,0))+IF(AG259='Valori Consentiti - Table 1'!$AK$7,5,IF(AG259="X",1,0))+IF(AH259='Valori Consentiti - Table 1'!$AM$7,5,IF(AH259="X",1,0)),IF(G259=3,IF(S259='Valori Consentiti - Table 1'!$I$8,5,IF(S259="X",1,0))+IF(T259='Valori Consentiti - Table 1'!$K$8,5,IF(T259="X",1,0))+IF(U259='Valori Consentiti - Table 1'!$M$8,5,IF(U259="X",1,0))+IF(V259='Valori Consentiti - Table 1'!$O$8,5,IF(V259="X",1,0))+IF(W259='Valori Consentiti - Table 1'!$Q$8,5,IF(W259="X",1,0))+IF(X259='Valori Consentiti - Table 1'!$S$8,5,IF(X259="X",1,0))+IF(Y259='Valori Consentiti - Table 1'!$U$8,5,IF(Y259="X",1,0))+IF(Z259='Valori Consentiti - Table 1'!$W$8,5,IF(Z259="X",1,0))+IF(AA259='Valori Consentiti - Table 1'!$Y$8,5,IF(AA259="X",1,0))+IF(AB259='Valori Consentiti - Table 1'!$AA$8,5,IF(AB259="X",1,0))+IF(AC259='Valori Consentiti - Table 1'!$AC$8,5,IF(AC259="X",1,0))+IF(AD259='Valori Consentiti - Table 1'!$AE$8,5,IF(AD259="X",1,0))+IF(AE259='Valori Consentiti - Table 1'!$AG$8,5,IF(AE259="X",1,0))+IF(AF259='Valori Consentiti - Table 1'!$AI$8,5,IF(AF259="X",1,0))+IF(AG259='Valori Consentiti - Table 1'!$AK$8,5,IF(AG259="X",1,0))+IF(AH259='Valori Consentiti - Table 1'!$AM$8,5,IF(AH259="X",1,0)),IF(G259=4,IF(S259='Valori Consentiti - Table 1'!$I$9,5,IF(S259="X",1,0))+IF(T259='Valori Consentiti - Table 1'!$K$9,5,IF(T259="X",1,0))+IF(U259='Valori Consentiti - Table 1'!$M$9,5,IF(U259="X",1,0))+IF(V259='Valori Consentiti - Table 1'!$O$9,5,IF(V259="X",1,0))+IF(W259='Valori Consentiti - Table 1'!$Q$9,5,IF(W259="X",1,0))+IF(X259='Valori Consentiti - Table 1'!$S$9,5,IF(X259="X",1,0))+IF(Y259='Valori Consentiti - Table 1'!$U$9,5,IF(Y259="X",1,0))+IF(Z259='Valori Consentiti - Table 1'!$W$9,5,IF(Z259="X",1,0))+IF(AA259='Valori Consentiti - Table 1'!$Y$9,5,IF(AA259="X",1,0))+IF(AB259='Valori Consentiti - Table 1'!$AA$9,5,IF(AB259="X",1,0))+IF(AC259='Valori Consentiti - Table 1'!$AC$9,5,IF(AC259="X",1,0))+IF(AD259='Valori Consentiti - Table 1'!$AE$9,5,IF(AD259="X",1,0))+IF(AE259='Valori Consentiti - Table 1'!$AG$9,5,IF(AE259="X",1,0))+IF(AF259='Valori Consentiti - Table 1'!$AI$9,5,IF(AF259="X",1,0))+IF(AG259='Valori Consentiti - Table 1'!$AK$9,5,IF(AG259="X",1,0))+IF(AH259='Valori Consentiti - Table 1'!$AM$9,5,IF(AH259="X",1,0)),))))</f>
        <v>0</v>
      </c>
      <c r="M259" s="16">
        <f t="shared" si="108"/>
        <v>0</v>
      </c>
      <c r="N259" s="16">
        <f t="shared" si="109"/>
        <v>16</v>
      </c>
      <c r="O259" s="16">
        <f>IF(G259=1,IF(S259='Valori Consentiti - Table 1'!$I$6,1,0)+IF(T259='Valori Consentiti - Table 1'!$K$6,1,0)+IF(U259='Valori Consentiti - Table 1'!$M$6,1,0)+IF(V259='Valori Consentiti - Table 1'!$O$6,1,0)+IF(W259='Valori Consentiti - Table 1'!$Q$6,1,0)+IF(X259='Valori Consentiti - Table 1'!$S$6,1,0)+IF(Y259='Valori Consentiti - Table 1'!$U$6,1,0)+IF(Z259='Valori Consentiti - Table 1'!$W$6,1,0)+IF(AA259='Valori Consentiti - Table 1'!$Y$6,1,0)+IF(AB259='Valori Consentiti - Table 1'!$AA$6,1,0)+IF(AC259='Valori Consentiti - Table 1'!$AC$6,1,0)+IF(AD259='Valori Consentiti - Table 1'!$AE$6,1,0)+IF(AE259='Valori Consentiti - Table 1'!$AG$6,1,0)+IF(AF259='Valori Consentiti - Table 1'!$AI$6,1,0)+IF(AG259='Valori Consentiti - Table 1'!$AK$6,1,0)+IF(AH259='Valori Consentiti - Table 1'!$AM$6,1,0),IF(G259=2,IF(S259='Valori Consentiti - Table 1'!$I$7,1,0)+IF(T259='Valori Consentiti - Table 1'!$K$7,1,0)+IF(U259='Valori Consentiti - Table 1'!$M$7,1,0)+IF(V259='Valori Consentiti - Table 1'!$O$7,1,0)+IF(W259='Valori Consentiti - Table 1'!$Q$7,1,0)+IF(X259='Valori Consentiti - Table 1'!$S$7,1,0)+IF(Y259='Valori Consentiti - Table 1'!$U$7,1,0)+IF(Z259='Valori Consentiti - Table 1'!$W$7,1,0)+IF(AA259='Valori Consentiti - Table 1'!$Y$7,1,0)+IF(AB259='Valori Consentiti - Table 1'!$AA$7,1,0)+IF(AC259='Valori Consentiti - Table 1'!$AC$7,1,0)+IF(AD259='Valori Consentiti - Table 1'!$AE$7,1,0)+IF(AE259='Valori Consentiti - Table 1'!$AG$7,1,0)+IF(AF259='Valori Consentiti - Table 1'!$AI$7,1,0)+IF(AG259='Valori Consentiti - Table 1'!$AK$7,1,0)+IF(AH259='Valori Consentiti - Table 1'!$AM$7,1,0),IF(G259=3,IF(S259='Valori Consentiti - Table 1'!$I$8,1,0)+IF(T259='Valori Consentiti - Table 1'!$K$8,1,0)+IF(U259='Valori Consentiti - Table 1'!$M$8,1,0)+IF(V259='Valori Consentiti - Table 1'!$O$8,1,0)+IF(W259='Valori Consentiti - Table 1'!$Q$8,1,0)+IF(X259='Valori Consentiti - Table 1'!$S$8,1,0)+IF(Y259='Valori Consentiti - Table 1'!$U$8,1,0)+IF(Z259='Valori Consentiti - Table 1'!$W$8,1,0)+IF(AA259='Valori Consentiti - Table 1'!$Y$8,1,0)+IF(AB259='Valori Consentiti - Table 1'!$AA$8,1,0)+IF(AC259='Valori Consentiti - Table 1'!$AC$8,1,0)+IF(AD259='Valori Consentiti - Table 1'!$AE$8,1,0)+IF(AE259='Valori Consentiti - Table 1'!$AG$8,1,0)+IF(AF259='Valori Consentiti - Table 1'!$AI$8,1,0)+IF(AG259='Valori Consentiti - Table 1'!$AK$8,1,0)+IF(AH259='Valori Consentiti - Table 1'!$AM$8,1,0),IF(G259=4,IF(S259='Valori Consentiti - Table 1'!$I$9,1,0)+IF(T259='Valori Consentiti - Table 1'!$K$9,1,0)+IF(U259='Valori Consentiti - Table 1'!$M$9,1,0)+IF(V259='Valori Consentiti - Table 1'!$O$9,1,0)+IF(W259='Valori Consentiti - Table 1'!$Q$9,1,0)+IF(X259='Valori Consentiti - Table 1'!$S$9,1,0)+IF(Y259='Valori Consentiti - Table 1'!$U$9,1,0)+IF(Z259='Valori Consentiti - Table 1'!$W$9,1,0)+IF(AA259='Valori Consentiti - Table 1'!$Y$9,1,0)+IF(AB259='Valori Consentiti - Table 1'!$AA$9,1,0)+IF(AC259='Valori Consentiti - Table 1'!$AC$9,1,0)+IF(AD259='Valori Consentiti - Table 1'!$AE$9,1,0)+IF(AE259='Valori Consentiti - Table 1'!$AG$9,1,0)+IF(AF259='Valori Consentiti - Table 1'!$AI$9,1,0)+IF(AG259='Valori Consentiti - Table 1'!$AK$9,1,0)+IF(AH259='Valori Consentiti - Table 1'!$AM$9,1,0),))))</f>
        <v>0</v>
      </c>
      <c r="P259" s="16">
        <f t="shared" ref="P259:P322" si="126">16-O259-M259</f>
        <v>16</v>
      </c>
      <c r="Q259" s="16">
        <f t="shared" ref="Q259:Q322" si="127">COUNTIF($L$2:$L$1000,"&gt;" &amp;$L259)+1</f>
        <v>1</v>
      </c>
      <c r="R259" s="17"/>
      <c r="S259" s="24" t="str">
        <f t="shared" si="110"/>
        <v/>
      </c>
      <c r="T259" s="25" t="str">
        <f t="shared" si="111"/>
        <v/>
      </c>
      <c r="U259" s="25" t="str">
        <f t="shared" si="112"/>
        <v/>
      </c>
      <c r="V259" s="26" t="str">
        <f t="shared" si="113"/>
        <v/>
      </c>
      <c r="W259" s="27" t="str">
        <f t="shared" si="114"/>
        <v/>
      </c>
      <c r="X259" s="25" t="str">
        <f t="shared" si="115"/>
        <v/>
      </c>
      <c r="Y259" s="25" t="str">
        <f t="shared" si="116"/>
        <v/>
      </c>
      <c r="Z259" s="26" t="str">
        <f t="shared" si="117"/>
        <v/>
      </c>
      <c r="AA259" s="27" t="str">
        <f t="shared" si="118"/>
        <v/>
      </c>
      <c r="AB259" s="25" t="str">
        <f t="shared" si="119"/>
        <v/>
      </c>
      <c r="AC259" s="25" t="str">
        <f t="shared" si="120"/>
        <v/>
      </c>
      <c r="AD259" s="26" t="str">
        <f t="shared" si="121"/>
        <v/>
      </c>
      <c r="AE259" s="27" t="str">
        <f t="shared" si="122"/>
        <v/>
      </c>
      <c r="AF259" s="25" t="str">
        <f t="shared" si="123"/>
        <v/>
      </c>
      <c r="AG259" s="25" t="str">
        <f t="shared" si="124"/>
        <v/>
      </c>
      <c r="AH259" s="26" t="str">
        <f t="shared" si="125"/>
        <v/>
      </c>
      <c r="AI259" s="29" t="b">
        <f t="shared" ref="AI259:AI322" si="128">AND(LEN(H259)=4,ISTEXT(H259),OR(MID($H259,1,1)="B",MID($H259,1,1)="E",MID($H259,1,1)="A",MID($H259,1,1)="C",MID($H259,1,1)="D",MID($H259,1,1)="X"),OR(MID($H259,2,1)="B",MID($H259,2,1)="A",MID($H259,2,1)="E",MID($H259,2,1)="C",MID($H259,2,1)="D",MID($H259,2,1)="X"),OR(MID($H259,3,1)="B",MID($H259,3,1)="A",MID($H259,3,1)="A",MID($H259,3,1)="C",MID($H259,3,1)="D",MID($H259,3,1)="X"),OR(MID($H259,4,1)="B",MID($H259,4,1)="A",MID($H259,4,1)="C",MID($H259,4,1)="E",MID($H259,4,1)="D",MID($H259,4,1)="E",MID($H259,4,1)="X"))</f>
        <v>0</v>
      </c>
      <c r="AJ259" s="29" t="b">
        <f t="shared" ref="AJ259:AJ322" si="129">AND(LEN(I259)=4,ISTEXT(I259),OR(MID($I259,1,1)="B",MID($I259,1,1)="A",MID($I259,1,1)="E",MID($I259,1,1)="C",MID($I259,1,1)="D",MID($I259,1,1)="X"),OR(MID($I259,2,1)="B",MID($I259,2,1)="E",MID($I259,2,1)="A",MID($I259,2,1)="C",MID($I259,2,1)="D",MID($I259,2,1)="X"),OR(MID($I259,3,1)="B",MID($I259,3,1)="E",MID($I259,3,1)="A",MID($I259,3,1)="C",MID($I259,3,1)="D",MID($I259,3,1)="X"),OR(MID($I259,4,1)="B",MID($I259,4,1)="A",MID($I259,4,1)="E",MID($I259,4,1)="C",MID($I259,4,1)="D",MID($I259,4,1)="X"))</f>
        <v>0</v>
      </c>
      <c r="AK259" s="29" t="b">
        <f t="shared" ref="AK259:AK322" si="130">AND(LEN(J259)=4,ISTEXT(J259),OR(MID($J259,1,1)="B",MID($J259,1,1)="A",MID($J259,1,1)="E",MID($J259,1,1)="C",MID($J259,1,1)="D",MID($J259,1,1)="X"),OR(MID($J259,2,1)="B",MID($J259,2,1)="E",MID($J259,2,1)="A",MID($J259,2,1)="C",MID($J259,2,1)="D",MID($J259,2,1)="X"),OR(MID($J259,3,1)="B",MID($J259,3,1)="A",MID($J259,3,1)="E",MID($J259,3,1)="C",MID($J259,3,1)="D",MID($J259,3,1)="X"),OR(MID($J259,4,1)="B",MID($J259,4,1)="A",MID($J259,4,1)="C",MID($J259,4,1)="E",MID($J259,4,1)="D",MID($J259,4,1)="X"))</f>
        <v>0</v>
      </c>
      <c r="AL259" s="29" t="b">
        <f t="shared" ref="AL259:AL322" si="131">AND(LEN(K259)=4,ISTEXT(K259),OR(MID($K259,1,1)="B",MID($K259,1,1)="A",MID($K259,1,1)="E",MID($K259,1,1)="C",MID($K259,1,1)="D",MID($K259,1,1)="X"),OR(MID($K259,2,1)="B",MID($K259,2,1)="A",MID($K259,2,1)="E",MID($K259,2,1)="C",MID($K259,2,1)="D",MID($K259,2,1)="X"),OR(MID($K259,3,1)="B",MID($K259,3,1)="A",MID($K259,3,1)="E",MID($K259,3,1)="C",MID($K259,3,1)="D",MID($K259,3,1)="X"),OR(MID($K259,4,1)="B",MID($K259,4,1)="A",MID($K259,4,1)="E",MID($K259,4,1)="C",MID($K259,4,1)="D",MID($K259,4,1)="X"))</f>
        <v>0</v>
      </c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</row>
    <row r="260" spans="1:252" s="37" customFormat="1" ht="18" customHeight="1">
      <c r="A260" s="31"/>
      <c r="B260" s="31"/>
      <c r="C260" s="41"/>
      <c r="D260" s="14"/>
      <c r="E260" s="18"/>
      <c r="F260" s="31"/>
      <c r="G260" s="14"/>
      <c r="H260" s="15"/>
      <c r="I260" s="15"/>
      <c r="J260" s="15"/>
      <c r="K260" s="15"/>
      <c r="L260" s="40">
        <f>IF(G260=1,IF(S260='Valori Consentiti - Table 1'!$I$6,5,IF(S260="X",1,0))+IF(T260='Valori Consentiti - Table 1'!$K$6,5,IF(T260="X",1,0))+IF(U260='Valori Consentiti - Table 1'!$M$6,5,IF(U260="X",1,0))+IF(V260='Valori Consentiti - Table 1'!$O$6,5,IF(V260="X",1,0))+IF(W260='Valori Consentiti - Table 1'!$Q$6,5,IF(W260="X",1,0))+IF(X260='Valori Consentiti - Table 1'!$S$6,5,IF(X260="X",1,0))+IF(Y260='Valori Consentiti - Table 1'!$U$6,5,IF(Y260="X",1,0))+IF(Z260='Valori Consentiti - Table 1'!$W$6,5,IF(Z260="X",1,0))+IF(AA260='Valori Consentiti - Table 1'!$Y$6,5,IF(AA260="X",1,0))+IF(AB260='Valori Consentiti - Table 1'!$AA$6,5,IF(AB260="X",1,0))+IF(AC260='Valori Consentiti - Table 1'!$AC$6,5,IF(AC260="X",1,0))+IF(AD260='Valori Consentiti - Table 1'!$AE$6,5,IF(AD260="X",1,0))+IF(AE260='Valori Consentiti - Table 1'!$AG$6,5,IF(AE260="X",1,0))+IF(AF260='Valori Consentiti - Table 1'!$AI$6,5,IF(AF260="X",1,0))+IF(AG260='Valori Consentiti - Table 1'!$AK$6,5,IF(AG260="X",1,0))+IF(AH260='Valori Consentiti - Table 1'!$AM$6,5,IF(AH260="X",1,0)),IF(G260=2,IF(S260='Valori Consentiti - Table 1'!$I$7,5,IF(S260="X",1,0))+IF(T260='Valori Consentiti - Table 1'!$K$7,5,IF(T260="X",1,0))+IF(U260='Valori Consentiti - Table 1'!$M$7,5,IF(U260="X",1,0))+IF(V260='Valori Consentiti - Table 1'!$O$7,5,IF(V260="X",1,0))+IF(W260='Valori Consentiti - Table 1'!$Q$7,5,IF(W260="X",1,0))+IF(X260='Valori Consentiti - Table 1'!$S$7,5,IF(X260="X",1,0))+IF(Y260='Valori Consentiti - Table 1'!$U$7,5,IF(Y260="X",1,0))+IF(Z260='Valori Consentiti - Table 1'!$W$7,5,IF(Z260="X",1,0))+IF(AA260='Valori Consentiti - Table 1'!$Y$7,5,IF(AA260="X",1,0))+IF(AB260='Valori Consentiti - Table 1'!$AA$7,5,IF(AB260="X",1,0))+IF(AC260='Valori Consentiti - Table 1'!$AC$7,5,IF(AC260="X",1,0))+IF(AD260='Valori Consentiti - Table 1'!$AE$7,5,IF(AD260="X",1,0))+IF(AE260='Valori Consentiti - Table 1'!$AG$7,5,IF(AE260="X",1,0))+IF(AF260='Valori Consentiti - Table 1'!$AI$7,5,IF(AF260="X",1,0))+IF(AG260='Valori Consentiti - Table 1'!$AK$7,5,IF(AG260="X",1,0))+IF(AH260='Valori Consentiti - Table 1'!$AM$7,5,IF(AH260="X",1,0)),IF(G260=3,IF(S260='Valori Consentiti - Table 1'!$I$8,5,IF(S260="X",1,0))+IF(T260='Valori Consentiti - Table 1'!$K$8,5,IF(T260="X",1,0))+IF(U260='Valori Consentiti - Table 1'!$M$8,5,IF(U260="X",1,0))+IF(V260='Valori Consentiti - Table 1'!$O$8,5,IF(V260="X",1,0))+IF(W260='Valori Consentiti - Table 1'!$Q$8,5,IF(W260="X",1,0))+IF(X260='Valori Consentiti - Table 1'!$S$8,5,IF(X260="X",1,0))+IF(Y260='Valori Consentiti - Table 1'!$U$8,5,IF(Y260="X",1,0))+IF(Z260='Valori Consentiti - Table 1'!$W$8,5,IF(Z260="X",1,0))+IF(AA260='Valori Consentiti - Table 1'!$Y$8,5,IF(AA260="X",1,0))+IF(AB260='Valori Consentiti - Table 1'!$AA$8,5,IF(AB260="X",1,0))+IF(AC260='Valori Consentiti - Table 1'!$AC$8,5,IF(AC260="X",1,0))+IF(AD260='Valori Consentiti - Table 1'!$AE$8,5,IF(AD260="X",1,0))+IF(AE260='Valori Consentiti - Table 1'!$AG$8,5,IF(AE260="X",1,0))+IF(AF260='Valori Consentiti - Table 1'!$AI$8,5,IF(AF260="X",1,0))+IF(AG260='Valori Consentiti - Table 1'!$AK$8,5,IF(AG260="X",1,0))+IF(AH260='Valori Consentiti - Table 1'!$AM$8,5,IF(AH260="X",1,0)),IF(G260=4,IF(S260='Valori Consentiti - Table 1'!$I$9,5,IF(S260="X",1,0))+IF(T260='Valori Consentiti - Table 1'!$K$9,5,IF(T260="X",1,0))+IF(U260='Valori Consentiti - Table 1'!$M$9,5,IF(U260="X",1,0))+IF(V260='Valori Consentiti - Table 1'!$O$9,5,IF(V260="X",1,0))+IF(W260='Valori Consentiti - Table 1'!$Q$9,5,IF(W260="X",1,0))+IF(X260='Valori Consentiti - Table 1'!$S$9,5,IF(X260="X",1,0))+IF(Y260='Valori Consentiti - Table 1'!$U$9,5,IF(Y260="X",1,0))+IF(Z260='Valori Consentiti - Table 1'!$W$9,5,IF(Z260="X",1,0))+IF(AA260='Valori Consentiti - Table 1'!$Y$9,5,IF(AA260="X",1,0))+IF(AB260='Valori Consentiti - Table 1'!$AA$9,5,IF(AB260="X",1,0))+IF(AC260='Valori Consentiti - Table 1'!$AC$9,5,IF(AC260="X",1,0))+IF(AD260='Valori Consentiti - Table 1'!$AE$9,5,IF(AD260="X",1,0))+IF(AE260='Valori Consentiti - Table 1'!$AG$9,5,IF(AE260="X",1,0))+IF(AF260='Valori Consentiti - Table 1'!$AI$9,5,IF(AF260="X",1,0))+IF(AG260='Valori Consentiti - Table 1'!$AK$9,5,IF(AG260="X",1,0))+IF(AH260='Valori Consentiti - Table 1'!$AM$9,5,IF(AH260="X",1,0)),))))</f>
        <v>0</v>
      </c>
      <c r="M260" s="16">
        <f t="shared" si="108"/>
        <v>0</v>
      </c>
      <c r="N260" s="16">
        <f t="shared" si="109"/>
        <v>16</v>
      </c>
      <c r="O260" s="16">
        <f>IF(G260=1,IF(S260='Valori Consentiti - Table 1'!$I$6,1,0)+IF(T260='Valori Consentiti - Table 1'!$K$6,1,0)+IF(U260='Valori Consentiti - Table 1'!$M$6,1,0)+IF(V260='Valori Consentiti - Table 1'!$O$6,1,0)+IF(W260='Valori Consentiti - Table 1'!$Q$6,1,0)+IF(X260='Valori Consentiti - Table 1'!$S$6,1,0)+IF(Y260='Valori Consentiti - Table 1'!$U$6,1,0)+IF(Z260='Valori Consentiti - Table 1'!$W$6,1,0)+IF(AA260='Valori Consentiti - Table 1'!$Y$6,1,0)+IF(AB260='Valori Consentiti - Table 1'!$AA$6,1,0)+IF(AC260='Valori Consentiti - Table 1'!$AC$6,1,0)+IF(AD260='Valori Consentiti - Table 1'!$AE$6,1,0)+IF(AE260='Valori Consentiti - Table 1'!$AG$6,1,0)+IF(AF260='Valori Consentiti - Table 1'!$AI$6,1,0)+IF(AG260='Valori Consentiti - Table 1'!$AK$6,1,0)+IF(AH260='Valori Consentiti - Table 1'!$AM$6,1,0),IF(G260=2,IF(S260='Valori Consentiti - Table 1'!$I$7,1,0)+IF(T260='Valori Consentiti - Table 1'!$K$7,1,0)+IF(U260='Valori Consentiti - Table 1'!$M$7,1,0)+IF(V260='Valori Consentiti - Table 1'!$O$7,1,0)+IF(W260='Valori Consentiti - Table 1'!$Q$7,1,0)+IF(X260='Valori Consentiti - Table 1'!$S$7,1,0)+IF(Y260='Valori Consentiti - Table 1'!$U$7,1,0)+IF(Z260='Valori Consentiti - Table 1'!$W$7,1,0)+IF(AA260='Valori Consentiti - Table 1'!$Y$7,1,0)+IF(AB260='Valori Consentiti - Table 1'!$AA$7,1,0)+IF(AC260='Valori Consentiti - Table 1'!$AC$7,1,0)+IF(AD260='Valori Consentiti - Table 1'!$AE$7,1,0)+IF(AE260='Valori Consentiti - Table 1'!$AG$7,1,0)+IF(AF260='Valori Consentiti - Table 1'!$AI$7,1,0)+IF(AG260='Valori Consentiti - Table 1'!$AK$7,1,0)+IF(AH260='Valori Consentiti - Table 1'!$AM$7,1,0),IF(G260=3,IF(S260='Valori Consentiti - Table 1'!$I$8,1,0)+IF(T260='Valori Consentiti - Table 1'!$K$8,1,0)+IF(U260='Valori Consentiti - Table 1'!$M$8,1,0)+IF(V260='Valori Consentiti - Table 1'!$O$8,1,0)+IF(W260='Valori Consentiti - Table 1'!$Q$8,1,0)+IF(X260='Valori Consentiti - Table 1'!$S$8,1,0)+IF(Y260='Valori Consentiti - Table 1'!$U$8,1,0)+IF(Z260='Valori Consentiti - Table 1'!$W$8,1,0)+IF(AA260='Valori Consentiti - Table 1'!$Y$8,1,0)+IF(AB260='Valori Consentiti - Table 1'!$AA$8,1,0)+IF(AC260='Valori Consentiti - Table 1'!$AC$8,1,0)+IF(AD260='Valori Consentiti - Table 1'!$AE$8,1,0)+IF(AE260='Valori Consentiti - Table 1'!$AG$8,1,0)+IF(AF260='Valori Consentiti - Table 1'!$AI$8,1,0)+IF(AG260='Valori Consentiti - Table 1'!$AK$8,1,0)+IF(AH260='Valori Consentiti - Table 1'!$AM$8,1,0),IF(G260=4,IF(S260='Valori Consentiti - Table 1'!$I$9,1,0)+IF(T260='Valori Consentiti - Table 1'!$K$9,1,0)+IF(U260='Valori Consentiti - Table 1'!$M$9,1,0)+IF(V260='Valori Consentiti - Table 1'!$O$9,1,0)+IF(W260='Valori Consentiti - Table 1'!$Q$9,1,0)+IF(X260='Valori Consentiti - Table 1'!$S$9,1,0)+IF(Y260='Valori Consentiti - Table 1'!$U$9,1,0)+IF(Z260='Valori Consentiti - Table 1'!$W$9,1,0)+IF(AA260='Valori Consentiti - Table 1'!$Y$9,1,0)+IF(AB260='Valori Consentiti - Table 1'!$AA$9,1,0)+IF(AC260='Valori Consentiti - Table 1'!$AC$9,1,0)+IF(AD260='Valori Consentiti - Table 1'!$AE$9,1,0)+IF(AE260='Valori Consentiti - Table 1'!$AG$9,1,0)+IF(AF260='Valori Consentiti - Table 1'!$AI$9,1,0)+IF(AG260='Valori Consentiti - Table 1'!$AK$9,1,0)+IF(AH260='Valori Consentiti - Table 1'!$AM$9,1,0),))))</f>
        <v>0</v>
      </c>
      <c r="P260" s="16">
        <f t="shared" si="126"/>
        <v>16</v>
      </c>
      <c r="Q260" s="16">
        <f t="shared" si="127"/>
        <v>1</v>
      </c>
      <c r="R260" s="17"/>
      <c r="S260" s="24" t="str">
        <f t="shared" si="110"/>
        <v/>
      </c>
      <c r="T260" s="25" t="str">
        <f t="shared" si="111"/>
        <v/>
      </c>
      <c r="U260" s="25" t="str">
        <f t="shared" si="112"/>
        <v/>
      </c>
      <c r="V260" s="26" t="str">
        <f t="shared" si="113"/>
        <v/>
      </c>
      <c r="W260" s="27" t="str">
        <f t="shared" si="114"/>
        <v/>
      </c>
      <c r="X260" s="25" t="str">
        <f t="shared" si="115"/>
        <v/>
      </c>
      <c r="Y260" s="25" t="str">
        <f t="shared" si="116"/>
        <v/>
      </c>
      <c r="Z260" s="26" t="str">
        <f t="shared" si="117"/>
        <v/>
      </c>
      <c r="AA260" s="27" t="str">
        <f t="shared" si="118"/>
        <v/>
      </c>
      <c r="AB260" s="25" t="str">
        <f t="shared" si="119"/>
        <v/>
      </c>
      <c r="AC260" s="25" t="str">
        <f t="shared" si="120"/>
        <v/>
      </c>
      <c r="AD260" s="26" t="str">
        <f t="shared" si="121"/>
        <v/>
      </c>
      <c r="AE260" s="27" t="str">
        <f t="shared" si="122"/>
        <v/>
      </c>
      <c r="AF260" s="25" t="str">
        <f t="shared" si="123"/>
        <v/>
      </c>
      <c r="AG260" s="25" t="str">
        <f t="shared" si="124"/>
        <v/>
      </c>
      <c r="AH260" s="26" t="str">
        <f t="shared" si="125"/>
        <v/>
      </c>
      <c r="AI260" s="29" t="b">
        <f t="shared" si="128"/>
        <v>0</v>
      </c>
      <c r="AJ260" s="29" t="b">
        <f t="shared" si="129"/>
        <v>0</v>
      </c>
      <c r="AK260" s="29" t="b">
        <f t="shared" si="130"/>
        <v>0</v>
      </c>
      <c r="AL260" s="29" t="b">
        <f t="shared" si="131"/>
        <v>0</v>
      </c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</row>
    <row r="261" spans="1:252" s="37" customFormat="1" ht="18" customHeight="1">
      <c r="A261" s="31"/>
      <c r="B261" s="31"/>
      <c r="C261" s="41"/>
      <c r="D261" s="14"/>
      <c r="E261" s="18"/>
      <c r="F261" s="31"/>
      <c r="G261" s="14"/>
      <c r="H261" s="15"/>
      <c r="I261" s="15"/>
      <c r="J261" s="15"/>
      <c r="K261" s="15"/>
      <c r="L261" s="40">
        <f>IF(G261=1,IF(S261='Valori Consentiti - Table 1'!$I$6,5,IF(S261="X",1,0))+IF(T261='Valori Consentiti - Table 1'!$K$6,5,IF(T261="X",1,0))+IF(U261='Valori Consentiti - Table 1'!$M$6,5,IF(U261="X",1,0))+IF(V261='Valori Consentiti - Table 1'!$O$6,5,IF(V261="X",1,0))+IF(W261='Valori Consentiti - Table 1'!$Q$6,5,IF(W261="X",1,0))+IF(X261='Valori Consentiti - Table 1'!$S$6,5,IF(X261="X",1,0))+IF(Y261='Valori Consentiti - Table 1'!$U$6,5,IF(Y261="X",1,0))+IF(Z261='Valori Consentiti - Table 1'!$W$6,5,IF(Z261="X",1,0))+IF(AA261='Valori Consentiti - Table 1'!$Y$6,5,IF(AA261="X",1,0))+IF(AB261='Valori Consentiti - Table 1'!$AA$6,5,IF(AB261="X",1,0))+IF(AC261='Valori Consentiti - Table 1'!$AC$6,5,IF(AC261="X",1,0))+IF(AD261='Valori Consentiti - Table 1'!$AE$6,5,IF(AD261="X",1,0))+IF(AE261='Valori Consentiti - Table 1'!$AG$6,5,IF(AE261="X",1,0))+IF(AF261='Valori Consentiti - Table 1'!$AI$6,5,IF(AF261="X",1,0))+IF(AG261='Valori Consentiti - Table 1'!$AK$6,5,IF(AG261="X",1,0))+IF(AH261='Valori Consentiti - Table 1'!$AM$6,5,IF(AH261="X",1,0)),IF(G261=2,IF(S261='Valori Consentiti - Table 1'!$I$7,5,IF(S261="X",1,0))+IF(T261='Valori Consentiti - Table 1'!$K$7,5,IF(T261="X",1,0))+IF(U261='Valori Consentiti - Table 1'!$M$7,5,IF(U261="X",1,0))+IF(V261='Valori Consentiti - Table 1'!$O$7,5,IF(V261="X",1,0))+IF(W261='Valori Consentiti - Table 1'!$Q$7,5,IF(W261="X",1,0))+IF(X261='Valori Consentiti - Table 1'!$S$7,5,IF(X261="X",1,0))+IF(Y261='Valori Consentiti - Table 1'!$U$7,5,IF(Y261="X",1,0))+IF(Z261='Valori Consentiti - Table 1'!$W$7,5,IF(Z261="X",1,0))+IF(AA261='Valori Consentiti - Table 1'!$Y$7,5,IF(AA261="X",1,0))+IF(AB261='Valori Consentiti - Table 1'!$AA$7,5,IF(AB261="X",1,0))+IF(AC261='Valori Consentiti - Table 1'!$AC$7,5,IF(AC261="X",1,0))+IF(AD261='Valori Consentiti - Table 1'!$AE$7,5,IF(AD261="X",1,0))+IF(AE261='Valori Consentiti - Table 1'!$AG$7,5,IF(AE261="X",1,0))+IF(AF261='Valori Consentiti - Table 1'!$AI$7,5,IF(AF261="X",1,0))+IF(AG261='Valori Consentiti - Table 1'!$AK$7,5,IF(AG261="X",1,0))+IF(AH261='Valori Consentiti - Table 1'!$AM$7,5,IF(AH261="X",1,0)),IF(G261=3,IF(S261='Valori Consentiti - Table 1'!$I$8,5,IF(S261="X",1,0))+IF(T261='Valori Consentiti - Table 1'!$K$8,5,IF(T261="X",1,0))+IF(U261='Valori Consentiti - Table 1'!$M$8,5,IF(U261="X",1,0))+IF(V261='Valori Consentiti - Table 1'!$O$8,5,IF(V261="X",1,0))+IF(W261='Valori Consentiti - Table 1'!$Q$8,5,IF(W261="X",1,0))+IF(X261='Valori Consentiti - Table 1'!$S$8,5,IF(X261="X",1,0))+IF(Y261='Valori Consentiti - Table 1'!$U$8,5,IF(Y261="X",1,0))+IF(Z261='Valori Consentiti - Table 1'!$W$8,5,IF(Z261="X",1,0))+IF(AA261='Valori Consentiti - Table 1'!$Y$8,5,IF(AA261="X",1,0))+IF(AB261='Valori Consentiti - Table 1'!$AA$8,5,IF(AB261="X",1,0))+IF(AC261='Valori Consentiti - Table 1'!$AC$8,5,IF(AC261="X",1,0))+IF(AD261='Valori Consentiti - Table 1'!$AE$8,5,IF(AD261="X",1,0))+IF(AE261='Valori Consentiti - Table 1'!$AG$8,5,IF(AE261="X",1,0))+IF(AF261='Valori Consentiti - Table 1'!$AI$8,5,IF(AF261="X",1,0))+IF(AG261='Valori Consentiti - Table 1'!$AK$8,5,IF(AG261="X",1,0))+IF(AH261='Valori Consentiti - Table 1'!$AM$8,5,IF(AH261="X",1,0)),IF(G261=4,IF(S261='Valori Consentiti - Table 1'!$I$9,5,IF(S261="X",1,0))+IF(T261='Valori Consentiti - Table 1'!$K$9,5,IF(T261="X",1,0))+IF(U261='Valori Consentiti - Table 1'!$M$9,5,IF(U261="X",1,0))+IF(V261='Valori Consentiti - Table 1'!$O$9,5,IF(V261="X",1,0))+IF(W261='Valori Consentiti - Table 1'!$Q$9,5,IF(W261="X",1,0))+IF(X261='Valori Consentiti - Table 1'!$S$9,5,IF(X261="X",1,0))+IF(Y261='Valori Consentiti - Table 1'!$U$9,5,IF(Y261="X",1,0))+IF(Z261='Valori Consentiti - Table 1'!$W$9,5,IF(Z261="X",1,0))+IF(AA261='Valori Consentiti - Table 1'!$Y$9,5,IF(AA261="X",1,0))+IF(AB261='Valori Consentiti - Table 1'!$AA$9,5,IF(AB261="X",1,0))+IF(AC261='Valori Consentiti - Table 1'!$AC$9,5,IF(AC261="X",1,0))+IF(AD261='Valori Consentiti - Table 1'!$AE$9,5,IF(AD261="X",1,0))+IF(AE261='Valori Consentiti - Table 1'!$AG$9,5,IF(AE261="X",1,0))+IF(AF261='Valori Consentiti - Table 1'!$AI$9,5,IF(AF261="X",1,0))+IF(AG261='Valori Consentiti - Table 1'!$AK$9,5,IF(AG261="X",1,0))+IF(AH261='Valori Consentiti - Table 1'!$AM$9,5,IF(AH261="X",1,0)),))))</f>
        <v>0</v>
      </c>
      <c r="M261" s="16">
        <f t="shared" si="108"/>
        <v>0</v>
      </c>
      <c r="N261" s="16">
        <f t="shared" si="109"/>
        <v>16</v>
      </c>
      <c r="O261" s="16">
        <f>IF(G261=1,IF(S261='Valori Consentiti - Table 1'!$I$6,1,0)+IF(T261='Valori Consentiti - Table 1'!$K$6,1,0)+IF(U261='Valori Consentiti - Table 1'!$M$6,1,0)+IF(V261='Valori Consentiti - Table 1'!$O$6,1,0)+IF(W261='Valori Consentiti - Table 1'!$Q$6,1,0)+IF(X261='Valori Consentiti - Table 1'!$S$6,1,0)+IF(Y261='Valori Consentiti - Table 1'!$U$6,1,0)+IF(Z261='Valori Consentiti - Table 1'!$W$6,1,0)+IF(AA261='Valori Consentiti - Table 1'!$Y$6,1,0)+IF(AB261='Valori Consentiti - Table 1'!$AA$6,1,0)+IF(AC261='Valori Consentiti - Table 1'!$AC$6,1,0)+IF(AD261='Valori Consentiti - Table 1'!$AE$6,1,0)+IF(AE261='Valori Consentiti - Table 1'!$AG$6,1,0)+IF(AF261='Valori Consentiti - Table 1'!$AI$6,1,0)+IF(AG261='Valori Consentiti - Table 1'!$AK$6,1,0)+IF(AH261='Valori Consentiti - Table 1'!$AM$6,1,0),IF(G261=2,IF(S261='Valori Consentiti - Table 1'!$I$7,1,0)+IF(T261='Valori Consentiti - Table 1'!$K$7,1,0)+IF(U261='Valori Consentiti - Table 1'!$M$7,1,0)+IF(V261='Valori Consentiti - Table 1'!$O$7,1,0)+IF(W261='Valori Consentiti - Table 1'!$Q$7,1,0)+IF(X261='Valori Consentiti - Table 1'!$S$7,1,0)+IF(Y261='Valori Consentiti - Table 1'!$U$7,1,0)+IF(Z261='Valori Consentiti - Table 1'!$W$7,1,0)+IF(AA261='Valori Consentiti - Table 1'!$Y$7,1,0)+IF(AB261='Valori Consentiti - Table 1'!$AA$7,1,0)+IF(AC261='Valori Consentiti - Table 1'!$AC$7,1,0)+IF(AD261='Valori Consentiti - Table 1'!$AE$7,1,0)+IF(AE261='Valori Consentiti - Table 1'!$AG$7,1,0)+IF(AF261='Valori Consentiti - Table 1'!$AI$7,1,0)+IF(AG261='Valori Consentiti - Table 1'!$AK$7,1,0)+IF(AH261='Valori Consentiti - Table 1'!$AM$7,1,0),IF(G261=3,IF(S261='Valori Consentiti - Table 1'!$I$8,1,0)+IF(T261='Valori Consentiti - Table 1'!$K$8,1,0)+IF(U261='Valori Consentiti - Table 1'!$M$8,1,0)+IF(V261='Valori Consentiti - Table 1'!$O$8,1,0)+IF(W261='Valori Consentiti - Table 1'!$Q$8,1,0)+IF(X261='Valori Consentiti - Table 1'!$S$8,1,0)+IF(Y261='Valori Consentiti - Table 1'!$U$8,1,0)+IF(Z261='Valori Consentiti - Table 1'!$W$8,1,0)+IF(AA261='Valori Consentiti - Table 1'!$Y$8,1,0)+IF(AB261='Valori Consentiti - Table 1'!$AA$8,1,0)+IF(AC261='Valori Consentiti - Table 1'!$AC$8,1,0)+IF(AD261='Valori Consentiti - Table 1'!$AE$8,1,0)+IF(AE261='Valori Consentiti - Table 1'!$AG$8,1,0)+IF(AF261='Valori Consentiti - Table 1'!$AI$8,1,0)+IF(AG261='Valori Consentiti - Table 1'!$AK$8,1,0)+IF(AH261='Valori Consentiti - Table 1'!$AM$8,1,0),IF(G261=4,IF(S261='Valori Consentiti - Table 1'!$I$9,1,0)+IF(T261='Valori Consentiti - Table 1'!$K$9,1,0)+IF(U261='Valori Consentiti - Table 1'!$M$9,1,0)+IF(V261='Valori Consentiti - Table 1'!$O$9,1,0)+IF(W261='Valori Consentiti - Table 1'!$Q$9,1,0)+IF(X261='Valori Consentiti - Table 1'!$S$9,1,0)+IF(Y261='Valori Consentiti - Table 1'!$U$9,1,0)+IF(Z261='Valori Consentiti - Table 1'!$W$9,1,0)+IF(AA261='Valori Consentiti - Table 1'!$Y$9,1,0)+IF(AB261='Valori Consentiti - Table 1'!$AA$9,1,0)+IF(AC261='Valori Consentiti - Table 1'!$AC$9,1,0)+IF(AD261='Valori Consentiti - Table 1'!$AE$9,1,0)+IF(AE261='Valori Consentiti - Table 1'!$AG$9,1,0)+IF(AF261='Valori Consentiti - Table 1'!$AI$9,1,0)+IF(AG261='Valori Consentiti - Table 1'!$AK$9,1,0)+IF(AH261='Valori Consentiti - Table 1'!$AM$9,1,0),))))</f>
        <v>0</v>
      </c>
      <c r="P261" s="16">
        <f t="shared" si="126"/>
        <v>16</v>
      </c>
      <c r="Q261" s="16">
        <f t="shared" si="127"/>
        <v>1</v>
      </c>
      <c r="R261" s="17"/>
      <c r="S261" s="24" t="str">
        <f t="shared" si="110"/>
        <v/>
      </c>
      <c r="T261" s="25" t="str">
        <f t="shared" si="111"/>
        <v/>
      </c>
      <c r="U261" s="25" t="str">
        <f t="shared" si="112"/>
        <v/>
      </c>
      <c r="V261" s="26" t="str">
        <f t="shared" si="113"/>
        <v/>
      </c>
      <c r="W261" s="27" t="str">
        <f t="shared" si="114"/>
        <v/>
      </c>
      <c r="X261" s="25" t="str">
        <f t="shared" si="115"/>
        <v/>
      </c>
      <c r="Y261" s="25" t="str">
        <f t="shared" si="116"/>
        <v/>
      </c>
      <c r="Z261" s="26" t="str">
        <f t="shared" si="117"/>
        <v/>
      </c>
      <c r="AA261" s="27" t="str">
        <f t="shared" si="118"/>
        <v/>
      </c>
      <c r="AB261" s="25" t="str">
        <f t="shared" si="119"/>
        <v/>
      </c>
      <c r="AC261" s="25" t="str">
        <f t="shared" si="120"/>
        <v/>
      </c>
      <c r="AD261" s="26" t="str">
        <f t="shared" si="121"/>
        <v/>
      </c>
      <c r="AE261" s="27" t="str">
        <f t="shared" si="122"/>
        <v/>
      </c>
      <c r="AF261" s="25" t="str">
        <f t="shared" si="123"/>
        <v/>
      </c>
      <c r="AG261" s="25" t="str">
        <f t="shared" si="124"/>
        <v/>
      </c>
      <c r="AH261" s="26" t="str">
        <f t="shared" si="125"/>
        <v/>
      </c>
      <c r="AI261" s="29" t="b">
        <f t="shared" si="128"/>
        <v>0</v>
      </c>
      <c r="AJ261" s="29" t="b">
        <f t="shared" si="129"/>
        <v>0</v>
      </c>
      <c r="AK261" s="29" t="b">
        <f t="shared" si="130"/>
        <v>0</v>
      </c>
      <c r="AL261" s="29" t="b">
        <f t="shared" si="131"/>
        <v>0</v>
      </c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</row>
    <row r="262" spans="1:252" s="37" customFormat="1" ht="18" customHeight="1">
      <c r="A262" s="31"/>
      <c r="B262" s="31"/>
      <c r="C262" s="41"/>
      <c r="D262" s="14"/>
      <c r="E262" s="18"/>
      <c r="F262" s="31"/>
      <c r="G262" s="14"/>
      <c r="H262" s="15"/>
      <c r="I262" s="15"/>
      <c r="J262" s="15"/>
      <c r="K262" s="15"/>
      <c r="L262" s="40">
        <f>IF(G262=1,IF(S262='Valori Consentiti - Table 1'!$I$6,5,IF(S262="X",1,0))+IF(T262='Valori Consentiti - Table 1'!$K$6,5,IF(T262="X",1,0))+IF(U262='Valori Consentiti - Table 1'!$M$6,5,IF(U262="X",1,0))+IF(V262='Valori Consentiti - Table 1'!$O$6,5,IF(V262="X",1,0))+IF(W262='Valori Consentiti - Table 1'!$Q$6,5,IF(W262="X",1,0))+IF(X262='Valori Consentiti - Table 1'!$S$6,5,IF(X262="X",1,0))+IF(Y262='Valori Consentiti - Table 1'!$U$6,5,IF(Y262="X",1,0))+IF(Z262='Valori Consentiti - Table 1'!$W$6,5,IF(Z262="X",1,0))+IF(AA262='Valori Consentiti - Table 1'!$Y$6,5,IF(AA262="X",1,0))+IF(AB262='Valori Consentiti - Table 1'!$AA$6,5,IF(AB262="X",1,0))+IF(AC262='Valori Consentiti - Table 1'!$AC$6,5,IF(AC262="X",1,0))+IF(AD262='Valori Consentiti - Table 1'!$AE$6,5,IF(AD262="X",1,0))+IF(AE262='Valori Consentiti - Table 1'!$AG$6,5,IF(AE262="X",1,0))+IF(AF262='Valori Consentiti - Table 1'!$AI$6,5,IF(AF262="X",1,0))+IF(AG262='Valori Consentiti - Table 1'!$AK$6,5,IF(AG262="X",1,0))+IF(AH262='Valori Consentiti - Table 1'!$AM$6,5,IF(AH262="X",1,0)),IF(G262=2,IF(S262='Valori Consentiti - Table 1'!$I$7,5,IF(S262="X",1,0))+IF(T262='Valori Consentiti - Table 1'!$K$7,5,IF(T262="X",1,0))+IF(U262='Valori Consentiti - Table 1'!$M$7,5,IF(U262="X",1,0))+IF(V262='Valori Consentiti - Table 1'!$O$7,5,IF(V262="X",1,0))+IF(W262='Valori Consentiti - Table 1'!$Q$7,5,IF(W262="X",1,0))+IF(X262='Valori Consentiti - Table 1'!$S$7,5,IF(X262="X",1,0))+IF(Y262='Valori Consentiti - Table 1'!$U$7,5,IF(Y262="X",1,0))+IF(Z262='Valori Consentiti - Table 1'!$W$7,5,IF(Z262="X",1,0))+IF(AA262='Valori Consentiti - Table 1'!$Y$7,5,IF(AA262="X",1,0))+IF(AB262='Valori Consentiti - Table 1'!$AA$7,5,IF(AB262="X",1,0))+IF(AC262='Valori Consentiti - Table 1'!$AC$7,5,IF(AC262="X",1,0))+IF(AD262='Valori Consentiti - Table 1'!$AE$7,5,IF(AD262="X",1,0))+IF(AE262='Valori Consentiti - Table 1'!$AG$7,5,IF(AE262="X",1,0))+IF(AF262='Valori Consentiti - Table 1'!$AI$7,5,IF(AF262="X",1,0))+IF(AG262='Valori Consentiti - Table 1'!$AK$7,5,IF(AG262="X",1,0))+IF(AH262='Valori Consentiti - Table 1'!$AM$7,5,IF(AH262="X",1,0)),IF(G262=3,IF(S262='Valori Consentiti - Table 1'!$I$8,5,IF(S262="X",1,0))+IF(T262='Valori Consentiti - Table 1'!$K$8,5,IF(T262="X",1,0))+IF(U262='Valori Consentiti - Table 1'!$M$8,5,IF(U262="X",1,0))+IF(V262='Valori Consentiti - Table 1'!$O$8,5,IF(V262="X",1,0))+IF(W262='Valori Consentiti - Table 1'!$Q$8,5,IF(W262="X",1,0))+IF(X262='Valori Consentiti - Table 1'!$S$8,5,IF(X262="X",1,0))+IF(Y262='Valori Consentiti - Table 1'!$U$8,5,IF(Y262="X",1,0))+IF(Z262='Valori Consentiti - Table 1'!$W$8,5,IF(Z262="X",1,0))+IF(AA262='Valori Consentiti - Table 1'!$Y$8,5,IF(AA262="X",1,0))+IF(AB262='Valori Consentiti - Table 1'!$AA$8,5,IF(AB262="X",1,0))+IF(AC262='Valori Consentiti - Table 1'!$AC$8,5,IF(AC262="X",1,0))+IF(AD262='Valori Consentiti - Table 1'!$AE$8,5,IF(AD262="X",1,0))+IF(AE262='Valori Consentiti - Table 1'!$AG$8,5,IF(AE262="X",1,0))+IF(AF262='Valori Consentiti - Table 1'!$AI$8,5,IF(AF262="X",1,0))+IF(AG262='Valori Consentiti - Table 1'!$AK$8,5,IF(AG262="X",1,0))+IF(AH262='Valori Consentiti - Table 1'!$AM$8,5,IF(AH262="X",1,0)),IF(G262=4,IF(S262='Valori Consentiti - Table 1'!$I$9,5,IF(S262="X",1,0))+IF(T262='Valori Consentiti - Table 1'!$K$9,5,IF(T262="X",1,0))+IF(U262='Valori Consentiti - Table 1'!$M$9,5,IF(U262="X",1,0))+IF(V262='Valori Consentiti - Table 1'!$O$9,5,IF(V262="X",1,0))+IF(W262='Valori Consentiti - Table 1'!$Q$9,5,IF(W262="X",1,0))+IF(X262='Valori Consentiti - Table 1'!$S$9,5,IF(X262="X",1,0))+IF(Y262='Valori Consentiti - Table 1'!$U$9,5,IF(Y262="X",1,0))+IF(Z262='Valori Consentiti - Table 1'!$W$9,5,IF(Z262="X",1,0))+IF(AA262='Valori Consentiti - Table 1'!$Y$9,5,IF(AA262="X",1,0))+IF(AB262='Valori Consentiti - Table 1'!$AA$9,5,IF(AB262="X",1,0))+IF(AC262='Valori Consentiti - Table 1'!$AC$9,5,IF(AC262="X",1,0))+IF(AD262='Valori Consentiti - Table 1'!$AE$9,5,IF(AD262="X",1,0))+IF(AE262='Valori Consentiti - Table 1'!$AG$9,5,IF(AE262="X",1,0))+IF(AF262='Valori Consentiti - Table 1'!$AI$9,5,IF(AF262="X",1,0))+IF(AG262='Valori Consentiti - Table 1'!$AK$9,5,IF(AG262="X",1,0))+IF(AH262='Valori Consentiti - Table 1'!$AM$9,5,IF(AH262="X",1,0)),))))</f>
        <v>0</v>
      </c>
      <c r="M262" s="16">
        <f t="shared" si="108"/>
        <v>0</v>
      </c>
      <c r="N262" s="16">
        <f t="shared" si="109"/>
        <v>16</v>
      </c>
      <c r="O262" s="16">
        <f>IF(G262=1,IF(S262='Valori Consentiti - Table 1'!$I$6,1,0)+IF(T262='Valori Consentiti - Table 1'!$K$6,1,0)+IF(U262='Valori Consentiti - Table 1'!$M$6,1,0)+IF(V262='Valori Consentiti - Table 1'!$O$6,1,0)+IF(W262='Valori Consentiti - Table 1'!$Q$6,1,0)+IF(X262='Valori Consentiti - Table 1'!$S$6,1,0)+IF(Y262='Valori Consentiti - Table 1'!$U$6,1,0)+IF(Z262='Valori Consentiti - Table 1'!$W$6,1,0)+IF(AA262='Valori Consentiti - Table 1'!$Y$6,1,0)+IF(AB262='Valori Consentiti - Table 1'!$AA$6,1,0)+IF(AC262='Valori Consentiti - Table 1'!$AC$6,1,0)+IF(AD262='Valori Consentiti - Table 1'!$AE$6,1,0)+IF(AE262='Valori Consentiti - Table 1'!$AG$6,1,0)+IF(AF262='Valori Consentiti - Table 1'!$AI$6,1,0)+IF(AG262='Valori Consentiti - Table 1'!$AK$6,1,0)+IF(AH262='Valori Consentiti - Table 1'!$AM$6,1,0),IF(G262=2,IF(S262='Valori Consentiti - Table 1'!$I$7,1,0)+IF(T262='Valori Consentiti - Table 1'!$K$7,1,0)+IF(U262='Valori Consentiti - Table 1'!$M$7,1,0)+IF(V262='Valori Consentiti - Table 1'!$O$7,1,0)+IF(W262='Valori Consentiti - Table 1'!$Q$7,1,0)+IF(X262='Valori Consentiti - Table 1'!$S$7,1,0)+IF(Y262='Valori Consentiti - Table 1'!$U$7,1,0)+IF(Z262='Valori Consentiti - Table 1'!$W$7,1,0)+IF(AA262='Valori Consentiti - Table 1'!$Y$7,1,0)+IF(AB262='Valori Consentiti - Table 1'!$AA$7,1,0)+IF(AC262='Valori Consentiti - Table 1'!$AC$7,1,0)+IF(AD262='Valori Consentiti - Table 1'!$AE$7,1,0)+IF(AE262='Valori Consentiti - Table 1'!$AG$7,1,0)+IF(AF262='Valori Consentiti - Table 1'!$AI$7,1,0)+IF(AG262='Valori Consentiti - Table 1'!$AK$7,1,0)+IF(AH262='Valori Consentiti - Table 1'!$AM$7,1,0),IF(G262=3,IF(S262='Valori Consentiti - Table 1'!$I$8,1,0)+IF(T262='Valori Consentiti - Table 1'!$K$8,1,0)+IF(U262='Valori Consentiti - Table 1'!$M$8,1,0)+IF(V262='Valori Consentiti - Table 1'!$O$8,1,0)+IF(W262='Valori Consentiti - Table 1'!$Q$8,1,0)+IF(X262='Valori Consentiti - Table 1'!$S$8,1,0)+IF(Y262='Valori Consentiti - Table 1'!$U$8,1,0)+IF(Z262='Valori Consentiti - Table 1'!$W$8,1,0)+IF(AA262='Valori Consentiti - Table 1'!$Y$8,1,0)+IF(AB262='Valori Consentiti - Table 1'!$AA$8,1,0)+IF(AC262='Valori Consentiti - Table 1'!$AC$8,1,0)+IF(AD262='Valori Consentiti - Table 1'!$AE$8,1,0)+IF(AE262='Valori Consentiti - Table 1'!$AG$8,1,0)+IF(AF262='Valori Consentiti - Table 1'!$AI$8,1,0)+IF(AG262='Valori Consentiti - Table 1'!$AK$8,1,0)+IF(AH262='Valori Consentiti - Table 1'!$AM$8,1,0),IF(G262=4,IF(S262='Valori Consentiti - Table 1'!$I$9,1,0)+IF(T262='Valori Consentiti - Table 1'!$K$9,1,0)+IF(U262='Valori Consentiti - Table 1'!$M$9,1,0)+IF(V262='Valori Consentiti - Table 1'!$O$9,1,0)+IF(W262='Valori Consentiti - Table 1'!$Q$9,1,0)+IF(X262='Valori Consentiti - Table 1'!$S$9,1,0)+IF(Y262='Valori Consentiti - Table 1'!$U$9,1,0)+IF(Z262='Valori Consentiti - Table 1'!$W$9,1,0)+IF(AA262='Valori Consentiti - Table 1'!$Y$9,1,0)+IF(AB262='Valori Consentiti - Table 1'!$AA$9,1,0)+IF(AC262='Valori Consentiti - Table 1'!$AC$9,1,0)+IF(AD262='Valori Consentiti - Table 1'!$AE$9,1,0)+IF(AE262='Valori Consentiti - Table 1'!$AG$9,1,0)+IF(AF262='Valori Consentiti - Table 1'!$AI$9,1,0)+IF(AG262='Valori Consentiti - Table 1'!$AK$9,1,0)+IF(AH262='Valori Consentiti - Table 1'!$AM$9,1,0),))))</f>
        <v>0</v>
      </c>
      <c r="P262" s="16">
        <f t="shared" si="126"/>
        <v>16</v>
      </c>
      <c r="Q262" s="16">
        <f t="shared" si="127"/>
        <v>1</v>
      </c>
      <c r="R262" s="17"/>
      <c r="S262" s="24" t="str">
        <f t="shared" si="110"/>
        <v/>
      </c>
      <c r="T262" s="25" t="str">
        <f t="shared" si="111"/>
        <v/>
      </c>
      <c r="U262" s="25" t="str">
        <f t="shared" si="112"/>
        <v/>
      </c>
      <c r="V262" s="26" t="str">
        <f t="shared" si="113"/>
        <v/>
      </c>
      <c r="W262" s="27" t="str">
        <f t="shared" si="114"/>
        <v/>
      </c>
      <c r="X262" s="25" t="str">
        <f t="shared" si="115"/>
        <v/>
      </c>
      <c r="Y262" s="25" t="str">
        <f t="shared" si="116"/>
        <v/>
      </c>
      <c r="Z262" s="26" t="str">
        <f t="shared" si="117"/>
        <v/>
      </c>
      <c r="AA262" s="27" t="str">
        <f t="shared" si="118"/>
        <v/>
      </c>
      <c r="AB262" s="25" t="str">
        <f t="shared" si="119"/>
        <v/>
      </c>
      <c r="AC262" s="25" t="str">
        <f t="shared" si="120"/>
        <v/>
      </c>
      <c r="AD262" s="26" t="str">
        <f t="shared" si="121"/>
        <v/>
      </c>
      <c r="AE262" s="27" t="str">
        <f t="shared" si="122"/>
        <v/>
      </c>
      <c r="AF262" s="25" t="str">
        <f t="shared" si="123"/>
        <v/>
      </c>
      <c r="AG262" s="25" t="str">
        <f t="shared" si="124"/>
        <v/>
      </c>
      <c r="AH262" s="26" t="str">
        <f t="shared" si="125"/>
        <v/>
      </c>
      <c r="AI262" s="29" t="b">
        <f t="shared" si="128"/>
        <v>0</v>
      </c>
      <c r="AJ262" s="29" t="b">
        <f t="shared" si="129"/>
        <v>0</v>
      </c>
      <c r="AK262" s="29" t="b">
        <f t="shared" si="130"/>
        <v>0</v>
      </c>
      <c r="AL262" s="29" t="b">
        <f t="shared" si="131"/>
        <v>0</v>
      </c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</row>
    <row r="263" spans="1:252" s="37" customFormat="1" ht="18" customHeight="1">
      <c r="A263" s="31"/>
      <c r="B263" s="31"/>
      <c r="C263" s="41"/>
      <c r="D263" s="14"/>
      <c r="E263" s="18"/>
      <c r="F263" s="31"/>
      <c r="G263" s="14"/>
      <c r="H263" s="15"/>
      <c r="I263" s="15"/>
      <c r="J263" s="15"/>
      <c r="K263" s="15"/>
      <c r="L263" s="40">
        <f>IF(G263=1,IF(S263='Valori Consentiti - Table 1'!$I$6,5,IF(S263="X",1,0))+IF(T263='Valori Consentiti - Table 1'!$K$6,5,IF(T263="X",1,0))+IF(U263='Valori Consentiti - Table 1'!$M$6,5,IF(U263="X",1,0))+IF(V263='Valori Consentiti - Table 1'!$O$6,5,IF(V263="X",1,0))+IF(W263='Valori Consentiti - Table 1'!$Q$6,5,IF(W263="X",1,0))+IF(X263='Valori Consentiti - Table 1'!$S$6,5,IF(X263="X",1,0))+IF(Y263='Valori Consentiti - Table 1'!$U$6,5,IF(Y263="X",1,0))+IF(Z263='Valori Consentiti - Table 1'!$W$6,5,IF(Z263="X",1,0))+IF(AA263='Valori Consentiti - Table 1'!$Y$6,5,IF(AA263="X",1,0))+IF(AB263='Valori Consentiti - Table 1'!$AA$6,5,IF(AB263="X",1,0))+IF(AC263='Valori Consentiti - Table 1'!$AC$6,5,IF(AC263="X",1,0))+IF(AD263='Valori Consentiti - Table 1'!$AE$6,5,IF(AD263="X",1,0))+IF(AE263='Valori Consentiti - Table 1'!$AG$6,5,IF(AE263="X",1,0))+IF(AF263='Valori Consentiti - Table 1'!$AI$6,5,IF(AF263="X",1,0))+IF(AG263='Valori Consentiti - Table 1'!$AK$6,5,IF(AG263="X",1,0))+IF(AH263='Valori Consentiti - Table 1'!$AM$6,5,IF(AH263="X",1,0)),IF(G263=2,IF(S263='Valori Consentiti - Table 1'!$I$7,5,IF(S263="X",1,0))+IF(T263='Valori Consentiti - Table 1'!$K$7,5,IF(T263="X",1,0))+IF(U263='Valori Consentiti - Table 1'!$M$7,5,IF(U263="X",1,0))+IF(V263='Valori Consentiti - Table 1'!$O$7,5,IF(V263="X",1,0))+IF(W263='Valori Consentiti - Table 1'!$Q$7,5,IF(W263="X",1,0))+IF(X263='Valori Consentiti - Table 1'!$S$7,5,IF(X263="X",1,0))+IF(Y263='Valori Consentiti - Table 1'!$U$7,5,IF(Y263="X",1,0))+IF(Z263='Valori Consentiti - Table 1'!$W$7,5,IF(Z263="X",1,0))+IF(AA263='Valori Consentiti - Table 1'!$Y$7,5,IF(AA263="X",1,0))+IF(AB263='Valori Consentiti - Table 1'!$AA$7,5,IF(AB263="X",1,0))+IF(AC263='Valori Consentiti - Table 1'!$AC$7,5,IF(AC263="X",1,0))+IF(AD263='Valori Consentiti - Table 1'!$AE$7,5,IF(AD263="X",1,0))+IF(AE263='Valori Consentiti - Table 1'!$AG$7,5,IF(AE263="X",1,0))+IF(AF263='Valori Consentiti - Table 1'!$AI$7,5,IF(AF263="X",1,0))+IF(AG263='Valori Consentiti - Table 1'!$AK$7,5,IF(AG263="X",1,0))+IF(AH263='Valori Consentiti - Table 1'!$AM$7,5,IF(AH263="X",1,0)),IF(G263=3,IF(S263='Valori Consentiti - Table 1'!$I$8,5,IF(S263="X",1,0))+IF(T263='Valori Consentiti - Table 1'!$K$8,5,IF(T263="X",1,0))+IF(U263='Valori Consentiti - Table 1'!$M$8,5,IF(U263="X",1,0))+IF(V263='Valori Consentiti - Table 1'!$O$8,5,IF(V263="X",1,0))+IF(W263='Valori Consentiti - Table 1'!$Q$8,5,IF(W263="X",1,0))+IF(X263='Valori Consentiti - Table 1'!$S$8,5,IF(X263="X",1,0))+IF(Y263='Valori Consentiti - Table 1'!$U$8,5,IF(Y263="X",1,0))+IF(Z263='Valori Consentiti - Table 1'!$W$8,5,IF(Z263="X",1,0))+IF(AA263='Valori Consentiti - Table 1'!$Y$8,5,IF(AA263="X",1,0))+IF(AB263='Valori Consentiti - Table 1'!$AA$8,5,IF(AB263="X",1,0))+IF(AC263='Valori Consentiti - Table 1'!$AC$8,5,IF(AC263="X",1,0))+IF(AD263='Valori Consentiti - Table 1'!$AE$8,5,IF(AD263="X",1,0))+IF(AE263='Valori Consentiti - Table 1'!$AG$8,5,IF(AE263="X",1,0))+IF(AF263='Valori Consentiti - Table 1'!$AI$8,5,IF(AF263="X",1,0))+IF(AG263='Valori Consentiti - Table 1'!$AK$8,5,IF(AG263="X",1,0))+IF(AH263='Valori Consentiti - Table 1'!$AM$8,5,IF(AH263="X",1,0)),IF(G263=4,IF(S263='Valori Consentiti - Table 1'!$I$9,5,IF(S263="X",1,0))+IF(T263='Valori Consentiti - Table 1'!$K$9,5,IF(T263="X",1,0))+IF(U263='Valori Consentiti - Table 1'!$M$9,5,IF(U263="X",1,0))+IF(V263='Valori Consentiti - Table 1'!$O$9,5,IF(V263="X",1,0))+IF(W263='Valori Consentiti - Table 1'!$Q$9,5,IF(W263="X",1,0))+IF(X263='Valori Consentiti - Table 1'!$S$9,5,IF(X263="X",1,0))+IF(Y263='Valori Consentiti - Table 1'!$U$9,5,IF(Y263="X",1,0))+IF(Z263='Valori Consentiti - Table 1'!$W$9,5,IF(Z263="X",1,0))+IF(AA263='Valori Consentiti - Table 1'!$Y$9,5,IF(AA263="X",1,0))+IF(AB263='Valori Consentiti - Table 1'!$AA$9,5,IF(AB263="X",1,0))+IF(AC263='Valori Consentiti - Table 1'!$AC$9,5,IF(AC263="X",1,0))+IF(AD263='Valori Consentiti - Table 1'!$AE$9,5,IF(AD263="X",1,0))+IF(AE263='Valori Consentiti - Table 1'!$AG$9,5,IF(AE263="X",1,0))+IF(AF263='Valori Consentiti - Table 1'!$AI$9,5,IF(AF263="X",1,0))+IF(AG263='Valori Consentiti - Table 1'!$AK$9,5,IF(AG263="X",1,0))+IF(AH263='Valori Consentiti - Table 1'!$AM$9,5,IF(AH263="X",1,0)),))))</f>
        <v>0</v>
      </c>
      <c r="M263" s="16">
        <f t="shared" ref="M263:M326" si="132">COUNTIF(S263:AH263,"X")</f>
        <v>0</v>
      </c>
      <c r="N263" s="16">
        <f t="shared" ref="N263:N326" si="133">COUNTA(S263:AH263)-M263</f>
        <v>16</v>
      </c>
      <c r="O263" s="16">
        <f>IF(G263=1,IF(S263='Valori Consentiti - Table 1'!$I$6,1,0)+IF(T263='Valori Consentiti - Table 1'!$K$6,1,0)+IF(U263='Valori Consentiti - Table 1'!$M$6,1,0)+IF(V263='Valori Consentiti - Table 1'!$O$6,1,0)+IF(W263='Valori Consentiti - Table 1'!$Q$6,1,0)+IF(X263='Valori Consentiti - Table 1'!$S$6,1,0)+IF(Y263='Valori Consentiti - Table 1'!$U$6,1,0)+IF(Z263='Valori Consentiti - Table 1'!$W$6,1,0)+IF(AA263='Valori Consentiti - Table 1'!$Y$6,1,0)+IF(AB263='Valori Consentiti - Table 1'!$AA$6,1,0)+IF(AC263='Valori Consentiti - Table 1'!$AC$6,1,0)+IF(AD263='Valori Consentiti - Table 1'!$AE$6,1,0)+IF(AE263='Valori Consentiti - Table 1'!$AG$6,1,0)+IF(AF263='Valori Consentiti - Table 1'!$AI$6,1,0)+IF(AG263='Valori Consentiti - Table 1'!$AK$6,1,0)+IF(AH263='Valori Consentiti - Table 1'!$AM$6,1,0),IF(G263=2,IF(S263='Valori Consentiti - Table 1'!$I$7,1,0)+IF(T263='Valori Consentiti - Table 1'!$K$7,1,0)+IF(U263='Valori Consentiti - Table 1'!$M$7,1,0)+IF(V263='Valori Consentiti - Table 1'!$O$7,1,0)+IF(W263='Valori Consentiti - Table 1'!$Q$7,1,0)+IF(X263='Valori Consentiti - Table 1'!$S$7,1,0)+IF(Y263='Valori Consentiti - Table 1'!$U$7,1,0)+IF(Z263='Valori Consentiti - Table 1'!$W$7,1,0)+IF(AA263='Valori Consentiti - Table 1'!$Y$7,1,0)+IF(AB263='Valori Consentiti - Table 1'!$AA$7,1,0)+IF(AC263='Valori Consentiti - Table 1'!$AC$7,1,0)+IF(AD263='Valori Consentiti - Table 1'!$AE$7,1,0)+IF(AE263='Valori Consentiti - Table 1'!$AG$7,1,0)+IF(AF263='Valori Consentiti - Table 1'!$AI$7,1,0)+IF(AG263='Valori Consentiti - Table 1'!$AK$7,1,0)+IF(AH263='Valori Consentiti - Table 1'!$AM$7,1,0),IF(G263=3,IF(S263='Valori Consentiti - Table 1'!$I$8,1,0)+IF(T263='Valori Consentiti - Table 1'!$K$8,1,0)+IF(U263='Valori Consentiti - Table 1'!$M$8,1,0)+IF(V263='Valori Consentiti - Table 1'!$O$8,1,0)+IF(W263='Valori Consentiti - Table 1'!$Q$8,1,0)+IF(X263='Valori Consentiti - Table 1'!$S$8,1,0)+IF(Y263='Valori Consentiti - Table 1'!$U$8,1,0)+IF(Z263='Valori Consentiti - Table 1'!$W$8,1,0)+IF(AA263='Valori Consentiti - Table 1'!$Y$8,1,0)+IF(AB263='Valori Consentiti - Table 1'!$AA$8,1,0)+IF(AC263='Valori Consentiti - Table 1'!$AC$8,1,0)+IF(AD263='Valori Consentiti - Table 1'!$AE$8,1,0)+IF(AE263='Valori Consentiti - Table 1'!$AG$8,1,0)+IF(AF263='Valori Consentiti - Table 1'!$AI$8,1,0)+IF(AG263='Valori Consentiti - Table 1'!$AK$8,1,0)+IF(AH263='Valori Consentiti - Table 1'!$AM$8,1,0),IF(G263=4,IF(S263='Valori Consentiti - Table 1'!$I$9,1,0)+IF(T263='Valori Consentiti - Table 1'!$K$9,1,0)+IF(U263='Valori Consentiti - Table 1'!$M$9,1,0)+IF(V263='Valori Consentiti - Table 1'!$O$9,1,0)+IF(W263='Valori Consentiti - Table 1'!$Q$9,1,0)+IF(X263='Valori Consentiti - Table 1'!$S$9,1,0)+IF(Y263='Valori Consentiti - Table 1'!$U$9,1,0)+IF(Z263='Valori Consentiti - Table 1'!$W$9,1,0)+IF(AA263='Valori Consentiti - Table 1'!$Y$9,1,0)+IF(AB263='Valori Consentiti - Table 1'!$AA$9,1,0)+IF(AC263='Valori Consentiti - Table 1'!$AC$9,1,0)+IF(AD263='Valori Consentiti - Table 1'!$AE$9,1,0)+IF(AE263='Valori Consentiti - Table 1'!$AG$9,1,0)+IF(AF263='Valori Consentiti - Table 1'!$AI$9,1,0)+IF(AG263='Valori Consentiti - Table 1'!$AK$9,1,0)+IF(AH263='Valori Consentiti - Table 1'!$AM$9,1,0),))))</f>
        <v>0</v>
      </c>
      <c r="P263" s="16">
        <f t="shared" si="126"/>
        <v>16</v>
      </c>
      <c r="Q263" s="16">
        <f t="shared" si="127"/>
        <v>1</v>
      </c>
      <c r="R263" s="17"/>
      <c r="S263" s="24" t="str">
        <f t="shared" si="110"/>
        <v/>
      </c>
      <c r="T263" s="25" t="str">
        <f t="shared" si="111"/>
        <v/>
      </c>
      <c r="U263" s="25" t="str">
        <f t="shared" si="112"/>
        <v/>
      </c>
      <c r="V263" s="26" t="str">
        <f t="shared" si="113"/>
        <v/>
      </c>
      <c r="W263" s="27" t="str">
        <f t="shared" si="114"/>
        <v/>
      </c>
      <c r="X263" s="25" t="str">
        <f t="shared" si="115"/>
        <v/>
      </c>
      <c r="Y263" s="25" t="str">
        <f t="shared" si="116"/>
        <v/>
      </c>
      <c r="Z263" s="26" t="str">
        <f t="shared" si="117"/>
        <v/>
      </c>
      <c r="AA263" s="27" t="str">
        <f t="shared" si="118"/>
        <v/>
      </c>
      <c r="AB263" s="25" t="str">
        <f t="shared" si="119"/>
        <v/>
      </c>
      <c r="AC263" s="25" t="str">
        <f t="shared" si="120"/>
        <v/>
      </c>
      <c r="AD263" s="26" t="str">
        <f t="shared" si="121"/>
        <v/>
      </c>
      <c r="AE263" s="27" t="str">
        <f t="shared" si="122"/>
        <v/>
      </c>
      <c r="AF263" s="25" t="str">
        <f t="shared" si="123"/>
        <v/>
      </c>
      <c r="AG263" s="25" t="str">
        <f t="shared" si="124"/>
        <v/>
      </c>
      <c r="AH263" s="26" t="str">
        <f t="shared" si="125"/>
        <v/>
      </c>
      <c r="AI263" s="29" t="b">
        <f t="shared" si="128"/>
        <v>0</v>
      </c>
      <c r="AJ263" s="29" t="b">
        <f t="shared" si="129"/>
        <v>0</v>
      </c>
      <c r="AK263" s="29" t="b">
        <f t="shared" si="130"/>
        <v>0</v>
      </c>
      <c r="AL263" s="29" t="b">
        <f t="shared" si="131"/>
        <v>0</v>
      </c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</row>
    <row r="264" spans="1:252" s="37" customFormat="1" ht="18" customHeight="1">
      <c r="A264" s="31"/>
      <c r="B264" s="31"/>
      <c r="C264" s="41"/>
      <c r="D264" s="14"/>
      <c r="E264" s="18"/>
      <c r="F264" s="31"/>
      <c r="G264" s="14"/>
      <c r="H264" s="15"/>
      <c r="I264" s="15"/>
      <c r="J264" s="15"/>
      <c r="K264" s="15"/>
      <c r="L264" s="40">
        <f>IF(G264=1,IF(S264='Valori Consentiti - Table 1'!$I$6,5,IF(S264="X",1,0))+IF(T264='Valori Consentiti - Table 1'!$K$6,5,IF(T264="X",1,0))+IF(U264='Valori Consentiti - Table 1'!$M$6,5,IF(U264="X",1,0))+IF(V264='Valori Consentiti - Table 1'!$O$6,5,IF(V264="X",1,0))+IF(W264='Valori Consentiti - Table 1'!$Q$6,5,IF(W264="X",1,0))+IF(X264='Valori Consentiti - Table 1'!$S$6,5,IF(X264="X",1,0))+IF(Y264='Valori Consentiti - Table 1'!$U$6,5,IF(Y264="X",1,0))+IF(Z264='Valori Consentiti - Table 1'!$W$6,5,IF(Z264="X",1,0))+IF(AA264='Valori Consentiti - Table 1'!$Y$6,5,IF(AA264="X",1,0))+IF(AB264='Valori Consentiti - Table 1'!$AA$6,5,IF(AB264="X",1,0))+IF(AC264='Valori Consentiti - Table 1'!$AC$6,5,IF(AC264="X",1,0))+IF(AD264='Valori Consentiti - Table 1'!$AE$6,5,IF(AD264="X",1,0))+IF(AE264='Valori Consentiti - Table 1'!$AG$6,5,IF(AE264="X",1,0))+IF(AF264='Valori Consentiti - Table 1'!$AI$6,5,IF(AF264="X",1,0))+IF(AG264='Valori Consentiti - Table 1'!$AK$6,5,IF(AG264="X",1,0))+IF(AH264='Valori Consentiti - Table 1'!$AM$6,5,IF(AH264="X",1,0)),IF(G264=2,IF(S264='Valori Consentiti - Table 1'!$I$7,5,IF(S264="X",1,0))+IF(T264='Valori Consentiti - Table 1'!$K$7,5,IF(T264="X",1,0))+IF(U264='Valori Consentiti - Table 1'!$M$7,5,IF(U264="X",1,0))+IF(V264='Valori Consentiti - Table 1'!$O$7,5,IF(V264="X",1,0))+IF(W264='Valori Consentiti - Table 1'!$Q$7,5,IF(W264="X",1,0))+IF(X264='Valori Consentiti - Table 1'!$S$7,5,IF(X264="X",1,0))+IF(Y264='Valori Consentiti - Table 1'!$U$7,5,IF(Y264="X",1,0))+IF(Z264='Valori Consentiti - Table 1'!$W$7,5,IF(Z264="X",1,0))+IF(AA264='Valori Consentiti - Table 1'!$Y$7,5,IF(AA264="X",1,0))+IF(AB264='Valori Consentiti - Table 1'!$AA$7,5,IF(AB264="X",1,0))+IF(AC264='Valori Consentiti - Table 1'!$AC$7,5,IF(AC264="X",1,0))+IF(AD264='Valori Consentiti - Table 1'!$AE$7,5,IF(AD264="X",1,0))+IF(AE264='Valori Consentiti - Table 1'!$AG$7,5,IF(AE264="X",1,0))+IF(AF264='Valori Consentiti - Table 1'!$AI$7,5,IF(AF264="X",1,0))+IF(AG264='Valori Consentiti - Table 1'!$AK$7,5,IF(AG264="X",1,0))+IF(AH264='Valori Consentiti - Table 1'!$AM$7,5,IF(AH264="X",1,0)),IF(G264=3,IF(S264='Valori Consentiti - Table 1'!$I$8,5,IF(S264="X",1,0))+IF(T264='Valori Consentiti - Table 1'!$K$8,5,IF(T264="X",1,0))+IF(U264='Valori Consentiti - Table 1'!$M$8,5,IF(U264="X",1,0))+IF(V264='Valori Consentiti - Table 1'!$O$8,5,IF(V264="X",1,0))+IF(W264='Valori Consentiti - Table 1'!$Q$8,5,IF(W264="X",1,0))+IF(X264='Valori Consentiti - Table 1'!$S$8,5,IF(X264="X",1,0))+IF(Y264='Valori Consentiti - Table 1'!$U$8,5,IF(Y264="X",1,0))+IF(Z264='Valori Consentiti - Table 1'!$W$8,5,IF(Z264="X",1,0))+IF(AA264='Valori Consentiti - Table 1'!$Y$8,5,IF(AA264="X",1,0))+IF(AB264='Valori Consentiti - Table 1'!$AA$8,5,IF(AB264="X",1,0))+IF(AC264='Valori Consentiti - Table 1'!$AC$8,5,IF(AC264="X",1,0))+IF(AD264='Valori Consentiti - Table 1'!$AE$8,5,IF(AD264="X",1,0))+IF(AE264='Valori Consentiti - Table 1'!$AG$8,5,IF(AE264="X",1,0))+IF(AF264='Valori Consentiti - Table 1'!$AI$8,5,IF(AF264="X",1,0))+IF(AG264='Valori Consentiti - Table 1'!$AK$8,5,IF(AG264="X",1,0))+IF(AH264='Valori Consentiti - Table 1'!$AM$8,5,IF(AH264="X",1,0)),IF(G264=4,IF(S264='Valori Consentiti - Table 1'!$I$9,5,IF(S264="X",1,0))+IF(T264='Valori Consentiti - Table 1'!$K$9,5,IF(T264="X",1,0))+IF(U264='Valori Consentiti - Table 1'!$M$9,5,IF(U264="X",1,0))+IF(V264='Valori Consentiti - Table 1'!$O$9,5,IF(V264="X",1,0))+IF(W264='Valori Consentiti - Table 1'!$Q$9,5,IF(W264="X",1,0))+IF(X264='Valori Consentiti - Table 1'!$S$9,5,IF(X264="X",1,0))+IF(Y264='Valori Consentiti - Table 1'!$U$9,5,IF(Y264="X",1,0))+IF(Z264='Valori Consentiti - Table 1'!$W$9,5,IF(Z264="X",1,0))+IF(AA264='Valori Consentiti - Table 1'!$Y$9,5,IF(AA264="X",1,0))+IF(AB264='Valori Consentiti - Table 1'!$AA$9,5,IF(AB264="X",1,0))+IF(AC264='Valori Consentiti - Table 1'!$AC$9,5,IF(AC264="X",1,0))+IF(AD264='Valori Consentiti - Table 1'!$AE$9,5,IF(AD264="X",1,0))+IF(AE264='Valori Consentiti - Table 1'!$AG$9,5,IF(AE264="X",1,0))+IF(AF264='Valori Consentiti - Table 1'!$AI$9,5,IF(AF264="X",1,0))+IF(AG264='Valori Consentiti - Table 1'!$AK$9,5,IF(AG264="X",1,0))+IF(AH264='Valori Consentiti - Table 1'!$AM$9,5,IF(AH264="X",1,0)),))))</f>
        <v>0</v>
      </c>
      <c r="M264" s="16">
        <f t="shared" si="132"/>
        <v>0</v>
      </c>
      <c r="N264" s="16">
        <f t="shared" si="133"/>
        <v>16</v>
      </c>
      <c r="O264" s="16">
        <f>IF(G264=1,IF(S264='Valori Consentiti - Table 1'!$I$6,1,0)+IF(T264='Valori Consentiti - Table 1'!$K$6,1,0)+IF(U264='Valori Consentiti - Table 1'!$M$6,1,0)+IF(V264='Valori Consentiti - Table 1'!$O$6,1,0)+IF(W264='Valori Consentiti - Table 1'!$Q$6,1,0)+IF(X264='Valori Consentiti - Table 1'!$S$6,1,0)+IF(Y264='Valori Consentiti - Table 1'!$U$6,1,0)+IF(Z264='Valori Consentiti - Table 1'!$W$6,1,0)+IF(AA264='Valori Consentiti - Table 1'!$Y$6,1,0)+IF(AB264='Valori Consentiti - Table 1'!$AA$6,1,0)+IF(AC264='Valori Consentiti - Table 1'!$AC$6,1,0)+IF(AD264='Valori Consentiti - Table 1'!$AE$6,1,0)+IF(AE264='Valori Consentiti - Table 1'!$AG$6,1,0)+IF(AF264='Valori Consentiti - Table 1'!$AI$6,1,0)+IF(AG264='Valori Consentiti - Table 1'!$AK$6,1,0)+IF(AH264='Valori Consentiti - Table 1'!$AM$6,1,0),IF(G264=2,IF(S264='Valori Consentiti - Table 1'!$I$7,1,0)+IF(T264='Valori Consentiti - Table 1'!$K$7,1,0)+IF(U264='Valori Consentiti - Table 1'!$M$7,1,0)+IF(V264='Valori Consentiti - Table 1'!$O$7,1,0)+IF(W264='Valori Consentiti - Table 1'!$Q$7,1,0)+IF(X264='Valori Consentiti - Table 1'!$S$7,1,0)+IF(Y264='Valori Consentiti - Table 1'!$U$7,1,0)+IF(Z264='Valori Consentiti - Table 1'!$W$7,1,0)+IF(AA264='Valori Consentiti - Table 1'!$Y$7,1,0)+IF(AB264='Valori Consentiti - Table 1'!$AA$7,1,0)+IF(AC264='Valori Consentiti - Table 1'!$AC$7,1,0)+IF(AD264='Valori Consentiti - Table 1'!$AE$7,1,0)+IF(AE264='Valori Consentiti - Table 1'!$AG$7,1,0)+IF(AF264='Valori Consentiti - Table 1'!$AI$7,1,0)+IF(AG264='Valori Consentiti - Table 1'!$AK$7,1,0)+IF(AH264='Valori Consentiti - Table 1'!$AM$7,1,0),IF(G264=3,IF(S264='Valori Consentiti - Table 1'!$I$8,1,0)+IF(T264='Valori Consentiti - Table 1'!$K$8,1,0)+IF(U264='Valori Consentiti - Table 1'!$M$8,1,0)+IF(V264='Valori Consentiti - Table 1'!$O$8,1,0)+IF(W264='Valori Consentiti - Table 1'!$Q$8,1,0)+IF(X264='Valori Consentiti - Table 1'!$S$8,1,0)+IF(Y264='Valori Consentiti - Table 1'!$U$8,1,0)+IF(Z264='Valori Consentiti - Table 1'!$W$8,1,0)+IF(AA264='Valori Consentiti - Table 1'!$Y$8,1,0)+IF(AB264='Valori Consentiti - Table 1'!$AA$8,1,0)+IF(AC264='Valori Consentiti - Table 1'!$AC$8,1,0)+IF(AD264='Valori Consentiti - Table 1'!$AE$8,1,0)+IF(AE264='Valori Consentiti - Table 1'!$AG$8,1,0)+IF(AF264='Valori Consentiti - Table 1'!$AI$8,1,0)+IF(AG264='Valori Consentiti - Table 1'!$AK$8,1,0)+IF(AH264='Valori Consentiti - Table 1'!$AM$8,1,0),IF(G264=4,IF(S264='Valori Consentiti - Table 1'!$I$9,1,0)+IF(T264='Valori Consentiti - Table 1'!$K$9,1,0)+IF(U264='Valori Consentiti - Table 1'!$M$9,1,0)+IF(V264='Valori Consentiti - Table 1'!$O$9,1,0)+IF(W264='Valori Consentiti - Table 1'!$Q$9,1,0)+IF(X264='Valori Consentiti - Table 1'!$S$9,1,0)+IF(Y264='Valori Consentiti - Table 1'!$U$9,1,0)+IF(Z264='Valori Consentiti - Table 1'!$W$9,1,0)+IF(AA264='Valori Consentiti - Table 1'!$Y$9,1,0)+IF(AB264='Valori Consentiti - Table 1'!$AA$9,1,0)+IF(AC264='Valori Consentiti - Table 1'!$AC$9,1,0)+IF(AD264='Valori Consentiti - Table 1'!$AE$9,1,0)+IF(AE264='Valori Consentiti - Table 1'!$AG$9,1,0)+IF(AF264='Valori Consentiti - Table 1'!$AI$9,1,0)+IF(AG264='Valori Consentiti - Table 1'!$AK$9,1,0)+IF(AH264='Valori Consentiti - Table 1'!$AM$9,1,0),))))</f>
        <v>0</v>
      </c>
      <c r="P264" s="16">
        <f t="shared" si="126"/>
        <v>16</v>
      </c>
      <c r="Q264" s="16">
        <f t="shared" si="127"/>
        <v>1</v>
      </c>
      <c r="R264" s="17"/>
      <c r="S264" s="24" t="str">
        <f t="shared" si="110"/>
        <v/>
      </c>
      <c r="T264" s="25" t="str">
        <f t="shared" si="111"/>
        <v/>
      </c>
      <c r="U264" s="25" t="str">
        <f t="shared" si="112"/>
        <v/>
      </c>
      <c r="V264" s="26" t="str">
        <f t="shared" si="113"/>
        <v/>
      </c>
      <c r="W264" s="27" t="str">
        <f t="shared" si="114"/>
        <v/>
      </c>
      <c r="X264" s="25" t="str">
        <f t="shared" si="115"/>
        <v/>
      </c>
      <c r="Y264" s="25" t="str">
        <f t="shared" si="116"/>
        <v/>
      </c>
      <c r="Z264" s="26" t="str">
        <f t="shared" si="117"/>
        <v/>
      </c>
      <c r="AA264" s="27" t="str">
        <f t="shared" si="118"/>
        <v/>
      </c>
      <c r="AB264" s="25" t="str">
        <f t="shared" si="119"/>
        <v/>
      </c>
      <c r="AC264" s="25" t="str">
        <f t="shared" si="120"/>
        <v/>
      </c>
      <c r="AD264" s="26" t="str">
        <f t="shared" si="121"/>
        <v/>
      </c>
      <c r="AE264" s="27" t="str">
        <f t="shared" si="122"/>
        <v/>
      </c>
      <c r="AF264" s="25" t="str">
        <f t="shared" si="123"/>
        <v/>
      </c>
      <c r="AG264" s="25" t="str">
        <f t="shared" si="124"/>
        <v/>
      </c>
      <c r="AH264" s="26" t="str">
        <f t="shared" si="125"/>
        <v/>
      </c>
      <c r="AI264" s="29" t="b">
        <f t="shared" si="128"/>
        <v>0</v>
      </c>
      <c r="AJ264" s="29" t="b">
        <f t="shared" si="129"/>
        <v>0</v>
      </c>
      <c r="AK264" s="29" t="b">
        <f t="shared" si="130"/>
        <v>0</v>
      </c>
      <c r="AL264" s="29" t="b">
        <f t="shared" si="131"/>
        <v>0</v>
      </c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</row>
    <row r="265" spans="1:252" s="37" customFormat="1" ht="18" customHeight="1">
      <c r="A265" s="31"/>
      <c r="B265" s="31"/>
      <c r="C265" s="41"/>
      <c r="D265" s="14"/>
      <c r="E265" s="18"/>
      <c r="F265" s="31"/>
      <c r="G265" s="14"/>
      <c r="H265" s="15"/>
      <c r="I265" s="15"/>
      <c r="J265" s="15"/>
      <c r="K265" s="15"/>
      <c r="L265" s="40">
        <f>IF(G265=1,IF(S265='Valori Consentiti - Table 1'!$I$6,5,IF(S265="X",1,0))+IF(T265='Valori Consentiti - Table 1'!$K$6,5,IF(T265="X",1,0))+IF(U265='Valori Consentiti - Table 1'!$M$6,5,IF(U265="X",1,0))+IF(V265='Valori Consentiti - Table 1'!$O$6,5,IF(V265="X",1,0))+IF(W265='Valori Consentiti - Table 1'!$Q$6,5,IF(W265="X",1,0))+IF(X265='Valori Consentiti - Table 1'!$S$6,5,IF(X265="X",1,0))+IF(Y265='Valori Consentiti - Table 1'!$U$6,5,IF(Y265="X",1,0))+IF(Z265='Valori Consentiti - Table 1'!$W$6,5,IF(Z265="X",1,0))+IF(AA265='Valori Consentiti - Table 1'!$Y$6,5,IF(AA265="X",1,0))+IF(AB265='Valori Consentiti - Table 1'!$AA$6,5,IF(AB265="X",1,0))+IF(AC265='Valori Consentiti - Table 1'!$AC$6,5,IF(AC265="X",1,0))+IF(AD265='Valori Consentiti - Table 1'!$AE$6,5,IF(AD265="X",1,0))+IF(AE265='Valori Consentiti - Table 1'!$AG$6,5,IF(AE265="X",1,0))+IF(AF265='Valori Consentiti - Table 1'!$AI$6,5,IF(AF265="X",1,0))+IF(AG265='Valori Consentiti - Table 1'!$AK$6,5,IF(AG265="X",1,0))+IF(AH265='Valori Consentiti - Table 1'!$AM$6,5,IF(AH265="X",1,0)),IF(G265=2,IF(S265='Valori Consentiti - Table 1'!$I$7,5,IF(S265="X",1,0))+IF(T265='Valori Consentiti - Table 1'!$K$7,5,IF(T265="X",1,0))+IF(U265='Valori Consentiti - Table 1'!$M$7,5,IF(U265="X",1,0))+IF(V265='Valori Consentiti - Table 1'!$O$7,5,IF(V265="X",1,0))+IF(W265='Valori Consentiti - Table 1'!$Q$7,5,IF(W265="X",1,0))+IF(X265='Valori Consentiti - Table 1'!$S$7,5,IF(X265="X",1,0))+IF(Y265='Valori Consentiti - Table 1'!$U$7,5,IF(Y265="X",1,0))+IF(Z265='Valori Consentiti - Table 1'!$W$7,5,IF(Z265="X",1,0))+IF(AA265='Valori Consentiti - Table 1'!$Y$7,5,IF(AA265="X",1,0))+IF(AB265='Valori Consentiti - Table 1'!$AA$7,5,IF(AB265="X",1,0))+IF(AC265='Valori Consentiti - Table 1'!$AC$7,5,IF(AC265="X",1,0))+IF(AD265='Valori Consentiti - Table 1'!$AE$7,5,IF(AD265="X",1,0))+IF(AE265='Valori Consentiti - Table 1'!$AG$7,5,IF(AE265="X",1,0))+IF(AF265='Valori Consentiti - Table 1'!$AI$7,5,IF(AF265="X",1,0))+IF(AG265='Valori Consentiti - Table 1'!$AK$7,5,IF(AG265="X",1,0))+IF(AH265='Valori Consentiti - Table 1'!$AM$7,5,IF(AH265="X",1,0)),IF(G265=3,IF(S265='Valori Consentiti - Table 1'!$I$8,5,IF(S265="X",1,0))+IF(T265='Valori Consentiti - Table 1'!$K$8,5,IF(T265="X",1,0))+IF(U265='Valori Consentiti - Table 1'!$M$8,5,IF(U265="X",1,0))+IF(V265='Valori Consentiti - Table 1'!$O$8,5,IF(V265="X",1,0))+IF(W265='Valori Consentiti - Table 1'!$Q$8,5,IF(W265="X",1,0))+IF(X265='Valori Consentiti - Table 1'!$S$8,5,IF(X265="X",1,0))+IF(Y265='Valori Consentiti - Table 1'!$U$8,5,IF(Y265="X",1,0))+IF(Z265='Valori Consentiti - Table 1'!$W$8,5,IF(Z265="X",1,0))+IF(AA265='Valori Consentiti - Table 1'!$Y$8,5,IF(AA265="X",1,0))+IF(AB265='Valori Consentiti - Table 1'!$AA$8,5,IF(AB265="X",1,0))+IF(AC265='Valori Consentiti - Table 1'!$AC$8,5,IF(AC265="X",1,0))+IF(AD265='Valori Consentiti - Table 1'!$AE$8,5,IF(AD265="X",1,0))+IF(AE265='Valori Consentiti - Table 1'!$AG$8,5,IF(AE265="X",1,0))+IF(AF265='Valori Consentiti - Table 1'!$AI$8,5,IF(AF265="X",1,0))+IF(AG265='Valori Consentiti - Table 1'!$AK$8,5,IF(AG265="X",1,0))+IF(AH265='Valori Consentiti - Table 1'!$AM$8,5,IF(AH265="X",1,0)),IF(G265=4,IF(S265='Valori Consentiti - Table 1'!$I$9,5,IF(S265="X",1,0))+IF(T265='Valori Consentiti - Table 1'!$K$9,5,IF(T265="X",1,0))+IF(U265='Valori Consentiti - Table 1'!$M$9,5,IF(U265="X",1,0))+IF(V265='Valori Consentiti - Table 1'!$O$9,5,IF(V265="X",1,0))+IF(W265='Valori Consentiti - Table 1'!$Q$9,5,IF(W265="X",1,0))+IF(X265='Valori Consentiti - Table 1'!$S$9,5,IF(X265="X",1,0))+IF(Y265='Valori Consentiti - Table 1'!$U$9,5,IF(Y265="X",1,0))+IF(Z265='Valori Consentiti - Table 1'!$W$9,5,IF(Z265="X",1,0))+IF(AA265='Valori Consentiti - Table 1'!$Y$9,5,IF(AA265="X",1,0))+IF(AB265='Valori Consentiti - Table 1'!$AA$9,5,IF(AB265="X",1,0))+IF(AC265='Valori Consentiti - Table 1'!$AC$9,5,IF(AC265="X",1,0))+IF(AD265='Valori Consentiti - Table 1'!$AE$9,5,IF(AD265="X",1,0))+IF(AE265='Valori Consentiti - Table 1'!$AG$9,5,IF(AE265="X",1,0))+IF(AF265='Valori Consentiti - Table 1'!$AI$9,5,IF(AF265="X",1,0))+IF(AG265='Valori Consentiti - Table 1'!$AK$9,5,IF(AG265="X",1,0))+IF(AH265='Valori Consentiti - Table 1'!$AM$9,5,IF(AH265="X",1,0)),))))</f>
        <v>0</v>
      </c>
      <c r="M265" s="16">
        <f t="shared" si="132"/>
        <v>0</v>
      </c>
      <c r="N265" s="16">
        <f t="shared" si="133"/>
        <v>16</v>
      </c>
      <c r="O265" s="16">
        <f>IF(G265=1,IF(S265='Valori Consentiti - Table 1'!$I$6,1,0)+IF(T265='Valori Consentiti - Table 1'!$K$6,1,0)+IF(U265='Valori Consentiti - Table 1'!$M$6,1,0)+IF(V265='Valori Consentiti - Table 1'!$O$6,1,0)+IF(W265='Valori Consentiti - Table 1'!$Q$6,1,0)+IF(X265='Valori Consentiti - Table 1'!$S$6,1,0)+IF(Y265='Valori Consentiti - Table 1'!$U$6,1,0)+IF(Z265='Valori Consentiti - Table 1'!$W$6,1,0)+IF(AA265='Valori Consentiti - Table 1'!$Y$6,1,0)+IF(AB265='Valori Consentiti - Table 1'!$AA$6,1,0)+IF(AC265='Valori Consentiti - Table 1'!$AC$6,1,0)+IF(AD265='Valori Consentiti - Table 1'!$AE$6,1,0)+IF(AE265='Valori Consentiti - Table 1'!$AG$6,1,0)+IF(AF265='Valori Consentiti - Table 1'!$AI$6,1,0)+IF(AG265='Valori Consentiti - Table 1'!$AK$6,1,0)+IF(AH265='Valori Consentiti - Table 1'!$AM$6,1,0),IF(G265=2,IF(S265='Valori Consentiti - Table 1'!$I$7,1,0)+IF(T265='Valori Consentiti - Table 1'!$K$7,1,0)+IF(U265='Valori Consentiti - Table 1'!$M$7,1,0)+IF(V265='Valori Consentiti - Table 1'!$O$7,1,0)+IF(W265='Valori Consentiti - Table 1'!$Q$7,1,0)+IF(X265='Valori Consentiti - Table 1'!$S$7,1,0)+IF(Y265='Valori Consentiti - Table 1'!$U$7,1,0)+IF(Z265='Valori Consentiti - Table 1'!$W$7,1,0)+IF(AA265='Valori Consentiti - Table 1'!$Y$7,1,0)+IF(AB265='Valori Consentiti - Table 1'!$AA$7,1,0)+IF(AC265='Valori Consentiti - Table 1'!$AC$7,1,0)+IF(AD265='Valori Consentiti - Table 1'!$AE$7,1,0)+IF(AE265='Valori Consentiti - Table 1'!$AG$7,1,0)+IF(AF265='Valori Consentiti - Table 1'!$AI$7,1,0)+IF(AG265='Valori Consentiti - Table 1'!$AK$7,1,0)+IF(AH265='Valori Consentiti - Table 1'!$AM$7,1,0),IF(G265=3,IF(S265='Valori Consentiti - Table 1'!$I$8,1,0)+IF(T265='Valori Consentiti - Table 1'!$K$8,1,0)+IF(U265='Valori Consentiti - Table 1'!$M$8,1,0)+IF(V265='Valori Consentiti - Table 1'!$O$8,1,0)+IF(W265='Valori Consentiti - Table 1'!$Q$8,1,0)+IF(X265='Valori Consentiti - Table 1'!$S$8,1,0)+IF(Y265='Valori Consentiti - Table 1'!$U$8,1,0)+IF(Z265='Valori Consentiti - Table 1'!$W$8,1,0)+IF(AA265='Valori Consentiti - Table 1'!$Y$8,1,0)+IF(AB265='Valori Consentiti - Table 1'!$AA$8,1,0)+IF(AC265='Valori Consentiti - Table 1'!$AC$8,1,0)+IF(AD265='Valori Consentiti - Table 1'!$AE$8,1,0)+IF(AE265='Valori Consentiti - Table 1'!$AG$8,1,0)+IF(AF265='Valori Consentiti - Table 1'!$AI$8,1,0)+IF(AG265='Valori Consentiti - Table 1'!$AK$8,1,0)+IF(AH265='Valori Consentiti - Table 1'!$AM$8,1,0),IF(G265=4,IF(S265='Valori Consentiti - Table 1'!$I$9,1,0)+IF(T265='Valori Consentiti - Table 1'!$K$9,1,0)+IF(U265='Valori Consentiti - Table 1'!$M$9,1,0)+IF(V265='Valori Consentiti - Table 1'!$O$9,1,0)+IF(W265='Valori Consentiti - Table 1'!$Q$9,1,0)+IF(X265='Valori Consentiti - Table 1'!$S$9,1,0)+IF(Y265='Valori Consentiti - Table 1'!$U$9,1,0)+IF(Z265='Valori Consentiti - Table 1'!$W$9,1,0)+IF(AA265='Valori Consentiti - Table 1'!$Y$9,1,0)+IF(AB265='Valori Consentiti - Table 1'!$AA$9,1,0)+IF(AC265='Valori Consentiti - Table 1'!$AC$9,1,0)+IF(AD265='Valori Consentiti - Table 1'!$AE$9,1,0)+IF(AE265='Valori Consentiti - Table 1'!$AG$9,1,0)+IF(AF265='Valori Consentiti - Table 1'!$AI$9,1,0)+IF(AG265='Valori Consentiti - Table 1'!$AK$9,1,0)+IF(AH265='Valori Consentiti - Table 1'!$AM$9,1,0),))))</f>
        <v>0</v>
      </c>
      <c r="P265" s="16">
        <f t="shared" si="126"/>
        <v>16</v>
      </c>
      <c r="Q265" s="16">
        <f t="shared" si="127"/>
        <v>1</v>
      </c>
      <c r="R265" s="17"/>
      <c r="S265" s="24" t="str">
        <f t="shared" si="110"/>
        <v/>
      </c>
      <c r="T265" s="25" t="str">
        <f t="shared" si="111"/>
        <v/>
      </c>
      <c r="U265" s="25" t="str">
        <f t="shared" si="112"/>
        <v/>
      </c>
      <c r="V265" s="26" t="str">
        <f t="shared" si="113"/>
        <v/>
      </c>
      <c r="W265" s="27" t="str">
        <f t="shared" si="114"/>
        <v/>
      </c>
      <c r="X265" s="25" t="str">
        <f t="shared" si="115"/>
        <v/>
      </c>
      <c r="Y265" s="25" t="str">
        <f t="shared" si="116"/>
        <v/>
      </c>
      <c r="Z265" s="26" t="str">
        <f t="shared" si="117"/>
        <v/>
      </c>
      <c r="AA265" s="27" t="str">
        <f t="shared" si="118"/>
        <v/>
      </c>
      <c r="AB265" s="25" t="str">
        <f t="shared" si="119"/>
        <v/>
      </c>
      <c r="AC265" s="25" t="str">
        <f t="shared" si="120"/>
        <v/>
      </c>
      <c r="AD265" s="26" t="str">
        <f t="shared" si="121"/>
        <v/>
      </c>
      <c r="AE265" s="27" t="str">
        <f t="shared" si="122"/>
        <v/>
      </c>
      <c r="AF265" s="25" t="str">
        <f t="shared" si="123"/>
        <v/>
      </c>
      <c r="AG265" s="25" t="str">
        <f t="shared" si="124"/>
        <v/>
      </c>
      <c r="AH265" s="26" t="str">
        <f t="shared" si="125"/>
        <v/>
      </c>
      <c r="AI265" s="29" t="b">
        <f t="shared" si="128"/>
        <v>0</v>
      </c>
      <c r="AJ265" s="29" t="b">
        <f t="shared" si="129"/>
        <v>0</v>
      </c>
      <c r="AK265" s="29" t="b">
        <f t="shared" si="130"/>
        <v>0</v>
      </c>
      <c r="AL265" s="29" t="b">
        <f t="shared" si="131"/>
        <v>0</v>
      </c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</row>
    <row r="266" spans="1:252" s="37" customFormat="1" ht="18" customHeight="1">
      <c r="A266" s="31"/>
      <c r="B266" s="31"/>
      <c r="C266" s="41"/>
      <c r="D266" s="14"/>
      <c r="E266" s="18"/>
      <c r="F266" s="31"/>
      <c r="G266" s="14"/>
      <c r="H266" s="15"/>
      <c r="I266" s="15"/>
      <c r="J266" s="15"/>
      <c r="K266" s="15"/>
      <c r="L266" s="40">
        <f>IF(G266=1,IF(S266='Valori Consentiti - Table 1'!$I$6,5,IF(S266="X",1,0))+IF(T266='Valori Consentiti - Table 1'!$K$6,5,IF(T266="X",1,0))+IF(U266='Valori Consentiti - Table 1'!$M$6,5,IF(U266="X",1,0))+IF(V266='Valori Consentiti - Table 1'!$O$6,5,IF(V266="X",1,0))+IF(W266='Valori Consentiti - Table 1'!$Q$6,5,IF(W266="X",1,0))+IF(X266='Valori Consentiti - Table 1'!$S$6,5,IF(X266="X",1,0))+IF(Y266='Valori Consentiti - Table 1'!$U$6,5,IF(Y266="X",1,0))+IF(Z266='Valori Consentiti - Table 1'!$W$6,5,IF(Z266="X",1,0))+IF(AA266='Valori Consentiti - Table 1'!$Y$6,5,IF(AA266="X",1,0))+IF(AB266='Valori Consentiti - Table 1'!$AA$6,5,IF(AB266="X",1,0))+IF(AC266='Valori Consentiti - Table 1'!$AC$6,5,IF(AC266="X",1,0))+IF(AD266='Valori Consentiti - Table 1'!$AE$6,5,IF(AD266="X",1,0))+IF(AE266='Valori Consentiti - Table 1'!$AG$6,5,IF(AE266="X",1,0))+IF(AF266='Valori Consentiti - Table 1'!$AI$6,5,IF(AF266="X",1,0))+IF(AG266='Valori Consentiti - Table 1'!$AK$6,5,IF(AG266="X",1,0))+IF(AH266='Valori Consentiti - Table 1'!$AM$6,5,IF(AH266="X",1,0)),IF(G266=2,IF(S266='Valori Consentiti - Table 1'!$I$7,5,IF(S266="X",1,0))+IF(T266='Valori Consentiti - Table 1'!$K$7,5,IF(T266="X",1,0))+IF(U266='Valori Consentiti - Table 1'!$M$7,5,IF(U266="X",1,0))+IF(V266='Valori Consentiti - Table 1'!$O$7,5,IF(V266="X",1,0))+IF(W266='Valori Consentiti - Table 1'!$Q$7,5,IF(W266="X",1,0))+IF(X266='Valori Consentiti - Table 1'!$S$7,5,IF(X266="X",1,0))+IF(Y266='Valori Consentiti - Table 1'!$U$7,5,IF(Y266="X",1,0))+IF(Z266='Valori Consentiti - Table 1'!$W$7,5,IF(Z266="X",1,0))+IF(AA266='Valori Consentiti - Table 1'!$Y$7,5,IF(AA266="X",1,0))+IF(AB266='Valori Consentiti - Table 1'!$AA$7,5,IF(AB266="X",1,0))+IF(AC266='Valori Consentiti - Table 1'!$AC$7,5,IF(AC266="X",1,0))+IF(AD266='Valori Consentiti - Table 1'!$AE$7,5,IF(AD266="X",1,0))+IF(AE266='Valori Consentiti - Table 1'!$AG$7,5,IF(AE266="X",1,0))+IF(AF266='Valori Consentiti - Table 1'!$AI$7,5,IF(AF266="X",1,0))+IF(AG266='Valori Consentiti - Table 1'!$AK$7,5,IF(AG266="X",1,0))+IF(AH266='Valori Consentiti - Table 1'!$AM$7,5,IF(AH266="X",1,0)),IF(G266=3,IF(S266='Valori Consentiti - Table 1'!$I$8,5,IF(S266="X",1,0))+IF(T266='Valori Consentiti - Table 1'!$K$8,5,IF(T266="X",1,0))+IF(U266='Valori Consentiti - Table 1'!$M$8,5,IF(U266="X",1,0))+IF(V266='Valori Consentiti - Table 1'!$O$8,5,IF(V266="X",1,0))+IF(W266='Valori Consentiti - Table 1'!$Q$8,5,IF(W266="X",1,0))+IF(X266='Valori Consentiti - Table 1'!$S$8,5,IF(X266="X",1,0))+IF(Y266='Valori Consentiti - Table 1'!$U$8,5,IF(Y266="X",1,0))+IF(Z266='Valori Consentiti - Table 1'!$W$8,5,IF(Z266="X",1,0))+IF(AA266='Valori Consentiti - Table 1'!$Y$8,5,IF(AA266="X",1,0))+IF(AB266='Valori Consentiti - Table 1'!$AA$8,5,IF(AB266="X",1,0))+IF(AC266='Valori Consentiti - Table 1'!$AC$8,5,IF(AC266="X",1,0))+IF(AD266='Valori Consentiti - Table 1'!$AE$8,5,IF(AD266="X",1,0))+IF(AE266='Valori Consentiti - Table 1'!$AG$8,5,IF(AE266="X",1,0))+IF(AF266='Valori Consentiti - Table 1'!$AI$8,5,IF(AF266="X",1,0))+IF(AG266='Valori Consentiti - Table 1'!$AK$8,5,IF(AG266="X",1,0))+IF(AH266='Valori Consentiti - Table 1'!$AM$8,5,IF(AH266="X",1,0)),IF(G266=4,IF(S266='Valori Consentiti - Table 1'!$I$9,5,IF(S266="X",1,0))+IF(T266='Valori Consentiti - Table 1'!$K$9,5,IF(T266="X",1,0))+IF(U266='Valori Consentiti - Table 1'!$M$9,5,IF(U266="X",1,0))+IF(V266='Valori Consentiti - Table 1'!$O$9,5,IF(V266="X",1,0))+IF(W266='Valori Consentiti - Table 1'!$Q$9,5,IF(W266="X",1,0))+IF(X266='Valori Consentiti - Table 1'!$S$9,5,IF(X266="X",1,0))+IF(Y266='Valori Consentiti - Table 1'!$U$9,5,IF(Y266="X",1,0))+IF(Z266='Valori Consentiti - Table 1'!$W$9,5,IF(Z266="X",1,0))+IF(AA266='Valori Consentiti - Table 1'!$Y$9,5,IF(AA266="X",1,0))+IF(AB266='Valori Consentiti - Table 1'!$AA$9,5,IF(AB266="X",1,0))+IF(AC266='Valori Consentiti - Table 1'!$AC$9,5,IF(AC266="X",1,0))+IF(AD266='Valori Consentiti - Table 1'!$AE$9,5,IF(AD266="X",1,0))+IF(AE266='Valori Consentiti - Table 1'!$AG$9,5,IF(AE266="X",1,0))+IF(AF266='Valori Consentiti - Table 1'!$AI$9,5,IF(AF266="X",1,0))+IF(AG266='Valori Consentiti - Table 1'!$AK$9,5,IF(AG266="X",1,0))+IF(AH266='Valori Consentiti - Table 1'!$AM$9,5,IF(AH266="X",1,0)),))))</f>
        <v>0</v>
      </c>
      <c r="M266" s="16">
        <f t="shared" si="132"/>
        <v>0</v>
      </c>
      <c r="N266" s="16">
        <f t="shared" si="133"/>
        <v>16</v>
      </c>
      <c r="O266" s="16">
        <f>IF(G266=1,IF(S266='Valori Consentiti - Table 1'!$I$6,1,0)+IF(T266='Valori Consentiti - Table 1'!$K$6,1,0)+IF(U266='Valori Consentiti - Table 1'!$M$6,1,0)+IF(V266='Valori Consentiti - Table 1'!$O$6,1,0)+IF(W266='Valori Consentiti - Table 1'!$Q$6,1,0)+IF(X266='Valori Consentiti - Table 1'!$S$6,1,0)+IF(Y266='Valori Consentiti - Table 1'!$U$6,1,0)+IF(Z266='Valori Consentiti - Table 1'!$W$6,1,0)+IF(AA266='Valori Consentiti - Table 1'!$Y$6,1,0)+IF(AB266='Valori Consentiti - Table 1'!$AA$6,1,0)+IF(AC266='Valori Consentiti - Table 1'!$AC$6,1,0)+IF(AD266='Valori Consentiti - Table 1'!$AE$6,1,0)+IF(AE266='Valori Consentiti - Table 1'!$AG$6,1,0)+IF(AF266='Valori Consentiti - Table 1'!$AI$6,1,0)+IF(AG266='Valori Consentiti - Table 1'!$AK$6,1,0)+IF(AH266='Valori Consentiti - Table 1'!$AM$6,1,0),IF(G266=2,IF(S266='Valori Consentiti - Table 1'!$I$7,1,0)+IF(T266='Valori Consentiti - Table 1'!$K$7,1,0)+IF(U266='Valori Consentiti - Table 1'!$M$7,1,0)+IF(V266='Valori Consentiti - Table 1'!$O$7,1,0)+IF(W266='Valori Consentiti - Table 1'!$Q$7,1,0)+IF(X266='Valori Consentiti - Table 1'!$S$7,1,0)+IF(Y266='Valori Consentiti - Table 1'!$U$7,1,0)+IF(Z266='Valori Consentiti - Table 1'!$W$7,1,0)+IF(AA266='Valori Consentiti - Table 1'!$Y$7,1,0)+IF(AB266='Valori Consentiti - Table 1'!$AA$7,1,0)+IF(AC266='Valori Consentiti - Table 1'!$AC$7,1,0)+IF(AD266='Valori Consentiti - Table 1'!$AE$7,1,0)+IF(AE266='Valori Consentiti - Table 1'!$AG$7,1,0)+IF(AF266='Valori Consentiti - Table 1'!$AI$7,1,0)+IF(AG266='Valori Consentiti - Table 1'!$AK$7,1,0)+IF(AH266='Valori Consentiti - Table 1'!$AM$7,1,0),IF(G266=3,IF(S266='Valori Consentiti - Table 1'!$I$8,1,0)+IF(T266='Valori Consentiti - Table 1'!$K$8,1,0)+IF(U266='Valori Consentiti - Table 1'!$M$8,1,0)+IF(V266='Valori Consentiti - Table 1'!$O$8,1,0)+IF(W266='Valori Consentiti - Table 1'!$Q$8,1,0)+IF(X266='Valori Consentiti - Table 1'!$S$8,1,0)+IF(Y266='Valori Consentiti - Table 1'!$U$8,1,0)+IF(Z266='Valori Consentiti - Table 1'!$W$8,1,0)+IF(AA266='Valori Consentiti - Table 1'!$Y$8,1,0)+IF(AB266='Valori Consentiti - Table 1'!$AA$8,1,0)+IF(AC266='Valori Consentiti - Table 1'!$AC$8,1,0)+IF(AD266='Valori Consentiti - Table 1'!$AE$8,1,0)+IF(AE266='Valori Consentiti - Table 1'!$AG$8,1,0)+IF(AF266='Valori Consentiti - Table 1'!$AI$8,1,0)+IF(AG266='Valori Consentiti - Table 1'!$AK$8,1,0)+IF(AH266='Valori Consentiti - Table 1'!$AM$8,1,0),IF(G266=4,IF(S266='Valori Consentiti - Table 1'!$I$9,1,0)+IF(T266='Valori Consentiti - Table 1'!$K$9,1,0)+IF(U266='Valori Consentiti - Table 1'!$M$9,1,0)+IF(V266='Valori Consentiti - Table 1'!$O$9,1,0)+IF(W266='Valori Consentiti - Table 1'!$Q$9,1,0)+IF(X266='Valori Consentiti - Table 1'!$S$9,1,0)+IF(Y266='Valori Consentiti - Table 1'!$U$9,1,0)+IF(Z266='Valori Consentiti - Table 1'!$W$9,1,0)+IF(AA266='Valori Consentiti - Table 1'!$Y$9,1,0)+IF(AB266='Valori Consentiti - Table 1'!$AA$9,1,0)+IF(AC266='Valori Consentiti - Table 1'!$AC$9,1,0)+IF(AD266='Valori Consentiti - Table 1'!$AE$9,1,0)+IF(AE266='Valori Consentiti - Table 1'!$AG$9,1,0)+IF(AF266='Valori Consentiti - Table 1'!$AI$9,1,0)+IF(AG266='Valori Consentiti - Table 1'!$AK$9,1,0)+IF(AH266='Valori Consentiti - Table 1'!$AM$9,1,0),))))</f>
        <v>0</v>
      </c>
      <c r="P266" s="16">
        <f t="shared" si="126"/>
        <v>16</v>
      </c>
      <c r="Q266" s="16">
        <f t="shared" si="127"/>
        <v>1</v>
      </c>
      <c r="R266" s="17"/>
      <c r="S266" s="24" t="str">
        <f t="shared" si="110"/>
        <v/>
      </c>
      <c r="T266" s="25" t="str">
        <f t="shared" si="111"/>
        <v/>
      </c>
      <c r="U266" s="25" t="str">
        <f t="shared" si="112"/>
        <v/>
      </c>
      <c r="V266" s="26" t="str">
        <f t="shared" si="113"/>
        <v/>
      </c>
      <c r="W266" s="27" t="str">
        <f t="shared" si="114"/>
        <v/>
      </c>
      <c r="X266" s="25" t="str">
        <f t="shared" si="115"/>
        <v/>
      </c>
      <c r="Y266" s="25" t="str">
        <f t="shared" si="116"/>
        <v/>
      </c>
      <c r="Z266" s="26" t="str">
        <f t="shared" si="117"/>
        <v/>
      </c>
      <c r="AA266" s="27" t="str">
        <f t="shared" si="118"/>
        <v/>
      </c>
      <c r="AB266" s="25" t="str">
        <f t="shared" si="119"/>
        <v/>
      </c>
      <c r="AC266" s="25" t="str">
        <f t="shared" si="120"/>
        <v/>
      </c>
      <c r="AD266" s="26" t="str">
        <f t="shared" si="121"/>
        <v/>
      </c>
      <c r="AE266" s="27" t="str">
        <f t="shared" si="122"/>
        <v/>
      </c>
      <c r="AF266" s="25" t="str">
        <f t="shared" si="123"/>
        <v/>
      </c>
      <c r="AG266" s="25" t="str">
        <f t="shared" si="124"/>
        <v/>
      </c>
      <c r="AH266" s="26" t="str">
        <f t="shared" si="125"/>
        <v/>
      </c>
      <c r="AI266" s="29" t="b">
        <f t="shared" si="128"/>
        <v>0</v>
      </c>
      <c r="AJ266" s="29" t="b">
        <f t="shared" si="129"/>
        <v>0</v>
      </c>
      <c r="AK266" s="29" t="b">
        <f t="shared" si="130"/>
        <v>0</v>
      </c>
      <c r="AL266" s="29" t="b">
        <f t="shared" si="131"/>
        <v>0</v>
      </c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</row>
    <row r="267" spans="1:252" s="37" customFormat="1" ht="18" customHeight="1">
      <c r="A267" s="31"/>
      <c r="B267" s="31"/>
      <c r="C267" s="41"/>
      <c r="D267" s="14"/>
      <c r="E267" s="18"/>
      <c r="F267" s="31"/>
      <c r="G267" s="14"/>
      <c r="H267" s="15"/>
      <c r="I267" s="15"/>
      <c r="J267" s="15"/>
      <c r="K267" s="15"/>
      <c r="L267" s="40">
        <f>IF(G267=1,IF(S267='Valori Consentiti - Table 1'!$I$6,5,IF(S267="X",1,0))+IF(T267='Valori Consentiti - Table 1'!$K$6,5,IF(T267="X",1,0))+IF(U267='Valori Consentiti - Table 1'!$M$6,5,IF(U267="X",1,0))+IF(V267='Valori Consentiti - Table 1'!$O$6,5,IF(V267="X",1,0))+IF(W267='Valori Consentiti - Table 1'!$Q$6,5,IF(W267="X",1,0))+IF(X267='Valori Consentiti - Table 1'!$S$6,5,IF(X267="X",1,0))+IF(Y267='Valori Consentiti - Table 1'!$U$6,5,IF(Y267="X",1,0))+IF(Z267='Valori Consentiti - Table 1'!$W$6,5,IF(Z267="X",1,0))+IF(AA267='Valori Consentiti - Table 1'!$Y$6,5,IF(AA267="X",1,0))+IF(AB267='Valori Consentiti - Table 1'!$AA$6,5,IF(AB267="X",1,0))+IF(AC267='Valori Consentiti - Table 1'!$AC$6,5,IF(AC267="X",1,0))+IF(AD267='Valori Consentiti - Table 1'!$AE$6,5,IF(AD267="X",1,0))+IF(AE267='Valori Consentiti - Table 1'!$AG$6,5,IF(AE267="X",1,0))+IF(AF267='Valori Consentiti - Table 1'!$AI$6,5,IF(AF267="X",1,0))+IF(AG267='Valori Consentiti - Table 1'!$AK$6,5,IF(AG267="X",1,0))+IF(AH267='Valori Consentiti - Table 1'!$AM$6,5,IF(AH267="X",1,0)),IF(G267=2,IF(S267='Valori Consentiti - Table 1'!$I$7,5,IF(S267="X",1,0))+IF(T267='Valori Consentiti - Table 1'!$K$7,5,IF(T267="X",1,0))+IF(U267='Valori Consentiti - Table 1'!$M$7,5,IF(U267="X",1,0))+IF(V267='Valori Consentiti - Table 1'!$O$7,5,IF(V267="X",1,0))+IF(W267='Valori Consentiti - Table 1'!$Q$7,5,IF(W267="X",1,0))+IF(X267='Valori Consentiti - Table 1'!$S$7,5,IF(X267="X",1,0))+IF(Y267='Valori Consentiti - Table 1'!$U$7,5,IF(Y267="X",1,0))+IF(Z267='Valori Consentiti - Table 1'!$W$7,5,IF(Z267="X",1,0))+IF(AA267='Valori Consentiti - Table 1'!$Y$7,5,IF(AA267="X",1,0))+IF(AB267='Valori Consentiti - Table 1'!$AA$7,5,IF(AB267="X",1,0))+IF(AC267='Valori Consentiti - Table 1'!$AC$7,5,IF(AC267="X",1,0))+IF(AD267='Valori Consentiti - Table 1'!$AE$7,5,IF(AD267="X",1,0))+IF(AE267='Valori Consentiti - Table 1'!$AG$7,5,IF(AE267="X",1,0))+IF(AF267='Valori Consentiti - Table 1'!$AI$7,5,IF(AF267="X",1,0))+IF(AG267='Valori Consentiti - Table 1'!$AK$7,5,IF(AG267="X",1,0))+IF(AH267='Valori Consentiti - Table 1'!$AM$7,5,IF(AH267="X",1,0)),IF(G267=3,IF(S267='Valori Consentiti - Table 1'!$I$8,5,IF(S267="X",1,0))+IF(T267='Valori Consentiti - Table 1'!$K$8,5,IF(T267="X",1,0))+IF(U267='Valori Consentiti - Table 1'!$M$8,5,IF(U267="X",1,0))+IF(V267='Valori Consentiti - Table 1'!$O$8,5,IF(V267="X",1,0))+IF(W267='Valori Consentiti - Table 1'!$Q$8,5,IF(W267="X",1,0))+IF(X267='Valori Consentiti - Table 1'!$S$8,5,IF(X267="X",1,0))+IF(Y267='Valori Consentiti - Table 1'!$U$8,5,IF(Y267="X",1,0))+IF(Z267='Valori Consentiti - Table 1'!$W$8,5,IF(Z267="X",1,0))+IF(AA267='Valori Consentiti - Table 1'!$Y$8,5,IF(AA267="X",1,0))+IF(AB267='Valori Consentiti - Table 1'!$AA$8,5,IF(AB267="X",1,0))+IF(AC267='Valori Consentiti - Table 1'!$AC$8,5,IF(AC267="X",1,0))+IF(AD267='Valori Consentiti - Table 1'!$AE$8,5,IF(AD267="X",1,0))+IF(AE267='Valori Consentiti - Table 1'!$AG$8,5,IF(AE267="X",1,0))+IF(AF267='Valori Consentiti - Table 1'!$AI$8,5,IF(AF267="X",1,0))+IF(AG267='Valori Consentiti - Table 1'!$AK$8,5,IF(AG267="X",1,0))+IF(AH267='Valori Consentiti - Table 1'!$AM$8,5,IF(AH267="X",1,0)),IF(G267=4,IF(S267='Valori Consentiti - Table 1'!$I$9,5,IF(S267="X",1,0))+IF(T267='Valori Consentiti - Table 1'!$K$9,5,IF(T267="X",1,0))+IF(U267='Valori Consentiti - Table 1'!$M$9,5,IF(U267="X",1,0))+IF(V267='Valori Consentiti - Table 1'!$O$9,5,IF(V267="X",1,0))+IF(W267='Valori Consentiti - Table 1'!$Q$9,5,IF(W267="X",1,0))+IF(X267='Valori Consentiti - Table 1'!$S$9,5,IF(X267="X",1,0))+IF(Y267='Valori Consentiti - Table 1'!$U$9,5,IF(Y267="X",1,0))+IF(Z267='Valori Consentiti - Table 1'!$W$9,5,IF(Z267="X",1,0))+IF(AA267='Valori Consentiti - Table 1'!$Y$9,5,IF(AA267="X",1,0))+IF(AB267='Valori Consentiti - Table 1'!$AA$9,5,IF(AB267="X",1,0))+IF(AC267='Valori Consentiti - Table 1'!$AC$9,5,IF(AC267="X",1,0))+IF(AD267='Valori Consentiti - Table 1'!$AE$9,5,IF(AD267="X",1,0))+IF(AE267='Valori Consentiti - Table 1'!$AG$9,5,IF(AE267="X",1,0))+IF(AF267='Valori Consentiti - Table 1'!$AI$9,5,IF(AF267="X",1,0))+IF(AG267='Valori Consentiti - Table 1'!$AK$9,5,IF(AG267="X",1,0))+IF(AH267='Valori Consentiti - Table 1'!$AM$9,5,IF(AH267="X",1,0)),))))</f>
        <v>0</v>
      </c>
      <c r="M267" s="16">
        <f t="shared" si="132"/>
        <v>0</v>
      </c>
      <c r="N267" s="16">
        <f t="shared" si="133"/>
        <v>16</v>
      </c>
      <c r="O267" s="16">
        <f>IF(G267=1,IF(S267='Valori Consentiti - Table 1'!$I$6,1,0)+IF(T267='Valori Consentiti - Table 1'!$K$6,1,0)+IF(U267='Valori Consentiti - Table 1'!$M$6,1,0)+IF(V267='Valori Consentiti - Table 1'!$O$6,1,0)+IF(W267='Valori Consentiti - Table 1'!$Q$6,1,0)+IF(X267='Valori Consentiti - Table 1'!$S$6,1,0)+IF(Y267='Valori Consentiti - Table 1'!$U$6,1,0)+IF(Z267='Valori Consentiti - Table 1'!$W$6,1,0)+IF(AA267='Valori Consentiti - Table 1'!$Y$6,1,0)+IF(AB267='Valori Consentiti - Table 1'!$AA$6,1,0)+IF(AC267='Valori Consentiti - Table 1'!$AC$6,1,0)+IF(AD267='Valori Consentiti - Table 1'!$AE$6,1,0)+IF(AE267='Valori Consentiti - Table 1'!$AG$6,1,0)+IF(AF267='Valori Consentiti - Table 1'!$AI$6,1,0)+IF(AG267='Valori Consentiti - Table 1'!$AK$6,1,0)+IF(AH267='Valori Consentiti - Table 1'!$AM$6,1,0),IF(G267=2,IF(S267='Valori Consentiti - Table 1'!$I$7,1,0)+IF(T267='Valori Consentiti - Table 1'!$K$7,1,0)+IF(U267='Valori Consentiti - Table 1'!$M$7,1,0)+IF(V267='Valori Consentiti - Table 1'!$O$7,1,0)+IF(W267='Valori Consentiti - Table 1'!$Q$7,1,0)+IF(X267='Valori Consentiti - Table 1'!$S$7,1,0)+IF(Y267='Valori Consentiti - Table 1'!$U$7,1,0)+IF(Z267='Valori Consentiti - Table 1'!$W$7,1,0)+IF(AA267='Valori Consentiti - Table 1'!$Y$7,1,0)+IF(AB267='Valori Consentiti - Table 1'!$AA$7,1,0)+IF(AC267='Valori Consentiti - Table 1'!$AC$7,1,0)+IF(AD267='Valori Consentiti - Table 1'!$AE$7,1,0)+IF(AE267='Valori Consentiti - Table 1'!$AG$7,1,0)+IF(AF267='Valori Consentiti - Table 1'!$AI$7,1,0)+IF(AG267='Valori Consentiti - Table 1'!$AK$7,1,0)+IF(AH267='Valori Consentiti - Table 1'!$AM$7,1,0),IF(G267=3,IF(S267='Valori Consentiti - Table 1'!$I$8,1,0)+IF(T267='Valori Consentiti - Table 1'!$K$8,1,0)+IF(U267='Valori Consentiti - Table 1'!$M$8,1,0)+IF(V267='Valori Consentiti - Table 1'!$O$8,1,0)+IF(W267='Valori Consentiti - Table 1'!$Q$8,1,0)+IF(X267='Valori Consentiti - Table 1'!$S$8,1,0)+IF(Y267='Valori Consentiti - Table 1'!$U$8,1,0)+IF(Z267='Valori Consentiti - Table 1'!$W$8,1,0)+IF(AA267='Valori Consentiti - Table 1'!$Y$8,1,0)+IF(AB267='Valori Consentiti - Table 1'!$AA$8,1,0)+IF(AC267='Valori Consentiti - Table 1'!$AC$8,1,0)+IF(AD267='Valori Consentiti - Table 1'!$AE$8,1,0)+IF(AE267='Valori Consentiti - Table 1'!$AG$8,1,0)+IF(AF267='Valori Consentiti - Table 1'!$AI$8,1,0)+IF(AG267='Valori Consentiti - Table 1'!$AK$8,1,0)+IF(AH267='Valori Consentiti - Table 1'!$AM$8,1,0),IF(G267=4,IF(S267='Valori Consentiti - Table 1'!$I$9,1,0)+IF(T267='Valori Consentiti - Table 1'!$K$9,1,0)+IF(U267='Valori Consentiti - Table 1'!$M$9,1,0)+IF(V267='Valori Consentiti - Table 1'!$O$9,1,0)+IF(W267='Valori Consentiti - Table 1'!$Q$9,1,0)+IF(X267='Valori Consentiti - Table 1'!$S$9,1,0)+IF(Y267='Valori Consentiti - Table 1'!$U$9,1,0)+IF(Z267='Valori Consentiti - Table 1'!$W$9,1,0)+IF(AA267='Valori Consentiti - Table 1'!$Y$9,1,0)+IF(AB267='Valori Consentiti - Table 1'!$AA$9,1,0)+IF(AC267='Valori Consentiti - Table 1'!$AC$9,1,0)+IF(AD267='Valori Consentiti - Table 1'!$AE$9,1,0)+IF(AE267='Valori Consentiti - Table 1'!$AG$9,1,0)+IF(AF267='Valori Consentiti - Table 1'!$AI$9,1,0)+IF(AG267='Valori Consentiti - Table 1'!$AK$9,1,0)+IF(AH267='Valori Consentiti - Table 1'!$AM$9,1,0),))))</f>
        <v>0</v>
      </c>
      <c r="P267" s="16">
        <f t="shared" si="126"/>
        <v>16</v>
      </c>
      <c r="Q267" s="16">
        <f t="shared" si="127"/>
        <v>1</v>
      </c>
      <c r="R267" s="17"/>
      <c r="S267" s="24" t="str">
        <f t="shared" si="110"/>
        <v/>
      </c>
      <c r="T267" s="25" t="str">
        <f t="shared" si="111"/>
        <v/>
      </c>
      <c r="U267" s="25" t="str">
        <f t="shared" si="112"/>
        <v/>
      </c>
      <c r="V267" s="26" t="str">
        <f t="shared" si="113"/>
        <v/>
      </c>
      <c r="W267" s="27" t="str">
        <f t="shared" si="114"/>
        <v/>
      </c>
      <c r="X267" s="25" t="str">
        <f t="shared" si="115"/>
        <v/>
      </c>
      <c r="Y267" s="25" t="str">
        <f t="shared" si="116"/>
        <v/>
      </c>
      <c r="Z267" s="26" t="str">
        <f t="shared" si="117"/>
        <v/>
      </c>
      <c r="AA267" s="27" t="str">
        <f t="shared" si="118"/>
        <v/>
      </c>
      <c r="AB267" s="25" t="str">
        <f t="shared" si="119"/>
        <v/>
      </c>
      <c r="AC267" s="25" t="str">
        <f t="shared" si="120"/>
        <v/>
      </c>
      <c r="AD267" s="26" t="str">
        <f t="shared" si="121"/>
        <v/>
      </c>
      <c r="AE267" s="27" t="str">
        <f t="shared" si="122"/>
        <v/>
      </c>
      <c r="AF267" s="25" t="str">
        <f t="shared" si="123"/>
        <v/>
      </c>
      <c r="AG267" s="25" t="str">
        <f t="shared" si="124"/>
        <v/>
      </c>
      <c r="AH267" s="26" t="str">
        <f t="shared" si="125"/>
        <v/>
      </c>
      <c r="AI267" s="29" t="b">
        <f t="shared" si="128"/>
        <v>0</v>
      </c>
      <c r="AJ267" s="29" t="b">
        <f t="shared" si="129"/>
        <v>0</v>
      </c>
      <c r="AK267" s="29" t="b">
        <f t="shared" si="130"/>
        <v>0</v>
      </c>
      <c r="AL267" s="29" t="b">
        <f t="shared" si="131"/>
        <v>0</v>
      </c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</row>
    <row r="268" spans="1:252" s="37" customFormat="1" ht="18" customHeight="1">
      <c r="A268" s="31"/>
      <c r="B268" s="31"/>
      <c r="C268" s="41"/>
      <c r="D268" s="14"/>
      <c r="E268" s="18"/>
      <c r="F268" s="31"/>
      <c r="G268" s="14"/>
      <c r="H268" s="15"/>
      <c r="I268" s="15"/>
      <c r="J268" s="15"/>
      <c r="K268" s="15"/>
      <c r="L268" s="40">
        <f>IF(G268=1,IF(S268='Valori Consentiti - Table 1'!$I$6,5,IF(S268="X",1,0))+IF(T268='Valori Consentiti - Table 1'!$K$6,5,IF(T268="X",1,0))+IF(U268='Valori Consentiti - Table 1'!$M$6,5,IF(U268="X",1,0))+IF(V268='Valori Consentiti - Table 1'!$O$6,5,IF(V268="X",1,0))+IF(W268='Valori Consentiti - Table 1'!$Q$6,5,IF(W268="X",1,0))+IF(X268='Valori Consentiti - Table 1'!$S$6,5,IF(X268="X",1,0))+IF(Y268='Valori Consentiti - Table 1'!$U$6,5,IF(Y268="X",1,0))+IF(Z268='Valori Consentiti - Table 1'!$W$6,5,IF(Z268="X",1,0))+IF(AA268='Valori Consentiti - Table 1'!$Y$6,5,IF(AA268="X",1,0))+IF(AB268='Valori Consentiti - Table 1'!$AA$6,5,IF(AB268="X",1,0))+IF(AC268='Valori Consentiti - Table 1'!$AC$6,5,IF(AC268="X",1,0))+IF(AD268='Valori Consentiti - Table 1'!$AE$6,5,IF(AD268="X",1,0))+IF(AE268='Valori Consentiti - Table 1'!$AG$6,5,IF(AE268="X",1,0))+IF(AF268='Valori Consentiti - Table 1'!$AI$6,5,IF(AF268="X",1,0))+IF(AG268='Valori Consentiti - Table 1'!$AK$6,5,IF(AG268="X",1,0))+IF(AH268='Valori Consentiti - Table 1'!$AM$6,5,IF(AH268="X",1,0)),IF(G268=2,IF(S268='Valori Consentiti - Table 1'!$I$7,5,IF(S268="X",1,0))+IF(T268='Valori Consentiti - Table 1'!$K$7,5,IF(T268="X",1,0))+IF(U268='Valori Consentiti - Table 1'!$M$7,5,IF(U268="X",1,0))+IF(V268='Valori Consentiti - Table 1'!$O$7,5,IF(V268="X",1,0))+IF(W268='Valori Consentiti - Table 1'!$Q$7,5,IF(W268="X",1,0))+IF(X268='Valori Consentiti - Table 1'!$S$7,5,IF(X268="X",1,0))+IF(Y268='Valori Consentiti - Table 1'!$U$7,5,IF(Y268="X",1,0))+IF(Z268='Valori Consentiti - Table 1'!$W$7,5,IF(Z268="X",1,0))+IF(AA268='Valori Consentiti - Table 1'!$Y$7,5,IF(AA268="X",1,0))+IF(AB268='Valori Consentiti - Table 1'!$AA$7,5,IF(AB268="X",1,0))+IF(AC268='Valori Consentiti - Table 1'!$AC$7,5,IF(AC268="X",1,0))+IF(AD268='Valori Consentiti - Table 1'!$AE$7,5,IF(AD268="X",1,0))+IF(AE268='Valori Consentiti - Table 1'!$AG$7,5,IF(AE268="X",1,0))+IF(AF268='Valori Consentiti - Table 1'!$AI$7,5,IF(AF268="X",1,0))+IF(AG268='Valori Consentiti - Table 1'!$AK$7,5,IF(AG268="X",1,0))+IF(AH268='Valori Consentiti - Table 1'!$AM$7,5,IF(AH268="X",1,0)),IF(G268=3,IF(S268='Valori Consentiti - Table 1'!$I$8,5,IF(S268="X",1,0))+IF(T268='Valori Consentiti - Table 1'!$K$8,5,IF(T268="X",1,0))+IF(U268='Valori Consentiti - Table 1'!$M$8,5,IF(U268="X",1,0))+IF(V268='Valori Consentiti - Table 1'!$O$8,5,IF(V268="X",1,0))+IF(W268='Valori Consentiti - Table 1'!$Q$8,5,IF(W268="X",1,0))+IF(X268='Valori Consentiti - Table 1'!$S$8,5,IF(X268="X",1,0))+IF(Y268='Valori Consentiti - Table 1'!$U$8,5,IF(Y268="X",1,0))+IF(Z268='Valori Consentiti - Table 1'!$W$8,5,IF(Z268="X",1,0))+IF(AA268='Valori Consentiti - Table 1'!$Y$8,5,IF(AA268="X",1,0))+IF(AB268='Valori Consentiti - Table 1'!$AA$8,5,IF(AB268="X",1,0))+IF(AC268='Valori Consentiti - Table 1'!$AC$8,5,IF(AC268="X",1,0))+IF(AD268='Valori Consentiti - Table 1'!$AE$8,5,IF(AD268="X",1,0))+IF(AE268='Valori Consentiti - Table 1'!$AG$8,5,IF(AE268="X",1,0))+IF(AF268='Valori Consentiti - Table 1'!$AI$8,5,IF(AF268="X",1,0))+IF(AG268='Valori Consentiti - Table 1'!$AK$8,5,IF(AG268="X",1,0))+IF(AH268='Valori Consentiti - Table 1'!$AM$8,5,IF(AH268="X",1,0)),IF(G268=4,IF(S268='Valori Consentiti - Table 1'!$I$9,5,IF(S268="X",1,0))+IF(T268='Valori Consentiti - Table 1'!$K$9,5,IF(T268="X",1,0))+IF(U268='Valori Consentiti - Table 1'!$M$9,5,IF(U268="X",1,0))+IF(V268='Valori Consentiti - Table 1'!$O$9,5,IF(V268="X",1,0))+IF(W268='Valori Consentiti - Table 1'!$Q$9,5,IF(W268="X",1,0))+IF(X268='Valori Consentiti - Table 1'!$S$9,5,IF(X268="X",1,0))+IF(Y268='Valori Consentiti - Table 1'!$U$9,5,IF(Y268="X",1,0))+IF(Z268='Valori Consentiti - Table 1'!$W$9,5,IF(Z268="X",1,0))+IF(AA268='Valori Consentiti - Table 1'!$Y$9,5,IF(AA268="X",1,0))+IF(AB268='Valori Consentiti - Table 1'!$AA$9,5,IF(AB268="X",1,0))+IF(AC268='Valori Consentiti - Table 1'!$AC$9,5,IF(AC268="X",1,0))+IF(AD268='Valori Consentiti - Table 1'!$AE$9,5,IF(AD268="X",1,0))+IF(AE268='Valori Consentiti - Table 1'!$AG$9,5,IF(AE268="X",1,0))+IF(AF268='Valori Consentiti - Table 1'!$AI$9,5,IF(AF268="X",1,0))+IF(AG268='Valori Consentiti - Table 1'!$AK$9,5,IF(AG268="X",1,0))+IF(AH268='Valori Consentiti - Table 1'!$AM$9,5,IF(AH268="X",1,0)),))))</f>
        <v>0</v>
      </c>
      <c r="M268" s="16">
        <f t="shared" si="132"/>
        <v>0</v>
      </c>
      <c r="N268" s="16">
        <f t="shared" si="133"/>
        <v>16</v>
      </c>
      <c r="O268" s="16">
        <f>IF(G268=1,IF(S268='Valori Consentiti - Table 1'!$I$6,1,0)+IF(T268='Valori Consentiti - Table 1'!$K$6,1,0)+IF(U268='Valori Consentiti - Table 1'!$M$6,1,0)+IF(V268='Valori Consentiti - Table 1'!$O$6,1,0)+IF(W268='Valori Consentiti - Table 1'!$Q$6,1,0)+IF(X268='Valori Consentiti - Table 1'!$S$6,1,0)+IF(Y268='Valori Consentiti - Table 1'!$U$6,1,0)+IF(Z268='Valori Consentiti - Table 1'!$W$6,1,0)+IF(AA268='Valori Consentiti - Table 1'!$Y$6,1,0)+IF(AB268='Valori Consentiti - Table 1'!$AA$6,1,0)+IF(AC268='Valori Consentiti - Table 1'!$AC$6,1,0)+IF(AD268='Valori Consentiti - Table 1'!$AE$6,1,0)+IF(AE268='Valori Consentiti - Table 1'!$AG$6,1,0)+IF(AF268='Valori Consentiti - Table 1'!$AI$6,1,0)+IF(AG268='Valori Consentiti - Table 1'!$AK$6,1,0)+IF(AH268='Valori Consentiti - Table 1'!$AM$6,1,0),IF(G268=2,IF(S268='Valori Consentiti - Table 1'!$I$7,1,0)+IF(T268='Valori Consentiti - Table 1'!$K$7,1,0)+IF(U268='Valori Consentiti - Table 1'!$M$7,1,0)+IF(V268='Valori Consentiti - Table 1'!$O$7,1,0)+IF(W268='Valori Consentiti - Table 1'!$Q$7,1,0)+IF(X268='Valori Consentiti - Table 1'!$S$7,1,0)+IF(Y268='Valori Consentiti - Table 1'!$U$7,1,0)+IF(Z268='Valori Consentiti - Table 1'!$W$7,1,0)+IF(AA268='Valori Consentiti - Table 1'!$Y$7,1,0)+IF(AB268='Valori Consentiti - Table 1'!$AA$7,1,0)+IF(AC268='Valori Consentiti - Table 1'!$AC$7,1,0)+IF(AD268='Valori Consentiti - Table 1'!$AE$7,1,0)+IF(AE268='Valori Consentiti - Table 1'!$AG$7,1,0)+IF(AF268='Valori Consentiti - Table 1'!$AI$7,1,0)+IF(AG268='Valori Consentiti - Table 1'!$AK$7,1,0)+IF(AH268='Valori Consentiti - Table 1'!$AM$7,1,0),IF(G268=3,IF(S268='Valori Consentiti - Table 1'!$I$8,1,0)+IF(T268='Valori Consentiti - Table 1'!$K$8,1,0)+IF(U268='Valori Consentiti - Table 1'!$M$8,1,0)+IF(V268='Valori Consentiti - Table 1'!$O$8,1,0)+IF(W268='Valori Consentiti - Table 1'!$Q$8,1,0)+IF(X268='Valori Consentiti - Table 1'!$S$8,1,0)+IF(Y268='Valori Consentiti - Table 1'!$U$8,1,0)+IF(Z268='Valori Consentiti - Table 1'!$W$8,1,0)+IF(AA268='Valori Consentiti - Table 1'!$Y$8,1,0)+IF(AB268='Valori Consentiti - Table 1'!$AA$8,1,0)+IF(AC268='Valori Consentiti - Table 1'!$AC$8,1,0)+IF(AD268='Valori Consentiti - Table 1'!$AE$8,1,0)+IF(AE268='Valori Consentiti - Table 1'!$AG$8,1,0)+IF(AF268='Valori Consentiti - Table 1'!$AI$8,1,0)+IF(AG268='Valori Consentiti - Table 1'!$AK$8,1,0)+IF(AH268='Valori Consentiti - Table 1'!$AM$8,1,0),IF(G268=4,IF(S268='Valori Consentiti - Table 1'!$I$9,1,0)+IF(T268='Valori Consentiti - Table 1'!$K$9,1,0)+IF(U268='Valori Consentiti - Table 1'!$M$9,1,0)+IF(V268='Valori Consentiti - Table 1'!$O$9,1,0)+IF(W268='Valori Consentiti - Table 1'!$Q$9,1,0)+IF(X268='Valori Consentiti - Table 1'!$S$9,1,0)+IF(Y268='Valori Consentiti - Table 1'!$U$9,1,0)+IF(Z268='Valori Consentiti - Table 1'!$W$9,1,0)+IF(AA268='Valori Consentiti - Table 1'!$Y$9,1,0)+IF(AB268='Valori Consentiti - Table 1'!$AA$9,1,0)+IF(AC268='Valori Consentiti - Table 1'!$AC$9,1,0)+IF(AD268='Valori Consentiti - Table 1'!$AE$9,1,0)+IF(AE268='Valori Consentiti - Table 1'!$AG$9,1,0)+IF(AF268='Valori Consentiti - Table 1'!$AI$9,1,0)+IF(AG268='Valori Consentiti - Table 1'!$AK$9,1,0)+IF(AH268='Valori Consentiti - Table 1'!$AM$9,1,0),))))</f>
        <v>0</v>
      </c>
      <c r="P268" s="16">
        <f t="shared" si="126"/>
        <v>16</v>
      </c>
      <c r="Q268" s="16">
        <f t="shared" si="127"/>
        <v>1</v>
      </c>
      <c r="R268" s="17"/>
      <c r="S268" s="24" t="str">
        <f t="shared" si="110"/>
        <v/>
      </c>
      <c r="T268" s="25" t="str">
        <f t="shared" si="111"/>
        <v/>
      </c>
      <c r="U268" s="25" t="str">
        <f t="shared" si="112"/>
        <v/>
      </c>
      <c r="V268" s="26" t="str">
        <f t="shared" si="113"/>
        <v/>
      </c>
      <c r="W268" s="27" t="str">
        <f t="shared" si="114"/>
        <v/>
      </c>
      <c r="X268" s="25" t="str">
        <f t="shared" si="115"/>
        <v/>
      </c>
      <c r="Y268" s="25" t="str">
        <f t="shared" si="116"/>
        <v/>
      </c>
      <c r="Z268" s="26" t="str">
        <f t="shared" si="117"/>
        <v/>
      </c>
      <c r="AA268" s="27" t="str">
        <f t="shared" si="118"/>
        <v/>
      </c>
      <c r="AB268" s="25" t="str">
        <f t="shared" si="119"/>
        <v/>
      </c>
      <c r="AC268" s="25" t="str">
        <f t="shared" si="120"/>
        <v/>
      </c>
      <c r="AD268" s="26" t="str">
        <f t="shared" si="121"/>
        <v/>
      </c>
      <c r="AE268" s="27" t="str">
        <f t="shared" si="122"/>
        <v/>
      </c>
      <c r="AF268" s="25" t="str">
        <f t="shared" si="123"/>
        <v/>
      </c>
      <c r="AG268" s="25" t="str">
        <f t="shared" si="124"/>
        <v/>
      </c>
      <c r="AH268" s="26" t="str">
        <f t="shared" si="125"/>
        <v/>
      </c>
      <c r="AI268" s="29" t="b">
        <f t="shared" si="128"/>
        <v>0</v>
      </c>
      <c r="AJ268" s="29" t="b">
        <f t="shared" si="129"/>
        <v>0</v>
      </c>
      <c r="AK268" s="29" t="b">
        <f t="shared" si="130"/>
        <v>0</v>
      </c>
      <c r="AL268" s="29" t="b">
        <f t="shared" si="131"/>
        <v>0</v>
      </c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</row>
    <row r="269" spans="1:252" s="37" customFormat="1" ht="18" customHeight="1">
      <c r="A269" s="31"/>
      <c r="B269" s="31"/>
      <c r="C269" s="41"/>
      <c r="D269" s="14"/>
      <c r="E269" s="18"/>
      <c r="F269" s="31"/>
      <c r="G269" s="14"/>
      <c r="H269" s="15"/>
      <c r="I269" s="15"/>
      <c r="J269" s="15"/>
      <c r="K269" s="15"/>
      <c r="L269" s="40">
        <f>IF(G269=1,IF(S269='Valori Consentiti - Table 1'!$I$6,5,IF(S269="X",1,0))+IF(T269='Valori Consentiti - Table 1'!$K$6,5,IF(T269="X",1,0))+IF(U269='Valori Consentiti - Table 1'!$M$6,5,IF(U269="X",1,0))+IF(V269='Valori Consentiti - Table 1'!$O$6,5,IF(V269="X",1,0))+IF(W269='Valori Consentiti - Table 1'!$Q$6,5,IF(W269="X",1,0))+IF(X269='Valori Consentiti - Table 1'!$S$6,5,IF(X269="X",1,0))+IF(Y269='Valori Consentiti - Table 1'!$U$6,5,IF(Y269="X",1,0))+IF(Z269='Valori Consentiti - Table 1'!$W$6,5,IF(Z269="X",1,0))+IF(AA269='Valori Consentiti - Table 1'!$Y$6,5,IF(AA269="X",1,0))+IF(AB269='Valori Consentiti - Table 1'!$AA$6,5,IF(AB269="X",1,0))+IF(AC269='Valori Consentiti - Table 1'!$AC$6,5,IF(AC269="X",1,0))+IF(AD269='Valori Consentiti - Table 1'!$AE$6,5,IF(AD269="X",1,0))+IF(AE269='Valori Consentiti - Table 1'!$AG$6,5,IF(AE269="X",1,0))+IF(AF269='Valori Consentiti - Table 1'!$AI$6,5,IF(AF269="X",1,0))+IF(AG269='Valori Consentiti - Table 1'!$AK$6,5,IF(AG269="X",1,0))+IF(AH269='Valori Consentiti - Table 1'!$AM$6,5,IF(AH269="X",1,0)),IF(G269=2,IF(S269='Valori Consentiti - Table 1'!$I$7,5,IF(S269="X",1,0))+IF(T269='Valori Consentiti - Table 1'!$K$7,5,IF(T269="X",1,0))+IF(U269='Valori Consentiti - Table 1'!$M$7,5,IF(U269="X",1,0))+IF(V269='Valori Consentiti - Table 1'!$O$7,5,IF(V269="X",1,0))+IF(W269='Valori Consentiti - Table 1'!$Q$7,5,IF(W269="X",1,0))+IF(X269='Valori Consentiti - Table 1'!$S$7,5,IF(X269="X",1,0))+IF(Y269='Valori Consentiti - Table 1'!$U$7,5,IF(Y269="X",1,0))+IF(Z269='Valori Consentiti - Table 1'!$W$7,5,IF(Z269="X",1,0))+IF(AA269='Valori Consentiti - Table 1'!$Y$7,5,IF(AA269="X",1,0))+IF(AB269='Valori Consentiti - Table 1'!$AA$7,5,IF(AB269="X",1,0))+IF(AC269='Valori Consentiti - Table 1'!$AC$7,5,IF(AC269="X",1,0))+IF(AD269='Valori Consentiti - Table 1'!$AE$7,5,IF(AD269="X",1,0))+IF(AE269='Valori Consentiti - Table 1'!$AG$7,5,IF(AE269="X",1,0))+IF(AF269='Valori Consentiti - Table 1'!$AI$7,5,IF(AF269="X",1,0))+IF(AG269='Valori Consentiti - Table 1'!$AK$7,5,IF(AG269="X",1,0))+IF(AH269='Valori Consentiti - Table 1'!$AM$7,5,IF(AH269="X",1,0)),IF(G269=3,IF(S269='Valori Consentiti - Table 1'!$I$8,5,IF(S269="X",1,0))+IF(T269='Valori Consentiti - Table 1'!$K$8,5,IF(T269="X",1,0))+IF(U269='Valori Consentiti - Table 1'!$M$8,5,IF(U269="X",1,0))+IF(V269='Valori Consentiti - Table 1'!$O$8,5,IF(V269="X",1,0))+IF(W269='Valori Consentiti - Table 1'!$Q$8,5,IF(W269="X",1,0))+IF(X269='Valori Consentiti - Table 1'!$S$8,5,IF(X269="X",1,0))+IF(Y269='Valori Consentiti - Table 1'!$U$8,5,IF(Y269="X",1,0))+IF(Z269='Valori Consentiti - Table 1'!$W$8,5,IF(Z269="X",1,0))+IF(AA269='Valori Consentiti - Table 1'!$Y$8,5,IF(AA269="X",1,0))+IF(AB269='Valori Consentiti - Table 1'!$AA$8,5,IF(AB269="X",1,0))+IF(AC269='Valori Consentiti - Table 1'!$AC$8,5,IF(AC269="X",1,0))+IF(AD269='Valori Consentiti - Table 1'!$AE$8,5,IF(AD269="X",1,0))+IF(AE269='Valori Consentiti - Table 1'!$AG$8,5,IF(AE269="X",1,0))+IF(AF269='Valori Consentiti - Table 1'!$AI$8,5,IF(AF269="X",1,0))+IF(AG269='Valori Consentiti - Table 1'!$AK$8,5,IF(AG269="X",1,0))+IF(AH269='Valori Consentiti - Table 1'!$AM$8,5,IF(AH269="X",1,0)),IF(G269=4,IF(S269='Valori Consentiti - Table 1'!$I$9,5,IF(S269="X",1,0))+IF(T269='Valori Consentiti - Table 1'!$K$9,5,IF(T269="X",1,0))+IF(U269='Valori Consentiti - Table 1'!$M$9,5,IF(U269="X",1,0))+IF(V269='Valori Consentiti - Table 1'!$O$9,5,IF(V269="X",1,0))+IF(W269='Valori Consentiti - Table 1'!$Q$9,5,IF(W269="X",1,0))+IF(X269='Valori Consentiti - Table 1'!$S$9,5,IF(X269="X",1,0))+IF(Y269='Valori Consentiti - Table 1'!$U$9,5,IF(Y269="X",1,0))+IF(Z269='Valori Consentiti - Table 1'!$W$9,5,IF(Z269="X",1,0))+IF(AA269='Valori Consentiti - Table 1'!$Y$9,5,IF(AA269="X",1,0))+IF(AB269='Valori Consentiti - Table 1'!$AA$9,5,IF(AB269="X",1,0))+IF(AC269='Valori Consentiti - Table 1'!$AC$9,5,IF(AC269="X",1,0))+IF(AD269='Valori Consentiti - Table 1'!$AE$9,5,IF(AD269="X",1,0))+IF(AE269='Valori Consentiti - Table 1'!$AG$9,5,IF(AE269="X",1,0))+IF(AF269='Valori Consentiti - Table 1'!$AI$9,5,IF(AF269="X",1,0))+IF(AG269='Valori Consentiti - Table 1'!$AK$9,5,IF(AG269="X",1,0))+IF(AH269='Valori Consentiti - Table 1'!$AM$9,5,IF(AH269="X",1,0)),))))</f>
        <v>0</v>
      </c>
      <c r="M269" s="16">
        <f t="shared" si="132"/>
        <v>0</v>
      </c>
      <c r="N269" s="16">
        <f t="shared" si="133"/>
        <v>16</v>
      </c>
      <c r="O269" s="16">
        <f>IF(G269=1,IF(S269='Valori Consentiti - Table 1'!$I$6,1,0)+IF(T269='Valori Consentiti - Table 1'!$K$6,1,0)+IF(U269='Valori Consentiti - Table 1'!$M$6,1,0)+IF(V269='Valori Consentiti - Table 1'!$O$6,1,0)+IF(W269='Valori Consentiti - Table 1'!$Q$6,1,0)+IF(X269='Valori Consentiti - Table 1'!$S$6,1,0)+IF(Y269='Valori Consentiti - Table 1'!$U$6,1,0)+IF(Z269='Valori Consentiti - Table 1'!$W$6,1,0)+IF(AA269='Valori Consentiti - Table 1'!$Y$6,1,0)+IF(AB269='Valori Consentiti - Table 1'!$AA$6,1,0)+IF(AC269='Valori Consentiti - Table 1'!$AC$6,1,0)+IF(AD269='Valori Consentiti - Table 1'!$AE$6,1,0)+IF(AE269='Valori Consentiti - Table 1'!$AG$6,1,0)+IF(AF269='Valori Consentiti - Table 1'!$AI$6,1,0)+IF(AG269='Valori Consentiti - Table 1'!$AK$6,1,0)+IF(AH269='Valori Consentiti - Table 1'!$AM$6,1,0),IF(G269=2,IF(S269='Valori Consentiti - Table 1'!$I$7,1,0)+IF(T269='Valori Consentiti - Table 1'!$K$7,1,0)+IF(U269='Valori Consentiti - Table 1'!$M$7,1,0)+IF(V269='Valori Consentiti - Table 1'!$O$7,1,0)+IF(W269='Valori Consentiti - Table 1'!$Q$7,1,0)+IF(X269='Valori Consentiti - Table 1'!$S$7,1,0)+IF(Y269='Valori Consentiti - Table 1'!$U$7,1,0)+IF(Z269='Valori Consentiti - Table 1'!$W$7,1,0)+IF(AA269='Valori Consentiti - Table 1'!$Y$7,1,0)+IF(AB269='Valori Consentiti - Table 1'!$AA$7,1,0)+IF(AC269='Valori Consentiti - Table 1'!$AC$7,1,0)+IF(AD269='Valori Consentiti - Table 1'!$AE$7,1,0)+IF(AE269='Valori Consentiti - Table 1'!$AG$7,1,0)+IF(AF269='Valori Consentiti - Table 1'!$AI$7,1,0)+IF(AG269='Valori Consentiti - Table 1'!$AK$7,1,0)+IF(AH269='Valori Consentiti - Table 1'!$AM$7,1,0),IF(G269=3,IF(S269='Valori Consentiti - Table 1'!$I$8,1,0)+IF(T269='Valori Consentiti - Table 1'!$K$8,1,0)+IF(U269='Valori Consentiti - Table 1'!$M$8,1,0)+IF(V269='Valori Consentiti - Table 1'!$O$8,1,0)+IF(W269='Valori Consentiti - Table 1'!$Q$8,1,0)+IF(X269='Valori Consentiti - Table 1'!$S$8,1,0)+IF(Y269='Valori Consentiti - Table 1'!$U$8,1,0)+IF(Z269='Valori Consentiti - Table 1'!$W$8,1,0)+IF(AA269='Valori Consentiti - Table 1'!$Y$8,1,0)+IF(AB269='Valori Consentiti - Table 1'!$AA$8,1,0)+IF(AC269='Valori Consentiti - Table 1'!$AC$8,1,0)+IF(AD269='Valori Consentiti - Table 1'!$AE$8,1,0)+IF(AE269='Valori Consentiti - Table 1'!$AG$8,1,0)+IF(AF269='Valori Consentiti - Table 1'!$AI$8,1,0)+IF(AG269='Valori Consentiti - Table 1'!$AK$8,1,0)+IF(AH269='Valori Consentiti - Table 1'!$AM$8,1,0),IF(G269=4,IF(S269='Valori Consentiti - Table 1'!$I$9,1,0)+IF(T269='Valori Consentiti - Table 1'!$K$9,1,0)+IF(U269='Valori Consentiti - Table 1'!$M$9,1,0)+IF(V269='Valori Consentiti - Table 1'!$O$9,1,0)+IF(W269='Valori Consentiti - Table 1'!$Q$9,1,0)+IF(X269='Valori Consentiti - Table 1'!$S$9,1,0)+IF(Y269='Valori Consentiti - Table 1'!$U$9,1,0)+IF(Z269='Valori Consentiti - Table 1'!$W$9,1,0)+IF(AA269='Valori Consentiti - Table 1'!$Y$9,1,0)+IF(AB269='Valori Consentiti - Table 1'!$AA$9,1,0)+IF(AC269='Valori Consentiti - Table 1'!$AC$9,1,0)+IF(AD269='Valori Consentiti - Table 1'!$AE$9,1,0)+IF(AE269='Valori Consentiti - Table 1'!$AG$9,1,0)+IF(AF269='Valori Consentiti - Table 1'!$AI$9,1,0)+IF(AG269='Valori Consentiti - Table 1'!$AK$9,1,0)+IF(AH269='Valori Consentiti - Table 1'!$AM$9,1,0),))))</f>
        <v>0</v>
      </c>
      <c r="P269" s="16">
        <f t="shared" si="126"/>
        <v>16</v>
      </c>
      <c r="Q269" s="16">
        <f t="shared" si="127"/>
        <v>1</v>
      </c>
      <c r="R269" s="17"/>
      <c r="S269" s="24" t="str">
        <f t="shared" si="110"/>
        <v/>
      </c>
      <c r="T269" s="25" t="str">
        <f t="shared" si="111"/>
        <v/>
      </c>
      <c r="U269" s="25" t="str">
        <f t="shared" si="112"/>
        <v/>
      </c>
      <c r="V269" s="26" t="str">
        <f t="shared" si="113"/>
        <v/>
      </c>
      <c r="W269" s="27" t="str">
        <f t="shared" si="114"/>
        <v/>
      </c>
      <c r="X269" s="25" t="str">
        <f t="shared" si="115"/>
        <v/>
      </c>
      <c r="Y269" s="25" t="str">
        <f t="shared" si="116"/>
        <v/>
      </c>
      <c r="Z269" s="26" t="str">
        <f t="shared" si="117"/>
        <v/>
      </c>
      <c r="AA269" s="27" t="str">
        <f t="shared" si="118"/>
        <v/>
      </c>
      <c r="AB269" s="25" t="str">
        <f t="shared" si="119"/>
        <v/>
      </c>
      <c r="AC269" s="25" t="str">
        <f t="shared" si="120"/>
        <v/>
      </c>
      <c r="AD269" s="26" t="str">
        <f t="shared" si="121"/>
        <v/>
      </c>
      <c r="AE269" s="27" t="str">
        <f t="shared" si="122"/>
        <v/>
      </c>
      <c r="AF269" s="25" t="str">
        <f t="shared" si="123"/>
        <v/>
      </c>
      <c r="AG269" s="25" t="str">
        <f t="shared" si="124"/>
        <v/>
      </c>
      <c r="AH269" s="26" t="str">
        <f t="shared" si="125"/>
        <v/>
      </c>
      <c r="AI269" s="29" t="b">
        <f t="shared" si="128"/>
        <v>0</v>
      </c>
      <c r="AJ269" s="29" t="b">
        <f t="shared" si="129"/>
        <v>0</v>
      </c>
      <c r="AK269" s="29" t="b">
        <f t="shared" si="130"/>
        <v>0</v>
      </c>
      <c r="AL269" s="29" t="b">
        <f t="shared" si="131"/>
        <v>0</v>
      </c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</row>
    <row r="270" spans="1:252" s="37" customFormat="1" ht="18" customHeight="1">
      <c r="A270" s="31"/>
      <c r="B270" s="31"/>
      <c r="C270" s="41"/>
      <c r="D270" s="14"/>
      <c r="E270" s="18"/>
      <c r="F270" s="31"/>
      <c r="G270" s="14"/>
      <c r="H270" s="15"/>
      <c r="I270" s="15"/>
      <c r="J270" s="15"/>
      <c r="K270" s="15"/>
      <c r="L270" s="40">
        <f>IF(G270=1,IF(S270='Valori Consentiti - Table 1'!$I$6,5,IF(S270="X",1,0))+IF(T270='Valori Consentiti - Table 1'!$K$6,5,IF(T270="X",1,0))+IF(U270='Valori Consentiti - Table 1'!$M$6,5,IF(U270="X",1,0))+IF(V270='Valori Consentiti - Table 1'!$O$6,5,IF(V270="X",1,0))+IF(W270='Valori Consentiti - Table 1'!$Q$6,5,IF(W270="X",1,0))+IF(X270='Valori Consentiti - Table 1'!$S$6,5,IF(X270="X",1,0))+IF(Y270='Valori Consentiti - Table 1'!$U$6,5,IF(Y270="X",1,0))+IF(Z270='Valori Consentiti - Table 1'!$W$6,5,IF(Z270="X",1,0))+IF(AA270='Valori Consentiti - Table 1'!$Y$6,5,IF(AA270="X",1,0))+IF(AB270='Valori Consentiti - Table 1'!$AA$6,5,IF(AB270="X",1,0))+IF(AC270='Valori Consentiti - Table 1'!$AC$6,5,IF(AC270="X",1,0))+IF(AD270='Valori Consentiti - Table 1'!$AE$6,5,IF(AD270="X",1,0))+IF(AE270='Valori Consentiti - Table 1'!$AG$6,5,IF(AE270="X",1,0))+IF(AF270='Valori Consentiti - Table 1'!$AI$6,5,IF(AF270="X",1,0))+IF(AG270='Valori Consentiti - Table 1'!$AK$6,5,IF(AG270="X",1,0))+IF(AH270='Valori Consentiti - Table 1'!$AM$6,5,IF(AH270="X",1,0)),IF(G270=2,IF(S270='Valori Consentiti - Table 1'!$I$7,5,IF(S270="X",1,0))+IF(T270='Valori Consentiti - Table 1'!$K$7,5,IF(T270="X",1,0))+IF(U270='Valori Consentiti - Table 1'!$M$7,5,IF(U270="X",1,0))+IF(V270='Valori Consentiti - Table 1'!$O$7,5,IF(V270="X",1,0))+IF(W270='Valori Consentiti - Table 1'!$Q$7,5,IF(W270="X",1,0))+IF(X270='Valori Consentiti - Table 1'!$S$7,5,IF(X270="X",1,0))+IF(Y270='Valori Consentiti - Table 1'!$U$7,5,IF(Y270="X",1,0))+IF(Z270='Valori Consentiti - Table 1'!$W$7,5,IF(Z270="X",1,0))+IF(AA270='Valori Consentiti - Table 1'!$Y$7,5,IF(AA270="X",1,0))+IF(AB270='Valori Consentiti - Table 1'!$AA$7,5,IF(AB270="X",1,0))+IF(AC270='Valori Consentiti - Table 1'!$AC$7,5,IF(AC270="X",1,0))+IF(AD270='Valori Consentiti - Table 1'!$AE$7,5,IF(AD270="X",1,0))+IF(AE270='Valori Consentiti - Table 1'!$AG$7,5,IF(AE270="X",1,0))+IF(AF270='Valori Consentiti - Table 1'!$AI$7,5,IF(AF270="X",1,0))+IF(AG270='Valori Consentiti - Table 1'!$AK$7,5,IF(AG270="X",1,0))+IF(AH270='Valori Consentiti - Table 1'!$AM$7,5,IF(AH270="X",1,0)),IF(G270=3,IF(S270='Valori Consentiti - Table 1'!$I$8,5,IF(S270="X",1,0))+IF(T270='Valori Consentiti - Table 1'!$K$8,5,IF(T270="X",1,0))+IF(U270='Valori Consentiti - Table 1'!$M$8,5,IF(U270="X",1,0))+IF(V270='Valori Consentiti - Table 1'!$O$8,5,IF(V270="X",1,0))+IF(W270='Valori Consentiti - Table 1'!$Q$8,5,IF(W270="X",1,0))+IF(X270='Valori Consentiti - Table 1'!$S$8,5,IF(X270="X",1,0))+IF(Y270='Valori Consentiti - Table 1'!$U$8,5,IF(Y270="X",1,0))+IF(Z270='Valori Consentiti - Table 1'!$W$8,5,IF(Z270="X",1,0))+IF(AA270='Valori Consentiti - Table 1'!$Y$8,5,IF(AA270="X",1,0))+IF(AB270='Valori Consentiti - Table 1'!$AA$8,5,IF(AB270="X",1,0))+IF(AC270='Valori Consentiti - Table 1'!$AC$8,5,IF(AC270="X",1,0))+IF(AD270='Valori Consentiti - Table 1'!$AE$8,5,IF(AD270="X",1,0))+IF(AE270='Valori Consentiti - Table 1'!$AG$8,5,IF(AE270="X",1,0))+IF(AF270='Valori Consentiti - Table 1'!$AI$8,5,IF(AF270="X",1,0))+IF(AG270='Valori Consentiti - Table 1'!$AK$8,5,IF(AG270="X",1,0))+IF(AH270='Valori Consentiti - Table 1'!$AM$8,5,IF(AH270="X",1,0)),IF(G270=4,IF(S270='Valori Consentiti - Table 1'!$I$9,5,IF(S270="X",1,0))+IF(T270='Valori Consentiti - Table 1'!$K$9,5,IF(T270="X",1,0))+IF(U270='Valori Consentiti - Table 1'!$M$9,5,IF(U270="X",1,0))+IF(V270='Valori Consentiti - Table 1'!$O$9,5,IF(V270="X",1,0))+IF(W270='Valori Consentiti - Table 1'!$Q$9,5,IF(W270="X",1,0))+IF(X270='Valori Consentiti - Table 1'!$S$9,5,IF(X270="X",1,0))+IF(Y270='Valori Consentiti - Table 1'!$U$9,5,IF(Y270="X",1,0))+IF(Z270='Valori Consentiti - Table 1'!$W$9,5,IF(Z270="X",1,0))+IF(AA270='Valori Consentiti - Table 1'!$Y$9,5,IF(AA270="X",1,0))+IF(AB270='Valori Consentiti - Table 1'!$AA$9,5,IF(AB270="X",1,0))+IF(AC270='Valori Consentiti - Table 1'!$AC$9,5,IF(AC270="X",1,0))+IF(AD270='Valori Consentiti - Table 1'!$AE$9,5,IF(AD270="X",1,0))+IF(AE270='Valori Consentiti - Table 1'!$AG$9,5,IF(AE270="X",1,0))+IF(AF270='Valori Consentiti - Table 1'!$AI$9,5,IF(AF270="X",1,0))+IF(AG270='Valori Consentiti - Table 1'!$AK$9,5,IF(AG270="X",1,0))+IF(AH270='Valori Consentiti - Table 1'!$AM$9,5,IF(AH270="X",1,0)),))))</f>
        <v>0</v>
      </c>
      <c r="M270" s="16">
        <f t="shared" si="132"/>
        <v>0</v>
      </c>
      <c r="N270" s="16">
        <f t="shared" si="133"/>
        <v>16</v>
      </c>
      <c r="O270" s="16">
        <f>IF(G270=1,IF(S270='Valori Consentiti - Table 1'!$I$6,1,0)+IF(T270='Valori Consentiti - Table 1'!$K$6,1,0)+IF(U270='Valori Consentiti - Table 1'!$M$6,1,0)+IF(V270='Valori Consentiti - Table 1'!$O$6,1,0)+IF(W270='Valori Consentiti - Table 1'!$Q$6,1,0)+IF(X270='Valori Consentiti - Table 1'!$S$6,1,0)+IF(Y270='Valori Consentiti - Table 1'!$U$6,1,0)+IF(Z270='Valori Consentiti - Table 1'!$W$6,1,0)+IF(AA270='Valori Consentiti - Table 1'!$Y$6,1,0)+IF(AB270='Valori Consentiti - Table 1'!$AA$6,1,0)+IF(AC270='Valori Consentiti - Table 1'!$AC$6,1,0)+IF(AD270='Valori Consentiti - Table 1'!$AE$6,1,0)+IF(AE270='Valori Consentiti - Table 1'!$AG$6,1,0)+IF(AF270='Valori Consentiti - Table 1'!$AI$6,1,0)+IF(AG270='Valori Consentiti - Table 1'!$AK$6,1,0)+IF(AH270='Valori Consentiti - Table 1'!$AM$6,1,0),IF(G270=2,IF(S270='Valori Consentiti - Table 1'!$I$7,1,0)+IF(T270='Valori Consentiti - Table 1'!$K$7,1,0)+IF(U270='Valori Consentiti - Table 1'!$M$7,1,0)+IF(V270='Valori Consentiti - Table 1'!$O$7,1,0)+IF(W270='Valori Consentiti - Table 1'!$Q$7,1,0)+IF(X270='Valori Consentiti - Table 1'!$S$7,1,0)+IF(Y270='Valori Consentiti - Table 1'!$U$7,1,0)+IF(Z270='Valori Consentiti - Table 1'!$W$7,1,0)+IF(AA270='Valori Consentiti - Table 1'!$Y$7,1,0)+IF(AB270='Valori Consentiti - Table 1'!$AA$7,1,0)+IF(AC270='Valori Consentiti - Table 1'!$AC$7,1,0)+IF(AD270='Valori Consentiti - Table 1'!$AE$7,1,0)+IF(AE270='Valori Consentiti - Table 1'!$AG$7,1,0)+IF(AF270='Valori Consentiti - Table 1'!$AI$7,1,0)+IF(AG270='Valori Consentiti - Table 1'!$AK$7,1,0)+IF(AH270='Valori Consentiti - Table 1'!$AM$7,1,0),IF(G270=3,IF(S270='Valori Consentiti - Table 1'!$I$8,1,0)+IF(T270='Valori Consentiti - Table 1'!$K$8,1,0)+IF(U270='Valori Consentiti - Table 1'!$M$8,1,0)+IF(V270='Valori Consentiti - Table 1'!$O$8,1,0)+IF(W270='Valori Consentiti - Table 1'!$Q$8,1,0)+IF(X270='Valori Consentiti - Table 1'!$S$8,1,0)+IF(Y270='Valori Consentiti - Table 1'!$U$8,1,0)+IF(Z270='Valori Consentiti - Table 1'!$W$8,1,0)+IF(AA270='Valori Consentiti - Table 1'!$Y$8,1,0)+IF(AB270='Valori Consentiti - Table 1'!$AA$8,1,0)+IF(AC270='Valori Consentiti - Table 1'!$AC$8,1,0)+IF(AD270='Valori Consentiti - Table 1'!$AE$8,1,0)+IF(AE270='Valori Consentiti - Table 1'!$AG$8,1,0)+IF(AF270='Valori Consentiti - Table 1'!$AI$8,1,0)+IF(AG270='Valori Consentiti - Table 1'!$AK$8,1,0)+IF(AH270='Valori Consentiti - Table 1'!$AM$8,1,0),IF(G270=4,IF(S270='Valori Consentiti - Table 1'!$I$9,1,0)+IF(T270='Valori Consentiti - Table 1'!$K$9,1,0)+IF(U270='Valori Consentiti - Table 1'!$M$9,1,0)+IF(V270='Valori Consentiti - Table 1'!$O$9,1,0)+IF(W270='Valori Consentiti - Table 1'!$Q$9,1,0)+IF(X270='Valori Consentiti - Table 1'!$S$9,1,0)+IF(Y270='Valori Consentiti - Table 1'!$U$9,1,0)+IF(Z270='Valori Consentiti - Table 1'!$W$9,1,0)+IF(AA270='Valori Consentiti - Table 1'!$Y$9,1,0)+IF(AB270='Valori Consentiti - Table 1'!$AA$9,1,0)+IF(AC270='Valori Consentiti - Table 1'!$AC$9,1,0)+IF(AD270='Valori Consentiti - Table 1'!$AE$9,1,0)+IF(AE270='Valori Consentiti - Table 1'!$AG$9,1,0)+IF(AF270='Valori Consentiti - Table 1'!$AI$9,1,0)+IF(AG270='Valori Consentiti - Table 1'!$AK$9,1,0)+IF(AH270='Valori Consentiti - Table 1'!$AM$9,1,0),))))</f>
        <v>0</v>
      </c>
      <c r="P270" s="16">
        <f t="shared" si="126"/>
        <v>16</v>
      </c>
      <c r="Q270" s="16">
        <f t="shared" si="127"/>
        <v>1</v>
      </c>
      <c r="R270" s="17"/>
      <c r="S270" s="24" t="str">
        <f t="shared" si="110"/>
        <v/>
      </c>
      <c r="T270" s="25" t="str">
        <f t="shared" si="111"/>
        <v/>
      </c>
      <c r="U270" s="25" t="str">
        <f t="shared" si="112"/>
        <v/>
      </c>
      <c r="V270" s="26" t="str">
        <f t="shared" si="113"/>
        <v/>
      </c>
      <c r="W270" s="27" t="str">
        <f t="shared" si="114"/>
        <v/>
      </c>
      <c r="X270" s="25" t="str">
        <f t="shared" si="115"/>
        <v/>
      </c>
      <c r="Y270" s="25" t="str">
        <f t="shared" si="116"/>
        <v/>
      </c>
      <c r="Z270" s="26" t="str">
        <f t="shared" si="117"/>
        <v/>
      </c>
      <c r="AA270" s="27" t="str">
        <f t="shared" si="118"/>
        <v/>
      </c>
      <c r="AB270" s="25" t="str">
        <f t="shared" si="119"/>
        <v/>
      </c>
      <c r="AC270" s="25" t="str">
        <f t="shared" si="120"/>
        <v/>
      </c>
      <c r="AD270" s="26" t="str">
        <f t="shared" si="121"/>
        <v/>
      </c>
      <c r="AE270" s="27" t="str">
        <f t="shared" si="122"/>
        <v/>
      </c>
      <c r="AF270" s="25" t="str">
        <f t="shared" si="123"/>
        <v/>
      </c>
      <c r="AG270" s="25" t="str">
        <f t="shared" si="124"/>
        <v/>
      </c>
      <c r="AH270" s="26" t="str">
        <f t="shared" si="125"/>
        <v/>
      </c>
      <c r="AI270" s="29" t="b">
        <f t="shared" si="128"/>
        <v>0</v>
      </c>
      <c r="AJ270" s="29" t="b">
        <f t="shared" si="129"/>
        <v>0</v>
      </c>
      <c r="AK270" s="29" t="b">
        <f t="shared" si="130"/>
        <v>0</v>
      </c>
      <c r="AL270" s="29" t="b">
        <f t="shared" si="131"/>
        <v>0</v>
      </c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</row>
    <row r="271" spans="1:252" s="37" customFormat="1" ht="18" customHeight="1">
      <c r="A271" s="31"/>
      <c r="B271" s="31"/>
      <c r="C271" s="41"/>
      <c r="D271" s="14"/>
      <c r="E271" s="18"/>
      <c r="F271" s="31"/>
      <c r="G271" s="14"/>
      <c r="H271" s="15"/>
      <c r="I271" s="15"/>
      <c r="J271" s="15"/>
      <c r="K271" s="15"/>
      <c r="L271" s="40">
        <f>IF(G271=1,IF(S271='Valori Consentiti - Table 1'!$I$6,5,IF(S271="X",1,0))+IF(T271='Valori Consentiti - Table 1'!$K$6,5,IF(T271="X",1,0))+IF(U271='Valori Consentiti - Table 1'!$M$6,5,IF(U271="X",1,0))+IF(V271='Valori Consentiti - Table 1'!$O$6,5,IF(V271="X",1,0))+IF(W271='Valori Consentiti - Table 1'!$Q$6,5,IF(W271="X",1,0))+IF(X271='Valori Consentiti - Table 1'!$S$6,5,IF(X271="X",1,0))+IF(Y271='Valori Consentiti - Table 1'!$U$6,5,IF(Y271="X",1,0))+IF(Z271='Valori Consentiti - Table 1'!$W$6,5,IF(Z271="X",1,0))+IF(AA271='Valori Consentiti - Table 1'!$Y$6,5,IF(AA271="X",1,0))+IF(AB271='Valori Consentiti - Table 1'!$AA$6,5,IF(AB271="X",1,0))+IF(AC271='Valori Consentiti - Table 1'!$AC$6,5,IF(AC271="X",1,0))+IF(AD271='Valori Consentiti - Table 1'!$AE$6,5,IF(AD271="X",1,0))+IF(AE271='Valori Consentiti - Table 1'!$AG$6,5,IF(AE271="X",1,0))+IF(AF271='Valori Consentiti - Table 1'!$AI$6,5,IF(AF271="X",1,0))+IF(AG271='Valori Consentiti - Table 1'!$AK$6,5,IF(AG271="X",1,0))+IF(AH271='Valori Consentiti - Table 1'!$AM$6,5,IF(AH271="X",1,0)),IF(G271=2,IF(S271='Valori Consentiti - Table 1'!$I$7,5,IF(S271="X",1,0))+IF(T271='Valori Consentiti - Table 1'!$K$7,5,IF(T271="X",1,0))+IF(U271='Valori Consentiti - Table 1'!$M$7,5,IF(U271="X",1,0))+IF(V271='Valori Consentiti - Table 1'!$O$7,5,IF(V271="X",1,0))+IF(W271='Valori Consentiti - Table 1'!$Q$7,5,IF(W271="X",1,0))+IF(X271='Valori Consentiti - Table 1'!$S$7,5,IF(X271="X",1,0))+IF(Y271='Valori Consentiti - Table 1'!$U$7,5,IF(Y271="X",1,0))+IF(Z271='Valori Consentiti - Table 1'!$W$7,5,IF(Z271="X",1,0))+IF(AA271='Valori Consentiti - Table 1'!$Y$7,5,IF(AA271="X",1,0))+IF(AB271='Valori Consentiti - Table 1'!$AA$7,5,IF(AB271="X",1,0))+IF(AC271='Valori Consentiti - Table 1'!$AC$7,5,IF(AC271="X",1,0))+IF(AD271='Valori Consentiti - Table 1'!$AE$7,5,IF(AD271="X",1,0))+IF(AE271='Valori Consentiti - Table 1'!$AG$7,5,IF(AE271="X",1,0))+IF(AF271='Valori Consentiti - Table 1'!$AI$7,5,IF(AF271="X",1,0))+IF(AG271='Valori Consentiti - Table 1'!$AK$7,5,IF(AG271="X",1,0))+IF(AH271='Valori Consentiti - Table 1'!$AM$7,5,IF(AH271="X",1,0)),IF(G271=3,IF(S271='Valori Consentiti - Table 1'!$I$8,5,IF(S271="X",1,0))+IF(T271='Valori Consentiti - Table 1'!$K$8,5,IF(T271="X",1,0))+IF(U271='Valori Consentiti - Table 1'!$M$8,5,IF(U271="X",1,0))+IF(V271='Valori Consentiti - Table 1'!$O$8,5,IF(V271="X",1,0))+IF(W271='Valori Consentiti - Table 1'!$Q$8,5,IF(W271="X",1,0))+IF(X271='Valori Consentiti - Table 1'!$S$8,5,IF(X271="X",1,0))+IF(Y271='Valori Consentiti - Table 1'!$U$8,5,IF(Y271="X",1,0))+IF(Z271='Valori Consentiti - Table 1'!$W$8,5,IF(Z271="X",1,0))+IF(AA271='Valori Consentiti - Table 1'!$Y$8,5,IF(AA271="X",1,0))+IF(AB271='Valori Consentiti - Table 1'!$AA$8,5,IF(AB271="X",1,0))+IF(AC271='Valori Consentiti - Table 1'!$AC$8,5,IF(AC271="X",1,0))+IF(AD271='Valori Consentiti - Table 1'!$AE$8,5,IF(AD271="X",1,0))+IF(AE271='Valori Consentiti - Table 1'!$AG$8,5,IF(AE271="X",1,0))+IF(AF271='Valori Consentiti - Table 1'!$AI$8,5,IF(AF271="X",1,0))+IF(AG271='Valori Consentiti - Table 1'!$AK$8,5,IF(AG271="X",1,0))+IF(AH271='Valori Consentiti - Table 1'!$AM$8,5,IF(AH271="X",1,0)),IF(G271=4,IF(S271='Valori Consentiti - Table 1'!$I$9,5,IF(S271="X",1,0))+IF(T271='Valori Consentiti - Table 1'!$K$9,5,IF(T271="X",1,0))+IF(U271='Valori Consentiti - Table 1'!$M$9,5,IF(U271="X",1,0))+IF(V271='Valori Consentiti - Table 1'!$O$9,5,IF(V271="X",1,0))+IF(W271='Valori Consentiti - Table 1'!$Q$9,5,IF(W271="X",1,0))+IF(X271='Valori Consentiti - Table 1'!$S$9,5,IF(X271="X",1,0))+IF(Y271='Valori Consentiti - Table 1'!$U$9,5,IF(Y271="X",1,0))+IF(Z271='Valori Consentiti - Table 1'!$W$9,5,IF(Z271="X",1,0))+IF(AA271='Valori Consentiti - Table 1'!$Y$9,5,IF(AA271="X",1,0))+IF(AB271='Valori Consentiti - Table 1'!$AA$9,5,IF(AB271="X",1,0))+IF(AC271='Valori Consentiti - Table 1'!$AC$9,5,IF(AC271="X",1,0))+IF(AD271='Valori Consentiti - Table 1'!$AE$9,5,IF(AD271="X",1,0))+IF(AE271='Valori Consentiti - Table 1'!$AG$9,5,IF(AE271="X",1,0))+IF(AF271='Valori Consentiti - Table 1'!$AI$9,5,IF(AF271="X",1,0))+IF(AG271='Valori Consentiti - Table 1'!$AK$9,5,IF(AG271="X",1,0))+IF(AH271='Valori Consentiti - Table 1'!$AM$9,5,IF(AH271="X",1,0)),))))</f>
        <v>0</v>
      </c>
      <c r="M271" s="16">
        <f t="shared" si="132"/>
        <v>0</v>
      </c>
      <c r="N271" s="16">
        <f t="shared" si="133"/>
        <v>16</v>
      </c>
      <c r="O271" s="16">
        <f>IF(G271=1,IF(S271='Valori Consentiti - Table 1'!$I$6,1,0)+IF(T271='Valori Consentiti - Table 1'!$K$6,1,0)+IF(U271='Valori Consentiti - Table 1'!$M$6,1,0)+IF(V271='Valori Consentiti - Table 1'!$O$6,1,0)+IF(W271='Valori Consentiti - Table 1'!$Q$6,1,0)+IF(X271='Valori Consentiti - Table 1'!$S$6,1,0)+IF(Y271='Valori Consentiti - Table 1'!$U$6,1,0)+IF(Z271='Valori Consentiti - Table 1'!$W$6,1,0)+IF(AA271='Valori Consentiti - Table 1'!$Y$6,1,0)+IF(AB271='Valori Consentiti - Table 1'!$AA$6,1,0)+IF(AC271='Valori Consentiti - Table 1'!$AC$6,1,0)+IF(AD271='Valori Consentiti - Table 1'!$AE$6,1,0)+IF(AE271='Valori Consentiti - Table 1'!$AG$6,1,0)+IF(AF271='Valori Consentiti - Table 1'!$AI$6,1,0)+IF(AG271='Valori Consentiti - Table 1'!$AK$6,1,0)+IF(AH271='Valori Consentiti - Table 1'!$AM$6,1,0),IF(G271=2,IF(S271='Valori Consentiti - Table 1'!$I$7,1,0)+IF(T271='Valori Consentiti - Table 1'!$K$7,1,0)+IF(U271='Valori Consentiti - Table 1'!$M$7,1,0)+IF(V271='Valori Consentiti - Table 1'!$O$7,1,0)+IF(W271='Valori Consentiti - Table 1'!$Q$7,1,0)+IF(X271='Valori Consentiti - Table 1'!$S$7,1,0)+IF(Y271='Valori Consentiti - Table 1'!$U$7,1,0)+IF(Z271='Valori Consentiti - Table 1'!$W$7,1,0)+IF(AA271='Valori Consentiti - Table 1'!$Y$7,1,0)+IF(AB271='Valori Consentiti - Table 1'!$AA$7,1,0)+IF(AC271='Valori Consentiti - Table 1'!$AC$7,1,0)+IF(AD271='Valori Consentiti - Table 1'!$AE$7,1,0)+IF(AE271='Valori Consentiti - Table 1'!$AG$7,1,0)+IF(AF271='Valori Consentiti - Table 1'!$AI$7,1,0)+IF(AG271='Valori Consentiti - Table 1'!$AK$7,1,0)+IF(AH271='Valori Consentiti - Table 1'!$AM$7,1,0),IF(G271=3,IF(S271='Valori Consentiti - Table 1'!$I$8,1,0)+IF(T271='Valori Consentiti - Table 1'!$K$8,1,0)+IF(U271='Valori Consentiti - Table 1'!$M$8,1,0)+IF(V271='Valori Consentiti - Table 1'!$O$8,1,0)+IF(W271='Valori Consentiti - Table 1'!$Q$8,1,0)+IF(X271='Valori Consentiti - Table 1'!$S$8,1,0)+IF(Y271='Valori Consentiti - Table 1'!$U$8,1,0)+IF(Z271='Valori Consentiti - Table 1'!$W$8,1,0)+IF(AA271='Valori Consentiti - Table 1'!$Y$8,1,0)+IF(AB271='Valori Consentiti - Table 1'!$AA$8,1,0)+IF(AC271='Valori Consentiti - Table 1'!$AC$8,1,0)+IF(AD271='Valori Consentiti - Table 1'!$AE$8,1,0)+IF(AE271='Valori Consentiti - Table 1'!$AG$8,1,0)+IF(AF271='Valori Consentiti - Table 1'!$AI$8,1,0)+IF(AG271='Valori Consentiti - Table 1'!$AK$8,1,0)+IF(AH271='Valori Consentiti - Table 1'!$AM$8,1,0),IF(G271=4,IF(S271='Valori Consentiti - Table 1'!$I$9,1,0)+IF(T271='Valori Consentiti - Table 1'!$K$9,1,0)+IF(U271='Valori Consentiti - Table 1'!$M$9,1,0)+IF(V271='Valori Consentiti - Table 1'!$O$9,1,0)+IF(W271='Valori Consentiti - Table 1'!$Q$9,1,0)+IF(X271='Valori Consentiti - Table 1'!$S$9,1,0)+IF(Y271='Valori Consentiti - Table 1'!$U$9,1,0)+IF(Z271='Valori Consentiti - Table 1'!$W$9,1,0)+IF(AA271='Valori Consentiti - Table 1'!$Y$9,1,0)+IF(AB271='Valori Consentiti - Table 1'!$AA$9,1,0)+IF(AC271='Valori Consentiti - Table 1'!$AC$9,1,0)+IF(AD271='Valori Consentiti - Table 1'!$AE$9,1,0)+IF(AE271='Valori Consentiti - Table 1'!$AG$9,1,0)+IF(AF271='Valori Consentiti - Table 1'!$AI$9,1,0)+IF(AG271='Valori Consentiti - Table 1'!$AK$9,1,0)+IF(AH271='Valori Consentiti - Table 1'!$AM$9,1,0),))))</f>
        <v>0</v>
      </c>
      <c r="P271" s="16">
        <f t="shared" si="126"/>
        <v>16</v>
      </c>
      <c r="Q271" s="16">
        <f t="shared" si="127"/>
        <v>1</v>
      </c>
      <c r="R271" s="17"/>
      <c r="S271" s="24" t="str">
        <f t="shared" si="110"/>
        <v/>
      </c>
      <c r="T271" s="25" t="str">
        <f t="shared" si="111"/>
        <v/>
      </c>
      <c r="U271" s="25" t="str">
        <f t="shared" si="112"/>
        <v/>
      </c>
      <c r="V271" s="26" t="str">
        <f t="shared" si="113"/>
        <v/>
      </c>
      <c r="W271" s="27" t="str">
        <f t="shared" si="114"/>
        <v/>
      </c>
      <c r="X271" s="25" t="str">
        <f t="shared" si="115"/>
        <v/>
      </c>
      <c r="Y271" s="25" t="str">
        <f t="shared" si="116"/>
        <v/>
      </c>
      <c r="Z271" s="26" t="str">
        <f t="shared" si="117"/>
        <v/>
      </c>
      <c r="AA271" s="27" t="str">
        <f t="shared" si="118"/>
        <v/>
      </c>
      <c r="AB271" s="25" t="str">
        <f t="shared" si="119"/>
        <v/>
      </c>
      <c r="AC271" s="25" t="str">
        <f t="shared" si="120"/>
        <v/>
      </c>
      <c r="AD271" s="26" t="str">
        <f t="shared" si="121"/>
        <v/>
      </c>
      <c r="AE271" s="27" t="str">
        <f t="shared" si="122"/>
        <v/>
      </c>
      <c r="AF271" s="25" t="str">
        <f t="shared" si="123"/>
        <v/>
      </c>
      <c r="AG271" s="25" t="str">
        <f t="shared" si="124"/>
        <v/>
      </c>
      <c r="AH271" s="26" t="str">
        <f t="shared" si="125"/>
        <v/>
      </c>
      <c r="AI271" s="29" t="b">
        <f t="shared" si="128"/>
        <v>0</v>
      </c>
      <c r="AJ271" s="29" t="b">
        <f t="shared" si="129"/>
        <v>0</v>
      </c>
      <c r="AK271" s="29" t="b">
        <f t="shared" si="130"/>
        <v>0</v>
      </c>
      <c r="AL271" s="29" t="b">
        <f t="shared" si="131"/>
        <v>0</v>
      </c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</row>
    <row r="272" spans="1:252" s="37" customFormat="1" ht="18" customHeight="1">
      <c r="A272" s="31"/>
      <c r="B272" s="31"/>
      <c r="C272" s="41"/>
      <c r="D272" s="14"/>
      <c r="E272" s="18"/>
      <c r="F272" s="31"/>
      <c r="G272" s="14"/>
      <c r="H272" s="15"/>
      <c r="I272" s="15"/>
      <c r="J272" s="15"/>
      <c r="K272" s="15"/>
      <c r="L272" s="40">
        <f>IF(G272=1,IF(S272='Valori Consentiti - Table 1'!$I$6,5,IF(S272="X",1,0))+IF(T272='Valori Consentiti - Table 1'!$K$6,5,IF(T272="X",1,0))+IF(U272='Valori Consentiti - Table 1'!$M$6,5,IF(U272="X",1,0))+IF(V272='Valori Consentiti - Table 1'!$O$6,5,IF(V272="X",1,0))+IF(W272='Valori Consentiti - Table 1'!$Q$6,5,IF(W272="X",1,0))+IF(X272='Valori Consentiti - Table 1'!$S$6,5,IF(X272="X",1,0))+IF(Y272='Valori Consentiti - Table 1'!$U$6,5,IF(Y272="X",1,0))+IF(Z272='Valori Consentiti - Table 1'!$W$6,5,IF(Z272="X",1,0))+IF(AA272='Valori Consentiti - Table 1'!$Y$6,5,IF(AA272="X",1,0))+IF(AB272='Valori Consentiti - Table 1'!$AA$6,5,IF(AB272="X",1,0))+IF(AC272='Valori Consentiti - Table 1'!$AC$6,5,IF(AC272="X",1,0))+IF(AD272='Valori Consentiti - Table 1'!$AE$6,5,IF(AD272="X",1,0))+IF(AE272='Valori Consentiti - Table 1'!$AG$6,5,IF(AE272="X",1,0))+IF(AF272='Valori Consentiti - Table 1'!$AI$6,5,IF(AF272="X",1,0))+IF(AG272='Valori Consentiti - Table 1'!$AK$6,5,IF(AG272="X",1,0))+IF(AH272='Valori Consentiti - Table 1'!$AM$6,5,IF(AH272="X",1,0)),IF(G272=2,IF(S272='Valori Consentiti - Table 1'!$I$7,5,IF(S272="X",1,0))+IF(T272='Valori Consentiti - Table 1'!$K$7,5,IF(T272="X",1,0))+IF(U272='Valori Consentiti - Table 1'!$M$7,5,IF(U272="X",1,0))+IF(V272='Valori Consentiti - Table 1'!$O$7,5,IF(V272="X",1,0))+IF(W272='Valori Consentiti - Table 1'!$Q$7,5,IF(W272="X",1,0))+IF(X272='Valori Consentiti - Table 1'!$S$7,5,IF(X272="X",1,0))+IF(Y272='Valori Consentiti - Table 1'!$U$7,5,IF(Y272="X",1,0))+IF(Z272='Valori Consentiti - Table 1'!$W$7,5,IF(Z272="X",1,0))+IF(AA272='Valori Consentiti - Table 1'!$Y$7,5,IF(AA272="X",1,0))+IF(AB272='Valori Consentiti - Table 1'!$AA$7,5,IF(AB272="X",1,0))+IF(AC272='Valori Consentiti - Table 1'!$AC$7,5,IF(AC272="X",1,0))+IF(AD272='Valori Consentiti - Table 1'!$AE$7,5,IF(AD272="X",1,0))+IF(AE272='Valori Consentiti - Table 1'!$AG$7,5,IF(AE272="X",1,0))+IF(AF272='Valori Consentiti - Table 1'!$AI$7,5,IF(AF272="X",1,0))+IF(AG272='Valori Consentiti - Table 1'!$AK$7,5,IF(AG272="X",1,0))+IF(AH272='Valori Consentiti - Table 1'!$AM$7,5,IF(AH272="X",1,0)),IF(G272=3,IF(S272='Valori Consentiti - Table 1'!$I$8,5,IF(S272="X",1,0))+IF(T272='Valori Consentiti - Table 1'!$K$8,5,IF(T272="X",1,0))+IF(U272='Valori Consentiti - Table 1'!$M$8,5,IF(U272="X",1,0))+IF(V272='Valori Consentiti - Table 1'!$O$8,5,IF(V272="X",1,0))+IF(W272='Valori Consentiti - Table 1'!$Q$8,5,IF(W272="X",1,0))+IF(X272='Valori Consentiti - Table 1'!$S$8,5,IF(X272="X",1,0))+IF(Y272='Valori Consentiti - Table 1'!$U$8,5,IF(Y272="X",1,0))+IF(Z272='Valori Consentiti - Table 1'!$W$8,5,IF(Z272="X",1,0))+IF(AA272='Valori Consentiti - Table 1'!$Y$8,5,IF(AA272="X",1,0))+IF(AB272='Valori Consentiti - Table 1'!$AA$8,5,IF(AB272="X",1,0))+IF(AC272='Valori Consentiti - Table 1'!$AC$8,5,IF(AC272="X",1,0))+IF(AD272='Valori Consentiti - Table 1'!$AE$8,5,IF(AD272="X",1,0))+IF(AE272='Valori Consentiti - Table 1'!$AG$8,5,IF(AE272="X",1,0))+IF(AF272='Valori Consentiti - Table 1'!$AI$8,5,IF(AF272="X",1,0))+IF(AG272='Valori Consentiti - Table 1'!$AK$8,5,IF(AG272="X",1,0))+IF(AH272='Valori Consentiti - Table 1'!$AM$8,5,IF(AH272="X",1,0)),IF(G272=4,IF(S272='Valori Consentiti - Table 1'!$I$9,5,IF(S272="X",1,0))+IF(T272='Valori Consentiti - Table 1'!$K$9,5,IF(T272="X",1,0))+IF(U272='Valori Consentiti - Table 1'!$M$9,5,IF(U272="X",1,0))+IF(V272='Valori Consentiti - Table 1'!$O$9,5,IF(V272="X",1,0))+IF(W272='Valori Consentiti - Table 1'!$Q$9,5,IF(W272="X",1,0))+IF(X272='Valori Consentiti - Table 1'!$S$9,5,IF(X272="X",1,0))+IF(Y272='Valori Consentiti - Table 1'!$U$9,5,IF(Y272="X",1,0))+IF(Z272='Valori Consentiti - Table 1'!$W$9,5,IF(Z272="X",1,0))+IF(AA272='Valori Consentiti - Table 1'!$Y$9,5,IF(AA272="X",1,0))+IF(AB272='Valori Consentiti - Table 1'!$AA$9,5,IF(AB272="X",1,0))+IF(AC272='Valori Consentiti - Table 1'!$AC$9,5,IF(AC272="X",1,0))+IF(AD272='Valori Consentiti - Table 1'!$AE$9,5,IF(AD272="X",1,0))+IF(AE272='Valori Consentiti - Table 1'!$AG$9,5,IF(AE272="X",1,0))+IF(AF272='Valori Consentiti - Table 1'!$AI$9,5,IF(AF272="X",1,0))+IF(AG272='Valori Consentiti - Table 1'!$AK$9,5,IF(AG272="X",1,0))+IF(AH272='Valori Consentiti - Table 1'!$AM$9,5,IF(AH272="X",1,0)),))))</f>
        <v>0</v>
      </c>
      <c r="M272" s="16">
        <f t="shared" si="132"/>
        <v>0</v>
      </c>
      <c r="N272" s="16">
        <f t="shared" si="133"/>
        <v>16</v>
      </c>
      <c r="O272" s="16">
        <f>IF(G272=1,IF(S272='Valori Consentiti - Table 1'!$I$6,1,0)+IF(T272='Valori Consentiti - Table 1'!$K$6,1,0)+IF(U272='Valori Consentiti - Table 1'!$M$6,1,0)+IF(V272='Valori Consentiti - Table 1'!$O$6,1,0)+IF(W272='Valori Consentiti - Table 1'!$Q$6,1,0)+IF(X272='Valori Consentiti - Table 1'!$S$6,1,0)+IF(Y272='Valori Consentiti - Table 1'!$U$6,1,0)+IF(Z272='Valori Consentiti - Table 1'!$W$6,1,0)+IF(AA272='Valori Consentiti - Table 1'!$Y$6,1,0)+IF(AB272='Valori Consentiti - Table 1'!$AA$6,1,0)+IF(AC272='Valori Consentiti - Table 1'!$AC$6,1,0)+IF(AD272='Valori Consentiti - Table 1'!$AE$6,1,0)+IF(AE272='Valori Consentiti - Table 1'!$AG$6,1,0)+IF(AF272='Valori Consentiti - Table 1'!$AI$6,1,0)+IF(AG272='Valori Consentiti - Table 1'!$AK$6,1,0)+IF(AH272='Valori Consentiti - Table 1'!$AM$6,1,0),IF(G272=2,IF(S272='Valori Consentiti - Table 1'!$I$7,1,0)+IF(T272='Valori Consentiti - Table 1'!$K$7,1,0)+IF(U272='Valori Consentiti - Table 1'!$M$7,1,0)+IF(V272='Valori Consentiti - Table 1'!$O$7,1,0)+IF(W272='Valori Consentiti - Table 1'!$Q$7,1,0)+IF(X272='Valori Consentiti - Table 1'!$S$7,1,0)+IF(Y272='Valori Consentiti - Table 1'!$U$7,1,0)+IF(Z272='Valori Consentiti - Table 1'!$W$7,1,0)+IF(AA272='Valori Consentiti - Table 1'!$Y$7,1,0)+IF(AB272='Valori Consentiti - Table 1'!$AA$7,1,0)+IF(AC272='Valori Consentiti - Table 1'!$AC$7,1,0)+IF(AD272='Valori Consentiti - Table 1'!$AE$7,1,0)+IF(AE272='Valori Consentiti - Table 1'!$AG$7,1,0)+IF(AF272='Valori Consentiti - Table 1'!$AI$7,1,0)+IF(AG272='Valori Consentiti - Table 1'!$AK$7,1,0)+IF(AH272='Valori Consentiti - Table 1'!$AM$7,1,0),IF(G272=3,IF(S272='Valori Consentiti - Table 1'!$I$8,1,0)+IF(T272='Valori Consentiti - Table 1'!$K$8,1,0)+IF(U272='Valori Consentiti - Table 1'!$M$8,1,0)+IF(V272='Valori Consentiti - Table 1'!$O$8,1,0)+IF(W272='Valori Consentiti - Table 1'!$Q$8,1,0)+IF(X272='Valori Consentiti - Table 1'!$S$8,1,0)+IF(Y272='Valori Consentiti - Table 1'!$U$8,1,0)+IF(Z272='Valori Consentiti - Table 1'!$W$8,1,0)+IF(AA272='Valori Consentiti - Table 1'!$Y$8,1,0)+IF(AB272='Valori Consentiti - Table 1'!$AA$8,1,0)+IF(AC272='Valori Consentiti - Table 1'!$AC$8,1,0)+IF(AD272='Valori Consentiti - Table 1'!$AE$8,1,0)+IF(AE272='Valori Consentiti - Table 1'!$AG$8,1,0)+IF(AF272='Valori Consentiti - Table 1'!$AI$8,1,0)+IF(AG272='Valori Consentiti - Table 1'!$AK$8,1,0)+IF(AH272='Valori Consentiti - Table 1'!$AM$8,1,0),IF(G272=4,IF(S272='Valori Consentiti - Table 1'!$I$9,1,0)+IF(T272='Valori Consentiti - Table 1'!$K$9,1,0)+IF(U272='Valori Consentiti - Table 1'!$M$9,1,0)+IF(V272='Valori Consentiti - Table 1'!$O$9,1,0)+IF(W272='Valori Consentiti - Table 1'!$Q$9,1,0)+IF(X272='Valori Consentiti - Table 1'!$S$9,1,0)+IF(Y272='Valori Consentiti - Table 1'!$U$9,1,0)+IF(Z272='Valori Consentiti - Table 1'!$W$9,1,0)+IF(AA272='Valori Consentiti - Table 1'!$Y$9,1,0)+IF(AB272='Valori Consentiti - Table 1'!$AA$9,1,0)+IF(AC272='Valori Consentiti - Table 1'!$AC$9,1,0)+IF(AD272='Valori Consentiti - Table 1'!$AE$9,1,0)+IF(AE272='Valori Consentiti - Table 1'!$AG$9,1,0)+IF(AF272='Valori Consentiti - Table 1'!$AI$9,1,0)+IF(AG272='Valori Consentiti - Table 1'!$AK$9,1,0)+IF(AH272='Valori Consentiti - Table 1'!$AM$9,1,0),))))</f>
        <v>0</v>
      </c>
      <c r="P272" s="16">
        <f t="shared" si="126"/>
        <v>16</v>
      </c>
      <c r="Q272" s="16">
        <f t="shared" si="127"/>
        <v>1</v>
      </c>
      <c r="R272" s="17"/>
      <c r="S272" s="24" t="str">
        <f t="shared" si="110"/>
        <v/>
      </c>
      <c r="T272" s="25" t="str">
        <f t="shared" si="111"/>
        <v/>
      </c>
      <c r="U272" s="25" t="str">
        <f t="shared" si="112"/>
        <v/>
      </c>
      <c r="V272" s="26" t="str">
        <f t="shared" si="113"/>
        <v/>
      </c>
      <c r="W272" s="27" t="str">
        <f t="shared" si="114"/>
        <v/>
      </c>
      <c r="X272" s="25" t="str">
        <f t="shared" si="115"/>
        <v/>
      </c>
      <c r="Y272" s="25" t="str">
        <f t="shared" si="116"/>
        <v/>
      </c>
      <c r="Z272" s="26" t="str">
        <f t="shared" si="117"/>
        <v/>
      </c>
      <c r="AA272" s="27" t="str">
        <f t="shared" si="118"/>
        <v/>
      </c>
      <c r="AB272" s="25" t="str">
        <f t="shared" si="119"/>
        <v/>
      </c>
      <c r="AC272" s="25" t="str">
        <f t="shared" si="120"/>
        <v/>
      </c>
      <c r="AD272" s="26" t="str">
        <f t="shared" si="121"/>
        <v/>
      </c>
      <c r="AE272" s="27" t="str">
        <f t="shared" si="122"/>
        <v/>
      </c>
      <c r="AF272" s="25" t="str">
        <f t="shared" si="123"/>
        <v/>
      </c>
      <c r="AG272" s="25" t="str">
        <f t="shared" si="124"/>
        <v/>
      </c>
      <c r="AH272" s="26" t="str">
        <f t="shared" si="125"/>
        <v/>
      </c>
      <c r="AI272" s="29" t="b">
        <f t="shared" si="128"/>
        <v>0</v>
      </c>
      <c r="AJ272" s="29" t="b">
        <f t="shared" si="129"/>
        <v>0</v>
      </c>
      <c r="AK272" s="29" t="b">
        <f t="shared" si="130"/>
        <v>0</v>
      </c>
      <c r="AL272" s="29" t="b">
        <f t="shared" si="131"/>
        <v>0</v>
      </c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</row>
    <row r="273" spans="1:252" s="37" customFormat="1" ht="18" customHeight="1">
      <c r="A273" s="31"/>
      <c r="B273" s="31"/>
      <c r="C273" s="41"/>
      <c r="D273" s="14"/>
      <c r="E273" s="18"/>
      <c r="F273" s="31"/>
      <c r="G273" s="14"/>
      <c r="H273" s="15"/>
      <c r="I273" s="15"/>
      <c r="J273" s="15"/>
      <c r="K273" s="15"/>
      <c r="L273" s="40">
        <f>IF(G273=1,IF(S273='Valori Consentiti - Table 1'!$I$6,5,IF(S273="X",1,0))+IF(T273='Valori Consentiti - Table 1'!$K$6,5,IF(T273="X",1,0))+IF(U273='Valori Consentiti - Table 1'!$M$6,5,IF(U273="X",1,0))+IF(V273='Valori Consentiti - Table 1'!$O$6,5,IF(V273="X",1,0))+IF(W273='Valori Consentiti - Table 1'!$Q$6,5,IF(W273="X",1,0))+IF(X273='Valori Consentiti - Table 1'!$S$6,5,IF(X273="X",1,0))+IF(Y273='Valori Consentiti - Table 1'!$U$6,5,IF(Y273="X",1,0))+IF(Z273='Valori Consentiti - Table 1'!$W$6,5,IF(Z273="X",1,0))+IF(AA273='Valori Consentiti - Table 1'!$Y$6,5,IF(AA273="X",1,0))+IF(AB273='Valori Consentiti - Table 1'!$AA$6,5,IF(AB273="X",1,0))+IF(AC273='Valori Consentiti - Table 1'!$AC$6,5,IF(AC273="X",1,0))+IF(AD273='Valori Consentiti - Table 1'!$AE$6,5,IF(AD273="X",1,0))+IF(AE273='Valori Consentiti - Table 1'!$AG$6,5,IF(AE273="X",1,0))+IF(AF273='Valori Consentiti - Table 1'!$AI$6,5,IF(AF273="X",1,0))+IF(AG273='Valori Consentiti - Table 1'!$AK$6,5,IF(AG273="X",1,0))+IF(AH273='Valori Consentiti - Table 1'!$AM$6,5,IF(AH273="X",1,0)),IF(G273=2,IF(S273='Valori Consentiti - Table 1'!$I$7,5,IF(S273="X",1,0))+IF(T273='Valori Consentiti - Table 1'!$K$7,5,IF(T273="X",1,0))+IF(U273='Valori Consentiti - Table 1'!$M$7,5,IF(U273="X",1,0))+IF(V273='Valori Consentiti - Table 1'!$O$7,5,IF(V273="X",1,0))+IF(W273='Valori Consentiti - Table 1'!$Q$7,5,IF(W273="X",1,0))+IF(X273='Valori Consentiti - Table 1'!$S$7,5,IF(X273="X",1,0))+IF(Y273='Valori Consentiti - Table 1'!$U$7,5,IF(Y273="X",1,0))+IF(Z273='Valori Consentiti - Table 1'!$W$7,5,IF(Z273="X",1,0))+IF(AA273='Valori Consentiti - Table 1'!$Y$7,5,IF(AA273="X",1,0))+IF(AB273='Valori Consentiti - Table 1'!$AA$7,5,IF(AB273="X",1,0))+IF(AC273='Valori Consentiti - Table 1'!$AC$7,5,IF(AC273="X",1,0))+IF(AD273='Valori Consentiti - Table 1'!$AE$7,5,IF(AD273="X",1,0))+IF(AE273='Valori Consentiti - Table 1'!$AG$7,5,IF(AE273="X",1,0))+IF(AF273='Valori Consentiti - Table 1'!$AI$7,5,IF(AF273="X",1,0))+IF(AG273='Valori Consentiti - Table 1'!$AK$7,5,IF(AG273="X",1,0))+IF(AH273='Valori Consentiti - Table 1'!$AM$7,5,IF(AH273="X",1,0)),IF(G273=3,IF(S273='Valori Consentiti - Table 1'!$I$8,5,IF(S273="X",1,0))+IF(T273='Valori Consentiti - Table 1'!$K$8,5,IF(T273="X",1,0))+IF(U273='Valori Consentiti - Table 1'!$M$8,5,IF(U273="X",1,0))+IF(V273='Valori Consentiti - Table 1'!$O$8,5,IF(V273="X",1,0))+IF(W273='Valori Consentiti - Table 1'!$Q$8,5,IF(W273="X",1,0))+IF(X273='Valori Consentiti - Table 1'!$S$8,5,IF(X273="X",1,0))+IF(Y273='Valori Consentiti - Table 1'!$U$8,5,IF(Y273="X",1,0))+IF(Z273='Valori Consentiti - Table 1'!$W$8,5,IF(Z273="X",1,0))+IF(AA273='Valori Consentiti - Table 1'!$Y$8,5,IF(AA273="X",1,0))+IF(AB273='Valori Consentiti - Table 1'!$AA$8,5,IF(AB273="X",1,0))+IF(AC273='Valori Consentiti - Table 1'!$AC$8,5,IF(AC273="X",1,0))+IF(AD273='Valori Consentiti - Table 1'!$AE$8,5,IF(AD273="X",1,0))+IF(AE273='Valori Consentiti - Table 1'!$AG$8,5,IF(AE273="X",1,0))+IF(AF273='Valori Consentiti - Table 1'!$AI$8,5,IF(AF273="X",1,0))+IF(AG273='Valori Consentiti - Table 1'!$AK$8,5,IF(AG273="X",1,0))+IF(AH273='Valori Consentiti - Table 1'!$AM$8,5,IF(AH273="X",1,0)),IF(G273=4,IF(S273='Valori Consentiti - Table 1'!$I$9,5,IF(S273="X",1,0))+IF(T273='Valori Consentiti - Table 1'!$K$9,5,IF(T273="X",1,0))+IF(U273='Valori Consentiti - Table 1'!$M$9,5,IF(U273="X",1,0))+IF(V273='Valori Consentiti - Table 1'!$O$9,5,IF(V273="X",1,0))+IF(W273='Valori Consentiti - Table 1'!$Q$9,5,IF(W273="X",1,0))+IF(X273='Valori Consentiti - Table 1'!$S$9,5,IF(X273="X",1,0))+IF(Y273='Valori Consentiti - Table 1'!$U$9,5,IF(Y273="X",1,0))+IF(Z273='Valori Consentiti - Table 1'!$W$9,5,IF(Z273="X",1,0))+IF(AA273='Valori Consentiti - Table 1'!$Y$9,5,IF(AA273="X",1,0))+IF(AB273='Valori Consentiti - Table 1'!$AA$9,5,IF(AB273="X",1,0))+IF(AC273='Valori Consentiti - Table 1'!$AC$9,5,IF(AC273="X",1,0))+IF(AD273='Valori Consentiti - Table 1'!$AE$9,5,IF(AD273="X",1,0))+IF(AE273='Valori Consentiti - Table 1'!$AG$9,5,IF(AE273="X",1,0))+IF(AF273='Valori Consentiti - Table 1'!$AI$9,5,IF(AF273="X",1,0))+IF(AG273='Valori Consentiti - Table 1'!$AK$9,5,IF(AG273="X",1,0))+IF(AH273='Valori Consentiti - Table 1'!$AM$9,5,IF(AH273="X",1,0)),))))</f>
        <v>0</v>
      </c>
      <c r="M273" s="16">
        <f t="shared" si="132"/>
        <v>0</v>
      </c>
      <c r="N273" s="16">
        <f t="shared" si="133"/>
        <v>16</v>
      </c>
      <c r="O273" s="16">
        <f>IF(G273=1,IF(S273='Valori Consentiti - Table 1'!$I$6,1,0)+IF(T273='Valori Consentiti - Table 1'!$K$6,1,0)+IF(U273='Valori Consentiti - Table 1'!$M$6,1,0)+IF(V273='Valori Consentiti - Table 1'!$O$6,1,0)+IF(W273='Valori Consentiti - Table 1'!$Q$6,1,0)+IF(X273='Valori Consentiti - Table 1'!$S$6,1,0)+IF(Y273='Valori Consentiti - Table 1'!$U$6,1,0)+IF(Z273='Valori Consentiti - Table 1'!$W$6,1,0)+IF(AA273='Valori Consentiti - Table 1'!$Y$6,1,0)+IF(AB273='Valori Consentiti - Table 1'!$AA$6,1,0)+IF(AC273='Valori Consentiti - Table 1'!$AC$6,1,0)+IF(AD273='Valori Consentiti - Table 1'!$AE$6,1,0)+IF(AE273='Valori Consentiti - Table 1'!$AG$6,1,0)+IF(AF273='Valori Consentiti - Table 1'!$AI$6,1,0)+IF(AG273='Valori Consentiti - Table 1'!$AK$6,1,0)+IF(AH273='Valori Consentiti - Table 1'!$AM$6,1,0),IF(G273=2,IF(S273='Valori Consentiti - Table 1'!$I$7,1,0)+IF(T273='Valori Consentiti - Table 1'!$K$7,1,0)+IF(U273='Valori Consentiti - Table 1'!$M$7,1,0)+IF(V273='Valori Consentiti - Table 1'!$O$7,1,0)+IF(W273='Valori Consentiti - Table 1'!$Q$7,1,0)+IF(X273='Valori Consentiti - Table 1'!$S$7,1,0)+IF(Y273='Valori Consentiti - Table 1'!$U$7,1,0)+IF(Z273='Valori Consentiti - Table 1'!$W$7,1,0)+IF(AA273='Valori Consentiti - Table 1'!$Y$7,1,0)+IF(AB273='Valori Consentiti - Table 1'!$AA$7,1,0)+IF(AC273='Valori Consentiti - Table 1'!$AC$7,1,0)+IF(AD273='Valori Consentiti - Table 1'!$AE$7,1,0)+IF(AE273='Valori Consentiti - Table 1'!$AG$7,1,0)+IF(AF273='Valori Consentiti - Table 1'!$AI$7,1,0)+IF(AG273='Valori Consentiti - Table 1'!$AK$7,1,0)+IF(AH273='Valori Consentiti - Table 1'!$AM$7,1,0),IF(G273=3,IF(S273='Valori Consentiti - Table 1'!$I$8,1,0)+IF(T273='Valori Consentiti - Table 1'!$K$8,1,0)+IF(U273='Valori Consentiti - Table 1'!$M$8,1,0)+IF(V273='Valori Consentiti - Table 1'!$O$8,1,0)+IF(W273='Valori Consentiti - Table 1'!$Q$8,1,0)+IF(X273='Valori Consentiti - Table 1'!$S$8,1,0)+IF(Y273='Valori Consentiti - Table 1'!$U$8,1,0)+IF(Z273='Valori Consentiti - Table 1'!$W$8,1,0)+IF(AA273='Valori Consentiti - Table 1'!$Y$8,1,0)+IF(AB273='Valori Consentiti - Table 1'!$AA$8,1,0)+IF(AC273='Valori Consentiti - Table 1'!$AC$8,1,0)+IF(AD273='Valori Consentiti - Table 1'!$AE$8,1,0)+IF(AE273='Valori Consentiti - Table 1'!$AG$8,1,0)+IF(AF273='Valori Consentiti - Table 1'!$AI$8,1,0)+IF(AG273='Valori Consentiti - Table 1'!$AK$8,1,0)+IF(AH273='Valori Consentiti - Table 1'!$AM$8,1,0),IF(G273=4,IF(S273='Valori Consentiti - Table 1'!$I$9,1,0)+IF(T273='Valori Consentiti - Table 1'!$K$9,1,0)+IF(U273='Valori Consentiti - Table 1'!$M$9,1,0)+IF(V273='Valori Consentiti - Table 1'!$O$9,1,0)+IF(W273='Valori Consentiti - Table 1'!$Q$9,1,0)+IF(X273='Valori Consentiti - Table 1'!$S$9,1,0)+IF(Y273='Valori Consentiti - Table 1'!$U$9,1,0)+IF(Z273='Valori Consentiti - Table 1'!$W$9,1,0)+IF(AA273='Valori Consentiti - Table 1'!$Y$9,1,0)+IF(AB273='Valori Consentiti - Table 1'!$AA$9,1,0)+IF(AC273='Valori Consentiti - Table 1'!$AC$9,1,0)+IF(AD273='Valori Consentiti - Table 1'!$AE$9,1,0)+IF(AE273='Valori Consentiti - Table 1'!$AG$9,1,0)+IF(AF273='Valori Consentiti - Table 1'!$AI$9,1,0)+IF(AG273='Valori Consentiti - Table 1'!$AK$9,1,0)+IF(AH273='Valori Consentiti - Table 1'!$AM$9,1,0),))))</f>
        <v>0</v>
      </c>
      <c r="P273" s="16">
        <f t="shared" si="126"/>
        <v>16</v>
      </c>
      <c r="Q273" s="16">
        <f t="shared" si="127"/>
        <v>1</v>
      </c>
      <c r="R273" s="17"/>
      <c r="S273" s="24" t="str">
        <f t="shared" si="110"/>
        <v/>
      </c>
      <c r="T273" s="25" t="str">
        <f t="shared" si="111"/>
        <v/>
      </c>
      <c r="U273" s="25" t="str">
        <f t="shared" si="112"/>
        <v/>
      </c>
      <c r="V273" s="26" t="str">
        <f t="shared" si="113"/>
        <v/>
      </c>
      <c r="W273" s="27" t="str">
        <f t="shared" si="114"/>
        <v/>
      </c>
      <c r="X273" s="25" t="str">
        <f t="shared" si="115"/>
        <v/>
      </c>
      <c r="Y273" s="25" t="str">
        <f t="shared" si="116"/>
        <v/>
      </c>
      <c r="Z273" s="26" t="str">
        <f t="shared" si="117"/>
        <v/>
      </c>
      <c r="AA273" s="27" t="str">
        <f t="shared" si="118"/>
        <v/>
      </c>
      <c r="AB273" s="25" t="str">
        <f t="shared" si="119"/>
        <v/>
      </c>
      <c r="AC273" s="25" t="str">
        <f t="shared" si="120"/>
        <v/>
      </c>
      <c r="AD273" s="26" t="str">
        <f t="shared" si="121"/>
        <v/>
      </c>
      <c r="AE273" s="27" t="str">
        <f t="shared" si="122"/>
        <v/>
      </c>
      <c r="AF273" s="25" t="str">
        <f t="shared" si="123"/>
        <v/>
      </c>
      <c r="AG273" s="25" t="str">
        <f t="shared" si="124"/>
        <v/>
      </c>
      <c r="AH273" s="26" t="str">
        <f t="shared" si="125"/>
        <v/>
      </c>
      <c r="AI273" s="29" t="b">
        <f t="shared" si="128"/>
        <v>0</v>
      </c>
      <c r="AJ273" s="29" t="b">
        <f t="shared" si="129"/>
        <v>0</v>
      </c>
      <c r="AK273" s="29" t="b">
        <f t="shared" si="130"/>
        <v>0</v>
      </c>
      <c r="AL273" s="29" t="b">
        <f t="shared" si="131"/>
        <v>0</v>
      </c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</row>
    <row r="274" spans="1:252" s="37" customFormat="1" ht="18" customHeight="1">
      <c r="A274" s="31"/>
      <c r="B274" s="31"/>
      <c r="C274" s="41"/>
      <c r="D274" s="14"/>
      <c r="E274" s="18"/>
      <c r="F274" s="31"/>
      <c r="G274" s="14"/>
      <c r="H274" s="15"/>
      <c r="I274" s="15"/>
      <c r="J274" s="15"/>
      <c r="K274" s="15"/>
      <c r="L274" s="40">
        <f>IF(G274=1,IF(S274='Valori Consentiti - Table 1'!$I$6,5,IF(S274="X",1,0))+IF(T274='Valori Consentiti - Table 1'!$K$6,5,IF(T274="X",1,0))+IF(U274='Valori Consentiti - Table 1'!$M$6,5,IF(U274="X",1,0))+IF(V274='Valori Consentiti - Table 1'!$O$6,5,IF(V274="X",1,0))+IF(W274='Valori Consentiti - Table 1'!$Q$6,5,IF(W274="X",1,0))+IF(X274='Valori Consentiti - Table 1'!$S$6,5,IF(X274="X",1,0))+IF(Y274='Valori Consentiti - Table 1'!$U$6,5,IF(Y274="X",1,0))+IF(Z274='Valori Consentiti - Table 1'!$W$6,5,IF(Z274="X",1,0))+IF(AA274='Valori Consentiti - Table 1'!$Y$6,5,IF(AA274="X",1,0))+IF(AB274='Valori Consentiti - Table 1'!$AA$6,5,IF(AB274="X",1,0))+IF(AC274='Valori Consentiti - Table 1'!$AC$6,5,IF(AC274="X",1,0))+IF(AD274='Valori Consentiti - Table 1'!$AE$6,5,IF(AD274="X",1,0))+IF(AE274='Valori Consentiti - Table 1'!$AG$6,5,IF(AE274="X",1,0))+IF(AF274='Valori Consentiti - Table 1'!$AI$6,5,IF(AF274="X",1,0))+IF(AG274='Valori Consentiti - Table 1'!$AK$6,5,IF(AG274="X",1,0))+IF(AH274='Valori Consentiti - Table 1'!$AM$6,5,IF(AH274="X",1,0)),IF(G274=2,IF(S274='Valori Consentiti - Table 1'!$I$7,5,IF(S274="X",1,0))+IF(T274='Valori Consentiti - Table 1'!$K$7,5,IF(T274="X",1,0))+IF(U274='Valori Consentiti - Table 1'!$M$7,5,IF(U274="X",1,0))+IF(V274='Valori Consentiti - Table 1'!$O$7,5,IF(V274="X",1,0))+IF(W274='Valori Consentiti - Table 1'!$Q$7,5,IF(W274="X",1,0))+IF(X274='Valori Consentiti - Table 1'!$S$7,5,IF(X274="X",1,0))+IF(Y274='Valori Consentiti - Table 1'!$U$7,5,IF(Y274="X",1,0))+IF(Z274='Valori Consentiti - Table 1'!$W$7,5,IF(Z274="X",1,0))+IF(AA274='Valori Consentiti - Table 1'!$Y$7,5,IF(AA274="X",1,0))+IF(AB274='Valori Consentiti - Table 1'!$AA$7,5,IF(AB274="X",1,0))+IF(AC274='Valori Consentiti - Table 1'!$AC$7,5,IF(AC274="X",1,0))+IF(AD274='Valori Consentiti - Table 1'!$AE$7,5,IF(AD274="X",1,0))+IF(AE274='Valori Consentiti - Table 1'!$AG$7,5,IF(AE274="X",1,0))+IF(AF274='Valori Consentiti - Table 1'!$AI$7,5,IF(AF274="X",1,0))+IF(AG274='Valori Consentiti - Table 1'!$AK$7,5,IF(AG274="X",1,0))+IF(AH274='Valori Consentiti - Table 1'!$AM$7,5,IF(AH274="X",1,0)),IF(G274=3,IF(S274='Valori Consentiti - Table 1'!$I$8,5,IF(S274="X",1,0))+IF(T274='Valori Consentiti - Table 1'!$K$8,5,IF(T274="X",1,0))+IF(U274='Valori Consentiti - Table 1'!$M$8,5,IF(U274="X",1,0))+IF(V274='Valori Consentiti - Table 1'!$O$8,5,IF(V274="X",1,0))+IF(W274='Valori Consentiti - Table 1'!$Q$8,5,IF(W274="X",1,0))+IF(X274='Valori Consentiti - Table 1'!$S$8,5,IF(X274="X",1,0))+IF(Y274='Valori Consentiti - Table 1'!$U$8,5,IF(Y274="X",1,0))+IF(Z274='Valori Consentiti - Table 1'!$W$8,5,IF(Z274="X",1,0))+IF(AA274='Valori Consentiti - Table 1'!$Y$8,5,IF(AA274="X",1,0))+IF(AB274='Valori Consentiti - Table 1'!$AA$8,5,IF(AB274="X",1,0))+IF(AC274='Valori Consentiti - Table 1'!$AC$8,5,IF(AC274="X",1,0))+IF(AD274='Valori Consentiti - Table 1'!$AE$8,5,IF(AD274="X",1,0))+IF(AE274='Valori Consentiti - Table 1'!$AG$8,5,IF(AE274="X",1,0))+IF(AF274='Valori Consentiti - Table 1'!$AI$8,5,IF(AF274="X",1,0))+IF(AG274='Valori Consentiti - Table 1'!$AK$8,5,IF(AG274="X",1,0))+IF(AH274='Valori Consentiti - Table 1'!$AM$8,5,IF(AH274="X",1,0)),IF(G274=4,IF(S274='Valori Consentiti - Table 1'!$I$9,5,IF(S274="X",1,0))+IF(T274='Valori Consentiti - Table 1'!$K$9,5,IF(T274="X",1,0))+IF(U274='Valori Consentiti - Table 1'!$M$9,5,IF(U274="X",1,0))+IF(V274='Valori Consentiti - Table 1'!$O$9,5,IF(V274="X",1,0))+IF(W274='Valori Consentiti - Table 1'!$Q$9,5,IF(W274="X",1,0))+IF(X274='Valori Consentiti - Table 1'!$S$9,5,IF(X274="X",1,0))+IF(Y274='Valori Consentiti - Table 1'!$U$9,5,IF(Y274="X",1,0))+IF(Z274='Valori Consentiti - Table 1'!$W$9,5,IF(Z274="X",1,0))+IF(AA274='Valori Consentiti - Table 1'!$Y$9,5,IF(AA274="X",1,0))+IF(AB274='Valori Consentiti - Table 1'!$AA$9,5,IF(AB274="X",1,0))+IF(AC274='Valori Consentiti - Table 1'!$AC$9,5,IF(AC274="X",1,0))+IF(AD274='Valori Consentiti - Table 1'!$AE$9,5,IF(AD274="X",1,0))+IF(AE274='Valori Consentiti - Table 1'!$AG$9,5,IF(AE274="X",1,0))+IF(AF274='Valori Consentiti - Table 1'!$AI$9,5,IF(AF274="X",1,0))+IF(AG274='Valori Consentiti - Table 1'!$AK$9,5,IF(AG274="X",1,0))+IF(AH274='Valori Consentiti - Table 1'!$AM$9,5,IF(AH274="X",1,0)),))))</f>
        <v>0</v>
      </c>
      <c r="M274" s="16">
        <f t="shared" si="132"/>
        <v>0</v>
      </c>
      <c r="N274" s="16">
        <f t="shared" si="133"/>
        <v>16</v>
      </c>
      <c r="O274" s="16">
        <f>IF(G274=1,IF(S274='Valori Consentiti - Table 1'!$I$6,1,0)+IF(T274='Valori Consentiti - Table 1'!$K$6,1,0)+IF(U274='Valori Consentiti - Table 1'!$M$6,1,0)+IF(V274='Valori Consentiti - Table 1'!$O$6,1,0)+IF(W274='Valori Consentiti - Table 1'!$Q$6,1,0)+IF(X274='Valori Consentiti - Table 1'!$S$6,1,0)+IF(Y274='Valori Consentiti - Table 1'!$U$6,1,0)+IF(Z274='Valori Consentiti - Table 1'!$W$6,1,0)+IF(AA274='Valori Consentiti - Table 1'!$Y$6,1,0)+IF(AB274='Valori Consentiti - Table 1'!$AA$6,1,0)+IF(AC274='Valori Consentiti - Table 1'!$AC$6,1,0)+IF(AD274='Valori Consentiti - Table 1'!$AE$6,1,0)+IF(AE274='Valori Consentiti - Table 1'!$AG$6,1,0)+IF(AF274='Valori Consentiti - Table 1'!$AI$6,1,0)+IF(AG274='Valori Consentiti - Table 1'!$AK$6,1,0)+IF(AH274='Valori Consentiti - Table 1'!$AM$6,1,0),IF(G274=2,IF(S274='Valori Consentiti - Table 1'!$I$7,1,0)+IF(T274='Valori Consentiti - Table 1'!$K$7,1,0)+IF(U274='Valori Consentiti - Table 1'!$M$7,1,0)+IF(V274='Valori Consentiti - Table 1'!$O$7,1,0)+IF(W274='Valori Consentiti - Table 1'!$Q$7,1,0)+IF(X274='Valori Consentiti - Table 1'!$S$7,1,0)+IF(Y274='Valori Consentiti - Table 1'!$U$7,1,0)+IF(Z274='Valori Consentiti - Table 1'!$W$7,1,0)+IF(AA274='Valori Consentiti - Table 1'!$Y$7,1,0)+IF(AB274='Valori Consentiti - Table 1'!$AA$7,1,0)+IF(AC274='Valori Consentiti - Table 1'!$AC$7,1,0)+IF(AD274='Valori Consentiti - Table 1'!$AE$7,1,0)+IF(AE274='Valori Consentiti - Table 1'!$AG$7,1,0)+IF(AF274='Valori Consentiti - Table 1'!$AI$7,1,0)+IF(AG274='Valori Consentiti - Table 1'!$AK$7,1,0)+IF(AH274='Valori Consentiti - Table 1'!$AM$7,1,0),IF(G274=3,IF(S274='Valori Consentiti - Table 1'!$I$8,1,0)+IF(T274='Valori Consentiti - Table 1'!$K$8,1,0)+IF(U274='Valori Consentiti - Table 1'!$M$8,1,0)+IF(V274='Valori Consentiti - Table 1'!$O$8,1,0)+IF(W274='Valori Consentiti - Table 1'!$Q$8,1,0)+IF(X274='Valori Consentiti - Table 1'!$S$8,1,0)+IF(Y274='Valori Consentiti - Table 1'!$U$8,1,0)+IF(Z274='Valori Consentiti - Table 1'!$W$8,1,0)+IF(AA274='Valori Consentiti - Table 1'!$Y$8,1,0)+IF(AB274='Valori Consentiti - Table 1'!$AA$8,1,0)+IF(AC274='Valori Consentiti - Table 1'!$AC$8,1,0)+IF(AD274='Valori Consentiti - Table 1'!$AE$8,1,0)+IF(AE274='Valori Consentiti - Table 1'!$AG$8,1,0)+IF(AF274='Valori Consentiti - Table 1'!$AI$8,1,0)+IF(AG274='Valori Consentiti - Table 1'!$AK$8,1,0)+IF(AH274='Valori Consentiti - Table 1'!$AM$8,1,0),IF(G274=4,IF(S274='Valori Consentiti - Table 1'!$I$9,1,0)+IF(T274='Valori Consentiti - Table 1'!$K$9,1,0)+IF(U274='Valori Consentiti - Table 1'!$M$9,1,0)+IF(V274='Valori Consentiti - Table 1'!$O$9,1,0)+IF(W274='Valori Consentiti - Table 1'!$Q$9,1,0)+IF(X274='Valori Consentiti - Table 1'!$S$9,1,0)+IF(Y274='Valori Consentiti - Table 1'!$U$9,1,0)+IF(Z274='Valori Consentiti - Table 1'!$W$9,1,0)+IF(AA274='Valori Consentiti - Table 1'!$Y$9,1,0)+IF(AB274='Valori Consentiti - Table 1'!$AA$9,1,0)+IF(AC274='Valori Consentiti - Table 1'!$AC$9,1,0)+IF(AD274='Valori Consentiti - Table 1'!$AE$9,1,0)+IF(AE274='Valori Consentiti - Table 1'!$AG$9,1,0)+IF(AF274='Valori Consentiti - Table 1'!$AI$9,1,0)+IF(AG274='Valori Consentiti - Table 1'!$AK$9,1,0)+IF(AH274='Valori Consentiti - Table 1'!$AM$9,1,0),))))</f>
        <v>0</v>
      </c>
      <c r="P274" s="16">
        <f t="shared" si="126"/>
        <v>16</v>
      </c>
      <c r="Q274" s="16">
        <f t="shared" si="127"/>
        <v>1</v>
      </c>
      <c r="R274" s="17"/>
      <c r="S274" s="24" t="str">
        <f t="shared" si="110"/>
        <v/>
      </c>
      <c r="T274" s="25" t="str">
        <f t="shared" si="111"/>
        <v/>
      </c>
      <c r="U274" s="25" t="str">
        <f t="shared" si="112"/>
        <v/>
      </c>
      <c r="V274" s="26" t="str">
        <f t="shared" si="113"/>
        <v/>
      </c>
      <c r="W274" s="27" t="str">
        <f t="shared" si="114"/>
        <v/>
      </c>
      <c r="X274" s="25" t="str">
        <f t="shared" si="115"/>
        <v/>
      </c>
      <c r="Y274" s="25" t="str">
        <f t="shared" si="116"/>
        <v/>
      </c>
      <c r="Z274" s="26" t="str">
        <f t="shared" si="117"/>
        <v/>
      </c>
      <c r="AA274" s="27" t="str">
        <f t="shared" si="118"/>
        <v/>
      </c>
      <c r="AB274" s="25" t="str">
        <f t="shared" si="119"/>
        <v/>
      </c>
      <c r="AC274" s="25" t="str">
        <f t="shared" si="120"/>
        <v/>
      </c>
      <c r="AD274" s="26" t="str">
        <f t="shared" si="121"/>
        <v/>
      </c>
      <c r="AE274" s="27" t="str">
        <f t="shared" si="122"/>
        <v/>
      </c>
      <c r="AF274" s="25" t="str">
        <f t="shared" si="123"/>
        <v/>
      </c>
      <c r="AG274" s="25" t="str">
        <f t="shared" si="124"/>
        <v/>
      </c>
      <c r="AH274" s="26" t="str">
        <f t="shared" si="125"/>
        <v/>
      </c>
      <c r="AI274" s="29" t="b">
        <f t="shared" si="128"/>
        <v>0</v>
      </c>
      <c r="AJ274" s="29" t="b">
        <f t="shared" si="129"/>
        <v>0</v>
      </c>
      <c r="AK274" s="29" t="b">
        <f t="shared" si="130"/>
        <v>0</v>
      </c>
      <c r="AL274" s="29" t="b">
        <f t="shared" si="131"/>
        <v>0</v>
      </c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</row>
    <row r="275" spans="1:252" s="37" customFormat="1" ht="18" customHeight="1">
      <c r="A275" s="31"/>
      <c r="B275" s="31"/>
      <c r="C275" s="41"/>
      <c r="D275" s="14"/>
      <c r="E275" s="18"/>
      <c r="F275" s="31"/>
      <c r="G275" s="14"/>
      <c r="H275" s="15"/>
      <c r="I275" s="15"/>
      <c r="J275" s="15"/>
      <c r="K275" s="15"/>
      <c r="L275" s="40">
        <f>IF(G275=1,IF(S275='Valori Consentiti - Table 1'!$I$6,5,IF(S275="X",1,0))+IF(T275='Valori Consentiti - Table 1'!$K$6,5,IF(T275="X",1,0))+IF(U275='Valori Consentiti - Table 1'!$M$6,5,IF(U275="X",1,0))+IF(V275='Valori Consentiti - Table 1'!$O$6,5,IF(V275="X",1,0))+IF(W275='Valori Consentiti - Table 1'!$Q$6,5,IF(W275="X",1,0))+IF(X275='Valori Consentiti - Table 1'!$S$6,5,IF(X275="X",1,0))+IF(Y275='Valori Consentiti - Table 1'!$U$6,5,IF(Y275="X",1,0))+IF(Z275='Valori Consentiti - Table 1'!$W$6,5,IF(Z275="X",1,0))+IF(AA275='Valori Consentiti - Table 1'!$Y$6,5,IF(AA275="X",1,0))+IF(AB275='Valori Consentiti - Table 1'!$AA$6,5,IF(AB275="X",1,0))+IF(AC275='Valori Consentiti - Table 1'!$AC$6,5,IF(AC275="X",1,0))+IF(AD275='Valori Consentiti - Table 1'!$AE$6,5,IF(AD275="X",1,0))+IF(AE275='Valori Consentiti - Table 1'!$AG$6,5,IF(AE275="X",1,0))+IF(AF275='Valori Consentiti - Table 1'!$AI$6,5,IF(AF275="X",1,0))+IF(AG275='Valori Consentiti - Table 1'!$AK$6,5,IF(AG275="X",1,0))+IF(AH275='Valori Consentiti - Table 1'!$AM$6,5,IF(AH275="X",1,0)),IF(G275=2,IF(S275='Valori Consentiti - Table 1'!$I$7,5,IF(S275="X",1,0))+IF(T275='Valori Consentiti - Table 1'!$K$7,5,IF(T275="X",1,0))+IF(U275='Valori Consentiti - Table 1'!$M$7,5,IF(U275="X",1,0))+IF(V275='Valori Consentiti - Table 1'!$O$7,5,IF(V275="X",1,0))+IF(W275='Valori Consentiti - Table 1'!$Q$7,5,IF(W275="X",1,0))+IF(X275='Valori Consentiti - Table 1'!$S$7,5,IF(X275="X",1,0))+IF(Y275='Valori Consentiti - Table 1'!$U$7,5,IF(Y275="X",1,0))+IF(Z275='Valori Consentiti - Table 1'!$W$7,5,IF(Z275="X",1,0))+IF(AA275='Valori Consentiti - Table 1'!$Y$7,5,IF(AA275="X",1,0))+IF(AB275='Valori Consentiti - Table 1'!$AA$7,5,IF(AB275="X",1,0))+IF(AC275='Valori Consentiti - Table 1'!$AC$7,5,IF(AC275="X",1,0))+IF(AD275='Valori Consentiti - Table 1'!$AE$7,5,IF(AD275="X",1,0))+IF(AE275='Valori Consentiti - Table 1'!$AG$7,5,IF(AE275="X",1,0))+IF(AF275='Valori Consentiti - Table 1'!$AI$7,5,IF(AF275="X",1,0))+IF(AG275='Valori Consentiti - Table 1'!$AK$7,5,IF(AG275="X",1,0))+IF(AH275='Valori Consentiti - Table 1'!$AM$7,5,IF(AH275="X",1,0)),IF(G275=3,IF(S275='Valori Consentiti - Table 1'!$I$8,5,IF(S275="X",1,0))+IF(T275='Valori Consentiti - Table 1'!$K$8,5,IF(T275="X",1,0))+IF(U275='Valori Consentiti - Table 1'!$M$8,5,IF(U275="X",1,0))+IF(V275='Valori Consentiti - Table 1'!$O$8,5,IF(V275="X",1,0))+IF(W275='Valori Consentiti - Table 1'!$Q$8,5,IF(W275="X",1,0))+IF(X275='Valori Consentiti - Table 1'!$S$8,5,IF(X275="X",1,0))+IF(Y275='Valori Consentiti - Table 1'!$U$8,5,IF(Y275="X",1,0))+IF(Z275='Valori Consentiti - Table 1'!$W$8,5,IF(Z275="X",1,0))+IF(AA275='Valori Consentiti - Table 1'!$Y$8,5,IF(AA275="X",1,0))+IF(AB275='Valori Consentiti - Table 1'!$AA$8,5,IF(AB275="X",1,0))+IF(AC275='Valori Consentiti - Table 1'!$AC$8,5,IF(AC275="X",1,0))+IF(AD275='Valori Consentiti - Table 1'!$AE$8,5,IF(AD275="X",1,0))+IF(AE275='Valori Consentiti - Table 1'!$AG$8,5,IF(AE275="X",1,0))+IF(AF275='Valori Consentiti - Table 1'!$AI$8,5,IF(AF275="X",1,0))+IF(AG275='Valori Consentiti - Table 1'!$AK$8,5,IF(AG275="X",1,0))+IF(AH275='Valori Consentiti - Table 1'!$AM$8,5,IF(AH275="X",1,0)),IF(G275=4,IF(S275='Valori Consentiti - Table 1'!$I$9,5,IF(S275="X",1,0))+IF(T275='Valori Consentiti - Table 1'!$K$9,5,IF(T275="X",1,0))+IF(U275='Valori Consentiti - Table 1'!$M$9,5,IF(U275="X",1,0))+IF(V275='Valori Consentiti - Table 1'!$O$9,5,IF(V275="X",1,0))+IF(W275='Valori Consentiti - Table 1'!$Q$9,5,IF(W275="X",1,0))+IF(X275='Valori Consentiti - Table 1'!$S$9,5,IF(X275="X",1,0))+IF(Y275='Valori Consentiti - Table 1'!$U$9,5,IF(Y275="X",1,0))+IF(Z275='Valori Consentiti - Table 1'!$W$9,5,IF(Z275="X",1,0))+IF(AA275='Valori Consentiti - Table 1'!$Y$9,5,IF(AA275="X",1,0))+IF(AB275='Valori Consentiti - Table 1'!$AA$9,5,IF(AB275="X",1,0))+IF(AC275='Valori Consentiti - Table 1'!$AC$9,5,IF(AC275="X",1,0))+IF(AD275='Valori Consentiti - Table 1'!$AE$9,5,IF(AD275="X",1,0))+IF(AE275='Valori Consentiti - Table 1'!$AG$9,5,IF(AE275="X",1,0))+IF(AF275='Valori Consentiti - Table 1'!$AI$9,5,IF(AF275="X",1,0))+IF(AG275='Valori Consentiti - Table 1'!$AK$9,5,IF(AG275="X",1,0))+IF(AH275='Valori Consentiti - Table 1'!$AM$9,5,IF(AH275="X",1,0)),))))</f>
        <v>0</v>
      </c>
      <c r="M275" s="16">
        <f t="shared" si="132"/>
        <v>0</v>
      </c>
      <c r="N275" s="16">
        <f t="shared" si="133"/>
        <v>16</v>
      </c>
      <c r="O275" s="16">
        <f>IF(G275=1,IF(S275='Valori Consentiti - Table 1'!$I$6,1,0)+IF(T275='Valori Consentiti - Table 1'!$K$6,1,0)+IF(U275='Valori Consentiti - Table 1'!$M$6,1,0)+IF(V275='Valori Consentiti - Table 1'!$O$6,1,0)+IF(W275='Valori Consentiti - Table 1'!$Q$6,1,0)+IF(X275='Valori Consentiti - Table 1'!$S$6,1,0)+IF(Y275='Valori Consentiti - Table 1'!$U$6,1,0)+IF(Z275='Valori Consentiti - Table 1'!$W$6,1,0)+IF(AA275='Valori Consentiti - Table 1'!$Y$6,1,0)+IF(AB275='Valori Consentiti - Table 1'!$AA$6,1,0)+IF(AC275='Valori Consentiti - Table 1'!$AC$6,1,0)+IF(AD275='Valori Consentiti - Table 1'!$AE$6,1,0)+IF(AE275='Valori Consentiti - Table 1'!$AG$6,1,0)+IF(AF275='Valori Consentiti - Table 1'!$AI$6,1,0)+IF(AG275='Valori Consentiti - Table 1'!$AK$6,1,0)+IF(AH275='Valori Consentiti - Table 1'!$AM$6,1,0),IF(G275=2,IF(S275='Valori Consentiti - Table 1'!$I$7,1,0)+IF(T275='Valori Consentiti - Table 1'!$K$7,1,0)+IF(U275='Valori Consentiti - Table 1'!$M$7,1,0)+IF(V275='Valori Consentiti - Table 1'!$O$7,1,0)+IF(W275='Valori Consentiti - Table 1'!$Q$7,1,0)+IF(X275='Valori Consentiti - Table 1'!$S$7,1,0)+IF(Y275='Valori Consentiti - Table 1'!$U$7,1,0)+IF(Z275='Valori Consentiti - Table 1'!$W$7,1,0)+IF(AA275='Valori Consentiti - Table 1'!$Y$7,1,0)+IF(AB275='Valori Consentiti - Table 1'!$AA$7,1,0)+IF(AC275='Valori Consentiti - Table 1'!$AC$7,1,0)+IF(AD275='Valori Consentiti - Table 1'!$AE$7,1,0)+IF(AE275='Valori Consentiti - Table 1'!$AG$7,1,0)+IF(AF275='Valori Consentiti - Table 1'!$AI$7,1,0)+IF(AG275='Valori Consentiti - Table 1'!$AK$7,1,0)+IF(AH275='Valori Consentiti - Table 1'!$AM$7,1,0),IF(G275=3,IF(S275='Valori Consentiti - Table 1'!$I$8,1,0)+IF(T275='Valori Consentiti - Table 1'!$K$8,1,0)+IF(U275='Valori Consentiti - Table 1'!$M$8,1,0)+IF(V275='Valori Consentiti - Table 1'!$O$8,1,0)+IF(W275='Valori Consentiti - Table 1'!$Q$8,1,0)+IF(X275='Valori Consentiti - Table 1'!$S$8,1,0)+IF(Y275='Valori Consentiti - Table 1'!$U$8,1,0)+IF(Z275='Valori Consentiti - Table 1'!$W$8,1,0)+IF(AA275='Valori Consentiti - Table 1'!$Y$8,1,0)+IF(AB275='Valori Consentiti - Table 1'!$AA$8,1,0)+IF(AC275='Valori Consentiti - Table 1'!$AC$8,1,0)+IF(AD275='Valori Consentiti - Table 1'!$AE$8,1,0)+IF(AE275='Valori Consentiti - Table 1'!$AG$8,1,0)+IF(AF275='Valori Consentiti - Table 1'!$AI$8,1,0)+IF(AG275='Valori Consentiti - Table 1'!$AK$8,1,0)+IF(AH275='Valori Consentiti - Table 1'!$AM$8,1,0),IF(G275=4,IF(S275='Valori Consentiti - Table 1'!$I$9,1,0)+IF(T275='Valori Consentiti - Table 1'!$K$9,1,0)+IF(U275='Valori Consentiti - Table 1'!$M$9,1,0)+IF(V275='Valori Consentiti - Table 1'!$O$9,1,0)+IF(W275='Valori Consentiti - Table 1'!$Q$9,1,0)+IF(X275='Valori Consentiti - Table 1'!$S$9,1,0)+IF(Y275='Valori Consentiti - Table 1'!$U$9,1,0)+IF(Z275='Valori Consentiti - Table 1'!$W$9,1,0)+IF(AA275='Valori Consentiti - Table 1'!$Y$9,1,0)+IF(AB275='Valori Consentiti - Table 1'!$AA$9,1,0)+IF(AC275='Valori Consentiti - Table 1'!$AC$9,1,0)+IF(AD275='Valori Consentiti - Table 1'!$AE$9,1,0)+IF(AE275='Valori Consentiti - Table 1'!$AG$9,1,0)+IF(AF275='Valori Consentiti - Table 1'!$AI$9,1,0)+IF(AG275='Valori Consentiti - Table 1'!$AK$9,1,0)+IF(AH275='Valori Consentiti - Table 1'!$AM$9,1,0),))))</f>
        <v>0</v>
      </c>
      <c r="P275" s="16">
        <f t="shared" si="126"/>
        <v>16</v>
      </c>
      <c r="Q275" s="16">
        <f t="shared" si="127"/>
        <v>1</v>
      </c>
      <c r="R275" s="17"/>
      <c r="S275" s="24" t="str">
        <f t="shared" si="110"/>
        <v/>
      </c>
      <c r="T275" s="25" t="str">
        <f t="shared" si="111"/>
        <v/>
      </c>
      <c r="U275" s="25" t="str">
        <f t="shared" si="112"/>
        <v/>
      </c>
      <c r="V275" s="26" t="str">
        <f t="shared" si="113"/>
        <v/>
      </c>
      <c r="W275" s="27" t="str">
        <f t="shared" si="114"/>
        <v/>
      </c>
      <c r="X275" s="25" t="str">
        <f t="shared" si="115"/>
        <v/>
      </c>
      <c r="Y275" s="25" t="str">
        <f t="shared" si="116"/>
        <v/>
      </c>
      <c r="Z275" s="26" t="str">
        <f t="shared" si="117"/>
        <v/>
      </c>
      <c r="AA275" s="27" t="str">
        <f t="shared" si="118"/>
        <v/>
      </c>
      <c r="AB275" s="25" t="str">
        <f t="shared" si="119"/>
        <v/>
      </c>
      <c r="AC275" s="25" t="str">
        <f t="shared" si="120"/>
        <v/>
      </c>
      <c r="AD275" s="26" t="str">
        <f t="shared" si="121"/>
        <v/>
      </c>
      <c r="AE275" s="27" t="str">
        <f t="shared" si="122"/>
        <v/>
      </c>
      <c r="AF275" s="25" t="str">
        <f t="shared" si="123"/>
        <v/>
      </c>
      <c r="AG275" s="25" t="str">
        <f t="shared" si="124"/>
        <v/>
      </c>
      <c r="AH275" s="26" t="str">
        <f t="shared" si="125"/>
        <v/>
      </c>
      <c r="AI275" s="29" t="b">
        <f t="shared" si="128"/>
        <v>0</v>
      </c>
      <c r="AJ275" s="29" t="b">
        <f t="shared" si="129"/>
        <v>0</v>
      </c>
      <c r="AK275" s="29" t="b">
        <f t="shared" si="130"/>
        <v>0</v>
      </c>
      <c r="AL275" s="29" t="b">
        <f t="shared" si="131"/>
        <v>0</v>
      </c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</row>
    <row r="276" spans="1:252" s="37" customFormat="1" ht="18" customHeight="1">
      <c r="A276" s="31"/>
      <c r="B276" s="31"/>
      <c r="C276" s="41"/>
      <c r="D276" s="14"/>
      <c r="E276" s="18"/>
      <c r="F276" s="31"/>
      <c r="G276" s="14"/>
      <c r="H276" s="15"/>
      <c r="I276" s="15"/>
      <c r="J276" s="15"/>
      <c r="K276" s="15"/>
      <c r="L276" s="40">
        <f>IF(G276=1,IF(S276='Valori Consentiti - Table 1'!$I$6,5,IF(S276="X",1,0))+IF(T276='Valori Consentiti - Table 1'!$K$6,5,IF(T276="X",1,0))+IF(U276='Valori Consentiti - Table 1'!$M$6,5,IF(U276="X",1,0))+IF(V276='Valori Consentiti - Table 1'!$O$6,5,IF(V276="X",1,0))+IF(W276='Valori Consentiti - Table 1'!$Q$6,5,IF(W276="X",1,0))+IF(X276='Valori Consentiti - Table 1'!$S$6,5,IF(X276="X",1,0))+IF(Y276='Valori Consentiti - Table 1'!$U$6,5,IF(Y276="X",1,0))+IF(Z276='Valori Consentiti - Table 1'!$W$6,5,IF(Z276="X",1,0))+IF(AA276='Valori Consentiti - Table 1'!$Y$6,5,IF(AA276="X",1,0))+IF(AB276='Valori Consentiti - Table 1'!$AA$6,5,IF(AB276="X",1,0))+IF(AC276='Valori Consentiti - Table 1'!$AC$6,5,IF(AC276="X",1,0))+IF(AD276='Valori Consentiti - Table 1'!$AE$6,5,IF(AD276="X",1,0))+IF(AE276='Valori Consentiti - Table 1'!$AG$6,5,IF(AE276="X",1,0))+IF(AF276='Valori Consentiti - Table 1'!$AI$6,5,IF(AF276="X",1,0))+IF(AG276='Valori Consentiti - Table 1'!$AK$6,5,IF(AG276="X",1,0))+IF(AH276='Valori Consentiti - Table 1'!$AM$6,5,IF(AH276="X",1,0)),IF(G276=2,IF(S276='Valori Consentiti - Table 1'!$I$7,5,IF(S276="X",1,0))+IF(T276='Valori Consentiti - Table 1'!$K$7,5,IF(T276="X",1,0))+IF(U276='Valori Consentiti - Table 1'!$M$7,5,IF(U276="X",1,0))+IF(V276='Valori Consentiti - Table 1'!$O$7,5,IF(V276="X",1,0))+IF(W276='Valori Consentiti - Table 1'!$Q$7,5,IF(W276="X",1,0))+IF(X276='Valori Consentiti - Table 1'!$S$7,5,IF(X276="X",1,0))+IF(Y276='Valori Consentiti - Table 1'!$U$7,5,IF(Y276="X",1,0))+IF(Z276='Valori Consentiti - Table 1'!$W$7,5,IF(Z276="X",1,0))+IF(AA276='Valori Consentiti - Table 1'!$Y$7,5,IF(AA276="X",1,0))+IF(AB276='Valori Consentiti - Table 1'!$AA$7,5,IF(AB276="X",1,0))+IF(AC276='Valori Consentiti - Table 1'!$AC$7,5,IF(AC276="X",1,0))+IF(AD276='Valori Consentiti - Table 1'!$AE$7,5,IF(AD276="X",1,0))+IF(AE276='Valori Consentiti - Table 1'!$AG$7,5,IF(AE276="X",1,0))+IF(AF276='Valori Consentiti - Table 1'!$AI$7,5,IF(AF276="X",1,0))+IF(AG276='Valori Consentiti - Table 1'!$AK$7,5,IF(AG276="X",1,0))+IF(AH276='Valori Consentiti - Table 1'!$AM$7,5,IF(AH276="X",1,0)),IF(G276=3,IF(S276='Valori Consentiti - Table 1'!$I$8,5,IF(S276="X",1,0))+IF(T276='Valori Consentiti - Table 1'!$K$8,5,IF(T276="X",1,0))+IF(U276='Valori Consentiti - Table 1'!$M$8,5,IF(U276="X",1,0))+IF(V276='Valori Consentiti - Table 1'!$O$8,5,IF(V276="X",1,0))+IF(W276='Valori Consentiti - Table 1'!$Q$8,5,IF(W276="X",1,0))+IF(X276='Valori Consentiti - Table 1'!$S$8,5,IF(X276="X",1,0))+IF(Y276='Valori Consentiti - Table 1'!$U$8,5,IF(Y276="X",1,0))+IF(Z276='Valori Consentiti - Table 1'!$W$8,5,IF(Z276="X",1,0))+IF(AA276='Valori Consentiti - Table 1'!$Y$8,5,IF(AA276="X",1,0))+IF(AB276='Valori Consentiti - Table 1'!$AA$8,5,IF(AB276="X",1,0))+IF(AC276='Valori Consentiti - Table 1'!$AC$8,5,IF(AC276="X",1,0))+IF(AD276='Valori Consentiti - Table 1'!$AE$8,5,IF(AD276="X",1,0))+IF(AE276='Valori Consentiti - Table 1'!$AG$8,5,IF(AE276="X",1,0))+IF(AF276='Valori Consentiti - Table 1'!$AI$8,5,IF(AF276="X",1,0))+IF(AG276='Valori Consentiti - Table 1'!$AK$8,5,IF(AG276="X",1,0))+IF(AH276='Valori Consentiti - Table 1'!$AM$8,5,IF(AH276="X",1,0)),IF(G276=4,IF(S276='Valori Consentiti - Table 1'!$I$9,5,IF(S276="X",1,0))+IF(T276='Valori Consentiti - Table 1'!$K$9,5,IF(T276="X",1,0))+IF(U276='Valori Consentiti - Table 1'!$M$9,5,IF(U276="X",1,0))+IF(V276='Valori Consentiti - Table 1'!$O$9,5,IF(V276="X",1,0))+IF(W276='Valori Consentiti - Table 1'!$Q$9,5,IF(W276="X",1,0))+IF(X276='Valori Consentiti - Table 1'!$S$9,5,IF(X276="X",1,0))+IF(Y276='Valori Consentiti - Table 1'!$U$9,5,IF(Y276="X",1,0))+IF(Z276='Valori Consentiti - Table 1'!$W$9,5,IF(Z276="X",1,0))+IF(AA276='Valori Consentiti - Table 1'!$Y$9,5,IF(AA276="X",1,0))+IF(AB276='Valori Consentiti - Table 1'!$AA$9,5,IF(AB276="X",1,0))+IF(AC276='Valori Consentiti - Table 1'!$AC$9,5,IF(AC276="X",1,0))+IF(AD276='Valori Consentiti - Table 1'!$AE$9,5,IF(AD276="X",1,0))+IF(AE276='Valori Consentiti - Table 1'!$AG$9,5,IF(AE276="X",1,0))+IF(AF276='Valori Consentiti - Table 1'!$AI$9,5,IF(AF276="X",1,0))+IF(AG276='Valori Consentiti - Table 1'!$AK$9,5,IF(AG276="X",1,0))+IF(AH276='Valori Consentiti - Table 1'!$AM$9,5,IF(AH276="X",1,0)),))))</f>
        <v>0</v>
      </c>
      <c r="M276" s="16">
        <f t="shared" si="132"/>
        <v>0</v>
      </c>
      <c r="N276" s="16">
        <f t="shared" si="133"/>
        <v>16</v>
      </c>
      <c r="O276" s="16">
        <f>IF(G276=1,IF(S276='Valori Consentiti - Table 1'!$I$6,1,0)+IF(T276='Valori Consentiti - Table 1'!$K$6,1,0)+IF(U276='Valori Consentiti - Table 1'!$M$6,1,0)+IF(V276='Valori Consentiti - Table 1'!$O$6,1,0)+IF(W276='Valori Consentiti - Table 1'!$Q$6,1,0)+IF(X276='Valori Consentiti - Table 1'!$S$6,1,0)+IF(Y276='Valori Consentiti - Table 1'!$U$6,1,0)+IF(Z276='Valori Consentiti - Table 1'!$W$6,1,0)+IF(AA276='Valori Consentiti - Table 1'!$Y$6,1,0)+IF(AB276='Valori Consentiti - Table 1'!$AA$6,1,0)+IF(AC276='Valori Consentiti - Table 1'!$AC$6,1,0)+IF(AD276='Valori Consentiti - Table 1'!$AE$6,1,0)+IF(AE276='Valori Consentiti - Table 1'!$AG$6,1,0)+IF(AF276='Valori Consentiti - Table 1'!$AI$6,1,0)+IF(AG276='Valori Consentiti - Table 1'!$AK$6,1,0)+IF(AH276='Valori Consentiti - Table 1'!$AM$6,1,0),IF(G276=2,IF(S276='Valori Consentiti - Table 1'!$I$7,1,0)+IF(T276='Valori Consentiti - Table 1'!$K$7,1,0)+IF(U276='Valori Consentiti - Table 1'!$M$7,1,0)+IF(V276='Valori Consentiti - Table 1'!$O$7,1,0)+IF(W276='Valori Consentiti - Table 1'!$Q$7,1,0)+IF(X276='Valori Consentiti - Table 1'!$S$7,1,0)+IF(Y276='Valori Consentiti - Table 1'!$U$7,1,0)+IF(Z276='Valori Consentiti - Table 1'!$W$7,1,0)+IF(AA276='Valori Consentiti - Table 1'!$Y$7,1,0)+IF(AB276='Valori Consentiti - Table 1'!$AA$7,1,0)+IF(AC276='Valori Consentiti - Table 1'!$AC$7,1,0)+IF(AD276='Valori Consentiti - Table 1'!$AE$7,1,0)+IF(AE276='Valori Consentiti - Table 1'!$AG$7,1,0)+IF(AF276='Valori Consentiti - Table 1'!$AI$7,1,0)+IF(AG276='Valori Consentiti - Table 1'!$AK$7,1,0)+IF(AH276='Valori Consentiti - Table 1'!$AM$7,1,0),IF(G276=3,IF(S276='Valori Consentiti - Table 1'!$I$8,1,0)+IF(T276='Valori Consentiti - Table 1'!$K$8,1,0)+IF(U276='Valori Consentiti - Table 1'!$M$8,1,0)+IF(V276='Valori Consentiti - Table 1'!$O$8,1,0)+IF(W276='Valori Consentiti - Table 1'!$Q$8,1,0)+IF(X276='Valori Consentiti - Table 1'!$S$8,1,0)+IF(Y276='Valori Consentiti - Table 1'!$U$8,1,0)+IF(Z276='Valori Consentiti - Table 1'!$W$8,1,0)+IF(AA276='Valori Consentiti - Table 1'!$Y$8,1,0)+IF(AB276='Valori Consentiti - Table 1'!$AA$8,1,0)+IF(AC276='Valori Consentiti - Table 1'!$AC$8,1,0)+IF(AD276='Valori Consentiti - Table 1'!$AE$8,1,0)+IF(AE276='Valori Consentiti - Table 1'!$AG$8,1,0)+IF(AF276='Valori Consentiti - Table 1'!$AI$8,1,0)+IF(AG276='Valori Consentiti - Table 1'!$AK$8,1,0)+IF(AH276='Valori Consentiti - Table 1'!$AM$8,1,0),IF(G276=4,IF(S276='Valori Consentiti - Table 1'!$I$9,1,0)+IF(T276='Valori Consentiti - Table 1'!$K$9,1,0)+IF(U276='Valori Consentiti - Table 1'!$M$9,1,0)+IF(V276='Valori Consentiti - Table 1'!$O$9,1,0)+IF(W276='Valori Consentiti - Table 1'!$Q$9,1,0)+IF(X276='Valori Consentiti - Table 1'!$S$9,1,0)+IF(Y276='Valori Consentiti - Table 1'!$U$9,1,0)+IF(Z276='Valori Consentiti - Table 1'!$W$9,1,0)+IF(AA276='Valori Consentiti - Table 1'!$Y$9,1,0)+IF(AB276='Valori Consentiti - Table 1'!$AA$9,1,0)+IF(AC276='Valori Consentiti - Table 1'!$AC$9,1,0)+IF(AD276='Valori Consentiti - Table 1'!$AE$9,1,0)+IF(AE276='Valori Consentiti - Table 1'!$AG$9,1,0)+IF(AF276='Valori Consentiti - Table 1'!$AI$9,1,0)+IF(AG276='Valori Consentiti - Table 1'!$AK$9,1,0)+IF(AH276='Valori Consentiti - Table 1'!$AM$9,1,0),))))</f>
        <v>0</v>
      </c>
      <c r="P276" s="16">
        <f t="shared" si="126"/>
        <v>16</v>
      </c>
      <c r="Q276" s="16">
        <f t="shared" si="127"/>
        <v>1</v>
      </c>
      <c r="R276" s="17"/>
      <c r="S276" s="24" t="str">
        <f t="shared" si="110"/>
        <v/>
      </c>
      <c r="T276" s="25" t="str">
        <f t="shared" si="111"/>
        <v/>
      </c>
      <c r="U276" s="25" t="str">
        <f t="shared" si="112"/>
        <v/>
      </c>
      <c r="V276" s="26" t="str">
        <f t="shared" si="113"/>
        <v/>
      </c>
      <c r="W276" s="27" t="str">
        <f t="shared" si="114"/>
        <v/>
      </c>
      <c r="X276" s="25" t="str">
        <f t="shared" si="115"/>
        <v/>
      </c>
      <c r="Y276" s="25" t="str">
        <f t="shared" si="116"/>
        <v/>
      </c>
      <c r="Z276" s="26" t="str">
        <f t="shared" si="117"/>
        <v/>
      </c>
      <c r="AA276" s="27" t="str">
        <f t="shared" si="118"/>
        <v/>
      </c>
      <c r="AB276" s="25" t="str">
        <f t="shared" si="119"/>
        <v/>
      </c>
      <c r="AC276" s="25" t="str">
        <f t="shared" si="120"/>
        <v/>
      </c>
      <c r="AD276" s="26" t="str">
        <f t="shared" si="121"/>
        <v/>
      </c>
      <c r="AE276" s="27" t="str">
        <f t="shared" si="122"/>
        <v/>
      </c>
      <c r="AF276" s="25" t="str">
        <f t="shared" si="123"/>
        <v/>
      </c>
      <c r="AG276" s="25" t="str">
        <f t="shared" si="124"/>
        <v/>
      </c>
      <c r="AH276" s="26" t="str">
        <f t="shared" si="125"/>
        <v/>
      </c>
      <c r="AI276" s="29" t="b">
        <f t="shared" si="128"/>
        <v>0</v>
      </c>
      <c r="AJ276" s="29" t="b">
        <f t="shared" si="129"/>
        <v>0</v>
      </c>
      <c r="AK276" s="29" t="b">
        <f t="shared" si="130"/>
        <v>0</v>
      </c>
      <c r="AL276" s="29" t="b">
        <f t="shared" si="131"/>
        <v>0</v>
      </c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</row>
    <row r="277" spans="1:252" s="37" customFormat="1" ht="18" customHeight="1">
      <c r="A277" s="31"/>
      <c r="B277" s="31"/>
      <c r="C277" s="41"/>
      <c r="D277" s="14"/>
      <c r="E277" s="18"/>
      <c r="F277" s="31"/>
      <c r="G277" s="14"/>
      <c r="H277" s="15"/>
      <c r="I277" s="15"/>
      <c r="J277" s="15"/>
      <c r="K277" s="15"/>
      <c r="L277" s="40">
        <f>IF(G277=1,IF(S277='Valori Consentiti - Table 1'!$I$6,5,IF(S277="X",1,0))+IF(T277='Valori Consentiti - Table 1'!$K$6,5,IF(T277="X",1,0))+IF(U277='Valori Consentiti - Table 1'!$M$6,5,IF(U277="X",1,0))+IF(V277='Valori Consentiti - Table 1'!$O$6,5,IF(V277="X",1,0))+IF(W277='Valori Consentiti - Table 1'!$Q$6,5,IF(W277="X",1,0))+IF(X277='Valori Consentiti - Table 1'!$S$6,5,IF(X277="X",1,0))+IF(Y277='Valori Consentiti - Table 1'!$U$6,5,IF(Y277="X",1,0))+IF(Z277='Valori Consentiti - Table 1'!$W$6,5,IF(Z277="X",1,0))+IF(AA277='Valori Consentiti - Table 1'!$Y$6,5,IF(AA277="X",1,0))+IF(AB277='Valori Consentiti - Table 1'!$AA$6,5,IF(AB277="X",1,0))+IF(AC277='Valori Consentiti - Table 1'!$AC$6,5,IF(AC277="X",1,0))+IF(AD277='Valori Consentiti - Table 1'!$AE$6,5,IF(AD277="X",1,0))+IF(AE277='Valori Consentiti - Table 1'!$AG$6,5,IF(AE277="X",1,0))+IF(AF277='Valori Consentiti - Table 1'!$AI$6,5,IF(AF277="X",1,0))+IF(AG277='Valori Consentiti - Table 1'!$AK$6,5,IF(AG277="X",1,0))+IF(AH277='Valori Consentiti - Table 1'!$AM$6,5,IF(AH277="X",1,0)),IF(G277=2,IF(S277='Valori Consentiti - Table 1'!$I$7,5,IF(S277="X",1,0))+IF(T277='Valori Consentiti - Table 1'!$K$7,5,IF(T277="X",1,0))+IF(U277='Valori Consentiti - Table 1'!$M$7,5,IF(U277="X",1,0))+IF(V277='Valori Consentiti - Table 1'!$O$7,5,IF(V277="X",1,0))+IF(W277='Valori Consentiti - Table 1'!$Q$7,5,IF(W277="X",1,0))+IF(X277='Valori Consentiti - Table 1'!$S$7,5,IF(X277="X",1,0))+IF(Y277='Valori Consentiti - Table 1'!$U$7,5,IF(Y277="X",1,0))+IF(Z277='Valori Consentiti - Table 1'!$W$7,5,IF(Z277="X",1,0))+IF(AA277='Valori Consentiti - Table 1'!$Y$7,5,IF(AA277="X",1,0))+IF(AB277='Valori Consentiti - Table 1'!$AA$7,5,IF(AB277="X",1,0))+IF(AC277='Valori Consentiti - Table 1'!$AC$7,5,IF(AC277="X",1,0))+IF(AD277='Valori Consentiti - Table 1'!$AE$7,5,IF(AD277="X",1,0))+IF(AE277='Valori Consentiti - Table 1'!$AG$7,5,IF(AE277="X",1,0))+IF(AF277='Valori Consentiti - Table 1'!$AI$7,5,IF(AF277="X",1,0))+IF(AG277='Valori Consentiti - Table 1'!$AK$7,5,IF(AG277="X",1,0))+IF(AH277='Valori Consentiti - Table 1'!$AM$7,5,IF(AH277="X",1,0)),IF(G277=3,IF(S277='Valori Consentiti - Table 1'!$I$8,5,IF(S277="X",1,0))+IF(T277='Valori Consentiti - Table 1'!$K$8,5,IF(T277="X",1,0))+IF(U277='Valori Consentiti - Table 1'!$M$8,5,IF(U277="X",1,0))+IF(V277='Valori Consentiti - Table 1'!$O$8,5,IF(V277="X",1,0))+IF(W277='Valori Consentiti - Table 1'!$Q$8,5,IF(W277="X",1,0))+IF(X277='Valori Consentiti - Table 1'!$S$8,5,IF(X277="X",1,0))+IF(Y277='Valori Consentiti - Table 1'!$U$8,5,IF(Y277="X",1,0))+IF(Z277='Valori Consentiti - Table 1'!$W$8,5,IF(Z277="X",1,0))+IF(AA277='Valori Consentiti - Table 1'!$Y$8,5,IF(AA277="X",1,0))+IF(AB277='Valori Consentiti - Table 1'!$AA$8,5,IF(AB277="X",1,0))+IF(AC277='Valori Consentiti - Table 1'!$AC$8,5,IF(AC277="X",1,0))+IF(AD277='Valori Consentiti - Table 1'!$AE$8,5,IF(AD277="X",1,0))+IF(AE277='Valori Consentiti - Table 1'!$AG$8,5,IF(AE277="X",1,0))+IF(AF277='Valori Consentiti - Table 1'!$AI$8,5,IF(AF277="X",1,0))+IF(AG277='Valori Consentiti - Table 1'!$AK$8,5,IF(AG277="X",1,0))+IF(AH277='Valori Consentiti - Table 1'!$AM$8,5,IF(AH277="X",1,0)),IF(G277=4,IF(S277='Valori Consentiti - Table 1'!$I$9,5,IF(S277="X",1,0))+IF(T277='Valori Consentiti - Table 1'!$K$9,5,IF(T277="X",1,0))+IF(U277='Valori Consentiti - Table 1'!$M$9,5,IF(U277="X",1,0))+IF(V277='Valori Consentiti - Table 1'!$O$9,5,IF(V277="X",1,0))+IF(W277='Valori Consentiti - Table 1'!$Q$9,5,IF(W277="X",1,0))+IF(X277='Valori Consentiti - Table 1'!$S$9,5,IF(X277="X",1,0))+IF(Y277='Valori Consentiti - Table 1'!$U$9,5,IF(Y277="X",1,0))+IF(Z277='Valori Consentiti - Table 1'!$W$9,5,IF(Z277="X",1,0))+IF(AA277='Valori Consentiti - Table 1'!$Y$9,5,IF(AA277="X",1,0))+IF(AB277='Valori Consentiti - Table 1'!$AA$9,5,IF(AB277="X",1,0))+IF(AC277='Valori Consentiti - Table 1'!$AC$9,5,IF(AC277="X",1,0))+IF(AD277='Valori Consentiti - Table 1'!$AE$9,5,IF(AD277="X",1,0))+IF(AE277='Valori Consentiti - Table 1'!$AG$9,5,IF(AE277="X",1,0))+IF(AF277='Valori Consentiti - Table 1'!$AI$9,5,IF(AF277="X",1,0))+IF(AG277='Valori Consentiti - Table 1'!$AK$9,5,IF(AG277="X",1,0))+IF(AH277='Valori Consentiti - Table 1'!$AM$9,5,IF(AH277="X",1,0)),))))</f>
        <v>0</v>
      </c>
      <c r="M277" s="16">
        <f t="shared" si="132"/>
        <v>0</v>
      </c>
      <c r="N277" s="16">
        <f t="shared" si="133"/>
        <v>16</v>
      </c>
      <c r="O277" s="16">
        <f>IF(G277=1,IF(S277='Valori Consentiti - Table 1'!$I$6,1,0)+IF(T277='Valori Consentiti - Table 1'!$K$6,1,0)+IF(U277='Valori Consentiti - Table 1'!$M$6,1,0)+IF(V277='Valori Consentiti - Table 1'!$O$6,1,0)+IF(W277='Valori Consentiti - Table 1'!$Q$6,1,0)+IF(X277='Valori Consentiti - Table 1'!$S$6,1,0)+IF(Y277='Valori Consentiti - Table 1'!$U$6,1,0)+IF(Z277='Valori Consentiti - Table 1'!$W$6,1,0)+IF(AA277='Valori Consentiti - Table 1'!$Y$6,1,0)+IF(AB277='Valori Consentiti - Table 1'!$AA$6,1,0)+IF(AC277='Valori Consentiti - Table 1'!$AC$6,1,0)+IF(AD277='Valori Consentiti - Table 1'!$AE$6,1,0)+IF(AE277='Valori Consentiti - Table 1'!$AG$6,1,0)+IF(AF277='Valori Consentiti - Table 1'!$AI$6,1,0)+IF(AG277='Valori Consentiti - Table 1'!$AK$6,1,0)+IF(AH277='Valori Consentiti - Table 1'!$AM$6,1,0),IF(G277=2,IF(S277='Valori Consentiti - Table 1'!$I$7,1,0)+IF(T277='Valori Consentiti - Table 1'!$K$7,1,0)+IF(U277='Valori Consentiti - Table 1'!$M$7,1,0)+IF(V277='Valori Consentiti - Table 1'!$O$7,1,0)+IF(W277='Valori Consentiti - Table 1'!$Q$7,1,0)+IF(X277='Valori Consentiti - Table 1'!$S$7,1,0)+IF(Y277='Valori Consentiti - Table 1'!$U$7,1,0)+IF(Z277='Valori Consentiti - Table 1'!$W$7,1,0)+IF(AA277='Valori Consentiti - Table 1'!$Y$7,1,0)+IF(AB277='Valori Consentiti - Table 1'!$AA$7,1,0)+IF(AC277='Valori Consentiti - Table 1'!$AC$7,1,0)+IF(AD277='Valori Consentiti - Table 1'!$AE$7,1,0)+IF(AE277='Valori Consentiti - Table 1'!$AG$7,1,0)+IF(AF277='Valori Consentiti - Table 1'!$AI$7,1,0)+IF(AG277='Valori Consentiti - Table 1'!$AK$7,1,0)+IF(AH277='Valori Consentiti - Table 1'!$AM$7,1,0),IF(G277=3,IF(S277='Valori Consentiti - Table 1'!$I$8,1,0)+IF(T277='Valori Consentiti - Table 1'!$K$8,1,0)+IF(U277='Valori Consentiti - Table 1'!$M$8,1,0)+IF(V277='Valori Consentiti - Table 1'!$O$8,1,0)+IF(W277='Valori Consentiti - Table 1'!$Q$8,1,0)+IF(X277='Valori Consentiti - Table 1'!$S$8,1,0)+IF(Y277='Valori Consentiti - Table 1'!$U$8,1,0)+IF(Z277='Valori Consentiti - Table 1'!$W$8,1,0)+IF(AA277='Valori Consentiti - Table 1'!$Y$8,1,0)+IF(AB277='Valori Consentiti - Table 1'!$AA$8,1,0)+IF(AC277='Valori Consentiti - Table 1'!$AC$8,1,0)+IF(AD277='Valori Consentiti - Table 1'!$AE$8,1,0)+IF(AE277='Valori Consentiti - Table 1'!$AG$8,1,0)+IF(AF277='Valori Consentiti - Table 1'!$AI$8,1,0)+IF(AG277='Valori Consentiti - Table 1'!$AK$8,1,0)+IF(AH277='Valori Consentiti - Table 1'!$AM$8,1,0),IF(G277=4,IF(S277='Valori Consentiti - Table 1'!$I$9,1,0)+IF(T277='Valori Consentiti - Table 1'!$K$9,1,0)+IF(U277='Valori Consentiti - Table 1'!$M$9,1,0)+IF(V277='Valori Consentiti - Table 1'!$O$9,1,0)+IF(W277='Valori Consentiti - Table 1'!$Q$9,1,0)+IF(X277='Valori Consentiti - Table 1'!$S$9,1,0)+IF(Y277='Valori Consentiti - Table 1'!$U$9,1,0)+IF(Z277='Valori Consentiti - Table 1'!$W$9,1,0)+IF(AA277='Valori Consentiti - Table 1'!$Y$9,1,0)+IF(AB277='Valori Consentiti - Table 1'!$AA$9,1,0)+IF(AC277='Valori Consentiti - Table 1'!$AC$9,1,0)+IF(AD277='Valori Consentiti - Table 1'!$AE$9,1,0)+IF(AE277='Valori Consentiti - Table 1'!$AG$9,1,0)+IF(AF277='Valori Consentiti - Table 1'!$AI$9,1,0)+IF(AG277='Valori Consentiti - Table 1'!$AK$9,1,0)+IF(AH277='Valori Consentiti - Table 1'!$AM$9,1,0),))))</f>
        <v>0</v>
      </c>
      <c r="P277" s="16">
        <f t="shared" si="126"/>
        <v>16</v>
      </c>
      <c r="Q277" s="16">
        <f t="shared" si="127"/>
        <v>1</v>
      </c>
      <c r="R277" s="17"/>
      <c r="S277" s="24" t="str">
        <f t="shared" si="110"/>
        <v/>
      </c>
      <c r="T277" s="25" t="str">
        <f t="shared" si="111"/>
        <v/>
      </c>
      <c r="U277" s="25" t="str">
        <f t="shared" si="112"/>
        <v/>
      </c>
      <c r="V277" s="26" t="str">
        <f t="shared" si="113"/>
        <v/>
      </c>
      <c r="W277" s="27" t="str">
        <f t="shared" si="114"/>
        <v/>
      </c>
      <c r="X277" s="25" t="str">
        <f t="shared" si="115"/>
        <v/>
      </c>
      <c r="Y277" s="25" t="str">
        <f t="shared" si="116"/>
        <v/>
      </c>
      <c r="Z277" s="26" t="str">
        <f t="shared" si="117"/>
        <v/>
      </c>
      <c r="AA277" s="27" t="str">
        <f t="shared" si="118"/>
        <v/>
      </c>
      <c r="AB277" s="25" t="str">
        <f t="shared" si="119"/>
        <v/>
      </c>
      <c r="AC277" s="25" t="str">
        <f t="shared" si="120"/>
        <v/>
      </c>
      <c r="AD277" s="26" t="str">
        <f t="shared" si="121"/>
        <v/>
      </c>
      <c r="AE277" s="27" t="str">
        <f t="shared" si="122"/>
        <v/>
      </c>
      <c r="AF277" s="25" t="str">
        <f t="shared" si="123"/>
        <v/>
      </c>
      <c r="AG277" s="25" t="str">
        <f t="shared" si="124"/>
        <v/>
      </c>
      <c r="AH277" s="26" t="str">
        <f t="shared" si="125"/>
        <v/>
      </c>
      <c r="AI277" s="29" t="b">
        <f t="shared" si="128"/>
        <v>0</v>
      </c>
      <c r="AJ277" s="29" t="b">
        <f t="shared" si="129"/>
        <v>0</v>
      </c>
      <c r="AK277" s="29" t="b">
        <f t="shared" si="130"/>
        <v>0</v>
      </c>
      <c r="AL277" s="29" t="b">
        <f t="shared" si="131"/>
        <v>0</v>
      </c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</row>
    <row r="278" spans="1:252" s="37" customFormat="1" ht="18" customHeight="1">
      <c r="A278" s="31"/>
      <c r="B278" s="31"/>
      <c r="C278" s="41"/>
      <c r="D278" s="14"/>
      <c r="E278" s="18"/>
      <c r="F278" s="31"/>
      <c r="G278" s="14"/>
      <c r="H278" s="15"/>
      <c r="I278" s="15"/>
      <c r="J278" s="15"/>
      <c r="K278" s="15"/>
      <c r="L278" s="40">
        <f>IF(G278=1,IF(S278='Valori Consentiti - Table 1'!$I$6,5,IF(S278="X",1,0))+IF(T278='Valori Consentiti - Table 1'!$K$6,5,IF(T278="X",1,0))+IF(U278='Valori Consentiti - Table 1'!$M$6,5,IF(U278="X",1,0))+IF(V278='Valori Consentiti - Table 1'!$O$6,5,IF(V278="X",1,0))+IF(W278='Valori Consentiti - Table 1'!$Q$6,5,IF(W278="X",1,0))+IF(X278='Valori Consentiti - Table 1'!$S$6,5,IF(X278="X",1,0))+IF(Y278='Valori Consentiti - Table 1'!$U$6,5,IF(Y278="X",1,0))+IF(Z278='Valori Consentiti - Table 1'!$W$6,5,IF(Z278="X",1,0))+IF(AA278='Valori Consentiti - Table 1'!$Y$6,5,IF(AA278="X",1,0))+IF(AB278='Valori Consentiti - Table 1'!$AA$6,5,IF(AB278="X",1,0))+IF(AC278='Valori Consentiti - Table 1'!$AC$6,5,IF(AC278="X",1,0))+IF(AD278='Valori Consentiti - Table 1'!$AE$6,5,IF(AD278="X",1,0))+IF(AE278='Valori Consentiti - Table 1'!$AG$6,5,IF(AE278="X",1,0))+IF(AF278='Valori Consentiti - Table 1'!$AI$6,5,IF(AF278="X",1,0))+IF(AG278='Valori Consentiti - Table 1'!$AK$6,5,IF(AG278="X",1,0))+IF(AH278='Valori Consentiti - Table 1'!$AM$6,5,IF(AH278="X",1,0)),IF(G278=2,IF(S278='Valori Consentiti - Table 1'!$I$7,5,IF(S278="X",1,0))+IF(T278='Valori Consentiti - Table 1'!$K$7,5,IF(T278="X",1,0))+IF(U278='Valori Consentiti - Table 1'!$M$7,5,IF(U278="X",1,0))+IF(V278='Valori Consentiti - Table 1'!$O$7,5,IF(V278="X",1,0))+IF(W278='Valori Consentiti - Table 1'!$Q$7,5,IF(W278="X",1,0))+IF(X278='Valori Consentiti - Table 1'!$S$7,5,IF(X278="X",1,0))+IF(Y278='Valori Consentiti - Table 1'!$U$7,5,IF(Y278="X",1,0))+IF(Z278='Valori Consentiti - Table 1'!$W$7,5,IF(Z278="X",1,0))+IF(AA278='Valori Consentiti - Table 1'!$Y$7,5,IF(AA278="X",1,0))+IF(AB278='Valori Consentiti - Table 1'!$AA$7,5,IF(AB278="X",1,0))+IF(AC278='Valori Consentiti - Table 1'!$AC$7,5,IF(AC278="X",1,0))+IF(AD278='Valori Consentiti - Table 1'!$AE$7,5,IF(AD278="X",1,0))+IF(AE278='Valori Consentiti - Table 1'!$AG$7,5,IF(AE278="X",1,0))+IF(AF278='Valori Consentiti - Table 1'!$AI$7,5,IF(AF278="X",1,0))+IF(AG278='Valori Consentiti - Table 1'!$AK$7,5,IF(AG278="X",1,0))+IF(AH278='Valori Consentiti - Table 1'!$AM$7,5,IF(AH278="X",1,0)),IF(G278=3,IF(S278='Valori Consentiti - Table 1'!$I$8,5,IF(S278="X",1,0))+IF(T278='Valori Consentiti - Table 1'!$K$8,5,IF(T278="X",1,0))+IF(U278='Valori Consentiti - Table 1'!$M$8,5,IF(U278="X",1,0))+IF(V278='Valori Consentiti - Table 1'!$O$8,5,IF(V278="X",1,0))+IF(W278='Valori Consentiti - Table 1'!$Q$8,5,IF(W278="X",1,0))+IF(X278='Valori Consentiti - Table 1'!$S$8,5,IF(X278="X",1,0))+IF(Y278='Valori Consentiti - Table 1'!$U$8,5,IF(Y278="X",1,0))+IF(Z278='Valori Consentiti - Table 1'!$W$8,5,IF(Z278="X",1,0))+IF(AA278='Valori Consentiti - Table 1'!$Y$8,5,IF(AA278="X",1,0))+IF(AB278='Valori Consentiti - Table 1'!$AA$8,5,IF(AB278="X",1,0))+IF(AC278='Valori Consentiti - Table 1'!$AC$8,5,IF(AC278="X",1,0))+IF(AD278='Valori Consentiti - Table 1'!$AE$8,5,IF(AD278="X",1,0))+IF(AE278='Valori Consentiti - Table 1'!$AG$8,5,IF(AE278="X",1,0))+IF(AF278='Valori Consentiti - Table 1'!$AI$8,5,IF(AF278="X",1,0))+IF(AG278='Valori Consentiti - Table 1'!$AK$8,5,IF(AG278="X",1,0))+IF(AH278='Valori Consentiti - Table 1'!$AM$8,5,IF(AH278="X",1,0)),IF(G278=4,IF(S278='Valori Consentiti - Table 1'!$I$9,5,IF(S278="X",1,0))+IF(T278='Valori Consentiti - Table 1'!$K$9,5,IF(T278="X",1,0))+IF(U278='Valori Consentiti - Table 1'!$M$9,5,IF(U278="X",1,0))+IF(V278='Valori Consentiti - Table 1'!$O$9,5,IF(V278="X",1,0))+IF(W278='Valori Consentiti - Table 1'!$Q$9,5,IF(W278="X",1,0))+IF(X278='Valori Consentiti - Table 1'!$S$9,5,IF(X278="X",1,0))+IF(Y278='Valori Consentiti - Table 1'!$U$9,5,IF(Y278="X",1,0))+IF(Z278='Valori Consentiti - Table 1'!$W$9,5,IF(Z278="X",1,0))+IF(AA278='Valori Consentiti - Table 1'!$Y$9,5,IF(AA278="X",1,0))+IF(AB278='Valori Consentiti - Table 1'!$AA$9,5,IF(AB278="X",1,0))+IF(AC278='Valori Consentiti - Table 1'!$AC$9,5,IF(AC278="X",1,0))+IF(AD278='Valori Consentiti - Table 1'!$AE$9,5,IF(AD278="X",1,0))+IF(AE278='Valori Consentiti - Table 1'!$AG$9,5,IF(AE278="X",1,0))+IF(AF278='Valori Consentiti - Table 1'!$AI$9,5,IF(AF278="X",1,0))+IF(AG278='Valori Consentiti - Table 1'!$AK$9,5,IF(AG278="X",1,0))+IF(AH278='Valori Consentiti - Table 1'!$AM$9,5,IF(AH278="X",1,0)),))))</f>
        <v>0</v>
      </c>
      <c r="M278" s="16">
        <f t="shared" si="132"/>
        <v>0</v>
      </c>
      <c r="N278" s="16">
        <f t="shared" si="133"/>
        <v>16</v>
      </c>
      <c r="O278" s="16">
        <f>IF(G278=1,IF(S278='Valori Consentiti - Table 1'!$I$6,1,0)+IF(T278='Valori Consentiti - Table 1'!$K$6,1,0)+IF(U278='Valori Consentiti - Table 1'!$M$6,1,0)+IF(V278='Valori Consentiti - Table 1'!$O$6,1,0)+IF(W278='Valori Consentiti - Table 1'!$Q$6,1,0)+IF(X278='Valori Consentiti - Table 1'!$S$6,1,0)+IF(Y278='Valori Consentiti - Table 1'!$U$6,1,0)+IF(Z278='Valori Consentiti - Table 1'!$W$6,1,0)+IF(AA278='Valori Consentiti - Table 1'!$Y$6,1,0)+IF(AB278='Valori Consentiti - Table 1'!$AA$6,1,0)+IF(AC278='Valori Consentiti - Table 1'!$AC$6,1,0)+IF(AD278='Valori Consentiti - Table 1'!$AE$6,1,0)+IF(AE278='Valori Consentiti - Table 1'!$AG$6,1,0)+IF(AF278='Valori Consentiti - Table 1'!$AI$6,1,0)+IF(AG278='Valori Consentiti - Table 1'!$AK$6,1,0)+IF(AH278='Valori Consentiti - Table 1'!$AM$6,1,0),IF(G278=2,IF(S278='Valori Consentiti - Table 1'!$I$7,1,0)+IF(T278='Valori Consentiti - Table 1'!$K$7,1,0)+IF(U278='Valori Consentiti - Table 1'!$M$7,1,0)+IF(V278='Valori Consentiti - Table 1'!$O$7,1,0)+IF(W278='Valori Consentiti - Table 1'!$Q$7,1,0)+IF(X278='Valori Consentiti - Table 1'!$S$7,1,0)+IF(Y278='Valori Consentiti - Table 1'!$U$7,1,0)+IF(Z278='Valori Consentiti - Table 1'!$W$7,1,0)+IF(AA278='Valori Consentiti - Table 1'!$Y$7,1,0)+IF(AB278='Valori Consentiti - Table 1'!$AA$7,1,0)+IF(AC278='Valori Consentiti - Table 1'!$AC$7,1,0)+IF(AD278='Valori Consentiti - Table 1'!$AE$7,1,0)+IF(AE278='Valori Consentiti - Table 1'!$AG$7,1,0)+IF(AF278='Valori Consentiti - Table 1'!$AI$7,1,0)+IF(AG278='Valori Consentiti - Table 1'!$AK$7,1,0)+IF(AH278='Valori Consentiti - Table 1'!$AM$7,1,0),IF(G278=3,IF(S278='Valori Consentiti - Table 1'!$I$8,1,0)+IF(T278='Valori Consentiti - Table 1'!$K$8,1,0)+IF(U278='Valori Consentiti - Table 1'!$M$8,1,0)+IF(V278='Valori Consentiti - Table 1'!$O$8,1,0)+IF(W278='Valori Consentiti - Table 1'!$Q$8,1,0)+IF(X278='Valori Consentiti - Table 1'!$S$8,1,0)+IF(Y278='Valori Consentiti - Table 1'!$U$8,1,0)+IF(Z278='Valori Consentiti - Table 1'!$W$8,1,0)+IF(AA278='Valori Consentiti - Table 1'!$Y$8,1,0)+IF(AB278='Valori Consentiti - Table 1'!$AA$8,1,0)+IF(AC278='Valori Consentiti - Table 1'!$AC$8,1,0)+IF(AD278='Valori Consentiti - Table 1'!$AE$8,1,0)+IF(AE278='Valori Consentiti - Table 1'!$AG$8,1,0)+IF(AF278='Valori Consentiti - Table 1'!$AI$8,1,0)+IF(AG278='Valori Consentiti - Table 1'!$AK$8,1,0)+IF(AH278='Valori Consentiti - Table 1'!$AM$8,1,0),IF(G278=4,IF(S278='Valori Consentiti - Table 1'!$I$9,1,0)+IF(T278='Valori Consentiti - Table 1'!$K$9,1,0)+IF(U278='Valori Consentiti - Table 1'!$M$9,1,0)+IF(V278='Valori Consentiti - Table 1'!$O$9,1,0)+IF(W278='Valori Consentiti - Table 1'!$Q$9,1,0)+IF(X278='Valori Consentiti - Table 1'!$S$9,1,0)+IF(Y278='Valori Consentiti - Table 1'!$U$9,1,0)+IF(Z278='Valori Consentiti - Table 1'!$W$9,1,0)+IF(AA278='Valori Consentiti - Table 1'!$Y$9,1,0)+IF(AB278='Valori Consentiti - Table 1'!$AA$9,1,0)+IF(AC278='Valori Consentiti - Table 1'!$AC$9,1,0)+IF(AD278='Valori Consentiti - Table 1'!$AE$9,1,0)+IF(AE278='Valori Consentiti - Table 1'!$AG$9,1,0)+IF(AF278='Valori Consentiti - Table 1'!$AI$9,1,0)+IF(AG278='Valori Consentiti - Table 1'!$AK$9,1,0)+IF(AH278='Valori Consentiti - Table 1'!$AM$9,1,0),))))</f>
        <v>0</v>
      </c>
      <c r="P278" s="16">
        <f t="shared" si="126"/>
        <v>16</v>
      </c>
      <c r="Q278" s="16">
        <f t="shared" si="127"/>
        <v>1</v>
      </c>
      <c r="R278" s="17"/>
      <c r="S278" s="24" t="str">
        <f t="shared" si="110"/>
        <v/>
      </c>
      <c r="T278" s="25" t="str">
        <f t="shared" si="111"/>
        <v/>
      </c>
      <c r="U278" s="25" t="str">
        <f t="shared" si="112"/>
        <v/>
      </c>
      <c r="V278" s="26" t="str">
        <f t="shared" si="113"/>
        <v/>
      </c>
      <c r="W278" s="27" t="str">
        <f t="shared" si="114"/>
        <v/>
      </c>
      <c r="X278" s="25" t="str">
        <f t="shared" si="115"/>
        <v/>
      </c>
      <c r="Y278" s="25" t="str">
        <f t="shared" si="116"/>
        <v/>
      </c>
      <c r="Z278" s="26" t="str">
        <f t="shared" si="117"/>
        <v/>
      </c>
      <c r="AA278" s="27" t="str">
        <f t="shared" si="118"/>
        <v/>
      </c>
      <c r="AB278" s="25" t="str">
        <f t="shared" si="119"/>
        <v/>
      </c>
      <c r="AC278" s="25" t="str">
        <f t="shared" si="120"/>
        <v/>
      </c>
      <c r="AD278" s="26" t="str">
        <f t="shared" si="121"/>
        <v/>
      </c>
      <c r="AE278" s="27" t="str">
        <f t="shared" si="122"/>
        <v/>
      </c>
      <c r="AF278" s="25" t="str">
        <f t="shared" si="123"/>
        <v/>
      </c>
      <c r="AG278" s="25" t="str">
        <f t="shared" si="124"/>
        <v/>
      </c>
      <c r="AH278" s="26" t="str">
        <f t="shared" si="125"/>
        <v/>
      </c>
      <c r="AI278" s="29" t="b">
        <f t="shared" si="128"/>
        <v>0</v>
      </c>
      <c r="AJ278" s="29" t="b">
        <f t="shared" si="129"/>
        <v>0</v>
      </c>
      <c r="AK278" s="29" t="b">
        <f t="shared" si="130"/>
        <v>0</v>
      </c>
      <c r="AL278" s="29" t="b">
        <f t="shared" si="131"/>
        <v>0</v>
      </c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</row>
    <row r="279" spans="1:252" s="37" customFormat="1" ht="18" customHeight="1">
      <c r="A279" s="31"/>
      <c r="B279" s="31"/>
      <c r="C279" s="41"/>
      <c r="D279" s="14"/>
      <c r="E279" s="18"/>
      <c r="F279" s="31"/>
      <c r="G279" s="14"/>
      <c r="H279" s="15"/>
      <c r="I279" s="15"/>
      <c r="J279" s="15"/>
      <c r="K279" s="15"/>
      <c r="L279" s="40">
        <f>IF(G279=1,IF(S279='Valori Consentiti - Table 1'!$I$6,5,IF(S279="X",1,0))+IF(T279='Valori Consentiti - Table 1'!$K$6,5,IF(T279="X",1,0))+IF(U279='Valori Consentiti - Table 1'!$M$6,5,IF(U279="X",1,0))+IF(V279='Valori Consentiti - Table 1'!$O$6,5,IF(V279="X",1,0))+IF(W279='Valori Consentiti - Table 1'!$Q$6,5,IF(W279="X",1,0))+IF(X279='Valori Consentiti - Table 1'!$S$6,5,IF(X279="X",1,0))+IF(Y279='Valori Consentiti - Table 1'!$U$6,5,IF(Y279="X",1,0))+IF(Z279='Valori Consentiti - Table 1'!$W$6,5,IF(Z279="X",1,0))+IF(AA279='Valori Consentiti - Table 1'!$Y$6,5,IF(AA279="X",1,0))+IF(AB279='Valori Consentiti - Table 1'!$AA$6,5,IF(AB279="X",1,0))+IF(AC279='Valori Consentiti - Table 1'!$AC$6,5,IF(AC279="X",1,0))+IF(AD279='Valori Consentiti - Table 1'!$AE$6,5,IF(AD279="X",1,0))+IF(AE279='Valori Consentiti - Table 1'!$AG$6,5,IF(AE279="X",1,0))+IF(AF279='Valori Consentiti - Table 1'!$AI$6,5,IF(AF279="X",1,0))+IF(AG279='Valori Consentiti - Table 1'!$AK$6,5,IF(AG279="X",1,0))+IF(AH279='Valori Consentiti - Table 1'!$AM$6,5,IF(AH279="X",1,0)),IF(G279=2,IF(S279='Valori Consentiti - Table 1'!$I$7,5,IF(S279="X",1,0))+IF(T279='Valori Consentiti - Table 1'!$K$7,5,IF(T279="X",1,0))+IF(U279='Valori Consentiti - Table 1'!$M$7,5,IF(U279="X",1,0))+IF(V279='Valori Consentiti - Table 1'!$O$7,5,IF(V279="X",1,0))+IF(W279='Valori Consentiti - Table 1'!$Q$7,5,IF(W279="X",1,0))+IF(X279='Valori Consentiti - Table 1'!$S$7,5,IF(X279="X",1,0))+IF(Y279='Valori Consentiti - Table 1'!$U$7,5,IF(Y279="X",1,0))+IF(Z279='Valori Consentiti - Table 1'!$W$7,5,IF(Z279="X",1,0))+IF(AA279='Valori Consentiti - Table 1'!$Y$7,5,IF(AA279="X",1,0))+IF(AB279='Valori Consentiti - Table 1'!$AA$7,5,IF(AB279="X",1,0))+IF(AC279='Valori Consentiti - Table 1'!$AC$7,5,IF(AC279="X",1,0))+IF(AD279='Valori Consentiti - Table 1'!$AE$7,5,IF(AD279="X",1,0))+IF(AE279='Valori Consentiti - Table 1'!$AG$7,5,IF(AE279="X",1,0))+IF(AF279='Valori Consentiti - Table 1'!$AI$7,5,IF(AF279="X",1,0))+IF(AG279='Valori Consentiti - Table 1'!$AK$7,5,IF(AG279="X",1,0))+IF(AH279='Valori Consentiti - Table 1'!$AM$7,5,IF(AH279="X",1,0)),IF(G279=3,IF(S279='Valori Consentiti - Table 1'!$I$8,5,IF(S279="X",1,0))+IF(T279='Valori Consentiti - Table 1'!$K$8,5,IF(T279="X",1,0))+IF(U279='Valori Consentiti - Table 1'!$M$8,5,IF(U279="X",1,0))+IF(V279='Valori Consentiti - Table 1'!$O$8,5,IF(V279="X",1,0))+IF(W279='Valori Consentiti - Table 1'!$Q$8,5,IF(W279="X",1,0))+IF(X279='Valori Consentiti - Table 1'!$S$8,5,IF(X279="X",1,0))+IF(Y279='Valori Consentiti - Table 1'!$U$8,5,IF(Y279="X",1,0))+IF(Z279='Valori Consentiti - Table 1'!$W$8,5,IF(Z279="X",1,0))+IF(AA279='Valori Consentiti - Table 1'!$Y$8,5,IF(AA279="X",1,0))+IF(AB279='Valori Consentiti - Table 1'!$AA$8,5,IF(AB279="X",1,0))+IF(AC279='Valori Consentiti - Table 1'!$AC$8,5,IF(AC279="X",1,0))+IF(AD279='Valori Consentiti - Table 1'!$AE$8,5,IF(AD279="X",1,0))+IF(AE279='Valori Consentiti - Table 1'!$AG$8,5,IF(AE279="X",1,0))+IF(AF279='Valori Consentiti - Table 1'!$AI$8,5,IF(AF279="X",1,0))+IF(AG279='Valori Consentiti - Table 1'!$AK$8,5,IF(AG279="X",1,0))+IF(AH279='Valori Consentiti - Table 1'!$AM$8,5,IF(AH279="X",1,0)),IF(G279=4,IF(S279='Valori Consentiti - Table 1'!$I$9,5,IF(S279="X",1,0))+IF(T279='Valori Consentiti - Table 1'!$K$9,5,IF(T279="X",1,0))+IF(U279='Valori Consentiti - Table 1'!$M$9,5,IF(U279="X",1,0))+IF(V279='Valori Consentiti - Table 1'!$O$9,5,IF(V279="X",1,0))+IF(W279='Valori Consentiti - Table 1'!$Q$9,5,IF(W279="X",1,0))+IF(X279='Valori Consentiti - Table 1'!$S$9,5,IF(X279="X",1,0))+IF(Y279='Valori Consentiti - Table 1'!$U$9,5,IF(Y279="X",1,0))+IF(Z279='Valori Consentiti - Table 1'!$W$9,5,IF(Z279="X",1,0))+IF(AA279='Valori Consentiti - Table 1'!$Y$9,5,IF(AA279="X",1,0))+IF(AB279='Valori Consentiti - Table 1'!$AA$9,5,IF(AB279="X",1,0))+IF(AC279='Valori Consentiti - Table 1'!$AC$9,5,IF(AC279="X",1,0))+IF(AD279='Valori Consentiti - Table 1'!$AE$9,5,IF(AD279="X",1,0))+IF(AE279='Valori Consentiti - Table 1'!$AG$9,5,IF(AE279="X",1,0))+IF(AF279='Valori Consentiti - Table 1'!$AI$9,5,IF(AF279="X",1,0))+IF(AG279='Valori Consentiti - Table 1'!$AK$9,5,IF(AG279="X",1,0))+IF(AH279='Valori Consentiti - Table 1'!$AM$9,5,IF(AH279="X",1,0)),))))</f>
        <v>0</v>
      </c>
      <c r="M279" s="16">
        <f t="shared" si="132"/>
        <v>0</v>
      </c>
      <c r="N279" s="16">
        <f t="shared" si="133"/>
        <v>16</v>
      </c>
      <c r="O279" s="16">
        <f>IF(G279=1,IF(S279='Valori Consentiti - Table 1'!$I$6,1,0)+IF(T279='Valori Consentiti - Table 1'!$K$6,1,0)+IF(U279='Valori Consentiti - Table 1'!$M$6,1,0)+IF(V279='Valori Consentiti - Table 1'!$O$6,1,0)+IF(W279='Valori Consentiti - Table 1'!$Q$6,1,0)+IF(X279='Valori Consentiti - Table 1'!$S$6,1,0)+IF(Y279='Valori Consentiti - Table 1'!$U$6,1,0)+IF(Z279='Valori Consentiti - Table 1'!$W$6,1,0)+IF(AA279='Valori Consentiti - Table 1'!$Y$6,1,0)+IF(AB279='Valori Consentiti - Table 1'!$AA$6,1,0)+IF(AC279='Valori Consentiti - Table 1'!$AC$6,1,0)+IF(AD279='Valori Consentiti - Table 1'!$AE$6,1,0)+IF(AE279='Valori Consentiti - Table 1'!$AG$6,1,0)+IF(AF279='Valori Consentiti - Table 1'!$AI$6,1,0)+IF(AG279='Valori Consentiti - Table 1'!$AK$6,1,0)+IF(AH279='Valori Consentiti - Table 1'!$AM$6,1,0),IF(G279=2,IF(S279='Valori Consentiti - Table 1'!$I$7,1,0)+IF(T279='Valori Consentiti - Table 1'!$K$7,1,0)+IF(U279='Valori Consentiti - Table 1'!$M$7,1,0)+IF(V279='Valori Consentiti - Table 1'!$O$7,1,0)+IF(W279='Valori Consentiti - Table 1'!$Q$7,1,0)+IF(X279='Valori Consentiti - Table 1'!$S$7,1,0)+IF(Y279='Valori Consentiti - Table 1'!$U$7,1,0)+IF(Z279='Valori Consentiti - Table 1'!$W$7,1,0)+IF(AA279='Valori Consentiti - Table 1'!$Y$7,1,0)+IF(AB279='Valori Consentiti - Table 1'!$AA$7,1,0)+IF(AC279='Valori Consentiti - Table 1'!$AC$7,1,0)+IF(AD279='Valori Consentiti - Table 1'!$AE$7,1,0)+IF(AE279='Valori Consentiti - Table 1'!$AG$7,1,0)+IF(AF279='Valori Consentiti - Table 1'!$AI$7,1,0)+IF(AG279='Valori Consentiti - Table 1'!$AK$7,1,0)+IF(AH279='Valori Consentiti - Table 1'!$AM$7,1,0),IF(G279=3,IF(S279='Valori Consentiti - Table 1'!$I$8,1,0)+IF(T279='Valori Consentiti - Table 1'!$K$8,1,0)+IF(U279='Valori Consentiti - Table 1'!$M$8,1,0)+IF(V279='Valori Consentiti - Table 1'!$O$8,1,0)+IF(W279='Valori Consentiti - Table 1'!$Q$8,1,0)+IF(X279='Valori Consentiti - Table 1'!$S$8,1,0)+IF(Y279='Valori Consentiti - Table 1'!$U$8,1,0)+IF(Z279='Valori Consentiti - Table 1'!$W$8,1,0)+IF(AA279='Valori Consentiti - Table 1'!$Y$8,1,0)+IF(AB279='Valori Consentiti - Table 1'!$AA$8,1,0)+IF(AC279='Valori Consentiti - Table 1'!$AC$8,1,0)+IF(AD279='Valori Consentiti - Table 1'!$AE$8,1,0)+IF(AE279='Valori Consentiti - Table 1'!$AG$8,1,0)+IF(AF279='Valori Consentiti - Table 1'!$AI$8,1,0)+IF(AG279='Valori Consentiti - Table 1'!$AK$8,1,0)+IF(AH279='Valori Consentiti - Table 1'!$AM$8,1,0),IF(G279=4,IF(S279='Valori Consentiti - Table 1'!$I$9,1,0)+IF(T279='Valori Consentiti - Table 1'!$K$9,1,0)+IF(U279='Valori Consentiti - Table 1'!$M$9,1,0)+IF(V279='Valori Consentiti - Table 1'!$O$9,1,0)+IF(W279='Valori Consentiti - Table 1'!$Q$9,1,0)+IF(X279='Valori Consentiti - Table 1'!$S$9,1,0)+IF(Y279='Valori Consentiti - Table 1'!$U$9,1,0)+IF(Z279='Valori Consentiti - Table 1'!$W$9,1,0)+IF(AA279='Valori Consentiti - Table 1'!$Y$9,1,0)+IF(AB279='Valori Consentiti - Table 1'!$AA$9,1,0)+IF(AC279='Valori Consentiti - Table 1'!$AC$9,1,0)+IF(AD279='Valori Consentiti - Table 1'!$AE$9,1,0)+IF(AE279='Valori Consentiti - Table 1'!$AG$9,1,0)+IF(AF279='Valori Consentiti - Table 1'!$AI$9,1,0)+IF(AG279='Valori Consentiti - Table 1'!$AK$9,1,0)+IF(AH279='Valori Consentiti - Table 1'!$AM$9,1,0),))))</f>
        <v>0</v>
      </c>
      <c r="P279" s="16">
        <f t="shared" si="126"/>
        <v>16</v>
      </c>
      <c r="Q279" s="16">
        <f t="shared" si="127"/>
        <v>1</v>
      </c>
      <c r="R279" s="17"/>
      <c r="S279" s="24" t="str">
        <f t="shared" si="110"/>
        <v/>
      </c>
      <c r="T279" s="25" t="str">
        <f t="shared" si="111"/>
        <v/>
      </c>
      <c r="U279" s="25" t="str">
        <f t="shared" si="112"/>
        <v/>
      </c>
      <c r="V279" s="26" t="str">
        <f t="shared" si="113"/>
        <v/>
      </c>
      <c r="W279" s="27" t="str">
        <f t="shared" si="114"/>
        <v/>
      </c>
      <c r="X279" s="25" t="str">
        <f t="shared" si="115"/>
        <v/>
      </c>
      <c r="Y279" s="25" t="str">
        <f t="shared" si="116"/>
        <v/>
      </c>
      <c r="Z279" s="26" t="str">
        <f t="shared" si="117"/>
        <v/>
      </c>
      <c r="AA279" s="27" t="str">
        <f t="shared" si="118"/>
        <v/>
      </c>
      <c r="AB279" s="25" t="str">
        <f t="shared" si="119"/>
        <v/>
      </c>
      <c r="AC279" s="25" t="str">
        <f t="shared" si="120"/>
        <v/>
      </c>
      <c r="AD279" s="26" t="str">
        <f t="shared" si="121"/>
        <v/>
      </c>
      <c r="AE279" s="27" t="str">
        <f t="shared" si="122"/>
        <v/>
      </c>
      <c r="AF279" s="25" t="str">
        <f t="shared" si="123"/>
        <v/>
      </c>
      <c r="AG279" s="25" t="str">
        <f t="shared" si="124"/>
        <v/>
      </c>
      <c r="AH279" s="26" t="str">
        <f t="shared" si="125"/>
        <v/>
      </c>
      <c r="AI279" s="29" t="b">
        <f t="shared" si="128"/>
        <v>0</v>
      </c>
      <c r="AJ279" s="29" t="b">
        <f t="shared" si="129"/>
        <v>0</v>
      </c>
      <c r="AK279" s="29" t="b">
        <f t="shared" si="130"/>
        <v>0</v>
      </c>
      <c r="AL279" s="29" t="b">
        <f t="shared" si="131"/>
        <v>0</v>
      </c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</row>
    <row r="280" spans="1:252" s="37" customFormat="1" ht="18" customHeight="1">
      <c r="A280" s="31"/>
      <c r="B280" s="31"/>
      <c r="C280" s="41"/>
      <c r="D280" s="14"/>
      <c r="E280" s="18"/>
      <c r="F280" s="31"/>
      <c r="G280" s="14"/>
      <c r="H280" s="15"/>
      <c r="I280" s="15"/>
      <c r="J280" s="15"/>
      <c r="K280" s="15"/>
      <c r="L280" s="40">
        <f>IF(G280=1,IF(S280='Valori Consentiti - Table 1'!$I$6,5,IF(S280="X",1,0))+IF(T280='Valori Consentiti - Table 1'!$K$6,5,IF(T280="X",1,0))+IF(U280='Valori Consentiti - Table 1'!$M$6,5,IF(U280="X",1,0))+IF(V280='Valori Consentiti - Table 1'!$O$6,5,IF(V280="X",1,0))+IF(W280='Valori Consentiti - Table 1'!$Q$6,5,IF(W280="X",1,0))+IF(X280='Valori Consentiti - Table 1'!$S$6,5,IF(X280="X",1,0))+IF(Y280='Valori Consentiti - Table 1'!$U$6,5,IF(Y280="X",1,0))+IF(Z280='Valori Consentiti - Table 1'!$W$6,5,IF(Z280="X",1,0))+IF(AA280='Valori Consentiti - Table 1'!$Y$6,5,IF(AA280="X",1,0))+IF(AB280='Valori Consentiti - Table 1'!$AA$6,5,IF(AB280="X",1,0))+IF(AC280='Valori Consentiti - Table 1'!$AC$6,5,IF(AC280="X",1,0))+IF(AD280='Valori Consentiti - Table 1'!$AE$6,5,IF(AD280="X",1,0))+IF(AE280='Valori Consentiti - Table 1'!$AG$6,5,IF(AE280="X",1,0))+IF(AF280='Valori Consentiti - Table 1'!$AI$6,5,IF(AF280="X",1,0))+IF(AG280='Valori Consentiti - Table 1'!$AK$6,5,IF(AG280="X",1,0))+IF(AH280='Valori Consentiti - Table 1'!$AM$6,5,IF(AH280="X",1,0)),IF(G280=2,IF(S280='Valori Consentiti - Table 1'!$I$7,5,IF(S280="X",1,0))+IF(T280='Valori Consentiti - Table 1'!$K$7,5,IF(T280="X",1,0))+IF(U280='Valori Consentiti - Table 1'!$M$7,5,IF(U280="X",1,0))+IF(V280='Valori Consentiti - Table 1'!$O$7,5,IF(V280="X",1,0))+IF(W280='Valori Consentiti - Table 1'!$Q$7,5,IF(W280="X",1,0))+IF(X280='Valori Consentiti - Table 1'!$S$7,5,IF(X280="X",1,0))+IF(Y280='Valori Consentiti - Table 1'!$U$7,5,IF(Y280="X",1,0))+IF(Z280='Valori Consentiti - Table 1'!$W$7,5,IF(Z280="X",1,0))+IF(AA280='Valori Consentiti - Table 1'!$Y$7,5,IF(AA280="X",1,0))+IF(AB280='Valori Consentiti - Table 1'!$AA$7,5,IF(AB280="X",1,0))+IF(AC280='Valori Consentiti - Table 1'!$AC$7,5,IF(AC280="X",1,0))+IF(AD280='Valori Consentiti - Table 1'!$AE$7,5,IF(AD280="X",1,0))+IF(AE280='Valori Consentiti - Table 1'!$AG$7,5,IF(AE280="X",1,0))+IF(AF280='Valori Consentiti - Table 1'!$AI$7,5,IF(AF280="X",1,0))+IF(AG280='Valori Consentiti - Table 1'!$AK$7,5,IF(AG280="X",1,0))+IF(AH280='Valori Consentiti - Table 1'!$AM$7,5,IF(AH280="X",1,0)),IF(G280=3,IF(S280='Valori Consentiti - Table 1'!$I$8,5,IF(S280="X",1,0))+IF(T280='Valori Consentiti - Table 1'!$K$8,5,IF(T280="X",1,0))+IF(U280='Valori Consentiti - Table 1'!$M$8,5,IF(U280="X",1,0))+IF(V280='Valori Consentiti - Table 1'!$O$8,5,IF(V280="X",1,0))+IF(W280='Valori Consentiti - Table 1'!$Q$8,5,IF(W280="X",1,0))+IF(X280='Valori Consentiti - Table 1'!$S$8,5,IF(X280="X",1,0))+IF(Y280='Valori Consentiti - Table 1'!$U$8,5,IF(Y280="X",1,0))+IF(Z280='Valori Consentiti - Table 1'!$W$8,5,IF(Z280="X",1,0))+IF(AA280='Valori Consentiti - Table 1'!$Y$8,5,IF(AA280="X",1,0))+IF(AB280='Valori Consentiti - Table 1'!$AA$8,5,IF(AB280="X",1,0))+IF(AC280='Valori Consentiti - Table 1'!$AC$8,5,IF(AC280="X",1,0))+IF(AD280='Valori Consentiti - Table 1'!$AE$8,5,IF(AD280="X",1,0))+IF(AE280='Valori Consentiti - Table 1'!$AG$8,5,IF(AE280="X",1,0))+IF(AF280='Valori Consentiti - Table 1'!$AI$8,5,IF(AF280="X",1,0))+IF(AG280='Valori Consentiti - Table 1'!$AK$8,5,IF(AG280="X",1,0))+IF(AH280='Valori Consentiti - Table 1'!$AM$8,5,IF(AH280="X",1,0)),IF(G280=4,IF(S280='Valori Consentiti - Table 1'!$I$9,5,IF(S280="X",1,0))+IF(T280='Valori Consentiti - Table 1'!$K$9,5,IF(T280="X",1,0))+IF(U280='Valori Consentiti - Table 1'!$M$9,5,IF(U280="X",1,0))+IF(V280='Valori Consentiti - Table 1'!$O$9,5,IF(V280="X",1,0))+IF(W280='Valori Consentiti - Table 1'!$Q$9,5,IF(W280="X",1,0))+IF(X280='Valori Consentiti - Table 1'!$S$9,5,IF(X280="X",1,0))+IF(Y280='Valori Consentiti - Table 1'!$U$9,5,IF(Y280="X",1,0))+IF(Z280='Valori Consentiti - Table 1'!$W$9,5,IF(Z280="X",1,0))+IF(AA280='Valori Consentiti - Table 1'!$Y$9,5,IF(AA280="X",1,0))+IF(AB280='Valori Consentiti - Table 1'!$AA$9,5,IF(AB280="X",1,0))+IF(AC280='Valori Consentiti - Table 1'!$AC$9,5,IF(AC280="X",1,0))+IF(AD280='Valori Consentiti - Table 1'!$AE$9,5,IF(AD280="X",1,0))+IF(AE280='Valori Consentiti - Table 1'!$AG$9,5,IF(AE280="X",1,0))+IF(AF280='Valori Consentiti - Table 1'!$AI$9,5,IF(AF280="X",1,0))+IF(AG280='Valori Consentiti - Table 1'!$AK$9,5,IF(AG280="X",1,0))+IF(AH280='Valori Consentiti - Table 1'!$AM$9,5,IF(AH280="X",1,0)),))))</f>
        <v>0</v>
      </c>
      <c r="M280" s="16">
        <f t="shared" si="132"/>
        <v>0</v>
      </c>
      <c r="N280" s="16">
        <f t="shared" si="133"/>
        <v>16</v>
      </c>
      <c r="O280" s="16">
        <f>IF(G280=1,IF(S280='Valori Consentiti - Table 1'!$I$6,1,0)+IF(T280='Valori Consentiti - Table 1'!$K$6,1,0)+IF(U280='Valori Consentiti - Table 1'!$M$6,1,0)+IF(V280='Valori Consentiti - Table 1'!$O$6,1,0)+IF(W280='Valori Consentiti - Table 1'!$Q$6,1,0)+IF(X280='Valori Consentiti - Table 1'!$S$6,1,0)+IF(Y280='Valori Consentiti - Table 1'!$U$6,1,0)+IF(Z280='Valori Consentiti - Table 1'!$W$6,1,0)+IF(AA280='Valori Consentiti - Table 1'!$Y$6,1,0)+IF(AB280='Valori Consentiti - Table 1'!$AA$6,1,0)+IF(AC280='Valori Consentiti - Table 1'!$AC$6,1,0)+IF(AD280='Valori Consentiti - Table 1'!$AE$6,1,0)+IF(AE280='Valori Consentiti - Table 1'!$AG$6,1,0)+IF(AF280='Valori Consentiti - Table 1'!$AI$6,1,0)+IF(AG280='Valori Consentiti - Table 1'!$AK$6,1,0)+IF(AH280='Valori Consentiti - Table 1'!$AM$6,1,0),IF(G280=2,IF(S280='Valori Consentiti - Table 1'!$I$7,1,0)+IF(T280='Valori Consentiti - Table 1'!$K$7,1,0)+IF(U280='Valori Consentiti - Table 1'!$M$7,1,0)+IF(V280='Valori Consentiti - Table 1'!$O$7,1,0)+IF(W280='Valori Consentiti - Table 1'!$Q$7,1,0)+IF(X280='Valori Consentiti - Table 1'!$S$7,1,0)+IF(Y280='Valori Consentiti - Table 1'!$U$7,1,0)+IF(Z280='Valori Consentiti - Table 1'!$W$7,1,0)+IF(AA280='Valori Consentiti - Table 1'!$Y$7,1,0)+IF(AB280='Valori Consentiti - Table 1'!$AA$7,1,0)+IF(AC280='Valori Consentiti - Table 1'!$AC$7,1,0)+IF(AD280='Valori Consentiti - Table 1'!$AE$7,1,0)+IF(AE280='Valori Consentiti - Table 1'!$AG$7,1,0)+IF(AF280='Valori Consentiti - Table 1'!$AI$7,1,0)+IF(AG280='Valori Consentiti - Table 1'!$AK$7,1,0)+IF(AH280='Valori Consentiti - Table 1'!$AM$7,1,0),IF(G280=3,IF(S280='Valori Consentiti - Table 1'!$I$8,1,0)+IF(T280='Valori Consentiti - Table 1'!$K$8,1,0)+IF(U280='Valori Consentiti - Table 1'!$M$8,1,0)+IF(V280='Valori Consentiti - Table 1'!$O$8,1,0)+IF(W280='Valori Consentiti - Table 1'!$Q$8,1,0)+IF(X280='Valori Consentiti - Table 1'!$S$8,1,0)+IF(Y280='Valori Consentiti - Table 1'!$U$8,1,0)+IF(Z280='Valori Consentiti - Table 1'!$W$8,1,0)+IF(AA280='Valori Consentiti - Table 1'!$Y$8,1,0)+IF(AB280='Valori Consentiti - Table 1'!$AA$8,1,0)+IF(AC280='Valori Consentiti - Table 1'!$AC$8,1,0)+IF(AD280='Valori Consentiti - Table 1'!$AE$8,1,0)+IF(AE280='Valori Consentiti - Table 1'!$AG$8,1,0)+IF(AF280='Valori Consentiti - Table 1'!$AI$8,1,0)+IF(AG280='Valori Consentiti - Table 1'!$AK$8,1,0)+IF(AH280='Valori Consentiti - Table 1'!$AM$8,1,0),IF(G280=4,IF(S280='Valori Consentiti - Table 1'!$I$9,1,0)+IF(T280='Valori Consentiti - Table 1'!$K$9,1,0)+IF(U280='Valori Consentiti - Table 1'!$M$9,1,0)+IF(V280='Valori Consentiti - Table 1'!$O$9,1,0)+IF(W280='Valori Consentiti - Table 1'!$Q$9,1,0)+IF(X280='Valori Consentiti - Table 1'!$S$9,1,0)+IF(Y280='Valori Consentiti - Table 1'!$U$9,1,0)+IF(Z280='Valori Consentiti - Table 1'!$W$9,1,0)+IF(AA280='Valori Consentiti - Table 1'!$Y$9,1,0)+IF(AB280='Valori Consentiti - Table 1'!$AA$9,1,0)+IF(AC280='Valori Consentiti - Table 1'!$AC$9,1,0)+IF(AD280='Valori Consentiti - Table 1'!$AE$9,1,0)+IF(AE280='Valori Consentiti - Table 1'!$AG$9,1,0)+IF(AF280='Valori Consentiti - Table 1'!$AI$9,1,0)+IF(AG280='Valori Consentiti - Table 1'!$AK$9,1,0)+IF(AH280='Valori Consentiti - Table 1'!$AM$9,1,0),))))</f>
        <v>0</v>
      </c>
      <c r="P280" s="16">
        <f t="shared" si="126"/>
        <v>16</v>
      </c>
      <c r="Q280" s="16">
        <f t="shared" si="127"/>
        <v>1</v>
      </c>
      <c r="R280" s="17"/>
      <c r="S280" s="24" t="str">
        <f t="shared" si="110"/>
        <v/>
      </c>
      <c r="T280" s="25" t="str">
        <f t="shared" si="111"/>
        <v/>
      </c>
      <c r="U280" s="25" t="str">
        <f t="shared" si="112"/>
        <v/>
      </c>
      <c r="V280" s="26" t="str">
        <f t="shared" si="113"/>
        <v/>
      </c>
      <c r="W280" s="27" t="str">
        <f t="shared" si="114"/>
        <v/>
      </c>
      <c r="X280" s="25" t="str">
        <f t="shared" si="115"/>
        <v/>
      </c>
      <c r="Y280" s="25" t="str">
        <f t="shared" si="116"/>
        <v/>
      </c>
      <c r="Z280" s="26" t="str">
        <f t="shared" si="117"/>
        <v/>
      </c>
      <c r="AA280" s="27" t="str">
        <f t="shared" si="118"/>
        <v/>
      </c>
      <c r="AB280" s="25" t="str">
        <f t="shared" si="119"/>
        <v/>
      </c>
      <c r="AC280" s="25" t="str">
        <f t="shared" si="120"/>
        <v/>
      </c>
      <c r="AD280" s="26" t="str">
        <f t="shared" si="121"/>
        <v/>
      </c>
      <c r="AE280" s="27" t="str">
        <f t="shared" si="122"/>
        <v/>
      </c>
      <c r="AF280" s="25" t="str">
        <f t="shared" si="123"/>
        <v/>
      </c>
      <c r="AG280" s="25" t="str">
        <f t="shared" si="124"/>
        <v/>
      </c>
      <c r="AH280" s="26" t="str">
        <f t="shared" si="125"/>
        <v/>
      </c>
      <c r="AI280" s="29" t="b">
        <f t="shared" si="128"/>
        <v>0</v>
      </c>
      <c r="AJ280" s="29" t="b">
        <f t="shared" si="129"/>
        <v>0</v>
      </c>
      <c r="AK280" s="29" t="b">
        <f t="shared" si="130"/>
        <v>0</v>
      </c>
      <c r="AL280" s="29" t="b">
        <f t="shared" si="131"/>
        <v>0</v>
      </c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</row>
    <row r="281" spans="1:252" s="37" customFormat="1" ht="18" customHeight="1">
      <c r="A281" s="31"/>
      <c r="B281" s="31"/>
      <c r="C281" s="41"/>
      <c r="D281" s="14"/>
      <c r="E281" s="18"/>
      <c r="F281" s="31"/>
      <c r="G281" s="14"/>
      <c r="H281" s="15"/>
      <c r="I281" s="15"/>
      <c r="J281" s="15"/>
      <c r="K281" s="15"/>
      <c r="L281" s="40">
        <f>IF(G281=1,IF(S281='Valori Consentiti - Table 1'!$I$6,5,IF(S281="X",1,0))+IF(T281='Valori Consentiti - Table 1'!$K$6,5,IF(T281="X",1,0))+IF(U281='Valori Consentiti - Table 1'!$M$6,5,IF(U281="X",1,0))+IF(V281='Valori Consentiti - Table 1'!$O$6,5,IF(V281="X",1,0))+IF(W281='Valori Consentiti - Table 1'!$Q$6,5,IF(W281="X",1,0))+IF(X281='Valori Consentiti - Table 1'!$S$6,5,IF(X281="X",1,0))+IF(Y281='Valori Consentiti - Table 1'!$U$6,5,IF(Y281="X",1,0))+IF(Z281='Valori Consentiti - Table 1'!$W$6,5,IF(Z281="X",1,0))+IF(AA281='Valori Consentiti - Table 1'!$Y$6,5,IF(AA281="X",1,0))+IF(AB281='Valori Consentiti - Table 1'!$AA$6,5,IF(AB281="X",1,0))+IF(AC281='Valori Consentiti - Table 1'!$AC$6,5,IF(AC281="X",1,0))+IF(AD281='Valori Consentiti - Table 1'!$AE$6,5,IF(AD281="X",1,0))+IF(AE281='Valori Consentiti - Table 1'!$AG$6,5,IF(AE281="X",1,0))+IF(AF281='Valori Consentiti - Table 1'!$AI$6,5,IF(AF281="X",1,0))+IF(AG281='Valori Consentiti - Table 1'!$AK$6,5,IF(AG281="X",1,0))+IF(AH281='Valori Consentiti - Table 1'!$AM$6,5,IF(AH281="X",1,0)),IF(G281=2,IF(S281='Valori Consentiti - Table 1'!$I$7,5,IF(S281="X",1,0))+IF(T281='Valori Consentiti - Table 1'!$K$7,5,IF(T281="X",1,0))+IF(U281='Valori Consentiti - Table 1'!$M$7,5,IF(U281="X",1,0))+IF(V281='Valori Consentiti - Table 1'!$O$7,5,IF(V281="X",1,0))+IF(W281='Valori Consentiti - Table 1'!$Q$7,5,IF(W281="X",1,0))+IF(X281='Valori Consentiti - Table 1'!$S$7,5,IF(X281="X",1,0))+IF(Y281='Valori Consentiti - Table 1'!$U$7,5,IF(Y281="X",1,0))+IF(Z281='Valori Consentiti - Table 1'!$W$7,5,IF(Z281="X",1,0))+IF(AA281='Valori Consentiti - Table 1'!$Y$7,5,IF(AA281="X",1,0))+IF(AB281='Valori Consentiti - Table 1'!$AA$7,5,IF(AB281="X",1,0))+IF(AC281='Valori Consentiti - Table 1'!$AC$7,5,IF(AC281="X",1,0))+IF(AD281='Valori Consentiti - Table 1'!$AE$7,5,IF(AD281="X",1,0))+IF(AE281='Valori Consentiti - Table 1'!$AG$7,5,IF(AE281="X",1,0))+IF(AF281='Valori Consentiti - Table 1'!$AI$7,5,IF(AF281="X",1,0))+IF(AG281='Valori Consentiti - Table 1'!$AK$7,5,IF(AG281="X",1,0))+IF(AH281='Valori Consentiti - Table 1'!$AM$7,5,IF(AH281="X",1,0)),IF(G281=3,IF(S281='Valori Consentiti - Table 1'!$I$8,5,IF(S281="X",1,0))+IF(T281='Valori Consentiti - Table 1'!$K$8,5,IF(T281="X",1,0))+IF(U281='Valori Consentiti - Table 1'!$M$8,5,IF(U281="X",1,0))+IF(V281='Valori Consentiti - Table 1'!$O$8,5,IF(V281="X",1,0))+IF(W281='Valori Consentiti - Table 1'!$Q$8,5,IF(W281="X",1,0))+IF(X281='Valori Consentiti - Table 1'!$S$8,5,IF(X281="X",1,0))+IF(Y281='Valori Consentiti - Table 1'!$U$8,5,IF(Y281="X",1,0))+IF(Z281='Valori Consentiti - Table 1'!$W$8,5,IF(Z281="X",1,0))+IF(AA281='Valori Consentiti - Table 1'!$Y$8,5,IF(AA281="X",1,0))+IF(AB281='Valori Consentiti - Table 1'!$AA$8,5,IF(AB281="X",1,0))+IF(AC281='Valori Consentiti - Table 1'!$AC$8,5,IF(AC281="X",1,0))+IF(AD281='Valori Consentiti - Table 1'!$AE$8,5,IF(AD281="X",1,0))+IF(AE281='Valori Consentiti - Table 1'!$AG$8,5,IF(AE281="X",1,0))+IF(AF281='Valori Consentiti - Table 1'!$AI$8,5,IF(AF281="X",1,0))+IF(AG281='Valori Consentiti - Table 1'!$AK$8,5,IF(AG281="X",1,0))+IF(AH281='Valori Consentiti - Table 1'!$AM$8,5,IF(AH281="X",1,0)),IF(G281=4,IF(S281='Valori Consentiti - Table 1'!$I$9,5,IF(S281="X",1,0))+IF(T281='Valori Consentiti - Table 1'!$K$9,5,IF(T281="X",1,0))+IF(U281='Valori Consentiti - Table 1'!$M$9,5,IF(U281="X",1,0))+IF(V281='Valori Consentiti - Table 1'!$O$9,5,IF(V281="X",1,0))+IF(W281='Valori Consentiti - Table 1'!$Q$9,5,IF(W281="X",1,0))+IF(X281='Valori Consentiti - Table 1'!$S$9,5,IF(X281="X",1,0))+IF(Y281='Valori Consentiti - Table 1'!$U$9,5,IF(Y281="X",1,0))+IF(Z281='Valori Consentiti - Table 1'!$W$9,5,IF(Z281="X",1,0))+IF(AA281='Valori Consentiti - Table 1'!$Y$9,5,IF(AA281="X",1,0))+IF(AB281='Valori Consentiti - Table 1'!$AA$9,5,IF(AB281="X",1,0))+IF(AC281='Valori Consentiti - Table 1'!$AC$9,5,IF(AC281="X",1,0))+IF(AD281='Valori Consentiti - Table 1'!$AE$9,5,IF(AD281="X",1,0))+IF(AE281='Valori Consentiti - Table 1'!$AG$9,5,IF(AE281="X",1,0))+IF(AF281='Valori Consentiti - Table 1'!$AI$9,5,IF(AF281="X",1,0))+IF(AG281='Valori Consentiti - Table 1'!$AK$9,5,IF(AG281="X",1,0))+IF(AH281='Valori Consentiti - Table 1'!$AM$9,5,IF(AH281="X",1,0)),))))</f>
        <v>0</v>
      </c>
      <c r="M281" s="16">
        <f t="shared" si="132"/>
        <v>0</v>
      </c>
      <c r="N281" s="16">
        <f t="shared" si="133"/>
        <v>16</v>
      </c>
      <c r="O281" s="16">
        <f>IF(G281=1,IF(S281='Valori Consentiti - Table 1'!$I$6,1,0)+IF(T281='Valori Consentiti - Table 1'!$K$6,1,0)+IF(U281='Valori Consentiti - Table 1'!$M$6,1,0)+IF(V281='Valori Consentiti - Table 1'!$O$6,1,0)+IF(W281='Valori Consentiti - Table 1'!$Q$6,1,0)+IF(X281='Valori Consentiti - Table 1'!$S$6,1,0)+IF(Y281='Valori Consentiti - Table 1'!$U$6,1,0)+IF(Z281='Valori Consentiti - Table 1'!$W$6,1,0)+IF(AA281='Valori Consentiti - Table 1'!$Y$6,1,0)+IF(AB281='Valori Consentiti - Table 1'!$AA$6,1,0)+IF(AC281='Valori Consentiti - Table 1'!$AC$6,1,0)+IF(AD281='Valori Consentiti - Table 1'!$AE$6,1,0)+IF(AE281='Valori Consentiti - Table 1'!$AG$6,1,0)+IF(AF281='Valori Consentiti - Table 1'!$AI$6,1,0)+IF(AG281='Valori Consentiti - Table 1'!$AK$6,1,0)+IF(AH281='Valori Consentiti - Table 1'!$AM$6,1,0),IF(G281=2,IF(S281='Valori Consentiti - Table 1'!$I$7,1,0)+IF(T281='Valori Consentiti - Table 1'!$K$7,1,0)+IF(U281='Valori Consentiti - Table 1'!$M$7,1,0)+IF(V281='Valori Consentiti - Table 1'!$O$7,1,0)+IF(W281='Valori Consentiti - Table 1'!$Q$7,1,0)+IF(X281='Valori Consentiti - Table 1'!$S$7,1,0)+IF(Y281='Valori Consentiti - Table 1'!$U$7,1,0)+IF(Z281='Valori Consentiti - Table 1'!$W$7,1,0)+IF(AA281='Valori Consentiti - Table 1'!$Y$7,1,0)+IF(AB281='Valori Consentiti - Table 1'!$AA$7,1,0)+IF(AC281='Valori Consentiti - Table 1'!$AC$7,1,0)+IF(AD281='Valori Consentiti - Table 1'!$AE$7,1,0)+IF(AE281='Valori Consentiti - Table 1'!$AG$7,1,0)+IF(AF281='Valori Consentiti - Table 1'!$AI$7,1,0)+IF(AG281='Valori Consentiti - Table 1'!$AK$7,1,0)+IF(AH281='Valori Consentiti - Table 1'!$AM$7,1,0),IF(G281=3,IF(S281='Valori Consentiti - Table 1'!$I$8,1,0)+IF(T281='Valori Consentiti - Table 1'!$K$8,1,0)+IF(U281='Valori Consentiti - Table 1'!$M$8,1,0)+IF(V281='Valori Consentiti - Table 1'!$O$8,1,0)+IF(W281='Valori Consentiti - Table 1'!$Q$8,1,0)+IF(X281='Valori Consentiti - Table 1'!$S$8,1,0)+IF(Y281='Valori Consentiti - Table 1'!$U$8,1,0)+IF(Z281='Valori Consentiti - Table 1'!$W$8,1,0)+IF(AA281='Valori Consentiti - Table 1'!$Y$8,1,0)+IF(AB281='Valori Consentiti - Table 1'!$AA$8,1,0)+IF(AC281='Valori Consentiti - Table 1'!$AC$8,1,0)+IF(AD281='Valori Consentiti - Table 1'!$AE$8,1,0)+IF(AE281='Valori Consentiti - Table 1'!$AG$8,1,0)+IF(AF281='Valori Consentiti - Table 1'!$AI$8,1,0)+IF(AG281='Valori Consentiti - Table 1'!$AK$8,1,0)+IF(AH281='Valori Consentiti - Table 1'!$AM$8,1,0),IF(G281=4,IF(S281='Valori Consentiti - Table 1'!$I$9,1,0)+IF(T281='Valori Consentiti - Table 1'!$K$9,1,0)+IF(U281='Valori Consentiti - Table 1'!$M$9,1,0)+IF(V281='Valori Consentiti - Table 1'!$O$9,1,0)+IF(W281='Valori Consentiti - Table 1'!$Q$9,1,0)+IF(X281='Valori Consentiti - Table 1'!$S$9,1,0)+IF(Y281='Valori Consentiti - Table 1'!$U$9,1,0)+IF(Z281='Valori Consentiti - Table 1'!$W$9,1,0)+IF(AA281='Valori Consentiti - Table 1'!$Y$9,1,0)+IF(AB281='Valori Consentiti - Table 1'!$AA$9,1,0)+IF(AC281='Valori Consentiti - Table 1'!$AC$9,1,0)+IF(AD281='Valori Consentiti - Table 1'!$AE$9,1,0)+IF(AE281='Valori Consentiti - Table 1'!$AG$9,1,0)+IF(AF281='Valori Consentiti - Table 1'!$AI$9,1,0)+IF(AG281='Valori Consentiti - Table 1'!$AK$9,1,0)+IF(AH281='Valori Consentiti - Table 1'!$AM$9,1,0),))))</f>
        <v>0</v>
      </c>
      <c r="P281" s="16">
        <f t="shared" si="126"/>
        <v>16</v>
      </c>
      <c r="Q281" s="16">
        <f t="shared" si="127"/>
        <v>1</v>
      </c>
      <c r="R281" s="17"/>
      <c r="S281" s="24" t="str">
        <f t="shared" si="110"/>
        <v/>
      </c>
      <c r="T281" s="25" t="str">
        <f t="shared" si="111"/>
        <v/>
      </c>
      <c r="U281" s="25" t="str">
        <f t="shared" si="112"/>
        <v/>
      </c>
      <c r="V281" s="26" t="str">
        <f t="shared" si="113"/>
        <v/>
      </c>
      <c r="W281" s="27" t="str">
        <f t="shared" si="114"/>
        <v/>
      </c>
      <c r="X281" s="25" t="str">
        <f t="shared" si="115"/>
        <v/>
      </c>
      <c r="Y281" s="25" t="str">
        <f t="shared" si="116"/>
        <v/>
      </c>
      <c r="Z281" s="26" t="str">
        <f t="shared" si="117"/>
        <v/>
      </c>
      <c r="AA281" s="27" t="str">
        <f t="shared" si="118"/>
        <v/>
      </c>
      <c r="AB281" s="25" t="str">
        <f t="shared" si="119"/>
        <v/>
      </c>
      <c r="AC281" s="25" t="str">
        <f t="shared" si="120"/>
        <v/>
      </c>
      <c r="AD281" s="26" t="str">
        <f t="shared" si="121"/>
        <v/>
      </c>
      <c r="AE281" s="27" t="str">
        <f t="shared" si="122"/>
        <v/>
      </c>
      <c r="AF281" s="25" t="str">
        <f t="shared" si="123"/>
        <v/>
      </c>
      <c r="AG281" s="25" t="str">
        <f t="shared" si="124"/>
        <v/>
      </c>
      <c r="AH281" s="26" t="str">
        <f t="shared" si="125"/>
        <v/>
      </c>
      <c r="AI281" s="29" t="b">
        <f t="shared" si="128"/>
        <v>0</v>
      </c>
      <c r="AJ281" s="29" t="b">
        <f t="shared" si="129"/>
        <v>0</v>
      </c>
      <c r="AK281" s="29" t="b">
        <f t="shared" si="130"/>
        <v>0</v>
      </c>
      <c r="AL281" s="29" t="b">
        <f t="shared" si="131"/>
        <v>0</v>
      </c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</row>
    <row r="282" spans="1:252" s="37" customFormat="1" ht="18" customHeight="1">
      <c r="A282" s="31"/>
      <c r="B282" s="31"/>
      <c r="C282" s="41"/>
      <c r="D282" s="14"/>
      <c r="E282" s="18"/>
      <c r="F282" s="31"/>
      <c r="G282" s="14"/>
      <c r="H282" s="15"/>
      <c r="I282" s="15"/>
      <c r="J282" s="15"/>
      <c r="K282" s="15"/>
      <c r="L282" s="40">
        <f>IF(G282=1,IF(S282='Valori Consentiti - Table 1'!$I$6,5,IF(S282="X",1,0))+IF(T282='Valori Consentiti - Table 1'!$K$6,5,IF(T282="X",1,0))+IF(U282='Valori Consentiti - Table 1'!$M$6,5,IF(U282="X",1,0))+IF(V282='Valori Consentiti - Table 1'!$O$6,5,IF(V282="X",1,0))+IF(W282='Valori Consentiti - Table 1'!$Q$6,5,IF(W282="X",1,0))+IF(X282='Valori Consentiti - Table 1'!$S$6,5,IF(X282="X",1,0))+IF(Y282='Valori Consentiti - Table 1'!$U$6,5,IF(Y282="X",1,0))+IF(Z282='Valori Consentiti - Table 1'!$W$6,5,IF(Z282="X",1,0))+IF(AA282='Valori Consentiti - Table 1'!$Y$6,5,IF(AA282="X",1,0))+IF(AB282='Valori Consentiti - Table 1'!$AA$6,5,IF(AB282="X",1,0))+IF(AC282='Valori Consentiti - Table 1'!$AC$6,5,IF(AC282="X",1,0))+IF(AD282='Valori Consentiti - Table 1'!$AE$6,5,IF(AD282="X",1,0))+IF(AE282='Valori Consentiti - Table 1'!$AG$6,5,IF(AE282="X",1,0))+IF(AF282='Valori Consentiti - Table 1'!$AI$6,5,IF(AF282="X",1,0))+IF(AG282='Valori Consentiti - Table 1'!$AK$6,5,IF(AG282="X",1,0))+IF(AH282='Valori Consentiti - Table 1'!$AM$6,5,IF(AH282="X",1,0)),IF(G282=2,IF(S282='Valori Consentiti - Table 1'!$I$7,5,IF(S282="X",1,0))+IF(T282='Valori Consentiti - Table 1'!$K$7,5,IF(T282="X",1,0))+IF(U282='Valori Consentiti - Table 1'!$M$7,5,IF(U282="X",1,0))+IF(V282='Valori Consentiti - Table 1'!$O$7,5,IF(V282="X",1,0))+IF(W282='Valori Consentiti - Table 1'!$Q$7,5,IF(W282="X",1,0))+IF(X282='Valori Consentiti - Table 1'!$S$7,5,IF(X282="X",1,0))+IF(Y282='Valori Consentiti - Table 1'!$U$7,5,IF(Y282="X",1,0))+IF(Z282='Valori Consentiti - Table 1'!$W$7,5,IF(Z282="X",1,0))+IF(AA282='Valori Consentiti - Table 1'!$Y$7,5,IF(AA282="X",1,0))+IF(AB282='Valori Consentiti - Table 1'!$AA$7,5,IF(AB282="X",1,0))+IF(AC282='Valori Consentiti - Table 1'!$AC$7,5,IF(AC282="X",1,0))+IF(AD282='Valori Consentiti - Table 1'!$AE$7,5,IF(AD282="X",1,0))+IF(AE282='Valori Consentiti - Table 1'!$AG$7,5,IF(AE282="X",1,0))+IF(AF282='Valori Consentiti - Table 1'!$AI$7,5,IF(AF282="X",1,0))+IF(AG282='Valori Consentiti - Table 1'!$AK$7,5,IF(AG282="X",1,0))+IF(AH282='Valori Consentiti - Table 1'!$AM$7,5,IF(AH282="X",1,0)),IF(G282=3,IF(S282='Valori Consentiti - Table 1'!$I$8,5,IF(S282="X",1,0))+IF(T282='Valori Consentiti - Table 1'!$K$8,5,IF(T282="X",1,0))+IF(U282='Valori Consentiti - Table 1'!$M$8,5,IF(U282="X",1,0))+IF(V282='Valori Consentiti - Table 1'!$O$8,5,IF(V282="X",1,0))+IF(W282='Valori Consentiti - Table 1'!$Q$8,5,IF(W282="X",1,0))+IF(X282='Valori Consentiti - Table 1'!$S$8,5,IF(X282="X",1,0))+IF(Y282='Valori Consentiti - Table 1'!$U$8,5,IF(Y282="X",1,0))+IF(Z282='Valori Consentiti - Table 1'!$W$8,5,IF(Z282="X",1,0))+IF(AA282='Valori Consentiti - Table 1'!$Y$8,5,IF(AA282="X",1,0))+IF(AB282='Valori Consentiti - Table 1'!$AA$8,5,IF(AB282="X",1,0))+IF(AC282='Valori Consentiti - Table 1'!$AC$8,5,IF(AC282="X",1,0))+IF(AD282='Valori Consentiti - Table 1'!$AE$8,5,IF(AD282="X",1,0))+IF(AE282='Valori Consentiti - Table 1'!$AG$8,5,IF(AE282="X",1,0))+IF(AF282='Valori Consentiti - Table 1'!$AI$8,5,IF(AF282="X",1,0))+IF(AG282='Valori Consentiti - Table 1'!$AK$8,5,IF(AG282="X",1,0))+IF(AH282='Valori Consentiti - Table 1'!$AM$8,5,IF(AH282="X",1,0)),IF(G282=4,IF(S282='Valori Consentiti - Table 1'!$I$9,5,IF(S282="X",1,0))+IF(T282='Valori Consentiti - Table 1'!$K$9,5,IF(T282="X",1,0))+IF(U282='Valori Consentiti - Table 1'!$M$9,5,IF(U282="X",1,0))+IF(V282='Valori Consentiti - Table 1'!$O$9,5,IF(V282="X",1,0))+IF(W282='Valori Consentiti - Table 1'!$Q$9,5,IF(W282="X",1,0))+IF(X282='Valori Consentiti - Table 1'!$S$9,5,IF(X282="X",1,0))+IF(Y282='Valori Consentiti - Table 1'!$U$9,5,IF(Y282="X",1,0))+IF(Z282='Valori Consentiti - Table 1'!$W$9,5,IF(Z282="X",1,0))+IF(AA282='Valori Consentiti - Table 1'!$Y$9,5,IF(AA282="X",1,0))+IF(AB282='Valori Consentiti - Table 1'!$AA$9,5,IF(AB282="X",1,0))+IF(AC282='Valori Consentiti - Table 1'!$AC$9,5,IF(AC282="X",1,0))+IF(AD282='Valori Consentiti - Table 1'!$AE$9,5,IF(AD282="X",1,0))+IF(AE282='Valori Consentiti - Table 1'!$AG$9,5,IF(AE282="X",1,0))+IF(AF282='Valori Consentiti - Table 1'!$AI$9,5,IF(AF282="X",1,0))+IF(AG282='Valori Consentiti - Table 1'!$AK$9,5,IF(AG282="X",1,0))+IF(AH282='Valori Consentiti - Table 1'!$AM$9,5,IF(AH282="X",1,0)),))))</f>
        <v>0</v>
      </c>
      <c r="M282" s="16">
        <f t="shared" si="132"/>
        <v>0</v>
      </c>
      <c r="N282" s="16">
        <f t="shared" si="133"/>
        <v>16</v>
      </c>
      <c r="O282" s="16">
        <f>IF(G282=1,IF(S282='Valori Consentiti - Table 1'!$I$6,1,0)+IF(T282='Valori Consentiti - Table 1'!$K$6,1,0)+IF(U282='Valori Consentiti - Table 1'!$M$6,1,0)+IF(V282='Valori Consentiti - Table 1'!$O$6,1,0)+IF(W282='Valori Consentiti - Table 1'!$Q$6,1,0)+IF(X282='Valori Consentiti - Table 1'!$S$6,1,0)+IF(Y282='Valori Consentiti - Table 1'!$U$6,1,0)+IF(Z282='Valori Consentiti - Table 1'!$W$6,1,0)+IF(AA282='Valori Consentiti - Table 1'!$Y$6,1,0)+IF(AB282='Valori Consentiti - Table 1'!$AA$6,1,0)+IF(AC282='Valori Consentiti - Table 1'!$AC$6,1,0)+IF(AD282='Valori Consentiti - Table 1'!$AE$6,1,0)+IF(AE282='Valori Consentiti - Table 1'!$AG$6,1,0)+IF(AF282='Valori Consentiti - Table 1'!$AI$6,1,0)+IF(AG282='Valori Consentiti - Table 1'!$AK$6,1,0)+IF(AH282='Valori Consentiti - Table 1'!$AM$6,1,0),IF(G282=2,IF(S282='Valori Consentiti - Table 1'!$I$7,1,0)+IF(T282='Valori Consentiti - Table 1'!$K$7,1,0)+IF(U282='Valori Consentiti - Table 1'!$M$7,1,0)+IF(V282='Valori Consentiti - Table 1'!$O$7,1,0)+IF(W282='Valori Consentiti - Table 1'!$Q$7,1,0)+IF(X282='Valori Consentiti - Table 1'!$S$7,1,0)+IF(Y282='Valori Consentiti - Table 1'!$U$7,1,0)+IF(Z282='Valori Consentiti - Table 1'!$W$7,1,0)+IF(AA282='Valori Consentiti - Table 1'!$Y$7,1,0)+IF(AB282='Valori Consentiti - Table 1'!$AA$7,1,0)+IF(AC282='Valori Consentiti - Table 1'!$AC$7,1,0)+IF(AD282='Valori Consentiti - Table 1'!$AE$7,1,0)+IF(AE282='Valori Consentiti - Table 1'!$AG$7,1,0)+IF(AF282='Valori Consentiti - Table 1'!$AI$7,1,0)+IF(AG282='Valori Consentiti - Table 1'!$AK$7,1,0)+IF(AH282='Valori Consentiti - Table 1'!$AM$7,1,0),IF(G282=3,IF(S282='Valori Consentiti - Table 1'!$I$8,1,0)+IF(T282='Valori Consentiti - Table 1'!$K$8,1,0)+IF(U282='Valori Consentiti - Table 1'!$M$8,1,0)+IF(V282='Valori Consentiti - Table 1'!$O$8,1,0)+IF(W282='Valori Consentiti - Table 1'!$Q$8,1,0)+IF(X282='Valori Consentiti - Table 1'!$S$8,1,0)+IF(Y282='Valori Consentiti - Table 1'!$U$8,1,0)+IF(Z282='Valori Consentiti - Table 1'!$W$8,1,0)+IF(AA282='Valori Consentiti - Table 1'!$Y$8,1,0)+IF(AB282='Valori Consentiti - Table 1'!$AA$8,1,0)+IF(AC282='Valori Consentiti - Table 1'!$AC$8,1,0)+IF(AD282='Valori Consentiti - Table 1'!$AE$8,1,0)+IF(AE282='Valori Consentiti - Table 1'!$AG$8,1,0)+IF(AF282='Valori Consentiti - Table 1'!$AI$8,1,0)+IF(AG282='Valori Consentiti - Table 1'!$AK$8,1,0)+IF(AH282='Valori Consentiti - Table 1'!$AM$8,1,0),IF(G282=4,IF(S282='Valori Consentiti - Table 1'!$I$9,1,0)+IF(T282='Valori Consentiti - Table 1'!$K$9,1,0)+IF(U282='Valori Consentiti - Table 1'!$M$9,1,0)+IF(V282='Valori Consentiti - Table 1'!$O$9,1,0)+IF(W282='Valori Consentiti - Table 1'!$Q$9,1,0)+IF(X282='Valori Consentiti - Table 1'!$S$9,1,0)+IF(Y282='Valori Consentiti - Table 1'!$U$9,1,0)+IF(Z282='Valori Consentiti - Table 1'!$W$9,1,0)+IF(AA282='Valori Consentiti - Table 1'!$Y$9,1,0)+IF(AB282='Valori Consentiti - Table 1'!$AA$9,1,0)+IF(AC282='Valori Consentiti - Table 1'!$AC$9,1,0)+IF(AD282='Valori Consentiti - Table 1'!$AE$9,1,0)+IF(AE282='Valori Consentiti - Table 1'!$AG$9,1,0)+IF(AF282='Valori Consentiti - Table 1'!$AI$9,1,0)+IF(AG282='Valori Consentiti - Table 1'!$AK$9,1,0)+IF(AH282='Valori Consentiti - Table 1'!$AM$9,1,0),))))</f>
        <v>0</v>
      </c>
      <c r="P282" s="16">
        <f t="shared" si="126"/>
        <v>16</v>
      </c>
      <c r="Q282" s="16">
        <f t="shared" si="127"/>
        <v>1</v>
      </c>
      <c r="R282" s="17"/>
      <c r="S282" s="24" t="str">
        <f t="shared" si="110"/>
        <v/>
      </c>
      <c r="T282" s="25" t="str">
        <f t="shared" si="111"/>
        <v/>
      </c>
      <c r="U282" s="25" t="str">
        <f t="shared" si="112"/>
        <v/>
      </c>
      <c r="V282" s="26" t="str">
        <f t="shared" si="113"/>
        <v/>
      </c>
      <c r="W282" s="27" t="str">
        <f t="shared" si="114"/>
        <v/>
      </c>
      <c r="X282" s="25" t="str">
        <f t="shared" si="115"/>
        <v/>
      </c>
      <c r="Y282" s="25" t="str">
        <f t="shared" si="116"/>
        <v/>
      </c>
      <c r="Z282" s="26" t="str">
        <f t="shared" si="117"/>
        <v/>
      </c>
      <c r="AA282" s="27" t="str">
        <f t="shared" si="118"/>
        <v/>
      </c>
      <c r="AB282" s="25" t="str">
        <f t="shared" si="119"/>
        <v/>
      </c>
      <c r="AC282" s="25" t="str">
        <f t="shared" si="120"/>
        <v/>
      </c>
      <c r="AD282" s="26" t="str">
        <f t="shared" si="121"/>
        <v/>
      </c>
      <c r="AE282" s="27" t="str">
        <f t="shared" si="122"/>
        <v/>
      </c>
      <c r="AF282" s="25" t="str">
        <f t="shared" si="123"/>
        <v/>
      </c>
      <c r="AG282" s="25" t="str">
        <f t="shared" si="124"/>
        <v/>
      </c>
      <c r="AH282" s="26" t="str">
        <f t="shared" si="125"/>
        <v/>
      </c>
      <c r="AI282" s="29" t="b">
        <f t="shared" si="128"/>
        <v>0</v>
      </c>
      <c r="AJ282" s="29" t="b">
        <f t="shared" si="129"/>
        <v>0</v>
      </c>
      <c r="AK282" s="29" t="b">
        <f t="shared" si="130"/>
        <v>0</v>
      </c>
      <c r="AL282" s="29" t="b">
        <f t="shared" si="131"/>
        <v>0</v>
      </c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</row>
    <row r="283" spans="1:252" s="37" customFormat="1" ht="18" customHeight="1">
      <c r="A283" s="31"/>
      <c r="B283" s="31"/>
      <c r="C283" s="41"/>
      <c r="D283" s="14"/>
      <c r="E283" s="18"/>
      <c r="F283" s="31"/>
      <c r="G283" s="14"/>
      <c r="H283" s="15"/>
      <c r="I283" s="15"/>
      <c r="J283" s="15"/>
      <c r="K283" s="15"/>
      <c r="L283" s="40">
        <f>IF(G283=1,IF(S283='Valori Consentiti - Table 1'!$I$6,5,IF(S283="X",1,0))+IF(T283='Valori Consentiti - Table 1'!$K$6,5,IF(T283="X",1,0))+IF(U283='Valori Consentiti - Table 1'!$M$6,5,IF(U283="X",1,0))+IF(V283='Valori Consentiti - Table 1'!$O$6,5,IF(V283="X",1,0))+IF(W283='Valori Consentiti - Table 1'!$Q$6,5,IF(W283="X",1,0))+IF(X283='Valori Consentiti - Table 1'!$S$6,5,IF(X283="X",1,0))+IF(Y283='Valori Consentiti - Table 1'!$U$6,5,IF(Y283="X",1,0))+IF(Z283='Valori Consentiti - Table 1'!$W$6,5,IF(Z283="X",1,0))+IF(AA283='Valori Consentiti - Table 1'!$Y$6,5,IF(AA283="X",1,0))+IF(AB283='Valori Consentiti - Table 1'!$AA$6,5,IF(AB283="X",1,0))+IF(AC283='Valori Consentiti - Table 1'!$AC$6,5,IF(AC283="X",1,0))+IF(AD283='Valori Consentiti - Table 1'!$AE$6,5,IF(AD283="X",1,0))+IF(AE283='Valori Consentiti - Table 1'!$AG$6,5,IF(AE283="X",1,0))+IF(AF283='Valori Consentiti - Table 1'!$AI$6,5,IF(AF283="X",1,0))+IF(AG283='Valori Consentiti - Table 1'!$AK$6,5,IF(AG283="X",1,0))+IF(AH283='Valori Consentiti - Table 1'!$AM$6,5,IF(AH283="X",1,0)),IF(G283=2,IF(S283='Valori Consentiti - Table 1'!$I$7,5,IF(S283="X",1,0))+IF(T283='Valori Consentiti - Table 1'!$K$7,5,IF(T283="X",1,0))+IF(U283='Valori Consentiti - Table 1'!$M$7,5,IF(U283="X",1,0))+IF(V283='Valori Consentiti - Table 1'!$O$7,5,IF(V283="X",1,0))+IF(W283='Valori Consentiti - Table 1'!$Q$7,5,IF(W283="X",1,0))+IF(X283='Valori Consentiti - Table 1'!$S$7,5,IF(X283="X",1,0))+IF(Y283='Valori Consentiti - Table 1'!$U$7,5,IF(Y283="X",1,0))+IF(Z283='Valori Consentiti - Table 1'!$W$7,5,IF(Z283="X",1,0))+IF(AA283='Valori Consentiti - Table 1'!$Y$7,5,IF(AA283="X",1,0))+IF(AB283='Valori Consentiti - Table 1'!$AA$7,5,IF(AB283="X",1,0))+IF(AC283='Valori Consentiti - Table 1'!$AC$7,5,IF(AC283="X",1,0))+IF(AD283='Valori Consentiti - Table 1'!$AE$7,5,IF(AD283="X",1,0))+IF(AE283='Valori Consentiti - Table 1'!$AG$7,5,IF(AE283="X",1,0))+IF(AF283='Valori Consentiti - Table 1'!$AI$7,5,IF(AF283="X",1,0))+IF(AG283='Valori Consentiti - Table 1'!$AK$7,5,IF(AG283="X",1,0))+IF(AH283='Valori Consentiti - Table 1'!$AM$7,5,IF(AH283="X",1,0)),IF(G283=3,IF(S283='Valori Consentiti - Table 1'!$I$8,5,IF(S283="X",1,0))+IF(T283='Valori Consentiti - Table 1'!$K$8,5,IF(T283="X",1,0))+IF(U283='Valori Consentiti - Table 1'!$M$8,5,IF(U283="X",1,0))+IF(V283='Valori Consentiti - Table 1'!$O$8,5,IF(V283="X",1,0))+IF(W283='Valori Consentiti - Table 1'!$Q$8,5,IF(W283="X",1,0))+IF(X283='Valori Consentiti - Table 1'!$S$8,5,IF(X283="X",1,0))+IF(Y283='Valori Consentiti - Table 1'!$U$8,5,IF(Y283="X",1,0))+IF(Z283='Valori Consentiti - Table 1'!$W$8,5,IF(Z283="X",1,0))+IF(AA283='Valori Consentiti - Table 1'!$Y$8,5,IF(AA283="X",1,0))+IF(AB283='Valori Consentiti - Table 1'!$AA$8,5,IF(AB283="X",1,0))+IF(AC283='Valori Consentiti - Table 1'!$AC$8,5,IF(AC283="X",1,0))+IF(AD283='Valori Consentiti - Table 1'!$AE$8,5,IF(AD283="X",1,0))+IF(AE283='Valori Consentiti - Table 1'!$AG$8,5,IF(AE283="X",1,0))+IF(AF283='Valori Consentiti - Table 1'!$AI$8,5,IF(AF283="X",1,0))+IF(AG283='Valori Consentiti - Table 1'!$AK$8,5,IF(AG283="X",1,0))+IF(AH283='Valori Consentiti - Table 1'!$AM$8,5,IF(AH283="X",1,0)),IF(G283=4,IF(S283='Valori Consentiti - Table 1'!$I$9,5,IF(S283="X",1,0))+IF(T283='Valori Consentiti - Table 1'!$K$9,5,IF(T283="X",1,0))+IF(U283='Valori Consentiti - Table 1'!$M$9,5,IF(U283="X",1,0))+IF(V283='Valori Consentiti - Table 1'!$O$9,5,IF(V283="X",1,0))+IF(W283='Valori Consentiti - Table 1'!$Q$9,5,IF(W283="X",1,0))+IF(X283='Valori Consentiti - Table 1'!$S$9,5,IF(X283="X",1,0))+IF(Y283='Valori Consentiti - Table 1'!$U$9,5,IF(Y283="X",1,0))+IF(Z283='Valori Consentiti - Table 1'!$W$9,5,IF(Z283="X",1,0))+IF(AA283='Valori Consentiti - Table 1'!$Y$9,5,IF(AA283="X",1,0))+IF(AB283='Valori Consentiti - Table 1'!$AA$9,5,IF(AB283="X",1,0))+IF(AC283='Valori Consentiti - Table 1'!$AC$9,5,IF(AC283="X",1,0))+IF(AD283='Valori Consentiti - Table 1'!$AE$9,5,IF(AD283="X",1,0))+IF(AE283='Valori Consentiti - Table 1'!$AG$9,5,IF(AE283="X",1,0))+IF(AF283='Valori Consentiti - Table 1'!$AI$9,5,IF(AF283="X",1,0))+IF(AG283='Valori Consentiti - Table 1'!$AK$9,5,IF(AG283="X",1,0))+IF(AH283='Valori Consentiti - Table 1'!$AM$9,5,IF(AH283="X",1,0)),))))</f>
        <v>0</v>
      </c>
      <c r="M283" s="16">
        <f t="shared" si="132"/>
        <v>0</v>
      </c>
      <c r="N283" s="16">
        <f t="shared" si="133"/>
        <v>16</v>
      </c>
      <c r="O283" s="16">
        <f>IF(G283=1,IF(S283='Valori Consentiti - Table 1'!$I$6,1,0)+IF(T283='Valori Consentiti - Table 1'!$K$6,1,0)+IF(U283='Valori Consentiti - Table 1'!$M$6,1,0)+IF(V283='Valori Consentiti - Table 1'!$O$6,1,0)+IF(W283='Valori Consentiti - Table 1'!$Q$6,1,0)+IF(X283='Valori Consentiti - Table 1'!$S$6,1,0)+IF(Y283='Valori Consentiti - Table 1'!$U$6,1,0)+IF(Z283='Valori Consentiti - Table 1'!$W$6,1,0)+IF(AA283='Valori Consentiti - Table 1'!$Y$6,1,0)+IF(AB283='Valori Consentiti - Table 1'!$AA$6,1,0)+IF(AC283='Valori Consentiti - Table 1'!$AC$6,1,0)+IF(AD283='Valori Consentiti - Table 1'!$AE$6,1,0)+IF(AE283='Valori Consentiti - Table 1'!$AG$6,1,0)+IF(AF283='Valori Consentiti - Table 1'!$AI$6,1,0)+IF(AG283='Valori Consentiti - Table 1'!$AK$6,1,0)+IF(AH283='Valori Consentiti - Table 1'!$AM$6,1,0),IF(G283=2,IF(S283='Valori Consentiti - Table 1'!$I$7,1,0)+IF(T283='Valori Consentiti - Table 1'!$K$7,1,0)+IF(U283='Valori Consentiti - Table 1'!$M$7,1,0)+IF(V283='Valori Consentiti - Table 1'!$O$7,1,0)+IF(W283='Valori Consentiti - Table 1'!$Q$7,1,0)+IF(X283='Valori Consentiti - Table 1'!$S$7,1,0)+IF(Y283='Valori Consentiti - Table 1'!$U$7,1,0)+IF(Z283='Valori Consentiti - Table 1'!$W$7,1,0)+IF(AA283='Valori Consentiti - Table 1'!$Y$7,1,0)+IF(AB283='Valori Consentiti - Table 1'!$AA$7,1,0)+IF(AC283='Valori Consentiti - Table 1'!$AC$7,1,0)+IF(AD283='Valori Consentiti - Table 1'!$AE$7,1,0)+IF(AE283='Valori Consentiti - Table 1'!$AG$7,1,0)+IF(AF283='Valori Consentiti - Table 1'!$AI$7,1,0)+IF(AG283='Valori Consentiti - Table 1'!$AK$7,1,0)+IF(AH283='Valori Consentiti - Table 1'!$AM$7,1,0),IF(G283=3,IF(S283='Valori Consentiti - Table 1'!$I$8,1,0)+IF(T283='Valori Consentiti - Table 1'!$K$8,1,0)+IF(U283='Valori Consentiti - Table 1'!$M$8,1,0)+IF(V283='Valori Consentiti - Table 1'!$O$8,1,0)+IF(W283='Valori Consentiti - Table 1'!$Q$8,1,0)+IF(X283='Valori Consentiti - Table 1'!$S$8,1,0)+IF(Y283='Valori Consentiti - Table 1'!$U$8,1,0)+IF(Z283='Valori Consentiti - Table 1'!$W$8,1,0)+IF(AA283='Valori Consentiti - Table 1'!$Y$8,1,0)+IF(AB283='Valori Consentiti - Table 1'!$AA$8,1,0)+IF(AC283='Valori Consentiti - Table 1'!$AC$8,1,0)+IF(AD283='Valori Consentiti - Table 1'!$AE$8,1,0)+IF(AE283='Valori Consentiti - Table 1'!$AG$8,1,0)+IF(AF283='Valori Consentiti - Table 1'!$AI$8,1,0)+IF(AG283='Valori Consentiti - Table 1'!$AK$8,1,0)+IF(AH283='Valori Consentiti - Table 1'!$AM$8,1,0),IF(G283=4,IF(S283='Valori Consentiti - Table 1'!$I$9,1,0)+IF(T283='Valori Consentiti - Table 1'!$K$9,1,0)+IF(U283='Valori Consentiti - Table 1'!$M$9,1,0)+IF(V283='Valori Consentiti - Table 1'!$O$9,1,0)+IF(W283='Valori Consentiti - Table 1'!$Q$9,1,0)+IF(X283='Valori Consentiti - Table 1'!$S$9,1,0)+IF(Y283='Valori Consentiti - Table 1'!$U$9,1,0)+IF(Z283='Valori Consentiti - Table 1'!$W$9,1,0)+IF(AA283='Valori Consentiti - Table 1'!$Y$9,1,0)+IF(AB283='Valori Consentiti - Table 1'!$AA$9,1,0)+IF(AC283='Valori Consentiti - Table 1'!$AC$9,1,0)+IF(AD283='Valori Consentiti - Table 1'!$AE$9,1,0)+IF(AE283='Valori Consentiti - Table 1'!$AG$9,1,0)+IF(AF283='Valori Consentiti - Table 1'!$AI$9,1,0)+IF(AG283='Valori Consentiti - Table 1'!$AK$9,1,0)+IF(AH283='Valori Consentiti - Table 1'!$AM$9,1,0),))))</f>
        <v>0</v>
      </c>
      <c r="P283" s="16">
        <f t="shared" si="126"/>
        <v>16</v>
      </c>
      <c r="Q283" s="16">
        <f t="shared" si="127"/>
        <v>1</v>
      </c>
      <c r="R283" s="17"/>
      <c r="S283" s="24" t="str">
        <f t="shared" si="110"/>
        <v/>
      </c>
      <c r="T283" s="25" t="str">
        <f t="shared" si="111"/>
        <v/>
      </c>
      <c r="U283" s="25" t="str">
        <f t="shared" si="112"/>
        <v/>
      </c>
      <c r="V283" s="26" t="str">
        <f t="shared" si="113"/>
        <v/>
      </c>
      <c r="W283" s="27" t="str">
        <f t="shared" si="114"/>
        <v/>
      </c>
      <c r="X283" s="25" t="str">
        <f t="shared" si="115"/>
        <v/>
      </c>
      <c r="Y283" s="25" t="str">
        <f t="shared" si="116"/>
        <v/>
      </c>
      <c r="Z283" s="26" t="str">
        <f t="shared" si="117"/>
        <v/>
      </c>
      <c r="AA283" s="27" t="str">
        <f t="shared" si="118"/>
        <v/>
      </c>
      <c r="AB283" s="25" t="str">
        <f t="shared" si="119"/>
        <v/>
      </c>
      <c r="AC283" s="25" t="str">
        <f t="shared" si="120"/>
        <v/>
      </c>
      <c r="AD283" s="26" t="str">
        <f t="shared" si="121"/>
        <v/>
      </c>
      <c r="AE283" s="27" t="str">
        <f t="shared" si="122"/>
        <v/>
      </c>
      <c r="AF283" s="25" t="str">
        <f t="shared" si="123"/>
        <v/>
      </c>
      <c r="AG283" s="25" t="str">
        <f t="shared" si="124"/>
        <v/>
      </c>
      <c r="AH283" s="26" t="str">
        <f t="shared" si="125"/>
        <v/>
      </c>
      <c r="AI283" s="29" t="b">
        <f t="shared" si="128"/>
        <v>0</v>
      </c>
      <c r="AJ283" s="29" t="b">
        <f t="shared" si="129"/>
        <v>0</v>
      </c>
      <c r="AK283" s="29" t="b">
        <f t="shared" si="130"/>
        <v>0</v>
      </c>
      <c r="AL283" s="29" t="b">
        <f t="shared" si="131"/>
        <v>0</v>
      </c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</row>
    <row r="284" spans="1:252" s="37" customFormat="1" ht="18" customHeight="1">
      <c r="A284" s="31"/>
      <c r="B284" s="31"/>
      <c r="C284" s="41"/>
      <c r="D284" s="14"/>
      <c r="E284" s="18"/>
      <c r="F284" s="31"/>
      <c r="G284" s="14"/>
      <c r="H284" s="15"/>
      <c r="I284" s="15"/>
      <c r="J284" s="15"/>
      <c r="K284" s="15"/>
      <c r="L284" s="40">
        <f>IF(G284=1,IF(S284='Valori Consentiti - Table 1'!$I$6,5,IF(S284="X",1,0))+IF(T284='Valori Consentiti - Table 1'!$K$6,5,IF(T284="X",1,0))+IF(U284='Valori Consentiti - Table 1'!$M$6,5,IF(U284="X",1,0))+IF(V284='Valori Consentiti - Table 1'!$O$6,5,IF(V284="X",1,0))+IF(W284='Valori Consentiti - Table 1'!$Q$6,5,IF(W284="X",1,0))+IF(X284='Valori Consentiti - Table 1'!$S$6,5,IF(X284="X",1,0))+IF(Y284='Valori Consentiti - Table 1'!$U$6,5,IF(Y284="X",1,0))+IF(Z284='Valori Consentiti - Table 1'!$W$6,5,IF(Z284="X",1,0))+IF(AA284='Valori Consentiti - Table 1'!$Y$6,5,IF(AA284="X",1,0))+IF(AB284='Valori Consentiti - Table 1'!$AA$6,5,IF(AB284="X",1,0))+IF(AC284='Valori Consentiti - Table 1'!$AC$6,5,IF(AC284="X",1,0))+IF(AD284='Valori Consentiti - Table 1'!$AE$6,5,IF(AD284="X",1,0))+IF(AE284='Valori Consentiti - Table 1'!$AG$6,5,IF(AE284="X",1,0))+IF(AF284='Valori Consentiti - Table 1'!$AI$6,5,IF(AF284="X",1,0))+IF(AG284='Valori Consentiti - Table 1'!$AK$6,5,IF(AG284="X",1,0))+IF(AH284='Valori Consentiti - Table 1'!$AM$6,5,IF(AH284="X",1,0)),IF(G284=2,IF(S284='Valori Consentiti - Table 1'!$I$7,5,IF(S284="X",1,0))+IF(T284='Valori Consentiti - Table 1'!$K$7,5,IF(T284="X",1,0))+IF(U284='Valori Consentiti - Table 1'!$M$7,5,IF(U284="X",1,0))+IF(V284='Valori Consentiti - Table 1'!$O$7,5,IF(V284="X",1,0))+IF(W284='Valori Consentiti - Table 1'!$Q$7,5,IF(W284="X",1,0))+IF(X284='Valori Consentiti - Table 1'!$S$7,5,IF(X284="X",1,0))+IF(Y284='Valori Consentiti - Table 1'!$U$7,5,IF(Y284="X",1,0))+IF(Z284='Valori Consentiti - Table 1'!$W$7,5,IF(Z284="X",1,0))+IF(AA284='Valori Consentiti - Table 1'!$Y$7,5,IF(AA284="X",1,0))+IF(AB284='Valori Consentiti - Table 1'!$AA$7,5,IF(AB284="X",1,0))+IF(AC284='Valori Consentiti - Table 1'!$AC$7,5,IF(AC284="X",1,0))+IF(AD284='Valori Consentiti - Table 1'!$AE$7,5,IF(AD284="X",1,0))+IF(AE284='Valori Consentiti - Table 1'!$AG$7,5,IF(AE284="X",1,0))+IF(AF284='Valori Consentiti - Table 1'!$AI$7,5,IF(AF284="X",1,0))+IF(AG284='Valori Consentiti - Table 1'!$AK$7,5,IF(AG284="X",1,0))+IF(AH284='Valori Consentiti - Table 1'!$AM$7,5,IF(AH284="X",1,0)),IF(G284=3,IF(S284='Valori Consentiti - Table 1'!$I$8,5,IF(S284="X",1,0))+IF(T284='Valori Consentiti - Table 1'!$K$8,5,IF(T284="X",1,0))+IF(U284='Valori Consentiti - Table 1'!$M$8,5,IF(U284="X",1,0))+IF(V284='Valori Consentiti - Table 1'!$O$8,5,IF(V284="X",1,0))+IF(W284='Valori Consentiti - Table 1'!$Q$8,5,IF(W284="X",1,0))+IF(X284='Valori Consentiti - Table 1'!$S$8,5,IF(X284="X",1,0))+IF(Y284='Valori Consentiti - Table 1'!$U$8,5,IF(Y284="X",1,0))+IF(Z284='Valori Consentiti - Table 1'!$W$8,5,IF(Z284="X",1,0))+IF(AA284='Valori Consentiti - Table 1'!$Y$8,5,IF(AA284="X",1,0))+IF(AB284='Valori Consentiti - Table 1'!$AA$8,5,IF(AB284="X",1,0))+IF(AC284='Valori Consentiti - Table 1'!$AC$8,5,IF(AC284="X",1,0))+IF(AD284='Valori Consentiti - Table 1'!$AE$8,5,IF(AD284="X",1,0))+IF(AE284='Valori Consentiti - Table 1'!$AG$8,5,IF(AE284="X",1,0))+IF(AF284='Valori Consentiti - Table 1'!$AI$8,5,IF(AF284="X",1,0))+IF(AG284='Valori Consentiti - Table 1'!$AK$8,5,IF(AG284="X",1,0))+IF(AH284='Valori Consentiti - Table 1'!$AM$8,5,IF(AH284="X",1,0)),IF(G284=4,IF(S284='Valori Consentiti - Table 1'!$I$9,5,IF(S284="X",1,0))+IF(T284='Valori Consentiti - Table 1'!$K$9,5,IF(T284="X",1,0))+IF(U284='Valori Consentiti - Table 1'!$M$9,5,IF(U284="X",1,0))+IF(V284='Valori Consentiti - Table 1'!$O$9,5,IF(V284="X",1,0))+IF(W284='Valori Consentiti - Table 1'!$Q$9,5,IF(W284="X",1,0))+IF(X284='Valori Consentiti - Table 1'!$S$9,5,IF(X284="X",1,0))+IF(Y284='Valori Consentiti - Table 1'!$U$9,5,IF(Y284="X",1,0))+IF(Z284='Valori Consentiti - Table 1'!$W$9,5,IF(Z284="X",1,0))+IF(AA284='Valori Consentiti - Table 1'!$Y$9,5,IF(AA284="X",1,0))+IF(AB284='Valori Consentiti - Table 1'!$AA$9,5,IF(AB284="X",1,0))+IF(AC284='Valori Consentiti - Table 1'!$AC$9,5,IF(AC284="X",1,0))+IF(AD284='Valori Consentiti - Table 1'!$AE$9,5,IF(AD284="X",1,0))+IF(AE284='Valori Consentiti - Table 1'!$AG$9,5,IF(AE284="X",1,0))+IF(AF284='Valori Consentiti - Table 1'!$AI$9,5,IF(AF284="X",1,0))+IF(AG284='Valori Consentiti - Table 1'!$AK$9,5,IF(AG284="X",1,0))+IF(AH284='Valori Consentiti - Table 1'!$AM$9,5,IF(AH284="X",1,0)),))))</f>
        <v>0</v>
      </c>
      <c r="M284" s="16">
        <f t="shared" si="132"/>
        <v>0</v>
      </c>
      <c r="N284" s="16">
        <f t="shared" si="133"/>
        <v>16</v>
      </c>
      <c r="O284" s="16">
        <f>IF(G284=1,IF(S284='Valori Consentiti - Table 1'!$I$6,1,0)+IF(T284='Valori Consentiti - Table 1'!$K$6,1,0)+IF(U284='Valori Consentiti - Table 1'!$M$6,1,0)+IF(V284='Valori Consentiti - Table 1'!$O$6,1,0)+IF(W284='Valori Consentiti - Table 1'!$Q$6,1,0)+IF(X284='Valori Consentiti - Table 1'!$S$6,1,0)+IF(Y284='Valori Consentiti - Table 1'!$U$6,1,0)+IF(Z284='Valori Consentiti - Table 1'!$W$6,1,0)+IF(AA284='Valori Consentiti - Table 1'!$Y$6,1,0)+IF(AB284='Valori Consentiti - Table 1'!$AA$6,1,0)+IF(AC284='Valori Consentiti - Table 1'!$AC$6,1,0)+IF(AD284='Valori Consentiti - Table 1'!$AE$6,1,0)+IF(AE284='Valori Consentiti - Table 1'!$AG$6,1,0)+IF(AF284='Valori Consentiti - Table 1'!$AI$6,1,0)+IF(AG284='Valori Consentiti - Table 1'!$AK$6,1,0)+IF(AH284='Valori Consentiti - Table 1'!$AM$6,1,0),IF(G284=2,IF(S284='Valori Consentiti - Table 1'!$I$7,1,0)+IF(T284='Valori Consentiti - Table 1'!$K$7,1,0)+IF(U284='Valori Consentiti - Table 1'!$M$7,1,0)+IF(V284='Valori Consentiti - Table 1'!$O$7,1,0)+IF(W284='Valori Consentiti - Table 1'!$Q$7,1,0)+IF(X284='Valori Consentiti - Table 1'!$S$7,1,0)+IF(Y284='Valori Consentiti - Table 1'!$U$7,1,0)+IF(Z284='Valori Consentiti - Table 1'!$W$7,1,0)+IF(AA284='Valori Consentiti - Table 1'!$Y$7,1,0)+IF(AB284='Valori Consentiti - Table 1'!$AA$7,1,0)+IF(AC284='Valori Consentiti - Table 1'!$AC$7,1,0)+IF(AD284='Valori Consentiti - Table 1'!$AE$7,1,0)+IF(AE284='Valori Consentiti - Table 1'!$AG$7,1,0)+IF(AF284='Valori Consentiti - Table 1'!$AI$7,1,0)+IF(AG284='Valori Consentiti - Table 1'!$AK$7,1,0)+IF(AH284='Valori Consentiti - Table 1'!$AM$7,1,0),IF(G284=3,IF(S284='Valori Consentiti - Table 1'!$I$8,1,0)+IF(T284='Valori Consentiti - Table 1'!$K$8,1,0)+IF(U284='Valori Consentiti - Table 1'!$M$8,1,0)+IF(V284='Valori Consentiti - Table 1'!$O$8,1,0)+IF(W284='Valori Consentiti - Table 1'!$Q$8,1,0)+IF(X284='Valori Consentiti - Table 1'!$S$8,1,0)+IF(Y284='Valori Consentiti - Table 1'!$U$8,1,0)+IF(Z284='Valori Consentiti - Table 1'!$W$8,1,0)+IF(AA284='Valori Consentiti - Table 1'!$Y$8,1,0)+IF(AB284='Valori Consentiti - Table 1'!$AA$8,1,0)+IF(AC284='Valori Consentiti - Table 1'!$AC$8,1,0)+IF(AD284='Valori Consentiti - Table 1'!$AE$8,1,0)+IF(AE284='Valori Consentiti - Table 1'!$AG$8,1,0)+IF(AF284='Valori Consentiti - Table 1'!$AI$8,1,0)+IF(AG284='Valori Consentiti - Table 1'!$AK$8,1,0)+IF(AH284='Valori Consentiti - Table 1'!$AM$8,1,0),IF(G284=4,IF(S284='Valori Consentiti - Table 1'!$I$9,1,0)+IF(T284='Valori Consentiti - Table 1'!$K$9,1,0)+IF(U284='Valori Consentiti - Table 1'!$M$9,1,0)+IF(V284='Valori Consentiti - Table 1'!$O$9,1,0)+IF(W284='Valori Consentiti - Table 1'!$Q$9,1,0)+IF(X284='Valori Consentiti - Table 1'!$S$9,1,0)+IF(Y284='Valori Consentiti - Table 1'!$U$9,1,0)+IF(Z284='Valori Consentiti - Table 1'!$W$9,1,0)+IF(AA284='Valori Consentiti - Table 1'!$Y$9,1,0)+IF(AB284='Valori Consentiti - Table 1'!$AA$9,1,0)+IF(AC284='Valori Consentiti - Table 1'!$AC$9,1,0)+IF(AD284='Valori Consentiti - Table 1'!$AE$9,1,0)+IF(AE284='Valori Consentiti - Table 1'!$AG$9,1,0)+IF(AF284='Valori Consentiti - Table 1'!$AI$9,1,0)+IF(AG284='Valori Consentiti - Table 1'!$AK$9,1,0)+IF(AH284='Valori Consentiti - Table 1'!$AM$9,1,0),))))</f>
        <v>0</v>
      </c>
      <c r="P284" s="16">
        <f t="shared" si="126"/>
        <v>16</v>
      </c>
      <c r="Q284" s="16">
        <f t="shared" si="127"/>
        <v>1</v>
      </c>
      <c r="R284" s="17"/>
      <c r="S284" s="24" t="str">
        <f t="shared" si="110"/>
        <v/>
      </c>
      <c r="T284" s="25" t="str">
        <f t="shared" si="111"/>
        <v/>
      </c>
      <c r="U284" s="25" t="str">
        <f t="shared" si="112"/>
        <v/>
      </c>
      <c r="V284" s="26" t="str">
        <f t="shared" si="113"/>
        <v/>
      </c>
      <c r="W284" s="27" t="str">
        <f t="shared" si="114"/>
        <v/>
      </c>
      <c r="X284" s="25" t="str">
        <f t="shared" si="115"/>
        <v/>
      </c>
      <c r="Y284" s="25" t="str">
        <f t="shared" si="116"/>
        <v/>
      </c>
      <c r="Z284" s="26" t="str">
        <f t="shared" si="117"/>
        <v/>
      </c>
      <c r="AA284" s="27" t="str">
        <f t="shared" si="118"/>
        <v/>
      </c>
      <c r="AB284" s="25" t="str">
        <f t="shared" si="119"/>
        <v/>
      </c>
      <c r="AC284" s="25" t="str">
        <f t="shared" si="120"/>
        <v/>
      </c>
      <c r="AD284" s="26" t="str">
        <f t="shared" si="121"/>
        <v/>
      </c>
      <c r="AE284" s="27" t="str">
        <f t="shared" si="122"/>
        <v/>
      </c>
      <c r="AF284" s="25" t="str">
        <f t="shared" si="123"/>
        <v/>
      </c>
      <c r="AG284" s="25" t="str">
        <f t="shared" si="124"/>
        <v/>
      </c>
      <c r="AH284" s="26" t="str">
        <f t="shared" si="125"/>
        <v/>
      </c>
      <c r="AI284" s="29" t="b">
        <f t="shared" si="128"/>
        <v>0</v>
      </c>
      <c r="AJ284" s="29" t="b">
        <f t="shared" si="129"/>
        <v>0</v>
      </c>
      <c r="AK284" s="29" t="b">
        <f t="shared" si="130"/>
        <v>0</v>
      </c>
      <c r="AL284" s="29" t="b">
        <f t="shared" si="131"/>
        <v>0</v>
      </c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</row>
    <row r="285" spans="1:252" s="37" customFormat="1" ht="18" customHeight="1">
      <c r="A285" s="31"/>
      <c r="B285" s="31"/>
      <c r="C285" s="41"/>
      <c r="D285" s="14"/>
      <c r="E285" s="18"/>
      <c r="F285" s="31"/>
      <c r="G285" s="14"/>
      <c r="H285" s="15"/>
      <c r="I285" s="15"/>
      <c r="J285" s="15"/>
      <c r="K285" s="15"/>
      <c r="L285" s="40">
        <f>IF(G285=1,IF(S285='Valori Consentiti - Table 1'!$I$6,5,IF(S285="X",1,0))+IF(T285='Valori Consentiti - Table 1'!$K$6,5,IF(T285="X",1,0))+IF(U285='Valori Consentiti - Table 1'!$M$6,5,IF(U285="X",1,0))+IF(V285='Valori Consentiti - Table 1'!$O$6,5,IF(V285="X",1,0))+IF(W285='Valori Consentiti - Table 1'!$Q$6,5,IF(W285="X",1,0))+IF(X285='Valori Consentiti - Table 1'!$S$6,5,IF(X285="X",1,0))+IF(Y285='Valori Consentiti - Table 1'!$U$6,5,IF(Y285="X",1,0))+IF(Z285='Valori Consentiti - Table 1'!$W$6,5,IF(Z285="X",1,0))+IF(AA285='Valori Consentiti - Table 1'!$Y$6,5,IF(AA285="X",1,0))+IF(AB285='Valori Consentiti - Table 1'!$AA$6,5,IF(AB285="X",1,0))+IF(AC285='Valori Consentiti - Table 1'!$AC$6,5,IF(AC285="X",1,0))+IF(AD285='Valori Consentiti - Table 1'!$AE$6,5,IF(AD285="X",1,0))+IF(AE285='Valori Consentiti - Table 1'!$AG$6,5,IF(AE285="X",1,0))+IF(AF285='Valori Consentiti - Table 1'!$AI$6,5,IF(AF285="X",1,0))+IF(AG285='Valori Consentiti - Table 1'!$AK$6,5,IF(AG285="X",1,0))+IF(AH285='Valori Consentiti - Table 1'!$AM$6,5,IF(AH285="X",1,0)),IF(G285=2,IF(S285='Valori Consentiti - Table 1'!$I$7,5,IF(S285="X",1,0))+IF(T285='Valori Consentiti - Table 1'!$K$7,5,IF(T285="X",1,0))+IF(U285='Valori Consentiti - Table 1'!$M$7,5,IF(U285="X",1,0))+IF(V285='Valori Consentiti - Table 1'!$O$7,5,IF(V285="X",1,0))+IF(W285='Valori Consentiti - Table 1'!$Q$7,5,IF(W285="X",1,0))+IF(X285='Valori Consentiti - Table 1'!$S$7,5,IF(X285="X",1,0))+IF(Y285='Valori Consentiti - Table 1'!$U$7,5,IF(Y285="X",1,0))+IF(Z285='Valori Consentiti - Table 1'!$W$7,5,IF(Z285="X",1,0))+IF(AA285='Valori Consentiti - Table 1'!$Y$7,5,IF(AA285="X",1,0))+IF(AB285='Valori Consentiti - Table 1'!$AA$7,5,IF(AB285="X",1,0))+IF(AC285='Valori Consentiti - Table 1'!$AC$7,5,IF(AC285="X",1,0))+IF(AD285='Valori Consentiti - Table 1'!$AE$7,5,IF(AD285="X",1,0))+IF(AE285='Valori Consentiti - Table 1'!$AG$7,5,IF(AE285="X",1,0))+IF(AF285='Valori Consentiti - Table 1'!$AI$7,5,IF(AF285="X",1,0))+IF(AG285='Valori Consentiti - Table 1'!$AK$7,5,IF(AG285="X",1,0))+IF(AH285='Valori Consentiti - Table 1'!$AM$7,5,IF(AH285="X",1,0)),IF(G285=3,IF(S285='Valori Consentiti - Table 1'!$I$8,5,IF(S285="X",1,0))+IF(T285='Valori Consentiti - Table 1'!$K$8,5,IF(T285="X",1,0))+IF(U285='Valori Consentiti - Table 1'!$M$8,5,IF(U285="X",1,0))+IF(V285='Valori Consentiti - Table 1'!$O$8,5,IF(V285="X",1,0))+IF(W285='Valori Consentiti - Table 1'!$Q$8,5,IF(W285="X",1,0))+IF(X285='Valori Consentiti - Table 1'!$S$8,5,IF(X285="X",1,0))+IF(Y285='Valori Consentiti - Table 1'!$U$8,5,IF(Y285="X",1,0))+IF(Z285='Valori Consentiti - Table 1'!$W$8,5,IF(Z285="X",1,0))+IF(AA285='Valori Consentiti - Table 1'!$Y$8,5,IF(AA285="X",1,0))+IF(AB285='Valori Consentiti - Table 1'!$AA$8,5,IF(AB285="X",1,0))+IF(AC285='Valori Consentiti - Table 1'!$AC$8,5,IF(AC285="X",1,0))+IF(AD285='Valori Consentiti - Table 1'!$AE$8,5,IF(AD285="X",1,0))+IF(AE285='Valori Consentiti - Table 1'!$AG$8,5,IF(AE285="X",1,0))+IF(AF285='Valori Consentiti - Table 1'!$AI$8,5,IF(AF285="X",1,0))+IF(AG285='Valori Consentiti - Table 1'!$AK$8,5,IF(AG285="X",1,0))+IF(AH285='Valori Consentiti - Table 1'!$AM$8,5,IF(AH285="X",1,0)),IF(G285=4,IF(S285='Valori Consentiti - Table 1'!$I$9,5,IF(S285="X",1,0))+IF(T285='Valori Consentiti - Table 1'!$K$9,5,IF(T285="X",1,0))+IF(U285='Valori Consentiti - Table 1'!$M$9,5,IF(U285="X",1,0))+IF(V285='Valori Consentiti - Table 1'!$O$9,5,IF(V285="X",1,0))+IF(W285='Valori Consentiti - Table 1'!$Q$9,5,IF(W285="X",1,0))+IF(X285='Valori Consentiti - Table 1'!$S$9,5,IF(X285="X",1,0))+IF(Y285='Valori Consentiti - Table 1'!$U$9,5,IF(Y285="X",1,0))+IF(Z285='Valori Consentiti - Table 1'!$W$9,5,IF(Z285="X",1,0))+IF(AA285='Valori Consentiti - Table 1'!$Y$9,5,IF(AA285="X",1,0))+IF(AB285='Valori Consentiti - Table 1'!$AA$9,5,IF(AB285="X",1,0))+IF(AC285='Valori Consentiti - Table 1'!$AC$9,5,IF(AC285="X",1,0))+IF(AD285='Valori Consentiti - Table 1'!$AE$9,5,IF(AD285="X",1,0))+IF(AE285='Valori Consentiti - Table 1'!$AG$9,5,IF(AE285="X",1,0))+IF(AF285='Valori Consentiti - Table 1'!$AI$9,5,IF(AF285="X",1,0))+IF(AG285='Valori Consentiti - Table 1'!$AK$9,5,IF(AG285="X",1,0))+IF(AH285='Valori Consentiti - Table 1'!$AM$9,5,IF(AH285="X",1,0)),))))</f>
        <v>0</v>
      </c>
      <c r="M285" s="16">
        <f t="shared" si="132"/>
        <v>0</v>
      </c>
      <c r="N285" s="16">
        <f t="shared" si="133"/>
        <v>16</v>
      </c>
      <c r="O285" s="16">
        <f>IF(G285=1,IF(S285='Valori Consentiti - Table 1'!$I$6,1,0)+IF(T285='Valori Consentiti - Table 1'!$K$6,1,0)+IF(U285='Valori Consentiti - Table 1'!$M$6,1,0)+IF(V285='Valori Consentiti - Table 1'!$O$6,1,0)+IF(W285='Valori Consentiti - Table 1'!$Q$6,1,0)+IF(X285='Valori Consentiti - Table 1'!$S$6,1,0)+IF(Y285='Valori Consentiti - Table 1'!$U$6,1,0)+IF(Z285='Valori Consentiti - Table 1'!$W$6,1,0)+IF(AA285='Valori Consentiti - Table 1'!$Y$6,1,0)+IF(AB285='Valori Consentiti - Table 1'!$AA$6,1,0)+IF(AC285='Valori Consentiti - Table 1'!$AC$6,1,0)+IF(AD285='Valori Consentiti - Table 1'!$AE$6,1,0)+IF(AE285='Valori Consentiti - Table 1'!$AG$6,1,0)+IF(AF285='Valori Consentiti - Table 1'!$AI$6,1,0)+IF(AG285='Valori Consentiti - Table 1'!$AK$6,1,0)+IF(AH285='Valori Consentiti - Table 1'!$AM$6,1,0),IF(G285=2,IF(S285='Valori Consentiti - Table 1'!$I$7,1,0)+IF(T285='Valori Consentiti - Table 1'!$K$7,1,0)+IF(U285='Valori Consentiti - Table 1'!$M$7,1,0)+IF(V285='Valori Consentiti - Table 1'!$O$7,1,0)+IF(W285='Valori Consentiti - Table 1'!$Q$7,1,0)+IF(X285='Valori Consentiti - Table 1'!$S$7,1,0)+IF(Y285='Valori Consentiti - Table 1'!$U$7,1,0)+IF(Z285='Valori Consentiti - Table 1'!$W$7,1,0)+IF(AA285='Valori Consentiti - Table 1'!$Y$7,1,0)+IF(AB285='Valori Consentiti - Table 1'!$AA$7,1,0)+IF(AC285='Valori Consentiti - Table 1'!$AC$7,1,0)+IF(AD285='Valori Consentiti - Table 1'!$AE$7,1,0)+IF(AE285='Valori Consentiti - Table 1'!$AG$7,1,0)+IF(AF285='Valori Consentiti - Table 1'!$AI$7,1,0)+IF(AG285='Valori Consentiti - Table 1'!$AK$7,1,0)+IF(AH285='Valori Consentiti - Table 1'!$AM$7,1,0),IF(G285=3,IF(S285='Valori Consentiti - Table 1'!$I$8,1,0)+IF(T285='Valori Consentiti - Table 1'!$K$8,1,0)+IF(U285='Valori Consentiti - Table 1'!$M$8,1,0)+IF(V285='Valori Consentiti - Table 1'!$O$8,1,0)+IF(W285='Valori Consentiti - Table 1'!$Q$8,1,0)+IF(X285='Valori Consentiti - Table 1'!$S$8,1,0)+IF(Y285='Valori Consentiti - Table 1'!$U$8,1,0)+IF(Z285='Valori Consentiti - Table 1'!$W$8,1,0)+IF(AA285='Valori Consentiti - Table 1'!$Y$8,1,0)+IF(AB285='Valori Consentiti - Table 1'!$AA$8,1,0)+IF(AC285='Valori Consentiti - Table 1'!$AC$8,1,0)+IF(AD285='Valori Consentiti - Table 1'!$AE$8,1,0)+IF(AE285='Valori Consentiti - Table 1'!$AG$8,1,0)+IF(AF285='Valori Consentiti - Table 1'!$AI$8,1,0)+IF(AG285='Valori Consentiti - Table 1'!$AK$8,1,0)+IF(AH285='Valori Consentiti - Table 1'!$AM$8,1,0),IF(G285=4,IF(S285='Valori Consentiti - Table 1'!$I$9,1,0)+IF(T285='Valori Consentiti - Table 1'!$K$9,1,0)+IF(U285='Valori Consentiti - Table 1'!$M$9,1,0)+IF(V285='Valori Consentiti - Table 1'!$O$9,1,0)+IF(W285='Valori Consentiti - Table 1'!$Q$9,1,0)+IF(X285='Valori Consentiti - Table 1'!$S$9,1,0)+IF(Y285='Valori Consentiti - Table 1'!$U$9,1,0)+IF(Z285='Valori Consentiti - Table 1'!$W$9,1,0)+IF(AA285='Valori Consentiti - Table 1'!$Y$9,1,0)+IF(AB285='Valori Consentiti - Table 1'!$AA$9,1,0)+IF(AC285='Valori Consentiti - Table 1'!$AC$9,1,0)+IF(AD285='Valori Consentiti - Table 1'!$AE$9,1,0)+IF(AE285='Valori Consentiti - Table 1'!$AG$9,1,0)+IF(AF285='Valori Consentiti - Table 1'!$AI$9,1,0)+IF(AG285='Valori Consentiti - Table 1'!$AK$9,1,0)+IF(AH285='Valori Consentiti - Table 1'!$AM$9,1,0),))))</f>
        <v>0</v>
      </c>
      <c r="P285" s="16">
        <f t="shared" si="126"/>
        <v>16</v>
      </c>
      <c r="Q285" s="16">
        <f t="shared" si="127"/>
        <v>1</v>
      </c>
      <c r="R285" s="17"/>
      <c r="S285" s="24" t="str">
        <f t="shared" si="110"/>
        <v/>
      </c>
      <c r="T285" s="25" t="str">
        <f t="shared" si="111"/>
        <v/>
      </c>
      <c r="U285" s="25" t="str">
        <f t="shared" si="112"/>
        <v/>
      </c>
      <c r="V285" s="26" t="str">
        <f t="shared" si="113"/>
        <v/>
      </c>
      <c r="W285" s="27" t="str">
        <f t="shared" si="114"/>
        <v/>
      </c>
      <c r="X285" s="25" t="str">
        <f t="shared" si="115"/>
        <v/>
      </c>
      <c r="Y285" s="25" t="str">
        <f t="shared" si="116"/>
        <v/>
      </c>
      <c r="Z285" s="26" t="str">
        <f t="shared" si="117"/>
        <v/>
      </c>
      <c r="AA285" s="27" t="str">
        <f t="shared" si="118"/>
        <v/>
      </c>
      <c r="AB285" s="25" t="str">
        <f t="shared" si="119"/>
        <v/>
      </c>
      <c r="AC285" s="25" t="str">
        <f t="shared" si="120"/>
        <v/>
      </c>
      <c r="AD285" s="26" t="str">
        <f t="shared" si="121"/>
        <v/>
      </c>
      <c r="AE285" s="27" t="str">
        <f t="shared" si="122"/>
        <v/>
      </c>
      <c r="AF285" s="25" t="str">
        <f t="shared" si="123"/>
        <v/>
      </c>
      <c r="AG285" s="25" t="str">
        <f t="shared" si="124"/>
        <v/>
      </c>
      <c r="AH285" s="26" t="str">
        <f t="shared" si="125"/>
        <v/>
      </c>
      <c r="AI285" s="29" t="b">
        <f t="shared" si="128"/>
        <v>0</v>
      </c>
      <c r="AJ285" s="29" t="b">
        <f t="shared" si="129"/>
        <v>0</v>
      </c>
      <c r="AK285" s="29" t="b">
        <f t="shared" si="130"/>
        <v>0</v>
      </c>
      <c r="AL285" s="29" t="b">
        <f t="shared" si="131"/>
        <v>0</v>
      </c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</row>
    <row r="286" spans="1:252" s="37" customFormat="1" ht="18" customHeight="1">
      <c r="A286" s="31"/>
      <c r="B286" s="31"/>
      <c r="C286" s="41"/>
      <c r="D286" s="14"/>
      <c r="E286" s="18"/>
      <c r="F286" s="31"/>
      <c r="G286" s="14"/>
      <c r="H286" s="15"/>
      <c r="I286" s="15"/>
      <c r="J286" s="15"/>
      <c r="K286" s="15"/>
      <c r="L286" s="40">
        <f>IF(G286=1,IF(S286='Valori Consentiti - Table 1'!$I$6,5,IF(S286="X",1,0))+IF(T286='Valori Consentiti - Table 1'!$K$6,5,IF(T286="X",1,0))+IF(U286='Valori Consentiti - Table 1'!$M$6,5,IF(U286="X",1,0))+IF(V286='Valori Consentiti - Table 1'!$O$6,5,IF(V286="X",1,0))+IF(W286='Valori Consentiti - Table 1'!$Q$6,5,IF(W286="X",1,0))+IF(X286='Valori Consentiti - Table 1'!$S$6,5,IF(X286="X",1,0))+IF(Y286='Valori Consentiti - Table 1'!$U$6,5,IF(Y286="X",1,0))+IF(Z286='Valori Consentiti - Table 1'!$W$6,5,IF(Z286="X",1,0))+IF(AA286='Valori Consentiti - Table 1'!$Y$6,5,IF(AA286="X",1,0))+IF(AB286='Valori Consentiti - Table 1'!$AA$6,5,IF(AB286="X",1,0))+IF(AC286='Valori Consentiti - Table 1'!$AC$6,5,IF(AC286="X",1,0))+IF(AD286='Valori Consentiti - Table 1'!$AE$6,5,IF(AD286="X",1,0))+IF(AE286='Valori Consentiti - Table 1'!$AG$6,5,IF(AE286="X",1,0))+IF(AF286='Valori Consentiti - Table 1'!$AI$6,5,IF(AF286="X",1,0))+IF(AG286='Valori Consentiti - Table 1'!$AK$6,5,IF(AG286="X",1,0))+IF(AH286='Valori Consentiti - Table 1'!$AM$6,5,IF(AH286="X",1,0)),IF(G286=2,IF(S286='Valori Consentiti - Table 1'!$I$7,5,IF(S286="X",1,0))+IF(T286='Valori Consentiti - Table 1'!$K$7,5,IF(T286="X",1,0))+IF(U286='Valori Consentiti - Table 1'!$M$7,5,IF(U286="X",1,0))+IF(V286='Valori Consentiti - Table 1'!$O$7,5,IF(V286="X",1,0))+IF(W286='Valori Consentiti - Table 1'!$Q$7,5,IF(W286="X",1,0))+IF(X286='Valori Consentiti - Table 1'!$S$7,5,IF(X286="X",1,0))+IF(Y286='Valori Consentiti - Table 1'!$U$7,5,IF(Y286="X",1,0))+IF(Z286='Valori Consentiti - Table 1'!$W$7,5,IF(Z286="X",1,0))+IF(AA286='Valori Consentiti - Table 1'!$Y$7,5,IF(AA286="X",1,0))+IF(AB286='Valori Consentiti - Table 1'!$AA$7,5,IF(AB286="X",1,0))+IF(AC286='Valori Consentiti - Table 1'!$AC$7,5,IF(AC286="X",1,0))+IF(AD286='Valori Consentiti - Table 1'!$AE$7,5,IF(AD286="X",1,0))+IF(AE286='Valori Consentiti - Table 1'!$AG$7,5,IF(AE286="X",1,0))+IF(AF286='Valori Consentiti - Table 1'!$AI$7,5,IF(AF286="X",1,0))+IF(AG286='Valori Consentiti - Table 1'!$AK$7,5,IF(AG286="X",1,0))+IF(AH286='Valori Consentiti - Table 1'!$AM$7,5,IF(AH286="X",1,0)),IF(G286=3,IF(S286='Valori Consentiti - Table 1'!$I$8,5,IF(S286="X",1,0))+IF(T286='Valori Consentiti - Table 1'!$K$8,5,IF(T286="X",1,0))+IF(U286='Valori Consentiti - Table 1'!$M$8,5,IF(U286="X",1,0))+IF(V286='Valori Consentiti - Table 1'!$O$8,5,IF(V286="X",1,0))+IF(W286='Valori Consentiti - Table 1'!$Q$8,5,IF(W286="X",1,0))+IF(X286='Valori Consentiti - Table 1'!$S$8,5,IF(X286="X",1,0))+IF(Y286='Valori Consentiti - Table 1'!$U$8,5,IF(Y286="X",1,0))+IF(Z286='Valori Consentiti - Table 1'!$W$8,5,IF(Z286="X",1,0))+IF(AA286='Valori Consentiti - Table 1'!$Y$8,5,IF(AA286="X",1,0))+IF(AB286='Valori Consentiti - Table 1'!$AA$8,5,IF(AB286="X",1,0))+IF(AC286='Valori Consentiti - Table 1'!$AC$8,5,IF(AC286="X",1,0))+IF(AD286='Valori Consentiti - Table 1'!$AE$8,5,IF(AD286="X",1,0))+IF(AE286='Valori Consentiti - Table 1'!$AG$8,5,IF(AE286="X",1,0))+IF(AF286='Valori Consentiti - Table 1'!$AI$8,5,IF(AF286="X",1,0))+IF(AG286='Valori Consentiti - Table 1'!$AK$8,5,IF(AG286="X",1,0))+IF(AH286='Valori Consentiti - Table 1'!$AM$8,5,IF(AH286="X",1,0)),IF(G286=4,IF(S286='Valori Consentiti - Table 1'!$I$9,5,IF(S286="X",1,0))+IF(T286='Valori Consentiti - Table 1'!$K$9,5,IF(T286="X",1,0))+IF(U286='Valori Consentiti - Table 1'!$M$9,5,IF(U286="X",1,0))+IF(V286='Valori Consentiti - Table 1'!$O$9,5,IF(V286="X",1,0))+IF(W286='Valori Consentiti - Table 1'!$Q$9,5,IF(W286="X",1,0))+IF(X286='Valori Consentiti - Table 1'!$S$9,5,IF(X286="X",1,0))+IF(Y286='Valori Consentiti - Table 1'!$U$9,5,IF(Y286="X",1,0))+IF(Z286='Valori Consentiti - Table 1'!$W$9,5,IF(Z286="X",1,0))+IF(AA286='Valori Consentiti - Table 1'!$Y$9,5,IF(AA286="X",1,0))+IF(AB286='Valori Consentiti - Table 1'!$AA$9,5,IF(AB286="X",1,0))+IF(AC286='Valori Consentiti - Table 1'!$AC$9,5,IF(AC286="X",1,0))+IF(AD286='Valori Consentiti - Table 1'!$AE$9,5,IF(AD286="X",1,0))+IF(AE286='Valori Consentiti - Table 1'!$AG$9,5,IF(AE286="X",1,0))+IF(AF286='Valori Consentiti - Table 1'!$AI$9,5,IF(AF286="X",1,0))+IF(AG286='Valori Consentiti - Table 1'!$AK$9,5,IF(AG286="X",1,0))+IF(AH286='Valori Consentiti - Table 1'!$AM$9,5,IF(AH286="X",1,0)),))))</f>
        <v>0</v>
      </c>
      <c r="M286" s="16">
        <f t="shared" si="132"/>
        <v>0</v>
      </c>
      <c r="N286" s="16">
        <f t="shared" si="133"/>
        <v>16</v>
      </c>
      <c r="O286" s="16">
        <f>IF(G286=1,IF(S286='Valori Consentiti - Table 1'!$I$6,1,0)+IF(T286='Valori Consentiti - Table 1'!$K$6,1,0)+IF(U286='Valori Consentiti - Table 1'!$M$6,1,0)+IF(V286='Valori Consentiti - Table 1'!$O$6,1,0)+IF(W286='Valori Consentiti - Table 1'!$Q$6,1,0)+IF(X286='Valori Consentiti - Table 1'!$S$6,1,0)+IF(Y286='Valori Consentiti - Table 1'!$U$6,1,0)+IF(Z286='Valori Consentiti - Table 1'!$W$6,1,0)+IF(AA286='Valori Consentiti - Table 1'!$Y$6,1,0)+IF(AB286='Valori Consentiti - Table 1'!$AA$6,1,0)+IF(AC286='Valori Consentiti - Table 1'!$AC$6,1,0)+IF(AD286='Valori Consentiti - Table 1'!$AE$6,1,0)+IF(AE286='Valori Consentiti - Table 1'!$AG$6,1,0)+IF(AF286='Valori Consentiti - Table 1'!$AI$6,1,0)+IF(AG286='Valori Consentiti - Table 1'!$AK$6,1,0)+IF(AH286='Valori Consentiti - Table 1'!$AM$6,1,0),IF(G286=2,IF(S286='Valori Consentiti - Table 1'!$I$7,1,0)+IF(T286='Valori Consentiti - Table 1'!$K$7,1,0)+IF(U286='Valori Consentiti - Table 1'!$M$7,1,0)+IF(V286='Valori Consentiti - Table 1'!$O$7,1,0)+IF(W286='Valori Consentiti - Table 1'!$Q$7,1,0)+IF(X286='Valori Consentiti - Table 1'!$S$7,1,0)+IF(Y286='Valori Consentiti - Table 1'!$U$7,1,0)+IF(Z286='Valori Consentiti - Table 1'!$W$7,1,0)+IF(AA286='Valori Consentiti - Table 1'!$Y$7,1,0)+IF(AB286='Valori Consentiti - Table 1'!$AA$7,1,0)+IF(AC286='Valori Consentiti - Table 1'!$AC$7,1,0)+IF(AD286='Valori Consentiti - Table 1'!$AE$7,1,0)+IF(AE286='Valori Consentiti - Table 1'!$AG$7,1,0)+IF(AF286='Valori Consentiti - Table 1'!$AI$7,1,0)+IF(AG286='Valori Consentiti - Table 1'!$AK$7,1,0)+IF(AH286='Valori Consentiti - Table 1'!$AM$7,1,0),IF(G286=3,IF(S286='Valori Consentiti - Table 1'!$I$8,1,0)+IF(T286='Valori Consentiti - Table 1'!$K$8,1,0)+IF(U286='Valori Consentiti - Table 1'!$M$8,1,0)+IF(V286='Valori Consentiti - Table 1'!$O$8,1,0)+IF(W286='Valori Consentiti - Table 1'!$Q$8,1,0)+IF(X286='Valori Consentiti - Table 1'!$S$8,1,0)+IF(Y286='Valori Consentiti - Table 1'!$U$8,1,0)+IF(Z286='Valori Consentiti - Table 1'!$W$8,1,0)+IF(AA286='Valori Consentiti - Table 1'!$Y$8,1,0)+IF(AB286='Valori Consentiti - Table 1'!$AA$8,1,0)+IF(AC286='Valori Consentiti - Table 1'!$AC$8,1,0)+IF(AD286='Valori Consentiti - Table 1'!$AE$8,1,0)+IF(AE286='Valori Consentiti - Table 1'!$AG$8,1,0)+IF(AF286='Valori Consentiti - Table 1'!$AI$8,1,0)+IF(AG286='Valori Consentiti - Table 1'!$AK$8,1,0)+IF(AH286='Valori Consentiti - Table 1'!$AM$8,1,0),IF(G286=4,IF(S286='Valori Consentiti - Table 1'!$I$9,1,0)+IF(T286='Valori Consentiti - Table 1'!$K$9,1,0)+IF(U286='Valori Consentiti - Table 1'!$M$9,1,0)+IF(V286='Valori Consentiti - Table 1'!$O$9,1,0)+IF(W286='Valori Consentiti - Table 1'!$Q$9,1,0)+IF(X286='Valori Consentiti - Table 1'!$S$9,1,0)+IF(Y286='Valori Consentiti - Table 1'!$U$9,1,0)+IF(Z286='Valori Consentiti - Table 1'!$W$9,1,0)+IF(AA286='Valori Consentiti - Table 1'!$Y$9,1,0)+IF(AB286='Valori Consentiti - Table 1'!$AA$9,1,0)+IF(AC286='Valori Consentiti - Table 1'!$AC$9,1,0)+IF(AD286='Valori Consentiti - Table 1'!$AE$9,1,0)+IF(AE286='Valori Consentiti - Table 1'!$AG$9,1,0)+IF(AF286='Valori Consentiti - Table 1'!$AI$9,1,0)+IF(AG286='Valori Consentiti - Table 1'!$AK$9,1,0)+IF(AH286='Valori Consentiti - Table 1'!$AM$9,1,0),))))</f>
        <v>0</v>
      </c>
      <c r="P286" s="16">
        <f t="shared" si="126"/>
        <v>16</v>
      </c>
      <c r="Q286" s="16">
        <f t="shared" si="127"/>
        <v>1</v>
      </c>
      <c r="R286" s="17"/>
      <c r="S286" s="24" t="str">
        <f t="shared" si="110"/>
        <v/>
      </c>
      <c r="T286" s="25" t="str">
        <f t="shared" si="111"/>
        <v/>
      </c>
      <c r="U286" s="25" t="str">
        <f t="shared" si="112"/>
        <v/>
      </c>
      <c r="V286" s="26" t="str">
        <f t="shared" si="113"/>
        <v/>
      </c>
      <c r="W286" s="27" t="str">
        <f t="shared" si="114"/>
        <v/>
      </c>
      <c r="X286" s="25" t="str">
        <f t="shared" si="115"/>
        <v/>
      </c>
      <c r="Y286" s="25" t="str">
        <f t="shared" si="116"/>
        <v/>
      </c>
      <c r="Z286" s="26" t="str">
        <f t="shared" si="117"/>
        <v/>
      </c>
      <c r="AA286" s="27" t="str">
        <f t="shared" si="118"/>
        <v/>
      </c>
      <c r="AB286" s="25" t="str">
        <f t="shared" si="119"/>
        <v/>
      </c>
      <c r="AC286" s="25" t="str">
        <f t="shared" si="120"/>
        <v/>
      </c>
      <c r="AD286" s="26" t="str">
        <f t="shared" si="121"/>
        <v/>
      </c>
      <c r="AE286" s="27" t="str">
        <f t="shared" si="122"/>
        <v/>
      </c>
      <c r="AF286" s="25" t="str">
        <f t="shared" si="123"/>
        <v/>
      </c>
      <c r="AG286" s="25" t="str">
        <f t="shared" si="124"/>
        <v/>
      </c>
      <c r="AH286" s="26" t="str">
        <f t="shared" si="125"/>
        <v/>
      </c>
      <c r="AI286" s="29" t="b">
        <f t="shared" si="128"/>
        <v>0</v>
      </c>
      <c r="AJ286" s="29" t="b">
        <f t="shared" si="129"/>
        <v>0</v>
      </c>
      <c r="AK286" s="29" t="b">
        <f t="shared" si="130"/>
        <v>0</v>
      </c>
      <c r="AL286" s="29" t="b">
        <f t="shared" si="131"/>
        <v>0</v>
      </c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</row>
    <row r="287" spans="1:252" s="37" customFormat="1" ht="18" customHeight="1">
      <c r="A287" s="31"/>
      <c r="B287" s="31"/>
      <c r="C287" s="41"/>
      <c r="D287" s="14"/>
      <c r="E287" s="18"/>
      <c r="F287" s="31"/>
      <c r="G287" s="14"/>
      <c r="H287" s="15"/>
      <c r="I287" s="15"/>
      <c r="J287" s="15"/>
      <c r="K287" s="15"/>
      <c r="L287" s="40">
        <f>IF(G287=1,IF(S287='Valori Consentiti - Table 1'!$I$6,5,IF(S287="X",1,0))+IF(T287='Valori Consentiti - Table 1'!$K$6,5,IF(T287="X",1,0))+IF(U287='Valori Consentiti - Table 1'!$M$6,5,IF(U287="X",1,0))+IF(V287='Valori Consentiti - Table 1'!$O$6,5,IF(V287="X",1,0))+IF(W287='Valori Consentiti - Table 1'!$Q$6,5,IF(W287="X",1,0))+IF(X287='Valori Consentiti - Table 1'!$S$6,5,IF(X287="X",1,0))+IF(Y287='Valori Consentiti - Table 1'!$U$6,5,IF(Y287="X",1,0))+IF(Z287='Valori Consentiti - Table 1'!$W$6,5,IF(Z287="X",1,0))+IF(AA287='Valori Consentiti - Table 1'!$Y$6,5,IF(AA287="X",1,0))+IF(AB287='Valori Consentiti - Table 1'!$AA$6,5,IF(AB287="X",1,0))+IF(AC287='Valori Consentiti - Table 1'!$AC$6,5,IF(AC287="X",1,0))+IF(AD287='Valori Consentiti - Table 1'!$AE$6,5,IF(AD287="X",1,0))+IF(AE287='Valori Consentiti - Table 1'!$AG$6,5,IF(AE287="X",1,0))+IF(AF287='Valori Consentiti - Table 1'!$AI$6,5,IF(AF287="X",1,0))+IF(AG287='Valori Consentiti - Table 1'!$AK$6,5,IF(AG287="X",1,0))+IF(AH287='Valori Consentiti - Table 1'!$AM$6,5,IF(AH287="X",1,0)),IF(G287=2,IF(S287='Valori Consentiti - Table 1'!$I$7,5,IF(S287="X",1,0))+IF(T287='Valori Consentiti - Table 1'!$K$7,5,IF(T287="X",1,0))+IF(U287='Valori Consentiti - Table 1'!$M$7,5,IF(U287="X",1,0))+IF(V287='Valori Consentiti - Table 1'!$O$7,5,IF(V287="X",1,0))+IF(W287='Valori Consentiti - Table 1'!$Q$7,5,IF(W287="X",1,0))+IF(X287='Valori Consentiti - Table 1'!$S$7,5,IF(X287="X",1,0))+IF(Y287='Valori Consentiti - Table 1'!$U$7,5,IF(Y287="X",1,0))+IF(Z287='Valori Consentiti - Table 1'!$W$7,5,IF(Z287="X",1,0))+IF(AA287='Valori Consentiti - Table 1'!$Y$7,5,IF(AA287="X",1,0))+IF(AB287='Valori Consentiti - Table 1'!$AA$7,5,IF(AB287="X",1,0))+IF(AC287='Valori Consentiti - Table 1'!$AC$7,5,IF(AC287="X",1,0))+IF(AD287='Valori Consentiti - Table 1'!$AE$7,5,IF(AD287="X",1,0))+IF(AE287='Valori Consentiti - Table 1'!$AG$7,5,IF(AE287="X",1,0))+IF(AF287='Valori Consentiti - Table 1'!$AI$7,5,IF(AF287="X",1,0))+IF(AG287='Valori Consentiti - Table 1'!$AK$7,5,IF(AG287="X",1,0))+IF(AH287='Valori Consentiti - Table 1'!$AM$7,5,IF(AH287="X",1,0)),IF(G287=3,IF(S287='Valori Consentiti - Table 1'!$I$8,5,IF(S287="X",1,0))+IF(T287='Valori Consentiti - Table 1'!$K$8,5,IF(T287="X",1,0))+IF(U287='Valori Consentiti - Table 1'!$M$8,5,IF(U287="X",1,0))+IF(V287='Valori Consentiti - Table 1'!$O$8,5,IF(V287="X",1,0))+IF(W287='Valori Consentiti - Table 1'!$Q$8,5,IF(W287="X",1,0))+IF(X287='Valori Consentiti - Table 1'!$S$8,5,IF(X287="X",1,0))+IF(Y287='Valori Consentiti - Table 1'!$U$8,5,IF(Y287="X",1,0))+IF(Z287='Valori Consentiti - Table 1'!$W$8,5,IF(Z287="X",1,0))+IF(AA287='Valori Consentiti - Table 1'!$Y$8,5,IF(AA287="X",1,0))+IF(AB287='Valori Consentiti - Table 1'!$AA$8,5,IF(AB287="X",1,0))+IF(AC287='Valori Consentiti - Table 1'!$AC$8,5,IF(AC287="X",1,0))+IF(AD287='Valori Consentiti - Table 1'!$AE$8,5,IF(AD287="X",1,0))+IF(AE287='Valori Consentiti - Table 1'!$AG$8,5,IF(AE287="X",1,0))+IF(AF287='Valori Consentiti - Table 1'!$AI$8,5,IF(AF287="X",1,0))+IF(AG287='Valori Consentiti - Table 1'!$AK$8,5,IF(AG287="X",1,0))+IF(AH287='Valori Consentiti - Table 1'!$AM$8,5,IF(AH287="X",1,0)),IF(G287=4,IF(S287='Valori Consentiti - Table 1'!$I$9,5,IF(S287="X",1,0))+IF(T287='Valori Consentiti - Table 1'!$K$9,5,IF(T287="X",1,0))+IF(U287='Valori Consentiti - Table 1'!$M$9,5,IF(U287="X",1,0))+IF(V287='Valori Consentiti - Table 1'!$O$9,5,IF(V287="X",1,0))+IF(W287='Valori Consentiti - Table 1'!$Q$9,5,IF(W287="X",1,0))+IF(X287='Valori Consentiti - Table 1'!$S$9,5,IF(X287="X",1,0))+IF(Y287='Valori Consentiti - Table 1'!$U$9,5,IF(Y287="X",1,0))+IF(Z287='Valori Consentiti - Table 1'!$W$9,5,IF(Z287="X",1,0))+IF(AA287='Valori Consentiti - Table 1'!$Y$9,5,IF(AA287="X",1,0))+IF(AB287='Valori Consentiti - Table 1'!$AA$9,5,IF(AB287="X",1,0))+IF(AC287='Valori Consentiti - Table 1'!$AC$9,5,IF(AC287="X",1,0))+IF(AD287='Valori Consentiti - Table 1'!$AE$9,5,IF(AD287="X",1,0))+IF(AE287='Valori Consentiti - Table 1'!$AG$9,5,IF(AE287="X",1,0))+IF(AF287='Valori Consentiti - Table 1'!$AI$9,5,IF(AF287="X",1,0))+IF(AG287='Valori Consentiti - Table 1'!$AK$9,5,IF(AG287="X",1,0))+IF(AH287='Valori Consentiti - Table 1'!$AM$9,5,IF(AH287="X",1,0)),))))</f>
        <v>0</v>
      </c>
      <c r="M287" s="16">
        <f t="shared" si="132"/>
        <v>0</v>
      </c>
      <c r="N287" s="16">
        <f t="shared" si="133"/>
        <v>16</v>
      </c>
      <c r="O287" s="16">
        <f>IF(G287=1,IF(S287='Valori Consentiti - Table 1'!$I$6,1,0)+IF(T287='Valori Consentiti - Table 1'!$K$6,1,0)+IF(U287='Valori Consentiti - Table 1'!$M$6,1,0)+IF(V287='Valori Consentiti - Table 1'!$O$6,1,0)+IF(W287='Valori Consentiti - Table 1'!$Q$6,1,0)+IF(X287='Valori Consentiti - Table 1'!$S$6,1,0)+IF(Y287='Valori Consentiti - Table 1'!$U$6,1,0)+IF(Z287='Valori Consentiti - Table 1'!$W$6,1,0)+IF(AA287='Valori Consentiti - Table 1'!$Y$6,1,0)+IF(AB287='Valori Consentiti - Table 1'!$AA$6,1,0)+IF(AC287='Valori Consentiti - Table 1'!$AC$6,1,0)+IF(AD287='Valori Consentiti - Table 1'!$AE$6,1,0)+IF(AE287='Valori Consentiti - Table 1'!$AG$6,1,0)+IF(AF287='Valori Consentiti - Table 1'!$AI$6,1,0)+IF(AG287='Valori Consentiti - Table 1'!$AK$6,1,0)+IF(AH287='Valori Consentiti - Table 1'!$AM$6,1,0),IF(G287=2,IF(S287='Valori Consentiti - Table 1'!$I$7,1,0)+IF(T287='Valori Consentiti - Table 1'!$K$7,1,0)+IF(U287='Valori Consentiti - Table 1'!$M$7,1,0)+IF(V287='Valori Consentiti - Table 1'!$O$7,1,0)+IF(W287='Valori Consentiti - Table 1'!$Q$7,1,0)+IF(X287='Valori Consentiti - Table 1'!$S$7,1,0)+IF(Y287='Valori Consentiti - Table 1'!$U$7,1,0)+IF(Z287='Valori Consentiti - Table 1'!$W$7,1,0)+IF(AA287='Valori Consentiti - Table 1'!$Y$7,1,0)+IF(AB287='Valori Consentiti - Table 1'!$AA$7,1,0)+IF(AC287='Valori Consentiti - Table 1'!$AC$7,1,0)+IF(AD287='Valori Consentiti - Table 1'!$AE$7,1,0)+IF(AE287='Valori Consentiti - Table 1'!$AG$7,1,0)+IF(AF287='Valori Consentiti - Table 1'!$AI$7,1,0)+IF(AG287='Valori Consentiti - Table 1'!$AK$7,1,0)+IF(AH287='Valori Consentiti - Table 1'!$AM$7,1,0),IF(G287=3,IF(S287='Valori Consentiti - Table 1'!$I$8,1,0)+IF(T287='Valori Consentiti - Table 1'!$K$8,1,0)+IF(U287='Valori Consentiti - Table 1'!$M$8,1,0)+IF(V287='Valori Consentiti - Table 1'!$O$8,1,0)+IF(W287='Valori Consentiti - Table 1'!$Q$8,1,0)+IF(X287='Valori Consentiti - Table 1'!$S$8,1,0)+IF(Y287='Valori Consentiti - Table 1'!$U$8,1,0)+IF(Z287='Valori Consentiti - Table 1'!$W$8,1,0)+IF(AA287='Valori Consentiti - Table 1'!$Y$8,1,0)+IF(AB287='Valori Consentiti - Table 1'!$AA$8,1,0)+IF(AC287='Valori Consentiti - Table 1'!$AC$8,1,0)+IF(AD287='Valori Consentiti - Table 1'!$AE$8,1,0)+IF(AE287='Valori Consentiti - Table 1'!$AG$8,1,0)+IF(AF287='Valori Consentiti - Table 1'!$AI$8,1,0)+IF(AG287='Valori Consentiti - Table 1'!$AK$8,1,0)+IF(AH287='Valori Consentiti - Table 1'!$AM$8,1,0),IF(G287=4,IF(S287='Valori Consentiti - Table 1'!$I$9,1,0)+IF(T287='Valori Consentiti - Table 1'!$K$9,1,0)+IF(U287='Valori Consentiti - Table 1'!$M$9,1,0)+IF(V287='Valori Consentiti - Table 1'!$O$9,1,0)+IF(W287='Valori Consentiti - Table 1'!$Q$9,1,0)+IF(X287='Valori Consentiti - Table 1'!$S$9,1,0)+IF(Y287='Valori Consentiti - Table 1'!$U$9,1,0)+IF(Z287='Valori Consentiti - Table 1'!$W$9,1,0)+IF(AA287='Valori Consentiti - Table 1'!$Y$9,1,0)+IF(AB287='Valori Consentiti - Table 1'!$AA$9,1,0)+IF(AC287='Valori Consentiti - Table 1'!$AC$9,1,0)+IF(AD287='Valori Consentiti - Table 1'!$AE$9,1,0)+IF(AE287='Valori Consentiti - Table 1'!$AG$9,1,0)+IF(AF287='Valori Consentiti - Table 1'!$AI$9,1,0)+IF(AG287='Valori Consentiti - Table 1'!$AK$9,1,0)+IF(AH287='Valori Consentiti - Table 1'!$AM$9,1,0),))))</f>
        <v>0</v>
      </c>
      <c r="P287" s="16">
        <f t="shared" si="126"/>
        <v>16</v>
      </c>
      <c r="Q287" s="16">
        <f t="shared" si="127"/>
        <v>1</v>
      </c>
      <c r="R287" s="17"/>
      <c r="S287" s="24" t="str">
        <f t="shared" si="110"/>
        <v/>
      </c>
      <c r="T287" s="25" t="str">
        <f t="shared" si="111"/>
        <v/>
      </c>
      <c r="U287" s="25" t="str">
        <f t="shared" si="112"/>
        <v/>
      </c>
      <c r="V287" s="26" t="str">
        <f t="shared" si="113"/>
        <v/>
      </c>
      <c r="W287" s="27" t="str">
        <f t="shared" si="114"/>
        <v/>
      </c>
      <c r="X287" s="25" t="str">
        <f t="shared" si="115"/>
        <v/>
      </c>
      <c r="Y287" s="25" t="str">
        <f t="shared" si="116"/>
        <v/>
      </c>
      <c r="Z287" s="26" t="str">
        <f t="shared" si="117"/>
        <v/>
      </c>
      <c r="AA287" s="27" t="str">
        <f t="shared" si="118"/>
        <v/>
      </c>
      <c r="AB287" s="25" t="str">
        <f t="shared" si="119"/>
        <v/>
      </c>
      <c r="AC287" s="25" t="str">
        <f t="shared" si="120"/>
        <v/>
      </c>
      <c r="AD287" s="26" t="str">
        <f t="shared" si="121"/>
        <v/>
      </c>
      <c r="AE287" s="27" t="str">
        <f t="shared" si="122"/>
        <v/>
      </c>
      <c r="AF287" s="25" t="str">
        <f t="shared" si="123"/>
        <v/>
      </c>
      <c r="AG287" s="25" t="str">
        <f t="shared" si="124"/>
        <v/>
      </c>
      <c r="AH287" s="26" t="str">
        <f t="shared" si="125"/>
        <v/>
      </c>
      <c r="AI287" s="29" t="b">
        <f t="shared" si="128"/>
        <v>0</v>
      </c>
      <c r="AJ287" s="29" t="b">
        <f t="shared" si="129"/>
        <v>0</v>
      </c>
      <c r="AK287" s="29" t="b">
        <f t="shared" si="130"/>
        <v>0</v>
      </c>
      <c r="AL287" s="29" t="b">
        <f t="shared" si="131"/>
        <v>0</v>
      </c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</row>
    <row r="288" spans="1:252" s="37" customFormat="1" ht="18" customHeight="1">
      <c r="A288" s="31"/>
      <c r="B288" s="31"/>
      <c r="C288" s="41"/>
      <c r="D288" s="14"/>
      <c r="E288" s="18"/>
      <c r="F288" s="31"/>
      <c r="G288" s="14"/>
      <c r="H288" s="15"/>
      <c r="I288" s="15"/>
      <c r="J288" s="15"/>
      <c r="K288" s="15"/>
      <c r="L288" s="40">
        <f>IF(G288=1,IF(S288='Valori Consentiti - Table 1'!$I$6,5,IF(S288="X",1,0))+IF(T288='Valori Consentiti - Table 1'!$K$6,5,IF(T288="X",1,0))+IF(U288='Valori Consentiti - Table 1'!$M$6,5,IF(U288="X",1,0))+IF(V288='Valori Consentiti - Table 1'!$O$6,5,IF(V288="X",1,0))+IF(W288='Valori Consentiti - Table 1'!$Q$6,5,IF(W288="X",1,0))+IF(X288='Valori Consentiti - Table 1'!$S$6,5,IF(X288="X",1,0))+IF(Y288='Valori Consentiti - Table 1'!$U$6,5,IF(Y288="X",1,0))+IF(Z288='Valori Consentiti - Table 1'!$W$6,5,IF(Z288="X",1,0))+IF(AA288='Valori Consentiti - Table 1'!$Y$6,5,IF(AA288="X",1,0))+IF(AB288='Valori Consentiti - Table 1'!$AA$6,5,IF(AB288="X",1,0))+IF(AC288='Valori Consentiti - Table 1'!$AC$6,5,IF(AC288="X",1,0))+IF(AD288='Valori Consentiti - Table 1'!$AE$6,5,IF(AD288="X",1,0))+IF(AE288='Valori Consentiti - Table 1'!$AG$6,5,IF(AE288="X",1,0))+IF(AF288='Valori Consentiti - Table 1'!$AI$6,5,IF(AF288="X",1,0))+IF(AG288='Valori Consentiti - Table 1'!$AK$6,5,IF(AG288="X",1,0))+IF(AH288='Valori Consentiti - Table 1'!$AM$6,5,IF(AH288="X",1,0)),IF(G288=2,IF(S288='Valori Consentiti - Table 1'!$I$7,5,IF(S288="X",1,0))+IF(T288='Valori Consentiti - Table 1'!$K$7,5,IF(T288="X",1,0))+IF(U288='Valori Consentiti - Table 1'!$M$7,5,IF(U288="X",1,0))+IF(V288='Valori Consentiti - Table 1'!$O$7,5,IF(V288="X",1,0))+IF(W288='Valori Consentiti - Table 1'!$Q$7,5,IF(W288="X",1,0))+IF(X288='Valori Consentiti - Table 1'!$S$7,5,IF(X288="X",1,0))+IF(Y288='Valori Consentiti - Table 1'!$U$7,5,IF(Y288="X",1,0))+IF(Z288='Valori Consentiti - Table 1'!$W$7,5,IF(Z288="X",1,0))+IF(AA288='Valori Consentiti - Table 1'!$Y$7,5,IF(AA288="X",1,0))+IF(AB288='Valori Consentiti - Table 1'!$AA$7,5,IF(AB288="X",1,0))+IF(AC288='Valori Consentiti - Table 1'!$AC$7,5,IF(AC288="X",1,0))+IF(AD288='Valori Consentiti - Table 1'!$AE$7,5,IF(AD288="X",1,0))+IF(AE288='Valori Consentiti - Table 1'!$AG$7,5,IF(AE288="X",1,0))+IF(AF288='Valori Consentiti - Table 1'!$AI$7,5,IF(AF288="X",1,0))+IF(AG288='Valori Consentiti - Table 1'!$AK$7,5,IF(AG288="X",1,0))+IF(AH288='Valori Consentiti - Table 1'!$AM$7,5,IF(AH288="X",1,0)),IF(G288=3,IF(S288='Valori Consentiti - Table 1'!$I$8,5,IF(S288="X",1,0))+IF(T288='Valori Consentiti - Table 1'!$K$8,5,IF(T288="X",1,0))+IF(U288='Valori Consentiti - Table 1'!$M$8,5,IF(U288="X",1,0))+IF(V288='Valori Consentiti - Table 1'!$O$8,5,IF(V288="X",1,0))+IF(W288='Valori Consentiti - Table 1'!$Q$8,5,IF(W288="X",1,0))+IF(X288='Valori Consentiti - Table 1'!$S$8,5,IF(X288="X",1,0))+IF(Y288='Valori Consentiti - Table 1'!$U$8,5,IF(Y288="X",1,0))+IF(Z288='Valori Consentiti - Table 1'!$W$8,5,IF(Z288="X",1,0))+IF(AA288='Valori Consentiti - Table 1'!$Y$8,5,IF(AA288="X",1,0))+IF(AB288='Valori Consentiti - Table 1'!$AA$8,5,IF(AB288="X",1,0))+IF(AC288='Valori Consentiti - Table 1'!$AC$8,5,IF(AC288="X",1,0))+IF(AD288='Valori Consentiti - Table 1'!$AE$8,5,IF(AD288="X",1,0))+IF(AE288='Valori Consentiti - Table 1'!$AG$8,5,IF(AE288="X",1,0))+IF(AF288='Valori Consentiti - Table 1'!$AI$8,5,IF(AF288="X",1,0))+IF(AG288='Valori Consentiti - Table 1'!$AK$8,5,IF(AG288="X",1,0))+IF(AH288='Valori Consentiti - Table 1'!$AM$8,5,IF(AH288="X",1,0)),IF(G288=4,IF(S288='Valori Consentiti - Table 1'!$I$9,5,IF(S288="X",1,0))+IF(T288='Valori Consentiti - Table 1'!$K$9,5,IF(T288="X",1,0))+IF(U288='Valori Consentiti - Table 1'!$M$9,5,IF(U288="X",1,0))+IF(V288='Valori Consentiti - Table 1'!$O$9,5,IF(V288="X",1,0))+IF(W288='Valori Consentiti - Table 1'!$Q$9,5,IF(W288="X",1,0))+IF(X288='Valori Consentiti - Table 1'!$S$9,5,IF(X288="X",1,0))+IF(Y288='Valori Consentiti - Table 1'!$U$9,5,IF(Y288="X",1,0))+IF(Z288='Valori Consentiti - Table 1'!$W$9,5,IF(Z288="X",1,0))+IF(AA288='Valori Consentiti - Table 1'!$Y$9,5,IF(AA288="X",1,0))+IF(AB288='Valori Consentiti - Table 1'!$AA$9,5,IF(AB288="X",1,0))+IF(AC288='Valori Consentiti - Table 1'!$AC$9,5,IF(AC288="X",1,0))+IF(AD288='Valori Consentiti - Table 1'!$AE$9,5,IF(AD288="X",1,0))+IF(AE288='Valori Consentiti - Table 1'!$AG$9,5,IF(AE288="X",1,0))+IF(AF288='Valori Consentiti - Table 1'!$AI$9,5,IF(AF288="X",1,0))+IF(AG288='Valori Consentiti - Table 1'!$AK$9,5,IF(AG288="X",1,0))+IF(AH288='Valori Consentiti - Table 1'!$AM$9,5,IF(AH288="X",1,0)),))))</f>
        <v>0</v>
      </c>
      <c r="M288" s="16">
        <f t="shared" si="132"/>
        <v>0</v>
      </c>
      <c r="N288" s="16">
        <f t="shared" si="133"/>
        <v>16</v>
      </c>
      <c r="O288" s="16">
        <f>IF(G288=1,IF(S288='Valori Consentiti - Table 1'!$I$6,1,0)+IF(T288='Valori Consentiti - Table 1'!$K$6,1,0)+IF(U288='Valori Consentiti - Table 1'!$M$6,1,0)+IF(V288='Valori Consentiti - Table 1'!$O$6,1,0)+IF(W288='Valori Consentiti - Table 1'!$Q$6,1,0)+IF(X288='Valori Consentiti - Table 1'!$S$6,1,0)+IF(Y288='Valori Consentiti - Table 1'!$U$6,1,0)+IF(Z288='Valori Consentiti - Table 1'!$W$6,1,0)+IF(AA288='Valori Consentiti - Table 1'!$Y$6,1,0)+IF(AB288='Valori Consentiti - Table 1'!$AA$6,1,0)+IF(AC288='Valori Consentiti - Table 1'!$AC$6,1,0)+IF(AD288='Valori Consentiti - Table 1'!$AE$6,1,0)+IF(AE288='Valori Consentiti - Table 1'!$AG$6,1,0)+IF(AF288='Valori Consentiti - Table 1'!$AI$6,1,0)+IF(AG288='Valori Consentiti - Table 1'!$AK$6,1,0)+IF(AH288='Valori Consentiti - Table 1'!$AM$6,1,0),IF(G288=2,IF(S288='Valori Consentiti - Table 1'!$I$7,1,0)+IF(T288='Valori Consentiti - Table 1'!$K$7,1,0)+IF(U288='Valori Consentiti - Table 1'!$M$7,1,0)+IF(V288='Valori Consentiti - Table 1'!$O$7,1,0)+IF(W288='Valori Consentiti - Table 1'!$Q$7,1,0)+IF(X288='Valori Consentiti - Table 1'!$S$7,1,0)+IF(Y288='Valori Consentiti - Table 1'!$U$7,1,0)+IF(Z288='Valori Consentiti - Table 1'!$W$7,1,0)+IF(AA288='Valori Consentiti - Table 1'!$Y$7,1,0)+IF(AB288='Valori Consentiti - Table 1'!$AA$7,1,0)+IF(AC288='Valori Consentiti - Table 1'!$AC$7,1,0)+IF(AD288='Valori Consentiti - Table 1'!$AE$7,1,0)+IF(AE288='Valori Consentiti - Table 1'!$AG$7,1,0)+IF(AF288='Valori Consentiti - Table 1'!$AI$7,1,0)+IF(AG288='Valori Consentiti - Table 1'!$AK$7,1,0)+IF(AH288='Valori Consentiti - Table 1'!$AM$7,1,0),IF(G288=3,IF(S288='Valori Consentiti - Table 1'!$I$8,1,0)+IF(T288='Valori Consentiti - Table 1'!$K$8,1,0)+IF(U288='Valori Consentiti - Table 1'!$M$8,1,0)+IF(V288='Valori Consentiti - Table 1'!$O$8,1,0)+IF(W288='Valori Consentiti - Table 1'!$Q$8,1,0)+IF(X288='Valori Consentiti - Table 1'!$S$8,1,0)+IF(Y288='Valori Consentiti - Table 1'!$U$8,1,0)+IF(Z288='Valori Consentiti - Table 1'!$W$8,1,0)+IF(AA288='Valori Consentiti - Table 1'!$Y$8,1,0)+IF(AB288='Valori Consentiti - Table 1'!$AA$8,1,0)+IF(AC288='Valori Consentiti - Table 1'!$AC$8,1,0)+IF(AD288='Valori Consentiti - Table 1'!$AE$8,1,0)+IF(AE288='Valori Consentiti - Table 1'!$AG$8,1,0)+IF(AF288='Valori Consentiti - Table 1'!$AI$8,1,0)+IF(AG288='Valori Consentiti - Table 1'!$AK$8,1,0)+IF(AH288='Valori Consentiti - Table 1'!$AM$8,1,0),IF(G288=4,IF(S288='Valori Consentiti - Table 1'!$I$9,1,0)+IF(T288='Valori Consentiti - Table 1'!$K$9,1,0)+IF(U288='Valori Consentiti - Table 1'!$M$9,1,0)+IF(V288='Valori Consentiti - Table 1'!$O$9,1,0)+IF(W288='Valori Consentiti - Table 1'!$Q$9,1,0)+IF(X288='Valori Consentiti - Table 1'!$S$9,1,0)+IF(Y288='Valori Consentiti - Table 1'!$U$9,1,0)+IF(Z288='Valori Consentiti - Table 1'!$W$9,1,0)+IF(AA288='Valori Consentiti - Table 1'!$Y$9,1,0)+IF(AB288='Valori Consentiti - Table 1'!$AA$9,1,0)+IF(AC288='Valori Consentiti - Table 1'!$AC$9,1,0)+IF(AD288='Valori Consentiti - Table 1'!$AE$9,1,0)+IF(AE288='Valori Consentiti - Table 1'!$AG$9,1,0)+IF(AF288='Valori Consentiti - Table 1'!$AI$9,1,0)+IF(AG288='Valori Consentiti - Table 1'!$AK$9,1,0)+IF(AH288='Valori Consentiti - Table 1'!$AM$9,1,0),))))</f>
        <v>0</v>
      </c>
      <c r="P288" s="16">
        <f t="shared" si="126"/>
        <v>16</v>
      </c>
      <c r="Q288" s="16">
        <f t="shared" si="127"/>
        <v>1</v>
      </c>
      <c r="R288" s="17"/>
      <c r="S288" s="24" t="str">
        <f t="shared" si="110"/>
        <v/>
      </c>
      <c r="T288" s="25" t="str">
        <f t="shared" si="111"/>
        <v/>
      </c>
      <c r="U288" s="25" t="str">
        <f t="shared" si="112"/>
        <v/>
      </c>
      <c r="V288" s="26" t="str">
        <f t="shared" si="113"/>
        <v/>
      </c>
      <c r="W288" s="27" t="str">
        <f t="shared" si="114"/>
        <v/>
      </c>
      <c r="X288" s="25" t="str">
        <f t="shared" si="115"/>
        <v/>
      </c>
      <c r="Y288" s="25" t="str">
        <f t="shared" si="116"/>
        <v/>
      </c>
      <c r="Z288" s="26" t="str">
        <f t="shared" si="117"/>
        <v/>
      </c>
      <c r="AA288" s="27" t="str">
        <f t="shared" si="118"/>
        <v/>
      </c>
      <c r="AB288" s="25" t="str">
        <f t="shared" si="119"/>
        <v/>
      </c>
      <c r="AC288" s="25" t="str">
        <f t="shared" si="120"/>
        <v/>
      </c>
      <c r="AD288" s="26" t="str">
        <f t="shared" si="121"/>
        <v/>
      </c>
      <c r="AE288" s="27" t="str">
        <f t="shared" si="122"/>
        <v/>
      </c>
      <c r="AF288" s="25" t="str">
        <f t="shared" si="123"/>
        <v/>
      </c>
      <c r="AG288" s="25" t="str">
        <f t="shared" si="124"/>
        <v/>
      </c>
      <c r="AH288" s="26" t="str">
        <f t="shared" si="125"/>
        <v/>
      </c>
      <c r="AI288" s="29" t="b">
        <f t="shared" si="128"/>
        <v>0</v>
      </c>
      <c r="AJ288" s="29" t="b">
        <f t="shared" si="129"/>
        <v>0</v>
      </c>
      <c r="AK288" s="29" t="b">
        <f t="shared" si="130"/>
        <v>0</v>
      </c>
      <c r="AL288" s="29" t="b">
        <f t="shared" si="131"/>
        <v>0</v>
      </c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</row>
    <row r="289" spans="1:252" s="37" customFormat="1" ht="18" customHeight="1">
      <c r="A289" s="31"/>
      <c r="B289" s="31"/>
      <c r="C289" s="41"/>
      <c r="D289" s="14"/>
      <c r="E289" s="18"/>
      <c r="F289" s="31"/>
      <c r="G289" s="14"/>
      <c r="H289" s="15"/>
      <c r="I289" s="15"/>
      <c r="J289" s="15"/>
      <c r="K289" s="15"/>
      <c r="L289" s="40">
        <f>IF(G289=1,IF(S289='Valori Consentiti - Table 1'!$I$6,5,IF(S289="X",1,0))+IF(T289='Valori Consentiti - Table 1'!$K$6,5,IF(T289="X",1,0))+IF(U289='Valori Consentiti - Table 1'!$M$6,5,IF(U289="X",1,0))+IF(V289='Valori Consentiti - Table 1'!$O$6,5,IF(V289="X",1,0))+IF(W289='Valori Consentiti - Table 1'!$Q$6,5,IF(W289="X",1,0))+IF(X289='Valori Consentiti - Table 1'!$S$6,5,IF(X289="X",1,0))+IF(Y289='Valori Consentiti - Table 1'!$U$6,5,IF(Y289="X",1,0))+IF(Z289='Valori Consentiti - Table 1'!$W$6,5,IF(Z289="X",1,0))+IF(AA289='Valori Consentiti - Table 1'!$Y$6,5,IF(AA289="X",1,0))+IF(AB289='Valori Consentiti - Table 1'!$AA$6,5,IF(AB289="X",1,0))+IF(AC289='Valori Consentiti - Table 1'!$AC$6,5,IF(AC289="X",1,0))+IF(AD289='Valori Consentiti - Table 1'!$AE$6,5,IF(AD289="X",1,0))+IF(AE289='Valori Consentiti - Table 1'!$AG$6,5,IF(AE289="X",1,0))+IF(AF289='Valori Consentiti - Table 1'!$AI$6,5,IF(AF289="X",1,0))+IF(AG289='Valori Consentiti - Table 1'!$AK$6,5,IF(AG289="X",1,0))+IF(AH289='Valori Consentiti - Table 1'!$AM$6,5,IF(AH289="X",1,0)),IF(G289=2,IF(S289='Valori Consentiti - Table 1'!$I$7,5,IF(S289="X",1,0))+IF(T289='Valori Consentiti - Table 1'!$K$7,5,IF(T289="X",1,0))+IF(U289='Valori Consentiti - Table 1'!$M$7,5,IF(U289="X",1,0))+IF(V289='Valori Consentiti - Table 1'!$O$7,5,IF(V289="X",1,0))+IF(W289='Valori Consentiti - Table 1'!$Q$7,5,IF(W289="X",1,0))+IF(X289='Valori Consentiti - Table 1'!$S$7,5,IF(X289="X",1,0))+IF(Y289='Valori Consentiti - Table 1'!$U$7,5,IF(Y289="X",1,0))+IF(Z289='Valori Consentiti - Table 1'!$W$7,5,IF(Z289="X",1,0))+IF(AA289='Valori Consentiti - Table 1'!$Y$7,5,IF(AA289="X",1,0))+IF(AB289='Valori Consentiti - Table 1'!$AA$7,5,IF(AB289="X",1,0))+IF(AC289='Valori Consentiti - Table 1'!$AC$7,5,IF(AC289="X",1,0))+IF(AD289='Valori Consentiti - Table 1'!$AE$7,5,IF(AD289="X",1,0))+IF(AE289='Valori Consentiti - Table 1'!$AG$7,5,IF(AE289="X",1,0))+IF(AF289='Valori Consentiti - Table 1'!$AI$7,5,IF(AF289="X",1,0))+IF(AG289='Valori Consentiti - Table 1'!$AK$7,5,IF(AG289="X",1,0))+IF(AH289='Valori Consentiti - Table 1'!$AM$7,5,IF(AH289="X",1,0)),IF(G289=3,IF(S289='Valori Consentiti - Table 1'!$I$8,5,IF(S289="X",1,0))+IF(T289='Valori Consentiti - Table 1'!$K$8,5,IF(T289="X",1,0))+IF(U289='Valori Consentiti - Table 1'!$M$8,5,IF(U289="X",1,0))+IF(V289='Valori Consentiti - Table 1'!$O$8,5,IF(V289="X",1,0))+IF(W289='Valori Consentiti - Table 1'!$Q$8,5,IF(W289="X",1,0))+IF(X289='Valori Consentiti - Table 1'!$S$8,5,IF(X289="X",1,0))+IF(Y289='Valori Consentiti - Table 1'!$U$8,5,IF(Y289="X",1,0))+IF(Z289='Valori Consentiti - Table 1'!$W$8,5,IF(Z289="X",1,0))+IF(AA289='Valori Consentiti - Table 1'!$Y$8,5,IF(AA289="X",1,0))+IF(AB289='Valori Consentiti - Table 1'!$AA$8,5,IF(AB289="X",1,0))+IF(AC289='Valori Consentiti - Table 1'!$AC$8,5,IF(AC289="X",1,0))+IF(AD289='Valori Consentiti - Table 1'!$AE$8,5,IF(AD289="X",1,0))+IF(AE289='Valori Consentiti - Table 1'!$AG$8,5,IF(AE289="X",1,0))+IF(AF289='Valori Consentiti - Table 1'!$AI$8,5,IF(AF289="X",1,0))+IF(AG289='Valori Consentiti - Table 1'!$AK$8,5,IF(AG289="X",1,0))+IF(AH289='Valori Consentiti - Table 1'!$AM$8,5,IF(AH289="X",1,0)),IF(G289=4,IF(S289='Valori Consentiti - Table 1'!$I$9,5,IF(S289="X",1,0))+IF(T289='Valori Consentiti - Table 1'!$K$9,5,IF(T289="X",1,0))+IF(U289='Valori Consentiti - Table 1'!$M$9,5,IF(U289="X",1,0))+IF(V289='Valori Consentiti - Table 1'!$O$9,5,IF(V289="X",1,0))+IF(W289='Valori Consentiti - Table 1'!$Q$9,5,IF(W289="X",1,0))+IF(X289='Valori Consentiti - Table 1'!$S$9,5,IF(X289="X",1,0))+IF(Y289='Valori Consentiti - Table 1'!$U$9,5,IF(Y289="X",1,0))+IF(Z289='Valori Consentiti - Table 1'!$W$9,5,IF(Z289="X",1,0))+IF(AA289='Valori Consentiti - Table 1'!$Y$9,5,IF(AA289="X",1,0))+IF(AB289='Valori Consentiti - Table 1'!$AA$9,5,IF(AB289="X",1,0))+IF(AC289='Valori Consentiti - Table 1'!$AC$9,5,IF(AC289="X",1,0))+IF(AD289='Valori Consentiti - Table 1'!$AE$9,5,IF(AD289="X",1,0))+IF(AE289='Valori Consentiti - Table 1'!$AG$9,5,IF(AE289="X",1,0))+IF(AF289='Valori Consentiti - Table 1'!$AI$9,5,IF(AF289="X",1,0))+IF(AG289='Valori Consentiti - Table 1'!$AK$9,5,IF(AG289="X",1,0))+IF(AH289='Valori Consentiti - Table 1'!$AM$9,5,IF(AH289="X",1,0)),))))</f>
        <v>0</v>
      </c>
      <c r="M289" s="16">
        <f t="shared" si="132"/>
        <v>0</v>
      </c>
      <c r="N289" s="16">
        <f t="shared" si="133"/>
        <v>16</v>
      </c>
      <c r="O289" s="16">
        <f>IF(G289=1,IF(S289='Valori Consentiti - Table 1'!$I$6,1,0)+IF(T289='Valori Consentiti - Table 1'!$K$6,1,0)+IF(U289='Valori Consentiti - Table 1'!$M$6,1,0)+IF(V289='Valori Consentiti - Table 1'!$O$6,1,0)+IF(W289='Valori Consentiti - Table 1'!$Q$6,1,0)+IF(X289='Valori Consentiti - Table 1'!$S$6,1,0)+IF(Y289='Valori Consentiti - Table 1'!$U$6,1,0)+IF(Z289='Valori Consentiti - Table 1'!$W$6,1,0)+IF(AA289='Valori Consentiti - Table 1'!$Y$6,1,0)+IF(AB289='Valori Consentiti - Table 1'!$AA$6,1,0)+IF(AC289='Valori Consentiti - Table 1'!$AC$6,1,0)+IF(AD289='Valori Consentiti - Table 1'!$AE$6,1,0)+IF(AE289='Valori Consentiti - Table 1'!$AG$6,1,0)+IF(AF289='Valori Consentiti - Table 1'!$AI$6,1,0)+IF(AG289='Valori Consentiti - Table 1'!$AK$6,1,0)+IF(AH289='Valori Consentiti - Table 1'!$AM$6,1,0),IF(G289=2,IF(S289='Valori Consentiti - Table 1'!$I$7,1,0)+IF(T289='Valori Consentiti - Table 1'!$K$7,1,0)+IF(U289='Valori Consentiti - Table 1'!$M$7,1,0)+IF(V289='Valori Consentiti - Table 1'!$O$7,1,0)+IF(W289='Valori Consentiti - Table 1'!$Q$7,1,0)+IF(X289='Valori Consentiti - Table 1'!$S$7,1,0)+IF(Y289='Valori Consentiti - Table 1'!$U$7,1,0)+IF(Z289='Valori Consentiti - Table 1'!$W$7,1,0)+IF(AA289='Valori Consentiti - Table 1'!$Y$7,1,0)+IF(AB289='Valori Consentiti - Table 1'!$AA$7,1,0)+IF(AC289='Valori Consentiti - Table 1'!$AC$7,1,0)+IF(AD289='Valori Consentiti - Table 1'!$AE$7,1,0)+IF(AE289='Valori Consentiti - Table 1'!$AG$7,1,0)+IF(AF289='Valori Consentiti - Table 1'!$AI$7,1,0)+IF(AG289='Valori Consentiti - Table 1'!$AK$7,1,0)+IF(AH289='Valori Consentiti - Table 1'!$AM$7,1,0),IF(G289=3,IF(S289='Valori Consentiti - Table 1'!$I$8,1,0)+IF(T289='Valori Consentiti - Table 1'!$K$8,1,0)+IF(U289='Valori Consentiti - Table 1'!$M$8,1,0)+IF(V289='Valori Consentiti - Table 1'!$O$8,1,0)+IF(W289='Valori Consentiti - Table 1'!$Q$8,1,0)+IF(X289='Valori Consentiti - Table 1'!$S$8,1,0)+IF(Y289='Valori Consentiti - Table 1'!$U$8,1,0)+IF(Z289='Valori Consentiti - Table 1'!$W$8,1,0)+IF(AA289='Valori Consentiti - Table 1'!$Y$8,1,0)+IF(AB289='Valori Consentiti - Table 1'!$AA$8,1,0)+IF(AC289='Valori Consentiti - Table 1'!$AC$8,1,0)+IF(AD289='Valori Consentiti - Table 1'!$AE$8,1,0)+IF(AE289='Valori Consentiti - Table 1'!$AG$8,1,0)+IF(AF289='Valori Consentiti - Table 1'!$AI$8,1,0)+IF(AG289='Valori Consentiti - Table 1'!$AK$8,1,0)+IF(AH289='Valori Consentiti - Table 1'!$AM$8,1,0),IF(G289=4,IF(S289='Valori Consentiti - Table 1'!$I$9,1,0)+IF(T289='Valori Consentiti - Table 1'!$K$9,1,0)+IF(U289='Valori Consentiti - Table 1'!$M$9,1,0)+IF(V289='Valori Consentiti - Table 1'!$O$9,1,0)+IF(W289='Valori Consentiti - Table 1'!$Q$9,1,0)+IF(X289='Valori Consentiti - Table 1'!$S$9,1,0)+IF(Y289='Valori Consentiti - Table 1'!$U$9,1,0)+IF(Z289='Valori Consentiti - Table 1'!$W$9,1,0)+IF(AA289='Valori Consentiti - Table 1'!$Y$9,1,0)+IF(AB289='Valori Consentiti - Table 1'!$AA$9,1,0)+IF(AC289='Valori Consentiti - Table 1'!$AC$9,1,0)+IF(AD289='Valori Consentiti - Table 1'!$AE$9,1,0)+IF(AE289='Valori Consentiti - Table 1'!$AG$9,1,0)+IF(AF289='Valori Consentiti - Table 1'!$AI$9,1,0)+IF(AG289='Valori Consentiti - Table 1'!$AK$9,1,0)+IF(AH289='Valori Consentiti - Table 1'!$AM$9,1,0),))))</f>
        <v>0</v>
      </c>
      <c r="P289" s="16">
        <f t="shared" si="126"/>
        <v>16</v>
      </c>
      <c r="Q289" s="16">
        <f t="shared" si="127"/>
        <v>1</v>
      </c>
      <c r="R289" s="17"/>
      <c r="S289" s="24" t="str">
        <f t="shared" si="110"/>
        <v/>
      </c>
      <c r="T289" s="25" t="str">
        <f t="shared" si="111"/>
        <v/>
      </c>
      <c r="U289" s="25" t="str">
        <f t="shared" si="112"/>
        <v/>
      </c>
      <c r="V289" s="26" t="str">
        <f t="shared" si="113"/>
        <v/>
      </c>
      <c r="W289" s="27" t="str">
        <f t="shared" si="114"/>
        <v/>
      </c>
      <c r="X289" s="25" t="str">
        <f t="shared" si="115"/>
        <v/>
      </c>
      <c r="Y289" s="25" t="str">
        <f t="shared" si="116"/>
        <v/>
      </c>
      <c r="Z289" s="26" t="str">
        <f t="shared" si="117"/>
        <v/>
      </c>
      <c r="AA289" s="27" t="str">
        <f t="shared" si="118"/>
        <v/>
      </c>
      <c r="AB289" s="25" t="str">
        <f t="shared" si="119"/>
        <v/>
      </c>
      <c r="AC289" s="25" t="str">
        <f t="shared" si="120"/>
        <v/>
      </c>
      <c r="AD289" s="26" t="str">
        <f t="shared" si="121"/>
        <v/>
      </c>
      <c r="AE289" s="27" t="str">
        <f t="shared" si="122"/>
        <v/>
      </c>
      <c r="AF289" s="25" t="str">
        <f t="shared" si="123"/>
        <v/>
      </c>
      <c r="AG289" s="25" t="str">
        <f t="shared" si="124"/>
        <v/>
      </c>
      <c r="AH289" s="26" t="str">
        <f t="shared" si="125"/>
        <v/>
      </c>
      <c r="AI289" s="29" t="b">
        <f t="shared" si="128"/>
        <v>0</v>
      </c>
      <c r="AJ289" s="29" t="b">
        <f t="shared" si="129"/>
        <v>0</v>
      </c>
      <c r="AK289" s="29" t="b">
        <f t="shared" si="130"/>
        <v>0</v>
      </c>
      <c r="AL289" s="29" t="b">
        <f t="shared" si="131"/>
        <v>0</v>
      </c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</row>
    <row r="290" spans="1:252" s="37" customFormat="1" ht="18" customHeight="1">
      <c r="A290" s="31"/>
      <c r="B290" s="31"/>
      <c r="C290" s="41"/>
      <c r="D290" s="14"/>
      <c r="E290" s="18"/>
      <c r="F290" s="31"/>
      <c r="G290" s="14"/>
      <c r="H290" s="15"/>
      <c r="I290" s="15"/>
      <c r="J290" s="15"/>
      <c r="K290" s="15"/>
      <c r="L290" s="40">
        <f>IF(G290=1,IF(S290='Valori Consentiti - Table 1'!$I$6,5,IF(S290="X",1,0))+IF(T290='Valori Consentiti - Table 1'!$K$6,5,IF(T290="X",1,0))+IF(U290='Valori Consentiti - Table 1'!$M$6,5,IF(U290="X",1,0))+IF(V290='Valori Consentiti - Table 1'!$O$6,5,IF(V290="X",1,0))+IF(W290='Valori Consentiti - Table 1'!$Q$6,5,IF(W290="X",1,0))+IF(X290='Valori Consentiti - Table 1'!$S$6,5,IF(X290="X",1,0))+IF(Y290='Valori Consentiti - Table 1'!$U$6,5,IF(Y290="X",1,0))+IF(Z290='Valori Consentiti - Table 1'!$W$6,5,IF(Z290="X",1,0))+IF(AA290='Valori Consentiti - Table 1'!$Y$6,5,IF(AA290="X",1,0))+IF(AB290='Valori Consentiti - Table 1'!$AA$6,5,IF(AB290="X",1,0))+IF(AC290='Valori Consentiti - Table 1'!$AC$6,5,IF(AC290="X",1,0))+IF(AD290='Valori Consentiti - Table 1'!$AE$6,5,IF(AD290="X",1,0))+IF(AE290='Valori Consentiti - Table 1'!$AG$6,5,IF(AE290="X",1,0))+IF(AF290='Valori Consentiti - Table 1'!$AI$6,5,IF(AF290="X",1,0))+IF(AG290='Valori Consentiti - Table 1'!$AK$6,5,IF(AG290="X",1,0))+IF(AH290='Valori Consentiti - Table 1'!$AM$6,5,IF(AH290="X",1,0)),IF(G290=2,IF(S290='Valori Consentiti - Table 1'!$I$7,5,IF(S290="X",1,0))+IF(T290='Valori Consentiti - Table 1'!$K$7,5,IF(T290="X",1,0))+IF(U290='Valori Consentiti - Table 1'!$M$7,5,IF(U290="X",1,0))+IF(V290='Valori Consentiti - Table 1'!$O$7,5,IF(V290="X",1,0))+IF(W290='Valori Consentiti - Table 1'!$Q$7,5,IF(W290="X",1,0))+IF(X290='Valori Consentiti - Table 1'!$S$7,5,IF(X290="X",1,0))+IF(Y290='Valori Consentiti - Table 1'!$U$7,5,IF(Y290="X",1,0))+IF(Z290='Valori Consentiti - Table 1'!$W$7,5,IF(Z290="X",1,0))+IF(AA290='Valori Consentiti - Table 1'!$Y$7,5,IF(AA290="X",1,0))+IF(AB290='Valori Consentiti - Table 1'!$AA$7,5,IF(AB290="X",1,0))+IF(AC290='Valori Consentiti - Table 1'!$AC$7,5,IF(AC290="X",1,0))+IF(AD290='Valori Consentiti - Table 1'!$AE$7,5,IF(AD290="X",1,0))+IF(AE290='Valori Consentiti - Table 1'!$AG$7,5,IF(AE290="X",1,0))+IF(AF290='Valori Consentiti - Table 1'!$AI$7,5,IF(AF290="X",1,0))+IF(AG290='Valori Consentiti - Table 1'!$AK$7,5,IF(AG290="X",1,0))+IF(AH290='Valori Consentiti - Table 1'!$AM$7,5,IF(AH290="X",1,0)),IF(G290=3,IF(S290='Valori Consentiti - Table 1'!$I$8,5,IF(S290="X",1,0))+IF(T290='Valori Consentiti - Table 1'!$K$8,5,IF(T290="X",1,0))+IF(U290='Valori Consentiti - Table 1'!$M$8,5,IF(U290="X",1,0))+IF(V290='Valori Consentiti - Table 1'!$O$8,5,IF(V290="X",1,0))+IF(W290='Valori Consentiti - Table 1'!$Q$8,5,IF(W290="X",1,0))+IF(X290='Valori Consentiti - Table 1'!$S$8,5,IF(X290="X",1,0))+IF(Y290='Valori Consentiti - Table 1'!$U$8,5,IF(Y290="X",1,0))+IF(Z290='Valori Consentiti - Table 1'!$W$8,5,IF(Z290="X",1,0))+IF(AA290='Valori Consentiti - Table 1'!$Y$8,5,IF(AA290="X",1,0))+IF(AB290='Valori Consentiti - Table 1'!$AA$8,5,IF(AB290="X",1,0))+IF(AC290='Valori Consentiti - Table 1'!$AC$8,5,IF(AC290="X",1,0))+IF(AD290='Valori Consentiti - Table 1'!$AE$8,5,IF(AD290="X",1,0))+IF(AE290='Valori Consentiti - Table 1'!$AG$8,5,IF(AE290="X",1,0))+IF(AF290='Valori Consentiti - Table 1'!$AI$8,5,IF(AF290="X",1,0))+IF(AG290='Valori Consentiti - Table 1'!$AK$8,5,IF(AG290="X",1,0))+IF(AH290='Valori Consentiti - Table 1'!$AM$8,5,IF(AH290="X",1,0)),IF(G290=4,IF(S290='Valori Consentiti - Table 1'!$I$9,5,IF(S290="X",1,0))+IF(T290='Valori Consentiti - Table 1'!$K$9,5,IF(T290="X",1,0))+IF(U290='Valori Consentiti - Table 1'!$M$9,5,IF(U290="X",1,0))+IF(V290='Valori Consentiti - Table 1'!$O$9,5,IF(V290="X",1,0))+IF(W290='Valori Consentiti - Table 1'!$Q$9,5,IF(W290="X",1,0))+IF(X290='Valori Consentiti - Table 1'!$S$9,5,IF(X290="X",1,0))+IF(Y290='Valori Consentiti - Table 1'!$U$9,5,IF(Y290="X",1,0))+IF(Z290='Valori Consentiti - Table 1'!$W$9,5,IF(Z290="X",1,0))+IF(AA290='Valori Consentiti - Table 1'!$Y$9,5,IF(AA290="X",1,0))+IF(AB290='Valori Consentiti - Table 1'!$AA$9,5,IF(AB290="X",1,0))+IF(AC290='Valori Consentiti - Table 1'!$AC$9,5,IF(AC290="X",1,0))+IF(AD290='Valori Consentiti - Table 1'!$AE$9,5,IF(AD290="X",1,0))+IF(AE290='Valori Consentiti - Table 1'!$AG$9,5,IF(AE290="X",1,0))+IF(AF290='Valori Consentiti - Table 1'!$AI$9,5,IF(AF290="X",1,0))+IF(AG290='Valori Consentiti - Table 1'!$AK$9,5,IF(AG290="X",1,0))+IF(AH290='Valori Consentiti - Table 1'!$AM$9,5,IF(AH290="X",1,0)),))))</f>
        <v>0</v>
      </c>
      <c r="M290" s="16">
        <f t="shared" si="132"/>
        <v>0</v>
      </c>
      <c r="N290" s="16">
        <f t="shared" si="133"/>
        <v>16</v>
      </c>
      <c r="O290" s="16">
        <f>IF(G290=1,IF(S290='Valori Consentiti - Table 1'!$I$6,1,0)+IF(T290='Valori Consentiti - Table 1'!$K$6,1,0)+IF(U290='Valori Consentiti - Table 1'!$M$6,1,0)+IF(V290='Valori Consentiti - Table 1'!$O$6,1,0)+IF(W290='Valori Consentiti - Table 1'!$Q$6,1,0)+IF(X290='Valori Consentiti - Table 1'!$S$6,1,0)+IF(Y290='Valori Consentiti - Table 1'!$U$6,1,0)+IF(Z290='Valori Consentiti - Table 1'!$W$6,1,0)+IF(AA290='Valori Consentiti - Table 1'!$Y$6,1,0)+IF(AB290='Valori Consentiti - Table 1'!$AA$6,1,0)+IF(AC290='Valori Consentiti - Table 1'!$AC$6,1,0)+IF(AD290='Valori Consentiti - Table 1'!$AE$6,1,0)+IF(AE290='Valori Consentiti - Table 1'!$AG$6,1,0)+IF(AF290='Valori Consentiti - Table 1'!$AI$6,1,0)+IF(AG290='Valori Consentiti - Table 1'!$AK$6,1,0)+IF(AH290='Valori Consentiti - Table 1'!$AM$6,1,0),IF(G290=2,IF(S290='Valori Consentiti - Table 1'!$I$7,1,0)+IF(T290='Valori Consentiti - Table 1'!$K$7,1,0)+IF(U290='Valori Consentiti - Table 1'!$M$7,1,0)+IF(V290='Valori Consentiti - Table 1'!$O$7,1,0)+IF(W290='Valori Consentiti - Table 1'!$Q$7,1,0)+IF(X290='Valori Consentiti - Table 1'!$S$7,1,0)+IF(Y290='Valori Consentiti - Table 1'!$U$7,1,0)+IF(Z290='Valori Consentiti - Table 1'!$W$7,1,0)+IF(AA290='Valori Consentiti - Table 1'!$Y$7,1,0)+IF(AB290='Valori Consentiti - Table 1'!$AA$7,1,0)+IF(AC290='Valori Consentiti - Table 1'!$AC$7,1,0)+IF(AD290='Valori Consentiti - Table 1'!$AE$7,1,0)+IF(AE290='Valori Consentiti - Table 1'!$AG$7,1,0)+IF(AF290='Valori Consentiti - Table 1'!$AI$7,1,0)+IF(AG290='Valori Consentiti - Table 1'!$AK$7,1,0)+IF(AH290='Valori Consentiti - Table 1'!$AM$7,1,0),IF(G290=3,IF(S290='Valori Consentiti - Table 1'!$I$8,1,0)+IF(T290='Valori Consentiti - Table 1'!$K$8,1,0)+IF(U290='Valori Consentiti - Table 1'!$M$8,1,0)+IF(V290='Valori Consentiti - Table 1'!$O$8,1,0)+IF(W290='Valori Consentiti - Table 1'!$Q$8,1,0)+IF(X290='Valori Consentiti - Table 1'!$S$8,1,0)+IF(Y290='Valori Consentiti - Table 1'!$U$8,1,0)+IF(Z290='Valori Consentiti - Table 1'!$W$8,1,0)+IF(AA290='Valori Consentiti - Table 1'!$Y$8,1,0)+IF(AB290='Valori Consentiti - Table 1'!$AA$8,1,0)+IF(AC290='Valori Consentiti - Table 1'!$AC$8,1,0)+IF(AD290='Valori Consentiti - Table 1'!$AE$8,1,0)+IF(AE290='Valori Consentiti - Table 1'!$AG$8,1,0)+IF(AF290='Valori Consentiti - Table 1'!$AI$8,1,0)+IF(AG290='Valori Consentiti - Table 1'!$AK$8,1,0)+IF(AH290='Valori Consentiti - Table 1'!$AM$8,1,0),IF(G290=4,IF(S290='Valori Consentiti - Table 1'!$I$9,1,0)+IF(T290='Valori Consentiti - Table 1'!$K$9,1,0)+IF(U290='Valori Consentiti - Table 1'!$M$9,1,0)+IF(V290='Valori Consentiti - Table 1'!$O$9,1,0)+IF(W290='Valori Consentiti - Table 1'!$Q$9,1,0)+IF(X290='Valori Consentiti - Table 1'!$S$9,1,0)+IF(Y290='Valori Consentiti - Table 1'!$U$9,1,0)+IF(Z290='Valori Consentiti - Table 1'!$W$9,1,0)+IF(AA290='Valori Consentiti - Table 1'!$Y$9,1,0)+IF(AB290='Valori Consentiti - Table 1'!$AA$9,1,0)+IF(AC290='Valori Consentiti - Table 1'!$AC$9,1,0)+IF(AD290='Valori Consentiti - Table 1'!$AE$9,1,0)+IF(AE290='Valori Consentiti - Table 1'!$AG$9,1,0)+IF(AF290='Valori Consentiti - Table 1'!$AI$9,1,0)+IF(AG290='Valori Consentiti - Table 1'!$AK$9,1,0)+IF(AH290='Valori Consentiti - Table 1'!$AM$9,1,0),))))</f>
        <v>0</v>
      </c>
      <c r="P290" s="16">
        <f t="shared" si="126"/>
        <v>16</v>
      </c>
      <c r="Q290" s="16">
        <f t="shared" si="127"/>
        <v>1</v>
      </c>
      <c r="R290" s="17"/>
      <c r="S290" s="24" t="str">
        <f t="shared" si="110"/>
        <v/>
      </c>
      <c r="T290" s="25" t="str">
        <f t="shared" si="111"/>
        <v/>
      </c>
      <c r="U290" s="25" t="str">
        <f t="shared" si="112"/>
        <v/>
      </c>
      <c r="V290" s="26" t="str">
        <f t="shared" si="113"/>
        <v/>
      </c>
      <c r="W290" s="27" t="str">
        <f t="shared" si="114"/>
        <v/>
      </c>
      <c r="X290" s="25" t="str">
        <f t="shared" si="115"/>
        <v/>
      </c>
      <c r="Y290" s="25" t="str">
        <f t="shared" si="116"/>
        <v/>
      </c>
      <c r="Z290" s="26" t="str">
        <f t="shared" si="117"/>
        <v/>
      </c>
      <c r="AA290" s="27" t="str">
        <f t="shared" si="118"/>
        <v/>
      </c>
      <c r="AB290" s="25" t="str">
        <f t="shared" si="119"/>
        <v/>
      </c>
      <c r="AC290" s="25" t="str">
        <f t="shared" si="120"/>
        <v/>
      </c>
      <c r="AD290" s="26" t="str">
        <f t="shared" si="121"/>
        <v/>
      </c>
      <c r="AE290" s="27" t="str">
        <f t="shared" si="122"/>
        <v/>
      </c>
      <c r="AF290" s="25" t="str">
        <f t="shared" si="123"/>
        <v/>
      </c>
      <c r="AG290" s="25" t="str">
        <f t="shared" si="124"/>
        <v/>
      </c>
      <c r="AH290" s="26" t="str">
        <f t="shared" si="125"/>
        <v/>
      </c>
      <c r="AI290" s="29" t="b">
        <f t="shared" si="128"/>
        <v>0</v>
      </c>
      <c r="AJ290" s="29" t="b">
        <f t="shared" si="129"/>
        <v>0</v>
      </c>
      <c r="AK290" s="29" t="b">
        <f t="shared" si="130"/>
        <v>0</v>
      </c>
      <c r="AL290" s="29" t="b">
        <f t="shared" si="131"/>
        <v>0</v>
      </c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</row>
    <row r="291" spans="1:252" s="37" customFormat="1" ht="18" customHeight="1">
      <c r="A291" s="31"/>
      <c r="B291" s="31"/>
      <c r="C291" s="41"/>
      <c r="D291" s="14"/>
      <c r="E291" s="18"/>
      <c r="F291" s="31"/>
      <c r="G291" s="14"/>
      <c r="H291" s="15"/>
      <c r="I291" s="15"/>
      <c r="J291" s="15"/>
      <c r="K291" s="15"/>
      <c r="L291" s="40">
        <f>IF(G291=1,IF(S291='Valori Consentiti - Table 1'!$I$6,5,IF(S291="X",1,0))+IF(T291='Valori Consentiti - Table 1'!$K$6,5,IF(T291="X",1,0))+IF(U291='Valori Consentiti - Table 1'!$M$6,5,IF(U291="X",1,0))+IF(V291='Valori Consentiti - Table 1'!$O$6,5,IF(V291="X",1,0))+IF(W291='Valori Consentiti - Table 1'!$Q$6,5,IF(W291="X",1,0))+IF(X291='Valori Consentiti - Table 1'!$S$6,5,IF(X291="X",1,0))+IF(Y291='Valori Consentiti - Table 1'!$U$6,5,IF(Y291="X",1,0))+IF(Z291='Valori Consentiti - Table 1'!$W$6,5,IF(Z291="X",1,0))+IF(AA291='Valori Consentiti - Table 1'!$Y$6,5,IF(AA291="X",1,0))+IF(AB291='Valori Consentiti - Table 1'!$AA$6,5,IF(AB291="X",1,0))+IF(AC291='Valori Consentiti - Table 1'!$AC$6,5,IF(AC291="X",1,0))+IF(AD291='Valori Consentiti - Table 1'!$AE$6,5,IF(AD291="X",1,0))+IF(AE291='Valori Consentiti - Table 1'!$AG$6,5,IF(AE291="X",1,0))+IF(AF291='Valori Consentiti - Table 1'!$AI$6,5,IF(AF291="X",1,0))+IF(AG291='Valori Consentiti - Table 1'!$AK$6,5,IF(AG291="X",1,0))+IF(AH291='Valori Consentiti - Table 1'!$AM$6,5,IF(AH291="X",1,0)),IF(G291=2,IF(S291='Valori Consentiti - Table 1'!$I$7,5,IF(S291="X",1,0))+IF(T291='Valori Consentiti - Table 1'!$K$7,5,IF(T291="X",1,0))+IF(U291='Valori Consentiti - Table 1'!$M$7,5,IF(U291="X",1,0))+IF(V291='Valori Consentiti - Table 1'!$O$7,5,IF(V291="X",1,0))+IF(W291='Valori Consentiti - Table 1'!$Q$7,5,IF(W291="X",1,0))+IF(X291='Valori Consentiti - Table 1'!$S$7,5,IF(X291="X",1,0))+IF(Y291='Valori Consentiti - Table 1'!$U$7,5,IF(Y291="X",1,0))+IF(Z291='Valori Consentiti - Table 1'!$W$7,5,IF(Z291="X",1,0))+IF(AA291='Valori Consentiti - Table 1'!$Y$7,5,IF(AA291="X",1,0))+IF(AB291='Valori Consentiti - Table 1'!$AA$7,5,IF(AB291="X",1,0))+IF(AC291='Valori Consentiti - Table 1'!$AC$7,5,IF(AC291="X",1,0))+IF(AD291='Valori Consentiti - Table 1'!$AE$7,5,IF(AD291="X",1,0))+IF(AE291='Valori Consentiti - Table 1'!$AG$7,5,IF(AE291="X",1,0))+IF(AF291='Valori Consentiti - Table 1'!$AI$7,5,IF(AF291="X",1,0))+IF(AG291='Valori Consentiti - Table 1'!$AK$7,5,IF(AG291="X",1,0))+IF(AH291='Valori Consentiti - Table 1'!$AM$7,5,IF(AH291="X",1,0)),IF(G291=3,IF(S291='Valori Consentiti - Table 1'!$I$8,5,IF(S291="X",1,0))+IF(T291='Valori Consentiti - Table 1'!$K$8,5,IF(T291="X",1,0))+IF(U291='Valori Consentiti - Table 1'!$M$8,5,IF(U291="X",1,0))+IF(V291='Valori Consentiti - Table 1'!$O$8,5,IF(V291="X",1,0))+IF(W291='Valori Consentiti - Table 1'!$Q$8,5,IF(W291="X",1,0))+IF(X291='Valori Consentiti - Table 1'!$S$8,5,IF(X291="X",1,0))+IF(Y291='Valori Consentiti - Table 1'!$U$8,5,IF(Y291="X",1,0))+IF(Z291='Valori Consentiti - Table 1'!$W$8,5,IF(Z291="X",1,0))+IF(AA291='Valori Consentiti - Table 1'!$Y$8,5,IF(AA291="X",1,0))+IF(AB291='Valori Consentiti - Table 1'!$AA$8,5,IF(AB291="X",1,0))+IF(AC291='Valori Consentiti - Table 1'!$AC$8,5,IF(AC291="X",1,0))+IF(AD291='Valori Consentiti - Table 1'!$AE$8,5,IF(AD291="X",1,0))+IF(AE291='Valori Consentiti - Table 1'!$AG$8,5,IF(AE291="X",1,0))+IF(AF291='Valori Consentiti - Table 1'!$AI$8,5,IF(AF291="X",1,0))+IF(AG291='Valori Consentiti - Table 1'!$AK$8,5,IF(AG291="X",1,0))+IF(AH291='Valori Consentiti - Table 1'!$AM$8,5,IF(AH291="X",1,0)),IF(G291=4,IF(S291='Valori Consentiti - Table 1'!$I$9,5,IF(S291="X",1,0))+IF(T291='Valori Consentiti - Table 1'!$K$9,5,IF(T291="X",1,0))+IF(U291='Valori Consentiti - Table 1'!$M$9,5,IF(U291="X",1,0))+IF(V291='Valori Consentiti - Table 1'!$O$9,5,IF(V291="X",1,0))+IF(W291='Valori Consentiti - Table 1'!$Q$9,5,IF(W291="X",1,0))+IF(X291='Valori Consentiti - Table 1'!$S$9,5,IF(X291="X",1,0))+IF(Y291='Valori Consentiti - Table 1'!$U$9,5,IF(Y291="X",1,0))+IF(Z291='Valori Consentiti - Table 1'!$W$9,5,IF(Z291="X",1,0))+IF(AA291='Valori Consentiti - Table 1'!$Y$9,5,IF(AA291="X",1,0))+IF(AB291='Valori Consentiti - Table 1'!$AA$9,5,IF(AB291="X",1,0))+IF(AC291='Valori Consentiti - Table 1'!$AC$9,5,IF(AC291="X",1,0))+IF(AD291='Valori Consentiti - Table 1'!$AE$9,5,IF(AD291="X",1,0))+IF(AE291='Valori Consentiti - Table 1'!$AG$9,5,IF(AE291="X",1,0))+IF(AF291='Valori Consentiti - Table 1'!$AI$9,5,IF(AF291="X",1,0))+IF(AG291='Valori Consentiti - Table 1'!$AK$9,5,IF(AG291="X",1,0))+IF(AH291='Valori Consentiti - Table 1'!$AM$9,5,IF(AH291="X",1,0)),))))</f>
        <v>0</v>
      </c>
      <c r="M291" s="16">
        <f t="shared" si="132"/>
        <v>0</v>
      </c>
      <c r="N291" s="16">
        <f t="shared" si="133"/>
        <v>16</v>
      </c>
      <c r="O291" s="16">
        <f>IF(G291=1,IF(S291='Valori Consentiti - Table 1'!$I$6,1,0)+IF(T291='Valori Consentiti - Table 1'!$K$6,1,0)+IF(U291='Valori Consentiti - Table 1'!$M$6,1,0)+IF(V291='Valori Consentiti - Table 1'!$O$6,1,0)+IF(W291='Valori Consentiti - Table 1'!$Q$6,1,0)+IF(X291='Valori Consentiti - Table 1'!$S$6,1,0)+IF(Y291='Valori Consentiti - Table 1'!$U$6,1,0)+IF(Z291='Valori Consentiti - Table 1'!$W$6,1,0)+IF(AA291='Valori Consentiti - Table 1'!$Y$6,1,0)+IF(AB291='Valori Consentiti - Table 1'!$AA$6,1,0)+IF(AC291='Valori Consentiti - Table 1'!$AC$6,1,0)+IF(AD291='Valori Consentiti - Table 1'!$AE$6,1,0)+IF(AE291='Valori Consentiti - Table 1'!$AG$6,1,0)+IF(AF291='Valori Consentiti - Table 1'!$AI$6,1,0)+IF(AG291='Valori Consentiti - Table 1'!$AK$6,1,0)+IF(AH291='Valori Consentiti - Table 1'!$AM$6,1,0),IF(G291=2,IF(S291='Valori Consentiti - Table 1'!$I$7,1,0)+IF(T291='Valori Consentiti - Table 1'!$K$7,1,0)+IF(U291='Valori Consentiti - Table 1'!$M$7,1,0)+IF(V291='Valori Consentiti - Table 1'!$O$7,1,0)+IF(W291='Valori Consentiti - Table 1'!$Q$7,1,0)+IF(X291='Valori Consentiti - Table 1'!$S$7,1,0)+IF(Y291='Valori Consentiti - Table 1'!$U$7,1,0)+IF(Z291='Valori Consentiti - Table 1'!$W$7,1,0)+IF(AA291='Valori Consentiti - Table 1'!$Y$7,1,0)+IF(AB291='Valori Consentiti - Table 1'!$AA$7,1,0)+IF(AC291='Valori Consentiti - Table 1'!$AC$7,1,0)+IF(AD291='Valori Consentiti - Table 1'!$AE$7,1,0)+IF(AE291='Valori Consentiti - Table 1'!$AG$7,1,0)+IF(AF291='Valori Consentiti - Table 1'!$AI$7,1,0)+IF(AG291='Valori Consentiti - Table 1'!$AK$7,1,0)+IF(AH291='Valori Consentiti - Table 1'!$AM$7,1,0),IF(G291=3,IF(S291='Valori Consentiti - Table 1'!$I$8,1,0)+IF(T291='Valori Consentiti - Table 1'!$K$8,1,0)+IF(U291='Valori Consentiti - Table 1'!$M$8,1,0)+IF(V291='Valori Consentiti - Table 1'!$O$8,1,0)+IF(W291='Valori Consentiti - Table 1'!$Q$8,1,0)+IF(X291='Valori Consentiti - Table 1'!$S$8,1,0)+IF(Y291='Valori Consentiti - Table 1'!$U$8,1,0)+IF(Z291='Valori Consentiti - Table 1'!$W$8,1,0)+IF(AA291='Valori Consentiti - Table 1'!$Y$8,1,0)+IF(AB291='Valori Consentiti - Table 1'!$AA$8,1,0)+IF(AC291='Valori Consentiti - Table 1'!$AC$8,1,0)+IF(AD291='Valori Consentiti - Table 1'!$AE$8,1,0)+IF(AE291='Valori Consentiti - Table 1'!$AG$8,1,0)+IF(AF291='Valori Consentiti - Table 1'!$AI$8,1,0)+IF(AG291='Valori Consentiti - Table 1'!$AK$8,1,0)+IF(AH291='Valori Consentiti - Table 1'!$AM$8,1,0),IF(G291=4,IF(S291='Valori Consentiti - Table 1'!$I$9,1,0)+IF(T291='Valori Consentiti - Table 1'!$K$9,1,0)+IF(U291='Valori Consentiti - Table 1'!$M$9,1,0)+IF(V291='Valori Consentiti - Table 1'!$O$9,1,0)+IF(W291='Valori Consentiti - Table 1'!$Q$9,1,0)+IF(X291='Valori Consentiti - Table 1'!$S$9,1,0)+IF(Y291='Valori Consentiti - Table 1'!$U$9,1,0)+IF(Z291='Valori Consentiti - Table 1'!$W$9,1,0)+IF(AA291='Valori Consentiti - Table 1'!$Y$9,1,0)+IF(AB291='Valori Consentiti - Table 1'!$AA$9,1,0)+IF(AC291='Valori Consentiti - Table 1'!$AC$9,1,0)+IF(AD291='Valori Consentiti - Table 1'!$AE$9,1,0)+IF(AE291='Valori Consentiti - Table 1'!$AG$9,1,0)+IF(AF291='Valori Consentiti - Table 1'!$AI$9,1,0)+IF(AG291='Valori Consentiti - Table 1'!$AK$9,1,0)+IF(AH291='Valori Consentiti - Table 1'!$AM$9,1,0),))))</f>
        <v>0</v>
      </c>
      <c r="P291" s="16">
        <f t="shared" si="126"/>
        <v>16</v>
      </c>
      <c r="Q291" s="16">
        <f t="shared" si="127"/>
        <v>1</v>
      </c>
      <c r="R291" s="17"/>
      <c r="S291" s="24" t="str">
        <f t="shared" si="110"/>
        <v/>
      </c>
      <c r="T291" s="25" t="str">
        <f t="shared" si="111"/>
        <v/>
      </c>
      <c r="U291" s="25" t="str">
        <f t="shared" si="112"/>
        <v/>
      </c>
      <c r="V291" s="26" t="str">
        <f t="shared" si="113"/>
        <v/>
      </c>
      <c r="W291" s="27" t="str">
        <f t="shared" si="114"/>
        <v/>
      </c>
      <c r="X291" s="25" t="str">
        <f t="shared" si="115"/>
        <v/>
      </c>
      <c r="Y291" s="25" t="str">
        <f t="shared" si="116"/>
        <v/>
      </c>
      <c r="Z291" s="26" t="str">
        <f t="shared" si="117"/>
        <v/>
      </c>
      <c r="AA291" s="27" t="str">
        <f t="shared" si="118"/>
        <v/>
      </c>
      <c r="AB291" s="25" t="str">
        <f t="shared" si="119"/>
        <v/>
      </c>
      <c r="AC291" s="25" t="str">
        <f t="shared" si="120"/>
        <v/>
      </c>
      <c r="AD291" s="26" t="str">
        <f t="shared" si="121"/>
        <v/>
      </c>
      <c r="AE291" s="27" t="str">
        <f t="shared" si="122"/>
        <v/>
      </c>
      <c r="AF291" s="25" t="str">
        <f t="shared" si="123"/>
        <v/>
      </c>
      <c r="AG291" s="25" t="str">
        <f t="shared" si="124"/>
        <v/>
      </c>
      <c r="AH291" s="26" t="str">
        <f t="shared" si="125"/>
        <v/>
      </c>
      <c r="AI291" s="29" t="b">
        <f t="shared" si="128"/>
        <v>0</v>
      </c>
      <c r="AJ291" s="29" t="b">
        <f t="shared" si="129"/>
        <v>0</v>
      </c>
      <c r="AK291" s="29" t="b">
        <f t="shared" si="130"/>
        <v>0</v>
      </c>
      <c r="AL291" s="29" t="b">
        <f t="shared" si="131"/>
        <v>0</v>
      </c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</row>
    <row r="292" spans="1:252" s="37" customFormat="1" ht="18" customHeight="1">
      <c r="A292" s="31"/>
      <c r="B292" s="31"/>
      <c r="C292" s="41"/>
      <c r="D292" s="14"/>
      <c r="E292" s="18"/>
      <c r="F292" s="31"/>
      <c r="G292" s="14"/>
      <c r="H292" s="15"/>
      <c r="I292" s="15"/>
      <c r="J292" s="15"/>
      <c r="K292" s="15"/>
      <c r="L292" s="40">
        <f>IF(G292=1,IF(S292='Valori Consentiti - Table 1'!$I$6,5,IF(S292="X",1,0))+IF(T292='Valori Consentiti - Table 1'!$K$6,5,IF(T292="X",1,0))+IF(U292='Valori Consentiti - Table 1'!$M$6,5,IF(U292="X",1,0))+IF(V292='Valori Consentiti - Table 1'!$O$6,5,IF(V292="X",1,0))+IF(W292='Valori Consentiti - Table 1'!$Q$6,5,IF(W292="X",1,0))+IF(X292='Valori Consentiti - Table 1'!$S$6,5,IF(X292="X",1,0))+IF(Y292='Valori Consentiti - Table 1'!$U$6,5,IF(Y292="X",1,0))+IF(Z292='Valori Consentiti - Table 1'!$W$6,5,IF(Z292="X",1,0))+IF(AA292='Valori Consentiti - Table 1'!$Y$6,5,IF(AA292="X",1,0))+IF(AB292='Valori Consentiti - Table 1'!$AA$6,5,IF(AB292="X",1,0))+IF(AC292='Valori Consentiti - Table 1'!$AC$6,5,IF(AC292="X",1,0))+IF(AD292='Valori Consentiti - Table 1'!$AE$6,5,IF(AD292="X",1,0))+IF(AE292='Valori Consentiti - Table 1'!$AG$6,5,IF(AE292="X",1,0))+IF(AF292='Valori Consentiti - Table 1'!$AI$6,5,IF(AF292="X",1,0))+IF(AG292='Valori Consentiti - Table 1'!$AK$6,5,IF(AG292="X",1,0))+IF(AH292='Valori Consentiti - Table 1'!$AM$6,5,IF(AH292="X",1,0)),IF(G292=2,IF(S292='Valori Consentiti - Table 1'!$I$7,5,IF(S292="X",1,0))+IF(T292='Valori Consentiti - Table 1'!$K$7,5,IF(T292="X",1,0))+IF(U292='Valori Consentiti - Table 1'!$M$7,5,IF(U292="X",1,0))+IF(V292='Valori Consentiti - Table 1'!$O$7,5,IF(V292="X",1,0))+IF(W292='Valori Consentiti - Table 1'!$Q$7,5,IF(W292="X",1,0))+IF(X292='Valori Consentiti - Table 1'!$S$7,5,IF(X292="X",1,0))+IF(Y292='Valori Consentiti - Table 1'!$U$7,5,IF(Y292="X",1,0))+IF(Z292='Valori Consentiti - Table 1'!$W$7,5,IF(Z292="X",1,0))+IF(AA292='Valori Consentiti - Table 1'!$Y$7,5,IF(AA292="X",1,0))+IF(AB292='Valori Consentiti - Table 1'!$AA$7,5,IF(AB292="X",1,0))+IF(AC292='Valori Consentiti - Table 1'!$AC$7,5,IF(AC292="X",1,0))+IF(AD292='Valori Consentiti - Table 1'!$AE$7,5,IF(AD292="X",1,0))+IF(AE292='Valori Consentiti - Table 1'!$AG$7,5,IF(AE292="X",1,0))+IF(AF292='Valori Consentiti - Table 1'!$AI$7,5,IF(AF292="X",1,0))+IF(AG292='Valori Consentiti - Table 1'!$AK$7,5,IF(AG292="X",1,0))+IF(AH292='Valori Consentiti - Table 1'!$AM$7,5,IF(AH292="X",1,0)),IF(G292=3,IF(S292='Valori Consentiti - Table 1'!$I$8,5,IF(S292="X",1,0))+IF(T292='Valori Consentiti - Table 1'!$K$8,5,IF(T292="X",1,0))+IF(U292='Valori Consentiti - Table 1'!$M$8,5,IF(U292="X",1,0))+IF(V292='Valori Consentiti - Table 1'!$O$8,5,IF(V292="X",1,0))+IF(W292='Valori Consentiti - Table 1'!$Q$8,5,IF(W292="X",1,0))+IF(X292='Valori Consentiti - Table 1'!$S$8,5,IF(X292="X",1,0))+IF(Y292='Valori Consentiti - Table 1'!$U$8,5,IF(Y292="X",1,0))+IF(Z292='Valori Consentiti - Table 1'!$W$8,5,IF(Z292="X",1,0))+IF(AA292='Valori Consentiti - Table 1'!$Y$8,5,IF(AA292="X",1,0))+IF(AB292='Valori Consentiti - Table 1'!$AA$8,5,IF(AB292="X",1,0))+IF(AC292='Valori Consentiti - Table 1'!$AC$8,5,IF(AC292="X",1,0))+IF(AD292='Valori Consentiti - Table 1'!$AE$8,5,IF(AD292="X",1,0))+IF(AE292='Valori Consentiti - Table 1'!$AG$8,5,IF(AE292="X",1,0))+IF(AF292='Valori Consentiti - Table 1'!$AI$8,5,IF(AF292="X",1,0))+IF(AG292='Valori Consentiti - Table 1'!$AK$8,5,IF(AG292="X",1,0))+IF(AH292='Valori Consentiti - Table 1'!$AM$8,5,IF(AH292="X",1,0)),IF(G292=4,IF(S292='Valori Consentiti - Table 1'!$I$9,5,IF(S292="X",1,0))+IF(T292='Valori Consentiti - Table 1'!$K$9,5,IF(T292="X",1,0))+IF(U292='Valori Consentiti - Table 1'!$M$9,5,IF(U292="X",1,0))+IF(V292='Valori Consentiti - Table 1'!$O$9,5,IF(V292="X",1,0))+IF(W292='Valori Consentiti - Table 1'!$Q$9,5,IF(W292="X",1,0))+IF(X292='Valori Consentiti - Table 1'!$S$9,5,IF(X292="X",1,0))+IF(Y292='Valori Consentiti - Table 1'!$U$9,5,IF(Y292="X",1,0))+IF(Z292='Valori Consentiti - Table 1'!$W$9,5,IF(Z292="X",1,0))+IF(AA292='Valori Consentiti - Table 1'!$Y$9,5,IF(AA292="X",1,0))+IF(AB292='Valori Consentiti - Table 1'!$AA$9,5,IF(AB292="X",1,0))+IF(AC292='Valori Consentiti - Table 1'!$AC$9,5,IF(AC292="X",1,0))+IF(AD292='Valori Consentiti - Table 1'!$AE$9,5,IF(AD292="X",1,0))+IF(AE292='Valori Consentiti - Table 1'!$AG$9,5,IF(AE292="X",1,0))+IF(AF292='Valori Consentiti - Table 1'!$AI$9,5,IF(AF292="X",1,0))+IF(AG292='Valori Consentiti - Table 1'!$AK$9,5,IF(AG292="X",1,0))+IF(AH292='Valori Consentiti - Table 1'!$AM$9,5,IF(AH292="X",1,0)),))))</f>
        <v>0</v>
      </c>
      <c r="M292" s="16">
        <f t="shared" si="132"/>
        <v>0</v>
      </c>
      <c r="N292" s="16">
        <f t="shared" si="133"/>
        <v>16</v>
      </c>
      <c r="O292" s="16">
        <f>IF(G292=1,IF(S292='Valori Consentiti - Table 1'!$I$6,1,0)+IF(T292='Valori Consentiti - Table 1'!$K$6,1,0)+IF(U292='Valori Consentiti - Table 1'!$M$6,1,0)+IF(V292='Valori Consentiti - Table 1'!$O$6,1,0)+IF(W292='Valori Consentiti - Table 1'!$Q$6,1,0)+IF(X292='Valori Consentiti - Table 1'!$S$6,1,0)+IF(Y292='Valori Consentiti - Table 1'!$U$6,1,0)+IF(Z292='Valori Consentiti - Table 1'!$W$6,1,0)+IF(AA292='Valori Consentiti - Table 1'!$Y$6,1,0)+IF(AB292='Valori Consentiti - Table 1'!$AA$6,1,0)+IF(AC292='Valori Consentiti - Table 1'!$AC$6,1,0)+IF(AD292='Valori Consentiti - Table 1'!$AE$6,1,0)+IF(AE292='Valori Consentiti - Table 1'!$AG$6,1,0)+IF(AF292='Valori Consentiti - Table 1'!$AI$6,1,0)+IF(AG292='Valori Consentiti - Table 1'!$AK$6,1,0)+IF(AH292='Valori Consentiti - Table 1'!$AM$6,1,0),IF(G292=2,IF(S292='Valori Consentiti - Table 1'!$I$7,1,0)+IF(T292='Valori Consentiti - Table 1'!$K$7,1,0)+IF(U292='Valori Consentiti - Table 1'!$M$7,1,0)+IF(V292='Valori Consentiti - Table 1'!$O$7,1,0)+IF(W292='Valori Consentiti - Table 1'!$Q$7,1,0)+IF(X292='Valori Consentiti - Table 1'!$S$7,1,0)+IF(Y292='Valori Consentiti - Table 1'!$U$7,1,0)+IF(Z292='Valori Consentiti - Table 1'!$W$7,1,0)+IF(AA292='Valori Consentiti - Table 1'!$Y$7,1,0)+IF(AB292='Valori Consentiti - Table 1'!$AA$7,1,0)+IF(AC292='Valori Consentiti - Table 1'!$AC$7,1,0)+IF(AD292='Valori Consentiti - Table 1'!$AE$7,1,0)+IF(AE292='Valori Consentiti - Table 1'!$AG$7,1,0)+IF(AF292='Valori Consentiti - Table 1'!$AI$7,1,0)+IF(AG292='Valori Consentiti - Table 1'!$AK$7,1,0)+IF(AH292='Valori Consentiti - Table 1'!$AM$7,1,0),IF(G292=3,IF(S292='Valori Consentiti - Table 1'!$I$8,1,0)+IF(T292='Valori Consentiti - Table 1'!$K$8,1,0)+IF(U292='Valori Consentiti - Table 1'!$M$8,1,0)+IF(V292='Valori Consentiti - Table 1'!$O$8,1,0)+IF(W292='Valori Consentiti - Table 1'!$Q$8,1,0)+IF(X292='Valori Consentiti - Table 1'!$S$8,1,0)+IF(Y292='Valori Consentiti - Table 1'!$U$8,1,0)+IF(Z292='Valori Consentiti - Table 1'!$W$8,1,0)+IF(AA292='Valori Consentiti - Table 1'!$Y$8,1,0)+IF(AB292='Valori Consentiti - Table 1'!$AA$8,1,0)+IF(AC292='Valori Consentiti - Table 1'!$AC$8,1,0)+IF(AD292='Valori Consentiti - Table 1'!$AE$8,1,0)+IF(AE292='Valori Consentiti - Table 1'!$AG$8,1,0)+IF(AF292='Valori Consentiti - Table 1'!$AI$8,1,0)+IF(AG292='Valori Consentiti - Table 1'!$AK$8,1,0)+IF(AH292='Valori Consentiti - Table 1'!$AM$8,1,0),IF(G292=4,IF(S292='Valori Consentiti - Table 1'!$I$9,1,0)+IF(T292='Valori Consentiti - Table 1'!$K$9,1,0)+IF(U292='Valori Consentiti - Table 1'!$M$9,1,0)+IF(V292='Valori Consentiti - Table 1'!$O$9,1,0)+IF(W292='Valori Consentiti - Table 1'!$Q$9,1,0)+IF(X292='Valori Consentiti - Table 1'!$S$9,1,0)+IF(Y292='Valori Consentiti - Table 1'!$U$9,1,0)+IF(Z292='Valori Consentiti - Table 1'!$W$9,1,0)+IF(AA292='Valori Consentiti - Table 1'!$Y$9,1,0)+IF(AB292='Valori Consentiti - Table 1'!$AA$9,1,0)+IF(AC292='Valori Consentiti - Table 1'!$AC$9,1,0)+IF(AD292='Valori Consentiti - Table 1'!$AE$9,1,0)+IF(AE292='Valori Consentiti - Table 1'!$AG$9,1,0)+IF(AF292='Valori Consentiti - Table 1'!$AI$9,1,0)+IF(AG292='Valori Consentiti - Table 1'!$AK$9,1,0)+IF(AH292='Valori Consentiti - Table 1'!$AM$9,1,0),))))</f>
        <v>0</v>
      </c>
      <c r="P292" s="16">
        <f t="shared" si="126"/>
        <v>16</v>
      </c>
      <c r="Q292" s="16">
        <f t="shared" si="127"/>
        <v>1</v>
      </c>
      <c r="R292" s="17"/>
      <c r="S292" s="24" t="str">
        <f t="shared" si="110"/>
        <v/>
      </c>
      <c r="T292" s="25" t="str">
        <f t="shared" si="111"/>
        <v/>
      </c>
      <c r="U292" s="25" t="str">
        <f t="shared" si="112"/>
        <v/>
      </c>
      <c r="V292" s="26" t="str">
        <f t="shared" si="113"/>
        <v/>
      </c>
      <c r="W292" s="27" t="str">
        <f t="shared" si="114"/>
        <v/>
      </c>
      <c r="X292" s="25" t="str">
        <f t="shared" si="115"/>
        <v/>
      </c>
      <c r="Y292" s="25" t="str">
        <f t="shared" si="116"/>
        <v/>
      </c>
      <c r="Z292" s="26" t="str">
        <f t="shared" si="117"/>
        <v/>
      </c>
      <c r="AA292" s="27" t="str">
        <f t="shared" si="118"/>
        <v/>
      </c>
      <c r="AB292" s="25" t="str">
        <f t="shared" si="119"/>
        <v/>
      </c>
      <c r="AC292" s="25" t="str">
        <f t="shared" si="120"/>
        <v/>
      </c>
      <c r="AD292" s="26" t="str">
        <f t="shared" si="121"/>
        <v/>
      </c>
      <c r="AE292" s="27" t="str">
        <f t="shared" si="122"/>
        <v/>
      </c>
      <c r="AF292" s="25" t="str">
        <f t="shared" si="123"/>
        <v/>
      </c>
      <c r="AG292" s="25" t="str">
        <f t="shared" si="124"/>
        <v/>
      </c>
      <c r="AH292" s="26" t="str">
        <f t="shared" si="125"/>
        <v/>
      </c>
      <c r="AI292" s="29" t="b">
        <f t="shared" si="128"/>
        <v>0</v>
      </c>
      <c r="AJ292" s="29" t="b">
        <f t="shared" si="129"/>
        <v>0</v>
      </c>
      <c r="AK292" s="29" t="b">
        <f t="shared" si="130"/>
        <v>0</v>
      </c>
      <c r="AL292" s="29" t="b">
        <f t="shared" si="131"/>
        <v>0</v>
      </c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</row>
    <row r="293" spans="1:252" s="37" customFormat="1" ht="18" customHeight="1">
      <c r="A293" s="31"/>
      <c r="B293" s="31"/>
      <c r="C293" s="41"/>
      <c r="D293" s="14"/>
      <c r="E293" s="18"/>
      <c r="F293" s="31"/>
      <c r="G293" s="14"/>
      <c r="H293" s="15"/>
      <c r="I293" s="15"/>
      <c r="J293" s="15"/>
      <c r="K293" s="15"/>
      <c r="L293" s="40">
        <f>IF(G293=1,IF(S293='Valori Consentiti - Table 1'!$I$6,5,IF(S293="X",1,0))+IF(T293='Valori Consentiti - Table 1'!$K$6,5,IF(T293="X",1,0))+IF(U293='Valori Consentiti - Table 1'!$M$6,5,IF(U293="X",1,0))+IF(V293='Valori Consentiti - Table 1'!$O$6,5,IF(V293="X",1,0))+IF(W293='Valori Consentiti - Table 1'!$Q$6,5,IF(W293="X",1,0))+IF(X293='Valori Consentiti - Table 1'!$S$6,5,IF(X293="X",1,0))+IF(Y293='Valori Consentiti - Table 1'!$U$6,5,IF(Y293="X",1,0))+IF(Z293='Valori Consentiti - Table 1'!$W$6,5,IF(Z293="X",1,0))+IF(AA293='Valori Consentiti - Table 1'!$Y$6,5,IF(AA293="X",1,0))+IF(AB293='Valori Consentiti - Table 1'!$AA$6,5,IF(AB293="X",1,0))+IF(AC293='Valori Consentiti - Table 1'!$AC$6,5,IF(AC293="X",1,0))+IF(AD293='Valori Consentiti - Table 1'!$AE$6,5,IF(AD293="X",1,0))+IF(AE293='Valori Consentiti - Table 1'!$AG$6,5,IF(AE293="X",1,0))+IF(AF293='Valori Consentiti - Table 1'!$AI$6,5,IF(AF293="X",1,0))+IF(AG293='Valori Consentiti - Table 1'!$AK$6,5,IF(AG293="X",1,0))+IF(AH293='Valori Consentiti - Table 1'!$AM$6,5,IF(AH293="X",1,0)),IF(G293=2,IF(S293='Valori Consentiti - Table 1'!$I$7,5,IF(S293="X",1,0))+IF(T293='Valori Consentiti - Table 1'!$K$7,5,IF(T293="X",1,0))+IF(U293='Valori Consentiti - Table 1'!$M$7,5,IF(U293="X",1,0))+IF(V293='Valori Consentiti - Table 1'!$O$7,5,IF(V293="X",1,0))+IF(W293='Valori Consentiti - Table 1'!$Q$7,5,IF(W293="X",1,0))+IF(X293='Valori Consentiti - Table 1'!$S$7,5,IF(X293="X",1,0))+IF(Y293='Valori Consentiti - Table 1'!$U$7,5,IF(Y293="X",1,0))+IF(Z293='Valori Consentiti - Table 1'!$W$7,5,IF(Z293="X",1,0))+IF(AA293='Valori Consentiti - Table 1'!$Y$7,5,IF(AA293="X",1,0))+IF(AB293='Valori Consentiti - Table 1'!$AA$7,5,IF(AB293="X",1,0))+IF(AC293='Valori Consentiti - Table 1'!$AC$7,5,IF(AC293="X",1,0))+IF(AD293='Valori Consentiti - Table 1'!$AE$7,5,IF(AD293="X",1,0))+IF(AE293='Valori Consentiti - Table 1'!$AG$7,5,IF(AE293="X",1,0))+IF(AF293='Valori Consentiti - Table 1'!$AI$7,5,IF(AF293="X",1,0))+IF(AG293='Valori Consentiti - Table 1'!$AK$7,5,IF(AG293="X",1,0))+IF(AH293='Valori Consentiti - Table 1'!$AM$7,5,IF(AH293="X",1,0)),IF(G293=3,IF(S293='Valori Consentiti - Table 1'!$I$8,5,IF(S293="X",1,0))+IF(T293='Valori Consentiti - Table 1'!$K$8,5,IF(T293="X",1,0))+IF(U293='Valori Consentiti - Table 1'!$M$8,5,IF(U293="X",1,0))+IF(V293='Valori Consentiti - Table 1'!$O$8,5,IF(V293="X",1,0))+IF(W293='Valori Consentiti - Table 1'!$Q$8,5,IF(W293="X",1,0))+IF(X293='Valori Consentiti - Table 1'!$S$8,5,IF(X293="X",1,0))+IF(Y293='Valori Consentiti - Table 1'!$U$8,5,IF(Y293="X",1,0))+IF(Z293='Valori Consentiti - Table 1'!$W$8,5,IF(Z293="X",1,0))+IF(AA293='Valori Consentiti - Table 1'!$Y$8,5,IF(AA293="X",1,0))+IF(AB293='Valori Consentiti - Table 1'!$AA$8,5,IF(AB293="X",1,0))+IF(AC293='Valori Consentiti - Table 1'!$AC$8,5,IF(AC293="X",1,0))+IF(AD293='Valori Consentiti - Table 1'!$AE$8,5,IF(AD293="X",1,0))+IF(AE293='Valori Consentiti - Table 1'!$AG$8,5,IF(AE293="X",1,0))+IF(AF293='Valori Consentiti - Table 1'!$AI$8,5,IF(AF293="X",1,0))+IF(AG293='Valori Consentiti - Table 1'!$AK$8,5,IF(AG293="X",1,0))+IF(AH293='Valori Consentiti - Table 1'!$AM$8,5,IF(AH293="X",1,0)),IF(G293=4,IF(S293='Valori Consentiti - Table 1'!$I$9,5,IF(S293="X",1,0))+IF(T293='Valori Consentiti - Table 1'!$K$9,5,IF(T293="X",1,0))+IF(U293='Valori Consentiti - Table 1'!$M$9,5,IF(U293="X",1,0))+IF(V293='Valori Consentiti - Table 1'!$O$9,5,IF(V293="X",1,0))+IF(W293='Valori Consentiti - Table 1'!$Q$9,5,IF(W293="X",1,0))+IF(X293='Valori Consentiti - Table 1'!$S$9,5,IF(X293="X",1,0))+IF(Y293='Valori Consentiti - Table 1'!$U$9,5,IF(Y293="X",1,0))+IF(Z293='Valori Consentiti - Table 1'!$W$9,5,IF(Z293="X",1,0))+IF(AA293='Valori Consentiti - Table 1'!$Y$9,5,IF(AA293="X",1,0))+IF(AB293='Valori Consentiti - Table 1'!$AA$9,5,IF(AB293="X",1,0))+IF(AC293='Valori Consentiti - Table 1'!$AC$9,5,IF(AC293="X",1,0))+IF(AD293='Valori Consentiti - Table 1'!$AE$9,5,IF(AD293="X",1,0))+IF(AE293='Valori Consentiti - Table 1'!$AG$9,5,IF(AE293="X",1,0))+IF(AF293='Valori Consentiti - Table 1'!$AI$9,5,IF(AF293="X",1,0))+IF(AG293='Valori Consentiti - Table 1'!$AK$9,5,IF(AG293="X",1,0))+IF(AH293='Valori Consentiti - Table 1'!$AM$9,5,IF(AH293="X",1,0)),))))</f>
        <v>0</v>
      </c>
      <c r="M293" s="16">
        <f t="shared" si="132"/>
        <v>0</v>
      </c>
      <c r="N293" s="16">
        <f t="shared" si="133"/>
        <v>16</v>
      </c>
      <c r="O293" s="16">
        <f>IF(G293=1,IF(S293='Valori Consentiti - Table 1'!$I$6,1,0)+IF(T293='Valori Consentiti - Table 1'!$K$6,1,0)+IF(U293='Valori Consentiti - Table 1'!$M$6,1,0)+IF(V293='Valori Consentiti - Table 1'!$O$6,1,0)+IF(W293='Valori Consentiti - Table 1'!$Q$6,1,0)+IF(X293='Valori Consentiti - Table 1'!$S$6,1,0)+IF(Y293='Valori Consentiti - Table 1'!$U$6,1,0)+IF(Z293='Valori Consentiti - Table 1'!$W$6,1,0)+IF(AA293='Valori Consentiti - Table 1'!$Y$6,1,0)+IF(AB293='Valori Consentiti - Table 1'!$AA$6,1,0)+IF(AC293='Valori Consentiti - Table 1'!$AC$6,1,0)+IF(AD293='Valori Consentiti - Table 1'!$AE$6,1,0)+IF(AE293='Valori Consentiti - Table 1'!$AG$6,1,0)+IF(AF293='Valori Consentiti - Table 1'!$AI$6,1,0)+IF(AG293='Valori Consentiti - Table 1'!$AK$6,1,0)+IF(AH293='Valori Consentiti - Table 1'!$AM$6,1,0),IF(G293=2,IF(S293='Valori Consentiti - Table 1'!$I$7,1,0)+IF(T293='Valori Consentiti - Table 1'!$K$7,1,0)+IF(U293='Valori Consentiti - Table 1'!$M$7,1,0)+IF(V293='Valori Consentiti - Table 1'!$O$7,1,0)+IF(W293='Valori Consentiti - Table 1'!$Q$7,1,0)+IF(X293='Valori Consentiti - Table 1'!$S$7,1,0)+IF(Y293='Valori Consentiti - Table 1'!$U$7,1,0)+IF(Z293='Valori Consentiti - Table 1'!$W$7,1,0)+IF(AA293='Valori Consentiti - Table 1'!$Y$7,1,0)+IF(AB293='Valori Consentiti - Table 1'!$AA$7,1,0)+IF(AC293='Valori Consentiti - Table 1'!$AC$7,1,0)+IF(AD293='Valori Consentiti - Table 1'!$AE$7,1,0)+IF(AE293='Valori Consentiti - Table 1'!$AG$7,1,0)+IF(AF293='Valori Consentiti - Table 1'!$AI$7,1,0)+IF(AG293='Valori Consentiti - Table 1'!$AK$7,1,0)+IF(AH293='Valori Consentiti - Table 1'!$AM$7,1,0),IF(G293=3,IF(S293='Valori Consentiti - Table 1'!$I$8,1,0)+IF(T293='Valori Consentiti - Table 1'!$K$8,1,0)+IF(U293='Valori Consentiti - Table 1'!$M$8,1,0)+IF(V293='Valori Consentiti - Table 1'!$O$8,1,0)+IF(W293='Valori Consentiti - Table 1'!$Q$8,1,0)+IF(X293='Valori Consentiti - Table 1'!$S$8,1,0)+IF(Y293='Valori Consentiti - Table 1'!$U$8,1,0)+IF(Z293='Valori Consentiti - Table 1'!$W$8,1,0)+IF(AA293='Valori Consentiti - Table 1'!$Y$8,1,0)+IF(AB293='Valori Consentiti - Table 1'!$AA$8,1,0)+IF(AC293='Valori Consentiti - Table 1'!$AC$8,1,0)+IF(AD293='Valori Consentiti - Table 1'!$AE$8,1,0)+IF(AE293='Valori Consentiti - Table 1'!$AG$8,1,0)+IF(AF293='Valori Consentiti - Table 1'!$AI$8,1,0)+IF(AG293='Valori Consentiti - Table 1'!$AK$8,1,0)+IF(AH293='Valori Consentiti - Table 1'!$AM$8,1,0),IF(G293=4,IF(S293='Valori Consentiti - Table 1'!$I$9,1,0)+IF(T293='Valori Consentiti - Table 1'!$K$9,1,0)+IF(U293='Valori Consentiti - Table 1'!$M$9,1,0)+IF(V293='Valori Consentiti - Table 1'!$O$9,1,0)+IF(W293='Valori Consentiti - Table 1'!$Q$9,1,0)+IF(X293='Valori Consentiti - Table 1'!$S$9,1,0)+IF(Y293='Valori Consentiti - Table 1'!$U$9,1,0)+IF(Z293='Valori Consentiti - Table 1'!$W$9,1,0)+IF(AA293='Valori Consentiti - Table 1'!$Y$9,1,0)+IF(AB293='Valori Consentiti - Table 1'!$AA$9,1,0)+IF(AC293='Valori Consentiti - Table 1'!$AC$9,1,0)+IF(AD293='Valori Consentiti - Table 1'!$AE$9,1,0)+IF(AE293='Valori Consentiti - Table 1'!$AG$9,1,0)+IF(AF293='Valori Consentiti - Table 1'!$AI$9,1,0)+IF(AG293='Valori Consentiti - Table 1'!$AK$9,1,0)+IF(AH293='Valori Consentiti - Table 1'!$AM$9,1,0),))))</f>
        <v>0</v>
      </c>
      <c r="P293" s="16">
        <f t="shared" si="126"/>
        <v>16</v>
      </c>
      <c r="Q293" s="16">
        <f t="shared" si="127"/>
        <v>1</v>
      </c>
      <c r="R293" s="17"/>
      <c r="S293" s="24" t="str">
        <f t="shared" si="110"/>
        <v/>
      </c>
      <c r="T293" s="25" t="str">
        <f t="shared" si="111"/>
        <v/>
      </c>
      <c r="U293" s="25" t="str">
        <f t="shared" si="112"/>
        <v/>
      </c>
      <c r="V293" s="26" t="str">
        <f t="shared" si="113"/>
        <v/>
      </c>
      <c r="W293" s="27" t="str">
        <f t="shared" si="114"/>
        <v/>
      </c>
      <c r="X293" s="25" t="str">
        <f t="shared" si="115"/>
        <v/>
      </c>
      <c r="Y293" s="25" t="str">
        <f t="shared" si="116"/>
        <v/>
      </c>
      <c r="Z293" s="26" t="str">
        <f t="shared" si="117"/>
        <v/>
      </c>
      <c r="AA293" s="27" t="str">
        <f t="shared" si="118"/>
        <v/>
      </c>
      <c r="AB293" s="25" t="str">
        <f t="shared" si="119"/>
        <v/>
      </c>
      <c r="AC293" s="25" t="str">
        <f t="shared" si="120"/>
        <v/>
      </c>
      <c r="AD293" s="26" t="str">
        <f t="shared" si="121"/>
        <v/>
      </c>
      <c r="AE293" s="27" t="str">
        <f t="shared" si="122"/>
        <v/>
      </c>
      <c r="AF293" s="25" t="str">
        <f t="shared" si="123"/>
        <v/>
      </c>
      <c r="AG293" s="25" t="str">
        <f t="shared" si="124"/>
        <v/>
      </c>
      <c r="AH293" s="26" t="str">
        <f t="shared" si="125"/>
        <v/>
      </c>
      <c r="AI293" s="29" t="b">
        <f t="shared" si="128"/>
        <v>0</v>
      </c>
      <c r="AJ293" s="29" t="b">
        <f t="shared" si="129"/>
        <v>0</v>
      </c>
      <c r="AK293" s="29" t="b">
        <f t="shared" si="130"/>
        <v>0</v>
      </c>
      <c r="AL293" s="29" t="b">
        <f t="shared" si="131"/>
        <v>0</v>
      </c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</row>
    <row r="294" spans="1:252" s="37" customFormat="1" ht="18" customHeight="1">
      <c r="A294" s="31"/>
      <c r="B294" s="31"/>
      <c r="C294" s="41"/>
      <c r="D294" s="14"/>
      <c r="E294" s="18"/>
      <c r="F294" s="31"/>
      <c r="G294" s="14"/>
      <c r="H294" s="15"/>
      <c r="I294" s="15"/>
      <c r="J294" s="15"/>
      <c r="K294" s="15"/>
      <c r="L294" s="40">
        <f>IF(G294=1,IF(S294='Valori Consentiti - Table 1'!$I$6,5,IF(S294="X",1,0))+IF(T294='Valori Consentiti - Table 1'!$K$6,5,IF(T294="X",1,0))+IF(U294='Valori Consentiti - Table 1'!$M$6,5,IF(U294="X",1,0))+IF(V294='Valori Consentiti - Table 1'!$O$6,5,IF(V294="X",1,0))+IF(W294='Valori Consentiti - Table 1'!$Q$6,5,IF(W294="X",1,0))+IF(X294='Valori Consentiti - Table 1'!$S$6,5,IF(X294="X",1,0))+IF(Y294='Valori Consentiti - Table 1'!$U$6,5,IF(Y294="X",1,0))+IF(Z294='Valori Consentiti - Table 1'!$W$6,5,IF(Z294="X",1,0))+IF(AA294='Valori Consentiti - Table 1'!$Y$6,5,IF(AA294="X",1,0))+IF(AB294='Valori Consentiti - Table 1'!$AA$6,5,IF(AB294="X",1,0))+IF(AC294='Valori Consentiti - Table 1'!$AC$6,5,IF(AC294="X",1,0))+IF(AD294='Valori Consentiti - Table 1'!$AE$6,5,IF(AD294="X",1,0))+IF(AE294='Valori Consentiti - Table 1'!$AG$6,5,IF(AE294="X",1,0))+IF(AF294='Valori Consentiti - Table 1'!$AI$6,5,IF(AF294="X",1,0))+IF(AG294='Valori Consentiti - Table 1'!$AK$6,5,IF(AG294="X",1,0))+IF(AH294='Valori Consentiti - Table 1'!$AM$6,5,IF(AH294="X",1,0)),IF(G294=2,IF(S294='Valori Consentiti - Table 1'!$I$7,5,IF(S294="X",1,0))+IF(T294='Valori Consentiti - Table 1'!$K$7,5,IF(T294="X",1,0))+IF(U294='Valori Consentiti - Table 1'!$M$7,5,IF(U294="X",1,0))+IF(V294='Valori Consentiti - Table 1'!$O$7,5,IF(V294="X",1,0))+IF(W294='Valori Consentiti - Table 1'!$Q$7,5,IF(W294="X",1,0))+IF(X294='Valori Consentiti - Table 1'!$S$7,5,IF(X294="X",1,0))+IF(Y294='Valori Consentiti - Table 1'!$U$7,5,IF(Y294="X",1,0))+IF(Z294='Valori Consentiti - Table 1'!$W$7,5,IF(Z294="X",1,0))+IF(AA294='Valori Consentiti - Table 1'!$Y$7,5,IF(AA294="X",1,0))+IF(AB294='Valori Consentiti - Table 1'!$AA$7,5,IF(AB294="X",1,0))+IF(AC294='Valori Consentiti - Table 1'!$AC$7,5,IF(AC294="X",1,0))+IF(AD294='Valori Consentiti - Table 1'!$AE$7,5,IF(AD294="X",1,0))+IF(AE294='Valori Consentiti - Table 1'!$AG$7,5,IF(AE294="X",1,0))+IF(AF294='Valori Consentiti - Table 1'!$AI$7,5,IF(AF294="X",1,0))+IF(AG294='Valori Consentiti - Table 1'!$AK$7,5,IF(AG294="X",1,0))+IF(AH294='Valori Consentiti - Table 1'!$AM$7,5,IF(AH294="X",1,0)),IF(G294=3,IF(S294='Valori Consentiti - Table 1'!$I$8,5,IF(S294="X",1,0))+IF(T294='Valori Consentiti - Table 1'!$K$8,5,IF(T294="X",1,0))+IF(U294='Valori Consentiti - Table 1'!$M$8,5,IF(U294="X",1,0))+IF(V294='Valori Consentiti - Table 1'!$O$8,5,IF(V294="X",1,0))+IF(W294='Valori Consentiti - Table 1'!$Q$8,5,IF(W294="X",1,0))+IF(X294='Valori Consentiti - Table 1'!$S$8,5,IF(X294="X",1,0))+IF(Y294='Valori Consentiti - Table 1'!$U$8,5,IF(Y294="X",1,0))+IF(Z294='Valori Consentiti - Table 1'!$W$8,5,IF(Z294="X",1,0))+IF(AA294='Valori Consentiti - Table 1'!$Y$8,5,IF(AA294="X",1,0))+IF(AB294='Valori Consentiti - Table 1'!$AA$8,5,IF(AB294="X",1,0))+IF(AC294='Valori Consentiti - Table 1'!$AC$8,5,IF(AC294="X",1,0))+IF(AD294='Valori Consentiti - Table 1'!$AE$8,5,IF(AD294="X",1,0))+IF(AE294='Valori Consentiti - Table 1'!$AG$8,5,IF(AE294="X",1,0))+IF(AF294='Valori Consentiti - Table 1'!$AI$8,5,IF(AF294="X",1,0))+IF(AG294='Valori Consentiti - Table 1'!$AK$8,5,IF(AG294="X",1,0))+IF(AH294='Valori Consentiti - Table 1'!$AM$8,5,IF(AH294="X",1,0)),IF(G294=4,IF(S294='Valori Consentiti - Table 1'!$I$9,5,IF(S294="X",1,0))+IF(T294='Valori Consentiti - Table 1'!$K$9,5,IF(T294="X",1,0))+IF(U294='Valori Consentiti - Table 1'!$M$9,5,IF(U294="X",1,0))+IF(V294='Valori Consentiti - Table 1'!$O$9,5,IF(V294="X",1,0))+IF(W294='Valori Consentiti - Table 1'!$Q$9,5,IF(W294="X",1,0))+IF(X294='Valori Consentiti - Table 1'!$S$9,5,IF(X294="X",1,0))+IF(Y294='Valori Consentiti - Table 1'!$U$9,5,IF(Y294="X",1,0))+IF(Z294='Valori Consentiti - Table 1'!$W$9,5,IF(Z294="X",1,0))+IF(AA294='Valori Consentiti - Table 1'!$Y$9,5,IF(AA294="X",1,0))+IF(AB294='Valori Consentiti - Table 1'!$AA$9,5,IF(AB294="X",1,0))+IF(AC294='Valori Consentiti - Table 1'!$AC$9,5,IF(AC294="X",1,0))+IF(AD294='Valori Consentiti - Table 1'!$AE$9,5,IF(AD294="X",1,0))+IF(AE294='Valori Consentiti - Table 1'!$AG$9,5,IF(AE294="X",1,0))+IF(AF294='Valori Consentiti - Table 1'!$AI$9,5,IF(AF294="X",1,0))+IF(AG294='Valori Consentiti - Table 1'!$AK$9,5,IF(AG294="X",1,0))+IF(AH294='Valori Consentiti - Table 1'!$AM$9,5,IF(AH294="X",1,0)),))))</f>
        <v>0</v>
      </c>
      <c r="M294" s="16">
        <f t="shared" si="132"/>
        <v>0</v>
      </c>
      <c r="N294" s="16">
        <f t="shared" si="133"/>
        <v>16</v>
      </c>
      <c r="O294" s="16">
        <f>IF(G294=1,IF(S294='Valori Consentiti - Table 1'!$I$6,1,0)+IF(T294='Valori Consentiti - Table 1'!$K$6,1,0)+IF(U294='Valori Consentiti - Table 1'!$M$6,1,0)+IF(V294='Valori Consentiti - Table 1'!$O$6,1,0)+IF(W294='Valori Consentiti - Table 1'!$Q$6,1,0)+IF(X294='Valori Consentiti - Table 1'!$S$6,1,0)+IF(Y294='Valori Consentiti - Table 1'!$U$6,1,0)+IF(Z294='Valori Consentiti - Table 1'!$W$6,1,0)+IF(AA294='Valori Consentiti - Table 1'!$Y$6,1,0)+IF(AB294='Valori Consentiti - Table 1'!$AA$6,1,0)+IF(AC294='Valori Consentiti - Table 1'!$AC$6,1,0)+IF(AD294='Valori Consentiti - Table 1'!$AE$6,1,0)+IF(AE294='Valori Consentiti - Table 1'!$AG$6,1,0)+IF(AF294='Valori Consentiti - Table 1'!$AI$6,1,0)+IF(AG294='Valori Consentiti - Table 1'!$AK$6,1,0)+IF(AH294='Valori Consentiti - Table 1'!$AM$6,1,0),IF(G294=2,IF(S294='Valori Consentiti - Table 1'!$I$7,1,0)+IF(T294='Valori Consentiti - Table 1'!$K$7,1,0)+IF(U294='Valori Consentiti - Table 1'!$M$7,1,0)+IF(V294='Valori Consentiti - Table 1'!$O$7,1,0)+IF(W294='Valori Consentiti - Table 1'!$Q$7,1,0)+IF(X294='Valori Consentiti - Table 1'!$S$7,1,0)+IF(Y294='Valori Consentiti - Table 1'!$U$7,1,0)+IF(Z294='Valori Consentiti - Table 1'!$W$7,1,0)+IF(AA294='Valori Consentiti - Table 1'!$Y$7,1,0)+IF(AB294='Valori Consentiti - Table 1'!$AA$7,1,0)+IF(AC294='Valori Consentiti - Table 1'!$AC$7,1,0)+IF(AD294='Valori Consentiti - Table 1'!$AE$7,1,0)+IF(AE294='Valori Consentiti - Table 1'!$AG$7,1,0)+IF(AF294='Valori Consentiti - Table 1'!$AI$7,1,0)+IF(AG294='Valori Consentiti - Table 1'!$AK$7,1,0)+IF(AH294='Valori Consentiti - Table 1'!$AM$7,1,0),IF(G294=3,IF(S294='Valori Consentiti - Table 1'!$I$8,1,0)+IF(T294='Valori Consentiti - Table 1'!$K$8,1,0)+IF(U294='Valori Consentiti - Table 1'!$M$8,1,0)+IF(V294='Valori Consentiti - Table 1'!$O$8,1,0)+IF(W294='Valori Consentiti - Table 1'!$Q$8,1,0)+IF(X294='Valori Consentiti - Table 1'!$S$8,1,0)+IF(Y294='Valori Consentiti - Table 1'!$U$8,1,0)+IF(Z294='Valori Consentiti - Table 1'!$W$8,1,0)+IF(AA294='Valori Consentiti - Table 1'!$Y$8,1,0)+IF(AB294='Valori Consentiti - Table 1'!$AA$8,1,0)+IF(AC294='Valori Consentiti - Table 1'!$AC$8,1,0)+IF(AD294='Valori Consentiti - Table 1'!$AE$8,1,0)+IF(AE294='Valori Consentiti - Table 1'!$AG$8,1,0)+IF(AF294='Valori Consentiti - Table 1'!$AI$8,1,0)+IF(AG294='Valori Consentiti - Table 1'!$AK$8,1,0)+IF(AH294='Valori Consentiti - Table 1'!$AM$8,1,0),IF(G294=4,IF(S294='Valori Consentiti - Table 1'!$I$9,1,0)+IF(T294='Valori Consentiti - Table 1'!$K$9,1,0)+IF(U294='Valori Consentiti - Table 1'!$M$9,1,0)+IF(V294='Valori Consentiti - Table 1'!$O$9,1,0)+IF(W294='Valori Consentiti - Table 1'!$Q$9,1,0)+IF(X294='Valori Consentiti - Table 1'!$S$9,1,0)+IF(Y294='Valori Consentiti - Table 1'!$U$9,1,0)+IF(Z294='Valori Consentiti - Table 1'!$W$9,1,0)+IF(AA294='Valori Consentiti - Table 1'!$Y$9,1,0)+IF(AB294='Valori Consentiti - Table 1'!$AA$9,1,0)+IF(AC294='Valori Consentiti - Table 1'!$AC$9,1,0)+IF(AD294='Valori Consentiti - Table 1'!$AE$9,1,0)+IF(AE294='Valori Consentiti - Table 1'!$AG$9,1,0)+IF(AF294='Valori Consentiti - Table 1'!$AI$9,1,0)+IF(AG294='Valori Consentiti - Table 1'!$AK$9,1,0)+IF(AH294='Valori Consentiti - Table 1'!$AM$9,1,0),))))</f>
        <v>0</v>
      </c>
      <c r="P294" s="16">
        <f t="shared" si="126"/>
        <v>16</v>
      </c>
      <c r="Q294" s="16">
        <f t="shared" si="127"/>
        <v>1</v>
      </c>
      <c r="R294" s="17"/>
      <c r="S294" s="24" t="str">
        <f t="shared" si="110"/>
        <v/>
      </c>
      <c r="T294" s="25" t="str">
        <f t="shared" si="111"/>
        <v/>
      </c>
      <c r="U294" s="25" t="str">
        <f t="shared" si="112"/>
        <v/>
      </c>
      <c r="V294" s="26" t="str">
        <f t="shared" si="113"/>
        <v/>
      </c>
      <c r="W294" s="27" t="str">
        <f t="shared" si="114"/>
        <v/>
      </c>
      <c r="X294" s="25" t="str">
        <f t="shared" si="115"/>
        <v/>
      </c>
      <c r="Y294" s="25" t="str">
        <f t="shared" si="116"/>
        <v/>
      </c>
      <c r="Z294" s="26" t="str">
        <f t="shared" si="117"/>
        <v/>
      </c>
      <c r="AA294" s="27" t="str">
        <f t="shared" si="118"/>
        <v/>
      </c>
      <c r="AB294" s="25" t="str">
        <f t="shared" si="119"/>
        <v/>
      </c>
      <c r="AC294" s="25" t="str">
        <f t="shared" si="120"/>
        <v/>
      </c>
      <c r="AD294" s="26" t="str">
        <f t="shared" si="121"/>
        <v/>
      </c>
      <c r="AE294" s="27" t="str">
        <f t="shared" si="122"/>
        <v/>
      </c>
      <c r="AF294" s="25" t="str">
        <f t="shared" si="123"/>
        <v/>
      </c>
      <c r="AG294" s="25" t="str">
        <f t="shared" si="124"/>
        <v/>
      </c>
      <c r="AH294" s="26" t="str">
        <f t="shared" si="125"/>
        <v/>
      </c>
      <c r="AI294" s="29" t="b">
        <f t="shared" si="128"/>
        <v>0</v>
      </c>
      <c r="AJ294" s="29" t="b">
        <f t="shared" si="129"/>
        <v>0</v>
      </c>
      <c r="AK294" s="29" t="b">
        <f t="shared" si="130"/>
        <v>0</v>
      </c>
      <c r="AL294" s="29" t="b">
        <f t="shared" si="131"/>
        <v>0</v>
      </c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</row>
    <row r="295" spans="1:252" s="37" customFormat="1" ht="18" customHeight="1">
      <c r="A295" s="31"/>
      <c r="B295" s="31"/>
      <c r="C295" s="41"/>
      <c r="D295" s="14"/>
      <c r="E295" s="18"/>
      <c r="F295" s="31"/>
      <c r="G295" s="14"/>
      <c r="H295" s="15"/>
      <c r="I295" s="15"/>
      <c r="J295" s="15"/>
      <c r="K295" s="15"/>
      <c r="L295" s="40">
        <f>IF(G295=1,IF(S295='Valori Consentiti - Table 1'!$I$6,5,IF(S295="X",1,0))+IF(T295='Valori Consentiti - Table 1'!$K$6,5,IF(T295="X",1,0))+IF(U295='Valori Consentiti - Table 1'!$M$6,5,IF(U295="X",1,0))+IF(V295='Valori Consentiti - Table 1'!$O$6,5,IF(V295="X",1,0))+IF(W295='Valori Consentiti - Table 1'!$Q$6,5,IF(W295="X",1,0))+IF(X295='Valori Consentiti - Table 1'!$S$6,5,IF(X295="X",1,0))+IF(Y295='Valori Consentiti - Table 1'!$U$6,5,IF(Y295="X",1,0))+IF(Z295='Valori Consentiti - Table 1'!$W$6,5,IF(Z295="X",1,0))+IF(AA295='Valori Consentiti - Table 1'!$Y$6,5,IF(AA295="X",1,0))+IF(AB295='Valori Consentiti - Table 1'!$AA$6,5,IF(AB295="X",1,0))+IF(AC295='Valori Consentiti - Table 1'!$AC$6,5,IF(AC295="X",1,0))+IF(AD295='Valori Consentiti - Table 1'!$AE$6,5,IF(AD295="X",1,0))+IF(AE295='Valori Consentiti - Table 1'!$AG$6,5,IF(AE295="X",1,0))+IF(AF295='Valori Consentiti - Table 1'!$AI$6,5,IF(AF295="X",1,0))+IF(AG295='Valori Consentiti - Table 1'!$AK$6,5,IF(AG295="X",1,0))+IF(AH295='Valori Consentiti - Table 1'!$AM$6,5,IF(AH295="X",1,0)),IF(G295=2,IF(S295='Valori Consentiti - Table 1'!$I$7,5,IF(S295="X",1,0))+IF(T295='Valori Consentiti - Table 1'!$K$7,5,IF(T295="X",1,0))+IF(U295='Valori Consentiti - Table 1'!$M$7,5,IF(U295="X",1,0))+IF(V295='Valori Consentiti - Table 1'!$O$7,5,IF(V295="X",1,0))+IF(W295='Valori Consentiti - Table 1'!$Q$7,5,IF(W295="X",1,0))+IF(X295='Valori Consentiti - Table 1'!$S$7,5,IF(X295="X",1,0))+IF(Y295='Valori Consentiti - Table 1'!$U$7,5,IF(Y295="X",1,0))+IF(Z295='Valori Consentiti - Table 1'!$W$7,5,IF(Z295="X",1,0))+IF(AA295='Valori Consentiti - Table 1'!$Y$7,5,IF(AA295="X",1,0))+IF(AB295='Valori Consentiti - Table 1'!$AA$7,5,IF(AB295="X",1,0))+IF(AC295='Valori Consentiti - Table 1'!$AC$7,5,IF(AC295="X",1,0))+IF(AD295='Valori Consentiti - Table 1'!$AE$7,5,IF(AD295="X",1,0))+IF(AE295='Valori Consentiti - Table 1'!$AG$7,5,IF(AE295="X",1,0))+IF(AF295='Valori Consentiti - Table 1'!$AI$7,5,IF(AF295="X",1,0))+IF(AG295='Valori Consentiti - Table 1'!$AK$7,5,IF(AG295="X",1,0))+IF(AH295='Valori Consentiti - Table 1'!$AM$7,5,IF(AH295="X",1,0)),IF(G295=3,IF(S295='Valori Consentiti - Table 1'!$I$8,5,IF(S295="X",1,0))+IF(T295='Valori Consentiti - Table 1'!$K$8,5,IF(T295="X",1,0))+IF(U295='Valori Consentiti - Table 1'!$M$8,5,IF(U295="X",1,0))+IF(V295='Valori Consentiti - Table 1'!$O$8,5,IF(V295="X",1,0))+IF(W295='Valori Consentiti - Table 1'!$Q$8,5,IF(W295="X",1,0))+IF(X295='Valori Consentiti - Table 1'!$S$8,5,IF(X295="X",1,0))+IF(Y295='Valori Consentiti - Table 1'!$U$8,5,IF(Y295="X",1,0))+IF(Z295='Valori Consentiti - Table 1'!$W$8,5,IF(Z295="X",1,0))+IF(AA295='Valori Consentiti - Table 1'!$Y$8,5,IF(AA295="X",1,0))+IF(AB295='Valori Consentiti - Table 1'!$AA$8,5,IF(AB295="X",1,0))+IF(AC295='Valori Consentiti - Table 1'!$AC$8,5,IF(AC295="X",1,0))+IF(AD295='Valori Consentiti - Table 1'!$AE$8,5,IF(AD295="X",1,0))+IF(AE295='Valori Consentiti - Table 1'!$AG$8,5,IF(AE295="X",1,0))+IF(AF295='Valori Consentiti - Table 1'!$AI$8,5,IF(AF295="X",1,0))+IF(AG295='Valori Consentiti - Table 1'!$AK$8,5,IF(AG295="X",1,0))+IF(AH295='Valori Consentiti - Table 1'!$AM$8,5,IF(AH295="X",1,0)),IF(G295=4,IF(S295='Valori Consentiti - Table 1'!$I$9,5,IF(S295="X",1,0))+IF(T295='Valori Consentiti - Table 1'!$K$9,5,IF(T295="X",1,0))+IF(U295='Valori Consentiti - Table 1'!$M$9,5,IF(U295="X",1,0))+IF(V295='Valori Consentiti - Table 1'!$O$9,5,IF(V295="X",1,0))+IF(W295='Valori Consentiti - Table 1'!$Q$9,5,IF(W295="X",1,0))+IF(X295='Valori Consentiti - Table 1'!$S$9,5,IF(X295="X",1,0))+IF(Y295='Valori Consentiti - Table 1'!$U$9,5,IF(Y295="X",1,0))+IF(Z295='Valori Consentiti - Table 1'!$W$9,5,IF(Z295="X",1,0))+IF(AA295='Valori Consentiti - Table 1'!$Y$9,5,IF(AA295="X",1,0))+IF(AB295='Valori Consentiti - Table 1'!$AA$9,5,IF(AB295="X",1,0))+IF(AC295='Valori Consentiti - Table 1'!$AC$9,5,IF(AC295="X",1,0))+IF(AD295='Valori Consentiti - Table 1'!$AE$9,5,IF(AD295="X",1,0))+IF(AE295='Valori Consentiti - Table 1'!$AG$9,5,IF(AE295="X",1,0))+IF(AF295='Valori Consentiti - Table 1'!$AI$9,5,IF(AF295="X",1,0))+IF(AG295='Valori Consentiti - Table 1'!$AK$9,5,IF(AG295="X",1,0))+IF(AH295='Valori Consentiti - Table 1'!$AM$9,5,IF(AH295="X",1,0)),))))</f>
        <v>0</v>
      </c>
      <c r="M295" s="16">
        <f t="shared" si="132"/>
        <v>0</v>
      </c>
      <c r="N295" s="16">
        <f t="shared" si="133"/>
        <v>16</v>
      </c>
      <c r="O295" s="16">
        <f>IF(G295=1,IF(S295='Valori Consentiti - Table 1'!$I$6,1,0)+IF(T295='Valori Consentiti - Table 1'!$K$6,1,0)+IF(U295='Valori Consentiti - Table 1'!$M$6,1,0)+IF(V295='Valori Consentiti - Table 1'!$O$6,1,0)+IF(W295='Valori Consentiti - Table 1'!$Q$6,1,0)+IF(X295='Valori Consentiti - Table 1'!$S$6,1,0)+IF(Y295='Valori Consentiti - Table 1'!$U$6,1,0)+IF(Z295='Valori Consentiti - Table 1'!$W$6,1,0)+IF(AA295='Valori Consentiti - Table 1'!$Y$6,1,0)+IF(AB295='Valori Consentiti - Table 1'!$AA$6,1,0)+IF(AC295='Valori Consentiti - Table 1'!$AC$6,1,0)+IF(AD295='Valori Consentiti - Table 1'!$AE$6,1,0)+IF(AE295='Valori Consentiti - Table 1'!$AG$6,1,0)+IF(AF295='Valori Consentiti - Table 1'!$AI$6,1,0)+IF(AG295='Valori Consentiti - Table 1'!$AK$6,1,0)+IF(AH295='Valori Consentiti - Table 1'!$AM$6,1,0),IF(G295=2,IF(S295='Valori Consentiti - Table 1'!$I$7,1,0)+IF(T295='Valori Consentiti - Table 1'!$K$7,1,0)+IF(U295='Valori Consentiti - Table 1'!$M$7,1,0)+IF(V295='Valori Consentiti - Table 1'!$O$7,1,0)+IF(W295='Valori Consentiti - Table 1'!$Q$7,1,0)+IF(X295='Valori Consentiti - Table 1'!$S$7,1,0)+IF(Y295='Valori Consentiti - Table 1'!$U$7,1,0)+IF(Z295='Valori Consentiti - Table 1'!$W$7,1,0)+IF(AA295='Valori Consentiti - Table 1'!$Y$7,1,0)+IF(AB295='Valori Consentiti - Table 1'!$AA$7,1,0)+IF(AC295='Valori Consentiti - Table 1'!$AC$7,1,0)+IF(AD295='Valori Consentiti - Table 1'!$AE$7,1,0)+IF(AE295='Valori Consentiti - Table 1'!$AG$7,1,0)+IF(AF295='Valori Consentiti - Table 1'!$AI$7,1,0)+IF(AG295='Valori Consentiti - Table 1'!$AK$7,1,0)+IF(AH295='Valori Consentiti - Table 1'!$AM$7,1,0),IF(G295=3,IF(S295='Valori Consentiti - Table 1'!$I$8,1,0)+IF(T295='Valori Consentiti - Table 1'!$K$8,1,0)+IF(U295='Valori Consentiti - Table 1'!$M$8,1,0)+IF(V295='Valori Consentiti - Table 1'!$O$8,1,0)+IF(W295='Valori Consentiti - Table 1'!$Q$8,1,0)+IF(X295='Valori Consentiti - Table 1'!$S$8,1,0)+IF(Y295='Valori Consentiti - Table 1'!$U$8,1,0)+IF(Z295='Valori Consentiti - Table 1'!$W$8,1,0)+IF(AA295='Valori Consentiti - Table 1'!$Y$8,1,0)+IF(AB295='Valori Consentiti - Table 1'!$AA$8,1,0)+IF(AC295='Valori Consentiti - Table 1'!$AC$8,1,0)+IF(AD295='Valori Consentiti - Table 1'!$AE$8,1,0)+IF(AE295='Valori Consentiti - Table 1'!$AG$8,1,0)+IF(AF295='Valori Consentiti - Table 1'!$AI$8,1,0)+IF(AG295='Valori Consentiti - Table 1'!$AK$8,1,0)+IF(AH295='Valori Consentiti - Table 1'!$AM$8,1,0),IF(G295=4,IF(S295='Valori Consentiti - Table 1'!$I$9,1,0)+IF(T295='Valori Consentiti - Table 1'!$K$9,1,0)+IF(U295='Valori Consentiti - Table 1'!$M$9,1,0)+IF(V295='Valori Consentiti - Table 1'!$O$9,1,0)+IF(W295='Valori Consentiti - Table 1'!$Q$9,1,0)+IF(X295='Valori Consentiti - Table 1'!$S$9,1,0)+IF(Y295='Valori Consentiti - Table 1'!$U$9,1,0)+IF(Z295='Valori Consentiti - Table 1'!$W$9,1,0)+IF(AA295='Valori Consentiti - Table 1'!$Y$9,1,0)+IF(AB295='Valori Consentiti - Table 1'!$AA$9,1,0)+IF(AC295='Valori Consentiti - Table 1'!$AC$9,1,0)+IF(AD295='Valori Consentiti - Table 1'!$AE$9,1,0)+IF(AE295='Valori Consentiti - Table 1'!$AG$9,1,0)+IF(AF295='Valori Consentiti - Table 1'!$AI$9,1,0)+IF(AG295='Valori Consentiti - Table 1'!$AK$9,1,0)+IF(AH295='Valori Consentiti - Table 1'!$AM$9,1,0),))))</f>
        <v>0</v>
      </c>
      <c r="P295" s="16">
        <f t="shared" si="126"/>
        <v>16</v>
      </c>
      <c r="Q295" s="16">
        <f t="shared" si="127"/>
        <v>1</v>
      </c>
      <c r="R295" s="17"/>
      <c r="S295" s="24" t="str">
        <f t="shared" si="110"/>
        <v/>
      </c>
      <c r="T295" s="25" t="str">
        <f t="shared" si="111"/>
        <v/>
      </c>
      <c r="U295" s="25" t="str">
        <f t="shared" si="112"/>
        <v/>
      </c>
      <c r="V295" s="26" t="str">
        <f t="shared" si="113"/>
        <v/>
      </c>
      <c r="W295" s="27" t="str">
        <f t="shared" si="114"/>
        <v/>
      </c>
      <c r="X295" s="25" t="str">
        <f t="shared" si="115"/>
        <v/>
      </c>
      <c r="Y295" s="25" t="str">
        <f t="shared" si="116"/>
        <v/>
      </c>
      <c r="Z295" s="26" t="str">
        <f t="shared" si="117"/>
        <v/>
      </c>
      <c r="AA295" s="27" t="str">
        <f t="shared" si="118"/>
        <v/>
      </c>
      <c r="AB295" s="25" t="str">
        <f t="shared" si="119"/>
        <v/>
      </c>
      <c r="AC295" s="25" t="str">
        <f t="shared" si="120"/>
        <v/>
      </c>
      <c r="AD295" s="26" t="str">
        <f t="shared" si="121"/>
        <v/>
      </c>
      <c r="AE295" s="27" t="str">
        <f t="shared" si="122"/>
        <v/>
      </c>
      <c r="AF295" s="25" t="str">
        <f t="shared" si="123"/>
        <v/>
      </c>
      <c r="AG295" s="25" t="str">
        <f t="shared" si="124"/>
        <v/>
      </c>
      <c r="AH295" s="26" t="str">
        <f t="shared" si="125"/>
        <v/>
      </c>
      <c r="AI295" s="29" t="b">
        <f t="shared" si="128"/>
        <v>0</v>
      </c>
      <c r="AJ295" s="29" t="b">
        <f t="shared" si="129"/>
        <v>0</v>
      </c>
      <c r="AK295" s="29" t="b">
        <f t="shared" si="130"/>
        <v>0</v>
      </c>
      <c r="AL295" s="29" t="b">
        <f t="shared" si="131"/>
        <v>0</v>
      </c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</row>
    <row r="296" spans="1:252" s="37" customFormat="1" ht="18" customHeight="1">
      <c r="A296" s="31"/>
      <c r="B296" s="31"/>
      <c r="C296" s="41"/>
      <c r="D296" s="14"/>
      <c r="E296" s="18"/>
      <c r="F296" s="31"/>
      <c r="G296" s="14"/>
      <c r="H296" s="15"/>
      <c r="I296" s="15"/>
      <c r="J296" s="15"/>
      <c r="K296" s="15"/>
      <c r="L296" s="40">
        <f>IF(G296=1,IF(S296='Valori Consentiti - Table 1'!$I$6,5,IF(S296="X",1,0))+IF(T296='Valori Consentiti - Table 1'!$K$6,5,IF(T296="X",1,0))+IF(U296='Valori Consentiti - Table 1'!$M$6,5,IF(U296="X",1,0))+IF(V296='Valori Consentiti - Table 1'!$O$6,5,IF(V296="X",1,0))+IF(W296='Valori Consentiti - Table 1'!$Q$6,5,IF(W296="X",1,0))+IF(X296='Valori Consentiti - Table 1'!$S$6,5,IF(X296="X",1,0))+IF(Y296='Valori Consentiti - Table 1'!$U$6,5,IF(Y296="X",1,0))+IF(Z296='Valori Consentiti - Table 1'!$W$6,5,IF(Z296="X",1,0))+IF(AA296='Valori Consentiti - Table 1'!$Y$6,5,IF(AA296="X",1,0))+IF(AB296='Valori Consentiti - Table 1'!$AA$6,5,IF(AB296="X",1,0))+IF(AC296='Valori Consentiti - Table 1'!$AC$6,5,IF(AC296="X",1,0))+IF(AD296='Valori Consentiti - Table 1'!$AE$6,5,IF(AD296="X",1,0))+IF(AE296='Valori Consentiti - Table 1'!$AG$6,5,IF(AE296="X",1,0))+IF(AF296='Valori Consentiti - Table 1'!$AI$6,5,IF(AF296="X",1,0))+IF(AG296='Valori Consentiti - Table 1'!$AK$6,5,IF(AG296="X",1,0))+IF(AH296='Valori Consentiti - Table 1'!$AM$6,5,IF(AH296="X",1,0)),IF(G296=2,IF(S296='Valori Consentiti - Table 1'!$I$7,5,IF(S296="X",1,0))+IF(T296='Valori Consentiti - Table 1'!$K$7,5,IF(T296="X",1,0))+IF(U296='Valori Consentiti - Table 1'!$M$7,5,IF(U296="X",1,0))+IF(V296='Valori Consentiti - Table 1'!$O$7,5,IF(V296="X",1,0))+IF(W296='Valori Consentiti - Table 1'!$Q$7,5,IF(W296="X",1,0))+IF(X296='Valori Consentiti - Table 1'!$S$7,5,IF(X296="X",1,0))+IF(Y296='Valori Consentiti - Table 1'!$U$7,5,IF(Y296="X",1,0))+IF(Z296='Valori Consentiti - Table 1'!$W$7,5,IF(Z296="X",1,0))+IF(AA296='Valori Consentiti - Table 1'!$Y$7,5,IF(AA296="X",1,0))+IF(AB296='Valori Consentiti - Table 1'!$AA$7,5,IF(AB296="X",1,0))+IF(AC296='Valori Consentiti - Table 1'!$AC$7,5,IF(AC296="X",1,0))+IF(AD296='Valori Consentiti - Table 1'!$AE$7,5,IF(AD296="X",1,0))+IF(AE296='Valori Consentiti - Table 1'!$AG$7,5,IF(AE296="X",1,0))+IF(AF296='Valori Consentiti - Table 1'!$AI$7,5,IF(AF296="X",1,0))+IF(AG296='Valori Consentiti - Table 1'!$AK$7,5,IF(AG296="X",1,0))+IF(AH296='Valori Consentiti - Table 1'!$AM$7,5,IF(AH296="X",1,0)),IF(G296=3,IF(S296='Valori Consentiti - Table 1'!$I$8,5,IF(S296="X",1,0))+IF(T296='Valori Consentiti - Table 1'!$K$8,5,IF(T296="X",1,0))+IF(U296='Valori Consentiti - Table 1'!$M$8,5,IF(U296="X",1,0))+IF(V296='Valori Consentiti - Table 1'!$O$8,5,IF(V296="X",1,0))+IF(W296='Valori Consentiti - Table 1'!$Q$8,5,IF(W296="X",1,0))+IF(X296='Valori Consentiti - Table 1'!$S$8,5,IF(X296="X",1,0))+IF(Y296='Valori Consentiti - Table 1'!$U$8,5,IF(Y296="X",1,0))+IF(Z296='Valori Consentiti - Table 1'!$W$8,5,IF(Z296="X",1,0))+IF(AA296='Valori Consentiti - Table 1'!$Y$8,5,IF(AA296="X",1,0))+IF(AB296='Valori Consentiti - Table 1'!$AA$8,5,IF(AB296="X",1,0))+IF(AC296='Valori Consentiti - Table 1'!$AC$8,5,IF(AC296="X",1,0))+IF(AD296='Valori Consentiti - Table 1'!$AE$8,5,IF(AD296="X",1,0))+IF(AE296='Valori Consentiti - Table 1'!$AG$8,5,IF(AE296="X",1,0))+IF(AF296='Valori Consentiti - Table 1'!$AI$8,5,IF(AF296="X",1,0))+IF(AG296='Valori Consentiti - Table 1'!$AK$8,5,IF(AG296="X",1,0))+IF(AH296='Valori Consentiti - Table 1'!$AM$8,5,IF(AH296="X",1,0)),IF(G296=4,IF(S296='Valori Consentiti - Table 1'!$I$9,5,IF(S296="X",1,0))+IF(T296='Valori Consentiti - Table 1'!$K$9,5,IF(T296="X",1,0))+IF(U296='Valori Consentiti - Table 1'!$M$9,5,IF(U296="X",1,0))+IF(V296='Valori Consentiti - Table 1'!$O$9,5,IF(V296="X",1,0))+IF(W296='Valori Consentiti - Table 1'!$Q$9,5,IF(W296="X",1,0))+IF(X296='Valori Consentiti - Table 1'!$S$9,5,IF(X296="X",1,0))+IF(Y296='Valori Consentiti - Table 1'!$U$9,5,IF(Y296="X",1,0))+IF(Z296='Valori Consentiti - Table 1'!$W$9,5,IF(Z296="X",1,0))+IF(AA296='Valori Consentiti - Table 1'!$Y$9,5,IF(AA296="X",1,0))+IF(AB296='Valori Consentiti - Table 1'!$AA$9,5,IF(AB296="X",1,0))+IF(AC296='Valori Consentiti - Table 1'!$AC$9,5,IF(AC296="X",1,0))+IF(AD296='Valori Consentiti - Table 1'!$AE$9,5,IF(AD296="X",1,0))+IF(AE296='Valori Consentiti - Table 1'!$AG$9,5,IF(AE296="X",1,0))+IF(AF296='Valori Consentiti - Table 1'!$AI$9,5,IF(AF296="X",1,0))+IF(AG296='Valori Consentiti - Table 1'!$AK$9,5,IF(AG296="X",1,0))+IF(AH296='Valori Consentiti - Table 1'!$AM$9,5,IF(AH296="X",1,0)),))))</f>
        <v>0</v>
      </c>
      <c r="M296" s="16">
        <f t="shared" si="132"/>
        <v>0</v>
      </c>
      <c r="N296" s="16">
        <f t="shared" si="133"/>
        <v>16</v>
      </c>
      <c r="O296" s="16">
        <f>IF(G296=1,IF(S296='Valori Consentiti - Table 1'!$I$6,1,0)+IF(T296='Valori Consentiti - Table 1'!$K$6,1,0)+IF(U296='Valori Consentiti - Table 1'!$M$6,1,0)+IF(V296='Valori Consentiti - Table 1'!$O$6,1,0)+IF(W296='Valori Consentiti - Table 1'!$Q$6,1,0)+IF(X296='Valori Consentiti - Table 1'!$S$6,1,0)+IF(Y296='Valori Consentiti - Table 1'!$U$6,1,0)+IF(Z296='Valori Consentiti - Table 1'!$W$6,1,0)+IF(AA296='Valori Consentiti - Table 1'!$Y$6,1,0)+IF(AB296='Valori Consentiti - Table 1'!$AA$6,1,0)+IF(AC296='Valori Consentiti - Table 1'!$AC$6,1,0)+IF(AD296='Valori Consentiti - Table 1'!$AE$6,1,0)+IF(AE296='Valori Consentiti - Table 1'!$AG$6,1,0)+IF(AF296='Valori Consentiti - Table 1'!$AI$6,1,0)+IF(AG296='Valori Consentiti - Table 1'!$AK$6,1,0)+IF(AH296='Valori Consentiti - Table 1'!$AM$6,1,0),IF(G296=2,IF(S296='Valori Consentiti - Table 1'!$I$7,1,0)+IF(T296='Valori Consentiti - Table 1'!$K$7,1,0)+IF(U296='Valori Consentiti - Table 1'!$M$7,1,0)+IF(V296='Valori Consentiti - Table 1'!$O$7,1,0)+IF(W296='Valori Consentiti - Table 1'!$Q$7,1,0)+IF(X296='Valori Consentiti - Table 1'!$S$7,1,0)+IF(Y296='Valori Consentiti - Table 1'!$U$7,1,0)+IF(Z296='Valori Consentiti - Table 1'!$W$7,1,0)+IF(AA296='Valori Consentiti - Table 1'!$Y$7,1,0)+IF(AB296='Valori Consentiti - Table 1'!$AA$7,1,0)+IF(AC296='Valori Consentiti - Table 1'!$AC$7,1,0)+IF(AD296='Valori Consentiti - Table 1'!$AE$7,1,0)+IF(AE296='Valori Consentiti - Table 1'!$AG$7,1,0)+IF(AF296='Valori Consentiti - Table 1'!$AI$7,1,0)+IF(AG296='Valori Consentiti - Table 1'!$AK$7,1,0)+IF(AH296='Valori Consentiti - Table 1'!$AM$7,1,0),IF(G296=3,IF(S296='Valori Consentiti - Table 1'!$I$8,1,0)+IF(T296='Valori Consentiti - Table 1'!$K$8,1,0)+IF(U296='Valori Consentiti - Table 1'!$M$8,1,0)+IF(V296='Valori Consentiti - Table 1'!$O$8,1,0)+IF(W296='Valori Consentiti - Table 1'!$Q$8,1,0)+IF(X296='Valori Consentiti - Table 1'!$S$8,1,0)+IF(Y296='Valori Consentiti - Table 1'!$U$8,1,0)+IF(Z296='Valori Consentiti - Table 1'!$W$8,1,0)+IF(AA296='Valori Consentiti - Table 1'!$Y$8,1,0)+IF(AB296='Valori Consentiti - Table 1'!$AA$8,1,0)+IF(AC296='Valori Consentiti - Table 1'!$AC$8,1,0)+IF(AD296='Valori Consentiti - Table 1'!$AE$8,1,0)+IF(AE296='Valori Consentiti - Table 1'!$AG$8,1,0)+IF(AF296='Valori Consentiti - Table 1'!$AI$8,1,0)+IF(AG296='Valori Consentiti - Table 1'!$AK$8,1,0)+IF(AH296='Valori Consentiti - Table 1'!$AM$8,1,0),IF(G296=4,IF(S296='Valori Consentiti - Table 1'!$I$9,1,0)+IF(T296='Valori Consentiti - Table 1'!$K$9,1,0)+IF(U296='Valori Consentiti - Table 1'!$M$9,1,0)+IF(V296='Valori Consentiti - Table 1'!$O$9,1,0)+IF(W296='Valori Consentiti - Table 1'!$Q$9,1,0)+IF(X296='Valori Consentiti - Table 1'!$S$9,1,0)+IF(Y296='Valori Consentiti - Table 1'!$U$9,1,0)+IF(Z296='Valori Consentiti - Table 1'!$W$9,1,0)+IF(AA296='Valori Consentiti - Table 1'!$Y$9,1,0)+IF(AB296='Valori Consentiti - Table 1'!$AA$9,1,0)+IF(AC296='Valori Consentiti - Table 1'!$AC$9,1,0)+IF(AD296='Valori Consentiti - Table 1'!$AE$9,1,0)+IF(AE296='Valori Consentiti - Table 1'!$AG$9,1,0)+IF(AF296='Valori Consentiti - Table 1'!$AI$9,1,0)+IF(AG296='Valori Consentiti - Table 1'!$AK$9,1,0)+IF(AH296='Valori Consentiti - Table 1'!$AM$9,1,0),))))</f>
        <v>0</v>
      </c>
      <c r="P296" s="16">
        <f t="shared" si="126"/>
        <v>16</v>
      </c>
      <c r="Q296" s="16">
        <f t="shared" si="127"/>
        <v>1</v>
      </c>
      <c r="R296" s="17"/>
      <c r="S296" s="24" t="str">
        <f t="shared" si="110"/>
        <v/>
      </c>
      <c r="T296" s="25" t="str">
        <f t="shared" si="111"/>
        <v/>
      </c>
      <c r="U296" s="25" t="str">
        <f t="shared" si="112"/>
        <v/>
      </c>
      <c r="V296" s="26" t="str">
        <f t="shared" si="113"/>
        <v/>
      </c>
      <c r="W296" s="27" t="str">
        <f t="shared" si="114"/>
        <v/>
      </c>
      <c r="X296" s="25" t="str">
        <f t="shared" si="115"/>
        <v/>
      </c>
      <c r="Y296" s="25" t="str">
        <f t="shared" si="116"/>
        <v/>
      </c>
      <c r="Z296" s="26" t="str">
        <f t="shared" si="117"/>
        <v/>
      </c>
      <c r="AA296" s="27" t="str">
        <f t="shared" si="118"/>
        <v/>
      </c>
      <c r="AB296" s="25" t="str">
        <f t="shared" si="119"/>
        <v/>
      </c>
      <c r="AC296" s="25" t="str">
        <f t="shared" si="120"/>
        <v/>
      </c>
      <c r="AD296" s="26" t="str">
        <f t="shared" si="121"/>
        <v/>
      </c>
      <c r="AE296" s="27" t="str">
        <f t="shared" si="122"/>
        <v/>
      </c>
      <c r="AF296" s="25" t="str">
        <f t="shared" si="123"/>
        <v/>
      </c>
      <c r="AG296" s="25" t="str">
        <f t="shared" si="124"/>
        <v/>
      </c>
      <c r="AH296" s="26" t="str">
        <f t="shared" si="125"/>
        <v/>
      </c>
      <c r="AI296" s="29" t="b">
        <f t="shared" si="128"/>
        <v>0</v>
      </c>
      <c r="AJ296" s="29" t="b">
        <f t="shared" si="129"/>
        <v>0</v>
      </c>
      <c r="AK296" s="29" t="b">
        <f t="shared" si="130"/>
        <v>0</v>
      </c>
      <c r="AL296" s="29" t="b">
        <f t="shared" si="131"/>
        <v>0</v>
      </c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</row>
    <row r="297" spans="1:252" s="37" customFormat="1" ht="18" customHeight="1">
      <c r="A297" s="31"/>
      <c r="B297" s="31"/>
      <c r="C297" s="41"/>
      <c r="D297" s="14"/>
      <c r="E297" s="18"/>
      <c r="F297" s="31"/>
      <c r="G297" s="14"/>
      <c r="H297" s="15"/>
      <c r="I297" s="15"/>
      <c r="J297" s="15"/>
      <c r="K297" s="15"/>
      <c r="L297" s="40">
        <f>IF(G297=1,IF(S297='Valori Consentiti - Table 1'!$I$6,5,IF(S297="X",1,0))+IF(T297='Valori Consentiti - Table 1'!$K$6,5,IF(T297="X",1,0))+IF(U297='Valori Consentiti - Table 1'!$M$6,5,IF(U297="X",1,0))+IF(V297='Valori Consentiti - Table 1'!$O$6,5,IF(V297="X",1,0))+IF(W297='Valori Consentiti - Table 1'!$Q$6,5,IF(W297="X",1,0))+IF(X297='Valori Consentiti - Table 1'!$S$6,5,IF(X297="X",1,0))+IF(Y297='Valori Consentiti - Table 1'!$U$6,5,IF(Y297="X",1,0))+IF(Z297='Valori Consentiti - Table 1'!$W$6,5,IF(Z297="X",1,0))+IF(AA297='Valori Consentiti - Table 1'!$Y$6,5,IF(AA297="X",1,0))+IF(AB297='Valori Consentiti - Table 1'!$AA$6,5,IF(AB297="X",1,0))+IF(AC297='Valori Consentiti - Table 1'!$AC$6,5,IF(AC297="X",1,0))+IF(AD297='Valori Consentiti - Table 1'!$AE$6,5,IF(AD297="X",1,0))+IF(AE297='Valori Consentiti - Table 1'!$AG$6,5,IF(AE297="X",1,0))+IF(AF297='Valori Consentiti - Table 1'!$AI$6,5,IF(AF297="X",1,0))+IF(AG297='Valori Consentiti - Table 1'!$AK$6,5,IF(AG297="X",1,0))+IF(AH297='Valori Consentiti - Table 1'!$AM$6,5,IF(AH297="X",1,0)),IF(G297=2,IF(S297='Valori Consentiti - Table 1'!$I$7,5,IF(S297="X",1,0))+IF(T297='Valori Consentiti - Table 1'!$K$7,5,IF(T297="X",1,0))+IF(U297='Valori Consentiti - Table 1'!$M$7,5,IF(U297="X",1,0))+IF(V297='Valori Consentiti - Table 1'!$O$7,5,IF(V297="X",1,0))+IF(W297='Valori Consentiti - Table 1'!$Q$7,5,IF(W297="X",1,0))+IF(X297='Valori Consentiti - Table 1'!$S$7,5,IF(X297="X",1,0))+IF(Y297='Valori Consentiti - Table 1'!$U$7,5,IF(Y297="X",1,0))+IF(Z297='Valori Consentiti - Table 1'!$W$7,5,IF(Z297="X",1,0))+IF(AA297='Valori Consentiti - Table 1'!$Y$7,5,IF(AA297="X",1,0))+IF(AB297='Valori Consentiti - Table 1'!$AA$7,5,IF(AB297="X",1,0))+IF(AC297='Valori Consentiti - Table 1'!$AC$7,5,IF(AC297="X",1,0))+IF(AD297='Valori Consentiti - Table 1'!$AE$7,5,IF(AD297="X",1,0))+IF(AE297='Valori Consentiti - Table 1'!$AG$7,5,IF(AE297="X",1,0))+IF(AF297='Valori Consentiti - Table 1'!$AI$7,5,IF(AF297="X",1,0))+IF(AG297='Valori Consentiti - Table 1'!$AK$7,5,IF(AG297="X",1,0))+IF(AH297='Valori Consentiti - Table 1'!$AM$7,5,IF(AH297="X",1,0)),IF(G297=3,IF(S297='Valori Consentiti - Table 1'!$I$8,5,IF(S297="X",1,0))+IF(T297='Valori Consentiti - Table 1'!$K$8,5,IF(T297="X",1,0))+IF(U297='Valori Consentiti - Table 1'!$M$8,5,IF(U297="X",1,0))+IF(V297='Valori Consentiti - Table 1'!$O$8,5,IF(V297="X",1,0))+IF(W297='Valori Consentiti - Table 1'!$Q$8,5,IF(W297="X",1,0))+IF(X297='Valori Consentiti - Table 1'!$S$8,5,IF(X297="X",1,0))+IF(Y297='Valori Consentiti - Table 1'!$U$8,5,IF(Y297="X",1,0))+IF(Z297='Valori Consentiti - Table 1'!$W$8,5,IF(Z297="X",1,0))+IF(AA297='Valori Consentiti - Table 1'!$Y$8,5,IF(AA297="X",1,0))+IF(AB297='Valori Consentiti - Table 1'!$AA$8,5,IF(AB297="X",1,0))+IF(AC297='Valori Consentiti - Table 1'!$AC$8,5,IF(AC297="X",1,0))+IF(AD297='Valori Consentiti - Table 1'!$AE$8,5,IF(AD297="X",1,0))+IF(AE297='Valori Consentiti - Table 1'!$AG$8,5,IF(AE297="X",1,0))+IF(AF297='Valori Consentiti - Table 1'!$AI$8,5,IF(AF297="X",1,0))+IF(AG297='Valori Consentiti - Table 1'!$AK$8,5,IF(AG297="X",1,0))+IF(AH297='Valori Consentiti - Table 1'!$AM$8,5,IF(AH297="X",1,0)),IF(G297=4,IF(S297='Valori Consentiti - Table 1'!$I$9,5,IF(S297="X",1,0))+IF(T297='Valori Consentiti - Table 1'!$K$9,5,IF(T297="X",1,0))+IF(U297='Valori Consentiti - Table 1'!$M$9,5,IF(U297="X",1,0))+IF(V297='Valori Consentiti - Table 1'!$O$9,5,IF(V297="X",1,0))+IF(W297='Valori Consentiti - Table 1'!$Q$9,5,IF(W297="X",1,0))+IF(X297='Valori Consentiti - Table 1'!$S$9,5,IF(X297="X",1,0))+IF(Y297='Valori Consentiti - Table 1'!$U$9,5,IF(Y297="X",1,0))+IF(Z297='Valori Consentiti - Table 1'!$W$9,5,IF(Z297="X",1,0))+IF(AA297='Valori Consentiti - Table 1'!$Y$9,5,IF(AA297="X",1,0))+IF(AB297='Valori Consentiti - Table 1'!$AA$9,5,IF(AB297="X",1,0))+IF(AC297='Valori Consentiti - Table 1'!$AC$9,5,IF(AC297="X",1,0))+IF(AD297='Valori Consentiti - Table 1'!$AE$9,5,IF(AD297="X",1,0))+IF(AE297='Valori Consentiti - Table 1'!$AG$9,5,IF(AE297="X",1,0))+IF(AF297='Valori Consentiti - Table 1'!$AI$9,5,IF(AF297="X",1,0))+IF(AG297='Valori Consentiti - Table 1'!$AK$9,5,IF(AG297="X",1,0))+IF(AH297='Valori Consentiti - Table 1'!$AM$9,5,IF(AH297="X",1,0)),))))</f>
        <v>0</v>
      </c>
      <c r="M297" s="16">
        <f t="shared" si="132"/>
        <v>0</v>
      </c>
      <c r="N297" s="16">
        <f t="shared" si="133"/>
        <v>16</v>
      </c>
      <c r="O297" s="16">
        <f>IF(G297=1,IF(S297='Valori Consentiti - Table 1'!$I$6,1,0)+IF(T297='Valori Consentiti - Table 1'!$K$6,1,0)+IF(U297='Valori Consentiti - Table 1'!$M$6,1,0)+IF(V297='Valori Consentiti - Table 1'!$O$6,1,0)+IF(W297='Valori Consentiti - Table 1'!$Q$6,1,0)+IF(X297='Valori Consentiti - Table 1'!$S$6,1,0)+IF(Y297='Valori Consentiti - Table 1'!$U$6,1,0)+IF(Z297='Valori Consentiti - Table 1'!$W$6,1,0)+IF(AA297='Valori Consentiti - Table 1'!$Y$6,1,0)+IF(AB297='Valori Consentiti - Table 1'!$AA$6,1,0)+IF(AC297='Valori Consentiti - Table 1'!$AC$6,1,0)+IF(AD297='Valori Consentiti - Table 1'!$AE$6,1,0)+IF(AE297='Valori Consentiti - Table 1'!$AG$6,1,0)+IF(AF297='Valori Consentiti - Table 1'!$AI$6,1,0)+IF(AG297='Valori Consentiti - Table 1'!$AK$6,1,0)+IF(AH297='Valori Consentiti - Table 1'!$AM$6,1,0),IF(G297=2,IF(S297='Valori Consentiti - Table 1'!$I$7,1,0)+IF(T297='Valori Consentiti - Table 1'!$K$7,1,0)+IF(U297='Valori Consentiti - Table 1'!$M$7,1,0)+IF(V297='Valori Consentiti - Table 1'!$O$7,1,0)+IF(W297='Valori Consentiti - Table 1'!$Q$7,1,0)+IF(X297='Valori Consentiti - Table 1'!$S$7,1,0)+IF(Y297='Valori Consentiti - Table 1'!$U$7,1,0)+IF(Z297='Valori Consentiti - Table 1'!$W$7,1,0)+IF(AA297='Valori Consentiti - Table 1'!$Y$7,1,0)+IF(AB297='Valori Consentiti - Table 1'!$AA$7,1,0)+IF(AC297='Valori Consentiti - Table 1'!$AC$7,1,0)+IF(AD297='Valori Consentiti - Table 1'!$AE$7,1,0)+IF(AE297='Valori Consentiti - Table 1'!$AG$7,1,0)+IF(AF297='Valori Consentiti - Table 1'!$AI$7,1,0)+IF(AG297='Valori Consentiti - Table 1'!$AK$7,1,0)+IF(AH297='Valori Consentiti - Table 1'!$AM$7,1,0),IF(G297=3,IF(S297='Valori Consentiti - Table 1'!$I$8,1,0)+IF(T297='Valori Consentiti - Table 1'!$K$8,1,0)+IF(U297='Valori Consentiti - Table 1'!$M$8,1,0)+IF(V297='Valori Consentiti - Table 1'!$O$8,1,0)+IF(W297='Valori Consentiti - Table 1'!$Q$8,1,0)+IF(X297='Valori Consentiti - Table 1'!$S$8,1,0)+IF(Y297='Valori Consentiti - Table 1'!$U$8,1,0)+IF(Z297='Valori Consentiti - Table 1'!$W$8,1,0)+IF(AA297='Valori Consentiti - Table 1'!$Y$8,1,0)+IF(AB297='Valori Consentiti - Table 1'!$AA$8,1,0)+IF(AC297='Valori Consentiti - Table 1'!$AC$8,1,0)+IF(AD297='Valori Consentiti - Table 1'!$AE$8,1,0)+IF(AE297='Valori Consentiti - Table 1'!$AG$8,1,0)+IF(AF297='Valori Consentiti - Table 1'!$AI$8,1,0)+IF(AG297='Valori Consentiti - Table 1'!$AK$8,1,0)+IF(AH297='Valori Consentiti - Table 1'!$AM$8,1,0),IF(G297=4,IF(S297='Valori Consentiti - Table 1'!$I$9,1,0)+IF(T297='Valori Consentiti - Table 1'!$K$9,1,0)+IF(U297='Valori Consentiti - Table 1'!$M$9,1,0)+IF(V297='Valori Consentiti - Table 1'!$O$9,1,0)+IF(W297='Valori Consentiti - Table 1'!$Q$9,1,0)+IF(X297='Valori Consentiti - Table 1'!$S$9,1,0)+IF(Y297='Valori Consentiti - Table 1'!$U$9,1,0)+IF(Z297='Valori Consentiti - Table 1'!$W$9,1,0)+IF(AA297='Valori Consentiti - Table 1'!$Y$9,1,0)+IF(AB297='Valori Consentiti - Table 1'!$AA$9,1,0)+IF(AC297='Valori Consentiti - Table 1'!$AC$9,1,0)+IF(AD297='Valori Consentiti - Table 1'!$AE$9,1,0)+IF(AE297='Valori Consentiti - Table 1'!$AG$9,1,0)+IF(AF297='Valori Consentiti - Table 1'!$AI$9,1,0)+IF(AG297='Valori Consentiti - Table 1'!$AK$9,1,0)+IF(AH297='Valori Consentiti - Table 1'!$AM$9,1,0),))))</f>
        <v>0</v>
      </c>
      <c r="P297" s="16">
        <f t="shared" si="126"/>
        <v>16</v>
      </c>
      <c r="Q297" s="16">
        <f t="shared" si="127"/>
        <v>1</v>
      </c>
      <c r="R297" s="17"/>
      <c r="S297" s="24" t="str">
        <f t="shared" si="110"/>
        <v/>
      </c>
      <c r="T297" s="25" t="str">
        <f t="shared" si="111"/>
        <v/>
      </c>
      <c r="U297" s="25" t="str">
        <f t="shared" si="112"/>
        <v/>
      </c>
      <c r="V297" s="26" t="str">
        <f t="shared" si="113"/>
        <v/>
      </c>
      <c r="W297" s="27" t="str">
        <f t="shared" si="114"/>
        <v/>
      </c>
      <c r="X297" s="25" t="str">
        <f t="shared" si="115"/>
        <v/>
      </c>
      <c r="Y297" s="25" t="str">
        <f t="shared" si="116"/>
        <v/>
      </c>
      <c r="Z297" s="26" t="str">
        <f t="shared" si="117"/>
        <v/>
      </c>
      <c r="AA297" s="27" t="str">
        <f t="shared" si="118"/>
        <v/>
      </c>
      <c r="AB297" s="25" t="str">
        <f t="shared" si="119"/>
        <v/>
      </c>
      <c r="AC297" s="25" t="str">
        <f t="shared" si="120"/>
        <v/>
      </c>
      <c r="AD297" s="26" t="str">
        <f t="shared" si="121"/>
        <v/>
      </c>
      <c r="AE297" s="27" t="str">
        <f t="shared" si="122"/>
        <v/>
      </c>
      <c r="AF297" s="25" t="str">
        <f t="shared" si="123"/>
        <v/>
      </c>
      <c r="AG297" s="25" t="str">
        <f t="shared" si="124"/>
        <v/>
      </c>
      <c r="AH297" s="26" t="str">
        <f t="shared" si="125"/>
        <v/>
      </c>
      <c r="AI297" s="29" t="b">
        <f t="shared" si="128"/>
        <v>0</v>
      </c>
      <c r="AJ297" s="29" t="b">
        <f t="shared" si="129"/>
        <v>0</v>
      </c>
      <c r="AK297" s="29" t="b">
        <f t="shared" si="130"/>
        <v>0</v>
      </c>
      <c r="AL297" s="29" t="b">
        <f t="shared" si="131"/>
        <v>0</v>
      </c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</row>
    <row r="298" spans="1:252" s="37" customFormat="1" ht="18" customHeight="1">
      <c r="A298" s="31"/>
      <c r="B298" s="31"/>
      <c r="C298" s="41"/>
      <c r="D298" s="14"/>
      <c r="E298" s="18"/>
      <c r="F298" s="31"/>
      <c r="G298" s="14"/>
      <c r="H298" s="15"/>
      <c r="I298" s="15"/>
      <c r="J298" s="15"/>
      <c r="K298" s="15"/>
      <c r="L298" s="40">
        <f>IF(G298=1,IF(S298='Valori Consentiti - Table 1'!$I$6,5,IF(S298="X",1,0))+IF(T298='Valori Consentiti - Table 1'!$K$6,5,IF(T298="X",1,0))+IF(U298='Valori Consentiti - Table 1'!$M$6,5,IF(U298="X",1,0))+IF(V298='Valori Consentiti - Table 1'!$O$6,5,IF(V298="X",1,0))+IF(W298='Valori Consentiti - Table 1'!$Q$6,5,IF(W298="X",1,0))+IF(X298='Valori Consentiti - Table 1'!$S$6,5,IF(X298="X",1,0))+IF(Y298='Valori Consentiti - Table 1'!$U$6,5,IF(Y298="X",1,0))+IF(Z298='Valori Consentiti - Table 1'!$W$6,5,IF(Z298="X",1,0))+IF(AA298='Valori Consentiti - Table 1'!$Y$6,5,IF(AA298="X",1,0))+IF(AB298='Valori Consentiti - Table 1'!$AA$6,5,IF(AB298="X",1,0))+IF(AC298='Valori Consentiti - Table 1'!$AC$6,5,IF(AC298="X",1,0))+IF(AD298='Valori Consentiti - Table 1'!$AE$6,5,IF(AD298="X",1,0))+IF(AE298='Valori Consentiti - Table 1'!$AG$6,5,IF(AE298="X",1,0))+IF(AF298='Valori Consentiti - Table 1'!$AI$6,5,IF(AF298="X",1,0))+IF(AG298='Valori Consentiti - Table 1'!$AK$6,5,IF(AG298="X",1,0))+IF(AH298='Valori Consentiti - Table 1'!$AM$6,5,IF(AH298="X",1,0)),IF(G298=2,IF(S298='Valori Consentiti - Table 1'!$I$7,5,IF(S298="X",1,0))+IF(T298='Valori Consentiti - Table 1'!$K$7,5,IF(T298="X",1,0))+IF(U298='Valori Consentiti - Table 1'!$M$7,5,IF(U298="X",1,0))+IF(V298='Valori Consentiti - Table 1'!$O$7,5,IF(V298="X",1,0))+IF(W298='Valori Consentiti - Table 1'!$Q$7,5,IF(W298="X",1,0))+IF(X298='Valori Consentiti - Table 1'!$S$7,5,IF(X298="X",1,0))+IF(Y298='Valori Consentiti - Table 1'!$U$7,5,IF(Y298="X",1,0))+IF(Z298='Valori Consentiti - Table 1'!$W$7,5,IF(Z298="X",1,0))+IF(AA298='Valori Consentiti - Table 1'!$Y$7,5,IF(AA298="X",1,0))+IF(AB298='Valori Consentiti - Table 1'!$AA$7,5,IF(AB298="X",1,0))+IF(AC298='Valori Consentiti - Table 1'!$AC$7,5,IF(AC298="X",1,0))+IF(AD298='Valori Consentiti - Table 1'!$AE$7,5,IF(AD298="X",1,0))+IF(AE298='Valori Consentiti - Table 1'!$AG$7,5,IF(AE298="X",1,0))+IF(AF298='Valori Consentiti - Table 1'!$AI$7,5,IF(AF298="X",1,0))+IF(AG298='Valori Consentiti - Table 1'!$AK$7,5,IF(AG298="X",1,0))+IF(AH298='Valori Consentiti - Table 1'!$AM$7,5,IF(AH298="X",1,0)),IF(G298=3,IF(S298='Valori Consentiti - Table 1'!$I$8,5,IF(S298="X",1,0))+IF(T298='Valori Consentiti - Table 1'!$K$8,5,IF(T298="X",1,0))+IF(U298='Valori Consentiti - Table 1'!$M$8,5,IF(U298="X",1,0))+IF(V298='Valori Consentiti - Table 1'!$O$8,5,IF(V298="X",1,0))+IF(W298='Valori Consentiti - Table 1'!$Q$8,5,IF(W298="X",1,0))+IF(X298='Valori Consentiti - Table 1'!$S$8,5,IF(X298="X",1,0))+IF(Y298='Valori Consentiti - Table 1'!$U$8,5,IF(Y298="X",1,0))+IF(Z298='Valori Consentiti - Table 1'!$W$8,5,IF(Z298="X",1,0))+IF(AA298='Valori Consentiti - Table 1'!$Y$8,5,IF(AA298="X",1,0))+IF(AB298='Valori Consentiti - Table 1'!$AA$8,5,IF(AB298="X",1,0))+IF(AC298='Valori Consentiti - Table 1'!$AC$8,5,IF(AC298="X",1,0))+IF(AD298='Valori Consentiti - Table 1'!$AE$8,5,IF(AD298="X",1,0))+IF(AE298='Valori Consentiti - Table 1'!$AG$8,5,IF(AE298="X",1,0))+IF(AF298='Valori Consentiti - Table 1'!$AI$8,5,IF(AF298="X",1,0))+IF(AG298='Valori Consentiti - Table 1'!$AK$8,5,IF(AG298="X",1,0))+IF(AH298='Valori Consentiti - Table 1'!$AM$8,5,IF(AH298="X",1,0)),IF(G298=4,IF(S298='Valori Consentiti - Table 1'!$I$9,5,IF(S298="X",1,0))+IF(T298='Valori Consentiti - Table 1'!$K$9,5,IF(T298="X",1,0))+IF(U298='Valori Consentiti - Table 1'!$M$9,5,IF(U298="X",1,0))+IF(V298='Valori Consentiti - Table 1'!$O$9,5,IF(V298="X",1,0))+IF(W298='Valori Consentiti - Table 1'!$Q$9,5,IF(W298="X",1,0))+IF(X298='Valori Consentiti - Table 1'!$S$9,5,IF(X298="X",1,0))+IF(Y298='Valori Consentiti - Table 1'!$U$9,5,IF(Y298="X",1,0))+IF(Z298='Valori Consentiti - Table 1'!$W$9,5,IF(Z298="X",1,0))+IF(AA298='Valori Consentiti - Table 1'!$Y$9,5,IF(AA298="X",1,0))+IF(AB298='Valori Consentiti - Table 1'!$AA$9,5,IF(AB298="X",1,0))+IF(AC298='Valori Consentiti - Table 1'!$AC$9,5,IF(AC298="X",1,0))+IF(AD298='Valori Consentiti - Table 1'!$AE$9,5,IF(AD298="X",1,0))+IF(AE298='Valori Consentiti - Table 1'!$AG$9,5,IF(AE298="X",1,0))+IF(AF298='Valori Consentiti - Table 1'!$AI$9,5,IF(AF298="X",1,0))+IF(AG298='Valori Consentiti - Table 1'!$AK$9,5,IF(AG298="X",1,0))+IF(AH298='Valori Consentiti - Table 1'!$AM$9,5,IF(AH298="X",1,0)),))))</f>
        <v>0</v>
      </c>
      <c r="M298" s="16">
        <f t="shared" si="132"/>
        <v>0</v>
      </c>
      <c r="N298" s="16">
        <f t="shared" si="133"/>
        <v>16</v>
      </c>
      <c r="O298" s="16">
        <f>IF(G298=1,IF(S298='Valori Consentiti - Table 1'!$I$6,1,0)+IF(T298='Valori Consentiti - Table 1'!$K$6,1,0)+IF(U298='Valori Consentiti - Table 1'!$M$6,1,0)+IF(V298='Valori Consentiti - Table 1'!$O$6,1,0)+IF(W298='Valori Consentiti - Table 1'!$Q$6,1,0)+IF(X298='Valori Consentiti - Table 1'!$S$6,1,0)+IF(Y298='Valori Consentiti - Table 1'!$U$6,1,0)+IF(Z298='Valori Consentiti - Table 1'!$W$6,1,0)+IF(AA298='Valori Consentiti - Table 1'!$Y$6,1,0)+IF(AB298='Valori Consentiti - Table 1'!$AA$6,1,0)+IF(AC298='Valori Consentiti - Table 1'!$AC$6,1,0)+IF(AD298='Valori Consentiti - Table 1'!$AE$6,1,0)+IF(AE298='Valori Consentiti - Table 1'!$AG$6,1,0)+IF(AF298='Valori Consentiti - Table 1'!$AI$6,1,0)+IF(AG298='Valori Consentiti - Table 1'!$AK$6,1,0)+IF(AH298='Valori Consentiti - Table 1'!$AM$6,1,0),IF(G298=2,IF(S298='Valori Consentiti - Table 1'!$I$7,1,0)+IF(T298='Valori Consentiti - Table 1'!$K$7,1,0)+IF(U298='Valori Consentiti - Table 1'!$M$7,1,0)+IF(V298='Valori Consentiti - Table 1'!$O$7,1,0)+IF(W298='Valori Consentiti - Table 1'!$Q$7,1,0)+IF(X298='Valori Consentiti - Table 1'!$S$7,1,0)+IF(Y298='Valori Consentiti - Table 1'!$U$7,1,0)+IF(Z298='Valori Consentiti - Table 1'!$W$7,1,0)+IF(AA298='Valori Consentiti - Table 1'!$Y$7,1,0)+IF(AB298='Valori Consentiti - Table 1'!$AA$7,1,0)+IF(AC298='Valori Consentiti - Table 1'!$AC$7,1,0)+IF(AD298='Valori Consentiti - Table 1'!$AE$7,1,0)+IF(AE298='Valori Consentiti - Table 1'!$AG$7,1,0)+IF(AF298='Valori Consentiti - Table 1'!$AI$7,1,0)+IF(AG298='Valori Consentiti - Table 1'!$AK$7,1,0)+IF(AH298='Valori Consentiti - Table 1'!$AM$7,1,0),IF(G298=3,IF(S298='Valori Consentiti - Table 1'!$I$8,1,0)+IF(T298='Valori Consentiti - Table 1'!$K$8,1,0)+IF(U298='Valori Consentiti - Table 1'!$M$8,1,0)+IF(V298='Valori Consentiti - Table 1'!$O$8,1,0)+IF(W298='Valori Consentiti - Table 1'!$Q$8,1,0)+IF(X298='Valori Consentiti - Table 1'!$S$8,1,0)+IF(Y298='Valori Consentiti - Table 1'!$U$8,1,0)+IF(Z298='Valori Consentiti - Table 1'!$W$8,1,0)+IF(AA298='Valori Consentiti - Table 1'!$Y$8,1,0)+IF(AB298='Valori Consentiti - Table 1'!$AA$8,1,0)+IF(AC298='Valori Consentiti - Table 1'!$AC$8,1,0)+IF(AD298='Valori Consentiti - Table 1'!$AE$8,1,0)+IF(AE298='Valori Consentiti - Table 1'!$AG$8,1,0)+IF(AF298='Valori Consentiti - Table 1'!$AI$8,1,0)+IF(AG298='Valori Consentiti - Table 1'!$AK$8,1,0)+IF(AH298='Valori Consentiti - Table 1'!$AM$8,1,0),IF(G298=4,IF(S298='Valori Consentiti - Table 1'!$I$9,1,0)+IF(T298='Valori Consentiti - Table 1'!$K$9,1,0)+IF(U298='Valori Consentiti - Table 1'!$M$9,1,0)+IF(V298='Valori Consentiti - Table 1'!$O$9,1,0)+IF(W298='Valori Consentiti - Table 1'!$Q$9,1,0)+IF(X298='Valori Consentiti - Table 1'!$S$9,1,0)+IF(Y298='Valori Consentiti - Table 1'!$U$9,1,0)+IF(Z298='Valori Consentiti - Table 1'!$W$9,1,0)+IF(AA298='Valori Consentiti - Table 1'!$Y$9,1,0)+IF(AB298='Valori Consentiti - Table 1'!$AA$9,1,0)+IF(AC298='Valori Consentiti - Table 1'!$AC$9,1,0)+IF(AD298='Valori Consentiti - Table 1'!$AE$9,1,0)+IF(AE298='Valori Consentiti - Table 1'!$AG$9,1,0)+IF(AF298='Valori Consentiti - Table 1'!$AI$9,1,0)+IF(AG298='Valori Consentiti - Table 1'!$AK$9,1,0)+IF(AH298='Valori Consentiti - Table 1'!$AM$9,1,0),))))</f>
        <v>0</v>
      </c>
      <c r="P298" s="16">
        <f t="shared" si="126"/>
        <v>16</v>
      </c>
      <c r="Q298" s="16">
        <f t="shared" si="127"/>
        <v>1</v>
      </c>
      <c r="R298" s="17"/>
      <c r="S298" s="24" t="str">
        <f t="shared" si="110"/>
        <v/>
      </c>
      <c r="T298" s="25" t="str">
        <f t="shared" si="111"/>
        <v/>
      </c>
      <c r="U298" s="25" t="str">
        <f t="shared" si="112"/>
        <v/>
      </c>
      <c r="V298" s="26" t="str">
        <f t="shared" si="113"/>
        <v/>
      </c>
      <c r="W298" s="27" t="str">
        <f t="shared" si="114"/>
        <v/>
      </c>
      <c r="X298" s="25" t="str">
        <f t="shared" si="115"/>
        <v/>
      </c>
      <c r="Y298" s="25" t="str">
        <f t="shared" si="116"/>
        <v/>
      </c>
      <c r="Z298" s="26" t="str">
        <f t="shared" si="117"/>
        <v/>
      </c>
      <c r="AA298" s="27" t="str">
        <f t="shared" si="118"/>
        <v/>
      </c>
      <c r="AB298" s="25" t="str">
        <f t="shared" si="119"/>
        <v/>
      </c>
      <c r="AC298" s="25" t="str">
        <f t="shared" si="120"/>
        <v/>
      </c>
      <c r="AD298" s="26" t="str">
        <f t="shared" si="121"/>
        <v/>
      </c>
      <c r="AE298" s="27" t="str">
        <f t="shared" si="122"/>
        <v/>
      </c>
      <c r="AF298" s="25" t="str">
        <f t="shared" si="123"/>
        <v/>
      </c>
      <c r="AG298" s="25" t="str">
        <f t="shared" si="124"/>
        <v/>
      </c>
      <c r="AH298" s="26" t="str">
        <f t="shared" si="125"/>
        <v/>
      </c>
      <c r="AI298" s="29" t="b">
        <f t="shared" si="128"/>
        <v>0</v>
      </c>
      <c r="AJ298" s="29" t="b">
        <f t="shared" si="129"/>
        <v>0</v>
      </c>
      <c r="AK298" s="29" t="b">
        <f t="shared" si="130"/>
        <v>0</v>
      </c>
      <c r="AL298" s="29" t="b">
        <f t="shared" si="131"/>
        <v>0</v>
      </c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</row>
    <row r="299" spans="1:252" s="37" customFormat="1" ht="18" customHeight="1">
      <c r="A299" s="31"/>
      <c r="B299" s="31"/>
      <c r="C299" s="41"/>
      <c r="D299" s="14"/>
      <c r="E299" s="18"/>
      <c r="F299" s="31"/>
      <c r="G299" s="14"/>
      <c r="H299" s="15"/>
      <c r="I299" s="15"/>
      <c r="J299" s="15"/>
      <c r="K299" s="15"/>
      <c r="L299" s="40">
        <f>IF(G299=1,IF(S299='Valori Consentiti - Table 1'!$I$6,5,IF(S299="X",1,0))+IF(T299='Valori Consentiti - Table 1'!$K$6,5,IF(T299="X",1,0))+IF(U299='Valori Consentiti - Table 1'!$M$6,5,IF(U299="X",1,0))+IF(V299='Valori Consentiti - Table 1'!$O$6,5,IF(V299="X",1,0))+IF(W299='Valori Consentiti - Table 1'!$Q$6,5,IF(W299="X",1,0))+IF(X299='Valori Consentiti - Table 1'!$S$6,5,IF(X299="X",1,0))+IF(Y299='Valori Consentiti - Table 1'!$U$6,5,IF(Y299="X",1,0))+IF(Z299='Valori Consentiti - Table 1'!$W$6,5,IF(Z299="X",1,0))+IF(AA299='Valori Consentiti - Table 1'!$Y$6,5,IF(AA299="X",1,0))+IF(AB299='Valori Consentiti - Table 1'!$AA$6,5,IF(AB299="X",1,0))+IF(AC299='Valori Consentiti - Table 1'!$AC$6,5,IF(AC299="X",1,0))+IF(AD299='Valori Consentiti - Table 1'!$AE$6,5,IF(AD299="X",1,0))+IF(AE299='Valori Consentiti - Table 1'!$AG$6,5,IF(AE299="X",1,0))+IF(AF299='Valori Consentiti - Table 1'!$AI$6,5,IF(AF299="X",1,0))+IF(AG299='Valori Consentiti - Table 1'!$AK$6,5,IF(AG299="X",1,0))+IF(AH299='Valori Consentiti - Table 1'!$AM$6,5,IF(AH299="X",1,0)),IF(G299=2,IF(S299='Valori Consentiti - Table 1'!$I$7,5,IF(S299="X",1,0))+IF(T299='Valori Consentiti - Table 1'!$K$7,5,IF(T299="X",1,0))+IF(U299='Valori Consentiti - Table 1'!$M$7,5,IF(U299="X",1,0))+IF(V299='Valori Consentiti - Table 1'!$O$7,5,IF(V299="X",1,0))+IF(W299='Valori Consentiti - Table 1'!$Q$7,5,IF(W299="X",1,0))+IF(X299='Valori Consentiti - Table 1'!$S$7,5,IF(X299="X",1,0))+IF(Y299='Valori Consentiti - Table 1'!$U$7,5,IF(Y299="X",1,0))+IF(Z299='Valori Consentiti - Table 1'!$W$7,5,IF(Z299="X",1,0))+IF(AA299='Valori Consentiti - Table 1'!$Y$7,5,IF(AA299="X",1,0))+IF(AB299='Valori Consentiti - Table 1'!$AA$7,5,IF(AB299="X",1,0))+IF(AC299='Valori Consentiti - Table 1'!$AC$7,5,IF(AC299="X",1,0))+IF(AD299='Valori Consentiti - Table 1'!$AE$7,5,IF(AD299="X",1,0))+IF(AE299='Valori Consentiti - Table 1'!$AG$7,5,IF(AE299="X",1,0))+IF(AF299='Valori Consentiti - Table 1'!$AI$7,5,IF(AF299="X",1,0))+IF(AG299='Valori Consentiti - Table 1'!$AK$7,5,IF(AG299="X",1,0))+IF(AH299='Valori Consentiti - Table 1'!$AM$7,5,IF(AH299="X",1,0)),IF(G299=3,IF(S299='Valori Consentiti - Table 1'!$I$8,5,IF(S299="X",1,0))+IF(T299='Valori Consentiti - Table 1'!$K$8,5,IF(T299="X",1,0))+IF(U299='Valori Consentiti - Table 1'!$M$8,5,IF(U299="X",1,0))+IF(V299='Valori Consentiti - Table 1'!$O$8,5,IF(V299="X",1,0))+IF(W299='Valori Consentiti - Table 1'!$Q$8,5,IF(W299="X",1,0))+IF(X299='Valori Consentiti - Table 1'!$S$8,5,IF(X299="X",1,0))+IF(Y299='Valori Consentiti - Table 1'!$U$8,5,IF(Y299="X",1,0))+IF(Z299='Valori Consentiti - Table 1'!$W$8,5,IF(Z299="X",1,0))+IF(AA299='Valori Consentiti - Table 1'!$Y$8,5,IF(AA299="X",1,0))+IF(AB299='Valori Consentiti - Table 1'!$AA$8,5,IF(AB299="X",1,0))+IF(AC299='Valori Consentiti - Table 1'!$AC$8,5,IF(AC299="X",1,0))+IF(AD299='Valori Consentiti - Table 1'!$AE$8,5,IF(AD299="X",1,0))+IF(AE299='Valori Consentiti - Table 1'!$AG$8,5,IF(AE299="X",1,0))+IF(AF299='Valori Consentiti - Table 1'!$AI$8,5,IF(AF299="X",1,0))+IF(AG299='Valori Consentiti - Table 1'!$AK$8,5,IF(AG299="X",1,0))+IF(AH299='Valori Consentiti - Table 1'!$AM$8,5,IF(AH299="X",1,0)),IF(G299=4,IF(S299='Valori Consentiti - Table 1'!$I$9,5,IF(S299="X",1,0))+IF(T299='Valori Consentiti - Table 1'!$K$9,5,IF(T299="X",1,0))+IF(U299='Valori Consentiti - Table 1'!$M$9,5,IF(U299="X",1,0))+IF(V299='Valori Consentiti - Table 1'!$O$9,5,IF(V299="X",1,0))+IF(W299='Valori Consentiti - Table 1'!$Q$9,5,IF(W299="X",1,0))+IF(X299='Valori Consentiti - Table 1'!$S$9,5,IF(X299="X",1,0))+IF(Y299='Valori Consentiti - Table 1'!$U$9,5,IF(Y299="X",1,0))+IF(Z299='Valori Consentiti - Table 1'!$W$9,5,IF(Z299="X",1,0))+IF(AA299='Valori Consentiti - Table 1'!$Y$9,5,IF(AA299="X",1,0))+IF(AB299='Valori Consentiti - Table 1'!$AA$9,5,IF(AB299="X",1,0))+IF(AC299='Valori Consentiti - Table 1'!$AC$9,5,IF(AC299="X",1,0))+IF(AD299='Valori Consentiti - Table 1'!$AE$9,5,IF(AD299="X",1,0))+IF(AE299='Valori Consentiti - Table 1'!$AG$9,5,IF(AE299="X",1,0))+IF(AF299='Valori Consentiti - Table 1'!$AI$9,5,IF(AF299="X",1,0))+IF(AG299='Valori Consentiti - Table 1'!$AK$9,5,IF(AG299="X",1,0))+IF(AH299='Valori Consentiti - Table 1'!$AM$9,5,IF(AH299="X",1,0)),))))</f>
        <v>0</v>
      </c>
      <c r="M299" s="16">
        <f t="shared" si="132"/>
        <v>0</v>
      </c>
      <c r="N299" s="16">
        <f t="shared" si="133"/>
        <v>16</v>
      </c>
      <c r="O299" s="16">
        <f>IF(G299=1,IF(S299='Valori Consentiti - Table 1'!$I$6,1,0)+IF(T299='Valori Consentiti - Table 1'!$K$6,1,0)+IF(U299='Valori Consentiti - Table 1'!$M$6,1,0)+IF(V299='Valori Consentiti - Table 1'!$O$6,1,0)+IF(W299='Valori Consentiti - Table 1'!$Q$6,1,0)+IF(X299='Valori Consentiti - Table 1'!$S$6,1,0)+IF(Y299='Valori Consentiti - Table 1'!$U$6,1,0)+IF(Z299='Valori Consentiti - Table 1'!$W$6,1,0)+IF(AA299='Valori Consentiti - Table 1'!$Y$6,1,0)+IF(AB299='Valori Consentiti - Table 1'!$AA$6,1,0)+IF(AC299='Valori Consentiti - Table 1'!$AC$6,1,0)+IF(AD299='Valori Consentiti - Table 1'!$AE$6,1,0)+IF(AE299='Valori Consentiti - Table 1'!$AG$6,1,0)+IF(AF299='Valori Consentiti - Table 1'!$AI$6,1,0)+IF(AG299='Valori Consentiti - Table 1'!$AK$6,1,0)+IF(AH299='Valori Consentiti - Table 1'!$AM$6,1,0),IF(G299=2,IF(S299='Valori Consentiti - Table 1'!$I$7,1,0)+IF(T299='Valori Consentiti - Table 1'!$K$7,1,0)+IF(U299='Valori Consentiti - Table 1'!$M$7,1,0)+IF(V299='Valori Consentiti - Table 1'!$O$7,1,0)+IF(W299='Valori Consentiti - Table 1'!$Q$7,1,0)+IF(X299='Valori Consentiti - Table 1'!$S$7,1,0)+IF(Y299='Valori Consentiti - Table 1'!$U$7,1,0)+IF(Z299='Valori Consentiti - Table 1'!$W$7,1,0)+IF(AA299='Valori Consentiti - Table 1'!$Y$7,1,0)+IF(AB299='Valori Consentiti - Table 1'!$AA$7,1,0)+IF(AC299='Valori Consentiti - Table 1'!$AC$7,1,0)+IF(AD299='Valori Consentiti - Table 1'!$AE$7,1,0)+IF(AE299='Valori Consentiti - Table 1'!$AG$7,1,0)+IF(AF299='Valori Consentiti - Table 1'!$AI$7,1,0)+IF(AG299='Valori Consentiti - Table 1'!$AK$7,1,0)+IF(AH299='Valori Consentiti - Table 1'!$AM$7,1,0),IF(G299=3,IF(S299='Valori Consentiti - Table 1'!$I$8,1,0)+IF(T299='Valori Consentiti - Table 1'!$K$8,1,0)+IF(U299='Valori Consentiti - Table 1'!$M$8,1,0)+IF(V299='Valori Consentiti - Table 1'!$O$8,1,0)+IF(W299='Valori Consentiti - Table 1'!$Q$8,1,0)+IF(X299='Valori Consentiti - Table 1'!$S$8,1,0)+IF(Y299='Valori Consentiti - Table 1'!$U$8,1,0)+IF(Z299='Valori Consentiti - Table 1'!$W$8,1,0)+IF(AA299='Valori Consentiti - Table 1'!$Y$8,1,0)+IF(AB299='Valori Consentiti - Table 1'!$AA$8,1,0)+IF(AC299='Valori Consentiti - Table 1'!$AC$8,1,0)+IF(AD299='Valori Consentiti - Table 1'!$AE$8,1,0)+IF(AE299='Valori Consentiti - Table 1'!$AG$8,1,0)+IF(AF299='Valori Consentiti - Table 1'!$AI$8,1,0)+IF(AG299='Valori Consentiti - Table 1'!$AK$8,1,0)+IF(AH299='Valori Consentiti - Table 1'!$AM$8,1,0),IF(G299=4,IF(S299='Valori Consentiti - Table 1'!$I$9,1,0)+IF(T299='Valori Consentiti - Table 1'!$K$9,1,0)+IF(U299='Valori Consentiti - Table 1'!$M$9,1,0)+IF(V299='Valori Consentiti - Table 1'!$O$9,1,0)+IF(W299='Valori Consentiti - Table 1'!$Q$9,1,0)+IF(X299='Valori Consentiti - Table 1'!$S$9,1,0)+IF(Y299='Valori Consentiti - Table 1'!$U$9,1,0)+IF(Z299='Valori Consentiti - Table 1'!$W$9,1,0)+IF(AA299='Valori Consentiti - Table 1'!$Y$9,1,0)+IF(AB299='Valori Consentiti - Table 1'!$AA$9,1,0)+IF(AC299='Valori Consentiti - Table 1'!$AC$9,1,0)+IF(AD299='Valori Consentiti - Table 1'!$AE$9,1,0)+IF(AE299='Valori Consentiti - Table 1'!$AG$9,1,0)+IF(AF299='Valori Consentiti - Table 1'!$AI$9,1,0)+IF(AG299='Valori Consentiti - Table 1'!$AK$9,1,0)+IF(AH299='Valori Consentiti - Table 1'!$AM$9,1,0),))))</f>
        <v>0</v>
      </c>
      <c r="P299" s="16">
        <f t="shared" si="126"/>
        <v>16</v>
      </c>
      <c r="Q299" s="16">
        <f t="shared" si="127"/>
        <v>1</v>
      </c>
      <c r="R299" s="17"/>
      <c r="S299" s="24" t="str">
        <f t="shared" si="110"/>
        <v/>
      </c>
      <c r="T299" s="25" t="str">
        <f t="shared" si="111"/>
        <v/>
      </c>
      <c r="U299" s="25" t="str">
        <f t="shared" si="112"/>
        <v/>
      </c>
      <c r="V299" s="26" t="str">
        <f t="shared" si="113"/>
        <v/>
      </c>
      <c r="W299" s="27" t="str">
        <f t="shared" si="114"/>
        <v/>
      </c>
      <c r="X299" s="25" t="str">
        <f t="shared" si="115"/>
        <v/>
      </c>
      <c r="Y299" s="25" t="str">
        <f t="shared" si="116"/>
        <v/>
      </c>
      <c r="Z299" s="26" t="str">
        <f t="shared" si="117"/>
        <v/>
      </c>
      <c r="AA299" s="27" t="str">
        <f t="shared" si="118"/>
        <v/>
      </c>
      <c r="AB299" s="25" t="str">
        <f t="shared" si="119"/>
        <v/>
      </c>
      <c r="AC299" s="25" t="str">
        <f t="shared" si="120"/>
        <v/>
      </c>
      <c r="AD299" s="26" t="str">
        <f t="shared" si="121"/>
        <v/>
      </c>
      <c r="AE299" s="27" t="str">
        <f t="shared" si="122"/>
        <v/>
      </c>
      <c r="AF299" s="25" t="str">
        <f t="shared" si="123"/>
        <v/>
      </c>
      <c r="AG299" s="25" t="str">
        <f t="shared" si="124"/>
        <v/>
      </c>
      <c r="AH299" s="26" t="str">
        <f t="shared" si="125"/>
        <v/>
      </c>
      <c r="AI299" s="29" t="b">
        <f t="shared" si="128"/>
        <v>0</v>
      </c>
      <c r="AJ299" s="29" t="b">
        <f t="shared" si="129"/>
        <v>0</v>
      </c>
      <c r="AK299" s="29" t="b">
        <f t="shared" si="130"/>
        <v>0</v>
      </c>
      <c r="AL299" s="29" t="b">
        <f t="shared" si="131"/>
        <v>0</v>
      </c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</row>
    <row r="300" spans="1:252" s="37" customFormat="1" ht="18" customHeight="1">
      <c r="A300" s="31"/>
      <c r="B300" s="31"/>
      <c r="C300" s="41"/>
      <c r="D300" s="14"/>
      <c r="E300" s="18"/>
      <c r="F300" s="31"/>
      <c r="G300" s="14"/>
      <c r="H300" s="15"/>
      <c r="I300" s="15"/>
      <c r="J300" s="15"/>
      <c r="K300" s="15"/>
      <c r="L300" s="40">
        <f>IF(G300=1,IF(S300='Valori Consentiti - Table 1'!$I$6,5,IF(S300="X",1,0))+IF(T300='Valori Consentiti - Table 1'!$K$6,5,IF(T300="X",1,0))+IF(U300='Valori Consentiti - Table 1'!$M$6,5,IF(U300="X",1,0))+IF(V300='Valori Consentiti - Table 1'!$O$6,5,IF(V300="X",1,0))+IF(W300='Valori Consentiti - Table 1'!$Q$6,5,IF(W300="X",1,0))+IF(X300='Valori Consentiti - Table 1'!$S$6,5,IF(X300="X",1,0))+IF(Y300='Valori Consentiti - Table 1'!$U$6,5,IF(Y300="X",1,0))+IF(Z300='Valori Consentiti - Table 1'!$W$6,5,IF(Z300="X",1,0))+IF(AA300='Valori Consentiti - Table 1'!$Y$6,5,IF(AA300="X",1,0))+IF(AB300='Valori Consentiti - Table 1'!$AA$6,5,IF(AB300="X",1,0))+IF(AC300='Valori Consentiti - Table 1'!$AC$6,5,IF(AC300="X",1,0))+IF(AD300='Valori Consentiti - Table 1'!$AE$6,5,IF(AD300="X",1,0))+IF(AE300='Valori Consentiti - Table 1'!$AG$6,5,IF(AE300="X",1,0))+IF(AF300='Valori Consentiti - Table 1'!$AI$6,5,IF(AF300="X",1,0))+IF(AG300='Valori Consentiti - Table 1'!$AK$6,5,IF(AG300="X",1,0))+IF(AH300='Valori Consentiti - Table 1'!$AM$6,5,IF(AH300="X",1,0)),IF(G300=2,IF(S300='Valori Consentiti - Table 1'!$I$7,5,IF(S300="X",1,0))+IF(T300='Valori Consentiti - Table 1'!$K$7,5,IF(T300="X",1,0))+IF(U300='Valori Consentiti - Table 1'!$M$7,5,IF(U300="X",1,0))+IF(V300='Valori Consentiti - Table 1'!$O$7,5,IF(V300="X",1,0))+IF(W300='Valori Consentiti - Table 1'!$Q$7,5,IF(W300="X",1,0))+IF(X300='Valori Consentiti - Table 1'!$S$7,5,IF(X300="X",1,0))+IF(Y300='Valori Consentiti - Table 1'!$U$7,5,IF(Y300="X",1,0))+IF(Z300='Valori Consentiti - Table 1'!$W$7,5,IF(Z300="X",1,0))+IF(AA300='Valori Consentiti - Table 1'!$Y$7,5,IF(AA300="X",1,0))+IF(AB300='Valori Consentiti - Table 1'!$AA$7,5,IF(AB300="X",1,0))+IF(AC300='Valori Consentiti - Table 1'!$AC$7,5,IF(AC300="X",1,0))+IF(AD300='Valori Consentiti - Table 1'!$AE$7,5,IF(AD300="X",1,0))+IF(AE300='Valori Consentiti - Table 1'!$AG$7,5,IF(AE300="X",1,0))+IF(AF300='Valori Consentiti - Table 1'!$AI$7,5,IF(AF300="X",1,0))+IF(AG300='Valori Consentiti - Table 1'!$AK$7,5,IF(AG300="X",1,0))+IF(AH300='Valori Consentiti - Table 1'!$AM$7,5,IF(AH300="X",1,0)),IF(G300=3,IF(S300='Valori Consentiti - Table 1'!$I$8,5,IF(S300="X",1,0))+IF(T300='Valori Consentiti - Table 1'!$K$8,5,IF(T300="X",1,0))+IF(U300='Valori Consentiti - Table 1'!$M$8,5,IF(U300="X",1,0))+IF(V300='Valori Consentiti - Table 1'!$O$8,5,IF(V300="X",1,0))+IF(W300='Valori Consentiti - Table 1'!$Q$8,5,IF(W300="X",1,0))+IF(X300='Valori Consentiti - Table 1'!$S$8,5,IF(X300="X",1,0))+IF(Y300='Valori Consentiti - Table 1'!$U$8,5,IF(Y300="X",1,0))+IF(Z300='Valori Consentiti - Table 1'!$W$8,5,IF(Z300="X",1,0))+IF(AA300='Valori Consentiti - Table 1'!$Y$8,5,IF(AA300="X",1,0))+IF(AB300='Valori Consentiti - Table 1'!$AA$8,5,IF(AB300="X",1,0))+IF(AC300='Valori Consentiti - Table 1'!$AC$8,5,IF(AC300="X",1,0))+IF(AD300='Valori Consentiti - Table 1'!$AE$8,5,IF(AD300="X",1,0))+IF(AE300='Valori Consentiti - Table 1'!$AG$8,5,IF(AE300="X",1,0))+IF(AF300='Valori Consentiti - Table 1'!$AI$8,5,IF(AF300="X",1,0))+IF(AG300='Valori Consentiti - Table 1'!$AK$8,5,IF(AG300="X",1,0))+IF(AH300='Valori Consentiti - Table 1'!$AM$8,5,IF(AH300="X",1,0)),IF(G300=4,IF(S300='Valori Consentiti - Table 1'!$I$9,5,IF(S300="X",1,0))+IF(T300='Valori Consentiti - Table 1'!$K$9,5,IF(T300="X",1,0))+IF(U300='Valori Consentiti - Table 1'!$M$9,5,IF(U300="X",1,0))+IF(V300='Valori Consentiti - Table 1'!$O$9,5,IF(V300="X",1,0))+IF(W300='Valori Consentiti - Table 1'!$Q$9,5,IF(W300="X",1,0))+IF(X300='Valori Consentiti - Table 1'!$S$9,5,IF(X300="X",1,0))+IF(Y300='Valori Consentiti - Table 1'!$U$9,5,IF(Y300="X",1,0))+IF(Z300='Valori Consentiti - Table 1'!$W$9,5,IF(Z300="X",1,0))+IF(AA300='Valori Consentiti - Table 1'!$Y$9,5,IF(AA300="X",1,0))+IF(AB300='Valori Consentiti - Table 1'!$AA$9,5,IF(AB300="X",1,0))+IF(AC300='Valori Consentiti - Table 1'!$AC$9,5,IF(AC300="X",1,0))+IF(AD300='Valori Consentiti - Table 1'!$AE$9,5,IF(AD300="X",1,0))+IF(AE300='Valori Consentiti - Table 1'!$AG$9,5,IF(AE300="X",1,0))+IF(AF300='Valori Consentiti - Table 1'!$AI$9,5,IF(AF300="X",1,0))+IF(AG300='Valori Consentiti - Table 1'!$AK$9,5,IF(AG300="X",1,0))+IF(AH300='Valori Consentiti - Table 1'!$AM$9,5,IF(AH300="X",1,0)),))))</f>
        <v>0</v>
      </c>
      <c r="M300" s="16">
        <f t="shared" si="132"/>
        <v>0</v>
      </c>
      <c r="N300" s="16">
        <f t="shared" si="133"/>
        <v>16</v>
      </c>
      <c r="O300" s="16">
        <f>IF(G300=1,IF(S300='Valori Consentiti - Table 1'!$I$6,1,0)+IF(T300='Valori Consentiti - Table 1'!$K$6,1,0)+IF(U300='Valori Consentiti - Table 1'!$M$6,1,0)+IF(V300='Valori Consentiti - Table 1'!$O$6,1,0)+IF(W300='Valori Consentiti - Table 1'!$Q$6,1,0)+IF(X300='Valori Consentiti - Table 1'!$S$6,1,0)+IF(Y300='Valori Consentiti - Table 1'!$U$6,1,0)+IF(Z300='Valori Consentiti - Table 1'!$W$6,1,0)+IF(AA300='Valori Consentiti - Table 1'!$Y$6,1,0)+IF(AB300='Valori Consentiti - Table 1'!$AA$6,1,0)+IF(AC300='Valori Consentiti - Table 1'!$AC$6,1,0)+IF(AD300='Valori Consentiti - Table 1'!$AE$6,1,0)+IF(AE300='Valori Consentiti - Table 1'!$AG$6,1,0)+IF(AF300='Valori Consentiti - Table 1'!$AI$6,1,0)+IF(AG300='Valori Consentiti - Table 1'!$AK$6,1,0)+IF(AH300='Valori Consentiti - Table 1'!$AM$6,1,0),IF(G300=2,IF(S300='Valori Consentiti - Table 1'!$I$7,1,0)+IF(T300='Valori Consentiti - Table 1'!$K$7,1,0)+IF(U300='Valori Consentiti - Table 1'!$M$7,1,0)+IF(V300='Valori Consentiti - Table 1'!$O$7,1,0)+IF(W300='Valori Consentiti - Table 1'!$Q$7,1,0)+IF(X300='Valori Consentiti - Table 1'!$S$7,1,0)+IF(Y300='Valori Consentiti - Table 1'!$U$7,1,0)+IF(Z300='Valori Consentiti - Table 1'!$W$7,1,0)+IF(AA300='Valori Consentiti - Table 1'!$Y$7,1,0)+IF(AB300='Valori Consentiti - Table 1'!$AA$7,1,0)+IF(AC300='Valori Consentiti - Table 1'!$AC$7,1,0)+IF(AD300='Valori Consentiti - Table 1'!$AE$7,1,0)+IF(AE300='Valori Consentiti - Table 1'!$AG$7,1,0)+IF(AF300='Valori Consentiti - Table 1'!$AI$7,1,0)+IF(AG300='Valori Consentiti - Table 1'!$AK$7,1,0)+IF(AH300='Valori Consentiti - Table 1'!$AM$7,1,0),IF(G300=3,IF(S300='Valori Consentiti - Table 1'!$I$8,1,0)+IF(T300='Valori Consentiti - Table 1'!$K$8,1,0)+IF(U300='Valori Consentiti - Table 1'!$M$8,1,0)+IF(V300='Valori Consentiti - Table 1'!$O$8,1,0)+IF(W300='Valori Consentiti - Table 1'!$Q$8,1,0)+IF(X300='Valori Consentiti - Table 1'!$S$8,1,0)+IF(Y300='Valori Consentiti - Table 1'!$U$8,1,0)+IF(Z300='Valori Consentiti - Table 1'!$W$8,1,0)+IF(AA300='Valori Consentiti - Table 1'!$Y$8,1,0)+IF(AB300='Valori Consentiti - Table 1'!$AA$8,1,0)+IF(AC300='Valori Consentiti - Table 1'!$AC$8,1,0)+IF(AD300='Valori Consentiti - Table 1'!$AE$8,1,0)+IF(AE300='Valori Consentiti - Table 1'!$AG$8,1,0)+IF(AF300='Valori Consentiti - Table 1'!$AI$8,1,0)+IF(AG300='Valori Consentiti - Table 1'!$AK$8,1,0)+IF(AH300='Valori Consentiti - Table 1'!$AM$8,1,0),IF(G300=4,IF(S300='Valori Consentiti - Table 1'!$I$9,1,0)+IF(T300='Valori Consentiti - Table 1'!$K$9,1,0)+IF(U300='Valori Consentiti - Table 1'!$M$9,1,0)+IF(V300='Valori Consentiti - Table 1'!$O$9,1,0)+IF(W300='Valori Consentiti - Table 1'!$Q$9,1,0)+IF(X300='Valori Consentiti - Table 1'!$S$9,1,0)+IF(Y300='Valori Consentiti - Table 1'!$U$9,1,0)+IF(Z300='Valori Consentiti - Table 1'!$W$9,1,0)+IF(AA300='Valori Consentiti - Table 1'!$Y$9,1,0)+IF(AB300='Valori Consentiti - Table 1'!$AA$9,1,0)+IF(AC300='Valori Consentiti - Table 1'!$AC$9,1,0)+IF(AD300='Valori Consentiti - Table 1'!$AE$9,1,0)+IF(AE300='Valori Consentiti - Table 1'!$AG$9,1,0)+IF(AF300='Valori Consentiti - Table 1'!$AI$9,1,0)+IF(AG300='Valori Consentiti - Table 1'!$AK$9,1,0)+IF(AH300='Valori Consentiti - Table 1'!$AM$9,1,0),))))</f>
        <v>0</v>
      </c>
      <c r="P300" s="16">
        <f t="shared" si="126"/>
        <v>16</v>
      </c>
      <c r="Q300" s="16">
        <f t="shared" si="127"/>
        <v>1</v>
      </c>
      <c r="R300" s="17"/>
      <c r="S300" s="24" t="str">
        <f t="shared" si="110"/>
        <v/>
      </c>
      <c r="T300" s="25" t="str">
        <f t="shared" si="111"/>
        <v/>
      </c>
      <c r="U300" s="25" t="str">
        <f t="shared" si="112"/>
        <v/>
      </c>
      <c r="V300" s="26" t="str">
        <f t="shared" si="113"/>
        <v/>
      </c>
      <c r="W300" s="27" t="str">
        <f t="shared" si="114"/>
        <v/>
      </c>
      <c r="X300" s="25" t="str">
        <f t="shared" si="115"/>
        <v/>
      </c>
      <c r="Y300" s="25" t="str">
        <f t="shared" si="116"/>
        <v/>
      </c>
      <c r="Z300" s="26" t="str">
        <f t="shared" si="117"/>
        <v/>
      </c>
      <c r="AA300" s="27" t="str">
        <f t="shared" si="118"/>
        <v/>
      </c>
      <c r="AB300" s="25" t="str">
        <f t="shared" si="119"/>
        <v/>
      </c>
      <c r="AC300" s="25" t="str">
        <f t="shared" si="120"/>
        <v/>
      </c>
      <c r="AD300" s="26" t="str">
        <f t="shared" si="121"/>
        <v/>
      </c>
      <c r="AE300" s="27" t="str">
        <f t="shared" si="122"/>
        <v/>
      </c>
      <c r="AF300" s="25" t="str">
        <f t="shared" si="123"/>
        <v/>
      </c>
      <c r="AG300" s="25" t="str">
        <f t="shared" si="124"/>
        <v/>
      </c>
      <c r="AH300" s="26" t="str">
        <f t="shared" si="125"/>
        <v/>
      </c>
      <c r="AI300" s="29" t="b">
        <f t="shared" si="128"/>
        <v>0</v>
      </c>
      <c r="AJ300" s="29" t="b">
        <f t="shared" si="129"/>
        <v>0</v>
      </c>
      <c r="AK300" s="29" t="b">
        <f t="shared" si="130"/>
        <v>0</v>
      </c>
      <c r="AL300" s="29" t="b">
        <f t="shared" si="131"/>
        <v>0</v>
      </c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</row>
    <row r="301" spans="1:252" s="37" customFormat="1" ht="18" customHeight="1">
      <c r="A301" s="31"/>
      <c r="B301" s="31"/>
      <c r="C301" s="41"/>
      <c r="D301" s="14"/>
      <c r="E301" s="18"/>
      <c r="F301" s="31"/>
      <c r="G301" s="14"/>
      <c r="H301" s="15"/>
      <c r="I301" s="15"/>
      <c r="J301" s="15"/>
      <c r="K301" s="15"/>
      <c r="L301" s="40">
        <f>IF(G301=1,IF(S301='Valori Consentiti - Table 1'!$I$6,5,IF(S301="X",1,0))+IF(T301='Valori Consentiti - Table 1'!$K$6,5,IF(T301="X",1,0))+IF(U301='Valori Consentiti - Table 1'!$M$6,5,IF(U301="X",1,0))+IF(V301='Valori Consentiti - Table 1'!$O$6,5,IF(V301="X",1,0))+IF(W301='Valori Consentiti - Table 1'!$Q$6,5,IF(W301="X",1,0))+IF(X301='Valori Consentiti - Table 1'!$S$6,5,IF(X301="X",1,0))+IF(Y301='Valori Consentiti - Table 1'!$U$6,5,IF(Y301="X",1,0))+IF(Z301='Valori Consentiti - Table 1'!$W$6,5,IF(Z301="X",1,0))+IF(AA301='Valori Consentiti - Table 1'!$Y$6,5,IF(AA301="X",1,0))+IF(AB301='Valori Consentiti - Table 1'!$AA$6,5,IF(AB301="X",1,0))+IF(AC301='Valori Consentiti - Table 1'!$AC$6,5,IF(AC301="X",1,0))+IF(AD301='Valori Consentiti - Table 1'!$AE$6,5,IF(AD301="X",1,0))+IF(AE301='Valori Consentiti - Table 1'!$AG$6,5,IF(AE301="X",1,0))+IF(AF301='Valori Consentiti - Table 1'!$AI$6,5,IF(AF301="X",1,0))+IF(AG301='Valori Consentiti - Table 1'!$AK$6,5,IF(AG301="X",1,0))+IF(AH301='Valori Consentiti - Table 1'!$AM$6,5,IF(AH301="X",1,0)),IF(G301=2,IF(S301='Valori Consentiti - Table 1'!$I$7,5,IF(S301="X",1,0))+IF(T301='Valori Consentiti - Table 1'!$K$7,5,IF(T301="X",1,0))+IF(U301='Valori Consentiti - Table 1'!$M$7,5,IF(U301="X",1,0))+IF(V301='Valori Consentiti - Table 1'!$O$7,5,IF(V301="X",1,0))+IF(W301='Valori Consentiti - Table 1'!$Q$7,5,IF(W301="X",1,0))+IF(X301='Valori Consentiti - Table 1'!$S$7,5,IF(X301="X",1,0))+IF(Y301='Valori Consentiti - Table 1'!$U$7,5,IF(Y301="X",1,0))+IF(Z301='Valori Consentiti - Table 1'!$W$7,5,IF(Z301="X",1,0))+IF(AA301='Valori Consentiti - Table 1'!$Y$7,5,IF(AA301="X",1,0))+IF(AB301='Valori Consentiti - Table 1'!$AA$7,5,IF(AB301="X",1,0))+IF(AC301='Valori Consentiti - Table 1'!$AC$7,5,IF(AC301="X",1,0))+IF(AD301='Valori Consentiti - Table 1'!$AE$7,5,IF(AD301="X",1,0))+IF(AE301='Valori Consentiti - Table 1'!$AG$7,5,IF(AE301="X",1,0))+IF(AF301='Valori Consentiti - Table 1'!$AI$7,5,IF(AF301="X",1,0))+IF(AG301='Valori Consentiti - Table 1'!$AK$7,5,IF(AG301="X",1,0))+IF(AH301='Valori Consentiti - Table 1'!$AM$7,5,IF(AH301="X",1,0)),IF(G301=3,IF(S301='Valori Consentiti - Table 1'!$I$8,5,IF(S301="X",1,0))+IF(T301='Valori Consentiti - Table 1'!$K$8,5,IF(T301="X",1,0))+IF(U301='Valori Consentiti - Table 1'!$M$8,5,IF(U301="X",1,0))+IF(V301='Valori Consentiti - Table 1'!$O$8,5,IF(V301="X",1,0))+IF(W301='Valori Consentiti - Table 1'!$Q$8,5,IF(W301="X",1,0))+IF(X301='Valori Consentiti - Table 1'!$S$8,5,IF(X301="X",1,0))+IF(Y301='Valori Consentiti - Table 1'!$U$8,5,IF(Y301="X",1,0))+IF(Z301='Valori Consentiti - Table 1'!$W$8,5,IF(Z301="X",1,0))+IF(AA301='Valori Consentiti - Table 1'!$Y$8,5,IF(AA301="X",1,0))+IF(AB301='Valori Consentiti - Table 1'!$AA$8,5,IF(AB301="X",1,0))+IF(AC301='Valori Consentiti - Table 1'!$AC$8,5,IF(AC301="X",1,0))+IF(AD301='Valori Consentiti - Table 1'!$AE$8,5,IF(AD301="X",1,0))+IF(AE301='Valori Consentiti - Table 1'!$AG$8,5,IF(AE301="X",1,0))+IF(AF301='Valori Consentiti - Table 1'!$AI$8,5,IF(AF301="X",1,0))+IF(AG301='Valori Consentiti - Table 1'!$AK$8,5,IF(AG301="X",1,0))+IF(AH301='Valori Consentiti - Table 1'!$AM$8,5,IF(AH301="X",1,0)),IF(G301=4,IF(S301='Valori Consentiti - Table 1'!$I$9,5,IF(S301="X",1,0))+IF(T301='Valori Consentiti - Table 1'!$K$9,5,IF(T301="X",1,0))+IF(U301='Valori Consentiti - Table 1'!$M$9,5,IF(U301="X",1,0))+IF(V301='Valori Consentiti - Table 1'!$O$9,5,IF(V301="X",1,0))+IF(W301='Valori Consentiti - Table 1'!$Q$9,5,IF(W301="X",1,0))+IF(X301='Valori Consentiti - Table 1'!$S$9,5,IF(X301="X",1,0))+IF(Y301='Valori Consentiti - Table 1'!$U$9,5,IF(Y301="X",1,0))+IF(Z301='Valori Consentiti - Table 1'!$W$9,5,IF(Z301="X",1,0))+IF(AA301='Valori Consentiti - Table 1'!$Y$9,5,IF(AA301="X",1,0))+IF(AB301='Valori Consentiti - Table 1'!$AA$9,5,IF(AB301="X",1,0))+IF(AC301='Valori Consentiti - Table 1'!$AC$9,5,IF(AC301="X",1,0))+IF(AD301='Valori Consentiti - Table 1'!$AE$9,5,IF(AD301="X",1,0))+IF(AE301='Valori Consentiti - Table 1'!$AG$9,5,IF(AE301="X",1,0))+IF(AF301='Valori Consentiti - Table 1'!$AI$9,5,IF(AF301="X",1,0))+IF(AG301='Valori Consentiti - Table 1'!$AK$9,5,IF(AG301="X",1,0))+IF(AH301='Valori Consentiti - Table 1'!$AM$9,5,IF(AH301="X",1,0)),))))</f>
        <v>0</v>
      </c>
      <c r="M301" s="16">
        <f t="shared" si="132"/>
        <v>0</v>
      </c>
      <c r="N301" s="16">
        <f t="shared" si="133"/>
        <v>16</v>
      </c>
      <c r="O301" s="16">
        <f>IF(G301=1,IF(S301='Valori Consentiti - Table 1'!$I$6,1,0)+IF(T301='Valori Consentiti - Table 1'!$K$6,1,0)+IF(U301='Valori Consentiti - Table 1'!$M$6,1,0)+IF(V301='Valori Consentiti - Table 1'!$O$6,1,0)+IF(W301='Valori Consentiti - Table 1'!$Q$6,1,0)+IF(X301='Valori Consentiti - Table 1'!$S$6,1,0)+IF(Y301='Valori Consentiti - Table 1'!$U$6,1,0)+IF(Z301='Valori Consentiti - Table 1'!$W$6,1,0)+IF(AA301='Valori Consentiti - Table 1'!$Y$6,1,0)+IF(AB301='Valori Consentiti - Table 1'!$AA$6,1,0)+IF(AC301='Valori Consentiti - Table 1'!$AC$6,1,0)+IF(AD301='Valori Consentiti - Table 1'!$AE$6,1,0)+IF(AE301='Valori Consentiti - Table 1'!$AG$6,1,0)+IF(AF301='Valori Consentiti - Table 1'!$AI$6,1,0)+IF(AG301='Valori Consentiti - Table 1'!$AK$6,1,0)+IF(AH301='Valori Consentiti - Table 1'!$AM$6,1,0),IF(G301=2,IF(S301='Valori Consentiti - Table 1'!$I$7,1,0)+IF(T301='Valori Consentiti - Table 1'!$K$7,1,0)+IF(U301='Valori Consentiti - Table 1'!$M$7,1,0)+IF(V301='Valori Consentiti - Table 1'!$O$7,1,0)+IF(W301='Valori Consentiti - Table 1'!$Q$7,1,0)+IF(X301='Valori Consentiti - Table 1'!$S$7,1,0)+IF(Y301='Valori Consentiti - Table 1'!$U$7,1,0)+IF(Z301='Valori Consentiti - Table 1'!$W$7,1,0)+IF(AA301='Valori Consentiti - Table 1'!$Y$7,1,0)+IF(AB301='Valori Consentiti - Table 1'!$AA$7,1,0)+IF(AC301='Valori Consentiti - Table 1'!$AC$7,1,0)+IF(AD301='Valori Consentiti - Table 1'!$AE$7,1,0)+IF(AE301='Valori Consentiti - Table 1'!$AG$7,1,0)+IF(AF301='Valori Consentiti - Table 1'!$AI$7,1,0)+IF(AG301='Valori Consentiti - Table 1'!$AK$7,1,0)+IF(AH301='Valori Consentiti - Table 1'!$AM$7,1,0),IF(G301=3,IF(S301='Valori Consentiti - Table 1'!$I$8,1,0)+IF(T301='Valori Consentiti - Table 1'!$K$8,1,0)+IF(U301='Valori Consentiti - Table 1'!$M$8,1,0)+IF(V301='Valori Consentiti - Table 1'!$O$8,1,0)+IF(W301='Valori Consentiti - Table 1'!$Q$8,1,0)+IF(X301='Valori Consentiti - Table 1'!$S$8,1,0)+IF(Y301='Valori Consentiti - Table 1'!$U$8,1,0)+IF(Z301='Valori Consentiti - Table 1'!$W$8,1,0)+IF(AA301='Valori Consentiti - Table 1'!$Y$8,1,0)+IF(AB301='Valori Consentiti - Table 1'!$AA$8,1,0)+IF(AC301='Valori Consentiti - Table 1'!$AC$8,1,0)+IF(AD301='Valori Consentiti - Table 1'!$AE$8,1,0)+IF(AE301='Valori Consentiti - Table 1'!$AG$8,1,0)+IF(AF301='Valori Consentiti - Table 1'!$AI$8,1,0)+IF(AG301='Valori Consentiti - Table 1'!$AK$8,1,0)+IF(AH301='Valori Consentiti - Table 1'!$AM$8,1,0),IF(G301=4,IF(S301='Valori Consentiti - Table 1'!$I$9,1,0)+IF(T301='Valori Consentiti - Table 1'!$K$9,1,0)+IF(U301='Valori Consentiti - Table 1'!$M$9,1,0)+IF(V301='Valori Consentiti - Table 1'!$O$9,1,0)+IF(W301='Valori Consentiti - Table 1'!$Q$9,1,0)+IF(X301='Valori Consentiti - Table 1'!$S$9,1,0)+IF(Y301='Valori Consentiti - Table 1'!$U$9,1,0)+IF(Z301='Valori Consentiti - Table 1'!$W$9,1,0)+IF(AA301='Valori Consentiti - Table 1'!$Y$9,1,0)+IF(AB301='Valori Consentiti - Table 1'!$AA$9,1,0)+IF(AC301='Valori Consentiti - Table 1'!$AC$9,1,0)+IF(AD301='Valori Consentiti - Table 1'!$AE$9,1,0)+IF(AE301='Valori Consentiti - Table 1'!$AG$9,1,0)+IF(AF301='Valori Consentiti - Table 1'!$AI$9,1,0)+IF(AG301='Valori Consentiti - Table 1'!$AK$9,1,0)+IF(AH301='Valori Consentiti - Table 1'!$AM$9,1,0),))))</f>
        <v>0</v>
      </c>
      <c r="P301" s="16">
        <f t="shared" si="126"/>
        <v>16</v>
      </c>
      <c r="Q301" s="16">
        <f t="shared" si="127"/>
        <v>1</v>
      </c>
      <c r="R301" s="17"/>
      <c r="S301" s="24" t="str">
        <f t="shared" si="110"/>
        <v/>
      </c>
      <c r="T301" s="25" t="str">
        <f t="shared" si="111"/>
        <v/>
      </c>
      <c r="U301" s="25" t="str">
        <f t="shared" si="112"/>
        <v/>
      </c>
      <c r="V301" s="26" t="str">
        <f t="shared" si="113"/>
        <v/>
      </c>
      <c r="W301" s="27" t="str">
        <f t="shared" si="114"/>
        <v/>
      </c>
      <c r="X301" s="25" t="str">
        <f t="shared" si="115"/>
        <v/>
      </c>
      <c r="Y301" s="25" t="str">
        <f t="shared" si="116"/>
        <v/>
      </c>
      <c r="Z301" s="26" t="str">
        <f t="shared" si="117"/>
        <v/>
      </c>
      <c r="AA301" s="27" t="str">
        <f t="shared" si="118"/>
        <v/>
      </c>
      <c r="AB301" s="25" t="str">
        <f t="shared" si="119"/>
        <v/>
      </c>
      <c r="AC301" s="25" t="str">
        <f t="shared" si="120"/>
        <v/>
      </c>
      <c r="AD301" s="26" t="str">
        <f t="shared" si="121"/>
        <v/>
      </c>
      <c r="AE301" s="27" t="str">
        <f t="shared" si="122"/>
        <v/>
      </c>
      <c r="AF301" s="25" t="str">
        <f t="shared" si="123"/>
        <v/>
      </c>
      <c r="AG301" s="25" t="str">
        <f t="shared" si="124"/>
        <v/>
      </c>
      <c r="AH301" s="26" t="str">
        <f t="shared" si="125"/>
        <v/>
      </c>
      <c r="AI301" s="29" t="b">
        <f t="shared" si="128"/>
        <v>0</v>
      </c>
      <c r="AJ301" s="29" t="b">
        <f t="shared" si="129"/>
        <v>0</v>
      </c>
      <c r="AK301" s="29" t="b">
        <f t="shared" si="130"/>
        <v>0</v>
      </c>
      <c r="AL301" s="29" t="b">
        <f t="shared" si="131"/>
        <v>0</v>
      </c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</row>
    <row r="302" spans="1:252" s="37" customFormat="1" ht="18" customHeight="1">
      <c r="A302" s="31"/>
      <c r="B302" s="31"/>
      <c r="C302" s="41"/>
      <c r="D302" s="14"/>
      <c r="E302" s="18"/>
      <c r="F302" s="31"/>
      <c r="G302" s="14"/>
      <c r="H302" s="15"/>
      <c r="I302" s="15"/>
      <c r="J302" s="15"/>
      <c r="K302" s="15"/>
      <c r="L302" s="40">
        <f>IF(G302=1,IF(S302='Valori Consentiti - Table 1'!$I$6,5,IF(S302="X",1,0))+IF(T302='Valori Consentiti - Table 1'!$K$6,5,IF(T302="X",1,0))+IF(U302='Valori Consentiti - Table 1'!$M$6,5,IF(U302="X",1,0))+IF(V302='Valori Consentiti - Table 1'!$O$6,5,IF(V302="X",1,0))+IF(W302='Valori Consentiti - Table 1'!$Q$6,5,IF(W302="X",1,0))+IF(X302='Valori Consentiti - Table 1'!$S$6,5,IF(X302="X",1,0))+IF(Y302='Valori Consentiti - Table 1'!$U$6,5,IF(Y302="X",1,0))+IF(Z302='Valori Consentiti - Table 1'!$W$6,5,IF(Z302="X",1,0))+IF(AA302='Valori Consentiti - Table 1'!$Y$6,5,IF(AA302="X",1,0))+IF(AB302='Valori Consentiti - Table 1'!$AA$6,5,IF(AB302="X",1,0))+IF(AC302='Valori Consentiti - Table 1'!$AC$6,5,IF(AC302="X",1,0))+IF(AD302='Valori Consentiti - Table 1'!$AE$6,5,IF(AD302="X",1,0))+IF(AE302='Valori Consentiti - Table 1'!$AG$6,5,IF(AE302="X",1,0))+IF(AF302='Valori Consentiti - Table 1'!$AI$6,5,IF(AF302="X",1,0))+IF(AG302='Valori Consentiti - Table 1'!$AK$6,5,IF(AG302="X",1,0))+IF(AH302='Valori Consentiti - Table 1'!$AM$6,5,IF(AH302="X",1,0)),IF(G302=2,IF(S302='Valori Consentiti - Table 1'!$I$7,5,IF(S302="X",1,0))+IF(T302='Valori Consentiti - Table 1'!$K$7,5,IF(T302="X",1,0))+IF(U302='Valori Consentiti - Table 1'!$M$7,5,IF(U302="X",1,0))+IF(V302='Valori Consentiti - Table 1'!$O$7,5,IF(V302="X",1,0))+IF(W302='Valori Consentiti - Table 1'!$Q$7,5,IF(W302="X",1,0))+IF(X302='Valori Consentiti - Table 1'!$S$7,5,IF(X302="X",1,0))+IF(Y302='Valori Consentiti - Table 1'!$U$7,5,IF(Y302="X",1,0))+IF(Z302='Valori Consentiti - Table 1'!$W$7,5,IF(Z302="X",1,0))+IF(AA302='Valori Consentiti - Table 1'!$Y$7,5,IF(AA302="X",1,0))+IF(AB302='Valori Consentiti - Table 1'!$AA$7,5,IF(AB302="X",1,0))+IF(AC302='Valori Consentiti - Table 1'!$AC$7,5,IF(AC302="X",1,0))+IF(AD302='Valori Consentiti - Table 1'!$AE$7,5,IF(AD302="X",1,0))+IF(AE302='Valori Consentiti - Table 1'!$AG$7,5,IF(AE302="X",1,0))+IF(AF302='Valori Consentiti - Table 1'!$AI$7,5,IF(AF302="X",1,0))+IF(AG302='Valori Consentiti - Table 1'!$AK$7,5,IF(AG302="X",1,0))+IF(AH302='Valori Consentiti - Table 1'!$AM$7,5,IF(AH302="X",1,0)),IF(G302=3,IF(S302='Valori Consentiti - Table 1'!$I$8,5,IF(S302="X",1,0))+IF(T302='Valori Consentiti - Table 1'!$K$8,5,IF(T302="X",1,0))+IF(U302='Valori Consentiti - Table 1'!$M$8,5,IF(U302="X",1,0))+IF(V302='Valori Consentiti - Table 1'!$O$8,5,IF(V302="X",1,0))+IF(W302='Valori Consentiti - Table 1'!$Q$8,5,IF(W302="X",1,0))+IF(X302='Valori Consentiti - Table 1'!$S$8,5,IF(X302="X",1,0))+IF(Y302='Valori Consentiti - Table 1'!$U$8,5,IF(Y302="X",1,0))+IF(Z302='Valori Consentiti - Table 1'!$W$8,5,IF(Z302="X",1,0))+IF(AA302='Valori Consentiti - Table 1'!$Y$8,5,IF(AA302="X",1,0))+IF(AB302='Valori Consentiti - Table 1'!$AA$8,5,IF(AB302="X",1,0))+IF(AC302='Valori Consentiti - Table 1'!$AC$8,5,IF(AC302="X",1,0))+IF(AD302='Valori Consentiti - Table 1'!$AE$8,5,IF(AD302="X",1,0))+IF(AE302='Valori Consentiti - Table 1'!$AG$8,5,IF(AE302="X",1,0))+IF(AF302='Valori Consentiti - Table 1'!$AI$8,5,IF(AF302="X",1,0))+IF(AG302='Valori Consentiti - Table 1'!$AK$8,5,IF(AG302="X",1,0))+IF(AH302='Valori Consentiti - Table 1'!$AM$8,5,IF(AH302="X",1,0)),IF(G302=4,IF(S302='Valori Consentiti - Table 1'!$I$9,5,IF(S302="X",1,0))+IF(T302='Valori Consentiti - Table 1'!$K$9,5,IF(T302="X",1,0))+IF(U302='Valori Consentiti - Table 1'!$M$9,5,IF(U302="X",1,0))+IF(V302='Valori Consentiti - Table 1'!$O$9,5,IF(V302="X",1,0))+IF(W302='Valori Consentiti - Table 1'!$Q$9,5,IF(W302="X",1,0))+IF(X302='Valori Consentiti - Table 1'!$S$9,5,IF(X302="X",1,0))+IF(Y302='Valori Consentiti - Table 1'!$U$9,5,IF(Y302="X",1,0))+IF(Z302='Valori Consentiti - Table 1'!$W$9,5,IF(Z302="X",1,0))+IF(AA302='Valori Consentiti - Table 1'!$Y$9,5,IF(AA302="X",1,0))+IF(AB302='Valori Consentiti - Table 1'!$AA$9,5,IF(AB302="X",1,0))+IF(AC302='Valori Consentiti - Table 1'!$AC$9,5,IF(AC302="X",1,0))+IF(AD302='Valori Consentiti - Table 1'!$AE$9,5,IF(AD302="X",1,0))+IF(AE302='Valori Consentiti - Table 1'!$AG$9,5,IF(AE302="X",1,0))+IF(AF302='Valori Consentiti - Table 1'!$AI$9,5,IF(AF302="X",1,0))+IF(AG302='Valori Consentiti - Table 1'!$AK$9,5,IF(AG302="X",1,0))+IF(AH302='Valori Consentiti - Table 1'!$AM$9,5,IF(AH302="X",1,0)),))))</f>
        <v>0</v>
      </c>
      <c r="M302" s="16">
        <f t="shared" si="132"/>
        <v>0</v>
      </c>
      <c r="N302" s="16">
        <f t="shared" si="133"/>
        <v>16</v>
      </c>
      <c r="O302" s="16">
        <f>IF(G302=1,IF(S302='Valori Consentiti - Table 1'!$I$6,1,0)+IF(T302='Valori Consentiti - Table 1'!$K$6,1,0)+IF(U302='Valori Consentiti - Table 1'!$M$6,1,0)+IF(V302='Valori Consentiti - Table 1'!$O$6,1,0)+IF(W302='Valori Consentiti - Table 1'!$Q$6,1,0)+IF(X302='Valori Consentiti - Table 1'!$S$6,1,0)+IF(Y302='Valori Consentiti - Table 1'!$U$6,1,0)+IF(Z302='Valori Consentiti - Table 1'!$W$6,1,0)+IF(AA302='Valori Consentiti - Table 1'!$Y$6,1,0)+IF(AB302='Valori Consentiti - Table 1'!$AA$6,1,0)+IF(AC302='Valori Consentiti - Table 1'!$AC$6,1,0)+IF(AD302='Valori Consentiti - Table 1'!$AE$6,1,0)+IF(AE302='Valori Consentiti - Table 1'!$AG$6,1,0)+IF(AF302='Valori Consentiti - Table 1'!$AI$6,1,0)+IF(AG302='Valori Consentiti - Table 1'!$AK$6,1,0)+IF(AH302='Valori Consentiti - Table 1'!$AM$6,1,0),IF(G302=2,IF(S302='Valori Consentiti - Table 1'!$I$7,1,0)+IF(T302='Valori Consentiti - Table 1'!$K$7,1,0)+IF(U302='Valori Consentiti - Table 1'!$M$7,1,0)+IF(V302='Valori Consentiti - Table 1'!$O$7,1,0)+IF(W302='Valori Consentiti - Table 1'!$Q$7,1,0)+IF(X302='Valori Consentiti - Table 1'!$S$7,1,0)+IF(Y302='Valori Consentiti - Table 1'!$U$7,1,0)+IF(Z302='Valori Consentiti - Table 1'!$W$7,1,0)+IF(AA302='Valori Consentiti - Table 1'!$Y$7,1,0)+IF(AB302='Valori Consentiti - Table 1'!$AA$7,1,0)+IF(AC302='Valori Consentiti - Table 1'!$AC$7,1,0)+IF(AD302='Valori Consentiti - Table 1'!$AE$7,1,0)+IF(AE302='Valori Consentiti - Table 1'!$AG$7,1,0)+IF(AF302='Valori Consentiti - Table 1'!$AI$7,1,0)+IF(AG302='Valori Consentiti - Table 1'!$AK$7,1,0)+IF(AH302='Valori Consentiti - Table 1'!$AM$7,1,0),IF(G302=3,IF(S302='Valori Consentiti - Table 1'!$I$8,1,0)+IF(T302='Valori Consentiti - Table 1'!$K$8,1,0)+IF(U302='Valori Consentiti - Table 1'!$M$8,1,0)+IF(V302='Valori Consentiti - Table 1'!$O$8,1,0)+IF(W302='Valori Consentiti - Table 1'!$Q$8,1,0)+IF(X302='Valori Consentiti - Table 1'!$S$8,1,0)+IF(Y302='Valori Consentiti - Table 1'!$U$8,1,0)+IF(Z302='Valori Consentiti - Table 1'!$W$8,1,0)+IF(AA302='Valori Consentiti - Table 1'!$Y$8,1,0)+IF(AB302='Valori Consentiti - Table 1'!$AA$8,1,0)+IF(AC302='Valori Consentiti - Table 1'!$AC$8,1,0)+IF(AD302='Valori Consentiti - Table 1'!$AE$8,1,0)+IF(AE302='Valori Consentiti - Table 1'!$AG$8,1,0)+IF(AF302='Valori Consentiti - Table 1'!$AI$8,1,0)+IF(AG302='Valori Consentiti - Table 1'!$AK$8,1,0)+IF(AH302='Valori Consentiti - Table 1'!$AM$8,1,0),IF(G302=4,IF(S302='Valori Consentiti - Table 1'!$I$9,1,0)+IF(T302='Valori Consentiti - Table 1'!$K$9,1,0)+IF(U302='Valori Consentiti - Table 1'!$M$9,1,0)+IF(V302='Valori Consentiti - Table 1'!$O$9,1,0)+IF(W302='Valori Consentiti - Table 1'!$Q$9,1,0)+IF(X302='Valori Consentiti - Table 1'!$S$9,1,0)+IF(Y302='Valori Consentiti - Table 1'!$U$9,1,0)+IF(Z302='Valori Consentiti - Table 1'!$W$9,1,0)+IF(AA302='Valori Consentiti - Table 1'!$Y$9,1,0)+IF(AB302='Valori Consentiti - Table 1'!$AA$9,1,0)+IF(AC302='Valori Consentiti - Table 1'!$AC$9,1,0)+IF(AD302='Valori Consentiti - Table 1'!$AE$9,1,0)+IF(AE302='Valori Consentiti - Table 1'!$AG$9,1,0)+IF(AF302='Valori Consentiti - Table 1'!$AI$9,1,0)+IF(AG302='Valori Consentiti - Table 1'!$AK$9,1,0)+IF(AH302='Valori Consentiti - Table 1'!$AM$9,1,0),))))</f>
        <v>0</v>
      </c>
      <c r="P302" s="16">
        <f t="shared" si="126"/>
        <v>16</v>
      </c>
      <c r="Q302" s="16">
        <f t="shared" si="127"/>
        <v>1</v>
      </c>
      <c r="R302" s="17"/>
      <c r="S302" s="24" t="str">
        <f t="shared" si="110"/>
        <v/>
      </c>
      <c r="T302" s="25" t="str">
        <f t="shared" si="111"/>
        <v/>
      </c>
      <c r="U302" s="25" t="str">
        <f t="shared" si="112"/>
        <v/>
      </c>
      <c r="V302" s="26" t="str">
        <f t="shared" si="113"/>
        <v/>
      </c>
      <c r="W302" s="27" t="str">
        <f t="shared" si="114"/>
        <v/>
      </c>
      <c r="X302" s="25" t="str">
        <f t="shared" si="115"/>
        <v/>
      </c>
      <c r="Y302" s="25" t="str">
        <f t="shared" si="116"/>
        <v/>
      </c>
      <c r="Z302" s="26" t="str">
        <f t="shared" si="117"/>
        <v/>
      </c>
      <c r="AA302" s="27" t="str">
        <f t="shared" si="118"/>
        <v/>
      </c>
      <c r="AB302" s="25" t="str">
        <f t="shared" si="119"/>
        <v/>
      </c>
      <c r="AC302" s="25" t="str">
        <f t="shared" si="120"/>
        <v/>
      </c>
      <c r="AD302" s="26" t="str">
        <f t="shared" si="121"/>
        <v/>
      </c>
      <c r="AE302" s="27" t="str">
        <f t="shared" si="122"/>
        <v/>
      </c>
      <c r="AF302" s="25" t="str">
        <f t="shared" si="123"/>
        <v/>
      </c>
      <c r="AG302" s="25" t="str">
        <f t="shared" si="124"/>
        <v/>
      </c>
      <c r="AH302" s="26" t="str">
        <f t="shared" si="125"/>
        <v/>
      </c>
      <c r="AI302" s="29" t="b">
        <f t="shared" si="128"/>
        <v>0</v>
      </c>
      <c r="AJ302" s="29" t="b">
        <f t="shared" si="129"/>
        <v>0</v>
      </c>
      <c r="AK302" s="29" t="b">
        <f t="shared" si="130"/>
        <v>0</v>
      </c>
      <c r="AL302" s="29" t="b">
        <f t="shared" si="131"/>
        <v>0</v>
      </c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</row>
    <row r="303" spans="1:252" s="37" customFormat="1" ht="18" customHeight="1">
      <c r="A303" s="31"/>
      <c r="B303" s="31"/>
      <c r="C303" s="41"/>
      <c r="D303" s="14"/>
      <c r="E303" s="18"/>
      <c r="F303" s="31"/>
      <c r="G303" s="14"/>
      <c r="H303" s="15"/>
      <c r="I303" s="15"/>
      <c r="J303" s="15"/>
      <c r="K303" s="15"/>
      <c r="L303" s="40">
        <f>IF(G303=1,IF(S303='Valori Consentiti - Table 1'!$I$6,5,IF(S303="X",1,0))+IF(T303='Valori Consentiti - Table 1'!$K$6,5,IF(T303="X",1,0))+IF(U303='Valori Consentiti - Table 1'!$M$6,5,IF(U303="X",1,0))+IF(V303='Valori Consentiti - Table 1'!$O$6,5,IF(V303="X",1,0))+IF(W303='Valori Consentiti - Table 1'!$Q$6,5,IF(W303="X",1,0))+IF(X303='Valori Consentiti - Table 1'!$S$6,5,IF(X303="X",1,0))+IF(Y303='Valori Consentiti - Table 1'!$U$6,5,IF(Y303="X",1,0))+IF(Z303='Valori Consentiti - Table 1'!$W$6,5,IF(Z303="X",1,0))+IF(AA303='Valori Consentiti - Table 1'!$Y$6,5,IF(AA303="X",1,0))+IF(AB303='Valori Consentiti - Table 1'!$AA$6,5,IF(AB303="X",1,0))+IF(AC303='Valori Consentiti - Table 1'!$AC$6,5,IF(AC303="X",1,0))+IF(AD303='Valori Consentiti - Table 1'!$AE$6,5,IF(AD303="X",1,0))+IF(AE303='Valori Consentiti - Table 1'!$AG$6,5,IF(AE303="X",1,0))+IF(AF303='Valori Consentiti - Table 1'!$AI$6,5,IF(AF303="X",1,0))+IF(AG303='Valori Consentiti - Table 1'!$AK$6,5,IF(AG303="X",1,0))+IF(AH303='Valori Consentiti - Table 1'!$AM$6,5,IF(AH303="X",1,0)),IF(G303=2,IF(S303='Valori Consentiti - Table 1'!$I$7,5,IF(S303="X",1,0))+IF(T303='Valori Consentiti - Table 1'!$K$7,5,IF(T303="X",1,0))+IF(U303='Valori Consentiti - Table 1'!$M$7,5,IF(U303="X",1,0))+IF(V303='Valori Consentiti - Table 1'!$O$7,5,IF(V303="X",1,0))+IF(W303='Valori Consentiti - Table 1'!$Q$7,5,IF(W303="X",1,0))+IF(X303='Valori Consentiti - Table 1'!$S$7,5,IF(X303="X",1,0))+IF(Y303='Valori Consentiti - Table 1'!$U$7,5,IF(Y303="X",1,0))+IF(Z303='Valori Consentiti - Table 1'!$W$7,5,IF(Z303="X",1,0))+IF(AA303='Valori Consentiti - Table 1'!$Y$7,5,IF(AA303="X",1,0))+IF(AB303='Valori Consentiti - Table 1'!$AA$7,5,IF(AB303="X",1,0))+IF(AC303='Valori Consentiti - Table 1'!$AC$7,5,IF(AC303="X",1,0))+IF(AD303='Valori Consentiti - Table 1'!$AE$7,5,IF(AD303="X",1,0))+IF(AE303='Valori Consentiti - Table 1'!$AG$7,5,IF(AE303="X",1,0))+IF(AF303='Valori Consentiti - Table 1'!$AI$7,5,IF(AF303="X",1,0))+IF(AG303='Valori Consentiti - Table 1'!$AK$7,5,IF(AG303="X",1,0))+IF(AH303='Valori Consentiti - Table 1'!$AM$7,5,IF(AH303="X",1,0)),IF(G303=3,IF(S303='Valori Consentiti - Table 1'!$I$8,5,IF(S303="X",1,0))+IF(T303='Valori Consentiti - Table 1'!$K$8,5,IF(T303="X",1,0))+IF(U303='Valori Consentiti - Table 1'!$M$8,5,IF(U303="X",1,0))+IF(V303='Valori Consentiti - Table 1'!$O$8,5,IF(V303="X",1,0))+IF(W303='Valori Consentiti - Table 1'!$Q$8,5,IF(W303="X",1,0))+IF(X303='Valori Consentiti - Table 1'!$S$8,5,IF(X303="X",1,0))+IF(Y303='Valori Consentiti - Table 1'!$U$8,5,IF(Y303="X",1,0))+IF(Z303='Valori Consentiti - Table 1'!$W$8,5,IF(Z303="X",1,0))+IF(AA303='Valori Consentiti - Table 1'!$Y$8,5,IF(AA303="X",1,0))+IF(AB303='Valori Consentiti - Table 1'!$AA$8,5,IF(AB303="X",1,0))+IF(AC303='Valori Consentiti - Table 1'!$AC$8,5,IF(AC303="X",1,0))+IF(AD303='Valori Consentiti - Table 1'!$AE$8,5,IF(AD303="X",1,0))+IF(AE303='Valori Consentiti - Table 1'!$AG$8,5,IF(AE303="X",1,0))+IF(AF303='Valori Consentiti - Table 1'!$AI$8,5,IF(AF303="X",1,0))+IF(AG303='Valori Consentiti - Table 1'!$AK$8,5,IF(AG303="X",1,0))+IF(AH303='Valori Consentiti - Table 1'!$AM$8,5,IF(AH303="X",1,0)),IF(G303=4,IF(S303='Valori Consentiti - Table 1'!$I$9,5,IF(S303="X",1,0))+IF(T303='Valori Consentiti - Table 1'!$K$9,5,IF(T303="X",1,0))+IF(U303='Valori Consentiti - Table 1'!$M$9,5,IF(U303="X",1,0))+IF(V303='Valori Consentiti - Table 1'!$O$9,5,IF(V303="X",1,0))+IF(W303='Valori Consentiti - Table 1'!$Q$9,5,IF(W303="X",1,0))+IF(X303='Valori Consentiti - Table 1'!$S$9,5,IF(X303="X",1,0))+IF(Y303='Valori Consentiti - Table 1'!$U$9,5,IF(Y303="X",1,0))+IF(Z303='Valori Consentiti - Table 1'!$W$9,5,IF(Z303="X",1,0))+IF(AA303='Valori Consentiti - Table 1'!$Y$9,5,IF(AA303="X",1,0))+IF(AB303='Valori Consentiti - Table 1'!$AA$9,5,IF(AB303="X",1,0))+IF(AC303='Valori Consentiti - Table 1'!$AC$9,5,IF(AC303="X",1,0))+IF(AD303='Valori Consentiti - Table 1'!$AE$9,5,IF(AD303="X",1,0))+IF(AE303='Valori Consentiti - Table 1'!$AG$9,5,IF(AE303="X",1,0))+IF(AF303='Valori Consentiti - Table 1'!$AI$9,5,IF(AF303="X",1,0))+IF(AG303='Valori Consentiti - Table 1'!$AK$9,5,IF(AG303="X",1,0))+IF(AH303='Valori Consentiti - Table 1'!$AM$9,5,IF(AH303="X",1,0)),))))</f>
        <v>0</v>
      </c>
      <c r="M303" s="16">
        <f t="shared" si="132"/>
        <v>0</v>
      </c>
      <c r="N303" s="16">
        <f t="shared" si="133"/>
        <v>16</v>
      </c>
      <c r="O303" s="16">
        <f>IF(G303=1,IF(S303='Valori Consentiti - Table 1'!$I$6,1,0)+IF(T303='Valori Consentiti - Table 1'!$K$6,1,0)+IF(U303='Valori Consentiti - Table 1'!$M$6,1,0)+IF(V303='Valori Consentiti - Table 1'!$O$6,1,0)+IF(W303='Valori Consentiti - Table 1'!$Q$6,1,0)+IF(X303='Valori Consentiti - Table 1'!$S$6,1,0)+IF(Y303='Valori Consentiti - Table 1'!$U$6,1,0)+IF(Z303='Valori Consentiti - Table 1'!$W$6,1,0)+IF(AA303='Valori Consentiti - Table 1'!$Y$6,1,0)+IF(AB303='Valori Consentiti - Table 1'!$AA$6,1,0)+IF(AC303='Valori Consentiti - Table 1'!$AC$6,1,0)+IF(AD303='Valori Consentiti - Table 1'!$AE$6,1,0)+IF(AE303='Valori Consentiti - Table 1'!$AG$6,1,0)+IF(AF303='Valori Consentiti - Table 1'!$AI$6,1,0)+IF(AG303='Valori Consentiti - Table 1'!$AK$6,1,0)+IF(AH303='Valori Consentiti - Table 1'!$AM$6,1,0),IF(G303=2,IF(S303='Valori Consentiti - Table 1'!$I$7,1,0)+IF(T303='Valori Consentiti - Table 1'!$K$7,1,0)+IF(U303='Valori Consentiti - Table 1'!$M$7,1,0)+IF(V303='Valori Consentiti - Table 1'!$O$7,1,0)+IF(W303='Valori Consentiti - Table 1'!$Q$7,1,0)+IF(X303='Valori Consentiti - Table 1'!$S$7,1,0)+IF(Y303='Valori Consentiti - Table 1'!$U$7,1,0)+IF(Z303='Valori Consentiti - Table 1'!$W$7,1,0)+IF(AA303='Valori Consentiti - Table 1'!$Y$7,1,0)+IF(AB303='Valori Consentiti - Table 1'!$AA$7,1,0)+IF(AC303='Valori Consentiti - Table 1'!$AC$7,1,0)+IF(AD303='Valori Consentiti - Table 1'!$AE$7,1,0)+IF(AE303='Valori Consentiti - Table 1'!$AG$7,1,0)+IF(AF303='Valori Consentiti - Table 1'!$AI$7,1,0)+IF(AG303='Valori Consentiti - Table 1'!$AK$7,1,0)+IF(AH303='Valori Consentiti - Table 1'!$AM$7,1,0),IF(G303=3,IF(S303='Valori Consentiti - Table 1'!$I$8,1,0)+IF(T303='Valori Consentiti - Table 1'!$K$8,1,0)+IF(U303='Valori Consentiti - Table 1'!$M$8,1,0)+IF(V303='Valori Consentiti - Table 1'!$O$8,1,0)+IF(W303='Valori Consentiti - Table 1'!$Q$8,1,0)+IF(X303='Valori Consentiti - Table 1'!$S$8,1,0)+IF(Y303='Valori Consentiti - Table 1'!$U$8,1,0)+IF(Z303='Valori Consentiti - Table 1'!$W$8,1,0)+IF(AA303='Valori Consentiti - Table 1'!$Y$8,1,0)+IF(AB303='Valori Consentiti - Table 1'!$AA$8,1,0)+IF(AC303='Valori Consentiti - Table 1'!$AC$8,1,0)+IF(AD303='Valori Consentiti - Table 1'!$AE$8,1,0)+IF(AE303='Valori Consentiti - Table 1'!$AG$8,1,0)+IF(AF303='Valori Consentiti - Table 1'!$AI$8,1,0)+IF(AG303='Valori Consentiti - Table 1'!$AK$8,1,0)+IF(AH303='Valori Consentiti - Table 1'!$AM$8,1,0),IF(G303=4,IF(S303='Valori Consentiti - Table 1'!$I$9,1,0)+IF(T303='Valori Consentiti - Table 1'!$K$9,1,0)+IF(U303='Valori Consentiti - Table 1'!$M$9,1,0)+IF(V303='Valori Consentiti - Table 1'!$O$9,1,0)+IF(W303='Valori Consentiti - Table 1'!$Q$9,1,0)+IF(X303='Valori Consentiti - Table 1'!$S$9,1,0)+IF(Y303='Valori Consentiti - Table 1'!$U$9,1,0)+IF(Z303='Valori Consentiti - Table 1'!$W$9,1,0)+IF(AA303='Valori Consentiti - Table 1'!$Y$9,1,0)+IF(AB303='Valori Consentiti - Table 1'!$AA$9,1,0)+IF(AC303='Valori Consentiti - Table 1'!$AC$9,1,0)+IF(AD303='Valori Consentiti - Table 1'!$AE$9,1,0)+IF(AE303='Valori Consentiti - Table 1'!$AG$9,1,0)+IF(AF303='Valori Consentiti - Table 1'!$AI$9,1,0)+IF(AG303='Valori Consentiti - Table 1'!$AK$9,1,0)+IF(AH303='Valori Consentiti - Table 1'!$AM$9,1,0),))))</f>
        <v>0</v>
      </c>
      <c r="P303" s="16">
        <f t="shared" si="126"/>
        <v>16</v>
      </c>
      <c r="Q303" s="16">
        <f t="shared" si="127"/>
        <v>1</v>
      </c>
      <c r="R303" s="17"/>
      <c r="S303" s="24" t="str">
        <f t="shared" si="110"/>
        <v/>
      </c>
      <c r="T303" s="25" t="str">
        <f t="shared" si="111"/>
        <v/>
      </c>
      <c r="U303" s="25" t="str">
        <f t="shared" si="112"/>
        <v/>
      </c>
      <c r="V303" s="26" t="str">
        <f t="shared" si="113"/>
        <v/>
      </c>
      <c r="W303" s="27" t="str">
        <f t="shared" si="114"/>
        <v/>
      </c>
      <c r="X303" s="25" t="str">
        <f t="shared" si="115"/>
        <v/>
      </c>
      <c r="Y303" s="25" t="str">
        <f t="shared" si="116"/>
        <v/>
      </c>
      <c r="Z303" s="26" t="str">
        <f t="shared" si="117"/>
        <v/>
      </c>
      <c r="AA303" s="27" t="str">
        <f t="shared" si="118"/>
        <v/>
      </c>
      <c r="AB303" s="25" t="str">
        <f t="shared" si="119"/>
        <v/>
      </c>
      <c r="AC303" s="25" t="str">
        <f t="shared" si="120"/>
        <v/>
      </c>
      <c r="AD303" s="26" t="str">
        <f t="shared" si="121"/>
        <v/>
      </c>
      <c r="AE303" s="27" t="str">
        <f t="shared" si="122"/>
        <v/>
      </c>
      <c r="AF303" s="25" t="str">
        <f t="shared" si="123"/>
        <v/>
      </c>
      <c r="AG303" s="25" t="str">
        <f t="shared" si="124"/>
        <v/>
      </c>
      <c r="AH303" s="26" t="str">
        <f t="shared" si="125"/>
        <v/>
      </c>
      <c r="AI303" s="29" t="b">
        <f t="shared" si="128"/>
        <v>0</v>
      </c>
      <c r="AJ303" s="29" t="b">
        <f t="shared" si="129"/>
        <v>0</v>
      </c>
      <c r="AK303" s="29" t="b">
        <f t="shared" si="130"/>
        <v>0</v>
      </c>
      <c r="AL303" s="29" t="b">
        <f t="shared" si="131"/>
        <v>0</v>
      </c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</row>
    <row r="304" spans="1:252" s="37" customFormat="1" ht="18" customHeight="1">
      <c r="A304" s="31"/>
      <c r="B304" s="31"/>
      <c r="C304" s="41"/>
      <c r="D304" s="14"/>
      <c r="E304" s="18"/>
      <c r="F304" s="31"/>
      <c r="G304" s="14"/>
      <c r="H304" s="15"/>
      <c r="I304" s="15"/>
      <c r="J304" s="15"/>
      <c r="K304" s="15"/>
      <c r="L304" s="40">
        <f>IF(G304=1,IF(S304='Valori Consentiti - Table 1'!$I$6,5,IF(S304="X",1,0))+IF(T304='Valori Consentiti - Table 1'!$K$6,5,IF(T304="X",1,0))+IF(U304='Valori Consentiti - Table 1'!$M$6,5,IF(U304="X",1,0))+IF(V304='Valori Consentiti - Table 1'!$O$6,5,IF(V304="X",1,0))+IF(W304='Valori Consentiti - Table 1'!$Q$6,5,IF(W304="X",1,0))+IF(X304='Valori Consentiti - Table 1'!$S$6,5,IF(X304="X",1,0))+IF(Y304='Valori Consentiti - Table 1'!$U$6,5,IF(Y304="X",1,0))+IF(Z304='Valori Consentiti - Table 1'!$W$6,5,IF(Z304="X",1,0))+IF(AA304='Valori Consentiti - Table 1'!$Y$6,5,IF(AA304="X",1,0))+IF(AB304='Valori Consentiti - Table 1'!$AA$6,5,IF(AB304="X",1,0))+IF(AC304='Valori Consentiti - Table 1'!$AC$6,5,IF(AC304="X",1,0))+IF(AD304='Valori Consentiti - Table 1'!$AE$6,5,IF(AD304="X",1,0))+IF(AE304='Valori Consentiti - Table 1'!$AG$6,5,IF(AE304="X",1,0))+IF(AF304='Valori Consentiti - Table 1'!$AI$6,5,IF(AF304="X",1,0))+IF(AG304='Valori Consentiti - Table 1'!$AK$6,5,IF(AG304="X",1,0))+IF(AH304='Valori Consentiti - Table 1'!$AM$6,5,IF(AH304="X",1,0)),IF(G304=2,IF(S304='Valori Consentiti - Table 1'!$I$7,5,IF(S304="X",1,0))+IF(T304='Valori Consentiti - Table 1'!$K$7,5,IF(T304="X",1,0))+IF(U304='Valori Consentiti - Table 1'!$M$7,5,IF(U304="X",1,0))+IF(V304='Valori Consentiti - Table 1'!$O$7,5,IF(V304="X",1,0))+IF(W304='Valori Consentiti - Table 1'!$Q$7,5,IF(W304="X",1,0))+IF(X304='Valori Consentiti - Table 1'!$S$7,5,IF(X304="X",1,0))+IF(Y304='Valori Consentiti - Table 1'!$U$7,5,IF(Y304="X",1,0))+IF(Z304='Valori Consentiti - Table 1'!$W$7,5,IF(Z304="X",1,0))+IF(AA304='Valori Consentiti - Table 1'!$Y$7,5,IF(AA304="X",1,0))+IF(AB304='Valori Consentiti - Table 1'!$AA$7,5,IF(AB304="X",1,0))+IF(AC304='Valori Consentiti - Table 1'!$AC$7,5,IF(AC304="X",1,0))+IF(AD304='Valori Consentiti - Table 1'!$AE$7,5,IF(AD304="X",1,0))+IF(AE304='Valori Consentiti - Table 1'!$AG$7,5,IF(AE304="X",1,0))+IF(AF304='Valori Consentiti - Table 1'!$AI$7,5,IF(AF304="X",1,0))+IF(AG304='Valori Consentiti - Table 1'!$AK$7,5,IF(AG304="X",1,0))+IF(AH304='Valori Consentiti - Table 1'!$AM$7,5,IF(AH304="X",1,0)),IF(G304=3,IF(S304='Valori Consentiti - Table 1'!$I$8,5,IF(S304="X",1,0))+IF(T304='Valori Consentiti - Table 1'!$K$8,5,IF(T304="X",1,0))+IF(U304='Valori Consentiti - Table 1'!$M$8,5,IF(U304="X",1,0))+IF(V304='Valori Consentiti - Table 1'!$O$8,5,IF(V304="X",1,0))+IF(W304='Valori Consentiti - Table 1'!$Q$8,5,IF(W304="X",1,0))+IF(X304='Valori Consentiti - Table 1'!$S$8,5,IF(X304="X",1,0))+IF(Y304='Valori Consentiti - Table 1'!$U$8,5,IF(Y304="X",1,0))+IF(Z304='Valori Consentiti - Table 1'!$W$8,5,IF(Z304="X",1,0))+IF(AA304='Valori Consentiti - Table 1'!$Y$8,5,IF(AA304="X",1,0))+IF(AB304='Valori Consentiti - Table 1'!$AA$8,5,IF(AB304="X",1,0))+IF(AC304='Valori Consentiti - Table 1'!$AC$8,5,IF(AC304="X",1,0))+IF(AD304='Valori Consentiti - Table 1'!$AE$8,5,IF(AD304="X",1,0))+IF(AE304='Valori Consentiti - Table 1'!$AG$8,5,IF(AE304="X",1,0))+IF(AF304='Valori Consentiti - Table 1'!$AI$8,5,IF(AF304="X",1,0))+IF(AG304='Valori Consentiti - Table 1'!$AK$8,5,IF(AG304="X",1,0))+IF(AH304='Valori Consentiti - Table 1'!$AM$8,5,IF(AH304="X",1,0)),IF(G304=4,IF(S304='Valori Consentiti - Table 1'!$I$9,5,IF(S304="X",1,0))+IF(T304='Valori Consentiti - Table 1'!$K$9,5,IF(T304="X",1,0))+IF(U304='Valori Consentiti - Table 1'!$M$9,5,IF(U304="X",1,0))+IF(V304='Valori Consentiti - Table 1'!$O$9,5,IF(V304="X",1,0))+IF(W304='Valori Consentiti - Table 1'!$Q$9,5,IF(W304="X",1,0))+IF(X304='Valori Consentiti - Table 1'!$S$9,5,IF(X304="X",1,0))+IF(Y304='Valori Consentiti - Table 1'!$U$9,5,IF(Y304="X",1,0))+IF(Z304='Valori Consentiti - Table 1'!$W$9,5,IF(Z304="X",1,0))+IF(AA304='Valori Consentiti - Table 1'!$Y$9,5,IF(AA304="X",1,0))+IF(AB304='Valori Consentiti - Table 1'!$AA$9,5,IF(AB304="X",1,0))+IF(AC304='Valori Consentiti - Table 1'!$AC$9,5,IF(AC304="X",1,0))+IF(AD304='Valori Consentiti - Table 1'!$AE$9,5,IF(AD304="X",1,0))+IF(AE304='Valori Consentiti - Table 1'!$AG$9,5,IF(AE304="X",1,0))+IF(AF304='Valori Consentiti - Table 1'!$AI$9,5,IF(AF304="X",1,0))+IF(AG304='Valori Consentiti - Table 1'!$AK$9,5,IF(AG304="X",1,0))+IF(AH304='Valori Consentiti - Table 1'!$AM$9,5,IF(AH304="X",1,0)),))))</f>
        <v>0</v>
      </c>
      <c r="M304" s="16">
        <f t="shared" si="132"/>
        <v>0</v>
      </c>
      <c r="N304" s="16">
        <f t="shared" si="133"/>
        <v>16</v>
      </c>
      <c r="O304" s="16">
        <f>IF(G304=1,IF(S304='Valori Consentiti - Table 1'!$I$6,1,0)+IF(T304='Valori Consentiti - Table 1'!$K$6,1,0)+IF(U304='Valori Consentiti - Table 1'!$M$6,1,0)+IF(V304='Valori Consentiti - Table 1'!$O$6,1,0)+IF(W304='Valori Consentiti - Table 1'!$Q$6,1,0)+IF(X304='Valori Consentiti - Table 1'!$S$6,1,0)+IF(Y304='Valori Consentiti - Table 1'!$U$6,1,0)+IF(Z304='Valori Consentiti - Table 1'!$W$6,1,0)+IF(AA304='Valori Consentiti - Table 1'!$Y$6,1,0)+IF(AB304='Valori Consentiti - Table 1'!$AA$6,1,0)+IF(AC304='Valori Consentiti - Table 1'!$AC$6,1,0)+IF(AD304='Valori Consentiti - Table 1'!$AE$6,1,0)+IF(AE304='Valori Consentiti - Table 1'!$AG$6,1,0)+IF(AF304='Valori Consentiti - Table 1'!$AI$6,1,0)+IF(AG304='Valori Consentiti - Table 1'!$AK$6,1,0)+IF(AH304='Valori Consentiti - Table 1'!$AM$6,1,0),IF(G304=2,IF(S304='Valori Consentiti - Table 1'!$I$7,1,0)+IF(T304='Valori Consentiti - Table 1'!$K$7,1,0)+IF(U304='Valori Consentiti - Table 1'!$M$7,1,0)+IF(V304='Valori Consentiti - Table 1'!$O$7,1,0)+IF(W304='Valori Consentiti - Table 1'!$Q$7,1,0)+IF(X304='Valori Consentiti - Table 1'!$S$7,1,0)+IF(Y304='Valori Consentiti - Table 1'!$U$7,1,0)+IF(Z304='Valori Consentiti - Table 1'!$W$7,1,0)+IF(AA304='Valori Consentiti - Table 1'!$Y$7,1,0)+IF(AB304='Valori Consentiti - Table 1'!$AA$7,1,0)+IF(AC304='Valori Consentiti - Table 1'!$AC$7,1,0)+IF(AD304='Valori Consentiti - Table 1'!$AE$7,1,0)+IF(AE304='Valori Consentiti - Table 1'!$AG$7,1,0)+IF(AF304='Valori Consentiti - Table 1'!$AI$7,1,0)+IF(AG304='Valori Consentiti - Table 1'!$AK$7,1,0)+IF(AH304='Valori Consentiti - Table 1'!$AM$7,1,0),IF(G304=3,IF(S304='Valori Consentiti - Table 1'!$I$8,1,0)+IF(T304='Valori Consentiti - Table 1'!$K$8,1,0)+IF(U304='Valori Consentiti - Table 1'!$M$8,1,0)+IF(V304='Valori Consentiti - Table 1'!$O$8,1,0)+IF(W304='Valori Consentiti - Table 1'!$Q$8,1,0)+IF(X304='Valori Consentiti - Table 1'!$S$8,1,0)+IF(Y304='Valori Consentiti - Table 1'!$U$8,1,0)+IF(Z304='Valori Consentiti - Table 1'!$W$8,1,0)+IF(AA304='Valori Consentiti - Table 1'!$Y$8,1,0)+IF(AB304='Valori Consentiti - Table 1'!$AA$8,1,0)+IF(AC304='Valori Consentiti - Table 1'!$AC$8,1,0)+IF(AD304='Valori Consentiti - Table 1'!$AE$8,1,0)+IF(AE304='Valori Consentiti - Table 1'!$AG$8,1,0)+IF(AF304='Valori Consentiti - Table 1'!$AI$8,1,0)+IF(AG304='Valori Consentiti - Table 1'!$AK$8,1,0)+IF(AH304='Valori Consentiti - Table 1'!$AM$8,1,0),IF(G304=4,IF(S304='Valori Consentiti - Table 1'!$I$9,1,0)+IF(T304='Valori Consentiti - Table 1'!$K$9,1,0)+IF(U304='Valori Consentiti - Table 1'!$M$9,1,0)+IF(V304='Valori Consentiti - Table 1'!$O$9,1,0)+IF(W304='Valori Consentiti - Table 1'!$Q$9,1,0)+IF(X304='Valori Consentiti - Table 1'!$S$9,1,0)+IF(Y304='Valori Consentiti - Table 1'!$U$9,1,0)+IF(Z304='Valori Consentiti - Table 1'!$W$9,1,0)+IF(AA304='Valori Consentiti - Table 1'!$Y$9,1,0)+IF(AB304='Valori Consentiti - Table 1'!$AA$9,1,0)+IF(AC304='Valori Consentiti - Table 1'!$AC$9,1,0)+IF(AD304='Valori Consentiti - Table 1'!$AE$9,1,0)+IF(AE304='Valori Consentiti - Table 1'!$AG$9,1,0)+IF(AF304='Valori Consentiti - Table 1'!$AI$9,1,0)+IF(AG304='Valori Consentiti - Table 1'!$AK$9,1,0)+IF(AH304='Valori Consentiti - Table 1'!$AM$9,1,0),))))</f>
        <v>0</v>
      </c>
      <c r="P304" s="16">
        <f t="shared" si="126"/>
        <v>16</v>
      </c>
      <c r="Q304" s="16">
        <f t="shared" si="127"/>
        <v>1</v>
      </c>
      <c r="R304" s="17"/>
      <c r="S304" s="24" t="str">
        <f t="shared" si="110"/>
        <v/>
      </c>
      <c r="T304" s="25" t="str">
        <f t="shared" si="111"/>
        <v/>
      </c>
      <c r="U304" s="25" t="str">
        <f t="shared" si="112"/>
        <v/>
      </c>
      <c r="V304" s="26" t="str">
        <f t="shared" si="113"/>
        <v/>
      </c>
      <c r="W304" s="27" t="str">
        <f t="shared" si="114"/>
        <v/>
      </c>
      <c r="X304" s="25" t="str">
        <f t="shared" si="115"/>
        <v/>
      </c>
      <c r="Y304" s="25" t="str">
        <f t="shared" si="116"/>
        <v/>
      </c>
      <c r="Z304" s="26" t="str">
        <f t="shared" si="117"/>
        <v/>
      </c>
      <c r="AA304" s="27" t="str">
        <f t="shared" si="118"/>
        <v/>
      </c>
      <c r="AB304" s="25" t="str">
        <f t="shared" si="119"/>
        <v/>
      </c>
      <c r="AC304" s="25" t="str">
        <f t="shared" si="120"/>
        <v/>
      </c>
      <c r="AD304" s="26" t="str">
        <f t="shared" si="121"/>
        <v/>
      </c>
      <c r="AE304" s="27" t="str">
        <f t="shared" si="122"/>
        <v/>
      </c>
      <c r="AF304" s="25" t="str">
        <f t="shared" si="123"/>
        <v/>
      </c>
      <c r="AG304" s="25" t="str">
        <f t="shared" si="124"/>
        <v/>
      </c>
      <c r="AH304" s="26" t="str">
        <f t="shared" si="125"/>
        <v/>
      </c>
      <c r="AI304" s="29" t="b">
        <f t="shared" si="128"/>
        <v>0</v>
      </c>
      <c r="AJ304" s="29" t="b">
        <f t="shared" si="129"/>
        <v>0</v>
      </c>
      <c r="AK304" s="29" t="b">
        <f t="shared" si="130"/>
        <v>0</v>
      </c>
      <c r="AL304" s="29" t="b">
        <f t="shared" si="131"/>
        <v>0</v>
      </c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</row>
    <row r="305" spans="1:252" s="37" customFormat="1" ht="18" customHeight="1">
      <c r="A305" s="31"/>
      <c r="B305" s="31"/>
      <c r="C305" s="41"/>
      <c r="D305" s="14"/>
      <c r="E305" s="18"/>
      <c r="F305" s="31"/>
      <c r="G305" s="14"/>
      <c r="H305" s="15"/>
      <c r="I305" s="15"/>
      <c r="J305" s="15"/>
      <c r="K305" s="15"/>
      <c r="L305" s="40">
        <f>IF(G305=1,IF(S305='Valori Consentiti - Table 1'!$I$6,5,IF(S305="X",1,0))+IF(T305='Valori Consentiti - Table 1'!$K$6,5,IF(T305="X",1,0))+IF(U305='Valori Consentiti - Table 1'!$M$6,5,IF(U305="X",1,0))+IF(V305='Valori Consentiti - Table 1'!$O$6,5,IF(V305="X",1,0))+IF(W305='Valori Consentiti - Table 1'!$Q$6,5,IF(W305="X",1,0))+IF(X305='Valori Consentiti - Table 1'!$S$6,5,IF(X305="X",1,0))+IF(Y305='Valori Consentiti - Table 1'!$U$6,5,IF(Y305="X",1,0))+IF(Z305='Valori Consentiti - Table 1'!$W$6,5,IF(Z305="X",1,0))+IF(AA305='Valori Consentiti - Table 1'!$Y$6,5,IF(AA305="X",1,0))+IF(AB305='Valori Consentiti - Table 1'!$AA$6,5,IF(AB305="X",1,0))+IF(AC305='Valori Consentiti - Table 1'!$AC$6,5,IF(AC305="X",1,0))+IF(AD305='Valori Consentiti - Table 1'!$AE$6,5,IF(AD305="X",1,0))+IF(AE305='Valori Consentiti - Table 1'!$AG$6,5,IF(AE305="X",1,0))+IF(AF305='Valori Consentiti - Table 1'!$AI$6,5,IF(AF305="X",1,0))+IF(AG305='Valori Consentiti - Table 1'!$AK$6,5,IF(AG305="X",1,0))+IF(AH305='Valori Consentiti - Table 1'!$AM$6,5,IF(AH305="X",1,0)),IF(G305=2,IF(S305='Valori Consentiti - Table 1'!$I$7,5,IF(S305="X",1,0))+IF(T305='Valori Consentiti - Table 1'!$K$7,5,IF(T305="X",1,0))+IF(U305='Valori Consentiti - Table 1'!$M$7,5,IF(U305="X",1,0))+IF(V305='Valori Consentiti - Table 1'!$O$7,5,IF(V305="X",1,0))+IF(W305='Valori Consentiti - Table 1'!$Q$7,5,IF(W305="X",1,0))+IF(X305='Valori Consentiti - Table 1'!$S$7,5,IF(X305="X",1,0))+IF(Y305='Valori Consentiti - Table 1'!$U$7,5,IF(Y305="X",1,0))+IF(Z305='Valori Consentiti - Table 1'!$W$7,5,IF(Z305="X",1,0))+IF(AA305='Valori Consentiti - Table 1'!$Y$7,5,IF(AA305="X",1,0))+IF(AB305='Valori Consentiti - Table 1'!$AA$7,5,IF(AB305="X",1,0))+IF(AC305='Valori Consentiti - Table 1'!$AC$7,5,IF(AC305="X",1,0))+IF(AD305='Valori Consentiti - Table 1'!$AE$7,5,IF(AD305="X",1,0))+IF(AE305='Valori Consentiti - Table 1'!$AG$7,5,IF(AE305="X",1,0))+IF(AF305='Valori Consentiti - Table 1'!$AI$7,5,IF(AF305="X",1,0))+IF(AG305='Valori Consentiti - Table 1'!$AK$7,5,IF(AG305="X",1,0))+IF(AH305='Valori Consentiti - Table 1'!$AM$7,5,IF(AH305="X",1,0)),IF(G305=3,IF(S305='Valori Consentiti - Table 1'!$I$8,5,IF(S305="X",1,0))+IF(T305='Valori Consentiti - Table 1'!$K$8,5,IF(T305="X",1,0))+IF(U305='Valori Consentiti - Table 1'!$M$8,5,IF(U305="X",1,0))+IF(V305='Valori Consentiti - Table 1'!$O$8,5,IF(V305="X",1,0))+IF(W305='Valori Consentiti - Table 1'!$Q$8,5,IF(W305="X",1,0))+IF(X305='Valori Consentiti - Table 1'!$S$8,5,IF(X305="X",1,0))+IF(Y305='Valori Consentiti - Table 1'!$U$8,5,IF(Y305="X",1,0))+IF(Z305='Valori Consentiti - Table 1'!$W$8,5,IF(Z305="X",1,0))+IF(AA305='Valori Consentiti - Table 1'!$Y$8,5,IF(AA305="X",1,0))+IF(AB305='Valori Consentiti - Table 1'!$AA$8,5,IF(AB305="X",1,0))+IF(AC305='Valori Consentiti - Table 1'!$AC$8,5,IF(AC305="X",1,0))+IF(AD305='Valori Consentiti - Table 1'!$AE$8,5,IF(AD305="X",1,0))+IF(AE305='Valori Consentiti - Table 1'!$AG$8,5,IF(AE305="X",1,0))+IF(AF305='Valori Consentiti - Table 1'!$AI$8,5,IF(AF305="X",1,0))+IF(AG305='Valori Consentiti - Table 1'!$AK$8,5,IF(AG305="X",1,0))+IF(AH305='Valori Consentiti - Table 1'!$AM$8,5,IF(AH305="X",1,0)),IF(G305=4,IF(S305='Valori Consentiti - Table 1'!$I$9,5,IF(S305="X",1,0))+IF(T305='Valori Consentiti - Table 1'!$K$9,5,IF(T305="X",1,0))+IF(U305='Valori Consentiti - Table 1'!$M$9,5,IF(U305="X",1,0))+IF(V305='Valori Consentiti - Table 1'!$O$9,5,IF(V305="X",1,0))+IF(W305='Valori Consentiti - Table 1'!$Q$9,5,IF(W305="X",1,0))+IF(X305='Valori Consentiti - Table 1'!$S$9,5,IF(X305="X",1,0))+IF(Y305='Valori Consentiti - Table 1'!$U$9,5,IF(Y305="X",1,0))+IF(Z305='Valori Consentiti - Table 1'!$W$9,5,IF(Z305="X",1,0))+IF(AA305='Valori Consentiti - Table 1'!$Y$9,5,IF(AA305="X",1,0))+IF(AB305='Valori Consentiti - Table 1'!$AA$9,5,IF(AB305="X",1,0))+IF(AC305='Valori Consentiti - Table 1'!$AC$9,5,IF(AC305="X",1,0))+IF(AD305='Valori Consentiti - Table 1'!$AE$9,5,IF(AD305="X",1,0))+IF(AE305='Valori Consentiti - Table 1'!$AG$9,5,IF(AE305="X",1,0))+IF(AF305='Valori Consentiti - Table 1'!$AI$9,5,IF(AF305="X",1,0))+IF(AG305='Valori Consentiti - Table 1'!$AK$9,5,IF(AG305="X",1,0))+IF(AH305='Valori Consentiti - Table 1'!$AM$9,5,IF(AH305="X",1,0)),))))</f>
        <v>0</v>
      </c>
      <c r="M305" s="16">
        <f t="shared" si="132"/>
        <v>0</v>
      </c>
      <c r="N305" s="16">
        <f t="shared" si="133"/>
        <v>16</v>
      </c>
      <c r="O305" s="16">
        <f>IF(G305=1,IF(S305='Valori Consentiti - Table 1'!$I$6,1,0)+IF(T305='Valori Consentiti - Table 1'!$K$6,1,0)+IF(U305='Valori Consentiti - Table 1'!$M$6,1,0)+IF(V305='Valori Consentiti - Table 1'!$O$6,1,0)+IF(W305='Valori Consentiti - Table 1'!$Q$6,1,0)+IF(X305='Valori Consentiti - Table 1'!$S$6,1,0)+IF(Y305='Valori Consentiti - Table 1'!$U$6,1,0)+IF(Z305='Valori Consentiti - Table 1'!$W$6,1,0)+IF(AA305='Valori Consentiti - Table 1'!$Y$6,1,0)+IF(AB305='Valori Consentiti - Table 1'!$AA$6,1,0)+IF(AC305='Valori Consentiti - Table 1'!$AC$6,1,0)+IF(AD305='Valori Consentiti - Table 1'!$AE$6,1,0)+IF(AE305='Valori Consentiti - Table 1'!$AG$6,1,0)+IF(AF305='Valori Consentiti - Table 1'!$AI$6,1,0)+IF(AG305='Valori Consentiti - Table 1'!$AK$6,1,0)+IF(AH305='Valori Consentiti - Table 1'!$AM$6,1,0),IF(G305=2,IF(S305='Valori Consentiti - Table 1'!$I$7,1,0)+IF(T305='Valori Consentiti - Table 1'!$K$7,1,0)+IF(U305='Valori Consentiti - Table 1'!$M$7,1,0)+IF(V305='Valori Consentiti - Table 1'!$O$7,1,0)+IF(W305='Valori Consentiti - Table 1'!$Q$7,1,0)+IF(X305='Valori Consentiti - Table 1'!$S$7,1,0)+IF(Y305='Valori Consentiti - Table 1'!$U$7,1,0)+IF(Z305='Valori Consentiti - Table 1'!$W$7,1,0)+IF(AA305='Valori Consentiti - Table 1'!$Y$7,1,0)+IF(AB305='Valori Consentiti - Table 1'!$AA$7,1,0)+IF(AC305='Valori Consentiti - Table 1'!$AC$7,1,0)+IF(AD305='Valori Consentiti - Table 1'!$AE$7,1,0)+IF(AE305='Valori Consentiti - Table 1'!$AG$7,1,0)+IF(AF305='Valori Consentiti - Table 1'!$AI$7,1,0)+IF(AG305='Valori Consentiti - Table 1'!$AK$7,1,0)+IF(AH305='Valori Consentiti - Table 1'!$AM$7,1,0),IF(G305=3,IF(S305='Valori Consentiti - Table 1'!$I$8,1,0)+IF(T305='Valori Consentiti - Table 1'!$K$8,1,0)+IF(U305='Valori Consentiti - Table 1'!$M$8,1,0)+IF(V305='Valori Consentiti - Table 1'!$O$8,1,0)+IF(W305='Valori Consentiti - Table 1'!$Q$8,1,0)+IF(X305='Valori Consentiti - Table 1'!$S$8,1,0)+IF(Y305='Valori Consentiti - Table 1'!$U$8,1,0)+IF(Z305='Valori Consentiti - Table 1'!$W$8,1,0)+IF(AA305='Valori Consentiti - Table 1'!$Y$8,1,0)+IF(AB305='Valori Consentiti - Table 1'!$AA$8,1,0)+IF(AC305='Valori Consentiti - Table 1'!$AC$8,1,0)+IF(AD305='Valori Consentiti - Table 1'!$AE$8,1,0)+IF(AE305='Valori Consentiti - Table 1'!$AG$8,1,0)+IF(AF305='Valori Consentiti - Table 1'!$AI$8,1,0)+IF(AG305='Valori Consentiti - Table 1'!$AK$8,1,0)+IF(AH305='Valori Consentiti - Table 1'!$AM$8,1,0),IF(G305=4,IF(S305='Valori Consentiti - Table 1'!$I$9,1,0)+IF(T305='Valori Consentiti - Table 1'!$K$9,1,0)+IF(U305='Valori Consentiti - Table 1'!$M$9,1,0)+IF(V305='Valori Consentiti - Table 1'!$O$9,1,0)+IF(W305='Valori Consentiti - Table 1'!$Q$9,1,0)+IF(X305='Valori Consentiti - Table 1'!$S$9,1,0)+IF(Y305='Valori Consentiti - Table 1'!$U$9,1,0)+IF(Z305='Valori Consentiti - Table 1'!$W$9,1,0)+IF(AA305='Valori Consentiti - Table 1'!$Y$9,1,0)+IF(AB305='Valori Consentiti - Table 1'!$AA$9,1,0)+IF(AC305='Valori Consentiti - Table 1'!$AC$9,1,0)+IF(AD305='Valori Consentiti - Table 1'!$AE$9,1,0)+IF(AE305='Valori Consentiti - Table 1'!$AG$9,1,0)+IF(AF305='Valori Consentiti - Table 1'!$AI$9,1,0)+IF(AG305='Valori Consentiti - Table 1'!$AK$9,1,0)+IF(AH305='Valori Consentiti - Table 1'!$AM$9,1,0),))))</f>
        <v>0</v>
      </c>
      <c r="P305" s="16">
        <f t="shared" si="126"/>
        <v>16</v>
      </c>
      <c r="Q305" s="16">
        <f t="shared" si="127"/>
        <v>1</v>
      </c>
      <c r="R305" s="17"/>
      <c r="S305" s="24" t="str">
        <f t="shared" si="110"/>
        <v/>
      </c>
      <c r="T305" s="25" t="str">
        <f t="shared" si="111"/>
        <v/>
      </c>
      <c r="U305" s="25" t="str">
        <f t="shared" si="112"/>
        <v/>
      </c>
      <c r="V305" s="26" t="str">
        <f t="shared" si="113"/>
        <v/>
      </c>
      <c r="W305" s="27" t="str">
        <f t="shared" si="114"/>
        <v/>
      </c>
      <c r="X305" s="25" t="str">
        <f t="shared" si="115"/>
        <v/>
      </c>
      <c r="Y305" s="25" t="str">
        <f t="shared" si="116"/>
        <v/>
      </c>
      <c r="Z305" s="26" t="str">
        <f t="shared" si="117"/>
        <v/>
      </c>
      <c r="AA305" s="27" t="str">
        <f t="shared" si="118"/>
        <v/>
      </c>
      <c r="AB305" s="25" t="str">
        <f t="shared" si="119"/>
        <v/>
      </c>
      <c r="AC305" s="25" t="str">
        <f t="shared" si="120"/>
        <v/>
      </c>
      <c r="AD305" s="26" t="str">
        <f t="shared" si="121"/>
        <v/>
      </c>
      <c r="AE305" s="27" t="str">
        <f t="shared" si="122"/>
        <v/>
      </c>
      <c r="AF305" s="25" t="str">
        <f t="shared" si="123"/>
        <v/>
      </c>
      <c r="AG305" s="25" t="str">
        <f t="shared" si="124"/>
        <v/>
      </c>
      <c r="AH305" s="26" t="str">
        <f t="shared" si="125"/>
        <v/>
      </c>
      <c r="AI305" s="29" t="b">
        <f t="shared" si="128"/>
        <v>0</v>
      </c>
      <c r="AJ305" s="29" t="b">
        <f t="shared" si="129"/>
        <v>0</v>
      </c>
      <c r="AK305" s="29" t="b">
        <f t="shared" si="130"/>
        <v>0</v>
      </c>
      <c r="AL305" s="29" t="b">
        <f t="shared" si="131"/>
        <v>0</v>
      </c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</row>
    <row r="306" spans="1:252" s="37" customFormat="1" ht="18" customHeight="1">
      <c r="A306" s="31"/>
      <c r="B306" s="31"/>
      <c r="C306" s="41"/>
      <c r="D306" s="14"/>
      <c r="E306" s="18"/>
      <c r="F306" s="31"/>
      <c r="G306" s="14"/>
      <c r="H306" s="15"/>
      <c r="I306" s="15"/>
      <c r="J306" s="15"/>
      <c r="K306" s="15"/>
      <c r="L306" s="40">
        <f>IF(G306=1,IF(S306='Valori Consentiti - Table 1'!$I$6,5,IF(S306="X",1,0))+IF(T306='Valori Consentiti - Table 1'!$K$6,5,IF(T306="X",1,0))+IF(U306='Valori Consentiti - Table 1'!$M$6,5,IF(U306="X",1,0))+IF(V306='Valori Consentiti - Table 1'!$O$6,5,IF(V306="X",1,0))+IF(W306='Valori Consentiti - Table 1'!$Q$6,5,IF(W306="X",1,0))+IF(X306='Valori Consentiti - Table 1'!$S$6,5,IF(X306="X",1,0))+IF(Y306='Valori Consentiti - Table 1'!$U$6,5,IF(Y306="X",1,0))+IF(Z306='Valori Consentiti - Table 1'!$W$6,5,IF(Z306="X",1,0))+IF(AA306='Valori Consentiti - Table 1'!$Y$6,5,IF(AA306="X",1,0))+IF(AB306='Valori Consentiti - Table 1'!$AA$6,5,IF(AB306="X",1,0))+IF(AC306='Valori Consentiti - Table 1'!$AC$6,5,IF(AC306="X",1,0))+IF(AD306='Valori Consentiti - Table 1'!$AE$6,5,IF(AD306="X",1,0))+IF(AE306='Valori Consentiti - Table 1'!$AG$6,5,IF(AE306="X",1,0))+IF(AF306='Valori Consentiti - Table 1'!$AI$6,5,IF(AF306="X",1,0))+IF(AG306='Valori Consentiti - Table 1'!$AK$6,5,IF(AG306="X",1,0))+IF(AH306='Valori Consentiti - Table 1'!$AM$6,5,IF(AH306="X",1,0)),IF(G306=2,IF(S306='Valori Consentiti - Table 1'!$I$7,5,IF(S306="X",1,0))+IF(T306='Valori Consentiti - Table 1'!$K$7,5,IF(T306="X",1,0))+IF(U306='Valori Consentiti - Table 1'!$M$7,5,IF(U306="X",1,0))+IF(V306='Valori Consentiti - Table 1'!$O$7,5,IF(V306="X",1,0))+IF(W306='Valori Consentiti - Table 1'!$Q$7,5,IF(W306="X",1,0))+IF(X306='Valori Consentiti - Table 1'!$S$7,5,IF(X306="X",1,0))+IF(Y306='Valori Consentiti - Table 1'!$U$7,5,IF(Y306="X",1,0))+IF(Z306='Valori Consentiti - Table 1'!$W$7,5,IF(Z306="X",1,0))+IF(AA306='Valori Consentiti - Table 1'!$Y$7,5,IF(AA306="X",1,0))+IF(AB306='Valori Consentiti - Table 1'!$AA$7,5,IF(AB306="X",1,0))+IF(AC306='Valori Consentiti - Table 1'!$AC$7,5,IF(AC306="X",1,0))+IF(AD306='Valori Consentiti - Table 1'!$AE$7,5,IF(AD306="X",1,0))+IF(AE306='Valori Consentiti - Table 1'!$AG$7,5,IF(AE306="X",1,0))+IF(AF306='Valori Consentiti - Table 1'!$AI$7,5,IF(AF306="X",1,0))+IF(AG306='Valori Consentiti - Table 1'!$AK$7,5,IF(AG306="X",1,0))+IF(AH306='Valori Consentiti - Table 1'!$AM$7,5,IF(AH306="X",1,0)),IF(G306=3,IF(S306='Valori Consentiti - Table 1'!$I$8,5,IF(S306="X",1,0))+IF(T306='Valori Consentiti - Table 1'!$K$8,5,IF(T306="X",1,0))+IF(U306='Valori Consentiti - Table 1'!$M$8,5,IF(U306="X",1,0))+IF(V306='Valori Consentiti - Table 1'!$O$8,5,IF(V306="X",1,0))+IF(W306='Valori Consentiti - Table 1'!$Q$8,5,IF(W306="X",1,0))+IF(X306='Valori Consentiti - Table 1'!$S$8,5,IF(X306="X",1,0))+IF(Y306='Valori Consentiti - Table 1'!$U$8,5,IF(Y306="X",1,0))+IF(Z306='Valori Consentiti - Table 1'!$W$8,5,IF(Z306="X",1,0))+IF(AA306='Valori Consentiti - Table 1'!$Y$8,5,IF(AA306="X",1,0))+IF(AB306='Valori Consentiti - Table 1'!$AA$8,5,IF(AB306="X",1,0))+IF(AC306='Valori Consentiti - Table 1'!$AC$8,5,IF(AC306="X",1,0))+IF(AD306='Valori Consentiti - Table 1'!$AE$8,5,IF(AD306="X",1,0))+IF(AE306='Valori Consentiti - Table 1'!$AG$8,5,IF(AE306="X",1,0))+IF(AF306='Valori Consentiti - Table 1'!$AI$8,5,IF(AF306="X",1,0))+IF(AG306='Valori Consentiti - Table 1'!$AK$8,5,IF(AG306="X",1,0))+IF(AH306='Valori Consentiti - Table 1'!$AM$8,5,IF(AH306="X",1,0)),IF(G306=4,IF(S306='Valori Consentiti - Table 1'!$I$9,5,IF(S306="X",1,0))+IF(T306='Valori Consentiti - Table 1'!$K$9,5,IF(T306="X",1,0))+IF(U306='Valori Consentiti - Table 1'!$M$9,5,IF(U306="X",1,0))+IF(V306='Valori Consentiti - Table 1'!$O$9,5,IF(V306="X",1,0))+IF(W306='Valori Consentiti - Table 1'!$Q$9,5,IF(W306="X",1,0))+IF(X306='Valori Consentiti - Table 1'!$S$9,5,IF(X306="X",1,0))+IF(Y306='Valori Consentiti - Table 1'!$U$9,5,IF(Y306="X",1,0))+IF(Z306='Valori Consentiti - Table 1'!$W$9,5,IF(Z306="X",1,0))+IF(AA306='Valori Consentiti - Table 1'!$Y$9,5,IF(AA306="X",1,0))+IF(AB306='Valori Consentiti - Table 1'!$AA$9,5,IF(AB306="X",1,0))+IF(AC306='Valori Consentiti - Table 1'!$AC$9,5,IF(AC306="X",1,0))+IF(AD306='Valori Consentiti - Table 1'!$AE$9,5,IF(AD306="X",1,0))+IF(AE306='Valori Consentiti - Table 1'!$AG$9,5,IF(AE306="X",1,0))+IF(AF306='Valori Consentiti - Table 1'!$AI$9,5,IF(AF306="X",1,0))+IF(AG306='Valori Consentiti - Table 1'!$AK$9,5,IF(AG306="X",1,0))+IF(AH306='Valori Consentiti - Table 1'!$AM$9,5,IF(AH306="X",1,0)),))))</f>
        <v>0</v>
      </c>
      <c r="M306" s="16">
        <f t="shared" si="132"/>
        <v>0</v>
      </c>
      <c r="N306" s="16">
        <f t="shared" si="133"/>
        <v>16</v>
      </c>
      <c r="O306" s="16">
        <f>IF(G306=1,IF(S306='Valori Consentiti - Table 1'!$I$6,1,0)+IF(T306='Valori Consentiti - Table 1'!$K$6,1,0)+IF(U306='Valori Consentiti - Table 1'!$M$6,1,0)+IF(V306='Valori Consentiti - Table 1'!$O$6,1,0)+IF(W306='Valori Consentiti - Table 1'!$Q$6,1,0)+IF(X306='Valori Consentiti - Table 1'!$S$6,1,0)+IF(Y306='Valori Consentiti - Table 1'!$U$6,1,0)+IF(Z306='Valori Consentiti - Table 1'!$W$6,1,0)+IF(AA306='Valori Consentiti - Table 1'!$Y$6,1,0)+IF(AB306='Valori Consentiti - Table 1'!$AA$6,1,0)+IF(AC306='Valori Consentiti - Table 1'!$AC$6,1,0)+IF(AD306='Valori Consentiti - Table 1'!$AE$6,1,0)+IF(AE306='Valori Consentiti - Table 1'!$AG$6,1,0)+IF(AF306='Valori Consentiti - Table 1'!$AI$6,1,0)+IF(AG306='Valori Consentiti - Table 1'!$AK$6,1,0)+IF(AH306='Valori Consentiti - Table 1'!$AM$6,1,0),IF(G306=2,IF(S306='Valori Consentiti - Table 1'!$I$7,1,0)+IF(T306='Valori Consentiti - Table 1'!$K$7,1,0)+IF(U306='Valori Consentiti - Table 1'!$M$7,1,0)+IF(V306='Valori Consentiti - Table 1'!$O$7,1,0)+IF(W306='Valori Consentiti - Table 1'!$Q$7,1,0)+IF(X306='Valori Consentiti - Table 1'!$S$7,1,0)+IF(Y306='Valori Consentiti - Table 1'!$U$7,1,0)+IF(Z306='Valori Consentiti - Table 1'!$W$7,1,0)+IF(AA306='Valori Consentiti - Table 1'!$Y$7,1,0)+IF(AB306='Valori Consentiti - Table 1'!$AA$7,1,0)+IF(AC306='Valori Consentiti - Table 1'!$AC$7,1,0)+IF(AD306='Valori Consentiti - Table 1'!$AE$7,1,0)+IF(AE306='Valori Consentiti - Table 1'!$AG$7,1,0)+IF(AF306='Valori Consentiti - Table 1'!$AI$7,1,0)+IF(AG306='Valori Consentiti - Table 1'!$AK$7,1,0)+IF(AH306='Valori Consentiti - Table 1'!$AM$7,1,0),IF(G306=3,IF(S306='Valori Consentiti - Table 1'!$I$8,1,0)+IF(T306='Valori Consentiti - Table 1'!$K$8,1,0)+IF(U306='Valori Consentiti - Table 1'!$M$8,1,0)+IF(V306='Valori Consentiti - Table 1'!$O$8,1,0)+IF(W306='Valori Consentiti - Table 1'!$Q$8,1,0)+IF(X306='Valori Consentiti - Table 1'!$S$8,1,0)+IF(Y306='Valori Consentiti - Table 1'!$U$8,1,0)+IF(Z306='Valori Consentiti - Table 1'!$W$8,1,0)+IF(AA306='Valori Consentiti - Table 1'!$Y$8,1,0)+IF(AB306='Valori Consentiti - Table 1'!$AA$8,1,0)+IF(AC306='Valori Consentiti - Table 1'!$AC$8,1,0)+IF(AD306='Valori Consentiti - Table 1'!$AE$8,1,0)+IF(AE306='Valori Consentiti - Table 1'!$AG$8,1,0)+IF(AF306='Valori Consentiti - Table 1'!$AI$8,1,0)+IF(AG306='Valori Consentiti - Table 1'!$AK$8,1,0)+IF(AH306='Valori Consentiti - Table 1'!$AM$8,1,0),IF(G306=4,IF(S306='Valori Consentiti - Table 1'!$I$9,1,0)+IF(T306='Valori Consentiti - Table 1'!$K$9,1,0)+IF(U306='Valori Consentiti - Table 1'!$M$9,1,0)+IF(V306='Valori Consentiti - Table 1'!$O$9,1,0)+IF(W306='Valori Consentiti - Table 1'!$Q$9,1,0)+IF(X306='Valori Consentiti - Table 1'!$S$9,1,0)+IF(Y306='Valori Consentiti - Table 1'!$U$9,1,0)+IF(Z306='Valori Consentiti - Table 1'!$W$9,1,0)+IF(AA306='Valori Consentiti - Table 1'!$Y$9,1,0)+IF(AB306='Valori Consentiti - Table 1'!$AA$9,1,0)+IF(AC306='Valori Consentiti - Table 1'!$AC$9,1,0)+IF(AD306='Valori Consentiti - Table 1'!$AE$9,1,0)+IF(AE306='Valori Consentiti - Table 1'!$AG$9,1,0)+IF(AF306='Valori Consentiti - Table 1'!$AI$9,1,0)+IF(AG306='Valori Consentiti - Table 1'!$AK$9,1,0)+IF(AH306='Valori Consentiti - Table 1'!$AM$9,1,0),))))</f>
        <v>0</v>
      </c>
      <c r="P306" s="16">
        <f t="shared" si="126"/>
        <v>16</v>
      </c>
      <c r="Q306" s="16">
        <f t="shared" si="127"/>
        <v>1</v>
      </c>
      <c r="R306" s="17"/>
      <c r="S306" s="24" t="str">
        <f t="shared" si="110"/>
        <v/>
      </c>
      <c r="T306" s="25" t="str">
        <f t="shared" si="111"/>
        <v/>
      </c>
      <c r="U306" s="25" t="str">
        <f t="shared" si="112"/>
        <v/>
      </c>
      <c r="V306" s="26" t="str">
        <f t="shared" si="113"/>
        <v/>
      </c>
      <c r="W306" s="27" t="str">
        <f t="shared" si="114"/>
        <v/>
      </c>
      <c r="X306" s="25" t="str">
        <f t="shared" si="115"/>
        <v/>
      </c>
      <c r="Y306" s="25" t="str">
        <f t="shared" si="116"/>
        <v/>
      </c>
      <c r="Z306" s="26" t="str">
        <f t="shared" si="117"/>
        <v/>
      </c>
      <c r="AA306" s="27" t="str">
        <f t="shared" si="118"/>
        <v/>
      </c>
      <c r="AB306" s="25" t="str">
        <f t="shared" si="119"/>
        <v/>
      </c>
      <c r="AC306" s="25" t="str">
        <f t="shared" si="120"/>
        <v/>
      </c>
      <c r="AD306" s="26" t="str">
        <f t="shared" si="121"/>
        <v/>
      </c>
      <c r="AE306" s="27" t="str">
        <f t="shared" si="122"/>
        <v/>
      </c>
      <c r="AF306" s="25" t="str">
        <f t="shared" si="123"/>
        <v/>
      </c>
      <c r="AG306" s="25" t="str">
        <f t="shared" si="124"/>
        <v/>
      </c>
      <c r="AH306" s="26" t="str">
        <f t="shared" si="125"/>
        <v/>
      </c>
      <c r="AI306" s="29" t="b">
        <f t="shared" si="128"/>
        <v>0</v>
      </c>
      <c r="AJ306" s="29" t="b">
        <f t="shared" si="129"/>
        <v>0</v>
      </c>
      <c r="AK306" s="29" t="b">
        <f t="shared" si="130"/>
        <v>0</v>
      </c>
      <c r="AL306" s="29" t="b">
        <f t="shared" si="131"/>
        <v>0</v>
      </c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</row>
    <row r="307" spans="1:252" s="37" customFormat="1" ht="18" customHeight="1">
      <c r="A307" s="31"/>
      <c r="B307" s="31"/>
      <c r="C307" s="41"/>
      <c r="D307" s="14"/>
      <c r="E307" s="18"/>
      <c r="F307" s="31"/>
      <c r="G307" s="14"/>
      <c r="H307" s="15"/>
      <c r="I307" s="15"/>
      <c r="J307" s="15"/>
      <c r="K307" s="15"/>
      <c r="L307" s="40">
        <f>IF(G307=1,IF(S307='Valori Consentiti - Table 1'!$I$6,5,IF(S307="X",1,0))+IF(T307='Valori Consentiti - Table 1'!$K$6,5,IF(T307="X",1,0))+IF(U307='Valori Consentiti - Table 1'!$M$6,5,IF(U307="X",1,0))+IF(V307='Valori Consentiti - Table 1'!$O$6,5,IF(V307="X",1,0))+IF(W307='Valori Consentiti - Table 1'!$Q$6,5,IF(W307="X",1,0))+IF(X307='Valori Consentiti - Table 1'!$S$6,5,IF(X307="X",1,0))+IF(Y307='Valori Consentiti - Table 1'!$U$6,5,IF(Y307="X",1,0))+IF(Z307='Valori Consentiti - Table 1'!$W$6,5,IF(Z307="X",1,0))+IF(AA307='Valori Consentiti - Table 1'!$Y$6,5,IF(AA307="X",1,0))+IF(AB307='Valori Consentiti - Table 1'!$AA$6,5,IF(AB307="X",1,0))+IF(AC307='Valori Consentiti - Table 1'!$AC$6,5,IF(AC307="X",1,0))+IF(AD307='Valori Consentiti - Table 1'!$AE$6,5,IF(AD307="X",1,0))+IF(AE307='Valori Consentiti - Table 1'!$AG$6,5,IF(AE307="X",1,0))+IF(AF307='Valori Consentiti - Table 1'!$AI$6,5,IF(AF307="X",1,0))+IF(AG307='Valori Consentiti - Table 1'!$AK$6,5,IF(AG307="X",1,0))+IF(AH307='Valori Consentiti - Table 1'!$AM$6,5,IF(AH307="X",1,0)),IF(G307=2,IF(S307='Valori Consentiti - Table 1'!$I$7,5,IF(S307="X",1,0))+IF(T307='Valori Consentiti - Table 1'!$K$7,5,IF(T307="X",1,0))+IF(U307='Valori Consentiti - Table 1'!$M$7,5,IF(U307="X",1,0))+IF(V307='Valori Consentiti - Table 1'!$O$7,5,IF(V307="X",1,0))+IF(W307='Valori Consentiti - Table 1'!$Q$7,5,IF(W307="X",1,0))+IF(X307='Valori Consentiti - Table 1'!$S$7,5,IF(X307="X",1,0))+IF(Y307='Valori Consentiti - Table 1'!$U$7,5,IF(Y307="X",1,0))+IF(Z307='Valori Consentiti - Table 1'!$W$7,5,IF(Z307="X",1,0))+IF(AA307='Valori Consentiti - Table 1'!$Y$7,5,IF(AA307="X",1,0))+IF(AB307='Valori Consentiti - Table 1'!$AA$7,5,IF(AB307="X",1,0))+IF(AC307='Valori Consentiti - Table 1'!$AC$7,5,IF(AC307="X",1,0))+IF(AD307='Valori Consentiti - Table 1'!$AE$7,5,IF(AD307="X",1,0))+IF(AE307='Valori Consentiti - Table 1'!$AG$7,5,IF(AE307="X",1,0))+IF(AF307='Valori Consentiti - Table 1'!$AI$7,5,IF(AF307="X",1,0))+IF(AG307='Valori Consentiti - Table 1'!$AK$7,5,IF(AG307="X",1,0))+IF(AH307='Valori Consentiti - Table 1'!$AM$7,5,IF(AH307="X",1,0)),IF(G307=3,IF(S307='Valori Consentiti - Table 1'!$I$8,5,IF(S307="X",1,0))+IF(T307='Valori Consentiti - Table 1'!$K$8,5,IF(T307="X",1,0))+IF(U307='Valori Consentiti - Table 1'!$M$8,5,IF(U307="X",1,0))+IF(V307='Valori Consentiti - Table 1'!$O$8,5,IF(V307="X",1,0))+IF(W307='Valori Consentiti - Table 1'!$Q$8,5,IF(W307="X",1,0))+IF(X307='Valori Consentiti - Table 1'!$S$8,5,IF(X307="X",1,0))+IF(Y307='Valori Consentiti - Table 1'!$U$8,5,IF(Y307="X",1,0))+IF(Z307='Valori Consentiti - Table 1'!$W$8,5,IF(Z307="X",1,0))+IF(AA307='Valori Consentiti - Table 1'!$Y$8,5,IF(AA307="X",1,0))+IF(AB307='Valori Consentiti - Table 1'!$AA$8,5,IF(AB307="X",1,0))+IF(AC307='Valori Consentiti - Table 1'!$AC$8,5,IF(AC307="X",1,0))+IF(AD307='Valori Consentiti - Table 1'!$AE$8,5,IF(AD307="X",1,0))+IF(AE307='Valori Consentiti - Table 1'!$AG$8,5,IF(AE307="X",1,0))+IF(AF307='Valori Consentiti - Table 1'!$AI$8,5,IF(AF307="X",1,0))+IF(AG307='Valori Consentiti - Table 1'!$AK$8,5,IF(AG307="X",1,0))+IF(AH307='Valori Consentiti - Table 1'!$AM$8,5,IF(AH307="X",1,0)),IF(G307=4,IF(S307='Valori Consentiti - Table 1'!$I$9,5,IF(S307="X",1,0))+IF(T307='Valori Consentiti - Table 1'!$K$9,5,IF(T307="X",1,0))+IF(U307='Valori Consentiti - Table 1'!$M$9,5,IF(U307="X",1,0))+IF(V307='Valori Consentiti - Table 1'!$O$9,5,IF(V307="X",1,0))+IF(W307='Valori Consentiti - Table 1'!$Q$9,5,IF(W307="X",1,0))+IF(X307='Valori Consentiti - Table 1'!$S$9,5,IF(X307="X",1,0))+IF(Y307='Valori Consentiti - Table 1'!$U$9,5,IF(Y307="X",1,0))+IF(Z307='Valori Consentiti - Table 1'!$W$9,5,IF(Z307="X",1,0))+IF(AA307='Valori Consentiti - Table 1'!$Y$9,5,IF(AA307="X",1,0))+IF(AB307='Valori Consentiti - Table 1'!$AA$9,5,IF(AB307="X",1,0))+IF(AC307='Valori Consentiti - Table 1'!$AC$9,5,IF(AC307="X",1,0))+IF(AD307='Valori Consentiti - Table 1'!$AE$9,5,IF(AD307="X",1,0))+IF(AE307='Valori Consentiti - Table 1'!$AG$9,5,IF(AE307="X",1,0))+IF(AF307='Valori Consentiti - Table 1'!$AI$9,5,IF(AF307="X",1,0))+IF(AG307='Valori Consentiti - Table 1'!$AK$9,5,IF(AG307="X",1,0))+IF(AH307='Valori Consentiti - Table 1'!$AM$9,5,IF(AH307="X",1,0)),))))</f>
        <v>0</v>
      </c>
      <c r="M307" s="16">
        <f t="shared" si="132"/>
        <v>0</v>
      </c>
      <c r="N307" s="16">
        <f t="shared" si="133"/>
        <v>16</v>
      </c>
      <c r="O307" s="16">
        <f>IF(G307=1,IF(S307='Valori Consentiti - Table 1'!$I$6,1,0)+IF(T307='Valori Consentiti - Table 1'!$K$6,1,0)+IF(U307='Valori Consentiti - Table 1'!$M$6,1,0)+IF(V307='Valori Consentiti - Table 1'!$O$6,1,0)+IF(W307='Valori Consentiti - Table 1'!$Q$6,1,0)+IF(X307='Valori Consentiti - Table 1'!$S$6,1,0)+IF(Y307='Valori Consentiti - Table 1'!$U$6,1,0)+IF(Z307='Valori Consentiti - Table 1'!$W$6,1,0)+IF(AA307='Valori Consentiti - Table 1'!$Y$6,1,0)+IF(AB307='Valori Consentiti - Table 1'!$AA$6,1,0)+IF(AC307='Valori Consentiti - Table 1'!$AC$6,1,0)+IF(AD307='Valori Consentiti - Table 1'!$AE$6,1,0)+IF(AE307='Valori Consentiti - Table 1'!$AG$6,1,0)+IF(AF307='Valori Consentiti - Table 1'!$AI$6,1,0)+IF(AG307='Valori Consentiti - Table 1'!$AK$6,1,0)+IF(AH307='Valori Consentiti - Table 1'!$AM$6,1,0),IF(G307=2,IF(S307='Valori Consentiti - Table 1'!$I$7,1,0)+IF(T307='Valori Consentiti - Table 1'!$K$7,1,0)+IF(U307='Valori Consentiti - Table 1'!$M$7,1,0)+IF(V307='Valori Consentiti - Table 1'!$O$7,1,0)+IF(W307='Valori Consentiti - Table 1'!$Q$7,1,0)+IF(X307='Valori Consentiti - Table 1'!$S$7,1,0)+IF(Y307='Valori Consentiti - Table 1'!$U$7,1,0)+IF(Z307='Valori Consentiti - Table 1'!$W$7,1,0)+IF(AA307='Valori Consentiti - Table 1'!$Y$7,1,0)+IF(AB307='Valori Consentiti - Table 1'!$AA$7,1,0)+IF(AC307='Valori Consentiti - Table 1'!$AC$7,1,0)+IF(AD307='Valori Consentiti - Table 1'!$AE$7,1,0)+IF(AE307='Valori Consentiti - Table 1'!$AG$7,1,0)+IF(AF307='Valori Consentiti - Table 1'!$AI$7,1,0)+IF(AG307='Valori Consentiti - Table 1'!$AK$7,1,0)+IF(AH307='Valori Consentiti - Table 1'!$AM$7,1,0),IF(G307=3,IF(S307='Valori Consentiti - Table 1'!$I$8,1,0)+IF(T307='Valori Consentiti - Table 1'!$K$8,1,0)+IF(U307='Valori Consentiti - Table 1'!$M$8,1,0)+IF(V307='Valori Consentiti - Table 1'!$O$8,1,0)+IF(W307='Valori Consentiti - Table 1'!$Q$8,1,0)+IF(X307='Valori Consentiti - Table 1'!$S$8,1,0)+IF(Y307='Valori Consentiti - Table 1'!$U$8,1,0)+IF(Z307='Valori Consentiti - Table 1'!$W$8,1,0)+IF(AA307='Valori Consentiti - Table 1'!$Y$8,1,0)+IF(AB307='Valori Consentiti - Table 1'!$AA$8,1,0)+IF(AC307='Valori Consentiti - Table 1'!$AC$8,1,0)+IF(AD307='Valori Consentiti - Table 1'!$AE$8,1,0)+IF(AE307='Valori Consentiti - Table 1'!$AG$8,1,0)+IF(AF307='Valori Consentiti - Table 1'!$AI$8,1,0)+IF(AG307='Valori Consentiti - Table 1'!$AK$8,1,0)+IF(AH307='Valori Consentiti - Table 1'!$AM$8,1,0),IF(G307=4,IF(S307='Valori Consentiti - Table 1'!$I$9,1,0)+IF(T307='Valori Consentiti - Table 1'!$K$9,1,0)+IF(U307='Valori Consentiti - Table 1'!$M$9,1,0)+IF(V307='Valori Consentiti - Table 1'!$O$9,1,0)+IF(W307='Valori Consentiti - Table 1'!$Q$9,1,0)+IF(X307='Valori Consentiti - Table 1'!$S$9,1,0)+IF(Y307='Valori Consentiti - Table 1'!$U$9,1,0)+IF(Z307='Valori Consentiti - Table 1'!$W$9,1,0)+IF(AA307='Valori Consentiti - Table 1'!$Y$9,1,0)+IF(AB307='Valori Consentiti - Table 1'!$AA$9,1,0)+IF(AC307='Valori Consentiti - Table 1'!$AC$9,1,0)+IF(AD307='Valori Consentiti - Table 1'!$AE$9,1,0)+IF(AE307='Valori Consentiti - Table 1'!$AG$9,1,0)+IF(AF307='Valori Consentiti - Table 1'!$AI$9,1,0)+IF(AG307='Valori Consentiti - Table 1'!$AK$9,1,0)+IF(AH307='Valori Consentiti - Table 1'!$AM$9,1,0),))))</f>
        <v>0</v>
      </c>
      <c r="P307" s="16">
        <f t="shared" si="126"/>
        <v>16</v>
      </c>
      <c r="Q307" s="16">
        <f t="shared" si="127"/>
        <v>1</v>
      </c>
      <c r="R307" s="17"/>
      <c r="S307" s="24" t="str">
        <f t="shared" si="110"/>
        <v/>
      </c>
      <c r="T307" s="25" t="str">
        <f t="shared" si="111"/>
        <v/>
      </c>
      <c r="U307" s="25" t="str">
        <f t="shared" si="112"/>
        <v/>
      </c>
      <c r="V307" s="26" t="str">
        <f t="shared" si="113"/>
        <v/>
      </c>
      <c r="W307" s="27" t="str">
        <f t="shared" si="114"/>
        <v/>
      </c>
      <c r="X307" s="25" t="str">
        <f t="shared" si="115"/>
        <v/>
      </c>
      <c r="Y307" s="25" t="str">
        <f t="shared" si="116"/>
        <v/>
      </c>
      <c r="Z307" s="26" t="str">
        <f t="shared" si="117"/>
        <v/>
      </c>
      <c r="AA307" s="27" t="str">
        <f t="shared" si="118"/>
        <v/>
      </c>
      <c r="AB307" s="25" t="str">
        <f t="shared" si="119"/>
        <v/>
      </c>
      <c r="AC307" s="25" t="str">
        <f t="shared" si="120"/>
        <v/>
      </c>
      <c r="AD307" s="26" t="str">
        <f t="shared" si="121"/>
        <v/>
      </c>
      <c r="AE307" s="27" t="str">
        <f t="shared" si="122"/>
        <v/>
      </c>
      <c r="AF307" s="25" t="str">
        <f t="shared" si="123"/>
        <v/>
      </c>
      <c r="AG307" s="25" t="str">
        <f t="shared" si="124"/>
        <v/>
      </c>
      <c r="AH307" s="26" t="str">
        <f t="shared" si="125"/>
        <v/>
      </c>
      <c r="AI307" s="29" t="b">
        <f t="shared" si="128"/>
        <v>0</v>
      </c>
      <c r="AJ307" s="29" t="b">
        <f t="shared" si="129"/>
        <v>0</v>
      </c>
      <c r="AK307" s="29" t="b">
        <f t="shared" si="130"/>
        <v>0</v>
      </c>
      <c r="AL307" s="29" t="b">
        <f t="shared" si="131"/>
        <v>0</v>
      </c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</row>
    <row r="308" spans="1:252" s="37" customFormat="1" ht="18" customHeight="1">
      <c r="A308" s="31"/>
      <c r="B308" s="31"/>
      <c r="C308" s="41"/>
      <c r="D308" s="14"/>
      <c r="E308" s="18"/>
      <c r="F308" s="31"/>
      <c r="G308" s="14"/>
      <c r="H308" s="15"/>
      <c r="I308" s="15"/>
      <c r="J308" s="15"/>
      <c r="K308" s="15"/>
      <c r="L308" s="40">
        <f>IF(G308=1,IF(S308='Valori Consentiti - Table 1'!$I$6,5,IF(S308="X",1,0))+IF(T308='Valori Consentiti - Table 1'!$K$6,5,IF(T308="X",1,0))+IF(U308='Valori Consentiti - Table 1'!$M$6,5,IF(U308="X",1,0))+IF(V308='Valori Consentiti - Table 1'!$O$6,5,IF(V308="X",1,0))+IF(W308='Valori Consentiti - Table 1'!$Q$6,5,IF(W308="X",1,0))+IF(X308='Valori Consentiti - Table 1'!$S$6,5,IF(X308="X",1,0))+IF(Y308='Valori Consentiti - Table 1'!$U$6,5,IF(Y308="X",1,0))+IF(Z308='Valori Consentiti - Table 1'!$W$6,5,IF(Z308="X",1,0))+IF(AA308='Valori Consentiti - Table 1'!$Y$6,5,IF(AA308="X",1,0))+IF(AB308='Valori Consentiti - Table 1'!$AA$6,5,IF(AB308="X",1,0))+IF(AC308='Valori Consentiti - Table 1'!$AC$6,5,IF(AC308="X",1,0))+IF(AD308='Valori Consentiti - Table 1'!$AE$6,5,IF(AD308="X",1,0))+IF(AE308='Valori Consentiti - Table 1'!$AG$6,5,IF(AE308="X",1,0))+IF(AF308='Valori Consentiti - Table 1'!$AI$6,5,IF(AF308="X",1,0))+IF(AG308='Valori Consentiti - Table 1'!$AK$6,5,IF(AG308="X",1,0))+IF(AH308='Valori Consentiti - Table 1'!$AM$6,5,IF(AH308="X",1,0)),IF(G308=2,IF(S308='Valori Consentiti - Table 1'!$I$7,5,IF(S308="X",1,0))+IF(T308='Valori Consentiti - Table 1'!$K$7,5,IF(T308="X",1,0))+IF(U308='Valori Consentiti - Table 1'!$M$7,5,IF(U308="X",1,0))+IF(V308='Valori Consentiti - Table 1'!$O$7,5,IF(V308="X",1,0))+IF(W308='Valori Consentiti - Table 1'!$Q$7,5,IF(W308="X",1,0))+IF(X308='Valori Consentiti - Table 1'!$S$7,5,IF(X308="X",1,0))+IF(Y308='Valori Consentiti - Table 1'!$U$7,5,IF(Y308="X",1,0))+IF(Z308='Valori Consentiti - Table 1'!$W$7,5,IF(Z308="X",1,0))+IF(AA308='Valori Consentiti - Table 1'!$Y$7,5,IF(AA308="X",1,0))+IF(AB308='Valori Consentiti - Table 1'!$AA$7,5,IF(AB308="X",1,0))+IF(AC308='Valori Consentiti - Table 1'!$AC$7,5,IF(AC308="X",1,0))+IF(AD308='Valori Consentiti - Table 1'!$AE$7,5,IF(AD308="X",1,0))+IF(AE308='Valori Consentiti - Table 1'!$AG$7,5,IF(AE308="X",1,0))+IF(AF308='Valori Consentiti - Table 1'!$AI$7,5,IF(AF308="X",1,0))+IF(AG308='Valori Consentiti - Table 1'!$AK$7,5,IF(AG308="X",1,0))+IF(AH308='Valori Consentiti - Table 1'!$AM$7,5,IF(AH308="X",1,0)),IF(G308=3,IF(S308='Valori Consentiti - Table 1'!$I$8,5,IF(S308="X",1,0))+IF(T308='Valori Consentiti - Table 1'!$K$8,5,IF(T308="X",1,0))+IF(U308='Valori Consentiti - Table 1'!$M$8,5,IF(U308="X",1,0))+IF(V308='Valori Consentiti - Table 1'!$O$8,5,IF(V308="X",1,0))+IF(W308='Valori Consentiti - Table 1'!$Q$8,5,IF(W308="X",1,0))+IF(X308='Valori Consentiti - Table 1'!$S$8,5,IF(X308="X",1,0))+IF(Y308='Valori Consentiti - Table 1'!$U$8,5,IF(Y308="X",1,0))+IF(Z308='Valori Consentiti - Table 1'!$W$8,5,IF(Z308="X",1,0))+IF(AA308='Valori Consentiti - Table 1'!$Y$8,5,IF(AA308="X",1,0))+IF(AB308='Valori Consentiti - Table 1'!$AA$8,5,IF(AB308="X",1,0))+IF(AC308='Valori Consentiti - Table 1'!$AC$8,5,IF(AC308="X",1,0))+IF(AD308='Valori Consentiti - Table 1'!$AE$8,5,IF(AD308="X",1,0))+IF(AE308='Valori Consentiti - Table 1'!$AG$8,5,IF(AE308="X",1,0))+IF(AF308='Valori Consentiti - Table 1'!$AI$8,5,IF(AF308="X",1,0))+IF(AG308='Valori Consentiti - Table 1'!$AK$8,5,IF(AG308="X",1,0))+IF(AH308='Valori Consentiti - Table 1'!$AM$8,5,IF(AH308="X",1,0)),IF(G308=4,IF(S308='Valori Consentiti - Table 1'!$I$9,5,IF(S308="X",1,0))+IF(T308='Valori Consentiti - Table 1'!$K$9,5,IF(T308="X",1,0))+IF(U308='Valori Consentiti - Table 1'!$M$9,5,IF(U308="X",1,0))+IF(V308='Valori Consentiti - Table 1'!$O$9,5,IF(V308="X",1,0))+IF(W308='Valori Consentiti - Table 1'!$Q$9,5,IF(W308="X",1,0))+IF(X308='Valori Consentiti - Table 1'!$S$9,5,IF(X308="X",1,0))+IF(Y308='Valori Consentiti - Table 1'!$U$9,5,IF(Y308="X",1,0))+IF(Z308='Valori Consentiti - Table 1'!$W$9,5,IF(Z308="X",1,0))+IF(AA308='Valori Consentiti - Table 1'!$Y$9,5,IF(AA308="X",1,0))+IF(AB308='Valori Consentiti - Table 1'!$AA$9,5,IF(AB308="X",1,0))+IF(AC308='Valori Consentiti - Table 1'!$AC$9,5,IF(AC308="X",1,0))+IF(AD308='Valori Consentiti - Table 1'!$AE$9,5,IF(AD308="X",1,0))+IF(AE308='Valori Consentiti - Table 1'!$AG$9,5,IF(AE308="X",1,0))+IF(AF308='Valori Consentiti - Table 1'!$AI$9,5,IF(AF308="X",1,0))+IF(AG308='Valori Consentiti - Table 1'!$AK$9,5,IF(AG308="X",1,0))+IF(AH308='Valori Consentiti - Table 1'!$AM$9,5,IF(AH308="X",1,0)),))))</f>
        <v>0</v>
      </c>
      <c r="M308" s="16">
        <f t="shared" si="132"/>
        <v>0</v>
      </c>
      <c r="N308" s="16">
        <f t="shared" si="133"/>
        <v>16</v>
      </c>
      <c r="O308" s="16">
        <f>IF(G308=1,IF(S308='Valori Consentiti - Table 1'!$I$6,1,0)+IF(T308='Valori Consentiti - Table 1'!$K$6,1,0)+IF(U308='Valori Consentiti - Table 1'!$M$6,1,0)+IF(V308='Valori Consentiti - Table 1'!$O$6,1,0)+IF(W308='Valori Consentiti - Table 1'!$Q$6,1,0)+IF(X308='Valori Consentiti - Table 1'!$S$6,1,0)+IF(Y308='Valori Consentiti - Table 1'!$U$6,1,0)+IF(Z308='Valori Consentiti - Table 1'!$W$6,1,0)+IF(AA308='Valori Consentiti - Table 1'!$Y$6,1,0)+IF(AB308='Valori Consentiti - Table 1'!$AA$6,1,0)+IF(AC308='Valori Consentiti - Table 1'!$AC$6,1,0)+IF(AD308='Valori Consentiti - Table 1'!$AE$6,1,0)+IF(AE308='Valori Consentiti - Table 1'!$AG$6,1,0)+IF(AF308='Valori Consentiti - Table 1'!$AI$6,1,0)+IF(AG308='Valori Consentiti - Table 1'!$AK$6,1,0)+IF(AH308='Valori Consentiti - Table 1'!$AM$6,1,0),IF(G308=2,IF(S308='Valori Consentiti - Table 1'!$I$7,1,0)+IF(T308='Valori Consentiti - Table 1'!$K$7,1,0)+IF(U308='Valori Consentiti - Table 1'!$M$7,1,0)+IF(V308='Valori Consentiti - Table 1'!$O$7,1,0)+IF(W308='Valori Consentiti - Table 1'!$Q$7,1,0)+IF(X308='Valori Consentiti - Table 1'!$S$7,1,0)+IF(Y308='Valori Consentiti - Table 1'!$U$7,1,0)+IF(Z308='Valori Consentiti - Table 1'!$W$7,1,0)+IF(AA308='Valori Consentiti - Table 1'!$Y$7,1,0)+IF(AB308='Valori Consentiti - Table 1'!$AA$7,1,0)+IF(AC308='Valori Consentiti - Table 1'!$AC$7,1,0)+IF(AD308='Valori Consentiti - Table 1'!$AE$7,1,0)+IF(AE308='Valori Consentiti - Table 1'!$AG$7,1,0)+IF(AF308='Valori Consentiti - Table 1'!$AI$7,1,0)+IF(AG308='Valori Consentiti - Table 1'!$AK$7,1,0)+IF(AH308='Valori Consentiti - Table 1'!$AM$7,1,0),IF(G308=3,IF(S308='Valori Consentiti - Table 1'!$I$8,1,0)+IF(T308='Valori Consentiti - Table 1'!$K$8,1,0)+IF(U308='Valori Consentiti - Table 1'!$M$8,1,0)+IF(V308='Valori Consentiti - Table 1'!$O$8,1,0)+IF(W308='Valori Consentiti - Table 1'!$Q$8,1,0)+IF(X308='Valori Consentiti - Table 1'!$S$8,1,0)+IF(Y308='Valori Consentiti - Table 1'!$U$8,1,0)+IF(Z308='Valori Consentiti - Table 1'!$W$8,1,0)+IF(AA308='Valori Consentiti - Table 1'!$Y$8,1,0)+IF(AB308='Valori Consentiti - Table 1'!$AA$8,1,0)+IF(AC308='Valori Consentiti - Table 1'!$AC$8,1,0)+IF(AD308='Valori Consentiti - Table 1'!$AE$8,1,0)+IF(AE308='Valori Consentiti - Table 1'!$AG$8,1,0)+IF(AF308='Valori Consentiti - Table 1'!$AI$8,1,0)+IF(AG308='Valori Consentiti - Table 1'!$AK$8,1,0)+IF(AH308='Valori Consentiti - Table 1'!$AM$8,1,0),IF(G308=4,IF(S308='Valori Consentiti - Table 1'!$I$9,1,0)+IF(T308='Valori Consentiti - Table 1'!$K$9,1,0)+IF(U308='Valori Consentiti - Table 1'!$M$9,1,0)+IF(V308='Valori Consentiti - Table 1'!$O$9,1,0)+IF(W308='Valori Consentiti - Table 1'!$Q$9,1,0)+IF(X308='Valori Consentiti - Table 1'!$S$9,1,0)+IF(Y308='Valori Consentiti - Table 1'!$U$9,1,0)+IF(Z308='Valori Consentiti - Table 1'!$W$9,1,0)+IF(AA308='Valori Consentiti - Table 1'!$Y$9,1,0)+IF(AB308='Valori Consentiti - Table 1'!$AA$9,1,0)+IF(AC308='Valori Consentiti - Table 1'!$AC$9,1,0)+IF(AD308='Valori Consentiti - Table 1'!$AE$9,1,0)+IF(AE308='Valori Consentiti - Table 1'!$AG$9,1,0)+IF(AF308='Valori Consentiti - Table 1'!$AI$9,1,0)+IF(AG308='Valori Consentiti - Table 1'!$AK$9,1,0)+IF(AH308='Valori Consentiti - Table 1'!$AM$9,1,0),))))</f>
        <v>0</v>
      </c>
      <c r="P308" s="16">
        <f t="shared" si="126"/>
        <v>16</v>
      </c>
      <c r="Q308" s="16">
        <f t="shared" si="127"/>
        <v>1</v>
      </c>
      <c r="R308" s="17"/>
      <c r="S308" s="24" t="str">
        <f t="shared" si="110"/>
        <v/>
      </c>
      <c r="T308" s="25" t="str">
        <f t="shared" si="111"/>
        <v/>
      </c>
      <c r="U308" s="25" t="str">
        <f t="shared" si="112"/>
        <v/>
      </c>
      <c r="V308" s="26" t="str">
        <f t="shared" si="113"/>
        <v/>
      </c>
      <c r="W308" s="27" t="str">
        <f t="shared" si="114"/>
        <v/>
      </c>
      <c r="X308" s="25" t="str">
        <f t="shared" si="115"/>
        <v/>
      </c>
      <c r="Y308" s="25" t="str">
        <f t="shared" si="116"/>
        <v/>
      </c>
      <c r="Z308" s="26" t="str">
        <f t="shared" si="117"/>
        <v/>
      </c>
      <c r="AA308" s="27" t="str">
        <f t="shared" si="118"/>
        <v/>
      </c>
      <c r="AB308" s="25" t="str">
        <f t="shared" si="119"/>
        <v/>
      </c>
      <c r="AC308" s="25" t="str">
        <f t="shared" si="120"/>
        <v/>
      </c>
      <c r="AD308" s="26" t="str">
        <f t="shared" si="121"/>
        <v/>
      </c>
      <c r="AE308" s="27" t="str">
        <f t="shared" si="122"/>
        <v/>
      </c>
      <c r="AF308" s="25" t="str">
        <f t="shared" si="123"/>
        <v/>
      </c>
      <c r="AG308" s="25" t="str">
        <f t="shared" si="124"/>
        <v/>
      </c>
      <c r="AH308" s="26" t="str">
        <f t="shared" si="125"/>
        <v/>
      </c>
      <c r="AI308" s="29" t="b">
        <f t="shared" si="128"/>
        <v>0</v>
      </c>
      <c r="AJ308" s="29" t="b">
        <f t="shared" si="129"/>
        <v>0</v>
      </c>
      <c r="AK308" s="29" t="b">
        <f t="shared" si="130"/>
        <v>0</v>
      </c>
      <c r="AL308" s="29" t="b">
        <f t="shared" si="131"/>
        <v>0</v>
      </c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</row>
    <row r="309" spans="1:252" s="37" customFormat="1" ht="18" customHeight="1">
      <c r="A309" s="31"/>
      <c r="B309" s="31"/>
      <c r="C309" s="41"/>
      <c r="D309" s="14"/>
      <c r="E309" s="18"/>
      <c r="F309" s="31"/>
      <c r="G309" s="14"/>
      <c r="H309" s="15"/>
      <c r="I309" s="15"/>
      <c r="J309" s="15"/>
      <c r="K309" s="15"/>
      <c r="L309" s="40">
        <f>IF(G309=1,IF(S309='Valori Consentiti - Table 1'!$I$6,5,IF(S309="X",1,0))+IF(T309='Valori Consentiti - Table 1'!$K$6,5,IF(T309="X",1,0))+IF(U309='Valori Consentiti - Table 1'!$M$6,5,IF(U309="X",1,0))+IF(V309='Valori Consentiti - Table 1'!$O$6,5,IF(V309="X",1,0))+IF(W309='Valori Consentiti - Table 1'!$Q$6,5,IF(W309="X",1,0))+IF(X309='Valori Consentiti - Table 1'!$S$6,5,IF(X309="X",1,0))+IF(Y309='Valori Consentiti - Table 1'!$U$6,5,IF(Y309="X",1,0))+IF(Z309='Valori Consentiti - Table 1'!$W$6,5,IF(Z309="X",1,0))+IF(AA309='Valori Consentiti - Table 1'!$Y$6,5,IF(AA309="X",1,0))+IF(AB309='Valori Consentiti - Table 1'!$AA$6,5,IF(AB309="X",1,0))+IF(AC309='Valori Consentiti - Table 1'!$AC$6,5,IF(AC309="X",1,0))+IF(AD309='Valori Consentiti - Table 1'!$AE$6,5,IF(AD309="X",1,0))+IF(AE309='Valori Consentiti - Table 1'!$AG$6,5,IF(AE309="X",1,0))+IF(AF309='Valori Consentiti - Table 1'!$AI$6,5,IF(AF309="X",1,0))+IF(AG309='Valori Consentiti - Table 1'!$AK$6,5,IF(AG309="X",1,0))+IF(AH309='Valori Consentiti - Table 1'!$AM$6,5,IF(AH309="X",1,0)),IF(G309=2,IF(S309='Valori Consentiti - Table 1'!$I$7,5,IF(S309="X",1,0))+IF(T309='Valori Consentiti - Table 1'!$K$7,5,IF(T309="X",1,0))+IF(U309='Valori Consentiti - Table 1'!$M$7,5,IF(U309="X",1,0))+IF(V309='Valori Consentiti - Table 1'!$O$7,5,IF(V309="X",1,0))+IF(W309='Valori Consentiti - Table 1'!$Q$7,5,IF(W309="X",1,0))+IF(X309='Valori Consentiti - Table 1'!$S$7,5,IF(X309="X",1,0))+IF(Y309='Valori Consentiti - Table 1'!$U$7,5,IF(Y309="X",1,0))+IF(Z309='Valori Consentiti - Table 1'!$W$7,5,IF(Z309="X",1,0))+IF(AA309='Valori Consentiti - Table 1'!$Y$7,5,IF(AA309="X",1,0))+IF(AB309='Valori Consentiti - Table 1'!$AA$7,5,IF(AB309="X",1,0))+IF(AC309='Valori Consentiti - Table 1'!$AC$7,5,IF(AC309="X",1,0))+IF(AD309='Valori Consentiti - Table 1'!$AE$7,5,IF(AD309="X",1,0))+IF(AE309='Valori Consentiti - Table 1'!$AG$7,5,IF(AE309="X",1,0))+IF(AF309='Valori Consentiti - Table 1'!$AI$7,5,IF(AF309="X",1,0))+IF(AG309='Valori Consentiti - Table 1'!$AK$7,5,IF(AG309="X",1,0))+IF(AH309='Valori Consentiti - Table 1'!$AM$7,5,IF(AH309="X",1,0)),IF(G309=3,IF(S309='Valori Consentiti - Table 1'!$I$8,5,IF(S309="X",1,0))+IF(T309='Valori Consentiti - Table 1'!$K$8,5,IF(T309="X",1,0))+IF(U309='Valori Consentiti - Table 1'!$M$8,5,IF(U309="X",1,0))+IF(V309='Valori Consentiti - Table 1'!$O$8,5,IF(V309="X",1,0))+IF(W309='Valori Consentiti - Table 1'!$Q$8,5,IF(W309="X",1,0))+IF(X309='Valori Consentiti - Table 1'!$S$8,5,IF(X309="X",1,0))+IF(Y309='Valori Consentiti - Table 1'!$U$8,5,IF(Y309="X",1,0))+IF(Z309='Valori Consentiti - Table 1'!$W$8,5,IF(Z309="X",1,0))+IF(AA309='Valori Consentiti - Table 1'!$Y$8,5,IF(AA309="X",1,0))+IF(AB309='Valori Consentiti - Table 1'!$AA$8,5,IF(AB309="X",1,0))+IF(AC309='Valori Consentiti - Table 1'!$AC$8,5,IF(AC309="X",1,0))+IF(AD309='Valori Consentiti - Table 1'!$AE$8,5,IF(AD309="X",1,0))+IF(AE309='Valori Consentiti - Table 1'!$AG$8,5,IF(AE309="X",1,0))+IF(AF309='Valori Consentiti - Table 1'!$AI$8,5,IF(AF309="X",1,0))+IF(AG309='Valori Consentiti - Table 1'!$AK$8,5,IF(AG309="X",1,0))+IF(AH309='Valori Consentiti - Table 1'!$AM$8,5,IF(AH309="X",1,0)),IF(G309=4,IF(S309='Valori Consentiti - Table 1'!$I$9,5,IF(S309="X",1,0))+IF(T309='Valori Consentiti - Table 1'!$K$9,5,IF(T309="X",1,0))+IF(U309='Valori Consentiti - Table 1'!$M$9,5,IF(U309="X",1,0))+IF(V309='Valori Consentiti - Table 1'!$O$9,5,IF(V309="X",1,0))+IF(W309='Valori Consentiti - Table 1'!$Q$9,5,IF(W309="X",1,0))+IF(X309='Valori Consentiti - Table 1'!$S$9,5,IF(X309="X",1,0))+IF(Y309='Valori Consentiti - Table 1'!$U$9,5,IF(Y309="X",1,0))+IF(Z309='Valori Consentiti - Table 1'!$W$9,5,IF(Z309="X",1,0))+IF(AA309='Valori Consentiti - Table 1'!$Y$9,5,IF(AA309="X",1,0))+IF(AB309='Valori Consentiti - Table 1'!$AA$9,5,IF(AB309="X",1,0))+IF(AC309='Valori Consentiti - Table 1'!$AC$9,5,IF(AC309="X",1,0))+IF(AD309='Valori Consentiti - Table 1'!$AE$9,5,IF(AD309="X",1,0))+IF(AE309='Valori Consentiti - Table 1'!$AG$9,5,IF(AE309="X",1,0))+IF(AF309='Valori Consentiti - Table 1'!$AI$9,5,IF(AF309="X",1,0))+IF(AG309='Valori Consentiti - Table 1'!$AK$9,5,IF(AG309="X",1,0))+IF(AH309='Valori Consentiti - Table 1'!$AM$9,5,IF(AH309="X",1,0)),))))</f>
        <v>0</v>
      </c>
      <c r="M309" s="16">
        <f t="shared" si="132"/>
        <v>0</v>
      </c>
      <c r="N309" s="16">
        <f t="shared" si="133"/>
        <v>16</v>
      </c>
      <c r="O309" s="16">
        <f>IF(G309=1,IF(S309='Valori Consentiti - Table 1'!$I$6,1,0)+IF(T309='Valori Consentiti - Table 1'!$K$6,1,0)+IF(U309='Valori Consentiti - Table 1'!$M$6,1,0)+IF(V309='Valori Consentiti - Table 1'!$O$6,1,0)+IF(W309='Valori Consentiti - Table 1'!$Q$6,1,0)+IF(X309='Valori Consentiti - Table 1'!$S$6,1,0)+IF(Y309='Valori Consentiti - Table 1'!$U$6,1,0)+IF(Z309='Valori Consentiti - Table 1'!$W$6,1,0)+IF(AA309='Valori Consentiti - Table 1'!$Y$6,1,0)+IF(AB309='Valori Consentiti - Table 1'!$AA$6,1,0)+IF(AC309='Valori Consentiti - Table 1'!$AC$6,1,0)+IF(AD309='Valori Consentiti - Table 1'!$AE$6,1,0)+IF(AE309='Valori Consentiti - Table 1'!$AG$6,1,0)+IF(AF309='Valori Consentiti - Table 1'!$AI$6,1,0)+IF(AG309='Valori Consentiti - Table 1'!$AK$6,1,0)+IF(AH309='Valori Consentiti - Table 1'!$AM$6,1,0),IF(G309=2,IF(S309='Valori Consentiti - Table 1'!$I$7,1,0)+IF(T309='Valori Consentiti - Table 1'!$K$7,1,0)+IF(U309='Valori Consentiti - Table 1'!$M$7,1,0)+IF(V309='Valori Consentiti - Table 1'!$O$7,1,0)+IF(W309='Valori Consentiti - Table 1'!$Q$7,1,0)+IF(X309='Valori Consentiti - Table 1'!$S$7,1,0)+IF(Y309='Valori Consentiti - Table 1'!$U$7,1,0)+IF(Z309='Valori Consentiti - Table 1'!$W$7,1,0)+IF(AA309='Valori Consentiti - Table 1'!$Y$7,1,0)+IF(AB309='Valori Consentiti - Table 1'!$AA$7,1,0)+IF(AC309='Valori Consentiti - Table 1'!$AC$7,1,0)+IF(AD309='Valori Consentiti - Table 1'!$AE$7,1,0)+IF(AE309='Valori Consentiti - Table 1'!$AG$7,1,0)+IF(AF309='Valori Consentiti - Table 1'!$AI$7,1,0)+IF(AG309='Valori Consentiti - Table 1'!$AK$7,1,0)+IF(AH309='Valori Consentiti - Table 1'!$AM$7,1,0),IF(G309=3,IF(S309='Valori Consentiti - Table 1'!$I$8,1,0)+IF(T309='Valori Consentiti - Table 1'!$K$8,1,0)+IF(U309='Valori Consentiti - Table 1'!$M$8,1,0)+IF(V309='Valori Consentiti - Table 1'!$O$8,1,0)+IF(W309='Valori Consentiti - Table 1'!$Q$8,1,0)+IF(X309='Valori Consentiti - Table 1'!$S$8,1,0)+IF(Y309='Valori Consentiti - Table 1'!$U$8,1,0)+IF(Z309='Valori Consentiti - Table 1'!$W$8,1,0)+IF(AA309='Valori Consentiti - Table 1'!$Y$8,1,0)+IF(AB309='Valori Consentiti - Table 1'!$AA$8,1,0)+IF(AC309='Valori Consentiti - Table 1'!$AC$8,1,0)+IF(AD309='Valori Consentiti - Table 1'!$AE$8,1,0)+IF(AE309='Valori Consentiti - Table 1'!$AG$8,1,0)+IF(AF309='Valori Consentiti - Table 1'!$AI$8,1,0)+IF(AG309='Valori Consentiti - Table 1'!$AK$8,1,0)+IF(AH309='Valori Consentiti - Table 1'!$AM$8,1,0),IF(G309=4,IF(S309='Valori Consentiti - Table 1'!$I$9,1,0)+IF(T309='Valori Consentiti - Table 1'!$K$9,1,0)+IF(U309='Valori Consentiti - Table 1'!$M$9,1,0)+IF(V309='Valori Consentiti - Table 1'!$O$9,1,0)+IF(W309='Valori Consentiti - Table 1'!$Q$9,1,0)+IF(X309='Valori Consentiti - Table 1'!$S$9,1,0)+IF(Y309='Valori Consentiti - Table 1'!$U$9,1,0)+IF(Z309='Valori Consentiti - Table 1'!$W$9,1,0)+IF(AA309='Valori Consentiti - Table 1'!$Y$9,1,0)+IF(AB309='Valori Consentiti - Table 1'!$AA$9,1,0)+IF(AC309='Valori Consentiti - Table 1'!$AC$9,1,0)+IF(AD309='Valori Consentiti - Table 1'!$AE$9,1,0)+IF(AE309='Valori Consentiti - Table 1'!$AG$9,1,0)+IF(AF309='Valori Consentiti - Table 1'!$AI$9,1,0)+IF(AG309='Valori Consentiti - Table 1'!$AK$9,1,0)+IF(AH309='Valori Consentiti - Table 1'!$AM$9,1,0),))))</f>
        <v>0</v>
      </c>
      <c r="P309" s="16">
        <f t="shared" si="126"/>
        <v>16</v>
      </c>
      <c r="Q309" s="16">
        <f t="shared" si="127"/>
        <v>1</v>
      </c>
      <c r="R309" s="17"/>
      <c r="S309" s="24" t="str">
        <f t="shared" si="110"/>
        <v/>
      </c>
      <c r="T309" s="25" t="str">
        <f t="shared" si="111"/>
        <v/>
      </c>
      <c r="U309" s="25" t="str">
        <f t="shared" si="112"/>
        <v/>
      </c>
      <c r="V309" s="26" t="str">
        <f t="shared" si="113"/>
        <v/>
      </c>
      <c r="W309" s="27" t="str">
        <f t="shared" si="114"/>
        <v/>
      </c>
      <c r="X309" s="25" t="str">
        <f t="shared" si="115"/>
        <v/>
      </c>
      <c r="Y309" s="25" t="str">
        <f t="shared" si="116"/>
        <v/>
      </c>
      <c r="Z309" s="26" t="str">
        <f t="shared" si="117"/>
        <v/>
      </c>
      <c r="AA309" s="27" t="str">
        <f t="shared" si="118"/>
        <v/>
      </c>
      <c r="AB309" s="25" t="str">
        <f t="shared" si="119"/>
        <v/>
      </c>
      <c r="AC309" s="25" t="str">
        <f t="shared" si="120"/>
        <v/>
      </c>
      <c r="AD309" s="26" t="str">
        <f t="shared" si="121"/>
        <v/>
      </c>
      <c r="AE309" s="27" t="str">
        <f t="shared" si="122"/>
        <v/>
      </c>
      <c r="AF309" s="25" t="str">
        <f t="shared" si="123"/>
        <v/>
      </c>
      <c r="AG309" s="25" t="str">
        <f t="shared" si="124"/>
        <v/>
      </c>
      <c r="AH309" s="26" t="str">
        <f t="shared" si="125"/>
        <v/>
      </c>
      <c r="AI309" s="29" t="b">
        <f t="shared" si="128"/>
        <v>0</v>
      </c>
      <c r="AJ309" s="29" t="b">
        <f t="shared" si="129"/>
        <v>0</v>
      </c>
      <c r="AK309" s="29" t="b">
        <f t="shared" si="130"/>
        <v>0</v>
      </c>
      <c r="AL309" s="29" t="b">
        <f t="shared" si="131"/>
        <v>0</v>
      </c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</row>
    <row r="310" spans="1:252" s="37" customFormat="1" ht="18" customHeight="1">
      <c r="A310" s="31"/>
      <c r="B310" s="31"/>
      <c r="C310" s="41"/>
      <c r="D310" s="14"/>
      <c r="E310" s="18"/>
      <c r="F310" s="31"/>
      <c r="G310" s="14"/>
      <c r="H310" s="15"/>
      <c r="I310" s="15"/>
      <c r="J310" s="15"/>
      <c r="K310" s="15"/>
      <c r="L310" s="40">
        <f>IF(G310=1,IF(S310='Valori Consentiti - Table 1'!$I$6,5,IF(S310="X",1,0))+IF(T310='Valori Consentiti - Table 1'!$K$6,5,IF(T310="X",1,0))+IF(U310='Valori Consentiti - Table 1'!$M$6,5,IF(U310="X",1,0))+IF(V310='Valori Consentiti - Table 1'!$O$6,5,IF(V310="X",1,0))+IF(W310='Valori Consentiti - Table 1'!$Q$6,5,IF(W310="X",1,0))+IF(X310='Valori Consentiti - Table 1'!$S$6,5,IF(X310="X",1,0))+IF(Y310='Valori Consentiti - Table 1'!$U$6,5,IF(Y310="X",1,0))+IF(Z310='Valori Consentiti - Table 1'!$W$6,5,IF(Z310="X",1,0))+IF(AA310='Valori Consentiti - Table 1'!$Y$6,5,IF(AA310="X",1,0))+IF(AB310='Valori Consentiti - Table 1'!$AA$6,5,IF(AB310="X",1,0))+IF(AC310='Valori Consentiti - Table 1'!$AC$6,5,IF(AC310="X",1,0))+IF(AD310='Valori Consentiti - Table 1'!$AE$6,5,IF(AD310="X",1,0))+IF(AE310='Valori Consentiti - Table 1'!$AG$6,5,IF(AE310="X",1,0))+IF(AF310='Valori Consentiti - Table 1'!$AI$6,5,IF(AF310="X",1,0))+IF(AG310='Valori Consentiti - Table 1'!$AK$6,5,IF(AG310="X",1,0))+IF(AH310='Valori Consentiti - Table 1'!$AM$6,5,IF(AH310="X",1,0)),IF(G310=2,IF(S310='Valori Consentiti - Table 1'!$I$7,5,IF(S310="X",1,0))+IF(T310='Valori Consentiti - Table 1'!$K$7,5,IF(T310="X",1,0))+IF(U310='Valori Consentiti - Table 1'!$M$7,5,IF(U310="X",1,0))+IF(V310='Valori Consentiti - Table 1'!$O$7,5,IF(V310="X",1,0))+IF(W310='Valori Consentiti - Table 1'!$Q$7,5,IF(W310="X",1,0))+IF(X310='Valori Consentiti - Table 1'!$S$7,5,IF(X310="X",1,0))+IF(Y310='Valori Consentiti - Table 1'!$U$7,5,IF(Y310="X",1,0))+IF(Z310='Valori Consentiti - Table 1'!$W$7,5,IF(Z310="X",1,0))+IF(AA310='Valori Consentiti - Table 1'!$Y$7,5,IF(AA310="X",1,0))+IF(AB310='Valori Consentiti - Table 1'!$AA$7,5,IF(AB310="X",1,0))+IF(AC310='Valori Consentiti - Table 1'!$AC$7,5,IF(AC310="X",1,0))+IF(AD310='Valori Consentiti - Table 1'!$AE$7,5,IF(AD310="X",1,0))+IF(AE310='Valori Consentiti - Table 1'!$AG$7,5,IF(AE310="X",1,0))+IF(AF310='Valori Consentiti - Table 1'!$AI$7,5,IF(AF310="X",1,0))+IF(AG310='Valori Consentiti - Table 1'!$AK$7,5,IF(AG310="X",1,0))+IF(AH310='Valori Consentiti - Table 1'!$AM$7,5,IF(AH310="X",1,0)),IF(G310=3,IF(S310='Valori Consentiti - Table 1'!$I$8,5,IF(S310="X",1,0))+IF(T310='Valori Consentiti - Table 1'!$K$8,5,IF(T310="X",1,0))+IF(U310='Valori Consentiti - Table 1'!$M$8,5,IF(U310="X",1,0))+IF(V310='Valori Consentiti - Table 1'!$O$8,5,IF(V310="X",1,0))+IF(W310='Valori Consentiti - Table 1'!$Q$8,5,IF(W310="X",1,0))+IF(X310='Valori Consentiti - Table 1'!$S$8,5,IF(X310="X",1,0))+IF(Y310='Valori Consentiti - Table 1'!$U$8,5,IF(Y310="X",1,0))+IF(Z310='Valori Consentiti - Table 1'!$W$8,5,IF(Z310="X",1,0))+IF(AA310='Valori Consentiti - Table 1'!$Y$8,5,IF(AA310="X",1,0))+IF(AB310='Valori Consentiti - Table 1'!$AA$8,5,IF(AB310="X",1,0))+IF(AC310='Valori Consentiti - Table 1'!$AC$8,5,IF(AC310="X",1,0))+IF(AD310='Valori Consentiti - Table 1'!$AE$8,5,IF(AD310="X",1,0))+IF(AE310='Valori Consentiti - Table 1'!$AG$8,5,IF(AE310="X",1,0))+IF(AF310='Valori Consentiti - Table 1'!$AI$8,5,IF(AF310="X",1,0))+IF(AG310='Valori Consentiti - Table 1'!$AK$8,5,IF(AG310="X",1,0))+IF(AH310='Valori Consentiti - Table 1'!$AM$8,5,IF(AH310="X",1,0)),IF(G310=4,IF(S310='Valori Consentiti - Table 1'!$I$9,5,IF(S310="X",1,0))+IF(T310='Valori Consentiti - Table 1'!$K$9,5,IF(T310="X",1,0))+IF(U310='Valori Consentiti - Table 1'!$M$9,5,IF(U310="X",1,0))+IF(V310='Valori Consentiti - Table 1'!$O$9,5,IF(V310="X",1,0))+IF(W310='Valori Consentiti - Table 1'!$Q$9,5,IF(W310="X",1,0))+IF(X310='Valori Consentiti - Table 1'!$S$9,5,IF(X310="X",1,0))+IF(Y310='Valori Consentiti - Table 1'!$U$9,5,IF(Y310="X",1,0))+IF(Z310='Valori Consentiti - Table 1'!$W$9,5,IF(Z310="X",1,0))+IF(AA310='Valori Consentiti - Table 1'!$Y$9,5,IF(AA310="X",1,0))+IF(AB310='Valori Consentiti - Table 1'!$AA$9,5,IF(AB310="X",1,0))+IF(AC310='Valori Consentiti - Table 1'!$AC$9,5,IF(AC310="X",1,0))+IF(AD310='Valori Consentiti - Table 1'!$AE$9,5,IF(AD310="X",1,0))+IF(AE310='Valori Consentiti - Table 1'!$AG$9,5,IF(AE310="X",1,0))+IF(AF310='Valori Consentiti - Table 1'!$AI$9,5,IF(AF310="X",1,0))+IF(AG310='Valori Consentiti - Table 1'!$AK$9,5,IF(AG310="X",1,0))+IF(AH310='Valori Consentiti - Table 1'!$AM$9,5,IF(AH310="X",1,0)),))))</f>
        <v>0</v>
      </c>
      <c r="M310" s="16">
        <f t="shared" si="132"/>
        <v>0</v>
      </c>
      <c r="N310" s="16">
        <f t="shared" si="133"/>
        <v>16</v>
      </c>
      <c r="O310" s="16">
        <f>IF(G310=1,IF(S310='Valori Consentiti - Table 1'!$I$6,1,0)+IF(T310='Valori Consentiti - Table 1'!$K$6,1,0)+IF(U310='Valori Consentiti - Table 1'!$M$6,1,0)+IF(V310='Valori Consentiti - Table 1'!$O$6,1,0)+IF(W310='Valori Consentiti - Table 1'!$Q$6,1,0)+IF(X310='Valori Consentiti - Table 1'!$S$6,1,0)+IF(Y310='Valori Consentiti - Table 1'!$U$6,1,0)+IF(Z310='Valori Consentiti - Table 1'!$W$6,1,0)+IF(AA310='Valori Consentiti - Table 1'!$Y$6,1,0)+IF(AB310='Valori Consentiti - Table 1'!$AA$6,1,0)+IF(AC310='Valori Consentiti - Table 1'!$AC$6,1,0)+IF(AD310='Valori Consentiti - Table 1'!$AE$6,1,0)+IF(AE310='Valori Consentiti - Table 1'!$AG$6,1,0)+IF(AF310='Valori Consentiti - Table 1'!$AI$6,1,0)+IF(AG310='Valori Consentiti - Table 1'!$AK$6,1,0)+IF(AH310='Valori Consentiti - Table 1'!$AM$6,1,0),IF(G310=2,IF(S310='Valori Consentiti - Table 1'!$I$7,1,0)+IF(T310='Valori Consentiti - Table 1'!$K$7,1,0)+IF(U310='Valori Consentiti - Table 1'!$M$7,1,0)+IF(V310='Valori Consentiti - Table 1'!$O$7,1,0)+IF(W310='Valori Consentiti - Table 1'!$Q$7,1,0)+IF(X310='Valori Consentiti - Table 1'!$S$7,1,0)+IF(Y310='Valori Consentiti - Table 1'!$U$7,1,0)+IF(Z310='Valori Consentiti - Table 1'!$W$7,1,0)+IF(AA310='Valori Consentiti - Table 1'!$Y$7,1,0)+IF(AB310='Valori Consentiti - Table 1'!$AA$7,1,0)+IF(AC310='Valori Consentiti - Table 1'!$AC$7,1,0)+IF(AD310='Valori Consentiti - Table 1'!$AE$7,1,0)+IF(AE310='Valori Consentiti - Table 1'!$AG$7,1,0)+IF(AF310='Valori Consentiti - Table 1'!$AI$7,1,0)+IF(AG310='Valori Consentiti - Table 1'!$AK$7,1,0)+IF(AH310='Valori Consentiti - Table 1'!$AM$7,1,0),IF(G310=3,IF(S310='Valori Consentiti - Table 1'!$I$8,1,0)+IF(T310='Valori Consentiti - Table 1'!$K$8,1,0)+IF(U310='Valori Consentiti - Table 1'!$M$8,1,0)+IF(V310='Valori Consentiti - Table 1'!$O$8,1,0)+IF(W310='Valori Consentiti - Table 1'!$Q$8,1,0)+IF(X310='Valori Consentiti - Table 1'!$S$8,1,0)+IF(Y310='Valori Consentiti - Table 1'!$U$8,1,0)+IF(Z310='Valori Consentiti - Table 1'!$W$8,1,0)+IF(AA310='Valori Consentiti - Table 1'!$Y$8,1,0)+IF(AB310='Valori Consentiti - Table 1'!$AA$8,1,0)+IF(AC310='Valori Consentiti - Table 1'!$AC$8,1,0)+IF(AD310='Valori Consentiti - Table 1'!$AE$8,1,0)+IF(AE310='Valori Consentiti - Table 1'!$AG$8,1,0)+IF(AF310='Valori Consentiti - Table 1'!$AI$8,1,0)+IF(AG310='Valori Consentiti - Table 1'!$AK$8,1,0)+IF(AH310='Valori Consentiti - Table 1'!$AM$8,1,0),IF(G310=4,IF(S310='Valori Consentiti - Table 1'!$I$9,1,0)+IF(T310='Valori Consentiti - Table 1'!$K$9,1,0)+IF(U310='Valori Consentiti - Table 1'!$M$9,1,0)+IF(V310='Valori Consentiti - Table 1'!$O$9,1,0)+IF(W310='Valori Consentiti - Table 1'!$Q$9,1,0)+IF(X310='Valori Consentiti - Table 1'!$S$9,1,0)+IF(Y310='Valori Consentiti - Table 1'!$U$9,1,0)+IF(Z310='Valori Consentiti - Table 1'!$W$9,1,0)+IF(AA310='Valori Consentiti - Table 1'!$Y$9,1,0)+IF(AB310='Valori Consentiti - Table 1'!$AA$9,1,0)+IF(AC310='Valori Consentiti - Table 1'!$AC$9,1,0)+IF(AD310='Valori Consentiti - Table 1'!$AE$9,1,0)+IF(AE310='Valori Consentiti - Table 1'!$AG$9,1,0)+IF(AF310='Valori Consentiti - Table 1'!$AI$9,1,0)+IF(AG310='Valori Consentiti - Table 1'!$AK$9,1,0)+IF(AH310='Valori Consentiti - Table 1'!$AM$9,1,0),))))</f>
        <v>0</v>
      </c>
      <c r="P310" s="16">
        <f t="shared" si="126"/>
        <v>16</v>
      </c>
      <c r="Q310" s="16">
        <f t="shared" si="127"/>
        <v>1</v>
      </c>
      <c r="R310" s="17"/>
      <c r="S310" s="24" t="str">
        <f t="shared" si="110"/>
        <v/>
      </c>
      <c r="T310" s="25" t="str">
        <f t="shared" si="111"/>
        <v/>
      </c>
      <c r="U310" s="25" t="str">
        <f t="shared" si="112"/>
        <v/>
      </c>
      <c r="V310" s="26" t="str">
        <f t="shared" si="113"/>
        <v/>
      </c>
      <c r="W310" s="27" t="str">
        <f t="shared" si="114"/>
        <v/>
      </c>
      <c r="X310" s="25" t="str">
        <f t="shared" si="115"/>
        <v/>
      </c>
      <c r="Y310" s="25" t="str">
        <f t="shared" si="116"/>
        <v/>
      </c>
      <c r="Z310" s="26" t="str">
        <f t="shared" si="117"/>
        <v/>
      </c>
      <c r="AA310" s="27" t="str">
        <f t="shared" si="118"/>
        <v/>
      </c>
      <c r="AB310" s="25" t="str">
        <f t="shared" si="119"/>
        <v/>
      </c>
      <c r="AC310" s="25" t="str">
        <f t="shared" si="120"/>
        <v/>
      </c>
      <c r="AD310" s="26" t="str">
        <f t="shared" si="121"/>
        <v/>
      </c>
      <c r="AE310" s="27" t="str">
        <f t="shared" si="122"/>
        <v/>
      </c>
      <c r="AF310" s="25" t="str">
        <f t="shared" si="123"/>
        <v/>
      </c>
      <c r="AG310" s="25" t="str">
        <f t="shared" si="124"/>
        <v/>
      </c>
      <c r="AH310" s="26" t="str">
        <f t="shared" si="125"/>
        <v/>
      </c>
      <c r="AI310" s="29" t="b">
        <f t="shared" si="128"/>
        <v>0</v>
      </c>
      <c r="AJ310" s="29" t="b">
        <f t="shared" si="129"/>
        <v>0</v>
      </c>
      <c r="AK310" s="29" t="b">
        <f t="shared" si="130"/>
        <v>0</v>
      </c>
      <c r="AL310" s="29" t="b">
        <f t="shared" si="131"/>
        <v>0</v>
      </c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</row>
    <row r="311" spans="1:252" s="37" customFormat="1" ht="18" customHeight="1">
      <c r="A311" s="31"/>
      <c r="B311" s="31"/>
      <c r="C311" s="41"/>
      <c r="D311" s="14"/>
      <c r="E311" s="18"/>
      <c r="F311" s="31"/>
      <c r="G311" s="14"/>
      <c r="H311" s="15"/>
      <c r="I311" s="15"/>
      <c r="J311" s="15"/>
      <c r="K311" s="15"/>
      <c r="L311" s="40">
        <f>IF(G311=1,IF(S311='Valori Consentiti - Table 1'!$I$6,5,IF(S311="X",1,0))+IF(T311='Valori Consentiti - Table 1'!$K$6,5,IF(T311="X",1,0))+IF(U311='Valori Consentiti - Table 1'!$M$6,5,IF(U311="X",1,0))+IF(V311='Valori Consentiti - Table 1'!$O$6,5,IF(V311="X",1,0))+IF(W311='Valori Consentiti - Table 1'!$Q$6,5,IF(W311="X",1,0))+IF(X311='Valori Consentiti - Table 1'!$S$6,5,IF(X311="X",1,0))+IF(Y311='Valori Consentiti - Table 1'!$U$6,5,IF(Y311="X",1,0))+IF(Z311='Valori Consentiti - Table 1'!$W$6,5,IF(Z311="X",1,0))+IF(AA311='Valori Consentiti - Table 1'!$Y$6,5,IF(AA311="X",1,0))+IF(AB311='Valori Consentiti - Table 1'!$AA$6,5,IF(AB311="X",1,0))+IF(AC311='Valori Consentiti - Table 1'!$AC$6,5,IF(AC311="X",1,0))+IF(AD311='Valori Consentiti - Table 1'!$AE$6,5,IF(AD311="X",1,0))+IF(AE311='Valori Consentiti - Table 1'!$AG$6,5,IF(AE311="X",1,0))+IF(AF311='Valori Consentiti - Table 1'!$AI$6,5,IF(AF311="X",1,0))+IF(AG311='Valori Consentiti - Table 1'!$AK$6,5,IF(AG311="X",1,0))+IF(AH311='Valori Consentiti - Table 1'!$AM$6,5,IF(AH311="X",1,0)),IF(G311=2,IF(S311='Valori Consentiti - Table 1'!$I$7,5,IF(S311="X",1,0))+IF(T311='Valori Consentiti - Table 1'!$K$7,5,IF(T311="X",1,0))+IF(U311='Valori Consentiti - Table 1'!$M$7,5,IF(U311="X",1,0))+IF(V311='Valori Consentiti - Table 1'!$O$7,5,IF(V311="X",1,0))+IF(W311='Valori Consentiti - Table 1'!$Q$7,5,IF(W311="X",1,0))+IF(X311='Valori Consentiti - Table 1'!$S$7,5,IF(X311="X",1,0))+IF(Y311='Valori Consentiti - Table 1'!$U$7,5,IF(Y311="X",1,0))+IF(Z311='Valori Consentiti - Table 1'!$W$7,5,IF(Z311="X",1,0))+IF(AA311='Valori Consentiti - Table 1'!$Y$7,5,IF(AA311="X",1,0))+IF(AB311='Valori Consentiti - Table 1'!$AA$7,5,IF(AB311="X",1,0))+IF(AC311='Valori Consentiti - Table 1'!$AC$7,5,IF(AC311="X",1,0))+IF(AD311='Valori Consentiti - Table 1'!$AE$7,5,IF(AD311="X",1,0))+IF(AE311='Valori Consentiti - Table 1'!$AG$7,5,IF(AE311="X",1,0))+IF(AF311='Valori Consentiti - Table 1'!$AI$7,5,IF(AF311="X",1,0))+IF(AG311='Valori Consentiti - Table 1'!$AK$7,5,IF(AG311="X",1,0))+IF(AH311='Valori Consentiti - Table 1'!$AM$7,5,IF(AH311="X",1,0)),IF(G311=3,IF(S311='Valori Consentiti - Table 1'!$I$8,5,IF(S311="X",1,0))+IF(T311='Valori Consentiti - Table 1'!$K$8,5,IF(T311="X",1,0))+IF(U311='Valori Consentiti - Table 1'!$M$8,5,IF(U311="X",1,0))+IF(V311='Valori Consentiti - Table 1'!$O$8,5,IF(V311="X",1,0))+IF(W311='Valori Consentiti - Table 1'!$Q$8,5,IF(W311="X",1,0))+IF(X311='Valori Consentiti - Table 1'!$S$8,5,IF(X311="X",1,0))+IF(Y311='Valori Consentiti - Table 1'!$U$8,5,IF(Y311="X",1,0))+IF(Z311='Valori Consentiti - Table 1'!$W$8,5,IF(Z311="X",1,0))+IF(AA311='Valori Consentiti - Table 1'!$Y$8,5,IF(AA311="X",1,0))+IF(AB311='Valori Consentiti - Table 1'!$AA$8,5,IF(AB311="X",1,0))+IF(AC311='Valori Consentiti - Table 1'!$AC$8,5,IF(AC311="X",1,0))+IF(AD311='Valori Consentiti - Table 1'!$AE$8,5,IF(AD311="X",1,0))+IF(AE311='Valori Consentiti - Table 1'!$AG$8,5,IF(AE311="X",1,0))+IF(AF311='Valori Consentiti - Table 1'!$AI$8,5,IF(AF311="X",1,0))+IF(AG311='Valori Consentiti - Table 1'!$AK$8,5,IF(AG311="X",1,0))+IF(AH311='Valori Consentiti - Table 1'!$AM$8,5,IF(AH311="X",1,0)),IF(G311=4,IF(S311='Valori Consentiti - Table 1'!$I$9,5,IF(S311="X",1,0))+IF(T311='Valori Consentiti - Table 1'!$K$9,5,IF(T311="X",1,0))+IF(U311='Valori Consentiti - Table 1'!$M$9,5,IF(U311="X",1,0))+IF(V311='Valori Consentiti - Table 1'!$O$9,5,IF(V311="X",1,0))+IF(W311='Valori Consentiti - Table 1'!$Q$9,5,IF(W311="X",1,0))+IF(X311='Valori Consentiti - Table 1'!$S$9,5,IF(X311="X",1,0))+IF(Y311='Valori Consentiti - Table 1'!$U$9,5,IF(Y311="X",1,0))+IF(Z311='Valori Consentiti - Table 1'!$W$9,5,IF(Z311="X",1,0))+IF(AA311='Valori Consentiti - Table 1'!$Y$9,5,IF(AA311="X",1,0))+IF(AB311='Valori Consentiti - Table 1'!$AA$9,5,IF(AB311="X",1,0))+IF(AC311='Valori Consentiti - Table 1'!$AC$9,5,IF(AC311="X",1,0))+IF(AD311='Valori Consentiti - Table 1'!$AE$9,5,IF(AD311="X",1,0))+IF(AE311='Valori Consentiti - Table 1'!$AG$9,5,IF(AE311="X",1,0))+IF(AF311='Valori Consentiti - Table 1'!$AI$9,5,IF(AF311="X",1,0))+IF(AG311='Valori Consentiti - Table 1'!$AK$9,5,IF(AG311="X",1,0))+IF(AH311='Valori Consentiti - Table 1'!$AM$9,5,IF(AH311="X",1,0)),))))</f>
        <v>0</v>
      </c>
      <c r="M311" s="16">
        <f t="shared" si="132"/>
        <v>0</v>
      </c>
      <c r="N311" s="16">
        <f t="shared" si="133"/>
        <v>16</v>
      </c>
      <c r="O311" s="16">
        <f>IF(G311=1,IF(S311='Valori Consentiti - Table 1'!$I$6,1,0)+IF(T311='Valori Consentiti - Table 1'!$K$6,1,0)+IF(U311='Valori Consentiti - Table 1'!$M$6,1,0)+IF(V311='Valori Consentiti - Table 1'!$O$6,1,0)+IF(W311='Valori Consentiti - Table 1'!$Q$6,1,0)+IF(X311='Valori Consentiti - Table 1'!$S$6,1,0)+IF(Y311='Valori Consentiti - Table 1'!$U$6,1,0)+IF(Z311='Valori Consentiti - Table 1'!$W$6,1,0)+IF(AA311='Valori Consentiti - Table 1'!$Y$6,1,0)+IF(AB311='Valori Consentiti - Table 1'!$AA$6,1,0)+IF(AC311='Valori Consentiti - Table 1'!$AC$6,1,0)+IF(AD311='Valori Consentiti - Table 1'!$AE$6,1,0)+IF(AE311='Valori Consentiti - Table 1'!$AG$6,1,0)+IF(AF311='Valori Consentiti - Table 1'!$AI$6,1,0)+IF(AG311='Valori Consentiti - Table 1'!$AK$6,1,0)+IF(AH311='Valori Consentiti - Table 1'!$AM$6,1,0),IF(G311=2,IF(S311='Valori Consentiti - Table 1'!$I$7,1,0)+IF(T311='Valori Consentiti - Table 1'!$K$7,1,0)+IF(U311='Valori Consentiti - Table 1'!$M$7,1,0)+IF(V311='Valori Consentiti - Table 1'!$O$7,1,0)+IF(W311='Valori Consentiti - Table 1'!$Q$7,1,0)+IF(X311='Valori Consentiti - Table 1'!$S$7,1,0)+IF(Y311='Valori Consentiti - Table 1'!$U$7,1,0)+IF(Z311='Valori Consentiti - Table 1'!$W$7,1,0)+IF(AA311='Valori Consentiti - Table 1'!$Y$7,1,0)+IF(AB311='Valori Consentiti - Table 1'!$AA$7,1,0)+IF(AC311='Valori Consentiti - Table 1'!$AC$7,1,0)+IF(AD311='Valori Consentiti - Table 1'!$AE$7,1,0)+IF(AE311='Valori Consentiti - Table 1'!$AG$7,1,0)+IF(AF311='Valori Consentiti - Table 1'!$AI$7,1,0)+IF(AG311='Valori Consentiti - Table 1'!$AK$7,1,0)+IF(AH311='Valori Consentiti - Table 1'!$AM$7,1,0),IF(G311=3,IF(S311='Valori Consentiti - Table 1'!$I$8,1,0)+IF(T311='Valori Consentiti - Table 1'!$K$8,1,0)+IF(U311='Valori Consentiti - Table 1'!$M$8,1,0)+IF(V311='Valori Consentiti - Table 1'!$O$8,1,0)+IF(W311='Valori Consentiti - Table 1'!$Q$8,1,0)+IF(X311='Valori Consentiti - Table 1'!$S$8,1,0)+IF(Y311='Valori Consentiti - Table 1'!$U$8,1,0)+IF(Z311='Valori Consentiti - Table 1'!$W$8,1,0)+IF(AA311='Valori Consentiti - Table 1'!$Y$8,1,0)+IF(AB311='Valori Consentiti - Table 1'!$AA$8,1,0)+IF(AC311='Valori Consentiti - Table 1'!$AC$8,1,0)+IF(AD311='Valori Consentiti - Table 1'!$AE$8,1,0)+IF(AE311='Valori Consentiti - Table 1'!$AG$8,1,0)+IF(AF311='Valori Consentiti - Table 1'!$AI$8,1,0)+IF(AG311='Valori Consentiti - Table 1'!$AK$8,1,0)+IF(AH311='Valori Consentiti - Table 1'!$AM$8,1,0),IF(G311=4,IF(S311='Valori Consentiti - Table 1'!$I$9,1,0)+IF(T311='Valori Consentiti - Table 1'!$K$9,1,0)+IF(U311='Valori Consentiti - Table 1'!$M$9,1,0)+IF(V311='Valori Consentiti - Table 1'!$O$9,1,0)+IF(W311='Valori Consentiti - Table 1'!$Q$9,1,0)+IF(X311='Valori Consentiti - Table 1'!$S$9,1,0)+IF(Y311='Valori Consentiti - Table 1'!$U$9,1,0)+IF(Z311='Valori Consentiti - Table 1'!$W$9,1,0)+IF(AA311='Valori Consentiti - Table 1'!$Y$9,1,0)+IF(AB311='Valori Consentiti - Table 1'!$AA$9,1,0)+IF(AC311='Valori Consentiti - Table 1'!$AC$9,1,0)+IF(AD311='Valori Consentiti - Table 1'!$AE$9,1,0)+IF(AE311='Valori Consentiti - Table 1'!$AG$9,1,0)+IF(AF311='Valori Consentiti - Table 1'!$AI$9,1,0)+IF(AG311='Valori Consentiti - Table 1'!$AK$9,1,0)+IF(AH311='Valori Consentiti - Table 1'!$AM$9,1,0),))))</f>
        <v>0</v>
      </c>
      <c r="P311" s="16">
        <f t="shared" si="126"/>
        <v>16</v>
      </c>
      <c r="Q311" s="16">
        <f t="shared" si="127"/>
        <v>1</v>
      </c>
      <c r="R311" s="17"/>
      <c r="S311" s="24" t="str">
        <f t="shared" si="110"/>
        <v/>
      </c>
      <c r="T311" s="25" t="str">
        <f t="shared" si="111"/>
        <v/>
      </c>
      <c r="U311" s="25" t="str">
        <f t="shared" si="112"/>
        <v/>
      </c>
      <c r="V311" s="26" t="str">
        <f t="shared" si="113"/>
        <v/>
      </c>
      <c r="W311" s="27" t="str">
        <f t="shared" si="114"/>
        <v/>
      </c>
      <c r="X311" s="25" t="str">
        <f t="shared" si="115"/>
        <v/>
      </c>
      <c r="Y311" s="25" t="str">
        <f t="shared" si="116"/>
        <v/>
      </c>
      <c r="Z311" s="26" t="str">
        <f t="shared" si="117"/>
        <v/>
      </c>
      <c r="AA311" s="27" t="str">
        <f t="shared" si="118"/>
        <v/>
      </c>
      <c r="AB311" s="25" t="str">
        <f t="shared" si="119"/>
        <v/>
      </c>
      <c r="AC311" s="25" t="str">
        <f t="shared" si="120"/>
        <v/>
      </c>
      <c r="AD311" s="26" t="str">
        <f t="shared" si="121"/>
        <v/>
      </c>
      <c r="AE311" s="27" t="str">
        <f t="shared" si="122"/>
        <v/>
      </c>
      <c r="AF311" s="25" t="str">
        <f t="shared" si="123"/>
        <v/>
      </c>
      <c r="AG311" s="25" t="str">
        <f t="shared" si="124"/>
        <v/>
      </c>
      <c r="AH311" s="26" t="str">
        <f t="shared" si="125"/>
        <v/>
      </c>
      <c r="AI311" s="29" t="b">
        <f t="shared" si="128"/>
        <v>0</v>
      </c>
      <c r="AJ311" s="29" t="b">
        <f t="shared" si="129"/>
        <v>0</v>
      </c>
      <c r="AK311" s="29" t="b">
        <f t="shared" si="130"/>
        <v>0</v>
      </c>
      <c r="AL311" s="29" t="b">
        <f t="shared" si="131"/>
        <v>0</v>
      </c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</row>
    <row r="312" spans="1:252" s="37" customFormat="1" ht="18" customHeight="1">
      <c r="A312" s="31"/>
      <c r="B312" s="31"/>
      <c r="C312" s="41"/>
      <c r="D312" s="14"/>
      <c r="E312" s="18"/>
      <c r="F312" s="31"/>
      <c r="G312" s="14"/>
      <c r="H312" s="15"/>
      <c r="I312" s="15"/>
      <c r="J312" s="15"/>
      <c r="K312" s="15"/>
      <c r="L312" s="40">
        <f>IF(G312=1,IF(S312='Valori Consentiti - Table 1'!$I$6,5,IF(S312="X",1,0))+IF(T312='Valori Consentiti - Table 1'!$K$6,5,IF(T312="X",1,0))+IF(U312='Valori Consentiti - Table 1'!$M$6,5,IF(U312="X",1,0))+IF(V312='Valori Consentiti - Table 1'!$O$6,5,IF(V312="X",1,0))+IF(W312='Valori Consentiti - Table 1'!$Q$6,5,IF(W312="X",1,0))+IF(X312='Valori Consentiti - Table 1'!$S$6,5,IF(X312="X",1,0))+IF(Y312='Valori Consentiti - Table 1'!$U$6,5,IF(Y312="X",1,0))+IF(Z312='Valori Consentiti - Table 1'!$W$6,5,IF(Z312="X",1,0))+IF(AA312='Valori Consentiti - Table 1'!$Y$6,5,IF(AA312="X",1,0))+IF(AB312='Valori Consentiti - Table 1'!$AA$6,5,IF(AB312="X",1,0))+IF(AC312='Valori Consentiti - Table 1'!$AC$6,5,IF(AC312="X",1,0))+IF(AD312='Valori Consentiti - Table 1'!$AE$6,5,IF(AD312="X",1,0))+IF(AE312='Valori Consentiti - Table 1'!$AG$6,5,IF(AE312="X",1,0))+IF(AF312='Valori Consentiti - Table 1'!$AI$6,5,IF(AF312="X",1,0))+IF(AG312='Valori Consentiti - Table 1'!$AK$6,5,IF(AG312="X",1,0))+IF(AH312='Valori Consentiti - Table 1'!$AM$6,5,IF(AH312="X",1,0)),IF(G312=2,IF(S312='Valori Consentiti - Table 1'!$I$7,5,IF(S312="X",1,0))+IF(T312='Valori Consentiti - Table 1'!$K$7,5,IF(T312="X",1,0))+IF(U312='Valori Consentiti - Table 1'!$M$7,5,IF(U312="X",1,0))+IF(V312='Valori Consentiti - Table 1'!$O$7,5,IF(V312="X",1,0))+IF(W312='Valori Consentiti - Table 1'!$Q$7,5,IF(W312="X",1,0))+IF(X312='Valori Consentiti - Table 1'!$S$7,5,IF(X312="X",1,0))+IF(Y312='Valori Consentiti - Table 1'!$U$7,5,IF(Y312="X",1,0))+IF(Z312='Valori Consentiti - Table 1'!$W$7,5,IF(Z312="X",1,0))+IF(AA312='Valori Consentiti - Table 1'!$Y$7,5,IF(AA312="X",1,0))+IF(AB312='Valori Consentiti - Table 1'!$AA$7,5,IF(AB312="X",1,0))+IF(AC312='Valori Consentiti - Table 1'!$AC$7,5,IF(AC312="X",1,0))+IF(AD312='Valori Consentiti - Table 1'!$AE$7,5,IF(AD312="X",1,0))+IF(AE312='Valori Consentiti - Table 1'!$AG$7,5,IF(AE312="X",1,0))+IF(AF312='Valori Consentiti - Table 1'!$AI$7,5,IF(AF312="X",1,0))+IF(AG312='Valori Consentiti - Table 1'!$AK$7,5,IF(AG312="X",1,0))+IF(AH312='Valori Consentiti - Table 1'!$AM$7,5,IF(AH312="X",1,0)),IF(G312=3,IF(S312='Valori Consentiti - Table 1'!$I$8,5,IF(S312="X",1,0))+IF(T312='Valori Consentiti - Table 1'!$K$8,5,IF(T312="X",1,0))+IF(U312='Valori Consentiti - Table 1'!$M$8,5,IF(U312="X",1,0))+IF(V312='Valori Consentiti - Table 1'!$O$8,5,IF(V312="X",1,0))+IF(W312='Valori Consentiti - Table 1'!$Q$8,5,IF(W312="X",1,0))+IF(X312='Valori Consentiti - Table 1'!$S$8,5,IF(X312="X",1,0))+IF(Y312='Valori Consentiti - Table 1'!$U$8,5,IF(Y312="X",1,0))+IF(Z312='Valori Consentiti - Table 1'!$W$8,5,IF(Z312="X",1,0))+IF(AA312='Valori Consentiti - Table 1'!$Y$8,5,IF(AA312="X",1,0))+IF(AB312='Valori Consentiti - Table 1'!$AA$8,5,IF(AB312="X",1,0))+IF(AC312='Valori Consentiti - Table 1'!$AC$8,5,IF(AC312="X",1,0))+IF(AD312='Valori Consentiti - Table 1'!$AE$8,5,IF(AD312="X",1,0))+IF(AE312='Valori Consentiti - Table 1'!$AG$8,5,IF(AE312="X",1,0))+IF(AF312='Valori Consentiti - Table 1'!$AI$8,5,IF(AF312="X",1,0))+IF(AG312='Valori Consentiti - Table 1'!$AK$8,5,IF(AG312="X",1,0))+IF(AH312='Valori Consentiti - Table 1'!$AM$8,5,IF(AH312="X",1,0)),IF(G312=4,IF(S312='Valori Consentiti - Table 1'!$I$9,5,IF(S312="X",1,0))+IF(T312='Valori Consentiti - Table 1'!$K$9,5,IF(T312="X",1,0))+IF(U312='Valori Consentiti - Table 1'!$M$9,5,IF(U312="X",1,0))+IF(V312='Valori Consentiti - Table 1'!$O$9,5,IF(V312="X",1,0))+IF(W312='Valori Consentiti - Table 1'!$Q$9,5,IF(W312="X",1,0))+IF(X312='Valori Consentiti - Table 1'!$S$9,5,IF(X312="X",1,0))+IF(Y312='Valori Consentiti - Table 1'!$U$9,5,IF(Y312="X",1,0))+IF(Z312='Valori Consentiti - Table 1'!$W$9,5,IF(Z312="X",1,0))+IF(AA312='Valori Consentiti - Table 1'!$Y$9,5,IF(AA312="X",1,0))+IF(AB312='Valori Consentiti - Table 1'!$AA$9,5,IF(AB312="X",1,0))+IF(AC312='Valori Consentiti - Table 1'!$AC$9,5,IF(AC312="X",1,0))+IF(AD312='Valori Consentiti - Table 1'!$AE$9,5,IF(AD312="X",1,0))+IF(AE312='Valori Consentiti - Table 1'!$AG$9,5,IF(AE312="X",1,0))+IF(AF312='Valori Consentiti - Table 1'!$AI$9,5,IF(AF312="X",1,0))+IF(AG312='Valori Consentiti - Table 1'!$AK$9,5,IF(AG312="X",1,0))+IF(AH312='Valori Consentiti - Table 1'!$AM$9,5,IF(AH312="X",1,0)),))))</f>
        <v>0</v>
      </c>
      <c r="M312" s="16">
        <f t="shared" si="132"/>
        <v>0</v>
      </c>
      <c r="N312" s="16">
        <f t="shared" si="133"/>
        <v>16</v>
      </c>
      <c r="O312" s="16">
        <f>IF(G312=1,IF(S312='Valori Consentiti - Table 1'!$I$6,1,0)+IF(T312='Valori Consentiti - Table 1'!$K$6,1,0)+IF(U312='Valori Consentiti - Table 1'!$M$6,1,0)+IF(V312='Valori Consentiti - Table 1'!$O$6,1,0)+IF(W312='Valori Consentiti - Table 1'!$Q$6,1,0)+IF(X312='Valori Consentiti - Table 1'!$S$6,1,0)+IF(Y312='Valori Consentiti - Table 1'!$U$6,1,0)+IF(Z312='Valori Consentiti - Table 1'!$W$6,1,0)+IF(AA312='Valori Consentiti - Table 1'!$Y$6,1,0)+IF(AB312='Valori Consentiti - Table 1'!$AA$6,1,0)+IF(AC312='Valori Consentiti - Table 1'!$AC$6,1,0)+IF(AD312='Valori Consentiti - Table 1'!$AE$6,1,0)+IF(AE312='Valori Consentiti - Table 1'!$AG$6,1,0)+IF(AF312='Valori Consentiti - Table 1'!$AI$6,1,0)+IF(AG312='Valori Consentiti - Table 1'!$AK$6,1,0)+IF(AH312='Valori Consentiti - Table 1'!$AM$6,1,0),IF(G312=2,IF(S312='Valori Consentiti - Table 1'!$I$7,1,0)+IF(T312='Valori Consentiti - Table 1'!$K$7,1,0)+IF(U312='Valori Consentiti - Table 1'!$M$7,1,0)+IF(V312='Valori Consentiti - Table 1'!$O$7,1,0)+IF(W312='Valori Consentiti - Table 1'!$Q$7,1,0)+IF(X312='Valori Consentiti - Table 1'!$S$7,1,0)+IF(Y312='Valori Consentiti - Table 1'!$U$7,1,0)+IF(Z312='Valori Consentiti - Table 1'!$W$7,1,0)+IF(AA312='Valori Consentiti - Table 1'!$Y$7,1,0)+IF(AB312='Valori Consentiti - Table 1'!$AA$7,1,0)+IF(AC312='Valori Consentiti - Table 1'!$AC$7,1,0)+IF(AD312='Valori Consentiti - Table 1'!$AE$7,1,0)+IF(AE312='Valori Consentiti - Table 1'!$AG$7,1,0)+IF(AF312='Valori Consentiti - Table 1'!$AI$7,1,0)+IF(AG312='Valori Consentiti - Table 1'!$AK$7,1,0)+IF(AH312='Valori Consentiti - Table 1'!$AM$7,1,0),IF(G312=3,IF(S312='Valori Consentiti - Table 1'!$I$8,1,0)+IF(T312='Valori Consentiti - Table 1'!$K$8,1,0)+IF(U312='Valori Consentiti - Table 1'!$M$8,1,0)+IF(V312='Valori Consentiti - Table 1'!$O$8,1,0)+IF(W312='Valori Consentiti - Table 1'!$Q$8,1,0)+IF(X312='Valori Consentiti - Table 1'!$S$8,1,0)+IF(Y312='Valori Consentiti - Table 1'!$U$8,1,0)+IF(Z312='Valori Consentiti - Table 1'!$W$8,1,0)+IF(AA312='Valori Consentiti - Table 1'!$Y$8,1,0)+IF(AB312='Valori Consentiti - Table 1'!$AA$8,1,0)+IF(AC312='Valori Consentiti - Table 1'!$AC$8,1,0)+IF(AD312='Valori Consentiti - Table 1'!$AE$8,1,0)+IF(AE312='Valori Consentiti - Table 1'!$AG$8,1,0)+IF(AF312='Valori Consentiti - Table 1'!$AI$8,1,0)+IF(AG312='Valori Consentiti - Table 1'!$AK$8,1,0)+IF(AH312='Valori Consentiti - Table 1'!$AM$8,1,0),IF(G312=4,IF(S312='Valori Consentiti - Table 1'!$I$9,1,0)+IF(T312='Valori Consentiti - Table 1'!$K$9,1,0)+IF(U312='Valori Consentiti - Table 1'!$M$9,1,0)+IF(V312='Valori Consentiti - Table 1'!$O$9,1,0)+IF(W312='Valori Consentiti - Table 1'!$Q$9,1,0)+IF(X312='Valori Consentiti - Table 1'!$S$9,1,0)+IF(Y312='Valori Consentiti - Table 1'!$U$9,1,0)+IF(Z312='Valori Consentiti - Table 1'!$W$9,1,0)+IF(AA312='Valori Consentiti - Table 1'!$Y$9,1,0)+IF(AB312='Valori Consentiti - Table 1'!$AA$9,1,0)+IF(AC312='Valori Consentiti - Table 1'!$AC$9,1,0)+IF(AD312='Valori Consentiti - Table 1'!$AE$9,1,0)+IF(AE312='Valori Consentiti - Table 1'!$AG$9,1,0)+IF(AF312='Valori Consentiti - Table 1'!$AI$9,1,0)+IF(AG312='Valori Consentiti - Table 1'!$AK$9,1,0)+IF(AH312='Valori Consentiti - Table 1'!$AM$9,1,0),))))</f>
        <v>0</v>
      </c>
      <c r="P312" s="16">
        <f t="shared" si="126"/>
        <v>16</v>
      </c>
      <c r="Q312" s="16">
        <f t="shared" si="127"/>
        <v>1</v>
      </c>
      <c r="R312" s="17"/>
      <c r="S312" s="24" t="str">
        <f t="shared" si="110"/>
        <v/>
      </c>
      <c r="T312" s="25" t="str">
        <f t="shared" si="111"/>
        <v/>
      </c>
      <c r="U312" s="25" t="str">
        <f t="shared" si="112"/>
        <v/>
      </c>
      <c r="V312" s="26" t="str">
        <f t="shared" si="113"/>
        <v/>
      </c>
      <c r="W312" s="27" t="str">
        <f t="shared" si="114"/>
        <v/>
      </c>
      <c r="X312" s="25" t="str">
        <f t="shared" si="115"/>
        <v/>
      </c>
      <c r="Y312" s="25" t="str">
        <f t="shared" si="116"/>
        <v/>
      </c>
      <c r="Z312" s="26" t="str">
        <f t="shared" si="117"/>
        <v/>
      </c>
      <c r="AA312" s="27" t="str">
        <f t="shared" si="118"/>
        <v/>
      </c>
      <c r="AB312" s="25" t="str">
        <f t="shared" si="119"/>
        <v/>
      </c>
      <c r="AC312" s="25" t="str">
        <f t="shared" si="120"/>
        <v/>
      </c>
      <c r="AD312" s="26" t="str">
        <f t="shared" si="121"/>
        <v/>
      </c>
      <c r="AE312" s="27" t="str">
        <f t="shared" si="122"/>
        <v/>
      </c>
      <c r="AF312" s="25" t="str">
        <f t="shared" si="123"/>
        <v/>
      </c>
      <c r="AG312" s="25" t="str">
        <f t="shared" si="124"/>
        <v/>
      </c>
      <c r="AH312" s="26" t="str">
        <f t="shared" si="125"/>
        <v/>
      </c>
      <c r="AI312" s="29" t="b">
        <f t="shared" si="128"/>
        <v>0</v>
      </c>
      <c r="AJ312" s="29" t="b">
        <f t="shared" si="129"/>
        <v>0</v>
      </c>
      <c r="AK312" s="29" t="b">
        <f t="shared" si="130"/>
        <v>0</v>
      </c>
      <c r="AL312" s="29" t="b">
        <f t="shared" si="131"/>
        <v>0</v>
      </c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</row>
    <row r="313" spans="1:252" s="37" customFormat="1" ht="18" customHeight="1">
      <c r="A313" s="31"/>
      <c r="B313" s="31"/>
      <c r="C313" s="41"/>
      <c r="D313" s="14"/>
      <c r="E313" s="18"/>
      <c r="F313" s="31"/>
      <c r="G313" s="14"/>
      <c r="H313" s="15"/>
      <c r="I313" s="15"/>
      <c r="J313" s="15"/>
      <c r="K313" s="15"/>
      <c r="L313" s="40">
        <f>IF(G313=1,IF(S313='Valori Consentiti - Table 1'!$I$6,5,IF(S313="X",1,0))+IF(T313='Valori Consentiti - Table 1'!$K$6,5,IF(T313="X",1,0))+IF(U313='Valori Consentiti - Table 1'!$M$6,5,IF(U313="X",1,0))+IF(V313='Valori Consentiti - Table 1'!$O$6,5,IF(V313="X",1,0))+IF(W313='Valori Consentiti - Table 1'!$Q$6,5,IF(W313="X",1,0))+IF(X313='Valori Consentiti - Table 1'!$S$6,5,IF(X313="X",1,0))+IF(Y313='Valori Consentiti - Table 1'!$U$6,5,IF(Y313="X",1,0))+IF(Z313='Valori Consentiti - Table 1'!$W$6,5,IF(Z313="X",1,0))+IF(AA313='Valori Consentiti - Table 1'!$Y$6,5,IF(AA313="X",1,0))+IF(AB313='Valori Consentiti - Table 1'!$AA$6,5,IF(AB313="X",1,0))+IF(AC313='Valori Consentiti - Table 1'!$AC$6,5,IF(AC313="X",1,0))+IF(AD313='Valori Consentiti - Table 1'!$AE$6,5,IF(AD313="X",1,0))+IF(AE313='Valori Consentiti - Table 1'!$AG$6,5,IF(AE313="X",1,0))+IF(AF313='Valori Consentiti - Table 1'!$AI$6,5,IF(AF313="X",1,0))+IF(AG313='Valori Consentiti - Table 1'!$AK$6,5,IF(AG313="X",1,0))+IF(AH313='Valori Consentiti - Table 1'!$AM$6,5,IF(AH313="X",1,0)),IF(G313=2,IF(S313='Valori Consentiti - Table 1'!$I$7,5,IF(S313="X",1,0))+IF(T313='Valori Consentiti - Table 1'!$K$7,5,IF(T313="X",1,0))+IF(U313='Valori Consentiti - Table 1'!$M$7,5,IF(U313="X",1,0))+IF(V313='Valori Consentiti - Table 1'!$O$7,5,IF(V313="X",1,0))+IF(W313='Valori Consentiti - Table 1'!$Q$7,5,IF(W313="X",1,0))+IF(X313='Valori Consentiti - Table 1'!$S$7,5,IF(X313="X",1,0))+IF(Y313='Valori Consentiti - Table 1'!$U$7,5,IF(Y313="X",1,0))+IF(Z313='Valori Consentiti - Table 1'!$W$7,5,IF(Z313="X",1,0))+IF(AA313='Valori Consentiti - Table 1'!$Y$7,5,IF(AA313="X",1,0))+IF(AB313='Valori Consentiti - Table 1'!$AA$7,5,IF(AB313="X",1,0))+IF(AC313='Valori Consentiti - Table 1'!$AC$7,5,IF(AC313="X",1,0))+IF(AD313='Valori Consentiti - Table 1'!$AE$7,5,IF(AD313="X",1,0))+IF(AE313='Valori Consentiti - Table 1'!$AG$7,5,IF(AE313="X",1,0))+IF(AF313='Valori Consentiti - Table 1'!$AI$7,5,IF(AF313="X",1,0))+IF(AG313='Valori Consentiti - Table 1'!$AK$7,5,IF(AG313="X",1,0))+IF(AH313='Valori Consentiti - Table 1'!$AM$7,5,IF(AH313="X",1,0)),IF(G313=3,IF(S313='Valori Consentiti - Table 1'!$I$8,5,IF(S313="X",1,0))+IF(T313='Valori Consentiti - Table 1'!$K$8,5,IF(T313="X",1,0))+IF(U313='Valori Consentiti - Table 1'!$M$8,5,IF(U313="X",1,0))+IF(V313='Valori Consentiti - Table 1'!$O$8,5,IF(V313="X",1,0))+IF(W313='Valori Consentiti - Table 1'!$Q$8,5,IF(W313="X",1,0))+IF(X313='Valori Consentiti - Table 1'!$S$8,5,IF(X313="X",1,0))+IF(Y313='Valori Consentiti - Table 1'!$U$8,5,IF(Y313="X",1,0))+IF(Z313='Valori Consentiti - Table 1'!$W$8,5,IF(Z313="X",1,0))+IF(AA313='Valori Consentiti - Table 1'!$Y$8,5,IF(AA313="X",1,0))+IF(AB313='Valori Consentiti - Table 1'!$AA$8,5,IF(AB313="X",1,0))+IF(AC313='Valori Consentiti - Table 1'!$AC$8,5,IF(AC313="X",1,0))+IF(AD313='Valori Consentiti - Table 1'!$AE$8,5,IF(AD313="X",1,0))+IF(AE313='Valori Consentiti - Table 1'!$AG$8,5,IF(AE313="X",1,0))+IF(AF313='Valori Consentiti - Table 1'!$AI$8,5,IF(AF313="X",1,0))+IF(AG313='Valori Consentiti - Table 1'!$AK$8,5,IF(AG313="X",1,0))+IF(AH313='Valori Consentiti - Table 1'!$AM$8,5,IF(AH313="X",1,0)),IF(G313=4,IF(S313='Valori Consentiti - Table 1'!$I$9,5,IF(S313="X",1,0))+IF(T313='Valori Consentiti - Table 1'!$K$9,5,IF(T313="X",1,0))+IF(U313='Valori Consentiti - Table 1'!$M$9,5,IF(U313="X",1,0))+IF(V313='Valori Consentiti - Table 1'!$O$9,5,IF(V313="X",1,0))+IF(W313='Valori Consentiti - Table 1'!$Q$9,5,IF(W313="X",1,0))+IF(X313='Valori Consentiti - Table 1'!$S$9,5,IF(X313="X",1,0))+IF(Y313='Valori Consentiti - Table 1'!$U$9,5,IF(Y313="X",1,0))+IF(Z313='Valori Consentiti - Table 1'!$W$9,5,IF(Z313="X",1,0))+IF(AA313='Valori Consentiti - Table 1'!$Y$9,5,IF(AA313="X",1,0))+IF(AB313='Valori Consentiti - Table 1'!$AA$9,5,IF(AB313="X",1,0))+IF(AC313='Valori Consentiti - Table 1'!$AC$9,5,IF(AC313="X",1,0))+IF(AD313='Valori Consentiti - Table 1'!$AE$9,5,IF(AD313="X",1,0))+IF(AE313='Valori Consentiti - Table 1'!$AG$9,5,IF(AE313="X",1,0))+IF(AF313='Valori Consentiti - Table 1'!$AI$9,5,IF(AF313="X",1,0))+IF(AG313='Valori Consentiti - Table 1'!$AK$9,5,IF(AG313="X",1,0))+IF(AH313='Valori Consentiti - Table 1'!$AM$9,5,IF(AH313="X",1,0)),))))</f>
        <v>0</v>
      </c>
      <c r="M313" s="16">
        <f t="shared" si="132"/>
        <v>0</v>
      </c>
      <c r="N313" s="16">
        <f t="shared" si="133"/>
        <v>16</v>
      </c>
      <c r="O313" s="16">
        <f>IF(G313=1,IF(S313='Valori Consentiti - Table 1'!$I$6,1,0)+IF(T313='Valori Consentiti - Table 1'!$K$6,1,0)+IF(U313='Valori Consentiti - Table 1'!$M$6,1,0)+IF(V313='Valori Consentiti - Table 1'!$O$6,1,0)+IF(W313='Valori Consentiti - Table 1'!$Q$6,1,0)+IF(X313='Valori Consentiti - Table 1'!$S$6,1,0)+IF(Y313='Valori Consentiti - Table 1'!$U$6,1,0)+IF(Z313='Valori Consentiti - Table 1'!$W$6,1,0)+IF(AA313='Valori Consentiti - Table 1'!$Y$6,1,0)+IF(AB313='Valori Consentiti - Table 1'!$AA$6,1,0)+IF(AC313='Valori Consentiti - Table 1'!$AC$6,1,0)+IF(AD313='Valori Consentiti - Table 1'!$AE$6,1,0)+IF(AE313='Valori Consentiti - Table 1'!$AG$6,1,0)+IF(AF313='Valori Consentiti - Table 1'!$AI$6,1,0)+IF(AG313='Valori Consentiti - Table 1'!$AK$6,1,0)+IF(AH313='Valori Consentiti - Table 1'!$AM$6,1,0),IF(G313=2,IF(S313='Valori Consentiti - Table 1'!$I$7,1,0)+IF(T313='Valori Consentiti - Table 1'!$K$7,1,0)+IF(U313='Valori Consentiti - Table 1'!$M$7,1,0)+IF(V313='Valori Consentiti - Table 1'!$O$7,1,0)+IF(W313='Valori Consentiti - Table 1'!$Q$7,1,0)+IF(X313='Valori Consentiti - Table 1'!$S$7,1,0)+IF(Y313='Valori Consentiti - Table 1'!$U$7,1,0)+IF(Z313='Valori Consentiti - Table 1'!$W$7,1,0)+IF(AA313='Valori Consentiti - Table 1'!$Y$7,1,0)+IF(AB313='Valori Consentiti - Table 1'!$AA$7,1,0)+IF(AC313='Valori Consentiti - Table 1'!$AC$7,1,0)+IF(AD313='Valori Consentiti - Table 1'!$AE$7,1,0)+IF(AE313='Valori Consentiti - Table 1'!$AG$7,1,0)+IF(AF313='Valori Consentiti - Table 1'!$AI$7,1,0)+IF(AG313='Valori Consentiti - Table 1'!$AK$7,1,0)+IF(AH313='Valori Consentiti - Table 1'!$AM$7,1,0),IF(G313=3,IF(S313='Valori Consentiti - Table 1'!$I$8,1,0)+IF(T313='Valori Consentiti - Table 1'!$K$8,1,0)+IF(U313='Valori Consentiti - Table 1'!$M$8,1,0)+IF(V313='Valori Consentiti - Table 1'!$O$8,1,0)+IF(W313='Valori Consentiti - Table 1'!$Q$8,1,0)+IF(X313='Valori Consentiti - Table 1'!$S$8,1,0)+IF(Y313='Valori Consentiti - Table 1'!$U$8,1,0)+IF(Z313='Valori Consentiti - Table 1'!$W$8,1,0)+IF(AA313='Valori Consentiti - Table 1'!$Y$8,1,0)+IF(AB313='Valori Consentiti - Table 1'!$AA$8,1,0)+IF(AC313='Valori Consentiti - Table 1'!$AC$8,1,0)+IF(AD313='Valori Consentiti - Table 1'!$AE$8,1,0)+IF(AE313='Valori Consentiti - Table 1'!$AG$8,1,0)+IF(AF313='Valori Consentiti - Table 1'!$AI$8,1,0)+IF(AG313='Valori Consentiti - Table 1'!$AK$8,1,0)+IF(AH313='Valori Consentiti - Table 1'!$AM$8,1,0),IF(G313=4,IF(S313='Valori Consentiti - Table 1'!$I$9,1,0)+IF(T313='Valori Consentiti - Table 1'!$K$9,1,0)+IF(U313='Valori Consentiti - Table 1'!$M$9,1,0)+IF(V313='Valori Consentiti - Table 1'!$O$9,1,0)+IF(W313='Valori Consentiti - Table 1'!$Q$9,1,0)+IF(X313='Valori Consentiti - Table 1'!$S$9,1,0)+IF(Y313='Valori Consentiti - Table 1'!$U$9,1,0)+IF(Z313='Valori Consentiti - Table 1'!$W$9,1,0)+IF(AA313='Valori Consentiti - Table 1'!$Y$9,1,0)+IF(AB313='Valori Consentiti - Table 1'!$AA$9,1,0)+IF(AC313='Valori Consentiti - Table 1'!$AC$9,1,0)+IF(AD313='Valori Consentiti - Table 1'!$AE$9,1,0)+IF(AE313='Valori Consentiti - Table 1'!$AG$9,1,0)+IF(AF313='Valori Consentiti - Table 1'!$AI$9,1,0)+IF(AG313='Valori Consentiti - Table 1'!$AK$9,1,0)+IF(AH313='Valori Consentiti - Table 1'!$AM$9,1,0),))))</f>
        <v>0</v>
      </c>
      <c r="P313" s="16">
        <f t="shared" si="126"/>
        <v>16</v>
      </c>
      <c r="Q313" s="16">
        <f t="shared" si="127"/>
        <v>1</v>
      </c>
      <c r="R313" s="17"/>
      <c r="S313" s="24" t="str">
        <f t="shared" si="110"/>
        <v/>
      </c>
      <c r="T313" s="25" t="str">
        <f t="shared" si="111"/>
        <v/>
      </c>
      <c r="U313" s="25" t="str">
        <f t="shared" si="112"/>
        <v/>
      </c>
      <c r="V313" s="26" t="str">
        <f t="shared" si="113"/>
        <v/>
      </c>
      <c r="W313" s="27" t="str">
        <f t="shared" si="114"/>
        <v/>
      </c>
      <c r="X313" s="25" t="str">
        <f t="shared" si="115"/>
        <v/>
      </c>
      <c r="Y313" s="25" t="str">
        <f t="shared" si="116"/>
        <v/>
      </c>
      <c r="Z313" s="26" t="str">
        <f t="shared" si="117"/>
        <v/>
      </c>
      <c r="AA313" s="27" t="str">
        <f t="shared" si="118"/>
        <v/>
      </c>
      <c r="AB313" s="25" t="str">
        <f t="shared" si="119"/>
        <v/>
      </c>
      <c r="AC313" s="25" t="str">
        <f t="shared" si="120"/>
        <v/>
      </c>
      <c r="AD313" s="26" t="str">
        <f t="shared" si="121"/>
        <v/>
      </c>
      <c r="AE313" s="27" t="str">
        <f t="shared" si="122"/>
        <v/>
      </c>
      <c r="AF313" s="25" t="str">
        <f t="shared" si="123"/>
        <v/>
      </c>
      <c r="AG313" s="25" t="str">
        <f t="shared" si="124"/>
        <v/>
      </c>
      <c r="AH313" s="26" t="str">
        <f t="shared" si="125"/>
        <v/>
      </c>
      <c r="AI313" s="29" t="b">
        <f t="shared" si="128"/>
        <v>0</v>
      </c>
      <c r="AJ313" s="29" t="b">
        <f t="shared" si="129"/>
        <v>0</v>
      </c>
      <c r="AK313" s="29" t="b">
        <f t="shared" si="130"/>
        <v>0</v>
      </c>
      <c r="AL313" s="29" t="b">
        <f t="shared" si="131"/>
        <v>0</v>
      </c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</row>
    <row r="314" spans="1:252" s="37" customFormat="1" ht="18" customHeight="1">
      <c r="A314" s="31"/>
      <c r="B314" s="31"/>
      <c r="C314" s="41"/>
      <c r="D314" s="14"/>
      <c r="E314" s="18"/>
      <c r="F314" s="31"/>
      <c r="G314" s="14"/>
      <c r="H314" s="15"/>
      <c r="I314" s="15"/>
      <c r="J314" s="15"/>
      <c r="K314" s="15"/>
      <c r="L314" s="40">
        <f>IF(G314=1,IF(S314='Valori Consentiti - Table 1'!$I$6,5,IF(S314="X",1,0))+IF(T314='Valori Consentiti - Table 1'!$K$6,5,IF(T314="X",1,0))+IF(U314='Valori Consentiti - Table 1'!$M$6,5,IF(U314="X",1,0))+IF(V314='Valori Consentiti - Table 1'!$O$6,5,IF(V314="X",1,0))+IF(W314='Valori Consentiti - Table 1'!$Q$6,5,IF(W314="X",1,0))+IF(X314='Valori Consentiti - Table 1'!$S$6,5,IF(X314="X",1,0))+IF(Y314='Valori Consentiti - Table 1'!$U$6,5,IF(Y314="X",1,0))+IF(Z314='Valori Consentiti - Table 1'!$W$6,5,IF(Z314="X",1,0))+IF(AA314='Valori Consentiti - Table 1'!$Y$6,5,IF(AA314="X",1,0))+IF(AB314='Valori Consentiti - Table 1'!$AA$6,5,IF(AB314="X",1,0))+IF(AC314='Valori Consentiti - Table 1'!$AC$6,5,IF(AC314="X",1,0))+IF(AD314='Valori Consentiti - Table 1'!$AE$6,5,IF(AD314="X",1,0))+IF(AE314='Valori Consentiti - Table 1'!$AG$6,5,IF(AE314="X",1,0))+IF(AF314='Valori Consentiti - Table 1'!$AI$6,5,IF(AF314="X",1,0))+IF(AG314='Valori Consentiti - Table 1'!$AK$6,5,IF(AG314="X",1,0))+IF(AH314='Valori Consentiti - Table 1'!$AM$6,5,IF(AH314="X",1,0)),IF(G314=2,IF(S314='Valori Consentiti - Table 1'!$I$7,5,IF(S314="X",1,0))+IF(T314='Valori Consentiti - Table 1'!$K$7,5,IF(T314="X",1,0))+IF(U314='Valori Consentiti - Table 1'!$M$7,5,IF(U314="X",1,0))+IF(V314='Valori Consentiti - Table 1'!$O$7,5,IF(V314="X",1,0))+IF(W314='Valori Consentiti - Table 1'!$Q$7,5,IF(W314="X",1,0))+IF(X314='Valori Consentiti - Table 1'!$S$7,5,IF(X314="X",1,0))+IF(Y314='Valori Consentiti - Table 1'!$U$7,5,IF(Y314="X",1,0))+IF(Z314='Valori Consentiti - Table 1'!$W$7,5,IF(Z314="X",1,0))+IF(AA314='Valori Consentiti - Table 1'!$Y$7,5,IF(AA314="X",1,0))+IF(AB314='Valori Consentiti - Table 1'!$AA$7,5,IF(AB314="X",1,0))+IF(AC314='Valori Consentiti - Table 1'!$AC$7,5,IF(AC314="X",1,0))+IF(AD314='Valori Consentiti - Table 1'!$AE$7,5,IF(AD314="X",1,0))+IF(AE314='Valori Consentiti - Table 1'!$AG$7,5,IF(AE314="X",1,0))+IF(AF314='Valori Consentiti - Table 1'!$AI$7,5,IF(AF314="X",1,0))+IF(AG314='Valori Consentiti - Table 1'!$AK$7,5,IF(AG314="X",1,0))+IF(AH314='Valori Consentiti - Table 1'!$AM$7,5,IF(AH314="X",1,0)),IF(G314=3,IF(S314='Valori Consentiti - Table 1'!$I$8,5,IF(S314="X",1,0))+IF(T314='Valori Consentiti - Table 1'!$K$8,5,IF(T314="X",1,0))+IF(U314='Valori Consentiti - Table 1'!$M$8,5,IF(U314="X",1,0))+IF(V314='Valori Consentiti - Table 1'!$O$8,5,IF(V314="X",1,0))+IF(W314='Valori Consentiti - Table 1'!$Q$8,5,IF(W314="X",1,0))+IF(X314='Valori Consentiti - Table 1'!$S$8,5,IF(X314="X",1,0))+IF(Y314='Valori Consentiti - Table 1'!$U$8,5,IF(Y314="X",1,0))+IF(Z314='Valori Consentiti - Table 1'!$W$8,5,IF(Z314="X",1,0))+IF(AA314='Valori Consentiti - Table 1'!$Y$8,5,IF(AA314="X",1,0))+IF(AB314='Valori Consentiti - Table 1'!$AA$8,5,IF(AB314="X",1,0))+IF(AC314='Valori Consentiti - Table 1'!$AC$8,5,IF(AC314="X",1,0))+IF(AD314='Valori Consentiti - Table 1'!$AE$8,5,IF(AD314="X",1,0))+IF(AE314='Valori Consentiti - Table 1'!$AG$8,5,IF(AE314="X",1,0))+IF(AF314='Valori Consentiti - Table 1'!$AI$8,5,IF(AF314="X",1,0))+IF(AG314='Valori Consentiti - Table 1'!$AK$8,5,IF(AG314="X",1,0))+IF(AH314='Valori Consentiti - Table 1'!$AM$8,5,IF(AH314="X",1,0)),IF(G314=4,IF(S314='Valori Consentiti - Table 1'!$I$9,5,IF(S314="X",1,0))+IF(T314='Valori Consentiti - Table 1'!$K$9,5,IF(T314="X",1,0))+IF(U314='Valori Consentiti - Table 1'!$M$9,5,IF(U314="X",1,0))+IF(V314='Valori Consentiti - Table 1'!$O$9,5,IF(V314="X",1,0))+IF(W314='Valori Consentiti - Table 1'!$Q$9,5,IF(W314="X",1,0))+IF(X314='Valori Consentiti - Table 1'!$S$9,5,IF(X314="X",1,0))+IF(Y314='Valori Consentiti - Table 1'!$U$9,5,IF(Y314="X",1,0))+IF(Z314='Valori Consentiti - Table 1'!$W$9,5,IF(Z314="X",1,0))+IF(AA314='Valori Consentiti - Table 1'!$Y$9,5,IF(AA314="X",1,0))+IF(AB314='Valori Consentiti - Table 1'!$AA$9,5,IF(AB314="X",1,0))+IF(AC314='Valori Consentiti - Table 1'!$AC$9,5,IF(AC314="X",1,0))+IF(AD314='Valori Consentiti - Table 1'!$AE$9,5,IF(AD314="X",1,0))+IF(AE314='Valori Consentiti - Table 1'!$AG$9,5,IF(AE314="X",1,0))+IF(AF314='Valori Consentiti - Table 1'!$AI$9,5,IF(AF314="X",1,0))+IF(AG314='Valori Consentiti - Table 1'!$AK$9,5,IF(AG314="X",1,0))+IF(AH314='Valori Consentiti - Table 1'!$AM$9,5,IF(AH314="X",1,0)),))))</f>
        <v>0</v>
      </c>
      <c r="M314" s="16">
        <f t="shared" si="132"/>
        <v>0</v>
      </c>
      <c r="N314" s="16">
        <f t="shared" si="133"/>
        <v>16</v>
      </c>
      <c r="O314" s="16">
        <f>IF(G314=1,IF(S314='Valori Consentiti - Table 1'!$I$6,1,0)+IF(T314='Valori Consentiti - Table 1'!$K$6,1,0)+IF(U314='Valori Consentiti - Table 1'!$M$6,1,0)+IF(V314='Valori Consentiti - Table 1'!$O$6,1,0)+IF(W314='Valori Consentiti - Table 1'!$Q$6,1,0)+IF(X314='Valori Consentiti - Table 1'!$S$6,1,0)+IF(Y314='Valori Consentiti - Table 1'!$U$6,1,0)+IF(Z314='Valori Consentiti - Table 1'!$W$6,1,0)+IF(AA314='Valori Consentiti - Table 1'!$Y$6,1,0)+IF(AB314='Valori Consentiti - Table 1'!$AA$6,1,0)+IF(AC314='Valori Consentiti - Table 1'!$AC$6,1,0)+IF(AD314='Valori Consentiti - Table 1'!$AE$6,1,0)+IF(AE314='Valori Consentiti - Table 1'!$AG$6,1,0)+IF(AF314='Valori Consentiti - Table 1'!$AI$6,1,0)+IF(AG314='Valori Consentiti - Table 1'!$AK$6,1,0)+IF(AH314='Valori Consentiti - Table 1'!$AM$6,1,0),IF(G314=2,IF(S314='Valori Consentiti - Table 1'!$I$7,1,0)+IF(T314='Valori Consentiti - Table 1'!$K$7,1,0)+IF(U314='Valori Consentiti - Table 1'!$M$7,1,0)+IF(V314='Valori Consentiti - Table 1'!$O$7,1,0)+IF(W314='Valori Consentiti - Table 1'!$Q$7,1,0)+IF(X314='Valori Consentiti - Table 1'!$S$7,1,0)+IF(Y314='Valori Consentiti - Table 1'!$U$7,1,0)+IF(Z314='Valori Consentiti - Table 1'!$W$7,1,0)+IF(AA314='Valori Consentiti - Table 1'!$Y$7,1,0)+IF(AB314='Valori Consentiti - Table 1'!$AA$7,1,0)+IF(AC314='Valori Consentiti - Table 1'!$AC$7,1,0)+IF(AD314='Valori Consentiti - Table 1'!$AE$7,1,0)+IF(AE314='Valori Consentiti - Table 1'!$AG$7,1,0)+IF(AF314='Valori Consentiti - Table 1'!$AI$7,1,0)+IF(AG314='Valori Consentiti - Table 1'!$AK$7,1,0)+IF(AH314='Valori Consentiti - Table 1'!$AM$7,1,0),IF(G314=3,IF(S314='Valori Consentiti - Table 1'!$I$8,1,0)+IF(T314='Valori Consentiti - Table 1'!$K$8,1,0)+IF(U314='Valori Consentiti - Table 1'!$M$8,1,0)+IF(V314='Valori Consentiti - Table 1'!$O$8,1,0)+IF(W314='Valori Consentiti - Table 1'!$Q$8,1,0)+IF(X314='Valori Consentiti - Table 1'!$S$8,1,0)+IF(Y314='Valori Consentiti - Table 1'!$U$8,1,0)+IF(Z314='Valori Consentiti - Table 1'!$W$8,1,0)+IF(AA314='Valori Consentiti - Table 1'!$Y$8,1,0)+IF(AB314='Valori Consentiti - Table 1'!$AA$8,1,0)+IF(AC314='Valori Consentiti - Table 1'!$AC$8,1,0)+IF(AD314='Valori Consentiti - Table 1'!$AE$8,1,0)+IF(AE314='Valori Consentiti - Table 1'!$AG$8,1,0)+IF(AF314='Valori Consentiti - Table 1'!$AI$8,1,0)+IF(AG314='Valori Consentiti - Table 1'!$AK$8,1,0)+IF(AH314='Valori Consentiti - Table 1'!$AM$8,1,0),IF(G314=4,IF(S314='Valori Consentiti - Table 1'!$I$9,1,0)+IF(T314='Valori Consentiti - Table 1'!$K$9,1,0)+IF(U314='Valori Consentiti - Table 1'!$M$9,1,0)+IF(V314='Valori Consentiti - Table 1'!$O$9,1,0)+IF(W314='Valori Consentiti - Table 1'!$Q$9,1,0)+IF(X314='Valori Consentiti - Table 1'!$S$9,1,0)+IF(Y314='Valori Consentiti - Table 1'!$U$9,1,0)+IF(Z314='Valori Consentiti - Table 1'!$W$9,1,0)+IF(AA314='Valori Consentiti - Table 1'!$Y$9,1,0)+IF(AB314='Valori Consentiti - Table 1'!$AA$9,1,0)+IF(AC314='Valori Consentiti - Table 1'!$AC$9,1,0)+IF(AD314='Valori Consentiti - Table 1'!$AE$9,1,0)+IF(AE314='Valori Consentiti - Table 1'!$AG$9,1,0)+IF(AF314='Valori Consentiti - Table 1'!$AI$9,1,0)+IF(AG314='Valori Consentiti - Table 1'!$AK$9,1,0)+IF(AH314='Valori Consentiti - Table 1'!$AM$9,1,0),))))</f>
        <v>0</v>
      </c>
      <c r="P314" s="16">
        <f t="shared" si="126"/>
        <v>16</v>
      </c>
      <c r="Q314" s="16">
        <f t="shared" si="127"/>
        <v>1</v>
      </c>
      <c r="R314" s="17"/>
      <c r="S314" s="24" t="str">
        <f t="shared" si="110"/>
        <v/>
      </c>
      <c r="T314" s="25" t="str">
        <f t="shared" si="111"/>
        <v/>
      </c>
      <c r="U314" s="25" t="str">
        <f t="shared" si="112"/>
        <v/>
      </c>
      <c r="V314" s="26" t="str">
        <f t="shared" si="113"/>
        <v/>
      </c>
      <c r="W314" s="27" t="str">
        <f t="shared" si="114"/>
        <v/>
      </c>
      <c r="X314" s="25" t="str">
        <f t="shared" si="115"/>
        <v/>
      </c>
      <c r="Y314" s="25" t="str">
        <f t="shared" si="116"/>
        <v/>
      </c>
      <c r="Z314" s="26" t="str">
        <f t="shared" si="117"/>
        <v/>
      </c>
      <c r="AA314" s="27" t="str">
        <f t="shared" si="118"/>
        <v/>
      </c>
      <c r="AB314" s="25" t="str">
        <f t="shared" si="119"/>
        <v/>
      </c>
      <c r="AC314" s="25" t="str">
        <f t="shared" si="120"/>
        <v/>
      </c>
      <c r="AD314" s="26" t="str">
        <f t="shared" si="121"/>
        <v/>
      </c>
      <c r="AE314" s="27" t="str">
        <f t="shared" si="122"/>
        <v/>
      </c>
      <c r="AF314" s="25" t="str">
        <f t="shared" si="123"/>
        <v/>
      </c>
      <c r="AG314" s="25" t="str">
        <f t="shared" si="124"/>
        <v/>
      </c>
      <c r="AH314" s="26" t="str">
        <f t="shared" si="125"/>
        <v/>
      </c>
      <c r="AI314" s="29" t="b">
        <f t="shared" si="128"/>
        <v>0</v>
      </c>
      <c r="AJ314" s="29" t="b">
        <f t="shared" si="129"/>
        <v>0</v>
      </c>
      <c r="AK314" s="29" t="b">
        <f t="shared" si="130"/>
        <v>0</v>
      </c>
      <c r="AL314" s="29" t="b">
        <f t="shared" si="131"/>
        <v>0</v>
      </c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</row>
    <row r="315" spans="1:252" s="37" customFormat="1" ht="18" customHeight="1">
      <c r="A315" s="31"/>
      <c r="B315" s="31"/>
      <c r="C315" s="41"/>
      <c r="D315" s="14"/>
      <c r="E315" s="18"/>
      <c r="F315" s="31"/>
      <c r="G315" s="14"/>
      <c r="H315" s="15"/>
      <c r="I315" s="15"/>
      <c r="J315" s="15"/>
      <c r="K315" s="15"/>
      <c r="L315" s="40">
        <f>IF(G315=1,IF(S315='Valori Consentiti - Table 1'!$I$6,5,IF(S315="X",1,0))+IF(T315='Valori Consentiti - Table 1'!$K$6,5,IF(T315="X",1,0))+IF(U315='Valori Consentiti - Table 1'!$M$6,5,IF(U315="X",1,0))+IF(V315='Valori Consentiti - Table 1'!$O$6,5,IF(V315="X",1,0))+IF(W315='Valori Consentiti - Table 1'!$Q$6,5,IF(W315="X",1,0))+IF(X315='Valori Consentiti - Table 1'!$S$6,5,IF(X315="X",1,0))+IF(Y315='Valori Consentiti - Table 1'!$U$6,5,IF(Y315="X",1,0))+IF(Z315='Valori Consentiti - Table 1'!$W$6,5,IF(Z315="X",1,0))+IF(AA315='Valori Consentiti - Table 1'!$Y$6,5,IF(AA315="X",1,0))+IF(AB315='Valori Consentiti - Table 1'!$AA$6,5,IF(AB315="X",1,0))+IF(AC315='Valori Consentiti - Table 1'!$AC$6,5,IF(AC315="X",1,0))+IF(AD315='Valori Consentiti - Table 1'!$AE$6,5,IF(AD315="X",1,0))+IF(AE315='Valori Consentiti - Table 1'!$AG$6,5,IF(AE315="X",1,0))+IF(AF315='Valori Consentiti - Table 1'!$AI$6,5,IF(AF315="X",1,0))+IF(AG315='Valori Consentiti - Table 1'!$AK$6,5,IF(AG315="X",1,0))+IF(AH315='Valori Consentiti - Table 1'!$AM$6,5,IF(AH315="X",1,0)),IF(G315=2,IF(S315='Valori Consentiti - Table 1'!$I$7,5,IF(S315="X",1,0))+IF(T315='Valori Consentiti - Table 1'!$K$7,5,IF(T315="X",1,0))+IF(U315='Valori Consentiti - Table 1'!$M$7,5,IF(U315="X",1,0))+IF(V315='Valori Consentiti - Table 1'!$O$7,5,IF(V315="X",1,0))+IF(W315='Valori Consentiti - Table 1'!$Q$7,5,IF(W315="X",1,0))+IF(X315='Valori Consentiti - Table 1'!$S$7,5,IF(X315="X",1,0))+IF(Y315='Valori Consentiti - Table 1'!$U$7,5,IF(Y315="X",1,0))+IF(Z315='Valori Consentiti - Table 1'!$W$7,5,IF(Z315="X",1,0))+IF(AA315='Valori Consentiti - Table 1'!$Y$7,5,IF(AA315="X",1,0))+IF(AB315='Valori Consentiti - Table 1'!$AA$7,5,IF(AB315="X",1,0))+IF(AC315='Valori Consentiti - Table 1'!$AC$7,5,IF(AC315="X",1,0))+IF(AD315='Valori Consentiti - Table 1'!$AE$7,5,IF(AD315="X",1,0))+IF(AE315='Valori Consentiti - Table 1'!$AG$7,5,IF(AE315="X",1,0))+IF(AF315='Valori Consentiti - Table 1'!$AI$7,5,IF(AF315="X",1,0))+IF(AG315='Valori Consentiti - Table 1'!$AK$7,5,IF(AG315="X",1,0))+IF(AH315='Valori Consentiti - Table 1'!$AM$7,5,IF(AH315="X",1,0)),IF(G315=3,IF(S315='Valori Consentiti - Table 1'!$I$8,5,IF(S315="X",1,0))+IF(T315='Valori Consentiti - Table 1'!$K$8,5,IF(T315="X",1,0))+IF(U315='Valori Consentiti - Table 1'!$M$8,5,IF(U315="X",1,0))+IF(V315='Valori Consentiti - Table 1'!$O$8,5,IF(V315="X",1,0))+IF(W315='Valori Consentiti - Table 1'!$Q$8,5,IF(W315="X",1,0))+IF(X315='Valori Consentiti - Table 1'!$S$8,5,IF(X315="X",1,0))+IF(Y315='Valori Consentiti - Table 1'!$U$8,5,IF(Y315="X",1,0))+IF(Z315='Valori Consentiti - Table 1'!$W$8,5,IF(Z315="X",1,0))+IF(AA315='Valori Consentiti - Table 1'!$Y$8,5,IF(AA315="X",1,0))+IF(AB315='Valori Consentiti - Table 1'!$AA$8,5,IF(AB315="X",1,0))+IF(AC315='Valori Consentiti - Table 1'!$AC$8,5,IF(AC315="X",1,0))+IF(AD315='Valori Consentiti - Table 1'!$AE$8,5,IF(AD315="X",1,0))+IF(AE315='Valori Consentiti - Table 1'!$AG$8,5,IF(AE315="X",1,0))+IF(AF315='Valori Consentiti - Table 1'!$AI$8,5,IF(AF315="X",1,0))+IF(AG315='Valori Consentiti - Table 1'!$AK$8,5,IF(AG315="X",1,0))+IF(AH315='Valori Consentiti - Table 1'!$AM$8,5,IF(AH315="X",1,0)),IF(G315=4,IF(S315='Valori Consentiti - Table 1'!$I$9,5,IF(S315="X",1,0))+IF(T315='Valori Consentiti - Table 1'!$K$9,5,IF(T315="X",1,0))+IF(U315='Valori Consentiti - Table 1'!$M$9,5,IF(U315="X",1,0))+IF(V315='Valori Consentiti - Table 1'!$O$9,5,IF(V315="X",1,0))+IF(W315='Valori Consentiti - Table 1'!$Q$9,5,IF(W315="X",1,0))+IF(X315='Valori Consentiti - Table 1'!$S$9,5,IF(X315="X",1,0))+IF(Y315='Valori Consentiti - Table 1'!$U$9,5,IF(Y315="X",1,0))+IF(Z315='Valori Consentiti - Table 1'!$W$9,5,IF(Z315="X",1,0))+IF(AA315='Valori Consentiti - Table 1'!$Y$9,5,IF(AA315="X",1,0))+IF(AB315='Valori Consentiti - Table 1'!$AA$9,5,IF(AB315="X",1,0))+IF(AC315='Valori Consentiti - Table 1'!$AC$9,5,IF(AC315="X",1,0))+IF(AD315='Valori Consentiti - Table 1'!$AE$9,5,IF(AD315="X",1,0))+IF(AE315='Valori Consentiti - Table 1'!$AG$9,5,IF(AE315="X",1,0))+IF(AF315='Valori Consentiti - Table 1'!$AI$9,5,IF(AF315="X",1,0))+IF(AG315='Valori Consentiti - Table 1'!$AK$9,5,IF(AG315="X",1,0))+IF(AH315='Valori Consentiti - Table 1'!$AM$9,5,IF(AH315="X",1,0)),))))</f>
        <v>0</v>
      </c>
      <c r="M315" s="16">
        <f t="shared" si="132"/>
        <v>0</v>
      </c>
      <c r="N315" s="16">
        <f t="shared" si="133"/>
        <v>16</v>
      </c>
      <c r="O315" s="16">
        <f>IF(G315=1,IF(S315='Valori Consentiti - Table 1'!$I$6,1,0)+IF(T315='Valori Consentiti - Table 1'!$K$6,1,0)+IF(U315='Valori Consentiti - Table 1'!$M$6,1,0)+IF(V315='Valori Consentiti - Table 1'!$O$6,1,0)+IF(W315='Valori Consentiti - Table 1'!$Q$6,1,0)+IF(X315='Valori Consentiti - Table 1'!$S$6,1,0)+IF(Y315='Valori Consentiti - Table 1'!$U$6,1,0)+IF(Z315='Valori Consentiti - Table 1'!$W$6,1,0)+IF(AA315='Valori Consentiti - Table 1'!$Y$6,1,0)+IF(AB315='Valori Consentiti - Table 1'!$AA$6,1,0)+IF(AC315='Valori Consentiti - Table 1'!$AC$6,1,0)+IF(AD315='Valori Consentiti - Table 1'!$AE$6,1,0)+IF(AE315='Valori Consentiti - Table 1'!$AG$6,1,0)+IF(AF315='Valori Consentiti - Table 1'!$AI$6,1,0)+IF(AG315='Valori Consentiti - Table 1'!$AK$6,1,0)+IF(AH315='Valori Consentiti - Table 1'!$AM$6,1,0),IF(G315=2,IF(S315='Valori Consentiti - Table 1'!$I$7,1,0)+IF(T315='Valori Consentiti - Table 1'!$K$7,1,0)+IF(U315='Valori Consentiti - Table 1'!$M$7,1,0)+IF(V315='Valori Consentiti - Table 1'!$O$7,1,0)+IF(W315='Valori Consentiti - Table 1'!$Q$7,1,0)+IF(X315='Valori Consentiti - Table 1'!$S$7,1,0)+IF(Y315='Valori Consentiti - Table 1'!$U$7,1,0)+IF(Z315='Valori Consentiti - Table 1'!$W$7,1,0)+IF(AA315='Valori Consentiti - Table 1'!$Y$7,1,0)+IF(AB315='Valori Consentiti - Table 1'!$AA$7,1,0)+IF(AC315='Valori Consentiti - Table 1'!$AC$7,1,0)+IF(AD315='Valori Consentiti - Table 1'!$AE$7,1,0)+IF(AE315='Valori Consentiti - Table 1'!$AG$7,1,0)+IF(AF315='Valori Consentiti - Table 1'!$AI$7,1,0)+IF(AG315='Valori Consentiti - Table 1'!$AK$7,1,0)+IF(AH315='Valori Consentiti - Table 1'!$AM$7,1,0),IF(G315=3,IF(S315='Valori Consentiti - Table 1'!$I$8,1,0)+IF(T315='Valori Consentiti - Table 1'!$K$8,1,0)+IF(U315='Valori Consentiti - Table 1'!$M$8,1,0)+IF(V315='Valori Consentiti - Table 1'!$O$8,1,0)+IF(W315='Valori Consentiti - Table 1'!$Q$8,1,0)+IF(X315='Valori Consentiti - Table 1'!$S$8,1,0)+IF(Y315='Valori Consentiti - Table 1'!$U$8,1,0)+IF(Z315='Valori Consentiti - Table 1'!$W$8,1,0)+IF(AA315='Valori Consentiti - Table 1'!$Y$8,1,0)+IF(AB315='Valori Consentiti - Table 1'!$AA$8,1,0)+IF(AC315='Valori Consentiti - Table 1'!$AC$8,1,0)+IF(AD315='Valori Consentiti - Table 1'!$AE$8,1,0)+IF(AE315='Valori Consentiti - Table 1'!$AG$8,1,0)+IF(AF315='Valori Consentiti - Table 1'!$AI$8,1,0)+IF(AG315='Valori Consentiti - Table 1'!$AK$8,1,0)+IF(AH315='Valori Consentiti - Table 1'!$AM$8,1,0),IF(G315=4,IF(S315='Valori Consentiti - Table 1'!$I$9,1,0)+IF(T315='Valori Consentiti - Table 1'!$K$9,1,0)+IF(U315='Valori Consentiti - Table 1'!$M$9,1,0)+IF(V315='Valori Consentiti - Table 1'!$O$9,1,0)+IF(W315='Valori Consentiti - Table 1'!$Q$9,1,0)+IF(X315='Valori Consentiti - Table 1'!$S$9,1,0)+IF(Y315='Valori Consentiti - Table 1'!$U$9,1,0)+IF(Z315='Valori Consentiti - Table 1'!$W$9,1,0)+IF(AA315='Valori Consentiti - Table 1'!$Y$9,1,0)+IF(AB315='Valori Consentiti - Table 1'!$AA$9,1,0)+IF(AC315='Valori Consentiti - Table 1'!$AC$9,1,0)+IF(AD315='Valori Consentiti - Table 1'!$AE$9,1,0)+IF(AE315='Valori Consentiti - Table 1'!$AG$9,1,0)+IF(AF315='Valori Consentiti - Table 1'!$AI$9,1,0)+IF(AG315='Valori Consentiti - Table 1'!$AK$9,1,0)+IF(AH315='Valori Consentiti - Table 1'!$AM$9,1,0),))))</f>
        <v>0</v>
      </c>
      <c r="P315" s="16">
        <f t="shared" si="126"/>
        <v>16</v>
      </c>
      <c r="Q315" s="16">
        <f t="shared" si="127"/>
        <v>1</v>
      </c>
      <c r="R315" s="17"/>
      <c r="S315" s="24" t="str">
        <f t="shared" si="110"/>
        <v/>
      </c>
      <c r="T315" s="25" t="str">
        <f t="shared" si="111"/>
        <v/>
      </c>
      <c r="U315" s="25" t="str">
        <f t="shared" si="112"/>
        <v/>
      </c>
      <c r="V315" s="26" t="str">
        <f t="shared" si="113"/>
        <v/>
      </c>
      <c r="W315" s="27" t="str">
        <f t="shared" si="114"/>
        <v/>
      </c>
      <c r="X315" s="25" t="str">
        <f t="shared" si="115"/>
        <v/>
      </c>
      <c r="Y315" s="25" t="str">
        <f t="shared" si="116"/>
        <v/>
      </c>
      <c r="Z315" s="26" t="str">
        <f t="shared" si="117"/>
        <v/>
      </c>
      <c r="AA315" s="27" t="str">
        <f t="shared" si="118"/>
        <v/>
      </c>
      <c r="AB315" s="25" t="str">
        <f t="shared" si="119"/>
        <v/>
      </c>
      <c r="AC315" s="25" t="str">
        <f t="shared" si="120"/>
        <v/>
      </c>
      <c r="AD315" s="26" t="str">
        <f t="shared" si="121"/>
        <v/>
      </c>
      <c r="AE315" s="27" t="str">
        <f t="shared" si="122"/>
        <v/>
      </c>
      <c r="AF315" s="25" t="str">
        <f t="shared" si="123"/>
        <v/>
      </c>
      <c r="AG315" s="25" t="str">
        <f t="shared" si="124"/>
        <v/>
      </c>
      <c r="AH315" s="26" t="str">
        <f t="shared" si="125"/>
        <v/>
      </c>
      <c r="AI315" s="29" t="b">
        <f t="shared" si="128"/>
        <v>0</v>
      </c>
      <c r="AJ315" s="29" t="b">
        <f t="shared" si="129"/>
        <v>0</v>
      </c>
      <c r="AK315" s="29" t="b">
        <f t="shared" si="130"/>
        <v>0</v>
      </c>
      <c r="AL315" s="29" t="b">
        <f t="shared" si="131"/>
        <v>0</v>
      </c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</row>
    <row r="316" spans="1:252" s="37" customFormat="1" ht="18" customHeight="1">
      <c r="A316" s="31"/>
      <c r="B316" s="31"/>
      <c r="C316" s="41"/>
      <c r="D316" s="14"/>
      <c r="E316" s="18"/>
      <c r="F316" s="31"/>
      <c r="G316" s="14"/>
      <c r="H316" s="15"/>
      <c r="I316" s="15"/>
      <c r="J316" s="15"/>
      <c r="K316" s="15"/>
      <c r="L316" s="40">
        <f>IF(G316=1,IF(S316='Valori Consentiti - Table 1'!$I$6,5,IF(S316="X",1,0))+IF(T316='Valori Consentiti - Table 1'!$K$6,5,IF(T316="X",1,0))+IF(U316='Valori Consentiti - Table 1'!$M$6,5,IF(U316="X",1,0))+IF(V316='Valori Consentiti - Table 1'!$O$6,5,IF(V316="X",1,0))+IF(W316='Valori Consentiti - Table 1'!$Q$6,5,IF(W316="X",1,0))+IF(X316='Valori Consentiti - Table 1'!$S$6,5,IF(X316="X",1,0))+IF(Y316='Valori Consentiti - Table 1'!$U$6,5,IF(Y316="X",1,0))+IF(Z316='Valori Consentiti - Table 1'!$W$6,5,IF(Z316="X",1,0))+IF(AA316='Valori Consentiti - Table 1'!$Y$6,5,IF(AA316="X",1,0))+IF(AB316='Valori Consentiti - Table 1'!$AA$6,5,IF(AB316="X",1,0))+IF(AC316='Valori Consentiti - Table 1'!$AC$6,5,IF(AC316="X",1,0))+IF(AD316='Valori Consentiti - Table 1'!$AE$6,5,IF(AD316="X",1,0))+IF(AE316='Valori Consentiti - Table 1'!$AG$6,5,IF(AE316="X",1,0))+IF(AF316='Valori Consentiti - Table 1'!$AI$6,5,IF(AF316="X",1,0))+IF(AG316='Valori Consentiti - Table 1'!$AK$6,5,IF(AG316="X",1,0))+IF(AH316='Valori Consentiti - Table 1'!$AM$6,5,IF(AH316="X",1,0)),IF(G316=2,IF(S316='Valori Consentiti - Table 1'!$I$7,5,IF(S316="X",1,0))+IF(T316='Valori Consentiti - Table 1'!$K$7,5,IF(T316="X",1,0))+IF(U316='Valori Consentiti - Table 1'!$M$7,5,IF(U316="X",1,0))+IF(V316='Valori Consentiti - Table 1'!$O$7,5,IF(V316="X",1,0))+IF(W316='Valori Consentiti - Table 1'!$Q$7,5,IF(W316="X",1,0))+IF(X316='Valori Consentiti - Table 1'!$S$7,5,IF(X316="X",1,0))+IF(Y316='Valori Consentiti - Table 1'!$U$7,5,IF(Y316="X",1,0))+IF(Z316='Valori Consentiti - Table 1'!$W$7,5,IF(Z316="X",1,0))+IF(AA316='Valori Consentiti - Table 1'!$Y$7,5,IF(AA316="X",1,0))+IF(AB316='Valori Consentiti - Table 1'!$AA$7,5,IF(AB316="X",1,0))+IF(AC316='Valori Consentiti - Table 1'!$AC$7,5,IF(AC316="X",1,0))+IF(AD316='Valori Consentiti - Table 1'!$AE$7,5,IF(AD316="X",1,0))+IF(AE316='Valori Consentiti - Table 1'!$AG$7,5,IF(AE316="X",1,0))+IF(AF316='Valori Consentiti - Table 1'!$AI$7,5,IF(AF316="X",1,0))+IF(AG316='Valori Consentiti - Table 1'!$AK$7,5,IF(AG316="X",1,0))+IF(AH316='Valori Consentiti - Table 1'!$AM$7,5,IF(AH316="X",1,0)),IF(G316=3,IF(S316='Valori Consentiti - Table 1'!$I$8,5,IF(S316="X",1,0))+IF(T316='Valori Consentiti - Table 1'!$K$8,5,IF(T316="X",1,0))+IF(U316='Valori Consentiti - Table 1'!$M$8,5,IF(U316="X",1,0))+IF(V316='Valori Consentiti - Table 1'!$O$8,5,IF(V316="X",1,0))+IF(W316='Valori Consentiti - Table 1'!$Q$8,5,IF(W316="X",1,0))+IF(X316='Valori Consentiti - Table 1'!$S$8,5,IF(X316="X",1,0))+IF(Y316='Valori Consentiti - Table 1'!$U$8,5,IF(Y316="X",1,0))+IF(Z316='Valori Consentiti - Table 1'!$W$8,5,IF(Z316="X",1,0))+IF(AA316='Valori Consentiti - Table 1'!$Y$8,5,IF(AA316="X",1,0))+IF(AB316='Valori Consentiti - Table 1'!$AA$8,5,IF(AB316="X",1,0))+IF(AC316='Valori Consentiti - Table 1'!$AC$8,5,IF(AC316="X",1,0))+IF(AD316='Valori Consentiti - Table 1'!$AE$8,5,IF(AD316="X",1,0))+IF(AE316='Valori Consentiti - Table 1'!$AG$8,5,IF(AE316="X",1,0))+IF(AF316='Valori Consentiti - Table 1'!$AI$8,5,IF(AF316="X",1,0))+IF(AG316='Valori Consentiti - Table 1'!$AK$8,5,IF(AG316="X",1,0))+IF(AH316='Valori Consentiti - Table 1'!$AM$8,5,IF(AH316="X",1,0)),IF(G316=4,IF(S316='Valori Consentiti - Table 1'!$I$9,5,IF(S316="X",1,0))+IF(T316='Valori Consentiti - Table 1'!$K$9,5,IF(T316="X",1,0))+IF(U316='Valori Consentiti - Table 1'!$M$9,5,IF(U316="X",1,0))+IF(V316='Valori Consentiti - Table 1'!$O$9,5,IF(V316="X",1,0))+IF(W316='Valori Consentiti - Table 1'!$Q$9,5,IF(W316="X",1,0))+IF(X316='Valori Consentiti - Table 1'!$S$9,5,IF(X316="X",1,0))+IF(Y316='Valori Consentiti - Table 1'!$U$9,5,IF(Y316="X",1,0))+IF(Z316='Valori Consentiti - Table 1'!$W$9,5,IF(Z316="X",1,0))+IF(AA316='Valori Consentiti - Table 1'!$Y$9,5,IF(AA316="X",1,0))+IF(AB316='Valori Consentiti - Table 1'!$AA$9,5,IF(AB316="X",1,0))+IF(AC316='Valori Consentiti - Table 1'!$AC$9,5,IF(AC316="X",1,0))+IF(AD316='Valori Consentiti - Table 1'!$AE$9,5,IF(AD316="X",1,0))+IF(AE316='Valori Consentiti - Table 1'!$AG$9,5,IF(AE316="X",1,0))+IF(AF316='Valori Consentiti - Table 1'!$AI$9,5,IF(AF316="X",1,0))+IF(AG316='Valori Consentiti - Table 1'!$AK$9,5,IF(AG316="X",1,0))+IF(AH316='Valori Consentiti - Table 1'!$AM$9,5,IF(AH316="X",1,0)),))))</f>
        <v>0</v>
      </c>
      <c r="M316" s="16">
        <f t="shared" si="132"/>
        <v>0</v>
      </c>
      <c r="N316" s="16">
        <f t="shared" si="133"/>
        <v>16</v>
      </c>
      <c r="O316" s="16">
        <f>IF(G316=1,IF(S316='Valori Consentiti - Table 1'!$I$6,1,0)+IF(T316='Valori Consentiti - Table 1'!$K$6,1,0)+IF(U316='Valori Consentiti - Table 1'!$M$6,1,0)+IF(V316='Valori Consentiti - Table 1'!$O$6,1,0)+IF(W316='Valori Consentiti - Table 1'!$Q$6,1,0)+IF(X316='Valori Consentiti - Table 1'!$S$6,1,0)+IF(Y316='Valori Consentiti - Table 1'!$U$6,1,0)+IF(Z316='Valori Consentiti - Table 1'!$W$6,1,0)+IF(AA316='Valori Consentiti - Table 1'!$Y$6,1,0)+IF(AB316='Valori Consentiti - Table 1'!$AA$6,1,0)+IF(AC316='Valori Consentiti - Table 1'!$AC$6,1,0)+IF(AD316='Valori Consentiti - Table 1'!$AE$6,1,0)+IF(AE316='Valori Consentiti - Table 1'!$AG$6,1,0)+IF(AF316='Valori Consentiti - Table 1'!$AI$6,1,0)+IF(AG316='Valori Consentiti - Table 1'!$AK$6,1,0)+IF(AH316='Valori Consentiti - Table 1'!$AM$6,1,0),IF(G316=2,IF(S316='Valori Consentiti - Table 1'!$I$7,1,0)+IF(T316='Valori Consentiti - Table 1'!$K$7,1,0)+IF(U316='Valori Consentiti - Table 1'!$M$7,1,0)+IF(V316='Valori Consentiti - Table 1'!$O$7,1,0)+IF(W316='Valori Consentiti - Table 1'!$Q$7,1,0)+IF(X316='Valori Consentiti - Table 1'!$S$7,1,0)+IF(Y316='Valori Consentiti - Table 1'!$U$7,1,0)+IF(Z316='Valori Consentiti - Table 1'!$W$7,1,0)+IF(AA316='Valori Consentiti - Table 1'!$Y$7,1,0)+IF(AB316='Valori Consentiti - Table 1'!$AA$7,1,0)+IF(AC316='Valori Consentiti - Table 1'!$AC$7,1,0)+IF(AD316='Valori Consentiti - Table 1'!$AE$7,1,0)+IF(AE316='Valori Consentiti - Table 1'!$AG$7,1,0)+IF(AF316='Valori Consentiti - Table 1'!$AI$7,1,0)+IF(AG316='Valori Consentiti - Table 1'!$AK$7,1,0)+IF(AH316='Valori Consentiti - Table 1'!$AM$7,1,0),IF(G316=3,IF(S316='Valori Consentiti - Table 1'!$I$8,1,0)+IF(T316='Valori Consentiti - Table 1'!$K$8,1,0)+IF(U316='Valori Consentiti - Table 1'!$M$8,1,0)+IF(V316='Valori Consentiti - Table 1'!$O$8,1,0)+IF(W316='Valori Consentiti - Table 1'!$Q$8,1,0)+IF(X316='Valori Consentiti - Table 1'!$S$8,1,0)+IF(Y316='Valori Consentiti - Table 1'!$U$8,1,0)+IF(Z316='Valori Consentiti - Table 1'!$W$8,1,0)+IF(AA316='Valori Consentiti - Table 1'!$Y$8,1,0)+IF(AB316='Valori Consentiti - Table 1'!$AA$8,1,0)+IF(AC316='Valori Consentiti - Table 1'!$AC$8,1,0)+IF(AD316='Valori Consentiti - Table 1'!$AE$8,1,0)+IF(AE316='Valori Consentiti - Table 1'!$AG$8,1,0)+IF(AF316='Valori Consentiti - Table 1'!$AI$8,1,0)+IF(AG316='Valori Consentiti - Table 1'!$AK$8,1,0)+IF(AH316='Valori Consentiti - Table 1'!$AM$8,1,0),IF(G316=4,IF(S316='Valori Consentiti - Table 1'!$I$9,1,0)+IF(T316='Valori Consentiti - Table 1'!$K$9,1,0)+IF(U316='Valori Consentiti - Table 1'!$M$9,1,0)+IF(V316='Valori Consentiti - Table 1'!$O$9,1,0)+IF(W316='Valori Consentiti - Table 1'!$Q$9,1,0)+IF(X316='Valori Consentiti - Table 1'!$S$9,1,0)+IF(Y316='Valori Consentiti - Table 1'!$U$9,1,0)+IF(Z316='Valori Consentiti - Table 1'!$W$9,1,0)+IF(AA316='Valori Consentiti - Table 1'!$Y$9,1,0)+IF(AB316='Valori Consentiti - Table 1'!$AA$9,1,0)+IF(AC316='Valori Consentiti - Table 1'!$AC$9,1,0)+IF(AD316='Valori Consentiti - Table 1'!$AE$9,1,0)+IF(AE316='Valori Consentiti - Table 1'!$AG$9,1,0)+IF(AF316='Valori Consentiti - Table 1'!$AI$9,1,0)+IF(AG316='Valori Consentiti - Table 1'!$AK$9,1,0)+IF(AH316='Valori Consentiti - Table 1'!$AM$9,1,0),))))</f>
        <v>0</v>
      </c>
      <c r="P316" s="16">
        <f t="shared" si="126"/>
        <v>16</v>
      </c>
      <c r="Q316" s="16">
        <f t="shared" si="127"/>
        <v>1</v>
      </c>
      <c r="R316" s="17"/>
      <c r="S316" s="24" t="str">
        <f t="shared" si="110"/>
        <v/>
      </c>
      <c r="T316" s="25" t="str">
        <f t="shared" si="111"/>
        <v/>
      </c>
      <c r="U316" s="25" t="str">
        <f t="shared" si="112"/>
        <v/>
      </c>
      <c r="V316" s="26" t="str">
        <f t="shared" si="113"/>
        <v/>
      </c>
      <c r="W316" s="27" t="str">
        <f t="shared" si="114"/>
        <v/>
      </c>
      <c r="X316" s="25" t="str">
        <f t="shared" si="115"/>
        <v/>
      </c>
      <c r="Y316" s="25" t="str">
        <f t="shared" si="116"/>
        <v/>
      </c>
      <c r="Z316" s="26" t="str">
        <f t="shared" si="117"/>
        <v/>
      </c>
      <c r="AA316" s="27" t="str">
        <f t="shared" si="118"/>
        <v/>
      </c>
      <c r="AB316" s="25" t="str">
        <f t="shared" si="119"/>
        <v/>
      </c>
      <c r="AC316" s="25" t="str">
        <f t="shared" si="120"/>
        <v/>
      </c>
      <c r="AD316" s="26" t="str">
        <f t="shared" si="121"/>
        <v/>
      </c>
      <c r="AE316" s="27" t="str">
        <f t="shared" si="122"/>
        <v/>
      </c>
      <c r="AF316" s="25" t="str">
        <f t="shared" si="123"/>
        <v/>
      </c>
      <c r="AG316" s="25" t="str">
        <f t="shared" si="124"/>
        <v/>
      </c>
      <c r="AH316" s="26" t="str">
        <f t="shared" si="125"/>
        <v/>
      </c>
      <c r="AI316" s="29" t="b">
        <f t="shared" si="128"/>
        <v>0</v>
      </c>
      <c r="AJ316" s="29" t="b">
        <f t="shared" si="129"/>
        <v>0</v>
      </c>
      <c r="AK316" s="29" t="b">
        <f t="shared" si="130"/>
        <v>0</v>
      </c>
      <c r="AL316" s="29" t="b">
        <f t="shared" si="131"/>
        <v>0</v>
      </c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</row>
    <row r="317" spans="1:252" s="37" customFormat="1" ht="18" customHeight="1">
      <c r="A317" s="31"/>
      <c r="B317" s="31"/>
      <c r="C317" s="41"/>
      <c r="D317" s="14"/>
      <c r="E317" s="18"/>
      <c r="F317" s="31"/>
      <c r="G317" s="14"/>
      <c r="H317" s="15"/>
      <c r="I317" s="15"/>
      <c r="J317" s="15"/>
      <c r="K317" s="15"/>
      <c r="L317" s="40">
        <f>IF(G317=1,IF(S317='Valori Consentiti - Table 1'!$I$6,5,IF(S317="X",1,0))+IF(T317='Valori Consentiti - Table 1'!$K$6,5,IF(T317="X",1,0))+IF(U317='Valori Consentiti - Table 1'!$M$6,5,IF(U317="X",1,0))+IF(V317='Valori Consentiti - Table 1'!$O$6,5,IF(V317="X",1,0))+IF(W317='Valori Consentiti - Table 1'!$Q$6,5,IF(W317="X",1,0))+IF(X317='Valori Consentiti - Table 1'!$S$6,5,IF(X317="X",1,0))+IF(Y317='Valori Consentiti - Table 1'!$U$6,5,IF(Y317="X",1,0))+IF(Z317='Valori Consentiti - Table 1'!$W$6,5,IF(Z317="X",1,0))+IF(AA317='Valori Consentiti - Table 1'!$Y$6,5,IF(AA317="X",1,0))+IF(AB317='Valori Consentiti - Table 1'!$AA$6,5,IF(AB317="X",1,0))+IF(AC317='Valori Consentiti - Table 1'!$AC$6,5,IF(AC317="X",1,0))+IF(AD317='Valori Consentiti - Table 1'!$AE$6,5,IF(AD317="X",1,0))+IF(AE317='Valori Consentiti - Table 1'!$AG$6,5,IF(AE317="X",1,0))+IF(AF317='Valori Consentiti - Table 1'!$AI$6,5,IF(AF317="X",1,0))+IF(AG317='Valori Consentiti - Table 1'!$AK$6,5,IF(AG317="X",1,0))+IF(AH317='Valori Consentiti - Table 1'!$AM$6,5,IF(AH317="X",1,0)),IF(G317=2,IF(S317='Valori Consentiti - Table 1'!$I$7,5,IF(S317="X",1,0))+IF(T317='Valori Consentiti - Table 1'!$K$7,5,IF(T317="X",1,0))+IF(U317='Valori Consentiti - Table 1'!$M$7,5,IF(U317="X",1,0))+IF(V317='Valori Consentiti - Table 1'!$O$7,5,IF(V317="X",1,0))+IF(W317='Valori Consentiti - Table 1'!$Q$7,5,IF(W317="X",1,0))+IF(X317='Valori Consentiti - Table 1'!$S$7,5,IF(X317="X",1,0))+IF(Y317='Valori Consentiti - Table 1'!$U$7,5,IF(Y317="X",1,0))+IF(Z317='Valori Consentiti - Table 1'!$W$7,5,IF(Z317="X",1,0))+IF(AA317='Valori Consentiti - Table 1'!$Y$7,5,IF(AA317="X",1,0))+IF(AB317='Valori Consentiti - Table 1'!$AA$7,5,IF(AB317="X",1,0))+IF(AC317='Valori Consentiti - Table 1'!$AC$7,5,IF(AC317="X",1,0))+IF(AD317='Valori Consentiti - Table 1'!$AE$7,5,IF(AD317="X",1,0))+IF(AE317='Valori Consentiti - Table 1'!$AG$7,5,IF(AE317="X",1,0))+IF(AF317='Valori Consentiti - Table 1'!$AI$7,5,IF(AF317="X",1,0))+IF(AG317='Valori Consentiti - Table 1'!$AK$7,5,IF(AG317="X",1,0))+IF(AH317='Valori Consentiti - Table 1'!$AM$7,5,IF(AH317="X",1,0)),IF(G317=3,IF(S317='Valori Consentiti - Table 1'!$I$8,5,IF(S317="X",1,0))+IF(T317='Valori Consentiti - Table 1'!$K$8,5,IF(T317="X",1,0))+IF(U317='Valori Consentiti - Table 1'!$M$8,5,IF(U317="X",1,0))+IF(V317='Valori Consentiti - Table 1'!$O$8,5,IF(V317="X",1,0))+IF(W317='Valori Consentiti - Table 1'!$Q$8,5,IF(W317="X",1,0))+IF(X317='Valori Consentiti - Table 1'!$S$8,5,IF(X317="X",1,0))+IF(Y317='Valori Consentiti - Table 1'!$U$8,5,IF(Y317="X",1,0))+IF(Z317='Valori Consentiti - Table 1'!$W$8,5,IF(Z317="X",1,0))+IF(AA317='Valori Consentiti - Table 1'!$Y$8,5,IF(AA317="X",1,0))+IF(AB317='Valori Consentiti - Table 1'!$AA$8,5,IF(AB317="X",1,0))+IF(AC317='Valori Consentiti - Table 1'!$AC$8,5,IF(AC317="X",1,0))+IF(AD317='Valori Consentiti - Table 1'!$AE$8,5,IF(AD317="X",1,0))+IF(AE317='Valori Consentiti - Table 1'!$AG$8,5,IF(AE317="X",1,0))+IF(AF317='Valori Consentiti - Table 1'!$AI$8,5,IF(AF317="X",1,0))+IF(AG317='Valori Consentiti - Table 1'!$AK$8,5,IF(AG317="X",1,0))+IF(AH317='Valori Consentiti - Table 1'!$AM$8,5,IF(AH317="X",1,0)),IF(G317=4,IF(S317='Valori Consentiti - Table 1'!$I$9,5,IF(S317="X",1,0))+IF(T317='Valori Consentiti - Table 1'!$K$9,5,IF(T317="X",1,0))+IF(U317='Valori Consentiti - Table 1'!$M$9,5,IF(U317="X",1,0))+IF(V317='Valori Consentiti - Table 1'!$O$9,5,IF(V317="X",1,0))+IF(W317='Valori Consentiti - Table 1'!$Q$9,5,IF(W317="X",1,0))+IF(X317='Valori Consentiti - Table 1'!$S$9,5,IF(X317="X",1,0))+IF(Y317='Valori Consentiti - Table 1'!$U$9,5,IF(Y317="X",1,0))+IF(Z317='Valori Consentiti - Table 1'!$W$9,5,IF(Z317="X",1,0))+IF(AA317='Valori Consentiti - Table 1'!$Y$9,5,IF(AA317="X",1,0))+IF(AB317='Valori Consentiti - Table 1'!$AA$9,5,IF(AB317="X",1,0))+IF(AC317='Valori Consentiti - Table 1'!$AC$9,5,IF(AC317="X",1,0))+IF(AD317='Valori Consentiti - Table 1'!$AE$9,5,IF(AD317="X",1,0))+IF(AE317='Valori Consentiti - Table 1'!$AG$9,5,IF(AE317="X",1,0))+IF(AF317='Valori Consentiti - Table 1'!$AI$9,5,IF(AF317="X",1,0))+IF(AG317='Valori Consentiti - Table 1'!$AK$9,5,IF(AG317="X",1,0))+IF(AH317='Valori Consentiti - Table 1'!$AM$9,5,IF(AH317="X",1,0)),))))</f>
        <v>0</v>
      </c>
      <c r="M317" s="16">
        <f t="shared" si="132"/>
        <v>0</v>
      </c>
      <c r="N317" s="16">
        <f t="shared" si="133"/>
        <v>16</v>
      </c>
      <c r="O317" s="16">
        <f>IF(G317=1,IF(S317='Valori Consentiti - Table 1'!$I$6,1,0)+IF(T317='Valori Consentiti - Table 1'!$K$6,1,0)+IF(U317='Valori Consentiti - Table 1'!$M$6,1,0)+IF(V317='Valori Consentiti - Table 1'!$O$6,1,0)+IF(W317='Valori Consentiti - Table 1'!$Q$6,1,0)+IF(X317='Valori Consentiti - Table 1'!$S$6,1,0)+IF(Y317='Valori Consentiti - Table 1'!$U$6,1,0)+IF(Z317='Valori Consentiti - Table 1'!$W$6,1,0)+IF(AA317='Valori Consentiti - Table 1'!$Y$6,1,0)+IF(AB317='Valori Consentiti - Table 1'!$AA$6,1,0)+IF(AC317='Valori Consentiti - Table 1'!$AC$6,1,0)+IF(AD317='Valori Consentiti - Table 1'!$AE$6,1,0)+IF(AE317='Valori Consentiti - Table 1'!$AG$6,1,0)+IF(AF317='Valori Consentiti - Table 1'!$AI$6,1,0)+IF(AG317='Valori Consentiti - Table 1'!$AK$6,1,0)+IF(AH317='Valori Consentiti - Table 1'!$AM$6,1,0),IF(G317=2,IF(S317='Valori Consentiti - Table 1'!$I$7,1,0)+IF(T317='Valori Consentiti - Table 1'!$K$7,1,0)+IF(U317='Valori Consentiti - Table 1'!$M$7,1,0)+IF(V317='Valori Consentiti - Table 1'!$O$7,1,0)+IF(W317='Valori Consentiti - Table 1'!$Q$7,1,0)+IF(X317='Valori Consentiti - Table 1'!$S$7,1,0)+IF(Y317='Valori Consentiti - Table 1'!$U$7,1,0)+IF(Z317='Valori Consentiti - Table 1'!$W$7,1,0)+IF(AA317='Valori Consentiti - Table 1'!$Y$7,1,0)+IF(AB317='Valori Consentiti - Table 1'!$AA$7,1,0)+IF(AC317='Valori Consentiti - Table 1'!$AC$7,1,0)+IF(AD317='Valori Consentiti - Table 1'!$AE$7,1,0)+IF(AE317='Valori Consentiti - Table 1'!$AG$7,1,0)+IF(AF317='Valori Consentiti - Table 1'!$AI$7,1,0)+IF(AG317='Valori Consentiti - Table 1'!$AK$7,1,0)+IF(AH317='Valori Consentiti - Table 1'!$AM$7,1,0),IF(G317=3,IF(S317='Valori Consentiti - Table 1'!$I$8,1,0)+IF(T317='Valori Consentiti - Table 1'!$K$8,1,0)+IF(U317='Valori Consentiti - Table 1'!$M$8,1,0)+IF(V317='Valori Consentiti - Table 1'!$O$8,1,0)+IF(W317='Valori Consentiti - Table 1'!$Q$8,1,0)+IF(X317='Valori Consentiti - Table 1'!$S$8,1,0)+IF(Y317='Valori Consentiti - Table 1'!$U$8,1,0)+IF(Z317='Valori Consentiti - Table 1'!$W$8,1,0)+IF(AA317='Valori Consentiti - Table 1'!$Y$8,1,0)+IF(AB317='Valori Consentiti - Table 1'!$AA$8,1,0)+IF(AC317='Valori Consentiti - Table 1'!$AC$8,1,0)+IF(AD317='Valori Consentiti - Table 1'!$AE$8,1,0)+IF(AE317='Valori Consentiti - Table 1'!$AG$8,1,0)+IF(AF317='Valori Consentiti - Table 1'!$AI$8,1,0)+IF(AG317='Valori Consentiti - Table 1'!$AK$8,1,0)+IF(AH317='Valori Consentiti - Table 1'!$AM$8,1,0),IF(G317=4,IF(S317='Valori Consentiti - Table 1'!$I$9,1,0)+IF(T317='Valori Consentiti - Table 1'!$K$9,1,0)+IF(U317='Valori Consentiti - Table 1'!$M$9,1,0)+IF(V317='Valori Consentiti - Table 1'!$O$9,1,0)+IF(W317='Valori Consentiti - Table 1'!$Q$9,1,0)+IF(X317='Valori Consentiti - Table 1'!$S$9,1,0)+IF(Y317='Valori Consentiti - Table 1'!$U$9,1,0)+IF(Z317='Valori Consentiti - Table 1'!$W$9,1,0)+IF(AA317='Valori Consentiti - Table 1'!$Y$9,1,0)+IF(AB317='Valori Consentiti - Table 1'!$AA$9,1,0)+IF(AC317='Valori Consentiti - Table 1'!$AC$9,1,0)+IF(AD317='Valori Consentiti - Table 1'!$AE$9,1,0)+IF(AE317='Valori Consentiti - Table 1'!$AG$9,1,0)+IF(AF317='Valori Consentiti - Table 1'!$AI$9,1,0)+IF(AG317='Valori Consentiti - Table 1'!$AK$9,1,0)+IF(AH317='Valori Consentiti - Table 1'!$AM$9,1,0),))))</f>
        <v>0</v>
      </c>
      <c r="P317" s="16">
        <f t="shared" si="126"/>
        <v>16</v>
      </c>
      <c r="Q317" s="16">
        <f t="shared" si="127"/>
        <v>1</v>
      </c>
      <c r="R317" s="17"/>
      <c r="S317" s="24" t="str">
        <f t="shared" si="110"/>
        <v/>
      </c>
      <c r="T317" s="25" t="str">
        <f t="shared" si="111"/>
        <v/>
      </c>
      <c r="U317" s="25" t="str">
        <f t="shared" si="112"/>
        <v/>
      </c>
      <c r="V317" s="26" t="str">
        <f t="shared" si="113"/>
        <v/>
      </c>
      <c r="W317" s="27" t="str">
        <f t="shared" si="114"/>
        <v/>
      </c>
      <c r="X317" s="25" t="str">
        <f t="shared" si="115"/>
        <v/>
      </c>
      <c r="Y317" s="25" t="str">
        <f t="shared" si="116"/>
        <v/>
      </c>
      <c r="Z317" s="26" t="str">
        <f t="shared" si="117"/>
        <v/>
      </c>
      <c r="AA317" s="27" t="str">
        <f t="shared" si="118"/>
        <v/>
      </c>
      <c r="AB317" s="25" t="str">
        <f t="shared" si="119"/>
        <v/>
      </c>
      <c r="AC317" s="25" t="str">
        <f t="shared" si="120"/>
        <v/>
      </c>
      <c r="AD317" s="26" t="str">
        <f t="shared" si="121"/>
        <v/>
      </c>
      <c r="AE317" s="27" t="str">
        <f t="shared" si="122"/>
        <v/>
      </c>
      <c r="AF317" s="25" t="str">
        <f t="shared" si="123"/>
        <v/>
      </c>
      <c r="AG317" s="25" t="str">
        <f t="shared" si="124"/>
        <v/>
      </c>
      <c r="AH317" s="26" t="str">
        <f t="shared" si="125"/>
        <v/>
      </c>
      <c r="AI317" s="29" t="b">
        <f t="shared" si="128"/>
        <v>0</v>
      </c>
      <c r="AJ317" s="29" t="b">
        <f t="shared" si="129"/>
        <v>0</v>
      </c>
      <c r="AK317" s="29" t="b">
        <f t="shared" si="130"/>
        <v>0</v>
      </c>
      <c r="AL317" s="29" t="b">
        <f t="shared" si="131"/>
        <v>0</v>
      </c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</row>
    <row r="318" spans="1:252" s="37" customFormat="1" ht="18" customHeight="1">
      <c r="A318" s="31"/>
      <c r="B318" s="31"/>
      <c r="C318" s="41"/>
      <c r="D318" s="14"/>
      <c r="E318" s="18"/>
      <c r="F318" s="31"/>
      <c r="G318" s="14"/>
      <c r="H318" s="15"/>
      <c r="I318" s="15"/>
      <c r="J318" s="15"/>
      <c r="K318" s="15"/>
      <c r="L318" s="40">
        <f>IF(G318=1,IF(S318='Valori Consentiti - Table 1'!$I$6,5,IF(S318="X",1,0))+IF(T318='Valori Consentiti - Table 1'!$K$6,5,IF(T318="X",1,0))+IF(U318='Valori Consentiti - Table 1'!$M$6,5,IF(U318="X",1,0))+IF(V318='Valori Consentiti - Table 1'!$O$6,5,IF(V318="X",1,0))+IF(W318='Valori Consentiti - Table 1'!$Q$6,5,IF(W318="X",1,0))+IF(X318='Valori Consentiti - Table 1'!$S$6,5,IF(X318="X",1,0))+IF(Y318='Valori Consentiti - Table 1'!$U$6,5,IF(Y318="X",1,0))+IF(Z318='Valori Consentiti - Table 1'!$W$6,5,IF(Z318="X",1,0))+IF(AA318='Valori Consentiti - Table 1'!$Y$6,5,IF(AA318="X",1,0))+IF(AB318='Valori Consentiti - Table 1'!$AA$6,5,IF(AB318="X",1,0))+IF(AC318='Valori Consentiti - Table 1'!$AC$6,5,IF(AC318="X",1,0))+IF(AD318='Valori Consentiti - Table 1'!$AE$6,5,IF(AD318="X",1,0))+IF(AE318='Valori Consentiti - Table 1'!$AG$6,5,IF(AE318="X",1,0))+IF(AF318='Valori Consentiti - Table 1'!$AI$6,5,IF(AF318="X",1,0))+IF(AG318='Valori Consentiti - Table 1'!$AK$6,5,IF(AG318="X",1,0))+IF(AH318='Valori Consentiti - Table 1'!$AM$6,5,IF(AH318="X",1,0)),IF(G318=2,IF(S318='Valori Consentiti - Table 1'!$I$7,5,IF(S318="X",1,0))+IF(T318='Valori Consentiti - Table 1'!$K$7,5,IF(T318="X",1,0))+IF(U318='Valori Consentiti - Table 1'!$M$7,5,IF(U318="X",1,0))+IF(V318='Valori Consentiti - Table 1'!$O$7,5,IF(V318="X",1,0))+IF(W318='Valori Consentiti - Table 1'!$Q$7,5,IF(W318="X",1,0))+IF(X318='Valori Consentiti - Table 1'!$S$7,5,IF(X318="X",1,0))+IF(Y318='Valori Consentiti - Table 1'!$U$7,5,IF(Y318="X",1,0))+IF(Z318='Valori Consentiti - Table 1'!$W$7,5,IF(Z318="X",1,0))+IF(AA318='Valori Consentiti - Table 1'!$Y$7,5,IF(AA318="X",1,0))+IF(AB318='Valori Consentiti - Table 1'!$AA$7,5,IF(AB318="X",1,0))+IF(AC318='Valori Consentiti - Table 1'!$AC$7,5,IF(AC318="X",1,0))+IF(AD318='Valori Consentiti - Table 1'!$AE$7,5,IF(AD318="X",1,0))+IF(AE318='Valori Consentiti - Table 1'!$AG$7,5,IF(AE318="X",1,0))+IF(AF318='Valori Consentiti - Table 1'!$AI$7,5,IF(AF318="X",1,0))+IF(AG318='Valori Consentiti - Table 1'!$AK$7,5,IF(AG318="X",1,0))+IF(AH318='Valori Consentiti - Table 1'!$AM$7,5,IF(AH318="X",1,0)),IF(G318=3,IF(S318='Valori Consentiti - Table 1'!$I$8,5,IF(S318="X",1,0))+IF(T318='Valori Consentiti - Table 1'!$K$8,5,IF(T318="X",1,0))+IF(U318='Valori Consentiti - Table 1'!$M$8,5,IF(U318="X",1,0))+IF(V318='Valori Consentiti - Table 1'!$O$8,5,IF(V318="X",1,0))+IF(W318='Valori Consentiti - Table 1'!$Q$8,5,IF(W318="X",1,0))+IF(X318='Valori Consentiti - Table 1'!$S$8,5,IF(X318="X",1,0))+IF(Y318='Valori Consentiti - Table 1'!$U$8,5,IF(Y318="X",1,0))+IF(Z318='Valori Consentiti - Table 1'!$W$8,5,IF(Z318="X",1,0))+IF(AA318='Valori Consentiti - Table 1'!$Y$8,5,IF(AA318="X",1,0))+IF(AB318='Valori Consentiti - Table 1'!$AA$8,5,IF(AB318="X",1,0))+IF(AC318='Valori Consentiti - Table 1'!$AC$8,5,IF(AC318="X",1,0))+IF(AD318='Valori Consentiti - Table 1'!$AE$8,5,IF(AD318="X",1,0))+IF(AE318='Valori Consentiti - Table 1'!$AG$8,5,IF(AE318="X",1,0))+IF(AF318='Valori Consentiti - Table 1'!$AI$8,5,IF(AF318="X",1,0))+IF(AG318='Valori Consentiti - Table 1'!$AK$8,5,IF(AG318="X",1,0))+IF(AH318='Valori Consentiti - Table 1'!$AM$8,5,IF(AH318="X",1,0)),IF(G318=4,IF(S318='Valori Consentiti - Table 1'!$I$9,5,IF(S318="X",1,0))+IF(T318='Valori Consentiti - Table 1'!$K$9,5,IF(T318="X",1,0))+IF(U318='Valori Consentiti - Table 1'!$M$9,5,IF(U318="X",1,0))+IF(V318='Valori Consentiti - Table 1'!$O$9,5,IF(V318="X",1,0))+IF(W318='Valori Consentiti - Table 1'!$Q$9,5,IF(W318="X",1,0))+IF(X318='Valori Consentiti - Table 1'!$S$9,5,IF(X318="X",1,0))+IF(Y318='Valori Consentiti - Table 1'!$U$9,5,IF(Y318="X",1,0))+IF(Z318='Valori Consentiti - Table 1'!$W$9,5,IF(Z318="X",1,0))+IF(AA318='Valori Consentiti - Table 1'!$Y$9,5,IF(AA318="X",1,0))+IF(AB318='Valori Consentiti - Table 1'!$AA$9,5,IF(AB318="X",1,0))+IF(AC318='Valori Consentiti - Table 1'!$AC$9,5,IF(AC318="X",1,0))+IF(AD318='Valori Consentiti - Table 1'!$AE$9,5,IF(AD318="X",1,0))+IF(AE318='Valori Consentiti - Table 1'!$AG$9,5,IF(AE318="X",1,0))+IF(AF318='Valori Consentiti - Table 1'!$AI$9,5,IF(AF318="X",1,0))+IF(AG318='Valori Consentiti - Table 1'!$AK$9,5,IF(AG318="X",1,0))+IF(AH318='Valori Consentiti - Table 1'!$AM$9,5,IF(AH318="X",1,0)),))))</f>
        <v>0</v>
      </c>
      <c r="M318" s="16">
        <f t="shared" si="132"/>
        <v>0</v>
      </c>
      <c r="N318" s="16">
        <f t="shared" si="133"/>
        <v>16</v>
      </c>
      <c r="O318" s="16">
        <f>IF(G318=1,IF(S318='Valori Consentiti - Table 1'!$I$6,1,0)+IF(T318='Valori Consentiti - Table 1'!$K$6,1,0)+IF(U318='Valori Consentiti - Table 1'!$M$6,1,0)+IF(V318='Valori Consentiti - Table 1'!$O$6,1,0)+IF(W318='Valori Consentiti - Table 1'!$Q$6,1,0)+IF(X318='Valori Consentiti - Table 1'!$S$6,1,0)+IF(Y318='Valori Consentiti - Table 1'!$U$6,1,0)+IF(Z318='Valori Consentiti - Table 1'!$W$6,1,0)+IF(AA318='Valori Consentiti - Table 1'!$Y$6,1,0)+IF(AB318='Valori Consentiti - Table 1'!$AA$6,1,0)+IF(AC318='Valori Consentiti - Table 1'!$AC$6,1,0)+IF(AD318='Valori Consentiti - Table 1'!$AE$6,1,0)+IF(AE318='Valori Consentiti - Table 1'!$AG$6,1,0)+IF(AF318='Valori Consentiti - Table 1'!$AI$6,1,0)+IF(AG318='Valori Consentiti - Table 1'!$AK$6,1,0)+IF(AH318='Valori Consentiti - Table 1'!$AM$6,1,0),IF(G318=2,IF(S318='Valori Consentiti - Table 1'!$I$7,1,0)+IF(T318='Valori Consentiti - Table 1'!$K$7,1,0)+IF(U318='Valori Consentiti - Table 1'!$M$7,1,0)+IF(V318='Valori Consentiti - Table 1'!$O$7,1,0)+IF(W318='Valori Consentiti - Table 1'!$Q$7,1,0)+IF(X318='Valori Consentiti - Table 1'!$S$7,1,0)+IF(Y318='Valori Consentiti - Table 1'!$U$7,1,0)+IF(Z318='Valori Consentiti - Table 1'!$W$7,1,0)+IF(AA318='Valori Consentiti - Table 1'!$Y$7,1,0)+IF(AB318='Valori Consentiti - Table 1'!$AA$7,1,0)+IF(AC318='Valori Consentiti - Table 1'!$AC$7,1,0)+IF(AD318='Valori Consentiti - Table 1'!$AE$7,1,0)+IF(AE318='Valori Consentiti - Table 1'!$AG$7,1,0)+IF(AF318='Valori Consentiti - Table 1'!$AI$7,1,0)+IF(AG318='Valori Consentiti - Table 1'!$AK$7,1,0)+IF(AH318='Valori Consentiti - Table 1'!$AM$7,1,0),IF(G318=3,IF(S318='Valori Consentiti - Table 1'!$I$8,1,0)+IF(T318='Valori Consentiti - Table 1'!$K$8,1,0)+IF(U318='Valori Consentiti - Table 1'!$M$8,1,0)+IF(V318='Valori Consentiti - Table 1'!$O$8,1,0)+IF(W318='Valori Consentiti - Table 1'!$Q$8,1,0)+IF(X318='Valori Consentiti - Table 1'!$S$8,1,0)+IF(Y318='Valori Consentiti - Table 1'!$U$8,1,0)+IF(Z318='Valori Consentiti - Table 1'!$W$8,1,0)+IF(AA318='Valori Consentiti - Table 1'!$Y$8,1,0)+IF(AB318='Valori Consentiti - Table 1'!$AA$8,1,0)+IF(AC318='Valori Consentiti - Table 1'!$AC$8,1,0)+IF(AD318='Valori Consentiti - Table 1'!$AE$8,1,0)+IF(AE318='Valori Consentiti - Table 1'!$AG$8,1,0)+IF(AF318='Valori Consentiti - Table 1'!$AI$8,1,0)+IF(AG318='Valori Consentiti - Table 1'!$AK$8,1,0)+IF(AH318='Valori Consentiti - Table 1'!$AM$8,1,0),IF(G318=4,IF(S318='Valori Consentiti - Table 1'!$I$9,1,0)+IF(T318='Valori Consentiti - Table 1'!$K$9,1,0)+IF(U318='Valori Consentiti - Table 1'!$M$9,1,0)+IF(V318='Valori Consentiti - Table 1'!$O$9,1,0)+IF(W318='Valori Consentiti - Table 1'!$Q$9,1,0)+IF(X318='Valori Consentiti - Table 1'!$S$9,1,0)+IF(Y318='Valori Consentiti - Table 1'!$U$9,1,0)+IF(Z318='Valori Consentiti - Table 1'!$W$9,1,0)+IF(AA318='Valori Consentiti - Table 1'!$Y$9,1,0)+IF(AB318='Valori Consentiti - Table 1'!$AA$9,1,0)+IF(AC318='Valori Consentiti - Table 1'!$AC$9,1,0)+IF(AD318='Valori Consentiti - Table 1'!$AE$9,1,0)+IF(AE318='Valori Consentiti - Table 1'!$AG$9,1,0)+IF(AF318='Valori Consentiti - Table 1'!$AI$9,1,0)+IF(AG318='Valori Consentiti - Table 1'!$AK$9,1,0)+IF(AH318='Valori Consentiti - Table 1'!$AM$9,1,0),))))</f>
        <v>0</v>
      </c>
      <c r="P318" s="16">
        <f t="shared" si="126"/>
        <v>16</v>
      </c>
      <c r="Q318" s="16">
        <f t="shared" si="127"/>
        <v>1</v>
      </c>
      <c r="R318" s="17"/>
      <c r="S318" s="24" t="str">
        <f t="shared" si="110"/>
        <v/>
      </c>
      <c r="T318" s="25" t="str">
        <f t="shared" si="111"/>
        <v/>
      </c>
      <c r="U318" s="25" t="str">
        <f t="shared" si="112"/>
        <v/>
      </c>
      <c r="V318" s="26" t="str">
        <f t="shared" si="113"/>
        <v/>
      </c>
      <c r="W318" s="27" t="str">
        <f t="shared" si="114"/>
        <v/>
      </c>
      <c r="X318" s="25" t="str">
        <f t="shared" si="115"/>
        <v/>
      </c>
      <c r="Y318" s="25" t="str">
        <f t="shared" si="116"/>
        <v/>
      </c>
      <c r="Z318" s="26" t="str">
        <f t="shared" si="117"/>
        <v/>
      </c>
      <c r="AA318" s="27" t="str">
        <f t="shared" si="118"/>
        <v/>
      </c>
      <c r="AB318" s="25" t="str">
        <f t="shared" si="119"/>
        <v/>
      </c>
      <c r="AC318" s="25" t="str">
        <f t="shared" si="120"/>
        <v/>
      </c>
      <c r="AD318" s="26" t="str">
        <f t="shared" si="121"/>
        <v/>
      </c>
      <c r="AE318" s="27" t="str">
        <f t="shared" si="122"/>
        <v/>
      </c>
      <c r="AF318" s="25" t="str">
        <f t="shared" si="123"/>
        <v/>
      </c>
      <c r="AG318" s="25" t="str">
        <f t="shared" si="124"/>
        <v/>
      </c>
      <c r="AH318" s="26" t="str">
        <f t="shared" si="125"/>
        <v/>
      </c>
      <c r="AI318" s="29" t="b">
        <f t="shared" si="128"/>
        <v>0</v>
      </c>
      <c r="AJ318" s="29" t="b">
        <f t="shared" si="129"/>
        <v>0</v>
      </c>
      <c r="AK318" s="29" t="b">
        <f t="shared" si="130"/>
        <v>0</v>
      </c>
      <c r="AL318" s="29" t="b">
        <f t="shared" si="131"/>
        <v>0</v>
      </c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</row>
    <row r="319" spans="1:252" s="37" customFormat="1" ht="18" customHeight="1">
      <c r="A319" s="31"/>
      <c r="B319" s="31"/>
      <c r="C319" s="41"/>
      <c r="D319" s="14"/>
      <c r="E319" s="18"/>
      <c r="F319" s="31"/>
      <c r="G319" s="14"/>
      <c r="H319" s="15"/>
      <c r="I319" s="15"/>
      <c r="J319" s="15"/>
      <c r="K319" s="15"/>
      <c r="L319" s="40">
        <f>IF(G319=1,IF(S319='Valori Consentiti - Table 1'!$I$6,5,IF(S319="X",1,0))+IF(T319='Valori Consentiti - Table 1'!$K$6,5,IF(T319="X",1,0))+IF(U319='Valori Consentiti - Table 1'!$M$6,5,IF(U319="X",1,0))+IF(V319='Valori Consentiti - Table 1'!$O$6,5,IF(V319="X",1,0))+IF(W319='Valori Consentiti - Table 1'!$Q$6,5,IF(W319="X",1,0))+IF(X319='Valori Consentiti - Table 1'!$S$6,5,IF(X319="X",1,0))+IF(Y319='Valori Consentiti - Table 1'!$U$6,5,IF(Y319="X",1,0))+IF(Z319='Valori Consentiti - Table 1'!$W$6,5,IF(Z319="X",1,0))+IF(AA319='Valori Consentiti - Table 1'!$Y$6,5,IF(AA319="X",1,0))+IF(AB319='Valori Consentiti - Table 1'!$AA$6,5,IF(AB319="X",1,0))+IF(AC319='Valori Consentiti - Table 1'!$AC$6,5,IF(AC319="X",1,0))+IF(AD319='Valori Consentiti - Table 1'!$AE$6,5,IF(AD319="X",1,0))+IF(AE319='Valori Consentiti - Table 1'!$AG$6,5,IF(AE319="X",1,0))+IF(AF319='Valori Consentiti - Table 1'!$AI$6,5,IF(AF319="X",1,0))+IF(AG319='Valori Consentiti - Table 1'!$AK$6,5,IF(AG319="X",1,0))+IF(AH319='Valori Consentiti - Table 1'!$AM$6,5,IF(AH319="X",1,0)),IF(G319=2,IF(S319='Valori Consentiti - Table 1'!$I$7,5,IF(S319="X",1,0))+IF(T319='Valori Consentiti - Table 1'!$K$7,5,IF(T319="X",1,0))+IF(U319='Valori Consentiti - Table 1'!$M$7,5,IF(U319="X",1,0))+IF(V319='Valori Consentiti - Table 1'!$O$7,5,IF(V319="X",1,0))+IF(W319='Valori Consentiti - Table 1'!$Q$7,5,IF(W319="X",1,0))+IF(X319='Valori Consentiti - Table 1'!$S$7,5,IF(X319="X",1,0))+IF(Y319='Valori Consentiti - Table 1'!$U$7,5,IF(Y319="X",1,0))+IF(Z319='Valori Consentiti - Table 1'!$W$7,5,IF(Z319="X",1,0))+IF(AA319='Valori Consentiti - Table 1'!$Y$7,5,IF(AA319="X",1,0))+IF(AB319='Valori Consentiti - Table 1'!$AA$7,5,IF(AB319="X",1,0))+IF(AC319='Valori Consentiti - Table 1'!$AC$7,5,IF(AC319="X",1,0))+IF(AD319='Valori Consentiti - Table 1'!$AE$7,5,IF(AD319="X",1,0))+IF(AE319='Valori Consentiti - Table 1'!$AG$7,5,IF(AE319="X",1,0))+IF(AF319='Valori Consentiti - Table 1'!$AI$7,5,IF(AF319="X",1,0))+IF(AG319='Valori Consentiti - Table 1'!$AK$7,5,IF(AG319="X",1,0))+IF(AH319='Valori Consentiti - Table 1'!$AM$7,5,IF(AH319="X",1,0)),IF(G319=3,IF(S319='Valori Consentiti - Table 1'!$I$8,5,IF(S319="X",1,0))+IF(T319='Valori Consentiti - Table 1'!$K$8,5,IF(T319="X",1,0))+IF(U319='Valori Consentiti - Table 1'!$M$8,5,IF(U319="X",1,0))+IF(V319='Valori Consentiti - Table 1'!$O$8,5,IF(V319="X",1,0))+IF(W319='Valori Consentiti - Table 1'!$Q$8,5,IF(W319="X",1,0))+IF(X319='Valori Consentiti - Table 1'!$S$8,5,IF(X319="X",1,0))+IF(Y319='Valori Consentiti - Table 1'!$U$8,5,IF(Y319="X",1,0))+IF(Z319='Valori Consentiti - Table 1'!$W$8,5,IF(Z319="X",1,0))+IF(AA319='Valori Consentiti - Table 1'!$Y$8,5,IF(AA319="X",1,0))+IF(AB319='Valori Consentiti - Table 1'!$AA$8,5,IF(AB319="X",1,0))+IF(AC319='Valori Consentiti - Table 1'!$AC$8,5,IF(AC319="X",1,0))+IF(AD319='Valori Consentiti - Table 1'!$AE$8,5,IF(AD319="X",1,0))+IF(AE319='Valori Consentiti - Table 1'!$AG$8,5,IF(AE319="X",1,0))+IF(AF319='Valori Consentiti - Table 1'!$AI$8,5,IF(AF319="X",1,0))+IF(AG319='Valori Consentiti - Table 1'!$AK$8,5,IF(AG319="X",1,0))+IF(AH319='Valori Consentiti - Table 1'!$AM$8,5,IF(AH319="X",1,0)),IF(G319=4,IF(S319='Valori Consentiti - Table 1'!$I$9,5,IF(S319="X",1,0))+IF(T319='Valori Consentiti - Table 1'!$K$9,5,IF(T319="X",1,0))+IF(U319='Valori Consentiti - Table 1'!$M$9,5,IF(U319="X",1,0))+IF(V319='Valori Consentiti - Table 1'!$O$9,5,IF(V319="X",1,0))+IF(W319='Valori Consentiti - Table 1'!$Q$9,5,IF(W319="X",1,0))+IF(X319='Valori Consentiti - Table 1'!$S$9,5,IF(X319="X",1,0))+IF(Y319='Valori Consentiti - Table 1'!$U$9,5,IF(Y319="X",1,0))+IF(Z319='Valori Consentiti - Table 1'!$W$9,5,IF(Z319="X",1,0))+IF(AA319='Valori Consentiti - Table 1'!$Y$9,5,IF(AA319="X",1,0))+IF(AB319='Valori Consentiti - Table 1'!$AA$9,5,IF(AB319="X",1,0))+IF(AC319='Valori Consentiti - Table 1'!$AC$9,5,IF(AC319="X",1,0))+IF(AD319='Valori Consentiti - Table 1'!$AE$9,5,IF(AD319="X",1,0))+IF(AE319='Valori Consentiti - Table 1'!$AG$9,5,IF(AE319="X",1,0))+IF(AF319='Valori Consentiti - Table 1'!$AI$9,5,IF(AF319="X",1,0))+IF(AG319='Valori Consentiti - Table 1'!$AK$9,5,IF(AG319="X",1,0))+IF(AH319='Valori Consentiti - Table 1'!$AM$9,5,IF(AH319="X",1,0)),))))</f>
        <v>0</v>
      </c>
      <c r="M319" s="16">
        <f t="shared" si="132"/>
        <v>0</v>
      </c>
      <c r="N319" s="16">
        <f t="shared" si="133"/>
        <v>16</v>
      </c>
      <c r="O319" s="16">
        <f>IF(G319=1,IF(S319='Valori Consentiti - Table 1'!$I$6,1,0)+IF(T319='Valori Consentiti - Table 1'!$K$6,1,0)+IF(U319='Valori Consentiti - Table 1'!$M$6,1,0)+IF(V319='Valori Consentiti - Table 1'!$O$6,1,0)+IF(W319='Valori Consentiti - Table 1'!$Q$6,1,0)+IF(X319='Valori Consentiti - Table 1'!$S$6,1,0)+IF(Y319='Valori Consentiti - Table 1'!$U$6,1,0)+IF(Z319='Valori Consentiti - Table 1'!$W$6,1,0)+IF(AA319='Valori Consentiti - Table 1'!$Y$6,1,0)+IF(AB319='Valori Consentiti - Table 1'!$AA$6,1,0)+IF(AC319='Valori Consentiti - Table 1'!$AC$6,1,0)+IF(AD319='Valori Consentiti - Table 1'!$AE$6,1,0)+IF(AE319='Valori Consentiti - Table 1'!$AG$6,1,0)+IF(AF319='Valori Consentiti - Table 1'!$AI$6,1,0)+IF(AG319='Valori Consentiti - Table 1'!$AK$6,1,0)+IF(AH319='Valori Consentiti - Table 1'!$AM$6,1,0),IF(G319=2,IF(S319='Valori Consentiti - Table 1'!$I$7,1,0)+IF(T319='Valori Consentiti - Table 1'!$K$7,1,0)+IF(U319='Valori Consentiti - Table 1'!$M$7,1,0)+IF(V319='Valori Consentiti - Table 1'!$O$7,1,0)+IF(W319='Valori Consentiti - Table 1'!$Q$7,1,0)+IF(X319='Valori Consentiti - Table 1'!$S$7,1,0)+IF(Y319='Valori Consentiti - Table 1'!$U$7,1,0)+IF(Z319='Valori Consentiti - Table 1'!$W$7,1,0)+IF(AA319='Valori Consentiti - Table 1'!$Y$7,1,0)+IF(AB319='Valori Consentiti - Table 1'!$AA$7,1,0)+IF(AC319='Valori Consentiti - Table 1'!$AC$7,1,0)+IF(AD319='Valori Consentiti - Table 1'!$AE$7,1,0)+IF(AE319='Valori Consentiti - Table 1'!$AG$7,1,0)+IF(AF319='Valori Consentiti - Table 1'!$AI$7,1,0)+IF(AG319='Valori Consentiti - Table 1'!$AK$7,1,0)+IF(AH319='Valori Consentiti - Table 1'!$AM$7,1,0),IF(G319=3,IF(S319='Valori Consentiti - Table 1'!$I$8,1,0)+IF(T319='Valori Consentiti - Table 1'!$K$8,1,0)+IF(U319='Valori Consentiti - Table 1'!$M$8,1,0)+IF(V319='Valori Consentiti - Table 1'!$O$8,1,0)+IF(W319='Valori Consentiti - Table 1'!$Q$8,1,0)+IF(X319='Valori Consentiti - Table 1'!$S$8,1,0)+IF(Y319='Valori Consentiti - Table 1'!$U$8,1,0)+IF(Z319='Valori Consentiti - Table 1'!$W$8,1,0)+IF(AA319='Valori Consentiti - Table 1'!$Y$8,1,0)+IF(AB319='Valori Consentiti - Table 1'!$AA$8,1,0)+IF(AC319='Valori Consentiti - Table 1'!$AC$8,1,0)+IF(AD319='Valori Consentiti - Table 1'!$AE$8,1,0)+IF(AE319='Valori Consentiti - Table 1'!$AG$8,1,0)+IF(AF319='Valori Consentiti - Table 1'!$AI$8,1,0)+IF(AG319='Valori Consentiti - Table 1'!$AK$8,1,0)+IF(AH319='Valori Consentiti - Table 1'!$AM$8,1,0),IF(G319=4,IF(S319='Valori Consentiti - Table 1'!$I$9,1,0)+IF(T319='Valori Consentiti - Table 1'!$K$9,1,0)+IF(U319='Valori Consentiti - Table 1'!$M$9,1,0)+IF(V319='Valori Consentiti - Table 1'!$O$9,1,0)+IF(W319='Valori Consentiti - Table 1'!$Q$9,1,0)+IF(X319='Valori Consentiti - Table 1'!$S$9,1,0)+IF(Y319='Valori Consentiti - Table 1'!$U$9,1,0)+IF(Z319='Valori Consentiti - Table 1'!$W$9,1,0)+IF(AA319='Valori Consentiti - Table 1'!$Y$9,1,0)+IF(AB319='Valori Consentiti - Table 1'!$AA$9,1,0)+IF(AC319='Valori Consentiti - Table 1'!$AC$9,1,0)+IF(AD319='Valori Consentiti - Table 1'!$AE$9,1,0)+IF(AE319='Valori Consentiti - Table 1'!$AG$9,1,0)+IF(AF319='Valori Consentiti - Table 1'!$AI$9,1,0)+IF(AG319='Valori Consentiti - Table 1'!$AK$9,1,0)+IF(AH319='Valori Consentiti - Table 1'!$AM$9,1,0),))))</f>
        <v>0</v>
      </c>
      <c r="P319" s="16">
        <f t="shared" si="126"/>
        <v>16</v>
      </c>
      <c r="Q319" s="16">
        <f t="shared" si="127"/>
        <v>1</v>
      </c>
      <c r="R319" s="17"/>
      <c r="S319" s="24" t="str">
        <f t="shared" si="110"/>
        <v/>
      </c>
      <c r="T319" s="25" t="str">
        <f t="shared" si="111"/>
        <v/>
      </c>
      <c r="U319" s="25" t="str">
        <f t="shared" si="112"/>
        <v/>
      </c>
      <c r="V319" s="26" t="str">
        <f t="shared" si="113"/>
        <v/>
      </c>
      <c r="W319" s="27" t="str">
        <f t="shared" si="114"/>
        <v/>
      </c>
      <c r="X319" s="25" t="str">
        <f t="shared" si="115"/>
        <v/>
      </c>
      <c r="Y319" s="25" t="str">
        <f t="shared" si="116"/>
        <v/>
      </c>
      <c r="Z319" s="26" t="str">
        <f t="shared" si="117"/>
        <v/>
      </c>
      <c r="AA319" s="27" t="str">
        <f t="shared" si="118"/>
        <v/>
      </c>
      <c r="AB319" s="25" t="str">
        <f t="shared" si="119"/>
        <v/>
      </c>
      <c r="AC319" s="25" t="str">
        <f t="shared" si="120"/>
        <v/>
      </c>
      <c r="AD319" s="26" t="str">
        <f t="shared" si="121"/>
        <v/>
      </c>
      <c r="AE319" s="27" t="str">
        <f t="shared" si="122"/>
        <v/>
      </c>
      <c r="AF319" s="25" t="str">
        <f t="shared" si="123"/>
        <v/>
      </c>
      <c r="AG319" s="25" t="str">
        <f t="shared" si="124"/>
        <v/>
      </c>
      <c r="AH319" s="26" t="str">
        <f t="shared" si="125"/>
        <v/>
      </c>
      <c r="AI319" s="29" t="b">
        <f t="shared" si="128"/>
        <v>0</v>
      </c>
      <c r="AJ319" s="29" t="b">
        <f t="shared" si="129"/>
        <v>0</v>
      </c>
      <c r="AK319" s="29" t="b">
        <f t="shared" si="130"/>
        <v>0</v>
      </c>
      <c r="AL319" s="29" t="b">
        <f t="shared" si="131"/>
        <v>0</v>
      </c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</row>
    <row r="320" spans="1:252" s="37" customFormat="1" ht="18" customHeight="1">
      <c r="A320" s="31"/>
      <c r="B320" s="31"/>
      <c r="C320" s="41"/>
      <c r="D320" s="14"/>
      <c r="E320" s="18"/>
      <c r="F320" s="31"/>
      <c r="G320" s="14"/>
      <c r="H320" s="15"/>
      <c r="I320" s="15"/>
      <c r="J320" s="15"/>
      <c r="K320" s="15"/>
      <c r="L320" s="40">
        <f>IF(G320=1,IF(S320='Valori Consentiti - Table 1'!$I$6,5,IF(S320="X",1,0))+IF(T320='Valori Consentiti - Table 1'!$K$6,5,IF(T320="X",1,0))+IF(U320='Valori Consentiti - Table 1'!$M$6,5,IF(U320="X",1,0))+IF(V320='Valori Consentiti - Table 1'!$O$6,5,IF(V320="X",1,0))+IF(W320='Valori Consentiti - Table 1'!$Q$6,5,IF(W320="X",1,0))+IF(X320='Valori Consentiti - Table 1'!$S$6,5,IF(X320="X",1,0))+IF(Y320='Valori Consentiti - Table 1'!$U$6,5,IF(Y320="X",1,0))+IF(Z320='Valori Consentiti - Table 1'!$W$6,5,IF(Z320="X",1,0))+IF(AA320='Valori Consentiti - Table 1'!$Y$6,5,IF(AA320="X",1,0))+IF(AB320='Valori Consentiti - Table 1'!$AA$6,5,IF(AB320="X",1,0))+IF(AC320='Valori Consentiti - Table 1'!$AC$6,5,IF(AC320="X",1,0))+IF(AD320='Valori Consentiti - Table 1'!$AE$6,5,IF(AD320="X",1,0))+IF(AE320='Valori Consentiti - Table 1'!$AG$6,5,IF(AE320="X",1,0))+IF(AF320='Valori Consentiti - Table 1'!$AI$6,5,IF(AF320="X",1,0))+IF(AG320='Valori Consentiti - Table 1'!$AK$6,5,IF(AG320="X",1,0))+IF(AH320='Valori Consentiti - Table 1'!$AM$6,5,IF(AH320="X",1,0)),IF(G320=2,IF(S320='Valori Consentiti - Table 1'!$I$7,5,IF(S320="X",1,0))+IF(T320='Valori Consentiti - Table 1'!$K$7,5,IF(T320="X",1,0))+IF(U320='Valori Consentiti - Table 1'!$M$7,5,IF(U320="X",1,0))+IF(V320='Valori Consentiti - Table 1'!$O$7,5,IF(V320="X",1,0))+IF(W320='Valori Consentiti - Table 1'!$Q$7,5,IF(W320="X",1,0))+IF(X320='Valori Consentiti - Table 1'!$S$7,5,IF(X320="X",1,0))+IF(Y320='Valori Consentiti - Table 1'!$U$7,5,IF(Y320="X",1,0))+IF(Z320='Valori Consentiti - Table 1'!$W$7,5,IF(Z320="X",1,0))+IF(AA320='Valori Consentiti - Table 1'!$Y$7,5,IF(AA320="X",1,0))+IF(AB320='Valori Consentiti - Table 1'!$AA$7,5,IF(AB320="X",1,0))+IF(AC320='Valori Consentiti - Table 1'!$AC$7,5,IF(AC320="X",1,0))+IF(AD320='Valori Consentiti - Table 1'!$AE$7,5,IF(AD320="X",1,0))+IF(AE320='Valori Consentiti - Table 1'!$AG$7,5,IF(AE320="X",1,0))+IF(AF320='Valori Consentiti - Table 1'!$AI$7,5,IF(AF320="X",1,0))+IF(AG320='Valori Consentiti - Table 1'!$AK$7,5,IF(AG320="X",1,0))+IF(AH320='Valori Consentiti - Table 1'!$AM$7,5,IF(AH320="X",1,0)),IF(G320=3,IF(S320='Valori Consentiti - Table 1'!$I$8,5,IF(S320="X",1,0))+IF(T320='Valori Consentiti - Table 1'!$K$8,5,IF(T320="X",1,0))+IF(U320='Valori Consentiti - Table 1'!$M$8,5,IF(U320="X",1,0))+IF(V320='Valori Consentiti - Table 1'!$O$8,5,IF(V320="X",1,0))+IF(W320='Valori Consentiti - Table 1'!$Q$8,5,IF(W320="X",1,0))+IF(X320='Valori Consentiti - Table 1'!$S$8,5,IF(X320="X",1,0))+IF(Y320='Valori Consentiti - Table 1'!$U$8,5,IF(Y320="X",1,0))+IF(Z320='Valori Consentiti - Table 1'!$W$8,5,IF(Z320="X",1,0))+IF(AA320='Valori Consentiti - Table 1'!$Y$8,5,IF(AA320="X",1,0))+IF(AB320='Valori Consentiti - Table 1'!$AA$8,5,IF(AB320="X",1,0))+IF(AC320='Valori Consentiti - Table 1'!$AC$8,5,IF(AC320="X",1,0))+IF(AD320='Valori Consentiti - Table 1'!$AE$8,5,IF(AD320="X",1,0))+IF(AE320='Valori Consentiti - Table 1'!$AG$8,5,IF(AE320="X",1,0))+IF(AF320='Valori Consentiti - Table 1'!$AI$8,5,IF(AF320="X",1,0))+IF(AG320='Valori Consentiti - Table 1'!$AK$8,5,IF(AG320="X",1,0))+IF(AH320='Valori Consentiti - Table 1'!$AM$8,5,IF(AH320="X",1,0)),IF(G320=4,IF(S320='Valori Consentiti - Table 1'!$I$9,5,IF(S320="X",1,0))+IF(T320='Valori Consentiti - Table 1'!$K$9,5,IF(T320="X",1,0))+IF(U320='Valori Consentiti - Table 1'!$M$9,5,IF(U320="X",1,0))+IF(V320='Valori Consentiti - Table 1'!$O$9,5,IF(V320="X",1,0))+IF(W320='Valori Consentiti - Table 1'!$Q$9,5,IF(W320="X",1,0))+IF(X320='Valori Consentiti - Table 1'!$S$9,5,IF(X320="X",1,0))+IF(Y320='Valori Consentiti - Table 1'!$U$9,5,IF(Y320="X",1,0))+IF(Z320='Valori Consentiti - Table 1'!$W$9,5,IF(Z320="X",1,0))+IF(AA320='Valori Consentiti - Table 1'!$Y$9,5,IF(AA320="X",1,0))+IF(AB320='Valori Consentiti - Table 1'!$AA$9,5,IF(AB320="X",1,0))+IF(AC320='Valori Consentiti - Table 1'!$AC$9,5,IF(AC320="X",1,0))+IF(AD320='Valori Consentiti - Table 1'!$AE$9,5,IF(AD320="X",1,0))+IF(AE320='Valori Consentiti - Table 1'!$AG$9,5,IF(AE320="X",1,0))+IF(AF320='Valori Consentiti - Table 1'!$AI$9,5,IF(AF320="X",1,0))+IF(AG320='Valori Consentiti - Table 1'!$AK$9,5,IF(AG320="X",1,0))+IF(AH320='Valori Consentiti - Table 1'!$AM$9,5,IF(AH320="X",1,0)),))))</f>
        <v>0</v>
      </c>
      <c r="M320" s="16">
        <f t="shared" si="132"/>
        <v>0</v>
      </c>
      <c r="N320" s="16">
        <f t="shared" si="133"/>
        <v>16</v>
      </c>
      <c r="O320" s="16">
        <f>IF(G320=1,IF(S320='Valori Consentiti - Table 1'!$I$6,1,0)+IF(T320='Valori Consentiti - Table 1'!$K$6,1,0)+IF(U320='Valori Consentiti - Table 1'!$M$6,1,0)+IF(V320='Valori Consentiti - Table 1'!$O$6,1,0)+IF(W320='Valori Consentiti - Table 1'!$Q$6,1,0)+IF(X320='Valori Consentiti - Table 1'!$S$6,1,0)+IF(Y320='Valori Consentiti - Table 1'!$U$6,1,0)+IF(Z320='Valori Consentiti - Table 1'!$W$6,1,0)+IF(AA320='Valori Consentiti - Table 1'!$Y$6,1,0)+IF(AB320='Valori Consentiti - Table 1'!$AA$6,1,0)+IF(AC320='Valori Consentiti - Table 1'!$AC$6,1,0)+IF(AD320='Valori Consentiti - Table 1'!$AE$6,1,0)+IF(AE320='Valori Consentiti - Table 1'!$AG$6,1,0)+IF(AF320='Valori Consentiti - Table 1'!$AI$6,1,0)+IF(AG320='Valori Consentiti - Table 1'!$AK$6,1,0)+IF(AH320='Valori Consentiti - Table 1'!$AM$6,1,0),IF(G320=2,IF(S320='Valori Consentiti - Table 1'!$I$7,1,0)+IF(T320='Valori Consentiti - Table 1'!$K$7,1,0)+IF(U320='Valori Consentiti - Table 1'!$M$7,1,0)+IF(V320='Valori Consentiti - Table 1'!$O$7,1,0)+IF(W320='Valori Consentiti - Table 1'!$Q$7,1,0)+IF(X320='Valori Consentiti - Table 1'!$S$7,1,0)+IF(Y320='Valori Consentiti - Table 1'!$U$7,1,0)+IF(Z320='Valori Consentiti - Table 1'!$W$7,1,0)+IF(AA320='Valori Consentiti - Table 1'!$Y$7,1,0)+IF(AB320='Valori Consentiti - Table 1'!$AA$7,1,0)+IF(AC320='Valori Consentiti - Table 1'!$AC$7,1,0)+IF(AD320='Valori Consentiti - Table 1'!$AE$7,1,0)+IF(AE320='Valori Consentiti - Table 1'!$AG$7,1,0)+IF(AF320='Valori Consentiti - Table 1'!$AI$7,1,0)+IF(AG320='Valori Consentiti - Table 1'!$AK$7,1,0)+IF(AH320='Valori Consentiti - Table 1'!$AM$7,1,0),IF(G320=3,IF(S320='Valori Consentiti - Table 1'!$I$8,1,0)+IF(T320='Valori Consentiti - Table 1'!$K$8,1,0)+IF(U320='Valori Consentiti - Table 1'!$M$8,1,0)+IF(V320='Valori Consentiti - Table 1'!$O$8,1,0)+IF(W320='Valori Consentiti - Table 1'!$Q$8,1,0)+IF(X320='Valori Consentiti - Table 1'!$S$8,1,0)+IF(Y320='Valori Consentiti - Table 1'!$U$8,1,0)+IF(Z320='Valori Consentiti - Table 1'!$W$8,1,0)+IF(AA320='Valori Consentiti - Table 1'!$Y$8,1,0)+IF(AB320='Valori Consentiti - Table 1'!$AA$8,1,0)+IF(AC320='Valori Consentiti - Table 1'!$AC$8,1,0)+IF(AD320='Valori Consentiti - Table 1'!$AE$8,1,0)+IF(AE320='Valori Consentiti - Table 1'!$AG$8,1,0)+IF(AF320='Valori Consentiti - Table 1'!$AI$8,1,0)+IF(AG320='Valori Consentiti - Table 1'!$AK$8,1,0)+IF(AH320='Valori Consentiti - Table 1'!$AM$8,1,0),IF(G320=4,IF(S320='Valori Consentiti - Table 1'!$I$9,1,0)+IF(T320='Valori Consentiti - Table 1'!$K$9,1,0)+IF(U320='Valori Consentiti - Table 1'!$M$9,1,0)+IF(V320='Valori Consentiti - Table 1'!$O$9,1,0)+IF(W320='Valori Consentiti - Table 1'!$Q$9,1,0)+IF(X320='Valori Consentiti - Table 1'!$S$9,1,0)+IF(Y320='Valori Consentiti - Table 1'!$U$9,1,0)+IF(Z320='Valori Consentiti - Table 1'!$W$9,1,0)+IF(AA320='Valori Consentiti - Table 1'!$Y$9,1,0)+IF(AB320='Valori Consentiti - Table 1'!$AA$9,1,0)+IF(AC320='Valori Consentiti - Table 1'!$AC$9,1,0)+IF(AD320='Valori Consentiti - Table 1'!$AE$9,1,0)+IF(AE320='Valori Consentiti - Table 1'!$AG$9,1,0)+IF(AF320='Valori Consentiti - Table 1'!$AI$9,1,0)+IF(AG320='Valori Consentiti - Table 1'!$AK$9,1,0)+IF(AH320='Valori Consentiti - Table 1'!$AM$9,1,0),))))</f>
        <v>0</v>
      </c>
      <c r="P320" s="16">
        <f t="shared" si="126"/>
        <v>16</v>
      </c>
      <c r="Q320" s="16">
        <f t="shared" si="127"/>
        <v>1</v>
      </c>
      <c r="R320" s="17"/>
      <c r="S320" s="24" t="str">
        <f t="shared" si="110"/>
        <v/>
      </c>
      <c r="T320" s="25" t="str">
        <f t="shared" si="111"/>
        <v/>
      </c>
      <c r="U320" s="25" t="str">
        <f t="shared" si="112"/>
        <v/>
      </c>
      <c r="V320" s="26" t="str">
        <f t="shared" si="113"/>
        <v/>
      </c>
      <c r="W320" s="27" t="str">
        <f t="shared" si="114"/>
        <v/>
      </c>
      <c r="X320" s="25" t="str">
        <f t="shared" si="115"/>
        <v/>
      </c>
      <c r="Y320" s="25" t="str">
        <f t="shared" si="116"/>
        <v/>
      </c>
      <c r="Z320" s="26" t="str">
        <f t="shared" si="117"/>
        <v/>
      </c>
      <c r="AA320" s="27" t="str">
        <f t="shared" si="118"/>
        <v/>
      </c>
      <c r="AB320" s="25" t="str">
        <f t="shared" si="119"/>
        <v/>
      </c>
      <c r="AC320" s="25" t="str">
        <f t="shared" si="120"/>
        <v/>
      </c>
      <c r="AD320" s="26" t="str">
        <f t="shared" si="121"/>
        <v/>
      </c>
      <c r="AE320" s="27" t="str">
        <f t="shared" si="122"/>
        <v/>
      </c>
      <c r="AF320" s="25" t="str">
        <f t="shared" si="123"/>
        <v/>
      </c>
      <c r="AG320" s="25" t="str">
        <f t="shared" si="124"/>
        <v/>
      </c>
      <c r="AH320" s="26" t="str">
        <f t="shared" si="125"/>
        <v/>
      </c>
      <c r="AI320" s="29" t="b">
        <f t="shared" si="128"/>
        <v>0</v>
      </c>
      <c r="AJ320" s="29" t="b">
        <f t="shared" si="129"/>
        <v>0</v>
      </c>
      <c r="AK320" s="29" t="b">
        <f t="shared" si="130"/>
        <v>0</v>
      </c>
      <c r="AL320" s="29" t="b">
        <f t="shared" si="131"/>
        <v>0</v>
      </c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</row>
    <row r="321" spans="1:252" s="37" customFormat="1" ht="18" customHeight="1">
      <c r="A321" s="31"/>
      <c r="B321" s="31"/>
      <c r="C321" s="41"/>
      <c r="D321" s="14"/>
      <c r="E321" s="18"/>
      <c r="F321" s="31"/>
      <c r="G321" s="14"/>
      <c r="H321" s="15"/>
      <c r="I321" s="15"/>
      <c r="J321" s="15"/>
      <c r="K321" s="15"/>
      <c r="L321" s="40">
        <f>IF(G321=1,IF(S321='Valori Consentiti - Table 1'!$I$6,5,IF(S321="X",1,0))+IF(T321='Valori Consentiti - Table 1'!$K$6,5,IF(T321="X",1,0))+IF(U321='Valori Consentiti - Table 1'!$M$6,5,IF(U321="X",1,0))+IF(V321='Valori Consentiti - Table 1'!$O$6,5,IF(V321="X",1,0))+IF(W321='Valori Consentiti - Table 1'!$Q$6,5,IF(W321="X",1,0))+IF(X321='Valori Consentiti - Table 1'!$S$6,5,IF(X321="X",1,0))+IF(Y321='Valori Consentiti - Table 1'!$U$6,5,IF(Y321="X",1,0))+IF(Z321='Valori Consentiti - Table 1'!$W$6,5,IF(Z321="X",1,0))+IF(AA321='Valori Consentiti - Table 1'!$Y$6,5,IF(AA321="X",1,0))+IF(AB321='Valori Consentiti - Table 1'!$AA$6,5,IF(AB321="X",1,0))+IF(AC321='Valori Consentiti - Table 1'!$AC$6,5,IF(AC321="X",1,0))+IF(AD321='Valori Consentiti - Table 1'!$AE$6,5,IF(AD321="X",1,0))+IF(AE321='Valori Consentiti - Table 1'!$AG$6,5,IF(AE321="X",1,0))+IF(AF321='Valori Consentiti - Table 1'!$AI$6,5,IF(AF321="X",1,0))+IF(AG321='Valori Consentiti - Table 1'!$AK$6,5,IF(AG321="X",1,0))+IF(AH321='Valori Consentiti - Table 1'!$AM$6,5,IF(AH321="X",1,0)),IF(G321=2,IF(S321='Valori Consentiti - Table 1'!$I$7,5,IF(S321="X",1,0))+IF(T321='Valori Consentiti - Table 1'!$K$7,5,IF(T321="X",1,0))+IF(U321='Valori Consentiti - Table 1'!$M$7,5,IF(U321="X",1,0))+IF(V321='Valori Consentiti - Table 1'!$O$7,5,IF(V321="X",1,0))+IF(W321='Valori Consentiti - Table 1'!$Q$7,5,IF(W321="X",1,0))+IF(X321='Valori Consentiti - Table 1'!$S$7,5,IF(X321="X",1,0))+IF(Y321='Valori Consentiti - Table 1'!$U$7,5,IF(Y321="X",1,0))+IF(Z321='Valori Consentiti - Table 1'!$W$7,5,IF(Z321="X",1,0))+IF(AA321='Valori Consentiti - Table 1'!$Y$7,5,IF(AA321="X",1,0))+IF(AB321='Valori Consentiti - Table 1'!$AA$7,5,IF(AB321="X",1,0))+IF(AC321='Valori Consentiti - Table 1'!$AC$7,5,IF(AC321="X",1,0))+IF(AD321='Valori Consentiti - Table 1'!$AE$7,5,IF(AD321="X",1,0))+IF(AE321='Valori Consentiti - Table 1'!$AG$7,5,IF(AE321="X",1,0))+IF(AF321='Valori Consentiti - Table 1'!$AI$7,5,IF(AF321="X",1,0))+IF(AG321='Valori Consentiti - Table 1'!$AK$7,5,IF(AG321="X",1,0))+IF(AH321='Valori Consentiti - Table 1'!$AM$7,5,IF(AH321="X",1,0)),IF(G321=3,IF(S321='Valori Consentiti - Table 1'!$I$8,5,IF(S321="X",1,0))+IF(T321='Valori Consentiti - Table 1'!$K$8,5,IF(T321="X",1,0))+IF(U321='Valori Consentiti - Table 1'!$M$8,5,IF(U321="X",1,0))+IF(V321='Valori Consentiti - Table 1'!$O$8,5,IF(V321="X",1,0))+IF(W321='Valori Consentiti - Table 1'!$Q$8,5,IF(W321="X",1,0))+IF(X321='Valori Consentiti - Table 1'!$S$8,5,IF(X321="X",1,0))+IF(Y321='Valori Consentiti - Table 1'!$U$8,5,IF(Y321="X",1,0))+IF(Z321='Valori Consentiti - Table 1'!$W$8,5,IF(Z321="X",1,0))+IF(AA321='Valori Consentiti - Table 1'!$Y$8,5,IF(AA321="X",1,0))+IF(AB321='Valori Consentiti - Table 1'!$AA$8,5,IF(AB321="X",1,0))+IF(AC321='Valori Consentiti - Table 1'!$AC$8,5,IF(AC321="X",1,0))+IF(AD321='Valori Consentiti - Table 1'!$AE$8,5,IF(AD321="X",1,0))+IF(AE321='Valori Consentiti - Table 1'!$AG$8,5,IF(AE321="X",1,0))+IF(AF321='Valori Consentiti - Table 1'!$AI$8,5,IF(AF321="X",1,0))+IF(AG321='Valori Consentiti - Table 1'!$AK$8,5,IF(AG321="X",1,0))+IF(AH321='Valori Consentiti - Table 1'!$AM$8,5,IF(AH321="X",1,0)),IF(G321=4,IF(S321='Valori Consentiti - Table 1'!$I$9,5,IF(S321="X",1,0))+IF(T321='Valori Consentiti - Table 1'!$K$9,5,IF(T321="X",1,0))+IF(U321='Valori Consentiti - Table 1'!$M$9,5,IF(U321="X",1,0))+IF(V321='Valori Consentiti - Table 1'!$O$9,5,IF(V321="X",1,0))+IF(W321='Valori Consentiti - Table 1'!$Q$9,5,IF(W321="X",1,0))+IF(X321='Valori Consentiti - Table 1'!$S$9,5,IF(X321="X",1,0))+IF(Y321='Valori Consentiti - Table 1'!$U$9,5,IF(Y321="X",1,0))+IF(Z321='Valori Consentiti - Table 1'!$W$9,5,IF(Z321="X",1,0))+IF(AA321='Valori Consentiti - Table 1'!$Y$9,5,IF(AA321="X",1,0))+IF(AB321='Valori Consentiti - Table 1'!$AA$9,5,IF(AB321="X",1,0))+IF(AC321='Valori Consentiti - Table 1'!$AC$9,5,IF(AC321="X",1,0))+IF(AD321='Valori Consentiti - Table 1'!$AE$9,5,IF(AD321="X",1,0))+IF(AE321='Valori Consentiti - Table 1'!$AG$9,5,IF(AE321="X",1,0))+IF(AF321='Valori Consentiti - Table 1'!$AI$9,5,IF(AF321="X",1,0))+IF(AG321='Valori Consentiti - Table 1'!$AK$9,5,IF(AG321="X",1,0))+IF(AH321='Valori Consentiti - Table 1'!$AM$9,5,IF(AH321="X",1,0)),))))</f>
        <v>0</v>
      </c>
      <c r="M321" s="16">
        <f t="shared" si="132"/>
        <v>0</v>
      </c>
      <c r="N321" s="16">
        <f t="shared" si="133"/>
        <v>16</v>
      </c>
      <c r="O321" s="16">
        <f>IF(G321=1,IF(S321='Valori Consentiti - Table 1'!$I$6,1,0)+IF(T321='Valori Consentiti - Table 1'!$K$6,1,0)+IF(U321='Valori Consentiti - Table 1'!$M$6,1,0)+IF(V321='Valori Consentiti - Table 1'!$O$6,1,0)+IF(W321='Valori Consentiti - Table 1'!$Q$6,1,0)+IF(X321='Valori Consentiti - Table 1'!$S$6,1,0)+IF(Y321='Valori Consentiti - Table 1'!$U$6,1,0)+IF(Z321='Valori Consentiti - Table 1'!$W$6,1,0)+IF(AA321='Valori Consentiti - Table 1'!$Y$6,1,0)+IF(AB321='Valori Consentiti - Table 1'!$AA$6,1,0)+IF(AC321='Valori Consentiti - Table 1'!$AC$6,1,0)+IF(AD321='Valori Consentiti - Table 1'!$AE$6,1,0)+IF(AE321='Valori Consentiti - Table 1'!$AG$6,1,0)+IF(AF321='Valori Consentiti - Table 1'!$AI$6,1,0)+IF(AG321='Valori Consentiti - Table 1'!$AK$6,1,0)+IF(AH321='Valori Consentiti - Table 1'!$AM$6,1,0),IF(G321=2,IF(S321='Valori Consentiti - Table 1'!$I$7,1,0)+IF(T321='Valori Consentiti - Table 1'!$K$7,1,0)+IF(U321='Valori Consentiti - Table 1'!$M$7,1,0)+IF(V321='Valori Consentiti - Table 1'!$O$7,1,0)+IF(W321='Valori Consentiti - Table 1'!$Q$7,1,0)+IF(X321='Valori Consentiti - Table 1'!$S$7,1,0)+IF(Y321='Valori Consentiti - Table 1'!$U$7,1,0)+IF(Z321='Valori Consentiti - Table 1'!$W$7,1,0)+IF(AA321='Valori Consentiti - Table 1'!$Y$7,1,0)+IF(AB321='Valori Consentiti - Table 1'!$AA$7,1,0)+IF(AC321='Valori Consentiti - Table 1'!$AC$7,1,0)+IF(AD321='Valori Consentiti - Table 1'!$AE$7,1,0)+IF(AE321='Valori Consentiti - Table 1'!$AG$7,1,0)+IF(AF321='Valori Consentiti - Table 1'!$AI$7,1,0)+IF(AG321='Valori Consentiti - Table 1'!$AK$7,1,0)+IF(AH321='Valori Consentiti - Table 1'!$AM$7,1,0),IF(G321=3,IF(S321='Valori Consentiti - Table 1'!$I$8,1,0)+IF(T321='Valori Consentiti - Table 1'!$K$8,1,0)+IF(U321='Valori Consentiti - Table 1'!$M$8,1,0)+IF(V321='Valori Consentiti - Table 1'!$O$8,1,0)+IF(W321='Valori Consentiti - Table 1'!$Q$8,1,0)+IF(X321='Valori Consentiti - Table 1'!$S$8,1,0)+IF(Y321='Valori Consentiti - Table 1'!$U$8,1,0)+IF(Z321='Valori Consentiti - Table 1'!$W$8,1,0)+IF(AA321='Valori Consentiti - Table 1'!$Y$8,1,0)+IF(AB321='Valori Consentiti - Table 1'!$AA$8,1,0)+IF(AC321='Valori Consentiti - Table 1'!$AC$8,1,0)+IF(AD321='Valori Consentiti - Table 1'!$AE$8,1,0)+IF(AE321='Valori Consentiti - Table 1'!$AG$8,1,0)+IF(AF321='Valori Consentiti - Table 1'!$AI$8,1,0)+IF(AG321='Valori Consentiti - Table 1'!$AK$8,1,0)+IF(AH321='Valori Consentiti - Table 1'!$AM$8,1,0),IF(G321=4,IF(S321='Valori Consentiti - Table 1'!$I$9,1,0)+IF(T321='Valori Consentiti - Table 1'!$K$9,1,0)+IF(U321='Valori Consentiti - Table 1'!$M$9,1,0)+IF(V321='Valori Consentiti - Table 1'!$O$9,1,0)+IF(W321='Valori Consentiti - Table 1'!$Q$9,1,0)+IF(X321='Valori Consentiti - Table 1'!$S$9,1,0)+IF(Y321='Valori Consentiti - Table 1'!$U$9,1,0)+IF(Z321='Valori Consentiti - Table 1'!$W$9,1,0)+IF(AA321='Valori Consentiti - Table 1'!$Y$9,1,0)+IF(AB321='Valori Consentiti - Table 1'!$AA$9,1,0)+IF(AC321='Valori Consentiti - Table 1'!$AC$9,1,0)+IF(AD321='Valori Consentiti - Table 1'!$AE$9,1,0)+IF(AE321='Valori Consentiti - Table 1'!$AG$9,1,0)+IF(AF321='Valori Consentiti - Table 1'!$AI$9,1,0)+IF(AG321='Valori Consentiti - Table 1'!$AK$9,1,0)+IF(AH321='Valori Consentiti - Table 1'!$AM$9,1,0),))))</f>
        <v>0</v>
      </c>
      <c r="P321" s="16">
        <f t="shared" si="126"/>
        <v>16</v>
      </c>
      <c r="Q321" s="16">
        <f t="shared" si="127"/>
        <v>1</v>
      </c>
      <c r="R321" s="17"/>
      <c r="S321" s="24" t="str">
        <f t="shared" si="110"/>
        <v/>
      </c>
      <c r="T321" s="25" t="str">
        <f t="shared" si="111"/>
        <v/>
      </c>
      <c r="U321" s="25" t="str">
        <f t="shared" si="112"/>
        <v/>
      </c>
      <c r="V321" s="26" t="str">
        <f t="shared" si="113"/>
        <v/>
      </c>
      <c r="W321" s="27" t="str">
        <f t="shared" si="114"/>
        <v/>
      </c>
      <c r="X321" s="25" t="str">
        <f t="shared" si="115"/>
        <v/>
      </c>
      <c r="Y321" s="25" t="str">
        <f t="shared" si="116"/>
        <v/>
      </c>
      <c r="Z321" s="26" t="str">
        <f t="shared" si="117"/>
        <v/>
      </c>
      <c r="AA321" s="27" t="str">
        <f t="shared" si="118"/>
        <v/>
      </c>
      <c r="AB321" s="25" t="str">
        <f t="shared" si="119"/>
        <v/>
      </c>
      <c r="AC321" s="25" t="str">
        <f t="shared" si="120"/>
        <v/>
      </c>
      <c r="AD321" s="26" t="str">
        <f t="shared" si="121"/>
        <v/>
      </c>
      <c r="AE321" s="27" t="str">
        <f t="shared" si="122"/>
        <v/>
      </c>
      <c r="AF321" s="25" t="str">
        <f t="shared" si="123"/>
        <v/>
      </c>
      <c r="AG321" s="25" t="str">
        <f t="shared" si="124"/>
        <v/>
      </c>
      <c r="AH321" s="26" t="str">
        <f t="shared" si="125"/>
        <v/>
      </c>
      <c r="AI321" s="29" t="b">
        <f t="shared" si="128"/>
        <v>0</v>
      </c>
      <c r="AJ321" s="29" t="b">
        <f t="shared" si="129"/>
        <v>0</v>
      </c>
      <c r="AK321" s="29" t="b">
        <f t="shared" si="130"/>
        <v>0</v>
      </c>
      <c r="AL321" s="29" t="b">
        <f t="shared" si="131"/>
        <v>0</v>
      </c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</row>
    <row r="322" spans="1:252" s="37" customFormat="1" ht="18" customHeight="1">
      <c r="A322" s="31"/>
      <c r="B322" s="31"/>
      <c r="C322" s="41"/>
      <c r="D322" s="14"/>
      <c r="E322" s="18"/>
      <c r="F322" s="31"/>
      <c r="G322" s="14"/>
      <c r="H322" s="15"/>
      <c r="I322" s="15"/>
      <c r="J322" s="15"/>
      <c r="K322" s="15"/>
      <c r="L322" s="40">
        <f>IF(G322=1,IF(S322='Valori Consentiti - Table 1'!$I$6,5,IF(S322="X",1,0))+IF(T322='Valori Consentiti - Table 1'!$K$6,5,IF(T322="X",1,0))+IF(U322='Valori Consentiti - Table 1'!$M$6,5,IF(U322="X",1,0))+IF(V322='Valori Consentiti - Table 1'!$O$6,5,IF(V322="X",1,0))+IF(W322='Valori Consentiti - Table 1'!$Q$6,5,IF(W322="X",1,0))+IF(X322='Valori Consentiti - Table 1'!$S$6,5,IF(X322="X",1,0))+IF(Y322='Valori Consentiti - Table 1'!$U$6,5,IF(Y322="X",1,0))+IF(Z322='Valori Consentiti - Table 1'!$W$6,5,IF(Z322="X",1,0))+IF(AA322='Valori Consentiti - Table 1'!$Y$6,5,IF(AA322="X",1,0))+IF(AB322='Valori Consentiti - Table 1'!$AA$6,5,IF(AB322="X",1,0))+IF(AC322='Valori Consentiti - Table 1'!$AC$6,5,IF(AC322="X",1,0))+IF(AD322='Valori Consentiti - Table 1'!$AE$6,5,IF(AD322="X",1,0))+IF(AE322='Valori Consentiti - Table 1'!$AG$6,5,IF(AE322="X",1,0))+IF(AF322='Valori Consentiti - Table 1'!$AI$6,5,IF(AF322="X",1,0))+IF(AG322='Valori Consentiti - Table 1'!$AK$6,5,IF(AG322="X",1,0))+IF(AH322='Valori Consentiti - Table 1'!$AM$6,5,IF(AH322="X",1,0)),IF(G322=2,IF(S322='Valori Consentiti - Table 1'!$I$7,5,IF(S322="X",1,0))+IF(T322='Valori Consentiti - Table 1'!$K$7,5,IF(T322="X",1,0))+IF(U322='Valori Consentiti - Table 1'!$M$7,5,IF(U322="X",1,0))+IF(V322='Valori Consentiti - Table 1'!$O$7,5,IF(V322="X",1,0))+IF(W322='Valori Consentiti - Table 1'!$Q$7,5,IF(W322="X",1,0))+IF(X322='Valori Consentiti - Table 1'!$S$7,5,IF(X322="X",1,0))+IF(Y322='Valori Consentiti - Table 1'!$U$7,5,IF(Y322="X",1,0))+IF(Z322='Valori Consentiti - Table 1'!$W$7,5,IF(Z322="X",1,0))+IF(AA322='Valori Consentiti - Table 1'!$Y$7,5,IF(AA322="X",1,0))+IF(AB322='Valori Consentiti - Table 1'!$AA$7,5,IF(AB322="X",1,0))+IF(AC322='Valori Consentiti - Table 1'!$AC$7,5,IF(AC322="X",1,0))+IF(AD322='Valori Consentiti - Table 1'!$AE$7,5,IF(AD322="X",1,0))+IF(AE322='Valori Consentiti - Table 1'!$AG$7,5,IF(AE322="X",1,0))+IF(AF322='Valori Consentiti - Table 1'!$AI$7,5,IF(AF322="X",1,0))+IF(AG322='Valori Consentiti - Table 1'!$AK$7,5,IF(AG322="X",1,0))+IF(AH322='Valori Consentiti - Table 1'!$AM$7,5,IF(AH322="X",1,0)),IF(G322=3,IF(S322='Valori Consentiti - Table 1'!$I$8,5,IF(S322="X",1,0))+IF(T322='Valori Consentiti - Table 1'!$K$8,5,IF(T322="X",1,0))+IF(U322='Valori Consentiti - Table 1'!$M$8,5,IF(U322="X",1,0))+IF(V322='Valori Consentiti - Table 1'!$O$8,5,IF(V322="X",1,0))+IF(W322='Valori Consentiti - Table 1'!$Q$8,5,IF(W322="X",1,0))+IF(X322='Valori Consentiti - Table 1'!$S$8,5,IF(X322="X",1,0))+IF(Y322='Valori Consentiti - Table 1'!$U$8,5,IF(Y322="X",1,0))+IF(Z322='Valori Consentiti - Table 1'!$W$8,5,IF(Z322="X",1,0))+IF(AA322='Valori Consentiti - Table 1'!$Y$8,5,IF(AA322="X",1,0))+IF(AB322='Valori Consentiti - Table 1'!$AA$8,5,IF(AB322="X",1,0))+IF(AC322='Valori Consentiti - Table 1'!$AC$8,5,IF(AC322="X",1,0))+IF(AD322='Valori Consentiti - Table 1'!$AE$8,5,IF(AD322="X",1,0))+IF(AE322='Valori Consentiti - Table 1'!$AG$8,5,IF(AE322="X",1,0))+IF(AF322='Valori Consentiti - Table 1'!$AI$8,5,IF(AF322="X",1,0))+IF(AG322='Valori Consentiti - Table 1'!$AK$8,5,IF(AG322="X",1,0))+IF(AH322='Valori Consentiti - Table 1'!$AM$8,5,IF(AH322="X",1,0)),IF(G322=4,IF(S322='Valori Consentiti - Table 1'!$I$9,5,IF(S322="X",1,0))+IF(T322='Valori Consentiti - Table 1'!$K$9,5,IF(T322="X",1,0))+IF(U322='Valori Consentiti - Table 1'!$M$9,5,IF(U322="X",1,0))+IF(V322='Valori Consentiti - Table 1'!$O$9,5,IF(V322="X",1,0))+IF(W322='Valori Consentiti - Table 1'!$Q$9,5,IF(W322="X",1,0))+IF(X322='Valori Consentiti - Table 1'!$S$9,5,IF(X322="X",1,0))+IF(Y322='Valori Consentiti - Table 1'!$U$9,5,IF(Y322="X",1,0))+IF(Z322='Valori Consentiti - Table 1'!$W$9,5,IF(Z322="X",1,0))+IF(AA322='Valori Consentiti - Table 1'!$Y$9,5,IF(AA322="X",1,0))+IF(AB322='Valori Consentiti - Table 1'!$AA$9,5,IF(AB322="X",1,0))+IF(AC322='Valori Consentiti - Table 1'!$AC$9,5,IF(AC322="X",1,0))+IF(AD322='Valori Consentiti - Table 1'!$AE$9,5,IF(AD322="X",1,0))+IF(AE322='Valori Consentiti - Table 1'!$AG$9,5,IF(AE322="X",1,0))+IF(AF322='Valori Consentiti - Table 1'!$AI$9,5,IF(AF322="X",1,0))+IF(AG322='Valori Consentiti - Table 1'!$AK$9,5,IF(AG322="X",1,0))+IF(AH322='Valori Consentiti - Table 1'!$AM$9,5,IF(AH322="X",1,0)),))))</f>
        <v>0</v>
      </c>
      <c r="M322" s="16">
        <f t="shared" si="132"/>
        <v>0</v>
      </c>
      <c r="N322" s="16">
        <f t="shared" si="133"/>
        <v>16</v>
      </c>
      <c r="O322" s="16">
        <f>IF(G322=1,IF(S322='Valori Consentiti - Table 1'!$I$6,1,0)+IF(T322='Valori Consentiti - Table 1'!$K$6,1,0)+IF(U322='Valori Consentiti - Table 1'!$M$6,1,0)+IF(V322='Valori Consentiti - Table 1'!$O$6,1,0)+IF(W322='Valori Consentiti - Table 1'!$Q$6,1,0)+IF(X322='Valori Consentiti - Table 1'!$S$6,1,0)+IF(Y322='Valori Consentiti - Table 1'!$U$6,1,0)+IF(Z322='Valori Consentiti - Table 1'!$W$6,1,0)+IF(AA322='Valori Consentiti - Table 1'!$Y$6,1,0)+IF(AB322='Valori Consentiti - Table 1'!$AA$6,1,0)+IF(AC322='Valori Consentiti - Table 1'!$AC$6,1,0)+IF(AD322='Valori Consentiti - Table 1'!$AE$6,1,0)+IF(AE322='Valori Consentiti - Table 1'!$AG$6,1,0)+IF(AF322='Valori Consentiti - Table 1'!$AI$6,1,0)+IF(AG322='Valori Consentiti - Table 1'!$AK$6,1,0)+IF(AH322='Valori Consentiti - Table 1'!$AM$6,1,0),IF(G322=2,IF(S322='Valori Consentiti - Table 1'!$I$7,1,0)+IF(T322='Valori Consentiti - Table 1'!$K$7,1,0)+IF(U322='Valori Consentiti - Table 1'!$M$7,1,0)+IF(V322='Valori Consentiti - Table 1'!$O$7,1,0)+IF(W322='Valori Consentiti - Table 1'!$Q$7,1,0)+IF(X322='Valori Consentiti - Table 1'!$S$7,1,0)+IF(Y322='Valori Consentiti - Table 1'!$U$7,1,0)+IF(Z322='Valori Consentiti - Table 1'!$W$7,1,0)+IF(AA322='Valori Consentiti - Table 1'!$Y$7,1,0)+IF(AB322='Valori Consentiti - Table 1'!$AA$7,1,0)+IF(AC322='Valori Consentiti - Table 1'!$AC$7,1,0)+IF(AD322='Valori Consentiti - Table 1'!$AE$7,1,0)+IF(AE322='Valori Consentiti - Table 1'!$AG$7,1,0)+IF(AF322='Valori Consentiti - Table 1'!$AI$7,1,0)+IF(AG322='Valori Consentiti - Table 1'!$AK$7,1,0)+IF(AH322='Valori Consentiti - Table 1'!$AM$7,1,0),IF(G322=3,IF(S322='Valori Consentiti - Table 1'!$I$8,1,0)+IF(T322='Valori Consentiti - Table 1'!$K$8,1,0)+IF(U322='Valori Consentiti - Table 1'!$M$8,1,0)+IF(V322='Valori Consentiti - Table 1'!$O$8,1,0)+IF(W322='Valori Consentiti - Table 1'!$Q$8,1,0)+IF(X322='Valori Consentiti - Table 1'!$S$8,1,0)+IF(Y322='Valori Consentiti - Table 1'!$U$8,1,0)+IF(Z322='Valori Consentiti - Table 1'!$W$8,1,0)+IF(AA322='Valori Consentiti - Table 1'!$Y$8,1,0)+IF(AB322='Valori Consentiti - Table 1'!$AA$8,1,0)+IF(AC322='Valori Consentiti - Table 1'!$AC$8,1,0)+IF(AD322='Valori Consentiti - Table 1'!$AE$8,1,0)+IF(AE322='Valori Consentiti - Table 1'!$AG$8,1,0)+IF(AF322='Valori Consentiti - Table 1'!$AI$8,1,0)+IF(AG322='Valori Consentiti - Table 1'!$AK$8,1,0)+IF(AH322='Valori Consentiti - Table 1'!$AM$8,1,0),IF(G322=4,IF(S322='Valori Consentiti - Table 1'!$I$9,1,0)+IF(T322='Valori Consentiti - Table 1'!$K$9,1,0)+IF(U322='Valori Consentiti - Table 1'!$M$9,1,0)+IF(V322='Valori Consentiti - Table 1'!$O$9,1,0)+IF(W322='Valori Consentiti - Table 1'!$Q$9,1,0)+IF(X322='Valori Consentiti - Table 1'!$S$9,1,0)+IF(Y322='Valori Consentiti - Table 1'!$U$9,1,0)+IF(Z322='Valori Consentiti - Table 1'!$W$9,1,0)+IF(AA322='Valori Consentiti - Table 1'!$Y$9,1,0)+IF(AB322='Valori Consentiti - Table 1'!$AA$9,1,0)+IF(AC322='Valori Consentiti - Table 1'!$AC$9,1,0)+IF(AD322='Valori Consentiti - Table 1'!$AE$9,1,0)+IF(AE322='Valori Consentiti - Table 1'!$AG$9,1,0)+IF(AF322='Valori Consentiti - Table 1'!$AI$9,1,0)+IF(AG322='Valori Consentiti - Table 1'!$AK$9,1,0)+IF(AH322='Valori Consentiti - Table 1'!$AM$9,1,0),))))</f>
        <v>0</v>
      </c>
      <c r="P322" s="16">
        <f t="shared" si="126"/>
        <v>16</v>
      </c>
      <c r="Q322" s="16">
        <f t="shared" si="127"/>
        <v>1</v>
      </c>
      <c r="R322" s="17"/>
      <c r="S322" s="24" t="str">
        <f t="shared" ref="S322:S385" si="134">MID($H322,1,1)</f>
        <v/>
      </c>
      <c r="T322" s="25" t="str">
        <f t="shared" ref="T322:T385" si="135">MID($H322,2,1)</f>
        <v/>
      </c>
      <c r="U322" s="25" t="str">
        <f t="shared" ref="U322:U385" si="136">MID($H322,3,1)</f>
        <v/>
      </c>
      <c r="V322" s="26" t="str">
        <f t="shared" ref="V322:V385" si="137">MID($H322,4,1)</f>
        <v/>
      </c>
      <c r="W322" s="27" t="str">
        <f t="shared" ref="W322:W385" si="138">MID($I322,1,1)</f>
        <v/>
      </c>
      <c r="X322" s="25" t="str">
        <f t="shared" ref="X322:X385" si="139">MID($I322,2,1)</f>
        <v/>
      </c>
      <c r="Y322" s="25" t="str">
        <f t="shared" ref="Y322:Y385" si="140">MID($I322,3,1)</f>
        <v/>
      </c>
      <c r="Z322" s="26" t="str">
        <f t="shared" ref="Z322:Z385" si="141">MID($I322,4,1)</f>
        <v/>
      </c>
      <c r="AA322" s="27" t="str">
        <f t="shared" ref="AA322:AA385" si="142">MID($J322,1,1)</f>
        <v/>
      </c>
      <c r="AB322" s="25" t="str">
        <f t="shared" ref="AB322:AB385" si="143">MID($J322,2,1)</f>
        <v/>
      </c>
      <c r="AC322" s="25" t="str">
        <f t="shared" ref="AC322:AC385" si="144">MID($J322,3,1)</f>
        <v/>
      </c>
      <c r="AD322" s="26" t="str">
        <f t="shared" ref="AD322:AD385" si="145">MID($J322,4,1)</f>
        <v/>
      </c>
      <c r="AE322" s="27" t="str">
        <f t="shared" ref="AE322:AE385" si="146">MID($K322,1,1)</f>
        <v/>
      </c>
      <c r="AF322" s="25" t="str">
        <f t="shared" ref="AF322:AF385" si="147">MID($K322,2,1)</f>
        <v/>
      </c>
      <c r="AG322" s="25" t="str">
        <f t="shared" ref="AG322:AG385" si="148">MID($K322,3,1)</f>
        <v/>
      </c>
      <c r="AH322" s="26" t="str">
        <f t="shared" ref="AH322:AH385" si="149">MID($K322,4,1)</f>
        <v/>
      </c>
      <c r="AI322" s="29" t="b">
        <f t="shared" si="128"/>
        <v>0</v>
      </c>
      <c r="AJ322" s="29" t="b">
        <f t="shared" si="129"/>
        <v>0</v>
      </c>
      <c r="AK322" s="29" t="b">
        <f t="shared" si="130"/>
        <v>0</v>
      </c>
      <c r="AL322" s="29" t="b">
        <f t="shared" si="131"/>
        <v>0</v>
      </c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</row>
    <row r="323" spans="1:252" s="37" customFormat="1" ht="18" customHeight="1">
      <c r="A323" s="31"/>
      <c r="B323" s="31"/>
      <c r="C323" s="41"/>
      <c r="D323" s="14"/>
      <c r="E323" s="18"/>
      <c r="F323" s="31"/>
      <c r="G323" s="14"/>
      <c r="H323" s="15"/>
      <c r="I323" s="15"/>
      <c r="J323" s="15"/>
      <c r="K323" s="15"/>
      <c r="L323" s="40">
        <f>IF(G323=1,IF(S323='Valori Consentiti - Table 1'!$I$6,5,IF(S323="X",1,0))+IF(T323='Valori Consentiti - Table 1'!$K$6,5,IF(T323="X",1,0))+IF(U323='Valori Consentiti - Table 1'!$M$6,5,IF(U323="X",1,0))+IF(V323='Valori Consentiti - Table 1'!$O$6,5,IF(V323="X",1,0))+IF(W323='Valori Consentiti - Table 1'!$Q$6,5,IF(W323="X",1,0))+IF(X323='Valori Consentiti - Table 1'!$S$6,5,IF(X323="X",1,0))+IF(Y323='Valori Consentiti - Table 1'!$U$6,5,IF(Y323="X",1,0))+IF(Z323='Valori Consentiti - Table 1'!$W$6,5,IF(Z323="X",1,0))+IF(AA323='Valori Consentiti - Table 1'!$Y$6,5,IF(AA323="X",1,0))+IF(AB323='Valori Consentiti - Table 1'!$AA$6,5,IF(AB323="X",1,0))+IF(AC323='Valori Consentiti - Table 1'!$AC$6,5,IF(AC323="X",1,0))+IF(AD323='Valori Consentiti - Table 1'!$AE$6,5,IF(AD323="X",1,0))+IF(AE323='Valori Consentiti - Table 1'!$AG$6,5,IF(AE323="X",1,0))+IF(AF323='Valori Consentiti - Table 1'!$AI$6,5,IF(AF323="X",1,0))+IF(AG323='Valori Consentiti - Table 1'!$AK$6,5,IF(AG323="X",1,0))+IF(AH323='Valori Consentiti - Table 1'!$AM$6,5,IF(AH323="X",1,0)),IF(G323=2,IF(S323='Valori Consentiti - Table 1'!$I$7,5,IF(S323="X",1,0))+IF(T323='Valori Consentiti - Table 1'!$K$7,5,IF(T323="X",1,0))+IF(U323='Valori Consentiti - Table 1'!$M$7,5,IF(U323="X",1,0))+IF(V323='Valori Consentiti - Table 1'!$O$7,5,IF(V323="X",1,0))+IF(W323='Valori Consentiti - Table 1'!$Q$7,5,IF(W323="X",1,0))+IF(X323='Valori Consentiti - Table 1'!$S$7,5,IF(X323="X",1,0))+IF(Y323='Valori Consentiti - Table 1'!$U$7,5,IF(Y323="X",1,0))+IF(Z323='Valori Consentiti - Table 1'!$W$7,5,IF(Z323="X",1,0))+IF(AA323='Valori Consentiti - Table 1'!$Y$7,5,IF(AA323="X",1,0))+IF(AB323='Valori Consentiti - Table 1'!$AA$7,5,IF(AB323="X",1,0))+IF(AC323='Valori Consentiti - Table 1'!$AC$7,5,IF(AC323="X",1,0))+IF(AD323='Valori Consentiti - Table 1'!$AE$7,5,IF(AD323="X",1,0))+IF(AE323='Valori Consentiti - Table 1'!$AG$7,5,IF(AE323="X",1,0))+IF(AF323='Valori Consentiti - Table 1'!$AI$7,5,IF(AF323="X",1,0))+IF(AG323='Valori Consentiti - Table 1'!$AK$7,5,IF(AG323="X",1,0))+IF(AH323='Valori Consentiti - Table 1'!$AM$7,5,IF(AH323="X",1,0)),IF(G323=3,IF(S323='Valori Consentiti - Table 1'!$I$8,5,IF(S323="X",1,0))+IF(T323='Valori Consentiti - Table 1'!$K$8,5,IF(T323="X",1,0))+IF(U323='Valori Consentiti - Table 1'!$M$8,5,IF(U323="X",1,0))+IF(V323='Valori Consentiti - Table 1'!$O$8,5,IF(V323="X",1,0))+IF(W323='Valori Consentiti - Table 1'!$Q$8,5,IF(W323="X",1,0))+IF(X323='Valori Consentiti - Table 1'!$S$8,5,IF(X323="X",1,0))+IF(Y323='Valori Consentiti - Table 1'!$U$8,5,IF(Y323="X",1,0))+IF(Z323='Valori Consentiti - Table 1'!$W$8,5,IF(Z323="X",1,0))+IF(AA323='Valori Consentiti - Table 1'!$Y$8,5,IF(AA323="X",1,0))+IF(AB323='Valori Consentiti - Table 1'!$AA$8,5,IF(AB323="X",1,0))+IF(AC323='Valori Consentiti - Table 1'!$AC$8,5,IF(AC323="X",1,0))+IF(AD323='Valori Consentiti - Table 1'!$AE$8,5,IF(AD323="X",1,0))+IF(AE323='Valori Consentiti - Table 1'!$AG$8,5,IF(AE323="X",1,0))+IF(AF323='Valori Consentiti - Table 1'!$AI$8,5,IF(AF323="X",1,0))+IF(AG323='Valori Consentiti - Table 1'!$AK$8,5,IF(AG323="X",1,0))+IF(AH323='Valori Consentiti - Table 1'!$AM$8,5,IF(AH323="X",1,0)),IF(G323=4,IF(S323='Valori Consentiti - Table 1'!$I$9,5,IF(S323="X",1,0))+IF(T323='Valori Consentiti - Table 1'!$K$9,5,IF(T323="X",1,0))+IF(U323='Valori Consentiti - Table 1'!$M$9,5,IF(U323="X",1,0))+IF(V323='Valori Consentiti - Table 1'!$O$9,5,IF(V323="X",1,0))+IF(W323='Valori Consentiti - Table 1'!$Q$9,5,IF(W323="X",1,0))+IF(X323='Valori Consentiti - Table 1'!$S$9,5,IF(X323="X",1,0))+IF(Y323='Valori Consentiti - Table 1'!$U$9,5,IF(Y323="X",1,0))+IF(Z323='Valori Consentiti - Table 1'!$W$9,5,IF(Z323="X",1,0))+IF(AA323='Valori Consentiti - Table 1'!$Y$9,5,IF(AA323="X",1,0))+IF(AB323='Valori Consentiti - Table 1'!$AA$9,5,IF(AB323="X",1,0))+IF(AC323='Valori Consentiti - Table 1'!$AC$9,5,IF(AC323="X",1,0))+IF(AD323='Valori Consentiti - Table 1'!$AE$9,5,IF(AD323="X",1,0))+IF(AE323='Valori Consentiti - Table 1'!$AG$9,5,IF(AE323="X",1,0))+IF(AF323='Valori Consentiti - Table 1'!$AI$9,5,IF(AF323="X",1,0))+IF(AG323='Valori Consentiti - Table 1'!$AK$9,5,IF(AG323="X",1,0))+IF(AH323='Valori Consentiti - Table 1'!$AM$9,5,IF(AH323="X",1,0)),))))</f>
        <v>0</v>
      </c>
      <c r="M323" s="16">
        <f t="shared" si="132"/>
        <v>0</v>
      </c>
      <c r="N323" s="16">
        <f t="shared" si="133"/>
        <v>16</v>
      </c>
      <c r="O323" s="16">
        <f>IF(G323=1,IF(S323='Valori Consentiti - Table 1'!$I$6,1,0)+IF(T323='Valori Consentiti - Table 1'!$K$6,1,0)+IF(U323='Valori Consentiti - Table 1'!$M$6,1,0)+IF(V323='Valori Consentiti - Table 1'!$O$6,1,0)+IF(W323='Valori Consentiti - Table 1'!$Q$6,1,0)+IF(X323='Valori Consentiti - Table 1'!$S$6,1,0)+IF(Y323='Valori Consentiti - Table 1'!$U$6,1,0)+IF(Z323='Valori Consentiti - Table 1'!$W$6,1,0)+IF(AA323='Valori Consentiti - Table 1'!$Y$6,1,0)+IF(AB323='Valori Consentiti - Table 1'!$AA$6,1,0)+IF(AC323='Valori Consentiti - Table 1'!$AC$6,1,0)+IF(AD323='Valori Consentiti - Table 1'!$AE$6,1,0)+IF(AE323='Valori Consentiti - Table 1'!$AG$6,1,0)+IF(AF323='Valori Consentiti - Table 1'!$AI$6,1,0)+IF(AG323='Valori Consentiti - Table 1'!$AK$6,1,0)+IF(AH323='Valori Consentiti - Table 1'!$AM$6,1,0),IF(G323=2,IF(S323='Valori Consentiti - Table 1'!$I$7,1,0)+IF(T323='Valori Consentiti - Table 1'!$K$7,1,0)+IF(U323='Valori Consentiti - Table 1'!$M$7,1,0)+IF(V323='Valori Consentiti - Table 1'!$O$7,1,0)+IF(W323='Valori Consentiti - Table 1'!$Q$7,1,0)+IF(X323='Valori Consentiti - Table 1'!$S$7,1,0)+IF(Y323='Valori Consentiti - Table 1'!$U$7,1,0)+IF(Z323='Valori Consentiti - Table 1'!$W$7,1,0)+IF(AA323='Valori Consentiti - Table 1'!$Y$7,1,0)+IF(AB323='Valori Consentiti - Table 1'!$AA$7,1,0)+IF(AC323='Valori Consentiti - Table 1'!$AC$7,1,0)+IF(AD323='Valori Consentiti - Table 1'!$AE$7,1,0)+IF(AE323='Valori Consentiti - Table 1'!$AG$7,1,0)+IF(AF323='Valori Consentiti - Table 1'!$AI$7,1,0)+IF(AG323='Valori Consentiti - Table 1'!$AK$7,1,0)+IF(AH323='Valori Consentiti - Table 1'!$AM$7,1,0),IF(G323=3,IF(S323='Valori Consentiti - Table 1'!$I$8,1,0)+IF(T323='Valori Consentiti - Table 1'!$K$8,1,0)+IF(U323='Valori Consentiti - Table 1'!$M$8,1,0)+IF(V323='Valori Consentiti - Table 1'!$O$8,1,0)+IF(W323='Valori Consentiti - Table 1'!$Q$8,1,0)+IF(X323='Valori Consentiti - Table 1'!$S$8,1,0)+IF(Y323='Valori Consentiti - Table 1'!$U$8,1,0)+IF(Z323='Valori Consentiti - Table 1'!$W$8,1,0)+IF(AA323='Valori Consentiti - Table 1'!$Y$8,1,0)+IF(AB323='Valori Consentiti - Table 1'!$AA$8,1,0)+IF(AC323='Valori Consentiti - Table 1'!$AC$8,1,0)+IF(AD323='Valori Consentiti - Table 1'!$AE$8,1,0)+IF(AE323='Valori Consentiti - Table 1'!$AG$8,1,0)+IF(AF323='Valori Consentiti - Table 1'!$AI$8,1,0)+IF(AG323='Valori Consentiti - Table 1'!$AK$8,1,0)+IF(AH323='Valori Consentiti - Table 1'!$AM$8,1,0),IF(G323=4,IF(S323='Valori Consentiti - Table 1'!$I$9,1,0)+IF(T323='Valori Consentiti - Table 1'!$K$9,1,0)+IF(U323='Valori Consentiti - Table 1'!$M$9,1,0)+IF(V323='Valori Consentiti - Table 1'!$O$9,1,0)+IF(W323='Valori Consentiti - Table 1'!$Q$9,1,0)+IF(X323='Valori Consentiti - Table 1'!$S$9,1,0)+IF(Y323='Valori Consentiti - Table 1'!$U$9,1,0)+IF(Z323='Valori Consentiti - Table 1'!$W$9,1,0)+IF(AA323='Valori Consentiti - Table 1'!$Y$9,1,0)+IF(AB323='Valori Consentiti - Table 1'!$AA$9,1,0)+IF(AC323='Valori Consentiti - Table 1'!$AC$9,1,0)+IF(AD323='Valori Consentiti - Table 1'!$AE$9,1,0)+IF(AE323='Valori Consentiti - Table 1'!$AG$9,1,0)+IF(AF323='Valori Consentiti - Table 1'!$AI$9,1,0)+IF(AG323='Valori Consentiti - Table 1'!$AK$9,1,0)+IF(AH323='Valori Consentiti - Table 1'!$AM$9,1,0),))))</f>
        <v>0</v>
      </c>
      <c r="P323" s="16">
        <f t="shared" ref="P323:P386" si="150">16-O323-M323</f>
        <v>16</v>
      </c>
      <c r="Q323" s="16">
        <f t="shared" ref="Q323:Q386" si="151">COUNTIF($L$2:$L$1000,"&gt;" &amp;$L323)+1</f>
        <v>1</v>
      </c>
      <c r="R323" s="17"/>
      <c r="S323" s="24" t="str">
        <f t="shared" si="134"/>
        <v/>
      </c>
      <c r="T323" s="25" t="str">
        <f t="shared" si="135"/>
        <v/>
      </c>
      <c r="U323" s="25" t="str">
        <f t="shared" si="136"/>
        <v/>
      </c>
      <c r="V323" s="26" t="str">
        <f t="shared" si="137"/>
        <v/>
      </c>
      <c r="W323" s="27" t="str">
        <f t="shared" si="138"/>
        <v/>
      </c>
      <c r="X323" s="25" t="str">
        <f t="shared" si="139"/>
        <v/>
      </c>
      <c r="Y323" s="25" t="str">
        <f t="shared" si="140"/>
        <v/>
      </c>
      <c r="Z323" s="26" t="str">
        <f t="shared" si="141"/>
        <v/>
      </c>
      <c r="AA323" s="27" t="str">
        <f t="shared" si="142"/>
        <v/>
      </c>
      <c r="AB323" s="25" t="str">
        <f t="shared" si="143"/>
        <v/>
      </c>
      <c r="AC323" s="25" t="str">
        <f t="shared" si="144"/>
        <v/>
      </c>
      <c r="AD323" s="26" t="str">
        <f t="shared" si="145"/>
        <v/>
      </c>
      <c r="AE323" s="27" t="str">
        <f t="shared" si="146"/>
        <v/>
      </c>
      <c r="AF323" s="25" t="str">
        <f t="shared" si="147"/>
        <v/>
      </c>
      <c r="AG323" s="25" t="str">
        <f t="shared" si="148"/>
        <v/>
      </c>
      <c r="AH323" s="26" t="str">
        <f t="shared" si="149"/>
        <v/>
      </c>
      <c r="AI323" s="29" t="b">
        <f t="shared" ref="AI323:AI386" si="152">AND(LEN(H323)=4,ISTEXT(H323),OR(MID($H323,1,1)="B",MID($H323,1,1)="E",MID($H323,1,1)="A",MID($H323,1,1)="C",MID($H323,1,1)="D",MID($H323,1,1)="X"),OR(MID($H323,2,1)="B",MID($H323,2,1)="A",MID($H323,2,1)="E",MID($H323,2,1)="C",MID($H323,2,1)="D",MID($H323,2,1)="X"),OR(MID($H323,3,1)="B",MID($H323,3,1)="A",MID($H323,3,1)="A",MID($H323,3,1)="C",MID($H323,3,1)="D",MID($H323,3,1)="X"),OR(MID($H323,4,1)="B",MID($H323,4,1)="A",MID($H323,4,1)="C",MID($H323,4,1)="E",MID($H323,4,1)="D",MID($H323,4,1)="E",MID($H323,4,1)="X"))</f>
        <v>0</v>
      </c>
      <c r="AJ323" s="29" t="b">
        <f t="shared" ref="AJ323:AJ386" si="153">AND(LEN(I323)=4,ISTEXT(I323),OR(MID($I323,1,1)="B",MID($I323,1,1)="A",MID($I323,1,1)="E",MID($I323,1,1)="C",MID($I323,1,1)="D",MID($I323,1,1)="X"),OR(MID($I323,2,1)="B",MID($I323,2,1)="E",MID($I323,2,1)="A",MID($I323,2,1)="C",MID($I323,2,1)="D",MID($I323,2,1)="X"),OR(MID($I323,3,1)="B",MID($I323,3,1)="E",MID($I323,3,1)="A",MID($I323,3,1)="C",MID($I323,3,1)="D",MID($I323,3,1)="X"),OR(MID($I323,4,1)="B",MID($I323,4,1)="A",MID($I323,4,1)="E",MID($I323,4,1)="C",MID($I323,4,1)="D",MID($I323,4,1)="X"))</f>
        <v>0</v>
      </c>
      <c r="AK323" s="29" t="b">
        <f t="shared" ref="AK323:AK386" si="154">AND(LEN(J323)=4,ISTEXT(J323),OR(MID($J323,1,1)="B",MID($J323,1,1)="A",MID($J323,1,1)="E",MID($J323,1,1)="C",MID($J323,1,1)="D",MID($J323,1,1)="X"),OR(MID($J323,2,1)="B",MID($J323,2,1)="E",MID($J323,2,1)="A",MID($J323,2,1)="C",MID($J323,2,1)="D",MID($J323,2,1)="X"),OR(MID($J323,3,1)="B",MID($J323,3,1)="A",MID($J323,3,1)="E",MID($J323,3,1)="C",MID($J323,3,1)="D",MID($J323,3,1)="X"),OR(MID($J323,4,1)="B",MID($J323,4,1)="A",MID($J323,4,1)="C",MID($J323,4,1)="E",MID($J323,4,1)="D",MID($J323,4,1)="X"))</f>
        <v>0</v>
      </c>
      <c r="AL323" s="29" t="b">
        <f t="shared" ref="AL323:AL386" si="155">AND(LEN(K323)=4,ISTEXT(K323),OR(MID($K323,1,1)="B",MID($K323,1,1)="A",MID($K323,1,1)="E",MID($K323,1,1)="C",MID($K323,1,1)="D",MID($K323,1,1)="X"),OR(MID($K323,2,1)="B",MID($K323,2,1)="A",MID($K323,2,1)="E",MID($K323,2,1)="C",MID($K323,2,1)="D",MID($K323,2,1)="X"),OR(MID($K323,3,1)="B",MID($K323,3,1)="A",MID($K323,3,1)="E",MID($K323,3,1)="C",MID($K323,3,1)="D",MID($K323,3,1)="X"),OR(MID($K323,4,1)="B",MID($K323,4,1)="A",MID($K323,4,1)="E",MID($K323,4,1)="C",MID($K323,4,1)="D",MID($K323,4,1)="X"))</f>
        <v>0</v>
      </c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</row>
    <row r="324" spans="1:252" s="37" customFormat="1" ht="18" customHeight="1">
      <c r="A324" s="31"/>
      <c r="B324" s="31"/>
      <c r="C324" s="41"/>
      <c r="D324" s="14"/>
      <c r="E324" s="18"/>
      <c r="F324" s="31"/>
      <c r="G324" s="14"/>
      <c r="H324" s="15"/>
      <c r="I324" s="15"/>
      <c r="J324" s="15"/>
      <c r="K324" s="15"/>
      <c r="L324" s="40">
        <f>IF(G324=1,IF(S324='Valori Consentiti - Table 1'!$I$6,5,IF(S324="X",1,0))+IF(T324='Valori Consentiti - Table 1'!$K$6,5,IF(T324="X",1,0))+IF(U324='Valori Consentiti - Table 1'!$M$6,5,IF(U324="X",1,0))+IF(V324='Valori Consentiti - Table 1'!$O$6,5,IF(V324="X",1,0))+IF(W324='Valori Consentiti - Table 1'!$Q$6,5,IF(W324="X",1,0))+IF(X324='Valori Consentiti - Table 1'!$S$6,5,IF(X324="X",1,0))+IF(Y324='Valori Consentiti - Table 1'!$U$6,5,IF(Y324="X",1,0))+IF(Z324='Valori Consentiti - Table 1'!$W$6,5,IF(Z324="X",1,0))+IF(AA324='Valori Consentiti - Table 1'!$Y$6,5,IF(AA324="X",1,0))+IF(AB324='Valori Consentiti - Table 1'!$AA$6,5,IF(AB324="X",1,0))+IF(AC324='Valori Consentiti - Table 1'!$AC$6,5,IF(AC324="X",1,0))+IF(AD324='Valori Consentiti - Table 1'!$AE$6,5,IF(AD324="X",1,0))+IF(AE324='Valori Consentiti - Table 1'!$AG$6,5,IF(AE324="X",1,0))+IF(AF324='Valori Consentiti - Table 1'!$AI$6,5,IF(AF324="X",1,0))+IF(AG324='Valori Consentiti - Table 1'!$AK$6,5,IF(AG324="X",1,0))+IF(AH324='Valori Consentiti - Table 1'!$AM$6,5,IF(AH324="X",1,0)),IF(G324=2,IF(S324='Valori Consentiti - Table 1'!$I$7,5,IF(S324="X",1,0))+IF(T324='Valori Consentiti - Table 1'!$K$7,5,IF(T324="X",1,0))+IF(U324='Valori Consentiti - Table 1'!$M$7,5,IF(U324="X",1,0))+IF(V324='Valori Consentiti - Table 1'!$O$7,5,IF(V324="X",1,0))+IF(W324='Valori Consentiti - Table 1'!$Q$7,5,IF(W324="X",1,0))+IF(X324='Valori Consentiti - Table 1'!$S$7,5,IF(X324="X",1,0))+IF(Y324='Valori Consentiti - Table 1'!$U$7,5,IF(Y324="X",1,0))+IF(Z324='Valori Consentiti - Table 1'!$W$7,5,IF(Z324="X",1,0))+IF(AA324='Valori Consentiti - Table 1'!$Y$7,5,IF(AA324="X",1,0))+IF(AB324='Valori Consentiti - Table 1'!$AA$7,5,IF(AB324="X",1,0))+IF(AC324='Valori Consentiti - Table 1'!$AC$7,5,IF(AC324="X",1,0))+IF(AD324='Valori Consentiti - Table 1'!$AE$7,5,IF(AD324="X",1,0))+IF(AE324='Valori Consentiti - Table 1'!$AG$7,5,IF(AE324="X",1,0))+IF(AF324='Valori Consentiti - Table 1'!$AI$7,5,IF(AF324="X",1,0))+IF(AG324='Valori Consentiti - Table 1'!$AK$7,5,IF(AG324="X",1,0))+IF(AH324='Valori Consentiti - Table 1'!$AM$7,5,IF(AH324="X",1,0)),IF(G324=3,IF(S324='Valori Consentiti - Table 1'!$I$8,5,IF(S324="X",1,0))+IF(T324='Valori Consentiti - Table 1'!$K$8,5,IF(T324="X",1,0))+IF(U324='Valori Consentiti - Table 1'!$M$8,5,IF(U324="X",1,0))+IF(V324='Valori Consentiti - Table 1'!$O$8,5,IF(V324="X",1,0))+IF(W324='Valori Consentiti - Table 1'!$Q$8,5,IF(W324="X",1,0))+IF(X324='Valori Consentiti - Table 1'!$S$8,5,IF(X324="X",1,0))+IF(Y324='Valori Consentiti - Table 1'!$U$8,5,IF(Y324="X",1,0))+IF(Z324='Valori Consentiti - Table 1'!$W$8,5,IF(Z324="X",1,0))+IF(AA324='Valori Consentiti - Table 1'!$Y$8,5,IF(AA324="X",1,0))+IF(AB324='Valori Consentiti - Table 1'!$AA$8,5,IF(AB324="X",1,0))+IF(AC324='Valori Consentiti - Table 1'!$AC$8,5,IF(AC324="X",1,0))+IF(AD324='Valori Consentiti - Table 1'!$AE$8,5,IF(AD324="X",1,0))+IF(AE324='Valori Consentiti - Table 1'!$AG$8,5,IF(AE324="X",1,0))+IF(AF324='Valori Consentiti - Table 1'!$AI$8,5,IF(AF324="X",1,0))+IF(AG324='Valori Consentiti - Table 1'!$AK$8,5,IF(AG324="X",1,0))+IF(AH324='Valori Consentiti - Table 1'!$AM$8,5,IF(AH324="X",1,0)),IF(G324=4,IF(S324='Valori Consentiti - Table 1'!$I$9,5,IF(S324="X",1,0))+IF(T324='Valori Consentiti - Table 1'!$K$9,5,IF(T324="X",1,0))+IF(U324='Valori Consentiti - Table 1'!$M$9,5,IF(U324="X",1,0))+IF(V324='Valori Consentiti - Table 1'!$O$9,5,IF(V324="X",1,0))+IF(W324='Valori Consentiti - Table 1'!$Q$9,5,IF(W324="X",1,0))+IF(X324='Valori Consentiti - Table 1'!$S$9,5,IF(X324="X",1,0))+IF(Y324='Valori Consentiti - Table 1'!$U$9,5,IF(Y324="X",1,0))+IF(Z324='Valori Consentiti - Table 1'!$W$9,5,IF(Z324="X",1,0))+IF(AA324='Valori Consentiti - Table 1'!$Y$9,5,IF(AA324="X",1,0))+IF(AB324='Valori Consentiti - Table 1'!$AA$9,5,IF(AB324="X",1,0))+IF(AC324='Valori Consentiti - Table 1'!$AC$9,5,IF(AC324="X",1,0))+IF(AD324='Valori Consentiti - Table 1'!$AE$9,5,IF(AD324="X",1,0))+IF(AE324='Valori Consentiti - Table 1'!$AG$9,5,IF(AE324="X",1,0))+IF(AF324='Valori Consentiti - Table 1'!$AI$9,5,IF(AF324="X",1,0))+IF(AG324='Valori Consentiti - Table 1'!$AK$9,5,IF(AG324="X",1,0))+IF(AH324='Valori Consentiti - Table 1'!$AM$9,5,IF(AH324="X",1,0)),))))</f>
        <v>0</v>
      </c>
      <c r="M324" s="16">
        <f t="shared" si="132"/>
        <v>0</v>
      </c>
      <c r="N324" s="16">
        <f t="shared" si="133"/>
        <v>16</v>
      </c>
      <c r="O324" s="16">
        <f>IF(G324=1,IF(S324='Valori Consentiti - Table 1'!$I$6,1,0)+IF(T324='Valori Consentiti - Table 1'!$K$6,1,0)+IF(U324='Valori Consentiti - Table 1'!$M$6,1,0)+IF(V324='Valori Consentiti - Table 1'!$O$6,1,0)+IF(W324='Valori Consentiti - Table 1'!$Q$6,1,0)+IF(X324='Valori Consentiti - Table 1'!$S$6,1,0)+IF(Y324='Valori Consentiti - Table 1'!$U$6,1,0)+IF(Z324='Valori Consentiti - Table 1'!$W$6,1,0)+IF(AA324='Valori Consentiti - Table 1'!$Y$6,1,0)+IF(AB324='Valori Consentiti - Table 1'!$AA$6,1,0)+IF(AC324='Valori Consentiti - Table 1'!$AC$6,1,0)+IF(AD324='Valori Consentiti - Table 1'!$AE$6,1,0)+IF(AE324='Valori Consentiti - Table 1'!$AG$6,1,0)+IF(AF324='Valori Consentiti - Table 1'!$AI$6,1,0)+IF(AG324='Valori Consentiti - Table 1'!$AK$6,1,0)+IF(AH324='Valori Consentiti - Table 1'!$AM$6,1,0),IF(G324=2,IF(S324='Valori Consentiti - Table 1'!$I$7,1,0)+IF(T324='Valori Consentiti - Table 1'!$K$7,1,0)+IF(U324='Valori Consentiti - Table 1'!$M$7,1,0)+IF(V324='Valori Consentiti - Table 1'!$O$7,1,0)+IF(W324='Valori Consentiti - Table 1'!$Q$7,1,0)+IF(X324='Valori Consentiti - Table 1'!$S$7,1,0)+IF(Y324='Valori Consentiti - Table 1'!$U$7,1,0)+IF(Z324='Valori Consentiti - Table 1'!$W$7,1,0)+IF(AA324='Valori Consentiti - Table 1'!$Y$7,1,0)+IF(AB324='Valori Consentiti - Table 1'!$AA$7,1,0)+IF(AC324='Valori Consentiti - Table 1'!$AC$7,1,0)+IF(AD324='Valori Consentiti - Table 1'!$AE$7,1,0)+IF(AE324='Valori Consentiti - Table 1'!$AG$7,1,0)+IF(AF324='Valori Consentiti - Table 1'!$AI$7,1,0)+IF(AG324='Valori Consentiti - Table 1'!$AK$7,1,0)+IF(AH324='Valori Consentiti - Table 1'!$AM$7,1,0),IF(G324=3,IF(S324='Valori Consentiti - Table 1'!$I$8,1,0)+IF(T324='Valori Consentiti - Table 1'!$K$8,1,0)+IF(U324='Valori Consentiti - Table 1'!$M$8,1,0)+IF(V324='Valori Consentiti - Table 1'!$O$8,1,0)+IF(W324='Valori Consentiti - Table 1'!$Q$8,1,0)+IF(X324='Valori Consentiti - Table 1'!$S$8,1,0)+IF(Y324='Valori Consentiti - Table 1'!$U$8,1,0)+IF(Z324='Valori Consentiti - Table 1'!$W$8,1,0)+IF(AA324='Valori Consentiti - Table 1'!$Y$8,1,0)+IF(AB324='Valori Consentiti - Table 1'!$AA$8,1,0)+IF(AC324='Valori Consentiti - Table 1'!$AC$8,1,0)+IF(AD324='Valori Consentiti - Table 1'!$AE$8,1,0)+IF(AE324='Valori Consentiti - Table 1'!$AG$8,1,0)+IF(AF324='Valori Consentiti - Table 1'!$AI$8,1,0)+IF(AG324='Valori Consentiti - Table 1'!$AK$8,1,0)+IF(AH324='Valori Consentiti - Table 1'!$AM$8,1,0),IF(G324=4,IF(S324='Valori Consentiti - Table 1'!$I$9,1,0)+IF(T324='Valori Consentiti - Table 1'!$K$9,1,0)+IF(U324='Valori Consentiti - Table 1'!$M$9,1,0)+IF(V324='Valori Consentiti - Table 1'!$O$9,1,0)+IF(W324='Valori Consentiti - Table 1'!$Q$9,1,0)+IF(X324='Valori Consentiti - Table 1'!$S$9,1,0)+IF(Y324='Valori Consentiti - Table 1'!$U$9,1,0)+IF(Z324='Valori Consentiti - Table 1'!$W$9,1,0)+IF(AA324='Valori Consentiti - Table 1'!$Y$9,1,0)+IF(AB324='Valori Consentiti - Table 1'!$AA$9,1,0)+IF(AC324='Valori Consentiti - Table 1'!$AC$9,1,0)+IF(AD324='Valori Consentiti - Table 1'!$AE$9,1,0)+IF(AE324='Valori Consentiti - Table 1'!$AG$9,1,0)+IF(AF324='Valori Consentiti - Table 1'!$AI$9,1,0)+IF(AG324='Valori Consentiti - Table 1'!$AK$9,1,0)+IF(AH324='Valori Consentiti - Table 1'!$AM$9,1,0),))))</f>
        <v>0</v>
      </c>
      <c r="P324" s="16">
        <f t="shared" si="150"/>
        <v>16</v>
      </c>
      <c r="Q324" s="16">
        <f t="shared" si="151"/>
        <v>1</v>
      </c>
      <c r="R324" s="17"/>
      <c r="S324" s="24" t="str">
        <f t="shared" si="134"/>
        <v/>
      </c>
      <c r="T324" s="25" t="str">
        <f t="shared" si="135"/>
        <v/>
      </c>
      <c r="U324" s="25" t="str">
        <f t="shared" si="136"/>
        <v/>
      </c>
      <c r="V324" s="26" t="str">
        <f t="shared" si="137"/>
        <v/>
      </c>
      <c r="W324" s="27" t="str">
        <f t="shared" si="138"/>
        <v/>
      </c>
      <c r="X324" s="25" t="str">
        <f t="shared" si="139"/>
        <v/>
      </c>
      <c r="Y324" s="25" t="str">
        <f t="shared" si="140"/>
        <v/>
      </c>
      <c r="Z324" s="26" t="str">
        <f t="shared" si="141"/>
        <v/>
      </c>
      <c r="AA324" s="27" t="str">
        <f t="shared" si="142"/>
        <v/>
      </c>
      <c r="AB324" s="25" t="str">
        <f t="shared" si="143"/>
        <v/>
      </c>
      <c r="AC324" s="25" t="str">
        <f t="shared" si="144"/>
        <v/>
      </c>
      <c r="AD324" s="26" t="str">
        <f t="shared" si="145"/>
        <v/>
      </c>
      <c r="AE324" s="27" t="str">
        <f t="shared" si="146"/>
        <v/>
      </c>
      <c r="AF324" s="25" t="str">
        <f t="shared" si="147"/>
        <v/>
      </c>
      <c r="AG324" s="25" t="str">
        <f t="shared" si="148"/>
        <v/>
      </c>
      <c r="AH324" s="26" t="str">
        <f t="shared" si="149"/>
        <v/>
      </c>
      <c r="AI324" s="29" t="b">
        <f t="shared" si="152"/>
        <v>0</v>
      </c>
      <c r="AJ324" s="29" t="b">
        <f t="shared" si="153"/>
        <v>0</v>
      </c>
      <c r="AK324" s="29" t="b">
        <f t="shared" si="154"/>
        <v>0</v>
      </c>
      <c r="AL324" s="29" t="b">
        <f t="shared" si="155"/>
        <v>0</v>
      </c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</row>
    <row r="325" spans="1:252" s="37" customFormat="1" ht="18" customHeight="1">
      <c r="A325" s="31"/>
      <c r="B325" s="31"/>
      <c r="C325" s="41"/>
      <c r="D325" s="14"/>
      <c r="E325" s="18"/>
      <c r="F325" s="31"/>
      <c r="G325" s="14"/>
      <c r="H325" s="15"/>
      <c r="I325" s="15"/>
      <c r="J325" s="15"/>
      <c r="K325" s="15"/>
      <c r="L325" s="40">
        <f>IF(G325=1,IF(S325='Valori Consentiti - Table 1'!$I$6,5,IF(S325="X",1,0))+IF(T325='Valori Consentiti - Table 1'!$K$6,5,IF(T325="X",1,0))+IF(U325='Valori Consentiti - Table 1'!$M$6,5,IF(U325="X",1,0))+IF(V325='Valori Consentiti - Table 1'!$O$6,5,IF(V325="X",1,0))+IF(W325='Valori Consentiti - Table 1'!$Q$6,5,IF(W325="X",1,0))+IF(X325='Valori Consentiti - Table 1'!$S$6,5,IF(X325="X",1,0))+IF(Y325='Valori Consentiti - Table 1'!$U$6,5,IF(Y325="X",1,0))+IF(Z325='Valori Consentiti - Table 1'!$W$6,5,IF(Z325="X",1,0))+IF(AA325='Valori Consentiti - Table 1'!$Y$6,5,IF(AA325="X",1,0))+IF(AB325='Valori Consentiti - Table 1'!$AA$6,5,IF(AB325="X",1,0))+IF(AC325='Valori Consentiti - Table 1'!$AC$6,5,IF(AC325="X",1,0))+IF(AD325='Valori Consentiti - Table 1'!$AE$6,5,IF(AD325="X",1,0))+IF(AE325='Valori Consentiti - Table 1'!$AG$6,5,IF(AE325="X",1,0))+IF(AF325='Valori Consentiti - Table 1'!$AI$6,5,IF(AF325="X",1,0))+IF(AG325='Valori Consentiti - Table 1'!$AK$6,5,IF(AG325="X",1,0))+IF(AH325='Valori Consentiti - Table 1'!$AM$6,5,IF(AH325="X",1,0)),IF(G325=2,IF(S325='Valori Consentiti - Table 1'!$I$7,5,IF(S325="X",1,0))+IF(T325='Valori Consentiti - Table 1'!$K$7,5,IF(T325="X",1,0))+IF(U325='Valori Consentiti - Table 1'!$M$7,5,IF(U325="X",1,0))+IF(V325='Valori Consentiti - Table 1'!$O$7,5,IF(V325="X",1,0))+IF(W325='Valori Consentiti - Table 1'!$Q$7,5,IF(W325="X",1,0))+IF(X325='Valori Consentiti - Table 1'!$S$7,5,IF(X325="X",1,0))+IF(Y325='Valori Consentiti - Table 1'!$U$7,5,IF(Y325="X",1,0))+IF(Z325='Valori Consentiti - Table 1'!$W$7,5,IF(Z325="X",1,0))+IF(AA325='Valori Consentiti - Table 1'!$Y$7,5,IF(AA325="X",1,0))+IF(AB325='Valori Consentiti - Table 1'!$AA$7,5,IF(AB325="X",1,0))+IF(AC325='Valori Consentiti - Table 1'!$AC$7,5,IF(AC325="X",1,0))+IF(AD325='Valori Consentiti - Table 1'!$AE$7,5,IF(AD325="X",1,0))+IF(AE325='Valori Consentiti - Table 1'!$AG$7,5,IF(AE325="X",1,0))+IF(AF325='Valori Consentiti - Table 1'!$AI$7,5,IF(AF325="X",1,0))+IF(AG325='Valori Consentiti - Table 1'!$AK$7,5,IF(AG325="X",1,0))+IF(AH325='Valori Consentiti - Table 1'!$AM$7,5,IF(AH325="X",1,0)),IF(G325=3,IF(S325='Valori Consentiti - Table 1'!$I$8,5,IF(S325="X",1,0))+IF(T325='Valori Consentiti - Table 1'!$K$8,5,IF(T325="X",1,0))+IF(U325='Valori Consentiti - Table 1'!$M$8,5,IF(U325="X",1,0))+IF(V325='Valori Consentiti - Table 1'!$O$8,5,IF(V325="X",1,0))+IF(W325='Valori Consentiti - Table 1'!$Q$8,5,IF(W325="X",1,0))+IF(X325='Valori Consentiti - Table 1'!$S$8,5,IF(X325="X",1,0))+IF(Y325='Valori Consentiti - Table 1'!$U$8,5,IF(Y325="X",1,0))+IF(Z325='Valori Consentiti - Table 1'!$W$8,5,IF(Z325="X",1,0))+IF(AA325='Valori Consentiti - Table 1'!$Y$8,5,IF(AA325="X",1,0))+IF(AB325='Valori Consentiti - Table 1'!$AA$8,5,IF(AB325="X",1,0))+IF(AC325='Valori Consentiti - Table 1'!$AC$8,5,IF(AC325="X",1,0))+IF(AD325='Valori Consentiti - Table 1'!$AE$8,5,IF(AD325="X",1,0))+IF(AE325='Valori Consentiti - Table 1'!$AG$8,5,IF(AE325="X",1,0))+IF(AF325='Valori Consentiti - Table 1'!$AI$8,5,IF(AF325="X",1,0))+IF(AG325='Valori Consentiti - Table 1'!$AK$8,5,IF(AG325="X",1,0))+IF(AH325='Valori Consentiti - Table 1'!$AM$8,5,IF(AH325="X",1,0)),IF(G325=4,IF(S325='Valori Consentiti - Table 1'!$I$9,5,IF(S325="X",1,0))+IF(T325='Valori Consentiti - Table 1'!$K$9,5,IF(T325="X",1,0))+IF(U325='Valori Consentiti - Table 1'!$M$9,5,IF(U325="X",1,0))+IF(V325='Valori Consentiti - Table 1'!$O$9,5,IF(V325="X",1,0))+IF(W325='Valori Consentiti - Table 1'!$Q$9,5,IF(W325="X",1,0))+IF(X325='Valori Consentiti - Table 1'!$S$9,5,IF(X325="X",1,0))+IF(Y325='Valori Consentiti - Table 1'!$U$9,5,IF(Y325="X",1,0))+IF(Z325='Valori Consentiti - Table 1'!$W$9,5,IF(Z325="X",1,0))+IF(AA325='Valori Consentiti - Table 1'!$Y$9,5,IF(AA325="X",1,0))+IF(AB325='Valori Consentiti - Table 1'!$AA$9,5,IF(AB325="X",1,0))+IF(AC325='Valori Consentiti - Table 1'!$AC$9,5,IF(AC325="X",1,0))+IF(AD325='Valori Consentiti - Table 1'!$AE$9,5,IF(AD325="X",1,0))+IF(AE325='Valori Consentiti - Table 1'!$AG$9,5,IF(AE325="X",1,0))+IF(AF325='Valori Consentiti - Table 1'!$AI$9,5,IF(AF325="X",1,0))+IF(AG325='Valori Consentiti - Table 1'!$AK$9,5,IF(AG325="X",1,0))+IF(AH325='Valori Consentiti - Table 1'!$AM$9,5,IF(AH325="X",1,0)),))))</f>
        <v>0</v>
      </c>
      <c r="M325" s="16">
        <f t="shared" si="132"/>
        <v>0</v>
      </c>
      <c r="N325" s="16">
        <f t="shared" si="133"/>
        <v>16</v>
      </c>
      <c r="O325" s="16">
        <f>IF(G325=1,IF(S325='Valori Consentiti - Table 1'!$I$6,1,0)+IF(T325='Valori Consentiti - Table 1'!$K$6,1,0)+IF(U325='Valori Consentiti - Table 1'!$M$6,1,0)+IF(V325='Valori Consentiti - Table 1'!$O$6,1,0)+IF(W325='Valori Consentiti - Table 1'!$Q$6,1,0)+IF(X325='Valori Consentiti - Table 1'!$S$6,1,0)+IF(Y325='Valori Consentiti - Table 1'!$U$6,1,0)+IF(Z325='Valori Consentiti - Table 1'!$W$6,1,0)+IF(AA325='Valori Consentiti - Table 1'!$Y$6,1,0)+IF(AB325='Valori Consentiti - Table 1'!$AA$6,1,0)+IF(AC325='Valori Consentiti - Table 1'!$AC$6,1,0)+IF(AD325='Valori Consentiti - Table 1'!$AE$6,1,0)+IF(AE325='Valori Consentiti - Table 1'!$AG$6,1,0)+IF(AF325='Valori Consentiti - Table 1'!$AI$6,1,0)+IF(AG325='Valori Consentiti - Table 1'!$AK$6,1,0)+IF(AH325='Valori Consentiti - Table 1'!$AM$6,1,0),IF(G325=2,IF(S325='Valori Consentiti - Table 1'!$I$7,1,0)+IF(T325='Valori Consentiti - Table 1'!$K$7,1,0)+IF(U325='Valori Consentiti - Table 1'!$M$7,1,0)+IF(V325='Valori Consentiti - Table 1'!$O$7,1,0)+IF(W325='Valori Consentiti - Table 1'!$Q$7,1,0)+IF(X325='Valori Consentiti - Table 1'!$S$7,1,0)+IF(Y325='Valori Consentiti - Table 1'!$U$7,1,0)+IF(Z325='Valori Consentiti - Table 1'!$W$7,1,0)+IF(AA325='Valori Consentiti - Table 1'!$Y$7,1,0)+IF(AB325='Valori Consentiti - Table 1'!$AA$7,1,0)+IF(AC325='Valori Consentiti - Table 1'!$AC$7,1,0)+IF(AD325='Valori Consentiti - Table 1'!$AE$7,1,0)+IF(AE325='Valori Consentiti - Table 1'!$AG$7,1,0)+IF(AF325='Valori Consentiti - Table 1'!$AI$7,1,0)+IF(AG325='Valori Consentiti - Table 1'!$AK$7,1,0)+IF(AH325='Valori Consentiti - Table 1'!$AM$7,1,0),IF(G325=3,IF(S325='Valori Consentiti - Table 1'!$I$8,1,0)+IF(T325='Valori Consentiti - Table 1'!$K$8,1,0)+IF(U325='Valori Consentiti - Table 1'!$M$8,1,0)+IF(V325='Valori Consentiti - Table 1'!$O$8,1,0)+IF(W325='Valori Consentiti - Table 1'!$Q$8,1,0)+IF(X325='Valori Consentiti - Table 1'!$S$8,1,0)+IF(Y325='Valori Consentiti - Table 1'!$U$8,1,0)+IF(Z325='Valori Consentiti - Table 1'!$W$8,1,0)+IF(AA325='Valori Consentiti - Table 1'!$Y$8,1,0)+IF(AB325='Valori Consentiti - Table 1'!$AA$8,1,0)+IF(AC325='Valori Consentiti - Table 1'!$AC$8,1,0)+IF(AD325='Valori Consentiti - Table 1'!$AE$8,1,0)+IF(AE325='Valori Consentiti - Table 1'!$AG$8,1,0)+IF(AF325='Valori Consentiti - Table 1'!$AI$8,1,0)+IF(AG325='Valori Consentiti - Table 1'!$AK$8,1,0)+IF(AH325='Valori Consentiti - Table 1'!$AM$8,1,0),IF(G325=4,IF(S325='Valori Consentiti - Table 1'!$I$9,1,0)+IF(T325='Valori Consentiti - Table 1'!$K$9,1,0)+IF(U325='Valori Consentiti - Table 1'!$M$9,1,0)+IF(V325='Valori Consentiti - Table 1'!$O$9,1,0)+IF(W325='Valori Consentiti - Table 1'!$Q$9,1,0)+IF(X325='Valori Consentiti - Table 1'!$S$9,1,0)+IF(Y325='Valori Consentiti - Table 1'!$U$9,1,0)+IF(Z325='Valori Consentiti - Table 1'!$W$9,1,0)+IF(AA325='Valori Consentiti - Table 1'!$Y$9,1,0)+IF(AB325='Valori Consentiti - Table 1'!$AA$9,1,0)+IF(AC325='Valori Consentiti - Table 1'!$AC$9,1,0)+IF(AD325='Valori Consentiti - Table 1'!$AE$9,1,0)+IF(AE325='Valori Consentiti - Table 1'!$AG$9,1,0)+IF(AF325='Valori Consentiti - Table 1'!$AI$9,1,0)+IF(AG325='Valori Consentiti - Table 1'!$AK$9,1,0)+IF(AH325='Valori Consentiti - Table 1'!$AM$9,1,0),))))</f>
        <v>0</v>
      </c>
      <c r="P325" s="16">
        <f t="shared" si="150"/>
        <v>16</v>
      </c>
      <c r="Q325" s="16">
        <f t="shared" si="151"/>
        <v>1</v>
      </c>
      <c r="R325" s="17"/>
      <c r="S325" s="24" t="str">
        <f t="shared" si="134"/>
        <v/>
      </c>
      <c r="T325" s="25" t="str">
        <f t="shared" si="135"/>
        <v/>
      </c>
      <c r="U325" s="25" t="str">
        <f t="shared" si="136"/>
        <v/>
      </c>
      <c r="V325" s="26" t="str">
        <f t="shared" si="137"/>
        <v/>
      </c>
      <c r="W325" s="27" t="str">
        <f t="shared" si="138"/>
        <v/>
      </c>
      <c r="X325" s="25" t="str">
        <f t="shared" si="139"/>
        <v/>
      </c>
      <c r="Y325" s="25" t="str">
        <f t="shared" si="140"/>
        <v/>
      </c>
      <c r="Z325" s="26" t="str">
        <f t="shared" si="141"/>
        <v/>
      </c>
      <c r="AA325" s="27" t="str">
        <f t="shared" si="142"/>
        <v/>
      </c>
      <c r="AB325" s="25" t="str">
        <f t="shared" si="143"/>
        <v/>
      </c>
      <c r="AC325" s="25" t="str">
        <f t="shared" si="144"/>
        <v/>
      </c>
      <c r="AD325" s="26" t="str">
        <f t="shared" si="145"/>
        <v/>
      </c>
      <c r="AE325" s="27" t="str">
        <f t="shared" si="146"/>
        <v/>
      </c>
      <c r="AF325" s="25" t="str">
        <f t="shared" si="147"/>
        <v/>
      </c>
      <c r="AG325" s="25" t="str">
        <f t="shared" si="148"/>
        <v/>
      </c>
      <c r="AH325" s="26" t="str">
        <f t="shared" si="149"/>
        <v/>
      </c>
      <c r="AI325" s="29" t="b">
        <f t="shared" si="152"/>
        <v>0</v>
      </c>
      <c r="AJ325" s="29" t="b">
        <f t="shared" si="153"/>
        <v>0</v>
      </c>
      <c r="AK325" s="29" t="b">
        <f t="shared" si="154"/>
        <v>0</v>
      </c>
      <c r="AL325" s="29" t="b">
        <f t="shared" si="155"/>
        <v>0</v>
      </c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</row>
    <row r="326" spans="1:252" s="37" customFormat="1" ht="18" customHeight="1">
      <c r="A326" s="31"/>
      <c r="B326" s="31"/>
      <c r="C326" s="41"/>
      <c r="D326" s="14"/>
      <c r="E326" s="18"/>
      <c r="F326" s="31"/>
      <c r="G326" s="14"/>
      <c r="H326" s="15"/>
      <c r="I326" s="15"/>
      <c r="J326" s="15"/>
      <c r="K326" s="15"/>
      <c r="L326" s="40">
        <f>IF(G326=1,IF(S326='Valori Consentiti - Table 1'!$I$6,5,IF(S326="X",1,0))+IF(T326='Valori Consentiti - Table 1'!$K$6,5,IF(T326="X",1,0))+IF(U326='Valori Consentiti - Table 1'!$M$6,5,IF(U326="X",1,0))+IF(V326='Valori Consentiti - Table 1'!$O$6,5,IF(V326="X",1,0))+IF(W326='Valori Consentiti - Table 1'!$Q$6,5,IF(W326="X",1,0))+IF(X326='Valori Consentiti - Table 1'!$S$6,5,IF(X326="X",1,0))+IF(Y326='Valori Consentiti - Table 1'!$U$6,5,IF(Y326="X",1,0))+IF(Z326='Valori Consentiti - Table 1'!$W$6,5,IF(Z326="X",1,0))+IF(AA326='Valori Consentiti - Table 1'!$Y$6,5,IF(AA326="X",1,0))+IF(AB326='Valori Consentiti - Table 1'!$AA$6,5,IF(AB326="X",1,0))+IF(AC326='Valori Consentiti - Table 1'!$AC$6,5,IF(AC326="X",1,0))+IF(AD326='Valori Consentiti - Table 1'!$AE$6,5,IF(AD326="X",1,0))+IF(AE326='Valori Consentiti - Table 1'!$AG$6,5,IF(AE326="X",1,0))+IF(AF326='Valori Consentiti - Table 1'!$AI$6,5,IF(AF326="X",1,0))+IF(AG326='Valori Consentiti - Table 1'!$AK$6,5,IF(AG326="X",1,0))+IF(AH326='Valori Consentiti - Table 1'!$AM$6,5,IF(AH326="X",1,0)),IF(G326=2,IF(S326='Valori Consentiti - Table 1'!$I$7,5,IF(S326="X",1,0))+IF(T326='Valori Consentiti - Table 1'!$K$7,5,IF(T326="X",1,0))+IF(U326='Valori Consentiti - Table 1'!$M$7,5,IF(U326="X",1,0))+IF(V326='Valori Consentiti - Table 1'!$O$7,5,IF(V326="X",1,0))+IF(W326='Valori Consentiti - Table 1'!$Q$7,5,IF(W326="X",1,0))+IF(X326='Valori Consentiti - Table 1'!$S$7,5,IF(X326="X",1,0))+IF(Y326='Valori Consentiti - Table 1'!$U$7,5,IF(Y326="X",1,0))+IF(Z326='Valori Consentiti - Table 1'!$W$7,5,IF(Z326="X",1,0))+IF(AA326='Valori Consentiti - Table 1'!$Y$7,5,IF(AA326="X",1,0))+IF(AB326='Valori Consentiti - Table 1'!$AA$7,5,IF(AB326="X",1,0))+IF(AC326='Valori Consentiti - Table 1'!$AC$7,5,IF(AC326="X",1,0))+IF(AD326='Valori Consentiti - Table 1'!$AE$7,5,IF(AD326="X",1,0))+IF(AE326='Valori Consentiti - Table 1'!$AG$7,5,IF(AE326="X",1,0))+IF(AF326='Valori Consentiti - Table 1'!$AI$7,5,IF(AF326="X",1,0))+IF(AG326='Valori Consentiti - Table 1'!$AK$7,5,IF(AG326="X",1,0))+IF(AH326='Valori Consentiti - Table 1'!$AM$7,5,IF(AH326="X",1,0)),IF(G326=3,IF(S326='Valori Consentiti - Table 1'!$I$8,5,IF(S326="X",1,0))+IF(T326='Valori Consentiti - Table 1'!$K$8,5,IF(T326="X",1,0))+IF(U326='Valori Consentiti - Table 1'!$M$8,5,IF(U326="X",1,0))+IF(V326='Valori Consentiti - Table 1'!$O$8,5,IF(V326="X",1,0))+IF(W326='Valori Consentiti - Table 1'!$Q$8,5,IF(W326="X",1,0))+IF(X326='Valori Consentiti - Table 1'!$S$8,5,IF(X326="X",1,0))+IF(Y326='Valori Consentiti - Table 1'!$U$8,5,IF(Y326="X",1,0))+IF(Z326='Valori Consentiti - Table 1'!$W$8,5,IF(Z326="X",1,0))+IF(AA326='Valori Consentiti - Table 1'!$Y$8,5,IF(AA326="X",1,0))+IF(AB326='Valori Consentiti - Table 1'!$AA$8,5,IF(AB326="X",1,0))+IF(AC326='Valori Consentiti - Table 1'!$AC$8,5,IF(AC326="X",1,0))+IF(AD326='Valori Consentiti - Table 1'!$AE$8,5,IF(AD326="X",1,0))+IF(AE326='Valori Consentiti - Table 1'!$AG$8,5,IF(AE326="X",1,0))+IF(AF326='Valori Consentiti - Table 1'!$AI$8,5,IF(AF326="X",1,0))+IF(AG326='Valori Consentiti - Table 1'!$AK$8,5,IF(AG326="X",1,0))+IF(AH326='Valori Consentiti - Table 1'!$AM$8,5,IF(AH326="X",1,0)),IF(G326=4,IF(S326='Valori Consentiti - Table 1'!$I$9,5,IF(S326="X",1,0))+IF(T326='Valori Consentiti - Table 1'!$K$9,5,IF(T326="X",1,0))+IF(U326='Valori Consentiti - Table 1'!$M$9,5,IF(U326="X",1,0))+IF(V326='Valori Consentiti - Table 1'!$O$9,5,IF(V326="X",1,0))+IF(W326='Valori Consentiti - Table 1'!$Q$9,5,IF(W326="X",1,0))+IF(X326='Valori Consentiti - Table 1'!$S$9,5,IF(X326="X",1,0))+IF(Y326='Valori Consentiti - Table 1'!$U$9,5,IF(Y326="X",1,0))+IF(Z326='Valori Consentiti - Table 1'!$W$9,5,IF(Z326="X",1,0))+IF(AA326='Valori Consentiti - Table 1'!$Y$9,5,IF(AA326="X",1,0))+IF(AB326='Valori Consentiti - Table 1'!$AA$9,5,IF(AB326="X",1,0))+IF(AC326='Valori Consentiti - Table 1'!$AC$9,5,IF(AC326="X",1,0))+IF(AD326='Valori Consentiti - Table 1'!$AE$9,5,IF(AD326="X",1,0))+IF(AE326='Valori Consentiti - Table 1'!$AG$9,5,IF(AE326="X",1,0))+IF(AF326='Valori Consentiti - Table 1'!$AI$9,5,IF(AF326="X",1,0))+IF(AG326='Valori Consentiti - Table 1'!$AK$9,5,IF(AG326="X",1,0))+IF(AH326='Valori Consentiti - Table 1'!$AM$9,5,IF(AH326="X",1,0)),))))</f>
        <v>0</v>
      </c>
      <c r="M326" s="16">
        <f t="shared" si="132"/>
        <v>0</v>
      </c>
      <c r="N326" s="16">
        <f t="shared" si="133"/>
        <v>16</v>
      </c>
      <c r="O326" s="16">
        <f>IF(G326=1,IF(S326='Valori Consentiti - Table 1'!$I$6,1,0)+IF(T326='Valori Consentiti - Table 1'!$K$6,1,0)+IF(U326='Valori Consentiti - Table 1'!$M$6,1,0)+IF(V326='Valori Consentiti - Table 1'!$O$6,1,0)+IF(W326='Valori Consentiti - Table 1'!$Q$6,1,0)+IF(X326='Valori Consentiti - Table 1'!$S$6,1,0)+IF(Y326='Valori Consentiti - Table 1'!$U$6,1,0)+IF(Z326='Valori Consentiti - Table 1'!$W$6,1,0)+IF(AA326='Valori Consentiti - Table 1'!$Y$6,1,0)+IF(AB326='Valori Consentiti - Table 1'!$AA$6,1,0)+IF(AC326='Valori Consentiti - Table 1'!$AC$6,1,0)+IF(AD326='Valori Consentiti - Table 1'!$AE$6,1,0)+IF(AE326='Valori Consentiti - Table 1'!$AG$6,1,0)+IF(AF326='Valori Consentiti - Table 1'!$AI$6,1,0)+IF(AG326='Valori Consentiti - Table 1'!$AK$6,1,0)+IF(AH326='Valori Consentiti - Table 1'!$AM$6,1,0),IF(G326=2,IF(S326='Valori Consentiti - Table 1'!$I$7,1,0)+IF(T326='Valori Consentiti - Table 1'!$K$7,1,0)+IF(U326='Valori Consentiti - Table 1'!$M$7,1,0)+IF(V326='Valori Consentiti - Table 1'!$O$7,1,0)+IF(W326='Valori Consentiti - Table 1'!$Q$7,1,0)+IF(X326='Valori Consentiti - Table 1'!$S$7,1,0)+IF(Y326='Valori Consentiti - Table 1'!$U$7,1,0)+IF(Z326='Valori Consentiti - Table 1'!$W$7,1,0)+IF(AA326='Valori Consentiti - Table 1'!$Y$7,1,0)+IF(AB326='Valori Consentiti - Table 1'!$AA$7,1,0)+IF(AC326='Valori Consentiti - Table 1'!$AC$7,1,0)+IF(AD326='Valori Consentiti - Table 1'!$AE$7,1,0)+IF(AE326='Valori Consentiti - Table 1'!$AG$7,1,0)+IF(AF326='Valori Consentiti - Table 1'!$AI$7,1,0)+IF(AG326='Valori Consentiti - Table 1'!$AK$7,1,0)+IF(AH326='Valori Consentiti - Table 1'!$AM$7,1,0),IF(G326=3,IF(S326='Valori Consentiti - Table 1'!$I$8,1,0)+IF(T326='Valori Consentiti - Table 1'!$K$8,1,0)+IF(U326='Valori Consentiti - Table 1'!$M$8,1,0)+IF(V326='Valori Consentiti - Table 1'!$O$8,1,0)+IF(W326='Valori Consentiti - Table 1'!$Q$8,1,0)+IF(X326='Valori Consentiti - Table 1'!$S$8,1,0)+IF(Y326='Valori Consentiti - Table 1'!$U$8,1,0)+IF(Z326='Valori Consentiti - Table 1'!$W$8,1,0)+IF(AA326='Valori Consentiti - Table 1'!$Y$8,1,0)+IF(AB326='Valori Consentiti - Table 1'!$AA$8,1,0)+IF(AC326='Valori Consentiti - Table 1'!$AC$8,1,0)+IF(AD326='Valori Consentiti - Table 1'!$AE$8,1,0)+IF(AE326='Valori Consentiti - Table 1'!$AG$8,1,0)+IF(AF326='Valori Consentiti - Table 1'!$AI$8,1,0)+IF(AG326='Valori Consentiti - Table 1'!$AK$8,1,0)+IF(AH326='Valori Consentiti - Table 1'!$AM$8,1,0),IF(G326=4,IF(S326='Valori Consentiti - Table 1'!$I$9,1,0)+IF(T326='Valori Consentiti - Table 1'!$K$9,1,0)+IF(U326='Valori Consentiti - Table 1'!$M$9,1,0)+IF(V326='Valori Consentiti - Table 1'!$O$9,1,0)+IF(W326='Valori Consentiti - Table 1'!$Q$9,1,0)+IF(X326='Valori Consentiti - Table 1'!$S$9,1,0)+IF(Y326='Valori Consentiti - Table 1'!$U$9,1,0)+IF(Z326='Valori Consentiti - Table 1'!$W$9,1,0)+IF(AA326='Valori Consentiti - Table 1'!$Y$9,1,0)+IF(AB326='Valori Consentiti - Table 1'!$AA$9,1,0)+IF(AC326='Valori Consentiti - Table 1'!$AC$9,1,0)+IF(AD326='Valori Consentiti - Table 1'!$AE$9,1,0)+IF(AE326='Valori Consentiti - Table 1'!$AG$9,1,0)+IF(AF326='Valori Consentiti - Table 1'!$AI$9,1,0)+IF(AG326='Valori Consentiti - Table 1'!$AK$9,1,0)+IF(AH326='Valori Consentiti - Table 1'!$AM$9,1,0),))))</f>
        <v>0</v>
      </c>
      <c r="P326" s="16">
        <f t="shared" si="150"/>
        <v>16</v>
      </c>
      <c r="Q326" s="16">
        <f t="shared" si="151"/>
        <v>1</v>
      </c>
      <c r="R326" s="17"/>
      <c r="S326" s="24" t="str">
        <f t="shared" si="134"/>
        <v/>
      </c>
      <c r="T326" s="25" t="str">
        <f t="shared" si="135"/>
        <v/>
      </c>
      <c r="U326" s="25" t="str">
        <f t="shared" si="136"/>
        <v/>
      </c>
      <c r="V326" s="26" t="str">
        <f t="shared" si="137"/>
        <v/>
      </c>
      <c r="W326" s="27" t="str">
        <f t="shared" si="138"/>
        <v/>
      </c>
      <c r="X326" s="25" t="str">
        <f t="shared" si="139"/>
        <v/>
      </c>
      <c r="Y326" s="25" t="str">
        <f t="shared" si="140"/>
        <v/>
      </c>
      <c r="Z326" s="26" t="str">
        <f t="shared" si="141"/>
        <v/>
      </c>
      <c r="AA326" s="27" t="str">
        <f t="shared" si="142"/>
        <v/>
      </c>
      <c r="AB326" s="25" t="str">
        <f t="shared" si="143"/>
        <v/>
      </c>
      <c r="AC326" s="25" t="str">
        <f t="shared" si="144"/>
        <v/>
      </c>
      <c r="AD326" s="26" t="str">
        <f t="shared" si="145"/>
        <v/>
      </c>
      <c r="AE326" s="27" t="str">
        <f t="shared" si="146"/>
        <v/>
      </c>
      <c r="AF326" s="25" t="str">
        <f t="shared" si="147"/>
        <v/>
      </c>
      <c r="AG326" s="25" t="str">
        <f t="shared" si="148"/>
        <v/>
      </c>
      <c r="AH326" s="26" t="str">
        <f t="shared" si="149"/>
        <v/>
      </c>
      <c r="AI326" s="29" t="b">
        <f t="shared" si="152"/>
        <v>0</v>
      </c>
      <c r="AJ326" s="29" t="b">
        <f t="shared" si="153"/>
        <v>0</v>
      </c>
      <c r="AK326" s="29" t="b">
        <f t="shared" si="154"/>
        <v>0</v>
      </c>
      <c r="AL326" s="29" t="b">
        <f t="shared" si="155"/>
        <v>0</v>
      </c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</row>
    <row r="327" spans="1:252" s="37" customFormat="1" ht="18" customHeight="1">
      <c r="A327" s="31"/>
      <c r="B327" s="31"/>
      <c r="C327" s="41"/>
      <c r="D327" s="14"/>
      <c r="E327" s="18"/>
      <c r="F327" s="31"/>
      <c r="G327" s="14"/>
      <c r="H327" s="15"/>
      <c r="I327" s="15"/>
      <c r="J327" s="15"/>
      <c r="K327" s="15"/>
      <c r="L327" s="40">
        <f>IF(G327=1,IF(S327='Valori Consentiti - Table 1'!$I$6,5,IF(S327="X",1,0))+IF(T327='Valori Consentiti - Table 1'!$K$6,5,IF(T327="X",1,0))+IF(U327='Valori Consentiti - Table 1'!$M$6,5,IF(U327="X",1,0))+IF(V327='Valori Consentiti - Table 1'!$O$6,5,IF(V327="X",1,0))+IF(W327='Valori Consentiti - Table 1'!$Q$6,5,IF(W327="X",1,0))+IF(X327='Valori Consentiti - Table 1'!$S$6,5,IF(X327="X",1,0))+IF(Y327='Valori Consentiti - Table 1'!$U$6,5,IF(Y327="X",1,0))+IF(Z327='Valori Consentiti - Table 1'!$W$6,5,IF(Z327="X",1,0))+IF(AA327='Valori Consentiti - Table 1'!$Y$6,5,IF(AA327="X",1,0))+IF(AB327='Valori Consentiti - Table 1'!$AA$6,5,IF(AB327="X",1,0))+IF(AC327='Valori Consentiti - Table 1'!$AC$6,5,IF(AC327="X",1,0))+IF(AD327='Valori Consentiti - Table 1'!$AE$6,5,IF(AD327="X",1,0))+IF(AE327='Valori Consentiti - Table 1'!$AG$6,5,IF(AE327="X",1,0))+IF(AF327='Valori Consentiti - Table 1'!$AI$6,5,IF(AF327="X",1,0))+IF(AG327='Valori Consentiti - Table 1'!$AK$6,5,IF(AG327="X",1,0))+IF(AH327='Valori Consentiti - Table 1'!$AM$6,5,IF(AH327="X",1,0)),IF(G327=2,IF(S327='Valori Consentiti - Table 1'!$I$7,5,IF(S327="X",1,0))+IF(T327='Valori Consentiti - Table 1'!$K$7,5,IF(T327="X",1,0))+IF(U327='Valori Consentiti - Table 1'!$M$7,5,IF(U327="X",1,0))+IF(V327='Valori Consentiti - Table 1'!$O$7,5,IF(V327="X",1,0))+IF(W327='Valori Consentiti - Table 1'!$Q$7,5,IF(W327="X",1,0))+IF(X327='Valori Consentiti - Table 1'!$S$7,5,IF(X327="X",1,0))+IF(Y327='Valori Consentiti - Table 1'!$U$7,5,IF(Y327="X",1,0))+IF(Z327='Valori Consentiti - Table 1'!$W$7,5,IF(Z327="X",1,0))+IF(AA327='Valori Consentiti - Table 1'!$Y$7,5,IF(AA327="X",1,0))+IF(AB327='Valori Consentiti - Table 1'!$AA$7,5,IF(AB327="X",1,0))+IF(AC327='Valori Consentiti - Table 1'!$AC$7,5,IF(AC327="X",1,0))+IF(AD327='Valori Consentiti - Table 1'!$AE$7,5,IF(AD327="X",1,0))+IF(AE327='Valori Consentiti - Table 1'!$AG$7,5,IF(AE327="X",1,0))+IF(AF327='Valori Consentiti - Table 1'!$AI$7,5,IF(AF327="X",1,0))+IF(AG327='Valori Consentiti - Table 1'!$AK$7,5,IF(AG327="X",1,0))+IF(AH327='Valori Consentiti - Table 1'!$AM$7,5,IF(AH327="X",1,0)),IF(G327=3,IF(S327='Valori Consentiti - Table 1'!$I$8,5,IF(S327="X",1,0))+IF(T327='Valori Consentiti - Table 1'!$K$8,5,IF(T327="X",1,0))+IF(U327='Valori Consentiti - Table 1'!$M$8,5,IF(U327="X",1,0))+IF(V327='Valori Consentiti - Table 1'!$O$8,5,IF(V327="X",1,0))+IF(W327='Valori Consentiti - Table 1'!$Q$8,5,IF(W327="X",1,0))+IF(X327='Valori Consentiti - Table 1'!$S$8,5,IF(X327="X",1,0))+IF(Y327='Valori Consentiti - Table 1'!$U$8,5,IF(Y327="X",1,0))+IF(Z327='Valori Consentiti - Table 1'!$W$8,5,IF(Z327="X",1,0))+IF(AA327='Valori Consentiti - Table 1'!$Y$8,5,IF(AA327="X",1,0))+IF(AB327='Valori Consentiti - Table 1'!$AA$8,5,IF(AB327="X",1,0))+IF(AC327='Valori Consentiti - Table 1'!$AC$8,5,IF(AC327="X",1,0))+IF(AD327='Valori Consentiti - Table 1'!$AE$8,5,IF(AD327="X",1,0))+IF(AE327='Valori Consentiti - Table 1'!$AG$8,5,IF(AE327="X",1,0))+IF(AF327='Valori Consentiti - Table 1'!$AI$8,5,IF(AF327="X",1,0))+IF(AG327='Valori Consentiti - Table 1'!$AK$8,5,IF(AG327="X",1,0))+IF(AH327='Valori Consentiti - Table 1'!$AM$8,5,IF(AH327="X",1,0)),IF(G327=4,IF(S327='Valori Consentiti - Table 1'!$I$9,5,IF(S327="X",1,0))+IF(T327='Valori Consentiti - Table 1'!$K$9,5,IF(T327="X",1,0))+IF(U327='Valori Consentiti - Table 1'!$M$9,5,IF(U327="X",1,0))+IF(V327='Valori Consentiti - Table 1'!$O$9,5,IF(V327="X",1,0))+IF(W327='Valori Consentiti - Table 1'!$Q$9,5,IF(W327="X",1,0))+IF(X327='Valori Consentiti - Table 1'!$S$9,5,IF(X327="X",1,0))+IF(Y327='Valori Consentiti - Table 1'!$U$9,5,IF(Y327="X",1,0))+IF(Z327='Valori Consentiti - Table 1'!$W$9,5,IF(Z327="X",1,0))+IF(AA327='Valori Consentiti - Table 1'!$Y$9,5,IF(AA327="X",1,0))+IF(AB327='Valori Consentiti - Table 1'!$AA$9,5,IF(AB327="X",1,0))+IF(AC327='Valori Consentiti - Table 1'!$AC$9,5,IF(AC327="X",1,0))+IF(AD327='Valori Consentiti - Table 1'!$AE$9,5,IF(AD327="X",1,0))+IF(AE327='Valori Consentiti - Table 1'!$AG$9,5,IF(AE327="X",1,0))+IF(AF327='Valori Consentiti - Table 1'!$AI$9,5,IF(AF327="X",1,0))+IF(AG327='Valori Consentiti - Table 1'!$AK$9,5,IF(AG327="X",1,0))+IF(AH327='Valori Consentiti - Table 1'!$AM$9,5,IF(AH327="X",1,0)),))))</f>
        <v>0</v>
      </c>
      <c r="M327" s="16">
        <f t="shared" ref="M327:M390" si="156">COUNTIF(S327:AH327,"X")</f>
        <v>0</v>
      </c>
      <c r="N327" s="16">
        <f t="shared" ref="N327:N390" si="157">COUNTA(S327:AH327)-M327</f>
        <v>16</v>
      </c>
      <c r="O327" s="16">
        <f>IF(G327=1,IF(S327='Valori Consentiti - Table 1'!$I$6,1,0)+IF(T327='Valori Consentiti - Table 1'!$K$6,1,0)+IF(U327='Valori Consentiti - Table 1'!$M$6,1,0)+IF(V327='Valori Consentiti - Table 1'!$O$6,1,0)+IF(W327='Valori Consentiti - Table 1'!$Q$6,1,0)+IF(X327='Valori Consentiti - Table 1'!$S$6,1,0)+IF(Y327='Valori Consentiti - Table 1'!$U$6,1,0)+IF(Z327='Valori Consentiti - Table 1'!$W$6,1,0)+IF(AA327='Valori Consentiti - Table 1'!$Y$6,1,0)+IF(AB327='Valori Consentiti - Table 1'!$AA$6,1,0)+IF(AC327='Valori Consentiti - Table 1'!$AC$6,1,0)+IF(AD327='Valori Consentiti - Table 1'!$AE$6,1,0)+IF(AE327='Valori Consentiti - Table 1'!$AG$6,1,0)+IF(AF327='Valori Consentiti - Table 1'!$AI$6,1,0)+IF(AG327='Valori Consentiti - Table 1'!$AK$6,1,0)+IF(AH327='Valori Consentiti - Table 1'!$AM$6,1,0),IF(G327=2,IF(S327='Valori Consentiti - Table 1'!$I$7,1,0)+IF(T327='Valori Consentiti - Table 1'!$K$7,1,0)+IF(U327='Valori Consentiti - Table 1'!$M$7,1,0)+IF(V327='Valori Consentiti - Table 1'!$O$7,1,0)+IF(W327='Valori Consentiti - Table 1'!$Q$7,1,0)+IF(X327='Valori Consentiti - Table 1'!$S$7,1,0)+IF(Y327='Valori Consentiti - Table 1'!$U$7,1,0)+IF(Z327='Valori Consentiti - Table 1'!$W$7,1,0)+IF(AA327='Valori Consentiti - Table 1'!$Y$7,1,0)+IF(AB327='Valori Consentiti - Table 1'!$AA$7,1,0)+IF(AC327='Valori Consentiti - Table 1'!$AC$7,1,0)+IF(AD327='Valori Consentiti - Table 1'!$AE$7,1,0)+IF(AE327='Valori Consentiti - Table 1'!$AG$7,1,0)+IF(AF327='Valori Consentiti - Table 1'!$AI$7,1,0)+IF(AG327='Valori Consentiti - Table 1'!$AK$7,1,0)+IF(AH327='Valori Consentiti - Table 1'!$AM$7,1,0),IF(G327=3,IF(S327='Valori Consentiti - Table 1'!$I$8,1,0)+IF(T327='Valori Consentiti - Table 1'!$K$8,1,0)+IF(U327='Valori Consentiti - Table 1'!$M$8,1,0)+IF(V327='Valori Consentiti - Table 1'!$O$8,1,0)+IF(W327='Valori Consentiti - Table 1'!$Q$8,1,0)+IF(X327='Valori Consentiti - Table 1'!$S$8,1,0)+IF(Y327='Valori Consentiti - Table 1'!$U$8,1,0)+IF(Z327='Valori Consentiti - Table 1'!$W$8,1,0)+IF(AA327='Valori Consentiti - Table 1'!$Y$8,1,0)+IF(AB327='Valori Consentiti - Table 1'!$AA$8,1,0)+IF(AC327='Valori Consentiti - Table 1'!$AC$8,1,0)+IF(AD327='Valori Consentiti - Table 1'!$AE$8,1,0)+IF(AE327='Valori Consentiti - Table 1'!$AG$8,1,0)+IF(AF327='Valori Consentiti - Table 1'!$AI$8,1,0)+IF(AG327='Valori Consentiti - Table 1'!$AK$8,1,0)+IF(AH327='Valori Consentiti - Table 1'!$AM$8,1,0),IF(G327=4,IF(S327='Valori Consentiti - Table 1'!$I$9,1,0)+IF(T327='Valori Consentiti - Table 1'!$K$9,1,0)+IF(U327='Valori Consentiti - Table 1'!$M$9,1,0)+IF(V327='Valori Consentiti - Table 1'!$O$9,1,0)+IF(W327='Valori Consentiti - Table 1'!$Q$9,1,0)+IF(X327='Valori Consentiti - Table 1'!$S$9,1,0)+IF(Y327='Valori Consentiti - Table 1'!$U$9,1,0)+IF(Z327='Valori Consentiti - Table 1'!$W$9,1,0)+IF(AA327='Valori Consentiti - Table 1'!$Y$9,1,0)+IF(AB327='Valori Consentiti - Table 1'!$AA$9,1,0)+IF(AC327='Valori Consentiti - Table 1'!$AC$9,1,0)+IF(AD327='Valori Consentiti - Table 1'!$AE$9,1,0)+IF(AE327='Valori Consentiti - Table 1'!$AG$9,1,0)+IF(AF327='Valori Consentiti - Table 1'!$AI$9,1,0)+IF(AG327='Valori Consentiti - Table 1'!$AK$9,1,0)+IF(AH327='Valori Consentiti - Table 1'!$AM$9,1,0),))))</f>
        <v>0</v>
      </c>
      <c r="P327" s="16">
        <f t="shared" si="150"/>
        <v>16</v>
      </c>
      <c r="Q327" s="16">
        <f t="shared" si="151"/>
        <v>1</v>
      </c>
      <c r="R327" s="17"/>
      <c r="S327" s="24" t="str">
        <f t="shared" si="134"/>
        <v/>
      </c>
      <c r="T327" s="25" t="str">
        <f t="shared" si="135"/>
        <v/>
      </c>
      <c r="U327" s="25" t="str">
        <f t="shared" si="136"/>
        <v/>
      </c>
      <c r="V327" s="26" t="str">
        <f t="shared" si="137"/>
        <v/>
      </c>
      <c r="W327" s="27" t="str">
        <f t="shared" si="138"/>
        <v/>
      </c>
      <c r="X327" s="25" t="str">
        <f t="shared" si="139"/>
        <v/>
      </c>
      <c r="Y327" s="25" t="str">
        <f t="shared" si="140"/>
        <v/>
      </c>
      <c r="Z327" s="26" t="str">
        <f t="shared" si="141"/>
        <v/>
      </c>
      <c r="AA327" s="27" t="str">
        <f t="shared" si="142"/>
        <v/>
      </c>
      <c r="AB327" s="25" t="str">
        <f t="shared" si="143"/>
        <v/>
      </c>
      <c r="AC327" s="25" t="str">
        <f t="shared" si="144"/>
        <v/>
      </c>
      <c r="AD327" s="26" t="str">
        <f t="shared" si="145"/>
        <v/>
      </c>
      <c r="AE327" s="27" t="str">
        <f t="shared" si="146"/>
        <v/>
      </c>
      <c r="AF327" s="25" t="str">
        <f t="shared" si="147"/>
        <v/>
      </c>
      <c r="AG327" s="25" t="str">
        <f t="shared" si="148"/>
        <v/>
      </c>
      <c r="AH327" s="26" t="str">
        <f t="shared" si="149"/>
        <v/>
      </c>
      <c r="AI327" s="29" t="b">
        <f t="shared" si="152"/>
        <v>0</v>
      </c>
      <c r="AJ327" s="29" t="b">
        <f t="shared" si="153"/>
        <v>0</v>
      </c>
      <c r="AK327" s="29" t="b">
        <f t="shared" si="154"/>
        <v>0</v>
      </c>
      <c r="AL327" s="29" t="b">
        <f t="shared" si="155"/>
        <v>0</v>
      </c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</row>
    <row r="328" spans="1:252" s="37" customFormat="1" ht="18" customHeight="1">
      <c r="A328" s="31"/>
      <c r="B328" s="31"/>
      <c r="C328" s="41"/>
      <c r="D328" s="14"/>
      <c r="E328" s="18"/>
      <c r="F328" s="31"/>
      <c r="G328" s="14"/>
      <c r="H328" s="15"/>
      <c r="I328" s="15"/>
      <c r="J328" s="15"/>
      <c r="K328" s="15"/>
      <c r="L328" s="40">
        <f>IF(G328=1,IF(S328='Valori Consentiti - Table 1'!$I$6,5,IF(S328="X",1,0))+IF(T328='Valori Consentiti - Table 1'!$K$6,5,IF(T328="X",1,0))+IF(U328='Valori Consentiti - Table 1'!$M$6,5,IF(U328="X",1,0))+IF(V328='Valori Consentiti - Table 1'!$O$6,5,IF(V328="X",1,0))+IF(W328='Valori Consentiti - Table 1'!$Q$6,5,IF(W328="X",1,0))+IF(X328='Valori Consentiti - Table 1'!$S$6,5,IF(X328="X",1,0))+IF(Y328='Valori Consentiti - Table 1'!$U$6,5,IF(Y328="X",1,0))+IF(Z328='Valori Consentiti - Table 1'!$W$6,5,IF(Z328="X",1,0))+IF(AA328='Valori Consentiti - Table 1'!$Y$6,5,IF(AA328="X",1,0))+IF(AB328='Valori Consentiti - Table 1'!$AA$6,5,IF(AB328="X",1,0))+IF(AC328='Valori Consentiti - Table 1'!$AC$6,5,IF(AC328="X",1,0))+IF(AD328='Valori Consentiti - Table 1'!$AE$6,5,IF(AD328="X",1,0))+IF(AE328='Valori Consentiti - Table 1'!$AG$6,5,IF(AE328="X",1,0))+IF(AF328='Valori Consentiti - Table 1'!$AI$6,5,IF(AF328="X",1,0))+IF(AG328='Valori Consentiti - Table 1'!$AK$6,5,IF(AG328="X",1,0))+IF(AH328='Valori Consentiti - Table 1'!$AM$6,5,IF(AH328="X",1,0)),IF(G328=2,IF(S328='Valori Consentiti - Table 1'!$I$7,5,IF(S328="X",1,0))+IF(T328='Valori Consentiti - Table 1'!$K$7,5,IF(T328="X",1,0))+IF(U328='Valori Consentiti - Table 1'!$M$7,5,IF(U328="X",1,0))+IF(V328='Valori Consentiti - Table 1'!$O$7,5,IF(V328="X",1,0))+IF(W328='Valori Consentiti - Table 1'!$Q$7,5,IF(W328="X",1,0))+IF(X328='Valori Consentiti - Table 1'!$S$7,5,IF(X328="X",1,0))+IF(Y328='Valori Consentiti - Table 1'!$U$7,5,IF(Y328="X",1,0))+IF(Z328='Valori Consentiti - Table 1'!$W$7,5,IF(Z328="X",1,0))+IF(AA328='Valori Consentiti - Table 1'!$Y$7,5,IF(AA328="X",1,0))+IF(AB328='Valori Consentiti - Table 1'!$AA$7,5,IF(AB328="X",1,0))+IF(AC328='Valori Consentiti - Table 1'!$AC$7,5,IF(AC328="X",1,0))+IF(AD328='Valori Consentiti - Table 1'!$AE$7,5,IF(AD328="X",1,0))+IF(AE328='Valori Consentiti - Table 1'!$AG$7,5,IF(AE328="X",1,0))+IF(AF328='Valori Consentiti - Table 1'!$AI$7,5,IF(AF328="X",1,0))+IF(AG328='Valori Consentiti - Table 1'!$AK$7,5,IF(AG328="X",1,0))+IF(AH328='Valori Consentiti - Table 1'!$AM$7,5,IF(AH328="X",1,0)),IF(G328=3,IF(S328='Valori Consentiti - Table 1'!$I$8,5,IF(S328="X",1,0))+IF(T328='Valori Consentiti - Table 1'!$K$8,5,IF(T328="X",1,0))+IF(U328='Valori Consentiti - Table 1'!$M$8,5,IF(U328="X",1,0))+IF(V328='Valori Consentiti - Table 1'!$O$8,5,IF(V328="X",1,0))+IF(W328='Valori Consentiti - Table 1'!$Q$8,5,IF(W328="X",1,0))+IF(X328='Valori Consentiti - Table 1'!$S$8,5,IF(X328="X",1,0))+IF(Y328='Valori Consentiti - Table 1'!$U$8,5,IF(Y328="X",1,0))+IF(Z328='Valori Consentiti - Table 1'!$W$8,5,IF(Z328="X",1,0))+IF(AA328='Valori Consentiti - Table 1'!$Y$8,5,IF(AA328="X",1,0))+IF(AB328='Valori Consentiti - Table 1'!$AA$8,5,IF(AB328="X",1,0))+IF(AC328='Valori Consentiti - Table 1'!$AC$8,5,IF(AC328="X",1,0))+IF(AD328='Valori Consentiti - Table 1'!$AE$8,5,IF(AD328="X",1,0))+IF(AE328='Valori Consentiti - Table 1'!$AG$8,5,IF(AE328="X",1,0))+IF(AF328='Valori Consentiti - Table 1'!$AI$8,5,IF(AF328="X",1,0))+IF(AG328='Valori Consentiti - Table 1'!$AK$8,5,IF(AG328="X",1,0))+IF(AH328='Valori Consentiti - Table 1'!$AM$8,5,IF(AH328="X",1,0)),IF(G328=4,IF(S328='Valori Consentiti - Table 1'!$I$9,5,IF(S328="X",1,0))+IF(T328='Valori Consentiti - Table 1'!$K$9,5,IF(T328="X",1,0))+IF(U328='Valori Consentiti - Table 1'!$M$9,5,IF(U328="X",1,0))+IF(V328='Valori Consentiti - Table 1'!$O$9,5,IF(V328="X",1,0))+IF(W328='Valori Consentiti - Table 1'!$Q$9,5,IF(W328="X",1,0))+IF(X328='Valori Consentiti - Table 1'!$S$9,5,IF(X328="X",1,0))+IF(Y328='Valori Consentiti - Table 1'!$U$9,5,IF(Y328="X",1,0))+IF(Z328='Valori Consentiti - Table 1'!$W$9,5,IF(Z328="X",1,0))+IF(AA328='Valori Consentiti - Table 1'!$Y$9,5,IF(AA328="X",1,0))+IF(AB328='Valori Consentiti - Table 1'!$AA$9,5,IF(AB328="X",1,0))+IF(AC328='Valori Consentiti - Table 1'!$AC$9,5,IF(AC328="X",1,0))+IF(AD328='Valori Consentiti - Table 1'!$AE$9,5,IF(AD328="X",1,0))+IF(AE328='Valori Consentiti - Table 1'!$AG$9,5,IF(AE328="X",1,0))+IF(AF328='Valori Consentiti - Table 1'!$AI$9,5,IF(AF328="X",1,0))+IF(AG328='Valori Consentiti - Table 1'!$AK$9,5,IF(AG328="X",1,0))+IF(AH328='Valori Consentiti - Table 1'!$AM$9,5,IF(AH328="X",1,0)),))))</f>
        <v>0</v>
      </c>
      <c r="M328" s="16">
        <f t="shared" si="156"/>
        <v>0</v>
      </c>
      <c r="N328" s="16">
        <f t="shared" si="157"/>
        <v>16</v>
      </c>
      <c r="O328" s="16">
        <f>IF(G328=1,IF(S328='Valori Consentiti - Table 1'!$I$6,1,0)+IF(T328='Valori Consentiti - Table 1'!$K$6,1,0)+IF(U328='Valori Consentiti - Table 1'!$M$6,1,0)+IF(V328='Valori Consentiti - Table 1'!$O$6,1,0)+IF(W328='Valori Consentiti - Table 1'!$Q$6,1,0)+IF(X328='Valori Consentiti - Table 1'!$S$6,1,0)+IF(Y328='Valori Consentiti - Table 1'!$U$6,1,0)+IF(Z328='Valori Consentiti - Table 1'!$W$6,1,0)+IF(AA328='Valori Consentiti - Table 1'!$Y$6,1,0)+IF(AB328='Valori Consentiti - Table 1'!$AA$6,1,0)+IF(AC328='Valori Consentiti - Table 1'!$AC$6,1,0)+IF(AD328='Valori Consentiti - Table 1'!$AE$6,1,0)+IF(AE328='Valori Consentiti - Table 1'!$AG$6,1,0)+IF(AF328='Valori Consentiti - Table 1'!$AI$6,1,0)+IF(AG328='Valori Consentiti - Table 1'!$AK$6,1,0)+IF(AH328='Valori Consentiti - Table 1'!$AM$6,1,0),IF(G328=2,IF(S328='Valori Consentiti - Table 1'!$I$7,1,0)+IF(T328='Valori Consentiti - Table 1'!$K$7,1,0)+IF(U328='Valori Consentiti - Table 1'!$M$7,1,0)+IF(V328='Valori Consentiti - Table 1'!$O$7,1,0)+IF(W328='Valori Consentiti - Table 1'!$Q$7,1,0)+IF(X328='Valori Consentiti - Table 1'!$S$7,1,0)+IF(Y328='Valori Consentiti - Table 1'!$U$7,1,0)+IF(Z328='Valori Consentiti - Table 1'!$W$7,1,0)+IF(AA328='Valori Consentiti - Table 1'!$Y$7,1,0)+IF(AB328='Valori Consentiti - Table 1'!$AA$7,1,0)+IF(AC328='Valori Consentiti - Table 1'!$AC$7,1,0)+IF(AD328='Valori Consentiti - Table 1'!$AE$7,1,0)+IF(AE328='Valori Consentiti - Table 1'!$AG$7,1,0)+IF(AF328='Valori Consentiti - Table 1'!$AI$7,1,0)+IF(AG328='Valori Consentiti - Table 1'!$AK$7,1,0)+IF(AH328='Valori Consentiti - Table 1'!$AM$7,1,0),IF(G328=3,IF(S328='Valori Consentiti - Table 1'!$I$8,1,0)+IF(T328='Valori Consentiti - Table 1'!$K$8,1,0)+IF(U328='Valori Consentiti - Table 1'!$M$8,1,0)+IF(V328='Valori Consentiti - Table 1'!$O$8,1,0)+IF(W328='Valori Consentiti - Table 1'!$Q$8,1,0)+IF(X328='Valori Consentiti - Table 1'!$S$8,1,0)+IF(Y328='Valori Consentiti - Table 1'!$U$8,1,0)+IF(Z328='Valori Consentiti - Table 1'!$W$8,1,0)+IF(AA328='Valori Consentiti - Table 1'!$Y$8,1,0)+IF(AB328='Valori Consentiti - Table 1'!$AA$8,1,0)+IF(AC328='Valori Consentiti - Table 1'!$AC$8,1,0)+IF(AD328='Valori Consentiti - Table 1'!$AE$8,1,0)+IF(AE328='Valori Consentiti - Table 1'!$AG$8,1,0)+IF(AF328='Valori Consentiti - Table 1'!$AI$8,1,0)+IF(AG328='Valori Consentiti - Table 1'!$AK$8,1,0)+IF(AH328='Valori Consentiti - Table 1'!$AM$8,1,0),IF(G328=4,IF(S328='Valori Consentiti - Table 1'!$I$9,1,0)+IF(T328='Valori Consentiti - Table 1'!$K$9,1,0)+IF(U328='Valori Consentiti - Table 1'!$M$9,1,0)+IF(V328='Valori Consentiti - Table 1'!$O$9,1,0)+IF(W328='Valori Consentiti - Table 1'!$Q$9,1,0)+IF(X328='Valori Consentiti - Table 1'!$S$9,1,0)+IF(Y328='Valori Consentiti - Table 1'!$U$9,1,0)+IF(Z328='Valori Consentiti - Table 1'!$W$9,1,0)+IF(AA328='Valori Consentiti - Table 1'!$Y$9,1,0)+IF(AB328='Valori Consentiti - Table 1'!$AA$9,1,0)+IF(AC328='Valori Consentiti - Table 1'!$AC$9,1,0)+IF(AD328='Valori Consentiti - Table 1'!$AE$9,1,0)+IF(AE328='Valori Consentiti - Table 1'!$AG$9,1,0)+IF(AF328='Valori Consentiti - Table 1'!$AI$9,1,0)+IF(AG328='Valori Consentiti - Table 1'!$AK$9,1,0)+IF(AH328='Valori Consentiti - Table 1'!$AM$9,1,0),))))</f>
        <v>0</v>
      </c>
      <c r="P328" s="16">
        <f t="shared" si="150"/>
        <v>16</v>
      </c>
      <c r="Q328" s="16">
        <f t="shared" si="151"/>
        <v>1</v>
      </c>
      <c r="R328" s="17"/>
      <c r="S328" s="24" t="str">
        <f t="shared" si="134"/>
        <v/>
      </c>
      <c r="T328" s="25" t="str">
        <f t="shared" si="135"/>
        <v/>
      </c>
      <c r="U328" s="25" t="str">
        <f t="shared" si="136"/>
        <v/>
      </c>
      <c r="V328" s="26" t="str">
        <f t="shared" si="137"/>
        <v/>
      </c>
      <c r="W328" s="27" t="str">
        <f t="shared" si="138"/>
        <v/>
      </c>
      <c r="X328" s="25" t="str">
        <f t="shared" si="139"/>
        <v/>
      </c>
      <c r="Y328" s="25" t="str">
        <f t="shared" si="140"/>
        <v/>
      </c>
      <c r="Z328" s="26" t="str">
        <f t="shared" si="141"/>
        <v/>
      </c>
      <c r="AA328" s="27" t="str">
        <f t="shared" si="142"/>
        <v/>
      </c>
      <c r="AB328" s="25" t="str">
        <f t="shared" si="143"/>
        <v/>
      </c>
      <c r="AC328" s="25" t="str">
        <f t="shared" si="144"/>
        <v/>
      </c>
      <c r="AD328" s="26" t="str">
        <f t="shared" si="145"/>
        <v/>
      </c>
      <c r="AE328" s="27" t="str">
        <f t="shared" si="146"/>
        <v/>
      </c>
      <c r="AF328" s="25" t="str">
        <f t="shared" si="147"/>
        <v/>
      </c>
      <c r="AG328" s="25" t="str">
        <f t="shared" si="148"/>
        <v/>
      </c>
      <c r="AH328" s="26" t="str">
        <f t="shared" si="149"/>
        <v/>
      </c>
      <c r="AI328" s="29" t="b">
        <f t="shared" si="152"/>
        <v>0</v>
      </c>
      <c r="AJ328" s="29" t="b">
        <f t="shared" si="153"/>
        <v>0</v>
      </c>
      <c r="AK328" s="29" t="b">
        <f t="shared" si="154"/>
        <v>0</v>
      </c>
      <c r="AL328" s="29" t="b">
        <f t="shared" si="155"/>
        <v>0</v>
      </c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</row>
    <row r="329" spans="1:252" s="37" customFormat="1" ht="18" customHeight="1">
      <c r="A329" s="31"/>
      <c r="B329" s="31"/>
      <c r="C329" s="41"/>
      <c r="D329" s="14"/>
      <c r="E329" s="18"/>
      <c r="F329" s="31"/>
      <c r="G329" s="14"/>
      <c r="H329" s="15"/>
      <c r="I329" s="15"/>
      <c r="J329" s="15"/>
      <c r="K329" s="15"/>
      <c r="L329" s="40">
        <f>IF(G329=1,IF(S329='Valori Consentiti - Table 1'!$I$6,5,IF(S329="X",1,0))+IF(T329='Valori Consentiti - Table 1'!$K$6,5,IF(T329="X",1,0))+IF(U329='Valori Consentiti - Table 1'!$M$6,5,IF(U329="X",1,0))+IF(V329='Valori Consentiti - Table 1'!$O$6,5,IF(V329="X",1,0))+IF(W329='Valori Consentiti - Table 1'!$Q$6,5,IF(W329="X",1,0))+IF(X329='Valori Consentiti - Table 1'!$S$6,5,IF(X329="X",1,0))+IF(Y329='Valori Consentiti - Table 1'!$U$6,5,IF(Y329="X",1,0))+IF(Z329='Valori Consentiti - Table 1'!$W$6,5,IF(Z329="X",1,0))+IF(AA329='Valori Consentiti - Table 1'!$Y$6,5,IF(AA329="X",1,0))+IF(AB329='Valori Consentiti - Table 1'!$AA$6,5,IF(AB329="X",1,0))+IF(AC329='Valori Consentiti - Table 1'!$AC$6,5,IF(AC329="X",1,0))+IF(AD329='Valori Consentiti - Table 1'!$AE$6,5,IF(AD329="X",1,0))+IF(AE329='Valori Consentiti - Table 1'!$AG$6,5,IF(AE329="X",1,0))+IF(AF329='Valori Consentiti - Table 1'!$AI$6,5,IF(AF329="X",1,0))+IF(AG329='Valori Consentiti - Table 1'!$AK$6,5,IF(AG329="X",1,0))+IF(AH329='Valori Consentiti - Table 1'!$AM$6,5,IF(AH329="X",1,0)),IF(G329=2,IF(S329='Valori Consentiti - Table 1'!$I$7,5,IF(S329="X",1,0))+IF(T329='Valori Consentiti - Table 1'!$K$7,5,IF(T329="X",1,0))+IF(U329='Valori Consentiti - Table 1'!$M$7,5,IF(U329="X",1,0))+IF(V329='Valori Consentiti - Table 1'!$O$7,5,IF(V329="X",1,0))+IF(W329='Valori Consentiti - Table 1'!$Q$7,5,IF(W329="X",1,0))+IF(X329='Valori Consentiti - Table 1'!$S$7,5,IF(X329="X",1,0))+IF(Y329='Valori Consentiti - Table 1'!$U$7,5,IF(Y329="X",1,0))+IF(Z329='Valori Consentiti - Table 1'!$W$7,5,IF(Z329="X",1,0))+IF(AA329='Valori Consentiti - Table 1'!$Y$7,5,IF(AA329="X",1,0))+IF(AB329='Valori Consentiti - Table 1'!$AA$7,5,IF(AB329="X",1,0))+IF(AC329='Valori Consentiti - Table 1'!$AC$7,5,IF(AC329="X",1,0))+IF(AD329='Valori Consentiti - Table 1'!$AE$7,5,IF(AD329="X",1,0))+IF(AE329='Valori Consentiti - Table 1'!$AG$7,5,IF(AE329="X",1,0))+IF(AF329='Valori Consentiti - Table 1'!$AI$7,5,IF(AF329="X",1,0))+IF(AG329='Valori Consentiti - Table 1'!$AK$7,5,IF(AG329="X",1,0))+IF(AH329='Valori Consentiti - Table 1'!$AM$7,5,IF(AH329="X",1,0)),IF(G329=3,IF(S329='Valori Consentiti - Table 1'!$I$8,5,IF(S329="X",1,0))+IF(T329='Valori Consentiti - Table 1'!$K$8,5,IF(T329="X",1,0))+IF(U329='Valori Consentiti - Table 1'!$M$8,5,IF(U329="X",1,0))+IF(V329='Valori Consentiti - Table 1'!$O$8,5,IF(V329="X",1,0))+IF(W329='Valori Consentiti - Table 1'!$Q$8,5,IF(W329="X",1,0))+IF(X329='Valori Consentiti - Table 1'!$S$8,5,IF(X329="X",1,0))+IF(Y329='Valori Consentiti - Table 1'!$U$8,5,IF(Y329="X",1,0))+IF(Z329='Valori Consentiti - Table 1'!$W$8,5,IF(Z329="X",1,0))+IF(AA329='Valori Consentiti - Table 1'!$Y$8,5,IF(AA329="X",1,0))+IF(AB329='Valori Consentiti - Table 1'!$AA$8,5,IF(AB329="X",1,0))+IF(AC329='Valori Consentiti - Table 1'!$AC$8,5,IF(AC329="X",1,0))+IF(AD329='Valori Consentiti - Table 1'!$AE$8,5,IF(AD329="X",1,0))+IF(AE329='Valori Consentiti - Table 1'!$AG$8,5,IF(AE329="X",1,0))+IF(AF329='Valori Consentiti - Table 1'!$AI$8,5,IF(AF329="X",1,0))+IF(AG329='Valori Consentiti - Table 1'!$AK$8,5,IF(AG329="X",1,0))+IF(AH329='Valori Consentiti - Table 1'!$AM$8,5,IF(AH329="X",1,0)),IF(G329=4,IF(S329='Valori Consentiti - Table 1'!$I$9,5,IF(S329="X",1,0))+IF(T329='Valori Consentiti - Table 1'!$K$9,5,IF(T329="X",1,0))+IF(U329='Valori Consentiti - Table 1'!$M$9,5,IF(U329="X",1,0))+IF(V329='Valori Consentiti - Table 1'!$O$9,5,IF(V329="X",1,0))+IF(W329='Valori Consentiti - Table 1'!$Q$9,5,IF(W329="X",1,0))+IF(X329='Valori Consentiti - Table 1'!$S$9,5,IF(X329="X",1,0))+IF(Y329='Valori Consentiti - Table 1'!$U$9,5,IF(Y329="X",1,0))+IF(Z329='Valori Consentiti - Table 1'!$W$9,5,IF(Z329="X",1,0))+IF(AA329='Valori Consentiti - Table 1'!$Y$9,5,IF(AA329="X",1,0))+IF(AB329='Valori Consentiti - Table 1'!$AA$9,5,IF(AB329="X",1,0))+IF(AC329='Valori Consentiti - Table 1'!$AC$9,5,IF(AC329="X",1,0))+IF(AD329='Valori Consentiti - Table 1'!$AE$9,5,IF(AD329="X",1,0))+IF(AE329='Valori Consentiti - Table 1'!$AG$9,5,IF(AE329="X",1,0))+IF(AF329='Valori Consentiti - Table 1'!$AI$9,5,IF(AF329="X",1,0))+IF(AG329='Valori Consentiti - Table 1'!$AK$9,5,IF(AG329="X",1,0))+IF(AH329='Valori Consentiti - Table 1'!$AM$9,5,IF(AH329="X",1,0)),))))</f>
        <v>0</v>
      </c>
      <c r="M329" s="16">
        <f t="shared" si="156"/>
        <v>0</v>
      </c>
      <c r="N329" s="16">
        <f t="shared" si="157"/>
        <v>16</v>
      </c>
      <c r="O329" s="16">
        <f>IF(G329=1,IF(S329='Valori Consentiti - Table 1'!$I$6,1,0)+IF(T329='Valori Consentiti - Table 1'!$K$6,1,0)+IF(U329='Valori Consentiti - Table 1'!$M$6,1,0)+IF(V329='Valori Consentiti - Table 1'!$O$6,1,0)+IF(W329='Valori Consentiti - Table 1'!$Q$6,1,0)+IF(X329='Valori Consentiti - Table 1'!$S$6,1,0)+IF(Y329='Valori Consentiti - Table 1'!$U$6,1,0)+IF(Z329='Valori Consentiti - Table 1'!$W$6,1,0)+IF(AA329='Valori Consentiti - Table 1'!$Y$6,1,0)+IF(AB329='Valori Consentiti - Table 1'!$AA$6,1,0)+IF(AC329='Valori Consentiti - Table 1'!$AC$6,1,0)+IF(AD329='Valori Consentiti - Table 1'!$AE$6,1,0)+IF(AE329='Valori Consentiti - Table 1'!$AG$6,1,0)+IF(AF329='Valori Consentiti - Table 1'!$AI$6,1,0)+IF(AG329='Valori Consentiti - Table 1'!$AK$6,1,0)+IF(AH329='Valori Consentiti - Table 1'!$AM$6,1,0),IF(G329=2,IF(S329='Valori Consentiti - Table 1'!$I$7,1,0)+IF(T329='Valori Consentiti - Table 1'!$K$7,1,0)+IF(U329='Valori Consentiti - Table 1'!$M$7,1,0)+IF(V329='Valori Consentiti - Table 1'!$O$7,1,0)+IF(W329='Valori Consentiti - Table 1'!$Q$7,1,0)+IF(X329='Valori Consentiti - Table 1'!$S$7,1,0)+IF(Y329='Valori Consentiti - Table 1'!$U$7,1,0)+IF(Z329='Valori Consentiti - Table 1'!$W$7,1,0)+IF(AA329='Valori Consentiti - Table 1'!$Y$7,1,0)+IF(AB329='Valori Consentiti - Table 1'!$AA$7,1,0)+IF(AC329='Valori Consentiti - Table 1'!$AC$7,1,0)+IF(AD329='Valori Consentiti - Table 1'!$AE$7,1,0)+IF(AE329='Valori Consentiti - Table 1'!$AG$7,1,0)+IF(AF329='Valori Consentiti - Table 1'!$AI$7,1,0)+IF(AG329='Valori Consentiti - Table 1'!$AK$7,1,0)+IF(AH329='Valori Consentiti - Table 1'!$AM$7,1,0),IF(G329=3,IF(S329='Valori Consentiti - Table 1'!$I$8,1,0)+IF(T329='Valori Consentiti - Table 1'!$K$8,1,0)+IF(U329='Valori Consentiti - Table 1'!$M$8,1,0)+IF(V329='Valori Consentiti - Table 1'!$O$8,1,0)+IF(W329='Valori Consentiti - Table 1'!$Q$8,1,0)+IF(X329='Valori Consentiti - Table 1'!$S$8,1,0)+IF(Y329='Valori Consentiti - Table 1'!$U$8,1,0)+IF(Z329='Valori Consentiti - Table 1'!$W$8,1,0)+IF(AA329='Valori Consentiti - Table 1'!$Y$8,1,0)+IF(AB329='Valori Consentiti - Table 1'!$AA$8,1,0)+IF(AC329='Valori Consentiti - Table 1'!$AC$8,1,0)+IF(AD329='Valori Consentiti - Table 1'!$AE$8,1,0)+IF(AE329='Valori Consentiti - Table 1'!$AG$8,1,0)+IF(AF329='Valori Consentiti - Table 1'!$AI$8,1,0)+IF(AG329='Valori Consentiti - Table 1'!$AK$8,1,0)+IF(AH329='Valori Consentiti - Table 1'!$AM$8,1,0),IF(G329=4,IF(S329='Valori Consentiti - Table 1'!$I$9,1,0)+IF(T329='Valori Consentiti - Table 1'!$K$9,1,0)+IF(U329='Valori Consentiti - Table 1'!$M$9,1,0)+IF(V329='Valori Consentiti - Table 1'!$O$9,1,0)+IF(W329='Valori Consentiti - Table 1'!$Q$9,1,0)+IF(X329='Valori Consentiti - Table 1'!$S$9,1,0)+IF(Y329='Valori Consentiti - Table 1'!$U$9,1,0)+IF(Z329='Valori Consentiti - Table 1'!$W$9,1,0)+IF(AA329='Valori Consentiti - Table 1'!$Y$9,1,0)+IF(AB329='Valori Consentiti - Table 1'!$AA$9,1,0)+IF(AC329='Valori Consentiti - Table 1'!$AC$9,1,0)+IF(AD329='Valori Consentiti - Table 1'!$AE$9,1,0)+IF(AE329='Valori Consentiti - Table 1'!$AG$9,1,0)+IF(AF329='Valori Consentiti - Table 1'!$AI$9,1,0)+IF(AG329='Valori Consentiti - Table 1'!$AK$9,1,0)+IF(AH329='Valori Consentiti - Table 1'!$AM$9,1,0),))))</f>
        <v>0</v>
      </c>
      <c r="P329" s="16">
        <f t="shared" si="150"/>
        <v>16</v>
      </c>
      <c r="Q329" s="16">
        <f t="shared" si="151"/>
        <v>1</v>
      </c>
      <c r="R329" s="17"/>
      <c r="S329" s="24" t="str">
        <f t="shared" si="134"/>
        <v/>
      </c>
      <c r="T329" s="25" t="str">
        <f t="shared" si="135"/>
        <v/>
      </c>
      <c r="U329" s="25" t="str">
        <f t="shared" si="136"/>
        <v/>
      </c>
      <c r="V329" s="26" t="str">
        <f t="shared" si="137"/>
        <v/>
      </c>
      <c r="W329" s="27" t="str">
        <f t="shared" si="138"/>
        <v/>
      </c>
      <c r="X329" s="25" t="str">
        <f t="shared" si="139"/>
        <v/>
      </c>
      <c r="Y329" s="25" t="str">
        <f t="shared" si="140"/>
        <v/>
      </c>
      <c r="Z329" s="26" t="str">
        <f t="shared" si="141"/>
        <v/>
      </c>
      <c r="AA329" s="27" t="str">
        <f t="shared" si="142"/>
        <v/>
      </c>
      <c r="AB329" s="25" t="str">
        <f t="shared" si="143"/>
        <v/>
      </c>
      <c r="AC329" s="25" t="str">
        <f t="shared" si="144"/>
        <v/>
      </c>
      <c r="AD329" s="26" t="str">
        <f t="shared" si="145"/>
        <v/>
      </c>
      <c r="AE329" s="27" t="str">
        <f t="shared" si="146"/>
        <v/>
      </c>
      <c r="AF329" s="25" t="str">
        <f t="shared" si="147"/>
        <v/>
      </c>
      <c r="AG329" s="25" t="str">
        <f t="shared" si="148"/>
        <v/>
      </c>
      <c r="AH329" s="26" t="str">
        <f t="shared" si="149"/>
        <v/>
      </c>
      <c r="AI329" s="29" t="b">
        <f t="shared" si="152"/>
        <v>0</v>
      </c>
      <c r="AJ329" s="29" t="b">
        <f t="shared" si="153"/>
        <v>0</v>
      </c>
      <c r="AK329" s="29" t="b">
        <f t="shared" si="154"/>
        <v>0</v>
      </c>
      <c r="AL329" s="29" t="b">
        <f t="shared" si="155"/>
        <v>0</v>
      </c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</row>
    <row r="330" spans="1:252" s="37" customFormat="1" ht="18" customHeight="1">
      <c r="A330" s="31"/>
      <c r="B330" s="31"/>
      <c r="C330" s="41"/>
      <c r="D330" s="14"/>
      <c r="E330" s="18"/>
      <c r="F330" s="31"/>
      <c r="G330" s="14"/>
      <c r="H330" s="15"/>
      <c r="I330" s="15"/>
      <c r="J330" s="15"/>
      <c r="K330" s="15"/>
      <c r="L330" s="40">
        <f>IF(G330=1,IF(S330='Valori Consentiti - Table 1'!$I$6,5,IF(S330="X",1,0))+IF(T330='Valori Consentiti - Table 1'!$K$6,5,IF(T330="X",1,0))+IF(U330='Valori Consentiti - Table 1'!$M$6,5,IF(U330="X",1,0))+IF(V330='Valori Consentiti - Table 1'!$O$6,5,IF(V330="X",1,0))+IF(W330='Valori Consentiti - Table 1'!$Q$6,5,IF(W330="X",1,0))+IF(X330='Valori Consentiti - Table 1'!$S$6,5,IF(X330="X",1,0))+IF(Y330='Valori Consentiti - Table 1'!$U$6,5,IF(Y330="X",1,0))+IF(Z330='Valori Consentiti - Table 1'!$W$6,5,IF(Z330="X",1,0))+IF(AA330='Valori Consentiti - Table 1'!$Y$6,5,IF(AA330="X",1,0))+IF(AB330='Valori Consentiti - Table 1'!$AA$6,5,IF(AB330="X",1,0))+IF(AC330='Valori Consentiti - Table 1'!$AC$6,5,IF(AC330="X",1,0))+IF(AD330='Valori Consentiti - Table 1'!$AE$6,5,IF(AD330="X",1,0))+IF(AE330='Valori Consentiti - Table 1'!$AG$6,5,IF(AE330="X",1,0))+IF(AF330='Valori Consentiti - Table 1'!$AI$6,5,IF(AF330="X",1,0))+IF(AG330='Valori Consentiti - Table 1'!$AK$6,5,IF(AG330="X",1,0))+IF(AH330='Valori Consentiti - Table 1'!$AM$6,5,IF(AH330="X",1,0)),IF(G330=2,IF(S330='Valori Consentiti - Table 1'!$I$7,5,IF(S330="X",1,0))+IF(T330='Valori Consentiti - Table 1'!$K$7,5,IF(T330="X",1,0))+IF(U330='Valori Consentiti - Table 1'!$M$7,5,IF(U330="X",1,0))+IF(V330='Valori Consentiti - Table 1'!$O$7,5,IF(V330="X",1,0))+IF(W330='Valori Consentiti - Table 1'!$Q$7,5,IF(W330="X",1,0))+IF(X330='Valori Consentiti - Table 1'!$S$7,5,IF(X330="X",1,0))+IF(Y330='Valori Consentiti - Table 1'!$U$7,5,IF(Y330="X",1,0))+IF(Z330='Valori Consentiti - Table 1'!$W$7,5,IF(Z330="X",1,0))+IF(AA330='Valori Consentiti - Table 1'!$Y$7,5,IF(AA330="X",1,0))+IF(AB330='Valori Consentiti - Table 1'!$AA$7,5,IF(AB330="X",1,0))+IF(AC330='Valori Consentiti - Table 1'!$AC$7,5,IF(AC330="X",1,0))+IF(AD330='Valori Consentiti - Table 1'!$AE$7,5,IF(AD330="X",1,0))+IF(AE330='Valori Consentiti - Table 1'!$AG$7,5,IF(AE330="X",1,0))+IF(AF330='Valori Consentiti - Table 1'!$AI$7,5,IF(AF330="X",1,0))+IF(AG330='Valori Consentiti - Table 1'!$AK$7,5,IF(AG330="X",1,0))+IF(AH330='Valori Consentiti - Table 1'!$AM$7,5,IF(AH330="X",1,0)),IF(G330=3,IF(S330='Valori Consentiti - Table 1'!$I$8,5,IF(S330="X",1,0))+IF(T330='Valori Consentiti - Table 1'!$K$8,5,IF(T330="X",1,0))+IF(U330='Valori Consentiti - Table 1'!$M$8,5,IF(U330="X",1,0))+IF(V330='Valori Consentiti - Table 1'!$O$8,5,IF(V330="X",1,0))+IF(W330='Valori Consentiti - Table 1'!$Q$8,5,IF(W330="X",1,0))+IF(X330='Valori Consentiti - Table 1'!$S$8,5,IF(X330="X",1,0))+IF(Y330='Valori Consentiti - Table 1'!$U$8,5,IF(Y330="X",1,0))+IF(Z330='Valori Consentiti - Table 1'!$W$8,5,IF(Z330="X",1,0))+IF(AA330='Valori Consentiti - Table 1'!$Y$8,5,IF(AA330="X",1,0))+IF(AB330='Valori Consentiti - Table 1'!$AA$8,5,IF(AB330="X",1,0))+IF(AC330='Valori Consentiti - Table 1'!$AC$8,5,IF(AC330="X",1,0))+IF(AD330='Valori Consentiti - Table 1'!$AE$8,5,IF(AD330="X",1,0))+IF(AE330='Valori Consentiti - Table 1'!$AG$8,5,IF(AE330="X",1,0))+IF(AF330='Valori Consentiti - Table 1'!$AI$8,5,IF(AF330="X",1,0))+IF(AG330='Valori Consentiti - Table 1'!$AK$8,5,IF(AG330="X",1,0))+IF(AH330='Valori Consentiti - Table 1'!$AM$8,5,IF(AH330="X",1,0)),IF(G330=4,IF(S330='Valori Consentiti - Table 1'!$I$9,5,IF(S330="X",1,0))+IF(T330='Valori Consentiti - Table 1'!$K$9,5,IF(T330="X",1,0))+IF(U330='Valori Consentiti - Table 1'!$M$9,5,IF(U330="X",1,0))+IF(V330='Valori Consentiti - Table 1'!$O$9,5,IF(V330="X",1,0))+IF(W330='Valori Consentiti - Table 1'!$Q$9,5,IF(W330="X",1,0))+IF(X330='Valori Consentiti - Table 1'!$S$9,5,IF(X330="X",1,0))+IF(Y330='Valori Consentiti - Table 1'!$U$9,5,IF(Y330="X",1,0))+IF(Z330='Valori Consentiti - Table 1'!$W$9,5,IF(Z330="X",1,0))+IF(AA330='Valori Consentiti - Table 1'!$Y$9,5,IF(AA330="X",1,0))+IF(AB330='Valori Consentiti - Table 1'!$AA$9,5,IF(AB330="X",1,0))+IF(AC330='Valori Consentiti - Table 1'!$AC$9,5,IF(AC330="X",1,0))+IF(AD330='Valori Consentiti - Table 1'!$AE$9,5,IF(AD330="X",1,0))+IF(AE330='Valori Consentiti - Table 1'!$AG$9,5,IF(AE330="X",1,0))+IF(AF330='Valori Consentiti - Table 1'!$AI$9,5,IF(AF330="X",1,0))+IF(AG330='Valori Consentiti - Table 1'!$AK$9,5,IF(AG330="X",1,0))+IF(AH330='Valori Consentiti - Table 1'!$AM$9,5,IF(AH330="X",1,0)),))))</f>
        <v>0</v>
      </c>
      <c r="M330" s="16">
        <f t="shared" si="156"/>
        <v>0</v>
      </c>
      <c r="N330" s="16">
        <f t="shared" si="157"/>
        <v>16</v>
      </c>
      <c r="O330" s="16">
        <f>IF(G330=1,IF(S330='Valori Consentiti - Table 1'!$I$6,1,0)+IF(T330='Valori Consentiti - Table 1'!$K$6,1,0)+IF(U330='Valori Consentiti - Table 1'!$M$6,1,0)+IF(V330='Valori Consentiti - Table 1'!$O$6,1,0)+IF(W330='Valori Consentiti - Table 1'!$Q$6,1,0)+IF(X330='Valori Consentiti - Table 1'!$S$6,1,0)+IF(Y330='Valori Consentiti - Table 1'!$U$6,1,0)+IF(Z330='Valori Consentiti - Table 1'!$W$6,1,0)+IF(AA330='Valori Consentiti - Table 1'!$Y$6,1,0)+IF(AB330='Valori Consentiti - Table 1'!$AA$6,1,0)+IF(AC330='Valori Consentiti - Table 1'!$AC$6,1,0)+IF(AD330='Valori Consentiti - Table 1'!$AE$6,1,0)+IF(AE330='Valori Consentiti - Table 1'!$AG$6,1,0)+IF(AF330='Valori Consentiti - Table 1'!$AI$6,1,0)+IF(AG330='Valori Consentiti - Table 1'!$AK$6,1,0)+IF(AH330='Valori Consentiti - Table 1'!$AM$6,1,0),IF(G330=2,IF(S330='Valori Consentiti - Table 1'!$I$7,1,0)+IF(T330='Valori Consentiti - Table 1'!$K$7,1,0)+IF(U330='Valori Consentiti - Table 1'!$M$7,1,0)+IF(V330='Valori Consentiti - Table 1'!$O$7,1,0)+IF(W330='Valori Consentiti - Table 1'!$Q$7,1,0)+IF(X330='Valori Consentiti - Table 1'!$S$7,1,0)+IF(Y330='Valori Consentiti - Table 1'!$U$7,1,0)+IF(Z330='Valori Consentiti - Table 1'!$W$7,1,0)+IF(AA330='Valori Consentiti - Table 1'!$Y$7,1,0)+IF(AB330='Valori Consentiti - Table 1'!$AA$7,1,0)+IF(AC330='Valori Consentiti - Table 1'!$AC$7,1,0)+IF(AD330='Valori Consentiti - Table 1'!$AE$7,1,0)+IF(AE330='Valori Consentiti - Table 1'!$AG$7,1,0)+IF(AF330='Valori Consentiti - Table 1'!$AI$7,1,0)+IF(AG330='Valori Consentiti - Table 1'!$AK$7,1,0)+IF(AH330='Valori Consentiti - Table 1'!$AM$7,1,0),IF(G330=3,IF(S330='Valori Consentiti - Table 1'!$I$8,1,0)+IF(T330='Valori Consentiti - Table 1'!$K$8,1,0)+IF(U330='Valori Consentiti - Table 1'!$M$8,1,0)+IF(V330='Valori Consentiti - Table 1'!$O$8,1,0)+IF(W330='Valori Consentiti - Table 1'!$Q$8,1,0)+IF(X330='Valori Consentiti - Table 1'!$S$8,1,0)+IF(Y330='Valori Consentiti - Table 1'!$U$8,1,0)+IF(Z330='Valori Consentiti - Table 1'!$W$8,1,0)+IF(AA330='Valori Consentiti - Table 1'!$Y$8,1,0)+IF(AB330='Valori Consentiti - Table 1'!$AA$8,1,0)+IF(AC330='Valori Consentiti - Table 1'!$AC$8,1,0)+IF(AD330='Valori Consentiti - Table 1'!$AE$8,1,0)+IF(AE330='Valori Consentiti - Table 1'!$AG$8,1,0)+IF(AF330='Valori Consentiti - Table 1'!$AI$8,1,0)+IF(AG330='Valori Consentiti - Table 1'!$AK$8,1,0)+IF(AH330='Valori Consentiti - Table 1'!$AM$8,1,0),IF(G330=4,IF(S330='Valori Consentiti - Table 1'!$I$9,1,0)+IF(T330='Valori Consentiti - Table 1'!$K$9,1,0)+IF(U330='Valori Consentiti - Table 1'!$M$9,1,0)+IF(V330='Valori Consentiti - Table 1'!$O$9,1,0)+IF(W330='Valori Consentiti - Table 1'!$Q$9,1,0)+IF(X330='Valori Consentiti - Table 1'!$S$9,1,0)+IF(Y330='Valori Consentiti - Table 1'!$U$9,1,0)+IF(Z330='Valori Consentiti - Table 1'!$W$9,1,0)+IF(AA330='Valori Consentiti - Table 1'!$Y$9,1,0)+IF(AB330='Valori Consentiti - Table 1'!$AA$9,1,0)+IF(AC330='Valori Consentiti - Table 1'!$AC$9,1,0)+IF(AD330='Valori Consentiti - Table 1'!$AE$9,1,0)+IF(AE330='Valori Consentiti - Table 1'!$AG$9,1,0)+IF(AF330='Valori Consentiti - Table 1'!$AI$9,1,0)+IF(AG330='Valori Consentiti - Table 1'!$AK$9,1,0)+IF(AH330='Valori Consentiti - Table 1'!$AM$9,1,0),))))</f>
        <v>0</v>
      </c>
      <c r="P330" s="16">
        <f t="shared" si="150"/>
        <v>16</v>
      </c>
      <c r="Q330" s="16">
        <f t="shared" si="151"/>
        <v>1</v>
      </c>
      <c r="R330" s="17"/>
      <c r="S330" s="24" t="str">
        <f t="shared" si="134"/>
        <v/>
      </c>
      <c r="T330" s="25" t="str">
        <f t="shared" si="135"/>
        <v/>
      </c>
      <c r="U330" s="25" t="str">
        <f t="shared" si="136"/>
        <v/>
      </c>
      <c r="V330" s="26" t="str">
        <f t="shared" si="137"/>
        <v/>
      </c>
      <c r="W330" s="27" t="str">
        <f t="shared" si="138"/>
        <v/>
      </c>
      <c r="X330" s="25" t="str">
        <f t="shared" si="139"/>
        <v/>
      </c>
      <c r="Y330" s="25" t="str">
        <f t="shared" si="140"/>
        <v/>
      </c>
      <c r="Z330" s="26" t="str">
        <f t="shared" si="141"/>
        <v/>
      </c>
      <c r="AA330" s="27" t="str">
        <f t="shared" si="142"/>
        <v/>
      </c>
      <c r="AB330" s="25" t="str">
        <f t="shared" si="143"/>
        <v/>
      </c>
      <c r="AC330" s="25" t="str">
        <f t="shared" si="144"/>
        <v/>
      </c>
      <c r="AD330" s="26" t="str">
        <f t="shared" si="145"/>
        <v/>
      </c>
      <c r="AE330" s="27" t="str">
        <f t="shared" si="146"/>
        <v/>
      </c>
      <c r="AF330" s="25" t="str">
        <f t="shared" si="147"/>
        <v/>
      </c>
      <c r="AG330" s="25" t="str">
        <f t="shared" si="148"/>
        <v/>
      </c>
      <c r="AH330" s="26" t="str">
        <f t="shared" si="149"/>
        <v/>
      </c>
      <c r="AI330" s="29" t="b">
        <f t="shared" si="152"/>
        <v>0</v>
      </c>
      <c r="AJ330" s="29" t="b">
        <f t="shared" si="153"/>
        <v>0</v>
      </c>
      <c r="AK330" s="29" t="b">
        <f t="shared" si="154"/>
        <v>0</v>
      </c>
      <c r="AL330" s="29" t="b">
        <f t="shared" si="155"/>
        <v>0</v>
      </c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</row>
    <row r="331" spans="1:252" s="37" customFormat="1" ht="18" customHeight="1">
      <c r="A331" s="31"/>
      <c r="B331" s="31"/>
      <c r="C331" s="41"/>
      <c r="D331" s="14"/>
      <c r="E331" s="18"/>
      <c r="F331" s="31"/>
      <c r="G331" s="14"/>
      <c r="H331" s="15"/>
      <c r="I331" s="15"/>
      <c r="J331" s="15"/>
      <c r="K331" s="15"/>
      <c r="L331" s="40">
        <f>IF(G331=1,IF(S331='Valori Consentiti - Table 1'!$I$6,5,IF(S331="X",1,0))+IF(T331='Valori Consentiti - Table 1'!$K$6,5,IF(T331="X",1,0))+IF(U331='Valori Consentiti - Table 1'!$M$6,5,IF(U331="X",1,0))+IF(V331='Valori Consentiti - Table 1'!$O$6,5,IF(V331="X",1,0))+IF(W331='Valori Consentiti - Table 1'!$Q$6,5,IF(W331="X",1,0))+IF(X331='Valori Consentiti - Table 1'!$S$6,5,IF(X331="X",1,0))+IF(Y331='Valori Consentiti - Table 1'!$U$6,5,IF(Y331="X",1,0))+IF(Z331='Valori Consentiti - Table 1'!$W$6,5,IF(Z331="X",1,0))+IF(AA331='Valori Consentiti - Table 1'!$Y$6,5,IF(AA331="X",1,0))+IF(AB331='Valori Consentiti - Table 1'!$AA$6,5,IF(AB331="X",1,0))+IF(AC331='Valori Consentiti - Table 1'!$AC$6,5,IF(AC331="X",1,0))+IF(AD331='Valori Consentiti - Table 1'!$AE$6,5,IF(AD331="X",1,0))+IF(AE331='Valori Consentiti - Table 1'!$AG$6,5,IF(AE331="X",1,0))+IF(AF331='Valori Consentiti - Table 1'!$AI$6,5,IF(AF331="X",1,0))+IF(AG331='Valori Consentiti - Table 1'!$AK$6,5,IF(AG331="X",1,0))+IF(AH331='Valori Consentiti - Table 1'!$AM$6,5,IF(AH331="X",1,0)),IF(G331=2,IF(S331='Valori Consentiti - Table 1'!$I$7,5,IF(S331="X",1,0))+IF(T331='Valori Consentiti - Table 1'!$K$7,5,IF(T331="X",1,0))+IF(U331='Valori Consentiti - Table 1'!$M$7,5,IF(U331="X",1,0))+IF(V331='Valori Consentiti - Table 1'!$O$7,5,IF(V331="X",1,0))+IF(W331='Valori Consentiti - Table 1'!$Q$7,5,IF(W331="X",1,0))+IF(X331='Valori Consentiti - Table 1'!$S$7,5,IF(X331="X",1,0))+IF(Y331='Valori Consentiti - Table 1'!$U$7,5,IF(Y331="X",1,0))+IF(Z331='Valori Consentiti - Table 1'!$W$7,5,IF(Z331="X",1,0))+IF(AA331='Valori Consentiti - Table 1'!$Y$7,5,IF(AA331="X",1,0))+IF(AB331='Valori Consentiti - Table 1'!$AA$7,5,IF(AB331="X",1,0))+IF(AC331='Valori Consentiti - Table 1'!$AC$7,5,IF(AC331="X",1,0))+IF(AD331='Valori Consentiti - Table 1'!$AE$7,5,IF(AD331="X",1,0))+IF(AE331='Valori Consentiti - Table 1'!$AG$7,5,IF(AE331="X",1,0))+IF(AF331='Valori Consentiti - Table 1'!$AI$7,5,IF(AF331="X",1,0))+IF(AG331='Valori Consentiti - Table 1'!$AK$7,5,IF(AG331="X",1,0))+IF(AH331='Valori Consentiti - Table 1'!$AM$7,5,IF(AH331="X",1,0)),IF(G331=3,IF(S331='Valori Consentiti - Table 1'!$I$8,5,IF(S331="X",1,0))+IF(T331='Valori Consentiti - Table 1'!$K$8,5,IF(T331="X",1,0))+IF(U331='Valori Consentiti - Table 1'!$M$8,5,IF(U331="X",1,0))+IF(V331='Valori Consentiti - Table 1'!$O$8,5,IF(V331="X",1,0))+IF(W331='Valori Consentiti - Table 1'!$Q$8,5,IF(W331="X",1,0))+IF(X331='Valori Consentiti - Table 1'!$S$8,5,IF(X331="X",1,0))+IF(Y331='Valori Consentiti - Table 1'!$U$8,5,IF(Y331="X",1,0))+IF(Z331='Valori Consentiti - Table 1'!$W$8,5,IF(Z331="X",1,0))+IF(AA331='Valori Consentiti - Table 1'!$Y$8,5,IF(AA331="X",1,0))+IF(AB331='Valori Consentiti - Table 1'!$AA$8,5,IF(AB331="X",1,0))+IF(AC331='Valori Consentiti - Table 1'!$AC$8,5,IF(AC331="X",1,0))+IF(AD331='Valori Consentiti - Table 1'!$AE$8,5,IF(AD331="X",1,0))+IF(AE331='Valori Consentiti - Table 1'!$AG$8,5,IF(AE331="X",1,0))+IF(AF331='Valori Consentiti - Table 1'!$AI$8,5,IF(AF331="X",1,0))+IF(AG331='Valori Consentiti - Table 1'!$AK$8,5,IF(AG331="X",1,0))+IF(AH331='Valori Consentiti - Table 1'!$AM$8,5,IF(AH331="X",1,0)),IF(G331=4,IF(S331='Valori Consentiti - Table 1'!$I$9,5,IF(S331="X",1,0))+IF(T331='Valori Consentiti - Table 1'!$K$9,5,IF(T331="X",1,0))+IF(U331='Valori Consentiti - Table 1'!$M$9,5,IF(U331="X",1,0))+IF(V331='Valori Consentiti - Table 1'!$O$9,5,IF(V331="X",1,0))+IF(W331='Valori Consentiti - Table 1'!$Q$9,5,IF(W331="X",1,0))+IF(X331='Valori Consentiti - Table 1'!$S$9,5,IF(X331="X",1,0))+IF(Y331='Valori Consentiti - Table 1'!$U$9,5,IF(Y331="X",1,0))+IF(Z331='Valori Consentiti - Table 1'!$W$9,5,IF(Z331="X",1,0))+IF(AA331='Valori Consentiti - Table 1'!$Y$9,5,IF(AA331="X",1,0))+IF(AB331='Valori Consentiti - Table 1'!$AA$9,5,IF(AB331="X",1,0))+IF(AC331='Valori Consentiti - Table 1'!$AC$9,5,IF(AC331="X",1,0))+IF(AD331='Valori Consentiti - Table 1'!$AE$9,5,IF(AD331="X",1,0))+IF(AE331='Valori Consentiti - Table 1'!$AG$9,5,IF(AE331="X",1,0))+IF(AF331='Valori Consentiti - Table 1'!$AI$9,5,IF(AF331="X",1,0))+IF(AG331='Valori Consentiti - Table 1'!$AK$9,5,IF(AG331="X",1,0))+IF(AH331='Valori Consentiti - Table 1'!$AM$9,5,IF(AH331="X",1,0)),))))</f>
        <v>0</v>
      </c>
      <c r="M331" s="16">
        <f t="shared" si="156"/>
        <v>0</v>
      </c>
      <c r="N331" s="16">
        <f t="shared" si="157"/>
        <v>16</v>
      </c>
      <c r="O331" s="16">
        <f>IF(G331=1,IF(S331='Valori Consentiti - Table 1'!$I$6,1,0)+IF(T331='Valori Consentiti - Table 1'!$K$6,1,0)+IF(U331='Valori Consentiti - Table 1'!$M$6,1,0)+IF(V331='Valori Consentiti - Table 1'!$O$6,1,0)+IF(W331='Valori Consentiti - Table 1'!$Q$6,1,0)+IF(X331='Valori Consentiti - Table 1'!$S$6,1,0)+IF(Y331='Valori Consentiti - Table 1'!$U$6,1,0)+IF(Z331='Valori Consentiti - Table 1'!$W$6,1,0)+IF(AA331='Valori Consentiti - Table 1'!$Y$6,1,0)+IF(AB331='Valori Consentiti - Table 1'!$AA$6,1,0)+IF(AC331='Valori Consentiti - Table 1'!$AC$6,1,0)+IF(AD331='Valori Consentiti - Table 1'!$AE$6,1,0)+IF(AE331='Valori Consentiti - Table 1'!$AG$6,1,0)+IF(AF331='Valori Consentiti - Table 1'!$AI$6,1,0)+IF(AG331='Valori Consentiti - Table 1'!$AK$6,1,0)+IF(AH331='Valori Consentiti - Table 1'!$AM$6,1,0),IF(G331=2,IF(S331='Valori Consentiti - Table 1'!$I$7,1,0)+IF(T331='Valori Consentiti - Table 1'!$K$7,1,0)+IF(U331='Valori Consentiti - Table 1'!$M$7,1,0)+IF(V331='Valori Consentiti - Table 1'!$O$7,1,0)+IF(W331='Valori Consentiti - Table 1'!$Q$7,1,0)+IF(X331='Valori Consentiti - Table 1'!$S$7,1,0)+IF(Y331='Valori Consentiti - Table 1'!$U$7,1,0)+IF(Z331='Valori Consentiti - Table 1'!$W$7,1,0)+IF(AA331='Valori Consentiti - Table 1'!$Y$7,1,0)+IF(AB331='Valori Consentiti - Table 1'!$AA$7,1,0)+IF(AC331='Valori Consentiti - Table 1'!$AC$7,1,0)+IF(AD331='Valori Consentiti - Table 1'!$AE$7,1,0)+IF(AE331='Valori Consentiti - Table 1'!$AG$7,1,0)+IF(AF331='Valori Consentiti - Table 1'!$AI$7,1,0)+IF(AG331='Valori Consentiti - Table 1'!$AK$7,1,0)+IF(AH331='Valori Consentiti - Table 1'!$AM$7,1,0),IF(G331=3,IF(S331='Valori Consentiti - Table 1'!$I$8,1,0)+IF(T331='Valori Consentiti - Table 1'!$K$8,1,0)+IF(U331='Valori Consentiti - Table 1'!$M$8,1,0)+IF(V331='Valori Consentiti - Table 1'!$O$8,1,0)+IF(W331='Valori Consentiti - Table 1'!$Q$8,1,0)+IF(X331='Valori Consentiti - Table 1'!$S$8,1,0)+IF(Y331='Valori Consentiti - Table 1'!$U$8,1,0)+IF(Z331='Valori Consentiti - Table 1'!$W$8,1,0)+IF(AA331='Valori Consentiti - Table 1'!$Y$8,1,0)+IF(AB331='Valori Consentiti - Table 1'!$AA$8,1,0)+IF(AC331='Valori Consentiti - Table 1'!$AC$8,1,0)+IF(AD331='Valori Consentiti - Table 1'!$AE$8,1,0)+IF(AE331='Valori Consentiti - Table 1'!$AG$8,1,0)+IF(AF331='Valori Consentiti - Table 1'!$AI$8,1,0)+IF(AG331='Valori Consentiti - Table 1'!$AK$8,1,0)+IF(AH331='Valori Consentiti - Table 1'!$AM$8,1,0),IF(G331=4,IF(S331='Valori Consentiti - Table 1'!$I$9,1,0)+IF(T331='Valori Consentiti - Table 1'!$K$9,1,0)+IF(U331='Valori Consentiti - Table 1'!$M$9,1,0)+IF(V331='Valori Consentiti - Table 1'!$O$9,1,0)+IF(W331='Valori Consentiti - Table 1'!$Q$9,1,0)+IF(X331='Valori Consentiti - Table 1'!$S$9,1,0)+IF(Y331='Valori Consentiti - Table 1'!$U$9,1,0)+IF(Z331='Valori Consentiti - Table 1'!$W$9,1,0)+IF(AA331='Valori Consentiti - Table 1'!$Y$9,1,0)+IF(AB331='Valori Consentiti - Table 1'!$AA$9,1,0)+IF(AC331='Valori Consentiti - Table 1'!$AC$9,1,0)+IF(AD331='Valori Consentiti - Table 1'!$AE$9,1,0)+IF(AE331='Valori Consentiti - Table 1'!$AG$9,1,0)+IF(AF331='Valori Consentiti - Table 1'!$AI$9,1,0)+IF(AG331='Valori Consentiti - Table 1'!$AK$9,1,0)+IF(AH331='Valori Consentiti - Table 1'!$AM$9,1,0),))))</f>
        <v>0</v>
      </c>
      <c r="P331" s="16">
        <f t="shared" si="150"/>
        <v>16</v>
      </c>
      <c r="Q331" s="16">
        <f t="shared" si="151"/>
        <v>1</v>
      </c>
      <c r="R331" s="17"/>
      <c r="S331" s="24" t="str">
        <f t="shared" si="134"/>
        <v/>
      </c>
      <c r="T331" s="25" t="str">
        <f t="shared" si="135"/>
        <v/>
      </c>
      <c r="U331" s="25" t="str">
        <f t="shared" si="136"/>
        <v/>
      </c>
      <c r="V331" s="26" t="str">
        <f t="shared" si="137"/>
        <v/>
      </c>
      <c r="W331" s="27" t="str">
        <f t="shared" si="138"/>
        <v/>
      </c>
      <c r="X331" s="25" t="str">
        <f t="shared" si="139"/>
        <v/>
      </c>
      <c r="Y331" s="25" t="str">
        <f t="shared" si="140"/>
        <v/>
      </c>
      <c r="Z331" s="26" t="str">
        <f t="shared" si="141"/>
        <v/>
      </c>
      <c r="AA331" s="27" t="str">
        <f t="shared" si="142"/>
        <v/>
      </c>
      <c r="AB331" s="25" t="str">
        <f t="shared" si="143"/>
        <v/>
      </c>
      <c r="AC331" s="25" t="str">
        <f t="shared" si="144"/>
        <v/>
      </c>
      <c r="AD331" s="26" t="str">
        <f t="shared" si="145"/>
        <v/>
      </c>
      <c r="AE331" s="27" t="str">
        <f t="shared" si="146"/>
        <v/>
      </c>
      <c r="AF331" s="25" t="str">
        <f t="shared" si="147"/>
        <v/>
      </c>
      <c r="AG331" s="25" t="str">
        <f t="shared" si="148"/>
        <v/>
      </c>
      <c r="AH331" s="26" t="str">
        <f t="shared" si="149"/>
        <v/>
      </c>
      <c r="AI331" s="29" t="b">
        <f t="shared" si="152"/>
        <v>0</v>
      </c>
      <c r="AJ331" s="29" t="b">
        <f t="shared" si="153"/>
        <v>0</v>
      </c>
      <c r="AK331" s="29" t="b">
        <f t="shared" si="154"/>
        <v>0</v>
      </c>
      <c r="AL331" s="29" t="b">
        <f t="shared" si="155"/>
        <v>0</v>
      </c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</row>
    <row r="332" spans="1:252" s="37" customFormat="1" ht="18" customHeight="1">
      <c r="A332" s="31"/>
      <c r="B332" s="31"/>
      <c r="C332" s="41"/>
      <c r="D332" s="14"/>
      <c r="E332" s="18"/>
      <c r="F332" s="31"/>
      <c r="G332" s="14"/>
      <c r="H332" s="15"/>
      <c r="I332" s="15"/>
      <c r="J332" s="15"/>
      <c r="K332" s="15"/>
      <c r="L332" s="40">
        <f>IF(G332=1,IF(S332='Valori Consentiti - Table 1'!$I$6,5,IF(S332="X",1,0))+IF(T332='Valori Consentiti - Table 1'!$K$6,5,IF(T332="X",1,0))+IF(U332='Valori Consentiti - Table 1'!$M$6,5,IF(U332="X",1,0))+IF(V332='Valori Consentiti - Table 1'!$O$6,5,IF(V332="X",1,0))+IF(W332='Valori Consentiti - Table 1'!$Q$6,5,IF(W332="X",1,0))+IF(X332='Valori Consentiti - Table 1'!$S$6,5,IF(X332="X",1,0))+IF(Y332='Valori Consentiti - Table 1'!$U$6,5,IF(Y332="X",1,0))+IF(Z332='Valori Consentiti - Table 1'!$W$6,5,IF(Z332="X",1,0))+IF(AA332='Valori Consentiti - Table 1'!$Y$6,5,IF(AA332="X",1,0))+IF(AB332='Valori Consentiti - Table 1'!$AA$6,5,IF(AB332="X",1,0))+IF(AC332='Valori Consentiti - Table 1'!$AC$6,5,IF(AC332="X",1,0))+IF(AD332='Valori Consentiti - Table 1'!$AE$6,5,IF(AD332="X",1,0))+IF(AE332='Valori Consentiti - Table 1'!$AG$6,5,IF(AE332="X",1,0))+IF(AF332='Valori Consentiti - Table 1'!$AI$6,5,IF(AF332="X",1,0))+IF(AG332='Valori Consentiti - Table 1'!$AK$6,5,IF(AG332="X",1,0))+IF(AH332='Valori Consentiti - Table 1'!$AM$6,5,IF(AH332="X",1,0)),IF(G332=2,IF(S332='Valori Consentiti - Table 1'!$I$7,5,IF(S332="X",1,0))+IF(T332='Valori Consentiti - Table 1'!$K$7,5,IF(T332="X",1,0))+IF(U332='Valori Consentiti - Table 1'!$M$7,5,IF(U332="X",1,0))+IF(V332='Valori Consentiti - Table 1'!$O$7,5,IF(V332="X",1,0))+IF(W332='Valori Consentiti - Table 1'!$Q$7,5,IF(W332="X",1,0))+IF(X332='Valori Consentiti - Table 1'!$S$7,5,IF(X332="X",1,0))+IF(Y332='Valori Consentiti - Table 1'!$U$7,5,IF(Y332="X",1,0))+IF(Z332='Valori Consentiti - Table 1'!$W$7,5,IF(Z332="X",1,0))+IF(AA332='Valori Consentiti - Table 1'!$Y$7,5,IF(AA332="X",1,0))+IF(AB332='Valori Consentiti - Table 1'!$AA$7,5,IF(AB332="X",1,0))+IF(AC332='Valori Consentiti - Table 1'!$AC$7,5,IF(AC332="X",1,0))+IF(AD332='Valori Consentiti - Table 1'!$AE$7,5,IF(AD332="X",1,0))+IF(AE332='Valori Consentiti - Table 1'!$AG$7,5,IF(AE332="X",1,0))+IF(AF332='Valori Consentiti - Table 1'!$AI$7,5,IF(AF332="X",1,0))+IF(AG332='Valori Consentiti - Table 1'!$AK$7,5,IF(AG332="X",1,0))+IF(AH332='Valori Consentiti - Table 1'!$AM$7,5,IF(AH332="X",1,0)),IF(G332=3,IF(S332='Valori Consentiti - Table 1'!$I$8,5,IF(S332="X",1,0))+IF(T332='Valori Consentiti - Table 1'!$K$8,5,IF(T332="X",1,0))+IF(U332='Valori Consentiti - Table 1'!$M$8,5,IF(U332="X",1,0))+IF(V332='Valori Consentiti - Table 1'!$O$8,5,IF(V332="X",1,0))+IF(W332='Valori Consentiti - Table 1'!$Q$8,5,IF(W332="X",1,0))+IF(X332='Valori Consentiti - Table 1'!$S$8,5,IF(X332="X",1,0))+IF(Y332='Valori Consentiti - Table 1'!$U$8,5,IF(Y332="X",1,0))+IF(Z332='Valori Consentiti - Table 1'!$W$8,5,IF(Z332="X",1,0))+IF(AA332='Valori Consentiti - Table 1'!$Y$8,5,IF(AA332="X",1,0))+IF(AB332='Valori Consentiti - Table 1'!$AA$8,5,IF(AB332="X",1,0))+IF(AC332='Valori Consentiti - Table 1'!$AC$8,5,IF(AC332="X",1,0))+IF(AD332='Valori Consentiti - Table 1'!$AE$8,5,IF(AD332="X",1,0))+IF(AE332='Valori Consentiti - Table 1'!$AG$8,5,IF(AE332="X",1,0))+IF(AF332='Valori Consentiti - Table 1'!$AI$8,5,IF(AF332="X",1,0))+IF(AG332='Valori Consentiti - Table 1'!$AK$8,5,IF(AG332="X",1,0))+IF(AH332='Valori Consentiti - Table 1'!$AM$8,5,IF(AH332="X",1,0)),IF(G332=4,IF(S332='Valori Consentiti - Table 1'!$I$9,5,IF(S332="X",1,0))+IF(T332='Valori Consentiti - Table 1'!$K$9,5,IF(T332="X",1,0))+IF(U332='Valori Consentiti - Table 1'!$M$9,5,IF(U332="X",1,0))+IF(V332='Valori Consentiti - Table 1'!$O$9,5,IF(V332="X",1,0))+IF(W332='Valori Consentiti - Table 1'!$Q$9,5,IF(W332="X",1,0))+IF(X332='Valori Consentiti - Table 1'!$S$9,5,IF(X332="X",1,0))+IF(Y332='Valori Consentiti - Table 1'!$U$9,5,IF(Y332="X",1,0))+IF(Z332='Valori Consentiti - Table 1'!$W$9,5,IF(Z332="X",1,0))+IF(AA332='Valori Consentiti - Table 1'!$Y$9,5,IF(AA332="X",1,0))+IF(AB332='Valori Consentiti - Table 1'!$AA$9,5,IF(AB332="X",1,0))+IF(AC332='Valori Consentiti - Table 1'!$AC$9,5,IF(AC332="X",1,0))+IF(AD332='Valori Consentiti - Table 1'!$AE$9,5,IF(AD332="X",1,0))+IF(AE332='Valori Consentiti - Table 1'!$AG$9,5,IF(AE332="X",1,0))+IF(AF332='Valori Consentiti - Table 1'!$AI$9,5,IF(AF332="X",1,0))+IF(AG332='Valori Consentiti - Table 1'!$AK$9,5,IF(AG332="X",1,0))+IF(AH332='Valori Consentiti - Table 1'!$AM$9,5,IF(AH332="X",1,0)),))))</f>
        <v>0</v>
      </c>
      <c r="M332" s="16">
        <f t="shared" si="156"/>
        <v>0</v>
      </c>
      <c r="N332" s="16">
        <f t="shared" si="157"/>
        <v>16</v>
      </c>
      <c r="O332" s="16">
        <f>IF(G332=1,IF(S332='Valori Consentiti - Table 1'!$I$6,1,0)+IF(T332='Valori Consentiti - Table 1'!$K$6,1,0)+IF(U332='Valori Consentiti - Table 1'!$M$6,1,0)+IF(V332='Valori Consentiti - Table 1'!$O$6,1,0)+IF(W332='Valori Consentiti - Table 1'!$Q$6,1,0)+IF(X332='Valori Consentiti - Table 1'!$S$6,1,0)+IF(Y332='Valori Consentiti - Table 1'!$U$6,1,0)+IF(Z332='Valori Consentiti - Table 1'!$W$6,1,0)+IF(AA332='Valori Consentiti - Table 1'!$Y$6,1,0)+IF(AB332='Valori Consentiti - Table 1'!$AA$6,1,0)+IF(AC332='Valori Consentiti - Table 1'!$AC$6,1,0)+IF(AD332='Valori Consentiti - Table 1'!$AE$6,1,0)+IF(AE332='Valori Consentiti - Table 1'!$AG$6,1,0)+IF(AF332='Valori Consentiti - Table 1'!$AI$6,1,0)+IF(AG332='Valori Consentiti - Table 1'!$AK$6,1,0)+IF(AH332='Valori Consentiti - Table 1'!$AM$6,1,0),IF(G332=2,IF(S332='Valori Consentiti - Table 1'!$I$7,1,0)+IF(T332='Valori Consentiti - Table 1'!$K$7,1,0)+IF(U332='Valori Consentiti - Table 1'!$M$7,1,0)+IF(V332='Valori Consentiti - Table 1'!$O$7,1,0)+IF(W332='Valori Consentiti - Table 1'!$Q$7,1,0)+IF(X332='Valori Consentiti - Table 1'!$S$7,1,0)+IF(Y332='Valori Consentiti - Table 1'!$U$7,1,0)+IF(Z332='Valori Consentiti - Table 1'!$W$7,1,0)+IF(AA332='Valori Consentiti - Table 1'!$Y$7,1,0)+IF(AB332='Valori Consentiti - Table 1'!$AA$7,1,0)+IF(AC332='Valori Consentiti - Table 1'!$AC$7,1,0)+IF(AD332='Valori Consentiti - Table 1'!$AE$7,1,0)+IF(AE332='Valori Consentiti - Table 1'!$AG$7,1,0)+IF(AF332='Valori Consentiti - Table 1'!$AI$7,1,0)+IF(AG332='Valori Consentiti - Table 1'!$AK$7,1,0)+IF(AH332='Valori Consentiti - Table 1'!$AM$7,1,0),IF(G332=3,IF(S332='Valori Consentiti - Table 1'!$I$8,1,0)+IF(T332='Valori Consentiti - Table 1'!$K$8,1,0)+IF(U332='Valori Consentiti - Table 1'!$M$8,1,0)+IF(V332='Valori Consentiti - Table 1'!$O$8,1,0)+IF(W332='Valori Consentiti - Table 1'!$Q$8,1,0)+IF(X332='Valori Consentiti - Table 1'!$S$8,1,0)+IF(Y332='Valori Consentiti - Table 1'!$U$8,1,0)+IF(Z332='Valori Consentiti - Table 1'!$W$8,1,0)+IF(AA332='Valori Consentiti - Table 1'!$Y$8,1,0)+IF(AB332='Valori Consentiti - Table 1'!$AA$8,1,0)+IF(AC332='Valori Consentiti - Table 1'!$AC$8,1,0)+IF(AD332='Valori Consentiti - Table 1'!$AE$8,1,0)+IF(AE332='Valori Consentiti - Table 1'!$AG$8,1,0)+IF(AF332='Valori Consentiti - Table 1'!$AI$8,1,0)+IF(AG332='Valori Consentiti - Table 1'!$AK$8,1,0)+IF(AH332='Valori Consentiti - Table 1'!$AM$8,1,0),IF(G332=4,IF(S332='Valori Consentiti - Table 1'!$I$9,1,0)+IF(T332='Valori Consentiti - Table 1'!$K$9,1,0)+IF(U332='Valori Consentiti - Table 1'!$M$9,1,0)+IF(V332='Valori Consentiti - Table 1'!$O$9,1,0)+IF(W332='Valori Consentiti - Table 1'!$Q$9,1,0)+IF(X332='Valori Consentiti - Table 1'!$S$9,1,0)+IF(Y332='Valori Consentiti - Table 1'!$U$9,1,0)+IF(Z332='Valori Consentiti - Table 1'!$W$9,1,0)+IF(AA332='Valori Consentiti - Table 1'!$Y$9,1,0)+IF(AB332='Valori Consentiti - Table 1'!$AA$9,1,0)+IF(AC332='Valori Consentiti - Table 1'!$AC$9,1,0)+IF(AD332='Valori Consentiti - Table 1'!$AE$9,1,0)+IF(AE332='Valori Consentiti - Table 1'!$AG$9,1,0)+IF(AF332='Valori Consentiti - Table 1'!$AI$9,1,0)+IF(AG332='Valori Consentiti - Table 1'!$AK$9,1,0)+IF(AH332='Valori Consentiti - Table 1'!$AM$9,1,0),))))</f>
        <v>0</v>
      </c>
      <c r="P332" s="16">
        <f t="shared" si="150"/>
        <v>16</v>
      </c>
      <c r="Q332" s="16">
        <f t="shared" si="151"/>
        <v>1</v>
      </c>
      <c r="R332" s="17"/>
      <c r="S332" s="24" t="str">
        <f t="shared" si="134"/>
        <v/>
      </c>
      <c r="T332" s="25" t="str">
        <f t="shared" si="135"/>
        <v/>
      </c>
      <c r="U332" s="25" t="str">
        <f t="shared" si="136"/>
        <v/>
      </c>
      <c r="V332" s="26" t="str">
        <f t="shared" si="137"/>
        <v/>
      </c>
      <c r="W332" s="27" t="str">
        <f t="shared" si="138"/>
        <v/>
      </c>
      <c r="X332" s="25" t="str">
        <f t="shared" si="139"/>
        <v/>
      </c>
      <c r="Y332" s="25" t="str">
        <f t="shared" si="140"/>
        <v/>
      </c>
      <c r="Z332" s="26" t="str">
        <f t="shared" si="141"/>
        <v/>
      </c>
      <c r="AA332" s="27" t="str">
        <f t="shared" si="142"/>
        <v/>
      </c>
      <c r="AB332" s="25" t="str">
        <f t="shared" si="143"/>
        <v/>
      </c>
      <c r="AC332" s="25" t="str">
        <f t="shared" si="144"/>
        <v/>
      </c>
      <c r="AD332" s="26" t="str">
        <f t="shared" si="145"/>
        <v/>
      </c>
      <c r="AE332" s="27" t="str">
        <f t="shared" si="146"/>
        <v/>
      </c>
      <c r="AF332" s="25" t="str">
        <f t="shared" si="147"/>
        <v/>
      </c>
      <c r="AG332" s="25" t="str">
        <f t="shared" si="148"/>
        <v/>
      </c>
      <c r="AH332" s="26" t="str">
        <f t="shared" si="149"/>
        <v/>
      </c>
      <c r="AI332" s="29" t="b">
        <f t="shared" si="152"/>
        <v>0</v>
      </c>
      <c r="AJ332" s="29" t="b">
        <f t="shared" si="153"/>
        <v>0</v>
      </c>
      <c r="AK332" s="29" t="b">
        <f t="shared" si="154"/>
        <v>0</v>
      </c>
      <c r="AL332" s="29" t="b">
        <f t="shared" si="155"/>
        <v>0</v>
      </c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</row>
    <row r="333" spans="1:252" s="37" customFormat="1" ht="18" customHeight="1">
      <c r="A333" s="31"/>
      <c r="B333" s="31"/>
      <c r="C333" s="41"/>
      <c r="D333" s="14"/>
      <c r="E333" s="18"/>
      <c r="F333" s="31"/>
      <c r="G333" s="14"/>
      <c r="H333" s="15"/>
      <c r="I333" s="15"/>
      <c r="J333" s="15"/>
      <c r="K333" s="15"/>
      <c r="L333" s="40">
        <f>IF(G333=1,IF(S333='Valori Consentiti - Table 1'!$I$6,5,IF(S333="X",1,0))+IF(T333='Valori Consentiti - Table 1'!$K$6,5,IF(T333="X",1,0))+IF(U333='Valori Consentiti - Table 1'!$M$6,5,IF(U333="X",1,0))+IF(V333='Valori Consentiti - Table 1'!$O$6,5,IF(V333="X",1,0))+IF(W333='Valori Consentiti - Table 1'!$Q$6,5,IF(W333="X",1,0))+IF(X333='Valori Consentiti - Table 1'!$S$6,5,IF(X333="X",1,0))+IF(Y333='Valori Consentiti - Table 1'!$U$6,5,IF(Y333="X",1,0))+IF(Z333='Valori Consentiti - Table 1'!$W$6,5,IF(Z333="X",1,0))+IF(AA333='Valori Consentiti - Table 1'!$Y$6,5,IF(AA333="X",1,0))+IF(AB333='Valori Consentiti - Table 1'!$AA$6,5,IF(AB333="X",1,0))+IF(AC333='Valori Consentiti - Table 1'!$AC$6,5,IF(AC333="X",1,0))+IF(AD333='Valori Consentiti - Table 1'!$AE$6,5,IF(AD333="X",1,0))+IF(AE333='Valori Consentiti - Table 1'!$AG$6,5,IF(AE333="X",1,0))+IF(AF333='Valori Consentiti - Table 1'!$AI$6,5,IF(AF333="X",1,0))+IF(AG333='Valori Consentiti - Table 1'!$AK$6,5,IF(AG333="X",1,0))+IF(AH333='Valori Consentiti - Table 1'!$AM$6,5,IF(AH333="X",1,0)),IF(G333=2,IF(S333='Valori Consentiti - Table 1'!$I$7,5,IF(S333="X",1,0))+IF(T333='Valori Consentiti - Table 1'!$K$7,5,IF(T333="X",1,0))+IF(U333='Valori Consentiti - Table 1'!$M$7,5,IF(U333="X",1,0))+IF(V333='Valori Consentiti - Table 1'!$O$7,5,IF(V333="X",1,0))+IF(W333='Valori Consentiti - Table 1'!$Q$7,5,IF(W333="X",1,0))+IF(X333='Valori Consentiti - Table 1'!$S$7,5,IF(X333="X",1,0))+IF(Y333='Valori Consentiti - Table 1'!$U$7,5,IF(Y333="X",1,0))+IF(Z333='Valori Consentiti - Table 1'!$W$7,5,IF(Z333="X",1,0))+IF(AA333='Valori Consentiti - Table 1'!$Y$7,5,IF(AA333="X",1,0))+IF(AB333='Valori Consentiti - Table 1'!$AA$7,5,IF(AB333="X",1,0))+IF(AC333='Valori Consentiti - Table 1'!$AC$7,5,IF(AC333="X",1,0))+IF(AD333='Valori Consentiti - Table 1'!$AE$7,5,IF(AD333="X",1,0))+IF(AE333='Valori Consentiti - Table 1'!$AG$7,5,IF(AE333="X",1,0))+IF(AF333='Valori Consentiti - Table 1'!$AI$7,5,IF(AF333="X",1,0))+IF(AG333='Valori Consentiti - Table 1'!$AK$7,5,IF(AG333="X",1,0))+IF(AH333='Valori Consentiti - Table 1'!$AM$7,5,IF(AH333="X",1,0)),IF(G333=3,IF(S333='Valori Consentiti - Table 1'!$I$8,5,IF(S333="X",1,0))+IF(T333='Valori Consentiti - Table 1'!$K$8,5,IF(T333="X",1,0))+IF(U333='Valori Consentiti - Table 1'!$M$8,5,IF(U333="X",1,0))+IF(V333='Valori Consentiti - Table 1'!$O$8,5,IF(V333="X",1,0))+IF(W333='Valori Consentiti - Table 1'!$Q$8,5,IF(W333="X",1,0))+IF(X333='Valori Consentiti - Table 1'!$S$8,5,IF(X333="X",1,0))+IF(Y333='Valori Consentiti - Table 1'!$U$8,5,IF(Y333="X",1,0))+IF(Z333='Valori Consentiti - Table 1'!$W$8,5,IF(Z333="X",1,0))+IF(AA333='Valori Consentiti - Table 1'!$Y$8,5,IF(AA333="X",1,0))+IF(AB333='Valori Consentiti - Table 1'!$AA$8,5,IF(AB333="X",1,0))+IF(AC333='Valori Consentiti - Table 1'!$AC$8,5,IF(AC333="X",1,0))+IF(AD333='Valori Consentiti - Table 1'!$AE$8,5,IF(AD333="X",1,0))+IF(AE333='Valori Consentiti - Table 1'!$AG$8,5,IF(AE333="X",1,0))+IF(AF333='Valori Consentiti - Table 1'!$AI$8,5,IF(AF333="X",1,0))+IF(AG333='Valori Consentiti - Table 1'!$AK$8,5,IF(AG333="X",1,0))+IF(AH333='Valori Consentiti - Table 1'!$AM$8,5,IF(AH333="X",1,0)),IF(G333=4,IF(S333='Valori Consentiti - Table 1'!$I$9,5,IF(S333="X",1,0))+IF(T333='Valori Consentiti - Table 1'!$K$9,5,IF(T333="X",1,0))+IF(U333='Valori Consentiti - Table 1'!$M$9,5,IF(U333="X",1,0))+IF(V333='Valori Consentiti - Table 1'!$O$9,5,IF(V333="X",1,0))+IF(W333='Valori Consentiti - Table 1'!$Q$9,5,IF(W333="X",1,0))+IF(X333='Valori Consentiti - Table 1'!$S$9,5,IF(X333="X",1,0))+IF(Y333='Valori Consentiti - Table 1'!$U$9,5,IF(Y333="X",1,0))+IF(Z333='Valori Consentiti - Table 1'!$W$9,5,IF(Z333="X",1,0))+IF(AA333='Valori Consentiti - Table 1'!$Y$9,5,IF(AA333="X",1,0))+IF(AB333='Valori Consentiti - Table 1'!$AA$9,5,IF(AB333="X",1,0))+IF(AC333='Valori Consentiti - Table 1'!$AC$9,5,IF(AC333="X",1,0))+IF(AD333='Valori Consentiti - Table 1'!$AE$9,5,IF(AD333="X",1,0))+IF(AE333='Valori Consentiti - Table 1'!$AG$9,5,IF(AE333="X",1,0))+IF(AF333='Valori Consentiti - Table 1'!$AI$9,5,IF(AF333="X",1,0))+IF(AG333='Valori Consentiti - Table 1'!$AK$9,5,IF(AG333="X",1,0))+IF(AH333='Valori Consentiti - Table 1'!$AM$9,5,IF(AH333="X",1,0)),))))</f>
        <v>0</v>
      </c>
      <c r="M333" s="16">
        <f t="shared" si="156"/>
        <v>0</v>
      </c>
      <c r="N333" s="16">
        <f t="shared" si="157"/>
        <v>16</v>
      </c>
      <c r="O333" s="16">
        <f>IF(G333=1,IF(S333='Valori Consentiti - Table 1'!$I$6,1,0)+IF(T333='Valori Consentiti - Table 1'!$K$6,1,0)+IF(U333='Valori Consentiti - Table 1'!$M$6,1,0)+IF(V333='Valori Consentiti - Table 1'!$O$6,1,0)+IF(W333='Valori Consentiti - Table 1'!$Q$6,1,0)+IF(X333='Valori Consentiti - Table 1'!$S$6,1,0)+IF(Y333='Valori Consentiti - Table 1'!$U$6,1,0)+IF(Z333='Valori Consentiti - Table 1'!$W$6,1,0)+IF(AA333='Valori Consentiti - Table 1'!$Y$6,1,0)+IF(AB333='Valori Consentiti - Table 1'!$AA$6,1,0)+IF(AC333='Valori Consentiti - Table 1'!$AC$6,1,0)+IF(AD333='Valori Consentiti - Table 1'!$AE$6,1,0)+IF(AE333='Valori Consentiti - Table 1'!$AG$6,1,0)+IF(AF333='Valori Consentiti - Table 1'!$AI$6,1,0)+IF(AG333='Valori Consentiti - Table 1'!$AK$6,1,0)+IF(AH333='Valori Consentiti - Table 1'!$AM$6,1,0),IF(G333=2,IF(S333='Valori Consentiti - Table 1'!$I$7,1,0)+IF(T333='Valori Consentiti - Table 1'!$K$7,1,0)+IF(U333='Valori Consentiti - Table 1'!$M$7,1,0)+IF(V333='Valori Consentiti - Table 1'!$O$7,1,0)+IF(W333='Valori Consentiti - Table 1'!$Q$7,1,0)+IF(X333='Valori Consentiti - Table 1'!$S$7,1,0)+IF(Y333='Valori Consentiti - Table 1'!$U$7,1,0)+IF(Z333='Valori Consentiti - Table 1'!$W$7,1,0)+IF(AA333='Valori Consentiti - Table 1'!$Y$7,1,0)+IF(AB333='Valori Consentiti - Table 1'!$AA$7,1,0)+IF(AC333='Valori Consentiti - Table 1'!$AC$7,1,0)+IF(AD333='Valori Consentiti - Table 1'!$AE$7,1,0)+IF(AE333='Valori Consentiti - Table 1'!$AG$7,1,0)+IF(AF333='Valori Consentiti - Table 1'!$AI$7,1,0)+IF(AG333='Valori Consentiti - Table 1'!$AK$7,1,0)+IF(AH333='Valori Consentiti - Table 1'!$AM$7,1,0),IF(G333=3,IF(S333='Valori Consentiti - Table 1'!$I$8,1,0)+IF(T333='Valori Consentiti - Table 1'!$K$8,1,0)+IF(U333='Valori Consentiti - Table 1'!$M$8,1,0)+IF(V333='Valori Consentiti - Table 1'!$O$8,1,0)+IF(W333='Valori Consentiti - Table 1'!$Q$8,1,0)+IF(X333='Valori Consentiti - Table 1'!$S$8,1,0)+IF(Y333='Valori Consentiti - Table 1'!$U$8,1,0)+IF(Z333='Valori Consentiti - Table 1'!$W$8,1,0)+IF(AA333='Valori Consentiti - Table 1'!$Y$8,1,0)+IF(AB333='Valori Consentiti - Table 1'!$AA$8,1,0)+IF(AC333='Valori Consentiti - Table 1'!$AC$8,1,0)+IF(AD333='Valori Consentiti - Table 1'!$AE$8,1,0)+IF(AE333='Valori Consentiti - Table 1'!$AG$8,1,0)+IF(AF333='Valori Consentiti - Table 1'!$AI$8,1,0)+IF(AG333='Valori Consentiti - Table 1'!$AK$8,1,0)+IF(AH333='Valori Consentiti - Table 1'!$AM$8,1,0),IF(G333=4,IF(S333='Valori Consentiti - Table 1'!$I$9,1,0)+IF(T333='Valori Consentiti - Table 1'!$K$9,1,0)+IF(U333='Valori Consentiti - Table 1'!$M$9,1,0)+IF(V333='Valori Consentiti - Table 1'!$O$9,1,0)+IF(W333='Valori Consentiti - Table 1'!$Q$9,1,0)+IF(X333='Valori Consentiti - Table 1'!$S$9,1,0)+IF(Y333='Valori Consentiti - Table 1'!$U$9,1,0)+IF(Z333='Valori Consentiti - Table 1'!$W$9,1,0)+IF(AA333='Valori Consentiti - Table 1'!$Y$9,1,0)+IF(AB333='Valori Consentiti - Table 1'!$AA$9,1,0)+IF(AC333='Valori Consentiti - Table 1'!$AC$9,1,0)+IF(AD333='Valori Consentiti - Table 1'!$AE$9,1,0)+IF(AE333='Valori Consentiti - Table 1'!$AG$9,1,0)+IF(AF333='Valori Consentiti - Table 1'!$AI$9,1,0)+IF(AG333='Valori Consentiti - Table 1'!$AK$9,1,0)+IF(AH333='Valori Consentiti - Table 1'!$AM$9,1,0),))))</f>
        <v>0</v>
      </c>
      <c r="P333" s="16">
        <f t="shared" si="150"/>
        <v>16</v>
      </c>
      <c r="Q333" s="16">
        <f t="shared" si="151"/>
        <v>1</v>
      </c>
      <c r="R333" s="17"/>
      <c r="S333" s="24" t="str">
        <f t="shared" si="134"/>
        <v/>
      </c>
      <c r="T333" s="25" t="str">
        <f t="shared" si="135"/>
        <v/>
      </c>
      <c r="U333" s="25" t="str">
        <f t="shared" si="136"/>
        <v/>
      </c>
      <c r="V333" s="26" t="str">
        <f t="shared" si="137"/>
        <v/>
      </c>
      <c r="W333" s="27" t="str">
        <f t="shared" si="138"/>
        <v/>
      </c>
      <c r="X333" s="25" t="str">
        <f t="shared" si="139"/>
        <v/>
      </c>
      <c r="Y333" s="25" t="str">
        <f t="shared" si="140"/>
        <v/>
      </c>
      <c r="Z333" s="26" t="str">
        <f t="shared" si="141"/>
        <v/>
      </c>
      <c r="AA333" s="27" t="str">
        <f t="shared" si="142"/>
        <v/>
      </c>
      <c r="AB333" s="25" t="str">
        <f t="shared" si="143"/>
        <v/>
      </c>
      <c r="AC333" s="25" t="str">
        <f t="shared" si="144"/>
        <v/>
      </c>
      <c r="AD333" s="26" t="str">
        <f t="shared" si="145"/>
        <v/>
      </c>
      <c r="AE333" s="27" t="str">
        <f t="shared" si="146"/>
        <v/>
      </c>
      <c r="AF333" s="25" t="str">
        <f t="shared" si="147"/>
        <v/>
      </c>
      <c r="AG333" s="25" t="str">
        <f t="shared" si="148"/>
        <v/>
      </c>
      <c r="AH333" s="26" t="str">
        <f t="shared" si="149"/>
        <v/>
      </c>
      <c r="AI333" s="29" t="b">
        <f t="shared" si="152"/>
        <v>0</v>
      </c>
      <c r="AJ333" s="29" t="b">
        <f t="shared" si="153"/>
        <v>0</v>
      </c>
      <c r="AK333" s="29" t="b">
        <f t="shared" si="154"/>
        <v>0</v>
      </c>
      <c r="AL333" s="29" t="b">
        <f t="shared" si="155"/>
        <v>0</v>
      </c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</row>
    <row r="334" spans="1:252" s="37" customFormat="1" ht="18" customHeight="1">
      <c r="A334" s="31"/>
      <c r="B334" s="31"/>
      <c r="C334" s="41"/>
      <c r="D334" s="14"/>
      <c r="E334" s="18"/>
      <c r="F334" s="31"/>
      <c r="G334" s="14"/>
      <c r="H334" s="15"/>
      <c r="I334" s="15"/>
      <c r="J334" s="15"/>
      <c r="K334" s="15"/>
      <c r="L334" s="40">
        <f>IF(G334=1,IF(S334='Valori Consentiti - Table 1'!$I$6,5,IF(S334="X",1,0))+IF(T334='Valori Consentiti - Table 1'!$K$6,5,IF(T334="X",1,0))+IF(U334='Valori Consentiti - Table 1'!$M$6,5,IF(U334="X",1,0))+IF(V334='Valori Consentiti - Table 1'!$O$6,5,IF(V334="X",1,0))+IF(W334='Valori Consentiti - Table 1'!$Q$6,5,IF(W334="X",1,0))+IF(X334='Valori Consentiti - Table 1'!$S$6,5,IF(X334="X",1,0))+IF(Y334='Valori Consentiti - Table 1'!$U$6,5,IF(Y334="X",1,0))+IF(Z334='Valori Consentiti - Table 1'!$W$6,5,IF(Z334="X",1,0))+IF(AA334='Valori Consentiti - Table 1'!$Y$6,5,IF(AA334="X",1,0))+IF(AB334='Valori Consentiti - Table 1'!$AA$6,5,IF(AB334="X",1,0))+IF(AC334='Valori Consentiti - Table 1'!$AC$6,5,IF(AC334="X",1,0))+IF(AD334='Valori Consentiti - Table 1'!$AE$6,5,IF(AD334="X",1,0))+IF(AE334='Valori Consentiti - Table 1'!$AG$6,5,IF(AE334="X",1,0))+IF(AF334='Valori Consentiti - Table 1'!$AI$6,5,IF(AF334="X",1,0))+IF(AG334='Valori Consentiti - Table 1'!$AK$6,5,IF(AG334="X",1,0))+IF(AH334='Valori Consentiti - Table 1'!$AM$6,5,IF(AH334="X",1,0)),IF(G334=2,IF(S334='Valori Consentiti - Table 1'!$I$7,5,IF(S334="X",1,0))+IF(T334='Valori Consentiti - Table 1'!$K$7,5,IF(T334="X",1,0))+IF(U334='Valori Consentiti - Table 1'!$M$7,5,IF(U334="X",1,0))+IF(V334='Valori Consentiti - Table 1'!$O$7,5,IF(V334="X",1,0))+IF(W334='Valori Consentiti - Table 1'!$Q$7,5,IF(W334="X",1,0))+IF(X334='Valori Consentiti - Table 1'!$S$7,5,IF(X334="X",1,0))+IF(Y334='Valori Consentiti - Table 1'!$U$7,5,IF(Y334="X",1,0))+IF(Z334='Valori Consentiti - Table 1'!$W$7,5,IF(Z334="X",1,0))+IF(AA334='Valori Consentiti - Table 1'!$Y$7,5,IF(AA334="X",1,0))+IF(AB334='Valori Consentiti - Table 1'!$AA$7,5,IF(AB334="X",1,0))+IF(AC334='Valori Consentiti - Table 1'!$AC$7,5,IF(AC334="X",1,0))+IF(AD334='Valori Consentiti - Table 1'!$AE$7,5,IF(AD334="X",1,0))+IF(AE334='Valori Consentiti - Table 1'!$AG$7,5,IF(AE334="X",1,0))+IF(AF334='Valori Consentiti - Table 1'!$AI$7,5,IF(AF334="X",1,0))+IF(AG334='Valori Consentiti - Table 1'!$AK$7,5,IF(AG334="X",1,0))+IF(AH334='Valori Consentiti - Table 1'!$AM$7,5,IF(AH334="X",1,0)),IF(G334=3,IF(S334='Valori Consentiti - Table 1'!$I$8,5,IF(S334="X",1,0))+IF(T334='Valori Consentiti - Table 1'!$K$8,5,IF(T334="X",1,0))+IF(U334='Valori Consentiti - Table 1'!$M$8,5,IF(U334="X",1,0))+IF(V334='Valori Consentiti - Table 1'!$O$8,5,IF(V334="X",1,0))+IF(W334='Valori Consentiti - Table 1'!$Q$8,5,IF(W334="X",1,0))+IF(X334='Valori Consentiti - Table 1'!$S$8,5,IF(X334="X",1,0))+IF(Y334='Valori Consentiti - Table 1'!$U$8,5,IF(Y334="X",1,0))+IF(Z334='Valori Consentiti - Table 1'!$W$8,5,IF(Z334="X",1,0))+IF(AA334='Valori Consentiti - Table 1'!$Y$8,5,IF(AA334="X",1,0))+IF(AB334='Valori Consentiti - Table 1'!$AA$8,5,IF(AB334="X",1,0))+IF(AC334='Valori Consentiti - Table 1'!$AC$8,5,IF(AC334="X",1,0))+IF(AD334='Valori Consentiti - Table 1'!$AE$8,5,IF(AD334="X",1,0))+IF(AE334='Valori Consentiti - Table 1'!$AG$8,5,IF(AE334="X",1,0))+IF(AF334='Valori Consentiti - Table 1'!$AI$8,5,IF(AF334="X",1,0))+IF(AG334='Valori Consentiti - Table 1'!$AK$8,5,IF(AG334="X",1,0))+IF(AH334='Valori Consentiti - Table 1'!$AM$8,5,IF(AH334="X",1,0)),IF(G334=4,IF(S334='Valori Consentiti - Table 1'!$I$9,5,IF(S334="X",1,0))+IF(T334='Valori Consentiti - Table 1'!$K$9,5,IF(T334="X",1,0))+IF(U334='Valori Consentiti - Table 1'!$M$9,5,IF(U334="X",1,0))+IF(V334='Valori Consentiti - Table 1'!$O$9,5,IF(V334="X",1,0))+IF(W334='Valori Consentiti - Table 1'!$Q$9,5,IF(W334="X",1,0))+IF(X334='Valori Consentiti - Table 1'!$S$9,5,IF(X334="X",1,0))+IF(Y334='Valori Consentiti - Table 1'!$U$9,5,IF(Y334="X",1,0))+IF(Z334='Valori Consentiti - Table 1'!$W$9,5,IF(Z334="X",1,0))+IF(AA334='Valori Consentiti - Table 1'!$Y$9,5,IF(AA334="X",1,0))+IF(AB334='Valori Consentiti - Table 1'!$AA$9,5,IF(AB334="X",1,0))+IF(AC334='Valori Consentiti - Table 1'!$AC$9,5,IF(AC334="X",1,0))+IF(AD334='Valori Consentiti - Table 1'!$AE$9,5,IF(AD334="X",1,0))+IF(AE334='Valori Consentiti - Table 1'!$AG$9,5,IF(AE334="X",1,0))+IF(AF334='Valori Consentiti - Table 1'!$AI$9,5,IF(AF334="X",1,0))+IF(AG334='Valori Consentiti - Table 1'!$AK$9,5,IF(AG334="X",1,0))+IF(AH334='Valori Consentiti - Table 1'!$AM$9,5,IF(AH334="X",1,0)),))))</f>
        <v>0</v>
      </c>
      <c r="M334" s="16">
        <f t="shared" si="156"/>
        <v>0</v>
      </c>
      <c r="N334" s="16">
        <f t="shared" si="157"/>
        <v>16</v>
      </c>
      <c r="O334" s="16">
        <f>IF(G334=1,IF(S334='Valori Consentiti - Table 1'!$I$6,1,0)+IF(T334='Valori Consentiti - Table 1'!$K$6,1,0)+IF(U334='Valori Consentiti - Table 1'!$M$6,1,0)+IF(V334='Valori Consentiti - Table 1'!$O$6,1,0)+IF(W334='Valori Consentiti - Table 1'!$Q$6,1,0)+IF(X334='Valori Consentiti - Table 1'!$S$6,1,0)+IF(Y334='Valori Consentiti - Table 1'!$U$6,1,0)+IF(Z334='Valori Consentiti - Table 1'!$W$6,1,0)+IF(AA334='Valori Consentiti - Table 1'!$Y$6,1,0)+IF(AB334='Valori Consentiti - Table 1'!$AA$6,1,0)+IF(AC334='Valori Consentiti - Table 1'!$AC$6,1,0)+IF(AD334='Valori Consentiti - Table 1'!$AE$6,1,0)+IF(AE334='Valori Consentiti - Table 1'!$AG$6,1,0)+IF(AF334='Valori Consentiti - Table 1'!$AI$6,1,0)+IF(AG334='Valori Consentiti - Table 1'!$AK$6,1,0)+IF(AH334='Valori Consentiti - Table 1'!$AM$6,1,0),IF(G334=2,IF(S334='Valori Consentiti - Table 1'!$I$7,1,0)+IF(T334='Valori Consentiti - Table 1'!$K$7,1,0)+IF(U334='Valori Consentiti - Table 1'!$M$7,1,0)+IF(V334='Valori Consentiti - Table 1'!$O$7,1,0)+IF(W334='Valori Consentiti - Table 1'!$Q$7,1,0)+IF(X334='Valori Consentiti - Table 1'!$S$7,1,0)+IF(Y334='Valori Consentiti - Table 1'!$U$7,1,0)+IF(Z334='Valori Consentiti - Table 1'!$W$7,1,0)+IF(AA334='Valori Consentiti - Table 1'!$Y$7,1,0)+IF(AB334='Valori Consentiti - Table 1'!$AA$7,1,0)+IF(AC334='Valori Consentiti - Table 1'!$AC$7,1,0)+IF(AD334='Valori Consentiti - Table 1'!$AE$7,1,0)+IF(AE334='Valori Consentiti - Table 1'!$AG$7,1,0)+IF(AF334='Valori Consentiti - Table 1'!$AI$7,1,0)+IF(AG334='Valori Consentiti - Table 1'!$AK$7,1,0)+IF(AH334='Valori Consentiti - Table 1'!$AM$7,1,0),IF(G334=3,IF(S334='Valori Consentiti - Table 1'!$I$8,1,0)+IF(T334='Valori Consentiti - Table 1'!$K$8,1,0)+IF(U334='Valori Consentiti - Table 1'!$M$8,1,0)+IF(V334='Valori Consentiti - Table 1'!$O$8,1,0)+IF(W334='Valori Consentiti - Table 1'!$Q$8,1,0)+IF(X334='Valori Consentiti - Table 1'!$S$8,1,0)+IF(Y334='Valori Consentiti - Table 1'!$U$8,1,0)+IF(Z334='Valori Consentiti - Table 1'!$W$8,1,0)+IF(AA334='Valori Consentiti - Table 1'!$Y$8,1,0)+IF(AB334='Valori Consentiti - Table 1'!$AA$8,1,0)+IF(AC334='Valori Consentiti - Table 1'!$AC$8,1,0)+IF(AD334='Valori Consentiti - Table 1'!$AE$8,1,0)+IF(AE334='Valori Consentiti - Table 1'!$AG$8,1,0)+IF(AF334='Valori Consentiti - Table 1'!$AI$8,1,0)+IF(AG334='Valori Consentiti - Table 1'!$AK$8,1,0)+IF(AH334='Valori Consentiti - Table 1'!$AM$8,1,0),IF(G334=4,IF(S334='Valori Consentiti - Table 1'!$I$9,1,0)+IF(T334='Valori Consentiti - Table 1'!$K$9,1,0)+IF(U334='Valori Consentiti - Table 1'!$M$9,1,0)+IF(V334='Valori Consentiti - Table 1'!$O$9,1,0)+IF(W334='Valori Consentiti - Table 1'!$Q$9,1,0)+IF(X334='Valori Consentiti - Table 1'!$S$9,1,0)+IF(Y334='Valori Consentiti - Table 1'!$U$9,1,0)+IF(Z334='Valori Consentiti - Table 1'!$W$9,1,0)+IF(AA334='Valori Consentiti - Table 1'!$Y$9,1,0)+IF(AB334='Valori Consentiti - Table 1'!$AA$9,1,0)+IF(AC334='Valori Consentiti - Table 1'!$AC$9,1,0)+IF(AD334='Valori Consentiti - Table 1'!$AE$9,1,0)+IF(AE334='Valori Consentiti - Table 1'!$AG$9,1,0)+IF(AF334='Valori Consentiti - Table 1'!$AI$9,1,0)+IF(AG334='Valori Consentiti - Table 1'!$AK$9,1,0)+IF(AH334='Valori Consentiti - Table 1'!$AM$9,1,0),))))</f>
        <v>0</v>
      </c>
      <c r="P334" s="16">
        <f t="shared" si="150"/>
        <v>16</v>
      </c>
      <c r="Q334" s="16">
        <f t="shared" si="151"/>
        <v>1</v>
      </c>
      <c r="R334" s="17"/>
      <c r="S334" s="24" t="str">
        <f t="shared" si="134"/>
        <v/>
      </c>
      <c r="T334" s="25" t="str">
        <f t="shared" si="135"/>
        <v/>
      </c>
      <c r="U334" s="25" t="str">
        <f t="shared" si="136"/>
        <v/>
      </c>
      <c r="V334" s="26" t="str">
        <f t="shared" si="137"/>
        <v/>
      </c>
      <c r="W334" s="27" t="str">
        <f t="shared" si="138"/>
        <v/>
      </c>
      <c r="X334" s="25" t="str">
        <f t="shared" si="139"/>
        <v/>
      </c>
      <c r="Y334" s="25" t="str">
        <f t="shared" si="140"/>
        <v/>
      </c>
      <c r="Z334" s="26" t="str">
        <f t="shared" si="141"/>
        <v/>
      </c>
      <c r="AA334" s="27" t="str">
        <f t="shared" si="142"/>
        <v/>
      </c>
      <c r="AB334" s="25" t="str">
        <f t="shared" si="143"/>
        <v/>
      </c>
      <c r="AC334" s="25" t="str">
        <f t="shared" si="144"/>
        <v/>
      </c>
      <c r="AD334" s="26" t="str">
        <f t="shared" si="145"/>
        <v/>
      </c>
      <c r="AE334" s="27" t="str">
        <f t="shared" si="146"/>
        <v/>
      </c>
      <c r="AF334" s="25" t="str">
        <f t="shared" si="147"/>
        <v/>
      </c>
      <c r="AG334" s="25" t="str">
        <f t="shared" si="148"/>
        <v/>
      </c>
      <c r="AH334" s="26" t="str">
        <f t="shared" si="149"/>
        <v/>
      </c>
      <c r="AI334" s="29" t="b">
        <f t="shared" si="152"/>
        <v>0</v>
      </c>
      <c r="AJ334" s="29" t="b">
        <f t="shared" si="153"/>
        <v>0</v>
      </c>
      <c r="AK334" s="29" t="b">
        <f t="shared" si="154"/>
        <v>0</v>
      </c>
      <c r="AL334" s="29" t="b">
        <f t="shared" si="155"/>
        <v>0</v>
      </c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</row>
    <row r="335" spans="1:252" s="37" customFormat="1" ht="18" customHeight="1">
      <c r="A335" s="31"/>
      <c r="B335" s="31"/>
      <c r="C335" s="41"/>
      <c r="D335" s="14"/>
      <c r="E335" s="18"/>
      <c r="F335" s="31"/>
      <c r="G335" s="14"/>
      <c r="H335" s="15"/>
      <c r="I335" s="15"/>
      <c r="J335" s="15"/>
      <c r="K335" s="15"/>
      <c r="L335" s="40">
        <f>IF(G335=1,IF(S335='Valori Consentiti - Table 1'!$I$6,5,IF(S335="X",1,0))+IF(T335='Valori Consentiti - Table 1'!$K$6,5,IF(T335="X",1,0))+IF(U335='Valori Consentiti - Table 1'!$M$6,5,IF(U335="X",1,0))+IF(V335='Valori Consentiti - Table 1'!$O$6,5,IF(V335="X",1,0))+IF(W335='Valori Consentiti - Table 1'!$Q$6,5,IF(W335="X",1,0))+IF(X335='Valori Consentiti - Table 1'!$S$6,5,IF(X335="X",1,0))+IF(Y335='Valori Consentiti - Table 1'!$U$6,5,IF(Y335="X",1,0))+IF(Z335='Valori Consentiti - Table 1'!$W$6,5,IF(Z335="X",1,0))+IF(AA335='Valori Consentiti - Table 1'!$Y$6,5,IF(AA335="X",1,0))+IF(AB335='Valori Consentiti - Table 1'!$AA$6,5,IF(AB335="X",1,0))+IF(AC335='Valori Consentiti - Table 1'!$AC$6,5,IF(AC335="X",1,0))+IF(AD335='Valori Consentiti - Table 1'!$AE$6,5,IF(AD335="X",1,0))+IF(AE335='Valori Consentiti - Table 1'!$AG$6,5,IF(AE335="X",1,0))+IF(AF335='Valori Consentiti - Table 1'!$AI$6,5,IF(AF335="X",1,0))+IF(AG335='Valori Consentiti - Table 1'!$AK$6,5,IF(AG335="X",1,0))+IF(AH335='Valori Consentiti - Table 1'!$AM$6,5,IF(AH335="X",1,0)),IF(G335=2,IF(S335='Valori Consentiti - Table 1'!$I$7,5,IF(S335="X",1,0))+IF(T335='Valori Consentiti - Table 1'!$K$7,5,IF(T335="X",1,0))+IF(U335='Valori Consentiti - Table 1'!$M$7,5,IF(U335="X",1,0))+IF(V335='Valori Consentiti - Table 1'!$O$7,5,IF(V335="X",1,0))+IF(W335='Valori Consentiti - Table 1'!$Q$7,5,IF(W335="X",1,0))+IF(X335='Valori Consentiti - Table 1'!$S$7,5,IF(X335="X",1,0))+IF(Y335='Valori Consentiti - Table 1'!$U$7,5,IF(Y335="X",1,0))+IF(Z335='Valori Consentiti - Table 1'!$W$7,5,IF(Z335="X",1,0))+IF(AA335='Valori Consentiti - Table 1'!$Y$7,5,IF(AA335="X",1,0))+IF(AB335='Valori Consentiti - Table 1'!$AA$7,5,IF(AB335="X",1,0))+IF(AC335='Valori Consentiti - Table 1'!$AC$7,5,IF(AC335="X",1,0))+IF(AD335='Valori Consentiti - Table 1'!$AE$7,5,IF(AD335="X",1,0))+IF(AE335='Valori Consentiti - Table 1'!$AG$7,5,IF(AE335="X",1,0))+IF(AF335='Valori Consentiti - Table 1'!$AI$7,5,IF(AF335="X",1,0))+IF(AG335='Valori Consentiti - Table 1'!$AK$7,5,IF(AG335="X",1,0))+IF(AH335='Valori Consentiti - Table 1'!$AM$7,5,IF(AH335="X",1,0)),IF(G335=3,IF(S335='Valori Consentiti - Table 1'!$I$8,5,IF(S335="X",1,0))+IF(T335='Valori Consentiti - Table 1'!$K$8,5,IF(T335="X",1,0))+IF(U335='Valori Consentiti - Table 1'!$M$8,5,IF(U335="X",1,0))+IF(V335='Valori Consentiti - Table 1'!$O$8,5,IF(V335="X",1,0))+IF(W335='Valori Consentiti - Table 1'!$Q$8,5,IF(W335="X",1,0))+IF(X335='Valori Consentiti - Table 1'!$S$8,5,IF(X335="X",1,0))+IF(Y335='Valori Consentiti - Table 1'!$U$8,5,IF(Y335="X",1,0))+IF(Z335='Valori Consentiti - Table 1'!$W$8,5,IF(Z335="X",1,0))+IF(AA335='Valori Consentiti - Table 1'!$Y$8,5,IF(AA335="X",1,0))+IF(AB335='Valori Consentiti - Table 1'!$AA$8,5,IF(AB335="X",1,0))+IF(AC335='Valori Consentiti - Table 1'!$AC$8,5,IF(AC335="X",1,0))+IF(AD335='Valori Consentiti - Table 1'!$AE$8,5,IF(AD335="X",1,0))+IF(AE335='Valori Consentiti - Table 1'!$AG$8,5,IF(AE335="X",1,0))+IF(AF335='Valori Consentiti - Table 1'!$AI$8,5,IF(AF335="X",1,0))+IF(AG335='Valori Consentiti - Table 1'!$AK$8,5,IF(AG335="X",1,0))+IF(AH335='Valori Consentiti - Table 1'!$AM$8,5,IF(AH335="X",1,0)),IF(G335=4,IF(S335='Valori Consentiti - Table 1'!$I$9,5,IF(S335="X",1,0))+IF(T335='Valori Consentiti - Table 1'!$K$9,5,IF(T335="X",1,0))+IF(U335='Valori Consentiti - Table 1'!$M$9,5,IF(U335="X",1,0))+IF(V335='Valori Consentiti - Table 1'!$O$9,5,IF(V335="X",1,0))+IF(W335='Valori Consentiti - Table 1'!$Q$9,5,IF(W335="X",1,0))+IF(X335='Valori Consentiti - Table 1'!$S$9,5,IF(X335="X",1,0))+IF(Y335='Valori Consentiti - Table 1'!$U$9,5,IF(Y335="X",1,0))+IF(Z335='Valori Consentiti - Table 1'!$W$9,5,IF(Z335="X",1,0))+IF(AA335='Valori Consentiti - Table 1'!$Y$9,5,IF(AA335="X",1,0))+IF(AB335='Valori Consentiti - Table 1'!$AA$9,5,IF(AB335="X",1,0))+IF(AC335='Valori Consentiti - Table 1'!$AC$9,5,IF(AC335="X",1,0))+IF(AD335='Valori Consentiti - Table 1'!$AE$9,5,IF(AD335="X",1,0))+IF(AE335='Valori Consentiti - Table 1'!$AG$9,5,IF(AE335="X",1,0))+IF(AF335='Valori Consentiti - Table 1'!$AI$9,5,IF(AF335="X",1,0))+IF(AG335='Valori Consentiti - Table 1'!$AK$9,5,IF(AG335="X",1,0))+IF(AH335='Valori Consentiti - Table 1'!$AM$9,5,IF(AH335="X",1,0)),))))</f>
        <v>0</v>
      </c>
      <c r="M335" s="16">
        <f t="shared" si="156"/>
        <v>0</v>
      </c>
      <c r="N335" s="16">
        <f t="shared" si="157"/>
        <v>16</v>
      </c>
      <c r="O335" s="16">
        <f>IF(G335=1,IF(S335='Valori Consentiti - Table 1'!$I$6,1,0)+IF(T335='Valori Consentiti - Table 1'!$K$6,1,0)+IF(U335='Valori Consentiti - Table 1'!$M$6,1,0)+IF(V335='Valori Consentiti - Table 1'!$O$6,1,0)+IF(W335='Valori Consentiti - Table 1'!$Q$6,1,0)+IF(X335='Valori Consentiti - Table 1'!$S$6,1,0)+IF(Y335='Valori Consentiti - Table 1'!$U$6,1,0)+IF(Z335='Valori Consentiti - Table 1'!$W$6,1,0)+IF(AA335='Valori Consentiti - Table 1'!$Y$6,1,0)+IF(AB335='Valori Consentiti - Table 1'!$AA$6,1,0)+IF(AC335='Valori Consentiti - Table 1'!$AC$6,1,0)+IF(AD335='Valori Consentiti - Table 1'!$AE$6,1,0)+IF(AE335='Valori Consentiti - Table 1'!$AG$6,1,0)+IF(AF335='Valori Consentiti - Table 1'!$AI$6,1,0)+IF(AG335='Valori Consentiti - Table 1'!$AK$6,1,0)+IF(AH335='Valori Consentiti - Table 1'!$AM$6,1,0),IF(G335=2,IF(S335='Valori Consentiti - Table 1'!$I$7,1,0)+IF(T335='Valori Consentiti - Table 1'!$K$7,1,0)+IF(U335='Valori Consentiti - Table 1'!$M$7,1,0)+IF(V335='Valori Consentiti - Table 1'!$O$7,1,0)+IF(W335='Valori Consentiti - Table 1'!$Q$7,1,0)+IF(X335='Valori Consentiti - Table 1'!$S$7,1,0)+IF(Y335='Valori Consentiti - Table 1'!$U$7,1,0)+IF(Z335='Valori Consentiti - Table 1'!$W$7,1,0)+IF(AA335='Valori Consentiti - Table 1'!$Y$7,1,0)+IF(AB335='Valori Consentiti - Table 1'!$AA$7,1,0)+IF(AC335='Valori Consentiti - Table 1'!$AC$7,1,0)+IF(AD335='Valori Consentiti - Table 1'!$AE$7,1,0)+IF(AE335='Valori Consentiti - Table 1'!$AG$7,1,0)+IF(AF335='Valori Consentiti - Table 1'!$AI$7,1,0)+IF(AG335='Valori Consentiti - Table 1'!$AK$7,1,0)+IF(AH335='Valori Consentiti - Table 1'!$AM$7,1,0),IF(G335=3,IF(S335='Valori Consentiti - Table 1'!$I$8,1,0)+IF(T335='Valori Consentiti - Table 1'!$K$8,1,0)+IF(U335='Valori Consentiti - Table 1'!$M$8,1,0)+IF(V335='Valori Consentiti - Table 1'!$O$8,1,0)+IF(W335='Valori Consentiti - Table 1'!$Q$8,1,0)+IF(X335='Valori Consentiti - Table 1'!$S$8,1,0)+IF(Y335='Valori Consentiti - Table 1'!$U$8,1,0)+IF(Z335='Valori Consentiti - Table 1'!$W$8,1,0)+IF(AA335='Valori Consentiti - Table 1'!$Y$8,1,0)+IF(AB335='Valori Consentiti - Table 1'!$AA$8,1,0)+IF(AC335='Valori Consentiti - Table 1'!$AC$8,1,0)+IF(AD335='Valori Consentiti - Table 1'!$AE$8,1,0)+IF(AE335='Valori Consentiti - Table 1'!$AG$8,1,0)+IF(AF335='Valori Consentiti - Table 1'!$AI$8,1,0)+IF(AG335='Valori Consentiti - Table 1'!$AK$8,1,0)+IF(AH335='Valori Consentiti - Table 1'!$AM$8,1,0),IF(G335=4,IF(S335='Valori Consentiti - Table 1'!$I$9,1,0)+IF(T335='Valori Consentiti - Table 1'!$K$9,1,0)+IF(U335='Valori Consentiti - Table 1'!$M$9,1,0)+IF(V335='Valori Consentiti - Table 1'!$O$9,1,0)+IF(W335='Valori Consentiti - Table 1'!$Q$9,1,0)+IF(X335='Valori Consentiti - Table 1'!$S$9,1,0)+IF(Y335='Valori Consentiti - Table 1'!$U$9,1,0)+IF(Z335='Valori Consentiti - Table 1'!$W$9,1,0)+IF(AA335='Valori Consentiti - Table 1'!$Y$9,1,0)+IF(AB335='Valori Consentiti - Table 1'!$AA$9,1,0)+IF(AC335='Valori Consentiti - Table 1'!$AC$9,1,0)+IF(AD335='Valori Consentiti - Table 1'!$AE$9,1,0)+IF(AE335='Valori Consentiti - Table 1'!$AG$9,1,0)+IF(AF335='Valori Consentiti - Table 1'!$AI$9,1,0)+IF(AG335='Valori Consentiti - Table 1'!$AK$9,1,0)+IF(AH335='Valori Consentiti - Table 1'!$AM$9,1,0),))))</f>
        <v>0</v>
      </c>
      <c r="P335" s="16">
        <f t="shared" si="150"/>
        <v>16</v>
      </c>
      <c r="Q335" s="16">
        <f t="shared" si="151"/>
        <v>1</v>
      </c>
      <c r="R335" s="17"/>
      <c r="S335" s="24" t="str">
        <f t="shared" si="134"/>
        <v/>
      </c>
      <c r="T335" s="25" t="str">
        <f t="shared" si="135"/>
        <v/>
      </c>
      <c r="U335" s="25" t="str">
        <f t="shared" si="136"/>
        <v/>
      </c>
      <c r="V335" s="26" t="str">
        <f t="shared" si="137"/>
        <v/>
      </c>
      <c r="W335" s="27" t="str">
        <f t="shared" si="138"/>
        <v/>
      </c>
      <c r="X335" s="25" t="str">
        <f t="shared" si="139"/>
        <v/>
      </c>
      <c r="Y335" s="25" t="str">
        <f t="shared" si="140"/>
        <v/>
      </c>
      <c r="Z335" s="26" t="str">
        <f t="shared" si="141"/>
        <v/>
      </c>
      <c r="AA335" s="27" t="str">
        <f t="shared" si="142"/>
        <v/>
      </c>
      <c r="AB335" s="25" t="str">
        <f t="shared" si="143"/>
        <v/>
      </c>
      <c r="AC335" s="25" t="str">
        <f t="shared" si="144"/>
        <v/>
      </c>
      <c r="AD335" s="26" t="str">
        <f t="shared" si="145"/>
        <v/>
      </c>
      <c r="AE335" s="27" t="str">
        <f t="shared" si="146"/>
        <v/>
      </c>
      <c r="AF335" s="25" t="str">
        <f t="shared" si="147"/>
        <v/>
      </c>
      <c r="AG335" s="25" t="str">
        <f t="shared" si="148"/>
        <v/>
      </c>
      <c r="AH335" s="26" t="str">
        <f t="shared" si="149"/>
        <v/>
      </c>
      <c r="AI335" s="29" t="b">
        <f t="shared" si="152"/>
        <v>0</v>
      </c>
      <c r="AJ335" s="29" t="b">
        <f t="shared" si="153"/>
        <v>0</v>
      </c>
      <c r="AK335" s="29" t="b">
        <f t="shared" si="154"/>
        <v>0</v>
      </c>
      <c r="AL335" s="29" t="b">
        <f t="shared" si="155"/>
        <v>0</v>
      </c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</row>
    <row r="336" spans="1:252" s="37" customFormat="1" ht="18" customHeight="1">
      <c r="A336" s="31"/>
      <c r="B336" s="31"/>
      <c r="C336" s="41"/>
      <c r="D336" s="14"/>
      <c r="E336" s="18"/>
      <c r="F336" s="31"/>
      <c r="G336" s="14"/>
      <c r="H336" s="15"/>
      <c r="I336" s="15"/>
      <c r="J336" s="15"/>
      <c r="K336" s="15"/>
      <c r="L336" s="40">
        <f>IF(G336=1,IF(S336='Valori Consentiti - Table 1'!$I$6,5,IF(S336="X",1,0))+IF(T336='Valori Consentiti - Table 1'!$K$6,5,IF(T336="X",1,0))+IF(U336='Valori Consentiti - Table 1'!$M$6,5,IF(U336="X",1,0))+IF(V336='Valori Consentiti - Table 1'!$O$6,5,IF(V336="X",1,0))+IF(W336='Valori Consentiti - Table 1'!$Q$6,5,IF(W336="X",1,0))+IF(X336='Valori Consentiti - Table 1'!$S$6,5,IF(X336="X",1,0))+IF(Y336='Valori Consentiti - Table 1'!$U$6,5,IF(Y336="X",1,0))+IF(Z336='Valori Consentiti - Table 1'!$W$6,5,IF(Z336="X",1,0))+IF(AA336='Valori Consentiti - Table 1'!$Y$6,5,IF(AA336="X",1,0))+IF(AB336='Valori Consentiti - Table 1'!$AA$6,5,IF(AB336="X",1,0))+IF(AC336='Valori Consentiti - Table 1'!$AC$6,5,IF(AC336="X",1,0))+IF(AD336='Valori Consentiti - Table 1'!$AE$6,5,IF(AD336="X",1,0))+IF(AE336='Valori Consentiti - Table 1'!$AG$6,5,IF(AE336="X",1,0))+IF(AF336='Valori Consentiti - Table 1'!$AI$6,5,IF(AF336="X",1,0))+IF(AG336='Valori Consentiti - Table 1'!$AK$6,5,IF(AG336="X",1,0))+IF(AH336='Valori Consentiti - Table 1'!$AM$6,5,IF(AH336="X",1,0)),IF(G336=2,IF(S336='Valori Consentiti - Table 1'!$I$7,5,IF(S336="X",1,0))+IF(T336='Valori Consentiti - Table 1'!$K$7,5,IF(T336="X",1,0))+IF(U336='Valori Consentiti - Table 1'!$M$7,5,IF(U336="X",1,0))+IF(V336='Valori Consentiti - Table 1'!$O$7,5,IF(V336="X",1,0))+IF(W336='Valori Consentiti - Table 1'!$Q$7,5,IF(W336="X",1,0))+IF(X336='Valori Consentiti - Table 1'!$S$7,5,IF(X336="X",1,0))+IF(Y336='Valori Consentiti - Table 1'!$U$7,5,IF(Y336="X",1,0))+IF(Z336='Valori Consentiti - Table 1'!$W$7,5,IF(Z336="X",1,0))+IF(AA336='Valori Consentiti - Table 1'!$Y$7,5,IF(AA336="X",1,0))+IF(AB336='Valori Consentiti - Table 1'!$AA$7,5,IF(AB336="X",1,0))+IF(AC336='Valori Consentiti - Table 1'!$AC$7,5,IF(AC336="X",1,0))+IF(AD336='Valori Consentiti - Table 1'!$AE$7,5,IF(AD336="X",1,0))+IF(AE336='Valori Consentiti - Table 1'!$AG$7,5,IF(AE336="X",1,0))+IF(AF336='Valori Consentiti - Table 1'!$AI$7,5,IF(AF336="X",1,0))+IF(AG336='Valori Consentiti - Table 1'!$AK$7,5,IF(AG336="X",1,0))+IF(AH336='Valori Consentiti - Table 1'!$AM$7,5,IF(AH336="X",1,0)),IF(G336=3,IF(S336='Valori Consentiti - Table 1'!$I$8,5,IF(S336="X",1,0))+IF(T336='Valori Consentiti - Table 1'!$K$8,5,IF(T336="X",1,0))+IF(U336='Valori Consentiti - Table 1'!$M$8,5,IF(U336="X",1,0))+IF(V336='Valori Consentiti - Table 1'!$O$8,5,IF(V336="X",1,0))+IF(W336='Valori Consentiti - Table 1'!$Q$8,5,IF(W336="X",1,0))+IF(X336='Valori Consentiti - Table 1'!$S$8,5,IF(X336="X",1,0))+IF(Y336='Valori Consentiti - Table 1'!$U$8,5,IF(Y336="X",1,0))+IF(Z336='Valori Consentiti - Table 1'!$W$8,5,IF(Z336="X",1,0))+IF(AA336='Valori Consentiti - Table 1'!$Y$8,5,IF(AA336="X",1,0))+IF(AB336='Valori Consentiti - Table 1'!$AA$8,5,IF(AB336="X",1,0))+IF(AC336='Valori Consentiti - Table 1'!$AC$8,5,IF(AC336="X",1,0))+IF(AD336='Valori Consentiti - Table 1'!$AE$8,5,IF(AD336="X",1,0))+IF(AE336='Valori Consentiti - Table 1'!$AG$8,5,IF(AE336="X",1,0))+IF(AF336='Valori Consentiti - Table 1'!$AI$8,5,IF(AF336="X",1,0))+IF(AG336='Valori Consentiti - Table 1'!$AK$8,5,IF(AG336="X",1,0))+IF(AH336='Valori Consentiti - Table 1'!$AM$8,5,IF(AH336="X",1,0)),IF(G336=4,IF(S336='Valori Consentiti - Table 1'!$I$9,5,IF(S336="X",1,0))+IF(T336='Valori Consentiti - Table 1'!$K$9,5,IF(T336="X",1,0))+IF(U336='Valori Consentiti - Table 1'!$M$9,5,IF(U336="X",1,0))+IF(V336='Valori Consentiti - Table 1'!$O$9,5,IF(V336="X",1,0))+IF(W336='Valori Consentiti - Table 1'!$Q$9,5,IF(W336="X",1,0))+IF(X336='Valori Consentiti - Table 1'!$S$9,5,IF(X336="X",1,0))+IF(Y336='Valori Consentiti - Table 1'!$U$9,5,IF(Y336="X",1,0))+IF(Z336='Valori Consentiti - Table 1'!$W$9,5,IF(Z336="X",1,0))+IF(AA336='Valori Consentiti - Table 1'!$Y$9,5,IF(AA336="X",1,0))+IF(AB336='Valori Consentiti - Table 1'!$AA$9,5,IF(AB336="X",1,0))+IF(AC336='Valori Consentiti - Table 1'!$AC$9,5,IF(AC336="X",1,0))+IF(AD336='Valori Consentiti - Table 1'!$AE$9,5,IF(AD336="X",1,0))+IF(AE336='Valori Consentiti - Table 1'!$AG$9,5,IF(AE336="X",1,0))+IF(AF336='Valori Consentiti - Table 1'!$AI$9,5,IF(AF336="X",1,0))+IF(AG336='Valori Consentiti - Table 1'!$AK$9,5,IF(AG336="X",1,0))+IF(AH336='Valori Consentiti - Table 1'!$AM$9,5,IF(AH336="X",1,0)),))))</f>
        <v>0</v>
      </c>
      <c r="M336" s="16">
        <f t="shared" si="156"/>
        <v>0</v>
      </c>
      <c r="N336" s="16">
        <f t="shared" si="157"/>
        <v>16</v>
      </c>
      <c r="O336" s="16">
        <f>IF(G336=1,IF(S336='Valori Consentiti - Table 1'!$I$6,1,0)+IF(T336='Valori Consentiti - Table 1'!$K$6,1,0)+IF(U336='Valori Consentiti - Table 1'!$M$6,1,0)+IF(V336='Valori Consentiti - Table 1'!$O$6,1,0)+IF(W336='Valori Consentiti - Table 1'!$Q$6,1,0)+IF(X336='Valori Consentiti - Table 1'!$S$6,1,0)+IF(Y336='Valori Consentiti - Table 1'!$U$6,1,0)+IF(Z336='Valori Consentiti - Table 1'!$W$6,1,0)+IF(AA336='Valori Consentiti - Table 1'!$Y$6,1,0)+IF(AB336='Valori Consentiti - Table 1'!$AA$6,1,0)+IF(AC336='Valori Consentiti - Table 1'!$AC$6,1,0)+IF(AD336='Valori Consentiti - Table 1'!$AE$6,1,0)+IF(AE336='Valori Consentiti - Table 1'!$AG$6,1,0)+IF(AF336='Valori Consentiti - Table 1'!$AI$6,1,0)+IF(AG336='Valori Consentiti - Table 1'!$AK$6,1,0)+IF(AH336='Valori Consentiti - Table 1'!$AM$6,1,0),IF(G336=2,IF(S336='Valori Consentiti - Table 1'!$I$7,1,0)+IF(T336='Valori Consentiti - Table 1'!$K$7,1,0)+IF(U336='Valori Consentiti - Table 1'!$M$7,1,0)+IF(V336='Valori Consentiti - Table 1'!$O$7,1,0)+IF(W336='Valori Consentiti - Table 1'!$Q$7,1,0)+IF(X336='Valori Consentiti - Table 1'!$S$7,1,0)+IF(Y336='Valori Consentiti - Table 1'!$U$7,1,0)+IF(Z336='Valori Consentiti - Table 1'!$W$7,1,0)+IF(AA336='Valori Consentiti - Table 1'!$Y$7,1,0)+IF(AB336='Valori Consentiti - Table 1'!$AA$7,1,0)+IF(AC336='Valori Consentiti - Table 1'!$AC$7,1,0)+IF(AD336='Valori Consentiti - Table 1'!$AE$7,1,0)+IF(AE336='Valori Consentiti - Table 1'!$AG$7,1,0)+IF(AF336='Valori Consentiti - Table 1'!$AI$7,1,0)+IF(AG336='Valori Consentiti - Table 1'!$AK$7,1,0)+IF(AH336='Valori Consentiti - Table 1'!$AM$7,1,0),IF(G336=3,IF(S336='Valori Consentiti - Table 1'!$I$8,1,0)+IF(T336='Valori Consentiti - Table 1'!$K$8,1,0)+IF(U336='Valori Consentiti - Table 1'!$M$8,1,0)+IF(V336='Valori Consentiti - Table 1'!$O$8,1,0)+IF(W336='Valori Consentiti - Table 1'!$Q$8,1,0)+IF(X336='Valori Consentiti - Table 1'!$S$8,1,0)+IF(Y336='Valori Consentiti - Table 1'!$U$8,1,0)+IF(Z336='Valori Consentiti - Table 1'!$W$8,1,0)+IF(AA336='Valori Consentiti - Table 1'!$Y$8,1,0)+IF(AB336='Valori Consentiti - Table 1'!$AA$8,1,0)+IF(AC336='Valori Consentiti - Table 1'!$AC$8,1,0)+IF(AD336='Valori Consentiti - Table 1'!$AE$8,1,0)+IF(AE336='Valori Consentiti - Table 1'!$AG$8,1,0)+IF(AF336='Valori Consentiti - Table 1'!$AI$8,1,0)+IF(AG336='Valori Consentiti - Table 1'!$AK$8,1,0)+IF(AH336='Valori Consentiti - Table 1'!$AM$8,1,0),IF(G336=4,IF(S336='Valori Consentiti - Table 1'!$I$9,1,0)+IF(T336='Valori Consentiti - Table 1'!$K$9,1,0)+IF(U336='Valori Consentiti - Table 1'!$M$9,1,0)+IF(V336='Valori Consentiti - Table 1'!$O$9,1,0)+IF(W336='Valori Consentiti - Table 1'!$Q$9,1,0)+IF(X336='Valori Consentiti - Table 1'!$S$9,1,0)+IF(Y336='Valori Consentiti - Table 1'!$U$9,1,0)+IF(Z336='Valori Consentiti - Table 1'!$W$9,1,0)+IF(AA336='Valori Consentiti - Table 1'!$Y$9,1,0)+IF(AB336='Valori Consentiti - Table 1'!$AA$9,1,0)+IF(AC336='Valori Consentiti - Table 1'!$AC$9,1,0)+IF(AD336='Valori Consentiti - Table 1'!$AE$9,1,0)+IF(AE336='Valori Consentiti - Table 1'!$AG$9,1,0)+IF(AF336='Valori Consentiti - Table 1'!$AI$9,1,0)+IF(AG336='Valori Consentiti - Table 1'!$AK$9,1,0)+IF(AH336='Valori Consentiti - Table 1'!$AM$9,1,0),))))</f>
        <v>0</v>
      </c>
      <c r="P336" s="16">
        <f t="shared" si="150"/>
        <v>16</v>
      </c>
      <c r="Q336" s="16">
        <f t="shared" si="151"/>
        <v>1</v>
      </c>
      <c r="R336" s="17"/>
      <c r="S336" s="24" t="str">
        <f t="shared" si="134"/>
        <v/>
      </c>
      <c r="T336" s="25" t="str">
        <f t="shared" si="135"/>
        <v/>
      </c>
      <c r="U336" s="25" t="str">
        <f t="shared" si="136"/>
        <v/>
      </c>
      <c r="V336" s="26" t="str">
        <f t="shared" si="137"/>
        <v/>
      </c>
      <c r="W336" s="27" t="str">
        <f t="shared" si="138"/>
        <v/>
      </c>
      <c r="X336" s="25" t="str">
        <f t="shared" si="139"/>
        <v/>
      </c>
      <c r="Y336" s="25" t="str">
        <f t="shared" si="140"/>
        <v/>
      </c>
      <c r="Z336" s="26" t="str">
        <f t="shared" si="141"/>
        <v/>
      </c>
      <c r="AA336" s="27" t="str">
        <f t="shared" si="142"/>
        <v/>
      </c>
      <c r="AB336" s="25" t="str">
        <f t="shared" si="143"/>
        <v/>
      </c>
      <c r="AC336" s="25" t="str">
        <f t="shared" si="144"/>
        <v/>
      </c>
      <c r="AD336" s="26" t="str">
        <f t="shared" si="145"/>
        <v/>
      </c>
      <c r="AE336" s="27" t="str">
        <f t="shared" si="146"/>
        <v/>
      </c>
      <c r="AF336" s="25" t="str">
        <f t="shared" si="147"/>
        <v/>
      </c>
      <c r="AG336" s="25" t="str">
        <f t="shared" si="148"/>
        <v/>
      </c>
      <c r="AH336" s="26" t="str">
        <f t="shared" si="149"/>
        <v/>
      </c>
      <c r="AI336" s="29" t="b">
        <f t="shared" si="152"/>
        <v>0</v>
      </c>
      <c r="AJ336" s="29" t="b">
        <f t="shared" si="153"/>
        <v>0</v>
      </c>
      <c r="AK336" s="29" t="b">
        <f t="shared" si="154"/>
        <v>0</v>
      </c>
      <c r="AL336" s="29" t="b">
        <f t="shared" si="155"/>
        <v>0</v>
      </c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</row>
    <row r="337" spans="1:252" s="37" customFormat="1" ht="18" customHeight="1">
      <c r="A337" s="31"/>
      <c r="B337" s="31"/>
      <c r="C337" s="41"/>
      <c r="D337" s="14"/>
      <c r="E337" s="18"/>
      <c r="F337" s="31"/>
      <c r="G337" s="14"/>
      <c r="H337" s="15"/>
      <c r="I337" s="15"/>
      <c r="J337" s="15"/>
      <c r="K337" s="15"/>
      <c r="L337" s="40">
        <f>IF(G337=1,IF(S337='Valori Consentiti - Table 1'!$I$6,5,IF(S337="X",1,0))+IF(T337='Valori Consentiti - Table 1'!$K$6,5,IF(T337="X",1,0))+IF(U337='Valori Consentiti - Table 1'!$M$6,5,IF(U337="X",1,0))+IF(V337='Valori Consentiti - Table 1'!$O$6,5,IF(V337="X",1,0))+IF(W337='Valori Consentiti - Table 1'!$Q$6,5,IF(W337="X",1,0))+IF(X337='Valori Consentiti - Table 1'!$S$6,5,IF(X337="X",1,0))+IF(Y337='Valori Consentiti - Table 1'!$U$6,5,IF(Y337="X",1,0))+IF(Z337='Valori Consentiti - Table 1'!$W$6,5,IF(Z337="X",1,0))+IF(AA337='Valori Consentiti - Table 1'!$Y$6,5,IF(AA337="X",1,0))+IF(AB337='Valori Consentiti - Table 1'!$AA$6,5,IF(AB337="X",1,0))+IF(AC337='Valori Consentiti - Table 1'!$AC$6,5,IF(AC337="X",1,0))+IF(AD337='Valori Consentiti - Table 1'!$AE$6,5,IF(AD337="X",1,0))+IF(AE337='Valori Consentiti - Table 1'!$AG$6,5,IF(AE337="X",1,0))+IF(AF337='Valori Consentiti - Table 1'!$AI$6,5,IF(AF337="X",1,0))+IF(AG337='Valori Consentiti - Table 1'!$AK$6,5,IF(AG337="X",1,0))+IF(AH337='Valori Consentiti - Table 1'!$AM$6,5,IF(AH337="X",1,0)),IF(G337=2,IF(S337='Valori Consentiti - Table 1'!$I$7,5,IF(S337="X",1,0))+IF(T337='Valori Consentiti - Table 1'!$K$7,5,IF(T337="X",1,0))+IF(U337='Valori Consentiti - Table 1'!$M$7,5,IF(U337="X",1,0))+IF(V337='Valori Consentiti - Table 1'!$O$7,5,IF(V337="X",1,0))+IF(W337='Valori Consentiti - Table 1'!$Q$7,5,IF(W337="X",1,0))+IF(X337='Valori Consentiti - Table 1'!$S$7,5,IF(X337="X",1,0))+IF(Y337='Valori Consentiti - Table 1'!$U$7,5,IF(Y337="X",1,0))+IF(Z337='Valori Consentiti - Table 1'!$W$7,5,IF(Z337="X",1,0))+IF(AA337='Valori Consentiti - Table 1'!$Y$7,5,IF(AA337="X",1,0))+IF(AB337='Valori Consentiti - Table 1'!$AA$7,5,IF(AB337="X",1,0))+IF(AC337='Valori Consentiti - Table 1'!$AC$7,5,IF(AC337="X",1,0))+IF(AD337='Valori Consentiti - Table 1'!$AE$7,5,IF(AD337="X",1,0))+IF(AE337='Valori Consentiti - Table 1'!$AG$7,5,IF(AE337="X",1,0))+IF(AF337='Valori Consentiti - Table 1'!$AI$7,5,IF(AF337="X",1,0))+IF(AG337='Valori Consentiti - Table 1'!$AK$7,5,IF(AG337="X",1,0))+IF(AH337='Valori Consentiti - Table 1'!$AM$7,5,IF(AH337="X",1,0)),IF(G337=3,IF(S337='Valori Consentiti - Table 1'!$I$8,5,IF(S337="X",1,0))+IF(T337='Valori Consentiti - Table 1'!$K$8,5,IF(T337="X",1,0))+IF(U337='Valori Consentiti - Table 1'!$M$8,5,IF(U337="X",1,0))+IF(V337='Valori Consentiti - Table 1'!$O$8,5,IF(V337="X",1,0))+IF(W337='Valori Consentiti - Table 1'!$Q$8,5,IF(W337="X",1,0))+IF(X337='Valori Consentiti - Table 1'!$S$8,5,IF(X337="X",1,0))+IF(Y337='Valori Consentiti - Table 1'!$U$8,5,IF(Y337="X",1,0))+IF(Z337='Valori Consentiti - Table 1'!$W$8,5,IF(Z337="X",1,0))+IF(AA337='Valori Consentiti - Table 1'!$Y$8,5,IF(AA337="X",1,0))+IF(AB337='Valori Consentiti - Table 1'!$AA$8,5,IF(AB337="X",1,0))+IF(AC337='Valori Consentiti - Table 1'!$AC$8,5,IF(AC337="X",1,0))+IF(AD337='Valori Consentiti - Table 1'!$AE$8,5,IF(AD337="X",1,0))+IF(AE337='Valori Consentiti - Table 1'!$AG$8,5,IF(AE337="X",1,0))+IF(AF337='Valori Consentiti - Table 1'!$AI$8,5,IF(AF337="X",1,0))+IF(AG337='Valori Consentiti - Table 1'!$AK$8,5,IF(AG337="X",1,0))+IF(AH337='Valori Consentiti - Table 1'!$AM$8,5,IF(AH337="X",1,0)),IF(G337=4,IF(S337='Valori Consentiti - Table 1'!$I$9,5,IF(S337="X",1,0))+IF(T337='Valori Consentiti - Table 1'!$K$9,5,IF(T337="X",1,0))+IF(U337='Valori Consentiti - Table 1'!$M$9,5,IF(U337="X",1,0))+IF(V337='Valori Consentiti - Table 1'!$O$9,5,IF(V337="X",1,0))+IF(W337='Valori Consentiti - Table 1'!$Q$9,5,IF(W337="X",1,0))+IF(X337='Valori Consentiti - Table 1'!$S$9,5,IF(X337="X",1,0))+IF(Y337='Valori Consentiti - Table 1'!$U$9,5,IF(Y337="X",1,0))+IF(Z337='Valori Consentiti - Table 1'!$W$9,5,IF(Z337="X",1,0))+IF(AA337='Valori Consentiti - Table 1'!$Y$9,5,IF(AA337="X",1,0))+IF(AB337='Valori Consentiti - Table 1'!$AA$9,5,IF(AB337="X",1,0))+IF(AC337='Valori Consentiti - Table 1'!$AC$9,5,IF(AC337="X",1,0))+IF(AD337='Valori Consentiti - Table 1'!$AE$9,5,IF(AD337="X",1,0))+IF(AE337='Valori Consentiti - Table 1'!$AG$9,5,IF(AE337="X",1,0))+IF(AF337='Valori Consentiti - Table 1'!$AI$9,5,IF(AF337="X",1,0))+IF(AG337='Valori Consentiti - Table 1'!$AK$9,5,IF(AG337="X",1,0))+IF(AH337='Valori Consentiti - Table 1'!$AM$9,5,IF(AH337="X",1,0)),))))</f>
        <v>0</v>
      </c>
      <c r="M337" s="16">
        <f t="shared" si="156"/>
        <v>0</v>
      </c>
      <c r="N337" s="16">
        <f t="shared" si="157"/>
        <v>16</v>
      </c>
      <c r="O337" s="16">
        <f>IF(G337=1,IF(S337='Valori Consentiti - Table 1'!$I$6,1,0)+IF(T337='Valori Consentiti - Table 1'!$K$6,1,0)+IF(U337='Valori Consentiti - Table 1'!$M$6,1,0)+IF(V337='Valori Consentiti - Table 1'!$O$6,1,0)+IF(W337='Valori Consentiti - Table 1'!$Q$6,1,0)+IF(X337='Valori Consentiti - Table 1'!$S$6,1,0)+IF(Y337='Valori Consentiti - Table 1'!$U$6,1,0)+IF(Z337='Valori Consentiti - Table 1'!$W$6,1,0)+IF(AA337='Valori Consentiti - Table 1'!$Y$6,1,0)+IF(AB337='Valori Consentiti - Table 1'!$AA$6,1,0)+IF(AC337='Valori Consentiti - Table 1'!$AC$6,1,0)+IF(AD337='Valori Consentiti - Table 1'!$AE$6,1,0)+IF(AE337='Valori Consentiti - Table 1'!$AG$6,1,0)+IF(AF337='Valori Consentiti - Table 1'!$AI$6,1,0)+IF(AG337='Valori Consentiti - Table 1'!$AK$6,1,0)+IF(AH337='Valori Consentiti - Table 1'!$AM$6,1,0),IF(G337=2,IF(S337='Valori Consentiti - Table 1'!$I$7,1,0)+IF(T337='Valori Consentiti - Table 1'!$K$7,1,0)+IF(U337='Valori Consentiti - Table 1'!$M$7,1,0)+IF(V337='Valori Consentiti - Table 1'!$O$7,1,0)+IF(W337='Valori Consentiti - Table 1'!$Q$7,1,0)+IF(X337='Valori Consentiti - Table 1'!$S$7,1,0)+IF(Y337='Valori Consentiti - Table 1'!$U$7,1,0)+IF(Z337='Valori Consentiti - Table 1'!$W$7,1,0)+IF(AA337='Valori Consentiti - Table 1'!$Y$7,1,0)+IF(AB337='Valori Consentiti - Table 1'!$AA$7,1,0)+IF(AC337='Valori Consentiti - Table 1'!$AC$7,1,0)+IF(AD337='Valori Consentiti - Table 1'!$AE$7,1,0)+IF(AE337='Valori Consentiti - Table 1'!$AG$7,1,0)+IF(AF337='Valori Consentiti - Table 1'!$AI$7,1,0)+IF(AG337='Valori Consentiti - Table 1'!$AK$7,1,0)+IF(AH337='Valori Consentiti - Table 1'!$AM$7,1,0),IF(G337=3,IF(S337='Valori Consentiti - Table 1'!$I$8,1,0)+IF(T337='Valori Consentiti - Table 1'!$K$8,1,0)+IF(U337='Valori Consentiti - Table 1'!$M$8,1,0)+IF(V337='Valori Consentiti - Table 1'!$O$8,1,0)+IF(W337='Valori Consentiti - Table 1'!$Q$8,1,0)+IF(X337='Valori Consentiti - Table 1'!$S$8,1,0)+IF(Y337='Valori Consentiti - Table 1'!$U$8,1,0)+IF(Z337='Valori Consentiti - Table 1'!$W$8,1,0)+IF(AA337='Valori Consentiti - Table 1'!$Y$8,1,0)+IF(AB337='Valori Consentiti - Table 1'!$AA$8,1,0)+IF(AC337='Valori Consentiti - Table 1'!$AC$8,1,0)+IF(AD337='Valori Consentiti - Table 1'!$AE$8,1,0)+IF(AE337='Valori Consentiti - Table 1'!$AG$8,1,0)+IF(AF337='Valori Consentiti - Table 1'!$AI$8,1,0)+IF(AG337='Valori Consentiti - Table 1'!$AK$8,1,0)+IF(AH337='Valori Consentiti - Table 1'!$AM$8,1,0),IF(G337=4,IF(S337='Valori Consentiti - Table 1'!$I$9,1,0)+IF(T337='Valori Consentiti - Table 1'!$K$9,1,0)+IF(U337='Valori Consentiti - Table 1'!$M$9,1,0)+IF(V337='Valori Consentiti - Table 1'!$O$9,1,0)+IF(W337='Valori Consentiti - Table 1'!$Q$9,1,0)+IF(X337='Valori Consentiti - Table 1'!$S$9,1,0)+IF(Y337='Valori Consentiti - Table 1'!$U$9,1,0)+IF(Z337='Valori Consentiti - Table 1'!$W$9,1,0)+IF(AA337='Valori Consentiti - Table 1'!$Y$9,1,0)+IF(AB337='Valori Consentiti - Table 1'!$AA$9,1,0)+IF(AC337='Valori Consentiti - Table 1'!$AC$9,1,0)+IF(AD337='Valori Consentiti - Table 1'!$AE$9,1,0)+IF(AE337='Valori Consentiti - Table 1'!$AG$9,1,0)+IF(AF337='Valori Consentiti - Table 1'!$AI$9,1,0)+IF(AG337='Valori Consentiti - Table 1'!$AK$9,1,0)+IF(AH337='Valori Consentiti - Table 1'!$AM$9,1,0),))))</f>
        <v>0</v>
      </c>
      <c r="P337" s="16">
        <f t="shared" si="150"/>
        <v>16</v>
      </c>
      <c r="Q337" s="16">
        <f t="shared" si="151"/>
        <v>1</v>
      </c>
      <c r="R337" s="17"/>
      <c r="S337" s="24" t="str">
        <f t="shared" si="134"/>
        <v/>
      </c>
      <c r="T337" s="25" t="str">
        <f t="shared" si="135"/>
        <v/>
      </c>
      <c r="U337" s="25" t="str">
        <f t="shared" si="136"/>
        <v/>
      </c>
      <c r="V337" s="26" t="str">
        <f t="shared" si="137"/>
        <v/>
      </c>
      <c r="W337" s="27" t="str">
        <f t="shared" si="138"/>
        <v/>
      </c>
      <c r="X337" s="25" t="str">
        <f t="shared" si="139"/>
        <v/>
      </c>
      <c r="Y337" s="25" t="str">
        <f t="shared" si="140"/>
        <v/>
      </c>
      <c r="Z337" s="26" t="str">
        <f t="shared" si="141"/>
        <v/>
      </c>
      <c r="AA337" s="27" t="str">
        <f t="shared" si="142"/>
        <v/>
      </c>
      <c r="AB337" s="25" t="str">
        <f t="shared" si="143"/>
        <v/>
      </c>
      <c r="AC337" s="25" t="str">
        <f t="shared" si="144"/>
        <v/>
      </c>
      <c r="AD337" s="26" t="str">
        <f t="shared" si="145"/>
        <v/>
      </c>
      <c r="AE337" s="27" t="str">
        <f t="shared" si="146"/>
        <v/>
      </c>
      <c r="AF337" s="25" t="str">
        <f t="shared" si="147"/>
        <v/>
      </c>
      <c r="AG337" s="25" t="str">
        <f t="shared" si="148"/>
        <v/>
      </c>
      <c r="AH337" s="26" t="str">
        <f t="shared" si="149"/>
        <v/>
      </c>
      <c r="AI337" s="29" t="b">
        <f t="shared" si="152"/>
        <v>0</v>
      </c>
      <c r="AJ337" s="29" t="b">
        <f t="shared" si="153"/>
        <v>0</v>
      </c>
      <c r="AK337" s="29" t="b">
        <f t="shared" si="154"/>
        <v>0</v>
      </c>
      <c r="AL337" s="29" t="b">
        <f t="shared" si="155"/>
        <v>0</v>
      </c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</row>
    <row r="338" spans="1:252" s="37" customFormat="1" ht="18" customHeight="1">
      <c r="A338" s="31"/>
      <c r="B338" s="31"/>
      <c r="C338" s="41"/>
      <c r="D338" s="14"/>
      <c r="E338" s="18"/>
      <c r="F338" s="31"/>
      <c r="G338" s="14"/>
      <c r="H338" s="15"/>
      <c r="I338" s="15"/>
      <c r="J338" s="15"/>
      <c r="K338" s="15"/>
      <c r="L338" s="40">
        <f>IF(G338=1,IF(S338='Valori Consentiti - Table 1'!$I$6,5,IF(S338="X",1,0))+IF(T338='Valori Consentiti - Table 1'!$K$6,5,IF(T338="X",1,0))+IF(U338='Valori Consentiti - Table 1'!$M$6,5,IF(U338="X",1,0))+IF(V338='Valori Consentiti - Table 1'!$O$6,5,IF(V338="X",1,0))+IF(W338='Valori Consentiti - Table 1'!$Q$6,5,IF(W338="X",1,0))+IF(X338='Valori Consentiti - Table 1'!$S$6,5,IF(X338="X",1,0))+IF(Y338='Valori Consentiti - Table 1'!$U$6,5,IF(Y338="X",1,0))+IF(Z338='Valori Consentiti - Table 1'!$W$6,5,IF(Z338="X",1,0))+IF(AA338='Valori Consentiti - Table 1'!$Y$6,5,IF(AA338="X",1,0))+IF(AB338='Valori Consentiti - Table 1'!$AA$6,5,IF(AB338="X",1,0))+IF(AC338='Valori Consentiti - Table 1'!$AC$6,5,IF(AC338="X",1,0))+IF(AD338='Valori Consentiti - Table 1'!$AE$6,5,IF(AD338="X",1,0))+IF(AE338='Valori Consentiti - Table 1'!$AG$6,5,IF(AE338="X",1,0))+IF(AF338='Valori Consentiti - Table 1'!$AI$6,5,IF(AF338="X",1,0))+IF(AG338='Valori Consentiti - Table 1'!$AK$6,5,IF(AG338="X",1,0))+IF(AH338='Valori Consentiti - Table 1'!$AM$6,5,IF(AH338="X",1,0)),IF(G338=2,IF(S338='Valori Consentiti - Table 1'!$I$7,5,IF(S338="X",1,0))+IF(T338='Valori Consentiti - Table 1'!$K$7,5,IF(T338="X",1,0))+IF(U338='Valori Consentiti - Table 1'!$M$7,5,IF(U338="X",1,0))+IF(V338='Valori Consentiti - Table 1'!$O$7,5,IF(V338="X",1,0))+IF(W338='Valori Consentiti - Table 1'!$Q$7,5,IF(W338="X",1,0))+IF(X338='Valori Consentiti - Table 1'!$S$7,5,IF(X338="X",1,0))+IF(Y338='Valori Consentiti - Table 1'!$U$7,5,IF(Y338="X",1,0))+IF(Z338='Valori Consentiti - Table 1'!$W$7,5,IF(Z338="X",1,0))+IF(AA338='Valori Consentiti - Table 1'!$Y$7,5,IF(AA338="X",1,0))+IF(AB338='Valori Consentiti - Table 1'!$AA$7,5,IF(AB338="X",1,0))+IF(AC338='Valori Consentiti - Table 1'!$AC$7,5,IF(AC338="X",1,0))+IF(AD338='Valori Consentiti - Table 1'!$AE$7,5,IF(AD338="X",1,0))+IF(AE338='Valori Consentiti - Table 1'!$AG$7,5,IF(AE338="X",1,0))+IF(AF338='Valori Consentiti - Table 1'!$AI$7,5,IF(AF338="X",1,0))+IF(AG338='Valori Consentiti - Table 1'!$AK$7,5,IF(AG338="X",1,0))+IF(AH338='Valori Consentiti - Table 1'!$AM$7,5,IF(AH338="X",1,0)),IF(G338=3,IF(S338='Valori Consentiti - Table 1'!$I$8,5,IF(S338="X",1,0))+IF(T338='Valori Consentiti - Table 1'!$K$8,5,IF(T338="X",1,0))+IF(U338='Valori Consentiti - Table 1'!$M$8,5,IF(U338="X",1,0))+IF(V338='Valori Consentiti - Table 1'!$O$8,5,IF(V338="X",1,0))+IF(W338='Valori Consentiti - Table 1'!$Q$8,5,IF(W338="X",1,0))+IF(X338='Valori Consentiti - Table 1'!$S$8,5,IF(X338="X",1,0))+IF(Y338='Valori Consentiti - Table 1'!$U$8,5,IF(Y338="X",1,0))+IF(Z338='Valori Consentiti - Table 1'!$W$8,5,IF(Z338="X",1,0))+IF(AA338='Valori Consentiti - Table 1'!$Y$8,5,IF(AA338="X",1,0))+IF(AB338='Valori Consentiti - Table 1'!$AA$8,5,IF(AB338="X",1,0))+IF(AC338='Valori Consentiti - Table 1'!$AC$8,5,IF(AC338="X",1,0))+IF(AD338='Valori Consentiti - Table 1'!$AE$8,5,IF(AD338="X",1,0))+IF(AE338='Valori Consentiti - Table 1'!$AG$8,5,IF(AE338="X",1,0))+IF(AF338='Valori Consentiti - Table 1'!$AI$8,5,IF(AF338="X",1,0))+IF(AG338='Valori Consentiti - Table 1'!$AK$8,5,IF(AG338="X",1,0))+IF(AH338='Valori Consentiti - Table 1'!$AM$8,5,IF(AH338="X",1,0)),IF(G338=4,IF(S338='Valori Consentiti - Table 1'!$I$9,5,IF(S338="X",1,0))+IF(T338='Valori Consentiti - Table 1'!$K$9,5,IF(T338="X",1,0))+IF(U338='Valori Consentiti - Table 1'!$M$9,5,IF(U338="X",1,0))+IF(V338='Valori Consentiti - Table 1'!$O$9,5,IF(V338="X",1,0))+IF(W338='Valori Consentiti - Table 1'!$Q$9,5,IF(W338="X",1,0))+IF(X338='Valori Consentiti - Table 1'!$S$9,5,IF(X338="X",1,0))+IF(Y338='Valori Consentiti - Table 1'!$U$9,5,IF(Y338="X",1,0))+IF(Z338='Valori Consentiti - Table 1'!$W$9,5,IF(Z338="X",1,0))+IF(AA338='Valori Consentiti - Table 1'!$Y$9,5,IF(AA338="X",1,0))+IF(AB338='Valori Consentiti - Table 1'!$AA$9,5,IF(AB338="X",1,0))+IF(AC338='Valori Consentiti - Table 1'!$AC$9,5,IF(AC338="X",1,0))+IF(AD338='Valori Consentiti - Table 1'!$AE$9,5,IF(AD338="X",1,0))+IF(AE338='Valori Consentiti - Table 1'!$AG$9,5,IF(AE338="X",1,0))+IF(AF338='Valori Consentiti - Table 1'!$AI$9,5,IF(AF338="X",1,0))+IF(AG338='Valori Consentiti - Table 1'!$AK$9,5,IF(AG338="X",1,0))+IF(AH338='Valori Consentiti - Table 1'!$AM$9,5,IF(AH338="X",1,0)),))))</f>
        <v>0</v>
      </c>
      <c r="M338" s="16">
        <f t="shared" si="156"/>
        <v>0</v>
      </c>
      <c r="N338" s="16">
        <f t="shared" si="157"/>
        <v>16</v>
      </c>
      <c r="O338" s="16">
        <f>IF(G338=1,IF(S338='Valori Consentiti - Table 1'!$I$6,1,0)+IF(T338='Valori Consentiti - Table 1'!$K$6,1,0)+IF(U338='Valori Consentiti - Table 1'!$M$6,1,0)+IF(V338='Valori Consentiti - Table 1'!$O$6,1,0)+IF(W338='Valori Consentiti - Table 1'!$Q$6,1,0)+IF(X338='Valori Consentiti - Table 1'!$S$6,1,0)+IF(Y338='Valori Consentiti - Table 1'!$U$6,1,0)+IF(Z338='Valori Consentiti - Table 1'!$W$6,1,0)+IF(AA338='Valori Consentiti - Table 1'!$Y$6,1,0)+IF(AB338='Valori Consentiti - Table 1'!$AA$6,1,0)+IF(AC338='Valori Consentiti - Table 1'!$AC$6,1,0)+IF(AD338='Valori Consentiti - Table 1'!$AE$6,1,0)+IF(AE338='Valori Consentiti - Table 1'!$AG$6,1,0)+IF(AF338='Valori Consentiti - Table 1'!$AI$6,1,0)+IF(AG338='Valori Consentiti - Table 1'!$AK$6,1,0)+IF(AH338='Valori Consentiti - Table 1'!$AM$6,1,0),IF(G338=2,IF(S338='Valori Consentiti - Table 1'!$I$7,1,0)+IF(T338='Valori Consentiti - Table 1'!$K$7,1,0)+IF(U338='Valori Consentiti - Table 1'!$M$7,1,0)+IF(V338='Valori Consentiti - Table 1'!$O$7,1,0)+IF(W338='Valori Consentiti - Table 1'!$Q$7,1,0)+IF(X338='Valori Consentiti - Table 1'!$S$7,1,0)+IF(Y338='Valori Consentiti - Table 1'!$U$7,1,0)+IF(Z338='Valori Consentiti - Table 1'!$W$7,1,0)+IF(AA338='Valori Consentiti - Table 1'!$Y$7,1,0)+IF(AB338='Valori Consentiti - Table 1'!$AA$7,1,0)+IF(AC338='Valori Consentiti - Table 1'!$AC$7,1,0)+IF(AD338='Valori Consentiti - Table 1'!$AE$7,1,0)+IF(AE338='Valori Consentiti - Table 1'!$AG$7,1,0)+IF(AF338='Valori Consentiti - Table 1'!$AI$7,1,0)+IF(AG338='Valori Consentiti - Table 1'!$AK$7,1,0)+IF(AH338='Valori Consentiti - Table 1'!$AM$7,1,0),IF(G338=3,IF(S338='Valori Consentiti - Table 1'!$I$8,1,0)+IF(T338='Valori Consentiti - Table 1'!$K$8,1,0)+IF(U338='Valori Consentiti - Table 1'!$M$8,1,0)+IF(V338='Valori Consentiti - Table 1'!$O$8,1,0)+IF(W338='Valori Consentiti - Table 1'!$Q$8,1,0)+IF(X338='Valori Consentiti - Table 1'!$S$8,1,0)+IF(Y338='Valori Consentiti - Table 1'!$U$8,1,0)+IF(Z338='Valori Consentiti - Table 1'!$W$8,1,0)+IF(AA338='Valori Consentiti - Table 1'!$Y$8,1,0)+IF(AB338='Valori Consentiti - Table 1'!$AA$8,1,0)+IF(AC338='Valori Consentiti - Table 1'!$AC$8,1,0)+IF(AD338='Valori Consentiti - Table 1'!$AE$8,1,0)+IF(AE338='Valori Consentiti - Table 1'!$AG$8,1,0)+IF(AF338='Valori Consentiti - Table 1'!$AI$8,1,0)+IF(AG338='Valori Consentiti - Table 1'!$AK$8,1,0)+IF(AH338='Valori Consentiti - Table 1'!$AM$8,1,0),IF(G338=4,IF(S338='Valori Consentiti - Table 1'!$I$9,1,0)+IF(T338='Valori Consentiti - Table 1'!$K$9,1,0)+IF(U338='Valori Consentiti - Table 1'!$M$9,1,0)+IF(V338='Valori Consentiti - Table 1'!$O$9,1,0)+IF(W338='Valori Consentiti - Table 1'!$Q$9,1,0)+IF(X338='Valori Consentiti - Table 1'!$S$9,1,0)+IF(Y338='Valori Consentiti - Table 1'!$U$9,1,0)+IF(Z338='Valori Consentiti - Table 1'!$W$9,1,0)+IF(AA338='Valori Consentiti - Table 1'!$Y$9,1,0)+IF(AB338='Valori Consentiti - Table 1'!$AA$9,1,0)+IF(AC338='Valori Consentiti - Table 1'!$AC$9,1,0)+IF(AD338='Valori Consentiti - Table 1'!$AE$9,1,0)+IF(AE338='Valori Consentiti - Table 1'!$AG$9,1,0)+IF(AF338='Valori Consentiti - Table 1'!$AI$9,1,0)+IF(AG338='Valori Consentiti - Table 1'!$AK$9,1,0)+IF(AH338='Valori Consentiti - Table 1'!$AM$9,1,0),))))</f>
        <v>0</v>
      </c>
      <c r="P338" s="16">
        <f t="shared" si="150"/>
        <v>16</v>
      </c>
      <c r="Q338" s="16">
        <f t="shared" si="151"/>
        <v>1</v>
      </c>
      <c r="R338" s="17"/>
      <c r="S338" s="24" t="str">
        <f t="shared" si="134"/>
        <v/>
      </c>
      <c r="T338" s="25" t="str">
        <f t="shared" si="135"/>
        <v/>
      </c>
      <c r="U338" s="25" t="str">
        <f t="shared" si="136"/>
        <v/>
      </c>
      <c r="V338" s="26" t="str">
        <f t="shared" si="137"/>
        <v/>
      </c>
      <c r="W338" s="27" t="str">
        <f t="shared" si="138"/>
        <v/>
      </c>
      <c r="X338" s="25" t="str">
        <f t="shared" si="139"/>
        <v/>
      </c>
      <c r="Y338" s="25" t="str">
        <f t="shared" si="140"/>
        <v/>
      </c>
      <c r="Z338" s="26" t="str">
        <f t="shared" si="141"/>
        <v/>
      </c>
      <c r="AA338" s="27" t="str">
        <f t="shared" si="142"/>
        <v/>
      </c>
      <c r="AB338" s="25" t="str">
        <f t="shared" si="143"/>
        <v/>
      </c>
      <c r="AC338" s="25" t="str">
        <f t="shared" si="144"/>
        <v/>
      </c>
      <c r="AD338" s="26" t="str">
        <f t="shared" si="145"/>
        <v/>
      </c>
      <c r="AE338" s="27" t="str">
        <f t="shared" si="146"/>
        <v/>
      </c>
      <c r="AF338" s="25" t="str">
        <f t="shared" si="147"/>
        <v/>
      </c>
      <c r="AG338" s="25" t="str">
        <f t="shared" si="148"/>
        <v/>
      </c>
      <c r="AH338" s="26" t="str">
        <f t="shared" si="149"/>
        <v/>
      </c>
      <c r="AI338" s="29" t="b">
        <f t="shared" si="152"/>
        <v>0</v>
      </c>
      <c r="AJ338" s="29" t="b">
        <f t="shared" si="153"/>
        <v>0</v>
      </c>
      <c r="AK338" s="29" t="b">
        <f t="shared" si="154"/>
        <v>0</v>
      </c>
      <c r="AL338" s="29" t="b">
        <f t="shared" si="155"/>
        <v>0</v>
      </c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</row>
    <row r="339" spans="1:252" s="37" customFormat="1" ht="18" customHeight="1">
      <c r="A339" s="31"/>
      <c r="B339" s="31"/>
      <c r="C339" s="41"/>
      <c r="D339" s="14"/>
      <c r="E339" s="18"/>
      <c r="F339" s="31"/>
      <c r="G339" s="14"/>
      <c r="H339" s="15"/>
      <c r="I339" s="15"/>
      <c r="J339" s="15"/>
      <c r="K339" s="15"/>
      <c r="L339" s="40">
        <f>IF(G339=1,IF(S339='Valori Consentiti - Table 1'!$I$6,5,IF(S339="X",1,0))+IF(T339='Valori Consentiti - Table 1'!$K$6,5,IF(T339="X",1,0))+IF(U339='Valori Consentiti - Table 1'!$M$6,5,IF(U339="X",1,0))+IF(V339='Valori Consentiti - Table 1'!$O$6,5,IF(V339="X",1,0))+IF(W339='Valori Consentiti - Table 1'!$Q$6,5,IF(W339="X",1,0))+IF(X339='Valori Consentiti - Table 1'!$S$6,5,IF(X339="X",1,0))+IF(Y339='Valori Consentiti - Table 1'!$U$6,5,IF(Y339="X",1,0))+IF(Z339='Valori Consentiti - Table 1'!$W$6,5,IF(Z339="X",1,0))+IF(AA339='Valori Consentiti - Table 1'!$Y$6,5,IF(AA339="X",1,0))+IF(AB339='Valori Consentiti - Table 1'!$AA$6,5,IF(AB339="X",1,0))+IF(AC339='Valori Consentiti - Table 1'!$AC$6,5,IF(AC339="X",1,0))+IF(AD339='Valori Consentiti - Table 1'!$AE$6,5,IF(AD339="X",1,0))+IF(AE339='Valori Consentiti - Table 1'!$AG$6,5,IF(AE339="X",1,0))+IF(AF339='Valori Consentiti - Table 1'!$AI$6,5,IF(AF339="X",1,0))+IF(AG339='Valori Consentiti - Table 1'!$AK$6,5,IF(AG339="X",1,0))+IF(AH339='Valori Consentiti - Table 1'!$AM$6,5,IF(AH339="X",1,0)),IF(G339=2,IF(S339='Valori Consentiti - Table 1'!$I$7,5,IF(S339="X",1,0))+IF(T339='Valori Consentiti - Table 1'!$K$7,5,IF(T339="X",1,0))+IF(U339='Valori Consentiti - Table 1'!$M$7,5,IF(U339="X",1,0))+IF(V339='Valori Consentiti - Table 1'!$O$7,5,IF(V339="X",1,0))+IF(W339='Valori Consentiti - Table 1'!$Q$7,5,IF(W339="X",1,0))+IF(X339='Valori Consentiti - Table 1'!$S$7,5,IF(X339="X",1,0))+IF(Y339='Valori Consentiti - Table 1'!$U$7,5,IF(Y339="X",1,0))+IF(Z339='Valori Consentiti - Table 1'!$W$7,5,IF(Z339="X",1,0))+IF(AA339='Valori Consentiti - Table 1'!$Y$7,5,IF(AA339="X",1,0))+IF(AB339='Valori Consentiti - Table 1'!$AA$7,5,IF(AB339="X",1,0))+IF(AC339='Valori Consentiti - Table 1'!$AC$7,5,IF(AC339="X",1,0))+IF(AD339='Valori Consentiti - Table 1'!$AE$7,5,IF(AD339="X",1,0))+IF(AE339='Valori Consentiti - Table 1'!$AG$7,5,IF(AE339="X",1,0))+IF(AF339='Valori Consentiti - Table 1'!$AI$7,5,IF(AF339="X",1,0))+IF(AG339='Valori Consentiti - Table 1'!$AK$7,5,IF(AG339="X",1,0))+IF(AH339='Valori Consentiti - Table 1'!$AM$7,5,IF(AH339="X",1,0)),IF(G339=3,IF(S339='Valori Consentiti - Table 1'!$I$8,5,IF(S339="X",1,0))+IF(T339='Valori Consentiti - Table 1'!$K$8,5,IF(T339="X",1,0))+IF(U339='Valori Consentiti - Table 1'!$M$8,5,IF(U339="X",1,0))+IF(V339='Valori Consentiti - Table 1'!$O$8,5,IF(V339="X",1,0))+IF(W339='Valori Consentiti - Table 1'!$Q$8,5,IF(W339="X",1,0))+IF(X339='Valori Consentiti - Table 1'!$S$8,5,IF(X339="X",1,0))+IF(Y339='Valori Consentiti - Table 1'!$U$8,5,IF(Y339="X",1,0))+IF(Z339='Valori Consentiti - Table 1'!$W$8,5,IF(Z339="X",1,0))+IF(AA339='Valori Consentiti - Table 1'!$Y$8,5,IF(AA339="X",1,0))+IF(AB339='Valori Consentiti - Table 1'!$AA$8,5,IF(AB339="X",1,0))+IF(AC339='Valori Consentiti - Table 1'!$AC$8,5,IF(AC339="X",1,0))+IF(AD339='Valori Consentiti - Table 1'!$AE$8,5,IF(AD339="X",1,0))+IF(AE339='Valori Consentiti - Table 1'!$AG$8,5,IF(AE339="X",1,0))+IF(AF339='Valori Consentiti - Table 1'!$AI$8,5,IF(AF339="X",1,0))+IF(AG339='Valori Consentiti - Table 1'!$AK$8,5,IF(AG339="X",1,0))+IF(AH339='Valori Consentiti - Table 1'!$AM$8,5,IF(AH339="X",1,0)),IF(G339=4,IF(S339='Valori Consentiti - Table 1'!$I$9,5,IF(S339="X",1,0))+IF(T339='Valori Consentiti - Table 1'!$K$9,5,IF(T339="X",1,0))+IF(U339='Valori Consentiti - Table 1'!$M$9,5,IF(U339="X",1,0))+IF(V339='Valori Consentiti - Table 1'!$O$9,5,IF(V339="X",1,0))+IF(W339='Valori Consentiti - Table 1'!$Q$9,5,IF(W339="X",1,0))+IF(X339='Valori Consentiti - Table 1'!$S$9,5,IF(X339="X",1,0))+IF(Y339='Valori Consentiti - Table 1'!$U$9,5,IF(Y339="X",1,0))+IF(Z339='Valori Consentiti - Table 1'!$W$9,5,IF(Z339="X",1,0))+IF(AA339='Valori Consentiti - Table 1'!$Y$9,5,IF(AA339="X",1,0))+IF(AB339='Valori Consentiti - Table 1'!$AA$9,5,IF(AB339="X",1,0))+IF(AC339='Valori Consentiti - Table 1'!$AC$9,5,IF(AC339="X",1,0))+IF(AD339='Valori Consentiti - Table 1'!$AE$9,5,IF(AD339="X",1,0))+IF(AE339='Valori Consentiti - Table 1'!$AG$9,5,IF(AE339="X",1,0))+IF(AF339='Valori Consentiti - Table 1'!$AI$9,5,IF(AF339="X",1,0))+IF(AG339='Valori Consentiti - Table 1'!$AK$9,5,IF(AG339="X",1,0))+IF(AH339='Valori Consentiti - Table 1'!$AM$9,5,IF(AH339="X",1,0)),))))</f>
        <v>0</v>
      </c>
      <c r="M339" s="16">
        <f t="shared" si="156"/>
        <v>0</v>
      </c>
      <c r="N339" s="16">
        <f t="shared" si="157"/>
        <v>16</v>
      </c>
      <c r="O339" s="16">
        <f>IF(G339=1,IF(S339='Valori Consentiti - Table 1'!$I$6,1,0)+IF(T339='Valori Consentiti - Table 1'!$K$6,1,0)+IF(U339='Valori Consentiti - Table 1'!$M$6,1,0)+IF(V339='Valori Consentiti - Table 1'!$O$6,1,0)+IF(W339='Valori Consentiti - Table 1'!$Q$6,1,0)+IF(X339='Valori Consentiti - Table 1'!$S$6,1,0)+IF(Y339='Valori Consentiti - Table 1'!$U$6,1,0)+IF(Z339='Valori Consentiti - Table 1'!$W$6,1,0)+IF(AA339='Valori Consentiti - Table 1'!$Y$6,1,0)+IF(AB339='Valori Consentiti - Table 1'!$AA$6,1,0)+IF(AC339='Valori Consentiti - Table 1'!$AC$6,1,0)+IF(AD339='Valori Consentiti - Table 1'!$AE$6,1,0)+IF(AE339='Valori Consentiti - Table 1'!$AG$6,1,0)+IF(AF339='Valori Consentiti - Table 1'!$AI$6,1,0)+IF(AG339='Valori Consentiti - Table 1'!$AK$6,1,0)+IF(AH339='Valori Consentiti - Table 1'!$AM$6,1,0),IF(G339=2,IF(S339='Valori Consentiti - Table 1'!$I$7,1,0)+IF(T339='Valori Consentiti - Table 1'!$K$7,1,0)+IF(U339='Valori Consentiti - Table 1'!$M$7,1,0)+IF(V339='Valori Consentiti - Table 1'!$O$7,1,0)+IF(W339='Valori Consentiti - Table 1'!$Q$7,1,0)+IF(X339='Valori Consentiti - Table 1'!$S$7,1,0)+IF(Y339='Valori Consentiti - Table 1'!$U$7,1,0)+IF(Z339='Valori Consentiti - Table 1'!$W$7,1,0)+IF(AA339='Valori Consentiti - Table 1'!$Y$7,1,0)+IF(AB339='Valori Consentiti - Table 1'!$AA$7,1,0)+IF(AC339='Valori Consentiti - Table 1'!$AC$7,1,0)+IF(AD339='Valori Consentiti - Table 1'!$AE$7,1,0)+IF(AE339='Valori Consentiti - Table 1'!$AG$7,1,0)+IF(AF339='Valori Consentiti - Table 1'!$AI$7,1,0)+IF(AG339='Valori Consentiti - Table 1'!$AK$7,1,0)+IF(AH339='Valori Consentiti - Table 1'!$AM$7,1,0),IF(G339=3,IF(S339='Valori Consentiti - Table 1'!$I$8,1,0)+IF(T339='Valori Consentiti - Table 1'!$K$8,1,0)+IF(U339='Valori Consentiti - Table 1'!$M$8,1,0)+IF(V339='Valori Consentiti - Table 1'!$O$8,1,0)+IF(W339='Valori Consentiti - Table 1'!$Q$8,1,0)+IF(X339='Valori Consentiti - Table 1'!$S$8,1,0)+IF(Y339='Valori Consentiti - Table 1'!$U$8,1,0)+IF(Z339='Valori Consentiti - Table 1'!$W$8,1,0)+IF(AA339='Valori Consentiti - Table 1'!$Y$8,1,0)+IF(AB339='Valori Consentiti - Table 1'!$AA$8,1,0)+IF(AC339='Valori Consentiti - Table 1'!$AC$8,1,0)+IF(AD339='Valori Consentiti - Table 1'!$AE$8,1,0)+IF(AE339='Valori Consentiti - Table 1'!$AG$8,1,0)+IF(AF339='Valori Consentiti - Table 1'!$AI$8,1,0)+IF(AG339='Valori Consentiti - Table 1'!$AK$8,1,0)+IF(AH339='Valori Consentiti - Table 1'!$AM$8,1,0),IF(G339=4,IF(S339='Valori Consentiti - Table 1'!$I$9,1,0)+IF(T339='Valori Consentiti - Table 1'!$K$9,1,0)+IF(U339='Valori Consentiti - Table 1'!$M$9,1,0)+IF(V339='Valori Consentiti - Table 1'!$O$9,1,0)+IF(W339='Valori Consentiti - Table 1'!$Q$9,1,0)+IF(X339='Valori Consentiti - Table 1'!$S$9,1,0)+IF(Y339='Valori Consentiti - Table 1'!$U$9,1,0)+IF(Z339='Valori Consentiti - Table 1'!$W$9,1,0)+IF(AA339='Valori Consentiti - Table 1'!$Y$9,1,0)+IF(AB339='Valori Consentiti - Table 1'!$AA$9,1,0)+IF(AC339='Valori Consentiti - Table 1'!$AC$9,1,0)+IF(AD339='Valori Consentiti - Table 1'!$AE$9,1,0)+IF(AE339='Valori Consentiti - Table 1'!$AG$9,1,0)+IF(AF339='Valori Consentiti - Table 1'!$AI$9,1,0)+IF(AG339='Valori Consentiti - Table 1'!$AK$9,1,0)+IF(AH339='Valori Consentiti - Table 1'!$AM$9,1,0),))))</f>
        <v>0</v>
      </c>
      <c r="P339" s="16">
        <f t="shared" si="150"/>
        <v>16</v>
      </c>
      <c r="Q339" s="16">
        <f t="shared" si="151"/>
        <v>1</v>
      </c>
      <c r="R339" s="17"/>
      <c r="S339" s="24" t="str">
        <f t="shared" si="134"/>
        <v/>
      </c>
      <c r="T339" s="25" t="str">
        <f t="shared" si="135"/>
        <v/>
      </c>
      <c r="U339" s="25" t="str">
        <f t="shared" si="136"/>
        <v/>
      </c>
      <c r="V339" s="26" t="str">
        <f t="shared" si="137"/>
        <v/>
      </c>
      <c r="W339" s="27" t="str">
        <f t="shared" si="138"/>
        <v/>
      </c>
      <c r="X339" s="25" t="str">
        <f t="shared" si="139"/>
        <v/>
      </c>
      <c r="Y339" s="25" t="str">
        <f t="shared" si="140"/>
        <v/>
      </c>
      <c r="Z339" s="26" t="str">
        <f t="shared" si="141"/>
        <v/>
      </c>
      <c r="AA339" s="27" t="str">
        <f t="shared" si="142"/>
        <v/>
      </c>
      <c r="AB339" s="25" t="str">
        <f t="shared" si="143"/>
        <v/>
      </c>
      <c r="AC339" s="25" t="str">
        <f t="shared" si="144"/>
        <v/>
      </c>
      <c r="AD339" s="26" t="str">
        <f t="shared" si="145"/>
        <v/>
      </c>
      <c r="AE339" s="27" t="str">
        <f t="shared" si="146"/>
        <v/>
      </c>
      <c r="AF339" s="25" t="str">
        <f t="shared" si="147"/>
        <v/>
      </c>
      <c r="AG339" s="25" t="str">
        <f t="shared" si="148"/>
        <v/>
      </c>
      <c r="AH339" s="26" t="str">
        <f t="shared" si="149"/>
        <v/>
      </c>
      <c r="AI339" s="29" t="b">
        <f t="shared" si="152"/>
        <v>0</v>
      </c>
      <c r="AJ339" s="29" t="b">
        <f t="shared" si="153"/>
        <v>0</v>
      </c>
      <c r="AK339" s="29" t="b">
        <f t="shared" si="154"/>
        <v>0</v>
      </c>
      <c r="AL339" s="29" t="b">
        <f t="shared" si="155"/>
        <v>0</v>
      </c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</row>
    <row r="340" spans="1:252" s="37" customFormat="1" ht="18" customHeight="1">
      <c r="A340" s="31"/>
      <c r="B340" s="31"/>
      <c r="C340" s="41"/>
      <c r="D340" s="14"/>
      <c r="E340" s="18"/>
      <c r="F340" s="31"/>
      <c r="G340" s="14"/>
      <c r="H340" s="15"/>
      <c r="I340" s="15"/>
      <c r="J340" s="15"/>
      <c r="K340" s="15"/>
      <c r="L340" s="40">
        <f>IF(G340=1,IF(S340='Valori Consentiti - Table 1'!$I$6,5,IF(S340="X",1,0))+IF(T340='Valori Consentiti - Table 1'!$K$6,5,IF(T340="X",1,0))+IF(U340='Valori Consentiti - Table 1'!$M$6,5,IF(U340="X",1,0))+IF(V340='Valori Consentiti - Table 1'!$O$6,5,IF(V340="X",1,0))+IF(W340='Valori Consentiti - Table 1'!$Q$6,5,IF(W340="X",1,0))+IF(X340='Valori Consentiti - Table 1'!$S$6,5,IF(X340="X",1,0))+IF(Y340='Valori Consentiti - Table 1'!$U$6,5,IF(Y340="X",1,0))+IF(Z340='Valori Consentiti - Table 1'!$W$6,5,IF(Z340="X",1,0))+IF(AA340='Valori Consentiti - Table 1'!$Y$6,5,IF(AA340="X",1,0))+IF(AB340='Valori Consentiti - Table 1'!$AA$6,5,IF(AB340="X",1,0))+IF(AC340='Valori Consentiti - Table 1'!$AC$6,5,IF(AC340="X",1,0))+IF(AD340='Valori Consentiti - Table 1'!$AE$6,5,IF(AD340="X",1,0))+IF(AE340='Valori Consentiti - Table 1'!$AG$6,5,IF(AE340="X",1,0))+IF(AF340='Valori Consentiti - Table 1'!$AI$6,5,IF(AF340="X",1,0))+IF(AG340='Valori Consentiti - Table 1'!$AK$6,5,IF(AG340="X",1,0))+IF(AH340='Valori Consentiti - Table 1'!$AM$6,5,IF(AH340="X",1,0)),IF(G340=2,IF(S340='Valori Consentiti - Table 1'!$I$7,5,IF(S340="X",1,0))+IF(T340='Valori Consentiti - Table 1'!$K$7,5,IF(T340="X",1,0))+IF(U340='Valori Consentiti - Table 1'!$M$7,5,IF(U340="X",1,0))+IF(V340='Valori Consentiti - Table 1'!$O$7,5,IF(V340="X",1,0))+IF(W340='Valori Consentiti - Table 1'!$Q$7,5,IF(W340="X",1,0))+IF(X340='Valori Consentiti - Table 1'!$S$7,5,IF(X340="X",1,0))+IF(Y340='Valori Consentiti - Table 1'!$U$7,5,IF(Y340="X",1,0))+IF(Z340='Valori Consentiti - Table 1'!$W$7,5,IF(Z340="X",1,0))+IF(AA340='Valori Consentiti - Table 1'!$Y$7,5,IF(AA340="X",1,0))+IF(AB340='Valori Consentiti - Table 1'!$AA$7,5,IF(AB340="X",1,0))+IF(AC340='Valori Consentiti - Table 1'!$AC$7,5,IF(AC340="X",1,0))+IF(AD340='Valori Consentiti - Table 1'!$AE$7,5,IF(AD340="X",1,0))+IF(AE340='Valori Consentiti - Table 1'!$AG$7,5,IF(AE340="X",1,0))+IF(AF340='Valori Consentiti - Table 1'!$AI$7,5,IF(AF340="X",1,0))+IF(AG340='Valori Consentiti - Table 1'!$AK$7,5,IF(AG340="X",1,0))+IF(AH340='Valori Consentiti - Table 1'!$AM$7,5,IF(AH340="X",1,0)),IF(G340=3,IF(S340='Valori Consentiti - Table 1'!$I$8,5,IF(S340="X",1,0))+IF(T340='Valori Consentiti - Table 1'!$K$8,5,IF(T340="X",1,0))+IF(U340='Valori Consentiti - Table 1'!$M$8,5,IF(U340="X",1,0))+IF(V340='Valori Consentiti - Table 1'!$O$8,5,IF(V340="X",1,0))+IF(W340='Valori Consentiti - Table 1'!$Q$8,5,IF(W340="X",1,0))+IF(X340='Valori Consentiti - Table 1'!$S$8,5,IF(X340="X",1,0))+IF(Y340='Valori Consentiti - Table 1'!$U$8,5,IF(Y340="X",1,0))+IF(Z340='Valori Consentiti - Table 1'!$W$8,5,IF(Z340="X",1,0))+IF(AA340='Valori Consentiti - Table 1'!$Y$8,5,IF(AA340="X",1,0))+IF(AB340='Valori Consentiti - Table 1'!$AA$8,5,IF(AB340="X",1,0))+IF(AC340='Valori Consentiti - Table 1'!$AC$8,5,IF(AC340="X",1,0))+IF(AD340='Valori Consentiti - Table 1'!$AE$8,5,IF(AD340="X",1,0))+IF(AE340='Valori Consentiti - Table 1'!$AG$8,5,IF(AE340="X",1,0))+IF(AF340='Valori Consentiti - Table 1'!$AI$8,5,IF(AF340="X",1,0))+IF(AG340='Valori Consentiti - Table 1'!$AK$8,5,IF(AG340="X",1,0))+IF(AH340='Valori Consentiti - Table 1'!$AM$8,5,IF(AH340="X",1,0)),IF(G340=4,IF(S340='Valori Consentiti - Table 1'!$I$9,5,IF(S340="X",1,0))+IF(T340='Valori Consentiti - Table 1'!$K$9,5,IF(T340="X",1,0))+IF(U340='Valori Consentiti - Table 1'!$M$9,5,IF(U340="X",1,0))+IF(V340='Valori Consentiti - Table 1'!$O$9,5,IF(V340="X",1,0))+IF(W340='Valori Consentiti - Table 1'!$Q$9,5,IF(W340="X",1,0))+IF(X340='Valori Consentiti - Table 1'!$S$9,5,IF(X340="X",1,0))+IF(Y340='Valori Consentiti - Table 1'!$U$9,5,IF(Y340="X",1,0))+IF(Z340='Valori Consentiti - Table 1'!$W$9,5,IF(Z340="X",1,0))+IF(AA340='Valori Consentiti - Table 1'!$Y$9,5,IF(AA340="X",1,0))+IF(AB340='Valori Consentiti - Table 1'!$AA$9,5,IF(AB340="X",1,0))+IF(AC340='Valori Consentiti - Table 1'!$AC$9,5,IF(AC340="X",1,0))+IF(AD340='Valori Consentiti - Table 1'!$AE$9,5,IF(AD340="X",1,0))+IF(AE340='Valori Consentiti - Table 1'!$AG$9,5,IF(AE340="X",1,0))+IF(AF340='Valori Consentiti - Table 1'!$AI$9,5,IF(AF340="X",1,0))+IF(AG340='Valori Consentiti - Table 1'!$AK$9,5,IF(AG340="X",1,0))+IF(AH340='Valori Consentiti - Table 1'!$AM$9,5,IF(AH340="X",1,0)),))))</f>
        <v>0</v>
      </c>
      <c r="M340" s="16">
        <f t="shared" si="156"/>
        <v>0</v>
      </c>
      <c r="N340" s="16">
        <f t="shared" si="157"/>
        <v>16</v>
      </c>
      <c r="O340" s="16">
        <f>IF(G340=1,IF(S340='Valori Consentiti - Table 1'!$I$6,1,0)+IF(T340='Valori Consentiti - Table 1'!$K$6,1,0)+IF(U340='Valori Consentiti - Table 1'!$M$6,1,0)+IF(V340='Valori Consentiti - Table 1'!$O$6,1,0)+IF(W340='Valori Consentiti - Table 1'!$Q$6,1,0)+IF(X340='Valori Consentiti - Table 1'!$S$6,1,0)+IF(Y340='Valori Consentiti - Table 1'!$U$6,1,0)+IF(Z340='Valori Consentiti - Table 1'!$W$6,1,0)+IF(AA340='Valori Consentiti - Table 1'!$Y$6,1,0)+IF(AB340='Valori Consentiti - Table 1'!$AA$6,1,0)+IF(AC340='Valori Consentiti - Table 1'!$AC$6,1,0)+IF(AD340='Valori Consentiti - Table 1'!$AE$6,1,0)+IF(AE340='Valori Consentiti - Table 1'!$AG$6,1,0)+IF(AF340='Valori Consentiti - Table 1'!$AI$6,1,0)+IF(AG340='Valori Consentiti - Table 1'!$AK$6,1,0)+IF(AH340='Valori Consentiti - Table 1'!$AM$6,1,0),IF(G340=2,IF(S340='Valori Consentiti - Table 1'!$I$7,1,0)+IF(T340='Valori Consentiti - Table 1'!$K$7,1,0)+IF(U340='Valori Consentiti - Table 1'!$M$7,1,0)+IF(V340='Valori Consentiti - Table 1'!$O$7,1,0)+IF(W340='Valori Consentiti - Table 1'!$Q$7,1,0)+IF(X340='Valori Consentiti - Table 1'!$S$7,1,0)+IF(Y340='Valori Consentiti - Table 1'!$U$7,1,0)+IF(Z340='Valori Consentiti - Table 1'!$W$7,1,0)+IF(AA340='Valori Consentiti - Table 1'!$Y$7,1,0)+IF(AB340='Valori Consentiti - Table 1'!$AA$7,1,0)+IF(AC340='Valori Consentiti - Table 1'!$AC$7,1,0)+IF(AD340='Valori Consentiti - Table 1'!$AE$7,1,0)+IF(AE340='Valori Consentiti - Table 1'!$AG$7,1,0)+IF(AF340='Valori Consentiti - Table 1'!$AI$7,1,0)+IF(AG340='Valori Consentiti - Table 1'!$AK$7,1,0)+IF(AH340='Valori Consentiti - Table 1'!$AM$7,1,0),IF(G340=3,IF(S340='Valori Consentiti - Table 1'!$I$8,1,0)+IF(T340='Valori Consentiti - Table 1'!$K$8,1,0)+IF(U340='Valori Consentiti - Table 1'!$M$8,1,0)+IF(V340='Valori Consentiti - Table 1'!$O$8,1,0)+IF(W340='Valori Consentiti - Table 1'!$Q$8,1,0)+IF(X340='Valori Consentiti - Table 1'!$S$8,1,0)+IF(Y340='Valori Consentiti - Table 1'!$U$8,1,0)+IF(Z340='Valori Consentiti - Table 1'!$W$8,1,0)+IF(AA340='Valori Consentiti - Table 1'!$Y$8,1,0)+IF(AB340='Valori Consentiti - Table 1'!$AA$8,1,0)+IF(AC340='Valori Consentiti - Table 1'!$AC$8,1,0)+IF(AD340='Valori Consentiti - Table 1'!$AE$8,1,0)+IF(AE340='Valori Consentiti - Table 1'!$AG$8,1,0)+IF(AF340='Valori Consentiti - Table 1'!$AI$8,1,0)+IF(AG340='Valori Consentiti - Table 1'!$AK$8,1,0)+IF(AH340='Valori Consentiti - Table 1'!$AM$8,1,0),IF(G340=4,IF(S340='Valori Consentiti - Table 1'!$I$9,1,0)+IF(T340='Valori Consentiti - Table 1'!$K$9,1,0)+IF(U340='Valori Consentiti - Table 1'!$M$9,1,0)+IF(V340='Valori Consentiti - Table 1'!$O$9,1,0)+IF(W340='Valori Consentiti - Table 1'!$Q$9,1,0)+IF(X340='Valori Consentiti - Table 1'!$S$9,1,0)+IF(Y340='Valori Consentiti - Table 1'!$U$9,1,0)+IF(Z340='Valori Consentiti - Table 1'!$W$9,1,0)+IF(AA340='Valori Consentiti - Table 1'!$Y$9,1,0)+IF(AB340='Valori Consentiti - Table 1'!$AA$9,1,0)+IF(AC340='Valori Consentiti - Table 1'!$AC$9,1,0)+IF(AD340='Valori Consentiti - Table 1'!$AE$9,1,0)+IF(AE340='Valori Consentiti - Table 1'!$AG$9,1,0)+IF(AF340='Valori Consentiti - Table 1'!$AI$9,1,0)+IF(AG340='Valori Consentiti - Table 1'!$AK$9,1,0)+IF(AH340='Valori Consentiti - Table 1'!$AM$9,1,0),))))</f>
        <v>0</v>
      </c>
      <c r="P340" s="16">
        <f t="shared" si="150"/>
        <v>16</v>
      </c>
      <c r="Q340" s="16">
        <f t="shared" si="151"/>
        <v>1</v>
      </c>
      <c r="R340" s="17"/>
      <c r="S340" s="24" t="str">
        <f t="shared" si="134"/>
        <v/>
      </c>
      <c r="T340" s="25" t="str">
        <f t="shared" si="135"/>
        <v/>
      </c>
      <c r="U340" s="25" t="str">
        <f t="shared" si="136"/>
        <v/>
      </c>
      <c r="V340" s="26" t="str">
        <f t="shared" si="137"/>
        <v/>
      </c>
      <c r="W340" s="27" t="str">
        <f t="shared" si="138"/>
        <v/>
      </c>
      <c r="X340" s="25" t="str">
        <f t="shared" si="139"/>
        <v/>
      </c>
      <c r="Y340" s="25" t="str">
        <f t="shared" si="140"/>
        <v/>
      </c>
      <c r="Z340" s="26" t="str">
        <f t="shared" si="141"/>
        <v/>
      </c>
      <c r="AA340" s="27" t="str">
        <f t="shared" si="142"/>
        <v/>
      </c>
      <c r="AB340" s="25" t="str">
        <f t="shared" si="143"/>
        <v/>
      </c>
      <c r="AC340" s="25" t="str">
        <f t="shared" si="144"/>
        <v/>
      </c>
      <c r="AD340" s="26" t="str">
        <f t="shared" si="145"/>
        <v/>
      </c>
      <c r="AE340" s="27" t="str">
        <f t="shared" si="146"/>
        <v/>
      </c>
      <c r="AF340" s="25" t="str">
        <f t="shared" si="147"/>
        <v/>
      </c>
      <c r="AG340" s="25" t="str">
        <f t="shared" si="148"/>
        <v/>
      </c>
      <c r="AH340" s="26" t="str">
        <f t="shared" si="149"/>
        <v/>
      </c>
      <c r="AI340" s="29" t="b">
        <f t="shared" si="152"/>
        <v>0</v>
      </c>
      <c r="AJ340" s="29" t="b">
        <f t="shared" si="153"/>
        <v>0</v>
      </c>
      <c r="AK340" s="29" t="b">
        <f t="shared" si="154"/>
        <v>0</v>
      </c>
      <c r="AL340" s="29" t="b">
        <f t="shared" si="155"/>
        <v>0</v>
      </c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</row>
    <row r="341" spans="1:252" s="37" customFormat="1" ht="18" customHeight="1">
      <c r="A341" s="31"/>
      <c r="B341" s="31"/>
      <c r="C341" s="41"/>
      <c r="D341" s="14"/>
      <c r="E341" s="18"/>
      <c r="F341" s="31"/>
      <c r="G341" s="14"/>
      <c r="H341" s="15"/>
      <c r="I341" s="15"/>
      <c r="J341" s="15"/>
      <c r="K341" s="15"/>
      <c r="L341" s="40">
        <f>IF(G341=1,IF(S341='Valori Consentiti - Table 1'!$I$6,5,IF(S341="X",1,0))+IF(T341='Valori Consentiti - Table 1'!$K$6,5,IF(T341="X",1,0))+IF(U341='Valori Consentiti - Table 1'!$M$6,5,IF(U341="X",1,0))+IF(V341='Valori Consentiti - Table 1'!$O$6,5,IF(V341="X",1,0))+IF(W341='Valori Consentiti - Table 1'!$Q$6,5,IF(W341="X",1,0))+IF(X341='Valori Consentiti - Table 1'!$S$6,5,IF(X341="X",1,0))+IF(Y341='Valori Consentiti - Table 1'!$U$6,5,IF(Y341="X",1,0))+IF(Z341='Valori Consentiti - Table 1'!$W$6,5,IF(Z341="X",1,0))+IF(AA341='Valori Consentiti - Table 1'!$Y$6,5,IF(AA341="X",1,0))+IF(AB341='Valori Consentiti - Table 1'!$AA$6,5,IF(AB341="X",1,0))+IF(AC341='Valori Consentiti - Table 1'!$AC$6,5,IF(AC341="X",1,0))+IF(AD341='Valori Consentiti - Table 1'!$AE$6,5,IF(AD341="X",1,0))+IF(AE341='Valori Consentiti - Table 1'!$AG$6,5,IF(AE341="X",1,0))+IF(AF341='Valori Consentiti - Table 1'!$AI$6,5,IF(AF341="X",1,0))+IF(AG341='Valori Consentiti - Table 1'!$AK$6,5,IF(AG341="X",1,0))+IF(AH341='Valori Consentiti - Table 1'!$AM$6,5,IF(AH341="X",1,0)),IF(G341=2,IF(S341='Valori Consentiti - Table 1'!$I$7,5,IF(S341="X",1,0))+IF(T341='Valori Consentiti - Table 1'!$K$7,5,IF(T341="X",1,0))+IF(U341='Valori Consentiti - Table 1'!$M$7,5,IF(U341="X",1,0))+IF(V341='Valori Consentiti - Table 1'!$O$7,5,IF(V341="X",1,0))+IF(W341='Valori Consentiti - Table 1'!$Q$7,5,IF(W341="X",1,0))+IF(X341='Valori Consentiti - Table 1'!$S$7,5,IF(X341="X",1,0))+IF(Y341='Valori Consentiti - Table 1'!$U$7,5,IF(Y341="X",1,0))+IF(Z341='Valori Consentiti - Table 1'!$W$7,5,IF(Z341="X",1,0))+IF(AA341='Valori Consentiti - Table 1'!$Y$7,5,IF(AA341="X",1,0))+IF(AB341='Valori Consentiti - Table 1'!$AA$7,5,IF(AB341="X",1,0))+IF(AC341='Valori Consentiti - Table 1'!$AC$7,5,IF(AC341="X",1,0))+IF(AD341='Valori Consentiti - Table 1'!$AE$7,5,IF(AD341="X",1,0))+IF(AE341='Valori Consentiti - Table 1'!$AG$7,5,IF(AE341="X",1,0))+IF(AF341='Valori Consentiti - Table 1'!$AI$7,5,IF(AF341="X",1,0))+IF(AG341='Valori Consentiti - Table 1'!$AK$7,5,IF(AG341="X",1,0))+IF(AH341='Valori Consentiti - Table 1'!$AM$7,5,IF(AH341="X",1,0)),IF(G341=3,IF(S341='Valori Consentiti - Table 1'!$I$8,5,IF(S341="X",1,0))+IF(T341='Valori Consentiti - Table 1'!$K$8,5,IF(T341="X",1,0))+IF(U341='Valori Consentiti - Table 1'!$M$8,5,IF(U341="X",1,0))+IF(V341='Valori Consentiti - Table 1'!$O$8,5,IF(V341="X",1,0))+IF(W341='Valori Consentiti - Table 1'!$Q$8,5,IF(W341="X",1,0))+IF(X341='Valori Consentiti - Table 1'!$S$8,5,IF(X341="X",1,0))+IF(Y341='Valori Consentiti - Table 1'!$U$8,5,IF(Y341="X",1,0))+IF(Z341='Valori Consentiti - Table 1'!$W$8,5,IF(Z341="X",1,0))+IF(AA341='Valori Consentiti - Table 1'!$Y$8,5,IF(AA341="X",1,0))+IF(AB341='Valori Consentiti - Table 1'!$AA$8,5,IF(AB341="X",1,0))+IF(AC341='Valori Consentiti - Table 1'!$AC$8,5,IF(AC341="X",1,0))+IF(AD341='Valori Consentiti - Table 1'!$AE$8,5,IF(AD341="X",1,0))+IF(AE341='Valori Consentiti - Table 1'!$AG$8,5,IF(AE341="X",1,0))+IF(AF341='Valori Consentiti - Table 1'!$AI$8,5,IF(AF341="X",1,0))+IF(AG341='Valori Consentiti - Table 1'!$AK$8,5,IF(AG341="X",1,0))+IF(AH341='Valori Consentiti - Table 1'!$AM$8,5,IF(AH341="X",1,0)),IF(G341=4,IF(S341='Valori Consentiti - Table 1'!$I$9,5,IF(S341="X",1,0))+IF(T341='Valori Consentiti - Table 1'!$K$9,5,IF(T341="X",1,0))+IF(U341='Valori Consentiti - Table 1'!$M$9,5,IF(U341="X",1,0))+IF(V341='Valori Consentiti - Table 1'!$O$9,5,IF(V341="X",1,0))+IF(W341='Valori Consentiti - Table 1'!$Q$9,5,IF(W341="X",1,0))+IF(X341='Valori Consentiti - Table 1'!$S$9,5,IF(X341="X",1,0))+IF(Y341='Valori Consentiti - Table 1'!$U$9,5,IF(Y341="X",1,0))+IF(Z341='Valori Consentiti - Table 1'!$W$9,5,IF(Z341="X",1,0))+IF(AA341='Valori Consentiti - Table 1'!$Y$9,5,IF(AA341="X",1,0))+IF(AB341='Valori Consentiti - Table 1'!$AA$9,5,IF(AB341="X",1,0))+IF(AC341='Valori Consentiti - Table 1'!$AC$9,5,IF(AC341="X",1,0))+IF(AD341='Valori Consentiti - Table 1'!$AE$9,5,IF(AD341="X",1,0))+IF(AE341='Valori Consentiti - Table 1'!$AG$9,5,IF(AE341="X",1,0))+IF(AF341='Valori Consentiti - Table 1'!$AI$9,5,IF(AF341="X",1,0))+IF(AG341='Valori Consentiti - Table 1'!$AK$9,5,IF(AG341="X",1,0))+IF(AH341='Valori Consentiti - Table 1'!$AM$9,5,IF(AH341="X",1,0)),))))</f>
        <v>0</v>
      </c>
      <c r="M341" s="16">
        <f t="shared" si="156"/>
        <v>0</v>
      </c>
      <c r="N341" s="16">
        <f t="shared" si="157"/>
        <v>16</v>
      </c>
      <c r="O341" s="16">
        <f>IF(G341=1,IF(S341='Valori Consentiti - Table 1'!$I$6,1,0)+IF(T341='Valori Consentiti - Table 1'!$K$6,1,0)+IF(U341='Valori Consentiti - Table 1'!$M$6,1,0)+IF(V341='Valori Consentiti - Table 1'!$O$6,1,0)+IF(W341='Valori Consentiti - Table 1'!$Q$6,1,0)+IF(X341='Valori Consentiti - Table 1'!$S$6,1,0)+IF(Y341='Valori Consentiti - Table 1'!$U$6,1,0)+IF(Z341='Valori Consentiti - Table 1'!$W$6,1,0)+IF(AA341='Valori Consentiti - Table 1'!$Y$6,1,0)+IF(AB341='Valori Consentiti - Table 1'!$AA$6,1,0)+IF(AC341='Valori Consentiti - Table 1'!$AC$6,1,0)+IF(AD341='Valori Consentiti - Table 1'!$AE$6,1,0)+IF(AE341='Valori Consentiti - Table 1'!$AG$6,1,0)+IF(AF341='Valori Consentiti - Table 1'!$AI$6,1,0)+IF(AG341='Valori Consentiti - Table 1'!$AK$6,1,0)+IF(AH341='Valori Consentiti - Table 1'!$AM$6,1,0),IF(G341=2,IF(S341='Valori Consentiti - Table 1'!$I$7,1,0)+IF(T341='Valori Consentiti - Table 1'!$K$7,1,0)+IF(U341='Valori Consentiti - Table 1'!$M$7,1,0)+IF(V341='Valori Consentiti - Table 1'!$O$7,1,0)+IF(W341='Valori Consentiti - Table 1'!$Q$7,1,0)+IF(X341='Valori Consentiti - Table 1'!$S$7,1,0)+IF(Y341='Valori Consentiti - Table 1'!$U$7,1,0)+IF(Z341='Valori Consentiti - Table 1'!$W$7,1,0)+IF(AA341='Valori Consentiti - Table 1'!$Y$7,1,0)+IF(AB341='Valori Consentiti - Table 1'!$AA$7,1,0)+IF(AC341='Valori Consentiti - Table 1'!$AC$7,1,0)+IF(AD341='Valori Consentiti - Table 1'!$AE$7,1,0)+IF(AE341='Valori Consentiti - Table 1'!$AG$7,1,0)+IF(AF341='Valori Consentiti - Table 1'!$AI$7,1,0)+IF(AG341='Valori Consentiti - Table 1'!$AK$7,1,0)+IF(AH341='Valori Consentiti - Table 1'!$AM$7,1,0),IF(G341=3,IF(S341='Valori Consentiti - Table 1'!$I$8,1,0)+IF(T341='Valori Consentiti - Table 1'!$K$8,1,0)+IF(U341='Valori Consentiti - Table 1'!$M$8,1,0)+IF(V341='Valori Consentiti - Table 1'!$O$8,1,0)+IF(W341='Valori Consentiti - Table 1'!$Q$8,1,0)+IF(X341='Valori Consentiti - Table 1'!$S$8,1,0)+IF(Y341='Valori Consentiti - Table 1'!$U$8,1,0)+IF(Z341='Valori Consentiti - Table 1'!$W$8,1,0)+IF(AA341='Valori Consentiti - Table 1'!$Y$8,1,0)+IF(AB341='Valori Consentiti - Table 1'!$AA$8,1,0)+IF(AC341='Valori Consentiti - Table 1'!$AC$8,1,0)+IF(AD341='Valori Consentiti - Table 1'!$AE$8,1,0)+IF(AE341='Valori Consentiti - Table 1'!$AG$8,1,0)+IF(AF341='Valori Consentiti - Table 1'!$AI$8,1,0)+IF(AG341='Valori Consentiti - Table 1'!$AK$8,1,0)+IF(AH341='Valori Consentiti - Table 1'!$AM$8,1,0),IF(G341=4,IF(S341='Valori Consentiti - Table 1'!$I$9,1,0)+IF(T341='Valori Consentiti - Table 1'!$K$9,1,0)+IF(U341='Valori Consentiti - Table 1'!$M$9,1,0)+IF(V341='Valori Consentiti - Table 1'!$O$9,1,0)+IF(W341='Valori Consentiti - Table 1'!$Q$9,1,0)+IF(X341='Valori Consentiti - Table 1'!$S$9,1,0)+IF(Y341='Valori Consentiti - Table 1'!$U$9,1,0)+IF(Z341='Valori Consentiti - Table 1'!$W$9,1,0)+IF(AA341='Valori Consentiti - Table 1'!$Y$9,1,0)+IF(AB341='Valori Consentiti - Table 1'!$AA$9,1,0)+IF(AC341='Valori Consentiti - Table 1'!$AC$9,1,0)+IF(AD341='Valori Consentiti - Table 1'!$AE$9,1,0)+IF(AE341='Valori Consentiti - Table 1'!$AG$9,1,0)+IF(AF341='Valori Consentiti - Table 1'!$AI$9,1,0)+IF(AG341='Valori Consentiti - Table 1'!$AK$9,1,0)+IF(AH341='Valori Consentiti - Table 1'!$AM$9,1,0),))))</f>
        <v>0</v>
      </c>
      <c r="P341" s="16">
        <f t="shared" si="150"/>
        <v>16</v>
      </c>
      <c r="Q341" s="16">
        <f t="shared" si="151"/>
        <v>1</v>
      </c>
      <c r="R341" s="17"/>
      <c r="S341" s="24" t="str">
        <f t="shared" si="134"/>
        <v/>
      </c>
      <c r="T341" s="25" t="str">
        <f t="shared" si="135"/>
        <v/>
      </c>
      <c r="U341" s="25" t="str">
        <f t="shared" si="136"/>
        <v/>
      </c>
      <c r="V341" s="26" t="str">
        <f t="shared" si="137"/>
        <v/>
      </c>
      <c r="W341" s="27" t="str">
        <f t="shared" si="138"/>
        <v/>
      </c>
      <c r="X341" s="25" t="str">
        <f t="shared" si="139"/>
        <v/>
      </c>
      <c r="Y341" s="25" t="str">
        <f t="shared" si="140"/>
        <v/>
      </c>
      <c r="Z341" s="26" t="str">
        <f t="shared" si="141"/>
        <v/>
      </c>
      <c r="AA341" s="27" t="str">
        <f t="shared" si="142"/>
        <v/>
      </c>
      <c r="AB341" s="25" t="str">
        <f t="shared" si="143"/>
        <v/>
      </c>
      <c r="AC341" s="25" t="str">
        <f t="shared" si="144"/>
        <v/>
      </c>
      <c r="AD341" s="26" t="str">
        <f t="shared" si="145"/>
        <v/>
      </c>
      <c r="AE341" s="27" t="str">
        <f t="shared" si="146"/>
        <v/>
      </c>
      <c r="AF341" s="25" t="str">
        <f t="shared" si="147"/>
        <v/>
      </c>
      <c r="AG341" s="25" t="str">
        <f t="shared" si="148"/>
        <v/>
      </c>
      <c r="AH341" s="26" t="str">
        <f t="shared" si="149"/>
        <v/>
      </c>
      <c r="AI341" s="29" t="b">
        <f t="shared" si="152"/>
        <v>0</v>
      </c>
      <c r="AJ341" s="29" t="b">
        <f t="shared" si="153"/>
        <v>0</v>
      </c>
      <c r="AK341" s="29" t="b">
        <f t="shared" si="154"/>
        <v>0</v>
      </c>
      <c r="AL341" s="29" t="b">
        <f t="shared" si="155"/>
        <v>0</v>
      </c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</row>
    <row r="342" spans="1:252" s="37" customFormat="1" ht="18" customHeight="1">
      <c r="A342" s="31"/>
      <c r="B342" s="31"/>
      <c r="C342" s="41"/>
      <c r="D342" s="14"/>
      <c r="E342" s="18"/>
      <c r="F342" s="31"/>
      <c r="G342" s="14"/>
      <c r="H342" s="15"/>
      <c r="I342" s="15"/>
      <c r="J342" s="15"/>
      <c r="K342" s="15"/>
      <c r="L342" s="40">
        <f>IF(G342=1,IF(S342='Valori Consentiti - Table 1'!$I$6,5,IF(S342="X",1,0))+IF(T342='Valori Consentiti - Table 1'!$K$6,5,IF(T342="X",1,0))+IF(U342='Valori Consentiti - Table 1'!$M$6,5,IF(U342="X",1,0))+IF(V342='Valori Consentiti - Table 1'!$O$6,5,IF(V342="X",1,0))+IF(W342='Valori Consentiti - Table 1'!$Q$6,5,IF(W342="X",1,0))+IF(X342='Valori Consentiti - Table 1'!$S$6,5,IF(X342="X",1,0))+IF(Y342='Valori Consentiti - Table 1'!$U$6,5,IF(Y342="X",1,0))+IF(Z342='Valori Consentiti - Table 1'!$W$6,5,IF(Z342="X",1,0))+IF(AA342='Valori Consentiti - Table 1'!$Y$6,5,IF(AA342="X",1,0))+IF(AB342='Valori Consentiti - Table 1'!$AA$6,5,IF(AB342="X",1,0))+IF(AC342='Valori Consentiti - Table 1'!$AC$6,5,IF(AC342="X",1,0))+IF(AD342='Valori Consentiti - Table 1'!$AE$6,5,IF(AD342="X",1,0))+IF(AE342='Valori Consentiti - Table 1'!$AG$6,5,IF(AE342="X",1,0))+IF(AF342='Valori Consentiti - Table 1'!$AI$6,5,IF(AF342="X",1,0))+IF(AG342='Valori Consentiti - Table 1'!$AK$6,5,IF(AG342="X",1,0))+IF(AH342='Valori Consentiti - Table 1'!$AM$6,5,IF(AH342="X",1,0)),IF(G342=2,IF(S342='Valori Consentiti - Table 1'!$I$7,5,IF(S342="X",1,0))+IF(T342='Valori Consentiti - Table 1'!$K$7,5,IF(T342="X",1,0))+IF(U342='Valori Consentiti - Table 1'!$M$7,5,IF(U342="X",1,0))+IF(V342='Valori Consentiti - Table 1'!$O$7,5,IF(V342="X",1,0))+IF(W342='Valori Consentiti - Table 1'!$Q$7,5,IF(W342="X",1,0))+IF(X342='Valori Consentiti - Table 1'!$S$7,5,IF(X342="X",1,0))+IF(Y342='Valori Consentiti - Table 1'!$U$7,5,IF(Y342="X",1,0))+IF(Z342='Valori Consentiti - Table 1'!$W$7,5,IF(Z342="X",1,0))+IF(AA342='Valori Consentiti - Table 1'!$Y$7,5,IF(AA342="X",1,0))+IF(AB342='Valori Consentiti - Table 1'!$AA$7,5,IF(AB342="X",1,0))+IF(AC342='Valori Consentiti - Table 1'!$AC$7,5,IF(AC342="X",1,0))+IF(AD342='Valori Consentiti - Table 1'!$AE$7,5,IF(AD342="X",1,0))+IF(AE342='Valori Consentiti - Table 1'!$AG$7,5,IF(AE342="X",1,0))+IF(AF342='Valori Consentiti - Table 1'!$AI$7,5,IF(AF342="X",1,0))+IF(AG342='Valori Consentiti - Table 1'!$AK$7,5,IF(AG342="X",1,0))+IF(AH342='Valori Consentiti - Table 1'!$AM$7,5,IF(AH342="X",1,0)),IF(G342=3,IF(S342='Valori Consentiti - Table 1'!$I$8,5,IF(S342="X",1,0))+IF(T342='Valori Consentiti - Table 1'!$K$8,5,IF(T342="X",1,0))+IF(U342='Valori Consentiti - Table 1'!$M$8,5,IF(U342="X",1,0))+IF(V342='Valori Consentiti - Table 1'!$O$8,5,IF(V342="X",1,0))+IF(W342='Valori Consentiti - Table 1'!$Q$8,5,IF(W342="X",1,0))+IF(X342='Valori Consentiti - Table 1'!$S$8,5,IF(X342="X",1,0))+IF(Y342='Valori Consentiti - Table 1'!$U$8,5,IF(Y342="X",1,0))+IF(Z342='Valori Consentiti - Table 1'!$W$8,5,IF(Z342="X",1,0))+IF(AA342='Valori Consentiti - Table 1'!$Y$8,5,IF(AA342="X",1,0))+IF(AB342='Valori Consentiti - Table 1'!$AA$8,5,IF(AB342="X",1,0))+IF(AC342='Valori Consentiti - Table 1'!$AC$8,5,IF(AC342="X",1,0))+IF(AD342='Valori Consentiti - Table 1'!$AE$8,5,IF(AD342="X",1,0))+IF(AE342='Valori Consentiti - Table 1'!$AG$8,5,IF(AE342="X",1,0))+IF(AF342='Valori Consentiti - Table 1'!$AI$8,5,IF(AF342="X",1,0))+IF(AG342='Valori Consentiti - Table 1'!$AK$8,5,IF(AG342="X",1,0))+IF(AH342='Valori Consentiti - Table 1'!$AM$8,5,IF(AH342="X",1,0)),IF(G342=4,IF(S342='Valori Consentiti - Table 1'!$I$9,5,IF(S342="X",1,0))+IF(T342='Valori Consentiti - Table 1'!$K$9,5,IF(T342="X",1,0))+IF(U342='Valori Consentiti - Table 1'!$M$9,5,IF(U342="X",1,0))+IF(V342='Valori Consentiti - Table 1'!$O$9,5,IF(V342="X",1,0))+IF(W342='Valori Consentiti - Table 1'!$Q$9,5,IF(W342="X",1,0))+IF(X342='Valori Consentiti - Table 1'!$S$9,5,IF(X342="X",1,0))+IF(Y342='Valori Consentiti - Table 1'!$U$9,5,IF(Y342="X",1,0))+IF(Z342='Valori Consentiti - Table 1'!$W$9,5,IF(Z342="X",1,0))+IF(AA342='Valori Consentiti - Table 1'!$Y$9,5,IF(AA342="X",1,0))+IF(AB342='Valori Consentiti - Table 1'!$AA$9,5,IF(AB342="X",1,0))+IF(AC342='Valori Consentiti - Table 1'!$AC$9,5,IF(AC342="X",1,0))+IF(AD342='Valori Consentiti - Table 1'!$AE$9,5,IF(AD342="X",1,0))+IF(AE342='Valori Consentiti - Table 1'!$AG$9,5,IF(AE342="X",1,0))+IF(AF342='Valori Consentiti - Table 1'!$AI$9,5,IF(AF342="X",1,0))+IF(AG342='Valori Consentiti - Table 1'!$AK$9,5,IF(AG342="X",1,0))+IF(AH342='Valori Consentiti - Table 1'!$AM$9,5,IF(AH342="X",1,0)),))))</f>
        <v>0</v>
      </c>
      <c r="M342" s="16">
        <f t="shared" si="156"/>
        <v>0</v>
      </c>
      <c r="N342" s="16">
        <f t="shared" si="157"/>
        <v>16</v>
      </c>
      <c r="O342" s="16">
        <f>IF(G342=1,IF(S342='Valori Consentiti - Table 1'!$I$6,1,0)+IF(T342='Valori Consentiti - Table 1'!$K$6,1,0)+IF(U342='Valori Consentiti - Table 1'!$M$6,1,0)+IF(V342='Valori Consentiti - Table 1'!$O$6,1,0)+IF(W342='Valori Consentiti - Table 1'!$Q$6,1,0)+IF(X342='Valori Consentiti - Table 1'!$S$6,1,0)+IF(Y342='Valori Consentiti - Table 1'!$U$6,1,0)+IF(Z342='Valori Consentiti - Table 1'!$W$6,1,0)+IF(AA342='Valori Consentiti - Table 1'!$Y$6,1,0)+IF(AB342='Valori Consentiti - Table 1'!$AA$6,1,0)+IF(AC342='Valori Consentiti - Table 1'!$AC$6,1,0)+IF(AD342='Valori Consentiti - Table 1'!$AE$6,1,0)+IF(AE342='Valori Consentiti - Table 1'!$AG$6,1,0)+IF(AF342='Valori Consentiti - Table 1'!$AI$6,1,0)+IF(AG342='Valori Consentiti - Table 1'!$AK$6,1,0)+IF(AH342='Valori Consentiti - Table 1'!$AM$6,1,0),IF(G342=2,IF(S342='Valori Consentiti - Table 1'!$I$7,1,0)+IF(T342='Valori Consentiti - Table 1'!$K$7,1,0)+IF(U342='Valori Consentiti - Table 1'!$M$7,1,0)+IF(V342='Valori Consentiti - Table 1'!$O$7,1,0)+IF(W342='Valori Consentiti - Table 1'!$Q$7,1,0)+IF(X342='Valori Consentiti - Table 1'!$S$7,1,0)+IF(Y342='Valori Consentiti - Table 1'!$U$7,1,0)+IF(Z342='Valori Consentiti - Table 1'!$W$7,1,0)+IF(AA342='Valori Consentiti - Table 1'!$Y$7,1,0)+IF(AB342='Valori Consentiti - Table 1'!$AA$7,1,0)+IF(AC342='Valori Consentiti - Table 1'!$AC$7,1,0)+IF(AD342='Valori Consentiti - Table 1'!$AE$7,1,0)+IF(AE342='Valori Consentiti - Table 1'!$AG$7,1,0)+IF(AF342='Valori Consentiti - Table 1'!$AI$7,1,0)+IF(AG342='Valori Consentiti - Table 1'!$AK$7,1,0)+IF(AH342='Valori Consentiti - Table 1'!$AM$7,1,0),IF(G342=3,IF(S342='Valori Consentiti - Table 1'!$I$8,1,0)+IF(T342='Valori Consentiti - Table 1'!$K$8,1,0)+IF(U342='Valori Consentiti - Table 1'!$M$8,1,0)+IF(V342='Valori Consentiti - Table 1'!$O$8,1,0)+IF(W342='Valori Consentiti - Table 1'!$Q$8,1,0)+IF(X342='Valori Consentiti - Table 1'!$S$8,1,0)+IF(Y342='Valori Consentiti - Table 1'!$U$8,1,0)+IF(Z342='Valori Consentiti - Table 1'!$W$8,1,0)+IF(AA342='Valori Consentiti - Table 1'!$Y$8,1,0)+IF(AB342='Valori Consentiti - Table 1'!$AA$8,1,0)+IF(AC342='Valori Consentiti - Table 1'!$AC$8,1,0)+IF(AD342='Valori Consentiti - Table 1'!$AE$8,1,0)+IF(AE342='Valori Consentiti - Table 1'!$AG$8,1,0)+IF(AF342='Valori Consentiti - Table 1'!$AI$8,1,0)+IF(AG342='Valori Consentiti - Table 1'!$AK$8,1,0)+IF(AH342='Valori Consentiti - Table 1'!$AM$8,1,0),IF(G342=4,IF(S342='Valori Consentiti - Table 1'!$I$9,1,0)+IF(T342='Valori Consentiti - Table 1'!$K$9,1,0)+IF(U342='Valori Consentiti - Table 1'!$M$9,1,0)+IF(V342='Valori Consentiti - Table 1'!$O$9,1,0)+IF(W342='Valori Consentiti - Table 1'!$Q$9,1,0)+IF(X342='Valori Consentiti - Table 1'!$S$9,1,0)+IF(Y342='Valori Consentiti - Table 1'!$U$9,1,0)+IF(Z342='Valori Consentiti - Table 1'!$W$9,1,0)+IF(AA342='Valori Consentiti - Table 1'!$Y$9,1,0)+IF(AB342='Valori Consentiti - Table 1'!$AA$9,1,0)+IF(AC342='Valori Consentiti - Table 1'!$AC$9,1,0)+IF(AD342='Valori Consentiti - Table 1'!$AE$9,1,0)+IF(AE342='Valori Consentiti - Table 1'!$AG$9,1,0)+IF(AF342='Valori Consentiti - Table 1'!$AI$9,1,0)+IF(AG342='Valori Consentiti - Table 1'!$AK$9,1,0)+IF(AH342='Valori Consentiti - Table 1'!$AM$9,1,0),))))</f>
        <v>0</v>
      </c>
      <c r="P342" s="16">
        <f t="shared" si="150"/>
        <v>16</v>
      </c>
      <c r="Q342" s="16">
        <f t="shared" si="151"/>
        <v>1</v>
      </c>
      <c r="R342" s="17"/>
      <c r="S342" s="24" t="str">
        <f t="shared" si="134"/>
        <v/>
      </c>
      <c r="T342" s="25" t="str">
        <f t="shared" si="135"/>
        <v/>
      </c>
      <c r="U342" s="25" t="str">
        <f t="shared" si="136"/>
        <v/>
      </c>
      <c r="V342" s="26" t="str">
        <f t="shared" si="137"/>
        <v/>
      </c>
      <c r="W342" s="27" t="str">
        <f t="shared" si="138"/>
        <v/>
      </c>
      <c r="X342" s="25" t="str">
        <f t="shared" si="139"/>
        <v/>
      </c>
      <c r="Y342" s="25" t="str">
        <f t="shared" si="140"/>
        <v/>
      </c>
      <c r="Z342" s="26" t="str">
        <f t="shared" si="141"/>
        <v/>
      </c>
      <c r="AA342" s="27" t="str">
        <f t="shared" si="142"/>
        <v/>
      </c>
      <c r="AB342" s="25" t="str">
        <f t="shared" si="143"/>
        <v/>
      </c>
      <c r="AC342" s="25" t="str">
        <f t="shared" si="144"/>
        <v/>
      </c>
      <c r="AD342" s="26" t="str">
        <f t="shared" si="145"/>
        <v/>
      </c>
      <c r="AE342" s="27" t="str">
        <f t="shared" si="146"/>
        <v/>
      </c>
      <c r="AF342" s="25" t="str">
        <f t="shared" si="147"/>
        <v/>
      </c>
      <c r="AG342" s="25" t="str">
        <f t="shared" si="148"/>
        <v/>
      </c>
      <c r="AH342" s="26" t="str">
        <f t="shared" si="149"/>
        <v/>
      </c>
      <c r="AI342" s="29" t="b">
        <f t="shared" si="152"/>
        <v>0</v>
      </c>
      <c r="AJ342" s="29" t="b">
        <f t="shared" si="153"/>
        <v>0</v>
      </c>
      <c r="AK342" s="29" t="b">
        <f t="shared" si="154"/>
        <v>0</v>
      </c>
      <c r="AL342" s="29" t="b">
        <f t="shared" si="155"/>
        <v>0</v>
      </c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</row>
    <row r="343" spans="1:252" s="37" customFormat="1" ht="18" customHeight="1">
      <c r="A343" s="31"/>
      <c r="B343" s="31"/>
      <c r="C343" s="41"/>
      <c r="D343" s="14"/>
      <c r="E343" s="18"/>
      <c r="F343" s="31"/>
      <c r="G343" s="14"/>
      <c r="H343" s="15"/>
      <c r="I343" s="15"/>
      <c r="J343" s="15"/>
      <c r="K343" s="15"/>
      <c r="L343" s="40">
        <f>IF(G343=1,IF(S343='Valori Consentiti - Table 1'!$I$6,5,IF(S343="X",1,0))+IF(T343='Valori Consentiti - Table 1'!$K$6,5,IF(T343="X",1,0))+IF(U343='Valori Consentiti - Table 1'!$M$6,5,IF(U343="X",1,0))+IF(V343='Valori Consentiti - Table 1'!$O$6,5,IF(V343="X",1,0))+IF(W343='Valori Consentiti - Table 1'!$Q$6,5,IF(W343="X",1,0))+IF(X343='Valori Consentiti - Table 1'!$S$6,5,IF(X343="X",1,0))+IF(Y343='Valori Consentiti - Table 1'!$U$6,5,IF(Y343="X",1,0))+IF(Z343='Valori Consentiti - Table 1'!$W$6,5,IF(Z343="X",1,0))+IF(AA343='Valori Consentiti - Table 1'!$Y$6,5,IF(AA343="X",1,0))+IF(AB343='Valori Consentiti - Table 1'!$AA$6,5,IF(AB343="X",1,0))+IF(AC343='Valori Consentiti - Table 1'!$AC$6,5,IF(AC343="X",1,0))+IF(AD343='Valori Consentiti - Table 1'!$AE$6,5,IF(AD343="X",1,0))+IF(AE343='Valori Consentiti - Table 1'!$AG$6,5,IF(AE343="X",1,0))+IF(AF343='Valori Consentiti - Table 1'!$AI$6,5,IF(AF343="X",1,0))+IF(AG343='Valori Consentiti - Table 1'!$AK$6,5,IF(AG343="X",1,0))+IF(AH343='Valori Consentiti - Table 1'!$AM$6,5,IF(AH343="X",1,0)),IF(G343=2,IF(S343='Valori Consentiti - Table 1'!$I$7,5,IF(S343="X",1,0))+IF(T343='Valori Consentiti - Table 1'!$K$7,5,IF(T343="X",1,0))+IF(U343='Valori Consentiti - Table 1'!$M$7,5,IF(U343="X",1,0))+IF(V343='Valori Consentiti - Table 1'!$O$7,5,IF(V343="X",1,0))+IF(W343='Valori Consentiti - Table 1'!$Q$7,5,IF(W343="X",1,0))+IF(X343='Valori Consentiti - Table 1'!$S$7,5,IF(X343="X",1,0))+IF(Y343='Valori Consentiti - Table 1'!$U$7,5,IF(Y343="X",1,0))+IF(Z343='Valori Consentiti - Table 1'!$W$7,5,IF(Z343="X",1,0))+IF(AA343='Valori Consentiti - Table 1'!$Y$7,5,IF(AA343="X",1,0))+IF(AB343='Valori Consentiti - Table 1'!$AA$7,5,IF(AB343="X",1,0))+IF(AC343='Valori Consentiti - Table 1'!$AC$7,5,IF(AC343="X",1,0))+IF(AD343='Valori Consentiti - Table 1'!$AE$7,5,IF(AD343="X",1,0))+IF(AE343='Valori Consentiti - Table 1'!$AG$7,5,IF(AE343="X",1,0))+IF(AF343='Valori Consentiti - Table 1'!$AI$7,5,IF(AF343="X",1,0))+IF(AG343='Valori Consentiti - Table 1'!$AK$7,5,IF(AG343="X",1,0))+IF(AH343='Valori Consentiti - Table 1'!$AM$7,5,IF(AH343="X",1,0)),IF(G343=3,IF(S343='Valori Consentiti - Table 1'!$I$8,5,IF(S343="X",1,0))+IF(T343='Valori Consentiti - Table 1'!$K$8,5,IF(T343="X",1,0))+IF(U343='Valori Consentiti - Table 1'!$M$8,5,IF(U343="X",1,0))+IF(V343='Valori Consentiti - Table 1'!$O$8,5,IF(V343="X",1,0))+IF(W343='Valori Consentiti - Table 1'!$Q$8,5,IF(W343="X",1,0))+IF(X343='Valori Consentiti - Table 1'!$S$8,5,IF(X343="X",1,0))+IF(Y343='Valori Consentiti - Table 1'!$U$8,5,IF(Y343="X",1,0))+IF(Z343='Valori Consentiti - Table 1'!$W$8,5,IF(Z343="X",1,0))+IF(AA343='Valori Consentiti - Table 1'!$Y$8,5,IF(AA343="X",1,0))+IF(AB343='Valori Consentiti - Table 1'!$AA$8,5,IF(AB343="X",1,0))+IF(AC343='Valori Consentiti - Table 1'!$AC$8,5,IF(AC343="X",1,0))+IF(AD343='Valori Consentiti - Table 1'!$AE$8,5,IF(AD343="X",1,0))+IF(AE343='Valori Consentiti - Table 1'!$AG$8,5,IF(AE343="X",1,0))+IF(AF343='Valori Consentiti - Table 1'!$AI$8,5,IF(AF343="X",1,0))+IF(AG343='Valori Consentiti - Table 1'!$AK$8,5,IF(AG343="X",1,0))+IF(AH343='Valori Consentiti - Table 1'!$AM$8,5,IF(AH343="X",1,0)),IF(G343=4,IF(S343='Valori Consentiti - Table 1'!$I$9,5,IF(S343="X",1,0))+IF(T343='Valori Consentiti - Table 1'!$K$9,5,IF(T343="X",1,0))+IF(U343='Valori Consentiti - Table 1'!$M$9,5,IF(U343="X",1,0))+IF(V343='Valori Consentiti - Table 1'!$O$9,5,IF(V343="X",1,0))+IF(W343='Valori Consentiti - Table 1'!$Q$9,5,IF(W343="X",1,0))+IF(X343='Valori Consentiti - Table 1'!$S$9,5,IF(X343="X",1,0))+IF(Y343='Valori Consentiti - Table 1'!$U$9,5,IF(Y343="X",1,0))+IF(Z343='Valori Consentiti - Table 1'!$W$9,5,IF(Z343="X",1,0))+IF(AA343='Valori Consentiti - Table 1'!$Y$9,5,IF(AA343="X",1,0))+IF(AB343='Valori Consentiti - Table 1'!$AA$9,5,IF(AB343="X",1,0))+IF(AC343='Valori Consentiti - Table 1'!$AC$9,5,IF(AC343="X",1,0))+IF(AD343='Valori Consentiti - Table 1'!$AE$9,5,IF(AD343="X",1,0))+IF(AE343='Valori Consentiti - Table 1'!$AG$9,5,IF(AE343="X",1,0))+IF(AF343='Valori Consentiti - Table 1'!$AI$9,5,IF(AF343="X",1,0))+IF(AG343='Valori Consentiti - Table 1'!$AK$9,5,IF(AG343="X",1,0))+IF(AH343='Valori Consentiti - Table 1'!$AM$9,5,IF(AH343="X",1,0)),))))</f>
        <v>0</v>
      </c>
      <c r="M343" s="16">
        <f t="shared" si="156"/>
        <v>0</v>
      </c>
      <c r="N343" s="16">
        <f t="shared" si="157"/>
        <v>16</v>
      </c>
      <c r="O343" s="16">
        <f>IF(G343=1,IF(S343='Valori Consentiti - Table 1'!$I$6,1,0)+IF(T343='Valori Consentiti - Table 1'!$K$6,1,0)+IF(U343='Valori Consentiti - Table 1'!$M$6,1,0)+IF(V343='Valori Consentiti - Table 1'!$O$6,1,0)+IF(W343='Valori Consentiti - Table 1'!$Q$6,1,0)+IF(X343='Valori Consentiti - Table 1'!$S$6,1,0)+IF(Y343='Valori Consentiti - Table 1'!$U$6,1,0)+IF(Z343='Valori Consentiti - Table 1'!$W$6,1,0)+IF(AA343='Valori Consentiti - Table 1'!$Y$6,1,0)+IF(AB343='Valori Consentiti - Table 1'!$AA$6,1,0)+IF(AC343='Valori Consentiti - Table 1'!$AC$6,1,0)+IF(AD343='Valori Consentiti - Table 1'!$AE$6,1,0)+IF(AE343='Valori Consentiti - Table 1'!$AG$6,1,0)+IF(AF343='Valori Consentiti - Table 1'!$AI$6,1,0)+IF(AG343='Valori Consentiti - Table 1'!$AK$6,1,0)+IF(AH343='Valori Consentiti - Table 1'!$AM$6,1,0),IF(G343=2,IF(S343='Valori Consentiti - Table 1'!$I$7,1,0)+IF(T343='Valori Consentiti - Table 1'!$K$7,1,0)+IF(U343='Valori Consentiti - Table 1'!$M$7,1,0)+IF(V343='Valori Consentiti - Table 1'!$O$7,1,0)+IF(W343='Valori Consentiti - Table 1'!$Q$7,1,0)+IF(X343='Valori Consentiti - Table 1'!$S$7,1,0)+IF(Y343='Valori Consentiti - Table 1'!$U$7,1,0)+IF(Z343='Valori Consentiti - Table 1'!$W$7,1,0)+IF(AA343='Valori Consentiti - Table 1'!$Y$7,1,0)+IF(AB343='Valori Consentiti - Table 1'!$AA$7,1,0)+IF(AC343='Valori Consentiti - Table 1'!$AC$7,1,0)+IF(AD343='Valori Consentiti - Table 1'!$AE$7,1,0)+IF(AE343='Valori Consentiti - Table 1'!$AG$7,1,0)+IF(AF343='Valori Consentiti - Table 1'!$AI$7,1,0)+IF(AG343='Valori Consentiti - Table 1'!$AK$7,1,0)+IF(AH343='Valori Consentiti - Table 1'!$AM$7,1,0),IF(G343=3,IF(S343='Valori Consentiti - Table 1'!$I$8,1,0)+IF(T343='Valori Consentiti - Table 1'!$K$8,1,0)+IF(U343='Valori Consentiti - Table 1'!$M$8,1,0)+IF(V343='Valori Consentiti - Table 1'!$O$8,1,0)+IF(W343='Valori Consentiti - Table 1'!$Q$8,1,0)+IF(X343='Valori Consentiti - Table 1'!$S$8,1,0)+IF(Y343='Valori Consentiti - Table 1'!$U$8,1,0)+IF(Z343='Valori Consentiti - Table 1'!$W$8,1,0)+IF(AA343='Valori Consentiti - Table 1'!$Y$8,1,0)+IF(AB343='Valori Consentiti - Table 1'!$AA$8,1,0)+IF(AC343='Valori Consentiti - Table 1'!$AC$8,1,0)+IF(AD343='Valori Consentiti - Table 1'!$AE$8,1,0)+IF(AE343='Valori Consentiti - Table 1'!$AG$8,1,0)+IF(AF343='Valori Consentiti - Table 1'!$AI$8,1,0)+IF(AG343='Valori Consentiti - Table 1'!$AK$8,1,0)+IF(AH343='Valori Consentiti - Table 1'!$AM$8,1,0),IF(G343=4,IF(S343='Valori Consentiti - Table 1'!$I$9,1,0)+IF(T343='Valori Consentiti - Table 1'!$K$9,1,0)+IF(U343='Valori Consentiti - Table 1'!$M$9,1,0)+IF(V343='Valori Consentiti - Table 1'!$O$9,1,0)+IF(W343='Valori Consentiti - Table 1'!$Q$9,1,0)+IF(X343='Valori Consentiti - Table 1'!$S$9,1,0)+IF(Y343='Valori Consentiti - Table 1'!$U$9,1,0)+IF(Z343='Valori Consentiti - Table 1'!$W$9,1,0)+IF(AA343='Valori Consentiti - Table 1'!$Y$9,1,0)+IF(AB343='Valori Consentiti - Table 1'!$AA$9,1,0)+IF(AC343='Valori Consentiti - Table 1'!$AC$9,1,0)+IF(AD343='Valori Consentiti - Table 1'!$AE$9,1,0)+IF(AE343='Valori Consentiti - Table 1'!$AG$9,1,0)+IF(AF343='Valori Consentiti - Table 1'!$AI$9,1,0)+IF(AG343='Valori Consentiti - Table 1'!$AK$9,1,0)+IF(AH343='Valori Consentiti - Table 1'!$AM$9,1,0),))))</f>
        <v>0</v>
      </c>
      <c r="P343" s="16">
        <f t="shared" si="150"/>
        <v>16</v>
      </c>
      <c r="Q343" s="16">
        <f t="shared" si="151"/>
        <v>1</v>
      </c>
      <c r="R343" s="17"/>
      <c r="S343" s="24" t="str">
        <f t="shared" si="134"/>
        <v/>
      </c>
      <c r="T343" s="25" t="str">
        <f t="shared" si="135"/>
        <v/>
      </c>
      <c r="U343" s="25" t="str">
        <f t="shared" si="136"/>
        <v/>
      </c>
      <c r="V343" s="26" t="str">
        <f t="shared" si="137"/>
        <v/>
      </c>
      <c r="W343" s="27" t="str">
        <f t="shared" si="138"/>
        <v/>
      </c>
      <c r="X343" s="25" t="str">
        <f t="shared" si="139"/>
        <v/>
      </c>
      <c r="Y343" s="25" t="str">
        <f t="shared" si="140"/>
        <v/>
      </c>
      <c r="Z343" s="26" t="str">
        <f t="shared" si="141"/>
        <v/>
      </c>
      <c r="AA343" s="27" t="str">
        <f t="shared" si="142"/>
        <v/>
      </c>
      <c r="AB343" s="25" t="str">
        <f t="shared" si="143"/>
        <v/>
      </c>
      <c r="AC343" s="25" t="str">
        <f t="shared" si="144"/>
        <v/>
      </c>
      <c r="AD343" s="26" t="str">
        <f t="shared" si="145"/>
        <v/>
      </c>
      <c r="AE343" s="27" t="str">
        <f t="shared" si="146"/>
        <v/>
      </c>
      <c r="AF343" s="25" t="str">
        <f t="shared" si="147"/>
        <v/>
      </c>
      <c r="AG343" s="25" t="str">
        <f t="shared" si="148"/>
        <v/>
      </c>
      <c r="AH343" s="26" t="str">
        <f t="shared" si="149"/>
        <v/>
      </c>
      <c r="AI343" s="29" t="b">
        <f t="shared" si="152"/>
        <v>0</v>
      </c>
      <c r="AJ343" s="29" t="b">
        <f t="shared" si="153"/>
        <v>0</v>
      </c>
      <c r="AK343" s="29" t="b">
        <f t="shared" si="154"/>
        <v>0</v>
      </c>
      <c r="AL343" s="29" t="b">
        <f t="shared" si="155"/>
        <v>0</v>
      </c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</row>
    <row r="344" spans="1:252" s="37" customFormat="1" ht="18" customHeight="1">
      <c r="A344" s="31"/>
      <c r="B344" s="31"/>
      <c r="C344" s="41"/>
      <c r="D344" s="14"/>
      <c r="E344" s="18"/>
      <c r="F344" s="31"/>
      <c r="G344" s="14"/>
      <c r="H344" s="15"/>
      <c r="I344" s="15"/>
      <c r="J344" s="15"/>
      <c r="K344" s="15"/>
      <c r="L344" s="40">
        <f>IF(G344=1,IF(S344='Valori Consentiti - Table 1'!$I$6,5,IF(S344="X",1,0))+IF(T344='Valori Consentiti - Table 1'!$K$6,5,IF(T344="X",1,0))+IF(U344='Valori Consentiti - Table 1'!$M$6,5,IF(U344="X",1,0))+IF(V344='Valori Consentiti - Table 1'!$O$6,5,IF(V344="X",1,0))+IF(W344='Valori Consentiti - Table 1'!$Q$6,5,IF(W344="X",1,0))+IF(X344='Valori Consentiti - Table 1'!$S$6,5,IF(X344="X",1,0))+IF(Y344='Valori Consentiti - Table 1'!$U$6,5,IF(Y344="X",1,0))+IF(Z344='Valori Consentiti - Table 1'!$W$6,5,IF(Z344="X",1,0))+IF(AA344='Valori Consentiti - Table 1'!$Y$6,5,IF(AA344="X",1,0))+IF(AB344='Valori Consentiti - Table 1'!$AA$6,5,IF(AB344="X",1,0))+IF(AC344='Valori Consentiti - Table 1'!$AC$6,5,IF(AC344="X",1,0))+IF(AD344='Valori Consentiti - Table 1'!$AE$6,5,IF(AD344="X",1,0))+IF(AE344='Valori Consentiti - Table 1'!$AG$6,5,IF(AE344="X",1,0))+IF(AF344='Valori Consentiti - Table 1'!$AI$6,5,IF(AF344="X",1,0))+IF(AG344='Valori Consentiti - Table 1'!$AK$6,5,IF(AG344="X",1,0))+IF(AH344='Valori Consentiti - Table 1'!$AM$6,5,IF(AH344="X",1,0)),IF(G344=2,IF(S344='Valori Consentiti - Table 1'!$I$7,5,IF(S344="X",1,0))+IF(T344='Valori Consentiti - Table 1'!$K$7,5,IF(T344="X",1,0))+IF(U344='Valori Consentiti - Table 1'!$M$7,5,IF(U344="X",1,0))+IF(V344='Valori Consentiti - Table 1'!$O$7,5,IF(V344="X",1,0))+IF(W344='Valori Consentiti - Table 1'!$Q$7,5,IF(W344="X",1,0))+IF(X344='Valori Consentiti - Table 1'!$S$7,5,IF(X344="X",1,0))+IF(Y344='Valori Consentiti - Table 1'!$U$7,5,IF(Y344="X",1,0))+IF(Z344='Valori Consentiti - Table 1'!$W$7,5,IF(Z344="X",1,0))+IF(AA344='Valori Consentiti - Table 1'!$Y$7,5,IF(AA344="X",1,0))+IF(AB344='Valori Consentiti - Table 1'!$AA$7,5,IF(AB344="X",1,0))+IF(AC344='Valori Consentiti - Table 1'!$AC$7,5,IF(AC344="X",1,0))+IF(AD344='Valori Consentiti - Table 1'!$AE$7,5,IF(AD344="X",1,0))+IF(AE344='Valori Consentiti - Table 1'!$AG$7,5,IF(AE344="X",1,0))+IF(AF344='Valori Consentiti - Table 1'!$AI$7,5,IF(AF344="X",1,0))+IF(AG344='Valori Consentiti - Table 1'!$AK$7,5,IF(AG344="X",1,0))+IF(AH344='Valori Consentiti - Table 1'!$AM$7,5,IF(AH344="X",1,0)),IF(G344=3,IF(S344='Valori Consentiti - Table 1'!$I$8,5,IF(S344="X",1,0))+IF(T344='Valori Consentiti - Table 1'!$K$8,5,IF(T344="X",1,0))+IF(U344='Valori Consentiti - Table 1'!$M$8,5,IF(U344="X",1,0))+IF(V344='Valori Consentiti - Table 1'!$O$8,5,IF(V344="X",1,0))+IF(W344='Valori Consentiti - Table 1'!$Q$8,5,IF(W344="X",1,0))+IF(X344='Valori Consentiti - Table 1'!$S$8,5,IF(X344="X",1,0))+IF(Y344='Valori Consentiti - Table 1'!$U$8,5,IF(Y344="X",1,0))+IF(Z344='Valori Consentiti - Table 1'!$W$8,5,IF(Z344="X",1,0))+IF(AA344='Valori Consentiti - Table 1'!$Y$8,5,IF(AA344="X",1,0))+IF(AB344='Valori Consentiti - Table 1'!$AA$8,5,IF(AB344="X",1,0))+IF(AC344='Valori Consentiti - Table 1'!$AC$8,5,IF(AC344="X",1,0))+IF(AD344='Valori Consentiti - Table 1'!$AE$8,5,IF(AD344="X",1,0))+IF(AE344='Valori Consentiti - Table 1'!$AG$8,5,IF(AE344="X",1,0))+IF(AF344='Valori Consentiti - Table 1'!$AI$8,5,IF(AF344="X",1,0))+IF(AG344='Valori Consentiti - Table 1'!$AK$8,5,IF(AG344="X",1,0))+IF(AH344='Valori Consentiti - Table 1'!$AM$8,5,IF(AH344="X",1,0)),IF(G344=4,IF(S344='Valori Consentiti - Table 1'!$I$9,5,IF(S344="X",1,0))+IF(T344='Valori Consentiti - Table 1'!$K$9,5,IF(T344="X",1,0))+IF(U344='Valori Consentiti - Table 1'!$M$9,5,IF(U344="X",1,0))+IF(V344='Valori Consentiti - Table 1'!$O$9,5,IF(V344="X",1,0))+IF(W344='Valori Consentiti - Table 1'!$Q$9,5,IF(W344="X",1,0))+IF(X344='Valori Consentiti - Table 1'!$S$9,5,IF(X344="X",1,0))+IF(Y344='Valori Consentiti - Table 1'!$U$9,5,IF(Y344="X",1,0))+IF(Z344='Valori Consentiti - Table 1'!$W$9,5,IF(Z344="X",1,0))+IF(AA344='Valori Consentiti - Table 1'!$Y$9,5,IF(AA344="X",1,0))+IF(AB344='Valori Consentiti - Table 1'!$AA$9,5,IF(AB344="X",1,0))+IF(AC344='Valori Consentiti - Table 1'!$AC$9,5,IF(AC344="X",1,0))+IF(AD344='Valori Consentiti - Table 1'!$AE$9,5,IF(AD344="X",1,0))+IF(AE344='Valori Consentiti - Table 1'!$AG$9,5,IF(AE344="X",1,0))+IF(AF344='Valori Consentiti - Table 1'!$AI$9,5,IF(AF344="X",1,0))+IF(AG344='Valori Consentiti - Table 1'!$AK$9,5,IF(AG344="X",1,0))+IF(AH344='Valori Consentiti - Table 1'!$AM$9,5,IF(AH344="X",1,0)),))))</f>
        <v>0</v>
      </c>
      <c r="M344" s="16">
        <f t="shared" si="156"/>
        <v>0</v>
      </c>
      <c r="N344" s="16">
        <f t="shared" si="157"/>
        <v>16</v>
      </c>
      <c r="O344" s="16">
        <f>IF(G344=1,IF(S344='Valori Consentiti - Table 1'!$I$6,1,0)+IF(T344='Valori Consentiti - Table 1'!$K$6,1,0)+IF(U344='Valori Consentiti - Table 1'!$M$6,1,0)+IF(V344='Valori Consentiti - Table 1'!$O$6,1,0)+IF(W344='Valori Consentiti - Table 1'!$Q$6,1,0)+IF(X344='Valori Consentiti - Table 1'!$S$6,1,0)+IF(Y344='Valori Consentiti - Table 1'!$U$6,1,0)+IF(Z344='Valori Consentiti - Table 1'!$W$6,1,0)+IF(AA344='Valori Consentiti - Table 1'!$Y$6,1,0)+IF(AB344='Valori Consentiti - Table 1'!$AA$6,1,0)+IF(AC344='Valori Consentiti - Table 1'!$AC$6,1,0)+IF(AD344='Valori Consentiti - Table 1'!$AE$6,1,0)+IF(AE344='Valori Consentiti - Table 1'!$AG$6,1,0)+IF(AF344='Valori Consentiti - Table 1'!$AI$6,1,0)+IF(AG344='Valori Consentiti - Table 1'!$AK$6,1,0)+IF(AH344='Valori Consentiti - Table 1'!$AM$6,1,0),IF(G344=2,IF(S344='Valori Consentiti - Table 1'!$I$7,1,0)+IF(T344='Valori Consentiti - Table 1'!$K$7,1,0)+IF(U344='Valori Consentiti - Table 1'!$M$7,1,0)+IF(V344='Valori Consentiti - Table 1'!$O$7,1,0)+IF(W344='Valori Consentiti - Table 1'!$Q$7,1,0)+IF(X344='Valori Consentiti - Table 1'!$S$7,1,0)+IF(Y344='Valori Consentiti - Table 1'!$U$7,1,0)+IF(Z344='Valori Consentiti - Table 1'!$W$7,1,0)+IF(AA344='Valori Consentiti - Table 1'!$Y$7,1,0)+IF(AB344='Valori Consentiti - Table 1'!$AA$7,1,0)+IF(AC344='Valori Consentiti - Table 1'!$AC$7,1,0)+IF(AD344='Valori Consentiti - Table 1'!$AE$7,1,0)+IF(AE344='Valori Consentiti - Table 1'!$AG$7,1,0)+IF(AF344='Valori Consentiti - Table 1'!$AI$7,1,0)+IF(AG344='Valori Consentiti - Table 1'!$AK$7,1,0)+IF(AH344='Valori Consentiti - Table 1'!$AM$7,1,0),IF(G344=3,IF(S344='Valori Consentiti - Table 1'!$I$8,1,0)+IF(T344='Valori Consentiti - Table 1'!$K$8,1,0)+IF(U344='Valori Consentiti - Table 1'!$M$8,1,0)+IF(V344='Valori Consentiti - Table 1'!$O$8,1,0)+IF(W344='Valori Consentiti - Table 1'!$Q$8,1,0)+IF(X344='Valori Consentiti - Table 1'!$S$8,1,0)+IF(Y344='Valori Consentiti - Table 1'!$U$8,1,0)+IF(Z344='Valori Consentiti - Table 1'!$W$8,1,0)+IF(AA344='Valori Consentiti - Table 1'!$Y$8,1,0)+IF(AB344='Valori Consentiti - Table 1'!$AA$8,1,0)+IF(AC344='Valori Consentiti - Table 1'!$AC$8,1,0)+IF(AD344='Valori Consentiti - Table 1'!$AE$8,1,0)+IF(AE344='Valori Consentiti - Table 1'!$AG$8,1,0)+IF(AF344='Valori Consentiti - Table 1'!$AI$8,1,0)+IF(AG344='Valori Consentiti - Table 1'!$AK$8,1,0)+IF(AH344='Valori Consentiti - Table 1'!$AM$8,1,0),IF(G344=4,IF(S344='Valori Consentiti - Table 1'!$I$9,1,0)+IF(T344='Valori Consentiti - Table 1'!$K$9,1,0)+IF(U344='Valori Consentiti - Table 1'!$M$9,1,0)+IF(V344='Valori Consentiti - Table 1'!$O$9,1,0)+IF(W344='Valori Consentiti - Table 1'!$Q$9,1,0)+IF(X344='Valori Consentiti - Table 1'!$S$9,1,0)+IF(Y344='Valori Consentiti - Table 1'!$U$9,1,0)+IF(Z344='Valori Consentiti - Table 1'!$W$9,1,0)+IF(AA344='Valori Consentiti - Table 1'!$Y$9,1,0)+IF(AB344='Valori Consentiti - Table 1'!$AA$9,1,0)+IF(AC344='Valori Consentiti - Table 1'!$AC$9,1,0)+IF(AD344='Valori Consentiti - Table 1'!$AE$9,1,0)+IF(AE344='Valori Consentiti - Table 1'!$AG$9,1,0)+IF(AF344='Valori Consentiti - Table 1'!$AI$9,1,0)+IF(AG344='Valori Consentiti - Table 1'!$AK$9,1,0)+IF(AH344='Valori Consentiti - Table 1'!$AM$9,1,0),))))</f>
        <v>0</v>
      </c>
      <c r="P344" s="16">
        <f t="shared" si="150"/>
        <v>16</v>
      </c>
      <c r="Q344" s="16">
        <f t="shared" si="151"/>
        <v>1</v>
      </c>
      <c r="R344" s="17"/>
      <c r="S344" s="24" t="str">
        <f t="shared" si="134"/>
        <v/>
      </c>
      <c r="T344" s="25" t="str">
        <f t="shared" si="135"/>
        <v/>
      </c>
      <c r="U344" s="25" t="str">
        <f t="shared" si="136"/>
        <v/>
      </c>
      <c r="V344" s="26" t="str">
        <f t="shared" si="137"/>
        <v/>
      </c>
      <c r="W344" s="27" t="str">
        <f t="shared" si="138"/>
        <v/>
      </c>
      <c r="X344" s="25" t="str">
        <f t="shared" si="139"/>
        <v/>
      </c>
      <c r="Y344" s="25" t="str">
        <f t="shared" si="140"/>
        <v/>
      </c>
      <c r="Z344" s="26" t="str">
        <f t="shared" si="141"/>
        <v/>
      </c>
      <c r="AA344" s="27" t="str">
        <f t="shared" si="142"/>
        <v/>
      </c>
      <c r="AB344" s="25" t="str">
        <f t="shared" si="143"/>
        <v/>
      </c>
      <c r="AC344" s="25" t="str">
        <f t="shared" si="144"/>
        <v/>
      </c>
      <c r="AD344" s="26" t="str">
        <f t="shared" si="145"/>
        <v/>
      </c>
      <c r="AE344" s="27" t="str">
        <f t="shared" si="146"/>
        <v/>
      </c>
      <c r="AF344" s="25" t="str">
        <f t="shared" si="147"/>
        <v/>
      </c>
      <c r="AG344" s="25" t="str">
        <f t="shared" si="148"/>
        <v/>
      </c>
      <c r="AH344" s="26" t="str">
        <f t="shared" si="149"/>
        <v/>
      </c>
      <c r="AI344" s="29" t="b">
        <f t="shared" si="152"/>
        <v>0</v>
      </c>
      <c r="AJ344" s="29" t="b">
        <f t="shared" si="153"/>
        <v>0</v>
      </c>
      <c r="AK344" s="29" t="b">
        <f t="shared" si="154"/>
        <v>0</v>
      </c>
      <c r="AL344" s="29" t="b">
        <f t="shared" si="155"/>
        <v>0</v>
      </c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</row>
    <row r="345" spans="1:252" s="37" customFormat="1" ht="18" customHeight="1">
      <c r="A345" s="31"/>
      <c r="B345" s="31"/>
      <c r="C345" s="41"/>
      <c r="D345" s="14"/>
      <c r="E345" s="18"/>
      <c r="F345" s="31"/>
      <c r="G345" s="14"/>
      <c r="H345" s="15"/>
      <c r="I345" s="15"/>
      <c r="J345" s="15"/>
      <c r="K345" s="15"/>
      <c r="L345" s="40">
        <f>IF(G345=1,IF(S345='Valori Consentiti - Table 1'!$I$6,5,IF(S345="X",1,0))+IF(T345='Valori Consentiti - Table 1'!$K$6,5,IF(T345="X",1,0))+IF(U345='Valori Consentiti - Table 1'!$M$6,5,IF(U345="X",1,0))+IF(V345='Valori Consentiti - Table 1'!$O$6,5,IF(V345="X",1,0))+IF(W345='Valori Consentiti - Table 1'!$Q$6,5,IF(W345="X",1,0))+IF(X345='Valori Consentiti - Table 1'!$S$6,5,IF(X345="X",1,0))+IF(Y345='Valori Consentiti - Table 1'!$U$6,5,IF(Y345="X",1,0))+IF(Z345='Valori Consentiti - Table 1'!$W$6,5,IF(Z345="X",1,0))+IF(AA345='Valori Consentiti - Table 1'!$Y$6,5,IF(AA345="X",1,0))+IF(AB345='Valori Consentiti - Table 1'!$AA$6,5,IF(AB345="X",1,0))+IF(AC345='Valori Consentiti - Table 1'!$AC$6,5,IF(AC345="X",1,0))+IF(AD345='Valori Consentiti - Table 1'!$AE$6,5,IF(AD345="X",1,0))+IF(AE345='Valori Consentiti - Table 1'!$AG$6,5,IF(AE345="X",1,0))+IF(AF345='Valori Consentiti - Table 1'!$AI$6,5,IF(AF345="X",1,0))+IF(AG345='Valori Consentiti - Table 1'!$AK$6,5,IF(AG345="X",1,0))+IF(AH345='Valori Consentiti - Table 1'!$AM$6,5,IF(AH345="X",1,0)),IF(G345=2,IF(S345='Valori Consentiti - Table 1'!$I$7,5,IF(S345="X",1,0))+IF(T345='Valori Consentiti - Table 1'!$K$7,5,IF(T345="X",1,0))+IF(U345='Valori Consentiti - Table 1'!$M$7,5,IF(U345="X",1,0))+IF(V345='Valori Consentiti - Table 1'!$O$7,5,IF(V345="X",1,0))+IF(W345='Valori Consentiti - Table 1'!$Q$7,5,IF(W345="X",1,0))+IF(X345='Valori Consentiti - Table 1'!$S$7,5,IF(X345="X",1,0))+IF(Y345='Valori Consentiti - Table 1'!$U$7,5,IF(Y345="X",1,0))+IF(Z345='Valori Consentiti - Table 1'!$W$7,5,IF(Z345="X",1,0))+IF(AA345='Valori Consentiti - Table 1'!$Y$7,5,IF(AA345="X",1,0))+IF(AB345='Valori Consentiti - Table 1'!$AA$7,5,IF(AB345="X",1,0))+IF(AC345='Valori Consentiti - Table 1'!$AC$7,5,IF(AC345="X",1,0))+IF(AD345='Valori Consentiti - Table 1'!$AE$7,5,IF(AD345="X",1,0))+IF(AE345='Valori Consentiti - Table 1'!$AG$7,5,IF(AE345="X",1,0))+IF(AF345='Valori Consentiti - Table 1'!$AI$7,5,IF(AF345="X",1,0))+IF(AG345='Valori Consentiti - Table 1'!$AK$7,5,IF(AG345="X",1,0))+IF(AH345='Valori Consentiti - Table 1'!$AM$7,5,IF(AH345="X",1,0)),IF(G345=3,IF(S345='Valori Consentiti - Table 1'!$I$8,5,IF(S345="X",1,0))+IF(T345='Valori Consentiti - Table 1'!$K$8,5,IF(T345="X",1,0))+IF(U345='Valori Consentiti - Table 1'!$M$8,5,IF(U345="X",1,0))+IF(V345='Valori Consentiti - Table 1'!$O$8,5,IF(V345="X",1,0))+IF(W345='Valori Consentiti - Table 1'!$Q$8,5,IF(W345="X",1,0))+IF(X345='Valori Consentiti - Table 1'!$S$8,5,IF(X345="X",1,0))+IF(Y345='Valori Consentiti - Table 1'!$U$8,5,IF(Y345="X",1,0))+IF(Z345='Valori Consentiti - Table 1'!$W$8,5,IF(Z345="X",1,0))+IF(AA345='Valori Consentiti - Table 1'!$Y$8,5,IF(AA345="X",1,0))+IF(AB345='Valori Consentiti - Table 1'!$AA$8,5,IF(AB345="X",1,0))+IF(AC345='Valori Consentiti - Table 1'!$AC$8,5,IF(AC345="X",1,0))+IF(AD345='Valori Consentiti - Table 1'!$AE$8,5,IF(AD345="X",1,0))+IF(AE345='Valori Consentiti - Table 1'!$AG$8,5,IF(AE345="X",1,0))+IF(AF345='Valori Consentiti - Table 1'!$AI$8,5,IF(AF345="X",1,0))+IF(AG345='Valori Consentiti - Table 1'!$AK$8,5,IF(AG345="X",1,0))+IF(AH345='Valori Consentiti - Table 1'!$AM$8,5,IF(AH345="X",1,0)),IF(G345=4,IF(S345='Valori Consentiti - Table 1'!$I$9,5,IF(S345="X",1,0))+IF(T345='Valori Consentiti - Table 1'!$K$9,5,IF(T345="X",1,0))+IF(U345='Valori Consentiti - Table 1'!$M$9,5,IF(U345="X",1,0))+IF(V345='Valori Consentiti - Table 1'!$O$9,5,IF(V345="X",1,0))+IF(W345='Valori Consentiti - Table 1'!$Q$9,5,IF(W345="X",1,0))+IF(X345='Valori Consentiti - Table 1'!$S$9,5,IF(X345="X",1,0))+IF(Y345='Valori Consentiti - Table 1'!$U$9,5,IF(Y345="X",1,0))+IF(Z345='Valori Consentiti - Table 1'!$W$9,5,IF(Z345="X",1,0))+IF(AA345='Valori Consentiti - Table 1'!$Y$9,5,IF(AA345="X",1,0))+IF(AB345='Valori Consentiti - Table 1'!$AA$9,5,IF(AB345="X",1,0))+IF(AC345='Valori Consentiti - Table 1'!$AC$9,5,IF(AC345="X",1,0))+IF(AD345='Valori Consentiti - Table 1'!$AE$9,5,IF(AD345="X",1,0))+IF(AE345='Valori Consentiti - Table 1'!$AG$9,5,IF(AE345="X",1,0))+IF(AF345='Valori Consentiti - Table 1'!$AI$9,5,IF(AF345="X",1,0))+IF(AG345='Valori Consentiti - Table 1'!$AK$9,5,IF(AG345="X",1,0))+IF(AH345='Valori Consentiti - Table 1'!$AM$9,5,IF(AH345="X",1,0)),))))</f>
        <v>0</v>
      </c>
      <c r="M345" s="16">
        <f t="shared" si="156"/>
        <v>0</v>
      </c>
      <c r="N345" s="16">
        <f t="shared" si="157"/>
        <v>16</v>
      </c>
      <c r="O345" s="16">
        <f>IF(G345=1,IF(S345='Valori Consentiti - Table 1'!$I$6,1,0)+IF(T345='Valori Consentiti - Table 1'!$K$6,1,0)+IF(U345='Valori Consentiti - Table 1'!$M$6,1,0)+IF(V345='Valori Consentiti - Table 1'!$O$6,1,0)+IF(W345='Valori Consentiti - Table 1'!$Q$6,1,0)+IF(X345='Valori Consentiti - Table 1'!$S$6,1,0)+IF(Y345='Valori Consentiti - Table 1'!$U$6,1,0)+IF(Z345='Valori Consentiti - Table 1'!$W$6,1,0)+IF(AA345='Valori Consentiti - Table 1'!$Y$6,1,0)+IF(AB345='Valori Consentiti - Table 1'!$AA$6,1,0)+IF(AC345='Valori Consentiti - Table 1'!$AC$6,1,0)+IF(AD345='Valori Consentiti - Table 1'!$AE$6,1,0)+IF(AE345='Valori Consentiti - Table 1'!$AG$6,1,0)+IF(AF345='Valori Consentiti - Table 1'!$AI$6,1,0)+IF(AG345='Valori Consentiti - Table 1'!$AK$6,1,0)+IF(AH345='Valori Consentiti - Table 1'!$AM$6,1,0),IF(G345=2,IF(S345='Valori Consentiti - Table 1'!$I$7,1,0)+IF(T345='Valori Consentiti - Table 1'!$K$7,1,0)+IF(U345='Valori Consentiti - Table 1'!$M$7,1,0)+IF(V345='Valori Consentiti - Table 1'!$O$7,1,0)+IF(W345='Valori Consentiti - Table 1'!$Q$7,1,0)+IF(X345='Valori Consentiti - Table 1'!$S$7,1,0)+IF(Y345='Valori Consentiti - Table 1'!$U$7,1,0)+IF(Z345='Valori Consentiti - Table 1'!$W$7,1,0)+IF(AA345='Valori Consentiti - Table 1'!$Y$7,1,0)+IF(AB345='Valori Consentiti - Table 1'!$AA$7,1,0)+IF(AC345='Valori Consentiti - Table 1'!$AC$7,1,0)+IF(AD345='Valori Consentiti - Table 1'!$AE$7,1,0)+IF(AE345='Valori Consentiti - Table 1'!$AG$7,1,0)+IF(AF345='Valori Consentiti - Table 1'!$AI$7,1,0)+IF(AG345='Valori Consentiti - Table 1'!$AK$7,1,0)+IF(AH345='Valori Consentiti - Table 1'!$AM$7,1,0),IF(G345=3,IF(S345='Valori Consentiti - Table 1'!$I$8,1,0)+IF(T345='Valori Consentiti - Table 1'!$K$8,1,0)+IF(U345='Valori Consentiti - Table 1'!$M$8,1,0)+IF(V345='Valori Consentiti - Table 1'!$O$8,1,0)+IF(W345='Valori Consentiti - Table 1'!$Q$8,1,0)+IF(X345='Valori Consentiti - Table 1'!$S$8,1,0)+IF(Y345='Valori Consentiti - Table 1'!$U$8,1,0)+IF(Z345='Valori Consentiti - Table 1'!$W$8,1,0)+IF(AA345='Valori Consentiti - Table 1'!$Y$8,1,0)+IF(AB345='Valori Consentiti - Table 1'!$AA$8,1,0)+IF(AC345='Valori Consentiti - Table 1'!$AC$8,1,0)+IF(AD345='Valori Consentiti - Table 1'!$AE$8,1,0)+IF(AE345='Valori Consentiti - Table 1'!$AG$8,1,0)+IF(AF345='Valori Consentiti - Table 1'!$AI$8,1,0)+IF(AG345='Valori Consentiti - Table 1'!$AK$8,1,0)+IF(AH345='Valori Consentiti - Table 1'!$AM$8,1,0),IF(G345=4,IF(S345='Valori Consentiti - Table 1'!$I$9,1,0)+IF(T345='Valori Consentiti - Table 1'!$K$9,1,0)+IF(U345='Valori Consentiti - Table 1'!$M$9,1,0)+IF(V345='Valori Consentiti - Table 1'!$O$9,1,0)+IF(W345='Valori Consentiti - Table 1'!$Q$9,1,0)+IF(X345='Valori Consentiti - Table 1'!$S$9,1,0)+IF(Y345='Valori Consentiti - Table 1'!$U$9,1,0)+IF(Z345='Valori Consentiti - Table 1'!$W$9,1,0)+IF(AA345='Valori Consentiti - Table 1'!$Y$9,1,0)+IF(AB345='Valori Consentiti - Table 1'!$AA$9,1,0)+IF(AC345='Valori Consentiti - Table 1'!$AC$9,1,0)+IF(AD345='Valori Consentiti - Table 1'!$AE$9,1,0)+IF(AE345='Valori Consentiti - Table 1'!$AG$9,1,0)+IF(AF345='Valori Consentiti - Table 1'!$AI$9,1,0)+IF(AG345='Valori Consentiti - Table 1'!$AK$9,1,0)+IF(AH345='Valori Consentiti - Table 1'!$AM$9,1,0),))))</f>
        <v>0</v>
      </c>
      <c r="P345" s="16">
        <f t="shared" si="150"/>
        <v>16</v>
      </c>
      <c r="Q345" s="16">
        <f t="shared" si="151"/>
        <v>1</v>
      </c>
      <c r="R345" s="17"/>
      <c r="S345" s="24" t="str">
        <f t="shared" si="134"/>
        <v/>
      </c>
      <c r="T345" s="25" t="str">
        <f t="shared" si="135"/>
        <v/>
      </c>
      <c r="U345" s="25" t="str">
        <f t="shared" si="136"/>
        <v/>
      </c>
      <c r="V345" s="26" t="str">
        <f t="shared" si="137"/>
        <v/>
      </c>
      <c r="W345" s="27" t="str">
        <f t="shared" si="138"/>
        <v/>
      </c>
      <c r="X345" s="25" t="str">
        <f t="shared" si="139"/>
        <v/>
      </c>
      <c r="Y345" s="25" t="str">
        <f t="shared" si="140"/>
        <v/>
      </c>
      <c r="Z345" s="26" t="str">
        <f t="shared" si="141"/>
        <v/>
      </c>
      <c r="AA345" s="27" t="str">
        <f t="shared" si="142"/>
        <v/>
      </c>
      <c r="AB345" s="25" t="str">
        <f t="shared" si="143"/>
        <v/>
      </c>
      <c r="AC345" s="25" t="str">
        <f t="shared" si="144"/>
        <v/>
      </c>
      <c r="AD345" s="26" t="str">
        <f t="shared" si="145"/>
        <v/>
      </c>
      <c r="AE345" s="27" t="str">
        <f t="shared" si="146"/>
        <v/>
      </c>
      <c r="AF345" s="25" t="str">
        <f t="shared" si="147"/>
        <v/>
      </c>
      <c r="AG345" s="25" t="str">
        <f t="shared" si="148"/>
        <v/>
      </c>
      <c r="AH345" s="26" t="str">
        <f t="shared" si="149"/>
        <v/>
      </c>
      <c r="AI345" s="29" t="b">
        <f t="shared" si="152"/>
        <v>0</v>
      </c>
      <c r="AJ345" s="29" t="b">
        <f t="shared" si="153"/>
        <v>0</v>
      </c>
      <c r="AK345" s="29" t="b">
        <f t="shared" si="154"/>
        <v>0</v>
      </c>
      <c r="AL345" s="29" t="b">
        <f t="shared" si="155"/>
        <v>0</v>
      </c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</row>
    <row r="346" spans="1:252" s="37" customFormat="1" ht="18" customHeight="1">
      <c r="A346" s="31"/>
      <c r="B346" s="31"/>
      <c r="C346" s="41"/>
      <c r="D346" s="14"/>
      <c r="E346" s="18"/>
      <c r="F346" s="31"/>
      <c r="G346" s="14"/>
      <c r="H346" s="15"/>
      <c r="I346" s="15"/>
      <c r="J346" s="15"/>
      <c r="K346" s="15"/>
      <c r="L346" s="40">
        <f>IF(G346=1,IF(S346='Valori Consentiti - Table 1'!$I$6,5,IF(S346="X",1,0))+IF(T346='Valori Consentiti - Table 1'!$K$6,5,IF(T346="X",1,0))+IF(U346='Valori Consentiti - Table 1'!$M$6,5,IF(U346="X",1,0))+IF(V346='Valori Consentiti - Table 1'!$O$6,5,IF(V346="X",1,0))+IF(W346='Valori Consentiti - Table 1'!$Q$6,5,IF(W346="X",1,0))+IF(X346='Valori Consentiti - Table 1'!$S$6,5,IF(X346="X",1,0))+IF(Y346='Valori Consentiti - Table 1'!$U$6,5,IF(Y346="X",1,0))+IF(Z346='Valori Consentiti - Table 1'!$W$6,5,IF(Z346="X",1,0))+IF(AA346='Valori Consentiti - Table 1'!$Y$6,5,IF(AA346="X",1,0))+IF(AB346='Valori Consentiti - Table 1'!$AA$6,5,IF(AB346="X",1,0))+IF(AC346='Valori Consentiti - Table 1'!$AC$6,5,IF(AC346="X",1,0))+IF(AD346='Valori Consentiti - Table 1'!$AE$6,5,IF(AD346="X",1,0))+IF(AE346='Valori Consentiti - Table 1'!$AG$6,5,IF(AE346="X",1,0))+IF(AF346='Valori Consentiti - Table 1'!$AI$6,5,IF(AF346="X",1,0))+IF(AG346='Valori Consentiti - Table 1'!$AK$6,5,IF(AG346="X",1,0))+IF(AH346='Valori Consentiti - Table 1'!$AM$6,5,IF(AH346="X",1,0)),IF(G346=2,IF(S346='Valori Consentiti - Table 1'!$I$7,5,IF(S346="X",1,0))+IF(T346='Valori Consentiti - Table 1'!$K$7,5,IF(T346="X",1,0))+IF(U346='Valori Consentiti - Table 1'!$M$7,5,IF(U346="X",1,0))+IF(V346='Valori Consentiti - Table 1'!$O$7,5,IF(V346="X",1,0))+IF(W346='Valori Consentiti - Table 1'!$Q$7,5,IF(W346="X",1,0))+IF(X346='Valori Consentiti - Table 1'!$S$7,5,IF(X346="X",1,0))+IF(Y346='Valori Consentiti - Table 1'!$U$7,5,IF(Y346="X",1,0))+IF(Z346='Valori Consentiti - Table 1'!$W$7,5,IF(Z346="X",1,0))+IF(AA346='Valori Consentiti - Table 1'!$Y$7,5,IF(AA346="X",1,0))+IF(AB346='Valori Consentiti - Table 1'!$AA$7,5,IF(AB346="X",1,0))+IF(AC346='Valori Consentiti - Table 1'!$AC$7,5,IF(AC346="X",1,0))+IF(AD346='Valori Consentiti - Table 1'!$AE$7,5,IF(AD346="X",1,0))+IF(AE346='Valori Consentiti - Table 1'!$AG$7,5,IF(AE346="X",1,0))+IF(AF346='Valori Consentiti - Table 1'!$AI$7,5,IF(AF346="X",1,0))+IF(AG346='Valori Consentiti - Table 1'!$AK$7,5,IF(AG346="X",1,0))+IF(AH346='Valori Consentiti - Table 1'!$AM$7,5,IF(AH346="X",1,0)),IF(G346=3,IF(S346='Valori Consentiti - Table 1'!$I$8,5,IF(S346="X",1,0))+IF(T346='Valori Consentiti - Table 1'!$K$8,5,IF(T346="X",1,0))+IF(U346='Valori Consentiti - Table 1'!$M$8,5,IF(U346="X",1,0))+IF(V346='Valori Consentiti - Table 1'!$O$8,5,IF(V346="X",1,0))+IF(W346='Valori Consentiti - Table 1'!$Q$8,5,IF(W346="X",1,0))+IF(X346='Valori Consentiti - Table 1'!$S$8,5,IF(X346="X",1,0))+IF(Y346='Valori Consentiti - Table 1'!$U$8,5,IF(Y346="X",1,0))+IF(Z346='Valori Consentiti - Table 1'!$W$8,5,IF(Z346="X",1,0))+IF(AA346='Valori Consentiti - Table 1'!$Y$8,5,IF(AA346="X",1,0))+IF(AB346='Valori Consentiti - Table 1'!$AA$8,5,IF(AB346="X",1,0))+IF(AC346='Valori Consentiti - Table 1'!$AC$8,5,IF(AC346="X",1,0))+IF(AD346='Valori Consentiti - Table 1'!$AE$8,5,IF(AD346="X",1,0))+IF(AE346='Valori Consentiti - Table 1'!$AG$8,5,IF(AE346="X",1,0))+IF(AF346='Valori Consentiti - Table 1'!$AI$8,5,IF(AF346="X",1,0))+IF(AG346='Valori Consentiti - Table 1'!$AK$8,5,IF(AG346="X",1,0))+IF(AH346='Valori Consentiti - Table 1'!$AM$8,5,IF(AH346="X",1,0)),IF(G346=4,IF(S346='Valori Consentiti - Table 1'!$I$9,5,IF(S346="X",1,0))+IF(T346='Valori Consentiti - Table 1'!$K$9,5,IF(T346="X",1,0))+IF(U346='Valori Consentiti - Table 1'!$M$9,5,IF(U346="X",1,0))+IF(V346='Valori Consentiti - Table 1'!$O$9,5,IF(V346="X",1,0))+IF(W346='Valori Consentiti - Table 1'!$Q$9,5,IF(W346="X",1,0))+IF(X346='Valori Consentiti - Table 1'!$S$9,5,IF(X346="X",1,0))+IF(Y346='Valori Consentiti - Table 1'!$U$9,5,IF(Y346="X",1,0))+IF(Z346='Valori Consentiti - Table 1'!$W$9,5,IF(Z346="X",1,0))+IF(AA346='Valori Consentiti - Table 1'!$Y$9,5,IF(AA346="X",1,0))+IF(AB346='Valori Consentiti - Table 1'!$AA$9,5,IF(AB346="X",1,0))+IF(AC346='Valori Consentiti - Table 1'!$AC$9,5,IF(AC346="X",1,0))+IF(AD346='Valori Consentiti - Table 1'!$AE$9,5,IF(AD346="X",1,0))+IF(AE346='Valori Consentiti - Table 1'!$AG$9,5,IF(AE346="X",1,0))+IF(AF346='Valori Consentiti - Table 1'!$AI$9,5,IF(AF346="X",1,0))+IF(AG346='Valori Consentiti - Table 1'!$AK$9,5,IF(AG346="X",1,0))+IF(AH346='Valori Consentiti - Table 1'!$AM$9,5,IF(AH346="X",1,0)),))))</f>
        <v>0</v>
      </c>
      <c r="M346" s="16">
        <f t="shared" si="156"/>
        <v>0</v>
      </c>
      <c r="N346" s="16">
        <f t="shared" si="157"/>
        <v>16</v>
      </c>
      <c r="O346" s="16">
        <f>IF(G346=1,IF(S346='Valori Consentiti - Table 1'!$I$6,1,0)+IF(T346='Valori Consentiti - Table 1'!$K$6,1,0)+IF(U346='Valori Consentiti - Table 1'!$M$6,1,0)+IF(V346='Valori Consentiti - Table 1'!$O$6,1,0)+IF(W346='Valori Consentiti - Table 1'!$Q$6,1,0)+IF(X346='Valori Consentiti - Table 1'!$S$6,1,0)+IF(Y346='Valori Consentiti - Table 1'!$U$6,1,0)+IF(Z346='Valori Consentiti - Table 1'!$W$6,1,0)+IF(AA346='Valori Consentiti - Table 1'!$Y$6,1,0)+IF(AB346='Valori Consentiti - Table 1'!$AA$6,1,0)+IF(AC346='Valori Consentiti - Table 1'!$AC$6,1,0)+IF(AD346='Valori Consentiti - Table 1'!$AE$6,1,0)+IF(AE346='Valori Consentiti - Table 1'!$AG$6,1,0)+IF(AF346='Valori Consentiti - Table 1'!$AI$6,1,0)+IF(AG346='Valori Consentiti - Table 1'!$AK$6,1,0)+IF(AH346='Valori Consentiti - Table 1'!$AM$6,1,0),IF(G346=2,IF(S346='Valori Consentiti - Table 1'!$I$7,1,0)+IF(T346='Valori Consentiti - Table 1'!$K$7,1,0)+IF(U346='Valori Consentiti - Table 1'!$M$7,1,0)+IF(V346='Valori Consentiti - Table 1'!$O$7,1,0)+IF(W346='Valori Consentiti - Table 1'!$Q$7,1,0)+IF(X346='Valori Consentiti - Table 1'!$S$7,1,0)+IF(Y346='Valori Consentiti - Table 1'!$U$7,1,0)+IF(Z346='Valori Consentiti - Table 1'!$W$7,1,0)+IF(AA346='Valori Consentiti - Table 1'!$Y$7,1,0)+IF(AB346='Valori Consentiti - Table 1'!$AA$7,1,0)+IF(AC346='Valori Consentiti - Table 1'!$AC$7,1,0)+IF(AD346='Valori Consentiti - Table 1'!$AE$7,1,0)+IF(AE346='Valori Consentiti - Table 1'!$AG$7,1,0)+IF(AF346='Valori Consentiti - Table 1'!$AI$7,1,0)+IF(AG346='Valori Consentiti - Table 1'!$AK$7,1,0)+IF(AH346='Valori Consentiti - Table 1'!$AM$7,1,0),IF(G346=3,IF(S346='Valori Consentiti - Table 1'!$I$8,1,0)+IF(T346='Valori Consentiti - Table 1'!$K$8,1,0)+IF(U346='Valori Consentiti - Table 1'!$M$8,1,0)+IF(V346='Valori Consentiti - Table 1'!$O$8,1,0)+IF(W346='Valori Consentiti - Table 1'!$Q$8,1,0)+IF(X346='Valori Consentiti - Table 1'!$S$8,1,0)+IF(Y346='Valori Consentiti - Table 1'!$U$8,1,0)+IF(Z346='Valori Consentiti - Table 1'!$W$8,1,0)+IF(AA346='Valori Consentiti - Table 1'!$Y$8,1,0)+IF(AB346='Valori Consentiti - Table 1'!$AA$8,1,0)+IF(AC346='Valori Consentiti - Table 1'!$AC$8,1,0)+IF(AD346='Valori Consentiti - Table 1'!$AE$8,1,0)+IF(AE346='Valori Consentiti - Table 1'!$AG$8,1,0)+IF(AF346='Valori Consentiti - Table 1'!$AI$8,1,0)+IF(AG346='Valori Consentiti - Table 1'!$AK$8,1,0)+IF(AH346='Valori Consentiti - Table 1'!$AM$8,1,0),IF(G346=4,IF(S346='Valori Consentiti - Table 1'!$I$9,1,0)+IF(T346='Valori Consentiti - Table 1'!$K$9,1,0)+IF(U346='Valori Consentiti - Table 1'!$M$9,1,0)+IF(V346='Valori Consentiti - Table 1'!$O$9,1,0)+IF(W346='Valori Consentiti - Table 1'!$Q$9,1,0)+IF(X346='Valori Consentiti - Table 1'!$S$9,1,0)+IF(Y346='Valori Consentiti - Table 1'!$U$9,1,0)+IF(Z346='Valori Consentiti - Table 1'!$W$9,1,0)+IF(AA346='Valori Consentiti - Table 1'!$Y$9,1,0)+IF(AB346='Valori Consentiti - Table 1'!$AA$9,1,0)+IF(AC346='Valori Consentiti - Table 1'!$AC$9,1,0)+IF(AD346='Valori Consentiti - Table 1'!$AE$9,1,0)+IF(AE346='Valori Consentiti - Table 1'!$AG$9,1,0)+IF(AF346='Valori Consentiti - Table 1'!$AI$9,1,0)+IF(AG346='Valori Consentiti - Table 1'!$AK$9,1,0)+IF(AH346='Valori Consentiti - Table 1'!$AM$9,1,0),))))</f>
        <v>0</v>
      </c>
      <c r="P346" s="16">
        <f t="shared" si="150"/>
        <v>16</v>
      </c>
      <c r="Q346" s="16">
        <f t="shared" si="151"/>
        <v>1</v>
      </c>
      <c r="R346" s="17"/>
      <c r="S346" s="24" t="str">
        <f t="shared" si="134"/>
        <v/>
      </c>
      <c r="T346" s="25" t="str">
        <f t="shared" si="135"/>
        <v/>
      </c>
      <c r="U346" s="25" t="str">
        <f t="shared" si="136"/>
        <v/>
      </c>
      <c r="V346" s="26" t="str">
        <f t="shared" si="137"/>
        <v/>
      </c>
      <c r="W346" s="27" t="str">
        <f t="shared" si="138"/>
        <v/>
      </c>
      <c r="X346" s="25" t="str">
        <f t="shared" si="139"/>
        <v/>
      </c>
      <c r="Y346" s="25" t="str">
        <f t="shared" si="140"/>
        <v/>
      </c>
      <c r="Z346" s="26" t="str">
        <f t="shared" si="141"/>
        <v/>
      </c>
      <c r="AA346" s="27" t="str">
        <f t="shared" si="142"/>
        <v/>
      </c>
      <c r="AB346" s="25" t="str">
        <f t="shared" si="143"/>
        <v/>
      </c>
      <c r="AC346" s="25" t="str">
        <f t="shared" si="144"/>
        <v/>
      </c>
      <c r="AD346" s="26" t="str">
        <f t="shared" si="145"/>
        <v/>
      </c>
      <c r="AE346" s="27" t="str">
        <f t="shared" si="146"/>
        <v/>
      </c>
      <c r="AF346" s="25" t="str">
        <f t="shared" si="147"/>
        <v/>
      </c>
      <c r="AG346" s="25" t="str">
        <f t="shared" si="148"/>
        <v/>
      </c>
      <c r="AH346" s="26" t="str">
        <f t="shared" si="149"/>
        <v/>
      </c>
      <c r="AI346" s="29" t="b">
        <f t="shared" si="152"/>
        <v>0</v>
      </c>
      <c r="AJ346" s="29" t="b">
        <f t="shared" si="153"/>
        <v>0</v>
      </c>
      <c r="AK346" s="29" t="b">
        <f t="shared" si="154"/>
        <v>0</v>
      </c>
      <c r="AL346" s="29" t="b">
        <f t="shared" si="155"/>
        <v>0</v>
      </c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</row>
    <row r="347" spans="1:252" s="37" customFormat="1" ht="18" customHeight="1">
      <c r="A347" s="31"/>
      <c r="B347" s="31"/>
      <c r="C347" s="41"/>
      <c r="D347" s="14"/>
      <c r="E347" s="18"/>
      <c r="F347" s="31"/>
      <c r="G347" s="14"/>
      <c r="H347" s="15"/>
      <c r="I347" s="15"/>
      <c r="J347" s="15"/>
      <c r="K347" s="15"/>
      <c r="L347" s="40">
        <f>IF(G347=1,IF(S347='Valori Consentiti - Table 1'!$I$6,5,IF(S347="X",1,0))+IF(T347='Valori Consentiti - Table 1'!$K$6,5,IF(T347="X",1,0))+IF(U347='Valori Consentiti - Table 1'!$M$6,5,IF(U347="X",1,0))+IF(V347='Valori Consentiti - Table 1'!$O$6,5,IF(V347="X",1,0))+IF(W347='Valori Consentiti - Table 1'!$Q$6,5,IF(W347="X",1,0))+IF(X347='Valori Consentiti - Table 1'!$S$6,5,IF(X347="X",1,0))+IF(Y347='Valori Consentiti - Table 1'!$U$6,5,IF(Y347="X",1,0))+IF(Z347='Valori Consentiti - Table 1'!$W$6,5,IF(Z347="X",1,0))+IF(AA347='Valori Consentiti - Table 1'!$Y$6,5,IF(AA347="X",1,0))+IF(AB347='Valori Consentiti - Table 1'!$AA$6,5,IF(AB347="X",1,0))+IF(AC347='Valori Consentiti - Table 1'!$AC$6,5,IF(AC347="X",1,0))+IF(AD347='Valori Consentiti - Table 1'!$AE$6,5,IF(AD347="X",1,0))+IF(AE347='Valori Consentiti - Table 1'!$AG$6,5,IF(AE347="X",1,0))+IF(AF347='Valori Consentiti - Table 1'!$AI$6,5,IF(AF347="X",1,0))+IF(AG347='Valori Consentiti - Table 1'!$AK$6,5,IF(AG347="X",1,0))+IF(AH347='Valori Consentiti - Table 1'!$AM$6,5,IF(AH347="X",1,0)),IF(G347=2,IF(S347='Valori Consentiti - Table 1'!$I$7,5,IF(S347="X",1,0))+IF(T347='Valori Consentiti - Table 1'!$K$7,5,IF(T347="X",1,0))+IF(U347='Valori Consentiti - Table 1'!$M$7,5,IF(U347="X",1,0))+IF(V347='Valori Consentiti - Table 1'!$O$7,5,IF(V347="X",1,0))+IF(W347='Valori Consentiti - Table 1'!$Q$7,5,IF(W347="X",1,0))+IF(X347='Valori Consentiti - Table 1'!$S$7,5,IF(X347="X",1,0))+IF(Y347='Valori Consentiti - Table 1'!$U$7,5,IF(Y347="X",1,0))+IF(Z347='Valori Consentiti - Table 1'!$W$7,5,IF(Z347="X",1,0))+IF(AA347='Valori Consentiti - Table 1'!$Y$7,5,IF(AA347="X",1,0))+IF(AB347='Valori Consentiti - Table 1'!$AA$7,5,IF(AB347="X",1,0))+IF(AC347='Valori Consentiti - Table 1'!$AC$7,5,IF(AC347="X",1,0))+IF(AD347='Valori Consentiti - Table 1'!$AE$7,5,IF(AD347="X",1,0))+IF(AE347='Valori Consentiti - Table 1'!$AG$7,5,IF(AE347="X",1,0))+IF(AF347='Valori Consentiti - Table 1'!$AI$7,5,IF(AF347="X",1,0))+IF(AG347='Valori Consentiti - Table 1'!$AK$7,5,IF(AG347="X",1,0))+IF(AH347='Valori Consentiti - Table 1'!$AM$7,5,IF(AH347="X",1,0)),IF(G347=3,IF(S347='Valori Consentiti - Table 1'!$I$8,5,IF(S347="X",1,0))+IF(T347='Valori Consentiti - Table 1'!$K$8,5,IF(T347="X",1,0))+IF(U347='Valori Consentiti - Table 1'!$M$8,5,IF(U347="X",1,0))+IF(V347='Valori Consentiti - Table 1'!$O$8,5,IF(V347="X",1,0))+IF(W347='Valori Consentiti - Table 1'!$Q$8,5,IF(W347="X",1,0))+IF(X347='Valori Consentiti - Table 1'!$S$8,5,IF(X347="X",1,0))+IF(Y347='Valori Consentiti - Table 1'!$U$8,5,IF(Y347="X",1,0))+IF(Z347='Valori Consentiti - Table 1'!$W$8,5,IF(Z347="X",1,0))+IF(AA347='Valori Consentiti - Table 1'!$Y$8,5,IF(AA347="X",1,0))+IF(AB347='Valori Consentiti - Table 1'!$AA$8,5,IF(AB347="X",1,0))+IF(AC347='Valori Consentiti - Table 1'!$AC$8,5,IF(AC347="X",1,0))+IF(AD347='Valori Consentiti - Table 1'!$AE$8,5,IF(AD347="X",1,0))+IF(AE347='Valori Consentiti - Table 1'!$AG$8,5,IF(AE347="X",1,0))+IF(AF347='Valori Consentiti - Table 1'!$AI$8,5,IF(AF347="X",1,0))+IF(AG347='Valori Consentiti - Table 1'!$AK$8,5,IF(AG347="X",1,0))+IF(AH347='Valori Consentiti - Table 1'!$AM$8,5,IF(AH347="X",1,0)),IF(G347=4,IF(S347='Valori Consentiti - Table 1'!$I$9,5,IF(S347="X",1,0))+IF(T347='Valori Consentiti - Table 1'!$K$9,5,IF(T347="X",1,0))+IF(U347='Valori Consentiti - Table 1'!$M$9,5,IF(U347="X",1,0))+IF(V347='Valori Consentiti - Table 1'!$O$9,5,IF(V347="X",1,0))+IF(W347='Valori Consentiti - Table 1'!$Q$9,5,IF(W347="X",1,0))+IF(X347='Valori Consentiti - Table 1'!$S$9,5,IF(X347="X",1,0))+IF(Y347='Valori Consentiti - Table 1'!$U$9,5,IF(Y347="X",1,0))+IF(Z347='Valori Consentiti - Table 1'!$W$9,5,IF(Z347="X",1,0))+IF(AA347='Valori Consentiti - Table 1'!$Y$9,5,IF(AA347="X",1,0))+IF(AB347='Valori Consentiti - Table 1'!$AA$9,5,IF(AB347="X",1,0))+IF(AC347='Valori Consentiti - Table 1'!$AC$9,5,IF(AC347="X",1,0))+IF(AD347='Valori Consentiti - Table 1'!$AE$9,5,IF(AD347="X",1,0))+IF(AE347='Valori Consentiti - Table 1'!$AG$9,5,IF(AE347="X",1,0))+IF(AF347='Valori Consentiti - Table 1'!$AI$9,5,IF(AF347="X",1,0))+IF(AG347='Valori Consentiti - Table 1'!$AK$9,5,IF(AG347="X",1,0))+IF(AH347='Valori Consentiti - Table 1'!$AM$9,5,IF(AH347="X",1,0)),))))</f>
        <v>0</v>
      </c>
      <c r="M347" s="16">
        <f t="shared" si="156"/>
        <v>0</v>
      </c>
      <c r="N347" s="16">
        <f t="shared" si="157"/>
        <v>16</v>
      </c>
      <c r="O347" s="16">
        <f>IF(G347=1,IF(S347='Valori Consentiti - Table 1'!$I$6,1,0)+IF(T347='Valori Consentiti - Table 1'!$K$6,1,0)+IF(U347='Valori Consentiti - Table 1'!$M$6,1,0)+IF(V347='Valori Consentiti - Table 1'!$O$6,1,0)+IF(W347='Valori Consentiti - Table 1'!$Q$6,1,0)+IF(X347='Valori Consentiti - Table 1'!$S$6,1,0)+IF(Y347='Valori Consentiti - Table 1'!$U$6,1,0)+IF(Z347='Valori Consentiti - Table 1'!$W$6,1,0)+IF(AA347='Valori Consentiti - Table 1'!$Y$6,1,0)+IF(AB347='Valori Consentiti - Table 1'!$AA$6,1,0)+IF(AC347='Valori Consentiti - Table 1'!$AC$6,1,0)+IF(AD347='Valori Consentiti - Table 1'!$AE$6,1,0)+IF(AE347='Valori Consentiti - Table 1'!$AG$6,1,0)+IF(AF347='Valori Consentiti - Table 1'!$AI$6,1,0)+IF(AG347='Valori Consentiti - Table 1'!$AK$6,1,0)+IF(AH347='Valori Consentiti - Table 1'!$AM$6,1,0),IF(G347=2,IF(S347='Valori Consentiti - Table 1'!$I$7,1,0)+IF(T347='Valori Consentiti - Table 1'!$K$7,1,0)+IF(U347='Valori Consentiti - Table 1'!$M$7,1,0)+IF(V347='Valori Consentiti - Table 1'!$O$7,1,0)+IF(W347='Valori Consentiti - Table 1'!$Q$7,1,0)+IF(X347='Valori Consentiti - Table 1'!$S$7,1,0)+IF(Y347='Valori Consentiti - Table 1'!$U$7,1,0)+IF(Z347='Valori Consentiti - Table 1'!$W$7,1,0)+IF(AA347='Valori Consentiti - Table 1'!$Y$7,1,0)+IF(AB347='Valori Consentiti - Table 1'!$AA$7,1,0)+IF(AC347='Valori Consentiti - Table 1'!$AC$7,1,0)+IF(AD347='Valori Consentiti - Table 1'!$AE$7,1,0)+IF(AE347='Valori Consentiti - Table 1'!$AG$7,1,0)+IF(AF347='Valori Consentiti - Table 1'!$AI$7,1,0)+IF(AG347='Valori Consentiti - Table 1'!$AK$7,1,0)+IF(AH347='Valori Consentiti - Table 1'!$AM$7,1,0),IF(G347=3,IF(S347='Valori Consentiti - Table 1'!$I$8,1,0)+IF(T347='Valori Consentiti - Table 1'!$K$8,1,0)+IF(U347='Valori Consentiti - Table 1'!$M$8,1,0)+IF(V347='Valori Consentiti - Table 1'!$O$8,1,0)+IF(W347='Valori Consentiti - Table 1'!$Q$8,1,0)+IF(X347='Valori Consentiti - Table 1'!$S$8,1,0)+IF(Y347='Valori Consentiti - Table 1'!$U$8,1,0)+IF(Z347='Valori Consentiti - Table 1'!$W$8,1,0)+IF(AA347='Valori Consentiti - Table 1'!$Y$8,1,0)+IF(AB347='Valori Consentiti - Table 1'!$AA$8,1,0)+IF(AC347='Valori Consentiti - Table 1'!$AC$8,1,0)+IF(AD347='Valori Consentiti - Table 1'!$AE$8,1,0)+IF(AE347='Valori Consentiti - Table 1'!$AG$8,1,0)+IF(AF347='Valori Consentiti - Table 1'!$AI$8,1,0)+IF(AG347='Valori Consentiti - Table 1'!$AK$8,1,0)+IF(AH347='Valori Consentiti - Table 1'!$AM$8,1,0),IF(G347=4,IF(S347='Valori Consentiti - Table 1'!$I$9,1,0)+IF(T347='Valori Consentiti - Table 1'!$K$9,1,0)+IF(U347='Valori Consentiti - Table 1'!$M$9,1,0)+IF(V347='Valori Consentiti - Table 1'!$O$9,1,0)+IF(W347='Valori Consentiti - Table 1'!$Q$9,1,0)+IF(X347='Valori Consentiti - Table 1'!$S$9,1,0)+IF(Y347='Valori Consentiti - Table 1'!$U$9,1,0)+IF(Z347='Valori Consentiti - Table 1'!$W$9,1,0)+IF(AA347='Valori Consentiti - Table 1'!$Y$9,1,0)+IF(AB347='Valori Consentiti - Table 1'!$AA$9,1,0)+IF(AC347='Valori Consentiti - Table 1'!$AC$9,1,0)+IF(AD347='Valori Consentiti - Table 1'!$AE$9,1,0)+IF(AE347='Valori Consentiti - Table 1'!$AG$9,1,0)+IF(AF347='Valori Consentiti - Table 1'!$AI$9,1,0)+IF(AG347='Valori Consentiti - Table 1'!$AK$9,1,0)+IF(AH347='Valori Consentiti - Table 1'!$AM$9,1,0),))))</f>
        <v>0</v>
      </c>
      <c r="P347" s="16">
        <f t="shared" si="150"/>
        <v>16</v>
      </c>
      <c r="Q347" s="16">
        <f t="shared" si="151"/>
        <v>1</v>
      </c>
      <c r="R347" s="17"/>
      <c r="S347" s="24" t="str">
        <f t="shared" si="134"/>
        <v/>
      </c>
      <c r="T347" s="25" t="str">
        <f t="shared" si="135"/>
        <v/>
      </c>
      <c r="U347" s="25" t="str">
        <f t="shared" si="136"/>
        <v/>
      </c>
      <c r="V347" s="26" t="str">
        <f t="shared" si="137"/>
        <v/>
      </c>
      <c r="W347" s="27" t="str">
        <f t="shared" si="138"/>
        <v/>
      </c>
      <c r="X347" s="25" t="str">
        <f t="shared" si="139"/>
        <v/>
      </c>
      <c r="Y347" s="25" t="str">
        <f t="shared" si="140"/>
        <v/>
      </c>
      <c r="Z347" s="26" t="str">
        <f t="shared" si="141"/>
        <v/>
      </c>
      <c r="AA347" s="27" t="str">
        <f t="shared" si="142"/>
        <v/>
      </c>
      <c r="AB347" s="25" t="str">
        <f t="shared" si="143"/>
        <v/>
      </c>
      <c r="AC347" s="25" t="str">
        <f t="shared" si="144"/>
        <v/>
      </c>
      <c r="AD347" s="26" t="str">
        <f t="shared" si="145"/>
        <v/>
      </c>
      <c r="AE347" s="27" t="str">
        <f t="shared" si="146"/>
        <v/>
      </c>
      <c r="AF347" s="25" t="str">
        <f t="shared" si="147"/>
        <v/>
      </c>
      <c r="AG347" s="25" t="str">
        <f t="shared" si="148"/>
        <v/>
      </c>
      <c r="AH347" s="26" t="str">
        <f t="shared" si="149"/>
        <v/>
      </c>
      <c r="AI347" s="29" t="b">
        <f t="shared" si="152"/>
        <v>0</v>
      </c>
      <c r="AJ347" s="29" t="b">
        <f t="shared" si="153"/>
        <v>0</v>
      </c>
      <c r="AK347" s="29" t="b">
        <f t="shared" si="154"/>
        <v>0</v>
      </c>
      <c r="AL347" s="29" t="b">
        <f t="shared" si="155"/>
        <v>0</v>
      </c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</row>
    <row r="348" spans="1:252" s="37" customFormat="1" ht="18" customHeight="1">
      <c r="A348" s="31"/>
      <c r="B348" s="31"/>
      <c r="C348" s="41"/>
      <c r="D348" s="14"/>
      <c r="E348" s="18"/>
      <c r="F348" s="31"/>
      <c r="G348" s="14"/>
      <c r="H348" s="15"/>
      <c r="I348" s="15"/>
      <c r="J348" s="15"/>
      <c r="K348" s="15"/>
      <c r="L348" s="40">
        <f>IF(G348=1,IF(S348='Valori Consentiti - Table 1'!$I$6,5,IF(S348="X",1,0))+IF(T348='Valori Consentiti - Table 1'!$K$6,5,IF(T348="X",1,0))+IF(U348='Valori Consentiti - Table 1'!$M$6,5,IF(U348="X",1,0))+IF(V348='Valori Consentiti - Table 1'!$O$6,5,IF(V348="X",1,0))+IF(W348='Valori Consentiti - Table 1'!$Q$6,5,IF(W348="X",1,0))+IF(X348='Valori Consentiti - Table 1'!$S$6,5,IF(X348="X",1,0))+IF(Y348='Valori Consentiti - Table 1'!$U$6,5,IF(Y348="X",1,0))+IF(Z348='Valori Consentiti - Table 1'!$W$6,5,IF(Z348="X",1,0))+IF(AA348='Valori Consentiti - Table 1'!$Y$6,5,IF(AA348="X",1,0))+IF(AB348='Valori Consentiti - Table 1'!$AA$6,5,IF(AB348="X",1,0))+IF(AC348='Valori Consentiti - Table 1'!$AC$6,5,IF(AC348="X",1,0))+IF(AD348='Valori Consentiti - Table 1'!$AE$6,5,IF(AD348="X",1,0))+IF(AE348='Valori Consentiti - Table 1'!$AG$6,5,IF(AE348="X",1,0))+IF(AF348='Valori Consentiti - Table 1'!$AI$6,5,IF(AF348="X",1,0))+IF(AG348='Valori Consentiti - Table 1'!$AK$6,5,IF(AG348="X",1,0))+IF(AH348='Valori Consentiti - Table 1'!$AM$6,5,IF(AH348="X",1,0)),IF(G348=2,IF(S348='Valori Consentiti - Table 1'!$I$7,5,IF(S348="X",1,0))+IF(T348='Valori Consentiti - Table 1'!$K$7,5,IF(T348="X",1,0))+IF(U348='Valori Consentiti - Table 1'!$M$7,5,IF(U348="X",1,0))+IF(V348='Valori Consentiti - Table 1'!$O$7,5,IF(V348="X",1,0))+IF(W348='Valori Consentiti - Table 1'!$Q$7,5,IF(W348="X",1,0))+IF(X348='Valori Consentiti - Table 1'!$S$7,5,IF(X348="X",1,0))+IF(Y348='Valori Consentiti - Table 1'!$U$7,5,IF(Y348="X",1,0))+IF(Z348='Valori Consentiti - Table 1'!$W$7,5,IF(Z348="X",1,0))+IF(AA348='Valori Consentiti - Table 1'!$Y$7,5,IF(AA348="X",1,0))+IF(AB348='Valori Consentiti - Table 1'!$AA$7,5,IF(AB348="X",1,0))+IF(AC348='Valori Consentiti - Table 1'!$AC$7,5,IF(AC348="X",1,0))+IF(AD348='Valori Consentiti - Table 1'!$AE$7,5,IF(AD348="X",1,0))+IF(AE348='Valori Consentiti - Table 1'!$AG$7,5,IF(AE348="X",1,0))+IF(AF348='Valori Consentiti - Table 1'!$AI$7,5,IF(AF348="X",1,0))+IF(AG348='Valori Consentiti - Table 1'!$AK$7,5,IF(AG348="X",1,0))+IF(AH348='Valori Consentiti - Table 1'!$AM$7,5,IF(AH348="X",1,0)),IF(G348=3,IF(S348='Valori Consentiti - Table 1'!$I$8,5,IF(S348="X",1,0))+IF(T348='Valori Consentiti - Table 1'!$K$8,5,IF(T348="X",1,0))+IF(U348='Valori Consentiti - Table 1'!$M$8,5,IF(U348="X",1,0))+IF(V348='Valori Consentiti - Table 1'!$O$8,5,IF(V348="X",1,0))+IF(W348='Valori Consentiti - Table 1'!$Q$8,5,IF(W348="X",1,0))+IF(X348='Valori Consentiti - Table 1'!$S$8,5,IF(X348="X",1,0))+IF(Y348='Valori Consentiti - Table 1'!$U$8,5,IF(Y348="X",1,0))+IF(Z348='Valori Consentiti - Table 1'!$W$8,5,IF(Z348="X",1,0))+IF(AA348='Valori Consentiti - Table 1'!$Y$8,5,IF(AA348="X",1,0))+IF(AB348='Valori Consentiti - Table 1'!$AA$8,5,IF(AB348="X",1,0))+IF(AC348='Valori Consentiti - Table 1'!$AC$8,5,IF(AC348="X",1,0))+IF(AD348='Valori Consentiti - Table 1'!$AE$8,5,IF(AD348="X",1,0))+IF(AE348='Valori Consentiti - Table 1'!$AG$8,5,IF(AE348="X",1,0))+IF(AF348='Valori Consentiti - Table 1'!$AI$8,5,IF(AF348="X",1,0))+IF(AG348='Valori Consentiti - Table 1'!$AK$8,5,IF(AG348="X",1,0))+IF(AH348='Valori Consentiti - Table 1'!$AM$8,5,IF(AH348="X",1,0)),IF(G348=4,IF(S348='Valori Consentiti - Table 1'!$I$9,5,IF(S348="X",1,0))+IF(T348='Valori Consentiti - Table 1'!$K$9,5,IF(T348="X",1,0))+IF(U348='Valori Consentiti - Table 1'!$M$9,5,IF(U348="X",1,0))+IF(V348='Valori Consentiti - Table 1'!$O$9,5,IF(V348="X",1,0))+IF(W348='Valori Consentiti - Table 1'!$Q$9,5,IF(W348="X",1,0))+IF(X348='Valori Consentiti - Table 1'!$S$9,5,IF(X348="X",1,0))+IF(Y348='Valori Consentiti - Table 1'!$U$9,5,IF(Y348="X",1,0))+IF(Z348='Valori Consentiti - Table 1'!$W$9,5,IF(Z348="X",1,0))+IF(AA348='Valori Consentiti - Table 1'!$Y$9,5,IF(AA348="X",1,0))+IF(AB348='Valori Consentiti - Table 1'!$AA$9,5,IF(AB348="X",1,0))+IF(AC348='Valori Consentiti - Table 1'!$AC$9,5,IF(AC348="X",1,0))+IF(AD348='Valori Consentiti - Table 1'!$AE$9,5,IF(AD348="X",1,0))+IF(AE348='Valori Consentiti - Table 1'!$AG$9,5,IF(AE348="X",1,0))+IF(AF348='Valori Consentiti - Table 1'!$AI$9,5,IF(AF348="X",1,0))+IF(AG348='Valori Consentiti - Table 1'!$AK$9,5,IF(AG348="X",1,0))+IF(AH348='Valori Consentiti - Table 1'!$AM$9,5,IF(AH348="X",1,0)),))))</f>
        <v>0</v>
      </c>
      <c r="M348" s="16">
        <f t="shared" si="156"/>
        <v>0</v>
      </c>
      <c r="N348" s="16">
        <f t="shared" si="157"/>
        <v>16</v>
      </c>
      <c r="O348" s="16">
        <f>IF(G348=1,IF(S348='Valori Consentiti - Table 1'!$I$6,1,0)+IF(T348='Valori Consentiti - Table 1'!$K$6,1,0)+IF(U348='Valori Consentiti - Table 1'!$M$6,1,0)+IF(V348='Valori Consentiti - Table 1'!$O$6,1,0)+IF(W348='Valori Consentiti - Table 1'!$Q$6,1,0)+IF(X348='Valori Consentiti - Table 1'!$S$6,1,0)+IF(Y348='Valori Consentiti - Table 1'!$U$6,1,0)+IF(Z348='Valori Consentiti - Table 1'!$W$6,1,0)+IF(AA348='Valori Consentiti - Table 1'!$Y$6,1,0)+IF(AB348='Valori Consentiti - Table 1'!$AA$6,1,0)+IF(AC348='Valori Consentiti - Table 1'!$AC$6,1,0)+IF(AD348='Valori Consentiti - Table 1'!$AE$6,1,0)+IF(AE348='Valori Consentiti - Table 1'!$AG$6,1,0)+IF(AF348='Valori Consentiti - Table 1'!$AI$6,1,0)+IF(AG348='Valori Consentiti - Table 1'!$AK$6,1,0)+IF(AH348='Valori Consentiti - Table 1'!$AM$6,1,0),IF(G348=2,IF(S348='Valori Consentiti - Table 1'!$I$7,1,0)+IF(T348='Valori Consentiti - Table 1'!$K$7,1,0)+IF(U348='Valori Consentiti - Table 1'!$M$7,1,0)+IF(V348='Valori Consentiti - Table 1'!$O$7,1,0)+IF(W348='Valori Consentiti - Table 1'!$Q$7,1,0)+IF(X348='Valori Consentiti - Table 1'!$S$7,1,0)+IF(Y348='Valori Consentiti - Table 1'!$U$7,1,0)+IF(Z348='Valori Consentiti - Table 1'!$W$7,1,0)+IF(AA348='Valori Consentiti - Table 1'!$Y$7,1,0)+IF(AB348='Valori Consentiti - Table 1'!$AA$7,1,0)+IF(AC348='Valori Consentiti - Table 1'!$AC$7,1,0)+IF(AD348='Valori Consentiti - Table 1'!$AE$7,1,0)+IF(AE348='Valori Consentiti - Table 1'!$AG$7,1,0)+IF(AF348='Valori Consentiti - Table 1'!$AI$7,1,0)+IF(AG348='Valori Consentiti - Table 1'!$AK$7,1,0)+IF(AH348='Valori Consentiti - Table 1'!$AM$7,1,0),IF(G348=3,IF(S348='Valori Consentiti - Table 1'!$I$8,1,0)+IF(T348='Valori Consentiti - Table 1'!$K$8,1,0)+IF(U348='Valori Consentiti - Table 1'!$M$8,1,0)+IF(V348='Valori Consentiti - Table 1'!$O$8,1,0)+IF(W348='Valori Consentiti - Table 1'!$Q$8,1,0)+IF(X348='Valori Consentiti - Table 1'!$S$8,1,0)+IF(Y348='Valori Consentiti - Table 1'!$U$8,1,0)+IF(Z348='Valori Consentiti - Table 1'!$W$8,1,0)+IF(AA348='Valori Consentiti - Table 1'!$Y$8,1,0)+IF(AB348='Valori Consentiti - Table 1'!$AA$8,1,0)+IF(AC348='Valori Consentiti - Table 1'!$AC$8,1,0)+IF(AD348='Valori Consentiti - Table 1'!$AE$8,1,0)+IF(AE348='Valori Consentiti - Table 1'!$AG$8,1,0)+IF(AF348='Valori Consentiti - Table 1'!$AI$8,1,0)+IF(AG348='Valori Consentiti - Table 1'!$AK$8,1,0)+IF(AH348='Valori Consentiti - Table 1'!$AM$8,1,0),IF(G348=4,IF(S348='Valori Consentiti - Table 1'!$I$9,1,0)+IF(T348='Valori Consentiti - Table 1'!$K$9,1,0)+IF(U348='Valori Consentiti - Table 1'!$M$9,1,0)+IF(V348='Valori Consentiti - Table 1'!$O$9,1,0)+IF(W348='Valori Consentiti - Table 1'!$Q$9,1,0)+IF(X348='Valori Consentiti - Table 1'!$S$9,1,0)+IF(Y348='Valori Consentiti - Table 1'!$U$9,1,0)+IF(Z348='Valori Consentiti - Table 1'!$W$9,1,0)+IF(AA348='Valori Consentiti - Table 1'!$Y$9,1,0)+IF(AB348='Valori Consentiti - Table 1'!$AA$9,1,0)+IF(AC348='Valori Consentiti - Table 1'!$AC$9,1,0)+IF(AD348='Valori Consentiti - Table 1'!$AE$9,1,0)+IF(AE348='Valori Consentiti - Table 1'!$AG$9,1,0)+IF(AF348='Valori Consentiti - Table 1'!$AI$9,1,0)+IF(AG348='Valori Consentiti - Table 1'!$AK$9,1,0)+IF(AH348='Valori Consentiti - Table 1'!$AM$9,1,0),))))</f>
        <v>0</v>
      </c>
      <c r="P348" s="16">
        <f t="shared" si="150"/>
        <v>16</v>
      </c>
      <c r="Q348" s="16">
        <f t="shared" si="151"/>
        <v>1</v>
      </c>
      <c r="R348" s="17"/>
      <c r="S348" s="24" t="str">
        <f t="shared" si="134"/>
        <v/>
      </c>
      <c r="T348" s="25" t="str">
        <f t="shared" si="135"/>
        <v/>
      </c>
      <c r="U348" s="25" t="str">
        <f t="shared" si="136"/>
        <v/>
      </c>
      <c r="V348" s="26" t="str">
        <f t="shared" si="137"/>
        <v/>
      </c>
      <c r="W348" s="27" t="str">
        <f t="shared" si="138"/>
        <v/>
      </c>
      <c r="X348" s="25" t="str">
        <f t="shared" si="139"/>
        <v/>
      </c>
      <c r="Y348" s="25" t="str">
        <f t="shared" si="140"/>
        <v/>
      </c>
      <c r="Z348" s="26" t="str">
        <f t="shared" si="141"/>
        <v/>
      </c>
      <c r="AA348" s="27" t="str">
        <f t="shared" si="142"/>
        <v/>
      </c>
      <c r="AB348" s="25" t="str">
        <f t="shared" si="143"/>
        <v/>
      </c>
      <c r="AC348" s="25" t="str">
        <f t="shared" si="144"/>
        <v/>
      </c>
      <c r="AD348" s="26" t="str">
        <f t="shared" si="145"/>
        <v/>
      </c>
      <c r="AE348" s="27" t="str">
        <f t="shared" si="146"/>
        <v/>
      </c>
      <c r="AF348" s="25" t="str">
        <f t="shared" si="147"/>
        <v/>
      </c>
      <c r="AG348" s="25" t="str">
        <f t="shared" si="148"/>
        <v/>
      </c>
      <c r="AH348" s="26" t="str">
        <f t="shared" si="149"/>
        <v/>
      </c>
      <c r="AI348" s="29" t="b">
        <f t="shared" si="152"/>
        <v>0</v>
      </c>
      <c r="AJ348" s="29" t="b">
        <f t="shared" si="153"/>
        <v>0</v>
      </c>
      <c r="AK348" s="29" t="b">
        <f t="shared" si="154"/>
        <v>0</v>
      </c>
      <c r="AL348" s="29" t="b">
        <f t="shared" si="155"/>
        <v>0</v>
      </c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</row>
    <row r="349" spans="1:252" s="37" customFormat="1" ht="18" customHeight="1">
      <c r="A349" s="31"/>
      <c r="B349" s="31"/>
      <c r="C349" s="41"/>
      <c r="D349" s="14"/>
      <c r="E349" s="18"/>
      <c r="F349" s="31"/>
      <c r="G349" s="14"/>
      <c r="H349" s="15"/>
      <c r="I349" s="15"/>
      <c r="J349" s="15"/>
      <c r="K349" s="15"/>
      <c r="L349" s="40">
        <f>IF(G349=1,IF(S349='Valori Consentiti - Table 1'!$I$6,5,IF(S349="X",1,0))+IF(T349='Valori Consentiti - Table 1'!$K$6,5,IF(T349="X",1,0))+IF(U349='Valori Consentiti - Table 1'!$M$6,5,IF(U349="X",1,0))+IF(V349='Valori Consentiti - Table 1'!$O$6,5,IF(V349="X",1,0))+IF(W349='Valori Consentiti - Table 1'!$Q$6,5,IF(W349="X",1,0))+IF(X349='Valori Consentiti - Table 1'!$S$6,5,IF(X349="X",1,0))+IF(Y349='Valori Consentiti - Table 1'!$U$6,5,IF(Y349="X",1,0))+IF(Z349='Valori Consentiti - Table 1'!$W$6,5,IF(Z349="X",1,0))+IF(AA349='Valori Consentiti - Table 1'!$Y$6,5,IF(AA349="X",1,0))+IF(AB349='Valori Consentiti - Table 1'!$AA$6,5,IF(AB349="X",1,0))+IF(AC349='Valori Consentiti - Table 1'!$AC$6,5,IF(AC349="X",1,0))+IF(AD349='Valori Consentiti - Table 1'!$AE$6,5,IF(AD349="X",1,0))+IF(AE349='Valori Consentiti - Table 1'!$AG$6,5,IF(AE349="X",1,0))+IF(AF349='Valori Consentiti - Table 1'!$AI$6,5,IF(AF349="X",1,0))+IF(AG349='Valori Consentiti - Table 1'!$AK$6,5,IF(AG349="X",1,0))+IF(AH349='Valori Consentiti - Table 1'!$AM$6,5,IF(AH349="X",1,0)),IF(G349=2,IF(S349='Valori Consentiti - Table 1'!$I$7,5,IF(S349="X",1,0))+IF(T349='Valori Consentiti - Table 1'!$K$7,5,IF(T349="X",1,0))+IF(U349='Valori Consentiti - Table 1'!$M$7,5,IF(U349="X",1,0))+IF(V349='Valori Consentiti - Table 1'!$O$7,5,IF(V349="X",1,0))+IF(W349='Valori Consentiti - Table 1'!$Q$7,5,IF(W349="X",1,0))+IF(X349='Valori Consentiti - Table 1'!$S$7,5,IF(X349="X",1,0))+IF(Y349='Valori Consentiti - Table 1'!$U$7,5,IF(Y349="X",1,0))+IF(Z349='Valori Consentiti - Table 1'!$W$7,5,IF(Z349="X",1,0))+IF(AA349='Valori Consentiti - Table 1'!$Y$7,5,IF(AA349="X",1,0))+IF(AB349='Valori Consentiti - Table 1'!$AA$7,5,IF(AB349="X",1,0))+IF(AC349='Valori Consentiti - Table 1'!$AC$7,5,IF(AC349="X",1,0))+IF(AD349='Valori Consentiti - Table 1'!$AE$7,5,IF(AD349="X",1,0))+IF(AE349='Valori Consentiti - Table 1'!$AG$7,5,IF(AE349="X",1,0))+IF(AF349='Valori Consentiti - Table 1'!$AI$7,5,IF(AF349="X",1,0))+IF(AG349='Valori Consentiti - Table 1'!$AK$7,5,IF(AG349="X",1,0))+IF(AH349='Valori Consentiti - Table 1'!$AM$7,5,IF(AH349="X",1,0)),IF(G349=3,IF(S349='Valori Consentiti - Table 1'!$I$8,5,IF(S349="X",1,0))+IF(T349='Valori Consentiti - Table 1'!$K$8,5,IF(T349="X",1,0))+IF(U349='Valori Consentiti - Table 1'!$M$8,5,IF(U349="X",1,0))+IF(V349='Valori Consentiti - Table 1'!$O$8,5,IF(V349="X",1,0))+IF(W349='Valori Consentiti - Table 1'!$Q$8,5,IF(W349="X",1,0))+IF(X349='Valori Consentiti - Table 1'!$S$8,5,IF(X349="X",1,0))+IF(Y349='Valori Consentiti - Table 1'!$U$8,5,IF(Y349="X",1,0))+IF(Z349='Valori Consentiti - Table 1'!$W$8,5,IF(Z349="X",1,0))+IF(AA349='Valori Consentiti - Table 1'!$Y$8,5,IF(AA349="X",1,0))+IF(AB349='Valori Consentiti - Table 1'!$AA$8,5,IF(AB349="X",1,0))+IF(AC349='Valori Consentiti - Table 1'!$AC$8,5,IF(AC349="X",1,0))+IF(AD349='Valori Consentiti - Table 1'!$AE$8,5,IF(AD349="X",1,0))+IF(AE349='Valori Consentiti - Table 1'!$AG$8,5,IF(AE349="X",1,0))+IF(AF349='Valori Consentiti - Table 1'!$AI$8,5,IF(AF349="X",1,0))+IF(AG349='Valori Consentiti - Table 1'!$AK$8,5,IF(AG349="X",1,0))+IF(AH349='Valori Consentiti - Table 1'!$AM$8,5,IF(AH349="X",1,0)),IF(G349=4,IF(S349='Valori Consentiti - Table 1'!$I$9,5,IF(S349="X",1,0))+IF(T349='Valori Consentiti - Table 1'!$K$9,5,IF(T349="X",1,0))+IF(U349='Valori Consentiti - Table 1'!$M$9,5,IF(U349="X",1,0))+IF(V349='Valori Consentiti - Table 1'!$O$9,5,IF(V349="X",1,0))+IF(W349='Valori Consentiti - Table 1'!$Q$9,5,IF(W349="X",1,0))+IF(X349='Valori Consentiti - Table 1'!$S$9,5,IF(X349="X",1,0))+IF(Y349='Valori Consentiti - Table 1'!$U$9,5,IF(Y349="X",1,0))+IF(Z349='Valori Consentiti - Table 1'!$W$9,5,IF(Z349="X",1,0))+IF(AA349='Valori Consentiti - Table 1'!$Y$9,5,IF(AA349="X",1,0))+IF(AB349='Valori Consentiti - Table 1'!$AA$9,5,IF(AB349="X",1,0))+IF(AC349='Valori Consentiti - Table 1'!$AC$9,5,IF(AC349="X",1,0))+IF(AD349='Valori Consentiti - Table 1'!$AE$9,5,IF(AD349="X",1,0))+IF(AE349='Valori Consentiti - Table 1'!$AG$9,5,IF(AE349="X",1,0))+IF(AF349='Valori Consentiti - Table 1'!$AI$9,5,IF(AF349="X",1,0))+IF(AG349='Valori Consentiti - Table 1'!$AK$9,5,IF(AG349="X",1,0))+IF(AH349='Valori Consentiti - Table 1'!$AM$9,5,IF(AH349="X",1,0)),))))</f>
        <v>0</v>
      </c>
      <c r="M349" s="16">
        <f t="shared" si="156"/>
        <v>0</v>
      </c>
      <c r="N349" s="16">
        <f t="shared" si="157"/>
        <v>16</v>
      </c>
      <c r="O349" s="16">
        <f>IF(G349=1,IF(S349='Valori Consentiti - Table 1'!$I$6,1,0)+IF(T349='Valori Consentiti - Table 1'!$K$6,1,0)+IF(U349='Valori Consentiti - Table 1'!$M$6,1,0)+IF(V349='Valori Consentiti - Table 1'!$O$6,1,0)+IF(W349='Valori Consentiti - Table 1'!$Q$6,1,0)+IF(X349='Valori Consentiti - Table 1'!$S$6,1,0)+IF(Y349='Valori Consentiti - Table 1'!$U$6,1,0)+IF(Z349='Valori Consentiti - Table 1'!$W$6,1,0)+IF(AA349='Valori Consentiti - Table 1'!$Y$6,1,0)+IF(AB349='Valori Consentiti - Table 1'!$AA$6,1,0)+IF(AC349='Valori Consentiti - Table 1'!$AC$6,1,0)+IF(AD349='Valori Consentiti - Table 1'!$AE$6,1,0)+IF(AE349='Valori Consentiti - Table 1'!$AG$6,1,0)+IF(AF349='Valori Consentiti - Table 1'!$AI$6,1,0)+IF(AG349='Valori Consentiti - Table 1'!$AK$6,1,0)+IF(AH349='Valori Consentiti - Table 1'!$AM$6,1,0),IF(G349=2,IF(S349='Valori Consentiti - Table 1'!$I$7,1,0)+IF(T349='Valori Consentiti - Table 1'!$K$7,1,0)+IF(U349='Valori Consentiti - Table 1'!$M$7,1,0)+IF(V349='Valori Consentiti - Table 1'!$O$7,1,0)+IF(W349='Valori Consentiti - Table 1'!$Q$7,1,0)+IF(X349='Valori Consentiti - Table 1'!$S$7,1,0)+IF(Y349='Valori Consentiti - Table 1'!$U$7,1,0)+IF(Z349='Valori Consentiti - Table 1'!$W$7,1,0)+IF(AA349='Valori Consentiti - Table 1'!$Y$7,1,0)+IF(AB349='Valori Consentiti - Table 1'!$AA$7,1,0)+IF(AC349='Valori Consentiti - Table 1'!$AC$7,1,0)+IF(AD349='Valori Consentiti - Table 1'!$AE$7,1,0)+IF(AE349='Valori Consentiti - Table 1'!$AG$7,1,0)+IF(AF349='Valori Consentiti - Table 1'!$AI$7,1,0)+IF(AG349='Valori Consentiti - Table 1'!$AK$7,1,0)+IF(AH349='Valori Consentiti - Table 1'!$AM$7,1,0),IF(G349=3,IF(S349='Valori Consentiti - Table 1'!$I$8,1,0)+IF(T349='Valori Consentiti - Table 1'!$K$8,1,0)+IF(U349='Valori Consentiti - Table 1'!$M$8,1,0)+IF(V349='Valori Consentiti - Table 1'!$O$8,1,0)+IF(W349='Valori Consentiti - Table 1'!$Q$8,1,0)+IF(X349='Valori Consentiti - Table 1'!$S$8,1,0)+IF(Y349='Valori Consentiti - Table 1'!$U$8,1,0)+IF(Z349='Valori Consentiti - Table 1'!$W$8,1,0)+IF(AA349='Valori Consentiti - Table 1'!$Y$8,1,0)+IF(AB349='Valori Consentiti - Table 1'!$AA$8,1,0)+IF(AC349='Valori Consentiti - Table 1'!$AC$8,1,0)+IF(AD349='Valori Consentiti - Table 1'!$AE$8,1,0)+IF(AE349='Valori Consentiti - Table 1'!$AG$8,1,0)+IF(AF349='Valori Consentiti - Table 1'!$AI$8,1,0)+IF(AG349='Valori Consentiti - Table 1'!$AK$8,1,0)+IF(AH349='Valori Consentiti - Table 1'!$AM$8,1,0),IF(G349=4,IF(S349='Valori Consentiti - Table 1'!$I$9,1,0)+IF(T349='Valori Consentiti - Table 1'!$K$9,1,0)+IF(U349='Valori Consentiti - Table 1'!$M$9,1,0)+IF(V349='Valori Consentiti - Table 1'!$O$9,1,0)+IF(W349='Valori Consentiti - Table 1'!$Q$9,1,0)+IF(X349='Valori Consentiti - Table 1'!$S$9,1,0)+IF(Y349='Valori Consentiti - Table 1'!$U$9,1,0)+IF(Z349='Valori Consentiti - Table 1'!$W$9,1,0)+IF(AA349='Valori Consentiti - Table 1'!$Y$9,1,0)+IF(AB349='Valori Consentiti - Table 1'!$AA$9,1,0)+IF(AC349='Valori Consentiti - Table 1'!$AC$9,1,0)+IF(AD349='Valori Consentiti - Table 1'!$AE$9,1,0)+IF(AE349='Valori Consentiti - Table 1'!$AG$9,1,0)+IF(AF349='Valori Consentiti - Table 1'!$AI$9,1,0)+IF(AG349='Valori Consentiti - Table 1'!$AK$9,1,0)+IF(AH349='Valori Consentiti - Table 1'!$AM$9,1,0),))))</f>
        <v>0</v>
      </c>
      <c r="P349" s="16">
        <f t="shared" si="150"/>
        <v>16</v>
      </c>
      <c r="Q349" s="16">
        <f t="shared" si="151"/>
        <v>1</v>
      </c>
      <c r="R349" s="17"/>
      <c r="S349" s="24" t="str">
        <f t="shared" si="134"/>
        <v/>
      </c>
      <c r="T349" s="25" t="str">
        <f t="shared" si="135"/>
        <v/>
      </c>
      <c r="U349" s="25" t="str">
        <f t="shared" si="136"/>
        <v/>
      </c>
      <c r="V349" s="26" t="str">
        <f t="shared" si="137"/>
        <v/>
      </c>
      <c r="W349" s="27" t="str">
        <f t="shared" si="138"/>
        <v/>
      </c>
      <c r="X349" s="25" t="str">
        <f t="shared" si="139"/>
        <v/>
      </c>
      <c r="Y349" s="25" t="str">
        <f t="shared" si="140"/>
        <v/>
      </c>
      <c r="Z349" s="26" t="str">
        <f t="shared" si="141"/>
        <v/>
      </c>
      <c r="AA349" s="27" t="str">
        <f t="shared" si="142"/>
        <v/>
      </c>
      <c r="AB349" s="25" t="str">
        <f t="shared" si="143"/>
        <v/>
      </c>
      <c r="AC349" s="25" t="str">
        <f t="shared" si="144"/>
        <v/>
      </c>
      <c r="AD349" s="26" t="str">
        <f t="shared" si="145"/>
        <v/>
      </c>
      <c r="AE349" s="27" t="str">
        <f t="shared" si="146"/>
        <v/>
      </c>
      <c r="AF349" s="25" t="str">
        <f t="shared" si="147"/>
        <v/>
      </c>
      <c r="AG349" s="25" t="str">
        <f t="shared" si="148"/>
        <v/>
      </c>
      <c r="AH349" s="26" t="str">
        <f t="shared" si="149"/>
        <v/>
      </c>
      <c r="AI349" s="29" t="b">
        <f t="shared" si="152"/>
        <v>0</v>
      </c>
      <c r="AJ349" s="29" t="b">
        <f t="shared" si="153"/>
        <v>0</v>
      </c>
      <c r="AK349" s="29" t="b">
        <f t="shared" si="154"/>
        <v>0</v>
      </c>
      <c r="AL349" s="29" t="b">
        <f t="shared" si="155"/>
        <v>0</v>
      </c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</row>
    <row r="350" spans="1:252" s="37" customFormat="1" ht="18" customHeight="1">
      <c r="A350" s="31"/>
      <c r="B350" s="31"/>
      <c r="C350" s="41"/>
      <c r="D350" s="14"/>
      <c r="E350" s="18"/>
      <c r="F350" s="31"/>
      <c r="G350" s="14"/>
      <c r="H350" s="15"/>
      <c r="I350" s="15"/>
      <c r="J350" s="15"/>
      <c r="K350" s="15"/>
      <c r="L350" s="40">
        <f>IF(G350=1,IF(S350='Valori Consentiti - Table 1'!$I$6,5,IF(S350="X",1,0))+IF(T350='Valori Consentiti - Table 1'!$K$6,5,IF(T350="X",1,0))+IF(U350='Valori Consentiti - Table 1'!$M$6,5,IF(U350="X",1,0))+IF(V350='Valori Consentiti - Table 1'!$O$6,5,IF(V350="X",1,0))+IF(W350='Valori Consentiti - Table 1'!$Q$6,5,IF(W350="X",1,0))+IF(X350='Valori Consentiti - Table 1'!$S$6,5,IF(X350="X",1,0))+IF(Y350='Valori Consentiti - Table 1'!$U$6,5,IF(Y350="X",1,0))+IF(Z350='Valori Consentiti - Table 1'!$W$6,5,IF(Z350="X",1,0))+IF(AA350='Valori Consentiti - Table 1'!$Y$6,5,IF(AA350="X",1,0))+IF(AB350='Valori Consentiti - Table 1'!$AA$6,5,IF(AB350="X",1,0))+IF(AC350='Valori Consentiti - Table 1'!$AC$6,5,IF(AC350="X",1,0))+IF(AD350='Valori Consentiti - Table 1'!$AE$6,5,IF(AD350="X",1,0))+IF(AE350='Valori Consentiti - Table 1'!$AG$6,5,IF(AE350="X",1,0))+IF(AF350='Valori Consentiti - Table 1'!$AI$6,5,IF(AF350="X",1,0))+IF(AG350='Valori Consentiti - Table 1'!$AK$6,5,IF(AG350="X",1,0))+IF(AH350='Valori Consentiti - Table 1'!$AM$6,5,IF(AH350="X",1,0)),IF(G350=2,IF(S350='Valori Consentiti - Table 1'!$I$7,5,IF(S350="X",1,0))+IF(T350='Valori Consentiti - Table 1'!$K$7,5,IF(T350="X",1,0))+IF(U350='Valori Consentiti - Table 1'!$M$7,5,IF(U350="X",1,0))+IF(V350='Valori Consentiti - Table 1'!$O$7,5,IF(V350="X",1,0))+IF(W350='Valori Consentiti - Table 1'!$Q$7,5,IF(W350="X",1,0))+IF(X350='Valori Consentiti - Table 1'!$S$7,5,IF(X350="X",1,0))+IF(Y350='Valori Consentiti - Table 1'!$U$7,5,IF(Y350="X",1,0))+IF(Z350='Valori Consentiti - Table 1'!$W$7,5,IF(Z350="X",1,0))+IF(AA350='Valori Consentiti - Table 1'!$Y$7,5,IF(AA350="X",1,0))+IF(AB350='Valori Consentiti - Table 1'!$AA$7,5,IF(AB350="X",1,0))+IF(AC350='Valori Consentiti - Table 1'!$AC$7,5,IF(AC350="X",1,0))+IF(AD350='Valori Consentiti - Table 1'!$AE$7,5,IF(AD350="X",1,0))+IF(AE350='Valori Consentiti - Table 1'!$AG$7,5,IF(AE350="X",1,0))+IF(AF350='Valori Consentiti - Table 1'!$AI$7,5,IF(AF350="X",1,0))+IF(AG350='Valori Consentiti - Table 1'!$AK$7,5,IF(AG350="X",1,0))+IF(AH350='Valori Consentiti - Table 1'!$AM$7,5,IF(AH350="X",1,0)),IF(G350=3,IF(S350='Valori Consentiti - Table 1'!$I$8,5,IF(S350="X",1,0))+IF(T350='Valori Consentiti - Table 1'!$K$8,5,IF(T350="X",1,0))+IF(U350='Valori Consentiti - Table 1'!$M$8,5,IF(U350="X",1,0))+IF(V350='Valori Consentiti - Table 1'!$O$8,5,IF(V350="X",1,0))+IF(W350='Valori Consentiti - Table 1'!$Q$8,5,IF(W350="X",1,0))+IF(X350='Valori Consentiti - Table 1'!$S$8,5,IF(X350="X",1,0))+IF(Y350='Valori Consentiti - Table 1'!$U$8,5,IF(Y350="X",1,0))+IF(Z350='Valori Consentiti - Table 1'!$W$8,5,IF(Z350="X",1,0))+IF(AA350='Valori Consentiti - Table 1'!$Y$8,5,IF(AA350="X",1,0))+IF(AB350='Valori Consentiti - Table 1'!$AA$8,5,IF(AB350="X",1,0))+IF(AC350='Valori Consentiti - Table 1'!$AC$8,5,IF(AC350="X",1,0))+IF(AD350='Valori Consentiti - Table 1'!$AE$8,5,IF(AD350="X",1,0))+IF(AE350='Valori Consentiti - Table 1'!$AG$8,5,IF(AE350="X",1,0))+IF(AF350='Valori Consentiti - Table 1'!$AI$8,5,IF(AF350="X",1,0))+IF(AG350='Valori Consentiti - Table 1'!$AK$8,5,IF(AG350="X",1,0))+IF(AH350='Valori Consentiti - Table 1'!$AM$8,5,IF(AH350="X",1,0)),IF(G350=4,IF(S350='Valori Consentiti - Table 1'!$I$9,5,IF(S350="X",1,0))+IF(T350='Valori Consentiti - Table 1'!$K$9,5,IF(T350="X",1,0))+IF(U350='Valori Consentiti - Table 1'!$M$9,5,IF(U350="X",1,0))+IF(V350='Valori Consentiti - Table 1'!$O$9,5,IF(V350="X",1,0))+IF(W350='Valori Consentiti - Table 1'!$Q$9,5,IF(W350="X",1,0))+IF(X350='Valori Consentiti - Table 1'!$S$9,5,IF(X350="X",1,0))+IF(Y350='Valori Consentiti - Table 1'!$U$9,5,IF(Y350="X",1,0))+IF(Z350='Valori Consentiti - Table 1'!$W$9,5,IF(Z350="X",1,0))+IF(AA350='Valori Consentiti - Table 1'!$Y$9,5,IF(AA350="X",1,0))+IF(AB350='Valori Consentiti - Table 1'!$AA$9,5,IF(AB350="X",1,0))+IF(AC350='Valori Consentiti - Table 1'!$AC$9,5,IF(AC350="X",1,0))+IF(AD350='Valori Consentiti - Table 1'!$AE$9,5,IF(AD350="X",1,0))+IF(AE350='Valori Consentiti - Table 1'!$AG$9,5,IF(AE350="X",1,0))+IF(AF350='Valori Consentiti - Table 1'!$AI$9,5,IF(AF350="X",1,0))+IF(AG350='Valori Consentiti - Table 1'!$AK$9,5,IF(AG350="X",1,0))+IF(AH350='Valori Consentiti - Table 1'!$AM$9,5,IF(AH350="X",1,0)),))))</f>
        <v>0</v>
      </c>
      <c r="M350" s="16">
        <f t="shared" si="156"/>
        <v>0</v>
      </c>
      <c r="N350" s="16">
        <f t="shared" si="157"/>
        <v>16</v>
      </c>
      <c r="O350" s="16">
        <f>IF(G350=1,IF(S350='Valori Consentiti - Table 1'!$I$6,1,0)+IF(T350='Valori Consentiti - Table 1'!$K$6,1,0)+IF(U350='Valori Consentiti - Table 1'!$M$6,1,0)+IF(V350='Valori Consentiti - Table 1'!$O$6,1,0)+IF(W350='Valori Consentiti - Table 1'!$Q$6,1,0)+IF(X350='Valori Consentiti - Table 1'!$S$6,1,0)+IF(Y350='Valori Consentiti - Table 1'!$U$6,1,0)+IF(Z350='Valori Consentiti - Table 1'!$W$6,1,0)+IF(AA350='Valori Consentiti - Table 1'!$Y$6,1,0)+IF(AB350='Valori Consentiti - Table 1'!$AA$6,1,0)+IF(AC350='Valori Consentiti - Table 1'!$AC$6,1,0)+IF(AD350='Valori Consentiti - Table 1'!$AE$6,1,0)+IF(AE350='Valori Consentiti - Table 1'!$AG$6,1,0)+IF(AF350='Valori Consentiti - Table 1'!$AI$6,1,0)+IF(AG350='Valori Consentiti - Table 1'!$AK$6,1,0)+IF(AH350='Valori Consentiti - Table 1'!$AM$6,1,0),IF(G350=2,IF(S350='Valori Consentiti - Table 1'!$I$7,1,0)+IF(T350='Valori Consentiti - Table 1'!$K$7,1,0)+IF(U350='Valori Consentiti - Table 1'!$M$7,1,0)+IF(V350='Valori Consentiti - Table 1'!$O$7,1,0)+IF(W350='Valori Consentiti - Table 1'!$Q$7,1,0)+IF(X350='Valori Consentiti - Table 1'!$S$7,1,0)+IF(Y350='Valori Consentiti - Table 1'!$U$7,1,0)+IF(Z350='Valori Consentiti - Table 1'!$W$7,1,0)+IF(AA350='Valori Consentiti - Table 1'!$Y$7,1,0)+IF(AB350='Valori Consentiti - Table 1'!$AA$7,1,0)+IF(AC350='Valori Consentiti - Table 1'!$AC$7,1,0)+IF(AD350='Valori Consentiti - Table 1'!$AE$7,1,0)+IF(AE350='Valori Consentiti - Table 1'!$AG$7,1,0)+IF(AF350='Valori Consentiti - Table 1'!$AI$7,1,0)+IF(AG350='Valori Consentiti - Table 1'!$AK$7,1,0)+IF(AH350='Valori Consentiti - Table 1'!$AM$7,1,0),IF(G350=3,IF(S350='Valori Consentiti - Table 1'!$I$8,1,0)+IF(T350='Valori Consentiti - Table 1'!$K$8,1,0)+IF(U350='Valori Consentiti - Table 1'!$M$8,1,0)+IF(V350='Valori Consentiti - Table 1'!$O$8,1,0)+IF(W350='Valori Consentiti - Table 1'!$Q$8,1,0)+IF(X350='Valori Consentiti - Table 1'!$S$8,1,0)+IF(Y350='Valori Consentiti - Table 1'!$U$8,1,0)+IF(Z350='Valori Consentiti - Table 1'!$W$8,1,0)+IF(AA350='Valori Consentiti - Table 1'!$Y$8,1,0)+IF(AB350='Valori Consentiti - Table 1'!$AA$8,1,0)+IF(AC350='Valori Consentiti - Table 1'!$AC$8,1,0)+IF(AD350='Valori Consentiti - Table 1'!$AE$8,1,0)+IF(AE350='Valori Consentiti - Table 1'!$AG$8,1,0)+IF(AF350='Valori Consentiti - Table 1'!$AI$8,1,0)+IF(AG350='Valori Consentiti - Table 1'!$AK$8,1,0)+IF(AH350='Valori Consentiti - Table 1'!$AM$8,1,0),IF(G350=4,IF(S350='Valori Consentiti - Table 1'!$I$9,1,0)+IF(T350='Valori Consentiti - Table 1'!$K$9,1,0)+IF(U350='Valori Consentiti - Table 1'!$M$9,1,0)+IF(V350='Valori Consentiti - Table 1'!$O$9,1,0)+IF(W350='Valori Consentiti - Table 1'!$Q$9,1,0)+IF(X350='Valori Consentiti - Table 1'!$S$9,1,0)+IF(Y350='Valori Consentiti - Table 1'!$U$9,1,0)+IF(Z350='Valori Consentiti - Table 1'!$W$9,1,0)+IF(AA350='Valori Consentiti - Table 1'!$Y$9,1,0)+IF(AB350='Valori Consentiti - Table 1'!$AA$9,1,0)+IF(AC350='Valori Consentiti - Table 1'!$AC$9,1,0)+IF(AD350='Valori Consentiti - Table 1'!$AE$9,1,0)+IF(AE350='Valori Consentiti - Table 1'!$AG$9,1,0)+IF(AF350='Valori Consentiti - Table 1'!$AI$9,1,0)+IF(AG350='Valori Consentiti - Table 1'!$AK$9,1,0)+IF(AH350='Valori Consentiti - Table 1'!$AM$9,1,0),))))</f>
        <v>0</v>
      </c>
      <c r="P350" s="16">
        <f t="shared" si="150"/>
        <v>16</v>
      </c>
      <c r="Q350" s="16">
        <f t="shared" si="151"/>
        <v>1</v>
      </c>
      <c r="R350" s="17"/>
      <c r="S350" s="24" t="str">
        <f t="shared" si="134"/>
        <v/>
      </c>
      <c r="T350" s="25" t="str">
        <f t="shared" si="135"/>
        <v/>
      </c>
      <c r="U350" s="25" t="str">
        <f t="shared" si="136"/>
        <v/>
      </c>
      <c r="V350" s="26" t="str">
        <f t="shared" si="137"/>
        <v/>
      </c>
      <c r="W350" s="27" t="str">
        <f t="shared" si="138"/>
        <v/>
      </c>
      <c r="X350" s="25" t="str">
        <f t="shared" si="139"/>
        <v/>
      </c>
      <c r="Y350" s="25" t="str">
        <f t="shared" si="140"/>
        <v/>
      </c>
      <c r="Z350" s="26" t="str">
        <f t="shared" si="141"/>
        <v/>
      </c>
      <c r="AA350" s="27" t="str">
        <f t="shared" si="142"/>
        <v/>
      </c>
      <c r="AB350" s="25" t="str">
        <f t="shared" si="143"/>
        <v/>
      </c>
      <c r="AC350" s="25" t="str">
        <f t="shared" si="144"/>
        <v/>
      </c>
      <c r="AD350" s="26" t="str">
        <f t="shared" si="145"/>
        <v/>
      </c>
      <c r="AE350" s="27" t="str">
        <f t="shared" si="146"/>
        <v/>
      </c>
      <c r="AF350" s="25" t="str">
        <f t="shared" si="147"/>
        <v/>
      </c>
      <c r="AG350" s="25" t="str">
        <f t="shared" si="148"/>
        <v/>
      </c>
      <c r="AH350" s="26" t="str">
        <f t="shared" si="149"/>
        <v/>
      </c>
      <c r="AI350" s="29" t="b">
        <f t="shared" si="152"/>
        <v>0</v>
      </c>
      <c r="AJ350" s="29" t="b">
        <f t="shared" si="153"/>
        <v>0</v>
      </c>
      <c r="AK350" s="29" t="b">
        <f t="shared" si="154"/>
        <v>0</v>
      </c>
      <c r="AL350" s="29" t="b">
        <f t="shared" si="155"/>
        <v>0</v>
      </c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</row>
    <row r="351" spans="1:252" s="37" customFormat="1" ht="18" customHeight="1">
      <c r="A351" s="31"/>
      <c r="B351" s="31"/>
      <c r="C351" s="41"/>
      <c r="D351" s="14"/>
      <c r="E351" s="18"/>
      <c r="F351" s="31"/>
      <c r="G351" s="14"/>
      <c r="H351" s="15"/>
      <c r="I351" s="15"/>
      <c r="J351" s="15"/>
      <c r="K351" s="15"/>
      <c r="L351" s="40">
        <f>IF(G351=1,IF(S351='Valori Consentiti - Table 1'!$I$6,5,IF(S351="X",1,0))+IF(T351='Valori Consentiti - Table 1'!$K$6,5,IF(T351="X",1,0))+IF(U351='Valori Consentiti - Table 1'!$M$6,5,IF(U351="X",1,0))+IF(V351='Valori Consentiti - Table 1'!$O$6,5,IF(V351="X",1,0))+IF(W351='Valori Consentiti - Table 1'!$Q$6,5,IF(W351="X",1,0))+IF(X351='Valori Consentiti - Table 1'!$S$6,5,IF(X351="X",1,0))+IF(Y351='Valori Consentiti - Table 1'!$U$6,5,IF(Y351="X",1,0))+IF(Z351='Valori Consentiti - Table 1'!$W$6,5,IF(Z351="X",1,0))+IF(AA351='Valori Consentiti - Table 1'!$Y$6,5,IF(AA351="X",1,0))+IF(AB351='Valori Consentiti - Table 1'!$AA$6,5,IF(AB351="X",1,0))+IF(AC351='Valori Consentiti - Table 1'!$AC$6,5,IF(AC351="X",1,0))+IF(AD351='Valori Consentiti - Table 1'!$AE$6,5,IF(AD351="X",1,0))+IF(AE351='Valori Consentiti - Table 1'!$AG$6,5,IF(AE351="X",1,0))+IF(AF351='Valori Consentiti - Table 1'!$AI$6,5,IF(AF351="X",1,0))+IF(AG351='Valori Consentiti - Table 1'!$AK$6,5,IF(AG351="X",1,0))+IF(AH351='Valori Consentiti - Table 1'!$AM$6,5,IF(AH351="X",1,0)),IF(G351=2,IF(S351='Valori Consentiti - Table 1'!$I$7,5,IF(S351="X",1,0))+IF(T351='Valori Consentiti - Table 1'!$K$7,5,IF(T351="X",1,0))+IF(U351='Valori Consentiti - Table 1'!$M$7,5,IF(U351="X",1,0))+IF(V351='Valori Consentiti - Table 1'!$O$7,5,IF(V351="X",1,0))+IF(W351='Valori Consentiti - Table 1'!$Q$7,5,IF(W351="X",1,0))+IF(X351='Valori Consentiti - Table 1'!$S$7,5,IF(X351="X",1,0))+IF(Y351='Valori Consentiti - Table 1'!$U$7,5,IF(Y351="X",1,0))+IF(Z351='Valori Consentiti - Table 1'!$W$7,5,IF(Z351="X",1,0))+IF(AA351='Valori Consentiti - Table 1'!$Y$7,5,IF(AA351="X",1,0))+IF(AB351='Valori Consentiti - Table 1'!$AA$7,5,IF(AB351="X",1,0))+IF(AC351='Valori Consentiti - Table 1'!$AC$7,5,IF(AC351="X",1,0))+IF(AD351='Valori Consentiti - Table 1'!$AE$7,5,IF(AD351="X",1,0))+IF(AE351='Valori Consentiti - Table 1'!$AG$7,5,IF(AE351="X",1,0))+IF(AF351='Valori Consentiti - Table 1'!$AI$7,5,IF(AF351="X",1,0))+IF(AG351='Valori Consentiti - Table 1'!$AK$7,5,IF(AG351="X",1,0))+IF(AH351='Valori Consentiti - Table 1'!$AM$7,5,IF(AH351="X",1,0)),IF(G351=3,IF(S351='Valori Consentiti - Table 1'!$I$8,5,IF(S351="X",1,0))+IF(T351='Valori Consentiti - Table 1'!$K$8,5,IF(T351="X",1,0))+IF(U351='Valori Consentiti - Table 1'!$M$8,5,IF(U351="X",1,0))+IF(V351='Valori Consentiti - Table 1'!$O$8,5,IF(V351="X",1,0))+IF(W351='Valori Consentiti - Table 1'!$Q$8,5,IF(W351="X",1,0))+IF(X351='Valori Consentiti - Table 1'!$S$8,5,IF(X351="X",1,0))+IF(Y351='Valori Consentiti - Table 1'!$U$8,5,IF(Y351="X",1,0))+IF(Z351='Valori Consentiti - Table 1'!$W$8,5,IF(Z351="X",1,0))+IF(AA351='Valori Consentiti - Table 1'!$Y$8,5,IF(AA351="X",1,0))+IF(AB351='Valori Consentiti - Table 1'!$AA$8,5,IF(AB351="X",1,0))+IF(AC351='Valori Consentiti - Table 1'!$AC$8,5,IF(AC351="X",1,0))+IF(AD351='Valori Consentiti - Table 1'!$AE$8,5,IF(AD351="X",1,0))+IF(AE351='Valori Consentiti - Table 1'!$AG$8,5,IF(AE351="X",1,0))+IF(AF351='Valori Consentiti - Table 1'!$AI$8,5,IF(AF351="X",1,0))+IF(AG351='Valori Consentiti - Table 1'!$AK$8,5,IF(AG351="X",1,0))+IF(AH351='Valori Consentiti - Table 1'!$AM$8,5,IF(AH351="X",1,0)),IF(G351=4,IF(S351='Valori Consentiti - Table 1'!$I$9,5,IF(S351="X",1,0))+IF(T351='Valori Consentiti - Table 1'!$K$9,5,IF(T351="X",1,0))+IF(U351='Valori Consentiti - Table 1'!$M$9,5,IF(U351="X",1,0))+IF(V351='Valori Consentiti - Table 1'!$O$9,5,IF(V351="X",1,0))+IF(W351='Valori Consentiti - Table 1'!$Q$9,5,IF(W351="X",1,0))+IF(X351='Valori Consentiti - Table 1'!$S$9,5,IF(X351="X",1,0))+IF(Y351='Valori Consentiti - Table 1'!$U$9,5,IF(Y351="X",1,0))+IF(Z351='Valori Consentiti - Table 1'!$W$9,5,IF(Z351="X",1,0))+IF(AA351='Valori Consentiti - Table 1'!$Y$9,5,IF(AA351="X",1,0))+IF(AB351='Valori Consentiti - Table 1'!$AA$9,5,IF(AB351="X",1,0))+IF(AC351='Valori Consentiti - Table 1'!$AC$9,5,IF(AC351="X",1,0))+IF(AD351='Valori Consentiti - Table 1'!$AE$9,5,IF(AD351="X",1,0))+IF(AE351='Valori Consentiti - Table 1'!$AG$9,5,IF(AE351="X",1,0))+IF(AF351='Valori Consentiti - Table 1'!$AI$9,5,IF(AF351="X",1,0))+IF(AG351='Valori Consentiti - Table 1'!$AK$9,5,IF(AG351="X",1,0))+IF(AH351='Valori Consentiti - Table 1'!$AM$9,5,IF(AH351="X",1,0)),))))</f>
        <v>0</v>
      </c>
      <c r="M351" s="16">
        <f t="shared" si="156"/>
        <v>0</v>
      </c>
      <c r="N351" s="16">
        <f t="shared" si="157"/>
        <v>16</v>
      </c>
      <c r="O351" s="16">
        <f>IF(G351=1,IF(S351='Valori Consentiti - Table 1'!$I$6,1,0)+IF(T351='Valori Consentiti - Table 1'!$K$6,1,0)+IF(U351='Valori Consentiti - Table 1'!$M$6,1,0)+IF(V351='Valori Consentiti - Table 1'!$O$6,1,0)+IF(W351='Valori Consentiti - Table 1'!$Q$6,1,0)+IF(X351='Valori Consentiti - Table 1'!$S$6,1,0)+IF(Y351='Valori Consentiti - Table 1'!$U$6,1,0)+IF(Z351='Valori Consentiti - Table 1'!$W$6,1,0)+IF(AA351='Valori Consentiti - Table 1'!$Y$6,1,0)+IF(AB351='Valori Consentiti - Table 1'!$AA$6,1,0)+IF(AC351='Valori Consentiti - Table 1'!$AC$6,1,0)+IF(AD351='Valori Consentiti - Table 1'!$AE$6,1,0)+IF(AE351='Valori Consentiti - Table 1'!$AG$6,1,0)+IF(AF351='Valori Consentiti - Table 1'!$AI$6,1,0)+IF(AG351='Valori Consentiti - Table 1'!$AK$6,1,0)+IF(AH351='Valori Consentiti - Table 1'!$AM$6,1,0),IF(G351=2,IF(S351='Valori Consentiti - Table 1'!$I$7,1,0)+IF(T351='Valori Consentiti - Table 1'!$K$7,1,0)+IF(U351='Valori Consentiti - Table 1'!$M$7,1,0)+IF(V351='Valori Consentiti - Table 1'!$O$7,1,0)+IF(W351='Valori Consentiti - Table 1'!$Q$7,1,0)+IF(X351='Valori Consentiti - Table 1'!$S$7,1,0)+IF(Y351='Valori Consentiti - Table 1'!$U$7,1,0)+IF(Z351='Valori Consentiti - Table 1'!$W$7,1,0)+IF(AA351='Valori Consentiti - Table 1'!$Y$7,1,0)+IF(AB351='Valori Consentiti - Table 1'!$AA$7,1,0)+IF(AC351='Valori Consentiti - Table 1'!$AC$7,1,0)+IF(AD351='Valori Consentiti - Table 1'!$AE$7,1,0)+IF(AE351='Valori Consentiti - Table 1'!$AG$7,1,0)+IF(AF351='Valori Consentiti - Table 1'!$AI$7,1,0)+IF(AG351='Valori Consentiti - Table 1'!$AK$7,1,0)+IF(AH351='Valori Consentiti - Table 1'!$AM$7,1,0),IF(G351=3,IF(S351='Valori Consentiti - Table 1'!$I$8,1,0)+IF(T351='Valori Consentiti - Table 1'!$K$8,1,0)+IF(U351='Valori Consentiti - Table 1'!$M$8,1,0)+IF(V351='Valori Consentiti - Table 1'!$O$8,1,0)+IF(W351='Valori Consentiti - Table 1'!$Q$8,1,0)+IF(X351='Valori Consentiti - Table 1'!$S$8,1,0)+IF(Y351='Valori Consentiti - Table 1'!$U$8,1,0)+IF(Z351='Valori Consentiti - Table 1'!$W$8,1,0)+IF(AA351='Valori Consentiti - Table 1'!$Y$8,1,0)+IF(AB351='Valori Consentiti - Table 1'!$AA$8,1,0)+IF(AC351='Valori Consentiti - Table 1'!$AC$8,1,0)+IF(AD351='Valori Consentiti - Table 1'!$AE$8,1,0)+IF(AE351='Valori Consentiti - Table 1'!$AG$8,1,0)+IF(AF351='Valori Consentiti - Table 1'!$AI$8,1,0)+IF(AG351='Valori Consentiti - Table 1'!$AK$8,1,0)+IF(AH351='Valori Consentiti - Table 1'!$AM$8,1,0),IF(G351=4,IF(S351='Valori Consentiti - Table 1'!$I$9,1,0)+IF(T351='Valori Consentiti - Table 1'!$K$9,1,0)+IF(U351='Valori Consentiti - Table 1'!$M$9,1,0)+IF(V351='Valori Consentiti - Table 1'!$O$9,1,0)+IF(W351='Valori Consentiti - Table 1'!$Q$9,1,0)+IF(X351='Valori Consentiti - Table 1'!$S$9,1,0)+IF(Y351='Valori Consentiti - Table 1'!$U$9,1,0)+IF(Z351='Valori Consentiti - Table 1'!$W$9,1,0)+IF(AA351='Valori Consentiti - Table 1'!$Y$9,1,0)+IF(AB351='Valori Consentiti - Table 1'!$AA$9,1,0)+IF(AC351='Valori Consentiti - Table 1'!$AC$9,1,0)+IF(AD351='Valori Consentiti - Table 1'!$AE$9,1,0)+IF(AE351='Valori Consentiti - Table 1'!$AG$9,1,0)+IF(AF351='Valori Consentiti - Table 1'!$AI$9,1,0)+IF(AG351='Valori Consentiti - Table 1'!$AK$9,1,0)+IF(AH351='Valori Consentiti - Table 1'!$AM$9,1,0),))))</f>
        <v>0</v>
      </c>
      <c r="P351" s="16">
        <f t="shared" si="150"/>
        <v>16</v>
      </c>
      <c r="Q351" s="16">
        <f t="shared" si="151"/>
        <v>1</v>
      </c>
      <c r="R351" s="17"/>
      <c r="S351" s="24" t="str">
        <f t="shared" si="134"/>
        <v/>
      </c>
      <c r="T351" s="25" t="str">
        <f t="shared" si="135"/>
        <v/>
      </c>
      <c r="U351" s="25" t="str">
        <f t="shared" si="136"/>
        <v/>
      </c>
      <c r="V351" s="26" t="str">
        <f t="shared" si="137"/>
        <v/>
      </c>
      <c r="W351" s="27" t="str">
        <f t="shared" si="138"/>
        <v/>
      </c>
      <c r="X351" s="25" t="str">
        <f t="shared" si="139"/>
        <v/>
      </c>
      <c r="Y351" s="25" t="str">
        <f t="shared" si="140"/>
        <v/>
      </c>
      <c r="Z351" s="26" t="str">
        <f t="shared" si="141"/>
        <v/>
      </c>
      <c r="AA351" s="27" t="str">
        <f t="shared" si="142"/>
        <v/>
      </c>
      <c r="AB351" s="25" t="str">
        <f t="shared" si="143"/>
        <v/>
      </c>
      <c r="AC351" s="25" t="str">
        <f t="shared" si="144"/>
        <v/>
      </c>
      <c r="AD351" s="26" t="str">
        <f t="shared" si="145"/>
        <v/>
      </c>
      <c r="AE351" s="27" t="str">
        <f t="shared" si="146"/>
        <v/>
      </c>
      <c r="AF351" s="25" t="str">
        <f t="shared" si="147"/>
        <v/>
      </c>
      <c r="AG351" s="25" t="str">
        <f t="shared" si="148"/>
        <v/>
      </c>
      <c r="AH351" s="26" t="str">
        <f t="shared" si="149"/>
        <v/>
      </c>
      <c r="AI351" s="29" t="b">
        <f t="shared" si="152"/>
        <v>0</v>
      </c>
      <c r="AJ351" s="29" t="b">
        <f t="shared" si="153"/>
        <v>0</v>
      </c>
      <c r="AK351" s="29" t="b">
        <f t="shared" si="154"/>
        <v>0</v>
      </c>
      <c r="AL351" s="29" t="b">
        <f t="shared" si="155"/>
        <v>0</v>
      </c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</row>
    <row r="352" spans="1:252" s="37" customFormat="1" ht="18" customHeight="1">
      <c r="A352" s="31"/>
      <c r="B352" s="31"/>
      <c r="C352" s="41"/>
      <c r="D352" s="14"/>
      <c r="E352" s="18"/>
      <c r="F352" s="31"/>
      <c r="G352" s="14"/>
      <c r="H352" s="15"/>
      <c r="I352" s="15"/>
      <c r="J352" s="15"/>
      <c r="K352" s="15"/>
      <c r="L352" s="40">
        <f>IF(G352=1,IF(S352='Valori Consentiti - Table 1'!$I$6,5,IF(S352="X",1,0))+IF(T352='Valori Consentiti - Table 1'!$K$6,5,IF(T352="X",1,0))+IF(U352='Valori Consentiti - Table 1'!$M$6,5,IF(U352="X",1,0))+IF(V352='Valori Consentiti - Table 1'!$O$6,5,IF(V352="X",1,0))+IF(W352='Valori Consentiti - Table 1'!$Q$6,5,IF(W352="X",1,0))+IF(X352='Valori Consentiti - Table 1'!$S$6,5,IF(X352="X",1,0))+IF(Y352='Valori Consentiti - Table 1'!$U$6,5,IF(Y352="X",1,0))+IF(Z352='Valori Consentiti - Table 1'!$W$6,5,IF(Z352="X",1,0))+IF(AA352='Valori Consentiti - Table 1'!$Y$6,5,IF(AA352="X",1,0))+IF(AB352='Valori Consentiti - Table 1'!$AA$6,5,IF(AB352="X",1,0))+IF(AC352='Valori Consentiti - Table 1'!$AC$6,5,IF(AC352="X",1,0))+IF(AD352='Valori Consentiti - Table 1'!$AE$6,5,IF(AD352="X",1,0))+IF(AE352='Valori Consentiti - Table 1'!$AG$6,5,IF(AE352="X",1,0))+IF(AF352='Valori Consentiti - Table 1'!$AI$6,5,IF(AF352="X",1,0))+IF(AG352='Valori Consentiti - Table 1'!$AK$6,5,IF(AG352="X",1,0))+IF(AH352='Valori Consentiti - Table 1'!$AM$6,5,IF(AH352="X",1,0)),IF(G352=2,IF(S352='Valori Consentiti - Table 1'!$I$7,5,IF(S352="X",1,0))+IF(T352='Valori Consentiti - Table 1'!$K$7,5,IF(T352="X",1,0))+IF(U352='Valori Consentiti - Table 1'!$M$7,5,IF(U352="X",1,0))+IF(V352='Valori Consentiti - Table 1'!$O$7,5,IF(V352="X",1,0))+IF(W352='Valori Consentiti - Table 1'!$Q$7,5,IF(W352="X",1,0))+IF(X352='Valori Consentiti - Table 1'!$S$7,5,IF(X352="X",1,0))+IF(Y352='Valori Consentiti - Table 1'!$U$7,5,IF(Y352="X",1,0))+IF(Z352='Valori Consentiti - Table 1'!$W$7,5,IF(Z352="X",1,0))+IF(AA352='Valori Consentiti - Table 1'!$Y$7,5,IF(AA352="X",1,0))+IF(AB352='Valori Consentiti - Table 1'!$AA$7,5,IF(AB352="X",1,0))+IF(AC352='Valori Consentiti - Table 1'!$AC$7,5,IF(AC352="X",1,0))+IF(AD352='Valori Consentiti - Table 1'!$AE$7,5,IF(AD352="X",1,0))+IF(AE352='Valori Consentiti - Table 1'!$AG$7,5,IF(AE352="X",1,0))+IF(AF352='Valori Consentiti - Table 1'!$AI$7,5,IF(AF352="X",1,0))+IF(AG352='Valori Consentiti - Table 1'!$AK$7,5,IF(AG352="X",1,0))+IF(AH352='Valori Consentiti - Table 1'!$AM$7,5,IF(AH352="X",1,0)),IF(G352=3,IF(S352='Valori Consentiti - Table 1'!$I$8,5,IF(S352="X",1,0))+IF(T352='Valori Consentiti - Table 1'!$K$8,5,IF(T352="X",1,0))+IF(U352='Valori Consentiti - Table 1'!$M$8,5,IF(U352="X",1,0))+IF(V352='Valori Consentiti - Table 1'!$O$8,5,IF(V352="X",1,0))+IF(W352='Valori Consentiti - Table 1'!$Q$8,5,IF(W352="X",1,0))+IF(X352='Valori Consentiti - Table 1'!$S$8,5,IF(X352="X",1,0))+IF(Y352='Valori Consentiti - Table 1'!$U$8,5,IF(Y352="X",1,0))+IF(Z352='Valori Consentiti - Table 1'!$W$8,5,IF(Z352="X",1,0))+IF(AA352='Valori Consentiti - Table 1'!$Y$8,5,IF(AA352="X",1,0))+IF(AB352='Valori Consentiti - Table 1'!$AA$8,5,IF(AB352="X",1,0))+IF(AC352='Valori Consentiti - Table 1'!$AC$8,5,IF(AC352="X",1,0))+IF(AD352='Valori Consentiti - Table 1'!$AE$8,5,IF(AD352="X",1,0))+IF(AE352='Valori Consentiti - Table 1'!$AG$8,5,IF(AE352="X",1,0))+IF(AF352='Valori Consentiti - Table 1'!$AI$8,5,IF(AF352="X",1,0))+IF(AG352='Valori Consentiti - Table 1'!$AK$8,5,IF(AG352="X",1,0))+IF(AH352='Valori Consentiti - Table 1'!$AM$8,5,IF(AH352="X",1,0)),IF(G352=4,IF(S352='Valori Consentiti - Table 1'!$I$9,5,IF(S352="X",1,0))+IF(T352='Valori Consentiti - Table 1'!$K$9,5,IF(T352="X",1,0))+IF(U352='Valori Consentiti - Table 1'!$M$9,5,IF(U352="X",1,0))+IF(V352='Valori Consentiti - Table 1'!$O$9,5,IF(V352="X",1,0))+IF(W352='Valori Consentiti - Table 1'!$Q$9,5,IF(W352="X",1,0))+IF(X352='Valori Consentiti - Table 1'!$S$9,5,IF(X352="X",1,0))+IF(Y352='Valori Consentiti - Table 1'!$U$9,5,IF(Y352="X",1,0))+IF(Z352='Valori Consentiti - Table 1'!$W$9,5,IF(Z352="X",1,0))+IF(AA352='Valori Consentiti - Table 1'!$Y$9,5,IF(AA352="X",1,0))+IF(AB352='Valori Consentiti - Table 1'!$AA$9,5,IF(AB352="X",1,0))+IF(AC352='Valori Consentiti - Table 1'!$AC$9,5,IF(AC352="X",1,0))+IF(AD352='Valori Consentiti - Table 1'!$AE$9,5,IF(AD352="X",1,0))+IF(AE352='Valori Consentiti - Table 1'!$AG$9,5,IF(AE352="X",1,0))+IF(AF352='Valori Consentiti - Table 1'!$AI$9,5,IF(AF352="X",1,0))+IF(AG352='Valori Consentiti - Table 1'!$AK$9,5,IF(AG352="X",1,0))+IF(AH352='Valori Consentiti - Table 1'!$AM$9,5,IF(AH352="X",1,0)),))))</f>
        <v>0</v>
      </c>
      <c r="M352" s="16">
        <f t="shared" si="156"/>
        <v>0</v>
      </c>
      <c r="N352" s="16">
        <f t="shared" si="157"/>
        <v>16</v>
      </c>
      <c r="O352" s="16">
        <f>IF(G352=1,IF(S352='Valori Consentiti - Table 1'!$I$6,1,0)+IF(T352='Valori Consentiti - Table 1'!$K$6,1,0)+IF(U352='Valori Consentiti - Table 1'!$M$6,1,0)+IF(V352='Valori Consentiti - Table 1'!$O$6,1,0)+IF(W352='Valori Consentiti - Table 1'!$Q$6,1,0)+IF(X352='Valori Consentiti - Table 1'!$S$6,1,0)+IF(Y352='Valori Consentiti - Table 1'!$U$6,1,0)+IF(Z352='Valori Consentiti - Table 1'!$W$6,1,0)+IF(AA352='Valori Consentiti - Table 1'!$Y$6,1,0)+IF(AB352='Valori Consentiti - Table 1'!$AA$6,1,0)+IF(AC352='Valori Consentiti - Table 1'!$AC$6,1,0)+IF(AD352='Valori Consentiti - Table 1'!$AE$6,1,0)+IF(AE352='Valori Consentiti - Table 1'!$AG$6,1,0)+IF(AF352='Valori Consentiti - Table 1'!$AI$6,1,0)+IF(AG352='Valori Consentiti - Table 1'!$AK$6,1,0)+IF(AH352='Valori Consentiti - Table 1'!$AM$6,1,0),IF(G352=2,IF(S352='Valori Consentiti - Table 1'!$I$7,1,0)+IF(T352='Valori Consentiti - Table 1'!$K$7,1,0)+IF(U352='Valori Consentiti - Table 1'!$M$7,1,0)+IF(V352='Valori Consentiti - Table 1'!$O$7,1,0)+IF(W352='Valori Consentiti - Table 1'!$Q$7,1,0)+IF(X352='Valori Consentiti - Table 1'!$S$7,1,0)+IF(Y352='Valori Consentiti - Table 1'!$U$7,1,0)+IF(Z352='Valori Consentiti - Table 1'!$W$7,1,0)+IF(AA352='Valori Consentiti - Table 1'!$Y$7,1,0)+IF(AB352='Valori Consentiti - Table 1'!$AA$7,1,0)+IF(AC352='Valori Consentiti - Table 1'!$AC$7,1,0)+IF(AD352='Valori Consentiti - Table 1'!$AE$7,1,0)+IF(AE352='Valori Consentiti - Table 1'!$AG$7,1,0)+IF(AF352='Valori Consentiti - Table 1'!$AI$7,1,0)+IF(AG352='Valori Consentiti - Table 1'!$AK$7,1,0)+IF(AH352='Valori Consentiti - Table 1'!$AM$7,1,0),IF(G352=3,IF(S352='Valori Consentiti - Table 1'!$I$8,1,0)+IF(T352='Valori Consentiti - Table 1'!$K$8,1,0)+IF(U352='Valori Consentiti - Table 1'!$M$8,1,0)+IF(V352='Valori Consentiti - Table 1'!$O$8,1,0)+IF(W352='Valori Consentiti - Table 1'!$Q$8,1,0)+IF(X352='Valori Consentiti - Table 1'!$S$8,1,0)+IF(Y352='Valori Consentiti - Table 1'!$U$8,1,0)+IF(Z352='Valori Consentiti - Table 1'!$W$8,1,0)+IF(AA352='Valori Consentiti - Table 1'!$Y$8,1,0)+IF(AB352='Valori Consentiti - Table 1'!$AA$8,1,0)+IF(AC352='Valori Consentiti - Table 1'!$AC$8,1,0)+IF(AD352='Valori Consentiti - Table 1'!$AE$8,1,0)+IF(AE352='Valori Consentiti - Table 1'!$AG$8,1,0)+IF(AF352='Valori Consentiti - Table 1'!$AI$8,1,0)+IF(AG352='Valori Consentiti - Table 1'!$AK$8,1,0)+IF(AH352='Valori Consentiti - Table 1'!$AM$8,1,0),IF(G352=4,IF(S352='Valori Consentiti - Table 1'!$I$9,1,0)+IF(T352='Valori Consentiti - Table 1'!$K$9,1,0)+IF(U352='Valori Consentiti - Table 1'!$M$9,1,0)+IF(V352='Valori Consentiti - Table 1'!$O$9,1,0)+IF(W352='Valori Consentiti - Table 1'!$Q$9,1,0)+IF(X352='Valori Consentiti - Table 1'!$S$9,1,0)+IF(Y352='Valori Consentiti - Table 1'!$U$9,1,0)+IF(Z352='Valori Consentiti - Table 1'!$W$9,1,0)+IF(AA352='Valori Consentiti - Table 1'!$Y$9,1,0)+IF(AB352='Valori Consentiti - Table 1'!$AA$9,1,0)+IF(AC352='Valori Consentiti - Table 1'!$AC$9,1,0)+IF(AD352='Valori Consentiti - Table 1'!$AE$9,1,0)+IF(AE352='Valori Consentiti - Table 1'!$AG$9,1,0)+IF(AF352='Valori Consentiti - Table 1'!$AI$9,1,0)+IF(AG352='Valori Consentiti - Table 1'!$AK$9,1,0)+IF(AH352='Valori Consentiti - Table 1'!$AM$9,1,0),))))</f>
        <v>0</v>
      </c>
      <c r="P352" s="16">
        <f t="shared" si="150"/>
        <v>16</v>
      </c>
      <c r="Q352" s="16">
        <f t="shared" si="151"/>
        <v>1</v>
      </c>
      <c r="R352" s="17"/>
      <c r="S352" s="24" t="str">
        <f t="shared" si="134"/>
        <v/>
      </c>
      <c r="T352" s="25" t="str">
        <f t="shared" si="135"/>
        <v/>
      </c>
      <c r="U352" s="25" t="str">
        <f t="shared" si="136"/>
        <v/>
      </c>
      <c r="V352" s="26" t="str">
        <f t="shared" si="137"/>
        <v/>
      </c>
      <c r="W352" s="27" t="str">
        <f t="shared" si="138"/>
        <v/>
      </c>
      <c r="X352" s="25" t="str">
        <f t="shared" si="139"/>
        <v/>
      </c>
      <c r="Y352" s="25" t="str">
        <f t="shared" si="140"/>
        <v/>
      </c>
      <c r="Z352" s="26" t="str">
        <f t="shared" si="141"/>
        <v/>
      </c>
      <c r="AA352" s="27" t="str">
        <f t="shared" si="142"/>
        <v/>
      </c>
      <c r="AB352" s="25" t="str">
        <f t="shared" si="143"/>
        <v/>
      </c>
      <c r="AC352" s="25" t="str">
        <f t="shared" si="144"/>
        <v/>
      </c>
      <c r="AD352" s="26" t="str">
        <f t="shared" si="145"/>
        <v/>
      </c>
      <c r="AE352" s="27" t="str">
        <f t="shared" si="146"/>
        <v/>
      </c>
      <c r="AF352" s="25" t="str">
        <f t="shared" si="147"/>
        <v/>
      </c>
      <c r="AG352" s="25" t="str">
        <f t="shared" si="148"/>
        <v/>
      </c>
      <c r="AH352" s="26" t="str">
        <f t="shared" si="149"/>
        <v/>
      </c>
      <c r="AI352" s="29" t="b">
        <f t="shared" si="152"/>
        <v>0</v>
      </c>
      <c r="AJ352" s="29" t="b">
        <f t="shared" si="153"/>
        <v>0</v>
      </c>
      <c r="AK352" s="29" t="b">
        <f t="shared" si="154"/>
        <v>0</v>
      </c>
      <c r="AL352" s="29" t="b">
        <f t="shared" si="155"/>
        <v>0</v>
      </c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</row>
    <row r="353" spans="1:252" s="37" customFormat="1" ht="18" customHeight="1">
      <c r="A353" s="31"/>
      <c r="B353" s="31"/>
      <c r="C353" s="41"/>
      <c r="D353" s="14"/>
      <c r="E353" s="18"/>
      <c r="F353" s="31"/>
      <c r="G353" s="14"/>
      <c r="H353" s="15"/>
      <c r="I353" s="15"/>
      <c r="J353" s="15"/>
      <c r="K353" s="15"/>
      <c r="L353" s="40">
        <f>IF(G353=1,IF(S353='Valori Consentiti - Table 1'!$I$6,5,IF(S353="X",1,0))+IF(T353='Valori Consentiti - Table 1'!$K$6,5,IF(T353="X",1,0))+IF(U353='Valori Consentiti - Table 1'!$M$6,5,IF(U353="X",1,0))+IF(V353='Valori Consentiti - Table 1'!$O$6,5,IF(V353="X",1,0))+IF(W353='Valori Consentiti - Table 1'!$Q$6,5,IF(W353="X",1,0))+IF(X353='Valori Consentiti - Table 1'!$S$6,5,IF(X353="X",1,0))+IF(Y353='Valori Consentiti - Table 1'!$U$6,5,IF(Y353="X",1,0))+IF(Z353='Valori Consentiti - Table 1'!$W$6,5,IF(Z353="X",1,0))+IF(AA353='Valori Consentiti - Table 1'!$Y$6,5,IF(AA353="X",1,0))+IF(AB353='Valori Consentiti - Table 1'!$AA$6,5,IF(AB353="X",1,0))+IF(AC353='Valori Consentiti - Table 1'!$AC$6,5,IF(AC353="X",1,0))+IF(AD353='Valori Consentiti - Table 1'!$AE$6,5,IF(AD353="X",1,0))+IF(AE353='Valori Consentiti - Table 1'!$AG$6,5,IF(AE353="X",1,0))+IF(AF353='Valori Consentiti - Table 1'!$AI$6,5,IF(AF353="X",1,0))+IF(AG353='Valori Consentiti - Table 1'!$AK$6,5,IF(AG353="X",1,0))+IF(AH353='Valori Consentiti - Table 1'!$AM$6,5,IF(AH353="X",1,0)),IF(G353=2,IF(S353='Valori Consentiti - Table 1'!$I$7,5,IF(S353="X",1,0))+IF(T353='Valori Consentiti - Table 1'!$K$7,5,IF(T353="X",1,0))+IF(U353='Valori Consentiti - Table 1'!$M$7,5,IF(U353="X",1,0))+IF(V353='Valori Consentiti - Table 1'!$O$7,5,IF(V353="X",1,0))+IF(W353='Valori Consentiti - Table 1'!$Q$7,5,IF(W353="X",1,0))+IF(X353='Valori Consentiti - Table 1'!$S$7,5,IF(X353="X",1,0))+IF(Y353='Valori Consentiti - Table 1'!$U$7,5,IF(Y353="X",1,0))+IF(Z353='Valori Consentiti - Table 1'!$W$7,5,IF(Z353="X",1,0))+IF(AA353='Valori Consentiti - Table 1'!$Y$7,5,IF(AA353="X",1,0))+IF(AB353='Valori Consentiti - Table 1'!$AA$7,5,IF(AB353="X",1,0))+IF(AC353='Valori Consentiti - Table 1'!$AC$7,5,IF(AC353="X",1,0))+IF(AD353='Valori Consentiti - Table 1'!$AE$7,5,IF(AD353="X",1,0))+IF(AE353='Valori Consentiti - Table 1'!$AG$7,5,IF(AE353="X",1,0))+IF(AF353='Valori Consentiti - Table 1'!$AI$7,5,IF(AF353="X",1,0))+IF(AG353='Valori Consentiti - Table 1'!$AK$7,5,IF(AG353="X",1,0))+IF(AH353='Valori Consentiti - Table 1'!$AM$7,5,IF(AH353="X",1,0)),IF(G353=3,IF(S353='Valori Consentiti - Table 1'!$I$8,5,IF(S353="X",1,0))+IF(T353='Valori Consentiti - Table 1'!$K$8,5,IF(T353="X",1,0))+IF(U353='Valori Consentiti - Table 1'!$M$8,5,IF(U353="X",1,0))+IF(V353='Valori Consentiti - Table 1'!$O$8,5,IF(V353="X",1,0))+IF(W353='Valori Consentiti - Table 1'!$Q$8,5,IF(W353="X",1,0))+IF(X353='Valori Consentiti - Table 1'!$S$8,5,IF(X353="X",1,0))+IF(Y353='Valori Consentiti - Table 1'!$U$8,5,IF(Y353="X",1,0))+IF(Z353='Valori Consentiti - Table 1'!$W$8,5,IF(Z353="X",1,0))+IF(AA353='Valori Consentiti - Table 1'!$Y$8,5,IF(AA353="X",1,0))+IF(AB353='Valori Consentiti - Table 1'!$AA$8,5,IF(AB353="X",1,0))+IF(AC353='Valori Consentiti - Table 1'!$AC$8,5,IF(AC353="X",1,0))+IF(AD353='Valori Consentiti - Table 1'!$AE$8,5,IF(AD353="X",1,0))+IF(AE353='Valori Consentiti - Table 1'!$AG$8,5,IF(AE353="X",1,0))+IF(AF353='Valori Consentiti - Table 1'!$AI$8,5,IF(AF353="X",1,0))+IF(AG353='Valori Consentiti - Table 1'!$AK$8,5,IF(AG353="X",1,0))+IF(AH353='Valori Consentiti - Table 1'!$AM$8,5,IF(AH353="X",1,0)),IF(G353=4,IF(S353='Valori Consentiti - Table 1'!$I$9,5,IF(S353="X",1,0))+IF(T353='Valori Consentiti - Table 1'!$K$9,5,IF(T353="X",1,0))+IF(U353='Valori Consentiti - Table 1'!$M$9,5,IF(U353="X",1,0))+IF(V353='Valori Consentiti - Table 1'!$O$9,5,IF(V353="X",1,0))+IF(W353='Valori Consentiti - Table 1'!$Q$9,5,IF(W353="X",1,0))+IF(X353='Valori Consentiti - Table 1'!$S$9,5,IF(X353="X",1,0))+IF(Y353='Valori Consentiti - Table 1'!$U$9,5,IF(Y353="X",1,0))+IF(Z353='Valori Consentiti - Table 1'!$W$9,5,IF(Z353="X",1,0))+IF(AA353='Valori Consentiti - Table 1'!$Y$9,5,IF(AA353="X",1,0))+IF(AB353='Valori Consentiti - Table 1'!$AA$9,5,IF(AB353="X",1,0))+IF(AC353='Valori Consentiti - Table 1'!$AC$9,5,IF(AC353="X",1,0))+IF(AD353='Valori Consentiti - Table 1'!$AE$9,5,IF(AD353="X",1,0))+IF(AE353='Valori Consentiti - Table 1'!$AG$9,5,IF(AE353="X",1,0))+IF(AF353='Valori Consentiti - Table 1'!$AI$9,5,IF(AF353="X",1,0))+IF(AG353='Valori Consentiti - Table 1'!$AK$9,5,IF(AG353="X",1,0))+IF(AH353='Valori Consentiti - Table 1'!$AM$9,5,IF(AH353="X",1,0)),))))</f>
        <v>0</v>
      </c>
      <c r="M353" s="16">
        <f t="shared" si="156"/>
        <v>0</v>
      </c>
      <c r="N353" s="16">
        <f t="shared" si="157"/>
        <v>16</v>
      </c>
      <c r="O353" s="16">
        <f>IF(G353=1,IF(S353='Valori Consentiti - Table 1'!$I$6,1,0)+IF(T353='Valori Consentiti - Table 1'!$K$6,1,0)+IF(U353='Valori Consentiti - Table 1'!$M$6,1,0)+IF(V353='Valori Consentiti - Table 1'!$O$6,1,0)+IF(W353='Valori Consentiti - Table 1'!$Q$6,1,0)+IF(X353='Valori Consentiti - Table 1'!$S$6,1,0)+IF(Y353='Valori Consentiti - Table 1'!$U$6,1,0)+IF(Z353='Valori Consentiti - Table 1'!$W$6,1,0)+IF(AA353='Valori Consentiti - Table 1'!$Y$6,1,0)+IF(AB353='Valori Consentiti - Table 1'!$AA$6,1,0)+IF(AC353='Valori Consentiti - Table 1'!$AC$6,1,0)+IF(AD353='Valori Consentiti - Table 1'!$AE$6,1,0)+IF(AE353='Valori Consentiti - Table 1'!$AG$6,1,0)+IF(AF353='Valori Consentiti - Table 1'!$AI$6,1,0)+IF(AG353='Valori Consentiti - Table 1'!$AK$6,1,0)+IF(AH353='Valori Consentiti - Table 1'!$AM$6,1,0),IF(G353=2,IF(S353='Valori Consentiti - Table 1'!$I$7,1,0)+IF(T353='Valori Consentiti - Table 1'!$K$7,1,0)+IF(U353='Valori Consentiti - Table 1'!$M$7,1,0)+IF(V353='Valori Consentiti - Table 1'!$O$7,1,0)+IF(W353='Valori Consentiti - Table 1'!$Q$7,1,0)+IF(X353='Valori Consentiti - Table 1'!$S$7,1,0)+IF(Y353='Valori Consentiti - Table 1'!$U$7,1,0)+IF(Z353='Valori Consentiti - Table 1'!$W$7,1,0)+IF(AA353='Valori Consentiti - Table 1'!$Y$7,1,0)+IF(AB353='Valori Consentiti - Table 1'!$AA$7,1,0)+IF(AC353='Valori Consentiti - Table 1'!$AC$7,1,0)+IF(AD353='Valori Consentiti - Table 1'!$AE$7,1,0)+IF(AE353='Valori Consentiti - Table 1'!$AG$7,1,0)+IF(AF353='Valori Consentiti - Table 1'!$AI$7,1,0)+IF(AG353='Valori Consentiti - Table 1'!$AK$7,1,0)+IF(AH353='Valori Consentiti - Table 1'!$AM$7,1,0),IF(G353=3,IF(S353='Valori Consentiti - Table 1'!$I$8,1,0)+IF(T353='Valori Consentiti - Table 1'!$K$8,1,0)+IF(U353='Valori Consentiti - Table 1'!$M$8,1,0)+IF(V353='Valori Consentiti - Table 1'!$O$8,1,0)+IF(W353='Valori Consentiti - Table 1'!$Q$8,1,0)+IF(X353='Valori Consentiti - Table 1'!$S$8,1,0)+IF(Y353='Valori Consentiti - Table 1'!$U$8,1,0)+IF(Z353='Valori Consentiti - Table 1'!$W$8,1,0)+IF(AA353='Valori Consentiti - Table 1'!$Y$8,1,0)+IF(AB353='Valori Consentiti - Table 1'!$AA$8,1,0)+IF(AC353='Valori Consentiti - Table 1'!$AC$8,1,0)+IF(AD353='Valori Consentiti - Table 1'!$AE$8,1,0)+IF(AE353='Valori Consentiti - Table 1'!$AG$8,1,0)+IF(AF353='Valori Consentiti - Table 1'!$AI$8,1,0)+IF(AG353='Valori Consentiti - Table 1'!$AK$8,1,0)+IF(AH353='Valori Consentiti - Table 1'!$AM$8,1,0),IF(G353=4,IF(S353='Valori Consentiti - Table 1'!$I$9,1,0)+IF(T353='Valori Consentiti - Table 1'!$K$9,1,0)+IF(U353='Valori Consentiti - Table 1'!$M$9,1,0)+IF(V353='Valori Consentiti - Table 1'!$O$9,1,0)+IF(W353='Valori Consentiti - Table 1'!$Q$9,1,0)+IF(X353='Valori Consentiti - Table 1'!$S$9,1,0)+IF(Y353='Valori Consentiti - Table 1'!$U$9,1,0)+IF(Z353='Valori Consentiti - Table 1'!$W$9,1,0)+IF(AA353='Valori Consentiti - Table 1'!$Y$9,1,0)+IF(AB353='Valori Consentiti - Table 1'!$AA$9,1,0)+IF(AC353='Valori Consentiti - Table 1'!$AC$9,1,0)+IF(AD353='Valori Consentiti - Table 1'!$AE$9,1,0)+IF(AE353='Valori Consentiti - Table 1'!$AG$9,1,0)+IF(AF353='Valori Consentiti - Table 1'!$AI$9,1,0)+IF(AG353='Valori Consentiti - Table 1'!$AK$9,1,0)+IF(AH353='Valori Consentiti - Table 1'!$AM$9,1,0),))))</f>
        <v>0</v>
      </c>
      <c r="P353" s="16">
        <f t="shared" si="150"/>
        <v>16</v>
      </c>
      <c r="Q353" s="16">
        <f t="shared" si="151"/>
        <v>1</v>
      </c>
      <c r="R353" s="17"/>
      <c r="S353" s="24" t="str">
        <f t="shared" si="134"/>
        <v/>
      </c>
      <c r="T353" s="25" t="str">
        <f t="shared" si="135"/>
        <v/>
      </c>
      <c r="U353" s="25" t="str">
        <f t="shared" si="136"/>
        <v/>
      </c>
      <c r="V353" s="26" t="str">
        <f t="shared" si="137"/>
        <v/>
      </c>
      <c r="W353" s="27" t="str">
        <f t="shared" si="138"/>
        <v/>
      </c>
      <c r="X353" s="25" t="str">
        <f t="shared" si="139"/>
        <v/>
      </c>
      <c r="Y353" s="25" t="str">
        <f t="shared" si="140"/>
        <v/>
      </c>
      <c r="Z353" s="26" t="str">
        <f t="shared" si="141"/>
        <v/>
      </c>
      <c r="AA353" s="27" t="str">
        <f t="shared" si="142"/>
        <v/>
      </c>
      <c r="AB353" s="25" t="str">
        <f t="shared" si="143"/>
        <v/>
      </c>
      <c r="AC353" s="25" t="str">
        <f t="shared" si="144"/>
        <v/>
      </c>
      <c r="AD353" s="26" t="str">
        <f t="shared" si="145"/>
        <v/>
      </c>
      <c r="AE353" s="27" t="str">
        <f t="shared" si="146"/>
        <v/>
      </c>
      <c r="AF353" s="25" t="str">
        <f t="shared" si="147"/>
        <v/>
      </c>
      <c r="AG353" s="25" t="str">
        <f t="shared" si="148"/>
        <v/>
      </c>
      <c r="AH353" s="26" t="str">
        <f t="shared" si="149"/>
        <v/>
      </c>
      <c r="AI353" s="29" t="b">
        <f t="shared" si="152"/>
        <v>0</v>
      </c>
      <c r="AJ353" s="29" t="b">
        <f t="shared" si="153"/>
        <v>0</v>
      </c>
      <c r="AK353" s="29" t="b">
        <f t="shared" si="154"/>
        <v>0</v>
      </c>
      <c r="AL353" s="29" t="b">
        <f t="shared" si="155"/>
        <v>0</v>
      </c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</row>
    <row r="354" spans="1:252" s="37" customFormat="1" ht="18" customHeight="1">
      <c r="A354" s="31"/>
      <c r="B354" s="31"/>
      <c r="C354" s="41"/>
      <c r="D354" s="14"/>
      <c r="E354" s="18"/>
      <c r="F354" s="31"/>
      <c r="G354" s="14"/>
      <c r="H354" s="15"/>
      <c r="I354" s="15"/>
      <c r="J354" s="15"/>
      <c r="K354" s="15"/>
      <c r="L354" s="40">
        <f>IF(G354=1,IF(S354='Valori Consentiti - Table 1'!$I$6,5,IF(S354="X",1,0))+IF(T354='Valori Consentiti - Table 1'!$K$6,5,IF(T354="X",1,0))+IF(U354='Valori Consentiti - Table 1'!$M$6,5,IF(U354="X",1,0))+IF(V354='Valori Consentiti - Table 1'!$O$6,5,IF(V354="X",1,0))+IF(W354='Valori Consentiti - Table 1'!$Q$6,5,IF(W354="X",1,0))+IF(X354='Valori Consentiti - Table 1'!$S$6,5,IF(X354="X",1,0))+IF(Y354='Valori Consentiti - Table 1'!$U$6,5,IF(Y354="X",1,0))+IF(Z354='Valori Consentiti - Table 1'!$W$6,5,IF(Z354="X",1,0))+IF(AA354='Valori Consentiti - Table 1'!$Y$6,5,IF(AA354="X",1,0))+IF(AB354='Valori Consentiti - Table 1'!$AA$6,5,IF(AB354="X",1,0))+IF(AC354='Valori Consentiti - Table 1'!$AC$6,5,IF(AC354="X",1,0))+IF(AD354='Valori Consentiti - Table 1'!$AE$6,5,IF(AD354="X",1,0))+IF(AE354='Valori Consentiti - Table 1'!$AG$6,5,IF(AE354="X",1,0))+IF(AF354='Valori Consentiti - Table 1'!$AI$6,5,IF(AF354="X",1,0))+IF(AG354='Valori Consentiti - Table 1'!$AK$6,5,IF(AG354="X",1,0))+IF(AH354='Valori Consentiti - Table 1'!$AM$6,5,IF(AH354="X",1,0)),IF(G354=2,IF(S354='Valori Consentiti - Table 1'!$I$7,5,IF(S354="X",1,0))+IF(T354='Valori Consentiti - Table 1'!$K$7,5,IF(T354="X",1,0))+IF(U354='Valori Consentiti - Table 1'!$M$7,5,IF(U354="X",1,0))+IF(V354='Valori Consentiti - Table 1'!$O$7,5,IF(V354="X",1,0))+IF(W354='Valori Consentiti - Table 1'!$Q$7,5,IF(W354="X",1,0))+IF(X354='Valori Consentiti - Table 1'!$S$7,5,IF(X354="X",1,0))+IF(Y354='Valori Consentiti - Table 1'!$U$7,5,IF(Y354="X",1,0))+IF(Z354='Valori Consentiti - Table 1'!$W$7,5,IF(Z354="X",1,0))+IF(AA354='Valori Consentiti - Table 1'!$Y$7,5,IF(AA354="X",1,0))+IF(AB354='Valori Consentiti - Table 1'!$AA$7,5,IF(AB354="X",1,0))+IF(AC354='Valori Consentiti - Table 1'!$AC$7,5,IF(AC354="X",1,0))+IF(AD354='Valori Consentiti - Table 1'!$AE$7,5,IF(AD354="X",1,0))+IF(AE354='Valori Consentiti - Table 1'!$AG$7,5,IF(AE354="X",1,0))+IF(AF354='Valori Consentiti - Table 1'!$AI$7,5,IF(AF354="X",1,0))+IF(AG354='Valori Consentiti - Table 1'!$AK$7,5,IF(AG354="X",1,0))+IF(AH354='Valori Consentiti - Table 1'!$AM$7,5,IF(AH354="X",1,0)),IF(G354=3,IF(S354='Valori Consentiti - Table 1'!$I$8,5,IF(S354="X",1,0))+IF(T354='Valori Consentiti - Table 1'!$K$8,5,IF(T354="X",1,0))+IF(U354='Valori Consentiti - Table 1'!$M$8,5,IF(U354="X",1,0))+IF(V354='Valori Consentiti - Table 1'!$O$8,5,IF(V354="X",1,0))+IF(W354='Valori Consentiti - Table 1'!$Q$8,5,IF(W354="X",1,0))+IF(X354='Valori Consentiti - Table 1'!$S$8,5,IF(X354="X",1,0))+IF(Y354='Valori Consentiti - Table 1'!$U$8,5,IF(Y354="X",1,0))+IF(Z354='Valori Consentiti - Table 1'!$W$8,5,IF(Z354="X",1,0))+IF(AA354='Valori Consentiti - Table 1'!$Y$8,5,IF(AA354="X",1,0))+IF(AB354='Valori Consentiti - Table 1'!$AA$8,5,IF(AB354="X",1,0))+IF(AC354='Valori Consentiti - Table 1'!$AC$8,5,IF(AC354="X",1,0))+IF(AD354='Valori Consentiti - Table 1'!$AE$8,5,IF(AD354="X",1,0))+IF(AE354='Valori Consentiti - Table 1'!$AG$8,5,IF(AE354="X",1,0))+IF(AF354='Valori Consentiti - Table 1'!$AI$8,5,IF(AF354="X",1,0))+IF(AG354='Valori Consentiti - Table 1'!$AK$8,5,IF(AG354="X",1,0))+IF(AH354='Valori Consentiti - Table 1'!$AM$8,5,IF(AH354="X",1,0)),IF(G354=4,IF(S354='Valori Consentiti - Table 1'!$I$9,5,IF(S354="X",1,0))+IF(T354='Valori Consentiti - Table 1'!$K$9,5,IF(T354="X",1,0))+IF(U354='Valori Consentiti - Table 1'!$M$9,5,IF(U354="X",1,0))+IF(V354='Valori Consentiti - Table 1'!$O$9,5,IF(V354="X",1,0))+IF(W354='Valori Consentiti - Table 1'!$Q$9,5,IF(W354="X",1,0))+IF(X354='Valori Consentiti - Table 1'!$S$9,5,IF(X354="X",1,0))+IF(Y354='Valori Consentiti - Table 1'!$U$9,5,IF(Y354="X",1,0))+IF(Z354='Valori Consentiti - Table 1'!$W$9,5,IF(Z354="X",1,0))+IF(AA354='Valori Consentiti - Table 1'!$Y$9,5,IF(AA354="X",1,0))+IF(AB354='Valori Consentiti - Table 1'!$AA$9,5,IF(AB354="X",1,0))+IF(AC354='Valori Consentiti - Table 1'!$AC$9,5,IF(AC354="X",1,0))+IF(AD354='Valori Consentiti - Table 1'!$AE$9,5,IF(AD354="X",1,0))+IF(AE354='Valori Consentiti - Table 1'!$AG$9,5,IF(AE354="X",1,0))+IF(AF354='Valori Consentiti - Table 1'!$AI$9,5,IF(AF354="X",1,0))+IF(AG354='Valori Consentiti - Table 1'!$AK$9,5,IF(AG354="X",1,0))+IF(AH354='Valori Consentiti - Table 1'!$AM$9,5,IF(AH354="X",1,0)),))))</f>
        <v>0</v>
      </c>
      <c r="M354" s="16">
        <f t="shared" si="156"/>
        <v>0</v>
      </c>
      <c r="N354" s="16">
        <f t="shared" si="157"/>
        <v>16</v>
      </c>
      <c r="O354" s="16">
        <f>IF(G354=1,IF(S354='Valori Consentiti - Table 1'!$I$6,1,0)+IF(T354='Valori Consentiti - Table 1'!$K$6,1,0)+IF(U354='Valori Consentiti - Table 1'!$M$6,1,0)+IF(V354='Valori Consentiti - Table 1'!$O$6,1,0)+IF(W354='Valori Consentiti - Table 1'!$Q$6,1,0)+IF(X354='Valori Consentiti - Table 1'!$S$6,1,0)+IF(Y354='Valori Consentiti - Table 1'!$U$6,1,0)+IF(Z354='Valori Consentiti - Table 1'!$W$6,1,0)+IF(AA354='Valori Consentiti - Table 1'!$Y$6,1,0)+IF(AB354='Valori Consentiti - Table 1'!$AA$6,1,0)+IF(AC354='Valori Consentiti - Table 1'!$AC$6,1,0)+IF(AD354='Valori Consentiti - Table 1'!$AE$6,1,0)+IF(AE354='Valori Consentiti - Table 1'!$AG$6,1,0)+IF(AF354='Valori Consentiti - Table 1'!$AI$6,1,0)+IF(AG354='Valori Consentiti - Table 1'!$AK$6,1,0)+IF(AH354='Valori Consentiti - Table 1'!$AM$6,1,0),IF(G354=2,IF(S354='Valori Consentiti - Table 1'!$I$7,1,0)+IF(T354='Valori Consentiti - Table 1'!$K$7,1,0)+IF(U354='Valori Consentiti - Table 1'!$M$7,1,0)+IF(V354='Valori Consentiti - Table 1'!$O$7,1,0)+IF(W354='Valori Consentiti - Table 1'!$Q$7,1,0)+IF(X354='Valori Consentiti - Table 1'!$S$7,1,0)+IF(Y354='Valori Consentiti - Table 1'!$U$7,1,0)+IF(Z354='Valori Consentiti - Table 1'!$W$7,1,0)+IF(AA354='Valori Consentiti - Table 1'!$Y$7,1,0)+IF(AB354='Valori Consentiti - Table 1'!$AA$7,1,0)+IF(AC354='Valori Consentiti - Table 1'!$AC$7,1,0)+IF(AD354='Valori Consentiti - Table 1'!$AE$7,1,0)+IF(AE354='Valori Consentiti - Table 1'!$AG$7,1,0)+IF(AF354='Valori Consentiti - Table 1'!$AI$7,1,0)+IF(AG354='Valori Consentiti - Table 1'!$AK$7,1,0)+IF(AH354='Valori Consentiti - Table 1'!$AM$7,1,0),IF(G354=3,IF(S354='Valori Consentiti - Table 1'!$I$8,1,0)+IF(T354='Valori Consentiti - Table 1'!$K$8,1,0)+IF(U354='Valori Consentiti - Table 1'!$M$8,1,0)+IF(V354='Valori Consentiti - Table 1'!$O$8,1,0)+IF(W354='Valori Consentiti - Table 1'!$Q$8,1,0)+IF(X354='Valori Consentiti - Table 1'!$S$8,1,0)+IF(Y354='Valori Consentiti - Table 1'!$U$8,1,0)+IF(Z354='Valori Consentiti - Table 1'!$W$8,1,0)+IF(AA354='Valori Consentiti - Table 1'!$Y$8,1,0)+IF(AB354='Valori Consentiti - Table 1'!$AA$8,1,0)+IF(AC354='Valori Consentiti - Table 1'!$AC$8,1,0)+IF(AD354='Valori Consentiti - Table 1'!$AE$8,1,0)+IF(AE354='Valori Consentiti - Table 1'!$AG$8,1,0)+IF(AF354='Valori Consentiti - Table 1'!$AI$8,1,0)+IF(AG354='Valori Consentiti - Table 1'!$AK$8,1,0)+IF(AH354='Valori Consentiti - Table 1'!$AM$8,1,0),IF(G354=4,IF(S354='Valori Consentiti - Table 1'!$I$9,1,0)+IF(T354='Valori Consentiti - Table 1'!$K$9,1,0)+IF(U354='Valori Consentiti - Table 1'!$M$9,1,0)+IF(V354='Valori Consentiti - Table 1'!$O$9,1,0)+IF(W354='Valori Consentiti - Table 1'!$Q$9,1,0)+IF(X354='Valori Consentiti - Table 1'!$S$9,1,0)+IF(Y354='Valori Consentiti - Table 1'!$U$9,1,0)+IF(Z354='Valori Consentiti - Table 1'!$W$9,1,0)+IF(AA354='Valori Consentiti - Table 1'!$Y$9,1,0)+IF(AB354='Valori Consentiti - Table 1'!$AA$9,1,0)+IF(AC354='Valori Consentiti - Table 1'!$AC$9,1,0)+IF(AD354='Valori Consentiti - Table 1'!$AE$9,1,0)+IF(AE354='Valori Consentiti - Table 1'!$AG$9,1,0)+IF(AF354='Valori Consentiti - Table 1'!$AI$9,1,0)+IF(AG354='Valori Consentiti - Table 1'!$AK$9,1,0)+IF(AH354='Valori Consentiti - Table 1'!$AM$9,1,0),))))</f>
        <v>0</v>
      </c>
      <c r="P354" s="16">
        <f t="shared" si="150"/>
        <v>16</v>
      </c>
      <c r="Q354" s="16">
        <f t="shared" si="151"/>
        <v>1</v>
      </c>
      <c r="R354" s="17"/>
      <c r="S354" s="24" t="str">
        <f t="shared" si="134"/>
        <v/>
      </c>
      <c r="T354" s="25" t="str">
        <f t="shared" si="135"/>
        <v/>
      </c>
      <c r="U354" s="25" t="str">
        <f t="shared" si="136"/>
        <v/>
      </c>
      <c r="V354" s="26" t="str">
        <f t="shared" si="137"/>
        <v/>
      </c>
      <c r="W354" s="27" t="str">
        <f t="shared" si="138"/>
        <v/>
      </c>
      <c r="X354" s="25" t="str">
        <f t="shared" si="139"/>
        <v/>
      </c>
      <c r="Y354" s="25" t="str">
        <f t="shared" si="140"/>
        <v/>
      </c>
      <c r="Z354" s="26" t="str">
        <f t="shared" si="141"/>
        <v/>
      </c>
      <c r="AA354" s="27" t="str">
        <f t="shared" si="142"/>
        <v/>
      </c>
      <c r="AB354" s="25" t="str">
        <f t="shared" si="143"/>
        <v/>
      </c>
      <c r="AC354" s="25" t="str">
        <f t="shared" si="144"/>
        <v/>
      </c>
      <c r="AD354" s="26" t="str">
        <f t="shared" si="145"/>
        <v/>
      </c>
      <c r="AE354" s="27" t="str">
        <f t="shared" si="146"/>
        <v/>
      </c>
      <c r="AF354" s="25" t="str">
        <f t="shared" si="147"/>
        <v/>
      </c>
      <c r="AG354" s="25" t="str">
        <f t="shared" si="148"/>
        <v/>
      </c>
      <c r="AH354" s="26" t="str">
        <f t="shared" si="149"/>
        <v/>
      </c>
      <c r="AI354" s="29" t="b">
        <f t="shared" si="152"/>
        <v>0</v>
      </c>
      <c r="AJ354" s="29" t="b">
        <f t="shared" si="153"/>
        <v>0</v>
      </c>
      <c r="AK354" s="29" t="b">
        <f t="shared" si="154"/>
        <v>0</v>
      </c>
      <c r="AL354" s="29" t="b">
        <f t="shared" si="155"/>
        <v>0</v>
      </c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</row>
    <row r="355" spans="1:252" s="37" customFormat="1" ht="18" customHeight="1">
      <c r="A355" s="31"/>
      <c r="B355" s="31"/>
      <c r="C355" s="41"/>
      <c r="D355" s="14"/>
      <c r="E355" s="18"/>
      <c r="F355" s="31"/>
      <c r="G355" s="14"/>
      <c r="H355" s="15"/>
      <c r="I355" s="15"/>
      <c r="J355" s="15"/>
      <c r="K355" s="15"/>
      <c r="L355" s="40">
        <f>IF(G355=1,IF(S355='Valori Consentiti - Table 1'!$I$6,5,IF(S355="X",1,0))+IF(T355='Valori Consentiti - Table 1'!$K$6,5,IF(T355="X",1,0))+IF(U355='Valori Consentiti - Table 1'!$M$6,5,IF(U355="X",1,0))+IF(V355='Valori Consentiti - Table 1'!$O$6,5,IF(V355="X",1,0))+IF(W355='Valori Consentiti - Table 1'!$Q$6,5,IF(W355="X",1,0))+IF(X355='Valori Consentiti - Table 1'!$S$6,5,IF(X355="X",1,0))+IF(Y355='Valori Consentiti - Table 1'!$U$6,5,IF(Y355="X",1,0))+IF(Z355='Valori Consentiti - Table 1'!$W$6,5,IF(Z355="X",1,0))+IF(AA355='Valori Consentiti - Table 1'!$Y$6,5,IF(AA355="X",1,0))+IF(AB355='Valori Consentiti - Table 1'!$AA$6,5,IF(AB355="X",1,0))+IF(AC355='Valori Consentiti - Table 1'!$AC$6,5,IF(AC355="X",1,0))+IF(AD355='Valori Consentiti - Table 1'!$AE$6,5,IF(AD355="X",1,0))+IF(AE355='Valori Consentiti - Table 1'!$AG$6,5,IF(AE355="X",1,0))+IF(AF355='Valori Consentiti - Table 1'!$AI$6,5,IF(AF355="X",1,0))+IF(AG355='Valori Consentiti - Table 1'!$AK$6,5,IF(AG355="X",1,0))+IF(AH355='Valori Consentiti - Table 1'!$AM$6,5,IF(AH355="X",1,0)),IF(G355=2,IF(S355='Valori Consentiti - Table 1'!$I$7,5,IF(S355="X",1,0))+IF(T355='Valori Consentiti - Table 1'!$K$7,5,IF(T355="X",1,0))+IF(U355='Valori Consentiti - Table 1'!$M$7,5,IF(U355="X",1,0))+IF(V355='Valori Consentiti - Table 1'!$O$7,5,IF(V355="X",1,0))+IF(W355='Valori Consentiti - Table 1'!$Q$7,5,IF(W355="X",1,0))+IF(X355='Valori Consentiti - Table 1'!$S$7,5,IF(X355="X",1,0))+IF(Y355='Valori Consentiti - Table 1'!$U$7,5,IF(Y355="X",1,0))+IF(Z355='Valori Consentiti - Table 1'!$W$7,5,IF(Z355="X",1,0))+IF(AA355='Valori Consentiti - Table 1'!$Y$7,5,IF(AA355="X",1,0))+IF(AB355='Valori Consentiti - Table 1'!$AA$7,5,IF(AB355="X",1,0))+IF(AC355='Valori Consentiti - Table 1'!$AC$7,5,IF(AC355="X",1,0))+IF(AD355='Valori Consentiti - Table 1'!$AE$7,5,IF(AD355="X",1,0))+IF(AE355='Valori Consentiti - Table 1'!$AG$7,5,IF(AE355="X",1,0))+IF(AF355='Valori Consentiti - Table 1'!$AI$7,5,IF(AF355="X",1,0))+IF(AG355='Valori Consentiti - Table 1'!$AK$7,5,IF(AG355="X",1,0))+IF(AH355='Valori Consentiti - Table 1'!$AM$7,5,IF(AH355="X",1,0)),IF(G355=3,IF(S355='Valori Consentiti - Table 1'!$I$8,5,IF(S355="X",1,0))+IF(T355='Valori Consentiti - Table 1'!$K$8,5,IF(T355="X",1,0))+IF(U355='Valori Consentiti - Table 1'!$M$8,5,IF(U355="X",1,0))+IF(V355='Valori Consentiti - Table 1'!$O$8,5,IF(V355="X",1,0))+IF(W355='Valori Consentiti - Table 1'!$Q$8,5,IF(W355="X",1,0))+IF(X355='Valori Consentiti - Table 1'!$S$8,5,IF(X355="X",1,0))+IF(Y355='Valori Consentiti - Table 1'!$U$8,5,IF(Y355="X",1,0))+IF(Z355='Valori Consentiti - Table 1'!$W$8,5,IF(Z355="X",1,0))+IF(AA355='Valori Consentiti - Table 1'!$Y$8,5,IF(AA355="X",1,0))+IF(AB355='Valori Consentiti - Table 1'!$AA$8,5,IF(AB355="X",1,0))+IF(AC355='Valori Consentiti - Table 1'!$AC$8,5,IF(AC355="X",1,0))+IF(AD355='Valori Consentiti - Table 1'!$AE$8,5,IF(AD355="X",1,0))+IF(AE355='Valori Consentiti - Table 1'!$AG$8,5,IF(AE355="X",1,0))+IF(AF355='Valori Consentiti - Table 1'!$AI$8,5,IF(AF355="X",1,0))+IF(AG355='Valori Consentiti - Table 1'!$AK$8,5,IF(AG355="X",1,0))+IF(AH355='Valori Consentiti - Table 1'!$AM$8,5,IF(AH355="X",1,0)),IF(G355=4,IF(S355='Valori Consentiti - Table 1'!$I$9,5,IF(S355="X",1,0))+IF(T355='Valori Consentiti - Table 1'!$K$9,5,IF(T355="X",1,0))+IF(U355='Valori Consentiti - Table 1'!$M$9,5,IF(U355="X",1,0))+IF(V355='Valori Consentiti - Table 1'!$O$9,5,IF(V355="X",1,0))+IF(W355='Valori Consentiti - Table 1'!$Q$9,5,IF(W355="X",1,0))+IF(X355='Valori Consentiti - Table 1'!$S$9,5,IF(X355="X",1,0))+IF(Y355='Valori Consentiti - Table 1'!$U$9,5,IF(Y355="X",1,0))+IF(Z355='Valori Consentiti - Table 1'!$W$9,5,IF(Z355="X",1,0))+IF(AA355='Valori Consentiti - Table 1'!$Y$9,5,IF(AA355="X",1,0))+IF(AB355='Valori Consentiti - Table 1'!$AA$9,5,IF(AB355="X",1,0))+IF(AC355='Valori Consentiti - Table 1'!$AC$9,5,IF(AC355="X",1,0))+IF(AD355='Valori Consentiti - Table 1'!$AE$9,5,IF(AD355="X",1,0))+IF(AE355='Valori Consentiti - Table 1'!$AG$9,5,IF(AE355="X",1,0))+IF(AF355='Valori Consentiti - Table 1'!$AI$9,5,IF(AF355="X",1,0))+IF(AG355='Valori Consentiti - Table 1'!$AK$9,5,IF(AG355="X",1,0))+IF(AH355='Valori Consentiti - Table 1'!$AM$9,5,IF(AH355="X",1,0)),))))</f>
        <v>0</v>
      </c>
      <c r="M355" s="16">
        <f t="shared" si="156"/>
        <v>0</v>
      </c>
      <c r="N355" s="16">
        <f t="shared" si="157"/>
        <v>16</v>
      </c>
      <c r="O355" s="16">
        <f>IF(G355=1,IF(S355='Valori Consentiti - Table 1'!$I$6,1,0)+IF(T355='Valori Consentiti - Table 1'!$K$6,1,0)+IF(U355='Valori Consentiti - Table 1'!$M$6,1,0)+IF(V355='Valori Consentiti - Table 1'!$O$6,1,0)+IF(W355='Valori Consentiti - Table 1'!$Q$6,1,0)+IF(X355='Valori Consentiti - Table 1'!$S$6,1,0)+IF(Y355='Valori Consentiti - Table 1'!$U$6,1,0)+IF(Z355='Valori Consentiti - Table 1'!$W$6,1,0)+IF(AA355='Valori Consentiti - Table 1'!$Y$6,1,0)+IF(AB355='Valori Consentiti - Table 1'!$AA$6,1,0)+IF(AC355='Valori Consentiti - Table 1'!$AC$6,1,0)+IF(AD355='Valori Consentiti - Table 1'!$AE$6,1,0)+IF(AE355='Valori Consentiti - Table 1'!$AG$6,1,0)+IF(AF355='Valori Consentiti - Table 1'!$AI$6,1,0)+IF(AG355='Valori Consentiti - Table 1'!$AK$6,1,0)+IF(AH355='Valori Consentiti - Table 1'!$AM$6,1,0),IF(G355=2,IF(S355='Valori Consentiti - Table 1'!$I$7,1,0)+IF(T355='Valori Consentiti - Table 1'!$K$7,1,0)+IF(U355='Valori Consentiti - Table 1'!$M$7,1,0)+IF(V355='Valori Consentiti - Table 1'!$O$7,1,0)+IF(W355='Valori Consentiti - Table 1'!$Q$7,1,0)+IF(X355='Valori Consentiti - Table 1'!$S$7,1,0)+IF(Y355='Valori Consentiti - Table 1'!$U$7,1,0)+IF(Z355='Valori Consentiti - Table 1'!$W$7,1,0)+IF(AA355='Valori Consentiti - Table 1'!$Y$7,1,0)+IF(AB355='Valori Consentiti - Table 1'!$AA$7,1,0)+IF(AC355='Valori Consentiti - Table 1'!$AC$7,1,0)+IF(AD355='Valori Consentiti - Table 1'!$AE$7,1,0)+IF(AE355='Valori Consentiti - Table 1'!$AG$7,1,0)+IF(AF355='Valori Consentiti - Table 1'!$AI$7,1,0)+IF(AG355='Valori Consentiti - Table 1'!$AK$7,1,0)+IF(AH355='Valori Consentiti - Table 1'!$AM$7,1,0),IF(G355=3,IF(S355='Valori Consentiti - Table 1'!$I$8,1,0)+IF(T355='Valori Consentiti - Table 1'!$K$8,1,0)+IF(U355='Valori Consentiti - Table 1'!$M$8,1,0)+IF(V355='Valori Consentiti - Table 1'!$O$8,1,0)+IF(W355='Valori Consentiti - Table 1'!$Q$8,1,0)+IF(X355='Valori Consentiti - Table 1'!$S$8,1,0)+IF(Y355='Valori Consentiti - Table 1'!$U$8,1,0)+IF(Z355='Valori Consentiti - Table 1'!$W$8,1,0)+IF(AA355='Valori Consentiti - Table 1'!$Y$8,1,0)+IF(AB355='Valori Consentiti - Table 1'!$AA$8,1,0)+IF(AC355='Valori Consentiti - Table 1'!$AC$8,1,0)+IF(AD355='Valori Consentiti - Table 1'!$AE$8,1,0)+IF(AE355='Valori Consentiti - Table 1'!$AG$8,1,0)+IF(AF355='Valori Consentiti - Table 1'!$AI$8,1,0)+IF(AG355='Valori Consentiti - Table 1'!$AK$8,1,0)+IF(AH355='Valori Consentiti - Table 1'!$AM$8,1,0),IF(G355=4,IF(S355='Valori Consentiti - Table 1'!$I$9,1,0)+IF(T355='Valori Consentiti - Table 1'!$K$9,1,0)+IF(U355='Valori Consentiti - Table 1'!$M$9,1,0)+IF(V355='Valori Consentiti - Table 1'!$O$9,1,0)+IF(W355='Valori Consentiti - Table 1'!$Q$9,1,0)+IF(X355='Valori Consentiti - Table 1'!$S$9,1,0)+IF(Y355='Valori Consentiti - Table 1'!$U$9,1,0)+IF(Z355='Valori Consentiti - Table 1'!$W$9,1,0)+IF(AA355='Valori Consentiti - Table 1'!$Y$9,1,0)+IF(AB355='Valori Consentiti - Table 1'!$AA$9,1,0)+IF(AC355='Valori Consentiti - Table 1'!$AC$9,1,0)+IF(AD355='Valori Consentiti - Table 1'!$AE$9,1,0)+IF(AE355='Valori Consentiti - Table 1'!$AG$9,1,0)+IF(AF355='Valori Consentiti - Table 1'!$AI$9,1,0)+IF(AG355='Valori Consentiti - Table 1'!$AK$9,1,0)+IF(AH355='Valori Consentiti - Table 1'!$AM$9,1,0),))))</f>
        <v>0</v>
      </c>
      <c r="P355" s="16">
        <f t="shared" si="150"/>
        <v>16</v>
      </c>
      <c r="Q355" s="16">
        <f t="shared" si="151"/>
        <v>1</v>
      </c>
      <c r="R355" s="17"/>
      <c r="S355" s="24" t="str">
        <f t="shared" si="134"/>
        <v/>
      </c>
      <c r="T355" s="25" t="str">
        <f t="shared" si="135"/>
        <v/>
      </c>
      <c r="U355" s="25" t="str">
        <f t="shared" si="136"/>
        <v/>
      </c>
      <c r="V355" s="26" t="str">
        <f t="shared" si="137"/>
        <v/>
      </c>
      <c r="W355" s="27" t="str">
        <f t="shared" si="138"/>
        <v/>
      </c>
      <c r="X355" s="25" t="str">
        <f t="shared" si="139"/>
        <v/>
      </c>
      <c r="Y355" s="25" t="str">
        <f t="shared" si="140"/>
        <v/>
      </c>
      <c r="Z355" s="26" t="str">
        <f t="shared" si="141"/>
        <v/>
      </c>
      <c r="AA355" s="27" t="str">
        <f t="shared" si="142"/>
        <v/>
      </c>
      <c r="AB355" s="25" t="str">
        <f t="shared" si="143"/>
        <v/>
      </c>
      <c r="AC355" s="25" t="str">
        <f t="shared" si="144"/>
        <v/>
      </c>
      <c r="AD355" s="26" t="str">
        <f t="shared" si="145"/>
        <v/>
      </c>
      <c r="AE355" s="27" t="str">
        <f t="shared" si="146"/>
        <v/>
      </c>
      <c r="AF355" s="25" t="str">
        <f t="shared" si="147"/>
        <v/>
      </c>
      <c r="AG355" s="25" t="str">
        <f t="shared" si="148"/>
        <v/>
      </c>
      <c r="AH355" s="26" t="str">
        <f t="shared" si="149"/>
        <v/>
      </c>
      <c r="AI355" s="29" t="b">
        <f t="shared" si="152"/>
        <v>0</v>
      </c>
      <c r="AJ355" s="29" t="b">
        <f t="shared" si="153"/>
        <v>0</v>
      </c>
      <c r="AK355" s="29" t="b">
        <f t="shared" si="154"/>
        <v>0</v>
      </c>
      <c r="AL355" s="29" t="b">
        <f t="shared" si="155"/>
        <v>0</v>
      </c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</row>
    <row r="356" spans="1:252" s="37" customFormat="1" ht="18" customHeight="1">
      <c r="A356" s="31"/>
      <c r="B356" s="31"/>
      <c r="C356" s="41"/>
      <c r="D356" s="14"/>
      <c r="E356" s="18"/>
      <c r="F356" s="31"/>
      <c r="G356" s="14"/>
      <c r="H356" s="15"/>
      <c r="I356" s="15"/>
      <c r="J356" s="15"/>
      <c r="K356" s="15"/>
      <c r="L356" s="40">
        <f>IF(G356=1,IF(S356='Valori Consentiti - Table 1'!$I$6,5,IF(S356="X",1,0))+IF(T356='Valori Consentiti - Table 1'!$K$6,5,IF(T356="X",1,0))+IF(U356='Valori Consentiti - Table 1'!$M$6,5,IF(U356="X",1,0))+IF(V356='Valori Consentiti - Table 1'!$O$6,5,IF(V356="X",1,0))+IF(W356='Valori Consentiti - Table 1'!$Q$6,5,IF(W356="X",1,0))+IF(X356='Valori Consentiti - Table 1'!$S$6,5,IF(X356="X",1,0))+IF(Y356='Valori Consentiti - Table 1'!$U$6,5,IF(Y356="X",1,0))+IF(Z356='Valori Consentiti - Table 1'!$W$6,5,IF(Z356="X",1,0))+IF(AA356='Valori Consentiti - Table 1'!$Y$6,5,IF(AA356="X",1,0))+IF(AB356='Valori Consentiti - Table 1'!$AA$6,5,IF(AB356="X",1,0))+IF(AC356='Valori Consentiti - Table 1'!$AC$6,5,IF(AC356="X",1,0))+IF(AD356='Valori Consentiti - Table 1'!$AE$6,5,IF(AD356="X",1,0))+IF(AE356='Valori Consentiti - Table 1'!$AG$6,5,IF(AE356="X",1,0))+IF(AF356='Valori Consentiti - Table 1'!$AI$6,5,IF(AF356="X",1,0))+IF(AG356='Valori Consentiti - Table 1'!$AK$6,5,IF(AG356="X",1,0))+IF(AH356='Valori Consentiti - Table 1'!$AM$6,5,IF(AH356="X",1,0)),IF(G356=2,IF(S356='Valori Consentiti - Table 1'!$I$7,5,IF(S356="X",1,0))+IF(T356='Valori Consentiti - Table 1'!$K$7,5,IF(T356="X",1,0))+IF(U356='Valori Consentiti - Table 1'!$M$7,5,IF(U356="X",1,0))+IF(V356='Valori Consentiti - Table 1'!$O$7,5,IF(V356="X",1,0))+IF(W356='Valori Consentiti - Table 1'!$Q$7,5,IF(W356="X",1,0))+IF(X356='Valori Consentiti - Table 1'!$S$7,5,IF(X356="X",1,0))+IF(Y356='Valori Consentiti - Table 1'!$U$7,5,IF(Y356="X",1,0))+IF(Z356='Valori Consentiti - Table 1'!$W$7,5,IF(Z356="X",1,0))+IF(AA356='Valori Consentiti - Table 1'!$Y$7,5,IF(AA356="X",1,0))+IF(AB356='Valori Consentiti - Table 1'!$AA$7,5,IF(AB356="X",1,0))+IF(AC356='Valori Consentiti - Table 1'!$AC$7,5,IF(AC356="X",1,0))+IF(AD356='Valori Consentiti - Table 1'!$AE$7,5,IF(AD356="X",1,0))+IF(AE356='Valori Consentiti - Table 1'!$AG$7,5,IF(AE356="X",1,0))+IF(AF356='Valori Consentiti - Table 1'!$AI$7,5,IF(AF356="X",1,0))+IF(AG356='Valori Consentiti - Table 1'!$AK$7,5,IF(AG356="X",1,0))+IF(AH356='Valori Consentiti - Table 1'!$AM$7,5,IF(AH356="X",1,0)),IF(G356=3,IF(S356='Valori Consentiti - Table 1'!$I$8,5,IF(S356="X",1,0))+IF(T356='Valori Consentiti - Table 1'!$K$8,5,IF(T356="X",1,0))+IF(U356='Valori Consentiti - Table 1'!$M$8,5,IF(U356="X",1,0))+IF(V356='Valori Consentiti - Table 1'!$O$8,5,IF(V356="X",1,0))+IF(W356='Valori Consentiti - Table 1'!$Q$8,5,IF(W356="X",1,0))+IF(X356='Valori Consentiti - Table 1'!$S$8,5,IF(X356="X",1,0))+IF(Y356='Valori Consentiti - Table 1'!$U$8,5,IF(Y356="X",1,0))+IF(Z356='Valori Consentiti - Table 1'!$W$8,5,IF(Z356="X",1,0))+IF(AA356='Valori Consentiti - Table 1'!$Y$8,5,IF(AA356="X",1,0))+IF(AB356='Valori Consentiti - Table 1'!$AA$8,5,IF(AB356="X",1,0))+IF(AC356='Valori Consentiti - Table 1'!$AC$8,5,IF(AC356="X",1,0))+IF(AD356='Valori Consentiti - Table 1'!$AE$8,5,IF(AD356="X",1,0))+IF(AE356='Valori Consentiti - Table 1'!$AG$8,5,IF(AE356="X",1,0))+IF(AF356='Valori Consentiti - Table 1'!$AI$8,5,IF(AF356="X",1,0))+IF(AG356='Valori Consentiti - Table 1'!$AK$8,5,IF(AG356="X",1,0))+IF(AH356='Valori Consentiti - Table 1'!$AM$8,5,IF(AH356="X",1,0)),IF(G356=4,IF(S356='Valori Consentiti - Table 1'!$I$9,5,IF(S356="X",1,0))+IF(T356='Valori Consentiti - Table 1'!$K$9,5,IF(T356="X",1,0))+IF(U356='Valori Consentiti - Table 1'!$M$9,5,IF(U356="X",1,0))+IF(V356='Valori Consentiti - Table 1'!$O$9,5,IF(V356="X",1,0))+IF(W356='Valori Consentiti - Table 1'!$Q$9,5,IF(W356="X",1,0))+IF(X356='Valori Consentiti - Table 1'!$S$9,5,IF(X356="X",1,0))+IF(Y356='Valori Consentiti - Table 1'!$U$9,5,IF(Y356="X",1,0))+IF(Z356='Valori Consentiti - Table 1'!$W$9,5,IF(Z356="X",1,0))+IF(AA356='Valori Consentiti - Table 1'!$Y$9,5,IF(AA356="X",1,0))+IF(AB356='Valori Consentiti - Table 1'!$AA$9,5,IF(AB356="X",1,0))+IF(AC356='Valori Consentiti - Table 1'!$AC$9,5,IF(AC356="X",1,0))+IF(AD356='Valori Consentiti - Table 1'!$AE$9,5,IF(AD356="X",1,0))+IF(AE356='Valori Consentiti - Table 1'!$AG$9,5,IF(AE356="X",1,0))+IF(AF356='Valori Consentiti - Table 1'!$AI$9,5,IF(AF356="X",1,0))+IF(AG356='Valori Consentiti - Table 1'!$AK$9,5,IF(AG356="X",1,0))+IF(AH356='Valori Consentiti - Table 1'!$AM$9,5,IF(AH356="X",1,0)),))))</f>
        <v>0</v>
      </c>
      <c r="M356" s="16">
        <f t="shared" si="156"/>
        <v>0</v>
      </c>
      <c r="N356" s="16">
        <f t="shared" si="157"/>
        <v>16</v>
      </c>
      <c r="O356" s="16">
        <f>IF(G356=1,IF(S356='Valori Consentiti - Table 1'!$I$6,1,0)+IF(T356='Valori Consentiti - Table 1'!$K$6,1,0)+IF(U356='Valori Consentiti - Table 1'!$M$6,1,0)+IF(V356='Valori Consentiti - Table 1'!$O$6,1,0)+IF(W356='Valori Consentiti - Table 1'!$Q$6,1,0)+IF(X356='Valori Consentiti - Table 1'!$S$6,1,0)+IF(Y356='Valori Consentiti - Table 1'!$U$6,1,0)+IF(Z356='Valori Consentiti - Table 1'!$W$6,1,0)+IF(AA356='Valori Consentiti - Table 1'!$Y$6,1,0)+IF(AB356='Valori Consentiti - Table 1'!$AA$6,1,0)+IF(AC356='Valori Consentiti - Table 1'!$AC$6,1,0)+IF(AD356='Valori Consentiti - Table 1'!$AE$6,1,0)+IF(AE356='Valori Consentiti - Table 1'!$AG$6,1,0)+IF(AF356='Valori Consentiti - Table 1'!$AI$6,1,0)+IF(AG356='Valori Consentiti - Table 1'!$AK$6,1,0)+IF(AH356='Valori Consentiti - Table 1'!$AM$6,1,0),IF(G356=2,IF(S356='Valori Consentiti - Table 1'!$I$7,1,0)+IF(T356='Valori Consentiti - Table 1'!$K$7,1,0)+IF(U356='Valori Consentiti - Table 1'!$M$7,1,0)+IF(V356='Valori Consentiti - Table 1'!$O$7,1,0)+IF(W356='Valori Consentiti - Table 1'!$Q$7,1,0)+IF(X356='Valori Consentiti - Table 1'!$S$7,1,0)+IF(Y356='Valori Consentiti - Table 1'!$U$7,1,0)+IF(Z356='Valori Consentiti - Table 1'!$W$7,1,0)+IF(AA356='Valori Consentiti - Table 1'!$Y$7,1,0)+IF(AB356='Valori Consentiti - Table 1'!$AA$7,1,0)+IF(AC356='Valori Consentiti - Table 1'!$AC$7,1,0)+IF(AD356='Valori Consentiti - Table 1'!$AE$7,1,0)+IF(AE356='Valori Consentiti - Table 1'!$AG$7,1,0)+IF(AF356='Valori Consentiti - Table 1'!$AI$7,1,0)+IF(AG356='Valori Consentiti - Table 1'!$AK$7,1,0)+IF(AH356='Valori Consentiti - Table 1'!$AM$7,1,0),IF(G356=3,IF(S356='Valori Consentiti - Table 1'!$I$8,1,0)+IF(T356='Valori Consentiti - Table 1'!$K$8,1,0)+IF(U356='Valori Consentiti - Table 1'!$M$8,1,0)+IF(V356='Valori Consentiti - Table 1'!$O$8,1,0)+IF(W356='Valori Consentiti - Table 1'!$Q$8,1,0)+IF(X356='Valori Consentiti - Table 1'!$S$8,1,0)+IF(Y356='Valori Consentiti - Table 1'!$U$8,1,0)+IF(Z356='Valori Consentiti - Table 1'!$W$8,1,0)+IF(AA356='Valori Consentiti - Table 1'!$Y$8,1,0)+IF(AB356='Valori Consentiti - Table 1'!$AA$8,1,0)+IF(AC356='Valori Consentiti - Table 1'!$AC$8,1,0)+IF(AD356='Valori Consentiti - Table 1'!$AE$8,1,0)+IF(AE356='Valori Consentiti - Table 1'!$AG$8,1,0)+IF(AF356='Valori Consentiti - Table 1'!$AI$8,1,0)+IF(AG356='Valori Consentiti - Table 1'!$AK$8,1,0)+IF(AH356='Valori Consentiti - Table 1'!$AM$8,1,0),IF(G356=4,IF(S356='Valori Consentiti - Table 1'!$I$9,1,0)+IF(T356='Valori Consentiti - Table 1'!$K$9,1,0)+IF(U356='Valori Consentiti - Table 1'!$M$9,1,0)+IF(V356='Valori Consentiti - Table 1'!$O$9,1,0)+IF(W356='Valori Consentiti - Table 1'!$Q$9,1,0)+IF(X356='Valori Consentiti - Table 1'!$S$9,1,0)+IF(Y356='Valori Consentiti - Table 1'!$U$9,1,0)+IF(Z356='Valori Consentiti - Table 1'!$W$9,1,0)+IF(AA356='Valori Consentiti - Table 1'!$Y$9,1,0)+IF(AB356='Valori Consentiti - Table 1'!$AA$9,1,0)+IF(AC356='Valori Consentiti - Table 1'!$AC$9,1,0)+IF(AD356='Valori Consentiti - Table 1'!$AE$9,1,0)+IF(AE356='Valori Consentiti - Table 1'!$AG$9,1,0)+IF(AF356='Valori Consentiti - Table 1'!$AI$9,1,0)+IF(AG356='Valori Consentiti - Table 1'!$AK$9,1,0)+IF(AH356='Valori Consentiti - Table 1'!$AM$9,1,0),))))</f>
        <v>0</v>
      </c>
      <c r="P356" s="16">
        <f t="shared" si="150"/>
        <v>16</v>
      </c>
      <c r="Q356" s="16">
        <f t="shared" si="151"/>
        <v>1</v>
      </c>
      <c r="R356" s="17"/>
      <c r="S356" s="24" t="str">
        <f t="shared" si="134"/>
        <v/>
      </c>
      <c r="T356" s="25" t="str">
        <f t="shared" si="135"/>
        <v/>
      </c>
      <c r="U356" s="25" t="str">
        <f t="shared" si="136"/>
        <v/>
      </c>
      <c r="V356" s="26" t="str">
        <f t="shared" si="137"/>
        <v/>
      </c>
      <c r="W356" s="27" t="str">
        <f t="shared" si="138"/>
        <v/>
      </c>
      <c r="X356" s="25" t="str">
        <f t="shared" si="139"/>
        <v/>
      </c>
      <c r="Y356" s="25" t="str">
        <f t="shared" si="140"/>
        <v/>
      </c>
      <c r="Z356" s="26" t="str">
        <f t="shared" si="141"/>
        <v/>
      </c>
      <c r="AA356" s="27" t="str">
        <f t="shared" si="142"/>
        <v/>
      </c>
      <c r="AB356" s="25" t="str">
        <f t="shared" si="143"/>
        <v/>
      </c>
      <c r="AC356" s="25" t="str">
        <f t="shared" si="144"/>
        <v/>
      </c>
      <c r="AD356" s="26" t="str">
        <f t="shared" si="145"/>
        <v/>
      </c>
      <c r="AE356" s="27" t="str">
        <f t="shared" si="146"/>
        <v/>
      </c>
      <c r="AF356" s="25" t="str">
        <f t="shared" si="147"/>
        <v/>
      </c>
      <c r="AG356" s="25" t="str">
        <f t="shared" si="148"/>
        <v/>
      </c>
      <c r="AH356" s="26" t="str">
        <f t="shared" si="149"/>
        <v/>
      </c>
      <c r="AI356" s="29" t="b">
        <f t="shared" si="152"/>
        <v>0</v>
      </c>
      <c r="AJ356" s="29" t="b">
        <f t="shared" si="153"/>
        <v>0</v>
      </c>
      <c r="AK356" s="29" t="b">
        <f t="shared" si="154"/>
        <v>0</v>
      </c>
      <c r="AL356" s="29" t="b">
        <f t="shared" si="155"/>
        <v>0</v>
      </c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</row>
    <row r="357" spans="1:252" s="37" customFormat="1" ht="18" customHeight="1">
      <c r="A357" s="31"/>
      <c r="B357" s="31"/>
      <c r="C357" s="41"/>
      <c r="D357" s="14"/>
      <c r="E357" s="18"/>
      <c r="F357" s="31"/>
      <c r="G357" s="14"/>
      <c r="H357" s="15"/>
      <c r="I357" s="15"/>
      <c r="J357" s="15"/>
      <c r="K357" s="15"/>
      <c r="L357" s="40">
        <f>IF(G357=1,IF(S357='Valori Consentiti - Table 1'!$I$6,5,IF(S357="X",1,0))+IF(T357='Valori Consentiti - Table 1'!$K$6,5,IF(T357="X",1,0))+IF(U357='Valori Consentiti - Table 1'!$M$6,5,IF(U357="X",1,0))+IF(V357='Valori Consentiti - Table 1'!$O$6,5,IF(V357="X",1,0))+IF(W357='Valori Consentiti - Table 1'!$Q$6,5,IF(W357="X",1,0))+IF(X357='Valori Consentiti - Table 1'!$S$6,5,IF(X357="X",1,0))+IF(Y357='Valori Consentiti - Table 1'!$U$6,5,IF(Y357="X",1,0))+IF(Z357='Valori Consentiti - Table 1'!$W$6,5,IF(Z357="X",1,0))+IF(AA357='Valori Consentiti - Table 1'!$Y$6,5,IF(AA357="X",1,0))+IF(AB357='Valori Consentiti - Table 1'!$AA$6,5,IF(AB357="X",1,0))+IF(AC357='Valori Consentiti - Table 1'!$AC$6,5,IF(AC357="X",1,0))+IF(AD357='Valori Consentiti - Table 1'!$AE$6,5,IF(AD357="X",1,0))+IF(AE357='Valori Consentiti - Table 1'!$AG$6,5,IF(AE357="X",1,0))+IF(AF357='Valori Consentiti - Table 1'!$AI$6,5,IF(AF357="X",1,0))+IF(AG357='Valori Consentiti - Table 1'!$AK$6,5,IF(AG357="X",1,0))+IF(AH357='Valori Consentiti - Table 1'!$AM$6,5,IF(AH357="X",1,0)),IF(G357=2,IF(S357='Valori Consentiti - Table 1'!$I$7,5,IF(S357="X",1,0))+IF(T357='Valori Consentiti - Table 1'!$K$7,5,IF(T357="X",1,0))+IF(U357='Valori Consentiti - Table 1'!$M$7,5,IF(U357="X",1,0))+IF(V357='Valori Consentiti - Table 1'!$O$7,5,IF(V357="X",1,0))+IF(W357='Valori Consentiti - Table 1'!$Q$7,5,IF(W357="X",1,0))+IF(X357='Valori Consentiti - Table 1'!$S$7,5,IF(X357="X",1,0))+IF(Y357='Valori Consentiti - Table 1'!$U$7,5,IF(Y357="X",1,0))+IF(Z357='Valori Consentiti - Table 1'!$W$7,5,IF(Z357="X",1,0))+IF(AA357='Valori Consentiti - Table 1'!$Y$7,5,IF(AA357="X",1,0))+IF(AB357='Valori Consentiti - Table 1'!$AA$7,5,IF(AB357="X",1,0))+IF(AC357='Valori Consentiti - Table 1'!$AC$7,5,IF(AC357="X",1,0))+IF(AD357='Valori Consentiti - Table 1'!$AE$7,5,IF(AD357="X",1,0))+IF(AE357='Valori Consentiti - Table 1'!$AG$7,5,IF(AE357="X",1,0))+IF(AF357='Valori Consentiti - Table 1'!$AI$7,5,IF(AF357="X",1,0))+IF(AG357='Valori Consentiti - Table 1'!$AK$7,5,IF(AG357="X",1,0))+IF(AH357='Valori Consentiti - Table 1'!$AM$7,5,IF(AH357="X",1,0)),IF(G357=3,IF(S357='Valori Consentiti - Table 1'!$I$8,5,IF(S357="X",1,0))+IF(T357='Valori Consentiti - Table 1'!$K$8,5,IF(T357="X",1,0))+IF(U357='Valori Consentiti - Table 1'!$M$8,5,IF(U357="X",1,0))+IF(V357='Valori Consentiti - Table 1'!$O$8,5,IF(V357="X",1,0))+IF(W357='Valori Consentiti - Table 1'!$Q$8,5,IF(W357="X",1,0))+IF(X357='Valori Consentiti - Table 1'!$S$8,5,IF(X357="X",1,0))+IF(Y357='Valori Consentiti - Table 1'!$U$8,5,IF(Y357="X",1,0))+IF(Z357='Valori Consentiti - Table 1'!$W$8,5,IF(Z357="X",1,0))+IF(AA357='Valori Consentiti - Table 1'!$Y$8,5,IF(AA357="X",1,0))+IF(AB357='Valori Consentiti - Table 1'!$AA$8,5,IF(AB357="X",1,0))+IF(AC357='Valori Consentiti - Table 1'!$AC$8,5,IF(AC357="X",1,0))+IF(AD357='Valori Consentiti - Table 1'!$AE$8,5,IF(AD357="X",1,0))+IF(AE357='Valori Consentiti - Table 1'!$AG$8,5,IF(AE357="X",1,0))+IF(AF357='Valori Consentiti - Table 1'!$AI$8,5,IF(AF357="X",1,0))+IF(AG357='Valori Consentiti - Table 1'!$AK$8,5,IF(AG357="X",1,0))+IF(AH357='Valori Consentiti - Table 1'!$AM$8,5,IF(AH357="X",1,0)),IF(G357=4,IF(S357='Valori Consentiti - Table 1'!$I$9,5,IF(S357="X",1,0))+IF(T357='Valori Consentiti - Table 1'!$K$9,5,IF(T357="X",1,0))+IF(U357='Valori Consentiti - Table 1'!$M$9,5,IF(U357="X",1,0))+IF(V357='Valori Consentiti - Table 1'!$O$9,5,IF(V357="X",1,0))+IF(W357='Valori Consentiti - Table 1'!$Q$9,5,IF(W357="X",1,0))+IF(X357='Valori Consentiti - Table 1'!$S$9,5,IF(X357="X",1,0))+IF(Y357='Valori Consentiti - Table 1'!$U$9,5,IF(Y357="X",1,0))+IF(Z357='Valori Consentiti - Table 1'!$W$9,5,IF(Z357="X",1,0))+IF(AA357='Valori Consentiti - Table 1'!$Y$9,5,IF(AA357="X",1,0))+IF(AB357='Valori Consentiti - Table 1'!$AA$9,5,IF(AB357="X",1,0))+IF(AC357='Valori Consentiti - Table 1'!$AC$9,5,IF(AC357="X",1,0))+IF(AD357='Valori Consentiti - Table 1'!$AE$9,5,IF(AD357="X",1,0))+IF(AE357='Valori Consentiti - Table 1'!$AG$9,5,IF(AE357="X",1,0))+IF(AF357='Valori Consentiti - Table 1'!$AI$9,5,IF(AF357="X",1,0))+IF(AG357='Valori Consentiti - Table 1'!$AK$9,5,IF(AG357="X",1,0))+IF(AH357='Valori Consentiti - Table 1'!$AM$9,5,IF(AH357="X",1,0)),))))</f>
        <v>0</v>
      </c>
      <c r="M357" s="16">
        <f t="shared" si="156"/>
        <v>0</v>
      </c>
      <c r="N357" s="16">
        <f t="shared" si="157"/>
        <v>16</v>
      </c>
      <c r="O357" s="16">
        <f>IF(G357=1,IF(S357='Valori Consentiti - Table 1'!$I$6,1,0)+IF(T357='Valori Consentiti - Table 1'!$K$6,1,0)+IF(U357='Valori Consentiti - Table 1'!$M$6,1,0)+IF(V357='Valori Consentiti - Table 1'!$O$6,1,0)+IF(W357='Valori Consentiti - Table 1'!$Q$6,1,0)+IF(X357='Valori Consentiti - Table 1'!$S$6,1,0)+IF(Y357='Valori Consentiti - Table 1'!$U$6,1,0)+IF(Z357='Valori Consentiti - Table 1'!$W$6,1,0)+IF(AA357='Valori Consentiti - Table 1'!$Y$6,1,0)+IF(AB357='Valori Consentiti - Table 1'!$AA$6,1,0)+IF(AC357='Valori Consentiti - Table 1'!$AC$6,1,0)+IF(AD357='Valori Consentiti - Table 1'!$AE$6,1,0)+IF(AE357='Valori Consentiti - Table 1'!$AG$6,1,0)+IF(AF357='Valori Consentiti - Table 1'!$AI$6,1,0)+IF(AG357='Valori Consentiti - Table 1'!$AK$6,1,0)+IF(AH357='Valori Consentiti - Table 1'!$AM$6,1,0),IF(G357=2,IF(S357='Valori Consentiti - Table 1'!$I$7,1,0)+IF(T357='Valori Consentiti - Table 1'!$K$7,1,0)+IF(U357='Valori Consentiti - Table 1'!$M$7,1,0)+IF(V357='Valori Consentiti - Table 1'!$O$7,1,0)+IF(W357='Valori Consentiti - Table 1'!$Q$7,1,0)+IF(X357='Valori Consentiti - Table 1'!$S$7,1,0)+IF(Y357='Valori Consentiti - Table 1'!$U$7,1,0)+IF(Z357='Valori Consentiti - Table 1'!$W$7,1,0)+IF(AA357='Valori Consentiti - Table 1'!$Y$7,1,0)+IF(AB357='Valori Consentiti - Table 1'!$AA$7,1,0)+IF(AC357='Valori Consentiti - Table 1'!$AC$7,1,0)+IF(AD357='Valori Consentiti - Table 1'!$AE$7,1,0)+IF(AE357='Valori Consentiti - Table 1'!$AG$7,1,0)+IF(AF357='Valori Consentiti - Table 1'!$AI$7,1,0)+IF(AG357='Valori Consentiti - Table 1'!$AK$7,1,0)+IF(AH357='Valori Consentiti - Table 1'!$AM$7,1,0),IF(G357=3,IF(S357='Valori Consentiti - Table 1'!$I$8,1,0)+IF(T357='Valori Consentiti - Table 1'!$K$8,1,0)+IF(U357='Valori Consentiti - Table 1'!$M$8,1,0)+IF(V357='Valori Consentiti - Table 1'!$O$8,1,0)+IF(W357='Valori Consentiti - Table 1'!$Q$8,1,0)+IF(X357='Valori Consentiti - Table 1'!$S$8,1,0)+IF(Y357='Valori Consentiti - Table 1'!$U$8,1,0)+IF(Z357='Valori Consentiti - Table 1'!$W$8,1,0)+IF(AA357='Valori Consentiti - Table 1'!$Y$8,1,0)+IF(AB357='Valori Consentiti - Table 1'!$AA$8,1,0)+IF(AC357='Valori Consentiti - Table 1'!$AC$8,1,0)+IF(AD357='Valori Consentiti - Table 1'!$AE$8,1,0)+IF(AE357='Valori Consentiti - Table 1'!$AG$8,1,0)+IF(AF357='Valori Consentiti - Table 1'!$AI$8,1,0)+IF(AG357='Valori Consentiti - Table 1'!$AK$8,1,0)+IF(AH357='Valori Consentiti - Table 1'!$AM$8,1,0),IF(G357=4,IF(S357='Valori Consentiti - Table 1'!$I$9,1,0)+IF(T357='Valori Consentiti - Table 1'!$K$9,1,0)+IF(U357='Valori Consentiti - Table 1'!$M$9,1,0)+IF(V357='Valori Consentiti - Table 1'!$O$9,1,0)+IF(W357='Valori Consentiti - Table 1'!$Q$9,1,0)+IF(X357='Valori Consentiti - Table 1'!$S$9,1,0)+IF(Y357='Valori Consentiti - Table 1'!$U$9,1,0)+IF(Z357='Valori Consentiti - Table 1'!$W$9,1,0)+IF(AA357='Valori Consentiti - Table 1'!$Y$9,1,0)+IF(AB357='Valori Consentiti - Table 1'!$AA$9,1,0)+IF(AC357='Valori Consentiti - Table 1'!$AC$9,1,0)+IF(AD357='Valori Consentiti - Table 1'!$AE$9,1,0)+IF(AE357='Valori Consentiti - Table 1'!$AG$9,1,0)+IF(AF357='Valori Consentiti - Table 1'!$AI$9,1,0)+IF(AG357='Valori Consentiti - Table 1'!$AK$9,1,0)+IF(AH357='Valori Consentiti - Table 1'!$AM$9,1,0),))))</f>
        <v>0</v>
      </c>
      <c r="P357" s="16">
        <f t="shared" si="150"/>
        <v>16</v>
      </c>
      <c r="Q357" s="16">
        <f t="shared" si="151"/>
        <v>1</v>
      </c>
      <c r="R357" s="17"/>
      <c r="S357" s="24" t="str">
        <f t="shared" si="134"/>
        <v/>
      </c>
      <c r="T357" s="25" t="str">
        <f t="shared" si="135"/>
        <v/>
      </c>
      <c r="U357" s="25" t="str">
        <f t="shared" si="136"/>
        <v/>
      </c>
      <c r="V357" s="26" t="str">
        <f t="shared" si="137"/>
        <v/>
      </c>
      <c r="W357" s="27" t="str">
        <f t="shared" si="138"/>
        <v/>
      </c>
      <c r="X357" s="25" t="str">
        <f t="shared" si="139"/>
        <v/>
      </c>
      <c r="Y357" s="25" t="str">
        <f t="shared" si="140"/>
        <v/>
      </c>
      <c r="Z357" s="26" t="str">
        <f t="shared" si="141"/>
        <v/>
      </c>
      <c r="AA357" s="27" t="str">
        <f t="shared" si="142"/>
        <v/>
      </c>
      <c r="AB357" s="25" t="str">
        <f t="shared" si="143"/>
        <v/>
      </c>
      <c r="AC357" s="25" t="str">
        <f t="shared" si="144"/>
        <v/>
      </c>
      <c r="AD357" s="26" t="str">
        <f t="shared" si="145"/>
        <v/>
      </c>
      <c r="AE357" s="27" t="str">
        <f t="shared" si="146"/>
        <v/>
      </c>
      <c r="AF357" s="25" t="str">
        <f t="shared" si="147"/>
        <v/>
      </c>
      <c r="AG357" s="25" t="str">
        <f t="shared" si="148"/>
        <v/>
      </c>
      <c r="AH357" s="26" t="str">
        <f t="shared" si="149"/>
        <v/>
      </c>
      <c r="AI357" s="29" t="b">
        <f t="shared" si="152"/>
        <v>0</v>
      </c>
      <c r="AJ357" s="29" t="b">
        <f t="shared" si="153"/>
        <v>0</v>
      </c>
      <c r="AK357" s="29" t="b">
        <f t="shared" si="154"/>
        <v>0</v>
      </c>
      <c r="AL357" s="29" t="b">
        <f t="shared" si="155"/>
        <v>0</v>
      </c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</row>
    <row r="358" spans="1:252" s="37" customFormat="1" ht="18" customHeight="1">
      <c r="A358" s="31"/>
      <c r="B358" s="31"/>
      <c r="C358" s="41"/>
      <c r="D358" s="14"/>
      <c r="E358" s="18"/>
      <c r="F358" s="31"/>
      <c r="G358" s="14"/>
      <c r="H358" s="15"/>
      <c r="I358" s="15"/>
      <c r="J358" s="15"/>
      <c r="K358" s="15"/>
      <c r="L358" s="40">
        <f>IF(G358=1,IF(S358='Valori Consentiti - Table 1'!$I$6,5,IF(S358="X",1,0))+IF(T358='Valori Consentiti - Table 1'!$K$6,5,IF(T358="X",1,0))+IF(U358='Valori Consentiti - Table 1'!$M$6,5,IF(U358="X",1,0))+IF(V358='Valori Consentiti - Table 1'!$O$6,5,IF(V358="X",1,0))+IF(W358='Valori Consentiti - Table 1'!$Q$6,5,IF(W358="X",1,0))+IF(X358='Valori Consentiti - Table 1'!$S$6,5,IF(X358="X",1,0))+IF(Y358='Valori Consentiti - Table 1'!$U$6,5,IF(Y358="X",1,0))+IF(Z358='Valori Consentiti - Table 1'!$W$6,5,IF(Z358="X",1,0))+IF(AA358='Valori Consentiti - Table 1'!$Y$6,5,IF(AA358="X",1,0))+IF(AB358='Valori Consentiti - Table 1'!$AA$6,5,IF(AB358="X",1,0))+IF(AC358='Valori Consentiti - Table 1'!$AC$6,5,IF(AC358="X",1,0))+IF(AD358='Valori Consentiti - Table 1'!$AE$6,5,IF(AD358="X",1,0))+IF(AE358='Valori Consentiti - Table 1'!$AG$6,5,IF(AE358="X",1,0))+IF(AF358='Valori Consentiti - Table 1'!$AI$6,5,IF(AF358="X",1,0))+IF(AG358='Valori Consentiti - Table 1'!$AK$6,5,IF(AG358="X",1,0))+IF(AH358='Valori Consentiti - Table 1'!$AM$6,5,IF(AH358="X",1,0)),IF(G358=2,IF(S358='Valori Consentiti - Table 1'!$I$7,5,IF(S358="X",1,0))+IF(T358='Valori Consentiti - Table 1'!$K$7,5,IF(T358="X",1,0))+IF(U358='Valori Consentiti - Table 1'!$M$7,5,IF(U358="X",1,0))+IF(V358='Valori Consentiti - Table 1'!$O$7,5,IF(V358="X",1,0))+IF(W358='Valori Consentiti - Table 1'!$Q$7,5,IF(W358="X",1,0))+IF(X358='Valori Consentiti - Table 1'!$S$7,5,IF(X358="X",1,0))+IF(Y358='Valori Consentiti - Table 1'!$U$7,5,IF(Y358="X",1,0))+IF(Z358='Valori Consentiti - Table 1'!$W$7,5,IF(Z358="X",1,0))+IF(AA358='Valori Consentiti - Table 1'!$Y$7,5,IF(AA358="X",1,0))+IF(AB358='Valori Consentiti - Table 1'!$AA$7,5,IF(AB358="X",1,0))+IF(AC358='Valori Consentiti - Table 1'!$AC$7,5,IF(AC358="X",1,0))+IF(AD358='Valori Consentiti - Table 1'!$AE$7,5,IF(AD358="X",1,0))+IF(AE358='Valori Consentiti - Table 1'!$AG$7,5,IF(AE358="X",1,0))+IF(AF358='Valori Consentiti - Table 1'!$AI$7,5,IF(AF358="X",1,0))+IF(AG358='Valori Consentiti - Table 1'!$AK$7,5,IF(AG358="X",1,0))+IF(AH358='Valori Consentiti - Table 1'!$AM$7,5,IF(AH358="X",1,0)),IF(G358=3,IF(S358='Valori Consentiti - Table 1'!$I$8,5,IF(S358="X",1,0))+IF(T358='Valori Consentiti - Table 1'!$K$8,5,IF(T358="X",1,0))+IF(U358='Valori Consentiti - Table 1'!$M$8,5,IF(U358="X",1,0))+IF(V358='Valori Consentiti - Table 1'!$O$8,5,IF(V358="X",1,0))+IF(W358='Valori Consentiti - Table 1'!$Q$8,5,IF(W358="X",1,0))+IF(X358='Valori Consentiti - Table 1'!$S$8,5,IF(X358="X",1,0))+IF(Y358='Valori Consentiti - Table 1'!$U$8,5,IF(Y358="X",1,0))+IF(Z358='Valori Consentiti - Table 1'!$W$8,5,IF(Z358="X",1,0))+IF(AA358='Valori Consentiti - Table 1'!$Y$8,5,IF(AA358="X",1,0))+IF(AB358='Valori Consentiti - Table 1'!$AA$8,5,IF(AB358="X",1,0))+IF(AC358='Valori Consentiti - Table 1'!$AC$8,5,IF(AC358="X",1,0))+IF(AD358='Valori Consentiti - Table 1'!$AE$8,5,IF(AD358="X",1,0))+IF(AE358='Valori Consentiti - Table 1'!$AG$8,5,IF(AE358="X",1,0))+IF(AF358='Valori Consentiti - Table 1'!$AI$8,5,IF(AF358="X",1,0))+IF(AG358='Valori Consentiti - Table 1'!$AK$8,5,IF(AG358="X",1,0))+IF(AH358='Valori Consentiti - Table 1'!$AM$8,5,IF(AH358="X",1,0)),IF(G358=4,IF(S358='Valori Consentiti - Table 1'!$I$9,5,IF(S358="X",1,0))+IF(T358='Valori Consentiti - Table 1'!$K$9,5,IF(T358="X",1,0))+IF(U358='Valori Consentiti - Table 1'!$M$9,5,IF(U358="X",1,0))+IF(V358='Valori Consentiti - Table 1'!$O$9,5,IF(V358="X",1,0))+IF(W358='Valori Consentiti - Table 1'!$Q$9,5,IF(W358="X",1,0))+IF(X358='Valori Consentiti - Table 1'!$S$9,5,IF(X358="X",1,0))+IF(Y358='Valori Consentiti - Table 1'!$U$9,5,IF(Y358="X",1,0))+IF(Z358='Valori Consentiti - Table 1'!$W$9,5,IF(Z358="X",1,0))+IF(AA358='Valori Consentiti - Table 1'!$Y$9,5,IF(AA358="X",1,0))+IF(AB358='Valori Consentiti - Table 1'!$AA$9,5,IF(AB358="X",1,0))+IF(AC358='Valori Consentiti - Table 1'!$AC$9,5,IF(AC358="X",1,0))+IF(AD358='Valori Consentiti - Table 1'!$AE$9,5,IF(AD358="X",1,0))+IF(AE358='Valori Consentiti - Table 1'!$AG$9,5,IF(AE358="X",1,0))+IF(AF358='Valori Consentiti - Table 1'!$AI$9,5,IF(AF358="X",1,0))+IF(AG358='Valori Consentiti - Table 1'!$AK$9,5,IF(AG358="X",1,0))+IF(AH358='Valori Consentiti - Table 1'!$AM$9,5,IF(AH358="X",1,0)),))))</f>
        <v>0</v>
      </c>
      <c r="M358" s="16">
        <f t="shared" si="156"/>
        <v>0</v>
      </c>
      <c r="N358" s="16">
        <f t="shared" si="157"/>
        <v>16</v>
      </c>
      <c r="O358" s="16">
        <f>IF(G358=1,IF(S358='Valori Consentiti - Table 1'!$I$6,1,0)+IF(T358='Valori Consentiti - Table 1'!$K$6,1,0)+IF(U358='Valori Consentiti - Table 1'!$M$6,1,0)+IF(V358='Valori Consentiti - Table 1'!$O$6,1,0)+IF(W358='Valori Consentiti - Table 1'!$Q$6,1,0)+IF(X358='Valori Consentiti - Table 1'!$S$6,1,0)+IF(Y358='Valori Consentiti - Table 1'!$U$6,1,0)+IF(Z358='Valori Consentiti - Table 1'!$W$6,1,0)+IF(AA358='Valori Consentiti - Table 1'!$Y$6,1,0)+IF(AB358='Valori Consentiti - Table 1'!$AA$6,1,0)+IF(AC358='Valori Consentiti - Table 1'!$AC$6,1,0)+IF(AD358='Valori Consentiti - Table 1'!$AE$6,1,0)+IF(AE358='Valori Consentiti - Table 1'!$AG$6,1,0)+IF(AF358='Valori Consentiti - Table 1'!$AI$6,1,0)+IF(AG358='Valori Consentiti - Table 1'!$AK$6,1,0)+IF(AH358='Valori Consentiti - Table 1'!$AM$6,1,0),IF(G358=2,IF(S358='Valori Consentiti - Table 1'!$I$7,1,0)+IF(T358='Valori Consentiti - Table 1'!$K$7,1,0)+IF(U358='Valori Consentiti - Table 1'!$M$7,1,0)+IF(V358='Valori Consentiti - Table 1'!$O$7,1,0)+IF(W358='Valori Consentiti - Table 1'!$Q$7,1,0)+IF(X358='Valori Consentiti - Table 1'!$S$7,1,0)+IF(Y358='Valori Consentiti - Table 1'!$U$7,1,0)+IF(Z358='Valori Consentiti - Table 1'!$W$7,1,0)+IF(AA358='Valori Consentiti - Table 1'!$Y$7,1,0)+IF(AB358='Valori Consentiti - Table 1'!$AA$7,1,0)+IF(AC358='Valori Consentiti - Table 1'!$AC$7,1,0)+IF(AD358='Valori Consentiti - Table 1'!$AE$7,1,0)+IF(AE358='Valori Consentiti - Table 1'!$AG$7,1,0)+IF(AF358='Valori Consentiti - Table 1'!$AI$7,1,0)+IF(AG358='Valori Consentiti - Table 1'!$AK$7,1,0)+IF(AH358='Valori Consentiti - Table 1'!$AM$7,1,0),IF(G358=3,IF(S358='Valori Consentiti - Table 1'!$I$8,1,0)+IF(T358='Valori Consentiti - Table 1'!$K$8,1,0)+IF(U358='Valori Consentiti - Table 1'!$M$8,1,0)+IF(V358='Valori Consentiti - Table 1'!$O$8,1,0)+IF(W358='Valori Consentiti - Table 1'!$Q$8,1,0)+IF(X358='Valori Consentiti - Table 1'!$S$8,1,0)+IF(Y358='Valori Consentiti - Table 1'!$U$8,1,0)+IF(Z358='Valori Consentiti - Table 1'!$W$8,1,0)+IF(AA358='Valori Consentiti - Table 1'!$Y$8,1,0)+IF(AB358='Valori Consentiti - Table 1'!$AA$8,1,0)+IF(AC358='Valori Consentiti - Table 1'!$AC$8,1,0)+IF(AD358='Valori Consentiti - Table 1'!$AE$8,1,0)+IF(AE358='Valori Consentiti - Table 1'!$AG$8,1,0)+IF(AF358='Valori Consentiti - Table 1'!$AI$8,1,0)+IF(AG358='Valori Consentiti - Table 1'!$AK$8,1,0)+IF(AH358='Valori Consentiti - Table 1'!$AM$8,1,0),IF(G358=4,IF(S358='Valori Consentiti - Table 1'!$I$9,1,0)+IF(T358='Valori Consentiti - Table 1'!$K$9,1,0)+IF(U358='Valori Consentiti - Table 1'!$M$9,1,0)+IF(V358='Valori Consentiti - Table 1'!$O$9,1,0)+IF(W358='Valori Consentiti - Table 1'!$Q$9,1,0)+IF(X358='Valori Consentiti - Table 1'!$S$9,1,0)+IF(Y358='Valori Consentiti - Table 1'!$U$9,1,0)+IF(Z358='Valori Consentiti - Table 1'!$W$9,1,0)+IF(AA358='Valori Consentiti - Table 1'!$Y$9,1,0)+IF(AB358='Valori Consentiti - Table 1'!$AA$9,1,0)+IF(AC358='Valori Consentiti - Table 1'!$AC$9,1,0)+IF(AD358='Valori Consentiti - Table 1'!$AE$9,1,0)+IF(AE358='Valori Consentiti - Table 1'!$AG$9,1,0)+IF(AF358='Valori Consentiti - Table 1'!$AI$9,1,0)+IF(AG358='Valori Consentiti - Table 1'!$AK$9,1,0)+IF(AH358='Valori Consentiti - Table 1'!$AM$9,1,0),))))</f>
        <v>0</v>
      </c>
      <c r="P358" s="16">
        <f t="shared" si="150"/>
        <v>16</v>
      </c>
      <c r="Q358" s="16">
        <f t="shared" si="151"/>
        <v>1</v>
      </c>
      <c r="R358" s="17"/>
      <c r="S358" s="24" t="str">
        <f t="shared" si="134"/>
        <v/>
      </c>
      <c r="T358" s="25" t="str">
        <f t="shared" si="135"/>
        <v/>
      </c>
      <c r="U358" s="25" t="str">
        <f t="shared" si="136"/>
        <v/>
      </c>
      <c r="V358" s="26" t="str">
        <f t="shared" si="137"/>
        <v/>
      </c>
      <c r="W358" s="27" t="str">
        <f t="shared" si="138"/>
        <v/>
      </c>
      <c r="X358" s="25" t="str">
        <f t="shared" si="139"/>
        <v/>
      </c>
      <c r="Y358" s="25" t="str">
        <f t="shared" si="140"/>
        <v/>
      </c>
      <c r="Z358" s="26" t="str">
        <f t="shared" si="141"/>
        <v/>
      </c>
      <c r="AA358" s="27" t="str">
        <f t="shared" si="142"/>
        <v/>
      </c>
      <c r="AB358" s="25" t="str">
        <f t="shared" si="143"/>
        <v/>
      </c>
      <c r="AC358" s="25" t="str">
        <f t="shared" si="144"/>
        <v/>
      </c>
      <c r="AD358" s="26" t="str">
        <f t="shared" si="145"/>
        <v/>
      </c>
      <c r="AE358" s="27" t="str">
        <f t="shared" si="146"/>
        <v/>
      </c>
      <c r="AF358" s="25" t="str">
        <f t="shared" si="147"/>
        <v/>
      </c>
      <c r="AG358" s="25" t="str">
        <f t="shared" si="148"/>
        <v/>
      </c>
      <c r="AH358" s="26" t="str">
        <f t="shared" si="149"/>
        <v/>
      </c>
      <c r="AI358" s="29" t="b">
        <f t="shared" si="152"/>
        <v>0</v>
      </c>
      <c r="AJ358" s="29" t="b">
        <f t="shared" si="153"/>
        <v>0</v>
      </c>
      <c r="AK358" s="29" t="b">
        <f t="shared" si="154"/>
        <v>0</v>
      </c>
      <c r="AL358" s="29" t="b">
        <f t="shared" si="155"/>
        <v>0</v>
      </c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</row>
    <row r="359" spans="1:252" s="37" customFormat="1" ht="18" customHeight="1">
      <c r="A359" s="31"/>
      <c r="B359" s="31"/>
      <c r="C359" s="41"/>
      <c r="D359" s="14"/>
      <c r="E359" s="18"/>
      <c r="F359" s="31"/>
      <c r="G359" s="14"/>
      <c r="H359" s="15"/>
      <c r="I359" s="15"/>
      <c r="J359" s="15"/>
      <c r="K359" s="15"/>
      <c r="L359" s="40">
        <f>IF(G359=1,IF(S359='Valori Consentiti - Table 1'!$I$6,5,IF(S359="X",1,0))+IF(T359='Valori Consentiti - Table 1'!$K$6,5,IF(T359="X",1,0))+IF(U359='Valori Consentiti - Table 1'!$M$6,5,IF(U359="X",1,0))+IF(V359='Valori Consentiti - Table 1'!$O$6,5,IF(V359="X",1,0))+IF(W359='Valori Consentiti - Table 1'!$Q$6,5,IF(W359="X",1,0))+IF(X359='Valori Consentiti - Table 1'!$S$6,5,IF(X359="X",1,0))+IF(Y359='Valori Consentiti - Table 1'!$U$6,5,IF(Y359="X",1,0))+IF(Z359='Valori Consentiti - Table 1'!$W$6,5,IF(Z359="X",1,0))+IF(AA359='Valori Consentiti - Table 1'!$Y$6,5,IF(AA359="X",1,0))+IF(AB359='Valori Consentiti - Table 1'!$AA$6,5,IF(AB359="X",1,0))+IF(AC359='Valori Consentiti - Table 1'!$AC$6,5,IF(AC359="X",1,0))+IF(AD359='Valori Consentiti - Table 1'!$AE$6,5,IF(AD359="X",1,0))+IF(AE359='Valori Consentiti - Table 1'!$AG$6,5,IF(AE359="X",1,0))+IF(AF359='Valori Consentiti - Table 1'!$AI$6,5,IF(AF359="X",1,0))+IF(AG359='Valori Consentiti - Table 1'!$AK$6,5,IF(AG359="X",1,0))+IF(AH359='Valori Consentiti - Table 1'!$AM$6,5,IF(AH359="X",1,0)),IF(G359=2,IF(S359='Valori Consentiti - Table 1'!$I$7,5,IF(S359="X",1,0))+IF(T359='Valori Consentiti - Table 1'!$K$7,5,IF(T359="X",1,0))+IF(U359='Valori Consentiti - Table 1'!$M$7,5,IF(U359="X",1,0))+IF(V359='Valori Consentiti - Table 1'!$O$7,5,IF(V359="X",1,0))+IF(W359='Valori Consentiti - Table 1'!$Q$7,5,IF(W359="X",1,0))+IF(X359='Valori Consentiti - Table 1'!$S$7,5,IF(X359="X",1,0))+IF(Y359='Valori Consentiti - Table 1'!$U$7,5,IF(Y359="X",1,0))+IF(Z359='Valori Consentiti - Table 1'!$W$7,5,IF(Z359="X",1,0))+IF(AA359='Valori Consentiti - Table 1'!$Y$7,5,IF(AA359="X",1,0))+IF(AB359='Valori Consentiti - Table 1'!$AA$7,5,IF(AB359="X",1,0))+IF(AC359='Valori Consentiti - Table 1'!$AC$7,5,IF(AC359="X",1,0))+IF(AD359='Valori Consentiti - Table 1'!$AE$7,5,IF(AD359="X",1,0))+IF(AE359='Valori Consentiti - Table 1'!$AG$7,5,IF(AE359="X",1,0))+IF(AF359='Valori Consentiti - Table 1'!$AI$7,5,IF(AF359="X",1,0))+IF(AG359='Valori Consentiti - Table 1'!$AK$7,5,IF(AG359="X",1,0))+IF(AH359='Valori Consentiti - Table 1'!$AM$7,5,IF(AH359="X",1,0)),IF(G359=3,IF(S359='Valori Consentiti - Table 1'!$I$8,5,IF(S359="X",1,0))+IF(T359='Valori Consentiti - Table 1'!$K$8,5,IF(T359="X",1,0))+IF(U359='Valori Consentiti - Table 1'!$M$8,5,IF(U359="X",1,0))+IF(V359='Valori Consentiti - Table 1'!$O$8,5,IF(V359="X",1,0))+IF(W359='Valori Consentiti - Table 1'!$Q$8,5,IF(W359="X",1,0))+IF(X359='Valori Consentiti - Table 1'!$S$8,5,IF(X359="X",1,0))+IF(Y359='Valori Consentiti - Table 1'!$U$8,5,IF(Y359="X",1,0))+IF(Z359='Valori Consentiti - Table 1'!$W$8,5,IF(Z359="X",1,0))+IF(AA359='Valori Consentiti - Table 1'!$Y$8,5,IF(AA359="X",1,0))+IF(AB359='Valori Consentiti - Table 1'!$AA$8,5,IF(AB359="X",1,0))+IF(AC359='Valori Consentiti - Table 1'!$AC$8,5,IF(AC359="X",1,0))+IF(AD359='Valori Consentiti - Table 1'!$AE$8,5,IF(AD359="X",1,0))+IF(AE359='Valori Consentiti - Table 1'!$AG$8,5,IF(AE359="X",1,0))+IF(AF359='Valori Consentiti - Table 1'!$AI$8,5,IF(AF359="X",1,0))+IF(AG359='Valori Consentiti - Table 1'!$AK$8,5,IF(AG359="X",1,0))+IF(AH359='Valori Consentiti - Table 1'!$AM$8,5,IF(AH359="X",1,0)),IF(G359=4,IF(S359='Valori Consentiti - Table 1'!$I$9,5,IF(S359="X",1,0))+IF(T359='Valori Consentiti - Table 1'!$K$9,5,IF(T359="X",1,0))+IF(U359='Valori Consentiti - Table 1'!$M$9,5,IF(U359="X",1,0))+IF(V359='Valori Consentiti - Table 1'!$O$9,5,IF(V359="X",1,0))+IF(W359='Valori Consentiti - Table 1'!$Q$9,5,IF(W359="X",1,0))+IF(X359='Valori Consentiti - Table 1'!$S$9,5,IF(X359="X",1,0))+IF(Y359='Valori Consentiti - Table 1'!$U$9,5,IF(Y359="X",1,0))+IF(Z359='Valori Consentiti - Table 1'!$W$9,5,IF(Z359="X",1,0))+IF(AA359='Valori Consentiti - Table 1'!$Y$9,5,IF(AA359="X",1,0))+IF(AB359='Valori Consentiti - Table 1'!$AA$9,5,IF(AB359="X",1,0))+IF(AC359='Valori Consentiti - Table 1'!$AC$9,5,IF(AC359="X",1,0))+IF(AD359='Valori Consentiti - Table 1'!$AE$9,5,IF(AD359="X",1,0))+IF(AE359='Valori Consentiti - Table 1'!$AG$9,5,IF(AE359="X",1,0))+IF(AF359='Valori Consentiti - Table 1'!$AI$9,5,IF(AF359="X",1,0))+IF(AG359='Valori Consentiti - Table 1'!$AK$9,5,IF(AG359="X",1,0))+IF(AH359='Valori Consentiti - Table 1'!$AM$9,5,IF(AH359="X",1,0)),))))</f>
        <v>0</v>
      </c>
      <c r="M359" s="16">
        <f t="shared" si="156"/>
        <v>0</v>
      </c>
      <c r="N359" s="16">
        <f t="shared" si="157"/>
        <v>16</v>
      </c>
      <c r="O359" s="16">
        <f>IF(G359=1,IF(S359='Valori Consentiti - Table 1'!$I$6,1,0)+IF(T359='Valori Consentiti - Table 1'!$K$6,1,0)+IF(U359='Valori Consentiti - Table 1'!$M$6,1,0)+IF(V359='Valori Consentiti - Table 1'!$O$6,1,0)+IF(W359='Valori Consentiti - Table 1'!$Q$6,1,0)+IF(X359='Valori Consentiti - Table 1'!$S$6,1,0)+IF(Y359='Valori Consentiti - Table 1'!$U$6,1,0)+IF(Z359='Valori Consentiti - Table 1'!$W$6,1,0)+IF(AA359='Valori Consentiti - Table 1'!$Y$6,1,0)+IF(AB359='Valori Consentiti - Table 1'!$AA$6,1,0)+IF(AC359='Valori Consentiti - Table 1'!$AC$6,1,0)+IF(AD359='Valori Consentiti - Table 1'!$AE$6,1,0)+IF(AE359='Valori Consentiti - Table 1'!$AG$6,1,0)+IF(AF359='Valori Consentiti - Table 1'!$AI$6,1,0)+IF(AG359='Valori Consentiti - Table 1'!$AK$6,1,0)+IF(AH359='Valori Consentiti - Table 1'!$AM$6,1,0),IF(G359=2,IF(S359='Valori Consentiti - Table 1'!$I$7,1,0)+IF(T359='Valori Consentiti - Table 1'!$K$7,1,0)+IF(U359='Valori Consentiti - Table 1'!$M$7,1,0)+IF(V359='Valori Consentiti - Table 1'!$O$7,1,0)+IF(W359='Valori Consentiti - Table 1'!$Q$7,1,0)+IF(X359='Valori Consentiti - Table 1'!$S$7,1,0)+IF(Y359='Valori Consentiti - Table 1'!$U$7,1,0)+IF(Z359='Valori Consentiti - Table 1'!$W$7,1,0)+IF(AA359='Valori Consentiti - Table 1'!$Y$7,1,0)+IF(AB359='Valori Consentiti - Table 1'!$AA$7,1,0)+IF(AC359='Valori Consentiti - Table 1'!$AC$7,1,0)+IF(AD359='Valori Consentiti - Table 1'!$AE$7,1,0)+IF(AE359='Valori Consentiti - Table 1'!$AG$7,1,0)+IF(AF359='Valori Consentiti - Table 1'!$AI$7,1,0)+IF(AG359='Valori Consentiti - Table 1'!$AK$7,1,0)+IF(AH359='Valori Consentiti - Table 1'!$AM$7,1,0),IF(G359=3,IF(S359='Valori Consentiti - Table 1'!$I$8,1,0)+IF(T359='Valori Consentiti - Table 1'!$K$8,1,0)+IF(U359='Valori Consentiti - Table 1'!$M$8,1,0)+IF(V359='Valori Consentiti - Table 1'!$O$8,1,0)+IF(W359='Valori Consentiti - Table 1'!$Q$8,1,0)+IF(X359='Valori Consentiti - Table 1'!$S$8,1,0)+IF(Y359='Valori Consentiti - Table 1'!$U$8,1,0)+IF(Z359='Valori Consentiti - Table 1'!$W$8,1,0)+IF(AA359='Valori Consentiti - Table 1'!$Y$8,1,0)+IF(AB359='Valori Consentiti - Table 1'!$AA$8,1,0)+IF(AC359='Valori Consentiti - Table 1'!$AC$8,1,0)+IF(AD359='Valori Consentiti - Table 1'!$AE$8,1,0)+IF(AE359='Valori Consentiti - Table 1'!$AG$8,1,0)+IF(AF359='Valori Consentiti - Table 1'!$AI$8,1,0)+IF(AG359='Valori Consentiti - Table 1'!$AK$8,1,0)+IF(AH359='Valori Consentiti - Table 1'!$AM$8,1,0),IF(G359=4,IF(S359='Valori Consentiti - Table 1'!$I$9,1,0)+IF(T359='Valori Consentiti - Table 1'!$K$9,1,0)+IF(U359='Valori Consentiti - Table 1'!$M$9,1,0)+IF(V359='Valori Consentiti - Table 1'!$O$9,1,0)+IF(W359='Valori Consentiti - Table 1'!$Q$9,1,0)+IF(X359='Valori Consentiti - Table 1'!$S$9,1,0)+IF(Y359='Valori Consentiti - Table 1'!$U$9,1,0)+IF(Z359='Valori Consentiti - Table 1'!$W$9,1,0)+IF(AA359='Valori Consentiti - Table 1'!$Y$9,1,0)+IF(AB359='Valori Consentiti - Table 1'!$AA$9,1,0)+IF(AC359='Valori Consentiti - Table 1'!$AC$9,1,0)+IF(AD359='Valori Consentiti - Table 1'!$AE$9,1,0)+IF(AE359='Valori Consentiti - Table 1'!$AG$9,1,0)+IF(AF359='Valori Consentiti - Table 1'!$AI$9,1,0)+IF(AG359='Valori Consentiti - Table 1'!$AK$9,1,0)+IF(AH359='Valori Consentiti - Table 1'!$AM$9,1,0),))))</f>
        <v>0</v>
      </c>
      <c r="P359" s="16">
        <f t="shared" si="150"/>
        <v>16</v>
      </c>
      <c r="Q359" s="16">
        <f t="shared" si="151"/>
        <v>1</v>
      </c>
      <c r="R359" s="17"/>
      <c r="S359" s="24" t="str">
        <f t="shared" si="134"/>
        <v/>
      </c>
      <c r="T359" s="25" t="str">
        <f t="shared" si="135"/>
        <v/>
      </c>
      <c r="U359" s="25" t="str">
        <f t="shared" si="136"/>
        <v/>
      </c>
      <c r="V359" s="26" t="str">
        <f t="shared" si="137"/>
        <v/>
      </c>
      <c r="W359" s="27" t="str">
        <f t="shared" si="138"/>
        <v/>
      </c>
      <c r="X359" s="25" t="str">
        <f t="shared" si="139"/>
        <v/>
      </c>
      <c r="Y359" s="25" t="str">
        <f t="shared" si="140"/>
        <v/>
      </c>
      <c r="Z359" s="26" t="str">
        <f t="shared" si="141"/>
        <v/>
      </c>
      <c r="AA359" s="27" t="str">
        <f t="shared" si="142"/>
        <v/>
      </c>
      <c r="AB359" s="25" t="str">
        <f t="shared" si="143"/>
        <v/>
      </c>
      <c r="AC359" s="25" t="str">
        <f t="shared" si="144"/>
        <v/>
      </c>
      <c r="AD359" s="26" t="str">
        <f t="shared" si="145"/>
        <v/>
      </c>
      <c r="AE359" s="27" t="str">
        <f t="shared" si="146"/>
        <v/>
      </c>
      <c r="AF359" s="25" t="str">
        <f t="shared" si="147"/>
        <v/>
      </c>
      <c r="AG359" s="25" t="str">
        <f t="shared" si="148"/>
        <v/>
      </c>
      <c r="AH359" s="26" t="str">
        <f t="shared" si="149"/>
        <v/>
      </c>
      <c r="AI359" s="29" t="b">
        <f t="shared" si="152"/>
        <v>0</v>
      </c>
      <c r="AJ359" s="29" t="b">
        <f t="shared" si="153"/>
        <v>0</v>
      </c>
      <c r="AK359" s="29" t="b">
        <f t="shared" si="154"/>
        <v>0</v>
      </c>
      <c r="AL359" s="29" t="b">
        <f t="shared" si="155"/>
        <v>0</v>
      </c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</row>
    <row r="360" spans="1:252" s="37" customFormat="1" ht="18" customHeight="1">
      <c r="A360" s="31"/>
      <c r="B360" s="31"/>
      <c r="C360" s="41"/>
      <c r="D360" s="14"/>
      <c r="E360" s="18"/>
      <c r="F360" s="31"/>
      <c r="G360" s="14"/>
      <c r="H360" s="15"/>
      <c r="I360" s="15"/>
      <c r="J360" s="15"/>
      <c r="K360" s="15"/>
      <c r="L360" s="40">
        <f>IF(G360=1,IF(S360='Valori Consentiti - Table 1'!$I$6,5,IF(S360="X",1,0))+IF(T360='Valori Consentiti - Table 1'!$K$6,5,IF(T360="X",1,0))+IF(U360='Valori Consentiti - Table 1'!$M$6,5,IF(U360="X",1,0))+IF(V360='Valori Consentiti - Table 1'!$O$6,5,IF(V360="X",1,0))+IF(W360='Valori Consentiti - Table 1'!$Q$6,5,IF(W360="X",1,0))+IF(X360='Valori Consentiti - Table 1'!$S$6,5,IF(X360="X",1,0))+IF(Y360='Valori Consentiti - Table 1'!$U$6,5,IF(Y360="X",1,0))+IF(Z360='Valori Consentiti - Table 1'!$W$6,5,IF(Z360="X",1,0))+IF(AA360='Valori Consentiti - Table 1'!$Y$6,5,IF(AA360="X",1,0))+IF(AB360='Valori Consentiti - Table 1'!$AA$6,5,IF(AB360="X",1,0))+IF(AC360='Valori Consentiti - Table 1'!$AC$6,5,IF(AC360="X",1,0))+IF(AD360='Valori Consentiti - Table 1'!$AE$6,5,IF(AD360="X",1,0))+IF(AE360='Valori Consentiti - Table 1'!$AG$6,5,IF(AE360="X",1,0))+IF(AF360='Valori Consentiti - Table 1'!$AI$6,5,IF(AF360="X",1,0))+IF(AG360='Valori Consentiti - Table 1'!$AK$6,5,IF(AG360="X",1,0))+IF(AH360='Valori Consentiti - Table 1'!$AM$6,5,IF(AH360="X",1,0)),IF(G360=2,IF(S360='Valori Consentiti - Table 1'!$I$7,5,IF(S360="X",1,0))+IF(T360='Valori Consentiti - Table 1'!$K$7,5,IF(T360="X",1,0))+IF(U360='Valori Consentiti - Table 1'!$M$7,5,IF(U360="X",1,0))+IF(V360='Valori Consentiti - Table 1'!$O$7,5,IF(V360="X",1,0))+IF(W360='Valori Consentiti - Table 1'!$Q$7,5,IF(W360="X",1,0))+IF(X360='Valori Consentiti - Table 1'!$S$7,5,IF(X360="X",1,0))+IF(Y360='Valori Consentiti - Table 1'!$U$7,5,IF(Y360="X",1,0))+IF(Z360='Valori Consentiti - Table 1'!$W$7,5,IF(Z360="X",1,0))+IF(AA360='Valori Consentiti - Table 1'!$Y$7,5,IF(AA360="X",1,0))+IF(AB360='Valori Consentiti - Table 1'!$AA$7,5,IF(AB360="X",1,0))+IF(AC360='Valori Consentiti - Table 1'!$AC$7,5,IF(AC360="X",1,0))+IF(AD360='Valori Consentiti - Table 1'!$AE$7,5,IF(AD360="X",1,0))+IF(AE360='Valori Consentiti - Table 1'!$AG$7,5,IF(AE360="X",1,0))+IF(AF360='Valori Consentiti - Table 1'!$AI$7,5,IF(AF360="X",1,0))+IF(AG360='Valori Consentiti - Table 1'!$AK$7,5,IF(AG360="X",1,0))+IF(AH360='Valori Consentiti - Table 1'!$AM$7,5,IF(AH360="X",1,0)),IF(G360=3,IF(S360='Valori Consentiti - Table 1'!$I$8,5,IF(S360="X",1,0))+IF(T360='Valori Consentiti - Table 1'!$K$8,5,IF(T360="X",1,0))+IF(U360='Valori Consentiti - Table 1'!$M$8,5,IF(U360="X",1,0))+IF(V360='Valori Consentiti - Table 1'!$O$8,5,IF(V360="X",1,0))+IF(W360='Valori Consentiti - Table 1'!$Q$8,5,IF(W360="X",1,0))+IF(X360='Valori Consentiti - Table 1'!$S$8,5,IF(X360="X",1,0))+IF(Y360='Valori Consentiti - Table 1'!$U$8,5,IF(Y360="X",1,0))+IF(Z360='Valori Consentiti - Table 1'!$W$8,5,IF(Z360="X",1,0))+IF(AA360='Valori Consentiti - Table 1'!$Y$8,5,IF(AA360="X",1,0))+IF(AB360='Valori Consentiti - Table 1'!$AA$8,5,IF(AB360="X",1,0))+IF(AC360='Valori Consentiti - Table 1'!$AC$8,5,IF(AC360="X",1,0))+IF(AD360='Valori Consentiti - Table 1'!$AE$8,5,IF(AD360="X",1,0))+IF(AE360='Valori Consentiti - Table 1'!$AG$8,5,IF(AE360="X",1,0))+IF(AF360='Valori Consentiti - Table 1'!$AI$8,5,IF(AF360="X",1,0))+IF(AG360='Valori Consentiti - Table 1'!$AK$8,5,IF(AG360="X",1,0))+IF(AH360='Valori Consentiti - Table 1'!$AM$8,5,IF(AH360="X",1,0)),IF(G360=4,IF(S360='Valori Consentiti - Table 1'!$I$9,5,IF(S360="X",1,0))+IF(T360='Valori Consentiti - Table 1'!$K$9,5,IF(T360="X",1,0))+IF(U360='Valori Consentiti - Table 1'!$M$9,5,IF(U360="X",1,0))+IF(V360='Valori Consentiti - Table 1'!$O$9,5,IF(V360="X",1,0))+IF(W360='Valori Consentiti - Table 1'!$Q$9,5,IF(W360="X",1,0))+IF(X360='Valori Consentiti - Table 1'!$S$9,5,IF(X360="X",1,0))+IF(Y360='Valori Consentiti - Table 1'!$U$9,5,IF(Y360="X",1,0))+IF(Z360='Valori Consentiti - Table 1'!$W$9,5,IF(Z360="X",1,0))+IF(AA360='Valori Consentiti - Table 1'!$Y$9,5,IF(AA360="X",1,0))+IF(AB360='Valori Consentiti - Table 1'!$AA$9,5,IF(AB360="X",1,0))+IF(AC360='Valori Consentiti - Table 1'!$AC$9,5,IF(AC360="X",1,0))+IF(AD360='Valori Consentiti - Table 1'!$AE$9,5,IF(AD360="X",1,0))+IF(AE360='Valori Consentiti - Table 1'!$AG$9,5,IF(AE360="X",1,0))+IF(AF360='Valori Consentiti - Table 1'!$AI$9,5,IF(AF360="X",1,0))+IF(AG360='Valori Consentiti - Table 1'!$AK$9,5,IF(AG360="X",1,0))+IF(AH360='Valori Consentiti - Table 1'!$AM$9,5,IF(AH360="X",1,0)),))))</f>
        <v>0</v>
      </c>
      <c r="M360" s="16">
        <f t="shared" si="156"/>
        <v>0</v>
      </c>
      <c r="N360" s="16">
        <f t="shared" si="157"/>
        <v>16</v>
      </c>
      <c r="O360" s="16">
        <f>IF(G360=1,IF(S360='Valori Consentiti - Table 1'!$I$6,1,0)+IF(T360='Valori Consentiti - Table 1'!$K$6,1,0)+IF(U360='Valori Consentiti - Table 1'!$M$6,1,0)+IF(V360='Valori Consentiti - Table 1'!$O$6,1,0)+IF(W360='Valori Consentiti - Table 1'!$Q$6,1,0)+IF(X360='Valori Consentiti - Table 1'!$S$6,1,0)+IF(Y360='Valori Consentiti - Table 1'!$U$6,1,0)+IF(Z360='Valori Consentiti - Table 1'!$W$6,1,0)+IF(AA360='Valori Consentiti - Table 1'!$Y$6,1,0)+IF(AB360='Valori Consentiti - Table 1'!$AA$6,1,0)+IF(AC360='Valori Consentiti - Table 1'!$AC$6,1,0)+IF(AD360='Valori Consentiti - Table 1'!$AE$6,1,0)+IF(AE360='Valori Consentiti - Table 1'!$AG$6,1,0)+IF(AF360='Valori Consentiti - Table 1'!$AI$6,1,0)+IF(AG360='Valori Consentiti - Table 1'!$AK$6,1,0)+IF(AH360='Valori Consentiti - Table 1'!$AM$6,1,0),IF(G360=2,IF(S360='Valori Consentiti - Table 1'!$I$7,1,0)+IF(T360='Valori Consentiti - Table 1'!$K$7,1,0)+IF(U360='Valori Consentiti - Table 1'!$M$7,1,0)+IF(V360='Valori Consentiti - Table 1'!$O$7,1,0)+IF(W360='Valori Consentiti - Table 1'!$Q$7,1,0)+IF(X360='Valori Consentiti - Table 1'!$S$7,1,0)+IF(Y360='Valori Consentiti - Table 1'!$U$7,1,0)+IF(Z360='Valori Consentiti - Table 1'!$W$7,1,0)+IF(AA360='Valori Consentiti - Table 1'!$Y$7,1,0)+IF(AB360='Valori Consentiti - Table 1'!$AA$7,1,0)+IF(AC360='Valori Consentiti - Table 1'!$AC$7,1,0)+IF(AD360='Valori Consentiti - Table 1'!$AE$7,1,0)+IF(AE360='Valori Consentiti - Table 1'!$AG$7,1,0)+IF(AF360='Valori Consentiti - Table 1'!$AI$7,1,0)+IF(AG360='Valori Consentiti - Table 1'!$AK$7,1,0)+IF(AH360='Valori Consentiti - Table 1'!$AM$7,1,0),IF(G360=3,IF(S360='Valori Consentiti - Table 1'!$I$8,1,0)+IF(T360='Valori Consentiti - Table 1'!$K$8,1,0)+IF(U360='Valori Consentiti - Table 1'!$M$8,1,0)+IF(V360='Valori Consentiti - Table 1'!$O$8,1,0)+IF(W360='Valori Consentiti - Table 1'!$Q$8,1,0)+IF(X360='Valori Consentiti - Table 1'!$S$8,1,0)+IF(Y360='Valori Consentiti - Table 1'!$U$8,1,0)+IF(Z360='Valori Consentiti - Table 1'!$W$8,1,0)+IF(AA360='Valori Consentiti - Table 1'!$Y$8,1,0)+IF(AB360='Valori Consentiti - Table 1'!$AA$8,1,0)+IF(AC360='Valori Consentiti - Table 1'!$AC$8,1,0)+IF(AD360='Valori Consentiti - Table 1'!$AE$8,1,0)+IF(AE360='Valori Consentiti - Table 1'!$AG$8,1,0)+IF(AF360='Valori Consentiti - Table 1'!$AI$8,1,0)+IF(AG360='Valori Consentiti - Table 1'!$AK$8,1,0)+IF(AH360='Valori Consentiti - Table 1'!$AM$8,1,0),IF(G360=4,IF(S360='Valori Consentiti - Table 1'!$I$9,1,0)+IF(T360='Valori Consentiti - Table 1'!$K$9,1,0)+IF(U360='Valori Consentiti - Table 1'!$M$9,1,0)+IF(V360='Valori Consentiti - Table 1'!$O$9,1,0)+IF(W360='Valori Consentiti - Table 1'!$Q$9,1,0)+IF(X360='Valori Consentiti - Table 1'!$S$9,1,0)+IF(Y360='Valori Consentiti - Table 1'!$U$9,1,0)+IF(Z360='Valori Consentiti - Table 1'!$W$9,1,0)+IF(AA360='Valori Consentiti - Table 1'!$Y$9,1,0)+IF(AB360='Valori Consentiti - Table 1'!$AA$9,1,0)+IF(AC360='Valori Consentiti - Table 1'!$AC$9,1,0)+IF(AD360='Valori Consentiti - Table 1'!$AE$9,1,0)+IF(AE360='Valori Consentiti - Table 1'!$AG$9,1,0)+IF(AF360='Valori Consentiti - Table 1'!$AI$9,1,0)+IF(AG360='Valori Consentiti - Table 1'!$AK$9,1,0)+IF(AH360='Valori Consentiti - Table 1'!$AM$9,1,0),))))</f>
        <v>0</v>
      </c>
      <c r="P360" s="16">
        <f t="shared" si="150"/>
        <v>16</v>
      </c>
      <c r="Q360" s="16">
        <f t="shared" si="151"/>
        <v>1</v>
      </c>
      <c r="R360" s="17"/>
      <c r="S360" s="24" t="str">
        <f t="shared" si="134"/>
        <v/>
      </c>
      <c r="T360" s="25" t="str">
        <f t="shared" si="135"/>
        <v/>
      </c>
      <c r="U360" s="25" t="str">
        <f t="shared" si="136"/>
        <v/>
      </c>
      <c r="V360" s="26" t="str">
        <f t="shared" si="137"/>
        <v/>
      </c>
      <c r="W360" s="27" t="str">
        <f t="shared" si="138"/>
        <v/>
      </c>
      <c r="X360" s="25" t="str">
        <f t="shared" si="139"/>
        <v/>
      </c>
      <c r="Y360" s="25" t="str">
        <f t="shared" si="140"/>
        <v/>
      </c>
      <c r="Z360" s="26" t="str">
        <f t="shared" si="141"/>
        <v/>
      </c>
      <c r="AA360" s="27" t="str">
        <f t="shared" si="142"/>
        <v/>
      </c>
      <c r="AB360" s="25" t="str">
        <f t="shared" si="143"/>
        <v/>
      </c>
      <c r="AC360" s="25" t="str">
        <f t="shared" si="144"/>
        <v/>
      </c>
      <c r="AD360" s="26" t="str">
        <f t="shared" si="145"/>
        <v/>
      </c>
      <c r="AE360" s="27" t="str">
        <f t="shared" si="146"/>
        <v/>
      </c>
      <c r="AF360" s="25" t="str">
        <f t="shared" si="147"/>
        <v/>
      </c>
      <c r="AG360" s="25" t="str">
        <f t="shared" si="148"/>
        <v/>
      </c>
      <c r="AH360" s="26" t="str">
        <f t="shared" si="149"/>
        <v/>
      </c>
      <c r="AI360" s="29" t="b">
        <f t="shared" si="152"/>
        <v>0</v>
      </c>
      <c r="AJ360" s="29" t="b">
        <f t="shared" si="153"/>
        <v>0</v>
      </c>
      <c r="AK360" s="29" t="b">
        <f t="shared" si="154"/>
        <v>0</v>
      </c>
      <c r="AL360" s="29" t="b">
        <f t="shared" si="155"/>
        <v>0</v>
      </c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</row>
    <row r="361" spans="1:252" s="37" customFormat="1" ht="18" customHeight="1">
      <c r="A361" s="31"/>
      <c r="B361" s="31"/>
      <c r="C361" s="41"/>
      <c r="D361" s="14"/>
      <c r="E361" s="18"/>
      <c r="F361" s="31"/>
      <c r="G361" s="14"/>
      <c r="H361" s="15"/>
      <c r="I361" s="15"/>
      <c r="J361" s="15"/>
      <c r="K361" s="15"/>
      <c r="L361" s="40">
        <f>IF(G361=1,IF(S361='Valori Consentiti - Table 1'!$I$6,5,IF(S361="X",1,0))+IF(T361='Valori Consentiti - Table 1'!$K$6,5,IF(T361="X",1,0))+IF(U361='Valori Consentiti - Table 1'!$M$6,5,IF(U361="X",1,0))+IF(V361='Valori Consentiti - Table 1'!$O$6,5,IF(V361="X",1,0))+IF(W361='Valori Consentiti - Table 1'!$Q$6,5,IF(W361="X",1,0))+IF(X361='Valori Consentiti - Table 1'!$S$6,5,IF(X361="X",1,0))+IF(Y361='Valori Consentiti - Table 1'!$U$6,5,IF(Y361="X",1,0))+IF(Z361='Valori Consentiti - Table 1'!$W$6,5,IF(Z361="X",1,0))+IF(AA361='Valori Consentiti - Table 1'!$Y$6,5,IF(AA361="X",1,0))+IF(AB361='Valori Consentiti - Table 1'!$AA$6,5,IF(AB361="X",1,0))+IF(AC361='Valori Consentiti - Table 1'!$AC$6,5,IF(AC361="X",1,0))+IF(AD361='Valori Consentiti - Table 1'!$AE$6,5,IF(AD361="X",1,0))+IF(AE361='Valori Consentiti - Table 1'!$AG$6,5,IF(AE361="X",1,0))+IF(AF361='Valori Consentiti - Table 1'!$AI$6,5,IF(AF361="X",1,0))+IF(AG361='Valori Consentiti - Table 1'!$AK$6,5,IF(AG361="X",1,0))+IF(AH361='Valori Consentiti - Table 1'!$AM$6,5,IF(AH361="X",1,0)),IF(G361=2,IF(S361='Valori Consentiti - Table 1'!$I$7,5,IF(S361="X",1,0))+IF(T361='Valori Consentiti - Table 1'!$K$7,5,IF(T361="X",1,0))+IF(U361='Valori Consentiti - Table 1'!$M$7,5,IF(U361="X",1,0))+IF(V361='Valori Consentiti - Table 1'!$O$7,5,IF(V361="X",1,0))+IF(W361='Valori Consentiti - Table 1'!$Q$7,5,IF(W361="X",1,0))+IF(X361='Valori Consentiti - Table 1'!$S$7,5,IF(X361="X",1,0))+IF(Y361='Valori Consentiti - Table 1'!$U$7,5,IF(Y361="X",1,0))+IF(Z361='Valori Consentiti - Table 1'!$W$7,5,IF(Z361="X",1,0))+IF(AA361='Valori Consentiti - Table 1'!$Y$7,5,IF(AA361="X",1,0))+IF(AB361='Valori Consentiti - Table 1'!$AA$7,5,IF(AB361="X",1,0))+IF(AC361='Valori Consentiti - Table 1'!$AC$7,5,IF(AC361="X",1,0))+IF(AD361='Valori Consentiti - Table 1'!$AE$7,5,IF(AD361="X",1,0))+IF(AE361='Valori Consentiti - Table 1'!$AG$7,5,IF(AE361="X",1,0))+IF(AF361='Valori Consentiti - Table 1'!$AI$7,5,IF(AF361="X",1,0))+IF(AG361='Valori Consentiti - Table 1'!$AK$7,5,IF(AG361="X",1,0))+IF(AH361='Valori Consentiti - Table 1'!$AM$7,5,IF(AH361="X",1,0)),IF(G361=3,IF(S361='Valori Consentiti - Table 1'!$I$8,5,IF(S361="X",1,0))+IF(T361='Valori Consentiti - Table 1'!$K$8,5,IF(T361="X",1,0))+IF(U361='Valori Consentiti - Table 1'!$M$8,5,IF(U361="X",1,0))+IF(V361='Valori Consentiti - Table 1'!$O$8,5,IF(V361="X",1,0))+IF(W361='Valori Consentiti - Table 1'!$Q$8,5,IF(W361="X",1,0))+IF(X361='Valori Consentiti - Table 1'!$S$8,5,IF(X361="X",1,0))+IF(Y361='Valori Consentiti - Table 1'!$U$8,5,IF(Y361="X",1,0))+IF(Z361='Valori Consentiti - Table 1'!$W$8,5,IF(Z361="X",1,0))+IF(AA361='Valori Consentiti - Table 1'!$Y$8,5,IF(AA361="X",1,0))+IF(AB361='Valori Consentiti - Table 1'!$AA$8,5,IF(AB361="X",1,0))+IF(AC361='Valori Consentiti - Table 1'!$AC$8,5,IF(AC361="X",1,0))+IF(AD361='Valori Consentiti - Table 1'!$AE$8,5,IF(AD361="X",1,0))+IF(AE361='Valori Consentiti - Table 1'!$AG$8,5,IF(AE361="X",1,0))+IF(AF361='Valori Consentiti - Table 1'!$AI$8,5,IF(AF361="X",1,0))+IF(AG361='Valori Consentiti - Table 1'!$AK$8,5,IF(AG361="X",1,0))+IF(AH361='Valori Consentiti - Table 1'!$AM$8,5,IF(AH361="X",1,0)),IF(G361=4,IF(S361='Valori Consentiti - Table 1'!$I$9,5,IF(S361="X",1,0))+IF(T361='Valori Consentiti - Table 1'!$K$9,5,IF(T361="X",1,0))+IF(U361='Valori Consentiti - Table 1'!$M$9,5,IF(U361="X",1,0))+IF(V361='Valori Consentiti - Table 1'!$O$9,5,IF(V361="X",1,0))+IF(W361='Valori Consentiti - Table 1'!$Q$9,5,IF(W361="X",1,0))+IF(X361='Valori Consentiti - Table 1'!$S$9,5,IF(X361="X",1,0))+IF(Y361='Valori Consentiti - Table 1'!$U$9,5,IF(Y361="X",1,0))+IF(Z361='Valori Consentiti - Table 1'!$W$9,5,IF(Z361="X",1,0))+IF(AA361='Valori Consentiti - Table 1'!$Y$9,5,IF(AA361="X",1,0))+IF(AB361='Valori Consentiti - Table 1'!$AA$9,5,IF(AB361="X",1,0))+IF(AC361='Valori Consentiti - Table 1'!$AC$9,5,IF(AC361="X",1,0))+IF(AD361='Valori Consentiti - Table 1'!$AE$9,5,IF(AD361="X",1,0))+IF(AE361='Valori Consentiti - Table 1'!$AG$9,5,IF(AE361="X",1,0))+IF(AF361='Valori Consentiti - Table 1'!$AI$9,5,IF(AF361="X",1,0))+IF(AG361='Valori Consentiti - Table 1'!$AK$9,5,IF(AG361="X",1,0))+IF(AH361='Valori Consentiti - Table 1'!$AM$9,5,IF(AH361="X",1,0)),))))</f>
        <v>0</v>
      </c>
      <c r="M361" s="16">
        <f t="shared" si="156"/>
        <v>0</v>
      </c>
      <c r="N361" s="16">
        <f t="shared" si="157"/>
        <v>16</v>
      </c>
      <c r="O361" s="16">
        <f>IF(G361=1,IF(S361='Valori Consentiti - Table 1'!$I$6,1,0)+IF(T361='Valori Consentiti - Table 1'!$K$6,1,0)+IF(U361='Valori Consentiti - Table 1'!$M$6,1,0)+IF(V361='Valori Consentiti - Table 1'!$O$6,1,0)+IF(W361='Valori Consentiti - Table 1'!$Q$6,1,0)+IF(X361='Valori Consentiti - Table 1'!$S$6,1,0)+IF(Y361='Valori Consentiti - Table 1'!$U$6,1,0)+IF(Z361='Valori Consentiti - Table 1'!$W$6,1,0)+IF(AA361='Valori Consentiti - Table 1'!$Y$6,1,0)+IF(AB361='Valori Consentiti - Table 1'!$AA$6,1,0)+IF(AC361='Valori Consentiti - Table 1'!$AC$6,1,0)+IF(AD361='Valori Consentiti - Table 1'!$AE$6,1,0)+IF(AE361='Valori Consentiti - Table 1'!$AG$6,1,0)+IF(AF361='Valori Consentiti - Table 1'!$AI$6,1,0)+IF(AG361='Valori Consentiti - Table 1'!$AK$6,1,0)+IF(AH361='Valori Consentiti - Table 1'!$AM$6,1,0),IF(G361=2,IF(S361='Valori Consentiti - Table 1'!$I$7,1,0)+IF(T361='Valori Consentiti - Table 1'!$K$7,1,0)+IF(U361='Valori Consentiti - Table 1'!$M$7,1,0)+IF(V361='Valori Consentiti - Table 1'!$O$7,1,0)+IF(W361='Valori Consentiti - Table 1'!$Q$7,1,0)+IF(X361='Valori Consentiti - Table 1'!$S$7,1,0)+IF(Y361='Valori Consentiti - Table 1'!$U$7,1,0)+IF(Z361='Valori Consentiti - Table 1'!$W$7,1,0)+IF(AA361='Valori Consentiti - Table 1'!$Y$7,1,0)+IF(AB361='Valori Consentiti - Table 1'!$AA$7,1,0)+IF(AC361='Valori Consentiti - Table 1'!$AC$7,1,0)+IF(AD361='Valori Consentiti - Table 1'!$AE$7,1,0)+IF(AE361='Valori Consentiti - Table 1'!$AG$7,1,0)+IF(AF361='Valori Consentiti - Table 1'!$AI$7,1,0)+IF(AG361='Valori Consentiti - Table 1'!$AK$7,1,0)+IF(AH361='Valori Consentiti - Table 1'!$AM$7,1,0),IF(G361=3,IF(S361='Valori Consentiti - Table 1'!$I$8,1,0)+IF(T361='Valori Consentiti - Table 1'!$K$8,1,0)+IF(U361='Valori Consentiti - Table 1'!$M$8,1,0)+IF(V361='Valori Consentiti - Table 1'!$O$8,1,0)+IF(W361='Valori Consentiti - Table 1'!$Q$8,1,0)+IF(X361='Valori Consentiti - Table 1'!$S$8,1,0)+IF(Y361='Valori Consentiti - Table 1'!$U$8,1,0)+IF(Z361='Valori Consentiti - Table 1'!$W$8,1,0)+IF(AA361='Valori Consentiti - Table 1'!$Y$8,1,0)+IF(AB361='Valori Consentiti - Table 1'!$AA$8,1,0)+IF(AC361='Valori Consentiti - Table 1'!$AC$8,1,0)+IF(AD361='Valori Consentiti - Table 1'!$AE$8,1,0)+IF(AE361='Valori Consentiti - Table 1'!$AG$8,1,0)+IF(AF361='Valori Consentiti - Table 1'!$AI$8,1,0)+IF(AG361='Valori Consentiti - Table 1'!$AK$8,1,0)+IF(AH361='Valori Consentiti - Table 1'!$AM$8,1,0),IF(G361=4,IF(S361='Valori Consentiti - Table 1'!$I$9,1,0)+IF(T361='Valori Consentiti - Table 1'!$K$9,1,0)+IF(U361='Valori Consentiti - Table 1'!$M$9,1,0)+IF(V361='Valori Consentiti - Table 1'!$O$9,1,0)+IF(W361='Valori Consentiti - Table 1'!$Q$9,1,0)+IF(X361='Valori Consentiti - Table 1'!$S$9,1,0)+IF(Y361='Valori Consentiti - Table 1'!$U$9,1,0)+IF(Z361='Valori Consentiti - Table 1'!$W$9,1,0)+IF(AA361='Valori Consentiti - Table 1'!$Y$9,1,0)+IF(AB361='Valori Consentiti - Table 1'!$AA$9,1,0)+IF(AC361='Valori Consentiti - Table 1'!$AC$9,1,0)+IF(AD361='Valori Consentiti - Table 1'!$AE$9,1,0)+IF(AE361='Valori Consentiti - Table 1'!$AG$9,1,0)+IF(AF361='Valori Consentiti - Table 1'!$AI$9,1,0)+IF(AG361='Valori Consentiti - Table 1'!$AK$9,1,0)+IF(AH361='Valori Consentiti - Table 1'!$AM$9,1,0),))))</f>
        <v>0</v>
      </c>
      <c r="P361" s="16">
        <f t="shared" si="150"/>
        <v>16</v>
      </c>
      <c r="Q361" s="16">
        <f t="shared" si="151"/>
        <v>1</v>
      </c>
      <c r="R361" s="17"/>
      <c r="S361" s="24" t="str">
        <f t="shared" si="134"/>
        <v/>
      </c>
      <c r="T361" s="25" t="str">
        <f t="shared" si="135"/>
        <v/>
      </c>
      <c r="U361" s="25" t="str">
        <f t="shared" si="136"/>
        <v/>
      </c>
      <c r="V361" s="26" t="str">
        <f t="shared" si="137"/>
        <v/>
      </c>
      <c r="W361" s="27" t="str">
        <f t="shared" si="138"/>
        <v/>
      </c>
      <c r="X361" s="25" t="str">
        <f t="shared" si="139"/>
        <v/>
      </c>
      <c r="Y361" s="25" t="str">
        <f t="shared" si="140"/>
        <v/>
      </c>
      <c r="Z361" s="26" t="str">
        <f t="shared" si="141"/>
        <v/>
      </c>
      <c r="AA361" s="27" t="str">
        <f t="shared" si="142"/>
        <v/>
      </c>
      <c r="AB361" s="25" t="str">
        <f t="shared" si="143"/>
        <v/>
      </c>
      <c r="AC361" s="25" t="str">
        <f t="shared" si="144"/>
        <v/>
      </c>
      <c r="AD361" s="26" t="str">
        <f t="shared" si="145"/>
        <v/>
      </c>
      <c r="AE361" s="27" t="str">
        <f t="shared" si="146"/>
        <v/>
      </c>
      <c r="AF361" s="25" t="str">
        <f t="shared" si="147"/>
        <v/>
      </c>
      <c r="AG361" s="25" t="str">
        <f t="shared" si="148"/>
        <v/>
      </c>
      <c r="AH361" s="26" t="str">
        <f t="shared" si="149"/>
        <v/>
      </c>
      <c r="AI361" s="29" t="b">
        <f t="shared" si="152"/>
        <v>0</v>
      </c>
      <c r="AJ361" s="29" t="b">
        <f t="shared" si="153"/>
        <v>0</v>
      </c>
      <c r="AK361" s="29" t="b">
        <f t="shared" si="154"/>
        <v>0</v>
      </c>
      <c r="AL361" s="29" t="b">
        <f t="shared" si="155"/>
        <v>0</v>
      </c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</row>
    <row r="362" spans="1:252" s="37" customFormat="1" ht="18" customHeight="1">
      <c r="A362" s="31"/>
      <c r="B362" s="31"/>
      <c r="C362" s="41"/>
      <c r="D362" s="14"/>
      <c r="E362" s="18"/>
      <c r="F362" s="31"/>
      <c r="G362" s="14"/>
      <c r="H362" s="15"/>
      <c r="I362" s="15"/>
      <c r="J362" s="15"/>
      <c r="K362" s="15"/>
      <c r="L362" s="40">
        <f>IF(G362=1,IF(S362='Valori Consentiti - Table 1'!$I$6,5,IF(S362="X",1,0))+IF(T362='Valori Consentiti - Table 1'!$K$6,5,IF(T362="X",1,0))+IF(U362='Valori Consentiti - Table 1'!$M$6,5,IF(U362="X",1,0))+IF(V362='Valori Consentiti - Table 1'!$O$6,5,IF(V362="X",1,0))+IF(W362='Valori Consentiti - Table 1'!$Q$6,5,IF(W362="X",1,0))+IF(X362='Valori Consentiti - Table 1'!$S$6,5,IF(X362="X",1,0))+IF(Y362='Valori Consentiti - Table 1'!$U$6,5,IF(Y362="X",1,0))+IF(Z362='Valori Consentiti - Table 1'!$W$6,5,IF(Z362="X",1,0))+IF(AA362='Valori Consentiti - Table 1'!$Y$6,5,IF(AA362="X",1,0))+IF(AB362='Valori Consentiti - Table 1'!$AA$6,5,IF(AB362="X",1,0))+IF(AC362='Valori Consentiti - Table 1'!$AC$6,5,IF(AC362="X",1,0))+IF(AD362='Valori Consentiti - Table 1'!$AE$6,5,IF(AD362="X",1,0))+IF(AE362='Valori Consentiti - Table 1'!$AG$6,5,IF(AE362="X",1,0))+IF(AF362='Valori Consentiti - Table 1'!$AI$6,5,IF(AF362="X",1,0))+IF(AG362='Valori Consentiti - Table 1'!$AK$6,5,IF(AG362="X",1,0))+IF(AH362='Valori Consentiti - Table 1'!$AM$6,5,IF(AH362="X",1,0)),IF(G362=2,IF(S362='Valori Consentiti - Table 1'!$I$7,5,IF(S362="X",1,0))+IF(T362='Valori Consentiti - Table 1'!$K$7,5,IF(T362="X",1,0))+IF(U362='Valori Consentiti - Table 1'!$M$7,5,IF(U362="X",1,0))+IF(V362='Valori Consentiti - Table 1'!$O$7,5,IF(V362="X",1,0))+IF(W362='Valori Consentiti - Table 1'!$Q$7,5,IF(W362="X",1,0))+IF(X362='Valori Consentiti - Table 1'!$S$7,5,IF(X362="X",1,0))+IF(Y362='Valori Consentiti - Table 1'!$U$7,5,IF(Y362="X",1,0))+IF(Z362='Valori Consentiti - Table 1'!$W$7,5,IF(Z362="X",1,0))+IF(AA362='Valori Consentiti - Table 1'!$Y$7,5,IF(AA362="X",1,0))+IF(AB362='Valori Consentiti - Table 1'!$AA$7,5,IF(AB362="X",1,0))+IF(AC362='Valori Consentiti - Table 1'!$AC$7,5,IF(AC362="X",1,0))+IF(AD362='Valori Consentiti - Table 1'!$AE$7,5,IF(AD362="X",1,0))+IF(AE362='Valori Consentiti - Table 1'!$AG$7,5,IF(AE362="X",1,0))+IF(AF362='Valori Consentiti - Table 1'!$AI$7,5,IF(AF362="X",1,0))+IF(AG362='Valori Consentiti - Table 1'!$AK$7,5,IF(AG362="X",1,0))+IF(AH362='Valori Consentiti - Table 1'!$AM$7,5,IF(AH362="X",1,0)),IF(G362=3,IF(S362='Valori Consentiti - Table 1'!$I$8,5,IF(S362="X",1,0))+IF(T362='Valori Consentiti - Table 1'!$K$8,5,IF(T362="X",1,0))+IF(U362='Valori Consentiti - Table 1'!$M$8,5,IF(U362="X",1,0))+IF(V362='Valori Consentiti - Table 1'!$O$8,5,IF(V362="X",1,0))+IF(W362='Valori Consentiti - Table 1'!$Q$8,5,IF(W362="X",1,0))+IF(X362='Valori Consentiti - Table 1'!$S$8,5,IF(X362="X",1,0))+IF(Y362='Valori Consentiti - Table 1'!$U$8,5,IF(Y362="X",1,0))+IF(Z362='Valori Consentiti - Table 1'!$W$8,5,IF(Z362="X",1,0))+IF(AA362='Valori Consentiti - Table 1'!$Y$8,5,IF(AA362="X",1,0))+IF(AB362='Valori Consentiti - Table 1'!$AA$8,5,IF(AB362="X",1,0))+IF(AC362='Valori Consentiti - Table 1'!$AC$8,5,IF(AC362="X",1,0))+IF(AD362='Valori Consentiti - Table 1'!$AE$8,5,IF(AD362="X",1,0))+IF(AE362='Valori Consentiti - Table 1'!$AG$8,5,IF(AE362="X",1,0))+IF(AF362='Valori Consentiti - Table 1'!$AI$8,5,IF(AF362="X",1,0))+IF(AG362='Valori Consentiti - Table 1'!$AK$8,5,IF(AG362="X",1,0))+IF(AH362='Valori Consentiti - Table 1'!$AM$8,5,IF(AH362="X",1,0)),IF(G362=4,IF(S362='Valori Consentiti - Table 1'!$I$9,5,IF(S362="X",1,0))+IF(T362='Valori Consentiti - Table 1'!$K$9,5,IF(T362="X",1,0))+IF(U362='Valori Consentiti - Table 1'!$M$9,5,IF(U362="X",1,0))+IF(V362='Valori Consentiti - Table 1'!$O$9,5,IF(V362="X",1,0))+IF(W362='Valori Consentiti - Table 1'!$Q$9,5,IF(W362="X",1,0))+IF(X362='Valori Consentiti - Table 1'!$S$9,5,IF(X362="X",1,0))+IF(Y362='Valori Consentiti - Table 1'!$U$9,5,IF(Y362="X",1,0))+IF(Z362='Valori Consentiti - Table 1'!$W$9,5,IF(Z362="X",1,0))+IF(AA362='Valori Consentiti - Table 1'!$Y$9,5,IF(AA362="X",1,0))+IF(AB362='Valori Consentiti - Table 1'!$AA$9,5,IF(AB362="X",1,0))+IF(AC362='Valori Consentiti - Table 1'!$AC$9,5,IF(AC362="X",1,0))+IF(AD362='Valori Consentiti - Table 1'!$AE$9,5,IF(AD362="X",1,0))+IF(AE362='Valori Consentiti - Table 1'!$AG$9,5,IF(AE362="X",1,0))+IF(AF362='Valori Consentiti - Table 1'!$AI$9,5,IF(AF362="X",1,0))+IF(AG362='Valori Consentiti - Table 1'!$AK$9,5,IF(AG362="X",1,0))+IF(AH362='Valori Consentiti - Table 1'!$AM$9,5,IF(AH362="X",1,0)),))))</f>
        <v>0</v>
      </c>
      <c r="M362" s="16">
        <f t="shared" si="156"/>
        <v>0</v>
      </c>
      <c r="N362" s="16">
        <f t="shared" si="157"/>
        <v>16</v>
      </c>
      <c r="O362" s="16">
        <f>IF(G362=1,IF(S362='Valori Consentiti - Table 1'!$I$6,1,0)+IF(T362='Valori Consentiti - Table 1'!$K$6,1,0)+IF(U362='Valori Consentiti - Table 1'!$M$6,1,0)+IF(V362='Valori Consentiti - Table 1'!$O$6,1,0)+IF(W362='Valori Consentiti - Table 1'!$Q$6,1,0)+IF(X362='Valori Consentiti - Table 1'!$S$6,1,0)+IF(Y362='Valori Consentiti - Table 1'!$U$6,1,0)+IF(Z362='Valori Consentiti - Table 1'!$W$6,1,0)+IF(AA362='Valori Consentiti - Table 1'!$Y$6,1,0)+IF(AB362='Valori Consentiti - Table 1'!$AA$6,1,0)+IF(AC362='Valori Consentiti - Table 1'!$AC$6,1,0)+IF(AD362='Valori Consentiti - Table 1'!$AE$6,1,0)+IF(AE362='Valori Consentiti - Table 1'!$AG$6,1,0)+IF(AF362='Valori Consentiti - Table 1'!$AI$6,1,0)+IF(AG362='Valori Consentiti - Table 1'!$AK$6,1,0)+IF(AH362='Valori Consentiti - Table 1'!$AM$6,1,0),IF(G362=2,IF(S362='Valori Consentiti - Table 1'!$I$7,1,0)+IF(T362='Valori Consentiti - Table 1'!$K$7,1,0)+IF(U362='Valori Consentiti - Table 1'!$M$7,1,0)+IF(V362='Valori Consentiti - Table 1'!$O$7,1,0)+IF(W362='Valori Consentiti - Table 1'!$Q$7,1,0)+IF(X362='Valori Consentiti - Table 1'!$S$7,1,0)+IF(Y362='Valori Consentiti - Table 1'!$U$7,1,0)+IF(Z362='Valori Consentiti - Table 1'!$W$7,1,0)+IF(AA362='Valori Consentiti - Table 1'!$Y$7,1,0)+IF(AB362='Valori Consentiti - Table 1'!$AA$7,1,0)+IF(AC362='Valori Consentiti - Table 1'!$AC$7,1,0)+IF(AD362='Valori Consentiti - Table 1'!$AE$7,1,0)+IF(AE362='Valori Consentiti - Table 1'!$AG$7,1,0)+IF(AF362='Valori Consentiti - Table 1'!$AI$7,1,0)+IF(AG362='Valori Consentiti - Table 1'!$AK$7,1,0)+IF(AH362='Valori Consentiti - Table 1'!$AM$7,1,0),IF(G362=3,IF(S362='Valori Consentiti - Table 1'!$I$8,1,0)+IF(T362='Valori Consentiti - Table 1'!$K$8,1,0)+IF(U362='Valori Consentiti - Table 1'!$M$8,1,0)+IF(V362='Valori Consentiti - Table 1'!$O$8,1,0)+IF(W362='Valori Consentiti - Table 1'!$Q$8,1,0)+IF(X362='Valori Consentiti - Table 1'!$S$8,1,0)+IF(Y362='Valori Consentiti - Table 1'!$U$8,1,0)+IF(Z362='Valori Consentiti - Table 1'!$W$8,1,0)+IF(AA362='Valori Consentiti - Table 1'!$Y$8,1,0)+IF(AB362='Valori Consentiti - Table 1'!$AA$8,1,0)+IF(AC362='Valori Consentiti - Table 1'!$AC$8,1,0)+IF(AD362='Valori Consentiti - Table 1'!$AE$8,1,0)+IF(AE362='Valori Consentiti - Table 1'!$AG$8,1,0)+IF(AF362='Valori Consentiti - Table 1'!$AI$8,1,0)+IF(AG362='Valori Consentiti - Table 1'!$AK$8,1,0)+IF(AH362='Valori Consentiti - Table 1'!$AM$8,1,0),IF(G362=4,IF(S362='Valori Consentiti - Table 1'!$I$9,1,0)+IF(T362='Valori Consentiti - Table 1'!$K$9,1,0)+IF(U362='Valori Consentiti - Table 1'!$M$9,1,0)+IF(V362='Valori Consentiti - Table 1'!$O$9,1,0)+IF(W362='Valori Consentiti - Table 1'!$Q$9,1,0)+IF(X362='Valori Consentiti - Table 1'!$S$9,1,0)+IF(Y362='Valori Consentiti - Table 1'!$U$9,1,0)+IF(Z362='Valori Consentiti - Table 1'!$W$9,1,0)+IF(AA362='Valori Consentiti - Table 1'!$Y$9,1,0)+IF(AB362='Valori Consentiti - Table 1'!$AA$9,1,0)+IF(AC362='Valori Consentiti - Table 1'!$AC$9,1,0)+IF(AD362='Valori Consentiti - Table 1'!$AE$9,1,0)+IF(AE362='Valori Consentiti - Table 1'!$AG$9,1,0)+IF(AF362='Valori Consentiti - Table 1'!$AI$9,1,0)+IF(AG362='Valori Consentiti - Table 1'!$AK$9,1,0)+IF(AH362='Valori Consentiti - Table 1'!$AM$9,1,0),))))</f>
        <v>0</v>
      </c>
      <c r="P362" s="16">
        <f t="shared" si="150"/>
        <v>16</v>
      </c>
      <c r="Q362" s="16">
        <f t="shared" si="151"/>
        <v>1</v>
      </c>
      <c r="R362" s="17"/>
      <c r="S362" s="24" t="str">
        <f t="shared" si="134"/>
        <v/>
      </c>
      <c r="T362" s="25" t="str">
        <f t="shared" si="135"/>
        <v/>
      </c>
      <c r="U362" s="25" t="str">
        <f t="shared" si="136"/>
        <v/>
      </c>
      <c r="V362" s="26" t="str">
        <f t="shared" si="137"/>
        <v/>
      </c>
      <c r="W362" s="27" t="str">
        <f t="shared" si="138"/>
        <v/>
      </c>
      <c r="X362" s="25" t="str">
        <f t="shared" si="139"/>
        <v/>
      </c>
      <c r="Y362" s="25" t="str">
        <f t="shared" si="140"/>
        <v/>
      </c>
      <c r="Z362" s="26" t="str">
        <f t="shared" si="141"/>
        <v/>
      </c>
      <c r="AA362" s="27" t="str">
        <f t="shared" si="142"/>
        <v/>
      </c>
      <c r="AB362" s="25" t="str">
        <f t="shared" si="143"/>
        <v/>
      </c>
      <c r="AC362" s="25" t="str">
        <f t="shared" si="144"/>
        <v/>
      </c>
      <c r="AD362" s="26" t="str">
        <f t="shared" si="145"/>
        <v/>
      </c>
      <c r="AE362" s="27" t="str">
        <f t="shared" si="146"/>
        <v/>
      </c>
      <c r="AF362" s="25" t="str">
        <f t="shared" si="147"/>
        <v/>
      </c>
      <c r="AG362" s="25" t="str">
        <f t="shared" si="148"/>
        <v/>
      </c>
      <c r="AH362" s="26" t="str">
        <f t="shared" si="149"/>
        <v/>
      </c>
      <c r="AI362" s="29" t="b">
        <f t="shared" si="152"/>
        <v>0</v>
      </c>
      <c r="AJ362" s="29" t="b">
        <f t="shared" si="153"/>
        <v>0</v>
      </c>
      <c r="AK362" s="29" t="b">
        <f t="shared" si="154"/>
        <v>0</v>
      </c>
      <c r="AL362" s="29" t="b">
        <f t="shared" si="155"/>
        <v>0</v>
      </c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</row>
    <row r="363" spans="1:252" s="37" customFormat="1" ht="18" customHeight="1">
      <c r="A363" s="31"/>
      <c r="B363" s="31"/>
      <c r="C363" s="41"/>
      <c r="D363" s="14"/>
      <c r="E363" s="18"/>
      <c r="F363" s="31"/>
      <c r="G363" s="14"/>
      <c r="H363" s="15"/>
      <c r="I363" s="15"/>
      <c r="J363" s="15"/>
      <c r="K363" s="15"/>
      <c r="L363" s="40">
        <f>IF(G363=1,IF(S363='Valori Consentiti - Table 1'!$I$6,5,IF(S363="X",1,0))+IF(T363='Valori Consentiti - Table 1'!$K$6,5,IF(T363="X",1,0))+IF(U363='Valori Consentiti - Table 1'!$M$6,5,IF(U363="X",1,0))+IF(V363='Valori Consentiti - Table 1'!$O$6,5,IF(V363="X",1,0))+IF(W363='Valori Consentiti - Table 1'!$Q$6,5,IF(W363="X",1,0))+IF(X363='Valori Consentiti - Table 1'!$S$6,5,IF(X363="X",1,0))+IF(Y363='Valori Consentiti - Table 1'!$U$6,5,IF(Y363="X",1,0))+IF(Z363='Valori Consentiti - Table 1'!$W$6,5,IF(Z363="X",1,0))+IF(AA363='Valori Consentiti - Table 1'!$Y$6,5,IF(AA363="X",1,0))+IF(AB363='Valori Consentiti - Table 1'!$AA$6,5,IF(AB363="X",1,0))+IF(AC363='Valori Consentiti - Table 1'!$AC$6,5,IF(AC363="X",1,0))+IF(AD363='Valori Consentiti - Table 1'!$AE$6,5,IF(AD363="X",1,0))+IF(AE363='Valori Consentiti - Table 1'!$AG$6,5,IF(AE363="X",1,0))+IF(AF363='Valori Consentiti - Table 1'!$AI$6,5,IF(AF363="X",1,0))+IF(AG363='Valori Consentiti - Table 1'!$AK$6,5,IF(AG363="X",1,0))+IF(AH363='Valori Consentiti - Table 1'!$AM$6,5,IF(AH363="X",1,0)),IF(G363=2,IF(S363='Valori Consentiti - Table 1'!$I$7,5,IF(S363="X",1,0))+IF(T363='Valori Consentiti - Table 1'!$K$7,5,IF(T363="X",1,0))+IF(U363='Valori Consentiti - Table 1'!$M$7,5,IF(U363="X",1,0))+IF(V363='Valori Consentiti - Table 1'!$O$7,5,IF(V363="X",1,0))+IF(W363='Valori Consentiti - Table 1'!$Q$7,5,IF(W363="X",1,0))+IF(X363='Valori Consentiti - Table 1'!$S$7,5,IF(X363="X",1,0))+IF(Y363='Valori Consentiti - Table 1'!$U$7,5,IF(Y363="X",1,0))+IF(Z363='Valori Consentiti - Table 1'!$W$7,5,IF(Z363="X",1,0))+IF(AA363='Valori Consentiti - Table 1'!$Y$7,5,IF(AA363="X",1,0))+IF(AB363='Valori Consentiti - Table 1'!$AA$7,5,IF(AB363="X",1,0))+IF(AC363='Valori Consentiti - Table 1'!$AC$7,5,IF(AC363="X",1,0))+IF(AD363='Valori Consentiti - Table 1'!$AE$7,5,IF(AD363="X",1,0))+IF(AE363='Valori Consentiti - Table 1'!$AG$7,5,IF(AE363="X",1,0))+IF(AF363='Valori Consentiti - Table 1'!$AI$7,5,IF(AF363="X",1,0))+IF(AG363='Valori Consentiti - Table 1'!$AK$7,5,IF(AG363="X",1,0))+IF(AH363='Valori Consentiti - Table 1'!$AM$7,5,IF(AH363="X",1,0)),IF(G363=3,IF(S363='Valori Consentiti - Table 1'!$I$8,5,IF(S363="X",1,0))+IF(T363='Valori Consentiti - Table 1'!$K$8,5,IF(T363="X",1,0))+IF(U363='Valori Consentiti - Table 1'!$M$8,5,IF(U363="X",1,0))+IF(V363='Valori Consentiti - Table 1'!$O$8,5,IF(V363="X",1,0))+IF(W363='Valori Consentiti - Table 1'!$Q$8,5,IF(W363="X",1,0))+IF(X363='Valori Consentiti - Table 1'!$S$8,5,IF(X363="X",1,0))+IF(Y363='Valori Consentiti - Table 1'!$U$8,5,IF(Y363="X",1,0))+IF(Z363='Valori Consentiti - Table 1'!$W$8,5,IF(Z363="X",1,0))+IF(AA363='Valori Consentiti - Table 1'!$Y$8,5,IF(AA363="X",1,0))+IF(AB363='Valori Consentiti - Table 1'!$AA$8,5,IF(AB363="X",1,0))+IF(AC363='Valori Consentiti - Table 1'!$AC$8,5,IF(AC363="X",1,0))+IF(AD363='Valori Consentiti - Table 1'!$AE$8,5,IF(AD363="X",1,0))+IF(AE363='Valori Consentiti - Table 1'!$AG$8,5,IF(AE363="X",1,0))+IF(AF363='Valori Consentiti - Table 1'!$AI$8,5,IF(AF363="X",1,0))+IF(AG363='Valori Consentiti - Table 1'!$AK$8,5,IF(AG363="X",1,0))+IF(AH363='Valori Consentiti - Table 1'!$AM$8,5,IF(AH363="X",1,0)),IF(G363=4,IF(S363='Valori Consentiti - Table 1'!$I$9,5,IF(S363="X",1,0))+IF(T363='Valori Consentiti - Table 1'!$K$9,5,IF(T363="X",1,0))+IF(U363='Valori Consentiti - Table 1'!$M$9,5,IF(U363="X",1,0))+IF(V363='Valori Consentiti - Table 1'!$O$9,5,IF(V363="X",1,0))+IF(W363='Valori Consentiti - Table 1'!$Q$9,5,IF(W363="X",1,0))+IF(X363='Valori Consentiti - Table 1'!$S$9,5,IF(X363="X",1,0))+IF(Y363='Valori Consentiti - Table 1'!$U$9,5,IF(Y363="X",1,0))+IF(Z363='Valori Consentiti - Table 1'!$W$9,5,IF(Z363="X",1,0))+IF(AA363='Valori Consentiti - Table 1'!$Y$9,5,IF(AA363="X",1,0))+IF(AB363='Valori Consentiti - Table 1'!$AA$9,5,IF(AB363="X",1,0))+IF(AC363='Valori Consentiti - Table 1'!$AC$9,5,IF(AC363="X",1,0))+IF(AD363='Valori Consentiti - Table 1'!$AE$9,5,IF(AD363="X",1,0))+IF(AE363='Valori Consentiti - Table 1'!$AG$9,5,IF(AE363="X",1,0))+IF(AF363='Valori Consentiti - Table 1'!$AI$9,5,IF(AF363="X",1,0))+IF(AG363='Valori Consentiti - Table 1'!$AK$9,5,IF(AG363="X",1,0))+IF(AH363='Valori Consentiti - Table 1'!$AM$9,5,IF(AH363="X",1,0)),))))</f>
        <v>0</v>
      </c>
      <c r="M363" s="16">
        <f t="shared" si="156"/>
        <v>0</v>
      </c>
      <c r="N363" s="16">
        <f t="shared" si="157"/>
        <v>16</v>
      </c>
      <c r="O363" s="16">
        <f>IF(G363=1,IF(S363='Valori Consentiti - Table 1'!$I$6,1,0)+IF(T363='Valori Consentiti - Table 1'!$K$6,1,0)+IF(U363='Valori Consentiti - Table 1'!$M$6,1,0)+IF(V363='Valori Consentiti - Table 1'!$O$6,1,0)+IF(W363='Valori Consentiti - Table 1'!$Q$6,1,0)+IF(X363='Valori Consentiti - Table 1'!$S$6,1,0)+IF(Y363='Valori Consentiti - Table 1'!$U$6,1,0)+IF(Z363='Valori Consentiti - Table 1'!$W$6,1,0)+IF(AA363='Valori Consentiti - Table 1'!$Y$6,1,0)+IF(AB363='Valori Consentiti - Table 1'!$AA$6,1,0)+IF(AC363='Valori Consentiti - Table 1'!$AC$6,1,0)+IF(AD363='Valori Consentiti - Table 1'!$AE$6,1,0)+IF(AE363='Valori Consentiti - Table 1'!$AG$6,1,0)+IF(AF363='Valori Consentiti - Table 1'!$AI$6,1,0)+IF(AG363='Valori Consentiti - Table 1'!$AK$6,1,0)+IF(AH363='Valori Consentiti - Table 1'!$AM$6,1,0),IF(G363=2,IF(S363='Valori Consentiti - Table 1'!$I$7,1,0)+IF(T363='Valori Consentiti - Table 1'!$K$7,1,0)+IF(U363='Valori Consentiti - Table 1'!$M$7,1,0)+IF(V363='Valori Consentiti - Table 1'!$O$7,1,0)+IF(W363='Valori Consentiti - Table 1'!$Q$7,1,0)+IF(X363='Valori Consentiti - Table 1'!$S$7,1,0)+IF(Y363='Valori Consentiti - Table 1'!$U$7,1,0)+IF(Z363='Valori Consentiti - Table 1'!$W$7,1,0)+IF(AA363='Valori Consentiti - Table 1'!$Y$7,1,0)+IF(AB363='Valori Consentiti - Table 1'!$AA$7,1,0)+IF(AC363='Valori Consentiti - Table 1'!$AC$7,1,0)+IF(AD363='Valori Consentiti - Table 1'!$AE$7,1,0)+IF(AE363='Valori Consentiti - Table 1'!$AG$7,1,0)+IF(AF363='Valori Consentiti - Table 1'!$AI$7,1,0)+IF(AG363='Valori Consentiti - Table 1'!$AK$7,1,0)+IF(AH363='Valori Consentiti - Table 1'!$AM$7,1,0),IF(G363=3,IF(S363='Valori Consentiti - Table 1'!$I$8,1,0)+IF(T363='Valori Consentiti - Table 1'!$K$8,1,0)+IF(U363='Valori Consentiti - Table 1'!$M$8,1,0)+IF(V363='Valori Consentiti - Table 1'!$O$8,1,0)+IF(W363='Valori Consentiti - Table 1'!$Q$8,1,0)+IF(X363='Valori Consentiti - Table 1'!$S$8,1,0)+IF(Y363='Valori Consentiti - Table 1'!$U$8,1,0)+IF(Z363='Valori Consentiti - Table 1'!$W$8,1,0)+IF(AA363='Valori Consentiti - Table 1'!$Y$8,1,0)+IF(AB363='Valori Consentiti - Table 1'!$AA$8,1,0)+IF(AC363='Valori Consentiti - Table 1'!$AC$8,1,0)+IF(AD363='Valori Consentiti - Table 1'!$AE$8,1,0)+IF(AE363='Valori Consentiti - Table 1'!$AG$8,1,0)+IF(AF363='Valori Consentiti - Table 1'!$AI$8,1,0)+IF(AG363='Valori Consentiti - Table 1'!$AK$8,1,0)+IF(AH363='Valori Consentiti - Table 1'!$AM$8,1,0),IF(G363=4,IF(S363='Valori Consentiti - Table 1'!$I$9,1,0)+IF(T363='Valori Consentiti - Table 1'!$K$9,1,0)+IF(U363='Valori Consentiti - Table 1'!$M$9,1,0)+IF(V363='Valori Consentiti - Table 1'!$O$9,1,0)+IF(W363='Valori Consentiti - Table 1'!$Q$9,1,0)+IF(X363='Valori Consentiti - Table 1'!$S$9,1,0)+IF(Y363='Valori Consentiti - Table 1'!$U$9,1,0)+IF(Z363='Valori Consentiti - Table 1'!$W$9,1,0)+IF(AA363='Valori Consentiti - Table 1'!$Y$9,1,0)+IF(AB363='Valori Consentiti - Table 1'!$AA$9,1,0)+IF(AC363='Valori Consentiti - Table 1'!$AC$9,1,0)+IF(AD363='Valori Consentiti - Table 1'!$AE$9,1,0)+IF(AE363='Valori Consentiti - Table 1'!$AG$9,1,0)+IF(AF363='Valori Consentiti - Table 1'!$AI$9,1,0)+IF(AG363='Valori Consentiti - Table 1'!$AK$9,1,0)+IF(AH363='Valori Consentiti - Table 1'!$AM$9,1,0),))))</f>
        <v>0</v>
      </c>
      <c r="P363" s="16">
        <f t="shared" si="150"/>
        <v>16</v>
      </c>
      <c r="Q363" s="16">
        <f t="shared" si="151"/>
        <v>1</v>
      </c>
      <c r="R363" s="17"/>
      <c r="S363" s="24" t="str">
        <f t="shared" si="134"/>
        <v/>
      </c>
      <c r="T363" s="25" t="str">
        <f t="shared" si="135"/>
        <v/>
      </c>
      <c r="U363" s="25" t="str">
        <f t="shared" si="136"/>
        <v/>
      </c>
      <c r="V363" s="26" t="str">
        <f t="shared" si="137"/>
        <v/>
      </c>
      <c r="W363" s="27" t="str">
        <f t="shared" si="138"/>
        <v/>
      </c>
      <c r="X363" s="25" t="str">
        <f t="shared" si="139"/>
        <v/>
      </c>
      <c r="Y363" s="25" t="str">
        <f t="shared" si="140"/>
        <v/>
      </c>
      <c r="Z363" s="26" t="str">
        <f t="shared" si="141"/>
        <v/>
      </c>
      <c r="AA363" s="27" t="str">
        <f t="shared" si="142"/>
        <v/>
      </c>
      <c r="AB363" s="25" t="str">
        <f t="shared" si="143"/>
        <v/>
      </c>
      <c r="AC363" s="25" t="str">
        <f t="shared" si="144"/>
        <v/>
      </c>
      <c r="AD363" s="26" t="str">
        <f t="shared" si="145"/>
        <v/>
      </c>
      <c r="AE363" s="27" t="str">
        <f t="shared" si="146"/>
        <v/>
      </c>
      <c r="AF363" s="25" t="str">
        <f t="shared" si="147"/>
        <v/>
      </c>
      <c r="AG363" s="25" t="str">
        <f t="shared" si="148"/>
        <v/>
      </c>
      <c r="AH363" s="26" t="str">
        <f t="shared" si="149"/>
        <v/>
      </c>
      <c r="AI363" s="29" t="b">
        <f t="shared" si="152"/>
        <v>0</v>
      </c>
      <c r="AJ363" s="29" t="b">
        <f t="shared" si="153"/>
        <v>0</v>
      </c>
      <c r="AK363" s="29" t="b">
        <f t="shared" si="154"/>
        <v>0</v>
      </c>
      <c r="AL363" s="29" t="b">
        <f t="shared" si="155"/>
        <v>0</v>
      </c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</row>
    <row r="364" spans="1:252" s="37" customFormat="1" ht="18" customHeight="1">
      <c r="A364" s="31"/>
      <c r="B364" s="31"/>
      <c r="C364" s="41"/>
      <c r="D364" s="14"/>
      <c r="E364" s="18"/>
      <c r="F364" s="31"/>
      <c r="G364" s="14"/>
      <c r="H364" s="15"/>
      <c r="I364" s="15"/>
      <c r="J364" s="15"/>
      <c r="K364" s="15"/>
      <c r="L364" s="40">
        <f>IF(G364=1,IF(S364='Valori Consentiti - Table 1'!$I$6,5,IF(S364="X",1,0))+IF(T364='Valori Consentiti - Table 1'!$K$6,5,IF(T364="X",1,0))+IF(U364='Valori Consentiti - Table 1'!$M$6,5,IF(U364="X",1,0))+IF(V364='Valori Consentiti - Table 1'!$O$6,5,IF(V364="X",1,0))+IF(W364='Valori Consentiti - Table 1'!$Q$6,5,IF(W364="X",1,0))+IF(X364='Valori Consentiti - Table 1'!$S$6,5,IF(X364="X",1,0))+IF(Y364='Valori Consentiti - Table 1'!$U$6,5,IF(Y364="X",1,0))+IF(Z364='Valori Consentiti - Table 1'!$W$6,5,IF(Z364="X",1,0))+IF(AA364='Valori Consentiti - Table 1'!$Y$6,5,IF(AA364="X",1,0))+IF(AB364='Valori Consentiti - Table 1'!$AA$6,5,IF(AB364="X",1,0))+IF(AC364='Valori Consentiti - Table 1'!$AC$6,5,IF(AC364="X",1,0))+IF(AD364='Valori Consentiti - Table 1'!$AE$6,5,IF(AD364="X",1,0))+IF(AE364='Valori Consentiti - Table 1'!$AG$6,5,IF(AE364="X",1,0))+IF(AF364='Valori Consentiti - Table 1'!$AI$6,5,IF(AF364="X",1,0))+IF(AG364='Valori Consentiti - Table 1'!$AK$6,5,IF(AG364="X",1,0))+IF(AH364='Valori Consentiti - Table 1'!$AM$6,5,IF(AH364="X",1,0)),IF(G364=2,IF(S364='Valori Consentiti - Table 1'!$I$7,5,IF(S364="X",1,0))+IF(T364='Valori Consentiti - Table 1'!$K$7,5,IF(T364="X",1,0))+IF(U364='Valori Consentiti - Table 1'!$M$7,5,IF(U364="X",1,0))+IF(V364='Valori Consentiti - Table 1'!$O$7,5,IF(V364="X",1,0))+IF(W364='Valori Consentiti - Table 1'!$Q$7,5,IF(W364="X",1,0))+IF(X364='Valori Consentiti - Table 1'!$S$7,5,IF(X364="X",1,0))+IF(Y364='Valori Consentiti - Table 1'!$U$7,5,IF(Y364="X",1,0))+IF(Z364='Valori Consentiti - Table 1'!$W$7,5,IF(Z364="X",1,0))+IF(AA364='Valori Consentiti - Table 1'!$Y$7,5,IF(AA364="X",1,0))+IF(AB364='Valori Consentiti - Table 1'!$AA$7,5,IF(AB364="X",1,0))+IF(AC364='Valori Consentiti - Table 1'!$AC$7,5,IF(AC364="X",1,0))+IF(AD364='Valori Consentiti - Table 1'!$AE$7,5,IF(AD364="X",1,0))+IF(AE364='Valori Consentiti - Table 1'!$AG$7,5,IF(AE364="X",1,0))+IF(AF364='Valori Consentiti - Table 1'!$AI$7,5,IF(AF364="X",1,0))+IF(AG364='Valori Consentiti - Table 1'!$AK$7,5,IF(AG364="X",1,0))+IF(AH364='Valori Consentiti - Table 1'!$AM$7,5,IF(AH364="X",1,0)),IF(G364=3,IF(S364='Valori Consentiti - Table 1'!$I$8,5,IF(S364="X",1,0))+IF(T364='Valori Consentiti - Table 1'!$K$8,5,IF(T364="X",1,0))+IF(U364='Valori Consentiti - Table 1'!$M$8,5,IF(U364="X",1,0))+IF(V364='Valori Consentiti - Table 1'!$O$8,5,IF(V364="X",1,0))+IF(W364='Valori Consentiti - Table 1'!$Q$8,5,IF(W364="X",1,0))+IF(X364='Valori Consentiti - Table 1'!$S$8,5,IF(X364="X",1,0))+IF(Y364='Valori Consentiti - Table 1'!$U$8,5,IF(Y364="X",1,0))+IF(Z364='Valori Consentiti - Table 1'!$W$8,5,IF(Z364="X",1,0))+IF(AA364='Valori Consentiti - Table 1'!$Y$8,5,IF(AA364="X",1,0))+IF(AB364='Valori Consentiti - Table 1'!$AA$8,5,IF(AB364="X",1,0))+IF(AC364='Valori Consentiti - Table 1'!$AC$8,5,IF(AC364="X",1,0))+IF(AD364='Valori Consentiti - Table 1'!$AE$8,5,IF(AD364="X",1,0))+IF(AE364='Valori Consentiti - Table 1'!$AG$8,5,IF(AE364="X",1,0))+IF(AF364='Valori Consentiti - Table 1'!$AI$8,5,IF(AF364="X",1,0))+IF(AG364='Valori Consentiti - Table 1'!$AK$8,5,IF(AG364="X",1,0))+IF(AH364='Valori Consentiti - Table 1'!$AM$8,5,IF(AH364="X",1,0)),IF(G364=4,IF(S364='Valori Consentiti - Table 1'!$I$9,5,IF(S364="X",1,0))+IF(T364='Valori Consentiti - Table 1'!$K$9,5,IF(T364="X",1,0))+IF(U364='Valori Consentiti - Table 1'!$M$9,5,IF(U364="X",1,0))+IF(V364='Valori Consentiti - Table 1'!$O$9,5,IF(V364="X",1,0))+IF(W364='Valori Consentiti - Table 1'!$Q$9,5,IF(W364="X",1,0))+IF(X364='Valori Consentiti - Table 1'!$S$9,5,IF(X364="X",1,0))+IF(Y364='Valori Consentiti - Table 1'!$U$9,5,IF(Y364="X",1,0))+IF(Z364='Valori Consentiti - Table 1'!$W$9,5,IF(Z364="X",1,0))+IF(AA364='Valori Consentiti - Table 1'!$Y$9,5,IF(AA364="X",1,0))+IF(AB364='Valori Consentiti - Table 1'!$AA$9,5,IF(AB364="X",1,0))+IF(AC364='Valori Consentiti - Table 1'!$AC$9,5,IF(AC364="X",1,0))+IF(AD364='Valori Consentiti - Table 1'!$AE$9,5,IF(AD364="X",1,0))+IF(AE364='Valori Consentiti - Table 1'!$AG$9,5,IF(AE364="X",1,0))+IF(AF364='Valori Consentiti - Table 1'!$AI$9,5,IF(AF364="X",1,0))+IF(AG364='Valori Consentiti - Table 1'!$AK$9,5,IF(AG364="X",1,0))+IF(AH364='Valori Consentiti - Table 1'!$AM$9,5,IF(AH364="X",1,0)),))))</f>
        <v>0</v>
      </c>
      <c r="M364" s="16">
        <f t="shared" si="156"/>
        <v>0</v>
      </c>
      <c r="N364" s="16">
        <f t="shared" si="157"/>
        <v>16</v>
      </c>
      <c r="O364" s="16">
        <f>IF(G364=1,IF(S364='Valori Consentiti - Table 1'!$I$6,1,0)+IF(T364='Valori Consentiti - Table 1'!$K$6,1,0)+IF(U364='Valori Consentiti - Table 1'!$M$6,1,0)+IF(V364='Valori Consentiti - Table 1'!$O$6,1,0)+IF(W364='Valori Consentiti - Table 1'!$Q$6,1,0)+IF(X364='Valori Consentiti - Table 1'!$S$6,1,0)+IF(Y364='Valori Consentiti - Table 1'!$U$6,1,0)+IF(Z364='Valori Consentiti - Table 1'!$W$6,1,0)+IF(AA364='Valori Consentiti - Table 1'!$Y$6,1,0)+IF(AB364='Valori Consentiti - Table 1'!$AA$6,1,0)+IF(AC364='Valori Consentiti - Table 1'!$AC$6,1,0)+IF(AD364='Valori Consentiti - Table 1'!$AE$6,1,0)+IF(AE364='Valori Consentiti - Table 1'!$AG$6,1,0)+IF(AF364='Valori Consentiti - Table 1'!$AI$6,1,0)+IF(AG364='Valori Consentiti - Table 1'!$AK$6,1,0)+IF(AH364='Valori Consentiti - Table 1'!$AM$6,1,0),IF(G364=2,IF(S364='Valori Consentiti - Table 1'!$I$7,1,0)+IF(T364='Valori Consentiti - Table 1'!$K$7,1,0)+IF(U364='Valori Consentiti - Table 1'!$M$7,1,0)+IF(V364='Valori Consentiti - Table 1'!$O$7,1,0)+IF(W364='Valori Consentiti - Table 1'!$Q$7,1,0)+IF(X364='Valori Consentiti - Table 1'!$S$7,1,0)+IF(Y364='Valori Consentiti - Table 1'!$U$7,1,0)+IF(Z364='Valori Consentiti - Table 1'!$W$7,1,0)+IF(AA364='Valori Consentiti - Table 1'!$Y$7,1,0)+IF(AB364='Valori Consentiti - Table 1'!$AA$7,1,0)+IF(AC364='Valori Consentiti - Table 1'!$AC$7,1,0)+IF(AD364='Valori Consentiti - Table 1'!$AE$7,1,0)+IF(AE364='Valori Consentiti - Table 1'!$AG$7,1,0)+IF(AF364='Valori Consentiti - Table 1'!$AI$7,1,0)+IF(AG364='Valori Consentiti - Table 1'!$AK$7,1,0)+IF(AH364='Valori Consentiti - Table 1'!$AM$7,1,0),IF(G364=3,IF(S364='Valori Consentiti - Table 1'!$I$8,1,0)+IF(T364='Valori Consentiti - Table 1'!$K$8,1,0)+IF(U364='Valori Consentiti - Table 1'!$M$8,1,0)+IF(V364='Valori Consentiti - Table 1'!$O$8,1,0)+IF(W364='Valori Consentiti - Table 1'!$Q$8,1,0)+IF(X364='Valori Consentiti - Table 1'!$S$8,1,0)+IF(Y364='Valori Consentiti - Table 1'!$U$8,1,0)+IF(Z364='Valori Consentiti - Table 1'!$W$8,1,0)+IF(AA364='Valori Consentiti - Table 1'!$Y$8,1,0)+IF(AB364='Valori Consentiti - Table 1'!$AA$8,1,0)+IF(AC364='Valori Consentiti - Table 1'!$AC$8,1,0)+IF(AD364='Valori Consentiti - Table 1'!$AE$8,1,0)+IF(AE364='Valori Consentiti - Table 1'!$AG$8,1,0)+IF(AF364='Valori Consentiti - Table 1'!$AI$8,1,0)+IF(AG364='Valori Consentiti - Table 1'!$AK$8,1,0)+IF(AH364='Valori Consentiti - Table 1'!$AM$8,1,0),IF(G364=4,IF(S364='Valori Consentiti - Table 1'!$I$9,1,0)+IF(T364='Valori Consentiti - Table 1'!$K$9,1,0)+IF(U364='Valori Consentiti - Table 1'!$M$9,1,0)+IF(V364='Valori Consentiti - Table 1'!$O$9,1,0)+IF(W364='Valori Consentiti - Table 1'!$Q$9,1,0)+IF(X364='Valori Consentiti - Table 1'!$S$9,1,0)+IF(Y364='Valori Consentiti - Table 1'!$U$9,1,0)+IF(Z364='Valori Consentiti - Table 1'!$W$9,1,0)+IF(AA364='Valori Consentiti - Table 1'!$Y$9,1,0)+IF(AB364='Valori Consentiti - Table 1'!$AA$9,1,0)+IF(AC364='Valori Consentiti - Table 1'!$AC$9,1,0)+IF(AD364='Valori Consentiti - Table 1'!$AE$9,1,0)+IF(AE364='Valori Consentiti - Table 1'!$AG$9,1,0)+IF(AF364='Valori Consentiti - Table 1'!$AI$9,1,0)+IF(AG364='Valori Consentiti - Table 1'!$AK$9,1,0)+IF(AH364='Valori Consentiti - Table 1'!$AM$9,1,0),))))</f>
        <v>0</v>
      </c>
      <c r="P364" s="16">
        <f t="shared" si="150"/>
        <v>16</v>
      </c>
      <c r="Q364" s="16">
        <f t="shared" si="151"/>
        <v>1</v>
      </c>
      <c r="R364" s="17"/>
      <c r="S364" s="24" t="str">
        <f t="shared" si="134"/>
        <v/>
      </c>
      <c r="T364" s="25" t="str">
        <f t="shared" si="135"/>
        <v/>
      </c>
      <c r="U364" s="25" t="str">
        <f t="shared" si="136"/>
        <v/>
      </c>
      <c r="V364" s="26" t="str">
        <f t="shared" si="137"/>
        <v/>
      </c>
      <c r="W364" s="27" t="str">
        <f t="shared" si="138"/>
        <v/>
      </c>
      <c r="X364" s="25" t="str">
        <f t="shared" si="139"/>
        <v/>
      </c>
      <c r="Y364" s="25" t="str">
        <f t="shared" si="140"/>
        <v/>
      </c>
      <c r="Z364" s="26" t="str">
        <f t="shared" si="141"/>
        <v/>
      </c>
      <c r="AA364" s="27" t="str">
        <f t="shared" si="142"/>
        <v/>
      </c>
      <c r="AB364" s="25" t="str">
        <f t="shared" si="143"/>
        <v/>
      </c>
      <c r="AC364" s="25" t="str">
        <f t="shared" si="144"/>
        <v/>
      </c>
      <c r="AD364" s="26" t="str">
        <f t="shared" si="145"/>
        <v/>
      </c>
      <c r="AE364" s="27" t="str">
        <f t="shared" si="146"/>
        <v/>
      </c>
      <c r="AF364" s="25" t="str">
        <f t="shared" si="147"/>
        <v/>
      </c>
      <c r="AG364" s="25" t="str">
        <f t="shared" si="148"/>
        <v/>
      </c>
      <c r="AH364" s="26" t="str">
        <f t="shared" si="149"/>
        <v/>
      </c>
      <c r="AI364" s="29" t="b">
        <f t="shared" si="152"/>
        <v>0</v>
      </c>
      <c r="AJ364" s="29" t="b">
        <f t="shared" si="153"/>
        <v>0</v>
      </c>
      <c r="AK364" s="29" t="b">
        <f t="shared" si="154"/>
        <v>0</v>
      </c>
      <c r="AL364" s="29" t="b">
        <f t="shared" si="155"/>
        <v>0</v>
      </c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</row>
    <row r="365" spans="1:252" s="37" customFormat="1" ht="18" customHeight="1">
      <c r="A365" s="31"/>
      <c r="B365" s="31"/>
      <c r="C365" s="41"/>
      <c r="D365" s="14"/>
      <c r="E365" s="18"/>
      <c r="F365" s="31"/>
      <c r="G365" s="14"/>
      <c r="H365" s="15"/>
      <c r="I365" s="15"/>
      <c r="J365" s="15"/>
      <c r="K365" s="15"/>
      <c r="L365" s="40">
        <f>IF(G365=1,IF(S365='Valori Consentiti - Table 1'!$I$6,5,IF(S365="X",1,0))+IF(T365='Valori Consentiti - Table 1'!$K$6,5,IF(T365="X",1,0))+IF(U365='Valori Consentiti - Table 1'!$M$6,5,IF(U365="X",1,0))+IF(V365='Valori Consentiti - Table 1'!$O$6,5,IF(V365="X",1,0))+IF(W365='Valori Consentiti - Table 1'!$Q$6,5,IF(W365="X",1,0))+IF(X365='Valori Consentiti - Table 1'!$S$6,5,IF(X365="X",1,0))+IF(Y365='Valori Consentiti - Table 1'!$U$6,5,IF(Y365="X",1,0))+IF(Z365='Valori Consentiti - Table 1'!$W$6,5,IF(Z365="X",1,0))+IF(AA365='Valori Consentiti - Table 1'!$Y$6,5,IF(AA365="X",1,0))+IF(AB365='Valori Consentiti - Table 1'!$AA$6,5,IF(AB365="X",1,0))+IF(AC365='Valori Consentiti - Table 1'!$AC$6,5,IF(AC365="X",1,0))+IF(AD365='Valori Consentiti - Table 1'!$AE$6,5,IF(AD365="X",1,0))+IF(AE365='Valori Consentiti - Table 1'!$AG$6,5,IF(AE365="X",1,0))+IF(AF365='Valori Consentiti - Table 1'!$AI$6,5,IF(AF365="X",1,0))+IF(AG365='Valori Consentiti - Table 1'!$AK$6,5,IF(AG365="X",1,0))+IF(AH365='Valori Consentiti - Table 1'!$AM$6,5,IF(AH365="X",1,0)),IF(G365=2,IF(S365='Valori Consentiti - Table 1'!$I$7,5,IF(S365="X",1,0))+IF(T365='Valori Consentiti - Table 1'!$K$7,5,IF(T365="X",1,0))+IF(U365='Valori Consentiti - Table 1'!$M$7,5,IF(U365="X",1,0))+IF(V365='Valori Consentiti - Table 1'!$O$7,5,IF(V365="X",1,0))+IF(W365='Valori Consentiti - Table 1'!$Q$7,5,IF(W365="X",1,0))+IF(X365='Valori Consentiti - Table 1'!$S$7,5,IF(X365="X",1,0))+IF(Y365='Valori Consentiti - Table 1'!$U$7,5,IF(Y365="X",1,0))+IF(Z365='Valori Consentiti - Table 1'!$W$7,5,IF(Z365="X",1,0))+IF(AA365='Valori Consentiti - Table 1'!$Y$7,5,IF(AA365="X",1,0))+IF(AB365='Valori Consentiti - Table 1'!$AA$7,5,IF(AB365="X",1,0))+IF(AC365='Valori Consentiti - Table 1'!$AC$7,5,IF(AC365="X",1,0))+IF(AD365='Valori Consentiti - Table 1'!$AE$7,5,IF(AD365="X",1,0))+IF(AE365='Valori Consentiti - Table 1'!$AG$7,5,IF(AE365="X",1,0))+IF(AF365='Valori Consentiti - Table 1'!$AI$7,5,IF(AF365="X",1,0))+IF(AG365='Valori Consentiti - Table 1'!$AK$7,5,IF(AG365="X",1,0))+IF(AH365='Valori Consentiti - Table 1'!$AM$7,5,IF(AH365="X",1,0)),IF(G365=3,IF(S365='Valori Consentiti - Table 1'!$I$8,5,IF(S365="X",1,0))+IF(T365='Valori Consentiti - Table 1'!$K$8,5,IF(T365="X",1,0))+IF(U365='Valori Consentiti - Table 1'!$M$8,5,IF(U365="X",1,0))+IF(V365='Valori Consentiti - Table 1'!$O$8,5,IF(V365="X",1,0))+IF(W365='Valori Consentiti - Table 1'!$Q$8,5,IF(W365="X",1,0))+IF(X365='Valori Consentiti - Table 1'!$S$8,5,IF(X365="X",1,0))+IF(Y365='Valori Consentiti - Table 1'!$U$8,5,IF(Y365="X",1,0))+IF(Z365='Valori Consentiti - Table 1'!$W$8,5,IF(Z365="X",1,0))+IF(AA365='Valori Consentiti - Table 1'!$Y$8,5,IF(AA365="X",1,0))+IF(AB365='Valori Consentiti - Table 1'!$AA$8,5,IF(AB365="X",1,0))+IF(AC365='Valori Consentiti - Table 1'!$AC$8,5,IF(AC365="X",1,0))+IF(AD365='Valori Consentiti - Table 1'!$AE$8,5,IF(AD365="X",1,0))+IF(AE365='Valori Consentiti - Table 1'!$AG$8,5,IF(AE365="X",1,0))+IF(AF365='Valori Consentiti - Table 1'!$AI$8,5,IF(AF365="X",1,0))+IF(AG365='Valori Consentiti - Table 1'!$AK$8,5,IF(AG365="X",1,0))+IF(AH365='Valori Consentiti - Table 1'!$AM$8,5,IF(AH365="X",1,0)),IF(G365=4,IF(S365='Valori Consentiti - Table 1'!$I$9,5,IF(S365="X",1,0))+IF(T365='Valori Consentiti - Table 1'!$K$9,5,IF(T365="X",1,0))+IF(U365='Valori Consentiti - Table 1'!$M$9,5,IF(U365="X",1,0))+IF(V365='Valori Consentiti - Table 1'!$O$9,5,IF(V365="X",1,0))+IF(W365='Valori Consentiti - Table 1'!$Q$9,5,IF(W365="X",1,0))+IF(X365='Valori Consentiti - Table 1'!$S$9,5,IF(X365="X",1,0))+IF(Y365='Valori Consentiti - Table 1'!$U$9,5,IF(Y365="X",1,0))+IF(Z365='Valori Consentiti - Table 1'!$W$9,5,IF(Z365="X",1,0))+IF(AA365='Valori Consentiti - Table 1'!$Y$9,5,IF(AA365="X",1,0))+IF(AB365='Valori Consentiti - Table 1'!$AA$9,5,IF(AB365="X",1,0))+IF(AC365='Valori Consentiti - Table 1'!$AC$9,5,IF(AC365="X",1,0))+IF(AD365='Valori Consentiti - Table 1'!$AE$9,5,IF(AD365="X",1,0))+IF(AE365='Valori Consentiti - Table 1'!$AG$9,5,IF(AE365="X",1,0))+IF(AF365='Valori Consentiti - Table 1'!$AI$9,5,IF(AF365="X",1,0))+IF(AG365='Valori Consentiti - Table 1'!$AK$9,5,IF(AG365="X",1,0))+IF(AH365='Valori Consentiti - Table 1'!$AM$9,5,IF(AH365="X",1,0)),))))</f>
        <v>0</v>
      </c>
      <c r="M365" s="16">
        <f t="shared" si="156"/>
        <v>0</v>
      </c>
      <c r="N365" s="16">
        <f t="shared" si="157"/>
        <v>16</v>
      </c>
      <c r="O365" s="16">
        <f>IF(G365=1,IF(S365='Valori Consentiti - Table 1'!$I$6,1,0)+IF(T365='Valori Consentiti - Table 1'!$K$6,1,0)+IF(U365='Valori Consentiti - Table 1'!$M$6,1,0)+IF(V365='Valori Consentiti - Table 1'!$O$6,1,0)+IF(W365='Valori Consentiti - Table 1'!$Q$6,1,0)+IF(X365='Valori Consentiti - Table 1'!$S$6,1,0)+IF(Y365='Valori Consentiti - Table 1'!$U$6,1,0)+IF(Z365='Valori Consentiti - Table 1'!$W$6,1,0)+IF(AA365='Valori Consentiti - Table 1'!$Y$6,1,0)+IF(AB365='Valori Consentiti - Table 1'!$AA$6,1,0)+IF(AC365='Valori Consentiti - Table 1'!$AC$6,1,0)+IF(AD365='Valori Consentiti - Table 1'!$AE$6,1,0)+IF(AE365='Valori Consentiti - Table 1'!$AG$6,1,0)+IF(AF365='Valori Consentiti - Table 1'!$AI$6,1,0)+IF(AG365='Valori Consentiti - Table 1'!$AK$6,1,0)+IF(AH365='Valori Consentiti - Table 1'!$AM$6,1,0),IF(G365=2,IF(S365='Valori Consentiti - Table 1'!$I$7,1,0)+IF(T365='Valori Consentiti - Table 1'!$K$7,1,0)+IF(U365='Valori Consentiti - Table 1'!$M$7,1,0)+IF(V365='Valori Consentiti - Table 1'!$O$7,1,0)+IF(W365='Valori Consentiti - Table 1'!$Q$7,1,0)+IF(X365='Valori Consentiti - Table 1'!$S$7,1,0)+IF(Y365='Valori Consentiti - Table 1'!$U$7,1,0)+IF(Z365='Valori Consentiti - Table 1'!$W$7,1,0)+IF(AA365='Valori Consentiti - Table 1'!$Y$7,1,0)+IF(AB365='Valori Consentiti - Table 1'!$AA$7,1,0)+IF(AC365='Valori Consentiti - Table 1'!$AC$7,1,0)+IF(AD365='Valori Consentiti - Table 1'!$AE$7,1,0)+IF(AE365='Valori Consentiti - Table 1'!$AG$7,1,0)+IF(AF365='Valori Consentiti - Table 1'!$AI$7,1,0)+IF(AG365='Valori Consentiti - Table 1'!$AK$7,1,0)+IF(AH365='Valori Consentiti - Table 1'!$AM$7,1,0),IF(G365=3,IF(S365='Valori Consentiti - Table 1'!$I$8,1,0)+IF(T365='Valori Consentiti - Table 1'!$K$8,1,0)+IF(U365='Valori Consentiti - Table 1'!$M$8,1,0)+IF(V365='Valori Consentiti - Table 1'!$O$8,1,0)+IF(W365='Valori Consentiti - Table 1'!$Q$8,1,0)+IF(X365='Valori Consentiti - Table 1'!$S$8,1,0)+IF(Y365='Valori Consentiti - Table 1'!$U$8,1,0)+IF(Z365='Valori Consentiti - Table 1'!$W$8,1,0)+IF(AA365='Valori Consentiti - Table 1'!$Y$8,1,0)+IF(AB365='Valori Consentiti - Table 1'!$AA$8,1,0)+IF(AC365='Valori Consentiti - Table 1'!$AC$8,1,0)+IF(AD365='Valori Consentiti - Table 1'!$AE$8,1,0)+IF(AE365='Valori Consentiti - Table 1'!$AG$8,1,0)+IF(AF365='Valori Consentiti - Table 1'!$AI$8,1,0)+IF(AG365='Valori Consentiti - Table 1'!$AK$8,1,0)+IF(AH365='Valori Consentiti - Table 1'!$AM$8,1,0),IF(G365=4,IF(S365='Valori Consentiti - Table 1'!$I$9,1,0)+IF(T365='Valori Consentiti - Table 1'!$K$9,1,0)+IF(U365='Valori Consentiti - Table 1'!$M$9,1,0)+IF(V365='Valori Consentiti - Table 1'!$O$9,1,0)+IF(W365='Valori Consentiti - Table 1'!$Q$9,1,0)+IF(X365='Valori Consentiti - Table 1'!$S$9,1,0)+IF(Y365='Valori Consentiti - Table 1'!$U$9,1,0)+IF(Z365='Valori Consentiti - Table 1'!$W$9,1,0)+IF(AA365='Valori Consentiti - Table 1'!$Y$9,1,0)+IF(AB365='Valori Consentiti - Table 1'!$AA$9,1,0)+IF(AC365='Valori Consentiti - Table 1'!$AC$9,1,0)+IF(AD365='Valori Consentiti - Table 1'!$AE$9,1,0)+IF(AE365='Valori Consentiti - Table 1'!$AG$9,1,0)+IF(AF365='Valori Consentiti - Table 1'!$AI$9,1,0)+IF(AG365='Valori Consentiti - Table 1'!$AK$9,1,0)+IF(AH365='Valori Consentiti - Table 1'!$AM$9,1,0),))))</f>
        <v>0</v>
      </c>
      <c r="P365" s="16">
        <f t="shared" si="150"/>
        <v>16</v>
      </c>
      <c r="Q365" s="16">
        <f t="shared" si="151"/>
        <v>1</v>
      </c>
      <c r="R365" s="17"/>
      <c r="S365" s="24" t="str">
        <f t="shared" si="134"/>
        <v/>
      </c>
      <c r="T365" s="25" t="str">
        <f t="shared" si="135"/>
        <v/>
      </c>
      <c r="U365" s="25" t="str">
        <f t="shared" si="136"/>
        <v/>
      </c>
      <c r="V365" s="26" t="str">
        <f t="shared" si="137"/>
        <v/>
      </c>
      <c r="W365" s="27" t="str">
        <f t="shared" si="138"/>
        <v/>
      </c>
      <c r="X365" s="25" t="str">
        <f t="shared" si="139"/>
        <v/>
      </c>
      <c r="Y365" s="25" t="str">
        <f t="shared" si="140"/>
        <v/>
      </c>
      <c r="Z365" s="26" t="str">
        <f t="shared" si="141"/>
        <v/>
      </c>
      <c r="AA365" s="27" t="str">
        <f t="shared" si="142"/>
        <v/>
      </c>
      <c r="AB365" s="25" t="str">
        <f t="shared" si="143"/>
        <v/>
      </c>
      <c r="AC365" s="25" t="str">
        <f t="shared" si="144"/>
        <v/>
      </c>
      <c r="AD365" s="26" t="str">
        <f t="shared" si="145"/>
        <v/>
      </c>
      <c r="AE365" s="27" t="str">
        <f t="shared" si="146"/>
        <v/>
      </c>
      <c r="AF365" s="25" t="str">
        <f t="shared" si="147"/>
        <v/>
      </c>
      <c r="AG365" s="25" t="str">
        <f t="shared" si="148"/>
        <v/>
      </c>
      <c r="AH365" s="26" t="str">
        <f t="shared" si="149"/>
        <v/>
      </c>
      <c r="AI365" s="29" t="b">
        <f t="shared" si="152"/>
        <v>0</v>
      </c>
      <c r="AJ365" s="29" t="b">
        <f t="shared" si="153"/>
        <v>0</v>
      </c>
      <c r="AK365" s="29" t="b">
        <f t="shared" si="154"/>
        <v>0</v>
      </c>
      <c r="AL365" s="29" t="b">
        <f t="shared" si="155"/>
        <v>0</v>
      </c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</row>
    <row r="366" spans="1:252" s="37" customFormat="1" ht="18" customHeight="1">
      <c r="A366" s="31"/>
      <c r="B366" s="31"/>
      <c r="C366" s="41"/>
      <c r="D366" s="14"/>
      <c r="E366" s="18"/>
      <c r="F366" s="31"/>
      <c r="G366" s="14"/>
      <c r="H366" s="15"/>
      <c r="I366" s="15"/>
      <c r="J366" s="15"/>
      <c r="K366" s="15"/>
      <c r="L366" s="40">
        <f>IF(G366=1,IF(S366='Valori Consentiti - Table 1'!$I$6,5,IF(S366="X",1,0))+IF(T366='Valori Consentiti - Table 1'!$K$6,5,IF(T366="X",1,0))+IF(U366='Valori Consentiti - Table 1'!$M$6,5,IF(U366="X",1,0))+IF(V366='Valori Consentiti - Table 1'!$O$6,5,IF(V366="X",1,0))+IF(W366='Valori Consentiti - Table 1'!$Q$6,5,IF(W366="X",1,0))+IF(X366='Valori Consentiti - Table 1'!$S$6,5,IF(X366="X",1,0))+IF(Y366='Valori Consentiti - Table 1'!$U$6,5,IF(Y366="X",1,0))+IF(Z366='Valori Consentiti - Table 1'!$W$6,5,IF(Z366="X",1,0))+IF(AA366='Valori Consentiti - Table 1'!$Y$6,5,IF(AA366="X",1,0))+IF(AB366='Valori Consentiti - Table 1'!$AA$6,5,IF(AB366="X",1,0))+IF(AC366='Valori Consentiti - Table 1'!$AC$6,5,IF(AC366="X",1,0))+IF(AD366='Valori Consentiti - Table 1'!$AE$6,5,IF(AD366="X",1,0))+IF(AE366='Valori Consentiti - Table 1'!$AG$6,5,IF(AE366="X",1,0))+IF(AF366='Valori Consentiti - Table 1'!$AI$6,5,IF(AF366="X",1,0))+IF(AG366='Valori Consentiti - Table 1'!$AK$6,5,IF(AG366="X",1,0))+IF(AH366='Valori Consentiti - Table 1'!$AM$6,5,IF(AH366="X",1,0)),IF(G366=2,IF(S366='Valori Consentiti - Table 1'!$I$7,5,IF(S366="X",1,0))+IF(T366='Valori Consentiti - Table 1'!$K$7,5,IF(T366="X",1,0))+IF(U366='Valori Consentiti - Table 1'!$M$7,5,IF(U366="X",1,0))+IF(V366='Valori Consentiti - Table 1'!$O$7,5,IF(V366="X",1,0))+IF(W366='Valori Consentiti - Table 1'!$Q$7,5,IF(W366="X",1,0))+IF(X366='Valori Consentiti - Table 1'!$S$7,5,IF(X366="X",1,0))+IF(Y366='Valori Consentiti - Table 1'!$U$7,5,IF(Y366="X",1,0))+IF(Z366='Valori Consentiti - Table 1'!$W$7,5,IF(Z366="X",1,0))+IF(AA366='Valori Consentiti - Table 1'!$Y$7,5,IF(AA366="X",1,0))+IF(AB366='Valori Consentiti - Table 1'!$AA$7,5,IF(AB366="X",1,0))+IF(AC366='Valori Consentiti - Table 1'!$AC$7,5,IF(AC366="X",1,0))+IF(AD366='Valori Consentiti - Table 1'!$AE$7,5,IF(AD366="X",1,0))+IF(AE366='Valori Consentiti - Table 1'!$AG$7,5,IF(AE366="X",1,0))+IF(AF366='Valori Consentiti - Table 1'!$AI$7,5,IF(AF366="X",1,0))+IF(AG366='Valori Consentiti - Table 1'!$AK$7,5,IF(AG366="X",1,0))+IF(AH366='Valori Consentiti - Table 1'!$AM$7,5,IF(AH366="X",1,0)),IF(G366=3,IF(S366='Valori Consentiti - Table 1'!$I$8,5,IF(S366="X",1,0))+IF(T366='Valori Consentiti - Table 1'!$K$8,5,IF(T366="X",1,0))+IF(U366='Valori Consentiti - Table 1'!$M$8,5,IF(U366="X",1,0))+IF(V366='Valori Consentiti - Table 1'!$O$8,5,IF(V366="X",1,0))+IF(W366='Valori Consentiti - Table 1'!$Q$8,5,IF(W366="X",1,0))+IF(X366='Valori Consentiti - Table 1'!$S$8,5,IF(X366="X",1,0))+IF(Y366='Valori Consentiti - Table 1'!$U$8,5,IF(Y366="X",1,0))+IF(Z366='Valori Consentiti - Table 1'!$W$8,5,IF(Z366="X",1,0))+IF(AA366='Valori Consentiti - Table 1'!$Y$8,5,IF(AA366="X",1,0))+IF(AB366='Valori Consentiti - Table 1'!$AA$8,5,IF(AB366="X",1,0))+IF(AC366='Valori Consentiti - Table 1'!$AC$8,5,IF(AC366="X",1,0))+IF(AD366='Valori Consentiti - Table 1'!$AE$8,5,IF(AD366="X",1,0))+IF(AE366='Valori Consentiti - Table 1'!$AG$8,5,IF(AE366="X",1,0))+IF(AF366='Valori Consentiti - Table 1'!$AI$8,5,IF(AF366="X",1,0))+IF(AG366='Valori Consentiti - Table 1'!$AK$8,5,IF(AG366="X",1,0))+IF(AH366='Valori Consentiti - Table 1'!$AM$8,5,IF(AH366="X",1,0)),IF(G366=4,IF(S366='Valori Consentiti - Table 1'!$I$9,5,IF(S366="X",1,0))+IF(T366='Valori Consentiti - Table 1'!$K$9,5,IF(T366="X",1,0))+IF(U366='Valori Consentiti - Table 1'!$M$9,5,IF(U366="X",1,0))+IF(V366='Valori Consentiti - Table 1'!$O$9,5,IF(V366="X",1,0))+IF(W366='Valori Consentiti - Table 1'!$Q$9,5,IF(W366="X",1,0))+IF(X366='Valori Consentiti - Table 1'!$S$9,5,IF(X366="X",1,0))+IF(Y366='Valori Consentiti - Table 1'!$U$9,5,IF(Y366="X",1,0))+IF(Z366='Valori Consentiti - Table 1'!$W$9,5,IF(Z366="X",1,0))+IF(AA366='Valori Consentiti - Table 1'!$Y$9,5,IF(AA366="X",1,0))+IF(AB366='Valori Consentiti - Table 1'!$AA$9,5,IF(AB366="X",1,0))+IF(AC366='Valori Consentiti - Table 1'!$AC$9,5,IF(AC366="X",1,0))+IF(AD366='Valori Consentiti - Table 1'!$AE$9,5,IF(AD366="X",1,0))+IF(AE366='Valori Consentiti - Table 1'!$AG$9,5,IF(AE366="X",1,0))+IF(AF366='Valori Consentiti - Table 1'!$AI$9,5,IF(AF366="X",1,0))+IF(AG366='Valori Consentiti - Table 1'!$AK$9,5,IF(AG366="X",1,0))+IF(AH366='Valori Consentiti - Table 1'!$AM$9,5,IF(AH366="X",1,0)),))))</f>
        <v>0</v>
      </c>
      <c r="M366" s="16">
        <f t="shared" si="156"/>
        <v>0</v>
      </c>
      <c r="N366" s="16">
        <f t="shared" si="157"/>
        <v>16</v>
      </c>
      <c r="O366" s="16">
        <f>IF(G366=1,IF(S366='Valori Consentiti - Table 1'!$I$6,1,0)+IF(T366='Valori Consentiti - Table 1'!$K$6,1,0)+IF(U366='Valori Consentiti - Table 1'!$M$6,1,0)+IF(V366='Valori Consentiti - Table 1'!$O$6,1,0)+IF(W366='Valori Consentiti - Table 1'!$Q$6,1,0)+IF(X366='Valori Consentiti - Table 1'!$S$6,1,0)+IF(Y366='Valori Consentiti - Table 1'!$U$6,1,0)+IF(Z366='Valori Consentiti - Table 1'!$W$6,1,0)+IF(AA366='Valori Consentiti - Table 1'!$Y$6,1,0)+IF(AB366='Valori Consentiti - Table 1'!$AA$6,1,0)+IF(AC366='Valori Consentiti - Table 1'!$AC$6,1,0)+IF(AD366='Valori Consentiti - Table 1'!$AE$6,1,0)+IF(AE366='Valori Consentiti - Table 1'!$AG$6,1,0)+IF(AF366='Valori Consentiti - Table 1'!$AI$6,1,0)+IF(AG366='Valori Consentiti - Table 1'!$AK$6,1,0)+IF(AH366='Valori Consentiti - Table 1'!$AM$6,1,0),IF(G366=2,IF(S366='Valori Consentiti - Table 1'!$I$7,1,0)+IF(T366='Valori Consentiti - Table 1'!$K$7,1,0)+IF(U366='Valori Consentiti - Table 1'!$M$7,1,0)+IF(V366='Valori Consentiti - Table 1'!$O$7,1,0)+IF(W366='Valori Consentiti - Table 1'!$Q$7,1,0)+IF(X366='Valori Consentiti - Table 1'!$S$7,1,0)+IF(Y366='Valori Consentiti - Table 1'!$U$7,1,0)+IF(Z366='Valori Consentiti - Table 1'!$W$7,1,0)+IF(AA366='Valori Consentiti - Table 1'!$Y$7,1,0)+IF(AB366='Valori Consentiti - Table 1'!$AA$7,1,0)+IF(AC366='Valori Consentiti - Table 1'!$AC$7,1,0)+IF(AD366='Valori Consentiti - Table 1'!$AE$7,1,0)+IF(AE366='Valori Consentiti - Table 1'!$AG$7,1,0)+IF(AF366='Valori Consentiti - Table 1'!$AI$7,1,0)+IF(AG366='Valori Consentiti - Table 1'!$AK$7,1,0)+IF(AH366='Valori Consentiti - Table 1'!$AM$7,1,0),IF(G366=3,IF(S366='Valori Consentiti - Table 1'!$I$8,1,0)+IF(T366='Valori Consentiti - Table 1'!$K$8,1,0)+IF(U366='Valori Consentiti - Table 1'!$M$8,1,0)+IF(V366='Valori Consentiti - Table 1'!$O$8,1,0)+IF(W366='Valori Consentiti - Table 1'!$Q$8,1,0)+IF(X366='Valori Consentiti - Table 1'!$S$8,1,0)+IF(Y366='Valori Consentiti - Table 1'!$U$8,1,0)+IF(Z366='Valori Consentiti - Table 1'!$W$8,1,0)+IF(AA366='Valori Consentiti - Table 1'!$Y$8,1,0)+IF(AB366='Valori Consentiti - Table 1'!$AA$8,1,0)+IF(AC366='Valori Consentiti - Table 1'!$AC$8,1,0)+IF(AD366='Valori Consentiti - Table 1'!$AE$8,1,0)+IF(AE366='Valori Consentiti - Table 1'!$AG$8,1,0)+IF(AF366='Valori Consentiti - Table 1'!$AI$8,1,0)+IF(AG366='Valori Consentiti - Table 1'!$AK$8,1,0)+IF(AH366='Valori Consentiti - Table 1'!$AM$8,1,0),IF(G366=4,IF(S366='Valori Consentiti - Table 1'!$I$9,1,0)+IF(T366='Valori Consentiti - Table 1'!$K$9,1,0)+IF(U366='Valori Consentiti - Table 1'!$M$9,1,0)+IF(V366='Valori Consentiti - Table 1'!$O$9,1,0)+IF(W366='Valori Consentiti - Table 1'!$Q$9,1,0)+IF(X366='Valori Consentiti - Table 1'!$S$9,1,0)+IF(Y366='Valori Consentiti - Table 1'!$U$9,1,0)+IF(Z366='Valori Consentiti - Table 1'!$W$9,1,0)+IF(AA366='Valori Consentiti - Table 1'!$Y$9,1,0)+IF(AB366='Valori Consentiti - Table 1'!$AA$9,1,0)+IF(AC366='Valori Consentiti - Table 1'!$AC$9,1,0)+IF(AD366='Valori Consentiti - Table 1'!$AE$9,1,0)+IF(AE366='Valori Consentiti - Table 1'!$AG$9,1,0)+IF(AF366='Valori Consentiti - Table 1'!$AI$9,1,0)+IF(AG366='Valori Consentiti - Table 1'!$AK$9,1,0)+IF(AH366='Valori Consentiti - Table 1'!$AM$9,1,0),))))</f>
        <v>0</v>
      </c>
      <c r="P366" s="16">
        <f t="shared" si="150"/>
        <v>16</v>
      </c>
      <c r="Q366" s="16">
        <f t="shared" si="151"/>
        <v>1</v>
      </c>
      <c r="R366" s="17"/>
      <c r="S366" s="24" t="str">
        <f t="shared" si="134"/>
        <v/>
      </c>
      <c r="T366" s="25" t="str">
        <f t="shared" si="135"/>
        <v/>
      </c>
      <c r="U366" s="25" t="str">
        <f t="shared" si="136"/>
        <v/>
      </c>
      <c r="V366" s="26" t="str">
        <f t="shared" si="137"/>
        <v/>
      </c>
      <c r="W366" s="27" t="str">
        <f t="shared" si="138"/>
        <v/>
      </c>
      <c r="X366" s="25" t="str">
        <f t="shared" si="139"/>
        <v/>
      </c>
      <c r="Y366" s="25" t="str">
        <f t="shared" si="140"/>
        <v/>
      </c>
      <c r="Z366" s="26" t="str">
        <f t="shared" si="141"/>
        <v/>
      </c>
      <c r="AA366" s="27" t="str">
        <f t="shared" si="142"/>
        <v/>
      </c>
      <c r="AB366" s="25" t="str">
        <f t="shared" si="143"/>
        <v/>
      </c>
      <c r="AC366" s="25" t="str">
        <f t="shared" si="144"/>
        <v/>
      </c>
      <c r="AD366" s="26" t="str">
        <f t="shared" si="145"/>
        <v/>
      </c>
      <c r="AE366" s="27" t="str">
        <f t="shared" si="146"/>
        <v/>
      </c>
      <c r="AF366" s="25" t="str">
        <f t="shared" si="147"/>
        <v/>
      </c>
      <c r="AG366" s="25" t="str">
        <f t="shared" si="148"/>
        <v/>
      </c>
      <c r="AH366" s="26" t="str">
        <f t="shared" si="149"/>
        <v/>
      </c>
      <c r="AI366" s="29" t="b">
        <f t="shared" si="152"/>
        <v>0</v>
      </c>
      <c r="AJ366" s="29" t="b">
        <f t="shared" si="153"/>
        <v>0</v>
      </c>
      <c r="AK366" s="29" t="b">
        <f t="shared" si="154"/>
        <v>0</v>
      </c>
      <c r="AL366" s="29" t="b">
        <f t="shared" si="155"/>
        <v>0</v>
      </c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</row>
    <row r="367" spans="1:252" s="37" customFormat="1" ht="18" customHeight="1">
      <c r="A367" s="31"/>
      <c r="B367" s="31"/>
      <c r="C367" s="41"/>
      <c r="D367" s="14"/>
      <c r="E367" s="18"/>
      <c r="F367" s="31"/>
      <c r="G367" s="14"/>
      <c r="H367" s="15"/>
      <c r="I367" s="15"/>
      <c r="J367" s="15"/>
      <c r="K367" s="15"/>
      <c r="L367" s="40">
        <f>IF(G367=1,IF(S367='Valori Consentiti - Table 1'!$I$6,5,IF(S367="X",1,0))+IF(T367='Valori Consentiti - Table 1'!$K$6,5,IF(T367="X",1,0))+IF(U367='Valori Consentiti - Table 1'!$M$6,5,IF(U367="X",1,0))+IF(V367='Valori Consentiti - Table 1'!$O$6,5,IF(V367="X",1,0))+IF(W367='Valori Consentiti - Table 1'!$Q$6,5,IF(W367="X",1,0))+IF(X367='Valori Consentiti - Table 1'!$S$6,5,IF(X367="X",1,0))+IF(Y367='Valori Consentiti - Table 1'!$U$6,5,IF(Y367="X",1,0))+IF(Z367='Valori Consentiti - Table 1'!$W$6,5,IF(Z367="X",1,0))+IF(AA367='Valori Consentiti - Table 1'!$Y$6,5,IF(AA367="X",1,0))+IF(AB367='Valori Consentiti - Table 1'!$AA$6,5,IF(AB367="X",1,0))+IF(AC367='Valori Consentiti - Table 1'!$AC$6,5,IF(AC367="X",1,0))+IF(AD367='Valori Consentiti - Table 1'!$AE$6,5,IF(AD367="X",1,0))+IF(AE367='Valori Consentiti - Table 1'!$AG$6,5,IF(AE367="X",1,0))+IF(AF367='Valori Consentiti - Table 1'!$AI$6,5,IF(AF367="X",1,0))+IF(AG367='Valori Consentiti - Table 1'!$AK$6,5,IF(AG367="X",1,0))+IF(AH367='Valori Consentiti - Table 1'!$AM$6,5,IF(AH367="X",1,0)),IF(G367=2,IF(S367='Valori Consentiti - Table 1'!$I$7,5,IF(S367="X",1,0))+IF(T367='Valori Consentiti - Table 1'!$K$7,5,IF(T367="X",1,0))+IF(U367='Valori Consentiti - Table 1'!$M$7,5,IF(U367="X",1,0))+IF(V367='Valori Consentiti - Table 1'!$O$7,5,IF(V367="X",1,0))+IF(W367='Valori Consentiti - Table 1'!$Q$7,5,IF(W367="X",1,0))+IF(X367='Valori Consentiti - Table 1'!$S$7,5,IF(X367="X",1,0))+IF(Y367='Valori Consentiti - Table 1'!$U$7,5,IF(Y367="X",1,0))+IF(Z367='Valori Consentiti - Table 1'!$W$7,5,IF(Z367="X",1,0))+IF(AA367='Valori Consentiti - Table 1'!$Y$7,5,IF(AA367="X",1,0))+IF(AB367='Valori Consentiti - Table 1'!$AA$7,5,IF(AB367="X",1,0))+IF(AC367='Valori Consentiti - Table 1'!$AC$7,5,IF(AC367="X",1,0))+IF(AD367='Valori Consentiti - Table 1'!$AE$7,5,IF(AD367="X",1,0))+IF(AE367='Valori Consentiti - Table 1'!$AG$7,5,IF(AE367="X",1,0))+IF(AF367='Valori Consentiti - Table 1'!$AI$7,5,IF(AF367="X",1,0))+IF(AG367='Valori Consentiti - Table 1'!$AK$7,5,IF(AG367="X",1,0))+IF(AH367='Valori Consentiti - Table 1'!$AM$7,5,IF(AH367="X",1,0)),IF(G367=3,IF(S367='Valori Consentiti - Table 1'!$I$8,5,IF(S367="X",1,0))+IF(T367='Valori Consentiti - Table 1'!$K$8,5,IF(T367="X",1,0))+IF(U367='Valori Consentiti - Table 1'!$M$8,5,IF(U367="X",1,0))+IF(V367='Valori Consentiti - Table 1'!$O$8,5,IF(V367="X",1,0))+IF(W367='Valori Consentiti - Table 1'!$Q$8,5,IF(W367="X",1,0))+IF(X367='Valori Consentiti - Table 1'!$S$8,5,IF(X367="X",1,0))+IF(Y367='Valori Consentiti - Table 1'!$U$8,5,IF(Y367="X",1,0))+IF(Z367='Valori Consentiti - Table 1'!$W$8,5,IF(Z367="X",1,0))+IF(AA367='Valori Consentiti - Table 1'!$Y$8,5,IF(AA367="X",1,0))+IF(AB367='Valori Consentiti - Table 1'!$AA$8,5,IF(AB367="X",1,0))+IF(AC367='Valori Consentiti - Table 1'!$AC$8,5,IF(AC367="X",1,0))+IF(AD367='Valori Consentiti - Table 1'!$AE$8,5,IF(AD367="X",1,0))+IF(AE367='Valori Consentiti - Table 1'!$AG$8,5,IF(AE367="X",1,0))+IF(AF367='Valori Consentiti - Table 1'!$AI$8,5,IF(AF367="X",1,0))+IF(AG367='Valori Consentiti - Table 1'!$AK$8,5,IF(AG367="X",1,0))+IF(AH367='Valori Consentiti - Table 1'!$AM$8,5,IF(AH367="X",1,0)),IF(G367=4,IF(S367='Valori Consentiti - Table 1'!$I$9,5,IF(S367="X",1,0))+IF(T367='Valori Consentiti - Table 1'!$K$9,5,IF(T367="X",1,0))+IF(U367='Valori Consentiti - Table 1'!$M$9,5,IF(U367="X",1,0))+IF(V367='Valori Consentiti - Table 1'!$O$9,5,IF(V367="X",1,0))+IF(W367='Valori Consentiti - Table 1'!$Q$9,5,IF(W367="X",1,0))+IF(X367='Valori Consentiti - Table 1'!$S$9,5,IF(X367="X",1,0))+IF(Y367='Valori Consentiti - Table 1'!$U$9,5,IF(Y367="X",1,0))+IF(Z367='Valori Consentiti - Table 1'!$W$9,5,IF(Z367="X",1,0))+IF(AA367='Valori Consentiti - Table 1'!$Y$9,5,IF(AA367="X",1,0))+IF(AB367='Valori Consentiti - Table 1'!$AA$9,5,IF(AB367="X",1,0))+IF(AC367='Valori Consentiti - Table 1'!$AC$9,5,IF(AC367="X",1,0))+IF(AD367='Valori Consentiti - Table 1'!$AE$9,5,IF(AD367="X",1,0))+IF(AE367='Valori Consentiti - Table 1'!$AG$9,5,IF(AE367="X",1,0))+IF(AF367='Valori Consentiti - Table 1'!$AI$9,5,IF(AF367="X",1,0))+IF(AG367='Valori Consentiti - Table 1'!$AK$9,5,IF(AG367="X",1,0))+IF(AH367='Valori Consentiti - Table 1'!$AM$9,5,IF(AH367="X",1,0)),))))</f>
        <v>0</v>
      </c>
      <c r="M367" s="16">
        <f t="shared" si="156"/>
        <v>0</v>
      </c>
      <c r="N367" s="16">
        <f t="shared" si="157"/>
        <v>16</v>
      </c>
      <c r="O367" s="16">
        <f>IF(G367=1,IF(S367='Valori Consentiti - Table 1'!$I$6,1,0)+IF(T367='Valori Consentiti - Table 1'!$K$6,1,0)+IF(U367='Valori Consentiti - Table 1'!$M$6,1,0)+IF(V367='Valori Consentiti - Table 1'!$O$6,1,0)+IF(W367='Valori Consentiti - Table 1'!$Q$6,1,0)+IF(X367='Valori Consentiti - Table 1'!$S$6,1,0)+IF(Y367='Valori Consentiti - Table 1'!$U$6,1,0)+IF(Z367='Valori Consentiti - Table 1'!$W$6,1,0)+IF(AA367='Valori Consentiti - Table 1'!$Y$6,1,0)+IF(AB367='Valori Consentiti - Table 1'!$AA$6,1,0)+IF(AC367='Valori Consentiti - Table 1'!$AC$6,1,0)+IF(AD367='Valori Consentiti - Table 1'!$AE$6,1,0)+IF(AE367='Valori Consentiti - Table 1'!$AG$6,1,0)+IF(AF367='Valori Consentiti - Table 1'!$AI$6,1,0)+IF(AG367='Valori Consentiti - Table 1'!$AK$6,1,0)+IF(AH367='Valori Consentiti - Table 1'!$AM$6,1,0),IF(G367=2,IF(S367='Valori Consentiti - Table 1'!$I$7,1,0)+IF(T367='Valori Consentiti - Table 1'!$K$7,1,0)+IF(U367='Valori Consentiti - Table 1'!$M$7,1,0)+IF(V367='Valori Consentiti - Table 1'!$O$7,1,0)+IF(W367='Valori Consentiti - Table 1'!$Q$7,1,0)+IF(X367='Valori Consentiti - Table 1'!$S$7,1,0)+IF(Y367='Valori Consentiti - Table 1'!$U$7,1,0)+IF(Z367='Valori Consentiti - Table 1'!$W$7,1,0)+IF(AA367='Valori Consentiti - Table 1'!$Y$7,1,0)+IF(AB367='Valori Consentiti - Table 1'!$AA$7,1,0)+IF(AC367='Valori Consentiti - Table 1'!$AC$7,1,0)+IF(AD367='Valori Consentiti - Table 1'!$AE$7,1,0)+IF(AE367='Valori Consentiti - Table 1'!$AG$7,1,0)+IF(AF367='Valori Consentiti - Table 1'!$AI$7,1,0)+IF(AG367='Valori Consentiti - Table 1'!$AK$7,1,0)+IF(AH367='Valori Consentiti - Table 1'!$AM$7,1,0),IF(G367=3,IF(S367='Valori Consentiti - Table 1'!$I$8,1,0)+IF(T367='Valori Consentiti - Table 1'!$K$8,1,0)+IF(U367='Valori Consentiti - Table 1'!$M$8,1,0)+IF(V367='Valori Consentiti - Table 1'!$O$8,1,0)+IF(W367='Valori Consentiti - Table 1'!$Q$8,1,0)+IF(X367='Valori Consentiti - Table 1'!$S$8,1,0)+IF(Y367='Valori Consentiti - Table 1'!$U$8,1,0)+IF(Z367='Valori Consentiti - Table 1'!$W$8,1,0)+IF(AA367='Valori Consentiti - Table 1'!$Y$8,1,0)+IF(AB367='Valori Consentiti - Table 1'!$AA$8,1,0)+IF(AC367='Valori Consentiti - Table 1'!$AC$8,1,0)+IF(AD367='Valori Consentiti - Table 1'!$AE$8,1,0)+IF(AE367='Valori Consentiti - Table 1'!$AG$8,1,0)+IF(AF367='Valori Consentiti - Table 1'!$AI$8,1,0)+IF(AG367='Valori Consentiti - Table 1'!$AK$8,1,0)+IF(AH367='Valori Consentiti - Table 1'!$AM$8,1,0),IF(G367=4,IF(S367='Valori Consentiti - Table 1'!$I$9,1,0)+IF(T367='Valori Consentiti - Table 1'!$K$9,1,0)+IF(U367='Valori Consentiti - Table 1'!$M$9,1,0)+IF(V367='Valori Consentiti - Table 1'!$O$9,1,0)+IF(W367='Valori Consentiti - Table 1'!$Q$9,1,0)+IF(X367='Valori Consentiti - Table 1'!$S$9,1,0)+IF(Y367='Valori Consentiti - Table 1'!$U$9,1,0)+IF(Z367='Valori Consentiti - Table 1'!$W$9,1,0)+IF(AA367='Valori Consentiti - Table 1'!$Y$9,1,0)+IF(AB367='Valori Consentiti - Table 1'!$AA$9,1,0)+IF(AC367='Valori Consentiti - Table 1'!$AC$9,1,0)+IF(AD367='Valori Consentiti - Table 1'!$AE$9,1,0)+IF(AE367='Valori Consentiti - Table 1'!$AG$9,1,0)+IF(AF367='Valori Consentiti - Table 1'!$AI$9,1,0)+IF(AG367='Valori Consentiti - Table 1'!$AK$9,1,0)+IF(AH367='Valori Consentiti - Table 1'!$AM$9,1,0),))))</f>
        <v>0</v>
      </c>
      <c r="P367" s="16">
        <f t="shared" si="150"/>
        <v>16</v>
      </c>
      <c r="Q367" s="16">
        <f t="shared" si="151"/>
        <v>1</v>
      </c>
      <c r="R367" s="17"/>
      <c r="S367" s="24" t="str">
        <f t="shared" si="134"/>
        <v/>
      </c>
      <c r="T367" s="25" t="str">
        <f t="shared" si="135"/>
        <v/>
      </c>
      <c r="U367" s="25" t="str">
        <f t="shared" si="136"/>
        <v/>
      </c>
      <c r="V367" s="26" t="str">
        <f t="shared" si="137"/>
        <v/>
      </c>
      <c r="W367" s="27" t="str">
        <f t="shared" si="138"/>
        <v/>
      </c>
      <c r="X367" s="25" t="str">
        <f t="shared" si="139"/>
        <v/>
      </c>
      <c r="Y367" s="25" t="str">
        <f t="shared" si="140"/>
        <v/>
      </c>
      <c r="Z367" s="26" t="str">
        <f t="shared" si="141"/>
        <v/>
      </c>
      <c r="AA367" s="27" t="str">
        <f t="shared" si="142"/>
        <v/>
      </c>
      <c r="AB367" s="25" t="str">
        <f t="shared" si="143"/>
        <v/>
      </c>
      <c r="AC367" s="25" t="str">
        <f t="shared" si="144"/>
        <v/>
      </c>
      <c r="AD367" s="26" t="str">
        <f t="shared" si="145"/>
        <v/>
      </c>
      <c r="AE367" s="27" t="str">
        <f t="shared" si="146"/>
        <v/>
      </c>
      <c r="AF367" s="25" t="str">
        <f t="shared" si="147"/>
        <v/>
      </c>
      <c r="AG367" s="25" t="str">
        <f t="shared" si="148"/>
        <v/>
      </c>
      <c r="AH367" s="26" t="str">
        <f t="shared" si="149"/>
        <v/>
      </c>
      <c r="AI367" s="29" t="b">
        <f t="shared" si="152"/>
        <v>0</v>
      </c>
      <c r="AJ367" s="29" t="b">
        <f t="shared" si="153"/>
        <v>0</v>
      </c>
      <c r="AK367" s="29" t="b">
        <f t="shared" si="154"/>
        <v>0</v>
      </c>
      <c r="AL367" s="29" t="b">
        <f t="shared" si="155"/>
        <v>0</v>
      </c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</row>
    <row r="368" spans="1:252" s="37" customFormat="1" ht="18" customHeight="1">
      <c r="A368" s="31"/>
      <c r="B368" s="31"/>
      <c r="C368" s="41"/>
      <c r="D368" s="14"/>
      <c r="E368" s="18"/>
      <c r="F368" s="31"/>
      <c r="G368" s="14"/>
      <c r="H368" s="15"/>
      <c r="I368" s="15"/>
      <c r="J368" s="15"/>
      <c r="K368" s="15"/>
      <c r="L368" s="40">
        <f>IF(G368=1,IF(S368='Valori Consentiti - Table 1'!$I$6,5,IF(S368="X",1,0))+IF(T368='Valori Consentiti - Table 1'!$K$6,5,IF(T368="X",1,0))+IF(U368='Valori Consentiti - Table 1'!$M$6,5,IF(U368="X",1,0))+IF(V368='Valori Consentiti - Table 1'!$O$6,5,IF(V368="X",1,0))+IF(W368='Valori Consentiti - Table 1'!$Q$6,5,IF(W368="X",1,0))+IF(X368='Valori Consentiti - Table 1'!$S$6,5,IF(X368="X",1,0))+IF(Y368='Valori Consentiti - Table 1'!$U$6,5,IF(Y368="X",1,0))+IF(Z368='Valori Consentiti - Table 1'!$W$6,5,IF(Z368="X",1,0))+IF(AA368='Valori Consentiti - Table 1'!$Y$6,5,IF(AA368="X",1,0))+IF(AB368='Valori Consentiti - Table 1'!$AA$6,5,IF(AB368="X",1,0))+IF(AC368='Valori Consentiti - Table 1'!$AC$6,5,IF(AC368="X",1,0))+IF(AD368='Valori Consentiti - Table 1'!$AE$6,5,IF(AD368="X",1,0))+IF(AE368='Valori Consentiti - Table 1'!$AG$6,5,IF(AE368="X",1,0))+IF(AF368='Valori Consentiti - Table 1'!$AI$6,5,IF(AF368="X",1,0))+IF(AG368='Valori Consentiti - Table 1'!$AK$6,5,IF(AG368="X",1,0))+IF(AH368='Valori Consentiti - Table 1'!$AM$6,5,IF(AH368="X",1,0)),IF(G368=2,IF(S368='Valori Consentiti - Table 1'!$I$7,5,IF(S368="X",1,0))+IF(T368='Valori Consentiti - Table 1'!$K$7,5,IF(T368="X",1,0))+IF(U368='Valori Consentiti - Table 1'!$M$7,5,IF(U368="X",1,0))+IF(V368='Valori Consentiti - Table 1'!$O$7,5,IF(V368="X",1,0))+IF(W368='Valori Consentiti - Table 1'!$Q$7,5,IF(W368="X",1,0))+IF(X368='Valori Consentiti - Table 1'!$S$7,5,IF(X368="X",1,0))+IF(Y368='Valori Consentiti - Table 1'!$U$7,5,IF(Y368="X",1,0))+IF(Z368='Valori Consentiti - Table 1'!$W$7,5,IF(Z368="X",1,0))+IF(AA368='Valori Consentiti - Table 1'!$Y$7,5,IF(AA368="X",1,0))+IF(AB368='Valori Consentiti - Table 1'!$AA$7,5,IF(AB368="X",1,0))+IF(AC368='Valori Consentiti - Table 1'!$AC$7,5,IF(AC368="X",1,0))+IF(AD368='Valori Consentiti - Table 1'!$AE$7,5,IF(AD368="X",1,0))+IF(AE368='Valori Consentiti - Table 1'!$AG$7,5,IF(AE368="X",1,0))+IF(AF368='Valori Consentiti - Table 1'!$AI$7,5,IF(AF368="X",1,0))+IF(AG368='Valori Consentiti - Table 1'!$AK$7,5,IF(AG368="X",1,0))+IF(AH368='Valori Consentiti - Table 1'!$AM$7,5,IF(AH368="X",1,0)),IF(G368=3,IF(S368='Valori Consentiti - Table 1'!$I$8,5,IF(S368="X",1,0))+IF(T368='Valori Consentiti - Table 1'!$K$8,5,IF(T368="X",1,0))+IF(U368='Valori Consentiti - Table 1'!$M$8,5,IF(U368="X",1,0))+IF(V368='Valori Consentiti - Table 1'!$O$8,5,IF(V368="X",1,0))+IF(W368='Valori Consentiti - Table 1'!$Q$8,5,IF(W368="X",1,0))+IF(X368='Valori Consentiti - Table 1'!$S$8,5,IF(X368="X",1,0))+IF(Y368='Valori Consentiti - Table 1'!$U$8,5,IF(Y368="X",1,0))+IF(Z368='Valori Consentiti - Table 1'!$W$8,5,IF(Z368="X",1,0))+IF(AA368='Valori Consentiti - Table 1'!$Y$8,5,IF(AA368="X",1,0))+IF(AB368='Valori Consentiti - Table 1'!$AA$8,5,IF(AB368="X",1,0))+IF(AC368='Valori Consentiti - Table 1'!$AC$8,5,IF(AC368="X",1,0))+IF(AD368='Valori Consentiti - Table 1'!$AE$8,5,IF(AD368="X",1,0))+IF(AE368='Valori Consentiti - Table 1'!$AG$8,5,IF(AE368="X",1,0))+IF(AF368='Valori Consentiti - Table 1'!$AI$8,5,IF(AF368="X",1,0))+IF(AG368='Valori Consentiti - Table 1'!$AK$8,5,IF(AG368="X",1,0))+IF(AH368='Valori Consentiti - Table 1'!$AM$8,5,IF(AH368="X",1,0)),IF(G368=4,IF(S368='Valori Consentiti - Table 1'!$I$9,5,IF(S368="X",1,0))+IF(T368='Valori Consentiti - Table 1'!$K$9,5,IF(T368="X",1,0))+IF(U368='Valori Consentiti - Table 1'!$M$9,5,IF(U368="X",1,0))+IF(V368='Valori Consentiti - Table 1'!$O$9,5,IF(V368="X",1,0))+IF(W368='Valori Consentiti - Table 1'!$Q$9,5,IF(W368="X",1,0))+IF(X368='Valori Consentiti - Table 1'!$S$9,5,IF(X368="X",1,0))+IF(Y368='Valori Consentiti - Table 1'!$U$9,5,IF(Y368="X",1,0))+IF(Z368='Valori Consentiti - Table 1'!$W$9,5,IF(Z368="X",1,0))+IF(AA368='Valori Consentiti - Table 1'!$Y$9,5,IF(AA368="X",1,0))+IF(AB368='Valori Consentiti - Table 1'!$AA$9,5,IF(AB368="X",1,0))+IF(AC368='Valori Consentiti - Table 1'!$AC$9,5,IF(AC368="X",1,0))+IF(AD368='Valori Consentiti - Table 1'!$AE$9,5,IF(AD368="X",1,0))+IF(AE368='Valori Consentiti - Table 1'!$AG$9,5,IF(AE368="X",1,0))+IF(AF368='Valori Consentiti - Table 1'!$AI$9,5,IF(AF368="X",1,0))+IF(AG368='Valori Consentiti - Table 1'!$AK$9,5,IF(AG368="X",1,0))+IF(AH368='Valori Consentiti - Table 1'!$AM$9,5,IF(AH368="X",1,0)),))))</f>
        <v>0</v>
      </c>
      <c r="M368" s="16">
        <f t="shared" si="156"/>
        <v>0</v>
      </c>
      <c r="N368" s="16">
        <f t="shared" si="157"/>
        <v>16</v>
      </c>
      <c r="O368" s="16">
        <f>IF(G368=1,IF(S368='Valori Consentiti - Table 1'!$I$6,1,0)+IF(T368='Valori Consentiti - Table 1'!$K$6,1,0)+IF(U368='Valori Consentiti - Table 1'!$M$6,1,0)+IF(V368='Valori Consentiti - Table 1'!$O$6,1,0)+IF(W368='Valori Consentiti - Table 1'!$Q$6,1,0)+IF(X368='Valori Consentiti - Table 1'!$S$6,1,0)+IF(Y368='Valori Consentiti - Table 1'!$U$6,1,0)+IF(Z368='Valori Consentiti - Table 1'!$W$6,1,0)+IF(AA368='Valori Consentiti - Table 1'!$Y$6,1,0)+IF(AB368='Valori Consentiti - Table 1'!$AA$6,1,0)+IF(AC368='Valori Consentiti - Table 1'!$AC$6,1,0)+IF(AD368='Valori Consentiti - Table 1'!$AE$6,1,0)+IF(AE368='Valori Consentiti - Table 1'!$AG$6,1,0)+IF(AF368='Valori Consentiti - Table 1'!$AI$6,1,0)+IF(AG368='Valori Consentiti - Table 1'!$AK$6,1,0)+IF(AH368='Valori Consentiti - Table 1'!$AM$6,1,0),IF(G368=2,IF(S368='Valori Consentiti - Table 1'!$I$7,1,0)+IF(T368='Valori Consentiti - Table 1'!$K$7,1,0)+IF(U368='Valori Consentiti - Table 1'!$M$7,1,0)+IF(V368='Valori Consentiti - Table 1'!$O$7,1,0)+IF(W368='Valori Consentiti - Table 1'!$Q$7,1,0)+IF(X368='Valori Consentiti - Table 1'!$S$7,1,0)+IF(Y368='Valori Consentiti - Table 1'!$U$7,1,0)+IF(Z368='Valori Consentiti - Table 1'!$W$7,1,0)+IF(AA368='Valori Consentiti - Table 1'!$Y$7,1,0)+IF(AB368='Valori Consentiti - Table 1'!$AA$7,1,0)+IF(AC368='Valori Consentiti - Table 1'!$AC$7,1,0)+IF(AD368='Valori Consentiti - Table 1'!$AE$7,1,0)+IF(AE368='Valori Consentiti - Table 1'!$AG$7,1,0)+IF(AF368='Valori Consentiti - Table 1'!$AI$7,1,0)+IF(AG368='Valori Consentiti - Table 1'!$AK$7,1,0)+IF(AH368='Valori Consentiti - Table 1'!$AM$7,1,0),IF(G368=3,IF(S368='Valori Consentiti - Table 1'!$I$8,1,0)+IF(T368='Valori Consentiti - Table 1'!$K$8,1,0)+IF(U368='Valori Consentiti - Table 1'!$M$8,1,0)+IF(V368='Valori Consentiti - Table 1'!$O$8,1,0)+IF(W368='Valori Consentiti - Table 1'!$Q$8,1,0)+IF(X368='Valori Consentiti - Table 1'!$S$8,1,0)+IF(Y368='Valori Consentiti - Table 1'!$U$8,1,0)+IF(Z368='Valori Consentiti - Table 1'!$W$8,1,0)+IF(AA368='Valori Consentiti - Table 1'!$Y$8,1,0)+IF(AB368='Valori Consentiti - Table 1'!$AA$8,1,0)+IF(AC368='Valori Consentiti - Table 1'!$AC$8,1,0)+IF(AD368='Valori Consentiti - Table 1'!$AE$8,1,0)+IF(AE368='Valori Consentiti - Table 1'!$AG$8,1,0)+IF(AF368='Valori Consentiti - Table 1'!$AI$8,1,0)+IF(AG368='Valori Consentiti - Table 1'!$AK$8,1,0)+IF(AH368='Valori Consentiti - Table 1'!$AM$8,1,0),IF(G368=4,IF(S368='Valori Consentiti - Table 1'!$I$9,1,0)+IF(T368='Valori Consentiti - Table 1'!$K$9,1,0)+IF(U368='Valori Consentiti - Table 1'!$M$9,1,0)+IF(V368='Valori Consentiti - Table 1'!$O$9,1,0)+IF(W368='Valori Consentiti - Table 1'!$Q$9,1,0)+IF(X368='Valori Consentiti - Table 1'!$S$9,1,0)+IF(Y368='Valori Consentiti - Table 1'!$U$9,1,0)+IF(Z368='Valori Consentiti - Table 1'!$W$9,1,0)+IF(AA368='Valori Consentiti - Table 1'!$Y$9,1,0)+IF(AB368='Valori Consentiti - Table 1'!$AA$9,1,0)+IF(AC368='Valori Consentiti - Table 1'!$AC$9,1,0)+IF(AD368='Valori Consentiti - Table 1'!$AE$9,1,0)+IF(AE368='Valori Consentiti - Table 1'!$AG$9,1,0)+IF(AF368='Valori Consentiti - Table 1'!$AI$9,1,0)+IF(AG368='Valori Consentiti - Table 1'!$AK$9,1,0)+IF(AH368='Valori Consentiti - Table 1'!$AM$9,1,0),))))</f>
        <v>0</v>
      </c>
      <c r="P368" s="16">
        <f t="shared" si="150"/>
        <v>16</v>
      </c>
      <c r="Q368" s="16">
        <f t="shared" si="151"/>
        <v>1</v>
      </c>
      <c r="R368" s="17"/>
      <c r="S368" s="24" t="str">
        <f t="shared" si="134"/>
        <v/>
      </c>
      <c r="T368" s="25" t="str">
        <f t="shared" si="135"/>
        <v/>
      </c>
      <c r="U368" s="25" t="str">
        <f t="shared" si="136"/>
        <v/>
      </c>
      <c r="V368" s="26" t="str">
        <f t="shared" si="137"/>
        <v/>
      </c>
      <c r="W368" s="27" t="str">
        <f t="shared" si="138"/>
        <v/>
      </c>
      <c r="X368" s="25" t="str">
        <f t="shared" si="139"/>
        <v/>
      </c>
      <c r="Y368" s="25" t="str">
        <f t="shared" si="140"/>
        <v/>
      </c>
      <c r="Z368" s="26" t="str">
        <f t="shared" si="141"/>
        <v/>
      </c>
      <c r="AA368" s="27" t="str">
        <f t="shared" si="142"/>
        <v/>
      </c>
      <c r="AB368" s="25" t="str">
        <f t="shared" si="143"/>
        <v/>
      </c>
      <c r="AC368" s="25" t="str">
        <f t="shared" si="144"/>
        <v/>
      </c>
      <c r="AD368" s="26" t="str">
        <f t="shared" si="145"/>
        <v/>
      </c>
      <c r="AE368" s="27" t="str">
        <f t="shared" si="146"/>
        <v/>
      </c>
      <c r="AF368" s="25" t="str">
        <f t="shared" si="147"/>
        <v/>
      </c>
      <c r="AG368" s="25" t="str">
        <f t="shared" si="148"/>
        <v/>
      </c>
      <c r="AH368" s="26" t="str">
        <f t="shared" si="149"/>
        <v/>
      </c>
      <c r="AI368" s="29" t="b">
        <f t="shared" si="152"/>
        <v>0</v>
      </c>
      <c r="AJ368" s="29" t="b">
        <f t="shared" si="153"/>
        <v>0</v>
      </c>
      <c r="AK368" s="29" t="b">
        <f t="shared" si="154"/>
        <v>0</v>
      </c>
      <c r="AL368" s="29" t="b">
        <f t="shared" si="155"/>
        <v>0</v>
      </c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</row>
    <row r="369" spans="1:252" s="37" customFormat="1" ht="18" customHeight="1">
      <c r="A369" s="31"/>
      <c r="B369" s="31"/>
      <c r="C369" s="41"/>
      <c r="D369" s="14"/>
      <c r="E369" s="18"/>
      <c r="F369" s="31"/>
      <c r="G369" s="14"/>
      <c r="H369" s="15"/>
      <c r="I369" s="15"/>
      <c r="J369" s="15"/>
      <c r="K369" s="15"/>
      <c r="L369" s="40">
        <f>IF(G369=1,IF(S369='Valori Consentiti - Table 1'!$I$6,5,IF(S369="X",1,0))+IF(T369='Valori Consentiti - Table 1'!$K$6,5,IF(T369="X",1,0))+IF(U369='Valori Consentiti - Table 1'!$M$6,5,IF(U369="X",1,0))+IF(V369='Valori Consentiti - Table 1'!$O$6,5,IF(V369="X",1,0))+IF(W369='Valori Consentiti - Table 1'!$Q$6,5,IF(W369="X",1,0))+IF(X369='Valori Consentiti - Table 1'!$S$6,5,IF(X369="X",1,0))+IF(Y369='Valori Consentiti - Table 1'!$U$6,5,IF(Y369="X",1,0))+IF(Z369='Valori Consentiti - Table 1'!$W$6,5,IF(Z369="X",1,0))+IF(AA369='Valori Consentiti - Table 1'!$Y$6,5,IF(AA369="X",1,0))+IF(AB369='Valori Consentiti - Table 1'!$AA$6,5,IF(AB369="X",1,0))+IF(AC369='Valori Consentiti - Table 1'!$AC$6,5,IF(AC369="X",1,0))+IF(AD369='Valori Consentiti - Table 1'!$AE$6,5,IF(AD369="X",1,0))+IF(AE369='Valori Consentiti - Table 1'!$AG$6,5,IF(AE369="X",1,0))+IF(AF369='Valori Consentiti - Table 1'!$AI$6,5,IF(AF369="X",1,0))+IF(AG369='Valori Consentiti - Table 1'!$AK$6,5,IF(AG369="X",1,0))+IF(AH369='Valori Consentiti - Table 1'!$AM$6,5,IF(AH369="X",1,0)),IF(G369=2,IF(S369='Valori Consentiti - Table 1'!$I$7,5,IF(S369="X",1,0))+IF(T369='Valori Consentiti - Table 1'!$K$7,5,IF(T369="X",1,0))+IF(U369='Valori Consentiti - Table 1'!$M$7,5,IF(U369="X",1,0))+IF(V369='Valori Consentiti - Table 1'!$O$7,5,IF(V369="X",1,0))+IF(W369='Valori Consentiti - Table 1'!$Q$7,5,IF(W369="X",1,0))+IF(X369='Valori Consentiti - Table 1'!$S$7,5,IF(X369="X",1,0))+IF(Y369='Valori Consentiti - Table 1'!$U$7,5,IF(Y369="X",1,0))+IF(Z369='Valori Consentiti - Table 1'!$W$7,5,IF(Z369="X",1,0))+IF(AA369='Valori Consentiti - Table 1'!$Y$7,5,IF(AA369="X",1,0))+IF(AB369='Valori Consentiti - Table 1'!$AA$7,5,IF(AB369="X",1,0))+IF(AC369='Valori Consentiti - Table 1'!$AC$7,5,IF(AC369="X",1,0))+IF(AD369='Valori Consentiti - Table 1'!$AE$7,5,IF(AD369="X",1,0))+IF(AE369='Valori Consentiti - Table 1'!$AG$7,5,IF(AE369="X",1,0))+IF(AF369='Valori Consentiti - Table 1'!$AI$7,5,IF(AF369="X",1,0))+IF(AG369='Valori Consentiti - Table 1'!$AK$7,5,IF(AG369="X",1,0))+IF(AH369='Valori Consentiti - Table 1'!$AM$7,5,IF(AH369="X",1,0)),IF(G369=3,IF(S369='Valori Consentiti - Table 1'!$I$8,5,IF(S369="X",1,0))+IF(T369='Valori Consentiti - Table 1'!$K$8,5,IF(T369="X",1,0))+IF(U369='Valori Consentiti - Table 1'!$M$8,5,IF(U369="X",1,0))+IF(V369='Valori Consentiti - Table 1'!$O$8,5,IF(V369="X",1,0))+IF(W369='Valori Consentiti - Table 1'!$Q$8,5,IF(W369="X",1,0))+IF(X369='Valori Consentiti - Table 1'!$S$8,5,IF(X369="X",1,0))+IF(Y369='Valori Consentiti - Table 1'!$U$8,5,IF(Y369="X",1,0))+IF(Z369='Valori Consentiti - Table 1'!$W$8,5,IF(Z369="X",1,0))+IF(AA369='Valori Consentiti - Table 1'!$Y$8,5,IF(AA369="X",1,0))+IF(AB369='Valori Consentiti - Table 1'!$AA$8,5,IF(AB369="X",1,0))+IF(AC369='Valori Consentiti - Table 1'!$AC$8,5,IF(AC369="X",1,0))+IF(AD369='Valori Consentiti - Table 1'!$AE$8,5,IF(AD369="X",1,0))+IF(AE369='Valori Consentiti - Table 1'!$AG$8,5,IF(AE369="X",1,0))+IF(AF369='Valori Consentiti - Table 1'!$AI$8,5,IF(AF369="X",1,0))+IF(AG369='Valori Consentiti - Table 1'!$AK$8,5,IF(AG369="X",1,0))+IF(AH369='Valori Consentiti - Table 1'!$AM$8,5,IF(AH369="X",1,0)),IF(G369=4,IF(S369='Valori Consentiti - Table 1'!$I$9,5,IF(S369="X",1,0))+IF(T369='Valori Consentiti - Table 1'!$K$9,5,IF(T369="X",1,0))+IF(U369='Valori Consentiti - Table 1'!$M$9,5,IF(U369="X",1,0))+IF(V369='Valori Consentiti - Table 1'!$O$9,5,IF(V369="X",1,0))+IF(W369='Valori Consentiti - Table 1'!$Q$9,5,IF(W369="X",1,0))+IF(X369='Valori Consentiti - Table 1'!$S$9,5,IF(X369="X",1,0))+IF(Y369='Valori Consentiti - Table 1'!$U$9,5,IF(Y369="X",1,0))+IF(Z369='Valori Consentiti - Table 1'!$W$9,5,IF(Z369="X",1,0))+IF(AA369='Valori Consentiti - Table 1'!$Y$9,5,IF(AA369="X",1,0))+IF(AB369='Valori Consentiti - Table 1'!$AA$9,5,IF(AB369="X",1,0))+IF(AC369='Valori Consentiti - Table 1'!$AC$9,5,IF(AC369="X",1,0))+IF(AD369='Valori Consentiti - Table 1'!$AE$9,5,IF(AD369="X",1,0))+IF(AE369='Valori Consentiti - Table 1'!$AG$9,5,IF(AE369="X",1,0))+IF(AF369='Valori Consentiti - Table 1'!$AI$9,5,IF(AF369="X",1,0))+IF(AG369='Valori Consentiti - Table 1'!$AK$9,5,IF(AG369="X",1,0))+IF(AH369='Valori Consentiti - Table 1'!$AM$9,5,IF(AH369="X",1,0)),))))</f>
        <v>0</v>
      </c>
      <c r="M369" s="16">
        <f t="shared" si="156"/>
        <v>0</v>
      </c>
      <c r="N369" s="16">
        <f t="shared" si="157"/>
        <v>16</v>
      </c>
      <c r="O369" s="16">
        <f>IF(G369=1,IF(S369='Valori Consentiti - Table 1'!$I$6,1,0)+IF(T369='Valori Consentiti - Table 1'!$K$6,1,0)+IF(U369='Valori Consentiti - Table 1'!$M$6,1,0)+IF(V369='Valori Consentiti - Table 1'!$O$6,1,0)+IF(W369='Valori Consentiti - Table 1'!$Q$6,1,0)+IF(X369='Valori Consentiti - Table 1'!$S$6,1,0)+IF(Y369='Valori Consentiti - Table 1'!$U$6,1,0)+IF(Z369='Valori Consentiti - Table 1'!$W$6,1,0)+IF(AA369='Valori Consentiti - Table 1'!$Y$6,1,0)+IF(AB369='Valori Consentiti - Table 1'!$AA$6,1,0)+IF(AC369='Valori Consentiti - Table 1'!$AC$6,1,0)+IF(AD369='Valori Consentiti - Table 1'!$AE$6,1,0)+IF(AE369='Valori Consentiti - Table 1'!$AG$6,1,0)+IF(AF369='Valori Consentiti - Table 1'!$AI$6,1,0)+IF(AG369='Valori Consentiti - Table 1'!$AK$6,1,0)+IF(AH369='Valori Consentiti - Table 1'!$AM$6,1,0),IF(G369=2,IF(S369='Valori Consentiti - Table 1'!$I$7,1,0)+IF(T369='Valori Consentiti - Table 1'!$K$7,1,0)+IF(U369='Valori Consentiti - Table 1'!$M$7,1,0)+IF(V369='Valori Consentiti - Table 1'!$O$7,1,0)+IF(W369='Valori Consentiti - Table 1'!$Q$7,1,0)+IF(X369='Valori Consentiti - Table 1'!$S$7,1,0)+IF(Y369='Valori Consentiti - Table 1'!$U$7,1,0)+IF(Z369='Valori Consentiti - Table 1'!$W$7,1,0)+IF(AA369='Valori Consentiti - Table 1'!$Y$7,1,0)+IF(AB369='Valori Consentiti - Table 1'!$AA$7,1,0)+IF(AC369='Valori Consentiti - Table 1'!$AC$7,1,0)+IF(AD369='Valori Consentiti - Table 1'!$AE$7,1,0)+IF(AE369='Valori Consentiti - Table 1'!$AG$7,1,0)+IF(AF369='Valori Consentiti - Table 1'!$AI$7,1,0)+IF(AG369='Valori Consentiti - Table 1'!$AK$7,1,0)+IF(AH369='Valori Consentiti - Table 1'!$AM$7,1,0),IF(G369=3,IF(S369='Valori Consentiti - Table 1'!$I$8,1,0)+IF(T369='Valori Consentiti - Table 1'!$K$8,1,0)+IF(U369='Valori Consentiti - Table 1'!$M$8,1,0)+IF(V369='Valori Consentiti - Table 1'!$O$8,1,0)+IF(W369='Valori Consentiti - Table 1'!$Q$8,1,0)+IF(X369='Valori Consentiti - Table 1'!$S$8,1,0)+IF(Y369='Valori Consentiti - Table 1'!$U$8,1,0)+IF(Z369='Valori Consentiti - Table 1'!$W$8,1,0)+IF(AA369='Valori Consentiti - Table 1'!$Y$8,1,0)+IF(AB369='Valori Consentiti - Table 1'!$AA$8,1,0)+IF(AC369='Valori Consentiti - Table 1'!$AC$8,1,0)+IF(AD369='Valori Consentiti - Table 1'!$AE$8,1,0)+IF(AE369='Valori Consentiti - Table 1'!$AG$8,1,0)+IF(AF369='Valori Consentiti - Table 1'!$AI$8,1,0)+IF(AG369='Valori Consentiti - Table 1'!$AK$8,1,0)+IF(AH369='Valori Consentiti - Table 1'!$AM$8,1,0),IF(G369=4,IF(S369='Valori Consentiti - Table 1'!$I$9,1,0)+IF(T369='Valori Consentiti - Table 1'!$K$9,1,0)+IF(U369='Valori Consentiti - Table 1'!$M$9,1,0)+IF(V369='Valori Consentiti - Table 1'!$O$9,1,0)+IF(W369='Valori Consentiti - Table 1'!$Q$9,1,0)+IF(X369='Valori Consentiti - Table 1'!$S$9,1,0)+IF(Y369='Valori Consentiti - Table 1'!$U$9,1,0)+IF(Z369='Valori Consentiti - Table 1'!$W$9,1,0)+IF(AA369='Valori Consentiti - Table 1'!$Y$9,1,0)+IF(AB369='Valori Consentiti - Table 1'!$AA$9,1,0)+IF(AC369='Valori Consentiti - Table 1'!$AC$9,1,0)+IF(AD369='Valori Consentiti - Table 1'!$AE$9,1,0)+IF(AE369='Valori Consentiti - Table 1'!$AG$9,1,0)+IF(AF369='Valori Consentiti - Table 1'!$AI$9,1,0)+IF(AG369='Valori Consentiti - Table 1'!$AK$9,1,0)+IF(AH369='Valori Consentiti - Table 1'!$AM$9,1,0),))))</f>
        <v>0</v>
      </c>
      <c r="P369" s="16">
        <f t="shared" si="150"/>
        <v>16</v>
      </c>
      <c r="Q369" s="16">
        <f t="shared" si="151"/>
        <v>1</v>
      </c>
      <c r="R369" s="17"/>
      <c r="S369" s="24" t="str">
        <f t="shared" si="134"/>
        <v/>
      </c>
      <c r="T369" s="25" t="str">
        <f t="shared" si="135"/>
        <v/>
      </c>
      <c r="U369" s="25" t="str">
        <f t="shared" si="136"/>
        <v/>
      </c>
      <c r="V369" s="26" t="str">
        <f t="shared" si="137"/>
        <v/>
      </c>
      <c r="W369" s="27" t="str">
        <f t="shared" si="138"/>
        <v/>
      </c>
      <c r="X369" s="25" t="str">
        <f t="shared" si="139"/>
        <v/>
      </c>
      <c r="Y369" s="25" t="str">
        <f t="shared" si="140"/>
        <v/>
      </c>
      <c r="Z369" s="26" t="str">
        <f t="shared" si="141"/>
        <v/>
      </c>
      <c r="AA369" s="27" t="str">
        <f t="shared" si="142"/>
        <v/>
      </c>
      <c r="AB369" s="25" t="str">
        <f t="shared" si="143"/>
        <v/>
      </c>
      <c r="AC369" s="25" t="str">
        <f t="shared" si="144"/>
        <v/>
      </c>
      <c r="AD369" s="26" t="str">
        <f t="shared" si="145"/>
        <v/>
      </c>
      <c r="AE369" s="27" t="str">
        <f t="shared" si="146"/>
        <v/>
      </c>
      <c r="AF369" s="25" t="str">
        <f t="shared" si="147"/>
        <v/>
      </c>
      <c r="AG369" s="25" t="str">
        <f t="shared" si="148"/>
        <v/>
      </c>
      <c r="AH369" s="26" t="str">
        <f t="shared" si="149"/>
        <v/>
      </c>
      <c r="AI369" s="29" t="b">
        <f t="shared" si="152"/>
        <v>0</v>
      </c>
      <c r="AJ369" s="29" t="b">
        <f t="shared" si="153"/>
        <v>0</v>
      </c>
      <c r="AK369" s="29" t="b">
        <f t="shared" si="154"/>
        <v>0</v>
      </c>
      <c r="AL369" s="29" t="b">
        <f t="shared" si="155"/>
        <v>0</v>
      </c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</row>
    <row r="370" spans="1:252" s="37" customFormat="1" ht="18" customHeight="1">
      <c r="A370" s="31"/>
      <c r="B370" s="31"/>
      <c r="C370" s="41"/>
      <c r="D370" s="14"/>
      <c r="E370" s="18"/>
      <c r="F370" s="31"/>
      <c r="G370" s="14"/>
      <c r="H370" s="15"/>
      <c r="I370" s="15"/>
      <c r="J370" s="15"/>
      <c r="K370" s="15"/>
      <c r="L370" s="40">
        <f>IF(G370=1,IF(S370='Valori Consentiti - Table 1'!$I$6,5,IF(S370="X",1,0))+IF(T370='Valori Consentiti - Table 1'!$K$6,5,IF(T370="X",1,0))+IF(U370='Valori Consentiti - Table 1'!$M$6,5,IF(U370="X",1,0))+IF(V370='Valori Consentiti - Table 1'!$O$6,5,IF(V370="X",1,0))+IF(W370='Valori Consentiti - Table 1'!$Q$6,5,IF(W370="X",1,0))+IF(X370='Valori Consentiti - Table 1'!$S$6,5,IF(X370="X",1,0))+IF(Y370='Valori Consentiti - Table 1'!$U$6,5,IF(Y370="X",1,0))+IF(Z370='Valori Consentiti - Table 1'!$W$6,5,IF(Z370="X",1,0))+IF(AA370='Valori Consentiti - Table 1'!$Y$6,5,IF(AA370="X",1,0))+IF(AB370='Valori Consentiti - Table 1'!$AA$6,5,IF(AB370="X",1,0))+IF(AC370='Valori Consentiti - Table 1'!$AC$6,5,IF(AC370="X",1,0))+IF(AD370='Valori Consentiti - Table 1'!$AE$6,5,IF(AD370="X",1,0))+IF(AE370='Valori Consentiti - Table 1'!$AG$6,5,IF(AE370="X",1,0))+IF(AF370='Valori Consentiti - Table 1'!$AI$6,5,IF(AF370="X",1,0))+IF(AG370='Valori Consentiti - Table 1'!$AK$6,5,IF(AG370="X",1,0))+IF(AH370='Valori Consentiti - Table 1'!$AM$6,5,IF(AH370="X",1,0)),IF(G370=2,IF(S370='Valori Consentiti - Table 1'!$I$7,5,IF(S370="X",1,0))+IF(T370='Valori Consentiti - Table 1'!$K$7,5,IF(T370="X",1,0))+IF(U370='Valori Consentiti - Table 1'!$M$7,5,IF(U370="X",1,0))+IF(V370='Valori Consentiti - Table 1'!$O$7,5,IF(V370="X",1,0))+IF(W370='Valori Consentiti - Table 1'!$Q$7,5,IF(W370="X",1,0))+IF(X370='Valori Consentiti - Table 1'!$S$7,5,IF(X370="X",1,0))+IF(Y370='Valori Consentiti - Table 1'!$U$7,5,IF(Y370="X",1,0))+IF(Z370='Valori Consentiti - Table 1'!$W$7,5,IF(Z370="X",1,0))+IF(AA370='Valori Consentiti - Table 1'!$Y$7,5,IF(AA370="X",1,0))+IF(AB370='Valori Consentiti - Table 1'!$AA$7,5,IF(AB370="X",1,0))+IF(AC370='Valori Consentiti - Table 1'!$AC$7,5,IF(AC370="X",1,0))+IF(AD370='Valori Consentiti - Table 1'!$AE$7,5,IF(AD370="X",1,0))+IF(AE370='Valori Consentiti - Table 1'!$AG$7,5,IF(AE370="X",1,0))+IF(AF370='Valori Consentiti - Table 1'!$AI$7,5,IF(AF370="X",1,0))+IF(AG370='Valori Consentiti - Table 1'!$AK$7,5,IF(AG370="X",1,0))+IF(AH370='Valori Consentiti - Table 1'!$AM$7,5,IF(AH370="X",1,0)),IF(G370=3,IF(S370='Valori Consentiti - Table 1'!$I$8,5,IF(S370="X",1,0))+IF(T370='Valori Consentiti - Table 1'!$K$8,5,IF(T370="X",1,0))+IF(U370='Valori Consentiti - Table 1'!$M$8,5,IF(U370="X",1,0))+IF(V370='Valori Consentiti - Table 1'!$O$8,5,IF(V370="X",1,0))+IF(W370='Valori Consentiti - Table 1'!$Q$8,5,IF(W370="X",1,0))+IF(X370='Valori Consentiti - Table 1'!$S$8,5,IF(X370="X",1,0))+IF(Y370='Valori Consentiti - Table 1'!$U$8,5,IF(Y370="X",1,0))+IF(Z370='Valori Consentiti - Table 1'!$W$8,5,IF(Z370="X",1,0))+IF(AA370='Valori Consentiti - Table 1'!$Y$8,5,IF(AA370="X",1,0))+IF(AB370='Valori Consentiti - Table 1'!$AA$8,5,IF(AB370="X",1,0))+IF(AC370='Valori Consentiti - Table 1'!$AC$8,5,IF(AC370="X",1,0))+IF(AD370='Valori Consentiti - Table 1'!$AE$8,5,IF(AD370="X",1,0))+IF(AE370='Valori Consentiti - Table 1'!$AG$8,5,IF(AE370="X",1,0))+IF(AF370='Valori Consentiti - Table 1'!$AI$8,5,IF(AF370="X",1,0))+IF(AG370='Valori Consentiti - Table 1'!$AK$8,5,IF(AG370="X",1,0))+IF(AH370='Valori Consentiti - Table 1'!$AM$8,5,IF(AH370="X",1,0)),IF(G370=4,IF(S370='Valori Consentiti - Table 1'!$I$9,5,IF(S370="X",1,0))+IF(T370='Valori Consentiti - Table 1'!$K$9,5,IF(T370="X",1,0))+IF(U370='Valori Consentiti - Table 1'!$M$9,5,IF(U370="X",1,0))+IF(V370='Valori Consentiti - Table 1'!$O$9,5,IF(V370="X",1,0))+IF(W370='Valori Consentiti - Table 1'!$Q$9,5,IF(W370="X",1,0))+IF(X370='Valori Consentiti - Table 1'!$S$9,5,IF(X370="X",1,0))+IF(Y370='Valori Consentiti - Table 1'!$U$9,5,IF(Y370="X",1,0))+IF(Z370='Valori Consentiti - Table 1'!$W$9,5,IF(Z370="X",1,0))+IF(AA370='Valori Consentiti - Table 1'!$Y$9,5,IF(AA370="X",1,0))+IF(AB370='Valori Consentiti - Table 1'!$AA$9,5,IF(AB370="X",1,0))+IF(AC370='Valori Consentiti - Table 1'!$AC$9,5,IF(AC370="X",1,0))+IF(AD370='Valori Consentiti - Table 1'!$AE$9,5,IF(AD370="X",1,0))+IF(AE370='Valori Consentiti - Table 1'!$AG$9,5,IF(AE370="X",1,0))+IF(AF370='Valori Consentiti - Table 1'!$AI$9,5,IF(AF370="X",1,0))+IF(AG370='Valori Consentiti - Table 1'!$AK$9,5,IF(AG370="X",1,0))+IF(AH370='Valori Consentiti - Table 1'!$AM$9,5,IF(AH370="X",1,0)),))))</f>
        <v>0</v>
      </c>
      <c r="M370" s="16">
        <f t="shared" si="156"/>
        <v>0</v>
      </c>
      <c r="N370" s="16">
        <f t="shared" si="157"/>
        <v>16</v>
      </c>
      <c r="O370" s="16">
        <f>IF(G370=1,IF(S370='Valori Consentiti - Table 1'!$I$6,1,0)+IF(T370='Valori Consentiti - Table 1'!$K$6,1,0)+IF(U370='Valori Consentiti - Table 1'!$M$6,1,0)+IF(V370='Valori Consentiti - Table 1'!$O$6,1,0)+IF(W370='Valori Consentiti - Table 1'!$Q$6,1,0)+IF(X370='Valori Consentiti - Table 1'!$S$6,1,0)+IF(Y370='Valori Consentiti - Table 1'!$U$6,1,0)+IF(Z370='Valori Consentiti - Table 1'!$W$6,1,0)+IF(AA370='Valori Consentiti - Table 1'!$Y$6,1,0)+IF(AB370='Valori Consentiti - Table 1'!$AA$6,1,0)+IF(AC370='Valori Consentiti - Table 1'!$AC$6,1,0)+IF(AD370='Valori Consentiti - Table 1'!$AE$6,1,0)+IF(AE370='Valori Consentiti - Table 1'!$AG$6,1,0)+IF(AF370='Valori Consentiti - Table 1'!$AI$6,1,0)+IF(AG370='Valori Consentiti - Table 1'!$AK$6,1,0)+IF(AH370='Valori Consentiti - Table 1'!$AM$6,1,0),IF(G370=2,IF(S370='Valori Consentiti - Table 1'!$I$7,1,0)+IF(T370='Valori Consentiti - Table 1'!$K$7,1,0)+IF(U370='Valori Consentiti - Table 1'!$M$7,1,0)+IF(V370='Valori Consentiti - Table 1'!$O$7,1,0)+IF(W370='Valori Consentiti - Table 1'!$Q$7,1,0)+IF(X370='Valori Consentiti - Table 1'!$S$7,1,0)+IF(Y370='Valori Consentiti - Table 1'!$U$7,1,0)+IF(Z370='Valori Consentiti - Table 1'!$W$7,1,0)+IF(AA370='Valori Consentiti - Table 1'!$Y$7,1,0)+IF(AB370='Valori Consentiti - Table 1'!$AA$7,1,0)+IF(AC370='Valori Consentiti - Table 1'!$AC$7,1,0)+IF(AD370='Valori Consentiti - Table 1'!$AE$7,1,0)+IF(AE370='Valori Consentiti - Table 1'!$AG$7,1,0)+IF(AF370='Valori Consentiti - Table 1'!$AI$7,1,0)+IF(AG370='Valori Consentiti - Table 1'!$AK$7,1,0)+IF(AH370='Valori Consentiti - Table 1'!$AM$7,1,0),IF(G370=3,IF(S370='Valori Consentiti - Table 1'!$I$8,1,0)+IF(T370='Valori Consentiti - Table 1'!$K$8,1,0)+IF(U370='Valori Consentiti - Table 1'!$M$8,1,0)+IF(V370='Valori Consentiti - Table 1'!$O$8,1,0)+IF(W370='Valori Consentiti - Table 1'!$Q$8,1,0)+IF(X370='Valori Consentiti - Table 1'!$S$8,1,0)+IF(Y370='Valori Consentiti - Table 1'!$U$8,1,0)+IF(Z370='Valori Consentiti - Table 1'!$W$8,1,0)+IF(AA370='Valori Consentiti - Table 1'!$Y$8,1,0)+IF(AB370='Valori Consentiti - Table 1'!$AA$8,1,0)+IF(AC370='Valori Consentiti - Table 1'!$AC$8,1,0)+IF(AD370='Valori Consentiti - Table 1'!$AE$8,1,0)+IF(AE370='Valori Consentiti - Table 1'!$AG$8,1,0)+IF(AF370='Valori Consentiti - Table 1'!$AI$8,1,0)+IF(AG370='Valori Consentiti - Table 1'!$AK$8,1,0)+IF(AH370='Valori Consentiti - Table 1'!$AM$8,1,0),IF(G370=4,IF(S370='Valori Consentiti - Table 1'!$I$9,1,0)+IF(T370='Valori Consentiti - Table 1'!$K$9,1,0)+IF(U370='Valori Consentiti - Table 1'!$M$9,1,0)+IF(V370='Valori Consentiti - Table 1'!$O$9,1,0)+IF(W370='Valori Consentiti - Table 1'!$Q$9,1,0)+IF(X370='Valori Consentiti - Table 1'!$S$9,1,0)+IF(Y370='Valori Consentiti - Table 1'!$U$9,1,0)+IF(Z370='Valori Consentiti - Table 1'!$W$9,1,0)+IF(AA370='Valori Consentiti - Table 1'!$Y$9,1,0)+IF(AB370='Valori Consentiti - Table 1'!$AA$9,1,0)+IF(AC370='Valori Consentiti - Table 1'!$AC$9,1,0)+IF(AD370='Valori Consentiti - Table 1'!$AE$9,1,0)+IF(AE370='Valori Consentiti - Table 1'!$AG$9,1,0)+IF(AF370='Valori Consentiti - Table 1'!$AI$9,1,0)+IF(AG370='Valori Consentiti - Table 1'!$AK$9,1,0)+IF(AH370='Valori Consentiti - Table 1'!$AM$9,1,0),))))</f>
        <v>0</v>
      </c>
      <c r="P370" s="16">
        <f t="shared" si="150"/>
        <v>16</v>
      </c>
      <c r="Q370" s="16">
        <f t="shared" si="151"/>
        <v>1</v>
      </c>
      <c r="R370" s="17"/>
      <c r="S370" s="24" t="str">
        <f t="shared" si="134"/>
        <v/>
      </c>
      <c r="T370" s="25" t="str">
        <f t="shared" si="135"/>
        <v/>
      </c>
      <c r="U370" s="25" t="str">
        <f t="shared" si="136"/>
        <v/>
      </c>
      <c r="V370" s="26" t="str">
        <f t="shared" si="137"/>
        <v/>
      </c>
      <c r="W370" s="27" t="str">
        <f t="shared" si="138"/>
        <v/>
      </c>
      <c r="X370" s="25" t="str">
        <f t="shared" si="139"/>
        <v/>
      </c>
      <c r="Y370" s="25" t="str">
        <f t="shared" si="140"/>
        <v/>
      </c>
      <c r="Z370" s="26" t="str">
        <f t="shared" si="141"/>
        <v/>
      </c>
      <c r="AA370" s="27" t="str">
        <f t="shared" si="142"/>
        <v/>
      </c>
      <c r="AB370" s="25" t="str">
        <f t="shared" si="143"/>
        <v/>
      </c>
      <c r="AC370" s="25" t="str">
        <f t="shared" si="144"/>
        <v/>
      </c>
      <c r="AD370" s="26" t="str">
        <f t="shared" si="145"/>
        <v/>
      </c>
      <c r="AE370" s="27" t="str">
        <f t="shared" si="146"/>
        <v/>
      </c>
      <c r="AF370" s="25" t="str">
        <f t="shared" si="147"/>
        <v/>
      </c>
      <c r="AG370" s="25" t="str">
        <f t="shared" si="148"/>
        <v/>
      </c>
      <c r="AH370" s="26" t="str">
        <f t="shared" si="149"/>
        <v/>
      </c>
      <c r="AI370" s="29" t="b">
        <f t="shared" si="152"/>
        <v>0</v>
      </c>
      <c r="AJ370" s="29" t="b">
        <f t="shared" si="153"/>
        <v>0</v>
      </c>
      <c r="AK370" s="29" t="b">
        <f t="shared" si="154"/>
        <v>0</v>
      </c>
      <c r="AL370" s="29" t="b">
        <f t="shared" si="155"/>
        <v>0</v>
      </c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</row>
    <row r="371" spans="1:252" s="37" customFormat="1" ht="18" customHeight="1">
      <c r="A371" s="31"/>
      <c r="B371" s="31"/>
      <c r="C371" s="41"/>
      <c r="D371" s="14"/>
      <c r="E371" s="18"/>
      <c r="F371" s="31"/>
      <c r="G371" s="14"/>
      <c r="H371" s="15"/>
      <c r="I371" s="15"/>
      <c r="J371" s="15"/>
      <c r="K371" s="15"/>
      <c r="L371" s="40">
        <f>IF(G371=1,IF(S371='Valori Consentiti - Table 1'!$I$6,5,IF(S371="X",1,0))+IF(T371='Valori Consentiti - Table 1'!$K$6,5,IF(T371="X",1,0))+IF(U371='Valori Consentiti - Table 1'!$M$6,5,IF(U371="X",1,0))+IF(V371='Valori Consentiti - Table 1'!$O$6,5,IF(V371="X",1,0))+IF(W371='Valori Consentiti - Table 1'!$Q$6,5,IF(W371="X",1,0))+IF(X371='Valori Consentiti - Table 1'!$S$6,5,IF(X371="X",1,0))+IF(Y371='Valori Consentiti - Table 1'!$U$6,5,IF(Y371="X",1,0))+IF(Z371='Valori Consentiti - Table 1'!$W$6,5,IF(Z371="X",1,0))+IF(AA371='Valori Consentiti - Table 1'!$Y$6,5,IF(AA371="X",1,0))+IF(AB371='Valori Consentiti - Table 1'!$AA$6,5,IF(AB371="X",1,0))+IF(AC371='Valori Consentiti - Table 1'!$AC$6,5,IF(AC371="X",1,0))+IF(AD371='Valori Consentiti - Table 1'!$AE$6,5,IF(AD371="X",1,0))+IF(AE371='Valori Consentiti - Table 1'!$AG$6,5,IF(AE371="X",1,0))+IF(AF371='Valori Consentiti - Table 1'!$AI$6,5,IF(AF371="X",1,0))+IF(AG371='Valori Consentiti - Table 1'!$AK$6,5,IF(AG371="X",1,0))+IF(AH371='Valori Consentiti - Table 1'!$AM$6,5,IF(AH371="X",1,0)),IF(G371=2,IF(S371='Valori Consentiti - Table 1'!$I$7,5,IF(S371="X",1,0))+IF(T371='Valori Consentiti - Table 1'!$K$7,5,IF(T371="X",1,0))+IF(U371='Valori Consentiti - Table 1'!$M$7,5,IF(U371="X",1,0))+IF(V371='Valori Consentiti - Table 1'!$O$7,5,IF(V371="X",1,0))+IF(W371='Valori Consentiti - Table 1'!$Q$7,5,IF(W371="X",1,0))+IF(X371='Valori Consentiti - Table 1'!$S$7,5,IF(X371="X",1,0))+IF(Y371='Valori Consentiti - Table 1'!$U$7,5,IF(Y371="X",1,0))+IF(Z371='Valori Consentiti - Table 1'!$W$7,5,IF(Z371="X",1,0))+IF(AA371='Valori Consentiti - Table 1'!$Y$7,5,IF(AA371="X",1,0))+IF(AB371='Valori Consentiti - Table 1'!$AA$7,5,IF(AB371="X",1,0))+IF(AC371='Valori Consentiti - Table 1'!$AC$7,5,IF(AC371="X",1,0))+IF(AD371='Valori Consentiti - Table 1'!$AE$7,5,IF(AD371="X",1,0))+IF(AE371='Valori Consentiti - Table 1'!$AG$7,5,IF(AE371="X",1,0))+IF(AF371='Valori Consentiti - Table 1'!$AI$7,5,IF(AF371="X",1,0))+IF(AG371='Valori Consentiti - Table 1'!$AK$7,5,IF(AG371="X",1,0))+IF(AH371='Valori Consentiti - Table 1'!$AM$7,5,IF(AH371="X",1,0)),IF(G371=3,IF(S371='Valori Consentiti - Table 1'!$I$8,5,IF(S371="X",1,0))+IF(T371='Valori Consentiti - Table 1'!$K$8,5,IF(T371="X",1,0))+IF(U371='Valori Consentiti - Table 1'!$M$8,5,IF(U371="X",1,0))+IF(V371='Valori Consentiti - Table 1'!$O$8,5,IF(V371="X",1,0))+IF(W371='Valori Consentiti - Table 1'!$Q$8,5,IF(W371="X",1,0))+IF(X371='Valori Consentiti - Table 1'!$S$8,5,IF(X371="X",1,0))+IF(Y371='Valori Consentiti - Table 1'!$U$8,5,IF(Y371="X",1,0))+IF(Z371='Valori Consentiti - Table 1'!$W$8,5,IF(Z371="X",1,0))+IF(AA371='Valori Consentiti - Table 1'!$Y$8,5,IF(AA371="X",1,0))+IF(AB371='Valori Consentiti - Table 1'!$AA$8,5,IF(AB371="X",1,0))+IF(AC371='Valori Consentiti - Table 1'!$AC$8,5,IF(AC371="X",1,0))+IF(AD371='Valori Consentiti - Table 1'!$AE$8,5,IF(AD371="X",1,0))+IF(AE371='Valori Consentiti - Table 1'!$AG$8,5,IF(AE371="X",1,0))+IF(AF371='Valori Consentiti - Table 1'!$AI$8,5,IF(AF371="X",1,0))+IF(AG371='Valori Consentiti - Table 1'!$AK$8,5,IF(AG371="X",1,0))+IF(AH371='Valori Consentiti - Table 1'!$AM$8,5,IF(AH371="X",1,0)),IF(G371=4,IF(S371='Valori Consentiti - Table 1'!$I$9,5,IF(S371="X",1,0))+IF(T371='Valori Consentiti - Table 1'!$K$9,5,IF(T371="X",1,0))+IF(U371='Valori Consentiti - Table 1'!$M$9,5,IF(U371="X",1,0))+IF(V371='Valori Consentiti - Table 1'!$O$9,5,IF(V371="X",1,0))+IF(W371='Valori Consentiti - Table 1'!$Q$9,5,IF(W371="X",1,0))+IF(X371='Valori Consentiti - Table 1'!$S$9,5,IF(X371="X",1,0))+IF(Y371='Valori Consentiti - Table 1'!$U$9,5,IF(Y371="X",1,0))+IF(Z371='Valori Consentiti - Table 1'!$W$9,5,IF(Z371="X",1,0))+IF(AA371='Valori Consentiti - Table 1'!$Y$9,5,IF(AA371="X",1,0))+IF(AB371='Valori Consentiti - Table 1'!$AA$9,5,IF(AB371="X",1,0))+IF(AC371='Valori Consentiti - Table 1'!$AC$9,5,IF(AC371="X",1,0))+IF(AD371='Valori Consentiti - Table 1'!$AE$9,5,IF(AD371="X",1,0))+IF(AE371='Valori Consentiti - Table 1'!$AG$9,5,IF(AE371="X",1,0))+IF(AF371='Valori Consentiti - Table 1'!$AI$9,5,IF(AF371="X",1,0))+IF(AG371='Valori Consentiti - Table 1'!$AK$9,5,IF(AG371="X",1,0))+IF(AH371='Valori Consentiti - Table 1'!$AM$9,5,IF(AH371="X",1,0)),))))</f>
        <v>0</v>
      </c>
      <c r="M371" s="16">
        <f t="shared" si="156"/>
        <v>0</v>
      </c>
      <c r="N371" s="16">
        <f t="shared" si="157"/>
        <v>16</v>
      </c>
      <c r="O371" s="16">
        <f>IF(G371=1,IF(S371='Valori Consentiti - Table 1'!$I$6,1,0)+IF(T371='Valori Consentiti - Table 1'!$K$6,1,0)+IF(U371='Valori Consentiti - Table 1'!$M$6,1,0)+IF(V371='Valori Consentiti - Table 1'!$O$6,1,0)+IF(W371='Valori Consentiti - Table 1'!$Q$6,1,0)+IF(X371='Valori Consentiti - Table 1'!$S$6,1,0)+IF(Y371='Valori Consentiti - Table 1'!$U$6,1,0)+IF(Z371='Valori Consentiti - Table 1'!$W$6,1,0)+IF(AA371='Valori Consentiti - Table 1'!$Y$6,1,0)+IF(AB371='Valori Consentiti - Table 1'!$AA$6,1,0)+IF(AC371='Valori Consentiti - Table 1'!$AC$6,1,0)+IF(AD371='Valori Consentiti - Table 1'!$AE$6,1,0)+IF(AE371='Valori Consentiti - Table 1'!$AG$6,1,0)+IF(AF371='Valori Consentiti - Table 1'!$AI$6,1,0)+IF(AG371='Valori Consentiti - Table 1'!$AK$6,1,0)+IF(AH371='Valori Consentiti - Table 1'!$AM$6,1,0),IF(G371=2,IF(S371='Valori Consentiti - Table 1'!$I$7,1,0)+IF(T371='Valori Consentiti - Table 1'!$K$7,1,0)+IF(U371='Valori Consentiti - Table 1'!$M$7,1,0)+IF(V371='Valori Consentiti - Table 1'!$O$7,1,0)+IF(W371='Valori Consentiti - Table 1'!$Q$7,1,0)+IF(X371='Valori Consentiti - Table 1'!$S$7,1,0)+IF(Y371='Valori Consentiti - Table 1'!$U$7,1,0)+IF(Z371='Valori Consentiti - Table 1'!$W$7,1,0)+IF(AA371='Valori Consentiti - Table 1'!$Y$7,1,0)+IF(AB371='Valori Consentiti - Table 1'!$AA$7,1,0)+IF(AC371='Valori Consentiti - Table 1'!$AC$7,1,0)+IF(AD371='Valori Consentiti - Table 1'!$AE$7,1,0)+IF(AE371='Valori Consentiti - Table 1'!$AG$7,1,0)+IF(AF371='Valori Consentiti - Table 1'!$AI$7,1,0)+IF(AG371='Valori Consentiti - Table 1'!$AK$7,1,0)+IF(AH371='Valori Consentiti - Table 1'!$AM$7,1,0),IF(G371=3,IF(S371='Valori Consentiti - Table 1'!$I$8,1,0)+IF(T371='Valori Consentiti - Table 1'!$K$8,1,0)+IF(U371='Valori Consentiti - Table 1'!$M$8,1,0)+IF(V371='Valori Consentiti - Table 1'!$O$8,1,0)+IF(W371='Valori Consentiti - Table 1'!$Q$8,1,0)+IF(X371='Valori Consentiti - Table 1'!$S$8,1,0)+IF(Y371='Valori Consentiti - Table 1'!$U$8,1,0)+IF(Z371='Valori Consentiti - Table 1'!$W$8,1,0)+IF(AA371='Valori Consentiti - Table 1'!$Y$8,1,0)+IF(AB371='Valori Consentiti - Table 1'!$AA$8,1,0)+IF(AC371='Valori Consentiti - Table 1'!$AC$8,1,0)+IF(AD371='Valori Consentiti - Table 1'!$AE$8,1,0)+IF(AE371='Valori Consentiti - Table 1'!$AG$8,1,0)+IF(AF371='Valori Consentiti - Table 1'!$AI$8,1,0)+IF(AG371='Valori Consentiti - Table 1'!$AK$8,1,0)+IF(AH371='Valori Consentiti - Table 1'!$AM$8,1,0),IF(G371=4,IF(S371='Valori Consentiti - Table 1'!$I$9,1,0)+IF(T371='Valori Consentiti - Table 1'!$K$9,1,0)+IF(U371='Valori Consentiti - Table 1'!$M$9,1,0)+IF(V371='Valori Consentiti - Table 1'!$O$9,1,0)+IF(W371='Valori Consentiti - Table 1'!$Q$9,1,0)+IF(X371='Valori Consentiti - Table 1'!$S$9,1,0)+IF(Y371='Valori Consentiti - Table 1'!$U$9,1,0)+IF(Z371='Valori Consentiti - Table 1'!$W$9,1,0)+IF(AA371='Valori Consentiti - Table 1'!$Y$9,1,0)+IF(AB371='Valori Consentiti - Table 1'!$AA$9,1,0)+IF(AC371='Valori Consentiti - Table 1'!$AC$9,1,0)+IF(AD371='Valori Consentiti - Table 1'!$AE$9,1,0)+IF(AE371='Valori Consentiti - Table 1'!$AG$9,1,0)+IF(AF371='Valori Consentiti - Table 1'!$AI$9,1,0)+IF(AG371='Valori Consentiti - Table 1'!$AK$9,1,0)+IF(AH371='Valori Consentiti - Table 1'!$AM$9,1,0),))))</f>
        <v>0</v>
      </c>
      <c r="P371" s="16">
        <f t="shared" si="150"/>
        <v>16</v>
      </c>
      <c r="Q371" s="16">
        <f t="shared" si="151"/>
        <v>1</v>
      </c>
      <c r="R371" s="17"/>
      <c r="S371" s="24" t="str">
        <f t="shared" si="134"/>
        <v/>
      </c>
      <c r="T371" s="25" t="str">
        <f t="shared" si="135"/>
        <v/>
      </c>
      <c r="U371" s="25" t="str">
        <f t="shared" si="136"/>
        <v/>
      </c>
      <c r="V371" s="26" t="str">
        <f t="shared" si="137"/>
        <v/>
      </c>
      <c r="W371" s="27" t="str">
        <f t="shared" si="138"/>
        <v/>
      </c>
      <c r="X371" s="25" t="str">
        <f t="shared" si="139"/>
        <v/>
      </c>
      <c r="Y371" s="25" t="str">
        <f t="shared" si="140"/>
        <v/>
      </c>
      <c r="Z371" s="26" t="str">
        <f t="shared" si="141"/>
        <v/>
      </c>
      <c r="AA371" s="27" t="str">
        <f t="shared" si="142"/>
        <v/>
      </c>
      <c r="AB371" s="25" t="str">
        <f t="shared" si="143"/>
        <v/>
      </c>
      <c r="AC371" s="25" t="str">
        <f t="shared" si="144"/>
        <v/>
      </c>
      <c r="AD371" s="26" t="str">
        <f t="shared" si="145"/>
        <v/>
      </c>
      <c r="AE371" s="27" t="str">
        <f t="shared" si="146"/>
        <v/>
      </c>
      <c r="AF371" s="25" t="str">
        <f t="shared" si="147"/>
        <v/>
      </c>
      <c r="AG371" s="25" t="str">
        <f t="shared" si="148"/>
        <v/>
      </c>
      <c r="AH371" s="26" t="str">
        <f t="shared" si="149"/>
        <v/>
      </c>
      <c r="AI371" s="29" t="b">
        <f t="shared" si="152"/>
        <v>0</v>
      </c>
      <c r="AJ371" s="29" t="b">
        <f t="shared" si="153"/>
        <v>0</v>
      </c>
      <c r="AK371" s="29" t="b">
        <f t="shared" si="154"/>
        <v>0</v>
      </c>
      <c r="AL371" s="29" t="b">
        <f t="shared" si="155"/>
        <v>0</v>
      </c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</row>
    <row r="372" spans="1:252" s="37" customFormat="1" ht="18" customHeight="1">
      <c r="A372" s="31"/>
      <c r="B372" s="31"/>
      <c r="C372" s="41"/>
      <c r="D372" s="14"/>
      <c r="E372" s="18"/>
      <c r="F372" s="31"/>
      <c r="G372" s="14"/>
      <c r="H372" s="15"/>
      <c r="I372" s="15"/>
      <c r="J372" s="15"/>
      <c r="K372" s="15"/>
      <c r="L372" s="40">
        <f>IF(G372=1,IF(S372='Valori Consentiti - Table 1'!$I$6,5,IF(S372="X",1,0))+IF(T372='Valori Consentiti - Table 1'!$K$6,5,IF(T372="X",1,0))+IF(U372='Valori Consentiti - Table 1'!$M$6,5,IF(U372="X",1,0))+IF(V372='Valori Consentiti - Table 1'!$O$6,5,IF(V372="X",1,0))+IF(W372='Valori Consentiti - Table 1'!$Q$6,5,IF(W372="X",1,0))+IF(X372='Valori Consentiti - Table 1'!$S$6,5,IF(X372="X",1,0))+IF(Y372='Valori Consentiti - Table 1'!$U$6,5,IF(Y372="X",1,0))+IF(Z372='Valori Consentiti - Table 1'!$W$6,5,IF(Z372="X",1,0))+IF(AA372='Valori Consentiti - Table 1'!$Y$6,5,IF(AA372="X",1,0))+IF(AB372='Valori Consentiti - Table 1'!$AA$6,5,IF(AB372="X",1,0))+IF(AC372='Valori Consentiti - Table 1'!$AC$6,5,IF(AC372="X",1,0))+IF(AD372='Valori Consentiti - Table 1'!$AE$6,5,IF(AD372="X",1,0))+IF(AE372='Valori Consentiti - Table 1'!$AG$6,5,IF(AE372="X",1,0))+IF(AF372='Valori Consentiti - Table 1'!$AI$6,5,IF(AF372="X",1,0))+IF(AG372='Valori Consentiti - Table 1'!$AK$6,5,IF(AG372="X",1,0))+IF(AH372='Valori Consentiti - Table 1'!$AM$6,5,IF(AH372="X",1,0)),IF(G372=2,IF(S372='Valori Consentiti - Table 1'!$I$7,5,IF(S372="X",1,0))+IF(T372='Valori Consentiti - Table 1'!$K$7,5,IF(T372="X",1,0))+IF(U372='Valori Consentiti - Table 1'!$M$7,5,IF(U372="X",1,0))+IF(V372='Valori Consentiti - Table 1'!$O$7,5,IF(V372="X",1,0))+IF(W372='Valori Consentiti - Table 1'!$Q$7,5,IF(W372="X",1,0))+IF(X372='Valori Consentiti - Table 1'!$S$7,5,IF(X372="X",1,0))+IF(Y372='Valori Consentiti - Table 1'!$U$7,5,IF(Y372="X",1,0))+IF(Z372='Valori Consentiti - Table 1'!$W$7,5,IF(Z372="X",1,0))+IF(AA372='Valori Consentiti - Table 1'!$Y$7,5,IF(AA372="X",1,0))+IF(AB372='Valori Consentiti - Table 1'!$AA$7,5,IF(AB372="X",1,0))+IF(AC372='Valori Consentiti - Table 1'!$AC$7,5,IF(AC372="X",1,0))+IF(AD372='Valori Consentiti - Table 1'!$AE$7,5,IF(AD372="X",1,0))+IF(AE372='Valori Consentiti - Table 1'!$AG$7,5,IF(AE372="X",1,0))+IF(AF372='Valori Consentiti - Table 1'!$AI$7,5,IF(AF372="X",1,0))+IF(AG372='Valori Consentiti - Table 1'!$AK$7,5,IF(AG372="X",1,0))+IF(AH372='Valori Consentiti - Table 1'!$AM$7,5,IF(AH372="X",1,0)),IF(G372=3,IF(S372='Valori Consentiti - Table 1'!$I$8,5,IF(S372="X",1,0))+IF(T372='Valori Consentiti - Table 1'!$K$8,5,IF(T372="X",1,0))+IF(U372='Valori Consentiti - Table 1'!$M$8,5,IF(U372="X",1,0))+IF(V372='Valori Consentiti - Table 1'!$O$8,5,IF(V372="X",1,0))+IF(W372='Valori Consentiti - Table 1'!$Q$8,5,IF(W372="X",1,0))+IF(X372='Valori Consentiti - Table 1'!$S$8,5,IF(X372="X",1,0))+IF(Y372='Valori Consentiti - Table 1'!$U$8,5,IF(Y372="X",1,0))+IF(Z372='Valori Consentiti - Table 1'!$W$8,5,IF(Z372="X",1,0))+IF(AA372='Valori Consentiti - Table 1'!$Y$8,5,IF(AA372="X",1,0))+IF(AB372='Valori Consentiti - Table 1'!$AA$8,5,IF(AB372="X",1,0))+IF(AC372='Valori Consentiti - Table 1'!$AC$8,5,IF(AC372="X",1,0))+IF(AD372='Valori Consentiti - Table 1'!$AE$8,5,IF(AD372="X",1,0))+IF(AE372='Valori Consentiti - Table 1'!$AG$8,5,IF(AE372="X",1,0))+IF(AF372='Valori Consentiti - Table 1'!$AI$8,5,IF(AF372="X",1,0))+IF(AG372='Valori Consentiti - Table 1'!$AK$8,5,IF(AG372="X",1,0))+IF(AH372='Valori Consentiti - Table 1'!$AM$8,5,IF(AH372="X",1,0)),IF(G372=4,IF(S372='Valori Consentiti - Table 1'!$I$9,5,IF(S372="X",1,0))+IF(T372='Valori Consentiti - Table 1'!$K$9,5,IF(T372="X",1,0))+IF(U372='Valori Consentiti - Table 1'!$M$9,5,IF(U372="X",1,0))+IF(V372='Valori Consentiti - Table 1'!$O$9,5,IF(V372="X",1,0))+IF(W372='Valori Consentiti - Table 1'!$Q$9,5,IF(W372="X",1,0))+IF(X372='Valori Consentiti - Table 1'!$S$9,5,IF(X372="X",1,0))+IF(Y372='Valori Consentiti - Table 1'!$U$9,5,IF(Y372="X",1,0))+IF(Z372='Valori Consentiti - Table 1'!$W$9,5,IF(Z372="X",1,0))+IF(AA372='Valori Consentiti - Table 1'!$Y$9,5,IF(AA372="X",1,0))+IF(AB372='Valori Consentiti - Table 1'!$AA$9,5,IF(AB372="X",1,0))+IF(AC372='Valori Consentiti - Table 1'!$AC$9,5,IF(AC372="X",1,0))+IF(AD372='Valori Consentiti - Table 1'!$AE$9,5,IF(AD372="X",1,0))+IF(AE372='Valori Consentiti - Table 1'!$AG$9,5,IF(AE372="X",1,0))+IF(AF372='Valori Consentiti - Table 1'!$AI$9,5,IF(AF372="X",1,0))+IF(AG372='Valori Consentiti - Table 1'!$AK$9,5,IF(AG372="X",1,0))+IF(AH372='Valori Consentiti - Table 1'!$AM$9,5,IF(AH372="X",1,0)),))))</f>
        <v>0</v>
      </c>
      <c r="M372" s="16">
        <f t="shared" si="156"/>
        <v>0</v>
      </c>
      <c r="N372" s="16">
        <f t="shared" si="157"/>
        <v>16</v>
      </c>
      <c r="O372" s="16">
        <f>IF(G372=1,IF(S372='Valori Consentiti - Table 1'!$I$6,1,0)+IF(T372='Valori Consentiti - Table 1'!$K$6,1,0)+IF(U372='Valori Consentiti - Table 1'!$M$6,1,0)+IF(V372='Valori Consentiti - Table 1'!$O$6,1,0)+IF(W372='Valori Consentiti - Table 1'!$Q$6,1,0)+IF(X372='Valori Consentiti - Table 1'!$S$6,1,0)+IF(Y372='Valori Consentiti - Table 1'!$U$6,1,0)+IF(Z372='Valori Consentiti - Table 1'!$W$6,1,0)+IF(AA372='Valori Consentiti - Table 1'!$Y$6,1,0)+IF(AB372='Valori Consentiti - Table 1'!$AA$6,1,0)+IF(AC372='Valori Consentiti - Table 1'!$AC$6,1,0)+IF(AD372='Valori Consentiti - Table 1'!$AE$6,1,0)+IF(AE372='Valori Consentiti - Table 1'!$AG$6,1,0)+IF(AF372='Valori Consentiti - Table 1'!$AI$6,1,0)+IF(AG372='Valori Consentiti - Table 1'!$AK$6,1,0)+IF(AH372='Valori Consentiti - Table 1'!$AM$6,1,0),IF(G372=2,IF(S372='Valori Consentiti - Table 1'!$I$7,1,0)+IF(T372='Valori Consentiti - Table 1'!$K$7,1,0)+IF(U372='Valori Consentiti - Table 1'!$M$7,1,0)+IF(V372='Valori Consentiti - Table 1'!$O$7,1,0)+IF(W372='Valori Consentiti - Table 1'!$Q$7,1,0)+IF(X372='Valori Consentiti - Table 1'!$S$7,1,0)+IF(Y372='Valori Consentiti - Table 1'!$U$7,1,0)+IF(Z372='Valori Consentiti - Table 1'!$W$7,1,0)+IF(AA372='Valori Consentiti - Table 1'!$Y$7,1,0)+IF(AB372='Valori Consentiti - Table 1'!$AA$7,1,0)+IF(AC372='Valori Consentiti - Table 1'!$AC$7,1,0)+IF(AD372='Valori Consentiti - Table 1'!$AE$7,1,0)+IF(AE372='Valori Consentiti - Table 1'!$AG$7,1,0)+IF(AF372='Valori Consentiti - Table 1'!$AI$7,1,0)+IF(AG372='Valori Consentiti - Table 1'!$AK$7,1,0)+IF(AH372='Valori Consentiti - Table 1'!$AM$7,1,0),IF(G372=3,IF(S372='Valori Consentiti - Table 1'!$I$8,1,0)+IF(T372='Valori Consentiti - Table 1'!$K$8,1,0)+IF(U372='Valori Consentiti - Table 1'!$M$8,1,0)+IF(V372='Valori Consentiti - Table 1'!$O$8,1,0)+IF(W372='Valori Consentiti - Table 1'!$Q$8,1,0)+IF(X372='Valori Consentiti - Table 1'!$S$8,1,0)+IF(Y372='Valori Consentiti - Table 1'!$U$8,1,0)+IF(Z372='Valori Consentiti - Table 1'!$W$8,1,0)+IF(AA372='Valori Consentiti - Table 1'!$Y$8,1,0)+IF(AB372='Valori Consentiti - Table 1'!$AA$8,1,0)+IF(AC372='Valori Consentiti - Table 1'!$AC$8,1,0)+IF(AD372='Valori Consentiti - Table 1'!$AE$8,1,0)+IF(AE372='Valori Consentiti - Table 1'!$AG$8,1,0)+IF(AF372='Valori Consentiti - Table 1'!$AI$8,1,0)+IF(AG372='Valori Consentiti - Table 1'!$AK$8,1,0)+IF(AH372='Valori Consentiti - Table 1'!$AM$8,1,0),IF(G372=4,IF(S372='Valori Consentiti - Table 1'!$I$9,1,0)+IF(T372='Valori Consentiti - Table 1'!$K$9,1,0)+IF(U372='Valori Consentiti - Table 1'!$M$9,1,0)+IF(V372='Valori Consentiti - Table 1'!$O$9,1,0)+IF(W372='Valori Consentiti - Table 1'!$Q$9,1,0)+IF(X372='Valori Consentiti - Table 1'!$S$9,1,0)+IF(Y372='Valori Consentiti - Table 1'!$U$9,1,0)+IF(Z372='Valori Consentiti - Table 1'!$W$9,1,0)+IF(AA372='Valori Consentiti - Table 1'!$Y$9,1,0)+IF(AB372='Valori Consentiti - Table 1'!$AA$9,1,0)+IF(AC372='Valori Consentiti - Table 1'!$AC$9,1,0)+IF(AD372='Valori Consentiti - Table 1'!$AE$9,1,0)+IF(AE372='Valori Consentiti - Table 1'!$AG$9,1,0)+IF(AF372='Valori Consentiti - Table 1'!$AI$9,1,0)+IF(AG372='Valori Consentiti - Table 1'!$AK$9,1,0)+IF(AH372='Valori Consentiti - Table 1'!$AM$9,1,0),))))</f>
        <v>0</v>
      </c>
      <c r="P372" s="16">
        <f t="shared" si="150"/>
        <v>16</v>
      </c>
      <c r="Q372" s="16">
        <f t="shared" si="151"/>
        <v>1</v>
      </c>
      <c r="R372" s="17"/>
      <c r="S372" s="24" t="str">
        <f t="shared" si="134"/>
        <v/>
      </c>
      <c r="T372" s="25" t="str">
        <f t="shared" si="135"/>
        <v/>
      </c>
      <c r="U372" s="25" t="str">
        <f t="shared" si="136"/>
        <v/>
      </c>
      <c r="V372" s="26" t="str">
        <f t="shared" si="137"/>
        <v/>
      </c>
      <c r="W372" s="27" t="str">
        <f t="shared" si="138"/>
        <v/>
      </c>
      <c r="X372" s="25" t="str">
        <f t="shared" si="139"/>
        <v/>
      </c>
      <c r="Y372" s="25" t="str">
        <f t="shared" si="140"/>
        <v/>
      </c>
      <c r="Z372" s="26" t="str">
        <f t="shared" si="141"/>
        <v/>
      </c>
      <c r="AA372" s="27" t="str">
        <f t="shared" si="142"/>
        <v/>
      </c>
      <c r="AB372" s="25" t="str">
        <f t="shared" si="143"/>
        <v/>
      </c>
      <c r="AC372" s="25" t="str">
        <f t="shared" si="144"/>
        <v/>
      </c>
      <c r="AD372" s="26" t="str">
        <f t="shared" si="145"/>
        <v/>
      </c>
      <c r="AE372" s="27" t="str">
        <f t="shared" si="146"/>
        <v/>
      </c>
      <c r="AF372" s="25" t="str">
        <f t="shared" si="147"/>
        <v/>
      </c>
      <c r="AG372" s="25" t="str">
        <f t="shared" si="148"/>
        <v/>
      </c>
      <c r="AH372" s="26" t="str">
        <f t="shared" si="149"/>
        <v/>
      </c>
      <c r="AI372" s="29" t="b">
        <f t="shared" si="152"/>
        <v>0</v>
      </c>
      <c r="AJ372" s="29" t="b">
        <f t="shared" si="153"/>
        <v>0</v>
      </c>
      <c r="AK372" s="29" t="b">
        <f t="shared" si="154"/>
        <v>0</v>
      </c>
      <c r="AL372" s="29" t="b">
        <f t="shared" si="155"/>
        <v>0</v>
      </c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</row>
    <row r="373" spans="1:252" s="37" customFormat="1" ht="18" customHeight="1">
      <c r="A373" s="31"/>
      <c r="B373" s="31"/>
      <c r="C373" s="41"/>
      <c r="D373" s="14"/>
      <c r="E373" s="18"/>
      <c r="F373" s="31"/>
      <c r="G373" s="14"/>
      <c r="H373" s="15"/>
      <c r="I373" s="15"/>
      <c r="J373" s="15"/>
      <c r="K373" s="15"/>
      <c r="L373" s="40">
        <f>IF(G373=1,IF(S373='Valori Consentiti - Table 1'!$I$6,5,IF(S373="X",1,0))+IF(T373='Valori Consentiti - Table 1'!$K$6,5,IF(T373="X",1,0))+IF(U373='Valori Consentiti - Table 1'!$M$6,5,IF(U373="X",1,0))+IF(V373='Valori Consentiti - Table 1'!$O$6,5,IF(V373="X",1,0))+IF(W373='Valori Consentiti - Table 1'!$Q$6,5,IF(W373="X",1,0))+IF(X373='Valori Consentiti - Table 1'!$S$6,5,IF(X373="X",1,0))+IF(Y373='Valori Consentiti - Table 1'!$U$6,5,IF(Y373="X",1,0))+IF(Z373='Valori Consentiti - Table 1'!$W$6,5,IF(Z373="X",1,0))+IF(AA373='Valori Consentiti - Table 1'!$Y$6,5,IF(AA373="X",1,0))+IF(AB373='Valori Consentiti - Table 1'!$AA$6,5,IF(AB373="X",1,0))+IF(AC373='Valori Consentiti - Table 1'!$AC$6,5,IF(AC373="X",1,0))+IF(AD373='Valori Consentiti - Table 1'!$AE$6,5,IF(AD373="X",1,0))+IF(AE373='Valori Consentiti - Table 1'!$AG$6,5,IF(AE373="X",1,0))+IF(AF373='Valori Consentiti - Table 1'!$AI$6,5,IF(AF373="X",1,0))+IF(AG373='Valori Consentiti - Table 1'!$AK$6,5,IF(AG373="X",1,0))+IF(AH373='Valori Consentiti - Table 1'!$AM$6,5,IF(AH373="X",1,0)),IF(G373=2,IF(S373='Valori Consentiti - Table 1'!$I$7,5,IF(S373="X",1,0))+IF(T373='Valori Consentiti - Table 1'!$K$7,5,IF(T373="X",1,0))+IF(U373='Valori Consentiti - Table 1'!$M$7,5,IF(U373="X",1,0))+IF(V373='Valori Consentiti - Table 1'!$O$7,5,IF(V373="X",1,0))+IF(W373='Valori Consentiti - Table 1'!$Q$7,5,IF(W373="X",1,0))+IF(X373='Valori Consentiti - Table 1'!$S$7,5,IF(X373="X",1,0))+IF(Y373='Valori Consentiti - Table 1'!$U$7,5,IF(Y373="X",1,0))+IF(Z373='Valori Consentiti - Table 1'!$W$7,5,IF(Z373="X",1,0))+IF(AA373='Valori Consentiti - Table 1'!$Y$7,5,IF(AA373="X",1,0))+IF(AB373='Valori Consentiti - Table 1'!$AA$7,5,IF(AB373="X",1,0))+IF(AC373='Valori Consentiti - Table 1'!$AC$7,5,IF(AC373="X",1,0))+IF(AD373='Valori Consentiti - Table 1'!$AE$7,5,IF(AD373="X",1,0))+IF(AE373='Valori Consentiti - Table 1'!$AG$7,5,IF(AE373="X",1,0))+IF(AF373='Valori Consentiti - Table 1'!$AI$7,5,IF(AF373="X",1,0))+IF(AG373='Valori Consentiti - Table 1'!$AK$7,5,IF(AG373="X",1,0))+IF(AH373='Valori Consentiti - Table 1'!$AM$7,5,IF(AH373="X",1,0)),IF(G373=3,IF(S373='Valori Consentiti - Table 1'!$I$8,5,IF(S373="X",1,0))+IF(T373='Valori Consentiti - Table 1'!$K$8,5,IF(T373="X",1,0))+IF(U373='Valori Consentiti - Table 1'!$M$8,5,IF(U373="X",1,0))+IF(V373='Valori Consentiti - Table 1'!$O$8,5,IF(V373="X",1,0))+IF(W373='Valori Consentiti - Table 1'!$Q$8,5,IF(W373="X",1,0))+IF(X373='Valori Consentiti - Table 1'!$S$8,5,IF(X373="X",1,0))+IF(Y373='Valori Consentiti - Table 1'!$U$8,5,IF(Y373="X",1,0))+IF(Z373='Valori Consentiti - Table 1'!$W$8,5,IF(Z373="X",1,0))+IF(AA373='Valori Consentiti - Table 1'!$Y$8,5,IF(AA373="X",1,0))+IF(AB373='Valori Consentiti - Table 1'!$AA$8,5,IF(AB373="X",1,0))+IF(AC373='Valori Consentiti - Table 1'!$AC$8,5,IF(AC373="X",1,0))+IF(AD373='Valori Consentiti - Table 1'!$AE$8,5,IF(AD373="X",1,0))+IF(AE373='Valori Consentiti - Table 1'!$AG$8,5,IF(AE373="X",1,0))+IF(AF373='Valori Consentiti - Table 1'!$AI$8,5,IF(AF373="X",1,0))+IF(AG373='Valori Consentiti - Table 1'!$AK$8,5,IF(AG373="X",1,0))+IF(AH373='Valori Consentiti - Table 1'!$AM$8,5,IF(AH373="X",1,0)),IF(G373=4,IF(S373='Valori Consentiti - Table 1'!$I$9,5,IF(S373="X",1,0))+IF(T373='Valori Consentiti - Table 1'!$K$9,5,IF(T373="X",1,0))+IF(U373='Valori Consentiti - Table 1'!$M$9,5,IF(U373="X",1,0))+IF(V373='Valori Consentiti - Table 1'!$O$9,5,IF(V373="X",1,0))+IF(W373='Valori Consentiti - Table 1'!$Q$9,5,IF(W373="X",1,0))+IF(X373='Valori Consentiti - Table 1'!$S$9,5,IF(X373="X",1,0))+IF(Y373='Valori Consentiti - Table 1'!$U$9,5,IF(Y373="X",1,0))+IF(Z373='Valori Consentiti - Table 1'!$W$9,5,IF(Z373="X",1,0))+IF(AA373='Valori Consentiti - Table 1'!$Y$9,5,IF(AA373="X",1,0))+IF(AB373='Valori Consentiti - Table 1'!$AA$9,5,IF(AB373="X",1,0))+IF(AC373='Valori Consentiti - Table 1'!$AC$9,5,IF(AC373="X",1,0))+IF(AD373='Valori Consentiti - Table 1'!$AE$9,5,IF(AD373="X",1,0))+IF(AE373='Valori Consentiti - Table 1'!$AG$9,5,IF(AE373="X",1,0))+IF(AF373='Valori Consentiti - Table 1'!$AI$9,5,IF(AF373="X",1,0))+IF(AG373='Valori Consentiti - Table 1'!$AK$9,5,IF(AG373="X",1,0))+IF(AH373='Valori Consentiti - Table 1'!$AM$9,5,IF(AH373="X",1,0)),))))</f>
        <v>0</v>
      </c>
      <c r="M373" s="16">
        <f t="shared" si="156"/>
        <v>0</v>
      </c>
      <c r="N373" s="16">
        <f t="shared" si="157"/>
        <v>16</v>
      </c>
      <c r="O373" s="16">
        <f>IF(G373=1,IF(S373='Valori Consentiti - Table 1'!$I$6,1,0)+IF(T373='Valori Consentiti - Table 1'!$K$6,1,0)+IF(U373='Valori Consentiti - Table 1'!$M$6,1,0)+IF(V373='Valori Consentiti - Table 1'!$O$6,1,0)+IF(W373='Valori Consentiti - Table 1'!$Q$6,1,0)+IF(X373='Valori Consentiti - Table 1'!$S$6,1,0)+IF(Y373='Valori Consentiti - Table 1'!$U$6,1,0)+IF(Z373='Valori Consentiti - Table 1'!$W$6,1,0)+IF(AA373='Valori Consentiti - Table 1'!$Y$6,1,0)+IF(AB373='Valori Consentiti - Table 1'!$AA$6,1,0)+IF(AC373='Valori Consentiti - Table 1'!$AC$6,1,0)+IF(AD373='Valori Consentiti - Table 1'!$AE$6,1,0)+IF(AE373='Valori Consentiti - Table 1'!$AG$6,1,0)+IF(AF373='Valori Consentiti - Table 1'!$AI$6,1,0)+IF(AG373='Valori Consentiti - Table 1'!$AK$6,1,0)+IF(AH373='Valori Consentiti - Table 1'!$AM$6,1,0),IF(G373=2,IF(S373='Valori Consentiti - Table 1'!$I$7,1,0)+IF(T373='Valori Consentiti - Table 1'!$K$7,1,0)+IF(U373='Valori Consentiti - Table 1'!$M$7,1,0)+IF(V373='Valori Consentiti - Table 1'!$O$7,1,0)+IF(W373='Valori Consentiti - Table 1'!$Q$7,1,0)+IF(X373='Valori Consentiti - Table 1'!$S$7,1,0)+IF(Y373='Valori Consentiti - Table 1'!$U$7,1,0)+IF(Z373='Valori Consentiti - Table 1'!$W$7,1,0)+IF(AA373='Valori Consentiti - Table 1'!$Y$7,1,0)+IF(AB373='Valori Consentiti - Table 1'!$AA$7,1,0)+IF(AC373='Valori Consentiti - Table 1'!$AC$7,1,0)+IF(AD373='Valori Consentiti - Table 1'!$AE$7,1,0)+IF(AE373='Valori Consentiti - Table 1'!$AG$7,1,0)+IF(AF373='Valori Consentiti - Table 1'!$AI$7,1,0)+IF(AG373='Valori Consentiti - Table 1'!$AK$7,1,0)+IF(AH373='Valori Consentiti - Table 1'!$AM$7,1,0),IF(G373=3,IF(S373='Valori Consentiti - Table 1'!$I$8,1,0)+IF(T373='Valori Consentiti - Table 1'!$K$8,1,0)+IF(U373='Valori Consentiti - Table 1'!$M$8,1,0)+IF(V373='Valori Consentiti - Table 1'!$O$8,1,0)+IF(W373='Valori Consentiti - Table 1'!$Q$8,1,0)+IF(X373='Valori Consentiti - Table 1'!$S$8,1,0)+IF(Y373='Valori Consentiti - Table 1'!$U$8,1,0)+IF(Z373='Valori Consentiti - Table 1'!$W$8,1,0)+IF(AA373='Valori Consentiti - Table 1'!$Y$8,1,0)+IF(AB373='Valori Consentiti - Table 1'!$AA$8,1,0)+IF(AC373='Valori Consentiti - Table 1'!$AC$8,1,0)+IF(AD373='Valori Consentiti - Table 1'!$AE$8,1,0)+IF(AE373='Valori Consentiti - Table 1'!$AG$8,1,0)+IF(AF373='Valori Consentiti - Table 1'!$AI$8,1,0)+IF(AG373='Valori Consentiti - Table 1'!$AK$8,1,0)+IF(AH373='Valori Consentiti - Table 1'!$AM$8,1,0),IF(G373=4,IF(S373='Valori Consentiti - Table 1'!$I$9,1,0)+IF(T373='Valori Consentiti - Table 1'!$K$9,1,0)+IF(U373='Valori Consentiti - Table 1'!$M$9,1,0)+IF(V373='Valori Consentiti - Table 1'!$O$9,1,0)+IF(W373='Valori Consentiti - Table 1'!$Q$9,1,0)+IF(X373='Valori Consentiti - Table 1'!$S$9,1,0)+IF(Y373='Valori Consentiti - Table 1'!$U$9,1,0)+IF(Z373='Valori Consentiti - Table 1'!$W$9,1,0)+IF(AA373='Valori Consentiti - Table 1'!$Y$9,1,0)+IF(AB373='Valori Consentiti - Table 1'!$AA$9,1,0)+IF(AC373='Valori Consentiti - Table 1'!$AC$9,1,0)+IF(AD373='Valori Consentiti - Table 1'!$AE$9,1,0)+IF(AE373='Valori Consentiti - Table 1'!$AG$9,1,0)+IF(AF373='Valori Consentiti - Table 1'!$AI$9,1,0)+IF(AG373='Valori Consentiti - Table 1'!$AK$9,1,0)+IF(AH373='Valori Consentiti - Table 1'!$AM$9,1,0),))))</f>
        <v>0</v>
      </c>
      <c r="P373" s="16">
        <f t="shared" si="150"/>
        <v>16</v>
      </c>
      <c r="Q373" s="16">
        <f t="shared" si="151"/>
        <v>1</v>
      </c>
      <c r="R373" s="17"/>
      <c r="S373" s="24" t="str">
        <f t="shared" si="134"/>
        <v/>
      </c>
      <c r="T373" s="25" t="str">
        <f t="shared" si="135"/>
        <v/>
      </c>
      <c r="U373" s="25" t="str">
        <f t="shared" si="136"/>
        <v/>
      </c>
      <c r="V373" s="26" t="str">
        <f t="shared" si="137"/>
        <v/>
      </c>
      <c r="W373" s="27" t="str">
        <f t="shared" si="138"/>
        <v/>
      </c>
      <c r="X373" s="25" t="str">
        <f t="shared" si="139"/>
        <v/>
      </c>
      <c r="Y373" s="25" t="str">
        <f t="shared" si="140"/>
        <v/>
      </c>
      <c r="Z373" s="26" t="str">
        <f t="shared" si="141"/>
        <v/>
      </c>
      <c r="AA373" s="27" t="str">
        <f t="shared" si="142"/>
        <v/>
      </c>
      <c r="AB373" s="25" t="str">
        <f t="shared" si="143"/>
        <v/>
      </c>
      <c r="AC373" s="25" t="str">
        <f t="shared" si="144"/>
        <v/>
      </c>
      <c r="AD373" s="26" t="str">
        <f t="shared" si="145"/>
        <v/>
      </c>
      <c r="AE373" s="27" t="str">
        <f t="shared" si="146"/>
        <v/>
      </c>
      <c r="AF373" s="25" t="str">
        <f t="shared" si="147"/>
        <v/>
      </c>
      <c r="AG373" s="25" t="str">
        <f t="shared" si="148"/>
        <v/>
      </c>
      <c r="AH373" s="26" t="str">
        <f t="shared" si="149"/>
        <v/>
      </c>
      <c r="AI373" s="29" t="b">
        <f t="shared" si="152"/>
        <v>0</v>
      </c>
      <c r="AJ373" s="29" t="b">
        <f t="shared" si="153"/>
        <v>0</v>
      </c>
      <c r="AK373" s="29" t="b">
        <f t="shared" si="154"/>
        <v>0</v>
      </c>
      <c r="AL373" s="29" t="b">
        <f t="shared" si="155"/>
        <v>0</v>
      </c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</row>
    <row r="374" spans="1:252" s="37" customFormat="1" ht="18" customHeight="1">
      <c r="A374" s="31"/>
      <c r="B374" s="31"/>
      <c r="C374" s="41"/>
      <c r="D374" s="14"/>
      <c r="E374" s="18"/>
      <c r="F374" s="31"/>
      <c r="G374" s="14"/>
      <c r="H374" s="15"/>
      <c r="I374" s="15"/>
      <c r="J374" s="15"/>
      <c r="K374" s="15"/>
      <c r="L374" s="40">
        <f>IF(G374=1,IF(S374='Valori Consentiti - Table 1'!$I$6,5,IF(S374="X",1,0))+IF(T374='Valori Consentiti - Table 1'!$K$6,5,IF(T374="X",1,0))+IF(U374='Valori Consentiti - Table 1'!$M$6,5,IF(U374="X",1,0))+IF(V374='Valori Consentiti - Table 1'!$O$6,5,IF(V374="X",1,0))+IF(W374='Valori Consentiti - Table 1'!$Q$6,5,IF(W374="X",1,0))+IF(X374='Valori Consentiti - Table 1'!$S$6,5,IF(X374="X",1,0))+IF(Y374='Valori Consentiti - Table 1'!$U$6,5,IF(Y374="X",1,0))+IF(Z374='Valori Consentiti - Table 1'!$W$6,5,IF(Z374="X",1,0))+IF(AA374='Valori Consentiti - Table 1'!$Y$6,5,IF(AA374="X",1,0))+IF(AB374='Valori Consentiti - Table 1'!$AA$6,5,IF(AB374="X",1,0))+IF(AC374='Valori Consentiti - Table 1'!$AC$6,5,IF(AC374="X",1,0))+IF(AD374='Valori Consentiti - Table 1'!$AE$6,5,IF(AD374="X",1,0))+IF(AE374='Valori Consentiti - Table 1'!$AG$6,5,IF(AE374="X",1,0))+IF(AF374='Valori Consentiti - Table 1'!$AI$6,5,IF(AF374="X",1,0))+IF(AG374='Valori Consentiti - Table 1'!$AK$6,5,IF(AG374="X",1,0))+IF(AH374='Valori Consentiti - Table 1'!$AM$6,5,IF(AH374="X",1,0)),IF(G374=2,IF(S374='Valori Consentiti - Table 1'!$I$7,5,IF(S374="X",1,0))+IF(T374='Valori Consentiti - Table 1'!$K$7,5,IF(T374="X",1,0))+IF(U374='Valori Consentiti - Table 1'!$M$7,5,IF(U374="X",1,0))+IF(V374='Valori Consentiti - Table 1'!$O$7,5,IF(V374="X",1,0))+IF(W374='Valori Consentiti - Table 1'!$Q$7,5,IF(W374="X",1,0))+IF(X374='Valori Consentiti - Table 1'!$S$7,5,IF(X374="X",1,0))+IF(Y374='Valori Consentiti - Table 1'!$U$7,5,IF(Y374="X",1,0))+IF(Z374='Valori Consentiti - Table 1'!$W$7,5,IF(Z374="X",1,0))+IF(AA374='Valori Consentiti - Table 1'!$Y$7,5,IF(AA374="X",1,0))+IF(AB374='Valori Consentiti - Table 1'!$AA$7,5,IF(AB374="X",1,0))+IF(AC374='Valori Consentiti - Table 1'!$AC$7,5,IF(AC374="X",1,0))+IF(AD374='Valori Consentiti - Table 1'!$AE$7,5,IF(AD374="X",1,0))+IF(AE374='Valori Consentiti - Table 1'!$AG$7,5,IF(AE374="X",1,0))+IF(AF374='Valori Consentiti - Table 1'!$AI$7,5,IF(AF374="X",1,0))+IF(AG374='Valori Consentiti - Table 1'!$AK$7,5,IF(AG374="X",1,0))+IF(AH374='Valori Consentiti - Table 1'!$AM$7,5,IF(AH374="X",1,0)),IF(G374=3,IF(S374='Valori Consentiti - Table 1'!$I$8,5,IF(S374="X",1,0))+IF(T374='Valori Consentiti - Table 1'!$K$8,5,IF(T374="X",1,0))+IF(U374='Valori Consentiti - Table 1'!$M$8,5,IF(U374="X",1,0))+IF(V374='Valori Consentiti - Table 1'!$O$8,5,IF(V374="X",1,0))+IF(W374='Valori Consentiti - Table 1'!$Q$8,5,IF(W374="X",1,0))+IF(X374='Valori Consentiti - Table 1'!$S$8,5,IF(X374="X",1,0))+IF(Y374='Valori Consentiti - Table 1'!$U$8,5,IF(Y374="X",1,0))+IF(Z374='Valori Consentiti - Table 1'!$W$8,5,IF(Z374="X",1,0))+IF(AA374='Valori Consentiti - Table 1'!$Y$8,5,IF(AA374="X",1,0))+IF(AB374='Valori Consentiti - Table 1'!$AA$8,5,IF(AB374="X",1,0))+IF(AC374='Valori Consentiti - Table 1'!$AC$8,5,IF(AC374="X",1,0))+IF(AD374='Valori Consentiti - Table 1'!$AE$8,5,IF(AD374="X",1,0))+IF(AE374='Valori Consentiti - Table 1'!$AG$8,5,IF(AE374="X",1,0))+IF(AF374='Valori Consentiti - Table 1'!$AI$8,5,IF(AF374="X",1,0))+IF(AG374='Valori Consentiti - Table 1'!$AK$8,5,IF(AG374="X",1,0))+IF(AH374='Valori Consentiti - Table 1'!$AM$8,5,IF(AH374="X",1,0)),IF(G374=4,IF(S374='Valori Consentiti - Table 1'!$I$9,5,IF(S374="X",1,0))+IF(T374='Valori Consentiti - Table 1'!$K$9,5,IF(T374="X",1,0))+IF(U374='Valori Consentiti - Table 1'!$M$9,5,IF(U374="X",1,0))+IF(V374='Valori Consentiti - Table 1'!$O$9,5,IF(V374="X",1,0))+IF(W374='Valori Consentiti - Table 1'!$Q$9,5,IF(W374="X",1,0))+IF(X374='Valori Consentiti - Table 1'!$S$9,5,IF(X374="X",1,0))+IF(Y374='Valori Consentiti - Table 1'!$U$9,5,IF(Y374="X",1,0))+IF(Z374='Valori Consentiti - Table 1'!$W$9,5,IF(Z374="X",1,0))+IF(AA374='Valori Consentiti - Table 1'!$Y$9,5,IF(AA374="X",1,0))+IF(AB374='Valori Consentiti - Table 1'!$AA$9,5,IF(AB374="X",1,0))+IF(AC374='Valori Consentiti - Table 1'!$AC$9,5,IF(AC374="X",1,0))+IF(AD374='Valori Consentiti - Table 1'!$AE$9,5,IF(AD374="X",1,0))+IF(AE374='Valori Consentiti - Table 1'!$AG$9,5,IF(AE374="X",1,0))+IF(AF374='Valori Consentiti - Table 1'!$AI$9,5,IF(AF374="X",1,0))+IF(AG374='Valori Consentiti - Table 1'!$AK$9,5,IF(AG374="X",1,0))+IF(AH374='Valori Consentiti - Table 1'!$AM$9,5,IF(AH374="X",1,0)),))))</f>
        <v>0</v>
      </c>
      <c r="M374" s="16">
        <f t="shared" si="156"/>
        <v>0</v>
      </c>
      <c r="N374" s="16">
        <f t="shared" si="157"/>
        <v>16</v>
      </c>
      <c r="O374" s="16">
        <f>IF(G374=1,IF(S374='Valori Consentiti - Table 1'!$I$6,1,0)+IF(T374='Valori Consentiti - Table 1'!$K$6,1,0)+IF(U374='Valori Consentiti - Table 1'!$M$6,1,0)+IF(V374='Valori Consentiti - Table 1'!$O$6,1,0)+IF(W374='Valori Consentiti - Table 1'!$Q$6,1,0)+IF(X374='Valori Consentiti - Table 1'!$S$6,1,0)+IF(Y374='Valori Consentiti - Table 1'!$U$6,1,0)+IF(Z374='Valori Consentiti - Table 1'!$W$6,1,0)+IF(AA374='Valori Consentiti - Table 1'!$Y$6,1,0)+IF(AB374='Valori Consentiti - Table 1'!$AA$6,1,0)+IF(AC374='Valori Consentiti - Table 1'!$AC$6,1,0)+IF(AD374='Valori Consentiti - Table 1'!$AE$6,1,0)+IF(AE374='Valori Consentiti - Table 1'!$AG$6,1,0)+IF(AF374='Valori Consentiti - Table 1'!$AI$6,1,0)+IF(AG374='Valori Consentiti - Table 1'!$AK$6,1,0)+IF(AH374='Valori Consentiti - Table 1'!$AM$6,1,0),IF(G374=2,IF(S374='Valori Consentiti - Table 1'!$I$7,1,0)+IF(T374='Valori Consentiti - Table 1'!$K$7,1,0)+IF(U374='Valori Consentiti - Table 1'!$M$7,1,0)+IF(V374='Valori Consentiti - Table 1'!$O$7,1,0)+IF(W374='Valori Consentiti - Table 1'!$Q$7,1,0)+IF(X374='Valori Consentiti - Table 1'!$S$7,1,0)+IF(Y374='Valori Consentiti - Table 1'!$U$7,1,0)+IF(Z374='Valori Consentiti - Table 1'!$W$7,1,0)+IF(AA374='Valori Consentiti - Table 1'!$Y$7,1,0)+IF(AB374='Valori Consentiti - Table 1'!$AA$7,1,0)+IF(AC374='Valori Consentiti - Table 1'!$AC$7,1,0)+IF(AD374='Valori Consentiti - Table 1'!$AE$7,1,0)+IF(AE374='Valori Consentiti - Table 1'!$AG$7,1,0)+IF(AF374='Valori Consentiti - Table 1'!$AI$7,1,0)+IF(AG374='Valori Consentiti - Table 1'!$AK$7,1,0)+IF(AH374='Valori Consentiti - Table 1'!$AM$7,1,0),IF(G374=3,IF(S374='Valori Consentiti - Table 1'!$I$8,1,0)+IF(T374='Valori Consentiti - Table 1'!$K$8,1,0)+IF(U374='Valori Consentiti - Table 1'!$M$8,1,0)+IF(V374='Valori Consentiti - Table 1'!$O$8,1,0)+IF(W374='Valori Consentiti - Table 1'!$Q$8,1,0)+IF(X374='Valori Consentiti - Table 1'!$S$8,1,0)+IF(Y374='Valori Consentiti - Table 1'!$U$8,1,0)+IF(Z374='Valori Consentiti - Table 1'!$W$8,1,0)+IF(AA374='Valori Consentiti - Table 1'!$Y$8,1,0)+IF(AB374='Valori Consentiti - Table 1'!$AA$8,1,0)+IF(AC374='Valori Consentiti - Table 1'!$AC$8,1,0)+IF(AD374='Valori Consentiti - Table 1'!$AE$8,1,0)+IF(AE374='Valori Consentiti - Table 1'!$AG$8,1,0)+IF(AF374='Valori Consentiti - Table 1'!$AI$8,1,0)+IF(AG374='Valori Consentiti - Table 1'!$AK$8,1,0)+IF(AH374='Valori Consentiti - Table 1'!$AM$8,1,0),IF(G374=4,IF(S374='Valori Consentiti - Table 1'!$I$9,1,0)+IF(T374='Valori Consentiti - Table 1'!$K$9,1,0)+IF(U374='Valori Consentiti - Table 1'!$M$9,1,0)+IF(V374='Valori Consentiti - Table 1'!$O$9,1,0)+IF(W374='Valori Consentiti - Table 1'!$Q$9,1,0)+IF(X374='Valori Consentiti - Table 1'!$S$9,1,0)+IF(Y374='Valori Consentiti - Table 1'!$U$9,1,0)+IF(Z374='Valori Consentiti - Table 1'!$W$9,1,0)+IF(AA374='Valori Consentiti - Table 1'!$Y$9,1,0)+IF(AB374='Valori Consentiti - Table 1'!$AA$9,1,0)+IF(AC374='Valori Consentiti - Table 1'!$AC$9,1,0)+IF(AD374='Valori Consentiti - Table 1'!$AE$9,1,0)+IF(AE374='Valori Consentiti - Table 1'!$AG$9,1,0)+IF(AF374='Valori Consentiti - Table 1'!$AI$9,1,0)+IF(AG374='Valori Consentiti - Table 1'!$AK$9,1,0)+IF(AH374='Valori Consentiti - Table 1'!$AM$9,1,0),))))</f>
        <v>0</v>
      </c>
      <c r="P374" s="16">
        <f t="shared" si="150"/>
        <v>16</v>
      </c>
      <c r="Q374" s="16">
        <f t="shared" si="151"/>
        <v>1</v>
      </c>
      <c r="R374" s="17"/>
      <c r="S374" s="24" t="str">
        <f t="shared" si="134"/>
        <v/>
      </c>
      <c r="T374" s="25" t="str">
        <f t="shared" si="135"/>
        <v/>
      </c>
      <c r="U374" s="25" t="str">
        <f t="shared" si="136"/>
        <v/>
      </c>
      <c r="V374" s="26" t="str">
        <f t="shared" si="137"/>
        <v/>
      </c>
      <c r="W374" s="27" t="str">
        <f t="shared" si="138"/>
        <v/>
      </c>
      <c r="X374" s="25" t="str">
        <f t="shared" si="139"/>
        <v/>
      </c>
      <c r="Y374" s="25" t="str">
        <f t="shared" si="140"/>
        <v/>
      </c>
      <c r="Z374" s="26" t="str">
        <f t="shared" si="141"/>
        <v/>
      </c>
      <c r="AA374" s="27" t="str">
        <f t="shared" si="142"/>
        <v/>
      </c>
      <c r="AB374" s="25" t="str">
        <f t="shared" si="143"/>
        <v/>
      </c>
      <c r="AC374" s="25" t="str">
        <f t="shared" si="144"/>
        <v/>
      </c>
      <c r="AD374" s="26" t="str">
        <f t="shared" si="145"/>
        <v/>
      </c>
      <c r="AE374" s="27" t="str">
        <f t="shared" si="146"/>
        <v/>
      </c>
      <c r="AF374" s="25" t="str">
        <f t="shared" si="147"/>
        <v/>
      </c>
      <c r="AG374" s="25" t="str">
        <f t="shared" si="148"/>
        <v/>
      </c>
      <c r="AH374" s="26" t="str">
        <f t="shared" si="149"/>
        <v/>
      </c>
      <c r="AI374" s="29" t="b">
        <f t="shared" si="152"/>
        <v>0</v>
      </c>
      <c r="AJ374" s="29" t="b">
        <f t="shared" si="153"/>
        <v>0</v>
      </c>
      <c r="AK374" s="29" t="b">
        <f t="shared" si="154"/>
        <v>0</v>
      </c>
      <c r="AL374" s="29" t="b">
        <f t="shared" si="155"/>
        <v>0</v>
      </c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</row>
    <row r="375" spans="1:252" s="37" customFormat="1" ht="18" customHeight="1">
      <c r="A375" s="31"/>
      <c r="B375" s="31"/>
      <c r="C375" s="41"/>
      <c r="D375" s="14"/>
      <c r="E375" s="18"/>
      <c r="F375" s="31"/>
      <c r="G375" s="14"/>
      <c r="H375" s="15"/>
      <c r="I375" s="15"/>
      <c r="J375" s="15"/>
      <c r="K375" s="15"/>
      <c r="L375" s="40">
        <f>IF(G375=1,IF(S375='Valori Consentiti - Table 1'!$I$6,5,IF(S375="X",1,0))+IF(T375='Valori Consentiti - Table 1'!$K$6,5,IF(T375="X",1,0))+IF(U375='Valori Consentiti - Table 1'!$M$6,5,IF(U375="X",1,0))+IF(V375='Valori Consentiti - Table 1'!$O$6,5,IF(V375="X",1,0))+IF(W375='Valori Consentiti - Table 1'!$Q$6,5,IF(W375="X",1,0))+IF(X375='Valori Consentiti - Table 1'!$S$6,5,IF(X375="X",1,0))+IF(Y375='Valori Consentiti - Table 1'!$U$6,5,IF(Y375="X",1,0))+IF(Z375='Valori Consentiti - Table 1'!$W$6,5,IF(Z375="X",1,0))+IF(AA375='Valori Consentiti - Table 1'!$Y$6,5,IF(AA375="X",1,0))+IF(AB375='Valori Consentiti - Table 1'!$AA$6,5,IF(AB375="X",1,0))+IF(AC375='Valori Consentiti - Table 1'!$AC$6,5,IF(AC375="X",1,0))+IF(AD375='Valori Consentiti - Table 1'!$AE$6,5,IF(AD375="X",1,0))+IF(AE375='Valori Consentiti - Table 1'!$AG$6,5,IF(AE375="X",1,0))+IF(AF375='Valori Consentiti - Table 1'!$AI$6,5,IF(AF375="X",1,0))+IF(AG375='Valori Consentiti - Table 1'!$AK$6,5,IF(AG375="X",1,0))+IF(AH375='Valori Consentiti - Table 1'!$AM$6,5,IF(AH375="X",1,0)),IF(G375=2,IF(S375='Valori Consentiti - Table 1'!$I$7,5,IF(S375="X",1,0))+IF(T375='Valori Consentiti - Table 1'!$K$7,5,IF(T375="X",1,0))+IF(U375='Valori Consentiti - Table 1'!$M$7,5,IF(U375="X",1,0))+IF(V375='Valori Consentiti - Table 1'!$O$7,5,IF(V375="X",1,0))+IF(W375='Valori Consentiti - Table 1'!$Q$7,5,IF(W375="X",1,0))+IF(X375='Valori Consentiti - Table 1'!$S$7,5,IF(X375="X",1,0))+IF(Y375='Valori Consentiti - Table 1'!$U$7,5,IF(Y375="X",1,0))+IF(Z375='Valori Consentiti - Table 1'!$W$7,5,IF(Z375="X",1,0))+IF(AA375='Valori Consentiti - Table 1'!$Y$7,5,IF(AA375="X",1,0))+IF(AB375='Valori Consentiti - Table 1'!$AA$7,5,IF(AB375="X",1,0))+IF(AC375='Valori Consentiti - Table 1'!$AC$7,5,IF(AC375="X",1,0))+IF(AD375='Valori Consentiti - Table 1'!$AE$7,5,IF(AD375="X",1,0))+IF(AE375='Valori Consentiti - Table 1'!$AG$7,5,IF(AE375="X",1,0))+IF(AF375='Valori Consentiti - Table 1'!$AI$7,5,IF(AF375="X",1,0))+IF(AG375='Valori Consentiti - Table 1'!$AK$7,5,IF(AG375="X",1,0))+IF(AH375='Valori Consentiti - Table 1'!$AM$7,5,IF(AH375="X",1,0)),IF(G375=3,IF(S375='Valori Consentiti - Table 1'!$I$8,5,IF(S375="X",1,0))+IF(T375='Valori Consentiti - Table 1'!$K$8,5,IF(T375="X",1,0))+IF(U375='Valori Consentiti - Table 1'!$M$8,5,IF(U375="X",1,0))+IF(V375='Valori Consentiti - Table 1'!$O$8,5,IF(V375="X",1,0))+IF(W375='Valori Consentiti - Table 1'!$Q$8,5,IF(W375="X",1,0))+IF(X375='Valori Consentiti - Table 1'!$S$8,5,IF(X375="X",1,0))+IF(Y375='Valori Consentiti - Table 1'!$U$8,5,IF(Y375="X",1,0))+IF(Z375='Valori Consentiti - Table 1'!$W$8,5,IF(Z375="X",1,0))+IF(AA375='Valori Consentiti - Table 1'!$Y$8,5,IF(AA375="X",1,0))+IF(AB375='Valori Consentiti - Table 1'!$AA$8,5,IF(AB375="X",1,0))+IF(AC375='Valori Consentiti - Table 1'!$AC$8,5,IF(AC375="X",1,0))+IF(AD375='Valori Consentiti - Table 1'!$AE$8,5,IF(AD375="X",1,0))+IF(AE375='Valori Consentiti - Table 1'!$AG$8,5,IF(AE375="X",1,0))+IF(AF375='Valori Consentiti - Table 1'!$AI$8,5,IF(AF375="X",1,0))+IF(AG375='Valori Consentiti - Table 1'!$AK$8,5,IF(AG375="X",1,0))+IF(AH375='Valori Consentiti - Table 1'!$AM$8,5,IF(AH375="X",1,0)),IF(G375=4,IF(S375='Valori Consentiti - Table 1'!$I$9,5,IF(S375="X",1,0))+IF(T375='Valori Consentiti - Table 1'!$K$9,5,IF(T375="X",1,0))+IF(U375='Valori Consentiti - Table 1'!$M$9,5,IF(U375="X",1,0))+IF(V375='Valori Consentiti - Table 1'!$O$9,5,IF(V375="X",1,0))+IF(W375='Valori Consentiti - Table 1'!$Q$9,5,IF(W375="X",1,0))+IF(X375='Valori Consentiti - Table 1'!$S$9,5,IF(X375="X",1,0))+IF(Y375='Valori Consentiti - Table 1'!$U$9,5,IF(Y375="X",1,0))+IF(Z375='Valori Consentiti - Table 1'!$W$9,5,IF(Z375="X",1,0))+IF(AA375='Valori Consentiti - Table 1'!$Y$9,5,IF(AA375="X",1,0))+IF(AB375='Valori Consentiti - Table 1'!$AA$9,5,IF(AB375="X",1,0))+IF(AC375='Valori Consentiti - Table 1'!$AC$9,5,IF(AC375="X",1,0))+IF(AD375='Valori Consentiti - Table 1'!$AE$9,5,IF(AD375="X",1,0))+IF(AE375='Valori Consentiti - Table 1'!$AG$9,5,IF(AE375="X",1,0))+IF(AF375='Valori Consentiti - Table 1'!$AI$9,5,IF(AF375="X",1,0))+IF(AG375='Valori Consentiti - Table 1'!$AK$9,5,IF(AG375="X",1,0))+IF(AH375='Valori Consentiti - Table 1'!$AM$9,5,IF(AH375="X",1,0)),))))</f>
        <v>0</v>
      </c>
      <c r="M375" s="16">
        <f t="shared" si="156"/>
        <v>0</v>
      </c>
      <c r="N375" s="16">
        <f t="shared" si="157"/>
        <v>16</v>
      </c>
      <c r="O375" s="16">
        <f>IF(G375=1,IF(S375='Valori Consentiti - Table 1'!$I$6,1,0)+IF(T375='Valori Consentiti - Table 1'!$K$6,1,0)+IF(U375='Valori Consentiti - Table 1'!$M$6,1,0)+IF(V375='Valori Consentiti - Table 1'!$O$6,1,0)+IF(W375='Valori Consentiti - Table 1'!$Q$6,1,0)+IF(X375='Valori Consentiti - Table 1'!$S$6,1,0)+IF(Y375='Valori Consentiti - Table 1'!$U$6,1,0)+IF(Z375='Valori Consentiti - Table 1'!$W$6,1,0)+IF(AA375='Valori Consentiti - Table 1'!$Y$6,1,0)+IF(AB375='Valori Consentiti - Table 1'!$AA$6,1,0)+IF(AC375='Valori Consentiti - Table 1'!$AC$6,1,0)+IF(AD375='Valori Consentiti - Table 1'!$AE$6,1,0)+IF(AE375='Valori Consentiti - Table 1'!$AG$6,1,0)+IF(AF375='Valori Consentiti - Table 1'!$AI$6,1,0)+IF(AG375='Valori Consentiti - Table 1'!$AK$6,1,0)+IF(AH375='Valori Consentiti - Table 1'!$AM$6,1,0),IF(G375=2,IF(S375='Valori Consentiti - Table 1'!$I$7,1,0)+IF(T375='Valori Consentiti - Table 1'!$K$7,1,0)+IF(U375='Valori Consentiti - Table 1'!$M$7,1,0)+IF(V375='Valori Consentiti - Table 1'!$O$7,1,0)+IF(W375='Valori Consentiti - Table 1'!$Q$7,1,0)+IF(X375='Valori Consentiti - Table 1'!$S$7,1,0)+IF(Y375='Valori Consentiti - Table 1'!$U$7,1,0)+IF(Z375='Valori Consentiti - Table 1'!$W$7,1,0)+IF(AA375='Valori Consentiti - Table 1'!$Y$7,1,0)+IF(AB375='Valori Consentiti - Table 1'!$AA$7,1,0)+IF(AC375='Valori Consentiti - Table 1'!$AC$7,1,0)+IF(AD375='Valori Consentiti - Table 1'!$AE$7,1,0)+IF(AE375='Valori Consentiti - Table 1'!$AG$7,1,0)+IF(AF375='Valori Consentiti - Table 1'!$AI$7,1,0)+IF(AG375='Valori Consentiti - Table 1'!$AK$7,1,0)+IF(AH375='Valori Consentiti - Table 1'!$AM$7,1,0),IF(G375=3,IF(S375='Valori Consentiti - Table 1'!$I$8,1,0)+IF(T375='Valori Consentiti - Table 1'!$K$8,1,0)+IF(U375='Valori Consentiti - Table 1'!$M$8,1,0)+IF(V375='Valori Consentiti - Table 1'!$O$8,1,0)+IF(W375='Valori Consentiti - Table 1'!$Q$8,1,0)+IF(X375='Valori Consentiti - Table 1'!$S$8,1,0)+IF(Y375='Valori Consentiti - Table 1'!$U$8,1,0)+IF(Z375='Valori Consentiti - Table 1'!$W$8,1,0)+IF(AA375='Valori Consentiti - Table 1'!$Y$8,1,0)+IF(AB375='Valori Consentiti - Table 1'!$AA$8,1,0)+IF(AC375='Valori Consentiti - Table 1'!$AC$8,1,0)+IF(AD375='Valori Consentiti - Table 1'!$AE$8,1,0)+IF(AE375='Valori Consentiti - Table 1'!$AG$8,1,0)+IF(AF375='Valori Consentiti - Table 1'!$AI$8,1,0)+IF(AG375='Valori Consentiti - Table 1'!$AK$8,1,0)+IF(AH375='Valori Consentiti - Table 1'!$AM$8,1,0),IF(G375=4,IF(S375='Valori Consentiti - Table 1'!$I$9,1,0)+IF(T375='Valori Consentiti - Table 1'!$K$9,1,0)+IF(U375='Valori Consentiti - Table 1'!$M$9,1,0)+IF(V375='Valori Consentiti - Table 1'!$O$9,1,0)+IF(W375='Valori Consentiti - Table 1'!$Q$9,1,0)+IF(X375='Valori Consentiti - Table 1'!$S$9,1,0)+IF(Y375='Valori Consentiti - Table 1'!$U$9,1,0)+IF(Z375='Valori Consentiti - Table 1'!$W$9,1,0)+IF(AA375='Valori Consentiti - Table 1'!$Y$9,1,0)+IF(AB375='Valori Consentiti - Table 1'!$AA$9,1,0)+IF(AC375='Valori Consentiti - Table 1'!$AC$9,1,0)+IF(AD375='Valori Consentiti - Table 1'!$AE$9,1,0)+IF(AE375='Valori Consentiti - Table 1'!$AG$9,1,0)+IF(AF375='Valori Consentiti - Table 1'!$AI$9,1,0)+IF(AG375='Valori Consentiti - Table 1'!$AK$9,1,0)+IF(AH375='Valori Consentiti - Table 1'!$AM$9,1,0),))))</f>
        <v>0</v>
      </c>
      <c r="P375" s="16">
        <f t="shared" si="150"/>
        <v>16</v>
      </c>
      <c r="Q375" s="16">
        <f t="shared" si="151"/>
        <v>1</v>
      </c>
      <c r="R375" s="17"/>
      <c r="S375" s="24" t="str">
        <f t="shared" si="134"/>
        <v/>
      </c>
      <c r="T375" s="25" t="str">
        <f t="shared" si="135"/>
        <v/>
      </c>
      <c r="U375" s="25" t="str">
        <f t="shared" si="136"/>
        <v/>
      </c>
      <c r="V375" s="26" t="str">
        <f t="shared" si="137"/>
        <v/>
      </c>
      <c r="W375" s="27" t="str">
        <f t="shared" si="138"/>
        <v/>
      </c>
      <c r="X375" s="25" t="str">
        <f t="shared" si="139"/>
        <v/>
      </c>
      <c r="Y375" s="25" t="str">
        <f t="shared" si="140"/>
        <v/>
      </c>
      <c r="Z375" s="26" t="str">
        <f t="shared" si="141"/>
        <v/>
      </c>
      <c r="AA375" s="27" t="str">
        <f t="shared" si="142"/>
        <v/>
      </c>
      <c r="AB375" s="25" t="str">
        <f t="shared" si="143"/>
        <v/>
      </c>
      <c r="AC375" s="25" t="str">
        <f t="shared" si="144"/>
        <v/>
      </c>
      <c r="AD375" s="26" t="str">
        <f t="shared" si="145"/>
        <v/>
      </c>
      <c r="AE375" s="27" t="str">
        <f t="shared" si="146"/>
        <v/>
      </c>
      <c r="AF375" s="25" t="str">
        <f t="shared" si="147"/>
        <v/>
      </c>
      <c r="AG375" s="25" t="str">
        <f t="shared" si="148"/>
        <v/>
      </c>
      <c r="AH375" s="26" t="str">
        <f t="shared" si="149"/>
        <v/>
      </c>
      <c r="AI375" s="29" t="b">
        <f t="shared" si="152"/>
        <v>0</v>
      </c>
      <c r="AJ375" s="29" t="b">
        <f t="shared" si="153"/>
        <v>0</v>
      </c>
      <c r="AK375" s="29" t="b">
        <f t="shared" si="154"/>
        <v>0</v>
      </c>
      <c r="AL375" s="29" t="b">
        <f t="shared" si="155"/>
        <v>0</v>
      </c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</row>
    <row r="376" spans="1:252" s="37" customFormat="1" ht="18" customHeight="1">
      <c r="A376" s="31"/>
      <c r="B376" s="31"/>
      <c r="C376" s="41"/>
      <c r="D376" s="14"/>
      <c r="E376" s="18"/>
      <c r="F376" s="31"/>
      <c r="G376" s="14"/>
      <c r="H376" s="15"/>
      <c r="I376" s="15"/>
      <c r="J376" s="15"/>
      <c r="K376" s="15"/>
      <c r="L376" s="40">
        <f>IF(G376=1,IF(S376='Valori Consentiti - Table 1'!$I$6,5,IF(S376="X",1,0))+IF(T376='Valori Consentiti - Table 1'!$K$6,5,IF(T376="X",1,0))+IF(U376='Valori Consentiti - Table 1'!$M$6,5,IF(U376="X",1,0))+IF(V376='Valori Consentiti - Table 1'!$O$6,5,IF(V376="X",1,0))+IF(W376='Valori Consentiti - Table 1'!$Q$6,5,IF(W376="X",1,0))+IF(X376='Valori Consentiti - Table 1'!$S$6,5,IF(X376="X",1,0))+IF(Y376='Valori Consentiti - Table 1'!$U$6,5,IF(Y376="X",1,0))+IF(Z376='Valori Consentiti - Table 1'!$W$6,5,IF(Z376="X",1,0))+IF(AA376='Valori Consentiti - Table 1'!$Y$6,5,IF(AA376="X",1,0))+IF(AB376='Valori Consentiti - Table 1'!$AA$6,5,IF(AB376="X",1,0))+IF(AC376='Valori Consentiti - Table 1'!$AC$6,5,IF(AC376="X",1,0))+IF(AD376='Valori Consentiti - Table 1'!$AE$6,5,IF(AD376="X",1,0))+IF(AE376='Valori Consentiti - Table 1'!$AG$6,5,IF(AE376="X",1,0))+IF(AF376='Valori Consentiti - Table 1'!$AI$6,5,IF(AF376="X",1,0))+IF(AG376='Valori Consentiti - Table 1'!$AK$6,5,IF(AG376="X",1,0))+IF(AH376='Valori Consentiti - Table 1'!$AM$6,5,IF(AH376="X",1,0)),IF(G376=2,IF(S376='Valori Consentiti - Table 1'!$I$7,5,IF(S376="X",1,0))+IF(T376='Valori Consentiti - Table 1'!$K$7,5,IF(T376="X",1,0))+IF(U376='Valori Consentiti - Table 1'!$M$7,5,IF(U376="X",1,0))+IF(V376='Valori Consentiti - Table 1'!$O$7,5,IF(V376="X",1,0))+IF(W376='Valori Consentiti - Table 1'!$Q$7,5,IF(W376="X",1,0))+IF(X376='Valori Consentiti - Table 1'!$S$7,5,IF(X376="X",1,0))+IF(Y376='Valori Consentiti - Table 1'!$U$7,5,IF(Y376="X",1,0))+IF(Z376='Valori Consentiti - Table 1'!$W$7,5,IF(Z376="X",1,0))+IF(AA376='Valori Consentiti - Table 1'!$Y$7,5,IF(AA376="X",1,0))+IF(AB376='Valori Consentiti - Table 1'!$AA$7,5,IF(AB376="X",1,0))+IF(AC376='Valori Consentiti - Table 1'!$AC$7,5,IF(AC376="X",1,0))+IF(AD376='Valori Consentiti - Table 1'!$AE$7,5,IF(AD376="X",1,0))+IF(AE376='Valori Consentiti - Table 1'!$AG$7,5,IF(AE376="X",1,0))+IF(AF376='Valori Consentiti - Table 1'!$AI$7,5,IF(AF376="X",1,0))+IF(AG376='Valori Consentiti - Table 1'!$AK$7,5,IF(AG376="X",1,0))+IF(AH376='Valori Consentiti - Table 1'!$AM$7,5,IF(AH376="X",1,0)),IF(G376=3,IF(S376='Valori Consentiti - Table 1'!$I$8,5,IF(S376="X",1,0))+IF(T376='Valori Consentiti - Table 1'!$K$8,5,IF(T376="X",1,0))+IF(U376='Valori Consentiti - Table 1'!$M$8,5,IF(U376="X",1,0))+IF(V376='Valori Consentiti - Table 1'!$O$8,5,IF(V376="X",1,0))+IF(W376='Valori Consentiti - Table 1'!$Q$8,5,IF(W376="X",1,0))+IF(X376='Valori Consentiti - Table 1'!$S$8,5,IF(X376="X",1,0))+IF(Y376='Valori Consentiti - Table 1'!$U$8,5,IF(Y376="X",1,0))+IF(Z376='Valori Consentiti - Table 1'!$W$8,5,IF(Z376="X",1,0))+IF(AA376='Valori Consentiti - Table 1'!$Y$8,5,IF(AA376="X",1,0))+IF(AB376='Valori Consentiti - Table 1'!$AA$8,5,IF(AB376="X",1,0))+IF(AC376='Valori Consentiti - Table 1'!$AC$8,5,IF(AC376="X",1,0))+IF(AD376='Valori Consentiti - Table 1'!$AE$8,5,IF(AD376="X",1,0))+IF(AE376='Valori Consentiti - Table 1'!$AG$8,5,IF(AE376="X",1,0))+IF(AF376='Valori Consentiti - Table 1'!$AI$8,5,IF(AF376="X",1,0))+IF(AG376='Valori Consentiti - Table 1'!$AK$8,5,IF(AG376="X",1,0))+IF(AH376='Valori Consentiti - Table 1'!$AM$8,5,IF(AH376="X",1,0)),IF(G376=4,IF(S376='Valori Consentiti - Table 1'!$I$9,5,IF(S376="X",1,0))+IF(T376='Valori Consentiti - Table 1'!$K$9,5,IF(T376="X",1,0))+IF(U376='Valori Consentiti - Table 1'!$M$9,5,IF(U376="X",1,0))+IF(V376='Valori Consentiti - Table 1'!$O$9,5,IF(V376="X",1,0))+IF(W376='Valori Consentiti - Table 1'!$Q$9,5,IF(W376="X",1,0))+IF(X376='Valori Consentiti - Table 1'!$S$9,5,IF(X376="X",1,0))+IF(Y376='Valori Consentiti - Table 1'!$U$9,5,IF(Y376="X",1,0))+IF(Z376='Valori Consentiti - Table 1'!$W$9,5,IF(Z376="X",1,0))+IF(AA376='Valori Consentiti - Table 1'!$Y$9,5,IF(AA376="X",1,0))+IF(AB376='Valori Consentiti - Table 1'!$AA$9,5,IF(AB376="X",1,0))+IF(AC376='Valori Consentiti - Table 1'!$AC$9,5,IF(AC376="X",1,0))+IF(AD376='Valori Consentiti - Table 1'!$AE$9,5,IF(AD376="X",1,0))+IF(AE376='Valori Consentiti - Table 1'!$AG$9,5,IF(AE376="X",1,0))+IF(AF376='Valori Consentiti - Table 1'!$AI$9,5,IF(AF376="X",1,0))+IF(AG376='Valori Consentiti - Table 1'!$AK$9,5,IF(AG376="X",1,0))+IF(AH376='Valori Consentiti - Table 1'!$AM$9,5,IF(AH376="X",1,0)),))))</f>
        <v>0</v>
      </c>
      <c r="M376" s="16">
        <f t="shared" si="156"/>
        <v>0</v>
      </c>
      <c r="N376" s="16">
        <f t="shared" si="157"/>
        <v>16</v>
      </c>
      <c r="O376" s="16">
        <f>IF(G376=1,IF(S376='Valori Consentiti - Table 1'!$I$6,1,0)+IF(T376='Valori Consentiti - Table 1'!$K$6,1,0)+IF(U376='Valori Consentiti - Table 1'!$M$6,1,0)+IF(V376='Valori Consentiti - Table 1'!$O$6,1,0)+IF(W376='Valori Consentiti - Table 1'!$Q$6,1,0)+IF(X376='Valori Consentiti - Table 1'!$S$6,1,0)+IF(Y376='Valori Consentiti - Table 1'!$U$6,1,0)+IF(Z376='Valori Consentiti - Table 1'!$W$6,1,0)+IF(AA376='Valori Consentiti - Table 1'!$Y$6,1,0)+IF(AB376='Valori Consentiti - Table 1'!$AA$6,1,0)+IF(AC376='Valori Consentiti - Table 1'!$AC$6,1,0)+IF(AD376='Valori Consentiti - Table 1'!$AE$6,1,0)+IF(AE376='Valori Consentiti - Table 1'!$AG$6,1,0)+IF(AF376='Valori Consentiti - Table 1'!$AI$6,1,0)+IF(AG376='Valori Consentiti - Table 1'!$AK$6,1,0)+IF(AH376='Valori Consentiti - Table 1'!$AM$6,1,0),IF(G376=2,IF(S376='Valori Consentiti - Table 1'!$I$7,1,0)+IF(T376='Valori Consentiti - Table 1'!$K$7,1,0)+IF(U376='Valori Consentiti - Table 1'!$M$7,1,0)+IF(V376='Valori Consentiti - Table 1'!$O$7,1,0)+IF(W376='Valori Consentiti - Table 1'!$Q$7,1,0)+IF(X376='Valori Consentiti - Table 1'!$S$7,1,0)+IF(Y376='Valori Consentiti - Table 1'!$U$7,1,0)+IF(Z376='Valori Consentiti - Table 1'!$W$7,1,0)+IF(AA376='Valori Consentiti - Table 1'!$Y$7,1,0)+IF(AB376='Valori Consentiti - Table 1'!$AA$7,1,0)+IF(AC376='Valori Consentiti - Table 1'!$AC$7,1,0)+IF(AD376='Valori Consentiti - Table 1'!$AE$7,1,0)+IF(AE376='Valori Consentiti - Table 1'!$AG$7,1,0)+IF(AF376='Valori Consentiti - Table 1'!$AI$7,1,0)+IF(AG376='Valori Consentiti - Table 1'!$AK$7,1,0)+IF(AH376='Valori Consentiti - Table 1'!$AM$7,1,0),IF(G376=3,IF(S376='Valori Consentiti - Table 1'!$I$8,1,0)+IF(T376='Valori Consentiti - Table 1'!$K$8,1,0)+IF(U376='Valori Consentiti - Table 1'!$M$8,1,0)+IF(V376='Valori Consentiti - Table 1'!$O$8,1,0)+IF(W376='Valori Consentiti - Table 1'!$Q$8,1,0)+IF(X376='Valori Consentiti - Table 1'!$S$8,1,0)+IF(Y376='Valori Consentiti - Table 1'!$U$8,1,0)+IF(Z376='Valori Consentiti - Table 1'!$W$8,1,0)+IF(AA376='Valori Consentiti - Table 1'!$Y$8,1,0)+IF(AB376='Valori Consentiti - Table 1'!$AA$8,1,0)+IF(AC376='Valori Consentiti - Table 1'!$AC$8,1,0)+IF(AD376='Valori Consentiti - Table 1'!$AE$8,1,0)+IF(AE376='Valori Consentiti - Table 1'!$AG$8,1,0)+IF(AF376='Valori Consentiti - Table 1'!$AI$8,1,0)+IF(AG376='Valori Consentiti - Table 1'!$AK$8,1,0)+IF(AH376='Valori Consentiti - Table 1'!$AM$8,1,0),IF(G376=4,IF(S376='Valori Consentiti - Table 1'!$I$9,1,0)+IF(T376='Valori Consentiti - Table 1'!$K$9,1,0)+IF(U376='Valori Consentiti - Table 1'!$M$9,1,0)+IF(V376='Valori Consentiti - Table 1'!$O$9,1,0)+IF(W376='Valori Consentiti - Table 1'!$Q$9,1,0)+IF(X376='Valori Consentiti - Table 1'!$S$9,1,0)+IF(Y376='Valori Consentiti - Table 1'!$U$9,1,0)+IF(Z376='Valori Consentiti - Table 1'!$W$9,1,0)+IF(AA376='Valori Consentiti - Table 1'!$Y$9,1,0)+IF(AB376='Valori Consentiti - Table 1'!$AA$9,1,0)+IF(AC376='Valori Consentiti - Table 1'!$AC$9,1,0)+IF(AD376='Valori Consentiti - Table 1'!$AE$9,1,0)+IF(AE376='Valori Consentiti - Table 1'!$AG$9,1,0)+IF(AF376='Valori Consentiti - Table 1'!$AI$9,1,0)+IF(AG376='Valori Consentiti - Table 1'!$AK$9,1,0)+IF(AH376='Valori Consentiti - Table 1'!$AM$9,1,0),))))</f>
        <v>0</v>
      </c>
      <c r="P376" s="16">
        <f t="shared" si="150"/>
        <v>16</v>
      </c>
      <c r="Q376" s="16">
        <f t="shared" si="151"/>
        <v>1</v>
      </c>
      <c r="R376" s="17"/>
      <c r="S376" s="24" t="str">
        <f t="shared" si="134"/>
        <v/>
      </c>
      <c r="T376" s="25" t="str">
        <f t="shared" si="135"/>
        <v/>
      </c>
      <c r="U376" s="25" t="str">
        <f t="shared" si="136"/>
        <v/>
      </c>
      <c r="V376" s="26" t="str">
        <f t="shared" si="137"/>
        <v/>
      </c>
      <c r="W376" s="27" t="str">
        <f t="shared" si="138"/>
        <v/>
      </c>
      <c r="X376" s="25" t="str">
        <f t="shared" si="139"/>
        <v/>
      </c>
      <c r="Y376" s="25" t="str">
        <f t="shared" si="140"/>
        <v/>
      </c>
      <c r="Z376" s="26" t="str">
        <f t="shared" si="141"/>
        <v/>
      </c>
      <c r="AA376" s="27" t="str">
        <f t="shared" si="142"/>
        <v/>
      </c>
      <c r="AB376" s="25" t="str">
        <f t="shared" si="143"/>
        <v/>
      </c>
      <c r="AC376" s="25" t="str">
        <f t="shared" si="144"/>
        <v/>
      </c>
      <c r="AD376" s="26" t="str">
        <f t="shared" si="145"/>
        <v/>
      </c>
      <c r="AE376" s="27" t="str">
        <f t="shared" si="146"/>
        <v/>
      </c>
      <c r="AF376" s="25" t="str">
        <f t="shared" si="147"/>
        <v/>
      </c>
      <c r="AG376" s="25" t="str">
        <f t="shared" si="148"/>
        <v/>
      </c>
      <c r="AH376" s="26" t="str">
        <f t="shared" si="149"/>
        <v/>
      </c>
      <c r="AI376" s="29" t="b">
        <f t="shared" si="152"/>
        <v>0</v>
      </c>
      <c r="AJ376" s="29" t="b">
        <f t="shared" si="153"/>
        <v>0</v>
      </c>
      <c r="AK376" s="29" t="b">
        <f t="shared" si="154"/>
        <v>0</v>
      </c>
      <c r="AL376" s="29" t="b">
        <f t="shared" si="155"/>
        <v>0</v>
      </c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</row>
    <row r="377" spans="1:252" s="37" customFormat="1" ht="18" customHeight="1">
      <c r="A377" s="31"/>
      <c r="B377" s="31"/>
      <c r="C377" s="41"/>
      <c r="D377" s="14"/>
      <c r="E377" s="18"/>
      <c r="F377" s="31"/>
      <c r="G377" s="14"/>
      <c r="H377" s="15"/>
      <c r="I377" s="15"/>
      <c r="J377" s="15"/>
      <c r="K377" s="15"/>
      <c r="L377" s="40">
        <f>IF(G377=1,IF(S377='Valori Consentiti - Table 1'!$I$6,5,IF(S377="X",1,0))+IF(T377='Valori Consentiti - Table 1'!$K$6,5,IF(T377="X",1,0))+IF(U377='Valori Consentiti - Table 1'!$M$6,5,IF(U377="X",1,0))+IF(V377='Valori Consentiti - Table 1'!$O$6,5,IF(V377="X",1,0))+IF(W377='Valori Consentiti - Table 1'!$Q$6,5,IF(W377="X",1,0))+IF(X377='Valori Consentiti - Table 1'!$S$6,5,IF(X377="X",1,0))+IF(Y377='Valori Consentiti - Table 1'!$U$6,5,IF(Y377="X",1,0))+IF(Z377='Valori Consentiti - Table 1'!$W$6,5,IF(Z377="X",1,0))+IF(AA377='Valori Consentiti - Table 1'!$Y$6,5,IF(AA377="X",1,0))+IF(AB377='Valori Consentiti - Table 1'!$AA$6,5,IF(AB377="X",1,0))+IF(AC377='Valori Consentiti - Table 1'!$AC$6,5,IF(AC377="X",1,0))+IF(AD377='Valori Consentiti - Table 1'!$AE$6,5,IF(AD377="X",1,0))+IF(AE377='Valori Consentiti - Table 1'!$AG$6,5,IF(AE377="X",1,0))+IF(AF377='Valori Consentiti - Table 1'!$AI$6,5,IF(AF377="X",1,0))+IF(AG377='Valori Consentiti - Table 1'!$AK$6,5,IF(AG377="X",1,0))+IF(AH377='Valori Consentiti - Table 1'!$AM$6,5,IF(AH377="X",1,0)),IF(G377=2,IF(S377='Valori Consentiti - Table 1'!$I$7,5,IF(S377="X",1,0))+IF(T377='Valori Consentiti - Table 1'!$K$7,5,IF(T377="X",1,0))+IF(U377='Valori Consentiti - Table 1'!$M$7,5,IF(U377="X",1,0))+IF(V377='Valori Consentiti - Table 1'!$O$7,5,IF(V377="X",1,0))+IF(W377='Valori Consentiti - Table 1'!$Q$7,5,IF(W377="X",1,0))+IF(X377='Valori Consentiti - Table 1'!$S$7,5,IF(X377="X",1,0))+IF(Y377='Valori Consentiti - Table 1'!$U$7,5,IF(Y377="X",1,0))+IF(Z377='Valori Consentiti - Table 1'!$W$7,5,IF(Z377="X",1,0))+IF(AA377='Valori Consentiti - Table 1'!$Y$7,5,IF(AA377="X",1,0))+IF(AB377='Valori Consentiti - Table 1'!$AA$7,5,IF(AB377="X",1,0))+IF(AC377='Valori Consentiti - Table 1'!$AC$7,5,IF(AC377="X",1,0))+IF(AD377='Valori Consentiti - Table 1'!$AE$7,5,IF(AD377="X",1,0))+IF(AE377='Valori Consentiti - Table 1'!$AG$7,5,IF(AE377="X",1,0))+IF(AF377='Valori Consentiti - Table 1'!$AI$7,5,IF(AF377="X",1,0))+IF(AG377='Valori Consentiti - Table 1'!$AK$7,5,IF(AG377="X",1,0))+IF(AH377='Valori Consentiti - Table 1'!$AM$7,5,IF(AH377="X",1,0)),IF(G377=3,IF(S377='Valori Consentiti - Table 1'!$I$8,5,IF(S377="X",1,0))+IF(T377='Valori Consentiti - Table 1'!$K$8,5,IF(T377="X",1,0))+IF(U377='Valori Consentiti - Table 1'!$M$8,5,IF(U377="X",1,0))+IF(V377='Valori Consentiti - Table 1'!$O$8,5,IF(V377="X",1,0))+IF(W377='Valori Consentiti - Table 1'!$Q$8,5,IF(W377="X",1,0))+IF(X377='Valori Consentiti - Table 1'!$S$8,5,IF(X377="X",1,0))+IF(Y377='Valori Consentiti - Table 1'!$U$8,5,IF(Y377="X",1,0))+IF(Z377='Valori Consentiti - Table 1'!$W$8,5,IF(Z377="X",1,0))+IF(AA377='Valori Consentiti - Table 1'!$Y$8,5,IF(AA377="X",1,0))+IF(AB377='Valori Consentiti - Table 1'!$AA$8,5,IF(AB377="X",1,0))+IF(AC377='Valori Consentiti - Table 1'!$AC$8,5,IF(AC377="X",1,0))+IF(AD377='Valori Consentiti - Table 1'!$AE$8,5,IF(AD377="X",1,0))+IF(AE377='Valori Consentiti - Table 1'!$AG$8,5,IF(AE377="X",1,0))+IF(AF377='Valori Consentiti - Table 1'!$AI$8,5,IF(AF377="X",1,0))+IF(AG377='Valori Consentiti - Table 1'!$AK$8,5,IF(AG377="X",1,0))+IF(AH377='Valori Consentiti - Table 1'!$AM$8,5,IF(AH377="X",1,0)),IF(G377=4,IF(S377='Valori Consentiti - Table 1'!$I$9,5,IF(S377="X",1,0))+IF(T377='Valori Consentiti - Table 1'!$K$9,5,IF(T377="X",1,0))+IF(U377='Valori Consentiti - Table 1'!$M$9,5,IF(U377="X",1,0))+IF(V377='Valori Consentiti - Table 1'!$O$9,5,IF(V377="X",1,0))+IF(W377='Valori Consentiti - Table 1'!$Q$9,5,IF(W377="X",1,0))+IF(X377='Valori Consentiti - Table 1'!$S$9,5,IF(X377="X",1,0))+IF(Y377='Valori Consentiti - Table 1'!$U$9,5,IF(Y377="X",1,0))+IF(Z377='Valori Consentiti - Table 1'!$W$9,5,IF(Z377="X",1,0))+IF(AA377='Valori Consentiti - Table 1'!$Y$9,5,IF(AA377="X",1,0))+IF(AB377='Valori Consentiti - Table 1'!$AA$9,5,IF(AB377="X",1,0))+IF(AC377='Valori Consentiti - Table 1'!$AC$9,5,IF(AC377="X",1,0))+IF(AD377='Valori Consentiti - Table 1'!$AE$9,5,IF(AD377="X",1,0))+IF(AE377='Valori Consentiti - Table 1'!$AG$9,5,IF(AE377="X",1,0))+IF(AF377='Valori Consentiti - Table 1'!$AI$9,5,IF(AF377="X",1,0))+IF(AG377='Valori Consentiti - Table 1'!$AK$9,5,IF(AG377="X",1,0))+IF(AH377='Valori Consentiti - Table 1'!$AM$9,5,IF(AH377="X",1,0)),))))</f>
        <v>0</v>
      </c>
      <c r="M377" s="16">
        <f t="shared" si="156"/>
        <v>0</v>
      </c>
      <c r="N377" s="16">
        <f t="shared" si="157"/>
        <v>16</v>
      </c>
      <c r="O377" s="16">
        <f>IF(G377=1,IF(S377='Valori Consentiti - Table 1'!$I$6,1,0)+IF(T377='Valori Consentiti - Table 1'!$K$6,1,0)+IF(U377='Valori Consentiti - Table 1'!$M$6,1,0)+IF(V377='Valori Consentiti - Table 1'!$O$6,1,0)+IF(W377='Valori Consentiti - Table 1'!$Q$6,1,0)+IF(X377='Valori Consentiti - Table 1'!$S$6,1,0)+IF(Y377='Valori Consentiti - Table 1'!$U$6,1,0)+IF(Z377='Valori Consentiti - Table 1'!$W$6,1,0)+IF(AA377='Valori Consentiti - Table 1'!$Y$6,1,0)+IF(AB377='Valori Consentiti - Table 1'!$AA$6,1,0)+IF(AC377='Valori Consentiti - Table 1'!$AC$6,1,0)+IF(AD377='Valori Consentiti - Table 1'!$AE$6,1,0)+IF(AE377='Valori Consentiti - Table 1'!$AG$6,1,0)+IF(AF377='Valori Consentiti - Table 1'!$AI$6,1,0)+IF(AG377='Valori Consentiti - Table 1'!$AK$6,1,0)+IF(AH377='Valori Consentiti - Table 1'!$AM$6,1,0),IF(G377=2,IF(S377='Valori Consentiti - Table 1'!$I$7,1,0)+IF(T377='Valori Consentiti - Table 1'!$K$7,1,0)+IF(U377='Valori Consentiti - Table 1'!$M$7,1,0)+IF(V377='Valori Consentiti - Table 1'!$O$7,1,0)+IF(W377='Valori Consentiti - Table 1'!$Q$7,1,0)+IF(X377='Valori Consentiti - Table 1'!$S$7,1,0)+IF(Y377='Valori Consentiti - Table 1'!$U$7,1,0)+IF(Z377='Valori Consentiti - Table 1'!$W$7,1,0)+IF(AA377='Valori Consentiti - Table 1'!$Y$7,1,0)+IF(AB377='Valori Consentiti - Table 1'!$AA$7,1,0)+IF(AC377='Valori Consentiti - Table 1'!$AC$7,1,0)+IF(AD377='Valori Consentiti - Table 1'!$AE$7,1,0)+IF(AE377='Valori Consentiti - Table 1'!$AG$7,1,0)+IF(AF377='Valori Consentiti - Table 1'!$AI$7,1,0)+IF(AG377='Valori Consentiti - Table 1'!$AK$7,1,0)+IF(AH377='Valori Consentiti - Table 1'!$AM$7,1,0),IF(G377=3,IF(S377='Valori Consentiti - Table 1'!$I$8,1,0)+IF(T377='Valori Consentiti - Table 1'!$K$8,1,0)+IF(U377='Valori Consentiti - Table 1'!$M$8,1,0)+IF(V377='Valori Consentiti - Table 1'!$O$8,1,0)+IF(W377='Valori Consentiti - Table 1'!$Q$8,1,0)+IF(X377='Valori Consentiti - Table 1'!$S$8,1,0)+IF(Y377='Valori Consentiti - Table 1'!$U$8,1,0)+IF(Z377='Valori Consentiti - Table 1'!$W$8,1,0)+IF(AA377='Valori Consentiti - Table 1'!$Y$8,1,0)+IF(AB377='Valori Consentiti - Table 1'!$AA$8,1,0)+IF(AC377='Valori Consentiti - Table 1'!$AC$8,1,0)+IF(AD377='Valori Consentiti - Table 1'!$AE$8,1,0)+IF(AE377='Valori Consentiti - Table 1'!$AG$8,1,0)+IF(AF377='Valori Consentiti - Table 1'!$AI$8,1,0)+IF(AG377='Valori Consentiti - Table 1'!$AK$8,1,0)+IF(AH377='Valori Consentiti - Table 1'!$AM$8,1,0),IF(G377=4,IF(S377='Valori Consentiti - Table 1'!$I$9,1,0)+IF(T377='Valori Consentiti - Table 1'!$K$9,1,0)+IF(U377='Valori Consentiti - Table 1'!$M$9,1,0)+IF(V377='Valori Consentiti - Table 1'!$O$9,1,0)+IF(W377='Valori Consentiti - Table 1'!$Q$9,1,0)+IF(X377='Valori Consentiti - Table 1'!$S$9,1,0)+IF(Y377='Valori Consentiti - Table 1'!$U$9,1,0)+IF(Z377='Valori Consentiti - Table 1'!$W$9,1,0)+IF(AA377='Valori Consentiti - Table 1'!$Y$9,1,0)+IF(AB377='Valori Consentiti - Table 1'!$AA$9,1,0)+IF(AC377='Valori Consentiti - Table 1'!$AC$9,1,0)+IF(AD377='Valori Consentiti - Table 1'!$AE$9,1,0)+IF(AE377='Valori Consentiti - Table 1'!$AG$9,1,0)+IF(AF377='Valori Consentiti - Table 1'!$AI$9,1,0)+IF(AG377='Valori Consentiti - Table 1'!$AK$9,1,0)+IF(AH377='Valori Consentiti - Table 1'!$AM$9,1,0),))))</f>
        <v>0</v>
      </c>
      <c r="P377" s="16">
        <f t="shared" si="150"/>
        <v>16</v>
      </c>
      <c r="Q377" s="16">
        <f t="shared" si="151"/>
        <v>1</v>
      </c>
      <c r="R377" s="17"/>
      <c r="S377" s="24" t="str">
        <f t="shared" si="134"/>
        <v/>
      </c>
      <c r="T377" s="25" t="str">
        <f t="shared" si="135"/>
        <v/>
      </c>
      <c r="U377" s="25" t="str">
        <f t="shared" si="136"/>
        <v/>
      </c>
      <c r="V377" s="26" t="str">
        <f t="shared" si="137"/>
        <v/>
      </c>
      <c r="W377" s="27" t="str">
        <f t="shared" si="138"/>
        <v/>
      </c>
      <c r="X377" s="25" t="str">
        <f t="shared" si="139"/>
        <v/>
      </c>
      <c r="Y377" s="25" t="str">
        <f t="shared" si="140"/>
        <v/>
      </c>
      <c r="Z377" s="26" t="str">
        <f t="shared" si="141"/>
        <v/>
      </c>
      <c r="AA377" s="27" t="str">
        <f t="shared" si="142"/>
        <v/>
      </c>
      <c r="AB377" s="25" t="str">
        <f t="shared" si="143"/>
        <v/>
      </c>
      <c r="AC377" s="25" t="str">
        <f t="shared" si="144"/>
        <v/>
      </c>
      <c r="AD377" s="26" t="str">
        <f t="shared" si="145"/>
        <v/>
      </c>
      <c r="AE377" s="27" t="str">
        <f t="shared" si="146"/>
        <v/>
      </c>
      <c r="AF377" s="25" t="str">
        <f t="shared" si="147"/>
        <v/>
      </c>
      <c r="AG377" s="25" t="str">
        <f t="shared" si="148"/>
        <v/>
      </c>
      <c r="AH377" s="26" t="str">
        <f t="shared" si="149"/>
        <v/>
      </c>
      <c r="AI377" s="29" t="b">
        <f t="shared" si="152"/>
        <v>0</v>
      </c>
      <c r="AJ377" s="29" t="b">
        <f t="shared" si="153"/>
        <v>0</v>
      </c>
      <c r="AK377" s="29" t="b">
        <f t="shared" si="154"/>
        <v>0</v>
      </c>
      <c r="AL377" s="29" t="b">
        <f t="shared" si="155"/>
        <v>0</v>
      </c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</row>
    <row r="378" spans="1:252" s="37" customFormat="1" ht="18" customHeight="1">
      <c r="A378" s="31"/>
      <c r="B378" s="31"/>
      <c r="C378" s="41"/>
      <c r="D378" s="14"/>
      <c r="E378" s="18"/>
      <c r="F378" s="31"/>
      <c r="G378" s="14"/>
      <c r="H378" s="15"/>
      <c r="I378" s="15"/>
      <c r="J378" s="15"/>
      <c r="K378" s="15"/>
      <c r="L378" s="40">
        <f>IF(G378=1,IF(S378='Valori Consentiti - Table 1'!$I$6,5,IF(S378="X",1,0))+IF(T378='Valori Consentiti - Table 1'!$K$6,5,IF(T378="X",1,0))+IF(U378='Valori Consentiti - Table 1'!$M$6,5,IF(U378="X",1,0))+IF(V378='Valori Consentiti - Table 1'!$O$6,5,IF(V378="X",1,0))+IF(W378='Valori Consentiti - Table 1'!$Q$6,5,IF(W378="X",1,0))+IF(X378='Valori Consentiti - Table 1'!$S$6,5,IF(X378="X",1,0))+IF(Y378='Valori Consentiti - Table 1'!$U$6,5,IF(Y378="X",1,0))+IF(Z378='Valori Consentiti - Table 1'!$W$6,5,IF(Z378="X",1,0))+IF(AA378='Valori Consentiti - Table 1'!$Y$6,5,IF(AA378="X",1,0))+IF(AB378='Valori Consentiti - Table 1'!$AA$6,5,IF(AB378="X",1,0))+IF(AC378='Valori Consentiti - Table 1'!$AC$6,5,IF(AC378="X",1,0))+IF(AD378='Valori Consentiti - Table 1'!$AE$6,5,IF(AD378="X",1,0))+IF(AE378='Valori Consentiti - Table 1'!$AG$6,5,IF(AE378="X",1,0))+IF(AF378='Valori Consentiti - Table 1'!$AI$6,5,IF(AF378="X",1,0))+IF(AG378='Valori Consentiti - Table 1'!$AK$6,5,IF(AG378="X",1,0))+IF(AH378='Valori Consentiti - Table 1'!$AM$6,5,IF(AH378="X",1,0)),IF(G378=2,IF(S378='Valori Consentiti - Table 1'!$I$7,5,IF(S378="X",1,0))+IF(T378='Valori Consentiti - Table 1'!$K$7,5,IF(T378="X",1,0))+IF(U378='Valori Consentiti - Table 1'!$M$7,5,IF(U378="X",1,0))+IF(V378='Valori Consentiti - Table 1'!$O$7,5,IF(V378="X",1,0))+IF(W378='Valori Consentiti - Table 1'!$Q$7,5,IF(W378="X",1,0))+IF(X378='Valori Consentiti - Table 1'!$S$7,5,IF(X378="X",1,0))+IF(Y378='Valori Consentiti - Table 1'!$U$7,5,IF(Y378="X",1,0))+IF(Z378='Valori Consentiti - Table 1'!$W$7,5,IF(Z378="X",1,0))+IF(AA378='Valori Consentiti - Table 1'!$Y$7,5,IF(AA378="X",1,0))+IF(AB378='Valori Consentiti - Table 1'!$AA$7,5,IF(AB378="X",1,0))+IF(AC378='Valori Consentiti - Table 1'!$AC$7,5,IF(AC378="X",1,0))+IF(AD378='Valori Consentiti - Table 1'!$AE$7,5,IF(AD378="X",1,0))+IF(AE378='Valori Consentiti - Table 1'!$AG$7,5,IF(AE378="X",1,0))+IF(AF378='Valori Consentiti - Table 1'!$AI$7,5,IF(AF378="X",1,0))+IF(AG378='Valori Consentiti - Table 1'!$AK$7,5,IF(AG378="X",1,0))+IF(AH378='Valori Consentiti - Table 1'!$AM$7,5,IF(AH378="X",1,0)),IF(G378=3,IF(S378='Valori Consentiti - Table 1'!$I$8,5,IF(S378="X",1,0))+IF(T378='Valori Consentiti - Table 1'!$K$8,5,IF(T378="X",1,0))+IF(U378='Valori Consentiti - Table 1'!$M$8,5,IF(U378="X",1,0))+IF(V378='Valori Consentiti - Table 1'!$O$8,5,IF(V378="X",1,0))+IF(W378='Valori Consentiti - Table 1'!$Q$8,5,IF(W378="X",1,0))+IF(X378='Valori Consentiti - Table 1'!$S$8,5,IF(X378="X",1,0))+IF(Y378='Valori Consentiti - Table 1'!$U$8,5,IF(Y378="X",1,0))+IF(Z378='Valori Consentiti - Table 1'!$W$8,5,IF(Z378="X",1,0))+IF(AA378='Valori Consentiti - Table 1'!$Y$8,5,IF(AA378="X",1,0))+IF(AB378='Valori Consentiti - Table 1'!$AA$8,5,IF(AB378="X",1,0))+IF(AC378='Valori Consentiti - Table 1'!$AC$8,5,IF(AC378="X",1,0))+IF(AD378='Valori Consentiti - Table 1'!$AE$8,5,IF(AD378="X",1,0))+IF(AE378='Valori Consentiti - Table 1'!$AG$8,5,IF(AE378="X",1,0))+IF(AF378='Valori Consentiti - Table 1'!$AI$8,5,IF(AF378="X",1,0))+IF(AG378='Valori Consentiti - Table 1'!$AK$8,5,IF(AG378="X",1,0))+IF(AH378='Valori Consentiti - Table 1'!$AM$8,5,IF(AH378="X",1,0)),IF(G378=4,IF(S378='Valori Consentiti - Table 1'!$I$9,5,IF(S378="X",1,0))+IF(T378='Valori Consentiti - Table 1'!$K$9,5,IF(T378="X",1,0))+IF(U378='Valori Consentiti - Table 1'!$M$9,5,IF(U378="X",1,0))+IF(V378='Valori Consentiti - Table 1'!$O$9,5,IF(V378="X",1,0))+IF(W378='Valori Consentiti - Table 1'!$Q$9,5,IF(W378="X",1,0))+IF(X378='Valori Consentiti - Table 1'!$S$9,5,IF(X378="X",1,0))+IF(Y378='Valori Consentiti - Table 1'!$U$9,5,IF(Y378="X",1,0))+IF(Z378='Valori Consentiti - Table 1'!$W$9,5,IF(Z378="X",1,0))+IF(AA378='Valori Consentiti - Table 1'!$Y$9,5,IF(AA378="X",1,0))+IF(AB378='Valori Consentiti - Table 1'!$AA$9,5,IF(AB378="X",1,0))+IF(AC378='Valori Consentiti - Table 1'!$AC$9,5,IF(AC378="X",1,0))+IF(AD378='Valori Consentiti - Table 1'!$AE$9,5,IF(AD378="X",1,0))+IF(AE378='Valori Consentiti - Table 1'!$AG$9,5,IF(AE378="X",1,0))+IF(AF378='Valori Consentiti - Table 1'!$AI$9,5,IF(AF378="X",1,0))+IF(AG378='Valori Consentiti - Table 1'!$AK$9,5,IF(AG378="X",1,0))+IF(AH378='Valori Consentiti - Table 1'!$AM$9,5,IF(AH378="X",1,0)),))))</f>
        <v>0</v>
      </c>
      <c r="M378" s="16">
        <f t="shared" si="156"/>
        <v>0</v>
      </c>
      <c r="N378" s="16">
        <f t="shared" si="157"/>
        <v>16</v>
      </c>
      <c r="O378" s="16">
        <f>IF(G378=1,IF(S378='Valori Consentiti - Table 1'!$I$6,1,0)+IF(T378='Valori Consentiti - Table 1'!$K$6,1,0)+IF(U378='Valori Consentiti - Table 1'!$M$6,1,0)+IF(V378='Valori Consentiti - Table 1'!$O$6,1,0)+IF(W378='Valori Consentiti - Table 1'!$Q$6,1,0)+IF(X378='Valori Consentiti - Table 1'!$S$6,1,0)+IF(Y378='Valori Consentiti - Table 1'!$U$6,1,0)+IF(Z378='Valori Consentiti - Table 1'!$W$6,1,0)+IF(AA378='Valori Consentiti - Table 1'!$Y$6,1,0)+IF(AB378='Valori Consentiti - Table 1'!$AA$6,1,0)+IF(AC378='Valori Consentiti - Table 1'!$AC$6,1,0)+IF(AD378='Valori Consentiti - Table 1'!$AE$6,1,0)+IF(AE378='Valori Consentiti - Table 1'!$AG$6,1,0)+IF(AF378='Valori Consentiti - Table 1'!$AI$6,1,0)+IF(AG378='Valori Consentiti - Table 1'!$AK$6,1,0)+IF(AH378='Valori Consentiti - Table 1'!$AM$6,1,0),IF(G378=2,IF(S378='Valori Consentiti - Table 1'!$I$7,1,0)+IF(T378='Valori Consentiti - Table 1'!$K$7,1,0)+IF(U378='Valori Consentiti - Table 1'!$M$7,1,0)+IF(V378='Valori Consentiti - Table 1'!$O$7,1,0)+IF(W378='Valori Consentiti - Table 1'!$Q$7,1,0)+IF(X378='Valori Consentiti - Table 1'!$S$7,1,0)+IF(Y378='Valori Consentiti - Table 1'!$U$7,1,0)+IF(Z378='Valori Consentiti - Table 1'!$W$7,1,0)+IF(AA378='Valori Consentiti - Table 1'!$Y$7,1,0)+IF(AB378='Valori Consentiti - Table 1'!$AA$7,1,0)+IF(AC378='Valori Consentiti - Table 1'!$AC$7,1,0)+IF(AD378='Valori Consentiti - Table 1'!$AE$7,1,0)+IF(AE378='Valori Consentiti - Table 1'!$AG$7,1,0)+IF(AF378='Valori Consentiti - Table 1'!$AI$7,1,0)+IF(AG378='Valori Consentiti - Table 1'!$AK$7,1,0)+IF(AH378='Valori Consentiti - Table 1'!$AM$7,1,0),IF(G378=3,IF(S378='Valori Consentiti - Table 1'!$I$8,1,0)+IF(T378='Valori Consentiti - Table 1'!$K$8,1,0)+IF(U378='Valori Consentiti - Table 1'!$M$8,1,0)+IF(V378='Valori Consentiti - Table 1'!$O$8,1,0)+IF(W378='Valori Consentiti - Table 1'!$Q$8,1,0)+IF(X378='Valori Consentiti - Table 1'!$S$8,1,0)+IF(Y378='Valori Consentiti - Table 1'!$U$8,1,0)+IF(Z378='Valori Consentiti - Table 1'!$W$8,1,0)+IF(AA378='Valori Consentiti - Table 1'!$Y$8,1,0)+IF(AB378='Valori Consentiti - Table 1'!$AA$8,1,0)+IF(AC378='Valori Consentiti - Table 1'!$AC$8,1,0)+IF(AD378='Valori Consentiti - Table 1'!$AE$8,1,0)+IF(AE378='Valori Consentiti - Table 1'!$AG$8,1,0)+IF(AF378='Valori Consentiti - Table 1'!$AI$8,1,0)+IF(AG378='Valori Consentiti - Table 1'!$AK$8,1,0)+IF(AH378='Valori Consentiti - Table 1'!$AM$8,1,0),IF(G378=4,IF(S378='Valori Consentiti - Table 1'!$I$9,1,0)+IF(T378='Valori Consentiti - Table 1'!$K$9,1,0)+IF(U378='Valori Consentiti - Table 1'!$M$9,1,0)+IF(V378='Valori Consentiti - Table 1'!$O$9,1,0)+IF(W378='Valori Consentiti - Table 1'!$Q$9,1,0)+IF(X378='Valori Consentiti - Table 1'!$S$9,1,0)+IF(Y378='Valori Consentiti - Table 1'!$U$9,1,0)+IF(Z378='Valori Consentiti - Table 1'!$W$9,1,0)+IF(AA378='Valori Consentiti - Table 1'!$Y$9,1,0)+IF(AB378='Valori Consentiti - Table 1'!$AA$9,1,0)+IF(AC378='Valori Consentiti - Table 1'!$AC$9,1,0)+IF(AD378='Valori Consentiti - Table 1'!$AE$9,1,0)+IF(AE378='Valori Consentiti - Table 1'!$AG$9,1,0)+IF(AF378='Valori Consentiti - Table 1'!$AI$9,1,0)+IF(AG378='Valori Consentiti - Table 1'!$AK$9,1,0)+IF(AH378='Valori Consentiti - Table 1'!$AM$9,1,0),))))</f>
        <v>0</v>
      </c>
      <c r="P378" s="16">
        <f t="shared" si="150"/>
        <v>16</v>
      </c>
      <c r="Q378" s="16">
        <f t="shared" si="151"/>
        <v>1</v>
      </c>
      <c r="R378" s="17"/>
      <c r="S378" s="24" t="str">
        <f t="shared" si="134"/>
        <v/>
      </c>
      <c r="T378" s="25" t="str">
        <f t="shared" si="135"/>
        <v/>
      </c>
      <c r="U378" s="25" t="str">
        <f t="shared" si="136"/>
        <v/>
      </c>
      <c r="V378" s="26" t="str">
        <f t="shared" si="137"/>
        <v/>
      </c>
      <c r="W378" s="27" t="str">
        <f t="shared" si="138"/>
        <v/>
      </c>
      <c r="X378" s="25" t="str">
        <f t="shared" si="139"/>
        <v/>
      </c>
      <c r="Y378" s="25" t="str">
        <f t="shared" si="140"/>
        <v/>
      </c>
      <c r="Z378" s="26" t="str">
        <f t="shared" si="141"/>
        <v/>
      </c>
      <c r="AA378" s="27" t="str">
        <f t="shared" si="142"/>
        <v/>
      </c>
      <c r="AB378" s="25" t="str">
        <f t="shared" si="143"/>
        <v/>
      </c>
      <c r="AC378" s="25" t="str">
        <f t="shared" si="144"/>
        <v/>
      </c>
      <c r="AD378" s="26" t="str">
        <f t="shared" si="145"/>
        <v/>
      </c>
      <c r="AE378" s="27" t="str">
        <f t="shared" si="146"/>
        <v/>
      </c>
      <c r="AF378" s="25" t="str">
        <f t="shared" si="147"/>
        <v/>
      </c>
      <c r="AG378" s="25" t="str">
        <f t="shared" si="148"/>
        <v/>
      </c>
      <c r="AH378" s="26" t="str">
        <f t="shared" si="149"/>
        <v/>
      </c>
      <c r="AI378" s="29" t="b">
        <f t="shared" si="152"/>
        <v>0</v>
      </c>
      <c r="AJ378" s="29" t="b">
        <f t="shared" si="153"/>
        <v>0</v>
      </c>
      <c r="AK378" s="29" t="b">
        <f t="shared" si="154"/>
        <v>0</v>
      </c>
      <c r="AL378" s="29" t="b">
        <f t="shared" si="155"/>
        <v>0</v>
      </c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</row>
    <row r="379" spans="1:252" s="37" customFormat="1" ht="18" customHeight="1">
      <c r="A379" s="31"/>
      <c r="B379" s="31"/>
      <c r="C379" s="41"/>
      <c r="D379" s="14"/>
      <c r="E379" s="18"/>
      <c r="F379" s="31"/>
      <c r="G379" s="14"/>
      <c r="H379" s="15"/>
      <c r="I379" s="15"/>
      <c r="J379" s="15"/>
      <c r="K379" s="15"/>
      <c r="L379" s="40">
        <f>IF(G379=1,IF(S379='Valori Consentiti - Table 1'!$I$6,5,IF(S379="X",1,0))+IF(T379='Valori Consentiti - Table 1'!$K$6,5,IF(T379="X",1,0))+IF(U379='Valori Consentiti - Table 1'!$M$6,5,IF(U379="X",1,0))+IF(V379='Valori Consentiti - Table 1'!$O$6,5,IF(V379="X",1,0))+IF(W379='Valori Consentiti - Table 1'!$Q$6,5,IF(W379="X",1,0))+IF(X379='Valori Consentiti - Table 1'!$S$6,5,IF(X379="X",1,0))+IF(Y379='Valori Consentiti - Table 1'!$U$6,5,IF(Y379="X",1,0))+IF(Z379='Valori Consentiti - Table 1'!$W$6,5,IF(Z379="X",1,0))+IF(AA379='Valori Consentiti - Table 1'!$Y$6,5,IF(AA379="X",1,0))+IF(AB379='Valori Consentiti - Table 1'!$AA$6,5,IF(AB379="X",1,0))+IF(AC379='Valori Consentiti - Table 1'!$AC$6,5,IF(AC379="X",1,0))+IF(AD379='Valori Consentiti - Table 1'!$AE$6,5,IF(AD379="X",1,0))+IF(AE379='Valori Consentiti - Table 1'!$AG$6,5,IF(AE379="X",1,0))+IF(AF379='Valori Consentiti - Table 1'!$AI$6,5,IF(AF379="X",1,0))+IF(AG379='Valori Consentiti - Table 1'!$AK$6,5,IF(AG379="X",1,0))+IF(AH379='Valori Consentiti - Table 1'!$AM$6,5,IF(AH379="X",1,0)),IF(G379=2,IF(S379='Valori Consentiti - Table 1'!$I$7,5,IF(S379="X",1,0))+IF(T379='Valori Consentiti - Table 1'!$K$7,5,IF(T379="X",1,0))+IF(U379='Valori Consentiti - Table 1'!$M$7,5,IF(U379="X",1,0))+IF(V379='Valori Consentiti - Table 1'!$O$7,5,IF(V379="X",1,0))+IF(W379='Valori Consentiti - Table 1'!$Q$7,5,IF(W379="X",1,0))+IF(X379='Valori Consentiti - Table 1'!$S$7,5,IF(X379="X",1,0))+IF(Y379='Valori Consentiti - Table 1'!$U$7,5,IF(Y379="X",1,0))+IF(Z379='Valori Consentiti - Table 1'!$W$7,5,IF(Z379="X",1,0))+IF(AA379='Valori Consentiti - Table 1'!$Y$7,5,IF(AA379="X",1,0))+IF(AB379='Valori Consentiti - Table 1'!$AA$7,5,IF(AB379="X",1,0))+IF(AC379='Valori Consentiti - Table 1'!$AC$7,5,IF(AC379="X",1,0))+IF(AD379='Valori Consentiti - Table 1'!$AE$7,5,IF(AD379="X",1,0))+IF(AE379='Valori Consentiti - Table 1'!$AG$7,5,IF(AE379="X",1,0))+IF(AF379='Valori Consentiti - Table 1'!$AI$7,5,IF(AF379="X",1,0))+IF(AG379='Valori Consentiti - Table 1'!$AK$7,5,IF(AG379="X",1,0))+IF(AH379='Valori Consentiti - Table 1'!$AM$7,5,IF(AH379="X",1,0)),IF(G379=3,IF(S379='Valori Consentiti - Table 1'!$I$8,5,IF(S379="X",1,0))+IF(T379='Valori Consentiti - Table 1'!$K$8,5,IF(T379="X",1,0))+IF(U379='Valori Consentiti - Table 1'!$M$8,5,IF(U379="X",1,0))+IF(V379='Valori Consentiti - Table 1'!$O$8,5,IF(V379="X",1,0))+IF(W379='Valori Consentiti - Table 1'!$Q$8,5,IF(W379="X",1,0))+IF(X379='Valori Consentiti - Table 1'!$S$8,5,IF(X379="X",1,0))+IF(Y379='Valori Consentiti - Table 1'!$U$8,5,IF(Y379="X",1,0))+IF(Z379='Valori Consentiti - Table 1'!$W$8,5,IF(Z379="X",1,0))+IF(AA379='Valori Consentiti - Table 1'!$Y$8,5,IF(AA379="X",1,0))+IF(AB379='Valori Consentiti - Table 1'!$AA$8,5,IF(AB379="X",1,0))+IF(AC379='Valori Consentiti - Table 1'!$AC$8,5,IF(AC379="X",1,0))+IF(AD379='Valori Consentiti - Table 1'!$AE$8,5,IF(AD379="X",1,0))+IF(AE379='Valori Consentiti - Table 1'!$AG$8,5,IF(AE379="X",1,0))+IF(AF379='Valori Consentiti - Table 1'!$AI$8,5,IF(AF379="X",1,0))+IF(AG379='Valori Consentiti - Table 1'!$AK$8,5,IF(AG379="X",1,0))+IF(AH379='Valori Consentiti - Table 1'!$AM$8,5,IF(AH379="X",1,0)),IF(G379=4,IF(S379='Valori Consentiti - Table 1'!$I$9,5,IF(S379="X",1,0))+IF(T379='Valori Consentiti - Table 1'!$K$9,5,IF(T379="X",1,0))+IF(U379='Valori Consentiti - Table 1'!$M$9,5,IF(U379="X",1,0))+IF(V379='Valori Consentiti - Table 1'!$O$9,5,IF(V379="X",1,0))+IF(W379='Valori Consentiti - Table 1'!$Q$9,5,IF(W379="X",1,0))+IF(X379='Valori Consentiti - Table 1'!$S$9,5,IF(X379="X",1,0))+IF(Y379='Valori Consentiti - Table 1'!$U$9,5,IF(Y379="X",1,0))+IF(Z379='Valori Consentiti - Table 1'!$W$9,5,IF(Z379="X",1,0))+IF(AA379='Valori Consentiti - Table 1'!$Y$9,5,IF(AA379="X",1,0))+IF(AB379='Valori Consentiti - Table 1'!$AA$9,5,IF(AB379="X",1,0))+IF(AC379='Valori Consentiti - Table 1'!$AC$9,5,IF(AC379="X",1,0))+IF(AD379='Valori Consentiti - Table 1'!$AE$9,5,IF(AD379="X",1,0))+IF(AE379='Valori Consentiti - Table 1'!$AG$9,5,IF(AE379="X",1,0))+IF(AF379='Valori Consentiti - Table 1'!$AI$9,5,IF(AF379="X",1,0))+IF(AG379='Valori Consentiti - Table 1'!$AK$9,5,IF(AG379="X",1,0))+IF(AH379='Valori Consentiti - Table 1'!$AM$9,5,IF(AH379="X",1,0)),))))</f>
        <v>0</v>
      </c>
      <c r="M379" s="16">
        <f t="shared" si="156"/>
        <v>0</v>
      </c>
      <c r="N379" s="16">
        <f t="shared" si="157"/>
        <v>16</v>
      </c>
      <c r="O379" s="16">
        <f>IF(G379=1,IF(S379='Valori Consentiti - Table 1'!$I$6,1,0)+IF(T379='Valori Consentiti - Table 1'!$K$6,1,0)+IF(U379='Valori Consentiti - Table 1'!$M$6,1,0)+IF(V379='Valori Consentiti - Table 1'!$O$6,1,0)+IF(W379='Valori Consentiti - Table 1'!$Q$6,1,0)+IF(X379='Valori Consentiti - Table 1'!$S$6,1,0)+IF(Y379='Valori Consentiti - Table 1'!$U$6,1,0)+IF(Z379='Valori Consentiti - Table 1'!$W$6,1,0)+IF(AA379='Valori Consentiti - Table 1'!$Y$6,1,0)+IF(AB379='Valori Consentiti - Table 1'!$AA$6,1,0)+IF(AC379='Valori Consentiti - Table 1'!$AC$6,1,0)+IF(AD379='Valori Consentiti - Table 1'!$AE$6,1,0)+IF(AE379='Valori Consentiti - Table 1'!$AG$6,1,0)+IF(AF379='Valori Consentiti - Table 1'!$AI$6,1,0)+IF(AG379='Valori Consentiti - Table 1'!$AK$6,1,0)+IF(AH379='Valori Consentiti - Table 1'!$AM$6,1,0),IF(G379=2,IF(S379='Valori Consentiti - Table 1'!$I$7,1,0)+IF(T379='Valori Consentiti - Table 1'!$K$7,1,0)+IF(U379='Valori Consentiti - Table 1'!$M$7,1,0)+IF(V379='Valori Consentiti - Table 1'!$O$7,1,0)+IF(W379='Valori Consentiti - Table 1'!$Q$7,1,0)+IF(X379='Valori Consentiti - Table 1'!$S$7,1,0)+IF(Y379='Valori Consentiti - Table 1'!$U$7,1,0)+IF(Z379='Valori Consentiti - Table 1'!$W$7,1,0)+IF(AA379='Valori Consentiti - Table 1'!$Y$7,1,0)+IF(AB379='Valori Consentiti - Table 1'!$AA$7,1,0)+IF(AC379='Valori Consentiti - Table 1'!$AC$7,1,0)+IF(AD379='Valori Consentiti - Table 1'!$AE$7,1,0)+IF(AE379='Valori Consentiti - Table 1'!$AG$7,1,0)+IF(AF379='Valori Consentiti - Table 1'!$AI$7,1,0)+IF(AG379='Valori Consentiti - Table 1'!$AK$7,1,0)+IF(AH379='Valori Consentiti - Table 1'!$AM$7,1,0),IF(G379=3,IF(S379='Valori Consentiti - Table 1'!$I$8,1,0)+IF(T379='Valori Consentiti - Table 1'!$K$8,1,0)+IF(U379='Valori Consentiti - Table 1'!$M$8,1,0)+IF(V379='Valori Consentiti - Table 1'!$O$8,1,0)+IF(W379='Valori Consentiti - Table 1'!$Q$8,1,0)+IF(X379='Valori Consentiti - Table 1'!$S$8,1,0)+IF(Y379='Valori Consentiti - Table 1'!$U$8,1,0)+IF(Z379='Valori Consentiti - Table 1'!$W$8,1,0)+IF(AA379='Valori Consentiti - Table 1'!$Y$8,1,0)+IF(AB379='Valori Consentiti - Table 1'!$AA$8,1,0)+IF(AC379='Valori Consentiti - Table 1'!$AC$8,1,0)+IF(AD379='Valori Consentiti - Table 1'!$AE$8,1,0)+IF(AE379='Valori Consentiti - Table 1'!$AG$8,1,0)+IF(AF379='Valori Consentiti - Table 1'!$AI$8,1,0)+IF(AG379='Valori Consentiti - Table 1'!$AK$8,1,0)+IF(AH379='Valori Consentiti - Table 1'!$AM$8,1,0),IF(G379=4,IF(S379='Valori Consentiti - Table 1'!$I$9,1,0)+IF(T379='Valori Consentiti - Table 1'!$K$9,1,0)+IF(U379='Valori Consentiti - Table 1'!$M$9,1,0)+IF(V379='Valori Consentiti - Table 1'!$O$9,1,0)+IF(W379='Valori Consentiti - Table 1'!$Q$9,1,0)+IF(X379='Valori Consentiti - Table 1'!$S$9,1,0)+IF(Y379='Valori Consentiti - Table 1'!$U$9,1,0)+IF(Z379='Valori Consentiti - Table 1'!$W$9,1,0)+IF(AA379='Valori Consentiti - Table 1'!$Y$9,1,0)+IF(AB379='Valori Consentiti - Table 1'!$AA$9,1,0)+IF(AC379='Valori Consentiti - Table 1'!$AC$9,1,0)+IF(AD379='Valori Consentiti - Table 1'!$AE$9,1,0)+IF(AE379='Valori Consentiti - Table 1'!$AG$9,1,0)+IF(AF379='Valori Consentiti - Table 1'!$AI$9,1,0)+IF(AG379='Valori Consentiti - Table 1'!$AK$9,1,0)+IF(AH379='Valori Consentiti - Table 1'!$AM$9,1,0),))))</f>
        <v>0</v>
      </c>
      <c r="P379" s="16">
        <f t="shared" si="150"/>
        <v>16</v>
      </c>
      <c r="Q379" s="16">
        <f t="shared" si="151"/>
        <v>1</v>
      </c>
      <c r="R379" s="17"/>
      <c r="S379" s="24" t="str">
        <f t="shared" si="134"/>
        <v/>
      </c>
      <c r="T379" s="25" t="str">
        <f t="shared" si="135"/>
        <v/>
      </c>
      <c r="U379" s="25" t="str">
        <f t="shared" si="136"/>
        <v/>
      </c>
      <c r="V379" s="26" t="str">
        <f t="shared" si="137"/>
        <v/>
      </c>
      <c r="W379" s="27" t="str">
        <f t="shared" si="138"/>
        <v/>
      </c>
      <c r="X379" s="25" t="str">
        <f t="shared" si="139"/>
        <v/>
      </c>
      <c r="Y379" s="25" t="str">
        <f t="shared" si="140"/>
        <v/>
      </c>
      <c r="Z379" s="26" t="str">
        <f t="shared" si="141"/>
        <v/>
      </c>
      <c r="AA379" s="27" t="str">
        <f t="shared" si="142"/>
        <v/>
      </c>
      <c r="AB379" s="25" t="str">
        <f t="shared" si="143"/>
        <v/>
      </c>
      <c r="AC379" s="25" t="str">
        <f t="shared" si="144"/>
        <v/>
      </c>
      <c r="AD379" s="26" t="str">
        <f t="shared" si="145"/>
        <v/>
      </c>
      <c r="AE379" s="27" t="str">
        <f t="shared" si="146"/>
        <v/>
      </c>
      <c r="AF379" s="25" t="str">
        <f t="shared" si="147"/>
        <v/>
      </c>
      <c r="AG379" s="25" t="str">
        <f t="shared" si="148"/>
        <v/>
      </c>
      <c r="AH379" s="26" t="str">
        <f t="shared" si="149"/>
        <v/>
      </c>
      <c r="AI379" s="29" t="b">
        <f t="shared" si="152"/>
        <v>0</v>
      </c>
      <c r="AJ379" s="29" t="b">
        <f t="shared" si="153"/>
        <v>0</v>
      </c>
      <c r="AK379" s="29" t="b">
        <f t="shared" si="154"/>
        <v>0</v>
      </c>
      <c r="AL379" s="29" t="b">
        <f t="shared" si="155"/>
        <v>0</v>
      </c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</row>
    <row r="380" spans="1:252" s="37" customFormat="1" ht="18" customHeight="1">
      <c r="A380" s="31"/>
      <c r="B380" s="31"/>
      <c r="C380" s="41"/>
      <c r="D380" s="14"/>
      <c r="E380" s="18"/>
      <c r="F380" s="31"/>
      <c r="G380" s="14"/>
      <c r="H380" s="15"/>
      <c r="I380" s="15"/>
      <c r="J380" s="15"/>
      <c r="K380" s="15"/>
      <c r="L380" s="40">
        <f>IF(G380=1,IF(S380='Valori Consentiti - Table 1'!$I$6,5,IF(S380="X",1,0))+IF(T380='Valori Consentiti - Table 1'!$K$6,5,IF(T380="X",1,0))+IF(U380='Valori Consentiti - Table 1'!$M$6,5,IF(U380="X",1,0))+IF(V380='Valori Consentiti - Table 1'!$O$6,5,IF(V380="X",1,0))+IF(W380='Valori Consentiti - Table 1'!$Q$6,5,IF(W380="X",1,0))+IF(X380='Valori Consentiti - Table 1'!$S$6,5,IF(X380="X",1,0))+IF(Y380='Valori Consentiti - Table 1'!$U$6,5,IF(Y380="X",1,0))+IF(Z380='Valori Consentiti - Table 1'!$W$6,5,IF(Z380="X",1,0))+IF(AA380='Valori Consentiti - Table 1'!$Y$6,5,IF(AA380="X",1,0))+IF(AB380='Valori Consentiti - Table 1'!$AA$6,5,IF(AB380="X",1,0))+IF(AC380='Valori Consentiti - Table 1'!$AC$6,5,IF(AC380="X",1,0))+IF(AD380='Valori Consentiti - Table 1'!$AE$6,5,IF(AD380="X",1,0))+IF(AE380='Valori Consentiti - Table 1'!$AG$6,5,IF(AE380="X",1,0))+IF(AF380='Valori Consentiti - Table 1'!$AI$6,5,IF(AF380="X",1,0))+IF(AG380='Valori Consentiti - Table 1'!$AK$6,5,IF(AG380="X",1,0))+IF(AH380='Valori Consentiti - Table 1'!$AM$6,5,IF(AH380="X",1,0)),IF(G380=2,IF(S380='Valori Consentiti - Table 1'!$I$7,5,IF(S380="X",1,0))+IF(T380='Valori Consentiti - Table 1'!$K$7,5,IF(T380="X",1,0))+IF(U380='Valori Consentiti - Table 1'!$M$7,5,IF(U380="X",1,0))+IF(V380='Valori Consentiti - Table 1'!$O$7,5,IF(V380="X",1,0))+IF(W380='Valori Consentiti - Table 1'!$Q$7,5,IF(W380="X",1,0))+IF(X380='Valori Consentiti - Table 1'!$S$7,5,IF(X380="X",1,0))+IF(Y380='Valori Consentiti - Table 1'!$U$7,5,IF(Y380="X",1,0))+IF(Z380='Valori Consentiti - Table 1'!$W$7,5,IF(Z380="X",1,0))+IF(AA380='Valori Consentiti - Table 1'!$Y$7,5,IF(AA380="X",1,0))+IF(AB380='Valori Consentiti - Table 1'!$AA$7,5,IF(AB380="X",1,0))+IF(AC380='Valori Consentiti - Table 1'!$AC$7,5,IF(AC380="X",1,0))+IF(AD380='Valori Consentiti - Table 1'!$AE$7,5,IF(AD380="X",1,0))+IF(AE380='Valori Consentiti - Table 1'!$AG$7,5,IF(AE380="X",1,0))+IF(AF380='Valori Consentiti - Table 1'!$AI$7,5,IF(AF380="X",1,0))+IF(AG380='Valori Consentiti - Table 1'!$AK$7,5,IF(AG380="X",1,0))+IF(AH380='Valori Consentiti - Table 1'!$AM$7,5,IF(AH380="X",1,0)),IF(G380=3,IF(S380='Valori Consentiti - Table 1'!$I$8,5,IF(S380="X",1,0))+IF(T380='Valori Consentiti - Table 1'!$K$8,5,IF(T380="X",1,0))+IF(U380='Valori Consentiti - Table 1'!$M$8,5,IF(U380="X",1,0))+IF(V380='Valori Consentiti - Table 1'!$O$8,5,IF(V380="X",1,0))+IF(W380='Valori Consentiti - Table 1'!$Q$8,5,IF(W380="X",1,0))+IF(X380='Valori Consentiti - Table 1'!$S$8,5,IF(X380="X",1,0))+IF(Y380='Valori Consentiti - Table 1'!$U$8,5,IF(Y380="X",1,0))+IF(Z380='Valori Consentiti - Table 1'!$W$8,5,IF(Z380="X",1,0))+IF(AA380='Valori Consentiti - Table 1'!$Y$8,5,IF(AA380="X",1,0))+IF(AB380='Valori Consentiti - Table 1'!$AA$8,5,IF(AB380="X",1,0))+IF(AC380='Valori Consentiti - Table 1'!$AC$8,5,IF(AC380="X",1,0))+IF(AD380='Valori Consentiti - Table 1'!$AE$8,5,IF(AD380="X",1,0))+IF(AE380='Valori Consentiti - Table 1'!$AG$8,5,IF(AE380="X",1,0))+IF(AF380='Valori Consentiti - Table 1'!$AI$8,5,IF(AF380="X",1,0))+IF(AG380='Valori Consentiti - Table 1'!$AK$8,5,IF(AG380="X",1,0))+IF(AH380='Valori Consentiti - Table 1'!$AM$8,5,IF(AH380="X",1,0)),IF(G380=4,IF(S380='Valori Consentiti - Table 1'!$I$9,5,IF(S380="X",1,0))+IF(T380='Valori Consentiti - Table 1'!$K$9,5,IF(T380="X",1,0))+IF(U380='Valori Consentiti - Table 1'!$M$9,5,IF(U380="X",1,0))+IF(V380='Valori Consentiti - Table 1'!$O$9,5,IF(V380="X",1,0))+IF(W380='Valori Consentiti - Table 1'!$Q$9,5,IF(W380="X",1,0))+IF(X380='Valori Consentiti - Table 1'!$S$9,5,IF(X380="X",1,0))+IF(Y380='Valori Consentiti - Table 1'!$U$9,5,IF(Y380="X",1,0))+IF(Z380='Valori Consentiti - Table 1'!$W$9,5,IF(Z380="X",1,0))+IF(AA380='Valori Consentiti - Table 1'!$Y$9,5,IF(AA380="X",1,0))+IF(AB380='Valori Consentiti - Table 1'!$AA$9,5,IF(AB380="X",1,0))+IF(AC380='Valori Consentiti - Table 1'!$AC$9,5,IF(AC380="X",1,0))+IF(AD380='Valori Consentiti - Table 1'!$AE$9,5,IF(AD380="X",1,0))+IF(AE380='Valori Consentiti - Table 1'!$AG$9,5,IF(AE380="X",1,0))+IF(AF380='Valori Consentiti - Table 1'!$AI$9,5,IF(AF380="X",1,0))+IF(AG380='Valori Consentiti - Table 1'!$AK$9,5,IF(AG380="X",1,0))+IF(AH380='Valori Consentiti - Table 1'!$AM$9,5,IF(AH380="X",1,0)),))))</f>
        <v>0</v>
      </c>
      <c r="M380" s="16">
        <f t="shared" si="156"/>
        <v>0</v>
      </c>
      <c r="N380" s="16">
        <f t="shared" si="157"/>
        <v>16</v>
      </c>
      <c r="O380" s="16">
        <f>IF(G380=1,IF(S380='Valori Consentiti - Table 1'!$I$6,1,0)+IF(T380='Valori Consentiti - Table 1'!$K$6,1,0)+IF(U380='Valori Consentiti - Table 1'!$M$6,1,0)+IF(V380='Valori Consentiti - Table 1'!$O$6,1,0)+IF(W380='Valori Consentiti - Table 1'!$Q$6,1,0)+IF(X380='Valori Consentiti - Table 1'!$S$6,1,0)+IF(Y380='Valori Consentiti - Table 1'!$U$6,1,0)+IF(Z380='Valori Consentiti - Table 1'!$W$6,1,0)+IF(AA380='Valori Consentiti - Table 1'!$Y$6,1,0)+IF(AB380='Valori Consentiti - Table 1'!$AA$6,1,0)+IF(AC380='Valori Consentiti - Table 1'!$AC$6,1,0)+IF(AD380='Valori Consentiti - Table 1'!$AE$6,1,0)+IF(AE380='Valori Consentiti - Table 1'!$AG$6,1,0)+IF(AF380='Valori Consentiti - Table 1'!$AI$6,1,0)+IF(AG380='Valori Consentiti - Table 1'!$AK$6,1,0)+IF(AH380='Valori Consentiti - Table 1'!$AM$6,1,0),IF(G380=2,IF(S380='Valori Consentiti - Table 1'!$I$7,1,0)+IF(T380='Valori Consentiti - Table 1'!$K$7,1,0)+IF(U380='Valori Consentiti - Table 1'!$M$7,1,0)+IF(V380='Valori Consentiti - Table 1'!$O$7,1,0)+IF(W380='Valori Consentiti - Table 1'!$Q$7,1,0)+IF(X380='Valori Consentiti - Table 1'!$S$7,1,0)+IF(Y380='Valori Consentiti - Table 1'!$U$7,1,0)+IF(Z380='Valori Consentiti - Table 1'!$W$7,1,0)+IF(AA380='Valori Consentiti - Table 1'!$Y$7,1,0)+IF(AB380='Valori Consentiti - Table 1'!$AA$7,1,0)+IF(AC380='Valori Consentiti - Table 1'!$AC$7,1,0)+IF(AD380='Valori Consentiti - Table 1'!$AE$7,1,0)+IF(AE380='Valori Consentiti - Table 1'!$AG$7,1,0)+IF(AF380='Valori Consentiti - Table 1'!$AI$7,1,0)+IF(AG380='Valori Consentiti - Table 1'!$AK$7,1,0)+IF(AH380='Valori Consentiti - Table 1'!$AM$7,1,0),IF(G380=3,IF(S380='Valori Consentiti - Table 1'!$I$8,1,0)+IF(T380='Valori Consentiti - Table 1'!$K$8,1,0)+IF(U380='Valori Consentiti - Table 1'!$M$8,1,0)+IF(V380='Valori Consentiti - Table 1'!$O$8,1,0)+IF(W380='Valori Consentiti - Table 1'!$Q$8,1,0)+IF(X380='Valori Consentiti - Table 1'!$S$8,1,0)+IF(Y380='Valori Consentiti - Table 1'!$U$8,1,0)+IF(Z380='Valori Consentiti - Table 1'!$W$8,1,0)+IF(AA380='Valori Consentiti - Table 1'!$Y$8,1,0)+IF(AB380='Valori Consentiti - Table 1'!$AA$8,1,0)+IF(AC380='Valori Consentiti - Table 1'!$AC$8,1,0)+IF(AD380='Valori Consentiti - Table 1'!$AE$8,1,0)+IF(AE380='Valori Consentiti - Table 1'!$AG$8,1,0)+IF(AF380='Valori Consentiti - Table 1'!$AI$8,1,0)+IF(AG380='Valori Consentiti - Table 1'!$AK$8,1,0)+IF(AH380='Valori Consentiti - Table 1'!$AM$8,1,0),IF(G380=4,IF(S380='Valori Consentiti - Table 1'!$I$9,1,0)+IF(T380='Valori Consentiti - Table 1'!$K$9,1,0)+IF(U380='Valori Consentiti - Table 1'!$M$9,1,0)+IF(V380='Valori Consentiti - Table 1'!$O$9,1,0)+IF(W380='Valori Consentiti - Table 1'!$Q$9,1,0)+IF(X380='Valori Consentiti - Table 1'!$S$9,1,0)+IF(Y380='Valori Consentiti - Table 1'!$U$9,1,0)+IF(Z380='Valori Consentiti - Table 1'!$W$9,1,0)+IF(AA380='Valori Consentiti - Table 1'!$Y$9,1,0)+IF(AB380='Valori Consentiti - Table 1'!$AA$9,1,0)+IF(AC380='Valori Consentiti - Table 1'!$AC$9,1,0)+IF(AD380='Valori Consentiti - Table 1'!$AE$9,1,0)+IF(AE380='Valori Consentiti - Table 1'!$AG$9,1,0)+IF(AF380='Valori Consentiti - Table 1'!$AI$9,1,0)+IF(AG380='Valori Consentiti - Table 1'!$AK$9,1,0)+IF(AH380='Valori Consentiti - Table 1'!$AM$9,1,0),))))</f>
        <v>0</v>
      </c>
      <c r="P380" s="16">
        <f t="shared" si="150"/>
        <v>16</v>
      </c>
      <c r="Q380" s="16">
        <f t="shared" si="151"/>
        <v>1</v>
      </c>
      <c r="R380" s="17"/>
      <c r="S380" s="24" t="str">
        <f t="shared" si="134"/>
        <v/>
      </c>
      <c r="T380" s="25" t="str">
        <f t="shared" si="135"/>
        <v/>
      </c>
      <c r="U380" s="25" t="str">
        <f t="shared" si="136"/>
        <v/>
      </c>
      <c r="V380" s="26" t="str">
        <f t="shared" si="137"/>
        <v/>
      </c>
      <c r="W380" s="27" t="str">
        <f t="shared" si="138"/>
        <v/>
      </c>
      <c r="X380" s="25" t="str">
        <f t="shared" si="139"/>
        <v/>
      </c>
      <c r="Y380" s="25" t="str">
        <f t="shared" si="140"/>
        <v/>
      </c>
      <c r="Z380" s="26" t="str">
        <f t="shared" si="141"/>
        <v/>
      </c>
      <c r="AA380" s="27" t="str">
        <f t="shared" si="142"/>
        <v/>
      </c>
      <c r="AB380" s="25" t="str">
        <f t="shared" si="143"/>
        <v/>
      </c>
      <c r="AC380" s="25" t="str">
        <f t="shared" si="144"/>
        <v/>
      </c>
      <c r="AD380" s="26" t="str">
        <f t="shared" si="145"/>
        <v/>
      </c>
      <c r="AE380" s="27" t="str">
        <f t="shared" si="146"/>
        <v/>
      </c>
      <c r="AF380" s="25" t="str">
        <f t="shared" si="147"/>
        <v/>
      </c>
      <c r="AG380" s="25" t="str">
        <f t="shared" si="148"/>
        <v/>
      </c>
      <c r="AH380" s="26" t="str">
        <f t="shared" si="149"/>
        <v/>
      </c>
      <c r="AI380" s="29" t="b">
        <f t="shared" si="152"/>
        <v>0</v>
      </c>
      <c r="AJ380" s="29" t="b">
        <f t="shared" si="153"/>
        <v>0</v>
      </c>
      <c r="AK380" s="29" t="b">
        <f t="shared" si="154"/>
        <v>0</v>
      </c>
      <c r="AL380" s="29" t="b">
        <f t="shared" si="155"/>
        <v>0</v>
      </c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</row>
    <row r="381" spans="1:252" s="37" customFormat="1" ht="18" customHeight="1">
      <c r="A381" s="31"/>
      <c r="B381" s="31"/>
      <c r="C381" s="41"/>
      <c r="D381" s="14"/>
      <c r="E381" s="18"/>
      <c r="F381" s="31"/>
      <c r="G381" s="14"/>
      <c r="H381" s="15"/>
      <c r="I381" s="15"/>
      <c r="J381" s="15"/>
      <c r="K381" s="15"/>
      <c r="L381" s="40">
        <f>IF(G381=1,IF(S381='Valori Consentiti - Table 1'!$I$6,5,IF(S381="X",1,0))+IF(T381='Valori Consentiti - Table 1'!$K$6,5,IF(T381="X",1,0))+IF(U381='Valori Consentiti - Table 1'!$M$6,5,IF(U381="X",1,0))+IF(V381='Valori Consentiti - Table 1'!$O$6,5,IF(V381="X",1,0))+IF(W381='Valori Consentiti - Table 1'!$Q$6,5,IF(W381="X",1,0))+IF(X381='Valori Consentiti - Table 1'!$S$6,5,IF(X381="X",1,0))+IF(Y381='Valori Consentiti - Table 1'!$U$6,5,IF(Y381="X",1,0))+IF(Z381='Valori Consentiti - Table 1'!$W$6,5,IF(Z381="X",1,0))+IF(AA381='Valori Consentiti - Table 1'!$Y$6,5,IF(AA381="X",1,0))+IF(AB381='Valori Consentiti - Table 1'!$AA$6,5,IF(AB381="X",1,0))+IF(AC381='Valori Consentiti - Table 1'!$AC$6,5,IF(AC381="X",1,0))+IF(AD381='Valori Consentiti - Table 1'!$AE$6,5,IF(AD381="X",1,0))+IF(AE381='Valori Consentiti - Table 1'!$AG$6,5,IF(AE381="X",1,0))+IF(AF381='Valori Consentiti - Table 1'!$AI$6,5,IF(AF381="X",1,0))+IF(AG381='Valori Consentiti - Table 1'!$AK$6,5,IF(AG381="X",1,0))+IF(AH381='Valori Consentiti - Table 1'!$AM$6,5,IF(AH381="X",1,0)),IF(G381=2,IF(S381='Valori Consentiti - Table 1'!$I$7,5,IF(S381="X",1,0))+IF(T381='Valori Consentiti - Table 1'!$K$7,5,IF(T381="X",1,0))+IF(U381='Valori Consentiti - Table 1'!$M$7,5,IF(U381="X",1,0))+IF(V381='Valori Consentiti - Table 1'!$O$7,5,IF(V381="X",1,0))+IF(W381='Valori Consentiti - Table 1'!$Q$7,5,IF(W381="X",1,0))+IF(X381='Valori Consentiti - Table 1'!$S$7,5,IF(X381="X",1,0))+IF(Y381='Valori Consentiti - Table 1'!$U$7,5,IF(Y381="X",1,0))+IF(Z381='Valori Consentiti - Table 1'!$W$7,5,IF(Z381="X",1,0))+IF(AA381='Valori Consentiti - Table 1'!$Y$7,5,IF(AA381="X",1,0))+IF(AB381='Valori Consentiti - Table 1'!$AA$7,5,IF(AB381="X",1,0))+IF(AC381='Valori Consentiti - Table 1'!$AC$7,5,IF(AC381="X",1,0))+IF(AD381='Valori Consentiti - Table 1'!$AE$7,5,IF(AD381="X",1,0))+IF(AE381='Valori Consentiti - Table 1'!$AG$7,5,IF(AE381="X",1,0))+IF(AF381='Valori Consentiti - Table 1'!$AI$7,5,IF(AF381="X",1,0))+IF(AG381='Valori Consentiti - Table 1'!$AK$7,5,IF(AG381="X",1,0))+IF(AH381='Valori Consentiti - Table 1'!$AM$7,5,IF(AH381="X",1,0)),IF(G381=3,IF(S381='Valori Consentiti - Table 1'!$I$8,5,IF(S381="X",1,0))+IF(T381='Valori Consentiti - Table 1'!$K$8,5,IF(T381="X",1,0))+IF(U381='Valori Consentiti - Table 1'!$M$8,5,IF(U381="X",1,0))+IF(V381='Valori Consentiti - Table 1'!$O$8,5,IF(V381="X",1,0))+IF(W381='Valori Consentiti - Table 1'!$Q$8,5,IF(W381="X",1,0))+IF(X381='Valori Consentiti - Table 1'!$S$8,5,IF(X381="X",1,0))+IF(Y381='Valori Consentiti - Table 1'!$U$8,5,IF(Y381="X",1,0))+IF(Z381='Valori Consentiti - Table 1'!$W$8,5,IF(Z381="X",1,0))+IF(AA381='Valori Consentiti - Table 1'!$Y$8,5,IF(AA381="X",1,0))+IF(AB381='Valori Consentiti - Table 1'!$AA$8,5,IF(AB381="X",1,0))+IF(AC381='Valori Consentiti - Table 1'!$AC$8,5,IF(AC381="X",1,0))+IF(AD381='Valori Consentiti - Table 1'!$AE$8,5,IF(AD381="X",1,0))+IF(AE381='Valori Consentiti - Table 1'!$AG$8,5,IF(AE381="X",1,0))+IF(AF381='Valori Consentiti - Table 1'!$AI$8,5,IF(AF381="X",1,0))+IF(AG381='Valori Consentiti - Table 1'!$AK$8,5,IF(AG381="X",1,0))+IF(AH381='Valori Consentiti - Table 1'!$AM$8,5,IF(AH381="X",1,0)),IF(G381=4,IF(S381='Valori Consentiti - Table 1'!$I$9,5,IF(S381="X",1,0))+IF(T381='Valori Consentiti - Table 1'!$K$9,5,IF(T381="X",1,0))+IF(U381='Valori Consentiti - Table 1'!$M$9,5,IF(U381="X",1,0))+IF(V381='Valori Consentiti - Table 1'!$O$9,5,IF(V381="X",1,0))+IF(W381='Valori Consentiti - Table 1'!$Q$9,5,IF(W381="X",1,0))+IF(X381='Valori Consentiti - Table 1'!$S$9,5,IF(X381="X",1,0))+IF(Y381='Valori Consentiti - Table 1'!$U$9,5,IF(Y381="X",1,0))+IF(Z381='Valori Consentiti - Table 1'!$W$9,5,IF(Z381="X",1,0))+IF(AA381='Valori Consentiti - Table 1'!$Y$9,5,IF(AA381="X",1,0))+IF(AB381='Valori Consentiti - Table 1'!$AA$9,5,IF(AB381="X",1,0))+IF(AC381='Valori Consentiti - Table 1'!$AC$9,5,IF(AC381="X",1,0))+IF(AD381='Valori Consentiti - Table 1'!$AE$9,5,IF(AD381="X",1,0))+IF(AE381='Valori Consentiti - Table 1'!$AG$9,5,IF(AE381="X",1,0))+IF(AF381='Valori Consentiti - Table 1'!$AI$9,5,IF(AF381="X",1,0))+IF(AG381='Valori Consentiti - Table 1'!$AK$9,5,IF(AG381="X",1,0))+IF(AH381='Valori Consentiti - Table 1'!$AM$9,5,IF(AH381="X",1,0)),))))</f>
        <v>0</v>
      </c>
      <c r="M381" s="16">
        <f t="shared" si="156"/>
        <v>0</v>
      </c>
      <c r="N381" s="16">
        <f t="shared" si="157"/>
        <v>16</v>
      </c>
      <c r="O381" s="16">
        <f>IF(G381=1,IF(S381='Valori Consentiti - Table 1'!$I$6,1,0)+IF(T381='Valori Consentiti - Table 1'!$K$6,1,0)+IF(U381='Valori Consentiti - Table 1'!$M$6,1,0)+IF(V381='Valori Consentiti - Table 1'!$O$6,1,0)+IF(W381='Valori Consentiti - Table 1'!$Q$6,1,0)+IF(X381='Valori Consentiti - Table 1'!$S$6,1,0)+IF(Y381='Valori Consentiti - Table 1'!$U$6,1,0)+IF(Z381='Valori Consentiti - Table 1'!$W$6,1,0)+IF(AA381='Valori Consentiti - Table 1'!$Y$6,1,0)+IF(AB381='Valori Consentiti - Table 1'!$AA$6,1,0)+IF(AC381='Valori Consentiti - Table 1'!$AC$6,1,0)+IF(AD381='Valori Consentiti - Table 1'!$AE$6,1,0)+IF(AE381='Valori Consentiti - Table 1'!$AG$6,1,0)+IF(AF381='Valori Consentiti - Table 1'!$AI$6,1,0)+IF(AG381='Valori Consentiti - Table 1'!$AK$6,1,0)+IF(AH381='Valori Consentiti - Table 1'!$AM$6,1,0),IF(G381=2,IF(S381='Valori Consentiti - Table 1'!$I$7,1,0)+IF(T381='Valori Consentiti - Table 1'!$K$7,1,0)+IF(U381='Valori Consentiti - Table 1'!$M$7,1,0)+IF(V381='Valori Consentiti - Table 1'!$O$7,1,0)+IF(W381='Valori Consentiti - Table 1'!$Q$7,1,0)+IF(X381='Valori Consentiti - Table 1'!$S$7,1,0)+IF(Y381='Valori Consentiti - Table 1'!$U$7,1,0)+IF(Z381='Valori Consentiti - Table 1'!$W$7,1,0)+IF(AA381='Valori Consentiti - Table 1'!$Y$7,1,0)+IF(AB381='Valori Consentiti - Table 1'!$AA$7,1,0)+IF(AC381='Valori Consentiti - Table 1'!$AC$7,1,0)+IF(AD381='Valori Consentiti - Table 1'!$AE$7,1,0)+IF(AE381='Valori Consentiti - Table 1'!$AG$7,1,0)+IF(AF381='Valori Consentiti - Table 1'!$AI$7,1,0)+IF(AG381='Valori Consentiti - Table 1'!$AK$7,1,0)+IF(AH381='Valori Consentiti - Table 1'!$AM$7,1,0),IF(G381=3,IF(S381='Valori Consentiti - Table 1'!$I$8,1,0)+IF(T381='Valori Consentiti - Table 1'!$K$8,1,0)+IF(U381='Valori Consentiti - Table 1'!$M$8,1,0)+IF(V381='Valori Consentiti - Table 1'!$O$8,1,0)+IF(W381='Valori Consentiti - Table 1'!$Q$8,1,0)+IF(X381='Valori Consentiti - Table 1'!$S$8,1,0)+IF(Y381='Valori Consentiti - Table 1'!$U$8,1,0)+IF(Z381='Valori Consentiti - Table 1'!$W$8,1,0)+IF(AA381='Valori Consentiti - Table 1'!$Y$8,1,0)+IF(AB381='Valori Consentiti - Table 1'!$AA$8,1,0)+IF(AC381='Valori Consentiti - Table 1'!$AC$8,1,0)+IF(AD381='Valori Consentiti - Table 1'!$AE$8,1,0)+IF(AE381='Valori Consentiti - Table 1'!$AG$8,1,0)+IF(AF381='Valori Consentiti - Table 1'!$AI$8,1,0)+IF(AG381='Valori Consentiti - Table 1'!$AK$8,1,0)+IF(AH381='Valori Consentiti - Table 1'!$AM$8,1,0),IF(G381=4,IF(S381='Valori Consentiti - Table 1'!$I$9,1,0)+IF(T381='Valori Consentiti - Table 1'!$K$9,1,0)+IF(U381='Valori Consentiti - Table 1'!$M$9,1,0)+IF(V381='Valori Consentiti - Table 1'!$O$9,1,0)+IF(W381='Valori Consentiti - Table 1'!$Q$9,1,0)+IF(X381='Valori Consentiti - Table 1'!$S$9,1,0)+IF(Y381='Valori Consentiti - Table 1'!$U$9,1,0)+IF(Z381='Valori Consentiti - Table 1'!$W$9,1,0)+IF(AA381='Valori Consentiti - Table 1'!$Y$9,1,0)+IF(AB381='Valori Consentiti - Table 1'!$AA$9,1,0)+IF(AC381='Valori Consentiti - Table 1'!$AC$9,1,0)+IF(AD381='Valori Consentiti - Table 1'!$AE$9,1,0)+IF(AE381='Valori Consentiti - Table 1'!$AG$9,1,0)+IF(AF381='Valori Consentiti - Table 1'!$AI$9,1,0)+IF(AG381='Valori Consentiti - Table 1'!$AK$9,1,0)+IF(AH381='Valori Consentiti - Table 1'!$AM$9,1,0),))))</f>
        <v>0</v>
      </c>
      <c r="P381" s="16">
        <f t="shared" si="150"/>
        <v>16</v>
      </c>
      <c r="Q381" s="16">
        <f t="shared" si="151"/>
        <v>1</v>
      </c>
      <c r="R381" s="17"/>
      <c r="S381" s="24" t="str">
        <f t="shared" si="134"/>
        <v/>
      </c>
      <c r="T381" s="25" t="str">
        <f t="shared" si="135"/>
        <v/>
      </c>
      <c r="U381" s="25" t="str">
        <f t="shared" si="136"/>
        <v/>
      </c>
      <c r="V381" s="26" t="str">
        <f t="shared" si="137"/>
        <v/>
      </c>
      <c r="W381" s="27" t="str">
        <f t="shared" si="138"/>
        <v/>
      </c>
      <c r="X381" s="25" t="str">
        <f t="shared" si="139"/>
        <v/>
      </c>
      <c r="Y381" s="25" t="str">
        <f t="shared" si="140"/>
        <v/>
      </c>
      <c r="Z381" s="26" t="str">
        <f t="shared" si="141"/>
        <v/>
      </c>
      <c r="AA381" s="27" t="str">
        <f t="shared" si="142"/>
        <v/>
      </c>
      <c r="AB381" s="25" t="str">
        <f t="shared" si="143"/>
        <v/>
      </c>
      <c r="AC381" s="25" t="str">
        <f t="shared" si="144"/>
        <v/>
      </c>
      <c r="AD381" s="26" t="str">
        <f t="shared" si="145"/>
        <v/>
      </c>
      <c r="AE381" s="27" t="str">
        <f t="shared" si="146"/>
        <v/>
      </c>
      <c r="AF381" s="25" t="str">
        <f t="shared" si="147"/>
        <v/>
      </c>
      <c r="AG381" s="25" t="str">
        <f t="shared" si="148"/>
        <v/>
      </c>
      <c r="AH381" s="26" t="str">
        <f t="shared" si="149"/>
        <v/>
      </c>
      <c r="AI381" s="29" t="b">
        <f t="shared" si="152"/>
        <v>0</v>
      </c>
      <c r="AJ381" s="29" t="b">
        <f t="shared" si="153"/>
        <v>0</v>
      </c>
      <c r="AK381" s="29" t="b">
        <f t="shared" si="154"/>
        <v>0</v>
      </c>
      <c r="AL381" s="29" t="b">
        <f t="shared" si="155"/>
        <v>0</v>
      </c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</row>
    <row r="382" spans="1:252" s="37" customFormat="1" ht="18" customHeight="1">
      <c r="A382" s="31"/>
      <c r="B382" s="31"/>
      <c r="C382" s="41"/>
      <c r="D382" s="14"/>
      <c r="E382" s="18"/>
      <c r="F382" s="31"/>
      <c r="G382" s="14"/>
      <c r="H382" s="15"/>
      <c r="I382" s="15"/>
      <c r="J382" s="15"/>
      <c r="K382" s="15"/>
      <c r="L382" s="40">
        <f>IF(G382=1,IF(S382='Valori Consentiti - Table 1'!$I$6,5,IF(S382="X",1,0))+IF(T382='Valori Consentiti - Table 1'!$K$6,5,IF(T382="X",1,0))+IF(U382='Valori Consentiti - Table 1'!$M$6,5,IF(U382="X",1,0))+IF(V382='Valori Consentiti - Table 1'!$O$6,5,IF(V382="X",1,0))+IF(W382='Valori Consentiti - Table 1'!$Q$6,5,IF(W382="X",1,0))+IF(X382='Valori Consentiti - Table 1'!$S$6,5,IF(X382="X",1,0))+IF(Y382='Valori Consentiti - Table 1'!$U$6,5,IF(Y382="X",1,0))+IF(Z382='Valori Consentiti - Table 1'!$W$6,5,IF(Z382="X",1,0))+IF(AA382='Valori Consentiti - Table 1'!$Y$6,5,IF(AA382="X",1,0))+IF(AB382='Valori Consentiti - Table 1'!$AA$6,5,IF(AB382="X",1,0))+IF(AC382='Valori Consentiti - Table 1'!$AC$6,5,IF(AC382="X",1,0))+IF(AD382='Valori Consentiti - Table 1'!$AE$6,5,IF(AD382="X",1,0))+IF(AE382='Valori Consentiti - Table 1'!$AG$6,5,IF(AE382="X",1,0))+IF(AF382='Valori Consentiti - Table 1'!$AI$6,5,IF(AF382="X",1,0))+IF(AG382='Valori Consentiti - Table 1'!$AK$6,5,IF(AG382="X",1,0))+IF(AH382='Valori Consentiti - Table 1'!$AM$6,5,IF(AH382="X",1,0)),IF(G382=2,IF(S382='Valori Consentiti - Table 1'!$I$7,5,IF(S382="X",1,0))+IF(T382='Valori Consentiti - Table 1'!$K$7,5,IF(T382="X",1,0))+IF(U382='Valori Consentiti - Table 1'!$M$7,5,IF(U382="X",1,0))+IF(V382='Valori Consentiti - Table 1'!$O$7,5,IF(V382="X",1,0))+IF(W382='Valori Consentiti - Table 1'!$Q$7,5,IF(W382="X",1,0))+IF(X382='Valori Consentiti - Table 1'!$S$7,5,IF(X382="X",1,0))+IF(Y382='Valori Consentiti - Table 1'!$U$7,5,IF(Y382="X",1,0))+IF(Z382='Valori Consentiti - Table 1'!$W$7,5,IF(Z382="X",1,0))+IF(AA382='Valori Consentiti - Table 1'!$Y$7,5,IF(AA382="X",1,0))+IF(AB382='Valori Consentiti - Table 1'!$AA$7,5,IF(AB382="X",1,0))+IF(AC382='Valori Consentiti - Table 1'!$AC$7,5,IF(AC382="X",1,0))+IF(AD382='Valori Consentiti - Table 1'!$AE$7,5,IF(AD382="X",1,0))+IF(AE382='Valori Consentiti - Table 1'!$AG$7,5,IF(AE382="X",1,0))+IF(AF382='Valori Consentiti - Table 1'!$AI$7,5,IF(AF382="X",1,0))+IF(AG382='Valori Consentiti - Table 1'!$AK$7,5,IF(AG382="X",1,0))+IF(AH382='Valori Consentiti - Table 1'!$AM$7,5,IF(AH382="X",1,0)),IF(G382=3,IF(S382='Valori Consentiti - Table 1'!$I$8,5,IF(S382="X",1,0))+IF(T382='Valori Consentiti - Table 1'!$K$8,5,IF(T382="X",1,0))+IF(U382='Valori Consentiti - Table 1'!$M$8,5,IF(U382="X",1,0))+IF(V382='Valori Consentiti - Table 1'!$O$8,5,IF(V382="X",1,0))+IF(W382='Valori Consentiti - Table 1'!$Q$8,5,IF(W382="X",1,0))+IF(X382='Valori Consentiti - Table 1'!$S$8,5,IF(X382="X",1,0))+IF(Y382='Valori Consentiti - Table 1'!$U$8,5,IF(Y382="X",1,0))+IF(Z382='Valori Consentiti - Table 1'!$W$8,5,IF(Z382="X",1,0))+IF(AA382='Valori Consentiti - Table 1'!$Y$8,5,IF(AA382="X",1,0))+IF(AB382='Valori Consentiti - Table 1'!$AA$8,5,IF(AB382="X",1,0))+IF(AC382='Valori Consentiti - Table 1'!$AC$8,5,IF(AC382="X",1,0))+IF(AD382='Valori Consentiti - Table 1'!$AE$8,5,IF(AD382="X",1,0))+IF(AE382='Valori Consentiti - Table 1'!$AG$8,5,IF(AE382="X",1,0))+IF(AF382='Valori Consentiti - Table 1'!$AI$8,5,IF(AF382="X",1,0))+IF(AG382='Valori Consentiti - Table 1'!$AK$8,5,IF(AG382="X",1,0))+IF(AH382='Valori Consentiti - Table 1'!$AM$8,5,IF(AH382="X",1,0)),IF(G382=4,IF(S382='Valori Consentiti - Table 1'!$I$9,5,IF(S382="X",1,0))+IF(T382='Valori Consentiti - Table 1'!$K$9,5,IF(T382="X",1,0))+IF(U382='Valori Consentiti - Table 1'!$M$9,5,IF(U382="X",1,0))+IF(V382='Valori Consentiti - Table 1'!$O$9,5,IF(V382="X",1,0))+IF(W382='Valori Consentiti - Table 1'!$Q$9,5,IF(W382="X",1,0))+IF(X382='Valori Consentiti - Table 1'!$S$9,5,IF(X382="X",1,0))+IF(Y382='Valori Consentiti - Table 1'!$U$9,5,IF(Y382="X",1,0))+IF(Z382='Valori Consentiti - Table 1'!$W$9,5,IF(Z382="X",1,0))+IF(AA382='Valori Consentiti - Table 1'!$Y$9,5,IF(AA382="X",1,0))+IF(AB382='Valori Consentiti - Table 1'!$AA$9,5,IF(AB382="X",1,0))+IF(AC382='Valori Consentiti - Table 1'!$AC$9,5,IF(AC382="X",1,0))+IF(AD382='Valori Consentiti - Table 1'!$AE$9,5,IF(AD382="X",1,0))+IF(AE382='Valori Consentiti - Table 1'!$AG$9,5,IF(AE382="X",1,0))+IF(AF382='Valori Consentiti - Table 1'!$AI$9,5,IF(AF382="X",1,0))+IF(AG382='Valori Consentiti - Table 1'!$AK$9,5,IF(AG382="X",1,0))+IF(AH382='Valori Consentiti - Table 1'!$AM$9,5,IF(AH382="X",1,0)),))))</f>
        <v>0</v>
      </c>
      <c r="M382" s="16">
        <f t="shared" si="156"/>
        <v>0</v>
      </c>
      <c r="N382" s="16">
        <f t="shared" si="157"/>
        <v>16</v>
      </c>
      <c r="O382" s="16">
        <f>IF(G382=1,IF(S382='Valori Consentiti - Table 1'!$I$6,1,0)+IF(T382='Valori Consentiti - Table 1'!$K$6,1,0)+IF(U382='Valori Consentiti - Table 1'!$M$6,1,0)+IF(V382='Valori Consentiti - Table 1'!$O$6,1,0)+IF(W382='Valori Consentiti - Table 1'!$Q$6,1,0)+IF(X382='Valori Consentiti - Table 1'!$S$6,1,0)+IF(Y382='Valori Consentiti - Table 1'!$U$6,1,0)+IF(Z382='Valori Consentiti - Table 1'!$W$6,1,0)+IF(AA382='Valori Consentiti - Table 1'!$Y$6,1,0)+IF(AB382='Valori Consentiti - Table 1'!$AA$6,1,0)+IF(AC382='Valori Consentiti - Table 1'!$AC$6,1,0)+IF(AD382='Valori Consentiti - Table 1'!$AE$6,1,0)+IF(AE382='Valori Consentiti - Table 1'!$AG$6,1,0)+IF(AF382='Valori Consentiti - Table 1'!$AI$6,1,0)+IF(AG382='Valori Consentiti - Table 1'!$AK$6,1,0)+IF(AH382='Valori Consentiti - Table 1'!$AM$6,1,0),IF(G382=2,IF(S382='Valori Consentiti - Table 1'!$I$7,1,0)+IF(T382='Valori Consentiti - Table 1'!$K$7,1,0)+IF(U382='Valori Consentiti - Table 1'!$M$7,1,0)+IF(V382='Valori Consentiti - Table 1'!$O$7,1,0)+IF(W382='Valori Consentiti - Table 1'!$Q$7,1,0)+IF(X382='Valori Consentiti - Table 1'!$S$7,1,0)+IF(Y382='Valori Consentiti - Table 1'!$U$7,1,0)+IF(Z382='Valori Consentiti - Table 1'!$W$7,1,0)+IF(AA382='Valori Consentiti - Table 1'!$Y$7,1,0)+IF(AB382='Valori Consentiti - Table 1'!$AA$7,1,0)+IF(AC382='Valori Consentiti - Table 1'!$AC$7,1,0)+IF(AD382='Valori Consentiti - Table 1'!$AE$7,1,0)+IF(AE382='Valori Consentiti - Table 1'!$AG$7,1,0)+IF(AF382='Valori Consentiti - Table 1'!$AI$7,1,0)+IF(AG382='Valori Consentiti - Table 1'!$AK$7,1,0)+IF(AH382='Valori Consentiti - Table 1'!$AM$7,1,0),IF(G382=3,IF(S382='Valori Consentiti - Table 1'!$I$8,1,0)+IF(T382='Valori Consentiti - Table 1'!$K$8,1,0)+IF(U382='Valori Consentiti - Table 1'!$M$8,1,0)+IF(V382='Valori Consentiti - Table 1'!$O$8,1,0)+IF(W382='Valori Consentiti - Table 1'!$Q$8,1,0)+IF(X382='Valori Consentiti - Table 1'!$S$8,1,0)+IF(Y382='Valori Consentiti - Table 1'!$U$8,1,0)+IF(Z382='Valori Consentiti - Table 1'!$W$8,1,0)+IF(AA382='Valori Consentiti - Table 1'!$Y$8,1,0)+IF(AB382='Valori Consentiti - Table 1'!$AA$8,1,0)+IF(AC382='Valori Consentiti - Table 1'!$AC$8,1,0)+IF(AD382='Valori Consentiti - Table 1'!$AE$8,1,0)+IF(AE382='Valori Consentiti - Table 1'!$AG$8,1,0)+IF(AF382='Valori Consentiti - Table 1'!$AI$8,1,0)+IF(AG382='Valori Consentiti - Table 1'!$AK$8,1,0)+IF(AH382='Valori Consentiti - Table 1'!$AM$8,1,0),IF(G382=4,IF(S382='Valori Consentiti - Table 1'!$I$9,1,0)+IF(T382='Valori Consentiti - Table 1'!$K$9,1,0)+IF(U382='Valori Consentiti - Table 1'!$M$9,1,0)+IF(V382='Valori Consentiti - Table 1'!$O$9,1,0)+IF(W382='Valori Consentiti - Table 1'!$Q$9,1,0)+IF(X382='Valori Consentiti - Table 1'!$S$9,1,0)+IF(Y382='Valori Consentiti - Table 1'!$U$9,1,0)+IF(Z382='Valori Consentiti - Table 1'!$W$9,1,0)+IF(AA382='Valori Consentiti - Table 1'!$Y$9,1,0)+IF(AB382='Valori Consentiti - Table 1'!$AA$9,1,0)+IF(AC382='Valori Consentiti - Table 1'!$AC$9,1,0)+IF(AD382='Valori Consentiti - Table 1'!$AE$9,1,0)+IF(AE382='Valori Consentiti - Table 1'!$AG$9,1,0)+IF(AF382='Valori Consentiti - Table 1'!$AI$9,1,0)+IF(AG382='Valori Consentiti - Table 1'!$AK$9,1,0)+IF(AH382='Valori Consentiti - Table 1'!$AM$9,1,0),))))</f>
        <v>0</v>
      </c>
      <c r="P382" s="16">
        <f t="shared" si="150"/>
        <v>16</v>
      </c>
      <c r="Q382" s="16">
        <f t="shared" si="151"/>
        <v>1</v>
      </c>
      <c r="R382" s="17"/>
      <c r="S382" s="24" t="str">
        <f t="shared" si="134"/>
        <v/>
      </c>
      <c r="T382" s="25" t="str">
        <f t="shared" si="135"/>
        <v/>
      </c>
      <c r="U382" s="25" t="str">
        <f t="shared" si="136"/>
        <v/>
      </c>
      <c r="V382" s="26" t="str">
        <f t="shared" si="137"/>
        <v/>
      </c>
      <c r="W382" s="27" t="str">
        <f t="shared" si="138"/>
        <v/>
      </c>
      <c r="X382" s="25" t="str">
        <f t="shared" si="139"/>
        <v/>
      </c>
      <c r="Y382" s="25" t="str">
        <f t="shared" si="140"/>
        <v/>
      </c>
      <c r="Z382" s="26" t="str">
        <f t="shared" si="141"/>
        <v/>
      </c>
      <c r="AA382" s="27" t="str">
        <f t="shared" si="142"/>
        <v/>
      </c>
      <c r="AB382" s="25" t="str">
        <f t="shared" si="143"/>
        <v/>
      </c>
      <c r="AC382" s="25" t="str">
        <f t="shared" si="144"/>
        <v/>
      </c>
      <c r="AD382" s="26" t="str">
        <f t="shared" si="145"/>
        <v/>
      </c>
      <c r="AE382" s="27" t="str">
        <f t="shared" si="146"/>
        <v/>
      </c>
      <c r="AF382" s="25" t="str">
        <f t="shared" si="147"/>
        <v/>
      </c>
      <c r="AG382" s="25" t="str">
        <f t="shared" si="148"/>
        <v/>
      </c>
      <c r="AH382" s="26" t="str">
        <f t="shared" si="149"/>
        <v/>
      </c>
      <c r="AI382" s="29" t="b">
        <f t="shared" si="152"/>
        <v>0</v>
      </c>
      <c r="AJ382" s="29" t="b">
        <f t="shared" si="153"/>
        <v>0</v>
      </c>
      <c r="AK382" s="29" t="b">
        <f t="shared" si="154"/>
        <v>0</v>
      </c>
      <c r="AL382" s="29" t="b">
        <f t="shared" si="155"/>
        <v>0</v>
      </c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</row>
    <row r="383" spans="1:252" s="37" customFormat="1" ht="18" customHeight="1">
      <c r="A383" s="31"/>
      <c r="B383" s="31"/>
      <c r="C383" s="41"/>
      <c r="D383" s="14"/>
      <c r="E383" s="18"/>
      <c r="F383" s="31"/>
      <c r="G383" s="14"/>
      <c r="H383" s="15"/>
      <c r="I383" s="15"/>
      <c r="J383" s="15"/>
      <c r="K383" s="15"/>
      <c r="L383" s="40">
        <f>IF(G383=1,IF(S383='Valori Consentiti - Table 1'!$I$6,5,IF(S383="X",1,0))+IF(T383='Valori Consentiti - Table 1'!$K$6,5,IF(T383="X",1,0))+IF(U383='Valori Consentiti - Table 1'!$M$6,5,IF(U383="X",1,0))+IF(V383='Valori Consentiti - Table 1'!$O$6,5,IF(V383="X",1,0))+IF(W383='Valori Consentiti - Table 1'!$Q$6,5,IF(W383="X",1,0))+IF(X383='Valori Consentiti - Table 1'!$S$6,5,IF(X383="X",1,0))+IF(Y383='Valori Consentiti - Table 1'!$U$6,5,IF(Y383="X",1,0))+IF(Z383='Valori Consentiti - Table 1'!$W$6,5,IF(Z383="X",1,0))+IF(AA383='Valori Consentiti - Table 1'!$Y$6,5,IF(AA383="X",1,0))+IF(AB383='Valori Consentiti - Table 1'!$AA$6,5,IF(AB383="X",1,0))+IF(AC383='Valori Consentiti - Table 1'!$AC$6,5,IF(AC383="X",1,0))+IF(AD383='Valori Consentiti - Table 1'!$AE$6,5,IF(AD383="X",1,0))+IF(AE383='Valori Consentiti - Table 1'!$AG$6,5,IF(AE383="X",1,0))+IF(AF383='Valori Consentiti - Table 1'!$AI$6,5,IF(AF383="X",1,0))+IF(AG383='Valori Consentiti - Table 1'!$AK$6,5,IF(AG383="X",1,0))+IF(AH383='Valori Consentiti - Table 1'!$AM$6,5,IF(AH383="X",1,0)),IF(G383=2,IF(S383='Valori Consentiti - Table 1'!$I$7,5,IF(S383="X",1,0))+IF(T383='Valori Consentiti - Table 1'!$K$7,5,IF(T383="X",1,0))+IF(U383='Valori Consentiti - Table 1'!$M$7,5,IF(U383="X",1,0))+IF(V383='Valori Consentiti - Table 1'!$O$7,5,IF(V383="X",1,0))+IF(W383='Valori Consentiti - Table 1'!$Q$7,5,IF(W383="X",1,0))+IF(X383='Valori Consentiti - Table 1'!$S$7,5,IF(X383="X",1,0))+IF(Y383='Valori Consentiti - Table 1'!$U$7,5,IF(Y383="X",1,0))+IF(Z383='Valori Consentiti - Table 1'!$W$7,5,IF(Z383="X",1,0))+IF(AA383='Valori Consentiti - Table 1'!$Y$7,5,IF(AA383="X",1,0))+IF(AB383='Valori Consentiti - Table 1'!$AA$7,5,IF(AB383="X",1,0))+IF(AC383='Valori Consentiti - Table 1'!$AC$7,5,IF(AC383="X",1,0))+IF(AD383='Valori Consentiti - Table 1'!$AE$7,5,IF(AD383="X",1,0))+IF(AE383='Valori Consentiti - Table 1'!$AG$7,5,IF(AE383="X",1,0))+IF(AF383='Valori Consentiti - Table 1'!$AI$7,5,IF(AF383="X",1,0))+IF(AG383='Valori Consentiti - Table 1'!$AK$7,5,IF(AG383="X",1,0))+IF(AH383='Valori Consentiti - Table 1'!$AM$7,5,IF(AH383="X",1,0)),IF(G383=3,IF(S383='Valori Consentiti - Table 1'!$I$8,5,IF(S383="X",1,0))+IF(T383='Valori Consentiti - Table 1'!$K$8,5,IF(T383="X",1,0))+IF(U383='Valori Consentiti - Table 1'!$M$8,5,IF(U383="X",1,0))+IF(V383='Valori Consentiti - Table 1'!$O$8,5,IF(V383="X",1,0))+IF(W383='Valori Consentiti - Table 1'!$Q$8,5,IF(W383="X",1,0))+IF(X383='Valori Consentiti - Table 1'!$S$8,5,IF(X383="X",1,0))+IF(Y383='Valori Consentiti - Table 1'!$U$8,5,IF(Y383="X",1,0))+IF(Z383='Valori Consentiti - Table 1'!$W$8,5,IF(Z383="X",1,0))+IF(AA383='Valori Consentiti - Table 1'!$Y$8,5,IF(AA383="X",1,0))+IF(AB383='Valori Consentiti - Table 1'!$AA$8,5,IF(AB383="X",1,0))+IF(AC383='Valori Consentiti - Table 1'!$AC$8,5,IF(AC383="X",1,0))+IF(AD383='Valori Consentiti - Table 1'!$AE$8,5,IF(AD383="X",1,0))+IF(AE383='Valori Consentiti - Table 1'!$AG$8,5,IF(AE383="X",1,0))+IF(AF383='Valori Consentiti - Table 1'!$AI$8,5,IF(AF383="X",1,0))+IF(AG383='Valori Consentiti - Table 1'!$AK$8,5,IF(AG383="X",1,0))+IF(AH383='Valori Consentiti - Table 1'!$AM$8,5,IF(AH383="X",1,0)),IF(G383=4,IF(S383='Valori Consentiti - Table 1'!$I$9,5,IF(S383="X",1,0))+IF(T383='Valori Consentiti - Table 1'!$K$9,5,IF(T383="X",1,0))+IF(U383='Valori Consentiti - Table 1'!$M$9,5,IF(U383="X",1,0))+IF(V383='Valori Consentiti - Table 1'!$O$9,5,IF(V383="X",1,0))+IF(W383='Valori Consentiti - Table 1'!$Q$9,5,IF(W383="X",1,0))+IF(X383='Valori Consentiti - Table 1'!$S$9,5,IF(X383="X",1,0))+IF(Y383='Valori Consentiti - Table 1'!$U$9,5,IF(Y383="X",1,0))+IF(Z383='Valori Consentiti - Table 1'!$W$9,5,IF(Z383="X",1,0))+IF(AA383='Valori Consentiti - Table 1'!$Y$9,5,IF(AA383="X",1,0))+IF(AB383='Valori Consentiti - Table 1'!$AA$9,5,IF(AB383="X",1,0))+IF(AC383='Valori Consentiti - Table 1'!$AC$9,5,IF(AC383="X",1,0))+IF(AD383='Valori Consentiti - Table 1'!$AE$9,5,IF(AD383="X",1,0))+IF(AE383='Valori Consentiti - Table 1'!$AG$9,5,IF(AE383="X",1,0))+IF(AF383='Valori Consentiti - Table 1'!$AI$9,5,IF(AF383="X",1,0))+IF(AG383='Valori Consentiti - Table 1'!$AK$9,5,IF(AG383="X",1,0))+IF(AH383='Valori Consentiti - Table 1'!$AM$9,5,IF(AH383="X",1,0)),))))</f>
        <v>0</v>
      </c>
      <c r="M383" s="16">
        <f t="shared" si="156"/>
        <v>0</v>
      </c>
      <c r="N383" s="16">
        <f t="shared" si="157"/>
        <v>16</v>
      </c>
      <c r="O383" s="16">
        <f>IF(G383=1,IF(S383='Valori Consentiti - Table 1'!$I$6,1,0)+IF(T383='Valori Consentiti - Table 1'!$K$6,1,0)+IF(U383='Valori Consentiti - Table 1'!$M$6,1,0)+IF(V383='Valori Consentiti - Table 1'!$O$6,1,0)+IF(W383='Valori Consentiti - Table 1'!$Q$6,1,0)+IF(X383='Valori Consentiti - Table 1'!$S$6,1,0)+IF(Y383='Valori Consentiti - Table 1'!$U$6,1,0)+IF(Z383='Valori Consentiti - Table 1'!$W$6,1,0)+IF(AA383='Valori Consentiti - Table 1'!$Y$6,1,0)+IF(AB383='Valori Consentiti - Table 1'!$AA$6,1,0)+IF(AC383='Valori Consentiti - Table 1'!$AC$6,1,0)+IF(AD383='Valori Consentiti - Table 1'!$AE$6,1,0)+IF(AE383='Valori Consentiti - Table 1'!$AG$6,1,0)+IF(AF383='Valori Consentiti - Table 1'!$AI$6,1,0)+IF(AG383='Valori Consentiti - Table 1'!$AK$6,1,0)+IF(AH383='Valori Consentiti - Table 1'!$AM$6,1,0),IF(G383=2,IF(S383='Valori Consentiti - Table 1'!$I$7,1,0)+IF(T383='Valori Consentiti - Table 1'!$K$7,1,0)+IF(U383='Valori Consentiti - Table 1'!$M$7,1,0)+IF(V383='Valori Consentiti - Table 1'!$O$7,1,0)+IF(W383='Valori Consentiti - Table 1'!$Q$7,1,0)+IF(X383='Valori Consentiti - Table 1'!$S$7,1,0)+IF(Y383='Valori Consentiti - Table 1'!$U$7,1,0)+IF(Z383='Valori Consentiti - Table 1'!$W$7,1,0)+IF(AA383='Valori Consentiti - Table 1'!$Y$7,1,0)+IF(AB383='Valori Consentiti - Table 1'!$AA$7,1,0)+IF(AC383='Valori Consentiti - Table 1'!$AC$7,1,0)+IF(AD383='Valori Consentiti - Table 1'!$AE$7,1,0)+IF(AE383='Valori Consentiti - Table 1'!$AG$7,1,0)+IF(AF383='Valori Consentiti - Table 1'!$AI$7,1,0)+IF(AG383='Valori Consentiti - Table 1'!$AK$7,1,0)+IF(AH383='Valori Consentiti - Table 1'!$AM$7,1,0),IF(G383=3,IF(S383='Valori Consentiti - Table 1'!$I$8,1,0)+IF(T383='Valori Consentiti - Table 1'!$K$8,1,0)+IF(U383='Valori Consentiti - Table 1'!$M$8,1,0)+IF(V383='Valori Consentiti - Table 1'!$O$8,1,0)+IF(W383='Valori Consentiti - Table 1'!$Q$8,1,0)+IF(X383='Valori Consentiti - Table 1'!$S$8,1,0)+IF(Y383='Valori Consentiti - Table 1'!$U$8,1,0)+IF(Z383='Valori Consentiti - Table 1'!$W$8,1,0)+IF(AA383='Valori Consentiti - Table 1'!$Y$8,1,0)+IF(AB383='Valori Consentiti - Table 1'!$AA$8,1,0)+IF(AC383='Valori Consentiti - Table 1'!$AC$8,1,0)+IF(AD383='Valori Consentiti - Table 1'!$AE$8,1,0)+IF(AE383='Valori Consentiti - Table 1'!$AG$8,1,0)+IF(AF383='Valori Consentiti - Table 1'!$AI$8,1,0)+IF(AG383='Valori Consentiti - Table 1'!$AK$8,1,0)+IF(AH383='Valori Consentiti - Table 1'!$AM$8,1,0),IF(G383=4,IF(S383='Valori Consentiti - Table 1'!$I$9,1,0)+IF(T383='Valori Consentiti - Table 1'!$K$9,1,0)+IF(U383='Valori Consentiti - Table 1'!$M$9,1,0)+IF(V383='Valori Consentiti - Table 1'!$O$9,1,0)+IF(W383='Valori Consentiti - Table 1'!$Q$9,1,0)+IF(X383='Valori Consentiti - Table 1'!$S$9,1,0)+IF(Y383='Valori Consentiti - Table 1'!$U$9,1,0)+IF(Z383='Valori Consentiti - Table 1'!$W$9,1,0)+IF(AA383='Valori Consentiti - Table 1'!$Y$9,1,0)+IF(AB383='Valori Consentiti - Table 1'!$AA$9,1,0)+IF(AC383='Valori Consentiti - Table 1'!$AC$9,1,0)+IF(AD383='Valori Consentiti - Table 1'!$AE$9,1,0)+IF(AE383='Valori Consentiti - Table 1'!$AG$9,1,0)+IF(AF383='Valori Consentiti - Table 1'!$AI$9,1,0)+IF(AG383='Valori Consentiti - Table 1'!$AK$9,1,0)+IF(AH383='Valori Consentiti - Table 1'!$AM$9,1,0),))))</f>
        <v>0</v>
      </c>
      <c r="P383" s="16">
        <f t="shared" si="150"/>
        <v>16</v>
      </c>
      <c r="Q383" s="16">
        <f t="shared" si="151"/>
        <v>1</v>
      </c>
      <c r="R383" s="17"/>
      <c r="S383" s="24" t="str">
        <f t="shared" si="134"/>
        <v/>
      </c>
      <c r="T383" s="25" t="str">
        <f t="shared" si="135"/>
        <v/>
      </c>
      <c r="U383" s="25" t="str">
        <f t="shared" si="136"/>
        <v/>
      </c>
      <c r="V383" s="26" t="str">
        <f t="shared" si="137"/>
        <v/>
      </c>
      <c r="W383" s="27" t="str">
        <f t="shared" si="138"/>
        <v/>
      </c>
      <c r="X383" s="25" t="str">
        <f t="shared" si="139"/>
        <v/>
      </c>
      <c r="Y383" s="25" t="str">
        <f t="shared" si="140"/>
        <v/>
      </c>
      <c r="Z383" s="26" t="str">
        <f t="shared" si="141"/>
        <v/>
      </c>
      <c r="AA383" s="27" t="str">
        <f t="shared" si="142"/>
        <v/>
      </c>
      <c r="AB383" s="25" t="str">
        <f t="shared" si="143"/>
        <v/>
      </c>
      <c r="AC383" s="25" t="str">
        <f t="shared" si="144"/>
        <v/>
      </c>
      <c r="AD383" s="26" t="str">
        <f t="shared" si="145"/>
        <v/>
      </c>
      <c r="AE383" s="27" t="str">
        <f t="shared" si="146"/>
        <v/>
      </c>
      <c r="AF383" s="25" t="str">
        <f t="shared" si="147"/>
        <v/>
      </c>
      <c r="AG383" s="25" t="str">
        <f t="shared" si="148"/>
        <v/>
      </c>
      <c r="AH383" s="26" t="str">
        <f t="shared" si="149"/>
        <v/>
      </c>
      <c r="AI383" s="29" t="b">
        <f t="shared" si="152"/>
        <v>0</v>
      </c>
      <c r="AJ383" s="29" t="b">
        <f t="shared" si="153"/>
        <v>0</v>
      </c>
      <c r="AK383" s="29" t="b">
        <f t="shared" si="154"/>
        <v>0</v>
      </c>
      <c r="AL383" s="29" t="b">
        <f t="shared" si="155"/>
        <v>0</v>
      </c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</row>
    <row r="384" spans="1:252" s="37" customFormat="1" ht="18" customHeight="1">
      <c r="A384" s="31"/>
      <c r="B384" s="31"/>
      <c r="C384" s="41"/>
      <c r="D384" s="14"/>
      <c r="E384" s="18"/>
      <c r="F384" s="31"/>
      <c r="G384" s="14"/>
      <c r="H384" s="15"/>
      <c r="I384" s="15"/>
      <c r="J384" s="15"/>
      <c r="K384" s="15"/>
      <c r="L384" s="40">
        <f>IF(G384=1,IF(S384='Valori Consentiti - Table 1'!$I$6,5,IF(S384="X",1,0))+IF(T384='Valori Consentiti - Table 1'!$K$6,5,IF(T384="X",1,0))+IF(U384='Valori Consentiti - Table 1'!$M$6,5,IF(U384="X",1,0))+IF(V384='Valori Consentiti - Table 1'!$O$6,5,IF(V384="X",1,0))+IF(W384='Valori Consentiti - Table 1'!$Q$6,5,IF(W384="X",1,0))+IF(X384='Valori Consentiti - Table 1'!$S$6,5,IF(X384="X",1,0))+IF(Y384='Valori Consentiti - Table 1'!$U$6,5,IF(Y384="X",1,0))+IF(Z384='Valori Consentiti - Table 1'!$W$6,5,IF(Z384="X",1,0))+IF(AA384='Valori Consentiti - Table 1'!$Y$6,5,IF(AA384="X",1,0))+IF(AB384='Valori Consentiti - Table 1'!$AA$6,5,IF(AB384="X",1,0))+IF(AC384='Valori Consentiti - Table 1'!$AC$6,5,IF(AC384="X",1,0))+IF(AD384='Valori Consentiti - Table 1'!$AE$6,5,IF(AD384="X",1,0))+IF(AE384='Valori Consentiti - Table 1'!$AG$6,5,IF(AE384="X",1,0))+IF(AF384='Valori Consentiti - Table 1'!$AI$6,5,IF(AF384="X",1,0))+IF(AG384='Valori Consentiti - Table 1'!$AK$6,5,IF(AG384="X",1,0))+IF(AH384='Valori Consentiti - Table 1'!$AM$6,5,IF(AH384="X",1,0)),IF(G384=2,IF(S384='Valori Consentiti - Table 1'!$I$7,5,IF(S384="X",1,0))+IF(T384='Valori Consentiti - Table 1'!$K$7,5,IF(T384="X",1,0))+IF(U384='Valori Consentiti - Table 1'!$M$7,5,IF(U384="X",1,0))+IF(V384='Valori Consentiti - Table 1'!$O$7,5,IF(V384="X",1,0))+IF(W384='Valori Consentiti - Table 1'!$Q$7,5,IF(W384="X",1,0))+IF(X384='Valori Consentiti - Table 1'!$S$7,5,IF(X384="X",1,0))+IF(Y384='Valori Consentiti - Table 1'!$U$7,5,IF(Y384="X",1,0))+IF(Z384='Valori Consentiti - Table 1'!$W$7,5,IF(Z384="X",1,0))+IF(AA384='Valori Consentiti - Table 1'!$Y$7,5,IF(AA384="X",1,0))+IF(AB384='Valori Consentiti - Table 1'!$AA$7,5,IF(AB384="X",1,0))+IF(AC384='Valori Consentiti - Table 1'!$AC$7,5,IF(AC384="X",1,0))+IF(AD384='Valori Consentiti - Table 1'!$AE$7,5,IF(AD384="X",1,0))+IF(AE384='Valori Consentiti - Table 1'!$AG$7,5,IF(AE384="X",1,0))+IF(AF384='Valori Consentiti - Table 1'!$AI$7,5,IF(AF384="X",1,0))+IF(AG384='Valori Consentiti - Table 1'!$AK$7,5,IF(AG384="X",1,0))+IF(AH384='Valori Consentiti - Table 1'!$AM$7,5,IF(AH384="X",1,0)),IF(G384=3,IF(S384='Valori Consentiti - Table 1'!$I$8,5,IF(S384="X",1,0))+IF(T384='Valori Consentiti - Table 1'!$K$8,5,IF(T384="X",1,0))+IF(U384='Valori Consentiti - Table 1'!$M$8,5,IF(U384="X",1,0))+IF(V384='Valori Consentiti - Table 1'!$O$8,5,IF(V384="X",1,0))+IF(W384='Valori Consentiti - Table 1'!$Q$8,5,IF(W384="X",1,0))+IF(X384='Valori Consentiti - Table 1'!$S$8,5,IF(X384="X",1,0))+IF(Y384='Valori Consentiti - Table 1'!$U$8,5,IF(Y384="X",1,0))+IF(Z384='Valori Consentiti - Table 1'!$W$8,5,IF(Z384="X",1,0))+IF(AA384='Valori Consentiti - Table 1'!$Y$8,5,IF(AA384="X",1,0))+IF(AB384='Valori Consentiti - Table 1'!$AA$8,5,IF(AB384="X",1,0))+IF(AC384='Valori Consentiti - Table 1'!$AC$8,5,IF(AC384="X",1,0))+IF(AD384='Valori Consentiti - Table 1'!$AE$8,5,IF(AD384="X",1,0))+IF(AE384='Valori Consentiti - Table 1'!$AG$8,5,IF(AE384="X",1,0))+IF(AF384='Valori Consentiti - Table 1'!$AI$8,5,IF(AF384="X",1,0))+IF(AG384='Valori Consentiti - Table 1'!$AK$8,5,IF(AG384="X",1,0))+IF(AH384='Valori Consentiti - Table 1'!$AM$8,5,IF(AH384="X",1,0)),IF(G384=4,IF(S384='Valori Consentiti - Table 1'!$I$9,5,IF(S384="X",1,0))+IF(T384='Valori Consentiti - Table 1'!$K$9,5,IF(T384="X",1,0))+IF(U384='Valori Consentiti - Table 1'!$M$9,5,IF(U384="X",1,0))+IF(V384='Valori Consentiti - Table 1'!$O$9,5,IF(V384="X",1,0))+IF(W384='Valori Consentiti - Table 1'!$Q$9,5,IF(W384="X",1,0))+IF(X384='Valori Consentiti - Table 1'!$S$9,5,IF(X384="X",1,0))+IF(Y384='Valori Consentiti - Table 1'!$U$9,5,IF(Y384="X",1,0))+IF(Z384='Valori Consentiti - Table 1'!$W$9,5,IF(Z384="X",1,0))+IF(AA384='Valori Consentiti - Table 1'!$Y$9,5,IF(AA384="X",1,0))+IF(AB384='Valori Consentiti - Table 1'!$AA$9,5,IF(AB384="X",1,0))+IF(AC384='Valori Consentiti - Table 1'!$AC$9,5,IF(AC384="X",1,0))+IF(AD384='Valori Consentiti - Table 1'!$AE$9,5,IF(AD384="X",1,0))+IF(AE384='Valori Consentiti - Table 1'!$AG$9,5,IF(AE384="X",1,0))+IF(AF384='Valori Consentiti - Table 1'!$AI$9,5,IF(AF384="X",1,0))+IF(AG384='Valori Consentiti - Table 1'!$AK$9,5,IF(AG384="X",1,0))+IF(AH384='Valori Consentiti - Table 1'!$AM$9,5,IF(AH384="X",1,0)),))))</f>
        <v>0</v>
      </c>
      <c r="M384" s="16">
        <f t="shared" si="156"/>
        <v>0</v>
      </c>
      <c r="N384" s="16">
        <f t="shared" si="157"/>
        <v>16</v>
      </c>
      <c r="O384" s="16">
        <f>IF(G384=1,IF(S384='Valori Consentiti - Table 1'!$I$6,1,0)+IF(T384='Valori Consentiti - Table 1'!$K$6,1,0)+IF(U384='Valori Consentiti - Table 1'!$M$6,1,0)+IF(V384='Valori Consentiti - Table 1'!$O$6,1,0)+IF(W384='Valori Consentiti - Table 1'!$Q$6,1,0)+IF(X384='Valori Consentiti - Table 1'!$S$6,1,0)+IF(Y384='Valori Consentiti - Table 1'!$U$6,1,0)+IF(Z384='Valori Consentiti - Table 1'!$W$6,1,0)+IF(AA384='Valori Consentiti - Table 1'!$Y$6,1,0)+IF(AB384='Valori Consentiti - Table 1'!$AA$6,1,0)+IF(AC384='Valori Consentiti - Table 1'!$AC$6,1,0)+IF(AD384='Valori Consentiti - Table 1'!$AE$6,1,0)+IF(AE384='Valori Consentiti - Table 1'!$AG$6,1,0)+IF(AF384='Valori Consentiti - Table 1'!$AI$6,1,0)+IF(AG384='Valori Consentiti - Table 1'!$AK$6,1,0)+IF(AH384='Valori Consentiti - Table 1'!$AM$6,1,0),IF(G384=2,IF(S384='Valori Consentiti - Table 1'!$I$7,1,0)+IF(T384='Valori Consentiti - Table 1'!$K$7,1,0)+IF(U384='Valori Consentiti - Table 1'!$M$7,1,0)+IF(V384='Valori Consentiti - Table 1'!$O$7,1,0)+IF(W384='Valori Consentiti - Table 1'!$Q$7,1,0)+IF(X384='Valori Consentiti - Table 1'!$S$7,1,0)+IF(Y384='Valori Consentiti - Table 1'!$U$7,1,0)+IF(Z384='Valori Consentiti - Table 1'!$W$7,1,0)+IF(AA384='Valori Consentiti - Table 1'!$Y$7,1,0)+IF(AB384='Valori Consentiti - Table 1'!$AA$7,1,0)+IF(AC384='Valori Consentiti - Table 1'!$AC$7,1,0)+IF(AD384='Valori Consentiti - Table 1'!$AE$7,1,0)+IF(AE384='Valori Consentiti - Table 1'!$AG$7,1,0)+IF(AF384='Valori Consentiti - Table 1'!$AI$7,1,0)+IF(AG384='Valori Consentiti - Table 1'!$AK$7,1,0)+IF(AH384='Valori Consentiti - Table 1'!$AM$7,1,0),IF(G384=3,IF(S384='Valori Consentiti - Table 1'!$I$8,1,0)+IF(T384='Valori Consentiti - Table 1'!$K$8,1,0)+IF(U384='Valori Consentiti - Table 1'!$M$8,1,0)+IF(V384='Valori Consentiti - Table 1'!$O$8,1,0)+IF(W384='Valori Consentiti - Table 1'!$Q$8,1,0)+IF(X384='Valori Consentiti - Table 1'!$S$8,1,0)+IF(Y384='Valori Consentiti - Table 1'!$U$8,1,0)+IF(Z384='Valori Consentiti - Table 1'!$W$8,1,0)+IF(AA384='Valori Consentiti - Table 1'!$Y$8,1,0)+IF(AB384='Valori Consentiti - Table 1'!$AA$8,1,0)+IF(AC384='Valori Consentiti - Table 1'!$AC$8,1,0)+IF(AD384='Valori Consentiti - Table 1'!$AE$8,1,0)+IF(AE384='Valori Consentiti - Table 1'!$AG$8,1,0)+IF(AF384='Valori Consentiti - Table 1'!$AI$8,1,0)+IF(AG384='Valori Consentiti - Table 1'!$AK$8,1,0)+IF(AH384='Valori Consentiti - Table 1'!$AM$8,1,0),IF(G384=4,IF(S384='Valori Consentiti - Table 1'!$I$9,1,0)+IF(T384='Valori Consentiti - Table 1'!$K$9,1,0)+IF(U384='Valori Consentiti - Table 1'!$M$9,1,0)+IF(V384='Valori Consentiti - Table 1'!$O$9,1,0)+IF(W384='Valori Consentiti - Table 1'!$Q$9,1,0)+IF(X384='Valori Consentiti - Table 1'!$S$9,1,0)+IF(Y384='Valori Consentiti - Table 1'!$U$9,1,0)+IF(Z384='Valori Consentiti - Table 1'!$W$9,1,0)+IF(AA384='Valori Consentiti - Table 1'!$Y$9,1,0)+IF(AB384='Valori Consentiti - Table 1'!$AA$9,1,0)+IF(AC384='Valori Consentiti - Table 1'!$AC$9,1,0)+IF(AD384='Valori Consentiti - Table 1'!$AE$9,1,0)+IF(AE384='Valori Consentiti - Table 1'!$AG$9,1,0)+IF(AF384='Valori Consentiti - Table 1'!$AI$9,1,0)+IF(AG384='Valori Consentiti - Table 1'!$AK$9,1,0)+IF(AH384='Valori Consentiti - Table 1'!$AM$9,1,0),))))</f>
        <v>0</v>
      </c>
      <c r="P384" s="16">
        <f t="shared" si="150"/>
        <v>16</v>
      </c>
      <c r="Q384" s="16">
        <f t="shared" si="151"/>
        <v>1</v>
      </c>
      <c r="R384" s="17"/>
      <c r="S384" s="24" t="str">
        <f t="shared" si="134"/>
        <v/>
      </c>
      <c r="T384" s="25" t="str">
        <f t="shared" si="135"/>
        <v/>
      </c>
      <c r="U384" s="25" t="str">
        <f t="shared" si="136"/>
        <v/>
      </c>
      <c r="V384" s="26" t="str">
        <f t="shared" si="137"/>
        <v/>
      </c>
      <c r="W384" s="27" t="str">
        <f t="shared" si="138"/>
        <v/>
      </c>
      <c r="X384" s="25" t="str">
        <f t="shared" si="139"/>
        <v/>
      </c>
      <c r="Y384" s="25" t="str">
        <f t="shared" si="140"/>
        <v/>
      </c>
      <c r="Z384" s="26" t="str">
        <f t="shared" si="141"/>
        <v/>
      </c>
      <c r="AA384" s="27" t="str">
        <f t="shared" si="142"/>
        <v/>
      </c>
      <c r="AB384" s="25" t="str">
        <f t="shared" si="143"/>
        <v/>
      </c>
      <c r="AC384" s="25" t="str">
        <f t="shared" si="144"/>
        <v/>
      </c>
      <c r="AD384" s="26" t="str">
        <f t="shared" si="145"/>
        <v/>
      </c>
      <c r="AE384" s="27" t="str">
        <f t="shared" si="146"/>
        <v/>
      </c>
      <c r="AF384" s="25" t="str">
        <f t="shared" si="147"/>
        <v/>
      </c>
      <c r="AG384" s="25" t="str">
        <f t="shared" si="148"/>
        <v/>
      </c>
      <c r="AH384" s="26" t="str">
        <f t="shared" si="149"/>
        <v/>
      </c>
      <c r="AI384" s="29" t="b">
        <f t="shared" si="152"/>
        <v>0</v>
      </c>
      <c r="AJ384" s="29" t="b">
        <f t="shared" si="153"/>
        <v>0</v>
      </c>
      <c r="AK384" s="29" t="b">
        <f t="shared" si="154"/>
        <v>0</v>
      </c>
      <c r="AL384" s="29" t="b">
        <f t="shared" si="155"/>
        <v>0</v>
      </c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</row>
    <row r="385" spans="1:252" s="37" customFormat="1" ht="18" customHeight="1">
      <c r="A385" s="31"/>
      <c r="B385" s="31"/>
      <c r="C385" s="41"/>
      <c r="D385" s="14"/>
      <c r="E385" s="18"/>
      <c r="F385" s="31"/>
      <c r="G385" s="14"/>
      <c r="H385" s="15"/>
      <c r="I385" s="15"/>
      <c r="J385" s="15"/>
      <c r="K385" s="15"/>
      <c r="L385" s="40">
        <f>IF(G385=1,IF(S385='Valori Consentiti - Table 1'!$I$6,5,IF(S385="X",1,0))+IF(T385='Valori Consentiti - Table 1'!$K$6,5,IF(T385="X",1,0))+IF(U385='Valori Consentiti - Table 1'!$M$6,5,IF(U385="X",1,0))+IF(V385='Valori Consentiti - Table 1'!$O$6,5,IF(V385="X",1,0))+IF(W385='Valori Consentiti - Table 1'!$Q$6,5,IF(W385="X",1,0))+IF(X385='Valori Consentiti - Table 1'!$S$6,5,IF(X385="X",1,0))+IF(Y385='Valori Consentiti - Table 1'!$U$6,5,IF(Y385="X",1,0))+IF(Z385='Valori Consentiti - Table 1'!$W$6,5,IF(Z385="X",1,0))+IF(AA385='Valori Consentiti - Table 1'!$Y$6,5,IF(AA385="X",1,0))+IF(AB385='Valori Consentiti - Table 1'!$AA$6,5,IF(AB385="X",1,0))+IF(AC385='Valori Consentiti - Table 1'!$AC$6,5,IF(AC385="X",1,0))+IF(AD385='Valori Consentiti - Table 1'!$AE$6,5,IF(AD385="X",1,0))+IF(AE385='Valori Consentiti - Table 1'!$AG$6,5,IF(AE385="X",1,0))+IF(AF385='Valori Consentiti - Table 1'!$AI$6,5,IF(AF385="X",1,0))+IF(AG385='Valori Consentiti - Table 1'!$AK$6,5,IF(AG385="X",1,0))+IF(AH385='Valori Consentiti - Table 1'!$AM$6,5,IF(AH385="X",1,0)),IF(G385=2,IF(S385='Valori Consentiti - Table 1'!$I$7,5,IF(S385="X",1,0))+IF(T385='Valori Consentiti - Table 1'!$K$7,5,IF(T385="X",1,0))+IF(U385='Valori Consentiti - Table 1'!$M$7,5,IF(U385="X",1,0))+IF(V385='Valori Consentiti - Table 1'!$O$7,5,IF(V385="X",1,0))+IF(W385='Valori Consentiti - Table 1'!$Q$7,5,IF(W385="X",1,0))+IF(X385='Valori Consentiti - Table 1'!$S$7,5,IF(X385="X",1,0))+IF(Y385='Valori Consentiti - Table 1'!$U$7,5,IF(Y385="X",1,0))+IF(Z385='Valori Consentiti - Table 1'!$W$7,5,IF(Z385="X",1,0))+IF(AA385='Valori Consentiti - Table 1'!$Y$7,5,IF(AA385="X",1,0))+IF(AB385='Valori Consentiti - Table 1'!$AA$7,5,IF(AB385="X",1,0))+IF(AC385='Valori Consentiti - Table 1'!$AC$7,5,IF(AC385="X",1,0))+IF(AD385='Valori Consentiti - Table 1'!$AE$7,5,IF(AD385="X",1,0))+IF(AE385='Valori Consentiti - Table 1'!$AG$7,5,IF(AE385="X",1,0))+IF(AF385='Valori Consentiti - Table 1'!$AI$7,5,IF(AF385="X",1,0))+IF(AG385='Valori Consentiti - Table 1'!$AK$7,5,IF(AG385="X",1,0))+IF(AH385='Valori Consentiti - Table 1'!$AM$7,5,IF(AH385="X",1,0)),IF(G385=3,IF(S385='Valori Consentiti - Table 1'!$I$8,5,IF(S385="X",1,0))+IF(T385='Valori Consentiti - Table 1'!$K$8,5,IF(T385="X",1,0))+IF(U385='Valori Consentiti - Table 1'!$M$8,5,IF(U385="X",1,0))+IF(V385='Valori Consentiti - Table 1'!$O$8,5,IF(V385="X",1,0))+IF(W385='Valori Consentiti - Table 1'!$Q$8,5,IF(W385="X",1,0))+IF(X385='Valori Consentiti - Table 1'!$S$8,5,IF(X385="X",1,0))+IF(Y385='Valori Consentiti - Table 1'!$U$8,5,IF(Y385="X",1,0))+IF(Z385='Valori Consentiti - Table 1'!$W$8,5,IF(Z385="X",1,0))+IF(AA385='Valori Consentiti - Table 1'!$Y$8,5,IF(AA385="X",1,0))+IF(AB385='Valori Consentiti - Table 1'!$AA$8,5,IF(AB385="X",1,0))+IF(AC385='Valori Consentiti - Table 1'!$AC$8,5,IF(AC385="X",1,0))+IF(AD385='Valori Consentiti - Table 1'!$AE$8,5,IF(AD385="X",1,0))+IF(AE385='Valori Consentiti - Table 1'!$AG$8,5,IF(AE385="X",1,0))+IF(AF385='Valori Consentiti - Table 1'!$AI$8,5,IF(AF385="X",1,0))+IF(AG385='Valori Consentiti - Table 1'!$AK$8,5,IF(AG385="X",1,0))+IF(AH385='Valori Consentiti - Table 1'!$AM$8,5,IF(AH385="X",1,0)),IF(G385=4,IF(S385='Valori Consentiti - Table 1'!$I$9,5,IF(S385="X",1,0))+IF(T385='Valori Consentiti - Table 1'!$K$9,5,IF(T385="X",1,0))+IF(U385='Valori Consentiti - Table 1'!$M$9,5,IF(U385="X",1,0))+IF(V385='Valori Consentiti - Table 1'!$O$9,5,IF(V385="X",1,0))+IF(W385='Valori Consentiti - Table 1'!$Q$9,5,IF(W385="X",1,0))+IF(X385='Valori Consentiti - Table 1'!$S$9,5,IF(X385="X",1,0))+IF(Y385='Valori Consentiti - Table 1'!$U$9,5,IF(Y385="X",1,0))+IF(Z385='Valori Consentiti - Table 1'!$W$9,5,IF(Z385="X",1,0))+IF(AA385='Valori Consentiti - Table 1'!$Y$9,5,IF(AA385="X",1,0))+IF(AB385='Valori Consentiti - Table 1'!$AA$9,5,IF(AB385="X",1,0))+IF(AC385='Valori Consentiti - Table 1'!$AC$9,5,IF(AC385="X",1,0))+IF(AD385='Valori Consentiti - Table 1'!$AE$9,5,IF(AD385="X",1,0))+IF(AE385='Valori Consentiti - Table 1'!$AG$9,5,IF(AE385="X",1,0))+IF(AF385='Valori Consentiti - Table 1'!$AI$9,5,IF(AF385="X",1,0))+IF(AG385='Valori Consentiti - Table 1'!$AK$9,5,IF(AG385="X",1,0))+IF(AH385='Valori Consentiti - Table 1'!$AM$9,5,IF(AH385="X",1,0)),))))</f>
        <v>0</v>
      </c>
      <c r="M385" s="16">
        <f t="shared" si="156"/>
        <v>0</v>
      </c>
      <c r="N385" s="16">
        <f t="shared" si="157"/>
        <v>16</v>
      </c>
      <c r="O385" s="16">
        <f>IF(G385=1,IF(S385='Valori Consentiti - Table 1'!$I$6,1,0)+IF(T385='Valori Consentiti - Table 1'!$K$6,1,0)+IF(U385='Valori Consentiti - Table 1'!$M$6,1,0)+IF(V385='Valori Consentiti - Table 1'!$O$6,1,0)+IF(W385='Valori Consentiti - Table 1'!$Q$6,1,0)+IF(X385='Valori Consentiti - Table 1'!$S$6,1,0)+IF(Y385='Valori Consentiti - Table 1'!$U$6,1,0)+IF(Z385='Valori Consentiti - Table 1'!$W$6,1,0)+IF(AA385='Valori Consentiti - Table 1'!$Y$6,1,0)+IF(AB385='Valori Consentiti - Table 1'!$AA$6,1,0)+IF(AC385='Valori Consentiti - Table 1'!$AC$6,1,0)+IF(AD385='Valori Consentiti - Table 1'!$AE$6,1,0)+IF(AE385='Valori Consentiti - Table 1'!$AG$6,1,0)+IF(AF385='Valori Consentiti - Table 1'!$AI$6,1,0)+IF(AG385='Valori Consentiti - Table 1'!$AK$6,1,0)+IF(AH385='Valori Consentiti - Table 1'!$AM$6,1,0),IF(G385=2,IF(S385='Valori Consentiti - Table 1'!$I$7,1,0)+IF(T385='Valori Consentiti - Table 1'!$K$7,1,0)+IF(U385='Valori Consentiti - Table 1'!$M$7,1,0)+IF(V385='Valori Consentiti - Table 1'!$O$7,1,0)+IF(W385='Valori Consentiti - Table 1'!$Q$7,1,0)+IF(X385='Valori Consentiti - Table 1'!$S$7,1,0)+IF(Y385='Valori Consentiti - Table 1'!$U$7,1,0)+IF(Z385='Valori Consentiti - Table 1'!$W$7,1,0)+IF(AA385='Valori Consentiti - Table 1'!$Y$7,1,0)+IF(AB385='Valori Consentiti - Table 1'!$AA$7,1,0)+IF(AC385='Valori Consentiti - Table 1'!$AC$7,1,0)+IF(AD385='Valori Consentiti - Table 1'!$AE$7,1,0)+IF(AE385='Valori Consentiti - Table 1'!$AG$7,1,0)+IF(AF385='Valori Consentiti - Table 1'!$AI$7,1,0)+IF(AG385='Valori Consentiti - Table 1'!$AK$7,1,0)+IF(AH385='Valori Consentiti - Table 1'!$AM$7,1,0),IF(G385=3,IF(S385='Valori Consentiti - Table 1'!$I$8,1,0)+IF(T385='Valori Consentiti - Table 1'!$K$8,1,0)+IF(U385='Valori Consentiti - Table 1'!$M$8,1,0)+IF(V385='Valori Consentiti - Table 1'!$O$8,1,0)+IF(W385='Valori Consentiti - Table 1'!$Q$8,1,0)+IF(X385='Valori Consentiti - Table 1'!$S$8,1,0)+IF(Y385='Valori Consentiti - Table 1'!$U$8,1,0)+IF(Z385='Valori Consentiti - Table 1'!$W$8,1,0)+IF(AA385='Valori Consentiti - Table 1'!$Y$8,1,0)+IF(AB385='Valori Consentiti - Table 1'!$AA$8,1,0)+IF(AC385='Valori Consentiti - Table 1'!$AC$8,1,0)+IF(AD385='Valori Consentiti - Table 1'!$AE$8,1,0)+IF(AE385='Valori Consentiti - Table 1'!$AG$8,1,0)+IF(AF385='Valori Consentiti - Table 1'!$AI$8,1,0)+IF(AG385='Valori Consentiti - Table 1'!$AK$8,1,0)+IF(AH385='Valori Consentiti - Table 1'!$AM$8,1,0),IF(G385=4,IF(S385='Valori Consentiti - Table 1'!$I$9,1,0)+IF(T385='Valori Consentiti - Table 1'!$K$9,1,0)+IF(U385='Valori Consentiti - Table 1'!$M$9,1,0)+IF(V385='Valori Consentiti - Table 1'!$O$9,1,0)+IF(W385='Valori Consentiti - Table 1'!$Q$9,1,0)+IF(X385='Valori Consentiti - Table 1'!$S$9,1,0)+IF(Y385='Valori Consentiti - Table 1'!$U$9,1,0)+IF(Z385='Valori Consentiti - Table 1'!$W$9,1,0)+IF(AA385='Valori Consentiti - Table 1'!$Y$9,1,0)+IF(AB385='Valori Consentiti - Table 1'!$AA$9,1,0)+IF(AC385='Valori Consentiti - Table 1'!$AC$9,1,0)+IF(AD385='Valori Consentiti - Table 1'!$AE$9,1,0)+IF(AE385='Valori Consentiti - Table 1'!$AG$9,1,0)+IF(AF385='Valori Consentiti - Table 1'!$AI$9,1,0)+IF(AG385='Valori Consentiti - Table 1'!$AK$9,1,0)+IF(AH385='Valori Consentiti - Table 1'!$AM$9,1,0),))))</f>
        <v>0</v>
      </c>
      <c r="P385" s="16">
        <f t="shared" si="150"/>
        <v>16</v>
      </c>
      <c r="Q385" s="16">
        <f t="shared" si="151"/>
        <v>1</v>
      </c>
      <c r="R385" s="17"/>
      <c r="S385" s="24" t="str">
        <f t="shared" si="134"/>
        <v/>
      </c>
      <c r="T385" s="25" t="str">
        <f t="shared" si="135"/>
        <v/>
      </c>
      <c r="U385" s="25" t="str">
        <f t="shared" si="136"/>
        <v/>
      </c>
      <c r="V385" s="26" t="str">
        <f t="shared" si="137"/>
        <v/>
      </c>
      <c r="W385" s="27" t="str">
        <f t="shared" si="138"/>
        <v/>
      </c>
      <c r="X385" s="25" t="str">
        <f t="shared" si="139"/>
        <v/>
      </c>
      <c r="Y385" s="25" t="str">
        <f t="shared" si="140"/>
        <v/>
      </c>
      <c r="Z385" s="26" t="str">
        <f t="shared" si="141"/>
        <v/>
      </c>
      <c r="AA385" s="27" t="str">
        <f t="shared" si="142"/>
        <v/>
      </c>
      <c r="AB385" s="25" t="str">
        <f t="shared" si="143"/>
        <v/>
      </c>
      <c r="AC385" s="25" t="str">
        <f t="shared" si="144"/>
        <v/>
      </c>
      <c r="AD385" s="26" t="str">
        <f t="shared" si="145"/>
        <v/>
      </c>
      <c r="AE385" s="27" t="str">
        <f t="shared" si="146"/>
        <v/>
      </c>
      <c r="AF385" s="25" t="str">
        <f t="shared" si="147"/>
        <v/>
      </c>
      <c r="AG385" s="25" t="str">
        <f t="shared" si="148"/>
        <v/>
      </c>
      <c r="AH385" s="26" t="str">
        <f t="shared" si="149"/>
        <v/>
      </c>
      <c r="AI385" s="29" t="b">
        <f t="shared" si="152"/>
        <v>0</v>
      </c>
      <c r="AJ385" s="29" t="b">
        <f t="shared" si="153"/>
        <v>0</v>
      </c>
      <c r="AK385" s="29" t="b">
        <f t="shared" si="154"/>
        <v>0</v>
      </c>
      <c r="AL385" s="29" t="b">
        <f t="shared" si="155"/>
        <v>0</v>
      </c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</row>
    <row r="386" spans="1:252" s="37" customFormat="1" ht="18" customHeight="1">
      <c r="A386" s="31"/>
      <c r="B386" s="31"/>
      <c r="C386" s="41"/>
      <c r="D386" s="14"/>
      <c r="E386" s="18"/>
      <c r="F386" s="31"/>
      <c r="G386" s="14"/>
      <c r="H386" s="15"/>
      <c r="I386" s="15"/>
      <c r="J386" s="15"/>
      <c r="K386" s="15"/>
      <c r="L386" s="40">
        <f>IF(G386=1,IF(S386='Valori Consentiti - Table 1'!$I$6,5,IF(S386="X",1,0))+IF(T386='Valori Consentiti - Table 1'!$K$6,5,IF(T386="X",1,0))+IF(U386='Valori Consentiti - Table 1'!$M$6,5,IF(U386="X",1,0))+IF(V386='Valori Consentiti - Table 1'!$O$6,5,IF(V386="X",1,0))+IF(W386='Valori Consentiti - Table 1'!$Q$6,5,IF(W386="X",1,0))+IF(X386='Valori Consentiti - Table 1'!$S$6,5,IF(X386="X",1,0))+IF(Y386='Valori Consentiti - Table 1'!$U$6,5,IF(Y386="X",1,0))+IF(Z386='Valori Consentiti - Table 1'!$W$6,5,IF(Z386="X",1,0))+IF(AA386='Valori Consentiti - Table 1'!$Y$6,5,IF(AA386="X",1,0))+IF(AB386='Valori Consentiti - Table 1'!$AA$6,5,IF(AB386="X",1,0))+IF(AC386='Valori Consentiti - Table 1'!$AC$6,5,IF(AC386="X",1,0))+IF(AD386='Valori Consentiti - Table 1'!$AE$6,5,IF(AD386="X",1,0))+IF(AE386='Valori Consentiti - Table 1'!$AG$6,5,IF(AE386="X",1,0))+IF(AF386='Valori Consentiti - Table 1'!$AI$6,5,IF(AF386="X",1,0))+IF(AG386='Valori Consentiti - Table 1'!$AK$6,5,IF(AG386="X",1,0))+IF(AH386='Valori Consentiti - Table 1'!$AM$6,5,IF(AH386="X",1,0)),IF(G386=2,IF(S386='Valori Consentiti - Table 1'!$I$7,5,IF(S386="X",1,0))+IF(T386='Valori Consentiti - Table 1'!$K$7,5,IF(T386="X",1,0))+IF(U386='Valori Consentiti - Table 1'!$M$7,5,IF(U386="X",1,0))+IF(V386='Valori Consentiti - Table 1'!$O$7,5,IF(V386="X",1,0))+IF(W386='Valori Consentiti - Table 1'!$Q$7,5,IF(W386="X",1,0))+IF(X386='Valori Consentiti - Table 1'!$S$7,5,IF(X386="X",1,0))+IF(Y386='Valori Consentiti - Table 1'!$U$7,5,IF(Y386="X",1,0))+IF(Z386='Valori Consentiti - Table 1'!$W$7,5,IF(Z386="X",1,0))+IF(AA386='Valori Consentiti - Table 1'!$Y$7,5,IF(AA386="X",1,0))+IF(AB386='Valori Consentiti - Table 1'!$AA$7,5,IF(AB386="X",1,0))+IF(AC386='Valori Consentiti - Table 1'!$AC$7,5,IF(AC386="X",1,0))+IF(AD386='Valori Consentiti - Table 1'!$AE$7,5,IF(AD386="X",1,0))+IF(AE386='Valori Consentiti - Table 1'!$AG$7,5,IF(AE386="X",1,0))+IF(AF386='Valori Consentiti - Table 1'!$AI$7,5,IF(AF386="X",1,0))+IF(AG386='Valori Consentiti - Table 1'!$AK$7,5,IF(AG386="X",1,0))+IF(AH386='Valori Consentiti - Table 1'!$AM$7,5,IF(AH386="X",1,0)),IF(G386=3,IF(S386='Valori Consentiti - Table 1'!$I$8,5,IF(S386="X",1,0))+IF(T386='Valori Consentiti - Table 1'!$K$8,5,IF(T386="X",1,0))+IF(U386='Valori Consentiti - Table 1'!$M$8,5,IF(U386="X",1,0))+IF(V386='Valori Consentiti - Table 1'!$O$8,5,IF(V386="X",1,0))+IF(W386='Valori Consentiti - Table 1'!$Q$8,5,IF(W386="X",1,0))+IF(X386='Valori Consentiti - Table 1'!$S$8,5,IF(X386="X",1,0))+IF(Y386='Valori Consentiti - Table 1'!$U$8,5,IF(Y386="X",1,0))+IF(Z386='Valori Consentiti - Table 1'!$W$8,5,IF(Z386="X",1,0))+IF(AA386='Valori Consentiti - Table 1'!$Y$8,5,IF(AA386="X",1,0))+IF(AB386='Valori Consentiti - Table 1'!$AA$8,5,IF(AB386="X",1,0))+IF(AC386='Valori Consentiti - Table 1'!$AC$8,5,IF(AC386="X",1,0))+IF(AD386='Valori Consentiti - Table 1'!$AE$8,5,IF(AD386="X",1,0))+IF(AE386='Valori Consentiti - Table 1'!$AG$8,5,IF(AE386="X",1,0))+IF(AF386='Valori Consentiti - Table 1'!$AI$8,5,IF(AF386="X",1,0))+IF(AG386='Valori Consentiti - Table 1'!$AK$8,5,IF(AG386="X",1,0))+IF(AH386='Valori Consentiti - Table 1'!$AM$8,5,IF(AH386="X",1,0)),IF(G386=4,IF(S386='Valori Consentiti - Table 1'!$I$9,5,IF(S386="X",1,0))+IF(T386='Valori Consentiti - Table 1'!$K$9,5,IF(T386="X",1,0))+IF(U386='Valori Consentiti - Table 1'!$M$9,5,IF(U386="X",1,0))+IF(V386='Valori Consentiti - Table 1'!$O$9,5,IF(V386="X",1,0))+IF(W386='Valori Consentiti - Table 1'!$Q$9,5,IF(W386="X",1,0))+IF(X386='Valori Consentiti - Table 1'!$S$9,5,IF(X386="X",1,0))+IF(Y386='Valori Consentiti - Table 1'!$U$9,5,IF(Y386="X",1,0))+IF(Z386='Valori Consentiti - Table 1'!$W$9,5,IF(Z386="X",1,0))+IF(AA386='Valori Consentiti - Table 1'!$Y$9,5,IF(AA386="X",1,0))+IF(AB386='Valori Consentiti - Table 1'!$AA$9,5,IF(AB386="X",1,0))+IF(AC386='Valori Consentiti - Table 1'!$AC$9,5,IF(AC386="X",1,0))+IF(AD386='Valori Consentiti - Table 1'!$AE$9,5,IF(AD386="X",1,0))+IF(AE386='Valori Consentiti - Table 1'!$AG$9,5,IF(AE386="X",1,0))+IF(AF386='Valori Consentiti - Table 1'!$AI$9,5,IF(AF386="X",1,0))+IF(AG386='Valori Consentiti - Table 1'!$AK$9,5,IF(AG386="X",1,0))+IF(AH386='Valori Consentiti - Table 1'!$AM$9,5,IF(AH386="X",1,0)),))))</f>
        <v>0</v>
      </c>
      <c r="M386" s="16">
        <f t="shared" si="156"/>
        <v>0</v>
      </c>
      <c r="N386" s="16">
        <f t="shared" si="157"/>
        <v>16</v>
      </c>
      <c r="O386" s="16">
        <f>IF(G386=1,IF(S386='Valori Consentiti - Table 1'!$I$6,1,0)+IF(T386='Valori Consentiti - Table 1'!$K$6,1,0)+IF(U386='Valori Consentiti - Table 1'!$M$6,1,0)+IF(V386='Valori Consentiti - Table 1'!$O$6,1,0)+IF(W386='Valori Consentiti - Table 1'!$Q$6,1,0)+IF(X386='Valori Consentiti - Table 1'!$S$6,1,0)+IF(Y386='Valori Consentiti - Table 1'!$U$6,1,0)+IF(Z386='Valori Consentiti - Table 1'!$W$6,1,0)+IF(AA386='Valori Consentiti - Table 1'!$Y$6,1,0)+IF(AB386='Valori Consentiti - Table 1'!$AA$6,1,0)+IF(AC386='Valori Consentiti - Table 1'!$AC$6,1,0)+IF(AD386='Valori Consentiti - Table 1'!$AE$6,1,0)+IF(AE386='Valori Consentiti - Table 1'!$AG$6,1,0)+IF(AF386='Valori Consentiti - Table 1'!$AI$6,1,0)+IF(AG386='Valori Consentiti - Table 1'!$AK$6,1,0)+IF(AH386='Valori Consentiti - Table 1'!$AM$6,1,0),IF(G386=2,IF(S386='Valori Consentiti - Table 1'!$I$7,1,0)+IF(T386='Valori Consentiti - Table 1'!$K$7,1,0)+IF(U386='Valori Consentiti - Table 1'!$M$7,1,0)+IF(V386='Valori Consentiti - Table 1'!$O$7,1,0)+IF(W386='Valori Consentiti - Table 1'!$Q$7,1,0)+IF(X386='Valori Consentiti - Table 1'!$S$7,1,0)+IF(Y386='Valori Consentiti - Table 1'!$U$7,1,0)+IF(Z386='Valori Consentiti - Table 1'!$W$7,1,0)+IF(AA386='Valori Consentiti - Table 1'!$Y$7,1,0)+IF(AB386='Valori Consentiti - Table 1'!$AA$7,1,0)+IF(AC386='Valori Consentiti - Table 1'!$AC$7,1,0)+IF(AD386='Valori Consentiti - Table 1'!$AE$7,1,0)+IF(AE386='Valori Consentiti - Table 1'!$AG$7,1,0)+IF(AF386='Valori Consentiti - Table 1'!$AI$7,1,0)+IF(AG386='Valori Consentiti - Table 1'!$AK$7,1,0)+IF(AH386='Valori Consentiti - Table 1'!$AM$7,1,0),IF(G386=3,IF(S386='Valori Consentiti - Table 1'!$I$8,1,0)+IF(T386='Valori Consentiti - Table 1'!$K$8,1,0)+IF(U386='Valori Consentiti - Table 1'!$M$8,1,0)+IF(V386='Valori Consentiti - Table 1'!$O$8,1,0)+IF(W386='Valori Consentiti - Table 1'!$Q$8,1,0)+IF(X386='Valori Consentiti - Table 1'!$S$8,1,0)+IF(Y386='Valori Consentiti - Table 1'!$U$8,1,0)+IF(Z386='Valori Consentiti - Table 1'!$W$8,1,0)+IF(AA386='Valori Consentiti - Table 1'!$Y$8,1,0)+IF(AB386='Valori Consentiti - Table 1'!$AA$8,1,0)+IF(AC386='Valori Consentiti - Table 1'!$AC$8,1,0)+IF(AD386='Valori Consentiti - Table 1'!$AE$8,1,0)+IF(AE386='Valori Consentiti - Table 1'!$AG$8,1,0)+IF(AF386='Valori Consentiti - Table 1'!$AI$8,1,0)+IF(AG386='Valori Consentiti - Table 1'!$AK$8,1,0)+IF(AH386='Valori Consentiti - Table 1'!$AM$8,1,0),IF(G386=4,IF(S386='Valori Consentiti - Table 1'!$I$9,1,0)+IF(T386='Valori Consentiti - Table 1'!$K$9,1,0)+IF(U386='Valori Consentiti - Table 1'!$M$9,1,0)+IF(V386='Valori Consentiti - Table 1'!$O$9,1,0)+IF(W386='Valori Consentiti - Table 1'!$Q$9,1,0)+IF(X386='Valori Consentiti - Table 1'!$S$9,1,0)+IF(Y386='Valori Consentiti - Table 1'!$U$9,1,0)+IF(Z386='Valori Consentiti - Table 1'!$W$9,1,0)+IF(AA386='Valori Consentiti - Table 1'!$Y$9,1,0)+IF(AB386='Valori Consentiti - Table 1'!$AA$9,1,0)+IF(AC386='Valori Consentiti - Table 1'!$AC$9,1,0)+IF(AD386='Valori Consentiti - Table 1'!$AE$9,1,0)+IF(AE386='Valori Consentiti - Table 1'!$AG$9,1,0)+IF(AF386='Valori Consentiti - Table 1'!$AI$9,1,0)+IF(AG386='Valori Consentiti - Table 1'!$AK$9,1,0)+IF(AH386='Valori Consentiti - Table 1'!$AM$9,1,0),))))</f>
        <v>0</v>
      </c>
      <c r="P386" s="16">
        <f t="shared" si="150"/>
        <v>16</v>
      </c>
      <c r="Q386" s="16">
        <f t="shared" si="151"/>
        <v>1</v>
      </c>
      <c r="R386" s="17"/>
      <c r="S386" s="24" t="str">
        <f t="shared" ref="S386:S449" si="158">MID($H386,1,1)</f>
        <v/>
      </c>
      <c r="T386" s="25" t="str">
        <f t="shared" ref="T386:T449" si="159">MID($H386,2,1)</f>
        <v/>
      </c>
      <c r="U386" s="25" t="str">
        <f t="shared" ref="U386:U449" si="160">MID($H386,3,1)</f>
        <v/>
      </c>
      <c r="V386" s="26" t="str">
        <f t="shared" ref="V386:V449" si="161">MID($H386,4,1)</f>
        <v/>
      </c>
      <c r="W386" s="27" t="str">
        <f t="shared" ref="W386:W449" si="162">MID($I386,1,1)</f>
        <v/>
      </c>
      <c r="X386" s="25" t="str">
        <f t="shared" ref="X386:X449" si="163">MID($I386,2,1)</f>
        <v/>
      </c>
      <c r="Y386" s="25" t="str">
        <f t="shared" ref="Y386:Y449" si="164">MID($I386,3,1)</f>
        <v/>
      </c>
      <c r="Z386" s="26" t="str">
        <f t="shared" ref="Z386:Z449" si="165">MID($I386,4,1)</f>
        <v/>
      </c>
      <c r="AA386" s="27" t="str">
        <f t="shared" ref="AA386:AA449" si="166">MID($J386,1,1)</f>
        <v/>
      </c>
      <c r="AB386" s="25" t="str">
        <f t="shared" ref="AB386:AB449" si="167">MID($J386,2,1)</f>
        <v/>
      </c>
      <c r="AC386" s="25" t="str">
        <f t="shared" ref="AC386:AC449" si="168">MID($J386,3,1)</f>
        <v/>
      </c>
      <c r="AD386" s="26" t="str">
        <f t="shared" ref="AD386:AD449" si="169">MID($J386,4,1)</f>
        <v/>
      </c>
      <c r="AE386" s="27" t="str">
        <f t="shared" ref="AE386:AE449" si="170">MID($K386,1,1)</f>
        <v/>
      </c>
      <c r="AF386" s="25" t="str">
        <f t="shared" ref="AF386:AF449" si="171">MID($K386,2,1)</f>
        <v/>
      </c>
      <c r="AG386" s="25" t="str">
        <f t="shared" ref="AG386:AG449" si="172">MID($K386,3,1)</f>
        <v/>
      </c>
      <c r="AH386" s="26" t="str">
        <f t="shared" ref="AH386:AH449" si="173">MID($K386,4,1)</f>
        <v/>
      </c>
      <c r="AI386" s="29" t="b">
        <f t="shared" si="152"/>
        <v>0</v>
      </c>
      <c r="AJ386" s="29" t="b">
        <f t="shared" si="153"/>
        <v>0</v>
      </c>
      <c r="AK386" s="29" t="b">
        <f t="shared" si="154"/>
        <v>0</v>
      </c>
      <c r="AL386" s="29" t="b">
        <f t="shared" si="155"/>
        <v>0</v>
      </c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</row>
    <row r="387" spans="1:252" s="37" customFormat="1" ht="18" customHeight="1">
      <c r="A387" s="31"/>
      <c r="B387" s="31"/>
      <c r="C387" s="41"/>
      <c r="D387" s="14"/>
      <c r="E387" s="18"/>
      <c r="F387" s="31"/>
      <c r="G387" s="14"/>
      <c r="H387" s="15"/>
      <c r="I387" s="15"/>
      <c r="J387" s="15"/>
      <c r="K387" s="15"/>
      <c r="L387" s="40">
        <f>IF(G387=1,IF(S387='Valori Consentiti - Table 1'!$I$6,5,IF(S387="X",1,0))+IF(T387='Valori Consentiti - Table 1'!$K$6,5,IF(T387="X",1,0))+IF(U387='Valori Consentiti - Table 1'!$M$6,5,IF(U387="X",1,0))+IF(V387='Valori Consentiti - Table 1'!$O$6,5,IF(V387="X",1,0))+IF(W387='Valori Consentiti - Table 1'!$Q$6,5,IF(W387="X",1,0))+IF(X387='Valori Consentiti - Table 1'!$S$6,5,IF(X387="X",1,0))+IF(Y387='Valori Consentiti - Table 1'!$U$6,5,IF(Y387="X",1,0))+IF(Z387='Valori Consentiti - Table 1'!$W$6,5,IF(Z387="X",1,0))+IF(AA387='Valori Consentiti - Table 1'!$Y$6,5,IF(AA387="X",1,0))+IF(AB387='Valori Consentiti - Table 1'!$AA$6,5,IF(AB387="X",1,0))+IF(AC387='Valori Consentiti - Table 1'!$AC$6,5,IF(AC387="X",1,0))+IF(AD387='Valori Consentiti - Table 1'!$AE$6,5,IF(AD387="X",1,0))+IF(AE387='Valori Consentiti - Table 1'!$AG$6,5,IF(AE387="X",1,0))+IF(AF387='Valori Consentiti - Table 1'!$AI$6,5,IF(AF387="X",1,0))+IF(AG387='Valori Consentiti - Table 1'!$AK$6,5,IF(AG387="X",1,0))+IF(AH387='Valori Consentiti - Table 1'!$AM$6,5,IF(AH387="X",1,0)),IF(G387=2,IF(S387='Valori Consentiti - Table 1'!$I$7,5,IF(S387="X",1,0))+IF(T387='Valori Consentiti - Table 1'!$K$7,5,IF(T387="X",1,0))+IF(U387='Valori Consentiti - Table 1'!$M$7,5,IF(U387="X",1,0))+IF(V387='Valori Consentiti - Table 1'!$O$7,5,IF(V387="X",1,0))+IF(W387='Valori Consentiti - Table 1'!$Q$7,5,IF(W387="X",1,0))+IF(X387='Valori Consentiti - Table 1'!$S$7,5,IF(X387="X",1,0))+IF(Y387='Valori Consentiti - Table 1'!$U$7,5,IF(Y387="X",1,0))+IF(Z387='Valori Consentiti - Table 1'!$W$7,5,IF(Z387="X",1,0))+IF(AA387='Valori Consentiti - Table 1'!$Y$7,5,IF(AA387="X",1,0))+IF(AB387='Valori Consentiti - Table 1'!$AA$7,5,IF(AB387="X",1,0))+IF(AC387='Valori Consentiti - Table 1'!$AC$7,5,IF(AC387="X",1,0))+IF(AD387='Valori Consentiti - Table 1'!$AE$7,5,IF(AD387="X",1,0))+IF(AE387='Valori Consentiti - Table 1'!$AG$7,5,IF(AE387="X",1,0))+IF(AF387='Valori Consentiti - Table 1'!$AI$7,5,IF(AF387="X",1,0))+IF(AG387='Valori Consentiti - Table 1'!$AK$7,5,IF(AG387="X",1,0))+IF(AH387='Valori Consentiti - Table 1'!$AM$7,5,IF(AH387="X",1,0)),IF(G387=3,IF(S387='Valori Consentiti - Table 1'!$I$8,5,IF(S387="X",1,0))+IF(T387='Valori Consentiti - Table 1'!$K$8,5,IF(T387="X",1,0))+IF(U387='Valori Consentiti - Table 1'!$M$8,5,IF(U387="X",1,0))+IF(V387='Valori Consentiti - Table 1'!$O$8,5,IF(V387="X",1,0))+IF(W387='Valori Consentiti - Table 1'!$Q$8,5,IF(W387="X",1,0))+IF(X387='Valori Consentiti - Table 1'!$S$8,5,IF(X387="X",1,0))+IF(Y387='Valori Consentiti - Table 1'!$U$8,5,IF(Y387="X",1,0))+IF(Z387='Valori Consentiti - Table 1'!$W$8,5,IF(Z387="X",1,0))+IF(AA387='Valori Consentiti - Table 1'!$Y$8,5,IF(AA387="X",1,0))+IF(AB387='Valori Consentiti - Table 1'!$AA$8,5,IF(AB387="X",1,0))+IF(AC387='Valori Consentiti - Table 1'!$AC$8,5,IF(AC387="X",1,0))+IF(AD387='Valori Consentiti - Table 1'!$AE$8,5,IF(AD387="X",1,0))+IF(AE387='Valori Consentiti - Table 1'!$AG$8,5,IF(AE387="X",1,0))+IF(AF387='Valori Consentiti - Table 1'!$AI$8,5,IF(AF387="X",1,0))+IF(AG387='Valori Consentiti - Table 1'!$AK$8,5,IF(AG387="X",1,0))+IF(AH387='Valori Consentiti - Table 1'!$AM$8,5,IF(AH387="X",1,0)),IF(G387=4,IF(S387='Valori Consentiti - Table 1'!$I$9,5,IF(S387="X",1,0))+IF(T387='Valori Consentiti - Table 1'!$K$9,5,IF(T387="X",1,0))+IF(U387='Valori Consentiti - Table 1'!$M$9,5,IF(U387="X",1,0))+IF(V387='Valori Consentiti - Table 1'!$O$9,5,IF(V387="X",1,0))+IF(W387='Valori Consentiti - Table 1'!$Q$9,5,IF(W387="X",1,0))+IF(X387='Valori Consentiti - Table 1'!$S$9,5,IF(X387="X",1,0))+IF(Y387='Valori Consentiti - Table 1'!$U$9,5,IF(Y387="X",1,0))+IF(Z387='Valori Consentiti - Table 1'!$W$9,5,IF(Z387="X",1,0))+IF(AA387='Valori Consentiti - Table 1'!$Y$9,5,IF(AA387="X",1,0))+IF(AB387='Valori Consentiti - Table 1'!$AA$9,5,IF(AB387="X",1,0))+IF(AC387='Valori Consentiti - Table 1'!$AC$9,5,IF(AC387="X",1,0))+IF(AD387='Valori Consentiti - Table 1'!$AE$9,5,IF(AD387="X",1,0))+IF(AE387='Valori Consentiti - Table 1'!$AG$9,5,IF(AE387="X",1,0))+IF(AF387='Valori Consentiti - Table 1'!$AI$9,5,IF(AF387="X",1,0))+IF(AG387='Valori Consentiti - Table 1'!$AK$9,5,IF(AG387="X",1,0))+IF(AH387='Valori Consentiti - Table 1'!$AM$9,5,IF(AH387="X",1,0)),))))</f>
        <v>0</v>
      </c>
      <c r="M387" s="16">
        <f t="shared" si="156"/>
        <v>0</v>
      </c>
      <c r="N387" s="16">
        <f t="shared" si="157"/>
        <v>16</v>
      </c>
      <c r="O387" s="16">
        <f>IF(G387=1,IF(S387='Valori Consentiti - Table 1'!$I$6,1,0)+IF(T387='Valori Consentiti - Table 1'!$K$6,1,0)+IF(U387='Valori Consentiti - Table 1'!$M$6,1,0)+IF(V387='Valori Consentiti - Table 1'!$O$6,1,0)+IF(W387='Valori Consentiti - Table 1'!$Q$6,1,0)+IF(X387='Valori Consentiti - Table 1'!$S$6,1,0)+IF(Y387='Valori Consentiti - Table 1'!$U$6,1,0)+IF(Z387='Valori Consentiti - Table 1'!$W$6,1,0)+IF(AA387='Valori Consentiti - Table 1'!$Y$6,1,0)+IF(AB387='Valori Consentiti - Table 1'!$AA$6,1,0)+IF(AC387='Valori Consentiti - Table 1'!$AC$6,1,0)+IF(AD387='Valori Consentiti - Table 1'!$AE$6,1,0)+IF(AE387='Valori Consentiti - Table 1'!$AG$6,1,0)+IF(AF387='Valori Consentiti - Table 1'!$AI$6,1,0)+IF(AG387='Valori Consentiti - Table 1'!$AK$6,1,0)+IF(AH387='Valori Consentiti - Table 1'!$AM$6,1,0),IF(G387=2,IF(S387='Valori Consentiti - Table 1'!$I$7,1,0)+IF(T387='Valori Consentiti - Table 1'!$K$7,1,0)+IF(U387='Valori Consentiti - Table 1'!$M$7,1,0)+IF(V387='Valori Consentiti - Table 1'!$O$7,1,0)+IF(W387='Valori Consentiti - Table 1'!$Q$7,1,0)+IF(X387='Valori Consentiti - Table 1'!$S$7,1,0)+IF(Y387='Valori Consentiti - Table 1'!$U$7,1,0)+IF(Z387='Valori Consentiti - Table 1'!$W$7,1,0)+IF(AA387='Valori Consentiti - Table 1'!$Y$7,1,0)+IF(AB387='Valori Consentiti - Table 1'!$AA$7,1,0)+IF(AC387='Valori Consentiti - Table 1'!$AC$7,1,0)+IF(AD387='Valori Consentiti - Table 1'!$AE$7,1,0)+IF(AE387='Valori Consentiti - Table 1'!$AG$7,1,0)+IF(AF387='Valori Consentiti - Table 1'!$AI$7,1,0)+IF(AG387='Valori Consentiti - Table 1'!$AK$7,1,0)+IF(AH387='Valori Consentiti - Table 1'!$AM$7,1,0),IF(G387=3,IF(S387='Valori Consentiti - Table 1'!$I$8,1,0)+IF(T387='Valori Consentiti - Table 1'!$K$8,1,0)+IF(U387='Valori Consentiti - Table 1'!$M$8,1,0)+IF(V387='Valori Consentiti - Table 1'!$O$8,1,0)+IF(W387='Valori Consentiti - Table 1'!$Q$8,1,0)+IF(X387='Valori Consentiti - Table 1'!$S$8,1,0)+IF(Y387='Valori Consentiti - Table 1'!$U$8,1,0)+IF(Z387='Valori Consentiti - Table 1'!$W$8,1,0)+IF(AA387='Valori Consentiti - Table 1'!$Y$8,1,0)+IF(AB387='Valori Consentiti - Table 1'!$AA$8,1,0)+IF(AC387='Valori Consentiti - Table 1'!$AC$8,1,0)+IF(AD387='Valori Consentiti - Table 1'!$AE$8,1,0)+IF(AE387='Valori Consentiti - Table 1'!$AG$8,1,0)+IF(AF387='Valori Consentiti - Table 1'!$AI$8,1,0)+IF(AG387='Valori Consentiti - Table 1'!$AK$8,1,0)+IF(AH387='Valori Consentiti - Table 1'!$AM$8,1,0),IF(G387=4,IF(S387='Valori Consentiti - Table 1'!$I$9,1,0)+IF(T387='Valori Consentiti - Table 1'!$K$9,1,0)+IF(U387='Valori Consentiti - Table 1'!$M$9,1,0)+IF(V387='Valori Consentiti - Table 1'!$O$9,1,0)+IF(W387='Valori Consentiti - Table 1'!$Q$9,1,0)+IF(X387='Valori Consentiti - Table 1'!$S$9,1,0)+IF(Y387='Valori Consentiti - Table 1'!$U$9,1,0)+IF(Z387='Valori Consentiti - Table 1'!$W$9,1,0)+IF(AA387='Valori Consentiti - Table 1'!$Y$9,1,0)+IF(AB387='Valori Consentiti - Table 1'!$AA$9,1,0)+IF(AC387='Valori Consentiti - Table 1'!$AC$9,1,0)+IF(AD387='Valori Consentiti - Table 1'!$AE$9,1,0)+IF(AE387='Valori Consentiti - Table 1'!$AG$9,1,0)+IF(AF387='Valori Consentiti - Table 1'!$AI$9,1,0)+IF(AG387='Valori Consentiti - Table 1'!$AK$9,1,0)+IF(AH387='Valori Consentiti - Table 1'!$AM$9,1,0),))))</f>
        <v>0</v>
      </c>
      <c r="P387" s="16">
        <f t="shared" ref="P387:P450" si="174">16-O387-M387</f>
        <v>16</v>
      </c>
      <c r="Q387" s="16">
        <f t="shared" ref="Q387:Q450" si="175">COUNTIF($L$2:$L$1000,"&gt;" &amp;$L387)+1</f>
        <v>1</v>
      </c>
      <c r="R387" s="17"/>
      <c r="S387" s="24" t="str">
        <f t="shared" si="158"/>
        <v/>
      </c>
      <c r="T387" s="25" t="str">
        <f t="shared" si="159"/>
        <v/>
      </c>
      <c r="U387" s="25" t="str">
        <f t="shared" si="160"/>
        <v/>
      </c>
      <c r="V387" s="26" t="str">
        <f t="shared" si="161"/>
        <v/>
      </c>
      <c r="W387" s="27" t="str">
        <f t="shared" si="162"/>
        <v/>
      </c>
      <c r="X387" s="25" t="str">
        <f t="shared" si="163"/>
        <v/>
      </c>
      <c r="Y387" s="25" t="str">
        <f t="shared" si="164"/>
        <v/>
      </c>
      <c r="Z387" s="26" t="str">
        <f t="shared" si="165"/>
        <v/>
      </c>
      <c r="AA387" s="27" t="str">
        <f t="shared" si="166"/>
        <v/>
      </c>
      <c r="AB387" s="25" t="str">
        <f t="shared" si="167"/>
        <v/>
      </c>
      <c r="AC387" s="25" t="str">
        <f t="shared" si="168"/>
        <v/>
      </c>
      <c r="AD387" s="26" t="str">
        <f t="shared" si="169"/>
        <v/>
      </c>
      <c r="AE387" s="27" t="str">
        <f t="shared" si="170"/>
        <v/>
      </c>
      <c r="AF387" s="25" t="str">
        <f t="shared" si="171"/>
        <v/>
      </c>
      <c r="AG387" s="25" t="str">
        <f t="shared" si="172"/>
        <v/>
      </c>
      <c r="AH387" s="26" t="str">
        <f t="shared" si="173"/>
        <v/>
      </c>
      <c r="AI387" s="29" t="b">
        <f t="shared" ref="AI387:AI450" si="176">AND(LEN(H387)=4,ISTEXT(H387),OR(MID($H387,1,1)="B",MID($H387,1,1)="E",MID($H387,1,1)="A",MID($H387,1,1)="C",MID($H387,1,1)="D",MID($H387,1,1)="X"),OR(MID($H387,2,1)="B",MID($H387,2,1)="A",MID($H387,2,1)="E",MID($H387,2,1)="C",MID($H387,2,1)="D",MID($H387,2,1)="X"),OR(MID($H387,3,1)="B",MID($H387,3,1)="A",MID($H387,3,1)="A",MID($H387,3,1)="C",MID($H387,3,1)="D",MID($H387,3,1)="X"),OR(MID($H387,4,1)="B",MID($H387,4,1)="A",MID($H387,4,1)="C",MID($H387,4,1)="E",MID($H387,4,1)="D",MID($H387,4,1)="E",MID($H387,4,1)="X"))</f>
        <v>0</v>
      </c>
      <c r="AJ387" s="29" t="b">
        <f t="shared" ref="AJ387:AJ450" si="177">AND(LEN(I387)=4,ISTEXT(I387),OR(MID($I387,1,1)="B",MID($I387,1,1)="A",MID($I387,1,1)="E",MID($I387,1,1)="C",MID($I387,1,1)="D",MID($I387,1,1)="X"),OR(MID($I387,2,1)="B",MID($I387,2,1)="E",MID($I387,2,1)="A",MID($I387,2,1)="C",MID($I387,2,1)="D",MID($I387,2,1)="X"),OR(MID($I387,3,1)="B",MID($I387,3,1)="E",MID($I387,3,1)="A",MID($I387,3,1)="C",MID($I387,3,1)="D",MID($I387,3,1)="X"),OR(MID($I387,4,1)="B",MID($I387,4,1)="A",MID($I387,4,1)="E",MID($I387,4,1)="C",MID($I387,4,1)="D",MID($I387,4,1)="X"))</f>
        <v>0</v>
      </c>
      <c r="AK387" s="29" t="b">
        <f t="shared" ref="AK387:AK450" si="178">AND(LEN(J387)=4,ISTEXT(J387),OR(MID($J387,1,1)="B",MID($J387,1,1)="A",MID($J387,1,1)="E",MID($J387,1,1)="C",MID($J387,1,1)="D",MID($J387,1,1)="X"),OR(MID($J387,2,1)="B",MID($J387,2,1)="E",MID($J387,2,1)="A",MID($J387,2,1)="C",MID($J387,2,1)="D",MID($J387,2,1)="X"),OR(MID($J387,3,1)="B",MID($J387,3,1)="A",MID($J387,3,1)="E",MID($J387,3,1)="C",MID($J387,3,1)="D",MID($J387,3,1)="X"),OR(MID($J387,4,1)="B",MID($J387,4,1)="A",MID($J387,4,1)="C",MID($J387,4,1)="E",MID($J387,4,1)="D",MID($J387,4,1)="X"))</f>
        <v>0</v>
      </c>
      <c r="AL387" s="29" t="b">
        <f t="shared" ref="AL387:AL450" si="179">AND(LEN(K387)=4,ISTEXT(K387),OR(MID($K387,1,1)="B",MID($K387,1,1)="A",MID($K387,1,1)="E",MID($K387,1,1)="C",MID($K387,1,1)="D",MID($K387,1,1)="X"),OR(MID($K387,2,1)="B",MID($K387,2,1)="A",MID($K387,2,1)="E",MID($K387,2,1)="C",MID($K387,2,1)="D",MID($K387,2,1)="X"),OR(MID($K387,3,1)="B",MID($K387,3,1)="A",MID($K387,3,1)="E",MID($K387,3,1)="C",MID($K387,3,1)="D",MID($K387,3,1)="X"),OR(MID($K387,4,1)="B",MID($K387,4,1)="A",MID($K387,4,1)="E",MID($K387,4,1)="C",MID($K387,4,1)="D",MID($K387,4,1)="X"))</f>
        <v>0</v>
      </c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</row>
    <row r="388" spans="1:252" s="37" customFormat="1" ht="18" customHeight="1">
      <c r="A388" s="31"/>
      <c r="B388" s="31"/>
      <c r="C388" s="41"/>
      <c r="D388" s="14"/>
      <c r="E388" s="18"/>
      <c r="F388" s="31"/>
      <c r="G388" s="14"/>
      <c r="H388" s="15"/>
      <c r="I388" s="15"/>
      <c r="J388" s="15"/>
      <c r="K388" s="15"/>
      <c r="L388" s="40">
        <f>IF(G388=1,IF(S388='Valori Consentiti - Table 1'!$I$6,5,IF(S388="X",1,0))+IF(T388='Valori Consentiti - Table 1'!$K$6,5,IF(T388="X",1,0))+IF(U388='Valori Consentiti - Table 1'!$M$6,5,IF(U388="X",1,0))+IF(V388='Valori Consentiti - Table 1'!$O$6,5,IF(V388="X",1,0))+IF(W388='Valori Consentiti - Table 1'!$Q$6,5,IF(W388="X",1,0))+IF(X388='Valori Consentiti - Table 1'!$S$6,5,IF(X388="X",1,0))+IF(Y388='Valori Consentiti - Table 1'!$U$6,5,IF(Y388="X",1,0))+IF(Z388='Valori Consentiti - Table 1'!$W$6,5,IF(Z388="X",1,0))+IF(AA388='Valori Consentiti - Table 1'!$Y$6,5,IF(AA388="X",1,0))+IF(AB388='Valori Consentiti - Table 1'!$AA$6,5,IF(AB388="X",1,0))+IF(AC388='Valori Consentiti - Table 1'!$AC$6,5,IF(AC388="X",1,0))+IF(AD388='Valori Consentiti - Table 1'!$AE$6,5,IF(AD388="X",1,0))+IF(AE388='Valori Consentiti - Table 1'!$AG$6,5,IF(AE388="X",1,0))+IF(AF388='Valori Consentiti - Table 1'!$AI$6,5,IF(AF388="X",1,0))+IF(AG388='Valori Consentiti - Table 1'!$AK$6,5,IF(AG388="X",1,0))+IF(AH388='Valori Consentiti - Table 1'!$AM$6,5,IF(AH388="X",1,0)),IF(G388=2,IF(S388='Valori Consentiti - Table 1'!$I$7,5,IF(S388="X",1,0))+IF(T388='Valori Consentiti - Table 1'!$K$7,5,IF(T388="X",1,0))+IF(U388='Valori Consentiti - Table 1'!$M$7,5,IF(U388="X",1,0))+IF(V388='Valori Consentiti - Table 1'!$O$7,5,IF(V388="X",1,0))+IF(W388='Valori Consentiti - Table 1'!$Q$7,5,IF(W388="X",1,0))+IF(X388='Valori Consentiti - Table 1'!$S$7,5,IF(X388="X",1,0))+IF(Y388='Valori Consentiti - Table 1'!$U$7,5,IF(Y388="X",1,0))+IF(Z388='Valori Consentiti - Table 1'!$W$7,5,IF(Z388="X",1,0))+IF(AA388='Valori Consentiti - Table 1'!$Y$7,5,IF(AA388="X",1,0))+IF(AB388='Valori Consentiti - Table 1'!$AA$7,5,IF(AB388="X",1,0))+IF(AC388='Valori Consentiti - Table 1'!$AC$7,5,IF(AC388="X",1,0))+IF(AD388='Valori Consentiti - Table 1'!$AE$7,5,IF(AD388="X",1,0))+IF(AE388='Valori Consentiti - Table 1'!$AG$7,5,IF(AE388="X",1,0))+IF(AF388='Valori Consentiti - Table 1'!$AI$7,5,IF(AF388="X",1,0))+IF(AG388='Valori Consentiti - Table 1'!$AK$7,5,IF(AG388="X",1,0))+IF(AH388='Valori Consentiti - Table 1'!$AM$7,5,IF(AH388="X",1,0)),IF(G388=3,IF(S388='Valori Consentiti - Table 1'!$I$8,5,IF(S388="X",1,0))+IF(T388='Valori Consentiti - Table 1'!$K$8,5,IF(T388="X",1,0))+IF(U388='Valori Consentiti - Table 1'!$M$8,5,IF(U388="X",1,0))+IF(V388='Valori Consentiti - Table 1'!$O$8,5,IF(V388="X",1,0))+IF(W388='Valori Consentiti - Table 1'!$Q$8,5,IF(W388="X",1,0))+IF(X388='Valori Consentiti - Table 1'!$S$8,5,IF(X388="X",1,0))+IF(Y388='Valori Consentiti - Table 1'!$U$8,5,IF(Y388="X",1,0))+IF(Z388='Valori Consentiti - Table 1'!$W$8,5,IF(Z388="X",1,0))+IF(AA388='Valori Consentiti - Table 1'!$Y$8,5,IF(AA388="X",1,0))+IF(AB388='Valori Consentiti - Table 1'!$AA$8,5,IF(AB388="X",1,0))+IF(AC388='Valori Consentiti - Table 1'!$AC$8,5,IF(AC388="X",1,0))+IF(AD388='Valori Consentiti - Table 1'!$AE$8,5,IF(AD388="X",1,0))+IF(AE388='Valori Consentiti - Table 1'!$AG$8,5,IF(AE388="X",1,0))+IF(AF388='Valori Consentiti - Table 1'!$AI$8,5,IF(AF388="X",1,0))+IF(AG388='Valori Consentiti - Table 1'!$AK$8,5,IF(AG388="X",1,0))+IF(AH388='Valori Consentiti - Table 1'!$AM$8,5,IF(AH388="X",1,0)),IF(G388=4,IF(S388='Valori Consentiti - Table 1'!$I$9,5,IF(S388="X",1,0))+IF(T388='Valori Consentiti - Table 1'!$K$9,5,IF(T388="X",1,0))+IF(U388='Valori Consentiti - Table 1'!$M$9,5,IF(U388="X",1,0))+IF(V388='Valori Consentiti - Table 1'!$O$9,5,IF(V388="X",1,0))+IF(W388='Valori Consentiti - Table 1'!$Q$9,5,IF(W388="X",1,0))+IF(X388='Valori Consentiti - Table 1'!$S$9,5,IF(X388="X",1,0))+IF(Y388='Valori Consentiti - Table 1'!$U$9,5,IF(Y388="X",1,0))+IF(Z388='Valori Consentiti - Table 1'!$W$9,5,IF(Z388="X",1,0))+IF(AA388='Valori Consentiti - Table 1'!$Y$9,5,IF(AA388="X",1,0))+IF(AB388='Valori Consentiti - Table 1'!$AA$9,5,IF(AB388="X",1,0))+IF(AC388='Valori Consentiti - Table 1'!$AC$9,5,IF(AC388="X",1,0))+IF(AD388='Valori Consentiti - Table 1'!$AE$9,5,IF(AD388="X",1,0))+IF(AE388='Valori Consentiti - Table 1'!$AG$9,5,IF(AE388="X",1,0))+IF(AF388='Valori Consentiti - Table 1'!$AI$9,5,IF(AF388="X",1,0))+IF(AG388='Valori Consentiti - Table 1'!$AK$9,5,IF(AG388="X",1,0))+IF(AH388='Valori Consentiti - Table 1'!$AM$9,5,IF(AH388="X",1,0)),))))</f>
        <v>0</v>
      </c>
      <c r="M388" s="16">
        <f t="shared" si="156"/>
        <v>0</v>
      </c>
      <c r="N388" s="16">
        <f t="shared" si="157"/>
        <v>16</v>
      </c>
      <c r="O388" s="16">
        <f>IF(G388=1,IF(S388='Valori Consentiti - Table 1'!$I$6,1,0)+IF(T388='Valori Consentiti - Table 1'!$K$6,1,0)+IF(U388='Valori Consentiti - Table 1'!$M$6,1,0)+IF(V388='Valori Consentiti - Table 1'!$O$6,1,0)+IF(W388='Valori Consentiti - Table 1'!$Q$6,1,0)+IF(X388='Valori Consentiti - Table 1'!$S$6,1,0)+IF(Y388='Valori Consentiti - Table 1'!$U$6,1,0)+IF(Z388='Valori Consentiti - Table 1'!$W$6,1,0)+IF(AA388='Valori Consentiti - Table 1'!$Y$6,1,0)+IF(AB388='Valori Consentiti - Table 1'!$AA$6,1,0)+IF(AC388='Valori Consentiti - Table 1'!$AC$6,1,0)+IF(AD388='Valori Consentiti - Table 1'!$AE$6,1,0)+IF(AE388='Valori Consentiti - Table 1'!$AG$6,1,0)+IF(AF388='Valori Consentiti - Table 1'!$AI$6,1,0)+IF(AG388='Valori Consentiti - Table 1'!$AK$6,1,0)+IF(AH388='Valori Consentiti - Table 1'!$AM$6,1,0),IF(G388=2,IF(S388='Valori Consentiti - Table 1'!$I$7,1,0)+IF(T388='Valori Consentiti - Table 1'!$K$7,1,0)+IF(U388='Valori Consentiti - Table 1'!$M$7,1,0)+IF(V388='Valori Consentiti - Table 1'!$O$7,1,0)+IF(W388='Valori Consentiti - Table 1'!$Q$7,1,0)+IF(X388='Valori Consentiti - Table 1'!$S$7,1,0)+IF(Y388='Valori Consentiti - Table 1'!$U$7,1,0)+IF(Z388='Valori Consentiti - Table 1'!$W$7,1,0)+IF(AA388='Valori Consentiti - Table 1'!$Y$7,1,0)+IF(AB388='Valori Consentiti - Table 1'!$AA$7,1,0)+IF(AC388='Valori Consentiti - Table 1'!$AC$7,1,0)+IF(AD388='Valori Consentiti - Table 1'!$AE$7,1,0)+IF(AE388='Valori Consentiti - Table 1'!$AG$7,1,0)+IF(AF388='Valori Consentiti - Table 1'!$AI$7,1,0)+IF(AG388='Valori Consentiti - Table 1'!$AK$7,1,0)+IF(AH388='Valori Consentiti - Table 1'!$AM$7,1,0),IF(G388=3,IF(S388='Valori Consentiti - Table 1'!$I$8,1,0)+IF(T388='Valori Consentiti - Table 1'!$K$8,1,0)+IF(U388='Valori Consentiti - Table 1'!$M$8,1,0)+IF(V388='Valori Consentiti - Table 1'!$O$8,1,0)+IF(W388='Valori Consentiti - Table 1'!$Q$8,1,0)+IF(X388='Valori Consentiti - Table 1'!$S$8,1,0)+IF(Y388='Valori Consentiti - Table 1'!$U$8,1,0)+IF(Z388='Valori Consentiti - Table 1'!$W$8,1,0)+IF(AA388='Valori Consentiti - Table 1'!$Y$8,1,0)+IF(AB388='Valori Consentiti - Table 1'!$AA$8,1,0)+IF(AC388='Valori Consentiti - Table 1'!$AC$8,1,0)+IF(AD388='Valori Consentiti - Table 1'!$AE$8,1,0)+IF(AE388='Valori Consentiti - Table 1'!$AG$8,1,0)+IF(AF388='Valori Consentiti - Table 1'!$AI$8,1,0)+IF(AG388='Valori Consentiti - Table 1'!$AK$8,1,0)+IF(AH388='Valori Consentiti - Table 1'!$AM$8,1,0),IF(G388=4,IF(S388='Valori Consentiti - Table 1'!$I$9,1,0)+IF(T388='Valori Consentiti - Table 1'!$K$9,1,0)+IF(U388='Valori Consentiti - Table 1'!$M$9,1,0)+IF(V388='Valori Consentiti - Table 1'!$O$9,1,0)+IF(W388='Valori Consentiti - Table 1'!$Q$9,1,0)+IF(X388='Valori Consentiti - Table 1'!$S$9,1,0)+IF(Y388='Valori Consentiti - Table 1'!$U$9,1,0)+IF(Z388='Valori Consentiti - Table 1'!$W$9,1,0)+IF(AA388='Valori Consentiti - Table 1'!$Y$9,1,0)+IF(AB388='Valori Consentiti - Table 1'!$AA$9,1,0)+IF(AC388='Valori Consentiti - Table 1'!$AC$9,1,0)+IF(AD388='Valori Consentiti - Table 1'!$AE$9,1,0)+IF(AE388='Valori Consentiti - Table 1'!$AG$9,1,0)+IF(AF388='Valori Consentiti - Table 1'!$AI$9,1,0)+IF(AG388='Valori Consentiti - Table 1'!$AK$9,1,0)+IF(AH388='Valori Consentiti - Table 1'!$AM$9,1,0),))))</f>
        <v>0</v>
      </c>
      <c r="P388" s="16">
        <f t="shared" si="174"/>
        <v>16</v>
      </c>
      <c r="Q388" s="16">
        <f t="shared" si="175"/>
        <v>1</v>
      </c>
      <c r="R388" s="17"/>
      <c r="S388" s="24" t="str">
        <f t="shared" si="158"/>
        <v/>
      </c>
      <c r="T388" s="25" t="str">
        <f t="shared" si="159"/>
        <v/>
      </c>
      <c r="U388" s="25" t="str">
        <f t="shared" si="160"/>
        <v/>
      </c>
      <c r="V388" s="26" t="str">
        <f t="shared" si="161"/>
        <v/>
      </c>
      <c r="W388" s="27" t="str">
        <f t="shared" si="162"/>
        <v/>
      </c>
      <c r="X388" s="25" t="str">
        <f t="shared" si="163"/>
        <v/>
      </c>
      <c r="Y388" s="25" t="str">
        <f t="shared" si="164"/>
        <v/>
      </c>
      <c r="Z388" s="26" t="str">
        <f t="shared" si="165"/>
        <v/>
      </c>
      <c r="AA388" s="27" t="str">
        <f t="shared" si="166"/>
        <v/>
      </c>
      <c r="AB388" s="25" t="str">
        <f t="shared" si="167"/>
        <v/>
      </c>
      <c r="AC388" s="25" t="str">
        <f t="shared" si="168"/>
        <v/>
      </c>
      <c r="AD388" s="26" t="str">
        <f t="shared" si="169"/>
        <v/>
      </c>
      <c r="AE388" s="27" t="str">
        <f t="shared" si="170"/>
        <v/>
      </c>
      <c r="AF388" s="25" t="str">
        <f t="shared" si="171"/>
        <v/>
      </c>
      <c r="AG388" s="25" t="str">
        <f t="shared" si="172"/>
        <v/>
      </c>
      <c r="AH388" s="26" t="str">
        <f t="shared" si="173"/>
        <v/>
      </c>
      <c r="AI388" s="29" t="b">
        <f t="shared" si="176"/>
        <v>0</v>
      </c>
      <c r="AJ388" s="29" t="b">
        <f t="shared" si="177"/>
        <v>0</v>
      </c>
      <c r="AK388" s="29" t="b">
        <f t="shared" si="178"/>
        <v>0</v>
      </c>
      <c r="AL388" s="29" t="b">
        <f t="shared" si="179"/>
        <v>0</v>
      </c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</row>
    <row r="389" spans="1:252" s="37" customFormat="1" ht="18" customHeight="1">
      <c r="A389" s="31"/>
      <c r="B389" s="31"/>
      <c r="C389" s="41"/>
      <c r="D389" s="14"/>
      <c r="E389" s="18"/>
      <c r="F389" s="31"/>
      <c r="G389" s="14"/>
      <c r="H389" s="15"/>
      <c r="I389" s="15"/>
      <c r="J389" s="15"/>
      <c r="K389" s="15"/>
      <c r="L389" s="40">
        <f>IF(G389=1,IF(S389='Valori Consentiti - Table 1'!$I$6,5,IF(S389="X",1,0))+IF(T389='Valori Consentiti - Table 1'!$K$6,5,IF(T389="X",1,0))+IF(U389='Valori Consentiti - Table 1'!$M$6,5,IF(U389="X",1,0))+IF(V389='Valori Consentiti - Table 1'!$O$6,5,IF(V389="X",1,0))+IF(W389='Valori Consentiti - Table 1'!$Q$6,5,IF(W389="X",1,0))+IF(X389='Valori Consentiti - Table 1'!$S$6,5,IF(X389="X",1,0))+IF(Y389='Valori Consentiti - Table 1'!$U$6,5,IF(Y389="X",1,0))+IF(Z389='Valori Consentiti - Table 1'!$W$6,5,IF(Z389="X",1,0))+IF(AA389='Valori Consentiti - Table 1'!$Y$6,5,IF(AA389="X",1,0))+IF(AB389='Valori Consentiti - Table 1'!$AA$6,5,IF(AB389="X",1,0))+IF(AC389='Valori Consentiti - Table 1'!$AC$6,5,IF(AC389="X",1,0))+IF(AD389='Valori Consentiti - Table 1'!$AE$6,5,IF(AD389="X",1,0))+IF(AE389='Valori Consentiti - Table 1'!$AG$6,5,IF(AE389="X",1,0))+IF(AF389='Valori Consentiti - Table 1'!$AI$6,5,IF(AF389="X",1,0))+IF(AG389='Valori Consentiti - Table 1'!$AK$6,5,IF(AG389="X",1,0))+IF(AH389='Valori Consentiti - Table 1'!$AM$6,5,IF(AH389="X",1,0)),IF(G389=2,IF(S389='Valori Consentiti - Table 1'!$I$7,5,IF(S389="X",1,0))+IF(T389='Valori Consentiti - Table 1'!$K$7,5,IF(T389="X",1,0))+IF(U389='Valori Consentiti - Table 1'!$M$7,5,IF(U389="X",1,0))+IF(V389='Valori Consentiti - Table 1'!$O$7,5,IF(V389="X",1,0))+IF(W389='Valori Consentiti - Table 1'!$Q$7,5,IF(W389="X",1,0))+IF(X389='Valori Consentiti - Table 1'!$S$7,5,IF(X389="X",1,0))+IF(Y389='Valori Consentiti - Table 1'!$U$7,5,IF(Y389="X",1,0))+IF(Z389='Valori Consentiti - Table 1'!$W$7,5,IF(Z389="X",1,0))+IF(AA389='Valori Consentiti - Table 1'!$Y$7,5,IF(AA389="X",1,0))+IF(AB389='Valori Consentiti - Table 1'!$AA$7,5,IF(AB389="X",1,0))+IF(AC389='Valori Consentiti - Table 1'!$AC$7,5,IF(AC389="X",1,0))+IF(AD389='Valori Consentiti - Table 1'!$AE$7,5,IF(AD389="X",1,0))+IF(AE389='Valori Consentiti - Table 1'!$AG$7,5,IF(AE389="X",1,0))+IF(AF389='Valori Consentiti - Table 1'!$AI$7,5,IF(AF389="X",1,0))+IF(AG389='Valori Consentiti - Table 1'!$AK$7,5,IF(AG389="X",1,0))+IF(AH389='Valori Consentiti - Table 1'!$AM$7,5,IF(AH389="X",1,0)),IF(G389=3,IF(S389='Valori Consentiti - Table 1'!$I$8,5,IF(S389="X",1,0))+IF(T389='Valori Consentiti - Table 1'!$K$8,5,IF(T389="X",1,0))+IF(U389='Valori Consentiti - Table 1'!$M$8,5,IF(U389="X",1,0))+IF(V389='Valori Consentiti - Table 1'!$O$8,5,IF(V389="X",1,0))+IF(W389='Valori Consentiti - Table 1'!$Q$8,5,IF(W389="X",1,0))+IF(X389='Valori Consentiti - Table 1'!$S$8,5,IF(X389="X",1,0))+IF(Y389='Valori Consentiti - Table 1'!$U$8,5,IF(Y389="X",1,0))+IF(Z389='Valori Consentiti - Table 1'!$W$8,5,IF(Z389="X",1,0))+IF(AA389='Valori Consentiti - Table 1'!$Y$8,5,IF(AA389="X",1,0))+IF(AB389='Valori Consentiti - Table 1'!$AA$8,5,IF(AB389="X",1,0))+IF(AC389='Valori Consentiti - Table 1'!$AC$8,5,IF(AC389="X",1,0))+IF(AD389='Valori Consentiti - Table 1'!$AE$8,5,IF(AD389="X",1,0))+IF(AE389='Valori Consentiti - Table 1'!$AG$8,5,IF(AE389="X",1,0))+IF(AF389='Valori Consentiti - Table 1'!$AI$8,5,IF(AF389="X",1,0))+IF(AG389='Valori Consentiti - Table 1'!$AK$8,5,IF(AG389="X",1,0))+IF(AH389='Valori Consentiti - Table 1'!$AM$8,5,IF(AH389="X",1,0)),IF(G389=4,IF(S389='Valori Consentiti - Table 1'!$I$9,5,IF(S389="X",1,0))+IF(T389='Valori Consentiti - Table 1'!$K$9,5,IF(T389="X",1,0))+IF(U389='Valori Consentiti - Table 1'!$M$9,5,IF(U389="X",1,0))+IF(V389='Valori Consentiti - Table 1'!$O$9,5,IF(V389="X",1,0))+IF(W389='Valori Consentiti - Table 1'!$Q$9,5,IF(W389="X",1,0))+IF(X389='Valori Consentiti - Table 1'!$S$9,5,IF(X389="X",1,0))+IF(Y389='Valori Consentiti - Table 1'!$U$9,5,IF(Y389="X",1,0))+IF(Z389='Valori Consentiti - Table 1'!$W$9,5,IF(Z389="X",1,0))+IF(AA389='Valori Consentiti - Table 1'!$Y$9,5,IF(AA389="X",1,0))+IF(AB389='Valori Consentiti - Table 1'!$AA$9,5,IF(AB389="X",1,0))+IF(AC389='Valori Consentiti - Table 1'!$AC$9,5,IF(AC389="X",1,0))+IF(AD389='Valori Consentiti - Table 1'!$AE$9,5,IF(AD389="X",1,0))+IF(AE389='Valori Consentiti - Table 1'!$AG$9,5,IF(AE389="X",1,0))+IF(AF389='Valori Consentiti - Table 1'!$AI$9,5,IF(AF389="X",1,0))+IF(AG389='Valori Consentiti - Table 1'!$AK$9,5,IF(AG389="X",1,0))+IF(AH389='Valori Consentiti - Table 1'!$AM$9,5,IF(AH389="X",1,0)),))))</f>
        <v>0</v>
      </c>
      <c r="M389" s="16">
        <f t="shared" si="156"/>
        <v>0</v>
      </c>
      <c r="N389" s="16">
        <f t="shared" si="157"/>
        <v>16</v>
      </c>
      <c r="O389" s="16">
        <f>IF(G389=1,IF(S389='Valori Consentiti - Table 1'!$I$6,1,0)+IF(T389='Valori Consentiti - Table 1'!$K$6,1,0)+IF(U389='Valori Consentiti - Table 1'!$M$6,1,0)+IF(V389='Valori Consentiti - Table 1'!$O$6,1,0)+IF(W389='Valori Consentiti - Table 1'!$Q$6,1,0)+IF(X389='Valori Consentiti - Table 1'!$S$6,1,0)+IF(Y389='Valori Consentiti - Table 1'!$U$6,1,0)+IF(Z389='Valori Consentiti - Table 1'!$W$6,1,0)+IF(AA389='Valori Consentiti - Table 1'!$Y$6,1,0)+IF(AB389='Valori Consentiti - Table 1'!$AA$6,1,0)+IF(AC389='Valori Consentiti - Table 1'!$AC$6,1,0)+IF(AD389='Valori Consentiti - Table 1'!$AE$6,1,0)+IF(AE389='Valori Consentiti - Table 1'!$AG$6,1,0)+IF(AF389='Valori Consentiti - Table 1'!$AI$6,1,0)+IF(AG389='Valori Consentiti - Table 1'!$AK$6,1,0)+IF(AH389='Valori Consentiti - Table 1'!$AM$6,1,0),IF(G389=2,IF(S389='Valori Consentiti - Table 1'!$I$7,1,0)+IF(T389='Valori Consentiti - Table 1'!$K$7,1,0)+IF(U389='Valori Consentiti - Table 1'!$M$7,1,0)+IF(V389='Valori Consentiti - Table 1'!$O$7,1,0)+IF(W389='Valori Consentiti - Table 1'!$Q$7,1,0)+IF(X389='Valori Consentiti - Table 1'!$S$7,1,0)+IF(Y389='Valori Consentiti - Table 1'!$U$7,1,0)+IF(Z389='Valori Consentiti - Table 1'!$W$7,1,0)+IF(AA389='Valori Consentiti - Table 1'!$Y$7,1,0)+IF(AB389='Valori Consentiti - Table 1'!$AA$7,1,0)+IF(AC389='Valori Consentiti - Table 1'!$AC$7,1,0)+IF(AD389='Valori Consentiti - Table 1'!$AE$7,1,0)+IF(AE389='Valori Consentiti - Table 1'!$AG$7,1,0)+IF(AF389='Valori Consentiti - Table 1'!$AI$7,1,0)+IF(AG389='Valori Consentiti - Table 1'!$AK$7,1,0)+IF(AH389='Valori Consentiti - Table 1'!$AM$7,1,0),IF(G389=3,IF(S389='Valori Consentiti - Table 1'!$I$8,1,0)+IF(T389='Valori Consentiti - Table 1'!$K$8,1,0)+IF(U389='Valori Consentiti - Table 1'!$M$8,1,0)+IF(V389='Valori Consentiti - Table 1'!$O$8,1,0)+IF(W389='Valori Consentiti - Table 1'!$Q$8,1,0)+IF(X389='Valori Consentiti - Table 1'!$S$8,1,0)+IF(Y389='Valori Consentiti - Table 1'!$U$8,1,0)+IF(Z389='Valori Consentiti - Table 1'!$W$8,1,0)+IF(AA389='Valori Consentiti - Table 1'!$Y$8,1,0)+IF(AB389='Valori Consentiti - Table 1'!$AA$8,1,0)+IF(AC389='Valori Consentiti - Table 1'!$AC$8,1,0)+IF(AD389='Valori Consentiti - Table 1'!$AE$8,1,0)+IF(AE389='Valori Consentiti - Table 1'!$AG$8,1,0)+IF(AF389='Valori Consentiti - Table 1'!$AI$8,1,0)+IF(AG389='Valori Consentiti - Table 1'!$AK$8,1,0)+IF(AH389='Valori Consentiti - Table 1'!$AM$8,1,0),IF(G389=4,IF(S389='Valori Consentiti - Table 1'!$I$9,1,0)+IF(T389='Valori Consentiti - Table 1'!$K$9,1,0)+IF(U389='Valori Consentiti - Table 1'!$M$9,1,0)+IF(V389='Valori Consentiti - Table 1'!$O$9,1,0)+IF(W389='Valori Consentiti - Table 1'!$Q$9,1,0)+IF(X389='Valori Consentiti - Table 1'!$S$9,1,0)+IF(Y389='Valori Consentiti - Table 1'!$U$9,1,0)+IF(Z389='Valori Consentiti - Table 1'!$W$9,1,0)+IF(AA389='Valori Consentiti - Table 1'!$Y$9,1,0)+IF(AB389='Valori Consentiti - Table 1'!$AA$9,1,0)+IF(AC389='Valori Consentiti - Table 1'!$AC$9,1,0)+IF(AD389='Valori Consentiti - Table 1'!$AE$9,1,0)+IF(AE389='Valori Consentiti - Table 1'!$AG$9,1,0)+IF(AF389='Valori Consentiti - Table 1'!$AI$9,1,0)+IF(AG389='Valori Consentiti - Table 1'!$AK$9,1,0)+IF(AH389='Valori Consentiti - Table 1'!$AM$9,1,0),))))</f>
        <v>0</v>
      </c>
      <c r="P389" s="16">
        <f t="shared" si="174"/>
        <v>16</v>
      </c>
      <c r="Q389" s="16">
        <f t="shared" si="175"/>
        <v>1</v>
      </c>
      <c r="R389" s="17"/>
      <c r="S389" s="24" t="str">
        <f t="shared" si="158"/>
        <v/>
      </c>
      <c r="T389" s="25" t="str">
        <f t="shared" si="159"/>
        <v/>
      </c>
      <c r="U389" s="25" t="str">
        <f t="shared" si="160"/>
        <v/>
      </c>
      <c r="V389" s="26" t="str">
        <f t="shared" si="161"/>
        <v/>
      </c>
      <c r="W389" s="27" t="str">
        <f t="shared" si="162"/>
        <v/>
      </c>
      <c r="X389" s="25" t="str">
        <f t="shared" si="163"/>
        <v/>
      </c>
      <c r="Y389" s="25" t="str">
        <f t="shared" si="164"/>
        <v/>
      </c>
      <c r="Z389" s="26" t="str">
        <f t="shared" si="165"/>
        <v/>
      </c>
      <c r="AA389" s="27" t="str">
        <f t="shared" si="166"/>
        <v/>
      </c>
      <c r="AB389" s="25" t="str">
        <f t="shared" si="167"/>
        <v/>
      </c>
      <c r="AC389" s="25" t="str">
        <f t="shared" si="168"/>
        <v/>
      </c>
      <c r="AD389" s="26" t="str">
        <f t="shared" si="169"/>
        <v/>
      </c>
      <c r="AE389" s="27" t="str">
        <f t="shared" si="170"/>
        <v/>
      </c>
      <c r="AF389" s="25" t="str">
        <f t="shared" si="171"/>
        <v/>
      </c>
      <c r="AG389" s="25" t="str">
        <f t="shared" si="172"/>
        <v/>
      </c>
      <c r="AH389" s="26" t="str">
        <f t="shared" si="173"/>
        <v/>
      </c>
      <c r="AI389" s="29" t="b">
        <f t="shared" si="176"/>
        <v>0</v>
      </c>
      <c r="AJ389" s="29" t="b">
        <f t="shared" si="177"/>
        <v>0</v>
      </c>
      <c r="AK389" s="29" t="b">
        <f t="shared" si="178"/>
        <v>0</v>
      </c>
      <c r="AL389" s="29" t="b">
        <f t="shared" si="179"/>
        <v>0</v>
      </c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</row>
    <row r="390" spans="1:252" s="37" customFormat="1" ht="18" customHeight="1">
      <c r="A390" s="31"/>
      <c r="B390" s="31"/>
      <c r="C390" s="41"/>
      <c r="D390" s="14"/>
      <c r="E390" s="18"/>
      <c r="F390" s="31"/>
      <c r="G390" s="14"/>
      <c r="H390" s="15"/>
      <c r="I390" s="15"/>
      <c r="J390" s="15"/>
      <c r="K390" s="15"/>
      <c r="L390" s="40">
        <f>IF(G390=1,IF(S390='Valori Consentiti - Table 1'!$I$6,5,IF(S390="X",1,0))+IF(T390='Valori Consentiti - Table 1'!$K$6,5,IF(T390="X",1,0))+IF(U390='Valori Consentiti - Table 1'!$M$6,5,IF(U390="X",1,0))+IF(V390='Valori Consentiti - Table 1'!$O$6,5,IF(V390="X",1,0))+IF(W390='Valori Consentiti - Table 1'!$Q$6,5,IF(W390="X",1,0))+IF(X390='Valori Consentiti - Table 1'!$S$6,5,IF(X390="X",1,0))+IF(Y390='Valori Consentiti - Table 1'!$U$6,5,IF(Y390="X",1,0))+IF(Z390='Valori Consentiti - Table 1'!$W$6,5,IF(Z390="X",1,0))+IF(AA390='Valori Consentiti - Table 1'!$Y$6,5,IF(AA390="X",1,0))+IF(AB390='Valori Consentiti - Table 1'!$AA$6,5,IF(AB390="X",1,0))+IF(AC390='Valori Consentiti - Table 1'!$AC$6,5,IF(AC390="X",1,0))+IF(AD390='Valori Consentiti - Table 1'!$AE$6,5,IF(AD390="X",1,0))+IF(AE390='Valori Consentiti - Table 1'!$AG$6,5,IF(AE390="X",1,0))+IF(AF390='Valori Consentiti - Table 1'!$AI$6,5,IF(AF390="X",1,0))+IF(AG390='Valori Consentiti - Table 1'!$AK$6,5,IF(AG390="X",1,0))+IF(AH390='Valori Consentiti - Table 1'!$AM$6,5,IF(AH390="X",1,0)),IF(G390=2,IF(S390='Valori Consentiti - Table 1'!$I$7,5,IF(S390="X",1,0))+IF(T390='Valori Consentiti - Table 1'!$K$7,5,IF(T390="X",1,0))+IF(U390='Valori Consentiti - Table 1'!$M$7,5,IF(U390="X",1,0))+IF(V390='Valori Consentiti - Table 1'!$O$7,5,IF(V390="X",1,0))+IF(W390='Valori Consentiti - Table 1'!$Q$7,5,IF(W390="X",1,0))+IF(X390='Valori Consentiti - Table 1'!$S$7,5,IF(X390="X",1,0))+IF(Y390='Valori Consentiti - Table 1'!$U$7,5,IF(Y390="X",1,0))+IF(Z390='Valori Consentiti - Table 1'!$W$7,5,IF(Z390="X",1,0))+IF(AA390='Valori Consentiti - Table 1'!$Y$7,5,IF(AA390="X",1,0))+IF(AB390='Valori Consentiti - Table 1'!$AA$7,5,IF(AB390="X",1,0))+IF(AC390='Valori Consentiti - Table 1'!$AC$7,5,IF(AC390="X",1,0))+IF(AD390='Valori Consentiti - Table 1'!$AE$7,5,IF(AD390="X",1,0))+IF(AE390='Valori Consentiti - Table 1'!$AG$7,5,IF(AE390="X",1,0))+IF(AF390='Valori Consentiti - Table 1'!$AI$7,5,IF(AF390="X",1,0))+IF(AG390='Valori Consentiti - Table 1'!$AK$7,5,IF(AG390="X",1,0))+IF(AH390='Valori Consentiti - Table 1'!$AM$7,5,IF(AH390="X",1,0)),IF(G390=3,IF(S390='Valori Consentiti - Table 1'!$I$8,5,IF(S390="X",1,0))+IF(T390='Valori Consentiti - Table 1'!$K$8,5,IF(T390="X",1,0))+IF(U390='Valori Consentiti - Table 1'!$M$8,5,IF(U390="X",1,0))+IF(V390='Valori Consentiti - Table 1'!$O$8,5,IF(V390="X",1,0))+IF(W390='Valori Consentiti - Table 1'!$Q$8,5,IF(W390="X",1,0))+IF(X390='Valori Consentiti - Table 1'!$S$8,5,IF(X390="X",1,0))+IF(Y390='Valori Consentiti - Table 1'!$U$8,5,IF(Y390="X",1,0))+IF(Z390='Valori Consentiti - Table 1'!$W$8,5,IF(Z390="X",1,0))+IF(AA390='Valori Consentiti - Table 1'!$Y$8,5,IF(AA390="X",1,0))+IF(AB390='Valori Consentiti - Table 1'!$AA$8,5,IF(AB390="X",1,0))+IF(AC390='Valori Consentiti - Table 1'!$AC$8,5,IF(AC390="X",1,0))+IF(AD390='Valori Consentiti - Table 1'!$AE$8,5,IF(AD390="X",1,0))+IF(AE390='Valori Consentiti - Table 1'!$AG$8,5,IF(AE390="X",1,0))+IF(AF390='Valori Consentiti - Table 1'!$AI$8,5,IF(AF390="X",1,0))+IF(AG390='Valori Consentiti - Table 1'!$AK$8,5,IF(AG390="X",1,0))+IF(AH390='Valori Consentiti - Table 1'!$AM$8,5,IF(AH390="X",1,0)),IF(G390=4,IF(S390='Valori Consentiti - Table 1'!$I$9,5,IF(S390="X",1,0))+IF(T390='Valori Consentiti - Table 1'!$K$9,5,IF(T390="X",1,0))+IF(U390='Valori Consentiti - Table 1'!$M$9,5,IF(U390="X",1,0))+IF(V390='Valori Consentiti - Table 1'!$O$9,5,IF(V390="X",1,0))+IF(W390='Valori Consentiti - Table 1'!$Q$9,5,IF(W390="X",1,0))+IF(X390='Valori Consentiti - Table 1'!$S$9,5,IF(X390="X",1,0))+IF(Y390='Valori Consentiti - Table 1'!$U$9,5,IF(Y390="X",1,0))+IF(Z390='Valori Consentiti - Table 1'!$W$9,5,IF(Z390="X",1,0))+IF(AA390='Valori Consentiti - Table 1'!$Y$9,5,IF(AA390="X",1,0))+IF(AB390='Valori Consentiti - Table 1'!$AA$9,5,IF(AB390="X",1,0))+IF(AC390='Valori Consentiti - Table 1'!$AC$9,5,IF(AC390="X",1,0))+IF(AD390='Valori Consentiti - Table 1'!$AE$9,5,IF(AD390="X",1,0))+IF(AE390='Valori Consentiti - Table 1'!$AG$9,5,IF(AE390="X",1,0))+IF(AF390='Valori Consentiti - Table 1'!$AI$9,5,IF(AF390="X",1,0))+IF(AG390='Valori Consentiti - Table 1'!$AK$9,5,IF(AG390="X",1,0))+IF(AH390='Valori Consentiti - Table 1'!$AM$9,5,IF(AH390="X",1,0)),))))</f>
        <v>0</v>
      </c>
      <c r="M390" s="16">
        <f t="shared" si="156"/>
        <v>0</v>
      </c>
      <c r="N390" s="16">
        <f t="shared" si="157"/>
        <v>16</v>
      </c>
      <c r="O390" s="16">
        <f>IF(G390=1,IF(S390='Valori Consentiti - Table 1'!$I$6,1,0)+IF(T390='Valori Consentiti - Table 1'!$K$6,1,0)+IF(U390='Valori Consentiti - Table 1'!$M$6,1,0)+IF(V390='Valori Consentiti - Table 1'!$O$6,1,0)+IF(W390='Valori Consentiti - Table 1'!$Q$6,1,0)+IF(X390='Valori Consentiti - Table 1'!$S$6,1,0)+IF(Y390='Valori Consentiti - Table 1'!$U$6,1,0)+IF(Z390='Valori Consentiti - Table 1'!$W$6,1,0)+IF(AA390='Valori Consentiti - Table 1'!$Y$6,1,0)+IF(AB390='Valori Consentiti - Table 1'!$AA$6,1,0)+IF(AC390='Valori Consentiti - Table 1'!$AC$6,1,0)+IF(AD390='Valori Consentiti - Table 1'!$AE$6,1,0)+IF(AE390='Valori Consentiti - Table 1'!$AG$6,1,0)+IF(AF390='Valori Consentiti - Table 1'!$AI$6,1,0)+IF(AG390='Valori Consentiti - Table 1'!$AK$6,1,0)+IF(AH390='Valori Consentiti - Table 1'!$AM$6,1,0),IF(G390=2,IF(S390='Valori Consentiti - Table 1'!$I$7,1,0)+IF(T390='Valori Consentiti - Table 1'!$K$7,1,0)+IF(U390='Valori Consentiti - Table 1'!$M$7,1,0)+IF(V390='Valori Consentiti - Table 1'!$O$7,1,0)+IF(W390='Valori Consentiti - Table 1'!$Q$7,1,0)+IF(X390='Valori Consentiti - Table 1'!$S$7,1,0)+IF(Y390='Valori Consentiti - Table 1'!$U$7,1,0)+IF(Z390='Valori Consentiti - Table 1'!$W$7,1,0)+IF(AA390='Valori Consentiti - Table 1'!$Y$7,1,0)+IF(AB390='Valori Consentiti - Table 1'!$AA$7,1,0)+IF(AC390='Valori Consentiti - Table 1'!$AC$7,1,0)+IF(AD390='Valori Consentiti - Table 1'!$AE$7,1,0)+IF(AE390='Valori Consentiti - Table 1'!$AG$7,1,0)+IF(AF390='Valori Consentiti - Table 1'!$AI$7,1,0)+IF(AG390='Valori Consentiti - Table 1'!$AK$7,1,0)+IF(AH390='Valori Consentiti - Table 1'!$AM$7,1,0),IF(G390=3,IF(S390='Valori Consentiti - Table 1'!$I$8,1,0)+IF(T390='Valori Consentiti - Table 1'!$K$8,1,0)+IF(U390='Valori Consentiti - Table 1'!$M$8,1,0)+IF(V390='Valori Consentiti - Table 1'!$O$8,1,0)+IF(W390='Valori Consentiti - Table 1'!$Q$8,1,0)+IF(X390='Valori Consentiti - Table 1'!$S$8,1,0)+IF(Y390='Valori Consentiti - Table 1'!$U$8,1,0)+IF(Z390='Valori Consentiti - Table 1'!$W$8,1,0)+IF(AA390='Valori Consentiti - Table 1'!$Y$8,1,0)+IF(AB390='Valori Consentiti - Table 1'!$AA$8,1,0)+IF(AC390='Valori Consentiti - Table 1'!$AC$8,1,0)+IF(AD390='Valori Consentiti - Table 1'!$AE$8,1,0)+IF(AE390='Valori Consentiti - Table 1'!$AG$8,1,0)+IF(AF390='Valori Consentiti - Table 1'!$AI$8,1,0)+IF(AG390='Valori Consentiti - Table 1'!$AK$8,1,0)+IF(AH390='Valori Consentiti - Table 1'!$AM$8,1,0),IF(G390=4,IF(S390='Valori Consentiti - Table 1'!$I$9,1,0)+IF(T390='Valori Consentiti - Table 1'!$K$9,1,0)+IF(U390='Valori Consentiti - Table 1'!$M$9,1,0)+IF(V390='Valori Consentiti - Table 1'!$O$9,1,0)+IF(W390='Valori Consentiti - Table 1'!$Q$9,1,0)+IF(X390='Valori Consentiti - Table 1'!$S$9,1,0)+IF(Y390='Valori Consentiti - Table 1'!$U$9,1,0)+IF(Z390='Valori Consentiti - Table 1'!$W$9,1,0)+IF(AA390='Valori Consentiti - Table 1'!$Y$9,1,0)+IF(AB390='Valori Consentiti - Table 1'!$AA$9,1,0)+IF(AC390='Valori Consentiti - Table 1'!$AC$9,1,0)+IF(AD390='Valori Consentiti - Table 1'!$AE$9,1,0)+IF(AE390='Valori Consentiti - Table 1'!$AG$9,1,0)+IF(AF390='Valori Consentiti - Table 1'!$AI$9,1,0)+IF(AG390='Valori Consentiti - Table 1'!$AK$9,1,0)+IF(AH390='Valori Consentiti - Table 1'!$AM$9,1,0),))))</f>
        <v>0</v>
      </c>
      <c r="P390" s="16">
        <f t="shared" si="174"/>
        <v>16</v>
      </c>
      <c r="Q390" s="16">
        <f t="shared" si="175"/>
        <v>1</v>
      </c>
      <c r="R390" s="17"/>
      <c r="S390" s="24" t="str">
        <f t="shared" si="158"/>
        <v/>
      </c>
      <c r="T390" s="25" t="str">
        <f t="shared" si="159"/>
        <v/>
      </c>
      <c r="U390" s="25" t="str">
        <f t="shared" si="160"/>
        <v/>
      </c>
      <c r="V390" s="26" t="str">
        <f t="shared" si="161"/>
        <v/>
      </c>
      <c r="W390" s="27" t="str">
        <f t="shared" si="162"/>
        <v/>
      </c>
      <c r="X390" s="25" t="str">
        <f t="shared" si="163"/>
        <v/>
      </c>
      <c r="Y390" s="25" t="str">
        <f t="shared" si="164"/>
        <v/>
      </c>
      <c r="Z390" s="26" t="str">
        <f t="shared" si="165"/>
        <v/>
      </c>
      <c r="AA390" s="27" t="str">
        <f t="shared" si="166"/>
        <v/>
      </c>
      <c r="AB390" s="25" t="str">
        <f t="shared" si="167"/>
        <v/>
      </c>
      <c r="AC390" s="25" t="str">
        <f t="shared" si="168"/>
        <v/>
      </c>
      <c r="AD390" s="26" t="str">
        <f t="shared" si="169"/>
        <v/>
      </c>
      <c r="AE390" s="27" t="str">
        <f t="shared" si="170"/>
        <v/>
      </c>
      <c r="AF390" s="25" t="str">
        <f t="shared" si="171"/>
        <v/>
      </c>
      <c r="AG390" s="25" t="str">
        <f t="shared" si="172"/>
        <v/>
      </c>
      <c r="AH390" s="26" t="str">
        <f t="shared" si="173"/>
        <v/>
      </c>
      <c r="AI390" s="29" t="b">
        <f t="shared" si="176"/>
        <v>0</v>
      </c>
      <c r="AJ390" s="29" t="b">
        <f t="shared" si="177"/>
        <v>0</v>
      </c>
      <c r="AK390" s="29" t="b">
        <f t="shared" si="178"/>
        <v>0</v>
      </c>
      <c r="AL390" s="29" t="b">
        <f t="shared" si="179"/>
        <v>0</v>
      </c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</row>
    <row r="391" spans="1:252" s="37" customFormat="1" ht="18" customHeight="1">
      <c r="A391" s="31"/>
      <c r="B391" s="31"/>
      <c r="C391" s="41"/>
      <c r="D391" s="14"/>
      <c r="E391" s="18"/>
      <c r="F391" s="31"/>
      <c r="G391" s="14"/>
      <c r="H391" s="15"/>
      <c r="I391" s="15"/>
      <c r="J391" s="15"/>
      <c r="K391" s="15"/>
      <c r="L391" s="40">
        <f>IF(G391=1,IF(S391='Valori Consentiti - Table 1'!$I$6,5,IF(S391="X",1,0))+IF(T391='Valori Consentiti - Table 1'!$K$6,5,IF(T391="X",1,0))+IF(U391='Valori Consentiti - Table 1'!$M$6,5,IF(U391="X",1,0))+IF(V391='Valori Consentiti - Table 1'!$O$6,5,IF(V391="X",1,0))+IF(W391='Valori Consentiti - Table 1'!$Q$6,5,IF(W391="X",1,0))+IF(X391='Valori Consentiti - Table 1'!$S$6,5,IF(X391="X",1,0))+IF(Y391='Valori Consentiti - Table 1'!$U$6,5,IF(Y391="X",1,0))+IF(Z391='Valori Consentiti - Table 1'!$W$6,5,IF(Z391="X",1,0))+IF(AA391='Valori Consentiti - Table 1'!$Y$6,5,IF(AA391="X",1,0))+IF(AB391='Valori Consentiti - Table 1'!$AA$6,5,IF(AB391="X",1,0))+IF(AC391='Valori Consentiti - Table 1'!$AC$6,5,IF(AC391="X",1,0))+IF(AD391='Valori Consentiti - Table 1'!$AE$6,5,IF(AD391="X",1,0))+IF(AE391='Valori Consentiti - Table 1'!$AG$6,5,IF(AE391="X",1,0))+IF(AF391='Valori Consentiti - Table 1'!$AI$6,5,IF(AF391="X",1,0))+IF(AG391='Valori Consentiti - Table 1'!$AK$6,5,IF(AG391="X",1,0))+IF(AH391='Valori Consentiti - Table 1'!$AM$6,5,IF(AH391="X",1,0)),IF(G391=2,IF(S391='Valori Consentiti - Table 1'!$I$7,5,IF(S391="X",1,0))+IF(T391='Valori Consentiti - Table 1'!$K$7,5,IF(T391="X",1,0))+IF(U391='Valori Consentiti - Table 1'!$M$7,5,IF(U391="X",1,0))+IF(V391='Valori Consentiti - Table 1'!$O$7,5,IF(V391="X",1,0))+IF(W391='Valori Consentiti - Table 1'!$Q$7,5,IF(W391="X",1,0))+IF(X391='Valori Consentiti - Table 1'!$S$7,5,IF(X391="X",1,0))+IF(Y391='Valori Consentiti - Table 1'!$U$7,5,IF(Y391="X",1,0))+IF(Z391='Valori Consentiti - Table 1'!$W$7,5,IF(Z391="X",1,0))+IF(AA391='Valori Consentiti - Table 1'!$Y$7,5,IF(AA391="X",1,0))+IF(AB391='Valori Consentiti - Table 1'!$AA$7,5,IF(AB391="X",1,0))+IF(AC391='Valori Consentiti - Table 1'!$AC$7,5,IF(AC391="X",1,0))+IF(AD391='Valori Consentiti - Table 1'!$AE$7,5,IF(AD391="X",1,0))+IF(AE391='Valori Consentiti - Table 1'!$AG$7,5,IF(AE391="X",1,0))+IF(AF391='Valori Consentiti - Table 1'!$AI$7,5,IF(AF391="X",1,0))+IF(AG391='Valori Consentiti - Table 1'!$AK$7,5,IF(AG391="X",1,0))+IF(AH391='Valori Consentiti - Table 1'!$AM$7,5,IF(AH391="X",1,0)),IF(G391=3,IF(S391='Valori Consentiti - Table 1'!$I$8,5,IF(S391="X",1,0))+IF(T391='Valori Consentiti - Table 1'!$K$8,5,IF(T391="X",1,0))+IF(U391='Valori Consentiti - Table 1'!$M$8,5,IF(U391="X",1,0))+IF(V391='Valori Consentiti - Table 1'!$O$8,5,IF(V391="X",1,0))+IF(W391='Valori Consentiti - Table 1'!$Q$8,5,IF(W391="X",1,0))+IF(X391='Valori Consentiti - Table 1'!$S$8,5,IF(X391="X",1,0))+IF(Y391='Valori Consentiti - Table 1'!$U$8,5,IF(Y391="X",1,0))+IF(Z391='Valori Consentiti - Table 1'!$W$8,5,IF(Z391="X",1,0))+IF(AA391='Valori Consentiti - Table 1'!$Y$8,5,IF(AA391="X",1,0))+IF(AB391='Valori Consentiti - Table 1'!$AA$8,5,IF(AB391="X",1,0))+IF(AC391='Valori Consentiti - Table 1'!$AC$8,5,IF(AC391="X",1,0))+IF(AD391='Valori Consentiti - Table 1'!$AE$8,5,IF(AD391="X",1,0))+IF(AE391='Valori Consentiti - Table 1'!$AG$8,5,IF(AE391="X",1,0))+IF(AF391='Valori Consentiti - Table 1'!$AI$8,5,IF(AF391="X",1,0))+IF(AG391='Valori Consentiti - Table 1'!$AK$8,5,IF(AG391="X",1,0))+IF(AH391='Valori Consentiti - Table 1'!$AM$8,5,IF(AH391="X",1,0)),IF(G391=4,IF(S391='Valori Consentiti - Table 1'!$I$9,5,IF(S391="X",1,0))+IF(T391='Valori Consentiti - Table 1'!$K$9,5,IF(T391="X",1,0))+IF(U391='Valori Consentiti - Table 1'!$M$9,5,IF(U391="X",1,0))+IF(V391='Valori Consentiti - Table 1'!$O$9,5,IF(V391="X",1,0))+IF(W391='Valori Consentiti - Table 1'!$Q$9,5,IF(W391="X",1,0))+IF(X391='Valori Consentiti - Table 1'!$S$9,5,IF(X391="X",1,0))+IF(Y391='Valori Consentiti - Table 1'!$U$9,5,IF(Y391="X",1,0))+IF(Z391='Valori Consentiti - Table 1'!$W$9,5,IF(Z391="X",1,0))+IF(AA391='Valori Consentiti - Table 1'!$Y$9,5,IF(AA391="X",1,0))+IF(AB391='Valori Consentiti - Table 1'!$AA$9,5,IF(AB391="X",1,0))+IF(AC391='Valori Consentiti - Table 1'!$AC$9,5,IF(AC391="X",1,0))+IF(AD391='Valori Consentiti - Table 1'!$AE$9,5,IF(AD391="X",1,0))+IF(AE391='Valori Consentiti - Table 1'!$AG$9,5,IF(AE391="X",1,0))+IF(AF391='Valori Consentiti - Table 1'!$AI$9,5,IF(AF391="X",1,0))+IF(AG391='Valori Consentiti - Table 1'!$AK$9,5,IF(AG391="X",1,0))+IF(AH391='Valori Consentiti - Table 1'!$AM$9,5,IF(AH391="X",1,0)),))))</f>
        <v>0</v>
      </c>
      <c r="M391" s="16">
        <f t="shared" ref="M391:M454" si="180">COUNTIF(S391:AH391,"X")</f>
        <v>0</v>
      </c>
      <c r="N391" s="16">
        <f t="shared" ref="N391:N454" si="181">COUNTA(S391:AH391)-M391</f>
        <v>16</v>
      </c>
      <c r="O391" s="16">
        <f>IF(G391=1,IF(S391='Valori Consentiti - Table 1'!$I$6,1,0)+IF(T391='Valori Consentiti - Table 1'!$K$6,1,0)+IF(U391='Valori Consentiti - Table 1'!$M$6,1,0)+IF(V391='Valori Consentiti - Table 1'!$O$6,1,0)+IF(W391='Valori Consentiti - Table 1'!$Q$6,1,0)+IF(X391='Valori Consentiti - Table 1'!$S$6,1,0)+IF(Y391='Valori Consentiti - Table 1'!$U$6,1,0)+IF(Z391='Valori Consentiti - Table 1'!$W$6,1,0)+IF(AA391='Valori Consentiti - Table 1'!$Y$6,1,0)+IF(AB391='Valori Consentiti - Table 1'!$AA$6,1,0)+IF(AC391='Valori Consentiti - Table 1'!$AC$6,1,0)+IF(AD391='Valori Consentiti - Table 1'!$AE$6,1,0)+IF(AE391='Valori Consentiti - Table 1'!$AG$6,1,0)+IF(AF391='Valori Consentiti - Table 1'!$AI$6,1,0)+IF(AG391='Valori Consentiti - Table 1'!$AK$6,1,0)+IF(AH391='Valori Consentiti - Table 1'!$AM$6,1,0),IF(G391=2,IF(S391='Valori Consentiti - Table 1'!$I$7,1,0)+IF(T391='Valori Consentiti - Table 1'!$K$7,1,0)+IF(U391='Valori Consentiti - Table 1'!$M$7,1,0)+IF(V391='Valori Consentiti - Table 1'!$O$7,1,0)+IF(W391='Valori Consentiti - Table 1'!$Q$7,1,0)+IF(X391='Valori Consentiti - Table 1'!$S$7,1,0)+IF(Y391='Valori Consentiti - Table 1'!$U$7,1,0)+IF(Z391='Valori Consentiti - Table 1'!$W$7,1,0)+IF(AA391='Valori Consentiti - Table 1'!$Y$7,1,0)+IF(AB391='Valori Consentiti - Table 1'!$AA$7,1,0)+IF(AC391='Valori Consentiti - Table 1'!$AC$7,1,0)+IF(AD391='Valori Consentiti - Table 1'!$AE$7,1,0)+IF(AE391='Valori Consentiti - Table 1'!$AG$7,1,0)+IF(AF391='Valori Consentiti - Table 1'!$AI$7,1,0)+IF(AG391='Valori Consentiti - Table 1'!$AK$7,1,0)+IF(AH391='Valori Consentiti - Table 1'!$AM$7,1,0),IF(G391=3,IF(S391='Valori Consentiti - Table 1'!$I$8,1,0)+IF(T391='Valori Consentiti - Table 1'!$K$8,1,0)+IF(U391='Valori Consentiti - Table 1'!$M$8,1,0)+IF(V391='Valori Consentiti - Table 1'!$O$8,1,0)+IF(W391='Valori Consentiti - Table 1'!$Q$8,1,0)+IF(X391='Valori Consentiti - Table 1'!$S$8,1,0)+IF(Y391='Valori Consentiti - Table 1'!$U$8,1,0)+IF(Z391='Valori Consentiti - Table 1'!$W$8,1,0)+IF(AA391='Valori Consentiti - Table 1'!$Y$8,1,0)+IF(AB391='Valori Consentiti - Table 1'!$AA$8,1,0)+IF(AC391='Valori Consentiti - Table 1'!$AC$8,1,0)+IF(AD391='Valori Consentiti - Table 1'!$AE$8,1,0)+IF(AE391='Valori Consentiti - Table 1'!$AG$8,1,0)+IF(AF391='Valori Consentiti - Table 1'!$AI$8,1,0)+IF(AG391='Valori Consentiti - Table 1'!$AK$8,1,0)+IF(AH391='Valori Consentiti - Table 1'!$AM$8,1,0),IF(G391=4,IF(S391='Valori Consentiti - Table 1'!$I$9,1,0)+IF(T391='Valori Consentiti - Table 1'!$K$9,1,0)+IF(U391='Valori Consentiti - Table 1'!$M$9,1,0)+IF(V391='Valori Consentiti - Table 1'!$O$9,1,0)+IF(W391='Valori Consentiti - Table 1'!$Q$9,1,0)+IF(X391='Valori Consentiti - Table 1'!$S$9,1,0)+IF(Y391='Valori Consentiti - Table 1'!$U$9,1,0)+IF(Z391='Valori Consentiti - Table 1'!$W$9,1,0)+IF(AA391='Valori Consentiti - Table 1'!$Y$9,1,0)+IF(AB391='Valori Consentiti - Table 1'!$AA$9,1,0)+IF(AC391='Valori Consentiti - Table 1'!$AC$9,1,0)+IF(AD391='Valori Consentiti - Table 1'!$AE$9,1,0)+IF(AE391='Valori Consentiti - Table 1'!$AG$9,1,0)+IF(AF391='Valori Consentiti - Table 1'!$AI$9,1,0)+IF(AG391='Valori Consentiti - Table 1'!$AK$9,1,0)+IF(AH391='Valori Consentiti - Table 1'!$AM$9,1,0),))))</f>
        <v>0</v>
      </c>
      <c r="P391" s="16">
        <f t="shared" si="174"/>
        <v>16</v>
      </c>
      <c r="Q391" s="16">
        <f t="shared" si="175"/>
        <v>1</v>
      </c>
      <c r="R391" s="17"/>
      <c r="S391" s="24" t="str">
        <f t="shared" si="158"/>
        <v/>
      </c>
      <c r="T391" s="25" t="str">
        <f t="shared" si="159"/>
        <v/>
      </c>
      <c r="U391" s="25" t="str">
        <f t="shared" si="160"/>
        <v/>
      </c>
      <c r="V391" s="26" t="str">
        <f t="shared" si="161"/>
        <v/>
      </c>
      <c r="W391" s="27" t="str">
        <f t="shared" si="162"/>
        <v/>
      </c>
      <c r="X391" s="25" t="str">
        <f t="shared" si="163"/>
        <v/>
      </c>
      <c r="Y391" s="25" t="str">
        <f t="shared" si="164"/>
        <v/>
      </c>
      <c r="Z391" s="26" t="str">
        <f t="shared" si="165"/>
        <v/>
      </c>
      <c r="AA391" s="27" t="str">
        <f t="shared" si="166"/>
        <v/>
      </c>
      <c r="AB391" s="25" t="str">
        <f t="shared" si="167"/>
        <v/>
      </c>
      <c r="AC391" s="25" t="str">
        <f t="shared" si="168"/>
        <v/>
      </c>
      <c r="AD391" s="26" t="str">
        <f t="shared" si="169"/>
        <v/>
      </c>
      <c r="AE391" s="27" t="str">
        <f t="shared" si="170"/>
        <v/>
      </c>
      <c r="AF391" s="25" t="str">
        <f t="shared" si="171"/>
        <v/>
      </c>
      <c r="AG391" s="25" t="str">
        <f t="shared" si="172"/>
        <v/>
      </c>
      <c r="AH391" s="26" t="str">
        <f t="shared" si="173"/>
        <v/>
      </c>
      <c r="AI391" s="29" t="b">
        <f t="shared" si="176"/>
        <v>0</v>
      </c>
      <c r="AJ391" s="29" t="b">
        <f t="shared" si="177"/>
        <v>0</v>
      </c>
      <c r="AK391" s="29" t="b">
        <f t="shared" si="178"/>
        <v>0</v>
      </c>
      <c r="AL391" s="29" t="b">
        <f t="shared" si="179"/>
        <v>0</v>
      </c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</row>
    <row r="392" spans="1:252" s="37" customFormat="1" ht="18" customHeight="1">
      <c r="A392" s="31"/>
      <c r="B392" s="31"/>
      <c r="C392" s="41"/>
      <c r="D392" s="14"/>
      <c r="E392" s="18"/>
      <c r="F392" s="31"/>
      <c r="G392" s="14"/>
      <c r="H392" s="15"/>
      <c r="I392" s="15"/>
      <c r="J392" s="15"/>
      <c r="K392" s="15"/>
      <c r="L392" s="40">
        <f>IF(G392=1,IF(S392='Valori Consentiti - Table 1'!$I$6,5,IF(S392="X",1,0))+IF(T392='Valori Consentiti - Table 1'!$K$6,5,IF(T392="X",1,0))+IF(U392='Valori Consentiti - Table 1'!$M$6,5,IF(U392="X",1,0))+IF(V392='Valori Consentiti - Table 1'!$O$6,5,IF(V392="X",1,0))+IF(W392='Valori Consentiti - Table 1'!$Q$6,5,IF(W392="X",1,0))+IF(X392='Valori Consentiti - Table 1'!$S$6,5,IF(X392="X",1,0))+IF(Y392='Valori Consentiti - Table 1'!$U$6,5,IF(Y392="X",1,0))+IF(Z392='Valori Consentiti - Table 1'!$W$6,5,IF(Z392="X",1,0))+IF(AA392='Valori Consentiti - Table 1'!$Y$6,5,IF(AA392="X",1,0))+IF(AB392='Valori Consentiti - Table 1'!$AA$6,5,IF(AB392="X",1,0))+IF(AC392='Valori Consentiti - Table 1'!$AC$6,5,IF(AC392="X",1,0))+IF(AD392='Valori Consentiti - Table 1'!$AE$6,5,IF(AD392="X",1,0))+IF(AE392='Valori Consentiti - Table 1'!$AG$6,5,IF(AE392="X",1,0))+IF(AF392='Valori Consentiti - Table 1'!$AI$6,5,IF(AF392="X",1,0))+IF(AG392='Valori Consentiti - Table 1'!$AK$6,5,IF(AG392="X",1,0))+IF(AH392='Valori Consentiti - Table 1'!$AM$6,5,IF(AH392="X",1,0)),IF(G392=2,IF(S392='Valori Consentiti - Table 1'!$I$7,5,IF(S392="X",1,0))+IF(T392='Valori Consentiti - Table 1'!$K$7,5,IF(T392="X",1,0))+IF(U392='Valori Consentiti - Table 1'!$M$7,5,IF(U392="X",1,0))+IF(V392='Valori Consentiti - Table 1'!$O$7,5,IF(V392="X",1,0))+IF(W392='Valori Consentiti - Table 1'!$Q$7,5,IF(W392="X",1,0))+IF(X392='Valori Consentiti - Table 1'!$S$7,5,IF(X392="X",1,0))+IF(Y392='Valori Consentiti - Table 1'!$U$7,5,IF(Y392="X",1,0))+IF(Z392='Valori Consentiti - Table 1'!$W$7,5,IF(Z392="X",1,0))+IF(AA392='Valori Consentiti - Table 1'!$Y$7,5,IF(AA392="X",1,0))+IF(AB392='Valori Consentiti - Table 1'!$AA$7,5,IF(AB392="X",1,0))+IF(AC392='Valori Consentiti - Table 1'!$AC$7,5,IF(AC392="X",1,0))+IF(AD392='Valori Consentiti - Table 1'!$AE$7,5,IF(AD392="X",1,0))+IF(AE392='Valori Consentiti - Table 1'!$AG$7,5,IF(AE392="X",1,0))+IF(AF392='Valori Consentiti - Table 1'!$AI$7,5,IF(AF392="X",1,0))+IF(AG392='Valori Consentiti - Table 1'!$AK$7,5,IF(AG392="X",1,0))+IF(AH392='Valori Consentiti - Table 1'!$AM$7,5,IF(AH392="X",1,0)),IF(G392=3,IF(S392='Valori Consentiti - Table 1'!$I$8,5,IF(S392="X",1,0))+IF(T392='Valori Consentiti - Table 1'!$K$8,5,IF(T392="X",1,0))+IF(U392='Valori Consentiti - Table 1'!$M$8,5,IF(U392="X",1,0))+IF(V392='Valori Consentiti - Table 1'!$O$8,5,IF(V392="X",1,0))+IF(W392='Valori Consentiti - Table 1'!$Q$8,5,IF(W392="X",1,0))+IF(X392='Valori Consentiti - Table 1'!$S$8,5,IF(X392="X",1,0))+IF(Y392='Valori Consentiti - Table 1'!$U$8,5,IF(Y392="X",1,0))+IF(Z392='Valori Consentiti - Table 1'!$W$8,5,IF(Z392="X",1,0))+IF(AA392='Valori Consentiti - Table 1'!$Y$8,5,IF(AA392="X",1,0))+IF(AB392='Valori Consentiti - Table 1'!$AA$8,5,IF(AB392="X",1,0))+IF(AC392='Valori Consentiti - Table 1'!$AC$8,5,IF(AC392="X",1,0))+IF(AD392='Valori Consentiti - Table 1'!$AE$8,5,IF(AD392="X",1,0))+IF(AE392='Valori Consentiti - Table 1'!$AG$8,5,IF(AE392="X",1,0))+IF(AF392='Valori Consentiti - Table 1'!$AI$8,5,IF(AF392="X",1,0))+IF(AG392='Valori Consentiti - Table 1'!$AK$8,5,IF(AG392="X",1,0))+IF(AH392='Valori Consentiti - Table 1'!$AM$8,5,IF(AH392="X",1,0)),IF(G392=4,IF(S392='Valori Consentiti - Table 1'!$I$9,5,IF(S392="X",1,0))+IF(T392='Valori Consentiti - Table 1'!$K$9,5,IF(T392="X",1,0))+IF(U392='Valori Consentiti - Table 1'!$M$9,5,IF(U392="X",1,0))+IF(V392='Valori Consentiti - Table 1'!$O$9,5,IF(V392="X",1,0))+IF(W392='Valori Consentiti - Table 1'!$Q$9,5,IF(W392="X",1,0))+IF(X392='Valori Consentiti - Table 1'!$S$9,5,IF(X392="X",1,0))+IF(Y392='Valori Consentiti - Table 1'!$U$9,5,IF(Y392="X",1,0))+IF(Z392='Valori Consentiti - Table 1'!$W$9,5,IF(Z392="X",1,0))+IF(AA392='Valori Consentiti - Table 1'!$Y$9,5,IF(AA392="X",1,0))+IF(AB392='Valori Consentiti - Table 1'!$AA$9,5,IF(AB392="X",1,0))+IF(AC392='Valori Consentiti - Table 1'!$AC$9,5,IF(AC392="X",1,0))+IF(AD392='Valori Consentiti - Table 1'!$AE$9,5,IF(AD392="X",1,0))+IF(AE392='Valori Consentiti - Table 1'!$AG$9,5,IF(AE392="X",1,0))+IF(AF392='Valori Consentiti - Table 1'!$AI$9,5,IF(AF392="X",1,0))+IF(AG392='Valori Consentiti - Table 1'!$AK$9,5,IF(AG392="X",1,0))+IF(AH392='Valori Consentiti - Table 1'!$AM$9,5,IF(AH392="X",1,0)),))))</f>
        <v>0</v>
      </c>
      <c r="M392" s="16">
        <f t="shared" si="180"/>
        <v>0</v>
      </c>
      <c r="N392" s="16">
        <f t="shared" si="181"/>
        <v>16</v>
      </c>
      <c r="O392" s="16">
        <f>IF(G392=1,IF(S392='Valori Consentiti - Table 1'!$I$6,1,0)+IF(T392='Valori Consentiti - Table 1'!$K$6,1,0)+IF(U392='Valori Consentiti - Table 1'!$M$6,1,0)+IF(V392='Valori Consentiti - Table 1'!$O$6,1,0)+IF(W392='Valori Consentiti - Table 1'!$Q$6,1,0)+IF(X392='Valori Consentiti - Table 1'!$S$6,1,0)+IF(Y392='Valori Consentiti - Table 1'!$U$6,1,0)+IF(Z392='Valori Consentiti - Table 1'!$W$6,1,0)+IF(AA392='Valori Consentiti - Table 1'!$Y$6,1,0)+IF(AB392='Valori Consentiti - Table 1'!$AA$6,1,0)+IF(AC392='Valori Consentiti - Table 1'!$AC$6,1,0)+IF(AD392='Valori Consentiti - Table 1'!$AE$6,1,0)+IF(AE392='Valori Consentiti - Table 1'!$AG$6,1,0)+IF(AF392='Valori Consentiti - Table 1'!$AI$6,1,0)+IF(AG392='Valori Consentiti - Table 1'!$AK$6,1,0)+IF(AH392='Valori Consentiti - Table 1'!$AM$6,1,0),IF(G392=2,IF(S392='Valori Consentiti - Table 1'!$I$7,1,0)+IF(T392='Valori Consentiti - Table 1'!$K$7,1,0)+IF(U392='Valori Consentiti - Table 1'!$M$7,1,0)+IF(V392='Valori Consentiti - Table 1'!$O$7,1,0)+IF(W392='Valori Consentiti - Table 1'!$Q$7,1,0)+IF(X392='Valori Consentiti - Table 1'!$S$7,1,0)+IF(Y392='Valori Consentiti - Table 1'!$U$7,1,0)+IF(Z392='Valori Consentiti - Table 1'!$W$7,1,0)+IF(AA392='Valori Consentiti - Table 1'!$Y$7,1,0)+IF(AB392='Valori Consentiti - Table 1'!$AA$7,1,0)+IF(AC392='Valori Consentiti - Table 1'!$AC$7,1,0)+IF(AD392='Valori Consentiti - Table 1'!$AE$7,1,0)+IF(AE392='Valori Consentiti - Table 1'!$AG$7,1,0)+IF(AF392='Valori Consentiti - Table 1'!$AI$7,1,0)+IF(AG392='Valori Consentiti - Table 1'!$AK$7,1,0)+IF(AH392='Valori Consentiti - Table 1'!$AM$7,1,0),IF(G392=3,IF(S392='Valori Consentiti - Table 1'!$I$8,1,0)+IF(T392='Valori Consentiti - Table 1'!$K$8,1,0)+IF(U392='Valori Consentiti - Table 1'!$M$8,1,0)+IF(V392='Valori Consentiti - Table 1'!$O$8,1,0)+IF(W392='Valori Consentiti - Table 1'!$Q$8,1,0)+IF(X392='Valori Consentiti - Table 1'!$S$8,1,0)+IF(Y392='Valori Consentiti - Table 1'!$U$8,1,0)+IF(Z392='Valori Consentiti - Table 1'!$W$8,1,0)+IF(AA392='Valori Consentiti - Table 1'!$Y$8,1,0)+IF(AB392='Valori Consentiti - Table 1'!$AA$8,1,0)+IF(AC392='Valori Consentiti - Table 1'!$AC$8,1,0)+IF(AD392='Valori Consentiti - Table 1'!$AE$8,1,0)+IF(AE392='Valori Consentiti - Table 1'!$AG$8,1,0)+IF(AF392='Valori Consentiti - Table 1'!$AI$8,1,0)+IF(AG392='Valori Consentiti - Table 1'!$AK$8,1,0)+IF(AH392='Valori Consentiti - Table 1'!$AM$8,1,0),IF(G392=4,IF(S392='Valori Consentiti - Table 1'!$I$9,1,0)+IF(T392='Valori Consentiti - Table 1'!$K$9,1,0)+IF(U392='Valori Consentiti - Table 1'!$M$9,1,0)+IF(V392='Valori Consentiti - Table 1'!$O$9,1,0)+IF(W392='Valori Consentiti - Table 1'!$Q$9,1,0)+IF(X392='Valori Consentiti - Table 1'!$S$9,1,0)+IF(Y392='Valori Consentiti - Table 1'!$U$9,1,0)+IF(Z392='Valori Consentiti - Table 1'!$W$9,1,0)+IF(AA392='Valori Consentiti - Table 1'!$Y$9,1,0)+IF(AB392='Valori Consentiti - Table 1'!$AA$9,1,0)+IF(AC392='Valori Consentiti - Table 1'!$AC$9,1,0)+IF(AD392='Valori Consentiti - Table 1'!$AE$9,1,0)+IF(AE392='Valori Consentiti - Table 1'!$AG$9,1,0)+IF(AF392='Valori Consentiti - Table 1'!$AI$9,1,0)+IF(AG392='Valori Consentiti - Table 1'!$AK$9,1,0)+IF(AH392='Valori Consentiti - Table 1'!$AM$9,1,0),))))</f>
        <v>0</v>
      </c>
      <c r="P392" s="16">
        <f t="shared" si="174"/>
        <v>16</v>
      </c>
      <c r="Q392" s="16">
        <f t="shared" si="175"/>
        <v>1</v>
      </c>
      <c r="R392" s="17"/>
      <c r="S392" s="24" t="str">
        <f t="shared" si="158"/>
        <v/>
      </c>
      <c r="T392" s="25" t="str">
        <f t="shared" si="159"/>
        <v/>
      </c>
      <c r="U392" s="25" t="str">
        <f t="shared" si="160"/>
        <v/>
      </c>
      <c r="V392" s="26" t="str">
        <f t="shared" si="161"/>
        <v/>
      </c>
      <c r="W392" s="27" t="str">
        <f t="shared" si="162"/>
        <v/>
      </c>
      <c r="X392" s="25" t="str">
        <f t="shared" si="163"/>
        <v/>
      </c>
      <c r="Y392" s="25" t="str">
        <f t="shared" si="164"/>
        <v/>
      </c>
      <c r="Z392" s="26" t="str">
        <f t="shared" si="165"/>
        <v/>
      </c>
      <c r="AA392" s="27" t="str">
        <f t="shared" si="166"/>
        <v/>
      </c>
      <c r="AB392" s="25" t="str">
        <f t="shared" si="167"/>
        <v/>
      </c>
      <c r="AC392" s="25" t="str">
        <f t="shared" si="168"/>
        <v/>
      </c>
      <c r="AD392" s="26" t="str">
        <f t="shared" si="169"/>
        <v/>
      </c>
      <c r="AE392" s="27" t="str">
        <f t="shared" si="170"/>
        <v/>
      </c>
      <c r="AF392" s="25" t="str">
        <f t="shared" si="171"/>
        <v/>
      </c>
      <c r="AG392" s="25" t="str">
        <f t="shared" si="172"/>
        <v/>
      </c>
      <c r="AH392" s="26" t="str">
        <f t="shared" si="173"/>
        <v/>
      </c>
      <c r="AI392" s="29" t="b">
        <f t="shared" si="176"/>
        <v>0</v>
      </c>
      <c r="AJ392" s="29" t="b">
        <f t="shared" si="177"/>
        <v>0</v>
      </c>
      <c r="AK392" s="29" t="b">
        <f t="shared" si="178"/>
        <v>0</v>
      </c>
      <c r="AL392" s="29" t="b">
        <f t="shared" si="179"/>
        <v>0</v>
      </c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</row>
    <row r="393" spans="1:252" s="37" customFormat="1" ht="18" customHeight="1">
      <c r="A393" s="31"/>
      <c r="B393" s="31"/>
      <c r="C393" s="41"/>
      <c r="D393" s="14"/>
      <c r="E393" s="18"/>
      <c r="F393" s="31"/>
      <c r="G393" s="14"/>
      <c r="H393" s="15"/>
      <c r="I393" s="15"/>
      <c r="J393" s="15"/>
      <c r="K393" s="15"/>
      <c r="L393" s="40">
        <f>IF(G393=1,IF(S393='Valori Consentiti - Table 1'!$I$6,5,IF(S393="X",1,0))+IF(T393='Valori Consentiti - Table 1'!$K$6,5,IF(T393="X",1,0))+IF(U393='Valori Consentiti - Table 1'!$M$6,5,IF(U393="X",1,0))+IF(V393='Valori Consentiti - Table 1'!$O$6,5,IF(V393="X",1,0))+IF(W393='Valori Consentiti - Table 1'!$Q$6,5,IF(W393="X",1,0))+IF(X393='Valori Consentiti - Table 1'!$S$6,5,IF(X393="X",1,0))+IF(Y393='Valori Consentiti - Table 1'!$U$6,5,IF(Y393="X",1,0))+IF(Z393='Valori Consentiti - Table 1'!$W$6,5,IF(Z393="X",1,0))+IF(AA393='Valori Consentiti - Table 1'!$Y$6,5,IF(AA393="X",1,0))+IF(AB393='Valori Consentiti - Table 1'!$AA$6,5,IF(AB393="X",1,0))+IF(AC393='Valori Consentiti - Table 1'!$AC$6,5,IF(AC393="X",1,0))+IF(AD393='Valori Consentiti - Table 1'!$AE$6,5,IF(AD393="X",1,0))+IF(AE393='Valori Consentiti - Table 1'!$AG$6,5,IF(AE393="X",1,0))+IF(AF393='Valori Consentiti - Table 1'!$AI$6,5,IF(AF393="X",1,0))+IF(AG393='Valori Consentiti - Table 1'!$AK$6,5,IF(AG393="X",1,0))+IF(AH393='Valori Consentiti - Table 1'!$AM$6,5,IF(AH393="X",1,0)),IF(G393=2,IF(S393='Valori Consentiti - Table 1'!$I$7,5,IF(S393="X",1,0))+IF(T393='Valori Consentiti - Table 1'!$K$7,5,IF(T393="X",1,0))+IF(U393='Valori Consentiti - Table 1'!$M$7,5,IF(U393="X",1,0))+IF(V393='Valori Consentiti - Table 1'!$O$7,5,IF(V393="X",1,0))+IF(W393='Valori Consentiti - Table 1'!$Q$7,5,IF(W393="X",1,0))+IF(X393='Valori Consentiti - Table 1'!$S$7,5,IF(X393="X",1,0))+IF(Y393='Valori Consentiti - Table 1'!$U$7,5,IF(Y393="X",1,0))+IF(Z393='Valori Consentiti - Table 1'!$W$7,5,IF(Z393="X",1,0))+IF(AA393='Valori Consentiti - Table 1'!$Y$7,5,IF(AA393="X",1,0))+IF(AB393='Valori Consentiti - Table 1'!$AA$7,5,IF(AB393="X",1,0))+IF(AC393='Valori Consentiti - Table 1'!$AC$7,5,IF(AC393="X",1,0))+IF(AD393='Valori Consentiti - Table 1'!$AE$7,5,IF(AD393="X",1,0))+IF(AE393='Valori Consentiti - Table 1'!$AG$7,5,IF(AE393="X",1,0))+IF(AF393='Valori Consentiti - Table 1'!$AI$7,5,IF(AF393="X",1,0))+IF(AG393='Valori Consentiti - Table 1'!$AK$7,5,IF(AG393="X",1,0))+IF(AH393='Valori Consentiti - Table 1'!$AM$7,5,IF(AH393="X",1,0)),IF(G393=3,IF(S393='Valori Consentiti - Table 1'!$I$8,5,IF(S393="X",1,0))+IF(T393='Valori Consentiti - Table 1'!$K$8,5,IF(T393="X",1,0))+IF(U393='Valori Consentiti - Table 1'!$M$8,5,IF(U393="X",1,0))+IF(V393='Valori Consentiti - Table 1'!$O$8,5,IF(V393="X",1,0))+IF(W393='Valori Consentiti - Table 1'!$Q$8,5,IF(W393="X",1,0))+IF(X393='Valori Consentiti - Table 1'!$S$8,5,IF(X393="X",1,0))+IF(Y393='Valori Consentiti - Table 1'!$U$8,5,IF(Y393="X",1,0))+IF(Z393='Valori Consentiti - Table 1'!$W$8,5,IF(Z393="X",1,0))+IF(AA393='Valori Consentiti - Table 1'!$Y$8,5,IF(AA393="X",1,0))+IF(AB393='Valori Consentiti - Table 1'!$AA$8,5,IF(AB393="X",1,0))+IF(AC393='Valori Consentiti - Table 1'!$AC$8,5,IF(AC393="X",1,0))+IF(AD393='Valori Consentiti - Table 1'!$AE$8,5,IF(AD393="X",1,0))+IF(AE393='Valori Consentiti - Table 1'!$AG$8,5,IF(AE393="X",1,0))+IF(AF393='Valori Consentiti - Table 1'!$AI$8,5,IF(AF393="X",1,0))+IF(AG393='Valori Consentiti - Table 1'!$AK$8,5,IF(AG393="X",1,0))+IF(AH393='Valori Consentiti - Table 1'!$AM$8,5,IF(AH393="X",1,0)),IF(G393=4,IF(S393='Valori Consentiti - Table 1'!$I$9,5,IF(S393="X",1,0))+IF(T393='Valori Consentiti - Table 1'!$K$9,5,IF(T393="X",1,0))+IF(U393='Valori Consentiti - Table 1'!$M$9,5,IF(U393="X",1,0))+IF(V393='Valori Consentiti - Table 1'!$O$9,5,IF(V393="X",1,0))+IF(W393='Valori Consentiti - Table 1'!$Q$9,5,IF(W393="X",1,0))+IF(X393='Valori Consentiti - Table 1'!$S$9,5,IF(X393="X",1,0))+IF(Y393='Valori Consentiti - Table 1'!$U$9,5,IF(Y393="X",1,0))+IF(Z393='Valori Consentiti - Table 1'!$W$9,5,IF(Z393="X",1,0))+IF(AA393='Valori Consentiti - Table 1'!$Y$9,5,IF(AA393="X",1,0))+IF(AB393='Valori Consentiti - Table 1'!$AA$9,5,IF(AB393="X",1,0))+IF(AC393='Valori Consentiti - Table 1'!$AC$9,5,IF(AC393="X",1,0))+IF(AD393='Valori Consentiti - Table 1'!$AE$9,5,IF(AD393="X",1,0))+IF(AE393='Valori Consentiti - Table 1'!$AG$9,5,IF(AE393="X",1,0))+IF(AF393='Valori Consentiti - Table 1'!$AI$9,5,IF(AF393="X",1,0))+IF(AG393='Valori Consentiti - Table 1'!$AK$9,5,IF(AG393="X",1,0))+IF(AH393='Valori Consentiti - Table 1'!$AM$9,5,IF(AH393="X",1,0)),))))</f>
        <v>0</v>
      </c>
      <c r="M393" s="16">
        <f t="shared" si="180"/>
        <v>0</v>
      </c>
      <c r="N393" s="16">
        <f t="shared" si="181"/>
        <v>16</v>
      </c>
      <c r="O393" s="16">
        <f>IF(G393=1,IF(S393='Valori Consentiti - Table 1'!$I$6,1,0)+IF(T393='Valori Consentiti - Table 1'!$K$6,1,0)+IF(U393='Valori Consentiti - Table 1'!$M$6,1,0)+IF(V393='Valori Consentiti - Table 1'!$O$6,1,0)+IF(W393='Valori Consentiti - Table 1'!$Q$6,1,0)+IF(X393='Valori Consentiti - Table 1'!$S$6,1,0)+IF(Y393='Valori Consentiti - Table 1'!$U$6,1,0)+IF(Z393='Valori Consentiti - Table 1'!$W$6,1,0)+IF(AA393='Valori Consentiti - Table 1'!$Y$6,1,0)+IF(AB393='Valori Consentiti - Table 1'!$AA$6,1,0)+IF(AC393='Valori Consentiti - Table 1'!$AC$6,1,0)+IF(AD393='Valori Consentiti - Table 1'!$AE$6,1,0)+IF(AE393='Valori Consentiti - Table 1'!$AG$6,1,0)+IF(AF393='Valori Consentiti - Table 1'!$AI$6,1,0)+IF(AG393='Valori Consentiti - Table 1'!$AK$6,1,0)+IF(AH393='Valori Consentiti - Table 1'!$AM$6,1,0),IF(G393=2,IF(S393='Valori Consentiti - Table 1'!$I$7,1,0)+IF(T393='Valori Consentiti - Table 1'!$K$7,1,0)+IF(U393='Valori Consentiti - Table 1'!$M$7,1,0)+IF(V393='Valori Consentiti - Table 1'!$O$7,1,0)+IF(W393='Valori Consentiti - Table 1'!$Q$7,1,0)+IF(X393='Valori Consentiti - Table 1'!$S$7,1,0)+IF(Y393='Valori Consentiti - Table 1'!$U$7,1,0)+IF(Z393='Valori Consentiti - Table 1'!$W$7,1,0)+IF(AA393='Valori Consentiti - Table 1'!$Y$7,1,0)+IF(AB393='Valori Consentiti - Table 1'!$AA$7,1,0)+IF(AC393='Valori Consentiti - Table 1'!$AC$7,1,0)+IF(AD393='Valori Consentiti - Table 1'!$AE$7,1,0)+IF(AE393='Valori Consentiti - Table 1'!$AG$7,1,0)+IF(AF393='Valori Consentiti - Table 1'!$AI$7,1,0)+IF(AG393='Valori Consentiti - Table 1'!$AK$7,1,0)+IF(AH393='Valori Consentiti - Table 1'!$AM$7,1,0),IF(G393=3,IF(S393='Valori Consentiti - Table 1'!$I$8,1,0)+IF(T393='Valori Consentiti - Table 1'!$K$8,1,0)+IF(U393='Valori Consentiti - Table 1'!$M$8,1,0)+IF(V393='Valori Consentiti - Table 1'!$O$8,1,0)+IF(W393='Valori Consentiti - Table 1'!$Q$8,1,0)+IF(X393='Valori Consentiti - Table 1'!$S$8,1,0)+IF(Y393='Valori Consentiti - Table 1'!$U$8,1,0)+IF(Z393='Valori Consentiti - Table 1'!$W$8,1,0)+IF(AA393='Valori Consentiti - Table 1'!$Y$8,1,0)+IF(AB393='Valori Consentiti - Table 1'!$AA$8,1,0)+IF(AC393='Valori Consentiti - Table 1'!$AC$8,1,0)+IF(AD393='Valori Consentiti - Table 1'!$AE$8,1,0)+IF(AE393='Valori Consentiti - Table 1'!$AG$8,1,0)+IF(AF393='Valori Consentiti - Table 1'!$AI$8,1,0)+IF(AG393='Valori Consentiti - Table 1'!$AK$8,1,0)+IF(AH393='Valori Consentiti - Table 1'!$AM$8,1,0),IF(G393=4,IF(S393='Valori Consentiti - Table 1'!$I$9,1,0)+IF(T393='Valori Consentiti - Table 1'!$K$9,1,0)+IF(U393='Valori Consentiti - Table 1'!$M$9,1,0)+IF(V393='Valori Consentiti - Table 1'!$O$9,1,0)+IF(W393='Valori Consentiti - Table 1'!$Q$9,1,0)+IF(X393='Valori Consentiti - Table 1'!$S$9,1,0)+IF(Y393='Valori Consentiti - Table 1'!$U$9,1,0)+IF(Z393='Valori Consentiti - Table 1'!$W$9,1,0)+IF(AA393='Valori Consentiti - Table 1'!$Y$9,1,0)+IF(AB393='Valori Consentiti - Table 1'!$AA$9,1,0)+IF(AC393='Valori Consentiti - Table 1'!$AC$9,1,0)+IF(AD393='Valori Consentiti - Table 1'!$AE$9,1,0)+IF(AE393='Valori Consentiti - Table 1'!$AG$9,1,0)+IF(AF393='Valori Consentiti - Table 1'!$AI$9,1,0)+IF(AG393='Valori Consentiti - Table 1'!$AK$9,1,0)+IF(AH393='Valori Consentiti - Table 1'!$AM$9,1,0),))))</f>
        <v>0</v>
      </c>
      <c r="P393" s="16">
        <f t="shared" si="174"/>
        <v>16</v>
      </c>
      <c r="Q393" s="16">
        <f t="shared" si="175"/>
        <v>1</v>
      </c>
      <c r="R393" s="17"/>
      <c r="S393" s="24" t="str">
        <f t="shared" si="158"/>
        <v/>
      </c>
      <c r="T393" s="25" t="str">
        <f t="shared" si="159"/>
        <v/>
      </c>
      <c r="U393" s="25" t="str">
        <f t="shared" si="160"/>
        <v/>
      </c>
      <c r="V393" s="26" t="str">
        <f t="shared" si="161"/>
        <v/>
      </c>
      <c r="W393" s="27" t="str">
        <f t="shared" si="162"/>
        <v/>
      </c>
      <c r="X393" s="25" t="str">
        <f t="shared" si="163"/>
        <v/>
      </c>
      <c r="Y393" s="25" t="str">
        <f t="shared" si="164"/>
        <v/>
      </c>
      <c r="Z393" s="26" t="str">
        <f t="shared" si="165"/>
        <v/>
      </c>
      <c r="AA393" s="27" t="str">
        <f t="shared" si="166"/>
        <v/>
      </c>
      <c r="AB393" s="25" t="str">
        <f t="shared" si="167"/>
        <v/>
      </c>
      <c r="AC393" s="25" t="str">
        <f t="shared" si="168"/>
        <v/>
      </c>
      <c r="AD393" s="26" t="str">
        <f t="shared" si="169"/>
        <v/>
      </c>
      <c r="AE393" s="27" t="str">
        <f t="shared" si="170"/>
        <v/>
      </c>
      <c r="AF393" s="25" t="str">
        <f t="shared" si="171"/>
        <v/>
      </c>
      <c r="AG393" s="25" t="str">
        <f t="shared" si="172"/>
        <v/>
      </c>
      <c r="AH393" s="26" t="str">
        <f t="shared" si="173"/>
        <v/>
      </c>
      <c r="AI393" s="29" t="b">
        <f t="shared" si="176"/>
        <v>0</v>
      </c>
      <c r="AJ393" s="29" t="b">
        <f t="shared" si="177"/>
        <v>0</v>
      </c>
      <c r="AK393" s="29" t="b">
        <f t="shared" si="178"/>
        <v>0</v>
      </c>
      <c r="AL393" s="29" t="b">
        <f t="shared" si="179"/>
        <v>0</v>
      </c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</row>
    <row r="394" spans="1:252" s="37" customFormat="1" ht="18" customHeight="1">
      <c r="A394" s="31"/>
      <c r="B394" s="31"/>
      <c r="C394" s="41"/>
      <c r="D394" s="14"/>
      <c r="E394" s="18"/>
      <c r="F394" s="31"/>
      <c r="G394" s="14"/>
      <c r="H394" s="15"/>
      <c r="I394" s="15"/>
      <c r="J394" s="15"/>
      <c r="K394" s="15"/>
      <c r="L394" s="40">
        <f>IF(G394=1,IF(S394='Valori Consentiti - Table 1'!$I$6,5,IF(S394="X",1,0))+IF(T394='Valori Consentiti - Table 1'!$K$6,5,IF(T394="X",1,0))+IF(U394='Valori Consentiti - Table 1'!$M$6,5,IF(U394="X",1,0))+IF(V394='Valori Consentiti - Table 1'!$O$6,5,IF(V394="X",1,0))+IF(W394='Valori Consentiti - Table 1'!$Q$6,5,IF(W394="X",1,0))+IF(X394='Valori Consentiti - Table 1'!$S$6,5,IF(X394="X",1,0))+IF(Y394='Valori Consentiti - Table 1'!$U$6,5,IF(Y394="X",1,0))+IF(Z394='Valori Consentiti - Table 1'!$W$6,5,IF(Z394="X",1,0))+IF(AA394='Valori Consentiti - Table 1'!$Y$6,5,IF(AA394="X",1,0))+IF(AB394='Valori Consentiti - Table 1'!$AA$6,5,IF(AB394="X",1,0))+IF(AC394='Valori Consentiti - Table 1'!$AC$6,5,IF(AC394="X",1,0))+IF(AD394='Valori Consentiti - Table 1'!$AE$6,5,IF(AD394="X",1,0))+IF(AE394='Valori Consentiti - Table 1'!$AG$6,5,IF(AE394="X",1,0))+IF(AF394='Valori Consentiti - Table 1'!$AI$6,5,IF(AF394="X",1,0))+IF(AG394='Valori Consentiti - Table 1'!$AK$6,5,IF(AG394="X",1,0))+IF(AH394='Valori Consentiti - Table 1'!$AM$6,5,IF(AH394="X",1,0)),IF(G394=2,IF(S394='Valori Consentiti - Table 1'!$I$7,5,IF(S394="X",1,0))+IF(T394='Valori Consentiti - Table 1'!$K$7,5,IF(T394="X",1,0))+IF(U394='Valori Consentiti - Table 1'!$M$7,5,IF(U394="X",1,0))+IF(V394='Valori Consentiti - Table 1'!$O$7,5,IF(V394="X",1,0))+IF(W394='Valori Consentiti - Table 1'!$Q$7,5,IF(W394="X",1,0))+IF(X394='Valori Consentiti - Table 1'!$S$7,5,IF(X394="X",1,0))+IF(Y394='Valori Consentiti - Table 1'!$U$7,5,IF(Y394="X",1,0))+IF(Z394='Valori Consentiti - Table 1'!$W$7,5,IF(Z394="X",1,0))+IF(AA394='Valori Consentiti - Table 1'!$Y$7,5,IF(AA394="X",1,0))+IF(AB394='Valori Consentiti - Table 1'!$AA$7,5,IF(AB394="X",1,0))+IF(AC394='Valori Consentiti - Table 1'!$AC$7,5,IF(AC394="X",1,0))+IF(AD394='Valori Consentiti - Table 1'!$AE$7,5,IF(AD394="X",1,0))+IF(AE394='Valori Consentiti - Table 1'!$AG$7,5,IF(AE394="X",1,0))+IF(AF394='Valori Consentiti - Table 1'!$AI$7,5,IF(AF394="X",1,0))+IF(AG394='Valori Consentiti - Table 1'!$AK$7,5,IF(AG394="X",1,0))+IF(AH394='Valori Consentiti - Table 1'!$AM$7,5,IF(AH394="X",1,0)),IF(G394=3,IF(S394='Valori Consentiti - Table 1'!$I$8,5,IF(S394="X",1,0))+IF(T394='Valori Consentiti - Table 1'!$K$8,5,IF(T394="X",1,0))+IF(U394='Valori Consentiti - Table 1'!$M$8,5,IF(U394="X",1,0))+IF(V394='Valori Consentiti - Table 1'!$O$8,5,IF(V394="X",1,0))+IF(W394='Valori Consentiti - Table 1'!$Q$8,5,IF(W394="X",1,0))+IF(X394='Valori Consentiti - Table 1'!$S$8,5,IF(X394="X",1,0))+IF(Y394='Valori Consentiti - Table 1'!$U$8,5,IF(Y394="X",1,0))+IF(Z394='Valori Consentiti - Table 1'!$W$8,5,IF(Z394="X",1,0))+IF(AA394='Valori Consentiti - Table 1'!$Y$8,5,IF(AA394="X",1,0))+IF(AB394='Valori Consentiti - Table 1'!$AA$8,5,IF(AB394="X",1,0))+IF(AC394='Valori Consentiti - Table 1'!$AC$8,5,IF(AC394="X",1,0))+IF(AD394='Valori Consentiti - Table 1'!$AE$8,5,IF(AD394="X",1,0))+IF(AE394='Valori Consentiti - Table 1'!$AG$8,5,IF(AE394="X",1,0))+IF(AF394='Valori Consentiti - Table 1'!$AI$8,5,IF(AF394="X",1,0))+IF(AG394='Valori Consentiti - Table 1'!$AK$8,5,IF(AG394="X",1,0))+IF(AH394='Valori Consentiti - Table 1'!$AM$8,5,IF(AH394="X",1,0)),IF(G394=4,IF(S394='Valori Consentiti - Table 1'!$I$9,5,IF(S394="X",1,0))+IF(T394='Valori Consentiti - Table 1'!$K$9,5,IF(T394="X",1,0))+IF(U394='Valori Consentiti - Table 1'!$M$9,5,IF(U394="X",1,0))+IF(V394='Valori Consentiti - Table 1'!$O$9,5,IF(V394="X",1,0))+IF(W394='Valori Consentiti - Table 1'!$Q$9,5,IF(W394="X",1,0))+IF(X394='Valori Consentiti - Table 1'!$S$9,5,IF(X394="X",1,0))+IF(Y394='Valori Consentiti - Table 1'!$U$9,5,IF(Y394="X",1,0))+IF(Z394='Valori Consentiti - Table 1'!$W$9,5,IF(Z394="X",1,0))+IF(AA394='Valori Consentiti - Table 1'!$Y$9,5,IF(AA394="X",1,0))+IF(AB394='Valori Consentiti - Table 1'!$AA$9,5,IF(AB394="X",1,0))+IF(AC394='Valori Consentiti - Table 1'!$AC$9,5,IF(AC394="X",1,0))+IF(AD394='Valori Consentiti - Table 1'!$AE$9,5,IF(AD394="X",1,0))+IF(AE394='Valori Consentiti - Table 1'!$AG$9,5,IF(AE394="X",1,0))+IF(AF394='Valori Consentiti - Table 1'!$AI$9,5,IF(AF394="X",1,0))+IF(AG394='Valori Consentiti - Table 1'!$AK$9,5,IF(AG394="X",1,0))+IF(AH394='Valori Consentiti - Table 1'!$AM$9,5,IF(AH394="X",1,0)),))))</f>
        <v>0</v>
      </c>
      <c r="M394" s="16">
        <f t="shared" si="180"/>
        <v>0</v>
      </c>
      <c r="N394" s="16">
        <f t="shared" si="181"/>
        <v>16</v>
      </c>
      <c r="O394" s="16">
        <f>IF(G394=1,IF(S394='Valori Consentiti - Table 1'!$I$6,1,0)+IF(T394='Valori Consentiti - Table 1'!$K$6,1,0)+IF(U394='Valori Consentiti - Table 1'!$M$6,1,0)+IF(V394='Valori Consentiti - Table 1'!$O$6,1,0)+IF(W394='Valori Consentiti - Table 1'!$Q$6,1,0)+IF(X394='Valori Consentiti - Table 1'!$S$6,1,0)+IF(Y394='Valori Consentiti - Table 1'!$U$6,1,0)+IF(Z394='Valori Consentiti - Table 1'!$W$6,1,0)+IF(AA394='Valori Consentiti - Table 1'!$Y$6,1,0)+IF(AB394='Valori Consentiti - Table 1'!$AA$6,1,0)+IF(AC394='Valori Consentiti - Table 1'!$AC$6,1,0)+IF(AD394='Valori Consentiti - Table 1'!$AE$6,1,0)+IF(AE394='Valori Consentiti - Table 1'!$AG$6,1,0)+IF(AF394='Valori Consentiti - Table 1'!$AI$6,1,0)+IF(AG394='Valori Consentiti - Table 1'!$AK$6,1,0)+IF(AH394='Valori Consentiti - Table 1'!$AM$6,1,0),IF(G394=2,IF(S394='Valori Consentiti - Table 1'!$I$7,1,0)+IF(T394='Valori Consentiti - Table 1'!$K$7,1,0)+IF(U394='Valori Consentiti - Table 1'!$M$7,1,0)+IF(V394='Valori Consentiti - Table 1'!$O$7,1,0)+IF(W394='Valori Consentiti - Table 1'!$Q$7,1,0)+IF(X394='Valori Consentiti - Table 1'!$S$7,1,0)+IF(Y394='Valori Consentiti - Table 1'!$U$7,1,0)+IF(Z394='Valori Consentiti - Table 1'!$W$7,1,0)+IF(AA394='Valori Consentiti - Table 1'!$Y$7,1,0)+IF(AB394='Valori Consentiti - Table 1'!$AA$7,1,0)+IF(AC394='Valori Consentiti - Table 1'!$AC$7,1,0)+IF(AD394='Valori Consentiti - Table 1'!$AE$7,1,0)+IF(AE394='Valori Consentiti - Table 1'!$AG$7,1,0)+IF(AF394='Valori Consentiti - Table 1'!$AI$7,1,0)+IF(AG394='Valori Consentiti - Table 1'!$AK$7,1,0)+IF(AH394='Valori Consentiti - Table 1'!$AM$7,1,0),IF(G394=3,IF(S394='Valori Consentiti - Table 1'!$I$8,1,0)+IF(T394='Valori Consentiti - Table 1'!$K$8,1,0)+IF(U394='Valori Consentiti - Table 1'!$M$8,1,0)+IF(V394='Valori Consentiti - Table 1'!$O$8,1,0)+IF(W394='Valori Consentiti - Table 1'!$Q$8,1,0)+IF(X394='Valori Consentiti - Table 1'!$S$8,1,0)+IF(Y394='Valori Consentiti - Table 1'!$U$8,1,0)+IF(Z394='Valori Consentiti - Table 1'!$W$8,1,0)+IF(AA394='Valori Consentiti - Table 1'!$Y$8,1,0)+IF(AB394='Valori Consentiti - Table 1'!$AA$8,1,0)+IF(AC394='Valori Consentiti - Table 1'!$AC$8,1,0)+IF(AD394='Valori Consentiti - Table 1'!$AE$8,1,0)+IF(AE394='Valori Consentiti - Table 1'!$AG$8,1,0)+IF(AF394='Valori Consentiti - Table 1'!$AI$8,1,0)+IF(AG394='Valori Consentiti - Table 1'!$AK$8,1,0)+IF(AH394='Valori Consentiti - Table 1'!$AM$8,1,0),IF(G394=4,IF(S394='Valori Consentiti - Table 1'!$I$9,1,0)+IF(T394='Valori Consentiti - Table 1'!$K$9,1,0)+IF(U394='Valori Consentiti - Table 1'!$M$9,1,0)+IF(V394='Valori Consentiti - Table 1'!$O$9,1,0)+IF(W394='Valori Consentiti - Table 1'!$Q$9,1,0)+IF(X394='Valori Consentiti - Table 1'!$S$9,1,0)+IF(Y394='Valori Consentiti - Table 1'!$U$9,1,0)+IF(Z394='Valori Consentiti - Table 1'!$W$9,1,0)+IF(AA394='Valori Consentiti - Table 1'!$Y$9,1,0)+IF(AB394='Valori Consentiti - Table 1'!$AA$9,1,0)+IF(AC394='Valori Consentiti - Table 1'!$AC$9,1,0)+IF(AD394='Valori Consentiti - Table 1'!$AE$9,1,0)+IF(AE394='Valori Consentiti - Table 1'!$AG$9,1,0)+IF(AF394='Valori Consentiti - Table 1'!$AI$9,1,0)+IF(AG394='Valori Consentiti - Table 1'!$AK$9,1,0)+IF(AH394='Valori Consentiti - Table 1'!$AM$9,1,0),))))</f>
        <v>0</v>
      </c>
      <c r="P394" s="16">
        <f t="shared" si="174"/>
        <v>16</v>
      </c>
      <c r="Q394" s="16">
        <f t="shared" si="175"/>
        <v>1</v>
      </c>
      <c r="R394" s="17"/>
      <c r="S394" s="24" t="str">
        <f t="shared" si="158"/>
        <v/>
      </c>
      <c r="T394" s="25" t="str">
        <f t="shared" si="159"/>
        <v/>
      </c>
      <c r="U394" s="25" t="str">
        <f t="shared" si="160"/>
        <v/>
      </c>
      <c r="V394" s="26" t="str">
        <f t="shared" si="161"/>
        <v/>
      </c>
      <c r="W394" s="27" t="str">
        <f t="shared" si="162"/>
        <v/>
      </c>
      <c r="X394" s="25" t="str">
        <f t="shared" si="163"/>
        <v/>
      </c>
      <c r="Y394" s="25" t="str">
        <f t="shared" si="164"/>
        <v/>
      </c>
      <c r="Z394" s="26" t="str">
        <f t="shared" si="165"/>
        <v/>
      </c>
      <c r="AA394" s="27" t="str">
        <f t="shared" si="166"/>
        <v/>
      </c>
      <c r="AB394" s="25" t="str">
        <f t="shared" si="167"/>
        <v/>
      </c>
      <c r="AC394" s="25" t="str">
        <f t="shared" si="168"/>
        <v/>
      </c>
      <c r="AD394" s="26" t="str">
        <f t="shared" si="169"/>
        <v/>
      </c>
      <c r="AE394" s="27" t="str">
        <f t="shared" si="170"/>
        <v/>
      </c>
      <c r="AF394" s="25" t="str">
        <f t="shared" si="171"/>
        <v/>
      </c>
      <c r="AG394" s="25" t="str">
        <f t="shared" si="172"/>
        <v/>
      </c>
      <c r="AH394" s="26" t="str">
        <f t="shared" si="173"/>
        <v/>
      </c>
      <c r="AI394" s="29" t="b">
        <f t="shared" si="176"/>
        <v>0</v>
      </c>
      <c r="AJ394" s="29" t="b">
        <f t="shared" si="177"/>
        <v>0</v>
      </c>
      <c r="AK394" s="29" t="b">
        <f t="shared" si="178"/>
        <v>0</v>
      </c>
      <c r="AL394" s="29" t="b">
        <f t="shared" si="179"/>
        <v>0</v>
      </c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</row>
    <row r="395" spans="1:252" s="37" customFormat="1" ht="18" customHeight="1">
      <c r="A395" s="31"/>
      <c r="B395" s="31"/>
      <c r="C395" s="41"/>
      <c r="D395" s="14"/>
      <c r="E395" s="18"/>
      <c r="F395" s="31"/>
      <c r="G395" s="14"/>
      <c r="H395" s="15"/>
      <c r="I395" s="15"/>
      <c r="J395" s="15"/>
      <c r="K395" s="15"/>
      <c r="L395" s="40">
        <f>IF(G395=1,IF(S395='Valori Consentiti - Table 1'!$I$6,5,IF(S395="X",1,0))+IF(T395='Valori Consentiti - Table 1'!$K$6,5,IF(T395="X",1,0))+IF(U395='Valori Consentiti - Table 1'!$M$6,5,IF(U395="X",1,0))+IF(V395='Valori Consentiti - Table 1'!$O$6,5,IF(V395="X",1,0))+IF(W395='Valori Consentiti - Table 1'!$Q$6,5,IF(W395="X",1,0))+IF(X395='Valori Consentiti - Table 1'!$S$6,5,IF(X395="X",1,0))+IF(Y395='Valori Consentiti - Table 1'!$U$6,5,IF(Y395="X",1,0))+IF(Z395='Valori Consentiti - Table 1'!$W$6,5,IF(Z395="X",1,0))+IF(AA395='Valori Consentiti - Table 1'!$Y$6,5,IF(AA395="X",1,0))+IF(AB395='Valori Consentiti - Table 1'!$AA$6,5,IF(AB395="X",1,0))+IF(AC395='Valori Consentiti - Table 1'!$AC$6,5,IF(AC395="X",1,0))+IF(AD395='Valori Consentiti - Table 1'!$AE$6,5,IF(AD395="X",1,0))+IF(AE395='Valori Consentiti - Table 1'!$AG$6,5,IF(AE395="X",1,0))+IF(AF395='Valori Consentiti - Table 1'!$AI$6,5,IF(AF395="X",1,0))+IF(AG395='Valori Consentiti - Table 1'!$AK$6,5,IF(AG395="X",1,0))+IF(AH395='Valori Consentiti - Table 1'!$AM$6,5,IF(AH395="X",1,0)),IF(G395=2,IF(S395='Valori Consentiti - Table 1'!$I$7,5,IF(S395="X",1,0))+IF(T395='Valori Consentiti - Table 1'!$K$7,5,IF(T395="X",1,0))+IF(U395='Valori Consentiti - Table 1'!$M$7,5,IF(U395="X",1,0))+IF(V395='Valori Consentiti - Table 1'!$O$7,5,IF(V395="X",1,0))+IF(W395='Valori Consentiti - Table 1'!$Q$7,5,IF(W395="X",1,0))+IF(X395='Valori Consentiti - Table 1'!$S$7,5,IF(X395="X",1,0))+IF(Y395='Valori Consentiti - Table 1'!$U$7,5,IF(Y395="X",1,0))+IF(Z395='Valori Consentiti - Table 1'!$W$7,5,IF(Z395="X",1,0))+IF(AA395='Valori Consentiti - Table 1'!$Y$7,5,IF(AA395="X",1,0))+IF(AB395='Valori Consentiti - Table 1'!$AA$7,5,IF(AB395="X",1,0))+IF(AC395='Valori Consentiti - Table 1'!$AC$7,5,IF(AC395="X",1,0))+IF(AD395='Valori Consentiti - Table 1'!$AE$7,5,IF(AD395="X",1,0))+IF(AE395='Valori Consentiti - Table 1'!$AG$7,5,IF(AE395="X",1,0))+IF(AF395='Valori Consentiti - Table 1'!$AI$7,5,IF(AF395="X",1,0))+IF(AG395='Valori Consentiti - Table 1'!$AK$7,5,IF(AG395="X",1,0))+IF(AH395='Valori Consentiti - Table 1'!$AM$7,5,IF(AH395="X",1,0)),IF(G395=3,IF(S395='Valori Consentiti - Table 1'!$I$8,5,IF(S395="X",1,0))+IF(T395='Valori Consentiti - Table 1'!$K$8,5,IF(T395="X",1,0))+IF(U395='Valori Consentiti - Table 1'!$M$8,5,IF(U395="X",1,0))+IF(V395='Valori Consentiti - Table 1'!$O$8,5,IF(V395="X",1,0))+IF(W395='Valori Consentiti - Table 1'!$Q$8,5,IF(W395="X",1,0))+IF(X395='Valori Consentiti - Table 1'!$S$8,5,IF(X395="X",1,0))+IF(Y395='Valori Consentiti - Table 1'!$U$8,5,IF(Y395="X",1,0))+IF(Z395='Valori Consentiti - Table 1'!$W$8,5,IF(Z395="X",1,0))+IF(AA395='Valori Consentiti - Table 1'!$Y$8,5,IF(AA395="X",1,0))+IF(AB395='Valori Consentiti - Table 1'!$AA$8,5,IF(AB395="X",1,0))+IF(AC395='Valori Consentiti - Table 1'!$AC$8,5,IF(AC395="X",1,0))+IF(AD395='Valori Consentiti - Table 1'!$AE$8,5,IF(AD395="X",1,0))+IF(AE395='Valori Consentiti - Table 1'!$AG$8,5,IF(AE395="X",1,0))+IF(AF395='Valori Consentiti - Table 1'!$AI$8,5,IF(AF395="X",1,0))+IF(AG395='Valori Consentiti - Table 1'!$AK$8,5,IF(AG395="X",1,0))+IF(AH395='Valori Consentiti - Table 1'!$AM$8,5,IF(AH395="X",1,0)),IF(G395=4,IF(S395='Valori Consentiti - Table 1'!$I$9,5,IF(S395="X",1,0))+IF(T395='Valori Consentiti - Table 1'!$K$9,5,IF(T395="X",1,0))+IF(U395='Valori Consentiti - Table 1'!$M$9,5,IF(U395="X",1,0))+IF(V395='Valori Consentiti - Table 1'!$O$9,5,IF(V395="X",1,0))+IF(W395='Valori Consentiti - Table 1'!$Q$9,5,IF(W395="X",1,0))+IF(X395='Valori Consentiti - Table 1'!$S$9,5,IF(X395="X",1,0))+IF(Y395='Valori Consentiti - Table 1'!$U$9,5,IF(Y395="X",1,0))+IF(Z395='Valori Consentiti - Table 1'!$W$9,5,IF(Z395="X",1,0))+IF(AA395='Valori Consentiti - Table 1'!$Y$9,5,IF(AA395="X",1,0))+IF(AB395='Valori Consentiti - Table 1'!$AA$9,5,IF(AB395="X",1,0))+IF(AC395='Valori Consentiti - Table 1'!$AC$9,5,IF(AC395="X",1,0))+IF(AD395='Valori Consentiti - Table 1'!$AE$9,5,IF(AD395="X",1,0))+IF(AE395='Valori Consentiti - Table 1'!$AG$9,5,IF(AE395="X",1,0))+IF(AF395='Valori Consentiti - Table 1'!$AI$9,5,IF(AF395="X",1,0))+IF(AG395='Valori Consentiti - Table 1'!$AK$9,5,IF(AG395="X",1,0))+IF(AH395='Valori Consentiti - Table 1'!$AM$9,5,IF(AH395="X",1,0)),))))</f>
        <v>0</v>
      </c>
      <c r="M395" s="16">
        <f t="shared" si="180"/>
        <v>0</v>
      </c>
      <c r="N395" s="16">
        <f t="shared" si="181"/>
        <v>16</v>
      </c>
      <c r="O395" s="16">
        <f>IF(G395=1,IF(S395='Valori Consentiti - Table 1'!$I$6,1,0)+IF(T395='Valori Consentiti - Table 1'!$K$6,1,0)+IF(U395='Valori Consentiti - Table 1'!$M$6,1,0)+IF(V395='Valori Consentiti - Table 1'!$O$6,1,0)+IF(W395='Valori Consentiti - Table 1'!$Q$6,1,0)+IF(X395='Valori Consentiti - Table 1'!$S$6,1,0)+IF(Y395='Valori Consentiti - Table 1'!$U$6,1,0)+IF(Z395='Valori Consentiti - Table 1'!$W$6,1,0)+IF(AA395='Valori Consentiti - Table 1'!$Y$6,1,0)+IF(AB395='Valori Consentiti - Table 1'!$AA$6,1,0)+IF(AC395='Valori Consentiti - Table 1'!$AC$6,1,0)+IF(AD395='Valori Consentiti - Table 1'!$AE$6,1,0)+IF(AE395='Valori Consentiti - Table 1'!$AG$6,1,0)+IF(AF395='Valori Consentiti - Table 1'!$AI$6,1,0)+IF(AG395='Valori Consentiti - Table 1'!$AK$6,1,0)+IF(AH395='Valori Consentiti - Table 1'!$AM$6,1,0),IF(G395=2,IF(S395='Valori Consentiti - Table 1'!$I$7,1,0)+IF(T395='Valori Consentiti - Table 1'!$K$7,1,0)+IF(U395='Valori Consentiti - Table 1'!$M$7,1,0)+IF(V395='Valori Consentiti - Table 1'!$O$7,1,0)+IF(W395='Valori Consentiti - Table 1'!$Q$7,1,0)+IF(X395='Valori Consentiti - Table 1'!$S$7,1,0)+IF(Y395='Valori Consentiti - Table 1'!$U$7,1,0)+IF(Z395='Valori Consentiti - Table 1'!$W$7,1,0)+IF(AA395='Valori Consentiti - Table 1'!$Y$7,1,0)+IF(AB395='Valori Consentiti - Table 1'!$AA$7,1,0)+IF(AC395='Valori Consentiti - Table 1'!$AC$7,1,0)+IF(AD395='Valori Consentiti - Table 1'!$AE$7,1,0)+IF(AE395='Valori Consentiti - Table 1'!$AG$7,1,0)+IF(AF395='Valori Consentiti - Table 1'!$AI$7,1,0)+IF(AG395='Valori Consentiti - Table 1'!$AK$7,1,0)+IF(AH395='Valori Consentiti - Table 1'!$AM$7,1,0),IF(G395=3,IF(S395='Valori Consentiti - Table 1'!$I$8,1,0)+IF(T395='Valori Consentiti - Table 1'!$K$8,1,0)+IF(U395='Valori Consentiti - Table 1'!$M$8,1,0)+IF(V395='Valori Consentiti - Table 1'!$O$8,1,0)+IF(W395='Valori Consentiti - Table 1'!$Q$8,1,0)+IF(X395='Valori Consentiti - Table 1'!$S$8,1,0)+IF(Y395='Valori Consentiti - Table 1'!$U$8,1,0)+IF(Z395='Valori Consentiti - Table 1'!$W$8,1,0)+IF(AA395='Valori Consentiti - Table 1'!$Y$8,1,0)+IF(AB395='Valori Consentiti - Table 1'!$AA$8,1,0)+IF(AC395='Valori Consentiti - Table 1'!$AC$8,1,0)+IF(AD395='Valori Consentiti - Table 1'!$AE$8,1,0)+IF(AE395='Valori Consentiti - Table 1'!$AG$8,1,0)+IF(AF395='Valori Consentiti - Table 1'!$AI$8,1,0)+IF(AG395='Valori Consentiti - Table 1'!$AK$8,1,0)+IF(AH395='Valori Consentiti - Table 1'!$AM$8,1,0),IF(G395=4,IF(S395='Valori Consentiti - Table 1'!$I$9,1,0)+IF(T395='Valori Consentiti - Table 1'!$K$9,1,0)+IF(U395='Valori Consentiti - Table 1'!$M$9,1,0)+IF(V395='Valori Consentiti - Table 1'!$O$9,1,0)+IF(W395='Valori Consentiti - Table 1'!$Q$9,1,0)+IF(X395='Valori Consentiti - Table 1'!$S$9,1,0)+IF(Y395='Valori Consentiti - Table 1'!$U$9,1,0)+IF(Z395='Valori Consentiti - Table 1'!$W$9,1,0)+IF(AA395='Valori Consentiti - Table 1'!$Y$9,1,0)+IF(AB395='Valori Consentiti - Table 1'!$AA$9,1,0)+IF(AC395='Valori Consentiti - Table 1'!$AC$9,1,0)+IF(AD395='Valori Consentiti - Table 1'!$AE$9,1,0)+IF(AE395='Valori Consentiti - Table 1'!$AG$9,1,0)+IF(AF395='Valori Consentiti - Table 1'!$AI$9,1,0)+IF(AG395='Valori Consentiti - Table 1'!$AK$9,1,0)+IF(AH395='Valori Consentiti - Table 1'!$AM$9,1,0),))))</f>
        <v>0</v>
      </c>
      <c r="P395" s="16">
        <f t="shared" si="174"/>
        <v>16</v>
      </c>
      <c r="Q395" s="16">
        <f t="shared" si="175"/>
        <v>1</v>
      </c>
      <c r="R395" s="17"/>
      <c r="S395" s="24" t="str">
        <f t="shared" si="158"/>
        <v/>
      </c>
      <c r="T395" s="25" t="str">
        <f t="shared" si="159"/>
        <v/>
      </c>
      <c r="U395" s="25" t="str">
        <f t="shared" si="160"/>
        <v/>
      </c>
      <c r="V395" s="26" t="str">
        <f t="shared" si="161"/>
        <v/>
      </c>
      <c r="W395" s="27" t="str">
        <f t="shared" si="162"/>
        <v/>
      </c>
      <c r="X395" s="25" t="str">
        <f t="shared" si="163"/>
        <v/>
      </c>
      <c r="Y395" s="25" t="str">
        <f t="shared" si="164"/>
        <v/>
      </c>
      <c r="Z395" s="26" t="str">
        <f t="shared" si="165"/>
        <v/>
      </c>
      <c r="AA395" s="27" t="str">
        <f t="shared" si="166"/>
        <v/>
      </c>
      <c r="AB395" s="25" t="str">
        <f t="shared" si="167"/>
        <v/>
      </c>
      <c r="AC395" s="25" t="str">
        <f t="shared" si="168"/>
        <v/>
      </c>
      <c r="AD395" s="26" t="str">
        <f t="shared" si="169"/>
        <v/>
      </c>
      <c r="AE395" s="27" t="str">
        <f t="shared" si="170"/>
        <v/>
      </c>
      <c r="AF395" s="25" t="str">
        <f t="shared" si="171"/>
        <v/>
      </c>
      <c r="AG395" s="25" t="str">
        <f t="shared" si="172"/>
        <v/>
      </c>
      <c r="AH395" s="26" t="str">
        <f t="shared" si="173"/>
        <v/>
      </c>
      <c r="AI395" s="29" t="b">
        <f t="shared" si="176"/>
        <v>0</v>
      </c>
      <c r="AJ395" s="29" t="b">
        <f t="shared" si="177"/>
        <v>0</v>
      </c>
      <c r="AK395" s="29" t="b">
        <f t="shared" si="178"/>
        <v>0</v>
      </c>
      <c r="AL395" s="29" t="b">
        <f t="shared" si="179"/>
        <v>0</v>
      </c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</row>
    <row r="396" spans="1:252" s="37" customFormat="1" ht="18" customHeight="1">
      <c r="A396" s="31"/>
      <c r="B396" s="31"/>
      <c r="C396" s="41"/>
      <c r="D396" s="14"/>
      <c r="E396" s="18"/>
      <c r="F396" s="31"/>
      <c r="G396" s="14"/>
      <c r="H396" s="15"/>
      <c r="I396" s="15"/>
      <c r="J396" s="15"/>
      <c r="K396" s="15"/>
      <c r="L396" s="40">
        <f>IF(G396=1,IF(S396='Valori Consentiti - Table 1'!$I$6,5,IF(S396="X",1,0))+IF(T396='Valori Consentiti - Table 1'!$K$6,5,IF(T396="X",1,0))+IF(U396='Valori Consentiti - Table 1'!$M$6,5,IF(U396="X",1,0))+IF(V396='Valori Consentiti - Table 1'!$O$6,5,IF(V396="X",1,0))+IF(W396='Valori Consentiti - Table 1'!$Q$6,5,IF(W396="X",1,0))+IF(X396='Valori Consentiti - Table 1'!$S$6,5,IF(X396="X",1,0))+IF(Y396='Valori Consentiti - Table 1'!$U$6,5,IF(Y396="X",1,0))+IF(Z396='Valori Consentiti - Table 1'!$W$6,5,IF(Z396="X",1,0))+IF(AA396='Valori Consentiti - Table 1'!$Y$6,5,IF(AA396="X",1,0))+IF(AB396='Valori Consentiti - Table 1'!$AA$6,5,IF(AB396="X",1,0))+IF(AC396='Valori Consentiti - Table 1'!$AC$6,5,IF(AC396="X",1,0))+IF(AD396='Valori Consentiti - Table 1'!$AE$6,5,IF(AD396="X",1,0))+IF(AE396='Valori Consentiti - Table 1'!$AG$6,5,IF(AE396="X",1,0))+IF(AF396='Valori Consentiti - Table 1'!$AI$6,5,IF(AF396="X",1,0))+IF(AG396='Valori Consentiti - Table 1'!$AK$6,5,IF(AG396="X",1,0))+IF(AH396='Valori Consentiti - Table 1'!$AM$6,5,IF(AH396="X",1,0)),IF(G396=2,IF(S396='Valori Consentiti - Table 1'!$I$7,5,IF(S396="X",1,0))+IF(T396='Valori Consentiti - Table 1'!$K$7,5,IF(T396="X",1,0))+IF(U396='Valori Consentiti - Table 1'!$M$7,5,IF(U396="X",1,0))+IF(V396='Valori Consentiti - Table 1'!$O$7,5,IF(V396="X",1,0))+IF(W396='Valori Consentiti - Table 1'!$Q$7,5,IF(W396="X",1,0))+IF(X396='Valori Consentiti - Table 1'!$S$7,5,IF(X396="X",1,0))+IF(Y396='Valori Consentiti - Table 1'!$U$7,5,IF(Y396="X",1,0))+IF(Z396='Valori Consentiti - Table 1'!$W$7,5,IF(Z396="X",1,0))+IF(AA396='Valori Consentiti - Table 1'!$Y$7,5,IF(AA396="X",1,0))+IF(AB396='Valori Consentiti - Table 1'!$AA$7,5,IF(AB396="X",1,0))+IF(AC396='Valori Consentiti - Table 1'!$AC$7,5,IF(AC396="X",1,0))+IF(AD396='Valori Consentiti - Table 1'!$AE$7,5,IF(AD396="X",1,0))+IF(AE396='Valori Consentiti - Table 1'!$AG$7,5,IF(AE396="X",1,0))+IF(AF396='Valori Consentiti - Table 1'!$AI$7,5,IF(AF396="X",1,0))+IF(AG396='Valori Consentiti - Table 1'!$AK$7,5,IF(AG396="X",1,0))+IF(AH396='Valori Consentiti - Table 1'!$AM$7,5,IF(AH396="X",1,0)),IF(G396=3,IF(S396='Valori Consentiti - Table 1'!$I$8,5,IF(S396="X",1,0))+IF(T396='Valori Consentiti - Table 1'!$K$8,5,IF(T396="X",1,0))+IF(U396='Valori Consentiti - Table 1'!$M$8,5,IF(U396="X",1,0))+IF(V396='Valori Consentiti - Table 1'!$O$8,5,IF(V396="X",1,0))+IF(W396='Valori Consentiti - Table 1'!$Q$8,5,IF(W396="X",1,0))+IF(X396='Valori Consentiti - Table 1'!$S$8,5,IF(X396="X",1,0))+IF(Y396='Valori Consentiti - Table 1'!$U$8,5,IF(Y396="X",1,0))+IF(Z396='Valori Consentiti - Table 1'!$W$8,5,IF(Z396="X",1,0))+IF(AA396='Valori Consentiti - Table 1'!$Y$8,5,IF(AA396="X",1,0))+IF(AB396='Valori Consentiti - Table 1'!$AA$8,5,IF(AB396="X",1,0))+IF(AC396='Valori Consentiti - Table 1'!$AC$8,5,IF(AC396="X",1,0))+IF(AD396='Valori Consentiti - Table 1'!$AE$8,5,IF(AD396="X",1,0))+IF(AE396='Valori Consentiti - Table 1'!$AG$8,5,IF(AE396="X",1,0))+IF(AF396='Valori Consentiti - Table 1'!$AI$8,5,IF(AF396="X",1,0))+IF(AG396='Valori Consentiti - Table 1'!$AK$8,5,IF(AG396="X",1,0))+IF(AH396='Valori Consentiti - Table 1'!$AM$8,5,IF(AH396="X",1,0)),IF(G396=4,IF(S396='Valori Consentiti - Table 1'!$I$9,5,IF(S396="X",1,0))+IF(T396='Valori Consentiti - Table 1'!$K$9,5,IF(T396="X",1,0))+IF(U396='Valori Consentiti - Table 1'!$M$9,5,IF(U396="X",1,0))+IF(V396='Valori Consentiti - Table 1'!$O$9,5,IF(V396="X",1,0))+IF(W396='Valori Consentiti - Table 1'!$Q$9,5,IF(W396="X",1,0))+IF(X396='Valori Consentiti - Table 1'!$S$9,5,IF(X396="X",1,0))+IF(Y396='Valori Consentiti - Table 1'!$U$9,5,IF(Y396="X",1,0))+IF(Z396='Valori Consentiti - Table 1'!$W$9,5,IF(Z396="X",1,0))+IF(AA396='Valori Consentiti - Table 1'!$Y$9,5,IF(AA396="X",1,0))+IF(AB396='Valori Consentiti - Table 1'!$AA$9,5,IF(AB396="X",1,0))+IF(AC396='Valori Consentiti - Table 1'!$AC$9,5,IF(AC396="X",1,0))+IF(AD396='Valori Consentiti - Table 1'!$AE$9,5,IF(AD396="X",1,0))+IF(AE396='Valori Consentiti - Table 1'!$AG$9,5,IF(AE396="X",1,0))+IF(AF396='Valori Consentiti - Table 1'!$AI$9,5,IF(AF396="X",1,0))+IF(AG396='Valori Consentiti - Table 1'!$AK$9,5,IF(AG396="X",1,0))+IF(AH396='Valori Consentiti - Table 1'!$AM$9,5,IF(AH396="X",1,0)),))))</f>
        <v>0</v>
      </c>
      <c r="M396" s="16">
        <f t="shared" si="180"/>
        <v>0</v>
      </c>
      <c r="N396" s="16">
        <f t="shared" si="181"/>
        <v>16</v>
      </c>
      <c r="O396" s="16">
        <f>IF(G396=1,IF(S396='Valori Consentiti - Table 1'!$I$6,1,0)+IF(T396='Valori Consentiti - Table 1'!$K$6,1,0)+IF(U396='Valori Consentiti - Table 1'!$M$6,1,0)+IF(V396='Valori Consentiti - Table 1'!$O$6,1,0)+IF(W396='Valori Consentiti - Table 1'!$Q$6,1,0)+IF(X396='Valori Consentiti - Table 1'!$S$6,1,0)+IF(Y396='Valori Consentiti - Table 1'!$U$6,1,0)+IF(Z396='Valori Consentiti - Table 1'!$W$6,1,0)+IF(AA396='Valori Consentiti - Table 1'!$Y$6,1,0)+IF(AB396='Valori Consentiti - Table 1'!$AA$6,1,0)+IF(AC396='Valori Consentiti - Table 1'!$AC$6,1,0)+IF(AD396='Valori Consentiti - Table 1'!$AE$6,1,0)+IF(AE396='Valori Consentiti - Table 1'!$AG$6,1,0)+IF(AF396='Valori Consentiti - Table 1'!$AI$6,1,0)+IF(AG396='Valori Consentiti - Table 1'!$AK$6,1,0)+IF(AH396='Valori Consentiti - Table 1'!$AM$6,1,0),IF(G396=2,IF(S396='Valori Consentiti - Table 1'!$I$7,1,0)+IF(T396='Valori Consentiti - Table 1'!$K$7,1,0)+IF(U396='Valori Consentiti - Table 1'!$M$7,1,0)+IF(V396='Valori Consentiti - Table 1'!$O$7,1,0)+IF(W396='Valori Consentiti - Table 1'!$Q$7,1,0)+IF(X396='Valori Consentiti - Table 1'!$S$7,1,0)+IF(Y396='Valori Consentiti - Table 1'!$U$7,1,0)+IF(Z396='Valori Consentiti - Table 1'!$W$7,1,0)+IF(AA396='Valori Consentiti - Table 1'!$Y$7,1,0)+IF(AB396='Valori Consentiti - Table 1'!$AA$7,1,0)+IF(AC396='Valori Consentiti - Table 1'!$AC$7,1,0)+IF(AD396='Valori Consentiti - Table 1'!$AE$7,1,0)+IF(AE396='Valori Consentiti - Table 1'!$AG$7,1,0)+IF(AF396='Valori Consentiti - Table 1'!$AI$7,1,0)+IF(AG396='Valori Consentiti - Table 1'!$AK$7,1,0)+IF(AH396='Valori Consentiti - Table 1'!$AM$7,1,0),IF(G396=3,IF(S396='Valori Consentiti - Table 1'!$I$8,1,0)+IF(T396='Valori Consentiti - Table 1'!$K$8,1,0)+IF(U396='Valori Consentiti - Table 1'!$M$8,1,0)+IF(V396='Valori Consentiti - Table 1'!$O$8,1,0)+IF(W396='Valori Consentiti - Table 1'!$Q$8,1,0)+IF(X396='Valori Consentiti - Table 1'!$S$8,1,0)+IF(Y396='Valori Consentiti - Table 1'!$U$8,1,0)+IF(Z396='Valori Consentiti - Table 1'!$W$8,1,0)+IF(AA396='Valori Consentiti - Table 1'!$Y$8,1,0)+IF(AB396='Valori Consentiti - Table 1'!$AA$8,1,0)+IF(AC396='Valori Consentiti - Table 1'!$AC$8,1,0)+IF(AD396='Valori Consentiti - Table 1'!$AE$8,1,0)+IF(AE396='Valori Consentiti - Table 1'!$AG$8,1,0)+IF(AF396='Valori Consentiti - Table 1'!$AI$8,1,0)+IF(AG396='Valori Consentiti - Table 1'!$AK$8,1,0)+IF(AH396='Valori Consentiti - Table 1'!$AM$8,1,0),IF(G396=4,IF(S396='Valori Consentiti - Table 1'!$I$9,1,0)+IF(T396='Valori Consentiti - Table 1'!$K$9,1,0)+IF(U396='Valori Consentiti - Table 1'!$M$9,1,0)+IF(V396='Valori Consentiti - Table 1'!$O$9,1,0)+IF(W396='Valori Consentiti - Table 1'!$Q$9,1,0)+IF(X396='Valori Consentiti - Table 1'!$S$9,1,0)+IF(Y396='Valori Consentiti - Table 1'!$U$9,1,0)+IF(Z396='Valori Consentiti - Table 1'!$W$9,1,0)+IF(AA396='Valori Consentiti - Table 1'!$Y$9,1,0)+IF(AB396='Valori Consentiti - Table 1'!$AA$9,1,0)+IF(AC396='Valori Consentiti - Table 1'!$AC$9,1,0)+IF(AD396='Valori Consentiti - Table 1'!$AE$9,1,0)+IF(AE396='Valori Consentiti - Table 1'!$AG$9,1,0)+IF(AF396='Valori Consentiti - Table 1'!$AI$9,1,0)+IF(AG396='Valori Consentiti - Table 1'!$AK$9,1,0)+IF(AH396='Valori Consentiti - Table 1'!$AM$9,1,0),))))</f>
        <v>0</v>
      </c>
      <c r="P396" s="16">
        <f t="shared" si="174"/>
        <v>16</v>
      </c>
      <c r="Q396" s="16">
        <f t="shared" si="175"/>
        <v>1</v>
      </c>
      <c r="R396" s="17"/>
      <c r="S396" s="24" t="str">
        <f t="shared" si="158"/>
        <v/>
      </c>
      <c r="T396" s="25" t="str">
        <f t="shared" si="159"/>
        <v/>
      </c>
      <c r="U396" s="25" t="str">
        <f t="shared" si="160"/>
        <v/>
      </c>
      <c r="V396" s="26" t="str">
        <f t="shared" si="161"/>
        <v/>
      </c>
      <c r="W396" s="27" t="str">
        <f t="shared" si="162"/>
        <v/>
      </c>
      <c r="X396" s="25" t="str">
        <f t="shared" si="163"/>
        <v/>
      </c>
      <c r="Y396" s="25" t="str">
        <f t="shared" si="164"/>
        <v/>
      </c>
      <c r="Z396" s="26" t="str">
        <f t="shared" si="165"/>
        <v/>
      </c>
      <c r="AA396" s="27" t="str">
        <f t="shared" si="166"/>
        <v/>
      </c>
      <c r="AB396" s="25" t="str">
        <f t="shared" si="167"/>
        <v/>
      </c>
      <c r="AC396" s="25" t="str">
        <f t="shared" si="168"/>
        <v/>
      </c>
      <c r="AD396" s="26" t="str">
        <f t="shared" si="169"/>
        <v/>
      </c>
      <c r="AE396" s="27" t="str">
        <f t="shared" si="170"/>
        <v/>
      </c>
      <c r="AF396" s="25" t="str">
        <f t="shared" si="171"/>
        <v/>
      </c>
      <c r="AG396" s="25" t="str">
        <f t="shared" si="172"/>
        <v/>
      </c>
      <c r="AH396" s="26" t="str">
        <f t="shared" si="173"/>
        <v/>
      </c>
      <c r="AI396" s="29" t="b">
        <f t="shared" si="176"/>
        <v>0</v>
      </c>
      <c r="AJ396" s="29" t="b">
        <f t="shared" si="177"/>
        <v>0</v>
      </c>
      <c r="AK396" s="29" t="b">
        <f t="shared" si="178"/>
        <v>0</v>
      </c>
      <c r="AL396" s="29" t="b">
        <f t="shared" si="179"/>
        <v>0</v>
      </c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</row>
    <row r="397" spans="1:252" s="37" customFormat="1" ht="18" customHeight="1">
      <c r="A397" s="31"/>
      <c r="B397" s="31"/>
      <c r="C397" s="41"/>
      <c r="D397" s="14"/>
      <c r="E397" s="18"/>
      <c r="F397" s="31"/>
      <c r="G397" s="14"/>
      <c r="H397" s="15"/>
      <c r="I397" s="15"/>
      <c r="J397" s="15"/>
      <c r="K397" s="15"/>
      <c r="L397" s="40">
        <f>IF(G397=1,IF(S397='Valori Consentiti - Table 1'!$I$6,5,IF(S397="X",1,0))+IF(T397='Valori Consentiti - Table 1'!$K$6,5,IF(T397="X",1,0))+IF(U397='Valori Consentiti - Table 1'!$M$6,5,IF(U397="X",1,0))+IF(V397='Valori Consentiti - Table 1'!$O$6,5,IF(V397="X",1,0))+IF(W397='Valori Consentiti - Table 1'!$Q$6,5,IF(W397="X",1,0))+IF(X397='Valori Consentiti - Table 1'!$S$6,5,IF(X397="X",1,0))+IF(Y397='Valori Consentiti - Table 1'!$U$6,5,IF(Y397="X",1,0))+IF(Z397='Valori Consentiti - Table 1'!$W$6,5,IF(Z397="X",1,0))+IF(AA397='Valori Consentiti - Table 1'!$Y$6,5,IF(AA397="X",1,0))+IF(AB397='Valori Consentiti - Table 1'!$AA$6,5,IF(AB397="X",1,0))+IF(AC397='Valori Consentiti - Table 1'!$AC$6,5,IF(AC397="X",1,0))+IF(AD397='Valori Consentiti - Table 1'!$AE$6,5,IF(AD397="X",1,0))+IF(AE397='Valori Consentiti - Table 1'!$AG$6,5,IF(AE397="X",1,0))+IF(AF397='Valori Consentiti - Table 1'!$AI$6,5,IF(AF397="X",1,0))+IF(AG397='Valori Consentiti - Table 1'!$AK$6,5,IF(AG397="X",1,0))+IF(AH397='Valori Consentiti - Table 1'!$AM$6,5,IF(AH397="X",1,0)),IF(G397=2,IF(S397='Valori Consentiti - Table 1'!$I$7,5,IF(S397="X",1,0))+IF(T397='Valori Consentiti - Table 1'!$K$7,5,IF(T397="X",1,0))+IF(U397='Valori Consentiti - Table 1'!$M$7,5,IF(U397="X",1,0))+IF(V397='Valori Consentiti - Table 1'!$O$7,5,IF(V397="X",1,0))+IF(W397='Valori Consentiti - Table 1'!$Q$7,5,IF(W397="X",1,0))+IF(X397='Valori Consentiti - Table 1'!$S$7,5,IF(X397="X",1,0))+IF(Y397='Valori Consentiti - Table 1'!$U$7,5,IF(Y397="X",1,0))+IF(Z397='Valori Consentiti - Table 1'!$W$7,5,IF(Z397="X",1,0))+IF(AA397='Valori Consentiti - Table 1'!$Y$7,5,IF(AA397="X",1,0))+IF(AB397='Valori Consentiti - Table 1'!$AA$7,5,IF(AB397="X",1,0))+IF(AC397='Valori Consentiti - Table 1'!$AC$7,5,IF(AC397="X",1,0))+IF(AD397='Valori Consentiti - Table 1'!$AE$7,5,IF(AD397="X",1,0))+IF(AE397='Valori Consentiti - Table 1'!$AG$7,5,IF(AE397="X",1,0))+IF(AF397='Valori Consentiti - Table 1'!$AI$7,5,IF(AF397="X",1,0))+IF(AG397='Valori Consentiti - Table 1'!$AK$7,5,IF(AG397="X",1,0))+IF(AH397='Valori Consentiti - Table 1'!$AM$7,5,IF(AH397="X",1,0)),IF(G397=3,IF(S397='Valori Consentiti - Table 1'!$I$8,5,IF(S397="X",1,0))+IF(T397='Valori Consentiti - Table 1'!$K$8,5,IF(T397="X",1,0))+IF(U397='Valori Consentiti - Table 1'!$M$8,5,IF(U397="X",1,0))+IF(V397='Valori Consentiti - Table 1'!$O$8,5,IF(V397="X",1,0))+IF(W397='Valori Consentiti - Table 1'!$Q$8,5,IF(W397="X",1,0))+IF(X397='Valori Consentiti - Table 1'!$S$8,5,IF(X397="X",1,0))+IF(Y397='Valori Consentiti - Table 1'!$U$8,5,IF(Y397="X",1,0))+IF(Z397='Valori Consentiti - Table 1'!$W$8,5,IF(Z397="X",1,0))+IF(AA397='Valori Consentiti - Table 1'!$Y$8,5,IF(AA397="X",1,0))+IF(AB397='Valori Consentiti - Table 1'!$AA$8,5,IF(AB397="X",1,0))+IF(AC397='Valori Consentiti - Table 1'!$AC$8,5,IF(AC397="X",1,0))+IF(AD397='Valori Consentiti - Table 1'!$AE$8,5,IF(AD397="X",1,0))+IF(AE397='Valori Consentiti - Table 1'!$AG$8,5,IF(AE397="X",1,0))+IF(AF397='Valori Consentiti - Table 1'!$AI$8,5,IF(AF397="X",1,0))+IF(AG397='Valori Consentiti - Table 1'!$AK$8,5,IF(AG397="X",1,0))+IF(AH397='Valori Consentiti - Table 1'!$AM$8,5,IF(AH397="X",1,0)),IF(G397=4,IF(S397='Valori Consentiti - Table 1'!$I$9,5,IF(S397="X",1,0))+IF(T397='Valori Consentiti - Table 1'!$K$9,5,IF(T397="X",1,0))+IF(U397='Valori Consentiti - Table 1'!$M$9,5,IF(U397="X",1,0))+IF(V397='Valori Consentiti - Table 1'!$O$9,5,IF(V397="X",1,0))+IF(W397='Valori Consentiti - Table 1'!$Q$9,5,IF(W397="X",1,0))+IF(X397='Valori Consentiti - Table 1'!$S$9,5,IF(X397="X",1,0))+IF(Y397='Valori Consentiti - Table 1'!$U$9,5,IF(Y397="X",1,0))+IF(Z397='Valori Consentiti - Table 1'!$W$9,5,IF(Z397="X",1,0))+IF(AA397='Valori Consentiti - Table 1'!$Y$9,5,IF(AA397="X",1,0))+IF(AB397='Valori Consentiti - Table 1'!$AA$9,5,IF(AB397="X",1,0))+IF(AC397='Valori Consentiti - Table 1'!$AC$9,5,IF(AC397="X",1,0))+IF(AD397='Valori Consentiti - Table 1'!$AE$9,5,IF(AD397="X",1,0))+IF(AE397='Valori Consentiti - Table 1'!$AG$9,5,IF(AE397="X",1,0))+IF(AF397='Valori Consentiti - Table 1'!$AI$9,5,IF(AF397="X",1,0))+IF(AG397='Valori Consentiti - Table 1'!$AK$9,5,IF(AG397="X",1,0))+IF(AH397='Valori Consentiti - Table 1'!$AM$9,5,IF(AH397="X",1,0)),))))</f>
        <v>0</v>
      </c>
      <c r="M397" s="16">
        <f t="shared" si="180"/>
        <v>0</v>
      </c>
      <c r="N397" s="16">
        <f t="shared" si="181"/>
        <v>16</v>
      </c>
      <c r="O397" s="16">
        <f>IF(G397=1,IF(S397='Valori Consentiti - Table 1'!$I$6,1,0)+IF(T397='Valori Consentiti - Table 1'!$K$6,1,0)+IF(U397='Valori Consentiti - Table 1'!$M$6,1,0)+IF(V397='Valori Consentiti - Table 1'!$O$6,1,0)+IF(W397='Valori Consentiti - Table 1'!$Q$6,1,0)+IF(X397='Valori Consentiti - Table 1'!$S$6,1,0)+IF(Y397='Valori Consentiti - Table 1'!$U$6,1,0)+IF(Z397='Valori Consentiti - Table 1'!$W$6,1,0)+IF(AA397='Valori Consentiti - Table 1'!$Y$6,1,0)+IF(AB397='Valori Consentiti - Table 1'!$AA$6,1,0)+IF(AC397='Valori Consentiti - Table 1'!$AC$6,1,0)+IF(AD397='Valori Consentiti - Table 1'!$AE$6,1,0)+IF(AE397='Valori Consentiti - Table 1'!$AG$6,1,0)+IF(AF397='Valori Consentiti - Table 1'!$AI$6,1,0)+IF(AG397='Valori Consentiti - Table 1'!$AK$6,1,0)+IF(AH397='Valori Consentiti - Table 1'!$AM$6,1,0),IF(G397=2,IF(S397='Valori Consentiti - Table 1'!$I$7,1,0)+IF(T397='Valori Consentiti - Table 1'!$K$7,1,0)+IF(U397='Valori Consentiti - Table 1'!$M$7,1,0)+IF(V397='Valori Consentiti - Table 1'!$O$7,1,0)+IF(W397='Valori Consentiti - Table 1'!$Q$7,1,0)+IF(X397='Valori Consentiti - Table 1'!$S$7,1,0)+IF(Y397='Valori Consentiti - Table 1'!$U$7,1,0)+IF(Z397='Valori Consentiti - Table 1'!$W$7,1,0)+IF(AA397='Valori Consentiti - Table 1'!$Y$7,1,0)+IF(AB397='Valori Consentiti - Table 1'!$AA$7,1,0)+IF(AC397='Valori Consentiti - Table 1'!$AC$7,1,0)+IF(AD397='Valori Consentiti - Table 1'!$AE$7,1,0)+IF(AE397='Valori Consentiti - Table 1'!$AG$7,1,0)+IF(AF397='Valori Consentiti - Table 1'!$AI$7,1,0)+IF(AG397='Valori Consentiti - Table 1'!$AK$7,1,0)+IF(AH397='Valori Consentiti - Table 1'!$AM$7,1,0),IF(G397=3,IF(S397='Valori Consentiti - Table 1'!$I$8,1,0)+IF(T397='Valori Consentiti - Table 1'!$K$8,1,0)+IF(U397='Valori Consentiti - Table 1'!$M$8,1,0)+IF(V397='Valori Consentiti - Table 1'!$O$8,1,0)+IF(W397='Valori Consentiti - Table 1'!$Q$8,1,0)+IF(X397='Valori Consentiti - Table 1'!$S$8,1,0)+IF(Y397='Valori Consentiti - Table 1'!$U$8,1,0)+IF(Z397='Valori Consentiti - Table 1'!$W$8,1,0)+IF(AA397='Valori Consentiti - Table 1'!$Y$8,1,0)+IF(AB397='Valori Consentiti - Table 1'!$AA$8,1,0)+IF(AC397='Valori Consentiti - Table 1'!$AC$8,1,0)+IF(AD397='Valori Consentiti - Table 1'!$AE$8,1,0)+IF(AE397='Valori Consentiti - Table 1'!$AG$8,1,0)+IF(AF397='Valori Consentiti - Table 1'!$AI$8,1,0)+IF(AG397='Valori Consentiti - Table 1'!$AK$8,1,0)+IF(AH397='Valori Consentiti - Table 1'!$AM$8,1,0),IF(G397=4,IF(S397='Valori Consentiti - Table 1'!$I$9,1,0)+IF(T397='Valori Consentiti - Table 1'!$K$9,1,0)+IF(U397='Valori Consentiti - Table 1'!$M$9,1,0)+IF(V397='Valori Consentiti - Table 1'!$O$9,1,0)+IF(W397='Valori Consentiti - Table 1'!$Q$9,1,0)+IF(X397='Valori Consentiti - Table 1'!$S$9,1,0)+IF(Y397='Valori Consentiti - Table 1'!$U$9,1,0)+IF(Z397='Valori Consentiti - Table 1'!$W$9,1,0)+IF(AA397='Valori Consentiti - Table 1'!$Y$9,1,0)+IF(AB397='Valori Consentiti - Table 1'!$AA$9,1,0)+IF(AC397='Valori Consentiti - Table 1'!$AC$9,1,0)+IF(AD397='Valori Consentiti - Table 1'!$AE$9,1,0)+IF(AE397='Valori Consentiti - Table 1'!$AG$9,1,0)+IF(AF397='Valori Consentiti - Table 1'!$AI$9,1,0)+IF(AG397='Valori Consentiti - Table 1'!$AK$9,1,0)+IF(AH397='Valori Consentiti - Table 1'!$AM$9,1,0),))))</f>
        <v>0</v>
      </c>
      <c r="P397" s="16">
        <f t="shared" si="174"/>
        <v>16</v>
      </c>
      <c r="Q397" s="16">
        <f t="shared" si="175"/>
        <v>1</v>
      </c>
      <c r="R397" s="17"/>
      <c r="S397" s="24" t="str">
        <f t="shared" si="158"/>
        <v/>
      </c>
      <c r="T397" s="25" t="str">
        <f t="shared" si="159"/>
        <v/>
      </c>
      <c r="U397" s="25" t="str">
        <f t="shared" si="160"/>
        <v/>
      </c>
      <c r="V397" s="26" t="str">
        <f t="shared" si="161"/>
        <v/>
      </c>
      <c r="W397" s="27" t="str">
        <f t="shared" si="162"/>
        <v/>
      </c>
      <c r="X397" s="25" t="str">
        <f t="shared" si="163"/>
        <v/>
      </c>
      <c r="Y397" s="25" t="str">
        <f t="shared" si="164"/>
        <v/>
      </c>
      <c r="Z397" s="26" t="str">
        <f t="shared" si="165"/>
        <v/>
      </c>
      <c r="AA397" s="27" t="str">
        <f t="shared" si="166"/>
        <v/>
      </c>
      <c r="AB397" s="25" t="str">
        <f t="shared" si="167"/>
        <v/>
      </c>
      <c r="AC397" s="25" t="str">
        <f t="shared" si="168"/>
        <v/>
      </c>
      <c r="AD397" s="26" t="str">
        <f t="shared" si="169"/>
        <v/>
      </c>
      <c r="AE397" s="27" t="str">
        <f t="shared" si="170"/>
        <v/>
      </c>
      <c r="AF397" s="25" t="str">
        <f t="shared" si="171"/>
        <v/>
      </c>
      <c r="AG397" s="25" t="str">
        <f t="shared" si="172"/>
        <v/>
      </c>
      <c r="AH397" s="26" t="str">
        <f t="shared" si="173"/>
        <v/>
      </c>
      <c r="AI397" s="29" t="b">
        <f t="shared" si="176"/>
        <v>0</v>
      </c>
      <c r="AJ397" s="29" t="b">
        <f t="shared" si="177"/>
        <v>0</v>
      </c>
      <c r="AK397" s="29" t="b">
        <f t="shared" si="178"/>
        <v>0</v>
      </c>
      <c r="AL397" s="29" t="b">
        <f t="shared" si="179"/>
        <v>0</v>
      </c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</row>
    <row r="398" spans="1:252" s="37" customFormat="1" ht="18" customHeight="1">
      <c r="A398" s="31"/>
      <c r="B398" s="31"/>
      <c r="C398" s="41"/>
      <c r="D398" s="14"/>
      <c r="E398" s="18"/>
      <c r="F398" s="31"/>
      <c r="G398" s="14"/>
      <c r="H398" s="15"/>
      <c r="I398" s="15"/>
      <c r="J398" s="15"/>
      <c r="K398" s="15"/>
      <c r="L398" s="40">
        <f>IF(G398=1,IF(S398='Valori Consentiti - Table 1'!$I$6,5,IF(S398="X",1,0))+IF(T398='Valori Consentiti - Table 1'!$K$6,5,IF(T398="X",1,0))+IF(U398='Valori Consentiti - Table 1'!$M$6,5,IF(U398="X",1,0))+IF(V398='Valori Consentiti - Table 1'!$O$6,5,IF(V398="X",1,0))+IF(W398='Valori Consentiti - Table 1'!$Q$6,5,IF(W398="X",1,0))+IF(X398='Valori Consentiti - Table 1'!$S$6,5,IF(X398="X",1,0))+IF(Y398='Valori Consentiti - Table 1'!$U$6,5,IF(Y398="X",1,0))+IF(Z398='Valori Consentiti - Table 1'!$W$6,5,IF(Z398="X",1,0))+IF(AA398='Valori Consentiti - Table 1'!$Y$6,5,IF(AA398="X",1,0))+IF(AB398='Valori Consentiti - Table 1'!$AA$6,5,IF(AB398="X",1,0))+IF(AC398='Valori Consentiti - Table 1'!$AC$6,5,IF(AC398="X",1,0))+IF(AD398='Valori Consentiti - Table 1'!$AE$6,5,IF(AD398="X",1,0))+IF(AE398='Valori Consentiti - Table 1'!$AG$6,5,IF(AE398="X",1,0))+IF(AF398='Valori Consentiti - Table 1'!$AI$6,5,IF(AF398="X",1,0))+IF(AG398='Valori Consentiti - Table 1'!$AK$6,5,IF(AG398="X",1,0))+IF(AH398='Valori Consentiti - Table 1'!$AM$6,5,IF(AH398="X",1,0)),IF(G398=2,IF(S398='Valori Consentiti - Table 1'!$I$7,5,IF(S398="X",1,0))+IF(T398='Valori Consentiti - Table 1'!$K$7,5,IF(T398="X",1,0))+IF(U398='Valori Consentiti - Table 1'!$M$7,5,IF(U398="X",1,0))+IF(V398='Valori Consentiti - Table 1'!$O$7,5,IF(V398="X",1,0))+IF(W398='Valori Consentiti - Table 1'!$Q$7,5,IF(W398="X",1,0))+IF(X398='Valori Consentiti - Table 1'!$S$7,5,IF(X398="X",1,0))+IF(Y398='Valori Consentiti - Table 1'!$U$7,5,IF(Y398="X",1,0))+IF(Z398='Valori Consentiti - Table 1'!$W$7,5,IF(Z398="X",1,0))+IF(AA398='Valori Consentiti - Table 1'!$Y$7,5,IF(AA398="X",1,0))+IF(AB398='Valori Consentiti - Table 1'!$AA$7,5,IF(AB398="X",1,0))+IF(AC398='Valori Consentiti - Table 1'!$AC$7,5,IF(AC398="X",1,0))+IF(AD398='Valori Consentiti - Table 1'!$AE$7,5,IF(AD398="X",1,0))+IF(AE398='Valori Consentiti - Table 1'!$AG$7,5,IF(AE398="X",1,0))+IF(AF398='Valori Consentiti - Table 1'!$AI$7,5,IF(AF398="X",1,0))+IF(AG398='Valori Consentiti - Table 1'!$AK$7,5,IF(AG398="X",1,0))+IF(AH398='Valori Consentiti - Table 1'!$AM$7,5,IF(AH398="X",1,0)),IF(G398=3,IF(S398='Valori Consentiti - Table 1'!$I$8,5,IF(S398="X",1,0))+IF(T398='Valori Consentiti - Table 1'!$K$8,5,IF(T398="X",1,0))+IF(U398='Valori Consentiti - Table 1'!$M$8,5,IF(U398="X",1,0))+IF(V398='Valori Consentiti - Table 1'!$O$8,5,IF(V398="X",1,0))+IF(W398='Valori Consentiti - Table 1'!$Q$8,5,IF(W398="X",1,0))+IF(X398='Valori Consentiti - Table 1'!$S$8,5,IF(X398="X",1,0))+IF(Y398='Valori Consentiti - Table 1'!$U$8,5,IF(Y398="X",1,0))+IF(Z398='Valori Consentiti - Table 1'!$W$8,5,IF(Z398="X",1,0))+IF(AA398='Valori Consentiti - Table 1'!$Y$8,5,IF(AA398="X",1,0))+IF(AB398='Valori Consentiti - Table 1'!$AA$8,5,IF(AB398="X",1,0))+IF(AC398='Valori Consentiti - Table 1'!$AC$8,5,IF(AC398="X",1,0))+IF(AD398='Valori Consentiti - Table 1'!$AE$8,5,IF(AD398="X",1,0))+IF(AE398='Valori Consentiti - Table 1'!$AG$8,5,IF(AE398="X",1,0))+IF(AF398='Valori Consentiti - Table 1'!$AI$8,5,IF(AF398="X",1,0))+IF(AG398='Valori Consentiti - Table 1'!$AK$8,5,IF(AG398="X",1,0))+IF(AH398='Valori Consentiti - Table 1'!$AM$8,5,IF(AH398="X",1,0)),IF(G398=4,IF(S398='Valori Consentiti - Table 1'!$I$9,5,IF(S398="X",1,0))+IF(T398='Valori Consentiti - Table 1'!$K$9,5,IF(T398="X",1,0))+IF(U398='Valori Consentiti - Table 1'!$M$9,5,IF(U398="X",1,0))+IF(V398='Valori Consentiti - Table 1'!$O$9,5,IF(V398="X",1,0))+IF(W398='Valori Consentiti - Table 1'!$Q$9,5,IF(W398="X",1,0))+IF(X398='Valori Consentiti - Table 1'!$S$9,5,IF(X398="X",1,0))+IF(Y398='Valori Consentiti - Table 1'!$U$9,5,IF(Y398="X",1,0))+IF(Z398='Valori Consentiti - Table 1'!$W$9,5,IF(Z398="X",1,0))+IF(AA398='Valori Consentiti - Table 1'!$Y$9,5,IF(AA398="X",1,0))+IF(AB398='Valori Consentiti - Table 1'!$AA$9,5,IF(AB398="X",1,0))+IF(AC398='Valori Consentiti - Table 1'!$AC$9,5,IF(AC398="X",1,0))+IF(AD398='Valori Consentiti - Table 1'!$AE$9,5,IF(AD398="X",1,0))+IF(AE398='Valori Consentiti - Table 1'!$AG$9,5,IF(AE398="X",1,0))+IF(AF398='Valori Consentiti - Table 1'!$AI$9,5,IF(AF398="X",1,0))+IF(AG398='Valori Consentiti - Table 1'!$AK$9,5,IF(AG398="X",1,0))+IF(AH398='Valori Consentiti - Table 1'!$AM$9,5,IF(AH398="X",1,0)),))))</f>
        <v>0</v>
      </c>
      <c r="M398" s="16">
        <f t="shared" si="180"/>
        <v>0</v>
      </c>
      <c r="N398" s="16">
        <f t="shared" si="181"/>
        <v>16</v>
      </c>
      <c r="O398" s="16">
        <f>IF(G398=1,IF(S398='Valori Consentiti - Table 1'!$I$6,1,0)+IF(T398='Valori Consentiti - Table 1'!$K$6,1,0)+IF(U398='Valori Consentiti - Table 1'!$M$6,1,0)+IF(V398='Valori Consentiti - Table 1'!$O$6,1,0)+IF(W398='Valori Consentiti - Table 1'!$Q$6,1,0)+IF(X398='Valori Consentiti - Table 1'!$S$6,1,0)+IF(Y398='Valori Consentiti - Table 1'!$U$6,1,0)+IF(Z398='Valori Consentiti - Table 1'!$W$6,1,0)+IF(AA398='Valori Consentiti - Table 1'!$Y$6,1,0)+IF(AB398='Valori Consentiti - Table 1'!$AA$6,1,0)+IF(AC398='Valori Consentiti - Table 1'!$AC$6,1,0)+IF(AD398='Valori Consentiti - Table 1'!$AE$6,1,0)+IF(AE398='Valori Consentiti - Table 1'!$AG$6,1,0)+IF(AF398='Valori Consentiti - Table 1'!$AI$6,1,0)+IF(AG398='Valori Consentiti - Table 1'!$AK$6,1,0)+IF(AH398='Valori Consentiti - Table 1'!$AM$6,1,0),IF(G398=2,IF(S398='Valori Consentiti - Table 1'!$I$7,1,0)+IF(T398='Valori Consentiti - Table 1'!$K$7,1,0)+IF(U398='Valori Consentiti - Table 1'!$M$7,1,0)+IF(V398='Valori Consentiti - Table 1'!$O$7,1,0)+IF(W398='Valori Consentiti - Table 1'!$Q$7,1,0)+IF(X398='Valori Consentiti - Table 1'!$S$7,1,0)+IF(Y398='Valori Consentiti - Table 1'!$U$7,1,0)+IF(Z398='Valori Consentiti - Table 1'!$W$7,1,0)+IF(AA398='Valori Consentiti - Table 1'!$Y$7,1,0)+IF(AB398='Valori Consentiti - Table 1'!$AA$7,1,0)+IF(AC398='Valori Consentiti - Table 1'!$AC$7,1,0)+IF(AD398='Valori Consentiti - Table 1'!$AE$7,1,0)+IF(AE398='Valori Consentiti - Table 1'!$AG$7,1,0)+IF(AF398='Valori Consentiti - Table 1'!$AI$7,1,0)+IF(AG398='Valori Consentiti - Table 1'!$AK$7,1,0)+IF(AH398='Valori Consentiti - Table 1'!$AM$7,1,0),IF(G398=3,IF(S398='Valori Consentiti - Table 1'!$I$8,1,0)+IF(T398='Valori Consentiti - Table 1'!$K$8,1,0)+IF(U398='Valori Consentiti - Table 1'!$M$8,1,0)+IF(V398='Valori Consentiti - Table 1'!$O$8,1,0)+IF(W398='Valori Consentiti - Table 1'!$Q$8,1,0)+IF(X398='Valori Consentiti - Table 1'!$S$8,1,0)+IF(Y398='Valori Consentiti - Table 1'!$U$8,1,0)+IF(Z398='Valori Consentiti - Table 1'!$W$8,1,0)+IF(AA398='Valori Consentiti - Table 1'!$Y$8,1,0)+IF(AB398='Valori Consentiti - Table 1'!$AA$8,1,0)+IF(AC398='Valori Consentiti - Table 1'!$AC$8,1,0)+IF(AD398='Valori Consentiti - Table 1'!$AE$8,1,0)+IF(AE398='Valori Consentiti - Table 1'!$AG$8,1,0)+IF(AF398='Valori Consentiti - Table 1'!$AI$8,1,0)+IF(AG398='Valori Consentiti - Table 1'!$AK$8,1,0)+IF(AH398='Valori Consentiti - Table 1'!$AM$8,1,0),IF(G398=4,IF(S398='Valori Consentiti - Table 1'!$I$9,1,0)+IF(T398='Valori Consentiti - Table 1'!$K$9,1,0)+IF(U398='Valori Consentiti - Table 1'!$M$9,1,0)+IF(V398='Valori Consentiti - Table 1'!$O$9,1,0)+IF(W398='Valori Consentiti - Table 1'!$Q$9,1,0)+IF(X398='Valori Consentiti - Table 1'!$S$9,1,0)+IF(Y398='Valori Consentiti - Table 1'!$U$9,1,0)+IF(Z398='Valori Consentiti - Table 1'!$W$9,1,0)+IF(AA398='Valori Consentiti - Table 1'!$Y$9,1,0)+IF(AB398='Valori Consentiti - Table 1'!$AA$9,1,0)+IF(AC398='Valori Consentiti - Table 1'!$AC$9,1,0)+IF(AD398='Valori Consentiti - Table 1'!$AE$9,1,0)+IF(AE398='Valori Consentiti - Table 1'!$AG$9,1,0)+IF(AF398='Valori Consentiti - Table 1'!$AI$9,1,0)+IF(AG398='Valori Consentiti - Table 1'!$AK$9,1,0)+IF(AH398='Valori Consentiti - Table 1'!$AM$9,1,0),))))</f>
        <v>0</v>
      </c>
      <c r="P398" s="16">
        <f t="shared" si="174"/>
        <v>16</v>
      </c>
      <c r="Q398" s="16">
        <f t="shared" si="175"/>
        <v>1</v>
      </c>
      <c r="R398" s="17"/>
      <c r="S398" s="24" t="str">
        <f t="shared" si="158"/>
        <v/>
      </c>
      <c r="T398" s="25" t="str">
        <f t="shared" si="159"/>
        <v/>
      </c>
      <c r="U398" s="25" t="str">
        <f t="shared" si="160"/>
        <v/>
      </c>
      <c r="V398" s="26" t="str">
        <f t="shared" si="161"/>
        <v/>
      </c>
      <c r="W398" s="27" t="str">
        <f t="shared" si="162"/>
        <v/>
      </c>
      <c r="X398" s="25" t="str">
        <f t="shared" si="163"/>
        <v/>
      </c>
      <c r="Y398" s="25" t="str">
        <f t="shared" si="164"/>
        <v/>
      </c>
      <c r="Z398" s="26" t="str">
        <f t="shared" si="165"/>
        <v/>
      </c>
      <c r="AA398" s="27" t="str">
        <f t="shared" si="166"/>
        <v/>
      </c>
      <c r="AB398" s="25" t="str">
        <f t="shared" si="167"/>
        <v/>
      </c>
      <c r="AC398" s="25" t="str">
        <f t="shared" si="168"/>
        <v/>
      </c>
      <c r="AD398" s="26" t="str">
        <f t="shared" si="169"/>
        <v/>
      </c>
      <c r="AE398" s="27" t="str">
        <f t="shared" si="170"/>
        <v/>
      </c>
      <c r="AF398" s="25" t="str">
        <f t="shared" si="171"/>
        <v/>
      </c>
      <c r="AG398" s="25" t="str">
        <f t="shared" si="172"/>
        <v/>
      </c>
      <c r="AH398" s="26" t="str">
        <f t="shared" si="173"/>
        <v/>
      </c>
      <c r="AI398" s="29" t="b">
        <f t="shared" si="176"/>
        <v>0</v>
      </c>
      <c r="AJ398" s="29" t="b">
        <f t="shared" si="177"/>
        <v>0</v>
      </c>
      <c r="AK398" s="29" t="b">
        <f t="shared" si="178"/>
        <v>0</v>
      </c>
      <c r="AL398" s="29" t="b">
        <f t="shared" si="179"/>
        <v>0</v>
      </c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</row>
    <row r="399" spans="1:252" s="37" customFormat="1" ht="18" customHeight="1">
      <c r="A399" s="31"/>
      <c r="B399" s="31"/>
      <c r="C399" s="41"/>
      <c r="D399" s="14"/>
      <c r="E399" s="18"/>
      <c r="F399" s="31"/>
      <c r="G399" s="14"/>
      <c r="H399" s="15"/>
      <c r="I399" s="15"/>
      <c r="J399" s="15"/>
      <c r="K399" s="15"/>
      <c r="L399" s="40">
        <f>IF(G399=1,IF(S399='Valori Consentiti - Table 1'!$I$6,5,IF(S399="X",1,0))+IF(T399='Valori Consentiti - Table 1'!$K$6,5,IF(T399="X",1,0))+IF(U399='Valori Consentiti - Table 1'!$M$6,5,IF(U399="X",1,0))+IF(V399='Valori Consentiti - Table 1'!$O$6,5,IF(V399="X",1,0))+IF(W399='Valori Consentiti - Table 1'!$Q$6,5,IF(W399="X",1,0))+IF(X399='Valori Consentiti - Table 1'!$S$6,5,IF(X399="X",1,0))+IF(Y399='Valori Consentiti - Table 1'!$U$6,5,IF(Y399="X",1,0))+IF(Z399='Valori Consentiti - Table 1'!$W$6,5,IF(Z399="X",1,0))+IF(AA399='Valori Consentiti - Table 1'!$Y$6,5,IF(AA399="X",1,0))+IF(AB399='Valori Consentiti - Table 1'!$AA$6,5,IF(AB399="X",1,0))+IF(AC399='Valori Consentiti - Table 1'!$AC$6,5,IF(AC399="X",1,0))+IF(AD399='Valori Consentiti - Table 1'!$AE$6,5,IF(AD399="X",1,0))+IF(AE399='Valori Consentiti - Table 1'!$AG$6,5,IF(AE399="X",1,0))+IF(AF399='Valori Consentiti - Table 1'!$AI$6,5,IF(AF399="X",1,0))+IF(AG399='Valori Consentiti - Table 1'!$AK$6,5,IF(AG399="X",1,0))+IF(AH399='Valori Consentiti - Table 1'!$AM$6,5,IF(AH399="X",1,0)),IF(G399=2,IF(S399='Valori Consentiti - Table 1'!$I$7,5,IF(S399="X",1,0))+IF(T399='Valori Consentiti - Table 1'!$K$7,5,IF(T399="X",1,0))+IF(U399='Valori Consentiti - Table 1'!$M$7,5,IF(U399="X",1,0))+IF(V399='Valori Consentiti - Table 1'!$O$7,5,IF(V399="X",1,0))+IF(W399='Valori Consentiti - Table 1'!$Q$7,5,IF(W399="X",1,0))+IF(X399='Valori Consentiti - Table 1'!$S$7,5,IF(X399="X",1,0))+IF(Y399='Valori Consentiti - Table 1'!$U$7,5,IF(Y399="X",1,0))+IF(Z399='Valori Consentiti - Table 1'!$W$7,5,IF(Z399="X",1,0))+IF(AA399='Valori Consentiti - Table 1'!$Y$7,5,IF(AA399="X",1,0))+IF(AB399='Valori Consentiti - Table 1'!$AA$7,5,IF(AB399="X",1,0))+IF(AC399='Valori Consentiti - Table 1'!$AC$7,5,IF(AC399="X",1,0))+IF(AD399='Valori Consentiti - Table 1'!$AE$7,5,IF(AD399="X",1,0))+IF(AE399='Valori Consentiti - Table 1'!$AG$7,5,IF(AE399="X",1,0))+IF(AF399='Valori Consentiti - Table 1'!$AI$7,5,IF(AF399="X",1,0))+IF(AG399='Valori Consentiti - Table 1'!$AK$7,5,IF(AG399="X",1,0))+IF(AH399='Valori Consentiti - Table 1'!$AM$7,5,IF(AH399="X",1,0)),IF(G399=3,IF(S399='Valori Consentiti - Table 1'!$I$8,5,IF(S399="X",1,0))+IF(T399='Valori Consentiti - Table 1'!$K$8,5,IF(T399="X",1,0))+IF(U399='Valori Consentiti - Table 1'!$M$8,5,IF(U399="X",1,0))+IF(V399='Valori Consentiti - Table 1'!$O$8,5,IF(V399="X",1,0))+IF(W399='Valori Consentiti - Table 1'!$Q$8,5,IF(W399="X",1,0))+IF(X399='Valori Consentiti - Table 1'!$S$8,5,IF(X399="X",1,0))+IF(Y399='Valori Consentiti - Table 1'!$U$8,5,IF(Y399="X",1,0))+IF(Z399='Valori Consentiti - Table 1'!$W$8,5,IF(Z399="X",1,0))+IF(AA399='Valori Consentiti - Table 1'!$Y$8,5,IF(AA399="X",1,0))+IF(AB399='Valori Consentiti - Table 1'!$AA$8,5,IF(AB399="X",1,0))+IF(AC399='Valori Consentiti - Table 1'!$AC$8,5,IF(AC399="X",1,0))+IF(AD399='Valori Consentiti - Table 1'!$AE$8,5,IF(AD399="X",1,0))+IF(AE399='Valori Consentiti - Table 1'!$AG$8,5,IF(AE399="X",1,0))+IF(AF399='Valori Consentiti - Table 1'!$AI$8,5,IF(AF399="X",1,0))+IF(AG399='Valori Consentiti - Table 1'!$AK$8,5,IF(AG399="X",1,0))+IF(AH399='Valori Consentiti - Table 1'!$AM$8,5,IF(AH399="X",1,0)),IF(G399=4,IF(S399='Valori Consentiti - Table 1'!$I$9,5,IF(S399="X",1,0))+IF(T399='Valori Consentiti - Table 1'!$K$9,5,IF(T399="X",1,0))+IF(U399='Valori Consentiti - Table 1'!$M$9,5,IF(U399="X",1,0))+IF(V399='Valori Consentiti - Table 1'!$O$9,5,IF(V399="X",1,0))+IF(W399='Valori Consentiti - Table 1'!$Q$9,5,IF(W399="X",1,0))+IF(X399='Valori Consentiti - Table 1'!$S$9,5,IF(X399="X",1,0))+IF(Y399='Valori Consentiti - Table 1'!$U$9,5,IF(Y399="X",1,0))+IF(Z399='Valori Consentiti - Table 1'!$W$9,5,IF(Z399="X",1,0))+IF(AA399='Valori Consentiti - Table 1'!$Y$9,5,IF(AA399="X",1,0))+IF(AB399='Valori Consentiti - Table 1'!$AA$9,5,IF(AB399="X",1,0))+IF(AC399='Valori Consentiti - Table 1'!$AC$9,5,IF(AC399="X",1,0))+IF(AD399='Valori Consentiti - Table 1'!$AE$9,5,IF(AD399="X",1,0))+IF(AE399='Valori Consentiti - Table 1'!$AG$9,5,IF(AE399="X",1,0))+IF(AF399='Valori Consentiti - Table 1'!$AI$9,5,IF(AF399="X",1,0))+IF(AG399='Valori Consentiti - Table 1'!$AK$9,5,IF(AG399="X",1,0))+IF(AH399='Valori Consentiti - Table 1'!$AM$9,5,IF(AH399="X",1,0)),))))</f>
        <v>0</v>
      </c>
      <c r="M399" s="16">
        <f t="shared" si="180"/>
        <v>0</v>
      </c>
      <c r="N399" s="16">
        <f t="shared" si="181"/>
        <v>16</v>
      </c>
      <c r="O399" s="16">
        <f>IF(G399=1,IF(S399='Valori Consentiti - Table 1'!$I$6,1,0)+IF(T399='Valori Consentiti - Table 1'!$K$6,1,0)+IF(U399='Valori Consentiti - Table 1'!$M$6,1,0)+IF(V399='Valori Consentiti - Table 1'!$O$6,1,0)+IF(W399='Valori Consentiti - Table 1'!$Q$6,1,0)+IF(X399='Valori Consentiti - Table 1'!$S$6,1,0)+IF(Y399='Valori Consentiti - Table 1'!$U$6,1,0)+IF(Z399='Valori Consentiti - Table 1'!$W$6,1,0)+IF(AA399='Valori Consentiti - Table 1'!$Y$6,1,0)+IF(AB399='Valori Consentiti - Table 1'!$AA$6,1,0)+IF(AC399='Valori Consentiti - Table 1'!$AC$6,1,0)+IF(AD399='Valori Consentiti - Table 1'!$AE$6,1,0)+IF(AE399='Valori Consentiti - Table 1'!$AG$6,1,0)+IF(AF399='Valori Consentiti - Table 1'!$AI$6,1,0)+IF(AG399='Valori Consentiti - Table 1'!$AK$6,1,0)+IF(AH399='Valori Consentiti - Table 1'!$AM$6,1,0),IF(G399=2,IF(S399='Valori Consentiti - Table 1'!$I$7,1,0)+IF(T399='Valori Consentiti - Table 1'!$K$7,1,0)+IF(U399='Valori Consentiti - Table 1'!$M$7,1,0)+IF(V399='Valori Consentiti - Table 1'!$O$7,1,0)+IF(W399='Valori Consentiti - Table 1'!$Q$7,1,0)+IF(X399='Valori Consentiti - Table 1'!$S$7,1,0)+IF(Y399='Valori Consentiti - Table 1'!$U$7,1,0)+IF(Z399='Valori Consentiti - Table 1'!$W$7,1,0)+IF(AA399='Valori Consentiti - Table 1'!$Y$7,1,0)+IF(AB399='Valori Consentiti - Table 1'!$AA$7,1,0)+IF(AC399='Valori Consentiti - Table 1'!$AC$7,1,0)+IF(AD399='Valori Consentiti - Table 1'!$AE$7,1,0)+IF(AE399='Valori Consentiti - Table 1'!$AG$7,1,0)+IF(AF399='Valori Consentiti - Table 1'!$AI$7,1,0)+IF(AG399='Valori Consentiti - Table 1'!$AK$7,1,0)+IF(AH399='Valori Consentiti - Table 1'!$AM$7,1,0),IF(G399=3,IF(S399='Valori Consentiti - Table 1'!$I$8,1,0)+IF(T399='Valori Consentiti - Table 1'!$K$8,1,0)+IF(U399='Valori Consentiti - Table 1'!$M$8,1,0)+IF(V399='Valori Consentiti - Table 1'!$O$8,1,0)+IF(W399='Valori Consentiti - Table 1'!$Q$8,1,0)+IF(X399='Valori Consentiti - Table 1'!$S$8,1,0)+IF(Y399='Valori Consentiti - Table 1'!$U$8,1,0)+IF(Z399='Valori Consentiti - Table 1'!$W$8,1,0)+IF(AA399='Valori Consentiti - Table 1'!$Y$8,1,0)+IF(AB399='Valori Consentiti - Table 1'!$AA$8,1,0)+IF(AC399='Valori Consentiti - Table 1'!$AC$8,1,0)+IF(AD399='Valori Consentiti - Table 1'!$AE$8,1,0)+IF(AE399='Valori Consentiti - Table 1'!$AG$8,1,0)+IF(AF399='Valori Consentiti - Table 1'!$AI$8,1,0)+IF(AG399='Valori Consentiti - Table 1'!$AK$8,1,0)+IF(AH399='Valori Consentiti - Table 1'!$AM$8,1,0),IF(G399=4,IF(S399='Valori Consentiti - Table 1'!$I$9,1,0)+IF(T399='Valori Consentiti - Table 1'!$K$9,1,0)+IF(U399='Valori Consentiti - Table 1'!$M$9,1,0)+IF(V399='Valori Consentiti - Table 1'!$O$9,1,0)+IF(W399='Valori Consentiti - Table 1'!$Q$9,1,0)+IF(X399='Valori Consentiti - Table 1'!$S$9,1,0)+IF(Y399='Valori Consentiti - Table 1'!$U$9,1,0)+IF(Z399='Valori Consentiti - Table 1'!$W$9,1,0)+IF(AA399='Valori Consentiti - Table 1'!$Y$9,1,0)+IF(AB399='Valori Consentiti - Table 1'!$AA$9,1,0)+IF(AC399='Valori Consentiti - Table 1'!$AC$9,1,0)+IF(AD399='Valori Consentiti - Table 1'!$AE$9,1,0)+IF(AE399='Valori Consentiti - Table 1'!$AG$9,1,0)+IF(AF399='Valori Consentiti - Table 1'!$AI$9,1,0)+IF(AG399='Valori Consentiti - Table 1'!$AK$9,1,0)+IF(AH399='Valori Consentiti - Table 1'!$AM$9,1,0),))))</f>
        <v>0</v>
      </c>
      <c r="P399" s="16">
        <f t="shared" si="174"/>
        <v>16</v>
      </c>
      <c r="Q399" s="16">
        <f t="shared" si="175"/>
        <v>1</v>
      </c>
      <c r="R399" s="17"/>
      <c r="S399" s="24" t="str">
        <f t="shared" si="158"/>
        <v/>
      </c>
      <c r="T399" s="25" t="str">
        <f t="shared" si="159"/>
        <v/>
      </c>
      <c r="U399" s="25" t="str">
        <f t="shared" si="160"/>
        <v/>
      </c>
      <c r="V399" s="26" t="str">
        <f t="shared" si="161"/>
        <v/>
      </c>
      <c r="W399" s="27" t="str">
        <f t="shared" si="162"/>
        <v/>
      </c>
      <c r="X399" s="25" t="str">
        <f t="shared" si="163"/>
        <v/>
      </c>
      <c r="Y399" s="25" t="str">
        <f t="shared" si="164"/>
        <v/>
      </c>
      <c r="Z399" s="26" t="str">
        <f t="shared" si="165"/>
        <v/>
      </c>
      <c r="AA399" s="27" t="str">
        <f t="shared" si="166"/>
        <v/>
      </c>
      <c r="AB399" s="25" t="str">
        <f t="shared" si="167"/>
        <v/>
      </c>
      <c r="AC399" s="25" t="str">
        <f t="shared" si="168"/>
        <v/>
      </c>
      <c r="AD399" s="26" t="str">
        <f t="shared" si="169"/>
        <v/>
      </c>
      <c r="AE399" s="27" t="str">
        <f t="shared" si="170"/>
        <v/>
      </c>
      <c r="AF399" s="25" t="str">
        <f t="shared" si="171"/>
        <v/>
      </c>
      <c r="AG399" s="25" t="str">
        <f t="shared" si="172"/>
        <v/>
      </c>
      <c r="AH399" s="26" t="str">
        <f t="shared" si="173"/>
        <v/>
      </c>
      <c r="AI399" s="29" t="b">
        <f t="shared" si="176"/>
        <v>0</v>
      </c>
      <c r="AJ399" s="29" t="b">
        <f t="shared" si="177"/>
        <v>0</v>
      </c>
      <c r="AK399" s="29" t="b">
        <f t="shared" si="178"/>
        <v>0</v>
      </c>
      <c r="AL399" s="29" t="b">
        <f t="shared" si="179"/>
        <v>0</v>
      </c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</row>
    <row r="400" spans="1:252" s="37" customFormat="1" ht="18" customHeight="1">
      <c r="A400" s="31"/>
      <c r="B400" s="31"/>
      <c r="C400" s="41"/>
      <c r="D400" s="14"/>
      <c r="E400" s="18"/>
      <c r="F400" s="31"/>
      <c r="G400" s="14"/>
      <c r="H400" s="15"/>
      <c r="I400" s="15"/>
      <c r="J400" s="15"/>
      <c r="K400" s="15"/>
      <c r="L400" s="40">
        <f>IF(G400=1,IF(S400='Valori Consentiti - Table 1'!$I$6,5,IF(S400="X",1,0))+IF(T400='Valori Consentiti - Table 1'!$K$6,5,IF(T400="X",1,0))+IF(U400='Valori Consentiti - Table 1'!$M$6,5,IF(U400="X",1,0))+IF(V400='Valori Consentiti - Table 1'!$O$6,5,IF(V400="X",1,0))+IF(W400='Valori Consentiti - Table 1'!$Q$6,5,IF(W400="X",1,0))+IF(X400='Valori Consentiti - Table 1'!$S$6,5,IF(X400="X",1,0))+IF(Y400='Valori Consentiti - Table 1'!$U$6,5,IF(Y400="X",1,0))+IF(Z400='Valori Consentiti - Table 1'!$W$6,5,IF(Z400="X",1,0))+IF(AA400='Valori Consentiti - Table 1'!$Y$6,5,IF(AA400="X",1,0))+IF(AB400='Valori Consentiti - Table 1'!$AA$6,5,IF(AB400="X",1,0))+IF(AC400='Valori Consentiti - Table 1'!$AC$6,5,IF(AC400="X",1,0))+IF(AD400='Valori Consentiti - Table 1'!$AE$6,5,IF(AD400="X",1,0))+IF(AE400='Valori Consentiti - Table 1'!$AG$6,5,IF(AE400="X",1,0))+IF(AF400='Valori Consentiti - Table 1'!$AI$6,5,IF(AF400="X",1,0))+IF(AG400='Valori Consentiti - Table 1'!$AK$6,5,IF(AG400="X",1,0))+IF(AH400='Valori Consentiti - Table 1'!$AM$6,5,IF(AH400="X",1,0)),IF(G400=2,IF(S400='Valori Consentiti - Table 1'!$I$7,5,IF(S400="X",1,0))+IF(T400='Valori Consentiti - Table 1'!$K$7,5,IF(T400="X",1,0))+IF(U400='Valori Consentiti - Table 1'!$M$7,5,IF(U400="X",1,0))+IF(V400='Valori Consentiti - Table 1'!$O$7,5,IF(V400="X",1,0))+IF(W400='Valori Consentiti - Table 1'!$Q$7,5,IF(W400="X",1,0))+IF(X400='Valori Consentiti - Table 1'!$S$7,5,IF(X400="X",1,0))+IF(Y400='Valori Consentiti - Table 1'!$U$7,5,IF(Y400="X",1,0))+IF(Z400='Valori Consentiti - Table 1'!$W$7,5,IF(Z400="X",1,0))+IF(AA400='Valori Consentiti - Table 1'!$Y$7,5,IF(AA400="X",1,0))+IF(AB400='Valori Consentiti - Table 1'!$AA$7,5,IF(AB400="X",1,0))+IF(AC400='Valori Consentiti - Table 1'!$AC$7,5,IF(AC400="X",1,0))+IF(AD400='Valori Consentiti - Table 1'!$AE$7,5,IF(AD400="X",1,0))+IF(AE400='Valori Consentiti - Table 1'!$AG$7,5,IF(AE400="X",1,0))+IF(AF400='Valori Consentiti - Table 1'!$AI$7,5,IF(AF400="X",1,0))+IF(AG400='Valori Consentiti - Table 1'!$AK$7,5,IF(AG400="X",1,0))+IF(AH400='Valori Consentiti - Table 1'!$AM$7,5,IF(AH400="X",1,0)),IF(G400=3,IF(S400='Valori Consentiti - Table 1'!$I$8,5,IF(S400="X",1,0))+IF(T400='Valori Consentiti - Table 1'!$K$8,5,IF(T400="X",1,0))+IF(U400='Valori Consentiti - Table 1'!$M$8,5,IF(U400="X",1,0))+IF(V400='Valori Consentiti - Table 1'!$O$8,5,IF(V400="X",1,0))+IF(W400='Valori Consentiti - Table 1'!$Q$8,5,IF(W400="X",1,0))+IF(X400='Valori Consentiti - Table 1'!$S$8,5,IF(X400="X",1,0))+IF(Y400='Valori Consentiti - Table 1'!$U$8,5,IF(Y400="X",1,0))+IF(Z400='Valori Consentiti - Table 1'!$W$8,5,IF(Z400="X",1,0))+IF(AA400='Valori Consentiti - Table 1'!$Y$8,5,IF(AA400="X",1,0))+IF(AB400='Valori Consentiti - Table 1'!$AA$8,5,IF(AB400="X",1,0))+IF(AC400='Valori Consentiti - Table 1'!$AC$8,5,IF(AC400="X",1,0))+IF(AD400='Valori Consentiti - Table 1'!$AE$8,5,IF(AD400="X",1,0))+IF(AE400='Valori Consentiti - Table 1'!$AG$8,5,IF(AE400="X",1,0))+IF(AF400='Valori Consentiti - Table 1'!$AI$8,5,IF(AF400="X",1,0))+IF(AG400='Valori Consentiti - Table 1'!$AK$8,5,IF(AG400="X",1,0))+IF(AH400='Valori Consentiti - Table 1'!$AM$8,5,IF(AH400="X",1,0)),IF(G400=4,IF(S400='Valori Consentiti - Table 1'!$I$9,5,IF(S400="X",1,0))+IF(T400='Valori Consentiti - Table 1'!$K$9,5,IF(T400="X",1,0))+IF(U400='Valori Consentiti - Table 1'!$M$9,5,IF(U400="X",1,0))+IF(V400='Valori Consentiti - Table 1'!$O$9,5,IF(V400="X",1,0))+IF(W400='Valori Consentiti - Table 1'!$Q$9,5,IF(W400="X",1,0))+IF(X400='Valori Consentiti - Table 1'!$S$9,5,IF(X400="X",1,0))+IF(Y400='Valori Consentiti - Table 1'!$U$9,5,IF(Y400="X",1,0))+IF(Z400='Valori Consentiti - Table 1'!$W$9,5,IF(Z400="X",1,0))+IF(AA400='Valori Consentiti - Table 1'!$Y$9,5,IF(AA400="X",1,0))+IF(AB400='Valori Consentiti - Table 1'!$AA$9,5,IF(AB400="X",1,0))+IF(AC400='Valori Consentiti - Table 1'!$AC$9,5,IF(AC400="X",1,0))+IF(AD400='Valori Consentiti - Table 1'!$AE$9,5,IF(AD400="X",1,0))+IF(AE400='Valori Consentiti - Table 1'!$AG$9,5,IF(AE400="X",1,0))+IF(AF400='Valori Consentiti - Table 1'!$AI$9,5,IF(AF400="X",1,0))+IF(AG400='Valori Consentiti - Table 1'!$AK$9,5,IF(AG400="X",1,0))+IF(AH400='Valori Consentiti - Table 1'!$AM$9,5,IF(AH400="X",1,0)),))))</f>
        <v>0</v>
      </c>
      <c r="M400" s="16">
        <f t="shared" si="180"/>
        <v>0</v>
      </c>
      <c r="N400" s="16">
        <f t="shared" si="181"/>
        <v>16</v>
      </c>
      <c r="O400" s="16">
        <f>IF(G400=1,IF(S400='Valori Consentiti - Table 1'!$I$6,1,0)+IF(T400='Valori Consentiti - Table 1'!$K$6,1,0)+IF(U400='Valori Consentiti - Table 1'!$M$6,1,0)+IF(V400='Valori Consentiti - Table 1'!$O$6,1,0)+IF(W400='Valori Consentiti - Table 1'!$Q$6,1,0)+IF(X400='Valori Consentiti - Table 1'!$S$6,1,0)+IF(Y400='Valori Consentiti - Table 1'!$U$6,1,0)+IF(Z400='Valori Consentiti - Table 1'!$W$6,1,0)+IF(AA400='Valori Consentiti - Table 1'!$Y$6,1,0)+IF(AB400='Valori Consentiti - Table 1'!$AA$6,1,0)+IF(AC400='Valori Consentiti - Table 1'!$AC$6,1,0)+IF(AD400='Valori Consentiti - Table 1'!$AE$6,1,0)+IF(AE400='Valori Consentiti - Table 1'!$AG$6,1,0)+IF(AF400='Valori Consentiti - Table 1'!$AI$6,1,0)+IF(AG400='Valori Consentiti - Table 1'!$AK$6,1,0)+IF(AH400='Valori Consentiti - Table 1'!$AM$6,1,0),IF(G400=2,IF(S400='Valori Consentiti - Table 1'!$I$7,1,0)+IF(T400='Valori Consentiti - Table 1'!$K$7,1,0)+IF(U400='Valori Consentiti - Table 1'!$M$7,1,0)+IF(V400='Valori Consentiti - Table 1'!$O$7,1,0)+IF(W400='Valori Consentiti - Table 1'!$Q$7,1,0)+IF(X400='Valori Consentiti - Table 1'!$S$7,1,0)+IF(Y400='Valori Consentiti - Table 1'!$U$7,1,0)+IF(Z400='Valori Consentiti - Table 1'!$W$7,1,0)+IF(AA400='Valori Consentiti - Table 1'!$Y$7,1,0)+IF(AB400='Valori Consentiti - Table 1'!$AA$7,1,0)+IF(AC400='Valori Consentiti - Table 1'!$AC$7,1,0)+IF(AD400='Valori Consentiti - Table 1'!$AE$7,1,0)+IF(AE400='Valori Consentiti - Table 1'!$AG$7,1,0)+IF(AF400='Valori Consentiti - Table 1'!$AI$7,1,0)+IF(AG400='Valori Consentiti - Table 1'!$AK$7,1,0)+IF(AH400='Valori Consentiti - Table 1'!$AM$7,1,0),IF(G400=3,IF(S400='Valori Consentiti - Table 1'!$I$8,1,0)+IF(T400='Valori Consentiti - Table 1'!$K$8,1,0)+IF(U400='Valori Consentiti - Table 1'!$M$8,1,0)+IF(V400='Valori Consentiti - Table 1'!$O$8,1,0)+IF(W400='Valori Consentiti - Table 1'!$Q$8,1,0)+IF(X400='Valori Consentiti - Table 1'!$S$8,1,0)+IF(Y400='Valori Consentiti - Table 1'!$U$8,1,0)+IF(Z400='Valori Consentiti - Table 1'!$W$8,1,0)+IF(AA400='Valori Consentiti - Table 1'!$Y$8,1,0)+IF(AB400='Valori Consentiti - Table 1'!$AA$8,1,0)+IF(AC400='Valori Consentiti - Table 1'!$AC$8,1,0)+IF(AD400='Valori Consentiti - Table 1'!$AE$8,1,0)+IF(AE400='Valori Consentiti - Table 1'!$AG$8,1,0)+IF(AF400='Valori Consentiti - Table 1'!$AI$8,1,0)+IF(AG400='Valori Consentiti - Table 1'!$AK$8,1,0)+IF(AH400='Valori Consentiti - Table 1'!$AM$8,1,0),IF(G400=4,IF(S400='Valori Consentiti - Table 1'!$I$9,1,0)+IF(T400='Valori Consentiti - Table 1'!$K$9,1,0)+IF(U400='Valori Consentiti - Table 1'!$M$9,1,0)+IF(V400='Valori Consentiti - Table 1'!$O$9,1,0)+IF(W400='Valori Consentiti - Table 1'!$Q$9,1,0)+IF(X400='Valori Consentiti - Table 1'!$S$9,1,0)+IF(Y400='Valori Consentiti - Table 1'!$U$9,1,0)+IF(Z400='Valori Consentiti - Table 1'!$W$9,1,0)+IF(AA400='Valori Consentiti - Table 1'!$Y$9,1,0)+IF(AB400='Valori Consentiti - Table 1'!$AA$9,1,0)+IF(AC400='Valori Consentiti - Table 1'!$AC$9,1,0)+IF(AD400='Valori Consentiti - Table 1'!$AE$9,1,0)+IF(AE400='Valori Consentiti - Table 1'!$AG$9,1,0)+IF(AF400='Valori Consentiti - Table 1'!$AI$9,1,0)+IF(AG400='Valori Consentiti - Table 1'!$AK$9,1,0)+IF(AH400='Valori Consentiti - Table 1'!$AM$9,1,0),))))</f>
        <v>0</v>
      </c>
      <c r="P400" s="16">
        <f t="shared" si="174"/>
        <v>16</v>
      </c>
      <c r="Q400" s="16">
        <f t="shared" si="175"/>
        <v>1</v>
      </c>
      <c r="R400" s="17"/>
      <c r="S400" s="24" t="str">
        <f t="shared" si="158"/>
        <v/>
      </c>
      <c r="T400" s="25" t="str">
        <f t="shared" si="159"/>
        <v/>
      </c>
      <c r="U400" s="25" t="str">
        <f t="shared" si="160"/>
        <v/>
      </c>
      <c r="V400" s="26" t="str">
        <f t="shared" si="161"/>
        <v/>
      </c>
      <c r="W400" s="27" t="str">
        <f t="shared" si="162"/>
        <v/>
      </c>
      <c r="X400" s="25" t="str">
        <f t="shared" si="163"/>
        <v/>
      </c>
      <c r="Y400" s="25" t="str">
        <f t="shared" si="164"/>
        <v/>
      </c>
      <c r="Z400" s="26" t="str">
        <f t="shared" si="165"/>
        <v/>
      </c>
      <c r="AA400" s="27" t="str">
        <f t="shared" si="166"/>
        <v/>
      </c>
      <c r="AB400" s="25" t="str">
        <f t="shared" si="167"/>
        <v/>
      </c>
      <c r="AC400" s="25" t="str">
        <f t="shared" si="168"/>
        <v/>
      </c>
      <c r="AD400" s="26" t="str">
        <f t="shared" si="169"/>
        <v/>
      </c>
      <c r="AE400" s="27" t="str">
        <f t="shared" si="170"/>
        <v/>
      </c>
      <c r="AF400" s="25" t="str">
        <f t="shared" si="171"/>
        <v/>
      </c>
      <c r="AG400" s="25" t="str">
        <f t="shared" si="172"/>
        <v/>
      </c>
      <c r="AH400" s="26" t="str">
        <f t="shared" si="173"/>
        <v/>
      </c>
      <c r="AI400" s="29" t="b">
        <f t="shared" si="176"/>
        <v>0</v>
      </c>
      <c r="AJ400" s="29" t="b">
        <f t="shared" si="177"/>
        <v>0</v>
      </c>
      <c r="AK400" s="29" t="b">
        <f t="shared" si="178"/>
        <v>0</v>
      </c>
      <c r="AL400" s="29" t="b">
        <f t="shared" si="179"/>
        <v>0</v>
      </c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</row>
    <row r="401" spans="1:252" s="37" customFormat="1" ht="18" customHeight="1">
      <c r="A401" s="31"/>
      <c r="B401" s="31"/>
      <c r="C401" s="41"/>
      <c r="D401" s="14"/>
      <c r="E401" s="18"/>
      <c r="F401" s="31"/>
      <c r="G401" s="14"/>
      <c r="H401" s="15"/>
      <c r="I401" s="15"/>
      <c r="J401" s="15"/>
      <c r="K401" s="15"/>
      <c r="L401" s="40">
        <f>IF(G401=1,IF(S401='Valori Consentiti - Table 1'!$I$6,5,IF(S401="X",1,0))+IF(T401='Valori Consentiti - Table 1'!$K$6,5,IF(T401="X",1,0))+IF(U401='Valori Consentiti - Table 1'!$M$6,5,IF(U401="X",1,0))+IF(V401='Valori Consentiti - Table 1'!$O$6,5,IF(V401="X",1,0))+IF(W401='Valori Consentiti - Table 1'!$Q$6,5,IF(W401="X",1,0))+IF(X401='Valori Consentiti - Table 1'!$S$6,5,IF(X401="X",1,0))+IF(Y401='Valori Consentiti - Table 1'!$U$6,5,IF(Y401="X",1,0))+IF(Z401='Valori Consentiti - Table 1'!$W$6,5,IF(Z401="X",1,0))+IF(AA401='Valori Consentiti - Table 1'!$Y$6,5,IF(AA401="X",1,0))+IF(AB401='Valori Consentiti - Table 1'!$AA$6,5,IF(AB401="X",1,0))+IF(AC401='Valori Consentiti - Table 1'!$AC$6,5,IF(AC401="X",1,0))+IF(AD401='Valori Consentiti - Table 1'!$AE$6,5,IF(AD401="X",1,0))+IF(AE401='Valori Consentiti - Table 1'!$AG$6,5,IF(AE401="X",1,0))+IF(AF401='Valori Consentiti - Table 1'!$AI$6,5,IF(AF401="X",1,0))+IF(AG401='Valori Consentiti - Table 1'!$AK$6,5,IF(AG401="X",1,0))+IF(AH401='Valori Consentiti - Table 1'!$AM$6,5,IF(AH401="X",1,0)),IF(G401=2,IF(S401='Valori Consentiti - Table 1'!$I$7,5,IF(S401="X",1,0))+IF(T401='Valori Consentiti - Table 1'!$K$7,5,IF(T401="X",1,0))+IF(U401='Valori Consentiti - Table 1'!$M$7,5,IF(U401="X",1,0))+IF(V401='Valori Consentiti - Table 1'!$O$7,5,IF(V401="X",1,0))+IF(W401='Valori Consentiti - Table 1'!$Q$7,5,IF(W401="X",1,0))+IF(X401='Valori Consentiti - Table 1'!$S$7,5,IF(X401="X",1,0))+IF(Y401='Valori Consentiti - Table 1'!$U$7,5,IF(Y401="X",1,0))+IF(Z401='Valori Consentiti - Table 1'!$W$7,5,IF(Z401="X",1,0))+IF(AA401='Valori Consentiti - Table 1'!$Y$7,5,IF(AA401="X",1,0))+IF(AB401='Valori Consentiti - Table 1'!$AA$7,5,IF(AB401="X",1,0))+IF(AC401='Valori Consentiti - Table 1'!$AC$7,5,IF(AC401="X",1,0))+IF(AD401='Valori Consentiti - Table 1'!$AE$7,5,IF(AD401="X",1,0))+IF(AE401='Valori Consentiti - Table 1'!$AG$7,5,IF(AE401="X",1,0))+IF(AF401='Valori Consentiti - Table 1'!$AI$7,5,IF(AF401="X",1,0))+IF(AG401='Valori Consentiti - Table 1'!$AK$7,5,IF(AG401="X",1,0))+IF(AH401='Valori Consentiti - Table 1'!$AM$7,5,IF(AH401="X",1,0)),IF(G401=3,IF(S401='Valori Consentiti - Table 1'!$I$8,5,IF(S401="X",1,0))+IF(T401='Valori Consentiti - Table 1'!$K$8,5,IF(T401="X",1,0))+IF(U401='Valori Consentiti - Table 1'!$M$8,5,IF(U401="X",1,0))+IF(V401='Valori Consentiti - Table 1'!$O$8,5,IF(V401="X",1,0))+IF(W401='Valori Consentiti - Table 1'!$Q$8,5,IF(W401="X",1,0))+IF(X401='Valori Consentiti - Table 1'!$S$8,5,IF(X401="X",1,0))+IF(Y401='Valori Consentiti - Table 1'!$U$8,5,IF(Y401="X",1,0))+IF(Z401='Valori Consentiti - Table 1'!$W$8,5,IF(Z401="X",1,0))+IF(AA401='Valori Consentiti - Table 1'!$Y$8,5,IF(AA401="X",1,0))+IF(AB401='Valori Consentiti - Table 1'!$AA$8,5,IF(AB401="X",1,0))+IF(AC401='Valori Consentiti - Table 1'!$AC$8,5,IF(AC401="X",1,0))+IF(AD401='Valori Consentiti - Table 1'!$AE$8,5,IF(AD401="X",1,0))+IF(AE401='Valori Consentiti - Table 1'!$AG$8,5,IF(AE401="X",1,0))+IF(AF401='Valori Consentiti - Table 1'!$AI$8,5,IF(AF401="X",1,0))+IF(AG401='Valori Consentiti - Table 1'!$AK$8,5,IF(AG401="X",1,0))+IF(AH401='Valori Consentiti - Table 1'!$AM$8,5,IF(AH401="X",1,0)),IF(G401=4,IF(S401='Valori Consentiti - Table 1'!$I$9,5,IF(S401="X",1,0))+IF(T401='Valori Consentiti - Table 1'!$K$9,5,IF(T401="X",1,0))+IF(U401='Valori Consentiti - Table 1'!$M$9,5,IF(U401="X",1,0))+IF(V401='Valori Consentiti - Table 1'!$O$9,5,IF(V401="X",1,0))+IF(W401='Valori Consentiti - Table 1'!$Q$9,5,IF(W401="X",1,0))+IF(X401='Valori Consentiti - Table 1'!$S$9,5,IF(X401="X",1,0))+IF(Y401='Valori Consentiti - Table 1'!$U$9,5,IF(Y401="X",1,0))+IF(Z401='Valori Consentiti - Table 1'!$W$9,5,IF(Z401="X",1,0))+IF(AA401='Valori Consentiti - Table 1'!$Y$9,5,IF(AA401="X",1,0))+IF(AB401='Valori Consentiti - Table 1'!$AA$9,5,IF(AB401="X",1,0))+IF(AC401='Valori Consentiti - Table 1'!$AC$9,5,IF(AC401="X",1,0))+IF(AD401='Valori Consentiti - Table 1'!$AE$9,5,IF(AD401="X",1,0))+IF(AE401='Valori Consentiti - Table 1'!$AG$9,5,IF(AE401="X",1,0))+IF(AF401='Valori Consentiti - Table 1'!$AI$9,5,IF(AF401="X",1,0))+IF(AG401='Valori Consentiti - Table 1'!$AK$9,5,IF(AG401="X",1,0))+IF(AH401='Valori Consentiti - Table 1'!$AM$9,5,IF(AH401="X",1,0)),))))</f>
        <v>0</v>
      </c>
      <c r="M401" s="16">
        <f t="shared" si="180"/>
        <v>0</v>
      </c>
      <c r="N401" s="16">
        <f t="shared" si="181"/>
        <v>16</v>
      </c>
      <c r="O401" s="16">
        <f>IF(G401=1,IF(S401='Valori Consentiti - Table 1'!$I$6,1,0)+IF(T401='Valori Consentiti - Table 1'!$K$6,1,0)+IF(U401='Valori Consentiti - Table 1'!$M$6,1,0)+IF(V401='Valori Consentiti - Table 1'!$O$6,1,0)+IF(W401='Valori Consentiti - Table 1'!$Q$6,1,0)+IF(X401='Valori Consentiti - Table 1'!$S$6,1,0)+IF(Y401='Valori Consentiti - Table 1'!$U$6,1,0)+IF(Z401='Valori Consentiti - Table 1'!$W$6,1,0)+IF(AA401='Valori Consentiti - Table 1'!$Y$6,1,0)+IF(AB401='Valori Consentiti - Table 1'!$AA$6,1,0)+IF(AC401='Valori Consentiti - Table 1'!$AC$6,1,0)+IF(AD401='Valori Consentiti - Table 1'!$AE$6,1,0)+IF(AE401='Valori Consentiti - Table 1'!$AG$6,1,0)+IF(AF401='Valori Consentiti - Table 1'!$AI$6,1,0)+IF(AG401='Valori Consentiti - Table 1'!$AK$6,1,0)+IF(AH401='Valori Consentiti - Table 1'!$AM$6,1,0),IF(G401=2,IF(S401='Valori Consentiti - Table 1'!$I$7,1,0)+IF(T401='Valori Consentiti - Table 1'!$K$7,1,0)+IF(U401='Valori Consentiti - Table 1'!$M$7,1,0)+IF(V401='Valori Consentiti - Table 1'!$O$7,1,0)+IF(W401='Valori Consentiti - Table 1'!$Q$7,1,0)+IF(X401='Valori Consentiti - Table 1'!$S$7,1,0)+IF(Y401='Valori Consentiti - Table 1'!$U$7,1,0)+IF(Z401='Valori Consentiti - Table 1'!$W$7,1,0)+IF(AA401='Valori Consentiti - Table 1'!$Y$7,1,0)+IF(AB401='Valori Consentiti - Table 1'!$AA$7,1,0)+IF(AC401='Valori Consentiti - Table 1'!$AC$7,1,0)+IF(AD401='Valori Consentiti - Table 1'!$AE$7,1,0)+IF(AE401='Valori Consentiti - Table 1'!$AG$7,1,0)+IF(AF401='Valori Consentiti - Table 1'!$AI$7,1,0)+IF(AG401='Valori Consentiti - Table 1'!$AK$7,1,0)+IF(AH401='Valori Consentiti - Table 1'!$AM$7,1,0),IF(G401=3,IF(S401='Valori Consentiti - Table 1'!$I$8,1,0)+IF(T401='Valori Consentiti - Table 1'!$K$8,1,0)+IF(U401='Valori Consentiti - Table 1'!$M$8,1,0)+IF(V401='Valori Consentiti - Table 1'!$O$8,1,0)+IF(W401='Valori Consentiti - Table 1'!$Q$8,1,0)+IF(X401='Valori Consentiti - Table 1'!$S$8,1,0)+IF(Y401='Valori Consentiti - Table 1'!$U$8,1,0)+IF(Z401='Valori Consentiti - Table 1'!$W$8,1,0)+IF(AA401='Valori Consentiti - Table 1'!$Y$8,1,0)+IF(AB401='Valori Consentiti - Table 1'!$AA$8,1,0)+IF(AC401='Valori Consentiti - Table 1'!$AC$8,1,0)+IF(AD401='Valori Consentiti - Table 1'!$AE$8,1,0)+IF(AE401='Valori Consentiti - Table 1'!$AG$8,1,0)+IF(AF401='Valori Consentiti - Table 1'!$AI$8,1,0)+IF(AG401='Valori Consentiti - Table 1'!$AK$8,1,0)+IF(AH401='Valori Consentiti - Table 1'!$AM$8,1,0),IF(G401=4,IF(S401='Valori Consentiti - Table 1'!$I$9,1,0)+IF(T401='Valori Consentiti - Table 1'!$K$9,1,0)+IF(U401='Valori Consentiti - Table 1'!$M$9,1,0)+IF(V401='Valori Consentiti - Table 1'!$O$9,1,0)+IF(W401='Valori Consentiti - Table 1'!$Q$9,1,0)+IF(X401='Valori Consentiti - Table 1'!$S$9,1,0)+IF(Y401='Valori Consentiti - Table 1'!$U$9,1,0)+IF(Z401='Valori Consentiti - Table 1'!$W$9,1,0)+IF(AA401='Valori Consentiti - Table 1'!$Y$9,1,0)+IF(AB401='Valori Consentiti - Table 1'!$AA$9,1,0)+IF(AC401='Valori Consentiti - Table 1'!$AC$9,1,0)+IF(AD401='Valori Consentiti - Table 1'!$AE$9,1,0)+IF(AE401='Valori Consentiti - Table 1'!$AG$9,1,0)+IF(AF401='Valori Consentiti - Table 1'!$AI$9,1,0)+IF(AG401='Valori Consentiti - Table 1'!$AK$9,1,0)+IF(AH401='Valori Consentiti - Table 1'!$AM$9,1,0),))))</f>
        <v>0</v>
      </c>
      <c r="P401" s="16">
        <f t="shared" si="174"/>
        <v>16</v>
      </c>
      <c r="Q401" s="16">
        <f t="shared" si="175"/>
        <v>1</v>
      </c>
      <c r="R401" s="17"/>
      <c r="S401" s="24" t="str">
        <f t="shared" si="158"/>
        <v/>
      </c>
      <c r="T401" s="25" t="str">
        <f t="shared" si="159"/>
        <v/>
      </c>
      <c r="U401" s="25" t="str">
        <f t="shared" si="160"/>
        <v/>
      </c>
      <c r="V401" s="26" t="str">
        <f t="shared" si="161"/>
        <v/>
      </c>
      <c r="W401" s="27" t="str">
        <f t="shared" si="162"/>
        <v/>
      </c>
      <c r="X401" s="25" t="str">
        <f t="shared" si="163"/>
        <v/>
      </c>
      <c r="Y401" s="25" t="str">
        <f t="shared" si="164"/>
        <v/>
      </c>
      <c r="Z401" s="26" t="str">
        <f t="shared" si="165"/>
        <v/>
      </c>
      <c r="AA401" s="27" t="str">
        <f t="shared" si="166"/>
        <v/>
      </c>
      <c r="AB401" s="25" t="str">
        <f t="shared" si="167"/>
        <v/>
      </c>
      <c r="AC401" s="25" t="str">
        <f t="shared" si="168"/>
        <v/>
      </c>
      <c r="AD401" s="26" t="str">
        <f t="shared" si="169"/>
        <v/>
      </c>
      <c r="AE401" s="27" t="str">
        <f t="shared" si="170"/>
        <v/>
      </c>
      <c r="AF401" s="25" t="str">
        <f t="shared" si="171"/>
        <v/>
      </c>
      <c r="AG401" s="25" t="str">
        <f t="shared" si="172"/>
        <v/>
      </c>
      <c r="AH401" s="26" t="str">
        <f t="shared" si="173"/>
        <v/>
      </c>
      <c r="AI401" s="29" t="b">
        <f t="shared" si="176"/>
        <v>0</v>
      </c>
      <c r="AJ401" s="29" t="b">
        <f t="shared" si="177"/>
        <v>0</v>
      </c>
      <c r="AK401" s="29" t="b">
        <f t="shared" si="178"/>
        <v>0</v>
      </c>
      <c r="AL401" s="29" t="b">
        <f t="shared" si="179"/>
        <v>0</v>
      </c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</row>
    <row r="402" spans="1:252" s="37" customFormat="1" ht="18" customHeight="1">
      <c r="A402" s="31"/>
      <c r="B402" s="31"/>
      <c r="C402" s="41"/>
      <c r="D402" s="14"/>
      <c r="E402" s="18"/>
      <c r="F402" s="31"/>
      <c r="G402" s="14"/>
      <c r="H402" s="15"/>
      <c r="I402" s="15"/>
      <c r="J402" s="15"/>
      <c r="K402" s="15"/>
      <c r="L402" s="40">
        <f>IF(G402=1,IF(S402='Valori Consentiti - Table 1'!$I$6,5,IF(S402="X",1,0))+IF(T402='Valori Consentiti - Table 1'!$K$6,5,IF(T402="X",1,0))+IF(U402='Valori Consentiti - Table 1'!$M$6,5,IF(U402="X",1,0))+IF(V402='Valori Consentiti - Table 1'!$O$6,5,IF(V402="X",1,0))+IF(W402='Valori Consentiti - Table 1'!$Q$6,5,IF(W402="X",1,0))+IF(X402='Valori Consentiti - Table 1'!$S$6,5,IF(X402="X",1,0))+IF(Y402='Valori Consentiti - Table 1'!$U$6,5,IF(Y402="X",1,0))+IF(Z402='Valori Consentiti - Table 1'!$W$6,5,IF(Z402="X",1,0))+IF(AA402='Valori Consentiti - Table 1'!$Y$6,5,IF(AA402="X",1,0))+IF(AB402='Valori Consentiti - Table 1'!$AA$6,5,IF(AB402="X",1,0))+IF(AC402='Valori Consentiti - Table 1'!$AC$6,5,IF(AC402="X",1,0))+IF(AD402='Valori Consentiti - Table 1'!$AE$6,5,IF(AD402="X",1,0))+IF(AE402='Valori Consentiti - Table 1'!$AG$6,5,IF(AE402="X",1,0))+IF(AF402='Valori Consentiti - Table 1'!$AI$6,5,IF(AF402="X",1,0))+IF(AG402='Valori Consentiti - Table 1'!$AK$6,5,IF(AG402="X",1,0))+IF(AH402='Valori Consentiti - Table 1'!$AM$6,5,IF(AH402="X",1,0)),IF(G402=2,IF(S402='Valori Consentiti - Table 1'!$I$7,5,IF(S402="X",1,0))+IF(T402='Valori Consentiti - Table 1'!$K$7,5,IF(T402="X",1,0))+IF(U402='Valori Consentiti - Table 1'!$M$7,5,IF(U402="X",1,0))+IF(V402='Valori Consentiti - Table 1'!$O$7,5,IF(V402="X",1,0))+IF(W402='Valori Consentiti - Table 1'!$Q$7,5,IF(W402="X",1,0))+IF(X402='Valori Consentiti - Table 1'!$S$7,5,IF(X402="X",1,0))+IF(Y402='Valori Consentiti - Table 1'!$U$7,5,IF(Y402="X",1,0))+IF(Z402='Valori Consentiti - Table 1'!$W$7,5,IF(Z402="X",1,0))+IF(AA402='Valori Consentiti - Table 1'!$Y$7,5,IF(AA402="X",1,0))+IF(AB402='Valori Consentiti - Table 1'!$AA$7,5,IF(AB402="X",1,0))+IF(AC402='Valori Consentiti - Table 1'!$AC$7,5,IF(AC402="X",1,0))+IF(AD402='Valori Consentiti - Table 1'!$AE$7,5,IF(AD402="X",1,0))+IF(AE402='Valori Consentiti - Table 1'!$AG$7,5,IF(AE402="X",1,0))+IF(AF402='Valori Consentiti - Table 1'!$AI$7,5,IF(AF402="X",1,0))+IF(AG402='Valori Consentiti - Table 1'!$AK$7,5,IF(AG402="X",1,0))+IF(AH402='Valori Consentiti - Table 1'!$AM$7,5,IF(AH402="X",1,0)),IF(G402=3,IF(S402='Valori Consentiti - Table 1'!$I$8,5,IF(S402="X",1,0))+IF(T402='Valori Consentiti - Table 1'!$K$8,5,IF(T402="X",1,0))+IF(U402='Valori Consentiti - Table 1'!$M$8,5,IF(U402="X",1,0))+IF(V402='Valori Consentiti - Table 1'!$O$8,5,IF(V402="X",1,0))+IF(W402='Valori Consentiti - Table 1'!$Q$8,5,IF(W402="X",1,0))+IF(X402='Valori Consentiti - Table 1'!$S$8,5,IF(X402="X",1,0))+IF(Y402='Valori Consentiti - Table 1'!$U$8,5,IF(Y402="X",1,0))+IF(Z402='Valori Consentiti - Table 1'!$W$8,5,IF(Z402="X",1,0))+IF(AA402='Valori Consentiti - Table 1'!$Y$8,5,IF(AA402="X",1,0))+IF(AB402='Valori Consentiti - Table 1'!$AA$8,5,IF(AB402="X",1,0))+IF(AC402='Valori Consentiti - Table 1'!$AC$8,5,IF(AC402="X",1,0))+IF(AD402='Valori Consentiti - Table 1'!$AE$8,5,IF(AD402="X",1,0))+IF(AE402='Valori Consentiti - Table 1'!$AG$8,5,IF(AE402="X",1,0))+IF(AF402='Valori Consentiti - Table 1'!$AI$8,5,IF(AF402="X",1,0))+IF(AG402='Valori Consentiti - Table 1'!$AK$8,5,IF(AG402="X",1,0))+IF(AH402='Valori Consentiti - Table 1'!$AM$8,5,IF(AH402="X",1,0)),IF(G402=4,IF(S402='Valori Consentiti - Table 1'!$I$9,5,IF(S402="X",1,0))+IF(T402='Valori Consentiti - Table 1'!$K$9,5,IF(T402="X",1,0))+IF(U402='Valori Consentiti - Table 1'!$M$9,5,IF(U402="X",1,0))+IF(V402='Valori Consentiti - Table 1'!$O$9,5,IF(V402="X",1,0))+IF(W402='Valori Consentiti - Table 1'!$Q$9,5,IF(W402="X",1,0))+IF(X402='Valori Consentiti - Table 1'!$S$9,5,IF(X402="X",1,0))+IF(Y402='Valori Consentiti - Table 1'!$U$9,5,IF(Y402="X",1,0))+IF(Z402='Valori Consentiti - Table 1'!$W$9,5,IF(Z402="X",1,0))+IF(AA402='Valori Consentiti - Table 1'!$Y$9,5,IF(AA402="X",1,0))+IF(AB402='Valori Consentiti - Table 1'!$AA$9,5,IF(AB402="X",1,0))+IF(AC402='Valori Consentiti - Table 1'!$AC$9,5,IF(AC402="X",1,0))+IF(AD402='Valori Consentiti - Table 1'!$AE$9,5,IF(AD402="X",1,0))+IF(AE402='Valori Consentiti - Table 1'!$AG$9,5,IF(AE402="X",1,0))+IF(AF402='Valori Consentiti - Table 1'!$AI$9,5,IF(AF402="X",1,0))+IF(AG402='Valori Consentiti - Table 1'!$AK$9,5,IF(AG402="X",1,0))+IF(AH402='Valori Consentiti - Table 1'!$AM$9,5,IF(AH402="X",1,0)),))))</f>
        <v>0</v>
      </c>
      <c r="M402" s="16">
        <f t="shared" si="180"/>
        <v>0</v>
      </c>
      <c r="N402" s="16">
        <f t="shared" si="181"/>
        <v>16</v>
      </c>
      <c r="O402" s="16">
        <f>IF(G402=1,IF(S402='Valori Consentiti - Table 1'!$I$6,1,0)+IF(T402='Valori Consentiti - Table 1'!$K$6,1,0)+IF(U402='Valori Consentiti - Table 1'!$M$6,1,0)+IF(V402='Valori Consentiti - Table 1'!$O$6,1,0)+IF(W402='Valori Consentiti - Table 1'!$Q$6,1,0)+IF(X402='Valori Consentiti - Table 1'!$S$6,1,0)+IF(Y402='Valori Consentiti - Table 1'!$U$6,1,0)+IF(Z402='Valori Consentiti - Table 1'!$W$6,1,0)+IF(AA402='Valori Consentiti - Table 1'!$Y$6,1,0)+IF(AB402='Valori Consentiti - Table 1'!$AA$6,1,0)+IF(AC402='Valori Consentiti - Table 1'!$AC$6,1,0)+IF(AD402='Valori Consentiti - Table 1'!$AE$6,1,0)+IF(AE402='Valori Consentiti - Table 1'!$AG$6,1,0)+IF(AF402='Valori Consentiti - Table 1'!$AI$6,1,0)+IF(AG402='Valori Consentiti - Table 1'!$AK$6,1,0)+IF(AH402='Valori Consentiti - Table 1'!$AM$6,1,0),IF(G402=2,IF(S402='Valori Consentiti - Table 1'!$I$7,1,0)+IF(T402='Valori Consentiti - Table 1'!$K$7,1,0)+IF(U402='Valori Consentiti - Table 1'!$M$7,1,0)+IF(V402='Valori Consentiti - Table 1'!$O$7,1,0)+IF(W402='Valori Consentiti - Table 1'!$Q$7,1,0)+IF(X402='Valori Consentiti - Table 1'!$S$7,1,0)+IF(Y402='Valori Consentiti - Table 1'!$U$7,1,0)+IF(Z402='Valori Consentiti - Table 1'!$W$7,1,0)+IF(AA402='Valori Consentiti - Table 1'!$Y$7,1,0)+IF(AB402='Valori Consentiti - Table 1'!$AA$7,1,0)+IF(AC402='Valori Consentiti - Table 1'!$AC$7,1,0)+IF(AD402='Valori Consentiti - Table 1'!$AE$7,1,0)+IF(AE402='Valori Consentiti - Table 1'!$AG$7,1,0)+IF(AF402='Valori Consentiti - Table 1'!$AI$7,1,0)+IF(AG402='Valori Consentiti - Table 1'!$AK$7,1,0)+IF(AH402='Valori Consentiti - Table 1'!$AM$7,1,0),IF(G402=3,IF(S402='Valori Consentiti - Table 1'!$I$8,1,0)+IF(T402='Valori Consentiti - Table 1'!$K$8,1,0)+IF(U402='Valori Consentiti - Table 1'!$M$8,1,0)+IF(V402='Valori Consentiti - Table 1'!$O$8,1,0)+IF(W402='Valori Consentiti - Table 1'!$Q$8,1,0)+IF(X402='Valori Consentiti - Table 1'!$S$8,1,0)+IF(Y402='Valori Consentiti - Table 1'!$U$8,1,0)+IF(Z402='Valori Consentiti - Table 1'!$W$8,1,0)+IF(AA402='Valori Consentiti - Table 1'!$Y$8,1,0)+IF(AB402='Valori Consentiti - Table 1'!$AA$8,1,0)+IF(AC402='Valori Consentiti - Table 1'!$AC$8,1,0)+IF(AD402='Valori Consentiti - Table 1'!$AE$8,1,0)+IF(AE402='Valori Consentiti - Table 1'!$AG$8,1,0)+IF(AF402='Valori Consentiti - Table 1'!$AI$8,1,0)+IF(AG402='Valori Consentiti - Table 1'!$AK$8,1,0)+IF(AH402='Valori Consentiti - Table 1'!$AM$8,1,0),IF(G402=4,IF(S402='Valori Consentiti - Table 1'!$I$9,1,0)+IF(T402='Valori Consentiti - Table 1'!$K$9,1,0)+IF(U402='Valori Consentiti - Table 1'!$M$9,1,0)+IF(V402='Valori Consentiti - Table 1'!$O$9,1,0)+IF(W402='Valori Consentiti - Table 1'!$Q$9,1,0)+IF(X402='Valori Consentiti - Table 1'!$S$9,1,0)+IF(Y402='Valori Consentiti - Table 1'!$U$9,1,0)+IF(Z402='Valori Consentiti - Table 1'!$W$9,1,0)+IF(AA402='Valori Consentiti - Table 1'!$Y$9,1,0)+IF(AB402='Valori Consentiti - Table 1'!$AA$9,1,0)+IF(AC402='Valori Consentiti - Table 1'!$AC$9,1,0)+IF(AD402='Valori Consentiti - Table 1'!$AE$9,1,0)+IF(AE402='Valori Consentiti - Table 1'!$AG$9,1,0)+IF(AF402='Valori Consentiti - Table 1'!$AI$9,1,0)+IF(AG402='Valori Consentiti - Table 1'!$AK$9,1,0)+IF(AH402='Valori Consentiti - Table 1'!$AM$9,1,0),))))</f>
        <v>0</v>
      </c>
      <c r="P402" s="16">
        <f t="shared" si="174"/>
        <v>16</v>
      </c>
      <c r="Q402" s="16">
        <f t="shared" si="175"/>
        <v>1</v>
      </c>
      <c r="R402" s="17"/>
      <c r="S402" s="24" t="str">
        <f t="shared" si="158"/>
        <v/>
      </c>
      <c r="T402" s="25" t="str">
        <f t="shared" si="159"/>
        <v/>
      </c>
      <c r="U402" s="25" t="str">
        <f t="shared" si="160"/>
        <v/>
      </c>
      <c r="V402" s="26" t="str">
        <f t="shared" si="161"/>
        <v/>
      </c>
      <c r="W402" s="27" t="str">
        <f t="shared" si="162"/>
        <v/>
      </c>
      <c r="X402" s="25" t="str">
        <f t="shared" si="163"/>
        <v/>
      </c>
      <c r="Y402" s="25" t="str">
        <f t="shared" si="164"/>
        <v/>
      </c>
      <c r="Z402" s="26" t="str">
        <f t="shared" si="165"/>
        <v/>
      </c>
      <c r="AA402" s="27" t="str">
        <f t="shared" si="166"/>
        <v/>
      </c>
      <c r="AB402" s="25" t="str">
        <f t="shared" si="167"/>
        <v/>
      </c>
      <c r="AC402" s="25" t="str">
        <f t="shared" si="168"/>
        <v/>
      </c>
      <c r="AD402" s="26" t="str">
        <f t="shared" si="169"/>
        <v/>
      </c>
      <c r="AE402" s="27" t="str">
        <f t="shared" si="170"/>
        <v/>
      </c>
      <c r="AF402" s="25" t="str">
        <f t="shared" si="171"/>
        <v/>
      </c>
      <c r="AG402" s="25" t="str">
        <f t="shared" si="172"/>
        <v/>
      </c>
      <c r="AH402" s="26" t="str">
        <f t="shared" si="173"/>
        <v/>
      </c>
      <c r="AI402" s="29" t="b">
        <f t="shared" si="176"/>
        <v>0</v>
      </c>
      <c r="AJ402" s="29" t="b">
        <f t="shared" si="177"/>
        <v>0</v>
      </c>
      <c r="AK402" s="29" t="b">
        <f t="shared" si="178"/>
        <v>0</v>
      </c>
      <c r="AL402" s="29" t="b">
        <f t="shared" si="179"/>
        <v>0</v>
      </c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</row>
    <row r="403" spans="1:252" s="37" customFormat="1" ht="18" customHeight="1">
      <c r="A403" s="31"/>
      <c r="B403" s="31"/>
      <c r="C403" s="41"/>
      <c r="D403" s="14"/>
      <c r="E403" s="18"/>
      <c r="F403" s="31"/>
      <c r="G403" s="14"/>
      <c r="H403" s="15"/>
      <c r="I403" s="15"/>
      <c r="J403" s="15"/>
      <c r="K403" s="15"/>
      <c r="L403" s="40">
        <f>IF(G403=1,IF(S403='Valori Consentiti - Table 1'!$I$6,5,IF(S403="X",1,0))+IF(T403='Valori Consentiti - Table 1'!$K$6,5,IF(T403="X",1,0))+IF(U403='Valori Consentiti - Table 1'!$M$6,5,IF(U403="X",1,0))+IF(V403='Valori Consentiti - Table 1'!$O$6,5,IF(V403="X",1,0))+IF(W403='Valori Consentiti - Table 1'!$Q$6,5,IF(W403="X",1,0))+IF(X403='Valori Consentiti - Table 1'!$S$6,5,IF(X403="X",1,0))+IF(Y403='Valori Consentiti - Table 1'!$U$6,5,IF(Y403="X",1,0))+IF(Z403='Valori Consentiti - Table 1'!$W$6,5,IF(Z403="X",1,0))+IF(AA403='Valori Consentiti - Table 1'!$Y$6,5,IF(AA403="X",1,0))+IF(AB403='Valori Consentiti - Table 1'!$AA$6,5,IF(AB403="X",1,0))+IF(AC403='Valori Consentiti - Table 1'!$AC$6,5,IF(AC403="X",1,0))+IF(AD403='Valori Consentiti - Table 1'!$AE$6,5,IF(AD403="X",1,0))+IF(AE403='Valori Consentiti - Table 1'!$AG$6,5,IF(AE403="X",1,0))+IF(AF403='Valori Consentiti - Table 1'!$AI$6,5,IF(AF403="X",1,0))+IF(AG403='Valori Consentiti - Table 1'!$AK$6,5,IF(AG403="X",1,0))+IF(AH403='Valori Consentiti - Table 1'!$AM$6,5,IF(AH403="X",1,0)),IF(G403=2,IF(S403='Valori Consentiti - Table 1'!$I$7,5,IF(S403="X",1,0))+IF(T403='Valori Consentiti - Table 1'!$K$7,5,IF(T403="X",1,0))+IF(U403='Valori Consentiti - Table 1'!$M$7,5,IF(U403="X",1,0))+IF(V403='Valori Consentiti - Table 1'!$O$7,5,IF(V403="X",1,0))+IF(W403='Valori Consentiti - Table 1'!$Q$7,5,IF(W403="X",1,0))+IF(X403='Valori Consentiti - Table 1'!$S$7,5,IF(X403="X",1,0))+IF(Y403='Valori Consentiti - Table 1'!$U$7,5,IF(Y403="X",1,0))+IF(Z403='Valori Consentiti - Table 1'!$W$7,5,IF(Z403="X",1,0))+IF(AA403='Valori Consentiti - Table 1'!$Y$7,5,IF(AA403="X",1,0))+IF(AB403='Valori Consentiti - Table 1'!$AA$7,5,IF(AB403="X",1,0))+IF(AC403='Valori Consentiti - Table 1'!$AC$7,5,IF(AC403="X",1,0))+IF(AD403='Valori Consentiti - Table 1'!$AE$7,5,IF(AD403="X",1,0))+IF(AE403='Valori Consentiti - Table 1'!$AG$7,5,IF(AE403="X",1,0))+IF(AF403='Valori Consentiti - Table 1'!$AI$7,5,IF(AF403="X",1,0))+IF(AG403='Valori Consentiti - Table 1'!$AK$7,5,IF(AG403="X",1,0))+IF(AH403='Valori Consentiti - Table 1'!$AM$7,5,IF(AH403="X",1,0)),IF(G403=3,IF(S403='Valori Consentiti - Table 1'!$I$8,5,IF(S403="X",1,0))+IF(T403='Valori Consentiti - Table 1'!$K$8,5,IF(T403="X",1,0))+IF(U403='Valori Consentiti - Table 1'!$M$8,5,IF(U403="X",1,0))+IF(V403='Valori Consentiti - Table 1'!$O$8,5,IF(V403="X",1,0))+IF(W403='Valori Consentiti - Table 1'!$Q$8,5,IF(W403="X",1,0))+IF(X403='Valori Consentiti - Table 1'!$S$8,5,IF(X403="X",1,0))+IF(Y403='Valori Consentiti - Table 1'!$U$8,5,IF(Y403="X",1,0))+IF(Z403='Valori Consentiti - Table 1'!$W$8,5,IF(Z403="X",1,0))+IF(AA403='Valori Consentiti - Table 1'!$Y$8,5,IF(AA403="X",1,0))+IF(AB403='Valori Consentiti - Table 1'!$AA$8,5,IF(AB403="X",1,0))+IF(AC403='Valori Consentiti - Table 1'!$AC$8,5,IF(AC403="X",1,0))+IF(AD403='Valori Consentiti - Table 1'!$AE$8,5,IF(AD403="X",1,0))+IF(AE403='Valori Consentiti - Table 1'!$AG$8,5,IF(AE403="X",1,0))+IF(AF403='Valori Consentiti - Table 1'!$AI$8,5,IF(AF403="X",1,0))+IF(AG403='Valori Consentiti - Table 1'!$AK$8,5,IF(AG403="X",1,0))+IF(AH403='Valori Consentiti - Table 1'!$AM$8,5,IF(AH403="X",1,0)),IF(G403=4,IF(S403='Valori Consentiti - Table 1'!$I$9,5,IF(S403="X",1,0))+IF(T403='Valori Consentiti - Table 1'!$K$9,5,IF(T403="X",1,0))+IF(U403='Valori Consentiti - Table 1'!$M$9,5,IF(U403="X",1,0))+IF(V403='Valori Consentiti - Table 1'!$O$9,5,IF(V403="X",1,0))+IF(W403='Valori Consentiti - Table 1'!$Q$9,5,IF(W403="X",1,0))+IF(X403='Valori Consentiti - Table 1'!$S$9,5,IF(X403="X",1,0))+IF(Y403='Valori Consentiti - Table 1'!$U$9,5,IF(Y403="X",1,0))+IF(Z403='Valori Consentiti - Table 1'!$W$9,5,IF(Z403="X",1,0))+IF(AA403='Valori Consentiti - Table 1'!$Y$9,5,IF(AA403="X",1,0))+IF(AB403='Valori Consentiti - Table 1'!$AA$9,5,IF(AB403="X",1,0))+IF(AC403='Valori Consentiti - Table 1'!$AC$9,5,IF(AC403="X",1,0))+IF(AD403='Valori Consentiti - Table 1'!$AE$9,5,IF(AD403="X",1,0))+IF(AE403='Valori Consentiti - Table 1'!$AG$9,5,IF(AE403="X",1,0))+IF(AF403='Valori Consentiti - Table 1'!$AI$9,5,IF(AF403="X",1,0))+IF(AG403='Valori Consentiti - Table 1'!$AK$9,5,IF(AG403="X",1,0))+IF(AH403='Valori Consentiti - Table 1'!$AM$9,5,IF(AH403="X",1,0)),))))</f>
        <v>0</v>
      </c>
      <c r="M403" s="16">
        <f t="shared" si="180"/>
        <v>0</v>
      </c>
      <c r="N403" s="16">
        <f t="shared" si="181"/>
        <v>16</v>
      </c>
      <c r="O403" s="16">
        <f>IF(G403=1,IF(S403='Valori Consentiti - Table 1'!$I$6,1,0)+IF(T403='Valori Consentiti - Table 1'!$K$6,1,0)+IF(U403='Valori Consentiti - Table 1'!$M$6,1,0)+IF(V403='Valori Consentiti - Table 1'!$O$6,1,0)+IF(W403='Valori Consentiti - Table 1'!$Q$6,1,0)+IF(X403='Valori Consentiti - Table 1'!$S$6,1,0)+IF(Y403='Valori Consentiti - Table 1'!$U$6,1,0)+IF(Z403='Valori Consentiti - Table 1'!$W$6,1,0)+IF(AA403='Valori Consentiti - Table 1'!$Y$6,1,0)+IF(AB403='Valori Consentiti - Table 1'!$AA$6,1,0)+IF(AC403='Valori Consentiti - Table 1'!$AC$6,1,0)+IF(AD403='Valori Consentiti - Table 1'!$AE$6,1,0)+IF(AE403='Valori Consentiti - Table 1'!$AG$6,1,0)+IF(AF403='Valori Consentiti - Table 1'!$AI$6,1,0)+IF(AG403='Valori Consentiti - Table 1'!$AK$6,1,0)+IF(AH403='Valori Consentiti - Table 1'!$AM$6,1,0),IF(G403=2,IF(S403='Valori Consentiti - Table 1'!$I$7,1,0)+IF(T403='Valori Consentiti - Table 1'!$K$7,1,0)+IF(U403='Valori Consentiti - Table 1'!$M$7,1,0)+IF(V403='Valori Consentiti - Table 1'!$O$7,1,0)+IF(W403='Valori Consentiti - Table 1'!$Q$7,1,0)+IF(X403='Valori Consentiti - Table 1'!$S$7,1,0)+IF(Y403='Valori Consentiti - Table 1'!$U$7,1,0)+IF(Z403='Valori Consentiti - Table 1'!$W$7,1,0)+IF(AA403='Valori Consentiti - Table 1'!$Y$7,1,0)+IF(AB403='Valori Consentiti - Table 1'!$AA$7,1,0)+IF(AC403='Valori Consentiti - Table 1'!$AC$7,1,0)+IF(AD403='Valori Consentiti - Table 1'!$AE$7,1,0)+IF(AE403='Valori Consentiti - Table 1'!$AG$7,1,0)+IF(AF403='Valori Consentiti - Table 1'!$AI$7,1,0)+IF(AG403='Valori Consentiti - Table 1'!$AK$7,1,0)+IF(AH403='Valori Consentiti - Table 1'!$AM$7,1,0),IF(G403=3,IF(S403='Valori Consentiti - Table 1'!$I$8,1,0)+IF(T403='Valori Consentiti - Table 1'!$K$8,1,0)+IF(U403='Valori Consentiti - Table 1'!$M$8,1,0)+IF(V403='Valori Consentiti - Table 1'!$O$8,1,0)+IF(W403='Valori Consentiti - Table 1'!$Q$8,1,0)+IF(X403='Valori Consentiti - Table 1'!$S$8,1,0)+IF(Y403='Valori Consentiti - Table 1'!$U$8,1,0)+IF(Z403='Valori Consentiti - Table 1'!$W$8,1,0)+IF(AA403='Valori Consentiti - Table 1'!$Y$8,1,0)+IF(AB403='Valori Consentiti - Table 1'!$AA$8,1,0)+IF(AC403='Valori Consentiti - Table 1'!$AC$8,1,0)+IF(AD403='Valori Consentiti - Table 1'!$AE$8,1,0)+IF(AE403='Valori Consentiti - Table 1'!$AG$8,1,0)+IF(AF403='Valori Consentiti - Table 1'!$AI$8,1,0)+IF(AG403='Valori Consentiti - Table 1'!$AK$8,1,0)+IF(AH403='Valori Consentiti - Table 1'!$AM$8,1,0),IF(G403=4,IF(S403='Valori Consentiti - Table 1'!$I$9,1,0)+IF(T403='Valori Consentiti - Table 1'!$K$9,1,0)+IF(U403='Valori Consentiti - Table 1'!$M$9,1,0)+IF(V403='Valori Consentiti - Table 1'!$O$9,1,0)+IF(W403='Valori Consentiti - Table 1'!$Q$9,1,0)+IF(X403='Valori Consentiti - Table 1'!$S$9,1,0)+IF(Y403='Valori Consentiti - Table 1'!$U$9,1,0)+IF(Z403='Valori Consentiti - Table 1'!$W$9,1,0)+IF(AA403='Valori Consentiti - Table 1'!$Y$9,1,0)+IF(AB403='Valori Consentiti - Table 1'!$AA$9,1,0)+IF(AC403='Valori Consentiti - Table 1'!$AC$9,1,0)+IF(AD403='Valori Consentiti - Table 1'!$AE$9,1,0)+IF(AE403='Valori Consentiti - Table 1'!$AG$9,1,0)+IF(AF403='Valori Consentiti - Table 1'!$AI$9,1,0)+IF(AG403='Valori Consentiti - Table 1'!$AK$9,1,0)+IF(AH403='Valori Consentiti - Table 1'!$AM$9,1,0),))))</f>
        <v>0</v>
      </c>
      <c r="P403" s="16">
        <f t="shared" si="174"/>
        <v>16</v>
      </c>
      <c r="Q403" s="16">
        <f t="shared" si="175"/>
        <v>1</v>
      </c>
      <c r="R403" s="17"/>
      <c r="S403" s="24" t="str">
        <f t="shared" si="158"/>
        <v/>
      </c>
      <c r="T403" s="25" t="str">
        <f t="shared" si="159"/>
        <v/>
      </c>
      <c r="U403" s="25" t="str">
        <f t="shared" si="160"/>
        <v/>
      </c>
      <c r="V403" s="26" t="str">
        <f t="shared" si="161"/>
        <v/>
      </c>
      <c r="W403" s="27" t="str">
        <f t="shared" si="162"/>
        <v/>
      </c>
      <c r="X403" s="25" t="str">
        <f t="shared" si="163"/>
        <v/>
      </c>
      <c r="Y403" s="25" t="str">
        <f t="shared" si="164"/>
        <v/>
      </c>
      <c r="Z403" s="26" t="str">
        <f t="shared" si="165"/>
        <v/>
      </c>
      <c r="AA403" s="27" t="str">
        <f t="shared" si="166"/>
        <v/>
      </c>
      <c r="AB403" s="25" t="str">
        <f t="shared" si="167"/>
        <v/>
      </c>
      <c r="AC403" s="25" t="str">
        <f t="shared" si="168"/>
        <v/>
      </c>
      <c r="AD403" s="26" t="str">
        <f t="shared" si="169"/>
        <v/>
      </c>
      <c r="AE403" s="27" t="str">
        <f t="shared" si="170"/>
        <v/>
      </c>
      <c r="AF403" s="25" t="str">
        <f t="shared" si="171"/>
        <v/>
      </c>
      <c r="AG403" s="25" t="str">
        <f t="shared" si="172"/>
        <v/>
      </c>
      <c r="AH403" s="26" t="str">
        <f t="shared" si="173"/>
        <v/>
      </c>
      <c r="AI403" s="29" t="b">
        <f t="shared" si="176"/>
        <v>0</v>
      </c>
      <c r="AJ403" s="29" t="b">
        <f t="shared" si="177"/>
        <v>0</v>
      </c>
      <c r="AK403" s="29" t="b">
        <f t="shared" si="178"/>
        <v>0</v>
      </c>
      <c r="AL403" s="29" t="b">
        <f t="shared" si="179"/>
        <v>0</v>
      </c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</row>
    <row r="404" spans="1:252" s="37" customFormat="1" ht="18" customHeight="1">
      <c r="A404" s="31"/>
      <c r="B404" s="31"/>
      <c r="C404" s="41"/>
      <c r="D404" s="14"/>
      <c r="E404" s="18"/>
      <c r="F404" s="31"/>
      <c r="G404" s="14"/>
      <c r="H404" s="15"/>
      <c r="I404" s="15"/>
      <c r="J404" s="15"/>
      <c r="K404" s="15"/>
      <c r="L404" s="40">
        <f>IF(G404=1,IF(S404='Valori Consentiti - Table 1'!$I$6,5,IF(S404="X",1,0))+IF(T404='Valori Consentiti - Table 1'!$K$6,5,IF(T404="X",1,0))+IF(U404='Valori Consentiti - Table 1'!$M$6,5,IF(U404="X",1,0))+IF(V404='Valori Consentiti - Table 1'!$O$6,5,IF(V404="X",1,0))+IF(W404='Valori Consentiti - Table 1'!$Q$6,5,IF(W404="X",1,0))+IF(X404='Valori Consentiti - Table 1'!$S$6,5,IF(X404="X",1,0))+IF(Y404='Valori Consentiti - Table 1'!$U$6,5,IF(Y404="X",1,0))+IF(Z404='Valori Consentiti - Table 1'!$W$6,5,IF(Z404="X",1,0))+IF(AA404='Valori Consentiti - Table 1'!$Y$6,5,IF(AA404="X",1,0))+IF(AB404='Valori Consentiti - Table 1'!$AA$6,5,IF(AB404="X",1,0))+IF(AC404='Valori Consentiti - Table 1'!$AC$6,5,IF(AC404="X",1,0))+IF(AD404='Valori Consentiti - Table 1'!$AE$6,5,IF(AD404="X",1,0))+IF(AE404='Valori Consentiti - Table 1'!$AG$6,5,IF(AE404="X",1,0))+IF(AF404='Valori Consentiti - Table 1'!$AI$6,5,IF(AF404="X",1,0))+IF(AG404='Valori Consentiti - Table 1'!$AK$6,5,IF(AG404="X",1,0))+IF(AH404='Valori Consentiti - Table 1'!$AM$6,5,IF(AH404="X",1,0)),IF(G404=2,IF(S404='Valori Consentiti - Table 1'!$I$7,5,IF(S404="X",1,0))+IF(T404='Valori Consentiti - Table 1'!$K$7,5,IF(T404="X",1,0))+IF(U404='Valori Consentiti - Table 1'!$M$7,5,IF(U404="X",1,0))+IF(V404='Valori Consentiti - Table 1'!$O$7,5,IF(V404="X",1,0))+IF(W404='Valori Consentiti - Table 1'!$Q$7,5,IF(W404="X",1,0))+IF(X404='Valori Consentiti - Table 1'!$S$7,5,IF(X404="X",1,0))+IF(Y404='Valori Consentiti - Table 1'!$U$7,5,IF(Y404="X",1,0))+IF(Z404='Valori Consentiti - Table 1'!$W$7,5,IF(Z404="X",1,0))+IF(AA404='Valori Consentiti - Table 1'!$Y$7,5,IF(AA404="X",1,0))+IF(AB404='Valori Consentiti - Table 1'!$AA$7,5,IF(AB404="X",1,0))+IF(AC404='Valori Consentiti - Table 1'!$AC$7,5,IF(AC404="X",1,0))+IF(AD404='Valori Consentiti - Table 1'!$AE$7,5,IF(AD404="X",1,0))+IF(AE404='Valori Consentiti - Table 1'!$AG$7,5,IF(AE404="X",1,0))+IF(AF404='Valori Consentiti - Table 1'!$AI$7,5,IF(AF404="X",1,0))+IF(AG404='Valori Consentiti - Table 1'!$AK$7,5,IF(AG404="X",1,0))+IF(AH404='Valori Consentiti - Table 1'!$AM$7,5,IF(AH404="X",1,0)),IF(G404=3,IF(S404='Valori Consentiti - Table 1'!$I$8,5,IF(S404="X",1,0))+IF(T404='Valori Consentiti - Table 1'!$K$8,5,IF(T404="X",1,0))+IF(U404='Valori Consentiti - Table 1'!$M$8,5,IF(U404="X",1,0))+IF(V404='Valori Consentiti - Table 1'!$O$8,5,IF(V404="X",1,0))+IF(W404='Valori Consentiti - Table 1'!$Q$8,5,IF(W404="X",1,0))+IF(X404='Valori Consentiti - Table 1'!$S$8,5,IF(X404="X",1,0))+IF(Y404='Valori Consentiti - Table 1'!$U$8,5,IF(Y404="X",1,0))+IF(Z404='Valori Consentiti - Table 1'!$W$8,5,IF(Z404="X",1,0))+IF(AA404='Valori Consentiti - Table 1'!$Y$8,5,IF(AA404="X",1,0))+IF(AB404='Valori Consentiti - Table 1'!$AA$8,5,IF(AB404="X",1,0))+IF(AC404='Valori Consentiti - Table 1'!$AC$8,5,IF(AC404="X",1,0))+IF(AD404='Valori Consentiti - Table 1'!$AE$8,5,IF(AD404="X",1,0))+IF(AE404='Valori Consentiti - Table 1'!$AG$8,5,IF(AE404="X",1,0))+IF(AF404='Valori Consentiti - Table 1'!$AI$8,5,IF(AF404="X",1,0))+IF(AG404='Valori Consentiti - Table 1'!$AK$8,5,IF(AG404="X",1,0))+IF(AH404='Valori Consentiti - Table 1'!$AM$8,5,IF(AH404="X",1,0)),IF(G404=4,IF(S404='Valori Consentiti - Table 1'!$I$9,5,IF(S404="X",1,0))+IF(T404='Valori Consentiti - Table 1'!$K$9,5,IF(T404="X",1,0))+IF(U404='Valori Consentiti - Table 1'!$M$9,5,IF(U404="X",1,0))+IF(V404='Valori Consentiti - Table 1'!$O$9,5,IF(V404="X",1,0))+IF(W404='Valori Consentiti - Table 1'!$Q$9,5,IF(W404="X",1,0))+IF(X404='Valori Consentiti - Table 1'!$S$9,5,IF(X404="X",1,0))+IF(Y404='Valori Consentiti - Table 1'!$U$9,5,IF(Y404="X",1,0))+IF(Z404='Valori Consentiti - Table 1'!$W$9,5,IF(Z404="X",1,0))+IF(AA404='Valori Consentiti - Table 1'!$Y$9,5,IF(AA404="X",1,0))+IF(AB404='Valori Consentiti - Table 1'!$AA$9,5,IF(AB404="X",1,0))+IF(AC404='Valori Consentiti - Table 1'!$AC$9,5,IF(AC404="X",1,0))+IF(AD404='Valori Consentiti - Table 1'!$AE$9,5,IF(AD404="X",1,0))+IF(AE404='Valori Consentiti - Table 1'!$AG$9,5,IF(AE404="X",1,0))+IF(AF404='Valori Consentiti - Table 1'!$AI$9,5,IF(AF404="X",1,0))+IF(AG404='Valori Consentiti - Table 1'!$AK$9,5,IF(AG404="X",1,0))+IF(AH404='Valori Consentiti - Table 1'!$AM$9,5,IF(AH404="X",1,0)),))))</f>
        <v>0</v>
      </c>
      <c r="M404" s="16">
        <f t="shared" si="180"/>
        <v>0</v>
      </c>
      <c r="N404" s="16">
        <f t="shared" si="181"/>
        <v>16</v>
      </c>
      <c r="O404" s="16">
        <f>IF(G404=1,IF(S404='Valori Consentiti - Table 1'!$I$6,1,0)+IF(T404='Valori Consentiti - Table 1'!$K$6,1,0)+IF(U404='Valori Consentiti - Table 1'!$M$6,1,0)+IF(V404='Valori Consentiti - Table 1'!$O$6,1,0)+IF(W404='Valori Consentiti - Table 1'!$Q$6,1,0)+IF(X404='Valori Consentiti - Table 1'!$S$6,1,0)+IF(Y404='Valori Consentiti - Table 1'!$U$6,1,0)+IF(Z404='Valori Consentiti - Table 1'!$W$6,1,0)+IF(AA404='Valori Consentiti - Table 1'!$Y$6,1,0)+IF(AB404='Valori Consentiti - Table 1'!$AA$6,1,0)+IF(AC404='Valori Consentiti - Table 1'!$AC$6,1,0)+IF(AD404='Valori Consentiti - Table 1'!$AE$6,1,0)+IF(AE404='Valori Consentiti - Table 1'!$AG$6,1,0)+IF(AF404='Valori Consentiti - Table 1'!$AI$6,1,0)+IF(AG404='Valori Consentiti - Table 1'!$AK$6,1,0)+IF(AH404='Valori Consentiti - Table 1'!$AM$6,1,0),IF(G404=2,IF(S404='Valori Consentiti - Table 1'!$I$7,1,0)+IF(T404='Valori Consentiti - Table 1'!$K$7,1,0)+IF(U404='Valori Consentiti - Table 1'!$M$7,1,0)+IF(V404='Valori Consentiti - Table 1'!$O$7,1,0)+IF(W404='Valori Consentiti - Table 1'!$Q$7,1,0)+IF(X404='Valori Consentiti - Table 1'!$S$7,1,0)+IF(Y404='Valori Consentiti - Table 1'!$U$7,1,0)+IF(Z404='Valori Consentiti - Table 1'!$W$7,1,0)+IF(AA404='Valori Consentiti - Table 1'!$Y$7,1,0)+IF(AB404='Valori Consentiti - Table 1'!$AA$7,1,0)+IF(AC404='Valori Consentiti - Table 1'!$AC$7,1,0)+IF(AD404='Valori Consentiti - Table 1'!$AE$7,1,0)+IF(AE404='Valori Consentiti - Table 1'!$AG$7,1,0)+IF(AF404='Valori Consentiti - Table 1'!$AI$7,1,0)+IF(AG404='Valori Consentiti - Table 1'!$AK$7,1,0)+IF(AH404='Valori Consentiti - Table 1'!$AM$7,1,0),IF(G404=3,IF(S404='Valori Consentiti - Table 1'!$I$8,1,0)+IF(T404='Valori Consentiti - Table 1'!$K$8,1,0)+IF(U404='Valori Consentiti - Table 1'!$M$8,1,0)+IF(V404='Valori Consentiti - Table 1'!$O$8,1,0)+IF(W404='Valori Consentiti - Table 1'!$Q$8,1,0)+IF(X404='Valori Consentiti - Table 1'!$S$8,1,0)+IF(Y404='Valori Consentiti - Table 1'!$U$8,1,0)+IF(Z404='Valori Consentiti - Table 1'!$W$8,1,0)+IF(AA404='Valori Consentiti - Table 1'!$Y$8,1,0)+IF(AB404='Valori Consentiti - Table 1'!$AA$8,1,0)+IF(AC404='Valori Consentiti - Table 1'!$AC$8,1,0)+IF(AD404='Valori Consentiti - Table 1'!$AE$8,1,0)+IF(AE404='Valori Consentiti - Table 1'!$AG$8,1,0)+IF(AF404='Valori Consentiti - Table 1'!$AI$8,1,0)+IF(AG404='Valori Consentiti - Table 1'!$AK$8,1,0)+IF(AH404='Valori Consentiti - Table 1'!$AM$8,1,0),IF(G404=4,IF(S404='Valori Consentiti - Table 1'!$I$9,1,0)+IF(T404='Valori Consentiti - Table 1'!$K$9,1,0)+IF(U404='Valori Consentiti - Table 1'!$M$9,1,0)+IF(V404='Valori Consentiti - Table 1'!$O$9,1,0)+IF(W404='Valori Consentiti - Table 1'!$Q$9,1,0)+IF(X404='Valori Consentiti - Table 1'!$S$9,1,0)+IF(Y404='Valori Consentiti - Table 1'!$U$9,1,0)+IF(Z404='Valori Consentiti - Table 1'!$W$9,1,0)+IF(AA404='Valori Consentiti - Table 1'!$Y$9,1,0)+IF(AB404='Valori Consentiti - Table 1'!$AA$9,1,0)+IF(AC404='Valori Consentiti - Table 1'!$AC$9,1,0)+IF(AD404='Valori Consentiti - Table 1'!$AE$9,1,0)+IF(AE404='Valori Consentiti - Table 1'!$AG$9,1,0)+IF(AF404='Valori Consentiti - Table 1'!$AI$9,1,0)+IF(AG404='Valori Consentiti - Table 1'!$AK$9,1,0)+IF(AH404='Valori Consentiti - Table 1'!$AM$9,1,0),))))</f>
        <v>0</v>
      </c>
      <c r="P404" s="16">
        <f t="shared" si="174"/>
        <v>16</v>
      </c>
      <c r="Q404" s="16">
        <f t="shared" si="175"/>
        <v>1</v>
      </c>
      <c r="R404" s="17"/>
      <c r="S404" s="24" t="str">
        <f t="shared" si="158"/>
        <v/>
      </c>
      <c r="T404" s="25" t="str">
        <f t="shared" si="159"/>
        <v/>
      </c>
      <c r="U404" s="25" t="str">
        <f t="shared" si="160"/>
        <v/>
      </c>
      <c r="V404" s="26" t="str">
        <f t="shared" si="161"/>
        <v/>
      </c>
      <c r="W404" s="27" t="str">
        <f t="shared" si="162"/>
        <v/>
      </c>
      <c r="X404" s="25" t="str">
        <f t="shared" si="163"/>
        <v/>
      </c>
      <c r="Y404" s="25" t="str">
        <f t="shared" si="164"/>
        <v/>
      </c>
      <c r="Z404" s="26" t="str">
        <f t="shared" si="165"/>
        <v/>
      </c>
      <c r="AA404" s="27" t="str">
        <f t="shared" si="166"/>
        <v/>
      </c>
      <c r="AB404" s="25" t="str">
        <f t="shared" si="167"/>
        <v/>
      </c>
      <c r="AC404" s="25" t="str">
        <f t="shared" si="168"/>
        <v/>
      </c>
      <c r="AD404" s="26" t="str">
        <f t="shared" si="169"/>
        <v/>
      </c>
      <c r="AE404" s="27" t="str">
        <f t="shared" si="170"/>
        <v/>
      </c>
      <c r="AF404" s="25" t="str">
        <f t="shared" si="171"/>
        <v/>
      </c>
      <c r="AG404" s="25" t="str">
        <f t="shared" si="172"/>
        <v/>
      </c>
      <c r="AH404" s="26" t="str">
        <f t="shared" si="173"/>
        <v/>
      </c>
      <c r="AI404" s="29" t="b">
        <f t="shared" si="176"/>
        <v>0</v>
      </c>
      <c r="AJ404" s="29" t="b">
        <f t="shared" si="177"/>
        <v>0</v>
      </c>
      <c r="AK404" s="29" t="b">
        <f t="shared" si="178"/>
        <v>0</v>
      </c>
      <c r="AL404" s="29" t="b">
        <f t="shared" si="179"/>
        <v>0</v>
      </c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</row>
    <row r="405" spans="1:252" s="37" customFormat="1" ht="18" customHeight="1">
      <c r="A405" s="31"/>
      <c r="B405" s="31"/>
      <c r="C405" s="41"/>
      <c r="D405" s="14"/>
      <c r="E405" s="18"/>
      <c r="F405" s="31"/>
      <c r="G405" s="14"/>
      <c r="H405" s="15"/>
      <c r="I405" s="15"/>
      <c r="J405" s="15"/>
      <c r="K405" s="15"/>
      <c r="L405" s="40">
        <f>IF(G405=1,IF(S405='Valori Consentiti - Table 1'!$I$6,5,IF(S405="X",1,0))+IF(T405='Valori Consentiti - Table 1'!$K$6,5,IF(T405="X",1,0))+IF(U405='Valori Consentiti - Table 1'!$M$6,5,IF(U405="X",1,0))+IF(V405='Valori Consentiti - Table 1'!$O$6,5,IF(V405="X",1,0))+IF(W405='Valori Consentiti - Table 1'!$Q$6,5,IF(W405="X",1,0))+IF(X405='Valori Consentiti - Table 1'!$S$6,5,IF(X405="X",1,0))+IF(Y405='Valori Consentiti - Table 1'!$U$6,5,IF(Y405="X",1,0))+IF(Z405='Valori Consentiti - Table 1'!$W$6,5,IF(Z405="X",1,0))+IF(AA405='Valori Consentiti - Table 1'!$Y$6,5,IF(AA405="X",1,0))+IF(AB405='Valori Consentiti - Table 1'!$AA$6,5,IF(AB405="X",1,0))+IF(AC405='Valori Consentiti - Table 1'!$AC$6,5,IF(AC405="X",1,0))+IF(AD405='Valori Consentiti - Table 1'!$AE$6,5,IF(AD405="X",1,0))+IF(AE405='Valori Consentiti - Table 1'!$AG$6,5,IF(AE405="X",1,0))+IF(AF405='Valori Consentiti - Table 1'!$AI$6,5,IF(AF405="X",1,0))+IF(AG405='Valori Consentiti - Table 1'!$AK$6,5,IF(AG405="X",1,0))+IF(AH405='Valori Consentiti - Table 1'!$AM$6,5,IF(AH405="X",1,0)),IF(G405=2,IF(S405='Valori Consentiti - Table 1'!$I$7,5,IF(S405="X",1,0))+IF(T405='Valori Consentiti - Table 1'!$K$7,5,IF(T405="X",1,0))+IF(U405='Valori Consentiti - Table 1'!$M$7,5,IF(U405="X",1,0))+IF(V405='Valori Consentiti - Table 1'!$O$7,5,IF(V405="X",1,0))+IF(W405='Valori Consentiti - Table 1'!$Q$7,5,IF(W405="X",1,0))+IF(X405='Valori Consentiti - Table 1'!$S$7,5,IF(X405="X",1,0))+IF(Y405='Valori Consentiti - Table 1'!$U$7,5,IF(Y405="X",1,0))+IF(Z405='Valori Consentiti - Table 1'!$W$7,5,IF(Z405="X",1,0))+IF(AA405='Valori Consentiti - Table 1'!$Y$7,5,IF(AA405="X",1,0))+IF(AB405='Valori Consentiti - Table 1'!$AA$7,5,IF(AB405="X",1,0))+IF(AC405='Valori Consentiti - Table 1'!$AC$7,5,IF(AC405="X",1,0))+IF(AD405='Valori Consentiti - Table 1'!$AE$7,5,IF(AD405="X",1,0))+IF(AE405='Valori Consentiti - Table 1'!$AG$7,5,IF(AE405="X",1,0))+IF(AF405='Valori Consentiti - Table 1'!$AI$7,5,IF(AF405="X",1,0))+IF(AG405='Valori Consentiti - Table 1'!$AK$7,5,IF(AG405="X",1,0))+IF(AH405='Valori Consentiti - Table 1'!$AM$7,5,IF(AH405="X",1,0)),IF(G405=3,IF(S405='Valori Consentiti - Table 1'!$I$8,5,IF(S405="X",1,0))+IF(T405='Valori Consentiti - Table 1'!$K$8,5,IF(T405="X",1,0))+IF(U405='Valori Consentiti - Table 1'!$M$8,5,IF(U405="X",1,0))+IF(V405='Valori Consentiti - Table 1'!$O$8,5,IF(V405="X",1,0))+IF(W405='Valori Consentiti - Table 1'!$Q$8,5,IF(W405="X",1,0))+IF(X405='Valori Consentiti - Table 1'!$S$8,5,IF(X405="X",1,0))+IF(Y405='Valori Consentiti - Table 1'!$U$8,5,IF(Y405="X",1,0))+IF(Z405='Valori Consentiti - Table 1'!$W$8,5,IF(Z405="X",1,0))+IF(AA405='Valori Consentiti - Table 1'!$Y$8,5,IF(AA405="X",1,0))+IF(AB405='Valori Consentiti - Table 1'!$AA$8,5,IF(AB405="X",1,0))+IF(AC405='Valori Consentiti - Table 1'!$AC$8,5,IF(AC405="X",1,0))+IF(AD405='Valori Consentiti - Table 1'!$AE$8,5,IF(AD405="X",1,0))+IF(AE405='Valori Consentiti - Table 1'!$AG$8,5,IF(AE405="X",1,0))+IF(AF405='Valori Consentiti - Table 1'!$AI$8,5,IF(AF405="X",1,0))+IF(AG405='Valori Consentiti - Table 1'!$AK$8,5,IF(AG405="X",1,0))+IF(AH405='Valori Consentiti - Table 1'!$AM$8,5,IF(AH405="X",1,0)),IF(G405=4,IF(S405='Valori Consentiti - Table 1'!$I$9,5,IF(S405="X",1,0))+IF(T405='Valori Consentiti - Table 1'!$K$9,5,IF(T405="X",1,0))+IF(U405='Valori Consentiti - Table 1'!$M$9,5,IF(U405="X",1,0))+IF(V405='Valori Consentiti - Table 1'!$O$9,5,IF(V405="X",1,0))+IF(W405='Valori Consentiti - Table 1'!$Q$9,5,IF(W405="X",1,0))+IF(X405='Valori Consentiti - Table 1'!$S$9,5,IF(X405="X",1,0))+IF(Y405='Valori Consentiti - Table 1'!$U$9,5,IF(Y405="X",1,0))+IF(Z405='Valori Consentiti - Table 1'!$W$9,5,IF(Z405="X",1,0))+IF(AA405='Valori Consentiti - Table 1'!$Y$9,5,IF(AA405="X",1,0))+IF(AB405='Valori Consentiti - Table 1'!$AA$9,5,IF(AB405="X",1,0))+IF(AC405='Valori Consentiti - Table 1'!$AC$9,5,IF(AC405="X",1,0))+IF(AD405='Valori Consentiti - Table 1'!$AE$9,5,IF(AD405="X",1,0))+IF(AE405='Valori Consentiti - Table 1'!$AG$9,5,IF(AE405="X",1,0))+IF(AF405='Valori Consentiti - Table 1'!$AI$9,5,IF(AF405="X",1,0))+IF(AG405='Valori Consentiti - Table 1'!$AK$9,5,IF(AG405="X",1,0))+IF(AH405='Valori Consentiti - Table 1'!$AM$9,5,IF(AH405="X",1,0)),))))</f>
        <v>0</v>
      </c>
      <c r="M405" s="16">
        <f t="shared" si="180"/>
        <v>0</v>
      </c>
      <c r="N405" s="16">
        <f t="shared" si="181"/>
        <v>16</v>
      </c>
      <c r="O405" s="16">
        <f>IF(G405=1,IF(S405='Valori Consentiti - Table 1'!$I$6,1,0)+IF(T405='Valori Consentiti - Table 1'!$K$6,1,0)+IF(U405='Valori Consentiti - Table 1'!$M$6,1,0)+IF(V405='Valori Consentiti - Table 1'!$O$6,1,0)+IF(W405='Valori Consentiti - Table 1'!$Q$6,1,0)+IF(X405='Valori Consentiti - Table 1'!$S$6,1,0)+IF(Y405='Valori Consentiti - Table 1'!$U$6,1,0)+IF(Z405='Valori Consentiti - Table 1'!$W$6,1,0)+IF(AA405='Valori Consentiti - Table 1'!$Y$6,1,0)+IF(AB405='Valori Consentiti - Table 1'!$AA$6,1,0)+IF(AC405='Valori Consentiti - Table 1'!$AC$6,1,0)+IF(AD405='Valori Consentiti - Table 1'!$AE$6,1,0)+IF(AE405='Valori Consentiti - Table 1'!$AG$6,1,0)+IF(AF405='Valori Consentiti - Table 1'!$AI$6,1,0)+IF(AG405='Valori Consentiti - Table 1'!$AK$6,1,0)+IF(AH405='Valori Consentiti - Table 1'!$AM$6,1,0),IF(G405=2,IF(S405='Valori Consentiti - Table 1'!$I$7,1,0)+IF(T405='Valori Consentiti - Table 1'!$K$7,1,0)+IF(U405='Valori Consentiti - Table 1'!$M$7,1,0)+IF(V405='Valori Consentiti - Table 1'!$O$7,1,0)+IF(W405='Valori Consentiti - Table 1'!$Q$7,1,0)+IF(X405='Valori Consentiti - Table 1'!$S$7,1,0)+IF(Y405='Valori Consentiti - Table 1'!$U$7,1,0)+IF(Z405='Valori Consentiti - Table 1'!$W$7,1,0)+IF(AA405='Valori Consentiti - Table 1'!$Y$7,1,0)+IF(AB405='Valori Consentiti - Table 1'!$AA$7,1,0)+IF(AC405='Valori Consentiti - Table 1'!$AC$7,1,0)+IF(AD405='Valori Consentiti - Table 1'!$AE$7,1,0)+IF(AE405='Valori Consentiti - Table 1'!$AG$7,1,0)+IF(AF405='Valori Consentiti - Table 1'!$AI$7,1,0)+IF(AG405='Valori Consentiti - Table 1'!$AK$7,1,0)+IF(AH405='Valori Consentiti - Table 1'!$AM$7,1,0),IF(G405=3,IF(S405='Valori Consentiti - Table 1'!$I$8,1,0)+IF(T405='Valori Consentiti - Table 1'!$K$8,1,0)+IF(U405='Valori Consentiti - Table 1'!$M$8,1,0)+IF(V405='Valori Consentiti - Table 1'!$O$8,1,0)+IF(W405='Valori Consentiti - Table 1'!$Q$8,1,0)+IF(X405='Valori Consentiti - Table 1'!$S$8,1,0)+IF(Y405='Valori Consentiti - Table 1'!$U$8,1,0)+IF(Z405='Valori Consentiti - Table 1'!$W$8,1,0)+IF(AA405='Valori Consentiti - Table 1'!$Y$8,1,0)+IF(AB405='Valori Consentiti - Table 1'!$AA$8,1,0)+IF(AC405='Valori Consentiti - Table 1'!$AC$8,1,0)+IF(AD405='Valori Consentiti - Table 1'!$AE$8,1,0)+IF(AE405='Valori Consentiti - Table 1'!$AG$8,1,0)+IF(AF405='Valori Consentiti - Table 1'!$AI$8,1,0)+IF(AG405='Valori Consentiti - Table 1'!$AK$8,1,0)+IF(AH405='Valori Consentiti - Table 1'!$AM$8,1,0),IF(G405=4,IF(S405='Valori Consentiti - Table 1'!$I$9,1,0)+IF(T405='Valori Consentiti - Table 1'!$K$9,1,0)+IF(U405='Valori Consentiti - Table 1'!$M$9,1,0)+IF(V405='Valori Consentiti - Table 1'!$O$9,1,0)+IF(W405='Valori Consentiti - Table 1'!$Q$9,1,0)+IF(X405='Valori Consentiti - Table 1'!$S$9,1,0)+IF(Y405='Valori Consentiti - Table 1'!$U$9,1,0)+IF(Z405='Valori Consentiti - Table 1'!$W$9,1,0)+IF(AA405='Valori Consentiti - Table 1'!$Y$9,1,0)+IF(AB405='Valori Consentiti - Table 1'!$AA$9,1,0)+IF(AC405='Valori Consentiti - Table 1'!$AC$9,1,0)+IF(AD405='Valori Consentiti - Table 1'!$AE$9,1,0)+IF(AE405='Valori Consentiti - Table 1'!$AG$9,1,0)+IF(AF405='Valori Consentiti - Table 1'!$AI$9,1,0)+IF(AG405='Valori Consentiti - Table 1'!$AK$9,1,0)+IF(AH405='Valori Consentiti - Table 1'!$AM$9,1,0),))))</f>
        <v>0</v>
      </c>
      <c r="P405" s="16">
        <f t="shared" si="174"/>
        <v>16</v>
      </c>
      <c r="Q405" s="16">
        <f t="shared" si="175"/>
        <v>1</v>
      </c>
      <c r="R405" s="17"/>
      <c r="S405" s="24" t="str">
        <f t="shared" si="158"/>
        <v/>
      </c>
      <c r="T405" s="25" t="str">
        <f t="shared" si="159"/>
        <v/>
      </c>
      <c r="U405" s="25" t="str">
        <f t="shared" si="160"/>
        <v/>
      </c>
      <c r="V405" s="26" t="str">
        <f t="shared" si="161"/>
        <v/>
      </c>
      <c r="W405" s="27" t="str">
        <f t="shared" si="162"/>
        <v/>
      </c>
      <c r="X405" s="25" t="str">
        <f t="shared" si="163"/>
        <v/>
      </c>
      <c r="Y405" s="25" t="str">
        <f t="shared" si="164"/>
        <v/>
      </c>
      <c r="Z405" s="26" t="str">
        <f t="shared" si="165"/>
        <v/>
      </c>
      <c r="AA405" s="27" t="str">
        <f t="shared" si="166"/>
        <v/>
      </c>
      <c r="AB405" s="25" t="str">
        <f t="shared" si="167"/>
        <v/>
      </c>
      <c r="AC405" s="25" t="str">
        <f t="shared" si="168"/>
        <v/>
      </c>
      <c r="AD405" s="26" t="str">
        <f t="shared" si="169"/>
        <v/>
      </c>
      <c r="AE405" s="27" t="str">
        <f t="shared" si="170"/>
        <v/>
      </c>
      <c r="AF405" s="25" t="str">
        <f t="shared" si="171"/>
        <v/>
      </c>
      <c r="AG405" s="25" t="str">
        <f t="shared" si="172"/>
        <v/>
      </c>
      <c r="AH405" s="26" t="str">
        <f t="shared" si="173"/>
        <v/>
      </c>
      <c r="AI405" s="29" t="b">
        <f t="shared" si="176"/>
        <v>0</v>
      </c>
      <c r="AJ405" s="29" t="b">
        <f t="shared" si="177"/>
        <v>0</v>
      </c>
      <c r="AK405" s="29" t="b">
        <f t="shared" si="178"/>
        <v>0</v>
      </c>
      <c r="AL405" s="29" t="b">
        <f t="shared" si="179"/>
        <v>0</v>
      </c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</row>
    <row r="406" spans="1:252" s="37" customFormat="1" ht="18" customHeight="1">
      <c r="A406" s="31"/>
      <c r="B406" s="31"/>
      <c r="C406" s="41"/>
      <c r="D406" s="14"/>
      <c r="E406" s="18"/>
      <c r="F406" s="31"/>
      <c r="G406" s="14"/>
      <c r="H406" s="15"/>
      <c r="I406" s="15"/>
      <c r="J406" s="15"/>
      <c r="K406" s="15"/>
      <c r="L406" s="40">
        <f>IF(G406=1,IF(S406='Valori Consentiti - Table 1'!$I$6,5,IF(S406="X",1,0))+IF(T406='Valori Consentiti - Table 1'!$K$6,5,IF(T406="X",1,0))+IF(U406='Valori Consentiti - Table 1'!$M$6,5,IF(U406="X",1,0))+IF(V406='Valori Consentiti - Table 1'!$O$6,5,IF(V406="X",1,0))+IF(W406='Valori Consentiti - Table 1'!$Q$6,5,IF(W406="X",1,0))+IF(X406='Valori Consentiti - Table 1'!$S$6,5,IF(X406="X",1,0))+IF(Y406='Valori Consentiti - Table 1'!$U$6,5,IF(Y406="X",1,0))+IF(Z406='Valori Consentiti - Table 1'!$W$6,5,IF(Z406="X",1,0))+IF(AA406='Valori Consentiti - Table 1'!$Y$6,5,IF(AA406="X",1,0))+IF(AB406='Valori Consentiti - Table 1'!$AA$6,5,IF(AB406="X",1,0))+IF(AC406='Valori Consentiti - Table 1'!$AC$6,5,IF(AC406="X",1,0))+IF(AD406='Valori Consentiti - Table 1'!$AE$6,5,IF(AD406="X",1,0))+IF(AE406='Valori Consentiti - Table 1'!$AG$6,5,IF(AE406="X",1,0))+IF(AF406='Valori Consentiti - Table 1'!$AI$6,5,IF(AF406="X",1,0))+IF(AG406='Valori Consentiti - Table 1'!$AK$6,5,IF(AG406="X",1,0))+IF(AH406='Valori Consentiti - Table 1'!$AM$6,5,IF(AH406="X",1,0)),IF(G406=2,IF(S406='Valori Consentiti - Table 1'!$I$7,5,IF(S406="X",1,0))+IF(T406='Valori Consentiti - Table 1'!$K$7,5,IF(T406="X",1,0))+IF(U406='Valori Consentiti - Table 1'!$M$7,5,IF(U406="X",1,0))+IF(V406='Valori Consentiti - Table 1'!$O$7,5,IF(V406="X",1,0))+IF(W406='Valori Consentiti - Table 1'!$Q$7,5,IF(W406="X",1,0))+IF(X406='Valori Consentiti - Table 1'!$S$7,5,IF(X406="X",1,0))+IF(Y406='Valori Consentiti - Table 1'!$U$7,5,IF(Y406="X",1,0))+IF(Z406='Valori Consentiti - Table 1'!$W$7,5,IF(Z406="X",1,0))+IF(AA406='Valori Consentiti - Table 1'!$Y$7,5,IF(AA406="X",1,0))+IF(AB406='Valori Consentiti - Table 1'!$AA$7,5,IF(AB406="X",1,0))+IF(AC406='Valori Consentiti - Table 1'!$AC$7,5,IF(AC406="X",1,0))+IF(AD406='Valori Consentiti - Table 1'!$AE$7,5,IF(AD406="X",1,0))+IF(AE406='Valori Consentiti - Table 1'!$AG$7,5,IF(AE406="X",1,0))+IF(AF406='Valori Consentiti - Table 1'!$AI$7,5,IF(AF406="X",1,0))+IF(AG406='Valori Consentiti - Table 1'!$AK$7,5,IF(AG406="X",1,0))+IF(AH406='Valori Consentiti - Table 1'!$AM$7,5,IF(AH406="X",1,0)),IF(G406=3,IF(S406='Valori Consentiti - Table 1'!$I$8,5,IF(S406="X",1,0))+IF(T406='Valori Consentiti - Table 1'!$K$8,5,IF(T406="X",1,0))+IF(U406='Valori Consentiti - Table 1'!$M$8,5,IF(U406="X",1,0))+IF(V406='Valori Consentiti - Table 1'!$O$8,5,IF(V406="X",1,0))+IF(W406='Valori Consentiti - Table 1'!$Q$8,5,IF(W406="X",1,0))+IF(X406='Valori Consentiti - Table 1'!$S$8,5,IF(X406="X",1,0))+IF(Y406='Valori Consentiti - Table 1'!$U$8,5,IF(Y406="X",1,0))+IF(Z406='Valori Consentiti - Table 1'!$W$8,5,IF(Z406="X",1,0))+IF(AA406='Valori Consentiti - Table 1'!$Y$8,5,IF(AA406="X",1,0))+IF(AB406='Valori Consentiti - Table 1'!$AA$8,5,IF(AB406="X",1,0))+IF(AC406='Valori Consentiti - Table 1'!$AC$8,5,IF(AC406="X",1,0))+IF(AD406='Valori Consentiti - Table 1'!$AE$8,5,IF(AD406="X",1,0))+IF(AE406='Valori Consentiti - Table 1'!$AG$8,5,IF(AE406="X",1,0))+IF(AF406='Valori Consentiti - Table 1'!$AI$8,5,IF(AF406="X",1,0))+IF(AG406='Valori Consentiti - Table 1'!$AK$8,5,IF(AG406="X",1,0))+IF(AH406='Valori Consentiti - Table 1'!$AM$8,5,IF(AH406="X",1,0)),IF(G406=4,IF(S406='Valori Consentiti - Table 1'!$I$9,5,IF(S406="X",1,0))+IF(T406='Valori Consentiti - Table 1'!$K$9,5,IF(T406="X",1,0))+IF(U406='Valori Consentiti - Table 1'!$M$9,5,IF(U406="X",1,0))+IF(V406='Valori Consentiti - Table 1'!$O$9,5,IF(V406="X",1,0))+IF(W406='Valori Consentiti - Table 1'!$Q$9,5,IF(W406="X",1,0))+IF(X406='Valori Consentiti - Table 1'!$S$9,5,IF(X406="X",1,0))+IF(Y406='Valori Consentiti - Table 1'!$U$9,5,IF(Y406="X",1,0))+IF(Z406='Valori Consentiti - Table 1'!$W$9,5,IF(Z406="X",1,0))+IF(AA406='Valori Consentiti - Table 1'!$Y$9,5,IF(AA406="X",1,0))+IF(AB406='Valori Consentiti - Table 1'!$AA$9,5,IF(AB406="X",1,0))+IF(AC406='Valori Consentiti - Table 1'!$AC$9,5,IF(AC406="X",1,0))+IF(AD406='Valori Consentiti - Table 1'!$AE$9,5,IF(AD406="X",1,0))+IF(AE406='Valori Consentiti - Table 1'!$AG$9,5,IF(AE406="X",1,0))+IF(AF406='Valori Consentiti - Table 1'!$AI$9,5,IF(AF406="X",1,0))+IF(AG406='Valori Consentiti - Table 1'!$AK$9,5,IF(AG406="X",1,0))+IF(AH406='Valori Consentiti - Table 1'!$AM$9,5,IF(AH406="X",1,0)),))))</f>
        <v>0</v>
      </c>
      <c r="M406" s="16">
        <f t="shared" si="180"/>
        <v>0</v>
      </c>
      <c r="N406" s="16">
        <f t="shared" si="181"/>
        <v>16</v>
      </c>
      <c r="O406" s="16">
        <f>IF(G406=1,IF(S406='Valori Consentiti - Table 1'!$I$6,1,0)+IF(T406='Valori Consentiti - Table 1'!$K$6,1,0)+IF(U406='Valori Consentiti - Table 1'!$M$6,1,0)+IF(V406='Valori Consentiti - Table 1'!$O$6,1,0)+IF(W406='Valori Consentiti - Table 1'!$Q$6,1,0)+IF(X406='Valori Consentiti - Table 1'!$S$6,1,0)+IF(Y406='Valori Consentiti - Table 1'!$U$6,1,0)+IF(Z406='Valori Consentiti - Table 1'!$W$6,1,0)+IF(AA406='Valori Consentiti - Table 1'!$Y$6,1,0)+IF(AB406='Valori Consentiti - Table 1'!$AA$6,1,0)+IF(AC406='Valori Consentiti - Table 1'!$AC$6,1,0)+IF(AD406='Valori Consentiti - Table 1'!$AE$6,1,0)+IF(AE406='Valori Consentiti - Table 1'!$AG$6,1,0)+IF(AF406='Valori Consentiti - Table 1'!$AI$6,1,0)+IF(AG406='Valori Consentiti - Table 1'!$AK$6,1,0)+IF(AH406='Valori Consentiti - Table 1'!$AM$6,1,0),IF(G406=2,IF(S406='Valori Consentiti - Table 1'!$I$7,1,0)+IF(T406='Valori Consentiti - Table 1'!$K$7,1,0)+IF(U406='Valori Consentiti - Table 1'!$M$7,1,0)+IF(V406='Valori Consentiti - Table 1'!$O$7,1,0)+IF(W406='Valori Consentiti - Table 1'!$Q$7,1,0)+IF(X406='Valori Consentiti - Table 1'!$S$7,1,0)+IF(Y406='Valori Consentiti - Table 1'!$U$7,1,0)+IF(Z406='Valori Consentiti - Table 1'!$W$7,1,0)+IF(AA406='Valori Consentiti - Table 1'!$Y$7,1,0)+IF(AB406='Valori Consentiti - Table 1'!$AA$7,1,0)+IF(AC406='Valori Consentiti - Table 1'!$AC$7,1,0)+IF(AD406='Valori Consentiti - Table 1'!$AE$7,1,0)+IF(AE406='Valori Consentiti - Table 1'!$AG$7,1,0)+IF(AF406='Valori Consentiti - Table 1'!$AI$7,1,0)+IF(AG406='Valori Consentiti - Table 1'!$AK$7,1,0)+IF(AH406='Valori Consentiti - Table 1'!$AM$7,1,0),IF(G406=3,IF(S406='Valori Consentiti - Table 1'!$I$8,1,0)+IF(T406='Valori Consentiti - Table 1'!$K$8,1,0)+IF(U406='Valori Consentiti - Table 1'!$M$8,1,0)+IF(V406='Valori Consentiti - Table 1'!$O$8,1,0)+IF(W406='Valori Consentiti - Table 1'!$Q$8,1,0)+IF(X406='Valori Consentiti - Table 1'!$S$8,1,0)+IF(Y406='Valori Consentiti - Table 1'!$U$8,1,0)+IF(Z406='Valori Consentiti - Table 1'!$W$8,1,0)+IF(AA406='Valori Consentiti - Table 1'!$Y$8,1,0)+IF(AB406='Valori Consentiti - Table 1'!$AA$8,1,0)+IF(AC406='Valori Consentiti - Table 1'!$AC$8,1,0)+IF(AD406='Valori Consentiti - Table 1'!$AE$8,1,0)+IF(AE406='Valori Consentiti - Table 1'!$AG$8,1,0)+IF(AF406='Valori Consentiti - Table 1'!$AI$8,1,0)+IF(AG406='Valori Consentiti - Table 1'!$AK$8,1,0)+IF(AH406='Valori Consentiti - Table 1'!$AM$8,1,0),IF(G406=4,IF(S406='Valori Consentiti - Table 1'!$I$9,1,0)+IF(T406='Valori Consentiti - Table 1'!$K$9,1,0)+IF(U406='Valori Consentiti - Table 1'!$M$9,1,0)+IF(V406='Valori Consentiti - Table 1'!$O$9,1,0)+IF(W406='Valori Consentiti - Table 1'!$Q$9,1,0)+IF(X406='Valori Consentiti - Table 1'!$S$9,1,0)+IF(Y406='Valori Consentiti - Table 1'!$U$9,1,0)+IF(Z406='Valori Consentiti - Table 1'!$W$9,1,0)+IF(AA406='Valori Consentiti - Table 1'!$Y$9,1,0)+IF(AB406='Valori Consentiti - Table 1'!$AA$9,1,0)+IF(AC406='Valori Consentiti - Table 1'!$AC$9,1,0)+IF(AD406='Valori Consentiti - Table 1'!$AE$9,1,0)+IF(AE406='Valori Consentiti - Table 1'!$AG$9,1,0)+IF(AF406='Valori Consentiti - Table 1'!$AI$9,1,0)+IF(AG406='Valori Consentiti - Table 1'!$AK$9,1,0)+IF(AH406='Valori Consentiti - Table 1'!$AM$9,1,0),))))</f>
        <v>0</v>
      </c>
      <c r="P406" s="16">
        <f t="shared" si="174"/>
        <v>16</v>
      </c>
      <c r="Q406" s="16">
        <f t="shared" si="175"/>
        <v>1</v>
      </c>
      <c r="R406" s="17"/>
      <c r="S406" s="24" t="str">
        <f t="shared" si="158"/>
        <v/>
      </c>
      <c r="T406" s="25" t="str">
        <f t="shared" si="159"/>
        <v/>
      </c>
      <c r="U406" s="25" t="str">
        <f t="shared" si="160"/>
        <v/>
      </c>
      <c r="V406" s="26" t="str">
        <f t="shared" si="161"/>
        <v/>
      </c>
      <c r="W406" s="27" t="str">
        <f t="shared" si="162"/>
        <v/>
      </c>
      <c r="X406" s="25" t="str">
        <f t="shared" si="163"/>
        <v/>
      </c>
      <c r="Y406" s="25" t="str">
        <f t="shared" si="164"/>
        <v/>
      </c>
      <c r="Z406" s="26" t="str">
        <f t="shared" si="165"/>
        <v/>
      </c>
      <c r="AA406" s="27" t="str">
        <f t="shared" si="166"/>
        <v/>
      </c>
      <c r="AB406" s="25" t="str">
        <f t="shared" si="167"/>
        <v/>
      </c>
      <c r="AC406" s="25" t="str">
        <f t="shared" si="168"/>
        <v/>
      </c>
      <c r="AD406" s="26" t="str">
        <f t="shared" si="169"/>
        <v/>
      </c>
      <c r="AE406" s="27" t="str">
        <f t="shared" si="170"/>
        <v/>
      </c>
      <c r="AF406" s="25" t="str">
        <f t="shared" si="171"/>
        <v/>
      </c>
      <c r="AG406" s="25" t="str">
        <f t="shared" si="172"/>
        <v/>
      </c>
      <c r="AH406" s="26" t="str">
        <f t="shared" si="173"/>
        <v/>
      </c>
      <c r="AI406" s="29" t="b">
        <f t="shared" si="176"/>
        <v>0</v>
      </c>
      <c r="AJ406" s="29" t="b">
        <f t="shared" si="177"/>
        <v>0</v>
      </c>
      <c r="AK406" s="29" t="b">
        <f t="shared" si="178"/>
        <v>0</v>
      </c>
      <c r="AL406" s="29" t="b">
        <f t="shared" si="179"/>
        <v>0</v>
      </c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</row>
    <row r="407" spans="1:252" s="37" customFormat="1" ht="18" customHeight="1">
      <c r="A407" s="31"/>
      <c r="B407" s="31"/>
      <c r="C407" s="41"/>
      <c r="D407" s="14"/>
      <c r="E407" s="18"/>
      <c r="F407" s="31"/>
      <c r="G407" s="14"/>
      <c r="H407" s="15"/>
      <c r="I407" s="15"/>
      <c r="J407" s="15"/>
      <c r="K407" s="15"/>
      <c r="L407" s="40">
        <f>IF(G407=1,IF(S407='Valori Consentiti - Table 1'!$I$6,5,IF(S407="X",1,0))+IF(T407='Valori Consentiti - Table 1'!$K$6,5,IF(T407="X",1,0))+IF(U407='Valori Consentiti - Table 1'!$M$6,5,IF(U407="X",1,0))+IF(V407='Valori Consentiti - Table 1'!$O$6,5,IF(V407="X",1,0))+IF(W407='Valori Consentiti - Table 1'!$Q$6,5,IF(W407="X",1,0))+IF(X407='Valori Consentiti - Table 1'!$S$6,5,IF(X407="X",1,0))+IF(Y407='Valori Consentiti - Table 1'!$U$6,5,IF(Y407="X",1,0))+IF(Z407='Valori Consentiti - Table 1'!$W$6,5,IF(Z407="X",1,0))+IF(AA407='Valori Consentiti - Table 1'!$Y$6,5,IF(AA407="X",1,0))+IF(AB407='Valori Consentiti - Table 1'!$AA$6,5,IF(AB407="X",1,0))+IF(AC407='Valori Consentiti - Table 1'!$AC$6,5,IF(AC407="X",1,0))+IF(AD407='Valori Consentiti - Table 1'!$AE$6,5,IF(AD407="X",1,0))+IF(AE407='Valori Consentiti - Table 1'!$AG$6,5,IF(AE407="X",1,0))+IF(AF407='Valori Consentiti - Table 1'!$AI$6,5,IF(AF407="X",1,0))+IF(AG407='Valori Consentiti - Table 1'!$AK$6,5,IF(AG407="X",1,0))+IF(AH407='Valori Consentiti - Table 1'!$AM$6,5,IF(AH407="X",1,0)),IF(G407=2,IF(S407='Valori Consentiti - Table 1'!$I$7,5,IF(S407="X",1,0))+IF(T407='Valori Consentiti - Table 1'!$K$7,5,IF(T407="X",1,0))+IF(U407='Valori Consentiti - Table 1'!$M$7,5,IF(U407="X",1,0))+IF(V407='Valori Consentiti - Table 1'!$O$7,5,IF(V407="X",1,0))+IF(W407='Valori Consentiti - Table 1'!$Q$7,5,IF(W407="X",1,0))+IF(X407='Valori Consentiti - Table 1'!$S$7,5,IF(X407="X",1,0))+IF(Y407='Valori Consentiti - Table 1'!$U$7,5,IF(Y407="X",1,0))+IF(Z407='Valori Consentiti - Table 1'!$W$7,5,IF(Z407="X",1,0))+IF(AA407='Valori Consentiti - Table 1'!$Y$7,5,IF(AA407="X",1,0))+IF(AB407='Valori Consentiti - Table 1'!$AA$7,5,IF(AB407="X",1,0))+IF(AC407='Valori Consentiti - Table 1'!$AC$7,5,IF(AC407="X",1,0))+IF(AD407='Valori Consentiti - Table 1'!$AE$7,5,IF(AD407="X",1,0))+IF(AE407='Valori Consentiti - Table 1'!$AG$7,5,IF(AE407="X",1,0))+IF(AF407='Valori Consentiti - Table 1'!$AI$7,5,IF(AF407="X",1,0))+IF(AG407='Valori Consentiti - Table 1'!$AK$7,5,IF(AG407="X",1,0))+IF(AH407='Valori Consentiti - Table 1'!$AM$7,5,IF(AH407="X",1,0)),IF(G407=3,IF(S407='Valori Consentiti - Table 1'!$I$8,5,IF(S407="X",1,0))+IF(T407='Valori Consentiti - Table 1'!$K$8,5,IF(T407="X",1,0))+IF(U407='Valori Consentiti - Table 1'!$M$8,5,IF(U407="X",1,0))+IF(V407='Valori Consentiti - Table 1'!$O$8,5,IF(V407="X",1,0))+IF(W407='Valori Consentiti - Table 1'!$Q$8,5,IF(W407="X",1,0))+IF(X407='Valori Consentiti - Table 1'!$S$8,5,IF(X407="X",1,0))+IF(Y407='Valori Consentiti - Table 1'!$U$8,5,IF(Y407="X",1,0))+IF(Z407='Valori Consentiti - Table 1'!$W$8,5,IF(Z407="X",1,0))+IF(AA407='Valori Consentiti - Table 1'!$Y$8,5,IF(AA407="X",1,0))+IF(AB407='Valori Consentiti - Table 1'!$AA$8,5,IF(AB407="X",1,0))+IF(AC407='Valori Consentiti - Table 1'!$AC$8,5,IF(AC407="X",1,0))+IF(AD407='Valori Consentiti - Table 1'!$AE$8,5,IF(AD407="X",1,0))+IF(AE407='Valori Consentiti - Table 1'!$AG$8,5,IF(AE407="X",1,0))+IF(AF407='Valori Consentiti - Table 1'!$AI$8,5,IF(AF407="X",1,0))+IF(AG407='Valori Consentiti - Table 1'!$AK$8,5,IF(AG407="X",1,0))+IF(AH407='Valori Consentiti - Table 1'!$AM$8,5,IF(AH407="X",1,0)),IF(G407=4,IF(S407='Valori Consentiti - Table 1'!$I$9,5,IF(S407="X",1,0))+IF(T407='Valori Consentiti - Table 1'!$K$9,5,IF(T407="X",1,0))+IF(U407='Valori Consentiti - Table 1'!$M$9,5,IF(U407="X",1,0))+IF(V407='Valori Consentiti - Table 1'!$O$9,5,IF(V407="X",1,0))+IF(W407='Valori Consentiti - Table 1'!$Q$9,5,IF(W407="X",1,0))+IF(X407='Valori Consentiti - Table 1'!$S$9,5,IF(X407="X",1,0))+IF(Y407='Valori Consentiti - Table 1'!$U$9,5,IF(Y407="X",1,0))+IF(Z407='Valori Consentiti - Table 1'!$W$9,5,IF(Z407="X",1,0))+IF(AA407='Valori Consentiti - Table 1'!$Y$9,5,IF(AA407="X",1,0))+IF(AB407='Valori Consentiti - Table 1'!$AA$9,5,IF(AB407="X",1,0))+IF(AC407='Valori Consentiti - Table 1'!$AC$9,5,IF(AC407="X",1,0))+IF(AD407='Valori Consentiti - Table 1'!$AE$9,5,IF(AD407="X",1,0))+IF(AE407='Valori Consentiti - Table 1'!$AG$9,5,IF(AE407="X",1,0))+IF(AF407='Valori Consentiti - Table 1'!$AI$9,5,IF(AF407="X",1,0))+IF(AG407='Valori Consentiti - Table 1'!$AK$9,5,IF(AG407="X",1,0))+IF(AH407='Valori Consentiti - Table 1'!$AM$9,5,IF(AH407="X",1,0)),))))</f>
        <v>0</v>
      </c>
      <c r="M407" s="16">
        <f t="shared" si="180"/>
        <v>0</v>
      </c>
      <c r="N407" s="16">
        <f t="shared" si="181"/>
        <v>16</v>
      </c>
      <c r="O407" s="16">
        <f>IF(G407=1,IF(S407='Valori Consentiti - Table 1'!$I$6,1,0)+IF(T407='Valori Consentiti - Table 1'!$K$6,1,0)+IF(U407='Valori Consentiti - Table 1'!$M$6,1,0)+IF(V407='Valori Consentiti - Table 1'!$O$6,1,0)+IF(W407='Valori Consentiti - Table 1'!$Q$6,1,0)+IF(X407='Valori Consentiti - Table 1'!$S$6,1,0)+IF(Y407='Valori Consentiti - Table 1'!$U$6,1,0)+IF(Z407='Valori Consentiti - Table 1'!$W$6,1,0)+IF(AA407='Valori Consentiti - Table 1'!$Y$6,1,0)+IF(AB407='Valori Consentiti - Table 1'!$AA$6,1,0)+IF(AC407='Valori Consentiti - Table 1'!$AC$6,1,0)+IF(AD407='Valori Consentiti - Table 1'!$AE$6,1,0)+IF(AE407='Valori Consentiti - Table 1'!$AG$6,1,0)+IF(AF407='Valori Consentiti - Table 1'!$AI$6,1,0)+IF(AG407='Valori Consentiti - Table 1'!$AK$6,1,0)+IF(AH407='Valori Consentiti - Table 1'!$AM$6,1,0),IF(G407=2,IF(S407='Valori Consentiti - Table 1'!$I$7,1,0)+IF(T407='Valori Consentiti - Table 1'!$K$7,1,0)+IF(U407='Valori Consentiti - Table 1'!$M$7,1,0)+IF(V407='Valori Consentiti - Table 1'!$O$7,1,0)+IF(W407='Valori Consentiti - Table 1'!$Q$7,1,0)+IF(X407='Valori Consentiti - Table 1'!$S$7,1,0)+IF(Y407='Valori Consentiti - Table 1'!$U$7,1,0)+IF(Z407='Valori Consentiti - Table 1'!$W$7,1,0)+IF(AA407='Valori Consentiti - Table 1'!$Y$7,1,0)+IF(AB407='Valori Consentiti - Table 1'!$AA$7,1,0)+IF(AC407='Valori Consentiti - Table 1'!$AC$7,1,0)+IF(AD407='Valori Consentiti - Table 1'!$AE$7,1,0)+IF(AE407='Valori Consentiti - Table 1'!$AG$7,1,0)+IF(AF407='Valori Consentiti - Table 1'!$AI$7,1,0)+IF(AG407='Valori Consentiti - Table 1'!$AK$7,1,0)+IF(AH407='Valori Consentiti - Table 1'!$AM$7,1,0),IF(G407=3,IF(S407='Valori Consentiti - Table 1'!$I$8,1,0)+IF(T407='Valori Consentiti - Table 1'!$K$8,1,0)+IF(U407='Valori Consentiti - Table 1'!$M$8,1,0)+IF(V407='Valori Consentiti - Table 1'!$O$8,1,0)+IF(W407='Valori Consentiti - Table 1'!$Q$8,1,0)+IF(X407='Valori Consentiti - Table 1'!$S$8,1,0)+IF(Y407='Valori Consentiti - Table 1'!$U$8,1,0)+IF(Z407='Valori Consentiti - Table 1'!$W$8,1,0)+IF(AA407='Valori Consentiti - Table 1'!$Y$8,1,0)+IF(AB407='Valori Consentiti - Table 1'!$AA$8,1,0)+IF(AC407='Valori Consentiti - Table 1'!$AC$8,1,0)+IF(AD407='Valori Consentiti - Table 1'!$AE$8,1,0)+IF(AE407='Valori Consentiti - Table 1'!$AG$8,1,0)+IF(AF407='Valori Consentiti - Table 1'!$AI$8,1,0)+IF(AG407='Valori Consentiti - Table 1'!$AK$8,1,0)+IF(AH407='Valori Consentiti - Table 1'!$AM$8,1,0),IF(G407=4,IF(S407='Valori Consentiti - Table 1'!$I$9,1,0)+IF(T407='Valori Consentiti - Table 1'!$K$9,1,0)+IF(U407='Valori Consentiti - Table 1'!$M$9,1,0)+IF(V407='Valori Consentiti - Table 1'!$O$9,1,0)+IF(W407='Valori Consentiti - Table 1'!$Q$9,1,0)+IF(X407='Valori Consentiti - Table 1'!$S$9,1,0)+IF(Y407='Valori Consentiti - Table 1'!$U$9,1,0)+IF(Z407='Valori Consentiti - Table 1'!$W$9,1,0)+IF(AA407='Valori Consentiti - Table 1'!$Y$9,1,0)+IF(AB407='Valori Consentiti - Table 1'!$AA$9,1,0)+IF(AC407='Valori Consentiti - Table 1'!$AC$9,1,0)+IF(AD407='Valori Consentiti - Table 1'!$AE$9,1,0)+IF(AE407='Valori Consentiti - Table 1'!$AG$9,1,0)+IF(AF407='Valori Consentiti - Table 1'!$AI$9,1,0)+IF(AG407='Valori Consentiti - Table 1'!$AK$9,1,0)+IF(AH407='Valori Consentiti - Table 1'!$AM$9,1,0),))))</f>
        <v>0</v>
      </c>
      <c r="P407" s="16">
        <f t="shared" si="174"/>
        <v>16</v>
      </c>
      <c r="Q407" s="16">
        <f t="shared" si="175"/>
        <v>1</v>
      </c>
      <c r="R407" s="17"/>
      <c r="S407" s="24" t="str">
        <f t="shared" si="158"/>
        <v/>
      </c>
      <c r="T407" s="25" t="str">
        <f t="shared" si="159"/>
        <v/>
      </c>
      <c r="U407" s="25" t="str">
        <f t="shared" si="160"/>
        <v/>
      </c>
      <c r="V407" s="26" t="str">
        <f t="shared" si="161"/>
        <v/>
      </c>
      <c r="W407" s="27" t="str">
        <f t="shared" si="162"/>
        <v/>
      </c>
      <c r="X407" s="25" t="str">
        <f t="shared" si="163"/>
        <v/>
      </c>
      <c r="Y407" s="25" t="str">
        <f t="shared" si="164"/>
        <v/>
      </c>
      <c r="Z407" s="26" t="str">
        <f t="shared" si="165"/>
        <v/>
      </c>
      <c r="AA407" s="27" t="str">
        <f t="shared" si="166"/>
        <v/>
      </c>
      <c r="AB407" s="25" t="str">
        <f t="shared" si="167"/>
        <v/>
      </c>
      <c r="AC407" s="25" t="str">
        <f t="shared" si="168"/>
        <v/>
      </c>
      <c r="AD407" s="26" t="str">
        <f t="shared" si="169"/>
        <v/>
      </c>
      <c r="AE407" s="27" t="str">
        <f t="shared" si="170"/>
        <v/>
      </c>
      <c r="AF407" s="25" t="str">
        <f t="shared" si="171"/>
        <v/>
      </c>
      <c r="AG407" s="25" t="str">
        <f t="shared" si="172"/>
        <v/>
      </c>
      <c r="AH407" s="26" t="str">
        <f t="shared" si="173"/>
        <v/>
      </c>
      <c r="AI407" s="29" t="b">
        <f t="shared" si="176"/>
        <v>0</v>
      </c>
      <c r="AJ407" s="29" t="b">
        <f t="shared" si="177"/>
        <v>0</v>
      </c>
      <c r="AK407" s="29" t="b">
        <f t="shared" si="178"/>
        <v>0</v>
      </c>
      <c r="AL407" s="29" t="b">
        <f t="shared" si="179"/>
        <v>0</v>
      </c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</row>
    <row r="408" spans="1:252" s="37" customFormat="1" ht="18" customHeight="1">
      <c r="A408" s="31"/>
      <c r="B408" s="31"/>
      <c r="C408" s="41"/>
      <c r="D408" s="14"/>
      <c r="E408" s="18"/>
      <c r="F408" s="31"/>
      <c r="G408" s="14"/>
      <c r="H408" s="15"/>
      <c r="I408" s="15"/>
      <c r="J408" s="15"/>
      <c r="K408" s="15"/>
      <c r="L408" s="40">
        <f>IF(G408=1,IF(S408='Valori Consentiti - Table 1'!$I$6,5,IF(S408="X",1,0))+IF(T408='Valori Consentiti - Table 1'!$K$6,5,IF(T408="X",1,0))+IF(U408='Valori Consentiti - Table 1'!$M$6,5,IF(U408="X",1,0))+IF(V408='Valori Consentiti - Table 1'!$O$6,5,IF(V408="X",1,0))+IF(W408='Valori Consentiti - Table 1'!$Q$6,5,IF(W408="X",1,0))+IF(X408='Valori Consentiti - Table 1'!$S$6,5,IF(X408="X",1,0))+IF(Y408='Valori Consentiti - Table 1'!$U$6,5,IF(Y408="X",1,0))+IF(Z408='Valori Consentiti - Table 1'!$W$6,5,IF(Z408="X",1,0))+IF(AA408='Valori Consentiti - Table 1'!$Y$6,5,IF(AA408="X",1,0))+IF(AB408='Valori Consentiti - Table 1'!$AA$6,5,IF(AB408="X",1,0))+IF(AC408='Valori Consentiti - Table 1'!$AC$6,5,IF(AC408="X",1,0))+IF(AD408='Valori Consentiti - Table 1'!$AE$6,5,IF(AD408="X",1,0))+IF(AE408='Valori Consentiti - Table 1'!$AG$6,5,IF(AE408="X",1,0))+IF(AF408='Valori Consentiti - Table 1'!$AI$6,5,IF(AF408="X",1,0))+IF(AG408='Valori Consentiti - Table 1'!$AK$6,5,IF(AG408="X",1,0))+IF(AH408='Valori Consentiti - Table 1'!$AM$6,5,IF(AH408="X",1,0)),IF(G408=2,IF(S408='Valori Consentiti - Table 1'!$I$7,5,IF(S408="X",1,0))+IF(T408='Valori Consentiti - Table 1'!$K$7,5,IF(T408="X",1,0))+IF(U408='Valori Consentiti - Table 1'!$M$7,5,IF(U408="X",1,0))+IF(V408='Valori Consentiti - Table 1'!$O$7,5,IF(V408="X",1,0))+IF(W408='Valori Consentiti - Table 1'!$Q$7,5,IF(W408="X",1,0))+IF(X408='Valori Consentiti - Table 1'!$S$7,5,IF(X408="X",1,0))+IF(Y408='Valori Consentiti - Table 1'!$U$7,5,IF(Y408="X",1,0))+IF(Z408='Valori Consentiti - Table 1'!$W$7,5,IF(Z408="X",1,0))+IF(AA408='Valori Consentiti - Table 1'!$Y$7,5,IF(AA408="X",1,0))+IF(AB408='Valori Consentiti - Table 1'!$AA$7,5,IF(AB408="X",1,0))+IF(AC408='Valori Consentiti - Table 1'!$AC$7,5,IF(AC408="X",1,0))+IF(AD408='Valori Consentiti - Table 1'!$AE$7,5,IF(AD408="X",1,0))+IF(AE408='Valori Consentiti - Table 1'!$AG$7,5,IF(AE408="X",1,0))+IF(AF408='Valori Consentiti - Table 1'!$AI$7,5,IF(AF408="X",1,0))+IF(AG408='Valori Consentiti - Table 1'!$AK$7,5,IF(AG408="X",1,0))+IF(AH408='Valori Consentiti - Table 1'!$AM$7,5,IF(AH408="X",1,0)),IF(G408=3,IF(S408='Valori Consentiti - Table 1'!$I$8,5,IF(S408="X",1,0))+IF(T408='Valori Consentiti - Table 1'!$K$8,5,IF(T408="X",1,0))+IF(U408='Valori Consentiti - Table 1'!$M$8,5,IF(U408="X",1,0))+IF(V408='Valori Consentiti - Table 1'!$O$8,5,IF(V408="X",1,0))+IF(W408='Valori Consentiti - Table 1'!$Q$8,5,IF(W408="X",1,0))+IF(X408='Valori Consentiti - Table 1'!$S$8,5,IF(X408="X",1,0))+IF(Y408='Valori Consentiti - Table 1'!$U$8,5,IF(Y408="X",1,0))+IF(Z408='Valori Consentiti - Table 1'!$W$8,5,IF(Z408="X",1,0))+IF(AA408='Valori Consentiti - Table 1'!$Y$8,5,IF(AA408="X",1,0))+IF(AB408='Valori Consentiti - Table 1'!$AA$8,5,IF(AB408="X",1,0))+IF(AC408='Valori Consentiti - Table 1'!$AC$8,5,IF(AC408="X",1,0))+IF(AD408='Valori Consentiti - Table 1'!$AE$8,5,IF(AD408="X",1,0))+IF(AE408='Valori Consentiti - Table 1'!$AG$8,5,IF(AE408="X",1,0))+IF(AF408='Valori Consentiti - Table 1'!$AI$8,5,IF(AF408="X",1,0))+IF(AG408='Valori Consentiti - Table 1'!$AK$8,5,IF(AG408="X",1,0))+IF(AH408='Valori Consentiti - Table 1'!$AM$8,5,IF(AH408="X",1,0)),IF(G408=4,IF(S408='Valori Consentiti - Table 1'!$I$9,5,IF(S408="X",1,0))+IF(T408='Valori Consentiti - Table 1'!$K$9,5,IF(T408="X",1,0))+IF(U408='Valori Consentiti - Table 1'!$M$9,5,IF(U408="X",1,0))+IF(V408='Valori Consentiti - Table 1'!$O$9,5,IF(V408="X",1,0))+IF(W408='Valori Consentiti - Table 1'!$Q$9,5,IF(W408="X",1,0))+IF(X408='Valori Consentiti - Table 1'!$S$9,5,IF(X408="X",1,0))+IF(Y408='Valori Consentiti - Table 1'!$U$9,5,IF(Y408="X",1,0))+IF(Z408='Valori Consentiti - Table 1'!$W$9,5,IF(Z408="X",1,0))+IF(AA408='Valori Consentiti - Table 1'!$Y$9,5,IF(AA408="X",1,0))+IF(AB408='Valori Consentiti - Table 1'!$AA$9,5,IF(AB408="X",1,0))+IF(AC408='Valori Consentiti - Table 1'!$AC$9,5,IF(AC408="X",1,0))+IF(AD408='Valori Consentiti - Table 1'!$AE$9,5,IF(AD408="X",1,0))+IF(AE408='Valori Consentiti - Table 1'!$AG$9,5,IF(AE408="X",1,0))+IF(AF408='Valori Consentiti - Table 1'!$AI$9,5,IF(AF408="X",1,0))+IF(AG408='Valori Consentiti - Table 1'!$AK$9,5,IF(AG408="X",1,0))+IF(AH408='Valori Consentiti - Table 1'!$AM$9,5,IF(AH408="X",1,0)),))))</f>
        <v>0</v>
      </c>
      <c r="M408" s="16">
        <f t="shared" si="180"/>
        <v>0</v>
      </c>
      <c r="N408" s="16">
        <f t="shared" si="181"/>
        <v>16</v>
      </c>
      <c r="O408" s="16">
        <f>IF(G408=1,IF(S408='Valori Consentiti - Table 1'!$I$6,1,0)+IF(T408='Valori Consentiti - Table 1'!$K$6,1,0)+IF(U408='Valori Consentiti - Table 1'!$M$6,1,0)+IF(V408='Valori Consentiti - Table 1'!$O$6,1,0)+IF(W408='Valori Consentiti - Table 1'!$Q$6,1,0)+IF(X408='Valori Consentiti - Table 1'!$S$6,1,0)+IF(Y408='Valori Consentiti - Table 1'!$U$6,1,0)+IF(Z408='Valori Consentiti - Table 1'!$W$6,1,0)+IF(AA408='Valori Consentiti - Table 1'!$Y$6,1,0)+IF(AB408='Valori Consentiti - Table 1'!$AA$6,1,0)+IF(AC408='Valori Consentiti - Table 1'!$AC$6,1,0)+IF(AD408='Valori Consentiti - Table 1'!$AE$6,1,0)+IF(AE408='Valori Consentiti - Table 1'!$AG$6,1,0)+IF(AF408='Valori Consentiti - Table 1'!$AI$6,1,0)+IF(AG408='Valori Consentiti - Table 1'!$AK$6,1,0)+IF(AH408='Valori Consentiti - Table 1'!$AM$6,1,0),IF(G408=2,IF(S408='Valori Consentiti - Table 1'!$I$7,1,0)+IF(T408='Valori Consentiti - Table 1'!$K$7,1,0)+IF(U408='Valori Consentiti - Table 1'!$M$7,1,0)+IF(V408='Valori Consentiti - Table 1'!$O$7,1,0)+IF(W408='Valori Consentiti - Table 1'!$Q$7,1,0)+IF(X408='Valori Consentiti - Table 1'!$S$7,1,0)+IF(Y408='Valori Consentiti - Table 1'!$U$7,1,0)+IF(Z408='Valori Consentiti - Table 1'!$W$7,1,0)+IF(AA408='Valori Consentiti - Table 1'!$Y$7,1,0)+IF(AB408='Valori Consentiti - Table 1'!$AA$7,1,0)+IF(AC408='Valori Consentiti - Table 1'!$AC$7,1,0)+IF(AD408='Valori Consentiti - Table 1'!$AE$7,1,0)+IF(AE408='Valori Consentiti - Table 1'!$AG$7,1,0)+IF(AF408='Valori Consentiti - Table 1'!$AI$7,1,0)+IF(AG408='Valori Consentiti - Table 1'!$AK$7,1,0)+IF(AH408='Valori Consentiti - Table 1'!$AM$7,1,0),IF(G408=3,IF(S408='Valori Consentiti - Table 1'!$I$8,1,0)+IF(T408='Valori Consentiti - Table 1'!$K$8,1,0)+IF(U408='Valori Consentiti - Table 1'!$M$8,1,0)+IF(V408='Valori Consentiti - Table 1'!$O$8,1,0)+IF(W408='Valori Consentiti - Table 1'!$Q$8,1,0)+IF(X408='Valori Consentiti - Table 1'!$S$8,1,0)+IF(Y408='Valori Consentiti - Table 1'!$U$8,1,0)+IF(Z408='Valori Consentiti - Table 1'!$W$8,1,0)+IF(AA408='Valori Consentiti - Table 1'!$Y$8,1,0)+IF(AB408='Valori Consentiti - Table 1'!$AA$8,1,0)+IF(AC408='Valori Consentiti - Table 1'!$AC$8,1,0)+IF(AD408='Valori Consentiti - Table 1'!$AE$8,1,0)+IF(AE408='Valori Consentiti - Table 1'!$AG$8,1,0)+IF(AF408='Valori Consentiti - Table 1'!$AI$8,1,0)+IF(AG408='Valori Consentiti - Table 1'!$AK$8,1,0)+IF(AH408='Valori Consentiti - Table 1'!$AM$8,1,0),IF(G408=4,IF(S408='Valori Consentiti - Table 1'!$I$9,1,0)+IF(T408='Valori Consentiti - Table 1'!$K$9,1,0)+IF(U408='Valori Consentiti - Table 1'!$M$9,1,0)+IF(V408='Valori Consentiti - Table 1'!$O$9,1,0)+IF(W408='Valori Consentiti - Table 1'!$Q$9,1,0)+IF(X408='Valori Consentiti - Table 1'!$S$9,1,0)+IF(Y408='Valori Consentiti - Table 1'!$U$9,1,0)+IF(Z408='Valori Consentiti - Table 1'!$W$9,1,0)+IF(AA408='Valori Consentiti - Table 1'!$Y$9,1,0)+IF(AB408='Valori Consentiti - Table 1'!$AA$9,1,0)+IF(AC408='Valori Consentiti - Table 1'!$AC$9,1,0)+IF(AD408='Valori Consentiti - Table 1'!$AE$9,1,0)+IF(AE408='Valori Consentiti - Table 1'!$AG$9,1,0)+IF(AF408='Valori Consentiti - Table 1'!$AI$9,1,0)+IF(AG408='Valori Consentiti - Table 1'!$AK$9,1,0)+IF(AH408='Valori Consentiti - Table 1'!$AM$9,1,0),))))</f>
        <v>0</v>
      </c>
      <c r="P408" s="16">
        <f t="shared" si="174"/>
        <v>16</v>
      </c>
      <c r="Q408" s="16">
        <f t="shared" si="175"/>
        <v>1</v>
      </c>
      <c r="R408" s="17"/>
      <c r="S408" s="24" t="str">
        <f t="shared" si="158"/>
        <v/>
      </c>
      <c r="T408" s="25" t="str">
        <f t="shared" si="159"/>
        <v/>
      </c>
      <c r="U408" s="25" t="str">
        <f t="shared" si="160"/>
        <v/>
      </c>
      <c r="V408" s="26" t="str">
        <f t="shared" si="161"/>
        <v/>
      </c>
      <c r="W408" s="27" t="str">
        <f t="shared" si="162"/>
        <v/>
      </c>
      <c r="X408" s="25" t="str">
        <f t="shared" si="163"/>
        <v/>
      </c>
      <c r="Y408" s="25" t="str">
        <f t="shared" si="164"/>
        <v/>
      </c>
      <c r="Z408" s="26" t="str">
        <f t="shared" si="165"/>
        <v/>
      </c>
      <c r="AA408" s="27" t="str">
        <f t="shared" si="166"/>
        <v/>
      </c>
      <c r="AB408" s="25" t="str">
        <f t="shared" si="167"/>
        <v/>
      </c>
      <c r="AC408" s="25" t="str">
        <f t="shared" si="168"/>
        <v/>
      </c>
      <c r="AD408" s="26" t="str">
        <f t="shared" si="169"/>
        <v/>
      </c>
      <c r="AE408" s="27" t="str">
        <f t="shared" si="170"/>
        <v/>
      </c>
      <c r="AF408" s="25" t="str">
        <f t="shared" si="171"/>
        <v/>
      </c>
      <c r="AG408" s="25" t="str">
        <f t="shared" si="172"/>
        <v/>
      </c>
      <c r="AH408" s="26" t="str">
        <f t="shared" si="173"/>
        <v/>
      </c>
      <c r="AI408" s="29" t="b">
        <f t="shared" si="176"/>
        <v>0</v>
      </c>
      <c r="AJ408" s="29" t="b">
        <f t="shared" si="177"/>
        <v>0</v>
      </c>
      <c r="AK408" s="29" t="b">
        <f t="shared" si="178"/>
        <v>0</v>
      </c>
      <c r="AL408" s="29" t="b">
        <f t="shared" si="179"/>
        <v>0</v>
      </c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</row>
    <row r="409" spans="1:252" s="37" customFormat="1" ht="18" customHeight="1">
      <c r="A409" s="31"/>
      <c r="B409" s="31"/>
      <c r="C409" s="41"/>
      <c r="D409" s="14"/>
      <c r="E409" s="18"/>
      <c r="F409" s="31"/>
      <c r="G409" s="14"/>
      <c r="H409" s="15"/>
      <c r="I409" s="15"/>
      <c r="J409" s="15"/>
      <c r="K409" s="15"/>
      <c r="L409" s="40">
        <f>IF(G409=1,IF(S409='Valori Consentiti - Table 1'!$I$6,5,IF(S409="X",1,0))+IF(T409='Valori Consentiti - Table 1'!$K$6,5,IF(T409="X",1,0))+IF(U409='Valori Consentiti - Table 1'!$M$6,5,IF(U409="X",1,0))+IF(V409='Valori Consentiti - Table 1'!$O$6,5,IF(V409="X",1,0))+IF(W409='Valori Consentiti - Table 1'!$Q$6,5,IF(W409="X",1,0))+IF(X409='Valori Consentiti - Table 1'!$S$6,5,IF(X409="X",1,0))+IF(Y409='Valori Consentiti - Table 1'!$U$6,5,IF(Y409="X",1,0))+IF(Z409='Valori Consentiti - Table 1'!$W$6,5,IF(Z409="X",1,0))+IF(AA409='Valori Consentiti - Table 1'!$Y$6,5,IF(AA409="X",1,0))+IF(AB409='Valori Consentiti - Table 1'!$AA$6,5,IF(AB409="X",1,0))+IF(AC409='Valori Consentiti - Table 1'!$AC$6,5,IF(AC409="X",1,0))+IF(AD409='Valori Consentiti - Table 1'!$AE$6,5,IF(AD409="X",1,0))+IF(AE409='Valori Consentiti - Table 1'!$AG$6,5,IF(AE409="X",1,0))+IF(AF409='Valori Consentiti - Table 1'!$AI$6,5,IF(AF409="X",1,0))+IF(AG409='Valori Consentiti - Table 1'!$AK$6,5,IF(AG409="X",1,0))+IF(AH409='Valori Consentiti - Table 1'!$AM$6,5,IF(AH409="X",1,0)),IF(G409=2,IF(S409='Valori Consentiti - Table 1'!$I$7,5,IF(S409="X",1,0))+IF(T409='Valori Consentiti - Table 1'!$K$7,5,IF(T409="X",1,0))+IF(U409='Valori Consentiti - Table 1'!$M$7,5,IF(U409="X",1,0))+IF(V409='Valori Consentiti - Table 1'!$O$7,5,IF(V409="X",1,0))+IF(W409='Valori Consentiti - Table 1'!$Q$7,5,IF(W409="X",1,0))+IF(X409='Valori Consentiti - Table 1'!$S$7,5,IF(X409="X",1,0))+IF(Y409='Valori Consentiti - Table 1'!$U$7,5,IF(Y409="X",1,0))+IF(Z409='Valori Consentiti - Table 1'!$W$7,5,IF(Z409="X",1,0))+IF(AA409='Valori Consentiti - Table 1'!$Y$7,5,IF(AA409="X",1,0))+IF(AB409='Valori Consentiti - Table 1'!$AA$7,5,IF(AB409="X",1,0))+IF(AC409='Valori Consentiti - Table 1'!$AC$7,5,IF(AC409="X",1,0))+IF(AD409='Valori Consentiti - Table 1'!$AE$7,5,IF(AD409="X",1,0))+IF(AE409='Valori Consentiti - Table 1'!$AG$7,5,IF(AE409="X",1,0))+IF(AF409='Valori Consentiti - Table 1'!$AI$7,5,IF(AF409="X",1,0))+IF(AG409='Valori Consentiti - Table 1'!$AK$7,5,IF(AG409="X",1,0))+IF(AH409='Valori Consentiti - Table 1'!$AM$7,5,IF(AH409="X",1,0)),IF(G409=3,IF(S409='Valori Consentiti - Table 1'!$I$8,5,IF(S409="X",1,0))+IF(T409='Valori Consentiti - Table 1'!$K$8,5,IF(T409="X",1,0))+IF(U409='Valori Consentiti - Table 1'!$M$8,5,IF(U409="X",1,0))+IF(V409='Valori Consentiti - Table 1'!$O$8,5,IF(V409="X",1,0))+IF(W409='Valori Consentiti - Table 1'!$Q$8,5,IF(W409="X",1,0))+IF(X409='Valori Consentiti - Table 1'!$S$8,5,IF(X409="X",1,0))+IF(Y409='Valori Consentiti - Table 1'!$U$8,5,IF(Y409="X",1,0))+IF(Z409='Valori Consentiti - Table 1'!$W$8,5,IF(Z409="X",1,0))+IF(AA409='Valori Consentiti - Table 1'!$Y$8,5,IF(AA409="X",1,0))+IF(AB409='Valori Consentiti - Table 1'!$AA$8,5,IF(AB409="X",1,0))+IF(AC409='Valori Consentiti - Table 1'!$AC$8,5,IF(AC409="X",1,0))+IF(AD409='Valori Consentiti - Table 1'!$AE$8,5,IF(AD409="X",1,0))+IF(AE409='Valori Consentiti - Table 1'!$AG$8,5,IF(AE409="X",1,0))+IF(AF409='Valori Consentiti - Table 1'!$AI$8,5,IF(AF409="X",1,0))+IF(AG409='Valori Consentiti - Table 1'!$AK$8,5,IF(AG409="X",1,0))+IF(AH409='Valori Consentiti - Table 1'!$AM$8,5,IF(AH409="X",1,0)),IF(G409=4,IF(S409='Valori Consentiti - Table 1'!$I$9,5,IF(S409="X",1,0))+IF(T409='Valori Consentiti - Table 1'!$K$9,5,IF(T409="X",1,0))+IF(U409='Valori Consentiti - Table 1'!$M$9,5,IF(U409="X",1,0))+IF(V409='Valori Consentiti - Table 1'!$O$9,5,IF(V409="X",1,0))+IF(W409='Valori Consentiti - Table 1'!$Q$9,5,IF(W409="X",1,0))+IF(X409='Valori Consentiti - Table 1'!$S$9,5,IF(X409="X",1,0))+IF(Y409='Valori Consentiti - Table 1'!$U$9,5,IF(Y409="X",1,0))+IF(Z409='Valori Consentiti - Table 1'!$W$9,5,IF(Z409="X",1,0))+IF(AA409='Valori Consentiti - Table 1'!$Y$9,5,IF(AA409="X",1,0))+IF(AB409='Valori Consentiti - Table 1'!$AA$9,5,IF(AB409="X",1,0))+IF(AC409='Valori Consentiti - Table 1'!$AC$9,5,IF(AC409="X",1,0))+IF(AD409='Valori Consentiti - Table 1'!$AE$9,5,IF(AD409="X",1,0))+IF(AE409='Valori Consentiti - Table 1'!$AG$9,5,IF(AE409="X",1,0))+IF(AF409='Valori Consentiti - Table 1'!$AI$9,5,IF(AF409="X",1,0))+IF(AG409='Valori Consentiti - Table 1'!$AK$9,5,IF(AG409="X",1,0))+IF(AH409='Valori Consentiti - Table 1'!$AM$9,5,IF(AH409="X",1,0)),))))</f>
        <v>0</v>
      </c>
      <c r="M409" s="16">
        <f t="shared" si="180"/>
        <v>0</v>
      </c>
      <c r="N409" s="16">
        <f t="shared" si="181"/>
        <v>16</v>
      </c>
      <c r="O409" s="16">
        <f>IF(G409=1,IF(S409='Valori Consentiti - Table 1'!$I$6,1,0)+IF(T409='Valori Consentiti - Table 1'!$K$6,1,0)+IF(U409='Valori Consentiti - Table 1'!$M$6,1,0)+IF(V409='Valori Consentiti - Table 1'!$O$6,1,0)+IF(W409='Valori Consentiti - Table 1'!$Q$6,1,0)+IF(X409='Valori Consentiti - Table 1'!$S$6,1,0)+IF(Y409='Valori Consentiti - Table 1'!$U$6,1,0)+IF(Z409='Valori Consentiti - Table 1'!$W$6,1,0)+IF(AA409='Valori Consentiti - Table 1'!$Y$6,1,0)+IF(AB409='Valori Consentiti - Table 1'!$AA$6,1,0)+IF(AC409='Valori Consentiti - Table 1'!$AC$6,1,0)+IF(AD409='Valori Consentiti - Table 1'!$AE$6,1,0)+IF(AE409='Valori Consentiti - Table 1'!$AG$6,1,0)+IF(AF409='Valori Consentiti - Table 1'!$AI$6,1,0)+IF(AG409='Valori Consentiti - Table 1'!$AK$6,1,0)+IF(AH409='Valori Consentiti - Table 1'!$AM$6,1,0),IF(G409=2,IF(S409='Valori Consentiti - Table 1'!$I$7,1,0)+IF(T409='Valori Consentiti - Table 1'!$K$7,1,0)+IF(U409='Valori Consentiti - Table 1'!$M$7,1,0)+IF(V409='Valori Consentiti - Table 1'!$O$7,1,0)+IF(W409='Valori Consentiti - Table 1'!$Q$7,1,0)+IF(X409='Valori Consentiti - Table 1'!$S$7,1,0)+IF(Y409='Valori Consentiti - Table 1'!$U$7,1,0)+IF(Z409='Valori Consentiti - Table 1'!$W$7,1,0)+IF(AA409='Valori Consentiti - Table 1'!$Y$7,1,0)+IF(AB409='Valori Consentiti - Table 1'!$AA$7,1,0)+IF(AC409='Valori Consentiti - Table 1'!$AC$7,1,0)+IF(AD409='Valori Consentiti - Table 1'!$AE$7,1,0)+IF(AE409='Valori Consentiti - Table 1'!$AG$7,1,0)+IF(AF409='Valori Consentiti - Table 1'!$AI$7,1,0)+IF(AG409='Valori Consentiti - Table 1'!$AK$7,1,0)+IF(AH409='Valori Consentiti - Table 1'!$AM$7,1,0),IF(G409=3,IF(S409='Valori Consentiti - Table 1'!$I$8,1,0)+IF(T409='Valori Consentiti - Table 1'!$K$8,1,0)+IF(U409='Valori Consentiti - Table 1'!$M$8,1,0)+IF(V409='Valori Consentiti - Table 1'!$O$8,1,0)+IF(W409='Valori Consentiti - Table 1'!$Q$8,1,0)+IF(X409='Valori Consentiti - Table 1'!$S$8,1,0)+IF(Y409='Valori Consentiti - Table 1'!$U$8,1,0)+IF(Z409='Valori Consentiti - Table 1'!$W$8,1,0)+IF(AA409='Valori Consentiti - Table 1'!$Y$8,1,0)+IF(AB409='Valori Consentiti - Table 1'!$AA$8,1,0)+IF(AC409='Valori Consentiti - Table 1'!$AC$8,1,0)+IF(AD409='Valori Consentiti - Table 1'!$AE$8,1,0)+IF(AE409='Valori Consentiti - Table 1'!$AG$8,1,0)+IF(AF409='Valori Consentiti - Table 1'!$AI$8,1,0)+IF(AG409='Valori Consentiti - Table 1'!$AK$8,1,0)+IF(AH409='Valori Consentiti - Table 1'!$AM$8,1,0),IF(G409=4,IF(S409='Valori Consentiti - Table 1'!$I$9,1,0)+IF(T409='Valori Consentiti - Table 1'!$K$9,1,0)+IF(U409='Valori Consentiti - Table 1'!$M$9,1,0)+IF(V409='Valori Consentiti - Table 1'!$O$9,1,0)+IF(W409='Valori Consentiti - Table 1'!$Q$9,1,0)+IF(X409='Valori Consentiti - Table 1'!$S$9,1,0)+IF(Y409='Valori Consentiti - Table 1'!$U$9,1,0)+IF(Z409='Valori Consentiti - Table 1'!$W$9,1,0)+IF(AA409='Valori Consentiti - Table 1'!$Y$9,1,0)+IF(AB409='Valori Consentiti - Table 1'!$AA$9,1,0)+IF(AC409='Valori Consentiti - Table 1'!$AC$9,1,0)+IF(AD409='Valori Consentiti - Table 1'!$AE$9,1,0)+IF(AE409='Valori Consentiti - Table 1'!$AG$9,1,0)+IF(AF409='Valori Consentiti - Table 1'!$AI$9,1,0)+IF(AG409='Valori Consentiti - Table 1'!$AK$9,1,0)+IF(AH409='Valori Consentiti - Table 1'!$AM$9,1,0),))))</f>
        <v>0</v>
      </c>
      <c r="P409" s="16">
        <f t="shared" si="174"/>
        <v>16</v>
      </c>
      <c r="Q409" s="16">
        <f t="shared" si="175"/>
        <v>1</v>
      </c>
      <c r="R409" s="17"/>
      <c r="S409" s="24" t="str">
        <f t="shared" si="158"/>
        <v/>
      </c>
      <c r="T409" s="25" t="str">
        <f t="shared" si="159"/>
        <v/>
      </c>
      <c r="U409" s="25" t="str">
        <f t="shared" si="160"/>
        <v/>
      </c>
      <c r="V409" s="26" t="str">
        <f t="shared" si="161"/>
        <v/>
      </c>
      <c r="W409" s="27" t="str">
        <f t="shared" si="162"/>
        <v/>
      </c>
      <c r="X409" s="25" t="str">
        <f t="shared" si="163"/>
        <v/>
      </c>
      <c r="Y409" s="25" t="str">
        <f t="shared" si="164"/>
        <v/>
      </c>
      <c r="Z409" s="26" t="str">
        <f t="shared" si="165"/>
        <v/>
      </c>
      <c r="AA409" s="27" t="str">
        <f t="shared" si="166"/>
        <v/>
      </c>
      <c r="AB409" s="25" t="str">
        <f t="shared" si="167"/>
        <v/>
      </c>
      <c r="AC409" s="25" t="str">
        <f t="shared" si="168"/>
        <v/>
      </c>
      <c r="AD409" s="26" t="str">
        <f t="shared" si="169"/>
        <v/>
      </c>
      <c r="AE409" s="27" t="str">
        <f t="shared" si="170"/>
        <v/>
      </c>
      <c r="AF409" s="25" t="str">
        <f t="shared" si="171"/>
        <v/>
      </c>
      <c r="AG409" s="25" t="str">
        <f t="shared" si="172"/>
        <v/>
      </c>
      <c r="AH409" s="26" t="str">
        <f t="shared" si="173"/>
        <v/>
      </c>
      <c r="AI409" s="29" t="b">
        <f t="shared" si="176"/>
        <v>0</v>
      </c>
      <c r="AJ409" s="29" t="b">
        <f t="shared" si="177"/>
        <v>0</v>
      </c>
      <c r="AK409" s="29" t="b">
        <f t="shared" si="178"/>
        <v>0</v>
      </c>
      <c r="AL409" s="29" t="b">
        <f t="shared" si="179"/>
        <v>0</v>
      </c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</row>
    <row r="410" spans="1:252" s="37" customFormat="1" ht="18" customHeight="1">
      <c r="A410" s="31"/>
      <c r="B410" s="31"/>
      <c r="C410" s="41"/>
      <c r="D410" s="14"/>
      <c r="E410" s="18"/>
      <c r="F410" s="31"/>
      <c r="G410" s="14"/>
      <c r="H410" s="15"/>
      <c r="I410" s="15"/>
      <c r="J410" s="15"/>
      <c r="K410" s="15"/>
      <c r="L410" s="40">
        <f>IF(G410=1,IF(S410='Valori Consentiti - Table 1'!$I$6,5,IF(S410="X",1,0))+IF(T410='Valori Consentiti - Table 1'!$K$6,5,IF(T410="X",1,0))+IF(U410='Valori Consentiti - Table 1'!$M$6,5,IF(U410="X",1,0))+IF(V410='Valori Consentiti - Table 1'!$O$6,5,IF(V410="X",1,0))+IF(W410='Valori Consentiti - Table 1'!$Q$6,5,IF(W410="X",1,0))+IF(X410='Valori Consentiti - Table 1'!$S$6,5,IF(X410="X",1,0))+IF(Y410='Valori Consentiti - Table 1'!$U$6,5,IF(Y410="X",1,0))+IF(Z410='Valori Consentiti - Table 1'!$W$6,5,IF(Z410="X",1,0))+IF(AA410='Valori Consentiti - Table 1'!$Y$6,5,IF(AA410="X",1,0))+IF(AB410='Valori Consentiti - Table 1'!$AA$6,5,IF(AB410="X",1,0))+IF(AC410='Valori Consentiti - Table 1'!$AC$6,5,IF(AC410="X",1,0))+IF(AD410='Valori Consentiti - Table 1'!$AE$6,5,IF(AD410="X",1,0))+IF(AE410='Valori Consentiti - Table 1'!$AG$6,5,IF(AE410="X",1,0))+IF(AF410='Valori Consentiti - Table 1'!$AI$6,5,IF(AF410="X",1,0))+IF(AG410='Valori Consentiti - Table 1'!$AK$6,5,IF(AG410="X",1,0))+IF(AH410='Valori Consentiti - Table 1'!$AM$6,5,IF(AH410="X",1,0)),IF(G410=2,IF(S410='Valori Consentiti - Table 1'!$I$7,5,IF(S410="X",1,0))+IF(T410='Valori Consentiti - Table 1'!$K$7,5,IF(T410="X",1,0))+IF(U410='Valori Consentiti - Table 1'!$M$7,5,IF(U410="X",1,0))+IF(V410='Valori Consentiti - Table 1'!$O$7,5,IF(V410="X",1,0))+IF(W410='Valori Consentiti - Table 1'!$Q$7,5,IF(W410="X",1,0))+IF(X410='Valori Consentiti - Table 1'!$S$7,5,IF(X410="X",1,0))+IF(Y410='Valori Consentiti - Table 1'!$U$7,5,IF(Y410="X",1,0))+IF(Z410='Valori Consentiti - Table 1'!$W$7,5,IF(Z410="X",1,0))+IF(AA410='Valori Consentiti - Table 1'!$Y$7,5,IF(AA410="X",1,0))+IF(AB410='Valori Consentiti - Table 1'!$AA$7,5,IF(AB410="X",1,0))+IF(AC410='Valori Consentiti - Table 1'!$AC$7,5,IF(AC410="X",1,0))+IF(AD410='Valori Consentiti - Table 1'!$AE$7,5,IF(AD410="X",1,0))+IF(AE410='Valori Consentiti - Table 1'!$AG$7,5,IF(AE410="X",1,0))+IF(AF410='Valori Consentiti - Table 1'!$AI$7,5,IF(AF410="X",1,0))+IF(AG410='Valori Consentiti - Table 1'!$AK$7,5,IF(AG410="X",1,0))+IF(AH410='Valori Consentiti - Table 1'!$AM$7,5,IF(AH410="X",1,0)),IF(G410=3,IF(S410='Valori Consentiti - Table 1'!$I$8,5,IF(S410="X",1,0))+IF(T410='Valori Consentiti - Table 1'!$K$8,5,IF(T410="X",1,0))+IF(U410='Valori Consentiti - Table 1'!$M$8,5,IF(U410="X",1,0))+IF(V410='Valori Consentiti - Table 1'!$O$8,5,IF(V410="X",1,0))+IF(W410='Valori Consentiti - Table 1'!$Q$8,5,IF(W410="X",1,0))+IF(X410='Valori Consentiti - Table 1'!$S$8,5,IF(X410="X",1,0))+IF(Y410='Valori Consentiti - Table 1'!$U$8,5,IF(Y410="X",1,0))+IF(Z410='Valori Consentiti - Table 1'!$W$8,5,IF(Z410="X",1,0))+IF(AA410='Valori Consentiti - Table 1'!$Y$8,5,IF(AA410="X",1,0))+IF(AB410='Valori Consentiti - Table 1'!$AA$8,5,IF(AB410="X",1,0))+IF(AC410='Valori Consentiti - Table 1'!$AC$8,5,IF(AC410="X",1,0))+IF(AD410='Valori Consentiti - Table 1'!$AE$8,5,IF(AD410="X",1,0))+IF(AE410='Valori Consentiti - Table 1'!$AG$8,5,IF(AE410="X",1,0))+IF(AF410='Valori Consentiti - Table 1'!$AI$8,5,IF(AF410="X",1,0))+IF(AG410='Valori Consentiti - Table 1'!$AK$8,5,IF(AG410="X",1,0))+IF(AH410='Valori Consentiti - Table 1'!$AM$8,5,IF(AH410="X",1,0)),IF(G410=4,IF(S410='Valori Consentiti - Table 1'!$I$9,5,IF(S410="X",1,0))+IF(T410='Valori Consentiti - Table 1'!$K$9,5,IF(T410="X",1,0))+IF(U410='Valori Consentiti - Table 1'!$M$9,5,IF(U410="X",1,0))+IF(V410='Valori Consentiti - Table 1'!$O$9,5,IF(V410="X",1,0))+IF(W410='Valori Consentiti - Table 1'!$Q$9,5,IF(W410="X",1,0))+IF(X410='Valori Consentiti - Table 1'!$S$9,5,IF(X410="X",1,0))+IF(Y410='Valori Consentiti - Table 1'!$U$9,5,IF(Y410="X",1,0))+IF(Z410='Valori Consentiti - Table 1'!$W$9,5,IF(Z410="X",1,0))+IF(AA410='Valori Consentiti - Table 1'!$Y$9,5,IF(AA410="X",1,0))+IF(AB410='Valori Consentiti - Table 1'!$AA$9,5,IF(AB410="X",1,0))+IF(AC410='Valori Consentiti - Table 1'!$AC$9,5,IF(AC410="X",1,0))+IF(AD410='Valori Consentiti - Table 1'!$AE$9,5,IF(AD410="X",1,0))+IF(AE410='Valori Consentiti - Table 1'!$AG$9,5,IF(AE410="X",1,0))+IF(AF410='Valori Consentiti - Table 1'!$AI$9,5,IF(AF410="X",1,0))+IF(AG410='Valori Consentiti - Table 1'!$AK$9,5,IF(AG410="X",1,0))+IF(AH410='Valori Consentiti - Table 1'!$AM$9,5,IF(AH410="X",1,0)),))))</f>
        <v>0</v>
      </c>
      <c r="M410" s="16">
        <f t="shared" si="180"/>
        <v>0</v>
      </c>
      <c r="N410" s="16">
        <f t="shared" si="181"/>
        <v>16</v>
      </c>
      <c r="O410" s="16">
        <f>IF(G410=1,IF(S410='Valori Consentiti - Table 1'!$I$6,1,0)+IF(T410='Valori Consentiti - Table 1'!$K$6,1,0)+IF(U410='Valori Consentiti - Table 1'!$M$6,1,0)+IF(V410='Valori Consentiti - Table 1'!$O$6,1,0)+IF(W410='Valori Consentiti - Table 1'!$Q$6,1,0)+IF(X410='Valori Consentiti - Table 1'!$S$6,1,0)+IF(Y410='Valori Consentiti - Table 1'!$U$6,1,0)+IF(Z410='Valori Consentiti - Table 1'!$W$6,1,0)+IF(AA410='Valori Consentiti - Table 1'!$Y$6,1,0)+IF(AB410='Valori Consentiti - Table 1'!$AA$6,1,0)+IF(AC410='Valori Consentiti - Table 1'!$AC$6,1,0)+IF(AD410='Valori Consentiti - Table 1'!$AE$6,1,0)+IF(AE410='Valori Consentiti - Table 1'!$AG$6,1,0)+IF(AF410='Valori Consentiti - Table 1'!$AI$6,1,0)+IF(AG410='Valori Consentiti - Table 1'!$AK$6,1,0)+IF(AH410='Valori Consentiti - Table 1'!$AM$6,1,0),IF(G410=2,IF(S410='Valori Consentiti - Table 1'!$I$7,1,0)+IF(T410='Valori Consentiti - Table 1'!$K$7,1,0)+IF(U410='Valori Consentiti - Table 1'!$M$7,1,0)+IF(V410='Valori Consentiti - Table 1'!$O$7,1,0)+IF(W410='Valori Consentiti - Table 1'!$Q$7,1,0)+IF(X410='Valori Consentiti - Table 1'!$S$7,1,0)+IF(Y410='Valori Consentiti - Table 1'!$U$7,1,0)+IF(Z410='Valori Consentiti - Table 1'!$W$7,1,0)+IF(AA410='Valori Consentiti - Table 1'!$Y$7,1,0)+IF(AB410='Valori Consentiti - Table 1'!$AA$7,1,0)+IF(AC410='Valori Consentiti - Table 1'!$AC$7,1,0)+IF(AD410='Valori Consentiti - Table 1'!$AE$7,1,0)+IF(AE410='Valori Consentiti - Table 1'!$AG$7,1,0)+IF(AF410='Valori Consentiti - Table 1'!$AI$7,1,0)+IF(AG410='Valori Consentiti - Table 1'!$AK$7,1,0)+IF(AH410='Valori Consentiti - Table 1'!$AM$7,1,0),IF(G410=3,IF(S410='Valori Consentiti - Table 1'!$I$8,1,0)+IF(T410='Valori Consentiti - Table 1'!$K$8,1,0)+IF(U410='Valori Consentiti - Table 1'!$M$8,1,0)+IF(V410='Valori Consentiti - Table 1'!$O$8,1,0)+IF(W410='Valori Consentiti - Table 1'!$Q$8,1,0)+IF(X410='Valori Consentiti - Table 1'!$S$8,1,0)+IF(Y410='Valori Consentiti - Table 1'!$U$8,1,0)+IF(Z410='Valori Consentiti - Table 1'!$W$8,1,0)+IF(AA410='Valori Consentiti - Table 1'!$Y$8,1,0)+IF(AB410='Valori Consentiti - Table 1'!$AA$8,1,0)+IF(AC410='Valori Consentiti - Table 1'!$AC$8,1,0)+IF(AD410='Valori Consentiti - Table 1'!$AE$8,1,0)+IF(AE410='Valori Consentiti - Table 1'!$AG$8,1,0)+IF(AF410='Valori Consentiti - Table 1'!$AI$8,1,0)+IF(AG410='Valori Consentiti - Table 1'!$AK$8,1,0)+IF(AH410='Valori Consentiti - Table 1'!$AM$8,1,0),IF(G410=4,IF(S410='Valori Consentiti - Table 1'!$I$9,1,0)+IF(T410='Valori Consentiti - Table 1'!$K$9,1,0)+IF(U410='Valori Consentiti - Table 1'!$M$9,1,0)+IF(V410='Valori Consentiti - Table 1'!$O$9,1,0)+IF(W410='Valori Consentiti - Table 1'!$Q$9,1,0)+IF(X410='Valori Consentiti - Table 1'!$S$9,1,0)+IF(Y410='Valori Consentiti - Table 1'!$U$9,1,0)+IF(Z410='Valori Consentiti - Table 1'!$W$9,1,0)+IF(AA410='Valori Consentiti - Table 1'!$Y$9,1,0)+IF(AB410='Valori Consentiti - Table 1'!$AA$9,1,0)+IF(AC410='Valori Consentiti - Table 1'!$AC$9,1,0)+IF(AD410='Valori Consentiti - Table 1'!$AE$9,1,0)+IF(AE410='Valori Consentiti - Table 1'!$AG$9,1,0)+IF(AF410='Valori Consentiti - Table 1'!$AI$9,1,0)+IF(AG410='Valori Consentiti - Table 1'!$AK$9,1,0)+IF(AH410='Valori Consentiti - Table 1'!$AM$9,1,0),))))</f>
        <v>0</v>
      </c>
      <c r="P410" s="16">
        <f t="shared" si="174"/>
        <v>16</v>
      </c>
      <c r="Q410" s="16">
        <f t="shared" si="175"/>
        <v>1</v>
      </c>
      <c r="R410" s="17"/>
      <c r="S410" s="24" t="str">
        <f t="shared" si="158"/>
        <v/>
      </c>
      <c r="T410" s="25" t="str">
        <f t="shared" si="159"/>
        <v/>
      </c>
      <c r="U410" s="25" t="str">
        <f t="shared" si="160"/>
        <v/>
      </c>
      <c r="V410" s="26" t="str">
        <f t="shared" si="161"/>
        <v/>
      </c>
      <c r="W410" s="27" t="str">
        <f t="shared" si="162"/>
        <v/>
      </c>
      <c r="X410" s="25" t="str">
        <f t="shared" si="163"/>
        <v/>
      </c>
      <c r="Y410" s="25" t="str">
        <f t="shared" si="164"/>
        <v/>
      </c>
      <c r="Z410" s="26" t="str">
        <f t="shared" si="165"/>
        <v/>
      </c>
      <c r="AA410" s="27" t="str">
        <f t="shared" si="166"/>
        <v/>
      </c>
      <c r="AB410" s="25" t="str">
        <f t="shared" si="167"/>
        <v/>
      </c>
      <c r="AC410" s="25" t="str">
        <f t="shared" si="168"/>
        <v/>
      </c>
      <c r="AD410" s="26" t="str">
        <f t="shared" si="169"/>
        <v/>
      </c>
      <c r="AE410" s="27" t="str">
        <f t="shared" si="170"/>
        <v/>
      </c>
      <c r="AF410" s="25" t="str">
        <f t="shared" si="171"/>
        <v/>
      </c>
      <c r="AG410" s="25" t="str">
        <f t="shared" si="172"/>
        <v/>
      </c>
      <c r="AH410" s="26" t="str">
        <f t="shared" si="173"/>
        <v/>
      </c>
      <c r="AI410" s="29" t="b">
        <f t="shared" si="176"/>
        <v>0</v>
      </c>
      <c r="AJ410" s="29" t="b">
        <f t="shared" si="177"/>
        <v>0</v>
      </c>
      <c r="AK410" s="29" t="b">
        <f t="shared" si="178"/>
        <v>0</v>
      </c>
      <c r="AL410" s="29" t="b">
        <f t="shared" si="179"/>
        <v>0</v>
      </c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</row>
    <row r="411" spans="1:252" s="37" customFormat="1" ht="18" customHeight="1">
      <c r="A411" s="31"/>
      <c r="B411" s="31"/>
      <c r="C411" s="41"/>
      <c r="D411" s="14"/>
      <c r="E411" s="18"/>
      <c r="F411" s="31"/>
      <c r="G411" s="14"/>
      <c r="H411" s="15"/>
      <c r="I411" s="15"/>
      <c r="J411" s="15"/>
      <c r="K411" s="15"/>
      <c r="L411" s="40">
        <f>IF(G411=1,IF(S411='Valori Consentiti - Table 1'!$I$6,5,IF(S411="X",1,0))+IF(T411='Valori Consentiti - Table 1'!$K$6,5,IF(T411="X",1,0))+IF(U411='Valori Consentiti - Table 1'!$M$6,5,IF(U411="X",1,0))+IF(V411='Valori Consentiti - Table 1'!$O$6,5,IF(V411="X",1,0))+IF(W411='Valori Consentiti - Table 1'!$Q$6,5,IF(W411="X",1,0))+IF(X411='Valori Consentiti - Table 1'!$S$6,5,IF(X411="X",1,0))+IF(Y411='Valori Consentiti - Table 1'!$U$6,5,IF(Y411="X",1,0))+IF(Z411='Valori Consentiti - Table 1'!$W$6,5,IF(Z411="X",1,0))+IF(AA411='Valori Consentiti - Table 1'!$Y$6,5,IF(AA411="X",1,0))+IF(AB411='Valori Consentiti - Table 1'!$AA$6,5,IF(AB411="X",1,0))+IF(AC411='Valori Consentiti - Table 1'!$AC$6,5,IF(AC411="X",1,0))+IF(AD411='Valori Consentiti - Table 1'!$AE$6,5,IF(AD411="X",1,0))+IF(AE411='Valori Consentiti - Table 1'!$AG$6,5,IF(AE411="X",1,0))+IF(AF411='Valori Consentiti - Table 1'!$AI$6,5,IF(AF411="X",1,0))+IF(AG411='Valori Consentiti - Table 1'!$AK$6,5,IF(AG411="X",1,0))+IF(AH411='Valori Consentiti - Table 1'!$AM$6,5,IF(AH411="X",1,0)),IF(G411=2,IF(S411='Valori Consentiti - Table 1'!$I$7,5,IF(S411="X",1,0))+IF(T411='Valori Consentiti - Table 1'!$K$7,5,IF(T411="X",1,0))+IF(U411='Valori Consentiti - Table 1'!$M$7,5,IF(U411="X",1,0))+IF(V411='Valori Consentiti - Table 1'!$O$7,5,IF(V411="X",1,0))+IF(W411='Valori Consentiti - Table 1'!$Q$7,5,IF(W411="X",1,0))+IF(X411='Valori Consentiti - Table 1'!$S$7,5,IF(X411="X",1,0))+IF(Y411='Valori Consentiti - Table 1'!$U$7,5,IF(Y411="X",1,0))+IF(Z411='Valori Consentiti - Table 1'!$W$7,5,IF(Z411="X",1,0))+IF(AA411='Valori Consentiti - Table 1'!$Y$7,5,IF(AA411="X",1,0))+IF(AB411='Valori Consentiti - Table 1'!$AA$7,5,IF(AB411="X",1,0))+IF(AC411='Valori Consentiti - Table 1'!$AC$7,5,IF(AC411="X",1,0))+IF(AD411='Valori Consentiti - Table 1'!$AE$7,5,IF(AD411="X",1,0))+IF(AE411='Valori Consentiti - Table 1'!$AG$7,5,IF(AE411="X",1,0))+IF(AF411='Valori Consentiti - Table 1'!$AI$7,5,IF(AF411="X",1,0))+IF(AG411='Valori Consentiti - Table 1'!$AK$7,5,IF(AG411="X",1,0))+IF(AH411='Valori Consentiti - Table 1'!$AM$7,5,IF(AH411="X",1,0)),IF(G411=3,IF(S411='Valori Consentiti - Table 1'!$I$8,5,IF(S411="X",1,0))+IF(T411='Valori Consentiti - Table 1'!$K$8,5,IF(T411="X",1,0))+IF(U411='Valori Consentiti - Table 1'!$M$8,5,IF(U411="X",1,0))+IF(V411='Valori Consentiti - Table 1'!$O$8,5,IF(V411="X",1,0))+IF(W411='Valori Consentiti - Table 1'!$Q$8,5,IF(W411="X",1,0))+IF(X411='Valori Consentiti - Table 1'!$S$8,5,IF(X411="X",1,0))+IF(Y411='Valori Consentiti - Table 1'!$U$8,5,IF(Y411="X",1,0))+IF(Z411='Valori Consentiti - Table 1'!$W$8,5,IF(Z411="X",1,0))+IF(AA411='Valori Consentiti - Table 1'!$Y$8,5,IF(AA411="X",1,0))+IF(AB411='Valori Consentiti - Table 1'!$AA$8,5,IF(AB411="X",1,0))+IF(AC411='Valori Consentiti - Table 1'!$AC$8,5,IF(AC411="X",1,0))+IF(AD411='Valori Consentiti - Table 1'!$AE$8,5,IF(AD411="X",1,0))+IF(AE411='Valori Consentiti - Table 1'!$AG$8,5,IF(AE411="X",1,0))+IF(AF411='Valori Consentiti - Table 1'!$AI$8,5,IF(AF411="X",1,0))+IF(AG411='Valori Consentiti - Table 1'!$AK$8,5,IF(AG411="X",1,0))+IF(AH411='Valori Consentiti - Table 1'!$AM$8,5,IF(AH411="X",1,0)),IF(G411=4,IF(S411='Valori Consentiti - Table 1'!$I$9,5,IF(S411="X",1,0))+IF(T411='Valori Consentiti - Table 1'!$K$9,5,IF(T411="X",1,0))+IF(U411='Valori Consentiti - Table 1'!$M$9,5,IF(U411="X",1,0))+IF(V411='Valori Consentiti - Table 1'!$O$9,5,IF(V411="X",1,0))+IF(W411='Valori Consentiti - Table 1'!$Q$9,5,IF(W411="X",1,0))+IF(X411='Valori Consentiti - Table 1'!$S$9,5,IF(X411="X",1,0))+IF(Y411='Valori Consentiti - Table 1'!$U$9,5,IF(Y411="X",1,0))+IF(Z411='Valori Consentiti - Table 1'!$W$9,5,IF(Z411="X",1,0))+IF(AA411='Valori Consentiti - Table 1'!$Y$9,5,IF(AA411="X",1,0))+IF(AB411='Valori Consentiti - Table 1'!$AA$9,5,IF(AB411="X",1,0))+IF(AC411='Valori Consentiti - Table 1'!$AC$9,5,IF(AC411="X",1,0))+IF(AD411='Valori Consentiti - Table 1'!$AE$9,5,IF(AD411="X",1,0))+IF(AE411='Valori Consentiti - Table 1'!$AG$9,5,IF(AE411="X",1,0))+IF(AF411='Valori Consentiti - Table 1'!$AI$9,5,IF(AF411="X",1,0))+IF(AG411='Valori Consentiti - Table 1'!$AK$9,5,IF(AG411="X",1,0))+IF(AH411='Valori Consentiti - Table 1'!$AM$9,5,IF(AH411="X",1,0)),))))</f>
        <v>0</v>
      </c>
      <c r="M411" s="16">
        <f t="shared" si="180"/>
        <v>0</v>
      </c>
      <c r="N411" s="16">
        <f t="shared" si="181"/>
        <v>16</v>
      </c>
      <c r="O411" s="16">
        <f>IF(G411=1,IF(S411='Valori Consentiti - Table 1'!$I$6,1,0)+IF(T411='Valori Consentiti - Table 1'!$K$6,1,0)+IF(U411='Valori Consentiti - Table 1'!$M$6,1,0)+IF(V411='Valori Consentiti - Table 1'!$O$6,1,0)+IF(W411='Valori Consentiti - Table 1'!$Q$6,1,0)+IF(X411='Valori Consentiti - Table 1'!$S$6,1,0)+IF(Y411='Valori Consentiti - Table 1'!$U$6,1,0)+IF(Z411='Valori Consentiti - Table 1'!$W$6,1,0)+IF(AA411='Valori Consentiti - Table 1'!$Y$6,1,0)+IF(AB411='Valori Consentiti - Table 1'!$AA$6,1,0)+IF(AC411='Valori Consentiti - Table 1'!$AC$6,1,0)+IF(AD411='Valori Consentiti - Table 1'!$AE$6,1,0)+IF(AE411='Valori Consentiti - Table 1'!$AG$6,1,0)+IF(AF411='Valori Consentiti - Table 1'!$AI$6,1,0)+IF(AG411='Valori Consentiti - Table 1'!$AK$6,1,0)+IF(AH411='Valori Consentiti - Table 1'!$AM$6,1,0),IF(G411=2,IF(S411='Valori Consentiti - Table 1'!$I$7,1,0)+IF(T411='Valori Consentiti - Table 1'!$K$7,1,0)+IF(U411='Valori Consentiti - Table 1'!$M$7,1,0)+IF(V411='Valori Consentiti - Table 1'!$O$7,1,0)+IF(W411='Valori Consentiti - Table 1'!$Q$7,1,0)+IF(X411='Valori Consentiti - Table 1'!$S$7,1,0)+IF(Y411='Valori Consentiti - Table 1'!$U$7,1,0)+IF(Z411='Valori Consentiti - Table 1'!$W$7,1,0)+IF(AA411='Valori Consentiti - Table 1'!$Y$7,1,0)+IF(AB411='Valori Consentiti - Table 1'!$AA$7,1,0)+IF(AC411='Valori Consentiti - Table 1'!$AC$7,1,0)+IF(AD411='Valori Consentiti - Table 1'!$AE$7,1,0)+IF(AE411='Valori Consentiti - Table 1'!$AG$7,1,0)+IF(AF411='Valori Consentiti - Table 1'!$AI$7,1,0)+IF(AG411='Valori Consentiti - Table 1'!$AK$7,1,0)+IF(AH411='Valori Consentiti - Table 1'!$AM$7,1,0),IF(G411=3,IF(S411='Valori Consentiti - Table 1'!$I$8,1,0)+IF(T411='Valori Consentiti - Table 1'!$K$8,1,0)+IF(U411='Valori Consentiti - Table 1'!$M$8,1,0)+IF(V411='Valori Consentiti - Table 1'!$O$8,1,0)+IF(W411='Valori Consentiti - Table 1'!$Q$8,1,0)+IF(X411='Valori Consentiti - Table 1'!$S$8,1,0)+IF(Y411='Valori Consentiti - Table 1'!$U$8,1,0)+IF(Z411='Valori Consentiti - Table 1'!$W$8,1,0)+IF(AA411='Valori Consentiti - Table 1'!$Y$8,1,0)+IF(AB411='Valori Consentiti - Table 1'!$AA$8,1,0)+IF(AC411='Valori Consentiti - Table 1'!$AC$8,1,0)+IF(AD411='Valori Consentiti - Table 1'!$AE$8,1,0)+IF(AE411='Valori Consentiti - Table 1'!$AG$8,1,0)+IF(AF411='Valori Consentiti - Table 1'!$AI$8,1,0)+IF(AG411='Valori Consentiti - Table 1'!$AK$8,1,0)+IF(AH411='Valori Consentiti - Table 1'!$AM$8,1,0),IF(G411=4,IF(S411='Valori Consentiti - Table 1'!$I$9,1,0)+IF(T411='Valori Consentiti - Table 1'!$K$9,1,0)+IF(U411='Valori Consentiti - Table 1'!$M$9,1,0)+IF(V411='Valori Consentiti - Table 1'!$O$9,1,0)+IF(W411='Valori Consentiti - Table 1'!$Q$9,1,0)+IF(X411='Valori Consentiti - Table 1'!$S$9,1,0)+IF(Y411='Valori Consentiti - Table 1'!$U$9,1,0)+IF(Z411='Valori Consentiti - Table 1'!$W$9,1,0)+IF(AA411='Valori Consentiti - Table 1'!$Y$9,1,0)+IF(AB411='Valori Consentiti - Table 1'!$AA$9,1,0)+IF(AC411='Valori Consentiti - Table 1'!$AC$9,1,0)+IF(AD411='Valori Consentiti - Table 1'!$AE$9,1,0)+IF(AE411='Valori Consentiti - Table 1'!$AG$9,1,0)+IF(AF411='Valori Consentiti - Table 1'!$AI$9,1,0)+IF(AG411='Valori Consentiti - Table 1'!$AK$9,1,0)+IF(AH411='Valori Consentiti - Table 1'!$AM$9,1,0),))))</f>
        <v>0</v>
      </c>
      <c r="P411" s="16">
        <f t="shared" si="174"/>
        <v>16</v>
      </c>
      <c r="Q411" s="16">
        <f t="shared" si="175"/>
        <v>1</v>
      </c>
      <c r="R411" s="17"/>
      <c r="S411" s="24" t="str">
        <f t="shared" si="158"/>
        <v/>
      </c>
      <c r="T411" s="25" t="str">
        <f t="shared" si="159"/>
        <v/>
      </c>
      <c r="U411" s="25" t="str">
        <f t="shared" si="160"/>
        <v/>
      </c>
      <c r="V411" s="26" t="str">
        <f t="shared" si="161"/>
        <v/>
      </c>
      <c r="W411" s="27" t="str">
        <f t="shared" si="162"/>
        <v/>
      </c>
      <c r="X411" s="25" t="str">
        <f t="shared" si="163"/>
        <v/>
      </c>
      <c r="Y411" s="25" t="str">
        <f t="shared" si="164"/>
        <v/>
      </c>
      <c r="Z411" s="26" t="str">
        <f t="shared" si="165"/>
        <v/>
      </c>
      <c r="AA411" s="27" t="str">
        <f t="shared" si="166"/>
        <v/>
      </c>
      <c r="AB411" s="25" t="str">
        <f t="shared" si="167"/>
        <v/>
      </c>
      <c r="AC411" s="25" t="str">
        <f t="shared" si="168"/>
        <v/>
      </c>
      <c r="AD411" s="26" t="str">
        <f t="shared" si="169"/>
        <v/>
      </c>
      <c r="AE411" s="27" t="str">
        <f t="shared" si="170"/>
        <v/>
      </c>
      <c r="AF411" s="25" t="str">
        <f t="shared" si="171"/>
        <v/>
      </c>
      <c r="AG411" s="25" t="str">
        <f t="shared" si="172"/>
        <v/>
      </c>
      <c r="AH411" s="26" t="str">
        <f t="shared" si="173"/>
        <v/>
      </c>
      <c r="AI411" s="29" t="b">
        <f t="shared" si="176"/>
        <v>0</v>
      </c>
      <c r="AJ411" s="29" t="b">
        <f t="shared" si="177"/>
        <v>0</v>
      </c>
      <c r="AK411" s="29" t="b">
        <f t="shared" si="178"/>
        <v>0</v>
      </c>
      <c r="AL411" s="29" t="b">
        <f t="shared" si="179"/>
        <v>0</v>
      </c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</row>
    <row r="412" spans="1:252" s="37" customFormat="1" ht="18" customHeight="1">
      <c r="A412" s="31"/>
      <c r="B412" s="31"/>
      <c r="C412" s="41"/>
      <c r="D412" s="14"/>
      <c r="E412" s="18"/>
      <c r="F412" s="31"/>
      <c r="G412" s="14"/>
      <c r="H412" s="15"/>
      <c r="I412" s="15"/>
      <c r="J412" s="15"/>
      <c r="K412" s="15"/>
      <c r="L412" s="40">
        <f>IF(G412=1,IF(S412='Valori Consentiti - Table 1'!$I$6,5,IF(S412="X",1,0))+IF(T412='Valori Consentiti - Table 1'!$K$6,5,IF(T412="X",1,0))+IF(U412='Valori Consentiti - Table 1'!$M$6,5,IF(U412="X",1,0))+IF(V412='Valori Consentiti - Table 1'!$O$6,5,IF(V412="X",1,0))+IF(W412='Valori Consentiti - Table 1'!$Q$6,5,IF(W412="X",1,0))+IF(X412='Valori Consentiti - Table 1'!$S$6,5,IF(X412="X",1,0))+IF(Y412='Valori Consentiti - Table 1'!$U$6,5,IF(Y412="X",1,0))+IF(Z412='Valori Consentiti - Table 1'!$W$6,5,IF(Z412="X",1,0))+IF(AA412='Valori Consentiti - Table 1'!$Y$6,5,IF(AA412="X",1,0))+IF(AB412='Valori Consentiti - Table 1'!$AA$6,5,IF(AB412="X",1,0))+IF(AC412='Valori Consentiti - Table 1'!$AC$6,5,IF(AC412="X",1,0))+IF(AD412='Valori Consentiti - Table 1'!$AE$6,5,IF(AD412="X",1,0))+IF(AE412='Valori Consentiti - Table 1'!$AG$6,5,IF(AE412="X",1,0))+IF(AF412='Valori Consentiti - Table 1'!$AI$6,5,IF(AF412="X",1,0))+IF(AG412='Valori Consentiti - Table 1'!$AK$6,5,IF(AG412="X",1,0))+IF(AH412='Valori Consentiti - Table 1'!$AM$6,5,IF(AH412="X",1,0)),IF(G412=2,IF(S412='Valori Consentiti - Table 1'!$I$7,5,IF(S412="X",1,0))+IF(T412='Valori Consentiti - Table 1'!$K$7,5,IF(T412="X",1,0))+IF(U412='Valori Consentiti - Table 1'!$M$7,5,IF(U412="X",1,0))+IF(V412='Valori Consentiti - Table 1'!$O$7,5,IF(V412="X",1,0))+IF(W412='Valori Consentiti - Table 1'!$Q$7,5,IF(W412="X",1,0))+IF(X412='Valori Consentiti - Table 1'!$S$7,5,IF(X412="X",1,0))+IF(Y412='Valori Consentiti - Table 1'!$U$7,5,IF(Y412="X",1,0))+IF(Z412='Valori Consentiti - Table 1'!$W$7,5,IF(Z412="X",1,0))+IF(AA412='Valori Consentiti - Table 1'!$Y$7,5,IF(AA412="X",1,0))+IF(AB412='Valori Consentiti - Table 1'!$AA$7,5,IF(AB412="X",1,0))+IF(AC412='Valori Consentiti - Table 1'!$AC$7,5,IF(AC412="X",1,0))+IF(AD412='Valori Consentiti - Table 1'!$AE$7,5,IF(AD412="X",1,0))+IF(AE412='Valori Consentiti - Table 1'!$AG$7,5,IF(AE412="X",1,0))+IF(AF412='Valori Consentiti - Table 1'!$AI$7,5,IF(AF412="X",1,0))+IF(AG412='Valori Consentiti - Table 1'!$AK$7,5,IF(AG412="X",1,0))+IF(AH412='Valori Consentiti - Table 1'!$AM$7,5,IF(AH412="X",1,0)),IF(G412=3,IF(S412='Valori Consentiti - Table 1'!$I$8,5,IF(S412="X",1,0))+IF(T412='Valori Consentiti - Table 1'!$K$8,5,IF(T412="X",1,0))+IF(U412='Valori Consentiti - Table 1'!$M$8,5,IF(U412="X",1,0))+IF(V412='Valori Consentiti - Table 1'!$O$8,5,IF(V412="X",1,0))+IF(W412='Valori Consentiti - Table 1'!$Q$8,5,IF(W412="X",1,0))+IF(X412='Valori Consentiti - Table 1'!$S$8,5,IF(X412="X",1,0))+IF(Y412='Valori Consentiti - Table 1'!$U$8,5,IF(Y412="X",1,0))+IF(Z412='Valori Consentiti - Table 1'!$W$8,5,IF(Z412="X",1,0))+IF(AA412='Valori Consentiti - Table 1'!$Y$8,5,IF(AA412="X",1,0))+IF(AB412='Valori Consentiti - Table 1'!$AA$8,5,IF(AB412="X",1,0))+IF(AC412='Valori Consentiti - Table 1'!$AC$8,5,IF(AC412="X",1,0))+IF(AD412='Valori Consentiti - Table 1'!$AE$8,5,IF(AD412="X",1,0))+IF(AE412='Valori Consentiti - Table 1'!$AG$8,5,IF(AE412="X",1,0))+IF(AF412='Valori Consentiti - Table 1'!$AI$8,5,IF(AF412="X",1,0))+IF(AG412='Valori Consentiti - Table 1'!$AK$8,5,IF(AG412="X",1,0))+IF(AH412='Valori Consentiti - Table 1'!$AM$8,5,IF(AH412="X",1,0)),IF(G412=4,IF(S412='Valori Consentiti - Table 1'!$I$9,5,IF(S412="X",1,0))+IF(T412='Valori Consentiti - Table 1'!$K$9,5,IF(T412="X",1,0))+IF(U412='Valori Consentiti - Table 1'!$M$9,5,IF(U412="X",1,0))+IF(V412='Valori Consentiti - Table 1'!$O$9,5,IF(V412="X",1,0))+IF(W412='Valori Consentiti - Table 1'!$Q$9,5,IF(W412="X",1,0))+IF(X412='Valori Consentiti - Table 1'!$S$9,5,IF(X412="X",1,0))+IF(Y412='Valori Consentiti - Table 1'!$U$9,5,IF(Y412="X",1,0))+IF(Z412='Valori Consentiti - Table 1'!$W$9,5,IF(Z412="X",1,0))+IF(AA412='Valori Consentiti - Table 1'!$Y$9,5,IF(AA412="X",1,0))+IF(AB412='Valori Consentiti - Table 1'!$AA$9,5,IF(AB412="X",1,0))+IF(AC412='Valori Consentiti - Table 1'!$AC$9,5,IF(AC412="X",1,0))+IF(AD412='Valori Consentiti - Table 1'!$AE$9,5,IF(AD412="X",1,0))+IF(AE412='Valori Consentiti - Table 1'!$AG$9,5,IF(AE412="X",1,0))+IF(AF412='Valori Consentiti - Table 1'!$AI$9,5,IF(AF412="X",1,0))+IF(AG412='Valori Consentiti - Table 1'!$AK$9,5,IF(AG412="X",1,0))+IF(AH412='Valori Consentiti - Table 1'!$AM$9,5,IF(AH412="X",1,0)),))))</f>
        <v>0</v>
      </c>
      <c r="M412" s="16">
        <f t="shared" si="180"/>
        <v>0</v>
      </c>
      <c r="N412" s="16">
        <f t="shared" si="181"/>
        <v>16</v>
      </c>
      <c r="O412" s="16">
        <f>IF(G412=1,IF(S412='Valori Consentiti - Table 1'!$I$6,1,0)+IF(T412='Valori Consentiti - Table 1'!$K$6,1,0)+IF(U412='Valori Consentiti - Table 1'!$M$6,1,0)+IF(V412='Valori Consentiti - Table 1'!$O$6,1,0)+IF(W412='Valori Consentiti - Table 1'!$Q$6,1,0)+IF(X412='Valori Consentiti - Table 1'!$S$6,1,0)+IF(Y412='Valori Consentiti - Table 1'!$U$6,1,0)+IF(Z412='Valori Consentiti - Table 1'!$W$6,1,0)+IF(AA412='Valori Consentiti - Table 1'!$Y$6,1,0)+IF(AB412='Valori Consentiti - Table 1'!$AA$6,1,0)+IF(AC412='Valori Consentiti - Table 1'!$AC$6,1,0)+IF(AD412='Valori Consentiti - Table 1'!$AE$6,1,0)+IF(AE412='Valori Consentiti - Table 1'!$AG$6,1,0)+IF(AF412='Valori Consentiti - Table 1'!$AI$6,1,0)+IF(AG412='Valori Consentiti - Table 1'!$AK$6,1,0)+IF(AH412='Valori Consentiti - Table 1'!$AM$6,1,0),IF(G412=2,IF(S412='Valori Consentiti - Table 1'!$I$7,1,0)+IF(T412='Valori Consentiti - Table 1'!$K$7,1,0)+IF(U412='Valori Consentiti - Table 1'!$M$7,1,0)+IF(V412='Valori Consentiti - Table 1'!$O$7,1,0)+IF(W412='Valori Consentiti - Table 1'!$Q$7,1,0)+IF(X412='Valori Consentiti - Table 1'!$S$7,1,0)+IF(Y412='Valori Consentiti - Table 1'!$U$7,1,0)+IF(Z412='Valori Consentiti - Table 1'!$W$7,1,0)+IF(AA412='Valori Consentiti - Table 1'!$Y$7,1,0)+IF(AB412='Valori Consentiti - Table 1'!$AA$7,1,0)+IF(AC412='Valori Consentiti - Table 1'!$AC$7,1,0)+IF(AD412='Valori Consentiti - Table 1'!$AE$7,1,0)+IF(AE412='Valori Consentiti - Table 1'!$AG$7,1,0)+IF(AF412='Valori Consentiti - Table 1'!$AI$7,1,0)+IF(AG412='Valori Consentiti - Table 1'!$AK$7,1,0)+IF(AH412='Valori Consentiti - Table 1'!$AM$7,1,0),IF(G412=3,IF(S412='Valori Consentiti - Table 1'!$I$8,1,0)+IF(T412='Valori Consentiti - Table 1'!$K$8,1,0)+IF(U412='Valori Consentiti - Table 1'!$M$8,1,0)+IF(V412='Valori Consentiti - Table 1'!$O$8,1,0)+IF(W412='Valori Consentiti - Table 1'!$Q$8,1,0)+IF(X412='Valori Consentiti - Table 1'!$S$8,1,0)+IF(Y412='Valori Consentiti - Table 1'!$U$8,1,0)+IF(Z412='Valori Consentiti - Table 1'!$W$8,1,0)+IF(AA412='Valori Consentiti - Table 1'!$Y$8,1,0)+IF(AB412='Valori Consentiti - Table 1'!$AA$8,1,0)+IF(AC412='Valori Consentiti - Table 1'!$AC$8,1,0)+IF(AD412='Valori Consentiti - Table 1'!$AE$8,1,0)+IF(AE412='Valori Consentiti - Table 1'!$AG$8,1,0)+IF(AF412='Valori Consentiti - Table 1'!$AI$8,1,0)+IF(AG412='Valori Consentiti - Table 1'!$AK$8,1,0)+IF(AH412='Valori Consentiti - Table 1'!$AM$8,1,0),IF(G412=4,IF(S412='Valori Consentiti - Table 1'!$I$9,1,0)+IF(T412='Valori Consentiti - Table 1'!$K$9,1,0)+IF(U412='Valori Consentiti - Table 1'!$M$9,1,0)+IF(V412='Valori Consentiti - Table 1'!$O$9,1,0)+IF(W412='Valori Consentiti - Table 1'!$Q$9,1,0)+IF(X412='Valori Consentiti - Table 1'!$S$9,1,0)+IF(Y412='Valori Consentiti - Table 1'!$U$9,1,0)+IF(Z412='Valori Consentiti - Table 1'!$W$9,1,0)+IF(AA412='Valori Consentiti - Table 1'!$Y$9,1,0)+IF(AB412='Valori Consentiti - Table 1'!$AA$9,1,0)+IF(AC412='Valori Consentiti - Table 1'!$AC$9,1,0)+IF(AD412='Valori Consentiti - Table 1'!$AE$9,1,0)+IF(AE412='Valori Consentiti - Table 1'!$AG$9,1,0)+IF(AF412='Valori Consentiti - Table 1'!$AI$9,1,0)+IF(AG412='Valori Consentiti - Table 1'!$AK$9,1,0)+IF(AH412='Valori Consentiti - Table 1'!$AM$9,1,0),))))</f>
        <v>0</v>
      </c>
      <c r="P412" s="16">
        <f t="shared" si="174"/>
        <v>16</v>
      </c>
      <c r="Q412" s="16">
        <f t="shared" si="175"/>
        <v>1</v>
      </c>
      <c r="R412" s="17"/>
      <c r="S412" s="24" t="str">
        <f t="shared" si="158"/>
        <v/>
      </c>
      <c r="T412" s="25" t="str">
        <f t="shared" si="159"/>
        <v/>
      </c>
      <c r="U412" s="25" t="str">
        <f t="shared" si="160"/>
        <v/>
      </c>
      <c r="V412" s="26" t="str">
        <f t="shared" si="161"/>
        <v/>
      </c>
      <c r="W412" s="27" t="str">
        <f t="shared" si="162"/>
        <v/>
      </c>
      <c r="X412" s="25" t="str">
        <f t="shared" si="163"/>
        <v/>
      </c>
      <c r="Y412" s="25" t="str">
        <f t="shared" si="164"/>
        <v/>
      </c>
      <c r="Z412" s="26" t="str">
        <f t="shared" si="165"/>
        <v/>
      </c>
      <c r="AA412" s="27" t="str">
        <f t="shared" si="166"/>
        <v/>
      </c>
      <c r="AB412" s="25" t="str">
        <f t="shared" si="167"/>
        <v/>
      </c>
      <c r="AC412" s="25" t="str">
        <f t="shared" si="168"/>
        <v/>
      </c>
      <c r="AD412" s="26" t="str">
        <f t="shared" si="169"/>
        <v/>
      </c>
      <c r="AE412" s="27" t="str">
        <f t="shared" si="170"/>
        <v/>
      </c>
      <c r="AF412" s="25" t="str">
        <f t="shared" si="171"/>
        <v/>
      </c>
      <c r="AG412" s="25" t="str">
        <f t="shared" si="172"/>
        <v/>
      </c>
      <c r="AH412" s="26" t="str">
        <f t="shared" si="173"/>
        <v/>
      </c>
      <c r="AI412" s="29" t="b">
        <f t="shared" si="176"/>
        <v>0</v>
      </c>
      <c r="AJ412" s="29" t="b">
        <f t="shared" si="177"/>
        <v>0</v>
      </c>
      <c r="AK412" s="29" t="b">
        <f t="shared" si="178"/>
        <v>0</v>
      </c>
      <c r="AL412" s="29" t="b">
        <f t="shared" si="179"/>
        <v>0</v>
      </c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</row>
    <row r="413" spans="1:252" s="37" customFormat="1" ht="18" customHeight="1">
      <c r="A413" s="31"/>
      <c r="B413" s="31"/>
      <c r="C413" s="41"/>
      <c r="D413" s="14"/>
      <c r="E413" s="18"/>
      <c r="F413" s="31"/>
      <c r="G413" s="14"/>
      <c r="H413" s="15"/>
      <c r="I413" s="15"/>
      <c r="J413" s="15"/>
      <c r="K413" s="15"/>
      <c r="L413" s="40">
        <f>IF(G413=1,IF(S413='Valori Consentiti - Table 1'!$I$6,5,IF(S413="X",1,0))+IF(T413='Valori Consentiti - Table 1'!$K$6,5,IF(T413="X",1,0))+IF(U413='Valori Consentiti - Table 1'!$M$6,5,IF(U413="X",1,0))+IF(V413='Valori Consentiti - Table 1'!$O$6,5,IF(V413="X",1,0))+IF(W413='Valori Consentiti - Table 1'!$Q$6,5,IF(W413="X",1,0))+IF(X413='Valori Consentiti - Table 1'!$S$6,5,IF(X413="X",1,0))+IF(Y413='Valori Consentiti - Table 1'!$U$6,5,IF(Y413="X",1,0))+IF(Z413='Valori Consentiti - Table 1'!$W$6,5,IF(Z413="X",1,0))+IF(AA413='Valori Consentiti - Table 1'!$Y$6,5,IF(AA413="X",1,0))+IF(AB413='Valori Consentiti - Table 1'!$AA$6,5,IF(AB413="X",1,0))+IF(AC413='Valori Consentiti - Table 1'!$AC$6,5,IF(AC413="X",1,0))+IF(AD413='Valori Consentiti - Table 1'!$AE$6,5,IF(AD413="X",1,0))+IF(AE413='Valori Consentiti - Table 1'!$AG$6,5,IF(AE413="X",1,0))+IF(AF413='Valori Consentiti - Table 1'!$AI$6,5,IF(AF413="X",1,0))+IF(AG413='Valori Consentiti - Table 1'!$AK$6,5,IF(AG413="X",1,0))+IF(AH413='Valori Consentiti - Table 1'!$AM$6,5,IF(AH413="X",1,0)),IF(G413=2,IF(S413='Valori Consentiti - Table 1'!$I$7,5,IF(S413="X",1,0))+IF(T413='Valori Consentiti - Table 1'!$K$7,5,IF(T413="X",1,0))+IF(U413='Valori Consentiti - Table 1'!$M$7,5,IF(U413="X",1,0))+IF(V413='Valori Consentiti - Table 1'!$O$7,5,IF(V413="X",1,0))+IF(W413='Valori Consentiti - Table 1'!$Q$7,5,IF(W413="X",1,0))+IF(X413='Valori Consentiti - Table 1'!$S$7,5,IF(X413="X",1,0))+IF(Y413='Valori Consentiti - Table 1'!$U$7,5,IF(Y413="X",1,0))+IF(Z413='Valori Consentiti - Table 1'!$W$7,5,IF(Z413="X",1,0))+IF(AA413='Valori Consentiti - Table 1'!$Y$7,5,IF(AA413="X",1,0))+IF(AB413='Valori Consentiti - Table 1'!$AA$7,5,IF(AB413="X",1,0))+IF(AC413='Valori Consentiti - Table 1'!$AC$7,5,IF(AC413="X",1,0))+IF(AD413='Valori Consentiti - Table 1'!$AE$7,5,IF(AD413="X",1,0))+IF(AE413='Valori Consentiti - Table 1'!$AG$7,5,IF(AE413="X",1,0))+IF(AF413='Valori Consentiti - Table 1'!$AI$7,5,IF(AF413="X",1,0))+IF(AG413='Valori Consentiti - Table 1'!$AK$7,5,IF(AG413="X",1,0))+IF(AH413='Valori Consentiti - Table 1'!$AM$7,5,IF(AH413="X",1,0)),IF(G413=3,IF(S413='Valori Consentiti - Table 1'!$I$8,5,IF(S413="X",1,0))+IF(T413='Valori Consentiti - Table 1'!$K$8,5,IF(T413="X",1,0))+IF(U413='Valori Consentiti - Table 1'!$M$8,5,IF(U413="X",1,0))+IF(V413='Valori Consentiti - Table 1'!$O$8,5,IF(V413="X",1,0))+IF(W413='Valori Consentiti - Table 1'!$Q$8,5,IF(W413="X",1,0))+IF(X413='Valori Consentiti - Table 1'!$S$8,5,IF(X413="X",1,0))+IF(Y413='Valori Consentiti - Table 1'!$U$8,5,IF(Y413="X",1,0))+IF(Z413='Valori Consentiti - Table 1'!$W$8,5,IF(Z413="X",1,0))+IF(AA413='Valori Consentiti - Table 1'!$Y$8,5,IF(AA413="X",1,0))+IF(AB413='Valori Consentiti - Table 1'!$AA$8,5,IF(AB413="X",1,0))+IF(AC413='Valori Consentiti - Table 1'!$AC$8,5,IF(AC413="X",1,0))+IF(AD413='Valori Consentiti - Table 1'!$AE$8,5,IF(AD413="X",1,0))+IF(AE413='Valori Consentiti - Table 1'!$AG$8,5,IF(AE413="X",1,0))+IF(AF413='Valori Consentiti - Table 1'!$AI$8,5,IF(AF413="X",1,0))+IF(AG413='Valori Consentiti - Table 1'!$AK$8,5,IF(AG413="X",1,0))+IF(AH413='Valori Consentiti - Table 1'!$AM$8,5,IF(AH413="X",1,0)),IF(G413=4,IF(S413='Valori Consentiti - Table 1'!$I$9,5,IF(S413="X",1,0))+IF(T413='Valori Consentiti - Table 1'!$K$9,5,IF(T413="X",1,0))+IF(U413='Valori Consentiti - Table 1'!$M$9,5,IF(U413="X",1,0))+IF(V413='Valori Consentiti - Table 1'!$O$9,5,IF(V413="X",1,0))+IF(W413='Valori Consentiti - Table 1'!$Q$9,5,IF(W413="X",1,0))+IF(X413='Valori Consentiti - Table 1'!$S$9,5,IF(X413="X",1,0))+IF(Y413='Valori Consentiti - Table 1'!$U$9,5,IF(Y413="X",1,0))+IF(Z413='Valori Consentiti - Table 1'!$W$9,5,IF(Z413="X",1,0))+IF(AA413='Valori Consentiti - Table 1'!$Y$9,5,IF(AA413="X",1,0))+IF(AB413='Valori Consentiti - Table 1'!$AA$9,5,IF(AB413="X",1,0))+IF(AC413='Valori Consentiti - Table 1'!$AC$9,5,IF(AC413="X",1,0))+IF(AD413='Valori Consentiti - Table 1'!$AE$9,5,IF(AD413="X",1,0))+IF(AE413='Valori Consentiti - Table 1'!$AG$9,5,IF(AE413="X",1,0))+IF(AF413='Valori Consentiti - Table 1'!$AI$9,5,IF(AF413="X",1,0))+IF(AG413='Valori Consentiti - Table 1'!$AK$9,5,IF(AG413="X",1,0))+IF(AH413='Valori Consentiti - Table 1'!$AM$9,5,IF(AH413="X",1,0)),))))</f>
        <v>0</v>
      </c>
      <c r="M413" s="16">
        <f t="shared" si="180"/>
        <v>0</v>
      </c>
      <c r="N413" s="16">
        <f t="shared" si="181"/>
        <v>16</v>
      </c>
      <c r="O413" s="16">
        <f>IF(G413=1,IF(S413='Valori Consentiti - Table 1'!$I$6,1,0)+IF(T413='Valori Consentiti - Table 1'!$K$6,1,0)+IF(U413='Valori Consentiti - Table 1'!$M$6,1,0)+IF(V413='Valori Consentiti - Table 1'!$O$6,1,0)+IF(W413='Valori Consentiti - Table 1'!$Q$6,1,0)+IF(X413='Valori Consentiti - Table 1'!$S$6,1,0)+IF(Y413='Valori Consentiti - Table 1'!$U$6,1,0)+IF(Z413='Valori Consentiti - Table 1'!$W$6,1,0)+IF(AA413='Valori Consentiti - Table 1'!$Y$6,1,0)+IF(AB413='Valori Consentiti - Table 1'!$AA$6,1,0)+IF(AC413='Valori Consentiti - Table 1'!$AC$6,1,0)+IF(AD413='Valori Consentiti - Table 1'!$AE$6,1,0)+IF(AE413='Valori Consentiti - Table 1'!$AG$6,1,0)+IF(AF413='Valori Consentiti - Table 1'!$AI$6,1,0)+IF(AG413='Valori Consentiti - Table 1'!$AK$6,1,0)+IF(AH413='Valori Consentiti - Table 1'!$AM$6,1,0),IF(G413=2,IF(S413='Valori Consentiti - Table 1'!$I$7,1,0)+IF(T413='Valori Consentiti - Table 1'!$K$7,1,0)+IF(U413='Valori Consentiti - Table 1'!$M$7,1,0)+IF(V413='Valori Consentiti - Table 1'!$O$7,1,0)+IF(W413='Valori Consentiti - Table 1'!$Q$7,1,0)+IF(X413='Valori Consentiti - Table 1'!$S$7,1,0)+IF(Y413='Valori Consentiti - Table 1'!$U$7,1,0)+IF(Z413='Valori Consentiti - Table 1'!$W$7,1,0)+IF(AA413='Valori Consentiti - Table 1'!$Y$7,1,0)+IF(AB413='Valori Consentiti - Table 1'!$AA$7,1,0)+IF(AC413='Valori Consentiti - Table 1'!$AC$7,1,0)+IF(AD413='Valori Consentiti - Table 1'!$AE$7,1,0)+IF(AE413='Valori Consentiti - Table 1'!$AG$7,1,0)+IF(AF413='Valori Consentiti - Table 1'!$AI$7,1,0)+IF(AG413='Valori Consentiti - Table 1'!$AK$7,1,0)+IF(AH413='Valori Consentiti - Table 1'!$AM$7,1,0),IF(G413=3,IF(S413='Valori Consentiti - Table 1'!$I$8,1,0)+IF(T413='Valori Consentiti - Table 1'!$K$8,1,0)+IF(U413='Valori Consentiti - Table 1'!$M$8,1,0)+IF(V413='Valori Consentiti - Table 1'!$O$8,1,0)+IF(W413='Valori Consentiti - Table 1'!$Q$8,1,0)+IF(X413='Valori Consentiti - Table 1'!$S$8,1,0)+IF(Y413='Valori Consentiti - Table 1'!$U$8,1,0)+IF(Z413='Valori Consentiti - Table 1'!$W$8,1,0)+IF(AA413='Valori Consentiti - Table 1'!$Y$8,1,0)+IF(AB413='Valori Consentiti - Table 1'!$AA$8,1,0)+IF(AC413='Valori Consentiti - Table 1'!$AC$8,1,0)+IF(AD413='Valori Consentiti - Table 1'!$AE$8,1,0)+IF(AE413='Valori Consentiti - Table 1'!$AG$8,1,0)+IF(AF413='Valori Consentiti - Table 1'!$AI$8,1,0)+IF(AG413='Valori Consentiti - Table 1'!$AK$8,1,0)+IF(AH413='Valori Consentiti - Table 1'!$AM$8,1,0),IF(G413=4,IF(S413='Valori Consentiti - Table 1'!$I$9,1,0)+IF(T413='Valori Consentiti - Table 1'!$K$9,1,0)+IF(U413='Valori Consentiti - Table 1'!$M$9,1,0)+IF(V413='Valori Consentiti - Table 1'!$O$9,1,0)+IF(W413='Valori Consentiti - Table 1'!$Q$9,1,0)+IF(X413='Valori Consentiti - Table 1'!$S$9,1,0)+IF(Y413='Valori Consentiti - Table 1'!$U$9,1,0)+IF(Z413='Valori Consentiti - Table 1'!$W$9,1,0)+IF(AA413='Valori Consentiti - Table 1'!$Y$9,1,0)+IF(AB413='Valori Consentiti - Table 1'!$AA$9,1,0)+IF(AC413='Valori Consentiti - Table 1'!$AC$9,1,0)+IF(AD413='Valori Consentiti - Table 1'!$AE$9,1,0)+IF(AE413='Valori Consentiti - Table 1'!$AG$9,1,0)+IF(AF413='Valori Consentiti - Table 1'!$AI$9,1,0)+IF(AG413='Valori Consentiti - Table 1'!$AK$9,1,0)+IF(AH413='Valori Consentiti - Table 1'!$AM$9,1,0),))))</f>
        <v>0</v>
      </c>
      <c r="P413" s="16">
        <f t="shared" si="174"/>
        <v>16</v>
      </c>
      <c r="Q413" s="16">
        <f t="shared" si="175"/>
        <v>1</v>
      </c>
      <c r="R413" s="17"/>
      <c r="S413" s="24" t="str">
        <f t="shared" si="158"/>
        <v/>
      </c>
      <c r="T413" s="25" t="str">
        <f t="shared" si="159"/>
        <v/>
      </c>
      <c r="U413" s="25" t="str">
        <f t="shared" si="160"/>
        <v/>
      </c>
      <c r="V413" s="26" t="str">
        <f t="shared" si="161"/>
        <v/>
      </c>
      <c r="W413" s="27" t="str">
        <f t="shared" si="162"/>
        <v/>
      </c>
      <c r="X413" s="25" t="str">
        <f t="shared" si="163"/>
        <v/>
      </c>
      <c r="Y413" s="25" t="str">
        <f t="shared" si="164"/>
        <v/>
      </c>
      <c r="Z413" s="26" t="str">
        <f t="shared" si="165"/>
        <v/>
      </c>
      <c r="AA413" s="27" t="str">
        <f t="shared" si="166"/>
        <v/>
      </c>
      <c r="AB413" s="25" t="str">
        <f t="shared" si="167"/>
        <v/>
      </c>
      <c r="AC413" s="25" t="str">
        <f t="shared" si="168"/>
        <v/>
      </c>
      <c r="AD413" s="26" t="str">
        <f t="shared" si="169"/>
        <v/>
      </c>
      <c r="AE413" s="27" t="str">
        <f t="shared" si="170"/>
        <v/>
      </c>
      <c r="AF413" s="25" t="str">
        <f t="shared" si="171"/>
        <v/>
      </c>
      <c r="AG413" s="25" t="str">
        <f t="shared" si="172"/>
        <v/>
      </c>
      <c r="AH413" s="26" t="str">
        <f t="shared" si="173"/>
        <v/>
      </c>
      <c r="AI413" s="29" t="b">
        <f t="shared" si="176"/>
        <v>0</v>
      </c>
      <c r="AJ413" s="29" t="b">
        <f t="shared" si="177"/>
        <v>0</v>
      </c>
      <c r="AK413" s="29" t="b">
        <f t="shared" si="178"/>
        <v>0</v>
      </c>
      <c r="AL413" s="29" t="b">
        <f t="shared" si="179"/>
        <v>0</v>
      </c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</row>
    <row r="414" spans="1:252" s="37" customFormat="1" ht="18" customHeight="1">
      <c r="A414" s="31"/>
      <c r="B414" s="31"/>
      <c r="C414" s="41"/>
      <c r="D414" s="14"/>
      <c r="E414" s="18"/>
      <c r="F414" s="31"/>
      <c r="G414" s="14"/>
      <c r="H414" s="15"/>
      <c r="I414" s="15"/>
      <c r="J414" s="15"/>
      <c r="K414" s="15"/>
      <c r="L414" s="40">
        <f>IF(G414=1,IF(S414='Valori Consentiti - Table 1'!$I$6,5,IF(S414="X",1,0))+IF(T414='Valori Consentiti - Table 1'!$K$6,5,IF(T414="X",1,0))+IF(U414='Valori Consentiti - Table 1'!$M$6,5,IF(U414="X",1,0))+IF(V414='Valori Consentiti - Table 1'!$O$6,5,IF(V414="X",1,0))+IF(W414='Valori Consentiti - Table 1'!$Q$6,5,IF(W414="X",1,0))+IF(X414='Valori Consentiti - Table 1'!$S$6,5,IF(X414="X",1,0))+IF(Y414='Valori Consentiti - Table 1'!$U$6,5,IF(Y414="X",1,0))+IF(Z414='Valori Consentiti - Table 1'!$W$6,5,IF(Z414="X",1,0))+IF(AA414='Valori Consentiti - Table 1'!$Y$6,5,IF(AA414="X",1,0))+IF(AB414='Valori Consentiti - Table 1'!$AA$6,5,IF(AB414="X",1,0))+IF(AC414='Valori Consentiti - Table 1'!$AC$6,5,IF(AC414="X",1,0))+IF(AD414='Valori Consentiti - Table 1'!$AE$6,5,IF(AD414="X",1,0))+IF(AE414='Valori Consentiti - Table 1'!$AG$6,5,IF(AE414="X",1,0))+IF(AF414='Valori Consentiti - Table 1'!$AI$6,5,IF(AF414="X",1,0))+IF(AG414='Valori Consentiti - Table 1'!$AK$6,5,IF(AG414="X",1,0))+IF(AH414='Valori Consentiti - Table 1'!$AM$6,5,IF(AH414="X",1,0)),IF(G414=2,IF(S414='Valori Consentiti - Table 1'!$I$7,5,IF(S414="X",1,0))+IF(T414='Valori Consentiti - Table 1'!$K$7,5,IF(T414="X",1,0))+IF(U414='Valori Consentiti - Table 1'!$M$7,5,IF(U414="X",1,0))+IF(V414='Valori Consentiti - Table 1'!$O$7,5,IF(V414="X",1,0))+IF(W414='Valori Consentiti - Table 1'!$Q$7,5,IF(W414="X",1,0))+IF(X414='Valori Consentiti - Table 1'!$S$7,5,IF(X414="X",1,0))+IF(Y414='Valori Consentiti - Table 1'!$U$7,5,IF(Y414="X",1,0))+IF(Z414='Valori Consentiti - Table 1'!$W$7,5,IF(Z414="X",1,0))+IF(AA414='Valori Consentiti - Table 1'!$Y$7,5,IF(AA414="X",1,0))+IF(AB414='Valori Consentiti - Table 1'!$AA$7,5,IF(AB414="X",1,0))+IF(AC414='Valori Consentiti - Table 1'!$AC$7,5,IF(AC414="X",1,0))+IF(AD414='Valori Consentiti - Table 1'!$AE$7,5,IF(AD414="X",1,0))+IF(AE414='Valori Consentiti - Table 1'!$AG$7,5,IF(AE414="X",1,0))+IF(AF414='Valori Consentiti - Table 1'!$AI$7,5,IF(AF414="X",1,0))+IF(AG414='Valori Consentiti - Table 1'!$AK$7,5,IF(AG414="X",1,0))+IF(AH414='Valori Consentiti - Table 1'!$AM$7,5,IF(AH414="X",1,0)),IF(G414=3,IF(S414='Valori Consentiti - Table 1'!$I$8,5,IF(S414="X",1,0))+IF(T414='Valori Consentiti - Table 1'!$K$8,5,IF(T414="X",1,0))+IF(U414='Valori Consentiti - Table 1'!$M$8,5,IF(U414="X",1,0))+IF(V414='Valori Consentiti - Table 1'!$O$8,5,IF(V414="X",1,0))+IF(W414='Valori Consentiti - Table 1'!$Q$8,5,IF(W414="X",1,0))+IF(X414='Valori Consentiti - Table 1'!$S$8,5,IF(X414="X",1,0))+IF(Y414='Valori Consentiti - Table 1'!$U$8,5,IF(Y414="X",1,0))+IF(Z414='Valori Consentiti - Table 1'!$W$8,5,IF(Z414="X",1,0))+IF(AA414='Valori Consentiti - Table 1'!$Y$8,5,IF(AA414="X",1,0))+IF(AB414='Valori Consentiti - Table 1'!$AA$8,5,IF(AB414="X",1,0))+IF(AC414='Valori Consentiti - Table 1'!$AC$8,5,IF(AC414="X",1,0))+IF(AD414='Valori Consentiti - Table 1'!$AE$8,5,IF(AD414="X",1,0))+IF(AE414='Valori Consentiti - Table 1'!$AG$8,5,IF(AE414="X",1,0))+IF(AF414='Valori Consentiti - Table 1'!$AI$8,5,IF(AF414="X",1,0))+IF(AG414='Valori Consentiti - Table 1'!$AK$8,5,IF(AG414="X",1,0))+IF(AH414='Valori Consentiti - Table 1'!$AM$8,5,IF(AH414="X",1,0)),IF(G414=4,IF(S414='Valori Consentiti - Table 1'!$I$9,5,IF(S414="X",1,0))+IF(T414='Valori Consentiti - Table 1'!$K$9,5,IF(T414="X",1,0))+IF(U414='Valori Consentiti - Table 1'!$M$9,5,IF(U414="X",1,0))+IF(V414='Valori Consentiti - Table 1'!$O$9,5,IF(V414="X",1,0))+IF(W414='Valori Consentiti - Table 1'!$Q$9,5,IF(W414="X",1,0))+IF(X414='Valori Consentiti - Table 1'!$S$9,5,IF(X414="X",1,0))+IF(Y414='Valori Consentiti - Table 1'!$U$9,5,IF(Y414="X",1,0))+IF(Z414='Valori Consentiti - Table 1'!$W$9,5,IF(Z414="X",1,0))+IF(AA414='Valori Consentiti - Table 1'!$Y$9,5,IF(AA414="X",1,0))+IF(AB414='Valori Consentiti - Table 1'!$AA$9,5,IF(AB414="X",1,0))+IF(AC414='Valori Consentiti - Table 1'!$AC$9,5,IF(AC414="X",1,0))+IF(AD414='Valori Consentiti - Table 1'!$AE$9,5,IF(AD414="X",1,0))+IF(AE414='Valori Consentiti - Table 1'!$AG$9,5,IF(AE414="X",1,0))+IF(AF414='Valori Consentiti - Table 1'!$AI$9,5,IF(AF414="X",1,0))+IF(AG414='Valori Consentiti - Table 1'!$AK$9,5,IF(AG414="X",1,0))+IF(AH414='Valori Consentiti - Table 1'!$AM$9,5,IF(AH414="X",1,0)),))))</f>
        <v>0</v>
      </c>
      <c r="M414" s="16">
        <f t="shared" si="180"/>
        <v>0</v>
      </c>
      <c r="N414" s="16">
        <f t="shared" si="181"/>
        <v>16</v>
      </c>
      <c r="O414" s="16">
        <f>IF(G414=1,IF(S414='Valori Consentiti - Table 1'!$I$6,1,0)+IF(T414='Valori Consentiti - Table 1'!$K$6,1,0)+IF(U414='Valori Consentiti - Table 1'!$M$6,1,0)+IF(V414='Valori Consentiti - Table 1'!$O$6,1,0)+IF(W414='Valori Consentiti - Table 1'!$Q$6,1,0)+IF(X414='Valori Consentiti - Table 1'!$S$6,1,0)+IF(Y414='Valori Consentiti - Table 1'!$U$6,1,0)+IF(Z414='Valori Consentiti - Table 1'!$W$6,1,0)+IF(AA414='Valori Consentiti - Table 1'!$Y$6,1,0)+IF(AB414='Valori Consentiti - Table 1'!$AA$6,1,0)+IF(AC414='Valori Consentiti - Table 1'!$AC$6,1,0)+IF(AD414='Valori Consentiti - Table 1'!$AE$6,1,0)+IF(AE414='Valori Consentiti - Table 1'!$AG$6,1,0)+IF(AF414='Valori Consentiti - Table 1'!$AI$6,1,0)+IF(AG414='Valori Consentiti - Table 1'!$AK$6,1,0)+IF(AH414='Valori Consentiti - Table 1'!$AM$6,1,0),IF(G414=2,IF(S414='Valori Consentiti - Table 1'!$I$7,1,0)+IF(T414='Valori Consentiti - Table 1'!$K$7,1,0)+IF(U414='Valori Consentiti - Table 1'!$M$7,1,0)+IF(V414='Valori Consentiti - Table 1'!$O$7,1,0)+IF(W414='Valori Consentiti - Table 1'!$Q$7,1,0)+IF(X414='Valori Consentiti - Table 1'!$S$7,1,0)+IF(Y414='Valori Consentiti - Table 1'!$U$7,1,0)+IF(Z414='Valori Consentiti - Table 1'!$W$7,1,0)+IF(AA414='Valori Consentiti - Table 1'!$Y$7,1,0)+IF(AB414='Valori Consentiti - Table 1'!$AA$7,1,0)+IF(AC414='Valori Consentiti - Table 1'!$AC$7,1,0)+IF(AD414='Valori Consentiti - Table 1'!$AE$7,1,0)+IF(AE414='Valori Consentiti - Table 1'!$AG$7,1,0)+IF(AF414='Valori Consentiti - Table 1'!$AI$7,1,0)+IF(AG414='Valori Consentiti - Table 1'!$AK$7,1,0)+IF(AH414='Valori Consentiti - Table 1'!$AM$7,1,0),IF(G414=3,IF(S414='Valori Consentiti - Table 1'!$I$8,1,0)+IF(T414='Valori Consentiti - Table 1'!$K$8,1,0)+IF(U414='Valori Consentiti - Table 1'!$M$8,1,0)+IF(V414='Valori Consentiti - Table 1'!$O$8,1,0)+IF(W414='Valori Consentiti - Table 1'!$Q$8,1,0)+IF(X414='Valori Consentiti - Table 1'!$S$8,1,0)+IF(Y414='Valori Consentiti - Table 1'!$U$8,1,0)+IF(Z414='Valori Consentiti - Table 1'!$W$8,1,0)+IF(AA414='Valori Consentiti - Table 1'!$Y$8,1,0)+IF(AB414='Valori Consentiti - Table 1'!$AA$8,1,0)+IF(AC414='Valori Consentiti - Table 1'!$AC$8,1,0)+IF(AD414='Valori Consentiti - Table 1'!$AE$8,1,0)+IF(AE414='Valori Consentiti - Table 1'!$AG$8,1,0)+IF(AF414='Valori Consentiti - Table 1'!$AI$8,1,0)+IF(AG414='Valori Consentiti - Table 1'!$AK$8,1,0)+IF(AH414='Valori Consentiti - Table 1'!$AM$8,1,0),IF(G414=4,IF(S414='Valori Consentiti - Table 1'!$I$9,1,0)+IF(T414='Valori Consentiti - Table 1'!$K$9,1,0)+IF(U414='Valori Consentiti - Table 1'!$M$9,1,0)+IF(V414='Valori Consentiti - Table 1'!$O$9,1,0)+IF(W414='Valori Consentiti - Table 1'!$Q$9,1,0)+IF(X414='Valori Consentiti - Table 1'!$S$9,1,0)+IF(Y414='Valori Consentiti - Table 1'!$U$9,1,0)+IF(Z414='Valori Consentiti - Table 1'!$W$9,1,0)+IF(AA414='Valori Consentiti - Table 1'!$Y$9,1,0)+IF(AB414='Valori Consentiti - Table 1'!$AA$9,1,0)+IF(AC414='Valori Consentiti - Table 1'!$AC$9,1,0)+IF(AD414='Valori Consentiti - Table 1'!$AE$9,1,0)+IF(AE414='Valori Consentiti - Table 1'!$AG$9,1,0)+IF(AF414='Valori Consentiti - Table 1'!$AI$9,1,0)+IF(AG414='Valori Consentiti - Table 1'!$AK$9,1,0)+IF(AH414='Valori Consentiti - Table 1'!$AM$9,1,0),))))</f>
        <v>0</v>
      </c>
      <c r="P414" s="16">
        <f t="shared" si="174"/>
        <v>16</v>
      </c>
      <c r="Q414" s="16">
        <f t="shared" si="175"/>
        <v>1</v>
      </c>
      <c r="R414" s="17"/>
      <c r="S414" s="24" t="str">
        <f t="shared" si="158"/>
        <v/>
      </c>
      <c r="T414" s="25" t="str">
        <f t="shared" si="159"/>
        <v/>
      </c>
      <c r="U414" s="25" t="str">
        <f t="shared" si="160"/>
        <v/>
      </c>
      <c r="V414" s="26" t="str">
        <f t="shared" si="161"/>
        <v/>
      </c>
      <c r="W414" s="27" t="str">
        <f t="shared" si="162"/>
        <v/>
      </c>
      <c r="X414" s="25" t="str">
        <f t="shared" si="163"/>
        <v/>
      </c>
      <c r="Y414" s="25" t="str">
        <f t="shared" si="164"/>
        <v/>
      </c>
      <c r="Z414" s="26" t="str">
        <f t="shared" si="165"/>
        <v/>
      </c>
      <c r="AA414" s="27" t="str">
        <f t="shared" si="166"/>
        <v/>
      </c>
      <c r="AB414" s="25" t="str">
        <f t="shared" si="167"/>
        <v/>
      </c>
      <c r="AC414" s="25" t="str">
        <f t="shared" si="168"/>
        <v/>
      </c>
      <c r="AD414" s="26" t="str">
        <f t="shared" si="169"/>
        <v/>
      </c>
      <c r="AE414" s="27" t="str">
        <f t="shared" si="170"/>
        <v/>
      </c>
      <c r="AF414" s="25" t="str">
        <f t="shared" si="171"/>
        <v/>
      </c>
      <c r="AG414" s="25" t="str">
        <f t="shared" si="172"/>
        <v/>
      </c>
      <c r="AH414" s="26" t="str">
        <f t="shared" si="173"/>
        <v/>
      </c>
      <c r="AI414" s="29" t="b">
        <f t="shared" si="176"/>
        <v>0</v>
      </c>
      <c r="AJ414" s="29" t="b">
        <f t="shared" si="177"/>
        <v>0</v>
      </c>
      <c r="AK414" s="29" t="b">
        <f t="shared" si="178"/>
        <v>0</v>
      </c>
      <c r="AL414" s="29" t="b">
        <f t="shared" si="179"/>
        <v>0</v>
      </c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</row>
    <row r="415" spans="1:252" s="37" customFormat="1" ht="18" customHeight="1">
      <c r="A415" s="31"/>
      <c r="B415" s="31"/>
      <c r="C415" s="41"/>
      <c r="D415" s="14"/>
      <c r="E415" s="18"/>
      <c r="F415" s="31"/>
      <c r="G415" s="14"/>
      <c r="H415" s="15"/>
      <c r="I415" s="15"/>
      <c r="J415" s="15"/>
      <c r="K415" s="15"/>
      <c r="L415" s="40">
        <f>IF(G415=1,IF(S415='Valori Consentiti - Table 1'!$I$6,5,IF(S415="X",1,0))+IF(T415='Valori Consentiti - Table 1'!$K$6,5,IF(T415="X",1,0))+IF(U415='Valori Consentiti - Table 1'!$M$6,5,IF(U415="X",1,0))+IF(V415='Valori Consentiti - Table 1'!$O$6,5,IF(V415="X",1,0))+IF(W415='Valori Consentiti - Table 1'!$Q$6,5,IF(W415="X",1,0))+IF(X415='Valori Consentiti - Table 1'!$S$6,5,IF(X415="X",1,0))+IF(Y415='Valori Consentiti - Table 1'!$U$6,5,IF(Y415="X",1,0))+IF(Z415='Valori Consentiti - Table 1'!$W$6,5,IF(Z415="X",1,0))+IF(AA415='Valori Consentiti - Table 1'!$Y$6,5,IF(AA415="X",1,0))+IF(AB415='Valori Consentiti - Table 1'!$AA$6,5,IF(AB415="X",1,0))+IF(AC415='Valori Consentiti - Table 1'!$AC$6,5,IF(AC415="X",1,0))+IF(AD415='Valori Consentiti - Table 1'!$AE$6,5,IF(AD415="X",1,0))+IF(AE415='Valori Consentiti - Table 1'!$AG$6,5,IF(AE415="X",1,0))+IF(AF415='Valori Consentiti - Table 1'!$AI$6,5,IF(AF415="X",1,0))+IF(AG415='Valori Consentiti - Table 1'!$AK$6,5,IF(AG415="X",1,0))+IF(AH415='Valori Consentiti - Table 1'!$AM$6,5,IF(AH415="X",1,0)),IF(G415=2,IF(S415='Valori Consentiti - Table 1'!$I$7,5,IF(S415="X",1,0))+IF(T415='Valori Consentiti - Table 1'!$K$7,5,IF(T415="X",1,0))+IF(U415='Valori Consentiti - Table 1'!$M$7,5,IF(U415="X",1,0))+IF(V415='Valori Consentiti - Table 1'!$O$7,5,IF(V415="X",1,0))+IF(W415='Valori Consentiti - Table 1'!$Q$7,5,IF(W415="X",1,0))+IF(X415='Valori Consentiti - Table 1'!$S$7,5,IF(X415="X",1,0))+IF(Y415='Valori Consentiti - Table 1'!$U$7,5,IF(Y415="X",1,0))+IF(Z415='Valori Consentiti - Table 1'!$W$7,5,IF(Z415="X",1,0))+IF(AA415='Valori Consentiti - Table 1'!$Y$7,5,IF(AA415="X",1,0))+IF(AB415='Valori Consentiti - Table 1'!$AA$7,5,IF(AB415="X",1,0))+IF(AC415='Valori Consentiti - Table 1'!$AC$7,5,IF(AC415="X",1,0))+IF(AD415='Valori Consentiti - Table 1'!$AE$7,5,IF(AD415="X",1,0))+IF(AE415='Valori Consentiti - Table 1'!$AG$7,5,IF(AE415="X",1,0))+IF(AF415='Valori Consentiti - Table 1'!$AI$7,5,IF(AF415="X",1,0))+IF(AG415='Valori Consentiti - Table 1'!$AK$7,5,IF(AG415="X",1,0))+IF(AH415='Valori Consentiti - Table 1'!$AM$7,5,IF(AH415="X",1,0)),IF(G415=3,IF(S415='Valori Consentiti - Table 1'!$I$8,5,IF(S415="X",1,0))+IF(T415='Valori Consentiti - Table 1'!$K$8,5,IF(T415="X",1,0))+IF(U415='Valori Consentiti - Table 1'!$M$8,5,IF(U415="X",1,0))+IF(V415='Valori Consentiti - Table 1'!$O$8,5,IF(V415="X",1,0))+IF(W415='Valori Consentiti - Table 1'!$Q$8,5,IF(W415="X",1,0))+IF(X415='Valori Consentiti - Table 1'!$S$8,5,IF(X415="X",1,0))+IF(Y415='Valori Consentiti - Table 1'!$U$8,5,IF(Y415="X",1,0))+IF(Z415='Valori Consentiti - Table 1'!$W$8,5,IF(Z415="X",1,0))+IF(AA415='Valori Consentiti - Table 1'!$Y$8,5,IF(AA415="X",1,0))+IF(AB415='Valori Consentiti - Table 1'!$AA$8,5,IF(AB415="X",1,0))+IF(AC415='Valori Consentiti - Table 1'!$AC$8,5,IF(AC415="X",1,0))+IF(AD415='Valori Consentiti - Table 1'!$AE$8,5,IF(AD415="X",1,0))+IF(AE415='Valori Consentiti - Table 1'!$AG$8,5,IF(AE415="X",1,0))+IF(AF415='Valori Consentiti - Table 1'!$AI$8,5,IF(AF415="X",1,0))+IF(AG415='Valori Consentiti - Table 1'!$AK$8,5,IF(AG415="X",1,0))+IF(AH415='Valori Consentiti - Table 1'!$AM$8,5,IF(AH415="X",1,0)),IF(G415=4,IF(S415='Valori Consentiti - Table 1'!$I$9,5,IF(S415="X",1,0))+IF(T415='Valori Consentiti - Table 1'!$K$9,5,IF(T415="X",1,0))+IF(U415='Valori Consentiti - Table 1'!$M$9,5,IF(U415="X",1,0))+IF(V415='Valori Consentiti - Table 1'!$O$9,5,IF(V415="X",1,0))+IF(W415='Valori Consentiti - Table 1'!$Q$9,5,IF(W415="X",1,0))+IF(X415='Valori Consentiti - Table 1'!$S$9,5,IF(X415="X",1,0))+IF(Y415='Valori Consentiti - Table 1'!$U$9,5,IF(Y415="X",1,0))+IF(Z415='Valori Consentiti - Table 1'!$W$9,5,IF(Z415="X",1,0))+IF(AA415='Valori Consentiti - Table 1'!$Y$9,5,IF(AA415="X",1,0))+IF(AB415='Valori Consentiti - Table 1'!$AA$9,5,IF(AB415="X",1,0))+IF(AC415='Valori Consentiti - Table 1'!$AC$9,5,IF(AC415="X",1,0))+IF(AD415='Valori Consentiti - Table 1'!$AE$9,5,IF(AD415="X",1,0))+IF(AE415='Valori Consentiti - Table 1'!$AG$9,5,IF(AE415="X",1,0))+IF(AF415='Valori Consentiti - Table 1'!$AI$9,5,IF(AF415="X",1,0))+IF(AG415='Valori Consentiti - Table 1'!$AK$9,5,IF(AG415="X",1,0))+IF(AH415='Valori Consentiti - Table 1'!$AM$9,5,IF(AH415="X",1,0)),))))</f>
        <v>0</v>
      </c>
      <c r="M415" s="16">
        <f t="shared" si="180"/>
        <v>0</v>
      </c>
      <c r="N415" s="16">
        <f t="shared" si="181"/>
        <v>16</v>
      </c>
      <c r="O415" s="16">
        <f>IF(G415=1,IF(S415='Valori Consentiti - Table 1'!$I$6,1,0)+IF(T415='Valori Consentiti - Table 1'!$K$6,1,0)+IF(U415='Valori Consentiti - Table 1'!$M$6,1,0)+IF(V415='Valori Consentiti - Table 1'!$O$6,1,0)+IF(W415='Valori Consentiti - Table 1'!$Q$6,1,0)+IF(X415='Valori Consentiti - Table 1'!$S$6,1,0)+IF(Y415='Valori Consentiti - Table 1'!$U$6,1,0)+IF(Z415='Valori Consentiti - Table 1'!$W$6,1,0)+IF(AA415='Valori Consentiti - Table 1'!$Y$6,1,0)+IF(AB415='Valori Consentiti - Table 1'!$AA$6,1,0)+IF(AC415='Valori Consentiti - Table 1'!$AC$6,1,0)+IF(AD415='Valori Consentiti - Table 1'!$AE$6,1,0)+IF(AE415='Valori Consentiti - Table 1'!$AG$6,1,0)+IF(AF415='Valori Consentiti - Table 1'!$AI$6,1,0)+IF(AG415='Valori Consentiti - Table 1'!$AK$6,1,0)+IF(AH415='Valori Consentiti - Table 1'!$AM$6,1,0),IF(G415=2,IF(S415='Valori Consentiti - Table 1'!$I$7,1,0)+IF(T415='Valori Consentiti - Table 1'!$K$7,1,0)+IF(U415='Valori Consentiti - Table 1'!$M$7,1,0)+IF(V415='Valori Consentiti - Table 1'!$O$7,1,0)+IF(W415='Valori Consentiti - Table 1'!$Q$7,1,0)+IF(X415='Valori Consentiti - Table 1'!$S$7,1,0)+IF(Y415='Valori Consentiti - Table 1'!$U$7,1,0)+IF(Z415='Valori Consentiti - Table 1'!$W$7,1,0)+IF(AA415='Valori Consentiti - Table 1'!$Y$7,1,0)+IF(AB415='Valori Consentiti - Table 1'!$AA$7,1,0)+IF(AC415='Valori Consentiti - Table 1'!$AC$7,1,0)+IF(AD415='Valori Consentiti - Table 1'!$AE$7,1,0)+IF(AE415='Valori Consentiti - Table 1'!$AG$7,1,0)+IF(AF415='Valori Consentiti - Table 1'!$AI$7,1,0)+IF(AG415='Valori Consentiti - Table 1'!$AK$7,1,0)+IF(AH415='Valori Consentiti - Table 1'!$AM$7,1,0),IF(G415=3,IF(S415='Valori Consentiti - Table 1'!$I$8,1,0)+IF(T415='Valori Consentiti - Table 1'!$K$8,1,0)+IF(U415='Valori Consentiti - Table 1'!$M$8,1,0)+IF(V415='Valori Consentiti - Table 1'!$O$8,1,0)+IF(W415='Valori Consentiti - Table 1'!$Q$8,1,0)+IF(X415='Valori Consentiti - Table 1'!$S$8,1,0)+IF(Y415='Valori Consentiti - Table 1'!$U$8,1,0)+IF(Z415='Valori Consentiti - Table 1'!$W$8,1,0)+IF(AA415='Valori Consentiti - Table 1'!$Y$8,1,0)+IF(AB415='Valori Consentiti - Table 1'!$AA$8,1,0)+IF(AC415='Valori Consentiti - Table 1'!$AC$8,1,0)+IF(AD415='Valori Consentiti - Table 1'!$AE$8,1,0)+IF(AE415='Valori Consentiti - Table 1'!$AG$8,1,0)+IF(AF415='Valori Consentiti - Table 1'!$AI$8,1,0)+IF(AG415='Valori Consentiti - Table 1'!$AK$8,1,0)+IF(AH415='Valori Consentiti - Table 1'!$AM$8,1,0),IF(G415=4,IF(S415='Valori Consentiti - Table 1'!$I$9,1,0)+IF(T415='Valori Consentiti - Table 1'!$K$9,1,0)+IF(U415='Valori Consentiti - Table 1'!$M$9,1,0)+IF(V415='Valori Consentiti - Table 1'!$O$9,1,0)+IF(W415='Valori Consentiti - Table 1'!$Q$9,1,0)+IF(X415='Valori Consentiti - Table 1'!$S$9,1,0)+IF(Y415='Valori Consentiti - Table 1'!$U$9,1,0)+IF(Z415='Valori Consentiti - Table 1'!$W$9,1,0)+IF(AA415='Valori Consentiti - Table 1'!$Y$9,1,0)+IF(AB415='Valori Consentiti - Table 1'!$AA$9,1,0)+IF(AC415='Valori Consentiti - Table 1'!$AC$9,1,0)+IF(AD415='Valori Consentiti - Table 1'!$AE$9,1,0)+IF(AE415='Valori Consentiti - Table 1'!$AG$9,1,0)+IF(AF415='Valori Consentiti - Table 1'!$AI$9,1,0)+IF(AG415='Valori Consentiti - Table 1'!$AK$9,1,0)+IF(AH415='Valori Consentiti - Table 1'!$AM$9,1,0),))))</f>
        <v>0</v>
      </c>
      <c r="P415" s="16">
        <f t="shared" si="174"/>
        <v>16</v>
      </c>
      <c r="Q415" s="16">
        <f t="shared" si="175"/>
        <v>1</v>
      </c>
      <c r="R415" s="17"/>
      <c r="S415" s="24" t="str">
        <f t="shared" si="158"/>
        <v/>
      </c>
      <c r="T415" s="25" t="str">
        <f t="shared" si="159"/>
        <v/>
      </c>
      <c r="U415" s="25" t="str">
        <f t="shared" si="160"/>
        <v/>
      </c>
      <c r="V415" s="26" t="str">
        <f t="shared" si="161"/>
        <v/>
      </c>
      <c r="W415" s="27" t="str">
        <f t="shared" si="162"/>
        <v/>
      </c>
      <c r="X415" s="25" t="str">
        <f t="shared" si="163"/>
        <v/>
      </c>
      <c r="Y415" s="25" t="str">
        <f t="shared" si="164"/>
        <v/>
      </c>
      <c r="Z415" s="26" t="str">
        <f t="shared" si="165"/>
        <v/>
      </c>
      <c r="AA415" s="27" t="str">
        <f t="shared" si="166"/>
        <v/>
      </c>
      <c r="AB415" s="25" t="str">
        <f t="shared" si="167"/>
        <v/>
      </c>
      <c r="AC415" s="25" t="str">
        <f t="shared" si="168"/>
        <v/>
      </c>
      <c r="AD415" s="26" t="str">
        <f t="shared" si="169"/>
        <v/>
      </c>
      <c r="AE415" s="27" t="str">
        <f t="shared" si="170"/>
        <v/>
      </c>
      <c r="AF415" s="25" t="str">
        <f t="shared" si="171"/>
        <v/>
      </c>
      <c r="AG415" s="25" t="str">
        <f t="shared" si="172"/>
        <v/>
      </c>
      <c r="AH415" s="26" t="str">
        <f t="shared" si="173"/>
        <v/>
      </c>
      <c r="AI415" s="29" t="b">
        <f t="shared" si="176"/>
        <v>0</v>
      </c>
      <c r="AJ415" s="29" t="b">
        <f t="shared" si="177"/>
        <v>0</v>
      </c>
      <c r="AK415" s="29" t="b">
        <f t="shared" si="178"/>
        <v>0</v>
      </c>
      <c r="AL415" s="29" t="b">
        <f t="shared" si="179"/>
        <v>0</v>
      </c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</row>
    <row r="416" spans="1:252" s="37" customFormat="1" ht="18" customHeight="1">
      <c r="A416" s="31"/>
      <c r="B416" s="31"/>
      <c r="C416" s="41"/>
      <c r="D416" s="14"/>
      <c r="E416" s="18"/>
      <c r="F416" s="31"/>
      <c r="G416" s="14"/>
      <c r="H416" s="15"/>
      <c r="I416" s="15"/>
      <c r="J416" s="15"/>
      <c r="K416" s="15"/>
      <c r="L416" s="40">
        <f>IF(G416=1,IF(S416='Valori Consentiti - Table 1'!$I$6,5,IF(S416="X",1,0))+IF(T416='Valori Consentiti - Table 1'!$K$6,5,IF(T416="X",1,0))+IF(U416='Valori Consentiti - Table 1'!$M$6,5,IF(U416="X",1,0))+IF(V416='Valori Consentiti - Table 1'!$O$6,5,IF(V416="X",1,0))+IF(W416='Valori Consentiti - Table 1'!$Q$6,5,IF(W416="X",1,0))+IF(X416='Valori Consentiti - Table 1'!$S$6,5,IF(X416="X",1,0))+IF(Y416='Valori Consentiti - Table 1'!$U$6,5,IF(Y416="X",1,0))+IF(Z416='Valori Consentiti - Table 1'!$W$6,5,IF(Z416="X",1,0))+IF(AA416='Valori Consentiti - Table 1'!$Y$6,5,IF(AA416="X",1,0))+IF(AB416='Valori Consentiti - Table 1'!$AA$6,5,IF(AB416="X",1,0))+IF(AC416='Valori Consentiti - Table 1'!$AC$6,5,IF(AC416="X",1,0))+IF(AD416='Valori Consentiti - Table 1'!$AE$6,5,IF(AD416="X",1,0))+IF(AE416='Valori Consentiti - Table 1'!$AG$6,5,IF(AE416="X",1,0))+IF(AF416='Valori Consentiti - Table 1'!$AI$6,5,IF(AF416="X",1,0))+IF(AG416='Valori Consentiti - Table 1'!$AK$6,5,IF(AG416="X",1,0))+IF(AH416='Valori Consentiti - Table 1'!$AM$6,5,IF(AH416="X",1,0)),IF(G416=2,IF(S416='Valori Consentiti - Table 1'!$I$7,5,IF(S416="X",1,0))+IF(T416='Valori Consentiti - Table 1'!$K$7,5,IF(T416="X",1,0))+IF(U416='Valori Consentiti - Table 1'!$M$7,5,IF(U416="X",1,0))+IF(V416='Valori Consentiti - Table 1'!$O$7,5,IF(V416="X",1,0))+IF(W416='Valori Consentiti - Table 1'!$Q$7,5,IF(W416="X",1,0))+IF(X416='Valori Consentiti - Table 1'!$S$7,5,IF(X416="X",1,0))+IF(Y416='Valori Consentiti - Table 1'!$U$7,5,IF(Y416="X",1,0))+IF(Z416='Valori Consentiti - Table 1'!$W$7,5,IF(Z416="X",1,0))+IF(AA416='Valori Consentiti - Table 1'!$Y$7,5,IF(AA416="X",1,0))+IF(AB416='Valori Consentiti - Table 1'!$AA$7,5,IF(AB416="X",1,0))+IF(AC416='Valori Consentiti - Table 1'!$AC$7,5,IF(AC416="X",1,0))+IF(AD416='Valori Consentiti - Table 1'!$AE$7,5,IF(AD416="X",1,0))+IF(AE416='Valori Consentiti - Table 1'!$AG$7,5,IF(AE416="X",1,0))+IF(AF416='Valori Consentiti - Table 1'!$AI$7,5,IF(AF416="X",1,0))+IF(AG416='Valori Consentiti - Table 1'!$AK$7,5,IF(AG416="X",1,0))+IF(AH416='Valori Consentiti - Table 1'!$AM$7,5,IF(AH416="X",1,0)),IF(G416=3,IF(S416='Valori Consentiti - Table 1'!$I$8,5,IF(S416="X",1,0))+IF(T416='Valori Consentiti - Table 1'!$K$8,5,IF(T416="X",1,0))+IF(U416='Valori Consentiti - Table 1'!$M$8,5,IF(U416="X",1,0))+IF(V416='Valori Consentiti - Table 1'!$O$8,5,IF(V416="X",1,0))+IF(W416='Valori Consentiti - Table 1'!$Q$8,5,IF(W416="X",1,0))+IF(X416='Valori Consentiti - Table 1'!$S$8,5,IF(X416="X",1,0))+IF(Y416='Valori Consentiti - Table 1'!$U$8,5,IF(Y416="X",1,0))+IF(Z416='Valori Consentiti - Table 1'!$W$8,5,IF(Z416="X",1,0))+IF(AA416='Valori Consentiti - Table 1'!$Y$8,5,IF(AA416="X",1,0))+IF(AB416='Valori Consentiti - Table 1'!$AA$8,5,IF(AB416="X",1,0))+IF(AC416='Valori Consentiti - Table 1'!$AC$8,5,IF(AC416="X",1,0))+IF(AD416='Valori Consentiti - Table 1'!$AE$8,5,IF(AD416="X",1,0))+IF(AE416='Valori Consentiti - Table 1'!$AG$8,5,IF(AE416="X",1,0))+IF(AF416='Valori Consentiti - Table 1'!$AI$8,5,IF(AF416="X",1,0))+IF(AG416='Valori Consentiti - Table 1'!$AK$8,5,IF(AG416="X",1,0))+IF(AH416='Valori Consentiti - Table 1'!$AM$8,5,IF(AH416="X",1,0)),IF(G416=4,IF(S416='Valori Consentiti - Table 1'!$I$9,5,IF(S416="X",1,0))+IF(T416='Valori Consentiti - Table 1'!$K$9,5,IF(T416="X",1,0))+IF(U416='Valori Consentiti - Table 1'!$M$9,5,IF(U416="X",1,0))+IF(V416='Valori Consentiti - Table 1'!$O$9,5,IF(V416="X",1,0))+IF(W416='Valori Consentiti - Table 1'!$Q$9,5,IF(W416="X",1,0))+IF(X416='Valori Consentiti - Table 1'!$S$9,5,IF(X416="X",1,0))+IF(Y416='Valori Consentiti - Table 1'!$U$9,5,IF(Y416="X",1,0))+IF(Z416='Valori Consentiti - Table 1'!$W$9,5,IF(Z416="X",1,0))+IF(AA416='Valori Consentiti - Table 1'!$Y$9,5,IF(AA416="X",1,0))+IF(AB416='Valori Consentiti - Table 1'!$AA$9,5,IF(AB416="X",1,0))+IF(AC416='Valori Consentiti - Table 1'!$AC$9,5,IF(AC416="X",1,0))+IF(AD416='Valori Consentiti - Table 1'!$AE$9,5,IF(AD416="X",1,0))+IF(AE416='Valori Consentiti - Table 1'!$AG$9,5,IF(AE416="X",1,0))+IF(AF416='Valori Consentiti - Table 1'!$AI$9,5,IF(AF416="X",1,0))+IF(AG416='Valori Consentiti - Table 1'!$AK$9,5,IF(AG416="X",1,0))+IF(AH416='Valori Consentiti - Table 1'!$AM$9,5,IF(AH416="X",1,0)),))))</f>
        <v>0</v>
      </c>
      <c r="M416" s="16">
        <f t="shared" si="180"/>
        <v>0</v>
      </c>
      <c r="N416" s="16">
        <f t="shared" si="181"/>
        <v>16</v>
      </c>
      <c r="O416" s="16">
        <f>IF(G416=1,IF(S416='Valori Consentiti - Table 1'!$I$6,1,0)+IF(T416='Valori Consentiti - Table 1'!$K$6,1,0)+IF(U416='Valori Consentiti - Table 1'!$M$6,1,0)+IF(V416='Valori Consentiti - Table 1'!$O$6,1,0)+IF(W416='Valori Consentiti - Table 1'!$Q$6,1,0)+IF(X416='Valori Consentiti - Table 1'!$S$6,1,0)+IF(Y416='Valori Consentiti - Table 1'!$U$6,1,0)+IF(Z416='Valori Consentiti - Table 1'!$W$6,1,0)+IF(AA416='Valori Consentiti - Table 1'!$Y$6,1,0)+IF(AB416='Valori Consentiti - Table 1'!$AA$6,1,0)+IF(AC416='Valori Consentiti - Table 1'!$AC$6,1,0)+IF(AD416='Valori Consentiti - Table 1'!$AE$6,1,0)+IF(AE416='Valori Consentiti - Table 1'!$AG$6,1,0)+IF(AF416='Valori Consentiti - Table 1'!$AI$6,1,0)+IF(AG416='Valori Consentiti - Table 1'!$AK$6,1,0)+IF(AH416='Valori Consentiti - Table 1'!$AM$6,1,0),IF(G416=2,IF(S416='Valori Consentiti - Table 1'!$I$7,1,0)+IF(T416='Valori Consentiti - Table 1'!$K$7,1,0)+IF(U416='Valori Consentiti - Table 1'!$M$7,1,0)+IF(V416='Valori Consentiti - Table 1'!$O$7,1,0)+IF(W416='Valori Consentiti - Table 1'!$Q$7,1,0)+IF(X416='Valori Consentiti - Table 1'!$S$7,1,0)+IF(Y416='Valori Consentiti - Table 1'!$U$7,1,0)+IF(Z416='Valori Consentiti - Table 1'!$W$7,1,0)+IF(AA416='Valori Consentiti - Table 1'!$Y$7,1,0)+IF(AB416='Valori Consentiti - Table 1'!$AA$7,1,0)+IF(AC416='Valori Consentiti - Table 1'!$AC$7,1,0)+IF(AD416='Valori Consentiti - Table 1'!$AE$7,1,0)+IF(AE416='Valori Consentiti - Table 1'!$AG$7,1,0)+IF(AF416='Valori Consentiti - Table 1'!$AI$7,1,0)+IF(AG416='Valori Consentiti - Table 1'!$AK$7,1,0)+IF(AH416='Valori Consentiti - Table 1'!$AM$7,1,0),IF(G416=3,IF(S416='Valori Consentiti - Table 1'!$I$8,1,0)+IF(T416='Valori Consentiti - Table 1'!$K$8,1,0)+IF(U416='Valori Consentiti - Table 1'!$M$8,1,0)+IF(V416='Valori Consentiti - Table 1'!$O$8,1,0)+IF(W416='Valori Consentiti - Table 1'!$Q$8,1,0)+IF(X416='Valori Consentiti - Table 1'!$S$8,1,0)+IF(Y416='Valori Consentiti - Table 1'!$U$8,1,0)+IF(Z416='Valori Consentiti - Table 1'!$W$8,1,0)+IF(AA416='Valori Consentiti - Table 1'!$Y$8,1,0)+IF(AB416='Valori Consentiti - Table 1'!$AA$8,1,0)+IF(AC416='Valori Consentiti - Table 1'!$AC$8,1,0)+IF(AD416='Valori Consentiti - Table 1'!$AE$8,1,0)+IF(AE416='Valori Consentiti - Table 1'!$AG$8,1,0)+IF(AF416='Valori Consentiti - Table 1'!$AI$8,1,0)+IF(AG416='Valori Consentiti - Table 1'!$AK$8,1,0)+IF(AH416='Valori Consentiti - Table 1'!$AM$8,1,0),IF(G416=4,IF(S416='Valori Consentiti - Table 1'!$I$9,1,0)+IF(T416='Valori Consentiti - Table 1'!$K$9,1,0)+IF(U416='Valori Consentiti - Table 1'!$M$9,1,0)+IF(V416='Valori Consentiti - Table 1'!$O$9,1,0)+IF(W416='Valori Consentiti - Table 1'!$Q$9,1,0)+IF(X416='Valori Consentiti - Table 1'!$S$9,1,0)+IF(Y416='Valori Consentiti - Table 1'!$U$9,1,0)+IF(Z416='Valori Consentiti - Table 1'!$W$9,1,0)+IF(AA416='Valori Consentiti - Table 1'!$Y$9,1,0)+IF(AB416='Valori Consentiti - Table 1'!$AA$9,1,0)+IF(AC416='Valori Consentiti - Table 1'!$AC$9,1,0)+IF(AD416='Valori Consentiti - Table 1'!$AE$9,1,0)+IF(AE416='Valori Consentiti - Table 1'!$AG$9,1,0)+IF(AF416='Valori Consentiti - Table 1'!$AI$9,1,0)+IF(AG416='Valori Consentiti - Table 1'!$AK$9,1,0)+IF(AH416='Valori Consentiti - Table 1'!$AM$9,1,0),))))</f>
        <v>0</v>
      </c>
      <c r="P416" s="16">
        <f t="shared" si="174"/>
        <v>16</v>
      </c>
      <c r="Q416" s="16">
        <f t="shared" si="175"/>
        <v>1</v>
      </c>
      <c r="R416" s="17"/>
      <c r="S416" s="24" t="str">
        <f t="shared" si="158"/>
        <v/>
      </c>
      <c r="T416" s="25" t="str">
        <f t="shared" si="159"/>
        <v/>
      </c>
      <c r="U416" s="25" t="str">
        <f t="shared" si="160"/>
        <v/>
      </c>
      <c r="V416" s="26" t="str">
        <f t="shared" si="161"/>
        <v/>
      </c>
      <c r="W416" s="27" t="str">
        <f t="shared" si="162"/>
        <v/>
      </c>
      <c r="X416" s="25" t="str">
        <f t="shared" si="163"/>
        <v/>
      </c>
      <c r="Y416" s="25" t="str">
        <f t="shared" si="164"/>
        <v/>
      </c>
      <c r="Z416" s="26" t="str">
        <f t="shared" si="165"/>
        <v/>
      </c>
      <c r="AA416" s="27" t="str">
        <f t="shared" si="166"/>
        <v/>
      </c>
      <c r="AB416" s="25" t="str">
        <f t="shared" si="167"/>
        <v/>
      </c>
      <c r="AC416" s="25" t="str">
        <f t="shared" si="168"/>
        <v/>
      </c>
      <c r="AD416" s="26" t="str">
        <f t="shared" si="169"/>
        <v/>
      </c>
      <c r="AE416" s="27" t="str">
        <f t="shared" si="170"/>
        <v/>
      </c>
      <c r="AF416" s="25" t="str">
        <f t="shared" si="171"/>
        <v/>
      </c>
      <c r="AG416" s="25" t="str">
        <f t="shared" si="172"/>
        <v/>
      </c>
      <c r="AH416" s="26" t="str">
        <f t="shared" si="173"/>
        <v/>
      </c>
      <c r="AI416" s="29" t="b">
        <f t="shared" si="176"/>
        <v>0</v>
      </c>
      <c r="AJ416" s="29" t="b">
        <f t="shared" si="177"/>
        <v>0</v>
      </c>
      <c r="AK416" s="29" t="b">
        <f t="shared" si="178"/>
        <v>0</v>
      </c>
      <c r="AL416" s="29" t="b">
        <f t="shared" si="179"/>
        <v>0</v>
      </c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</row>
    <row r="417" spans="1:252" s="37" customFormat="1" ht="18" customHeight="1">
      <c r="A417" s="31"/>
      <c r="B417" s="31"/>
      <c r="C417" s="41"/>
      <c r="D417" s="14"/>
      <c r="E417" s="18"/>
      <c r="F417" s="31"/>
      <c r="G417" s="14"/>
      <c r="H417" s="15"/>
      <c r="I417" s="15"/>
      <c r="J417" s="15"/>
      <c r="K417" s="15"/>
      <c r="L417" s="40">
        <f>IF(G417=1,IF(S417='Valori Consentiti - Table 1'!$I$6,5,IF(S417="X",1,0))+IF(T417='Valori Consentiti - Table 1'!$K$6,5,IF(T417="X",1,0))+IF(U417='Valori Consentiti - Table 1'!$M$6,5,IF(U417="X",1,0))+IF(V417='Valori Consentiti - Table 1'!$O$6,5,IF(V417="X",1,0))+IF(W417='Valori Consentiti - Table 1'!$Q$6,5,IF(W417="X",1,0))+IF(X417='Valori Consentiti - Table 1'!$S$6,5,IF(X417="X",1,0))+IF(Y417='Valori Consentiti - Table 1'!$U$6,5,IF(Y417="X",1,0))+IF(Z417='Valori Consentiti - Table 1'!$W$6,5,IF(Z417="X",1,0))+IF(AA417='Valori Consentiti - Table 1'!$Y$6,5,IF(AA417="X",1,0))+IF(AB417='Valori Consentiti - Table 1'!$AA$6,5,IF(AB417="X",1,0))+IF(AC417='Valori Consentiti - Table 1'!$AC$6,5,IF(AC417="X",1,0))+IF(AD417='Valori Consentiti - Table 1'!$AE$6,5,IF(AD417="X",1,0))+IF(AE417='Valori Consentiti - Table 1'!$AG$6,5,IF(AE417="X",1,0))+IF(AF417='Valori Consentiti - Table 1'!$AI$6,5,IF(AF417="X",1,0))+IF(AG417='Valori Consentiti - Table 1'!$AK$6,5,IF(AG417="X",1,0))+IF(AH417='Valori Consentiti - Table 1'!$AM$6,5,IF(AH417="X",1,0)),IF(G417=2,IF(S417='Valori Consentiti - Table 1'!$I$7,5,IF(S417="X",1,0))+IF(T417='Valori Consentiti - Table 1'!$K$7,5,IF(T417="X",1,0))+IF(U417='Valori Consentiti - Table 1'!$M$7,5,IF(U417="X",1,0))+IF(V417='Valori Consentiti - Table 1'!$O$7,5,IF(V417="X",1,0))+IF(W417='Valori Consentiti - Table 1'!$Q$7,5,IF(W417="X",1,0))+IF(X417='Valori Consentiti - Table 1'!$S$7,5,IF(X417="X",1,0))+IF(Y417='Valori Consentiti - Table 1'!$U$7,5,IF(Y417="X",1,0))+IF(Z417='Valori Consentiti - Table 1'!$W$7,5,IF(Z417="X",1,0))+IF(AA417='Valori Consentiti - Table 1'!$Y$7,5,IF(AA417="X",1,0))+IF(AB417='Valori Consentiti - Table 1'!$AA$7,5,IF(AB417="X",1,0))+IF(AC417='Valori Consentiti - Table 1'!$AC$7,5,IF(AC417="X",1,0))+IF(AD417='Valori Consentiti - Table 1'!$AE$7,5,IF(AD417="X",1,0))+IF(AE417='Valori Consentiti - Table 1'!$AG$7,5,IF(AE417="X",1,0))+IF(AF417='Valori Consentiti - Table 1'!$AI$7,5,IF(AF417="X",1,0))+IF(AG417='Valori Consentiti - Table 1'!$AK$7,5,IF(AG417="X",1,0))+IF(AH417='Valori Consentiti - Table 1'!$AM$7,5,IF(AH417="X",1,0)),IF(G417=3,IF(S417='Valori Consentiti - Table 1'!$I$8,5,IF(S417="X",1,0))+IF(T417='Valori Consentiti - Table 1'!$K$8,5,IF(T417="X",1,0))+IF(U417='Valori Consentiti - Table 1'!$M$8,5,IF(U417="X",1,0))+IF(V417='Valori Consentiti - Table 1'!$O$8,5,IF(V417="X",1,0))+IF(W417='Valori Consentiti - Table 1'!$Q$8,5,IF(W417="X",1,0))+IF(X417='Valori Consentiti - Table 1'!$S$8,5,IF(X417="X",1,0))+IF(Y417='Valori Consentiti - Table 1'!$U$8,5,IF(Y417="X",1,0))+IF(Z417='Valori Consentiti - Table 1'!$W$8,5,IF(Z417="X",1,0))+IF(AA417='Valori Consentiti - Table 1'!$Y$8,5,IF(AA417="X",1,0))+IF(AB417='Valori Consentiti - Table 1'!$AA$8,5,IF(AB417="X",1,0))+IF(AC417='Valori Consentiti - Table 1'!$AC$8,5,IF(AC417="X",1,0))+IF(AD417='Valori Consentiti - Table 1'!$AE$8,5,IF(AD417="X",1,0))+IF(AE417='Valori Consentiti - Table 1'!$AG$8,5,IF(AE417="X",1,0))+IF(AF417='Valori Consentiti - Table 1'!$AI$8,5,IF(AF417="X",1,0))+IF(AG417='Valori Consentiti - Table 1'!$AK$8,5,IF(AG417="X",1,0))+IF(AH417='Valori Consentiti - Table 1'!$AM$8,5,IF(AH417="X",1,0)),IF(G417=4,IF(S417='Valori Consentiti - Table 1'!$I$9,5,IF(S417="X",1,0))+IF(T417='Valori Consentiti - Table 1'!$K$9,5,IF(T417="X",1,0))+IF(U417='Valori Consentiti - Table 1'!$M$9,5,IF(U417="X",1,0))+IF(V417='Valori Consentiti - Table 1'!$O$9,5,IF(V417="X",1,0))+IF(W417='Valori Consentiti - Table 1'!$Q$9,5,IF(W417="X",1,0))+IF(X417='Valori Consentiti - Table 1'!$S$9,5,IF(X417="X",1,0))+IF(Y417='Valori Consentiti - Table 1'!$U$9,5,IF(Y417="X",1,0))+IF(Z417='Valori Consentiti - Table 1'!$W$9,5,IF(Z417="X",1,0))+IF(AA417='Valori Consentiti - Table 1'!$Y$9,5,IF(AA417="X",1,0))+IF(AB417='Valori Consentiti - Table 1'!$AA$9,5,IF(AB417="X",1,0))+IF(AC417='Valori Consentiti - Table 1'!$AC$9,5,IF(AC417="X",1,0))+IF(AD417='Valori Consentiti - Table 1'!$AE$9,5,IF(AD417="X",1,0))+IF(AE417='Valori Consentiti - Table 1'!$AG$9,5,IF(AE417="X",1,0))+IF(AF417='Valori Consentiti - Table 1'!$AI$9,5,IF(AF417="X",1,0))+IF(AG417='Valori Consentiti - Table 1'!$AK$9,5,IF(AG417="X",1,0))+IF(AH417='Valori Consentiti - Table 1'!$AM$9,5,IF(AH417="X",1,0)),))))</f>
        <v>0</v>
      </c>
      <c r="M417" s="16">
        <f t="shared" si="180"/>
        <v>0</v>
      </c>
      <c r="N417" s="16">
        <f t="shared" si="181"/>
        <v>16</v>
      </c>
      <c r="O417" s="16">
        <f>IF(G417=1,IF(S417='Valori Consentiti - Table 1'!$I$6,1,0)+IF(T417='Valori Consentiti - Table 1'!$K$6,1,0)+IF(U417='Valori Consentiti - Table 1'!$M$6,1,0)+IF(V417='Valori Consentiti - Table 1'!$O$6,1,0)+IF(W417='Valori Consentiti - Table 1'!$Q$6,1,0)+IF(X417='Valori Consentiti - Table 1'!$S$6,1,0)+IF(Y417='Valori Consentiti - Table 1'!$U$6,1,0)+IF(Z417='Valori Consentiti - Table 1'!$W$6,1,0)+IF(AA417='Valori Consentiti - Table 1'!$Y$6,1,0)+IF(AB417='Valori Consentiti - Table 1'!$AA$6,1,0)+IF(AC417='Valori Consentiti - Table 1'!$AC$6,1,0)+IF(AD417='Valori Consentiti - Table 1'!$AE$6,1,0)+IF(AE417='Valori Consentiti - Table 1'!$AG$6,1,0)+IF(AF417='Valori Consentiti - Table 1'!$AI$6,1,0)+IF(AG417='Valori Consentiti - Table 1'!$AK$6,1,0)+IF(AH417='Valori Consentiti - Table 1'!$AM$6,1,0),IF(G417=2,IF(S417='Valori Consentiti - Table 1'!$I$7,1,0)+IF(T417='Valori Consentiti - Table 1'!$K$7,1,0)+IF(U417='Valori Consentiti - Table 1'!$M$7,1,0)+IF(V417='Valori Consentiti - Table 1'!$O$7,1,0)+IF(W417='Valori Consentiti - Table 1'!$Q$7,1,0)+IF(X417='Valori Consentiti - Table 1'!$S$7,1,0)+IF(Y417='Valori Consentiti - Table 1'!$U$7,1,0)+IF(Z417='Valori Consentiti - Table 1'!$W$7,1,0)+IF(AA417='Valori Consentiti - Table 1'!$Y$7,1,0)+IF(AB417='Valori Consentiti - Table 1'!$AA$7,1,0)+IF(AC417='Valori Consentiti - Table 1'!$AC$7,1,0)+IF(AD417='Valori Consentiti - Table 1'!$AE$7,1,0)+IF(AE417='Valori Consentiti - Table 1'!$AG$7,1,0)+IF(AF417='Valori Consentiti - Table 1'!$AI$7,1,0)+IF(AG417='Valori Consentiti - Table 1'!$AK$7,1,0)+IF(AH417='Valori Consentiti - Table 1'!$AM$7,1,0),IF(G417=3,IF(S417='Valori Consentiti - Table 1'!$I$8,1,0)+IF(T417='Valori Consentiti - Table 1'!$K$8,1,0)+IF(U417='Valori Consentiti - Table 1'!$M$8,1,0)+IF(V417='Valori Consentiti - Table 1'!$O$8,1,0)+IF(W417='Valori Consentiti - Table 1'!$Q$8,1,0)+IF(X417='Valori Consentiti - Table 1'!$S$8,1,0)+IF(Y417='Valori Consentiti - Table 1'!$U$8,1,0)+IF(Z417='Valori Consentiti - Table 1'!$W$8,1,0)+IF(AA417='Valori Consentiti - Table 1'!$Y$8,1,0)+IF(AB417='Valori Consentiti - Table 1'!$AA$8,1,0)+IF(AC417='Valori Consentiti - Table 1'!$AC$8,1,0)+IF(AD417='Valori Consentiti - Table 1'!$AE$8,1,0)+IF(AE417='Valori Consentiti - Table 1'!$AG$8,1,0)+IF(AF417='Valori Consentiti - Table 1'!$AI$8,1,0)+IF(AG417='Valori Consentiti - Table 1'!$AK$8,1,0)+IF(AH417='Valori Consentiti - Table 1'!$AM$8,1,0),IF(G417=4,IF(S417='Valori Consentiti - Table 1'!$I$9,1,0)+IF(T417='Valori Consentiti - Table 1'!$K$9,1,0)+IF(U417='Valori Consentiti - Table 1'!$M$9,1,0)+IF(V417='Valori Consentiti - Table 1'!$O$9,1,0)+IF(W417='Valori Consentiti - Table 1'!$Q$9,1,0)+IF(X417='Valori Consentiti - Table 1'!$S$9,1,0)+IF(Y417='Valori Consentiti - Table 1'!$U$9,1,0)+IF(Z417='Valori Consentiti - Table 1'!$W$9,1,0)+IF(AA417='Valori Consentiti - Table 1'!$Y$9,1,0)+IF(AB417='Valori Consentiti - Table 1'!$AA$9,1,0)+IF(AC417='Valori Consentiti - Table 1'!$AC$9,1,0)+IF(AD417='Valori Consentiti - Table 1'!$AE$9,1,0)+IF(AE417='Valori Consentiti - Table 1'!$AG$9,1,0)+IF(AF417='Valori Consentiti - Table 1'!$AI$9,1,0)+IF(AG417='Valori Consentiti - Table 1'!$AK$9,1,0)+IF(AH417='Valori Consentiti - Table 1'!$AM$9,1,0),))))</f>
        <v>0</v>
      </c>
      <c r="P417" s="16">
        <f t="shared" si="174"/>
        <v>16</v>
      </c>
      <c r="Q417" s="16">
        <f t="shared" si="175"/>
        <v>1</v>
      </c>
      <c r="R417" s="17"/>
      <c r="S417" s="24" t="str">
        <f t="shared" si="158"/>
        <v/>
      </c>
      <c r="T417" s="25" t="str">
        <f t="shared" si="159"/>
        <v/>
      </c>
      <c r="U417" s="25" t="str">
        <f t="shared" si="160"/>
        <v/>
      </c>
      <c r="V417" s="26" t="str">
        <f t="shared" si="161"/>
        <v/>
      </c>
      <c r="W417" s="27" t="str">
        <f t="shared" si="162"/>
        <v/>
      </c>
      <c r="X417" s="25" t="str">
        <f t="shared" si="163"/>
        <v/>
      </c>
      <c r="Y417" s="25" t="str">
        <f t="shared" si="164"/>
        <v/>
      </c>
      <c r="Z417" s="26" t="str">
        <f t="shared" si="165"/>
        <v/>
      </c>
      <c r="AA417" s="27" t="str">
        <f t="shared" si="166"/>
        <v/>
      </c>
      <c r="AB417" s="25" t="str">
        <f t="shared" si="167"/>
        <v/>
      </c>
      <c r="AC417" s="25" t="str">
        <f t="shared" si="168"/>
        <v/>
      </c>
      <c r="AD417" s="26" t="str">
        <f t="shared" si="169"/>
        <v/>
      </c>
      <c r="AE417" s="27" t="str">
        <f t="shared" si="170"/>
        <v/>
      </c>
      <c r="AF417" s="25" t="str">
        <f t="shared" si="171"/>
        <v/>
      </c>
      <c r="AG417" s="25" t="str">
        <f t="shared" si="172"/>
        <v/>
      </c>
      <c r="AH417" s="26" t="str">
        <f t="shared" si="173"/>
        <v/>
      </c>
      <c r="AI417" s="29" t="b">
        <f t="shared" si="176"/>
        <v>0</v>
      </c>
      <c r="AJ417" s="29" t="b">
        <f t="shared" si="177"/>
        <v>0</v>
      </c>
      <c r="AK417" s="29" t="b">
        <f t="shared" si="178"/>
        <v>0</v>
      </c>
      <c r="AL417" s="29" t="b">
        <f t="shared" si="179"/>
        <v>0</v>
      </c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</row>
    <row r="418" spans="1:252" s="37" customFormat="1" ht="18" customHeight="1">
      <c r="A418" s="31"/>
      <c r="B418" s="31"/>
      <c r="C418" s="41"/>
      <c r="D418" s="14"/>
      <c r="E418" s="18"/>
      <c r="F418" s="31"/>
      <c r="G418" s="14"/>
      <c r="H418" s="15"/>
      <c r="I418" s="15"/>
      <c r="J418" s="15"/>
      <c r="K418" s="15"/>
      <c r="L418" s="40">
        <f>IF(G418=1,IF(S418='Valori Consentiti - Table 1'!$I$6,5,IF(S418="X",1,0))+IF(T418='Valori Consentiti - Table 1'!$K$6,5,IF(T418="X",1,0))+IF(U418='Valori Consentiti - Table 1'!$M$6,5,IF(U418="X",1,0))+IF(V418='Valori Consentiti - Table 1'!$O$6,5,IF(V418="X",1,0))+IF(W418='Valori Consentiti - Table 1'!$Q$6,5,IF(W418="X",1,0))+IF(X418='Valori Consentiti - Table 1'!$S$6,5,IF(X418="X",1,0))+IF(Y418='Valori Consentiti - Table 1'!$U$6,5,IF(Y418="X",1,0))+IF(Z418='Valori Consentiti - Table 1'!$W$6,5,IF(Z418="X",1,0))+IF(AA418='Valori Consentiti - Table 1'!$Y$6,5,IF(AA418="X",1,0))+IF(AB418='Valori Consentiti - Table 1'!$AA$6,5,IF(AB418="X",1,0))+IF(AC418='Valori Consentiti - Table 1'!$AC$6,5,IF(AC418="X",1,0))+IF(AD418='Valori Consentiti - Table 1'!$AE$6,5,IF(AD418="X",1,0))+IF(AE418='Valori Consentiti - Table 1'!$AG$6,5,IF(AE418="X",1,0))+IF(AF418='Valori Consentiti - Table 1'!$AI$6,5,IF(AF418="X",1,0))+IF(AG418='Valori Consentiti - Table 1'!$AK$6,5,IF(AG418="X",1,0))+IF(AH418='Valori Consentiti - Table 1'!$AM$6,5,IF(AH418="X",1,0)),IF(G418=2,IF(S418='Valori Consentiti - Table 1'!$I$7,5,IF(S418="X",1,0))+IF(T418='Valori Consentiti - Table 1'!$K$7,5,IF(T418="X",1,0))+IF(U418='Valori Consentiti - Table 1'!$M$7,5,IF(U418="X",1,0))+IF(V418='Valori Consentiti - Table 1'!$O$7,5,IF(V418="X",1,0))+IF(W418='Valori Consentiti - Table 1'!$Q$7,5,IF(W418="X",1,0))+IF(X418='Valori Consentiti - Table 1'!$S$7,5,IF(X418="X",1,0))+IF(Y418='Valori Consentiti - Table 1'!$U$7,5,IF(Y418="X",1,0))+IF(Z418='Valori Consentiti - Table 1'!$W$7,5,IF(Z418="X",1,0))+IF(AA418='Valori Consentiti - Table 1'!$Y$7,5,IF(AA418="X",1,0))+IF(AB418='Valori Consentiti - Table 1'!$AA$7,5,IF(AB418="X",1,0))+IF(AC418='Valori Consentiti - Table 1'!$AC$7,5,IF(AC418="X",1,0))+IF(AD418='Valori Consentiti - Table 1'!$AE$7,5,IF(AD418="X",1,0))+IF(AE418='Valori Consentiti - Table 1'!$AG$7,5,IF(AE418="X",1,0))+IF(AF418='Valori Consentiti - Table 1'!$AI$7,5,IF(AF418="X",1,0))+IF(AG418='Valori Consentiti - Table 1'!$AK$7,5,IF(AG418="X",1,0))+IF(AH418='Valori Consentiti - Table 1'!$AM$7,5,IF(AH418="X",1,0)),IF(G418=3,IF(S418='Valori Consentiti - Table 1'!$I$8,5,IF(S418="X",1,0))+IF(T418='Valori Consentiti - Table 1'!$K$8,5,IF(T418="X",1,0))+IF(U418='Valori Consentiti - Table 1'!$M$8,5,IF(U418="X",1,0))+IF(V418='Valori Consentiti - Table 1'!$O$8,5,IF(V418="X",1,0))+IF(W418='Valori Consentiti - Table 1'!$Q$8,5,IF(W418="X",1,0))+IF(X418='Valori Consentiti - Table 1'!$S$8,5,IF(X418="X",1,0))+IF(Y418='Valori Consentiti - Table 1'!$U$8,5,IF(Y418="X",1,0))+IF(Z418='Valori Consentiti - Table 1'!$W$8,5,IF(Z418="X",1,0))+IF(AA418='Valori Consentiti - Table 1'!$Y$8,5,IF(AA418="X",1,0))+IF(AB418='Valori Consentiti - Table 1'!$AA$8,5,IF(AB418="X",1,0))+IF(AC418='Valori Consentiti - Table 1'!$AC$8,5,IF(AC418="X",1,0))+IF(AD418='Valori Consentiti - Table 1'!$AE$8,5,IF(AD418="X",1,0))+IF(AE418='Valori Consentiti - Table 1'!$AG$8,5,IF(AE418="X",1,0))+IF(AF418='Valori Consentiti - Table 1'!$AI$8,5,IF(AF418="X",1,0))+IF(AG418='Valori Consentiti - Table 1'!$AK$8,5,IF(AG418="X",1,0))+IF(AH418='Valori Consentiti - Table 1'!$AM$8,5,IF(AH418="X",1,0)),IF(G418=4,IF(S418='Valori Consentiti - Table 1'!$I$9,5,IF(S418="X",1,0))+IF(T418='Valori Consentiti - Table 1'!$K$9,5,IF(T418="X",1,0))+IF(U418='Valori Consentiti - Table 1'!$M$9,5,IF(U418="X",1,0))+IF(V418='Valori Consentiti - Table 1'!$O$9,5,IF(V418="X",1,0))+IF(W418='Valori Consentiti - Table 1'!$Q$9,5,IF(W418="X",1,0))+IF(X418='Valori Consentiti - Table 1'!$S$9,5,IF(X418="X",1,0))+IF(Y418='Valori Consentiti - Table 1'!$U$9,5,IF(Y418="X",1,0))+IF(Z418='Valori Consentiti - Table 1'!$W$9,5,IF(Z418="X",1,0))+IF(AA418='Valori Consentiti - Table 1'!$Y$9,5,IF(AA418="X",1,0))+IF(AB418='Valori Consentiti - Table 1'!$AA$9,5,IF(AB418="X",1,0))+IF(AC418='Valori Consentiti - Table 1'!$AC$9,5,IF(AC418="X",1,0))+IF(AD418='Valori Consentiti - Table 1'!$AE$9,5,IF(AD418="X",1,0))+IF(AE418='Valori Consentiti - Table 1'!$AG$9,5,IF(AE418="X",1,0))+IF(AF418='Valori Consentiti - Table 1'!$AI$9,5,IF(AF418="X",1,0))+IF(AG418='Valori Consentiti - Table 1'!$AK$9,5,IF(AG418="X",1,0))+IF(AH418='Valori Consentiti - Table 1'!$AM$9,5,IF(AH418="X",1,0)),))))</f>
        <v>0</v>
      </c>
      <c r="M418" s="16">
        <f t="shared" si="180"/>
        <v>0</v>
      </c>
      <c r="N418" s="16">
        <f t="shared" si="181"/>
        <v>16</v>
      </c>
      <c r="O418" s="16">
        <f>IF(G418=1,IF(S418='Valori Consentiti - Table 1'!$I$6,1,0)+IF(T418='Valori Consentiti - Table 1'!$K$6,1,0)+IF(U418='Valori Consentiti - Table 1'!$M$6,1,0)+IF(V418='Valori Consentiti - Table 1'!$O$6,1,0)+IF(W418='Valori Consentiti - Table 1'!$Q$6,1,0)+IF(X418='Valori Consentiti - Table 1'!$S$6,1,0)+IF(Y418='Valori Consentiti - Table 1'!$U$6,1,0)+IF(Z418='Valori Consentiti - Table 1'!$W$6,1,0)+IF(AA418='Valori Consentiti - Table 1'!$Y$6,1,0)+IF(AB418='Valori Consentiti - Table 1'!$AA$6,1,0)+IF(AC418='Valori Consentiti - Table 1'!$AC$6,1,0)+IF(AD418='Valori Consentiti - Table 1'!$AE$6,1,0)+IF(AE418='Valori Consentiti - Table 1'!$AG$6,1,0)+IF(AF418='Valori Consentiti - Table 1'!$AI$6,1,0)+IF(AG418='Valori Consentiti - Table 1'!$AK$6,1,0)+IF(AH418='Valori Consentiti - Table 1'!$AM$6,1,0),IF(G418=2,IF(S418='Valori Consentiti - Table 1'!$I$7,1,0)+IF(T418='Valori Consentiti - Table 1'!$K$7,1,0)+IF(U418='Valori Consentiti - Table 1'!$M$7,1,0)+IF(V418='Valori Consentiti - Table 1'!$O$7,1,0)+IF(W418='Valori Consentiti - Table 1'!$Q$7,1,0)+IF(X418='Valori Consentiti - Table 1'!$S$7,1,0)+IF(Y418='Valori Consentiti - Table 1'!$U$7,1,0)+IF(Z418='Valori Consentiti - Table 1'!$W$7,1,0)+IF(AA418='Valori Consentiti - Table 1'!$Y$7,1,0)+IF(AB418='Valori Consentiti - Table 1'!$AA$7,1,0)+IF(AC418='Valori Consentiti - Table 1'!$AC$7,1,0)+IF(AD418='Valori Consentiti - Table 1'!$AE$7,1,0)+IF(AE418='Valori Consentiti - Table 1'!$AG$7,1,0)+IF(AF418='Valori Consentiti - Table 1'!$AI$7,1,0)+IF(AG418='Valori Consentiti - Table 1'!$AK$7,1,0)+IF(AH418='Valori Consentiti - Table 1'!$AM$7,1,0),IF(G418=3,IF(S418='Valori Consentiti - Table 1'!$I$8,1,0)+IF(T418='Valori Consentiti - Table 1'!$K$8,1,0)+IF(U418='Valori Consentiti - Table 1'!$M$8,1,0)+IF(V418='Valori Consentiti - Table 1'!$O$8,1,0)+IF(W418='Valori Consentiti - Table 1'!$Q$8,1,0)+IF(X418='Valori Consentiti - Table 1'!$S$8,1,0)+IF(Y418='Valori Consentiti - Table 1'!$U$8,1,0)+IF(Z418='Valori Consentiti - Table 1'!$W$8,1,0)+IF(AA418='Valori Consentiti - Table 1'!$Y$8,1,0)+IF(AB418='Valori Consentiti - Table 1'!$AA$8,1,0)+IF(AC418='Valori Consentiti - Table 1'!$AC$8,1,0)+IF(AD418='Valori Consentiti - Table 1'!$AE$8,1,0)+IF(AE418='Valori Consentiti - Table 1'!$AG$8,1,0)+IF(AF418='Valori Consentiti - Table 1'!$AI$8,1,0)+IF(AG418='Valori Consentiti - Table 1'!$AK$8,1,0)+IF(AH418='Valori Consentiti - Table 1'!$AM$8,1,0),IF(G418=4,IF(S418='Valori Consentiti - Table 1'!$I$9,1,0)+IF(T418='Valori Consentiti - Table 1'!$K$9,1,0)+IF(U418='Valori Consentiti - Table 1'!$M$9,1,0)+IF(V418='Valori Consentiti - Table 1'!$O$9,1,0)+IF(W418='Valori Consentiti - Table 1'!$Q$9,1,0)+IF(X418='Valori Consentiti - Table 1'!$S$9,1,0)+IF(Y418='Valori Consentiti - Table 1'!$U$9,1,0)+IF(Z418='Valori Consentiti - Table 1'!$W$9,1,0)+IF(AA418='Valori Consentiti - Table 1'!$Y$9,1,0)+IF(AB418='Valori Consentiti - Table 1'!$AA$9,1,0)+IF(AC418='Valori Consentiti - Table 1'!$AC$9,1,0)+IF(AD418='Valori Consentiti - Table 1'!$AE$9,1,0)+IF(AE418='Valori Consentiti - Table 1'!$AG$9,1,0)+IF(AF418='Valori Consentiti - Table 1'!$AI$9,1,0)+IF(AG418='Valori Consentiti - Table 1'!$AK$9,1,0)+IF(AH418='Valori Consentiti - Table 1'!$AM$9,1,0),))))</f>
        <v>0</v>
      </c>
      <c r="P418" s="16">
        <f t="shared" si="174"/>
        <v>16</v>
      </c>
      <c r="Q418" s="16">
        <f t="shared" si="175"/>
        <v>1</v>
      </c>
      <c r="R418" s="17"/>
      <c r="S418" s="24" t="str">
        <f t="shared" si="158"/>
        <v/>
      </c>
      <c r="T418" s="25" t="str">
        <f t="shared" si="159"/>
        <v/>
      </c>
      <c r="U418" s="25" t="str">
        <f t="shared" si="160"/>
        <v/>
      </c>
      <c r="V418" s="26" t="str">
        <f t="shared" si="161"/>
        <v/>
      </c>
      <c r="W418" s="27" t="str">
        <f t="shared" si="162"/>
        <v/>
      </c>
      <c r="X418" s="25" t="str">
        <f t="shared" si="163"/>
        <v/>
      </c>
      <c r="Y418" s="25" t="str">
        <f t="shared" si="164"/>
        <v/>
      </c>
      <c r="Z418" s="26" t="str">
        <f t="shared" si="165"/>
        <v/>
      </c>
      <c r="AA418" s="27" t="str">
        <f t="shared" si="166"/>
        <v/>
      </c>
      <c r="AB418" s="25" t="str">
        <f t="shared" si="167"/>
        <v/>
      </c>
      <c r="AC418" s="25" t="str">
        <f t="shared" si="168"/>
        <v/>
      </c>
      <c r="AD418" s="26" t="str">
        <f t="shared" si="169"/>
        <v/>
      </c>
      <c r="AE418" s="27" t="str">
        <f t="shared" si="170"/>
        <v/>
      </c>
      <c r="AF418" s="25" t="str">
        <f t="shared" si="171"/>
        <v/>
      </c>
      <c r="AG418" s="25" t="str">
        <f t="shared" si="172"/>
        <v/>
      </c>
      <c r="AH418" s="26" t="str">
        <f t="shared" si="173"/>
        <v/>
      </c>
      <c r="AI418" s="29" t="b">
        <f t="shared" si="176"/>
        <v>0</v>
      </c>
      <c r="AJ418" s="29" t="b">
        <f t="shared" si="177"/>
        <v>0</v>
      </c>
      <c r="AK418" s="29" t="b">
        <f t="shared" si="178"/>
        <v>0</v>
      </c>
      <c r="AL418" s="29" t="b">
        <f t="shared" si="179"/>
        <v>0</v>
      </c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</row>
    <row r="419" spans="1:252" s="37" customFormat="1" ht="18" customHeight="1">
      <c r="A419" s="31"/>
      <c r="B419" s="31"/>
      <c r="C419" s="41"/>
      <c r="D419" s="14"/>
      <c r="E419" s="18"/>
      <c r="F419" s="31"/>
      <c r="G419" s="14"/>
      <c r="H419" s="15"/>
      <c r="I419" s="15"/>
      <c r="J419" s="15"/>
      <c r="K419" s="15"/>
      <c r="L419" s="40">
        <f>IF(G419=1,IF(S419='Valori Consentiti - Table 1'!$I$6,5,IF(S419="X",1,0))+IF(T419='Valori Consentiti - Table 1'!$K$6,5,IF(T419="X",1,0))+IF(U419='Valori Consentiti - Table 1'!$M$6,5,IF(U419="X",1,0))+IF(V419='Valori Consentiti - Table 1'!$O$6,5,IF(V419="X",1,0))+IF(W419='Valori Consentiti - Table 1'!$Q$6,5,IF(W419="X",1,0))+IF(X419='Valori Consentiti - Table 1'!$S$6,5,IF(X419="X",1,0))+IF(Y419='Valori Consentiti - Table 1'!$U$6,5,IF(Y419="X",1,0))+IF(Z419='Valori Consentiti - Table 1'!$W$6,5,IF(Z419="X",1,0))+IF(AA419='Valori Consentiti - Table 1'!$Y$6,5,IF(AA419="X",1,0))+IF(AB419='Valori Consentiti - Table 1'!$AA$6,5,IF(AB419="X",1,0))+IF(AC419='Valori Consentiti - Table 1'!$AC$6,5,IF(AC419="X",1,0))+IF(AD419='Valori Consentiti - Table 1'!$AE$6,5,IF(AD419="X",1,0))+IF(AE419='Valori Consentiti - Table 1'!$AG$6,5,IF(AE419="X",1,0))+IF(AF419='Valori Consentiti - Table 1'!$AI$6,5,IF(AF419="X",1,0))+IF(AG419='Valori Consentiti - Table 1'!$AK$6,5,IF(AG419="X",1,0))+IF(AH419='Valori Consentiti - Table 1'!$AM$6,5,IF(AH419="X",1,0)),IF(G419=2,IF(S419='Valori Consentiti - Table 1'!$I$7,5,IF(S419="X",1,0))+IF(T419='Valori Consentiti - Table 1'!$K$7,5,IF(T419="X",1,0))+IF(U419='Valori Consentiti - Table 1'!$M$7,5,IF(U419="X",1,0))+IF(V419='Valori Consentiti - Table 1'!$O$7,5,IF(V419="X",1,0))+IF(W419='Valori Consentiti - Table 1'!$Q$7,5,IF(W419="X",1,0))+IF(X419='Valori Consentiti - Table 1'!$S$7,5,IF(X419="X",1,0))+IF(Y419='Valori Consentiti - Table 1'!$U$7,5,IF(Y419="X",1,0))+IF(Z419='Valori Consentiti - Table 1'!$W$7,5,IF(Z419="X",1,0))+IF(AA419='Valori Consentiti - Table 1'!$Y$7,5,IF(AA419="X",1,0))+IF(AB419='Valori Consentiti - Table 1'!$AA$7,5,IF(AB419="X",1,0))+IF(AC419='Valori Consentiti - Table 1'!$AC$7,5,IF(AC419="X",1,0))+IF(AD419='Valori Consentiti - Table 1'!$AE$7,5,IF(AD419="X",1,0))+IF(AE419='Valori Consentiti - Table 1'!$AG$7,5,IF(AE419="X",1,0))+IF(AF419='Valori Consentiti - Table 1'!$AI$7,5,IF(AF419="X",1,0))+IF(AG419='Valori Consentiti - Table 1'!$AK$7,5,IF(AG419="X",1,0))+IF(AH419='Valori Consentiti - Table 1'!$AM$7,5,IF(AH419="X",1,0)),IF(G419=3,IF(S419='Valori Consentiti - Table 1'!$I$8,5,IF(S419="X",1,0))+IF(T419='Valori Consentiti - Table 1'!$K$8,5,IF(T419="X",1,0))+IF(U419='Valori Consentiti - Table 1'!$M$8,5,IF(U419="X",1,0))+IF(V419='Valori Consentiti - Table 1'!$O$8,5,IF(V419="X",1,0))+IF(W419='Valori Consentiti - Table 1'!$Q$8,5,IF(W419="X",1,0))+IF(X419='Valori Consentiti - Table 1'!$S$8,5,IF(X419="X",1,0))+IF(Y419='Valori Consentiti - Table 1'!$U$8,5,IF(Y419="X",1,0))+IF(Z419='Valori Consentiti - Table 1'!$W$8,5,IF(Z419="X",1,0))+IF(AA419='Valori Consentiti - Table 1'!$Y$8,5,IF(AA419="X",1,0))+IF(AB419='Valori Consentiti - Table 1'!$AA$8,5,IF(AB419="X",1,0))+IF(AC419='Valori Consentiti - Table 1'!$AC$8,5,IF(AC419="X",1,0))+IF(AD419='Valori Consentiti - Table 1'!$AE$8,5,IF(AD419="X",1,0))+IF(AE419='Valori Consentiti - Table 1'!$AG$8,5,IF(AE419="X",1,0))+IF(AF419='Valori Consentiti - Table 1'!$AI$8,5,IF(AF419="X",1,0))+IF(AG419='Valori Consentiti - Table 1'!$AK$8,5,IF(AG419="X",1,0))+IF(AH419='Valori Consentiti - Table 1'!$AM$8,5,IF(AH419="X",1,0)),IF(G419=4,IF(S419='Valori Consentiti - Table 1'!$I$9,5,IF(S419="X",1,0))+IF(T419='Valori Consentiti - Table 1'!$K$9,5,IF(T419="X",1,0))+IF(U419='Valori Consentiti - Table 1'!$M$9,5,IF(U419="X",1,0))+IF(V419='Valori Consentiti - Table 1'!$O$9,5,IF(V419="X",1,0))+IF(W419='Valori Consentiti - Table 1'!$Q$9,5,IF(W419="X",1,0))+IF(X419='Valori Consentiti - Table 1'!$S$9,5,IF(X419="X",1,0))+IF(Y419='Valori Consentiti - Table 1'!$U$9,5,IF(Y419="X",1,0))+IF(Z419='Valori Consentiti - Table 1'!$W$9,5,IF(Z419="X",1,0))+IF(AA419='Valori Consentiti - Table 1'!$Y$9,5,IF(AA419="X",1,0))+IF(AB419='Valori Consentiti - Table 1'!$AA$9,5,IF(AB419="X",1,0))+IF(AC419='Valori Consentiti - Table 1'!$AC$9,5,IF(AC419="X",1,0))+IF(AD419='Valori Consentiti - Table 1'!$AE$9,5,IF(AD419="X",1,0))+IF(AE419='Valori Consentiti - Table 1'!$AG$9,5,IF(AE419="X",1,0))+IF(AF419='Valori Consentiti - Table 1'!$AI$9,5,IF(AF419="X",1,0))+IF(AG419='Valori Consentiti - Table 1'!$AK$9,5,IF(AG419="X",1,0))+IF(AH419='Valori Consentiti - Table 1'!$AM$9,5,IF(AH419="X",1,0)),))))</f>
        <v>0</v>
      </c>
      <c r="M419" s="16">
        <f t="shared" si="180"/>
        <v>0</v>
      </c>
      <c r="N419" s="16">
        <f t="shared" si="181"/>
        <v>16</v>
      </c>
      <c r="O419" s="16">
        <f>IF(G419=1,IF(S419='Valori Consentiti - Table 1'!$I$6,1,0)+IF(T419='Valori Consentiti - Table 1'!$K$6,1,0)+IF(U419='Valori Consentiti - Table 1'!$M$6,1,0)+IF(V419='Valori Consentiti - Table 1'!$O$6,1,0)+IF(W419='Valori Consentiti - Table 1'!$Q$6,1,0)+IF(X419='Valori Consentiti - Table 1'!$S$6,1,0)+IF(Y419='Valori Consentiti - Table 1'!$U$6,1,0)+IF(Z419='Valori Consentiti - Table 1'!$W$6,1,0)+IF(AA419='Valori Consentiti - Table 1'!$Y$6,1,0)+IF(AB419='Valori Consentiti - Table 1'!$AA$6,1,0)+IF(AC419='Valori Consentiti - Table 1'!$AC$6,1,0)+IF(AD419='Valori Consentiti - Table 1'!$AE$6,1,0)+IF(AE419='Valori Consentiti - Table 1'!$AG$6,1,0)+IF(AF419='Valori Consentiti - Table 1'!$AI$6,1,0)+IF(AG419='Valori Consentiti - Table 1'!$AK$6,1,0)+IF(AH419='Valori Consentiti - Table 1'!$AM$6,1,0),IF(G419=2,IF(S419='Valori Consentiti - Table 1'!$I$7,1,0)+IF(T419='Valori Consentiti - Table 1'!$K$7,1,0)+IF(U419='Valori Consentiti - Table 1'!$M$7,1,0)+IF(V419='Valori Consentiti - Table 1'!$O$7,1,0)+IF(W419='Valori Consentiti - Table 1'!$Q$7,1,0)+IF(X419='Valori Consentiti - Table 1'!$S$7,1,0)+IF(Y419='Valori Consentiti - Table 1'!$U$7,1,0)+IF(Z419='Valori Consentiti - Table 1'!$W$7,1,0)+IF(AA419='Valori Consentiti - Table 1'!$Y$7,1,0)+IF(AB419='Valori Consentiti - Table 1'!$AA$7,1,0)+IF(AC419='Valori Consentiti - Table 1'!$AC$7,1,0)+IF(AD419='Valori Consentiti - Table 1'!$AE$7,1,0)+IF(AE419='Valori Consentiti - Table 1'!$AG$7,1,0)+IF(AF419='Valori Consentiti - Table 1'!$AI$7,1,0)+IF(AG419='Valori Consentiti - Table 1'!$AK$7,1,0)+IF(AH419='Valori Consentiti - Table 1'!$AM$7,1,0),IF(G419=3,IF(S419='Valori Consentiti - Table 1'!$I$8,1,0)+IF(T419='Valori Consentiti - Table 1'!$K$8,1,0)+IF(U419='Valori Consentiti - Table 1'!$M$8,1,0)+IF(V419='Valori Consentiti - Table 1'!$O$8,1,0)+IF(W419='Valori Consentiti - Table 1'!$Q$8,1,0)+IF(X419='Valori Consentiti - Table 1'!$S$8,1,0)+IF(Y419='Valori Consentiti - Table 1'!$U$8,1,0)+IF(Z419='Valori Consentiti - Table 1'!$W$8,1,0)+IF(AA419='Valori Consentiti - Table 1'!$Y$8,1,0)+IF(AB419='Valori Consentiti - Table 1'!$AA$8,1,0)+IF(AC419='Valori Consentiti - Table 1'!$AC$8,1,0)+IF(AD419='Valori Consentiti - Table 1'!$AE$8,1,0)+IF(AE419='Valori Consentiti - Table 1'!$AG$8,1,0)+IF(AF419='Valori Consentiti - Table 1'!$AI$8,1,0)+IF(AG419='Valori Consentiti - Table 1'!$AK$8,1,0)+IF(AH419='Valori Consentiti - Table 1'!$AM$8,1,0),IF(G419=4,IF(S419='Valori Consentiti - Table 1'!$I$9,1,0)+IF(T419='Valori Consentiti - Table 1'!$K$9,1,0)+IF(U419='Valori Consentiti - Table 1'!$M$9,1,0)+IF(V419='Valori Consentiti - Table 1'!$O$9,1,0)+IF(W419='Valori Consentiti - Table 1'!$Q$9,1,0)+IF(X419='Valori Consentiti - Table 1'!$S$9,1,0)+IF(Y419='Valori Consentiti - Table 1'!$U$9,1,0)+IF(Z419='Valori Consentiti - Table 1'!$W$9,1,0)+IF(AA419='Valori Consentiti - Table 1'!$Y$9,1,0)+IF(AB419='Valori Consentiti - Table 1'!$AA$9,1,0)+IF(AC419='Valori Consentiti - Table 1'!$AC$9,1,0)+IF(AD419='Valori Consentiti - Table 1'!$AE$9,1,0)+IF(AE419='Valori Consentiti - Table 1'!$AG$9,1,0)+IF(AF419='Valori Consentiti - Table 1'!$AI$9,1,0)+IF(AG419='Valori Consentiti - Table 1'!$AK$9,1,0)+IF(AH419='Valori Consentiti - Table 1'!$AM$9,1,0),))))</f>
        <v>0</v>
      </c>
      <c r="P419" s="16">
        <f t="shared" si="174"/>
        <v>16</v>
      </c>
      <c r="Q419" s="16">
        <f t="shared" si="175"/>
        <v>1</v>
      </c>
      <c r="R419" s="17"/>
      <c r="S419" s="24" t="str">
        <f t="shared" si="158"/>
        <v/>
      </c>
      <c r="T419" s="25" t="str">
        <f t="shared" si="159"/>
        <v/>
      </c>
      <c r="U419" s="25" t="str">
        <f t="shared" si="160"/>
        <v/>
      </c>
      <c r="V419" s="26" t="str">
        <f t="shared" si="161"/>
        <v/>
      </c>
      <c r="W419" s="27" t="str">
        <f t="shared" si="162"/>
        <v/>
      </c>
      <c r="X419" s="25" t="str">
        <f t="shared" si="163"/>
        <v/>
      </c>
      <c r="Y419" s="25" t="str">
        <f t="shared" si="164"/>
        <v/>
      </c>
      <c r="Z419" s="26" t="str">
        <f t="shared" si="165"/>
        <v/>
      </c>
      <c r="AA419" s="27" t="str">
        <f t="shared" si="166"/>
        <v/>
      </c>
      <c r="AB419" s="25" t="str">
        <f t="shared" si="167"/>
        <v/>
      </c>
      <c r="AC419" s="25" t="str">
        <f t="shared" si="168"/>
        <v/>
      </c>
      <c r="AD419" s="26" t="str">
        <f t="shared" si="169"/>
        <v/>
      </c>
      <c r="AE419" s="27" t="str">
        <f t="shared" si="170"/>
        <v/>
      </c>
      <c r="AF419" s="25" t="str">
        <f t="shared" si="171"/>
        <v/>
      </c>
      <c r="AG419" s="25" t="str">
        <f t="shared" si="172"/>
        <v/>
      </c>
      <c r="AH419" s="26" t="str">
        <f t="shared" si="173"/>
        <v/>
      </c>
      <c r="AI419" s="29" t="b">
        <f t="shared" si="176"/>
        <v>0</v>
      </c>
      <c r="AJ419" s="29" t="b">
        <f t="shared" si="177"/>
        <v>0</v>
      </c>
      <c r="AK419" s="29" t="b">
        <f t="shared" si="178"/>
        <v>0</v>
      </c>
      <c r="AL419" s="29" t="b">
        <f t="shared" si="179"/>
        <v>0</v>
      </c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</row>
    <row r="420" spans="1:252" s="37" customFormat="1" ht="18" customHeight="1">
      <c r="A420" s="31"/>
      <c r="B420" s="31"/>
      <c r="C420" s="41"/>
      <c r="D420" s="14"/>
      <c r="E420" s="18"/>
      <c r="F420" s="31"/>
      <c r="G420" s="14"/>
      <c r="H420" s="15"/>
      <c r="I420" s="15"/>
      <c r="J420" s="15"/>
      <c r="K420" s="15"/>
      <c r="L420" s="40">
        <f>IF(G420=1,IF(S420='Valori Consentiti - Table 1'!$I$6,5,IF(S420="X",1,0))+IF(T420='Valori Consentiti - Table 1'!$K$6,5,IF(T420="X",1,0))+IF(U420='Valori Consentiti - Table 1'!$M$6,5,IF(U420="X",1,0))+IF(V420='Valori Consentiti - Table 1'!$O$6,5,IF(V420="X",1,0))+IF(W420='Valori Consentiti - Table 1'!$Q$6,5,IF(W420="X",1,0))+IF(X420='Valori Consentiti - Table 1'!$S$6,5,IF(X420="X",1,0))+IF(Y420='Valori Consentiti - Table 1'!$U$6,5,IF(Y420="X",1,0))+IF(Z420='Valori Consentiti - Table 1'!$W$6,5,IF(Z420="X",1,0))+IF(AA420='Valori Consentiti - Table 1'!$Y$6,5,IF(AA420="X",1,0))+IF(AB420='Valori Consentiti - Table 1'!$AA$6,5,IF(AB420="X",1,0))+IF(AC420='Valori Consentiti - Table 1'!$AC$6,5,IF(AC420="X",1,0))+IF(AD420='Valori Consentiti - Table 1'!$AE$6,5,IF(AD420="X",1,0))+IF(AE420='Valori Consentiti - Table 1'!$AG$6,5,IF(AE420="X",1,0))+IF(AF420='Valori Consentiti - Table 1'!$AI$6,5,IF(AF420="X",1,0))+IF(AG420='Valori Consentiti - Table 1'!$AK$6,5,IF(AG420="X",1,0))+IF(AH420='Valori Consentiti - Table 1'!$AM$6,5,IF(AH420="X",1,0)),IF(G420=2,IF(S420='Valori Consentiti - Table 1'!$I$7,5,IF(S420="X",1,0))+IF(T420='Valori Consentiti - Table 1'!$K$7,5,IF(T420="X",1,0))+IF(U420='Valori Consentiti - Table 1'!$M$7,5,IF(U420="X",1,0))+IF(V420='Valori Consentiti - Table 1'!$O$7,5,IF(V420="X",1,0))+IF(W420='Valori Consentiti - Table 1'!$Q$7,5,IF(W420="X",1,0))+IF(X420='Valori Consentiti - Table 1'!$S$7,5,IF(X420="X",1,0))+IF(Y420='Valori Consentiti - Table 1'!$U$7,5,IF(Y420="X",1,0))+IF(Z420='Valori Consentiti - Table 1'!$W$7,5,IF(Z420="X",1,0))+IF(AA420='Valori Consentiti - Table 1'!$Y$7,5,IF(AA420="X",1,0))+IF(AB420='Valori Consentiti - Table 1'!$AA$7,5,IF(AB420="X",1,0))+IF(AC420='Valori Consentiti - Table 1'!$AC$7,5,IF(AC420="X",1,0))+IF(AD420='Valori Consentiti - Table 1'!$AE$7,5,IF(AD420="X",1,0))+IF(AE420='Valori Consentiti - Table 1'!$AG$7,5,IF(AE420="X",1,0))+IF(AF420='Valori Consentiti - Table 1'!$AI$7,5,IF(AF420="X",1,0))+IF(AG420='Valori Consentiti - Table 1'!$AK$7,5,IF(AG420="X",1,0))+IF(AH420='Valori Consentiti - Table 1'!$AM$7,5,IF(AH420="X",1,0)),IF(G420=3,IF(S420='Valori Consentiti - Table 1'!$I$8,5,IF(S420="X",1,0))+IF(T420='Valori Consentiti - Table 1'!$K$8,5,IF(T420="X",1,0))+IF(U420='Valori Consentiti - Table 1'!$M$8,5,IF(U420="X",1,0))+IF(V420='Valori Consentiti - Table 1'!$O$8,5,IF(V420="X",1,0))+IF(W420='Valori Consentiti - Table 1'!$Q$8,5,IF(W420="X",1,0))+IF(X420='Valori Consentiti - Table 1'!$S$8,5,IF(X420="X",1,0))+IF(Y420='Valori Consentiti - Table 1'!$U$8,5,IF(Y420="X",1,0))+IF(Z420='Valori Consentiti - Table 1'!$W$8,5,IF(Z420="X",1,0))+IF(AA420='Valori Consentiti - Table 1'!$Y$8,5,IF(AA420="X",1,0))+IF(AB420='Valori Consentiti - Table 1'!$AA$8,5,IF(AB420="X",1,0))+IF(AC420='Valori Consentiti - Table 1'!$AC$8,5,IF(AC420="X",1,0))+IF(AD420='Valori Consentiti - Table 1'!$AE$8,5,IF(AD420="X",1,0))+IF(AE420='Valori Consentiti - Table 1'!$AG$8,5,IF(AE420="X",1,0))+IF(AF420='Valori Consentiti - Table 1'!$AI$8,5,IF(AF420="X",1,0))+IF(AG420='Valori Consentiti - Table 1'!$AK$8,5,IF(AG420="X",1,0))+IF(AH420='Valori Consentiti - Table 1'!$AM$8,5,IF(AH420="X",1,0)),IF(G420=4,IF(S420='Valori Consentiti - Table 1'!$I$9,5,IF(S420="X",1,0))+IF(T420='Valori Consentiti - Table 1'!$K$9,5,IF(T420="X",1,0))+IF(U420='Valori Consentiti - Table 1'!$M$9,5,IF(U420="X",1,0))+IF(V420='Valori Consentiti - Table 1'!$O$9,5,IF(V420="X",1,0))+IF(W420='Valori Consentiti - Table 1'!$Q$9,5,IF(W420="X",1,0))+IF(X420='Valori Consentiti - Table 1'!$S$9,5,IF(X420="X",1,0))+IF(Y420='Valori Consentiti - Table 1'!$U$9,5,IF(Y420="X",1,0))+IF(Z420='Valori Consentiti - Table 1'!$W$9,5,IF(Z420="X",1,0))+IF(AA420='Valori Consentiti - Table 1'!$Y$9,5,IF(AA420="X",1,0))+IF(AB420='Valori Consentiti - Table 1'!$AA$9,5,IF(AB420="X",1,0))+IF(AC420='Valori Consentiti - Table 1'!$AC$9,5,IF(AC420="X",1,0))+IF(AD420='Valori Consentiti - Table 1'!$AE$9,5,IF(AD420="X",1,0))+IF(AE420='Valori Consentiti - Table 1'!$AG$9,5,IF(AE420="X",1,0))+IF(AF420='Valori Consentiti - Table 1'!$AI$9,5,IF(AF420="X",1,0))+IF(AG420='Valori Consentiti - Table 1'!$AK$9,5,IF(AG420="X",1,0))+IF(AH420='Valori Consentiti - Table 1'!$AM$9,5,IF(AH420="X",1,0)),))))</f>
        <v>0</v>
      </c>
      <c r="M420" s="16">
        <f t="shared" si="180"/>
        <v>0</v>
      </c>
      <c r="N420" s="16">
        <f t="shared" si="181"/>
        <v>16</v>
      </c>
      <c r="O420" s="16">
        <f>IF(G420=1,IF(S420='Valori Consentiti - Table 1'!$I$6,1,0)+IF(T420='Valori Consentiti - Table 1'!$K$6,1,0)+IF(U420='Valori Consentiti - Table 1'!$M$6,1,0)+IF(V420='Valori Consentiti - Table 1'!$O$6,1,0)+IF(W420='Valori Consentiti - Table 1'!$Q$6,1,0)+IF(X420='Valori Consentiti - Table 1'!$S$6,1,0)+IF(Y420='Valori Consentiti - Table 1'!$U$6,1,0)+IF(Z420='Valori Consentiti - Table 1'!$W$6,1,0)+IF(AA420='Valori Consentiti - Table 1'!$Y$6,1,0)+IF(AB420='Valori Consentiti - Table 1'!$AA$6,1,0)+IF(AC420='Valori Consentiti - Table 1'!$AC$6,1,0)+IF(AD420='Valori Consentiti - Table 1'!$AE$6,1,0)+IF(AE420='Valori Consentiti - Table 1'!$AG$6,1,0)+IF(AF420='Valori Consentiti - Table 1'!$AI$6,1,0)+IF(AG420='Valori Consentiti - Table 1'!$AK$6,1,0)+IF(AH420='Valori Consentiti - Table 1'!$AM$6,1,0),IF(G420=2,IF(S420='Valori Consentiti - Table 1'!$I$7,1,0)+IF(T420='Valori Consentiti - Table 1'!$K$7,1,0)+IF(U420='Valori Consentiti - Table 1'!$M$7,1,0)+IF(V420='Valori Consentiti - Table 1'!$O$7,1,0)+IF(W420='Valori Consentiti - Table 1'!$Q$7,1,0)+IF(X420='Valori Consentiti - Table 1'!$S$7,1,0)+IF(Y420='Valori Consentiti - Table 1'!$U$7,1,0)+IF(Z420='Valori Consentiti - Table 1'!$W$7,1,0)+IF(AA420='Valori Consentiti - Table 1'!$Y$7,1,0)+IF(AB420='Valori Consentiti - Table 1'!$AA$7,1,0)+IF(AC420='Valori Consentiti - Table 1'!$AC$7,1,0)+IF(AD420='Valori Consentiti - Table 1'!$AE$7,1,0)+IF(AE420='Valori Consentiti - Table 1'!$AG$7,1,0)+IF(AF420='Valori Consentiti - Table 1'!$AI$7,1,0)+IF(AG420='Valori Consentiti - Table 1'!$AK$7,1,0)+IF(AH420='Valori Consentiti - Table 1'!$AM$7,1,0),IF(G420=3,IF(S420='Valori Consentiti - Table 1'!$I$8,1,0)+IF(T420='Valori Consentiti - Table 1'!$K$8,1,0)+IF(U420='Valori Consentiti - Table 1'!$M$8,1,0)+IF(V420='Valori Consentiti - Table 1'!$O$8,1,0)+IF(W420='Valori Consentiti - Table 1'!$Q$8,1,0)+IF(X420='Valori Consentiti - Table 1'!$S$8,1,0)+IF(Y420='Valori Consentiti - Table 1'!$U$8,1,0)+IF(Z420='Valori Consentiti - Table 1'!$W$8,1,0)+IF(AA420='Valori Consentiti - Table 1'!$Y$8,1,0)+IF(AB420='Valori Consentiti - Table 1'!$AA$8,1,0)+IF(AC420='Valori Consentiti - Table 1'!$AC$8,1,0)+IF(AD420='Valori Consentiti - Table 1'!$AE$8,1,0)+IF(AE420='Valori Consentiti - Table 1'!$AG$8,1,0)+IF(AF420='Valori Consentiti - Table 1'!$AI$8,1,0)+IF(AG420='Valori Consentiti - Table 1'!$AK$8,1,0)+IF(AH420='Valori Consentiti - Table 1'!$AM$8,1,0),IF(G420=4,IF(S420='Valori Consentiti - Table 1'!$I$9,1,0)+IF(T420='Valori Consentiti - Table 1'!$K$9,1,0)+IF(U420='Valori Consentiti - Table 1'!$M$9,1,0)+IF(V420='Valori Consentiti - Table 1'!$O$9,1,0)+IF(W420='Valori Consentiti - Table 1'!$Q$9,1,0)+IF(X420='Valori Consentiti - Table 1'!$S$9,1,0)+IF(Y420='Valori Consentiti - Table 1'!$U$9,1,0)+IF(Z420='Valori Consentiti - Table 1'!$W$9,1,0)+IF(AA420='Valori Consentiti - Table 1'!$Y$9,1,0)+IF(AB420='Valori Consentiti - Table 1'!$AA$9,1,0)+IF(AC420='Valori Consentiti - Table 1'!$AC$9,1,0)+IF(AD420='Valori Consentiti - Table 1'!$AE$9,1,0)+IF(AE420='Valori Consentiti - Table 1'!$AG$9,1,0)+IF(AF420='Valori Consentiti - Table 1'!$AI$9,1,0)+IF(AG420='Valori Consentiti - Table 1'!$AK$9,1,0)+IF(AH420='Valori Consentiti - Table 1'!$AM$9,1,0),))))</f>
        <v>0</v>
      </c>
      <c r="P420" s="16">
        <f t="shared" si="174"/>
        <v>16</v>
      </c>
      <c r="Q420" s="16">
        <f t="shared" si="175"/>
        <v>1</v>
      </c>
      <c r="R420" s="17"/>
      <c r="S420" s="24" t="str">
        <f t="shared" si="158"/>
        <v/>
      </c>
      <c r="T420" s="25" t="str">
        <f t="shared" si="159"/>
        <v/>
      </c>
      <c r="U420" s="25" t="str">
        <f t="shared" si="160"/>
        <v/>
      </c>
      <c r="V420" s="26" t="str">
        <f t="shared" si="161"/>
        <v/>
      </c>
      <c r="W420" s="27" t="str">
        <f t="shared" si="162"/>
        <v/>
      </c>
      <c r="X420" s="25" t="str">
        <f t="shared" si="163"/>
        <v/>
      </c>
      <c r="Y420" s="25" t="str">
        <f t="shared" si="164"/>
        <v/>
      </c>
      <c r="Z420" s="26" t="str">
        <f t="shared" si="165"/>
        <v/>
      </c>
      <c r="AA420" s="27" t="str">
        <f t="shared" si="166"/>
        <v/>
      </c>
      <c r="AB420" s="25" t="str">
        <f t="shared" si="167"/>
        <v/>
      </c>
      <c r="AC420" s="25" t="str">
        <f t="shared" si="168"/>
        <v/>
      </c>
      <c r="AD420" s="26" t="str">
        <f t="shared" si="169"/>
        <v/>
      </c>
      <c r="AE420" s="27" t="str">
        <f t="shared" si="170"/>
        <v/>
      </c>
      <c r="AF420" s="25" t="str">
        <f t="shared" si="171"/>
        <v/>
      </c>
      <c r="AG420" s="25" t="str">
        <f t="shared" si="172"/>
        <v/>
      </c>
      <c r="AH420" s="26" t="str">
        <f t="shared" si="173"/>
        <v/>
      </c>
      <c r="AI420" s="29" t="b">
        <f t="shared" si="176"/>
        <v>0</v>
      </c>
      <c r="AJ420" s="29" t="b">
        <f t="shared" si="177"/>
        <v>0</v>
      </c>
      <c r="AK420" s="29" t="b">
        <f t="shared" si="178"/>
        <v>0</v>
      </c>
      <c r="AL420" s="29" t="b">
        <f t="shared" si="179"/>
        <v>0</v>
      </c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</row>
    <row r="421" spans="1:252" s="37" customFormat="1" ht="18" customHeight="1">
      <c r="A421" s="31"/>
      <c r="B421" s="31"/>
      <c r="C421" s="41"/>
      <c r="D421" s="14"/>
      <c r="E421" s="18"/>
      <c r="F421" s="31"/>
      <c r="G421" s="14"/>
      <c r="H421" s="15"/>
      <c r="I421" s="15"/>
      <c r="J421" s="15"/>
      <c r="K421" s="15"/>
      <c r="L421" s="40">
        <f>IF(G421=1,IF(S421='Valori Consentiti - Table 1'!$I$6,5,IF(S421="X",1,0))+IF(T421='Valori Consentiti - Table 1'!$K$6,5,IF(T421="X",1,0))+IF(U421='Valori Consentiti - Table 1'!$M$6,5,IF(U421="X",1,0))+IF(V421='Valori Consentiti - Table 1'!$O$6,5,IF(V421="X",1,0))+IF(W421='Valori Consentiti - Table 1'!$Q$6,5,IF(W421="X",1,0))+IF(X421='Valori Consentiti - Table 1'!$S$6,5,IF(X421="X",1,0))+IF(Y421='Valori Consentiti - Table 1'!$U$6,5,IF(Y421="X",1,0))+IF(Z421='Valori Consentiti - Table 1'!$W$6,5,IF(Z421="X",1,0))+IF(AA421='Valori Consentiti - Table 1'!$Y$6,5,IF(AA421="X",1,0))+IF(AB421='Valori Consentiti - Table 1'!$AA$6,5,IF(AB421="X",1,0))+IF(AC421='Valori Consentiti - Table 1'!$AC$6,5,IF(AC421="X",1,0))+IF(AD421='Valori Consentiti - Table 1'!$AE$6,5,IF(AD421="X",1,0))+IF(AE421='Valori Consentiti - Table 1'!$AG$6,5,IF(AE421="X",1,0))+IF(AF421='Valori Consentiti - Table 1'!$AI$6,5,IF(AF421="X",1,0))+IF(AG421='Valori Consentiti - Table 1'!$AK$6,5,IF(AG421="X",1,0))+IF(AH421='Valori Consentiti - Table 1'!$AM$6,5,IF(AH421="X",1,0)),IF(G421=2,IF(S421='Valori Consentiti - Table 1'!$I$7,5,IF(S421="X",1,0))+IF(T421='Valori Consentiti - Table 1'!$K$7,5,IF(T421="X",1,0))+IF(U421='Valori Consentiti - Table 1'!$M$7,5,IF(U421="X",1,0))+IF(V421='Valori Consentiti - Table 1'!$O$7,5,IF(V421="X",1,0))+IF(W421='Valori Consentiti - Table 1'!$Q$7,5,IF(W421="X",1,0))+IF(X421='Valori Consentiti - Table 1'!$S$7,5,IF(X421="X",1,0))+IF(Y421='Valori Consentiti - Table 1'!$U$7,5,IF(Y421="X",1,0))+IF(Z421='Valori Consentiti - Table 1'!$W$7,5,IF(Z421="X",1,0))+IF(AA421='Valori Consentiti - Table 1'!$Y$7,5,IF(AA421="X",1,0))+IF(AB421='Valori Consentiti - Table 1'!$AA$7,5,IF(AB421="X",1,0))+IF(AC421='Valori Consentiti - Table 1'!$AC$7,5,IF(AC421="X",1,0))+IF(AD421='Valori Consentiti - Table 1'!$AE$7,5,IF(AD421="X",1,0))+IF(AE421='Valori Consentiti - Table 1'!$AG$7,5,IF(AE421="X",1,0))+IF(AF421='Valori Consentiti - Table 1'!$AI$7,5,IF(AF421="X",1,0))+IF(AG421='Valori Consentiti - Table 1'!$AK$7,5,IF(AG421="X",1,0))+IF(AH421='Valori Consentiti - Table 1'!$AM$7,5,IF(AH421="X",1,0)),IF(G421=3,IF(S421='Valori Consentiti - Table 1'!$I$8,5,IF(S421="X",1,0))+IF(T421='Valori Consentiti - Table 1'!$K$8,5,IF(T421="X",1,0))+IF(U421='Valori Consentiti - Table 1'!$M$8,5,IF(U421="X",1,0))+IF(V421='Valori Consentiti - Table 1'!$O$8,5,IF(V421="X",1,0))+IF(W421='Valori Consentiti - Table 1'!$Q$8,5,IF(W421="X",1,0))+IF(X421='Valori Consentiti - Table 1'!$S$8,5,IF(X421="X",1,0))+IF(Y421='Valori Consentiti - Table 1'!$U$8,5,IF(Y421="X",1,0))+IF(Z421='Valori Consentiti - Table 1'!$W$8,5,IF(Z421="X",1,0))+IF(AA421='Valori Consentiti - Table 1'!$Y$8,5,IF(AA421="X",1,0))+IF(AB421='Valori Consentiti - Table 1'!$AA$8,5,IF(AB421="X",1,0))+IF(AC421='Valori Consentiti - Table 1'!$AC$8,5,IF(AC421="X",1,0))+IF(AD421='Valori Consentiti - Table 1'!$AE$8,5,IF(AD421="X",1,0))+IF(AE421='Valori Consentiti - Table 1'!$AG$8,5,IF(AE421="X",1,0))+IF(AF421='Valori Consentiti - Table 1'!$AI$8,5,IF(AF421="X",1,0))+IF(AG421='Valori Consentiti - Table 1'!$AK$8,5,IF(AG421="X",1,0))+IF(AH421='Valori Consentiti - Table 1'!$AM$8,5,IF(AH421="X",1,0)),IF(G421=4,IF(S421='Valori Consentiti - Table 1'!$I$9,5,IF(S421="X",1,0))+IF(T421='Valori Consentiti - Table 1'!$K$9,5,IF(T421="X",1,0))+IF(U421='Valori Consentiti - Table 1'!$M$9,5,IF(U421="X",1,0))+IF(V421='Valori Consentiti - Table 1'!$O$9,5,IF(V421="X",1,0))+IF(W421='Valori Consentiti - Table 1'!$Q$9,5,IF(W421="X",1,0))+IF(X421='Valori Consentiti - Table 1'!$S$9,5,IF(X421="X",1,0))+IF(Y421='Valori Consentiti - Table 1'!$U$9,5,IF(Y421="X",1,0))+IF(Z421='Valori Consentiti - Table 1'!$W$9,5,IF(Z421="X",1,0))+IF(AA421='Valori Consentiti - Table 1'!$Y$9,5,IF(AA421="X",1,0))+IF(AB421='Valori Consentiti - Table 1'!$AA$9,5,IF(AB421="X",1,0))+IF(AC421='Valori Consentiti - Table 1'!$AC$9,5,IF(AC421="X",1,0))+IF(AD421='Valori Consentiti - Table 1'!$AE$9,5,IF(AD421="X",1,0))+IF(AE421='Valori Consentiti - Table 1'!$AG$9,5,IF(AE421="X",1,0))+IF(AF421='Valori Consentiti - Table 1'!$AI$9,5,IF(AF421="X",1,0))+IF(AG421='Valori Consentiti - Table 1'!$AK$9,5,IF(AG421="X",1,0))+IF(AH421='Valori Consentiti - Table 1'!$AM$9,5,IF(AH421="X",1,0)),))))</f>
        <v>0</v>
      </c>
      <c r="M421" s="16">
        <f t="shared" si="180"/>
        <v>0</v>
      </c>
      <c r="N421" s="16">
        <f t="shared" si="181"/>
        <v>16</v>
      </c>
      <c r="O421" s="16">
        <f>IF(G421=1,IF(S421='Valori Consentiti - Table 1'!$I$6,1,0)+IF(T421='Valori Consentiti - Table 1'!$K$6,1,0)+IF(U421='Valori Consentiti - Table 1'!$M$6,1,0)+IF(V421='Valori Consentiti - Table 1'!$O$6,1,0)+IF(W421='Valori Consentiti - Table 1'!$Q$6,1,0)+IF(X421='Valori Consentiti - Table 1'!$S$6,1,0)+IF(Y421='Valori Consentiti - Table 1'!$U$6,1,0)+IF(Z421='Valori Consentiti - Table 1'!$W$6,1,0)+IF(AA421='Valori Consentiti - Table 1'!$Y$6,1,0)+IF(AB421='Valori Consentiti - Table 1'!$AA$6,1,0)+IF(AC421='Valori Consentiti - Table 1'!$AC$6,1,0)+IF(AD421='Valori Consentiti - Table 1'!$AE$6,1,0)+IF(AE421='Valori Consentiti - Table 1'!$AG$6,1,0)+IF(AF421='Valori Consentiti - Table 1'!$AI$6,1,0)+IF(AG421='Valori Consentiti - Table 1'!$AK$6,1,0)+IF(AH421='Valori Consentiti - Table 1'!$AM$6,1,0),IF(G421=2,IF(S421='Valori Consentiti - Table 1'!$I$7,1,0)+IF(T421='Valori Consentiti - Table 1'!$K$7,1,0)+IF(U421='Valori Consentiti - Table 1'!$M$7,1,0)+IF(V421='Valori Consentiti - Table 1'!$O$7,1,0)+IF(W421='Valori Consentiti - Table 1'!$Q$7,1,0)+IF(X421='Valori Consentiti - Table 1'!$S$7,1,0)+IF(Y421='Valori Consentiti - Table 1'!$U$7,1,0)+IF(Z421='Valori Consentiti - Table 1'!$W$7,1,0)+IF(AA421='Valori Consentiti - Table 1'!$Y$7,1,0)+IF(AB421='Valori Consentiti - Table 1'!$AA$7,1,0)+IF(AC421='Valori Consentiti - Table 1'!$AC$7,1,0)+IF(AD421='Valori Consentiti - Table 1'!$AE$7,1,0)+IF(AE421='Valori Consentiti - Table 1'!$AG$7,1,0)+IF(AF421='Valori Consentiti - Table 1'!$AI$7,1,0)+IF(AG421='Valori Consentiti - Table 1'!$AK$7,1,0)+IF(AH421='Valori Consentiti - Table 1'!$AM$7,1,0),IF(G421=3,IF(S421='Valori Consentiti - Table 1'!$I$8,1,0)+IF(T421='Valori Consentiti - Table 1'!$K$8,1,0)+IF(U421='Valori Consentiti - Table 1'!$M$8,1,0)+IF(V421='Valori Consentiti - Table 1'!$O$8,1,0)+IF(W421='Valori Consentiti - Table 1'!$Q$8,1,0)+IF(X421='Valori Consentiti - Table 1'!$S$8,1,0)+IF(Y421='Valori Consentiti - Table 1'!$U$8,1,0)+IF(Z421='Valori Consentiti - Table 1'!$W$8,1,0)+IF(AA421='Valori Consentiti - Table 1'!$Y$8,1,0)+IF(AB421='Valori Consentiti - Table 1'!$AA$8,1,0)+IF(AC421='Valori Consentiti - Table 1'!$AC$8,1,0)+IF(AD421='Valori Consentiti - Table 1'!$AE$8,1,0)+IF(AE421='Valori Consentiti - Table 1'!$AG$8,1,0)+IF(AF421='Valori Consentiti - Table 1'!$AI$8,1,0)+IF(AG421='Valori Consentiti - Table 1'!$AK$8,1,0)+IF(AH421='Valori Consentiti - Table 1'!$AM$8,1,0),IF(G421=4,IF(S421='Valori Consentiti - Table 1'!$I$9,1,0)+IF(T421='Valori Consentiti - Table 1'!$K$9,1,0)+IF(U421='Valori Consentiti - Table 1'!$M$9,1,0)+IF(V421='Valori Consentiti - Table 1'!$O$9,1,0)+IF(W421='Valori Consentiti - Table 1'!$Q$9,1,0)+IF(X421='Valori Consentiti - Table 1'!$S$9,1,0)+IF(Y421='Valori Consentiti - Table 1'!$U$9,1,0)+IF(Z421='Valori Consentiti - Table 1'!$W$9,1,0)+IF(AA421='Valori Consentiti - Table 1'!$Y$9,1,0)+IF(AB421='Valori Consentiti - Table 1'!$AA$9,1,0)+IF(AC421='Valori Consentiti - Table 1'!$AC$9,1,0)+IF(AD421='Valori Consentiti - Table 1'!$AE$9,1,0)+IF(AE421='Valori Consentiti - Table 1'!$AG$9,1,0)+IF(AF421='Valori Consentiti - Table 1'!$AI$9,1,0)+IF(AG421='Valori Consentiti - Table 1'!$AK$9,1,0)+IF(AH421='Valori Consentiti - Table 1'!$AM$9,1,0),))))</f>
        <v>0</v>
      </c>
      <c r="P421" s="16">
        <f t="shared" si="174"/>
        <v>16</v>
      </c>
      <c r="Q421" s="16">
        <f t="shared" si="175"/>
        <v>1</v>
      </c>
      <c r="R421" s="17"/>
      <c r="S421" s="24" t="str">
        <f t="shared" si="158"/>
        <v/>
      </c>
      <c r="T421" s="25" t="str">
        <f t="shared" si="159"/>
        <v/>
      </c>
      <c r="U421" s="25" t="str">
        <f t="shared" si="160"/>
        <v/>
      </c>
      <c r="V421" s="26" t="str">
        <f t="shared" si="161"/>
        <v/>
      </c>
      <c r="W421" s="27" t="str">
        <f t="shared" si="162"/>
        <v/>
      </c>
      <c r="X421" s="25" t="str">
        <f t="shared" si="163"/>
        <v/>
      </c>
      <c r="Y421" s="25" t="str">
        <f t="shared" si="164"/>
        <v/>
      </c>
      <c r="Z421" s="26" t="str">
        <f t="shared" si="165"/>
        <v/>
      </c>
      <c r="AA421" s="27" t="str">
        <f t="shared" si="166"/>
        <v/>
      </c>
      <c r="AB421" s="25" t="str">
        <f t="shared" si="167"/>
        <v/>
      </c>
      <c r="AC421" s="25" t="str">
        <f t="shared" si="168"/>
        <v/>
      </c>
      <c r="AD421" s="26" t="str">
        <f t="shared" si="169"/>
        <v/>
      </c>
      <c r="AE421" s="27" t="str">
        <f t="shared" si="170"/>
        <v/>
      </c>
      <c r="AF421" s="25" t="str">
        <f t="shared" si="171"/>
        <v/>
      </c>
      <c r="AG421" s="25" t="str">
        <f t="shared" si="172"/>
        <v/>
      </c>
      <c r="AH421" s="26" t="str">
        <f t="shared" si="173"/>
        <v/>
      </c>
      <c r="AI421" s="29" t="b">
        <f t="shared" si="176"/>
        <v>0</v>
      </c>
      <c r="AJ421" s="29" t="b">
        <f t="shared" si="177"/>
        <v>0</v>
      </c>
      <c r="AK421" s="29" t="b">
        <f t="shared" si="178"/>
        <v>0</v>
      </c>
      <c r="AL421" s="29" t="b">
        <f t="shared" si="179"/>
        <v>0</v>
      </c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</row>
    <row r="422" spans="1:252" s="37" customFormat="1" ht="18" customHeight="1">
      <c r="A422" s="31"/>
      <c r="B422" s="31"/>
      <c r="C422" s="41"/>
      <c r="D422" s="14"/>
      <c r="E422" s="18"/>
      <c r="F422" s="31"/>
      <c r="G422" s="14"/>
      <c r="H422" s="15"/>
      <c r="I422" s="15"/>
      <c r="J422" s="15"/>
      <c r="K422" s="15"/>
      <c r="L422" s="40">
        <f>IF(G422=1,IF(S422='Valori Consentiti - Table 1'!$I$6,5,IF(S422="X",1,0))+IF(T422='Valori Consentiti - Table 1'!$K$6,5,IF(T422="X",1,0))+IF(U422='Valori Consentiti - Table 1'!$M$6,5,IF(U422="X",1,0))+IF(V422='Valori Consentiti - Table 1'!$O$6,5,IF(V422="X",1,0))+IF(W422='Valori Consentiti - Table 1'!$Q$6,5,IF(W422="X",1,0))+IF(X422='Valori Consentiti - Table 1'!$S$6,5,IF(X422="X",1,0))+IF(Y422='Valori Consentiti - Table 1'!$U$6,5,IF(Y422="X",1,0))+IF(Z422='Valori Consentiti - Table 1'!$W$6,5,IF(Z422="X",1,0))+IF(AA422='Valori Consentiti - Table 1'!$Y$6,5,IF(AA422="X",1,0))+IF(AB422='Valori Consentiti - Table 1'!$AA$6,5,IF(AB422="X",1,0))+IF(AC422='Valori Consentiti - Table 1'!$AC$6,5,IF(AC422="X",1,0))+IF(AD422='Valori Consentiti - Table 1'!$AE$6,5,IF(AD422="X",1,0))+IF(AE422='Valori Consentiti - Table 1'!$AG$6,5,IF(AE422="X",1,0))+IF(AF422='Valori Consentiti - Table 1'!$AI$6,5,IF(AF422="X",1,0))+IF(AG422='Valori Consentiti - Table 1'!$AK$6,5,IF(AG422="X",1,0))+IF(AH422='Valori Consentiti - Table 1'!$AM$6,5,IF(AH422="X",1,0)),IF(G422=2,IF(S422='Valori Consentiti - Table 1'!$I$7,5,IF(S422="X",1,0))+IF(T422='Valori Consentiti - Table 1'!$K$7,5,IF(T422="X",1,0))+IF(U422='Valori Consentiti - Table 1'!$M$7,5,IF(U422="X",1,0))+IF(V422='Valori Consentiti - Table 1'!$O$7,5,IF(V422="X",1,0))+IF(W422='Valori Consentiti - Table 1'!$Q$7,5,IF(W422="X",1,0))+IF(X422='Valori Consentiti - Table 1'!$S$7,5,IF(X422="X",1,0))+IF(Y422='Valori Consentiti - Table 1'!$U$7,5,IF(Y422="X",1,0))+IF(Z422='Valori Consentiti - Table 1'!$W$7,5,IF(Z422="X",1,0))+IF(AA422='Valori Consentiti - Table 1'!$Y$7,5,IF(AA422="X",1,0))+IF(AB422='Valori Consentiti - Table 1'!$AA$7,5,IF(AB422="X",1,0))+IF(AC422='Valori Consentiti - Table 1'!$AC$7,5,IF(AC422="X",1,0))+IF(AD422='Valori Consentiti - Table 1'!$AE$7,5,IF(AD422="X",1,0))+IF(AE422='Valori Consentiti - Table 1'!$AG$7,5,IF(AE422="X",1,0))+IF(AF422='Valori Consentiti - Table 1'!$AI$7,5,IF(AF422="X",1,0))+IF(AG422='Valori Consentiti - Table 1'!$AK$7,5,IF(AG422="X",1,0))+IF(AH422='Valori Consentiti - Table 1'!$AM$7,5,IF(AH422="X",1,0)),IF(G422=3,IF(S422='Valori Consentiti - Table 1'!$I$8,5,IF(S422="X",1,0))+IF(T422='Valori Consentiti - Table 1'!$K$8,5,IF(T422="X",1,0))+IF(U422='Valori Consentiti - Table 1'!$M$8,5,IF(U422="X",1,0))+IF(V422='Valori Consentiti - Table 1'!$O$8,5,IF(V422="X",1,0))+IF(W422='Valori Consentiti - Table 1'!$Q$8,5,IF(W422="X",1,0))+IF(X422='Valori Consentiti - Table 1'!$S$8,5,IF(X422="X",1,0))+IF(Y422='Valori Consentiti - Table 1'!$U$8,5,IF(Y422="X",1,0))+IF(Z422='Valori Consentiti - Table 1'!$W$8,5,IF(Z422="X",1,0))+IF(AA422='Valori Consentiti - Table 1'!$Y$8,5,IF(AA422="X",1,0))+IF(AB422='Valori Consentiti - Table 1'!$AA$8,5,IF(AB422="X",1,0))+IF(AC422='Valori Consentiti - Table 1'!$AC$8,5,IF(AC422="X",1,0))+IF(AD422='Valori Consentiti - Table 1'!$AE$8,5,IF(AD422="X",1,0))+IF(AE422='Valori Consentiti - Table 1'!$AG$8,5,IF(AE422="X",1,0))+IF(AF422='Valori Consentiti - Table 1'!$AI$8,5,IF(AF422="X",1,0))+IF(AG422='Valori Consentiti - Table 1'!$AK$8,5,IF(AG422="X",1,0))+IF(AH422='Valori Consentiti - Table 1'!$AM$8,5,IF(AH422="X",1,0)),IF(G422=4,IF(S422='Valori Consentiti - Table 1'!$I$9,5,IF(S422="X",1,0))+IF(T422='Valori Consentiti - Table 1'!$K$9,5,IF(T422="X",1,0))+IF(U422='Valori Consentiti - Table 1'!$M$9,5,IF(U422="X",1,0))+IF(V422='Valori Consentiti - Table 1'!$O$9,5,IF(V422="X",1,0))+IF(W422='Valori Consentiti - Table 1'!$Q$9,5,IF(W422="X",1,0))+IF(X422='Valori Consentiti - Table 1'!$S$9,5,IF(X422="X",1,0))+IF(Y422='Valori Consentiti - Table 1'!$U$9,5,IF(Y422="X",1,0))+IF(Z422='Valori Consentiti - Table 1'!$W$9,5,IF(Z422="X",1,0))+IF(AA422='Valori Consentiti - Table 1'!$Y$9,5,IF(AA422="X",1,0))+IF(AB422='Valori Consentiti - Table 1'!$AA$9,5,IF(AB422="X",1,0))+IF(AC422='Valori Consentiti - Table 1'!$AC$9,5,IF(AC422="X",1,0))+IF(AD422='Valori Consentiti - Table 1'!$AE$9,5,IF(AD422="X",1,0))+IF(AE422='Valori Consentiti - Table 1'!$AG$9,5,IF(AE422="X",1,0))+IF(AF422='Valori Consentiti - Table 1'!$AI$9,5,IF(AF422="X",1,0))+IF(AG422='Valori Consentiti - Table 1'!$AK$9,5,IF(AG422="X",1,0))+IF(AH422='Valori Consentiti - Table 1'!$AM$9,5,IF(AH422="X",1,0)),))))</f>
        <v>0</v>
      </c>
      <c r="M422" s="16">
        <f t="shared" si="180"/>
        <v>0</v>
      </c>
      <c r="N422" s="16">
        <f t="shared" si="181"/>
        <v>16</v>
      </c>
      <c r="O422" s="16">
        <f>IF(G422=1,IF(S422='Valori Consentiti - Table 1'!$I$6,1,0)+IF(T422='Valori Consentiti - Table 1'!$K$6,1,0)+IF(U422='Valori Consentiti - Table 1'!$M$6,1,0)+IF(V422='Valori Consentiti - Table 1'!$O$6,1,0)+IF(W422='Valori Consentiti - Table 1'!$Q$6,1,0)+IF(X422='Valori Consentiti - Table 1'!$S$6,1,0)+IF(Y422='Valori Consentiti - Table 1'!$U$6,1,0)+IF(Z422='Valori Consentiti - Table 1'!$W$6,1,0)+IF(AA422='Valori Consentiti - Table 1'!$Y$6,1,0)+IF(AB422='Valori Consentiti - Table 1'!$AA$6,1,0)+IF(AC422='Valori Consentiti - Table 1'!$AC$6,1,0)+IF(AD422='Valori Consentiti - Table 1'!$AE$6,1,0)+IF(AE422='Valori Consentiti - Table 1'!$AG$6,1,0)+IF(AF422='Valori Consentiti - Table 1'!$AI$6,1,0)+IF(AG422='Valori Consentiti - Table 1'!$AK$6,1,0)+IF(AH422='Valori Consentiti - Table 1'!$AM$6,1,0),IF(G422=2,IF(S422='Valori Consentiti - Table 1'!$I$7,1,0)+IF(T422='Valori Consentiti - Table 1'!$K$7,1,0)+IF(U422='Valori Consentiti - Table 1'!$M$7,1,0)+IF(V422='Valori Consentiti - Table 1'!$O$7,1,0)+IF(W422='Valori Consentiti - Table 1'!$Q$7,1,0)+IF(X422='Valori Consentiti - Table 1'!$S$7,1,0)+IF(Y422='Valori Consentiti - Table 1'!$U$7,1,0)+IF(Z422='Valori Consentiti - Table 1'!$W$7,1,0)+IF(AA422='Valori Consentiti - Table 1'!$Y$7,1,0)+IF(AB422='Valori Consentiti - Table 1'!$AA$7,1,0)+IF(AC422='Valori Consentiti - Table 1'!$AC$7,1,0)+IF(AD422='Valori Consentiti - Table 1'!$AE$7,1,0)+IF(AE422='Valori Consentiti - Table 1'!$AG$7,1,0)+IF(AF422='Valori Consentiti - Table 1'!$AI$7,1,0)+IF(AG422='Valori Consentiti - Table 1'!$AK$7,1,0)+IF(AH422='Valori Consentiti - Table 1'!$AM$7,1,0),IF(G422=3,IF(S422='Valori Consentiti - Table 1'!$I$8,1,0)+IF(T422='Valori Consentiti - Table 1'!$K$8,1,0)+IF(U422='Valori Consentiti - Table 1'!$M$8,1,0)+IF(V422='Valori Consentiti - Table 1'!$O$8,1,0)+IF(W422='Valori Consentiti - Table 1'!$Q$8,1,0)+IF(X422='Valori Consentiti - Table 1'!$S$8,1,0)+IF(Y422='Valori Consentiti - Table 1'!$U$8,1,0)+IF(Z422='Valori Consentiti - Table 1'!$W$8,1,0)+IF(AA422='Valori Consentiti - Table 1'!$Y$8,1,0)+IF(AB422='Valori Consentiti - Table 1'!$AA$8,1,0)+IF(AC422='Valori Consentiti - Table 1'!$AC$8,1,0)+IF(AD422='Valori Consentiti - Table 1'!$AE$8,1,0)+IF(AE422='Valori Consentiti - Table 1'!$AG$8,1,0)+IF(AF422='Valori Consentiti - Table 1'!$AI$8,1,0)+IF(AG422='Valori Consentiti - Table 1'!$AK$8,1,0)+IF(AH422='Valori Consentiti - Table 1'!$AM$8,1,0),IF(G422=4,IF(S422='Valori Consentiti - Table 1'!$I$9,1,0)+IF(T422='Valori Consentiti - Table 1'!$K$9,1,0)+IF(U422='Valori Consentiti - Table 1'!$M$9,1,0)+IF(V422='Valori Consentiti - Table 1'!$O$9,1,0)+IF(W422='Valori Consentiti - Table 1'!$Q$9,1,0)+IF(X422='Valori Consentiti - Table 1'!$S$9,1,0)+IF(Y422='Valori Consentiti - Table 1'!$U$9,1,0)+IF(Z422='Valori Consentiti - Table 1'!$W$9,1,0)+IF(AA422='Valori Consentiti - Table 1'!$Y$9,1,0)+IF(AB422='Valori Consentiti - Table 1'!$AA$9,1,0)+IF(AC422='Valori Consentiti - Table 1'!$AC$9,1,0)+IF(AD422='Valori Consentiti - Table 1'!$AE$9,1,0)+IF(AE422='Valori Consentiti - Table 1'!$AG$9,1,0)+IF(AF422='Valori Consentiti - Table 1'!$AI$9,1,0)+IF(AG422='Valori Consentiti - Table 1'!$AK$9,1,0)+IF(AH422='Valori Consentiti - Table 1'!$AM$9,1,0),))))</f>
        <v>0</v>
      </c>
      <c r="P422" s="16">
        <f t="shared" si="174"/>
        <v>16</v>
      </c>
      <c r="Q422" s="16">
        <f t="shared" si="175"/>
        <v>1</v>
      </c>
      <c r="R422" s="17"/>
      <c r="S422" s="24" t="str">
        <f t="shared" si="158"/>
        <v/>
      </c>
      <c r="T422" s="25" t="str">
        <f t="shared" si="159"/>
        <v/>
      </c>
      <c r="U422" s="25" t="str">
        <f t="shared" si="160"/>
        <v/>
      </c>
      <c r="V422" s="26" t="str">
        <f t="shared" si="161"/>
        <v/>
      </c>
      <c r="W422" s="27" t="str">
        <f t="shared" si="162"/>
        <v/>
      </c>
      <c r="X422" s="25" t="str">
        <f t="shared" si="163"/>
        <v/>
      </c>
      <c r="Y422" s="25" t="str">
        <f t="shared" si="164"/>
        <v/>
      </c>
      <c r="Z422" s="26" t="str">
        <f t="shared" si="165"/>
        <v/>
      </c>
      <c r="AA422" s="27" t="str">
        <f t="shared" si="166"/>
        <v/>
      </c>
      <c r="AB422" s="25" t="str">
        <f t="shared" si="167"/>
        <v/>
      </c>
      <c r="AC422" s="25" t="str">
        <f t="shared" si="168"/>
        <v/>
      </c>
      <c r="AD422" s="26" t="str">
        <f t="shared" si="169"/>
        <v/>
      </c>
      <c r="AE422" s="27" t="str">
        <f t="shared" si="170"/>
        <v/>
      </c>
      <c r="AF422" s="25" t="str">
        <f t="shared" si="171"/>
        <v/>
      </c>
      <c r="AG422" s="25" t="str">
        <f t="shared" si="172"/>
        <v/>
      </c>
      <c r="AH422" s="26" t="str">
        <f t="shared" si="173"/>
        <v/>
      </c>
      <c r="AI422" s="29" t="b">
        <f t="shared" si="176"/>
        <v>0</v>
      </c>
      <c r="AJ422" s="29" t="b">
        <f t="shared" si="177"/>
        <v>0</v>
      </c>
      <c r="AK422" s="29" t="b">
        <f t="shared" si="178"/>
        <v>0</v>
      </c>
      <c r="AL422" s="29" t="b">
        <f t="shared" si="179"/>
        <v>0</v>
      </c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</row>
    <row r="423" spans="1:252" s="37" customFormat="1" ht="18" customHeight="1">
      <c r="A423" s="31"/>
      <c r="B423" s="31"/>
      <c r="C423" s="41"/>
      <c r="D423" s="14"/>
      <c r="E423" s="18"/>
      <c r="F423" s="31"/>
      <c r="G423" s="14"/>
      <c r="H423" s="15"/>
      <c r="I423" s="15"/>
      <c r="J423" s="15"/>
      <c r="K423" s="15"/>
      <c r="L423" s="40">
        <f>IF(G423=1,IF(S423='Valori Consentiti - Table 1'!$I$6,5,IF(S423="X",1,0))+IF(T423='Valori Consentiti - Table 1'!$K$6,5,IF(T423="X",1,0))+IF(U423='Valori Consentiti - Table 1'!$M$6,5,IF(U423="X",1,0))+IF(V423='Valori Consentiti - Table 1'!$O$6,5,IF(V423="X",1,0))+IF(W423='Valori Consentiti - Table 1'!$Q$6,5,IF(W423="X",1,0))+IF(X423='Valori Consentiti - Table 1'!$S$6,5,IF(X423="X",1,0))+IF(Y423='Valori Consentiti - Table 1'!$U$6,5,IF(Y423="X",1,0))+IF(Z423='Valori Consentiti - Table 1'!$W$6,5,IF(Z423="X",1,0))+IF(AA423='Valori Consentiti - Table 1'!$Y$6,5,IF(AA423="X",1,0))+IF(AB423='Valori Consentiti - Table 1'!$AA$6,5,IF(AB423="X",1,0))+IF(AC423='Valori Consentiti - Table 1'!$AC$6,5,IF(AC423="X",1,0))+IF(AD423='Valori Consentiti - Table 1'!$AE$6,5,IF(AD423="X",1,0))+IF(AE423='Valori Consentiti - Table 1'!$AG$6,5,IF(AE423="X",1,0))+IF(AF423='Valori Consentiti - Table 1'!$AI$6,5,IF(AF423="X",1,0))+IF(AG423='Valori Consentiti - Table 1'!$AK$6,5,IF(AG423="X",1,0))+IF(AH423='Valori Consentiti - Table 1'!$AM$6,5,IF(AH423="X",1,0)),IF(G423=2,IF(S423='Valori Consentiti - Table 1'!$I$7,5,IF(S423="X",1,0))+IF(T423='Valori Consentiti - Table 1'!$K$7,5,IF(T423="X",1,0))+IF(U423='Valori Consentiti - Table 1'!$M$7,5,IF(U423="X",1,0))+IF(V423='Valori Consentiti - Table 1'!$O$7,5,IF(V423="X",1,0))+IF(W423='Valori Consentiti - Table 1'!$Q$7,5,IF(W423="X",1,0))+IF(X423='Valori Consentiti - Table 1'!$S$7,5,IF(X423="X",1,0))+IF(Y423='Valori Consentiti - Table 1'!$U$7,5,IF(Y423="X",1,0))+IF(Z423='Valori Consentiti - Table 1'!$W$7,5,IF(Z423="X",1,0))+IF(AA423='Valori Consentiti - Table 1'!$Y$7,5,IF(AA423="X",1,0))+IF(AB423='Valori Consentiti - Table 1'!$AA$7,5,IF(AB423="X",1,0))+IF(AC423='Valori Consentiti - Table 1'!$AC$7,5,IF(AC423="X",1,0))+IF(AD423='Valori Consentiti - Table 1'!$AE$7,5,IF(AD423="X",1,0))+IF(AE423='Valori Consentiti - Table 1'!$AG$7,5,IF(AE423="X",1,0))+IF(AF423='Valori Consentiti - Table 1'!$AI$7,5,IF(AF423="X",1,0))+IF(AG423='Valori Consentiti - Table 1'!$AK$7,5,IF(AG423="X",1,0))+IF(AH423='Valori Consentiti - Table 1'!$AM$7,5,IF(AH423="X",1,0)),IF(G423=3,IF(S423='Valori Consentiti - Table 1'!$I$8,5,IF(S423="X",1,0))+IF(T423='Valori Consentiti - Table 1'!$K$8,5,IF(T423="X",1,0))+IF(U423='Valori Consentiti - Table 1'!$M$8,5,IF(U423="X",1,0))+IF(V423='Valori Consentiti - Table 1'!$O$8,5,IF(V423="X",1,0))+IF(W423='Valori Consentiti - Table 1'!$Q$8,5,IF(W423="X",1,0))+IF(X423='Valori Consentiti - Table 1'!$S$8,5,IF(X423="X",1,0))+IF(Y423='Valori Consentiti - Table 1'!$U$8,5,IF(Y423="X",1,0))+IF(Z423='Valori Consentiti - Table 1'!$W$8,5,IF(Z423="X",1,0))+IF(AA423='Valori Consentiti - Table 1'!$Y$8,5,IF(AA423="X",1,0))+IF(AB423='Valori Consentiti - Table 1'!$AA$8,5,IF(AB423="X",1,0))+IF(AC423='Valori Consentiti - Table 1'!$AC$8,5,IF(AC423="X",1,0))+IF(AD423='Valori Consentiti - Table 1'!$AE$8,5,IF(AD423="X",1,0))+IF(AE423='Valori Consentiti - Table 1'!$AG$8,5,IF(AE423="X",1,0))+IF(AF423='Valori Consentiti - Table 1'!$AI$8,5,IF(AF423="X",1,0))+IF(AG423='Valori Consentiti - Table 1'!$AK$8,5,IF(AG423="X",1,0))+IF(AH423='Valori Consentiti - Table 1'!$AM$8,5,IF(AH423="X",1,0)),IF(G423=4,IF(S423='Valori Consentiti - Table 1'!$I$9,5,IF(S423="X",1,0))+IF(T423='Valori Consentiti - Table 1'!$K$9,5,IF(T423="X",1,0))+IF(U423='Valori Consentiti - Table 1'!$M$9,5,IF(U423="X",1,0))+IF(V423='Valori Consentiti - Table 1'!$O$9,5,IF(V423="X",1,0))+IF(W423='Valori Consentiti - Table 1'!$Q$9,5,IF(W423="X",1,0))+IF(X423='Valori Consentiti - Table 1'!$S$9,5,IF(X423="X",1,0))+IF(Y423='Valori Consentiti - Table 1'!$U$9,5,IF(Y423="X",1,0))+IF(Z423='Valori Consentiti - Table 1'!$W$9,5,IF(Z423="X",1,0))+IF(AA423='Valori Consentiti - Table 1'!$Y$9,5,IF(AA423="X",1,0))+IF(AB423='Valori Consentiti - Table 1'!$AA$9,5,IF(AB423="X",1,0))+IF(AC423='Valori Consentiti - Table 1'!$AC$9,5,IF(AC423="X",1,0))+IF(AD423='Valori Consentiti - Table 1'!$AE$9,5,IF(AD423="X",1,0))+IF(AE423='Valori Consentiti - Table 1'!$AG$9,5,IF(AE423="X",1,0))+IF(AF423='Valori Consentiti - Table 1'!$AI$9,5,IF(AF423="X",1,0))+IF(AG423='Valori Consentiti - Table 1'!$AK$9,5,IF(AG423="X",1,0))+IF(AH423='Valori Consentiti - Table 1'!$AM$9,5,IF(AH423="X",1,0)),))))</f>
        <v>0</v>
      </c>
      <c r="M423" s="16">
        <f t="shared" si="180"/>
        <v>0</v>
      </c>
      <c r="N423" s="16">
        <f t="shared" si="181"/>
        <v>16</v>
      </c>
      <c r="O423" s="16">
        <f>IF(G423=1,IF(S423='Valori Consentiti - Table 1'!$I$6,1,0)+IF(T423='Valori Consentiti - Table 1'!$K$6,1,0)+IF(U423='Valori Consentiti - Table 1'!$M$6,1,0)+IF(V423='Valori Consentiti - Table 1'!$O$6,1,0)+IF(W423='Valori Consentiti - Table 1'!$Q$6,1,0)+IF(X423='Valori Consentiti - Table 1'!$S$6,1,0)+IF(Y423='Valori Consentiti - Table 1'!$U$6,1,0)+IF(Z423='Valori Consentiti - Table 1'!$W$6,1,0)+IF(AA423='Valori Consentiti - Table 1'!$Y$6,1,0)+IF(AB423='Valori Consentiti - Table 1'!$AA$6,1,0)+IF(AC423='Valori Consentiti - Table 1'!$AC$6,1,0)+IF(AD423='Valori Consentiti - Table 1'!$AE$6,1,0)+IF(AE423='Valori Consentiti - Table 1'!$AG$6,1,0)+IF(AF423='Valori Consentiti - Table 1'!$AI$6,1,0)+IF(AG423='Valori Consentiti - Table 1'!$AK$6,1,0)+IF(AH423='Valori Consentiti - Table 1'!$AM$6,1,0),IF(G423=2,IF(S423='Valori Consentiti - Table 1'!$I$7,1,0)+IF(T423='Valori Consentiti - Table 1'!$K$7,1,0)+IF(U423='Valori Consentiti - Table 1'!$M$7,1,0)+IF(V423='Valori Consentiti - Table 1'!$O$7,1,0)+IF(W423='Valori Consentiti - Table 1'!$Q$7,1,0)+IF(X423='Valori Consentiti - Table 1'!$S$7,1,0)+IF(Y423='Valori Consentiti - Table 1'!$U$7,1,0)+IF(Z423='Valori Consentiti - Table 1'!$W$7,1,0)+IF(AA423='Valori Consentiti - Table 1'!$Y$7,1,0)+IF(AB423='Valori Consentiti - Table 1'!$AA$7,1,0)+IF(AC423='Valori Consentiti - Table 1'!$AC$7,1,0)+IF(AD423='Valori Consentiti - Table 1'!$AE$7,1,0)+IF(AE423='Valori Consentiti - Table 1'!$AG$7,1,0)+IF(AF423='Valori Consentiti - Table 1'!$AI$7,1,0)+IF(AG423='Valori Consentiti - Table 1'!$AK$7,1,0)+IF(AH423='Valori Consentiti - Table 1'!$AM$7,1,0),IF(G423=3,IF(S423='Valori Consentiti - Table 1'!$I$8,1,0)+IF(T423='Valori Consentiti - Table 1'!$K$8,1,0)+IF(U423='Valori Consentiti - Table 1'!$M$8,1,0)+IF(V423='Valori Consentiti - Table 1'!$O$8,1,0)+IF(W423='Valori Consentiti - Table 1'!$Q$8,1,0)+IF(X423='Valori Consentiti - Table 1'!$S$8,1,0)+IF(Y423='Valori Consentiti - Table 1'!$U$8,1,0)+IF(Z423='Valori Consentiti - Table 1'!$W$8,1,0)+IF(AA423='Valori Consentiti - Table 1'!$Y$8,1,0)+IF(AB423='Valori Consentiti - Table 1'!$AA$8,1,0)+IF(AC423='Valori Consentiti - Table 1'!$AC$8,1,0)+IF(AD423='Valori Consentiti - Table 1'!$AE$8,1,0)+IF(AE423='Valori Consentiti - Table 1'!$AG$8,1,0)+IF(AF423='Valori Consentiti - Table 1'!$AI$8,1,0)+IF(AG423='Valori Consentiti - Table 1'!$AK$8,1,0)+IF(AH423='Valori Consentiti - Table 1'!$AM$8,1,0),IF(G423=4,IF(S423='Valori Consentiti - Table 1'!$I$9,1,0)+IF(T423='Valori Consentiti - Table 1'!$K$9,1,0)+IF(U423='Valori Consentiti - Table 1'!$M$9,1,0)+IF(V423='Valori Consentiti - Table 1'!$O$9,1,0)+IF(W423='Valori Consentiti - Table 1'!$Q$9,1,0)+IF(X423='Valori Consentiti - Table 1'!$S$9,1,0)+IF(Y423='Valori Consentiti - Table 1'!$U$9,1,0)+IF(Z423='Valori Consentiti - Table 1'!$W$9,1,0)+IF(AA423='Valori Consentiti - Table 1'!$Y$9,1,0)+IF(AB423='Valori Consentiti - Table 1'!$AA$9,1,0)+IF(AC423='Valori Consentiti - Table 1'!$AC$9,1,0)+IF(AD423='Valori Consentiti - Table 1'!$AE$9,1,0)+IF(AE423='Valori Consentiti - Table 1'!$AG$9,1,0)+IF(AF423='Valori Consentiti - Table 1'!$AI$9,1,0)+IF(AG423='Valori Consentiti - Table 1'!$AK$9,1,0)+IF(AH423='Valori Consentiti - Table 1'!$AM$9,1,0),))))</f>
        <v>0</v>
      </c>
      <c r="P423" s="16">
        <f t="shared" si="174"/>
        <v>16</v>
      </c>
      <c r="Q423" s="16">
        <f t="shared" si="175"/>
        <v>1</v>
      </c>
      <c r="R423" s="17"/>
      <c r="S423" s="24" t="str">
        <f t="shared" si="158"/>
        <v/>
      </c>
      <c r="T423" s="25" t="str">
        <f t="shared" si="159"/>
        <v/>
      </c>
      <c r="U423" s="25" t="str">
        <f t="shared" si="160"/>
        <v/>
      </c>
      <c r="V423" s="26" t="str">
        <f t="shared" si="161"/>
        <v/>
      </c>
      <c r="W423" s="27" t="str">
        <f t="shared" si="162"/>
        <v/>
      </c>
      <c r="X423" s="25" t="str">
        <f t="shared" si="163"/>
        <v/>
      </c>
      <c r="Y423" s="25" t="str">
        <f t="shared" si="164"/>
        <v/>
      </c>
      <c r="Z423" s="26" t="str">
        <f t="shared" si="165"/>
        <v/>
      </c>
      <c r="AA423" s="27" t="str">
        <f t="shared" si="166"/>
        <v/>
      </c>
      <c r="AB423" s="25" t="str">
        <f t="shared" si="167"/>
        <v/>
      </c>
      <c r="AC423" s="25" t="str">
        <f t="shared" si="168"/>
        <v/>
      </c>
      <c r="AD423" s="26" t="str">
        <f t="shared" si="169"/>
        <v/>
      </c>
      <c r="AE423" s="27" t="str">
        <f t="shared" si="170"/>
        <v/>
      </c>
      <c r="AF423" s="25" t="str">
        <f t="shared" si="171"/>
        <v/>
      </c>
      <c r="AG423" s="25" t="str">
        <f t="shared" si="172"/>
        <v/>
      </c>
      <c r="AH423" s="26" t="str">
        <f t="shared" si="173"/>
        <v/>
      </c>
      <c r="AI423" s="29" t="b">
        <f t="shared" si="176"/>
        <v>0</v>
      </c>
      <c r="AJ423" s="29" t="b">
        <f t="shared" si="177"/>
        <v>0</v>
      </c>
      <c r="AK423" s="29" t="b">
        <f t="shared" si="178"/>
        <v>0</v>
      </c>
      <c r="AL423" s="29" t="b">
        <f t="shared" si="179"/>
        <v>0</v>
      </c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</row>
    <row r="424" spans="1:252" s="37" customFormat="1" ht="18" customHeight="1">
      <c r="A424" s="31"/>
      <c r="B424" s="31"/>
      <c r="C424" s="41"/>
      <c r="D424" s="14"/>
      <c r="E424" s="18"/>
      <c r="F424" s="31"/>
      <c r="G424" s="14"/>
      <c r="H424" s="15"/>
      <c r="I424" s="15"/>
      <c r="J424" s="15"/>
      <c r="K424" s="15"/>
      <c r="L424" s="40">
        <f>IF(G424=1,IF(S424='Valori Consentiti - Table 1'!$I$6,5,IF(S424="X",1,0))+IF(T424='Valori Consentiti - Table 1'!$K$6,5,IF(T424="X",1,0))+IF(U424='Valori Consentiti - Table 1'!$M$6,5,IF(U424="X",1,0))+IF(V424='Valori Consentiti - Table 1'!$O$6,5,IF(V424="X",1,0))+IF(W424='Valori Consentiti - Table 1'!$Q$6,5,IF(W424="X",1,0))+IF(X424='Valori Consentiti - Table 1'!$S$6,5,IF(X424="X",1,0))+IF(Y424='Valori Consentiti - Table 1'!$U$6,5,IF(Y424="X",1,0))+IF(Z424='Valori Consentiti - Table 1'!$W$6,5,IF(Z424="X",1,0))+IF(AA424='Valori Consentiti - Table 1'!$Y$6,5,IF(AA424="X",1,0))+IF(AB424='Valori Consentiti - Table 1'!$AA$6,5,IF(AB424="X",1,0))+IF(AC424='Valori Consentiti - Table 1'!$AC$6,5,IF(AC424="X",1,0))+IF(AD424='Valori Consentiti - Table 1'!$AE$6,5,IF(AD424="X",1,0))+IF(AE424='Valori Consentiti - Table 1'!$AG$6,5,IF(AE424="X",1,0))+IF(AF424='Valori Consentiti - Table 1'!$AI$6,5,IF(AF424="X",1,0))+IF(AG424='Valori Consentiti - Table 1'!$AK$6,5,IF(AG424="X",1,0))+IF(AH424='Valori Consentiti - Table 1'!$AM$6,5,IF(AH424="X",1,0)),IF(G424=2,IF(S424='Valori Consentiti - Table 1'!$I$7,5,IF(S424="X",1,0))+IF(T424='Valori Consentiti - Table 1'!$K$7,5,IF(T424="X",1,0))+IF(U424='Valori Consentiti - Table 1'!$M$7,5,IF(U424="X",1,0))+IF(V424='Valori Consentiti - Table 1'!$O$7,5,IF(V424="X",1,0))+IF(W424='Valori Consentiti - Table 1'!$Q$7,5,IF(W424="X",1,0))+IF(X424='Valori Consentiti - Table 1'!$S$7,5,IF(X424="X",1,0))+IF(Y424='Valori Consentiti - Table 1'!$U$7,5,IF(Y424="X",1,0))+IF(Z424='Valori Consentiti - Table 1'!$W$7,5,IF(Z424="X",1,0))+IF(AA424='Valori Consentiti - Table 1'!$Y$7,5,IF(AA424="X",1,0))+IF(AB424='Valori Consentiti - Table 1'!$AA$7,5,IF(AB424="X",1,0))+IF(AC424='Valori Consentiti - Table 1'!$AC$7,5,IF(AC424="X",1,0))+IF(AD424='Valori Consentiti - Table 1'!$AE$7,5,IF(AD424="X",1,0))+IF(AE424='Valori Consentiti - Table 1'!$AG$7,5,IF(AE424="X",1,0))+IF(AF424='Valori Consentiti - Table 1'!$AI$7,5,IF(AF424="X",1,0))+IF(AG424='Valori Consentiti - Table 1'!$AK$7,5,IF(AG424="X",1,0))+IF(AH424='Valori Consentiti - Table 1'!$AM$7,5,IF(AH424="X",1,0)),IF(G424=3,IF(S424='Valori Consentiti - Table 1'!$I$8,5,IF(S424="X",1,0))+IF(T424='Valori Consentiti - Table 1'!$K$8,5,IF(T424="X",1,0))+IF(U424='Valori Consentiti - Table 1'!$M$8,5,IF(U424="X",1,0))+IF(V424='Valori Consentiti - Table 1'!$O$8,5,IF(V424="X",1,0))+IF(W424='Valori Consentiti - Table 1'!$Q$8,5,IF(W424="X",1,0))+IF(X424='Valori Consentiti - Table 1'!$S$8,5,IF(X424="X",1,0))+IF(Y424='Valori Consentiti - Table 1'!$U$8,5,IF(Y424="X",1,0))+IF(Z424='Valori Consentiti - Table 1'!$W$8,5,IF(Z424="X",1,0))+IF(AA424='Valori Consentiti - Table 1'!$Y$8,5,IF(AA424="X",1,0))+IF(AB424='Valori Consentiti - Table 1'!$AA$8,5,IF(AB424="X",1,0))+IF(AC424='Valori Consentiti - Table 1'!$AC$8,5,IF(AC424="X",1,0))+IF(AD424='Valori Consentiti - Table 1'!$AE$8,5,IF(AD424="X",1,0))+IF(AE424='Valori Consentiti - Table 1'!$AG$8,5,IF(AE424="X",1,0))+IF(AF424='Valori Consentiti - Table 1'!$AI$8,5,IF(AF424="X",1,0))+IF(AG424='Valori Consentiti - Table 1'!$AK$8,5,IF(AG424="X",1,0))+IF(AH424='Valori Consentiti - Table 1'!$AM$8,5,IF(AH424="X",1,0)),IF(G424=4,IF(S424='Valori Consentiti - Table 1'!$I$9,5,IF(S424="X",1,0))+IF(T424='Valori Consentiti - Table 1'!$K$9,5,IF(T424="X",1,0))+IF(U424='Valori Consentiti - Table 1'!$M$9,5,IF(U424="X",1,0))+IF(V424='Valori Consentiti - Table 1'!$O$9,5,IF(V424="X",1,0))+IF(W424='Valori Consentiti - Table 1'!$Q$9,5,IF(W424="X",1,0))+IF(X424='Valori Consentiti - Table 1'!$S$9,5,IF(X424="X",1,0))+IF(Y424='Valori Consentiti - Table 1'!$U$9,5,IF(Y424="X",1,0))+IF(Z424='Valori Consentiti - Table 1'!$W$9,5,IF(Z424="X",1,0))+IF(AA424='Valori Consentiti - Table 1'!$Y$9,5,IF(AA424="X",1,0))+IF(AB424='Valori Consentiti - Table 1'!$AA$9,5,IF(AB424="X",1,0))+IF(AC424='Valori Consentiti - Table 1'!$AC$9,5,IF(AC424="X",1,0))+IF(AD424='Valori Consentiti - Table 1'!$AE$9,5,IF(AD424="X",1,0))+IF(AE424='Valori Consentiti - Table 1'!$AG$9,5,IF(AE424="X",1,0))+IF(AF424='Valori Consentiti - Table 1'!$AI$9,5,IF(AF424="X",1,0))+IF(AG424='Valori Consentiti - Table 1'!$AK$9,5,IF(AG424="X",1,0))+IF(AH424='Valori Consentiti - Table 1'!$AM$9,5,IF(AH424="X",1,0)),))))</f>
        <v>0</v>
      </c>
      <c r="M424" s="16">
        <f t="shared" si="180"/>
        <v>0</v>
      </c>
      <c r="N424" s="16">
        <f t="shared" si="181"/>
        <v>16</v>
      </c>
      <c r="O424" s="16">
        <f>IF(G424=1,IF(S424='Valori Consentiti - Table 1'!$I$6,1,0)+IF(T424='Valori Consentiti - Table 1'!$K$6,1,0)+IF(U424='Valori Consentiti - Table 1'!$M$6,1,0)+IF(V424='Valori Consentiti - Table 1'!$O$6,1,0)+IF(W424='Valori Consentiti - Table 1'!$Q$6,1,0)+IF(X424='Valori Consentiti - Table 1'!$S$6,1,0)+IF(Y424='Valori Consentiti - Table 1'!$U$6,1,0)+IF(Z424='Valori Consentiti - Table 1'!$W$6,1,0)+IF(AA424='Valori Consentiti - Table 1'!$Y$6,1,0)+IF(AB424='Valori Consentiti - Table 1'!$AA$6,1,0)+IF(AC424='Valori Consentiti - Table 1'!$AC$6,1,0)+IF(AD424='Valori Consentiti - Table 1'!$AE$6,1,0)+IF(AE424='Valori Consentiti - Table 1'!$AG$6,1,0)+IF(AF424='Valori Consentiti - Table 1'!$AI$6,1,0)+IF(AG424='Valori Consentiti - Table 1'!$AK$6,1,0)+IF(AH424='Valori Consentiti - Table 1'!$AM$6,1,0),IF(G424=2,IF(S424='Valori Consentiti - Table 1'!$I$7,1,0)+IF(T424='Valori Consentiti - Table 1'!$K$7,1,0)+IF(U424='Valori Consentiti - Table 1'!$M$7,1,0)+IF(V424='Valori Consentiti - Table 1'!$O$7,1,0)+IF(W424='Valori Consentiti - Table 1'!$Q$7,1,0)+IF(X424='Valori Consentiti - Table 1'!$S$7,1,0)+IF(Y424='Valori Consentiti - Table 1'!$U$7,1,0)+IF(Z424='Valori Consentiti - Table 1'!$W$7,1,0)+IF(AA424='Valori Consentiti - Table 1'!$Y$7,1,0)+IF(AB424='Valori Consentiti - Table 1'!$AA$7,1,0)+IF(AC424='Valori Consentiti - Table 1'!$AC$7,1,0)+IF(AD424='Valori Consentiti - Table 1'!$AE$7,1,0)+IF(AE424='Valori Consentiti - Table 1'!$AG$7,1,0)+IF(AF424='Valori Consentiti - Table 1'!$AI$7,1,0)+IF(AG424='Valori Consentiti - Table 1'!$AK$7,1,0)+IF(AH424='Valori Consentiti - Table 1'!$AM$7,1,0),IF(G424=3,IF(S424='Valori Consentiti - Table 1'!$I$8,1,0)+IF(T424='Valori Consentiti - Table 1'!$K$8,1,0)+IF(U424='Valori Consentiti - Table 1'!$M$8,1,0)+IF(V424='Valori Consentiti - Table 1'!$O$8,1,0)+IF(W424='Valori Consentiti - Table 1'!$Q$8,1,0)+IF(X424='Valori Consentiti - Table 1'!$S$8,1,0)+IF(Y424='Valori Consentiti - Table 1'!$U$8,1,0)+IF(Z424='Valori Consentiti - Table 1'!$W$8,1,0)+IF(AA424='Valori Consentiti - Table 1'!$Y$8,1,0)+IF(AB424='Valori Consentiti - Table 1'!$AA$8,1,0)+IF(AC424='Valori Consentiti - Table 1'!$AC$8,1,0)+IF(AD424='Valori Consentiti - Table 1'!$AE$8,1,0)+IF(AE424='Valori Consentiti - Table 1'!$AG$8,1,0)+IF(AF424='Valori Consentiti - Table 1'!$AI$8,1,0)+IF(AG424='Valori Consentiti - Table 1'!$AK$8,1,0)+IF(AH424='Valori Consentiti - Table 1'!$AM$8,1,0),IF(G424=4,IF(S424='Valori Consentiti - Table 1'!$I$9,1,0)+IF(T424='Valori Consentiti - Table 1'!$K$9,1,0)+IF(U424='Valori Consentiti - Table 1'!$M$9,1,0)+IF(V424='Valori Consentiti - Table 1'!$O$9,1,0)+IF(W424='Valori Consentiti - Table 1'!$Q$9,1,0)+IF(X424='Valori Consentiti - Table 1'!$S$9,1,0)+IF(Y424='Valori Consentiti - Table 1'!$U$9,1,0)+IF(Z424='Valori Consentiti - Table 1'!$W$9,1,0)+IF(AA424='Valori Consentiti - Table 1'!$Y$9,1,0)+IF(AB424='Valori Consentiti - Table 1'!$AA$9,1,0)+IF(AC424='Valori Consentiti - Table 1'!$AC$9,1,0)+IF(AD424='Valori Consentiti - Table 1'!$AE$9,1,0)+IF(AE424='Valori Consentiti - Table 1'!$AG$9,1,0)+IF(AF424='Valori Consentiti - Table 1'!$AI$9,1,0)+IF(AG424='Valori Consentiti - Table 1'!$AK$9,1,0)+IF(AH424='Valori Consentiti - Table 1'!$AM$9,1,0),))))</f>
        <v>0</v>
      </c>
      <c r="P424" s="16">
        <f t="shared" si="174"/>
        <v>16</v>
      </c>
      <c r="Q424" s="16">
        <f t="shared" si="175"/>
        <v>1</v>
      </c>
      <c r="R424" s="17"/>
      <c r="S424" s="24" t="str">
        <f t="shared" si="158"/>
        <v/>
      </c>
      <c r="T424" s="25" t="str">
        <f t="shared" si="159"/>
        <v/>
      </c>
      <c r="U424" s="25" t="str">
        <f t="shared" si="160"/>
        <v/>
      </c>
      <c r="V424" s="26" t="str">
        <f t="shared" si="161"/>
        <v/>
      </c>
      <c r="W424" s="27" t="str">
        <f t="shared" si="162"/>
        <v/>
      </c>
      <c r="X424" s="25" t="str">
        <f t="shared" si="163"/>
        <v/>
      </c>
      <c r="Y424" s="25" t="str">
        <f t="shared" si="164"/>
        <v/>
      </c>
      <c r="Z424" s="26" t="str">
        <f t="shared" si="165"/>
        <v/>
      </c>
      <c r="AA424" s="27" t="str">
        <f t="shared" si="166"/>
        <v/>
      </c>
      <c r="AB424" s="25" t="str">
        <f t="shared" si="167"/>
        <v/>
      </c>
      <c r="AC424" s="25" t="str">
        <f t="shared" si="168"/>
        <v/>
      </c>
      <c r="AD424" s="26" t="str">
        <f t="shared" si="169"/>
        <v/>
      </c>
      <c r="AE424" s="27" t="str">
        <f t="shared" si="170"/>
        <v/>
      </c>
      <c r="AF424" s="25" t="str">
        <f t="shared" si="171"/>
        <v/>
      </c>
      <c r="AG424" s="25" t="str">
        <f t="shared" si="172"/>
        <v/>
      </c>
      <c r="AH424" s="26" t="str">
        <f t="shared" si="173"/>
        <v/>
      </c>
      <c r="AI424" s="29" t="b">
        <f t="shared" si="176"/>
        <v>0</v>
      </c>
      <c r="AJ424" s="29" t="b">
        <f t="shared" si="177"/>
        <v>0</v>
      </c>
      <c r="AK424" s="29" t="b">
        <f t="shared" si="178"/>
        <v>0</v>
      </c>
      <c r="AL424" s="29" t="b">
        <f t="shared" si="179"/>
        <v>0</v>
      </c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</row>
    <row r="425" spans="1:252" s="37" customFormat="1" ht="18" customHeight="1">
      <c r="A425" s="31"/>
      <c r="B425" s="31"/>
      <c r="C425" s="41"/>
      <c r="D425" s="14"/>
      <c r="E425" s="18"/>
      <c r="F425" s="31"/>
      <c r="G425" s="14"/>
      <c r="H425" s="15"/>
      <c r="I425" s="15"/>
      <c r="J425" s="15"/>
      <c r="K425" s="15"/>
      <c r="L425" s="40">
        <f>IF(G425=1,IF(S425='Valori Consentiti - Table 1'!$I$6,5,IF(S425="X",1,0))+IF(T425='Valori Consentiti - Table 1'!$K$6,5,IF(T425="X",1,0))+IF(U425='Valori Consentiti - Table 1'!$M$6,5,IF(U425="X",1,0))+IF(V425='Valori Consentiti - Table 1'!$O$6,5,IF(V425="X",1,0))+IF(W425='Valori Consentiti - Table 1'!$Q$6,5,IF(W425="X",1,0))+IF(X425='Valori Consentiti - Table 1'!$S$6,5,IF(X425="X",1,0))+IF(Y425='Valori Consentiti - Table 1'!$U$6,5,IF(Y425="X",1,0))+IF(Z425='Valori Consentiti - Table 1'!$W$6,5,IF(Z425="X",1,0))+IF(AA425='Valori Consentiti - Table 1'!$Y$6,5,IF(AA425="X",1,0))+IF(AB425='Valori Consentiti - Table 1'!$AA$6,5,IF(AB425="X",1,0))+IF(AC425='Valori Consentiti - Table 1'!$AC$6,5,IF(AC425="X",1,0))+IF(AD425='Valori Consentiti - Table 1'!$AE$6,5,IF(AD425="X",1,0))+IF(AE425='Valori Consentiti - Table 1'!$AG$6,5,IF(AE425="X",1,0))+IF(AF425='Valori Consentiti - Table 1'!$AI$6,5,IF(AF425="X",1,0))+IF(AG425='Valori Consentiti - Table 1'!$AK$6,5,IF(AG425="X",1,0))+IF(AH425='Valori Consentiti - Table 1'!$AM$6,5,IF(AH425="X",1,0)),IF(G425=2,IF(S425='Valori Consentiti - Table 1'!$I$7,5,IF(S425="X",1,0))+IF(T425='Valori Consentiti - Table 1'!$K$7,5,IF(T425="X",1,0))+IF(U425='Valori Consentiti - Table 1'!$M$7,5,IF(U425="X",1,0))+IF(V425='Valori Consentiti - Table 1'!$O$7,5,IF(V425="X",1,0))+IF(W425='Valori Consentiti - Table 1'!$Q$7,5,IF(W425="X",1,0))+IF(X425='Valori Consentiti - Table 1'!$S$7,5,IF(X425="X",1,0))+IF(Y425='Valori Consentiti - Table 1'!$U$7,5,IF(Y425="X",1,0))+IF(Z425='Valori Consentiti - Table 1'!$W$7,5,IF(Z425="X",1,0))+IF(AA425='Valori Consentiti - Table 1'!$Y$7,5,IF(AA425="X",1,0))+IF(AB425='Valori Consentiti - Table 1'!$AA$7,5,IF(AB425="X",1,0))+IF(AC425='Valori Consentiti - Table 1'!$AC$7,5,IF(AC425="X",1,0))+IF(AD425='Valori Consentiti - Table 1'!$AE$7,5,IF(AD425="X",1,0))+IF(AE425='Valori Consentiti - Table 1'!$AG$7,5,IF(AE425="X",1,0))+IF(AF425='Valori Consentiti - Table 1'!$AI$7,5,IF(AF425="X",1,0))+IF(AG425='Valori Consentiti - Table 1'!$AK$7,5,IF(AG425="X",1,0))+IF(AH425='Valori Consentiti - Table 1'!$AM$7,5,IF(AH425="X",1,0)),IF(G425=3,IF(S425='Valori Consentiti - Table 1'!$I$8,5,IF(S425="X",1,0))+IF(T425='Valori Consentiti - Table 1'!$K$8,5,IF(T425="X",1,0))+IF(U425='Valori Consentiti - Table 1'!$M$8,5,IF(U425="X",1,0))+IF(V425='Valori Consentiti - Table 1'!$O$8,5,IF(V425="X",1,0))+IF(W425='Valori Consentiti - Table 1'!$Q$8,5,IF(W425="X",1,0))+IF(X425='Valori Consentiti - Table 1'!$S$8,5,IF(X425="X",1,0))+IF(Y425='Valori Consentiti - Table 1'!$U$8,5,IF(Y425="X",1,0))+IF(Z425='Valori Consentiti - Table 1'!$W$8,5,IF(Z425="X",1,0))+IF(AA425='Valori Consentiti - Table 1'!$Y$8,5,IF(AA425="X",1,0))+IF(AB425='Valori Consentiti - Table 1'!$AA$8,5,IF(AB425="X",1,0))+IF(AC425='Valori Consentiti - Table 1'!$AC$8,5,IF(AC425="X",1,0))+IF(AD425='Valori Consentiti - Table 1'!$AE$8,5,IF(AD425="X",1,0))+IF(AE425='Valori Consentiti - Table 1'!$AG$8,5,IF(AE425="X",1,0))+IF(AF425='Valori Consentiti - Table 1'!$AI$8,5,IF(AF425="X",1,0))+IF(AG425='Valori Consentiti - Table 1'!$AK$8,5,IF(AG425="X",1,0))+IF(AH425='Valori Consentiti - Table 1'!$AM$8,5,IF(AH425="X",1,0)),IF(G425=4,IF(S425='Valori Consentiti - Table 1'!$I$9,5,IF(S425="X",1,0))+IF(T425='Valori Consentiti - Table 1'!$K$9,5,IF(T425="X",1,0))+IF(U425='Valori Consentiti - Table 1'!$M$9,5,IF(U425="X",1,0))+IF(V425='Valori Consentiti - Table 1'!$O$9,5,IF(V425="X",1,0))+IF(W425='Valori Consentiti - Table 1'!$Q$9,5,IF(W425="X",1,0))+IF(X425='Valori Consentiti - Table 1'!$S$9,5,IF(X425="X",1,0))+IF(Y425='Valori Consentiti - Table 1'!$U$9,5,IF(Y425="X",1,0))+IF(Z425='Valori Consentiti - Table 1'!$W$9,5,IF(Z425="X",1,0))+IF(AA425='Valori Consentiti - Table 1'!$Y$9,5,IF(AA425="X",1,0))+IF(AB425='Valori Consentiti - Table 1'!$AA$9,5,IF(AB425="X",1,0))+IF(AC425='Valori Consentiti - Table 1'!$AC$9,5,IF(AC425="X",1,0))+IF(AD425='Valori Consentiti - Table 1'!$AE$9,5,IF(AD425="X",1,0))+IF(AE425='Valori Consentiti - Table 1'!$AG$9,5,IF(AE425="X",1,0))+IF(AF425='Valori Consentiti - Table 1'!$AI$9,5,IF(AF425="X",1,0))+IF(AG425='Valori Consentiti - Table 1'!$AK$9,5,IF(AG425="X",1,0))+IF(AH425='Valori Consentiti - Table 1'!$AM$9,5,IF(AH425="X",1,0)),))))</f>
        <v>0</v>
      </c>
      <c r="M425" s="16">
        <f t="shared" si="180"/>
        <v>0</v>
      </c>
      <c r="N425" s="16">
        <f t="shared" si="181"/>
        <v>16</v>
      </c>
      <c r="O425" s="16">
        <f>IF(G425=1,IF(S425='Valori Consentiti - Table 1'!$I$6,1,0)+IF(T425='Valori Consentiti - Table 1'!$K$6,1,0)+IF(U425='Valori Consentiti - Table 1'!$M$6,1,0)+IF(V425='Valori Consentiti - Table 1'!$O$6,1,0)+IF(W425='Valori Consentiti - Table 1'!$Q$6,1,0)+IF(X425='Valori Consentiti - Table 1'!$S$6,1,0)+IF(Y425='Valori Consentiti - Table 1'!$U$6,1,0)+IF(Z425='Valori Consentiti - Table 1'!$W$6,1,0)+IF(AA425='Valori Consentiti - Table 1'!$Y$6,1,0)+IF(AB425='Valori Consentiti - Table 1'!$AA$6,1,0)+IF(AC425='Valori Consentiti - Table 1'!$AC$6,1,0)+IF(AD425='Valori Consentiti - Table 1'!$AE$6,1,0)+IF(AE425='Valori Consentiti - Table 1'!$AG$6,1,0)+IF(AF425='Valori Consentiti - Table 1'!$AI$6,1,0)+IF(AG425='Valori Consentiti - Table 1'!$AK$6,1,0)+IF(AH425='Valori Consentiti - Table 1'!$AM$6,1,0),IF(G425=2,IF(S425='Valori Consentiti - Table 1'!$I$7,1,0)+IF(T425='Valori Consentiti - Table 1'!$K$7,1,0)+IF(U425='Valori Consentiti - Table 1'!$M$7,1,0)+IF(V425='Valori Consentiti - Table 1'!$O$7,1,0)+IF(W425='Valori Consentiti - Table 1'!$Q$7,1,0)+IF(X425='Valori Consentiti - Table 1'!$S$7,1,0)+IF(Y425='Valori Consentiti - Table 1'!$U$7,1,0)+IF(Z425='Valori Consentiti - Table 1'!$W$7,1,0)+IF(AA425='Valori Consentiti - Table 1'!$Y$7,1,0)+IF(AB425='Valori Consentiti - Table 1'!$AA$7,1,0)+IF(AC425='Valori Consentiti - Table 1'!$AC$7,1,0)+IF(AD425='Valori Consentiti - Table 1'!$AE$7,1,0)+IF(AE425='Valori Consentiti - Table 1'!$AG$7,1,0)+IF(AF425='Valori Consentiti - Table 1'!$AI$7,1,0)+IF(AG425='Valori Consentiti - Table 1'!$AK$7,1,0)+IF(AH425='Valori Consentiti - Table 1'!$AM$7,1,0),IF(G425=3,IF(S425='Valori Consentiti - Table 1'!$I$8,1,0)+IF(T425='Valori Consentiti - Table 1'!$K$8,1,0)+IF(U425='Valori Consentiti - Table 1'!$M$8,1,0)+IF(V425='Valori Consentiti - Table 1'!$O$8,1,0)+IF(W425='Valori Consentiti - Table 1'!$Q$8,1,0)+IF(X425='Valori Consentiti - Table 1'!$S$8,1,0)+IF(Y425='Valori Consentiti - Table 1'!$U$8,1,0)+IF(Z425='Valori Consentiti - Table 1'!$W$8,1,0)+IF(AA425='Valori Consentiti - Table 1'!$Y$8,1,0)+IF(AB425='Valori Consentiti - Table 1'!$AA$8,1,0)+IF(AC425='Valori Consentiti - Table 1'!$AC$8,1,0)+IF(AD425='Valori Consentiti - Table 1'!$AE$8,1,0)+IF(AE425='Valori Consentiti - Table 1'!$AG$8,1,0)+IF(AF425='Valori Consentiti - Table 1'!$AI$8,1,0)+IF(AG425='Valori Consentiti - Table 1'!$AK$8,1,0)+IF(AH425='Valori Consentiti - Table 1'!$AM$8,1,0),IF(G425=4,IF(S425='Valori Consentiti - Table 1'!$I$9,1,0)+IF(T425='Valori Consentiti - Table 1'!$K$9,1,0)+IF(U425='Valori Consentiti - Table 1'!$M$9,1,0)+IF(V425='Valori Consentiti - Table 1'!$O$9,1,0)+IF(W425='Valori Consentiti - Table 1'!$Q$9,1,0)+IF(X425='Valori Consentiti - Table 1'!$S$9,1,0)+IF(Y425='Valori Consentiti - Table 1'!$U$9,1,0)+IF(Z425='Valori Consentiti - Table 1'!$W$9,1,0)+IF(AA425='Valori Consentiti - Table 1'!$Y$9,1,0)+IF(AB425='Valori Consentiti - Table 1'!$AA$9,1,0)+IF(AC425='Valori Consentiti - Table 1'!$AC$9,1,0)+IF(AD425='Valori Consentiti - Table 1'!$AE$9,1,0)+IF(AE425='Valori Consentiti - Table 1'!$AG$9,1,0)+IF(AF425='Valori Consentiti - Table 1'!$AI$9,1,0)+IF(AG425='Valori Consentiti - Table 1'!$AK$9,1,0)+IF(AH425='Valori Consentiti - Table 1'!$AM$9,1,0),))))</f>
        <v>0</v>
      </c>
      <c r="P425" s="16">
        <f t="shared" si="174"/>
        <v>16</v>
      </c>
      <c r="Q425" s="16">
        <f t="shared" si="175"/>
        <v>1</v>
      </c>
      <c r="R425" s="17"/>
      <c r="S425" s="24" t="str">
        <f t="shared" si="158"/>
        <v/>
      </c>
      <c r="T425" s="25" t="str">
        <f t="shared" si="159"/>
        <v/>
      </c>
      <c r="U425" s="25" t="str">
        <f t="shared" si="160"/>
        <v/>
      </c>
      <c r="V425" s="26" t="str">
        <f t="shared" si="161"/>
        <v/>
      </c>
      <c r="W425" s="27" t="str">
        <f t="shared" si="162"/>
        <v/>
      </c>
      <c r="X425" s="25" t="str">
        <f t="shared" si="163"/>
        <v/>
      </c>
      <c r="Y425" s="25" t="str">
        <f t="shared" si="164"/>
        <v/>
      </c>
      <c r="Z425" s="26" t="str">
        <f t="shared" si="165"/>
        <v/>
      </c>
      <c r="AA425" s="27" t="str">
        <f t="shared" si="166"/>
        <v/>
      </c>
      <c r="AB425" s="25" t="str">
        <f t="shared" si="167"/>
        <v/>
      </c>
      <c r="AC425" s="25" t="str">
        <f t="shared" si="168"/>
        <v/>
      </c>
      <c r="AD425" s="26" t="str">
        <f t="shared" si="169"/>
        <v/>
      </c>
      <c r="AE425" s="27" t="str">
        <f t="shared" si="170"/>
        <v/>
      </c>
      <c r="AF425" s="25" t="str">
        <f t="shared" si="171"/>
        <v/>
      </c>
      <c r="AG425" s="25" t="str">
        <f t="shared" si="172"/>
        <v/>
      </c>
      <c r="AH425" s="26" t="str">
        <f t="shared" si="173"/>
        <v/>
      </c>
      <c r="AI425" s="29" t="b">
        <f t="shared" si="176"/>
        <v>0</v>
      </c>
      <c r="AJ425" s="29" t="b">
        <f t="shared" si="177"/>
        <v>0</v>
      </c>
      <c r="AK425" s="29" t="b">
        <f t="shared" si="178"/>
        <v>0</v>
      </c>
      <c r="AL425" s="29" t="b">
        <f t="shared" si="179"/>
        <v>0</v>
      </c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</row>
    <row r="426" spans="1:252" s="37" customFormat="1" ht="18" customHeight="1">
      <c r="A426" s="31"/>
      <c r="B426" s="31"/>
      <c r="C426" s="41"/>
      <c r="D426" s="14"/>
      <c r="E426" s="18"/>
      <c r="F426" s="31"/>
      <c r="G426" s="14"/>
      <c r="H426" s="15"/>
      <c r="I426" s="15"/>
      <c r="J426" s="15"/>
      <c r="K426" s="15"/>
      <c r="L426" s="40">
        <f>IF(G426=1,IF(S426='Valori Consentiti - Table 1'!$I$6,5,IF(S426="X",1,0))+IF(T426='Valori Consentiti - Table 1'!$K$6,5,IF(T426="X",1,0))+IF(U426='Valori Consentiti - Table 1'!$M$6,5,IF(U426="X",1,0))+IF(V426='Valori Consentiti - Table 1'!$O$6,5,IF(V426="X",1,0))+IF(W426='Valori Consentiti - Table 1'!$Q$6,5,IF(W426="X",1,0))+IF(X426='Valori Consentiti - Table 1'!$S$6,5,IF(X426="X",1,0))+IF(Y426='Valori Consentiti - Table 1'!$U$6,5,IF(Y426="X",1,0))+IF(Z426='Valori Consentiti - Table 1'!$W$6,5,IF(Z426="X",1,0))+IF(AA426='Valori Consentiti - Table 1'!$Y$6,5,IF(AA426="X",1,0))+IF(AB426='Valori Consentiti - Table 1'!$AA$6,5,IF(AB426="X",1,0))+IF(AC426='Valori Consentiti - Table 1'!$AC$6,5,IF(AC426="X",1,0))+IF(AD426='Valori Consentiti - Table 1'!$AE$6,5,IF(AD426="X",1,0))+IF(AE426='Valori Consentiti - Table 1'!$AG$6,5,IF(AE426="X",1,0))+IF(AF426='Valori Consentiti - Table 1'!$AI$6,5,IF(AF426="X",1,0))+IF(AG426='Valori Consentiti - Table 1'!$AK$6,5,IF(AG426="X",1,0))+IF(AH426='Valori Consentiti - Table 1'!$AM$6,5,IF(AH426="X",1,0)),IF(G426=2,IF(S426='Valori Consentiti - Table 1'!$I$7,5,IF(S426="X",1,0))+IF(T426='Valori Consentiti - Table 1'!$K$7,5,IF(T426="X",1,0))+IF(U426='Valori Consentiti - Table 1'!$M$7,5,IF(U426="X",1,0))+IF(V426='Valori Consentiti - Table 1'!$O$7,5,IF(V426="X",1,0))+IF(W426='Valori Consentiti - Table 1'!$Q$7,5,IF(W426="X",1,0))+IF(X426='Valori Consentiti - Table 1'!$S$7,5,IF(X426="X",1,0))+IF(Y426='Valori Consentiti - Table 1'!$U$7,5,IF(Y426="X",1,0))+IF(Z426='Valori Consentiti - Table 1'!$W$7,5,IF(Z426="X",1,0))+IF(AA426='Valori Consentiti - Table 1'!$Y$7,5,IF(AA426="X",1,0))+IF(AB426='Valori Consentiti - Table 1'!$AA$7,5,IF(AB426="X",1,0))+IF(AC426='Valori Consentiti - Table 1'!$AC$7,5,IF(AC426="X",1,0))+IF(AD426='Valori Consentiti - Table 1'!$AE$7,5,IF(AD426="X",1,0))+IF(AE426='Valori Consentiti - Table 1'!$AG$7,5,IF(AE426="X",1,0))+IF(AF426='Valori Consentiti - Table 1'!$AI$7,5,IF(AF426="X",1,0))+IF(AG426='Valori Consentiti - Table 1'!$AK$7,5,IF(AG426="X",1,0))+IF(AH426='Valori Consentiti - Table 1'!$AM$7,5,IF(AH426="X",1,0)),IF(G426=3,IF(S426='Valori Consentiti - Table 1'!$I$8,5,IF(S426="X",1,0))+IF(T426='Valori Consentiti - Table 1'!$K$8,5,IF(T426="X",1,0))+IF(U426='Valori Consentiti - Table 1'!$M$8,5,IF(U426="X",1,0))+IF(V426='Valori Consentiti - Table 1'!$O$8,5,IF(V426="X",1,0))+IF(W426='Valori Consentiti - Table 1'!$Q$8,5,IF(W426="X",1,0))+IF(X426='Valori Consentiti - Table 1'!$S$8,5,IF(X426="X",1,0))+IF(Y426='Valori Consentiti - Table 1'!$U$8,5,IF(Y426="X",1,0))+IF(Z426='Valori Consentiti - Table 1'!$W$8,5,IF(Z426="X",1,0))+IF(AA426='Valori Consentiti - Table 1'!$Y$8,5,IF(AA426="X",1,0))+IF(AB426='Valori Consentiti - Table 1'!$AA$8,5,IF(AB426="X",1,0))+IF(AC426='Valori Consentiti - Table 1'!$AC$8,5,IF(AC426="X",1,0))+IF(AD426='Valori Consentiti - Table 1'!$AE$8,5,IF(AD426="X",1,0))+IF(AE426='Valori Consentiti - Table 1'!$AG$8,5,IF(AE426="X",1,0))+IF(AF426='Valori Consentiti - Table 1'!$AI$8,5,IF(AF426="X",1,0))+IF(AG426='Valori Consentiti - Table 1'!$AK$8,5,IF(AG426="X",1,0))+IF(AH426='Valori Consentiti - Table 1'!$AM$8,5,IF(AH426="X",1,0)),IF(G426=4,IF(S426='Valori Consentiti - Table 1'!$I$9,5,IF(S426="X",1,0))+IF(T426='Valori Consentiti - Table 1'!$K$9,5,IF(T426="X",1,0))+IF(U426='Valori Consentiti - Table 1'!$M$9,5,IF(U426="X",1,0))+IF(V426='Valori Consentiti - Table 1'!$O$9,5,IF(V426="X",1,0))+IF(W426='Valori Consentiti - Table 1'!$Q$9,5,IF(W426="X",1,0))+IF(X426='Valori Consentiti - Table 1'!$S$9,5,IF(X426="X",1,0))+IF(Y426='Valori Consentiti - Table 1'!$U$9,5,IF(Y426="X",1,0))+IF(Z426='Valori Consentiti - Table 1'!$W$9,5,IF(Z426="X",1,0))+IF(AA426='Valori Consentiti - Table 1'!$Y$9,5,IF(AA426="X",1,0))+IF(AB426='Valori Consentiti - Table 1'!$AA$9,5,IF(AB426="X",1,0))+IF(AC426='Valori Consentiti - Table 1'!$AC$9,5,IF(AC426="X",1,0))+IF(AD426='Valori Consentiti - Table 1'!$AE$9,5,IF(AD426="X",1,0))+IF(AE426='Valori Consentiti - Table 1'!$AG$9,5,IF(AE426="X",1,0))+IF(AF426='Valori Consentiti - Table 1'!$AI$9,5,IF(AF426="X",1,0))+IF(AG426='Valori Consentiti - Table 1'!$AK$9,5,IF(AG426="X",1,0))+IF(AH426='Valori Consentiti - Table 1'!$AM$9,5,IF(AH426="X",1,0)),))))</f>
        <v>0</v>
      </c>
      <c r="M426" s="16">
        <f t="shared" si="180"/>
        <v>0</v>
      </c>
      <c r="N426" s="16">
        <f t="shared" si="181"/>
        <v>16</v>
      </c>
      <c r="O426" s="16">
        <f>IF(G426=1,IF(S426='Valori Consentiti - Table 1'!$I$6,1,0)+IF(T426='Valori Consentiti - Table 1'!$K$6,1,0)+IF(U426='Valori Consentiti - Table 1'!$M$6,1,0)+IF(V426='Valori Consentiti - Table 1'!$O$6,1,0)+IF(W426='Valori Consentiti - Table 1'!$Q$6,1,0)+IF(X426='Valori Consentiti - Table 1'!$S$6,1,0)+IF(Y426='Valori Consentiti - Table 1'!$U$6,1,0)+IF(Z426='Valori Consentiti - Table 1'!$W$6,1,0)+IF(AA426='Valori Consentiti - Table 1'!$Y$6,1,0)+IF(AB426='Valori Consentiti - Table 1'!$AA$6,1,0)+IF(AC426='Valori Consentiti - Table 1'!$AC$6,1,0)+IF(AD426='Valori Consentiti - Table 1'!$AE$6,1,0)+IF(AE426='Valori Consentiti - Table 1'!$AG$6,1,0)+IF(AF426='Valori Consentiti - Table 1'!$AI$6,1,0)+IF(AG426='Valori Consentiti - Table 1'!$AK$6,1,0)+IF(AH426='Valori Consentiti - Table 1'!$AM$6,1,0),IF(G426=2,IF(S426='Valori Consentiti - Table 1'!$I$7,1,0)+IF(T426='Valori Consentiti - Table 1'!$K$7,1,0)+IF(U426='Valori Consentiti - Table 1'!$M$7,1,0)+IF(V426='Valori Consentiti - Table 1'!$O$7,1,0)+IF(W426='Valori Consentiti - Table 1'!$Q$7,1,0)+IF(X426='Valori Consentiti - Table 1'!$S$7,1,0)+IF(Y426='Valori Consentiti - Table 1'!$U$7,1,0)+IF(Z426='Valori Consentiti - Table 1'!$W$7,1,0)+IF(AA426='Valori Consentiti - Table 1'!$Y$7,1,0)+IF(AB426='Valori Consentiti - Table 1'!$AA$7,1,0)+IF(AC426='Valori Consentiti - Table 1'!$AC$7,1,0)+IF(AD426='Valori Consentiti - Table 1'!$AE$7,1,0)+IF(AE426='Valori Consentiti - Table 1'!$AG$7,1,0)+IF(AF426='Valori Consentiti - Table 1'!$AI$7,1,0)+IF(AG426='Valori Consentiti - Table 1'!$AK$7,1,0)+IF(AH426='Valori Consentiti - Table 1'!$AM$7,1,0),IF(G426=3,IF(S426='Valori Consentiti - Table 1'!$I$8,1,0)+IF(T426='Valori Consentiti - Table 1'!$K$8,1,0)+IF(U426='Valori Consentiti - Table 1'!$M$8,1,0)+IF(V426='Valori Consentiti - Table 1'!$O$8,1,0)+IF(W426='Valori Consentiti - Table 1'!$Q$8,1,0)+IF(X426='Valori Consentiti - Table 1'!$S$8,1,0)+IF(Y426='Valori Consentiti - Table 1'!$U$8,1,0)+IF(Z426='Valori Consentiti - Table 1'!$W$8,1,0)+IF(AA426='Valori Consentiti - Table 1'!$Y$8,1,0)+IF(AB426='Valori Consentiti - Table 1'!$AA$8,1,0)+IF(AC426='Valori Consentiti - Table 1'!$AC$8,1,0)+IF(AD426='Valori Consentiti - Table 1'!$AE$8,1,0)+IF(AE426='Valori Consentiti - Table 1'!$AG$8,1,0)+IF(AF426='Valori Consentiti - Table 1'!$AI$8,1,0)+IF(AG426='Valori Consentiti - Table 1'!$AK$8,1,0)+IF(AH426='Valori Consentiti - Table 1'!$AM$8,1,0),IF(G426=4,IF(S426='Valori Consentiti - Table 1'!$I$9,1,0)+IF(T426='Valori Consentiti - Table 1'!$K$9,1,0)+IF(U426='Valori Consentiti - Table 1'!$M$9,1,0)+IF(V426='Valori Consentiti - Table 1'!$O$9,1,0)+IF(W426='Valori Consentiti - Table 1'!$Q$9,1,0)+IF(X426='Valori Consentiti - Table 1'!$S$9,1,0)+IF(Y426='Valori Consentiti - Table 1'!$U$9,1,0)+IF(Z426='Valori Consentiti - Table 1'!$W$9,1,0)+IF(AA426='Valori Consentiti - Table 1'!$Y$9,1,0)+IF(AB426='Valori Consentiti - Table 1'!$AA$9,1,0)+IF(AC426='Valori Consentiti - Table 1'!$AC$9,1,0)+IF(AD426='Valori Consentiti - Table 1'!$AE$9,1,0)+IF(AE426='Valori Consentiti - Table 1'!$AG$9,1,0)+IF(AF426='Valori Consentiti - Table 1'!$AI$9,1,0)+IF(AG426='Valori Consentiti - Table 1'!$AK$9,1,0)+IF(AH426='Valori Consentiti - Table 1'!$AM$9,1,0),))))</f>
        <v>0</v>
      </c>
      <c r="P426" s="16">
        <f t="shared" si="174"/>
        <v>16</v>
      </c>
      <c r="Q426" s="16">
        <f t="shared" si="175"/>
        <v>1</v>
      </c>
      <c r="R426" s="17"/>
      <c r="S426" s="24" t="str">
        <f t="shared" si="158"/>
        <v/>
      </c>
      <c r="T426" s="25" t="str">
        <f t="shared" si="159"/>
        <v/>
      </c>
      <c r="U426" s="25" t="str">
        <f t="shared" si="160"/>
        <v/>
      </c>
      <c r="V426" s="26" t="str">
        <f t="shared" si="161"/>
        <v/>
      </c>
      <c r="W426" s="27" t="str">
        <f t="shared" si="162"/>
        <v/>
      </c>
      <c r="X426" s="25" t="str">
        <f t="shared" si="163"/>
        <v/>
      </c>
      <c r="Y426" s="25" t="str">
        <f t="shared" si="164"/>
        <v/>
      </c>
      <c r="Z426" s="26" t="str">
        <f t="shared" si="165"/>
        <v/>
      </c>
      <c r="AA426" s="27" t="str">
        <f t="shared" si="166"/>
        <v/>
      </c>
      <c r="AB426" s="25" t="str">
        <f t="shared" si="167"/>
        <v/>
      </c>
      <c r="AC426" s="25" t="str">
        <f t="shared" si="168"/>
        <v/>
      </c>
      <c r="AD426" s="26" t="str">
        <f t="shared" si="169"/>
        <v/>
      </c>
      <c r="AE426" s="27" t="str">
        <f t="shared" si="170"/>
        <v/>
      </c>
      <c r="AF426" s="25" t="str">
        <f t="shared" si="171"/>
        <v/>
      </c>
      <c r="AG426" s="25" t="str">
        <f t="shared" si="172"/>
        <v/>
      </c>
      <c r="AH426" s="26" t="str">
        <f t="shared" si="173"/>
        <v/>
      </c>
      <c r="AI426" s="29" t="b">
        <f t="shared" si="176"/>
        <v>0</v>
      </c>
      <c r="AJ426" s="29" t="b">
        <f t="shared" si="177"/>
        <v>0</v>
      </c>
      <c r="AK426" s="29" t="b">
        <f t="shared" si="178"/>
        <v>0</v>
      </c>
      <c r="AL426" s="29" t="b">
        <f t="shared" si="179"/>
        <v>0</v>
      </c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</row>
    <row r="427" spans="1:252" s="37" customFormat="1" ht="18" customHeight="1">
      <c r="A427" s="31"/>
      <c r="B427" s="31"/>
      <c r="C427" s="41"/>
      <c r="D427" s="14"/>
      <c r="E427" s="18"/>
      <c r="F427" s="31"/>
      <c r="G427" s="14"/>
      <c r="H427" s="15"/>
      <c r="I427" s="15"/>
      <c r="J427" s="15"/>
      <c r="K427" s="15"/>
      <c r="L427" s="40">
        <f>IF(G427=1,IF(S427='Valori Consentiti - Table 1'!$I$6,5,IF(S427="X",1,0))+IF(T427='Valori Consentiti - Table 1'!$K$6,5,IF(T427="X",1,0))+IF(U427='Valori Consentiti - Table 1'!$M$6,5,IF(U427="X",1,0))+IF(V427='Valori Consentiti - Table 1'!$O$6,5,IF(V427="X",1,0))+IF(W427='Valori Consentiti - Table 1'!$Q$6,5,IF(W427="X",1,0))+IF(X427='Valori Consentiti - Table 1'!$S$6,5,IF(X427="X",1,0))+IF(Y427='Valori Consentiti - Table 1'!$U$6,5,IF(Y427="X",1,0))+IF(Z427='Valori Consentiti - Table 1'!$W$6,5,IF(Z427="X",1,0))+IF(AA427='Valori Consentiti - Table 1'!$Y$6,5,IF(AA427="X",1,0))+IF(AB427='Valori Consentiti - Table 1'!$AA$6,5,IF(AB427="X",1,0))+IF(AC427='Valori Consentiti - Table 1'!$AC$6,5,IF(AC427="X",1,0))+IF(AD427='Valori Consentiti - Table 1'!$AE$6,5,IF(AD427="X",1,0))+IF(AE427='Valori Consentiti - Table 1'!$AG$6,5,IF(AE427="X",1,0))+IF(AF427='Valori Consentiti - Table 1'!$AI$6,5,IF(AF427="X",1,0))+IF(AG427='Valori Consentiti - Table 1'!$AK$6,5,IF(AG427="X",1,0))+IF(AH427='Valori Consentiti - Table 1'!$AM$6,5,IF(AH427="X",1,0)),IF(G427=2,IF(S427='Valori Consentiti - Table 1'!$I$7,5,IF(S427="X",1,0))+IF(T427='Valori Consentiti - Table 1'!$K$7,5,IF(T427="X",1,0))+IF(U427='Valori Consentiti - Table 1'!$M$7,5,IF(U427="X",1,0))+IF(V427='Valori Consentiti - Table 1'!$O$7,5,IF(V427="X",1,0))+IF(W427='Valori Consentiti - Table 1'!$Q$7,5,IF(W427="X",1,0))+IF(X427='Valori Consentiti - Table 1'!$S$7,5,IF(X427="X",1,0))+IF(Y427='Valori Consentiti - Table 1'!$U$7,5,IF(Y427="X",1,0))+IF(Z427='Valori Consentiti - Table 1'!$W$7,5,IF(Z427="X",1,0))+IF(AA427='Valori Consentiti - Table 1'!$Y$7,5,IF(AA427="X",1,0))+IF(AB427='Valori Consentiti - Table 1'!$AA$7,5,IF(AB427="X",1,0))+IF(AC427='Valori Consentiti - Table 1'!$AC$7,5,IF(AC427="X",1,0))+IF(AD427='Valori Consentiti - Table 1'!$AE$7,5,IF(AD427="X",1,0))+IF(AE427='Valori Consentiti - Table 1'!$AG$7,5,IF(AE427="X",1,0))+IF(AF427='Valori Consentiti - Table 1'!$AI$7,5,IF(AF427="X",1,0))+IF(AG427='Valori Consentiti - Table 1'!$AK$7,5,IF(AG427="X",1,0))+IF(AH427='Valori Consentiti - Table 1'!$AM$7,5,IF(AH427="X",1,0)),IF(G427=3,IF(S427='Valori Consentiti - Table 1'!$I$8,5,IF(S427="X",1,0))+IF(T427='Valori Consentiti - Table 1'!$K$8,5,IF(T427="X",1,0))+IF(U427='Valori Consentiti - Table 1'!$M$8,5,IF(U427="X",1,0))+IF(V427='Valori Consentiti - Table 1'!$O$8,5,IF(V427="X",1,0))+IF(W427='Valori Consentiti - Table 1'!$Q$8,5,IF(W427="X",1,0))+IF(X427='Valori Consentiti - Table 1'!$S$8,5,IF(X427="X",1,0))+IF(Y427='Valori Consentiti - Table 1'!$U$8,5,IF(Y427="X",1,0))+IF(Z427='Valori Consentiti - Table 1'!$W$8,5,IF(Z427="X",1,0))+IF(AA427='Valori Consentiti - Table 1'!$Y$8,5,IF(AA427="X",1,0))+IF(AB427='Valori Consentiti - Table 1'!$AA$8,5,IF(AB427="X",1,0))+IF(AC427='Valori Consentiti - Table 1'!$AC$8,5,IF(AC427="X",1,0))+IF(AD427='Valori Consentiti - Table 1'!$AE$8,5,IF(AD427="X",1,0))+IF(AE427='Valori Consentiti - Table 1'!$AG$8,5,IF(AE427="X",1,0))+IF(AF427='Valori Consentiti - Table 1'!$AI$8,5,IF(AF427="X",1,0))+IF(AG427='Valori Consentiti - Table 1'!$AK$8,5,IF(AG427="X",1,0))+IF(AH427='Valori Consentiti - Table 1'!$AM$8,5,IF(AH427="X",1,0)),IF(G427=4,IF(S427='Valori Consentiti - Table 1'!$I$9,5,IF(S427="X",1,0))+IF(T427='Valori Consentiti - Table 1'!$K$9,5,IF(T427="X",1,0))+IF(U427='Valori Consentiti - Table 1'!$M$9,5,IF(U427="X",1,0))+IF(V427='Valori Consentiti - Table 1'!$O$9,5,IF(V427="X",1,0))+IF(W427='Valori Consentiti - Table 1'!$Q$9,5,IF(W427="X",1,0))+IF(X427='Valori Consentiti - Table 1'!$S$9,5,IF(X427="X",1,0))+IF(Y427='Valori Consentiti - Table 1'!$U$9,5,IF(Y427="X",1,0))+IF(Z427='Valori Consentiti - Table 1'!$W$9,5,IF(Z427="X",1,0))+IF(AA427='Valori Consentiti - Table 1'!$Y$9,5,IF(AA427="X",1,0))+IF(AB427='Valori Consentiti - Table 1'!$AA$9,5,IF(AB427="X",1,0))+IF(AC427='Valori Consentiti - Table 1'!$AC$9,5,IF(AC427="X",1,0))+IF(AD427='Valori Consentiti - Table 1'!$AE$9,5,IF(AD427="X",1,0))+IF(AE427='Valori Consentiti - Table 1'!$AG$9,5,IF(AE427="X",1,0))+IF(AF427='Valori Consentiti - Table 1'!$AI$9,5,IF(AF427="X",1,0))+IF(AG427='Valori Consentiti - Table 1'!$AK$9,5,IF(AG427="X",1,0))+IF(AH427='Valori Consentiti - Table 1'!$AM$9,5,IF(AH427="X",1,0)),))))</f>
        <v>0</v>
      </c>
      <c r="M427" s="16">
        <f t="shared" si="180"/>
        <v>0</v>
      </c>
      <c r="N427" s="16">
        <f t="shared" si="181"/>
        <v>16</v>
      </c>
      <c r="O427" s="16">
        <f>IF(G427=1,IF(S427='Valori Consentiti - Table 1'!$I$6,1,0)+IF(T427='Valori Consentiti - Table 1'!$K$6,1,0)+IF(U427='Valori Consentiti - Table 1'!$M$6,1,0)+IF(V427='Valori Consentiti - Table 1'!$O$6,1,0)+IF(W427='Valori Consentiti - Table 1'!$Q$6,1,0)+IF(X427='Valori Consentiti - Table 1'!$S$6,1,0)+IF(Y427='Valori Consentiti - Table 1'!$U$6,1,0)+IF(Z427='Valori Consentiti - Table 1'!$W$6,1,0)+IF(AA427='Valori Consentiti - Table 1'!$Y$6,1,0)+IF(AB427='Valori Consentiti - Table 1'!$AA$6,1,0)+IF(AC427='Valori Consentiti - Table 1'!$AC$6,1,0)+IF(AD427='Valori Consentiti - Table 1'!$AE$6,1,0)+IF(AE427='Valori Consentiti - Table 1'!$AG$6,1,0)+IF(AF427='Valori Consentiti - Table 1'!$AI$6,1,0)+IF(AG427='Valori Consentiti - Table 1'!$AK$6,1,0)+IF(AH427='Valori Consentiti - Table 1'!$AM$6,1,0),IF(G427=2,IF(S427='Valori Consentiti - Table 1'!$I$7,1,0)+IF(T427='Valori Consentiti - Table 1'!$K$7,1,0)+IF(U427='Valori Consentiti - Table 1'!$M$7,1,0)+IF(V427='Valori Consentiti - Table 1'!$O$7,1,0)+IF(W427='Valori Consentiti - Table 1'!$Q$7,1,0)+IF(X427='Valori Consentiti - Table 1'!$S$7,1,0)+IF(Y427='Valori Consentiti - Table 1'!$U$7,1,0)+IF(Z427='Valori Consentiti - Table 1'!$W$7,1,0)+IF(AA427='Valori Consentiti - Table 1'!$Y$7,1,0)+IF(AB427='Valori Consentiti - Table 1'!$AA$7,1,0)+IF(AC427='Valori Consentiti - Table 1'!$AC$7,1,0)+IF(AD427='Valori Consentiti - Table 1'!$AE$7,1,0)+IF(AE427='Valori Consentiti - Table 1'!$AG$7,1,0)+IF(AF427='Valori Consentiti - Table 1'!$AI$7,1,0)+IF(AG427='Valori Consentiti - Table 1'!$AK$7,1,0)+IF(AH427='Valori Consentiti - Table 1'!$AM$7,1,0),IF(G427=3,IF(S427='Valori Consentiti - Table 1'!$I$8,1,0)+IF(T427='Valori Consentiti - Table 1'!$K$8,1,0)+IF(U427='Valori Consentiti - Table 1'!$M$8,1,0)+IF(V427='Valori Consentiti - Table 1'!$O$8,1,0)+IF(W427='Valori Consentiti - Table 1'!$Q$8,1,0)+IF(X427='Valori Consentiti - Table 1'!$S$8,1,0)+IF(Y427='Valori Consentiti - Table 1'!$U$8,1,0)+IF(Z427='Valori Consentiti - Table 1'!$W$8,1,0)+IF(AA427='Valori Consentiti - Table 1'!$Y$8,1,0)+IF(AB427='Valori Consentiti - Table 1'!$AA$8,1,0)+IF(AC427='Valori Consentiti - Table 1'!$AC$8,1,0)+IF(AD427='Valori Consentiti - Table 1'!$AE$8,1,0)+IF(AE427='Valori Consentiti - Table 1'!$AG$8,1,0)+IF(AF427='Valori Consentiti - Table 1'!$AI$8,1,0)+IF(AG427='Valori Consentiti - Table 1'!$AK$8,1,0)+IF(AH427='Valori Consentiti - Table 1'!$AM$8,1,0),IF(G427=4,IF(S427='Valori Consentiti - Table 1'!$I$9,1,0)+IF(T427='Valori Consentiti - Table 1'!$K$9,1,0)+IF(U427='Valori Consentiti - Table 1'!$M$9,1,0)+IF(V427='Valori Consentiti - Table 1'!$O$9,1,0)+IF(W427='Valori Consentiti - Table 1'!$Q$9,1,0)+IF(X427='Valori Consentiti - Table 1'!$S$9,1,0)+IF(Y427='Valori Consentiti - Table 1'!$U$9,1,0)+IF(Z427='Valori Consentiti - Table 1'!$W$9,1,0)+IF(AA427='Valori Consentiti - Table 1'!$Y$9,1,0)+IF(AB427='Valori Consentiti - Table 1'!$AA$9,1,0)+IF(AC427='Valori Consentiti - Table 1'!$AC$9,1,0)+IF(AD427='Valori Consentiti - Table 1'!$AE$9,1,0)+IF(AE427='Valori Consentiti - Table 1'!$AG$9,1,0)+IF(AF427='Valori Consentiti - Table 1'!$AI$9,1,0)+IF(AG427='Valori Consentiti - Table 1'!$AK$9,1,0)+IF(AH427='Valori Consentiti - Table 1'!$AM$9,1,0),))))</f>
        <v>0</v>
      </c>
      <c r="P427" s="16">
        <f t="shared" si="174"/>
        <v>16</v>
      </c>
      <c r="Q427" s="16">
        <f t="shared" si="175"/>
        <v>1</v>
      </c>
      <c r="R427" s="17"/>
      <c r="S427" s="24" t="str">
        <f t="shared" si="158"/>
        <v/>
      </c>
      <c r="T427" s="25" t="str">
        <f t="shared" si="159"/>
        <v/>
      </c>
      <c r="U427" s="25" t="str">
        <f t="shared" si="160"/>
        <v/>
      </c>
      <c r="V427" s="26" t="str">
        <f t="shared" si="161"/>
        <v/>
      </c>
      <c r="W427" s="27" t="str">
        <f t="shared" si="162"/>
        <v/>
      </c>
      <c r="X427" s="25" t="str">
        <f t="shared" si="163"/>
        <v/>
      </c>
      <c r="Y427" s="25" t="str">
        <f t="shared" si="164"/>
        <v/>
      </c>
      <c r="Z427" s="26" t="str">
        <f t="shared" si="165"/>
        <v/>
      </c>
      <c r="AA427" s="27" t="str">
        <f t="shared" si="166"/>
        <v/>
      </c>
      <c r="AB427" s="25" t="str">
        <f t="shared" si="167"/>
        <v/>
      </c>
      <c r="AC427" s="25" t="str">
        <f t="shared" si="168"/>
        <v/>
      </c>
      <c r="AD427" s="26" t="str">
        <f t="shared" si="169"/>
        <v/>
      </c>
      <c r="AE427" s="27" t="str">
        <f t="shared" si="170"/>
        <v/>
      </c>
      <c r="AF427" s="25" t="str">
        <f t="shared" si="171"/>
        <v/>
      </c>
      <c r="AG427" s="25" t="str">
        <f t="shared" si="172"/>
        <v/>
      </c>
      <c r="AH427" s="26" t="str">
        <f t="shared" si="173"/>
        <v/>
      </c>
      <c r="AI427" s="29" t="b">
        <f t="shared" si="176"/>
        <v>0</v>
      </c>
      <c r="AJ427" s="29" t="b">
        <f t="shared" si="177"/>
        <v>0</v>
      </c>
      <c r="AK427" s="29" t="b">
        <f t="shared" si="178"/>
        <v>0</v>
      </c>
      <c r="AL427" s="29" t="b">
        <f t="shared" si="179"/>
        <v>0</v>
      </c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</row>
    <row r="428" spans="1:252" s="37" customFormat="1" ht="18" customHeight="1">
      <c r="A428" s="31"/>
      <c r="B428" s="31"/>
      <c r="C428" s="41"/>
      <c r="D428" s="14"/>
      <c r="E428" s="18"/>
      <c r="F428" s="31"/>
      <c r="G428" s="14"/>
      <c r="H428" s="15"/>
      <c r="I428" s="15"/>
      <c r="J428" s="15"/>
      <c r="K428" s="15"/>
      <c r="L428" s="40">
        <f>IF(G428=1,IF(S428='Valori Consentiti - Table 1'!$I$6,5,IF(S428="X",1,0))+IF(T428='Valori Consentiti - Table 1'!$K$6,5,IF(T428="X",1,0))+IF(U428='Valori Consentiti - Table 1'!$M$6,5,IF(U428="X",1,0))+IF(V428='Valori Consentiti - Table 1'!$O$6,5,IF(V428="X",1,0))+IF(W428='Valori Consentiti - Table 1'!$Q$6,5,IF(W428="X",1,0))+IF(X428='Valori Consentiti - Table 1'!$S$6,5,IF(X428="X",1,0))+IF(Y428='Valori Consentiti - Table 1'!$U$6,5,IF(Y428="X",1,0))+IF(Z428='Valori Consentiti - Table 1'!$W$6,5,IF(Z428="X",1,0))+IF(AA428='Valori Consentiti - Table 1'!$Y$6,5,IF(AA428="X",1,0))+IF(AB428='Valori Consentiti - Table 1'!$AA$6,5,IF(AB428="X",1,0))+IF(AC428='Valori Consentiti - Table 1'!$AC$6,5,IF(AC428="X",1,0))+IF(AD428='Valori Consentiti - Table 1'!$AE$6,5,IF(AD428="X",1,0))+IF(AE428='Valori Consentiti - Table 1'!$AG$6,5,IF(AE428="X",1,0))+IF(AF428='Valori Consentiti - Table 1'!$AI$6,5,IF(AF428="X",1,0))+IF(AG428='Valori Consentiti - Table 1'!$AK$6,5,IF(AG428="X",1,0))+IF(AH428='Valori Consentiti - Table 1'!$AM$6,5,IF(AH428="X",1,0)),IF(G428=2,IF(S428='Valori Consentiti - Table 1'!$I$7,5,IF(S428="X",1,0))+IF(T428='Valori Consentiti - Table 1'!$K$7,5,IF(T428="X",1,0))+IF(U428='Valori Consentiti - Table 1'!$M$7,5,IF(U428="X",1,0))+IF(V428='Valori Consentiti - Table 1'!$O$7,5,IF(V428="X",1,0))+IF(W428='Valori Consentiti - Table 1'!$Q$7,5,IF(W428="X",1,0))+IF(X428='Valori Consentiti - Table 1'!$S$7,5,IF(X428="X",1,0))+IF(Y428='Valori Consentiti - Table 1'!$U$7,5,IF(Y428="X",1,0))+IF(Z428='Valori Consentiti - Table 1'!$W$7,5,IF(Z428="X",1,0))+IF(AA428='Valori Consentiti - Table 1'!$Y$7,5,IF(AA428="X",1,0))+IF(AB428='Valori Consentiti - Table 1'!$AA$7,5,IF(AB428="X",1,0))+IF(AC428='Valori Consentiti - Table 1'!$AC$7,5,IF(AC428="X",1,0))+IF(AD428='Valori Consentiti - Table 1'!$AE$7,5,IF(AD428="X",1,0))+IF(AE428='Valori Consentiti - Table 1'!$AG$7,5,IF(AE428="X",1,0))+IF(AF428='Valori Consentiti - Table 1'!$AI$7,5,IF(AF428="X",1,0))+IF(AG428='Valori Consentiti - Table 1'!$AK$7,5,IF(AG428="X",1,0))+IF(AH428='Valori Consentiti - Table 1'!$AM$7,5,IF(AH428="X",1,0)),IF(G428=3,IF(S428='Valori Consentiti - Table 1'!$I$8,5,IF(S428="X",1,0))+IF(T428='Valori Consentiti - Table 1'!$K$8,5,IF(T428="X",1,0))+IF(U428='Valori Consentiti - Table 1'!$M$8,5,IF(U428="X",1,0))+IF(V428='Valori Consentiti - Table 1'!$O$8,5,IF(V428="X",1,0))+IF(W428='Valori Consentiti - Table 1'!$Q$8,5,IF(W428="X",1,0))+IF(X428='Valori Consentiti - Table 1'!$S$8,5,IF(X428="X",1,0))+IF(Y428='Valori Consentiti - Table 1'!$U$8,5,IF(Y428="X",1,0))+IF(Z428='Valori Consentiti - Table 1'!$W$8,5,IF(Z428="X",1,0))+IF(AA428='Valori Consentiti - Table 1'!$Y$8,5,IF(AA428="X",1,0))+IF(AB428='Valori Consentiti - Table 1'!$AA$8,5,IF(AB428="X",1,0))+IF(AC428='Valori Consentiti - Table 1'!$AC$8,5,IF(AC428="X",1,0))+IF(AD428='Valori Consentiti - Table 1'!$AE$8,5,IF(AD428="X",1,0))+IF(AE428='Valori Consentiti - Table 1'!$AG$8,5,IF(AE428="X",1,0))+IF(AF428='Valori Consentiti - Table 1'!$AI$8,5,IF(AF428="X",1,0))+IF(AG428='Valori Consentiti - Table 1'!$AK$8,5,IF(AG428="X",1,0))+IF(AH428='Valori Consentiti - Table 1'!$AM$8,5,IF(AH428="X",1,0)),IF(G428=4,IF(S428='Valori Consentiti - Table 1'!$I$9,5,IF(S428="X",1,0))+IF(T428='Valori Consentiti - Table 1'!$K$9,5,IF(T428="X",1,0))+IF(U428='Valori Consentiti - Table 1'!$M$9,5,IF(U428="X",1,0))+IF(V428='Valori Consentiti - Table 1'!$O$9,5,IF(V428="X",1,0))+IF(W428='Valori Consentiti - Table 1'!$Q$9,5,IF(W428="X",1,0))+IF(X428='Valori Consentiti - Table 1'!$S$9,5,IF(X428="X",1,0))+IF(Y428='Valori Consentiti - Table 1'!$U$9,5,IF(Y428="X",1,0))+IF(Z428='Valori Consentiti - Table 1'!$W$9,5,IF(Z428="X",1,0))+IF(AA428='Valori Consentiti - Table 1'!$Y$9,5,IF(AA428="X",1,0))+IF(AB428='Valori Consentiti - Table 1'!$AA$9,5,IF(AB428="X",1,0))+IF(AC428='Valori Consentiti - Table 1'!$AC$9,5,IF(AC428="X",1,0))+IF(AD428='Valori Consentiti - Table 1'!$AE$9,5,IF(AD428="X",1,0))+IF(AE428='Valori Consentiti - Table 1'!$AG$9,5,IF(AE428="X",1,0))+IF(AF428='Valori Consentiti - Table 1'!$AI$9,5,IF(AF428="X",1,0))+IF(AG428='Valori Consentiti - Table 1'!$AK$9,5,IF(AG428="X",1,0))+IF(AH428='Valori Consentiti - Table 1'!$AM$9,5,IF(AH428="X",1,0)),))))</f>
        <v>0</v>
      </c>
      <c r="M428" s="16">
        <f t="shared" si="180"/>
        <v>0</v>
      </c>
      <c r="N428" s="16">
        <f t="shared" si="181"/>
        <v>16</v>
      </c>
      <c r="O428" s="16">
        <f>IF(G428=1,IF(S428='Valori Consentiti - Table 1'!$I$6,1,0)+IF(T428='Valori Consentiti - Table 1'!$K$6,1,0)+IF(U428='Valori Consentiti - Table 1'!$M$6,1,0)+IF(V428='Valori Consentiti - Table 1'!$O$6,1,0)+IF(W428='Valori Consentiti - Table 1'!$Q$6,1,0)+IF(X428='Valori Consentiti - Table 1'!$S$6,1,0)+IF(Y428='Valori Consentiti - Table 1'!$U$6,1,0)+IF(Z428='Valori Consentiti - Table 1'!$W$6,1,0)+IF(AA428='Valori Consentiti - Table 1'!$Y$6,1,0)+IF(AB428='Valori Consentiti - Table 1'!$AA$6,1,0)+IF(AC428='Valori Consentiti - Table 1'!$AC$6,1,0)+IF(AD428='Valori Consentiti - Table 1'!$AE$6,1,0)+IF(AE428='Valori Consentiti - Table 1'!$AG$6,1,0)+IF(AF428='Valori Consentiti - Table 1'!$AI$6,1,0)+IF(AG428='Valori Consentiti - Table 1'!$AK$6,1,0)+IF(AH428='Valori Consentiti - Table 1'!$AM$6,1,0),IF(G428=2,IF(S428='Valori Consentiti - Table 1'!$I$7,1,0)+IF(T428='Valori Consentiti - Table 1'!$K$7,1,0)+IF(U428='Valori Consentiti - Table 1'!$M$7,1,0)+IF(V428='Valori Consentiti - Table 1'!$O$7,1,0)+IF(W428='Valori Consentiti - Table 1'!$Q$7,1,0)+IF(X428='Valori Consentiti - Table 1'!$S$7,1,0)+IF(Y428='Valori Consentiti - Table 1'!$U$7,1,0)+IF(Z428='Valori Consentiti - Table 1'!$W$7,1,0)+IF(AA428='Valori Consentiti - Table 1'!$Y$7,1,0)+IF(AB428='Valori Consentiti - Table 1'!$AA$7,1,0)+IF(AC428='Valori Consentiti - Table 1'!$AC$7,1,0)+IF(AD428='Valori Consentiti - Table 1'!$AE$7,1,0)+IF(AE428='Valori Consentiti - Table 1'!$AG$7,1,0)+IF(AF428='Valori Consentiti - Table 1'!$AI$7,1,0)+IF(AG428='Valori Consentiti - Table 1'!$AK$7,1,0)+IF(AH428='Valori Consentiti - Table 1'!$AM$7,1,0),IF(G428=3,IF(S428='Valori Consentiti - Table 1'!$I$8,1,0)+IF(T428='Valori Consentiti - Table 1'!$K$8,1,0)+IF(U428='Valori Consentiti - Table 1'!$M$8,1,0)+IF(V428='Valori Consentiti - Table 1'!$O$8,1,0)+IF(W428='Valori Consentiti - Table 1'!$Q$8,1,0)+IF(X428='Valori Consentiti - Table 1'!$S$8,1,0)+IF(Y428='Valori Consentiti - Table 1'!$U$8,1,0)+IF(Z428='Valori Consentiti - Table 1'!$W$8,1,0)+IF(AA428='Valori Consentiti - Table 1'!$Y$8,1,0)+IF(AB428='Valori Consentiti - Table 1'!$AA$8,1,0)+IF(AC428='Valori Consentiti - Table 1'!$AC$8,1,0)+IF(AD428='Valori Consentiti - Table 1'!$AE$8,1,0)+IF(AE428='Valori Consentiti - Table 1'!$AG$8,1,0)+IF(AF428='Valori Consentiti - Table 1'!$AI$8,1,0)+IF(AG428='Valori Consentiti - Table 1'!$AK$8,1,0)+IF(AH428='Valori Consentiti - Table 1'!$AM$8,1,0),IF(G428=4,IF(S428='Valori Consentiti - Table 1'!$I$9,1,0)+IF(T428='Valori Consentiti - Table 1'!$K$9,1,0)+IF(U428='Valori Consentiti - Table 1'!$M$9,1,0)+IF(V428='Valori Consentiti - Table 1'!$O$9,1,0)+IF(W428='Valori Consentiti - Table 1'!$Q$9,1,0)+IF(X428='Valori Consentiti - Table 1'!$S$9,1,0)+IF(Y428='Valori Consentiti - Table 1'!$U$9,1,0)+IF(Z428='Valori Consentiti - Table 1'!$W$9,1,0)+IF(AA428='Valori Consentiti - Table 1'!$Y$9,1,0)+IF(AB428='Valori Consentiti - Table 1'!$AA$9,1,0)+IF(AC428='Valori Consentiti - Table 1'!$AC$9,1,0)+IF(AD428='Valori Consentiti - Table 1'!$AE$9,1,0)+IF(AE428='Valori Consentiti - Table 1'!$AG$9,1,0)+IF(AF428='Valori Consentiti - Table 1'!$AI$9,1,0)+IF(AG428='Valori Consentiti - Table 1'!$AK$9,1,0)+IF(AH428='Valori Consentiti - Table 1'!$AM$9,1,0),))))</f>
        <v>0</v>
      </c>
      <c r="P428" s="16">
        <f t="shared" si="174"/>
        <v>16</v>
      </c>
      <c r="Q428" s="16">
        <f t="shared" si="175"/>
        <v>1</v>
      </c>
      <c r="R428" s="17"/>
      <c r="S428" s="24" t="str">
        <f t="shared" si="158"/>
        <v/>
      </c>
      <c r="T428" s="25" t="str">
        <f t="shared" si="159"/>
        <v/>
      </c>
      <c r="U428" s="25" t="str">
        <f t="shared" si="160"/>
        <v/>
      </c>
      <c r="V428" s="26" t="str">
        <f t="shared" si="161"/>
        <v/>
      </c>
      <c r="W428" s="27" t="str">
        <f t="shared" si="162"/>
        <v/>
      </c>
      <c r="X428" s="25" t="str">
        <f t="shared" si="163"/>
        <v/>
      </c>
      <c r="Y428" s="25" t="str">
        <f t="shared" si="164"/>
        <v/>
      </c>
      <c r="Z428" s="26" t="str">
        <f t="shared" si="165"/>
        <v/>
      </c>
      <c r="AA428" s="27" t="str">
        <f t="shared" si="166"/>
        <v/>
      </c>
      <c r="AB428" s="25" t="str">
        <f t="shared" si="167"/>
        <v/>
      </c>
      <c r="AC428" s="25" t="str">
        <f t="shared" si="168"/>
        <v/>
      </c>
      <c r="AD428" s="26" t="str">
        <f t="shared" si="169"/>
        <v/>
      </c>
      <c r="AE428" s="27" t="str">
        <f t="shared" si="170"/>
        <v/>
      </c>
      <c r="AF428" s="25" t="str">
        <f t="shared" si="171"/>
        <v/>
      </c>
      <c r="AG428" s="25" t="str">
        <f t="shared" si="172"/>
        <v/>
      </c>
      <c r="AH428" s="26" t="str">
        <f t="shared" si="173"/>
        <v/>
      </c>
      <c r="AI428" s="29" t="b">
        <f t="shared" si="176"/>
        <v>0</v>
      </c>
      <c r="AJ428" s="29" t="b">
        <f t="shared" si="177"/>
        <v>0</v>
      </c>
      <c r="AK428" s="29" t="b">
        <f t="shared" si="178"/>
        <v>0</v>
      </c>
      <c r="AL428" s="29" t="b">
        <f t="shared" si="179"/>
        <v>0</v>
      </c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</row>
    <row r="429" spans="1:252" s="37" customFormat="1" ht="18" customHeight="1">
      <c r="A429" s="31"/>
      <c r="B429" s="31"/>
      <c r="C429" s="41"/>
      <c r="D429" s="14"/>
      <c r="E429" s="18"/>
      <c r="F429" s="31"/>
      <c r="G429" s="14"/>
      <c r="H429" s="15"/>
      <c r="I429" s="15"/>
      <c r="J429" s="15"/>
      <c r="K429" s="15"/>
      <c r="L429" s="40">
        <f>IF(G429=1,IF(S429='Valori Consentiti - Table 1'!$I$6,5,IF(S429="X",1,0))+IF(T429='Valori Consentiti - Table 1'!$K$6,5,IF(T429="X",1,0))+IF(U429='Valori Consentiti - Table 1'!$M$6,5,IF(U429="X",1,0))+IF(V429='Valori Consentiti - Table 1'!$O$6,5,IF(V429="X",1,0))+IF(W429='Valori Consentiti - Table 1'!$Q$6,5,IF(W429="X",1,0))+IF(X429='Valori Consentiti - Table 1'!$S$6,5,IF(X429="X",1,0))+IF(Y429='Valori Consentiti - Table 1'!$U$6,5,IF(Y429="X",1,0))+IF(Z429='Valori Consentiti - Table 1'!$W$6,5,IF(Z429="X",1,0))+IF(AA429='Valori Consentiti - Table 1'!$Y$6,5,IF(AA429="X",1,0))+IF(AB429='Valori Consentiti - Table 1'!$AA$6,5,IF(AB429="X",1,0))+IF(AC429='Valori Consentiti - Table 1'!$AC$6,5,IF(AC429="X",1,0))+IF(AD429='Valori Consentiti - Table 1'!$AE$6,5,IF(AD429="X",1,0))+IF(AE429='Valori Consentiti - Table 1'!$AG$6,5,IF(AE429="X",1,0))+IF(AF429='Valori Consentiti - Table 1'!$AI$6,5,IF(AF429="X",1,0))+IF(AG429='Valori Consentiti - Table 1'!$AK$6,5,IF(AG429="X",1,0))+IF(AH429='Valori Consentiti - Table 1'!$AM$6,5,IF(AH429="X",1,0)),IF(G429=2,IF(S429='Valori Consentiti - Table 1'!$I$7,5,IF(S429="X",1,0))+IF(T429='Valori Consentiti - Table 1'!$K$7,5,IF(T429="X",1,0))+IF(U429='Valori Consentiti - Table 1'!$M$7,5,IF(U429="X",1,0))+IF(V429='Valori Consentiti - Table 1'!$O$7,5,IF(V429="X",1,0))+IF(W429='Valori Consentiti - Table 1'!$Q$7,5,IF(W429="X",1,0))+IF(X429='Valori Consentiti - Table 1'!$S$7,5,IF(X429="X",1,0))+IF(Y429='Valori Consentiti - Table 1'!$U$7,5,IF(Y429="X",1,0))+IF(Z429='Valori Consentiti - Table 1'!$W$7,5,IF(Z429="X",1,0))+IF(AA429='Valori Consentiti - Table 1'!$Y$7,5,IF(AA429="X",1,0))+IF(AB429='Valori Consentiti - Table 1'!$AA$7,5,IF(AB429="X",1,0))+IF(AC429='Valori Consentiti - Table 1'!$AC$7,5,IF(AC429="X",1,0))+IF(AD429='Valori Consentiti - Table 1'!$AE$7,5,IF(AD429="X",1,0))+IF(AE429='Valori Consentiti - Table 1'!$AG$7,5,IF(AE429="X",1,0))+IF(AF429='Valori Consentiti - Table 1'!$AI$7,5,IF(AF429="X",1,0))+IF(AG429='Valori Consentiti - Table 1'!$AK$7,5,IF(AG429="X",1,0))+IF(AH429='Valori Consentiti - Table 1'!$AM$7,5,IF(AH429="X",1,0)),IF(G429=3,IF(S429='Valori Consentiti - Table 1'!$I$8,5,IF(S429="X",1,0))+IF(T429='Valori Consentiti - Table 1'!$K$8,5,IF(T429="X",1,0))+IF(U429='Valori Consentiti - Table 1'!$M$8,5,IF(U429="X",1,0))+IF(V429='Valori Consentiti - Table 1'!$O$8,5,IF(V429="X",1,0))+IF(W429='Valori Consentiti - Table 1'!$Q$8,5,IF(W429="X",1,0))+IF(X429='Valori Consentiti - Table 1'!$S$8,5,IF(X429="X",1,0))+IF(Y429='Valori Consentiti - Table 1'!$U$8,5,IF(Y429="X",1,0))+IF(Z429='Valori Consentiti - Table 1'!$W$8,5,IF(Z429="X",1,0))+IF(AA429='Valori Consentiti - Table 1'!$Y$8,5,IF(AA429="X",1,0))+IF(AB429='Valori Consentiti - Table 1'!$AA$8,5,IF(AB429="X",1,0))+IF(AC429='Valori Consentiti - Table 1'!$AC$8,5,IF(AC429="X",1,0))+IF(AD429='Valori Consentiti - Table 1'!$AE$8,5,IF(AD429="X",1,0))+IF(AE429='Valori Consentiti - Table 1'!$AG$8,5,IF(AE429="X",1,0))+IF(AF429='Valori Consentiti - Table 1'!$AI$8,5,IF(AF429="X",1,0))+IF(AG429='Valori Consentiti - Table 1'!$AK$8,5,IF(AG429="X",1,0))+IF(AH429='Valori Consentiti - Table 1'!$AM$8,5,IF(AH429="X",1,0)),IF(G429=4,IF(S429='Valori Consentiti - Table 1'!$I$9,5,IF(S429="X",1,0))+IF(T429='Valori Consentiti - Table 1'!$K$9,5,IF(T429="X",1,0))+IF(U429='Valori Consentiti - Table 1'!$M$9,5,IF(U429="X",1,0))+IF(V429='Valori Consentiti - Table 1'!$O$9,5,IF(V429="X",1,0))+IF(W429='Valori Consentiti - Table 1'!$Q$9,5,IF(W429="X",1,0))+IF(X429='Valori Consentiti - Table 1'!$S$9,5,IF(X429="X",1,0))+IF(Y429='Valori Consentiti - Table 1'!$U$9,5,IF(Y429="X",1,0))+IF(Z429='Valori Consentiti - Table 1'!$W$9,5,IF(Z429="X",1,0))+IF(AA429='Valori Consentiti - Table 1'!$Y$9,5,IF(AA429="X",1,0))+IF(AB429='Valori Consentiti - Table 1'!$AA$9,5,IF(AB429="X",1,0))+IF(AC429='Valori Consentiti - Table 1'!$AC$9,5,IF(AC429="X",1,0))+IF(AD429='Valori Consentiti - Table 1'!$AE$9,5,IF(AD429="X",1,0))+IF(AE429='Valori Consentiti - Table 1'!$AG$9,5,IF(AE429="X",1,0))+IF(AF429='Valori Consentiti - Table 1'!$AI$9,5,IF(AF429="X",1,0))+IF(AG429='Valori Consentiti - Table 1'!$AK$9,5,IF(AG429="X",1,0))+IF(AH429='Valori Consentiti - Table 1'!$AM$9,5,IF(AH429="X",1,0)),))))</f>
        <v>0</v>
      </c>
      <c r="M429" s="16">
        <f t="shared" si="180"/>
        <v>0</v>
      </c>
      <c r="N429" s="16">
        <f t="shared" si="181"/>
        <v>16</v>
      </c>
      <c r="O429" s="16">
        <f>IF(G429=1,IF(S429='Valori Consentiti - Table 1'!$I$6,1,0)+IF(T429='Valori Consentiti - Table 1'!$K$6,1,0)+IF(U429='Valori Consentiti - Table 1'!$M$6,1,0)+IF(V429='Valori Consentiti - Table 1'!$O$6,1,0)+IF(W429='Valori Consentiti - Table 1'!$Q$6,1,0)+IF(X429='Valori Consentiti - Table 1'!$S$6,1,0)+IF(Y429='Valori Consentiti - Table 1'!$U$6,1,0)+IF(Z429='Valori Consentiti - Table 1'!$W$6,1,0)+IF(AA429='Valori Consentiti - Table 1'!$Y$6,1,0)+IF(AB429='Valori Consentiti - Table 1'!$AA$6,1,0)+IF(AC429='Valori Consentiti - Table 1'!$AC$6,1,0)+IF(AD429='Valori Consentiti - Table 1'!$AE$6,1,0)+IF(AE429='Valori Consentiti - Table 1'!$AG$6,1,0)+IF(AF429='Valori Consentiti - Table 1'!$AI$6,1,0)+IF(AG429='Valori Consentiti - Table 1'!$AK$6,1,0)+IF(AH429='Valori Consentiti - Table 1'!$AM$6,1,0),IF(G429=2,IF(S429='Valori Consentiti - Table 1'!$I$7,1,0)+IF(T429='Valori Consentiti - Table 1'!$K$7,1,0)+IF(U429='Valori Consentiti - Table 1'!$M$7,1,0)+IF(V429='Valori Consentiti - Table 1'!$O$7,1,0)+IF(W429='Valori Consentiti - Table 1'!$Q$7,1,0)+IF(X429='Valori Consentiti - Table 1'!$S$7,1,0)+IF(Y429='Valori Consentiti - Table 1'!$U$7,1,0)+IF(Z429='Valori Consentiti - Table 1'!$W$7,1,0)+IF(AA429='Valori Consentiti - Table 1'!$Y$7,1,0)+IF(AB429='Valori Consentiti - Table 1'!$AA$7,1,0)+IF(AC429='Valori Consentiti - Table 1'!$AC$7,1,0)+IF(AD429='Valori Consentiti - Table 1'!$AE$7,1,0)+IF(AE429='Valori Consentiti - Table 1'!$AG$7,1,0)+IF(AF429='Valori Consentiti - Table 1'!$AI$7,1,0)+IF(AG429='Valori Consentiti - Table 1'!$AK$7,1,0)+IF(AH429='Valori Consentiti - Table 1'!$AM$7,1,0),IF(G429=3,IF(S429='Valori Consentiti - Table 1'!$I$8,1,0)+IF(T429='Valori Consentiti - Table 1'!$K$8,1,0)+IF(U429='Valori Consentiti - Table 1'!$M$8,1,0)+IF(V429='Valori Consentiti - Table 1'!$O$8,1,0)+IF(W429='Valori Consentiti - Table 1'!$Q$8,1,0)+IF(X429='Valori Consentiti - Table 1'!$S$8,1,0)+IF(Y429='Valori Consentiti - Table 1'!$U$8,1,0)+IF(Z429='Valori Consentiti - Table 1'!$W$8,1,0)+IF(AA429='Valori Consentiti - Table 1'!$Y$8,1,0)+IF(AB429='Valori Consentiti - Table 1'!$AA$8,1,0)+IF(AC429='Valori Consentiti - Table 1'!$AC$8,1,0)+IF(AD429='Valori Consentiti - Table 1'!$AE$8,1,0)+IF(AE429='Valori Consentiti - Table 1'!$AG$8,1,0)+IF(AF429='Valori Consentiti - Table 1'!$AI$8,1,0)+IF(AG429='Valori Consentiti - Table 1'!$AK$8,1,0)+IF(AH429='Valori Consentiti - Table 1'!$AM$8,1,0),IF(G429=4,IF(S429='Valori Consentiti - Table 1'!$I$9,1,0)+IF(T429='Valori Consentiti - Table 1'!$K$9,1,0)+IF(U429='Valori Consentiti - Table 1'!$M$9,1,0)+IF(V429='Valori Consentiti - Table 1'!$O$9,1,0)+IF(W429='Valori Consentiti - Table 1'!$Q$9,1,0)+IF(X429='Valori Consentiti - Table 1'!$S$9,1,0)+IF(Y429='Valori Consentiti - Table 1'!$U$9,1,0)+IF(Z429='Valori Consentiti - Table 1'!$W$9,1,0)+IF(AA429='Valori Consentiti - Table 1'!$Y$9,1,0)+IF(AB429='Valori Consentiti - Table 1'!$AA$9,1,0)+IF(AC429='Valori Consentiti - Table 1'!$AC$9,1,0)+IF(AD429='Valori Consentiti - Table 1'!$AE$9,1,0)+IF(AE429='Valori Consentiti - Table 1'!$AG$9,1,0)+IF(AF429='Valori Consentiti - Table 1'!$AI$9,1,0)+IF(AG429='Valori Consentiti - Table 1'!$AK$9,1,0)+IF(AH429='Valori Consentiti - Table 1'!$AM$9,1,0),))))</f>
        <v>0</v>
      </c>
      <c r="P429" s="16">
        <f t="shared" si="174"/>
        <v>16</v>
      </c>
      <c r="Q429" s="16">
        <f t="shared" si="175"/>
        <v>1</v>
      </c>
      <c r="R429" s="17"/>
      <c r="S429" s="24" t="str">
        <f t="shared" si="158"/>
        <v/>
      </c>
      <c r="T429" s="25" t="str">
        <f t="shared" si="159"/>
        <v/>
      </c>
      <c r="U429" s="25" t="str">
        <f t="shared" si="160"/>
        <v/>
      </c>
      <c r="V429" s="26" t="str">
        <f t="shared" si="161"/>
        <v/>
      </c>
      <c r="W429" s="27" t="str">
        <f t="shared" si="162"/>
        <v/>
      </c>
      <c r="X429" s="25" t="str">
        <f t="shared" si="163"/>
        <v/>
      </c>
      <c r="Y429" s="25" t="str">
        <f t="shared" si="164"/>
        <v/>
      </c>
      <c r="Z429" s="26" t="str">
        <f t="shared" si="165"/>
        <v/>
      </c>
      <c r="AA429" s="27" t="str">
        <f t="shared" si="166"/>
        <v/>
      </c>
      <c r="AB429" s="25" t="str">
        <f t="shared" si="167"/>
        <v/>
      </c>
      <c r="AC429" s="25" t="str">
        <f t="shared" si="168"/>
        <v/>
      </c>
      <c r="AD429" s="26" t="str">
        <f t="shared" si="169"/>
        <v/>
      </c>
      <c r="AE429" s="27" t="str">
        <f t="shared" si="170"/>
        <v/>
      </c>
      <c r="AF429" s="25" t="str">
        <f t="shared" si="171"/>
        <v/>
      </c>
      <c r="AG429" s="25" t="str">
        <f t="shared" si="172"/>
        <v/>
      </c>
      <c r="AH429" s="26" t="str">
        <f t="shared" si="173"/>
        <v/>
      </c>
      <c r="AI429" s="29" t="b">
        <f t="shared" si="176"/>
        <v>0</v>
      </c>
      <c r="AJ429" s="29" t="b">
        <f t="shared" si="177"/>
        <v>0</v>
      </c>
      <c r="AK429" s="29" t="b">
        <f t="shared" si="178"/>
        <v>0</v>
      </c>
      <c r="AL429" s="29" t="b">
        <f t="shared" si="179"/>
        <v>0</v>
      </c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</row>
    <row r="430" spans="1:252" s="37" customFormat="1" ht="18" customHeight="1">
      <c r="A430" s="31"/>
      <c r="B430" s="31"/>
      <c r="C430" s="41"/>
      <c r="D430" s="14"/>
      <c r="E430" s="18"/>
      <c r="F430" s="31"/>
      <c r="G430" s="14"/>
      <c r="H430" s="15"/>
      <c r="I430" s="15"/>
      <c r="J430" s="15"/>
      <c r="K430" s="15"/>
      <c r="L430" s="40">
        <f>IF(G430=1,IF(S430='Valori Consentiti - Table 1'!$I$6,5,IF(S430="X",1,0))+IF(T430='Valori Consentiti - Table 1'!$K$6,5,IF(T430="X",1,0))+IF(U430='Valori Consentiti - Table 1'!$M$6,5,IF(U430="X",1,0))+IF(V430='Valori Consentiti - Table 1'!$O$6,5,IF(V430="X",1,0))+IF(W430='Valori Consentiti - Table 1'!$Q$6,5,IF(W430="X",1,0))+IF(X430='Valori Consentiti - Table 1'!$S$6,5,IF(X430="X",1,0))+IF(Y430='Valori Consentiti - Table 1'!$U$6,5,IF(Y430="X",1,0))+IF(Z430='Valori Consentiti - Table 1'!$W$6,5,IF(Z430="X",1,0))+IF(AA430='Valori Consentiti - Table 1'!$Y$6,5,IF(AA430="X",1,0))+IF(AB430='Valori Consentiti - Table 1'!$AA$6,5,IF(AB430="X",1,0))+IF(AC430='Valori Consentiti - Table 1'!$AC$6,5,IF(AC430="X",1,0))+IF(AD430='Valori Consentiti - Table 1'!$AE$6,5,IF(AD430="X",1,0))+IF(AE430='Valori Consentiti - Table 1'!$AG$6,5,IF(AE430="X",1,0))+IF(AF430='Valori Consentiti - Table 1'!$AI$6,5,IF(AF430="X",1,0))+IF(AG430='Valori Consentiti - Table 1'!$AK$6,5,IF(AG430="X",1,0))+IF(AH430='Valori Consentiti - Table 1'!$AM$6,5,IF(AH430="X",1,0)),IF(G430=2,IF(S430='Valori Consentiti - Table 1'!$I$7,5,IF(S430="X",1,0))+IF(T430='Valori Consentiti - Table 1'!$K$7,5,IF(T430="X",1,0))+IF(U430='Valori Consentiti - Table 1'!$M$7,5,IF(U430="X",1,0))+IF(V430='Valori Consentiti - Table 1'!$O$7,5,IF(V430="X",1,0))+IF(W430='Valori Consentiti - Table 1'!$Q$7,5,IF(W430="X",1,0))+IF(X430='Valori Consentiti - Table 1'!$S$7,5,IF(X430="X",1,0))+IF(Y430='Valori Consentiti - Table 1'!$U$7,5,IF(Y430="X",1,0))+IF(Z430='Valori Consentiti - Table 1'!$W$7,5,IF(Z430="X",1,0))+IF(AA430='Valori Consentiti - Table 1'!$Y$7,5,IF(AA430="X",1,0))+IF(AB430='Valori Consentiti - Table 1'!$AA$7,5,IF(AB430="X",1,0))+IF(AC430='Valori Consentiti - Table 1'!$AC$7,5,IF(AC430="X",1,0))+IF(AD430='Valori Consentiti - Table 1'!$AE$7,5,IF(AD430="X",1,0))+IF(AE430='Valori Consentiti - Table 1'!$AG$7,5,IF(AE430="X",1,0))+IF(AF430='Valori Consentiti - Table 1'!$AI$7,5,IF(AF430="X",1,0))+IF(AG430='Valori Consentiti - Table 1'!$AK$7,5,IF(AG430="X",1,0))+IF(AH430='Valori Consentiti - Table 1'!$AM$7,5,IF(AH430="X",1,0)),IF(G430=3,IF(S430='Valori Consentiti - Table 1'!$I$8,5,IF(S430="X",1,0))+IF(T430='Valori Consentiti - Table 1'!$K$8,5,IF(T430="X",1,0))+IF(U430='Valori Consentiti - Table 1'!$M$8,5,IF(U430="X",1,0))+IF(V430='Valori Consentiti - Table 1'!$O$8,5,IF(V430="X",1,0))+IF(W430='Valori Consentiti - Table 1'!$Q$8,5,IF(W430="X",1,0))+IF(X430='Valori Consentiti - Table 1'!$S$8,5,IF(X430="X",1,0))+IF(Y430='Valori Consentiti - Table 1'!$U$8,5,IF(Y430="X",1,0))+IF(Z430='Valori Consentiti - Table 1'!$W$8,5,IF(Z430="X",1,0))+IF(AA430='Valori Consentiti - Table 1'!$Y$8,5,IF(AA430="X",1,0))+IF(AB430='Valori Consentiti - Table 1'!$AA$8,5,IF(AB430="X",1,0))+IF(AC430='Valori Consentiti - Table 1'!$AC$8,5,IF(AC430="X",1,0))+IF(AD430='Valori Consentiti - Table 1'!$AE$8,5,IF(AD430="X",1,0))+IF(AE430='Valori Consentiti - Table 1'!$AG$8,5,IF(AE430="X",1,0))+IF(AF430='Valori Consentiti - Table 1'!$AI$8,5,IF(AF430="X",1,0))+IF(AG430='Valori Consentiti - Table 1'!$AK$8,5,IF(AG430="X",1,0))+IF(AH430='Valori Consentiti - Table 1'!$AM$8,5,IF(AH430="X",1,0)),IF(G430=4,IF(S430='Valori Consentiti - Table 1'!$I$9,5,IF(S430="X",1,0))+IF(T430='Valori Consentiti - Table 1'!$K$9,5,IF(T430="X",1,0))+IF(U430='Valori Consentiti - Table 1'!$M$9,5,IF(U430="X",1,0))+IF(V430='Valori Consentiti - Table 1'!$O$9,5,IF(V430="X",1,0))+IF(W430='Valori Consentiti - Table 1'!$Q$9,5,IF(W430="X",1,0))+IF(X430='Valori Consentiti - Table 1'!$S$9,5,IF(X430="X",1,0))+IF(Y430='Valori Consentiti - Table 1'!$U$9,5,IF(Y430="X",1,0))+IF(Z430='Valori Consentiti - Table 1'!$W$9,5,IF(Z430="X",1,0))+IF(AA430='Valori Consentiti - Table 1'!$Y$9,5,IF(AA430="X",1,0))+IF(AB430='Valori Consentiti - Table 1'!$AA$9,5,IF(AB430="X",1,0))+IF(AC430='Valori Consentiti - Table 1'!$AC$9,5,IF(AC430="X",1,0))+IF(AD430='Valori Consentiti - Table 1'!$AE$9,5,IF(AD430="X",1,0))+IF(AE430='Valori Consentiti - Table 1'!$AG$9,5,IF(AE430="X",1,0))+IF(AF430='Valori Consentiti - Table 1'!$AI$9,5,IF(AF430="X",1,0))+IF(AG430='Valori Consentiti - Table 1'!$AK$9,5,IF(AG430="X",1,0))+IF(AH430='Valori Consentiti - Table 1'!$AM$9,5,IF(AH430="X",1,0)),))))</f>
        <v>0</v>
      </c>
      <c r="M430" s="16">
        <f t="shared" si="180"/>
        <v>0</v>
      </c>
      <c r="N430" s="16">
        <f t="shared" si="181"/>
        <v>16</v>
      </c>
      <c r="O430" s="16">
        <f>IF(G430=1,IF(S430='Valori Consentiti - Table 1'!$I$6,1,0)+IF(T430='Valori Consentiti - Table 1'!$K$6,1,0)+IF(U430='Valori Consentiti - Table 1'!$M$6,1,0)+IF(V430='Valori Consentiti - Table 1'!$O$6,1,0)+IF(W430='Valori Consentiti - Table 1'!$Q$6,1,0)+IF(X430='Valori Consentiti - Table 1'!$S$6,1,0)+IF(Y430='Valori Consentiti - Table 1'!$U$6,1,0)+IF(Z430='Valori Consentiti - Table 1'!$W$6,1,0)+IF(AA430='Valori Consentiti - Table 1'!$Y$6,1,0)+IF(AB430='Valori Consentiti - Table 1'!$AA$6,1,0)+IF(AC430='Valori Consentiti - Table 1'!$AC$6,1,0)+IF(AD430='Valori Consentiti - Table 1'!$AE$6,1,0)+IF(AE430='Valori Consentiti - Table 1'!$AG$6,1,0)+IF(AF430='Valori Consentiti - Table 1'!$AI$6,1,0)+IF(AG430='Valori Consentiti - Table 1'!$AK$6,1,0)+IF(AH430='Valori Consentiti - Table 1'!$AM$6,1,0),IF(G430=2,IF(S430='Valori Consentiti - Table 1'!$I$7,1,0)+IF(T430='Valori Consentiti - Table 1'!$K$7,1,0)+IF(U430='Valori Consentiti - Table 1'!$M$7,1,0)+IF(V430='Valori Consentiti - Table 1'!$O$7,1,0)+IF(W430='Valori Consentiti - Table 1'!$Q$7,1,0)+IF(X430='Valori Consentiti - Table 1'!$S$7,1,0)+IF(Y430='Valori Consentiti - Table 1'!$U$7,1,0)+IF(Z430='Valori Consentiti - Table 1'!$W$7,1,0)+IF(AA430='Valori Consentiti - Table 1'!$Y$7,1,0)+IF(AB430='Valori Consentiti - Table 1'!$AA$7,1,0)+IF(AC430='Valori Consentiti - Table 1'!$AC$7,1,0)+IF(AD430='Valori Consentiti - Table 1'!$AE$7,1,0)+IF(AE430='Valori Consentiti - Table 1'!$AG$7,1,0)+IF(AF430='Valori Consentiti - Table 1'!$AI$7,1,0)+IF(AG430='Valori Consentiti - Table 1'!$AK$7,1,0)+IF(AH430='Valori Consentiti - Table 1'!$AM$7,1,0),IF(G430=3,IF(S430='Valori Consentiti - Table 1'!$I$8,1,0)+IF(T430='Valori Consentiti - Table 1'!$K$8,1,0)+IF(U430='Valori Consentiti - Table 1'!$M$8,1,0)+IF(V430='Valori Consentiti - Table 1'!$O$8,1,0)+IF(W430='Valori Consentiti - Table 1'!$Q$8,1,0)+IF(X430='Valori Consentiti - Table 1'!$S$8,1,0)+IF(Y430='Valori Consentiti - Table 1'!$U$8,1,0)+IF(Z430='Valori Consentiti - Table 1'!$W$8,1,0)+IF(AA430='Valori Consentiti - Table 1'!$Y$8,1,0)+IF(AB430='Valori Consentiti - Table 1'!$AA$8,1,0)+IF(AC430='Valori Consentiti - Table 1'!$AC$8,1,0)+IF(AD430='Valori Consentiti - Table 1'!$AE$8,1,0)+IF(AE430='Valori Consentiti - Table 1'!$AG$8,1,0)+IF(AF430='Valori Consentiti - Table 1'!$AI$8,1,0)+IF(AG430='Valori Consentiti - Table 1'!$AK$8,1,0)+IF(AH430='Valori Consentiti - Table 1'!$AM$8,1,0),IF(G430=4,IF(S430='Valori Consentiti - Table 1'!$I$9,1,0)+IF(T430='Valori Consentiti - Table 1'!$K$9,1,0)+IF(U430='Valori Consentiti - Table 1'!$M$9,1,0)+IF(V430='Valori Consentiti - Table 1'!$O$9,1,0)+IF(W430='Valori Consentiti - Table 1'!$Q$9,1,0)+IF(X430='Valori Consentiti - Table 1'!$S$9,1,0)+IF(Y430='Valori Consentiti - Table 1'!$U$9,1,0)+IF(Z430='Valori Consentiti - Table 1'!$W$9,1,0)+IF(AA430='Valori Consentiti - Table 1'!$Y$9,1,0)+IF(AB430='Valori Consentiti - Table 1'!$AA$9,1,0)+IF(AC430='Valori Consentiti - Table 1'!$AC$9,1,0)+IF(AD430='Valori Consentiti - Table 1'!$AE$9,1,0)+IF(AE430='Valori Consentiti - Table 1'!$AG$9,1,0)+IF(AF430='Valori Consentiti - Table 1'!$AI$9,1,0)+IF(AG430='Valori Consentiti - Table 1'!$AK$9,1,0)+IF(AH430='Valori Consentiti - Table 1'!$AM$9,1,0),))))</f>
        <v>0</v>
      </c>
      <c r="P430" s="16">
        <f t="shared" si="174"/>
        <v>16</v>
      </c>
      <c r="Q430" s="16">
        <f t="shared" si="175"/>
        <v>1</v>
      </c>
      <c r="R430" s="17"/>
      <c r="S430" s="24" t="str">
        <f t="shared" si="158"/>
        <v/>
      </c>
      <c r="T430" s="25" t="str">
        <f t="shared" si="159"/>
        <v/>
      </c>
      <c r="U430" s="25" t="str">
        <f t="shared" si="160"/>
        <v/>
      </c>
      <c r="V430" s="26" t="str">
        <f t="shared" si="161"/>
        <v/>
      </c>
      <c r="W430" s="27" t="str">
        <f t="shared" si="162"/>
        <v/>
      </c>
      <c r="X430" s="25" t="str">
        <f t="shared" si="163"/>
        <v/>
      </c>
      <c r="Y430" s="25" t="str">
        <f t="shared" si="164"/>
        <v/>
      </c>
      <c r="Z430" s="26" t="str">
        <f t="shared" si="165"/>
        <v/>
      </c>
      <c r="AA430" s="27" t="str">
        <f t="shared" si="166"/>
        <v/>
      </c>
      <c r="AB430" s="25" t="str">
        <f t="shared" si="167"/>
        <v/>
      </c>
      <c r="AC430" s="25" t="str">
        <f t="shared" si="168"/>
        <v/>
      </c>
      <c r="AD430" s="26" t="str">
        <f t="shared" si="169"/>
        <v/>
      </c>
      <c r="AE430" s="27" t="str">
        <f t="shared" si="170"/>
        <v/>
      </c>
      <c r="AF430" s="25" t="str">
        <f t="shared" si="171"/>
        <v/>
      </c>
      <c r="AG430" s="25" t="str">
        <f t="shared" si="172"/>
        <v/>
      </c>
      <c r="AH430" s="26" t="str">
        <f t="shared" si="173"/>
        <v/>
      </c>
      <c r="AI430" s="29" t="b">
        <f t="shared" si="176"/>
        <v>0</v>
      </c>
      <c r="AJ430" s="29" t="b">
        <f t="shared" si="177"/>
        <v>0</v>
      </c>
      <c r="AK430" s="29" t="b">
        <f t="shared" si="178"/>
        <v>0</v>
      </c>
      <c r="AL430" s="29" t="b">
        <f t="shared" si="179"/>
        <v>0</v>
      </c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</row>
    <row r="431" spans="1:252" s="37" customFormat="1" ht="18" customHeight="1">
      <c r="A431" s="31"/>
      <c r="B431" s="31"/>
      <c r="C431" s="41"/>
      <c r="D431" s="14"/>
      <c r="E431" s="18"/>
      <c r="F431" s="31"/>
      <c r="G431" s="14"/>
      <c r="H431" s="15"/>
      <c r="I431" s="15"/>
      <c r="J431" s="15"/>
      <c r="K431" s="15"/>
      <c r="L431" s="40">
        <f>IF(G431=1,IF(S431='Valori Consentiti - Table 1'!$I$6,5,IF(S431="X",1,0))+IF(T431='Valori Consentiti - Table 1'!$K$6,5,IF(T431="X",1,0))+IF(U431='Valori Consentiti - Table 1'!$M$6,5,IF(U431="X",1,0))+IF(V431='Valori Consentiti - Table 1'!$O$6,5,IF(V431="X",1,0))+IF(W431='Valori Consentiti - Table 1'!$Q$6,5,IF(W431="X",1,0))+IF(X431='Valori Consentiti - Table 1'!$S$6,5,IF(X431="X",1,0))+IF(Y431='Valori Consentiti - Table 1'!$U$6,5,IF(Y431="X",1,0))+IF(Z431='Valori Consentiti - Table 1'!$W$6,5,IF(Z431="X",1,0))+IF(AA431='Valori Consentiti - Table 1'!$Y$6,5,IF(AA431="X",1,0))+IF(AB431='Valori Consentiti - Table 1'!$AA$6,5,IF(AB431="X",1,0))+IF(AC431='Valori Consentiti - Table 1'!$AC$6,5,IF(AC431="X",1,0))+IF(AD431='Valori Consentiti - Table 1'!$AE$6,5,IF(AD431="X",1,0))+IF(AE431='Valori Consentiti - Table 1'!$AG$6,5,IF(AE431="X",1,0))+IF(AF431='Valori Consentiti - Table 1'!$AI$6,5,IF(AF431="X",1,0))+IF(AG431='Valori Consentiti - Table 1'!$AK$6,5,IF(AG431="X",1,0))+IF(AH431='Valori Consentiti - Table 1'!$AM$6,5,IF(AH431="X",1,0)),IF(G431=2,IF(S431='Valori Consentiti - Table 1'!$I$7,5,IF(S431="X",1,0))+IF(T431='Valori Consentiti - Table 1'!$K$7,5,IF(T431="X",1,0))+IF(U431='Valori Consentiti - Table 1'!$M$7,5,IF(U431="X",1,0))+IF(V431='Valori Consentiti - Table 1'!$O$7,5,IF(V431="X",1,0))+IF(W431='Valori Consentiti - Table 1'!$Q$7,5,IF(W431="X",1,0))+IF(X431='Valori Consentiti - Table 1'!$S$7,5,IF(X431="X",1,0))+IF(Y431='Valori Consentiti - Table 1'!$U$7,5,IF(Y431="X",1,0))+IF(Z431='Valori Consentiti - Table 1'!$W$7,5,IF(Z431="X",1,0))+IF(AA431='Valori Consentiti - Table 1'!$Y$7,5,IF(AA431="X",1,0))+IF(AB431='Valori Consentiti - Table 1'!$AA$7,5,IF(AB431="X",1,0))+IF(AC431='Valori Consentiti - Table 1'!$AC$7,5,IF(AC431="X",1,0))+IF(AD431='Valori Consentiti - Table 1'!$AE$7,5,IF(AD431="X",1,0))+IF(AE431='Valori Consentiti - Table 1'!$AG$7,5,IF(AE431="X",1,0))+IF(AF431='Valori Consentiti - Table 1'!$AI$7,5,IF(AF431="X",1,0))+IF(AG431='Valori Consentiti - Table 1'!$AK$7,5,IF(AG431="X",1,0))+IF(AH431='Valori Consentiti - Table 1'!$AM$7,5,IF(AH431="X",1,0)),IF(G431=3,IF(S431='Valori Consentiti - Table 1'!$I$8,5,IF(S431="X",1,0))+IF(T431='Valori Consentiti - Table 1'!$K$8,5,IF(T431="X",1,0))+IF(U431='Valori Consentiti - Table 1'!$M$8,5,IF(U431="X",1,0))+IF(V431='Valori Consentiti - Table 1'!$O$8,5,IF(V431="X",1,0))+IF(W431='Valori Consentiti - Table 1'!$Q$8,5,IF(W431="X",1,0))+IF(X431='Valori Consentiti - Table 1'!$S$8,5,IF(X431="X",1,0))+IF(Y431='Valori Consentiti - Table 1'!$U$8,5,IF(Y431="X",1,0))+IF(Z431='Valori Consentiti - Table 1'!$W$8,5,IF(Z431="X",1,0))+IF(AA431='Valori Consentiti - Table 1'!$Y$8,5,IF(AA431="X",1,0))+IF(AB431='Valori Consentiti - Table 1'!$AA$8,5,IF(AB431="X",1,0))+IF(AC431='Valori Consentiti - Table 1'!$AC$8,5,IF(AC431="X",1,0))+IF(AD431='Valori Consentiti - Table 1'!$AE$8,5,IF(AD431="X",1,0))+IF(AE431='Valori Consentiti - Table 1'!$AG$8,5,IF(AE431="X",1,0))+IF(AF431='Valori Consentiti - Table 1'!$AI$8,5,IF(AF431="X",1,0))+IF(AG431='Valori Consentiti - Table 1'!$AK$8,5,IF(AG431="X",1,0))+IF(AH431='Valori Consentiti - Table 1'!$AM$8,5,IF(AH431="X",1,0)),IF(G431=4,IF(S431='Valori Consentiti - Table 1'!$I$9,5,IF(S431="X",1,0))+IF(T431='Valori Consentiti - Table 1'!$K$9,5,IF(T431="X",1,0))+IF(U431='Valori Consentiti - Table 1'!$M$9,5,IF(U431="X",1,0))+IF(V431='Valori Consentiti - Table 1'!$O$9,5,IF(V431="X",1,0))+IF(W431='Valori Consentiti - Table 1'!$Q$9,5,IF(W431="X",1,0))+IF(X431='Valori Consentiti - Table 1'!$S$9,5,IF(X431="X",1,0))+IF(Y431='Valori Consentiti - Table 1'!$U$9,5,IF(Y431="X",1,0))+IF(Z431='Valori Consentiti - Table 1'!$W$9,5,IF(Z431="X",1,0))+IF(AA431='Valori Consentiti - Table 1'!$Y$9,5,IF(AA431="X",1,0))+IF(AB431='Valori Consentiti - Table 1'!$AA$9,5,IF(AB431="X",1,0))+IF(AC431='Valori Consentiti - Table 1'!$AC$9,5,IF(AC431="X",1,0))+IF(AD431='Valori Consentiti - Table 1'!$AE$9,5,IF(AD431="X",1,0))+IF(AE431='Valori Consentiti - Table 1'!$AG$9,5,IF(AE431="X",1,0))+IF(AF431='Valori Consentiti - Table 1'!$AI$9,5,IF(AF431="X",1,0))+IF(AG431='Valori Consentiti - Table 1'!$AK$9,5,IF(AG431="X",1,0))+IF(AH431='Valori Consentiti - Table 1'!$AM$9,5,IF(AH431="X",1,0)),))))</f>
        <v>0</v>
      </c>
      <c r="M431" s="16">
        <f t="shared" si="180"/>
        <v>0</v>
      </c>
      <c r="N431" s="16">
        <f t="shared" si="181"/>
        <v>16</v>
      </c>
      <c r="O431" s="16">
        <f>IF(G431=1,IF(S431='Valori Consentiti - Table 1'!$I$6,1,0)+IF(T431='Valori Consentiti - Table 1'!$K$6,1,0)+IF(U431='Valori Consentiti - Table 1'!$M$6,1,0)+IF(V431='Valori Consentiti - Table 1'!$O$6,1,0)+IF(W431='Valori Consentiti - Table 1'!$Q$6,1,0)+IF(X431='Valori Consentiti - Table 1'!$S$6,1,0)+IF(Y431='Valori Consentiti - Table 1'!$U$6,1,0)+IF(Z431='Valori Consentiti - Table 1'!$W$6,1,0)+IF(AA431='Valori Consentiti - Table 1'!$Y$6,1,0)+IF(AB431='Valori Consentiti - Table 1'!$AA$6,1,0)+IF(AC431='Valori Consentiti - Table 1'!$AC$6,1,0)+IF(AD431='Valori Consentiti - Table 1'!$AE$6,1,0)+IF(AE431='Valori Consentiti - Table 1'!$AG$6,1,0)+IF(AF431='Valori Consentiti - Table 1'!$AI$6,1,0)+IF(AG431='Valori Consentiti - Table 1'!$AK$6,1,0)+IF(AH431='Valori Consentiti - Table 1'!$AM$6,1,0),IF(G431=2,IF(S431='Valori Consentiti - Table 1'!$I$7,1,0)+IF(T431='Valori Consentiti - Table 1'!$K$7,1,0)+IF(U431='Valori Consentiti - Table 1'!$M$7,1,0)+IF(V431='Valori Consentiti - Table 1'!$O$7,1,0)+IF(W431='Valori Consentiti - Table 1'!$Q$7,1,0)+IF(X431='Valori Consentiti - Table 1'!$S$7,1,0)+IF(Y431='Valori Consentiti - Table 1'!$U$7,1,0)+IF(Z431='Valori Consentiti - Table 1'!$W$7,1,0)+IF(AA431='Valori Consentiti - Table 1'!$Y$7,1,0)+IF(AB431='Valori Consentiti - Table 1'!$AA$7,1,0)+IF(AC431='Valori Consentiti - Table 1'!$AC$7,1,0)+IF(AD431='Valori Consentiti - Table 1'!$AE$7,1,0)+IF(AE431='Valori Consentiti - Table 1'!$AG$7,1,0)+IF(AF431='Valori Consentiti - Table 1'!$AI$7,1,0)+IF(AG431='Valori Consentiti - Table 1'!$AK$7,1,0)+IF(AH431='Valori Consentiti - Table 1'!$AM$7,1,0),IF(G431=3,IF(S431='Valori Consentiti - Table 1'!$I$8,1,0)+IF(T431='Valori Consentiti - Table 1'!$K$8,1,0)+IF(U431='Valori Consentiti - Table 1'!$M$8,1,0)+IF(V431='Valori Consentiti - Table 1'!$O$8,1,0)+IF(W431='Valori Consentiti - Table 1'!$Q$8,1,0)+IF(X431='Valori Consentiti - Table 1'!$S$8,1,0)+IF(Y431='Valori Consentiti - Table 1'!$U$8,1,0)+IF(Z431='Valori Consentiti - Table 1'!$W$8,1,0)+IF(AA431='Valori Consentiti - Table 1'!$Y$8,1,0)+IF(AB431='Valori Consentiti - Table 1'!$AA$8,1,0)+IF(AC431='Valori Consentiti - Table 1'!$AC$8,1,0)+IF(AD431='Valori Consentiti - Table 1'!$AE$8,1,0)+IF(AE431='Valori Consentiti - Table 1'!$AG$8,1,0)+IF(AF431='Valori Consentiti - Table 1'!$AI$8,1,0)+IF(AG431='Valori Consentiti - Table 1'!$AK$8,1,0)+IF(AH431='Valori Consentiti - Table 1'!$AM$8,1,0),IF(G431=4,IF(S431='Valori Consentiti - Table 1'!$I$9,1,0)+IF(T431='Valori Consentiti - Table 1'!$K$9,1,0)+IF(U431='Valori Consentiti - Table 1'!$M$9,1,0)+IF(V431='Valori Consentiti - Table 1'!$O$9,1,0)+IF(W431='Valori Consentiti - Table 1'!$Q$9,1,0)+IF(X431='Valori Consentiti - Table 1'!$S$9,1,0)+IF(Y431='Valori Consentiti - Table 1'!$U$9,1,0)+IF(Z431='Valori Consentiti - Table 1'!$W$9,1,0)+IF(AA431='Valori Consentiti - Table 1'!$Y$9,1,0)+IF(AB431='Valori Consentiti - Table 1'!$AA$9,1,0)+IF(AC431='Valori Consentiti - Table 1'!$AC$9,1,0)+IF(AD431='Valori Consentiti - Table 1'!$AE$9,1,0)+IF(AE431='Valori Consentiti - Table 1'!$AG$9,1,0)+IF(AF431='Valori Consentiti - Table 1'!$AI$9,1,0)+IF(AG431='Valori Consentiti - Table 1'!$AK$9,1,0)+IF(AH431='Valori Consentiti - Table 1'!$AM$9,1,0),))))</f>
        <v>0</v>
      </c>
      <c r="P431" s="16">
        <f t="shared" si="174"/>
        <v>16</v>
      </c>
      <c r="Q431" s="16">
        <f t="shared" si="175"/>
        <v>1</v>
      </c>
      <c r="R431" s="17"/>
      <c r="S431" s="24" t="str">
        <f t="shared" si="158"/>
        <v/>
      </c>
      <c r="T431" s="25" t="str">
        <f t="shared" si="159"/>
        <v/>
      </c>
      <c r="U431" s="25" t="str">
        <f t="shared" si="160"/>
        <v/>
      </c>
      <c r="V431" s="26" t="str">
        <f t="shared" si="161"/>
        <v/>
      </c>
      <c r="W431" s="27" t="str">
        <f t="shared" si="162"/>
        <v/>
      </c>
      <c r="X431" s="25" t="str">
        <f t="shared" si="163"/>
        <v/>
      </c>
      <c r="Y431" s="25" t="str">
        <f t="shared" si="164"/>
        <v/>
      </c>
      <c r="Z431" s="26" t="str">
        <f t="shared" si="165"/>
        <v/>
      </c>
      <c r="AA431" s="27" t="str">
        <f t="shared" si="166"/>
        <v/>
      </c>
      <c r="AB431" s="25" t="str">
        <f t="shared" si="167"/>
        <v/>
      </c>
      <c r="AC431" s="25" t="str">
        <f t="shared" si="168"/>
        <v/>
      </c>
      <c r="AD431" s="26" t="str">
        <f t="shared" si="169"/>
        <v/>
      </c>
      <c r="AE431" s="27" t="str">
        <f t="shared" si="170"/>
        <v/>
      </c>
      <c r="AF431" s="25" t="str">
        <f t="shared" si="171"/>
        <v/>
      </c>
      <c r="AG431" s="25" t="str">
        <f t="shared" si="172"/>
        <v/>
      </c>
      <c r="AH431" s="26" t="str">
        <f t="shared" si="173"/>
        <v/>
      </c>
      <c r="AI431" s="29" t="b">
        <f t="shared" si="176"/>
        <v>0</v>
      </c>
      <c r="AJ431" s="29" t="b">
        <f t="shared" si="177"/>
        <v>0</v>
      </c>
      <c r="AK431" s="29" t="b">
        <f t="shared" si="178"/>
        <v>0</v>
      </c>
      <c r="AL431" s="29" t="b">
        <f t="shared" si="179"/>
        <v>0</v>
      </c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</row>
    <row r="432" spans="1:252" s="37" customFormat="1" ht="18" customHeight="1">
      <c r="A432" s="31"/>
      <c r="B432" s="31"/>
      <c r="C432" s="41"/>
      <c r="D432" s="14"/>
      <c r="E432" s="18"/>
      <c r="F432" s="31"/>
      <c r="G432" s="14"/>
      <c r="H432" s="15"/>
      <c r="I432" s="15"/>
      <c r="J432" s="15"/>
      <c r="K432" s="15"/>
      <c r="L432" s="40">
        <f>IF(G432=1,IF(S432='Valori Consentiti - Table 1'!$I$6,5,IF(S432="X",1,0))+IF(T432='Valori Consentiti - Table 1'!$K$6,5,IF(T432="X",1,0))+IF(U432='Valori Consentiti - Table 1'!$M$6,5,IF(U432="X",1,0))+IF(V432='Valori Consentiti - Table 1'!$O$6,5,IF(V432="X",1,0))+IF(W432='Valori Consentiti - Table 1'!$Q$6,5,IF(W432="X",1,0))+IF(X432='Valori Consentiti - Table 1'!$S$6,5,IF(X432="X",1,0))+IF(Y432='Valori Consentiti - Table 1'!$U$6,5,IF(Y432="X",1,0))+IF(Z432='Valori Consentiti - Table 1'!$W$6,5,IF(Z432="X",1,0))+IF(AA432='Valori Consentiti - Table 1'!$Y$6,5,IF(AA432="X",1,0))+IF(AB432='Valori Consentiti - Table 1'!$AA$6,5,IF(AB432="X",1,0))+IF(AC432='Valori Consentiti - Table 1'!$AC$6,5,IF(AC432="X",1,0))+IF(AD432='Valori Consentiti - Table 1'!$AE$6,5,IF(AD432="X",1,0))+IF(AE432='Valori Consentiti - Table 1'!$AG$6,5,IF(AE432="X",1,0))+IF(AF432='Valori Consentiti - Table 1'!$AI$6,5,IF(AF432="X",1,0))+IF(AG432='Valori Consentiti - Table 1'!$AK$6,5,IF(AG432="X",1,0))+IF(AH432='Valori Consentiti - Table 1'!$AM$6,5,IF(AH432="X",1,0)),IF(G432=2,IF(S432='Valori Consentiti - Table 1'!$I$7,5,IF(S432="X",1,0))+IF(T432='Valori Consentiti - Table 1'!$K$7,5,IF(T432="X",1,0))+IF(U432='Valori Consentiti - Table 1'!$M$7,5,IF(U432="X",1,0))+IF(V432='Valori Consentiti - Table 1'!$O$7,5,IF(V432="X",1,0))+IF(W432='Valori Consentiti - Table 1'!$Q$7,5,IF(W432="X",1,0))+IF(X432='Valori Consentiti - Table 1'!$S$7,5,IF(X432="X",1,0))+IF(Y432='Valori Consentiti - Table 1'!$U$7,5,IF(Y432="X",1,0))+IF(Z432='Valori Consentiti - Table 1'!$W$7,5,IF(Z432="X",1,0))+IF(AA432='Valori Consentiti - Table 1'!$Y$7,5,IF(AA432="X",1,0))+IF(AB432='Valori Consentiti - Table 1'!$AA$7,5,IF(AB432="X",1,0))+IF(AC432='Valori Consentiti - Table 1'!$AC$7,5,IF(AC432="X",1,0))+IF(AD432='Valori Consentiti - Table 1'!$AE$7,5,IF(AD432="X",1,0))+IF(AE432='Valori Consentiti - Table 1'!$AG$7,5,IF(AE432="X",1,0))+IF(AF432='Valori Consentiti - Table 1'!$AI$7,5,IF(AF432="X",1,0))+IF(AG432='Valori Consentiti - Table 1'!$AK$7,5,IF(AG432="X",1,0))+IF(AH432='Valori Consentiti - Table 1'!$AM$7,5,IF(AH432="X",1,0)),IF(G432=3,IF(S432='Valori Consentiti - Table 1'!$I$8,5,IF(S432="X",1,0))+IF(T432='Valori Consentiti - Table 1'!$K$8,5,IF(T432="X",1,0))+IF(U432='Valori Consentiti - Table 1'!$M$8,5,IF(U432="X",1,0))+IF(V432='Valori Consentiti - Table 1'!$O$8,5,IF(V432="X",1,0))+IF(W432='Valori Consentiti - Table 1'!$Q$8,5,IF(W432="X",1,0))+IF(X432='Valori Consentiti - Table 1'!$S$8,5,IF(X432="X",1,0))+IF(Y432='Valori Consentiti - Table 1'!$U$8,5,IF(Y432="X",1,0))+IF(Z432='Valori Consentiti - Table 1'!$W$8,5,IF(Z432="X",1,0))+IF(AA432='Valori Consentiti - Table 1'!$Y$8,5,IF(AA432="X",1,0))+IF(AB432='Valori Consentiti - Table 1'!$AA$8,5,IF(AB432="X",1,0))+IF(AC432='Valori Consentiti - Table 1'!$AC$8,5,IF(AC432="X",1,0))+IF(AD432='Valori Consentiti - Table 1'!$AE$8,5,IF(AD432="X",1,0))+IF(AE432='Valori Consentiti - Table 1'!$AG$8,5,IF(AE432="X",1,0))+IF(AF432='Valori Consentiti - Table 1'!$AI$8,5,IF(AF432="X",1,0))+IF(AG432='Valori Consentiti - Table 1'!$AK$8,5,IF(AG432="X",1,0))+IF(AH432='Valori Consentiti - Table 1'!$AM$8,5,IF(AH432="X",1,0)),IF(G432=4,IF(S432='Valori Consentiti - Table 1'!$I$9,5,IF(S432="X",1,0))+IF(T432='Valori Consentiti - Table 1'!$K$9,5,IF(T432="X",1,0))+IF(U432='Valori Consentiti - Table 1'!$M$9,5,IF(U432="X",1,0))+IF(V432='Valori Consentiti - Table 1'!$O$9,5,IF(V432="X",1,0))+IF(W432='Valori Consentiti - Table 1'!$Q$9,5,IF(W432="X",1,0))+IF(X432='Valori Consentiti - Table 1'!$S$9,5,IF(X432="X",1,0))+IF(Y432='Valori Consentiti - Table 1'!$U$9,5,IF(Y432="X",1,0))+IF(Z432='Valori Consentiti - Table 1'!$W$9,5,IF(Z432="X",1,0))+IF(AA432='Valori Consentiti - Table 1'!$Y$9,5,IF(AA432="X",1,0))+IF(AB432='Valori Consentiti - Table 1'!$AA$9,5,IF(AB432="X",1,0))+IF(AC432='Valori Consentiti - Table 1'!$AC$9,5,IF(AC432="X",1,0))+IF(AD432='Valori Consentiti - Table 1'!$AE$9,5,IF(AD432="X",1,0))+IF(AE432='Valori Consentiti - Table 1'!$AG$9,5,IF(AE432="X",1,0))+IF(AF432='Valori Consentiti - Table 1'!$AI$9,5,IF(AF432="X",1,0))+IF(AG432='Valori Consentiti - Table 1'!$AK$9,5,IF(AG432="X",1,0))+IF(AH432='Valori Consentiti - Table 1'!$AM$9,5,IF(AH432="X",1,0)),))))</f>
        <v>0</v>
      </c>
      <c r="M432" s="16">
        <f t="shared" si="180"/>
        <v>0</v>
      </c>
      <c r="N432" s="16">
        <f t="shared" si="181"/>
        <v>16</v>
      </c>
      <c r="O432" s="16">
        <f>IF(G432=1,IF(S432='Valori Consentiti - Table 1'!$I$6,1,0)+IF(T432='Valori Consentiti - Table 1'!$K$6,1,0)+IF(U432='Valori Consentiti - Table 1'!$M$6,1,0)+IF(V432='Valori Consentiti - Table 1'!$O$6,1,0)+IF(W432='Valori Consentiti - Table 1'!$Q$6,1,0)+IF(X432='Valori Consentiti - Table 1'!$S$6,1,0)+IF(Y432='Valori Consentiti - Table 1'!$U$6,1,0)+IF(Z432='Valori Consentiti - Table 1'!$W$6,1,0)+IF(AA432='Valori Consentiti - Table 1'!$Y$6,1,0)+IF(AB432='Valori Consentiti - Table 1'!$AA$6,1,0)+IF(AC432='Valori Consentiti - Table 1'!$AC$6,1,0)+IF(AD432='Valori Consentiti - Table 1'!$AE$6,1,0)+IF(AE432='Valori Consentiti - Table 1'!$AG$6,1,0)+IF(AF432='Valori Consentiti - Table 1'!$AI$6,1,0)+IF(AG432='Valori Consentiti - Table 1'!$AK$6,1,0)+IF(AH432='Valori Consentiti - Table 1'!$AM$6,1,0),IF(G432=2,IF(S432='Valori Consentiti - Table 1'!$I$7,1,0)+IF(T432='Valori Consentiti - Table 1'!$K$7,1,0)+IF(U432='Valori Consentiti - Table 1'!$M$7,1,0)+IF(V432='Valori Consentiti - Table 1'!$O$7,1,0)+IF(W432='Valori Consentiti - Table 1'!$Q$7,1,0)+IF(X432='Valori Consentiti - Table 1'!$S$7,1,0)+IF(Y432='Valori Consentiti - Table 1'!$U$7,1,0)+IF(Z432='Valori Consentiti - Table 1'!$W$7,1,0)+IF(AA432='Valori Consentiti - Table 1'!$Y$7,1,0)+IF(AB432='Valori Consentiti - Table 1'!$AA$7,1,0)+IF(AC432='Valori Consentiti - Table 1'!$AC$7,1,0)+IF(AD432='Valori Consentiti - Table 1'!$AE$7,1,0)+IF(AE432='Valori Consentiti - Table 1'!$AG$7,1,0)+IF(AF432='Valori Consentiti - Table 1'!$AI$7,1,0)+IF(AG432='Valori Consentiti - Table 1'!$AK$7,1,0)+IF(AH432='Valori Consentiti - Table 1'!$AM$7,1,0),IF(G432=3,IF(S432='Valori Consentiti - Table 1'!$I$8,1,0)+IF(T432='Valori Consentiti - Table 1'!$K$8,1,0)+IF(U432='Valori Consentiti - Table 1'!$M$8,1,0)+IF(V432='Valori Consentiti - Table 1'!$O$8,1,0)+IF(W432='Valori Consentiti - Table 1'!$Q$8,1,0)+IF(X432='Valori Consentiti - Table 1'!$S$8,1,0)+IF(Y432='Valori Consentiti - Table 1'!$U$8,1,0)+IF(Z432='Valori Consentiti - Table 1'!$W$8,1,0)+IF(AA432='Valori Consentiti - Table 1'!$Y$8,1,0)+IF(AB432='Valori Consentiti - Table 1'!$AA$8,1,0)+IF(AC432='Valori Consentiti - Table 1'!$AC$8,1,0)+IF(AD432='Valori Consentiti - Table 1'!$AE$8,1,0)+IF(AE432='Valori Consentiti - Table 1'!$AG$8,1,0)+IF(AF432='Valori Consentiti - Table 1'!$AI$8,1,0)+IF(AG432='Valori Consentiti - Table 1'!$AK$8,1,0)+IF(AH432='Valori Consentiti - Table 1'!$AM$8,1,0),IF(G432=4,IF(S432='Valori Consentiti - Table 1'!$I$9,1,0)+IF(T432='Valori Consentiti - Table 1'!$K$9,1,0)+IF(U432='Valori Consentiti - Table 1'!$M$9,1,0)+IF(V432='Valori Consentiti - Table 1'!$O$9,1,0)+IF(W432='Valori Consentiti - Table 1'!$Q$9,1,0)+IF(X432='Valori Consentiti - Table 1'!$S$9,1,0)+IF(Y432='Valori Consentiti - Table 1'!$U$9,1,0)+IF(Z432='Valori Consentiti - Table 1'!$W$9,1,0)+IF(AA432='Valori Consentiti - Table 1'!$Y$9,1,0)+IF(AB432='Valori Consentiti - Table 1'!$AA$9,1,0)+IF(AC432='Valori Consentiti - Table 1'!$AC$9,1,0)+IF(AD432='Valori Consentiti - Table 1'!$AE$9,1,0)+IF(AE432='Valori Consentiti - Table 1'!$AG$9,1,0)+IF(AF432='Valori Consentiti - Table 1'!$AI$9,1,0)+IF(AG432='Valori Consentiti - Table 1'!$AK$9,1,0)+IF(AH432='Valori Consentiti - Table 1'!$AM$9,1,0),))))</f>
        <v>0</v>
      </c>
      <c r="P432" s="16">
        <f t="shared" si="174"/>
        <v>16</v>
      </c>
      <c r="Q432" s="16">
        <f t="shared" si="175"/>
        <v>1</v>
      </c>
      <c r="R432" s="17"/>
      <c r="S432" s="24" t="str">
        <f t="shared" si="158"/>
        <v/>
      </c>
      <c r="T432" s="25" t="str">
        <f t="shared" si="159"/>
        <v/>
      </c>
      <c r="U432" s="25" t="str">
        <f t="shared" si="160"/>
        <v/>
      </c>
      <c r="V432" s="26" t="str">
        <f t="shared" si="161"/>
        <v/>
      </c>
      <c r="W432" s="27" t="str">
        <f t="shared" si="162"/>
        <v/>
      </c>
      <c r="X432" s="25" t="str">
        <f t="shared" si="163"/>
        <v/>
      </c>
      <c r="Y432" s="25" t="str">
        <f t="shared" si="164"/>
        <v/>
      </c>
      <c r="Z432" s="26" t="str">
        <f t="shared" si="165"/>
        <v/>
      </c>
      <c r="AA432" s="27" t="str">
        <f t="shared" si="166"/>
        <v/>
      </c>
      <c r="AB432" s="25" t="str">
        <f t="shared" si="167"/>
        <v/>
      </c>
      <c r="AC432" s="25" t="str">
        <f t="shared" si="168"/>
        <v/>
      </c>
      <c r="AD432" s="26" t="str">
        <f t="shared" si="169"/>
        <v/>
      </c>
      <c r="AE432" s="27" t="str">
        <f t="shared" si="170"/>
        <v/>
      </c>
      <c r="AF432" s="25" t="str">
        <f t="shared" si="171"/>
        <v/>
      </c>
      <c r="AG432" s="25" t="str">
        <f t="shared" si="172"/>
        <v/>
      </c>
      <c r="AH432" s="26" t="str">
        <f t="shared" si="173"/>
        <v/>
      </c>
      <c r="AI432" s="29" t="b">
        <f t="shared" si="176"/>
        <v>0</v>
      </c>
      <c r="AJ432" s="29" t="b">
        <f t="shared" si="177"/>
        <v>0</v>
      </c>
      <c r="AK432" s="29" t="b">
        <f t="shared" si="178"/>
        <v>0</v>
      </c>
      <c r="AL432" s="29" t="b">
        <f t="shared" si="179"/>
        <v>0</v>
      </c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</row>
    <row r="433" spans="1:252" s="37" customFormat="1" ht="18" customHeight="1">
      <c r="A433" s="31"/>
      <c r="B433" s="31"/>
      <c r="C433" s="41"/>
      <c r="D433" s="14"/>
      <c r="E433" s="18"/>
      <c r="F433" s="31"/>
      <c r="G433" s="14"/>
      <c r="H433" s="15"/>
      <c r="I433" s="15"/>
      <c r="J433" s="15"/>
      <c r="K433" s="15"/>
      <c r="L433" s="40">
        <f>IF(G433=1,IF(S433='Valori Consentiti - Table 1'!$I$6,5,IF(S433="X",1,0))+IF(T433='Valori Consentiti - Table 1'!$K$6,5,IF(T433="X",1,0))+IF(U433='Valori Consentiti - Table 1'!$M$6,5,IF(U433="X",1,0))+IF(V433='Valori Consentiti - Table 1'!$O$6,5,IF(V433="X",1,0))+IF(W433='Valori Consentiti - Table 1'!$Q$6,5,IF(W433="X",1,0))+IF(X433='Valori Consentiti - Table 1'!$S$6,5,IF(X433="X",1,0))+IF(Y433='Valori Consentiti - Table 1'!$U$6,5,IF(Y433="X",1,0))+IF(Z433='Valori Consentiti - Table 1'!$W$6,5,IF(Z433="X",1,0))+IF(AA433='Valori Consentiti - Table 1'!$Y$6,5,IF(AA433="X",1,0))+IF(AB433='Valori Consentiti - Table 1'!$AA$6,5,IF(AB433="X",1,0))+IF(AC433='Valori Consentiti - Table 1'!$AC$6,5,IF(AC433="X",1,0))+IF(AD433='Valori Consentiti - Table 1'!$AE$6,5,IF(AD433="X",1,0))+IF(AE433='Valori Consentiti - Table 1'!$AG$6,5,IF(AE433="X",1,0))+IF(AF433='Valori Consentiti - Table 1'!$AI$6,5,IF(AF433="X",1,0))+IF(AG433='Valori Consentiti - Table 1'!$AK$6,5,IF(AG433="X",1,0))+IF(AH433='Valori Consentiti - Table 1'!$AM$6,5,IF(AH433="X",1,0)),IF(G433=2,IF(S433='Valori Consentiti - Table 1'!$I$7,5,IF(S433="X",1,0))+IF(T433='Valori Consentiti - Table 1'!$K$7,5,IF(T433="X",1,0))+IF(U433='Valori Consentiti - Table 1'!$M$7,5,IF(U433="X",1,0))+IF(V433='Valori Consentiti - Table 1'!$O$7,5,IF(V433="X",1,0))+IF(W433='Valori Consentiti - Table 1'!$Q$7,5,IF(W433="X",1,0))+IF(X433='Valori Consentiti - Table 1'!$S$7,5,IF(X433="X",1,0))+IF(Y433='Valori Consentiti - Table 1'!$U$7,5,IF(Y433="X",1,0))+IF(Z433='Valori Consentiti - Table 1'!$W$7,5,IF(Z433="X",1,0))+IF(AA433='Valori Consentiti - Table 1'!$Y$7,5,IF(AA433="X",1,0))+IF(AB433='Valori Consentiti - Table 1'!$AA$7,5,IF(AB433="X",1,0))+IF(AC433='Valori Consentiti - Table 1'!$AC$7,5,IF(AC433="X",1,0))+IF(AD433='Valori Consentiti - Table 1'!$AE$7,5,IF(AD433="X",1,0))+IF(AE433='Valori Consentiti - Table 1'!$AG$7,5,IF(AE433="X",1,0))+IF(AF433='Valori Consentiti - Table 1'!$AI$7,5,IF(AF433="X",1,0))+IF(AG433='Valori Consentiti - Table 1'!$AK$7,5,IF(AG433="X",1,0))+IF(AH433='Valori Consentiti - Table 1'!$AM$7,5,IF(AH433="X",1,0)),IF(G433=3,IF(S433='Valori Consentiti - Table 1'!$I$8,5,IF(S433="X",1,0))+IF(T433='Valori Consentiti - Table 1'!$K$8,5,IF(T433="X",1,0))+IF(U433='Valori Consentiti - Table 1'!$M$8,5,IF(U433="X",1,0))+IF(V433='Valori Consentiti - Table 1'!$O$8,5,IF(V433="X",1,0))+IF(W433='Valori Consentiti - Table 1'!$Q$8,5,IF(W433="X",1,0))+IF(X433='Valori Consentiti - Table 1'!$S$8,5,IF(X433="X",1,0))+IF(Y433='Valori Consentiti - Table 1'!$U$8,5,IF(Y433="X",1,0))+IF(Z433='Valori Consentiti - Table 1'!$W$8,5,IF(Z433="X",1,0))+IF(AA433='Valori Consentiti - Table 1'!$Y$8,5,IF(AA433="X",1,0))+IF(AB433='Valori Consentiti - Table 1'!$AA$8,5,IF(AB433="X",1,0))+IF(AC433='Valori Consentiti - Table 1'!$AC$8,5,IF(AC433="X",1,0))+IF(AD433='Valori Consentiti - Table 1'!$AE$8,5,IF(AD433="X",1,0))+IF(AE433='Valori Consentiti - Table 1'!$AG$8,5,IF(AE433="X",1,0))+IF(AF433='Valori Consentiti - Table 1'!$AI$8,5,IF(AF433="X",1,0))+IF(AG433='Valori Consentiti - Table 1'!$AK$8,5,IF(AG433="X",1,0))+IF(AH433='Valori Consentiti - Table 1'!$AM$8,5,IF(AH433="X",1,0)),IF(G433=4,IF(S433='Valori Consentiti - Table 1'!$I$9,5,IF(S433="X",1,0))+IF(T433='Valori Consentiti - Table 1'!$K$9,5,IF(T433="X",1,0))+IF(U433='Valori Consentiti - Table 1'!$M$9,5,IF(U433="X",1,0))+IF(V433='Valori Consentiti - Table 1'!$O$9,5,IF(V433="X",1,0))+IF(W433='Valori Consentiti - Table 1'!$Q$9,5,IF(W433="X",1,0))+IF(X433='Valori Consentiti - Table 1'!$S$9,5,IF(X433="X",1,0))+IF(Y433='Valori Consentiti - Table 1'!$U$9,5,IF(Y433="X",1,0))+IF(Z433='Valori Consentiti - Table 1'!$W$9,5,IF(Z433="X",1,0))+IF(AA433='Valori Consentiti - Table 1'!$Y$9,5,IF(AA433="X",1,0))+IF(AB433='Valori Consentiti - Table 1'!$AA$9,5,IF(AB433="X",1,0))+IF(AC433='Valori Consentiti - Table 1'!$AC$9,5,IF(AC433="X",1,0))+IF(AD433='Valori Consentiti - Table 1'!$AE$9,5,IF(AD433="X",1,0))+IF(AE433='Valori Consentiti - Table 1'!$AG$9,5,IF(AE433="X",1,0))+IF(AF433='Valori Consentiti - Table 1'!$AI$9,5,IF(AF433="X",1,0))+IF(AG433='Valori Consentiti - Table 1'!$AK$9,5,IF(AG433="X",1,0))+IF(AH433='Valori Consentiti - Table 1'!$AM$9,5,IF(AH433="X",1,0)),))))</f>
        <v>0</v>
      </c>
      <c r="M433" s="16">
        <f t="shared" si="180"/>
        <v>0</v>
      </c>
      <c r="N433" s="16">
        <f t="shared" si="181"/>
        <v>16</v>
      </c>
      <c r="O433" s="16">
        <f>IF(G433=1,IF(S433='Valori Consentiti - Table 1'!$I$6,1,0)+IF(T433='Valori Consentiti - Table 1'!$K$6,1,0)+IF(U433='Valori Consentiti - Table 1'!$M$6,1,0)+IF(V433='Valori Consentiti - Table 1'!$O$6,1,0)+IF(W433='Valori Consentiti - Table 1'!$Q$6,1,0)+IF(X433='Valori Consentiti - Table 1'!$S$6,1,0)+IF(Y433='Valori Consentiti - Table 1'!$U$6,1,0)+IF(Z433='Valori Consentiti - Table 1'!$W$6,1,0)+IF(AA433='Valori Consentiti - Table 1'!$Y$6,1,0)+IF(AB433='Valori Consentiti - Table 1'!$AA$6,1,0)+IF(AC433='Valori Consentiti - Table 1'!$AC$6,1,0)+IF(AD433='Valori Consentiti - Table 1'!$AE$6,1,0)+IF(AE433='Valori Consentiti - Table 1'!$AG$6,1,0)+IF(AF433='Valori Consentiti - Table 1'!$AI$6,1,0)+IF(AG433='Valori Consentiti - Table 1'!$AK$6,1,0)+IF(AH433='Valori Consentiti - Table 1'!$AM$6,1,0),IF(G433=2,IF(S433='Valori Consentiti - Table 1'!$I$7,1,0)+IF(T433='Valori Consentiti - Table 1'!$K$7,1,0)+IF(U433='Valori Consentiti - Table 1'!$M$7,1,0)+IF(V433='Valori Consentiti - Table 1'!$O$7,1,0)+IF(W433='Valori Consentiti - Table 1'!$Q$7,1,0)+IF(X433='Valori Consentiti - Table 1'!$S$7,1,0)+IF(Y433='Valori Consentiti - Table 1'!$U$7,1,0)+IF(Z433='Valori Consentiti - Table 1'!$W$7,1,0)+IF(AA433='Valori Consentiti - Table 1'!$Y$7,1,0)+IF(AB433='Valori Consentiti - Table 1'!$AA$7,1,0)+IF(AC433='Valori Consentiti - Table 1'!$AC$7,1,0)+IF(AD433='Valori Consentiti - Table 1'!$AE$7,1,0)+IF(AE433='Valori Consentiti - Table 1'!$AG$7,1,0)+IF(AF433='Valori Consentiti - Table 1'!$AI$7,1,0)+IF(AG433='Valori Consentiti - Table 1'!$AK$7,1,0)+IF(AH433='Valori Consentiti - Table 1'!$AM$7,1,0),IF(G433=3,IF(S433='Valori Consentiti - Table 1'!$I$8,1,0)+IF(T433='Valori Consentiti - Table 1'!$K$8,1,0)+IF(U433='Valori Consentiti - Table 1'!$M$8,1,0)+IF(V433='Valori Consentiti - Table 1'!$O$8,1,0)+IF(W433='Valori Consentiti - Table 1'!$Q$8,1,0)+IF(X433='Valori Consentiti - Table 1'!$S$8,1,0)+IF(Y433='Valori Consentiti - Table 1'!$U$8,1,0)+IF(Z433='Valori Consentiti - Table 1'!$W$8,1,0)+IF(AA433='Valori Consentiti - Table 1'!$Y$8,1,0)+IF(AB433='Valori Consentiti - Table 1'!$AA$8,1,0)+IF(AC433='Valori Consentiti - Table 1'!$AC$8,1,0)+IF(AD433='Valori Consentiti - Table 1'!$AE$8,1,0)+IF(AE433='Valori Consentiti - Table 1'!$AG$8,1,0)+IF(AF433='Valori Consentiti - Table 1'!$AI$8,1,0)+IF(AG433='Valori Consentiti - Table 1'!$AK$8,1,0)+IF(AH433='Valori Consentiti - Table 1'!$AM$8,1,0),IF(G433=4,IF(S433='Valori Consentiti - Table 1'!$I$9,1,0)+IF(T433='Valori Consentiti - Table 1'!$K$9,1,0)+IF(U433='Valori Consentiti - Table 1'!$M$9,1,0)+IF(V433='Valori Consentiti - Table 1'!$O$9,1,0)+IF(W433='Valori Consentiti - Table 1'!$Q$9,1,0)+IF(X433='Valori Consentiti - Table 1'!$S$9,1,0)+IF(Y433='Valori Consentiti - Table 1'!$U$9,1,0)+IF(Z433='Valori Consentiti - Table 1'!$W$9,1,0)+IF(AA433='Valori Consentiti - Table 1'!$Y$9,1,0)+IF(AB433='Valori Consentiti - Table 1'!$AA$9,1,0)+IF(AC433='Valori Consentiti - Table 1'!$AC$9,1,0)+IF(AD433='Valori Consentiti - Table 1'!$AE$9,1,0)+IF(AE433='Valori Consentiti - Table 1'!$AG$9,1,0)+IF(AF433='Valori Consentiti - Table 1'!$AI$9,1,0)+IF(AG433='Valori Consentiti - Table 1'!$AK$9,1,0)+IF(AH433='Valori Consentiti - Table 1'!$AM$9,1,0),))))</f>
        <v>0</v>
      </c>
      <c r="P433" s="16">
        <f t="shared" si="174"/>
        <v>16</v>
      </c>
      <c r="Q433" s="16">
        <f t="shared" si="175"/>
        <v>1</v>
      </c>
      <c r="R433" s="17"/>
      <c r="S433" s="24" t="str">
        <f t="shared" si="158"/>
        <v/>
      </c>
      <c r="T433" s="25" t="str">
        <f t="shared" si="159"/>
        <v/>
      </c>
      <c r="U433" s="25" t="str">
        <f t="shared" si="160"/>
        <v/>
      </c>
      <c r="V433" s="26" t="str">
        <f t="shared" si="161"/>
        <v/>
      </c>
      <c r="W433" s="27" t="str">
        <f t="shared" si="162"/>
        <v/>
      </c>
      <c r="X433" s="25" t="str">
        <f t="shared" si="163"/>
        <v/>
      </c>
      <c r="Y433" s="25" t="str">
        <f t="shared" si="164"/>
        <v/>
      </c>
      <c r="Z433" s="26" t="str">
        <f t="shared" si="165"/>
        <v/>
      </c>
      <c r="AA433" s="27" t="str">
        <f t="shared" si="166"/>
        <v/>
      </c>
      <c r="AB433" s="25" t="str">
        <f t="shared" si="167"/>
        <v/>
      </c>
      <c r="AC433" s="25" t="str">
        <f t="shared" si="168"/>
        <v/>
      </c>
      <c r="AD433" s="26" t="str">
        <f t="shared" si="169"/>
        <v/>
      </c>
      <c r="AE433" s="27" t="str">
        <f t="shared" si="170"/>
        <v/>
      </c>
      <c r="AF433" s="25" t="str">
        <f t="shared" si="171"/>
        <v/>
      </c>
      <c r="AG433" s="25" t="str">
        <f t="shared" si="172"/>
        <v/>
      </c>
      <c r="AH433" s="26" t="str">
        <f t="shared" si="173"/>
        <v/>
      </c>
      <c r="AI433" s="29" t="b">
        <f t="shared" si="176"/>
        <v>0</v>
      </c>
      <c r="AJ433" s="29" t="b">
        <f t="shared" si="177"/>
        <v>0</v>
      </c>
      <c r="AK433" s="29" t="b">
        <f t="shared" si="178"/>
        <v>0</v>
      </c>
      <c r="AL433" s="29" t="b">
        <f t="shared" si="179"/>
        <v>0</v>
      </c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</row>
    <row r="434" spans="1:252" s="37" customFormat="1" ht="18" customHeight="1">
      <c r="A434" s="31"/>
      <c r="B434" s="31"/>
      <c r="C434" s="41"/>
      <c r="D434" s="14"/>
      <c r="E434" s="18"/>
      <c r="F434" s="31"/>
      <c r="G434" s="14"/>
      <c r="H434" s="15"/>
      <c r="I434" s="15"/>
      <c r="J434" s="15"/>
      <c r="K434" s="15"/>
      <c r="L434" s="40">
        <f>IF(G434=1,IF(S434='Valori Consentiti - Table 1'!$I$6,5,IF(S434="X",1,0))+IF(T434='Valori Consentiti - Table 1'!$K$6,5,IF(T434="X",1,0))+IF(U434='Valori Consentiti - Table 1'!$M$6,5,IF(U434="X",1,0))+IF(V434='Valori Consentiti - Table 1'!$O$6,5,IF(V434="X",1,0))+IF(W434='Valori Consentiti - Table 1'!$Q$6,5,IF(W434="X",1,0))+IF(X434='Valori Consentiti - Table 1'!$S$6,5,IF(X434="X",1,0))+IF(Y434='Valori Consentiti - Table 1'!$U$6,5,IF(Y434="X",1,0))+IF(Z434='Valori Consentiti - Table 1'!$W$6,5,IF(Z434="X",1,0))+IF(AA434='Valori Consentiti - Table 1'!$Y$6,5,IF(AA434="X",1,0))+IF(AB434='Valori Consentiti - Table 1'!$AA$6,5,IF(AB434="X",1,0))+IF(AC434='Valori Consentiti - Table 1'!$AC$6,5,IF(AC434="X",1,0))+IF(AD434='Valori Consentiti - Table 1'!$AE$6,5,IF(AD434="X",1,0))+IF(AE434='Valori Consentiti - Table 1'!$AG$6,5,IF(AE434="X",1,0))+IF(AF434='Valori Consentiti - Table 1'!$AI$6,5,IF(AF434="X",1,0))+IF(AG434='Valori Consentiti - Table 1'!$AK$6,5,IF(AG434="X",1,0))+IF(AH434='Valori Consentiti - Table 1'!$AM$6,5,IF(AH434="X",1,0)),IF(G434=2,IF(S434='Valori Consentiti - Table 1'!$I$7,5,IF(S434="X",1,0))+IF(T434='Valori Consentiti - Table 1'!$K$7,5,IF(T434="X",1,0))+IF(U434='Valori Consentiti - Table 1'!$M$7,5,IF(U434="X",1,0))+IF(V434='Valori Consentiti - Table 1'!$O$7,5,IF(V434="X",1,0))+IF(W434='Valori Consentiti - Table 1'!$Q$7,5,IF(W434="X",1,0))+IF(X434='Valori Consentiti - Table 1'!$S$7,5,IF(X434="X",1,0))+IF(Y434='Valori Consentiti - Table 1'!$U$7,5,IF(Y434="X",1,0))+IF(Z434='Valori Consentiti - Table 1'!$W$7,5,IF(Z434="X",1,0))+IF(AA434='Valori Consentiti - Table 1'!$Y$7,5,IF(AA434="X",1,0))+IF(AB434='Valori Consentiti - Table 1'!$AA$7,5,IF(AB434="X",1,0))+IF(AC434='Valori Consentiti - Table 1'!$AC$7,5,IF(AC434="X",1,0))+IF(AD434='Valori Consentiti - Table 1'!$AE$7,5,IF(AD434="X",1,0))+IF(AE434='Valori Consentiti - Table 1'!$AG$7,5,IF(AE434="X",1,0))+IF(AF434='Valori Consentiti - Table 1'!$AI$7,5,IF(AF434="X",1,0))+IF(AG434='Valori Consentiti - Table 1'!$AK$7,5,IF(AG434="X",1,0))+IF(AH434='Valori Consentiti - Table 1'!$AM$7,5,IF(AH434="X",1,0)),IF(G434=3,IF(S434='Valori Consentiti - Table 1'!$I$8,5,IF(S434="X",1,0))+IF(T434='Valori Consentiti - Table 1'!$K$8,5,IF(T434="X",1,0))+IF(U434='Valori Consentiti - Table 1'!$M$8,5,IF(U434="X",1,0))+IF(V434='Valori Consentiti - Table 1'!$O$8,5,IF(V434="X",1,0))+IF(W434='Valori Consentiti - Table 1'!$Q$8,5,IF(W434="X",1,0))+IF(X434='Valori Consentiti - Table 1'!$S$8,5,IF(X434="X",1,0))+IF(Y434='Valori Consentiti - Table 1'!$U$8,5,IF(Y434="X",1,0))+IF(Z434='Valori Consentiti - Table 1'!$W$8,5,IF(Z434="X",1,0))+IF(AA434='Valori Consentiti - Table 1'!$Y$8,5,IF(AA434="X",1,0))+IF(AB434='Valori Consentiti - Table 1'!$AA$8,5,IF(AB434="X",1,0))+IF(AC434='Valori Consentiti - Table 1'!$AC$8,5,IF(AC434="X",1,0))+IF(AD434='Valori Consentiti - Table 1'!$AE$8,5,IF(AD434="X",1,0))+IF(AE434='Valori Consentiti - Table 1'!$AG$8,5,IF(AE434="X",1,0))+IF(AF434='Valori Consentiti - Table 1'!$AI$8,5,IF(AF434="X",1,0))+IF(AG434='Valori Consentiti - Table 1'!$AK$8,5,IF(AG434="X",1,0))+IF(AH434='Valori Consentiti - Table 1'!$AM$8,5,IF(AH434="X",1,0)),IF(G434=4,IF(S434='Valori Consentiti - Table 1'!$I$9,5,IF(S434="X",1,0))+IF(T434='Valori Consentiti - Table 1'!$K$9,5,IF(T434="X",1,0))+IF(U434='Valori Consentiti - Table 1'!$M$9,5,IF(U434="X",1,0))+IF(V434='Valori Consentiti - Table 1'!$O$9,5,IF(V434="X",1,0))+IF(W434='Valori Consentiti - Table 1'!$Q$9,5,IF(W434="X",1,0))+IF(X434='Valori Consentiti - Table 1'!$S$9,5,IF(X434="X",1,0))+IF(Y434='Valori Consentiti - Table 1'!$U$9,5,IF(Y434="X",1,0))+IF(Z434='Valori Consentiti - Table 1'!$W$9,5,IF(Z434="X",1,0))+IF(AA434='Valori Consentiti - Table 1'!$Y$9,5,IF(AA434="X",1,0))+IF(AB434='Valori Consentiti - Table 1'!$AA$9,5,IF(AB434="X",1,0))+IF(AC434='Valori Consentiti - Table 1'!$AC$9,5,IF(AC434="X",1,0))+IF(AD434='Valori Consentiti - Table 1'!$AE$9,5,IF(AD434="X",1,0))+IF(AE434='Valori Consentiti - Table 1'!$AG$9,5,IF(AE434="X",1,0))+IF(AF434='Valori Consentiti - Table 1'!$AI$9,5,IF(AF434="X",1,0))+IF(AG434='Valori Consentiti - Table 1'!$AK$9,5,IF(AG434="X",1,0))+IF(AH434='Valori Consentiti - Table 1'!$AM$9,5,IF(AH434="X",1,0)),))))</f>
        <v>0</v>
      </c>
      <c r="M434" s="16">
        <f t="shared" si="180"/>
        <v>0</v>
      </c>
      <c r="N434" s="16">
        <f t="shared" si="181"/>
        <v>16</v>
      </c>
      <c r="O434" s="16">
        <f>IF(G434=1,IF(S434='Valori Consentiti - Table 1'!$I$6,1,0)+IF(T434='Valori Consentiti - Table 1'!$K$6,1,0)+IF(U434='Valori Consentiti - Table 1'!$M$6,1,0)+IF(V434='Valori Consentiti - Table 1'!$O$6,1,0)+IF(W434='Valori Consentiti - Table 1'!$Q$6,1,0)+IF(X434='Valori Consentiti - Table 1'!$S$6,1,0)+IF(Y434='Valori Consentiti - Table 1'!$U$6,1,0)+IF(Z434='Valori Consentiti - Table 1'!$W$6,1,0)+IF(AA434='Valori Consentiti - Table 1'!$Y$6,1,0)+IF(AB434='Valori Consentiti - Table 1'!$AA$6,1,0)+IF(AC434='Valori Consentiti - Table 1'!$AC$6,1,0)+IF(AD434='Valori Consentiti - Table 1'!$AE$6,1,0)+IF(AE434='Valori Consentiti - Table 1'!$AG$6,1,0)+IF(AF434='Valori Consentiti - Table 1'!$AI$6,1,0)+IF(AG434='Valori Consentiti - Table 1'!$AK$6,1,0)+IF(AH434='Valori Consentiti - Table 1'!$AM$6,1,0),IF(G434=2,IF(S434='Valori Consentiti - Table 1'!$I$7,1,0)+IF(T434='Valori Consentiti - Table 1'!$K$7,1,0)+IF(U434='Valori Consentiti - Table 1'!$M$7,1,0)+IF(V434='Valori Consentiti - Table 1'!$O$7,1,0)+IF(W434='Valori Consentiti - Table 1'!$Q$7,1,0)+IF(X434='Valori Consentiti - Table 1'!$S$7,1,0)+IF(Y434='Valori Consentiti - Table 1'!$U$7,1,0)+IF(Z434='Valori Consentiti - Table 1'!$W$7,1,0)+IF(AA434='Valori Consentiti - Table 1'!$Y$7,1,0)+IF(AB434='Valori Consentiti - Table 1'!$AA$7,1,0)+IF(AC434='Valori Consentiti - Table 1'!$AC$7,1,0)+IF(AD434='Valori Consentiti - Table 1'!$AE$7,1,0)+IF(AE434='Valori Consentiti - Table 1'!$AG$7,1,0)+IF(AF434='Valori Consentiti - Table 1'!$AI$7,1,0)+IF(AG434='Valori Consentiti - Table 1'!$AK$7,1,0)+IF(AH434='Valori Consentiti - Table 1'!$AM$7,1,0),IF(G434=3,IF(S434='Valori Consentiti - Table 1'!$I$8,1,0)+IF(T434='Valori Consentiti - Table 1'!$K$8,1,0)+IF(U434='Valori Consentiti - Table 1'!$M$8,1,0)+IF(V434='Valori Consentiti - Table 1'!$O$8,1,0)+IF(W434='Valori Consentiti - Table 1'!$Q$8,1,0)+IF(X434='Valori Consentiti - Table 1'!$S$8,1,0)+IF(Y434='Valori Consentiti - Table 1'!$U$8,1,0)+IF(Z434='Valori Consentiti - Table 1'!$W$8,1,0)+IF(AA434='Valori Consentiti - Table 1'!$Y$8,1,0)+IF(AB434='Valori Consentiti - Table 1'!$AA$8,1,0)+IF(AC434='Valori Consentiti - Table 1'!$AC$8,1,0)+IF(AD434='Valori Consentiti - Table 1'!$AE$8,1,0)+IF(AE434='Valori Consentiti - Table 1'!$AG$8,1,0)+IF(AF434='Valori Consentiti - Table 1'!$AI$8,1,0)+IF(AG434='Valori Consentiti - Table 1'!$AK$8,1,0)+IF(AH434='Valori Consentiti - Table 1'!$AM$8,1,0),IF(G434=4,IF(S434='Valori Consentiti - Table 1'!$I$9,1,0)+IF(T434='Valori Consentiti - Table 1'!$K$9,1,0)+IF(U434='Valori Consentiti - Table 1'!$M$9,1,0)+IF(V434='Valori Consentiti - Table 1'!$O$9,1,0)+IF(W434='Valori Consentiti - Table 1'!$Q$9,1,0)+IF(X434='Valori Consentiti - Table 1'!$S$9,1,0)+IF(Y434='Valori Consentiti - Table 1'!$U$9,1,0)+IF(Z434='Valori Consentiti - Table 1'!$W$9,1,0)+IF(AA434='Valori Consentiti - Table 1'!$Y$9,1,0)+IF(AB434='Valori Consentiti - Table 1'!$AA$9,1,0)+IF(AC434='Valori Consentiti - Table 1'!$AC$9,1,0)+IF(AD434='Valori Consentiti - Table 1'!$AE$9,1,0)+IF(AE434='Valori Consentiti - Table 1'!$AG$9,1,0)+IF(AF434='Valori Consentiti - Table 1'!$AI$9,1,0)+IF(AG434='Valori Consentiti - Table 1'!$AK$9,1,0)+IF(AH434='Valori Consentiti - Table 1'!$AM$9,1,0),))))</f>
        <v>0</v>
      </c>
      <c r="P434" s="16">
        <f t="shared" si="174"/>
        <v>16</v>
      </c>
      <c r="Q434" s="16">
        <f t="shared" si="175"/>
        <v>1</v>
      </c>
      <c r="R434" s="17"/>
      <c r="S434" s="24" t="str">
        <f t="shared" si="158"/>
        <v/>
      </c>
      <c r="T434" s="25" t="str">
        <f t="shared" si="159"/>
        <v/>
      </c>
      <c r="U434" s="25" t="str">
        <f t="shared" si="160"/>
        <v/>
      </c>
      <c r="V434" s="26" t="str">
        <f t="shared" si="161"/>
        <v/>
      </c>
      <c r="W434" s="27" t="str">
        <f t="shared" si="162"/>
        <v/>
      </c>
      <c r="X434" s="25" t="str">
        <f t="shared" si="163"/>
        <v/>
      </c>
      <c r="Y434" s="25" t="str">
        <f t="shared" si="164"/>
        <v/>
      </c>
      <c r="Z434" s="26" t="str">
        <f t="shared" si="165"/>
        <v/>
      </c>
      <c r="AA434" s="27" t="str">
        <f t="shared" si="166"/>
        <v/>
      </c>
      <c r="AB434" s="25" t="str">
        <f t="shared" si="167"/>
        <v/>
      </c>
      <c r="AC434" s="25" t="str">
        <f t="shared" si="168"/>
        <v/>
      </c>
      <c r="AD434" s="26" t="str">
        <f t="shared" si="169"/>
        <v/>
      </c>
      <c r="AE434" s="27" t="str">
        <f t="shared" si="170"/>
        <v/>
      </c>
      <c r="AF434" s="25" t="str">
        <f t="shared" si="171"/>
        <v/>
      </c>
      <c r="AG434" s="25" t="str">
        <f t="shared" si="172"/>
        <v/>
      </c>
      <c r="AH434" s="26" t="str">
        <f t="shared" si="173"/>
        <v/>
      </c>
      <c r="AI434" s="29" t="b">
        <f t="shared" si="176"/>
        <v>0</v>
      </c>
      <c r="AJ434" s="29" t="b">
        <f t="shared" si="177"/>
        <v>0</v>
      </c>
      <c r="AK434" s="29" t="b">
        <f t="shared" si="178"/>
        <v>0</v>
      </c>
      <c r="AL434" s="29" t="b">
        <f t="shared" si="179"/>
        <v>0</v>
      </c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</row>
    <row r="435" spans="1:252" s="37" customFormat="1" ht="18" customHeight="1">
      <c r="A435" s="31"/>
      <c r="B435" s="31"/>
      <c r="C435" s="41"/>
      <c r="D435" s="14"/>
      <c r="E435" s="18"/>
      <c r="F435" s="31"/>
      <c r="G435" s="14"/>
      <c r="H435" s="15"/>
      <c r="I435" s="15"/>
      <c r="J435" s="15"/>
      <c r="K435" s="15"/>
      <c r="L435" s="40">
        <f>IF(G435=1,IF(S435='Valori Consentiti - Table 1'!$I$6,5,IF(S435="X",1,0))+IF(T435='Valori Consentiti - Table 1'!$K$6,5,IF(T435="X",1,0))+IF(U435='Valori Consentiti - Table 1'!$M$6,5,IF(U435="X",1,0))+IF(V435='Valori Consentiti - Table 1'!$O$6,5,IF(V435="X",1,0))+IF(W435='Valori Consentiti - Table 1'!$Q$6,5,IF(W435="X",1,0))+IF(X435='Valori Consentiti - Table 1'!$S$6,5,IF(X435="X",1,0))+IF(Y435='Valori Consentiti - Table 1'!$U$6,5,IF(Y435="X",1,0))+IF(Z435='Valori Consentiti - Table 1'!$W$6,5,IF(Z435="X",1,0))+IF(AA435='Valori Consentiti - Table 1'!$Y$6,5,IF(AA435="X",1,0))+IF(AB435='Valori Consentiti - Table 1'!$AA$6,5,IF(AB435="X",1,0))+IF(AC435='Valori Consentiti - Table 1'!$AC$6,5,IF(AC435="X",1,0))+IF(AD435='Valori Consentiti - Table 1'!$AE$6,5,IF(AD435="X",1,0))+IF(AE435='Valori Consentiti - Table 1'!$AG$6,5,IF(AE435="X",1,0))+IF(AF435='Valori Consentiti - Table 1'!$AI$6,5,IF(AF435="X",1,0))+IF(AG435='Valori Consentiti - Table 1'!$AK$6,5,IF(AG435="X",1,0))+IF(AH435='Valori Consentiti - Table 1'!$AM$6,5,IF(AH435="X",1,0)),IF(G435=2,IF(S435='Valori Consentiti - Table 1'!$I$7,5,IF(S435="X",1,0))+IF(T435='Valori Consentiti - Table 1'!$K$7,5,IF(T435="X",1,0))+IF(U435='Valori Consentiti - Table 1'!$M$7,5,IF(U435="X",1,0))+IF(V435='Valori Consentiti - Table 1'!$O$7,5,IF(V435="X",1,0))+IF(W435='Valori Consentiti - Table 1'!$Q$7,5,IF(W435="X",1,0))+IF(X435='Valori Consentiti - Table 1'!$S$7,5,IF(X435="X",1,0))+IF(Y435='Valori Consentiti - Table 1'!$U$7,5,IF(Y435="X",1,0))+IF(Z435='Valori Consentiti - Table 1'!$W$7,5,IF(Z435="X",1,0))+IF(AA435='Valori Consentiti - Table 1'!$Y$7,5,IF(AA435="X",1,0))+IF(AB435='Valori Consentiti - Table 1'!$AA$7,5,IF(AB435="X",1,0))+IF(AC435='Valori Consentiti - Table 1'!$AC$7,5,IF(AC435="X",1,0))+IF(AD435='Valori Consentiti - Table 1'!$AE$7,5,IF(AD435="X",1,0))+IF(AE435='Valori Consentiti - Table 1'!$AG$7,5,IF(AE435="X",1,0))+IF(AF435='Valori Consentiti - Table 1'!$AI$7,5,IF(AF435="X",1,0))+IF(AG435='Valori Consentiti - Table 1'!$AK$7,5,IF(AG435="X",1,0))+IF(AH435='Valori Consentiti - Table 1'!$AM$7,5,IF(AH435="X",1,0)),IF(G435=3,IF(S435='Valori Consentiti - Table 1'!$I$8,5,IF(S435="X",1,0))+IF(T435='Valori Consentiti - Table 1'!$K$8,5,IF(T435="X",1,0))+IF(U435='Valori Consentiti - Table 1'!$M$8,5,IF(U435="X",1,0))+IF(V435='Valori Consentiti - Table 1'!$O$8,5,IF(V435="X",1,0))+IF(W435='Valori Consentiti - Table 1'!$Q$8,5,IF(W435="X",1,0))+IF(X435='Valori Consentiti - Table 1'!$S$8,5,IF(X435="X",1,0))+IF(Y435='Valori Consentiti - Table 1'!$U$8,5,IF(Y435="X",1,0))+IF(Z435='Valori Consentiti - Table 1'!$W$8,5,IF(Z435="X",1,0))+IF(AA435='Valori Consentiti - Table 1'!$Y$8,5,IF(AA435="X",1,0))+IF(AB435='Valori Consentiti - Table 1'!$AA$8,5,IF(AB435="X",1,0))+IF(AC435='Valori Consentiti - Table 1'!$AC$8,5,IF(AC435="X",1,0))+IF(AD435='Valori Consentiti - Table 1'!$AE$8,5,IF(AD435="X",1,0))+IF(AE435='Valori Consentiti - Table 1'!$AG$8,5,IF(AE435="X",1,0))+IF(AF435='Valori Consentiti - Table 1'!$AI$8,5,IF(AF435="X",1,0))+IF(AG435='Valori Consentiti - Table 1'!$AK$8,5,IF(AG435="X",1,0))+IF(AH435='Valori Consentiti - Table 1'!$AM$8,5,IF(AH435="X",1,0)),IF(G435=4,IF(S435='Valori Consentiti - Table 1'!$I$9,5,IF(S435="X",1,0))+IF(T435='Valori Consentiti - Table 1'!$K$9,5,IF(T435="X",1,0))+IF(U435='Valori Consentiti - Table 1'!$M$9,5,IF(U435="X",1,0))+IF(V435='Valori Consentiti - Table 1'!$O$9,5,IF(V435="X",1,0))+IF(W435='Valori Consentiti - Table 1'!$Q$9,5,IF(W435="X",1,0))+IF(X435='Valori Consentiti - Table 1'!$S$9,5,IF(X435="X",1,0))+IF(Y435='Valori Consentiti - Table 1'!$U$9,5,IF(Y435="X",1,0))+IF(Z435='Valori Consentiti - Table 1'!$W$9,5,IF(Z435="X",1,0))+IF(AA435='Valori Consentiti - Table 1'!$Y$9,5,IF(AA435="X",1,0))+IF(AB435='Valori Consentiti - Table 1'!$AA$9,5,IF(AB435="X",1,0))+IF(AC435='Valori Consentiti - Table 1'!$AC$9,5,IF(AC435="X",1,0))+IF(AD435='Valori Consentiti - Table 1'!$AE$9,5,IF(AD435="X",1,0))+IF(AE435='Valori Consentiti - Table 1'!$AG$9,5,IF(AE435="X",1,0))+IF(AF435='Valori Consentiti - Table 1'!$AI$9,5,IF(AF435="X",1,0))+IF(AG435='Valori Consentiti - Table 1'!$AK$9,5,IF(AG435="X",1,0))+IF(AH435='Valori Consentiti - Table 1'!$AM$9,5,IF(AH435="X",1,0)),))))</f>
        <v>0</v>
      </c>
      <c r="M435" s="16">
        <f t="shared" si="180"/>
        <v>0</v>
      </c>
      <c r="N435" s="16">
        <f t="shared" si="181"/>
        <v>16</v>
      </c>
      <c r="O435" s="16">
        <f>IF(G435=1,IF(S435='Valori Consentiti - Table 1'!$I$6,1,0)+IF(T435='Valori Consentiti - Table 1'!$K$6,1,0)+IF(U435='Valori Consentiti - Table 1'!$M$6,1,0)+IF(V435='Valori Consentiti - Table 1'!$O$6,1,0)+IF(W435='Valori Consentiti - Table 1'!$Q$6,1,0)+IF(X435='Valori Consentiti - Table 1'!$S$6,1,0)+IF(Y435='Valori Consentiti - Table 1'!$U$6,1,0)+IF(Z435='Valori Consentiti - Table 1'!$W$6,1,0)+IF(AA435='Valori Consentiti - Table 1'!$Y$6,1,0)+IF(AB435='Valori Consentiti - Table 1'!$AA$6,1,0)+IF(AC435='Valori Consentiti - Table 1'!$AC$6,1,0)+IF(AD435='Valori Consentiti - Table 1'!$AE$6,1,0)+IF(AE435='Valori Consentiti - Table 1'!$AG$6,1,0)+IF(AF435='Valori Consentiti - Table 1'!$AI$6,1,0)+IF(AG435='Valori Consentiti - Table 1'!$AK$6,1,0)+IF(AH435='Valori Consentiti - Table 1'!$AM$6,1,0),IF(G435=2,IF(S435='Valori Consentiti - Table 1'!$I$7,1,0)+IF(T435='Valori Consentiti - Table 1'!$K$7,1,0)+IF(U435='Valori Consentiti - Table 1'!$M$7,1,0)+IF(V435='Valori Consentiti - Table 1'!$O$7,1,0)+IF(W435='Valori Consentiti - Table 1'!$Q$7,1,0)+IF(X435='Valori Consentiti - Table 1'!$S$7,1,0)+IF(Y435='Valori Consentiti - Table 1'!$U$7,1,0)+IF(Z435='Valori Consentiti - Table 1'!$W$7,1,0)+IF(AA435='Valori Consentiti - Table 1'!$Y$7,1,0)+IF(AB435='Valori Consentiti - Table 1'!$AA$7,1,0)+IF(AC435='Valori Consentiti - Table 1'!$AC$7,1,0)+IF(AD435='Valori Consentiti - Table 1'!$AE$7,1,0)+IF(AE435='Valori Consentiti - Table 1'!$AG$7,1,0)+IF(AF435='Valori Consentiti - Table 1'!$AI$7,1,0)+IF(AG435='Valori Consentiti - Table 1'!$AK$7,1,0)+IF(AH435='Valori Consentiti - Table 1'!$AM$7,1,0),IF(G435=3,IF(S435='Valori Consentiti - Table 1'!$I$8,1,0)+IF(T435='Valori Consentiti - Table 1'!$K$8,1,0)+IF(U435='Valori Consentiti - Table 1'!$M$8,1,0)+IF(V435='Valori Consentiti - Table 1'!$O$8,1,0)+IF(W435='Valori Consentiti - Table 1'!$Q$8,1,0)+IF(X435='Valori Consentiti - Table 1'!$S$8,1,0)+IF(Y435='Valori Consentiti - Table 1'!$U$8,1,0)+IF(Z435='Valori Consentiti - Table 1'!$W$8,1,0)+IF(AA435='Valori Consentiti - Table 1'!$Y$8,1,0)+IF(AB435='Valori Consentiti - Table 1'!$AA$8,1,0)+IF(AC435='Valori Consentiti - Table 1'!$AC$8,1,0)+IF(AD435='Valori Consentiti - Table 1'!$AE$8,1,0)+IF(AE435='Valori Consentiti - Table 1'!$AG$8,1,0)+IF(AF435='Valori Consentiti - Table 1'!$AI$8,1,0)+IF(AG435='Valori Consentiti - Table 1'!$AK$8,1,0)+IF(AH435='Valori Consentiti - Table 1'!$AM$8,1,0),IF(G435=4,IF(S435='Valori Consentiti - Table 1'!$I$9,1,0)+IF(T435='Valori Consentiti - Table 1'!$K$9,1,0)+IF(U435='Valori Consentiti - Table 1'!$M$9,1,0)+IF(V435='Valori Consentiti - Table 1'!$O$9,1,0)+IF(W435='Valori Consentiti - Table 1'!$Q$9,1,0)+IF(X435='Valori Consentiti - Table 1'!$S$9,1,0)+IF(Y435='Valori Consentiti - Table 1'!$U$9,1,0)+IF(Z435='Valori Consentiti - Table 1'!$W$9,1,0)+IF(AA435='Valori Consentiti - Table 1'!$Y$9,1,0)+IF(AB435='Valori Consentiti - Table 1'!$AA$9,1,0)+IF(AC435='Valori Consentiti - Table 1'!$AC$9,1,0)+IF(AD435='Valori Consentiti - Table 1'!$AE$9,1,0)+IF(AE435='Valori Consentiti - Table 1'!$AG$9,1,0)+IF(AF435='Valori Consentiti - Table 1'!$AI$9,1,0)+IF(AG435='Valori Consentiti - Table 1'!$AK$9,1,0)+IF(AH435='Valori Consentiti - Table 1'!$AM$9,1,0),))))</f>
        <v>0</v>
      </c>
      <c r="P435" s="16">
        <f t="shared" si="174"/>
        <v>16</v>
      </c>
      <c r="Q435" s="16">
        <f t="shared" si="175"/>
        <v>1</v>
      </c>
      <c r="R435" s="17"/>
      <c r="S435" s="24" t="str">
        <f t="shared" si="158"/>
        <v/>
      </c>
      <c r="T435" s="25" t="str">
        <f t="shared" si="159"/>
        <v/>
      </c>
      <c r="U435" s="25" t="str">
        <f t="shared" si="160"/>
        <v/>
      </c>
      <c r="V435" s="26" t="str">
        <f t="shared" si="161"/>
        <v/>
      </c>
      <c r="W435" s="27" t="str">
        <f t="shared" si="162"/>
        <v/>
      </c>
      <c r="X435" s="25" t="str">
        <f t="shared" si="163"/>
        <v/>
      </c>
      <c r="Y435" s="25" t="str">
        <f t="shared" si="164"/>
        <v/>
      </c>
      <c r="Z435" s="26" t="str">
        <f t="shared" si="165"/>
        <v/>
      </c>
      <c r="AA435" s="27" t="str">
        <f t="shared" si="166"/>
        <v/>
      </c>
      <c r="AB435" s="25" t="str">
        <f t="shared" si="167"/>
        <v/>
      </c>
      <c r="AC435" s="25" t="str">
        <f t="shared" si="168"/>
        <v/>
      </c>
      <c r="AD435" s="26" t="str">
        <f t="shared" si="169"/>
        <v/>
      </c>
      <c r="AE435" s="27" t="str">
        <f t="shared" si="170"/>
        <v/>
      </c>
      <c r="AF435" s="25" t="str">
        <f t="shared" si="171"/>
        <v/>
      </c>
      <c r="AG435" s="25" t="str">
        <f t="shared" si="172"/>
        <v/>
      </c>
      <c r="AH435" s="26" t="str">
        <f t="shared" si="173"/>
        <v/>
      </c>
      <c r="AI435" s="29" t="b">
        <f t="shared" si="176"/>
        <v>0</v>
      </c>
      <c r="AJ435" s="29" t="b">
        <f t="shared" si="177"/>
        <v>0</v>
      </c>
      <c r="AK435" s="29" t="b">
        <f t="shared" si="178"/>
        <v>0</v>
      </c>
      <c r="AL435" s="29" t="b">
        <f t="shared" si="179"/>
        <v>0</v>
      </c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</row>
    <row r="436" spans="1:252" s="37" customFormat="1" ht="18" customHeight="1">
      <c r="A436" s="31"/>
      <c r="B436" s="31"/>
      <c r="C436" s="41"/>
      <c r="D436" s="14"/>
      <c r="E436" s="18"/>
      <c r="F436" s="31"/>
      <c r="G436" s="14"/>
      <c r="H436" s="15"/>
      <c r="I436" s="15"/>
      <c r="J436" s="15"/>
      <c r="K436" s="15"/>
      <c r="L436" s="40">
        <f>IF(G436=1,IF(S436='Valori Consentiti - Table 1'!$I$6,5,IF(S436="X",1,0))+IF(T436='Valori Consentiti - Table 1'!$K$6,5,IF(T436="X",1,0))+IF(U436='Valori Consentiti - Table 1'!$M$6,5,IF(U436="X",1,0))+IF(V436='Valori Consentiti - Table 1'!$O$6,5,IF(V436="X",1,0))+IF(W436='Valori Consentiti - Table 1'!$Q$6,5,IF(W436="X",1,0))+IF(X436='Valori Consentiti - Table 1'!$S$6,5,IF(X436="X",1,0))+IF(Y436='Valori Consentiti - Table 1'!$U$6,5,IF(Y436="X",1,0))+IF(Z436='Valori Consentiti - Table 1'!$W$6,5,IF(Z436="X",1,0))+IF(AA436='Valori Consentiti - Table 1'!$Y$6,5,IF(AA436="X",1,0))+IF(AB436='Valori Consentiti - Table 1'!$AA$6,5,IF(AB436="X",1,0))+IF(AC436='Valori Consentiti - Table 1'!$AC$6,5,IF(AC436="X",1,0))+IF(AD436='Valori Consentiti - Table 1'!$AE$6,5,IF(AD436="X",1,0))+IF(AE436='Valori Consentiti - Table 1'!$AG$6,5,IF(AE436="X",1,0))+IF(AF436='Valori Consentiti - Table 1'!$AI$6,5,IF(AF436="X",1,0))+IF(AG436='Valori Consentiti - Table 1'!$AK$6,5,IF(AG436="X",1,0))+IF(AH436='Valori Consentiti - Table 1'!$AM$6,5,IF(AH436="X",1,0)),IF(G436=2,IF(S436='Valori Consentiti - Table 1'!$I$7,5,IF(S436="X",1,0))+IF(T436='Valori Consentiti - Table 1'!$K$7,5,IF(T436="X",1,0))+IF(U436='Valori Consentiti - Table 1'!$M$7,5,IF(U436="X",1,0))+IF(V436='Valori Consentiti - Table 1'!$O$7,5,IF(V436="X",1,0))+IF(W436='Valori Consentiti - Table 1'!$Q$7,5,IF(W436="X",1,0))+IF(X436='Valori Consentiti - Table 1'!$S$7,5,IF(X436="X",1,0))+IF(Y436='Valori Consentiti - Table 1'!$U$7,5,IF(Y436="X",1,0))+IF(Z436='Valori Consentiti - Table 1'!$W$7,5,IF(Z436="X",1,0))+IF(AA436='Valori Consentiti - Table 1'!$Y$7,5,IF(AA436="X",1,0))+IF(AB436='Valori Consentiti - Table 1'!$AA$7,5,IF(AB436="X",1,0))+IF(AC436='Valori Consentiti - Table 1'!$AC$7,5,IF(AC436="X",1,0))+IF(AD436='Valori Consentiti - Table 1'!$AE$7,5,IF(AD436="X",1,0))+IF(AE436='Valori Consentiti - Table 1'!$AG$7,5,IF(AE436="X",1,0))+IF(AF436='Valori Consentiti - Table 1'!$AI$7,5,IF(AF436="X",1,0))+IF(AG436='Valori Consentiti - Table 1'!$AK$7,5,IF(AG436="X",1,0))+IF(AH436='Valori Consentiti - Table 1'!$AM$7,5,IF(AH436="X",1,0)),IF(G436=3,IF(S436='Valori Consentiti - Table 1'!$I$8,5,IF(S436="X",1,0))+IF(T436='Valori Consentiti - Table 1'!$K$8,5,IF(T436="X",1,0))+IF(U436='Valori Consentiti - Table 1'!$M$8,5,IF(U436="X",1,0))+IF(V436='Valori Consentiti - Table 1'!$O$8,5,IF(V436="X",1,0))+IF(W436='Valori Consentiti - Table 1'!$Q$8,5,IF(W436="X",1,0))+IF(X436='Valori Consentiti - Table 1'!$S$8,5,IF(X436="X",1,0))+IF(Y436='Valori Consentiti - Table 1'!$U$8,5,IF(Y436="X",1,0))+IF(Z436='Valori Consentiti - Table 1'!$W$8,5,IF(Z436="X",1,0))+IF(AA436='Valori Consentiti - Table 1'!$Y$8,5,IF(AA436="X",1,0))+IF(AB436='Valori Consentiti - Table 1'!$AA$8,5,IF(AB436="X",1,0))+IF(AC436='Valori Consentiti - Table 1'!$AC$8,5,IF(AC436="X",1,0))+IF(AD436='Valori Consentiti - Table 1'!$AE$8,5,IF(AD436="X",1,0))+IF(AE436='Valori Consentiti - Table 1'!$AG$8,5,IF(AE436="X",1,0))+IF(AF436='Valori Consentiti - Table 1'!$AI$8,5,IF(AF436="X",1,0))+IF(AG436='Valori Consentiti - Table 1'!$AK$8,5,IF(AG436="X",1,0))+IF(AH436='Valori Consentiti - Table 1'!$AM$8,5,IF(AH436="X",1,0)),IF(G436=4,IF(S436='Valori Consentiti - Table 1'!$I$9,5,IF(S436="X",1,0))+IF(T436='Valori Consentiti - Table 1'!$K$9,5,IF(T436="X",1,0))+IF(U436='Valori Consentiti - Table 1'!$M$9,5,IF(U436="X",1,0))+IF(V436='Valori Consentiti - Table 1'!$O$9,5,IF(V436="X",1,0))+IF(W436='Valori Consentiti - Table 1'!$Q$9,5,IF(W436="X",1,0))+IF(X436='Valori Consentiti - Table 1'!$S$9,5,IF(X436="X",1,0))+IF(Y436='Valori Consentiti - Table 1'!$U$9,5,IF(Y436="X",1,0))+IF(Z436='Valori Consentiti - Table 1'!$W$9,5,IF(Z436="X",1,0))+IF(AA436='Valori Consentiti - Table 1'!$Y$9,5,IF(AA436="X",1,0))+IF(AB436='Valori Consentiti - Table 1'!$AA$9,5,IF(AB436="X",1,0))+IF(AC436='Valori Consentiti - Table 1'!$AC$9,5,IF(AC436="X",1,0))+IF(AD436='Valori Consentiti - Table 1'!$AE$9,5,IF(AD436="X",1,0))+IF(AE436='Valori Consentiti - Table 1'!$AG$9,5,IF(AE436="X",1,0))+IF(AF436='Valori Consentiti - Table 1'!$AI$9,5,IF(AF436="X",1,0))+IF(AG436='Valori Consentiti - Table 1'!$AK$9,5,IF(AG436="X",1,0))+IF(AH436='Valori Consentiti - Table 1'!$AM$9,5,IF(AH436="X",1,0)),))))</f>
        <v>0</v>
      </c>
      <c r="M436" s="16">
        <f t="shared" si="180"/>
        <v>0</v>
      </c>
      <c r="N436" s="16">
        <f t="shared" si="181"/>
        <v>16</v>
      </c>
      <c r="O436" s="16">
        <f>IF(G436=1,IF(S436='Valori Consentiti - Table 1'!$I$6,1,0)+IF(T436='Valori Consentiti - Table 1'!$K$6,1,0)+IF(U436='Valori Consentiti - Table 1'!$M$6,1,0)+IF(V436='Valori Consentiti - Table 1'!$O$6,1,0)+IF(W436='Valori Consentiti - Table 1'!$Q$6,1,0)+IF(X436='Valori Consentiti - Table 1'!$S$6,1,0)+IF(Y436='Valori Consentiti - Table 1'!$U$6,1,0)+IF(Z436='Valori Consentiti - Table 1'!$W$6,1,0)+IF(AA436='Valori Consentiti - Table 1'!$Y$6,1,0)+IF(AB436='Valori Consentiti - Table 1'!$AA$6,1,0)+IF(AC436='Valori Consentiti - Table 1'!$AC$6,1,0)+IF(AD436='Valori Consentiti - Table 1'!$AE$6,1,0)+IF(AE436='Valori Consentiti - Table 1'!$AG$6,1,0)+IF(AF436='Valori Consentiti - Table 1'!$AI$6,1,0)+IF(AG436='Valori Consentiti - Table 1'!$AK$6,1,0)+IF(AH436='Valori Consentiti - Table 1'!$AM$6,1,0),IF(G436=2,IF(S436='Valori Consentiti - Table 1'!$I$7,1,0)+IF(T436='Valori Consentiti - Table 1'!$K$7,1,0)+IF(U436='Valori Consentiti - Table 1'!$M$7,1,0)+IF(V436='Valori Consentiti - Table 1'!$O$7,1,0)+IF(W436='Valori Consentiti - Table 1'!$Q$7,1,0)+IF(X436='Valori Consentiti - Table 1'!$S$7,1,0)+IF(Y436='Valori Consentiti - Table 1'!$U$7,1,0)+IF(Z436='Valori Consentiti - Table 1'!$W$7,1,0)+IF(AA436='Valori Consentiti - Table 1'!$Y$7,1,0)+IF(AB436='Valori Consentiti - Table 1'!$AA$7,1,0)+IF(AC436='Valori Consentiti - Table 1'!$AC$7,1,0)+IF(AD436='Valori Consentiti - Table 1'!$AE$7,1,0)+IF(AE436='Valori Consentiti - Table 1'!$AG$7,1,0)+IF(AF436='Valori Consentiti - Table 1'!$AI$7,1,0)+IF(AG436='Valori Consentiti - Table 1'!$AK$7,1,0)+IF(AH436='Valori Consentiti - Table 1'!$AM$7,1,0),IF(G436=3,IF(S436='Valori Consentiti - Table 1'!$I$8,1,0)+IF(T436='Valori Consentiti - Table 1'!$K$8,1,0)+IF(U436='Valori Consentiti - Table 1'!$M$8,1,0)+IF(V436='Valori Consentiti - Table 1'!$O$8,1,0)+IF(W436='Valori Consentiti - Table 1'!$Q$8,1,0)+IF(X436='Valori Consentiti - Table 1'!$S$8,1,0)+IF(Y436='Valori Consentiti - Table 1'!$U$8,1,0)+IF(Z436='Valori Consentiti - Table 1'!$W$8,1,0)+IF(AA436='Valori Consentiti - Table 1'!$Y$8,1,0)+IF(AB436='Valori Consentiti - Table 1'!$AA$8,1,0)+IF(AC436='Valori Consentiti - Table 1'!$AC$8,1,0)+IF(AD436='Valori Consentiti - Table 1'!$AE$8,1,0)+IF(AE436='Valori Consentiti - Table 1'!$AG$8,1,0)+IF(AF436='Valori Consentiti - Table 1'!$AI$8,1,0)+IF(AG436='Valori Consentiti - Table 1'!$AK$8,1,0)+IF(AH436='Valori Consentiti - Table 1'!$AM$8,1,0),IF(G436=4,IF(S436='Valori Consentiti - Table 1'!$I$9,1,0)+IF(T436='Valori Consentiti - Table 1'!$K$9,1,0)+IF(U436='Valori Consentiti - Table 1'!$M$9,1,0)+IF(V436='Valori Consentiti - Table 1'!$O$9,1,0)+IF(W436='Valori Consentiti - Table 1'!$Q$9,1,0)+IF(X436='Valori Consentiti - Table 1'!$S$9,1,0)+IF(Y436='Valori Consentiti - Table 1'!$U$9,1,0)+IF(Z436='Valori Consentiti - Table 1'!$W$9,1,0)+IF(AA436='Valori Consentiti - Table 1'!$Y$9,1,0)+IF(AB436='Valori Consentiti - Table 1'!$AA$9,1,0)+IF(AC436='Valori Consentiti - Table 1'!$AC$9,1,0)+IF(AD436='Valori Consentiti - Table 1'!$AE$9,1,0)+IF(AE436='Valori Consentiti - Table 1'!$AG$9,1,0)+IF(AF436='Valori Consentiti - Table 1'!$AI$9,1,0)+IF(AG436='Valori Consentiti - Table 1'!$AK$9,1,0)+IF(AH436='Valori Consentiti - Table 1'!$AM$9,1,0),))))</f>
        <v>0</v>
      </c>
      <c r="P436" s="16">
        <f t="shared" si="174"/>
        <v>16</v>
      </c>
      <c r="Q436" s="16">
        <f t="shared" si="175"/>
        <v>1</v>
      </c>
      <c r="R436" s="17"/>
      <c r="S436" s="24" t="str">
        <f t="shared" si="158"/>
        <v/>
      </c>
      <c r="T436" s="25" t="str">
        <f t="shared" si="159"/>
        <v/>
      </c>
      <c r="U436" s="25" t="str">
        <f t="shared" si="160"/>
        <v/>
      </c>
      <c r="V436" s="26" t="str">
        <f t="shared" si="161"/>
        <v/>
      </c>
      <c r="W436" s="27" t="str">
        <f t="shared" si="162"/>
        <v/>
      </c>
      <c r="X436" s="25" t="str">
        <f t="shared" si="163"/>
        <v/>
      </c>
      <c r="Y436" s="25" t="str">
        <f t="shared" si="164"/>
        <v/>
      </c>
      <c r="Z436" s="26" t="str">
        <f t="shared" si="165"/>
        <v/>
      </c>
      <c r="AA436" s="27" t="str">
        <f t="shared" si="166"/>
        <v/>
      </c>
      <c r="AB436" s="25" t="str">
        <f t="shared" si="167"/>
        <v/>
      </c>
      <c r="AC436" s="25" t="str">
        <f t="shared" si="168"/>
        <v/>
      </c>
      <c r="AD436" s="26" t="str">
        <f t="shared" si="169"/>
        <v/>
      </c>
      <c r="AE436" s="27" t="str">
        <f t="shared" si="170"/>
        <v/>
      </c>
      <c r="AF436" s="25" t="str">
        <f t="shared" si="171"/>
        <v/>
      </c>
      <c r="AG436" s="25" t="str">
        <f t="shared" si="172"/>
        <v/>
      </c>
      <c r="AH436" s="26" t="str">
        <f t="shared" si="173"/>
        <v/>
      </c>
      <c r="AI436" s="29" t="b">
        <f t="shared" si="176"/>
        <v>0</v>
      </c>
      <c r="AJ436" s="29" t="b">
        <f t="shared" si="177"/>
        <v>0</v>
      </c>
      <c r="AK436" s="29" t="b">
        <f t="shared" si="178"/>
        <v>0</v>
      </c>
      <c r="AL436" s="29" t="b">
        <f t="shared" si="179"/>
        <v>0</v>
      </c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</row>
    <row r="437" spans="1:252" s="37" customFormat="1" ht="18" customHeight="1">
      <c r="A437" s="31"/>
      <c r="B437" s="31"/>
      <c r="C437" s="41"/>
      <c r="D437" s="14"/>
      <c r="E437" s="18"/>
      <c r="F437" s="31"/>
      <c r="G437" s="14"/>
      <c r="H437" s="15"/>
      <c r="I437" s="15"/>
      <c r="J437" s="15"/>
      <c r="K437" s="15"/>
      <c r="L437" s="40">
        <f>IF(G437=1,IF(S437='Valori Consentiti - Table 1'!$I$6,5,IF(S437="X",1,0))+IF(T437='Valori Consentiti - Table 1'!$K$6,5,IF(T437="X",1,0))+IF(U437='Valori Consentiti - Table 1'!$M$6,5,IF(U437="X",1,0))+IF(V437='Valori Consentiti - Table 1'!$O$6,5,IF(V437="X",1,0))+IF(W437='Valori Consentiti - Table 1'!$Q$6,5,IF(W437="X",1,0))+IF(X437='Valori Consentiti - Table 1'!$S$6,5,IF(X437="X",1,0))+IF(Y437='Valori Consentiti - Table 1'!$U$6,5,IF(Y437="X",1,0))+IF(Z437='Valori Consentiti - Table 1'!$W$6,5,IF(Z437="X",1,0))+IF(AA437='Valori Consentiti - Table 1'!$Y$6,5,IF(AA437="X",1,0))+IF(AB437='Valori Consentiti - Table 1'!$AA$6,5,IF(AB437="X",1,0))+IF(AC437='Valori Consentiti - Table 1'!$AC$6,5,IF(AC437="X",1,0))+IF(AD437='Valori Consentiti - Table 1'!$AE$6,5,IF(AD437="X",1,0))+IF(AE437='Valori Consentiti - Table 1'!$AG$6,5,IF(AE437="X",1,0))+IF(AF437='Valori Consentiti - Table 1'!$AI$6,5,IF(AF437="X",1,0))+IF(AG437='Valori Consentiti - Table 1'!$AK$6,5,IF(AG437="X",1,0))+IF(AH437='Valori Consentiti - Table 1'!$AM$6,5,IF(AH437="X",1,0)),IF(G437=2,IF(S437='Valori Consentiti - Table 1'!$I$7,5,IF(S437="X",1,0))+IF(T437='Valori Consentiti - Table 1'!$K$7,5,IF(T437="X",1,0))+IF(U437='Valori Consentiti - Table 1'!$M$7,5,IF(U437="X",1,0))+IF(V437='Valori Consentiti - Table 1'!$O$7,5,IF(V437="X",1,0))+IF(W437='Valori Consentiti - Table 1'!$Q$7,5,IF(W437="X",1,0))+IF(X437='Valori Consentiti - Table 1'!$S$7,5,IF(X437="X",1,0))+IF(Y437='Valori Consentiti - Table 1'!$U$7,5,IF(Y437="X",1,0))+IF(Z437='Valori Consentiti - Table 1'!$W$7,5,IF(Z437="X",1,0))+IF(AA437='Valori Consentiti - Table 1'!$Y$7,5,IF(AA437="X",1,0))+IF(AB437='Valori Consentiti - Table 1'!$AA$7,5,IF(AB437="X",1,0))+IF(AC437='Valori Consentiti - Table 1'!$AC$7,5,IF(AC437="X",1,0))+IF(AD437='Valori Consentiti - Table 1'!$AE$7,5,IF(AD437="X",1,0))+IF(AE437='Valori Consentiti - Table 1'!$AG$7,5,IF(AE437="X",1,0))+IF(AF437='Valori Consentiti - Table 1'!$AI$7,5,IF(AF437="X",1,0))+IF(AG437='Valori Consentiti - Table 1'!$AK$7,5,IF(AG437="X",1,0))+IF(AH437='Valori Consentiti - Table 1'!$AM$7,5,IF(AH437="X",1,0)),IF(G437=3,IF(S437='Valori Consentiti - Table 1'!$I$8,5,IF(S437="X",1,0))+IF(T437='Valori Consentiti - Table 1'!$K$8,5,IF(T437="X",1,0))+IF(U437='Valori Consentiti - Table 1'!$M$8,5,IF(U437="X",1,0))+IF(V437='Valori Consentiti - Table 1'!$O$8,5,IF(V437="X",1,0))+IF(W437='Valori Consentiti - Table 1'!$Q$8,5,IF(W437="X",1,0))+IF(X437='Valori Consentiti - Table 1'!$S$8,5,IF(X437="X",1,0))+IF(Y437='Valori Consentiti - Table 1'!$U$8,5,IF(Y437="X",1,0))+IF(Z437='Valori Consentiti - Table 1'!$W$8,5,IF(Z437="X",1,0))+IF(AA437='Valori Consentiti - Table 1'!$Y$8,5,IF(AA437="X",1,0))+IF(AB437='Valori Consentiti - Table 1'!$AA$8,5,IF(AB437="X",1,0))+IF(AC437='Valori Consentiti - Table 1'!$AC$8,5,IF(AC437="X",1,0))+IF(AD437='Valori Consentiti - Table 1'!$AE$8,5,IF(AD437="X",1,0))+IF(AE437='Valori Consentiti - Table 1'!$AG$8,5,IF(AE437="X",1,0))+IF(AF437='Valori Consentiti - Table 1'!$AI$8,5,IF(AF437="X",1,0))+IF(AG437='Valori Consentiti - Table 1'!$AK$8,5,IF(AG437="X",1,0))+IF(AH437='Valori Consentiti - Table 1'!$AM$8,5,IF(AH437="X",1,0)),IF(G437=4,IF(S437='Valori Consentiti - Table 1'!$I$9,5,IF(S437="X",1,0))+IF(T437='Valori Consentiti - Table 1'!$K$9,5,IF(T437="X",1,0))+IF(U437='Valori Consentiti - Table 1'!$M$9,5,IF(U437="X",1,0))+IF(V437='Valori Consentiti - Table 1'!$O$9,5,IF(V437="X",1,0))+IF(W437='Valori Consentiti - Table 1'!$Q$9,5,IF(W437="X",1,0))+IF(X437='Valori Consentiti - Table 1'!$S$9,5,IF(X437="X",1,0))+IF(Y437='Valori Consentiti - Table 1'!$U$9,5,IF(Y437="X",1,0))+IF(Z437='Valori Consentiti - Table 1'!$W$9,5,IF(Z437="X",1,0))+IF(AA437='Valori Consentiti - Table 1'!$Y$9,5,IF(AA437="X",1,0))+IF(AB437='Valori Consentiti - Table 1'!$AA$9,5,IF(AB437="X",1,0))+IF(AC437='Valori Consentiti - Table 1'!$AC$9,5,IF(AC437="X",1,0))+IF(AD437='Valori Consentiti - Table 1'!$AE$9,5,IF(AD437="X",1,0))+IF(AE437='Valori Consentiti - Table 1'!$AG$9,5,IF(AE437="X",1,0))+IF(AF437='Valori Consentiti - Table 1'!$AI$9,5,IF(AF437="X",1,0))+IF(AG437='Valori Consentiti - Table 1'!$AK$9,5,IF(AG437="X",1,0))+IF(AH437='Valori Consentiti - Table 1'!$AM$9,5,IF(AH437="X",1,0)),))))</f>
        <v>0</v>
      </c>
      <c r="M437" s="16">
        <f t="shared" si="180"/>
        <v>0</v>
      </c>
      <c r="N437" s="16">
        <f t="shared" si="181"/>
        <v>16</v>
      </c>
      <c r="O437" s="16">
        <f>IF(G437=1,IF(S437='Valori Consentiti - Table 1'!$I$6,1,0)+IF(T437='Valori Consentiti - Table 1'!$K$6,1,0)+IF(U437='Valori Consentiti - Table 1'!$M$6,1,0)+IF(V437='Valori Consentiti - Table 1'!$O$6,1,0)+IF(W437='Valori Consentiti - Table 1'!$Q$6,1,0)+IF(X437='Valori Consentiti - Table 1'!$S$6,1,0)+IF(Y437='Valori Consentiti - Table 1'!$U$6,1,0)+IF(Z437='Valori Consentiti - Table 1'!$W$6,1,0)+IF(AA437='Valori Consentiti - Table 1'!$Y$6,1,0)+IF(AB437='Valori Consentiti - Table 1'!$AA$6,1,0)+IF(AC437='Valori Consentiti - Table 1'!$AC$6,1,0)+IF(AD437='Valori Consentiti - Table 1'!$AE$6,1,0)+IF(AE437='Valori Consentiti - Table 1'!$AG$6,1,0)+IF(AF437='Valori Consentiti - Table 1'!$AI$6,1,0)+IF(AG437='Valori Consentiti - Table 1'!$AK$6,1,0)+IF(AH437='Valori Consentiti - Table 1'!$AM$6,1,0),IF(G437=2,IF(S437='Valori Consentiti - Table 1'!$I$7,1,0)+IF(T437='Valori Consentiti - Table 1'!$K$7,1,0)+IF(U437='Valori Consentiti - Table 1'!$M$7,1,0)+IF(V437='Valori Consentiti - Table 1'!$O$7,1,0)+IF(W437='Valori Consentiti - Table 1'!$Q$7,1,0)+IF(X437='Valori Consentiti - Table 1'!$S$7,1,0)+IF(Y437='Valori Consentiti - Table 1'!$U$7,1,0)+IF(Z437='Valori Consentiti - Table 1'!$W$7,1,0)+IF(AA437='Valori Consentiti - Table 1'!$Y$7,1,0)+IF(AB437='Valori Consentiti - Table 1'!$AA$7,1,0)+IF(AC437='Valori Consentiti - Table 1'!$AC$7,1,0)+IF(AD437='Valori Consentiti - Table 1'!$AE$7,1,0)+IF(AE437='Valori Consentiti - Table 1'!$AG$7,1,0)+IF(AF437='Valori Consentiti - Table 1'!$AI$7,1,0)+IF(AG437='Valori Consentiti - Table 1'!$AK$7,1,0)+IF(AH437='Valori Consentiti - Table 1'!$AM$7,1,0),IF(G437=3,IF(S437='Valori Consentiti - Table 1'!$I$8,1,0)+IF(T437='Valori Consentiti - Table 1'!$K$8,1,0)+IF(U437='Valori Consentiti - Table 1'!$M$8,1,0)+IF(V437='Valori Consentiti - Table 1'!$O$8,1,0)+IF(W437='Valori Consentiti - Table 1'!$Q$8,1,0)+IF(X437='Valori Consentiti - Table 1'!$S$8,1,0)+IF(Y437='Valori Consentiti - Table 1'!$U$8,1,0)+IF(Z437='Valori Consentiti - Table 1'!$W$8,1,0)+IF(AA437='Valori Consentiti - Table 1'!$Y$8,1,0)+IF(AB437='Valori Consentiti - Table 1'!$AA$8,1,0)+IF(AC437='Valori Consentiti - Table 1'!$AC$8,1,0)+IF(AD437='Valori Consentiti - Table 1'!$AE$8,1,0)+IF(AE437='Valori Consentiti - Table 1'!$AG$8,1,0)+IF(AF437='Valori Consentiti - Table 1'!$AI$8,1,0)+IF(AG437='Valori Consentiti - Table 1'!$AK$8,1,0)+IF(AH437='Valori Consentiti - Table 1'!$AM$8,1,0),IF(G437=4,IF(S437='Valori Consentiti - Table 1'!$I$9,1,0)+IF(T437='Valori Consentiti - Table 1'!$K$9,1,0)+IF(U437='Valori Consentiti - Table 1'!$M$9,1,0)+IF(V437='Valori Consentiti - Table 1'!$O$9,1,0)+IF(W437='Valori Consentiti - Table 1'!$Q$9,1,0)+IF(X437='Valori Consentiti - Table 1'!$S$9,1,0)+IF(Y437='Valori Consentiti - Table 1'!$U$9,1,0)+IF(Z437='Valori Consentiti - Table 1'!$W$9,1,0)+IF(AA437='Valori Consentiti - Table 1'!$Y$9,1,0)+IF(AB437='Valori Consentiti - Table 1'!$AA$9,1,0)+IF(AC437='Valori Consentiti - Table 1'!$AC$9,1,0)+IF(AD437='Valori Consentiti - Table 1'!$AE$9,1,0)+IF(AE437='Valori Consentiti - Table 1'!$AG$9,1,0)+IF(AF437='Valori Consentiti - Table 1'!$AI$9,1,0)+IF(AG437='Valori Consentiti - Table 1'!$AK$9,1,0)+IF(AH437='Valori Consentiti - Table 1'!$AM$9,1,0),))))</f>
        <v>0</v>
      </c>
      <c r="P437" s="16">
        <f t="shared" si="174"/>
        <v>16</v>
      </c>
      <c r="Q437" s="16">
        <f t="shared" si="175"/>
        <v>1</v>
      </c>
      <c r="R437" s="17"/>
      <c r="S437" s="24" t="str">
        <f t="shared" si="158"/>
        <v/>
      </c>
      <c r="T437" s="25" t="str">
        <f t="shared" si="159"/>
        <v/>
      </c>
      <c r="U437" s="25" t="str">
        <f t="shared" si="160"/>
        <v/>
      </c>
      <c r="V437" s="26" t="str">
        <f t="shared" si="161"/>
        <v/>
      </c>
      <c r="W437" s="27" t="str">
        <f t="shared" si="162"/>
        <v/>
      </c>
      <c r="X437" s="25" t="str">
        <f t="shared" si="163"/>
        <v/>
      </c>
      <c r="Y437" s="25" t="str">
        <f t="shared" si="164"/>
        <v/>
      </c>
      <c r="Z437" s="26" t="str">
        <f t="shared" si="165"/>
        <v/>
      </c>
      <c r="AA437" s="27" t="str">
        <f t="shared" si="166"/>
        <v/>
      </c>
      <c r="AB437" s="25" t="str">
        <f t="shared" si="167"/>
        <v/>
      </c>
      <c r="AC437" s="25" t="str">
        <f t="shared" si="168"/>
        <v/>
      </c>
      <c r="AD437" s="26" t="str">
        <f t="shared" si="169"/>
        <v/>
      </c>
      <c r="AE437" s="27" t="str">
        <f t="shared" si="170"/>
        <v/>
      </c>
      <c r="AF437" s="25" t="str">
        <f t="shared" si="171"/>
        <v/>
      </c>
      <c r="AG437" s="25" t="str">
        <f t="shared" si="172"/>
        <v/>
      </c>
      <c r="AH437" s="26" t="str">
        <f t="shared" si="173"/>
        <v/>
      </c>
      <c r="AI437" s="29" t="b">
        <f t="shared" si="176"/>
        <v>0</v>
      </c>
      <c r="AJ437" s="29" t="b">
        <f t="shared" si="177"/>
        <v>0</v>
      </c>
      <c r="AK437" s="29" t="b">
        <f t="shared" si="178"/>
        <v>0</v>
      </c>
      <c r="AL437" s="29" t="b">
        <f t="shared" si="179"/>
        <v>0</v>
      </c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</row>
    <row r="438" spans="1:252" s="37" customFormat="1" ht="18" customHeight="1">
      <c r="A438" s="31"/>
      <c r="B438" s="31"/>
      <c r="C438" s="41"/>
      <c r="D438" s="14"/>
      <c r="E438" s="18"/>
      <c r="F438" s="31"/>
      <c r="G438" s="14"/>
      <c r="H438" s="15"/>
      <c r="I438" s="15"/>
      <c r="J438" s="15"/>
      <c r="K438" s="15"/>
      <c r="L438" s="40">
        <f>IF(G438=1,IF(S438='Valori Consentiti - Table 1'!$I$6,5,IF(S438="X",1,0))+IF(T438='Valori Consentiti - Table 1'!$K$6,5,IF(T438="X",1,0))+IF(U438='Valori Consentiti - Table 1'!$M$6,5,IF(U438="X",1,0))+IF(V438='Valori Consentiti - Table 1'!$O$6,5,IF(V438="X",1,0))+IF(W438='Valori Consentiti - Table 1'!$Q$6,5,IF(W438="X",1,0))+IF(X438='Valori Consentiti - Table 1'!$S$6,5,IF(X438="X",1,0))+IF(Y438='Valori Consentiti - Table 1'!$U$6,5,IF(Y438="X",1,0))+IF(Z438='Valori Consentiti - Table 1'!$W$6,5,IF(Z438="X",1,0))+IF(AA438='Valori Consentiti - Table 1'!$Y$6,5,IF(AA438="X",1,0))+IF(AB438='Valori Consentiti - Table 1'!$AA$6,5,IF(AB438="X",1,0))+IF(AC438='Valori Consentiti - Table 1'!$AC$6,5,IF(AC438="X",1,0))+IF(AD438='Valori Consentiti - Table 1'!$AE$6,5,IF(AD438="X",1,0))+IF(AE438='Valori Consentiti - Table 1'!$AG$6,5,IF(AE438="X",1,0))+IF(AF438='Valori Consentiti - Table 1'!$AI$6,5,IF(AF438="X",1,0))+IF(AG438='Valori Consentiti - Table 1'!$AK$6,5,IF(AG438="X",1,0))+IF(AH438='Valori Consentiti - Table 1'!$AM$6,5,IF(AH438="X",1,0)),IF(G438=2,IF(S438='Valori Consentiti - Table 1'!$I$7,5,IF(S438="X",1,0))+IF(T438='Valori Consentiti - Table 1'!$K$7,5,IF(T438="X",1,0))+IF(U438='Valori Consentiti - Table 1'!$M$7,5,IF(U438="X",1,0))+IF(V438='Valori Consentiti - Table 1'!$O$7,5,IF(V438="X",1,0))+IF(W438='Valori Consentiti - Table 1'!$Q$7,5,IF(W438="X",1,0))+IF(X438='Valori Consentiti - Table 1'!$S$7,5,IF(X438="X",1,0))+IF(Y438='Valori Consentiti - Table 1'!$U$7,5,IF(Y438="X",1,0))+IF(Z438='Valori Consentiti - Table 1'!$W$7,5,IF(Z438="X",1,0))+IF(AA438='Valori Consentiti - Table 1'!$Y$7,5,IF(AA438="X",1,0))+IF(AB438='Valori Consentiti - Table 1'!$AA$7,5,IF(AB438="X",1,0))+IF(AC438='Valori Consentiti - Table 1'!$AC$7,5,IF(AC438="X",1,0))+IF(AD438='Valori Consentiti - Table 1'!$AE$7,5,IF(AD438="X",1,0))+IF(AE438='Valori Consentiti - Table 1'!$AG$7,5,IF(AE438="X",1,0))+IF(AF438='Valori Consentiti - Table 1'!$AI$7,5,IF(AF438="X",1,0))+IF(AG438='Valori Consentiti - Table 1'!$AK$7,5,IF(AG438="X",1,0))+IF(AH438='Valori Consentiti - Table 1'!$AM$7,5,IF(AH438="X",1,0)),IF(G438=3,IF(S438='Valori Consentiti - Table 1'!$I$8,5,IF(S438="X",1,0))+IF(T438='Valori Consentiti - Table 1'!$K$8,5,IF(T438="X",1,0))+IF(U438='Valori Consentiti - Table 1'!$M$8,5,IF(U438="X",1,0))+IF(V438='Valori Consentiti - Table 1'!$O$8,5,IF(V438="X",1,0))+IF(W438='Valori Consentiti - Table 1'!$Q$8,5,IF(W438="X",1,0))+IF(X438='Valori Consentiti - Table 1'!$S$8,5,IF(X438="X",1,0))+IF(Y438='Valori Consentiti - Table 1'!$U$8,5,IF(Y438="X",1,0))+IF(Z438='Valori Consentiti - Table 1'!$W$8,5,IF(Z438="X",1,0))+IF(AA438='Valori Consentiti - Table 1'!$Y$8,5,IF(AA438="X",1,0))+IF(AB438='Valori Consentiti - Table 1'!$AA$8,5,IF(AB438="X",1,0))+IF(AC438='Valori Consentiti - Table 1'!$AC$8,5,IF(AC438="X",1,0))+IF(AD438='Valori Consentiti - Table 1'!$AE$8,5,IF(AD438="X",1,0))+IF(AE438='Valori Consentiti - Table 1'!$AG$8,5,IF(AE438="X",1,0))+IF(AF438='Valori Consentiti - Table 1'!$AI$8,5,IF(AF438="X",1,0))+IF(AG438='Valori Consentiti - Table 1'!$AK$8,5,IF(AG438="X",1,0))+IF(AH438='Valori Consentiti - Table 1'!$AM$8,5,IF(AH438="X",1,0)),IF(G438=4,IF(S438='Valori Consentiti - Table 1'!$I$9,5,IF(S438="X",1,0))+IF(T438='Valori Consentiti - Table 1'!$K$9,5,IF(T438="X",1,0))+IF(U438='Valori Consentiti - Table 1'!$M$9,5,IF(U438="X",1,0))+IF(V438='Valori Consentiti - Table 1'!$O$9,5,IF(V438="X",1,0))+IF(W438='Valori Consentiti - Table 1'!$Q$9,5,IF(W438="X",1,0))+IF(X438='Valori Consentiti - Table 1'!$S$9,5,IF(X438="X",1,0))+IF(Y438='Valori Consentiti - Table 1'!$U$9,5,IF(Y438="X",1,0))+IF(Z438='Valori Consentiti - Table 1'!$W$9,5,IF(Z438="X",1,0))+IF(AA438='Valori Consentiti - Table 1'!$Y$9,5,IF(AA438="X",1,0))+IF(AB438='Valori Consentiti - Table 1'!$AA$9,5,IF(AB438="X",1,0))+IF(AC438='Valori Consentiti - Table 1'!$AC$9,5,IF(AC438="X",1,0))+IF(AD438='Valori Consentiti - Table 1'!$AE$9,5,IF(AD438="X",1,0))+IF(AE438='Valori Consentiti - Table 1'!$AG$9,5,IF(AE438="X",1,0))+IF(AF438='Valori Consentiti - Table 1'!$AI$9,5,IF(AF438="X",1,0))+IF(AG438='Valori Consentiti - Table 1'!$AK$9,5,IF(AG438="X",1,0))+IF(AH438='Valori Consentiti - Table 1'!$AM$9,5,IF(AH438="X",1,0)),))))</f>
        <v>0</v>
      </c>
      <c r="M438" s="16">
        <f t="shared" si="180"/>
        <v>0</v>
      </c>
      <c r="N438" s="16">
        <f t="shared" si="181"/>
        <v>16</v>
      </c>
      <c r="O438" s="16">
        <f>IF(G438=1,IF(S438='Valori Consentiti - Table 1'!$I$6,1,0)+IF(T438='Valori Consentiti - Table 1'!$K$6,1,0)+IF(U438='Valori Consentiti - Table 1'!$M$6,1,0)+IF(V438='Valori Consentiti - Table 1'!$O$6,1,0)+IF(W438='Valori Consentiti - Table 1'!$Q$6,1,0)+IF(X438='Valori Consentiti - Table 1'!$S$6,1,0)+IF(Y438='Valori Consentiti - Table 1'!$U$6,1,0)+IF(Z438='Valori Consentiti - Table 1'!$W$6,1,0)+IF(AA438='Valori Consentiti - Table 1'!$Y$6,1,0)+IF(AB438='Valori Consentiti - Table 1'!$AA$6,1,0)+IF(AC438='Valori Consentiti - Table 1'!$AC$6,1,0)+IF(AD438='Valori Consentiti - Table 1'!$AE$6,1,0)+IF(AE438='Valori Consentiti - Table 1'!$AG$6,1,0)+IF(AF438='Valori Consentiti - Table 1'!$AI$6,1,0)+IF(AG438='Valori Consentiti - Table 1'!$AK$6,1,0)+IF(AH438='Valori Consentiti - Table 1'!$AM$6,1,0),IF(G438=2,IF(S438='Valori Consentiti - Table 1'!$I$7,1,0)+IF(T438='Valori Consentiti - Table 1'!$K$7,1,0)+IF(U438='Valori Consentiti - Table 1'!$M$7,1,0)+IF(V438='Valori Consentiti - Table 1'!$O$7,1,0)+IF(W438='Valori Consentiti - Table 1'!$Q$7,1,0)+IF(X438='Valori Consentiti - Table 1'!$S$7,1,0)+IF(Y438='Valori Consentiti - Table 1'!$U$7,1,0)+IF(Z438='Valori Consentiti - Table 1'!$W$7,1,0)+IF(AA438='Valori Consentiti - Table 1'!$Y$7,1,0)+IF(AB438='Valori Consentiti - Table 1'!$AA$7,1,0)+IF(AC438='Valori Consentiti - Table 1'!$AC$7,1,0)+IF(AD438='Valori Consentiti - Table 1'!$AE$7,1,0)+IF(AE438='Valori Consentiti - Table 1'!$AG$7,1,0)+IF(AF438='Valori Consentiti - Table 1'!$AI$7,1,0)+IF(AG438='Valori Consentiti - Table 1'!$AK$7,1,0)+IF(AH438='Valori Consentiti - Table 1'!$AM$7,1,0),IF(G438=3,IF(S438='Valori Consentiti - Table 1'!$I$8,1,0)+IF(T438='Valori Consentiti - Table 1'!$K$8,1,0)+IF(U438='Valori Consentiti - Table 1'!$M$8,1,0)+IF(V438='Valori Consentiti - Table 1'!$O$8,1,0)+IF(W438='Valori Consentiti - Table 1'!$Q$8,1,0)+IF(X438='Valori Consentiti - Table 1'!$S$8,1,0)+IF(Y438='Valori Consentiti - Table 1'!$U$8,1,0)+IF(Z438='Valori Consentiti - Table 1'!$W$8,1,0)+IF(AA438='Valori Consentiti - Table 1'!$Y$8,1,0)+IF(AB438='Valori Consentiti - Table 1'!$AA$8,1,0)+IF(AC438='Valori Consentiti - Table 1'!$AC$8,1,0)+IF(AD438='Valori Consentiti - Table 1'!$AE$8,1,0)+IF(AE438='Valori Consentiti - Table 1'!$AG$8,1,0)+IF(AF438='Valori Consentiti - Table 1'!$AI$8,1,0)+IF(AG438='Valori Consentiti - Table 1'!$AK$8,1,0)+IF(AH438='Valori Consentiti - Table 1'!$AM$8,1,0),IF(G438=4,IF(S438='Valori Consentiti - Table 1'!$I$9,1,0)+IF(T438='Valori Consentiti - Table 1'!$K$9,1,0)+IF(U438='Valori Consentiti - Table 1'!$M$9,1,0)+IF(V438='Valori Consentiti - Table 1'!$O$9,1,0)+IF(W438='Valori Consentiti - Table 1'!$Q$9,1,0)+IF(X438='Valori Consentiti - Table 1'!$S$9,1,0)+IF(Y438='Valori Consentiti - Table 1'!$U$9,1,0)+IF(Z438='Valori Consentiti - Table 1'!$W$9,1,0)+IF(AA438='Valori Consentiti - Table 1'!$Y$9,1,0)+IF(AB438='Valori Consentiti - Table 1'!$AA$9,1,0)+IF(AC438='Valori Consentiti - Table 1'!$AC$9,1,0)+IF(AD438='Valori Consentiti - Table 1'!$AE$9,1,0)+IF(AE438='Valori Consentiti - Table 1'!$AG$9,1,0)+IF(AF438='Valori Consentiti - Table 1'!$AI$9,1,0)+IF(AG438='Valori Consentiti - Table 1'!$AK$9,1,0)+IF(AH438='Valori Consentiti - Table 1'!$AM$9,1,0),))))</f>
        <v>0</v>
      </c>
      <c r="P438" s="16">
        <f t="shared" si="174"/>
        <v>16</v>
      </c>
      <c r="Q438" s="16">
        <f t="shared" si="175"/>
        <v>1</v>
      </c>
      <c r="R438" s="17"/>
      <c r="S438" s="24" t="str">
        <f t="shared" si="158"/>
        <v/>
      </c>
      <c r="T438" s="25" t="str">
        <f t="shared" si="159"/>
        <v/>
      </c>
      <c r="U438" s="25" t="str">
        <f t="shared" si="160"/>
        <v/>
      </c>
      <c r="V438" s="26" t="str">
        <f t="shared" si="161"/>
        <v/>
      </c>
      <c r="W438" s="27" t="str">
        <f t="shared" si="162"/>
        <v/>
      </c>
      <c r="X438" s="25" t="str">
        <f t="shared" si="163"/>
        <v/>
      </c>
      <c r="Y438" s="25" t="str">
        <f t="shared" si="164"/>
        <v/>
      </c>
      <c r="Z438" s="26" t="str">
        <f t="shared" si="165"/>
        <v/>
      </c>
      <c r="AA438" s="27" t="str">
        <f t="shared" si="166"/>
        <v/>
      </c>
      <c r="AB438" s="25" t="str">
        <f t="shared" si="167"/>
        <v/>
      </c>
      <c r="AC438" s="25" t="str">
        <f t="shared" si="168"/>
        <v/>
      </c>
      <c r="AD438" s="26" t="str">
        <f t="shared" si="169"/>
        <v/>
      </c>
      <c r="AE438" s="27" t="str">
        <f t="shared" si="170"/>
        <v/>
      </c>
      <c r="AF438" s="25" t="str">
        <f t="shared" si="171"/>
        <v/>
      </c>
      <c r="AG438" s="25" t="str">
        <f t="shared" si="172"/>
        <v/>
      </c>
      <c r="AH438" s="26" t="str">
        <f t="shared" si="173"/>
        <v/>
      </c>
      <c r="AI438" s="29" t="b">
        <f t="shared" si="176"/>
        <v>0</v>
      </c>
      <c r="AJ438" s="29" t="b">
        <f t="shared" si="177"/>
        <v>0</v>
      </c>
      <c r="AK438" s="29" t="b">
        <f t="shared" si="178"/>
        <v>0</v>
      </c>
      <c r="AL438" s="29" t="b">
        <f t="shared" si="179"/>
        <v>0</v>
      </c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</row>
    <row r="439" spans="1:252" s="37" customFormat="1" ht="18" customHeight="1">
      <c r="A439" s="31"/>
      <c r="B439" s="31"/>
      <c r="C439" s="41"/>
      <c r="D439" s="14"/>
      <c r="E439" s="18"/>
      <c r="F439" s="31"/>
      <c r="G439" s="14"/>
      <c r="H439" s="15"/>
      <c r="I439" s="15"/>
      <c r="J439" s="15"/>
      <c r="K439" s="15"/>
      <c r="L439" s="40">
        <f>IF(G439=1,IF(S439='Valori Consentiti - Table 1'!$I$6,5,IF(S439="X",1,0))+IF(T439='Valori Consentiti - Table 1'!$K$6,5,IF(T439="X",1,0))+IF(U439='Valori Consentiti - Table 1'!$M$6,5,IF(U439="X",1,0))+IF(V439='Valori Consentiti - Table 1'!$O$6,5,IF(V439="X",1,0))+IF(W439='Valori Consentiti - Table 1'!$Q$6,5,IF(W439="X",1,0))+IF(X439='Valori Consentiti - Table 1'!$S$6,5,IF(X439="X",1,0))+IF(Y439='Valori Consentiti - Table 1'!$U$6,5,IF(Y439="X",1,0))+IF(Z439='Valori Consentiti - Table 1'!$W$6,5,IF(Z439="X",1,0))+IF(AA439='Valori Consentiti - Table 1'!$Y$6,5,IF(AA439="X",1,0))+IF(AB439='Valori Consentiti - Table 1'!$AA$6,5,IF(AB439="X",1,0))+IF(AC439='Valori Consentiti - Table 1'!$AC$6,5,IF(AC439="X",1,0))+IF(AD439='Valori Consentiti - Table 1'!$AE$6,5,IF(AD439="X",1,0))+IF(AE439='Valori Consentiti - Table 1'!$AG$6,5,IF(AE439="X",1,0))+IF(AF439='Valori Consentiti - Table 1'!$AI$6,5,IF(AF439="X",1,0))+IF(AG439='Valori Consentiti - Table 1'!$AK$6,5,IF(AG439="X",1,0))+IF(AH439='Valori Consentiti - Table 1'!$AM$6,5,IF(AH439="X",1,0)),IF(G439=2,IF(S439='Valori Consentiti - Table 1'!$I$7,5,IF(S439="X",1,0))+IF(T439='Valori Consentiti - Table 1'!$K$7,5,IF(T439="X",1,0))+IF(U439='Valori Consentiti - Table 1'!$M$7,5,IF(U439="X",1,0))+IF(V439='Valori Consentiti - Table 1'!$O$7,5,IF(V439="X",1,0))+IF(W439='Valori Consentiti - Table 1'!$Q$7,5,IF(W439="X",1,0))+IF(X439='Valori Consentiti - Table 1'!$S$7,5,IF(X439="X",1,0))+IF(Y439='Valori Consentiti - Table 1'!$U$7,5,IF(Y439="X",1,0))+IF(Z439='Valori Consentiti - Table 1'!$W$7,5,IF(Z439="X",1,0))+IF(AA439='Valori Consentiti - Table 1'!$Y$7,5,IF(AA439="X",1,0))+IF(AB439='Valori Consentiti - Table 1'!$AA$7,5,IF(AB439="X",1,0))+IF(AC439='Valori Consentiti - Table 1'!$AC$7,5,IF(AC439="X",1,0))+IF(AD439='Valori Consentiti - Table 1'!$AE$7,5,IF(AD439="X",1,0))+IF(AE439='Valori Consentiti - Table 1'!$AG$7,5,IF(AE439="X",1,0))+IF(AF439='Valori Consentiti - Table 1'!$AI$7,5,IF(AF439="X",1,0))+IF(AG439='Valori Consentiti - Table 1'!$AK$7,5,IF(AG439="X",1,0))+IF(AH439='Valori Consentiti - Table 1'!$AM$7,5,IF(AH439="X",1,0)),IF(G439=3,IF(S439='Valori Consentiti - Table 1'!$I$8,5,IF(S439="X",1,0))+IF(T439='Valori Consentiti - Table 1'!$K$8,5,IF(T439="X",1,0))+IF(U439='Valori Consentiti - Table 1'!$M$8,5,IF(U439="X",1,0))+IF(V439='Valori Consentiti - Table 1'!$O$8,5,IF(V439="X",1,0))+IF(W439='Valori Consentiti - Table 1'!$Q$8,5,IF(W439="X",1,0))+IF(X439='Valori Consentiti - Table 1'!$S$8,5,IF(X439="X",1,0))+IF(Y439='Valori Consentiti - Table 1'!$U$8,5,IF(Y439="X",1,0))+IF(Z439='Valori Consentiti - Table 1'!$W$8,5,IF(Z439="X",1,0))+IF(AA439='Valori Consentiti - Table 1'!$Y$8,5,IF(AA439="X",1,0))+IF(AB439='Valori Consentiti - Table 1'!$AA$8,5,IF(AB439="X",1,0))+IF(AC439='Valori Consentiti - Table 1'!$AC$8,5,IF(AC439="X",1,0))+IF(AD439='Valori Consentiti - Table 1'!$AE$8,5,IF(AD439="X",1,0))+IF(AE439='Valori Consentiti - Table 1'!$AG$8,5,IF(AE439="X",1,0))+IF(AF439='Valori Consentiti - Table 1'!$AI$8,5,IF(AF439="X",1,0))+IF(AG439='Valori Consentiti - Table 1'!$AK$8,5,IF(AG439="X",1,0))+IF(AH439='Valori Consentiti - Table 1'!$AM$8,5,IF(AH439="X",1,0)),IF(G439=4,IF(S439='Valori Consentiti - Table 1'!$I$9,5,IF(S439="X",1,0))+IF(T439='Valori Consentiti - Table 1'!$K$9,5,IF(T439="X",1,0))+IF(U439='Valori Consentiti - Table 1'!$M$9,5,IF(U439="X",1,0))+IF(V439='Valori Consentiti - Table 1'!$O$9,5,IF(V439="X",1,0))+IF(W439='Valori Consentiti - Table 1'!$Q$9,5,IF(W439="X",1,0))+IF(X439='Valori Consentiti - Table 1'!$S$9,5,IF(X439="X",1,0))+IF(Y439='Valori Consentiti - Table 1'!$U$9,5,IF(Y439="X",1,0))+IF(Z439='Valori Consentiti - Table 1'!$W$9,5,IF(Z439="X",1,0))+IF(AA439='Valori Consentiti - Table 1'!$Y$9,5,IF(AA439="X",1,0))+IF(AB439='Valori Consentiti - Table 1'!$AA$9,5,IF(AB439="X",1,0))+IF(AC439='Valori Consentiti - Table 1'!$AC$9,5,IF(AC439="X",1,0))+IF(AD439='Valori Consentiti - Table 1'!$AE$9,5,IF(AD439="X",1,0))+IF(AE439='Valori Consentiti - Table 1'!$AG$9,5,IF(AE439="X",1,0))+IF(AF439='Valori Consentiti - Table 1'!$AI$9,5,IF(AF439="X",1,0))+IF(AG439='Valori Consentiti - Table 1'!$AK$9,5,IF(AG439="X",1,0))+IF(AH439='Valori Consentiti - Table 1'!$AM$9,5,IF(AH439="X",1,0)),))))</f>
        <v>0</v>
      </c>
      <c r="M439" s="16">
        <f t="shared" si="180"/>
        <v>0</v>
      </c>
      <c r="N439" s="16">
        <f t="shared" si="181"/>
        <v>16</v>
      </c>
      <c r="O439" s="16">
        <f>IF(G439=1,IF(S439='Valori Consentiti - Table 1'!$I$6,1,0)+IF(T439='Valori Consentiti - Table 1'!$K$6,1,0)+IF(U439='Valori Consentiti - Table 1'!$M$6,1,0)+IF(V439='Valori Consentiti - Table 1'!$O$6,1,0)+IF(W439='Valori Consentiti - Table 1'!$Q$6,1,0)+IF(X439='Valori Consentiti - Table 1'!$S$6,1,0)+IF(Y439='Valori Consentiti - Table 1'!$U$6,1,0)+IF(Z439='Valori Consentiti - Table 1'!$W$6,1,0)+IF(AA439='Valori Consentiti - Table 1'!$Y$6,1,0)+IF(AB439='Valori Consentiti - Table 1'!$AA$6,1,0)+IF(AC439='Valori Consentiti - Table 1'!$AC$6,1,0)+IF(AD439='Valori Consentiti - Table 1'!$AE$6,1,0)+IF(AE439='Valori Consentiti - Table 1'!$AG$6,1,0)+IF(AF439='Valori Consentiti - Table 1'!$AI$6,1,0)+IF(AG439='Valori Consentiti - Table 1'!$AK$6,1,0)+IF(AH439='Valori Consentiti - Table 1'!$AM$6,1,0),IF(G439=2,IF(S439='Valori Consentiti - Table 1'!$I$7,1,0)+IF(T439='Valori Consentiti - Table 1'!$K$7,1,0)+IF(U439='Valori Consentiti - Table 1'!$M$7,1,0)+IF(V439='Valori Consentiti - Table 1'!$O$7,1,0)+IF(W439='Valori Consentiti - Table 1'!$Q$7,1,0)+IF(X439='Valori Consentiti - Table 1'!$S$7,1,0)+IF(Y439='Valori Consentiti - Table 1'!$U$7,1,0)+IF(Z439='Valori Consentiti - Table 1'!$W$7,1,0)+IF(AA439='Valori Consentiti - Table 1'!$Y$7,1,0)+IF(AB439='Valori Consentiti - Table 1'!$AA$7,1,0)+IF(AC439='Valori Consentiti - Table 1'!$AC$7,1,0)+IF(AD439='Valori Consentiti - Table 1'!$AE$7,1,0)+IF(AE439='Valori Consentiti - Table 1'!$AG$7,1,0)+IF(AF439='Valori Consentiti - Table 1'!$AI$7,1,0)+IF(AG439='Valori Consentiti - Table 1'!$AK$7,1,0)+IF(AH439='Valori Consentiti - Table 1'!$AM$7,1,0),IF(G439=3,IF(S439='Valori Consentiti - Table 1'!$I$8,1,0)+IF(T439='Valori Consentiti - Table 1'!$K$8,1,0)+IF(U439='Valori Consentiti - Table 1'!$M$8,1,0)+IF(V439='Valori Consentiti - Table 1'!$O$8,1,0)+IF(W439='Valori Consentiti - Table 1'!$Q$8,1,0)+IF(X439='Valori Consentiti - Table 1'!$S$8,1,0)+IF(Y439='Valori Consentiti - Table 1'!$U$8,1,0)+IF(Z439='Valori Consentiti - Table 1'!$W$8,1,0)+IF(AA439='Valori Consentiti - Table 1'!$Y$8,1,0)+IF(AB439='Valori Consentiti - Table 1'!$AA$8,1,0)+IF(AC439='Valori Consentiti - Table 1'!$AC$8,1,0)+IF(AD439='Valori Consentiti - Table 1'!$AE$8,1,0)+IF(AE439='Valori Consentiti - Table 1'!$AG$8,1,0)+IF(AF439='Valori Consentiti - Table 1'!$AI$8,1,0)+IF(AG439='Valori Consentiti - Table 1'!$AK$8,1,0)+IF(AH439='Valori Consentiti - Table 1'!$AM$8,1,0),IF(G439=4,IF(S439='Valori Consentiti - Table 1'!$I$9,1,0)+IF(T439='Valori Consentiti - Table 1'!$K$9,1,0)+IF(U439='Valori Consentiti - Table 1'!$M$9,1,0)+IF(V439='Valori Consentiti - Table 1'!$O$9,1,0)+IF(W439='Valori Consentiti - Table 1'!$Q$9,1,0)+IF(X439='Valori Consentiti - Table 1'!$S$9,1,0)+IF(Y439='Valori Consentiti - Table 1'!$U$9,1,0)+IF(Z439='Valori Consentiti - Table 1'!$W$9,1,0)+IF(AA439='Valori Consentiti - Table 1'!$Y$9,1,0)+IF(AB439='Valori Consentiti - Table 1'!$AA$9,1,0)+IF(AC439='Valori Consentiti - Table 1'!$AC$9,1,0)+IF(AD439='Valori Consentiti - Table 1'!$AE$9,1,0)+IF(AE439='Valori Consentiti - Table 1'!$AG$9,1,0)+IF(AF439='Valori Consentiti - Table 1'!$AI$9,1,0)+IF(AG439='Valori Consentiti - Table 1'!$AK$9,1,0)+IF(AH439='Valori Consentiti - Table 1'!$AM$9,1,0),))))</f>
        <v>0</v>
      </c>
      <c r="P439" s="16">
        <f t="shared" si="174"/>
        <v>16</v>
      </c>
      <c r="Q439" s="16">
        <f t="shared" si="175"/>
        <v>1</v>
      </c>
      <c r="R439" s="17"/>
      <c r="S439" s="24" t="str">
        <f t="shared" si="158"/>
        <v/>
      </c>
      <c r="T439" s="25" t="str">
        <f t="shared" si="159"/>
        <v/>
      </c>
      <c r="U439" s="25" t="str">
        <f t="shared" si="160"/>
        <v/>
      </c>
      <c r="V439" s="26" t="str">
        <f t="shared" si="161"/>
        <v/>
      </c>
      <c r="W439" s="27" t="str">
        <f t="shared" si="162"/>
        <v/>
      </c>
      <c r="X439" s="25" t="str">
        <f t="shared" si="163"/>
        <v/>
      </c>
      <c r="Y439" s="25" t="str">
        <f t="shared" si="164"/>
        <v/>
      </c>
      <c r="Z439" s="26" t="str">
        <f t="shared" si="165"/>
        <v/>
      </c>
      <c r="AA439" s="27" t="str">
        <f t="shared" si="166"/>
        <v/>
      </c>
      <c r="AB439" s="25" t="str">
        <f t="shared" si="167"/>
        <v/>
      </c>
      <c r="AC439" s="25" t="str">
        <f t="shared" si="168"/>
        <v/>
      </c>
      <c r="AD439" s="26" t="str">
        <f t="shared" si="169"/>
        <v/>
      </c>
      <c r="AE439" s="27" t="str">
        <f t="shared" si="170"/>
        <v/>
      </c>
      <c r="AF439" s="25" t="str">
        <f t="shared" si="171"/>
        <v/>
      </c>
      <c r="AG439" s="25" t="str">
        <f t="shared" si="172"/>
        <v/>
      </c>
      <c r="AH439" s="26" t="str">
        <f t="shared" si="173"/>
        <v/>
      </c>
      <c r="AI439" s="29" t="b">
        <f t="shared" si="176"/>
        <v>0</v>
      </c>
      <c r="AJ439" s="29" t="b">
        <f t="shared" si="177"/>
        <v>0</v>
      </c>
      <c r="AK439" s="29" t="b">
        <f t="shared" si="178"/>
        <v>0</v>
      </c>
      <c r="AL439" s="29" t="b">
        <f t="shared" si="179"/>
        <v>0</v>
      </c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</row>
    <row r="440" spans="1:252" s="37" customFormat="1" ht="18" customHeight="1">
      <c r="A440" s="31"/>
      <c r="B440" s="31"/>
      <c r="C440" s="41"/>
      <c r="D440" s="14"/>
      <c r="E440" s="18"/>
      <c r="F440" s="31"/>
      <c r="G440" s="14"/>
      <c r="H440" s="15"/>
      <c r="I440" s="15"/>
      <c r="J440" s="15"/>
      <c r="K440" s="15"/>
      <c r="L440" s="40">
        <f>IF(G440=1,IF(S440='Valori Consentiti - Table 1'!$I$6,5,IF(S440="X",1,0))+IF(T440='Valori Consentiti - Table 1'!$K$6,5,IF(T440="X",1,0))+IF(U440='Valori Consentiti - Table 1'!$M$6,5,IF(U440="X",1,0))+IF(V440='Valori Consentiti - Table 1'!$O$6,5,IF(V440="X",1,0))+IF(W440='Valori Consentiti - Table 1'!$Q$6,5,IF(W440="X",1,0))+IF(X440='Valori Consentiti - Table 1'!$S$6,5,IF(X440="X",1,0))+IF(Y440='Valori Consentiti - Table 1'!$U$6,5,IF(Y440="X",1,0))+IF(Z440='Valori Consentiti - Table 1'!$W$6,5,IF(Z440="X",1,0))+IF(AA440='Valori Consentiti - Table 1'!$Y$6,5,IF(AA440="X",1,0))+IF(AB440='Valori Consentiti - Table 1'!$AA$6,5,IF(AB440="X",1,0))+IF(AC440='Valori Consentiti - Table 1'!$AC$6,5,IF(AC440="X",1,0))+IF(AD440='Valori Consentiti - Table 1'!$AE$6,5,IF(AD440="X",1,0))+IF(AE440='Valori Consentiti - Table 1'!$AG$6,5,IF(AE440="X",1,0))+IF(AF440='Valori Consentiti - Table 1'!$AI$6,5,IF(AF440="X",1,0))+IF(AG440='Valori Consentiti - Table 1'!$AK$6,5,IF(AG440="X",1,0))+IF(AH440='Valori Consentiti - Table 1'!$AM$6,5,IF(AH440="X",1,0)),IF(G440=2,IF(S440='Valori Consentiti - Table 1'!$I$7,5,IF(S440="X",1,0))+IF(T440='Valori Consentiti - Table 1'!$K$7,5,IF(T440="X",1,0))+IF(U440='Valori Consentiti - Table 1'!$M$7,5,IF(U440="X",1,0))+IF(V440='Valori Consentiti - Table 1'!$O$7,5,IF(V440="X",1,0))+IF(W440='Valori Consentiti - Table 1'!$Q$7,5,IF(W440="X",1,0))+IF(X440='Valori Consentiti - Table 1'!$S$7,5,IF(X440="X",1,0))+IF(Y440='Valori Consentiti - Table 1'!$U$7,5,IF(Y440="X",1,0))+IF(Z440='Valori Consentiti - Table 1'!$W$7,5,IF(Z440="X",1,0))+IF(AA440='Valori Consentiti - Table 1'!$Y$7,5,IF(AA440="X",1,0))+IF(AB440='Valori Consentiti - Table 1'!$AA$7,5,IF(AB440="X",1,0))+IF(AC440='Valori Consentiti - Table 1'!$AC$7,5,IF(AC440="X",1,0))+IF(AD440='Valori Consentiti - Table 1'!$AE$7,5,IF(AD440="X",1,0))+IF(AE440='Valori Consentiti - Table 1'!$AG$7,5,IF(AE440="X",1,0))+IF(AF440='Valori Consentiti - Table 1'!$AI$7,5,IF(AF440="X",1,0))+IF(AG440='Valori Consentiti - Table 1'!$AK$7,5,IF(AG440="X",1,0))+IF(AH440='Valori Consentiti - Table 1'!$AM$7,5,IF(AH440="X",1,0)),IF(G440=3,IF(S440='Valori Consentiti - Table 1'!$I$8,5,IF(S440="X",1,0))+IF(T440='Valori Consentiti - Table 1'!$K$8,5,IF(T440="X",1,0))+IF(U440='Valori Consentiti - Table 1'!$M$8,5,IF(U440="X",1,0))+IF(V440='Valori Consentiti - Table 1'!$O$8,5,IF(V440="X",1,0))+IF(W440='Valori Consentiti - Table 1'!$Q$8,5,IF(W440="X",1,0))+IF(X440='Valori Consentiti - Table 1'!$S$8,5,IF(X440="X",1,0))+IF(Y440='Valori Consentiti - Table 1'!$U$8,5,IF(Y440="X",1,0))+IF(Z440='Valori Consentiti - Table 1'!$W$8,5,IF(Z440="X",1,0))+IF(AA440='Valori Consentiti - Table 1'!$Y$8,5,IF(AA440="X",1,0))+IF(AB440='Valori Consentiti - Table 1'!$AA$8,5,IF(AB440="X",1,0))+IF(AC440='Valori Consentiti - Table 1'!$AC$8,5,IF(AC440="X",1,0))+IF(AD440='Valori Consentiti - Table 1'!$AE$8,5,IF(AD440="X",1,0))+IF(AE440='Valori Consentiti - Table 1'!$AG$8,5,IF(AE440="X",1,0))+IF(AF440='Valori Consentiti - Table 1'!$AI$8,5,IF(AF440="X",1,0))+IF(AG440='Valori Consentiti - Table 1'!$AK$8,5,IF(AG440="X",1,0))+IF(AH440='Valori Consentiti - Table 1'!$AM$8,5,IF(AH440="X",1,0)),IF(G440=4,IF(S440='Valori Consentiti - Table 1'!$I$9,5,IF(S440="X",1,0))+IF(T440='Valori Consentiti - Table 1'!$K$9,5,IF(T440="X",1,0))+IF(U440='Valori Consentiti - Table 1'!$M$9,5,IF(U440="X",1,0))+IF(V440='Valori Consentiti - Table 1'!$O$9,5,IF(V440="X",1,0))+IF(W440='Valori Consentiti - Table 1'!$Q$9,5,IF(W440="X",1,0))+IF(X440='Valori Consentiti - Table 1'!$S$9,5,IF(X440="X",1,0))+IF(Y440='Valori Consentiti - Table 1'!$U$9,5,IF(Y440="X",1,0))+IF(Z440='Valori Consentiti - Table 1'!$W$9,5,IF(Z440="X",1,0))+IF(AA440='Valori Consentiti - Table 1'!$Y$9,5,IF(AA440="X",1,0))+IF(AB440='Valori Consentiti - Table 1'!$AA$9,5,IF(AB440="X",1,0))+IF(AC440='Valori Consentiti - Table 1'!$AC$9,5,IF(AC440="X",1,0))+IF(AD440='Valori Consentiti - Table 1'!$AE$9,5,IF(AD440="X",1,0))+IF(AE440='Valori Consentiti - Table 1'!$AG$9,5,IF(AE440="X",1,0))+IF(AF440='Valori Consentiti - Table 1'!$AI$9,5,IF(AF440="X",1,0))+IF(AG440='Valori Consentiti - Table 1'!$AK$9,5,IF(AG440="X",1,0))+IF(AH440='Valori Consentiti - Table 1'!$AM$9,5,IF(AH440="X",1,0)),))))</f>
        <v>0</v>
      </c>
      <c r="M440" s="16">
        <f t="shared" si="180"/>
        <v>0</v>
      </c>
      <c r="N440" s="16">
        <f t="shared" si="181"/>
        <v>16</v>
      </c>
      <c r="O440" s="16">
        <f>IF(G440=1,IF(S440='Valori Consentiti - Table 1'!$I$6,1,0)+IF(T440='Valori Consentiti - Table 1'!$K$6,1,0)+IF(U440='Valori Consentiti - Table 1'!$M$6,1,0)+IF(V440='Valori Consentiti - Table 1'!$O$6,1,0)+IF(W440='Valori Consentiti - Table 1'!$Q$6,1,0)+IF(X440='Valori Consentiti - Table 1'!$S$6,1,0)+IF(Y440='Valori Consentiti - Table 1'!$U$6,1,0)+IF(Z440='Valori Consentiti - Table 1'!$W$6,1,0)+IF(AA440='Valori Consentiti - Table 1'!$Y$6,1,0)+IF(AB440='Valori Consentiti - Table 1'!$AA$6,1,0)+IF(AC440='Valori Consentiti - Table 1'!$AC$6,1,0)+IF(AD440='Valori Consentiti - Table 1'!$AE$6,1,0)+IF(AE440='Valori Consentiti - Table 1'!$AG$6,1,0)+IF(AF440='Valori Consentiti - Table 1'!$AI$6,1,0)+IF(AG440='Valori Consentiti - Table 1'!$AK$6,1,0)+IF(AH440='Valori Consentiti - Table 1'!$AM$6,1,0),IF(G440=2,IF(S440='Valori Consentiti - Table 1'!$I$7,1,0)+IF(T440='Valori Consentiti - Table 1'!$K$7,1,0)+IF(U440='Valori Consentiti - Table 1'!$M$7,1,0)+IF(V440='Valori Consentiti - Table 1'!$O$7,1,0)+IF(W440='Valori Consentiti - Table 1'!$Q$7,1,0)+IF(X440='Valori Consentiti - Table 1'!$S$7,1,0)+IF(Y440='Valori Consentiti - Table 1'!$U$7,1,0)+IF(Z440='Valori Consentiti - Table 1'!$W$7,1,0)+IF(AA440='Valori Consentiti - Table 1'!$Y$7,1,0)+IF(AB440='Valori Consentiti - Table 1'!$AA$7,1,0)+IF(AC440='Valori Consentiti - Table 1'!$AC$7,1,0)+IF(AD440='Valori Consentiti - Table 1'!$AE$7,1,0)+IF(AE440='Valori Consentiti - Table 1'!$AG$7,1,0)+IF(AF440='Valori Consentiti - Table 1'!$AI$7,1,0)+IF(AG440='Valori Consentiti - Table 1'!$AK$7,1,0)+IF(AH440='Valori Consentiti - Table 1'!$AM$7,1,0),IF(G440=3,IF(S440='Valori Consentiti - Table 1'!$I$8,1,0)+IF(T440='Valori Consentiti - Table 1'!$K$8,1,0)+IF(U440='Valori Consentiti - Table 1'!$M$8,1,0)+IF(V440='Valori Consentiti - Table 1'!$O$8,1,0)+IF(W440='Valori Consentiti - Table 1'!$Q$8,1,0)+IF(X440='Valori Consentiti - Table 1'!$S$8,1,0)+IF(Y440='Valori Consentiti - Table 1'!$U$8,1,0)+IF(Z440='Valori Consentiti - Table 1'!$W$8,1,0)+IF(AA440='Valori Consentiti - Table 1'!$Y$8,1,0)+IF(AB440='Valori Consentiti - Table 1'!$AA$8,1,0)+IF(AC440='Valori Consentiti - Table 1'!$AC$8,1,0)+IF(AD440='Valori Consentiti - Table 1'!$AE$8,1,0)+IF(AE440='Valori Consentiti - Table 1'!$AG$8,1,0)+IF(AF440='Valori Consentiti - Table 1'!$AI$8,1,0)+IF(AG440='Valori Consentiti - Table 1'!$AK$8,1,0)+IF(AH440='Valori Consentiti - Table 1'!$AM$8,1,0),IF(G440=4,IF(S440='Valori Consentiti - Table 1'!$I$9,1,0)+IF(T440='Valori Consentiti - Table 1'!$K$9,1,0)+IF(U440='Valori Consentiti - Table 1'!$M$9,1,0)+IF(V440='Valori Consentiti - Table 1'!$O$9,1,0)+IF(W440='Valori Consentiti - Table 1'!$Q$9,1,0)+IF(X440='Valori Consentiti - Table 1'!$S$9,1,0)+IF(Y440='Valori Consentiti - Table 1'!$U$9,1,0)+IF(Z440='Valori Consentiti - Table 1'!$W$9,1,0)+IF(AA440='Valori Consentiti - Table 1'!$Y$9,1,0)+IF(AB440='Valori Consentiti - Table 1'!$AA$9,1,0)+IF(AC440='Valori Consentiti - Table 1'!$AC$9,1,0)+IF(AD440='Valori Consentiti - Table 1'!$AE$9,1,0)+IF(AE440='Valori Consentiti - Table 1'!$AG$9,1,0)+IF(AF440='Valori Consentiti - Table 1'!$AI$9,1,0)+IF(AG440='Valori Consentiti - Table 1'!$AK$9,1,0)+IF(AH440='Valori Consentiti - Table 1'!$AM$9,1,0),))))</f>
        <v>0</v>
      </c>
      <c r="P440" s="16">
        <f t="shared" si="174"/>
        <v>16</v>
      </c>
      <c r="Q440" s="16">
        <f t="shared" si="175"/>
        <v>1</v>
      </c>
      <c r="R440" s="17"/>
      <c r="S440" s="24" t="str">
        <f t="shared" si="158"/>
        <v/>
      </c>
      <c r="T440" s="25" t="str">
        <f t="shared" si="159"/>
        <v/>
      </c>
      <c r="U440" s="25" t="str">
        <f t="shared" si="160"/>
        <v/>
      </c>
      <c r="V440" s="26" t="str">
        <f t="shared" si="161"/>
        <v/>
      </c>
      <c r="W440" s="27" t="str">
        <f t="shared" si="162"/>
        <v/>
      </c>
      <c r="X440" s="25" t="str">
        <f t="shared" si="163"/>
        <v/>
      </c>
      <c r="Y440" s="25" t="str">
        <f t="shared" si="164"/>
        <v/>
      </c>
      <c r="Z440" s="26" t="str">
        <f t="shared" si="165"/>
        <v/>
      </c>
      <c r="AA440" s="27" t="str">
        <f t="shared" si="166"/>
        <v/>
      </c>
      <c r="AB440" s="25" t="str">
        <f t="shared" si="167"/>
        <v/>
      </c>
      <c r="AC440" s="25" t="str">
        <f t="shared" si="168"/>
        <v/>
      </c>
      <c r="AD440" s="26" t="str">
        <f t="shared" si="169"/>
        <v/>
      </c>
      <c r="AE440" s="27" t="str">
        <f t="shared" si="170"/>
        <v/>
      </c>
      <c r="AF440" s="25" t="str">
        <f t="shared" si="171"/>
        <v/>
      </c>
      <c r="AG440" s="25" t="str">
        <f t="shared" si="172"/>
        <v/>
      </c>
      <c r="AH440" s="26" t="str">
        <f t="shared" si="173"/>
        <v/>
      </c>
      <c r="AI440" s="29" t="b">
        <f t="shared" si="176"/>
        <v>0</v>
      </c>
      <c r="AJ440" s="29" t="b">
        <f t="shared" si="177"/>
        <v>0</v>
      </c>
      <c r="AK440" s="29" t="b">
        <f t="shared" si="178"/>
        <v>0</v>
      </c>
      <c r="AL440" s="29" t="b">
        <f t="shared" si="179"/>
        <v>0</v>
      </c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</row>
    <row r="441" spans="1:252" s="37" customFormat="1" ht="18" customHeight="1">
      <c r="A441" s="31"/>
      <c r="B441" s="31"/>
      <c r="C441" s="41"/>
      <c r="D441" s="14"/>
      <c r="E441" s="18"/>
      <c r="F441" s="31"/>
      <c r="G441" s="14"/>
      <c r="H441" s="15"/>
      <c r="I441" s="15"/>
      <c r="J441" s="15"/>
      <c r="K441" s="15"/>
      <c r="L441" s="40">
        <f>IF(G441=1,IF(S441='Valori Consentiti - Table 1'!$I$6,5,IF(S441="X",1,0))+IF(T441='Valori Consentiti - Table 1'!$K$6,5,IF(T441="X",1,0))+IF(U441='Valori Consentiti - Table 1'!$M$6,5,IF(U441="X",1,0))+IF(V441='Valori Consentiti - Table 1'!$O$6,5,IF(V441="X",1,0))+IF(W441='Valori Consentiti - Table 1'!$Q$6,5,IF(W441="X",1,0))+IF(X441='Valori Consentiti - Table 1'!$S$6,5,IF(X441="X",1,0))+IF(Y441='Valori Consentiti - Table 1'!$U$6,5,IF(Y441="X",1,0))+IF(Z441='Valori Consentiti - Table 1'!$W$6,5,IF(Z441="X",1,0))+IF(AA441='Valori Consentiti - Table 1'!$Y$6,5,IF(AA441="X",1,0))+IF(AB441='Valori Consentiti - Table 1'!$AA$6,5,IF(AB441="X",1,0))+IF(AC441='Valori Consentiti - Table 1'!$AC$6,5,IF(AC441="X",1,0))+IF(AD441='Valori Consentiti - Table 1'!$AE$6,5,IF(AD441="X",1,0))+IF(AE441='Valori Consentiti - Table 1'!$AG$6,5,IF(AE441="X",1,0))+IF(AF441='Valori Consentiti - Table 1'!$AI$6,5,IF(AF441="X",1,0))+IF(AG441='Valori Consentiti - Table 1'!$AK$6,5,IF(AG441="X",1,0))+IF(AH441='Valori Consentiti - Table 1'!$AM$6,5,IF(AH441="X",1,0)),IF(G441=2,IF(S441='Valori Consentiti - Table 1'!$I$7,5,IF(S441="X",1,0))+IF(T441='Valori Consentiti - Table 1'!$K$7,5,IF(T441="X",1,0))+IF(U441='Valori Consentiti - Table 1'!$M$7,5,IF(U441="X",1,0))+IF(V441='Valori Consentiti - Table 1'!$O$7,5,IF(V441="X",1,0))+IF(W441='Valori Consentiti - Table 1'!$Q$7,5,IF(W441="X",1,0))+IF(X441='Valori Consentiti - Table 1'!$S$7,5,IF(X441="X",1,0))+IF(Y441='Valori Consentiti - Table 1'!$U$7,5,IF(Y441="X",1,0))+IF(Z441='Valori Consentiti - Table 1'!$W$7,5,IF(Z441="X",1,0))+IF(AA441='Valori Consentiti - Table 1'!$Y$7,5,IF(AA441="X",1,0))+IF(AB441='Valori Consentiti - Table 1'!$AA$7,5,IF(AB441="X",1,0))+IF(AC441='Valori Consentiti - Table 1'!$AC$7,5,IF(AC441="X",1,0))+IF(AD441='Valori Consentiti - Table 1'!$AE$7,5,IF(AD441="X",1,0))+IF(AE441='Valori Consentiti - Table 1'!$AG$7,5,IF(AE441="X",1,0))+IF(AF441='Valori Consentiti - Table 1'!$AI$7,5,IF(AF441="X",1,0))+IF(AG441='Valori Consentiti - Table 1'!$AK$7,5,IF(AG441="X",1,0))+IF(AH441='Valori Consentiti - Table 1'!$AM$7,5,IF(AH441="X",1,0)),IF(G441=3,IF(S441='Valori Consentiti - Table 1'!$I$8,5,IF(S441="X",1,0))+IF(T441='Valori Consentiti - Table 1'!$K$8,5,IF(T441="X",1,0))+IF(U441='Valori Consentiti - Table 1'!$M$8,5,IF(U441="X",1,0))+IF(V441='Valori Consentiti - Table 1'!$O$8,5,IF(V441="X",1,0))+IF(W441='Valori Consentiti - Table 1'!$Q$8,5,IF(W441="X",1,0))+IF(X441='Valori Consentiti - Table 1'!$S$8,5,IF(X441="X",1,0))+IF(Y441='Valori Consentiti - Table 1'!$U$8,5,IF(Y441="X",1,0))+IF(Z441='Valori Consentiti - Table 1'!$W$8,5,IF(Z441="X",1,0))+IF(AA441='Valori Consentiti - Table 1'!$Y$8,5,IF(AA441="X",1,0))+IF(AB441='Valori Consentiti - Table 1'!$AA$8,5,IF(AB441="X",1,0))+IF(AC441='Valori Consentiti - Table 1'!$AC$8,5,IF(AC441="X",1,0))+IF(AD441='Valori Consentiti - Table 1'!$AE$8,5,IF(AD441="X",1,0))+IF(AE441='Valori Consentiti - Table 1'!$AG$8,5,IF(AE441="X",1,0))+IF(AF441='Valori Consentiti - Table 1'!$AI$8,5,IF(AF441="X",1,0))+IF(AG441='Valori Consentiti - Table 1'!$AK$8,5,IF(AG441="X",1,0))+IF(AH441='Valori Consentiti - Table 1'!$AM$8,5,IF(AH441="X",1,0)),IF(G441=4,IF(S441='Valori Consentiti - Table 1'!$I$9,5,IF(S441="X",1,0))+IF(T441='Valori Consentiti - Table 1'!$K$9,5,IF(T441="X",1,0))+IF(U441='Valori Consentiti - Table 1'!$M$9,5,IF(U441="X",1,0))+IF(V441='Valori Consentiti - Table 1'!$O$9,5,IF(V441="X",1,0))+IF(W441='Valori Consentiti - Table 1'!$Q$9,5,IF(W441="X",1,0))+IF(X441='Valori Consentiti - Table 1'!$S$9,5,IF(X441="X",1,0))+IF(Y441='Valori Consentiti - Table 1'!$U$9,5,IF(Y441="X",1,0))+IF(Z441='Valori Consentiti - Table 1'!$W$9,5,IF(Z441="X",1,0))+IF(AA441='Valori Consentiti - Table 1'!$Y$9,5,IF(AA441="X",1,0))+IF(AB441='Valori Consentiti - Table 1'!$AA$9,5,IF(AB441="X",1,0))+IF(AC441='Valori Consentiti - Table 1'!$AC$9,5,IF(AC441="X",1,0))+IF(AD441='Valori Consentiti - Table 1'!$AE$9,5,IF(AD441="X",1,0))+IF(AE441='Valori Consentiti - Table 1'!$AG$9,5,IF(AE441="X",1,0))+IF(AF441='Valori Consentiti - Table 1'!$AI$9,5,IF(AF441="X",1,0))+IF(AG441='Valori Consentiti - Table 1'!$AK$9,5,IF(AG441="X",1,0))+IF(AH441='Valori Consentiti - Table 1'!$AM$9,5,IF(AH441="X",1,0)),))))</f>
        <v>0</v>
      </c>
      <c r="M441" s="16">
        <f t="shared" si="180"/>
        <v>0</v>
      </c>
      <c r="N441" s="16">
        <f t="shared" si="181"/>
        <v>16</v>
      </c>
      <c r="O441" s="16">
        <f>IF(G441=1,IF(S441='Valori Consentiti - Table 1'!$I$6,1,0)+IF(T441='Valori Consentiti - Table 1'!$K$6,1,0)+IF(U441='Valori Consentiti - Table 1'!$M$6,1,0)+IF(V441='Valori Consentiti - Table 1'!$O$6,1,0)+IF(W441='Valori Consentiti - Table 1'!$Q$6,1,0)+IF(X441='Valori Consentiti - Table 1'!$S$6,1,0)+IF(Y441='Valori Consentiti - Table 1'!$U$6,1,0)+IF(Z441='Valori Consentiti - Table 1'!$W$6,1,0)+IF(AA441='Valori Consentiti - Table 1'!$Y$6,1,0)+IF(AB441='Valori Consentiti - Table 1'!$AA$6,1,0)+IF(AC441='Valori Consentiti - Table 1'!$AC$6,1,0)+IF(AD441='Valori Consentiti - Table 1'!$AE$6,1,0)+IF(AE441='Valori Consentiti - Table 1'!$AG$6,1,0)+IF(AF441='Valori Consentiti - Table 1'!$AI$6,1,0)+IF(AG441='Valori Consentiti - Table 1'!$AK$6,1,0)+IF(AH441='Valori Consentiti - Table 1'!$AM$6,1,0),IF(G441=2,IF(S441='Valori Consentiti - Table 1'!$I$7,1,0)+IF(T441='Valori Consentiti - Table 1'!$K$7,1,0)+IF(U441='Valori Consentiti - Table 1'!$M$7,1,0)+IF(V441='Valori Consentiti - Table 1'!$O$7,1,0)+IF(W441='Valori Consentiti - Table 1'!$Q$7,1,0)+IF(X441='Valori Consentiti - Table 1'!$S$7,1,0)+IF(Y441='Valori Consentiti - Table 1'!$U$7,1,0)+IF(Z441='Valori Consentiti - Table 1'!$W$7,1,0)+IF(AA441='Valori Consentiti - Table 1'!$Y$7,1,0)+IF(AB441='Valori Consentiti - Table 1'!$AA$7,1,0)+IF(AC441='Valori Consentiti - Table 1'!$AC$7,1,0)+IF(AD441='Valori Consentiti - Table 1'!$AE$7,1,0)+IF(AE441='Valori Consentiti - Table 1'!$AG$7,1,0)+IF(AF441='Valori Consentiti - Table 1'!$AI$7,1,0)+IF(AG441='Valori Consentiti - Table 1'!$AK$7,1,0)+IF(AH441='Valori Consentiti - Table 1'!$AM$7,1,0),IF(G441=3,IF(S441='Valori Consentiti - Table 1'!$I$8,1,0)+IF(T441='Valori Consentiti - Table 1'!$K$8,1,0)+IF(U441='Valori Consentiti - Table 1'!$M$8,1,0)+IF(V441='Valori Consentiti - Table 1'!$O$8,1,0)+IF(W441='Valori Consentiti - Table 1'!$Q$8,1,0)+IF(X441='Valori Consentiti - Table 1'!$S$8,1,0)+IF(Y441='Valori Consentiti - Table 1'!$U$8,1,0)+IF(Z441='Valori Consentiti - Table 1'!$W$8,1,0)+IF(AA441='Valori Consentiti - Table 1'!$Y$8,1,0)+IF(AB441='Valori Consentiti - Table 1'!$AA$8,1,0)+IF(AC441='Valori Consentiti - Table 1'!$AC$8,1,0)+IF(AD441='Valori Consentiti - Table 1'!$AE$8,1,0)+IF(AE441='Valori Consentiti - Table 1'!$AG$8,1,0)+IF(AF441='Valori Consentiti - Table 1'!$AI$8,1,0)+IF(AG441='Valori Consentiti - Table 1'!$AK$8,1,0)+IF(AH441='Valori Consentiti - Table 1'!$AM$8,1,0),IF(G441=4,IF(S441='Valori Consentiti - Table 1'!$I$9,1,0)+IF(T441='Valori Consentiti - Table 1'!$K$9,1,0)+IF(U441='Valori Consentiti - Table 1'!$M$9,1,0)+IF(V441='Valori Consentiti - Table 1'!$O$9,1,0)+IF(W441='Valori Consentiti - Table 1'!$Q$9,1,0)+IF(X441='Valori Consentiti - Table 1'!$S$9,1,0)+IF(Y441='Valori Consentiti - Table 1'!$U$9,1,0)+IF(Z441='Valori Consentiti - Table 1'!$W$9,1,0)+IF(AA441='Valori Consentiti - Table 1'!$Y$9,1,0)+IF(AB441='Valori Consentiti - Table 1'!$AA$9,1,0)+IF(AC441='Valori Consentiti - Table 1'!$AC$9,1,0)+IF(AD441='Valori Consentiti - Table 1'!$AE$9,1,0)+IF(AE441='Valori Consentiti - Table 1'!$AG$9,1,0)+IF(AF441='Valori Consentiti - Table 1'!$AI$9,1,0)+IF(AG441='Valori Consentiti - Table 1'!$AK$9,1,0)+IF(AH441='Valori Consentiti - Table 1'!$AM$9,1,0),))))</f>
        <v>0</v>
      </c>
      <c r="P441" s="16">
        <f t="shared" si="174"/>
        <v>16</v>
      </c>
      <c r="Q441" s="16">
        <f t="shared" si="175"/>
        <v>1</v>
      </c>
      <c r="R441" s="17"/>
      <c r="S441" s="24" t="str">
        <f t="shared" si="158"/>
        <v/>
      </c>
      <c r="T441" s="25" t="str">
        <f t="shared" si="159"/>
        <v/>
      </c>
      <c r="U441" s="25" t="str">
        <f t="shared" si="160"/>
        <v/>
      </c>
      <c r="V441" s="26" t="str">
        <f t="shared" si="161"/>
        <v/>
      </c>
      <c r="W441" s="27" t="str">
        <f t="shared" si="162"/>
        <v/>
      </c>
      <c r="X441" s="25" t="str">
        <f t="shared" si="163"/>
        <v/>
      </c>
      <c r="Y441" s="25" t="str">
        <f t="shared" si="164"/>
        <v/>
      </c>
      <c r="Z441" s="26" t="str">
        <f t="shared" si="165"/>
        <v/>
      </c>
      <c r="AA441" s="27" t="str">
        <f t="shared" si="166"/>
        <v/>
      </c>
      <c r="AB441" s="25" t="str">
        <f t="shared" si="167"/>
        <v/>
      </c>
      <c r="AC441" s="25" t="str">
        <f t="shared" si="168"/>
        <v/>
      </c>
      <c r="AD441" s="26" t="str">
        <f t="shared" si="169"/>
        <v/>
      </c>
      <c r="AE441" s="27" t="str">
        <f t="shared" si="170"/>
        <v/>
      </c>
      <c r="AF441" s="25" t="str">
        <f t="shared" si="171"/>
        <v/>
      </c>
      <c r="AG441" s="25" t="str">
        <f t="shared" si="172"/>
        <v/>
      </c>
      <c r="AH441" s="26" t="str">
        <f t="shared" si="173"/>
        <v/>
      </c>
      <c r="AI441" s="29" t="b">
        <f t="shared" si="176"/>
        <v>0</v>
      </c>
      <c r="AJ441" s="29" t="b">
        <f t="shared" si="177"/>
        <v>0</v>
      </c>
      <c r="AK441" s="29" t="b">
        <f t="shared" si="178"/>
        <v>0</v>
      </c>
      <c r="AL441" s="29" t="b">
        <f t="shared" si="179"/>
        <v>0</v>
      </c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</row>
    <row r="442" spans="1:252" s="37" customFormat="1" ht="18" customHeight="1">
      <c r="A442" s="31"/>
      <c r="B442" s="31"/>
      <c r="C442" s="41"/>
      <c r="D442" s="14"/>
      <c r="E442" s="18"/>
      <c r="F442" s="31"/>
      <c r="G442" s="14"/>
      <c r="H442" s="15"/>
      <c r="I442" s="15"/>
      <c r="J442" s="15"/>
      <c r="K442" s="15"/>
      <c r="L442" s="40">
        <f>IF(G442=1,IF(S442='Valori Consentiti - Table 1'!$I$6,5,IF(S442="X",1,0))+IF(T442='Valori Consentiti - Table 1'!$K$6,5,IF(T442="X",1,0))+IF(U442='Valori Consentiti - Table 1'!$M$6,5,IF(U442="X",1,0))+IF(V442='Valori Consentiti - Table 1'!$O$6,5,IF(V442="X",1,0))+IF(W442='Valori Consentiti - Table 1'!$Q$6,5,IF(W442="X",1,0))+IF(X442='Valori Consentiti - Table 1'!$S$6,5,IF(X442="X",1,0))+IF(Y442='Valori Consentiti - Table 1'!$U$6,5,IF(Y442="X",1,0))+IF(Z442='Valori Consentiti - Table 1'!$W$6,5,IF(Z442="X",1,0))+IF(AA442='Valori Consentiti - Table 1'!$Y$6,5,IF(AA442="X",1,0))+IF(AB442='Valori Consentiti - Table 1'!$AA$6,5,IF(AB442="X",1,0))+IF(AC442='Valori Consentiti - Table 1'!$AC$6,5,IF(AC442="X",1,0))+IF(AD442='Valori Consentiti - Table 1'!$AE$6,5,IF(AD442="X",1,0))+IF(AE442='Valori Consentiti - Table 1'!$AG$6,5,IF(AE442="X",1,0))+IF(AF442='Valori Consentiti - Table 1'!$AI$6,5,IF(AF442="X",1,0))+IF(AG442='Valori Consentiti - Table 1'!$AK$6,5,IF(AG442="X",1,0))+IF(AH442='Valori Consentiti - Table 1'!$AM$6,5,IF(AH442="X",1,0)),IF(G442=2,IF(S442='Valori Consentiti - Table 1'!$I$7,5,IF(S442="X",1,0))+IF(T442='Valori Consentiti - Table 1'!$K$7,5,IF(T442="X",1,0))+IF(U442='Valori Consentiti - Table 1'!$M$7,5,IF(U442="X",1,0))+IF(V442='Valori Consentiti - Table 1'!$O$7,5,IF(V442="X",1,0))+IF(W442='Valori Consentiti - Table 1'!$Q$7,5,IF(W442="X",1,0))+IF(X442='Valori Consentiti - Table 1'!$S$7,5,IF(X442="X",1,0))+IF(Y442='Valori Consentiti - Table 1'!$U$7,5,IF(Y442="X",1,0))+IF(Z442='Valori Consentiti - Table 1'!$W$7,5,IF(Z442="X",1,0))+IF(AA442='Valori Consentiti - Table 1'!$Y$7,5,IF(AA442="X",1,0))+IF(AB442='Valori Consentiti - Table 1'!$AA$7,5,IF(AB442="X",1,0))+IF(AC442='Valori Consentiti - Table 1'!$AC$7,5,IF(AC442="X",1,0))+IF(AD442='Valori Consentiti - Table 1'!$AE$7,5,IF(AD442="X",1,0))+IF(AE442='Valori Consentiti - Table 1'!$AG$7,5,IF(AE442="X",1,0))+IF(AF442='Valori Consentiti - Table 1'!$AI$7,5,IF(AF442="X",1,0))+IF(AG442='Valori Consentiti - Table 1'!$AK$7,5,IF(AG442="X",1,0))+IF(AH442='Valori Consentiti - Table 1'!$AM$7,5,IF(AH442="X",1,0)),IF(G442=3,IF(S442='Valori Consentiti - Table 1'!$I$8,5,IF(S442="X",1,0))+IF(T442='Valori Consentiti - Table 1'!$K$8,5,IF(T442="X",1,0))+IF(U442='Valori Consentiti - Table 1'!$M$8,5,IF(U442="X",1,0))+IF(V442='Valori Consentiti - Table 1'!$O$8,5,IF(V442="X",1,0))+IF(W442='Valori Consentiti - Table 1'!$Q$8,5,IF(W442="X",1,0))+IF(X442='Valori Consentiti - Table 1'!$S$8,5,IF(X442="X",1,0))+IF(Y442='Valori Consentiti - Table 1'!$U$8,5,IF(Y442="X",1,0))+IF(Z442='Valori Consentiti - Table 1'!$W$8,5,IF(Z442="X",1,0))+IF(AA442='Valori Consentiti - Table 1'!$Y$8,5,IF(AA442="X",1,0))+IF(AB442='Valori Consentiti - Table 1'!$AA$8,5,IF(AB442="X",1,0))+IF(AC442='Valori Consentiti - Table 1'!$AC$8,5,IF(AC442="X",1,0))+IF(AD442='Valori Consentiti - Table 1'!$AE$8,5,IF(AD442="X",1,0))+IF(AE442='Valori Consentiti - Table 1'!$AG$8,5,IF(AE442="X",1,0))+IF(AF442='Valori Consentiti - Table 1'!$AI$8,5,IF(AF442="X",1,0))+IF(AG442='Valori Consentiti - Table 1'!$AK$8,5,IF(AG442="X",1,0))+IF(AH442='Valori Consentiti - Table 1'!$AM$8,5,IF(AH442="X",1,0)),IF(G442=4,IF(S442='Valori Consentiti - Table 1'!$I$9,5,IF(S442="X",1,0))+IF(T442='Valori Consentiti - Table 1'!$K$9,5,IF(T442="X",1,0))+IF(U442='Valori Consentiti - Table 1'!$M$9,5,IF(U442="X",1,0))+IF(V442='Valori Consentiti - Table 1'!$O$9,5,IF(V442="X",1,0))+IF(W442='Valori Consentiti - Table 1'!$Q$9,5,IF(W442="X",1,0))+IF(X442='Valori Consentiti - Table 1'!$S$9,5,IF(X442="X",1,0))+IF(Y442='Valori Consentiti - Table 1'!$U$9,5,IF(Y442="X",1,0))+IF(Z442='Valori Consentiti - Table 1'!$W$9,5,IF(Z442="X",1,0))+IF(AA442='Valori Consentiti - Table 1'!$Y$9,5,IF(AA442="X",1,0))+IF(AB442='Valori Consentiti - Table 1'!$AA$9,5,IF(AB442="X",1,0))+IF(AC442='Valori Consentiti - Table 1'!$AC$9,5,IF(AC442="X",1,0))+IF(AD442='Valori Consentiti - Table 1'!$AE$9,5,IF(AD442="X",1,0))+IF(AE442='Valori Consentiti - Table 1'!$AG$9,5,IF(AE442="X",1,0))+IF(AF442='Valori Consentiti - Table 1'!$AI$9,5,IF(AF442="X",1,0))+IF(AG442='Valori Consentiti - Table 1'!$AK$9,5,IF(AG442="X",1,0))+IF(AH442='Valori Consentiti - Table 1'!$AM$9,5,IF(AH442="X",1,0)),))))</f>
        <v>0</v>
      </c>
      <c r="M442" s="16">
        <f t="shared" si="180"/>
        <v>0</v>
      </c>
      <c r="N442" s="16">
        <f t="shared" si="181"/>
        <v>16</v>
      </c>
      <c r="O442" s="16">
        <f>IF(G442=1,IF(S442='Valori Consentiti - Table 1'!$I$6,1,0)+IF(T442='Valori Consentiti - Table 1'!$K$6,1,0)+IF(U442='Valori Consentiti - Table 1'!$M$6,1,0)+IF(V442='Valori Consentiti - Table 1'!$O$6,1,0)+IF(W442='Valori Consentiti - Table 1'!$Q$6,1,0)+IF(X442='Valori Consentiti - Table 1'!$S$6,1,0)+IF(Y442='Valori Consentiti - Table 1'!$U$6,1,0)+IF(Z442='Valori Consentiti - Table 1'!$W$6,1,0)+IF(AA442='Valori Consentiti - Table 1'!$Y$6,1,0)+IF(AB442='Valori Consentiti - Table 1'!$AA$6,1,0)+IF(AC442='Valori Consentiti - Table 1'!$AC$6,1,0)+IF(AD442='Valori Consentiti - Table 1'!$AE$6,1,0)+IF(AE442='Valori Consentiti - Table 1'!$AG$6,1,0)+IF(AF442='Valori Consentiti - Table 1'!$AI$6,1,0)+IF(AG442='Valori Consentiti - Table 1'!$AK$6,1,0)+IF(AH442='Valori Consentiti - Table 1'!$AM$6,1,0),IF(G442=2,IF(S442='Valori Consentiti - Table 1'!$I$7,1,0)+IF(T442='Valori Consentiti - Table 1'!$K$7,1,0)+IF(U442='Valori Consentiti - Table 1'!$M$7,1,0)+IF(V442='Valori Consentiti - Table 1'!$O$7,1,0)+IF(W442='Valori Consentiti - Table 1'!$Q$7,1,0)+IF(X442='Valori Consentiti - Table 1'!$S$7,1,0)+IF(Y442='Valori Consentiti - Table 1'!$U$7,1,0)+IF(Z442='Valori Consentiti - Table 1'!$W$7,1,0)+IF(AA442='Valori Consentiti - Table 1'!$Y$7,1,0)+IF(AB442='Valori Consentiti - Table 1'!$AA$7,1,0)+IF(AC442='Valori Consentiti - Table 1'!$AC$7,1,0)+IF(AD442='Valori Consentiti - Table 1'!$AE$7,1,0)+IF(AE442='Valori Consentiti - Table 1'!$AG$7,1,0)+IF(AF442='Valori Consentiti - Table 1'!$AI$7,1,0)+IF(AG442='Valori Consentiti - Table 1'!$AK$7,1,0)+IF(AH442='Valori Consentiti - Table 1'!$AM$7,1,0),IF(G442=3,IF(S442='Valori Consentiti - Table 1'!$I$8,1,0)+IF(T442='Valori Consentiti - Table 1'!$K$8,1,0)+IF(U442='Valori Consentiti - Table 1'!$M$8,1,0)+IF(V442='Valori Consentiti - Table 1'!$O$8,1,0)+IF(W442='Valori Consentiti - Table 1'!$Q$8,1,0)+IF(X442='Valori Consentiti - Table 1'!$S$8,1,0)+IF(Y442='Valori Consentiti - Table 1'!$U$8,1,0)+IF(Z442='Valori Consentiti - Table 1'!$W$8,1,0)+IF(AA442='Valori Consentiti - Table 1'!$Y$8,1,0)+IF(AB442='Valori Consentiti - Table 1'!$AA$8,1,0)+IF(AC442='Valori Consentiti - Table 1'!$AC$8,1,0)+IF(AD442='Valori Consentiti - Table 1'!$AE$8,1,0)+IF(AE442='Valori Consentiti - Table 1'!$AG$8,1,0)+IF(AF442='Valori Consentiti - Table 1'!$AI$8,1,0)+IF(AG442='Valori Consentiti - Table 1'!$AK$8,1,0)+IF(AH442='Valori Consentiti - Table 1'!$AM$8,1,0),IF(G442=4,IF(S442='Valori Consentiti - Table 1'!$I$9,1,0)+IF(T442='Valori Consentiti - Table 1'!$K$9,1,0)+IF(U442='Valori Consentiti - Table 1'!$M$9,1,0)+IF(V442='Valori Consentiti - Table 1'!$O$9,1,0)+IF(W442='Valori Consentiti - Table 1'!$Q$9,1,0)+IF(X442='Valori Consentiti - Table 1'!$S$9,1,0)+IF(Y442='Valori Consentiti - Table 1'!$U$9,1,0)+IF(Z442='Valori Consentiti - Table 1'!$W$9,1,0)+IF(AA442='Valori Consentiti - Table 1'!$Y$9,1,0)+IF(AB442='Valori Consentiti - Table 1'!$AA$9,1,0)+IF(AC442='Valori Consentiti - Table 1'!$AC$9,1,0)+IF(AD442='Valori Consentiti - Table 1'!$AE$9,1,0)+IF(AE442='Valori Consentiti - Table 1'!$AG$9,1,0)+IF(AF442='Valori Consentiti - Table 1'!$AI$9,1,0)+IF(AG442='Valori Consentiti - Table 1'!$AK$9,1,0)+IF(AH442='Valori Consentiti - Table 1'!$AM$9,1,0),))))</f>
        <v>0</v>
      </c>
      <c r="P442" s="16">
        <f t="shared" si="174"/>
        <v>16</v>
      </c>
      <c r="Q442" s="16">
        <f t="shared" si="175"/>
        <v>1</v>
      </c>
      <c r="R442" s="17"/>
      <c r="S442" s="24" t="str">
        <f t="shared" si="158"/>
        <v/>
      </c>
      <c r="T442" s="25" t="str">
        <f t="shared" si="159"/>
        <v/>
      </c>
      <c r="U442" s="25" t="str">
        <f t="shared" si="160"/>
        <v/>
      </c>
      <c r="V442" s="26" t="str">
        <f t="shared" si="161"/>
        <v/>
      </c>
      <c r="W442" s="27" t="str">
        <f t="shared" si="162"/>
        <v/>
      </c>
      <c r="X442" s="25" t="str">
        <f t="shared" si="163"/>
        <v/>
      </c>
      <c r="Y442" s="25" t="str">
        <f t="shared" si="164"/>
        <v/>
      </c>
      <c r="Z442" s="26" t="str">
        <f t="shared" si="165"/>
        <v/>
      </c>
      <c r="AA442" s="27" t="str">
        <f t="shared" si="166"/>
        <v/>
      </c>
      <c r="AB442" s="25" t="str">
        <f t="shared" si="167"/>
        <v/>
      </c>
      <c r="AC442" s="25" t="str">
        <f t="shared" si="168"/>
        <v/>
      </c>
      <c r="AD442" s="26" t="str">
        <f t="shared" si="169"/>
        <v/>
      </c>
      <c r="AE442" s="27" t="str">
        <f t="shared" si="170"/>
        <v/>
      </c>
      <c r="AF442" s="25" t="str">
        <f t="shared" si="171"/>
        <v/>
      </c>
      <c r="AG442" s="25" t="str">
        <f t="shared" si="172"/>
        <v/>
      </c>
      <c r="AH442" s="26" t="str">
        <f t="shared" si="173"/>
        <v/>
      </c>
      <c r="AI442" s="29" t="b">
        <f t="shared" si="176"/>
        <v>0</v>
      </c>
      <c r="AJ442" s="29" t="b">
        <f t="shared" si="177"/>
        <v>0</v>
      </c>
      <c r="AK442" s="29" t="b">
        <f t="shared" si="178"/>
        <v>0</v>
      </c>
      <c r="AL442" s="29" t="b">
        <f t="shared" si="179"/>
        <v>0</v>
      </c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</row>
    <row r="443" spans="1:252" s="37" customFormat="1" ht="18" customHeight="1">
      <c r="A443" s="31"/>
      <c r="B443" s="31"/>
      <c r="C443" s="41"/>
      <c r="D443" s="14"/>
      <c r="E443" s="18"/>
      <c r="F443" s="31"/>
      <c r="G443" s="14"/>
      <c r="H443" s="15"/>
      <c r="I443" s="15"/>
      <c r="J443" s="15"/>
      <c r="K443" s="15"/>
      <c r="L443" s="40">
        <f>IF(G443=1,IF(S443='Valori Consentiti - Table 1'!$I$6,5,IF(S443="X",1,0))+IF(T443='Valori Consentiti - Table 1'!$K$6,5,IF(T443="X",1,0))+IF(U443='Valori Consentiti - Table 1'!$M$6,5,IF(U443="X",1,0))+IF(V443='Valori Consentiti - Table 1'!$O$6,5,IF(V443="X",1,0))+IF(W443='Valori Consentiti - Table 1'!$Q$6,5,IF(W443="X",1,0))+IF(X443='Valori Consentiti - Table 1'!$S$6,5,IF(X443="X",1,0))+IF(Y443='Valori Consentiti - Table 1'!$U$6,5,IF(Y443="X",1,0))+IF(Z443='Valori Consentiti - Table 1'!$W$6,5,IF(Z443="X",1,0))+IF(AA443='Valori Consentiti - Table 1'!$Y$6,5,IF(AA443="X",1,0))+IF(AB443='Valori Consentiti - Table 1'!$AA$6,5,IF(AB443="X",1,0))+IF(AC443='Valori Consentiti - Table 1'!$AC$6,5,IF(AC443="X",1,0))+IF(AD443='Valori Consentiti - Table 1'!$AE$6,5,IF(AD443="X",1,0))+IF(AE443='Valori Consentiti - Table 1'!$AG$6,5,IF(AE443="X",1,0))+IF(AF443='Valori Consentiti - Table 1'!$AI$6,5,IF(AF443="X",1,0))+IF(AG443='Valori Consentiti - Table 1'!$AK$6,5,IF(AG443="X",1,0))+IF(AH443='Valori Consentiti - Table 1'!$AM$6,5,IF(AH443="X",1,0)),IF(G443=2,IF(S443='Valori Consentiti - Table 1'!$I$7,5,IF(S443="X",1,0))+IF(T443='Valori Consentiti - Table 1'!$K$7,5,IF(T443="X",1,0))+IF(U443='Valori Consentiti - Table 1'!$M$7,5,IF(U443="X",1,0))+IF(V443='Valori Consentiti - Table 1'!$O$7,5,IF(V443="X",1,0))+IF(W443='Valori Consentiti - Table 1'!$Q$7,5,IF(W443="X",1,0))+IF(X443='Valori Consentiti - Table 1'!$S$7,5,IF(X443="X",1,0))+IF(Y443='Valori Consentiti - Table 1'!$U$7,5,IF(Y443="X",1,0))+IF(Z443='Valori Consentiti - Table 1'!$W$7,5,IF(Z443="X",1,0))+IF(AA443='Valori Consentiti - Table 1'!$Y$7,5,IF(AA443="X",1,0))+IF(AB443='Valori Consentiti - Table 1'!$AA$7,5,IF(AB443="X",1,0))+IF(AC443='Valori Consentiti - Table 1'!$AC$7,5,IF(AC443="X",1,0))+IF(AD443='Valori Consentiti - Table 1'!$AE$7,5,IF(AD443="X",1,0))+IF(AE443='Valori Consentiti - Table 1'!$AG$7,5,IF(AE443="X",1,0))+IF(AF443='Valori Consentiti - Table 1'!$AI$7,5,IF(AF443="X",1,0))+IF(AG443='Valori Consentiti - Table 1'!$AK$7,5,IF(AG443="X",1,0))+IF(AH443='Valori Consentiti - Table 1'!$AM$7,5,IF(AH443="X",1,0)),IF(G443=3,IF(S443='Valori Consentiti - Table 1'!$I$8,5,IF(S443="X",1,0))+IF(T443='Valori Consentiti - Table 1'!$K$8,5,IF(T443="X",1,0))+IF(U443='Valori Consentiti - Table 1'!$M$8,5,IF(U443="X",1,0))+IF(V443='Valori Consentiti - Table 1'!$O$8,5,IF(V443="X",1,0))+IF(W443='Valori Consentiti - Table 1'!$Q$8,5,IF(W443="X",1,0))+IF(X443='Valori Consentiti - Table 1'!$S$8,5,IF(X443="X",1,0))+IF(Y443='Valori Consentiti - Table 1'!$U$8,5,IF(Y443="X",1,0))+IF(Z443='Valori Consentiti - Table 1'!$W$8,5,IF(Z443="X",1,0))+IF(AA443='Valori Consentiti - Table 1'!$Y$8,5,IF(AA443="X",1,0))+IF(AB443='Valori Consentiti - Table 1'!$AA$8,5,IF(AB443="X",1,0))+IF(AC443='Valori Consentiti - Table 1'!$AC$8,5,IF(AC443="X",1,0))+IF(AD443='Valori Consentiti - Table 1'!$AE$8,5,IF(AD443="X",1,0))+IF(AE443='Valori Consentiti - Table 1'!$AG$8,5,IF(AE443="X",1,0))+IF(AF443='Valori Consentiti - Table 1'!$AI$8,5,IF(AF443="X",1,0))+IF(AG443='Valori Consentiti - Table 1'!$AK$8,5,IF(AG443="X",1,0))+IF(AH443='Valori Consentiti - Table 1'!$AM$8,5,IF(AH443="X",1,0)),IF(G443=4,IF(S443='Valori Consentiti - Table 1'!$I$9,5,IF(S443="X",1,0))+IF(T443='Valori Consentiti - Table 1'!$K$9,5,IF(T443="X",1,0))+IF(U443='Valori Consentiti - Table 1'!$M$9,5,IF(U443="X",1,0))+IF(V443='Valori Consentiti - Table 1'!$O$9,5,IF(V443="X",1,0))+IF(W443='Valori Consentiti - Table 1'!$Q$9,5,IF(W443="X",1,0))+IF(X443='Valori Consentiti - Table 1'!$S$9,5,IF(X443="X",1,0))+IF(Y443='Valori Consentiti - Table 1'!$U$9,5,IF(Y443="X",1,0))+IF(Z443='Valori Consentiti - Table 1'!$W$9,5,IF(Z443="X",1,0))+IF(AA443='Valori Consentiti - Table 1'!$Y$9,5,IF(AA443="X",1,0))+IF(AB443='Valori Consentiti - Table 1'!$AA$9,5,IF(AB443="X",1,0))+IF(AC443='Valori Consentiti - Table 1'!$AC$9,5,IF(AC443="X",1,0))+IF(AD443='Valori Consentiti - Table 1'!$AE$9,5,IF(AD443="X",1,0))+IF(AE443='Valori Consentiti - Table 1'!$AG$9,5,IF(AE443="X",1,0))+IF(AF443='Valori Consentiti - Table 1'!$AI$9,5,IF(AF443="X",1,0))+IF(AG443='Valori Consentiti - Table 1'!$AK$9,5,IF(AG443="X",1,0))+IF(AH443='Valori Consentiti - Table 1'!$AM$9,5,IF(AH443="X",1,0)),))))</f>
        <v>0</v>
      </c>
      <c r="M443" s="16">
        <f t="shared" si="180"/>
        <v>0</v>
      </c>
      <c r="N443" s="16">
        <f t="shared" si="181"/>
        <v>16</v>
      </c>
      <c r="O443" s="16">
        <f>IF(G443=1,IF(S443='Valori Consentiti - Table 1'!$I$6,1,0)+IF(T443='Valori Consentiti - Table 1'!$K$6,1,0)+IF(U443='Valori Consentiti - Table 1'!$M$6,1,0)+IF(V443='Valori Consentiti - Table 1'!$O$6,1,0)+IF(W443='Valori Consentiti - Table 1'!$Q$6,1,0)+IF(X443='Valori Consentiti - Table 1'!$S$6,1,0)+IF(Y443='Valori Consentiti - Table 1'!$U$6,1,0)+IF(Z443='Valori Consentiti - Table 1'!$W$6,1,0)+IF(AA443='Valori Consentiti - Table 1'!$Y$6,1,0)+IF(AB443='Valori Consentiti - Table 1'!$AA$6,1,0)+IF(AC443='Valori Consentiti - Table 1'!$AC$6,1,0)+IF(AD443='Valori Consentiti - Table 1'!$AE$6,1,0)+IF(AE443='Valori Consentiti - Table 1'!$AG$6,1,0)+IF(AF443='Valori Consentiti - Table 1'!$AI$6,1,0)+IF(AG443='Valori Consentiti - Table 1'!$AK$6,1,0)+IF(AH443='Valori Consentiti - Table 1'!$AM$6,1,0),IF(G443=2,IF(S443='Valori Consentiti - Table 1'!$I$7,1,0)+IF(T443='Valori Consentiti - Table 1'!$K$7,1,0)+IF(U443='Valori Consentiti - Table 1'!$M$7,1,0)+IF(V443='Valori Consentiti - Table 1'!$O$7,1,0)+IF(W443='Valori Consentiti - Table 1'!$Q$7,1,0)+IF(X443='Valori Consentiti - Table 1'!$S$7,1,0)+IF(Y443='Valori Consentiti - Table 1'!$U$7,1,0)+IF(Z443='Valori Consentiti - Table 1'!$W$7,1,0)+IF(AA443='Valori Consentiti - Table 1'!$Y$7,1,0)+IF(AB443='Valori Consentiti - Table 1'!$AA$7,1,0)+IF(AC443='Valori Consentiti - Table 1'!$AC$7,1,0)+IF(AD443='Valori Consentiti - Table 1'!$AE$7,1,0)+IF(AE443='Valori Consentiti - Table 1'!$AG$7,1,0)+IF(AF443='Valori Consentiti - Table 1'!$AI$7,1,0)+IF(AG443='Valori Consentiti - Table 1'!$AK$7,1,0)+IF(AH443='Valori Consentiti - Table 1'!$AM$7,1,0),IF(G443=3,IF(S443='Valori Consentiti - Table 1'!$I$8,1,0)+IF(T443='Valori Consentiti - Table 1'!$K$8,1,0)+IF(U443='Valori Consentiti - Table 1'!$M$8,1,0)+IF(V443='Valori Consentiti - Table 1'!$O$8,1,0)+IF(W443='Valori Consentiti - Table 1'!$Q$8,1,0)+IF(X443='Valori Consentiti - Table 1'!$S$8,1,0)+IF(Y443='Valori Consentiti - Table 1'!$U$8,1,0)+IF(Z443='Valori Consentiti - Table 1'!$W$8,1,0)+IF(AA443='Valori Consentiti - Table 1'!$Y$8,1,0)+IF(AB443='Valori Consentiti - Table 1'!$AA$8,1,0)+IF(AC443='Valori Consentiti - Table 1'!$AC$8,1,0)+IF(AD443='Valori Consentiti - Table 1'!$AE$8,1,0)+IF(AE443='Valori Consentiti - Table 1'!$AG$8,1,0)+IF(AF443='Valori Consentiti - Table 1'!$AI$8,1,0)+IF(AG443='Valori Consentiti - Table 1'!$AK$8,1,0)+IF(AH443='Valori Consentiti - Table 1'!$AM$8,1,0),IF(G443=4,IF(S443='Valori Consentiti - Table 1'!$I$9,1,0)+IF(T443='Valori Consentiti - Table 1'!$K$9,1,0)+IF(U443='Valori Consentiti - Table 1'!$M$9,1,0)+IF(V443='Valori Consentiti - Table 1'!$O$9,1,0)+IF(W443='Valori Consentiti - Table 1'!$Q$9,1,0)+IF(X443='Valori Consentiti - Table 1'!$S$9,1,0)+IF(Y443='Valori Consentiti - Table 1'!$U$9,1,0)+IF(Z443='Valori Consentiti - Table 1'!$W$9,1,0)+IF(AA443='Valori Consentiti - Table 1'!$Y$9,1,0)+IF(AB443='Valori Consentiti - Table 1'!$AA$9,1,0)+IF(AC443='Valori Consentiti - Table 1'!$AC$9,1,0)+IF(AD443='Valori Consentiti - Table 1'!$AE$9,1,0)+IF(AE443='Valori Consentiti - Table 1'!$AG$9,1,0)+IF(AF443='Valori Consentiti - Table 1'!$AI$9,1,0)+IF(AG443='Valori Consentiti - Table 1'!$AK$9,1,0)+IF(AH443='Valori Consentiti - Table 1'!$AM$9,1,0),))))</f>
        <v>0</v>
      </c>
      <c r="P443" s="16">
        <f t="shared" si="174"/>
        <v>16</v>
      </c>
      <c r="Q443" s="16">
        <f t="shared" si="175"/>
        <v>1</v>
      </c>
      <c r="R443" s="17"/>
      <c r="S443" s="24" t="str">
        <f t="shared" si="158"/>
        <v/>
      </c>
      <c r="T443" s="25" t="str">
        <f t="shared" si="159"/>
        <v/>
      </c>
      <c r="U443" s="25" t="str">
        <f t="shared" si="160"/>
        <v/>
      </c>
      <c r="V443" s="26" t="str">
        <f t="shared" si="161"/>
        <v/>
      </c>
      <c r="W443" s="27" t="str">
        <f t="shared" si="162"/>
        <v/>
      </c>
      <c r="X443" s="25" t="str">
        <f t="shared" si="163"/>
        <v/>
      </c>
      <c r="Y443" s="25" t="str">
        <f t="shared" si="164"/>
        <v/>
      </c>
      <c r="Z443" s="26" t="str">
        <f t="shared" si="165"/>
        <v/>
      </c>
      <c r="AA443" s="27" t="str">
        <f t="shared" si="166"/>
        <v/>
      </c>
      <c r="AB443" s="25" t="str">
        <f t="shared" si="167"/>
        <v/>
      </c>
      <c r="AC443" s="25" t="str">
        <f t="shared" si="168"/>
        <v/>
      </c>
      <c r="AD443" s="26" t="str">
        <f t="shared" si="169"/>
        <v/>
      </c>
      <c r="AE443" s="27" t="str">
        <f t="shared" si="170"/>
        <v/>
      </c>
      <c r="AF443" s="25" t="str">
        <f t="shared" si="171"/>
        <v/>
      </c>
      <c r="AG443" s="25" t="str">
        <f t="shared" si="172"/>
        <v/>
      </c>
      <c r="AH443" s="26" t="str">
        <f t="shared" si="173"/>
        <v/>
      </c>
      <c r="AI443" s="29" t="b">
        <f t="shared" si="176"/>
        <v>0</v>
      </c>
      <c r="AJ443" s="29" t="b">
        <f t="shared" si="177"/>
        <v>0</v>
      </c>
      <c r="AK443" s="29" t="b">
        <f t="shared" si="178"/>
        <v>0</v>
      </c>
      <c r="AL443" s="29" t="b">
        <f t="shared" si="179"/>
        <v>0</v>
      </c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</row>
    <row r="444" spans="1:252" s="37" customFormat="1" ht="18" customHeight="1">
      <c r="A444" s="31"/>
      <c r="B444" s="31"/>
      <c r="C444" s="41"/>
      <c r="D444" s="14"/>
      <c r="E444" s="18"/>
      <c r="F444" s="31"/>
      <c r="G444" s="14"/>
      <c r="H444" s="15"/>
      <c r="I444" s="15"/>
      <c r="J444" s="15"/>
      <c r="K444" s="15"/>
      <c r="L444" s="40">
        <f>IF(G444=1,IF(S444='Valori Consentiti - Table 1'!$I$6,5,IF(S444="X",1,0))+IF(T444='Valori Consentiti - Table 1'!$K$6,5,IF(T444="X",1,0))+IF(U444='Valori Consentiti - Table 1'!$M$6,5,IF(U444="X",1,0))+IF(V444='Valori Consentiti - Table 1'!$O$6,5,IF(V444="X",1,0))+IF(W444='Valori Consentiti - Table 1'!$Q$6,5,IF(W444="X",1,0))+IF(X444='Valori Consentiti - Table 1'!$S$6,5,IF(X444="X",1,0))+IF(Y444='Valori Consentiti - Table 1'!$U$6,5,IF(Y444="X",1,0))+IF(Z444='Valori Consentiti - Table 1'!$W$6,5,IF(Z444="X",1,0))+IF(AA444='Valori Consentiti - Table 1'!$Y$6,5,IF(AA444="X",1,0))+IF(AB444='Valori Consentiti - Table 1'!$AA$6,5,IF(AB444="X",1,0))+IF(AC444='Valori Consentiti - Table 1'!$AC$6,5,IF(AC444="X",1,0))+IF(AD444='Valori Consentiti - Table 1'!$AE$6,5,IF(AD444="X",1,0))+IF(AE444='Valori Consentiti - Table 1'!$AG$6,5,IF(AE444="X",1,0))+IF(AF444='Valori Consentiti - Table 1'!$AI$6,5,IF(AF444="X",1,0))+IF(AG444='Valori Consentiti - Table 1'!$AK$6,5,IF(AG444="X",1,0))+IF(AH444='Valori Consentiti - Table 1'!$AM$6,5,IF(AH444="X",1,0)),IF(G444=2,IF(S444='Valori Consentiti - Table 1'!$I$7,5,IF(S444="X",1,0))+IF(T444='Valori Consentiti - Table 1'!$K$7,5,IF(T444="X",1,0))+IF(U444='Valori Consentiti - Table 1'!$M$7,5,IF(U444="X",1,0))+IF(V444='Valori Consentiti - Table 1'!$O$7,5,IF(V444="X",1,0))+IF(W444='Valori Consentiti - Table 1'!$Q$7,5,IF(W444="X",1,0))+IF(X444='Valori Consentiti - Table 1'!$S$7,5,IF(X444="X",1,0))+IF(Y444='Valori Consentiti - Table 1'!$U$7,5,IF(Y444="X",1,0))+IF(Z444='Valori Consentiti - Table 1'!$W$7,5,IF(Z444="X",1,0))+IF(AA444='Valori Consentiti - Table 1'!$Y$7,5,IF(AA444="X",1,0))+IF(AB444='Valori Consentiti - Table 1'!$AA$7,5,IF(AB444="X",1,0))+IF(AC444='Valori Consentiti - Table 1'!$AC$7,5,IF(AC444="X",1,0))+IF(AD444='Valori Consentiti - Table 1'!$AE$7,5,IF(AD444="X",1,0))+IF(AE444='Valori Consentiti - Table 1'!$AG$7,5,IF(AE444="X",1,0))+IF(AF444='Valori Consentiti - Table 1'!$AI$7,5,IF(AF444="X",1,0))+IF(AG444='Valori Consentiti - Table 1'!$AK$7,5,IF(AG444="X",1,0))+IF(AH444='Valori Consentiti - Table 1'!$AM$7,5,IF(AH444="X",1,0)),IF(G444=3,IF(S444='Valori Consentiti - Table 1'!$I$8,5,IF(S444="X",1,0))+IF(T444='Valori Consentiti - Table 1'!$K$8,5,IF(T444="X",1,0))+IF(U444='Valori Consentiti - Table 1'!$M$8,5,IF(U444="X",1,0))+IF(V444='Valori Consentiti - Table 1'!$O$8,5,IF(V444="X",1,0))+IF(W444='Valori Consentiti - Table 1'!$Q$8,5,IF(W444="X",1,0))+IF(X444='Valori Consentiti - Table 1'!$S$8,5,IF(X444="X",1,0))+IF(Y444='Valori Consentiti - Table 1'!$U$8,5,IF(Y444="X",1,0))+IF(Z444='Valori Consentiti - Table 1'!$W$8,5,IF(Z444="X",1,0))+IF(AA444='Valori Consentiti - Table 1'!$Y$8,5,IF(AA444="X",1,0))+IF(AB444='Valori Consentiti - Table 1'!$AA$8,5,IF(AB444="X",1,0))+IF(AC444='Valori Consentiti - Table 1'!$AC$8,5,IF(AC444="X",1,0))+IF(AD444='Valori Consentiti - Table 1'!$AE$8,5,IF(AD444="X",1,0))+IF(AE444='Valori Consentiti - Table 1'!$AG$8,5,IF(AE444="X",1,0))+IF(AF444='Valori Consentiti - Table 1'!$AI$8,5,IF(AF444="X",1,0))+IF(AG444='Valori Consentiti - Table 1'!$AK$8,5,IF(AG444="X",1,0))+IF(AH444='Valori Consentiti - Table 1'!$AM$8,5,IF(AH444="X",1,0)),IF(G444=4,IF(S444='Valori Consentiti - Table 1'!$I$9,5,IF(S444="X",1,0))+IF(T444='Valori Consentiti - Table 1'!$K$9,5,IF(T444="X",1,0))+IF(U444='Valori Consentiti - Table 1'!$M$9,5,IF(U444="X",1,0))+IF(V444='Valori Consentiti - Table 1'!$O$9,5,IF(V444="X",1,0))+IF(W444='Valori Consentiti - Table 1'!$Q$9,5,IF(W444="X",1,0))+IF(X444='Valori Consentiti - Table 1'!$S$9,5,IF(X444="X",1,0))+IF(Y444='Valori Consentiti - Table 1'!$U$9,5,IF(Y444="X",1,0))+IF(Z444='Valori Consentiti - Table 1'!$W$9,5,IF(Z444="X",1,0))+IF(AA444='Valori Consentiti - Table 1'!$Y$9,5,IF(AA444="X",1,0))+IF(AB444='Valori Consentiti - Table 1'!$AA$9,5,IF(AB444="X",1,0))+IF(AC444='Valori Consentiti - Table 1'!$AC$9,5,IF(AC444="X",1,0))+IF(AD444='Valori Consentiti - Table 1'!$AE$9,5,IF(AD444="X",1,0))+IF(AE444='Valori Consentiti - Table 1'!$AG$9,5,IF(AE444="X",1,0))+IF(AF444='Valori Consentiti - Table 1'!$AI$9,5,IF(AF444="X",1,0))+IF(AG444='Valori Consentiti - Table 1'!$AK$9,5,IF(AG444="X",1,0))+IF(AH444='Valori Consentiti - Table 1'!$AM$9,5,IF(AH444="X",1,0)),))))</f>
        <v>0</v>
      </c>
      <c r="M444" s="16">
        <f t="shared" si="180"/>
        <v>0</v>
      </c>
      <c r="N444" s="16">
        <f t="shared" si="181"/>
        <v>16</v>
      </c>
      <c r="O444" s="16">
        <f>IF(G444=1,IF(S444='Valori Consentiti - Table 1'!$I$6,1,0)+IF(T444='Valori Consentiti - Table 1'!$K$6,1,0)+IF(U444='Valori Consentiti - Table 1'!$M$6,1,0)+IF(V444='Valori Consentiti - Table 1'!$O$6,1,0)+IF(W444='Valori Consentiti - Table 1'!$Q$6,1,0)+IF(X444='Valori Consentiti - Table 1'!$S$6,1,0)+IF(Y444='Valori Consentiti - Table 1'!$U$6,1,0)+IF(Z444='Valori Consentiti - Table 1'!$W$6,1,0)+IF(AA444='Valori Consentiti - Table 1'!$Y$6,1,0)+IF(AB444='Valori Consentiti - Table 1'!$AA$6,1,0)+IF(AC444='Valori Consentiti - Table 1'!$AC$6,1,0)+IF(AD444='Valori Consentiti - Table 1'!$AE$6,1,0)+IF(AE444='Valori Consentiti - Table 1'!$AG$6,1,0)+IF(AF444='Valori Consentiti - Table 1'!$AI$6,1,0)+IF(AG444='Valori Consentiti - Table 1'!$AK$6,1,0)+IF(AH444='Valori Consentiti - Table 1'!$AM$6,1,0),IF(G444=2,IF(S444='Valori Consentiti - Table 1'!$I$7,1,0)+IF(T444='Valori Consentiti - Table 1'!$K$7,1,0)+IF(U444='Valori Consentiti - Table 1'!$M$7,1,0)+IF(V444='Valori Consentiti - Table 1'!$O$7,1,0)+IF(W444='Valori Consentiti - Table 1'!$Q$7,1,0)+IF(X444='Valori Consentiti - Table 1'!$S$7,1,0)+IF(Y444='Valori Consentiti - Table 1'!$U$7,1,0)+IF(Z444='Valori Consentiti - Table 1'!$W$7,1,0)+IF(AA444='Valori Consentiti - Table 1'!$Y$7,1,0)+IF(AB444='Valori Consentiti - Table 1'!$AA$7,1,0)+IF(AC444='Valori Consentiti - Table 1'!$AC$7,1,0)+IF(AD444='Valori Consentiti - Table 1'!$AE$7,1,0)+IF(AE444='Valori Consentiti - Table 1'!$AG$7,1,0)+IF(AF444='Valori Consentiti - Table 1'!$AI$7,1,0)+IF(AG444='Valori Consentiti - Table 1'!$AK$7,1,0)+IF(AH444='Valori Consentiti - Table 1'!$AM$7,1,0),IF(G444=3,IF(S444='Valori Consentiti - Table 1'!$I$8,1,0)+IF(T444='Valori Consentiti - Table 1'!$K$8,1,0)+IF(U444='Valori Consentiti - Table 1'!$M$8,1,0)+IF(V444='Valori Consentiti - Table 1'!$O$8,1,0)+IF(W444='Valori Consentiti - Table 1'!$Q$8,1,0)+IF(X444='Valori Consentiti - Table 1'!$S$8,1,0)+IF(Y444='Valori Consentiti - Table 1'!$U$8,1,0)+IF(Z444='Valori Consentiti - Table 1'!$W$8,1,0)+IF(AA444='Valori Consentiti - Table 1'!$Y$8,1,0)+IF(AB444='Valori Consentiti - Table 1'!$AA$8,1,0)+IF(AC444='Valori Consentiti - Table 1'!$AC$8,1,0)+IF(AD444='Valori Consentiti - Table 1'!$AE$8,1,0)+IF(AE444='Valori Consentiti - Table 1'!$AG$8,1,0)+IF(AF444='Valori Consentiti - Table 1'!$AI$8,1,0)+IF(AG444='Valori Consentiti - Table 1'!$AK$8,1,0)+IF(AH444='Valori Consentiti - Table 1'!$AM$8,1,0),IF(G444=4,IF(S444='Valori Consentiti - Table 1'!$I$9,1,0)+IF(T444='Valori Consentiti - Table 1'!$K$9,1,0)+IF(U444='Valori Consentiti - Table 1'!$M$9,1,0)+IF(V444='Valori Consentiti - Table 1'!$O$9,1,0)+IF(W444='Valori Consentiti - Table 1'!$Q$9,1,0)+IF(X444='Valori Consentiti - Table 1'!$S$9,1,0)+IF(Y444='Valori Consentiti - Table 1'!$U$9,1,0)+IF(Z444='Valori Consentiti - Table 1'!$W$9,1,0)+IF(AA444='Valori Consentiti - Table 1'!$Y$9,1,0)+IF(AB444='Valori Consentiti - Table 1'!$AA$9,1,0)+IF(AC444='Valori Consentiti - Table 1'!$AC$9,1,0)+IF(AD444='Valori Consentiti - Table 1'!$AE$9,1,0)+IF(AE444='Valori Consentiti - Table 1'!$AG$9,1,0)+IF(AF444='Valori Consentiti - Table 1'!$AI$9,1,0)+IF(AG444='Valori Consentiti - Table 1'!$AK$9,1,0)+IF(AH444='Valori Consentiti - Table 1'!$AM$9,1,0),))))</f>
        <v>0</v>
      </c>
      <c r="P444" s="16">
        <f t="shared" si="174"/>
        <v>16</v>
      </c>
      <c r="Q444" s="16">
        <f t="shared" si="175"/>
        <v>1</v>
      </c>
      <c r="R444" s="17"/>
      <c r="S444" s="24" t="str">
        <f t="shared" si="158"/>
        <v/>
      </c>
      <c r="T444" s="25" t="str">
        <f t="shared" si="159"/>
        <v/>
      </c>
      <c r="U444" s="25" t="str">
        <f t="shared" si="160"/>
        <v/>
      </c>
      <c r="V444" s="26" t="str">
        <f t="shared" si="161"/>
        <v/>
      </c>
      <c r="W444" s="27" t="str">
        <f t="shared" si="162"/>
        <v/>
      </c>
      <c r="X444" s="25" t="str">
        <f t="shared" si="163"/>
        <v/>
      </c>
      <c r="Y444" s="25" t="str">
        <f t="shared" si="164"/>
        <v/>
      </c>
      <c r="Z444" s="26" t="str">
        <f t="shared" si="165"/>
        <v/>
      </c>
      <c r="AA444" s="27" t="str">
        <f t="shared" si="166"/>
        <v/>
      </c>
      <c r="AB444" s="25" t="str">
        <f t="shared" si="167"/>
        <v/>
      </c>
      <c r="AC444" s="25" t="str">
        <f t="shared" si="168"/>
        <v/>
      </c>
      <c r="AD444" s="26" t="str">
        <f t="shared" si="169"/>
        <v/>
      </c>
      <c r="AE444" s="27" t="str">
        <f t="shared" si="170"/>
        <v/>
      </c>
      <c r="AF444" s="25" t="str">
        <f t="shared" si="171"/>
        <v/>
      </c>
      <c r="AG444" s="25" t="str">
        <f t="shared" si="172"/>
        <v/>
      </c>
      <c r="AH444" s="26" t="str">
        <f t="shared" si="173"/>
        <v/>
      </c>
      <c r="AI444" s="29" t="b">
        <f t="shared" si="176"/>
        <v>0</v>
      </c>
      <c r="AJ444" s="29" t="b">
        <f t="shared" si="177"/>
        <v>0</v>
      </c>
      <c r="AK444" s="29" t="b">
        <f t="shared" si="178"/>
        <v>0</v>
      </c>
      <c r="AL444" s="29" t="b">
        <f t="shared" si="179"/>
        <v>0</v>
      </c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</row>
    <row r="445" spans="1:252" s="37" customFormat="1" ht="18" customHeight="1">
      <c r="A445" s="31"/>
      <c r="B445" s="31"/>
      <c r="C445" s="41"/>
      <c r="D445" s="14"/>
      <c r="E445" s="18"/>
      <c r="F445" s="31"/>
      <c r="G445" s="14"/>
      <c r="H445" s="15"/>
      <c r="I445" s="15"/>
      <c r="J445" s="15"/>
      <c r="K445" s="15"/>
      <c r="L445" s="40">
        <f>IF(G445=1,IF(S445='Valori Consentiti - Table 1'!$I$6,5,IF(S445="X",1,0))+IF(T445='Valori Consentiti - Table 1'!$K$6,5,IF(T445="X",1,0))+IF(U445='Valori Consentiti - Table 1'!$M$6,5,IF(U445="X",1,0))+IF(V445='Valori Consentiti - Table 1'!$O$6,5,IF(V445="X",1,0))+IF(W445='Valori Consentiti - Table 1'!$Q$6,5,IF(W445="X",1,0))+IF(X445='Valori Consentiti - Table 1'!$S$6,5,IF(X445="X",1,0))+IF(Y445='Valori Consentiti - Table 1'!$U$6,5,IF(Y445="X",1,0))+IF(Z445='Valori Consentiti - Table 1'!$W$6,5,IF(Z445="X",1,0))+IF(AA445='Valori Consentiti - Table 1'!$Y$6,5,IF(AA445="X",1,0))+IF(AB445='Valori Consentiti - Table 1'!$AA$6,5,IF(AB445="X",1,0))+IF(AC445='Valori Consentiti - Table 1'!$AC$6,5,IF(AC445="X",1,0))+IF(AD445='Valori Consentiti - Table 1'!$AE$6,5,IF(AD445="X",1,0))+IF(AE445='Valori Consentiti - Table 1'!$AG$6,5,IF(AE445="X",1,0))+IF(AF445='Valori Consentiti - Table 1'!$AI$6,5,IF(AF445="X",1,0))+IF(AG445='Valori Consentiti - Table 1'!$AK$6,5,IF(AG445="X",1,0))+IF(AH445='Valori Consentiti - Table 1'!$AM$6,5,IF(AH445="X",1,0)),IF(G445=2,IF(S445='Valori Consentiti - Table 1'!$I$7,5,IF(S445="X",1,0))+IF(T445='Valori Consentiti - Table 1'!$K$7,5,IF(T445="X",1,0))+IF(U445='Valori Consentiti - Table 1'!$M$7,5,IF(U445="X",1,0))+IF(V445='Valori Consentiti - Table 1'!$O$7,5,IF(V445="X",1,0))+IF(W445='Valori Consentiti - Table 1'!$Q$7,5,IF(W445="X",1,0))+IF(X445='Valori Consentiti - Table 1'!$S$7,5,IF(X445="X",1,0))+IF(Y445='Valori Consentiti - Table 1'!$U$7,5,IF(Y445="X",1,0))+IF(Z445='Valori Consentiti - Table 1'!$W$7,5,IF(Z445="X",1,0))+IF(AA445='Valori Consentiti - Table 1'!$Y$7,5,IF(AA445="X",1,0))+IF(AB445='Valori Consentiti - Table 1'!$AA$7,5,IF(AB445="X",1,0))+IF(AC445='Valori Consentiti - Table 1'!$AC$7,5,IF(AC445="X",1,0))+IF(AD445='Valori Consentiti - Table 1'!$AE$7,5,IF(AD445="X",1,0))+IF(AE445='Valori Consentiti - Table 1'!$AG$7,5,IF(AE445="X",1,0))+IF(AF445='Valori Consentiti - Table 1'!$AI$7,5,IF(AF445="X",1,0))+IF(AG445='Valori Consentiti - Table 1'!$AK$7,5,IF(AG445="X",1,0))+IF(AH445='Valori Consentiti - Table 1'!$AM$7,5,IF(AH445="X",1,0)),IF(G445=3,IF(S445='Valori Consentiti - Table 1'!$I$8,5,IF(S445="X",1,0))+IF(T445='Valori Consentiti - Table 1'!$K$8,5,IF(T445="X",1,0))+IF(U445='Valori Consentiti - Table 1'!$M$8,5,IF(U445="X",1,0))+IF(V445='Valori Consentiti - Table 1'!$O$8,5,IF(V445="X",1,0))+IF(W445='Valori Consentiti - Table 1'!$Q$8,5,IF(W445="X",1,0))+IF(X445='Valori Consentiti - Table 1'!$S$8,5,IF(X445="X",1,0))+IF(Y445='Valori Consentiti - Table 1'!$U$8,5,IF(Y445="X",1,0))+IF(Z445='Valori Consentiti - Table 1'!$W$8,5,IF(Z445="X",1,0))+IF(AA445='Valori Consentiti - Table 1'!$Y$8,5,IF(AA445="X",1,0))+IF(AB445='Valori Consentiti - Table 1'!$AA$8,5,IF(AB445="X",1,0))+IF(AC445='Valori Consentiti - Table 1'!$AC$8,5,IF(AC445="X",1,0))+IF(AD445='Valori Consentiti - Table 1'!$AE$8,5,IF(AD445="X",1,0))+IF(AE445='Valori Consentiti - Table 1'!$AG$8,5,IF(AE445="X",1,0))+IF(AF445='Valori Consentiti - Table 1'!$AI$8,5,IF(AF445="X",1,0))+IF(AG445='Valori Consentiti - Table 1'!$AK$8,5,IF(AG445="X",1,0))+IF(AH445='Valori Consentiti - Table 1'!$AM$8,5,IF(AH445="X",1,0)),IF(G445=4,IF(S445='Valori Consentiti - Table 1'!$I$9,5,IF(S445="X",1,0))+IF(T445='Valori Consentiti - Table 1'!$K$9,5,IF(T445="X",1,0))+IF(U445='Valori Consentiti - Table 1'!$M$9,5,IF(U445="X",1,0))+IF(V445='Valori Consentiti - Table 1'!$O$9,5,IF(V445="X",1,0))+IF(W445='Valori Consentiti - Table 1'!$Q$9,5,IF(W445="X",1,0))+IF(X445='Valori Consentiti - Table 1'!$S$9,5,IF(X445="X",1,0))+IF(Y445='Valori Consentiti - Table 1'!$U$9,5,IF(Y445="X",1,0))+IF(Z445='Valori Consentiti - Table 1'!$W$9,5,IF(Z445="X",1,0))+IF(AA445='Valori Consentiti - Table 1'!$Y$9,5,IF(AA445="X",1,0))+IF(AB445='Valori Consentiti - Table 1'!$AA$9,5,IF(AB445="X",1,0))+IF(AC445='Valori Consentiti - Table 1'!$AC$9,5,IF(AC445="X",1,0))+IF(AD445='Valori Consentiti - Table 1'!$AE$9,5,IF(AD445="X",1,0))+IF(AE445='Valori Consentiti - Table 1'!$AG$9,5,IF(AE445="X",1,0))+IF(AF445='Valori Consentiti - Table 1'!$AI$9,5,IF(AF445="X",1,0))+IF(AG445='Valori Consentiti - Table 1'!$AK$9,5,IF(AG445="X",1,0))+IF(AH445='Valori Consentiti - Table 1'!$AM$9,5,IF(AH445="X",1,0)),))))</f>
        <v>0</v>
      </c>
      <c r="M445" s="16">
        <f t="shared" si="180"/>
        <v>0</v>
      </c>
      <c r="N445" s="16">
        <f t="shared" si="181"/>
        <v>16</v>
      </c>
      <c r="O445" s="16">
        <f>IF(G445=1,IF(S445='Valori Consentiti - Table 1'!$I$6,1,0)+IF(T445='Valori Consentiti - Table 1'!$K$6,1,0)+IF(U445='Valori Consentiti - Table 1'!$M$6,1,0)+IF(V445='Valori Consentiti - Table 1'!$O$6,1,0)+IF(W445='Valori Consentiti - Table 1'!$Q$6,1,0)+IF(X445='Valori Consentiti - Table 1'!$S$6,1,0)+IF(Y445='Valori Consentiti - Table 1'!$U$6,1,0)+IF(Z445='Valori Consentiti - Table 1'!$W$6,1,0)+IF(AA445='Valori Consentiti - Table 1'!$Y$6,1,0)+IF(AB445='Valori Consentiti - Table 1'!$AA$6,1,0)+IF(AC445='Valori Consentiti - Table 1'!$AC$6,1,0)+IF(AD445='Valori Consentiti - Table 1'!$AE$6,1,0)+IF(AE445='Valori Consentiti - Table 1'!$AG$6,1,0)+IF(AF445='Valori Consentiti - Table 1'!$AI$6,1,0)+IF(AG445='Valori Consentiti - Table 1'!$AK$6,1,0)+IF(AH445='Valori Consentiti - Table 1'!$AM$6,1,0),IF(G445=2,IF(S445='Valori Consentiti - Table 1'!$I$7,1,0)+IF(T445='Valori Consentiti - Table 1'!$K$7,1,0)+IF(U445='Valori Consentiti - Table 1'!$M$7,1,0)+IF(V445='Valori Consentiti - Table 1'!$O$7,1,0)+IF(W445='Valori Consentiti - Table 1'!$Q$7,1,0)+IF(X445='Valori Consentiti - Table 1'!$S$7,1,0)+IF(Y445='Valori Consentiti - Table 1'!$U$7,1,0)+IF(Z445='Valori Consentiti - Table 1'!$W$7,1,0)+IF(AA445='Valori Consentiti - Table 1'!$Y$7,1,0)+IF(AB445='Valori Consentiti - Table 1'!$AA$7,1,0)+IF(AC445='Valori Consentiti - Table 1'!$AC$7,1,0)+IF(AD445='Valori Consentiti - Table 1'!$AE$7,1,0)+IF(AE445='Valori Consentiti - Table 1'!$AG$7,1,0)+IF(AF445='Valori Consentiti - Table 1'!$AI$7,1,0)+IF(AG445='Valori Consentiti - Table 1'!$AK$7,1,0)+IF(AH445='Valori Consentiti - Table 1'!$AM$7,1,0),IF(G445=3,IF(S445='Valori Consentiti - Table 1'!$I$8,1,0)+IF(T445='Valori Consentiti - Table 1'!$K$8,1,0)+IF(U445='Valori Consentiti - Table 1'!$M$8,1,0)+IF(V445='Valori Consentiti - Table 1'!$O$8,1,0)+IF(W445='Valori Consentiti - Table 1'!$Q$8,1,0)+IF(X445='Valori Consentiti - Table 1'!$S$8,1,0)+IF(Y445='Valori Consentiti - Table 1'!$U$8,1,0)+IF(Z445='Valori Consentiti - Table 1'!$W$8,1,0)+IF(AA445='Valori Consentiti - Table 1'!$Y$8,1,0)+IF(AB445='Valori Consentiti - Table 1'!$AA$8,1,0)+IF(AC445='Valori Consentiti - Table 1'!$AC$8,1,0)+IF(AD445='Valori Consentiti - Table 1'!$AE$8,1,0)+IF(AE445='Valori Consentiti - Table 1'!$AG$8,1,0)+IF(AF445='Valori Consentiti - Table 1'!$AI$8,1,0)+IF(AG445='Valori Consentiti - Table 1'!$AK$8,1,0)+IF(AH445='Valori Consentiti - Table 1'!$AM$8,1,0),IF(G445=4,IF(S445='Valori Consentiti - Table 1'!$I$9,1,0)+IF(T445='Valori Consentiti - Table 1'!$K$9,1,0)+IF(U445='Valori Consentiti - Table 1'!$M$9,1,0)+IF(V445='Valori Consentiti - Table 1'!$O$9,1,0)+IF(W445='Valori Consentiti - Table 1'!$Q$9,1,0)+IF(X445='Valori Consentiti - Table 1'!$S$9,1,0)+IF(Y445='Valori Consentiti - Table 1'!$U$9,1,0)+IF(Z445='Valori Consentiti - Table 1'!$W$9,1,0)+IF(AA445='Valori Consentiti - Table 1'!$Y$9,1,0)+IF(AB445='Valori Consentiti - Table 1'!$AA$9,1,0)+IF(AC445='Valori Consentiti - Table 1'!$AC$9,1,0)+IF(AD445='Valori Consentiti - Table 1'!$AE$9,1,0)+IF(AE445='Valori Consentiti - Table 1'!$AG$9,1,0)+IF(AF445='Valori Consentiti - Table 1'!$AI$9,1,0)+IF(AG445='Valori Consentiti - Table 1'!$AK$9,1,0)+IF(AH445='Valori Consentiti - Table 1'!$AM$9,1,0),))))</f>
        <v>0</v>
      </c>
      <c r="P445" s="16">
        <f t="shared" si="174"/>
        <v>16</v>
      </c>
      <c r="Q445" s="16">
        <f t="shared" si="175"/>
        <v>1</v>
      </c>
      <c r="R445" s="17"/>
      <c r="S445" s="24" t="str">
        <f t="shared" si="158"/>
        <v/>
      </c>
      <c r="T445" s="25" t="str">
        <f t="shared" si="159"/>
        <v/>
      </c>
      <c r="U445" s="25" t="str">
        <f t="shared" si="160"/>
        <v/>
      </c>
      <c r="V445" s="26" t="str">
        <f t="shared" si="161"/>
        <v/>
      </c>
      <c r="W445" s="27" t="str">
        <f t="shared" si="162"/>
        <v/>
      </c>
      <c r="X445" s="25" t="str">
        <f t="shared" si="163"/>
        <v/>
      </c>
      <c r="Y445" s="25" t="str">
        <f t="shared" si="164"/>
        <v/>
      </c>
      <c r="Z445" s="26" t="str">
        <f t="shared" si="165"/>
        <v/>
      </c>
      <c r="AA445" s="27" t="str">
        <f t="shared" si="166"/>
        <v/>
      </c>
      <c r="AB445" s="25" t="str">
        <f t="shared" si="167"/>
        <v/>
      </c>
      <c r="AC445" s="25" t="str">
        <f t="shared" si="168"/>
        <v/>
      </c>
      <c r="AD445" s="26" t="str">
        <f t="shared" si="169"/>
        <v/>
      </c>
      <c r="AE445" s="27" t="str">
        <f t="shared" si="170"/>
        <v/>
      </c>
      <c r="AF445" s="25" t="str">
        <f t="shared" si="171"/>
        <v/>
      </c>
      <c r="AG445" s="25" t="str">
        <f t="shared" si="172"/>
        <v/>
      </c>
      <c r="AH445" s="26" t="str">
        <f t="shared" si="173"/>
        <v/>
      </c>
      <c r="AI445" s="29" t="b">
        <f t="shared" si="176"/>
        <v>0</v>
      </c>
      <c r="AJ445" s="29" t="b">
        <f t="shared" si="177"/>
        <v>0</v>
      </c>
      <c r="AK445" s="29" t="b">
        <f t="shared" si="178"/>
        <v>0</v>
      </c>
      <c r="AL445" s="29" t="b">
        <f t="shared" si="179"/>
        <v>0</v>
      </c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</row>
    <row r="446" spans="1:252" s="37" customFormat="1" ht="18" customHeight="1">
      <c r="A446" s="31"/>
      <c r="B446" s="31"/>
      <c r="C446" s="41"/>
      <c r="D446" s="14"/>
      <c r="E446" s="18"/>
      <c r="F446" s="31"/>
      <c r="G446" s="14"/>
      <c r="H446" s="15"/>
      <c r="I446" s="15"/>
      <c r="J446" s="15"/>
      <c r="K446" s="15"/>
      <c r="L446" s="40">
        <f>IF(G446=1,IF(S446='Valori Consentiti - Table 1'!$I$6,5,IF(S446="X",1,0))+IF(T446='Valori Consentiti - Table 1'!$K$6,5,IF(T446="X",1,0))+IF(U446='Valori Consentiti - Table 1'!$M$6,5,IF(U446="X",1,0))+IF(V446='Valori Consentiti - Table 1'!$O$6,5,IF(V446="X",1,0))+IF(W446='Valori Consentiti - Table 1'!$Q$6,5,IF(W446="X",1,0))+IF(X446='Valori Consentiti - Table 1'!$S$6,5,IF(X446="X",1,0))+IF(Y446='Valori Consentiti - Table 1'!$U$6,5,IF(Y446="X",1,0))+IF(Z446='Valori Consentiti - Table 1'!$W$6,5,IF(Z446="X",1,0))+IF(AA446='Valori Consentiti - Table 1'!$Y$6,5,IF(AA446="X",1,0))+IF(AB446='Valori Consentiti - Table 1'!$AA$6,5,IF(AB446="X",1,0))+IF(AC446='Valori Consentiti - Table 1'!$AC$6,5,IF(AC446="X",1,0))+IF(AD446='Valori Consentiti - Table 1'!$AE$6,5,IF(AD446="X",1,0))+IF(AE446='Valori Consentiti - Table 1'!$AG$6,5,IF(AE446="X",1,0))+IF(AF446='Valori Consentiti - Table 1'!$AI$6,5,IF(AF446="X",1,0))+IF(AG446='Valori Consentiti - Table 1'!$AK$6,5,IF(AG446="X",1,0))+IF(AH446='Valori Consentiti - Table 1'!$AM$6,5,IF(AH446="X",1,0)),IF(G446=2,IF(S446='Valori Consentiti - Table 1'!$I$7,5,IF(S446="X",1,0))+IF(T446='Valori Consentiti - Table 1'!$K$7,5,IF(T446="X",1,0))+IF(U446='Valori Consentiti - Table 1'!$M$7,5,IF(U446="X",1,0))+IF(V446='Valori Consentiti - Table 1'!$O$7,5,IF(V446="X",1,0))+IF(W446='Valori Consentiti - Table 1'!$Q$7,5,IF(W446="X",1,0))+IF(X446='Valori Consentiti - Table 1'!$S$7,5,IF(X446="X",1,0))+IF(Y446='Valori Consentiti - Table 1'!$U$7,5,IF(Y446="X",1,0))+IF(Z446='Valori Consentiti - Table 1'!$W$7,5,IF(Z446="X",1,0))+IF(AA446='Valori Consentiti - Table 1'!$Y$7,5,IF(AA446="X",1,0))+IF(AB446='Valori Consentiti - Table 1'!$AA$7,5,IF(AB446="X",1,0))+IF(AC446='Valori Consentiti - Table 1'!$AC$7,5,IF(AC446="X",1,0))+IF(AD446='Valori Consentiti - Table 1'!$AE$7,5,IF(AD446="X",1,0))+IF(AE446='Valori Consentiti - Table 1'!$AG$7,5,IF(AE446="X",1,0))+IF(AF446='Valori Consentiti - Table 1'!$AI$7,5,IF(AF446="X",1,0))+IF(AG446='Valori Consentiti - Table 1'!$AK$7,5,IF(AG446="X",1,0))+IF(AH446='Valori Consentiti - Table 1'!$AM$7,5,IF(AH446="X",1,0)),IF(G446=3,IF(S446='Valori Consentiti - Table 1'!$I$8,5,IF(S446="X",1,0))+IF(T446='Valori Consentiti - Table 1'!$K$8,5,IF(T446="X",1,0))+IF(U446='Valori Consentiti - Table 1'!$M$8,5,IF(U446="X",1,0))+IF(V446='Valori Consentiti - Table 1'!$O$8,5,IF(V446="X",1,0))+IF(W446='Valori Consentiti - Table 1'!$Q$8,5,IF(W446="X",1,0))+IF(X446='Valori Consentiti - Table 1'!$S$8,5,IF(X446="X",1,0))+IF(Y446='Valori Consentiti - Table 1'!$U$8,5,IF(Y446="X",1,0))+IF(Z446='Valori Consentiti - Table 1'!$W$8,5,IF(Z446="X",1,0))+IF(AA446='Valori Consentiti - Table 1'!$Y$8,5,IF(AA446="X",1,0))+IF(AB446='Valori Consentiti - Table 1'!$AA$8,5,IF(AB446="X",1,0))+IF(AC446='Valori Consentiti - Table 1'!$AC$8,5,IF(AC446="X",1,0))+IF(AD446='Valori Consentiti - Table 1'!$AE$8,5,IF(AD446="X",1,0))+IF(AE446='Valori Consentiti - Table 1'!$AG$8,5,IF(AE446="X",1,0))+IF(AF446='Valori Consentiti - Table 1'!$AI$8,5,IF(AF446="X",1,0))+IF(AG446='Valori Consentiti - Table 1'!$AK$8,5,IF(AG446="X",1,0))+IF(AH446='Valori Consentiti - Table 1'!$AM$8,5,IF(AH446="X",1,0)),IF(G446=4,IF(S446='Valori Consentiti - Table 1'!$I$9,5,IF(S446="X",1,0))+IF(T446='Valori Consentiti - Table 1'!$K$9,5,IF(T446="X",1,0))+IF(U446='Valori Consentiti - Table 1'!$M$9,5,IF(U446="X",1,0))+IF(V446='Valori Consentiti - Table 1'!$O$9,5,IF(V446="X",1,0))+IF(W446='Valori Consentiti - Table 1'!$Q$9,5,IF(W446="X",1,0))+IF(X446='Valori Consentiti - Table 1'!$S$9,5,IF(X446="X",1,0))+IF(Y446='Valori Consentiti - Table 1'!$U$9,5,IF(Y446="X",1,0))+IF(Z446='Valori Consentiti - Table 1'!$W$9,5,IF(Z446="X",1,0))+IF(AA446='Valori Consentiti - Table 1'!$Y$9,5,IF(AA446="X",1,0))+IF(AB446='Valori Consentiti - Table 1'!$AA$9,5,IF(AB446="X",1,0))+IF(AC446='Valori Consentiti - Table 1'!$AC$9,5,IF(AC446="X",1,0))+IF(AD446='Valori Consentiti - Table 1'!$AE$9,5,IF(AD446="X",1,0))+IF(AE446='Valori Consentiti - Table 1'!$AG$9,5,IF(AE446="X",1,0))+IF(AF446='Valori Consentiti - Table 1'!$AI$9,5,IF(AF446="X",1,0))+IF(AG446='Valori Consentiti - Table 1'!$AK$9,5,IF(AG446="X",1,0))+IF(AH446='Valori Consentiti - Table 1'!$AM$9,5,IF(AH446="X",1,0)),))))</f>
        <v>0</v>
      </c>
      <c r="M446" s="16">
        <f t="shared" si="180"/>
        <v>0</v>
      </c>
      <c r="N446" s="16">
        <f t="shared" si="181"/>
        <v>16</v>
      </c>
      <c r="O446" s="16">
        <f>IF(G446=1,IF(S446='Valori Consentiti - Table 1'!$I$6,1,0)+IF(T446='Valori Consentiti - Table 1'!$K$6,1,0)+IF(U446='Valori Consentiti - Table 1'!$M$6,1,0)+IF(V446='Valori Consentiti - Table 1'!$O$6,1,0)+IF(W446='Valori Consentiti - Table 1'!$Q$6,1,0)+IF(X446='Valori Consentiti - Table 1'!$S$6,1,0)+IF(Y446='Valori Consentiti - Table 1'!$U$6,1,0)+IF(Z446='Valori Consentiti - Table 1'!$W$6,1,0)+IF(AA446='Valori Consentiti - Table 1'!$Y$6,1,0)+IF(AB446='Valori Consentiti - Table 1'!$AA$6,1,0)+IF(AC446='Valori Consentiti - Table 1'!$AC$6,1,0)+IF(AD446='Valori Consentiti - Table 1'!$AE$6,1,0)+IF(AE446='Valori Consentiti - Table 1'!$AG$6,1,0)+IF(AF446='Valori Consentiti - Table 1'!$AI$6,1,0)+IF(AG446='Valori Consentiti - Table 1'!$AK$6,1,0)+IF(AH446='Valori Consentiti - Table 1'!$AM$6,1,0),IF(G446=2,IF(S446='Valori Consentiti - Table 1'!$I$7,1,0)+IF(T446='Valori Consentiti - Table 1'!$K$7,1,0)+IF(U446='Valori Consentiti - Table 1'!$M$7,1,0)+IF(V446='Valori Consentiti - Table 1'!$O$7,1,0)+IF(W446='Valori Consentiti - Table 1'!$Q$7,1,0)+IF(X446='Valori Consentiti - Table 1'!$S$7,1,0)+IF(Y446='Valori Consentiti - Table 1'!$U$7,1,0)+IF(Z446='Valori Consentiti - Table 1'!$W$7,1,0)+IF(AA446='Valori Consentiti - Table 1'!$Y$7,1,0)+IF(AB446='Valori Consentiti - Table 1'!$AA$7,1,0)+IF(AC446='Valori Consentiti - Table 1'!$AC$7,1,0)+IF(AD446='Valori Consentiti - Table 1'!$AE$7,1,0)+IF(AE446='Valori Consentiti - Table 1'!$AG$7,1,0)+IF(AF446='Valori Consentiti - Table 1'!$AI$7,1,0)+IF(AG446='Valori Consentiti - Table 1'!$AK$7,1,0)+IF(AH446='Valori Consentiti - Table 1'!$AM$7,1,0),IF(G446=3,IF(S446='Valori Consentiti - Table 1'!$I$8,1,0)+IF(T446='Valori Consentiti - Table 1'!$K$8,1,0)+IF(U446='Valori Consentiti - Table 1'!$M$8,1,0)+IF(V446='Valori Consentiti - Table 1'!$O$8,1,0)+IF(W446='Valori Consentiti - Table 1'!$Q$8,1,0)+IF(X446='Valori Consentiti - Table 1'!$S$8,1,0)+IF(Y446='Valori Consentiti - Table 1'!$U$8,1,0)+IF(Z446='Valori Consentiti - Table 1'!$W$8,1,0)+IF(AA446='Valori Consentiti - Table 1'!$Y$8,1,0)+IF(AB446='Valori Consentiti - Table 1'!$AA$8,1,0)+IF(AC446='Valori Consentiti - Table 1'!$AC$8,1,0)+IF(AD446='Valori Consentiti - Table 1'!$AE$8,1,0)+IF(AE446='Valori Consentiti - Table 1'!$AG$8,1,0)+IF(AF446='Valori Consentiti - Table 1'!$AI$8,1,0)+IF(AG446='Valori Consentiti - Table 1'!$AK$8,1,0)+IF(AH446='Valori Consentiti - Table 1'!$AM$8,1,0),IF(G446=4,IF(S446='Valori Consentiti - Table 1'!$I$9,1,0)+IF(T446='Valori Consentiti - Table 1'!$K$9,1,0)+IF(U446='Valori Consentiti - Table 1'!$M$9,1,0)+IF(V446='Valori Consentiti - Table 1'!$O$9,1,0)+IF(W446='Valori Consentiti - Table 1'!$Q$9,1,0)+IF(X446='Valori Consentiti - Table 1'!$S$9,1,0)+IF(Y446='Valori Consentiti - Table 1'!$U$9,1,0)+IF(Z446='Valori Consentiti - Table 1'!$W$9,1,0)+IF(AA446='Valori Consentiti - Table 1'!$Y$9,1,0)+IF(AB446='Valori Consentiti - Table 1'!$AA$9,1,0)+IF(AC446='Valori Consentiti - Table 1'!$AC$9,1,0)+IF(AD446='Valori Consentiti - Table 1'!$AE$9,1,0)+IF(AE446='Valori Consentiti - Table 1'!$AG$9,1,0)+IF(AF446='Valori Consentiti - Table 1'!$AI$9,1,0)+IF(AG446='Valori Consentiti - Table 1'!$AK$9,1,0)+IF(AH446='Valori Consentiti - Table 1'!$AM$9,1,0),))))</f>
        <v>0</v>
      </c>
      <c r="P446" s="16">
        <f t="shared" si="174"/>
        <v>16</v>
      </c>
      <c r="Q446" s="16">
        <f t="shared" si="175"/>
        <v>1</v>
      </c>
      <c r="R446" s="17"/>
      <c r="S446" s="24" t="str">
        <f t="shared" si="158"/>
        <v/>
      </c>
      <c r="T446" s="25" t="str">
        <f t="shared" si="159"/>
        <v/>
      </c>
      <c r="U446" s="25" t="str">
        <f t="shared" si="160"/>
        <v/>
      </c>
      <c r="V446" s="26" t="str">
        <f t="shared" si="161"/>
        <v/>
      </c>
      <c r="W446" s="27" t="str">
        <f t="shared" si="162"/>
        <v/>
      </c>
      <c r="X446" s="25" t="str">
        <f t="shared" si="163"/>
        <v/>
      </c>
      <c r="Y446" s="25" t="str">
        <f t="shared" si="164"/>
        <v/>
      </c>
      <c r="Z446" s="26" t="str">
        <f t="shared" si="165"/>
        <v/>
      </c>
      <c r="AA446" s="27" t="str">
        <f t="shared" si="166"/>
        <v/>
      </c>
      <c r="AB446" s="25" t="str">
        <f t="shared" si="167"/>
        <v/>
      </c>
      <c r="AC446" s="25" t="str">
        <f t="shared" si="168"/>
        <v/>
      </c>
      <c r="AD446" s="26" t="str">
        <f t="shared" si="169"/>
        <v/>
      </c>
      <c r="AE446" s="27" t="str">
        <f t="shared" si="170"/>
        <v/>
      </c>
      <c r="AF446" s="25" t="str">
        <f t="shared" si="171"/>
        <v/>
      </c>
      <c r="AG446" s="25" t="str">
        <f t="shared" si="172"/>
        <v/>
      </c>
      <c r="AH446" s="26" t="str">
        <f t="shared" si="173"/>
        <v/>
      </c>
      <c r="AI446" s="29" t="b">
        <f t="shared" si="176"/>
        <v>0</v>
      </c>
      <c r="AJ446" s="29" t="b">
        <f t="shared" si="177"/>
        <v>0</v>
      </c>
      <c r="AK446" s="29" t="b">
        <f t="shared" si="178"/>
        <v>0</v>
      </c>
      <c r="AL446" s="29" t="b">
        <f t="shared" si="179"/>
        <v>0</v>
      </c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</row>
    <row r="447" spans="1:252" s="37" customFormat="1" ht="18" customHeight="1">
      <c r="A447" s="31"/>
      <c r="B447" s="31"/>
      <c r="C447" s="41"/>
      <c r="D447" s="14"/>
      <c r="E447" s="18"/>
      <c r="F447" s="31"/>
      <c r="G447" s="14"/>
      <c r="H447" s="15"/>
      <c r="I447" s="15"/>
      <c r="J447" s="15"/>
      <c r="K447" s="15"/>
      <c r="L447" s="40">
        <f>IF(G447=1,IF(S447='Valori Consentiti - Table 1'!$I$6,5,IF(S447="X",1,0))+IF(T447='Valori Consentiti - Table 1'!$K$6,5,IF(T447="X",1,0))+IF(U447='Valori Consentiti - Table 1'!$M$6,5,IF(U447="X",1,0))+IF(V447='Valori Consentiti - Table 1'!$O$6,5,IF(V447="X",1,0))+IF(W447='Valori Consentiti - Table 1'!$Q$6,5,IF(W447="X",1,0))+IF(X447='Valori Consentiti - Table 1'!$S$6,5,IF(X447="X",1,0))+IF(Y447='Valori Consentiti - Table 1'!$U$6,5,IF(Y447="X",1,0))+IF(Z447='Valori Consentiti - Table 1'!$W$6,5,IF(Z447="X",1,0))+IF(AA447='Valori Consentiti - Table 1'!$Y$6,5,IF(AA447="X",1,0))+IF(AB447='Valori Consentiti - Table 1'!$AA$6,5,IF(AB447="X",1,0))+IF(AC447='Valori Consentiti - Table 1'!$AC$6,5,IF(AC447="X",1,0))+IF(AD447='Valori Consentiti - Table 1'!$AE$6,5,IF(AD447="X",1,0))+IF(AE447='Valori Consentiti - Table 1'!$AG$6,5,IF(AE447="X",1,0))+IF(AF447='Valori Consentiti - Table 1'!$AI$6,5,IF(AF447="X",1,0))+IF(AG447='Valori Consentiti - Table 1'!$AK$6,5,IF(AG447="X",1,0))+IF(AH447='Valori Consentiti - Table 1'!$AM$6,5,IF(AH447="X",1,0)),IF(G447=2,IF(S447='Valori Consentiti - Table 1'!$I$7,5,IF(S447="X",1,0))+IF(T447='Valori Consentiti - Table 1'!$K$7,5,IF(T447="X",1,0))+IF(U447='Valori Consentiti - Table 1'!$M$7,5,IF(U447="X",1,0))+IF(V447='Valori Consentiti - Table 1'!$O$7,5,IF(V447="X",1,0))+IF(W447='Valori Consentiti - Table 1'!$Q$7,5,IF(W447="X",1,0))+IF(X447='Valori Consentiti - Table 1'!$S$7,5,IF(X447="X",1,0))+IF(Y447='Valori Consentiti - Table 1'!$U$7,5,IF(Y447="X",1,0))+IF(Z447='Valori Consentiti - Table 1'!$W$7,5,IF(Z447="X",1,0))+IF(AA447='Valori Consentiti - Table 1'!$Y$7,5,IF(AA447="X",1,0))+IF(AB447='Valori Consentiti - Table 1'!$AA$7,5,IF(AB447="X",1,0))+IF(AC447='Valori Consentiti - Table 1'!$AC$7,5,IF(AC447="X",1,0))+IF(AD447='Valori Consentiti - Table 1'!$AE$7,5,IF(AD447="X",1,0))+IF(AE447='Valori Consentiti - Table 1'!$AG$7,5,IF(AE447="X",1,0))+IF(AF447='Valori Consentiti - Table 1'!$AI$7,5,IF(AF447="X",1,0))+IF(AG447='Valori Consentiti - Table 1'!$AK$7,5,IF(AG447="X",1,0))+IF(AH447='Valori Consentiti - Table 1'!$AM$7,5,IF(AH447="X",1,0)),IF(G447=3,IF(S447='Valori Consentiti - Table 1'!$I$8,5,IF(S447="X",1,0))+IF(T447='Valori Consentiti - Table 1'!$K$8,5,IF(T447="X",1,0))+IF(U447='Valori Consentiti - Table 1'!$M$8,5,IF(U447="X",1,0))+IF(V447='Valori Consentiti - Table 1'!$O$8,5,IF(V447="X",1,0))+IF(W447='Valori Consentiti - Table 1'!$Q$8,5,IF(W447="X",1,0))+IF(X447='Valori Consentiti - Table 1'!$S$8,5,IF(X447="X",1,0))+IF(Y447='Valori Consentiti - Table 1'!$U$8,5,IF(Y447="X",1,0))+IF(Z447='Valori Consentiti - Table 1'!$W$8,5,IF(Z447="X",1,0))+IF(AA447='Valori Consentiti - Table 1'!$Y$8,5,IF(AA447="X",1,0))+IF(AB447='Valori Consentiti - Table 1'!$AA$8,5,IF(AB447="X",1,0))+IF(AC447='Valori Consentiti - Table 1'!$AC$8,5,IF(AC447="X",1,0))+IF(AD447='Valori Consentiti - Table 1'!$AE$8,5,IF(AD447="X",1,0))+IF(AE447='Valori Consentiti - Table 1'!$AG$8,5,IF(AE447="X",1,0))+IF(AF447='Valori Consentiti - Table 1'!$AI$8,5,IF(AF447="X",1,0))+IF(AG447='Valori Consentiti - Table 1'!$AK$8,5,IF(AG447="X",1,0))+IF(AH447='Valori Consentiti - Table 1'!$AM$8,5,IF(AH447="X",1,0)),IF(G447=4,IF(S447='Valori Consentiti - Table 1'!$I$9,5,IF(S447="X",1,0))+IF(T447='Valori Consentiti - Table 1'!$K$9,5,IF(T447="X",1,0))+IF(U447='Valori Consentiti - Table 1'!$M$9,5,IF(U447="X",1,0))+IF(V447='Valori Consentiti - Table 1'!$O$9,5,IF(V447="X",1,0))+IF(W447='Valori Consentiti - Table 1'!$Q$9,5,IF(W447="X",1,0))+IF(X447='Valori Consentiti - Table 1'!$S$9,5,IF(X447="X",1,0))+IF(Y447='Valori Consentiti - Table 1'!$U$9,5,IF(Y447="X",1,0))+IF(Z447='Valori Consentiti - Table 1'!$W$9,5,IF(Z447="X",1,0))+IF(AA447='Valori Consentiti - Table 1'!$Y$9,5,IF(AA447="X",1,0))+IF(AB447='Valori Consentiti - Table 1'!$AA$9,5,IF(AB447="X",1,0))+IF(AC447='Valori Consentiti - Table 1'!$AC$9,5,IF(AC447="X",1,0))+IF(AD447='Valori Consentiti - Table 1'!$AE$9,5,IF(AD447="X",1,0))+IF(AE447='Valori Consentiti - Table 1'!$AG$9,5,IF(AE447="X",1,0))+IF(AF447='Valori Consentiti - Table 1'!$AI$9,5,IF(AF447="X",1,0))+IF(AG447='Valori Consentiti - Table 1'!$AK$9,5,IF(AG447="X",1,0))+IF(AH447='Valori Consentiti - Table 1'!$AM$9,5,IF(AH447="X",1,0)),))))</f>
        <v>0</v>
      </c>
      <c r="M447" s="16">
        <f t="shared" si="180"/>
        <v>0</v>
      </c>
      <c r="N447" s="16">
        <f t="shared" si="181"/>
        <v>16</v>
      </c>
      <c r="O447" s="16">
        <f>IF(G447=1,IF(S447='Valori Consentiti - Table 1'!$I$6,1,0)+IF(T447='Valori Consentiti - Table 1'!$K$6,1,0)+IF(U447='Valori Consentiti - Table 1'!$M$6,1,0)+IF(V447='Valori Consentiti - Table 1'!$O$6,1,0)+IF(W447='Valori Consentiti - Table 1'!$Q$6,1,0)+IF(X447='Valori Consentiti - Table 1'!$S$6,1,0)+IF(Y447='Valori Consentiti - Table 1'!$U$6,1,0)+IF(Z447='Valori Consentiti - Table 1'!$W$6,1,0)+IF(AA447='Valori Consentiti - Table 1'!$Y$6,1,0)+IF(AB447='Valori Consentiti - Table 1'!$AA$6,1,0)+IF(AC447='Valori Consentiti - Table 1'!$AC$6,1,0)+IF(AD447='Valori Consentiti - Table 1'!$AE$6,1,0)+IF(AE447='Valori Consentiti - Table 1'!$AG$6,1,0)+IF(AF447='Valori Consentiti - Table 1'!$AI$6,1,0)+IF(AG447='Valori Consentiti - Table 1'!$AK$6,1,0)+IF(AH447='Valori Consentiti - Table 1'!$AM$6,1,0),IF(G447=2,IF(S447='Valori Consentiti - Table 1'!$I$7,1,0)+IF(T447='Valori Consentiti - Table 1'!$K$7,1,0)+IF(U447='Valori Consentiti - Table 1'!$M$7,1,0)+IF(V447='Valori Consentiti - Table 1'!$O$7,1,0)+IF(W447='Valori Consentiti - Table 1'!$Q$7,1,0)+IF(X447='Valori Consentiti - Table 1'!$S$7,1,0)+IF(Y447='Valori Consentiti - Table 1'!$U$7,1,0)+IF(Z447='Valori Consentiti - Table 1'!$W$7,1,0)+IF(AA447='Valori Consentiti - Table 1'!$Y$7,1,0)+IF(AB447='Valori Consentiti - Table 1'!$AA$7,1,0)+IF(AC447='Valori Consentiti - Table 1'!$AC$7,1,0)+IF(AD447='Valori Consentiti - Table 1'!$AE$7,1,0)+IF(AE447='Valori Consentiti - Table 1'!$AG$7,1,0)+IF(AF447='Valori Consentiti - Table 1'!$AI$7,1,0)+IF(AG447='Valori Consentiti - Table 1'!$AK$7,1,0)+IF(AH447='Valori Consentiti - Table 1'!$AM$7,1,0),IF(G447=3,IF(S447='Valori Consentiti - Table 1'!$I$8,1,0)+IF(T447='Valori Consentiti - Table 1'!$K$8,1,0)+IF(U447='Valori Consentiti - Table 1'!$M$8,1,0)+IF(V447='Valori Consentiti - Table 1'!$O$8,1,0)+IF(W447='Valori Consentiti - Table 1'!$Q$8,1,0)+IF(X447='Valori Consentiti - Table 1'!$S$8,1,0)+IF(Y447='Valori Consentiti - Table 1'!$U$8,1,0)+IF(Z447='Valori Consentiti - Table 1'!$W$8,1,0)+IF(AA447='Valori Consentiti - Table 1'!$Y$8,1,0)+IF(AB447='Valori Consentiti - Table 1'!$AA$8,1,0)+IF(AC447='Valori Consentiti - Table 1'!$AC$8,1,0)+IF(AD447='Valori Consentiti - Table 1'!$AE$8,1,0)+IF(AE447='Valori Consentiti - Table 1'!$AG$8,1,0)+IF(AF447='Valori Consentiti - Table 1'!$AI$8,1,0)+IF(AG447='Valori Consentiti - Table 1'!$AK$8,1,0)+IF(AH447='Valori Consentiti - Table 1'!$AM$8,1,0),IF(G447=4,IF(S447='Valori Consentiti - Table 1'!$I$9,1,0)+IF(T447='Valori Consentiti - Table 1'!$K$9,1,0)+IF(U447='Valori Consentiti - Table 1'!$M$9,1,0)+IF(V447='Valori Consentiti - Table 1'!$O$9,1,0)+IF(W447='Valori Consentiti - Table 1'!$Q$9,1,0)+IF(X447='Valori Consentiti - Table 1'!$S$9,1,0)+IF(Y447='Valori Consentiti - Table 1'!$U$9,1,0)+IF(Z447='Valori Consentiti - Table 1'!$W$9,1,0)+IF(AA447='Valori Consentiti - Table 1'!$Y$9,1,0)+IF(AB447='Valori Consentiti - Table 1'!$AA$9,1,0)+IF(AC447='Valori Consentiti - Table 1'!$AC$9,1,0)+IF(AD447='Valori Consentiti - Table 1'!$AE$9,1,0)+IF(AE447='Valori Consentiti - Table 1'!$AG$9,1,0)+IF(AF447='Valori Consentiti - Table 1'!$AI$9,1,0)+IF(AG447='Valori Consentiti - Table 1'!$AK$9,1,0)+IF(AH447='Valori Consentiti - Table 1'!$AM$9,1,0),))))</f>
        <v>0</v>
      </c>
      <c r="P447" s="16">
        <f t="shared" si="174"/>
        <v>16</v>
      </c>
      <c r="Q447" s="16">
        <f t="shared" si="175"/>
        <v>1</v>
      </c>
      <c r="R447" s="17"/>
      <c r="S447" s="24" t="str">
        <f t="shared" si="158"/>
        <v/>
      </c>
      <c r="T447" s="25" t="str">
        <f t="shared" si="159"/>
        <v/>
      </c>
      <c r="U447" s="25" t="str">
        <f t="shared" si="160"/>
        <v/>
      </c>
      <c r="V447" s="26" t="str">
        <f t="shared" si="161"/>
        <v/>
      </c>
      <c r="W447" s="27" t="str">
        <f t="shared" si="162"/>
        <v/>
      </c>
      <c r="X447" s="25" t="str">
        <f t="shared" si="163"/>
        <v/>
      </c>
      <c r="Y447" s="25" t="str">
        <f t="shared" si="164"/>
        <v/>
      </c>
      <c r="Z447" s="26" t="str">
        <f t="shared" si="165"/>
        <v/>
      </c>
      <c r="AA447" s="27" t="str">
        <f t="shared" si="166"/>
        <v/>
      </c>
      <c r="AB447" s="25" t="str">
        <f t="shared" si="167"/>
        <v/>
      </c>
      <c r="AC447" s="25" t="str">
        <f t="shared" si="168"/>
        <v/>
      </c>
      <c r="AD447" s="26" t="str">
        <f t="shared" si="169"/>
        <v/>
      </c>
      <c r="AE447" s="27" t="str">
        <f t="shared" si="170"/>
        <v/>
      </c>
      <c r="AF447" s="25" t="str">
        <f t="shared" si="171"/>
        <v/>
      </c>
      <c r="AG447" s="25" t="str">
        <f t="shared" si="172"/>
        <v/>
      </c>
      <c r="AH447" s="26" t="str">
        <f t="shared" si="173"/>
        <v/>
      </c>
      <c r="AI447" s="29" t="b">
        <f t="shared" si="176"/>
        <v>0</v>
      </c>
      <c r="AJ447" s="29" t="b">
        <f t="shared" si="177"/>
        <v>0</v>
      </c>
      <c r="AK447" s="29" t="b">
        <f t="shared" si="178"/>
        <v>0</v>
      </c>
      <c r="AL447" s="29" t="b">
        <f t="shared" si="179"/>
        <v>0</v>
      </c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</row>
    <row r="448" spans="1:252" s="37" customFormat="1" ht="18" customHeight="1">
      <c r="A448" s="31"/>
      <c r="B448" s="31"/>
      <c r="C448" s="41"/>
      <c r="D448" s="14"/>
      <c r="E448" s="18"/>
      <c r="F448" s="31"/>
      <c r="G448" s="14"/>
      <c r="H448" s="15"/>
      <c r="I448" s="15"/>
      <c r="J448" s="15"/>
      <c r="K448" s="15"/>
      <c r="L448" s="40">
        <f>IF(G448=1,IF(S448='Valori Consentiti - Table 1'!$I$6,5,IF(S448="X",1,0))+IF(T448='Valori Consentiti - Table 1'!$K$6,5,IF(T448="X",1,0))+IF(U448='Valori Consentiti - Table 1'!$M$6,5,IF(U448="X",1,0))+IF(V448='Valori Consentiti - Table 1'!$O$6,5,IF(V448="X",1,0))+IF(W448='Valori Consentiti - Table 1'!$Q$6,5,IF(W448="X",1,0))+IF(X448='Valori Consentiti - Table 1'!$S$6,5,IF(X448="X",1,0))+IF(Y448='Valori Consentiti - Table 1'!$U$6,5,IF(Y448="X",1,0))+IF(Z448='Valori Consentiti - Table 1'!$W$6,5,IF(Z448="X",1,0))+IF(AA448='Valori Consentiti - Table 1'!$Y$6,5,IF(AA448="X",1,0))+IF(AB448='Valori Consentiti - Table 1'!$AA$6,5,IF(AB448="X",1,0))+IF(AC448='Valori Consentiti - Table 1'!$AC$6,5,IF(AC448="X",1,0))+IF(AD448='Valori Consentiti - Table 1'!$AE$6,5,IF(AD448="X",1,0))+IF(AE448='Valori Consentiti - Table 1'!$AG$6,5,IF(AE448="X",1,0))+IF(AF448='Valori Consentiti - Table 1'!$AI$6,5,IF(AF448="X",1,0))+IF(AG448='Valori Consentiti - Table 1'!$AK$6,5,IF(AG448="X",1,0))+IF(AH448='Valori Consentiti - Table 1'!$AM$6,5,IF(AH448="X",1,0)),IF(G448=2,IF(S448='Valori Consentiti - Table 1'!$I$7,5,IF(S448="X",1,0))+IF(T448='Valori Consentiti - Table 1'!$K$7,5,IF(T448="X",1,0))+IF(U448='Valori Consentiti - Table 1'!$M$7,5,IF(U448="X",1,0))+IF(V448='Valori Consentiti - Table 1'!$O$7,5,IF(V448="X",1,0))+IF(W448='Valori Consentiti - Table 1'!$Q$7,5,IF(W448="X",1,0))+IF(X448='Valori Consentiti - Table 1'!$S$7,5,IF(X448="X",1,0))+IF(Y448='Valori Consentiti - Table 1'!$U$7,5,IF(Y448="X",1,0))+IF(Z448='Valori Consentiti - Table 1'!$W$7,5,IF(Z448="X",1,0))+IF(AA448='Valori Consentiti - Table 1'!$Y$7,5,IF(AA448="X",1,0))+IF(AB448='Valori Consentiti - Table 1'!$AA$7,5,IF(AB448="X",1,0))+IF(AC448='Valori Consentiti - Table 1'!$AC$7,5,IF(AC448="X",1,0))+IF(AD448='Valori Consentiti - Table 1'!$AE$7,5,IF(AD448="X",1,0))+IF(AE448='Valori Consentiti - Table 1'!$AG$7,5,IF(AE448="X",1,0))+IF(AF448='Valori Consentiti - Table 1'!$AI$7,5,IF(AF448="X",1,0))+IF(AG448='Valori Consentiti - Table 1'!$AK$7,5,IF(AG448="X",1,0))+IF(AH448='Valori Consentiti - Table 1'!$AM$7,5,IF(AH448="X",1,0)),IF(G448=3,IF(S448='Valori Consentiti - Table 1'!$I$8,5,IF(S448="X",1,0))+IF(T448='Valori Consentiti - Table 1'!$K$8,5,IF(T448="X",1,0))+IF(U448='Valori Consentiti - Table 1'!$M$8,5,IF(U448="X",1,0))+IF(V448='Valori Consentiti - Table 1'!$O$8,5,IF(V448="X",1,0))+IF(W448='Valori Consentiti - Table 1'!$Q$8,5,IF(W448="X",1,0))+IF(X448='Valori Consentiti - Table 1'!$S$8,5,IF(X448="X",1,0))+IF(Y448='Valori Consentiti - Table 1'!$U$8,5,IF(Y448="X",1,0))+IF(Z448='Valori Consentiti - Table 1'!$W$8,5,IF(Z448="X",1,0))+IF(AA448='Valori Consentiti - Table 1'!$Y$8,5,IF(AA448="X",1,0))+IF(AB448='Valori Consentiti - Table 1'!$AA$8,5,IF(AB448="X",1,0))+IF(AC448='Valori Consentiti - Table 1'!$AC$8,5,IF(AC448="X",1,0))+IF(AD448='Valori Consentiti - Table 1'!$AE$8,5,IF(AD448="X",1,0))+IF(AE448='Valori Consentiti - Table 1'!$AG$8,5,IF(AE448="X",1,0))+IF(AF448='Valori Consentiti - Table 1'!$AI$8,5,IF(AF448="X",1,0))+IF(AG448='Valori Consentiti - Table 1'!$AK$8,5,IF(AG448="X",1,0))+IF(AH448='Valori Consentiti - Table 1'!$AM$8,5,IF(AH448="X",1,0)),IF(G448=4,IF(S448='Valori Consentiti - Table 1'!$I$9,5,IF(S448="X",1,0))+IF(T448='Valori Consentiti - Table 1'!$K$9,5,IF(T448="X",1,0))+IF(U448='Valori Consentiti - Table 1'!$M$9,5,IF(U448="X",1,0))+IF(V448='Valori Consentiti - Table 1'!$O$9,5,IF(V448="X",1,0))+IF(W448='Valori Consentiti - Table 1'!$Q$9,5,IF(W448="X",1,0))+IF(X448='Valori Consentiti - Table 1'!$S$9,5,IF(X448="X",1,0))+IF(Y448='Valori Consentiti - Table 1'!$U$9,5,IF(Y448="X",1,0))+IF(Z448='Valori Consentiti - Table 1'!$W$9,5,IF(Z448="X",1,0))+IF(AA448='Valori Consentiti - Table 1'!$Y$9,5,IF(AA448="X",1,0))+IF(AB448='Valori Consentiti - Table 1'!$AA$9,5,IF(AB448="X",1,0))+IF(AC448='Valori Consentiti - Table 1'!$AC$9,5,IF(AC448="X",1,0))+IF(AD448='Valori Consentiti - Table 1'!$AE$9,5,IF(AD448="X",1,0))+IF(AE448='Valori Consentiti - Table 1'!$AG$9,5,IF(AE448="X",1,0))+IF(AF448='Valori Consentiti - Table 1'!$AI$9,5,IF(AF448="X",1,0))+IF(AG448='Valori Consentiti - Table 1'!$AK$9,5,IF(AG448="X",1,0))+IF(AH448='Valori Consentiti - Table 1'!$AM$9,5,IF(AH448="X",1,0)),))))</f>
        <v>0</v>
      </c>
      <c r="M448" s="16">
        <f t="shared" si="180"/>
        <v>0</v>
      </c>
      <c r="N448" s="16">
        <f t="shared" si="181"/>
        <v>16</v>
      </c>
      <c r="O448" s="16">
        <f>IF(G448=1,IF(S448='Valori Consentiti - Table 1'!$I$6,1,0)+IF(T448='Valori Consentiti - Table 1'!$K$6,1,0)+IF(U448='Valori Consentiti - Table 1'!$M$6,1,0)+IF(V448='Valori Consentiti - Table 1'!$O$6,1,0)+IF(W448='Valori Consentiti - Table 1'!$Q$6,1,0)+IF(X448='Valori Consentiti - Table 1'!$S$6,1,0)+IF(Y448='Valori Consentiti - Table 1'!$U$6,1,0)+IF(Z448='Valori Consentiti - Table 1'!$W$6,1,0)+IF(AA448='Valori Consentiti - Table 1'!$Y$6,1,0)+IF(AB448='Valori Consentiti - Table 1'!$AA$6,1,0)+IF(AC448='Valori Consentiti - Table 1'!$AC$6,1,0)+IF(AD448='Valori Consentiti - Table 1'!$AE$6,1,0)+IF(AE448='Valori Consentiti - Table 1'!$AG$6,1,0)+IF(AF448='Valori Consentiti - Table 1'!$AI$6,1,0)+IF(AG448='Valori Consentiti - Table 1'!$AK$6,1,0)+IF(AH448='Valori Consentiti - Table 1'!$AM$6,1,0),IF(G448=2,IF(S448='Valori Consentiti - Table 1'!$I$7,1,0)+IF(T448='Valori Consentiti - Table 1'!$K$7,1,0)+IF(U448='Valori Consentiti - Table 1'!$M$7,1,0)+IF(V448='Valori Consentiti - Table 1'!$O$7,1,0)+IF(W448='Valori Consentiti - Table 1'!$Q$7,1,0)+IF(X448='Valori Consentiti - Table 1'!$S$7,1,0)+IF(Y448='Valori Consentiti - Table 1'!$U$7,1,0)+IF(Z448='Valori Consentiti - Table 1'!$W$7,1,0)+IF(AA448='Valori Consentiti - Table 1'!$Y$7,1,0)+IF(AB448='Valori Consentiti - Table 1'!$AA$7,1,0)+IF(AC448='Valori Consentiti - Table 1'!$AC$7,1,0)+IF(AD448='Valori Consentiti - Table 1'!$AE$7,1,0)+IF(AE448='Valori Consentiti - Table 1'!$AG$7,1,0)+IF(AF448='Valori Consentiti - Table 1'!$AI$7,1,0)+IF(AG448='Valori Consentiti - Table 1'!$AK$7,1,0)+IF(AH448='Valori Consentiti - Table 1'!$AM$7,1,0),IF(G448=3,IF(S448='Valori Consentiti - Table 1'!$I$8,1,0)+IF(T448='Valori Consentiti - Table 1'!$K$8,1,0)+IF(U448='Valori Consentiti - Table 1'!$M$8,1,0)+IF(V448='Valori Consentiti - Table 1'!$O$8,1,0)+IF(W448='Valori Consentiti - Table 1'!$Q$8,1,0)+IF(X448='Valori Consentiti - Table 1'!$S$8,1,0)+IF(Y448='Valori Consentiti - Table 1'!$U$8,1,0)+IF(Z448='Valori Consentiti - Table 1'!$W$8,1,0)+IF(AA448='Valori Consentiti - Table 1'!$Y$8,1,0)+IF(AB448='Valori Consentiti - Table 1'!$AA$8,1,0)+IF(AC448='Valori Consentiti - Table 1'!$AC$8,1,0)+IF(AD448='Valori Consentiti - Table 1'!$AE$8,1,0)+IF(AE448='Valori Consentiti - Table 1'!$AG$8,1,0)+IF(AF448='Valori Consentiti - Table 1'!$AI$8,1,0)+IF(AG448='Valori Consentiti - Table 1'!$AK$8,1,0)+IF(AH448='Valori Consentiti - Table 1'!$AM$8,1,0),IF(G448=4,IF(S448='Valori Consentiti - Table 1'!$I$9,1,0)+IF(T448='Valori Consentiti - Table 1'!$K$9,1,0)+IF(U448='Valori Consentiti - Table 1'!$M$9,1,0)+IF(V448='Valori Consentiti - Table 1'!$O$9,1,0)+IF(W448='Valori Consentiti - Table 1'!$Q$9,1,0)+IF(X448='Valori Consentiti - Table 1'!$S$9,1,0)+IF(Y448='Valori Consentiti - Table 1'!$U$9,1,0)+IF(Z448='Valori Consentiti - Table 1'!$W$9,1,0)+IF(AA448='Valori Consentiti - Table 1'!$Y$9,1,0)+IF(AB448='Valori Consentiti - Table 1'!$AA$9,1,0)+IF(AC448='Valori Consentiti - Table 1'!$AC$9,1,0)+IF(AD448='Valori Consentiti - Table 1'!$AE$9,1,0)+IF(AE448='Valori Consentiti - Table 1'!$AG$9,1,0)+IF(AF448='Valori Consentiti - Table 1'!$AI$9,1,0)+IF(AG448='Valori Consentiti - Table 1'!$AK$9,1,0)+IF(AH448='Valori Consentiti - Table 1'!$AM$9,1,0),))))</f>
        <v>0</v>
      </c>
      <c r="P448" s="16">
        <f t="shared" si="174"/>
        <v>16</v>
      </c>
      <c r="Q448" s="16">
        <f t="shared" si="175"/>
        <v>1</v>
      </c>
      <c r="R448" s="17"/>
      <c r="S448" s="24" t="str">
        <f t="shared" si="158"/>
        <v/>
      </c>
      <c r="T448" s="25" t="str">
        <f t="shared" si="159"/>
        <v/>
      </c>
      <c r="U448" s="25" t="str">
        <f t="shared" si="160"/>
        <v/>
      </c>
      <c r="V448" s="26" t="str">
        <f t="shared" si="161"/>
        <v/>
      </c>
      <c r="W448" s="27" t="str">
        <f t="shared" si="162"/>
        <v/>
      </c>
      <c r="X448" s="25" t="str">
        <f t="shared" si="163"/>
        <v/>
      </c>
      <c r="Y448" s="25" t="str">
        <f t="shared" si="164"/>
        <v/>
      </c>
      <c r="Z448" s="26" t="str">
        <f t="shared" si="165"/>
        <v/>
      </c>
      <c r="AA448" s="27" t="str">
        <f t="shared" si="166"/>
        <v/>
      </c>
      <c r="AB448" s="25" t="str">
        <f t="shared" si="167"/>
        <v/>
      </c>
      <c r="AC448" s="25" t="str">
        <f t="shared" si="168"/>
        <v/>
      </c>
      <c r="AD448" s="26" t="str">
        <f t="shared" si="169"/>
        <v/>
      </c>
      <c r="AE448" s="27" t="str">
        <f t="shared" si="170"/>
        <v/>
      </c>
      <c r="AF448" s="25" t="str">
        <f t="shared" si="171"/>
        <v/>
      </c>
      <c r="AG448" s="25" t="str">
        <f t="shared" si="172"/>
        <v/>
      </c>
      <c r="AH448" s="26" t="str">
        <f t="shared" si="173"/>
        <v/>
      </c>
      <c r="AI448" s="29" t="b">
        <f t="shared" si="176"/>
        <v>0</v>
      </c>
      <c r="AJ448" s="29" t="b">
        <f t="shared" si="177"/>
        <v>0</v>
      </c>
      <c r="AK448" s="29" t="b">
        <f t="shared" si="178"/>
        <v>0</v>
      </c>
      <c r="AL448" s="29" t="b">
        <f t="shared" si="179"/>
        <v>0</v>
      </c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</row>
    <row r="449" spans="1:252" s="37" customFormat="1" ht="18" customHeight="1">
      <c r="A449" s="31"/>
      <c r="B449" s="31"/>
      <c r="C449" s="41"/>
      <c r="D449" s="14"/>
      <c r="E449" s="18"/>
      <c r="F449" s="31"/>
      <c r="G449" s="14"/>
      <c r="H449" s="15"/>
      <c r="I449" s="15"/>
      <c r="J449" s="15"/>
      <c r="K449" s="15"/>
      <c r="L449" s="40">
        <f>IF(G449=1,IF(S449='Valori Consentiti - Table 1'!$I$6,5,IF(S449="X",1,0))+IF(T449='Valori Consentiti - Table 1'!$K$6,5,IF(T449="X",1,0))+IF(U449='Valori Consentiti - Table 1'!$M$6,5,IF(U449="X",1,0))+IF(V449='Valori Consentiti - Table 1'!$O$6,5,IF(V449="X",1,0))+IF(W449='Valori Consentiti - Table 1'!$Q$6,5,IF(W449="X",1,0))+IF(X449='Valori Consentiti - Table 1'!$S$6,5,IF(X449="X",1,0))+IF(Y449='Valori Consentiti - Table 1'!$U$6,5,IF(Y449="X",1,0))+IF(Z449='Valori Consentiti - Table 1'!$W$6,5,IF(Z449="X",1,0))+IF(AA449='Valori Consentiti - Table 1'!$Y$6,5,IF(AA449="X",1,0))+IF(AB449='Valori Consentiti - Table 1'!$AA$6,5,IF(AB449="X",1,0))+IF(AC449='Valori Consentiti - Table 1'!$AC$6,5,IF(AC449="X",1,0))+IF(AD449='Valori Consentiti - Table 1'!$AE$6,5,IF(AD449="X",1,0))+IF(AE449='Valori Consentiti - Table 1'!$AG$6,5,IF(AE449="X",1,0))+IF(AF449='Valori Consentiti - Table 1'!$AI$6,5,IF(AF449="X",1,0))+IF(AG449='Valori Consentiti - Table 1'!$AK$6,5,IF(AG449="X",1,0))+IF(AH449='Valori Consentiti - Table 1'!$AM$6,5,IF(AH449="X",1,0)),IF(G449=2,IF(S449='Valori Consentiti - Table 1'!$I$7,5,IF(S449="X",1,0))+IF(T449='Valori Consentiti - Table 1'!$K$7,5,IF(T449="X",1,0))+IF(U449='Valori Consentiti - Table 1'!$M$7,5,IF(U449="X",1,0))+IF(V449='Valori Consentiti - Table 1'!$O$7,5,IF(V449="X",1,0))+IF(W449='Valori Consentiti - Table 1'!$Q$7,5,IF(W449="X",1,0))+IF(X449='Valori Consentiti - Table 1'!$S$7,5,IF(X449="X",1,0))+IF(Y449='Valori Consentiti - Table 1'!$U$7,5,IF(Y449="X",1,0))+IF(Z449='Valori Consentiti - Table 1'!$W$7,5,IF(Z449="X",1,0))+IF(AA449='Valori Consentiti - Table 1'!$Y$7,5,IF(AA449="X",1,0))+IF(AB449='Valori Consentiti - Table 1'!$AA$7,5,IF(AB449="X",1,0))+IF(AC449='Valori Consentiti - Table 1'!$AC$7,5,IF(AC449="X",1,0))+IF(AD449='Valori Consentiti - Table 1'!$AE$7,5,IF(AD449="X",1,0))+IF(AE449='Valori Consentiti - Table 1'!$AG$7,5,IF(AE449="X",1,0))+IF(AF449='Valori Consentiti - Table 1'!$AI$7,5,IF(AF449="X",1,0))+IF(AG449='Valori Consentiti - Table 1'!$AK$7,5,IF(AG449="X",1,0))+IF(AH449='Valori Consentiti - Table 1'!$AM$7,5,IF(AH449="X",1,0)),IF(G449=3,IF(S449='Valori Consentiti - Table 1'!$I$8,5,IF(S449="X",1,0))+IF(T449='Valori Consentiti - Table 1'!$K$8,5,IF(T449="X",1,0))+IF(U449='Valori Consentiti - Table 1'!$M$8,5,IF(U449="X",1,0))+IF(V449='Valori Consentiti - Table 1'!$O$8,5,IF(V449="X",1,0))+IF(W449='Valori Consentiti - Table 1'!$Q$8,5,IF(W449="X",1,0))+IF(X449='Valori Consentiti - Table 1'!$S$8,5,IF(X449="X",1,0))+IF(Y449='Valori Consentiti - Table 1'!$U$8,5,IF(Y449="X",1,0))+IF(Z449='Valori Consentiti - Table 1'!$W$8,5,IF(Z449="X",1,0))+IF(AA449='Valori Consentiti - Table 1'!$Y$8,5,IF(AA449="X",1,0))+IF(AB449='Valori Consentiti - Table 1'!$AA$8,5,IF(AB449="X",1,0))+IF(AC449='Valori Consentiti - Table 1'!$AC$8,5,IF(AC449="X",1,0))+IF(AD449='Valori Consentiti - Table 1'!$AE$8,5,IF(AD449="X",1,0))+IF(AE449='Valori Consentiti - Table 1'!$AG$8,5,IF(AE449="X",1,0))+IF(AF449='Valori Consentiti - Table 1'!$AI$8,5,IF(AF449="X",1,0))+IF(AG449='Valori Consentiti - Table 1'!$AK$8,5,IF(AG449="X",1,0))+IF(AH449='Valori Consentiti - Table 1'!$AM$8,5,IF(AH449="X",1,0)),IF(G449=4,IF(S449='Valori Consentiti - Table 1'!$I$9,5,IF(S449="X",1,0))+IF(T449='Valori Consentiti - Table 1'!$K$9,5,IF(T449="X",1,0))+IF(U449='Valori Consentiti - Table 1'!$M$9,5,IF(U449="X",1,0))+IF(V449='Valori Consentiti - Table 1'!$O$9,5,IF(V449="X",1,0))+IF(W449='Valori Consentiti - Table 1'!$Q$9,5,IF(W449="X",1,0))+IF(X449='Valori Consentiti - Table 1'!$S$9,5,IF(X449="X",1,0))+IF(Y449='Valori Consentiti - Table 1'!$U$9,5,IF(Y449="X",1,0))+IF(Z449='Valori Consentiti - Table 1'!$W$9,5,IF(Z449="X",1,0))+IF(AA449='Valori Consentiti - Table 1'!$Y$9,5,IF(AA449="X",1,0))+IF(AB449='Valori Consentiti - Table 1'!$AA$9,5,IF(AB449="X",1,0))+IF(AC449='Valori Consentiti - Table 1'!$AC$9,5,IF(AC449="X",1,0))+IF(AD449='Valori Consentiti - Table 1'!$AE$9,5,IF(AD449="X",1,0))+IF(AE449='Valori Consentiti - Table 1'!$AG$9,5,IF(AE449="X",1,0))+IF(AF449='Valori Consentiti - Table 1'!$AI$9,5,IF(AF449="X",1,0))+IF(AG449='Valori Consentiti - Table 1'!$AK$9,5,IF(AG449="X",1,0))+IF(AH449='Valori Consentiti - Table 1'!$AM$9,5,IF(AH449="X",1,0)),))))</f>
        <v>0</v>
      </c>
      <c r="M449" s="16">
        <f t="shared" si="180"/>
        <v>0</v>
      </c>
      <c r="N449" s="16">
        <f t="shared" si="181"/>
        <v>16</v>
      </c>
      <c r="O449" s="16">
        <f>IF(G449=1,IF(S449='Valori Consentiti - Table 1'!$I$6,1,0)+IF(T449='Valori Consentiti - Table 1'!$K$6,1,0)+IF(U449='Valori Consentiti - Table 1'!$M$6,1,0)+IF(V449='Valori Consentiti - Table 1'!$O$6,1,0)+IF(W449='Valori Consentiti - Table 1'!$Q$6,1,0)+IF(X449='Valori Consentiti - Table 1'!$S$6,1,0)+IF(Y449='Valori Consentiti - Table 1'!$U$6,1,0)+IF(Z449='Valori Consentiti - Table 1'!$W$6,1,0)+IF(AA449='Valori Consentiti - Table 1'!$Y$6,1,0)+IF(AB449='Valori Consentiti - Table 1'!$AA$6,1,0)+IF(AC449='Valori Consentiti - Table 1'!$AC$6,1,0)+IF(AD449='Valori Consentiti - Table 1'!$AE$6,1,0)+IF(AE449='Valori Consentiti - Table 1'!$AG$6,1,0)+IF(AF449='Valori Consentiti - Table 1'!$AI$6,1,0)+IF(AG449='Valori Consentiti - Table 1'!$AK$6,1,0)+IF(AH449='Valori Consentiti - Table 1'!$AM$6,1,0),IF(G449=2,IF(S449='Valori Consentiti - Table 1'!$I$7,1,0)+IF(T449='Valori Consentiti - Table 1'!$K$7,1,0)+IF(U449='Valori Consentiti - Table 1'!$M$7,1,0)+IF(V449='Valori Consentiti - Table 1'!$O$7,1,0)+IF(W449='Valori Consentiti - Table 1'!$Q$7,1,0)+IF(X449='Valori Consentiti - Table 1'!$S$7,1,0)+IF(Y449='Valori Consentiti - Table 1'!$U$7,1,0)+IF(Z449='Valori Consentiti - Table 1'!$W$7,1,0)+IF(AA449='Valori Consentiti - Table 1'!$Y$7,1,0)+IF(AB449='Valori Consentiti - Table 1'!$AA$7,1,0)+IF(AC449='Valori Consentiti - Table 1'!$AC$7,1,0)+IF(AD449='Valori Consentiti - Table 1'!$AE$7,1,0)+IF(AE449='Valori Consentiti - Table 1'!$AG$7,1,0)+IF(AF449='Valori Consentiti - Table 1'!$AI$7,1,0)+IF(AG449='Valori Consentiti - Table 1'!$AK$7,1,0)+IF(AH449='Valori Consentiti - Table 1'!$AM$7,1,0),IF(G449=3,IF(S449='Valori Consentiti - Table 1'!$I$8,1,0)+IF(T449='Valori Consentiti - Table 1'!$K$8,1,0)+IF(U449='Valori Consentiti - Table 1'!$M$8,1,0)+IF(V449='Valori Consentiti - Table 1'!$O$8,1,0)+IF(W449='Valori Consentiti - Table 1'!$Q$8,1,0)+IF(X449='Valori Consentiti - Table 1'!$S$8,1,0)+IF(Y449='Valori Consentiti - Table 1'!$U$8,1,0)+IF(Z449='Valori Consentiti - Table 1'!$W$8,1,0)+IF(AA449='Valori Consentiti - Table 1'!$Y$8,1,0)+IF(AB449='Valori Consentiti - Table 1'!$AA$8,1,0)+IF(AC449='Valori Consentiti - Table 1'!$AC$8,1,0)+IF(AD449='Valori Consentiti - Table 1'!$AE$8,1,0)+IF(AE449='Valori Consentiti - Table 1'!$AG$8,1,0)+IF(AF449='Valori Consentiti - Table 1'!$AI$8,1,0)+IF(AG449='Valori Consentiti - Table 1'!$AK$8,1,0)+IF(AH449='Valori Consentiti - Table 1'!$AM$8,1,0),IF(G449=4,IF(S449='Valori Consentiti - Table 1'!$I$9,1,0)+IF(T449='Valori Consentiti - Table 1'!$K$9,1,0)+IF(U449='Valori Consentiti - Table 1'!$M$9,1,0)+IF(V449='Valori Consentiti - Table 1'!$O$9,1,0)+IF(W449='Valori Consentiti - Table 1'!$Q$9,1,0)+IF(X449='Valori Consentiti - Table 1'!$S$9,1,0)+IF(Y449='Valori Consentiti - Table 1'!$U$9,1,0)+IF(Z449='Valori Consentiti - Table 1'!$W$9,1,0)+IF(AA449='Valori Consentiti - Table 1'!$Y$9,1,0)+IF(AB449='Valori Consentiti - Table 1'!$AA$9,1,0)+IF(AC449='Valori Consentiti - Table 1'!$AC$9,1,0)+IF(AD449='Valori Consentiti - Table 1'!$AE$9,1,0)+IF(AE449='Valori Consentiti - Table 1'!$AG$9,1,0)+IF(AF449='Valori Consentiti - Table 1'!$AI$9,1,0)+IF(AG449='Valori Consentiti - Table 1'!$AK$9,1,0)+IF(AH449='Valori Consentiti - Table 1'!$AM$9,1,0),))))</f>
        <v>0</v>
      </c>
      <c r="P449" s="16">
        <f t="shared" si="174"/>
        <v>16</v>
      </c>
      <c r="Q449" s="16">
        <f t="shared" si="175"/>
        <v>1</v>
      </c>
      <c r="R449" s="17"/>
      <c r="S449" s="24" t="str">
        <f t="shared" si="158"/>
        <v/>
      </c>
      <c r="T449" s="25" t="str">
        <f t="shared" si="159"/>
        <v/>
      </c>
      <c r="U449" s="25" t="str">
        <f t="shared" si="160"/>
        <v/>
      </c>
      <c r="V449" s="26" t="str">
        <f t="shared" si="161"/>
        <v/>
      </c>
      <c r="W449" s="27" t="str">
        <f t="shared" si="162"/>
        <v/>
      </c>
      <c r="X449" s="25" t="str">
        <f t="shared" si="163"/>
        <v/>
      </c>
      <c r="Y449" s="25" t="str">
        <f t="shared" si="164"/>
        <v/>
      </c>
      <c r="Z449" s="26" t="str">
        <f t="shared" si="165"/>
        <v/>
      </c>
      <c r="AA449" s="27" t="str">
        <f t="shared" si="166"/>
        <v/>
      </c>
      <c r="AB449" s="25" t="str">
        <f t="shared" si="167"/>
        <v/>
      </c>
      <c r="AC449" s="25" t="str">
        <f t="shared" si="168"/>
        <v/>
      </c>
      <c r="AD449" s="26" t="str">
        <f t="shared" si="169"/>
        <v/>
      </c>
      <c r="AE449" s="27" t="str">
        <f t="shared" si="170"/>
        <v/>
      </c>
      <c r="AF449" s="25" t="str">
        <f t="shared" si="171"/>
        <v/>
      </c>
      <c r="AG449" s="25" t="str">
        <f t="shared" si="172"/>
        <v/>
      </c>
      <c r="AH449" s="26" t="str">
        <f t="shared" si="173"/>
        <v/>
      </c>
      <c r="AI449" s="29" t="b">
        <f t="shared" si="176"/>
        <v>0</v>
      </c>
      <c r="AJ449" s="29" t="b">
        <f t="shared" si="177"/>
        <v>0</v>
      </c>
      <c r="AK449" s="29" t="b">
        <f t="shared" si="178"/>
        <v>0</v>
      </c>
      <c r="AL449" s="29" t="b">
        <f t="shared" si="179"/>
        <v>0</v>
      </c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</row>
    <row r="450" spans="1:252" s="37" customFormat="1" ht="18" customHeight="1">
      <c r="A450" s="31"/>
      <c r="B450" s="31"/>
      <c r="C450" s="41"/>
      <c r="D450" s="14"/>
      <c r="E450" s="18"/>
      <c r="F450" s="31"/>
      <c r="G450" s="14"/>
      <c r="H450" s="15"/>
      <c r="I450" s="15"/>
      <c r="J450" s="15"/>
      <c r="K450" s="15"/>
      <c r="L450" s="40">
        <f>IF(G450=1,IF(S450='Valori Consentiti - Table 1'!$I$6,5,IF(S450="X",1,0))+IF(T450='Valori Consentiti - Table 1'!$K$6,5,IF(T450="X",1,0))+IF(U450='Valori Consentiti - Table 1'!$M$6,5,IF(U450="X",1,0))+IF(V450='Valori Consentiti - Table 1'!$O$6,5,IF(V450="X",1,0))+IF(W450='Valori Consentiti - Table 1'!$Q$6,5,IF(W450="X",1,0))+IF(X450='Valori Consentiti - Table 1'!$S$6,5,IF(X450="X",1,0))+IF(Y450='Valori Consentiti - Table 1'!$U$6,5,IF(Y450="X",1,0))+IF(Z450='Valori Consentiti - Table 1'!$W$6,5,IF(Z450="X",1,0))+IF(AA450='Valori Consentiti - Table 1'!$Y$6,5,IF(AA450="X",1,0))+IF(AB450='Valori Consentiti - Table 1'!$AA$6,5,IF(AB450="X",1,0))+IF(AC450='Valori Consentiti - Table 1'!$AC$6,5,IF(AC450="X",1,0))+IF(AD450='Valori Consentiti - Table 1'!$AE$6,5,IF(AD450="X",1,0))+IF(AE450='Valori Consentiti - Table 1'!$AG$6,5,IF(AE450="X",1,0))+IF(AF450='Valori Consentiti - Table 1'!$AI$6,5,IF(AF450="X",1,0))+IF(AG450='Valori Consentiti - Table 1'!$AK$6,5,IF(AG450="X",1,0))+IF(AH450='Valori Consentiti - Table 1'!$AM$6,5,IF(AH450="X",1,0)),IF(G450=2,IF(S450='Valori Consentiti - Table 1'!$I$7,5,IF(S450="X",1,0))+IF(T450='Valori Consentiti - Table 1'!$K$7,5,IF(T450="X",1,0))+IF(U450='Valori Consentiti - Table 1'!$M$7,5,IF(U450="X",1,0))+IF(V450='Valori Consentiti - Table 1'!$O$7,5,IF(V450="X",1,0))+IF(W450='Valori Consentiti - Table 1'!$Q$7,5,IF(W450="X",1,0))+IF(X450='Valori Consentiti - Table 1'!$S$7,5,IF(X450="X",1,0))+IF(Y450='Valori Consentiti - Table 1'!$U$7,5,IF(Y450="X",1,0))+IF(Z450='Valori Consentiti - Table 1'!$W$7,5,IF(Z450="X",1,0))+IF(AA450='Valori Consentiti - Table 1'!$Y$7,5,IF(AA450="X",1,0))+IF(AB450='Valori Consentiti - Table 1'!$AA$7,5,IF(AB450="X",1,0))+IF(AC450='Valori Consentiti - Table 1'!$AC$7,5,IF(AC450="X",1,0))+IF(AD450='Valori Consentiti - Table 1'!$AE$7,5,IF(AD450="X",1,0))+IF(AE450='Valori Consentiti - Table 1'!$AG$7,5,IF(AE450="X",1,0))+IF(AF450='Valori Consentiti - Table 1'!$AI$7,5,IF(AF450="X",1,0))+IF(AG450='Valori Consentiti - Table 1'!$AK$7,5,IF(AG450="X",1,0))+IF(AH450='Valori Consentiti - Table 1'!$AM$7,5,IF(AH450="X",1,0)),IF(G450=3,IF(S450='Valori Consentiti - Table 1'!$I$8,5,IF(S450="X",1,0))+IF(T450='Valori Consentiti - Table 1'!$K$8,5,IF(T450="X",1,0))+IF(U450='Valori Consentiti - Table 1'!$M$8,5,IF(U450="X",1,0))+IF(V450='Valori Consentiti - Table 1'!$O$8,5,IF(V450="X",1,0))+IF(W450='Valori Consentiti - Table 1'!$Q$8,5,IF(W450="X",1,0))+IF(X450='Valori Consentiti - Table 1'!$S$8,5,IF(X450="X",1,0))+IF(Y450='Valori Consentiti - Table 1'!$U$8,5,IF(Y450="X",1,0))+IF(Z450='Valori Consentiti - Table 1'!$W$8,5,IF(Z450="X",1,0))+IF(AA450='Valori Consentiti - Table 1'!$Y$8,5,IF(AA450="X",1,0))+IF(AB450='Valori Consentiti - Table 1'!$AA$8,5,IF(AB450="X",1,0))+IF(AC450='Valori Consentiti - Table 1'!$AC$8,5,IF(AC450="X",1,0))+IF(AD450='Valori Consentiti - Table 1'!$AE$8,5,IF(AD450="X",1,0))+IF(AE450='Valori Consentiti - Table 1'!$AG$8,5,IF(AE450="X",1,0))+IF(AF450='Valori Consentiti - Table 1'!$AI$8,5,IF(AF450="X",1,0))+IF(AG450='Valori Consentiti - Table 1'!$AK$8,5,IF(AG450="X",1,0))+IF(AH450='Valori Consentiti - Table 1'!$AM$8,5,IF(AH450="X",1,0)),IF(G450=4,IF(S450='Valori Consentiti - Table 1'!$I$9,5,IF(S450="X",1,0))+IF(T450='Valori Consentiti - Table 1'!$K$9,5,IF(T450="X",1,0))+IF(U450='Valori Consentiti - Table 1'!$M$9,5,IF(U450="X",1,0))+IF(V450='Valori Consentiti - Table 1'!$O$9,5,IF(V450="X",1,0))+IF(W450='Valori Consentiti - Table 1'!$Q$9,5,IF(W450="X",1,0))+IF(X450='Valori Consentiti - Table 1'!$S$9,5,IF(X450="X",1,0))+IF(Y450='Valori Consentiti - Table 1'!$U$9,5,IF(Y450="X",1,0))+IF(Z450='Valori Consentiti - Table 1'!$W$9,5,IF(Z450="X",1,0))+IF(AA450='Valori Consentiti - Table 1'!$Y$9,5,IF(AA450="X",1,0))+IF(AB450='Valori Consentiti - Table 1'!$AA$9,5,IF(AB450="X",1,0))+IF(AC450='Valori Consentiti - Table 1'!$AC$9,5,IF(AC450="X",1,0))+IF(AD450='Valori Consentiti - Table 1'!$AE$9,5,IF(AD450="X",1,0))+IF(AE450='Valori Consentiti - Table 1'!$AG$9,5,IF(AE450="X",1,0))+IF(AF450='Valori Consentiti - Table 1'!$AI$9,5,IF(AF450="X",1,0))+IF(AG450='Valori Consentiti - Table 1'!$AK$9,5,IF(AG450="X",1,0))+IF(AH450='Valori Consentiti - Table 1'!$AM$9,5,IF(AH450="X",1,0)),))))</f>
        <v>0</v>
      </c>
      <c r="M450" s="16">
        <f t="shared" si="180"/>
        <v>0</v>
      </c>
      <c r="N450" s="16">
        <f t="shared" si="181"/>
        <v>16</v>
      </c>
      <c r="O450" s="16">
        <f>IF(G450=1,IF(S450='Valori Consentiti - Table 1'!$I$6,1,0)+IF(T450='Valori Consentiti - Table 1'!$K$6,1,0)+IF(U450='Valori Consentiti - Table 1'!$M$6,1,0)+IF(V450='Valori Consentiti - Table 1'!$O$6,1,0)+IF(W450='Valori Consentiti - Table 1'!$Q$6,1,0)+IF(X450='Valori Consentiti - Table 1'!$S$6,1,0)+IF(Y450='Valori Consentiti - Table 1'!$U$6,1,0)+IF(Z450='Valori Consentiti - Table 1'!$W$6,1,0)+IF(AA450='Valori Consentiti - Table 1'!$Y$6,1,0)+IF(AB450='Valori Consentiti - Table 1'!$AA$6,1,0)+IF(AC450='Valori Consentiti - Table 1'!$AC$6,1,0)+IF(AD450='Valori Consentiti - Table 1'!$AE$6,1,0)+IF(AE450='Valori Consentiti - Table 1'!$AG$6,1,0)+IF(AF450='Valori Consentiti - Table 1'!$AI$6,1,0)+IF(AG450='Valori Consentiti - Table 1'!$AK$6,1,0)+IF(AH450='Valori Consentiti - Table 1'!$AM$6,1,0),IF(G450=2,IF(S450='Valori Consentiti - Table 1'!$I$7,1,0)+IF(T450='Valori Consentiti - Table 1'!$K$7,1,0)+IF(U450='Valori Consentiti - Table 1'!$M$7,1,0)+IF(V450='Valori Consentiti - Table 1'!$O$7,1,0)+IF(W450='Valori Consentiti - Table 1'!$Q$7,1,0)+IF(X450='Valori Consentiti - Table 1'!$S$7,1,0)+IF(Y450='Valori Consentiti - Table 1'!$U$7,1,0)+IF(Z450='Valori Consentiti - Table 1'!$W$7,1,0)+IF(AA450='Valori Consentiti - Table 1'!$Y$7,1,0)+IF(AB450='Valori Consentiti - Table 1'!$AA$7,1,0)+IF(AC450='Valori Consentiti - Table 1'!$AC$7,1,0)+IF(AD450='Valori Consentiti - Table 1'!$AE$7,1,0)+IF(AE450='Valori Consentiti - Table 1'!$AG$7,1,0)+IF(AF450='Valori Consentiti - Table 1'!$AI$7,1,0)+IF(AG450='Valori Consentiti - Table 1'!$AK$7,1,0)+IF(AH450='Valori Consentiti - Table 1'!$AM$7,1,0),IF(G450=3,IF(S450='Valori Consentiti - Table 1'!$I$8,1,0)+IF(T450='Valori Consentiti - Table 1'!$K$8,1,0)+IF(U450='Valori Consentiti - Table 1'!$M$8,1,0)+IF(V450='Valori Consentiti - Table 1'!$O$8,1,0)+IF(W450='Valori Consentiti - Table 1'!$Q$8,1,0)+IF(X450='Valori Consentiti - Table 1'!$S$8,1,0)+IF(Y450='Valori Consentiti - Table 1'!$U$8,1,0)+IF(Z450='Valori Consentiti - Table 1'!$W$8,1,0)+IF(AA450='Valori Consentiti - Table 1'!$Y$8,1,0)+IF(AB450='Valori Consentiti - Table 1'!$AA$8,1,0)+IF(AC450='Valori Consentiti - Table 1'!$AC$8,1,0)+IF(AD450='Valori Consentiti - Table 1'!$AE$8,1,0)+IF(AE450='Valori Consentiti - Table 1'!$AG$8,1,0)+IF(AF450='Valori Consentiti - Table 1'!$AI$8,1,0)+IF(AG450='Valori Consentiti - Table 1'!$AK$8,1,0)+IF(AH450='Valori Consentiti - Table 1'!$AM$8,1,0),IF(G450=4,IF(S450='Valori Consentiti - Table 1'!$I$9,1,0)+IF(T450='Valori Consentiti - Table 1'!$K$9,1,0)+IF(U450='Valori Consentiti - Table 1'!$M$9,1,0)+IF(V450='Valori Consentiti - Table 1'!$O$9,1,0)+IF(W450='Valori Consentiti - Table 1'!$Q$9,1,0)+IF(X450='Valori Consentiti - Table 1'!$S$9,1,0)+IF(Y450='Valori Consentiti - Table 1'!$U$9,1,0)+IF(Z450='Valori Consentiti - Table 1'!$W$9,1,0)+IF(AA450='Valori Consentiti - Table 1'!$Y$9,1,0)+IF(AB450='Valori Consentiti - Table 1'!$AA$9,1,0)+IF(AC450='Valori Consentiti - Table 1'!$AC$9,1,0)+IF(AD450='Valori Consentiti - Table 1'!$AE$9,1,0)+IF(AE450='Valori Consentiti - Table 1'!$AG$9,1,0)+IF(AF450='Valori Consentiti - Table 1'!$AI$9,1,0)+IF(AG450='Valori Consentiti - Table 1'!$AK$9,1,0)+IF(AH450='Valori Consentiti - Table 1'!$AM$9,1,0),))))</f>
        <v>0</v>
      </c>
      <c r="P450" s="16">
        <f t="shared" si="174"/>
        <v>16</v>
      </c>
      <c r="Q450" s="16">
        <f t="shared" si="175"/>
        <v>1</v>
      </c>
      <c r="R450" s="17"/>
      <c r="S450" s="24" t="str">
        <f t="shared" ref="S450:S513" si="182">MID($H450,1,1)</f>
        <v/>
      </c>
      <c r="T450" s="25" t="str">
        <f t="shared" ref="T450:T513" si="183">MID($H450,2,1)</f>
        <v/>
      </c>
      <c r="U450" s="25" t="str">
        <f t="shared" ref="U450:U513" si="184">MID($H450,3,1)</f>
        <v/>
      </c>
      <c r="V450" s="26" t="str">
        <f t="shared" ref="V450:V513" si="185">MID($H450,4,1)</f>
        <v/>
      </c>
      <c r="W450" s="27" t="str">
        <f t="shared" ref="W450:W513" si="186">MID($I450,1,1)</f>
        <v/>
      </c>
      <c r="X450" s="25" t="str">
        <f t="shared" ref="X450:X513" si="187">MID($I450,2,1)</f>
        <v/>
      </c>
      <c r="Y450" s="25" t="str">
        <f t="shared" ref="Y450:Y513" si="188">MID($I450,3,1)</f>
        <v/>
      </c>
      <c r="Z450" s="26" t="str">
        <f t="shared" ref="Z450:Z513" si="189">MID($I450,4,1)</f>
        <v/>
      </c>
      <c r="AA450" s="27" t="str">
        <f t="shared" ref="AA450:AA513" si="190">MID($J450,1,1)</f>
        <v/>
      </c>
      <c r="AB450" s="25" t="str">
        <f t="shared" ref="AB450:AB513" si="191">MID($J450,2,1)</f>
        <v/>
      </c>
      <c r="AC450" s="25" t="str">
        <f t="shared" ref="AC450:AC513" si="192">MID($J450,3,1)</f>
        <v/>
      </c>
      <c r="AD450" s="26" t="str">
        <f t="shared" ref="AD450:AD513" si="193">MID($J450,4,1)</f>
        <v/>
      </c>
      <c r="AE450" s="27" t="str">
        <f t="shared" ref="AE450:AE513" si="194">MID($K450,1,1)</f>
        <v/>
      </c>
      <c r="AF450" s="25" t="str">
        <f t="shared" ref="AF450:AF513" si="195">MID($K450,2,1)</f>
        <v/>
      </c>
      <c r="AG450" s="25" t="str">
        <f t="shared" ref="AG450:AG513" si="196">MID($K450,3,1)</f>
        <v/>
      </c>
      <c r="AH450" s="26" t="str">
        <f t="shared" ref="AH450:AH513" si="197">MID($K450,4,1)</f>
        <v/>
      </c>
      <c r="AI450" s="29" t="b">
        <f t="shared" si="176"/>
        <v>0</v>
      </c>
      <c r="AJ450" s="29" t="b">
        <f t="shared" si="177"/>
        <v>0</v>
      </c>
      <c r="AK450" s="29" t="b">
        <f t="shared" si="178"/>
        <v>0</v>
      </c>
      <c r="AL450" s="29" t="b">
        <f t="shared" si="179"/>
        <v>0</v>
      </c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</row>
    <row r="451" spans="1:252" s="37" customFormat="1" ht="18" customHeight="1">
      <c r="A451" s="31"/>
      <c r="B451" s="31"/>
      <c r="C451" s="41"/>
      <c r="D451" s="14"/>
      <c r="E451" s="18"/>
      <c r="F451" s="31"/>
      <c r="G451" s="14"/>
      <c r="H451" s="15"/>
      <c r="I451" s="15"/>
      <c r="J451" s="15"/>
      <c r="K451" s="15"/>
      <c r="L451" s="40">
        <f>IF(G451=1,IF(S451='Valori Consentiti - Table 1'!$I$6,5,IF(S451="X",1,0))+IF(T451='Valori Consentiti - Table 1'!$K$6,5,IF(T451="X",1,0))+IF(U451='Valori Consentiti - Table 1'!$M$6,5,IF(U451="X",1,0))+IF(V451='Valori Consentiti - Table 1'!$O$6,5,IF(V451="X",1,0))+IF(W451='Valori Consentiti - Table 1'!$Q$6,5,IF(W451="X",1,0))+IF(X451='Valori Consentiti - Table 1'!$S$6,5,IF(X451="X",1,0))+IF(Y451='Valori Consentiti - Table 1'!$U$6,5,IF(Y451="X",1,0))+IF(Z451='Valori Consentiti - Table 1'!$W$6,5,IF(Z451="X",1,0))+IF(AA451='Valori Consentiti - Table 1'!$Y$6,5,IF(AA451="X",1,0))+IF(AB451='Valori Consentiti - Table 1'!$AA$6,5,IF(AB451="X",1,0))+IF(AC451='Valori Consentiti - Table 1'!$AC$6,5,IF(AC451="X",1,0))+IF(AD451='Valori Consentiti - Table 1'!$AE$6,5,IF(AD451="X",1,0))+IF(AE451='Valori Consentiti - Table 1'!$AG$6,5,IF(AE451="X",1,0))+IF(AF451='Valori Consentiti - Table 1'!$AI$6,5,IF(AF451="X",1,0))+IF(AG451='Valori Consentiti - Table 1'!$AK$6,5,IF(AG451="X",1,0))+IF(AH451='Valori Consentiti - Table 1'!$AM$6,5,IF(AH451="X",1,0)),IF(G451=2,IF(S451='Valori Consentiti - Table 1'!$I$7,5,IF(S451="X",1,0))+IF(T451='Valori Consentiti - Table 1'!$K$7,5,IF(T451="X",1,0))+IF(U451='Valori Consentiti - Table 1'!$M$7,5,IF(U451="X",1,0))+IF(V451='Valori Consentiti - Table 1'!$O$7,5,IF(V451="X",1,0))+IF(W451='Valori Consentiti - Table 1'!$Q$7,5,IF(W451="X",1,0))+IF(X451='Valori Consentiti - Table 1'!$S$7,5,IF(X451="X",1,0))+IF(Y451='Valori Consentiti - Table 1'!$U$7,5,IF(Y451="X",1,0))+IF(Z451='Valori Consentiti - Table 1'!$W$7,5,IF(Z451="X",1,0))+IF(AA451='Valori Consentiti - Table 1'!$Y$7,5,IF(AA451="X",1,0))+IF(AB451='Valori Consentiti - Table 1'!$AA$7,5,IF(AB451="X",1,0))+IF(AC451='Valori Consentiti - Table 1'!$AC$7,5,IF(AC451="X",1,0))+IF(AD451='Valori Consentiti - Table 1'!$AE$7,5,IF(AD451="X",1,0))+IF(AE451='Valori Consentiti - Table 1'!$AG$7,5,IF(AE451="X",1,0))+IF(AF451='Valori Consentiti - Table 1'!$AI$7,5,IF(AF451="X",1,0))+IF(AG451='Valori Consentiti - Table 1'!$AK$7,5,IF(AG451="X",1,0))+IF(AH451='Valori Consentiti - Table 1'!$AM$7,5,IF(AH451="X",1,0)),IF(G451=3,IF(S451='Valori Consentiti - Table 1'!$I$8,5,IF(S451="X",1,0))+IF(T451='Valori Consentiti - Table 1'!$K$8,5,IF(T451="X",1,0))+IF(U451='Valori Consentiti - Table 1'!$M$8,5,IF(U451="X",1,0))+IF(V451='Valori Consentiti - Table 1'!$O$8,5,IF(V451="X",1,0))+IF(W451='Valori Consentiti - Table 1'!$Q$8,5,IF(W451="X",1,0))+IF(X451='Valori Consentiti - Table 1'!$S$8,5,IF(X451="X",1,0))+IF(Y451='Valori Consentiti - Table 1'!$U$8,5,IF(Y451="X",1,0))+IF(Z451='Valori Consentiti - Table 1'!$W$8,5,IF(Z451="X",1,0))+IF(AA451='Valori Consentiti - Table 1'!$Y$8,5,IF(AA451="X",1,0))+IF(AB451='Valori Consentiti - Table 1'!$AA$8,5,IF(AB451="X",1,0))+IF(AC451='Valori Consentiti - Table 1'!$AC$8,5,IF(AC451="X",1,0))+IF(AD451='Valori Consentiti - Table 1'!$AE$8,5,IF(AD451="X",1,0))+IF(AE451='Valori Consentiti - Table 1'!$AG$8,5,IF(AE451="X",1,0))+IF(AF451='Valori Consentiti - Table 1'!$AI$8,5,IF(AF451="X",1,0))+IF(AG451='Valori Consentiti - Table 1'!$AK$8,5,IF(AG451="X",1,0))+IF(AH451='Valori Consentiti - Table 1'!$AM$8,5,IF(AH451="X",1,0)),IF(G451=4,IF(S451='Valori Consentiti - Table 1'!$I$9,5,IF(S451="X",1,0))+IF(T451='Valori Consentiti - Table 1'!$K$9,5,IF(T451="X",1,0))+IF(U451='Valori Consentiti - Table 1'!$M$9,5,IF(U451="X",1,0))+IF(V451='Valori Consentiti - Table 1'!$O$9,5,IF(V451="X",1,0))+IF(W451='Valori Consentiti - Table 1'!$Q$9,5,IF(W451="X",1,0))+IF(X451='Valori Consentiti - Table 1'!$S$9,5,IF(X451="X",1,0))+IF(Y451='Valori Consentiti - Table 1'!$U$9,5,IF(Y451="X",1,0))+IF(Z451='Valori Consentiti - Table 1'!$W$9,5,IF(Z451="X",1,0))+IF(AA451='Valori Consentiti - Table 1'!$Y$9,5,IF(AA451="X",1,0))+IF(AB451='Valori Consentiti - Table 1'!$AA$9,5,IF(AB451="X",1,0))+IF(AC451='Valori Consentiti - Table 1'!$AC$9,5,IF(AC451="X",1,0))+IF(AD451='Valori Consentiti - Table 1'!$AE$9,5,IF(AD451="X",1,0))+IF(AE451='Valori Consentiti - Table 1'!$AG$9,5,IF(AE451="X",1,0))+IF(AF451='Valori Consentiti - Table 1'!$AI$9,5,IF(AF451="X",1,0))+IF(AG451='Valori Consentiti - Table 1'!$AK$9,5,IF(AG451="X",1,0))+IF(AH451='Valori Consentiti - Table 1'!$AM$9,5,IF(AH451="X",1,0)),))))</f>
        <v>0</v>
      </c>
      <c r="M451" s="16">
        <f t="shared" si="180"/>
        <v>0</v>
      </c>
      <c r="N451" s="16">
        <f t="shared" si="181"/>
        <v>16</v>
      </c>
      <c r="O451" s="16">
        <f>IF(G451=1,IF(S451='Valori Consentiti - Table 1'!$I$6,1,0)+IF(T451='Valori Consentiti - Table 1'!$K$6,1,0)+IF(U451='Valori Consentiti - Table 1'!$M$6,1,0)+IF(V451='Valori Consentiti - Table 1'!$O$6,1,0)+IF(W451='Valori Consentiti - Table 1'!$Q$6,1,0)+IF(X451='Valori Consentiti - Table 1'!$S$6,1,0)+IF(Y451='Valori Consentiti - Table 1'!$U$6,1,0)+IF(Z451='Valori Consentiti - Table 1'!$W$6,1,0)+IF(AA451='Valori Consentiti - Table 1'!$Y$6,1,0)+IF(AB451='Valori Consentiti - Table 1'!$AA$6,1,0)+IF(AC451='Valori Consentiti - Table 1'!$AC$6,1,0)+IF(AD451='Valori Consentiti - Table 1'!$AE$6,1,0)+IF(AE451='Valori Consentiti - Table 1'!$AG$6,1,0)+IF(AF451='Valori Consentiti - Table 1'!$AI$6,1,0)+IF(AG451='Valori Consentiti - Table 1'!$AK$6,1,0)+IF(AH451='Valori Consentiti - Table 1'!$AM$6,1,0),IF(G451=2,IF(S451='Valori Consentiti - Table 1'!$I$7,1,0)+IF(T451='Valori Consentiti - Table 1'!$K$7,1,0)+IF(U451='Valori Consentiti - Table 1'!$M$7,1,0)+IF(V451='Valori Consentiti - Table 1'!$O$7,1,0)+IF(W451='Valori Consentiti - Table 1'!$Q$7,1,0)+IF(X451='Valori Consentiti - Table 1'!$S$7,1,0)+IF(Y451='Valori Consentiti - Table 1'!$U$7,1,0)+IF(Z451='Valori Consentiti - Table 1'!$W$7,1,0)+IF(AA451='Valori Consentiti - Table 1'!$Y$7,1,0)+IF(AB451='Valori Consentiti - Table 1'!$AA$7,1,0)+IF(AC451='Valori Consentiti - Table 1'!$AC$7,1,0)+IF(AD451='Valori Consentiti - Table 1'!$AE$7,1,0)+IF(AE451='Valori Consentiti - Table 1'!$AG$7,1,0)+IF(AF451='Valori Consentiti - Table 1'!$AI$7,1,0)+IF(AG451='Valori Consentiti - Table 1'!$AK$7,1,0)+IF(AH451='Valori Consentiti - Table 1'!$AM$7,1,0),IF(G451=3,IF(S451='Valori Consentiti - Table 1'!$I$8,1,0)+IF(T451='Valori Consentiti - Table 1'!$K$8,1,0)+IF(U451='Valori Consentiti - Table 1'!$M$8,1,0)+IF(V451='Valori Consentiti - Table 1'!$O$8,1,0)+IF(W451='Valori Consentiti - Table 1'!$Q$8,1,0)+IF(X451='Valori Consentiti - Table 1'!$S$8,1,0)+IF(Y451='Valori Consentiti - Table 1'!$U$8,1,0)+IF(Z451='Valori Consentiti - Table 1'!$W$8,1,0)+IF(AA451='Valori Consentiti - Table 1'!$Y$8,1,0)+IF(AB451='Valori Consentiti - Table 1'!$AA$8,1,0)+IF(AC451='Valori Consentiti - Table 1'!$AC$8,1,0)+IF(AD451='Valori Consentiti - Table 1'!$AE$8,1,0)+IF(AE451='Valori Consentiti - Table 1'!$AG$8,1,0)+IF(AF451='Valori Consentiti - Table 1'!$AI$8,1,0)+IF(AG451='Valori Consentiti - Table 1'!$AK$8,1,0)+IF(AH451='Valori Consentiti - Table 1'!$AM$8,1,0),IF(G451=4,IF(S451='Valori Consentiti - Table 1'!$I$9,1,0)+IF(T451='Valori Consentiti - Table 1'!$K$9,1,0)+IF(U451='Valori Consentiti - Table 1'!$M$9,1,0)+IF(V451='Valori Consentiti - Table 1'!$O$9,1,0)+IF(W451='Valori Consentiti - Table 1'!$Q$9,1,0)+IF(X451='Valori Consentiti - Table 1'!$S$9,1,0)+IF(Y451='Valori Consentiti - Table 1'!$U$9,1,0)+IF(Z451='Valori Consentiti - Table 1'!$W$9,1,0)+IF(AA451='Valori Consentiti - Table 1'!$Y$9,1,0)+IF(AB451='Valori Consentiti - Table 1'!$AA$9,1,0)+IF(AC451='Valori Consentiti - Table 1'!$AC$9,1,0)+IF(AD451='Valori Consentiti - Table 1'!$AE$9,1,0)+IF(AE451='Valori Consentiti - Table 1'!$AG$9,1,0)+IF(AF451='Valori Consentiti - Table 1'!$AI$9,1,0)+IF(AG451='Valori Consentiti - Table 1'!$AK$9,1,0)+IF(AH451='Valori Consentiti - Table 1'!$AM$9,1,0),))))</f>
        <v>0</v>
      </c>
      <c r="P451" s="16">
        <f t="shared" ref="P451:P488" si="198">16-O451-M451</f>
        <v>16</v>
      </c>
      <c r="Q451" s="16">
        <f t="shared" ref="Q451:Q514" si="199">COUNTIF($L$2:$L$1000,"&gt;" &amp;$L451)+1</f>
        <v>1</v>
      </c>
      <c r="R451" s="17"/>
      <c r="S451" s="24" t="str">
        <f t="shared" si="182"/>
        <v/>
      </c>
      <c r="T451" s="25" t="str">
        <f t="shared" si="183"/>
        <v/>
      </c>
      <c r="U451" s="25" t="str">
        <f t="shared" si="184"/>
        <v/>
      </c>
      <c r="V451" s="26" t="str">
        <f t="shared" si="185"/>
        <v/>
      </c>
      <c r="W451" s="27" t="str">
        <f t="shared" si="186"/>
        <v/>
      </c>
      <c r="X451" s="25" t="str">
        <f t="shared" si="187"/>
        <v/>
      </c>
      <c r="Y451" s="25" t="str">
        <f t="shared" si="188"/>
        <v/>
      </c>
      <c r="Z451" s="26" t="str">
        <f t="shared" si="189"/>
        <v/>
      </c>
      <c r="AA451" s="27" t="str">
        <f t="shared" si="190"/>
        <v/>
      </c>
      <c r="AB451" s="25" t="str">
        <f t="shared" si="191"/>
        <v/>
      </c>
      <c r="AC451" s="25" t="str">
        <f t="shared" si="192"/>
        <v/>
      </c>
      <c r="AD451" s="26" t="str">
        <f t="shared" si="193"/>
        <v/>
      </c>
      <c r="AE451" s="27" t="str">
        <f t="shared" si="194"/>
        <v/>
      </c>
      <c r="AF451" s="25" t="str">
        <f t="shared" si="195"/>
        <v/>
      </c>
      <c r="AG451" s="25" t="str">
        <f t="shared" si="196"/>
        <v/>
      </c>
      <c r="AH451" s="26" t="str">
        <f t="shared" si="197"/>
        <v/>
      </c>
      <c r="AI451" s="29" t="b">
        <f t="shared" ref="AI451:AI488" si="200">AND(LEN(H451)=4,ISTEXT(H451),OR(MID($H451,1,1)="B",MID($H451,1,1)="E",MID($H451,1,1)="A",MID($H451,1,1)="C",MID($H451,1,1)="D",MID($H451,1,1)="X"),OR(MID($H451,2,1)="B",MID($H451,2,1)="A",MID($H451,2,1)="E",MID($H451,2,1)="C",MID($H451,2,1)="D",MID($H451,2,1)="X"),OR(MID($H451,3,1)="B",MID($H451,3,1)="A",MID($H451,3,1)="A",MID($H451,3,1)="C",MID($H451,3,1)="D",MID($H451,3,1)="X"),OR(MID($H451,4,1)="B",MID($H451,4,1)="A",MID($H451,4,1)="C",MID($H451,4,1)="E",MID($H451,4,1)="D",MID($H451,4,1)="E",MID($H451,4,1)="X"))</f>
        <v>0</v>
      </c>
      <c r="AJ451" s="29" t="b">
        <f t="shared" ref="AJ451:AJ488" si="201">AND(LEN(I451)=4,ISTEXT(I451),OR(MID($I451,1,1)="B",MID($I451,1,1)="A",MID($I451,1,1)="E",MID($I451,1,1)="C",MID($I451,1,1)="D",MID($I451,1,1)="X"),OR(MID($I451,2,1)="B",MID($I451,2,1)="E",MID($I451,2,1)="A",MID($I451,2,1)="C",MID($I451,2,1)="D",MID($I451,2,1)="X"),OR(MID($I451,3,1)="B",MID($I451,3,1)="E",MID($I451,3,1)="A",MID($I451,3,1)="C",MID($I451,3,1)="D",MID($I451,3,1)="X"),OR(MID($I451,4,1)="B",MID($I451,4,1)="A",MID($I451,4,1)="E",MID($I451,4,1)="C",MID($I451,4,1)="D",MID($I451,4,1)="X"))</f>
        <v>0</v>
      </c>
      <c r="AK451" s="29" t="b">
        <f t="shared" ref="AK451:AK488" si="202">AND(LEN(J451)=4,ISTEXT(J451),OR(MID($J451,1,1)="B",MID($J451,1,1)="A",MID($J451,1,1)="E",MID($J451,1,1)="C",MID($J451,1,1)="D",MID($J451,1,1)="X"),OR(MID($J451,2,1)="B",MID($J451,2,1)="E",MID($J451,2,1)="A",MID($J451,2,1)="C",MID($J451,2,1)="D",MID($J451,2,1)="X"),OR(MID($J451,3,1)="B",MID($J451,3,1)="A",MID($J451,3,1)="E",MID($J451,3,1)="C",MID($J451,3,1)="D",MID($J451,3,1)="X"),OR(MID($J451,4,1)="B",MID($J451,4,1)="A",MID($J451,4,1)="C",MID($J451,4,1)="E",MID($J451,4,1)="D",MID($J451,4,1)="X"))</f>
        <v>0</v>
      </c>
      <c r="AL451" s="29" t="b">
        <f t="shared" ref="AL451:AL488" si="203">AND(LEN(K451)=4,ISTEXT(K451),OR(MID($K451,1,1)="B",MID($K451,1,1)="A",MID($K451,1,1)="E",MID($K451,1,1)="C",MID($K451,1,1)="D",MID($K451,1,1)="X"),OR(MID($K451,2,1)="B",MID($K451,2,1)="A",MID($K451,2,1)="E",MID($K451,2,1)="C",MID($K451,2,1)="D",MID($K451,2,1)="X"),OR(MID($K451,3,1)="B",MID($K451,3,1)="A",MID($K451,3,1)="E",MID($K451,3,1)="C",MID($K451,3,1)="D",MID($K451,3,1)="X"),OR(MID($K451,4,1)="B",MID($K451,4,1)="A",MID($K451,4,1)="E",MID($K451,4,1)="C",MID($K451,4,1)="D",MID($K451,4,1)="X"))</f>
        <v>0</v>
      </c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</row>
    <row r="452" spans="1:252" s="37" customFormat="1" ht="18" customHeight="1">
      <c r="A452" s="31"/>
      <c r="B452" s="31"/>
      <c r="C452" s="41"/>
      <c r="D452" s="14"/>
      <c r="E452" s="18"/>
      <c r="F452" s="31"/>
      <c r="G452" s="14"/>
      <c r="H452" s="15"/>
      <c r="I452" s="15"/>
      <c r="J452" s="15"/>
      <c r="K452" s="15"/>
      <c r="L452" s="40">
        <f>IF(G452=1,IF(S452='Valori Consentiti - Table 1'!$I$6,5,IF(S452="X",1,0))+IF(T452='Valori Consentiti - Table 1'!$K$6,5,IF(T452="X",1,0))+IF(U452='Valori Consentiti - Table 1'!$M$6,5,IF(U452="X",1,0))+IF(V452='Valori Consentiti - Table 1'!$O$6,5,IF(V452="X",1,0))+IF(W452='Valori Consentiti - Table 1'!$Q$6,5,IF(W452="X",1,0))+IF(X452='Valori Consentiti - Table 1'!$S$6,5,IF(X452="X",1,0))+IF(Y452='Valori Consentiti - Table 1'!$U$6,5,IF(Y452="X",1,0))+IF(Z452='Valori Consentiti - Table 1'!$W$6,5,IF(Z452="X",1,0))+IF(AA452='Valori Consentiti - Table 1'!$Y$6,5,IF(AA452="X",1,0))+IF(AB452='Valori Consentiti - Table 1'!$AA$6,5,IF(AB452="X",1,0))+IF(AC452='Valori Consentiti - Table 1'!$AC$6,5,IF(AC452="X",1,0))+IF(AD452='Valori Consentiti - Table 1'!$AE$6,5,IF(AD452="X",1,0))+IF(AE452='Valori Consentiti - Table 1'!$AG$6,5,IF(AE452="X",1,0))+IF(AF452='Valori Consentiti - Table 1'!$AI$6,5,IF(AF452="X",1,0))+IF(AG452='Valori Consentiti - Table 1'!$AK$6,5,IF(AG452="X",1,0))+IF(AH452='Valori Consentiti - Table 1'!$AM$6,5,IF(AH452="X",1,0)),IF(G452=2,IF(S452='Valori Consentiti - Table 1'!$I$7,5,IF(S452="X",1,0))+IF(T452='Valori Consentiti - Table 1'!$K$7,5,IF(T452="X",1,0))+IF(U452='Valori Consentiti - Table 1'!$M$7,5,IF(U452="X",1,0))+IF(V452='Valori Consentiti - Table 1'!$O$7,5,IF(V452="X",1,0))+IF(W452='Valori Consentiti - Table 1'!$Q$7,5,IF(W452="X",1,0))+IF(X452='Valori Consentiti - Table 1'!$S$7,5,IF(X452="X",1,0))+IF(Y452='Valori Consentiti - Table 1'!$U$7,5,IF(Y452="X",1,0))+IF(Z452='Valori Consentiti - Table 1'!$W$7,5,IF(Z452="X",1,0))+IF(AA452='Valori Consentiti - Table 1'!$Y$7,5,IF(AA452="X",1,0))+IF(AB452='Valori Consentiti - Table 1'!$AA$7,5,IF(AB452="X",1,0))+IF(AC452='Valori Consentiti - Table 1'!$AC$7,5,IF(AC452="X",1,0))+IF(AD452='Valori Consentiti - Table 1'!$AE$7,5,IF(AD452="X",1,0))+IF(AE452='Valori Consentiti - Table 1'!$AG$7,5,IF(AE452="X",1,0))+IF(AF452='Valori Consentiti - Table 1'!$AI$7,5,IF(AF452="X",1,0))+IF(AG452='Valori Consentiti - Table 1'!$AK$7,5,IF(AG452="X",1,0))+IF(AH452='Valori Consentiti - Table 1'!$AM$7,5,IF(AH452="X",1,0)),IF(G452=3,IF(S452='Valori Consentiti - Table 1'!$I$8,5,IF(S452="X",1,0))+IF(T452='Valori Consentiti - Table 1'!$K$8,5,IF(T452="X",1,0))+IF(U452='Valori Consentiti - Table 1'!$M$8,5,IF(U452="X",1,0))+IF(V452='Valori Consentiti - Table 1'!$O$8,5,IF(V452="X",1,0))+IF(W452='Valori Consentiti - Table 1'!$Q$8,5,IF(W452="X",1,0))+IF(X452='Valori Consentiti - Table 1'!$S$8,5,IF(X452="X",1,0))+IF(Y452='Valori Consentiti - Table 1'!$U$8,5,IF(Y452="X",1,0))+IF(Z452='Valori Consentiti - Table 1'!$W$8,5,IF(Z452="X",1,0))+IF(AA452='Valori Consentiti - Table 1'!$Y$8,5,IF(AA452="X",1,0))+IF(AB452='Valori Consentiti - Table 1'!$AA$8,5,IF(AB452="X",1,0))+IF(AC452='Valori Consentiti - Table 1'!$AC$8,5,IF(AC452="X",1,0))+IF(AD452='Valori Consentiti - Table 1'!$AE$8,5,IF(AD452="X",1,0))+IF(AE452='Valori Consentiti - Table 1'!$AG$8,5,IF(AE452="X",1,0))+IF(AF452='Valori Consentiti - Table 1'!$AI$8,5,IF(AF452="X",1,0))+IF(AG452='Valori Consentiti - Table 1'!$AK$8,5,IF(AG452="X",1,0))+IF(AH452='Valori Consentiti - Table 1'!$AM$8,5,IF(AH452="X",1,0)),IF(G452=4,IF(S452='Valori Consentiti - Table 1'!$I$9,5,IF(S452="X",1,0))+IF(T452='Valori Consentiti - Table 1'!$K$9,5,IF(T452="X",1,0))+IF(U452='Valori Consentiti - Table 1'!$M$9,5,IF(U452="X",1,0))+IF(V452='Valori Consentiti - Table 1'!$O$9,5,IF(V452="X",1,0))+IF(W452='Valori Consentiti - Table 1'!$Q$9,5,IF(W452="X",1,0))+IF(X452='Valori Consentiti - Table 1'!$S$9,5,IF(X452="X",1,0))+IF(Y452='Valori Consentiti - Table 1'!$U$9,5,IF(Y452="X",1,0))+IF(Z452='Valori Consentiti - Table 1'!$W$9,5,IF(Z452="X",1,0))+IF(AA452='Valori Consentiti - Table 1'!$Y$9,5,IF(AA452="X",1,0))+IF(AB452='Valori Consentiti - Table 1'!$AA$9,5,IF(AB452="X",1,0))+IF(AC452='Valori Consentiti - Table 1'!$AC$9,5,IF(AC452="X",1,0))+IF(AD452='Valori Consentiti - Table 1'!$AE$9,5,IF(AD452="X",1,0))+IF(AE452='Valori Consentiti - Table 1'!$AG$9,5,IF(AE452="X",1,0))+IF(AF452='Valori Consentiti - Table 1'!$AI$9,5,IF(AF452="X",1,0))+IF(AG452='Valori Consentiti - Table 1'!$AK$9,5,IF(AG452="X",1,0))+IF(AH452='Valori Consentiti - Table 1'!$AM$9,5,IF(AH452="X",1,0)),))))</f>
        <v>0</v>
      </c>
      <c r="M452" s="16">
        <f t="shared" si="180"/>
        <v>0</v>
      </c>
      <c r="N452" s="16">
        <f t="shared" si="181"/>
        <v>16</v>
      </c>
      <c r="O452" s="16">
        <f>IF(G452=1,IF(S452='Valori Consentiti - Table 1'!$I$6,1,0)+IF(T452='Valori Consentiti - Table 1'!$K$6,1,0)+IF(U452='Valori Consentiti - Table 1'!$M$6,1,0)+IF(V452='Valori Consentiti - Table 1'!$O$6,1,0)+IF(W452='Valori Consentiti - Table 1'!$Q$6,1,0)+IF(X452='Valori Consentiti - Table 1'!$S$6,1,0)+IF(Y452='Valori Consentiti - Table 1'!$U$6,1,0)+IF(Z452='Valori Consentiti - Table 1'!$W$6,1,0)+IF(AA452='Valori Consentiti - Table 1'!$Y$6,1,0)+IF(AB452='Valori Consentiti - Table 1'!$AA$6,1,0)+IF(AC452='Valori Consentiti - Table 1'!$AC$6,1,0)+IF(AD452='Valori Consentiti - Table 1'!$AE$6,1,0)+IF(AE452='Valori Consentiti - Table 1'!$AG$6,1,0)+IF(AF452='Valori Consentiti - Table 1'!$AI$6,1,0)+IF(AG452='Valori Consentiti - Table 1'!$AK$6,1,0)+IF(AH452='Valori Consentiti - Table 1'!$AM$6,1,0),IF(G452=2,IF(S452='Valori Consentiti - Table 1'!$I$7,1,0)+IF(T452='Valori Consentiti - Table 1'!$K$7,1,0)+IF(U452='Valori Consentiti - Table 1'!$M$7,1,0)+IF(V452='Valori Consentiti - Table 1'!$O$7,1,0)+IF(W452='Valori Consentiti - Table 1'!$Q$7,1,0)+IF(X452='Valori Consentiti - Table 1'!$S$7,1,0)+IF(Y452='Valori Consentiti - Table 1'!$U$7,1,0)+IF(Z452='Valori Consentiti - Table 1'!$W$7,1,0)+IF(AA452='Valori Consentiti - Table 1'!$Y$7,1,0)+IF(AB452='Valori Consentiti - Table 1'!$AA$7,1,0)+IF(AC452='Valori Consentiti - Table 1'!$AC$7,1,0)+IF(AD452='Valori Consentiti - Table 1'!$AE$7,1,0)+IF(AE452='Valori Consentiti - Table 1'!$AG$7,1,0)+IF(AF452='Valori Consentiti - Table 1'!$AI$7,1,0)+IF(AG452='Valori Consentiti - Table 1'!$AK$7,1,0)+IF(AH452='Valori Consentiti - Table 1'!$AM$7,1,0),IF(G452=3,IF(S452='Valori Consentiti - Table 1'!$I$8,1,0)+IF(T452='Valori Consentiti - Table 1'!$K$8,1,0)+IF(U452='Valori Consentiti - Table 1'!$M$8,1,0)+IF(V452='Valori Consentiti - Table 1'!$O$8,1,0)+IF(W452='Valori Consentiti - Table 1'!$Q$8,1,0)+IF(X452='Valori Consentiti - Table 1'!$S$8,1,0)+IF(Y452='Valori Consentiti - Table 1'!$U$8,1,0)+IF(Z452='Valori Consentiti - Table 1'!$W$8,1,0)+IF(AA452='Valori Consentiti - Table 1'!$Y$8,1,0)+IF(AB452='Valori Consentiti - Table 1'!$AA$8,1,0)+IF(AC452='Valori Consentiti - Table 1'!$AC$8,1,0)+IF(AD452='Valori Consentiti - Table 1'!$AE$8,1,0)+IF(AE452='Valori Consentiti - Table 1'!$AG$8,1,0)+IF(AF452='Valori Consentiti - Table 1'!$AI$8,1,0)+IF(AG452='Valori Consentiti - Table 1'!$AK$8,1,0)+IF(AH452='Valori Consentiti - Table 1'!$AM$8,1,0),IF(G452=4,IF(S452='Valori Consentiti - Table 1'!$I$9,1,0)+IF(T452='Valori Consentiti - Table 1'!$K$9,1,0)+IF(U452='Valori Consentiti - Table 1'!$M$9,1,0)+IF(V452='Valori Consentiti - Table 1'!$O$9,1,0)+IF(W452='Valori Consentiti - Table 1'!$Q$9,1,0)+IF(X452='Valori Consentiti - Table 1'!$S$9,1,0)+IF(Y452='Valori Consentiti - Table 1'!$U$9,1,0)+IF(Z452='Valori Consentiti - Table 1'!$W$9,1,0)+IF(AA452='Valori Consentiti - Table 1'!$Y$9,1,0)+IF(AB452='Valori Consentiti - Table 1'!$AA$9,1,0)+IF(AC452='Valori Consentiti - Table 1'!$AC$9,1,0)+IF(AD452='Valori Consentiti - Table 1'!$AE$9,1,0)+IF(AE452='Valori Consentiti - Table 1'!$AG$9,1,0)+IF(AF452='Valori Consentiti - Table 1'!$AI$9,1,0)+IF(AG452='Valori Consentiti - Table 1'!$AK$9,1,0)+IF(AH452='Valori Consentiti - Table 1'!$AM$9,1,0),))))</f>
        <v>0</v>
      </c>
      <c r="P452" s="16">
        <f t="shared" si="198"/>
        <v>16</v>
      </c>
      <c r="Q452" s="16">
        <f t="shared" si="199"/>
        <v>1</v>
      </c>
      <c r="R452" s="17"/>
      <c r="S452" s="24" t="str">
        <f t="shared" si="182"/>
        <v/>
      </c>
      <c r="T452" s="25" t="str">
        <f t="shared" si="183"/>
        <v/>
      </c>
      <c r="U452" s="25" t="str">
        <f t="shared" si="184"/>
        <v/>
      </c>
      <c r="V452" s="26" t="str">
        <f t="shared" si="185"/>
        <v/>
      </c>
      <c r="W452" s="27" t="str">
        <f t="shared" si="186"/>
        <v/>
      </c>
      <c r="X452" s="25" t="str">
        <f t="shared" si="187"/>
        <v/>
      </c>
      <c r="Y452" s="25" t="str">
        <f t="shared" si="188"/>
        <v/>
      </c>
      <c r="Z452" s="26" t="str">
        <f t="shared" si="189"/>
        <v/>
      </c>
      <c r="AA452" s="27" t="str">
        <f t="shared" si="190"/>
        <v/>
      </c>
      <c r="AB452" s="25" t="str">
        <f t="shared" si="191"/>
        <v/>
      </c>
      <c r="AC452" s="25" t="str">
        <f t="shared" si="192"/>
        <v/>
      </c>
      <c r="AD452" s="26" t="str">
        <f t="shared" si="193"/>
        <v/>
      </c>
      <c r="AE452" s="27" t="str">
        <f t="shared" si="194"/>
        <v/>
      </c>
      <c r="AF452" s="25" t="str">
        <f t="shared" si="195"/>
        <v/>
      </c>
      <c r="AG452" s="25" t="str">
        <f t="shared" si="196"/>
        <v/>
      </c>
      <c r="AH452" s="26" t="str">
        <f t="shared" si="197"/>
        <v/>
      </c>
      <c r="AI452" s="29" t="b">
        <f t="shared" si="200"/>
        <v>0</v>
      </c>
      <c r="AJ452" s="29" t="b">
        <f t="shared" si="201"/>
        <v>0</v>
      </c>
      <c r="AK452" s="29" t="b">
        <f t="shared" si="202"/>
        <v>0</v>
      </c>
      <c r="AL452" s="29" t="b">
        <f t="shared" si="203"/>
        <v>0</v>
      </c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</row>
    <row r="453" spans="1:252" s="37" customFormat="1" ht="18" customHeight="1">
      <c r="A453" s="31"/>
      <c r="B453" s="31"/>
      <c r="C453" s="41"/>
      <c r="D453" s="14"/>
      <c r="E453" s="18"/>
      <c r="F453" s="31"/>
      <c r="G453" s="14"/>
      <c r="H453" s="15"/>
      <c r="I453" s="15"/>
      <c r="J453" s="15"/>
      <c r="K453" s="15"/>
      <c r="L453" s="40">
        <f>IF(G453=1,IF(S453='Valori Consentiti - Table 1'!$I$6,5,IF(S453="X",1,0))+IF(T453='Valori Consentiti - Table 1'!$K$6,5,IF(T453="X",1,0))+IF(U453='Valori Consentiti - Table 1'!$M$6,5,IF(U453="X",1,0))+IF(V453='Valori Consentiti - Table 1'!$O$6,5,IF(V453="X",1,0))+IF(W453='Valori Consentiti - Table 1'!$Q$6,5,IF(W453="X",1,0))+IF(X453='Valori Consentiti - Table 1'!$S$6,5,IF(X453="X",1,0))+IF(Y453='Valori Consentiti - Table 1'!$U$6,5,IF(Y453="X",1,0))+IF(Z453='Valori Consentiti - Table 1'!$W$6,5,IF(Z453="X",1,0))+IF(AA453='Valori Consentiti - Table 1'!$Y$6,5,IF(AA453="X",1,0))+IF(AB453='Valori Consentiti - Table 1'!$AA$6,5,IF(AB453="X",1,0))+IF(AC453='Valori Consentiti - Table 1'!$AC$6,5,IF(AC453="X",1,0))+IF(AD453='Valori Consentiti - Table 1'!$AE$6,5,IF(AD453="X",1,0))+IF(AE453='Valori Consentiti - Table 1'!$AG$6,5,IF(AE453="X",1,0))+IF(AF453='Valori Consentiti - Table 1'!$AI$6,5,IF(AF453="X",1,0))+IF(AG453='Valori Consentiti - Table 1'!$AK$6,5,IF(AG453="X",1,0))+IF(AH453='Valori Consentiti - Table 1'!$AM$6,5,IF(AH453="X",1,0)),IF(G453=2,IF(S453='Valori Consentiti - Table 1'!$I$7,5,IF(S453="X",1,0))+IF(T453='Valori Consentiti - Table 1'!$K$7,5,IF(T453="X",1,0))+IF(U453='Valori Consentiti - Table 1'!$M$7,5,IF(U453="X",1,0))+IF(V453='Valori Consentiti - Table 1'!$O$7,5,IF(V453="X",1,0))+IF(W453='Valori Consentiti - Table 1'!$Q$7,5,IF(W453="X",1,0))+IF(X453='Valori Consentiti - Table 1'!$S$7,5,IF(X453="X",1,0))+IF(Y453='Valori Consentiti - Table 1'!$U$7,5,IF(Y453="X",1,0))+IF(Z453='Valori Consentiti - Table 1'!$W$7,5,IF(Z453="X",1,0))+IF(AA453='Valori Consentiti - Table 1'!$Y$7,5,IF(AA453="X",1,0))+IF(AB453='Valori Consentiti - Table 1'!$AA$7,5,IF(AB453="X",1,0))+IF(AC453='Valori Consentiti - Table 1'!$AC$7,5,IF(AC453="X",1,0))+IF(AD453='Valori Consentiti - Table 1'!$AE$7,5,IF(AD453="X",1,0))+IF(AE453='Valori Consentiti - Table 1'!$AG$7,5,IF(AE453="X",1,0))+IF(AF453='Valori Consentiti - Table 1'!$AI$7,5,IF(AF453="X",1,0))+IF(AG453='Valori Consentiti - Table 1'!$AK$7,5,IF(AG453="X",1,0))+IF(AH453='Valori Consentiti - Table 1'!$AM$7,5,IF(AH453="X",1,0)),IF(G453=3,IF(S453='Valori Consentiti - Table 1'!$I$8,5,IF(S453="X",1,0))+IF(T453='Valori Consentiti - Table 1'!$K$8,5,IF(T453="X",1,0))+IF(U453='Valori Consentiti - Table 1'!$M$8,5,IF(U453="X",1,0))+IF(V453='Valori Consentiti - Table 1'!$O$8,5,IF(V453="X",1,0))+IF(W453='Valori Consentiti - Table 1'!$Q$8,5,IF(W453="X",1,0))+IF(X453='Valori Consentiti - Table 1'!$S$8,5,IF(X453="X",1,0))+IF(Y453='Valori Consentiti - Table 1'!$U$8,5,IF(Y453="X",1,0))+IF(Z453='Valori Consentiti - Table 1'!$W$8,5,IF(Z453="X",1,0))+IF(AA453='Valori Consentiti - Table 1'!$Y$8,5,IF(AA453="X",1,0))+IF(AB453='Valori Consentiti - Table 1'!$AA$8,5,IF(AB453="X",1,0))+IF(AC453='Valori Consentiti - Table 1'!$AC$8,5,IF(AC453="X",1,0))+IF(AD453='Valori Consentiti - Table 1'!$AE$8,5,IF(AD453="X",1,0))+IF(AE453='Valori Consentiti - Table 1'!$AG$8,5,IF(AE453="X",1,0))+IF(AF453='Valori Consentiti - Table 1'!$AI$8,5,IF(AF453="X",1,0))+IF(AG453='Valori Consentiti - Table 1'!$AK$8,5,IF(AG453="X",1,0))+IF(AH453='Valori Consentiti - Table 1'!$AM$8,5,IF(AH453="X",1,0)),IF(G453=4,IF(S453='Valori Consentiti - Table 1'!$I$9,5,IF(S453="X",1,0))+IF(T453='Valori Consentiti - Table 1'!$K$9,5,IF(T453="X",1,0))+IF(U453='Valori Consentiti - Table 1'!$M$9,5,IF(U453="X",1,0))+IF(V453='Valori Consentiti - Table 1'!$O$9,5,IF(V453="X",1,0))+IF(W453='Valori Consentiti - Table 1'!$Q$9,5,IF(W453="X",1,0))+IF(X453='Valori Consentiti - Table 1'!$S$9,5,IF(X453="X",1,0))+IF(Y453='Valori Consentiti - Table 1'!$U$9,5,IF(Y453="X",1,0))+IF(Z453='Valori Consentiti - Table 1'!$W$9,5,IF(Z453="X",1,0))+IF(AA453='Valori Consentiti - Table 1'!$Y$9,5,IF(AA453="X",1,0))+IF(AB453='Valori Consentiti - Table 1'!$AA$9,5,IF(AB453="X",1,0))+IF(AC453='Valori Consentiti - Table 1'!$AC$9,5,IF(AC453="X",1,0))+IF(AD453='Valori Consentiti - Table 1'!$AE$9,5,IF(AD453="X",1,0))+IF(AE453='Valori Consentiti - Table 1'!$AG$9,5,IF(AE453="X",1,0))+IF(AF453='Valori Consentiti - Table 1'!$AI$9,5,IF(AF453="X",1,0))+IF(AG453='Valori Consentiti - Table 1'!$AK$9,5,IF(AG453="X",1,0))+IF(AH453='Valori Consentiti - Table 1'!$AM$9,5,IF(AH453="X",1,0)),))))</f>
        <v>0</v>
      </c>
      <c r="M453" s="16">
        <f t="shared" si="180"/>
        <v>0</v>
      </c>
      <c r="N453" s="16">
        <f t="shared" si="181"/>
        <v>16</v>
      </c>
      <c r="O453" s="16">
        <f>IF(G453=1,IF(S453='Valori Consentiti - Table 1'!$I$6,1,0)+IF(T453='Valori Consentiti - Table 1'!$K$6,1,0)+IF(U453='Valori Consentiti - Table 1'!$M$6,1,0)+IF(V453='Valori Consentiti - Table 1'!$O$6,1,0)+IF(W453='Valori Consentiti - Table 1'!$Q$6,1,0)+IF(X453='Valori Consentiti - Table 1'!$S$6,1,0)+IF(Y453='Valori Consentiti - Table 1'!$U$6,1,0)+IF(Z453='Valori Consentiti - Table 1'!$W$6,1,0)+IF(AA453='Valori Consentiti - Table 1'!$Y$6,1,0)+IF(AB453='Valori Consentiti - Table 1'!$AA$6,1,0)+IF(AC453='Valori Consentiti - Table 1'!$AC$6,1,0)+IF(AD453='Valori Consentiti - Table 1'!$AE$6,1,0)+IF(AE453='Valori Consentiti - Table 1'!$AG$6,1,0)+IF(AF453='Valori Consentiti - Table 1'!$AI$6,1,0)+IF(AG453='Valori Consentiti - Table 1'!$AK$6,1,0)+IF(AH453='Valori Consentiti - Table 1'!$AM$6,1,0),IF(G453=2,IF(S453='Valori Consentiti - Table 1'!$I$7,1,0)+IF(T453='Valori Consentiti - Table 1'!$K$7,1,0)+IF(U453='Valori Consentiti - Table 1'!$M$7,1,0)+IF(V453='Valori Consentiti - Table 1'!$O$7,1,0)+IF(W453='Valori Consentiti - Table 1'!$Q$7,1,0)+IF(X453='Valori Consentiti - Table 1'!$S$7,1,0)+IF(Y453='Valori Consentiti - Table 1'!$U$7,1,0)+IF(Z453='Valori Consentiti - Table 1'!$W$7,1,0)+IF(AA453='Valori Consentiti - Table 1'!$Y$7,1,0)+IF(AB453='Valori Consentiti - Table 1'!$AA$7,1,0)+IF(AC453='Valori Consentiti - Table 1'!$AC$7,1,0)+IF(AD453='Valori Consentiti - Table 1'!$AE$7,1,0)+IF(AE453='Valori Consentiti - Table 1'!$AG$7,1,0)+IF(AF453='Valori Consentiti - Table 1'!$AI$7,1,0)+IF(AG453='Valori Consentiti - Table 1'!$AK$7,1,0)+IF(AH453='Valori Consentiti - Table 1'!$AM$7,1,0),IF(G453=3,IF(S453='Valori Consentiti - Table 1'!$I$8,1,0)+IF(T453='Valori Consentiti - Table 1'!$K$8,1,0)+IF(U453='Valori Consentiti - Table 1'!$M$8,1,0)+IF(V453='Valori Consentiti - Table 1'!$O$8,1,0)+IF(W453='Valori Consentiti - Table 1'!$Q$8,1,0)+IF(X453='Valori Consentiti - Table 1'!$S$8,1,0)+IF(Y453='Valori Consentiti - Table 1'!$U$8,1,0)+IF(Z453='Valori Consentiti - Table 1'!$W$8,1,0)+IF(AA453='Valori Consentiti - Table 1'!$Y$8,1,0)+IF(AB453='Valori Consentiti - Table 1'!$AA$8,1,0)+IF(AC453='Valori Consentiti - Table 1'!$AC$8,1,0)+IF(AD453='Valori Consentiti - Table 1'!$AE$8,1,0)+IF(AE453='Valori Consentiti - Table 1'!$AG$8,1,0)+IF(AF453='Valori Consentiti - Table 1'!$AI$8,1,0)+IF(AG453='Valori Consentiti - Table 1'!$AK$8,1,0)+IF(AH453='Valori Consentiti - Table 1'!$AM$8,1,0),IF(G453=4,IF(S453='Valori Consentiti - Table 1'!$I$9,1,0)+IF(T453='Valori Consentiti - Table 1'!$K$9,1,0)+IF(U453='Valori Consentiti - Table 1'!$M$9,1,0)+IF(V453='Valori Consentiti - Table 1'!$O$9,1,0)+IF(W453='Valori Consentiti - Table 1'!$Q$9,1,0)+IF(X453='Valori Consentiti - Table 1'!$S$9,1,0)+IF(Y453='Valori Consentiti - Table 1'!$U$9,1,0)+IF(Z453='Valori Consentiti - Table 1'!$W$9,1,0)+IF(AA453='Valori Consentiti - Table 1'!$Y$9,1,0)+IF(AB453='Valori Consentiti - Table 1'!$AA$9,1,0)+IF(AC453='Valori Consentiti - Table 1'!$AC$9,1,0)+IF(AD453='Valori Consentiti - Table 1'!$AE$9,1,0)+IF(AE453='Valori Consentiti - Table 1'!$AG$9,1,0)+IF(AF453='Valori Consentiti - Table 1'!$AI$9,1,0)+IF(AG453='Valori Consentiti - Table 1'!$AK$9,1,0)+IF(AH453='Valori Consentiti - Table 1'!$AM$9,1,0),))))</f>
        <v>0</v>
      </c>
      <c r="P453" s="16">
        <f t="shared" si="198"/>
        <v>16</v>
      </c>
      <c r="Q453" s="16">
        <f t="shared" si="199"/>
        <v>1</v>
      </c>
      <c r="R453" s="17"/>
      <c r="S453" s="24" t="str">
        <f t="shared" si="182"/>
        <v/>
      </c>
      <c r="T453" s="25" t="str">
        <f t="shared" si="183"/>
        <v/>
      </c>
      <c r="U453" s="25" t="str">
        <f t="shared" si="184"/>
        <v/>
      </c>
      <c r="V453" s="26" t="str">
        <f t="shared" si="185"/>
        <v/>
      </c>
      <c r="W453" s="27" t="str">
        <f t="shared" si="186"/>
        <v/>
      </c>
      <c r="X453" s="25" t="str">
        <f t="shared" si="187"/>
        <v/>
      </c>
      <c r="Y453" s="25" t="str">
        <f t="shared" si="188"/>
        <v/>
      </c>
      <c r="Z453" s="26" t="str">
        <f t="shared" si="189"/>
        <v/>
      </c>
      <c r="AA453" s="27" t="str">
        <f t="shared" si="190"/>
        <v/>
      </c>
      <c r="AB453" s="25" t="str">
        <f t="shared" si="191"/>
        <v/>
      </c>
      <c r="AC453" s="25" t="str">
        <f t="shared" si="192"/>
        <v/>
      </c>
      <c r="AD453" s="26" t="str">
        <f t="shared" si="193"/>
        <v/>
      </c>
      <c r="AE453" s="27" t="str">
        <f t="shared" si="194"/>
        <v/>
      </c>
      <c r="AF453" s="25" t="str">
        <f t="shared" si="195"/>
        <v/>
      </c>
      <c r="AG453" s="25" t="str">
        <f t="shared" si="196"/>
        <v/>
      </c>
      <c r="AH453" s="26" t="str">
        <f t="shared" si="197"/>
        <v/>
      </c>
      <c r="AI453" s="29" t="b">
        <f t="shared" si="200"/>
        <v>0</v>
      </c>
      <c r="AJ453" s="29" t="b">
        <f t="shared" si="201"/>
        <v>0</v>
      </c>
      <c r="AK453" s="29" t="b">
        <f t="shared" si="202"/>
        <v>0</v>
      </c>
      <c r="AL453" s="29" t="b">
        <f t="shared" si="203"/>
        <v>0</v>
      </c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</row>
    <row r="454" spans="1:252" s="37" customFormat="1" ht="18" customHeight="1">
      <c r="A454" s="31"/>
      <c r="B454" s="31"/>
      <c r="C454" s="41"/>
      <c r="D454" s="14"/>
      <c r="E454" s="18"/>
      <c r="F454" s="31"/>
      <c r="G454" s="14"/>
      <c r="H454" s="15"/>
      <c r="I454" s="15"/>
      <c r="J454" s="15"/>
      <c r="K454" s="15"/>
      <c r="L454" s="40">
        <f>IF(G454=1,IF(S454='Valori Consentiti - Table 1'!$I$6,5,IF(S454="X",1,0))+IF(T454='Valori Consentiti - Table 1'!$K$6,5,IF(T454="X",1,0))+IF(U454='Valori Consentiti - Table 1'!$M$6,5,IF(U454="X",1,0))+IF(V454='Valori Consentiti - Table 1'!$O$6,5,IF(V454="X",1,0))+IF(W454='Valori Consentiti - Table 1'!$Q$6,5,IF(W454="X",1,0))+IF(X454='Valori Consentiti - Table 1'!$S$6,5,IF(X454="X",1,0))+IF(Y454='Valori Consentiti - Table 1'!$U$6,5,IF(Y454="X",1,0))+IF(Z454='Valori Consentiti - Table 1'!$W$6,5,IF(Z454="X",1,0))+IF(AA454='Valori Consentiti - Table 1'!$Y$6,5,IF(AA454="X",1,0))+IF(AB454='Valori Consentiti - Table 1'!$AA$6,5,IF(AB454="X",1,0))+IF(AC454='Valori Consentiti - Table 1'!$AC$6,5,IF(AC454="X",1,0))+IF(AD454='Valori Consentiti - Table 1'!$AE$6,5,IF(AD454="X",1,0))+IF(AE454='Valori Consentiti - Table 1'!$AG$6,5,IF(AE454="X",1,0))+IF(AF454='Valori Consentiti - Table 1'!$AI$6,5,IF(AF454="X",1,0))+IF(AG454='Valori Consentiti - Table 1'!$AK$6,5,IF(AG454="X",1,0))+IF(AH454='Valori Consentiti - Table 1'!$AM$6,5,IF(AH454="X",1,0)),IF(G454=2,IF(S454='Valori Consentiti - Table 1'!$I$7,5,IF(S454="X",1,0))+IF(T454='Valori Consentiti - Table 1'!$K$7,5,IF(T454="X",1,0))+IF(U454='Valori Consentiti - Table 1'!$M$7,5,IF(U454="X",1,0))+IF(V454='Valori Consentiti - Table 1'!$O$7,5,IF(V454="X",1,0))+IF(W454='Valori Consentiti - Table 1'!$Q$7,5,IF(W454="X",1,0))+IF(X454='Valori Consentiti - Table 1'!$S$7,5,IF(X454="X",1,0))+IF(Y454='Valori Consentiti - Table 1'!$U$7,5,IF(Y454="X",1,0))+IF(Z454='Valori Consentiti - Table 1'!$W$7,5,IF(Z454="X",1,0))+IF(AA454='Valori Consentiti - Table 1'!$Y$7,5,IF(AA454="X",1,0))+IF(AB454='Valori Consentiti - Table 1'!$AA$7,5,IF(AB454="X",1,0))+IF(AC454='Valori Consentiti - Table 1'!$AC$7,5,IF(AC454="X",1,0))+IF(AD454='Valori Consentiti - Table 1'!$AE$7,5,IF(AD454="X",1,0))+IF(AE454='Valori Consentiti - Table 1'!$AG$7,5,IF(AE454="X",1,0))+IF(AF454='Valori Consentiti - Table 1'!$AI$7,5,IF(AF454="X",1,0))+IF(AG454='Valori Consentiti - Table 1'!$AK$7,5,IF(AG454="X",1,0))+IF(AH454='Valori Consentiti - Table 1'!$AM$7,5,IF(AH454="X",1,0)),IF(G454=3,IF(S454='Valori Consentiti - Table 1'!$I$8,5,IF(S454="X",1,0))+IF(T454='Valori Consentiti - Table 1'!$K$8,5,IF(T454="X",1,0))+IF(U454='Valori Consentiti - Table 1'!$M$8,5,IF(U454="X",1,0))+IF(V454='Valori Consentiti - Table 1'!$O$8,5,IF(V454="X",1,0))+IF(W454='Valori Consentiti - Table 1'!$Q$8,5,IF(W454="X",1,0))+IF(X454='Valori Consentiti - Table 1'!$S$8,5,IF(X454="X",1,0))+IF(Y454='Valori Consentiti - Table 1'!$U$8,5,IF(Y454="X",1,0))+IF(Z454='Valori Consentiti - Table 1'!$W$8,5,IF(Z454="X",1,0))+IF(AA454='Valori Consentiti - Table 1'!$Y$8,5,IF(AA454="X",1,0))+IF(AB454='Valori Consentiti - Table 1'!$AA$8,5,IF(AB454="X",1,0))+IF(AC454='Valori Consentiti - Table 1'!$AC$8,5,IF(AC454="X",1,0))+IF(AD454='Valori Consentiti - Table 1'!$AE$8,5,IF(AD454="X",1,0))+IF(AE454='Valori Consentiti - Table 1'!$AG$8,5,IF(AE454="X",1,0))+IF(AF454='Valori Consentiti - Table 1'!$AI$8,5,IF(AF454="X",1,0))+IF(AG454='Valori Consentiti - Table 1'!$AK$8,5,IF(AG454="X",1,0))+IF(AH454='Valori Consentiti - Table 1'!$AM$8,5,IF(AH454="X",1,0)),IF(G454=4,IF(S454='Valori Consentiti - Table 1'!$I$9,5,IF(S454="X",1,0))+IF(T454='Valori Consentiti - Table 1'!$K$9,5,IF(T454="X",1,0))+IF(U454='Valori Consentiti - Table 1'!$M$9,5,IF(U454="X",1,0))+IF(V454='Valori Consentiti - Table 1'!$O$9,5,IF(V454="X",1,0))+IF(W454='Valori Consentiti - Table 1'!$Q$9,5,IF(W454="X",1,0))+IF(X454='Valori Consentiti - Table 1'!$S$9,5,IF(X454="X",1,0))+IF(Y454='Valori Consentiti - Table 1'!$U$9,5,IF(Y454="X",1,0))+IF(Z454='Valori Consentiti - Table 1'!$W$9,5,IF(Z454="X",1,0))+IF(AA454='Valori Consentiti - Table 1'!$Y$9,5,IF(AA454="X",1,0))+IF(AB454='Valori Consentiti - Table 1'!$AA$9,5,IF(AB454="X",1,0))+IF(AC454='Valori Consentiti - Table 1'!$AC$9,5,IF(AC454="X",1,0))+IF(AD454='Valori Consentiti - Table 1'!$AE$9,5,IF(AD454="X",1,0))+IF(AE454='Valori Consentiti - Table 1'!$AG$9,5,IF(AE454="X",1,0))+IF(AF454='Valori Consentiti - Table 1'!$AI$9,5,IF(AF454="X",1,0))+IF(AG454='Valori Consentiti - Table 1'!$AK$9,5,IF(AG454="X",1,0))+IF(AH454='Valori Consentiti - Table 1'!$AM$9,5,IF(AH454="X",1,0)),))))</f>
        <v>0</v>
      </c>
      <c r="M454" s="16">
        <f t="shared" si="180"/>
        <v>0</v>
      </c>
      <c r="N454" s="16">
        <f t="shared" si="181"/>
        <v>16</v>
      </c>
      <c r="O454" s="16">
        <f>IF(G454=1,IF(S454='Valori Consentiti - Table 1'!$I$6,1,0)+IF(T454='Valori Consentiti - Table 1'!$K$6,1,0)+IF(U454='Valori Consentiti - Table 1'!$M$6,1,0)+IF(V454='Valori Consentiti - Table 1'!$O$6,1,0)+IF(W454='Valori Consentiti - Table 1'!$Q$6,1,0)+IF(X454='Valori Consentiti - Table 1'!$S$6,1,0)+IF(Y454='Valori Consentiti - Table 1'!$U$6,1,0)+IF(Z454='Valori Consentiti - Table 1'!$W$6,1,0)+IF(AA454='Valori Consentiti - Table 1'!$Y$6,1,0)+IF(AB454='Valori Consentiti - Table 1'!$AA$6,1,0)+IF(AC454='Valori Consentiti - Table 1'!$AC$6,1,0)+IF(AD454='Valori Consentiti - Table 1'!$AE$6,1,0)+IF(AE454='Valori Consentiti - Table 1'!$AG$6,1,0)+IF(AF454='Valori Consentiti - Table 1'!$AI$6,1,0)+IF(AG454='Valori Consentiti - Table 1'!$AK$6,1,0)+IF(AH454='Valori Consentiti - Table 1'!$AM$6,1,0),IF(G454=2,IF(S454='Valori Consentiti - Table 1'!$I$7,1,0)+IF(T454='Valori Consentiti - Table 1'!$K$7,1,0)+IF(U454='Valori Consentiti - Table 1'!$M$7,1,0)+IF(V454='Valori Consentiti - Table 1'!$O$7,1,0)+IF(W454='Valori Consentiti - Table 1'!$Q$7,1,0)+IF(X454='Valori Consentiti - Table 1'!$S$7,1,0)+IF(Y454='Valori Consentiti - Table 1'!$U$7,1,0)+IF(Z454='Valori Consentiti - Table 1'!$W$7,1,0)+IF(AA454='Valori Consentiti - Table 1'!$Y$7,1,0)+IF(AB454='Valori Consentiti - Table 1'!$AA$7,1,0)+IF(AC454='Valori Consentiti - Table 1'!$AC$7,1,0)+IF(AD454='Valori Consentiti - Table 1'!$AE$7,1,0)+IF(AE454='Valori Consentiti - Table 1'!$AG$7,1,0)+IF(AF454='Valori Consentiti - Table 1'!$AI$7,1,0)+IF(AG454='Valori Consentiti - Table 1'!$AK$7,1,0)+IF(AH454='Valori Consentiti - Table 1'!$AM$7,1,0),IF(G454=3,IF(S454='Valori Consentiti - Table 1'!$I$8,1,0)+IF(T454='Valori Consentiti - Table 1'!$K$8,1,0)+IF(U454='Valori Consentiti - Table 1'!$M$8,1,0)+IF(V454='Valori Consentiti - Table 1'!$O$8,1,0)+IF(W454='Valori Consentiti - Table 1'!$Q$8,1,0)+IF(X454='Valori Consentiti - Table 1'!$S$8,1,0)+IF(Y454='Valori Consentiti - Table 1'!$U$8,1,0)+IF(Z454='Valori Consentiti - Table 1'!$W$8,1,0)+IF(AA454='Valori Consentiti - Table 1'!$Y$8,1,0)+IF(AB454='Valori Consentiti - Table 1'!$AA$8,1,0)+IF(AC454='Valori Consentiti - Table 1'!$AC$8,1,0)+IF(AD454='Valori Consentiti - Table 1'!$AE$8,1,0)+IF(AE454='Valori Consentiti - Table 1'!$AG$8,1,0)+IF(AF454='Valori Consentiti - Table 1'!$AI$8,1,0)+IF(AG454='Valori Consentiti - Table 1'!$AK$8,1,0)+IF(AH454='Valori Consentiti - Table 1'!$AM$8,1,0),IF(G454=4,IF(S454='Valori Consentiti - Table 1'!$I$9,1,0)+IF(T454='Valori Consentiti - Table 1'!$K$9,1,0)+IF(U454='Valori Consentiti - Table 1'!$M$9,1,0)+IF(V454='Valori Consentiti - Table 1'!$O$9,1,0)+IF(W454='Valori Consentiti - Table 1'!$Q$9,1,0)+IF(X454='Valori Consentiti - Table 1'!$S$9,1,0)+IF(Y454='Valori Consentiti - Table 1'!$U$9,1,0)+IF(Z454='Valori Consentiti - Table 1'!$W$9,1,0)+IF(AA454='Valori Consentiti - Table 1'!$Y$9,1,0)+IF(AB454='Valori Consentiti - Table 1'!$AA$9,1,0)+IF(AC454='Valori Consentiti - Table 1'!$AC$9,1,0)+IF(AD454='Valori Consentiti - Table 1'!$AE$9,1,0)+IF(AE454='Valori Consentiti - Table 1'!$AG$9,1,0)+IF(AF454='Valori Consentiti - Table 1'!$AI$9,1,0)+IF(AG454='Valori Consentiti - Table 1'!$AK$9,1,0)+IF(AH454='Valori Consentiti - Table 1'!$AM$9,1,0),))))</f>
        <v>0</v>
      </c>
      <c r="P454" s="16">
        <f t="shared" si="198"/>
        <v>16</v>
      </c>
      <c r="Q454" s="16">
        <f t="shared" si="199"/>
        <v>1</v>
      </c>
      <c r="R454" s="17"/>
      <c r="S454" s="24" t="str">
        <f t="shared" si="182"/>
        <v/>
      </c>
      <c r="T454" s="25" t="str">
        <f t="shared" si="183"/>
        <v/>
      </c>
      <c r="U454" s="25" t="str">
        <f t="shared" si="184"/>
        <v/>
      </c>
      <c r="V454" s="26" t="str">
        <f t="shared" si="185"/>
        <v/>
      </c>
      <c r="W454" s="27" t="str">
        <f t="shared" si="186"/>
        <v/>
      </c>
      <c r="X454" s="25" t="str">
        <f t="shared" si="187"/>
        <v/>
      </c>
      <c r="Y454" s="25" t="str">
        <f t="shared" si="188"/>
        <v/>
      </c>
      <c r="Z454" s="26" t="str">
        <f t="shared" si="189"/>
        <v/>
      </c>
      <c r="AA454" s="27" t="str">
        <f t="shared" si="190"/>
        <v/>
      </c>
      <c r="AB454" s="25" t="str">
        <f t="shared" si="191"/>
        <v/>
      </c>
      <c r="AC454" s="25" t="str">
        <f t="shared" si="192"/>
        <v/>
      </c>
      <c r="AD454" s="26" t="str">
        <f t="shared" si="193"/>
        <v/>
      </c>
      <c r="AE454" s="27" t="str">
        <f t="shared" si="194"/>
        <v/>
      </c>
      <c r="AF454" s="25" t="str">
        <f t="shared" si="195"/>
        <v/>
      </c>
      <c r="AG454" s="25" t="str">
        <f t="shared" si="196"/>
        <v/>
      </c>
      <c r="AH454" s="26" t="str">
        <f t="shared" si="197"/>
        <v/>
      </c>
      <c r="AI454" s="29" t="b">
        <f t="shared" si="200"/>
        <v>0</v>
      </c>
      <c r="AJ454" s="29" t="b">
        <f t="shared" si="201"/>
        <v>0</v>
      </c>
      <c r="AK454" s="29" t="b">
        <f t="shared" si="202"/>
        <v>0</v>
      </c>
      <c r="AL454" s="29" t="b">
        <f t="shared" si="203"/>
        <v>0</v>
      </c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</row>
    <row r="455" spans="1:252" s="37" customFormat="1" ht="18" customHeight="1">
      <c r="A455" s="31"/>
      <c r="B455" s="31"/>
      <c r="C455" s="41"/>
      <c r="D455" s="14"/>
      <c r="E455" s="18"/>
      <c r="F455" s="31"/>
      <c r="G455" s="14"/>
      <c r="H455" s="15"/>
      <c r="I455" s="15"/>
      <c r="J455" s="15"/>
      <c r="K455" s="15"/>
      <c r="L455" s="40">
        <f>IF(G455=1,IF(S455='Valori Consentiti - Table 1'!$I$6,5,IF(S455="X",1,0))+IF(T455='Valori Consentiti - Table 1'!$K$6,5,IF(T455="X",1,0))+IF(U455='Valori Consentiti - Table 1'!$M$6,5,IF(U455="X",1,0))+IF(V455='Valori Consentiti - Table 1'!$O$6,5,IF(V455="X",1,0))+IF(W455='Valori Consentiti - Table 1'!$Q$6,5,IF(W455="X",1,0))+IF(X455='Valori Consentiti - Table 1'!$S$6,5,IF(X455="X",1,0))+IF(Y455='Valori Consentiti - Table 1'!$U$6,5,IF(Y455="X",1,0))+IF(Z455='Valori Consentiti - Table 1'!$W$6,5,IF(Z455="X",1,0))+IF(AA455='Valori Consentiti - Table 1'!$Y$6,5,IF(AA455="X",1,0))+IF(AB455='Valori Consentiti - Table 1'!$AA$6,5,IF(AB455="X",1,0))+IF(AC455='Valori Consentiti - Table 1'!$AC$6,5,IF(AC455="X",1,0))+IF(AD455='Valori Consentiti - Table 1'!$AE$6,5,IF(AD455="X",1,0))+IF(AE455='Valori Consentiti - Table 1'!$AG$6,5,IF(AE455="X",1,0))+IF(AF455='Valori Consentiti - Table 1'!$AI$6,5,IF(AF455="X",1,0))+IF(AG455='Valori Consentiti - Table 1'!$AK$6,5,IF(AG455="X",1,0))+IF(AH455='Valori Consentiti - Table 1'!$AM$6,5,IF(AH455="X",1,0)),IF(G455=2,IF(S455='Valori Consentiti - Table 1'!$I$7,5,IF(S455="X",1,0))+IF(T455='Valori Consentiti - Table 1'!$K$7,5,IF(T455="X",1,0))+IF(U455='Valori Consentiti - Table 1'!$M$7,5,IF(U455="X",1,0))+IF(V455='Valori Consentiti - Table 1'!$O$7,5,IF(V455="X",1,0))+IF(W455='Valori Consentiti - Table 1'!$Q$7,5,IF(W455="X",1,0))+IF(X455='Valori Consentiti - Table 1'!$S$7,5,IF(X455="X",1,0))+IF(Y455='Valori Consentiti - Table 1'!$U$7,5,IF(Y455="X",1,0))+IF(Z455='Valori Consentiti - Table 1'!$W$7,5,IF(Z455="X",1,0))+IF(AA455='Valori Consentiti - Table 1'!$Y$7,5,IF(AA455="X",1,0))+IF(AB455='Valori Consentiti - Table 1'!$AA$7,5,IF(AB455="X",1,0))+IF(AC455='Valori Consentiti - Table 1'!$AC$7,5,IF(AC455="X",1,0))+IF(AD455='Valori Consentiti - Table 1'!$AE$7,5,IF(AD455="X",1,0))+IF(AE455='Valori Consentiti - Table 1'!$AG$7,5,IF(AE455="X",1,0))+IF(AF455='Valori Consentiti - Table 1'!$AI$7,5,IF(AF455="X",1,0))+IF(AG455='Valori Consentiti - Table 1'!$AK$7,5,IF(AG455="X",1,0))+IF(AH455='Valori Consentiti - Table 1'!$AM$7,5,IF(AH455="X",1,0)),IF(G455=3,IF(S455='Valori Consentiti - Table 1'!$I$8,5,IF(S455="X",1,0))+IF(T455='Valori Consentiti - Table 1'!$K$8,5,IF(T455="X",1,0))+IF(U455='Valori Consentiti - Table 1'!$M$8,5,IF(U455="X",1,0))+IF(V455='Valori Consentiti - Table 1'!$O$8,5,IF(V455="X",1,0))+IF(W455='Valori Consentiti - Table 1'!$Q$8,5,IF(W455="X",1,0))+IF(X455='Valori Consentiti - Table 1'!$S$8,5,IF(X455="X",1,0))+IF(Y455='Valori Consentiti - Table 1'!$U$8,5,IF(Y455="X",1,0))+IF(Z455='Valori Consentiti - Table 1'!$W$8,5,IF(Z455="X",1,0))+IF(AA455='Valori Consentiti - Table 1'!$Y$8,5,IF(AA455="X",1,0))+IF(AB455='Valori Consentiti - Table 1'!$AA$8,5,IF(AB455="X",1,0))+IF(AC455='Valori Consentiti - Table 1'!$AC$8,5,IF(AC455="X",1,0))+IF(AD455='Valori Consentiti - Table 1'!$AE$8,5,IF(AD455="X",1,0))+IF(AE455='Valori Consentiti - Table 1'!$AG$8,5,IF(AE455="X",1,0))+IF(AF455='Valori Consentiti - Table 1'!$AI$8,5,IF(AF455="X",1,0))+IF(AG455='Valori Consentiti - Table 1'!$AK$8,5,IF(AG455="X",1,0))+IF(AH455='Valori Consentiti - Table 1'!$AM$8,5,IF(AH455="X",1,0)),IF(G455=4,IF(S455='Valori Consentiti - Table 1'!$I$9,5,IF(S455="X",1,0))+IF(T455='Valori Consentiti - Table 1'!$K$9,5,IF(T455="X",1,0))+IF(U455='Valori Consentiti - Table 1'!$M$9,5,IF(U455="X",1,0))+IF(V455='Valori Consentiti - Table 1'!$O$9,5,IF(V455="X",1,0))+IF(W455='Valori Consentiti - Table 1'!$Q$9,5,IF(W455="X",1,0))+IF(X455='Valori Consentiti - Table 1'!$S$9,5,IF(X455="X",1,0))+IF(Y455='Valori Consentiti - Table 1'!$U$9,5,IF(Y455="X",1,0))+IF(Z455='Valori Consentiti - Table 1'!$W$9,5,IF(Z455="X",1,0))+IF(AA455='Valori Consentiti - Table 1'!$Y$9,5,IF(AA455="X",1,0))+IF(AB455='Valori Consentiti - Table 1'!$AA$9,5,IF(AB455="X",1,0))+IF(AC455='Valori Consentiti - Table 1'!$AC$9,5,IF(AC455="X",1,0))+IF(AD455='Valori Consentiti - Table 1'!$AE$9,5,IF(AD455="X",1,0))+IF(AE455='Valori Consentiti - Table 1'!$AG$9,5,IF(AE455="X",1,0))+IF(AF455='Valori Consentiti - Table 1'!$AI$9,5,IF(AF455="X",1,0))+IF(AG455='Valori Consentiti - Table 1'!$AK$9,5,IF(AG455="X",1,0))+IF(AH455='Valori Consentiti - Table 1'!$AM$9,5,IF(AH455="X",1,0)),))))</f>
        <v>0</v>
      </c>
      <c r="M455" s="16">
        <f t="shared" ref="M455:M488" si="204">COUNTIF(S455:AH455,"X")</f>
        <v>0</v>
      </c>
      <c r="N455" s="16">
        <f t="shared" ref="N455:N488" si="205">COUNTA(S455:AH455)-M455</f>
        <v>16</v>
      </c>
      <c r="O455" s="16">
        <f>IF(G455=1,IF(S455='Valori Consentiti - Table 1'!$I$6,1,0)+IF(T455='Valori Consentiti - Table 1'!$K$6,1,0)+IF(U455='Valori Consentiti - Table 1'!$M$6,1,0)+IF(V455='Valori Consentiti - Table 1'!$O$6,1,0)+IF(W455='Valori Consentiti - Table 1'!$Q$6,1,0)+IF(X455='Valori Consentiti - Table 1'!$S$6,1,0)+IF(Y455='Valori Consentiti - Table 1'!$U$6,1,0)+IF(Z455='Valori Consentiti - Table 1'!$W$6,1,0)+IF(AA455='Valori Consentiti - Table 1'!$Y$6,1,0)+IF(AB455='Valori Consentiti - Table 1'!$AA$6,1,0)+IF(AC455='Valori Consentiti - Table 1'!$AC$6,1,0)+IF(AD455='Valori Consentiti - Table 1'!$AE$6,1,0)+IF(AE455='Valori Consentiti - Table 1'!$AG$6,1,0)+IF(AF455='Valori Consentiti - Table 1'!$AI$6,1,0)+IF(AG455='Valori Consentiti - Table 1'!$AK$6,1,0)+IF(AH455='Valori Consentiti - Table 1'!$AM$6,1,0),IF(G455=2,IF(S455='Valori Consentiti - Table 1'!$I$7,1,0)+IF(T455='Valori Consentiti - Table 1'!$K$7,1,0)+IF(U455='Valori Consentiti - Table 1'!$M$7,1,0)+IF(V455='Valori Consentiti - Table 1'!$O$7,1,0)+IF(W455='Valori Consentiti - Table 1'!$Q$7,1,0)+IF(X455='Valori Consentiti - Table 1'!$S$7,1,0)+IF(Y455='Valori Consentiti - Table 1'!$U$7,1,0)+IF(Z455='Valori Consentiti - Table 1'!$W$7,1,0)+IF(AA455='Valori Consentiti - Table 1'!$Y$7,1,0)+IF(AB455='Valori Consentiti - Table 1'!$AA$7,1,0)+IF(AC455='Valori Consentiti - Table 1'!$AC$7,1,0)+IF(AD455='Valori Consentiti - Table 1'!$AE$7,1,0)+IF(AE455='Valori Consentiti - Table 1'!$AG$7,1,0)+IF(AF455='Valori Consentiti - Table 1'!$AI$7,1,0)+IF(AG455='Valori Consentiti - Table 1'!$AK$7,1,0)+IF(AH455='Valori Consentiti - Table 1'!$AM$7,1,0),IF(G455=3,IF(S455='Valori Consentiti - Table 1'!$I$8,1,0)+IF(T455='Valori Consentiti - Table 1'!$K$8,1,0)+IF(U455='Valori Consentiti - Table 1'!$M$8,1,0)+IF(V455='Valori Consentiti - Table 1'!$O$8,1,0)+IF(W455='Valori Consentiti - Table 1'!$Q$8,1,0)+IF(X455='Valori Consentiti - Table 1'!$S$8,1,0)+IF(Y455='Valori Consentiti - Table 1'!$U$8,1,0)+IF(Z455='Valori Consentiti - Table 1'!$W$8,1,0)+IF(AA455='Valori Consentiti - Table 1'!$Y$8,1,0)+IF(AB455='Valori Consentiti - Table 1'!$AA$8,1,0)+IF(AC455='Valori Consentiti - Table 1'!$AC$8,1,0)+IF(AD455='Valori Consentiti - Table 1'!$AE$8,1,0)+IF(AE455='Valori Consentiti - Table 1'!$AG$8,1,0)+IF(AF455='Valori Consentiti - Table 1'!$AI$8,1,0)+IF(AG455='Valori Consentiti - Table 1'!$AK$8,1,0)+IF(AH455='Valori Consentiti - Table 1'!$AM$8,1,0),IF(G455=4,IF(S455='Valori Consentiti - Table 1'!$I$9,1,0)+IF(T455='Valori Consentiti - Table 1'!$K$9,1,0)+IF(U455='Valori Consentiti - Table 1'!$M$9,1,0)+IF(V455='Valori Consentiti - Table 1'!$O$9,1,0)+IF(W455='Valori Consentiti - Table 1'!$Q$9,1,0)+IF(X455='Valori Consentiti - Table 1'!$S$9,1,0)+IF(Y455='Valori Consentiti - Table 1'!$U$9,1,0)+IF(Z455='Valori Consentiti - Table 1'!$W$9,1,0)+IF(AA455='Valori Consentiti - Table 1'!$Y$9,1,0)+IF(AB455='Valori Consentiti - Table 1'!$AA$9,1,0)+IF(AC455='Valori Consentiti - Table 1'!$AC$9,1,0)+IF(AD455='Valori Consentiti - Table 1'!$AE$9,1,0)+IF(AE455='Valori Consentiti - Table 1'!$AG$9,1,0)+IF(AF455='Valori Consentiti - Table 1'!$AI$9,1,0)+IF(AG455='Valori Consentiti - Table 1'!$AK$9,1,0)+IF(AH455='Valori Consentiti - Table 1'!$AM$9,1,0),))))</f>
        <v>0</v>
      </c>
      <c r="P455" s="16">
        <f t="shared" si="198"/>
        <v>16</v>
      </c>
      <c r="Q455" s="16">
        <f t="shared" si="199"/>
        <v>1</v>
      </c>
      <c r="R455" s="17"/>
      <c r="S455" s="24" t="str">
        <f t="shared" si="182"/>
        <v/>
      </c>
      <c r="T455" s="25" t="str">
        <f t="shared" si="183"/>
        <v/>
      </c>
      <c r="U455" s="25" t="str">
        <f t="shared" si="184"/>
        <v/>
      </c>
      <c r="V455" s="26" t="str">
        <f t="shared" si="185"/>
        <v/>
      </c>
      <c r="W455" s="27" t="str">
        <f t="shared" si="186"/>
        <v/>
      </c>
      <c r="X455" s="25" t="str">
        <f t="shared" si="187"/>
        <v/>
      </c>
      <c r="Y455" s="25" t="str">
        <f t="shared" si="188"/>
        <v/>
      </c>
      <c r="Z455" s="26" t="str">
        <f t="shared" si="189"/>
        <v/>
      </c>
      <c r="AA455" s="27" t="str">
        <f t="shared" si="190"/>
        <v/>
      </c>
      <c r="AB455" s="25" t="str">
        <f t="shared" si="191"/>
        <v/>
      </c>
      <c r="AC455" s="25" t="str">
        <f t="shared" si="192"/>
        <v/>
      </c>
      <c r="AD455" s="26" t="str">
        <f t="shared" si="193"/>
        <v/>
      </c>
      <c r="AE455" s="27" t="str">
        <f t="shared" si="194"/>
        <v/>
      </c>
      <c r="AF455" s="25" t="str">
        <f t="shared" si="195"/>
        <v/>
      </c>
      <c r="AG455" s="25" t="str">
        <f t="shared" si="196"/>
        <v/>
      </c>
      <c r="AH455" s="26" t="str">
        <f t="shared" si="197"/>
        <v/>
      </c>
      <c r="AI455" s="29" t="b">
        <f t="shared" si="200"/>
        <v>0</v>
      </c>
      <c r="AJ455" s="29" t="b">
        <f t="shared" si="201"/>
        <v>0</v>
      </c>
      <c r="AK455" s="29" t="b">
        <f t="shared" si="202"/>
        <v>0</v>
      </c>
      <c r="AL455" s="29" t="b">
        <f t="shared" si="203"/>
        <v>0</v>
      </c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</row>
    <row r="456" spans="1:252" s="37" customFormat="1" ht="18" customHeight="1">
      <c r="A456" s="31"/>
      <c r="B456" s="31"/>
      <c r="C456" s="41"/>
      <c r="D456" s="14"/>
      <c r="E456" s="18"/>
      <c r="F456" s="31"/>
      <c r="G456" s="14"/>
      <c r="H456" s="15"/>
      <c r="I456" s="15"/>
      <c r="J456" s="15"/>
      <c r="K456" s="15"/>
      <c r="L456" s="40">
        <f>IF(G456=1,IF(S456='Valori Consentiti - Table 1'!$I$6,5,IF(S456="X",1,0))+IF(T456='Valori Consentiti - Table 1'!$K$6,5,IF(T456="X",1,0))+IF(U456='Valori Consentiti - Table 1'!$M$6,5,IF(U456="X",1,0))+IF(V456='Valori Consentiti - Table 1'!$O$6,5,IF(V456="X",1,0))+IF(W456='Valori Consentiti - Table 1'!$Q$6,5,IF(W456="X",1,0))+IF(X456='Valori Consentiti - Table 1'!$S$6,5,IF(X456="X",1,0))+IF(Y456='Valori Consentiti - Table 1'!$U$6,5,IF(Y456="X",1,0))+IF(Z456='Valori Consentiti - Table 1'!$W$6,5,IF(Z456="X",1,0))+IF(AA456='Valori Consentiti - Table 1'!$Y$6,5,IF(AA456="X",1,0))+IF(AB456='Valori Consentiti - Table 1'!$AA$6,5,IF(AB456="X",1,0))+IF(AC456='Valori Consentiti - Table 1'!$AC$6,5,IF(AC456="X",1,0))+IF(AD456='Valori Consentiti - Table 1'!$AE$6,5,IF(AD456="X",1,0))+IF(AE456='Valori Consentiti - Table 1'!$AG$6,5,IF(AE456="X",1,0))+IF(AF456='Valori Consentiti - Table 1'!$AI$6,5,IF(AF456="X",1,0))+IF(AG456='Valori Consentiti - Table 1'!$AK$6,5,IF(AG456="X",1,0))+IF(AH456='Valori Consentiti - Table 1'!$AM$6,5,IF(AH456="X",1,0)),IF(G456=2,IF(S456='Valori Consentiti - Table 1'!$I$7,5,IF(S456="X",1,0))+IF(T456='Valori Consentiti - Table 1'!$K$7,5,IF(T456="X",1,0))+IF(U456='Valori Consentiti - Table 1'!$M$7,5,IF(U456="X",1,0))+IF(V456='Valori Consentiti - Table 1'!$O$7,5,IF(V456="X",1,0))+IF(W456='Valori Consentiti - Table 1'!$Q$7,5,IF(W456="X",1,0))+IF(X456='Valori Consentiti - Table 1'!$S$7,5,IF(X456="X",1,0))+IF(Y456='Valori Consentiti - Table 1'!$U$7,5,IF(Y456="X",1,0))+IF(Z456='Valori Consentiti - Table 1'!$W$7,5,IF(Z456="X",1,0))+IF(AA456='Valori Consentiti - Table 1'!$Y$7,5,IF(AA456="X",1,0))+IF(AB456='Valori Consentiti - Table 1'!$AA$7,5,IF(AB456="X",1,0))+IF(AC456='Valori Consentiti - Table 1'!$AC$7,5,IF(AC456="X",1,0))+IF(AD456='Valori Consentiti - Table 1'!$AE$7,5,IF(AD456="X",1,0))+IF(AE456='Valori Consentiti - Table 1'!$AG$7,5,IF(AE456="X",1,0))+IF(AF456='Valori Consentiti - Table 1'!$AI$7,5,IF(AF456="X",1,0))+IF(AG456='Valori Consentiti - Table 1'!$AK$7,5,IF(AG456="X",1,0))+IF(AH456='Valori Consentiti - Table 1'!$AM$7,5,IF(AH456="X",1,0)),IF(G456=3,IF(S456='Valori Consentiti - Table 1'!$I$8,5,IF(S456="X",1,0))+IF(T456='Valori Consentiti - Table 1'!$K$8,5,IF(T456="X",1,0))+IF(U456='Valori Consentiti - Table 1'!$M$8,5,IF(U456="X",1,0))+IF(V456='Valori Consentiti - Table 1'!$O$8,5,IF(V456="X",1,0))+IF(W456='Valori Consentiti - Table 1'!$Q$8,5,IF(W456="X",1,0))+IF(X456='Valori Consentiti - Table 1'!$S$8,5,IF(X456="X",1,0))+IF(Y456='Valori Consentiti - Table 1'!$U$8,5,IF(Y456="X",1,0))+IF(Z456='Valori Consentiti - Table 1'!$W$8,5,IF(Z456="X",1,0))+IF(AA456='Valori Consentiti - Table 1'!$Y$8,5,IF(AA456="X",1,0))+IF(AB456='Valori Consentiti - Table 1'!$AA$8,5,IF(AB456="X",1,0))+IF(AC456='Valori Consentiti - Table 1'!$AC$8,5,IF(AC456="X",1,0))+IF(AD456='Valori Consentiti - Table 1'!$AE$8,5,IF(AD456="X",1,0))+IF(AE456='Valori Consentiti - Table 1'!$AG$8,5,IF(AE456="X",1,0))+IF(AF456='Valori Consentiti - Table 1'!$AI$8,5,IF(AF456="X",1,0))+IF(AG456='Valori Consentiti - Table 1'!$AK$8,5,IF(AG456="X",1,0))+IF(AH456='Valori Consentiti - Table 1'!$AM$8,5,IF(AH456="X",1,0)),IF(G456=4,IF(S456='Valori Consentiti - Table 1'!$I$9,5,IF(S456="X",1,0))+IF(T456='Valori Consentiti - Table 1'!$K$9,5,IF(T456="X",1,0))+IF(U456='Valori Consentiti - Table 1'!$M$9,5,IF(U456="X",1,0))+IF(V456='Valori Consentiti - Table 1'!$O$9,5,IF(V456="X",1,0))+IF(W456='Valori Consentiti - Table 1'!$Q$9,5,IF(W456="X",1,0))+IF(X456='Valori Consentiti - Table 1'!$S$9,5,IF(X456="X",1,0))+IF(Y456='Valori Consentiti - Table 1'!$U$9,5,IF(Y456="X",1,0))+IF(Z456='Valori Consentiti - Table 1'!$W$9,5,IF(Z456="X",1,0))+IF(AA456='Valori Consentiti - Table 1'!$Y$9,5,IF(AA456="X",1,0))+IF(AB456='Valori Consentiti - Table 1'!$AA$9,5,IF(AB456="X",1,0))+IF(AC456='Valori Consentiti - Table 1'!$AC$9,5,IF(AC456="X",1,0))+IF(AD456='Valori Consentiti - Table 1'!$AE$9,5,IF(AD456="X",1,0))+IF(AE456='Valori Consentiti - Table 1'!$AG$9,5,IF(AE456="X",1,0))+IF(AF456='Valori Consentiti - Table 1'!$AI$9,5,IF(AF456="X",1,0))+IF(AG456='Valori Consentiti - Table 1'!$AK$9,5,IF(AG456="X",1,0))+IF(AH456='Valori Consentiti - Table 1'!$AM$9,5,IF(AH456="X",1,0)),))))</f>
        <v>0</v>
      </c>
      <c r="M456" s="16">
        <f t="shared" si="204"/>
        <v>0</v>
      </c>
      <c r="N456" s="16">
        <f t="shared" si="205"/>
        <v>16</v>
      </c>
      <c r="O456" s="16">
        <f>IF(G456=1,IF(S456='Valori Consentiti - Table 1'!$I$6,1,0)+IF(T456='Valori Consentiti - Table 1'!$K$6,1,0)+IF(U456='Valori Consentiti - Table 1'!$M$6,1,0)+IF(V456='Valori Consentiti - Table 1'!$O$6,1,0)+IF(W456='Valori Consentiti - Table 1'!$Q$6,1,0)+IF(X456='Valori Consentiti - Table 1'!$S$6,1,0)+IF(Y456='Valori Consentiti - Table 1'!$U$6,1,0)+IF(Z456='Valori Consentiti - Table 1'!$W$6,1,0)+IF(AA456='Valori Consentiti - Table 1'!$Y$6,1,0)+IF(AB456='Valori Consentiti - Table 1'!$AA$6,1,0)+IF(AC456='Valori Consentiti - Table 1'!$AC$6,1,0)+IF(AD456='Valori Consentiti - Table 1'!$AE$6,1,0)+IF(AE456='Valori Consentiti - Table 1'!$AG$6,1,0)+IF(AF456='Valori Consentiti - Table 1'!$AI$6,1,0)+IF(AG456='Valori Consentiti - Table 1'!$AK$6,1,0)+IF(AH456='Valori Consentiti - Table 1'!$AM$6,1,0),IF(G456=2,IF(S456='Valori Consentiti - Table 1'!$I$7,1,0)+IF(T456='Valori Consentiti - Table 1'!$K$7,1,0)+IF(U456='Valori Consentiti - Table 1'!$M$7,1,0)+IF(V456='Valori Consentiti - Table 1'!$O$7,1,0)+IF(W456='Valori Consentiti - Table 1'!$Q$7,1,0)+IF(X456='Valori Consentiti - Table 1'!$S$7,1,0)+IF(Y456='Valori Consentiti - Table 1'!$U$7,1,0)+IF(Z456='Valori Consentiti - Table 1'!$W$7,1,0)+IF(AA456='Valori Consentiti - Table 1'!$Y$7,1,0)+IF(AB456='Valori Consentiti - Table 1'!$AA$7,1,0)+IF(AC456='Valori Consentiti - Table 1'!$AC$7,1,0)+IF(AD456='Valori Consentiti - Table 1'!$AE$7,1,0)+IF(AE456='Valori Consentiti - Table 1'!$AG$7,1,0)+IF(AF456='Valori Consentiti - Table 1'!$AI$7,1,0)+IF(AG456='Valori Consentiti - Table 1'!$AK$7,1,0)+IF(AH456='Valori Consentiti - Table 1'!$AM$7,1,0),IF(G456=3,IF(S456='Valori Consentiti - Table 1'!$I$8,1,0)+IF(T456='Valori Consentiti - Table 1'!$K$8,1,0)+IF(U456='Valori Consentiti - Table 1'!$M$8,1,0)+IF(V456='Valori Consentiti - Table 1'!$O$8,1,0)+IF(W456='Valori Consentiti - Table 1'!$Q$8,1,0)+IF(X456='Valori Consentiti - Table 1'!$S$8,1,0)+IF(Y456='Valori Consentiti - Table 1'!$U$8,1,0)+IF(Z456='Valori Consentiti - Table 1'!$W$8,1,0)+IF(AA456='Valori Consentiti - Table 1'!$Y$8,1,0)+IF(AB456='Valori Consentiti - Table 1'!$AA$8,1,0)+IF(AC456='Valori Consentiti - Table 1'!$AC$8,1,0)+IF(AD456='Valori Consentiti - Table 1'!$AE$8,1,0)+IF(AE456='Valori Consentiti - Table 1'!$AG$8,1,0)+IF(AF456='Valori Consentiti - Table 1'!$AI$8,1,0)+IF(AG456='Valori Consentiti - Table 1'!$AK$8,1,0)+IF(AH456='Valori Consentiti - Table 1'!$AM$8,1,0),IF(G456=4,IF(S456='Valori Consentiti - Table 1'!$I$9,1,0)+IF(T456='Valori Consentiti - Table 1'!$K$9,1,0)+IF(U456='Valori Consentiti - Table 1'!$M$9,1,0)+IF(V456='Valori Consentiti - Table 1'!$O$9,1,0)+IF(W456='Valori Consentiti - Table 1'!$Q$9,1,0)+IF(X456='Valori Consentiti - Table 1'!$S$9,1,0)+IF(Y456='Valori Consentiti - Table 1'!$U$9,1,0)+IF(Z456='Valori Consentiti - Table 1'!$W$9,1,0)+IF(AA456='Valori Consentiti - Table 1'!$Y$9,1,0)+IF(AB456='Valori Consentiti - Table 1'!$AA$9,1,0)+IF(AC456='Valori Consentiti - Table 1'!$AC$9,1,0)+IF(AD456='Valori Consentiti - Table 1'!$AE$9,1,0)+IF(AE456='Valori Consentiti - Table 1'!$AG$9,1,0)+IF(AF456='Valori Consentiti - Table 1'!$AI$9,1,0)+IF(AG456='Valori Consentiti - Table 1'!$AK$9,1,0)+IF(AH456='Valori Consentiti - Table 1'!$AM$9,1,0),))))</f>
        <v>0</v>
      </c>
      <c r="P456" s="16">
        <f t="shared" si="198"/>
        <v>16</v>
      </c>
      <c r="Q456" s="16">
        <f t="shared" si="199"/>
        <v>1</v>
      </c>
      <c r="R456" s="17"/>
      <c r="S456" s="24" t="str">
        <f t="shared" si="182"/>
        <v/>
      </c>
      <c r="T456" s="25" t="str">
        <f t="shared" si="183"/>
        <v/>
      </c>
      <c r="U456" s="25" t="str">
        <f t="shared" si="184"/>
        <v/>
      </c>
      <c r="V456" s="26" t="str">
        <f t="shared" si="185"/>
        <v/>
      </c>
      <c r="W456" s="27" t="str">
        <f t="shared" si="186"/>
        <v/>
      </c>
      <c r="X456" s="25" t="str">
        <f t="shared" si="187"/>
        <v/>
      </c>
      <c r="Y456" s="25" t="str">
        <f t="shared" si="188"/>
        <v/>
      </c>
      <c r="Z456" s="26" t="str">
        <f t="shared" si="189"/>
        <v/>
      </c>
      <c r="AA456" s="27" t="str">
        <f t="shared" si="190"/>
        <v/>
      </c>
      <c r="AB456" s="25" t="str">
        <f t="shared" si="191"/>
        <v/>
      </c>
      <c r="AC456" s="25" t="str">
        <f t="shared" si="192"/>
        <v/>
      </c>
      <c r="AD456" s="26" t="str">
        <f t="shared" si="193"/>
        <v/>
      </c>
      <c r="AE456" s="27" t="str">
        <f t="shared" si="194"/>
        <v/>
      </c>
      <c r="AF456" s="25" t="str">
        <f t="shared" si="195"/>
        <v/>
      </c>
      <c r="AG456" s="25" t="str">
        <f t="shared" si="196"/>
        <v/>
      </c>
      <c r="AH456" s="26" t="str">
        <f t="shared" si="197"/>
        <v/>
      </c>
      <c r="AI456" s="29" t="b">
        <f t="shared" si="200"/>
        <v>0</v>
      </c>
      <c r="AJ456" s="29" t="b">
        <f t="shared" si="201"/>
        <v>0</v>
      </c>
      <c r="AK456" s="29" t="b">
        <f t="shared" si="202"/>
        <v>0</v>
      </c>
      <c r="AL456" s="29" t="b">
        <f t="shared" si="203"/>
        <v>0</v>
      </c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</row>
    <row r="457" spans="1:252" s="37" customFormat="1" ht="18" customHeight="1">
      <c r="A457" s="31"/>
      <c r="B457" s="31"/>
      <c r="C457" s="41"/>
      <c r="D457" s="14"/>
      <c r="E457" s="18"/>
      <c r="F457" s="31"/>
      <c r="G457" s="14"/>
      <c r="H457" s="15"/>
      <c r="I457" s="15"/>
      <c r="J457" s="15"/>
      <c r="K457" s="15"/>
      <c r="L457" s="40">
        <f>IF(G457=1,IF(S457='Valori Consentiti - Table 1'!$I$6,5,IF(S457="X",1,0))+IF(T457='Valori Consentiti - Table 1'!$K$6,5,IF(T457="X",1,0))+IF(U457='Valori Consentiti - Table 1'!$M$6,5,IF(U457="X",1,0))+IF(V457='Valori Consentiti - Table 1'!$O$6,5,IF(V457="X",1,0))+IF(W457='Valori Consentiti - Table 1'!$Q$6,5,IF(W457="X",1,0))+IF(X457='Valori Consentiti - Table 1'!$S$6,5,IF(X457="X",1,0))+IF(Y457='Valori Consentiti - Table 1'!$U$6,5,IF(Y457="X",1,0))+IF(Z457='Valori Consentiti - Table 1'!$W$6,5,IF(Z457="X",1,0))+IF(AA457='Valori Consentiti - Table 1'!$Y$6,5,IF(AA457="X",1,0))+IF(AB457='Valori Consentiti - Table 1'!$AA$6,5,IF(AB457="X",1,0))+IF(AC457='Valori Consentiti - Table 1'!$AC$6,5,IF(AC457="X",1,0))+IF(AD457='Valori Consentiti - Table 1'!$AE$6,5,IF(AD457="X",1,0))+IF(AE457='Valori Consentiti - Table 1'!$AG$6,5,IF(AE457="X",1,0))+IF(AF457='Valori Consentiti - Table 1'!$AI$6,5,IF(AF457="X",1,0))+IF(AG457='Valori Consentiti - Table 1'!$AK$6,5,IF(AG457="X",1,0))+IF(AH457='Valori Consentiti - Table 1'!$AM$6,5,IF(AH457="X",1,0)),IF(G457=2,IF(S457='Valori Consentiti - Table 1'!$I$7,5,IF(S457="X",1,0))+IF(T457='Valori Consentiti - Table 1'!$K$7,5,IF(T457="X",1,0))+IF(U457='Valori Consentiti - Table 1'!$M$7,5,IF(U457="X",1,0))+IF(V457='Valori Consentiti - Table 1'!$O$7,5,IF(V457="X",1,0))+IF(W457='Valori Consentiti - Table 1'!$Q$7,5,IF(W457="X",1,0))+IF(X457='Valori Consentiti - Table 1'!$S$7,5,IF(X457="X",1,0))+IF(Y457='Valori Consentiti - Table 1'!$U$7,5,IF(Y457="X",1,0))+IF(Z457='Valori Consentiti - Table 1'!$W$7,5,IF(Z457="X",1,0))+IF(AA457='Valori Consentiti - Table 1'!$Y$7,5,IF(AA457="X",1,0))+IF(AB457='Valori Consentiti - Table 1'!$AA$7,5,IF(AB457="X",1,0))+IF(AC457='Valori Consentiti - Table 1'!$AC$7,5,IF(AC457="X",1,0))+IF(AD457='Valori Consentiti - Table 1'!$AE$7,5,IF(AD457="X",1,0))+IF(AE457='Valori Consentiti - Table 1'!$AG$7,5,IF(AE457="X",1,0))+IF(AF457='Valori Consentiti - Table 1'!$AI$7,5,IF(AF457="X",1,0))+IF(AG457='Valori Consentiti - Table 1'!$AK$7,5,IF(AG457="X",1,0))+IF(AH457='Valori Consentiti - Table 1'!$AM$7,5,IF(AH457="X",1,0)),IF(G457=3,IF(S457='Valori Consentiti - Table 1'!$I$8,5,IF(S457="X",1,0))+IF(T457='Valori Consentiti - Table 1'!$K$8,5,IF(T457="X",1,0))+IF(U457='Valori Consentiti - Table 1'!$M$8,5,IF(U457="X",1,0))+IF(V457='Valori Consentiti - Table 1'!$O$8,5,IF(V457="X",1,0))+IF(W457='Valori Consentiti - Table 1'!$Q$8,5,IF(W457="X",1,0))+IF(X457='Valori Consentiti - Table 1'!$S$8,5,IF(X457="X",1,0))+IF(Y457='Valori Consentiti - Table 1'!$U$8,5,IF(Y457="X",1,0))+IF(Z457='Valori Consentiti - Table 1'!$W$8,5,IF(Z457="X",1,0))+IF(AA457='Valori Consentiti - Table 1'!$Y$8,5,IF(AA457="X",1,0))+IF(AB457='Valori Consentiti - Table 1'!$AA$8,5,IF(AB457="X",1,0))+IF(AC457='Valori Consentiti - Table 1'!$AC$8,5,IF(AC457="X",1,0))+IF(AD457='Valori Consentiti - Table 1'!$AE$8,5,IF(AD457="X",1,0))+IF(AE457='Valori Consentiti - Table 1'!$AG$8,5,IF(AE457="X",1,0))+IF(AF457='Valori Consentiti - Table 1'!$AI$8,5,IF(AF457="X",1,0))+IF(AG457='Valori Consentiti - Table 1'!$AK$8,5,IF(AG457="X",1,0))+IF(AH457='Valori Consentiti - Table 1'!$AM$8,5,IF(AH457="X",1,0)),IF(G457=4,IF(S457='Valori Consentiti - Table 1'!$I$9,5,IF(S457="X",1,0))+IF(T457='Valori Consentiti - Table 1'!$K$9,5,IF(T457="X",1,0))+IF(U457='Valori Consentiti - Table 1'!$M$9,5,IF(U457="X",1,0))+IF(V457='Valori Consentiti - Table 1'!$O$9,5,IF(V457="X",1,0))+IF(W457='Valori Consentiti - Table 1'!$Q$9,5,IF(W457="X",1,0))+IF(X457='Valori Consentiti - Table 1'!$S$9,5,IF(X457="X",1,0))+IF(Y457='Valori Consentiti - Table 1'!$U$9,5,IF(Y457="X",1,0))+IF(Z457='Valori Consentiti - Table 1'!$W$9,5,IF(Z457="X",1,0))+IF(AA457='Valori Consentiti - Table 1'!$Y$9,5,IF(AA457="X",1,0))+IF(AB457='Valori Consentiti - Table 1'!$AA$9,5,IF(AB457="X",1,0))+IF(AC457='Valori Consentiti - Table 1'!$AC$9,5,IF(AC457="X",1,0))+IF(AD457='Valori Consentiti - Table 1'!$AE$9,5,IF(AD457="X",1,0))+IF(AE457='Valori Consentiti - Table 1'!$AG$9,5,IF(AE457="X",1,0))+IF(AF457='Valori Consentiti - Table 1'!$AI$9,5,IF(AF457="X",1,0))+IF(AG457='Valori Consentiti - Table 1'!$AK$9,5,IF(AG457="X",1,0))+IF(AH457='Valori Consentiti - Table 1'!$AM$9,5,IF(AH457="X",1,0)),))))</f>
        <v>0</v>
      </c>
      <c r="M457" s="16">
        <f t="shared" si="204"/>
        <v>0</v>
      </c>
      <c r="N457" s="16">
        <f t="shared" si="205"/>
        <v>16</v>
      </c>
      <c r="O457" s="16">
        <f>IF(G457=1,IF(S457='Valori Consentiti - Table 1'!$I$6,1,0)+IF(T457='Valori Consentiti - Table 1'!$K$6,1,0)+IF(U457='Valori Consentiti - Table 1'!$M$6,1,0)+IF(V457='Valori Consentiti - Table 1'!$O$6,1,0)+IF(W457='Valori Consentiti - Table 1'!$Q$6,1,0)+IF(X457='Valori Consentiti - Table 1'!$S$6,1,0)+IF(Y457='Valori Consentiti - Table 1'!$U$6,1,0)+IF(Z457='Valori Consentiti - Table 1'!$W$6,1,0)+IF(AA457='Valori Consentiti - Table 1'!$Y$6,1,0)+IF(AB457='Valori Consentiti - Table 1'!$AA$6,1,0)+IF(AC457='Valori Consentiti - Table 1'!$AC$6,1,0)+IF(AD457='Valori Consentiti - Table 1'!$AE$6,1,0)+IF(AE457='Valori Consentiti - Table 1'!$AG$6,1,0)+IF(AF457='Valori Consentiti - Table 1'!$AI$6,1,0)+IF(AG457='Valori Consentiti - Table 1'!$AK$6,1,0)+IF(AH457='Valori Consentiti - Table 1'!$AM$6,1,0),IF(G457=2,IF(S457='Valori Consentiti - Table 1'!$I$7,1,0)+IF(T457='Valori Consentiti - Table 1'!$K$7,1,0)+IF(U457='Valori Consentiti - Table 1'!$M$7,1,0)+IF(V457='Valori Consentiti - Table 1'!$O$7,1,0)+IF(W457='Valori Consentiti - Table 1'!$Q$7,1,0)+IF(X457='Valori Consentiti - Table 1'!$S$7,1,0)+IF(Y457='Valori Consentiti - Table 1'!$U$7,1,0)+IF(Z457='Valori Consentiti - Table 1'!$W$7,1,0)+IF(AA457='Valori Consentiti - Table 1'!$Y$7,1,0)+IF(AB457='Valori Consentiti - Table 1'!$AA$7,1,0)+IF(AC457='Valori Consentiti - Table 1'!$AC$7,1,0)+IF(AD457='Valori Consentiti - Table 1'!$AE$7,1,0)+IF(AE457='Valori Consentiti - Table 1'!$AG$7,1,0)+IF(AF457='Valori Consentiti - Table 1'!$AI$7,1,0)+IF(AG457='Valori Consentiti - Table 1'!$AK$7,1,0)+IF(AH457='Valori Consentiti - Table 1'!$AM$7,1,0),IF(G457=3,IF(S457='Valori Consentiti - Table 1'!$I$8,1,0)+IF(T457='Valori Consentiti - Table 1'!$K$8,1,0)+IF(U457='Valori Consentiti - Table 1'!$M$8,1,0)+IF(V457='Valori Consentiti - Table 1'!$O$8,1,0)+IF(W457='Valori Consentiti - Table 1'!$Q$8,1,0)+IF(X457='Valori Consentiti - Table 1'!$S$8,1,0)+IF(Y457='Valori Consentiti - Table 1'!$U$8,1,0)+IF(Z457='Valori Consentiti - Table 1'!$W$8,1,0)+IF(AA457='Valori Consentiti - Table 1'!$Y$8,1,0)+IF(AB457='Valori Consentiti - Table 1'!$AA$8,1,0)+IF(AC457='Valori Consentiti - Table 1'!$AC$8,1,0)+IF(AD457='Valori Consentiti - Table 1'!$AE$8,1,0)+IF(AE457='Valori Consentiti - Table 1'!$AG$8,1,0)+IF(AF457='Valori Consentiti - Table 1'!$AI$8,1,0)+IF(AG457='Valori Consentiti - Table 1'!$AK$8,1,0)+IF(AH457='Valori Consentiti - Table 1'!$AM$8,1,0),IF(G457=4,IF(S457='Valori Consentiti - Table 1'!$I$9,1,0)+IF(T457='Valori Consentiti - Table 1'!$K$9,1,0)+IF(U457='Valori Consentiti - Table 1'!$M$9,1,0)+IF(V457='Valori Consentiti - Table 1'!$O$9,1,0)+IF(W457='Valori Consentiti - Table 1'!$Q$9,1,0)+IF(X457='Valori Consentiti - Table 1'!$S$9,1,0)+IF(Y457='Valori Consentiti - Table 1'!$U$9,1,0)+IF(Z457='Valori Consentiti - Table 1'!$W$9,1,0)+IF(AA457='Valori Consentiti - Table 1'!$Y$9,1,0)+IF(AB457='Valori Consentiti - Table 1'!$AA$9,1,0)+IF(AC457='Valori Consentiti - Table 1'!$AC$9,1,0)+IF(AD457='Valori Consentiti - Table 1'!$AE$9,1,0)+IF(AE457='Valori Consentiti - Table 1'!$AG$9,1,0)+IF(AF457='Valori Consentiti - Table 1'!$AI$9,1,0)+IF(AG457='Valori Consentiti - Table 1'!$AK$9,1,0)+IF(AH457='Valori Consentiti - Table 1'!$AM$9,1,0),))))</f>
        <v>0</v>
      </c>
      <c r="P457" s="16">
        <f t="shared" si="198"/>
        <v>16</v>
      </c>
      <c r="Q457" s="16">
        <f t="shared" si="199"/>
        <v>1</v>
      </c>
      <c r="R457" s="17"/>
      <c r="S457" s="24" t="str">
        <f t="shared" si="182"/>
        <v/>
      </c>
      <c r="T457" s="25" t="str">
        <f t="shared" si="183"/>
        <v/>
      </c>
      <c r="U457" s="25" t="str">
        <f t="shared" si="184"/>
        <v/>
      </c>
      <c r="V457" s="26" t="str">
        <f t="shared" si="185"/>
        <v/>
      </c>
      <c r="W457" s="27" t="str">
        <f t="shared" si="186"/>
        <v/>
      </c>
      <c r="X457" s="25" t="str">
        <f t="shared" si="187"/>
        <v/>
      </c>
      <c r="Y457" s="25" t="str">
        <f t="shared" si="188"/>
        <v/>
      </c>
      <c r="Z457" s="26" t="str">
        <f t="shared" si="189"/>
        <v/>
      </c>
      <c r="AA457" s="27" t="str">
        <f t="shared" si="190"/>
        <v/>
      </c>
      <c r="AB457" s="25" t="str">
        <f t="shared" si="191"/>
        <v/>
      </c>
      <c r="AC457" s="25" t="str">
        <f t="shared" si="192"/>
        <v/>
      </c>
      <c r="AD457" s="26" t="str">
        <f t="shared" si="193"/>
        <v/>
      </c>
      <c r="AE457" s="27" t="str">
        <f t="shared" si="194"/>
        <v/>
      </c>
      <c r="AF457" s="25" t="str">
        <f t="shared" si="195"/>
        <v/>
      </c>
      <c r="AG457" s="25" t="str">
        <f t="shared" si="196"/>
        <v/>
      </c>
      <c r="AH457" s="26" t="str">
        <f t="shared" si="197"/>
        <v/>
      </c>
      <c r="AI457" s="29" t="b">
        <f t="shared" si="200"/>
        <v>0</v>
      </c>
      <c r="AJ457" s="29" t="b">
        <f t="shared" si="201"/>
        <v>0</v>
      </c>
      <c r="AK457" s="29" t="b">
        <f t="shared" si="202"/>
        <v>0</v>
      </c>
      <c r="AL457" s="29" t="b">
        <f t="shared" si="203"/>
        <v>0</v>
      </c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</row>
    <row r="458" spans="1:252" s="37" customFormat="1" ht="18" customHeight="1">
      <c r="A458" s="31"/>
      <c r="B458" s="31"/>
      <c r="C458" s="41"/>
      <c r="D458" s="14"/>
      <c r="E458" s="18"/>
      <c r="F458" s="31"/>
      <c r="G458" s="14"/>
      <c r="H458" s="15"/>
      <c r="I458" s="15"/>
      <c r="J458" s="15"/>
      <c r="K458" s="15"/>
      <c r="L458" s="40">
        <f>IF(G458=1,IF(S458='Valori Consentiti - Table 1'!$I$6,5,IF(S458="X",1,0))+IF(T458='Valori Consentiti - Table 1'!$K$6,5,IF(T458="X",1,0))+IF(U458='Valori Consentiti - Table 1'!$M$6,5,IF(U458="X",1,0))+IF(V458='Valori Consentiti - Table 1'!$O$6,5,IF(V458="X",1,0))+IF(W458='Valori Consentiti - Table 1'!$Q$6,5,IF(W458="X",1,0))+IF(X458='Valori Consentiti - Table 1'!$S$6,5,IF(X458="X",1,0))+IF(Y458='Valori Consentiti - Table 1'!$U$6,5,IF(Y458="X",1,0))+IF(Z458='Valori Consentiti - Table 1'!$W$6,5,IF(Z458="X",1,0))+IF(AA458='Valori Consentiti - Table 1'!$Y$6,5,IF(AA458="X",1,0))+IF(AB458='Valori Consentiti - Table 1'!$AA$6,5,IF(AB458="X",1,0))+IF(AC458='Valori Consentiti - Table 1'!$AC$6,5,IF(AC458="X",1,0))+IF(AD458='Valori Consentiti - Table 1'!$AE$6,5,IF(AD458="X",1,0))+IF(AE458='Valori Consentiti - Table 1'!$AG$6,5,IF(AE458="X",1,0))+IF(AF458='Valori Consentiti - Table 1'!$AI$6,5,IF(AF458="X",1,0))+IF(AG458='Valori Consentiti - Table 1'!$AK$6,5,IF(AG458="X",1,0))+IF(AH458='Valori Consentiti - Table 1'!$AM$6,5,IF(AH458="X",1,0)),IF(G458=2,IF(S458='Valori Consentiti - Table 1'!$I$7,5,IF(S458="X",1,0))+IF(T458='Valori Consentiti - Table 1'!$K$7,5,IF(T458="X",1,0))+IF(U458='Valori Consentiti - Table 1'!$M$7,5,IF(U458="X",1,0))+IF(V458='Valori Consentiti - Table 1'!$O$7,5,IF(V458="X",1,0))+IF(W458='Valori Consentiti - Table 1'!$Q$7,5,IF(W458="X",1,0))+IF(X458='Valori Consentiti - Table 1'!$S$7,5,IF(X458="X",1,0))+IF(Y458='Valori Consentiti - Table 1'!$U$7,5,IF(Y458="X",1,0))+IF(Z458='Valori Consentiti - Table 1'!$W$7,5,IF(Z458="X",1,0))+IF(AA458='Valori Consentiti - Table 1'!$Y$7,5,IF(AA458="X",1,0))+IF(AB458='Valori Consentiti - Table 1'!$AA$7,5,IF(AB458="X",1,0))+IF(AC458='Valori Consentiti - Table 1'!$AC$7,5,IF(AC458="X",1,0))+IF(AD458='Valori Consentiti - Table 1'!$AE$7,5,IF(AD458="X",1,0))+IF(AE458='Valori Consentiti - Table 1'!$AG$7,5,IF(AE458="X",1,0))+IF(AF458='Valori Consentiti - Table 1'!$AI$7,5,IF(AF458="X",1,0))+IF(AG458='Valori Consentiti - Table 1'!$AK$7,5,IF(AG458="X",1,0))+IF(AH458='Valori Consentiti - Table 1'!$AM$7,5,IF(AH458="X",1,0)),IF(G458=3,IF(S458='Valori Consentiti - Table 1'!$I$8,5,IF(S458="X",1,0))+IF(T458='Valori Consentiti - Table 1'!$K$8,5,IF(T458="X",1,0))+IF(U458='Valori Consentiti - Table 1'!$M$8,5,IF(U458="X",1,0))+IF(V458='Valori Consentiti - Table 1'!$O$8,5,IF(V458="X",1,0))+IF(W458='Valori Consentiti - Table 1'!$Q$8,5,IF(W458="X",1,0))+IF(X458='Valori Consentiti - Table 1'!$S$8,5,IF(X458="X",1,0))+IF(Y458='Valori Consentiti - Table 1'!$U$8,5,IF(Y458="X",1,0))+IF(Z458='Valori Consentiti - Table 1'!$W$8,5,IF(Z458="X",1,0))+IF(AA458='Valori Consentiti - Table 1'!$Y$8,5,IF(AA458="X",1,0))+IF(AB458='Valori Consentiti - Table 1'!$AA$8,5,IF(AB458="X",1,0))+IF(AC458='Valori Consentiti - Table 1'!$AC$8,5,IF(AC458="X",1,0))+IF(AD458='Valori Consentiti - Table 1'!$AE$8,5,IF(AD458="X",1,0))+IF(AE458='Valori Consentiti - Table 1'!$AG$8,5,IF(AE458="X",1,0))+IF(AF458='Valori Consentiti - Table 1'!$AI$8,5,IF(AF458="X",1,0))+IF(AG458='Valori Consentiti - Table 1'!$AK$8,5,IF(AG458="X",1,0))+IF(AH458='Valori Consentiti - Table 1'!$AM$8,5,IF(AH458="X",1,0)),IF(G458=4,IF(S458='Valori Consentiti - Table 1'!$I$9,5,IF(S458="X",1,0))+IF(T458='Valori Consentiti - Table 1'!$K$9,5,IF(T458="X",1,0))+IF(U458='Valori Consentiti - Table 1'!$M$9,5,IF(U458="X",1,0))+IF(V458='Valori Consentiti - Table 1'!$O$9,5,IF(V458="X",1,0))+IF(W458='Valori Consentiti - Table 1'!$Q$9,5,IF(W458="X",1,0))+IF(X458='Valori Consentiti - Table 1'!$S$9,5,IF(X458="X",1,0))+IF(Y458='Valori Consentiti - Table 1'!$U$9,5,IF(Y458="X",1,0))+IF(Z458='Valori Consentiti - Table 1'!$W$9,5,IF(Z458="X",1,0))+IF(AA458='Valori Consentiti - Table 1'!$Y$9,5,IF(AA458="X",1,0))+IF(AB458='Valori Consentiti - Table 1'!$AA$9,5,IF(AB458="X",1,0))+IF(AC458='Valori Consentiti - Table 1'!$AC$9,5,IF(AC458="X",1,0))+IF(AD458='Valori Consentiti - Table 1'!$AE$9,5,IF(AD458="X",1,0))+IF(AE458='Valori Consentiti - Table 1'!$AG$9,5,IF(AE458="X",1,0))+IF(AF458='Valori Consentiti - Table 1'!$AI$9,5,IF(AF458="X",1,0))+IF(AG458='Valori Consentiti - Table 1'!$AK$9,5,IF(AG458="X",1,0))+IF(AH458='Valori Consentiti - Table 1'!$AM$9,5,IF(AH458="X",1,0)),))))</f>
        <v>0</v>
      </c>
      <c r="M458" s="16">
        <f t="shared" si="204"/>
        <v>0</v>
      </c>
      <c r="N458" s="16">
        <f t="shared" si="205"/>
        <v>16</v>
      </c>
      <c r="O458" s="16">
        <f>IF(G458=1,IF(S458='Valori Consentiti - Table 1'!$I$6,1,0)+IF(T458='Valori Consentiti - Table 1'!$K$6,1,0)+IF(U458='Valori Consentiti - Table 1'!$M$6,1,0)+IF(V458='Valori Consentiti - Table 1'!$O$6,1,0)+IF(W458='Valori Consentiti - Table 1'!$Q$6,1,0)+IF(X458='Valori Consentiti - Table 1'!$S$6,1,0)+IF(Y458='Valori Consentiti - Table 1'!$U$6,1,0)+IF(Z458='Valori Consentiti - Table 1'!$W$6,1,0)+IF(AA458='Valori Consentiti - Table 1'!$Y$6,1,0)+IF(AB458='Valori Consentiti - Table 1'!$AA$6,1,0)+IF(AC458='Valori Consentiti - Table 1'!$AC$6,1,0)+IF(AD458='Valori Consentiti - Table 1'!$AE$6,1,0)+IF(AE458='Valori Consentiti - Table 1'!$AG$6,1,0)+IF(AF458='Valori Consentiti - Table 1'!$AI$6,1,0)+IF(AG458='Valori Consentiti - Table 1'!$AK$6,1,0)+IF(AH458='Valori Consentiti - Table 1'!$AM$6,1,0),IF(G458=2,IF(S458='Valori Consentiti - Table 1'!$I$7,1,0)+IF(T458='Valori Consentiti - Table 1'!$K$7,1,0)+IF(U458='Valori Consentiti - Table 1'!$M$7,1,0)+IF(V458='Valori Consentiti - Table 1'!$O$7,1,0)+IF(W458='Valori Consentiti - Table 1'!$Q$7,1,0)+IF(X458='Valori Consentiti - Table 1'!$S$7,1,0)+IF(Y458='Valori Consentiti - Table 1'!$U$7,1,0)+IF(Z458='Valori Consentiti - Table 1'!$W$7,1,0)+IF(AA458='Valori Consentiti - Table 1'!$Y$7,1,0)+IF(AB458='Valori Consentiti - Table 1'!$AA$7,1,0)+IF(AC458='Valori Consentiti - Table 1'!$AC$7,1,0)+IF(AD458='Valori Consentiti - Table 1'!$AE$7,1,0)+IF(AE458='Valori Consentiti - Table 1'!$AG$7,1,0)+IF(AF458='Valori Consentiti - Table 1'!$AI$7,1,0)+IF(AG458='Valori Consentiti - Table 1'!$AK$7,1,0)+IF(AH458='Valori Consentiti - Table 1'!$AM$7,1,0),IF(G458=3,IF(S458='Valori Consentiti - Table 1'!$I$8,1,0)+IF(T458='Valori Consentiti - Table 1'!$K$8,1,0)+IF(U458='Valori Consentiti - Table 1'!$M$8,1,0)+IF(V458='Valori Consentiti - Table 1'!$O$8,1,0)+IF(W458='Valori Consentiti - Table 1'!$Q$8,1,0)+IF(X458='Valori Consentiti - Table 1'!$S$8,1,0)+IF(Y458='Valori Consentiti - Table 1'!$U$8,1,0)+IF(Z458='Valori Consentiti - Table 1'!$W$8,1,0)+IF(AA458='Valori Consentiti - Table 1'!$Y$8,1,0)+IF(AB458='Valori Consentiti - Table 1'!$AA$8,1,0)+IF(AC458='Valori Consentiti - Table 1'!$AC$8,1,0)+IF(AD458='Valori Consentiti - Table 1'!$AE$8,1,0)+IF(AE458='Valori Consentiti - Table 1'!$AG$8,1,0)+IF(AF458='Valori Consentiti - Table 1'!$AI$8,1,0)+IF(AG458='Valori Consentiti - Table 1'!$AK$8,1,0)+IF(AH458='Valori Consentiti - Table 1'!$AM$8,1,0),IF(G458=4,IF(S458='Valori Consentiti - Table 1'!$I$9,1,0)+IF(T458='Valori Consentiti - Table 1'!$K$9,1,0)+IF(U458='Valori Consentiti - Table 1'!$M$9,1,0)+IF(V458='Valori Consentiti - Table 1'!$O$9,1,0)+IF(W458='Valori Consentiti - Table 1'!$Q$9,1,0)+IF(X458='Valori Consentiti - Table 1'!$S$9,1,0)+IF(Y458='Valori Consentiti - Table 1'!$U$9,1,0)+IF(Z458='Valori Consentiti - Table 1'!$W$9,1,0)+IF(AA458='Valori Consentiti - Table 1'!$Y$9,1,0)+IF(AB458='Valori Consentiti - Table 1'!$AA$9,1,0)+IF(AC458='Valori Consentiti - Table 1'!$AC$9,1,0)+IF(AD458='Valori Consentiti - Table 1'!$AE$9,1,0)+IF(AE458='Valori Consentiti - Table 1'!$AG$9,1,0)+IF(AF458='Valori Consentiti - Table 1'!$AI$9,1,0)+IF(AG458='Valori Consentiti - Table 1'!$AK$9,1,0)+IF(AH458='Valori Consentiti - Table 1'!$AM$9,1,0),))))</f>
        <v>0</v>
      </c>
      <c r="P458" s="16">
        <f t="shared" si="198"/>
        <v>16</v>
      </c>
      <c r="Q458" s="16">
        <f t="shared" si="199"/>
        <v>1</v>
      </c>
      <c r="R458" s="17"/>
      <c r="S458" s="24" t="str">
        <f t="shared" si="182"/>
        <v/>
      </c>
      <c r="T458" s="25" t="str">
        <f t="shared" si="183"/>
        <v/>
      </c>
      <c r="U458" s="25" t="str">
        <f t="shared" si="184"/>
        <v/>
      </c>
      <c r="V458" s="26" t="str">
        <f t="shared" si="185"/>
        <v/>
      </c>
      <c r="W458" s="27" t="str">
        <f t="shared" si="186"/>
        <v/>
      </c>
      <c r="X458" s="25" t="str">
        <f t="shared" si="187"/>
        <v/>
      </c>
      <c r="Y458" s="25" t="str">
        <f t="shared" si="188"/>
        <v/>
      </c>
      <c r="Z458" s="26" t="str">
        <f t="shared" si="189"/>
        <v/>
      </c>
      <c r="AA458" s="27" t="str">
        <f t="shared" si="190"/>
        <v/>
      </c>
      <c r="AB458" s="25" t="str">
        <f t="shared" si="191"/>
        <v/>
      </c>
      <c r="AC458" s="25" t="str">
        <f t="shared" si="192"/>
        <v/>
      </c>
      <c r="AD458" s="26" t="str">
        <f t="shared" si="193"/>
        <v/>
      </c>
      <c r="AE458" s="27" t="str">
        <f t="shared" si="194"/>
        <v/>
      </c>
      <c r="AF458" s="25" t="str">
        <f t="shared" si="195"/>
        <v/>
      </c>
      <c r="AG458" s="25" t="str">
        <f t="shared" si="196"/>
        <v/>
      </c>
      <c r="AH458" s="26" t="str">
        <f t="shared" si="197"/>
        <v/>
      </c>
      <c r="AI458" s="29" t="b">
        <f t="shared" si="200"/>
        <v>0</v>
      </c>
      <c r="AJ458" s="29" t="b">
        <f t="shared" si="201"/>
        <v>0</v>
      </c>
      <c r="AK458" s="29" t="b">
        <f t="shared" si="202"/>
        <v>0</v>
      </c>
      <c r="AL458" s="29" t="b">
        <f t="shared" si="203"/>
        <v>0</v>
      </c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</row>
    <row r="459" spans="1:252" s="37" customFormat="1" ht="18" customHeight="1">
      <c r="A459" s="31"/>
      <c r="B459" s="31"/>
      <c r="C459" s="41"/>
      <c r="D459" s="14"/>
      <c r="E459" s="18"/>
      <c r="F459" s="31"/>
      <c r="G459" s="14"/>
      <c r="H459" s="15"/>
      <c r="I459" s="15"/>
      <c r="J459" s="15"/>
      <c r="K459" s="15"/>
      <c r="L459" s="40">
        <f>IF(G459=1,IF(S459='Valori Consentiti - Table 1'!$I$6,5,IF(S459="X",1,0))+IF(T459='Valori Consentiti - Table 1'!$K$6,5,IF(T459="X",1,0))+IF(U459='Valori Consentiti - Table 1'!$M$6,5,IF(U459="X",1,0))+IF(V459='Valori Consentiti - Table 1'!$O$6,5,IF(V459="X",1,0))+IF(W459='Valori Consentiti - Table 1'!$Q$6,5,IF(W459="X",1,0))+IF(X459='Valori Consentiti - Table 1'!$S$6,5,IF(X459="X",1,0))+IF(Y459='Valori Consentiti - Table 1'!$U$6,5,IF(Y459="X",1,0))+IF(Z459='Valori Consentiti - Table 1'!$W$6,5,IF(Z459="X",1,0))+IF(AA459='Valori Consentiti - Table 1'!$Y$6,5,IF(AA459="X",1,0))+IF(AB459='Valori Consentiti - Table 1'!$AA$6,5,IF(AB459="X",1,0))+IF(AC459='Valori Consentiti - Table 1'!$AC$6,5,IF(AC459="X",1,0))+IF(AD459='Valori Consentiti - Table 1'!$AE$6,5,IF(AD459="X",1,0))+IF(AE459='Valori Consentiti - Table 1'!$AG$6,5,IF(AE459="X",1,0))+IF(AF459='Valori Consentiti - Table 1'!$AI$6,5,IF(AF459="X",1,0))+IF(AG459='Valori Consentiti - Table 1'!$AK$6,5,IF(AG459="X",1,0))+IF(AH459='Valori Consentiti - Table 1'!$AM$6,5,IF(AH459="X",1,0)),IF(G459=2,IF(S459='Valori Consentiti - Table 1'!$I$7,5,IF(S459="X",1,0))+IF(T459='Valori Consentiti - Table 1'!$K$7,5,IF(T459="X",1,0))+IF(U459='Valori Consentiti - Table 1'!$M$7,5,IF(U459="X",1,0))+IF(V459='Valori Consentiti - Table 1'!$O$7,5,IF(V459="X",1,0))+IF(W459='Valori Consentiti - Table 1'!$Q$7,5,IF(W459="X",1,0))+IF(X459='Valori Consentiti - Table 1'!$S$7,5,IF(X459="X",1,0))+IF(Y459='Valori Consentiti - Table 1'!$U$7,5,IF(Y459="X",1,0))+IF(Z459='Valori Consentiti - Table 1'!$W$7,5,IF(Z459="X",1,0))+IF(AA459='Valori Consentiti - Table 1'!$Y$7,5,IF(AA459="X",1,0))+IF(AB459='Valori Consentiti - Table 1'!$AA$7,5,IF(AB459="X",1,0))+IF(AC459='Valori Consentiti - Table 1'!$AC$7,5,IF(AC459="X",1,0))+IF(AD459='Valori Consentiti - Table 1'!$AE$7,5,IF(AD459="X",1,0))+IF(AE459='Valori Consentiti - Table 1'!$AG$7,5,IF(AE459="X",1,0))+IF(AF459='Valori Consentiti - Table 1'!$AI$7,5,IF(AF459="X",1,0))+IF(AG459='Valori Consentiti - Table 1'!$AK$7,5,IF(AG459="X",1,0))+IF(AH459='Valori Consentiti - Table 1'!$AM$7,5,IF(AH459="X",1,0)),IF(G459=3,IF(S459='Valori Consentiti - Table 1'!$I$8,5,IF(S459="X",1,0))+IF(T459='Valori Consentiti - Table 1'!$K$8,5,IF(T459="X",1,0))+IF(U459='Valori Consentiti - Table 1'!$M$8,5,IF(U459="X",1,0))+IF(V459='Valori Consentiti - Table 1'!$O$8,5,IF(V459="X",1,0))+IF(W459='Valori Consentiti - Table 1'!$Q$8,5,IF(W459="X",1,0))+IF(X459='Valori Consentiti - Table 1'!$S$8,5,IF(X459="X",1,0))+IF(Y459='Valori Consentiti - Table 1'!$U$8,5,IF(Y459="X",1,0))+IF(Z459='Valori Consentiti - Table 1'!$W$8,5,IF(Z459="X",1,0))+IF(AA459='Valori Consentiti - Table 1'!$Y$8,5,IF(AA459="X",1,0))+IF(AB459='Valori Consentiti - Table 1'!$AA$8,5,IF(AB459="X",1,0))+IF(AC459='Valori Consentiti - Table 1'!$AC$8,5,IF(AC459="X",1,0))+IF(AD459='Valori Consentiti - Table 1'!$AE$8,5,IF(AD459="X",1,0))+IF(AE459='Valori Consentiti - Table 1'!$AG$8,5,IF(AE459="X",1,0))+IF(AF459='Valori Consentiti - Table 1'!$AI$8,5,IF(AF459="X",1,0))+IF(AG459='Valori Consentiti - Table 1'!$AK$8,5,IF(AG459="X",1,0))+IF(AH459='Valori Consentiti - Table 1'!$AM$8,5,IF(AH459="X",1,0)),IF(G459=4,IF(S459='Valori Consentiti - Table 1'!$I$9,5,IF(S459="X",1,0))+IF(T459='Valori Consentiti - Table 1'!$K$9,5,IF(T459="X",1,0))+IF(U459='Valori Consentiti - Table 1'!$M$9,5,IF(U459="X",1,0))+IF(V459='Valori Consentiti - Table 1'!$O$9,5,IF(V459="X",1,0))+IF(W459='Valori Consentiti - Table 1'!$Q$9,5,IF(W459="X",1,0))+IF(X459='Valori Consentiti - Table 1'!$S$9,5,IF(X459="X",1,0))+IF(Y459='Valori Consentiti - Table 1'!$U$9,5,IF(Y459="X",1,0))+IF(Z459='Valori Consentiti - Table 1'!$W$9,5,IF(Z459="X",1,0))+IF(AA459='Valori Consentiti - Table 1'!$Y$9,5,IF(AA459="X",1,0))+IF(AB459='Valori Consentiti - Table 1'!$AA$9,5,IF(AB459="X",1,0))+IF(AC459='Valori Consentiti - Table 1'!$AC$9,5,IF(AC459="X",1,0))+IF(AD459='Valori Consentiti - Table 1'!$AE$9,5,IF(AD459="X",1,0))+IF(AE459='Valori Consentiti - Table 1'!$AG$9,5,IF(AE459="X",1,0))+IF(AF459='Valori Consentiti - Table 1'!$AI$9,5,IF(AF459="X",1,0))+IF(AG459='Valori Consentiti - Table 1'!$AK$9,5,IF(AG459="X",1,0))+IF(AH459='Valori Consentiti - Table 1'!$AM$9,5,IF(AH459="X",1,0)),))))</f>
        <v>0</v>
      </c>
      <c r="M459" s="16">
        <f t="shared" si="204"/>
        <v>0</v>
      </c>
      <c r="N459" s="16">
        <f t="shared" si="205"/>
        <v>16</v>
      </c>
      <c r="O459" s="16">
        <f>IF(G459=1,IF(S459='Valori Consentiti - Table 1'!$I$6,1,0)+IF(T459='Valori Consentiti - Table 1'!$K$6,1,0)+IF(U459='Valori Consentiti - Table 1'!$M$6,1,0)+IF(V459='Valori Consentiti - Table 1'!$O$6,1,0)+IF(W459='Valori Consentiti - Table 1'!$Q$6,1,0)+IF(X459='Valori Consentiti - Table 1'!$S$6,1,0)+IF(Y459='Valori Consentiti - Table 1'!$U$6,1,0)+IF(Z459='Valori Consentiti - Table 1'!$W$6,1,0)+IF(AA459='Valori Consentiti - Table 1'!$Y$6,1,0)+IF(AB459='Valori Consentiti - Table 1'!$AA$6,1,0)+IF(AC459='Valori Consentiti - Table 1'!$AC$6,1,0)+IF(AD459='Valori Consentiti - Table 1'!$AE$6,1,0)+IF(AE459='Valori Consentiti - Table 1'!$AG$6,1,0)+IF(AF459='Valori Consentiti - Table 1'!$AI$6,1,0)+IF(AG459='Valori Consentiti - Table 1'!$AK$6,1,0)+IF(AH459='Valori Consentiti - Table 1'!$AM$6,1,0),IF(G459=2,IF(S459='Valori Consentiti - Table 1'!$I$7,1,0)+IF(T459='Valori Consentiti - Table 1'!$K$7,1,0)+IF(U459='Valori Consentiti - Table 1'!$M$7,1,0)+IF(V459='Valori Consentiti - Table 1'!$O$7,1,0)+IF(W459='Valori Consentiti - Table 1'!$Q$7,1,0)+IF(X459='Valori Consentiti - Table 1'!$S$7,1,0)+IF(Y459='Valori Consentiti - Table 1'!$U$7,1,0)+IF(Z459='Valori Consentiti - Table 1'!$W$7,1,0)+IF(AA459='Valori Consentiti - Table 1'!$Y$7,1,0)+IF(AB459='Valori Consentiti - Table 1'!$AA$7,1,0)+IF(AC459='Valori Consentiti - Table 1'!$AC$7,1,0)+IF(AD459='Valori Consentiti - Table 1'!$AE$7,1,0)+IF(AE459='Valori Consentiti - Table 1'!$AG$7,1,0)+IF(AF459='Valori Consentiti - Table 1'!$AI$7,1,0)+IF(AG459='Valori Consentiti - Table 1'!$AK$7,1,0)+IF(AH459='Valori Consentiti - Table 1'!$AM$7,1,0),IF(G459=3,IF(S459='Valori Consentiti - Table 1'!$I$8,1,0)+IF(T459='Valori Consentiti - Table 1'!$K$8,1,0)+IF(U459='Valori Consentiti - Table 1'!$M$8,1,0)+IF(V459='Valori Consentiti - Table 1'!$O$8,1,0)+IF(W459='Valori Consentiti - Table 1'!$Q$8,1,0)+IF(X459='Valori Consentiti - Table 1'!$S$8,1,0)+IF(Y459='Valori Consentiti - Table 1'!$U$8,1,0)+IF(Z459='Valori Consentiti - Table 1'!$W$8,1,0)+IF(AA459='Valori Consentiti - Table 1'!$Y$8,1,0)+IF(AB459='Valori Consentiti - Table 1'!$AA$8,1,0)+IF(AC459='Valori Consentiti - Table 1'!$AC$8,1,0)+IF(AD459='Valori Consentiti - Table 1'!$AE$8,1,0)+IF(AE459='Valori Consentiti - Table 1'!$AG$8,1,0)+IF(AF459='Valori Consentiti - Table 1'!$AI$8,1,0)+IF(AG459='Valori Consentiti - Table 1'!$AK$8,1,0)+IF(AH459='Valori Consentiti - Table 1'!$AM$8,1,0),IF(G459=4,IF(S459='Valori Consentiti - Table 1'!$I$9,1,0)+IF(T459='Valori Consentiti - Table 1'!$K$9,1,0)+IF(U459='Valori Consentiti - Table 1'!$M$9,1,0)+IF(V459='Valori Consentiti - Table 1'!$O$9,1,0)+IF(W459='Valori Consentiti - Table 1'!$Q$9,1,0)+IF(X459='Valori Consentiti - Table 1'!$S$9,1,0)+IF(Y459='Valori Consentiti - Table 1'!$U$9,1,0)+IF(Z459='Valori Consentiti - Table 1'!$W$9,1,0)+IF(AA459='Valori Consentiti - Table 1'!$Y$9,1,0)+IF(AB459='Valori Consentiti - Table 1'!$AA$9,1,0)+IF(AC459='Valori Consentiti - Table 1'!$AC$9,1,0)+IF(AD459='Valori Consentiti - Table 1'!$AE$9,1,0)+IF(AE459='Valori Consentiti - Table 1'!$AG$9,1,0)+IF(AF459='Valori Consentiti - Table 1'!$AI$9,1,0)+IF(AG459='Valori Consentiti - Table 1'!$AK$9,1,0)+IF(AH459='Valori Consentiti - Table 1'!$AM$9,1,0),))))</f>
        <v>0</v>
      </c>
      <c r="P459" s="16">
        <f t="shared" si="198"/>
        <v>16</v>
      </c>
      <c r="Q459" s="16">
        <f t="shared" si="199"/>
        <v>1</v>
      </c>
      <c r="R459" s="17"/>
      <c r="S459" s="24" t="str">
        <f t="shared" si="182"/>
        <v/>
      </c>
      <c r="T459" s="25" t="str">
        <f t="shared" si="183"/>
        <v/>
      </c>
      <c r="U459" s="25" t="str">
        <f t="shared" si="184"/>
        <v/>
      </c>
      <c r="V459" s="26" t="str">
        <f t="shared" si="185"/>
        <v/>
      </c>
      <c r="W459" s="27" t="str">
        <f t="shared" si="186"/>
        <v/>
      </c>
      <c r="X459" s="25" t="str">
        <f t="shared" si="187"/>
        <v/>
      </c>
      <c r="Y459" s="25" t="str">
        <f t="shared" si="188"/>
        <v/>
      </c>
      <c r="Z459" s="26" t="str">
        <f t="shared" si="189"/>
        <v/>
      </c>
      <c r="AA459" s="27" t="str">
        <f t="shared" si="190"/>
        <v/>
      </c>
      <c r="AB459" s="25" t="str">
        <f t="shared" si="191"/>
        <v/>
      </c>
      <c r="AC459" s="25" t="str">
        <f t="shared" si="192"/>
        <v/>
      </c>
      <c r="AD459" s="26" t="str">
        <f t="shared" si="193"/>
        <v/>
      </c>
      <c r="AE459" s="27" t="str">
        <f t="shared" si="194"/>
        <v/>
      </c>
      <c r="AF459" s="25" t="str">
        <f t="shared" si="195"/>
        <v/>
      </c>
      <c r="AG459" s="25" t="str">
        <f t="shared" si="196"/>
        <v/>
      </c>
      <c r="AH459" s="26" t="str">
        <f t="shared" si="197"/>
        <v/>
      </c>
      <c r="AI459" s="29" t="b">
        <f t="shared" si="200"/>
        <v>0</v>
      </c>
      <c r="AJ459" s="29" t="b">
        <f t="shared" si="201"/>
        <v>0</v>
      </c>
      <c r="AK459" s="29" t="b">
        <f t="shared" si="202"/>
        <v>0</v>
      </c>
      <c r="AL459" s="29" t="b">
        <f t="shared" si="203"/>
        <v>0</v>
      </c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</row>
    <row r="460" spans="1:252" s="37" customFormat="1" ht="18" customHeight="1">
      <c r="A460" s="31"/>
      <c r="B460" s="31"/>
      <c r="C460" s="41"/>
      <c r="D460" s="14"/>
      <c r="E460" s="18"/>
      <c r="F460" s="31"/>
      <c r="G460" s="14"/>
      <c r="H460" s="15"/>
      <c r="I460" s="15"/>
      <c r="J460" s="15"/>
      <c r="K460" s="15"/>
      <c r="L460" s="40">
        <f>IF(G460=1,IF(S460='Valori Consentiti - Table 1'!$I$6,5,IF(S460="X",1,0))+IF(T460='Valori Consentiti - Table 1'!$K$6,5,IF(T460="X",1,0))+IF(U460='Valori Consentiti - Table 1'!$M$6,5,IF(U460="X",1,0))+IF(V460='Valori Consentiti - Table 1'!$O$6,5,IF(V460="X",1,0))+IF(W460='Valori Consentiti - Table 1'!$Q$6,5,IF(W460="X",1,0))+IF(X460='Valori Consentiti - Table 1'!$S$6,5,IF(X460="X",1,0))+IF(Y460='Valori Consentiti - Table 1'!$U$6,5,IF(Y460="X",1,0))+IF(Z460='Valori Consentiti - Table 1'!$W$6,5,IF(Z460="X",1,0))+IF(AA460='Valori Consentiti - Table 1'!$Y$6,5,IF(AA460="X",1,0))+IF(AB460='Valori Consentiti - Table 1'!$AA$6,5,IF(AB460="X",1,0))+IF(AC460='Valori Consentiti - Table 1'!$AC$6,5,IF(AC460="X",1,0))+IF(AD460='Valori Consentiti - Table 1'!$AE$6,5,IF(AD460="X",1,0))+IF(AE460='Valori Consentiti - Table 1'!$AG$6,5,IF(AE460="X",1,0))+IF(AF460='Valori Consentiti - Table 1'!$AI$6,5,IF(AF460="X",1,0))+IF(AG460='Valori Consentiti - Table 1'!$AK$6,5,IF(AG460="X",1,0))+IF(AH460='Valori Consentiti - Table 1'!$AM$6,5,IF(AH460="X",1,0)),IF(G460=2,IF(S460='Valori Consentiti - Table 1'!$I$7,5,IF(S460="X",1,0))+IF(T460='Valori Consentiti - Table 1'!$K$7,5,IF(T460="X",1,0))+IF(U460='Valori Consentiti - Table 1'!$M$7,5,IF(U460="X",1,0))+IF(V460='Valori Consentiti - Table 1'!$O$7,5,IF(V460="X",1,0))+IF(W460='Valori Consentiti - Table 1'!$Q$7,5,IF(W460="X",1,0))+IF(X460='Valori Consentiti - Table 1'!$S$7,5,IF(X460="X",1,0))+IF(Y460='Valori Consentiti - Table 1'!$U$7,5,IF(Y460="X",1,0))+IF(Z460='Valori Consentiti - Table 1'!$W$7,5,IF(Z460="X",1,0))+IF(AA460='Valori Consentiti - Table 1'!$Y$7,5,IF(AA460="X",1,0))+IF(AB460='Valori Consentiti - Table 1'!$AA$7,5,IF(AB460="X",1,0))+IF(AC460='Valori Consentiti - Table 1'!$AC$7,5,IF(AC460="X",1,0))+IF(AD460='Valori Consentiti - Table 1'!$AE$7,5,IF(AD460="X",1,0))+IF(AE460='Valori Consentiti - Table 1'!$AG$7,5,IF(AE460="X",1,0))+IF(AF460='Valori Consentiti - Table 1'!$AI$7,5,IF(AF460="X",1,0))+IF(AG460='Valori Consentiti - Table 1'!$AK$7,5,IF(AG460="X",1,0))+IF(AH460='Valori Consentiti - Table 1'!$AM$7,5,IF(AH460="X",1,0)),IF(G460=3,IF(S460='Valori Consentiti - Table 1'!$I$8,5,IF(S460="X",1,0))+IF(T460='Valori Consentiti - Table 1'!$K$8,5,IF(T460="X",1,0))+IF(U460='Valori Consentiti - Table 1'!$M$8,5,IF(U460="X",1,0))+IF(V460='Valori Consentiti - Table 1'!$O$8,5,IF(V460="X",1,0))+IF(W460='Valori Consentiti - Table 1'!$Q$8,5,IF(W460="X",1,0))+IF(X460='Valori Consentiti - Table 1'!$S$8,5,IF(X460="X",1,0))+IF(Y460='Valori Consentiti - Table 1'!$U$8,5,IF(Y460="X",1,0))+IF(Z460='Valori Consentiti - Table 1'!$W$8,5,IF(Z460="X",1,0))+IF(AA460='Valori Consentiti - Table 1'!$Y$8,5,IF(AA460="X",1,0))+IF(AB460='Valori Consentiti - Table 1'!$AA$8,5,IF(AB460="X",1,0))+IF(AC460='Valori Consentiti - Table 1'!$AC$8,5,IF(AC460="X",1,0))+IF(AD460='Valori Consentiti - Table 1'!$AE$8,5,IF(AD460="X",1,0))+IF(AE460='Valori Consentiti - Table 1'!$AG$8,5,IF(AE460="X",1,0))+IF(AF460='Valori Consentiti - Table 1'!$AI$8,5,IF(AF460="X",1,0))+IF(AG460='Valori Consentiti - Table 1'!$AK$8,5,IF(AG460="X",1,0))+IF(AH460='Valori Consentiti - Table 1'!$AM$8,5,IF(AH460="X",1,0)),IF(G460=4,IF(S460='Valori Consentiti - Table 1'!$I$9,5,IF(S460="X",1,0))+IF(T460='Valori Consentiti - Table 1'!$K$9,5,IF(T460="X",1,0))+IF(U460='Valori Consentiti - Table 1'!$M$9,5,IF(U460="X",1,0))+IF(V460='Valori Consentiti - Table 1'!$O$9,5,IF(V460="X",1,0))+IF(W460='Valori Consentiti - Table 1'!$Q$9,5,IF(W460="X",1,0))+IF(X460='Valori Consentiti - Table 1'!$S$9,5,IF(X460="X",1,0))+IF(Y460='Valori Consentiti - Table 1'!$U$9,5,IF(Y460="X",1,0))+IF(Z460='Valori Consentiti - Table 1'!$W$9,5,IF(Z460="X",1,0))+IF(AA460='Valori Consentiti - Table 1'!$Y$9,5,IF(AA460="X",1,0))+IF(AB460='Valori Consentiti - Table 1'!$AA$9,5,IF(AB460="X",1,0))+IF(AC460='Valori Consentiti - Table 1'!$AC$9,5,IF(AC460="X",1,0))+IF(AD460='Valori Consentiti - Table 1'!$AE$9,5,IF(AD460="X",1,0))+IF(AE460='Valori Consentiti - Table 1'!$AG$9,5,IF(AE460="X",1,0))+IF(AF460='Valori Consentiti - Table 1'!$AI$9,5,IF(AF460="X",1,0))+IF(AG460='Valori Consentiti - Table 1'!$AK$9,5,IF(AG460="X",1,0))+IF(AH460='Valori Consentiti - Table 1'!$AM$9,5,IF(AH460="X",1,0)),))))</f>
        <v>0</v>
      </c>
      <c r="M460" s="16">
        <f t="shared" si="204"/>
        <v>0</v>
      </c>
      <c r="N460" s="16">
        <f t="shared" si="205"/>
        <v>16</v>
      </c>
      <c r="O460" s="16">
        <f>IF(G460=1,IF(S460='Valori Consentiti - Table 1'!$I$6,1,0)+IF(T460='Valori Consentiti - Table 1'!$K$6,1,0)+IF(U460='Valori Consentiti - Table 1'!$M$6,1,0)+IF(V460='Valori Consentiti - Table 1'!$O$6,1,0)+IF(W460='Valori Consentiti - Table 1'!$Q$6,1,0)+IF(X460='Valori Consentiti - Table 1'!$S$6,1,0)+IF(Y460='Valori Consentiti - Table 1'!$U$6,1,0)+IF(Z460='Valori Consentiti - Table 1'!$W$6,1,0)+IF(AA460='Valori Consentiti - Table 1'!$Y$6,1,0)+IF(AB460='Valori Consentiti - Table 1'!$AA$6,1,0)+IF(AC460='Valori Consentiti - Table 1'!$AC$6,1,0)+IF(AD460='Valori Consentiti - Table 1'!$AE$6,1,0)+IF(AE460='Valori Consentiti - Table 1'!$AG$6,1,0)+IF(AF460='Valori Consentiti - Table 1'!$AI$6,1,0)+IF(AG460='Valori Consentiti - Table 1'!$AK$6,1,0)+IF(AH460='Valori Consentiti - Table 1'!$AM$6,1,0),IF(G460=2,IF(S460='Valori Consentiti - Table 1'!$I$7,1,0)+IF(T460='Valori Consentiti - Table 1'!$K$7,1,0)+IF(U460='Valori Consentiti - Table 1'!$M$7,1,0)+IF(V460='Valori Consentiti - Table 1'!$O$7,1,0)+IF(W460='Valori Consentiti - Table 1'!$Q$7,1,0)+IF(X460='Valori Consentiti - Table 1'!$S$7,1,0)+IF(Y460='Valori Consentiti - Table 1'!$U$7,1,0)+IF(Z460='Valori Consentiti - Table 1'!$W$7,1,0)+IF(AA460='Valori Consentiti - Table 1'!$Y$7,1,0)+IF(AB460='Valori Consentiti - Table 1'!$AA$7,1,0)+IF(AC460='Valori Consentiti - Table 1'!$AC$7,1,0)+IF(AD460='Valori Consentiti - Table 1'!$AE$7,1,0)+IF(AE460='Valori Consentiti - Table 1'!$AG$7,1,0)+IF(AF460='Valori Consentiti - Table 1'!$AI$7,1,0)+IF(AG460='Valori Consentiti - Table 1'!$AK$7,1,0)+IF(AH460='Valori Consentiti - Table 1'!$AM$7,1,0),IF(G460=3,IF(S460='Valori Consentiti - Table 1'!$I$8,1,0)+IF(T460='Valori Consentiti - Table 1'!$K$8,1,0)+IF(U460='Valori Consentiti - Table 1'!$M$8,1,0)+IF(V460='Valori Consentiti - Table 1'!$O$8,1,0)+IF(W460='Valori Consentiti - Table 1'!$Q$8,1,0)+IF(X460='Valori Consentiti - Table 1'!$S$8,1,0)+IF(Y460='Valori Consentiti - Table 1'!$U$8,1,0)+IF(Z460='Valori Consentiti - Table 1'!$W$8,1,0)+IF(AA460='Valori Consentiti - Table 1'!$Y$8,1,0)+IF(AB460='Valori Consentiti - Table 1'!$AA$8,1,0)+IF(AC460='Valori Consentiti - Table 1'!$AC$8,1,0)+IF(AD460='Valori Consentiti - Table 1'!$AE$8,1,0)+IF(AE460='Valori Consentiti - Table 1'!$AG$8,1,0)+IF(AF460='Valori Consentiti - Table 1'!$AI$8,1,0)+IF(AG460='Valori Consentiti - Table 1'!$AK$8,1,0)+IF(AH460='Valori Consentiti - Table 1'!$AM$8,1,0),IF(G460=4,IF(S460='Valori Consentiti - Table 1'!$I$9,1,0)+IF(T460='Valori Consentiti - Table 1'!$K$9,1,0)+IF(U460='Valori Consentiti - Table 1'!$M$9,1,0)+IF(V460='Valori Consentiti - Table 1'!$O$9,1,0)+IF(W460='Valori Consentiti - Table 1'!$Q$9,1,0)+IF(X460='Valori Consentiti - Table 1'!$S$9,1,0)+IF(Y460='Valori Consentiti - Table 1'!$U$9,1,0)+IF(Z460='Valori Consentiti - Table 1'!$W$9,1,0)+IF(AA460='Valori Consentiti - Table 1'!$Y$9,1,0)+IF(AB460='Valori Consentiti - Table 1'!$AA$9,1,0)+IF(AC460='Valori Consentiti - Table 1'!$AC$9,1,0)+IF(AD460='Valori Consentiti - Table 1'!$AE$9,1,0)+IF(AE460='Valori Consentiti - Table 1'!$AG$9,1,0)+IF(AF460='Valori Consentiti - Table 1'!$AI$9,1,0)+IF(AG460='Valori Consentiti - Table 1'!$AK$9,1,0)+IF(AH460='Valori Consentiti - Table 1'!$AM$9,1,0),))))</f>
        <v>0</v>
      </c>
      <c r="P460" s="16">
        <f t="shared" si="198"/>
        <v>16</v>
      </c>
      <c r="Q460" s="16">
        <f t="shared" si="199"/>
        <v>1</v>
      </c>
      <c r="R460" s="17"/>
      <c r="S460" s="24" t="str">
        <f t="shared" si="182"/>
        <v/>
      </c>
      <c r="T460" s="25" t="str">
        <f t="shared" si="183"/>
        <v/>
      </c>
      <c r="U460" s="25" t="str">
        <f t="shared" si="184"/>
        <v/>
      </c>
      <c r="V460" s="26" t="str">
        <f t="shared" si="185"/>
        <v/>
      </c>
      <c r="W460" s="27" t="str">
        <f t="shared" si="186"/>
        <v/>
      </c>
      <c r="X460" s="25" t="str">
        <f t="shared" si="187"/>
        <v/>
      </c>
      <c r="Y460" s="25" t="str">
        <f t="shared" si="188"/>
        <v/>
      </c>
      <c r="Z460" s="26" t="str">
        <f t="shared" si="189"/>
        <v/>
      </c>
      <c r="AA460" s="27" t="str">
        <f t="shared" si="190"/>
        <v/>
      </c>
      <c r="AB460" s="25" t="str">
        <f t="shared" si="191"/>
        <v/>
      </c>
      <c r="AC460" s="25" t="str">
        <f t="shared" si="192"/>
        <v/>
      </c>
      <c r="AD460" s="26" t="str">
        <f t="shared" si="193"/>
        <v/>
      </c>
      <c r="AE460" s="27" t="str">
        <f t="shared" si="194"/>
        <v/>
      </c>
      <c r="AF460" s="25" t="str">
        <f t="shared" si="195"/>
        <v/>
      </c>
      <c r="AG460" s="25" t="str">
        <f t="shared" si="196"/>
        <v/>
      </c>
      <c r="AH460" s="26" t="str">
        <f t="shared" si="197"/>
        <v/>
      </c>
      <c r="AI460" s="29" t="b">
        <f t="shared" si="200"/>
        <v>0</v>
      </c>
      <c r="AJ460" s="29" t="b">
        <f t="shared" si="201"/>
        <v>0</v>
      </c>
      <c r="AK460" s="29" t="b">
        <f t="shared" si="202"/>
        <v>0</v>
      </c>
      <c r="AL460" s="29" t="b">
        <f t="shared" si="203"/>
        <v>0</v>
      </c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</row>
    <row r="461" spans="1:252" s="37" customFormat="1" ht="18" customHeight="1">
      <c r="A461" s="31"/>
      <c r="B461" s="31"/>
      <c r="C461" s="41"/>
      <c r="D461" s="14"/>
      <c r="E461" s="18"/>
      <c r="F461" s="31"/>
      <c r="G461" s="14"/>
      <c r="H461" s="15"/>
      <c r="I461" s="15"/>
      <c r="J461" s="15"/>
      <c r="K461" s="15"/>
      <c r="L461" s="40">
        <f>IF(G461=1,IF(S461='Valori Consentiti - Table 1'!$I$6,5,IF(S461="X",1,0))+IF(T461='Valori Consentiti - Table 1'!$K$6,5,IF(T461="X",1,0))+IF(U461='Valori Consentiti - Table 1'!$M$6,5,IF(U461="X",1,0))+IF(V461='Valori Consentiti - Table 1'!$O$6,5,IF(V461="X",1,0))+IF(W461='Valori Consentiti - Table 1'!$Q$6,5,IF(W461="X",1,0))+IF(X461='Valori Consentiti - Table 1'!$S$6,5,IF(X461="X",1,0))+IF(Y461='Valori Consentiti - Table 1'!$U$6,5,IF(Y461="X",1,0))+IF(Z461='Valori Consentiti - Table 1'!$W$6,5,IF(Z461="X",1,0))+IF(AA461='Valori Consentiti - Table 1'!$Y$6,5,IF(AA461="X",1,0))+IF(AB461='Valori Consentiti - Table 1'!$AA$6,5,IF(AB461="X",1,0))+IF(AC461='Valori Consentiti - Table 1'!$AC$6,5,IF(AC461="X",1,0))+IF(AD461='Valori Consentiti - Table 1'!$AE$6,5,IF(AD461="X",1,0))+IF(AE461='Valori Consentiti - Table 1'!$AG$6,5,IF(AE461="X",1,0))+IF(AF461='Valori Consentiti - Table 1'!$AI$6,5,IF(AF461="X",1,0))+IF(AG461='Valori Consentiti - Table 1'!$AK$6,5,IF(AG461="X",1,0))+IF(AH461='Valori Consentiti - Table 1'!$AM$6,5,IF(AH461="X",1,0)),IF(G461=2,IF(S461='Valori Consentiti - Table 1'!$I$7,5,IF(S461="X",1,0))+IF(T461='Valori Consentiti - Table 1'!$K$7,5,IF(T461="X",1,0))+IF(U461='Valori Consentiti - Table 1'!$M$7,5,IF(U461="X",1,0))+IF(V461='Valori Consentiti - Table 1'!$O$7,5,IF(V461="X",1,0))+IF(W461='Valori Consentiti - Table 1'!$Q$7,5,IF(W461="X",1,0))+IF(X461='Valori Consentiti - Table 1'!$S$7,5,IF(X461="X",1,0))+IF(Y461='Valori Consentiti - Table 1'!$U$7,5,IF(Y461="X",1,0))+IF(Z461='Valori Consentiti - Table 1'!$W$7,5,IF(Z461="X",1,0))+IF(AA461='Valori Consentiti - Table 1'!$Y$7,5,IF(AA461="X",1,0))+IF(AB461='Valori Consentiti - Table 1'!$AA$7,5,IF(AB461="X",1,0))+IF(AC461='Valori Consentiti - Table 1'!$AC$7,5,IF(AC461="X",1,0))+IF(AD461='Valori Consentiti - Table 1'!$AE$7,5,IF(AD461="X",1,0))+IF(AE461='Valori Consentiti - Table 1'!$AG$7,5,IF(AE461="X",1,0))+IF(AF461='Valori Consentiti - Table 1'!$AI$7,5,IF(AF461="X",1,0))+IF(AG461='Valori Consentiti - Table 1'!$AK$7,5,IF(AG461="X",1,0))+IF(AH461='Valori Consentiti - Table 1'!$AM$7,5,IF(AH461="X",1,0)),IF(G461=3,IF(S461='Valori Consentiti - Table 1'!$I$8,5,IF(S461="X",1,0))+IF(T461='Valori Consentiti - Table 1'!$K$8,5,IF(T461="X",1,0))+IF(U461='Valori Consentiti - Table 1'!$M$8,5,IF(U461="X",1,0))+IF(V461='Valori Consentiti - Table 1'!$O$8,5,IF(V461="X",1,0))+IF(W461='Valori Consentiti - Table 1'!$Q$8,5,IF(W461="X",1,0))+IF(X461='Valori Consentiti - Table 1'!$S$8,5,IF(X461="X",1,0))+IF(Y461='Valori Consentiti - Table 1'!$U$8,5,IF(Y461="X",1,0))+IF(Z461='Valori Consentiti - Table 1'!$W$8,5,IF(Z461="X",1,0))+IF(AA461='Valori Consentiti - Table 1'!$Y$8,5,IF(AA461="X",1,0))+IF(AB461='Valori Consentiti - Table 1'!$AA$8,5,IF(AB461="X",1,0))+IF(AC461='Valori Consentiti - Table 1'!$AC$8,5,IF(AC461="X",1,0))+IF(AD461='Valori Consentiti - Table 1'!$AE$8,5,IF(AD461="X",1,0))+IF(AE461='Valori Consentiti - Table 1'!$AG$8,5,IF(AE461="X",1,0))+IF(AF461='Valori Consentiti - Table 1'!$AI$8,5,IF(AF461="X",1,0))+IF(AG461='Valori Consentiti - Table 1'!$AK$8,5,IF(AG461="X",1,0))+IF(AH461='Valori Consentiti - Table 1'!$AM$8,5,IF(AH461="X",1,0)),IF(G461=4,IF(S461='Valori Consentiti - Table 1'!$I$9,5,IF(S461="X",1,0))+IF(T461='Valori Consentiti - Table 1'!$K$9,5,IF(T461="X",1,0))+IF(U461='Valori Consentiti - Table 1'!$M$9,5,IF(U461="X",1,0))+IF(V461='Valori Consentiti - Table 1'!$O$9,5,IF(V461="X",1,0))+IF(W461='Valori Consentiti - Table 1'!$Q$9,5,IF(W461="X",1,0))+IF(X461='Valori Consentiti - Table 1'!$S$9,5,IF(X461="X",1,0))+IF(Y461='Valori Consentiti - Table 1'!$U$9,5,IF(Y461="X",1,0))+IF(Z461='Valori Consentiti - Table 1'!$W$9,5,IF(Z461="X",1,0))+IF(AA461='Valori Consentiti - Table 1'!$Y$9,5,IF(AA461="X",1,0))+IF(AB461='Valori Consentiti - Table 1'!$AA$9,5,IF(AB461="X",1,0))+IF(AC461='Valori Consentiti - Table 1'!$AC$9,5,IF(AC461="X",1,0))+IF(AD461='Valori Consentiti - Table 1'!$AE$9,5,IF(AD461="X",1,0))+IF(AE461='Valori Consentiti - Table 1'!$AG$9,5,IF(AE461="X",1,0))+IF(AF461='Valori Consentiti - Table 1'!$AI$9,5,IF(AF461="X",1,0))+IF(AG461='Valori Consentiti - Table 1'!$AK$9,5,IF(AG461="X",1,0))+IF(AH461='Valori Consentiti - Table 1'!$AM$9,5,IF(AH461="X",1,0)),))))</f>
        <v>0</v>
      </c>
      <c r="M461" s="16">
        <f t="shared" si="204"/>
        <v>0</v>
      </c>
      <c r="N461" s="16">
        <f t="shared" si="205"/>
        <v>16</v>
      </c>
      <c r="O461" s="16">
        <f>IF(G461=1,IF(S461='Valori Consentiti - Table 1'!$I$6,1,0)+IF(T461='Valori Consentiti - Table 1'!$K$6,1,0)+IF(U461='Valori Consentiti - Table 1'!$M$6,1,0)+IF(V461='Valori Consentiti - Table 1'!$O$6,1,0)+IF(W461='Valori Consentiti - Table 1'!$Q$6,1,0)+IF(X461='Valori Consentiti - Table 1'!$S$6,1,0)+IF(Y461='Valori Consentiti - Table 1'!$U$6,1,0)+IF(Z461='Valori Consentiti - Table 1'!$W$6,1,0)+IF(AA461='Valori Consentiti - Table 1'!$Y$6,1,0)+IF(AB461='Valori Consentiti - Table 1'!$AA$6,1,0)+IF(AC461='Valori Consentiti - Table 1'!$AC$6,1,0)+IF(AD461='Valori Consentiti - Table 1'!$AE$6,1,0)+IF(AE461='Valori Consentiti - Table 1'!$AG$6,1,0)+IF(AF461='Valori Consentiti - Table 1'!$AI$6,1,0)+IF(AG461='Valori Consentiti - Table 1'!$AK$6,1,0)+IF(AH461='Valori Consentiti - Table 1'!$AM$6,1,0),IF(G461=2,IF(S461='Valori Consentiti - Table 1'!$I$7,1,0)+IF(T461='Valori Consentiti - Table 1'!$K$7,1,0)+IF(U461='Valori Consentiti - Table 1'!$M$7,1,0)+IF(V461='Valori Consentiti - Table 1'!$O$7,1,0)+IF(W461='Valori Consentiti - Table 1'!$Q$7,1,0)+IF(X461='Valori Consentiti - Table 1'!$S$7,1,0)+IF(Y461='Valori Consentiti - Table 1'!$U$7,1,0)+IF(Z461='Valori Consentiti - Table 1'!$W$7,1,0)+IF(AA461='Valori Consentiti - Table 1'!$Y$7,1,0)+IF(AB461='Valori Consentiti - Table 1'!$AA$7,1,0)+IF(AC461='Valori Consentiti - Table 1'!$AC$7,1,0)+IF(AD461='Valori Consentiti - Table 1'!$AE$7,1,0)+IF(AE461='Valori Consentiti - Table 1'!$AG$7,1,0)+IF(AF461='Valori Consentiti - Table 1'!$AI$7,1,0)+IF(AG461='Valori Consentiti - Table 1'!$AK$7,1,0)+IF(AH461='Valori Consentiti - Table 1'!$AM$7,1,0),IF(G461=3,IF(S461='Valori Consentiti - Table 1'!$I$8,1,0)+IF(T461='Valori Consentiti - Table 1'!$K$8,1,0)+IF(U461='Valori Consentiti - Table 1'!$M$8,1,0)+IF(V461='Valori Consentiti - Table 1'!$O$8,1,0)+IF(W461='Valori Consentiti - Table 1'!$Q$8,1,0)+IF(X461='Valori Consentiti - Table 1'!$S$8,1,0)+IF(Y461='Valori Consentiti - Table 1'!$U$8,1,0)+IF(Z461='Valori Consentiti - Table 1'!$W$8,1,0)+IF(AA461='Valori Consentiti - Table 1'!$Y$8,1,0)+IF(AB461='Valori Consentiti - Table 1'!$AA$8,1,0)+IF(AC461='Valori Consentiti - Table 1'!$AC$8,1,0)+IF(AD461='Valori Consentiti - Table 1'!$AE$8,1,0)+IF(AE461='Valori Consentiti - Table 1'!$AG$8,1,0)+IF(AF461='Valori Consentiti - Table 1'!$AI$8,1,0)+IF(AG461='Valori Consentiti - Table 1'!$AK$8,1,0)+IF(AH461='Valori Consentiti - Table 1'!$AM$8,1,0),IF(G461=4,IF(S461='Valori Consentiti - Table 1'!$I$9,1,0)+IF(T461='Valori Consentiti - Table 1'!$K$9,1,0)+IF(U461='Valori Consentiti - Table 1'!$M$9,1,0)+IF(V461='Valori Consentiti - Table 1'!$O$9,1,0)+IF(W461='Valori Consentiti - Table 1'!$Q$9,1,0)+IF(X461='Valori Consentiti - Table 1'!$S$9,1,0)+IF(Y461='Valori Consentiti - Table 1'!$U$9,1,0)+IF(Z461='Valori Consentiti - Table 1'!$W$9,1,0)+IF(AA461='Valori Consentiti - Table 1'!$Y$9,1,0)+IF(AB461='Valori Consentiti - Table 1'!$AA$9,1,0)+IF(AC461='Valori Consentiti - Table 1'!$AC$9,1,0)+IF(AD461='Valori Consentiti - Table 1'!$AE$9,1,0)+IF(AE461='Valori Consentiti - Table 1'!$AG$9,1,0)+IF(AF461='Valori Consentiti - Table 1'!$AI$9,1,0)+IF(AG461='Valori Consentiti - Table 1'!$AK$9,1,0)+IF(AH461='Valori Consentiti - Table 1'!$AM$9,1,0),))))</f>
        <v>0</v>
      </c>
      <c r="P461" s="16">
        <f t="shared" si="198"/>
        <v>16</v>
      </c>
      <c r="Q461" s="16">
        <f t="shared" si="199"/>
        <v>1</v>
      </c>
      <c r="R461" s="17"/>
      <c r="S461" s="24" t="str">
        <f t="shared" si="182"/>
        <v/>
      </c>
      <c r="T461" s="25" t="str">
        <f t="shared" si="183"/>
        <v/>
      </c>
      <c r="U461" s="25" t="str">
        <f t="shared" si="184"/>
        <v/>
      </c>
      <c r="V461" s="26" t="str">
        <f t="shared" si="185"/>
        <v/>
      </c>
      <c r="W461" s="27" t="str">
        <f t="shared" si="186"/>
        <v/>
      </c>
      <c r="X461" s="25" t="str">
        <f t="shared" si="187"/>
        <v/>
      </c>
      <c r="Y461" s="25" t="str">
        <f t="shared" si="188"/>
        <v/>
      </c>
      <c r="Z461" s="26" t="str">
        <f t="shared" si="189"/>
        <v/>
      </c>
      <c r="AA461" s="27" t="str">
        <f t="shared" si="190"/>
        <v/>
      </c>
      <c r="AB461" s="25" t="str">
        <f t="shared" si="191"/>
        <v/>
      </c>
      <c r="AC461" s="25" t="str">
        <f t="shared" si="192"/>
        <v/>
      </c>
      <c r="AD461" s="26" t="str">
        <f t="shared" si="193"/>
        <v/>
      </c>
      <c r="AE461" s="27" t="str">
        <f t="shared" si="194"/>
        <v/>
      </c>
      <c r="AF461" s="25" t="str">
        <f t="shared" si="195"/>
        <v/>
      </c>
      <c r="AG461" s="25" t="str">
        <f t="shared" si="196"/>
        <v/>
      </c>
      <c r="AH461" s="26" t="str">
        <f t="shared" si="197"/>
        <v/>
      </c>
      <c r="AI461" s="29" t="b">
        <f t="shared" si="200"/>
        <v>0</v>
      </c>
      <c r="AJ461" s="29" t="b">
        <f t="shared" si="201"/>
        <v>0</v>
      </c>
      <c r="AK461" s="29" t="b">
        <f t="shared" si="202"/>
        <v>0</v>
      </c>
      <c r="AL461" s="29" t="b">
        <f t="shared" si="203"/>
        <v>0</v>
      </c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</row>
    <row r="462" spans="1:252" s="37" customFormat="1" ht="18" customHeight="1">
      <c r="A462" s="31"/>
      <c r="B462" s="31"/>
      <c r="C462" s="41"/>
      <c r="D462" s="14"/>
      <c r="E462" s="18"/>
      <c r="F462" s="31"/>
      <c r="G462" s="14"/>
      <c r="H462" s="15"/>
      <c r="I462" s="15"/>
      <c r="J462" s="15"/>
      <c r="K462" s="15"/>
      <c r="L462" s="40">
        <f>IF(G462=1,IF(S462='Valori Consentiti - Table 1'!$I$6,5,IF(S462="X",1,0))+IF(T462='Valori Consentiti - Table 1'!$K$6,5,IF(T462="X",1,0))+IF(U462='Valori Consentiti - Table 1'!$M$6,5,IF(U462="X",1,0))+IF(V462='Valori Consentiti - Table 1'!$O$6,5,IF(V462="X",1,0))+IF(W462='Valori Consentiti - Table 1'!$Q$6,5,IF(W462="X",1,0))+IF(X462='Valori Consentiti - Table 1'!$S$6,5,IF(X462="X",1,0))+IF(Y462='Valori Consentiti - Table 1'!$U$6,5,IF(Y462="X",1,0))+IF(Z462='Valori Consentiti - Table 1'!$W$6,5,IF(Z462="X",1,0))+IF(AA462='Valori Consentiti - Table 1'!$Y$6,5,IF(AA462="X",1,0))+IF(AB462='Valori Consentiti - Table 1'!$AA$6,5,IF(AB462="X",1,0))+IF(AC462='Valori Consentiti - Table 1'!$AC$6,5,IF(AC462="X",1,0))+IF(AD462='Valori Consentiti - Table 1'!$AE$6,5,IF(AD462="X",1,0))+IF(AE462='Valori Consentiti - Table 1'!$AG$6,5,IF(AE462="X",1,0))+IF(AF462='Valori Consentiti - Table 1'!$AI$6,5,IF(AF462="X",1,0))+IF(AG462='Valori Consentiti - Table 1'!$AK$6,5,IF(AG462="X",1,0))+IF(AH462='Valori Consentiti - Table 1'!$AM$6,5,IF(AH462="X",1,0)),IF(G462=2,IF(S462='Valori Consentiti - Table 1'!$I$7,5,IF(S462="X",1,0))+IF(T462='Valori Consentiti - Table 1'!$K$7,5,IF(T462="X",1,0))+IF(U462='Valori Consentiti - Table 1'!$M$7,5,IF(U462="X",1,0))+IF(V462='Valori Consentiti - Table 1'!$O$7,5,IF(V462="X",1,0))+IF(W462='Valori Consentiti - Table 1'!$Q$7,5,IF(W462="X",1,0))+IF(X462='Valori Consentiti - Table 1'!$S$7,5,IF(X462="X",1,0))+IF(Y462='Valori Consentiti - Table 1'!$U$7,5,IF(Y462="X",1,0))+IF(Z462='Valori Consentiti - Table 1'!$W$7,5,IF(Z462="X",1,0))+IF(AA462='Valori Consentiti - Table 1'!$Y$7,5,IF(AA462="X",1,0))+IF(AB462='Valori Consentiti - Table 1'!$AA$7,5,IF(AB462="X",1,0))+IF(AC462='Valori Consentiti - Table 1'!$AC$7,5,IF(AC462="X",1,0))+IF(AD462='Valori Consentiti - Table 1'!$AE$7,5,IF(AD462="X",1,0))+IF(AE462='Valori Consentiti - Table 1'!$AG$7,5,IF(AE462="X",1,0))+IF(AF462='Valori Consentiti - Table 1'!$AI$7,5,IF(AF462="X",1,0))+IF(AG462='Valori Consentiti - Table 1'!$AK$7,5,IF(AG462="X",1,0))+IF(AH462='Valori Consentiti - Table 1'!$AM$7,5,IF(AH462="X",1,0)),IF(G462=3,IF(S462='Valori Consentiti - Table 1'!$I$8,5,IF(S462="X",1,0))+IF(T462='Valori Consentiti - Table 1'!$K$8,5,IF(T462="X",1,0))+IF(U462='Valori Consentiti - Table 1'!$M$8,5,IF(U462="X",1,0))+IF(V462='Valori Consentiti - Table 1'!$O$8,5,IF(V462="X",1,0))+IF(W462='Valori Consentiti - Table 1'!$Q$8,5,IF(W462="X",1,0))+IF(X462='Valori Consentiti - Table 1'!$S$8,5,IF(X462="X",1,0))+IF(Y462='Valori Consentiti - Table 1'!$U$8,5,IF(Y462="X",1,0))+IF(Z462='Valori Consentiti - Table 1'!$W$8,5,IF(Z462="X",1,0))+IF(AA462='Valori Consentiti - Table 1'!$Y$8,5,IF(AA462="X",1,0))+IF(AB462='Valori Consentiti - Table 1'!$AA$8,5,IF(AB462="X",1,0))+IF(AC462='Valori Consentiti - Table 1'!$AC$8,5,IF(AC462="X",1,0))+IF(AD462='Valori Consentiti - Table 1'!$AE$8,5,IF(AD462="X",1,0))+IF(AE462='Valori Consentiti - Table 1'!$AG$8,5,IF(AE462="X",1,0))+IF(AF462='Valori Consentiti - Table 1'!$AI$8,5,IF(AF462="X",1,0))+IF(AG462='Valori Consentiti - Table 1'!$AK$8,5,IF(AG462="X",1,0))+IF(AH462='Valori Consentiti - Table 1'!$AM$8,5,IF(AH462="X",1,0)),IF(G462=4,IF(S462='Valori Consentiti - Table 1'!$I$9,5,IF(S462="X",1,0))+IF(T462='Valori Consentiti - Table 1'!$K$9,5,IF(T462="X",1,0))+IF(U462='Valori Consentiti - Table 1'!$M$9,5,IF(U462="X",1,0))+IF(V462='Valori Consentiti - Table 1'!$O$9,5,IF(V462="X",1,0))+IF(W462='Valori Consentiti - Table 1'!$Q$9,5,IF(W462="X",1,0))+IF(X462='Valori Consentiti - Table 1'!$S$9,5,IF(X462="X",1,0))+IF(Y462='Valori Consentiti - Table 1'!$U$9,5,IF(Y462="X",1,0))+IF(Z462='Valori Consentiti - Table 1'!$W$9,5,IF(Z462="X",1,0))+IF(AA462='Valori Consentiti - Table 1'!$Y$9,5,IF(AA462="X",1,0))+IF(AB462='Valori Consentiti - Table 1'!$AA$9,5,IF(AB462="X",1,0))+IF(AC462='Valori Consentiti - Table 1'!$AC$9,5,IF(AC462="X",1,0))+IF(AD462='Valori Consentiti - Table 1'!$AE$9,5,IF(AD462="X",1,0))+IF(AE462='Valori Consentiti - Table 1'!$AG$9,5,IF(AE462="X",1,0))+IF(AF462='Valori Consentiti - Table 1'!$AI$9,5,IF(AF462="X",1,0))+IF(AG462='Valori Consentiti - Table 1'!$AK$9,5,IF(AG462="X",1,0))+IF(AH462='Valori Consentiti - Table 1'!$AM$9,5,IF(AH462="X",1,0)),))))</f>
        <v>0</v>
      </c>
      <c r="M462" s="16">
        <f t="shared" si="204"/>
        <v>0</v>
      </c>
      <c r="N462" s="16">
        <f t="shared" si="205"/>
        <v>16</v>
      </c>
      <c r="O462" s="16">
        <f>IF(G462=1,IF(S462='Valori Consentiti - Table 1'!$I$6,1,0)+IF(T462='Valori Consentiti - Table 1'!$K$6,1,0)+IF(U462='Valori Consentiti - Table 1'!$M$6,1,0)+IF(V462='Valori Consentiti - Table 1'!$O$6,1,0)+IF(W462='Valori Consentiti - Table 1'!$Q$6,1,0)+IF(X462='Valori Consentiti - Table 1'!$S$6,1,0)+IF(Y462='Valori Consentiti - Table 1'!$U$6,1,0)+IF(Z462='Valori Consentiti - Table 1'!$W$6,1,0)+IF(AA462='Valori Consentiti - Table 1'!$Y$6,1,0)+IF(AB462='Valori Consentiti - Table 1'!$AA$6,1,0)+IF(AC462='Valori Consentiti - Table 1'!$AC$6,1,0)+IF(AD462='Valori Consentiti - Table 1'!$AE$6,1,0)+IF(AE462='Valori Consentiti - Table 1'!$AG$6,1,0)+IF(AF462='Valori Consentiti - Table 1'!$AI$6,1,0)+IF(AG462='Valori Consentiti - Table 1'!$AK$6,1,0)+IF(AH462='Valori Consentiti - Table 1'!$AM$6,1,0),IF(G462=2,IF(S462='Valori Consentiti - Table 1'!$I$7,1,0)+IF(T462='Valori Consentiti - Table 1'!$K$7,1,0)+IF(U462='Valori Consentiti - Table 1'!$M$7,1,0)+IF(V462='Valori Consentiti - Table 1'!$O$7,1,0)+IF(W462='Valori Consentiti - Table 1'!$Q$7,1,0)+IF(X462='Valori Consentiti - Table 1'!$S$7,1,0)+IF(Y462='Valori Consentiti - Table 1'!$U$7,1,0)+IF(Z462='Valori Consentiti - Table 1'!$W$7,1,0)+IF(AA462='Valori Consentiti - Table 1'!$Y$7,1,0)+IF(AB462='Valori Consentiti - Table 1'!$AA$7,1,0)+IF(AC462='Valori Consentiti - Table 1'!$AC$7,1,0)+IF(AD462='Valori Consentiti - Table 1'!$AE$7,1,0)+IF(AE462='Valori Consentiti - Table 1'!$AG$7,1,0)+IF(AF462='Valori Consentiti - Table 1'!$AI$7,1,0)+IF(AG462='Valori Consentiti - Table 1'!$AK$7,1,0)+IF(AH462='Valori Consentiti - Table 1'!$AM$7,1,0),IF(G462=3,IF(S462='Valori Consentiti - Table 1'!$I$8,1,0)+IF(T462='Valori Consentiti - Table 1'!$K$8,1,0)+IF(U462='Valori Consentiti - Table 1'!$M$8,1,0)+IF(V462='Valori Consentiti - Table 1'!$O$8,1,0)+IF(W462='Valori Consentiti - Table 1'!$Q$8,1,0)+IF(X462='Valori Consentiti - Table 1'!$S$8,1,0)+IF(Y462='Valori Consentiti - Table 1'!$U$8,1,0)+IF(Z462='Valori Consentiti - Table 1'!$W$8,1,0)+IF(AA462='Valori Consentiti - Table 1'!$Y$8,1,0)+IF(AB462='Valori Consentiti - Table 1'!$AA$8,1,0)+IF(AC462='Valori Consentiti - Table 1'!$AC$8,1,0)+IF(AD462='Valori Consentiti - Table 1'!$AE$8,1,0)+IF(AE462='Valori Consentiti - Table 1'!$AG$8,1,0)+IF(AF462='Valori Consentiti - Table 1'!$AI$8,1,0)+IF(AG462='Valori Consentiti - Table 1'!$AK$8,1,0)+IF(AH462='Valori Consentiti - Table 1'!$AM$8,1,0),IF(G462=4,IF(S462='Valori Consentiti - Table 1'!$I$9,1,0)+IF(T462='Valori Consentiti - Table 1'!$K$9,1,0)+IF(U462='Valori Consentiti - Table 1'!$M$9,1,0)+IF(V462='Valori Consentiti - Table 1'!$O$9,1,0)+IF(W462='Valori Consentiti - Table 1'!$Q$9,1,0)+IF(X462='Valori Consentiti - Table 1'!$S$9,1,0)+IF(Y462='Valori Consentiti - Table 1'!$U$9,1,0)+IF(Z462='Valori Consentiti - Table 1'!$W$9,1,0)+IF(AA462='Valori Consentiti - Table 1'!$Y$9,1,0)+IF(AB462='Valori Consentiti - Table 1'!$AA$9,1,0)+IF(AC462='Valori Consentiti - Table 1'!$AC$9,1,0)+IF(AD462='Valori Consentiti - Table 1'!$AE$9,1,0)+IF(AE462='Valori Consentiti - Table 1'!$AG$9,1,0)+IF(AF462='Valori Consentiti - Table 1'!$AI$9,1,0)+IF(AG462='Valori Consentiti - Table 1'!$AK$9,1,0)+IF(AH462='Valori Consentiti - Table 1'!$AM$9,1,0),))))</f>
        <v>0</v>
      </c>
      <c r="P462" s="16">
        <f t="shared" si="198"/>
        <v>16</v>
      </c>
      <c r="Q462" s="16">
        <f t="shared" si="199"/>
        <v>1</v>
      </c>
      <c r="R462" s="17"/>
      <c r="S462" s="24" t="str">
        <f t="shared" si="182"/>
        <v/>
      </c>
      <c r="T462" s="25" t="str">
        <f t="shared" si="183"/>
        <v/>
      </c>
      <c r="U462" s="25" t="str">
        <f t="shared" si="184"/>
        <v/>
      </c>
      <c r="V462" s="26" t="str">
        <f t="shared" si="185"/>
        <v/>
      </c>
      <c r="W462" s="27" t="str">
        <f t="shared" si="186"/>
        <v/>
      </c>
      <c r="X462" s="25" t="str">
        <f t="shared" si="187"/>
        <v/>
      </c>
      <c r="Y462" s="25" t="str">
        <f t="shared" si="188"/>
        <v/>
      </c>
      <c r="Z462" s="26" t="str">
        <f t="shared" si="189"/>
        <v/>
      </c>
      <c r="AA462" s="27" t="str">
        <f t="shared" si="190"/>
        <v/>
      </c>
      <c r="AB462" s="25" t="str">
        <f t="shared" si="191"/>
        <v/>
      </c>
      <c r="AC462" s="25" t="str">
        <f t="shared" si="192"/>
        <v/>
      </c>
      <c r="AD462" s="26" t="str">
        <f t="shared" si="193"/>
        <v/>
      </c>
      <c r="AE462" s="27" t="str">
        <f t="shared" si="194"/>
        <v/>
      </c>
      <c r="AF462" s="25" t="str">
        <f t="shared" si="195"/>
        <v/>
      </c>
      <c r="AG462" s="25" t="str">
        <f t="shared" si="196"/>
        <v/>
      </c>
      <c r="AH462" s="26" t="str">
        <f t="shared" si="197"/>
        <v/>
      </c>
      <c r="AI462" s="29" t="b">
        <f t="shared" si="200"/>
        <v>0</v>
      </c>
      <c r="AJ462" s="29" t="b">
        <f t="shared" si="201"/>
        <v>0</v>
      </c>
      <c r="AK462" s="29" t="b">
        <f t="shared" si="202"/>
        <v>0</v>
      </c>
      <c r="AL462" s="29" t="b">
        <f t="shared" si="203"/>
        <v>0</v>
      </c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</row>
    <row r="463" spans="1:252" s="37" customFormat="1" ht="18" customHeight="1">
      <c r="A463" s="31"/>
      <c r="B463" s="31"/>
      <c r="C463" s="41"/>
      <c r="D463" s="14"/>
      <c r="E463" s="18"/>
      <c r="F463" s="31"/>
      <c r="G463" s="14"/>
      <c r="H463" s="15"/>
      <c r="I463" s="15"/>
      <c r="J463" s="15"/>
      <c r="K463" s="15"/>
      <c r="L463" s="40">
        <f>IF(G463=1,IF(S463='Valori Consentiti - Table 1'!$I$6,5,IF(S463="X",1,0))+IF(T463='Valori Consentiti - Table 1'!$K$6,5,IF(T463="X",1,0))+IF(U463='Valori Consentiti - Table 1'!$M$6,5,IF(U463="X",1,0))+IF(V463='Valori Consentiti - Table 1'!$O$6,5,IF(V463="X",1,0))+IF(W463='Valori Consentiti - Table 1'!$Q$6,5,IF(W463="X",1,0))+IF(X463='Valori Consentiti - Table 1'!$S$6,5,IF(X463="X",1,0))+IF(Y463='Valori Consentiti - Table 1'!$U$6,5,IF(Y463="X",1,0))+IF(Z463='Valori Consentiti - Table 1'!$W$6,5,IF(Z463="X",1,0))+IF(AA463='Valori Consentiti - Table 1'!$Y$6,5,IF(AA463="X",1,0))+IF(AB463='Valori Consentiti - Table 1'!$AA$6,5,IF(AB463="X",1,0))+IF(AC463='Valori Consentiti - Table 1'!$AC$6,5,IF(AC463="X",1,0))+IF(AD463='Valori Consentiti - Table 1'!$AE$6,5,IF(AD463="X",1,0))+IF(AE463='Valori Consentiti - Table 1'!$AG$6,5,IF(AE463="X",1,0))+IF(AF463='Valori Consentiti - Table 1'!$AI$6,5,IF(AF463="X",1,0))+IF(AG463='Valori Consentiti - Table 1'!$AK$6,5,IF(AG463="X",1,0))+IF(AH463='Valori Consentiti - Table 1'!$AM$6,5,IF(AH463="X",1,0)),IF(G463=2,IF(S463='Valori Consentiti - Table 1'!$I$7,5,IF(S463="X",1,0))+IF(T463='Valori Consentiti - Table 1'!$K$7,5,IF(T463="X",1,0))+IF(U463='Valori Consentiti - Table 1'!$M$7,5,IF(U463="X",1,0))+IF(V463='Valori Consentiti - Table 1'!$O$7,5,IF(V463="X",1,0))+IF(W463='Valori Consentiti - Table 1'!$Q$7,5,IF(W463="X",1,0))+IF(X463='Valori Consentiti - Table 1'!$S$7,5,IF(X463="X",1,0))+IF(Y463='Valori Consentiti - Table 1'!$U$7,5,IF(Y463="X",1,0))+IF(Z463='Valori Consentiti - Table 1'!$W$7,5,IF(Z463="X",1,0))+IF(AA463='Valori Consentiti - Table 1'!$Y$7,5,IF(AA463="X",1,0))+IF(AB463='Valori Consentiti - Table 1'!$AA$7,5,IF(AB463="X",1,0))+IF(AC463='Valori Consentiti - Table 1'!$AC$7,5,IF(AC463="X",1,0))+IF(AD463='Valori Consentiti - Table 1'!$AE$7,5,IF(AD463="X",1,0))+IF(AE463='Valori Consentiti - Table 1'!$AG$7,5,IF(AE463="X",1,0))+IF(AF463='Valori Consentiti - Table 1'!$AI$7,5,IF(AF463="X",1,0))+IF(AG463='Valori Consentiti - Table 1'!$AK$7,5,IF(AG463="X",1,0))+IF(AH463='Valori Consentiti - Table 1'!$AM$7,5,IF(AH463="X",1,0)),IF(G463=3,IF(S463='Valori Consentiti - Table 1'!$I$8,5,IF(S463="X",1,0))+IF(T463='Valori Consentiti - Table 1'!$K$8,5,IF(T463="X",1,0))+IF(U463='Valori Consentiti - Table 1'!$M$8,5,IF(U463="X",1,0))+IF(V463='Valori Consentiti - Table 1'!$O$8,5,IF(V463="X",1,0))+IF(W463='Valori Consentiti - Table 1'!$Q$8,5,IF(W463="X",1,0))+IF(X463='Valori Consentiti - Table 1'!$S$8,5,IF(X463="X",1,0))+IF(Y463='Valori Consentiti - Table 1'!$U$8,5,IF(Y463="X",1,0))+IF(Z463='Valori Consentiti - Table 1'!$W$8,5,IF(Z463="X",1,0))+IF(AA463='Valori Consentiti - Table 1'!$Y$8,5,IF(AA463="X",1,0))+IF(AB463='Valori Consentiti - Table 1'!$AA$8,5,IF(AB463="X",1,0))+IF(AC463='Valori Consentiti - Table 1'!$AC$8,5,IF(AC463="X",1,0))+IF(AD463='Valori Consentiti - Table 1'!$AE$8,5,IF(AD463="X",1,0))+IF(AE463='Valori Consentiti - Table 1'!$AG$8,5,IF(AE463="X",1,0))+IF(AF463='Valori Consentiti - Table 1'!$AI$8,5,IF(AF463="X",1,0))+IF(AG463='Valori Consentiti - Table 1'!$AK$8,5,IF(AG463="X",1,0))+IF(AH463='Valori Consentiti - Table 1'!$AM$8,5,IF(AH463="X",1,0)),IF(G463=4,IF(S463='Valori Consentiti - Table 1'!$I$9,5,IF(S463="X",1,0))+IF(T463='Valori Consentiti - Table 1'!$K$9,5,IF(T463="X",1,0))+IF(U463='Valori Consentiti - Table 1'!$M$9,5,IF(U463="X",1,0))+IF(V463='Valori Consentiti - Table 1'!$O$9,5,IF(V463="X",1,0))+IF(W463='Valori Consentiti - Table 1'!$Q$9,5,IF(W463="X",1,0))+IF(X463='Valori Consentiti - Table 1'!$S$9,5,IF(X463="X",1,0))+IF(Y463='Valori Consentiti - Table 1'!$U$9,5,IF(Y463="X",1,0))+IF(Z463='Valori Consentiti - Table 1'!$W$9,5,IF(Z463="X",1,0))+IF(AA463='Valori Consentiti - Table 1'!$Y$9,5,IF(AA463="X",1,0))+IF(AB463='Valori Consentiti - Table 1'!$AA$9,5,IF(AB463="X",1,0))+IF(AC463='Valori Consentiti - Table 1'!$AC$9,5,IF(AC463="X",1,0))+IF(AD463='Valori Consentiti - Table 1'!$AE$9,5,IF(AD463="X",1,0))+IF(AE463='Valori Consentiti - Table 1'!$AG$9,5,IF(AE463="X",1,0))+IF(AF463='Valori Consentiti - Table 1'!$AI$9,5,IF(AF463="X",1,0))+IF(AG463='Valori Consentiti - Table 1'!$AK$9,5,IF(AG463="X",1,0))+IF(AH463='Valori Consentiti - Table 1'!$AM$9,5,IF(AH463="X",1,0)),))))</f>
        <v>0</v>
      </c>
      <c r="M463" s="16">
        <f t="shared" si="204"/>
        <v>0</v>
      </c>
      <c r="N463" s="16">
        <f t="shared" si="205"/>
        <v>16</v>
      </c>
      <c r="O463" s="16">
        <f>IF(G463=1,IF(S463='Valori Consentiti - Table 1'!$I$6,1,0)+IF(T463='Valori Consentiti - Table 1'!$K$6,1,0)+IF(U463='Valori Consentiti - Table 1'!$M$6,1,0)+IF(V463='Valori Consentiti - Table 1'!$O$6,1,0)+IF(W463='Valori Consentiti - Table 1'!$Q$6,1,0)+IF(X463='Valori Consentiti - Table 1'!$S$6,1,0)+IF(Y463='Valori Consentiti - Table 1'!$U$6,1,0)+IF(Z463='Valori Consentiti - Table 1'!$W$6,1,0)+IF(AA463='Valori Consentiti - Table 1'!$Y$6,1,0)+IF(AB463='Valori Consentiti - Table 1'!$AA$6,1,0)+IF(AC463='Valori Consentiti - Table 1'!$AC$6,1,0)+IF(AD463='Valori Consentiti - Table 1'!$AE$6,1,0)+IF(AE463='Valori Consentiti - Table 1'!$AG$6,1,0)+IF(AF463='Valori Consentiti - Table 1'!$AI$6,1,0)+IF(AG463='Valori Consentiti - Table 1'!$AK$6,1,0)+IF(AH463='Valori Consentiti - Table 1'!$AM$6,1,0),IF(G463=2,IF(S463='Valori Consentiti - Table 1'!$I$7,1,0)+IF(T463='Valori Consentiti - Table 1'!$K$7,1,0)+IF(U463='Valori Consentiti - Table 1'!$M$7,1,0)+IF(V463='Valori Consentiti - Table 1'!$O$7,1,0)+IF(W463='Valori Consentiti - Table 1'!$Q$7,1,0)+IF(X463='Valori Consentiti - Table 1'!$S$7,1,0)+IF(Y463='Valori Consentiti - Table 1'!$U$7,1,0)+IF(Z463='Valori Consentiti - Table 1'!$W$7,1,0)+IF(AA463='Valori Consentiti - Table 1'!$Y$7,1,0)+IF(AB463='Valori Consentiti - Table 1'!$AA$7,1,0)+IF(AC463='Valori Consentiti - Table 1'!$AC$7,1,0)+IF(AD463='Valori Consentiti - Table 1'!$AE$7,1,0)+IF(AE463='Valori Consentiti - Table 1'!$AG$7,1,0)+IF(AF463='Valori Consentiti - Table 1'!$AI$7,1,0)+IF(AG463='Valori Consentiti - Table 1'!$AK$7,1,0)+IF(AH463='Valori Consentiti - Table 1'!$AM$7,1,0),IF(G463=3,IF(S463='Valori Consentiti - Table 1'!$I$8,1,0)+IF(T463='Valori Consentiti - Table 1'!$K$8,1,0)+IF(U463='Valori Consentiti - Table 1'!$M$8,1,0)+IF(V463='Valori Consentiti - Table 1'!$O$8,1,0)+IF(W463='Valori Consentiti - Table 1'!$Q$8,1,0)+IF(X463='Valori Consentiti - Table 1'!$S$8,1,0)+IF(Y463='Valori Consentiti - Table 1'!$U$8,1,0)+IF(Z463='Valori Consentiti - Table 1'!$W$8,1,0)+IF(AA463='Valori Consentiti - Table 1'!$Y$8,1,0)+IF(AB463='Valori Consentiti - Table 1'!$AA$8,1,0)+IF(AC463='Valori Consentiti - Table 1'!$AC$8,1,0)+IF(AD463='Valori Consentiti - Table 1'!$AE$8,1,0)+IF(AE463='Valori Consentiti - Table 1'!$AG$8,1,0)+IF(AF463='Valori Consentiti - Table 1'!$AI$8,1,0)+IF(AG463='Valori Consentiti - Table 1'!$AK$8,1,0)+IF(AH463='Valori Consentiti - Table 1'!$AM$8,1,0),IF(G463=4,IF(S463='Valori Consentiti - Table 1'!$I$9,1,0)+IF(T463='Valori Consentiti - Table 1'!$K$9,1,0)+IF(U463='Valori Consentiti - Table 1'!$M$9,1,0)+IF(V463='Valori Consentiti - Table 1'!$O$9,1,0)+IF(W463='Valori Consentiti - Table 1'!$Q$9,1,0)+IF(X463='Valori Consentiti - Table 1'!$S$9,1,0)+IF(Y463='Valori Consentiti - Table 1'!$U$9,1,0)+IF(Z463='Valori Consentiti - Table 1'!$W$9,1,0)+IF(AA463='Valori Consentiti - Table 1'!$Y$9,1,0)+IF(AB463='Valori Consentiti - Table 1'!$AA$9,1,0)+IF(AC463='Valori Consentiti - Table 1'!$AC$9,1,0)+IF(AD463='Valori Consentiti - Table 1'!$AE$9,1,0)+IF(AE463='Valori Consentiti - Table 1'!$AG$9,1,0)+IF(AF463='Valori Consentiti - Table 1'!$AI$9,1,0)+IF(AG463='Valori Consentiti - Table 1'!$AK$9,1,0)+IF(AH463='Valori Consentiti - Table 1'!$AM$9,1,0),))))</f>
        <v>0</v>
      </c>
      <c r="P463" s="16">
        <f t="shared" si="198"/>
        <v>16</v>
      </c>
      <c r="Q463" s="16">
        <f t="shared" si="199"/>
        <v>1</v>
      </c>
      <c r="R463" s="17"/>
      <c r="S463" s="24" t="str">
        <f t="shared" si="182"/>
        <v/>
      </c>
      <c r="T463" s="25" t="str">
        <f t="shared" si="183"/>
        <v/>
      </c>
      <c r="U463" s="25" t="str">
        <f t="shared" si="184"/>
        <v/>
      </c>
      <c r="V463" s="26" t="str">
        <f t="shared" si="185"/>
        <v/>
      </c>
      <c r="W463" s="27" t="str">
        <f t="shared" si="186"/>
        <v/>
      </c>
      <c r="X463" s="25" t="str">
        <f t="shared" si="187"/>
        <v/>
      </c>
      <c r="Y463" s="25" t="str">
        <f t="shared" si="188"/>
        <v/>
      </c>
      <c r="Z463" s="26" t="str">
        <f t="shared" si="189"/>
        <v/>
      </c>
      <c r="AA463" s="27" t="str">
        <f t="shared" si="190"/>
        <v/>
      </c>
      <c r="AB463" s="25" t="str">
        <f t="shared" si="191"/>
        <v/>
      </c>
      <c r="AC463" s="25" t="str">
        <f t="shared" si="192"/>
        <v/>
      </c>
      <c r="AD463" s="26" t="str">
        <f t="shared" si="193"/>
        <v/>
      </c>
      <c r="AE463" s="27" t="str">
        <f t="shared" si="194"/>
        <v/>
      </c>
      <c r="AF463" s="25" t="str">
        <f t="shared" si="195"/>
        <v/>
      </c>
      <c r="AG463" s="25" t="str">
        <f t="shared" si="196"/>
        <v/>
      </c>
      <c r="AH463" s="26" t="str">
        <f t="shared" si="197"/>
        <v/>
      </c>
      <c r="AI463" s="29" t="b">
        <f t="shared" si="200"/>
        <v>0</v>
      </c>
      <c r="AJ463" s="29" t="b">
        <f t="shared" si="201"/>
        <v>0</v>
      </c>
      <c r="AK463" s="29" t="b">
        <f t="shared" si="202"/>
        <v>0</v>
      </c>
      <c r="AL463" s="29" t="b">
        <f t="shared" si="203"/>
        <v>0</v>
      </c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</row>
    <row r="464" spans="1:252" s="37" customFormat="1" ht="18" customHeight="1">
      <c r="A464" s="31"/>
      <c r="B464" s="31"/>
      <c r="C464" s="41"/>
      <c r="D464" s="14"/>
      <c r="E464" s="18"/>
      <c r="F464" s="31"/>
      <c r="G464" s="14"/>
      <c r="H464" s="15"/>
      <c r="I464" s="15"/>
      <c r="J464" s="15"/>
      <c r="K464" s="15"/>
      <c r="L464" s="40">
        <f>IF(G464=1,IF(S464='Valori Consentiti - Table 1'!$I$6,5,IF(S464="X",1,0))+IF(T464='Valori Consentiti - Table 1'!$K$6,5,IF(T464="X",1,0))+IF(U464='Valori Consentiti - Table 1'!$M$6,5,IF(U464="X",1,0))+IF(V464='Valori Consentiti - Table 1'!$O$6,5,IF(V464="X",1,0))+IF(W464='Valori Consentiti - Table 1'!$Q$6,5,IF(W464="X",1,0))+IF(X464='Valori Consentiti - Table 1'!$S$6,5,IF(X464="X",1,0))+IF(Y464='Valori Consentiti - Table 1'!$U$6,5,IF(Y464="X",1,0))+IF(Z464='Valori Consentiti - Table 1'!$W$6,5,IF(Z464="X",1,0))+IF(AA464='Valori Consentiti - Table 1'!$Y$6,5,IF(AA464="X",1,0))+IF(AB464='Valori Consentiti - Table 1'!$AA$6,5,IF(AB464="X",1,0))+IF(AC464='Valori Consentiti - Table 1'!$AC$6,5,IF(AC464="X",1,0))+IF(AD464='Valori Consentiti - Table 1'!$AE$6,5,IF(AD464="X",1,0))+IF(AE464='Valori Consentiti - Table 1'!$AG$6,5,IF(AE464="X",1,0))+IF(AF464='Valori Consentiti - Table 1'!$AI$6,5,IF(AF464="X",1,0))+IF(AG464='Valori Consentiti - Table 1'!$AK$6,5,IF(AG464="X",1,0))+IF(AH464='Valori Consentiti - Table 1'!$AM$6,5,IF(AH464="X",1,0)),IF(G464=2,IF(S464='Valori Consentiti - Table 1'!$I$7,5,IF(S464="X",1,0))+IF(T464='Valori Consentiti - Table 1'!$K$7,5,IF(T464="X",1,0))+IF(U464='Valori Consentiti - Table 1'!$M$7,5,IF(U464="X",1,0))+IF(V464='Valori Consentiti - Table 1'!$O$7,5,IF(V464="X",1,0))+IF(W464='Valori Consentiti - Table 1'!$Q$7,5,IF(W464="X",1,0))+IF(X464='Valori Consentiti - Table 1'!$S$7,5,IF(X464="X",1,0))+IF(Y464='Valori Consentiti - Table 1'!$U$7,5,IF(Y464="X",1,0))+IF(Z464='Valori Consentiti - Table 1'!$W$7,5,IF(Z464="X",1,0))+IF(AA464='Valori Consentiti - Table 1'!$Y$7,5,IF(AA464="X",1,0))+IF(AB464='Valori Consentiti - Table 1'!$AA$7,5,IF(AB464="X",1,0))+IF(AC464='Valori Consentiti - Table 1'!$AC$7,5,IF(AC464="X",1,0))+IF(AD464='Valori Consentiti - Table 1'!$AE$7,5,IF(AD464="X",1,0))+IF(AE464='Valori Consentiti - Table 1'!$AG$7,5,IF(AE464="X",1,0))+IF(AF464='Valori Consentiti - Table 1'!$AI$7,5,IF(AF464="X",1,0))+IF(AG464='Valori Consentiti - Table 1'!$AK$7,5,IF(AG464="X",1,0))+IF(AH464='Valori Consentiti - Table 1'!$AM$7,5,IF(AH464="X",1,0)),IF(G464=3,IF(S464='Valori Consentiti - Table 1'!$I$8,5,IF(S464="X",1,0))+IF(T464='Valori Consentiti - Table 1'!$K$8,5,IF(T464="X",1,0))+IF(U464='Valori Consentiti - Table 1'!$M$8,5,IF(U464="X",1,0))+IF(V464='Valori Consentiti - Table 1'!$O$8,5,IF(V464="X",1,0))+IF(W464='Valori Consentiti - Table 1'!$Q$8,5,IF(W464="X",1,0))+IF(X464='Valori Consentiti - Table 1'!$S$8,5,IF(X464="X",1,0))+IF(Y464='Valori Consentiti - Table 1'!$U$8,5,IF(Y464="X",1,0))+IF(Z464='Valori Consentiti - Table 1'!$W$8,5,IF(Z464="X",1,0))+IF(AA464='Valori Consentiti - Table 1'!$Y$8,5,IF(AA464="X",1,0))+IF(AB464='Valori Consentiti - Table 1'!$AA$8,5,IF(AB464="X",1,0))+IF(AC464='Valori Consentiti - Table 1'!$AC$8,5,IF(AC464="X",1,0))+IF(AD464='Valori Consentiti - Table 1'!$AE$8,5,IF(AD464="X",1,0))+IF(AE464='Valori Consentiti - Table 1'!$AG$8,5,IF(AE464="X",1,0))+IF(AF464='Valori Consentiti - Table 1'!$AI$8,5,IF(AF464="X",1,0))+IF(AG464='Valori Consentiti - Table 1'!$AK$8,5,IF(AG464="X",1,0))+IF(AH464='Valori Consentiti - Table 1'!$AM$8,5,IF(AH464="X",1,0)),IF(G464=4,IF(S464='Valori Consentiti - Table 1'!$I$9,5,IF(S464="X",1,0))+IF(T464='Valori Consentiti - Table 1'!$K$9,5,IF(T464="X",1,0))+IF(U464='Valori Consentiti - Table 1'!$M$9,5,IF(U464="X",1,0))+IF(V464='Valori Consentiti - Table 1'!$O$9,5,IF(V464="X",1,0))+IF(W464='Valori Consentiti - Table 1'!$Q$9,5,IF(W464="X",1,0))+IF(X464='Valori Consentiti - Table 1'!$S$9,5,IF(X464="X",1,0))+IF(Y464='Valori Consentiti - Table 1'!$U$9,5,IF(Y464="X",1,0))+IF(Z464='Valori Consentiti - Table 1'!$W$9,5,IF(Z464="X",1,0))+IF(AA464='Valori Consentiti - Table 1'!$Y$9,5,IF(AA464="X",1,0))+IF(AB464='Valori Consentiti - Table 1'!$AA$9,5,IF(AB464="X",1,0))+IF(AC464='Valori Consentiti - Table 1'!$AC$9,5,IF(AC464="X",1,0))+IF(AD464='Valori Consentiti - Table 1'!$AE$9,5,IF(AD464="X",1,0))+IF(AE464='Valori Consentiti - Table 1'!$AG$9,5,IF(AE464="X",1,0))+IF(AF464='Valori Consentiti - Table 1'!$AI$9,5,IF(AF464="X",1,0))+IF(AG464='Valori Consentiti - Table 1'!$AK$9,5,IF(AG464="X",1,0))+IF(AH464='Valori Consentiti - Table 1'!$AM$9,5,IF(AH464="X",1,0)),))))</f>
        <v>0</v>
      </c>
      <c r="M464" s="16">
        <f t="shared" si="204"/>
        <v>0</v>
      </c>
      <c r="N464" s="16">
        <f t="shared" si="205"/>
        <v>16</v>
      </c>
      <c r="O464" s="16">
        <f>IF(G464=1,IF(S464='Valori Consentiti - Table 1'!$I$6,1,0)+IF(T464='Valori Consentiti - Table 1'!$K$6,1,0)+IF(U464='Valori Consentiti - Table 1'!$M$6,1,0)+IF(V464='Valori Consentiti - Table 1'!$O$6,1,0)+IF(W464='Valori Consentiti - Table 1'!$Q$6,1,0)+IF(X464='Valori Consentiti - Table 1'!$S$6,1,0)+IF(Y464='Valori Consentiti - Table 1'!$U$6,1,0)+IF(Z464='Valori Consentiti - Table 1'!$W$6,1,0)+IF(AA464='Valori Consentiti - Table 1'!$Y$6,1,0)+IF(AB464='Valori Consentiti - Table 1'!$AA$6,1,0)+IF(AC464='Valori Consentiti - Table 1'!$AC$6,1,0)+IF(AD464='Valori Consentiti - Table 1'!$AE$6,1,0)+IF(AE464='Valori Consentiti - Table 1'!$AG$6,1,0)+IF(AF464='Valori Consentiti - Table 1'!$AI$6,1,0)+IF(AG464='Valori Consentiti - Table 1'!$AK$6,1,0)+IF(AH464='Valori Consentiti - Table 1'!$AM$6,1,0),IF(G464=2,IF(S464='Valori Consentiti - Table 1'!$I$7,1,0)+IF(T464='Valori Consentiti - Table 1'!$K$7,1,0)+IF(U464='Valori Consentiti - Table 1'!$M$7,1,0)+IF(V464='Valori Consentiti - Table 1'!$O$7,1,0)+IF(W464='Valori Consentiti - Table 1'!$Q$7,1,0)+IF(X464='Valori Consentiti - Table 1'!$S$7,1,0)+IF(Y464='Valori Consentiti - Table 1'!$U$7,1,0)+IF(Z464='Valori Consentiti - Table 1'!$W$7,1,0)+IF(AA464='Valori Consentiti - Table 1'!$Y$7,1,0)+IF(AB464='Valori Consentiti - Table 1'!$AA$7,1,0)+IF(AC464='Valori Consentiti - Table 1'!$AC$7,1,0)+IF(AD464='Valori Consentiti - Table 1'!$AE$7,1,0)+IF(AE464='Valori Consentiti - Table 1'!$AG$7,1,0)+IF(AF464='Valori Consentiti - Table 1'!$AI$7,1,0)+IF(AG464='Valori Consentiti - Table 1'!$AK$7,1,0)+IF(AH464='Valori Consentiti - Table 1'!$AM$7,1,0),IF(G464=3,IF(S464='Valori Consentiti - Table 1'!$I$8,1,0)+IF(T464='Valori Consentiti - Table 1'!$K$8,1,0)+IF(U464='Valori Consentiti - Table 1'!$M$8,1,0)+IF(V464='Valori Consentiti - Table 1'!$O$8,1,0)+IF(W464='Valori Consentiti - Table 1'!$Q$8,1,0)+IF(X464='Valori Consentiti - Table 1'!$S$8,1,0)+IF(Y464='Valori Consentiti - Table 1'!$U$8,1,0)+IF(Z464='Valori Consentiti - Table 1'!$W$8,1,0)+IF(AA464='Valori Consentiti - Table 1'!$Y$8,1,0)+IF(AB464='Valori Consentiti - Table 1'!$AA$8,1,0)+IF(AC464='Valori Consentiti - Table 1'!$AC$8,1,0)+IF(AD464='Valori Consentiti - Table 1'!$AE$8,1,0)+IF(AE464='Valori Consentiti - Table 1'!$AG$8,1,0)+IF(AF464='Valori Consentiti - Table 1'!$AI$8,1,0)+IF(AG464='Valori Consentiti - Table 1'!$AK$8,1,0)+IF(AH464='Valori Consentiti - Table 1'!$AM$8,1,0),IF(G464=4,IF(S464='Valori Consentiti - Table 1'!$I$9,1,0)+IF(T464='Valori Consentiti - Table 1'!$K$9,1,0)+IF(U464='Valori Consentiti - Table 1'!$M$9,1,0)+IF(V464='Valori Consentiti - Table 1'!$O$9,1,0)+IF(W464='Valori Consentiti - Table 1'!$Q$9,1,0)+IF(X464='Valori Consentiti - Table 1'!$S$9,1,0)+IF(Y464='Valori Consentiti - Table 1'!$U$9,1,0)+IF(Z464='Valori Consentiti - Table 1'!$W$9,1,0)+IF(AA464='Valori Consentiti - Table 1'!$Y$9,1,0)+IF(AB464='Valori Consentiti - Table 1'!$AA$9,1,0)+IF(AC464='Valori Consentiti - Table 1'!$AC$9,1,0)+IF(AD464='Valori Consentiti - Table 1'!$AE$9,1,0)+IF(AE464='Valori Consentiti - Table 1'!$AG$9,1,0)+IF(AF464='Valori Consentiti - Table 1'!$AI$9,1,0)+IF(AG464='Valori Consentiti - Table 1'!$AK$9,1,0)+IF(AH464='Valori Consentiti - Table 1'!$AM$9,1,0),))))</f>
        <v>0</v>
      </c>
      <c r="P464" s="16">
        <f t="shared" si="198"/>
        <v>16</v>
      </c>
      <c r="Q464" s="16">
        <f t="shared" si="199"/>
        <v>1</v>
      </c>
      <c r="R464" s="17"/>
      <c r="S464" s="24" t="str">
        <f t="shared" si="182"/>
        <v/>
      </c>
      <c r="T464" s="25" t="str">
        <f t="shared" si="183"/>
        <v/>
      </c>
      <c r="U464" s="25" t="str">
        <f t="shared" si="184"/>
        <v/>
      </c>
      <c r="V464" s="26" t="str">
        <f t="shared" si="185"/>
        <v/>
      </c>
      <c r="W464" s="27" t="str">
        <f t="shared" si="186"/>
        <v/>
      </c>
      <c r="X464" s="25" t="str">
        <f t="shared" si="187"/>
        <v/>
      </c>
      <c r="Y464" s="25" t="str">
        <f t="shared" si="188"/>
        <v/>
      </c>
      <c r="Z464" s="26" t="str">
        <f t="shared" si="189"/>
        <v/>
      </c>
      <c r="AA464" s="27" t="str">
        <f t="shared" si="190"/>
        <v/>
      </c>
      <c r="AB464" s="25" t="str">
        <f t="shared" si="191"/>
        <v/>
      </c>
      <c r="AC464" s="25" t="str">
        <f t="shared" si="192"/>
        <v/>
      </c>
      <c r="AD464" s="26" t="str">
        <f t="shared" si="193"/>
        <v/>
      </c>
      <c r="AE464" s="27" t="str">
        <f t="shared" si="194"/>
        <v/>
      </c>
      <c r="AF464" s="25" t="str">
        <f t="shared" si="195"/>
        <v/>
      </c>
      <c r="AG464" s="25" t="str">
        <f t="shared" si="196"/>
        <v/>
      </c>
      <c r="AH464" s="26" t="str">
        <f t="shared" si="197"/>
        <v/>
      </c>
      <c r="AI464" s="29" t="b">
        <f t="shared" si="200"/>
        <v>0</v>
      </c>
      <c r="AJ464" s="29" t="b">
        <f t="shared" si="201"/>
        <v>0</v>
      </c>
      <c r="AK464" s="29" t="b">
        <f t="shared" si="202"/>
        <v>0</v>
      </c>
      <c r="AL464" s="29" t="b">
        <f t="shared" si="203"/>
        <v>0</v>
      </c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</row>
    <row r="465" spans="1:252" s="37" customFormat="1" ht="18" customHeight="1">
      <c r="A465" s="31"/>
      <c r="B465" s="31"/>
      <c r="C465" s="41"/>
      <c r="D465" s="14"/>
      <c r="E465" s="18"/>
      <c r="F465" s="31"/>
      <c r="G465" s="14"/>
      <c r="H465" s="15"/>
      <c r="I465" s="15"/>
      <c r="J465" s="15"/>
      <c r="K465" s="15"/>
      <c r="L465" s="40">
        <f>IF(G465=1,IF(S465='Valori Consentiti - Table 1'!$I$6,5,IF(S465="X",1,0))+IF(T465='Valori Consentiti - Table 1'!$K$6,5,IF(T465="X",1,0))+IF(U465='Valori Consentiti - Table 1'!$M$6,5,IF(U465="X",1,0))+IF(V465='Valori Consentiti - Table 1'!$O$6,5,IF(V465="X",1,0))+IF(W465='Valori Consentiti - Table 1'!$Q$6,5,IF(W465="X",1,0))+IF(X465='Valori Consentiti - Table 1'!$S$6,5,IF(X465="X",1,0))+IF(Y465='Valori Consentiti - Table 1'!$U$6,5,IF(Y465="X",1,0))+IF(Z465='Valori Consentiti - Table 1'!$W$6,5,IF(Z465="X",1,0))+IF(AA465='Valori Consentiti - Table 1'!$Y$6,5,IF(AA465="X",1,0))+IF(AB465='Valori Consentiti - Table 1'!$AA$6,5,IF(AB465="X",1,0))+IF(AC465='Valori Consentiti - Table 1'!$AC$6,5,IF(AC465="X",1,0))+IF(AD465='Valori Consentiti - Table 1'!$AE$6,5,IF(AD465="X",1,0))+IF(AE465='Valori Consentiti - Table 1'!$AG$6,5,IF(AE465="X",1,0))+IF(AF465='Valori Consentiti - Table 1'!$AI$6,5,IF(AF465="X",1,0))+IF(AG465='Valori Consentiti - Table 1'!$AK$6,5,IF(AG465="X",1,0))+IF(AH465='Valori Consentiti - Table 1'!$AM$6,5,IF(AH465="X",1,0)),IF(G465=2,IF(S465='Valori Consentiti - Table 1'!$I$7,5,IF(S465="X",1,0))+IF(T465='Valori Consentiti - Table 1'!$K$7,5,IF(T465="X",1,0))+IF(U465='Valori Consentiti - Table 1'!$M$7,5,IF(U465="X",1,0))+IF(V465='Valori Consentiti - Table 1'!$O$7,5,IF(V465="X",1,0))+IF(W465='Valori Consentiti - Table 1'!$Q$7,5,IF(W465="X",1,0))+IF(X465='Valori Consentiti - Table 1'!$S$7,5,IF(X465="X",1,0))+IF(Y465='Valori Consentiti - Table 1'!$U$7,5,IF(Y465="X",1,0))+IF(Z465='Valori Consentiti - Table 1'!$W$7,5,IF(Z465="X",1,0))+IF(AA465='Valori Consentiti - Table 1'!$Y$7,5,IF(AA465="X",1,0))+IF(AB465='Valori Consentiti - Table 1'!$AA$7,5,IF(AB465="X",1,0))+IF(AC465='Valori Consentiti - Table 1'!$AC$7,5,IF(AC465="X",1,0))+IF(AD465='Valori Consentiti - Table 1'!$AE$7,5,IF(AD465="X",1,0))+IF(AE465='Valori Consentiti - Table 1'!$AG$7,5,IF(AE465="X",1,0))+IF(AF465='Valori Consentiti - Table 1'!$AI$7,5,IF(AF465="X",1,0))+IF(AG465='Valori Consentiti - Table 1'!$AK$7,5,IF(AG465="X",1,0))+IF(AH465='Valori Consentiti - Table 1'!$AM$7,5,IF(AH465="X",1,0)),IF(G465=3,IF(S465='Valori Consentiti - Table 1'!$I$8,5,IF(S465="X",1,0))+IF(T465='Valori Consentiti - Table 1'!$K$8,5,IF(T465="X",1,0))+IF(U465='Valori Consentiti - Table 1'!$M$8,5,IF(U465="X",1,0))+IF(V465='Valori Consentiti - Table 1'!$O$8,5,IF(V465="X",1,0))+IF(W465='Valori Consentiti - Table 1'!$Q$8,5,IF(W465="X",1,0))+IF(X465='Valori Consentiti - Table 1'!$S$8,5,IF(X465="X",1,0))+IF(Y465='Valori Consentiti - Table 1'!$U$8,5,IF(Y465="X",1,0))+IF(Z465='Valori Consentiti - Table 1'!$W$8,5,IF(Z465="X",1,0))+IF(AA465='Valori Consentiti - Table 1'!$Y$8,5,IF(AA465="X",1,0))+IF(AB465='Valori Consentiti - Table 1'!$AA$8,5,IF(AB465="X",1,0))+IF(AC465='Valori Consentiti - Table 1'!$AC$8,5,IF(AC465="X",1,0))+IF(AD465='Valori Consentiti - Table 1'!$AE$8,5,IF(AD465="X",1,0))+IF(AE465='Valori Consentiti - Table 1'!$AG$8,5,IF(AE465="X",1,0))+IF(AF465='Valori Consentiti - Table 1'!$AI$8,5,IF(AF465="X",1,0))+IF(AG465='Valori Consentiti - Table 1'!$AK$8,5,IF(AG465="X",1,0))+IF(AH465='Valori Consentiti - Table 1'!$AM$8,5,IF(AH465="X",1,0)),IF(G465=4,IF(S465='Valori Consentiti - Table 1'!$I$9,5,IF(S465="X",1,0))+IF(T465='Valori Consentiti - Table 1'!$K$9,5,IF(T465="X",1,0))+IF(U465='Valori Consentiti - Table 1'!$M$9,5,IF(U465="X",1,0))+IF(V465='Valori Consentiti - Table 1'!$O$9,5,IF(V465="X",1,0))+IF(W465='Valori Consentiti - Table 1'!$Q$9,5,IF(W465="X",1,0))+IF(X465='Valori Consentiti - Table 1'!$S$9,5,IF(X465="X",1,0))+IF(Y465='Valori Consentiti - Table 1'!$U$9,5,IF(Y465="X",1,0))+IF(Z465='Valori Consentiti - Table 1'!$W$9,5,IF(Z465="X",1,0))+IF(AA465='Valori Consentiti - Table 1'!$Y$9,5,IF(AA465="X",1,0))+IF(AB465='Valori Consentiti - Table 1'!$AA$9,5,IF(AB465="X",1,0))+IF(AC465='Valori Consentiti - Table 1'!$AC$9,5,IF(AC465="X",1,0))+IF(AD465='Valori Consentiti - Table 1'!$AE$9,5,IF(AD465="X",1,0))+IF(AE465='Valori Consentiti - Table 1'!$AG$9,5,IF(AE465="X",1,0))+IF(AF465='Valori Consentiti - Table 1'!$AI$9,5,IF(AF465="X",1,0))+IF(AG465='Valori Consentiti - Table 1'!$AK$9,5,IF(AG465="X",1,0))+IF(AH465='Valori Consentiti - Table 1'!$AM$9,5,IF(AH465="X",1,0)),))))</f>
        <v>0</v>
      </c>
      <c r="M465" s="16">
        <f t="shared" si="204"/>
        <v>0</v>
      </c>
      <c r="N465" s="16">
        <f t="shared" si="205"/>
        <v>16</v>
      </c>
      <c r="O465" s="16">
        <f>IF(G465=1,IF(S465='Valori Consentiti - Table 1'!$I$6,1,0)+IF(T465='Valori Consentiti - Table 1'!$K$6,1,0)+IF(U465='Valori Consentiti - Table 1'!$M$6,1,0)+IF(V465='Valori Consentiti - Table 1'!$O$6,1,0)+IF(W465='Valori Consentiti - Table 1'!$Q$6,1,0)+IF(X465='Valori Consentiti - Table 1'!$S$6,1,0)+IF(Y465='Valori Consentiti - Table 1'!$U$6,1,0)+IF(Z465='Valori Consentiti - Table 1'!$W$6,1,0)+IF(AA465='Valori Consentiti - Table 1'!$Y$6,1,0)+IF(AB465='Valori Consentiti - Table 1'!$AA$6,1,0)+IF(AC465='Valori Consentiti - Table 1'!$AC$6,1,0)+IF(AD465='Valori Consentiti - Table 1'!$AE$6,1,0)+IF(AE465='Valori Consentiti - Table 1'!$AG$6,1,0)+IF(AF465='Valori Consentiti - Table 1'!$AI$6,1,0)+IF(AG465='Valori Consentiti - Table 1'!$AK$6,1,0)+IF(AH465='Valori Consentiti - Table 1'!$AM$6,1,0),IF(G465=2,IF(S465='Valori Consentiti - Table 1'!$I$7,1,0)+IF(T465='Valori Consentiti - Table 1'!$K$7,1,0)+IF(U465='Valori Consentiti - Table 1'!$M$7,1,0)+IF(V465='Valori Consentiti - Table 1'!$O$7,1,0)+IF(W465='Valori Consentiti - Table 1'!$Q$7,1,0)+IF(X465='Valori Consentiti - Table 1'!$S$7,1,0)+IF(Y465='Valori Consentiti - Table 1'!$U$7,1,0)+IF(Z465='Valori Consentiti - Table 1'!$W$7,1,0)+IF(AA465='Valori Consentiti - Table 1'!$Y$7,1,0)+IF(AB465='Valori Consentiti - Table 1'!$AA$7,1,0)+IF(AC465='Valori Consentiti - Table 1'!$AC$7,1,0)+IF(AD465='Valori Consentiti - Table 1'!$AE$7,1,0)+IF(AE465='Valori Consentiti - Table 1'!$AG$7,1,0)+IF(AF465='Valori Consentiti - Table 1'!$AI$7,1,0)+IF(AG465='Valori Consentiti - Table 1'!$AK$7,1,0)+IF(AH465='Valori Consentiti - Table 1'!$AM$7,1,0),IF(G465=3,IF(S465='Valori Consentiti - Table 1'!$I$8,1,0)+IF(T465='Valori Consentiti - Table 1'!$K$8,1,0)+IF(U465='Valori Consentiti - Table 1'!$M$8,1,0)+IF(V465='Valori Consentiti - Table 1'!$O$8,1,0)+IF(W465='Valori Consentiti - Table 1'!$Q$8,1,0)+IF(X465='Valori Consentiti - Table 1'!$S$8,1,0)+IF(Y465='Valori Consentiti - Table 1'!$U$8,1,0)+IF(Z465='Valori Consentiti - Table 1'!$W$8,1,0)+IF(AA465='Valori Consentiti - Table 1'!$Y$8,1,0)+IF(AB465='Valori Consentiti - Table 1'!$AA$8,1,0)+IF(AC465='Valori Consentiti - Table 1'!$AC$8,1,0)+IF(AD465='Valori Consentiti - Table 1'!$AE$8,1,0)+IF(AE465='Valori Consentiti - Table 1'!$AG$8,1,0)+IF(AF465='Valori Consentiti - Table 1'!$AI$8,1,0)+IF(AG465='Valori Consentiti - Table 1'!$AK$8,1,0)+IF(AH465='Valori Consentiti - Table 1'!$AM$8,1,0),IF(G465=4,IF(S465='Valori Consentiti - Table 1'!$I$9,1,0)+IF(T465='Valori Consentiti - Table 1'!$K$9,1,0)+IF(U465='Valori Consentiti - Table 1'!$M$9,1,0)+IF(V465='Valori Consentiti - Table 1'!$O$9,1,0)+IF(W465='Valori Consentiti - Table 1'!$Q$9,1,0)+IF(X465='Valori Consentiti - Table 1'!$S$9,1,0)+IF(Y465='Valori Consentiti - Table 1'!$U$9,1,0)+IF(Z465='Valori Consentiti - Table 1'!$W$9,1,0)+IF(AA465='Valori Consentiti - Table 1'!$Y$9,1,0)+IF(AB465='Valori Consentiti - Table 1'!$AA$9,1,0)+IF(AC465='Valori Consentiti - Table 1'!$AC$9,1,0)+IF(AD465='Valori Consentiti - Table 1'!$AE$9,1,0)+IF(AE465='Valori Consentiti - Table 1'!$AG$9,1,0)+IF(AF465='Valori Consentiti - Table 1'!$AI$9,1,0)+IF(AG465='Valori Consentiti - Table 1'!$AK$9,1,0)+IF(AH465='Valori Consentiti - Table 1'!$AM$9,1,0),))))</f>
        <v>0</v>
      </c>
      <c r="P465" s="16">
        <f t="shared" si="198"/>
        <v>16</v>
      </c>
      <c r="Q465" s="16">
        <f t="shared" si="199"/>
        <v>1</v>
      </c>
      <c r="R465" s="17"/>
      <c r="S465" s="24" t="str">
        <f t="shared" si="182"/>
        <v/>
      </c>
      <c r="T465" s="25" t="str">
        <f t="shared" si="183"/>
        <v/>
      </c>
      <c r="U465" s="25" t="str">
        <f t="shared" si="184"/>
        <v/>
      </c>
      <c r="V465" s="26" t="str">
        <f t="shared" si="185"/>
        <v/>
      </c>
      <c r="W465" s="27" t="str">
        <f t="shared" si="186"/>
        <v/>
      </c>
      <c r="X465" s="25" t="str">
        <f t="shared" si="187"/>
        <v/>
      </c>
      <c r="Y465" s="25" t="str">
        <f t="shared" si="188"/>
        <v/>
      </c>
      <c r="Z465" s="26" t="str">
        <f t="shared" si="189"/>
        <v/>
      </c>
      <c r="AA465" s="27" t="str">
        <f t="shared" si="190"/>
        <v/>
      </c>
      <c r="AB465" s="25" t="str">
        <f t="shared" si="191"/>
        <v/>
      </c>
      <c r="AC465" s="25" t="str">
        <f t="shared" si="192"/>
        <v/>
      </c>
      <c r="AD465" s="26" t="str">
        <f t="shared" si="193"/>
        <v/>
      </c>
      <c r="AE465" s="27" t="str">
        <f t="shared" si="194"/>
        <v/>
      </c>
      <c r="AF465" s="25" t="str">
        <f t="shared" si="195"/>
        <v/>
      </c>
      <c r="AG465" s="25" t="str">
        <f t="shared" si="196"/>
        <v/>
      </c>
      <c r="AH465" s="26" t="str">
        <f t="shared" si="197"/>
        <v/>
      </c>
      <c r="AI465" s="29" t="b">
        <f t="shared" si="200"/>
        <v>0</v>
      </c>
      <c r="AJ465" s="29" t="b">
        <f t="shared" si="201"/>
        <v>0</v>
      </c>
      <c r="AK465" s="29" t="b">
        <f t="shared" si="202"/>
        <v>0</v>
      </c>
      <c r="AL465" s="29" t="b">
        <f t="shared" si="203"/>
        <v>0</v>
      </c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</row>
    <row r="466" spans="1:252" s="37" customFormat="1" ht="18" customHeight="1">
      <c r="A466" s="31"/>
      <c r="B466" s="31"/>
      <c r="C466" s="41"/>
      <c r="D466" s="14"/>
      <c r="E466" s="18"/>
      <c r="F466" s="31"/>
      <c r="G466" s="14"/>
      <c r="H466" s="15"/>
      <c r="I466" s="15"/>
      <c r="J466" s="15"/>
      <c r="K466" s="15"/>
      <c r="L466" s="40">
        <f>IF(G466=1,IF(S466='Valori Consentiti - Table 1'!$I$6,5,IF(S466="X",1,0))+IF(T466='Valori Consentiti - Table 1'!$K$6,5,IF(T466="X",1,0))+IF(U466='Valori Consentiti - Table 1'!$M$6,5,IF(U466="X",1,0))+IF(V466='Valori Consentiti - Table 1'!$O$6,5,IF(V466="X",1,0))+IF(W466='Valori Consentiti - Table 1'!$Q$6,5,IF(W466="X",1,0))+IF(X466='Valori Consentiti - Table 1'!$S$6,5,IF(X466="X",1,0))+IF(Y466='Valori Consentiti - Table 1'!$U$6,5,IF(Y466="X",1,0))+IF(Z466='Valori Consentiti - Table 1'!$W$6,5,IF(Z466="X",1,0))+IF(AA466='Valori Consentiti - Table 1'!$Y$6,5,IF(AA466="X",1,0))+IF(AB466='Valori Consentiti - Table 1'!$AA$6,5,IF(AB466="X",1,0))+IF(AC466='Valori Consentiti - Table 1'!$AC$6,5,IF(AC466="X",1,0))+IF(AD466='Valori Consentiti - Table 1'!$AE$6,5,IF(AD466="X",1,0))+IF(AE466='Valori Consentiti - Table 1'!$AG$6,5,IF(AE466="X",1,0))+IF(AF466='Valori Consentiti - Table 1'!$AI$6,5,IF(AF466="X",1,0))+IF(AG466='Valori Consentiti - Table 1'!$AK$6,5,IF(AG466="X",1,0))+IF(AH466='Valori Consentiti - Table 1'!$AM$6,5,IF(AH466="X",1,0)),IF(G466=2,IF(S466='Valori Consentiti - Table 1'!$I$7,5,IF(S466="X",1,0))+IF(T466='Valori Consentiti - Table 1'!$K$7,5,IF(T466="X",1,0))+IF(U466='Valori Consentiti - Table 1'!$M$7,5,IF(U466="X",1,0))+IF(V466='Valori Consentiti - Table 1'!$O$7,5,IF(V466="X",1,0))+IF(W466='Valori Consentiti - Table 1'!$Q$7,5,IF(W466="X",1,0))+IF(X466='Valori Consentiti - Table 1'!$S$7,5,IF(X466="X",1,0))+IF(Y466='Valori Consentiti - Table 1'!$U$7,5,IF(Y466="X",1,0))+IF(Z466='Valori Consentiti - Table 1'!$W$7,5,IF(Z466="X",1,0))+IF(AA466='Valori Consentiti - Table 1'!$Y$7,5,IF(AA466="X",1,0))+IF(AB466='Valori Consentiti - Table 1'!$AA$7,5,IF(AB466="X",1,0))+IF(AC466='Valori Consentiti - Table 1'!$AC$7,5,IF(AC466="X",1,0))+IF(AD466='Valori Consentiti - Table 1'!$AE$7,5,IF(AD466="X",1,0))+IF(AE466='Valori Consentiti - Table 1'!$AG$7,5,IF(AE466="X",1,0))+IF(AF466='Valori Consentiti - Table 1'!$AI$7,5,IF(AF466="X",1,0))+IF(AG466='Valori Consentiti - Table 1'!$AK$7,5,IF(AG466="X",1,0))+IF(AH466='Valori Consentiti - Table 1'!$AM$7,5,IF(AH466="X",1,0)),IF(G466=3,IF(S466='Valori Consentiti - Table 1'!$I$8,5,IF(S466="X",1,0))+IF(T466='Valori Consentiti - Table 1'!$K$8,5,IF(T466="X",1,0))+IF(U466='Valori Consentiti - Table 1'!$M$8,5,IF(U466="X",1,0))+IF(V466='Valori Consentiti - Table 1'!$O$8,5,IF(V466="X",1,0))+IF(W466='Valori Consentiti - Table 1'!$Q$8,5,IF(W466="X",1,0))+IF(X466='Valori Consentiti - Table 1'!$S$8,5,IF(X466="X",1,0))+IF(Y466='Valori Consentiti - Table 1'!$U$8,5,IF(Y466="X",1,0))+IF(Z466='Valori Consentiti - Table 1'!$W$8,5,IF(Z466="X",1,0))+IF(AA466='Valori Consentiti - Table 1'!$Y$8,5,IF(AA466="X",1,0))+IF(AB466='Valori Consentiti - Table 1'!$AA$8,5,IF(AB466="X",1,0))+IF(AC466='Valori Consentiti - Table 1'!$AC$8,5,IF(AC466="X",1,0))+IF(AD466='Valori Consentiti - Table 1'!$AE$8,5,IF(AD466="X",1,0))+IF(AE466='Valori Consentiti - Table 1'!$AG$8,5,IF(AE466="X",1,0))+IF(AF466='Valori Consentiti - Table 1'!$AI$8,5,IF(AF466="X",1,0))+IF(AG466='Valori Consentiti - Table 1'!$AK$8,5,IF(AG466="X",1,0))+IF(AH466='Valori Consentiti - Table 1'!$AM$8,5,IF(AH466="X",1,0)),IF(G466=4,IF(S466='Valori Consentiti - Table 1'!$I$9,5,IF(S466="X",1,0))+IF(T466='Valori Consentiti - Table 1'!$K$9,5,IF(T466="X",1,0))+IF(U466='Valori Consentiti - Table 1'!$M$9,5,IF(U466="X",1,0))+IF(V466='Valori Consentiti - Table 1'!$O$9,5,IF(V466="X",1,0))+IF(W466='Valori Consentiti - Table 1'!$Q$9,5,IF(W466="X",1,0))+IF(X466='Valori Consentiti - Table 1'!$S$9,5,IF(X466="X",1,0))+IF(Y466='Valori Consentiti - Table 1'!$U$9,5,IF(Y466="X",1,0))+IF(Z466='Valori Consentiti - Table 1'!$W$9,5,IF(Z466="X",1,0))+IF(AA466='Valori Consentiti - Table 1'!$Y$9,5,IF(AA466="X",1,0))+IF(AB466='Valori Consentiti - Table 1'!$AA$9,5,IF(AB466="X",1,0))+IF(AC466='Valori Consentiti - Table 1'!$AC$9,5,IF(AC466="X",1,0))+IF(AD466='Valori Consentiti - Table 1'!$AE$9,5,IF(AD466="X",1,0))+IF(AE466='Valori Consentiti - Table 1'!$AG$9,5,IF(AE466="X",1,0))+IF(AF466='Valori Consentiti - Table 1'!$AI$9,5,IF(AF466="X",1,0))+IF(AG466='Valori Consentiti - Table 1'!$AK$9,5,IF(AG466="X",1,0))+IF(AH466='Valori Consentiti - Table 1'!$AM$9,5,IF(AH466="X",1,0)),))))</f>
        <v>0</v>
      </c>
      <c r="M466" s="16">
        <f t="shared" si="204"/>
        <v>0</v>
      </c>
      <c r="N466" s="16">
        <f t="shared" si="205"/>
        <v>16</v>
      </c>
      <c r="O466" s="16">
        <f>IF(G466=1,IF(S466='Valori Consentiti - Table 1'!$I$6,1,0)+IF(T466='Valori Consentiti - Table 1'!$K$6,1,0)+IF(U466='Valori Consentiti - Table 1'!$M$6,1,0)+IF(V466='Valori Consentiti - Table 1'!$O$6,1,0)+IF(W466='Valori Consentiti - Table 1'!$Q$6,1,0)+IF(X466='Valori Consentiti - Table 1'!$S$6,1,0)+IF(Y466='Valori Consentiti - Table 1'!$U$6,1,0)+IF(Z466='Valori Consentiti - Table 1'!$W$6,1,0)+IF(AA466='Valori Consentiti - Table 1'!$Y$6,1,0)+IF(AB466='Valori Consentiti - Table 1'!$AA$6,1,0)+IF(AC466='Valori Consentiti - Table 1'!$AC$6,1,0)+IF(AD466='Valori Consentiti - Table 1'!$AE$6,1,0)+IF(AE466='Valori Consentiti - Table 1'!$AG$6,1,0)+IF(AF466='Valori Consentiti - Table 1'!$AI$6,1,0)+IF(AG466='Valori Consentiti - Table 1'!$AK$6,1,0)+IF(AH466='Valori Consentiti - Table 1'!$AM$6,1,0),IF(G466=2,IF(S466='Valori Consentiti - Table 1'!$I$7,1,0)+IF(T466='Valori Consentiti - Table 1'!$K$7,1,0)+IF(U466='Valori Consentiti - Table 1'!$M$7,1,0)+IF(V466='Valori Consentiti - Table 1'!$O$7,1,0)+IF(W466='Valori Consentiti - Table 1'!$Q$7,1,0)+IF(X466='Valori Consentiti - Table 1'!$S$7,1,0)+IF(Y466='Valori Consentiti - Table 1'!$U$7,1,0)+IF(Z466='Valori Consentiti - Table 1'!$W$7,1,0)+IF(AA466='Valori Consentiti - Table 1'!$Y$7,1,0)+IF(AB466='Valori Consentiti - Table 1'!$AA$7,1,0)+IF(AC466='Valori Consentiti - Table 1'!$AC$7,1,0)+IF(AD466='Valori Consentiti - Table 1'!$AE$7,1,0)+IF(AE466='Valori Consentiti - Table 1'!$AG$7,1,0)+IF(AF466='Valori Consentiti - Table 1'!$AI$7,1,0)+IF(AG466='Valori Consentiti - Table 1'!$AK$7,1,0)+IF(AH466='Valori Consentiti - Table 1'!$AM$7,1,0),IF(G466=3,IF(S466='Valori Consentiti - Table 1'!$I$8,1,0)+IF(T466='Valori Consentiti - Table 1'!$K$8,1,0)+IF(U466='Valori Consentiti - Table 1'!$M$8,1,0)+IF(V466='Valori Consentiti - Table 1'!$O$8,1,0)+IF(W466='Valori Consentiti - Table 1'!$Q$8,1,0)+IF(X466='Valori Consentiti - Table 1'!$S$8,1,0)+IF(Y466='Valori Consentiti - Table 1'!$U$8,1,0)+IF(Z466='Valori Consentiti - Table 1'!$W$8,1,0)+IF(AA466='Valori Consentiti - Table 1'!$Y$8,1,0)+IF(AB466='Valori Consentiti - Table 1'!$AA$8,1,0)+IF(AC466='Valori Consentiti - Table 1'!$AC$8,1,0)+IF(AD466='Valori Consentiti - Table 1'!$AE$8,1,0)+IF(AE466='Valori Consentiti - Table 1'!$AG$8,1,0)+IF(AF466='Valori Consentiti - Table 1'!$AI$8,1,0)+IF(AG466='Valori Consentiti - Table 1'!$AK$8,1,0)+IF(AH466='Valori Consentiti - Table 1'!$AM$8,1,0),IF(G466=4,IF(S466='Valori Consentiti - Table 1'!$I$9,1,0)+IF(T466='Valori Consentiti - Table 1'!$K$9,1,0)+IF(U466='Valori Consentiti - Table 1'!$M$9,1,0)+IF(V466='Valori Consentiti - Table 1'!$O$9,1,0)+IF(W466='Valori Consentiti - Table 1'!$Q$9,1,0)+IF(X466='Valori Consentiti - Table 1'!$S$9,1,0)+IF(Y466='Valori Consentiti - Table 1'!$U$9,1,0)+IF(Z466='Valori Consentiti - Table 1'!$W$9,1,0)+IF(AA466='Valori Consentiti - Table 1'!$Y$9,1,0)+IF(AB466='Valori Consentiti - Table 1'!$AA$9,1,0)+IF(AC466='Valori Consentiti - Table 1'!$AC$9,1,0)+IF(AD466='Valori Consentiti - Table 1'!$AE$9,1,0)+IF(AE466='Valori Consentiti - Table 1'!$AG$9,1,0)+IF(AF466='Valori Consentiti - Table 1'!$AI$9,1,0)+IF(AG466='Valori Consentiti - Table 1'!$AK$9,1,0)+IF(AH466='Valori Consentiti - Table 1'!$AM$9,1,0),))))</f>
        <v>0</v>
      </c>
      <c r="P466" s="16">
        <f t="shared" si="198"/>
        <v>16</v>
      </c>
      <c r="Q466" s="16">
        <f t="shared" si="199"/>
        <v>1</v>
      </c>
      <c r="R466" s="17"/>
      <c r="S466" s="24" t="str">
        <f t="shared" si="182"/>
        <v/>
      </c>
      <c r="T466" s="25" t="str">
        <f t="shared" si="183"/>
        <v/>
      </c>
      <c r="U466" s="25" t="str">
        <f t="shared" si="184"/>
        <v/>
      </c>
      <c r="V466" s="26" t="str">
        <f t="shared" si="185"/>
        <v/>
      </c>
      <c r="W466" s="27" t="str">
        <f t="shared" si="186"/>
        <v/>
      </c>
      <c r="X466" s="25" t="str">
        <f t="shared" si="187"/>
        <v/>
      </c>
      <c r="Y466" s="25" t="str">
        <f t="shared" si="188"/>
        <v/>
      </c>
      <c r="Z466" s="26" t="str">
        <f t="shared" si="189"/>
        <v/>
      </c>
      <c r="AA466" s="27" t="str">
        <f t="shared" si="190"/>
        <v/>
      </c>
      <c r="AB466" s="25" t="str">
        <f t="shared" si="191"/>
        <v/>
      </c>
      <c r="AC466" s="25" t="str">
        <f t="shared" si="192"/>
        <v/>
      </c>
      <c r="AD466" s="26" t="str">
        <f t="shared" si="193"/>
        <v/>
      </c>
      <c r="AE466" s="27" t="str">
        <f t="shared" si="194"/>
        <v/>
      </c>
      <c r="AF466" s="25" t="str">
        <f t="shared" si="195"/>
        <v/>
      </c>
      <c r="AG466" s="25" t="str">
        <f t="shared" si="196"/>
        <v/>
      </c>
      <c r="AH466" s="26" t="str">
        <f t="shared" si="197"/>
        <v/>
      </c>
      <c r="AI466" s="29" t="b">
        <f t="shared" si="200"/>
        <v>0</v>
      </c>
      <c r="AJ466" s="29" t="b">
        <f t="shared" si="201"/>
        <v>0</v>
      </c>
      <c r="AK466" s="29" t="b">
        <f t="shared" si="202"/>
        <v>0</v>
      </c>
      <c r="AL466" s="29" t="b">
        <f t="shared" si="203"/>
        <v>0</v>
      </c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</row>
    <row r="467" spans="1:252" s="37" customFormat="1" ht="18" customHeight="1">
      <c r="A467" s="31"/>
      <c r="B467" s="31"/>
      <c r="C467" s="41"/>
      <c r="D467" s="14"/>
      <c r="E467" s="18"/>
      <c r="F467" s="31"/>
      <c r="G467" s="14"/>
      <c r="H467" s="15"/>
      <c r="I467" s="15"/>
      <c r="J467" s="15"/>
      <c r="K467" s="15"/>
      <c r="L467" s="40">
        <f>IF(G467=1,IF(S467='Valori Consentiti - Table 1'!$I$6,5,IF(S467="X",1,0))+IF(T467='Valori Consentiti - Table 1'!$K$6,5,IF(T467="X",1,0))+IF(U467='Valori Consentiti - Table 1'!$M$6,5,IF(U467="X",1,0))+IF(V467='Valori Consentiti - Table 1'!$O$6,5,IF(V467="X",1,0))+IF(W467='Valori Consentiti - Table 1'!$Q$6,5,IF(W467="X",1,0))+IF(X467='Valori Consentiti - Table 1'!$S$6,5,IF(X467="X",1,0))+IF(Y467='Valori Consentiti - Table 1'!$U$6,5,IF(Y467="X",1,0))+IF(Z467='Valori Consentiti - Table 1'!$W$6,5,IF(Z467="X",1,0))+IF(AA467='Valori Consentiti - Table 1'!$Y$6,5,IF(AA467="X",1,0))+IF(AB467='Valori Consentiti - Table 1'!$AA$6,5,IF(AB467="X",1,0))+IF(AC467='Valori Consentiti - Table 1'!$AC$6,5,IF(AC467="X",1,0))+IF(AD467='Valori Consentiti - Table 1'!$AE$6,5,IF(AD467="X",1,0))+IF(AE467='Valori Consentiti - Table 1'!$AG$6,5,IF(AE467="X",1,0))+IF(AF467='Valori Consentiti - Table 1'!$AI$6,5,IF(AF467="X",1,0))+IF(AG467='Valori Consentiti - Table 1'!$AK$6,5,IF(AG467="X",1,0))+IF(AH467='Valori Consentiti - Table 1'!$AM$6,5,IF(AH467="X",1,0)),IF(G467=2,IF(S467='Valori Consentiti - Table 1'!$I$7,5,IF(S467="X",1,0))+IF(T467='Valori Consentiti - Table 1'!$K$7,5,IF(T467="X",1,0))+IF(U467='Valori Consentiti - Table 1'!$M$7,5,IF(U467="X",1,0))+IF(V467='Valori Consentiti - Table 1'!$O$7,5,IF(V467="X",1,0))+IF(W467='Valori Consentiti - Table 1'!$Q$7,5,IF(W467="X",1,0))+IF(X467='Valori Consentiti - Table 1'!$S$7,5,IF(X467="X",1,0))+IF(Y467='Valori Consentiti - Table 1'!$U$7,5,IF(Y467="X",1,0))+IF(Z467='Valori Consentiti - Table 1'!$W$7,5,IF(Z467="X",1,0))+IF(AA467='Valori Consentiti - Table 1'!$Y$7,5,IF(AA467="X",1,0))+IF(AB467='Valori Consentiti - Table 1'!$AA$7,5,IF(AB467="X",1,0))+IF(AC467='Valori Consentiti - Table 1'!$AC$7,5,IF(AC467="X",1,0))+IF(AD467='Valori Consentiti - Table 1'!$AE$7,5,IF(AD467="X",1,0))+IF(AE467='Valori Consentiti - Table 1'!$AG$7,5,IF(AE467="X",1,0))+IF(AF467='Valori Consentiti - Table 1'!$AI$7,5,IF(AF467="X",1,0))+IF(AG467='Valori Consentiti - Table 1'!$AK$7,5,IF(AG467="X",1,0))+IF(AH467='Valori Consentiti - Table 1'!$AM$7,5,IF(AH467="X",1,0)),IF(G467=3,IF(S467='Valori Consentiti - Table 1'!$I$8,5,IF(S467="X",1,0))+IF(T467='Valori Consentiti - Table 1'!$K$8,5,IF(T467="X",1,0))+IF(U467='Valori Consentiti - Table 1'!$M$8,5,IF(U467="X",1,0))+IF(V467='Valori Consentiti - Table 1'!$O$8,5,IF(V467="X",1,0))+IF(W467='Valori Consentiti - Table 1'!$Q$8,5,IF(W467="X",1,0))+IF(X467='Valori Consentiti - Table 1'!$S$8,5,IF(X467="X",1,0))+IF(Y467='Valori Consentiti - Table 1'!$U$8,5,IF(Y467="X",1,0))+IF(Z467='Valori Consentiti - Table 1'!$W$8,5,IF(Z467="X",1,0))+IF(AA467='Valori Consentiti - Table 1'!$Y$8,5,IF(AA467="X",1,0))+IF(AB467='Valori Consentiti - Table 1'!$AA$8,5,IF(AB467="X",1,0))+IF(AC467='Valori Consentiti - Table 1'!$AC$8,5,IF(AC467="X",1,0))+IF(AD467='Valori Consentiti - Table 1'!$AE$8,5,IF(AD467="X",1,0))+IF(AE467='Valori Consentiti - Table 1'!$AG$8,5,IF(AE467="X",1,0))+IF(AF467='Valori Consentiti - Table 1'!$AI$8,5,IF(AF467="X",1,0))+IF(AG467='Valori Consentiti - Table 1'!$AK$8,5,IF(AG467="X",1,0))+IF(AH467='Valori Consentiti - Table 1'!$AM$8,5,IF(AH467="X",1,0)),IF(G467=4,IF(S467='Valori Consentiti - Table 1'!$I$9,5,IF(S467="X",1,0))+IF(T467='Valori Consentiti - Table 1'!$K$9,5,IF(T467="X",1,0))+IF(U467='Valori Consentiti - Table 1'!$M$9,5,IF(U467="X",1,0))+IF(V467='Valori Consentiti - Table 1'!$O$9,5,IF(V467="X",1,0))+IF(W467='Valori Consentiti - Table 1'!$Q$9,5,IF(W467="X",1,0))+IF(X467='Valori Consentiti - Table 1'!$S$9,5,IF(X467="X",1,0))+IF(Y467='Valori Consentiti - Table 1'!$U$9,5,IF(Y467="X",1,0))+IF(Z467='Valori Consentiti - Table 1'!$W$9,5,IF(Z467="X",1,0))+IF(AA467='Valori Consentiti - Table 1'!$Y$9,5,IF(AA467="X",1,0))+IF(AB467='Valori Consentiti - Table 1'!$AA$9,5,IF(AB467="X",1,0))+IF(AC467='Valori Consentiti - Table 1'!$AC$9,5,IF(AC467="X",1,0))+IF(AD467='Valori Consentiti - Table 1'!$AE$9,5,IF(AD467="X",1,0))+IF(AE467='Valori Consentiti - Table 1'!$AG$9,5,IF(AE467="X",1,0))+IF(AF467='Valori Consentiti - Table 1'!$AI$9,5,IF(AF467="X",1,0))+IF(AG467='Valori Consentiti - Table 1'!$AK$9,5,IF(AG467="X",1,0))+IF(AH467='Valori Consentiti - Table 1'!$AM$9,5,IF(AH467="X",1,0)),))))</f>
        <v>0</v>
      </c>
      <c r="M467" s="16">
        <f t="shared" si="204"/>
        <v>0</v>
      </c>
      <c r="N467" s="16">
        <f t="shared" si="205"/>
        <v>16</v>
      </c>
      <c r="O467" s="16">
        <f>IF(G467=1,IF(S467='Valori Consentiti - Table 1'!$I$6,1,0)+IF(T467='Valori Consentiti - Table 1'!$K$6,1,0)+IF(U467='Valori Consentiti - Table 1'!$M$6,1,0)+IF(V467='Valori Consentiti - Table 1'!$O$6,1,0)+IF(W467='Valori Consentiti - Table 1'!$Q$6,1,0)+IF(X467='Valori Consentiti - Table 1'!$S$6,1,0)+IF(Y467='Valori Consentiti - Table 1'!$U$6,1,0)+IF(Z467='Valori Consentiti - Table 1'!$W$6,1,0)+IF(AA467='Valori Consentiti - Table 1'!$Y$6,1,0)+IF(AB467='Valori Consentiti - Table 1'!$AA$6,1,0)+IF(AC467='Valori Consentiti - Table 1'!$AC$6,1,0)+IF(AD467='Valori Consentiti - Table 1'!$AE$6,1,0)+IF(AE467='Valori Consentiti - Table 1'!$AG$6,1,0)+IF(AF467='Valori Consentiti - Table 1'!$AI$6,1,0)+IF(AG467='Valori Consentiti - Table 1'!$AK$6,1,0)+IF(AH467='Valori Consentiti - Table 1'!$AM$6,1,0),IF(G467=2,IF(S467='Valori Consentiti - Table 1'!$I$7,1,0)+IF(T467='Valori Consentiti - Table 1'!$K$7,1,0)+IF(U467='Valori Consentiti - Table 1'!$M$7,1,0)+IF(V467='Valori Consentiti - Table 1'!$O$7,1,0)+IF(W467='Valori Consentiti - Table 1'!$Q$7,1,0)+IF(X467='Valori Consentiti - Table 1'!$S$7,1,0)+IF(Y467='Valori Consentiti - Table 1'!$U$7,1,0)+IF(Z467='Valori Consentiti - Table 1'!$W$7,1,0)+IF(AA467='Valori Consentiti - Table 1'!$Y$7,1,0)+IF(AB467='Valori Consentiti - Table 1'!$AA$7,1,0)+IF(AC467='Valori Consentiti - Table 1'!$AC$7,1,0)+IF(AD467='Valori Consentiti - Table 1'!$AE$7,1,0)+IF(AE467='Valori Consentiti - Table 1'!$AG$7,1,0)+IF(AF467='Valori Consentiti - Table 1'!$AI$7,1,0)+IF(AG467='Valori Consentiti - Table 1'!$AK$7,1,0)+IF(AH467='Valori Consentiti - Table 1'!$AM$7,1,0),IF(G467=3,IF(S467='Valori Consentiti - Table 1'!$I$8,1,0)+IF(T467='Valori Consentiti - Table 1'!$K$8,1,0)+IF(U467='Valori Consentiti - Table 1'!$M$8,1,0)+IF(V467='Valori Consentiti - Table 1'!$O$8,1,0)+IF(W467='Valori Consentiti - Table 1'!$Q$8,1,0)+IF(X467='Valori Consentiti - Table 1'!$S$8,1,0)+IF(Y467='Valori Consentiti - Table 1'!$U$8,1,0)+IF(Z467='Valori Consentiti - Table 1'!$W$8,1,0)+IF(AA467='Valori Consentiti - Table 1'!$Y$8,1,0)+IF(AB467='Valori Consentiti - Table 1'!$AA$8,1,0)+IF(AC467='Valori Consentiti - Table 1'!$AC$8,1,0)+IF(AD467='Valori Consentiti - Table 1'!$AE$8,1,0)+IF(AE467='Valori Consentiti - Table 1'!$AG$8,1,0)+IF(AF467='Valori Consentiti - Table 1'!$AI$8,1,0)+IF(AG467='Valori Consentiti - Table 1'!$AK$8,1,0)+IF(AH467='Valori Consentiti - Table 1'!$AM$8,1,0),IF(G467=4,IF(S467='Valori Consentiti - Table 1'!$I$9,1,0)+IF(T467='Valori Consentiti - Table 1'!$K$9,1,0)+IF(U467='Valori Consentiti - Table 1'!$M$9,1,0)+IF(V467='Valori Consentiti - Table 1'!$O$9,1,0)+IF(W467='Valori Consentiti - Table 1'!$Q$9,1,0)+IF(X467='Valori Consentiti - Table 1'!$S$9,1,0)+IF(Y467='Valori Consentiti - Table 1'!$U$9,1,0)+IF(Z467='Valori Consentiti - Table 1'!$W$9,1,0)+IF(AA467='Valori Consentiti - Table 1'!$Y$9,1,0)+IF(AB467='Valori Consentiti - Table 1'!$AA$9,1,0)+IF(AC467='Valori Consentiti - Table 1'!$AC$9,1,0)+IF(AD467='Valori Consentiti - Table 1'!$AE$9,1,0)+IF(AE467='Valori Consentiti - Table 1'!$AG$9,1,0)+IF(AF467='Valori Consentiti - Table 1'!$AI$9,1,0)+IF(AG467='Valori Consentiti - Table 1'!$AK$9,1,0)+IF(AH467='Valori Consentiti - Table 1'!$AM$9,1,0),))))</f>
        <v>0</v>
      </c>
      <c r="P467" s="16">
        <f t="shared" si="198"/>
        <v>16</v>
      </c>
      <c r="Q467" s="16">
        <f t="shared" si="199"/>
        <v>1</v>
      </c>
      <c r="R467" s="17"/>
      <c r="S467" s="24" t="str">
        <f t="shared" si="182"/>
        <v/>
      </c>
      <c r="T467" s="25" t="str">
        <f t="shared" si="183"/>
        <v/>
      </c>
      <c r="U467" s="25" t="str">
        <f t="shared" si="184"/>
        <v/>
      </c>
      <c r="V467" s="26" t="str">
        <f t="shared" si="185"/>
        <v/>
      </c>
      <c r="W467" s="27" t="str">
        <f t="shared" si="186"/>
        <v/>
      </c>
      <c r="X467" s="25" t="str">
        <f t="shared" si="187"/>
        <v/>
      </c>
      <c r="Y467" s="25" t="str">
        <f t="shared" si="188"/>
        <v/>
      </c>
      <c r="Z467" s="26" t="str">
        <f t="shared" si="189"/>
        <v/>
      </c>
      <c r="AA467" s="27" t="str">
        <f t="shared" si="190"/>
        <v/>
      </c>
      <c r="AB467" s="25" t="str">
        <f t="shared" si="191"/>
        <v/>
      </c>
      <c r="AC467" s="25" t="str">
        <f t="shared" si="192"/>
        <v/>
      </c>
      <c r="AD467" s="26" t="str">
        <f t="shared" si="193"/>
        <v/>
      </c>
      <c r="AE467" s="27" t="str">
        <f t="shared" si="194"/>
        <v/>
      </c>
      <c r="AF467" s="25" t="str">
        <f t="shared" si="195"/>
        <v/>
      </c>
      <c r="AG467" s="25" t="str">
        <f t="shared" si="196"/>
        <v/>
      </c>
      <c r="AH467" s="26" t="str">
        <f t="shared" si="197"/>
        <v/>
      </c>
      <c r="AI467" s="29" t="b">
        <f t="shared" si="200"/>
        <v>0</v>
      </c>
      <c r="AJ467" s="29" t="b">
        <f t="shared" si="201"/>
        <v>0</v>
      </c>
      <c r="AK467" s="29" t="b">
        <f t="shared" si="202"/>
        <v>0</v>
      </c>
      <c r="AL467" s="29" t="b">
        <f t="shared" si="203"/>
        <v>0</v>
      </c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</row>
    <row r="468" spans="1:252" s="37" customFormat="1" ht="18" customHeight="1">
      <c r="A468" s="31"/>
      <c r="B468" s="31"/>
      <c r="C468" s="41"/>
      <c r="D468" s="14"/>
      <c r="E468" s="18"/>
      <c r="F468" s="31"/>
      <c r="G468" s="14"/>
      <c r="H468" s="15"/>
      <c r="I468" s="15"/>
      <c r="J468" s="15"/>
      <c r="K468" s="15"/>
      <c r="L468" s="40">
        <f>IF(G468=1,IF(S468='Valori Consentiti - Table 1'!$I$6,5,IF(S468="X",1,0))+IF(T468='Valori Consentiti - Table 1'!$K$6,5,IF(T468="X",1,0))+IF(U468='Valori Consentiti - Table 1'!$M$6,5,IF(U468="X",1,0))+IF(V468='Valori Consentiti - Table 1'!$O$6,5,IF(V468="X",1,0))+IF(W468='Valori Consentiti - Table 1'!$Q$6,5,IF(W468="X",1,0))+IF(X468='Valori Consentiti - Table 1'!$S$6,5,IF(X468="X",1,0))+IF(Y468='Valori Consentiti - Table 1'!$U$6,5,IF(Y468="X",1,0))+IF(Z468='Valori Consentiti - Table 1'!$W$6,5,IF(Z468="X",1,0))+IF(AA468='Valori Consentiti - Table 1'!$Y$6,5,IF(AA468="X",1,0))+IF(AB468='Valori Consentiti - Table 1'!$AA$6,5,IF(AB468="X",1,0))+IF(AC468='Valori Consentiti - Table 1'!$AC$6,5,IF(AC468="X",1,0))+IF(AD468='Valori Consentiti - Table 1'!$AE$6,5,IF(AD468="X",1,0))+IF(AE468='Valori Consentiti - Table 1'!$AG$6,5,IF(AE468="X",1,0))+IF(AF468='Valori Consentiti - Table 1'!$AI$6,5,IF(AF468="X",1,0))+IF(AG468='Valori Consentiti - Table 1'!$AK$6,5,IF(AG468="X",1,0))+IF(AH468='Valori Consentiti - Table 1'!$AM$6,5,IF(AH468="X",1,0)),IF(G468=2,IF(S468='Valori Consentiti - Table 1'!$I$7,5,IF(S468="X",1,0))+IF(T468='Valori Consentiti - Table 1'!$K$7,5,IF(T468="X",1,0))+IF(U468='Valori Consentiti - Table 1'!$M$7,5,IF(U468="X",1,0))+IF(V468='Valori Consentiti - Table 1'!$O$7,5,IF(V468="X",1,0))+IF(W468='Valori Consentiti - Table 1'!$Q$7,5,IF(W468="X",1,0))+IF(X468='Valori Consentiti - Table 1'!$S$7,5,IF(X468="X",1,0))+IF(Y468='Valori Consentiti - Table 1'!$U$7,5,IF(Y468="X",1,0))+IF(Z468='Valori Consentiti - Table 1'!$W$7,5,IF(Z468="X",1,0))+IF(AA468='Valori Consentiti - Table 1'!$Y$7,5,IF(AA468="X",1,0))+IF(AB468='Valori Consentiti - Table 1'!$AA$7,5,IF(AB468="X",1,0))+IF(AC468='Valori Consentiti - Table 1'!$AC$7,5,IF(AC468="X",1,0))+IF(AD468='Valori Consentiti - Table 1'!$AE$7,5,IF(AD468="X",1,0))+IF(AE468='Valori Consentiti - Table 1'!$AG$7,5,IF(AE468="X",1,0))+IF(AF468='Valori Consentiti - Table 1'!$AI$7,5,IF(AF468="X",1,0))+IF(AG468='Valori Consentiti - Table 1'!$AK$7,5,IF(AG468="X",1,0))+IF(AH468='Valori Consentiti - Table 1'!$AM$7,5,IF(AH468="X",1,0)),IF(G468=3,IF(S468='Valori Consentiti - Table 1'!$I$8,5,IF(S468="X",1,0))+IF(T468='Valori Consentiti - Table 1'!$K$8,5,IF(T468="X",1,0))+IF(U468='Valori Consentiti - Table 1'!$M$8,5,IF(U468="X",1,0))+IF(V468='Valori Consentiti - Table 1'!$O$8,5,IF(V468="X",1,0))+IF(W468='Valori Consentiti - Table 1'!$Q$8,5,IF(W468="X",1,0))+IF(X468='Valori Consentiti - Table 1'!$S$8,5,IF(X468="X",1,0))+IF(Y468='Valori Consentiti - Table 1'!$U$8,5,IF(Y468="X",1,0))+IF(Z468='Valori Consentiti - Table 1'!$W$8,5,IF(Z468="X",1,0))+IF(AA468='Valori Consentiti - Table 1'!$Y$8,5,IF(AA468="X",1,0))+IF(AB468='Valori Consentiti - Table 1'!$AA$8,5,IF(AB468="X",1,0))+IF(AC468='Valori Consentiti - Table 1'!$AC$8,5,IF(AC468="X",1,0))+IF(AD468='Valori Consentiti - Table 1'!$AE$8,5,IF(AD468="X",1,0))+IF(AE468='Valori Consentiti - Table 1'!$AG$8,5,IF(AE468="X",1,0))+IF(AF468='Valori Consentiti - Table 1'!$AI$8,5,IF(AF468="X",1,0))+IF(AG468='Valori Consentiti - Table 1'!$AK$8,5,IF(AG468="X",1,0))+IF(AH468='Valori Consentiti - Table 1'!$AM$8,5,IF(AH468="X",1,0)),IF(G468=4,IF(S468='Valori Consentiti - Table 1'!$I$9,5,IF(S468="X",1,0))+IF(T468='Valori Consentiti - Table 1'!$K$9,5,IF(T468="X",1,0))+IF(U468='Valori Consentiti - Table 1'!$M$9,5,IF(U468="X",1,0))+IF(V468='Valori Consentiti - Table 1'!$O$9,5,IF(V468="X",1,0))+IF(W468='Valori Consentiti - Table 1'!$Q$9,5,IF(W468="X",1,0))+IF(X468='Valori Consentiti - Table 1'!$S$9,5,IF(X468="X",1,0))+IF(Y468='Valori Consentiti - Table 1'!$U$9,5,IF(Y468="X",1,0))+IF(Z468='Valori Consentiti - Table 1'!$W$9,5,IF(Z468="X",1,0))+IF(AA468='Valori Consentiti - Table 1'!$Y$9,5,IF(AA468="X",1,0))+IF(AB468='Valori Consentiti - Table 1'!$AA$9,5,IF(AB468="X",1,0))+IF(AC468='Valori Consentiti - Table 1'!$AC$9,5,IF(AC468="X",1,0))+IF(AD468='Valori Consentiti - Table 1'!$AE$9,5,IF(AD468="X",1,0))+IF(AE468='Valori Consentiti - Table 1'!$AG$9,5,IF(AE468="X",1,0))+IF(AF468='Valori Consentiti - Table 1'!$AI$9,5,IF(AF468="X",1,0))+IF(AG468='Valori Consentiti - Table 1'!$AK$9,5,IF(AG468="X",1,0))+IF(AH468='Valori Consentiti - Table 1'!$AM$9,5,IF(AH468="X",1,0)),))))</f>
        <v>0</v>
      </c>
      <c r="M468" s="16">
        <f t="shared" si="204"/>
        <v>0</v>
      </c>
      <c r="N468" s="16">
        <f t="shared" si="205"/>
        <v>16</v>
      </c>
      <c r="O468" s="16">
        <f>IF(G468=1,IF(S468='Valori Consentiti - Table 1'!$I$6,1,0)+IF(T468='Valori Consentiti - Table 1'!$K$6,1,0)+IF(U468='Valori Consentiti - Table 1'!$M$6,1,0)+IF(V468='Valori Consentiti - Table 1'!$O$6,1,0)+IF(W468='Valori Consentiti - Table 1'!$Q$6,1,0)+IF(X468='Valori Consentiti - Table 1'!$S$6,1,0)+IF(Y468='Valori Consentiti - Table 1'!$U$6,1,0)+IF(Z468='Valori Consentiti - Table 1'!$W$6,1,0)+IF(AA468='Valori Consentiti - Table 1'!$Y$6,1,0)+IF(AB468='Valori Consentiti - Table 1'!$AA$6,1,0)+IF(AC468='Valori Consentiti - Table 1'!$AC$6,1,0)+IF(AD468='Valori Consentiti - Table 1'!$AE$6,1,0)+IF(AE468='Valori Consentiti - Table 1'!$AG$6,1,0)+IF(AF468='Valori Consentiti - Table 1'!$AI$6,1,0)+IF(AG468='Valori Consentiti - Table 1'!$AK$6,1,0)+IF(AH468='Valori Consentiti - Table 1'!$AM$6,1,0),IF(G468=2,IF(S468='Valori Consentiti - Table 1'!$I$7,1,0)+IF(T468='Valori Consentiti - Table 1'!$K$7,1,0)+IF(U468='Valori Consentiti - Table 1'!$M$7,1,0)+IF(V468='Valori Consentiti - Table 1'!$O$7,1,0)+IF(W468='Valori Consentiti - Table 1'!$Q$7,1,0)+IF(X468='Valori Consentiti - Table 1'!$S$7,1,0)+IF(Y468='Valori Consentiti - Table 1'!$U$7,1,0)+IF(Z468='Valori Consentiti - Table 1'!$W$7,1,0)+IF(AA468='Valori Consentiti - Table 1'!$Y$7,1,0)+IF(AB468='Valori Consentiti - Table 1'!$AA$7,1,0)+IF(AC468='Valori Consentiti - Table 1'!$AC$7,1,0)+IF(AD468='Valori Consentiti - Table 1'!$AE$7,1,0)+IF(AE468='Valori Consentiti - Table 1'!$AG$7,1,0)+IF(AF468='Valori Consentiti - Table 1'!$AI$7,1,0)+IF(AG468='Valori Consentiti - Table 1'!$AK$7,1,0)+IF(AH468='Valori Consentiti - Table 1'!$AM$7,1,0),IF(G468=3,IF(S468='Valori Consentiti - Table 1'!$I$8,1,0)+IF(T468='Valori Consentiti - Table 1'!$K$8,1,0)+IF(U468='Valori Consentiti - Table 1'!$M$8,1,0)+IF(V468='Valori Consentiti - Table 1'!$O$8,1,0)+IF(W468='Valori Consentiti - Table 1'!$Q$8,1,0)+IF(X468='Valori Consentiti - Table 1'!$S$8,1,0)+IF(Y468='Valori Consentiti - Table 1'!$U$8,1,0)+IF(Z468='Valori Consentiti - Table 1'!$W$8,1,0)+IF(AA468='Valori Consentiti - Table 1'!$Y$8,1,0)+IF(AB468='Valori Consentiti - Table 1'!$AA$8,1,0)+IF(AC468='Valori Consentiti - Table 1'!$AC$8,1,0)+IF(AD468='Valori Consentiti - Table 1'!$AE$8,1,0)+IF(AE468='Valori Consentiti - Table 1'!$AG$8,1,0)+IF(AF468='Valori Consentiti - Table 1'!$AI$8,1,0)+IF(AG468='Valori Consentiti - Table 1'!$AK$8,1,0)+IF(AH468='Valori Consentiti - Table 1'!$AM$8,1,0),IF(G468=4,IF(S468='Valori Consentiti - Table 1'!$I$9,1,0)+IF(T468='Valori Consentiti - Table 1'!$K$9,1,0)+IF(U468='Valori Consentiti - Table 1'!$M$9,1,0)+IF(V468='Valori Consentiti - Table 1'!$O$9,1,0)+IF(W468='Valori Consentiti - Table 1'!$Q$9,1,0)+IF(X468='Valori Consentiti - Table 1'!$S$9,1,0)+IF(Y468='Valori Consentiti - Table 1'!$U$9,1,0)+IF(Z468='Valori Consentiti - Table 1'!$W$9,1,0)+IF(AA468='Valori Consentiti - Table 1'!$Y$9,1,0)+IF(AB468='Valori Consentiti - Table 1'!$AA$9,1,0)+IF(AC468='Valori Consentiti - Table 1'!$AC$9,1,0)+IF(AD468='Valori Consentiti - Table 1'!$AE$9,1,0)+IF(AE468='Valori Consentiti - Table 1'!$AG$9,1,0)+IF(AF468='Valori Consentiti - Table 1'!$AI$9,1,0)+IF(AG468='Valori Consentiti - Table 1'!$AK$9,1,0)+IF(AH468='Valori Consentiti - Table 1'!$AM$9,1,0),))))</f>
        <v>0</v>
      </c>
      <c r="P468" s="16">
        <f t="shared" si="198"/>
        <v>16</v>
      </c>
      <c r="Q468" s="16">
        <f t="shared" si="199"/>
        <v>1</v>
      </c>
      <c r="R468" s="17"/>
      <c r="S468" s="24" t="str">
        <f t="shared" si="182"/>
        <v/>
      </c>
      <c r="T468" s="25" t="str">
        <f t="shared" si="183"/>
        <v/>
      </c>
      <c r="U468" s="25" t="str">
        <f t="shared" si="184"/>
        <v/>
      </c>
      <c r="V468" s="26" t="str">
        <f t="shared" si="185"/>
        <v/>
      </c>
      <c r="W468" s="27" t="str">
        <f t="shared" si="186"/>
        <v/>
      </c>
      <c r="X468" s="25" t="str">
        <f t="shared" si="187"/>
        <v/>
      </c>
      <c r="Y468" s="25" t="str">
        <f t="shared" si="188"/>
        <v/>
      </c>
      <c r="Z468" s="26" t="str">
        <f t="shared" si="189"/>
        <v/>
      </c>
      <c r="AA468" s="27" t="str">
        <f t="shared" si="190"/>
        <v/>
      </c>
      <c r="AB468" s="25" t="str">
        <f t="shared" si="191"/>
        <v/>
      </c>
      <c r="AC468" s="25" t="str">
        <f t="shared" si="192"/>
        <v/>
      </c>
      <c r="AD468" s="26" t="str">
        <f t="shared" si="193"/>
        <v/>
      </c>
      <c r="AE468" s="27" t="str">
        <f t="shared" si="194"/>
        <v/>
      </c>
      <c r="AF468" s="25" t="str">
        <f t="shared" si="195"/>
        <v/>
      </c>
      <c r="AG468" s="25" t="str">
        <f t="shared" si="196"/>
        <v/>
      </c>
      <c r="AH468" s="26" t="str">
        <f t="shared" si="197"/>
        <v/>
      </c>
      <c r="AI468" s="29" t="b">
        <f t="shared" si="200"/>
        <v>0</v>
      </c>
      <c r="AJ468" s="29" t="b">
        <f t="shared" si="201"/>
        <v>0</v>
      </c>
      <c r="AK468" s="29" t="b">
        <f t="shared" si="202"/>
        <v>0</v>
      </c>
      <c r="AL468" s="29" t="b">
        <f t="shared" si="203"/>
        <v>0</v>
      </c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</row>
    <row r="469" spans="1:252" s="37" customFormat="1" ht="18" customHeight="1">
      <c r="A469" s="31"/>
      <c r="B469" s="31"/>
      <c r="C469" s="41"/>
      <c r="D469" s="14"/>
      <c r="E469" s="18"/>
      <c r="F469" s="31"/>
      <c r="G469" s="14"/>
      <c r="H469" s="15"/>
      <c r="I469" s="15"/>
      <c r="J469" s="15"/>
      <c r="K469" s="15"/>
      <c r="L469" s="40">
        <f>IF(G469=1,IF(S469='Valori Consentiti - Table 1'!$I$6,5,IF(S469="X",1,0))+IF(T469='Valori Consentiti - Table 1'!$K$6,5,IF(T469="X",1,0))+IF(U469='Valori Consentiti - Table 1'!$M$6,5,IF(U469="X",1,0))+IF(V469='Valori Consentiti - Table 1'!$O$6,5,IF(V469="X",1,0))+IF(W469='Valori Consentiti - Table 1'!$Q$6,5,IF(W469="X",1,0))+IF(X469='Valori Consentiti - Table 1'!$S$6,5,IF(X469="X",1,0))+IF(Y469='Valori Consentiti - Table 1'!$U$6,5,IF(Y469="X",1,0))+IF(Z469='Valori Consentiti - Table 1'!$W$6,5,IF(Z469="X",1,0))+IF(AA469='Valori Consentiti - Table 1'!$Y$6,5,IF(AA469="X",1,0))+IF(AB469='Valori Consentiti - Table 1'!$AA$6,5,IF(AB469="X",1,0))+IF(AC469='Valori Consentiti - Table 1'!$AC$6,5,IF(AC469="X",1,0))+IF(AD469='Valori Consentiti - Table 1'!$AE$6,5,IF(AD469="X",1,0))+IF(AE469='Valori Consentiti - Table 1'!$AG$6,5,IF(AE469="X",1,0))+IF(AF469='Valori Consentiti - Table 1'!$AI$6,5,IF(AF469="X",1,0))+IF(AG469='Valori Consentiti - Table 1'!$AK$6,5,IF(AG469="X",1,0))+IF(AH469='Valori Consentiti - Table 1'!$AM$6,5,IF(AH469="X",1,0)),IF(G469=2,IF(S469='Valori Consentiti - Table 1'!$I$7,5,IF(S469="X",1,0))+IF(T469='Valori Consentiti - Table 1'!$K$7,5,IF(T469="X",1,0))+IF(U469='Valori Consentiti - Table 1'!$M$7,5,IF(U469="X",1,0))+IF(V469='Valori Consentiti - Table 1'!$O$7,5,IF(V469="X",1,0))+IF(W469='Valori Consentiti - Table 1'!$Q$7,5,IF(W469="X",1,0))+IF(X469='Valori Consentiti - Table 1'!$S$7,5,IF(X469="X",1,0))+IF(Y469='Valori Consentiti - Table 1'!$U$7,5,IF(Y469="X",1,0))+IF(Z469='Valori Consentiti - Table 1'!$W$7,5,IF(Z469="X",1,0))+IF(AA469='Valori Consentiti - Table 1'!$Y$7,5,IF(AA469="X",1,0))+IF(AB469='Valori Consentiti - Table 1'!$AA$7,5,IF(AB469="X",1,0))+IF(AC469='Valori Consentiti - Table 1'!$AC$7,5,IF(AC469="X",1,0))+IF(AD469='Valori Consentiti - Table 1'!$AE$7,5,IF(AD469="X",1,0))+IF(AE469='Valori Consentiti - Table 1'!$AG$7,5,IF(AE469="X",1,0))+IF(AF469='Valori Consentiti - Table 1'!$AI$7,5,IF(AF469="X",1,0))+IF(AG469='Valori Consentiti - Table 1'!$AK$7,5,IF(AG469="X",1,0))+IF(AH469='Valori Consentiti - Table 1'!$AM$7,5,IF(AH469="X",1,0)),IF(G469=3,IF(S469='Valori Consentiti - Table 1'!$I$8,5,IF(S469="X",1,0))+IF(T469='Valori Consentiti - Table 1'!$K$8,5,IF(T469="X",1,0))+IF(U469='Valori Consentiti - Table 1'!$M$8,5,IF(U469="X",1,0))+IF(V469='Valori Consentiti - Table 1'!$O$8,5,IF(V469="X",1,0))+IF(W469='Valori Consentiti - Table 1'!$Q$8,5,IF(W469="X",1,0))+IF(X469='Valori Consentiti - Table 1'!$S$8,5,IF(X469="X",1,0))+IF(Y469='Valori Consentiti - Table 1'!$U$8,5,IF(Y469="X",1,0))+IF(Z469='Valori Consentiti - Table 1'!$W$8,5,IF(Z469="X",1,0))+IF(AA469='Valori Consentiti - Table 1'!$Y$8,5,IF(AA469="X",1,0))+IF(AB469='Valori Consentiti - Table 1'!$AA$8,5,IF(AB469="X",1,0))+IF(AC469='Valori Consentiti - Table 1'!$AC$8,5,IF(AC469="X",1,0))+IF(AD469='Valori Consentiti - Table 1'!$AE$8,5,IF(AD469="X",1,0))+IF(AE469='Valori Consentiti - Table 1'!$AG$8,5,IF(AE469="X",1,0))+IF(AF469='Valori Consentiti - Table 1'!$AI$8,5,IF(AF469="X",1,0))+IF(AG469='Valori Consentiti - Table 1'!$AK$8,5,IF(AG469="X",1,0))+IF(AH469='Valori Consentiti - Table 1'!$AM$8,5,IF(AH469="X",1,0)),IF(G469=4,IF(S469='Valori Consentiti - Table 1'!$I$9,5,IF(S469="X",1,0))+IF(T469='Valori Consentiti - Table 1'!$K$9,5,IF(T469="X",1,0))+IF(U469='Valori Consentiti - Table 1'!$M$9,5,IF(U469="X",1,0))+IF(V469='Valori Consentiti - Table 1'!$O$9,5,IF(V469="X",1,0))+IF(W469='Valori Consentiti - Table 1'!$Q$9,5,IF(W469="X",1,0))+IF(X469='Valori Consentiti - Table 1'!$S$9,5,IF(X469="X",1,0))+IF(Y469='Valori Consentiti - Table 1'!$U$9,5,IF(Y469="X",1,0))+IF(Z469='Valori Consentiti - Table 1'!$W$9,5,IF(Z469="X",1,0))+IF(AA469='Valori Consentiti - Table 1'!$Y$9,5,IF(AA469="X",1,0))+IF(AB469='Valori Consentiti - Table 1'!$AA$9,5,IF(AB469="X",1,0))+IF(AC469='Valori Consentiti - Table 1'!$AC$9,5,IF(AC469="X",1,0))+IF(AD469='Valori Consentiti - Table 1'!$AE$9,5,IF(AD469="X",1,0))+IF(AE469='Valori Consentiti - Table 1'!$AG$9,5,IF(AE469="X",1,0))+IF(AF469='Valori Consentiti - Table 1'!$AI$9,5,IF(AF469="X",1,0))+IF(AG469='Valori Consentiti - Table 1'!$AK$9,5,IF(AG469="X",1,0))+IF(AH469='Valori Consentiti - Table 1'!$AM$9,5,IF(AH469="X",1,0)),))))</f>
        <v>0</v>
      </c>
      <c r="M469" s="16">
        <f t="shared" si="204"/>
        <v>0</v>
      </c>
      <c r="N469" s="16">
        <f t="shared" si="205"/>
        <v>16</v>
      </c>
      <c r="O469" s="16">
        <f>IF(G469=1,IF(S469='Valori Consentiti - Table 1'!$I$6,1,0)+IF(T469='Valori Consentiti - Table 1'!$K$6,1,0)+IF(U469='Valori Consentiti - Table 1'!$M$6,1,0)+IF(V469='Valori Consentiti - Table 1'!$O$6,1,0)+IF(W469='Valori Consentiti - Table 1'!$Q$6,1,0)+IF(X469='Valori Consentiti - Table 1'!$S$6,1,0)+IF(Y469='Valori Consentiti - Table 1'!$U$6,1,0)+IF(Z469='Valori Consentiti - Table 1'!$W$6,1,0)+IF(AA469='Valori Consentiti - Table 1'!$Y$6,1,0)+IF(AB469='Valori Consentiti - Table 1'!$AA$6,1,0)+IF(AC469='Valori Consentiti - Table 1'!$AC$6,1,0)+IF(AD469='Valori Consentiti - Table 1'!$AE$6,1,0)+IF(AE469='Valori Consentiti - Table 1'!$AG$6,1,0)+IF(AF469='Valori Consentiti - Table 1'!$AI$6,1,0)+IF(AG469='Valori Consentiti - Table 1'!$AK$6,1,0)+IF(AH469='Valori Consentiti - Table 1'!$AM$6,1,0),IF(G469=2,IF(S469='Valori Consentiti - Table 1'!$I$7,1,0)+IF(T469='Valori Consentiti - Table 1'!$K$7,1,0)+IF(U469='Valori Consentiti - Table 1'!$M$7,1,0)+IF(V469='Valori Consentiti - Table 1'!$O$7,1,0)+IF(W469='Valori Consentiti - Table 1'!$Q$7,1,0)+IF(X469='Valori Consentiti - Table 1'!$S$7,1,0)+IF(Y469='Valori Consentiti - Table 1'!$U$7,1,0)+IF(Z469='Valori Consentiti - Table 1'!$W$7,1,0)+IF(AA469='Valori Consentiti - Table 1'!$Y$7,1,0)+IF(AB469='Valori Consentiti - Table 1'!$AA$7,1,0)+IF(AC469='Valori Consentiti - Table 1'!$AC$7,1,0)+IF(AD469='Valori Consentiti - Table 1'!$AE$7,1,0)+IF(AE469='Valori Consentiti - Table 1'!$AG$7,1,0)+IF(AF469='Valori Consentiti - Table 1'!$AI$7,1,0)+IF(AG469='Valori Consentiti - Table 1'!$AK$7,1,0)+IF(AH469='Valori Consentiti - Table 1'!$AM$7,1,0),IF(G469=3,IF(S469='Valori Consentiti - Table 1'!$I$8,1,0)+IF(T469='Valori Consentiti - Table 1'!$K$8,1,0)+IF(U469='Valori Consentiti - Table 1'!$M$8,1,0)+IF(V469='Valori Consentiti - Table 1'!$O$8,1,0)+IF(W469='Valori Consentiti - Table 1'!$Q$8,1,0)+IF(X469='Valori Consentiti - Table 1'!$S$8,1,0)+IF(Y469='Valori Consentiti - Table 1'!$U$8,1,0)+IF(Z469='Valori Consentiti - Table 1'!$W$8,1,0)+IF(AA469='Valori Consentiti - Table 1'!$Y$8,1,0)+IF(AB469='Valori Consentiti - Table 1'!$AA$8,1,0)+IF(AC469='Valori Consentiti - Table 1'!$AC$8,1,0)+IF(AD469='Valori Consentiti - Table 1'!$AE$8,1,0)+IF(AE469='Valori Consentiti - Table 1'!$AG$8,1,0)+IF(AF469='Valori Consentiti - Table 1'!$AI$8,1,0)+IF(AG469='Valori Consentiti - Table 1'!$AK$8,1,0)+IF(AH469='Valori Consentiti - Table 1'!$AM$8,1,0),IF(G469=4,IF(S469='Valori Consentiti - Table 1'!$I$9,1,0)+IF(T469='Valori Consentiti - Table 1'!$K$9,1,0)+IF(U469='Valori Consentiti - Table 1'!$M$9,1,0)+IF(V469='Valori Consentiti - Table 1'!$O$9,1,0)+IF(W469='Valori Consentiti - Table 1'!$Q$9,1,0)+IF(X469='Valori Consentiti - Table 1'!$S$9,1,0)+IF(Y469='Valori Consentiti - Table 1'!$U$9,1,0)+IF(Z469='Valori Consentiti - Table 1'!$W$9,1,0)+IF(AA469='Valori Consentiti - Table 1'!$Y$9,1,0)+IF(AB469='Valori Consentiti - Table 1'!$AA$9,1,0)+IF(AC469='Valori Consentiti - Table 1'!$AC$9,1,0)+IF(AD469='Valori Consentiti - Table 1'!$AE$9,1,0)+IF(AE469='Valori Consentiti - Table 1'!$AG$9,1,0)+IF(AF469='Valori Consentiti - Table 1'!$AI$9,1,0)+IF(AG469='Valori Consentiti - Table 1'!$AK$9,1,0)+IF(AH469='Valori Consentiti - Table 1'!$AM$9,1,0),))))</f>
        <v>0</v>
      </c>
      <c r="P469" s="16">
        <f t="shared" si="198"/>
        <v>16</v>
      </c>
      <c r="Q469" s="16">
        <f t="shared" si="199"/>
        <v>1</v>
      </c>
      <c r="R469" s="17"/>
      <c r="S469" s="24" t="str">
        <f t="shared" si="182"/>
        <v/>
      </c>
      <c r="T469" s="25" t="str">
        <f t="shared" si="183"/>
        <v/>
      </c>
      <c r="U469" s="25" t="str">
        <f t="shared" si="184"/>
        <v/>
      </c>
      <c r="V469" s="26" t="str">
        <f t="shared" si="185"/>
        <v/>
      </c>
      <c r="W469" s="27" t="str">
        <f t="shared" si="186"/>
        <v/>
      </c>
      <c r="X469" s="25" t="str">
        <f t="shared" si="187"/>
        <v/>
      </c>
      <c r="Y469" s="25" t="str">
        <f t="shared" si="188"/>
        <v/>
      </c>
      <c r="Z469" s="26" t="str">
        <f t="shared" si="189"/>
        <v/>
      </c>
      <c r="AA469" s="27" t="str">
        <f t="shared" si="190"/>
        <v/>
      </c>
      <c r="AB469" s="25" t="str">
        <f t="shared" si="191"/>
        <v/>
      </c>
      <c r="AC469" s="25" t="str">
        <f t="shared" si="192"/>
        <v/>
      </c>
      <c r="AD469" s="26" t="str">
        <f t="shared" si="193"/>
        <v/>
      </c>
      <c r="AE469" s="27" t="str">
        <f t="shared" si="194"/>
        <v/>
      </c>
      <c r="AF469" s="25" t="str">
        <f t="shared" si="195"/>
        <v/>
      </c>
      <c r="AG469" s="25" t="str">
        <f t="shared" si="196"/>
        <v/>
      </c>
      <c r="AH469" s="26" t="str">
        <f t="shared" si="197"/>
        <v/>
      </c>
      <c r="AI469" s="29" t="b">
        <f t="shared" si="200"/>
        <v>0</v>
      </c>
      <c r="AJ469" s="29" t="b">
        <f t="shared" si="201"/>
        <v>0</v>
      </c>
      <c r="AK469" s="29" t="b">
        <f t="shared" si="202"/>
        <v>0</v>
      </c>
      <c r="AL469" s="29" t="b">
        <f t="shared" si="203"/>
        <v>0</v>
      </c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</row>
    <row r="470" spans="1:252" s="37" customFormat="1" ht="18" customHeight="1">
      <c r="A470" s="31"/>
      <c r="B470" s="31"/>
      <c r="C470" s="41"/>
      <c r="D470" s="14"/>
      <c r="E470" s="18"/>
      <c r="F470" s="31"/>
      <c r="G470" s="14"/>
      <c r="H470" s="15"/>
      <c r="I470" s="15"/>
      <c r="J470" s="15"/>
      <c r="K470" s="15"/>
      <c r="L470" s="40">
        <f>IF(G470=1,IF(S470='Valori Consentiti - Table 1'!$I$6,5,IF(S470="X",1,0))+IF(T470='Valori Consentiti - Table 1'!$K$6,5,IF(T470="X",1,0))+IF(U470='Valori Consentiti - Table 1'!$M$6,5,IF(U470="X",1,0))+IF(V470='Valori Consentiti - Table 1'!$O$6,5,IF(V470="X",1,0))+IF(W470='Valori Consentiti - Table 1'!$Q$6,5,IF(W470="X",1,0))+IF(X470='Valori Consentiti - Table 1'!$S$6,5,IF(X470="X",1,0))+IF(Y470='Valori Consentiti - Table 1'!$U$6,5,IF(Y470="X",1,0))+IF(Z470='Valori Consentiti - Table 1'!$W$6,5,IF(Z470="X",1,0))+IF(AA470='Valori Consentiti - Table 1'!$Y$6,5,IF(AA470="X",1,0))+IF(AB470='Valori Consentiti - Table 1'!$AA$6,5,IF(AB470="X",1,0))+IF(AC470='Valori Consentiti - Table 1'!$AC$6,5,IF(AC470="X",1,0))+IF(AD470='Valori Consentiti - Table 1'!$AE$6,5,IF(AD470="X",1,0))+IF(AE470='Valori Consentiti - Table 1'!$AG$6,5,IF(AE470="X",1,0))+IF(AF470='Valori Consentiti - Table 1'!$AI$6,5,IF(AF470="X",1,0))+IF(AG470='Valori Consentiti - Table 1'!$AK$6,5,IF(AG470="X",1,0))+IF(AH470='Valori Consentiti - Table 1'!$AM$6,5,IF(AH470="X",1,0)),IF(G470=2,IF(S470='Valori Consentiti - Table 1'!$I$7,5,IF(S470="X",1,0))+IF(T470='Valori Consentiti - Table 1'!$K$7,5,IF(T470="X",1,0))+IF(U470='Valori Consentiti - Table 1'!$M$7,5,IF(U470="X",1,0))+IF(V470='Valori Consentiti - Table 1'!$O$7,5,IF(V470="X",1,0))+IF(W470='Valori Consentiti - Table 1'!$Q$7,5,IF(W470="X",1,0))+IF(X470='Valori Consentiti - Table 1'!$S$7,5,IF(X470="X",1,0))+IF(Y470='Valori Consentiti - Table 1'!$U$7,5,IF(Y470="X",1,0))+IF(Z470='Valori Consentiti - Table 1'!$W$7,5,IF(Z470="X",1,0))+IF(AA470='Valori Consentiti - Table 1'!$Y$7,5,IF(AA470="X",1,0))+IF(AB470='Valori Consentiti - Table 1'!$AA$7,5,IF(AB470="X",1,0))+IF(AC470='Valori Consentiti - Table 1'!$AC$7,5,IF(AC470="X",1,0))+IF(AD470='Valori Consentiti - Table 1'!$AE$7,5,IF(AD470="X",1,0))+IF(AE470='Valori Consentiti - Table 1'!$AG$7,5,IF(AE470="X",1,0))+IF(AF470='Valori Consentiti - Table 1'!$AI$7,5,IF(AF470="X",1,0))+IF(AG470='Valori Consentiti - Table 1'!$AK$7,5,IF(AG470="X",1,0))+IF(AH470='Valori Consentiti - Table 1'!$AM$7,5,IF(AH470="X",1,0)),IF(G470=3,IF(S470='Valori Consentiti - Table 1'!$I$8,5,IF(S470="X",1,0))+IF(T470='Valori Consentiti - Table 1'!$K$8,5,IF(T470="X",1,0))+IF(U470='Valori Consentiti - Table 1'!$M$8,5,IF(U470="X",1,0))+IF(V470='Valori Consentiti - Table 1'!$O$8,5,IF(V470="X",1,0))+IF(W470='Valori Consentiti - Table 1'!$Q$8,5,IF(W470="X",1,0))+IF(X470='Valori Consentiti - Table 1'!$S$8,5,IF(X470="X",1,0))+IF(Y470='Valori Consentiti - Table 1'!$U$8,5,IF(Y470="X",1,0))+IF(Z470='Valori Consentiti - Table 1'!$W$8,5,IF(Z470="X",1,0))+IF(AA470='Valori Consentiti - Table 1'!$Y$8,5,IF(AA470="X",1,0))+IF(AB470='Valori Consentiti - Table 1'!$AA$8,5,IF(AB470="X",1,0))+IF(AC470='Valori Consentiti - Table 1'!$AC$8,5,IF(AC470="X",1,0))+IF(AD470='Valori Consentiti - Table 1'!$AE$8,5,IF(AD470="X",1,0))+IF(AE470='Valori Consentiti - Table 1'!$AG$8,5,IF(AE470="X",1,0))+IF(AF470='Valori Consentiti - Table 1'!$AI$8,5,IF(AF470="X",1,0))+IF(AG470='Valori Consentiti - Table 1'!$AK$8,5,IF(AG470="X",1,0))+IF(AH470='Valori Consentiti - Table 1'!$AM$8,5,IF(AH470="X",1,0)),IF(G470=4,IF(S470='Valori Consentiti - Table 1'!$I$9,5,IF(S470="X",1,0))+IF(T470='Valori Consentiti - Table 1'!$K$9,5,IF(T470="X",1,0))+IF(U470='Valori Consentiti - Table 1'!$M$9,5,IF(U470="X",1,0))+IF(V470='Valori Consentiti - Table 1'!$O$9,5,IF(V470="X",1,0))+IF(W470='Valori Consentiti - Table 1'!$Q$9,5,IF(W470="X",1,0))+IF(X470='Valori Consentiti - Table 1'!$S$9,5,IF(X470="X",1,0))+IF(Y470='Valori Consentiti - Table 1'!$U$9,5,IF(Y470="X",1,0))+IF(Z470='Valori Consentiti - Table 1'!$W$9,5,IF(Z470="X",1,0))+IF(AA470='Valori Consentiti - Table 1'!$Y$9,5,IF(AA470="X",1,0))+IF(AB470='Valori Consentiti - Table 1'!$AA$9,5,IF(AB470="X",1,0))+IF(AC470='Valori Consentiti - Table 1'!$AC$9,5,IF(AC470="X",1,0))+IF(AD470='Valori Consentiti - Table 1'!$AE$9,5,IF(AD470="X",1,0))+IF(AE470='Valori Consentiti - Table 1'!$AG$9,5,IF(AE470="X",1,0))+IF(AF470='Valori Consentiti - Table 1'!$AI$9,5,IF(AF470="X",1,0))+IF(AG470='Valori Consentiti - Table 1'!$AK$9,5,IF(AG470="X",1,0))+IF(AH470='Valori Consentiti - Table 1'!$AM$9,5,IF(AH470="X",1,0)),))))</f>
        <v>0</v>
      </c>
      <c r="M470" s="16">
        <f t="shared" si="204"/>
        <v>0</v>
      </c>
      <c r="N470" s="16">
        <f t="shared" si="205"/>
        <v>16</v>
      </c>
      <c r="O470" s="16">
        <f>IF(G470=1,IF(S470='Valori Consentiti - Table 1'!$I$6,1,0)+IF(T470='Valori Consentiti - Table 1'!$K$6,1,0)+IF(U470='Valori Consentiti - Table 1'!$M$6,1,0)+IF(V470='Valori Consentiti - Table 1'!$O$6,1,0)+IF(W470='Valori Consentiti - Table 1'!$Q$6,1,0)+IF(X470='Valori Consentiti - Table 1'!$S$6,1,0)+IF(Y470='Valori Consentiti - Table 1'!$U$6,1,0)+IF(Z470='Valori Consentiti - Table 1'!$W$6,1,0)+IF(AA470='Valori Consentiti - Table 1'!$Y$6,1,0)+IF(AB470='Valori Consentiti - Table 1'!$AA$6,1,0)+IF(AC470='Valori Consentiti - Table 1'!$AC$6,1,0)+IF(AD470='Valori Consentiti - Table 1'!$AE$6,1,0)+IF(AE470='Valori Consentiti - Table 1'!$AG$6,1,0)+IF(AF470='Valori Consentiti - Table 1'!$AI$6,1,0)+IF(AG470='Valori Consentiti - Table 1'!$AK$6,1,0)+IF(AH470='Valori Consentiti - Table 1'!$AM$6,1,0),IF(G470=2,IF(S470='Valori Consentiti - Table 1'!$I$7,1,0)+IF(T470='Valori Consentiti - Table 1'!$K$7,1,0)+IF(U470='Valori Consentiti - Table 1'!$M$7,1,0)+IF(V470='Valori Consentiti - Table 1'!$O$7,1,0)+IF(W470='Valori Consentiti - Table 1'!$Q$7,1,0)+IF(X470='Valori Consentiti - Table 1'!$S$7,1,0)+IF(Y470='Valori Consentiti - Table 1'!$U$7,1,0)+IF(Z470='Valori Consentiti - Table 1'!$W$7,1,0)+IF(AA470='Valori Consentiti - Table 1'!$Y$7,1,0)+IF(AB470='Valori Consentiti - Table 1'!$AA$7,1,0)+IF(AC470='Valori Consentiti - Table 1'!$AC$7,1,0)+IF(AD470='Valori Consentiti - Table 1'!$AE$7,1,0)+IF(AE470='Valori Consentiti - Table 1'!$AG$7,1,0)+IF(AF470='Valori Consentiti - Table 1'!$AI$7,1,0)+IF(AG470='Valori Consentiti - Table 1'!$AK$7,1,0)+IF(AH470='Valori Consentiti - Table 1'!$AM$7,1,0),IF(G470=3,IF(S470='Valori Consentiti - Table 1'!$I$8,1,0)+IF(T470='Valori Consentiti - Table 1'!$K$8,1,0)+IF(U470='Valori Consentiti - Table 1'!$M$8,1,0)+IF(V470='Valori Consentiti - Table 1'!$O$8,1,0)+IF(W470='Valori Consentiti - Table 1'!$Q$8,1,0)+IF(X470='Valori Consentiti - Table 1'!$S$8,1,0)+IF(Y470='Valori Consentiti - Table 1'!$U$8,1,0)+IF(Z470='Valori Consentiti - Table 1'!$W$8,1,0)+IF(AA470='Valori Consentiti - Table 1'!$Y$8,1,0)+IF(AB470='Valori Consentiti - Table 1'!$AA$8,1,0)+IF(AC470='Valori Consentiti - Table 1'!$AC$8,1,0)+IF(AD470='Valori Consentiti - Table 1'!$AE$8,1,0)+IF(AE470='Valori Consentiti - Table 1'!$AG$8,1,0)+IF(AF470='Valori Consentiti - Table 1'!$AI$8,1,0)+IF(AG470='Valori Consentiti - Table 1'!$AK$8,1,0)+IF(AH470='Valori Consentiti - Table 1'!$AM$8,1,0),IF(G470=4,IF(S470='Valori Consentiti - Table 1'!$I$9,1,0)+IF(T470='Valori Consentiti - Table 1'!$K$9,1,0)+IF(U470='Valori Consentiti - Table 1'!$M$9,1,0)+IF(V470='Valori Consentiti - Table 1'!$O$9,1,0)+IF(W470='Valori Consentiti - Table 1'!$Q$9,1,0)+IF(X470='Valori Consentiti - Table 1'!$S$9,1,0)+IF(Y470='Valori Consentiti - Table 1'!$U$9,1,0)+IF(Z470='Valori Consentiti - Table 1'!$W$9,1,0)+IF(AA470='Valori Consentiti - Table 1'!$Y$9,1,0)+IF(AB470='Valori Consentiti - Table 1'!$AA$9,1,0)+IF(AC470='Valori Consentiti - Table 1'!$AC$9,1,0)+IF(AD470='Valori Consentiti - Table 1'!$AE$9,1,0)+IF(AE470='Valori Consentiti - Table 1'!$AG$9,1,0)+IF(AF470='Valori Consentiti - Table 1'!$AI$9,1,0)+IF(AG470='Valori Consentiti - Table 1'!$AK$9,1,0)+IF(AH470='Valori Consentiti - Table 1'!$AM$9,1,0),))))</f>
        <v>0</v>
      </c>
      <c r="P470" s="16">
        <f t="shared" si="198"/>
        <v>16</v>
      </c>
      <c r="Q470" s="16">
        <f t="shared" si="199"/>
        <v>1</v>
      </c>
      <c r="R470" s="17"/>
      <c r="S470" s="24" t="str">
        <f t="shared" si="182"/>
        <v/>
      </c>
      <c r="T470" s="25" t="str">
        <f t="shared" si="183"/>
        <v/>
      </c>
      <c r="U470" s="25" t="str">
        <f t="shared" si="184"/>
        <v/>
      </c>
      <c r="V470" s="26" t="str">
        <f t="shared" si="185"/>
        <v/>
      </c>
      <c r="W470" s="27" t="str">
        <f t="shared" si="186"/>
        <v/>
      </c>
      <c r="X470" s="25" t="str">
        <f t="shared" si="187"/>
        <v/>
      </c>
      <c r="Y470" s="25" t="str">
        <f t="shared" si="188"/>
        <v/>
      </c>
      <c r="Z470" s="26" t="str">
        <f t="shared" si="189"/>
        <v/>
      </c>
      <c r="AA470" s="27" t="str">
        <f t="shared" si="190"/>
        <v/>
      </c>
      <c r="AB470" s="25" t="str">
        <f t="shared" si="191"/>
        <v/>
      </c>
      <c r="AC470" s="25" t="str">
        <f t="shared" si="192"/>
        <v/>
      </c>
      <c r="AD470" s="26" t="str">
        <f t="shared" si="193"/>
        <v/>
      </c>
      <c r="AE470" s="27" t="str">
        <f t="shared" si="194"/>
        <v/>
      </c>
      <c r="AF470" s="25" t="str">
        <f t="shared" si="195"/>
        <v/>
      </c>
      <c r="AG470" s="25" t="str">
        <f t="shared" si="196"/>
        <v/>
      </c>
      <c r="AH470" s="26" t="str">
        <f t="shared" si="197"/>
        <v/>
      </c>
      <c r="AI470" s="29" t="b">
        <f t="shared" si="200"/>
        <v>0</v>
      </c>
      <c r="AJ470" s="29" t="b">
        <f t="shared" si="201"/>
        <v>0</v>
      </c>
      <c r="AK470" s="29" t="b">
        <f t="shared" si="202"/>
        <v>0</v>
      </c>
      <c r="AL470" s="29" t="b">
        <f t="shared" si="203"/>
        <v>0</v>
      </c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</row>
    <row r="471" spans="1:252" s="37" customFormat="1" ht="18" customHeight="1">
      <c r="A471" s="31"/>
      <c r="B471" s="31"/>
      <c r="C471" s="41"/>
      <c r="D471" s="14"/>
      <c r="E471" s="18"/>
      <c r="F471" s="31"/>
      <c r="G471" s="14"/>
      <c r="H471" s="15"/>
      <c r="I471" s="15"/>
      <c r="J471" s="15"/>
      <c r="K471" s="15"/>
      <c r="L471" s="40">
        <f>IF(G471=1,IF(S471='Valori Consentiti - Table 1'!$I$6,5,IF(S471="X",1,0))+IF(T471='Valori Consentiti - Table 1'!$K$6,5,IF(T471="X",1,0))+IF(U471='Valori Consentiti - Table 1'!$M$6,5,IF(U471="X",1,0))+IF(V471='Valori Consentiti - Table 1'!$O$6,5,IF(V471="X",1,0))+IF(W471='Valori Consentiti - Table 1'!$Q$6,5,IF(W471="X",1,0))+IF(X471='Valori Consentiti - Table 1'!$S$6,5,IF(X471="X",1,0))+IF(Y471='Valori Consentiti - Table 1'!$U$6,5,IF(Y471="X",1,0))+IF(Z471='Valori Consentiti - Table 1'!$W$6,5,IF(Z471="X",1,0))+IF(AA471='Valori Consentiti - Table 1'!$Y$6,5,IF(AA471="X",1,0))+IF(AB471='Valori Consentiti - Table 1'!$AA$6,5,IF(AB471="X",1,0))+IF(AC471='Valori Consentiti - Table 1'!$AC$6,5,IF(AC471="X",1,0))+IF(AD471='Valori Consentiti - Table 1'!$AE$6,5,IF(AD471="X",1,0))+IF(AE471='Valori Consentiti - Table 1'!$AG$6,5,IF(AE471="X",1,0))+IF(AF471='Valori Consentiti - Table 1'!$AI$6,5,IF(AF471="X",1,0))+IF(AG471='Valori Consentiti - Table 1'!$AK$6,5,IF(AG471="X",1,0))+IF(AH471='Valori Consentiti - Table 1'!$AM$6,5,IF(AH471="X",1,0)),IF(G471=2,IF(S471='Valori Consentiti - Table 1'!$I$7,5,IF(S471="X",1,0))+IF(T471='Valori Consentiti - Table 1'!$K$7,5,IF(T471="X",1,0))+IF(U471='Valori Consentiti - Table 1'!$M$7,5,IF(U471="X",1,0))+IF(V471='Valori Consentiti - Table 1'!$O$7,5,IF(V471="X",1,0))+IF(W471='Valori Consentiti - Table 1'!$Q$7,5,IF(W471="X",1,0))+IF(X471='Valori Consentiti - Table 1'!$S$7,5,IF(X471="X",1,0))+IF(Y471='Valori Consentiti - Table 1'!$U$7,5,IF(Y471="X",1,0))+IF(Z471='Valori Consentiti - Table 1'!$W$7,5,IF(Z471="X",1,0))+IF(AA471='Valori Consentiti - Table 1'!$Y$7,5,IF(AA471="X",1,0))+IF(AB471='Valori Consentiti - Table 1'!$AA$7,5,IF(AB471="X",1,0))+IF(AC471='Valori Consentiti - Table 1'!$AC$7,5,IF(AC471="X",1,0))+IF(AD471='Valori Consentiti - Table 1'!$AE$7,5,IF(AD471="X",1,0))+IF(AE471='Valori Consentiti - Table 1'!$AG$7,5,IF(AE471="X",1,0))+IF(AF471='Valori Consentiti - Table 1'!$AI$7,5,IF(AF471="X",1,0))+IF(AG471='Valori Consentiti - Table 1'!$AK$7,5,IF(AG471="X",1,0))+IF(AH471='Valori Consentiti - Table 1'!$AM$7,5,IF(AH471="X",1,0)),IF(G471=3,IF(S471='Valori Consentiti - Table 1'!$I$8,5,IF(S471="X",1,0))+IF(T471='Valori Consentiti - Table 1'!$K$8,5,IF(T471="X",1,0))+IF(U471='Valori Consentiti - Table 1'!$M$8,5,IF(U471="X",1,0))+IF(V471='Valori Consentiti - Table 1'!$O$8,5,IF(V471="X",1,0))+IF(W471='Valori Consentiti - Table 1'!$Q$8,5,IF(W471="X",1,0))+IF(X471='Valori Consentiti - Table 1'!$S$8,5,IF(X471="X",1,0))+IF(Y471='Valori Consentiti - Table 1'!$U$8,5,IF(Y471="X",1,0))+IF(Z471='Valori Consentiti - Table 1'!$W$8,5,IF(Z471="X",1,0))+IF(AA471='Valori Consentiti - Table 1'!$Y$8,5,IF(AA471="X",1,0))+IF(AB471='Valori Consentiti - Table 1'!$AA$8,5,IF(AB471="X",1,0))+IF(AC471='Valori Consentiti - Table 1'!$AC$8,5,IF(AC471="X",1,0))+IF(AD471='Valori Consentiti - Table 1'!$AE$8,5,IF(AD471="X",1,0))+IF(AE471='Valori Consentiti - Table 1'!$AG$8,5,IF(AE471="X",1,0))+IF(AF471='Valori Consentiti - Table 1'!$AI$8,5,IF(AF471="X",1,0))+IF(AG471='Valori Consentiti - Table 1'!$AK$8,5,IF(AG471="X",1,0))+IF(AH471='Valori Consentiti - Table 1'!$AM$8,5,IF(AH471="X",1,0)),IF(G471=4,IF(S471='Valori Consentiti - Table 1'!$I$9,5,IF(S471="X",1,0))+IF(T471='Valori Consentiti - Table 1'!$K$9,5,IF(T471="X",1,0))+IF(U471='Valori Consentiti - Table 1'!$M$9,5,IF(U471="X",1,0))+IF(V471='Valori Consentiti - Table 1'!$O$9,5,IF(V471="X",1,0))+IF(W471='Valori Consentiti - Table 1'!$Q$9,5,IF(W471="X",1,0))+IF(X471='Valori Consentiti - Table 1'!$S$9,5,IF(X471="X",1,0))+IF(Y471='Valori Consentiti - Table 1'!$U$9,5,IF(Y471="X",1,0))+IF(Z471='Valori Consentiti - Table 1'!$W$9,5,IF(Z471="X",1,0))+IF(AA471='Valori Consentiti - Table 1'!$Y$9,5,IF(AA471="X",1,0))+IF(AB471='Valori Consentiti - Table 1'!$AA$9,5,IF(AB471="X",1,0))+IF(AC471='Valori Consentiti - Table 1'!$AC$9,5,IF(AC471="X",1,0))+IF(AD471='Valori Consentiti - Table 1'!$AE$9,5,IF(AD471="X",1,0))+IF(AE471='Valori Consentiti - Table 1'!$AG$9,5,IF(AE471="X",1,0))+IF(AF471='Valori Consentiti - Table 1'!$AI$9,5,IF(AF471="X",1,0))+IF(AG471='Valori Consentiti - Table 1'!$AK$9,5,IF(AG471="X",1,0))+IF(AH471='Valori Consentiti - Table 1'!$AM$9,5,IF(AH471="X",1,0)),))))</f>
        <v>0</v>
      </c>
      <c r="M471" s="16">
        <f t="shared" si="204"/>
        <v>0</v>
      </c>
      <c r="N471" s="16">
        <f t="shared" si="205"/>
        <v>16</v>
      </c>
      <c r="O471" s="16">
        <f>IF(G471=1,IF(S471='Valori Consentiti - Table 1'!$I$6,1,0)+IF(T471='Valori Consentiti - Table 1'!$K$6,1,0)+IF(U471='Valori Consentiti - Table 1'!$M$6,1,0)+IF(V471='Valori Consentiti - Table 1'!$O$6,1,0)+IF(W471='Valori Consentiti - Table 1'!$Q$6,1,0)+IF(X471='Valori Consentiti - Table 1'!$S$6,1,0)+IF(Y471='Valori Consentiti - Table 1'!$U$6,1,0)+IF(Z471='Valori Consentiti - Table 1'!$W$6,1,0)+IF(AA471='Valori Consentiti - Table 1'!$Y$6,1,0)+IF(AB471='Valori Consentiti - Table 1'!$AA$6,1,0)+IF(AC471='Valori Consentiti - Table 1'!$AC$6,1,0)+IF(AD471='Valori Consentiti - Table 1'!$AE$6,1,0)+IF(AE471='Valori Consentiti - Table 1'!$AG$6,1,0)+IF(AF471='Valori Consentiti - Table 1'!$AI$6,1,0)+IF(AG471='Valori Consentiti - Table 1'!$AK$6,1,0)+IF(AH471='Valori Consentiti - Table 1'!$AM$6,1,0),IF(G471=2,IF(S471='Valori Consentiti - Table 1'!$I$7,1,0)+IF(T471='Valori Consentiti - Table 1'!$K$7,1,0)+IF(U471='Valori Consentiti - Table 1'!$M$7,1,0)+IF(V471='Valori Consentiti - Table 1'!$O$7,1,0)+IF(W471='Valori Consentiti - Table 1'!$Q$7,1,0)+IF(X471='Valori Consentiti - Table 1'!$S$7,1,0)+IF(Y471='Valori Consentiti - Table 1'!$U$7,1,0)+IF(Z471='Valori Consentiti - Table 1'!$W$7,1,0)+IF(AA471='Valori Consentiti - Table 1'!$Y$7,1,0)+IF(AB471='Valori Consentiti - Table 1'!$AA$7,1,0)+IF(AC471='Valori Consentiti - Table 1'!$AC$7,1,0)+IF(AD471='Valori Consentiti - Table 1'!$AE$7,1,0)+IF(AE471='Valori Consentiti - Table 1'!$AG$7,1,0)+IF(AF471='Valori Consentiti - Table 1'!$AI$7,1,0)+IF(AG471='Valori Consentiti - Table 1'!$AK$7,1,0)+IF(AH471='Valori Consentiti - Table 1'!$AM$7,1,0),IF(G471=3,IF(S471='Valori Consentiti - Table 1'!$I$8,1,0)+IF(T471='Valori Consentiti - Table 1'!$K$8,1,0)+IF(U471='Valori Consentiti - Table 1'!$M$8,1,0)+IF(V471='Valori Consentiti - Table 1'!$O$8,1,0)+IF(W471='Valori Consentiti - Table 1'!$Q$8,1,0)+IF(X471='Valori Consentiti - Table 1'!$S$8,1,0)+IF(Y471='Valori Consentiti - Table 1'!$U$8,1,0)+IF(Z471='Valori Consentiti - Table 1'!$W$8,1,0)+IF(AA471='Valori Consentiti - Table 1'!$Y$8,1,0)+IF(AB471='Valori Consentiti - Table 1'!$AA$8,1,0)+IF(AC471='Valori Consentiti - Table 1'!$AC$8,1,0)+IF(AD471='Valori Consentiti - Table 1'!$AE$8,1,0)+IF(AE471='Valori Consentiti - Table 1'!$AG$8,1,0)+IF(AF471='Valori Consentiti - Table 1'!$AI$8,1,0)+IF(AG471='Valori Consentiti - Table 1'!$AK$8,1,0)+IF(AH471='Valori Consentiti - Table 1'!$AM$8,1,0),IF(G471=4,IF(S471='Valori Consentiti - Table 1'!$I$9,1,0)+IF(T471='Valori Consentiti - Table 1'!$K$9,1,0)+IF(U471='Valori Consentiti - Table 1'!$M$9,1,0)+IF(V471='Valori Consentiti - Table 1'!$O$9,1,0)+IF(W471='Valori Consentiti - Table 1'!$Q$9,1,0)+IF(X471='Valori Consentiti - Table 1'!$S$9,1,0)+IF(Y471='Valori Consentiti - Table 1'!$U$9,1,0)+IF(Z471='Valori Consentiti - Table 1'!$W$9,1,0)+IF(AA471='Valori Consentiti - Table 1'!$Y$9,1,0)+IF(AB471='Valori Consentiti - Table 1'!$AA$9,1,0)+IF(AC471='Valori Consentiti - Table 1'!$AC$9,1,0)+IF(AD471='Valori Consentiti - Table 1'!$AE$9,1,0)+IF(AE471='Valori Consentiti - Table 1'!$AG$9,1,0)+IF(AF471='Valori Consentiti - Table 1'!$AI$9,1,0)+IF(AG471='Valori Consentiti - Table 1'!$AK$9,1,0)+IF(AH471='Valori Consentiti - Table 1'!$AM$9,1,0),))))</f>
        <v>0</v>
      </c>
      <c r="P471" s="16">
        <f t="shared" si="198"/>
        <v>16</v>
      </c>
      <c r="Q471" s="16">
        <f t="shared" si="199"/>
        <v>1</v>
      </c>
      <c r="R471" s="17"/>
      <c r="S471" s="24" t="str">
        <f t="shared" si="182"/>
        <v/>
      </c>
      <c r="T471" s="25" t="str">
        <f t="shared" si="183"/>
        <v/>
      </c>
      <c r="U471" s="25" t="str">
        <f t="shared" si="184"/>
        <v/>
      </c>
      <c r="V471" s="26" t="str">
        <f t="shared" si="185"/>
        <v/>
      </c>
      <c r="W471" s="27" t="str">
        <f t="shared" si="186"/>
        <v/>
      </c>
      <c r="X471" s="25" t="str">
        <f t="shared" si="187"/>
        <v/>
      </c>
      <c r="Y471" s="25" t="str">
        <f t="shared" si="188"/>
        <v/>
      </c>
      <c r="Z471" s="26" t="str">
        <f t="shared" si="189"/>
        <v/>
      </c>
      <c r="AA471" s="27" t="str">
        <f t="shared" si="190"/>
        <v/>
      </c>
      <c r="AB471" s="25" t="str">
        <f t="shared" si="191"/>
        <v/>
      </c>
      <c r="AC471" s="25" t="str">
        <f t="shared" si="192"/>
        <v/>
      </c>
      <c r="AD471" s="26" t="str">
        <f t="shared" si="193"/>
        <v/>
      </c>
      <c r="AE471" s="27" t="str">
        <f t="shared" si="194"/>
        <v/>
      </c>
      <c r="AF471" s="25" t="str">
        <f t="shared" si="195"/>
        <v/>
      </c>
      <c r="AG471" s="25" t="str">
        <f t="shared" si="196"/>
        <v/>
      </c>
      <c r="AH471" s="26" t="str">
        <f t="shared" si="197"/>
        <v/>
      </c>
      <c r="AI471" s="29" t="b">
        <f t="shared" si="200"/>
        <v>0</v>
      </c>
      <c r="AJ471" s="29" t="b">
        <f t="shared" si="201"/>
        <v>0</v>
      </c>
      <c r="AK471" s="29" t="b">
        <f t="shared" si="202"/>
        <v>0</v>
      </c>
      <c r="AL471" s="29" t="b">
        <f t="shared" si="203"/>
        <v>0</v>
      </c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</row>
    <row r="472" spans="1:252" s="37" customFormat="1" ht="18" customHeight="1">
      <c r="A472" s="31"/>
      <c r="B472" s="31"/>
      <c r="C472" s="41"/>
      <c r="D472" s="14"/>
      <c r="E472" s="18"/>
      <c r="F472" s="31"/>
      <c r="G472" s="14"/>
      <c r="H472" s="15"/>
      <c r="I472" s="15"/>
      <c r="J472" s="15"/>
      <c r="K472" s="15"/>
      <c r="L472" s="40">
        <f>IF(G472=1,IF(S472='Valori Consentiti - Table 1'!$I$6,5,IF(S472="X",1,0))+IF(T472='Valori Consentiti - Table 1'!$K$6,5,IF(T472="X",1,0))+IF(U472='Valori Consentiti - Table 1'!$M$6,5,IF(U472="X",1,0))+IF(V472='Valori Consentiti - Table 1'!$O$6,5,IF(V472="X",1,0))+IF(W472='Valori Consentiti - Table 1'!$Q$6,5,IF(W472="X",1,0))+IF(X472='Valori Consentiti - Table 1'!$S$6,5,IF(X472="X",1,0))+IF(Y472='Valori Consentiti - Table 1'!$U$6,5,IF(Y472="X",1,0))+IF(Z472='Valori Consentiti - Table 1'!$W$6,5,IF(Z472="X",1,0))+IF(AA472='Valori Consentiti - Table 1'!$Y$6,5,IF(AA472="X",1,0))+IF(AB472='Valori Consentiti - Table 1'!$AA$6,5,IF(AB472="X",1,0))+IF(AC472='Valori Consentiti - Table 1'!$AC$6,5,IF(AC472="X",1,0))+IF(AD472='Valori Consentiti - Table 1'!$AE$6,5,IF(AD472="X",1,0))+IF(AE472='Valori Consentiti - Table 1'!$AG$6,5,IF(AE472="X",1,0))+IF(AF472='Valori Consentiti - Table 1'!$AI$6,5,IF(AF472="X",1,0))+IF(AG472='Valori Consentiti - Table 1'!$AK$6,5,IF(AG472="X",1,0))+IF(AH472='Valori Consentiti - Table 1'!$AM$6,5,IF(AH472="X",1,0)),IF(G472=2,IF(S472='Valori Consentiti - Table 1'!$I$7,5,IF(S472="X",1,0))+IF(T472='Valori Consentiti - Table 1'!$K$7,5,IF(T472="X",1,0))+IF(U472='Valori Consentiti - Table 1'!$M$7,5,IF(U472="X",1,0))+IF(V472='Valori Consentiti - Table 1'!$O$7,5,IF(V472="X",1,0))+IF(W472='Valori Consentiti - Table 1'!$Q$7,5,IF(W472="X",1,0))+IF(X472='Valori Consentiti - Table 1'!$S$7,5,IF(X472="X",1,0))+IF(Y472='Valori Consentiti - Table 1'!$U$7,5,IF(Y472="X",1,0))+IF(Z472='Valori Consentiti - Table 1'!$W$7,5,IF(Z472="X",1,0))+IF(AA472='Valori Consentiti - Table 1'!$Y$7,5,IF(AA472="X",1,0))+IF(AB472='Valori Consentiti - Table 1'!$AA$7,5,IF(AB472="X",1,0))+IF(AC472='Valori Consentiti - Table 1'!$AC$7,5,IF(AC472="X",1,0))+IF(AD472='Valori Consentiti - Table 1'!$AE$7,5,IF(AD472="X",1,0))+IF(AE472='Valori Consentiti - Table 1'!$AG$7,5,IF(AE472="X",1,0))+IF(AF472='Valori Consentiti - Table 1'!$AI$7,5,IF(AF472="X",1,0))+IF(AG472='Valori Consentiti - Table 1'!$AK$7,5,IF(AG472="X",1,0))+IF(AH472='Valori Consentiti - Table 1'!$AM$7,5,IF(AH472="X",1,0)),IF(G472=3,IF(S472='Valori Consentiti - Table 1'!$I$8,5,IF(S472="X",1,0))+IF(T472='Valori Consentiti - Table 1'!$K$8,5,IF(T472="X",1,0))+IF(U472='Valori Consentiti - Table 1'!$M$8,5,IF(U472="X",1,0))+IF(V472='Valori Consentiti - Table 1'!$O$8,5,IF(V472="X",1,0))+IF(W472='Valori Consentiti - Table 1'!$Q$8,5,IF(W472="X",1,0))+IF(X472='Valori Consentiti - Table 1'!$S$8,5,IF(X472="X",1,0))+IF(Y472='Valori Consentiti - Table 1'!$U$8,5,IF(Y472="X",1,0))+IF(Z472='Valori Consentiti - Table 1'!$W$8,5,IF(Z472="X",1,0))+IF(AA472='Valori Consentiti - Table 1'!$Y$8,5,IF(AA472="X",1,0))+IF(AB472='Valori Consentiti - Table 1'!$AA$8,5,IF(AB472="X",1,0))+IF(AC472='Valori Consentiti - Table 1'!$AC$8,5,IF(AC472="X",1,0))+IF(AD472='Valori Consentiti - Table 1'!$AE$8,5,IF(AD472="X",1,0))+IF(AE472='Valori Consentiti - Table 1'!$AG$8,5,IF(AE472="X",1,0))+IF(AF472='Valori Consentiti - Table 1'!$AI$8,5,IF(AF472="X",1,0))+IF(AG472='Valori Consentiti - Table 1'!$AK$8,5,IF(AG472="X",1,0))+IF(AH472='Valori Consentiti - Table 1'!$AM$8,5,IF(AH472="X",1,0)),IF(G472=4,IF(S472='Valori Consentiti - Table 1'!$I$9,5,IF(S472="X",1,0))+IF(T472='Valori Consentiti - Table 1'!$K$9,5,IF(T472="X",1,0))+IF(U472='Valori Consentiti - Table 1'!$M$9,5,IF(U472="X",1,0))+IF(V472='Valori Consentiti - Table 1'!$O$9,5,IF(V472="X",1,0))+IF(W472='Valori Consentiti - Table 1'!$Q$9,5,IF(W472="X",1,0))+IF(X472='Valori Consentiti - Table 1'!$S$9,5,IF(X472="X",1,0))+IF(Y472='Valori Consentiti - Table 1'!$U$9,5,IF(Y472="X",1,0))+IF(Z472='Valori Consentiti - Table 1'!$W$9,5,IF(Z472="X",1,0))+IF(AA472='Valori Consentiti - Table 1'!$Y$9,5,IF(AA472="X",1,0))+IF(AB472='Valori Consentiti - Table 1'!$AA$9,5,IF(AB472="X",1,0))+IF(AC472='Valori Consentiti - Table 1'!$AC$9,5,IF(AC472="X",1,0))+IF(AD472='Valori Consentiti - Table 1'!$AE$9,5,IF(AD472="X",1,0))+IF(AE472='Valori Consentiti - Table 1'!$AG$9,5,IF(AE472="X",1,0))+IF(AF472='Valori Consentiti - Table 1'!$AI$9,5,IF(AF472="X",1,0))+IF(AG472='Valori Consentiti - Table 1'!$AK$9,5,IF(AG472="X",1,0))+IF(AH472='Valori Consentiti - Table 1'!$AM$9,5,IF(AH472="X",1,0)),))))</f>
        <v>0</v>
      </c>
      <c r="M472" s="16">
        <f t="shared" si="204"/>
        <v>0</v>
      </c>
      <c r="N472" s="16">
        <f t="shared" si="205"/>
        <v>16</v>
      </c>
      <c r="O472" s="16">
        <f>IF(G472=1,IF(S472='Valori Consentiti - Table 1'!$I$6,1,0)+IF(T472='Valori Consentiti - Table 1'!$K$6,1,0)+IF(U472='Valori Consentiti - Table 1'!$M$6,1,0)+IF(V472='Valori Consentiti - Table 1'!$O$6,1,0)+IF(W472='Valori Consentiti - Table 1'!$Q$6,1,0)+IF(X472='Valori Consentiti - Table 1'!$S$6,1,0)+IF(Y472='Valori Consentiti - Table 1'!$U$6,1,0)+IF(Z472='Valori Consentiti - Table 1'!$W$6,1,0)+IF(AA472='Valori Consentiti - Table 1'!$Y$6,1,0)+IF(AB472='Valori Consentiti - Table 1'!$AA$6,1,0)+IF(AC472='Valori Consentiti - Table 1'!$AC$6,1,0)+IF(AD472='Valori Consentiti - Table 1'!$AE$6,1,0)+IF(AE472='Valori Consentiti - Table 1'!$AG$6,1,0)+IF(AF472='Valori Consentiti - Table 1'!$AI$6,1,0)+IF(AG472='Valori Consentiti - Table 1'!$AK$6,1,0)+IF(AH472='Valori Consentiti - Table 1'!$AM$6,1,0),IF(G472=2,IF(S472='Valori Consentiti - Table 1'!$I$7,1,0)+IF(T472='Valori Consentiti - Table 1'!$K$7,1,0)+IF(U472='Valori Consentiti - Table 1'!$M$7,1,0)+IF(V472='Valori Consentiti - Table 1'!$O$7,1,0)+IF(W472='Valori Consentiti - Table 1'!$Q$7,1,0)+IF(X472='Valori Consentiti - Table 1'!$S$7,1,0)+IF(Y472='Valori Consentiti - Table 1'!$U$7,1,0)+IF(Z472='Valori Consentiti - Table 1'!$W$7,1,0)+IF(AA472='Valori Consentiti - Table 1'!$Y$7,1,0)+IF(AB472='Valori Consentiti - Table 1'!$AA$7,1,0)+IF(AC472='Valori Consentiti - Table 1'!$AC$7,1,0)+IF(AD472='Valori Consentiti - Table 1'!$AE$7,1,0)+IF(AE472='Valori Consentiti - Table 1'!$AG$7,1,0)+IF(AF472='Valori Consentiti - Table 1'!$AI$7,1,0)+IF(AG472='Valori Consentiti - Table 1'!$AK$7,1,0)+IF(AH472='Valori Consentiti - Table 1'!$AM$7,1,0),IF(G472=3,IF(S472='Valori Consentiti - Table 1'!$I$8,1,0)+IF(T472='Valori Consentiti - Table 1'!$K$8,1,0)+IF(U472='Valori Consentiti - Table 1'!$M$8,1,0)+IF(V472='Valori Consentiti - Table 1'!$O$8,1,0)+IF(W472='Valori Consentiti - Table 1'!$Q$8,1,0)+IF(X472='Valori Consentiti - Table 1'!$S$8,1,0)+IF(Y472='Valori Consentiti - Table 1'!$U$8,1,0)+IF(Z472='Valori Consentiti - Table 1'!$W$8,1,0)+IF(AA472='Valori Consentiti - Table 1'!$Y$8,1,0)+IF(AB472='Valori Consentiti - Table 1'!$AA$8,1,0)+IF(AC472='Valori Consentiti - Table 1'!$AC$8,1,0)+IF(AD472='Valori Consentiti - Table 1'!$AE$8,1,0)+IF(AE472='Valori Consentiti - Table 1'!$AG$8,1,0)+IF(AF472='Valori Consentiti - Table 1'!$AI$8,1,0)+IF(AG472='Valori Consentiti - Table 1'!$AK$8,1,0)+IF(AH472='Valori Consentiti - Table 1'!$AM$8,1,0),IF(G472=4,IF(S472='Valori Consentiti - Table 1'!$I$9,1,0)+IF(T472='Valori Consentiti - Table 1'!$K$9,1,0)+IF(U472='Valori Consentiti - Table 1'!$M$9,1,0)+IF(V472='Valori Consentiti - Table 1'!$O$9,1,0)+IF(W472='Valori Consentiti - Table 1'!$Q$9,1,0)+IF(X472='Valori Consentiti - Table 1'!$S$9,1,0)+IF(Y472='Valori Consentiti - Table 1'!$U$9,1,0)+IF(Z472='Valori Consentiti - Table 1'!$W$9,1,0)+IF(AA472='Valori Consentiti - Table 1'!$Y$9,1,0)+IF(AB472='Valori Consentiti - Table 1'!$AA$9,1,0)+IF(AC472='Valori Consentiti - Table 1'!$AC$9,1,0)+IF(AD472='Valori Consentiti - Table 1'!$AE$9,1,0)+IF(AE472='Valori Consentiti - Table 1'!$AG$9,1,0)+IF(AF472='Valori Consentiti - Table 1'!$AI$9,1,0)+IF(AG472='Valori Consentiti - Table 1'!$AK$9,1,0)+IF(AH472='Valori Consentiti - Table 1'!$AM$9,1,0),))))</f>
        <v>0</v>
      </c>
      <c r="P472" s="16">
        <f t="shared" si="198"/>
        <v>16</v>
      </c>
      <c r="Q472" s="16">
        <f t="shared" si="199"/>
        <v>1</v>
      </c>
      <c r="R472" s="17"/>
      <c r="S472" s="24" t="str">
        <f t="shared" si="182"/>
        <v/>
      </c>
      <c r="T472" s="25" t="str">
        <f t="shared" si="183"/>
        <v/>
      </c>
      <c r="U472" s="25" t="str">
        <f t="shared" si="184"/>
        <v/>
      </c>
      <c r="V472" s="26" t="str">
        <f t="shared" si="185"/>
        <v/>
      </c>
      <c r="W472" s="27" t="str">
        <f t="shared" si="186"/>
        <v/>
      </c>
      <c r="X472" s="25" t="str">
        <f t="shared" si="187"/>
        <v/>
      </c>
      <c r="Y472" s="25" t="str">
        <f t="shared" si="188"/>
        <v/>
      </c>
      <c r="Z472" s="26" t="str">
        <f t="shared" si="189"/>
        <v/>
      </c>
      <c r="AA472" s="27" t="str">
        <f t="shared" si="190"/>
        <v/>
      </c>
      <c r="AB472" s="25" t="str">
        <f t="shared" si="191"/>
        <v/>
      </c>
      <c r="AC472" s="25" t="str">
        <f t="shared" si="192"/>
        <v/>
      </c>
      <c r="AD472" s="26" t="str">
        <f t="shared" si="193"/>
        <v/>
      </c>
      <c r="AE472" s="27" t="str">
        <f t="shared" si="194"/>
        <v/>
      </c>
      <c r="AF472" s="25" t="str">
        <f t="shared" si="195"/>
        <v/>
      </c>
      <c r="AG472" s="25" t="str">
        <f t="shared" si="196"/>
        <v/>
      </c>
      <c r="AH472" s="26" t="str">
        <f t="shared" si="197"/>
        <v/>
      </c>
      <c r="AI472" s="29" t="b">
        <f t="shared" si="200"/>
        <v>0</v>
      </c>
      <c r="AJ472" s="29" t="b">
        <f t="shared" si="201"/>
        <v>0</v>
      </c>
      <c r="AK472" s="29" t="b">
        <f t="shared" si="202"/>
        <v>0</v>
      </c>
      <c r="AL472" s="29" t="b">
        <f t="shared" si="203"/>
        <v>0</v>
      </c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</row>
    <row r="473" spans="1:252" s="37" customFormat="1" ht="18" customHeight="1">
      <c r="A473" s="31"/>
      <c r="B473" s="31"/>
      <c r="C473" s="41"/>
      <c r="D473" s="14"/>
      <c r="E473" s="18"/>
      <c r="F473" s="31"/>
      <c r="G473" s="14"/>
      <c r="H473" s="15"/>
      <c r="I473" s="15"/>
      <c r="J473" s="15"/>
      <c r="K473" s="15"/>
      <c r="L473" s="40">
        <f>IF(G473=1,IF(S473='Valori Consentiti - Table 1'!$I$6,5,IF(S473="X",1,0))+IF(T473='Valori Consentiti - Table 1'!$K$6,5,IF(T473="X",1,0))+IF(U473='Valori Consentiti - Table 1'!$M$6,5,IF(U473="X",1,0))+IF(V473='Valori Consentiti - Table 1'!$O$6,5,IF(V473="X",1,0))+IF(W473='Valori Consentiti - Table 1'!$Q$6,5,IF(W473="X",1,0))+IF(X473='Valori Consentiti - Table 1'!$S$6,5,IF(X473="X",1,0))+IF(Y473='Valori Consentiti - Table 1'!$U$6,5,IF(Y473="X",1,0))+IF(Z473='Valori Consentiti - Table 1'!$W$6,5,IF(Z473="X",1,0))+IF(AA473='Valori Consentiti - Table 1'!$Y$6,5,IF(AA473="X",1,0))+IF(AB473='Valori Consentiti - Table 1'!$AA$6,5,IF(AB473="X",1,0))+IF(AC473='Valori Consentiti - Table 1'!$AC$6,5,IF(AC473="X",1,0))+IF(AD473='Valori Consentiti - Table 1'!$AE$6,5,IF(AD473="X",1,0))+IF(AE473='Valori Consentiti - Table 1'!$AG$6,5,IF(AE473="X",1,0))+IF(AF473='Valori Consentiti - Table 1'!$AI$6,5,IF(AF473="X",1,0))+IF(AG473='Valori Consentiti - Table 1'!$AK$6,5,IF(AG473="X",1,0))+IF(AH473='Valori Consentiti - Table 1'!$AM$6,5,IF(AH473="X",1,0)),IF(G473=2,IF(S473='Valori Consentiti - Table 1'!$I$7,5,IF(S473="X",1,0))+IF(T473='Valori Consentiti - Table 1'!$K$7,5,IF(T473="X",1,0))+IF(U473='Valori Consentiti - Table 1'!$M$7,5,IF(U473="X",1,0))+IF(V473='Valori Consentiti - Table 1'!$O$7,5,IF(V473="X",1,0))+IF(W473='Valori Consentiti - Table 1'!$Q$7,5,IF(W473="X",1,0))+IF(X473='Valori Consentiti - Table 1'!$S$7,5,IF(X473="X",1,0))+IF(Y473='Valori Consentiti - Table 1'!$U$7,5,IF(Y473="X",1,0))+IF(Z473='Valori Consentiti - Table 1'!$W$7,5,IF(Z473="X",1,0))+IF(AA473='Valori Consentiti - Table 1'!$Y$7,5,IF(AA473="X",1,0))+IF(AB473='Valori Consentiti - Table 1'!$AA$7,5,IF(AB473="X",1,0))+IF(AC473='Valori Consentiti - Table 1'!$AC$7,5,IF(AC473="X",1,0))+IF(AD473='Valori Consentiti - Table 1'!$AE$7,5,IF(AD473="X",1,0))+IF(AE473='Valori Consentiti - Table 1'!$AG$7,5,IF(AE473="X",1,0))+IF(AF473='Valori Consentiti - Table 1'!$AI$7,5,IF(AF473="X",1,0))+IF(AG473='Valori Consentiti - Table 1'!$AK$7,5,IF(AG473="X",1,0))+IF(AH473='Valori Consentiti - Table 1'!$AM$7,5,IF(AH473="X",1,0)),IF(G473=3,IF(S473='Valori Consentiti - Table 1'!$I$8,5,IF(S473="X",1,0))+IF(T473='Valori Consentiti - Table 1'!$K$8,5,IF(T473="X",1,0))+IF(U473='Valori Consentiti - Table 1'!$M$8,5,IF(U473="X",1,0))+IF(V473='Valori Consentiti - Table 1'!$O$8,5,IF(V473="X",1,0))+IF(W473='Valori Consentiti - Table 1'!$Q$8,5,IF(W473="X",1,0))+IF(X473='Valori Consentiti - Table 1'!$S$8,5,IF(X473="X",1,0))+IF(Y473='Valori Consentiti - Table 1'!$U$8,5,IF(Y473="X",1,0))+IF(Z473='Valori Consentiti - Table 1'!$W$8,5,IF(Z473="X",1,0))+IF(AA473='Valori Consentiti - Table 1'!$Y$8,5,IF(AA473="X",1,0))+IF(AB473='Valori Consentiti - Table 1'!$AA$8,5,IF(AB473="X",1,0))+IF(AC473='Valori Consentiti - Table 1'!$AC$8,5,IF(AC473="X",1,0))+IF(AD473='Valori Consentiti - Table 1'!$AE$8,5,IF(AD473="X",1,0))+IF(AE473='Valori Consentiti - Table 1'!$AG$8,5,IF(AE473="X",1,0))+IF(AF473='Valori Consentiti - Table 1'!$AI$8,5,IF(AF473="X",1,0))+IF(AG473='Valori Consentiti - Table 1'!$AK$8,5,IF(AG473="X",1,0))+IF(AH473='Valori Consentiti - Table 1'!$AM$8,5,IF(AH473="X",1,0)),IF(G473=4,IF(S473='Valori Consentiti - Table 1'!$I$9,5,IF(S473="X",1,0))+IF(T473='Valori Consentiti - Table 1'!$K$9,5,IF(T473="X",1,0))+IF(U473='Valori Consentiti - Table 1'!$M$9,5,IF(U473="X",1,0))+IF(V473='Valori Consentiti - Table 1'!$O$9,5,IF(V473="X",1,0))+IF(W473='Valori Consentiti - Table 1'!$Q$9,5,IF(W473="X",1,0))+IF(X473='Valori Consentiti - Table 1'!$S$9,5,IF(X473="X",1,0))+IF(Y473='Valori Consentiti - Table 1'!$U$9,5,IF(Y473="X",1,0))+IF(Z473='Valori Consentiti - Table 1'!$W$9,5,IF(Z473="X",1,0))+IF(AA473='Valori Consentiti - Table 1'!$Y$9,5,IF(AA473="X",1,0))+IF(AB473='Valori Consentiti - Table 1'!$AA$9,5,IF(AB473="X",1,0))+IF(AC473='Valori Consentiti - Table 1'!$AC$9,5,IF(AC473="X",1,0))+IF(AD473='Valori Consentiti - Table 1'!$AE$9,5,IF(AD473="X",1,0))+IF(AE473='Valori Consentiti - Table 1'!$AG$9,5,IF(AE473="X",1,0))+IF(AF473='Valori Consentiti - Table 1'!$AI$9,5,IF(AF473="X",1,0))+IF(AG473='Valori Consentiti - Table 1'!$AK$9,5,IF(AG473="X",1,0))+IF(AH473='Valori Consentiti - Table 1'!$AM$9,5,IF(AH473="X",1,0)),))))</f>
        <v>0</v>
      </c>
      <c r="M473" s="16">
        <f t="shared" si="204"/>
        <v>0</v>
      </c>
      <c r="N473" s="16">
        <f t="shared" si="205"/>
        <v>16</v>
      </c>
      <c r="O473" s="16">
        <f>IF(G473=1,IF(S473='Valori Consentiti - Table 1'!$I$6,1,0)+IF(T473='Valori Consentiti - Table 1'!$K$6,1,0)+IF(U473='Valori Consentiti - Table 1'!$M$6,1,0)+IF(V473='Valori Consentiti - Table 1'!$O$6,1,0)+IF(W473='Valori Consentiti - Table 1'!$Q$6,1,0)+IF(X473='Valori Consentiti - Table 1'!$S$6,1,0)+IF(Y473='Valori Consentiti - Table 1'!$U$6,1,0)+IF(Z473='Valori Consentiti - Table 1'!$W$6,1,0)+IF(AA473='Valori Consentiti - Table 1'!$Y$6,1,0)+IF(AB473='Valori Consentiti - Table 1'!$AA$6,1,0)+IF(AC473='Valori Consentiti - Table 1'!$AC$6,1,0)+IF(AD473='Valori Consentiti - Table 1'!$AE$6,1,0)+IF(AE473='Valori Consentiti - Table 1'!$AG$6,1,0)+IF(AF473='Valori Consentiti - Table 1'!$AI$6,1,0)+IF(AG473='Valori Consentiti - Table 1'!$AK$6,1,0)+IF(AH473='Valori Consentiti - Table 1'!$AM$6,1,0),IF(G473=2,IF(S473='Valori Consentiti - Table 1'!$I$7,1,0)+IF(T473='Valori Consentiti - Table 1'!$K$7,1,0)+IF(U473='Valori Consentiti - Table 1'!$M$7,1,0)+IF(V473='Valori Consentiti - Table 1'!$O$7,1,0)+IF(W473='Valori Consentiti - Table 1'!$Q$7,1,0)+IF(X473='Valori Consentiti - Table 1'!$S$7,1,0)+IF(Y473='Valori Consentiti - Table 1'!$U$7,1,0)+IF(Z473='Valori Consentiti - Table 1'!$W$7,1,0)+IF(AA473='Valori Consentiti - Table 1'!$Y$7,1,0)+IF(AB473='Valori Consentiti - Table 1'!$AA$7,1,0)+IF(AC473='Valori Consentiti - Table 1'!$AC$7,1,0)+IF(AD473='Valori Consentiti - Table 1'!$AE$7,1,0)+IF(AE473='Valori Consentiti - Table 1'!$AG$7,1,0)+IF(AF473='Valori Consentiti - Table 1'!$AI$7,1,0)+IF(AG473='Valori Consentiti - Table 1'!$AK$7,1,0)+IF(AH473='Valori Consentiti - Table 1'!$AM$7,1,0),IF(G473=3,IF(S473='Valori Consentiti - Table 1'!$I$8,1,0)+IF(T473='Valori Consentiti - Table 1'!$K$8,1,0)+IF(U473='Valori Consentiti - Table 1'!$M$8,1,0)+IF(V473='Valori Consentiti - Table 1'!$O$8,1,0)+IF(W473='Valori Consentiti - Table 1'!$Q$8,1,0)+IF(X473='Valori Consentiti - Table 1'!$S$8,1,0)+IF(Y473='Valori Consentiti - Table 1'!$U$8,1,0)+IF(Z473='Valori Consentiti - Table 1'!$W$8,1,0)+IF(AA473='Valori Consentiti - Table 1'!$Y$8,1,0)+IF(AB473='Valori Consentiti - Table 1'!$AA$8,1,0)+IF(AC473='Valori Consentiti - Table 1'!$AC$8,1,0)+IF(AD473='Valori Consentiti - Table 1'!$AE$8,1,0)+IF(AE473='Valori Consentiti - Table 1'!$AG$8,1,0)+IF(AF473='Valori Consentiti - Table 1'!$AI$8,1,0)+IF(AG473='Valori Consentiti - Table 1'!$AK$8,1,0)+IF(AH473='Valori Consentiti - Table 1'!$AM$8,1,0),IF(G473=4,IF(S473='Valori Consentiti - Table 1'!$I$9,1,0)+IF(T473='Valori Consentiti - Table 1'!$K$9,1,0)+IF(U473='Valori Consentiti - Table 1'!$M$9,1,0)+IF(V473='Valori Consentiti - Table 1'!$O$9,1,0)+IF(W473='Valori Consentiti - Table 1'!$Q$9,1,0)+IF(X473='Valori Consentiti - Table 1'!$S$9,1,0)+IF(Y473='Valori Consentiti - Table 1'!$U$9,1,0)+IF(Z473='Valori Consentiti - Table 1'!$W$9,1,0)+IF(AA473='Valori Consentiti - Table 1'!$Y$9,1,0)+IF(AB473='Valori Consentiti - Table 1'!$AA$9,1,0)+IF(AC473='Valori Consentiti - Table 1'!$AC$9,1,0)+IF(AD473='Valori Consentiti - Table 1'!$AE$9,1,0)+IF(AE473='Valori Consentiti - Table 1'!$AG$9,1,0)+IF(AF473='Valori Consentiti - Table 1'!$AI$9,1,0)+IF(AG473='Valori Consentiti - Table 1'!$AK$9,1,0)+IF(AH473='Valori Consentiti - Table 1'!$AM$9,1,0),))))</f>
        <v>0</v>
      </c>
      <c r="P473" s="16">
        <f t="shared" si="198"/>
        <v>16</v>
      </c>
      <c r="Q473" s="16">
        <f t="shared" si="199"/>
        <v>1</v>
      </c>
      <c r="R473" s="17"/>
      <c r="S473" s="24" t="str">
        <f t="shared" si="182"/>
        <v/>
      </c>
      <c r="T473" s="25" t="str">
        <f t="shared" si="183"/>
        <v/>
      </c>
      <c r="U473" s="25" t="str">
        <f t="shared" si="184"/>
        <v/>
      </c>
      <c r="V473" s="26" t="str">
        <f t="shared" si="185"/>
        <v/>
      </c>
      <c r="W473" s="27" t="str">
        <f t="shared" si="186"/>
        <v/>
      </c>
      <c r="X473" s="25" t="str">
        <f t="shared" si="187"/>
        <v/>
      </c>
      <c r="Y473" s="25" t="str">
        <f t="shared" si="188"/>
        <v/>
      </c>
      <c r="Z473" s="26" t="str">
        <f t="shared" si="189"/>
        <v/>
      </c>
      <c r="AA473" s="27" t="str">
        <f t="shared" si="190"/>
        <v/>
      </c>
      <c r="AB473" s="25" t="str">
        <f t="shared" si="191"/>
        <v/>
      </c>
      <c r="AC473" s="25" t="str">
        <f t="shared" si="192"/>
        <v/>
      </c>
      <c r="AD473" s="26" t="str">
        <f t="shared" si="193"/>
        <v/>
      </c>
      <c r="AE473" s="27" t="str">
        <f t="shared" si="194"/>
        <v/>
      </c>
      <c r="AF473" s="25" t="str">
        <f t="shared" si="195"/>
        <v/>
      </c>
      <c r="AG473" s="25" t="str">
        <f t="shared" si="196"/>
        <v/>
      </c>
      <c r="AH473" s="26" t="str">
        <f t="shared" si="197"/>
        <v/>
      </c>
      <c r="AI473" s="29" t="b">
        <f t="shared" si="200"/>
        <v>0</v>
      </c>
      <c r="AJ473" s="29" t="b">
        <f t="shared" si="201"/>
        <v>0</v>
      </c>
      <c r="AK473" s="29" t="b">
        <f t="shared" si="202"/>
        <v>0</v>
      </c>
      <c r="AL473" s="29" t="b">
        <f t="shared" si="203"/>
        <v>0</v>
      </c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</row>
    <row r="474" spans="1:252" s="37" customFormat="1" ht="18" customHeight="1">
      <c r="A474" s="31"/>
      <c r="B474" s="31"/>
      <c r="C474" s="41"/>
      <c r="D474" s="14"/>
      <c r="E474" s="18"/>
      <c r="F474" s="31"/>
      <c r="G474" s="14"/>
      <c r="H474" s="15"/>
      <c r="I474" s="15"/>
      <c r="J474" s="15"/>
      <c r="K474" s="15"/>
      <c r="L474" s="40">
        <f>IF(G474=1,IF(S474='Valori Consentiti - Table 1'!$I$6,5,IF(S474="X",1,0))+IF(T474='Valori Consentiti - Table 1'!$K$6,5,IF(T474="X",1,0))+IF(U474='Valori Consentiti - Table 1'!$M$6,5,IF(U474="X",1,0))+IF(V474='Valori Consentiti - Table 1'!$O$6,5,IF(V474="X",1,0))+IF(W474='Valori Consentiti - Table 1'!$Q$6,5,IF(W474="X",1,0))+IF(X474='Valori Consentiti - Table 1'!$S$6,5,IF(X474="X",1,0))+IF(Y474='Valori Consentiti - Table 1'!$U$6,5,IF(Y474="X",1,0))+IF(Z474='Valori Consentiti - Table 1'!$W$6,5,IF(Z474="X",1,0))+IF(AA474='Valori Consentiti - Table 1'!$Y$6,5,IF(AA474="X",1,0))+IF(AB474='Valori Consentiti - Table 1'!$AA$6,5,IF(AB474="X",1,0))+IF(AC474='Valori Consentiti - Table 1'!$AC$6,5,IF(AC474="X",1,0))+IF(AD474='Valori Consentiti - Table 1'!$AE$6,5,IF(AD474="X",1,0))+IF(AE474='Valori Consentiti - Table 1'!$AG$6,5,IF(AE474="X",1,0))+IF(AF474='Valori Consentiti - Table 1'!$AI$6,5,IF(AF474="X",1,0))+IF(AG474='Valori Consentiti - Table 1'!$AK$6,5,IF(AG474="X",1,0))+IF(AH474='Valori Consentiti - Table 1'!$AM$6,5,IF(AH474="X",1,0)),IF(G474=2,IF(S474='Valori Consentiti - Table 1'!$I$7,5,IF(S474="X",1,0))+IF(T474='Valori Consentiti - Table 1'!$K$7,5,IF(T474="X",1,0))+IF(U474='Valori Consentiti - Table 1'!$M$7,5,IF(U474="X",1,0))+IF(V474='Valori Consentiti - Table 1'!$O$7,5,IF(V474="X",1,0))+IF(W474='Valori Consentiti - Table 1'!$Q$7,5,IF(W474="X",1,0))+IF(X474='Valori Consentiti - Table 1'!$S$7,5,IF(X474="X",1,0))+IF(Y474='Valori Consentiti - Table 1'!$U$7,5,IF(Y474="X",1,0))+IF(Z474='Valori Consentiti - Table 1'!$W$7,5,IF(Z474="X",1,0))+IF(AA474='Valori Consentiti - Table 1'!$Y$7,5,IF(AA474="X",1,0))+IF(AB474='Valori Consentiti - Table 1'!$AA$7,5,IF(AB474="X",1,0))+IF(AC474='Valori Consentiti - Table 1'!$AC$7,5,IF(AC474="X",1,0))+IF(AD474='Valori Consentiti - Table 1'!$AE$7,5,IF(AD474="X",1,0))+IF(AE474='Valori Consentiti - Table 1'!$AG$7,5,IF(AE474="X",1,0))+IF(AF474='Valori Consentiti - Table 1'!$AI$7,5,IF(AF474="X",1,0))+IF(AG474='Valori Consentiti - Table 1'!$AK$7,5,IF(AG474="X",1,0))+IF(AH474='Valori Consentiti - Table 1'!$AM$7,5,IF(AH474="X",1,0)),IF(G474=3,IF(S474='Valori Consentiti - Table 1'!$I$8,5,IF(S474="X",1,0))+IF(T474='Valori Consentiti - Table 1'!$K$8,5,IF(T474="X",1,0))+IF(U474='Valori Consentiti - Table 1'!$M$8,5,IF(U474="X",1,0))+IF(V474='Valori Consentiti - Table 1'!$O$8,5,IF(V474="X",1,0))+IF(W474='Valori Consentiti - Table 1'!$Q$8,5,IF(W474="X",1,0))+IF(X474='Valori Consentiti - Table 1'!$S$8,5,IF(X474="X",1,0))+IF(Y474='Valori Consentiti - Table 1'!$U$8,5,IF(Y474="X",1,0))+IF(Z474='Valori Consentiti - Table 1'!$W$8,5,IF(Z474="X",1,0))+IF(AA474='Valori Consentiti - Table 1'!$Y$8,5,IF(AA474="X",1,0))+IF(AB474='Valori Consentiti - Table 1'!$AA$8,5,IF(AB474="X",1,0))+IF(AC474='Valori Consentiti - Table 1'!$AC$8,5,IF(AC474="X",1,0))+IF(AD474='Valori Consentiti - Table 1'!$AE$8,5,IF(AD474="X",1,0))+IF(AE474='Valori Consentiti - Table 1'!$AG$8,5,IF(AE474="X",1,0))+IF(AF474='Valori Consentiti - Table 1'!$AI$8,5,IF(AF474="X",1,0))+IF(AG474='Valori Consentiti - Table 1'!$AK$8,5,IF(AG474="X",1,0))+IF(AH474='Valori Consentiti - Table 1'!$AM$8,5,IF(AH474="X",1,0)),IF(G474=4,IF(S474='Valori Consentiti - Table 1'!$I$9,5,IF(S474="X",1,0))+IF(T474='Valori Consentiti - Table 1'!$K$9,5,IF(T474="X",1,0))+IF(U474='Valori Consentiti - Table 1'!$M$9,5,IF(U474="X",1,0))+IF(V474='Valori Consentiti - Table 1'!$O$9,5,IF(V474="X",1,0))+IF(W474='Valori Consentiti - Table 1'!$Q$9,5,IF(W474="X",1,0))+IF(X474='Valori Consentiti - Table 1'!$S$9,5,IF(X474="X",1,0))+IF(Y474='Valori Consentiti - Table 1'!$U$9,5,IF(Y474="X",1,0))+IF(Z474='Valori Consentiti - Table 1'!$W$9,5,IF(Z474="X",1,0))+IF(AA474='Valori Consentiti - Table 1'!$Y$9,5,IF(AA474="X",1,0))+IF(AB474='Valori Consentiti - Table 1'!$AA$9,5,IF(AB474="X",1,0))+IF(AC474='Valori Consentiti - Table 1'!$AC$9,5,IF(AC474="X",1,0))+IF(AD474='Valori Consentiti - Table 1'!$AE$9,5,IF(AD474="X",1,0))+IF(AE474='Valori Consentiti - Table 1'!$AG$9,5,IF(AE474="X",1,0))+IF(AF474='Valori Consentiti - Table 1'!$AI$9,5,IF(AF474="X",1,0))+IF(AG474='Valori Consentiti - Table 1'!$AK$9,5,IF(AG474="X",1,0))+IF(AH474='Valori Consentiti - Table 1'!$AM$9,5,IF(AH474="X",1,0)),))))</f>
        <v>0</v>
      </c>
      <c r="M474" s="16">
        <f t="shared" si="204"/>
        <v>0</v>
      </c>
      <c r="N474" s="16">
        <f t="shared" si="205"/>
        <v>16</v>
      </c>
      <c r="O474" s="16">
        <f>IF(G474=1,IF(S474='Valori Consentiti - Table 1'!$I$6,1,0)+IF(T474='Valori Consentiti - Table 1'!$K$6,1,0)+IF(U474='Valori Consentiti - Table 1'!$M$6,1,0)+IF(V474='Valori Consentiti - Table 1'!$O$6,1,0)+IF(W474='Valori Consentiti - Table 1'!$Q$6,1,0)+IF(X474='Valori Consentiti - Table 1'!$S$6,1,0)+IF(Y474='Valori Consentiti - Table 1'!$U$6,1,0)+IF(Z474='Valori Consentiti - Table 1'!$W$6,1,0)+IF(AA474='Valori Consentiti - Table 1'!$Y$6,1,0)+IF(AB474='Valori Consentiti - Table 1'!$AA$6,1,0)+IF(AC474='Valori Consentiti - Table 1'!$AC$6,1,0)+IF(AD474='Valori Consentiti - Table 1'!$AE$6,1,0)+IF(AE474='Valori Consentiti - Table 1'!$AG$6,1,0)+IF(AF474='Valori Consentiti - Table 1'!$AI$6,1,0)+IF(AG474='Valori Consentiti - Table 1'!$AK$6,1,0)+IF(AH474='Valori Consentiti - Table 1'!$AM$6,1,0),IF(G474=2,IF(S474='Valori Consentiti - Table 1'!$I$7,1,0)+IF(T474='Valori Consentiti - Table 1'!$K$7,1,0)+IF(U474='Valori Consentiti - Table 1'!$M$7,1,0)+IF(V474='Valori Consentiti - Table 1'!$O$7,1,0)+IF(W474='Valori Consentiti - Table 1'!$Q$7,1,0)+IF(X474='Valori Consentiti - Table 1'!$S$7,1,0)+IF(Y474='Valori Consentiti - Table 1'!$U$7,1,0)+IF(Z474='Valori Consentiti - Table 1'!$W$7,1,0)+IF(AA474='Valori Consentiti - Table 1'!$Y$7,1,0)+IF(AB474='Valori Consentiti - Table 1'!$AA$7,1,0)+IF(AC474='Valori Consentiti - Table 1'!$AC$7,1,0)+IF(AD474='Valori Consentiti - Table 1'!$AE$7,1,0)+IF(AE474='Valori Consentiti - Table 1'!$AG$7,1,0)+IF(AF474='Valori Consentiti - Table 1'!$AI$7,1,0)+IF(AG474='Valori Consentiti - Table 1'!$AK$7,1,0)+IF(AH474='Valori Consentiti - Table 1'!$AM$7,1,0),IF(G474=3,IF(S474='Valori Consentiti - Table 1'!$I$8,1,0)+IF(T474='Valori Consentiti - Table 1'!$K$8,1,0)+IF(U474='Valori Consentiti - Table 1'!$M$8,1,0)+IF(V474='Valori Consentiti - Table 1'!$O$8,1,0)+IF(W474='Valori Consentiti - Table 1'!$Q$8,1,0)+IF(X474='Valori Consentiti - Table 1'!$S$8,1,0)+IF(Y474='Valori Consentiti - Table 1'!$U$8,1,0)+IF(Z474='Valori Consentiti - Table 1'!$W$8,1,0)+IF(AA474='Valori Consentiti - Table 1'!$Y$8,1,0)+IF(AB474='Valori Consentiti - Table 1'!$AA$8,1,0)+IF(AC474='Valori Consentiti - Table 1'!$AC$8,1,0)+IF(AD474='Valori Consentiti - Table 1'!$AE$8,1,0)+IF(AE474='Valori Consentiti - Table 1'!$AG$8,1,0)+IF(AF474='Valori Consentiti - Table 1'!$AI$8,1,0)+IF(AG474='Valori Consentiti - Table 1'!$AK$8,1,0)+IF(AH474='Valori Consentiti - Table 1'!$AM$8,1,0),IF(G474=4,IF(S474='Valori Consentiti - Table 1'!$I$9,1,0)+IF(T474='Valori Consentiti - Table 1'!$K$9,1,0)+IF(U474='Valori Consentiti - Table 1'!$M$9,1,0)+IF(V474='Valori Consentiti - Table 1'!$O$9,1,0)+IF(W474='Valori Consentiti - Table 1'!$Q$9,1,0)+IF(X474='Valori Consentiti - Table 1'!$S$9,1,0)+IF(Y474='Valori Consentiti - Table 1'!$U$9,1,0)+IF(Z474='Valori Consentiti - Table 1'!$W$9,1,0)+IF(AA474='Valori Consentiti - Table 1'!$Y$9,1,0)+IF(AB474='Valori Consentiti - Table 1'!$AA$9,1,0)+IF(AC474='Valori Consentiti - Table 1'!$AC$9,1,0)+IF(AD474='Valori Consentiti - Table 1'!$AE$9,1,0)+IF(AE474='Valori Consentiti - Table 1'!$AG$9,1,0)+IF(AF474='Valori Consentiti - Table 1'!$AI$9,1,0)+IF(AG474='Valori Consentiti - Table 1'!$AK$9,1,0)+IF(AH474='Valori Consentiti - Table 1'!$AM$9,1,0),))))</f>
        <v>0</v>
      </c>
      <c r="P474" s="16">
        <f t="shared" si="198"/>
        <v>16</v>
      </c>
      <c r="Q474" s="16">
        <f t="shared" si="199"/>
        <v>1</v>
      </c>
      <c r="R474" s="17"/>
      <c r="S474" s="24" t="str">
        <f t="shared" si="182"/>
        <v/>
      </c>
      <c r="T474" s="25" t="str">
        <f t="shared" si="183"/>
        <v/>
      </c>
      <c r="U474" s="25" t="str">
        <f t="shared" si="184"/>
        <v/>
      </c>
      <c r="V474" s="26" t="str">
        <f t="shared" si="185"/>
        <v/>
      </c>
      <c r="W474" s="27" t="str">
        <f t="shared" si="186"/>
        <v/>
      </c>
      <c r="X474" s="25" t="str">
        <f t="shared" si="187"/>
        <v/>
      </c>
      <c r="Y474" s="25" t="str">
        <f t="shared" si="188"/>
        <v/>
      </c>
      <c r="Z474" s="26" t="str">
        <f t="shared" si="189"/>
        <v/>
      </c>
      <c r="AA474" s="27" t="str">
        <f t="shared" si="190"/>
        <v/>
      </c>
      <c r="AB474" s="25" t="str">
        <f t="shared" si="191"/>
        <v/>
      </c>
      <c r="AC474" s="25" t="str">
        <f t="shared" si="192"/>
        <v/>
      </c>
      <c r="AD474" s="26" t="str">
        <f t="shared" si="193"/>
        <v/>
      </c>
      <c r="AE474" s="27" t="str">
        <f t="shared" si="194"/>
        <v/>
      </c>
      <c r="AF474" s="25" t="str">
        <f t="shared" si="195"/>
        <v/>
      </c>
      <c r="AG474" s="25" t="str">
        <f t="shared" si="196"/>
        <v/>
      </c>
      <c r="AH474" s="26" t="str">
        <f t="shared" si="197"/>
        <v/>
      </c>
      <c r="AI474" s="29" t="b">
        <f t="shared" si="200"/>
        <v>0</v>
      </c>
      <c r="AJ474" s="29" t="b">
        <f t="shared" si="201"/>
        <v>0</v>
      </c>
      <c r="AK474" s="29" t="b">
        <f t="shared" si="202"/>
        <v>0</v>
      </c>
      <c r="AL474" s="29" t="b">
        <f t="shared" si="203"/>
        <v>0</v>
      </c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</row>
    <row r="475" spans="1:252" s="37" customFormat="1" ht="18" customHeight="1">
      <c r="A475" s="31"/>
      <c r="B475" s="31"/>
      <c r="C475" s="41"/>
      <c r="D475" s="14"/>
      <c r="E475" s="18"/>
      <c r="F475" s="31"/>
      <c r="G475" s="14"/>
      <c r="H475" s="15"/>
      <c r="I475" s="15"/>
      <c r="J475" s="15"/>
      <c r="K475" s="15"/>
      <c r="L475" s="40">
        <f>IF(G475=1,IF(S475='Valori Consentiti - Table 1'!$I$6,5,IF(S475="X",1,0))+IF(T475='Valori Consentiti - Table 1'!$K$6,5,IF(T475="X",1,0))+IF(U475='Valori Consentiti - Table 1'!$M$6,5,IF(U475="X",1,0))+IF(V475='Valori Consentiti - Table 1'!$O$6,5,IF(V475="X",1,0))+IF(W475='Valori Consentiti - Table 1'!$Q$6,5,IF(W475="X",1,0))+IF(X475='Valori Consentiti - Table 1'!$S$6,5,IF(X475="X",1,0))+IF(Y475='Valori Consentiti - Table 1'!$U$6,5,IF(Y475="X",1,0))+IF(Z475='Valori Consentiti - Table 1'!$W$6,5,IF(Z475="X",1,0))+IF(AA475='Valori Consentiti - Table 1'!$Y$6,5,IF(AA475="X",1,0))+IF(AB475='Valori Consentiti - Table 1'!$AA$6,5,IF(AB475="X",1,0))+IF(AC475='Valori Consentiti - Table 1'!$AC$6,5,IF(AC475="X",1,0))+IF(AD475='Valori Consentiti - Table 1'!$AE$6,5,IF(AD475="X",1,0))+IF(AE475='Valori Consentiti - Table 1'!$AG$6,5,IF(AE475="X",1,0))+IF(AF475='Valori Consentiti - Table 1'!$AI$6,5,IF(AF475="X",1,0))+IF(AG475='Valori Consentiti - Table 1'!$AK$6,5,IF(AG475="X",1,0))+IF(AH475='Valori Consentiti - Table 1'!$AM$6,5,IF(AH475="X",1,0)),IF(G475=2,IF(S475='Valori Consentiti - Table 1'!$I$7,5,IF(S475="X",1,0))+IF(T475='Valori Consentiti - Table 1'!$K$7,5,IF(T475="X",1,0))+IF(U475='Valori Consentiti - Table 1'!$M$7,5,IF(U475="X",1,0))+IF(V475='Valori Consentiti - Table 1'!$O$7,5,IF(V475="X",1,0))+IF(W475='Valori Consentiti - Table 1'!$Q$7,5,IF(W475="X",1,0))+IF(X475='Valori Consentiti - Table 1'!$S$7,5,IF(X475="X",1,0))+IF(Y475='Valori Consentiti - Table 1'!$U$7,5,IF(Y475="X",1,0))+IF(Z475='Valori Consentiti - Table 1'!$W$7,5,IF(Z475="X",1,0))+IF(AA475='Valori Consentiti - Table 1'!$Y$7,5,IF(AA475="X",1,0))+IF(AB475='Valori Consentiti - Table 1'!$AA$7,5,IF(AB475="X",1,0))+IF(AC475='Valori Consentiti - Table 1'!$AC$7,5,IF(AC475="X",1,0))+IF(AD475='Valori Consentiti - Table 1'!$AE$7,5,IF(AD475="X",1,0))+IF(AE475='Valori Consentiti - Table 1'!$AG$7,5,IF(AE475="X",1,0))+IF(AF475='Valori Consentiti - Table 1'!$AI$7,5,IF(AF475="X",1,0))+IF(AG475='Valori Consentiti - Table 1'!$AK$7,5,IF(AG475="X",1,0))+IF(AH475='Valori Consentiti - Table 1'!$AM$7,5,IF(AH475="X",1,0)),IF(G475=3,IF(S475='Valori Consentiti - Table 1'!$I$8,5,IF(S475="X",1,0))+IF(T475='Valori Consentiti - Table 1'!$K$8,5,IF(T475="X",1,0))+IF(U475='Valori Consentiti - Table 1'!$M$8,5,IF(U475="X",1,0))+IF(V475='Valori Consentiti - Table 1'!$O$8,5,IF(V475="X",1,0))+IF(W475='Valori Consentiti - Table 1'!$Q$8,5,IF(W475="X",1,0))+IF(X475='Valori Consentiti - Table 1'!$S$8,5,IF(X475="X",1,0))+IF(Y475='Valori Consentiti - Table 1'!$U$8,5,IF(Y475="X",1,0))+IF(Z475='Valori Consentiti - Table 1'!$W$8,5,IF(Z475="X",1,0))+IF(AA475='Valori Consentiti - Table 1'!$Y$8,5,IF(AA475="X",1,0))+IF(AB475='Valori Consentiti - Table 1'!$AA$8,5,IF(AB475="X",1,0))+IF(AC475='Valori Consentiti - Table 1'!$AC$8,5,IF(AC475="X",1,0))+IF(AD475='Valori Consentiti - Table 1'!$AE$8,5,IF(AD475="X",1,0))+IF(AE475='Valori Consentiti - Table 1'!$AG$8,5,IF(AE475="X",1,0))+IF(AF475='Valori Consentiti - Table 1'!$AI$8,5,IF(AF475="X",1,0))+IF(AG475='Valori Consentiti - Table 1'!$AK$8,5,IF(AG475="X",1,0))+IF(AH475='Valori Consentiti - Table 1'!$AM$8,5,IF(AH475="X",1,0)),IF(G475=4,IF(S475='Valori Consentiti - Table 1'!$I$9,5,IF(S475="X",1,0))+IF(T475='Valori Consentiti - Table 1'!$K$9,5,IF(T475="X",1,0))+IF(U475='Valori Consentiti - Table 1'!$M$9,5,IF(U475="X",1,0))+IF(V475='Valori Consentiti - Table 1'!$O$9,5,IF(V475="X",1,0))+IF(W475='Valori Consentiti - Table 1'!$Q$9,5,IF(W475="X",1,0))+IF(X475='Valori Consentiti - Table 1'!$S$9,5,IF(X475="X",1,0))+IF(Y475='Valori Consentiti - Table 1'!$U$9,5,IF(Y475="X",1,0))+IF(Z475='Valori Consentiti - Table 1'!$W$9,5,IF(Z475="X",1,0))+IF(AA475='Valori Consentiti - Table 1'!$Y$9,5,IF(AA475="X",1,0))+IF(AB475='Valori Consentiti - Table 1'!$AA$9,5,IF(AB475="X",1,0))+IF(AC475='Valori Consentiti - Table 1'!$AC$9,5,IF(AC475="X",1,0))+IF(AD475='Valori Consentiti - Table 1'!$AE$9,5,IF(AD475="X",1,0))+IF(AE475='Valori Consentiti - Table 1'!$AG$9,5,IF(AE475="X",1,0))+IF(AF475='Valori Consentiti - Table 1'!$AI$9,5,IF(AF475="X",1,0))+IF(AG475='Valori Consentiti - Table 1'!$AK$9,5,IF(AG475="X",1,0))+IF(AH475='Valori Consentiti - Table 1'!$AM$9,5,IF(AH475="X",1,0)),))))</f>
        <v>0</v>
      </c>
      <c r="M475" s="16">
        <f t="shared" si="204"/>
        <v>0</v>
      </c>
      <c r="N475" s="16">
        <f t="shared" si="205"/>
        <v>16</v>
      </c>
      <c r="O475" s="16">
        <f>IF(G475=1,IF(S475='Valori Consentiti - Table 1'!$I$6,1,0)+IF(T475='Valori Consentiti - Table 1'!$K$6,1,0)+IF(U475='Valori Consentiti - Table 1'!$M$6,1,0)+IF(V475='Valori Consentiti - Table 1'!$O$6,1,0)+IF(W475='Valori Consentiti - Table 1'!$Q$6,1,0)+IF(X475='Valori Consentiti - Table 1'!$S$6,1,0)+IF(Y475='Valori Consentiti - Table 1'!$U$6,1,0)+IF(Z475='Valori Consentiti - Table 1'!$W$6,1,0)+IF(AA475='Valori Consentiti - Table 1'!$Y$6,1,0)+IF(AB475='Valori Consentiti - Table 1'!$AA$6,1,0)+IF(AC475='Valori Consentiti - Table 1'!$AC$6,1,0)+IF(AD475='Valori Consentiti - Table 1'!$AE$6,1,0)+IF(AE475='Valori Consentiti - Table 1'!$AG$6,1,0)+IF(AF475='Valori Consentiti - Table 1'!$AI$6,1,0)+IF(AG475='Valori Consentiti - Table 1'!$AK$6,1,0)+IF(AH475='Valori Consentiti - Table 1'!$AM$6,1,0),IF(G475=2,IF(S475='Valori Consentiti - Table 1'!$I$7,1,0)+IF(T475='Valori Consentiti - Table 1'!$K$7,1,0)+IF(U475='Valori Consentiti - Table 1'!$M$7,1,0)+IF(V475='Valori Consentiti - Table 1'!$O$7,1,0)+IF(W475='Valori Consentiti - Table 1'!$Q$7,1,0)+IF(X475='Valori Consentiti - Table 1'!$S$7,1,0)+IF(Y475='Valori Consentiti - Table 1'!$U$7,1,0)+IF(Z475='Valori Consentiti - Table 1'!$W$7,1,0)+IF(AA475='Valori Consentiti - Table 1'!$Y$7,1,0)+IF(AB475='Valori Consentiti - Table 1'!$AA$7,1,0)+IF(AC475='Valori Consentiti - Table 1'!$AC$7,1,0)+IF(AD475='Valori Consentiti - Table 1'!$AE$7,1,0)+IF(AE475='Valori Consentiti - Table 1'!$AG$7,1,0)+IF(AF475='Valori Consentiti - Table 1'!$AI$7,1,0)+IF(AG475='Valori Consentiti - Table 1'!$AK$7,1,0)+IF(AH475='Valori Consentiti - Table 1'!$AM$7,1,0),IF(G475=3,IF(S475='Valori Consentiti - Table 1'!$I$8,1,0)+IF(T475='Valori Consentiti - Table 1'!$K$8,1,0)+IF(U475='Valori Consentiti - Table 1'!$M$8,1,0)+IF(V475='Valori Consentiti - Table 1'!$O$8,1,0)+IF(W475='Valori Consentiti - Table 1'!$Q$8,1,0)+IF(X475='Valori Consentiti - Table 1'!$S$8,1,0)+IF(Y475='Valori Consentiti - Table 1'!$U$8,1,0)+IF(Z475='Valori Consentiti - Table 1'!$W$8,1,0)+IF(AA475='Valori Consentiti - Table 1'!$Y$8,1,0)+IF(AB475='Valori Consentiti - Table 1'!$AA$8,1,0)+IF(AC475='Valori Consentiti - Table 1'!$AC$8,1,0)+IF(AD475='Valori Consentiti - Table 1'!$AE$8,1,0)+IF(AE475='Valori Consentiti - Table 1'!$AG$8,1,0)+IF(AF475='Valori Consentiti - Table 1'!$AI$8,1,0)+IF(AG475='Valori Consentiti - Table 1'!$AK$8,1,0)+IF(AH475='Valori Consentiti - Table 1'!$AM$8,1,0),IF(G475=4,IF(S475='Valori Consentiti - Table 1'!$I$9,1,0)+IF(T475='Valori Consentiti - Table 1'!$K$9,1,0)+IF(U475='Valori Consentiti - Table 1'!$M$9,1,0)+IF(V475='Valori Consentiti - Table 1'!$O$9,1,0)+IF(W475='Valori Consentiti - Table 1'!$Q$9,1,0)+IF(X475='Valori Consentiti - Table 1'!$S$9,1,0)+IF(Y475='Valori Consentiti - Table 1'!$U$9,1,0)+IF(Z475='Valori Consentiti - Table 1'!$W$9,1,0)+IF(AA475='Valori Consentiti - Table 1'!$Y$9,1,0)+IF(AB475='Valori Consentiti - Table 1'!$AA$9,1,0)+IF(AC475='Valori Consentiti - Table 1'!$AC$9,1,0)+IF(AD475='Valori Consentiti - Table 1'!$AE$9,1,0)+IF(AE475='Valori Consentiti - Table 1'!$AG$9,1,0)+IF(AF475='Valori Consentiti - Table 1'!$AI$9,1,0)+IF(AG475='Valori Consentiti - Table 1'!$AK$9,1,0)+IF(AH475='Valori Consentiti - Table 1'!$AM$9,1,0),))))</f>
        <v>0</v>
      </c>
      <c r="P475" s="16">
        <f t="shared" si="198"/>
        <v>16</v>
      </c>
      <c r="Q475" s="16">
        <f t="shared" si="199"/>
        <v>1</v>
      </c>
      <c r="R475" s="17"/>
      <c r="S475" s="24" t="str">
        <f t="shared" si="182"/>
        <v/>
      </c>
      <c r="T475" s="25" t="str">
        <f t="shared" si="183"/>
        <v/>
      </c>
      <c r="U475" s="25" t="str">
        <f t="shared" si="184"/>
        <v/>
      </c>
      <c r="V475" s="26" t="str">
        <f t="shared" si="185"/>
        <v/>
      </c>
      <c r="W475" s="27" t="str">
        <f t="shared" si="186"/>
        <v/>
      </c>
      <c r="X475" s="25" t="str">
        <f t="shared" si="187"/>
        <v/>
      </c>
      <c r="Y475" s="25" t="str">
        <f t="shared" si="188"/>
        <v/>
      </c>
      <c r="Z475" s="26" t="str">
        <f t="shared" si="189"/>
        <v/>
      </c>
      <c r="AA475" s="27" t="str">
        <f t="shared" si="190"/>
        <v/>
      </c>
      <c r="AB475" s="25" t="str">
        <f t="shared" si="191"/>
        <v/>
      </c>
      <c r="AC475" s="25" t="str">
        <f t="shared" si="192"/>
        <v/>
      </c>
      <c r="AD475" s="26" t="str">
        <f t="shared" si="193"/>
        <v/>
      </c>
      <c r="AE475" s="27" t="str">
        <f t="shared" si="194"/>
        <v/>
      </c>
      <c r="AF475" s="25" t="str">
        <f t="shared" si="195"/>
        <v/>
      </c>
      <c r="AG475" s="25" t="str">
        <f t="shared" si="196"/>
        <v/>
      </c>
      <c r="AH475" s="26" t="str">
        <f t="shared" si="197"/>
        <v/>
      </c>
      <c r="AI475" s="29" t="b">
        <f t="shared" si="200"/>
        <v>0</v>
      </c>
      <c r="AJ475" s="29" t="b">
        <f t="shared" si="201"/>
        <v>0</v>
      </c>
      <c r="AK475" s="29" t="b">
        <f t="shared" si="202"/>
        <v>0</v>
      </c>
      <c r="AL475" s="29" t="b">
        <f t="shared" si="203"/>
        <v>0</v>
      </c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</row>
    <row r="476" spans="1:252" s="37" customFormat="1" ht="18" customHeight="1">
      <c r="A476" s="31"/>
      <c r="B476" s="31"/>
      <c r="C476" s="41"/>
      <c r="D476" s="14"/>
      <c r="E476" s="18"/>
      <c r="F476" s="31"/>
      <c r="G476" s="14"/>
      <c r="H476" s="15"/>
      <c r="I476" s="15"/>
      <c r="J476" s="15"/>
      <c r="K476" s="15"/>
      <c r="L476" s="40">
        <f>IF(G476=1,IF(S476='Valori Consentiti - Table 1'!$I$6,5,IF(S476="X",1,0))+IF(T476='Valori Consentiti - Table 1'!$K$6,5,IF(T476="X",1,0))+IF(U476='Valori Consentiti - Table 1'!$M$6,5,IF(U476="X",1,0))+IF(V476='Valori Consentiti - Table 1'!$O$6,5,IF(V476="X",1,0))+IF(W476='Valori Consentiti - Table 1'!$Q$6,5,IF(W476="X",1,0))+IF(X476='Valori Consentiti - Table 1'!$S$6,5,IF(X476="X",1,0))+IF(Y476='Valori Consentiti - Table 1'!$U$6,5,IF(Y476="X",1,0))+IF(Z476='Valori Consentiti - Table 1'!$W$6,5,IF(Z476="X",1,0))+IF(AA476='Valori Consentiti - Table 1'!$Y$6,5,IF(AA476="X",1,0))+IF(AB476='Valori Consentiti - Table 1'!$AA$6,5,IF(AB476="X",1,0))+IF(AC476='Valori Consentiti - Table 1'!$AC$6,5,IF(AC476="X",1,0))+IF(AD476='Valori Consentiti - Table 1'!$AE$6,5,IF(AD476="X",1,0))+IF(AE476='Valori Consentiti - Table 1'!$AG$6,5,IF(AE476="X",1,0))+IF(AF476='Valori Consentiti - Table 1'!$AI$6,5,IF(AF476="X",1,0))+IF(AG476='Valori Consentiti - Table 1'!$AK$6,5,IF(AG476="X",1,0))+IF(AH476='Valori Consentiti - Table 1'!$AM$6,5,IF(AH476="X",1,0)),IF(G476=2,IF(S476='Valori Consentiti - Table 1'!$I$7,5,IF(S476="X",1,0))+IF(T476='Valori Consentiti - Table 1'!$K$7,5,IF(T476="X",1,0))+IF(U476='Valori Consentiti - Table 1'!$M$7,5,IF(U476="X",1,0))+IF(V476='Valori Consentiti - Table 1'!$O$7,5,IF(V476="X",1,0))+IF(W476='Valori Consentiti - Table 1'!$Q$7,5,IF(W476="X",1,0))+IF(X476='Valori Consentiti - Table 1'!$S$7,5,IF(X476="X",1,0))+IF(Y476='Valori Consentiti - Table 1'!$U$7,5,IF(Y476="X",1,0))+IF(Z476='Valori Consentiti - Table 1'!$W$7,5,IF(Z476="X",1,0))+IF(AA476='Valori Consentiti - Table 1'!$Y$7,5,IF(AA476="X",1,0))+IF(AB476='Valori Consentiti - Table 1'!$AA$7,5,IF(AB476="X",1,0))+IF(AC476='Valori Consentiti - Table 1'!$AC$7,5,IF(AC476="X",1,0))+IF(AD476='Valori Consentiti - Table 1'!$AE$7,5,IF(AD476="X",1,0))+IF(AE476='Valori Consentiti - Table 1'!$AG$7,5,IF(AE476="X",1,0))+IF(AF476='Valori Consentiti - Table 1'!$AI$7,5,IF(AF476="X",1,0))+IF(AG476='Valori Consentiti - Table 1'!$AK$7,5,IF(AG476="X",1,0))+IF(AH476='Valori Consentiti - Table 1'!$AM$7,5,IF(AH476="X",1,0)),IF(G476=3,IF(S476='Valori Consentiti - Table 1'!$I$8,5,IF(S476="X",1,0))+IF(T476='Valori Consentiti - Table 1'!$K$8,5,IF(T476="X",1,0))+IF(U476='Valori Consentiti - Table 1'!$M$8,5,IF(U476="X",1,0))+IF(V476='Valori Consentiti - Table 1'!$O$8,5,IF(V476="X",1,0))+IF(W476='Valori Consentiti - Table 1'!$Q$8,5,IF(W476="X",1,0))+IF(X476='Valori Consentiti - Table 1'!$S$8,5,IF(X476="X",1,0))+IF(Y476='Valori Consentiti - Table 1'!$U$8,5,IF(Y476="X",1,0))+IF(Z476='Valori Consentiti - Table 1'!$W$8,5,IF(Z476="X",1,0))+IF(AA476='Valori Consentiti - Table 1'!$Y$8,5,IF(AA476="X",1,0))+IF(AB476='Valori Consentiti - Table 1'!$AA$8,5,IF(AB476="X",1,0))+IF(AC476='Valori Consentiti - Table 1'!$AC$8,5,IF(AC476="X",1,0))+IF(AD476='Valori Consentiti - Table 1'!$AE$8,5,IF(AD476="X",1,0))+IF(AE476='Valori Consentiti - Table 1'!$AG$8,5,IF(AE476="X",1,0))+IF(AF476='Valori Consentiti - Table 1'!$AI$8,5,IF(AF476="X",1,0))+IF(AG476='Valori Consentiti - Table 1'!$AK$8,5,IF(AG476="X",1,0))+IF(AH476='Valori Consentiti - Table 1'!$AM$8,5,IF(AH476="X",1,0)),IF(G476=4,IF(S476='Valori Consentiti - Table 1'!$I$9,5,IF(S476="X",1,0))+IF(T476='Valori Consentiti - Table 1'!$K$9,5,IF(T476="X",1,0))+IF(U476='Valori Consentiti - Table 1'!$M$9,5,IF(U476="X",1,0))+IF(V476='Valori Consentiti - Table 1'!$O$9,5,IF(V476="X",1,0))+IF(W476='Valori Consentiti - Table 1'!$Q$9,5,IF(W476="X",1,0))+IF(X476='Valori Consentiti - Table 1'!$S$9,5,IF(X476="X",1,0))+IF(Y476='Valori Consentiti - Table 1'!$U$9,5,IF(Y476="X",1,0))+IF(Z476='Valori Consentiti - Table 1'!$W$9,5,IF(Z476="X",1,0))+IF(AA476='Valori Consentiti - Table 1'!$Y$9,5,IF(AA476="X",1,0))+IF(AB476='Valori Consentiti - Table 1'!$AA$9,5,IF(AB476="X",1,0))+IF(AC476='Valori Consentiti - Table 1'!$AC$9,5,IF(AC476="X",1,0))+IF(AD476='Valori Consentiti - Table 1'!$AE$9,5,IF(AD476="X",1,0))+IF(AE476='Valori Consentiti - Table 1'!$AG$9,5,IF(AE476="X",1,0))+IF(AF476='Valori Consentiti - Table 1'!$AI$9,5,IF(AF476="X",1,0))+IF(AG476='Valori Consentiti - Table 1'!$AK$9,5,IF(AG476="X",1,0))+IF(AH476='Valori Consentiti - Table 1'!$AM$9,5,IF(AH476="X",1,0)),))))</f>
        <v>0</v>
      </c>
      <c r="M476" s="16">
        <f t="shared" si="204"/>
        <v>0</v>
      </c>
      <c r="N476" s="16">
        <f t="shared" si="205"/>
        <v>16</v>
      </c>
      <c r="O476" s="16">
        <f>IF(G476=1,IF(S476='Valori Consentiti - Table 1'!$I$6,1,0)+IF(T476='Valori Consentiti - Table 1'!$K$6,1,0)+IF(U476='Valori Consentiti - Table 1'!$M$6,1,0)+IF(V476='Valori Consentiti - Table 1'!$O$6,1,0)+IF(W476='Valori Consentiti - Table 1'!$Q$6,1,0)+IF(X476='Valori Consentiti - Table 1'!$S$6,1,0)+IF(Y476='Valori Consentiti - Table 1'!$U$6,1,0)+IF(Z476='Valori Consentiti - Table 1'!$W$6,1,0)+IF(AA476='Valori Consentiti - Table 1'!$Y$6,1,0)+IF(AB476='Valori Consentiti - Table 1'!$AA$6,1,0)+IF(AC476='Valori Consentiti - Table 1'!$AC$6,1,0)+IF(AD476='Valori Consentiti - Table 1'!$AE$6,1,0)+IF(AE476='Valori Consentiti - Table 1'!$AG$6,1,0)+IF(AF476='Valori Consentiti - Table 1'!$AI$6,1,0)+IF(AG476='Valori Consentiti - Table 1'!$AK$6,1,0)+IF(AH476='Valori Consentiti - Table 1'!$AM$6,1,0),IF(G476=2,IF(S476='Valori Consentiti - Table 1'!$I$7,1,0)+IF(T476='Valori Consentiti - Table 1'!$K$7,1,0)+IF(U476='Valori Consentiti - Table 1'!$M$7,1,0)+IF(V476='Valori Consentiti - Table 1'!$O$7,1,0)+IF(W476='Valori Consentiti - Table 1'!$Q$7,1,0)+IF(X476='Valori Consentiti - Table 1'!$S$7,1,0)+IF(Y476='Valori Consentiti - Table 1'!$U$7,1,0)+IF(Z476='Valori Consentiti - Table 1'!$W$7,1,0)+IF(AA476='Valori Consentiti - Table 1'!$Y$7,1,0)+IF(AB476='Valori Consentiti - Table 1'!$AA$7,1,0)+IF(AC476='Valori Consentiti - Table 1'!$AC$7,1,0)+IF(AD476='Valori Consentiti - Table 1'!$AE$7,1,0)+IF(AE476='Valori Consentiti - Table 1'!$AG$7,1,0)+IF(AF476='Valori Consentiti - Table 1'!$AI$7,1,0)+IF(AG476='Valori Consentiti - Table 1'!$AK$7,1,0)+IF(AH476='Valori Consentiti - Table 1'!$AM$7,1,0),IF(G476=3,IF(S476='Valori Consentiti - Table 1'!$I$8,1,0)+IF(T476='Valori Consentiti - Table 1'!$K$8,1,0)+IF(U476='Valori Consentiti - Table 1'!$M$8,1,0)+IF(V476='Valori Consentiti - Table 1'!$O$8,1,0)+IF(W476='Valori Consentiti - Table 1'!$Q$8,1,0)+IF(X476='Valori Consentiti - Table 1'!$S$8,1,0)+IF(Y476='Valori Consentiti - Table 1'!$U$8,1,0)+IF(Z476='Valori Consentiti - Table 1'!$W$8,1,0)+IF(AA476='Valori Consentiti - Table 1'!$Y$8,1,0)+IF(AB476='Valori Consentiti - Table 1'!$AA$8,1,0)+IF(AC476='Valori Consentiti - Table 1'!$AC$8,1,0)+IF(AD476='Valori Consentiti - Table 1'!$AE$8,1,0)+IF(AE476='Valori Consentiti - Table 1'!$AG$8,1,0)+IF(AF476='Valori Consentiti - Table 1'!$AI$8,1,0)+IF(AG476='Valori Consentiti - Table 1'!$AK$8,1,0)+IF(AH476='Valori Consentiti - Table 1'!$AM$8,1,0),IF(G476=4,IF(S476='Valori Consentiti - Table 1'!$I$9,1,0)+IF(T476='Valori Consentiti - Table 1'!$K$9,1,0)+IF(U476='Valori Consentiti - Table 1'!$M$9,1,0)+IF(V476='Valori Consentiti - Table 1'!$O$9,1,0)+IF(W476='Valori Consentiti - Table 1'!$Q$9,1,0)+IF(X476='Valori Consentiti - Table 1'!$S$9,1,0)+IF(Y476='Valori Consentiti - Table 1'!$U$9,1,0)+IF(Z476='Valori Consentiti - Table 1'!$W$9,1,0)+IF(AA476='Valori Consentiti - Table 1'!$Y$9,1,0)+IF(AB476='Valori Consentiti - Table 1'!$AA$9,1,0)+IF(AC476='Valori Consentiti - Table 1'!$AC$9,1,0)+IF(AD476='Valori Consentiti - Table 1'!$AE$9,1,0)+IF(AE476='Valori Consentiti - Table 1'!$AG$9,1,0)+IF(AF476='Valori Consentiti - Table 1'!$AI$9,1,0)+IF(AG476='Valori Consentiti - Table 1'!$AK$9,1,0)+IF(AH476='Valori Consentiti - Table 1'!$AM$9,1,0),))))</f>
        <v>0</v>
      </c>
      <c r="P476" s="16">
        <f t="shared" si="198"/>
        <v>16</v>
      </c>
      <c r="Q476" s="16">
        <f t="shared" si="199"/>
        <v>1</v>
      </c>
      <c r="R476" s="17"/>
      <c r="S476" s="24" t="str">
        <f t="shared" si="182"/>
        <v/>
      </c>
      <c r="T476" s="25" t="str">
        <f t="shared" si="183"/>
        <v/>
      </c>
      <c r="U476" s="25" t="str">
        <f t="shared" si="184"/>
        <v/>
      </c>
      <c r="V476" s="26" t="str">
        <f t="shared" si="185"/>
        <v/>
      </c>
      <c r="W476" s="27" t="str">
        <f t="shared" si="186"/>
        <v/>
      </c>
      <c r="X476" s="25" t="str">
        <f t="shared" si="187"/>
        <v/>
      </c>
      <c r="Y476" s="25" t="str">
        <f t="shared" si="188"/>
        <v/>
      </c>
      <c r="Z476" s="26" t="str">
        <f t="shared" si="189"/>
        <v/>
      </c>
      <c r="AA476" s="27" t="str">
        <f t="shared" si="190"/>
        <v/>
      </c>
      <c r="AB476" s="25" t="str">
        <f t="shared" si="191"/>
        <v/>
      </c>
      <c r="AC476" s="25" t="str">
        <f t="shared" si="192"/>
        <v/>
      </c>
      <c r="AD476" s="26" t="str">
        <f t="shared" si="193"/>
        <v/>
      </c>
      <c r="AE476" s="27" t="str">
        <f t="shared" si="194"/>
        <v/>
      </c>
      <c r="AF476" s="25" t="str">
        <f t="shared" si="195"/>
        <v/>
      </c>
      <c r="AG476" s="25" t="str">
        <f t="shared" si="196"/>
        <v/>
      </c>
      <c r="AH476" s="26" t="str">
        <f t="shared" si="197"/>
        <v/>
      </c>
      <c r="AI476" s="29" t="b">
        <f t="shared" si="200"/>
        <v>0</v>
      </c>
      <c r="AJ476" s="29" t="b">
        <f t="shared" si="201"/>
        <v>0</v>
      </c>
      <c r="AK476" s="29" t="b">
        <f t="shared" si="202"/>
        <v>0</v>
      </c>
      <c r="AL476" s="29" t="b">
        <f t="shared" si="203"/>
        <v>0</v>
      </c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</row>
    <row r="477" spans="1:252" s="37" customFormat="1" ht="18" customHeight="1">
      <c r="A477" s="31"/>
      <c r="B477" s="31"/>
      <c r="C477" s="41"/>
      <c r="D477" s="14"/>
      <c r="E477" s="18"/>
      <c r="F477" s="31"/>
      <c r="G477" s="14"/>
      <c r="H477" s="15"/>
      <c r="I477" s="15"/>
      <c r="J477" s="15"/>
      <c r="K477" s="15"/>
      <c r="L477" s="40">
        <f>IF(G477=1,IF(S477='Valori Consentiti - Table 1'!$I$6,5,IF(S477="X",1,0))+IF(T477='Valori Consentiti - Table 1'!$K$6,5,IF(T477="X",1,0))+IF(U477='Valori Consentiti - Table 1'!$M$6,5,IF(U477="X",1,0))+IF(V477='Valori Consentiti - Table 1'!$O$6,5,IF(V477="X",1,0))+IF(W477='Valori Consentiti - Table 1'!$Q$6,5,IF(W477="X",1,0))+IF(X477='Valori Consentiti - Table 1'!$S$6,5,IF(X477="X",1,0))+IF(Y477='Valori Consentiti - Table 1'!$U$6,5,IF(Y477="X",1,0))+IF(Z477='Valori Consentiti - Table 1'!$W$6,5,IF(Z477="X",1,0))+IF(AA477='Valori Consentiti - Table 1'!$Y$6,5,IF(AA477="X",1,0))+IF(AB477='Valori Consentiti - Table 1'!$AA$6,5,IF(AB477="X",1,0))+IF(AC477='Valori Consentiti - Table 1'!$AC$6,5,IF(AC477="X",1,0))+IF(AD477='Valori Consentiti - Table 1'!$AE$6,5,IF(AD477="X",1,0))+IF(AE477='Valori Consentiti - Table 1'!$AG$6,5,IF(AE477="X",1,0))+IF(AF477='Valori Consentiti - Table 1'!$AI$6,5,IF(AF477="X",1,0))+IF(AG477='Valori Consentiti - Table 1'!$AK$6,5,IF(AG477="X",1,0))+IF(AH477='Valori Consentiti - Table 1'!$AM$6,5,IF(AH477="X",1,0)),IF(G477=2,IF(S477='Valori Consentiti - Table 1'!$I$7,5,IF(S477="X",1,0))+IF(T477='Valori Consentiti - Table 1'!$K$7,5,IF(T477="X",1,0))+IF(U477='Valori Consentiti - Table 1'!$M$7,5,IF(U477="X",1,0))+IF(V477='Valori Consentiti - Table 1'!$O$7,5,IF(V477="X",1,0))+IF(W477='Valori Consentiti - Table 1'!$Q$7,5,IF(W477="X",1,0))+IF(X477='Valori Consentiti - Table 1'!$S$7,5,IF(X477="X",1,0))+IF(Y477='Valori Consentiti - Table 1'!$U$7,5,IF(Y477="X",1,0))+IF(Z477='Valori Consentiti - Table 1'!$W$7,5,IF(Z477="X",1,0))+IF(AA477='Valori Consentiti - Table 1'!$Y$7,5,IF(AA477="X",1,0))+IF(AB477='Valori Consentiti - Table 1'!$AA$7,5,IF(AB477="X",1,0))+IF(AC477='Valori Consentiti - Table 1'!$AC$7,5,IF(AC477="X",1,0))+IF(AD477='Valori Consentiti - Table 1'!$AE$7,5,IF(AD477="X",1,0))+IF(AE477='Valori Consentiti - Table 1'!$AG$7,5,IF(AE477="X",1,0))+IF(AF477='Valori Consentiti - Table 1'!$AI$7,5,IF(AF477="X",1,0))+IF(AG477='Valori Consentiti - Table 1'!$AK$7,5,IF(AG477="X",1,0))+IF(AH477='Valori Consentiti - Table 1'!$AM$7,5,IF(AH477="X",1,0)),IF(G477=3,IF(S477='Valori Consentiti - Table 1'!$I$8,5,IF(S477="X",1,0))+IF(T477='Valori Consentiti - Table 1'!$K$8,5,IF(T477="X",1,0))+IF(U477='Valori Consentiti - Table 1'!$M$8,5,IF(U477="X",1,0))+IF(V477='Valori Consentiti - Table 1'!$O$8,5,IF(V477="X",1,0))+IF(W477='Valori Consentiti - Table 1'!$Q$8,5,IF(W477="X",1,0))+IF(X477='Valori Consentiti - Table 1'!$S$8,5,IF(X477="X",1,0))+IF(Y477='Valori Consentiti - Table 1'!$U$8,5,IF(Y477="X",1,0))+IF(Z477='Valori Consentiti - Table 1'!$W$8,5,IF(Z477="X",1,0))+IF(AA477='Valori Consentiti - Table 1'!$Y$8,5,IF(AA477="X",1,0))+IF(AB477='Valori Consentiti - Table 1'!$AA$8,5,IF(AB477="X",1,0))+IF(AC477='Valori Consentiti - Table 1'!$AC$8,5,IF(AC477="X",1,0))+IF(AD477='Valori Consentiti - Table 1'!$AE$8,5,IF(AD477="X",1,0))+IF(AE477='Valori Consentiti - Table 1'!$AG$8,5,IF(AE477="X",1,0))+IF(AF477='Valori Consentiti - Table 1'!$AI$8,5,IF(AF477="X",1,0))+IF(AG477='Valori Consentiti - Table 1'!$AK$8,5,IF(AG477="X",1,0))+IF(AH477='Valori Consentiti - Table 1'!$AM$8,5,IF(AH477="X",1,0)),IF(G477=4,IF(S477='Valori Consentiti - Table 1'!$I$9,5,IF(S477="X",1,0))+IF(T477='Valori Consentiti - Table 1'!$K$9,5,IF(T477="X",1,0))+IF(U477='Valori Consentiti - Table 1'!$M$9,5,IF(U477="X",1,0))+IF(V477='Valori Consentiti - Table 1'!$O$9,5,IF(V477="X",1,0))+IF(W477='Valori Consentiti - Table 1'!$Q$9,5,IF(W477="X",1,0))+IF(X477='Valori Consentiti - Table 1'!$S$9,5,IF(X477="X",1,0))+IF(Y477='Valori Consentiti - Table 1'!$U$9,5,IF(Y477="X",1,0))+IF(Z477='Valori Consentiti - Table 1'!$W$9,5,IF(Z477="X",1,0))+IF(AA477='Valori Consentiti - Table 1'!$Y$9,5,IF(AA477="X",1,0))+IF(AB477='Valori Consentiti - Table 1'!$AA$9,5,IF(AB477="X",1,0))+IF(AC477='Valori Consentiti - Table 1'!$AC$9,5,IF(AC477="X",1,0))+IF(AD477='Valori Consentiti - Table 1'!$AE$9,5,IF(AD477="X",1,0))+IF(AE477='Valori Consentiti - Table 1'!$AG$9,5,IF(AE477="X",1,0))+IF(AF477='Valori Consentiti - Table 1'!$AI$9,5,IF(AF477="X",1,0))+IF(AG477='Valori Consentiti - Table 1'!$AK$9,5,IF(AG477="X",1,0))+IF(AH477='Valori Consentiti - Table 1'!$AM$9,5,IF(AH477="X",1,0)),))))</f>
        <v>0</v>
      </c>
      <c r="M477" s="16">
        <f t="shared" si="204"/>
        <v>0</v>
      </c>
      <c r="N477" s="16">
        <f t="shared" si="205"/>
        <v>16</v>
      </c>
      <c r="O477" s="16">
        <f>IF(G477=1,IF(S477='Valori Consentiti - Table 1'!$I$6,1,0)+IF(T477='Valori Consentiti - Table 1'!$K$6,1,0)+IF(U477='Valori Consentiti - Table 1'!$M$6,1,0)+IF(V477='Valori Consentiti - Table 1'!$O$6,1,0)+IF(W477='Valori Consentiti - Table 1'!$Q$6,1,0)+IF(X477='Valori Consentiti - Table 1'!$S$6,1,0)+IF(Y477='Valori Consentiti - Table 1'!$U$6,1,0)+IF(Z477='Valori Consentiti - Table 1'!$W$6,1,0)+IF(AA477='Valori Consentiti - Table 1'!$Y$6,1,0)+IF(AB477='Valori Consentiti - Table 1'!$AA$6,1,0)+IF(AC477='Valori Consentiti - Table 1'!$AC$6,1,0)+IF(AD477='Valori Consentiti - Table 1'!$AE$6,1,0)+IF(AE477='Valori Consentiti - Table 1'!$AG$6,1,0)+IF(AF477='Valori Consentiti - Table 1'!$AI$6,1,0)+IF(AG477='Valori Consentiti - Table 1'!$AK$6,1,0)+IF(AH477='Valori Consentiti - Table 1'!$AM$6,1,0),IF(G477=2,IF(S477='Valori Consentiti - Table 1'!$I$7,1,0)+IF(T477='Valori Consentiti - Table 1'!$K$7,1,0)+IF(U477='Valori Consentiti - Table 1'!$M$7,1,0)+IF(V477='Valori Consentiti - Table 1'!$O$7,1,0)+IF(W477='Valori Consentiti - Table 1'!$Q$7,1,0)+IF(X477='Valori Consentiti - Table 1'!$S$7,1,0)+IF(Y477='Valori Consentiti - Table 1'!$U$7,1,0)+IF(Z477='Valori Consentiti - Table 1'!$W$7,1,0)+IF(AA477='Valori Consentiti - Table 1'!$Y$7,1,0)+IF(AB477='Valori Consentiti - Table 1'!$AA$7,1,0)+IF(AC477='Valori Consentiti - Table 1'!$AC$7,1,0)+IF(AD477='Valori Consentiti - Table 1'!$AE$7,1,0)+IF(AE477='Valori Consentiti - Table 1'!$AG$7,1,0)+IF(AF477='Valori Consentiti - Table 1'!$AI$7,1,0)+IF(AG477='Valori Consentiti - Table 1'!$AK$7,1,0)+IF(AH477='Valori Consentiti - Table 1'!$AM$7,1,0),IF(G477=3,IF(S477='Valori Consentiti - Table 1'!$I$8,1,0)+IF(T477='Valori Consentiti - Table 1'!$K$8,1,0)+IF(U477='Valori Consentiti - Table 1'!$M$8,1,0)+IF(V477='Valori Consentiti - Table 1'!$O$8,1,0)+IF(W477='Valori Consentiti - Table 1'!$Q$8,1,0)+IF(X477='Valori Consentiti - Table 1'!$S$8,1,0)+IF(Y477='Valori Consentiti - Table 1'!$U$8,1,0)+IF(Z477='Valori Consentiti - Table 1'!$W$8,1,0)+IF(AA477='Valori Consentiti - Table 1'!$Y$8,1,0)+IF(AB477='Valori Consentiti - Table 1'!$AA$8,1,0)+IF(AC477='Valori Consentiti - Table 1'!$AC$8,1,0)+IF(AD477='Valori Consentiti - Table 1'!$AE$8,1,0)+IF(AE477='Valori Consentiti - Table 1'!$AG$8,1,0)+IF(AF477='Valori Consentiti - Table 1'!$AI$8,1,0)+IF(AG477='Valori Consentiti - Table 1'!$AK$8,1,0)+IF(AH477='Valori Consentiti - Table 1'!$AM$8,1,0),IF(G477=4,IF(S477='Valori Consentiti - Table 1'!$I$9,1,0)+IF(T477='Valori Consentiti - Table 1'!$K$9,1,0)+IF(U477='Valori Consentiti - Table 1'!$M$9,1,0)+IF(V477='Valori Consentiti - Table 1'!$O$9,1,0)+IF(W477='Valori Consentiti - Table 1'!$Q$9,1,0)+IF(X477='Valori Consentiti - Table 1'!$S$9,1,0)+IF(Y477='Valori Consentiti - Table 1'!$U$9,1,0)+IF(Z477='Valori Consentiti - Table 1'!$W$9,1,0)+IF(AA477='Valori Consentiti - Table 1'!$Y$9,1,0)+IF(AB477='Valori Consentiti - Table 1'!$AA$9,1,0)+IF(AC477='Valori Consentiti - Table 1'!$AC$9,1,0)+IF(AD477='Valori Consentiti - Table 1'!$AE$9,1,0)+IF(AE477='Valori Consentiti - Table 1'!$AG$9,1,0)+IF(AF477='Valori Consentiti - Table 1'!$AI$9,1,0)+IF(AG477='Valori Consentiti - Table 1'!$AK$9,1,0)+IF(AH477='Valori Consentiti - Table 1'!$AM$9,1,0),))))</f>
        <v>0</v>
      </c>
      <c r="P477" s="16">
        <f t="shared" si="198"/>
        <v>16</v>
      </c>
      <c r="Q477" s="16">
        <f t="shared" si="199"/>
        <v>1</v>
      </c>
      <c r="R477" s="17"/>
      <c r="S477" s="24" t="str">
        <f t="shared" si="182"/>
        <v/>
      </c>
      <c r="T477" s="25" t="str">
        <f t="shared" si="183"/>
        <v/>
      </c>
      <c r="U477" s="25" t="str">
        <f t="shared" si="184"/>
        <v/>
      </c>
      <c r="V477" s="26" t="str">
        <f t="shared" si="185"/>
        <v/>
      </c>
      <c r="W477" s="27" t="str">
        <f t="shared" si="186"/>
        <v/>
      </c>
      <c r="X477" s="25" t="str">
        <f t="shared" si="187"/>
        <v/>
      </c>
      <c r="Y477" s="25" t="str">
        <f t="shared" si="188"/>
        <v/>
      </c>
      <c r="Z477" s="26" t="str">
        <f t="shared" si="189"/>
        <v/>
      </c>
      <c r="AA477" s="27" t="str">
        <f t="shared" si="190"/>
        <v/>
      </c>
      <c r="AB477" s="25" t="str">
        <f t="shared" si="191"/>
        <v/>
      </c>
      <c r="AC477" s="25" t="str">
        <f t="shared" si="192"/>
        <v/>
      </c>
      <c r="AD477" s="26" t="str">
        <f t="shared" si="193"/>
        <v/>
      </c>
      <c r="AE477" s="27" t="str">
        <f t="shared" si="194"/>
        <v/>
      </c>
      <c r="AF477" s="25" t="str">
        <f t="shared" si="195"/>
        <v/>
      </c>
      <c r="AG477" s="25" t="str">
        <f t="shared" si="196"/>
        <v/>
      </c>
      <c r="AH477" s="26" t="str">
        <f t="shared" si="197"/>
        <v/>
      </c>
      <c r="AI477" s="29" t="b">
        <f t="shared" si="200"/>
        <v>0</v>
      </c>
      <c r="AJ477" s="29" t="b">
        <f t="shared" si="201"/>
        <v>0</v>
      </c>
      <c r="AK477" s="29" t="b">
        <f t="shared" si="202"/>
        <v>0</v>
      </c>
      <c r="AL477" s="29" t="b">
        <f t="shared" si="203"/>
        <v>0</v>
      </c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</row>
    <row r="478" spans="1:252" s="37" customFormat="1" ht="18" customHeight="1">
      <c r="A478" s="31"/>
      <c r="B478" s="31"/>
      <c r="C478" s="41"/>
      <c r="D478" s="14"/>
      <c r="E478" s="18"/>
      <c r="F478" s="31"/>
      <c r="G478" s="14"/>
      <c r="H478" s="15"/>
      <c r="I478" s="15"/>
      <c r="J478" s="15"/>
      <c r="K478" s="15"/>
      <c r="L478" s="40">
        <f>IF(G478=1,IF(S478='Valori Consentiti - Table 1'!$I$6,5,IF(S478="X",1,0))+IF(T478='Valori Consentiti - Table 1'!$K$6,5,IF(T478="X",1,0))+IF(U478='Valori Consentiti - Table 1'!$M$6,5,IF(U478="X",1,0))+IF(V478='Valori Consentiti - Table 1'!$O$6,5,IF(V478="X",1,0))+IF(W478='Valori Consentiti - Table 1'!$Q$6,5,IF(W478="X",1,0))+IF(X478='Valori Consentiti - Table 1'!$S$6,5,IF(X478="X",1,0))+IF(Y478='Valori Consentiti - Table 1'!$U$6,5,IF(Y478="X",1,0))+IF(Z478='Valori Consentiti - Table 1'!$W$6,5,IF(Z478="X",1,0))+IF(AA478='Valori Consentiti - Table 1'!$Y$6,5,IF(AA478="X",1,0))+IF(AB478='Valori Consentiti - Table 1'!$AA$6,5,IF(AB478="X",1,0))+IF(AC478='Valori Consentiti - Table 1'!$AC$6,5,IF(AC478="X",1,0))+IF(AD478='Valori Consentiti - Table 1'!$AE$6,5,IF(AD478="X",1,0))+IF(AE478='Valori Consentiti - Table 1'!$AG$6,5,IF(AE478="X",1,0))+IF(AF478='Valori Consentiti - Table 1'!$AI$6,5,IF(AF478="X",1,0))+IF(AG478='Valori Consentiti - Table 1'!$AK$6,5,IF(AG478="X",1,0))+IF(AH478='Valori Consentiti - Table 1'!$AM$6,5,IF(AH478="X",1,0)),IF(G478=2,IF(S478='Valori Consentiti - Table 1'!$I$7,5,IF(S478="X",1,0))+IF(T478='Valori Consentiti - Table 1'!$K$7,5,IF(T478="X",1,0))+IF(U478='Valori Consentiti - Table 1'!$M$7,5,IF(U478="X",1,0))+IF(V478='Valori Consentiti - Table 1'!$O$7,5,IF(V478="X",1,0))+IF(W478='Valori Consentiti - Table 1'!$Q$7,5,IF(W478="X",1,0))+IF(X478='Valori Consentiti - Table 1'!$S$7,5,IF(X478="X",1,0))+IF(Y478='Valori Consentiti - Table 1'!$U$7,5,IF(Y478="X",1,0))+IF(Z478='Valori Consentiti - Table 1'!$W$7,5,IF(Z478="X",1,0))+IF(AA478='Valori Consentiti - Table 1'!$Y$7,5,IF(AA478="X",1,0))+IF(AB478='Valori Consentiti - Table 1'!$AA$7,5,IF(AB478="X",1,0))+IF(AC478='Valori Consentiti - Table 1'!$AC$7,5,IF(AC478="X",1,0))+IF(AD478='Valori Consentiti - Table 1'!$AE$7,5,IF(AD478="X",1,0))+IF(AE478='Valori Consentiti - Table 1'!$AG$7,5,IF(AE478="X",1,0))+IF(AF478='Valori Consentiti - Table 1'!$AI$7,5,IF(AF478="X",1,0))+IF(AG478='Valori Consentiti - Table 1'!$AK$7,5,IF(AG478="X",1,0))+IF(AH478='Valori Consentiti - Table 1'!$AM$7,5,IF(AH478="X",1,0)),IF(G478=3,IF(S478='Valori Consentiti - Table 1'!$I$8,5,IF(S478="X",1,0))+IF(T478='Valori Consentiti - Table 1'!$K$8,5,IF(T478="X",1,0))+IF(U478='Valori Consentiti - Table 1'!$M$8,5,IF(U478="X",1,0))+IF(V478='Valori Consentiti - Table 1'!$O$8,5,IF(V478="X",1,0))+IF(W478='Valori Consentiti - Table 1'!$Q$8,5,IF(W478="X",1,0))+IF(X478='Valori Consentiti - Table 1'!$S$8,5,IF(X478="X",1,0))+IF(Y478='Valori Consentiti - Table 1'!$U$8,5,IF(Y478="X",1,0))+IF(Z478='Valori Consentiti - Table 1'!$W$8,5,IF(Z478="X",1,0))+IF(AA478='Valori Consentiti - Table 1'!$Y$8,5,IF(AA478="X",1,0))+IF(AB478='Valori Consentiti - Table 1'!$AA$8,5,IF(AB478="X",1,0))+IF(AC478='Valori Consentiti - Table 1'!$AC$8,5,IF(AC478="X",1,0))+IF(AD478='Valori Consentiti - Table 1'!$AE$8,5,IF(AD478="X",1,0))+IF(AE478='Valori Consentiti - Table 1'!$AG$8,5,IF(AE478="X",1,0))+IF(AF478='Valori Consentiti - Table 1'!$AI$8,5,IF(AF478="X",1,0))+IF(AG478='Valori Consentiti - Table 1'!$AK$8,5,IF(AG478="X",1,0))+IF(AH478='Valori Consentiti - Table 1'!$AM$8,5,IF(AH478="X",1,0)),IF(G478=4,IF(S478='Valori Consentiti - Table 1'!$I$9,5,IF(S478="X",1,0))+IF(T478='Valori Consentiti - Table 1'!$K$9,5,IF(T478="X",1,0))+IF(U478='Valori Consentiti - Table 1'!$M$9,5,IF(U478="X",1,0))+IF(V478='Valori Consentiti - Table 1'!$O$9,5,IF(V478="X",1,0))+IF(W478='Valori Consentiti - Table 1'!$Q$9,5,IF(W478="X",1,0))+IF(X478='Valori Consentiti - Table 1'!$S$9,5,IF(X478="X",1,0))+IF(Y478='Valori Consentiti - Table 1'!$U$9,5,IF(Y478="X",1,0))+IF(Z478='Valori Consentiti - Table 1'!$W$9,5,IF(Z478="X",1,0))+IF(AA478='Valori Consentiti - Table 1'!$Y$9,5,IF(AA478="X",1,0))+IF(AB478='Valori Consentiti - Table 1'!$AA$9,5,IF(AB478="X",1,0))+IF(AC478='Valori Consentiti - Table 1'!$AC$9,5,IF(AC478="X",1,0))+IF(AD478='Valori Consentiti - Table 1'!$AE$9,5,IF(AD478="X",1,0))+IF(AE478='Valori Consentiti - Table 1'!$AG$9,5,IF(AE478="X",1,0))+IF(AF478='Valori Consentiti - Table 1'!$AI$9,5,IF(AF478="X",1,0))+IF(AG478='Valori Consentiti - Table 1'!$AK$9,5,IF(AG478="X",1,0))+IF(AH478='Valori Consentiti - Table 1'!$AM$9,5,IF(AH478="X",1,0)),))))</f>
        <v>0</v>
      </c>
      <c r="M478" s="16">
        <f t="shared" si="204"/>
        <v>0</v>
      </c>
      <c r="N478" s="16">
        <f t="shared" si="205"/>
        <v>16</v>
      </c>
      <c r="O478" s="16">
        <f>IF(G478=1,IF(S478='Valori Consentiti - Table 1'!$I$6,1,0)+IF(T478='Valori Consentiti - Table 1'!$K$6,1,0)+IF(U478='Valori Consentiti - Table 1'!$M$6,1,0)+IF(V478='Valori Consentiti - Table 1'!$O$6,1,0)+IF(W478='Valori Consentiti - Table 1'!$Q$6,1,0)+IF(X478='Valori Consentiti - Table 1'!$S$6,1,0)+IF(Y478='Valori Consentiti - Table 1'!$U$6,1,0)+IF(Z478='Valori Consentiti - Table 1'!$W$6,1,0)+IF(AA478='Valori Consentiti - Table 1'!$Y$6,1,0)+IF(AB478='Valori Consentiti - Table 1'!$AA$6,1,0)+IF(AC478='Valori Consentiti - Table 1'!$AC$6,1,0)+IF(AD478='Valori Consentiti - Table 1'!$AE$6,1,0)+IF(AE478='Valori Consentiti - Table 1'!$AG$6,1,0)+IF(AF478='Valori Consentiti - Table 1'!$AI$6,1,0)+IF(AG478='Valori Consentiti - Table 1'!$AK$6,1,0)+IF(AH478='Valori Consentiti - Table 1'!$AM$6,1,0),IF(G478=2,IF(S478='Valori Consentiti - Table 1'!$I$7,1,0)+IF(T478='Valori Consentiti - Table 1'!$K$7,1,0)+IF(U478='Valori Consentiti - Table 1'!$M$7,1,0)+IF(V478='Valori Consentiti - Table 1'!$O$7,1,0)+IF(W478='Valori Consentiti - Table 1'!$Q$7,1,0)+IF(X478='Valori Consentiti - Table 1'!$S$7,1,0)+IF(Y478='Valori Consentiti - Table 1'!$U$7,1,0)+IF(Z478='Valori Consentiti - Table 1'!$W$7,1,0)+IF(AA478='Valori Consentiti - Table 1'!$Y$7,1,0)+IF(AB478='Valori Consentiti - Table 1'!$AA$7,1,0)+IF(AC478='Valori Consentiti - Table 1'!$AC$7,1,0)+IF(AD478='Valori Consentiti - Table 1'!$AE$7,1,0)+IF(AE478='Valori Consentiti - Table 1'!$AG$7,1,0)+IF(AF478='Valori Consentiti - Table 1'!$AI$7,1,0)+IF(AG478='Valori Consentiti - Table 1'!$AK$7,1,0)+IF(AH478='Valori Consentiti - Table 1'!$AM$7,1,0),IF(G478=3,IF(S478='Valori Consentiti - Table 1'!$I$8,1,0)+IF(T478='Valori Consentiti - Table 1'!$K$8,1,0)+IF(U478='Valori Consentiti - Table 1'!$M$8,1,0)+IF(V478='Valori Consentiti - Table 1'!$O$8,1,0)+IF(W478='Valori Consentiti - Table 1'!$Q$8,1,0)+IF(X478='Valori Consentiti - Table 1'!$S$8,1,0)+IF(Y478='Valori Consentiti - Table 1'!$U$8,1,0)+IF(Z478='Valori Consentiti - Table 1'!$W$8,1,0)+IF(AA478='Valori Consentiti - Table 1'!$Y$8,1,0)+IF(AB478='Valori Consentiti - Table 1'!$AA$8,1,0)+IF(AC478='Valori Consentiti - Table 1'!$AC$8,1,0)+IF(AD478='Valori Consentiti - Table 1'!$AE$8,1,0)+IF(AE478='Valori Consentiti - Table 1'!$AG$8,1,0)+IF(AF478='Valori Consentiti - Table 1'!$AI$8,1,0)+IF(AG478='Valori Consentiti - Table 1'!$AK$8,1,0)+IF(AH478='Valori Consentiti - Table 1'!$AM$8,1,0),IF(G478=4,IF(S478='Valori Consentiti - Table 1'!$I$9,1,0)+IF(T478='Valori Consentiti - Table 1'!$K$9,1,0)+IF(U478='Valori Consentiti - Table 1'!$M$9,1,0)+IF(V478='Valori Consentiti - Table 1'!$O$9,1,0)+IF(W478='Valori Consentiti - Table 1'!$Q$9,1,0)+IF(X478='Valori Consentiti - Table 1'!$S$9,1,0)+IF(Y478='Valori Consentiti - Table 1'!$U$9,1,0)+IF(Z478='Valori Consentiti - Table 1'!$W$9,1,0)+IF(AA478='Valori Consentiti - Table 1'!$Y$9,1,0)+IF(AB478='Valori Consentiti - Table 1'!$AA$9,1,0)+IF(AC478='Valori Consentiti - Table 1'!$AC$9,1,0)+IF(AD478='Valori Consentiti - Table 1'!$AE$9,1,0)+IF(AE478='Valori Consentiti - Table 1'!$AG$9,1,0)+IF(AF478='Valori Consentiti - Table 1'!$AI$9,1,0)+IF(AG478='Valori Consentiti - Table 1'!$AK$9,1,0)+IF(AH478='Valori Consentiti - Table 1'!$AM$9,1,0),))))</f>
        <v>0</v>
      </c>
      <c r="P478" s="16">
        <f t="shared" si="198"/>
        <v>16</v>
      </c>
      <c r="Q478" s="16">
        <f t="shared" si="199"/>
        <v>1</v>
      </c>
      <c r="R478" s="17"/>
      <c r="S478" s="24" t="str">
        <f t="shared" si="182"/>
        <v/>
      </c>
      <c r="T478" s="25" t="str">
        <f t="shared" si="183"/>
        <v/>
      </c>
      <c r="U478" s="25" t="str">
        <f t="shared" si="184"/>
        <v/>
      </c>
      <c r="V478" s="26" t="str">
        <f t="shared" si="185"/>
        <v/>
      </c>
      <c r="W478" s="27" t="str">
        <f t="shared" si="186"/>
        <v/>
      </c>
      <c r="X478" s="25" t="str">
        <f t="shared" si="187"/>
        <v/>
      </c>
      <c r="Y478" s="25" t="str">
        <f t="shared" si="188"/>
        <v/>
      </c>
      <c r="Z478" s="26" t="str">
        <f t="shared" si="189"/>
        <v/>
      </c>
      <c r="AA478" s="27" t="str">
        <f t="shared" si="190"/>
        <v/>
      </c>
      <c r="AB478" s="25" t="str">
        <f t="shared" si="191"/>
        <v/>
      </c>
      <c r="AC478" s="25" t="str">
        <f t="shared" si="192"/>
        <v/>
      </c>
      <c r="AD478" s="26" t="str">
        <f t="shared" si="193"/>
        <v/>
      </c>
      <c r="AE478" s="27" t="str">
        <f t="shared" si="194"/>
        <v/>
      </c>
      <c r="AF478" s="25" t="str">
        <f t="shared" si="195"/>
        <v/>
      </c>
      <c r="AG478" s="25" t="str">
        <f t="shared" si="196"/>
        <v/>
      </c>
      <c r="AH478" s="26" t="str">
        <f t="shared" si="197"/>
        <v/>
      </c>
      <c r="AI478" s="29" t="b">
        <f t="shared" si="200"/>
        <v>0</v>
      </c>
      <c r="AJ478" s="29" t="b">
        <f t="shared" si="201"/>
        <v>0</v>
      </c>
      <c r="AK478" s="29" t="b">
        <f t="shared" si="202"/>
        <v>0</v>
      </c>
      <c r="AL478" s="29" t="b">
        <f t="shared" si="203"/>
        <v>0</v>
      </c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</row>
    <row r="479" spans="1:252" s="37" customFormat="1" ht="18" customHeight="1">
      <c r="A479" s="31"/>
      <c r="B479" s="31"/>
      <c r="C479" s="41"/>
      <c r="D479" s="14"/>
      <c r="E479" s="18"/>
      <c r="F479" s="31"/>
      <c r="G479" s="14"/>
      <c r="H479" s="15"/>
      <c r="I479" s="15"/>
      <c r="J479" s="15"/>
      <c r="K479" s="15"/>
      <c r="L479" s="40">
        <f>IF(G479=1,IF(S479='Valori Consentiti - Table 1'!$I$6,5,IF(S479="X",1,0))+IF(T479='Valori Consentiti - Table 1'!$K$6,5,IF(T479="X",1,0))+IF(U479='Valori Consentiti - Table 1'!$M$6,5,IF(U479="X",1,0))+IF(V479='Valori Consentiti - Table 1'!$O$6,5,IF(V479="X",1,0))+IF(W479='Valori Consentiti - Table 1'!$Q$6,5,IF(W479="X",1,0))+IF(X479='Valori Consentiti - Table 1'!$S$6,5,IF(X479="X",1,0))+IF(Y479='Valori Consentiti - Table 1'!$U$6,5,IF(Y479="X",1,0))+IF(Z479='Valori Consentiti - Table 1'!$W$6,5,IF(Z479="X",1,0))+IF(AA479='Valori Consentiti - Table 1'!$Y$6,5,IF(AA479="X",1,0))+IF(AB479='Valori Consentiti - Table 1'!$AA$6,5,IF(AB479="X",1,0))+IF(AC479='Valori Consentiti - Table 1'!$AC$6,5,IF(AC479="X",1,0))+IF(AD479='Valori Consentiti - Table 1'!$AE$6,5,IF(AD479="X",1,0))+IF(AE479='Valori Consentiti - Table 1'!$AG$6,5,IF(AE479="X",1,0))+IF(AF479='Valori Consentiti - Table 1'!$AI$6,5,IF(AF479="X",1,0))+IF(AG479='Valori Consentiti - Table 1'!$AK$6,5,IF(AG479="X",1,0))+IF(AH479='Valori Consentiti - Table 1'!$AM$6,5,IF(AH479="X",1,0)),IF(G479=2,IF(S479='Valori Consentiti - Table 1'!$I$7,5,IF(S479="X",1,0))+IF(T479='Valori Consentiti - Table 1'!$K$7,5,IF(T479="X",1,0))+IF(U479='Valori Consentiti - Table 1'!$M$7,5,IF(U479="X",1,0))+IF(V479='Valori Consentiti - Table 1'!$O$7,5,IF(V479="X",1,0))+IF(W479='Valori Consentiti - Table 1'!$Q$7,5,IF(W479="X",1,0))+IF(X479='Valori Consentiti - Table 1'!$S$7,5,IF(X479="X",1,0))+IF(Y479='Valori Consentiti - Table 1'!$U$7,5,IF(Y479="X",1,0))+IF(Z479='Valori Consentiti - Table 1'!$W$7,5,IF(Z479="X",1,0))+IF(AA479='Valori Consentiti - Table 1'!$Y$7,5,IF(AA479="X",1,0))+IF(AB479='Valori Consentiti - Table 1'!$AA$7,5,IF(AB479="X",1,0))+IF(AC479='Valori Consentiti - Table 1'!$AC$7,5,IF(AC479="X",1,0))+IF(AD479='Valori Consentiti - Table 1'!$AE$7,5,IF(AD479="X",1,0))+IF(AE479='Valori Consentiti - Table 1'!$AG$7,5,IF(AE479="X",1,0))+IF(AF479='Valori Consentiti - Table 1'!$AI$7,5,IF(AF479="X",1,0))+IF(AG479='Valori Consentiti - Table 1'!$AK$7,5,IF(AG479="X",1,0))+IF(AH479='Valori Consentiti - Table 1'!$AM$7,5,IF(AH479="X",1,0)),IF(G479=3,IF(S479='Valori Consentiti - Table 1'!$I$8,5,IF(S479="X",1,0))+IF(T479='Valori Consentiti - Table 1'!$K$8,5,IF(T479="X",1,0))+IF(U479='Valori Consentiti - Table 1'!$M$8,5,IF(U479="X",1,0))+IF(V479='Valori Consentiti - Table 1'!$O$8,5,IF(V479="X",1,0))+IF(W479='Valori Consentiti - Table 1'!$Q$8,5,IF(W479="X",1,0))+IF(X479='Valori Consentiti - Table 1'!$S$8,5,IF(X479="X",1,0))+IF(Y479='Valori Consentiti - Table 1'!$U$8,5,IF(Y479="X",1,0))+IF(Z479='Valori Consentiti - Table 1'!$W$8,5,IF(Z479="X",1,0))+IF(AA479='Valori Consentiti - Table 1'!$Y$8,5,IF(AA479="X",1,0))+IF(AB479='Valori Consentiti - Table 1'!$AA$8,5,IF(AB479="X",1,0))+IF(AC479='Valori Consentiti - Table 1'!$AC$8,5,IF(AC479="X",1,0))+IF(AD479='Valori Consentiti - Table 1'!$AE$8,5,IF(AD479="X",1,0))+IF(AE479='Valori Consentiti - Table 1'!$AG$8,5,IF(AE479="X",1,0))+IF(AF479='Valori Consentiti - Table 1'!$AI$8,5,IF(AF479="X",1,0))+IF(AG479='Valori Consentiti - Table 1'!$AK$8,5,IF(AG479="X",1,0))+IF(AH479='Valori Consentiti - Table 1'!$AM$8,5,IF(AH479="X",1,0)),IF(G479=4,IF(S479='Valori Consentiti - Table 1'!$I$9,5,IF(S479="X",1,0))+IF(T479='Valori Consentiti - Table 1'!$K$9,5,IF(T479="X",1,0))+IF(U479='Valori Consentiti - Table 1'!$M$9,5,IF(U479="X",1,0))+IF(V479='Valori Consentiti - Table 1'!$O$9,5,IF(V479="X",1,0))+IF(W479='Valori Consentiti - Table 1'!$Q$9,5,IF(W479="X",1,0))+IF(X479='Valori Consentiti - Table 1'!$S$9,5,IF(X479="X",1,0))+IF(Y479='Valori Consentiti - Table 1'!$U$9,5,IF(Y479="X",1,0))+IF(Z479='Valori Consentiti - Table 1'!$W$9,5,IF(Z479="X",1,0))+IF(AA479='Valori Consentiti - Table 1'!$Y$9,5,IF(AA479="X",1,0))+IF(AB479='Valori Consentiti - Table 1'!$AA$9,5,IF(AB479="X",1,0))+IF(AC479='Valori Consentiti - Table 1'!$AC$9,5,IF(AC479="X",1,0))+IF(AD479='Valori Consentiti - Table 1'!$AE$9,5,IF(AD479="X",1,0))+IF(AE479='Valori Consentiti - Table 1'!$AG$9,5,IF(AE479="X",1,0))+IF(AF479='Valori Consentiti - Table 1'!$AI$9,5,IF(AF479="X",1,0))+IF(AG479='Valori Consentiti - Table 1'!$AK$9,5,IF(AG479="X",1,0))+IF(AH479='Valori Consentiti - Table 1'!$AM$9,5,IF(AH479="X",1,0)),))))</f>
        <v>0</v>
      </c>
      <c r="M479" s="16">
        <f t="shared" si="204"/>
        <v>0</v>
      </c>
      <c r="N479" s="16">
        <f t="shared" si="205"/>
        <v>16</v>
      </c>
      <c r="O479" s="16">
        <f>IF(G479=1,IF(S479='Valori Consentiti - Table 1'!$I$6,1,0)+IF(T479='Valori Consentiti - Table 1'!$K$6,1,0)+IF(U479='Valori Consentiti - Table 1'!$M$6,1,0)+IF(V479='Valori Consentiti - Table 1'!$O$6,1,0)+IF(W479='Valori Consentiti - Table 1'!$Q$6,1,0)+IF(X479='Valori Consentiti - Table 1'!$S$6,1,0)+IF(Y479='Valori Consentiti - Table 1'!$U$6,1,0)+IF(Z479='Valori Consentiti - Table 1'!$W$6,1,0)+IF(AA479='Valori Consentiti - Table 1'!$Y$6,1,0)+IF(AB479='Valori Consentiti - Table 1'!$AA$6,1,0)+IF(AC479='Valori Consentiti - Table 1'!$AC$6,1,0)+IF(AD479='Valori Consentiti - Table 1'!$AE$6,1,0)+IF(AE479='Valori Consentiti - Table 1'!$AG$6,1,0)+IF(AF479='Valori Consentiti - Table 1'!$AI$6,1,0)+IF(AG479='Valori Consentiti - Table 1'!$AK$6,1,0)+IF(AH479='Valori Consentiti - Table 1'!$AM$6,1,0),IF(G479=2,IF(S479='Valori Consentiti - Table 1'!$I$7,1,0)+IF(T479='Valori Consentiti - Table 1'!$K$7,1,0)+IF(U479='Valori Consentiti - Table 1'!$M$7,1,0)+IF(V479='Valori Consentiti - Table 1'!$O$7,1,0)+IF(W479='Valori Consentiti - Table 1'!$Q$7,1,0)+IF(X479='Valori Consentiti - Table 1'!$S$7,1,0)+IF(Y479='Valori Consentiti - Table 1'!$U$7,1,0)+IF(Z479='Valori Consentiti - Table 1'!$W$7,1,0)+IF(AA479='Valori Consentiti - Table 1'!$Y$7,1,0)+IF(AB479='Valori Consentiti - Table 1'!$AA$7,1,0)+IF(AC479='Valori Consentiti - Table 1'!$AC$7,1,0)+IF(AD479='Valori Consentiti - Table 1'!$AE$7,1,0)+IF(AE479='Valori Consentiti - Table 1'!$AG$7,1,0)+IF(AF479='Valori Consentiti - Table 1'!$AI$7,1,0)+IF(AG479='Valori Consentiti - Table 1'!$AK$7,1,0)+IF(AH479='Valori Consentiti - Table 1'!$AM$7,1,0),IF(G479=3,IF(S479='Valori Consentiti - Table 1'!$I$8,1,0)+IF(T479='Valori Consentiti - Table 1'!$K$8,1,0)+IF(U479='Valori Consentiti - Table 1'!$M$8,1,0)+IF(V479='Valori Consentiti - Table 1'!$O$8,1,0)+IF(W479='Valori Consentiti - Table 1'!$Q$8,1,0)+IF(X479='Valori Consentiti - Table 1'!$S$8,1,0)+IF(Y479='Valori Consentiti - Table 1'!$U$8,1,0)+IF(Z479='Valori Consentiti - Table 1'!$W$8,1,0)+IF(AA479='Valori Consentiti - Table 1'!$Y$8,1,0)+IF(AB479='Valori Consentiti - Table 1'!$AA$8,1,0)+IF(AC479='Valori Consentiti - Table 1'!$AC$8,1,0)+IF(AD479='Valori Consentiti - Table 1'!$AE$8,1,0)+IF(AE479='Valori Consentiti - Table 1'!$AG$8,1,0)+IF(AF479='Valori Consentiti - Table 1'!$AI$8,1,0)+IF(AG479='Valori Consentiti - Table 1'!$AK$8,1,0)+IF(AH479='Valori Consentiti - Table 1'!$AM$8,1,0),IF(G479=4,IF(S479='Valori Consentiti - Table 1'!$I$9,1,0)+IF(T479='Valori Consentiti - Table 1'!$K$9,1,0)+IF(U479='Valori Consentiti - Table 1'!$M$9,1,0)+IF(V479='Valori Consentiti - Table 1'!$O$9,1,0)+IF(W479='Valori Consentiti - Table 1'!$Q$9,1,0)+IF(X479='Valori Consentiti - Table 1'!$S$9,1,0)+IF(Y479='Valori Consentiti - Table 1'!$U$9,1,0)+IF(Z479='Valori Consentiti - Table 1'!$W$9,1,0)+IF(AA479='Valori Consentiti - Table 1'!$Y$9,1,0)+IF(AB479='Valori Consentiti - Table 1'!$AA$9,1,0)+IF(AC479='Valori Consentiti - Table 1'!$AC$9,1,0)+IF(AD479='Valori Consentiti - Table 1'!$AE$9,1,0)+IF(AE479='Valori Consentiti - Table 1'!$AG$9,1,0)+IF(AF479='Valori Consentiti - Table 1'!$AI$9,1,0)+IF(AG479='Valori Consentiti - Table 1'!$AK$9,1,0)+IF(AH479='Valori Consentiti - Table 1'!$AM$9,1,0),))))</f>
        <v>0</v>
      </c>
      <c r="P479" s="16">
        <f t="shared" si="198"/>
        <v>16</v>
      </c>
      <c r="Q479" s="16">
        <f t="shared" si="199"/>
        <v>1</v>
      </c>
      <c r="R479" s="17"/>
      <c r="S479" s="24" t="str">
        <f t="shared" si="182"/>
        <v/>
      </c>
      <c r="T479" s="25" t="str">
        <f t="shared" si="183"/>
        <v/>
      </c>
      <c r="U479" s="25" t="str">
        <f t="shared" si="184"/>
        <v/>
      </c>
      <c r="V479" s="26" t="str">
        <f t="shared" si="185"/>
        <v/>
      </c>
      <c r="W479" s="27" t="str">
        <f t="shared" si="186"/>
        <v/>
      </c>
      <c r="X479" s="25" t="str">
        <f t="shared" si="187"/>
        <v/>
      </c>
      <c r="Y479" s="25" t="str">
        <f t="shared" si="188"/>
        <v/>
      </c>
      <c r="Z479" s="26" t="str">
        <f t="shared" si="189"/>
        <v/>
      </c>
      <c r="AA479" s="27" t="str">
        <f t="shared" si="190"/>
        <v/>
      </c>
      <c r="AB479" s="25" t="str">
        <f t="shared" si="191"/>
        <v/>
      </c>
      <c r="AC479" s="25" t="str">
        <f t="shared" si="192"/>
        <v/>
      </c>
      <c r="AD479" s="26" t="str">
        <f t="shared" si="193"/>
        <v/>
      </c>
      <c r="AE479" s="27" t="str">
        <f t="shared" si="194"/>
        <v/>
      </c>
      <c r="AF479" s="25" t="str">
        <f t="shared" si="195"/>
        <v/>
      </c>
      <c r="AG479" s="25" t="str">
        <f t="shared" si="196"/>
        <v/>
      </c>
      <c r="AH479" s="26" t="str">
        <f t="shared" si="197"/>
        <v/>
      </c>
      <c r="AI479" s="29" t="b">
        <f t="shared" si="200"/>
        <v>0</v>
      </c>
      <c r="AJ479" s="29" t="b">
        <f t="shared" si="201"/>
        <v>0</v>
      </c>
      <c r="AK479" s="29" t="b">
        <f t="shared" si="202"/>
        <v>0</v>
      </c>
      <c r="AL479" s="29" t="b">
        <f t="shared" si="203"/>
        <v>0</v>
      </c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</row>
    <row r="480" spans="1:252" s="37" customFormat="1" ht="18" customHeight="1">
      <c r="A480" s="31"/>
      <c r="B480" s="31"/>
      <c r="C480" s="41"/>
      <c r="D480" s="14"/>
      <c r="E480" s="18"/>
      <c r="F480" s="31"/>
      <c r="G480" s="14"/>
      <c r="H480" s="15"/>
      <c r="I480" s="15"/>
      <c r="J480" s="15"/>
      <c r="K480" s="15"/>
      <c r="L480" s="40">
        <f>IF(G480=1,IF(S480='Valori Consentiti - Table 1'!$I$6,5,IF(S480="X",1,0))+IF(T480='Valori Consentiti - Table 1'!$K$6,5,IF(T480="X",1,0))+IF(U480='Valori Consentiti - Table 1'!$M$6,5,IF(U480="X",1,0))+IF(V480='Valori Consentiti - Table 1'!$O$6,5,IF(V480="X",1,0))+IF(W480='Valori Consentiti - Table 1'!$Q$6,5,IF(W480="X",1,0))+IF(X480='Valori Consentiti - Table 1'!$S$6,5,IF(X480="X",1,0))+IF(Y480='Valori Consentiti - Table 1'!$U$6,5,IF(Y480="X",1,0))+IF(Z480='Valori Consentiti - Table 1'!$W$6,5,IF(Z480="X",1,0))+IF(AA480='Valori Consentiti - Table 1'!$Y$6,5,IF(AA480="X",1,0))+IF(AB480='Valori Consentiti - Table 1'!$AA$6,5,IF(AB480="X",1,0))+IF(AC480='Valori Consentiti - Table 1'!$AC$6,5,IF(AC480="X",1,0))+IF(AD480='Valori Consentiti - Table 1'!$AE$6,5,IF(AD480="X",1,0))+IF(AE480='Valori Consentiti - Table 1'!$AG$6,5,IF(AE480="X",1,0))+IF(AF480='Valori Consentiti - Table 1'!$AI$6,5,IF(AF480="X",1,0))+IF(AG480='Valori Consentiti - Table 1'!$AK$6,5,IF(AG480="X",1,0))+IF(AH480='Valori Consentiti - Table 1'!$AM$6,5,IF(AH480="X",1,0)),IF(G480=2,IF(S480='Valori Consentiti - Table 1'!$I$7,5,IF(S480="X",1,0))+IF(T480='Valori Consentiti - Table 1'!$K$7,5,IF(T480="X",1,0))+IF(U480='Valori Consentiti - Table 1'!$M$7,5,IF(U480="X",1,0))+IF(V480='Valori Consentiti - Table 1'!$O$7,5,IF(V480="X",1,0))+IF(W480='Valori Consentiti - Table 1'!$Q$7,5,IF(W480="X",1,0))+IF(X480='Valori Consentiti - Table 1'!$S$7,5,IF(X480="X",1,0))+IF(Y480='Valori Consentiti - Table 1'!$U$7,5,IF(Y480="X",1,0))+IF(Z480='Valori Consentiti - Table 1'!$W$7,5,IF(Z480="X",1,0))+IF(AA480='Valori Consentiti - Table 1'!$Y$7,5,IF(AA480="X",1,0))+IF(AB480='Valori Consentiti - Table 1'!$AA$7,5,IF(AB480="X",1,0))+IF(AC480='Valori Consentiti - Table 1'!$AC$7,5,IF(AC480="X",1,0))+IF(AD480='Valori Consentiti - Table 1'!$AE$7,5,IF(AD480="X",1,0))+IF(AE480='Valori Consentiti - Table 1'!$AG$7,5,IF(AE480="X",1,0))+IF(AF480='Valori Consentiti - Table 1'!$AI$7,5,IF(AF480="X",1,0))+IF(AG480='Valori Consentiti - Table 1'!$AK$7,5,IF(AG480="X",1,0))+IF(AH480='Valori Consentiti - Table 1'!$AM$7,5,IF(AH480="X",1,0)),IF(G480=3,IF(S480='Valori Consentiti - Table 1'!$I$8,5,IF(S480="X",1,0))+IF(T480='Valori Consentiti - Table 1'!$K$8,5,IF(T480="X",1,0))+IF(U480='Valori Consentiti - Table 1'!$M$8,5,IF(U480="X",1,0))+IF(V480='Valori Consentiti - Table 1'!$O$8,5,IF(V480="X",1,0))+IF(W480='Valori Consentiti - Table 1'!$Q$8,5,IF(W480="X",1,0))+IF(X480='Valori Consentiti - Table 1'!$S$8,5,IF(X480="X",1,0))+IF(Y480='Valori Consentiti - Table 1'!$U$8,5,IF(Y480="X",1,0))+IF(Z480='Valori Consentiti - Table 1'!$W$8,5,IF(Z480="X",1,0))+IF(AA480='Valori Consentiti - Table 1'!$Y$8,5,IF(AA480="X",1,0))+IF(AB480='Valori Consentiti - Table 1'!$AA$8,5,IF(AB480="X",1,0))+IF(AC480='Valori Consentiti - Table 1'!$AC$8,5,IF(AC480="X",1,0))+IF(AD480='Valori Consentiti - Table 1'!$AE$8,5,IF(AD480="X",1,0))+IF(AE480='Valori Consentiti - Table 1'!$AG$8,5,IF(AE480="X",1,0))+IF(AF480='Valori Consentiti - Table 1'!$AI$8,5,IF(AF480="X",1,0))+IF(AG480='Valori Consentiti - Table 1'!$AK$8,5,IF(AG480="X",1,0))+IF(AH480='Valori Consentiti - Table 1'!$AM$8,5,IF(AH480="X",1,0)),IF(G480=4,IF(S480='Valori Consentiti - Table 1'!$I$9,5,IF(S480="X",1,0))+IF(T480='Valori Consentiti - Table 1'!$K$9,5,IF(T480="X",1,0))+IF(U480='Valori Consentiti - Table 1'!$M$9,5,IF(U480="X",1,0))+IF(V480='Valori Consentiti - Table 1'!$O$9,5,IF(V480="X",1,0))+IF(W480='Valori Consentiti - Table 1'!$Q$9,5,IF(W480="X",1,0))+IF(X480='Valori Consentiti - Table 1'!$S$9,5,IF(X480="X",1,0))+IF(Y480='Valori Consentiti - Table 1'!$U$9,5,IF(Y480="X",1,0))+IF(Z480='Valori Consentiti - Table 1'!$W$9,5,IF(Z480="X",1,0))+IF(AA480='Valori Consentiti - Table 1'!$Y$9,5,IF(AA480="X",1,0))+IF(AB480='Valori Consentiti - Table 1'!$AA$9,5,IF(AB480="X",1,0))+IF(AC480='Valori Consentiti - Table 1'!$AC$9,5,IF(AC480="X",1,0))+IF(AD480='Valori Consentiti - Table 1'!$AE$9,5,IF(AD480="X",1,0))+IF(AE480='Valori Consentiti - Table 1'!$AG$9,5,IF(AE480="X",1,0))+IF(AF480='Valori Consentiti - Table 1'!$AI$9,5,IF(AF480="X",1,0))+IF(AG480='Valori Consentiti - Table 1'!$AK$9,5,IF(AG480="X",1,0))+IF(AH480='Valori Consentiti - Table 1'!$AM$9,5,IF(AH480="X",1,0)),))))</f>
        <v>0</v>
      </c>
      <c r="M480" s="16">
        <f t="shared" si="204"/>
        <v>0</v>
      </c>
      <c r="N480" s="16">
        <f t="shared" si="205"/>
        <v>16</v>
      </c>
      <c r="O480" s="16">
        <f>IF(G480=1,IF(S480='Valori Consentiti - Table 1'!$I$6,1,0)+IF(T480='Valori Consentiti - Table 1'!$K$6,1,0)+IF(U480='Valori Consentiti - Table 1'!$M$6,1,0)+IF(V480='Valori Consentiti - Table 1'!$O$6,1,0)+IF(W480='Valori Consentiti - Table 1'!$Q$6,1,0)+IF(X480='Valori Consentiti - Table 1'!$S$6,1,0)+IF(Y480='Valori Consentiti - Table 1'!$U$6,1,0)+IF(Z480='Valori Consentiti - Table 1'!$W$6,1,0)+IF(AA480='Valori Consentiti - Table 1'!$Y$6,1,0)+IF(AB480='Valori Consentiti - Table 1'!$AA$6,1,0)+IF(AC480='Valori Consentiti - Table 1'!$AC$6,1,0)+IF(AD480='Valori Consentiti - Table 1'!$AE$6,1,0)+IF(AE480='Valori Consentiti - Table 1'!$AG$6,1,0)+IF(AF480='Valori Consentiti - Table 1'!$AI$6,1,0)+IF(AG480='Valori Consentiti - Table 1'!$AK$6,1,0)+IF(AH480='Valori Consentiti - Table 1'!$AM$6,1,0),IF(G480=2,IF(S480='Valori Consentiti - Table 1'!$I$7,1,0)+IF(T480='Valori Consentiti - Table 1'!$K$7,1,0)+IF(U480='Valori Consentiti - Table 1'!$M$7,1,0)+IF(V480='Valori Consentiti - Table 1'!$O$7,1,0)+IF(W480='Valori Consentiti - Table 1'!$Q$7,1,0)+IF(X480='Valori Consentiti - Table 1'!$S$7,1,0)+IF(Y480='Valori Consentiti - Table 1'!$U$7,1,0)+IF(Z480='Valori Consentiti - Table 1'!$W$7,1,0)+IF(AA480='Valori Consentiti - Table 1'!$Y$7,1,0)+IF(AB480='Valori Consentiti - Table 1'!$AA$7,1,0)+IF(AC480='Valori Consentiti - Table 1'!$AC$7,1,0)+IF(AD480='Valori Consentiti - Table 1'!$AE$7,1,0)+IF(AE480='Valori Consentiti - Table 1'!$AG$7,1,0)+IF(AF480='Valori Consentiti - Table 1'!$AI$7,1,0)+IF(AG480='Valori Consentiti - Table 1'!$AK$7,1,0)+IF(AH480='Valori Consentiti - Table 1'!$AM$7,1,0),IF(G480=3,IF(S480='Valori Consentiti - Table 1'!$I$8,1,0)+IF(T480='Valori Consentiti - Table 1'!$K$8,1,0)+IF(U480='Valori Consentiti - Table 1'!$M$8,1,0)+IF(V480='Valori Consentiti - Table 1'!$O$8,1,0)+IF(W480='Valori Consentiti - Table 1'!$Q$8,1,0)+IF(X480='Valori Consentiti - Table 1'!$S$8,1,0)+IF(Y480='Valori Consentiti - Table 1'!$U$8,1,0)+IF(Z480='Valori Consentiti - Table 1'!$W$8,1,0)+IF(AA480='Valori Consentiti - Table 1'!$Y$8,1,0)+IF(AB480='Valori Consentiti - Table 1'!$AA$8,1,0)+IF(AC480='Valori Consentiti - Table 1'!$AC$8,1,0)+IF(AD480='Valori Consentiti - Table 1'!$AE$8,1,0)+IF(AE480='Valori Consentiti - Table 1'!$AG$8,1,0)+IF(AF480='Valori Consentiti - Table 1'!$AI$8,1,0)+IF(AG480='Valori Consentiti - Table 1'!$AK$8,1,0)+IF(AH480='Valori Consentiti - Table 1'!$AM$8,1,0),IF(G480=4,IF(S480='Valori Consentiti - Table 1'!$I$9,1,0)+IF(T480='Valori Consentiti - Table 1'!$K$9,1,0)+IF(U480='Valori Consentiti - Table 1'!$M$9,1,0)+IF(V480='Valori Consentiti - Table 1'!$O$9,1,0)+IF(W480='Valori Consentiti - Table 1'!$Q$9,1,0)+IF(X480='Valori Consentiti - Table 1'!$S$9,1,0)+IF(Y480='Valori Consentiti - Table 1'!$U$9,1,0)+IF(Z480='Valori Consentiti - Table 1'!$W$9,1,0)+IF(AA480='Valori Consentiti - Table 1'!$Y$9,1,0)+IF(AB480='Valori Consentiti - Table 1'!$AA$9,1,0)+IF(AC480='Valori Consentiti - Table 1'!$AC$9,1,0)+IF(AD480='Valori Consentiti - Table 1'!$AE$9,1,0)+IF(AE480='Valori Consentiti - Table 1'!$AG$9,1,0)+IF(AF480='Valori Consentiti - Table 1'!$AI$9,1,0)+IF(AG480='Valori Consentiti - Table 1'!$AK$9,1,0)+IF(AH480='Valori Consentiti - Table 1'!$AM$9,1,0),))))</f>
        <v>0</v>
      </c>
      <c r="P480" s="16">
        <f t="shared" si="198"/>
        <v>16</v>
      </c>
      <c r="Q480" s="16">
        <f t="shared" si="199"/>
        <v>1</v>
      </c>
      <c r="R480" s="17"/>
      <c r="S480" s="24" t="str">
        <f t="shared" si="182"/>
        <v/>
      </c>
      <c r="T480" s="25" t="str">
        <f t="shared" si="183"/>
        <v/>
      </c>
      <c r="U480" s="25" t="str">
        <f t="shared" si="184"/>
        <v/>
      </c>
      <c r="V480" s="26" t="str">
        <f t="shared" si="185"/>
        <v/>
      </c>
      <c r="W480" s="27" t="str">
        <f t="shared" si="186"/>
        <v/>
      </c>
      <c r="X480" s="25" t="str">
        <f t="shared" si="187"/>
        <v/>
      </c>
      <c r="Y480" s="25" t="str">
        <f t="shared" si="188"/>
        <v/>
      </c>
      <c r="Z480" s="26" t="str">
        <f t="shared" si="189"/>
        <v/>
      </c>
      <c r="AA480" s="27" t="str">
        <f t="shared" si="190"/>
        <v/>
      </c>
      <c r="AB480" s="25" t="str">
        <f t="shared" si="191"/>
        <v/>
      </c>
      <c r="AC480" s="25" t="str">
        <f t="shared" si="192"/>
        <v/>
      </c>
      <c r="AD480" s="26" t="str">
        <f t="shared" si="193"/>
        <v/>
      </c>
      <c r="AE480" s="27" t="str">
        <f t="shared" si="194"/>
        <v/>
      </c>
      <c r="AF480" s="25" t="str">
        <f t="shared" si="195"/>
        <v/>
      </c>
      <c r="AG480" s="25" t="str">
        <f t="shared" si="196"/>
        <v/>
      </c>
      <c r="AH480" s="26" t="str">
        <f t="shared" si="197"/>
        <v/>
      </c>
      <c r="AI480" s="29" t="b">
        <f t="shared" si="200"/>
        <v>0</v>
      </c>
      <c r="AJ480" s="29" t="b">
        <f t="shared" si="201"/>
        <v>0</v>
      </c>
      <c r="AK480" s="29" t="b">
        <f t="shared" si="202"/>
        <v>0</v>
      </c>
      <c r="AL480" s="29" t="b">
        <f t="shared" si="203"/>
        <v>0</v>
      </c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</row>
    <row r="481" spans="1:252" s="37" customFormat="1" ht="18" customHeight="1">
      <c r="A481" s="31"/>
      <c r="B481" s="31"/>
      <c r="C481" s="41"/>
      <c r="D481" s="14"/>
      <c r="E481" s="18"/>
      <c r="F481" s="31"/>
      <c r="G481" s="14"/>
      <c r="H481" s="15"/>
      <c r="I481" s="15"/>
      <c r="J481" s="15"/>
      <c r="K481" s="15"/>
      <c r="L481" s="40">
        <f>IF(G481=1,IF(S481='Valori Consentiti - Table 1'!$I$6,5,IF(S481="X",1,0))+IF(T481='Valori Consentiti - Table 1'!$K$6,5,IF(T481="X",1,0))+IF(U481='Valori Consentiti - Table 1'!$M$6,5,IF(U481="X",1,0))+IF(V481='Valori Consentiti - Table 1'!$O$6,5,IF(V481="X",1,0))+IF(W481='Valori Consentiti - Table 1'!$Q$6,5,IF(W481="X",1,0))+IF(X481='Valori Consentiti - Table 1'!$S$6,5,IF(X481="X",1,0))+IF(Y481='Valori Consentiti - Table 1'!$U$6,5,IF(Y481="X",1,0))+IF(Z481='Valori Consentiti - Table 1'!$W$6,5,IF(Z481="X",1,0))+IF(AA481='Valori Consentiti - Table 1'!$Y$6,5,IF(AA481="X",1,0))+IF(AB481='Valori Consentiti - Table 1'!$AA$6,5,IF(AB481="X",1,0))+IF(AC481='Valori Consentiti - Table 1'!$AC$6,5,IF(AC481="X",1,0))+IF(AD481='Valori Consentiti - Table 1'!$AE$6,5,IF(AD481="X",1,0))+IF(AE481='Valori Consentiti - Table 1'!$AG$6,5,IF(AE481="X",1,0))+IF(AF481='Valori Consentiti - Table 1'!$AI$6,5,IF(AF481="X",1,0))+IF(AG481='Valori Consentiti - Table 1'!$AK$6,5,IF(AG481="X",1,0))+IF(AH481='Valori Consentiti - Table 1'!$AM$6,5,IF(AH481="X",1,0)),IF(G481=2,IF(S481='Valori Consentiti - Table 1'!$I$7,5,IF(S481="X",1,0))+IF(T481='Valori Consentiti - Table 1'!$K$7,5,IF(T481="X",1,0))+IF(U481='Valori Consentiti - Table 1'!$M$7,5,IF(U481="X",1,0))+IF(V481='Valori Consentiti - Table 1'!$O$7,5,IF(V481="X",1,0))+IF(W481='Valori Consentiti - Table 1'!$Q$7,5,IF(W481="X",1,0))+IF(X481='Valori Consentiti - Table 1'!$S$7,5,IF(X481="X",1,0))+IF(Y481='Valori Consentiti - Table 1'!$U$7,5,IF(Y481="X",1,0))+IF(Z481='Valori Consentiti - Table 1'!$W$7,5,IF(Z481="X",1,0))+IF(AA481='Valori Consentiti - Table 1'!$Y$7,5,IF(AA481="X",1,0))+IF(AB481='Valori Consentiti - Table 1'!$AA$7,5,IF(AB481="X",1,0))+IF(AC481='Valori Consentiti - Table 1'!$AC$7,5,IF(AC481="X",1,0))+IF(AD481='Valori Consentiti - Table 1'!$AE$7,5,IF(AD481="X",1,0))+IF(AE481='Valori Consentiti - Table 1'!$AG$7,5,IF(AE481="X",1,0))+IF(AF481='Valori Consentiti - Table 1'!$AI$7,5,IF(AF481="X",1,0))+IF(AG481='Valori Consentiti - Table 1'!$AK$7,5,IF(AG481="X",1,0))+IF(AH481='Valori Consentiti - Table 1'!$AM$7,5,IF(AH481="X",1,0)),IF(G481=3,IF(S481='Valori Consentiti - Table 1'!$I$8,5,IF(S481="X",1,0))+IF(T481='Valori Consentiti - Table 1'!$K$8,5,IF(T481="X",1,0))+IF(U481='Valori Consentiti - Table 1'!$M$8,5,IF(U481="X",1,0))+IF(V481='Valori Consentiti - Table 1'!$O$8,5,IF(V481="X",1,0))+IF(W481='Valori Consentiti - Table 1'!$Q$8,5,IF(W481="X",1,0))+IF(X481='Valori Consentiti - Table 1'!$S$8,5,IF(X481="X",1,0))+IF(Y481='Valori Consentiti - Table 1'!$U$8,5,IF(Y481="X",1,0))+IF(Z481='Valori Consentiti - Table 1'!$W$8,5,IF(Z481="X",1,0))+IF(AA481='Valori Consentiti - Table 1'!$Y$8,5,IF(AA481="X",1,0))+IF(AB481='Valori Consentiti - Table 1'!$AA$8,5,IF(AB481="X",1,0))+IF(AC481='Valori Consentiti - Table 1'!$AC$8,5,IF(AC481="X",1,0))+IF(AD481='Valori Consentiti - Table 1'!$AE$8,5,IF(AD481="X",1,0))+IF(AE481='Valori Consentiti - Table 1'!$AG$8,5,IF(AE481="X",1,0))+IF(AF481='Valori Consentiti - Table 1'!$AI$8,5,IF(AF481="X",1,0))+IF(AG481='Valori Consentiti - Table 1'!$AK$8,5,IF(AG481="X",1,0))+IF(AH481='Valori Consentiti - Table 1'!$AM$8,5,IF(AH481="X",1,0)),IF(G481=4,IF(S481='Valori Consentiti - Table 1'!$I$9,5,IF(S481="X",1,0))+IF(T481='Valori Consentiti - Table 1'!$K$9,5,IF(T481="X",1,0))+IF(U481='Valori Consentiti - Table 1'!$M$9,5,IF(U481="X",1,0))+IF(V481='Valori Consentiti - Table 1'!$O$9,5,IF(V481="X",1,0))+IF(W481='Valori Consentiti - Table 1'!$Q$9,5,IF(W481="X",1,0))+IF(X481='Valori Consentiti - Table 1'!$S$9,5,IF(X481="X",1,0))+IF(Y481='Valori Consentiti - Table 1'!$U$9,5,IF(Y481="X",1,0))+IF(Z481='Valori Consentiti - Table 1'!$W$9,5,IF(Z481="X",1,0))+IF(AA481='Valori Consentiti - Table 1'!$Y$9,5,IF(AA481="X",1,0))+IF(AB481='Valori Consentiti - Table 1'!$AA$9,5,IF(AB481="X",1,0))+IF(AC481='Valori Consentiti - Table 1'!$AC$9,5,IF(AC481="X",1,0))+IF(AD481='Valori Consentiti - Table 1'!$AE$9,5,IF(AD481="X",1,0))+IF(AE481='Valori Consentiti - Table 1'!$AG$9,5,IF(AE481="X",1,0))+IF(AF481='Valori Consentiti - Table 1'!$AI$9,5,IF(AF481="X",1,0))+IF(AG481='Valori Consentiti - Table 1'!$AK$9,5,IF(AG481="X",1,0))+IF(AH481='Valori Consentiti - Table 1'!$AM$9,5,IF(AH481="X",1,0)),))))</f>
        <v>0</v>
      </c>
      <c r="M481" s="16">
        <f t="shared" si="204"/>
        <v>0</v>
      </c>
      <c r="N481" s="16">
        <f t="shared" si="205"/>
        <v>16</v>
      </c>
      <c r="O481" s="16">
        <f>IF(G481=1,IF(S481='Valori Consentiti - Table 1'!$I$6,1,0)+IF(T481='Valori Consentiti - Table 1'!$K$6,1,0)+IF(U481='Valori Consentiti - Table 1'!$M$6,1,0)+IF(V481='Valori Consentiti - Table 1'!$O$6,1,0)+IF(W481='Valori Consentiti - Table 1'!$Q$6,1,0)+IF(X481='Valori Consentiti - Table 1'!$S$6,1,0)+IF(Y481='Valori Consentiti - Table 1'!$U$6,1,0)+IF(Z481='Valori Consentiti - Table 1'!$W$6,1,0)+IF(AA481='Valori Consentiti - Table 1'!$Y$6,1,0)+IF(AB481='Valori Consentiti - Table 1'!$AA$6,1,0)+IF(AC481='Valori Consentiti - Table 1'!$AC$6,1,0)+IF(AD481='Valori Consentiti - Table 1'!$AE$6,1,0)+IF(AE481='Valori Consentiti - Table 1'!$AG$6,1,0)+IF(AF481='Valori Consentiti - Table 1'!$AI$6,1,0)+IF(AG481='Valori Consentiti - Table 1'!$AK$6,1,0)+IF(AH481='Valori Consentiti - Table 1'!$AM$6,1,0),IF(G481=2,IF(S481='Valori Consentiti - Table 1'!$I$7,1,0)+IF(T481='Valori Consentiti - Table 1'!$K$7,1,0)+IF(U481='Valori Consentiti - Table 1'!$M$7,1,0)+IF(V481='Valori Consentiti - Table 1'!$O$7,1,0)+IF(W481='Valori Consentiti - Table 1'!$Q$7,1,0)+IF(X481='Valori Consentiti - Table 1'!$S$7,1,0)+IF(Y481='Valori Consentiti - Table 1'!$U$7,1,0)+IF(Z481='Valori Consentiti - Table 1'!$W$7,1,0)+IF(AA481='Valori Consentiti - Table 1'!$Y$7,1,0)+IF(AB481='Valori Consentiti - Table 1'!$AA$7,1,0)+IF(AC481='Valori Consentiti - Table 1'!$AC$7,1,0)+IF(AD481='Valori Consentiti - Table 1'!$AE$7,1,0)+IF(AE481='Valori Consentiti - Table 1'!$AG$7,1,0)+IF(AF481='Valori Consentiti - Table 1'!$AI$7,1,0)+IF(AG481='Valori Consentiti - Table 1'!$AK$7,1,0)+IF(AH481='Valori Consentiti - Table 1'!$AM$7,1,0),IF(G481=3,IF(S481='Valori Consentiti - Table 1'!$I$8,1,0)+IF(T481='Valori Consentiti - Table 1'!$K$8,1,0)+IF(U481='Valori Consentiti - Table 1'!$M$8,1,0)+IF(V481='Valori Consentiti - Table 1'!$O$8,1,0)+IF(W481='Valori Consentiti - Table 1'!$Q$8,1,0)+IF(X481='Valori Consentiti - Table 1'!$S$8,1,0)+IF(Y481='Valori Consentiti - Table 1'!$U$8,1,0)+IF(Z481='Valori Consentiti - Table 1'!$W$8,1,0)+IF(AA481='Valori Consentiti - Table 1'!$Y$8,1,0)+IF(AB481='Valori Consentiti - Table 1'!$AA$8,1,0)+IF(AC481='Valori Consentiti - Table 1'!$AC$8,1,0)+IF(AD481='Valori Consentiti - Table 1'!$AE$8,1,0)+IF(AE481='Valori Consentiti - Table 1'!$AG$8,1,0)+IF(AF481='Valori Consentiti - Table 1'!$AI$8,1,0)+IF(AG481='Valori Consentiti - Table 1'!$AK$8,1,0)+IF(AH481='Valori Consentiti - Table 1'!$AM$8,1,0),IF(G481=4,IF(S481='Valori Consentiti - Table 1'!$I$9,1,0)+IF(T481='Valori Consentiti - Table 1'!$K$9,1,0)+IF(U481='Valori Consentiti - Table 1'!$M$9,1,0)+IF(V481='Valori Consentiti - Table 1'!$O$9,1,0)+IF(W481='Valori Consentiti - Table 1'!$Q$9,1,0)+IF(X481='Valori Consentiti - Table 1'!$S$9,1,0)+IF(Y481='Valori Consentiti - Table 1'!$U$9,1,0)+IF(Z481='Valori Consentiti - Table 1'!$W$9,1,0)+IF(AA481='Valori Consentiti - Table 1'!$Y$9,1,0)+IF(AB481='Valori Consentiti - Table 1'!$AA$9,1,0)+IF(AC481='Valori Consentiti - Table 1'!$AC$9,1,0)+IF(AD481='Valori Consentiti - Table 1'!$AE$9,1,0)+IF(AE481='Valori Consentiti - Table 1'!$AG$9,1,0)+IF(AF481='Valori Consentiti - Table 1'!$AI$9,1,0)+IF(AG481='Valori Consentiti - Table 1'!$AK$9,1,0)+IF(AH481='Valori Consentiti - Table 1'!$AM$9,1,0),))))</f>
        <v>0</v>
      </c>
      <c r="P481" s="16">
        <f t="shared" si="198"/>
        <v>16</v>
      </c>
      <c r="Q481" s="16">
        <f t="shared" si="199"/>
        <v>1</v>
      </c>
      <c r="R481" s="17"/>
      <c r="S481" s="24" t="str">
        <f t="shared" si="182"/>
        <v/>
      </c>
      <c r="T481" s="25" t="str">
        <f t="shared" si="183"/>
        <v/>
      </c>
      <c r="U481" s="25" t="str">
        <f t="shared" si="184"/>
        <v/>
      </c>
      <c r="V481" s="26" t="str">
        <f t="shared" si="185"/>
        <v/>
      </c>
      <c r="W481" s="27" t="str">
        <f t="shared" si="186"/>
        <v/>
      </c>
      <c r="X481" s="25" t="str">
        <f t="shared" si="187"/>
        <v/>
      </c>
      <c r="Y481" s="25" t="str">
        <f t="shared" si="188"/>
        <v/>
      </c>
      <c r="Z481" s="26" t="str">
        <f t="shared" si="189"/>
        <v/>
      </c>
      <c r="AA481" s="27" t="str">
        <f t="shared" si="190"/>
        <v/>
      </c>
      <c r="AB481" s="25" t="str">
        <f t="shared" si="191"/>
        <v/>
      </c>
      <c r="AC481" s="25" t="str">
        <f t="shared" si="192"/>
        <v/>
      </c>
      <c r="AD481" s="26" t="str">
        <f t="shared" si="193"/>
        <v/>
      </c>
      <c r="AE481" s="27" t="str">
        <f t="shared" si="194"/>
        <v/>
      </c>
      <c r="AF481" s="25" t="str">
        <f t="shared" si="195"/>
        <v/>
      </c>
      <c r="AG481" s="25" t="str">
        <f t="shared" si="196"/>
        <v/>
      </c>
      <c r="AH481" s="26" t="str">
        <f t="shared" si="197"/>
        <v/>
      </c>
      <c r="AI481" s="29" t="b">
        <f t="shared" si="200"/>
        <v>0</v>
      </c>
      <c r="AJ481" s="29" t="b">
        <f t="shared" si="201"/>
        <v>0</v>
      </c>
      <c r="AK481" s="29" t="b">
        <f t="shared" si="202"/>
        <v>0</v>
      </c>
      <c r="AL481" s="29" t="b">
        <f t="shared" si="203"/>
        <v>0</v>
      </c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</row>
    <row r="482" spans="1:252" s="37" customFormat="1" ht="18" customHeight="1">
      <c r="A482" s="31"/>
      <c r="B482" s="31"/>
      <c r="C482" s="41"/>
      <c r="D482" s="14"/>
      <c r="E482" s="18"/>
      <c r="F482" s="31"/>
      <c r="G482" s="14"/>
      <c r="H482" s="15"/>
      <c r="I482" s="15"/>
      <c r="J482" s="15"/>
      <c r="K482" s="15"/>
      <c r="L482" s="40">
        <f>IF(G482=1,IF(S482='Valori Consentiti - Table 1'!$I$6,5,IF(S482="X",1,0))+IF(T482='Valori Consentiti - Table 1'!$K$6,5,IF(T482="X",1,0))+IF(U482='Valori Consentiti - Table 1'!$M$6,5,IF(U482="X",1,0))+IF(V482='Valori Consentiti - Table 1'!$O$6,5,IF(V482="X",1,0))+IF(W482='Valori Consentiti - Table 1'!$Q$6,5,IF(W482="X",1,0))+IF(X482='Valori Consentiti - Table 1'!$S$6,5,IF(X482="X",1,0))+IF(Y482='Valori Consentiti - Table 1'!$U$6,5,IF(Y482="X",1,0))+IF(Z482='Valori Consentiti - Table 1'!$W$6,5,IF(Z482="X",1,0))+IF(AA482='Valori Consentiti - Table 1'!$Y$6,5,IF(AA482="X",1,0))+IF(AB482='Valori Consentiti - Table 1'!$AA$6,5,IF(AB482="X",1,0))+IF(AC482='Valori Consentiti - Table 1'!$AC$6,5,IF(AC482="X",1,0))+IF(AD482='Valori Consentiti - Table 1'!$AE$6,5,IF(AD482="X",1,0))+IF(AE482='Valori Consentiti - Table 1'!$AG$6,5,IF(AE482="X",1,0))+IF(AF482='Valori Consentiti - Table 1'!$AI$6,5,IF(AF482="X",1,0))+IF(AG482='Valori Consentiti - Table 1'!$AK$6,5,IF(AG482="X",1,0))+IF(AH482='Valori Consentiti - Table 1'!$AM$6,5,IF(AH482="X",1,0)),IF(G482=2,IF(S482='Valori Consentiti - Table 1'!$I$7,5,IF(S482="X",1,0))+IF(T482='Valori Consentiti - Table 1'!$K$7,5,IF(T482="X",1,0))+IF(U482='Valori Consentiti - Table 1'!$M$7,5,IF(U482="X",1,0))+IF(V482='Valori Consentiti - Table 1'!$O$7,5,IF(V482="X",1,0))+IF(W482='Valori Consentiti - Table 1'!$Q$7,5,IF(W482="X",1,0))+IF(X482='Valori Consentiti - Table 1'!$S$7,5,IF(X482="X",1,0))+IF(Y482='Valori Consentiti - Table 1'!$U$7,5,IF(Y482="X",1,0))+IF(Z482='Valori Consentiti - Table 1'!$W$7,5,IF(Z482="X",1,0))+IF(AA482='Valori Consentiti - Table 1'!$Y$7,5,IF(AA482="X",1,0))+IF(AB482='Valori Consentiti - Table 1'!$AA$7,5,IF(AB482="X",1,0))+IF(AC482='Valori Consentiti - Table 1'!$AC$7,5,IF(AC482="X",1,0))+IF(AD482='Valori Consentiti - Table 1'!$AE$7,5,IF(AD482="X",1,0))+IF(AE482='Valori Consentiti - Table 1'!$AG$7,5,IF(AE482="X",1,0))+IF(AF482='Valori Consentiti - Table 1'!$AI$7,5,IF(AF482="X",1,0))+IF(AG482='Valori Consentiti - Table 1'!$AK$7,5,IF(AG482="X",1,0))+IF(AH482='Valori Consentiti - Table 1'!$AM$7,5,IF(AH482="X",1,0)),IF(G482=3,IF(S482='Valori Consentiti - Table 1'!$I$8,5,IF(S482="X",1,0))+IF(T482='Valori Consentiti - Table 1'!$K$8,5,IF(T482="X",1,0))+IF(U482='Valori Consentiti - Table 1'!$M$8,5,IF(U482="X",1,0))+IF(V482='Valori Consentiti - Table 1'!$O$8,5,IF(V482="X",1,0))+IF(W482='Valori Consentiti - Table 1'!$Q$8,5,IF(W482="X",1,0))+IF(X482='Valori Consentiti - Table 1'!$S$8,5,IF(X482="X",1,0))+IF(Y482='Valori Consentiti - Table 1'!$U$8,5,IF(Y482="X",1,0))+IF(Z482='Valori Consentiti - Table 1'!$W$8,5,IF(Z482="X",1,0))+IF(AA482='Valori Consentiti - Table 1'!$Y$8,5,IF(AA482="X",1,0))+IF(AB482='Valori Consentiti - Table 1'!$AA$8,5,IF(AB482="X",1,0))+IF(AC482='Valori Consentiti - Table 1'!$AC$8,5,IF(AC482="X",1,0))+IF(AD482='Valori Consentiti - Table 1'!$AE$8,5,IF(AD482="X",1,0))+IF(AE482='Valori Consentiti - Table 1'!$AG$8,5,IF(AE482="X",1,0))+IF(AF482='Valori Consentiti - Table 1'!$AI$8,5,IF(AF482="X",1,0))+IF(AG482='Valori Consentiti - Table 1'!$AK$8,5,IF(AG482="X",1,0))+IF(AH482='Valori Consentiti - Table 1'!$AM$8,5,IF(AH482="X",1,0)),IF(G482=4,IF(S482='Valori Consentiti - Table 1'!$I$9,5,IF(S482="X",1,0))+IF(T482='Valori Consentiti - Table 1'!$K$9,5,IF(T482="X",1,0))+IF(U482='Valori Consentiti - Table 1'!$M$9,5,IF(U482="X",1,0))+IF(V482='Valori Consentiti - Table 1'!$O$9,5,IF(V482="X",1,0))+IF(W482='Valori Consentiti - Table 1'!$Q$9,5,IF(W482="X",1,0))+IF(X482='Valori Consentiti - Table 1'!$S$9,5,IF(X482="X",1,0))+IF(Y482='Valori Consentiti - Table 1'!$U$9,5,IF(Y482="X",1,0))+IF(Z482='Valori Consentiti - Table 1'!$W$9,5,IF(Z482="X",1,0))+IF(AA482='Valori Consentiti - Table 1'!$Y$9,5,IF(AA482="X",1,0))+IF(AB482='Valori Consentiti - Table 1'!$AA$9,5,IF(AB482="X",1,0))+IF(AC482='Valori Consentiti - Table 1'!$AC$9,5,IF(AC482="X",1,0))+IF(AD482='Valori Consentiti - Table 1'!$AE$9,5,IF(AD482="X",1,0))+IF(AE482='Valori Consentiti - Table 1'!$AG$9,5,IF(AE482="X",1,0))+IF(AF482='Valori Consentiti - Table 1'!$AI$9,5,IF(AF482="X",1,0))+IF(AG482='Valori Consentiti - Table 1'!$AK$9,5,IF(AG482="X",1,0))+IF(AH482='Valori Consentiti - Table 1'!$AM$9,5,IF(AH482="X",1,0)),))))</f>
        <v>0</v>
      </c>
      <c r="M482" s="16">
        <f t="shared" si="204"/>
        <v>0</v>
      </c>
      <c r="N482" s="16">
        <f t="shared" si="205"/>
        <v>16</v>
      </c>
      <c r="O482" s="16">
        <f>IF(G482=1,IF(S482='Valori Consentiti - Table 1'!$I$6,1,0)+IF(T482='Valori Consentiti - Table 1'!$K$6,1,0)+IF(U482='Valori Consentiti - Table 1'!$M$6,1,0)+IF(V482='Valori Consentiti - Table 1'!$O$6,1,0)+IF(W482='Valori Consentiti - Table 1'!$Q$6,1,0)+IF(X482='Valori Consentiti - Table 1'!$S$6,1,0)+IF(Y482='Valori Consentiti - Table 1'!$U$6,1,0)+IF(Z482='Valori Consentiti - Table 1'!$W$6,1,0)+IF(AA482='Valori Consentiti - Table 1'!$Y$6,1,0)+IF(AB482='Valori Consentiti - Table 1'!$AA$6,1,0)+IF(AC482='Valori Consentiti - Table 1'!$AC$6,1,0)+IF(AD482='Valori Consentiti - Table 1'!$AE$6,1,0)+IF(AE482='Valori Consentiti - Table 1'!$AG$6,1,0)+IF(AF482='Valori Consentiti - Table 1'!$AI$6,1,0)+IF(AG482='Valori Consentiti - Table 1'!$AK$6,1,0)+IF(AH482='Valori Consentiti - Table 1'!$AM$6,1,0),IF(G482=2,IF(S482='Valori Consentiti - Table 1'!$I$7,1,0)+IF(T482='Valori Consentiti - Table 1'!$K$7,1,0)+IF(U482='Valori Consentiti - Table 1'!$M$7,1,0)+IF(V482='Valori Consentiti - Table 1'!$O$7,1,0)+IF(W482='Valori Consentiti - Table 1'!$Q$7,1,0)+IF(X482='Valori Consentiti - Table 1'!$S$7,1,0)+IF(Y482='Valori Consentiti - Table 1'!$U$7,1,0)+IF(Z482='Valori Consentiti - Table 1'!$W$7,1,0)+IF(AA482='Valori Consentiti - Table 1'!$Y$7,1,0)+IF(AB482='Valori Consentiti - Table 1'!$AA$7,1,0)+IF(AC482='Valori Consentiti - Table 1'!$AC$7,1,0)+IF(AD482='Valori Consentiti - Table 1'!$AE$7,1,0)+IF(AE482='Valori Consentiti - Table 1'!$AG$7,1,0)+IF(AF482='Valori Consentiti - Table 1'!$AI$7,1,0)+IF(AG482='Valori Consentiti - Table 1'!$AK$7,1,0)+IF(AH482='Valori Consentiti - Table 1'!$AM$7,1,0),IF(G482=3,IF(S482='Valori Consentiti - Table 1'!$I$8,1,0)+IF(T482='Valori Consentiti - Table 1'!$K$8,1,0)+IF(U482='Valori Consentiti - Table 1'!$M$8,1,0)+IF(V482='Valori Consentiti - Table 1'!$O$8,1,0)+IF(W482='Valori Consentiti - Table 1'!$Q$8,1,0)+IF(X482='Valori Consentiti - Table 1'!$S$8,1,0)+IF(Y482='Valori Consentiti - Table 1'!$U$8,1,0)+IF(Z482='Valori Consentiti - Table 1'!$W$8,1,0)+IF(AA482='Valori Consentiti - Table 1'!$Y$8,1,0)+IF(AB482='Valori Consentiti - Table 1'!$AA$8,1,0)+IF(AC482='Valori Consentiti - Table 1'!$AC$8,1,0)+IF(AD482='Valori Consentiti - Table 1'!$AE$8,1,0)+IF(AE482='Valori Consentiti - Table 1'!$AG$8,1,0)+IF(AF482='Valori Consentiti - Table 1'!$AI$8,1,0)+IF(AG482='Valori Consentiti - Table 1'!$AK$8,1,0)+IF(AH482='Valori Consentiti - Table 1'!$AM$8,1,0),IF(G482=4,IF(S482='Valori Consentiti - Table 1'!$I$9,1,0)+IF(T482='Valori Consentiti - Table 1'!$K$9,1,0)+IF(U482='Valori Consentiti - Table 1'!$M$9,1,0)+IF(V482='Valori Consentiti - Table 1'!$O$9,1,0)+IF(W482='Valori Consentiti - Table 1'!$Q$9,1,0)+IF(X482='Valori Consentiti - Table 1'!$S$9,1,0)+IF(Y482='Valori Consentiti - Table 1'!$U$9,1,0)+IF(Z482='Valori Consentiti - Table 1'!$W$9,1,0)+IF(AA482='Valori Consentiti - Table 1'!$Y$9,1,0)+IF(AB482='Valori Consentiti - Table 1'!$AA$9,1,0)+IF(AC482='Valori Consentiti - Table 1'!$AC$9,1,0)+IF(AD482='Valori Consentiti - Table 1'!$AE$9,1,0)+IF(AE482='Valori Consentiti - Table 1'!$AG$9,1,0)+IF(AF482='Valori Consentiti - Table 1'!$AI$9,1,0)+IF(AG482='Valori Consentiti - Table 1'!$AK$9,1,0)+IF(AH482='Valori Consentiti - Table 1'!$AM$9,1,0),))))</f>
        <v>0</v>
      </c>
      <c r="P482" s="16">
        <f t="shared" si="198"/>
        <v>16</v>
      </c>
      <c r="Q482" s="16">
        <f t="shared" si="199"/>
        <v>1</v>
      </c>
      <c r="R482" s="17"/>
      <c r="S482" s="24" t="str">
        <f t="shared" si="182"/>
        <v/>
      </c>
      <c r="T482" s="25" t="str">
        <f t="shared" si="183"/>
        <v/>
      </c>
      <c r="U482" s="25" t="str">
        <f t="shared" si="184"/>
        <v/>
      </c>
      <c r="V482" s="26" t="str">
        <f t="shared" si="185"/>
        <v/>
      </c>
      <c r="W482" s="27" t="str">
        <f t="shared" si="186"/>
        <v/>
      </c>
      <c r="X482" s="25" t="str">
        <f t="shared" si="187"/>
        <v/>
      </c>
      <c r="Y482" s="25" t="str">
        <f t="shared" si="188"/>
        <v/>
      </c>
      <c r="Z482" s="26" t="str">
        <f t="shared" si="189"/>
        <v/>
      </c>
      <c r="AA482" s="27" t="str">
        <f t="shared" si="190"/>
        <v/>
      </c>
      <c r="AB482" s="25" t="str">
        <f t="shared" si="191"/>
        <v/>
      </c>
      <c r="AC482" s="25" t="str">
        <f t="shared" si="192"/>
        <v/>
      </c>
      <c r="AD482" s="26" t="str">
        <f t="shared" si="193"/>
        <v/>
      </c>
      <c r="AE482" s="27" t="str">
        <f t="shared" si="194"/>
        <v/>
      </c>
      <c r="AF482" s="25" t="str">
        <f t="shared" si="195"/>
        <v/>
      </c>
      <c r="AG482" s="25" t="str">
        <f t="shared" si="196"/>
        <v/>
      </c>
      <c r="AH482" s="26" t="str">
        <f t="shared" si="197"/>
        <v/>
      </c>
      <c r="AI482" s="29" t="b">
        <f t="shared" si="200"/>
        <v>0</v>
      </c>
      <c r="AJ482" s="29" t="b">
        <f t="shared" si="201"/>
        <v>0</v>
      </c>
      <c r="AK482" s="29" t="b">
        <f t="shared" si="202"/>
        <v>0</v>
      </c>
      <c r="AL482" s="29" t="b">
        <f t="shared" si="203"/>
        <v>0</v>
      </c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</row>
    <row r="483" spans="1:252" s="37" customFormat="1" ht="18" customHeight="1">
      <c r="A483" s="31"/>
      <c r="B483" s="31"/>
      <c r="C483" s="41"/>
      <c r="D483" s="14"/>
      <c r="E483" s="18"/>
      <c r="F483" s="31"/>
      <c r="G483" s="14"/>
      <c r="H483" s="15"/>
      <c r="I483" s="15"/>
      <c r="J483" s="15"/>
      <c r="K483" s="15"/>
      <c r="L483" s="40">
        <f>IF(G483=1,IF(S483='Valori Consentiti - Table 1'!$I$6,5,IF(S483="X",1,0))+IF(T483='Valori Consentiti - Table 1'!$K$6,5,IF(T483="X",1,0))+IF(U483='Valori Consentiti - Table 1'!$M$6,5,IF(U483="X",1,0))+IF(V483='Valori Consentiti - Table 1'!$O$6,5,IF(V483="X",1,0))+IF(W483='Valori Consentiti - Table 1'!$Q$6,5,IF(W483="X",1,0))+IF(X483='Valori Consentiti - Table 1'!$S$6,5,IF(X483="X",1,0))+IF(Y483='Valori Consentiti - Table 1'!$U$6,5,IF(Y483="X",1,0))+IF(Z483='Valori Consentiti - Table 1'!$W$6,5,IF(Z483="X",1,0))+IF(AA483='Valori Consentiti - Table 1'!$Y$6,5,IF(AA483="X",1,0))+IF(AB483='Valori Consentiti - Table 1'!$AA$6,5,IF(AB483="X",1,0))+IF(AC483='Valori Consentiti - Table 1'!$AC$6,5,IF(AC483="X",1,0))+IF(AD483='Valori Consentiti - Table 1'!$AE$6,5,IF(AD483="X",1,0))+IF(AE483='Valori Consentiti - Table 1'!$AG$6,5,IF(AE483="X",1,0))+IF(AF483='Valori Consentiti - Table 1'!$AI$6,5,IF(AF483="X",1,0))+IF(AG483='Valori Consentiti - Table 1'!$AK$6,5,IF(AG483="X",1,0))+IF(AH483='Valori Consentiti - Table 1'!$AM$6,5,IF(AH483="X",1,0)),IF(G483=2,IF(S483='Valori Consentiti - Table 1'!$I$7,5,IF(S483="X",1,0))+IF(T483='Valori Consentiti - Table 1'!$K$7,5,IF(T483="X",1,0))+IF(U483='Valori Consentiti - Table 1'!$M$7,5,IF(U483="X",1,0))+IF(V483='Valori Consentiti - Table 1'!$O$7,5,IF(V483="X",1,0))+IF(W483='Valori Consentiti - Table 1'!$Q$7,5,IF(W483="X",1,0))+IF(X483='Valori Consentiti - Table 1'!$S$7,5,IF(X483="X",1,0))+IF(Y483='Valori Consentiti - Table 1'!$U$7,5,IF(Y483="X",1,0))+IF(Z483='Valori Consentiti - Table 1'!$W$7,5,IF(Z483="X",1,0))+IF(AA483='Valori Consentiti - Table 1'!$Y$7,5,IF(AA483="X",1,0))+IF(AB483='Valori Consentiti - Table 1'!$AA$7,5,IF(AB483="X",1,0))+IF(AC483='Valori Consentiti - Table 1'!$AC$7,5,IF(AC483="X",1,0))+IF(AD483='Valori Consentiti - Table 1'!$AE$7,5,IF(AD483="X",1,0))+IF(AE483='Valori Consentiti - Table 1'!$AG$7,5,IF(AE483="X",1,0))+IF(AF483='Valori Consentiti - Table 1'!$AI$7,5,IF(AF483="X",1,0))+IF(AG483='Valori Consentiti - Table 1'!$AK$7,5,IF(AG483="X",1,0))+IF(AH483='Valori Consentiti - Table 1'!$AM$7,5,IF(AH483="X",1,0)),IF(G483=3,IF(S483='Valori Consentiti - Table 1'!$I$8,5,IF(S483="X",1,0))+IF(T483='Valori Consentiti - Table 1'!$K$8,5,IF(T483="X",1,0))+IF(U483='Valori Consentiti - Table 1'!$M$8,5,IF(U483="X",1,0))+IF(V483='Valori Consentiti - Table 1'!$O$8,5,IF(V483="X",1,0))+IF(W483='Valori Consentiti - Table 1'!$Q$8,5,IF(W483="X",1,0))+IF(X483='Valori Consentiti - Table 1'!$S$8,5,IF(X483="X",1,0))+IF(Y483='Valori Consentiti - Table 1'!$U$8,5,IF(Y483="X",1,0))+IF(Z483='Valori Consentiti - Table 1'!$W$8,5,IF(Z483="X",1,0))+IF(AA483='Valori Consentiti - Table 1'!$Y$8,5,IF(AA483="X",1,0))+IF(AB483='Valori Consentiti - Table 1'!$AA$8,5,IF(AB483="X",1,0))+IF(AC483='Valori Consentiti - Table 1'!$AC$8,5,IF(AC483="X",1,0))+IF(AD483='Valori Consentiti - Table 1'!$AE$8,5,IF(AD483="X",1,0))+IF(AE483='Valori Consentiti - Table 1'!$AG$8,5,IF(AE483="X",1,0))+IF(AF483='Valori Consentiti - Table 1'!$AI$8,5,IF(AF483="X",1,0))+IF(AG483='Valori Consentiti - Table 1'!$AK$8,5,IF(AG483="X",1,0))+IF(AH483='Valori Consentiti - Table 1'!$AM$8,5,IF(AH483="X",1,0)),IF(G483=4,IF(S483='Valori Consentiti - Table 1'!$I$9,5,IF(S483="X",1,0))+IF(T483='Valori Consentiti - Table 1'!$K$9,5,IF(T483="X",1,0))+IF(U483='Valori Consentiti - Table 1'!$M$9,5,IF(U483="X",1,0))+IF(V483='Valori Consentiti - Table 1'!$O$9,5,IF(V483="X",1,0))+IF(W483='Valori Consentiti - Table 1'!$Q$9,5,IF(W483="X",1,0))+IF(X483='Valori Consentiti - Table 1'!$S$9,5,IF(X483="X",1,0))+IF(Y483='Valori Consentiti - Table 1'!$U$9,5,IF(Y483="X",1,0))+IF(Z483='Valori Consentiti - Table 1'!$W$9,5,IF(Z483="X",1,0))+IF(AA483='Valori Consentiti - Table 1'!$Y$9,5,IF(AA483="X",1,0))+IF(AB483='Valori Consentiti - Table 1'!$AA$9,5,IF(AB483="X",1,0))+IF(AC483='Valori Consentiti - Table 1'!$AC$9,5,IF(AC483="X",1,0))+IF(AD483='Valori Consentiti - Table 1'!$AE$9,5,IF(AD483="X",1,0))+IF(AE483='Valori Consentiti - Table 1'!$AG$9,5,IF(AE483="X",1,0))+IF(AF483='Valori Consentiti - Table 1'!$AI$9,5,IF(AF483="X",1,0))+IF(AG483='Valori Consentiti - Table 1'!$AK$9,5,IF(AG483="X",1,0))+IF(AH483='Valori Consentiti - Table 1'!$AM$9,5,IF(AH483="X",1,0)),))))</f>
        <v>0</v>
      </c>
      <c r="M483" s="16">
        <f t="shared" si="204"/>
        <v>0</v>
      </c>
      <c r="N483" s="16">
        <f t="shared" si="205"/>
        <v>16</v>
      </c>
      <c r="O483" s="16">
        <f>IF(G483=1,IF(S483='Valori Consentiti - Table 1'!$I$6,1,0)+IF(T483='Valori Consentiti - Table 1'!$K$6,1,0)+IF(U483='Valori Consentiti - Table 1'!$M$6,1,0)+IF(V483='Valori Consentiti - Table 1'!$O$6,1,0)+IF(W483='Valori Consentiti - Table 1'!$Q$6,1,0)+IF(X483='Valori Consentiti - Table 1'!$S$6,1,0)+IF(Y483='Valori Consentiti - Table 1'!$U$6,1,0)+IF(Z483='Valori Consentiti - Table 1'!$W$6,1,0)+IF(AA483='Valori Consentiti - Table 1'!$Y$6,1,0)+IF(AB483='Valori Consentiti - Table 1'!$AA$6,1,0)+IF(AC483='Valori Consentiti - Table 1'!$AC$6,1,0)+IF(AD483='Valori Consentiti - Table 1'!$AE$6,1,0)+IF(AE483='Valori Consentiti - Table 1'!$AG$6,1,0)+IF(AF483='Valori Consentiti - Table 1'!$AI$6,1,0)+IF(AG483='Valori Consentiti - Table 1'!$AK$6,1,0)+IF(AH483='Valori Consentiti - Table 1'!$AM$6,1,0),IF(G483=2,IF(S483='Valori Consentiti - Table 1'!$I$7,1,0)+IF(T483='Valori Consentiti - Table 1'!$K$7,1,0)+IF(U483='Valori Consentiti - Table 1'!$M$7,1,0)+IF(V483='Valori Consentiti - Table 1'!$O$7,1,0)+IF(W483='Valori Consentiti - Table 1'!$Q$7,1,0)+IF(X483='Valori Consentiti - Table 1'!$S$7,1,0)+IF(Y483='Valori Consentiti - Table 1'!$U$7,1,0)+IF(Z483='Valori Consentiti - Table 1'!$W$7,1,0)+IF(AA483='Valori Consentiti - Table 1'!$Y$7,1,0)+IF(AB483='Valori Consentiti - Table 1'!$AA$7,1,0)+IF(AC483='Valori Consentiti - Table 1'!$AC$7,1,0)+IF(AD483='Valori Consentiti - Table 1'!$AE$7,1,0)+IF(AE483='Valori Consentiti - Table 1'!$AG$7,1,0)+IF(AF483='Valori Consentiti - Table 1'!$AI$7,1,0)+IF(AG483='Valori Consentiti - Table 1'!$AK$7,1,0)+IF(AH483='Valori Consentiti - Table 1'!$AM$7,1,0),IF(G483=3,IF(S483='Valori Consentiti - Table 1'!$I$8,1,0)+IF(T483='Valori Consentiti - Table 1'!$K$8,1,0)+IF(U483='Valori Consentiti - Table 1'!$M$8,1,0)+IF(V483='Valori Consentiti - Table 1'!$O$8,1,0)+IF(W483='Valori Consentiti - Table 1'!$Q$8,1,0)+IF(X483='Valori Consentiti - Table 1'!$S$8,1,0)+IF(Y483='Valori Consentiti - Table 1'!$U$8,1,0)+IF(Z483='Valori Consentiti - Table 1'!$W$8,1,0)+IF(AA483='Valori Consentiti - Table 1'!$Y$8,1,0)+IF(AB483='Valori Consentiti - Table 1'!$AA$8,1,0)+IF(AC483='Valori Consentiti - Table 1'!$AC$8,1,0)+IF(AD483='Valori Consentiti - Table 1'!$AE$8,1,0)+IF(AE483='Valori Consentiti - Table 1'!$AG$8,1,0)+IF(AF483='Valori Consentiti - Table 1'!$AI$8,1,0)+IF(AG483='Valori Consentiti - Table 1'!$AK$8,1,0)+IF(AH483='Valori Consentiti - Table 1'!$AM$8,1,0),IF(G483=4,IF(S483='Valori Consentiti - Table 1'!$I$9,1,0)+IF(T483='Valori Consentiti - Table 1'!$K$9,1,0)+IF(U483='Valori Consentiti - Table 1'!$M$9,1,0)+IF(V483='Valori Consentiti - Table 1'!$O$9,1,0)+IF(W483='Valori Consentiti - Table 1'!$Q$9,1,0)+IF(X483='Valori Consentiti - Table 1'!$S$9,1,0)+IF(Y483='Valori Consentiti - Table 1'!$U$9,1,0)+IF(Z483='Valori Consentiti - Table 1'!$W$9,1,0)+IF(AA483='Valori Consentiti - Table 1'!$Y$9,1,0)+IF(AB483='Valori Consentiti - Table 1'!$AA$9,1,0)+IF(AC483='Valori Consentiti - Table 1'!$AC$9,1,0)+IF(AD483='Valori Consentiti - Table 1'!$AE$9,1,0)+IF(AE483='Valori Consentiti - Table 1'!$AG$9,1,0)+IF(AF483='Valori Consentiti - Table 1'!$AI$9,1,0)+IF(AG483='Valori Consentiti - Table 1'!$AK$9,1,0)+IF(AH483='Valori Consentiti - Table 1'!$AM$9,1,0),))))</f>
        <v>0</v>
      </c>
      <c r="P483" s="16">
        <f t="shared" si="198"/>
        <v>16</v>
      </c>
      <c r="Q483" s="16">
        <f t="shared" si="199"/>
        <v>1</v>
      </c>
      <c r="R483" s="17"/>
      <c r="S483" s="24" t="str">
        <f t="shared" si="182"/>
        <v/>
      </c>
      <c r="T483" s="25" t="str">
        <f t="shared" si="183"/>
        <v/>
      </c>
      <c r="U483" s="25" t="str">
        <f t="shared" si="184"/>
        <v/>
      </c>
      <c r="V483" s="26" t="str">
        <f t="shared" si="185"/>
        <v/>
      </c>
      <c r="W483" s="27" t="str">
        <f t="shared" si="186"/>
        <v/>
      </c>
      <c r="X483" s="25" t="str">
        <f t="shared" si="187"/>
        <v/>
      </c>
      <c r="Y483" s="25" t="str">
        <f t="shared" si="188"/>
        <v/>
      </c>
      <c r="Z483" s="26" t="str">
        <f t="shared" si="189"/>
        <v/>
      </c>
      <c r="AA483" s="27" t="str">
        <f t="shared" si="190"/>
        <v/>
      </c>
      <c r="AB483" s="25" t="str">
        <f t="shared" si="191"/>
        <v/>
      </c>
      <c r="AC483" s="25" t="str">
        <f t="shared" si="192"/>
        <v/>
      </c>
      <c r="AD483" s="26" t="str">
        <f t="shared" si="193"/>
        <v/>
      </c>
      <c r="AE483" s="27" t="str">
        <f t="shared" si="194"/>
        <v/>
      </c>
      <c r="AF483" s="25" t="str">
        <f t="shared" si="195"/>
        <v/>
      </c>
      <c r="AG483" s="25" t="str">
        <f t="shared" si="196"/>
        <v/>
      </c>
      <c r="AH483" s="26" t="str">
        <f t="shared" si="197"/>
        <v/>
      </c>
      <c r="AI483" s="29" t="b">
        <f t="shared" si="200"/>
        <v>0</v>
      </c>
      <c r="AJ483" s="29" t="b">
        <f t="shared" si="201"/>
        <v>0</v>
      </c>
      <c r="AK483" s="29" t="b">
        <f t="shared" si="202"/>
        <v>0</v>
      </c>
      <c r="AL483" s="29" t="b">
        <f t="shared" si="203"/>
        <v>0</v>
      </c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</row>
    <row r="484" spans="1:252" s="37" customFormat="1" ht="18" customHeight="1">
      <c r="A484" s="31"/>
      <c r="B484" s="31"/>
      <c r="C484" s="41"/>
      <c r="D484" s="14"/>
      <c r="E484" s="18"/>
      <c r="F484" s="31"/>
      <c r="G484" s="14"/>
      <c r="H484" s="15"/>
      <c r="I484" s="15"/>
      <c r="J484" s="15"/>
      <c r="K484" s="15"/>
      <c r="L484" s="40">
        <f>IF(G484=1,IF(S484='Valori Consentiti - Table 1'!$I$6,5,IF(S484="X",1,0))+IF(T484='Valori Consentiti - Table 1'!$K$6,5,IF(T484="X",1,0))+IF(U484='Valori Consentiti - Table 1'!$M$6,5,IF(U484="X",1,0))+IF(V484='Valori Consentiti - Table 1'!$O$6,5,IF(V484="X",1,0))+IF(W484='Valori Consentiti - Table 1'!$Q$6,5,IF(W484="X",1,0))+IF(X484='Valori Consentiti - Table 1'!$S$6,5,IF(X484="X",1,0))+IF(Y484='Valori Consentiti - Table 1'!$U$6,5,IF(Y484="X",1,0))+IF(Z484='Valori Consentiti - Table 1'!$W$6,5,IF(Z484="X",1,0))+IF(AA484='Valori Consentiti - Table 1'!$Y$6,5,IF(AA484="X",1,0))+IF(AB484='Valori Consentiti - Table 1'!$AA$6,5,IF(AB484="X",1,0))+IF(AC484='Valori Consentiti - Table 1'!$AC$6,5,IF(AC484="X",1,0))+IF(AD484='Valori Consentiti - Table 1'!$AE$6,5,IF(AD484="X",1,0))+IF(AE484='Valori Consentiti - Table 1'!$AG$6,5,IF(AE484="X",1,0))+IF(AF484='Valori Consentiti - Table 1'!$AI$6,5,IF(AF484="X",1,0))+IF(AG484='Valori Consentiti - Table 1'!$AK$6,5,IF(AG484="X",1,0))+IF(AH484='Valori Consentiti - Table 1'!$AM$6,5,IF(AH484="X",1,0)),IF(G484=2,IF(S484='Valori Consentiti - Table 1'!$I$7,5,IF(S484="X",1,0))+IF(T484='Valori Consentiti - Table 1'!$K$7,5,IF(T484="X",1,0))+IF(U484='Valori Consentiti - Table 1'!$M$7,5,IF(U484="X",1,0))+IF(V484='Valori Consentiti - Table 1'!$O$7,5,IF(V484="X",1,0))+IF(W484='Valori Consentiti - Table 1'!$Q$7,5,IF(W484="X",1,0))+IF(X484='Valori Consentiti - Table 1'!$S$7,5,IF(X484="X",1,0))+IF(Y484='Valori Consentiti - Table 1'!$U$7,5,IF(Y484="X",1,0))+IF(Z484='Valori Consentiti - Table 1'!$W$7,5,IF(Z484="X",1,0))+IF(AA484='Valori Consentiti - Table 1'!$Y$7,5,IF(AA484="X",1,0))+IF(AB484='Valori Consentiti - Table 1'!$AA$7,5,IF(AB484="X",1,0))+IF(AC484='Valori Consentiti - Table 1'!$AC$7,5,IF(AC484="X",1,0))+IF(AD484='Valori Consentiti - Table 1'!$AE$7,5,IF(AD484="X",1,0))+IF(AE484='Valori Consentiti - Table 1'!$AG$7,5,IF(AE484="X",1,0))+IF(AF484='Valori Consentiti - Table 1'!$AI$7,5,IF(AF484="X",1,0))+IF(AG484='Valori Consentiti - Table 1'!$AK$7,5,IF(AG484="X",1,0))+IF(AH484='Valori Consentiti - Table 1'!$AM$7,5,IF(AH484="X",1,0)),IF(G484=3,IF(S484='Valori Consentiti - Table 1'!$I$8,5,IF(S484="X",1,0))+IF(T484='Valori Consentiti - Table 1'!$K$8,5,IF(T484="X",1,0))+IF(U484='Valori Consentiti - Table 1'!$M$8,5,IF(U484="X",1,0))+IF(V484='Valori Consentiti - Table 1'!$O$8,5,IF(V484="X",1,0))+IF(W484='Valori Consentiti - Table 1'!$Q$8,5,IF(W484="X",1,0))+IF(X484='Valori Consentiti - Table 1'!$S$8,5,IF(X484="X",1,0))+IF(Y484='Valori Consentiti - Table 1'!$U$8,5,IF(Y484="X",1,0))+IF(Z484='Valori Consentiti - Table 1'!$W$8,5,IF(Z484="X",1,0))+IF(AA484='Valori Consentiti - Table 1'!$Y$8,5,IF(AA484="X",1,0))+IF(AB484='Valori Consentiti - Table 1'!$AA$8,5,IF(AB484="X",1,0))+IF(AC484='Valori Consentiti - Table 1'!$AC$8,5,IF(AC484="X",1,0))+IF(AD484='Valori Consentiti - Table 1'!$AE$8,5,IF(AD484="X",1,0))+IF(AE484='Valori Consentiti - Table 1'!$AG$8,5,IF(AE484="X",1,0))+IF(AF484='Valori Consentiti - Table 1'!$AI$8,5,IF(AF484="X",1,0))+IF(AG484='Valori Consentiti - Table 1'!$AK$8,5,IF(AG484="X",1,0))+IF(AH484='Valori Consentiti - Table 1'!$AM$8,5,IF(AH484="X",1,0)),IF(G484=4,IF(S484='Valori Consentiti - Table 1'!$I$9,5,IF(S484="X",1,0))+IF(T484='Valori Consentiti - Table 1'!$K$9,5,IF(T484="X",1,0))+IF(U484='Valori Consentiti - Table 1'!$M$9,5,IF(U484="X",1,0))+IF(V484='Valori Consentiti - Table 1'!$O$9,5,IF(V484="X",1,0))+IF(W484='Valori Consentiti - Table 1'!$Q$9,5,IF(W484="X",1,0))+IF(X484='Valori Consentiti - Table 1'!$S$9,5,IF(X484="X",1,0))+IF(Y484='Valori Consentiti - Table 1'!$U$9,5,IF(Y484="X",1,0))+IF(Z484='Valori Consentiti - Table 1'!$W$9,5,IF(Z484="X",1,0))+IF(AA484='Valori Consentiti - Table 1'!$Y$9,5,IF(AA484="X",1,0))+IF(AB484='Valori Consentiti - Table 1'!$AA$9,5,IF(AB484="X",1,0))+IF(AC484='Valori Consentiti - Table 1'!$AC$9,5,IF(AC484="X",1,0))+IF(AD484='Valori Consentiti - Table 1'!$AE$9,5,IF(AD484="X",1,0))+IF(AE484='Valori Consentiti - Table 1'!$AG$9,5,IF(AE484="X",1,0))+IF(AF484='Valori Consentiti - Table 1'!$AI$9,5,IF(AF484="X",1,0))+IF(AG484='Valori Consentiti - Table 1'!$AK$9,5,IF(AG484="X",1,0))+IF(AH484='Valori Consentiti - Table 1'!$AM$9,5,IF(AH484="X",1,0)),))))</f>
        <v>0</v>
      </c>
      <c r="M484" s="16">
        <f t="shared" si="204"/>
        <v>0</v>
      </c>
      <c r="N484" s="16">
        <f t="shared" si="205"/>
        <v>16</v>
      </c>
      <c r="O484" s="16">
        <f>IF(G484=1,IF(S484='Valori Consentiti - Table 1'!$I$6,1,0)+IF(T484='Valori Consentiti - Table 1'!$K$6,1,0)+IF(U484='Valori Consentiti - Table 1'!$M$6,1,0)+IF(V484='Valori Consentiti - Table 1'!$O$6,1,0)+IF(W484='Valori Consentiti - Table 1'!$Q$6,1,0)+IF(X484='Valori Consentiti - Table 1'!$S$6,1,0)+IF(Y484='Valori Consentiti - Table 1'!$U$6,1,0)+IF(Z484='Valori Consentiti - Table 1'!$W$6,1,0)+IF(AA484='Valori Consentiti - Table 1'!$Y$6,1,0)+IF(AB484='Valori Consentiti - Table 1'!$AA$6,1,0)+IF(AC484='Valori Consentiti - Table 1'!$AC$6,1,0)+IF(AD484='Valori Consentiti - Table 1'!$AE$6,1,0)+IF(AE484='Valori Consentiti - Table 1'!$AG$6,1,0)+IF(AF484='Valori Consentiti - Table 1'!$AI$6,1,0)+IF(AG484='Valori Consentiti - Table 1'!$AK$6,1,0)+IF(AH484='Valori Consentiti - Table 1'!$AM$6,1,0),IF(G484=2,IF(S484='Valori Consentiti - Table 1'!$I$7,1,0)+IF(T484='Valori Consentiti - Table 1'!$K$7,1,0)+IF(U484='Valori Consentiti - Table 1'!$M$7,1,0)+IF(V484='Valori Consentiti - Table 1'!$O$7,1,0)+IF(W484='Valori Consentiti - Table 1'!$Q$7,1,0)+IF(X484='Valori Consentiti - Table 1'!$S$7,1,0)+IF(Y484='Valori Consentiti - Table 1'!$U$7,1,0)+IF(Z484='Valori Consentiti - Table 1'!$W$7,1,0)+IF(AA484='Valori Consentiti - Table 1'!$Y$7,1,0)+IF(AB484='Valori Consentiti - Table 1'!$AA$7,1,0)+IF(AC484='Valori Consentiti - Table 1'!$AC$7,1,0)+IF(AD484='Valori Consentiti - Table 1'!$AE$7,1,0)+IF(AE484='Valori Consentiti - Table 1'!$AG$7,1,0)+IF(AF484='Valori Consentiti - Table 1'!$AI$7,1,0)+IF(AG484='Valori Consentiti - Table 1'!$AK$7,1,0)+IF(AH484='Valori Consentiti - Table 1'!$AM$7,1,0),IF(G484=3,IF(S484='Valori Consentiti - Table 1'!$I$8,1,0)+IF(T484='Valori Consentiti - Table 1'!$K$8,1,0)+IF(U484='Valori Consentiti - Table 1'!$M$8,1,0)+IF(V484='Valori Consentiti - Table 1'!$O$8,1,0)+IF(W484='Valori Consentiti - Table 1'!$Q$8,1,0)+IF(X484='Valori Consentiti - Table 1'!$S$8,1,0)+IF(Y484='Valori Consentiti - Table 1'!$U$8,1,0)+IF(Z484='Valori Consentiti - Table 1'!$W$8,1,0)+IF(AA484='Valori Consentiti - Table 1'!$Y$8,1,0)+IF(AB484='Valori Consentiti - Table 1'!$AA$8,1,0)+IF(AC484='Valori Consentiti - Table 1'!$AC$8,1,0)+IF(AD484='Valori Consentiti - Table 1'!$AE$8,1,0)+IF(AE484='Valori Consentiti - Table 1'!$AG$8,1,0)+IF(AF484='Valori Consentiti - Table 1'!$AI$8,1,0)+IF(AG484='Valori Consentiti - Table 1'!$AK$8,1,0)+IF(AH484='Valori Consentiti - Table 1'!$AM$8,1,0),IF(G484=4,IF(S484='Valori Consentiti - Table 1'!$I$9,1,0)+IF(T484='Valori Consentiti - Table 1'!$K$9,1,0)+IF(U484='Valori Consentiti - Table 1'!$M$9,1,0)+IF(V484='Valori Consentiti - Table 1'!$O$9,1,0)+IF(W484='Valori Consentiti - Table 1'!$Q$9,1,0)+IF(X484='Valori Consentiti - Table 1'!$S$9,1,0)+IF(Y484='Valori Consentiti - Table 1'!$U$9,1,0)+IF(Z484='Valori Consentiti - Table 1'!$W$9,1,0)+IF(AA484='Valori Consentiti - Table 1'!$Y$9,1,0)+IF(AB484='Valori Consentiti - Table 1'!$AA$9,1,0)+IF(AC484='Valori Consentiti - Table 1'!$AC$9,1,0)+IF(AD484='Valori Consentiti - Table 1'!$AE$9,1,0)+IF(AE484='Valori Consentiti - Table 1'!$AG$9,1,0)+IF(AF484='Valori Consentiti - Table 1'!$AI$9,1,0)+IF(AG484='Valori Consentiti - Table 1'!$AK$9,1,0)+IF(AH484='Valori Consentiti - Table 1'!$AM$9,1,0),))))</f>
        <v>0</v>
      </c>
      <c r="P484" s="16">
        <f t="shared" si="198"/>
        <v>16</v>
      </c>
      <c r="Q484" s="16">
        <f t="shared" si="199"/>
        <v>1</v>
      </c>
      <c r="R484" s="17"/>
      <c r="S484" s="24" t="str">
        <f t="shared" si="182"/>
        <v/>
      </c>
      <c r="T484" s="25" t="str">
        <f t="shared" si="183"/>
        <v/>
      </c>
      <c r="U484" s="25" t="str">
        <f t="shared" si="184"/>
        <v/>
      </c>
      <c r="V484" s="26" t="str">
        <f t="shared" si="185"/>
        <v/>
      </c>
      <c r="W484" s="27" t="str">
        <f t="shared" si="186"/>
        <v/>
      </c>
      <c r="X484" s="25" t="str">
        <f t="shared" si="187"/>
        <v/>
      </c>
      <c r="Y484" s="25" t="str">
        <f t="shared" si="188"/>
        <v/>
      </c>
      <c r="Z484" s="26" t="str">
        <f t="shared" si="189"/>
        <v/>
      </c>
      <c r="AA484" s="27" t="str">
        <f t="shared" si="190"/>
        <v/>
      </c>
      <c r="AB484" s="25" t="str">
        <f t="shared" si="191"/>
        <v/>
      </c>
      <c r="AC484" s="25" t="str">
        <f t="shared" si="192"/>
        <v/>
      </c>
      <c r="AD484" s="26" t="str">
        <f t="shared" si="193"/>
        <v/>
      </c>
      <c r="AE484" s="27" t="str">
        <f t="shared" si="194"/>
        <v/>
      </c>
      <c r="AF484" s="25" t="str">
        <f t="shared" si="195"/>
        <v/>
      </c>
      <c r="AG484" s="25" t="str">
        <f t="shared" si="196"/>
        <v/>
      </c>
      <c r="AH484" s="26" t="str">
        <f t="shared" si="197"/>
        <v/>
      </c>
      <c r="AI484" s="29" t="b">
        <f t="shared" si="200"/>
        <v>0</v>
      </c>
      <c r="AJ484" s="29" t="b">
        <f t="shared" si="201"/>
        <v>0</v>
      </c>
      <c r="AK484" s="29" t="b">
        <f t="shared" si="202"/>
        <v>0</v>
      </c>
      <c r="AL484" s="29" t="b">
        <f t="shared" si="203"/>
        <v>0</v>
      </c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</row>
    <row r="485" spans="1:252" s="37" customFormat="1" ht="18" customHeight="1">
      <c r="A485" s="31"/>
      <c r="B485" s="31"/>
      <c r="C485" s="41"/>
      <c r="D485" s="14"/>
      <c r="E485" s="18"/>
      <c r="F485" s="31"/>
      <c r="G485" s="14"/>
      <c r="H485" s="15"/>
      <c r="I485" s="15"/>
      <c r="J485" s="15"/>
      <c r="K485" s="15"/>
      <c r="L485" s="40">
        <f>IF(G485=1,IF(S485='Valori Consentiti - Table 1'!$I$6,5,IF(S485="X",1,0))+IF(T485='Valori Consentiti - Table 1'!$K$6,5,IF(T485="X",1,0))+IF(U485='Valori Consentiti - Table 1'!$M$6,5,IF(U485="X",1,0))+IF(V485='Valori Consentiti - Table 1'!$O$6,5,IF(V485="X",1,0))+IF(W485='Valori Consentiti - Table 1'!$Q$6,5,IF(W485="X",1,0))+IF(X485='Valori Consentiti - Table 1'!$S$6,5,IF(X485="X",1,0))+IF(Y485='Valori Consentiti - Table 1'!$U$6,5,IF(Y485="X",1,0))+IF(Z485='Valori Consentiti - Table 1'!$W$6,5,IF(Z485="X",1,0))+IF(AA485='Valori Consentiti - Table 1'!$Y$6,5,IF(AA485="X",1,0))+IF(AB485='Valori Consentiti - Table 1'!$AA$6,5,IF(AB485="X",1,0))+IF(AC485='Valori Consentiti - Table 1'!$AC$6,5,IF(AC485="X",1,0))+IF(AD485='Valori Consentiti - Table 1'!$AE$6,5,IF(AD485="X",1,0))+IF(AE485='Valori Consentiti - Table 1'!$AG$6,5,IF(AE485="X",1,0))+IF(AF485='Valori Consentiti - Table 1'!$AI$6,5,IF(AF485="X",1,0))+IF(AG485='Valori Consentiti - Table 1'!$AK$6,5,IF(AG485="X",1,0))+IF(AH485='Valori Consentiti - Table 1'!$AM$6,5,IF(AH485="X",1,0)),IF(G485=2,IF(S485='Valori Consentiti - Table 1'!$I$7,5,IF(S485="X",1,0))+IF(T485='Valori Consentiti - Table 1'!$K$7,5,IF(T485="X",1,0))+IF(U485='Valori Consentiti - Table 1'!$M$7,5,IF(U485="X",1,0))+IF(V485='Valori Consentiti - Table 1'!$O$7,5,IF(V485="X",1,0))+IF(W485='Valori Consentiti - Table 1'!$Q$7,5,IF(W485="X",1,0))+IF(X485='Valori Consentiti - Table 1'!$S$7,5,IF(X485="X",1,0))+IF(Y485='Valori Consentiti - Table 1'!$U$7,5,IF(Y485="X",1,0))+IF(Z485='Valori Consentiti - Table 1'!$W$7,5,IF(Z485="X",1,0))+IF(AA485='Valori Consentiti - Table 1'!$Y$7,5,IF(AA485="X",1,0))+IF(AB485='Valori Consentiti - Table 1'!$AA$7,5,IF(AB485="X",1,0))+IF(AC485='Valori Consentiti - Table 1'!$AC$7,5,IF(AC485="X",1,0))+IF(AD485='Valori Consentiti - Table 1'!$AE$7,5,IF(AD485="X",1,0))+IF(AE485='Valori Consentiti - Table 1'!$AG$7,5,IF(AE485="X",1,0))+IF(AF485='Valori Consentiti - Table 1'!$AI$7,5,IF(AF485="X",1,0))+IF(AG485='Valori Consentiti - Table 1'!$AK$7,5,IF(AG485="X",1,0))+IF(AH485='Valori Consentiti - Table 1'!$AM$7,5,IF(AH485="X",1,0)),IF(G485=3,IF(S485='Valori Consentiti - Table 1'!$I$8,5,IF(S485="X",1,0))+IF(T485='Valori Consentiti - Table 1'!$K$8,5,IF(T485="X",1,0))+IF(U485='Valori Consentiti - Table 1'!$M$8,5,IF(U485="X",1,0))+IF(V485='Valori Consentiti - Table 1'!$O$8,5,IF(V485="X",1,0))+IF(W485='Valori Consentiti - Table 1'!$Q$8,5,IF(W485="X",1,0))+IF(X485='Valori Consentiti - Table 1'!$S$8,5,IF(X485="X",1,0))+IF(Y485='Valori Consentiti - Table 1'!$U$8,5,IF(Y485="X",1,0))+IF(Z485='Valori Consentiti - Table 1'!$W$8,5,IF(Z485="X",1,0))+IF(AA485='Valori Consentiti - Table 1'!$Y$8,5,IF(AA485="X",1,0))+IF(AB485='Valori Consentiti - Table 1'!$AA$8,5,IF(AB485="X",1,0))+IF(AC485='Valori Consentiti - Table 1'!$AC$8,5,IF(AC485="X",1,0))+IF(AD485='Valori Consentiti - Table 1'!$AE$8,5,IF(AD485="X",1,0))+IF(AE485='Valori Consentiti - Table 1'!$AG$8,5,IF(AE485="X",1,0))+IF(AF485='Valori Consentiti - Table 1'!$AI$8,5,IF(AF485="X",1,0))+IF(AG485='Valori Consentiti - Table 1'!$AK$8,5,IF(AG485="X",1,0))+IF(AH485='Valori Consentiti - Table 1'!$AM$8,5,IF(AH485="X",1,0)),IF(G485=4,IF(S485='Valori Consentiti - Table 1'!$I$9,5,IF(S485="X",1,0))+IF(T485='Valori Consentiti - Table 1'!$K$9,5,IF(T485="X",1,0))+IF(U485='Valori Consentiti - Table 1'!$M$9,5,IF(U485="X",1,0))+IF(V485='Valori Consentiti - Table 1'!$O$9,5,IF(V485="X",1,0))+IF(W485='Valori Consentiti - Table 1'!$Q$9,5,IF(W485="X",1,0))+IF(X485='Valori Consentiti - Table 1'!$S$9,5,IF(X485="X",1,0))+IF(Y485='Valori Consentiti - Table 1'!$U$9,5,IF(Y485="X",1,0))+IF(Z485='Valori Consentiti - Table 1'!$W$9,5,IF(Z485="X",1,0))+IF(AA485='Valori Consentiti - Table 1'!$Y$9,5,IF(AA485="X",1,0))+IF(AB485='Valori Consentiti - Table 1'!$AA$9,5,IF(AB485="X",1,0))+IF(AC485='Valori Consentiti - Table 1'!$AC$9,5,IF(AC485="X",1,0))+IF(AD485='Valori Consentiti - Table 1'!$AE$9,5,IF(AD485="X",1,0))+IF(AE485='Valori Consentiti - Table 1'!$AG$9,5,IF(AE485="X",1,0))+IF(AF485='Valori Consentiti - Table 1'!$AI$9,5,IF(AF485="X",1,0))+IF(AG485='Valori Consentiti - Table 1'!$AK$9,5,IF(AG485="X",1,0))+IF(AH485='Valori Consentiti - Table 1'!$AM$9,5,IF(AH485="X",1,0)),))))</f>
        <v>0</v>
      </c>
      <c r="M485" s="16">
        <f t="shared" si="204"/>
        <v>0</v>
      </c>
      <c r="N485" s="16">
        <f t="shared" si="205"/>
        <v>16</v>
      </c>
      <c r="O485" s="16">
        <f>IF(G485=1,IF(S485='Valori Consentiti - Table 1'!$I$6,1,0)+IF(T485='Valori Consentiti - Table 1'!$K$6,1,0)+IF(U485='Valori Consentiti - Table 1'!$M$6,1,0)+IF(V485='Valori Consentiti - Table 1'!$O$6,1,0)+IF(W485='Valori Consentiti - Table 1'!$Q$6,1,0)+IF(X485='Valori Consentiti - Table 1'!$S$6,1,0)+IF(Y485='Valori Consentiti - Table 1'!$U$6,1,0)+IF(Z485='Valori Consentiti - Table 1'!$W$6,1,0)+IF(AA485='Valori Consentiti - Table 1'!$Y$6,1,0)+IF(AB485='Valori Consentiti - Table 1'!$AA$6,1,0)+IF(AC485='Valori Consentiti - Table 1'!$AC$6,1,0)+IF(AD485='Valori Consentiti - Table 1'!$AE$6,1,0)+IF(AE485='Valori Consentiti - Table 1'!$AG$6,1,0)+IF(AF485='Valori Consentiti - Table 1'!$AI$6,1,0)+IF(AG485='Valori Consentiti - Table 1'!$AK$6,1,0)+IF(AH485='Valori Consentiti - Table 1'!$AM$6,1,0),IF(G485=2,IF(S485='Valori Consentiti - Table 1'!$I$7,1,0)+IF(T485='Valori Consentiti - Table 1'!$K$7,1,0)+IF(U485='Valori Consentiti - Table 1'!$M$7,1,0)+IF(V485='Valori Consentiti - Table 1'!$O$7,1,0)+IF(W485='Valori Consentiti - Table 1'!$Q$7,1,0)+IF(X485='Valori Consentiti - Table 1'!$S$7,1,0)+IF(Y485='Valori Consentiti - Table 1'!$U$7,1,0)+IF(Z485='Valori Consentiti - Table 1'!$W$7,1,0)+IF(AA485='Valori Consentiti - Table 1'!$Y$7,1,0)+IF(AB485='Valori Consentiti - Table 1'!$AA$7,1,0)+IF(AC485='Valori Consentiti - Table 1'!$AC$7,1,0)+IF(AD485='Valori Consentiti - Table 1'!$AE$7,1,0)+IF(AE485='Valori Consentiti - Table 1'!$AG$7,1,0)+IF(AF485='Valori Consentiti - Table 1'!$AI$7,1,0)+IF(AG485='Valori Consentiti - Table 1'!$AK$7,1,0)+IF(AH485='Valori Consentiti - Table 1'!$AM$7,1,0),IF(G485=3,IF(S485='Valori Consentiti - Table 1'!$I$8,1,0)+IF(T485='Valori Consentiti - Table 1'!$K$8,1,0)+IF(U485='Valori Consentiti - Table 1'!$M$8,1,0)+IF(V485='Valori Consentiti - Table 1'!$O$8,1,0)+IF(W485='Valori Consentiti - Table 1'!$Q$8,1,0)+IF(X485='Valori Consentiti - Table 1'!$S$8,1,0)+IF(Y485='Valori Consentiti - Table 1'!$U$8,1,0)+IF(Z485='Valori Consentiti - Table 1'!$W$8,1,0)+IF(AA485='Valori Consentiti - Table 1'!$Y$8,1,0)+IF(AB485='Valori Consentiti - Table 1'!$AA$8,1,0)+IF(AC485='Valori Consentiti - Table 1'!$AC$8,1,0)+IF(AD485='Valori Consentiti - Table 1'!$AE$8,1,0)+IF(AE485='Valori Consentiti - Table 1'!$AG$8,1,0)+IF(AF485='Valori Consentiti - Table 1'!$AI$8,1,0)+IF(AG485='Valori Consentiti - Table 1'!$AK$8,1,0)+IF(AH485='Valori Consentiti - Table 1'!$AM$8,1,0),IF(G485=4,IF(S485='Valori Consentiti - Table 1'!$I$9,1,0)+IF(T485='Valori Consentiti - Table 1'!$K$9,1,0)+IF(U485='Valori Consentiti - Table 1'!$M$9,1,0)+IF(V485='Valori Consentiti - Table 1'!$O$9,1,0)+IF(W485='Valori Consentiti - Table 1'!$Q$9,1,0)+IF(X485='Valori Consentiti - Table 1'!$S$9,1,0)+IF(Y485='Valori Consentiti - Table 1'!$U$9,1,0)+IF(Z485='Valori Consentiti - Table 1'!$W$9,1,0)+IF(AA485='Valori Consentiti - Table 1'!$Y$9,1,0)+IF(AB485='Valori Consentiti - Table 1'!$AA$9,1,0)+IF(AC485='Valori Consentiti - Table 1'!$AC$9,1,0)+IF(AD485='Valori Consentiti - Table 1'!$AE$9,1,0)+IF(AE485='Valori Consentiti - Table 1'!$AG$9,1,0)+IF(AF485='Valori Consentiti - Table 1'!$AI$9,1,0)+IF(AG485='Valori Consentiti - Table 1'!$AK$9,1,0)+IF(AH485='Valori Consentiti - Table 1'!$AM$9,1,0),))))</f>
        <v>0</v>
      </c>
      <c r="P485" s="16">
        <f t="shared" si="198"/>
        <v>16</v>
      </c>
      <c r="Q485" s="16">
        <f t="shared" si="199"/>
        <v>1</v>
      </c>
      <c r="R485" s="17"/>
      <c r="S485" s="24" t="str">
        <f t="shared" si="182"/>
        <v/>
      </c>
      <c r="T485" s="25" t="str">
        <f t="shared" si="183"/>
        <v/>
      </c>
      <c r="U485" s="25" t="str">
        <f t="shared" si="184"/>
        <v/>
      </c>
      <c r="V485" s="26" t="str">
        <f t="shared" si="185"/>
        <v/>
      </c>
      <c r="W485" s="27" t="str">
        <f t="shared" si="186"/>
        <v/>
      </c>
      <c r="X485" s="25" t="str">
        <f t="shared" si="187"/>
        <v/>
      </c>
      <c r="Y485" s="25" t="str">
        <f t="shared" si="188"/>
        <v/>
      </c>
      <c r="Z485" s="26" t="str">
        <f t="shared" si="189"/>
        <v/>
      </c>
      <c r="AA485" s="27" t="str">
        <f t="shared" si="190"/>
        <v/>
      </c>
      <c r="AB485" s="25" t="str">
        <f t="shared" si="191"/>
        <v/>
      </c>
      <c r="AC485" s="25" t="str">
        <f t="shared" si="192"/>
        <v/>
      </c>
      <c r="AD485" s="26" t="str">
        <f t="shared" si="193"/>
        <v/>
      </c>
      <c r="AE485" s="27" t="str">
        <f t="shared" si="194"/>
        <v/>
      </c>
      <c r="AF485" s="25" t="str">
        <f t="shared" si="195"/>
        <v/>
      </c>
      <c r="AG485" s="25" t="str">
        <f t="shared" si="196"/>
        <v/>
      </c>
      <c r="AH485" s="26" t="str">
        <f t="shared" si="197"/>
        <v/>
      </c>
      <c r="AI485" s="29" t="b">
        <f t="shared" si="200"/>
        <v>0</v>
      </c>
      <c r="AJ485" s="29" t="b">
        <f t="shared" si="201"/>
        <v>0</v>
      </c>
      <c r="AK485" s="29" t="b">
        <f t="shared" si="202"/>
        <v>0</v>
      </c>
      <c r="AL485" s="29" t="b">
        <f t="shared" si="203"/>
        <v>0</v>
      </c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</row>
    <row r="486" spans="1:252" s="37" customFormat="1" ht="18" customHeight="1">
      <c r="A486" s="31"/>
      <c r="B486" s="31"/>
      <c r="C486" s="41"/>
      <c r="D486" s="14"/>
      <c r="E486" s="18"/>
      <c r="F486" s="31"/>
      <c r="G486" s="14"/>
      <c r="H486" s="15"/>
      <c r="I486" s="15"/>
      <c r="J486" s="15"/>
      <c r="K486" s="15"/>
      <c r="L486" s="40">
        <f>IF(G486=1,IF(S486='Valori Consentiti - Table 1'!$I$6,5,IF(S486="X",1,0))+IF(T486='Valori Consentiti - Table 1'!$K$6,5,IF(T486="X",1,0))+IF(U486='Valori Consentiti - Table 1'!$M$6,5,IF(U486="X",1,0))+IF(V486='Valori Consentiti - Table 1'!$O$6,5,IF(V486="X",1,0))+IF(W486='Valori Consentiti - Table 1'!$Q$6,5,IF(W486="X",1,0))+IF(X486='Valori Consentiti - Table 1'!$S$6,5,IF(X486="X",1,0))+IF(Y486='Valori Consentiti - Table 1'!$U$6,5,IF(Y486="X",1,0))+IF(Z486='Valori Consentiti - Table 1'!$W$6,5,IF(Z486="X",1,0))+IF(AA486='Valori Consentiti - Table 1'!$Y$6,5,IF(AA486="X",1,0))+IF(AB486='Valori Consentiti - Table 1'!$AA$6,5,IF(AB486="X",1,0))+IF(AC486='Valori Consentiti - Table 1'!$AC$6,5,IF(AC486="X",1,0))+IF(AD486='Valori Consentiti - Table 1'!$AE$6,5,IF(AD486="X",1,0))+IF(AE486='Valori Consentiti - Table 1'!$AG$6,5,IF(AE486="X",1,0))+IF(AF486='Valori Consentiti - Table 1'!$AI$6,5,IF(AF486="X",1,0))+IF(AG486='Valori Consentiti - Table 1'!$AK$6,5,IF(AG486="X",1,0))+IF(AH486='Valori Consentiti - Table 1'!$AM$6,5,IF(AH486="X",1,0)),IF(G486=2,IF(S486='Valori Consentiti - Table 1'!$I$7,5,IF(S486="X",1,0))+IF(T486='Valori Consentiti - Table 1'!$K$7,5,IF(T486="X",1,0))+IF(U486='Valori Consentiti - Table 1'!$M$7,5,IF(U486="X",1,0))+IF(V486='Valori Consentiti - Table 1'!$O$7,5,IF(V486="X",1,0))+IF(W486='Valori Consentiti - Table 1'!$Q$7,5,IF(W486="X",1,0))+IF(X486='Valori Consentiti - Table 1'!$S$7,5,IF(X486="X",1,0))+IF(Y486='Valori Consentiti - Table 1'!$U$7,5,IF(Y486="X",1,0))+IF(Z486='Valori Consentiti - Table 1'!$W$7,5,IF(Z486="X",1,0))+IF(AA486='Valori Consentiti - Table 1'!$Y$7,5,IF(AA486="X",1,0))+IF(AB486='Valori Consentiti - Table 1'!$AA$7,5,IF(AB486="X",1,0))+IF(AC486='Valori Consentiti - Table 1'!$AC$7,5,IF(AC486="X",1,0))+IF(AD486='Valori Consentiti - Table 1'!$AE$7,5,IF(AD486="X",1,0))+IF(AE486='Valori Consentiti - Table 1'!$AG$7,5,IF(AE486="X",1,0))+IF(AF486='Valori Consentiti - Table 1'!$AI$7,5,IF(AF486="X",1,0))+IF(AG486='Valori Consentiti - Table 1'!$AK$7,5,IF(AG486="X",1,0))+IF(AH486='Valori Consentiti - Table 1'!$AM$7,5,IF(AH486="X",1,0)),IF(G486=3,IF(S486='Valori Consentiti - Table 1'!$I$8,5,IF(S486="X",1,0))+IF(T486='Valori Consentiti - Table 1'!$K$8,5,IF(T486="X",1,0))+IF(U486='Valori Consentiti - Table 1'!$M$8,5,IF(U486="X",1,0))+IF(V486='Valori Consentiti - Table 1'!$O$8,5,IF(V486="X",1,0))+IF(W486='Valori Consentiti - Table 1'!$Q$8,5,IF(W486="X",1,0))+IF(X486='Valori Consentiti - Table 1'!$S$8,5,IF(X486="X",1,0))+IF(Y486='Valori Consentiti - Table 1'!$U$8,5,IF(Y486="X",1,0))+IF(Z486='Valori Consentiti - Table 1'!$W$8,5,IF(Z486="X",1,0))+IF(AA486='Valori Consentiti - Table 1'!$Y$8,5,IF(AA486="X",1,0))+IF(AB486='Valori Consentiti - Table 1'!$AA$8,5,IF(AB486="X",1,0))+IF(AC486='Valori Consentiti - Table 1'!$AC$8,5,IF(AC486="X",1,0))+IF(AD486='Valori Consentiti - Table 1'!$AE$8,5,IF(AD486="X",1,0))+IF(AE486='Valori Consentiti - Table 1'!$AG$8,5,IF(AE486="X",1,0))+IF(AF486='Valori Consentiti - Table 1'!$AI$8,5,IF(AF486="X",1,0))+IF(AG486='Valori Consentiti - Table 1'!$AK$8,5,IF(AG486="X",1,0))+IF(AH486='Valori Consentiti - Table 1'!$AM$8,5,IF(AH486="X",1,0)),IF(G486=4,IF(S486='Valori Consentiti - Table 1'!$I$9,5,IF(S486="X",1,0))+IF(T486='Valori Consentiti - Table 1'!$K$9,5,IF(T486="X",1,0))+IF(U486='Valori Consentiti - Table 1'!$M$9,5,IF(U486="X",1,0))+IF(V486='Valori Consentiti - Table 1'!$O$9,5,IF(V486="X",1,0))+IF(W486='Valori Consentiti - Table 1'!$Q$9,5,IF(W486="X",1,0))+IF(X486='Valori Consentiti - Table 1'!$S$9,5,IF(X486="X",1,0))+IF(Y486='Valori Consentiti - Table 1'!$U$9,5,IF(Y486="X",1,0))+IF(Z486='Valori Consentiti - Table 1'!$W$9,5,IF(Z486="X",1,0))+IF(AA486='Valori Consentiti - Table 1'!$Y$9,5,IF(AA486="X",1,0))+IF(AB486='Valori Consentiti - Table 1'!$AA$9,5,IF(AB486="X",1,0))+IF(AC486='Valori Consentiti - Table 1'!$AC$9,5,IF(AC486="X",1,0))+IF(AD486='Valori Consentiti - Table 1'!$AE$9,5,IF(AD486="X",1,0))+IF(AE486='Valori Consentiti - Table 1'!$AG$9,5,IF(AE486="X",1,0))+IF(AF486='Valori Consentiti - Table 1'!$AI$9,5,IF(AF486="X",1,0))+IF(AG486='Valori Consentiti - Table 1'!$AK$9,5,IF(AG486="X",1,0))+IF(AH486='Valori Consentiti - Table 1'!$AM$9,5,IF(AH486="X",1,0)),))))</f>
        <v>0</v>
      </c>
      <c r="M486" s="16">
        <f t="shared" si="204"/>
        <v>0</v>
      </c>
      <c r="N486" s="16">
        <f t="shared" si="205"/>
        <v>16</v>
      </c>
      <c r="O486" s="16">
        <f>IF(G486=1,IF(S486='Valori Consentiti - Table 1'!$I$6,1,0)+IF(T486='Valori Consentiti - Table 1'!$K$6,1,0)+IF(U486='Valori Consentiti - Table 1'!$M$6,1,0)+IF(V486='Valori Consentiti - Table 1'!$O$6,1,0)+IF(W486='Valori Consentiti - Table 1'!$Q$6,1,0)+IF(X486='Valori Consentiti - Table 1'!$S$6,1,0)+IF(Y486='Valori Consentiti - Table 1'!$U$6,1,0)+IF(Z486='Valori Consentiti - Table 1'!$W$6,1,0)+IF(AA486='Valori Consentiti - Table 1'!$Y$6,1,0)+IF(AB486='Valori Consentiti - Table 1'!$AA$6,1,0)+IF(AC486='Valori Consentiti - Table 1'!$AC$6,1,0)+IF(AD486='Valori Consentiti - Table 1'!$AE$6,1,0)+IF(AE486='Valori Consentiti - Table 1'!$AG$6,1,0)+IF(AF486='Valori Consentiti - Table 1'!$AI$6,1,0)+IF(AG486='Valori Consentiti - Table 1'!$AK$6,1,0)+IF(AH486='Valori Consentiti - Table 1'!$AM$6,1,0),IF(G486=2,IF(S486='Valori Consentiti - Table 1'!$I$7,1,0)+IF(T486='Valori Consentiti - Table 1'!$K$7,1,0)+IF(U486='Valori Consentiti - Table 1'!$M$7,1,0)+IF(V486='Valori Consentiti - Table 1'!$O$7,1,0)+IF(W486='Valori Consentiti - Table 1'!$Q$7,1,0)+IF(X486='Valori Consentiti - Table 1'!$S$7,1,0)+IF(Y486='Valori Consentiti - Table 1'!$U$7,1,0)+IF(Z486='Valori Consentiti - Table 1'!$W$7,1,0)+IF(AA486='Valori Consentiti - Table 1'!$Y$7,1,0)+IF(AB486='Valori Consentiti - Table 1'!$AA$7,1,0)+IF(AC486='Valori Consentiti - Table 1'!$AC$7,1,0)+IF(AD486='Valori Consentiti - Table 1'!$AE$7,1,0)+IF(AE486='Valori Consentiti - Table 1'!$AG$7,1,0)+IF(AF486='Valori Consentiti - Table 1'!$AI$7,1,0)+IF(AG486='Valori Consentiti - Table 1'!$AK$7,1,0)+IF(AH486='Valori Consentiti - Table 1'!$AM$7,1,0),IF(G486=3,IF(S486='Valori Consentiti - Table 1'!$I$8,1,0)+IF(T486='Valori Consentiti - Table 1'!$K$8,1,0)+IF(U486='Valori Consentiti - Table 1'!$M$8,1,0)+IF(V486='Valori Consentiti - Table 1'!$O$8,1,0)+IF(W486='Valori Consentiti - Table 1'!$Q$8,1,0)+IF(X486='Valori Consentiti - Table 1'!$S$8,1,0)+IF(Y486='Valori Consentiti - Table 1'!$U$8,1,0)+IF(Z486='Valori Consentiti - Table 1'!$W$8,1,0)+IF(AA486='Valori Consentiti - Table 1'!$Y$8,1,0)+IF(AB486='Valori Consentiti - Table 1'!$AA$8,1,0)+IF(AC486='Valori Consentiti - Table 1'!$AC$8,1,0)+IF(AD486='Valori Consentiti - Table 1'!$AE$8,1,0)+IF(AE486='Valori Consentiti - Table 1'!$AG$8,1,0)+IF(AF486='Valori Consentiti - Table 1'!$AI$8,1,0)+IF(AG486='Valori Consentiti - Table 1'!$AK$8,1,0)+IF(AH486='Valori Consentiti - Table 1'!$AM$8,1,0),IF(G486=4,IF(S486='Valori Consentiti - Table 1'!$I$9,1,0)+IF(T486='Valori Consentiti - Table 1'!$K$9,1,0)+IF(U486='Valori Consentiti - Table 1'!$M$9,1,0)+IF(V486='Valori Consentiti - Table 1'!$O$9,1,0)+IF(W486='Valori Consentiti - Table 1'!$Q$9,1,0)+IF(X486='Valori Consentiti - Table 1'!$S$9,1,0)+IF(Y486='Valori Consentiti - Table 1'!$U$9,1,0)+IF(Z486='Valori Consentiti - Table 1'!$W$9,1,0)+IF(AA486='Valori Consentiti - Table 1'!$Y$9,1,0)+IF(AB486='Valori Consentiti - Table 1'!$AA$9,1,0)+IF(AC486='Valori Consentiti - Table 1'!$AC$9,1,0)+IF(AD486='Valori Consentiti - Table 1'!$AE$9,1,0)+IF(AE486='Valori Consentiti - Table 1'!$AG$9,1,0)+IF(AF486='Valori Consentiti - Table 1'!$AI$9,1,0)+IF(AG486='Valori Consentiti - Table 1'!$AK$9,1,0)+IF(AH486='Valori Consentiti - Table 1'!$AM$9,1,0),))))</f>
        <v>0</v>
      </c>
      <c r="P486" s="16">
        <f t="shared" si="198"/>
        <v>16</v>
      </c>
      <c r="Q486" s="16">
        <f t="shared" si="199"/>
        <v>1</v>
      </c>
      <c r="R486" s="17"/>
      <c r="S486" s="24" t="str">
        <f t="shared" si="182"/>
        <v/>
      </c>
      <c r="T486" s="25" t="str">
        <f t="shared" si="183"/>
        <v/>
      </c>
      <c r="U486" s="25" t="str">
        <f t="shared" si="184"/>
        <v/>
      </c>
      <c r="V486" s="26" t="str">
        <f t="shared" si="185"/>
        <v/>
      </c>
      <c r="W486" s="27" t="str">
        <f t="shared" si="186"/>
        <v/>
      </c>
      <c r="X486" s="25" t="str">
        <f t="shared" si="187"/>
        <v/>
      </c>
      <c r="Y486" s="25" t="str">
        <f t="shared" si="188"/>
        <v/>
      </c>
      <c r="Z486" s="26" t="str">
        <f t="shared" si="189"/>
        <v/>
      </c>
      <c r="AA486" s="27" t="str">
        <f t="shared" si="190"/>
        <v/>
      </c>
      <c r="AB486" s="25" t="str">
        <f t="shared" si="191"/>
        <v/>
      </c>
      <c r="AC486" s="25" t="str">
        <f t="shared" si="192"/>
        <v/>
      </c>
      <c r="AD486" s="26" t="str">
        <f t="shared" si="193"/>
        <v/>
      </c>
      <c r="AE486" s="27" t="str">
        <f t="shared" si="194"/>
        <v/>
      </c>
      <c r="AF486" s="25" t="str">
        <f t="shared" si="195"/>
        <v/>
      </c>
      <c r="AG486" s="25" t="str">
        <f t="shared" si="196"/>
        <v/>
      </c>
      <c r="AH486" s="26" t="str">
        <f t="shared" si="197"/>
        <v/>
      </c>
      <c r="AI486" s="29" t="b">
        <f t="shared" si="200"/>
        <v>0</v>
      </c>
      <c r="AJ486" s="29" t="b">
        <f t="shared" si="201"/>
        <v>0</v>
      </c>
      <c r="AK486" s="29" t="b">
        <f t="shared" si="202"/>
        <v>0</v>
      </c>
      <c r="AL486" s="29" t="b">
        <f t="shared" si="203"/>
        <v>0</v>
      </c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</row>
    <row r="487" spans="1:252" s="37" customFormat="1" ht="18" customHeight="1">
      <c r="A487" s="31"/>
      <c r="B487" s="31"/>
      <c r="C487" s="41"/>
      <c r="D487" s="14"/>
      <c r="E487" s="18"/>
      <c r="F487" s="31"/>
      <c r="G487" s="14"/>
      <c r="H487" s="15"/>
      <c r="I487" s="15"/>
      <c r="J487" s="15"/>
      <c r="K487" s="15"/>
      <c r="L487" s="40">
        <f>IF(G487=1,IF(S487='Valori Consentiti - Table 1'!$I$6,5,IF(S487="X",1,0))+IF(T487='Valori Consentiti - Table 1'!$K$6,5,IF(T487="X",1,0))+IF(U487='Valori Consentiti - Table 1'!$M$6,5,IF(U487="X",1,0))+IF(V487='Valori Consentiti - Table 1'!$O$6,5,IF(V487="X",1,0))+IF(W487='Valori Consentiti - Table 1'!$Q$6,5,IF(W487="X",1,0))+IF(X487='Valori Consentiti - Table 1'!$S$6,5,IF(X487="X",1,0))+IF(Y487='Valori Consentiti - Table 1'!$U$6,5,IF(Y487="X",1,0))+IF(Z487='Valori Consentiti - Table 1'!$W$6,5,IF(Z487="X",1,0))+IF(AA487='Valori Consentiti - Table 1'!$Y$6,5,IF(AA487="X",1,0))+IF(AB487='Valori Consentiti - Table 1'!$AA$6,5,IF(AB487="X",1,0))+IF(AC487='Valori Consentiti - Table 1'!$AC$6,5,IF(AC487="X",1,0))+IF(AD487='Valori Consentiti - Table 1'!$AE$6,5,IF(AD487="X",1,0))+IF(AE487='Valori Consentiti - Table 1'!$AG$6,5,IF(AE487="X",1,0))+IF(AF487='Valori Consentiti - Table 1'!$AI$6,5,IF(AF487="X",1,0))+IF(AG487='Valori Consentiti - Table 1'!$AK$6,5,IF(AG487="X",1,0))+IF(AH487='Valori Consentiti - Table 1'!$AM$6,5,IF(AH487="X",1,0)),IF(G487=2,IF(S487='Valori Consentiti - Table 1'!$I$7,5,IF(S487="X",1,0))+IF(T487='Valori Consentiti - Table 1'!$K$7,5,IF(T487="X",1,0))+IF(U487='Valori Consentiti - Table 1'!$M$7,5,IF(U487="X",1,0))+IF(V487='Valori Consentiti - Table 1'!$O$7,5,IF(V487="X",1,0))+IF(W487='Valori Consentiti - Table 1'!$Q$7,5,IF(W487="X",1,0))+IF(X487='Valori Consentiti - Table 1'!$S$7,5,IF(X487="X",1,0))+IF(Y487='Valori Consentiti - Table 1'!$U$7,5,IF(Y487="X",1,0))+IF(Z487='Valori Consentiti - Table 1'!$W$7,5,IF(Z487="X",1,0))+IF(AA487='Valori Consentiti - Table 1'!$Y$7,5,IF(AA487="X",1,0))+IF(AB487='Valori Consentiti - Table 1'!$AA$7,5,IF(AB487="X",1,0))+IF(AC487='Valori Consentiti - Table 1'!$AC$7,5,IF(AC487="X",1,0))+IF(AD487='Valori Consentiti - Table 1'!$AE$7,5,IF(AD487="X",1,0))+IF(AE487='Valori Consentiti - Table 1'!$AG$7,5,IF(AE487="X",1,0))+IF(AF487='Valori Consentiti - Table 1'!$AI$7,5,IF(AF487="X",1,0))+IF(AG487='Valori Consentiti - Table 1'!$AK$7,5,IF(AG487="X",1,0))+IF(AH487='Valori Consentiti - Table 1'!$AM$7,5,IF(AH487="X",1,0)),IF(G487=3,IF(S487='Valori Consentiti - Table 1'!$I$8,5,IF(S487="X",1,0))+IF(T487='Valori Consentiti - Table 1'!$K$8,5,IF(T487="X",1,0))+IF(U487='Valori Consentiti - Table 1'!$M$8,5,IF(U487="X",1,0))+IF(V487='Valori Consentiti - Table 1'!$O$8,5,IF(V487="X",1,0))+IF(W487='Valori Consentiti - Table 1'!$Q$8,5,IF(W487="X",1,0))+IF(X487='Valori Consentiti - Table 1'!$S$8,5,IF(X487="X",1,0))+IF(Y487='Valori Consentiti - Table 1'!$U$8,5,IF(Y487="X",1,0))+IF(Z487='Valori Consentiti - Table 1'!$W$8,5,IF(Z487="X",1,0))+IF(AA487='Valori Consentiti - Table 1'!$Y$8,5,IF(AA487="X",1,0))+IF(AB487='Valori Consentiti - Table 1'!$AA$8,5,IF(AB487="X",1,0))+IF(AC487='Valori Consentiti - Table 1'!$AC$8,5,IF(AC487="X",1,0))+IF(AD487='Valori Consentiti - Table 1'!$AE$8,5,IF(AD487="X",1,0))+IF(AE487='Valori Consentiti - Table 1'!$AG$8,5,IF(AE487="X",1,0))+IF(AF487='Valori Consentiti - Table 1'!$AI$8,5,IF(AF487="X",1,0))+IF(AG487='Valori Consentiti - Table 1'!$AK$8,5,IF(AG487="X",1,0))+IF(AH487='Valori Consentiti - Table 1'!$AM$8,5,IF(AH487="X",1,0)),IF(G487=4,IF(S487='Valori Consentiti - Table 1'!$I$9,5,IF(S487="X",1,0))+IF(T487='Valori Consentiti - Table 1'!$K$9,5,IF(T487="X",1,0))+IF(U487='Valori Consentiti - Table 1'!$M$9,5,IF(U487="X",1,0))+IF(V487='Valori Consentiti - Table 1'!$O$9,5,IF(V487="X",1,0))+IF(W487='Valori Consentiti - Table 1'!$Q$9,5,IF(W487="X",1,0))+IF(X487='Valori Consentiti - Table 1'!$S$9,5,IF(X487="X",1,0))+IF(Y487='Valori Consentiti - Table 1'!$U$9,5,IF(Y487="X",1,0))+IF(Z487='Valori Consentiti - Table 1'!$W$9,5,IF(Z487="X",1,0))+IF(AA487='Valori Consentiti - Table 1'!$Y$9,5,IF(AA487="X",1,0))+IF(AB487='Valori Consentiti - Table 1'!$AA$9,5,IF(AB487="X",1,0))+IF(AC487='Valori Consentiti - Table 1'!$AC$9,5,IF(AC487="X",1,0))+IF(AD487='Valori Consentiti - Table 1'!$AE$9,5,IF(AD487="X",1,0))+IF(AE487='Valori Consentiti - Table 1'!$AG$9,5,IF(AE487="X",1,0))+IF(AF487='Valori Consentiti - Table 1'!$AI$9,5,IF(AF487="X",1,0))+IF(AG487='Valori Consentiti - Table 1'!$AK$9,5,IF(AG487="X",1,0))+IF(AH487='Valori Consentiti - Table 1'!$AM$9,5,IF(AH487="X",1,0)),))))</f>
        <v>0</v>
      </c>
      <c r="M487" s="16">
        <f t="shared" si="204"/>
        <v>0</v>
      </c>
      <c r="N487" s="16">
        <f t="shared" si="205"/>
        <v>16</v>
      </c>
      <c r="O487" s="16">
        <f>IF(G487=1,IF(S487='Valori Consentiti - Table 1'!$I$6,1,0)+IF(T487='Valori Consentiti - Table 1'!$K$6,1,0)+IF(U487='Valori Consentiti - Table 1'!$M$6,1,0)+IF(V487='Valori Consentiti - Table 1'!$O$6,1,0)+IF(W487='Valori Consentiti - Table 1'!$Q$6,1,0)+IF(X487='Valori Consentiti - Table 1'!$S$6,1,0)+IF(Y487='Valori Consentiti - Table 1'!$U$6,1,0)+IF(Z487='Valori Consentiti - Table 1'!$W$6,1,0)+IF(AA487='Valori Consentiti - Table 1'!$Y$6,1,0)+IF(AB487='Valori Consentiti - Table 1'!$AA$6,1,0)+IF(AC487='Valori Consentiti - Table 1'!$AC$6,1,0)+IF(AD487='Valori Consentiti - Table 1'!$AE$6,1,0)+IF(AE487='Valori Consentiti - Table 1'!$AG$6,1,0)+IF(AF487='Valori Consentiti - Table 1'!$AI$6,1,0)+IF(AG487='Valori Consentiti - Table 1'!$AK$6,1,0)+IF(AH487='Valori Consentiti - Table 1'!$AM$6,1,0),IF(G487=2,IF(S487='Valori Consentiti - Table 1'!$I$7,1,0)+IF(T487='Valori Consentiti - Table 1'!$K$7,1,0)+IF(U487='Valori Consentiti - Table 1'!$M$7,1,0)+IF(V487='Valori Consentiti - Table 1'!$O$7,1,0)+IF(W487='Valori Consentiti - Table 1'!$Q$7,1,0)+IF(X487='Valori Consentiti - Table 1'!$S$7,1,0)+IF(Y487='Valori Consentiti - Table 1'!$U$7,1,0)+IF(Z487='Valori Consentiti - Table 1'!$W$7,1,0)+IF(AA487='Valori Consentiti - Table 1'!$Y$7,1,0)+IF(AB487='Valori Consentiti - Table 1'!$AA$7,1,0)+IF(AC487='Valori Consentiti - Table 1'!$AC$7,1,0)+IF(AD487='Valori Consentiti - Table 1'!$AE$7,1,0)+IF(AE487='Valori Consentiti - Table 1'!$AG$7,1,0)+IF(AF487='Valori Consentiti - Table 1'!$AI$7,1,0)+IF(AG487='Valori Consentiti - Table 1'!$AK$7,1,0)+IF(AH487='Valori Consentiti - Table 1'!$AM$7,1,0),IF(G487=3,IF(S487='Valori Consentiti - Table 1'!$I$8,1,0)+IF(T487='Valori Consentiti - Table 1'!$K$8,1,0)+IF(U487='Valori Consentiti - Table 1'!$M$8,1,0)+IF(V487='Valori Consentiti - Table 1'!$O$8,1,0)+IF(W487='Valori Consentiti - Table 1'!$Q$8,1,0)+IF(X487='Valori Consentiti - Table 1'!$S$8,1,0)+IF(Y487='Valori Consentiti - Table 1'!$U$8,1,0)+IF(Z487='Valori Consentiti - Table 1'!$W$8,1,0)+IF(AA487='Valori Consentiti - Table 1'!$Y$8,1,0)+IF(AB487='Valori Consentiti - Table 1'!$AA$8,1,0)+IF(AC487='Valori Consentiti - Table 1'!$AC$8,1,0)+IF(AD487='Valori Consentiti - Table 1'!$AE$8,1,0)+IF(AE487='Valori Consentiti - Table 1'!$AG$8,1,0)+IF(AF487='Valori Consentiti - Table 1'!$AI$8,1,0)+IF(AG487='Valori Consentiti - Table 1'!$AK$8,1,0)+IF(AH487='Valori Consentiti - Table 1'!$AM$8,1,0),IF(G487=4,IF(S487='Valori Consentiti - Table 1'!$I$9,1,0)+IF(T487='Valori Consentiti - Table 1'!$K$9,1,0)+IF(U487='Valori Consentiti - Table 1'!$M$9,1,0)+IF(V487='Valori Consentiti - Table 1'!$O$9,1,0)+IF(W487='Valori Consentiti - Table 1'!$Q$9,1,0)+IF(X487='Valori Consentiti - Table 1'!$S$9,1,0)+IF(Y487='Valori Consentiti - Table 1'!$U$9,1,0)+IF(Z487='Valori Consentiti - Table 1'!$W$9,1,0)+IF(AA487='Valori Consentiti - Table 1'!$Y$9,1,0)+IF(AB487='Valori Consentiti - Table 1'!$AA$9,1,0)+IF(AC487='Valori Consentiti - Table 1'!$AC$9,1,0)+IF(AD487='Valori Consentiti - Table 1'!$AE$9,1,0)+IF(AE487='Valori Consentiti - Table 1'!$AG$9,1,0)+IF(AF487='Valori Consentiti - Table 1'!$AI$9,1,0)+IF(AG487='Valori Consentiti - Table 1'!$AK$9,1,0)+IF(AH487='Valori Consentiti - Table 1'!$AM$9,1,0),))))</f>
        <v>0</v>
      </c>
      <c r="P487" s="16">
        <f t="shared" si="198"/>
        <v>16</v>
      </c>
      <c r="Q487" s="16">
        <f t="shared" si="199"/>
        <v>1</v>
      </c>
      <c r="R487" s="17"/>
      <c r="S487" s="24" t="str">
        <f t="shared" si="182"/>
        <v/>
      </c>
      <c r="T487" s="25" t="str">
        <f t="shared" si="183"/>
        <v/>
      </c>
      <c r="U487" s="25" t="str">
        <f t="shared" si="184"/>
        <v/>
      </c>
      <c r="V487" s="26" t="str">
        <f t="shared" si="185"/>
        <v/>
      </c>
      <c r="W487" s="27" t="str">
        <f t="shared" si="186"/>
        <v/>
      </c>
      <c r="X487" s="25" t="str">
        <f t="shared" si="187"/>
        <v/>
      </c>
      <c r="Y487" s="25" t="str">
        <f t="shared" si="188"/>
        <v/>
      </c>
      <c r="Z487" s="26" t="str">
        <f t="shared" si="189"/>
        <v/>
      </c>
      <c r="AA487" s="27" t="str">
        <f t="shared" si="190"/>
        <v/>
      </c>
      <c r="AB487" s="25" t="str">
        <f t="shared" si="191"/>
        <v/>
      </c>
      <c r="AC487" s="25" t="str">
        <f t="shared" si="192"/>
        <v/>
      </c>
      <c r="AD487" s="26" t="str">
        <f t="shared" si="193"/>
        <v/>
      </c>
      <c r="AE487" s="27" t="str">
        <f t="shared" si="194"/>
        <v/>
      </c>
      <c r="AF487" s="25" t="str">
        <f t="shared" si="195"/>
        <v/>
      </c>
      <c r="AG487" s="25" t="str">
        <f t="shared" si="196"/>
        <v/>
      </c>
      <c r="AH487" s="26" t="str">
        <f t="shared" si="197"/>
        <v/>
      </c>
      <c r="AI487" s="29" t="b">
        <f t="shared" si="200"/>
        <v>0</v>
      </c>
      <c r="AJ487" s="29" t="b">
        <f t="shared" si="201"/>
        <v>0</v>
      </c>
      <c r="AK487" s="29" t="b">
        <f t="shared" si="202"/>
        <v>0</v>
      </c>
      <c r="AL487" s="29" t="b">
        <f t="shared" si="203"/>
        <v>0</v>
      </c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</row>
    <row r="488" spans="1:252" s="37" customFormat="1" ht="18" customHeight="1">
      <c r="A488" s="31"/>
      <c r="B488" s="31"/>
      <c r="C488" s="41"/>
      <c r="D488" s="14"/>
      <c r="E488" s="18"/>
      <c r="F488" s="31"/>
      <c r="G488" s="14"/>
      <c r="H488" s="15"/>
      <c r="I488" s="15"/>
      <c r="J488" s="15"/>
      <c r="K488" s="15"/>
      <c r="L488" s="40">
        <f>IF(G488=1,IF(S488='Valori Consentiti - Table 1'!$I$6,5,IF(S488="X",1,0))+IF(T488='Valori Consentiti - Table 1'!$K$6,5,IF(T488="X",1,0))+IF(U488='Valori Consentiti - Table 1'!$M$6,5,IF(U488="X",1,0))+IF(V488='Valori Consentiti - Table 1'!$O$6,5,IF(V488="X",1,0))+IF(W488='Valori Consentiti - Table 1'!$Q$6,5,IF(W488="X",1,0))+IF(X488='Valori Consentiti - Table 1'!$S$6,5,IF(X488="X",1,0))+IF(Y488='Valori Consentiti - Table 1'!$U$6,5,IF(Y488="X",1,0))+IF(Z488='Valori Consentiti - Table 1'!$W$6,5,IF(Z488="X",1,0))+IF(AA488='Valori Consentiti - Table 1'!$Y$6,5,IF(AA488="X",1,0))+IF(AB488='Valori Consentiti - Table 1'!$AA$6,5,IF(AB488="X",1,0))+IF(AC488='Valori Consentiti - Table 1'!$AC$6,5,IF(AC488="X",1,0))+IF(AD488='Valori Consentiti - Table 1'!$AE$6,5,IF(AD488="X",1,0))+IF(AE488='Valori Consentiti - Table 1'!$AG$6,5,IF(AE488="X",1,0))+IF(AF488='Valori Consentiti - Table 1'!$AI$6,5,IF(AF488="X",1,0))+IF(AG488='Valori Consentiti - Table 1'!$AK$6,5,IF(AG488="X",1,0))+IF(AH488='Valori Consentiti - Table 1'!$AM$6,5,IF(AH488="X",1,0)),IF(G488=2,IF(S488='Valori Consentiti - Table 1'!$I$7,5,IF(S488="X",1,0))+IF(T488='Valori Consentiti - Table 1'!$K$7,5,IF(T488="X",1,0))+IF(U488='Valori Consentiti - Table 1'!$M$7,5,IF(U488="X",1,0))+IF(V488='Valori Consentiti - Table 1'!$O$7,5,IF(V488="X",1,0))+IF(W488='Valori Consentiti - Table 1'!$Q$7,5,IF(W488="X",1,0))+IF(X488='Valori Consentiti - Table 1'!$S$7,5,IF(X488="X",1,0))+IF(Y488='Valori Consentiti - Table 1'!$U$7,5,IF(Y488="X",1,0))+IF(Z488='Valori Consentiti - Table 1'!$W$7,5,IF(Z488="X",1,0))+IF(AA488='Valori Consentiti - Table 1'!$Y$7,5,IF(AA488="X",1,0))+IF(AB488='Valori Consentiti - Table 1'!$AA$7,5,IF(AB488="X",1,0))+IF(AC488='Valori Consentiti - Table 1'!$AC$7,5,IF(AC488="X",1,0))+IF(AD488='Valori Consentiti - Table 1'!$AE$7,5,IF(AD488="X",1,0))+IF(AE488='Valori Consentiti - Table 1'!$AG$7,5,IF(AE488="X",1,0))+IF(AF488='Valori Consentiti - Table 1'!$AI$7,5,IF(AF488="X",1,0))+IF(AG488='Valori Consentiti - Table 1'!$AK$7,5,IF(AG488="X",1,0))+IF(AH488='Valori Consentiti - Table 1'!$AM$7,5,IF(AH488="X",1,0)),IF(G488=3,IF(S488='Valori Consentiti - Table 1'!$I$8,5,IF(S488="X",1,0))+IF(T488='Valori Consentiti - Table 1'!$K$8,5,IF(T488="X",1,0))+IF(U488='Valori Consentiti - Table 1'!$M$8,5,IF(U488="X",1,0))+IF(V488='Valori Consentiti - Table 1'!$O$8,5,IF(V488="X",1,0))+IF(W488='Valori Consentiti - Table 1'!$Q$8,5,IF(W488="X",1,0))+IF(X488='Valori Consentiti - Table 1'!$S$8,5,IF(X488="X",1,0))+IF(Y488='Valori Consentiti - Table 1'!$U$8,5,IF(Y488="X",1,0))+IF(Z488='Valori Consentiti - Table 1'!$W$8,5,IF(Z488="X",1,0))+IF(AA488='Valori Consentiti - Table 1'!$Y$8,5,IF(AA488="X",1,0))+IF(AB488='Valori Consentiti - Table 1'!$AA$8,5,IF(AB488="X",1,0))+IF(AC488='Valori Consentiti - Table 1'!$AC$8,5,IF(AC488="X",1,0))+IF(AD488='Valori Consentiti - Table 1'!$AE$8,5,IF(AD488="X",1,0))+IF(AE488='Valori Consentiti - Table 1'!$AG$8,5,IF(AE488="X",1,0))+IF(AF488='Valori Consentiti - Table 1'!$AI$8,5,IF(AF488="X",1,0))+IF(AG488='Valori Consentiti - Table 1'!$AK$8,5,IF(AG488="X",1,0))+IF(AH488='Valori Consentiti - Table 1'!$AM$8,5,IF(AH488="X",1,0)),IF(G488=4,IF(S488='Valori Consentiti - Table 1'!$I$9,5,IF(S488="X",1,0))+IF(T488='Valori Consentiti - Table 1'!$K$9,5,IF(T488="X",1,0))+IF(U488='Valori Consentiti - Table 1'!$M$9,5,IF(U488="X",1,0))+IF(V488='Valori Consentiti - Table 1'!$O$9,5,IF(V488="X",1,0))+IF(W488='Valori Consentiti - Table 1'!$Q$9,5,IF(W488="X",1,0))+IF(X488='Valori Consentiti - Table 1'!$S$9,5,IF(X488="X",1,0))+IF(Y488='Valori Consentiti - Table 1'!$U$9,5,IF(Y488="X",1,0))+IF(Z488='Valori Consentiti - Table 1'!$W$9,5,IF(Z488="X",1,0))+IF(AA488='Valori Consentiti - Table 1'!$Y$9,5,IF(AA488="X",1,0))+IF(AB488='Valori Consentiti - Table 1'!$AA$9,5,IF(AB488="X",1,0))+IF(AC488='Valori Consentiti - Table 1'!$AC$9,5,IF(AC488="X",1,0))+IF(AD488='Valori Consentiti - Table 1'!$AE$9,5,IF(AD488="X",1,0))+IF(AE488='Valori Consentiti - Table 1'!$AG$9,5,IF(AE488="X",1,0))+IF(AF488='Valori Consentiti - Table 1'!$AI$9,5,IF(AF488="X",1,0))+IF(AG488='Valori Consentiti - Table 1'!$AK$9,5,IF(AG488="X",1,0))+IF(AH488='Valori Consentiti - Table 1'!$AM$9,5,IF(AH488="X",1,0)),))))</f>
        <v>0</v>
      </c>
      <c r="M488" s="16">
        <f t="shared" si="204"/>
        <v>0</v>
      </c>
      <c r="N488" s="16">
        <f t="shared" si="205"/>
        <v>16</v>
      </c>
      <c r="O488" s="16">
        <f>IF(G488=1,IF(S488='Valori Consentiti - Table 1'!$I$6,1,0)+IF(T488='Valori Consentiti - Table 1'!$K$6,1,0)+IF(U488='Valori Consentiti - Table 1'!$M$6,1,0)+IF(V488='Valori Consentiti - Table 1'!$O$6,1,0)+IF(W488='Valori Consentiti - Table 1'!$Q$6,1,0)+IF(X488='Valori Consentiti - Table 1'!$S$6,1,0)+IF(Y488='Valori Consentiti - Table 1'!$U$6,1,0)+IF(Z488='Valori Consentiti - Table 1'!$W$6,1,0)+IF(AA488='Valori Consentiti - Table 1'!$Y$6,1,0)+IF(AB488='Valori Consentiti - Table 1'!$AA$6,1,0)+IF(AC488='Valori Consentiti - Table 1'!$AC$6,1,0)+IF(AD488='Valori Consentiti - Table 1'!$AE$6,1,0)+IF(AE488='Valori Consentiti - Table 1'!$AG$6,1,0)+IF(AF488='Valori Consentiti - Table 1'!$AI$6,1,0)+IF(AG488='Valori Consentiti - Table 1'!$AK$6,1,0)+IF(AH488='Valori Consentiti - Table 1'!$AM$6,1,0),IF(G488=2,IF(S488='Valori Consentiti - Table 1'!$I$7,1,0)+IF(T488='Valori Consentiti - Table 1'!$K$7,1,0)+IF(U488='Valori Consentiti - Table 1'!$M$7,1,0)+IF(V488='Valori Consentiti - Table 1'!$O$7,1,0)+IF(W488='Valori Consentiti - Table 1'!$Q$7,1,0)+IF(X488='Valori Consentiti - Table 1'!$S$7,1,0)+IF(Y488='Valori Consentiti - Table 1'!$U$7,1,0)+IF(Z488='Valori Consentiti - Table 1'!$W$7,1,0)+IF(AA488='Valori Consentiti - Table 1'!$Y$7,1,0)+IF(AB488='Valori Consentiti - Table 1'!$AA$7,1,0)+IF(AC488='Valori Consentiti - Table 1'!$AC$7,1,0)+IF(AD488='Valori Consentiti - Table 1'!$AE$7,1,0)+IF(AE488='Valori Consentiti - Table 1'!$AG$7,1,0)+IF(AF488='Valori Consentiti - Table 1'!$AI$7,1,0)+IF(AG488='Valori Consentiti - Table 1'!$AK$7,1,0)+IF(AH488='Valori Consentiti - Table 1'!$AM$7,1,0),IF(G488=3,IF(S488='Valori Consentiti - Table 1'!$I$8,1,0)+IF(T488='Valori Consentiti - Table 1'!$K$8,1,0)+IF(U488='Valori Consentiti - Table 1'!$M$8,1,0)+IF(V488='Valori Consentiti - Table 1'!$O$8,1,0)+IF(W488='Valori Consentiti - Table 1'!$Q$8,1,0)+IF(X488='Valori Consentiti - Table 1'!$S$8,1,0)+IF(Y488='Valori Consentiti - Table 1'!$U$8,1,0)+IF(Z488='Valori Consentiti - Table 1'!$W$8,1,0)+IF(AA488='Valori Consentiti - Table 1'!$Y$8,1,0)+IF(AB488='Valori Consentiti - Table 1'!$AA$8,1,0)+IF(AC488='Valori Consentiti - Table 1'!$AC$8,1,0)+IF(AD488='Valori Consentiti - Table 1'!$AE$8,1,0)+IF(AE488='Valori Consentiti - Table 1'!$AG$8,1,0)+IF(AF488='Valori Consentiti - Table 1'!$AI$8,1,0)+IF(AG488='Valori Consentiti - Table 1'!$AK$8,1,0)+IF(AH488='Valori Consentiti - Table 1'!$AM$8,1,0),IF(G488=4,IF(S488='Valori Consentiti - Table 1'!$I$9,1,0)+IF(T488='Valori Consentiti - Table 1'!$K$9,1,0)+IF(U488='Valori Consentiti - Table 1'!$M$9,1,0)+IF(V488='Valori Consentiti - Table 1'!$O$9,1,0)+IF(W488='Valori Consentiti - Table 1'!$Q$9,1,0)+IF(X488='Valori Consentiti - Table 1'!$S$9,1,0)+IF(Y488='Valori Consentiti - Table 1'!$U$9,1,0)+IF(Z488='Valori Consentiti - Table 1'!$W$9,1,0)+IF(AA488='Valori Consentiti - Table 1'!$Y$9,1,0)+IF(AB488='Valori Consentiti - Table 1'!$AA$9,1,0)+IF(AC488='Valori Consentiti - Table 1'!$AC$9,1,0)+IF(AD488='Valori Consentiti - Table 1'!$AE$9,1,0)+IF(AE488='Valori Consentiti - Table 1'!$AG$9,1,0)+IF(AF488='Valori Consentiti - Table 1'!$AI$9,1,0)+IF(AG488='Valori Consentiti - Table 1'!$AK$9,1,0)+IF(AH488='Valori Consentiti - Table 1'!$AM$9,1,0),))))</f>
        <v>0</v>
      </c>
      <c r="P488" s="16">
        <f t="shared" si="198"/>
        <v>16</v>
      </c>
      <c r="Q488" s="16">
        <f t="shared" si="199"/>
        <v>1</v>
      </c>
      <c r="R488" s="17"/>
      <c r="S488" s="24" t="str">
        <f t="shared" si="182"/>
        <v/>
      </c>
      <c r="T488" s="25" t="str">
        <f t="shared" si="183"/>
        <v/>
      </c>
      <c r="U488" s="25" t="str">
        <f t="shared" si="184"/>
        <v/>
      </c>
      <c r="V488" s="26" t="str">
        <f t="shared" si="185"/>
        <v/>
      </c>
      <c r="W488" s="27" t="str">
        <f t="shared" si="186"/>
        <v/>
      </c>
      <c r="X488" s="25" t="str">
        <f t="shared" si="187"/>
        <v/>
      </c>
      <c r="Y488" s="25" t="str">
        <f t="shared" si="188"/>
        <v/>
      </c>
      <c r="Z488" s="26" t="str">
        <f t="shared" si="189"/>
        <v/>
      </c>
      <c r="AA488" s="27" t="str">
        <f t="shared" si="190"/>
        <v/>
      </c>
      <c r="AB488" s="25" t="str">
        <f t="shared" si="191"/>
        <v/>
      </c>
      <c r="AC488" s="25" t="str">
        <f t="shared" si="192"/>
        <v/>
      </c>
      <c r="AD488" s="26" t="str">
        <f t="shared" si="193"/>
        <v/>
      </c>
      <c r="AE488" s="27" t="str">
        <f t="shared" si="194"/>
        <v/>
      </c>
      <c r="AF488" s="25" t="str">
        <f t="shared" si="195"/>
        <v/>
      </c>
      <c r="AG488" s="25" t="str">
        <f t="shared" si="196"/>
        <v/>
      </c>
      <c r="AH488" s="26" t="str">
        <f t="shared" si="197"/>
        <v/>
      </c>
      <c r="AI488" s="29" t="b">
        <f t="shared" si="200"/>
        <v>0</v>
      </c>
      <c r="AJ488" s="29" t="b">
        <f t="shared" si="201"/>
        <v>0</v>
      </c>
      <c r="AK488" s="29" t="b">
        <f t="shared" si="202"/>
        <v>0</v>
      </c>
      <c r="AL488" s="29" t="b">
        <f t="shared" si="203"/>
        <v>0</v>
      </c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</row>
    <row r="489" spans="1:252" s="37" customFormat="1" ht="18" customHeight="1">
      <c r="A489" s="31"/>
      <c r="B489" s="31"/>
      <c r="C489" s="41"/>
      <c r="D489" s="14"/>
      <c r="E489" s="18"/>
      <c r="F489" s="31"/>
      <c r="G489" s="14"/>
      <c r="H489" s="15"/>
      <c r="I489" s="15"/>
      <c r="J489" s="15"/>
      <c r="K489" s="15"/>
      <c r="L489" s="40">
        <f>IF(G489=1,IF(S489='Valori Consentiti - Table 1'!$I$6,5,IF(S489="X",1,0))+IF(T489='Valori Consentiti - Table 1'!$K$6,5,IF(T489="X",1,0))+IF(U489='Valori Consentiti - Table 1'!$M$6,5,IF(U489="X",1,0))+IF(V489='Valori Consentiti - Table 1'!$O$6,5,IF(V489="X",1,0))+IF(W489='Valori Consentiti - Table 1'!$Q$6,5,IF(W489="X",1,0))+IF(X489='Valori Consentiti - Table 1'!$S$6,5,IF(X489="X",1,0))+IF(Y489='Valori Consentiti - Table 1'!$U$6,5,IF(Y489="X",1,0))+IF(Z489='Valori Consentiti - Table 1'!$W$6,5,IF(Z489="X",1,0))+IF(AA489='Valori Consentiti - Table 1'!$Y$6,5,IF(AA489="X",1,0))+IF(AB489='Valori Consentiti - Table 1'!$AA$6,5,IF(AB489="X",1,0))+IF(AC489='Valori Consentiti - Table 1'!$AC$6,5,IF(AC489="X",1,0))+IF(AD489='Valori Consentiti - Table 1'!$AE$6,5,IF(AD489="X",1,0))+IF(AE489='Valori Consentiti - Table 1'!$AG$6,5,IF(AE489="X",1,0))+IF(AF489='Valori Consentiti - Table 1'!$AI$6,5,IF(AF489="X",1,0))+IF(AG489='Valori Consentiti - Table 1'!$AK$6,5,IF(AG489="X",1,0))+IF(AH489='Valori Consentiti - Table 1'!$AM$6,5,IF(AH489="X",1,0)),IF(G489=2,IF(S489='Valori Consentiti - Table 1'!$I$7,5,IF(S489="X",1,0))+IF(T489='Valori Consentiti - Table 1'!$K$7,5,IF(T489="X",1,0))+IF(U489='Valori Consentiti - Table 1'!$M$7,5,IF(U489="X",1,0))+IF(V489='Valori Consentiti - Table 1'!$O$7,5,IF(V489="X",1,0))+IF(W489='Valori Consentiti - Table 1'!$Q$7,5,IF(W489="X",1,0))+IF(X489='Valori Consentiti - Table 1'!$S$7,5,IF(X489="X",1,0))+IF(Y489='Valori Consentiti - Table 1'!$U$7,5,IF(Y489="X",1,0))+IF(Z489='Valori Consentiti - Table 1'!$W$7,5,IF(Z489="X",1,0))+IF(AA489='Valori Consentiti - Table 1'!$Y$7,5,IF(AA489="X",1,0))+IF(AB489='Valori Consentiti - Table 1'!$AA$7,5,IF(AB489="X",1,0))+IF(AC489='Valori Consentiti - Table 1'!$AC$7,5,IF(AC489="X",1,0))+IF(AD489='Valori Consentiti - Table 1'!$AE$7,5,IF(AD489="X",1,0))+IF(AE489='Valori Consentiti - Table 1'!$AG$7,5,IF(AE489="X",1,0))+IF(AF489='Valori Consentiti - Table 1'!$AI$7,5,IF(AF489="X",1,0))+IF(AG489='Valori Consentiti - Table 1'!$AK$7,5,IF(AG489="X",1,0))+IF(AH489='Valori Consentiti - Table 1'!$AM$7,5,IF(AH489="X",1,0)),IF(G489=3,IF(S489='Valori Consentiti - Table 1'!$I$8,5,IF(S489="X",1,0))+IF(T489='Valori Consentiti - Table 1'!$K$8,5,IF(T489="X",1,0))+IF(U489='Valori Consentiti - Table 1'!$M$8,5,IF(U489="X",1,0))+IF(V489='Valori Consentiti - Table 1'!$O$8,5,IF(V489="X",1,0))+IF(W489='Valori Consentiti - Table 1'!$Q$8,5,IF(W489="X",1,0))+IF(X489='Valori Consentiti - Table 1'!$S$8,5,IF(X489="X",1,0))+IF(Y489='Valori Consentiti - Table 1'!$U$8,5,IF(Y489="X",1,0))+IF(Z489='Valori Consentiti - Table 1'!$W$8,5,IF(Z489="X",1,0))+IF(AA489='Valori Consentiti - Table 1'!$Y$8,5,IF(AA489="X",1,0))+IF(AB489='Valori Consentiti - Table 1'!$AA$8,5,IF(AB489="X",1,0))+IF(AC489='Valori Consentiti - Table 1'!$AC$8,5,IF(AC489="X",1,0))+IF(AD489='Valori Consentiti - Table 1'!$AE$8,5,IF(AD489="X",1,0))+IF(AE489='Valori Consentiti - Table 1'!$AG$8,5,IF(AE489="X",1,0))+IF(AF489='Valori Consentiti - Table 1'!$AI$8,5,IF(AF489="X",1,0))+IF(AG489='Valori Consentiti - Table 1'!$AK$8,5,IF(AG489="X",1,0))+IF(AH489='Valori Consentiti - Table 1'!$AM$8,5,IF(AH489="X",1,0)),IF(G489=4,IF(S489='Valori Consentiti - Table 1'!$I$9,5,IF(S489="X",1,0))+IF(T489='Valori Consentiti - Table 1'!$K$9,5,IF(T489="X",1,0))+IF(U489='Valori Consentiti - Table 1'!$M$9,5,IF(U489="X",1,0))+IF(V489='Valori Consentiti - Table 1'!$O$9,5,IF(V489="X",1,0))+IF(W489='Valori Consentiti - Table 1'!$Q$9,5,IF(W489="X",1,0))+IF(X489='Valori Consentiti - Table 1'!$S$9,5,IF(X489="X",1,0))+IF(Y489='Valori Consentiti - Table 1'!$U$9,5,IF(Y489="X",1,0))+IF(Z489='Valori Consentiti - Table 1'!$W$9,5,IF(Z489="X",1,0))+IF(AA489='Valori Consentiti - Table 1'!$Y$9,5,IF(AA489="X",1,0))+IF(AB489='Valori Consentiti - Table 1'!$AA$9,5,IF(AB489="X",1,0))+IF(AC489='Valori Consentiti - Table 1'!$AC$9,5,IF(AC489="X",1,0))+IF(AD489='Valori Consentiti - Table 1'!$AE$9,5,IF(AD489="X",1,0))+IF(AE489='Valori Consentiti - Table 1'!$AG$9,5,IF(AE489="X",1,0))+IF(AF489='Valori Consentiti - Table 1'!$AI$9,5,IF(AF489="X",1,0))+IF(AG489='Valori Consentiti - Table 1'!$AK$9,5,IF(AG489="X",1,0))+IF(AH489='Valori Consentiti - Table 1'!$AM$9,5,IF(AH489="X",1,0)),))))</f>
        <v>0</v>
      </c>
      <c r="M489" s="16">
        <f t="shared" ref="M489:M552" si="206">COUNTIF(S489:AH489,"X")</f>
        <v>0</v>
      </c>
      <c r="N489" s="16">
        <f t="shared" ref="N489:N552" si="207">COUNTA(S489:AH489)-M489</f>
        <v>16</v>
      </c>
      <c r="O489" s="16">
        <f>IF(G489=1,IF(S489='Valori Consentiti - Table 1'!$I$6,1,0)+IF(T489='Valori Consentiti - Table 1'!$K$6,1,0)+IF(U489='Valori Consentiti - Table 1'!$M$6,1,0)+IF(V489='Valori Consentiti - Table 1'!$O$6,1,0)+IF(W489='Valori Consentiti - Table 1'!$Q$6,1,0)+IF(X489='Valori Consentiti - Table 1'!$S$6,1,0)+IF(Y489='Valori Consentiti - Table 1'!$U$6,1,0)+IF(Z489='Valori Consentiti - Table 1'!$W$6,1,0)+IF(AA489='Valori Consentiti - Table 1'!$Y$6,1,0)+IF(AB489='Valori Consentiti - Table 1'!$AA$6,1,0)+IF(AC489='Valori Consentiti - Table 1'!$AC$6,1,0)+IF(AD489='Valori Consentiti - Table 1'!$AE$6,1,0)+IF(AE489='Valori Consentiti - Table 1'!$AG$6,1,0)+IF(AF489='Valori Consentiti - Table 1'!$AI$6,1,0)+IF(AG489='Valori Consentiti - Table 1'!$AK$6,1,0)+IF(AH489='Valori Consentiti - Table 1'!$AM$6,1,0),IF(G489=2,IF(S489='Valori Consentiti - Table 1'!$I$7,1,0)+IF(T489='Valori Consentiti - Table 1'!$K$7,1,0)+IF(U489='Valori Consentiti - Table 1'!$M$7,1,0)+IF(V489='Valori Consentiti - Table 1'!$O$7,1,0)+IF(W489='Valori Consentiti - Table 1'!$Q$7,1,0)+IF(X489='Valori Consentiti - Table 1'!$S$7,1,0)+IF(Y489='Valori Consentiti - Table 1'!$U$7,1,0)+IF(Z489='Valori Consentiti - Table 1'!$W$7,1,0)+IF(AA489='Valori Consentiti - Table 1'!$Y$7,1,0)+IF(AB489='Valori Consentiti - Table 1'!$AA$7,1,0)+IF(AC489='Valori Consentiti - Table 1'!$AC$7,1,0)+IF(AD489='Valori Consentiti - Table 1'!$AE$7,1,0)+IF(AE489='Valori Consentiti - Table 1'!$AG$7,1,0)+IF(AF489='Valori Consentiti - Table 1'!$AI$7,1,0)+IF(AG489='Valori Consentiti - Table 1'!$AK$7,1,0)+IF(AH489='Valori Consentiti - Table 1'!$AM$7,1,0),IF(G489=3,IF(S489='Valori Consentiti - Table 1'!$I$8,1,0)+IF(T489='Valori Consentiti - Table 1'!$K$8,1,0)+IF(U489='Valori Consentiti - Table 1'!$M$8,1,0)+IF(V489='Valori Consentiti - Table 1'!$O$8,1,0)+IF(W489='Valori Consentiti - Table 1'!$Q$8,1,0)+IF(X489='Valori Consentiti - Table 1'!$S$8,1,0)+IF(Y489='Valori Consentiti - Table 1'!$U$8,1,0)+IF(Z489='Valori Consentiti - Table 1'!$W$8,1,0)+IF(AA489='Valori Consentiti - Table 1'!$Y$8,1,0)+IF(AB489='Valori Consentiti - Table 1'!$AA$8,1,0)+IF(AC489='Valori Consentiti - Table 1'!$AC$8,1,0)+IF(AD489='Valori Consentiti - Table 1'!$AE$8,1,0)+IF(AE489='Valori Consentiti - Table 1'!$AG$8,1,0)+IF(AF489='Valori Consentiti - Table 1'!$AI$8,1,0)+IF(AG489='Valori Consentiti - Table 1'!$AK$8,1,0)+IF(AH489='Valori Consentiti - Table 1'!$AM$8,1,0),IF(G489=4,IF(S489='Valori Consentiti - Table 1'!$I$9,1,0)+IF(T489='Valori Consentiti - Table 1'!$K$9,1,0)+IF(U489='Valori Consentiti - Table 1'!$M$9,1,0)+IF(V489='Valori Consentiti - Table 1'!$O$9,1,0)+IF(W489='Valori Consentiti - Table 1'!$Q$9,1,0)+IF(X489='Valori Consentiti - Table 1'!$S$9,1,0)+IF(Y489='Valori Consentiti - Table 1'!$U$9,1,0)+IF(Z489='Valori Consentiti - Table 1'!$W$9,1,0)+IF(AA489='Valori Consentiti - Table 1'!$Y$9,1,0)+IF(AB489='Valori Consentiti - Table 1'!$AA$9,1,0)+IF(AC489='Valori Consentiti - Table 1'!$AC$9,1,0)+IF(AD489='Valori Consentiti - Table 1'!$AE$9,1,0)+IF(AE489='Valori Consentiti - Table 1'!$AG$9,1,0)+IF(AF489='Valori Consentiti - Table 1'!$AI$9,1,0)+IF(AG489='Valori Consentiti - Table 1'!$AK$9,1,0)+IF(AH489='Valori Consentiti - Table 1'!$AM$9,1,0),))))</f>
        <v>0</v>
      </c>
      <c r="P489" s="16">
        <f t="shared" ref="P489:P552" si="208">16-O489-M489</f>
        <v>16</v>
      </c>
      <c r="Q489" s="16">
        <f t="shared" si="199"/>
        <v>1</v>
      </c>
      <c r="R489" s="17"/>
      <c r="S489" s="24" t="str">
        <f t="shared" si="182"/>
        <v/>
      </c>
      <c r="T489" s="25" t="str">
        <f t="shared" si="183"/>
        <v/>
      </c>
      <c r="U489" s="25" t="str">
        <f t="shared" si="184"/>
        <v/>
      </c>
      <c r="V489" s="26" t="str">
        <f t="shared" si="185"/>
        <v/>
      </c>
      <c r="W489" s="27" t="str">
        <f t="shared" si="186"/>
        <v/>
      </c>
      <c r="X489" s="25" t="str">
        <f t="shared" si="187"/>
        <v/>
      </c>
      <c r="Y489" s="25" t="str">
        <f t="shared" si="188"/>
        <v/>
      </c>
      <c r="Z489" s="26" t="str">
        <f t="shared" si="189"/>
        <v/>
      </c>
      <c r="AA489" s="27" t="str">
        <f t="shared" si="190"/>
        <v/>
      </c>
      <c r="AB489" s="25" t="str">
        <f t="shared" si="191"/>
        <v/>
      </c>
      <c r="AC489" s="25" t="str">
        <f t="shared" si="192"/>
        <v/>
      </c>
      <c r="AD489" s="26" t="str">
        <f t="shared" si="193"/>
        <v/>
      </c>
      <c r="AE489" s="27" t="str">
        <f t="shared" si="194"/>
        <v/>
      </c>
      <c r="AF489" s="25" t="str">
        <f t="shared" si="195"/>
        <v/>
      </c>
      <c r="AG489" s="25" t="str">
        <f t="shared" si="196"/>
        <v/>
      </c>
      <c r="AH489" s="26" t="str">
        <f t="shared" si="197"/>
        <v/>
      </c>
      <c r="AI489" s="29" t="b">
        <f t="shared" ref="AI489:AI552" si="209">AND(LEN(H489)=4,ISTEXT(H489),OR(MID($H489,1,1)="B",MID($H489,1,1)="E",MID($H489,1,1)="A",MID($H489,1,1)="C",MID($H489,1,1)="D",MID($H489,1,1)="X"),OR(MID($H489,2,1)="B",MID($H489,2,1)="A",MID($H489,2,1)="E",MID($H489,2,1)="C",MID($H489,2,1)="D",MID($H489,2,1)="X"),OR(MID($H489,3,1)="B",MID($H489,3,1)="A",MID($H489,3,1)="A",MID($H489,3,1)="C",MID($H489,3,1)="D",MID($H489,3,1)="X"),OR(MID($H489,4,1)="B",MID($H489,4,1)="A",MID($H489,4,1)="C",MID($H489,4,1)="E",MID($H489,4,1)="D",MID($H489,4,1)="E",MID($H489,4,1)="X"))</f>
        <v>0</v>
      </c>
      <c r="AJ489" s="29" t="b">
        <f t="shared" ref="AJ489:AJ552" si="210">AND(LEN(I489)=4,ISTEXT(I489),OR(MID($I489,1,1)="B",MID($I489,1,1)="A",MID($I489,1,1)="E",MID($I489,1,1)="C",MID($I489,1,1)="D",MID($I489,1,1)="X"),OR(MID($I489,2,1)="B",MID($I489,2,1)="E",MID($I489,2,1)="A",MID($I489,2,1)="C",MID($I489,2,1)="D",MID($I489,2,1)="X"),OR(MID($I489,3,1)="B",MID($I489,3,1)="E",MID($I489,3,1)="A",MID($I489,3,1)="C",MID($I489,3,1)="D",MID($I489,3,1)="X"),OR(MID($I489,4,1)="B",MID($I489,4,1)="A",MID($I489,4,1)="E",MID($I489,4,1)="C",MID($I489,4,1)="D",MID($I489,4,1)="X"))</f>
        <v>0</v>
      </c>
      <c r="AK489" s="29" t="b">
        <f t="shared" ref="AK489:AK552" si="211">AND(LEN(J489)=4,ISTEXT(J489),OR(MID($J489,1,1)="B",MID($J489,1,1)="A",MID($J489,1,1)="E",MID($J489,1,1)="C",MID($J489,1,1)="D",MID($J489,1,1)="X"),OR(MID($J489,2,1)="B",MID($J489,2,1)="E",MID($J489,2,1)="A",MID($J489,2,1)="C",MID($J489,2,1)="D",MID($J489,2,1)="X"),OR(MID($J489,3,1)="B",MID($J489,3,1)="A",MID($J489,3,1)="E",MID($J489,3,1)="C",MID($J489,3,1)="D",MID($J489,3,1)="X"),OR(MID($J489,4,1)="B",MID($J489,4,1)="A",MID($J489,4,1)="C",MID($J489,4,1)="E",MID($J489,4,1)="D",MID($J489,4,1)="X"))</f>
        <v>0</v>
      </c>
      <c r="AL489" s="29" t="b">
        <f t="shared" ref="AL489:AL552" si="212">AND(LEN(K489)=4,ISTEXT(K489),OR(MID($K489,1,1)="B",MID($K489,1,1)="A",MID($K489,1,1)="E",MID($K489,1,1)="C",MID($K489,1,1)="D",MID($K489,1,1)="X"),OR(MID($K489,2,1)="B",MID($K489,2,1)="A",MID($K489,2,1)="E",MID($K489,2,1)="C",MID($K489,2,1)="D",MID($K489,2,1)="X"),OR(MID($K489,3,1)="B",MID($K489,3,1)="A",MID($K489,3,1)="E",MID($K489,3,1)="C",MID($K489,3,1)="D",MID($K489,3,1)="X"),OR(MID($K489,4,1)="B",MID($K489,4,1)="A",MID($K489,4,1)="E",MID($K489,4,1)="C",MID($K489,4,1)="D",MID($K489,4,1)="X"))</f>
        <v>0</v>
      </c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</row>
    <row r="490" spans="1:252" s="37" customFormat="1" ht="18" customHeight="1">
      <c r="A490" s="31"/>
      <c r="B490" s="31"/>
      <c r="C490" s="41"/>
      <c r="D490" s="14"/>
      <c r="E490" s="18"/>
      <c r="F490" s="31"/>
      <c r="G490" s="14"/>
      <c r="H490" s="15"/>
      <c r="I490" s="15"/>
      <c r="J490" s="15"/>
      <c r="K490" s="15"/>
      <c r="L490" s="40">
        <f>IF(G490=1,IF(S490='Valori Consentiti - Table 1'!$I$6,5,IF(S490="X",1,0))+IF(T490='Valori Consentiti - Table 1'!$K$6,5,IF(T490="X",1,0))+IF(U490='Valori Consentiti - Table 1'!$M$6,5,IF(U490="X",1,0))+IF(V490='Valori Consentiti - Table 1'!$O$6,5,IF(V490="X",1,0))+IF(W490='Valori Consentiti - Table 1'!$Q$6,5,IF(W490="X",1,0))+IF(X490='Valori Consentiti - Table 1'!$S$6,5,IF(X490="X",1,0))+IF(Y490='Valori Consentiti - Table 1'!$U$6,5,IF(Y490="X",1,0))+IF(Z490='Valori Consentiti - Table 1'!$W$6,5,IF(Z490="X",1,0))+IF(AA490='Valori Consentiti - Table 1'!$Y$6,5,IF(AA490="X",1,0))+IF(AB490='Valori Consentiti - Table 1'!$AA$6,5,IF(AB490="X",1,0))+IF(AC490='Valori Consentiti - Table 1'!$AC$6,5,IF(AC490="X",1,0))+IF(AD490='Valori Consentiti - Table 1'!$AE$6,5,IF(AD490="X",1,0))+IF(AE490='Valori Consentiti - Table 1'!$AG$6,5,IF(AE490="X",1,0))+IF(AF490='Valori Consentiti - Table 1'!$AI$6,5,IF(AF490="X",1,0))+IF(AG490='Valori Consentiti - Table 1'!$AK$6,5,IF(AG490="X",1,0))+IF(AH490='Valori Consentiti - Table 1'!$AM$6,5,IF(AH490="X",1,0)),IF(G490=2,IF(S490='Valori Consentiti - Table 1'!$I$7,5,IF(S490="X",1,0))+IF(T490='Valori Consentiti - Table 1'!$K$7,5,IF(T490="X",1,0))+IF(U490='Valori Consentiti - Table 1'!$M$7,5,IF(U490="X",1,0))+IF(V490='Valori Consentiti - Table 1'!$O$7,5,IF(V490="X",1,0))+IF(W490='Valori Consentiti - Table 1'!$Q$7,5,IF(W490="X",1,0))+IF(X490='Valori Consentiti - Table 1'!$S$7,5,IF(X490="X",1,0))+IF(Y490='Valori Consentiti - Table 1'!$U$7,5,IF(Y490="X",1,0))+IF(Z490='Valori Consentiti - Table 1'!$W$7,5,IF(Z490="X",1,0))+IF(AA490='Valori Consentiti - Table 1'!$Y$7,5,IF(AA490="X",1,0))+IF(AB490='Valori Consentiti - Table 1'!$AA$7,5,IF(AB490="X",1,0))+IF(AC490='Valori Consentiti - Table 1'!$AC$7,5,IF(AC490="X",1,0))+IF(AD490='Valori Consentiti - Table 1'!$AE$7,5,IF(AD490="X",1,0))+IF(AE490='Valori Consentiti - Table 1'!$AG$7,5,IF(AE490="X",1,0))+IF(AF490='Valori Consentiti - Table 1'!$AI$7,5,IF(AF490="X",1,0))+IF(AG490='Valori Consentiti - Table 1'!$AK$7,5,IF(AG490="X",1,0))+IF(AH490='Valori Consentiti - Table 1'!$AM$7,5,IF(AH490="X",1,0)),IF(G490=3,IF(S490='Valori Consentiti - Table 1'!$I$8,5,IF(S490="X",1,0))+IF(T490='Valori Consentiti - Table 1'!$K$8,5,IF(T490="X",1,0))+IF(U490='Valori Consentiti - Table 1'!$M$8,5,IF(U490="X",1,0))+IF(V490='Valori Consentiti - Table 1'!$O$8,5,IF(V490="X",1,0))+IF(W490='Valori Consentiti - Table 1'!$Q$8,5,IF(W490="X",1,0))+IF(X490='Valori Consentiti - Table 1'!$S$8,5,IF(X490="X",1,0))+IF(Y490='Valori Consentiti - Table 1'!$U$8,5,IF(Y490="X",1,0))+IF(Z490='Valori Consentiti - Table 1'!$W$8,5,IF(Z490="X",1,0))+IF(AA490='Valori Consentiti - Table 1'!$Y$8,5,IF(AA490="X",1,0))+IF(AB490='Valori Consentiti - Table 1'!$AA$8,5,IF(AB490="X",1,0))+IF(AC490='Valori Consentiti - Table 1'!$AC$8,5,IF(AC490="X",1,0))+IF(AD490='Valori Consentiti - Table 1'!$AE$8,5,IF(AD490="X",1,0))+IF(AE490='Valori Consentiti - Table 1'!$AG$8,5,IF(AE490="X",1,0))+IF(AF490='Valori Consentiti - Table 1'!$AI$8,5,IF(AF490="X",1,0))+IF(AG490='Valori Consentiti - Table 1'!$AK$8,5,IF(AG490="X",1,0))+IF(AH490='Valori Consentiti - Table 1'!$AM$8,5,IF(AH490="X",1,0)),IF(G490=4,IF(S490='Valori Consentiti - Table 1'!$I$9,5,IF(S490="X",1,0))+IF(T490='Valori Consentiti - Table 1'!$K$9,5,IF(T490="X",1,0))+IF(U490='Valori Consentiti - Table 1'!$M$9,5,IF(U490="X",1,0))+IF(V490='Valori Consentiti - Table 1'!$O$9,5,IF(V490="X",1,0))+IF(W490='Valori Consentiti - Table 1'!$Q$9,5,IF(W490="X",1,0))+IF(X490='Valori Consentiti - Table 1'!$S$9,5,IF(X490="X",1,0))+IF(Y490='Valori Consentiti - Table 1'!$U$9,5,IF(Y490="X",1,0))+IF(Z490='Valori Consentiti - Table 1'!$W$9,5,IF(Z490="X",1,0))+IF(AA490='Valori Consentiti - Table 1'!$Y$9,5,IF(AA490="X",1,0))+IF(AB490='Valori Consentiti - Table 1'!$AA$9,5,IF(AB490="X",1,0))+IF(AC490='Valori Consentiti - Table 1'!$AC$9,5,IF(AC490="X",1,0))+IF(AD490='Valori Consentiti - Table 1'!$AE$9,5,IF(AD490="X",1,0))+IF(AE490='Valori Consentiti - Table 1'!$AG$9,5,IF(AE490="X",1,0))+IF(AF490='Valori Consentiti - Table 1'!$AI$9,5,IF(AF490="X",1,0))+IF(AG490='Valori Consentiti - Table 1'!$AK$9,5,IF(AG490="X",1,0))+IF(AH490='Valori Consentiti - Table 1'!$AM$9,5,IF(AH490="X",1,0)),))))</f>
        <v>0</v>
      </c>
      <c r="M490" s="16">
        <f t="shared" si="206"/>
        <v>0</v>
      </c>
      <c r="N490" s="16">
        <f t="shared" si="207"/>
        <v>16</v>
      </c>
      <c r="O490" s="16">
        <f>IF(G490=1,IF(S490='Valori Consentiti - Table 1'!$I$6,1,0)+IF(T490='Valori Consentiti - Table 1'!$K$6,1,0)+IF(U490='Valori Consentiti - Table 1'!$M$6,1,0)+IF(V490='Valori Consentiti - Table 1'!$O$6,1,0)+IF(W490='Valori Consentiti - Table 1'!$Q$6,1,0)+IF(X490='Valori Consentiti - Table 1'!$S$6,1,0)+IF(Y490='Valori Consentiti - Table 1'!$U$6,1,0)+IF(Z490='Valori Consentiti - Table 1'!$W$6,1,0)+IF(AA490='Valori Consentiti - Table 1'!$Y$6,1,0)+IF(AB490='Valori Consentiti - Table 1'!$AA$6,1,0)+IF(AC490='Valori Consentiti - Table 1'!$AC$6,1,0)+IF(AD490='Valori Consentiti - Table 1'!$AE$6,1,0)+IF(AE490='Valori Consentiti - Table 1'!$AG$6,1,0)+IF(AF490='Valori Consentiti - Table 1'!$AI$6,1,0)+IF(AG490='Valori Consentiti - Table 1'!$AK$6,1,0)+IF(AH490='Valori Consentiti - Table 1'!$AM$6,1,0),IF(G490=2,IF(S490='Valori Consentiti - Table 1'!$I$7,1,0)+IF(T490='Valori Consentiti - Table 1'!$K$7,1,0)+IF(U490='Valori Consentiti - Table 1'!$M$7,1,0)+IF(V490='Valori Consentiti - Table 1'!$O$7,1,0)+IF(W490='Valori Consentiti - Table 1'!$Q$7,1,0)+IF(X490='Valori Consentiti - Table 1'!$S$7,1,0)+IF(Y490='Valori Consentiti - Table 1'!$U$7,1,0)+IF(Z490='Valori Consentiti - Table 1'!$W$7,1,0)+IF(AA490='Valori Consentiti - Table 1'!$Y$7,1,0)+IF(AB490='Valori Consentiti - Table 1'!$AA$7,1,0)+IF(AC490='Valori Consentiti - Table 1'!$AC$7,1,0)+IF(AD490='Valori Consentiti - Table 1'!$AE$7,1,0)+IF(AE490='Valori Consentiti - Table 1'!$AG$7,1,0)+IF(AF490='Valori Consentiti - Table 1'!$AI$7,1,0)+IF(AG490='Valori Consentiti - Table 1'!$AK$7,1,0)+IF(AH490='Valori Consentiti - Table 1'!$AM$7,1,0),IF(G490=3,IF(S490='Valori Consentiti - Table 1'!$I$8,1,0)+IF(T490='Valori Consentiti - Table 1'!$K$8,1,0)+IF(U490='Valori Consentiti - Table 1'!$M$8,1,0)+IF(V490='Valori Consentiti - Table 1'!$O$8,1,0)+IF(W490='Valori Consentiti - Table 1'!$Q$8,1,0)+IF(X490='Valori Consentiti - Table 1'!$S$8,1,0)+IF(Y490='Valori Consentiti - Table 1'!$U$8,1,0)+IF(Z490='Valori Consentiti - Table 1'!$W$8,1,0)+IF(AA490='Valori Consentiti - Table 1'!$Y$8,1,0)+IF(AB490='Valori Consentiti - Table 1'!$AA$8,1,0)+IF(AC490='Valori Consentiti - Table 1'!$AC$8,1,0)+IF(AD490='Valori Consentiti - Table 1'!$AE$8,1,0)+IF(AE490='Valori Consentiti - Table 1'!$AG$8,1,0)+IF(AF490='Valori Consentiti - Table 1'!$AI$8,1,0)+IF(AG490='Valori Consentiti - Table 1'!$AK$8,1,0)+IF(AH490='Valori Consentiti - Table 1'!$AM$8,1,0),IF(G490=4,IF(S490='Valori Consentiti - Table 1'!$I$9,1,0)+IF(T490='Valori Consentiti - Table 1'!$K$9,1,0)+IF(U490='Valori Consentiti - Table 1'!$M$9,1,0)+IF(V490='Valori Consentiti - Table 1'!$O$9,1,0)+IF(W490='Valori Consentiti - Table 1'!$Q$9,1,0)+IF(X490='Valori Consentiti - Table 1'!$S$9,1,0)+IF(Y490='Valori Consentiti - Table 1'!$U$9,1,0)+IF(Z490='Valori Consentiti - Table 1'!$W$9,1,0)+IF(AA490='Valori Consentiti - Table 1'!$Y$9,1,0)+IF(AB490='Valori Consentiti - Table 1'!$AA$9,1,0)+IF(AC490='Valori Consentiti - Table 1'!$AC$9,1,0)+IF(AD490='Valori Consentiti - Table 1'!$AE$9,1,0)+IF(AE490='Valori Consentiti - Table 1'!$AG$9,1,0)+IF(AF490='Valori Consentiti - Table 1'!$AI$9,1,0)+IF(AG490='Valori Consentiti - Table 1'!$AK$9,1,0)+IF(AH490='Valori Consentiti - Table 1'!$AM$9,1,0),))))</f>
        <v>0</v>
      </c>
      <c r="P490" s="16">
        <f t="shared" si="208"/>
        <v>16</v>
      </c>
      <c r="Q490" s="16">
        <f t="shared" si="199"/>
        <v>1</v>
      </c>
      <c r="R490" s="17"/>
      <c r="S490" s="24" t="str">
        <f t="shared" si="182"/>
        <v/>
      </c>
      <c r="T490" s="25" t="str">
        <f t="shared" si="183"/>
        <v/>
      </c>
      <c r="U490" s="25" t="str">
        <f t="shared" si="184"/>
        <v/>
      </c>
      <c r="V490" s="26" t="str">
        <f t="shared" si="185"/>
        <v/>
      </c>
      <c r="W490" s="27" t="str">
        <f t="shared" si="186"/>
        <v/>
      </c>
      <c r="X490" s="25" t="str">
        <f t="shared" si="187"/>
        <v/>
      </c>
      <c r="Y490" s="25" t="str">
        <f t="shared" si="188"/>
        <v/>
      </c>
      <c r="Z490" s="26" t="str">
        <f t="shared" si="189"/>
        <v/>
      </c>
      <c r="AA490" s="27" t="str">
        <f t="shared" si="190"/>
        <v/>
      </c>
      <c r="AB490" s="25" t="str">
        <f t="shared" si="191"/>
        <v/>
      </c>
      <c r="AC490" s="25" t="str">
        <f t="shared" si="192"/>
        <v/>
      </c>
      <c r="AD490" s="26" t="str">
        <f t="shared" si="193"/>
        <v/>
      </c>
      <c r="AE490" s="27" t="str">
        <f t="shared" si="194"/>
        <v/>
      </c>
      <c r="AF490" s="25" t="str">
        <f t="shared" si="195"/>
        <v/>
      </c>
      <c r="AG490" s="25" t="str">
        <f t="shared" si="196"/>
        <v/>
      </c>
      <c r="AH490" s="26" t="str">
        <f t="shared" si="197"/>
        <v/>
      </c>
      <c r="AI490" s="29" t="b">
        <f t="shared" si="209"/>
        <v>0</v>
      </c>
      <c r="AJ490" s="29" t="b">
        <f t="shared" si="210"/>
        <v>0</v>
      </c>
      <c r="AK490" s="29" t="b">
        <f t="shared" si="211"/>
        <v>0</v>
      </c>
      <c r="AL490" s="29" t="b">
        <f t="shared" si="212"/>
        <v>0</v>
      </c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</row>
    <row r="491" spans="1:252" s="37" customFormat="1" ht="18" customHeight="1">
      <c r="A491" s="31"/>
      <c r="B491" s="31"/>
      <c r="C491" s="41"/>
      <c r="D491" s="14"/>
      <c r="E491" s="18"/>
      <c r="F491" s="31"/>
      <c r="G491" s="14"/>
      <c r="H491" s="15"/>
      <c r="I491" s="15"/>
      <c r="J491" s="15"/>
      <c r="K491" s="15"/>
      <c r="L491" s="40">
        <f>IF(G491=1,IF(S491='Valori Consentiti - Table 1'!$I$6,5,IF(S491="X",1,0))+IF(T491='Valori Consentiti - Table 1'!$K$6,5,IF(T491="X",1,0))+IF(U491='Valori Consentiti - Table 1'!$M$6,5,IF(U491="X",1,0))+IF(V491='Valori Consentiti - Table 1'!$O$6,5,IF(V491="X",1,0))+IF(W491='Valori Consentiti - Table 1'!$Q$6,5,IF(W491="X",1,0))+IF(X491='Valori Consentiti - Table 1'!$S$6,5,IF(X491="X",1,0))+IF(Y491='Valori Consentiti - Table 1'!$U$6,5,IF(Y491="X",1,0))+IF(Z491='Valori Consentiti - Table 1'!$W$6,5,IF(Z491="X",1,0))+IF(AA491='Valori Consentiti - Table 1'!$Y$6,5,IF(AA491="X",1,0))+IF(AB491='Valori Consentiti - Table 1'!$AA$6,5,IF(AB491="X",1,0))+IF(AC491='Valori Consentiti - Table 1'!$AC$6,5,IF(AC491="X",1,0))+IF(AD491='Valori Consentiti - Table 1'!$AE$6,5,IF(AD491="X",1,0))+IF(AE491='Valori Consentiti - Table 1'!$AG$6,5,IF(AE491="X",1,0))+IF(AF491='Valori Consentiti - Table 1'!$AI$6,5,IF(AF491="X",1,0))+IF(AG491='Valori Consentiti - Table 1'!$AK$6,5,IF(AG491="X",1,0))+IF(AH491='Valori Consentiti - Table 1'!$AM$6,5,IF(AH491="X",1,0)),IF(G491=2,IF(S491='Valori Consentiti - Table 1'!$I$7,5,IF(S491="X",1,0))+IF(T491='Valori Consentiti - Table 1'!$K$7,5,IF(T491="X",1,0))+IF(U491='Valori Consentiti - Table 1'!$M$7,5,IF(U491="X",1,0))+IF(V491='Valori Consentiti - Table 1'!$O$7,5,IF(V491="X",1,0))+IF(W491='Valori Consentiti - Table 1'!$Q$7,5,IF(W491="X",1,0))+IF(X491='Valori Consentiti - Table 1'!$S$7,5,IF(X491="X",1,0))+IF(Y491='Valori Consentiti - Table 1'!$U$7,5,IF(Y491="X",1,0))+IF(Z491='Valori Consentiti - Table 1'!$W$7,5,IF(Z491="X",1,0))+IF(AA491='Valori Consentiti - Table 1'!$Y$7,5,IF(AA491="X",1,0))+IF(AB491='Valori Consentiti - Table 1'!$AA$7,5,IF(AB491="X",1,0))+IF(AC491='Valori Consentiti - Table 1'!$AC$7,5,IF(AC491="X",1,0))+IF(AD491='Valori Consentiti - Table 1'!$AE$7,5,IF(AD491="X",1,0))+IF(AE491='Valori Consentiti - Table 1'!$AG$7,5,IF(AE491="X",1,0))+IF(AF491='Valori Consentiti - Table 1'!$AI$7,5,IF(AF491="X",1,0))+IF(AG491='Valori Consentiti - Table 1'!$AK$7,5,IF(AG491="X",1,0))+IF(AH491='Valori Consentiti - Table 1'!$AM$7,5,IF(AH491="X",1,0)),IF(G491=3,IF(S491='Valori Consentiti - Table 1'!$I$8,5,IF(S491="X",1,0))+IF(T491='Valori Consentiti - Table 1'!$K$8,5,IF(T491="X",1,0))+IF(U491='Valori Consentiti - Table 1'!$M$8,5,IF(U491="X",1,0))+IF(V491='Valori Consentiti - Table 1'!$O$8,5,IF(V491="X",1,0))+IF(W491='Valori Consentiti - Table 1'!$Q$8,5,IF(W491="X",1,0))+IF(X491='Valori Consentiti - Table 1'!$S$8,5,IF(X491="X",1,0))+IF(Y491='Valori Consentiti - Table 1'!$U$8,5,IF(Y491="X",1,0))+IF(Z491='Valori Consentiti - Table 1'!$W$8,5,IF(Z491="X",1,0))+IF(AA491='Valori Consentiti - Table 1'!$Y$8,5,IF(AA491="X",1,0))+IF(AB491='Valori Consentiti - Table 1'!$AA$8,5,IF(AB491="X",1,0))+IF(AC491='Valori Consentiti - Table 1'!$AC$8,5,IF(AC491="X",1,0))+IF(AD491='Valori Consentiti - Table 1'!$AE$8,5,IF(AD491="X",1,0))+IF(AE491='Valori Consentiti - Table 1'!$AG$8,5,IF(AE491="X",1,0))+IF(AF491='Valori Consentiti - Table 1'!$AI$8,5,IF(AF491="X",1,0))+IF(AG491='Valori Consentiti - Table 1'!$AK$8,5,IF(AG491="X",1,0))+IF(AH491='Valori Consentiti - Table 1'!$AM$8,5,IF(AH491="X",1,0)),IF(G491=4,IF(S491='Valori Consentiti - Table 1'!$I$9,5,IF(S491="X",1,0))+IF(T491='Valori Consentiti - Table 1'!$K$9,5,IF(T491="X",1,0))+IF(U491='Valori Consentiti - Table 1'!$M$9,5,IF(U491="X",1,0))+IF(V491='Valori Consentiti - Table 1'!$O$9,5,IF(V491="X",1,0))+IF(W491='Valori Consentiti - Table 1'!$Q$9,5,IF(W491="X",1,0))+IF(X491='Valori Consentiti - Table 1'!$S$9,5,IF(X491="X",1,0))+IF(Y491='Valori Consentiti - Table 1'!$U$9,5,IF(Y491="X",1,0))+IF(Z491='Valori Consentiti - Table 1'!$W$9,5,IF(Z491="X",1,0))+IF(AA491='Valori Consentiti - Table 1'!$Y$9,5,IF(AA491="X",1,0))+IF(AB491='Valori Consentiti - Table 1'!$AA$9,5,IF(AB491="X",1,0))+IF(AC491='Valori Consentiti - Table 1'!$AC$9,5,IF(AC491="X",1,0))+IF(AD491='Valori Consentiti - Table 1'!$AE$9,5,IF(AD491="X",1,0))+IF(AE491='Valori Consentiti - Table 1'!$AG$9,5,IF(AE491="X",1,0))+IF(AF491='Valori Consentiti - Table 1'!$AI$9,5,IF(AF491="X",1,0))+IF(AG491='Valori Consentiti - Table 1'!$AK$9,5,IF(AG491="X",1,0))+IF(AH491='Valori Consentiti - Table 1'!$AM$9,5,IF(AH491="X",1,0)),))))</f>
        <v>0</v>
      </c>
      <c r="M491" s="16">
        <f t="shared" si="206"/>
        <v>0</v>
      </c>
      <c r="N491" s="16">
        <f t="shared" si="207"/>
        <v>16</v>
      </c>
      <c r="O491" s="16">
        <f>IF(G491=1,IF(S491='Valori Consentiti - Table 1'!$I$6,1,0)+IF(T491='Valori Consentiti - Table 1'!$K$6,1,0)+IF(U491='Valori Consentiti - Table 1'!$M$6,1,0)+IF(V491='Valori Consentiti - Table 1'!$O$6,1,0)+IF(W491='Valori Consentiti - Table 1'!$Q$6,1,0)+IF(X491='Valori Consentiti - Table 1'!$S$6,1,0)+IF(Y491='Valori Consentiti - Table 1'!$U$6,1,0)+IF(Z491='Valori Consentiti - Table 1'!$W$6,1,0)+IF(AA491='Valori Consentiti - Table 1'!$Y$6,1,0)+IF(AB491='Valori Consentiti - Table 1'!$AA$6,1,0)+IF(AC491='Valori Consentiti - Table 1'!$AC$6,1,0)+IF(AD491='Valori Consentiti - Table 1'!$AE$6,1,0)+IF(AE491='Valori Consentiti - Table 1'!$AG$6,1,0)+IF(AF491='Valori Consentiti - Table 1'!$AI$6,1,0)+IF(AG491='Valori Consentiti - Table 1'!$AK$6,1,0)+IF(AH491='Valori Consentiti - Table 1'!$AM$6,1,0),IF(G491=2,IF(S491='Valori Consentiti - Table 1'!$I$7,1,0)+IF(T491='Valori Consentiti - Table 1'!$K$7,1,0)+IF(U491='Valori Consentiti - Table 1'!$M$7,1,0)+IF(V491='Valori Consentiti - Table 1'!$O$7,1,0)+IF(W491='Valori Consentiti - Table 1'!$Q$7,1,0)+IF(X491='Valori Consentiti - Table 1'!$S$7,1,0)+IF(Y491='Valori Consentiti - Table 1'!$U$7,1,0)+IF(Z491='Valori Consentiti - Table 1'!$W$7,1,0)+IF(AA491='Valori Consentiti - Table 1'!$Y$7,1,0)+IF(AB491='Valori Consentiti - Table 1'!$AA$7,1,0)+IF(AC491='Valori Consentiti - Table 1'!$AC$7,1,0)+IF(AD491='Valori Consentiti - Table 1'!$AE$7,1,0)+IF(AE491='Valori Consentiti - Table 1'!$AG$7,1,0)+IF(AF491='Valori Consentiti - Table 1'!$AI$7,1,0)+IF(AG491='Valori Consentiti - Table 1'!$AK$7,1,0)+IF(AH491='Valori Consentiti - Table 1'!$AM$7,1,0),IF(G491=3,IF(S491='Valori Consentiti - Table 1'!$I$8,1,0)+IF(T491='Valori Consentiti - Table 1'!$K$8,1,0)+IF(U491='Valori Consentiti - Table 1'!$M$8,1,0)+IF(V491='Valori Consentiti - Table 1'!$O$8,1,0)+IF(W491='Valori Consentiti - Table 1'!$Q$8,1,0)+IF(X491='Valori Consentiti - Table 1'!$S$8,1,0)+IF(Y491='Valori Consentiti - Table 1'!$U$8,1,0)+IF(Z491='Valori Consentiti - Table 1'!$W$8,1,0)+IF(AA491='Valori Consentiti - Table 1'!$Y$8,1,0)+IF(AB491='Valori Consentiti - Table 1'!$AA$8,1,0)+IF(AC491='Valori Consentiti - Table 1'!$AC$8,1,0)+IF(AD491='Valori Consentiti - Table 1'!$AE$8,1,0)+IF(AE491='Valori Consentiti - Table 1'!$AG$8,1,0)+IF(AF491='Valori Consentiti - Table 1'!$AI$8,1,0)+IF(AG491='Valori Consentiti - Table 1'!$AK$8,1,0)+IF(AH491='Valori Consentiti - Table 1'!$AM$8,1,0),IF(G491=4,IF(S491='Valori Consentiti - Table 1'!$I$9,1,0)+IF(T491='Valori Consentiti - Table 1'!$K$9,1,0)+IF(U491='Valori Consentiti - Table 1'!$M$9,1,0)+IF(V491='Valori Consentiti - Table 1'!$O$9,1,0)+IF(W491='Valori Consentiti - Table 1'!$Q$9,1,0)+IF(X491='Valori Consentiti - Table 1'!$S$9,1,0)+IF(Y491='Valori Consentiti - Table 1'!$U$9,1,0)+IF(Z491='Valori Consentiti - Table 1'!$W$9,1,0)+IF(AA491='Valori Consentiti - Table 1'!$Y$9,1,0)+IF(AB491='Valori Consentiti - Table 1'!$AA$9,1,0)+IF(AC491='Valori Consentiti - Table 1'!$AC$9,1,0)+IF(AD491='Valori Consentiti - Table 1'!$AE$9,1,0)+IF(AE491='Valori Consentiti - Table 1'!$AG$9,1,0)+IF(AF491='Valori Consentiti - Table 1'!$AI$9,1,0)+IF(AG491='Valori Consentiti - Table 1'!$AK$9,1,0)+IF(AH491='Valori Consentiti - Table 1'!$AM$9,1,0),))))</f>
        <v>0</v>
      </c>
      <c r="P491" s="16">
        <f t="shared" si="208"/>
        <v>16</v>
      </c>
      <c r="Q491" s="16">
        <f t="shared" si="199"/>
        <v>1</v>
      </c>
      <c r="R491" s="17"/>
      <c r="S491" s="24" t="str">
        <f t="shared" si="182"/>
        <v/>
      </c>
      <c r="T491" s="25" t="str">
        <f t="shared" si="183"/>
        <v/>
      </c>
      <c r="U491" s="25" t="str">
        <f t="shared" si="184"/>
        <v/>
      </c>
      <c r="V491" s="26" t="str">
        <f t="shared" si="185"/>
        <v/>
      </c>
      <c r="W491" s="27" t="str">
        <f t="shared" si="186"/>
        <v/>
      </c>
      <c r="X491" s="25" t="str">
        <f t="shared" si="187"/>
        <v/>
      </c>
      <c r="Y491" s="25" t="str">
        <f t="shared" si="188"/>
        <v/>
      </c>
      <c r="Z491" s="26" t="str">
        <f t="shared" si="189"/>
        <v/>
      </c>
      <c r="AA491" s="27" t="str">
        <f t="shared" si="190"/>
        <v/>
      </c>
      <c r="AB491" s="25" t="str">
        <f t="shared" si="191"/>
        <v/>
      </c>
      <c r="AC491" s="25" t="str">
        <f t="shared" si="192"/>
        <v/>
      </c>
      <c r="AD491" s="26" t="str">
        <f t="shared" si="193"/>
        <v/>
      </c>
      <c r="AE491" s="27" t="str">
        <f t="shared" si="194"/>
        <v/>
      </c>
      <c r="AF491" s="25" t="str">
        <f t="shared" si="195"/>
        <v/>
      </c>
      <c r="AG491" s="25" t="str">
        <f t="shared" si="196"/>
        <v/>
      </c>
      <c r="AH491" s="26" t="str">
        <f t="shared" si="197"/>
        <v/>
      </c>
      <c r="AI491" s="29" t="b">
        <f t="shared" si="209"/>
        <v>0</v>
      </c>
      <c r="AJ491" s="29" t="b">
        <f t="shared" si="210"/>
        <v>0</v>
      </c>
      <c r="AK491" s="29" t="b">
        <f t="shared" si="211"/>
        <v>0</v>
      </c>
      <c r="AL491" s="29" t="b">
        <f t="shared" si="212"/>
        <v>0</v>
      </c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</row>
    <row r="492" spans="1:252" s="37" customFormat="1" ht="18" customHeight="1">
      <c r="A492" s="31"/>
      <c r="B492" s="31"/>
      <c r="C492" s="41"/>
      <c r="D492" s="14"/>
      <c r="E492" s="18"/>
      <c r="F492" s="31"/>
      <c r="G492" s="14"/>
      <c r="H492" s="15"/>
      <c r="I492" s="15"/>
      <c r="J492" s="15"/>
      <c r="K492" s="15"/>
      <c r="L492" s="40">
        <f>IF(G492=1,IF(S492='Valori Consentiti - Table 1'!$I$6,5,IF(S492="X",1,0))+IF(T492='Valori Consentiti - Table 1'!$K$6,5,IF(T492="X",1,0))+IF(U492='Valori Consentiti - Table 1'!$M$6,5,IF(U492="X",1,0))+IF(V492='Valori Consentiti - Table 1'!$O$6,5,IF(V492="X",1,0))+IF(W492='Valori Consentiti - Table 1'!$Q$6,5,IF(W492="X",1,0))+IF(X492='Valori Consentiti - Table 1'!$S$6,5,IF(X492="X",1,0))+IF(Y492='Valori Consentiti - Table 1'!$U$6,5,IF(Y492="X",1,0))+IF(Z492='Valori Consentiti - Table 1'!$W$6,5,IF(Z492="X",1,0))+IF(AA492='Valori Consentiti - Table 1'!$Y$6,5,IF(AA492="X",1,0))+IF(AB492='Valori Consentiti - Table 1'!$AA$6,5,IF(AB492="X",1,0))+IF(AC492='Valori Consentiti - Table 1'!$AC$6,5,IF(AC492="X",1,0))+IF(AD492='Valori Consentiti - Table 1'!$AE$6,5,IF(AD492="X",1,0))+IF(AE492='Valori Consentiti - Table 1'!$AG$6,5,IF(AE492="X",1,0))+IF(AF492='Valori Consentiti - Table 1'!$AI$6,5,IF(AF492="X",1,0))+IF(AG492='Valori Consentiti - Table 1'!$AK$6,5,IF(AG492="X",1,0))+IF(AH492='Valori Consentiti - Table 1'!$AM$6,5,IF(AH492="X",1,0)),IF(G492=2,IF(S492='Valori Consentiti - Table 1'!$I$7,5,IF(S492="X",1,0))+IF(T492='Valori Consentiti - Table 1'!$K$7,5,IF(T492="X",1,0))+IF(U492='Valori Consentiti - Table 1'!$M$7,5,IF(U492="X",1,0))+IF(V492='Valori Consentiti - Table 1'!$O$7,5,IF(V492="X",1,0))+IF(W492='Valori Consentiti - Table 1'!$Q$7,5,IF(W492="X",1,0))+IF(X492='Valori Consentiti - Table 1'!$S$7,5,IF(X492="X",1,0))+IF(Y492='Valori Consentiti - Table 1'!$U$7,5,IF(Y492="X",1,0))+IF(Z492='Valori Consentiti - Table 1'!$W$7,5,IF(Z492="X",1,0))+IF(AA492='Valori Consentiti - Table 1'!$Y$7,5,IF(AA492="X",1,0))+IF(AB492='Valori Consentiti - Table 1'!$AA$7,5,IF(AB492="X",1,0))+IF(AC492='Valori Consentiti - Table 1'!$AC$7,5,IF(AC492="X",1,0))+IF(AD492='Valori Consentiti - Table 1'!$AE$7,5,IF(AD492="X",1,0))+IF(AE492='Valori Consentiti - Table 1'!$AG$7,5,IF(AE492="X",1,0))+IF(AF492='Valori Consentiti - Table 1'!$AI$7,5,IF(AF492="X",1,0))+IF(AG492='Valori Consentiti - Table 1'!$AK$7,5,IF(AG492="X",1,0))+IF(AH492='Valori Consentiti - Table 1'!$AM$7,5,IF(AH492="X",1,0)),IF(G492=3,IF(S492='Valori Consentiti - Table 1'!$I$8,5,IF(S492="X",1,0))+IF(T492='Valori Consentiti - Table 1'!$K$8,5,IF(T492="X",1,0))+IF(U492='Valori Consentiti - Table 1'!$M$8,5,IF(U492="X",1,0))+IF(V492='Valori Consentiti - Table 1'!$O$8,5,IF(V492="X",1,0))+IF(W492='Valori Consentiti - Table 1'!$Q$8,5,IF(W492="X",1,0))+IF(X492='Valori Consentiti - Table 1'!$S$8,5,IF(X492="X",1,0))+IF(Y492='Valori Consentiti - Table 1'!$U$8,5,IF(Y492="X",1,0))+IF(Z492='Valori Consentiti - Table 1'!$W$8,5,IF(Z492="X",1,0))+IF(AA492='Valori Consentiti - Table 1'!$Y$8,5,IF(AA492="X",1,0))+IF(AB492='Valori Consentiti - Table 1'!$AA$8,5,IF(AB492="X",1,0))+IF(AC492='Valori Consentiti - Table 1'!$AC$8,5,IF(AC492="X",1,0))+IF(AD492='Valori Consentiti - Table 1'!$AE$8,5,IF(AD492="X",1,0))+IF(AE492='Valori Consentiti - Table 1'!$AG$8,5,IF(AE492="X",1,0))+IF(AF492='Valori Consentiti - Table 1'!$AI$8,5,IF(AF492="X",1,0))+IF(AG492='Valori Consentiti - Table 1'!$AK$8,5,IF(AG492="X",1,0))+IF(AH492='Valori Consentiti - Table 1'!$AM$8,5,IF(AH492="X",1,0)),IF(G492=4,IF(S492='Valori Consentiti - Table 1'!$I$9,5,IF(S492="X",1,0))+IF(T492='Valori Consentiti - Table 1'!$K$9,5,IF(T492="X",1,0))+IF(U492='Valori Consentiti - Table 1'!$M$9,5,IF(U492="X",1,0))+IF(V492='Valori Consentiti - Table 1'!$O$9,5,IF(V492="X",1,0))+IF(W492='Valori Consentiti - Table 1'!$Q$9,5,IF(W492="X",1,0))+IF(X492='Valori Consentiti - Table 1'!$S$9,5,IF(X492="X",1,0))+IF(Y492='Valori Consentiti - Table 1'!$U$9,5,IF(Y492="X",1,0))+IF(Z492='Valori Consentiti - Table 1'!$W$9,5,IF(Z492="X",1,0))+IF(AA492='Valori Consentiti - Table 1'!$Y$9,5,IF(AA492="X",1,0))+IF(AB492='Valori Consentiti - Table 1'!$AA$9,5,IF(AB492="X",1,0))+IF(AC492='Valori Consentiti - Table 1'!$AC$9,5,IF(AC492="X",1,0))+IF(AD492='Valori Consentiti - Table 1'!$AE$9,5,IF(AD492="X",1,0))+IF(AE492='Valori Consentiti - Table 1'!$AG$9,5,IF(AE492="X",1,0))+IF(AF492='Valori Consentiti - Table 1'!$AI$9,5,IF(AF492="X",1,0))+IF(AG492='Valori Consentiti - Table 1'!$AK$9,5,IF(AG492="X",1,0))+IF(AH492='Valori Consentiti - Table 1'!$AM$9,5,IF(AH492="X",1,0)),))))</f>
        <v>0</v>
      </c>
      <c r="M492" s="16">
        <f t="shared" si="206"/>
        <v>0</v>
      </c>
      <c r="N492" s="16">
        <f t="shared" si="207"/>
        <v>16</v>
      </c>
      <c r="O492" s="16">
        <f>IF(G492=1,IF(S492='Valori Consentiti - Table 1'!$I$6,1,0)+IF(T492='Valori Consentiti - Table 1'!$K$6,1,0)+IF(U492='Valori Consentiti - Table 1'!$M$6,1,0)+IF(V492='Valori Consentiti - Table 1'!$O$6,1,0)+IF(W492='Valori Consentiti - Table 1'!$Q$6,1,0)+IF(X492='Valori Consentiti - Table 1'!$S$6,1,0)+IF(Y492='Valori Consentiti - Table 1'!$U$6,1,0)+IF(Z492='Valori Consentiti - Table 1'!$W$6,1,0)+IF(AA492='Valori Consentiti - Table 1'!$Y$6,1,0)+IF(AB492='Valori Consentiti - Table 1'!$AA$6,1,0)+IF(AC492='Valori Consentiti - Table 1'!$AC$6,1,0)+IF(AD492='Valori Consentiti - Table 1'!$AE$6,1,0)+IF(AE492='Valori Consentiti - Table 1'!$AG$6,1,0)+IF(AF492='Valori Consentiti - Table 1'!$AI$6,1,0)+IF(AG492='Valori Consentiti - Table 1'!$AK$6,1,0)+IF(AH492='Valori Consentiti - Table 1'!$AM$6,1,0),IF(G492=2,IF(S492='Valori Consentiti - Table 1'!$I$7,1,0)+IF(T492='Valori Consentiti - Table 1'!$K$7,1,0)+IF(U492='Valori Consentiti - Table 1'!$M$7,1,0)+IF(V492='Valori Consentiti - Table 1'!$O$7,1,0)+IF(W492='Valori Consentiti - Table 1'!$Q$7,1,0)+IF(X492='Valori Consentiti - Table 1'!$S$7,1,0)+IF(Y492='Valori Consentiti - Table 1'!$U$7,1,0)+IF(Z492='Valori Consentiti - Table 1'!$W$7,1,0)+IF(AA492='Valori Consentiti - Table 1'!$Y$7,1,0)+IF(AB492='Valori Consentiti - Table 1'!$AA$7,1,0)+IF(AC492='Valori Consentiti - Table 1'!$AC$7,1,0)+IF(AD492='Valori Consentiti - Table 1'!$AE$7,1,0)+IF(AE492='Valori Consentiti - Table 1'!$AG$7,1,0)+IF(AF492='Valori Consentiti - Table 1'!$AI$7,1,0)+IF(AG492='Valori Consentiti - Table 1'!$AK$7,1,0)+IF(AH492='Valori Consentiti - Table 1'!$AM$7,1,0),IF(G492=3,IF(S492='Valori Consentiti - Table 1'!$I$8,1,0)+IF(T492='Valori Consentiti - Table 1'!$K$8,1,0)+IF(U492='Valori Consentiti - Table 1'!$M$8,1,0)+IF(V492='Valori Consentiti - Table 1'!$O$8,1,0)+IF(W492='Valori Consentiti - Table 1'!$Q$8,1,0)+IF(X492='Valori Consentiti - Table 1'!$S$8,1,0)+IF(Y492='Valori Consentiti - Table 1'!$U$8,1,0)+IF(Z492='Valori Consentiti - Table 1'!$W$8,1,0)+IF(AA492='Valori Consentiti - Table 1'!$Y$8,1,0)+IF(AB492='Valori Consentiti - Table 1'!$AA$8,1,0)+IF(AC492='Valori Consentiti - Table 1'!$AC$8,1,0)+IF(AD492='Valori Consentiti - Table 1'!$AE$8,1,0)+IF(AE492='Valori Consentiti - Table 1'!$AG$8,1,0)+IF(AF492='Valori Consentiti - Table 1'!$AI$8,1,0)+IF(AG492='Valori Consentiti - Table 1'!$AK$8,1,0)+IF(AH492='Valori Consentiti - Table 1'!$AM$8,1,0),IF(G492=4,IF(S492='Valori Consentiti - Table 1'!$I$9,1,0)+IF(T492='Valori Consentiti - Table 1'!$K$9,1,0)+IF(U492='Valori Consentiti - Table 1'!$M$9,1,0)+IF(V492='Valori Consentiti - Table 1'!$O$9,1,0)+IF(W492='Valori Consentiti - Table 1'!$Q$9,1,0)+IF(X492='Valori Consentiti - Table 1'!$S$9,1,0)+IF(Y492='Valori Consentiti - Table 1'!$U$9,1,0)+IF(Z492='Valori Consentiti - Table 1'!$W$9,1,0)+IF(AA492='Valori Consentiti - Table 1'!$Y$9,1,0)+IF(AB492='Valori Consentiti - Table 1'!$AA$9,1,0)+IF(AC492='Valori Consentiti - Table 1'!$AC$9,1,0)+IF(AD492='Valori Consentiti - Table 1'!$AE$9,1,0)+IF(AE492='Valori Consentiti - Table 1'!$AG$9,1,0)+IF(AF492='Valori Consentiti - Table 1'!$AI$9,1,0)+IF(AG492='Valori Consentiti - Table 1'!$AK$9,1,0)+IF(AH492='Valori Consentiti - Table 1'!$AM$9,1,0),))))</f>
        <v>0</v>
      </c>
      <c r="P492" s="16">
        <f t="shared" si="208"/>
        <v>16</v>
      </c>
      <c r="Q492" s="16">
        <f t="shared" si="199"/>
        <v>1</v>
      </c>
      <c r="R492" s="17"/>
      <c r="S492" s="24" t="str">
        <f t="shared" si="182"/>
        <v/>
      </c>
      <c r="T492" s="25" t="str">
        <f t="shared" si="183"/>
        <v/>
      </c>
      <c r="U492" s="25" t="str">
        <f t="shared" si="184"/>
        <v/>
      </c>
      <c r="V492" s="26" t="str">
        <f t="shared" si="185"/>
        <v/>
      </c>
      <c r="W492" s="27" t="str">
        <f t="shared" si="186"/>
        <v/>
      </c>
      <c r="X492" s="25" t="str">
        <f t="shared" si="187"/>
        <v/>
      </c>
      <c r="Y492" s="25" t="str">
        <f t="shared" si="188"/>
        <v/>
      </c>
      <c r="Z492" s="26" t="str">
        <f t="shared" si="189"/>
        <v/>
      </c>
      <c r="AA492" s="27" t="str">
        <f t="shared" si="190"/>
        <v/>
      </c>
      <c r="AB492" s="25" t="str">
        <f t="shared" si="191"/>
        <v/>
      </c>
      <c r="AC492" s="25" t="str">
        <f t="shared" si="192"/>
        <v/>
      </c>
      <c r="AD492" s="26" t="str">
        <f t="shared" si="193"/>
        <v/>
      </c>
      <c r="AE492" s="27" t="str">
        <f t="shared" si="194"/>
        <v/>
      </c>
      <c r="AF492" s="25" t="str">
        <f t="shared" si="195"/>
        <v/>
      </c>
      <c r="AG492" s="25" t="str">
        <f t="shared" si="196"/>
        <v/>
      </c>
      <c r="AH492" s="26" t="str">
        <f t="shared" si="197"/>
        <v/>
      </c>
      <c r="AI492" s="29" t="b">
        <f t="shared" si="209"/>
        <v>0</v>
      </c>
      <c r="AJ492" s="29" t="b">
        <f t="shared" si="210"/>
        <v>0</v>
      </c>
      <c r="AK492" s="29" t="b">
        <f t="shared" si="211"/>
        <v>0</v>
      </c>
      <c r="AL492" s="29" t="b">
        <f t="shared" si="212"/>
        <v>0</v>
      </c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</row>
    <row r="493" spans="1:252" s="37" customFormat="1" ht="18" customHeight="1">
      <c r="A493" s="31"/>
      <c r="B493" s="31"/>
      <c r="C493" s="41"/>
      <c r="D493" s="14"/>
      <c r="E493" s="18"/>
      <c r="F493" s="31"/>
      <c r="G493" s="14"/>
      <c r="H493" s="15"/>
      <c r="I493" s="15"/>
      <c r="J493" s="15"/>
      <c r="K493" s="15"/>
      <c r="L493" s="40">
        <f>IF(G493=1,IF(S493='Valori Consentiti - Table 1'!$I$6,5,IF(S493="X",1,0))+IF(T493='Valori Consentiti - Table 1'!$K$6,5,IF(T493="X",1,0))+IF(U493='Valori Consentiti - Table 1'!$M$6,5,IF(U493="X",1,0))+IF(V493='Valori Consentiti - Table 1'!$O$6,5,IF(V493="X",1,0))+IF(W493='Valori Consentiti - Table 1'!$Q$6,5,IF(W493="X",1,0))+IF(X493='Valori Consentiti - Table 1'!$S$6,5,IF(X493="X",1,0))+IF(Y493='Valori Consentiti - Table 1'!$U$6,5,IF(Y493="X",1,0))+IF(Z493='Valori Consentiti - Table 1'!$W$6,5,IF(Z493="X",1,0))+IF(AA493='Valori Consentiti - Table 1'!$Y$6,5,IF(AA493="X",1,0))+IF(AB493='Valori Consentiti - Table 1'!$AA$6,5,IF(AB493="X",1,0))+IF(AC493='Valori Consentiti - Table 1'!$AC$6,5,IF(AC493="X",1,0))+IF(AD493='Valori Consentiti - Table 1'!$AE$6,5,IF(AD493="X",1,0))+IF(AE493='Valori Consentiti - Table 1'!$AG$6,5,IF(AE493="X",1,0))+IF(AF493='Valori Consentiti - Table 1'!$AI$6,5,IF(AF493="X",1,0))+IF(AG493='Valori Consentiti - Table 1'!$AK$6,5,IF(AG493="X",1,0))+IF(AH493='Valori Consentiti - Table 1'!$AM$6,5,IF(AH493="X",1,0)),IF(G493=2,IF(S493='Valori Consentiti - Table 1'!$I$7,5,IF(S493="X",1,0))+IF(T493='Valori Consentiti - Table 1'!$K$7,5,IF(T493="X",1,0))+IF(U493='Valori Consentiti - Table 1'!$M$7,5,IF(U493="X",1,0))+IF(V493='Valori Consentiti - Table 1'!$O$7,5,IF(V493="X",1,0))+IF(W493='Valori Consentiti - Table 1'!$Q$7,5,IF(W493="X",1,0))+IF(X493='Valori Consentiti - Table 1'!$S$7,5,IF(X493="X",1,0))+IF(Y493='Valori Consentiti - Table 1'!$U$7,5,IF(Y493="X",1,0))+IF(Z493='Valori Consentiti - Table 1'!$W$7,5,IF(Z493="X",1,0))+IF(AA493='Valori Consentiti - Table 1'!$Y$7,5,IF(AA493="X",1,0))+IF(AB493='Valori Consentiti - Table 1'!$AA$7,5,IF(AB493="X",1,0))+IF(AC493='Valori Consentiti - Table 1'!$AC$7,5,IF(AC493="X",1,0))+IF(AD493='Valori Consentiti - Table 1'!$AE$7,5,IF(AD493="X",1,0))+IF(AE493='Valori Consentiti - Table 1'!$AG$7,5,IF(AE493="X",1,0))+IF(AF493='Valori Consentiti - Table 1'!$AI$7,5,IF(AF493="X",1,0))+IF(AG493='Valori Consentiti - Table 1'!$AK$7,5,IF(AG493="X",1,0))+IF(AH493='Valori Consentiti - Table 1'!$AM$7,5,IF(AH493="X",1,0)),IF(G493=3,IF(S493='Valori Consentiti - Table 1'!$I$8,5,IF(S493="X",1,0))+IF(T493='Valori Consentiti - Table 1'!$K$8,5,IF(T493="X",1,0))+IF(U493='Valori Consentiti - Table 1'!$M$8,5,IF(U493="X",1,0))+IF(V493='Valori Consentiti - Table 1'!$O$8,5,IF(V493="X",1,0))+IF(W493='Valori Consentiti - Table 1'!$Q$8,5,IF(W493="X",1,0))+IF(X493='Valori Consentiti - Table 1'!$S$8,5,IF(X493="X",1,0))+IF(Y493='Valori Consentiti - Table 1'!$U$8,5,IF(Y493="X",1,0))+IF(Z493='Valori Consentiti - Table 1'!$W$8,5,IF(Z493="X",1,0))+IF(AA493='Valori Consentiti - Table 1'!$Y$8,5,IF(AA493="X",1,0))+IF(AB493='Valori Consentiti - Table 1'!$AA$8,5,IF(AB493="X",1,0))+IF(AC493='Valori Consentiti - Table 1'!$AC$8,5,IF(AC493="X",1,0))+IF(AD493='Valori Consentiti - Table 1'!$AE$8,5,IF(AD493="X",1,0))+IF(AE493='Valori Consentiti - Table 1'!$AG$8,5,IF(AE493="X",1,0))+IF(AF493='Valori Consentiti - Table 1'!$AI$8,5,IF(AF493="X",1,0))+IF(AG493='Valori Consentiti - Table 1'!$AK$8,5,IF(AG493="X",1,0))+IF(AH493='Valori Consentiti - Table 1'!$AM$8,5,IF(AH493="X",1,0)),IF(G493=4,IF(S493='Valori Consentiti - Table 1'!$I$9,5,IF(S493="X",1,0))+IF(T493='Valori Consentiti - Table 1'!$K$9,5,IF(T493="X",1,0))+IF(U493='Valori Consentiti - Table 1'!$M$9,5,IF(U493="X",1,0))+IF(V493='Valori Consentiti - Table 1'!$O$9,5,IF(V493="X",1,0))+IF(W493='Valori Consentiti - Table 1'!$Q$9,5,IF(W493="X",1,0))+IF(X493='Valori Consentiti - Table 1'!$S$9,5,IF(X493="X",1,0))+IF(Y493='Valori Consentiti - Table 1'!$U$9,5,IF(Y493="X",1,0))+IF(Z493='Valori Consentiti - Table 1'!$W$9,5,IF(Z493="X",1,0))+IF(AA493='Valori Consentiti - Table 1'!$Y$9,5,IF(AA493="X",1,0))+IF(AB493='Valori Consentiti - Table 1'!$AA$9,5,IF(AB493="X",1,0))+IF(AC493='Valori Consentiti - Table 1'!$AC$9,5,IF(AC493="X",1,0))+IF(AD493='Valori Consentiti - Table 1'!$AE$9,5,IF(AD493="X",1,0))+IF(AE493='Valori Consentiti - Table 1'!$AG$9,5,IF(AE493="X",1,0))+IF(AF493='Valori Consentiti - Table 1'!$AI$9,5,IF(AF493="X",1,0))+IF(AG493='Valori Consentiti - Table 1'!$AK$9,5,IF(AG493="X",1,0))+IF(AH493='Valori Consentiti - Table 1'!$AM$9,5,IF(AH493="X",1,0)),))))</f>
        <v>0</v>
      </c>
      <c r="M493" s="16">
        <f t="shared" si="206"/>
        <v>0</v>
      </c>
      <c r="N493" s="16">
        <f t="shared" si="207"/>
        <v>16</v>
      </c>
      <c r="O493" s="16">
        <f>IF(G493=1,IF(S493='Valori Consentiti - Table 1'!$I$6,1,0)+IF(T493='Valori Consentiti - Table 1'!$K$6,1,0)+IF(U493='Valori Consentiti - Table 1'!$M$6,1,0)+IF(V493='Valori Consentiti - Table 1'!$O$6,1,0)+IF(W493='Valori Consentiti - Table 1'!$Q$6,1,0)+IF(X493='Valori Consentiti - Table 1'!$S$6,1,0)+IF(Y493='Valori Consentiti - Table 1'!$U$6,1,0)+IF(Z493='Valori Consentiti - Table 1'!$W$6,1,0)+IF(AA493='Valori Consentiti - Table 1'!$Y$6,1,0)+IF(AB493='Valori Consentiti - Table 1'!$AA$6,1,0)+IF(AC493='Valori Consentiti - Table 1'!$AC$6,1,0)+IF(AD493='Valori Consentiti - Table 1'!$AE$6,1,0)+IF(AE493='Valori Consentiti - Table 1'!$AG$6,1,0)+IF(AF493='Valori Consentiti - Table 1'!$AI$6,1,0)+IF(AG493='Valori Consentiti - Table 1'!$AK$6,1,0)+IF(AH493='Valori Consentiti - Table 1'!$AM$6,1,0),IF(G493=2,IF(S493='Valori Consentiti - Table 1'!$I$7,1,0)+IF(T493='Valori Consentiti - Table 1'!$K$7,1,0)+IF(U493='Valori Consentiti - Table 1'!$M$7,1,0)+IF(V493='Valori Consentiti - Table 1'!$O$7,1,0)+IF(W493='Valori Consentiti - Table 1'!$Q$7,1,0)+IF(X493='Valori Consentiti - Table 1'!$S$7,1,0)+IF(Y493='Valori Consentiti - Table 1'!$U$7,1,0)+IF(Z493='Valori Consentiti - Table 1'!$W$7,1,0)+IF(AA493='Valori Consentiti - Table 1'!$Y$7,1,0)+IF(AB493='Valori Consentiti - Table 1'!$AA$7,1,0)+IF(AC493='Valori Consentiti - Table 1'!$AC$7,1,0)+IF(AD493='Valori Consentiti - Table 1'!$AE$7,1,0)+IF(AE493='Valori Consentiti - Table 1'!$AG$7,1,0)+IF(AF493='Valori Consentiti - Table 1'!$AI$7,1,0)+IF(AG493='Valori Consentiti - Table 1'!$AK$7,1,0)+IF(AH493='Valori Consentiti - Table 1'!$AM$7,1,0),IF(G493=3,IF(S493='Valori Consentiti - Table 1'!$I$8,1,0)+IF(T493='Valori Consentiti - Table 1'!$K$8,1,0)+IF(U493='Valori Consentiti - Table 1'!$M$8,1,0)+IF(V493='Valori Consentiti - Table 1'!$O$8,1,0)+IF(W493='Valori Consentiti - Table 1'!$Q$8,1,0)+IF(X493='Valori Consentiti - Table 1'!$S$8,1,0)+IF(Y493='Valori Consentiti - Table 1'!$U$8,1,0)+IF(Z493='Valori Consentiti - Table 1'!$W$8,1,0)+IF(AA493='Valori Consentiti - Table 1'!$Y$8,1,0)+IF(AB493='Valori Consentiti - Table 1'!$AA$8,1,0)+IF(AC493='Valori Consentiti - Table 1'!$AC$8,1,0)+IF(AD493='Valori Consentiti - Table 1'!$AE$8,1,0)+IF(AE493='Valori Consentiti - Table 1'!$AG$8,1,0)+IF(AF493='Valori Consentiti - Table 1'!$AI$8,1,0)+IF(AG493='Valori Consentiti - Table 1'!$AK$8,1,0)+IF(AH493='Valori Consentiti - Table 1'!$AM$8,1,0),IF(G493=4,IF(S493='Valori Consentiti - Table 1'!$I$9,1,0)+IF(T493='Valori Consentiti - Table 1'!$K$9,1,0)+IF(U493='Valori Consentiti - Table 1'!$M$9,1,0)+IF(V493='Valori Consentiti - Table 1'!$O$9,1,0)+IF(W493='Valori Consentiti - Table 1'!$Q$9,1,0)+IF(X493='Valori Consentiti - Table 1'!$S$9,1,0)+IF(Y493='Valori Consentiti - Table 1'!$U$9,1,0)+IF(Z493='Valori Consentiti - Table 1'!$W$9,1,0)+IF(AA493='Valori Consentiti - Table 1'!$Y$9,1,0)+IF(AB493='Valori Consentiti - Table 1'!$AA$9,1,0)+IF(AC493='Valori Consentiti - Table 1'!$AC$9,1,0)+IF(AD493='Valori Consentiti - Table 1'!$AE$9,1,0)+IF(AE493='Valori Consentiti - Table 1'!$AG$9,1,0)+IF(AF493='Valori Consentiti - Table 1'!$AI$9,1,0)+IF(AG493='Valori Consentiti - Table 1'!$AK$9,1,0)+IF(AH493='Valori Consentiti - Table 1'!$AM$9,1,0),))))</f>
        <v>0</v>
      </c>
      <c r="P493" s="16">
        <f t="shared" si="208"/>
        <v>16</v>
      </c>
      <c r="Q493" s="16">
        <f t="shared" si="199"/>
        <v>1</v>
      </c>
      <c r="R493" s="17"/>
      <c r="S493" s="24" t="str">
        <f t="shared" si="182"/>
        <v/>
      </c>
      <c r="T493" s="25" t="str">
        <f t="shared" si="183"/>
        <v/>
      </c>
      <c r="U493" s="25" t="str">
        <f t="shared" si="184"/>
        <v/>
      </c>
      <c r="V493" s="26" t="str">
        <f t="shared" si="185"/>
        <v/>
      </c>
      <c r="W493" s="27" t="str">
        <f t="shared" si="186"/>
        <v/>
      </c>
      <c r="X493" s="25" t="str">
        <f t="shared" si="187"/>
        <v/>
      </c>
      <c r="Y493" s="25" t="str">
        <f t="shared" si="188"/>
        <v/>
      </c>
      <c r="Z493" s="26" t="str">
        <f t="shared" si="189"/>
        <v/>
      </c>
      <c r="AA493" s="27" t="str">
        <f t="shared" si="190"/>
        <v/>
      </c>
      <c r="AB493" s="25" t="str">
        <f t="shared" si="191"/>
        <v/>
      </c>
      <c r="AC493" s="25" t="str">
        <f t="shared" si="192"/>
        <v/>
      </c>
      <c r="AD493" s="26" t="str">
        <f t="shared" si="193"/>
        <v/>
      </c>
      <c r="AE493" s="27" t="str">
        <f t="shared" si="194"/>
        <v/>
      </c>
      <c r="AF493" s="25" t="str">
        <f t="shared" si="195"/>
        <v/>
      </c>
      <c r="AG493" s="25" t="str">
        <f t="shared" si="196"/>
        <v/>
      </c>
      <c r="AH493" s="26" t="str">
        <f t="shared" si="197"/>
        <v/>
      </c>
      <c r="AI493" s="29" t="b">
        <f t="shared" si="209"/>
        <v>0</v>
      </c>
      <c r="AJ493" s="29" t="b">
        <f t="shared" si="210"/>
        <v>0</v>
      </c>
      <c r="AK493" s="29" t="b">
        <f t="shared" si="211"/>
        <v>0</v>
      </c>
      <c r="AL493" s="29" t="b">
        <f t="shared" si="212"/>
        <v>0</v>
      </c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</row>
    <row r="494" spans="1:252" s="37" customFormat="1" ht="18" customHeight="1">
      <c r="A494" s="31"/>
      <c r="B494" s="31"/>
      <c r="C494" s="41"/>
      <c r="D494" s="14"/>
      <c r="E494" s="18"/>
      <c r="F494" s="31"/>
      <c r="G494" s="14"/>
      <c r="H494" s="15"/>
      <c r="I494" s="15"/>
      <c r="J494" s="15"/>
      <c r="K494" s="15"/>
      <c r="L494" s="40">
        <f>IF(G494=1,IF(S494='Valori Consentiti - Table 1'!$I$6,5,IF(S494="X",1,0))+IF(T494='Valori Consentiti - Table 1'!$K$6,5,IF(T494="X",1,0))+IF(U494='Valori Consentiti - Table 1'!$M$6,5,IF(U494="X",1,0))+IF(V494='Valori Consentiti - Table 1'!$O$6,5,IF(V494="X",1,0))+IF(W494='Valori Consentiti - Table 1'!$Q$6,5,IF(W494="X",1,0))+IF(X494='Valori Consentiti - Table 1'!$S$6,5,IF(X494="X",1,0))+IF(Y494='Valori Consentiti - Table 1'!$U$6,5,IF(Y494="X",1,0))+IF(Z494='Valori Consentiti - Table 1'!$W$6,5,IF(Z494="X",1,0))+IF(AA494='Valori Consentiti - Table 1'!$Y$6,5,IF(AA494="X",1,0))+IF(AB494='Valori Consentiti - Table 1'!$AA$6,5,IF(AB494="X",1,0))+IF(AC494='Valori Consentiti - Table 1'!$AC$6,5,IF(AC494="X",1,0))+IF(AD494='Valori Consentiti - Table 1'!$AE$6,5,IF(AD494="X",1,0))+IF(AE494='Valori Consentiti - Table 1'!$AG$6,5,IF(AE494="X",1,0))+IF(AF494='Valori Consentiti - Table 1'!$AI$6,5,IF(AF494="X",1,0))+IF(AG494='Valori Consentiti - Table 1'!$AK$6,5,IF(AG494="X",1,0))+IF(AH494='Valori Consentiti - Table 1'!$AM$6,5,IF(AH494="X",1,0)),IF(G494=2,IF(S494='Valori Consentiti - Table 1'!$I$7,5,IF(S494="X",1,0))+IF(T494='Valori Consentiti - Table 1'!$K$7,5,IF(T494="X",1,0))+IF(U494='Valori Consentiti - Table 1'!$M$7,5,IF(U494="X",1,0))+IF(V494='Valori Consentiti - Table 1'!$O$7,5,IF(V494="X",1,0))+IF(W494='Valori Consentiti - Table 1'!$Q$7,5,IF(W494="X",1,0))+IF(X494='Valori Consentiti - Table 1'!$S$7,5,IF(X494="X",1,0))+IF(Y494='Valori Consentiti - Table 1'!$U$7,5,IF(Y494="X",1,0))+IF(Z494='Valori Consentiti - Table 1'!$W$7,5,IF(Z494="X",1,0))+IF(AA494='Valori Consentiti - Table 1'!$Y$7,5,IF(AA494="X",1,0))+IF(AB494='Valori Consentiti - Table 1'!$AA$7,5,IF(AB494="X",1,0))+IF(AC494='Valori Consentiti - Table 1'!$AC$7,5,IF(AC494="X",1,0))+IF(AD494='Valori Consentiti - Table 1'!$AE$7,5,IF(AD494="X",1,0))+IF(AE494='Valori Consentiti - Table 1'!$AG$7,5,IF(AE494="X",1,0))+IF(AF494='Valori Consentiti - Table 1'!$AI$7,5,IF(AF494="X",1,0))+IF(AG494='Valori Consentiti - Table 1'!$AK$7,5,IF(AG494="X",1,0))+IF(AH494='Valori Consentiti - Table 1'!$AM$7,5,IF(AH494="X",1,0)),IF(G494=3,IF(S494='Valori Consentiti - Table 1'!$I$8,5,IF(S494="X",1,0))+IF(T494='Valori Consentiti - Table 1'!$K$8,5,IF(T494="X",1,0))+IF(U494='Valori Consentiti - Table 1'!$M$8,5,IF(U494="X",1,0))+IF(V494='Valori Consentiti - Table 1'!$O$8,5,IF(V494="X",1,0))+IF(W494='Valori Consentiti - Table 1'!$Q$8,5,IF(W494="X",1,0))+IF(X494='Valori Consentiti - Table 1'!$S$8,5,IF(X494="X",1,0))+IF(Y494='Valori Consentiti - Table 1'!$U$8,5,IF(Y494="X",1,0))+IF(Z494='Valori Consentiti - Table 1'!$W$8,5,IF(Z494="X",1,0))+IF(AA494='Valori Consentiti - Table 1'!$Y$8,5,IF(AA494="X",1,0))+IF(AB494='Valori Consentiti - Table 1'!$AA$8,5,IF(AB494="X",1,0))+IF(AC494='Valori Consentiti - Table 1'!$AC$8,5,IF(AC494="X",1,0))+IF(AD494='Valori Consentiti - Table 1'!$AE$8,5,IF(AD494="X",1,0))+IF(AE494='Valori Consentiti - Table 1'!$AG$8,5,IF(AE494="X",1,0))+IF(AF494='Valori Consentiti - Table 1'!$AI$8,5,IF(AF494="X",1,0))+IF(AG494='Valori Consentiti - Table 1'!$AK$8,5,IF(AG494="X",1,0))+IF(AH494='Valori Consentiti - Table 1'!$AM$8,5,IF(AH494="X",1,0)),IF(G494=4,IF(S494='Valori Consentiti - Table 1'!$I$9,5,IF(S494="X",1,0))+IF(T494='Valori Consentiti - Table 1'!$K$9,5,IF(T494="X",1,0))+IF(U494='Valori Consentiti - Table 1'!$M$9,5,IF(U494="X",1,0))+IF(V494='Valori Consentiti - Table 1'!$O$9,5,IF(V494="X",1,0))+IF(W494='Valori Consentiti - Table 1'!$Q$9,5,IF(W494="X",1,0))+IF(X494='Valori Consentiti - Table 1'!$S$9,5,IF(X494="X",1,0))+IF(Y494='Valori Consentiti - Table 1'!$U$9,5,IF(Y494="X",1,0))+IF(Z494='Valori Consentiti - Table 1'!$W$9,5,IF(Z494="X",1,0))+IF(AA494='Valori Consentiti - Table 1'!$Y$9,5,IF(AA494="X",1,0))+IF(AB494='Valori Consentiti - Table 1'!$AA$9,5,IF(AB494="X",1,0))+IF(AC494='Valori Consentiti - Table 1'!$AC$9,5,IF(AC494="X",1,0))+IF(AD494='Valori Consentiti - Table 1'!$AE$9,5,IF(AD494="X",1,0))+IF(AE494='Valori Consentiti - Table 1'!$AG$9,5,IF(AE494="X",1,0))+IF(AF494='Valori Consentiti - Table 1'!$AI$9,5,IF(AF494="X",1,0))+IF(AG494='Valori Consentiti - Table 1'!$AK$9,5,IF(AG494="X",1,0))+IF(AH494='Valori Consentiti - Table 1'!$AM$9,5,IF(AH494="X",1,0)),))))</f>
        <v>0</v>
      </c>
      <c r="M494" s="16">
        <f t="shared" si="206"/>
        <v>0</v>
      </c>
      <c r="N494" s="16">
        <f t="shared" si="207"/>
        <v>16</v>
      </c>
      <c r="O494" s="16">
        <f>IF(G494=1,IF(S494='Valori Consentiti - Table 1'!$I$6,1,0)+IF(T494='Valori Consentiti - Table 1'!$K$6,1,0)+IF(U494='Valori Consentiti - Table 1'!$M$6,1,0)+IF(V494='Valori Consentiti - Table 1'!$O$6,1,0)+IF(W494='Valori Consentiti - Table 1'!$Q$6,1,0)+IF(X494='Valori Consentiti - Table 1'!$S$6,1,0)+IF(Y494='Valori Consentiti - Table 1'!$U$6,1,0)+IF(Z494='Valori Consentiti - Table 1'!$W$6,1,0)+IF(AA494='Valori Consentiti - Table 1'!$Y$6,1,0)+IF(AB494='Valori Consentiti - Table 1'!$AA$6,1,0)+IF(AC494='Valori Consentiti - Table 1'!$AC$6,1,0)+IF(AD494='Valori Consentiti - Table 1'!$AE$6,1,0)+IF(AE494='Valori Consentiti - Table 1'!$AG$6,1,0)+IF(AF494='Valori Consentiti - Table 1'!$AI$6,1,0)+IF(AG494='Valori Consentiti - Table 1'!$AK$6,1,0)+IF(AH494='Valori Consentiti - Table 1'!$AM$6,1,0),IF(G494=2,IF(S494='Valori Consentiti - Table 1'!$I$7,1,0)+IF(T494='Valori Consentiti - Table 1'!$K$7,1,0)+IF(U494='Valori Consentiti - Table 1'!$M$7,1,0)+IF(V494='Valori Consentiti - Table 1'!$O$7,1,0)+IF(W494='Valori Consentiti - Table 1'!$Q$7,1,0)+IF(X494='Valori Consentiti - Table 1'!$S$7,1,0)+IF(Y494='Valori Consentiti - Table 1'!$U$7,1,0)+IF(Z494='Valori Consentiti - Table 1'!$W$7,1,0)+IF(AA494='Valori Consentiti - Table 1'!$Y$7,1,0)+IF(AB494='Valori Consentiti - Table 1'!$AA$7,1,0)+IF(AC494='Valori Consentiti - Table 1'!$AC$7,1,0)+IF(AD494='Valori Consentiti - Table 1'!$AE$7,1,0)+IF(AE494='Valori Consentiti - Table 1'!$AG$7,1,0)+IF(AF494='Valori Consentiti - Table 1'!$AI$7,1,0)+IF(AG494='Valori Consentiti - Table 1'!$AK$7,1,0)+IF(AH494='Valori Consentiti - Table 1'!$AM$7,1,0),IF(G494=3,IF(S494='Valori Consentiti - Table 1'!$I$8,1,0)+IF(T494='Valori Consentiti - Table 1'!$K$8,1,0)+IF(U494='Valori Consentiti - Table 1'!$M$8,1,0)+IF(V494='Valori Consentiti - Table 1'!$O$8,1,0)+IF(W494='Valori Consentiti - Table 1'!$Q$8,1,0)+IF(X494='Valori Consentiti - Table 1'!$S$8,1,0)+IF(Y494='Valori Consentiti - Table 1'!$U$8,1,0)+IF(Z494='Valori Consentiti - Table 1'!$W$8,1,0)+IF(AA494='Valori Consentiti - Table 1'!$Y$8,1,0)+IF(AB494='Valori Consentiti - Table 1'!$AA$8,1,0)+IF(AC494='Valori Consentiti - Table 1'!$AC$8,1,0)+IF(AD494='Valori Consentiti - Table 1'!$AE$8,1,0)+IF(AE494='Valori Consentiti - Table 1'!$AG$8,1,0)+IF(AF494='Valori Consentiti - Table 1'!$AI$8,1,0)+IF(AG494='Valori Consentiti - Table 1'!$AK$8,1,0)+IF(AH494='Valori Consentiti - Table 1'!$AM$8,1,0),IF(G494=4,IF(S494='Valori Consentiti - Table 1'!$I$9,1,0)+IF(T494='Valori Consentiti - Table 1'!$K$9,1,0)+IF(U494='Valori Consentiti - Table 1'!$M$9,1,0)+IF(V494='Valori Consentiti - Table 1'!$O$9,1,0)+IF(W494='Valori Consentiti - Table 1'!$Q$9,1,0)+IF(X494='Valori Consentiti - Table 1'!$S$9,1,0)+IF(Y494='Valori Consentiti - Table 1'!$U$9,1,0)+IF(Z494='Valori Consentiti - Table 1'!$W$9,1,0)+IF(AA494='Valori Consentiti - Table 1'!$Y$9,1,0)+IF(AB494='Valori Consentiti - Table 1'!$AA$9,1,0)+IF(AC494='Valori Consentiti - Table 1'!$AC$9,1,0)+IF(AD494='Valori Consentiti - Table 1'!$AE$9,1,0)+IF(AE494='Valori Consentiti - Table 1'!$AG$9,1,0)+IF(AF494='Valori Consentiti - Table 1'!$AI$9,1,0)+IF(AG494='Valori Consentiti - Table 1'!$AK$9,1,0)+IF(AH494='Valori Consentiti - Table 1'!$AM$9,1,0),))))</f>
        <v>0</v>
      </c>
      <c r="P494" s="16">
        <f t="shared" si="208"/>
        <v>16</v>
      </c>
      <c r="Q494" s="16">
        <f t="shared" si="199"/>
        <v>1</v>
      </c>
      <c r="R494" s="17"/>
      <c r="S494" s="24" t="str">
        <f t="shared" si="182"/>
        <v/>
      </c>
      <c r="T494" s="25" t="str">
        <f t="shared" si="183"/>
        <v/>
      </c>
      <c r="U494" s="25" t="str">
        <f t="shared" si="184"/>
        <v/>
      </c>
      <c r="V494" s="26" t="str">
        <f t="shared" si="185"/>
        <v/>
      </c>
      <c r="W494" s="27" t="str">
        <f t="shared" si="186"/>
        <v/>
      </c>
      <c r="X494" s="25" t="str">
        <f t="shared" si="187"/>
        <v/>
      </c>
      <c r="Y494" s="25" t="str">
        <f t="shared" si="188"/>
        <v/>
      </c>
      <c r="Z494" s="26" t="str">
        <f t="shared" si="189"/>
        <v/>
      </c>
      <c r="AA494" s="27" t="str">
        <f t="shared" si="190"/>
        <v/>
      </c>
      <c r="AB494" s="25" t="str">
        <f t="shared" si="191"/>
        <v/>
      </c>
      <c r="AC494" s="25" t="str">
        <f t="shared" si="192"/>
        <v/>
      </c>
      <c r="AD494" s="26" t="str">
        <f t="shared" si="193"/>
        <v/>
      </c>
      <c r="AE494" s="27" t="str">
        <f t="shared" si="194"/>
        <v/>
      </c>
      <c r="AF494" s="25" t="str">
        <f t="shared" si="195"/>
        <v/>
      </c>
      <c r="AG494" s="25" t="str">
        <f t="shared" si="196"/>
        <v/>
      </c>
      <c r="AH494" s="26" t="str">
        <f t="shared" si="197"/>
        <v/>
      </c>
      <c r="AI494" s="29" t="b">
        <f t="shared" si="209"/>
        <v>0</v>
      </c>
      <c r="AJ494" s="29" t="b">
        <f t="shared" si="210"/>
        <v>0</v>
      </c>
      <c r="AK494" s="29" t="b">
        <f t="shared" si="211"/>
        <v>0</v>
      </c>
      <c r="AL494" s="29" t="b">
        <f t="shared" si="212"/>
        <v>0</v>
      </c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</row>
    <row r="495" spans="1:252" s="37" customFormat="1" ht="18" customHeight="1">
      <c r="A495" s="31"/>
      <c r="B495" s="31"/>
      <c r="C495" s="41"/>
      <c r="D495" s="14"/>
      <c r="E495" s="18"/>
      <c r="F495" s="31"/>
      <c r="G495" s="14"/>
      <c r="H495" s="15"/>
      <c r="I495" s="15"/>
      <c r="J495" s="15"/>
      <c r="K495" s="15"/>
      <c r="L495" s="40">
        <f>IF(G495=1,IF(S495='Valori Consentiti - Table 1'!$I$6,5,IF(S495="X",1,0))+IF(T495='Valori Consentiti - Table 1'!$K$6,5,IF(T495="X",1,0))+IF(U495='Valori Consentiti - Table 1'!$M$6,5,IF(U495="X",1,0))+IF(V495='Valori Consentiti - Table 1'!$O$6,5,IF(V495="X",1,0))+IF(W495='Valori Consentiti - Table 1'!$Q$6,5,IF(W495="X",1,0))+IF(X495='Valori Consentiti - Table 1'!$S$6,5,IF(X495="X",1,0))+IF(Y495='Valori Consentiti - Table 1'!$U$6,5,IF(Y495="X",1,0))+IF(Z495='Valori Consentiti - Table 1'!$W$6,5,IF(Z495="X",1,0))+IF(AA495='Valori Consentiti - Table 1'!$Y$6,5,IF(AA495="X",1,0))+IF(AB495='Valori Consentiti - Table 1'!$AA$6,5,IF(AB495="X",1,0))+IF(AC495='Valori Consentiti - Table 1'!$AC$6,5,IF(AC495="X",1,0))+IF(AD495='Valori Consentiti - Table 1'!$AE$6,5,IF(AD495="X",1,0))+IF(AE495='Valori Consentiti - Table 1'!$AG$6,5,IF(AE495="X",1,0))+IF(AF495='Valori Consentiti - Table 1'!$AI$6,5,IF(AF495="X",1,0))+IF(AG495='Valori Consentiti - Table 1'!$AK$6,5,IF(AG495="X",1,0))+IF(AH495='Valori Consentiti - Table 1'!$AM$6,5,IF(AH495="X",1,0)),IF(G495=2,IF(S495='Valori Consentiti - Table 1'!$I$7,5,IF(S495="X",1,0))+IF(T495='Valori Consentiti - Table 1'!$K$7,5,IF(T495="X",1,0))+IF(U495='Valori Consentiti - Table 1'!$M$7,5,IF(U495="X",1,0))+IF(V495='Valori Consentiti - Table 1'!$O$7,5,IF(V495="X",1,0))+IF(W495='Valori Consentiti - Table 1'!$Q$7,5,IF(W495="X",1,0))+IF(X495='Valori Consentiti - Table 1'!$S$7,5,IF(X495="X",1,0))+IF(Y495='Valori Consentiti - Table 1'!$U$7,5,IF(Y495="X",1,0))+IF(Z495='Valori Consentiti - Table 1'!$W$7,5,IF(Z495="X",1,0))+IF(AA495='Valori Consentiti - Table 1'!$Y$7,5,IF(AA495="X",1,0))+IF(AB495='Valori Consentiti - Table 1'!$AA$7,5,IF(AB495="X",1,0))+IF(AC495='Valori Consentiti - Table 1'!$AC$7,5,IF(AC495="X",1,0))+IF(AD495='Valori Consentiti - Table 1'!$AE$7,5,IF(AD495="X",1,0))+IF(AE495='Valori Consentiti - Table 1'!$AG$7,5,IF(AE495="X",1,0))+IF(AF495='Valori Consentiti - Table 1'!$AI$7,5,IF(AF495="X",1,0))+IF(AG495='Valori Consentiti - Table 1'!$AK$7,5,IF(AG495="X",1,0))+IF(AH495='Valori Consentiti - Table 1'!$AM$7,5,IF(AH495="X",1,0)),IF(G495=3,IF(S495='Valori Consentiti - Table 1'!$I$8,5,IF(S495="X",1,0))+IF(T495='Valori Consentiti - Table 1'!$K$8,5,IF(T495="X",1,0))+IF(U495='Valori Consentiti - Table 1'!$M$8,5,IF(U495="X",1,0))+IF(V495='Valori Consentiti - Table 1'!$O$8,5,IF(V495="X",1,0))+IF(W495='Valori Consentiti - Table 1'!$Q$8,5,IF(W495="X",1,0))+IF(X495='Valori Consentiti - Table 1'!$S$8,5,IF(X495="X",1,0))+IF(Y495='Valori Consentiti - Table 1'!$U$8,5,IF(Y495="X",1,0))+IF(Z495='Valori Consentiti - Table 1'!$W$8,5,IF(Z495="X",1,0))+IF(AA495='Valori Consentiti - Table 1'!$Y$8,5,IF(AA495="X",1,0))+IF(AB495='Valori Consentiti - Table 1'!$AA$8,5,IF(AB495="X",1,0))+IF(AC495='Valori Consentiti - Table 1'!$AC$8,5,IF(AC495="X",1,0))+IF(AD495='Valori Consentiti - Table 1'!$AE$8,5,IF(AD495="X",1,0))+IF(AE495='Valori Consentiti - Table 1'!$AG$8,5,IF(AE495="X",1,0))+IF(AF495='Valori Consentiti - Table 1'!$AI$8,5,IF(AF495="X",1,0))+IF(AG495='Valori Consentiti - Table 1'!$AK$8,5,IF(AG495="X",1,0))+IF(AH495='Valori Consentiti - Table 1'!$AM$8,5,IF(AH495="X",1,0)),IF(G495=4,IF(S495='Valori Consentiti - Table 1'!$I$9,5,IF(S495="X",1,0))+IF(T495='Valori Consentiti - Table 1'!$K$9,5,IF(T495="X",1,0))+IF(U495='Valori Consentiti - Table 1'!$M$9,5,IF(U495="X",1,0))+IF(V495='Valori Consentiti - Table 1'!$O$9,5,IF(V495="X",1,0))+IF(W495='Valori Consentiti - Table 1'!$Q$9,5,IF(W495="X",1,0))+IF(X495='Valori Consentiti - Table 1'!$S$9,5,IF(X495="X",1,0))+IF(Y495='Valori Consentiti - Table 1'!$U$9,5,IF(Y495="X",1,0))+IF(Z495='Valori Consentiti - Table 1'!$W$9,5,IF(Z495="X",1,0))+IF(AA495='Valori Consentiti - Table 1'!$Y$9,5,IF(AA495="X",1,0))+IF(AB495='Valori Consentiti - Table 1'!$AA$9,5,IF(AB495="X",1,0))+IF(AC495='Valori Consentiti - Table 1'!$AC$9,5,IF(AC495="X",1,0))+IF(AD495='Valori Consentiti - Table 1'!$AE$9,5,IF(AD495="X",1,0))+IF(AE495='Valori Consentiti - Table 1'!$AG$9,5,IF(AE495="X",1,0))+IF(AF495='Valori Consentiti - Table 1'!$AI$9,5,IF(AF495="X",1,0))+IF(AG495='Valori Consentiti - Table 1'!$AK$9,5,IF(AG495="X",1,0))+IF(AH495='Valori Consentiti - Table 1'!$AM$9,5,IF(AH495="X",1,0)),))))</f>
        <v>0</v>
      </c>
      <c r="M495" s="16">
        <f t="shared" si="206"/>
        <v>0</v>
      </c>
      <c r="N495" s="16">
        <f t="shared" si="207"/>
        <v>16</v>
      </c>
      <c r="O495" s="16">
        <f>IF(G495=1,IF(S495='Valori Consentiti - Table 1'!$I$6,1,0)+IF(T495='Valori Consentiti - Table 1'!$K$6,1,0)+IF(U495='Valori Consentiti - Table 1'!$M$6,1,0)+IF(V495='Valori Consentiti - Table 1'!$O$6,1,0)+IF(W495='Valori Consentiti - Table 1'!$Q$6,1,0)+IF(X495='Valori Consentiti - Table 1'!$S$6,1,0)+IF(Y495='Valori Consentiti - Table 1'!$U$6,1,0)+IF(Z495='Valori Consentiti - Table 1'!$W$6,1,0)+IF(AA495='Valori Consentiti - Table 1'!$Y$6,1,0)+IF(AB495='Valori Consentiti - Table 1'!$AA$6,1,0)+IF(AC495='Valori Consentiti - Table 1'!$AC$6,1,0)+IF(AD495='Valori Consentiti - Table 1'!$AE$6,1,0)+IF(AE495='Valori Consentiti - Table 1'!$AG$6,1,0)+IF(AF495='Valori Consentiti - Table 1'!$AI$6,1,0)+IF(AG495='Valori Consentiti - Table 1'!$AK$6,1,0)+IF(AH495='Valori Consentiti - Table 1'!$AM$6,1,0),IF(G495=2,IF(S495='Valori Consentiti - Table 1'!$I$7,1,0)+IF(T495='Valori Consentiti - Table 1'!$K$7,1,0)+IF(U495='Valori Consentiti - Table 1'!$M$7,1,0)+IF(V495='Valori Consentiti - Table 1'!$O$7,1,0)+IF(W495='Valori Consentiti - Table 1'!$Q$7,1,0)+IF(X495='Valori Consentiti - Table 1'!$S$7,1,0)+IF(Y495='Valori Consentiti - Table 1'!$U$7,1,0)+IF(Z495='Valori Consentiti - Table 1'!$W$7,1,0)+IF(AA495='Valori Consentiti - Table 1'!$Y$7,1,0)+IF(AB495='Valori Consentiti - Table 1'!$AA$7,1,0)+IF(AC495='Valori Consentiti - Table 1'!$AC$7,1,0)+IF(AD495='Valori Consentiti - Table 1'!$AE$7,1,0)+IF(AE495='Valori Consentiti - Table 1'!$AG$7,1,0)+IF(AF495='Valori Consentiti - Table 1'!$AI$7,1,0)+IF(AG495='Valori Consentiti - Table 1'!$AK$7,1,0)+IF(AH495='Valori Consentiti - Table 1'!$AM$7,1,0),IF(G495=3,IF(S495='Valori Consentiti - Table 1'!$I$8,1,0)+IF(T495='Valori Consentiti - Table 1'!$K$8,1,0)+IF(U495='Valori Consentiti - Table 1'!$M$8,1,0)+IF(V495='Valori Consentiti - Table 1'!$O$8,1,0)+IF(W495='Valori Consentiti - Table 1'!$Q$8,1,0)+IF(X495='Valori Consentiti - Table 1'!$S$8,1,0)+IF(Y495='Valori Consentiti - Table 1'!$U$8,1,0)+IF(Z495='Valori Consentiti - Table 1'!$W$8,1,0)+IF(AA495='Valori Consentiti - Table 1'!$Y$8,1,0)+IF(AB495='Valori Consentiti - Table 1'!$AA$8,1,0)+IF(AC495='Valori Consentiti - Table 1'!$AC$8,1,0)+IF(AD495='Valori Consentiti - Table 1'!$AE$8,1,0)+IF(AE495='Valori Consentiti - Table 1'!$AG$8,1,0)+IF(AF495='Valori Consentiti - Table 1'!$AI$8,1,0)+IF(AG495='Valori Consentiti - Table 1'!$AK$8,1,0)+IF(AH495='Valori Consentiti - Table 1'!$AM$8,1,0),IF(G495=4,IF(S495='Valori Consentiti - Table 1'!$I$9,1,0)+IF(T495='Valori Consentiti - Table 1'!$K$9,1,0)+IF(U495='Valori Consentiti - Table 1'!$M$9,1,0)+IF(V495='Valori Consentiti - Table 1'!$O$9,1,0)+IF(W495='Valori Consentiti - Table 1'!$Q$9,1,0)+IF(X495='Valori Consentiti - Table 1'!$S$9,1,0)+IF(Y495='Valori Consentiti - Table 1'!$U$9,1,0)+IF(Z495='Valori Consentiti - Table 1'!$W$9,1,0)+IF(AA495='Valori Consentiti - Table 1'!$Y$9,1,0)+IF(AB495='Valori Consentiti - Table 1'!$AA$9,1,0)+IF(AC495='Valori Consentiti - Table 1'!$AC$9,1,0)+IF(AD495='Valori Consentiti - Table 1'!$AE$9,1,0)+IF(AE495='Valori Consentiti - Table 1'!$AG$9,1,0)+IF(AF495='Valori Consentiti - Table 1'!$AI$9,1,0)+IF(AG495='Valori Consentiti - Table 1'!$AK$9,1,0)+IF(AH495='Valori Consentiti - Table 1'!$AM$9,1,0),))))</f>
        <v>0</v>
      </c>
      <c r="P495" s="16">
        <f t="shared" si="208"/>
        <v>16</v>
      </c>
      <c r="Q495" s="16">
        <f t="shared" si="199"/>
        <v>1</v>
      </c>
      <c r="R495" s="17"/>
      <c r="S495" s="24" t="str">
        <f t="shared" si="182"/>
        <v/>
      </c>
      <c r="T495" s="25" t="str">
        <f t="shared" si="183"/>
        <v/>
      </c>
      <c r="U495" s="25" t="str">
        <f t="shared" si="184"/>
        <v/>
      </c>
      <c r="V495" s="26" t="str">
        <f t="shared" si="185"/>
        <v/>
      </c>
      <c r="W495" s="27" t="str">
        <f t="shared" si="186"/>
        <v/>
      </c>
      <c r="X495" s="25" t="str">
        <f t="shared" si="187"/>
        <v/>
      </c>
      <c r="Y495" s="25" t="str">
        <f t="shared" si="188"/>
        <v/>
      </c>
      <c r="Z495" s="26" t="str">
        <f t="shared" si="189"/>
        <v/>
      </c>
      <c r="AA495" s="27" t="str">
        <f t="shared" si="190"/>
        <v/>
      </c>
      <c r="AB495" s="25" t="str">
        <f t="shared" si="191"/>
        <v/>
      </c>
      <c r="AC495" s="25" t="str">
        <f t="shared" si="192"/>
        <v/>
      </c>
      <c r="AD495" s="26" t="str">
        <f t="shared" si="193"/>
        <v/>
      </c>
      <c r="AE495" s="27" t="str">
        <f t="shared" si="194"/>
        <v/>
      </c>
      <c r="AF495" s="25" t="str">
        <f t="shared" si="195"/>
        <v/>
      </c>
      <c r="AG495" s="25" t="str">
        <f t="shared" si="196"/>
        <v/>
      </c>
      <c r="AH495" s="26" t="str">
        <f t="shared" si="197"/>
        <v/>
      </c>
      <c r="AI495" s="29" t="b">
        <f t="shared" si="209"/>
        <v>0</v>
      </c>
      <c r="AJ495" s="29" t="b">
        <f t="shared" si="210"/>
        <v>0</v>
      </c>
      <c r="AK495" s="29" t="b">
        <f t="shared" si="211"/>
        <v>0</v>
      </c>
      <c r="AL495" s="29" t="b">
        <f t="shared" si="212"/>
        <v>0</v>
      </c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</row>
    <row r="496" spans="1:252" s="37" customFormat="1" ht="18" customHeight="1">
      <c r="A496" s="31"/>
      <c r="B496" s="31"/>
      <c r="C496" s="41"/>
      <c r="D496" s="14"/>
      <c r="E496" s="18"/>
      <c r="F496" s="31"/>
      <c r="G496" s="14"/>
      <c r="H496" s="15"/>
      <c r="I496" s="15"/>
      <c r="J496" s="15"/>
      <c r="K496" s="15"/>
      <c r="L496" s="40">
        <f>IF(G496=1,IF(S496='Valori Consentiti - Table 1'!$I$6,5,IF(S496="X",1,0))+IF(T496='Valori Consentiti - Table 1'!$K$6,5,IF(T496="X",1,0))+IF(U496='Valori Consentiti - Table 1'!$M$6,5,IF(U496="X",1,0))+IF(V496='Valori Consentiti - Table 1'!$O$6,5,IF(V496="X",1,0))+IF(W496='Valori Consentiti - Table 1'!$Q$6,5,IF(W496="X",1,0))+IF(X496='Valori Consentiti - Table 1'!$S$6,5,IF(X496="X",1,0))+IF(Y496='Valori Consentiti - Table 1'!$U$6,5,IF(Y496="X",1,0))+IF(Z496='Valori Consentiti - Table 1'!$W$6,5,IF(Z496="X",1,0))+IF(AA496='Valori Consentiti - Table 1'!$Y$6,5,IF(AA496="X",1,0))+IF(AB496='Valori Consentiti - Table 1'!$AA$6,5,IF(AB496="X",1,0))+IF(AC496='Valori Consentiti - Table 1'!$AC$6,5,IF(AC496="X",1,0))+IF(AD496='Valori Consentiti - Table 1'!$AE$6,5,IF(AD496="X",1,0))+IF(AE496='Valori Consentiti - Table 1'!$AG$6,5,IF(AE496="X",1,0))+IF(AF496='Valori Consentiti - Table 1'!$AI$6,5,IF(AF496="X",1,0))+IF(AG496='Valori Consentiti - Table 1'!$AK$6,5,IF(AG496="X",1,0))+IF(AH496='Valori Consentiti - Table 1'!$AM$6,5,IF(AH496="X",1,0)),IF(G496=2,IF(S496='Valori Consentiti - Table 1'!$I$7,5,IF(S496="X",1,0))+IF(T496='Valori Consentiti - Table 1'!$K$7,5,IF(T496="X",1,0))+IF(U496='Valori Consentiti - Table 1'!$M$7,5,IF(U496="X",1,0))+IF(V496='Valori Consentiti - Table 1'!$O$7,5,IF(V496="X",1,0))+IF(W496='Valori Consentiti - Table 1'!$Q$7,5,IF(W496="X",1,0))+IF(X496='Valori Consentiti - Table 1'!$S$7,5,IF(X496="X",1,0))+IF(Y496='Valori Consentiti - Table 1'!$U$7,5,IF(Y496="X",1,0))+IF(Z496='Valori Consentiti - Table 1'!$W$7,5,IF(Z496="X",1,0))+IF(AA496='Valori Consentiti - Table 1'!$Y$7,5,IF(AA496="X",1,0))+IF(AB496='Valori Consentiti - Table 1'!$AA$7,5,IF(AB496="X",1,0))+IF(AC496='Valori Consentiti - Table 1'!$AC$7,5,IF(AC496="X",1,0))+IF(AD496='Valori Consentiti - Table 1'!$AE$7,5,IF(AD496="X",1,0))+IF(AE496='Valori Consentiti - Table 1'!$AG$7,5,IF(AE496="X",1,0))+IF(AF496='Valori Consentiti - Table 1'!$AI$7,5,IF(AF496="X",1,0))+IF(AG496='Valori Consentiti - Table 1'!$AK$7,5,IF(AG496="X",1,0))+IF(AH496='Valori Consentiti - Table 1'!$AM$7,5,IF(AH496="X",1,0)),IF(G496=3,IF(S496='Valori Consentiti - Table 1'!$I$8,5,IF(S496="X",1,0))+IF(T496='Valori Consentiti - Table 1'!$K$8,5,IF(T496="X",1,0))+IF(U496='Valori Consentiti - Table 1'!$M$8,5,IF(U496="X",1,0))+IF(V496='Valori Consentiti - Table 1'!$O$8,5,IF(V496="X",1,0))+IF(W496='Valori Consentiti - Table 1'!$Q$8,5,IF(W496="X",1,0))+IF(X496='Valori Consentiti - Table 1'!$S$8,5,IF(X496="X",1,0))+IF(Y496='Valori Consentiti - Table 1'!$U$8,5,IF(Y496="X",1,0))+IF(Z496='Valori Consentiti - Table 1'!$W$8,5,IF(Z496="X",1,0))+IF(AA496='Valori Consentiti - Table 1'!$Y$8,5,IF(AA496="X",1,0))+IF(AB496='Valori Consentiti - Table 1'!$AA$8,5,IF(AB496="X",1,0))+IF(AC496='Valori Consentiti - Table 1'!$AC$8,5,IF(AC496="X",1,0))+IF(AD496='Valori Consentiti - Table 1'!$AE$8,5,IF(AD496="X",1,0))+IF(AE496='Valori Consentiti - Table 1'!$AG$8,5,IF(AE496="X",1,0))+IF(AF496='Valori Consentiti - Table 1'!$AI$8,5,IF(AF496="X",1,0))+IF(AG496='Valori Consentiti - Table 1'!$AK$8,5,IF(AG496="X",1,0))+IF(AH496='Valori Consentiti - Table 1'!$AM$8,5,IF(AH496="X",1,0)),IF(G496=4,IF(S496='Valori Consentiti - Table 1'!$I$9,5,IF(S496="X",1,0))+IF(T496='Valori Consentiti - Table 1'!$K$9,5,IF(T496="X",1,0))+IF(U496='Valori Consentiti - Table 1'!$M$9,5,IF(U496="X",1,0))+IF(V496='Valori Consentiti - Table 1'!$O$9,5,IF(V496="X",1,0))+IF(W496='Valori Consentiti - Table 1'!$Q$9,5,IF(W496="X",1,0))+IF(X496='Valori Consentiti - Table 1'!$S$9,5,IF(X496="X",1,0))+IF(Y496='Valori Consentiti - Table 1'!$U$9,5,IF(Y496="X",1,0))+IF(Z496='Valori Consentiti - Table 1'!$W$9,5,IF(Z496="X",1,0))+IF(AA496='Valori Consentiti - Table 1'!$Y$9,5,IF(AA496="X",1,0))+IF(AB496='Valori Consentiti - Table 1'!$AA$9,5,IF(AB496="X",1,0))+IF(AC496='Valori Consentiti - Table 1'!$AC$9,5,IF(AC496="X",1,0))+IF(AD496='Valori Consentiti - Table 1'!$AE$9,5,IF(AD496="X",1,0))+IF(AE496='Valori Consentiti - Table 1'!$AG$9,5,IF(AE496="X",1,0))+IF(AF496='Valori Consentiti - Table 1'!$AI$9,5,IF(AF496="X",1,0))+IF(AG496='Valori Consentiti - Table 1'!$AK$9,5,IF(AG496="X",1,0))+IF(AH496='Valori Consentiti - Table 1'!$AM$9,5,IF(AH496="X",1,0)),))))</f>
        <v>0</v>
      </c>
      <c r="M496" s="16">
        <f t="shared" si="206"/>
        <v>0</v>
      </c>
      <c r="N496" s="16">
        <f t="shared" si="207"/>
        <v>16</v>
      </c>
      <c r="O496" s="16">
        <f>IF(G496=1,IF(S496='Valori Consentiti - Table 1'!$I$6,1,0)+IF(T496='Valori Consentiti - Table 1'!$K$6,1,0)+IF(U496='Valori Consentiti - Table 1'!$M$6,1,0)+IF(V496='Valori Consentiti - Table 1'!$O$6,1,0)+IF(W496='Valori Consentiti - Table 1'!$Q$6,1,0)+IF(X496='Valori Consentiti - Table 1'!$S$6,1,0)+IF(Y496='Valori Consentiti - Table 1'!$U$6,1,0)+IF(Z496='Valori Consentiti - Table 1'!$W$6,1,0)+IF(AA496='Valori Consentiti - Table 1'!$Y$6,1,0)+IF(AB496='Valori Consentiti - Table 1'!$AA$6,1,0)+IF(AC496='Valori Consentiti - Table 1'!$AC$6,1,0)+IF(AD496='Valori Consentiti - Table 1'!$AE$6,1,0)+IF(AE496='Valori Consentiti - Table 1'!$AG$6,1,0)+IF(AF496='Valori Consentiti - Table 1'!$AI$6,1,0)+IF(AG496='Valori Consentiti - Table 1'!$AK$6,1,0)+IF(AH496='Valori Consentiti - Table 1'!$AM$6,1,0),IF(G496=2,IF(S496='Valori Consentiti - Table 1'!$I$7,1,0)+IF(T496='Valori Consentiti - Table 1'!$K$7,1,0)+IF(U496='Valori Consentiti - Table 1'!$M$7,1,0)+IF(V496='Valori Consentiti - Table 1'!$O$7,1,0)+IF(W496='Valori Consentiti - Table 1'!$Q$7,1,0)+IF(X496='Valori Consentiti - Table 1'!$S$7,1,0)+IF(Y496='Valori Consentiti - Table 1'!$U$7,1,0)+IF(Z496='Valori Consentiti - Table 1'!$W$7,1,0)+IF(AA496='Valori Consentiti - Table 1'!$Y$7,1,0)+IF(AB496='Valori Consentiti - Table 1'!$AA$7,1,0)+IF(AC496='Valori Consentiti - Table 1'!$AC$7,1,0)+IF(AD496='Valori Consentiti - Table 1'!$AE$7,1,0)+IF(AE496='Valori Consentiti - Table 1'!$AG$7,1,0)+IF(AF496='Valori Consentiti - Table 1'!$AI$7,1,0)+IF(AG496='Valori Consentiti - Table 1'!$AK$7,1,0)+IF(AH496='Valori Consentiti - Table 1'!$AM$7,1,0),IF(G496=3,IF(S496='Valori Consentiti - Table 1'!$I$8,1,0)+IF(T496='Valori Consentiti - Table 1'!$K$8,1,0)+IF(U496='Valori Consentiti - Table 1'!$M$8,1,0)+IF(V496='Valori Consentiti - Table 1'!$O$8,1,0)+IF(W496='Valori Consentiti - Table 1'!$Q$8,1,0)+IF(X496='Valori Consentiti - Table 1'!$S$8,1,0)+IF(Y496='Valori Consentiti - Table 1'!$U$8,1,0)+IF(Z496='Valori Consentiti - Table 1'!$W$8,1,0)+IF(AA496='Valori Consentiti - Table 1'!$Y$8,1,0)+IF(AB496='Valori Consentiti - Table 1'!$AA$8,1,0)+IF(AC496='Valori Consentiti - Table 1'!$AC$8,1,0)+IF(AD496='Valori Consentiti - Table 1'!$AE$8,1,0)+IF(AE496='Valori Consentiti - Table 1'!$AG$8,1,0)+IF(AF496='Valori Consentiti - Table 1'!$AI$8,1,0)+IF(AG496='Valori Consentiti - Table 1'!$AK$8,1,0)+IF(AH496='Valori Consentiti - Table 1'!$AM$8,1,0),IF(G496=4,IF(S496='Valori Consentiti - Table 1'!$I$9,1,0)+IF(T496='Valori Consentiti - Table 1'!$K$9,1,0)+IF(U496='Valori Consentiti - Table 1'!$M$9,1,0)+IF(V496='Valori Consentiti - Table 1'!$O$9,1,0)+IF(W496='Valori Consentiti - Table 1'!$Q$9,1,0)+IF(X496='Valori Consentiti - Table 1'!$S$9,1,0)+IF(Y496='Valori Consentiti - Table 1'!$U$9,1,0)+IF(Z496='Valori Consentiti - Table 1'!$W$9,1,0)+IF(AA496='Valori Consentiti - Table 1'!$Y$9,1,0)+IF(AB496='Valori Consentiti - Table 1'!$AA$9,1,0)+IF(AC496='Valori Consentiti - Table 1'!$AC$9,1,0)+IF(AD496='Valori Consentiti - Table 1'!$AE$9,1,0)+IF(AE496='Valori Consentiti - Table 1'!$AG$9,1,0)+IF(AF496='Valori Consentiti - Table 1'!$AI$9,1,0)+IF(AG496='Valori Consentiti - Table 1'!$AK$9,1,0)+IF(AH496='Valori Consentiti - Table 1'!$AM$9,1,0),))))</f>
        <v>0</v>
      </c>
      <c r="P496" s="16">
        <f t="shared" si="208"/>
        <v>16</v>
      </c>
      <c r="Q496" s="16">
        <f t="shared" si="199"/>
        <v>1</v>
      </c>
      <c r="R496" s="17"/>
      <c r="S496" s="24" t="str">
        <f t="shared" si="182"/>
        <v/>
      </c>
      <c r="T496" s="25" t="str">
        <f t="shared" si="183"/>
        <v/>
      </c>
      <c r="U496" s="25" t="str">
        <f t="shared" si="184"/>
        <v/>
      </c>
      <c r="V496" s="26" t="str">
        <f t="shared" si="185"/>
        <v/>
      </c>
      <c r="W496" s="27" t="str">
        <f t="shared" si="186"/>
        <v/>
      </c>
      <c r="X496" s="25" t="str">
        <f t="shared" si="187"/>
        <v/>
      </c>
      <c r="Y496" s="25" t="str">
        <f t="shared" si="188"/>
        <v/>
      </c>
      <c r="Z496" s="26" t="str">
        <f t="shared" si="189"/>
        <v/>
      </c>
      <c r="AA496" s="27" t="str">
        <f t="shared" si="190"/>
        <v/>
      </c>
      <c r="AB496" s="25" t="str">
        <f t="shared" si="191"/>
        <v/>
      </c>
      <c r="AC496" s="25" t="str">
        <f t="shared" si="192"/>
        <v/>
      </c>
      <c r="AD496" s="26" t="str">
        <f t="shared" si="193"/>
        <v/>
      </c>
      <c r="AE496" s="27" t="str">
        <f t="shared" si="194"/>
        <v/>
      </c>
      <c r="AF496" s="25" t="str">
        <f t="shared" si="195"/>
        <v/>
      </c>
      <c r="AG496" s="25" t="str">
        <f t="shared" si="196"/>
        <v/>
      </c>
      <c r="AH496" s="26" t="str">
        <f t="shared" si="197"/>
        <v/>
      </c>
      <c r="AI496" s="29" t="b">
        <f t="shared" si="209"/>
        <v>0</v>
      </c>
      <c r="AJ496" s="29" t="b">
        <f t="shared" si="210"/>
        <v>0</v>
      </c>
      <c r="AK496" s="29" t="b">
        <f t="shared" si="211"/>
        <v>0</v>
      </c>
      <c r="AL496" s="29" t="b">
        <f t="shared" si="212"/>
        <v>0</v>
      </c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</row>
    <row r="497" spans="1:252" s="37" customFormat="1" ht="18" customHeight="1">
      <c r="A497" s="31"/>
      <c r="B497" s="31"/>
      <c r="C497" s="41"/>
      <c r="D497" s="14"/>
      <c r="E497" s="18"/>
      <c r="F497" s="31"/>
      <c r="G497" s="14"/>
      <c r="H497" s="15"/>
      <c r="I497" s="15"/>
      <c r="J497" s="15"/>
      <c r="K497" s="15"/>
      <c r="L497" s="40">
        <f>IF(G497=1,IF(S497='Valori Consentiti - Table 1'!$I$6,5,IF(S497="X",1,0))+IF(T497='Valori Consentiti - Table 1'!$K$6,5,IF(T497="X",1,0))+IF(U497='Valori Consentiti - Table 1'!$M$6,5,IF(U497="X",1,0))+IF(V497='Valori Consentiti - Table 1'!$O$6,5,IF(V497="X",1,0))+IF(W497='Valori Consentiti - Table 1'!$Q$6,5,IF(W497="X",1,0))+IF(X497='Valori Consentiti - Table 1'!$S$6,5,IF(X497="X",1,0))+IF(Y497='Valori Consentiti - Table 1'!$U$6,5,IF(Y497="X",1,0))+IF(Z497='Valori Consentiti - Table 1'!$W$6,5,IF(Z497="X",1,0))+IF(AA497='Valori Consentiti - Table 1'!$Y$6,5,IF(AA497="X",1,0))+IF(AB497='Valori Consentiti - Table 1'!$AA$6,5,IF(AB497="X",1,0))+IF(AC497='Valori Consentiti - Table 1'!$AC$6,5,IF(AC497="X",1,0))+IF(AD497='Valori Consentiti - Table 1'!$AE$6,5,IF(AD497="X",1,0))+IF(AE497='Valori Consentiti - Table 1'!$AG$6,5,IF(AE497="X",1,0))+IF(AF497='Valori Consentiti - Table 1'!$AI$6,5,IF(AF497="X",1,0))+IF(AG497='Valori Consentiti - Table 1'!$AK$6,5,IF(AG497="X",1,0))+IF(AH497='Valori Consentiti - Table 1'!$AM$6,5,IF(AH497="X",1,0)),IF(G497=2,IF(S497='Valori Consentiti - Table 1'!$I$7,5,IF(S497="X",1,0))+IF(T497='Valori Consentiti - Table 1'!$K$7,5,IF(T497="X",1,0))+IF(U497='Valori Consentiti - Table 1'!$M$7,5,IF(U497="X",1,0))+IF(V497='Valori Consentiti - Table 1'!$O$7,5,IF(V497="X",1,0))+IF(W497='Valori Consentiti - Table 1'!$Q$7,5,IF(W497="X",1,0))+IF(X497='Valori Consentiti - Table 1'!$S$7,5,IF(X497="X",1,0))+IF(Y497='Valori Consentiti - Table 1'!$U$7,5,IF(Y497="X",1,0))+IF(Z497='Valori Consentiti - Table 1'!$W$7,5,IF(Z497="X",1,0))+IF(AA497='Valori Consentiti - Table 1'!$Y$7,5,IF(AA497="X",1,0))+IF(AB497='Valori Consentiti - Table 1'!$AA$7,5,IF(AB497="X",1,0))+IF(AC497='Valori Consentiti - Table 1'!$AC$7,5,IF(AC497="X",1,0))+IF(AD497='Valori Consentiti - Table 1'!$AE$7,5,IF(AD497="X",1,0))+IF(AE497='Valori Consentiti - Table 1'!$AG$7,5,IF(AE497="X",1,0))+IF(AF497='Valori Consentiti - Table 1'!$AI$7,5,IF(AF497="X",1,0))+IF(AG497='Valori Consentiti - Table 1'!$AK$7,5,IF(AG497="X",1,0))+IF(AH497='Valori Consentiti - Table 1'!$AM$7,5,IF(AH497="X",1,0)),IF(G497=3,IF(S497='Valori Consentiti - Table 1'!$I$8,5,IF(S497="X",1,0))+IF(T497='Valori Consentiti - Table 1'!$K$8,5,IF(T497="X",1,0))+IF(U497='Valori Consentiti - Table 1'!$M$8,5,IF(U497="X",1,0))+IF(V497='Valori Consentiti - Table 1'!$O$8,5,IF(V497="X",1,0))+IF(W497='Valori Consentiti - Table 1'!$Q$8,5,IF(W497="X",1,0))+IF(X497='Valori Consentiti - Table 1'!$S$8,5,IF(X497="X",1,0))+IF(Y497='Valori Consentiti - Table 1'!$U$8,5,IF(Y497="X",1,0))+IF(Z497='Valori Consentiti - Table 1'!$W$8,5,IF(Z497="X",1,0))+IF(AA497='Valori Consentiti - Table 1'!$Y$8,5,IF(AA497="X",1,0))+IF(AB497='Valori Consentiti - Table 1'!$AA$8,5,IF(AB497="X",1,0))+IF(AC497='Valori Consentiti - Table 1'!$AC$8,5,IF(AC497="X",1,0))+IF(AD497='Valori Consentiti - Table 1'!$AE$8,5,IF(AD497="X",1,0))+IF(AE497='Valori Consentiti - Table 1'!$AG$8,5,IF(AE497="X",1,0))+IF(AF497='Valori Consentiti - Table 1'!$AI$8,5,IF(AF497="X",1,0))+IF(AG497='Valori Consentiti - Table 1'!$AK$8,5,IF(AG497="X",1,0))+IF(AH497='Valori Consentiti - Table 1'!$AM$8,5,IF(AH497="X",1,0)),IF(G497=4,IF(S497='Valori Consentiti - Table 1'!$I$9,5,IF(S497="X",1,0))+IF(T497='Valori Consentiti - Table 1'!$K$9,5,IF(T497="X",1,0))+IF(U497='Valori Consentiti - Table 1'!$M$9,5,IF(U497="X",1,0))+IF(V497='Valori Consentiti - Table 1'!$O$9,5,IF(V497="X",1,0))+IF(W497='Valori Consentiti - Table 1'!$Q$9,5,IF(W497="X",1,0))+IF(X497='Valori Consentiti - Table 1'!$S$9,5,IF(X497="X",1,0))+IF(Y497='Valori Consentiti - Table 1'!$U$9,5,IF(Y497="X",1,0))+IF(Z497='Valori Consentiti - Table 1'!$W$9,5,IF(Z497="X",1,0))+IF(AA497='Valori Consentiti - Table 1'!$Y$9,5,IF(AA497="X",1,0))+IF(AB497='Valori Consentiti - Table 1'!$AA$9,5,IF(AB497="X",1,0))+IF(AC497='Valori Consentiti - Table 1'!$AC$9,5,IF(AC497="X",1,0))+IF(AD497='Valori Consentiti - Table 1'!$AE$9,5,IF(AD497="X",1,0))+IF(AE497='Valori Consentiti - Table 1'!$AG$9,5,IF(AE497="X",1,0))+IF(AF497='Valori Consentiti - Table 1'!$AI$9,5,IF(AF497="X",1,0))+IF(AG497='Valori Consentiti - Table 1'!$AK$9,5,IF(AG497="X",1,0))+IF(AH497='Valori Consentiti - Table 1'!$AM$9,5,IF(AH497="X",1,0)),))))</f>
        <v>0</v>
      </c>
      <c r="M497" s="16">
        <f t="shared" si="206"/>
        <v>0</v>
      </c>
      <c r="N497" s="16">
        <f t="shared" si="207"/>
        <v>16</v>
      </c>
      <c r="O497" s="16">
        <f>IF(G497=1,IF(S497='Valori Consentiti - Table 1'!$I$6,1,0)+IF(T497='Valori Consentiti - Table 1'!$K$6,1,0)+IF(U497='Valori Consentiti - Table 1'!$M$6,1,0)+IF(V497='Valori Consentiti - Table 1'!$O$6,1,0)+IF(W497='Valori Consentiti - Table 1'!$Q$6,1,0)+IF(X497='Valori Consentiti - Table 1'!$S$6,1,0)+IF(Y497='Valori Consentiti - Table 1'!$U$6,1,0)+IF(Z497='Valori Consentiti - Table 1'!$W$6,1,0)+IF(AA497='Valori Consentiti - Table 1'!$Y$6,1,0)+IF(AB497='Valori Consentiti - Table 1'!$AA$6,1,0)+IF(AC497='Valori Consentiti - Table 1'!$AC$6,1,0)+IF(AD497='Valori Consentiti - Table 1'!$AE$6,1,0)+IF(AE497='Valori Consentiti - Table 1'!$AG$6,1,0)+IF(AF497='Valori Consentiti - Table 1'!$AI$6,1,0)+IF(AG497='Valori Consentiti - Table 1'!$AK$6,1,0)+IF(AH497='Valori Consentiti - Table 1'!$AM$6,1,0),IF(G497=2,IF(S497='Valori Consentiti - Table 1'!$I$7,1,0)+IF(T497='Valori Consentiti - Table 1'!$K$7,1,0)+IF(U497='Valori Consentiti - Table 1'!$M$7,1,0)+IF(V497='Valori Consentiti - Table 1'!$O$7,1,0)+IF(W497='Valori Consentiti - Table 1'!$Q$7,1,0)+IF(X497='Valori Consentiti - Table 1'!$S$7,1,0)+IF(Y497='Valori Consentiti - Table 1'!$U$7,1,0)+IF(Z497='Valori Consentiti - Table 1'!$W$7,1,0)+IF(AA497='Valori Consentiti - Table 1'!$Y$7,1,0)+IF(AB497='Valori Consentiti - Table 1'!$AA$7,1,0)+IF(AC497='Valori Consentiti - Table 1'!$AC$7,1,0)+IF(AD497='Valori Consentiti - Table 1'!$AE$7,1,0)+IF(AE497='Valori Consentiti - Table 1'!$AG$7,1,0)+IF(AF497='Valori Consentiti - Table 1'!$AI$7,1,0)+IF(AG497='Valori Consentiti - Table 1'!$AK$7,1,0)+IF(AH497='Valori Consentiti - Table 1'!$AM$7,1,0),IF(G497=3,IF(S497='Valori Consentiti - Table 1'!$I$8,1,0)+IF(T497='Valori Consentiti - Table 1'!$K$8,1,0)+IF(U497='Valori Consentiti - Table 1'!$M$8,1,0)+IF(V497='Valori Consentiti - Table 1'!$O$8,1,0)+IF(W497='Valori Consentiti - Table 1'!$Q$8,1,0)+IF(X497='Valori Consentiti - Table 1'!$S$8,1,0)+IF(Y497='Valori Consentiti - Table 1'!$U$8,1,0)+IF(Z497='Valori Consentiti - Table 1'!$W$8,1,0)+IF(AA497='Valori Consentiti - Table 1'!$Y$8,1,0)+IF(AB497='Valori Consentiti - Table 1'!$AA$8,1,0)+IF(AC497='Valori Consentiti - Table 1'!$AC$8,1,0)+IF(AD497='Valori Consentiti - Table 1'!$AE$8,1,0)+IF(AE497='Valori Consentiti - Table 1'!$AG$8,1,0)+IF(AF497='Valori Consentiti - Table 1'!$AI$8,1,0)+IF(AG497='Valori Consentiti - Table 1'!$AK$8,1,0)+IF(AH497='Valori Consentiti - Table 1'!$AM$8,1,0),IF(G497=4,IF(S497='Valori Consentiti - Table 1'!$I$9,1,0)+IF(T497='Valori Consentiti - Table 1'!$K$9,1,0)+IF(U497='Valori Consentiti - Table 1'!$M$9,1,0)+IF(V497='Valori Consentiti - Table 1'!$O$9,1,0)+IF(W497='Valori Consentiti - Table 1'!$Q$9,1,0)+IF(X497='Valori Consentiti - Table 1'!$S$9,1,0)+IF(Y497='Valori Consentiti - Table 1'!$U$9,1,0)+IF(Z497='Valori Consentiti - Table 1'!$W$9,1,0)+IF(AA497='Valori Consentiti - Table 1'!$Y$9,1,0)+IF(AB497='Valori Consentiti - Table 1'!$AA$9,1,0)+IF(AC497='Valori Consentiti - Table 1'!$AC$9,1,0)+IF(AD497='Valori Consentiti - Table 1'!$AE$9,1,0)+IF(AE497='Valori Consentiti - Table 1'!$AG$9,1,0)+IF(AF497='Valori Consentiti - Table 1'!$AI$9,1,0)+IF(AG497='Valori Consentiti - Table 1'!$AK$9,1,0)+IF(AH497='Valori Consentiti - Table 1'!$AM$9,1,0),))))</f>
        <v>0</v>
      </c>
      <c r="P497" s="16">
        <f t="shared" si="208"/>
        <v>16</v>
      </c>
      <c r="Q497" s="16">
        <f t="shared" si="199"/>
        <v>1</v>
      </c>
      <c r="R497" s="17"/>
      <c r="S497" s="24" t="str">
        <f t="shared" si="182"/>
        <v/>
      </c>
      <c r="T497" s="25" t="str">
        <f t="shared" si="183"/>
        <v/>
      </c>
      <c r="U497" s="25" t="str">
        <f t="shared" si="184"/>
        <v/>
      </c>
      <c r="V497" s="26" t="str">
        <f t="shared" si="185"/>
        <v/>
      </c>
      <c r="W497" s="27" t="str">
        <f t="shared" si="186"/>
        <v/>
      </c>
      <c r="X497" s="25" t="str">
        <f t="shared" si="187"/>
        <v/>
      </c>
      <c r="Y497" s="25" t="str">
        <f t="shared" si="188"/>
        <v/>
      </c>
      <c r="Z497" s="26" t="str">
        <f t="shared" si="189"/>
        <v/>
      </c>
      <c r="AA497" s="27" t="str">
        <f t="shared" si="190"/>
        <v/>
      </c>
      <c r="AB497" s="25" t="str">
        <f t="shared" si="191"/>
        <v/>
      </c>
      <c r="AC497" s="25" t="str">
        <f t="shared" si="192"/>
        <v/>
      </c>
      <c r="AD497" s="26" t="str">
        <f t="shared" si="193"/>
        <v/>
      </c>
      <c r="AE497" s="27" t="str">
        <f t="shared" si="194"/>
        <v/>
      </c>
      <c r="AF497" s="25" t="str">
        <f t="shared" si="195"/>
        <v/>
      </c>
      <c r="AG497" s="25" t="str">
        <f t="shared" si="196"/>
        <v/>
      </c>
      <c r="AH497" s="26" t="str">
        <f t="shared" si="197"/>
        <v/>
      </c>
      <c r="AI497" s="29" t="b">
        <f t="shared" si="209"/>
        <v>0</v>
      </c>
      <c r="AJ497" s="29" t="b">
        <f t="shared" si="210"/>
        <v>0</v>
      </c>
      <c r="AK497" s="29" t="b">
        <f t="shared" si="211"/>
        <v>0</v>
      </c>
      <c r="AL497" s="29" t="b">
        <f t="shared" si="212"/>
        <v>0</v>
      </c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</row>
    <row r="498" spans="1:252" s="37" customFormat="1" ht="18" customHeight="1">
      <c r="A498" s="31"/>
      <c r="B498" s="31"/>
      <c r="C498" s="41"/>
      <c r="D498" s="14"/>
      <c r="E498" s="18"/>
      <c r="F498" s="31"/>
      <c r="G498" s="14"/>
      <c r="H498" s="15"/>
      <c r="I498" s="15"/>
      <c r="J498" s="15"/>
      <c r="K498" s="15"/>
      <c r="L498" s="40">
        <f>IF(G498=1,IF(S498='Valori Consentiti - Table 1'!$I$6,5,IF(S498="X",1,0))+IF(T498='Valori Consentiti - Table 1'!$K$6,5,IF(T498="X",1,0))+IF(U498='Valori Consentiti - Table 1'!$M$6,5,IF(U498="X",1,0))+IF(V498='Valori Consentiti - Table 1'!$O$6,5,IF(V498="X",1,0))+IF(W498='Valori Consentiti - Table 1'!$Q$6,5,IF(W498="X",1,0))+IF(X498='Valori Consentiti - Table 1'!$S$6,5,IF(X498="X",1,0))+IF(Y498='Valori Consentiti - Table 1'!$U$6,5,IF(Y498="X",1,0))+IF(Z498='Valori Consentiti - Table 1'!$W$6,5,IF(Z498="X",1,0))+IF(AA498='Valori Consentiti - Table 1'!$Y$6,5,IF(AA498="X",1,0))+IF(AB498='Valori Consentiti - Table 1'!$AA$6,5,IF(AB498="X",1,0))+IF(AC498='Valori Consentiti - Table 1'!$AC$6,5,IF(AC498="X",1,0))+IF(AD498='Valori Consentiti - Table 1'!$AE$6,5,IF(AD498="X",1,0))+IF(AE498='Valori Consentiti - Table 1'!$AG$6,5,IF(AE498="X",1,0))+IF(AF498='Valori Consentiti - Table 1'!$AI$6,5,IF(AF498="X",1,0))+IF(AG498='Valori Consentiti - Table 1'!$AK$6,5,IF(AG498="X",1,0))+IF(AH498='Valori Consentiti - Table 1'!$AM$6,5,IF(AH498="X",1,0)),IF(G498=2,IF(S498='Valori Consentiti - Table 1'!$I$7,5,IF(S498="X",1,0))+IF(T498='Valori Consentiti - Table 1'!$K$7,5,IF(T498="X",1,0))+IF(U498='Valori Consentiti - Table 1'!$M$7,5,IF(U498="X",1,0))+IF(V498='Valori Consentiti - Table 1'!$O$7,5,IF(V498="X",1,0))+IF(W498='Valori Consentiti - Table 1'!$Q$7,5,IF(W498="X",1,0))+IF(X498='Valori Consentiti - Table 1'!$S$7,5,IF(X498="X",1,0))+IF(Y498='Valori Consentiti - Table 1'!$U$7,5,IF(Y498="X",1,0))+IF(Z498='Valori Consentiti - Table 1'!$W$7,5,IF(Z498="X",1,0))+IF(AA498='Valori Consentiti - Table 1'!$Y$7,5,IF(AA498="X",1,0))+IF(AB498='Valori Consentiti - Table 1'!$AA$7,5,IF(AB498="X",1,0))+IF(AC498='Valori Consentiti - Table 1'!$AC$7,5,IF(AC498="X",1,0))+IF(AD498='Valori Consentiti - Table 1'!$AE$7,5,IF(AD498="X",1,0))+IF(AE498='Valori Consentiti - Table 1'!$AG$7,5,IF(AE498="X",1,0))+IF(AF498='Valori Consentiti - Table 1'!$AI$7,5,IF(AF498="X",1,0))+IF(AG498='Valori Consentiti - Table 1'!$AK$7,5,IF(AG498="X",1,0))+IF(AH498='Valori Consentiti - Table 1'!$AM$7,5,IF(AH498="X",1,0)),IF(G498=3,IF(S498='Valori Consentiti - Table 1'!$I$8,5,IF(S498="X",1,0))+IF(T498='Valori Consentiti - Table 1'!$K$8,5,IF(T498="X",1,0))+IF(U498='Valori Consentiti - Table 1'!$M$8,5,IF(U498="X",1,0))+IF(V498='Valori Consentiti - Table 1'!$O$8,5,IF(V498="X",1,0))+IF(W498='Valori Consentiti - Table 1'!$Q$8,5,IF(W498="X",1,0))+IF(X498='Valori Consentiti - Table 1'!$S$8,5,IF(X498="X",1,0))+IF(Y498='Valori Consentiti - Table 1'!$U$8,5,IF(Y498="X",1,0))+IF(Z498='Valori Consentiti - Table 1'!$W$8,5,IF(Z498="X",1,0))+IF(AA498='Valori Consentiti - Table 1'!$Y$8,5,IF(AA498="X",1,0))+IF(AB498='Valori Consentiti - Table 1'!$AA$8,5,IF(AB498="X",1,0))+IF(AC498='Valori Consentiti - Table 1'!$AC$8,5,IF(AC498="X",1,0))+IF(AD498='Valori Consentiti - Table 1'!$AE$8,5,IF(AD498="X",1,0))+IF(AE498='Valori Consentiti - Table 1'!$AG$8,5,IF(AE498="X",1,0))+IF(AF498='Valori Consentiti - Table 1'!$AI$8,5,IF(AF498="X",1,0))+IF(AG498='Valori Consentiti - Table 1'!$AK$8,5,IF(AG498="X",1,0))+IF(AH498='Valori Consentiti - Table 1'!$AM$8,5,IF(AH498="X",1,0)),IF(G498=4,IF(S498='Valori Consentiti - Table 1'!$I$9,5,IF(S498="X",1,0))+IF(T498='Valori Consentiti - Table 1'!$K$9,5,IF(T498="X",1,0))+IF(U498='Valori Consentiti - Table 1'!$M$9,5,IF(U498="X",1,0))+IF(V498='Valori Consentiti - Table 1'!$O$9,5,IF(V498="X",1,0))+IF(W498='Valori Consentiti - Table 1'!$Q$9,5,IF(W498="X",1,0))+IF(X498='Valori Consentiti - Table 1'!$S$9,5,IF(X498="X",1,0))+IF(Y498='Valori Consentiti - Table 1'!$U$9,5,IF(Y498="X",1,0))+IF(Z498='Valori Consentiti - Table 1'!$W$9,5,IF(Z498="X",1,0))+IF(AA498='Valori Consentiti - Table 1'!$Y$9,5,IF(AA498="X",1,0))+IF(AB498='Valori Consentiti - Table 1'!$AA$9,5,IF(AB498="X",1,0))+IF(AC498='Valori Consentiti - Table 1'!$AC$9,5,IF(AC498="X",1,0))+IF(AD498='Valori Consentiti - Table 1'!$AE$9,5,IF(AD498="X",1,0))+IF(AE498='Valori Consentiti - Table 1'!$AG$9,5,IF(AE498="X",1,0))+IF(AF498='Valori Consentiti - Table 1'!$AI$9,5,IF(AF498="X",1,0))+IF(AG498='Valori Consentiti - Table 1'!$AK$9,5,IF(AG498="X",1,0))+IF(AH498='Valori Consentiti - Table 1'!$AM$9,5,IF(AH498="X",1,0)),))))</f>
        <v>0</v>
      </c>
      <c r="M498" s="16">
        <f t="shared" si="206"/>
        <v>0</v>
      </c>
      <c r="N498" s="16">
        <f t="shared" si="207"/>
        <v>16</v>
      </c>
      <c r="O498" s="16">
        <f>IF(G498=1,IF(S498='Valori Consentiti - Table 1'!$I$6,1,0)+IF(T498='Valori Consentiti - Table 1'!$K$6,1,0)+IF(U498='Valori Consentiti - Table 1'!$M$6,1,0)+IF(V498='Valori Consentiti - Table 1'!$O$6,1,0)+IF(W498='Valori Consentiti - Table 1'!$Q$6,1,0)+IF(X498='Valori Consentiti - Table 1'!$S$6,1,0)+IF(Y498='Valori Consentiti - Table 1'!$U$6,1,0)+IF(Z498='Valori Consentiti - Table 1'!$W$6,1,0)+IF(AA498='Valori Consentiti - Table 1'!$Y$6,1,0)+IF(AB498='Valori Consentiti - Table 1'!$AA$6,1,0)+IF(AC498='Valori Consentiti - Table 1'!$AC$6,1,0)+IF(AD498='Valori Consentiti - Table 1'!$AE$6,1,0)+IF(AE498='Valori Consentiti - Table 1'!$AG$6,1,0)+IF(AF498='Valori Consentiti - Table 1'!$AI$6,1,0)+IF(AG498='Valori Consentiti - Table 1'!$AK$6,1,0)+IF(AH498='Valori Consentiti - Table 1'!$AM$6,1,0),IF(G498=2,IF(S498='Valori Consentiti - Table 1'!$I$7,1,0)+IF(T498='Valori Consentiti - Table 1'!$K$7,1,0)+IF(U498='Valori Consentiti - Table 1'!$M$7,1,0)+IF(V498='Valori Consentiti - Table 1'!$O$7,1,0)+IF(W498='Valori Consentiti - Table 1'!$Q$7,1,0)+IF(X498='Valori Consentiti - Table 1'!$S$7,1,0)+IF(Y498='Valori Consentiti - Table 1'!$U$7,1,0)+IF(Z498='Valori Consentiti - Table 1'!$W$7,1,0)+IF(AA498='Valori Consentiti - Table 1'!$Y$7,1,0)+IF(AB498='Valori Consentiti - Table 1'!$AA$7,1,0)+IF(AC498='Valori Consentiti - Table 1'!$AC$7,1,0)+IF(AD498='Valori Consentiti - Table 1'!$AE$7,1,0)+IF(AE498='Valori Consentiti - Table 1'!$AG$7,1,0)+IF(AF498='Valori Consentiti - Table 1'!$AI$7,1,0)+IF(AG498='Valori Consentiti - Table 1'!$AK$7,1,0)+IF(AH498='Valori Consentiti - Table 1'!$AM$7,1,0),IF(G498=3,IF(S498='Valori Consentiti - Table 1'!$I$8,1,0)+IF(T498='Valori Consentiti - Table 1'!$K$8,1,0)+IF(U498='Valori Consentiti - Table 1'!$M$8,1,0)+IF(V498='Valori Consentiti - Table 1'!$O$8,1,0)+IF(W498='Valori Consentiti - Table 1'!$Q$8,1,0)+IF(X498='Valori Consentiti - Table 1'!$S$8,1,0)+IF(Y498='Valori Consentiti - Table 1'!$U$8,1,0)+IF(Z498='Valori Consentiti - Table 1'!$W$8,1,0)+IF(AA498='Valori Consentiti - Table 1'!$Y$8,1,0)+IF(AB498='Valori Consentiti - Table 1'!$AA$8,1,0)+IF(AC498='Valori Consentiti - Table 1'!$AC$8,1,0)+IF(AD498='Valori Consentiti - Table 1'!$AE$8,1,0)+IF(AE498='Valori Consentiti - Table 1'!$AG$8,1,0)+IF(AF498='Valori Consentiti - Table 1'!$AI$8,1,0)+IF(AG498='Valori Consentiti - Table 1'!$AK$8,1,0)+IF(AH498='Valori Consentiti - Table 1'!$AM$8,1,0),IF(G498=4,IF(S498='Valori Consentiti - Table 1'!$I$9,1,0)+IF(T498='Valori Consentiti - Table 1'!$K$9,1,0)+IF(U498='Valori Consentiti - Table 1'!$M$9,1,0)+IF(V498='Valori Consentiti - Table 1'!$O$9,1,0)+IF(W498='Valori Consentiti - Table 1'!$Q$9,1,0)+IF(X498='Valori Consentiti - Table 1'!$S$9,1,0)+IF(Y498='Valori Consentiti - Table 1'!$U$9,1,0)+IF(Z498='Valori Consentiti - Table 1'!$W$9,1,0)+IF(AA498='Valori Consentiti - Table 1'!$Y$9,1,0)+IF(AB498='Valori Consentiti - Table 1'!$AA$9,1,0)+IF(AC498='Valori Consentiti - Table 1'!$AC$9,1,0)+IF(AD498='Valori Consentiti - Table 1'!$AE$9,1,0)+IF(AE498='Valori Consentiti - Table 1'!$AG$9,1,0)+IF(AF498='Valori Consentiti - Table 1'!$AI$9,1,0)+IF(AG498='Valori Consentiti - Table 1'!$AK$9,1,0)+IF(AH498='Valori Consentiti - Table 1'!$AM$9,1,0),))))</f>
        <v>0</v>
      </c>
      <c r="P498" s="16">
        <f t="shared" si="208"/>
        <v>16</v>
      </c>
      <c r="Q498" s="16">
        <f t="shared" si="199"/>
        <v>1</v>
      </c>
      <c r="R498" s="17"/>
      <c r="S498" s="24" t="str">
        <f t="shared" si="182"/>
        <v/>
      </c>
      <c r="T498" s="25" t="str">
        <f t="shared" si="183"/>
        <v/>
      </c>
      <c r="U498" s="25" t="str">
        <f t="shared" si="184"/>
        <v/>
      </c>
      <c r="V498" s="26" t="str">
        <f t="shared" si="185"/>
        <v/>
      </c>
      <c r="W498" s="27" t="str">
        <f t="shared" si="186"/>
        <v/>
      </c>
      <c r="X498" s="25" t="str">
        <f t="shared" si="187"/>
        <v/>
      </c>
      <c r="Y498" s="25" t="str">
        <f t="shared" si="188"/>
        <v/>
      </c>
      <c r="Z498" s="26" t="str">
        <f t="shared" si="189"/>
        <v/>
      </c>
      <c r="AA498" s="27" t="str">
        <f t="shared" si="190"/>
        <v/>
      </c>
      <c r="AB498" s="25" t="str">
        <f t="shared" si="191"/>
        <v/>
      </c>
      <c r="AC498" s="25" t="str">
        <f t="shared" si="192"/>
        <v/>
      </c>
      <c r="AD498" s="26" t="str">
        <f t="shared" si="193"/>
        <v/>
      </c>
      <c r="AE498" s="27" t="str">
        <f t="shared" si="194"/>
        <v/>
      </c>
      <c r="AF498" s="25" t="str">
        <f t="shared" si="195"/>
        <v/>
      </c>
      <c r="AG498" s="25" t="str">
        <f t="shared" si="196"/>
        <v/>
      </c>
      <c r="AH498" s="26" t="str">
        <f t="shared" si="197"/>
        <v/>
      </c>
      <c r="AI498" s="29" t="b">
        <f t="shared" si="209"/>
        <v>0</v>
      </c>
      <c r="AJ498" s="29" t="b">
        <f t="shared" si="210"/>
        <v>0</v>
      </c>
      <c r="AK498" s="29" t="b">
        <f t="shared" si="211"/>
        <v>0</v>
      </c>
      <c r="AL498" s="29" t="b">
        <f t="shared" si="212"/>
        <v>0</v>
      </c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</row>
    <row r="499" spans="1:252" s="37" customFormat="1" ht="18" customHeight="1">
      <c r="A499" s="31"/>
      <c r="B499" s="31"/>
      <c r="C499" s="41"/>
      <c r="D499" s="14"/>
      <c r="E499" s="18"/>
      <c r="F499" s="31"/>
      <c r="G499" s="14"/>
      <c r="H499" s="15"/>
      <c r="I499" s="15"/>
      <c r="J499" s="15"/>
      <c r="K499" s="15"/>
      <c r="L499" s="40">
        <f>IF(G499=1,IF(S499='Valori Consentiti - Table 1'!$I$6,5,IF(S499="X",1,0))+IF(T499='Valori Consentiti - Table 1'!$K$6,5,IF(T499="X",1,0))+IF(U499='Valori Consentiti - Table 1'!$M$6,5,IF(U499="X",1,0))+IF(V499='Valori Consentiti - Table 1'!$O$6,5,IF(V499="X",1,0))+IF(W499='Valori Consentiti - Table 1'!$Q$6,5,IF(W499="X",1,0))+IF(X499='Valori Consentiti - Table 1'!$S$6,5,IF(X499="X",1,0))+IF(Y499='Valori Consentiti - Table 1'!$U$6,5,IF(Y499="X",1,0))+IF(Z499='Valori Consentiti - Table 1'!$W$6,5,IF(Z499="X",1,0))+IF(AA499='Valori Consentiti - Table 1'!$Y$6,5,IF(AA499="X",1,0))+IF(AB499='Valori Consentiti - Table 1'!$AA$6,5,IF(AB499="X",1,0))+IF(AC499='Valori Consentiti - Table 1'!$AC$6,5,IF(AC499="X",1,0))+IF(AD499='Valori Consentiti - Table 1'!$AE$6,5,IF(AD499="X",1,0))+IF(AE499='Valori Consentiti - Table 1'!$AG$6,5,IF(AE499="X",1,0))+IF(AF499='Valori Consentiti - Table 1'!$AI$6,5,IF(AF499="X",1,0))+IF(AG499='Valori Consentiti - Table 1'!$AK$6,5,IF(AG499="X",1,0))+IF(AH499='Valori Consentiti - Table 1'!$AM$6,5,IF(AH499="X",1,0)),IF(G499=2,IF(S499='Valori Consentiti - Table 1'!$I$7,5,IF(S499="X",1,0))+IF(T499='Valori Consentiti - Table 1'!$K$7,5,IF(T499="X",1,0))+IF(U499='Valori Consentiti - Table 1'!$M$7,5,IF(U499="X",1,0))+IF(V499='Valori Consentiti - Table 1'!$O$7,5,IF(V499="X",1,0))+IF(W499='Valori Consentiti - Table 1'!$Q$7,5,IF(W499="X",1,0))+IF(X499='Valori Consentiti - Table 1'!$S$7,5,IF(X499="X",1,0))+IF(Y499='Valori Consentiti - Table 1'!$U$7,5,IF(Y499="X",1,0))+IF(Z499='Valori Consentiti - Table 1'!$W$7,5,IF(Z499="X",1,0))+IF(AA499='Valori Consentiti - Table 1'!$Y$7,5,IF(AA499="X",1,0))+IF(AB499='Valori Consentiti - Table 1'!$AA$7,5,IF(AB499="X",1,0))+IF(AC499='Valori Consentiti - Table 1'!$AC$7,5,IF(AC499="X",1,0))+IF(AD499='Valori Consentiti - Table 1'!$AE$7,5,IF(AD499="X",1,0))+IF(AE499='Valori Consentiti - Table 1'!$AG$7,5,IF(AE499="X",1,0))+IF(AF499='Valori Consentiti - Table 1'!$AI$7,5,IF(AF499="X",1,0))+IF(AG499='Valori Consentiti - Table 1'!$AK$7,5,IF(AG499="X",1,0))+IF(AH499='Valori Consentiti - Table 1'!$AM$7,5,IF(AH499="X",1,0)),IF(G499=3,IF(S499='Valori Consentiti - Table 1'!$I$8,5,IF(S499="X",1,0))+IF(T499='Valori Consentiti - Table 1'!$K$8,5,IF(T499="X",1,0))+IF(U499='Valori Consentiti - Table 1'!$M$8,5,IF(U499="X",1,0))+IF(V499='Valori Consentiti - Table 1'!$O$8,5,IF(V499="X",1,0))+IF(W499='Valori Consentiti - Table 1'!$Q$8,5,IF(W499="X",1,0))+IF(X499='Valori Consentiti - Table 1'!$S$8,5,IF(X499="X",1,0))+IF(Y499='Valori Consentiti - Table 1'!$U$8,5,IF(Y499="X",1,0))+IF(Z499='Valori Consentiti - Table 1'!$W$8,5,IF(Z499="X",1,0))+IF(AA499='Valori Consentiti - Table 1'!$Y$8,5,IF(AA499="X",1,0))+IF(AB499='Valori Consentiti - Table 1'!$AA$8,5,IF(AB499="X",1,0))+IF(AC499='Valori Consentiti - Table 1'!$AC$8,5,IF(AC499="X",1,0))+IF(AD499='Valori Consentiti - Table 1'!$AE$8,5,IF(AD499="X",1,0))+IF(AE499='Valori Consentiti - Table 1'!$AG$8,5,IF(AE499="X",1,0))+IF(AF499='Valori Consentiti - Table 1'!$AI$8,5,IF(AF499="X",1,0))+IF(AG499='Valori Consentiti - Table 1'!$AK$8,5,IF(AG499="X",1,0))+IF(AH499='Valori Consentiti - Table 1'!$AM$8,5,IF(AH499="X",1,0)),IF(G499=4,IF(S499='Valori Consentiti - Table 1'!$I$9,5,IF(S499="X",1,0))+IF(T499='Valori Consentiti - Table 1'!$K$9,5,IF(T499="X",1,0))+IF(U499='Valori Consentiti - Table 1'!$M$9,5,IF(U499="X",1,0))+IF(V499='Valori Consentiti - Table 1'!$O$9,5,IF(V499="X",1,0))+IF(W499='Valori Consentiti - Table 1'!$Q$9,5,IF(W499="X",1,0))+IF(X499='Valori Consentiti - Table 1'!$S$9,5,IF(X499="X",1,0))+IF(Y499='Valori Consentiti - Table 1'!$U$9,5,IF(Y499="X",1,0))+IF(Z499='Valori Consentiti - Table 1'!$W$9,5,IF(Z499="X",1,0))+IF(AA499='Valori Consentiti - Table 1'!$Y$9,5,IF(AA499="X",1,0))+IF(AB499='Valori Consentiti - Table 1'!$AA$9,5,IF(AB499="X",1,0))+IF(AC499='Valori Consentiti - Table 1'!$AC$9,5,IF(AC499="X",1,0))+IF(AD499='Valori Consentiti - Table 1'!$AE$9,5,IF(AD499="X",1,0))+IF(AE499='Valori Consentiti - Table 1'!$AG$9,5,IF(AE499="X",1,0))+IF(AF499='Valori Consentiti - Table 1'!$AI$9,5,IF(AF499="X",1,0))+IF(AG499='Valori Consentiti - Table 1'!$AK$9,5,IF(AG499="X",1,0))+IF(AH499='Valori Consentiti - Table 1'!$AM$9,5,IF(AH499="X",1,0)),))))</f>
        <v>0</v>
      </c>
      <c r="M499" s="16">
        <f t="shared" si="206"/>
        <v>0</v>
      </c>
      <c r="N499" s="16">
        <f t="shared" si="207"/>
        <v>16</v>
      </c>
      <c r="O499" s="16">
        <f>IF(G499=1,IF(S499='Valori Consentiti - Table 1'!$I$6,1,0)+IF(T499='Valori Consentiti - Table 1'!$K$6,1,0)+IF(U499='Valori Consentiti - Table 1'!$M$6,1,0)+IF(V499='Valori Consentiti - Table 1'!$O$6,1,0)+IF(W499='Valori Consentiti - Table 1'!$Q$6,1,0)+IF(X499='Valori Consentiti - Table 1'!$S$6,1,0)+IF(Y499='Valori Consentiti - Table 1'!$U$6,1,0)+IF(Z499='Valori Consentiti - Table 1'!$W$6,1,0)+IF(AA499='Valori Consentiti - Table 1'!$Y$6,1,0)+IF(AB499='Valori Consentiti - Table 1'!$AA$6,1,0)+IF(AC499='Valori Consentiti - Table 1'!$AC$6,1,0)+IF(AD499='Valori Consentiti - Table 1'!$AE$6,1,0)+IF(AE499='Valori Consentiti - Table 1'!$AG$6,1,0)+IF(AF499='Valori Consentiti - Table 1'!$AI$6,1,0)+IF(AG499='Valori Consentiti - Table 1'!$AK$6,1,0)+IF(AH499='Valori Consentiti - Table 1'!$AM$6,1,0),IF(G499=2,IF(S499='Valori Consentiti - Table 1'!$I$7,1,0)+IF(T499='Valori Consentiti - Table 1'!$K$7,1,0)+IF(U499='Valori Consentiti - Table 1'!$M$7,1,0)+IF(V499='Valori Consentiti - Table 1'!$O$7,1,0)+IF(W499='Valori Consentiti - Table 1'!$Q$7,1,0)+IF(X499='Valori Consentiti - Table 1'!$S$7,1,0)+IF(Y499='Valori Consentiti - Table 1'!$U$7,1,0)+IF(Z499='Valori Consentiti - Table 1'!$W$7,1,0)+IF(AA499='Valori Consentiti - Table 1'!$Y$7,1,0)+IF(AB499='Valori Consentiti - Table 1'!$AA$7,1,0)+IF(AC499='Valori Consentiti - Table 1'!$AC$7,1,0)+IF(AD499='Valori Consentiti - Table 1'!$AE$7,1,0)+IF(AE499='Valori Consentiti - Table 1'!$AG$7,1,0)+IF(AF499='Valori Consentiti - Table 1'!$AI$7,1,0)+IF(AG499='Valori Consentiti - Table 1'!$AK$7,1,0)+IF(AH499='Valori Consentiti - Table 1'!$AM$7,1,0),IF(G499=3,IF(S499='Valori Consentiti - Table 1'!$I$8,1,0)+IF(T499='Valori Consentiti - Table 1'!$K$8,1,0)+IF(U499='Valori Consentiti - Table 1'!$M$8,1,0)+IF(V499='Valori Consentiti - Table 1'!$O$8,1,0)+IF(W499='Valori Consentiti - Table 1'!$Q$8,1,0)+IF(X499='Valori Consentiti - Table 1'!$S$8,1,0)+IF(Y499='Valori Consentiti - Table 1'!$U$8,1,0)+IF(Z499='Valori Consentiti - Table 1'!$W$8,1,0)+IF(AA499='Valori Consentiti - Table 1'!$Y$8,1,0)+IF(AB499='Valori Consentiti - Table 1'!$AA$8,1,0)+IF(AC499='Valori Consentiti - Table 1'!$AC$8,1,0)+IF(AD499='Valori Consentiti - Table 1'!$AE$8,1,0)+IF(AE499='Valori Consentiti - Table 1'!$AG$8,1,0)+IF(AF499='Valori Consentiti - Table 1'!$AI$8,1,0)+IF(AG499='Valori Consentiti - Table 1'!$AK$8,1,0)+IF(AH499='Valori Consentiti - Table 1'!$AM$8,1,0),IF(G499=4,IF(S499='Valori Consentiti - Table 1'!$I$9,1,0)+IF(T499='Valori Consentiti - Table 1'!$K$9,1,0)+IF(U499='Valori Consentiti - Table 1'!$M$9,1,0)+IF(V499='Valori Consentiti - Table 1'!$O$9,1,0)+IF(W499='Valori Consentiti - Table 1'!$Q$9,1,0)+IF(X499='Valori Consentiti - Table 1'!$S$9,1,0)+IF(Y499='Valori Consentiti - Table 1'!$U$9,1,0)+IF(Z499='Valori Consentiti - Table 1'!$W$9,1,0)+IF(AA499='Valori Consentiti - Table 1'!$Y$9,1,0)+IF(AB499='Valori Consentiti - Table 1'!$AA$9,1,0)+IF(AC499='Valori Consentiti - Table 1'!$AC$9,1,0)+IF(AD499='Valori Consentiti - Table 1'!$AE$9,1,0)+IF(AE499='Valori Consentiti - Table 1'!$AG$9,1,0)+IF(AF499='Valori Consentiti - Table 1'!$AI$9,1,0)+IF(AG499='Valori Consentiti - Table 1'!$AK$9,1,0)+IF(AH499='Valori Consentiti - Table 1'!$AM$9,1,0),))))</f>
        <v>0</v>
      </c>
      <c r="P499" s="16">
        <f t="shared" si="208"/>
        <v>16</v>
      </c>
      <c r="Q499" s="16">
        <f t="shared" si="199"/>
        <v>1</v>
      </c>
      <c r="R499" s="17"/>
      <c r="S499" s="24" t="str">
        <f t="shared" si="182"/>
        <v/>
      </c>
      <c r="T499" s="25" t="str">
        <f t="shared" si="183"/>
        <v/>
      </c>
      <c r="U499" s="25" t="str">
        <f t="shared" si="184"/>
        <v/>
      </c>
      <c r="V499" s="26" t="str">
        <f t="shared" si="185"/>
        <v/>
      </c>
      <c r="W499" s="27" t="str">
        <f t="shared" si="186"/>
        <v/>
      </c>
      <c r="X499" s="25" t="str">
        <f t="shared" si="187"/>
        <v/>
      </c>
      <c r="Y499" s="25" t="str">
        <f t="shared" si="188"/>
        <v/>
      </c>
      <c r="Z499" s="26" t="str">
        <f t="shared" si="189"/>
        <v/>
      </c>
      <c r="AA499" s="27" t="str">
        <f t="shared" si="190"/>
        <v/>
      </c>
      <c r="AB499" s="25" t="str">
        <f t="shared" si="191"/>
        <v/>
      </c>
      <c r="AC499" s="25" t="str">
        <f t="shared" si="192"/>
        <v/>
      </c>
      <c r="AD499" s="26" t="str">
        <f t="shared" si="193"/>
        <v/>
      </c>
      <c r="AE499" s="27" t="str">
        <f t="shared" si="194"/>
        <v/>
      </c>
      <c r="AF499" s="25" t="str">
        <f t="shared" si="195"/>
        <v/>
      </c>
      <c r="AG499" s="25" t="str">
        <f t="shared" si="196"/>
        <v/>
      </c>
      <c r="AH499" s="26" t="str">
        <f t="shared" si="197"/>
        <v/>
      </c>
      <c r="AI499" s="29" t="b">
        <f t="shared" si="209"/>
        <v>0</v>
      </c>
      <c r="AJ499" s="29" t="b">
        <f t="shared" si="210"/>
        <v>0</v>
      </c>
      <c r="AK499" s="29" t="b">
        <f t="shared" si="211"/>
        <v>0</v>
      </c>
      <c r="AL499" s="29" t="b">
        <f t="shared" si="212"/>
        <v>0</v>
      </c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</row>
    <row r="500" spans="1:252" s="37" customFormat="1" ht="18" customHeight="1">
      <c r="A500" s="31"/>
      <c r="B500" s="31"/>
      <c r="C500" s="41"/>
      <c r="D500" s="14"/>
      <c r="E500" s="18"/>
      <c r="F500" s="31"/>
      <c r="G500" s="14"/>
      <c r="H500" s="15"/>
      <c r="I500" s="15"/>
      <c r="J500" s="15"/>
      <c r="K500" s="15"/>
      <c r="L500" s="40">
        <f>IF(G500=1,IF(S500='Valori Consentiti - Table 1'!$I$6,5,IF(S500="X",1,0))+IF(T500='Valori Consentiti - Table 1'!$K$6,5,IF(T500="X",1,0))+IF(U500='Valori Consentiti - Table 1'!$M$6,5,IF(U500="X",1,0))+IF(V500='Valori Consentiti - Table 1'!$O$6,5,IF(V500="X",1,0))+IF(W500='Valori Consentiti - Table 1'!$Q$6,5,IF(W500="X",1,0))+IF(X500='Valori Consentiti - Table 1'!$S$6,5,IF(X500="X",1,0))+IF(Y500='Valori Consentiti - Table 1'!$U$6,5,IF(Y500="X",1,0))+IF(Z500='Valori Consentiti - Table 1'!$W$6,5,IF(Z500="X",1,0))+IF(AA500='Valori Consentiti - Table 1'!$Y$6,5,IF(AA500="X",1,0))+IF(AB500='Valori Consentiti - Table 1'!$AA$6,5,IF(AB500="X",1,0))+IF(AC500='Valori Consentiti - Table 1'!$AC$6,5,IF(AC500="X",1,0))+IF(AD500='Valori Consentiti - Table 1'!$AE$6,5,IF(AD500="X",1,0))+IF(AE500='Valori Consentiti - Table 1'!$AG$6,5,IF(AE500="X",1,0))+IF(AF500='Valori Consentiti - Table 1'!$AI$6,5,IF(AF500="X",1,0))+IF(AG500='Valori Consentiti - Table 1'!$AK$6,5,IF(AG500="X",1,0))+IF(AH500='Valori Consentiti - Table 1'!$AM$6,5,IF(AH500="X",1,0)),IF(G500=2,IF(S500='Valori Consentiti - Table 1'!$I$7,5,IF(S500="X",1,0))+IF(T500='Valori Consentiti - Table 1'!$K$7,5,IF(T500="X",1,0))+IF(U500='Valori Consentiti - Table 1'!$M$7,5,IF(U500="X",1,0))+IF(V500='Valori Consentiti - Table 1'!$O$7,5,IF(V500="X",1,0))+IF(W500='Valori Consentiti - Table 1'!$Q$7,5,IF(W500="X",1,0))+IF(X500='Valori Consentiti - Table 1'!$S$7,5,IF(X500="X",1,0))+IF(Y500='Valori Consentiti - Table 1'!$U$7,5,IF(Y500="X",1,0))+IF(Z500='Valori Consentiti - Table 1'!$W$7,5,IF(Z500="X",1,0))+IF(AA500='Valori Consentiti - Table 1'!$Y$7,5,IF(AA500="X",1,0))+IF(AB500='Valori Consentiti - Table 1'!$AA$7,5,IF(AB500="X",1,0))+IF(AC500='Valori Consentiti - Table 1'!$AC$7,5,IF(AC500="X",1,0))+IF(AD500='Valori Consentiti - Table 1'!$AE$7,5,IF(AD500="X",1,0))+IF(AE500='Valori Consentiti - Table 1'!$AG$7,5,IF(AE500="X",1,0))+IF(AF500='Valori Consentiti - Table 1'!$AI$7,5,IF(AF500="X",1,0))+IF(AG500='Valori Consentiti - Table 1'!$AK$7,5,IF(AG500="X",1,0))+IF(AH500='Valori Consentiti - Table 1'!$AM$7,5,IF(AH500="X",1,0)),IF(G500=3,IF(S500='Valori Consentiti - Table 1'!$I$8,5,IF(S500="X",1,0))+IF(T500='Valori Consentiti - Table 1'!$K$8,5,IF(T500="X",1,0))+IF(U500='Valori Consentiti - Table 1'!$M$8,5,IF(U500="X",1,0))+IF(V500='Valori Consentiti - Table 1'!$O$8,5,IF(V500="X",1,0))+IF(W500='Valori Consentiti - Table 1'!$Q$8,5,IF(W500="X",1,0))+IF(X500='Valori Consentiti - Table 1'!$S$8,5,IF(X500="X",1,0))+IF(Y500='Valori Consentiti - Table 1'!$U$8,5,IF(Y500="X",1,0))+IF(Z500='Valori Consentiti - Table 1'!$W$8,5,IF(Z500="X",1,0))+IF(AA500='Valori Consentiti - Table 1'!$Y$8,5,IF(AA500="X",1,0))+IF(AB500='Valori Consentiti - Table 1'!$AA$8,5,IF(AB500="X",1,0))+IF(AC500='Valori Consentiti - Table 1'!$AC$8,5,IF(AC500="X",1,0))+IF(AD500='Valori Consentiti - Table 1'!$AE$8,5,IF(AD500="X",1,0))+IF(AE500='Valori Consentiti - Table 1'!$AG$8,5,IF(AE500="X",1,0))+IF(AF500='Valori Consentiti - Table 1'!$AI$8,5,IF(AF500="X",1,0))+IF(AG500='Valori Consentiti - Table 1'!$AK$8,5,IF(AG500="X",1,0))+IF(AH500='Valori Consentiti - Table 1'!$AM$8,5,IF(AH500="X",1,0)),IF(G500=4,IF(S500='Valori Consentiti - Table 1'!$I$9,5,IF(S500="X",1,0))+IF(T500='Valori Consentiti - Table 1'!$K$9,5,IF(T500="X",1,0))+IF(U500='Valori Consentiti - Table 1'!$M$9,5,IF(U500="X",1,0))+IF(V500='Valori Consentiti - Table 1'!$O$9,5,IF(V500="X",1,0))+IF(W500='Valori Consentiti - Table 1'!$Q$9,5,IF(W500="X",1,0))+IF(X500='Valori Consentiti - Table 1'!$S$9,5,IF(X500="X",1,0))+IF(Y500='Valori Consentiti - Table 1'!$U$9,5,IF(Y500="X",1,0))+IF(Z500='Valori Consentiti - Table 1'!$W$9,5,IF(Z500="X",1,0))+IF(AA500='Valori Consentiti - Table 1'!$Y$9,5,IF(AA500="X",1,0))+IF(AB500='Valori Consentiti - Table 1'!$AA$9,5,IF(AB500="X",1,0))+IF(AC500='Valori Consentiti - Table 1'!$AC$9,5,IF(AC500="X",1,0))+IF(AD500='Valori Consentiti - Table 1'!$AE$9,5,IF(AD500="X",1,0))+IF(AE500='Valori Consentiti - Table 1'!$AG$9,5,IF(AE500="X",1,0))+IF(AF500='Valori Consentiti - Table 1'!$AI$9,5,IF(AF500="X",1,0))+IF(AG500='Valori Consentiti - Table 1'!$AK$9,5,IF(AG500="X",1,0))+IF(AH500='Valori Consentiti - Table 1'!$AM$9,5,IF(AH500="X",1,0)),))))</f>
        <v>0</v>
      </c>
      <c r="M500" s="16">
        <f t="shared" si="206"/>
        <v>0</v>
      </c>
      <c r="N500" s="16">
        <f t="shared" si="207"/>
        <v>16</v>
      </c>
      <c r="O500" s="16">
        <f>IF(G500=1,IF(S500='Valori Consentiti - Table 1'!$I$6,1,0)+IF(T500='Valori Consentiti - Table 1'!$K$6,1,0)+IF(U500='Valori Consentiti - Table 1'!$M$6,1,0)+IF(V500='Valori Consentiti - Table 1'!$O$6,1,0)+IF(W500='Valori Consentiti - Table 1'!$Q$6,1,0)+IF(X500='Valori Consentiti - Table 1'!$S$6,1,0)+IF(Y500='Valori Consentiti - Table 1'!$U$6,1,0)+IF(Z500='Valori Consentiti - Table 1'!$W$6,1,0)+IF(AA500='Valori Consentiti - Table 1'!$Y$6,1,0)+IF(AB500='Valori Consentiti - Table 1'!$AA$6,1,0)+IF(AC500='Valori Consentiti - Table 1'!$AC$6,1,0)+IF(AD500='Valori Consentiti - Table 1'!$AE$6,1,0)+IF(AE500='Valori Consentiti - Table 1'!$AG$6,1,0)+IF(AF500='Valori Consentiti - Table 1'!$AI$6,1,0)+IF(AG500='Valori Consentiti - Table 1'!$AK$6,1,0)+IF(AH500='Valori Consentiti - Table 1'!$AM$6,1,0),IF(G500=2,IF(S500='Valori Consentiti - Table 1'!$I$7,1,0)+IF(T500='Valori Consentiti - Table 1'!$K$7,1,0)+IF(U500='Valori Consentiti - Table 1'!$M$7,1,0)+IF(V500='Valori Consentiti - Table 1'!$O$7,1,0)+IF(W500='Valori Consentiti - Table 1'!$Q$7,1,0)+IF(X500='Valori Consentiti - Table 1'!$S$7,1,0)+IF(Y500='Valori Consentiti - Table 1'!$U$7,1,0)+IF(Z500='Valori Consentiti - Table 1'!$W$7,1,0)+IF(AA500='Valori Consentiti - Table 1'!$Y$7,1,0)+IF(AB500='Valori Consentiti - Table 1'!$AA$7,1,0)+IF(AC500='Valori Consentiti - Table 1'!$AC$7,1,0)+IF(AD500='Valori Consentiti - Table 1'!$AE$7,1,0)+IF(AE500='Valori Consentiti - Table 1'!$AG$7,1,0)+IF(AF500='Valori Consentiti - Table 1'!$AI$7,1,0)+IF(AG500='Valori Consentiti - Table 1'!$AK$7,1,0)+IF(AH500='Valori Consentiti - Table 1'!$AM$7,1,0),IF(G500=3,IF(S500='Valori Consentiti - Table 1'!$I$8,1,0)+IF(T500='Valori Consentiti - Table 1'!$K$8,1,0)+IF(U500='Valori Consentiti - Table 1'!$M$8,1,0)+IF(V500='Valori Consentiti - Table 1'!$O$8,1,0)+IF(W500='Valori Consentiti - Table 1'!$Q$8,1,0)+IF(X500='Valori Consentiti - Table 1'!$S$8,1,0)+IF(Y500='Valori Consentiti - Table 1'!$U$8,1,0)+IF(Z500='Valori Consentiti - Table 1'!$W$8,1,0)+IF(AA500='Valori Consentiti - Table 1'!$Y$8,1,0)+IF(AB500='Valori Consentiti - Table 1'!$AA$8,1,0)+IF(AC500='Valori Consentiti - Table 1'!$AC$8,1,0)+IF(AD500='Valori Consentiti - Table 1'!$AE$8,1,0)+IF(AE500='Valori Consentiti - Table 1'!$AG$8,1,0)+IF(AF500='Valori Consentiti - Table 1'!$AI$8,1,0)+IF(AG500='Valori Consentiti - Table 1'!$AK$8,1,0)+IF(AH500='Valori Consentiti - Table 1'!$AM$8,1,0),IF(G500=4,IF(S500='Valori Consentiti - Table 1'!$I$9,1,0)+IF(T500='Valori Consentiti - Table 1'!$K$9,1,0)+IF(U500='Valori Consentiti - Table 1'!$M$9,1,0)+IF(V500='Valori Consentiti - Table 1'!$O$9,1,0)+IF(W500='Valori Consentiti - Table 1'!$Q$9,1,0)+IF(X500='Valori Consentiti - Table 1'!$S$9,1,0)+IF(Y500='Valori Consentiti - Table 1'!$U$9,1,0)+IF(Z500='Valori Consentiti - Table 1'!$W$9,1,0)+IF(AA500='Valori Consentiti - Table 1'!$Y$9,1,0)+IF(AB500='Valori Consentiti - Table 1'!$AA$9,1,0)+IF(AC500='Valori Consentiti - Table 1'!$AC$9,1,0)+IF(AD500='Valori Consentiti - Table 1'!$AE$9,1,0)+IF(AE500='Valori Consentiti - Table 1'!$AG$9,1,0)+IF(AF500='Valori Consentiti - Table 1'!$AI$9,1,0)+IF(AG500='Valori Consentiti - Table 1'!$AK$9,1,0)+IF(AH500='Valori Consentiti - Table 1'!$AM$9,1,0),))))</f>
        <v>0</v>
      </c>
      <c r="P500" s="16">
        <f t="shared" si="208"/>
        <v>16</v>
      </c>
      <c r="Q500" s="16">
        <f t="shared" si="199"/>
        <v>1</v>
      </c>
      <c r="R500" s="17"/>
      <c r="S500" s="24" t="str">
        <f t="shared" si="182"/>
        <v/>
      </c>
      <c r="T500" s="25" t="str">
        <f t="shared" si="183"/>
        <v/>
      </c>
      <c r="U500" s="25" t="str">
        <f t="shared" si="184"/>
        <v/>
      </c>
      <c r="V500" s="26" t="str">
        <f t="shared" si="185"/>
        <v/>
      </c>
      <c r="W500" s="27" t="str">
        <f t="shared" si="186"/>
        <v/>
      </c>
      <c r="X500" s="25" t="str">
        <f t="shared" si="187"/>
        <v/>
      </c>
      <c r="Y500" s="25" t="str">
        <f t="shared" si="188"/>
        <v/>
      </c>
      <c r="Z500" s="26" t="str">
        <f t="shared" si="189"/>
        <v/>
      </c>
      <c r="AA500" s="27" t="str">
        <f t="shared" si="190"/>
        <v/>
      </c>
      <c r="AB500" s="25" t="str">
        <f t="shared" si="191"/>
        <v/>
      </c>
      <c r="AC500" s="25" t="str">
        <f t="shared" si="192"/>
        <v/>
      </c>
      <c r="AD500" s="26" t="str">
        <f t="shared" si="193"/>
        <v/>
      </c>
      <c r="AE500" s="27" t="str">
        <f t="shared" si="194"/>
        <v/>
      </c>
      <c r="AF500" s="25" t="str">
        <f t="shared" si="195"/>
        <v/>
      </c>
      <c r="AG500" s="25" t="str">
        <f t="shared" si="196"/>
        <v/>
      </c>
      <c r="AH500" s="26" t="str">
        <f t="shared" si="197"/>
        <v/>
      </c>
      <c r="AI500" s="29" t="b">
        <f t="shared" si="209"/>
        <v>0</v>
      </c>
      <c r="AJ500" s="29" t="b">
        <f t="shared" si="210"/>
        <v>0</v>
      </c>
      <c r="AK500" s="29" t="b">
        <f t="shared" si="211"/>
        <v>0</v>
      </c>
      <c r="AL500" s="29" t="b">
        <f t="shared" si="212"/>
        <v>0</v>
      </c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</row>
    <row r="501" spans="1:252" s="37" customFormat="1" ht="18" customHeight="1">
      <c r="A501" s="31"/>
      <c r="B501" s="31"/>
      <c r="C501" s="41"/>
      <c r="D501" s="14"/>
      <c r="E501" s="18"/>
      <c r="F501" s="31"/>
      <c r="G501" s="14"/>
      <c r="H501" s="15"/>
      <c r="I501" s="15"/>
      <c r="J501" s="15"/>
      <c r="K501" s="15"/>
      <c r="L501" s="40">
        <f>IF(G501=1,IF(S501='Valori Consentiti - Table 1'!$I$6,5,IF(S501="X",1,0))+IF(T501='Valori Consentiti - Table 1'!$K$6,5,IF(T501="X",1,0))+IF(U501='Valori Consentiti - Table 1'!$M$6,5,IF(U501="X",1,0))+IF(V501='Valori Consentiti - Table 1'!$O$6,5,IF(V501="X",1,0))+IF(W501='Valori Consentiti - Table 1'!$Q$6,5,IF(W501="X",1,0))+IF(X501='Valori Consentiti - Table 1'!$S$6,5,IF(X501="X",1,0))+IF(Y501='Valori Consentiti - Table 1'!$U$6,5,IF(Y501="X",1,0))+IF(Z501='Valori Consentiti - Table 1'!$W$6,5,IF(Z501="X",1,0))+IF(AA501='Valori Consentiti - Table 1'!$Y$6,5,IF(AA501="X",1,0))+IF(AB501='Valori Consentiti - Table 1'!$AA$6,5,IF(AB501="X",1,0))+IF(AC501='Valori Consentiti - Table 1'!$AC$6,5,IF(AC501="X",1,0))+IF(AD501='Valori Consentiti - Table 1'!$AE$6,5,IF(AD501="X",1,0))+IF(AE501='Valori Consentiti - Table 1'!$AG$6,5,IF(AE501="X",1,0))+IF(AF501='Valori Consentiti - Table 1'!$AI$6,5,IF(AF501="X",1,0))+IF(AG501='Valori Consentiti - Table 1'!$AK$6,5,IF(AG501="X",1,0))+IF(AH501='Valori Consentiti - Table 1'!$AM$6,5,IF(AH501="X",1,0)),IF(G501=2,IF(S501='Valori Consentiti - Table 1'!$I$7,5,IF(S501="X",1,0))+IF(T501='Valori Consentiti - Table 1'!$K$7,5,IF(T501="X",1,0))+IF(U501='Valori Consentiti - Table 1'!$M$7,5,IF(U501="X",1,0))+IF(V501='Valori Consentiti - Table 1'!$O$7,5,IF(V501="X",1,0))+IF(W501='Valori Consentiti - Table 1'!$Q$7,5,IF(W501="X",1,0))+IF(X501='Valori Consentiti - Table 1'!$S$7,5,IF(X501="X",1,0))+IF(Y501='Valori Consentiti - Table 1'!$U$7,5,IF(Y501="X",1,0))+IF(Z501='Valori Consentiti - Table 1'!$W$7,5,IF(Z501="X",1,0))+IF(AA501='Valori Consentiti - Table 1'!$Y$7,5,IF(AA501="X",1,0))+IF(AB501='Valori Consentiti - Table 1'!$AA$7,5,IF(AB501="X",1,0))+IF(AC501='Valori Consentiti - Table 1'!$AC$7,5,IF(AC501="X",1,0))+IF(AD501='Valori Consentiti - Table 1'!$AE$7,5,IF(AD501="X",1,0))+IF(AE501='Valori Consentiti - Table 1'!$AG$7,5,IF(AE501="X",1,0))+IF(AF501='Valori Consentiti - Table 1'!$AI$7,5,IF(AF501="X",1,0))+IF(AG501='Valori Consentiti - Table 1'!$AK$7,5,IF(AG501="X",1,0))+IF(AH501='Valori Consentiti - Table 1'!$AM$7,5,IF(AH501="X",1,0)),IF(G501=3,IF(S501='Valori Consentiti - Table 1'!$I$8,5,IF(S501="X",1,0))+IF(T501='Valori Consentiti - Table 1'!$K$8,5,IF(T501="X",1,0))+IF(U501='Valori Consentiti - Table 1'!$M$8,5,IF(U501="X",1,0))+IF(V501='Valori Consentiti - Table 1'!$O$8,5,IF(V501="X",1,0))+IF(W501='Valori Consentiti - Table 1'!$Q$8,5,IF(W501="X",1,0))+IF(X501='Valori Consentiti - Table 1'!$S$8,5,IF(X501="X",1,0))+IF(Y501='Valori Consentiti - Table 1'!$U$8,5,IF(Y501="X",1,0))+IF(Z501='Valori Consentiti - Table 1'!$W$8,5,IF(Z501="X",1,0))+IF(AA501='Valori Consentiti - Table 1'!$Y$8,5,IF(AA501="X",1,0))+IF(AB501='Valori Consentiti - Table 1'!$AA$8,5,IF(AB501="X",1,0))+IF(AC501='Valori Consentiti - Table 1'!$AC$8,5,IF(AC501="X",1,0))+IF(AD501='Valori Consentiti - Table 1'!$AE$8,5,IF(AD501="X",1,0))+IF(AE501='Valori Consentiti - Table 1'!$AG$8,5,IF(AE501="X",1,0))+IF(AF501='Valori Consentiti - Table 1'!$AI$8,5,IF(AF501="X",1,0))+IF(AG501='Valori Consentiti - Table 1'!$AK$8,5,IF(AG501="X",1,0))+IF(AH501='Valori Consentiti - Table 1'!$AM$8,5,IF(AH501="X",1,0)),IF(G501=4,IF(S501='Valori Consentiti - Table 1'!$I$9,5,IF(S501="X",1,0))+IF(T501='Valori Consentiti - Table 1'!$K$9,5,IF(T501="X",1,0))+IF(U501='Valori Consentiti - Table 1'!$M$9,5,IF(U501="X",1,0))+IF(V501='Valori Consentiti - Table 1'!$O$9,5,IF(V501="X",1,0))+IF(W501='Valori Consentiti - Table 1'!$Q$9,5,IF(W501="X",1,0))+IF(X501='Valori Consentiti - Table 1'!$S$9,5,IF(X501="X",1,0))+IF(Y501='Valori Consentiti - Table 1'!$U$9,5,IF(Y501="X",1,0))+IF(Z501='Valori Consentiti - Table 1'!$W$9,5,IF(Z501="X",1,0))+IF(AA501='Valori Consentiti - Table 1'!$Y$9,5,IF(AA501="X",1,0))+IF(AB501='Valori Consentiti - Table 1'!$AA$9,5,IF(AB501="X",1,0))+IF(AC501='Valori Consentiti - Table 1'!$AC$9,5,IF(AC501="X",1,0))+IF(AD501='Valori Consentiti - Table 1'!$AE$9,5,IF(AD501="X",1,0))+IF(AE501='Valori Consentiti - Table 1'!$AG$9,5,IF(AE501="X",1,0))+IF(AF501='Valori Consentiti - Table 1'!$AI$9,5,IF(AF501="X",1,0))+IF(AG501='Valori Consentiti - Table 1'!$AK$9,5,IF(AG501="X",1,0))+IF(AH501='Valori Consentiti - Table 1'!$AM$9,5,IF(AH501="X",1,0)),))))</f>
        <v>0</v>
      </c>
      <c r="M501" s="16">
        <f t="shared" si="206"/>
        <v>0</v>
      </c>
      <c r="N501" s="16">
        <f t="shared" si="207"/>
        <v>16</v>
      </c>
      <c r="O501" s="16">
        <f>IF(G501=1,IF(S501='Valori Consentiti - Table 1'!$I$6,1,0)+IF(T501='Valori Consentiti - Table 1'!$K$6,1,0)+IF(U501='Valori Consentiti - Table 1'!$M$6,1,0)+IF(V501='Valori Consentiti - Table 1'!$O$6,1,0)+IF(W501='Valori Consentiti - Table 1'!$Q$6,1,0)+IF(X501='Valori Consentiti - Table 1'!$S$6,1,0)+IF(Y501='Valori Consentiti - Table 1'!$U$6,1,0)+IF(Z501='Valori Consentiti - Table 1'!$W$6,1,0)+IF(AA501='Valori Consentiti - Table 1'!$Y$6,1,0)+IF(AB501='Valori Consentiti - Table 1'!$AA$6,1,0)+IF(AC501='Valori Consentiti - Table 1'!$AC$6,1,0)+IF(AD501='Valori Consentiti - Table 1'!$AE$6,1,0)+IF(AE501='Valori Consentiti - Table 1'!$AG$6,1,0)+IF(AF501='Valori Consentiti - Table 1'!$AI$6,1,0)+IF(AG501='Valori Consentiti - Table 1'!$AK$6,1,0)+IF(AH501='Valori Consentiti - Table 1'!$AM$6,1,0),IF(G501=2,IF(S501='Valori Consentiti - Table 1'!$I$7,1,0)+IF(T501='Valori Consentiti - Table 1'!$K$7,1,0)+IF(U501='Valori Consentiti - Table 1'!$M$7,1,0)+IF(V501='Valori Consentiti - Table 1'!$O$7,1,0)+IF(W501='Valori Consentiti - Table 1'!$Q$7,1,0)+IF(X501='Valori Consentiti - Table 1'!$S$7,1,0)+IF(Y501='Valori Consentiti - Table 1'!$U$7,1,0)+IF(Z501='Valori Consentiti - Table 1'!$W$7,1,0)+IF(AA501='Valori Consentiti - Table 1'!$Y$7,1,0)+IF(AB501='Valori Consentiti - Table 1'!$AA$7,1,0)+IF(AC501='Valori Consentiti - Table 1'!$AC$7,1,0)+IF(AD501='Valori Consentiti - Table 1'!$AE$7,1,0)+IF(AE501='Valori Consentiti - Table 1'!$AG$7,1,0)+IF(AF501='Valori Consentiti - Table 1'!$AI$7,1,0)+IF(AG501='Valori Consentiti - Table 1'!$AK$7,1,0)+IF(AH501='Valori Consentiti - Table 1'!$AM$7,1,0),IF(G501=3,IF(S501='Valori Consentiti - Table 1'!$I$8,1,0)+IF(T501='Valori Consentiti - Table 1'!$K$8,1,0)+IF(U501='Valori Consentiti - Table 1'!$M$8,1,0)+IF(V501='Valori Consentiti - Table 1'!$O$8,1,0)+IF(W501='Valori Consentiti - Table 1'!$Q$8,1,0)+IF(X501='Valori Consentiti - Table 1'!$S$8,1,0)+IF(Y501='Valori Consentiti - Table 1'!$U$8,1,0)+IF(Z501='Valori Consentiti - Table 1'!$W$8,1,0)+IF(AA501='Valori Consentiti - Table 1'!$Y$8,1,0)+IF(AB501='Valori Consentiti - Table 1'!$AA$8,1,0)+IF(AC501='Valori Consentiti - Table 1'!$AC$8,1,0)+IF(AD501='Valori Consentiti - Table 1'!$AE$8,1,0)+IF(AE501='Valori Consentiti - Table 1'!$AG$8,1,0)+IF(AF501='Valori Consentiti - Table 1'!$AI$8,1,0)+IF(AG501='Valori Consentiti - Table 1'!$AK$8,1,0)+IF(AH501='Valori Consentiti - Table 1'!$AM$8,1,0),IF(G501=4,IF(S501='Valori Consentiti - Table 1'!$I$9,1,0)+IF(T501='Valori Consentiti - Table 1'!$K$9,1,0)+IF(U501='Valori Consentiti - Table 1'!$M$9,1,0)+IF(V501='Valori Consentiti - Table 1'!$O$9,1,0)+IF(W501='Valori Consentiti - Table 1'!$Q$9,1,0)+IF(X501='Valori Consentiti - Table 1'!$S$9,1,0)+IF(Y501='Valori Consentiti - Table 1'!$U$9,1,0)+IF(Z501='Valori Consentiti - Table 1'!$W$9,1,0)+IF(AA501='Valori Consentiti - Table 1'!$Y$9,1,0)+IF(AB501='Valori Consentiti - Table 1'!$AA$9,1,0)+IF(AC501='Valori Consentiti - Table 1'!$AC$9,1,0)+IF(AD501='Valori Consentiti - Table 1'!$AE$9,1,0)+IF(AE501='Valori Consentiti - Table 1'!$AG$9,1,0)+IF(AF501='Valori Consentiti - Table 1'!$AI$9,1,0)+IF(AG501='Valori Consentiti - Table 1'!$AK$9,1,0)+IF(AH501='Valori Consentiti - Table 1'!$AM$9,1,0),))))</f>
        <v>0</v>
      </c>
      <c r="P501" s="16">
        <f t="shared" si="208"/>
        <v>16</v>
      </c>
      <c r="Q501" s="16">
        <f t="shared" si="199"/>
        <v>1</v>
      </c>
      <c r="R501" s="17"/>
      <c r="S501" s="24" t="str">
        <f t="shared" si="182"/>
        <v/>
      </c>
      <c r="T501" s="25" t="str">
        <f t="shared" si="183"/>
        <v/>
      </c>
      <c r="U501" s="25" t="str">
        <f t="shared" si="184"/>
        <v/>
      </c>
      <c r="V501" s="26" t="str">
        <f t="shared" si="185"/>
        <v/>
      </c>
      <c r="W501" s="27" t="str">
        <f t="shared" si="186"/>
        <v/>
      </c>
      <c r="X501" s="25" t="str">
        <f t="shared" si="187"/>
        <v/>
      </c>
      <c r="Y501" s="25" t="str">
        <f t="shared" si="188"/>
        <v/>
      </c>
      <c r="Z501" s="26" t="str">
        <f t="shared" si="189"/>
        <v/>
      </c>
      <c r="AA501" s="27" t="str">
        <f t="shared" si="190"/>
        <v/>
      </c>
      <c r="AB501" s="25" t="str">
        <f t="shared" si="191"/>
        <v/>
      </c>
      <c r="AC501" s="25" t="str">
        <f t="shared" si="192"/>
        <v/>
      </c>
      <c r="AD501" s="26" t="str">
        <f t="shared" si="193"/>
        <v/>
      </c>
      <c r="AE501" s="27" t="str">
        <f t="shared" si="194"/>
        <v/>
      </c>
      <c r="AF501" s="25" t="str">
        <f t="shared" si="195"/>
        <v/>
      </c>
      <c r="AG501" s="25" t="str">
        <f t="shared" si="196"/>
        <v/>
      </c>
      <c r="AH501" s="26" t="str">
        <f t="shared" si="197"/>
        <v/>
      </c>
      <c r="AI501" s="29" t="b">
        <f t="shared" si="209"/>
        <v>0</v>
      </c>
      <c r="AJ501" s="29" t="b">
        <f t="shared" si="210"/>
        <v>0</v>
      </c>
      <c r="AK501" s="29" t="b">
        <f t="shared" si="211"/>
        <v>0</v>
      </c>
      <c r="AL501" s="29" t="b">
        <f t="shared" si="212"/>
        <v>0</v>
      </c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</row>
    <row r="502" spans="1:252" s="37" customFormat="1" ht="18" customHeight="1">
      <c r="A502" s="31"/>
      <c r="B502" s="31"/>
      <c r="C502" s="41"/>
      <c r="D502" s="14"/>
      <c r="E502" s="18"/>
      <c r="F502" s="31"/>
      <c r="G502" s="14"/>
      <c r="H502" s="15"/>
      <c r="I502" s="15"/>
      <c r="J502" s="15"/>
      <c r="K502" s="15"/>
      <c r="L502" s="40">
        <f>IF(G502=1,IF(S502='Valori Consentiti - Table 1'!$I$6,5,IF(S502="X",1,0))+IF(T502='Valori Consentiti - Table 1'!$K$6,5,IF(T502="X",1,0))+IF(U502='Valori Consentiti - Table 1'!$M$6,5,IF(U502="X",1,0))+IF(V502='Valori Consentiti - Table 1'!$O$6,5,IF(V502="X",1,0))+IF(W502='Valori Consentiti - Table 1'!$Q$6,5,IF(W502="X",1,0))+IF(X502='Valori Consentiti - Table 1'!$S$6,5,IF(X502="X",1,0))+IF(Y502='Valori Consentiti - Table 1'!$U$6,5,IF(Y502="X",1,0))+IF(Z502='Valori Consentiti - Table 1'!$W$6,5,IF(Z502="X",1,0))+IF(AA502='Valori Consentiti - Table 1'!$Y$6,5,IF(AA502="X",1,0))+IF(AB502='Valori Consentiti - Table 1'!$AA$6,5,IF(AB502="X",1,0))+IF(AC502='Valori Consentiti - Table 1'!$AC$6,5,IF(AC502="X",1,0))+IF(AD502='Valori Consentiti - Table 1'!$AE$6,5,IF(AD502="X",1,0))+IF(AE502='Valori Consentiti - Table 1'!$AG$6,5,IF(AE502="X",1,0))+IF(AF502='Valori Consentiti - Table 1'!$AI$6,5,IF(AF502="X",1,0))+IF(AG502='Valori Consentiti - Table 1'!$AK$6,5,IF(AG502="X",1,0))+IF(AH502='Valori Consentiti - Table 1'!$AM$6,5,IF(AH502="X",1,0)),IF(G502=2,IF(S502='Valori Consentiti - Table 1'!$I$7,5,IF(S502="X",1,0))+IF(T502='Valori Consentiti - Table 1'!$K$7,5,IF(T502="X",1,0))+IF(U502='Valori Consentiti - Table 1'!$M$7,5,IF(U502="X",1,0))+IF(V502='Valori Consentiti - Table 1'!$O$7,5,IF(V502="X",1,0))+IF(W502='Valori Consentiti - Table 1'!$Q$7,5,IF(W502="X",1,0))+IF(X502='Valori Consentiti - Table 1'!$S$7,5,IF(X502="X",1,0))+IF(Y502='Valori Consentiti - Table 1'!$U$7,5,IF(Y502="X",1,0))+IF(Z502='Valori Consentiti - Table 1'!$W$7,5,IF(Z502="X",1,0))+IF(AA502='Valori Consentiti - Table 1'!$Y$7,5,IF(AA502="X",1,0))+IF(AB502='Valori Consentiti - Table 1'!$AA$7,5,IF(AB502="X",1,0))+IF(AC502='Valori Consentiti - Table 1'!$AC$7,5,IF(AC502="X",1,0))+IF(AD502='Valori Consentiti - Table 1'!$AE$7,5,IF(AD502="X",1,0))+IF(AE502='Valori Consentiti - Table 1'!$AG$7,5,IF(AE502="X",1,0))+IF(AF502='Valori Consentiti - Table 1'!$AI$7,5,IF(AF502="X",1,0))+IF(AG502='Valori Consentiti - Table 1'!$AK$7,5,IF(AG502="X",1,0))+IF(AH502='Valori Consentiti - Table 1'!$AM$7,5,IF(AH502="X",1,0)),IF(G502=3,IF(S502='Valori Consentiti - Table 1'!$I$8,5,IF(S502="X",1,0))+IF(T502='Valori Consentiti - Table 1'!$K$8,5,IF(T502="X",1,0))+IF(U502='Valori Consentiti - Table 1'!$M$8,5,IF(U502="X",1,0))+IF(V502='Valori Consentiti - Table 1'!$O$8,5,IF(V502="X",1,0))+IF(W502='Valori Consentiti - Table 1'!$Q$8,5,IF(W502="X",1,0))+IF(X502='Valori Consentiti - Table 1'!$S$8,5,IF(X502="X",1,0))+IF(Y502='Valori Consentiti - Table 1'!$U$8,5,IF(Y502="X",1,0))+IF(Z502='Valori Consentiti - Table 1'!$W$8,5,IF(Z502="X",1,0))+IF(AA502='Valori Consentiti - Table 1'!$Y$8,5,IF(AA502="X",1,0))+IF(AB502='Valori Consentiti - Table 1'!$AA$8,5,IF(AB502="X",1,0))+IF(AC502='Valori Consentiti - Table 1'!$AC$8,5,IF(AC502="X",1,0))+IF(AD502='Valori Consentiti - Table 1'!$AE$8,5,IF(AD502="X",1,0))+IF(AE502='Valori Consentiti - Table 1'!$AG$8,5,IF(AE502="X",1,0))+IF(AF502='Valori Consentiti - Table 1'!$AI$8,5,IF(AF502="X",1,0))+IF(AG502='Valori Consentiti - Table 1'!$AK$8,5,IF(AG502="X",1,0))+IF(AH502='Valori Consentiti - Table 1'!$AM$8,5,IF(AH502="X",1,0)),IF(G502=4,IF(S502='Valori Consentiti - Table 1'!$I$9,5,IF(S502="X",1,0))+IF(T502='Valori Consentiti - Table 1'!$K$9,5,IF(T502="X",1,0))+IF(U502='Valori Consentiti - Table 1'!$M$9,5,IF(U502="X",1,0))+IF(V502='Valori Consentiti - Table 1'!$O$9,5,IF(V502="X",1,0))+IF(W502='Valori Consentiti - Table 1'!$Q$9,5,IF(W502="X",1,0))+IF(X502='Valori Consentiti - Table 1'!$S$9,5,IF(X502="X",1,0))+IF(Y502='Valori Consentiti - Table 1'!$U$9,5,IF(Y502="X",1,0))+IF(Z502='Valori Consentiti - Table 1'!$W$9,5,IF(Z502="X",1,0))+IF(AA502='Valori Consentiti - Table 1'!$Y$9,5,IF(AA502="X",1,0))+IF(AB502='Valori Consentiti - Table 1'!$AA$9,5,IF(AB502="X",1,0))+IF(AC502='Valori Consentiti - Table 1'!$AC$9,5,IF(AC502="X",1,0))+IF(AD502='Valori Consentiti - Table 1'!$AE$9,5,IF(AD502="X",1,0))+IF(AE502='Valori Consentiti - Table 1'!$AG$9,5,IF(AE502="X",1,0))+IF(AF502='Valori Consentiti - Table 1'!$AI$9,5,IF(AF502="X",1,0))+IF(AG502='Valori Consentiti - Table 1'!$AK$9,5,IF(AG502="X",1,0))+IF(AH502='Valori Consentiti - Table 1'!$AM$9,5,IF(AH502="X",1,0)),))))</f>
        <v>0</v>
      </c>
      <c r="M502" s="16">
        <f t="shared" si="206"/>
        <v>0</v>
      </c>
      <c r="N502" s="16">
        <f t="shared" si="207"/>
        <v>16</v>
      </c>
      <c r="O502" s="16">
        <f>IF(G502=1,IF(S502='Valori Consentiti - Table 1'!$I$6,1,0)+IF(T502='Valori Consentiti - Table 1'!$K$6,1,0)+IF(U502='Valori Consentiti - Table 1'!$M$6,1,0)+IF(V502='Valori Consentiti - Table 1'!$O$6,1,0)+IF(W502='Valori Consentiti - Table 1'!$Q$6,1,0)+IF(X502='Valori Consentiti - Table 1'!$S$6,1,0)+IF(Y502='Valori Consentiti - Table 1'!$U$6,1,0)+IF(Z502='Valori Consentiti - Table 1'!$W$6,1,0)+IF(AA502='Valori Consentiti - Table 1'!$Y$6,1,0)+IF(AB502='Valori Consentiti - Table 1'!$AA$6,1,0)+IF(AC502='Valori Consentiti - Table 1'!$AC$6,1,0)+IF(AD502='Valori Consentiti - Table 1'!$AE$6,1,0)+IF(AE502='Valori Consentiti - Table 1'!$AG$6,1,0)+IF(AF502='Valori Consentiti - Table 1'!$AI$6,1,0)+IF(AG502='Valori Consentiti - Table 1'!$AK$6,1,0)+IF(AH502='Valori Consentiti - Table 1'!$AM$6,1,0),IF(G502=2,IF(S502='Valori Consentiti - Table 1'!$I$7,1,0)+IF(T502='Valori Consentiti - Table 1'!$K$7,1,0)+IF(U502='Valori Consentiti - Table 1'!$M$7,1,0)+IF(V502='Valori Consentiti - Table 1'!$O$7,1,0)+IF(W502='Valori Consentiti - Table 1'!$Q$7,1,0)+IF(X502='Valori Consentiti - Table 1'!$S$7,1,0)+IF(Y502='Valori Consentiti - Table 1'!$U$7,1,0)+IF(Z502='Valori Consentiti - Table 1'!$W$7,1,0)+IF(AA502='Valori Consentiti - Table 1'!$Y$7,1,0)+IF(AB502='Valori Consentiti - Table 1'!$AA$7,1,0)+IF(AC502='Valori Consentiti - Table 1'!$AC$7,1,0)+IF(AD502='Valori Consentiti - Table 1'!$AE$7,1,0)+IF(AE502='Valori Consentiti - Table 1'!$AG$7,1,0)+IF(AF502='Valori Consentiti - Table 1'!$AI$7,1,0)+IF(AG502='Valori Consentiti - Table 1'!$AK$7,1,0)+IF(AH502='Valori Consentiti - Table 1'!$AM$7,1,0),IF(G502=3,IF(S502='Valori Consentiti - Table 1'!$I$8,1,0)+IF(T502='Valori Consentiti - Table 1'!$K$8,1,0)+IF(U502='Valori Consentiti - Table 1'!$M$8,1,0)+IF(V502='Valori Consentiti - Table 1'!$O$8,1,0)+IF(W502='Valori Consentiti - Table 1'!$Q$8,1,0)+IF(X502='Valori Consentiti - Table 1'!$S$8,1,0)+IF(Y502='Valori Consentiti - Table 1'!$U$8,1,0)+IF(Z502='Valori Consentiti - Table 1'!$W$8,1,0)+IF(AA502='Valori Consentiti - Table 1'!$Y$8,1,0)+IF(AB502='Valori Consentiti - Table 1'!$AA$8,1,0)+IF(AC502='Valori Consentiti - Table 1'!$AC$8,1,0)+IF(AD502='Valori Consentiti - Table 1'!$AE$8,1,0)+IF(AE502='Valori Consentiti - Table 1'!$AG$8,1,0)+IF(AF502='Valori Consentiti - Table 1'!$AI$8,1,0)+IF(AG502='Valori Consentiti - Table 1'!$AK$8,1,0)+IF(AH502='Valori Consentiti - Table 1'!$AM$8,1,0),IF(G502=4,IF(S502='Valori Consentiti - Table 1'!$I$9,1,0)+IF(T502='Valori Consentiti - Table 1'!$K$9,1,0)+IF(U502='Valori Consentiti - Table 1'!$M$9,1,0)+IF(V502='Valori Consentiti - Table 1'!$O$9,1,0)+IF(W502='Valori Consentiti - Table 1'!$Q$9,1,0)+IF(X502='Valori Consentiti - Table 1'!$S$9,1,0)+IF(Y502='Valori Consentiti - Table 1'!$U$9,1,0)+IF(Z502='Valori Consentiti - Table 1'!$W$9,1,0)+IF(AA502='Valori Consentiti - Table 1'!$Y$9,1,0)+IF(AB502='Valori Consentiti - Table 1'!$AA$9,1,0)+IF(AC502='Valori Consentiti - Table 1'!$AC$9,1,0)+IF(AD502='Valori Consentiti - Table 1'!$AE$9,1,0)+IF(AE502='Valori Consentiti - Table 1'!$AG$9,1,0)+IF(AF502='Valori Consentiti - Table 1'!$AI$9,1,0)+IF(AG502='Valori Consentiti - Table 1'!$AK$9,1,0)+IF(AH502='Valori Consentiti - Table 1'!$AM$9,1,0),))))</f>
        <v>0</v>
      </c>
      <c r="P502" s="16">
        <f t="shared" si="208"/>
        <v>16</v>
      </c>
      <c r="Q502" s="16">
        <f t="shared" si="199"/>
        <v>1</v>
      </c>
      <c r="R502" s="17"/>
      <c r="S502" s="24" t="str">
        <f t="shared" si="182"/>
        <v/>
      </c>
      <c r="T502" s="25" t="str">
        <f t="shared" si="183"/>
        <v/>
      </c>
      <c r="U502" s="25" t="str">
        <f t="shared" si="184"/>
        <v/>
      </c>
      <c r="V502" s="26" t="str">
        <f t="shared" si="185"/>
        <v/>
      </c>
      <c r="W502" s="27" t="str">
        <f t="shared" si="186"/>
        <v/>
      </c>
      <c r="X502" s="25" t="str">
        <f t="shared" si="187"/>
        <v/>
      </c>
      <c r="Y502" s="25" t="str">
        <f t="shared" si="188"/>
        <v/>
      </c>
      <c r="Z502" s="26" t="str">
        <f t="shared" si="189"/>
        <v/>
      </c>
      <c r="AA502" s="27" t="str">
        <f t="shared" si="190"/>
        <v/>
      </c>
      <c r="AB502" s="25" t="str">
        <f t="shared" si="191"/>
        <v/>
      </c>
      <c r="AC502" s="25" t="str">
        <f t="shared" si="192"/>
        <v/>
      </c>
      <c r="AD502" s="26" t="str">
        <f t="shared" si="193"/>
        <v/>
      </c>
      <c r="AE502" s="27" t="str">
        <f t="shared" si="194"/>
        <v/>
      </c>
      <c r="AF502" s="25" t="str">
        <f t="shared" si="195"/>
        <v/>
      </c>
      <c r="AG502" s="25" t="str">
        <f t="shared" si="196"/>
        <v/>
      </c>
      <c r="AH502" s="26" t="str">
        <f t="shared" si="197"/>
        <v/>
      </c>
      <c r="AI502" s="29" t="b">
        <f t="shared" si="209"/>
        <v>0</v>
      </c>
      <c r="AJ502" s="29" t="b">
        <f t="shared" si="210"/>
        <v>0</v>
      </c>
      <c r="AK502" s="29" t="b">
        <f t="shared" si="211"/>
        <v>0</v>
      </c>
      <c r="AL502" s="29" t="b">
        <f t="shared" si="212"/>
        <v>0</v>
      </c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</row>
    <row r="503" spans="1:252" s="37" customFormat="1" ht="18" customHeight="1">
      <c r="A503" s="31"/>
      <c r="B503" s="31"/>
      <c r="C503" s="41"/>
      <c r="D503" s="14"/>
      <c r="E503" s="18"/>
      <c r="F503" s="31"/>
      <c r="G503" s="14"/>
      <c r="H503" s="15"/>
      <c r="I503" s="15"/>
      <c r="J503" s="15"/>
      <c r="K503" s="15"/>
      <c r="L503" s="40">
        <f>IF(G503=1,IF(S503='Valori Consentiti - Table 1'!$I$6,5,IF(S503="X",1,0))+IF(T503='Valori Consentiti - Table 1'!$K$6,5,IF(T503="X",1,0))+IF(U503='Valori Consentiti - Table 1'!$M$6,5,IF(U503="X",1,0))+IF(V503='Valori Consentiti - Table 1'!$O$6,5,IF(V503="X",1,0))+IF(W503='Valori Consentiti - Table 1'!$Q$6,5,IF(W503="X",1,0))+IF(X503='Valori Consentiti - Table 1'!$S$6,5,IF(X503="X",1,0))+IF(Y503='Valori Consentiti - Table 1'!$U$6,5,IF(Y503="X",1,0))+IF(Z503='Valori Consentiti - Table 1'!$W$6,5,IF(Z503="X",1,0))+IF(AA503='Valori Consentiti - Table 1'!$Y$6,5,IF(AA503="X",1,0))+IF(AB503='Valori Consentiti - Table 1'!$AA$6,5,IF(AB503="X",1,0))+IF(AC503='Valori Consentiti - Table 1'!$AC$6,5,IF(AC503="X",1,0))+IF(AD503='Valori Consentiti - Table 1'!$AE$6,5,IF(AD503="X",1,0))+IF(AE503='Valori Consentiti - Table 1'!$AG$6,5,IF(AE503="X",1,0))+IF(AF503='Valori Consentiti - Table 1'!$AI$6,5,IF(AF503="X",1,0))+IF(AG503='Valori Consentiti - Table 1'!$AK$6,5,IF(AG503="X",1,0))+IF(AH503='Valori Consentiti - Table 1'!$AM$6,5,IF(AH503="X",1,0)),IF(G503=2,IF(S503='Valori Consentiti - Table 1'!$I$7,5,IF(S503="X",1,0))+IF(T503='Valori Consentiti - Table 1'!$K$7,5,IF(T503="X",1,0))+IF(U503='Valori Consentiti - Table 1'!$M$7,5,IF(U503="X",1,0))+IF(V503='Valori Consentiti - Table 1'!$O$7,5,IF(V503="X",1,0))+IF(W503='Valori Consentiti - Table 1'!$Q$7,5,IF(W503="X",1,0))+IF(X503='Valori Consentiti - Table 1'!$S$7,5,IF(X503="X",1,0))+IF(Y503='Valori Consentiti - Table 1'!$U$7,5,IF(Y503="X",1,0))+IF(Z503='Valori Consentiti - Table 1'!$W$7,5,IF(Z503="X",1,0))+IF(AA503='Valori Consentiti - Table 1'!$Y$7,5,IF(AA503="X",1,0))+IF(AB503='Valori Consentiti - Table 1'!$AA$7,5,IF(AB503="X",1,0))+IF(AC503='Valori Consentiti - Table 1'!$AC$7,5,IF(AC503="X",1,0))+IF(AD503='Valori Consentiti - Table 1'!$AE$7,5,IF(AD503="X",1,0))+IF(AE503='Valori Consentiti - Table 1'!$AG$7,5,IF(AE503="X",1,0))+IF(AF503='Valori Consentiti - Table 1'!$AI$7,5,IF(AF503="X",1,0))+IF(AG503='Valori Consentiti - Table 1'!$AK$7,5,IF(AG503="X",1,0))+IF(AH503='Valori Consentiti - Table 1'!$AM$7,5,IF(AH503="X",1,0)),IF(G503=3,IF(S503='Valori Consentiti - Table 1'!$I$8,5,IF(S503="X",1,0))+IF(T503='Valori Consentiti - Table 1'!$K$8,5,IF(T503="X",1,0))+IF(U503='Valori Consentiti - Table 1'!$M$8,5,IF(U503="X",1,0))+IF(V503='Valori Consentiti - Table 1'!$O$8,5,IF(V503="X",1,0))+IF(W503='Valori Consentiti - Table 1'!$Q$8,5,IF(W503="X",1,0))+IF(X503='Valori Consentiti - Table 1'!$S$8,5,IF(X503="X",1,0))+IF(Y503='Valori Consentiti - Table 1'!$U$8,5,IF(Y503="X",1,0))+IF(Z503='Valori Consentiti - Table 1'!$W$8,5,IF(Z503="X",1,0))+IF(AA503='Valori Consentiti - Table 1'!$Y$8,5,IF(AA503="X",1,0))+IF(AB503='Valori Consentiti - Table 1'!$AA$8,5,IF(AB503="X",1,0))+IF(AC503='Valori Consentiti - Table 1'!$AC$8,5,IF(AC503="X",1,0))+IF(AD503='Valori Consentiti - Table 1'!$AE$8,5,IF(AD503="X",1,0))+IF(AE503='Valori Consentiti - Table 1'!$AG$8,5,IF(AE503="X",1,0))+IF(AF503='Valori Consentiti - Table 1'!$AI$8,5,IF(AF503="X",1,0))+IF(AG503='Valori Consentiti - Table 1'!$AK$8,5,IF(AG503="X",1,0))+IF(AH503='Valori Consentiti - Table 1'!$AM$8,5,IF(AH503="X",1,0)),IF(G503=4,IF(S503='Valori Consentiti - Table 1'!$I$9,5,IF(S503="X",1,0))+IF(T503='Valori Consentiti - Table 1'!$K$9,5,IF(T503="X",1,0))+IF(U503='Valori Consentiti - Table 1'!$M$9,5,IF(U503="X",1,0))+IF(V503='Valori Consentiti - Table 1'!$O$9,5,IF(V503="X",1,0))+IF(W503='Valori Consentiti - Table 1'!$Q$9,5,IF(W503="X",1,0))+IF(X503='Valori Consentiti - Table 1'!$S$9,5,IF(X503="X",1,0))+IF(Y503='Valori Consentiti - Table 1'!$U$9,5,IF(Y503="X",1,0))+IF(Z503='Valori Consentiti - Table 1'!$W$9,5,IF(Z503="X",1,0))+IF(AA503='Valori Consentiti - Table 1'!$Y$9,5,IF(AA503="X",1,0))+IF(AB503='Valori Consentiti - Table 1'!$AA$9,5,IF(AB503="X",1,0))+IF(AC503='Valori Consentiti - Table 1'!$AC$9,5,IF(AC503="X",1,0))+IF(AD503='Valori Consentiti - Table 1'!$AE$9,5,IF(AD503="X",1,0))+IF(AE503='Valori Consentiti - Table 1'!$AG$9,5,IF(AE503="X",1,0))+IF(AF503='Valori Consentiti - Table 1'!$AI$9,5,IF(AF503="X",1,0))+IF(AG503='Valori Consentiti - Table 1'!$AK$9,5,IF(AG503="X",1,0))+IF(AH503='Valori Consentiti - Table 1'!$AM$9,5,IF(AH503="X",1,0)),))))</f>
        <v>0</v>
      </c>
      <c r="M503" s="16">
        <f t="shared" si="206"/>
        <v>0</v>
      </c>
      <c r="N503" s="16">
        <f t="shared" si="207"/>
        <v>16</v>
      </c>
      <c r="O503" s="16">
        <f>IF(G503=1,IF(S503='Valori Consentiti - Table 1'!$I$6,1,0)+IF(T503='Valori Consentiti - Table 1'!$K$6,1,0)+IF(U503='Valori Consentiti - Table 1'!$M$6,1,0)+IF(V503='Valori Consentiti - Table 1'!$O$6,1,0)+IF(W503='Valori Consentiti - Table 1'!$Q$6,1,0)+IF(X503='Valori Consentiti - Table 1'!$S$6,1,0)+IF(Y503='Valori Consentiti - Table 1'!$U$6,1,0)+IF(Z503='Valori Consentiti - Table 1'!$W$6,1,0)+IF(AA503='Valori Consentiti - Table 1'!$Y$6,1,0)+IF(AB503='Valori Consentiti - Table 1'!$AA$6,1,0)+IF(AC503='Valori Consentiti - Table 1'!$AC$6,1,0)+IF(AD503='Valori Consentiti - Table 1'!$AE$6,1,0)+IF(AE503='Valori Consentiti - Table 1'!$AG$6,1,0)+IF(AF503='Valori Consentiti - Table 1'!$AI$6,1,0)+IF(AG503='Valori Consentiti - Table 1'!$AK$6,1,0)+IF(AH503='Valori Consentiti - Table 1'!$AM$6,1,0),IF(G503=2,IF(S503='Valori Consentiti - Table 1'!$I$7,1,0)+IF(T503='Valori Consentiti - Table 1'!$K$7,1,0)+IF(U503='Valori Consentiti - Table 1'!$M$7,1,0)+IF(V503='Valori Consentiti - Table 1'!$O$7,1,0)+IF(W503='Valori Consentiti - Table 1'!$Q$7,1,0)+IF(X503='Valori Consentiti - Table 1'!$S$7,1,0)+IF(Y503='Valori Consentiti - Table 1'!$U$7,1,0)+IF(Z503='Valori Consentiti - Table 1'!$W$7,1,0)+IF(AA503='Valori Consentiti - Table 1'!$Y$7,1,0)+IF(AB503='Valori Consentiti - Table 1'!$AA$7,1,0)+IF(AC503='Valori Consentiti - Table 1'!$AC$7,1,0)+IF(AD503='Valori Consentiti - Table 1'!$AE$7,1,0)+IF(AE503='Valori Consentiti - Table 1'!$AG$7,1,0)+IF(AF503='Valori Consentiti - Table 1'!$AI$7,1,0)+IF(AG503='Valori Consentiti - Table 1'!$AK$7,1,0)+IF(AH503='Valori Consentiti - Table 1'!$AM$7,1,0),IF(G503=3,IF(S503='Valori Consentiti - Table 1'!$I$8,1,0)+IF(T503='Valori Consentiti - Table 1'!$K$8,1,0)+IF(U503='Valori Consentiti - Table 1'!$M$8,1,0)+IF(V503='Valori Consentiti - Table 1'!$O$8,1,0)+IF(W503='Valori Consentiti - Table 1'!$Q$8,1,0)+IF(X503='Valori Consentiti - Table 1'!$S$8,1,0)+IF(Y503='Valori Consentiti - Table 1'!$U$8,1,0)+IF(Z503='Valori Consentiti - Table 1'!$W$8,1,0)+IF(AA503='Valori Consentiti - Table 1'!$Y$8,1,0)+IF(AB503='Valori Consentiti - Table 1'!$AA$8,1,0)+IF(AC503='Valori Consentiti - Table 1'!$AC$8,1,0)+IF(AD503='Valori Consentiti - Table 1'!$AE$8,1,0)+IF(AE503='Valori Consentiti - Table 1'!$AG$8,1,0)+IF(AF503='Valori Consentiti - Table 1'!$AI$8,1,0)+IF(AG503='Valori Consentiti - Table 1'!$AK$8,1,0)+IF(AH503='Valori Consentiti - Table 1'!$AM$8,1,0),IF(G503=4,IF(S503='Valori Consentiti - Table 1'!$I$9,1,0)+IF(T503='Valori Consentiti - Table 1'!$K$9,1,0)+IF(U503='Valori Consentiti - Table 1'!$M$9,1,0)+IF(V503='Valori Consentiti - Table 1'!$O$9,1,0)+IF(W503='Valori Consentiti - Table 1'!$Q$9,1,0)+IF(X503='Valori Consentiti - Table 1'!$S$9,1,0)+IF(Y503='Valori Consentiti - Table 1'!$U$9,1,0)+IF(Z503='Valori Consentiti - Table 1'!$W$9,1,0)+IF(AA503='Valori Consentiti - Table 1'!$Y$9,1,0)+IF(AB503='Valori Consentiti - Table 1'!$AA$9,1,0)+IF(AC503='Valori Consentiti - Table 1'!$AC$9,1,0)+IF(AD503='Valori Consentiti - Table 1'!$AE$9,1,0)+IF(AE503='Valori Consentiti - Table 1'!$AG$9,1,0)+IF(AF503='Valori Consentiti - Table 1'!$AI$9,1,0)+IF(AG503='Valori Consentiti - Table 1'!$AK$9,1,0)+IF(AH503='Valori Consentiti - Table 1'!$AM$9,1,0),))))</f>
        <v>0</v>
      </c>
      <c r="P503" s="16">
        <f t="shared" si="208"/>
        <v>16</v>
      </c>
      <c r="Q503" s="16">
        <f t="shared" si="199"/>
        <v>1</v>
      </c>
      <c r="R503" s="17"/>
      <c r="S503" s="24" t="str">
        <f t="shared" si="182"/>
        <v/>
      </c>
      <c r="T503" s="25" t="str">
        <f t="shared" si="183"/>
        <v/>
      </c>
      <c r="U503" s="25" t="str">
        <f t="shared" si="184"/>
        <v/>
      </c>
      <c r="V503" s="26" t="str">
        <f t="shared" si="185"/>
        <v/>
      </c>
      <c r="W503" s="27" t="str">
        <f t="shared" si="186"/>
        <v/>
      </c>
      <c r="X503" s="25" t="str">
        <f t="shared" si="187"/>
        <v/>
      </c>
      <c r="Y503" s="25" t="str">
        <f t="shared" si="188"/>
        <v/>
      </c>
      <c r="Z503" s="26" t="str">
        <f t="shared" si="189"/>
        <v/>
      </c>
      <c r="AA503" s="27" t="str">
        <f t="shared" si="190"/>
        <v/>
      </c>
      <c r="AB503" s="25" t="str">
        <f t="shared" si="191"/>
        <v/>
      </c>
      <c r="AC503" s="25" t="str">
        <f t="shared" si="192"/>
        <v/>
      </c>
      <c r="AD503" s="26" t="str">
        <f t="shared" si="193"/>
        <v/>
      </c>
      <c r="AE503" s="27" t="str">
        <f t="shared" si="194"/>
        <v/>
      </c>
      <c r="AF503" s="25" t="str">
        <f t="shared" si="195"/>
        <v/>
      </c>
      <c r="AG503" s="25" t="str">
        <f t="shared" si="196"/>
        <v/>
      </c>
      <c r="AH503" s="26" t="str">
        <f t="shared" si="197"/>
        <v/>
      </c>
      <c r="AI503" s="29" t="b">
        <f t="shared" si="209"/>
        <v>0</v>
      </c>
      <c r="AJ503" s="29" t="b">
        <f t="shared" si="210"/>
        <v>0</v>
      </c>
      <c r="AK503" s="29" t="b">
        <f t="shared" si="211"/>
        <v>0</v>
      </c>
      <c r="AL503" s="29" t="b">
        <f t="shared" si="212"/>
        <v>0</v>
      </c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</row>
    <row r="504" spans="1:252" s="37" customFormat="1" ht="18" customHeight="1">
      <c r="A504" s="31"/>
      <c r="B504" s="31"/>
      <c r="C504" s="41"/>
      <c r="D504" s="14"/>
      <c r="E504" s="18"/>
      <c r="F504" s="31"/>
      <c r="G504" s="14"/>
      <c r="H504" s="15"/>
      <c r="I504" s="15"/>
      <c r="J504" s="15"/>
      <c r="K504" s="15"/>
      <c r="L504" s="40">
        <f>IF(G504=1,IF(S504='Valori Consentiti - Table 1'!$I$6,5,IF(S504="X",1,0))+IF(T504='Valori Consentiti - Table 1'!$K$6,5,IF(T504="X",1,0))+IF(U504='Valori Consentiti - Table 1'!$M$6,5,IF(U504="X",1,0))+IF(V504='Valori Consentiti - Table 1'!$O$6,5,IF(V504="X",1,0))+IF(W504='Valori Consentiti - Table 1'!$Q$6,5,IF(W504="X",1,0))+IF(X504='Valori Consentiti - Table 1'!$S$6,5,IF(X504="X",1,0))+IF(Y504='Valori Consentiti - Table 1'!$U$6,5,IF(Y504="X",1,0))+IF(Z504='Valori Consentiti - Table 1'!$W$6,5,IF(Z504="X",1,0))+IF(AA504='Valori Consentiti - Table 1'!$Y$6,5,IF(AA504="X",1,0))+IF(AB504='Valori Consentiti - Table 1'!$AA$6,5,IF(AB504="X",1,0))+IF(AC504='Valori Consentiti - Table 1'!$AC$6,5,IF(AC504="X",1,0))+IF(AD504='Valori Consentiti - Table 1'!$AE$6,5,IF(AD504="X",1,0))+IF(AE504='Valori Consentiti - Table 1'!$AG$6,5,IF(AE504="X",1,0))+IF(AF504='Valori Consentiti - Table 1'!$AI$6,5,IF(AF504="X",1,0))+IF(AG504='Valori Consentiti - Table 1'!$AK$6,5,IF(AG504="X",1,0))+IF(AH504='Valori Consentiti - Table 1'!$AM$6,5,IF(AH504="X",1,0)),IF(G504=2,IF(S504='Valori Consentiti - Table 1'!$I$7,5,IF(S504="X",1,0))+IF(T504='Valori Consentiti - Table 1'!$K$7,5,IF(T504="X",1,0))+IF(U504='Valori Consentiti - Table 1'!$M$7,5,IF(U504="X",1,0))+IF(V504='Valori Consentiti - Table 1'!$O$7,5,IF(V504="X",1,0))+IF(W504='Valori Consentiti - Table 1'!$Q$7,5,IF(W504="X",1,0))+IF(X504='Valori Consentiti - Table 1'!$S$7,5,IF(X504="X",1,0))+IF(Y504='Valori Consentiti - Table 1'!$U$7,5,IF(Y504="X",1,0))+IF(Z504='Valori Consentiti - Table 1'!$W$7,5,IF(Z504="X",1,0))+IF(AA504='Valori Consentiti - Table 1'!$Y$7,5,IF(AA504="X",1,0))+IF(AB504='Valori Consentiti - Table 1'!$AA$7,5,IF(AB504="X",1,0))+IF(AC504='Valori Consentiti - Table 1'!$AC$7,5,IF(AC504="X",1,0))+IF(AD504='Valori Consentiti - Table 1'!$AE$7,5,IF(AD504="X",1,0))+IF(AE504='Valori Consentiti - Table 1'!$AG$7,5,IF(AE504="X",1,0))+IF(AF504='Valori Consentiti - Table 1'!$AI$7,5,IF(AF504="X",1,0))+IF(AG504='Valori Consentiti - Table 1'!$AK$7,5,IF(AG504="X",1,0))+IF(AH504='Valori Consentiti - Table 1'!$AM$7,5,IF(AH504="X",1,0)),IF(G504=3,IF(S504='Valori Consentiti - Table 1'!$I$8,5,IF(S504="X",1,0))+IF(T504='Valori Consentiti - Table 1'!$K$8,5,IF(T504="X",1,0))+IF(U504='Valori Consentiti - Table 1'!$M$8,5,IF(U504="X",1,0))+IF(V504='Valori Consentiti - Table 1'!$O$8,5,IF(V504="X",1,0))+IF(W504='Valori Consentiti - Table 1'!$Q$8,5,IF(W504="X",1,0))+IF(X504='Valori Consentiti - Table 1'!$S$8,5,IF(X504="X",1,0))+IF(Y504='Valori Consentiti - Table 1'!$U$8,5,IF(Y504="X",1,0))+IF(Z504='Valori Consentiti - Table 1'!$W$8,5,IF(Z504="X",1,0))+IF(AA504='Valori Consentiti - Table 1'!$Y$8,5,IF(AA504="X",1,0))+IF(AB504='Valori Consentiti - Table 1'!$AA$8,5,IF(AB504="X",1,0))+IF(AC504='Valori Consentiti - Table 1'!$AC$8,5,IF(AC504="X",1,0))+IF(AD504='Valori Consentiti - Table 1'!$AE$8,5,IF(AD504="X",1,0))+IF(AE504='Valori Consentiti - Table 1'!$AG$8,5,IF(AE504="X",1,0))+IF(AF504='Valori Consentiti - Table 1'!$AI$8,5,IF(AF504="X",1,0))+IF(AG504='Valori Consentiti - Table 1'!$AK$8,5,IF(AG504="X",1,0))+IF(AH504='Valori Consentiti - Table 1'!$AM$8,5,IF(AH504="X",1,0)),IF(G504=4,IF(S504='Valori Consentiti - Table 1'!$I$9,5,IF(S504="X",1,0))+IF(T504='Valori Consentiti - Table 1'!$K$9,5,IF(T504="X",1,0))+IF(U504='Valori Consentiti - Table 1'!$M$9,5,IF(U504="X",1,0))+IF(V504='Valori Consentiti - Table 1'!$O$9,5,IF(V504="X",1,0))+IF(W504='Valori Consentiti - Table 1'!$Q$9,5,IF(W504="X",1,0))+IF(X504='Valori Consentiti - Table 1'!$S$9,5,IF(X504="X",1,0))+IF(Y504='Valori Consentiti - Table 1'!$U$9,5,IF(Y504="X",1,0))+IF(Z504='Valori Consentiti - Table 1'!$W$9,5,IF(Z504="X",1,0))+IF(AA504='Valori Consentiti - Table 1'!$Y$9,5,IF(AA504="X",1,0))+IF(AB504='Valori Consentiti - Table 1'!$AA$9,5,IF(AB504="X",1,0))+IF(AC504='Valori Consentiti - Table 1'!$AC$9,5,IF(AC504="X",1,0))+IF(AD504='Valori Consentiti - Table 1'!$AE$9,5,IF(AD504="X",1,0))+IF(AE504='Valori Consentiti - Table 1'!$AG$9,5,IF(AE504="X",1,0))+IF(AF504='Valori Consentiti - Table 1'!$AI$9,5,IF(AF504="X",1,0))+IF(AG504='Valori Consentiti - Table 1'!$AK$9,5,IF(AG504="X",1,0))+IF(AH504='Valori Consentiti - Table 1'!$AM$9,5,IF(AH504="X",1,0)),))))</f>
        <v>0</v>
      </c>
      <c r="M504" s="16">
        <f t="shared" si="206"/>
        <v>0</v>
      </c>
      <c r="N504" s="16">
        <f t="shared" si="207"/>
        <v>16</v>
      </c>
      <c r="O504" s="16">
        <f>IF(G504=1,IF(S504='Valori Consentiti - Table 1'!$I$6,1,0)+IF(T504='Valori Consentiti - Table 1'!$K$6,1,0)+IF(U504='Valori Consentiti - Table 1'!$M$6,1,0)+IF(V504='Valori Consentiti - Table 1'!$O$6,1,0)+IF(W504='Valori Consentiti - Table 1'!$Q$6,1,0)+IF(X504='Valori Consentiti - Table 1'!$S$6,1,0)+IF(Y504='Valori Consentiti - Table 1'!$U$6,1,0)+IF(Z504='Valori Consentiti - Table 1'!$W$6,1,0)+IF(AA504='Valori Consentiti - Table 1'!$Y$6,1,0)+IF(AB504='Valori Consentiti - Table 1'!$AA$6,1,0)+IF(AC504='Valori Consentiti - Table 1'!$AC$6,1,0)+IF(AD504='Valori Consentiti - Table 1'!$AE$6,1,0)+IF(AE504='Valori Consentiti - Table 1'!$AG$6,1,0)+IF(AF504='Valori Consentiti - Table 1'!$AI$6,1,0)+IF(AG504='Valori Consentiti - Table 1'!$AK$6,1,0)+IF(AH504='Valori Consentiti - Table 1'!$AM$6,1,0),IF(G504=2,IF(S504='Valori Consentiti - Table 1'!$I$7,1,0)+IF(T504='Valori Consentiti - Table 1'!$K$7,1,0)+IF(U504='Valori Consentiti - Table 1'!$M$7,1,0)+IF(V504='Valori Consentiti - Table 1'!$O$7,1,0)+IF(W504='Valori Consentiti - Table 1'!$Q$7,1,0)+IF(X504='Valori Consentiti - Table 1'!$S$7,1,0)+IF(Y504='Valori Consentiti - Table 1'!$U$7,1,0)+IF(Z504='Valori Consentiti - Table 1'!$W$7,1,0)+IF(AA504='Valori Consentiti - Table 1'!$Y$7,1,0)+IF(AB504='Valori Consentiti - Table 1'!$AA$7,1,0)+IF(AC504='Valori Consentiti - Table 1'!$AC$7,1,0)+IF(AD504='Valori Consentiti - Table 1'!$AE$7,1,0)+IF(AE504='Valori Consentiti - Table 1'!$AG$7,1,0)+IF(AF504='Valori Consentiti - Table 1'!$AI$7,1,0)+IF(AG504='Valori Consentiti - Table 1'!$AK$7,1,0)+IF(AH504='Valori Consentiti - Table 1'!$AM$7,1,0),IF(G504=3,IF(S504='Valori Consentiti - Table 1'!$I$8,1,0)+IF(T504='Valori Consentiti - Table 1'!$K$8,1,0)+IF(U504='Valori Consentiti - Table 1'!$M$8,1,0)+IF(V504='Valori Consentiti - Table 1'!$O$8,1,0)+IF(W504='Valori Consentiti - Table 1'!$Q$8,1,0)+IF(X504='Valori Consentiti - Table 1'!$S$8,1,0)+IF(Y504='Valori Consentiti - Table 1'!$U$8,1,0)+IF(Z504='Valori Consentiti - Table 1'!$W$8,1,0)+IF(AA504='Valori Consentiti - Table 1'!$Y$8,1,0)+IF(AB504='Valori Consentiti - Table 1'!$AA$8,1,0)+IF(AC504='Valori Consentiti - Table 1'!$AC$8,1,0)+IF(AD504='Valori Consentiti - Table 1'!$AE$8,1,0)+IF(AE504='Valori Consentiti - Table 1'!$AG$8,1,0)+IF(AF504='Valori Consentiti - Table 1'!$AI$8,1,0)+IF(AG504='Valori Consentiti - Table 1'!$AK$8,1,0)+IF(AH504='Valori Consentiti - Table 1'!$AM$8,1,0),IF(G504=4,IF(S504='Valori Consentiti - Table 1'!$I$9,1,0)+IF(T504='Valori Consentiti - Table 1'!$K$9,1,0)+IF(U504='Valori Consentiti - Table 1'!$M$9,1,0)+IF(V504='Valori Consentiti - Table 1'!$O$9,1,0)+IF(W504='Valori Consentiti - Table 1'!$Q$9,1,0)+IF(X504='Valori Consentiti - Table 1'!$S$9,1,0)+IF(Y504='Valori Consentiti - Table 1'!$U$9,1,0)+IF(Z504='Valori Consentiti - Table 1'!$W$9,1,0)+IF(AA504='Valori Consentiti - Table 1'!$Y$9,1,0)+IF(AB504='Valori Consentiti - Table 1'!$AA$9,1,0)+IF(AC504='Valori Consentiti - Table 1'!$AC$9,1,0)+IF(AD504='Valori Consentiti - Table 1'!$AE$9,1,0)+IF(AE504='Valori Consentiti - Table 1'!$AG$9,1,0)+IF(AF504='Valori Consentiti - Table 1'!$AI$9,1,0)+IF(AG504='Valori Consentiti - Table 1'!$AK$9,1,0)+IF(AH504='Valori Consentiti - Table 1'!$AM$9,1,0),))))</f>
        <v>0</v>
      </c>
      <c r="P504" s="16">
        <f t="shared" si="208"/>
        <v>16</v>
      </c>
      <c r="Q504" s="16">
        <f t="shared" si="199"/>
        <v>1</v>
      </c>
      <c r="R504" s="17"/>
      <c r="S504" s="24" t="str">
        <f t="shared" si="182"/>
        <v/>
      </c>
      <c r="T504" s="25" t="str">
        <f t="shared" si="183"/>
        <v/>
      </c>
      <c r="U504" s="25" t="str">
        <f t="shared" si="184"/>
        <v/>
      </c>
      <c r="V504" s="26" t="str">
        <f t="shared" si="185"/>
        <v/>
      </c>
      <c r="W504" s="27" t="str">
        <f t="shared" si="186"/>
        <v/>
      </c>
      <c r="X504" s="25" t="str">
        <f t="shared" si="187"/>
        <v/>
      </c>
      <c r="Y504" s="25" t="str">
        <f t="shared" si="188"/>
        <v/>
      </c>
      <c r="Z504" s="26" t="str">
        <f t="shared" si="189"/>
        <v/>
      </c>
      <c r="AA504" s="27" t="str">
        <f t="shared" si="190"/>
        <v/>
      </c>
      <c r="AB504" s="25" t="str">
        <f t="shared" si="191"/>
        <v/>
      </c>
      <c r="AC504" s="25" t="str">
        <f t="shared" si="192"/>
        <v/>
      </c>
      <c r="AD504" s="26" t="str">
        <f t="shared" si="193"/>
        <v/>
      </c>
      <c r="AE504" s="27" t="str">
        <f t="shared" si="194"/>
        <v/>
      </c>
      <c r="AF504" s="25" t="str">
        <f t="shared" si="195"/>
        <v/>
      </c>
      <c r="AG504" s="25" t="str">
        <f t="shared" si="196"/>
        <v/>
      </c>
      <c r="AH504" s="26" t="str">
        <f t="shared" si="197"/>
        <v/>
      </c>
      <c r="AI504" s="29" t="b">
        <f t="shared" si="209"/>
        <v>0</v>
      </c>
      <c r="AJ504" s="29" t="b">
        <f t="shared" si="210"/>
        <v>0</v>
      </c>
      <c r="AK504" s="29" t="b">
        <f t="shared" si="211"/>
        <v>0</v>
      </c>
      <c r="AL504" s="29" t="b">
        <f t="shared" si="212"/>
        <v>0</v>
      </c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</row>
    <row r="505" spans="1:252" s="37" customFormat="1" ht="18" customHeight="1">
      <c r="A505" s="31"/>
      <c r="B505" s="31"/>
      <c r="C505" s="41"/>
      <c r="D505" s="14"/>
      <c r="E505" s="18"/>
      <c r="F505" s="31"/>
      <c r="G505" s="14"/>
      <c r="H505" s="15"/>
      <c r="I505" s="15"/>
      <c r="J505" s="15"/>
      <c r="K505" s="15"/>
      <c r="L505" s="40">
        <f>IF(G505=1,IF(S505='Valori Consentiti - Table 1'!$I$6,5,IF(S505="X",1,0))+IF(T505='Valori Consentiti - Table 1'!$K$6,5,IF(T505="X",1,0))+IF(U505='Valori Consentiti - Table 1'!$M$6,5,IF(U505="X",1,0))+IF(V505='Valori Consentiti - Table 1'!$O$6,5,IF(V505="X",1,0))+IF(W505='Valori Consentiti - Table 1'!$Q$6,5,IF(W505="X",1,0))+IF(X505='Valori Consentiti - Table 1'!$S$6,5,IF(X505="X",1,0))+IF(Y505='Valori Consentiti - Table 1'!$U$6,5,IF(Y505="X",1,0))+IF(Z505='Valori Consentiti - Table 1'!$W$6,5,IF(Z505="X",1,0))+IF(AA505='Valori Consentiti - Table 1'!$Y$6,5,IF(AA505="X",1,0))+IF(AB505='Valori Consentiti - Table 1'!$AA$6,5,IF(AB505="X",1,0))+IF(AC505='Valori Consentiti - Table 1'!$AC$6,5,IF(AC505="X",1,0))+IF(AD505='Valori Consentiti - Table 1'!$AE$6,5,IF(AD505="X",1,0))+IF(AE505='Valori Consentiti - Table 1'!$AG$6,5,IF(AE505="X",1,0))+IF(AF505='Valori Consentiti - Table 1'!$AI$6,5,IF(AF505="X",1,0))+IF(AG505='Valori Consentiti - Table 1'!$AK$6,5,IF(AG505="X",1,0))+IF(AH505='Valori Consentiti - Table 1'!$AM$6,5,IF(AH505="X",1,0)),IF(G505=2,IF(S505='Valori Consentiti - Table 1'!$I$7,5,IF(S505="X",1,0))+IF(T505='Valori Consentiti - Table 1'!$K$7,5,IF(T505="X",1,0))+IF(U505='Valori Consentiti - Table 1'!$M$7,5,IF(U505="X",1,0))+IF(V505='Valori Consentiti - Table 1'!$O$7,5,IF(V505="X",1,0))+IF(W505='Valori Consentiti - Table 1'!$Q$7,5,IF(W505="X",1,0))+IF(X505='Valori Consentiti - Table 1'!$S$7,5,IF(X505="X",1,0))+IF(Y505='Valori Consentiti - Table 1'!$U$7,5,IF(Y505="X",1,0))+IF(Z505='Valori Consentiti - Table 1'!$W$7,5,IF(Z505="X",1,0))+IF(AA505='Valori Consentiti - Table 1'!$Y$7,5,IF(AA505="X",1,0))+IF(AB505='Valori Consentiti - Table 1'!$AA$7,5,IF(AB505="X",1,0))+IF(AC505='Valori Consentiti - Table 1'!$AC$7,5,IF(AC505="X",1,0))+IF(AD505='Valori Consentiti - Table 1'!$AE$7,5,IF(AD505="X",1,0))+IF(AE505='Valori Consentiti - Table 1'!$AG$7,5,IF(AE505="X",1,0))+IF(AF505='Valori Consentiti - Table 1'!$AI$7,5,IF(AF505="X",1,0))+IF(AG505='Valori Consentiti - Table 1'!$AK$7,5,IF(AG505="X",1,0))+IF(AH505='Valori Consentiti - Table 1'!$AM$7,5,IF(AH505="X",1,0)),IF(G505=3,IF(S505='Valori Consentiti - Table 1'!$I$8,5,IF(S505="X",1,0))+IF(T505='Valori Consentiti - Table 1'!$K$8,5,IF(T505="X",1,0))+IF(U505='Valori Consentiti - Table 1'!$M$8,5,IF(U505="X",1,0))+IF(V505='Valori Consentiti - Table 1'!$O$8,5,IF(V505="X",1,0))+IF(W505='Valori Consentiti - Table 1'!$Q$8,5,IF(W505="X",1,0))+IF(X505='Valori Consentiti - Table 1'!$S$8,5,IF(X505="X",1,0))+IF(Y505='Valori Consentiti - Table 1'!$U$8,5,IF(Y505="X",1,0))+IF(Z505='Valori Consentiti - Table 1'!$W$8,5,IF(Z505="X",1,0))+IF(AA505='Valori Consentiti - Table 1'!$Y$8,5,IF(AA505="X",1,0))+IF(AB505='Valori Consentiti - Table 1'!$AA$8,5,IF(AB505="X",1,0))+IF(AC505='Valori Consentiti - Table 1'!$AC$8,5,IF(AC505="X",1,0))+IF(AD505='Valori Consentiti - Table 1'!$AE$8,5,IF(AD505="X",1,0))+IF(AE505='Valori Consentiti - Table 1'!$AG$8,5,IF(AE505="X",1,0))+IF(AF505='Valori Consentiti - Table 1'!$AI$8,5,IF(AF505="X",1,0))+IF(AG505='Valori Consentiti - Table 1'!$AK$8,5,IF(AG505="X",1,0))+IF(AH505='Valori Consentiti - Table 1'!$AM$8,5,IF(AH505="X",1,0)),IF(G505=4,IF(S505='Valori Consentiti - Table 1'!$I$9,5,IF(S505="X",1,0))+IF(T505='Valori Consentiti - Table 1'!$K$9,5,IF(T505="X",1,0))+IF(U505='Valori Consentiti - Table 1'!$M$9,5,IF(U505="X",1,0))+IF(V505='Valori Consentiti - Table 1'!$O$9,5,IF(V505="X",1,0))+IF(W505='Valori Consentiti - Table 1'!$Q$9,5,IF(W505="X",1,0))+IF(X505='Valori Consentiti - Table 1'!$S$9,5,IF(X505="X",1,0))+IF(Y505='Valori Consentiti - Table 1'!$U$9,5,IF(Y505="X",1,0))+IF(Z505='Valori Consentiti - Table 1'!$W$9,5,IF(Z505="X",1,0))+IF(AA505='Valori Consentiti - Table 1'!$Y$9,5,IF(AA505="X",1,0))+IF(AB505='Valori Consentiti - Table 1'!$AA$9,5,IF(AB505="X",1,0))+IF(AC505='Valori Consentiti - Table 1'!$AC$9,5,IF(AC505="X",1,0))+IF(AD505='Valori Consentiti - Table 1'!$AE$9,5,IF(AD505="X",1,0))+IF(AE505='Valori Consentiti - Table 1'!$AG$9,5,IF(AE505="X",1,0))+IF(AF505='Valori Consentiti - Table 1'!$AI$9,5,IF(AF505="X",1,0))+IF(AG505='Valori Consentiti - Table 1'!$AK$9,5,IF(AG505="X",1,0))+IF(AH505='Valori Consentiti - Table 1'!$AM$9,5,IF(AH505="X",1,0)),))))</f>
        <v>0</v>
      </c>
      <c r="M505" s="16">
        <f t="shared" si="206"/>
        <v>0</v>
      </c>
      <c r="N505" s="16">
        <f t="shared" si="207"/>
        <v>16</v>
      </c>
      <c r="O505" s="16">
        <f>IF(G505=1,IF(S505='Valori Consentiti - Table 1'!$I$6,1,0)+IF(T505='Valori Consentiti - Table 1'!$K$6,1,0)+IF(U505='Valori Consentiti - Table 1'!$M$6,1,0)+IF(V505='Valori Consentiti - Table 1'!$O$6,1,0)+IF(W505='Valori Consentiti - Table 1'!$Q$6,1,0)+IF(X505='Valori Consentiti - Table 1'!$S$6,1,0)+IF(Y505='Valori Consentiti - Table 1'!$U$6,1,0)+IF(Z505='Valori Consentiti - Table 1'!$W$6,1,0)+IF(AA505='Valori Consentiti - Table 1'!$Y$6,1,0)+IF(AB505='Valori Consentiti - Table 1'!$AA$6,1,0)+IF(AC505='Valori Consentiti - Table 1'!$AC$6,1,0)+IF(AD505='Valori Consentiti - Table 1'!$AE$6,1,0)+IF(AE505='Valori Consentiti - Table 1'!$AG$6,1,0)+IF(AF505='Valori Consentiti - Table 1'!$AI$6,1,0)+IF(AG505='Valori Consentiti - Table 1'!$AK$6,1,0)+IF(AH505='Valori Consentiti - Table 1'!$AM$6,1,0),IF(G505=2,IF(S505='Valori Consentiti - Table 1'!$I$7,1,0)+IF(T505='Valori Consentiti - Table 1'!$K$7,1,0)+IF(U505='Valori Consentiti - Table 1'!$M$7,1,0)+IF(V505='Valori Consentiti - Table 1'!$O$7,1,0)+IF(W505='Valori Consentiti - Table 1'!$Q$7,1,0)+IF(X505='Valori Consentiti - Table 1'!$S$7,1,0)+IF(Y505='Valori Consentiti - Table 1'!$U$7,1,0)+IF(Z505='Valori Consentiti - Table 1'!$W$7,1,0)+IF(AA505='Valori Consentiti - Table 1'!$Y$7,1,0)+IF(AB505='Valori Consentiti - Table 1'!$AA$7,1,0)+IF(AC505='Valori Consentiti - Table 1'!$AC$7,1,0)+IF(AD505='Valori Consentiti - Table 1'!$AE$7,1,0)+IF(AE505='Valori Consentiti - Table 1'!$AG$7,1,0)+IF(AF505='Valori Consentiti - Table 1'!$AI$7,1,0)+IF(AG505='Valori Consentiti - Table 1'!$AK$7,1,0)+IF(AH505='Valori Consentiti - Table 1'!$AM$7,1,0),IF(G505=3,IF(S505='Valori Consentiti - Table 1'!$I$8,1,0)+IF(T505='Valori Consentiti - Table 1'!$K$8,1,0)+IF(U505='Valori Consentiti - Table 1'!$M$8,1,0)+IF(V505='Valori Consentiti - Table 1'!$O$8,1,0)+IF(W505='Valori Consentiti - Table 1'!$Q$8,1,0)+IF(X505='Valori Consentiti - Table 1'!$S$8,1,0)+IF(Y505='Valori Consentiti - Table 1'!$U$8,1,0)+IF(Z505='Valori Consentiti - Table 1'!$W$8,1,0)+IF(AA505='Valori Consentiti - Table 1'!$Y$8,1,0)+IF(AB505='Valori Consentiti - Table 1'!$AA$8,1,0)+IF(AC505='Valori Consentiti - Table 1'!$AC$8,1,0)+IF(AD505='Valori Consentiti - Table 1'!$AE$8,1,0)+IF(AE505='Valori Consentiti - Table 1'!$AG$8,1,0)+IF(AF505='Valori Consentiti - Table 1'!$AI$8,1,0)+IF(AG505='Valori Consentiti - Table 1'!$AK$8,1,0)+IF(AH505='Valori Consentiti - Table 1'!$AM$8,1,0),IF(G505=4,IF(S505='Valori Consentiti - Table 1'!$I$9,1,0)+IF(T505='Valori Consentiti - Table 1'!$K$9,1,0)+IF(U505='Valori Consentiti - Table 1'!$M$9,1,0)+IF(V505='Valori Consentiti - Table 1'!$O$9,1,0)+IF(W505='Valori Consentiti - Table 1'!$Q$9,1,0)+IF(X505='Valori Consentiti - Table 1'!$S$9,1,0)+IF(Y505='Valori Consentiti - Table 1'!$U$9,1,0)+IF(Z505='Valori Consentiti - Table 1'!$W$9,1,0)+IF(AA505='Valori Consentiti - Table 1'!$Y$9,1,0)+IF(AB505='Valori Consentiti - Table 1'!$AA$9,1,0)+IF(AC505='Valori Consentiti - Table 1'!$AC$9,1,0)+IF(AD505='Valori Consentiti - Table 1'!$AE$9,1,0)+IF(AE505='Valori Consentiti - Table 1'!$AG$9,1,0)+IF(AF505='Valori Consentiti - Table 1'!$AI$9,1,0)+IF(AG505='Valori Consentiti - Table 1'!$AK$9,1,0)+IF(AH505='Valori Consentiti - Table 1'!$AM$9,1,0),))))</f>
        <v>0</v>
      </c>
      <c r="P505" s="16">
        <f t="shared" si="208"/>
        <v>16</v>
      </c>
      <c r="Q505" s="16">
        <f t="shared" si="199"/>
        <v>1</v>
      </c>
      <c r="R505" s="17"/>
      <c r="S505" s="24" t="str">
        <f t="shared" si="182"/>
        <v/>
      </c>
      <c r="T505" s="25" t="str">
        <f t="shared" si="183"/>
        <v/>
      </c>
      <c r="U505" s="25" t="str">
        <f t="shared" si="184"/>
        <v/>
      </c>
      <c r="V505" s="26" t="str">
        <f t="shared" si="185"/>
        <v/>
      </c>
      <c r="W505" s="27" t="str">
        <f t="shared" si="186"/>
        <v/>
      </c>
      <c r="X505" s="25" t="str">
        <f t="shared" si="187"/>
        <v/>
      </c>
      <c r="Y505" s="25" t="str">
        <f t="shared" si="188"/>
        <v/>
      </c>
      <c r="Z505" s="26" t="str">
        <f t="shared" si="189"/>
        <v/>
      </c>
      <c r="AA505" s="27" t="str">
        <f t="shared" si="190"/>
        <v/>
      </c>
      <c r="AB505" s="25" t="str">
        <f t="shared" si="191"/>
        <v/>
      </c>
      <c r="AC505" s="25" t="str">
        <f t="shared" si="192"/>
        <v/>
      </c>
      <c r="AD505" s="26" t="str">
        <f t="shared" si="193"/>
        <v/>
      </c>
      <c r="AE505" s="27" t="str">
        <f t="shared" si="194"/>
        <v/>
      </c>
      <c r="AF505" s="25" t="str">
        <f t="shared" si="195"/>
        <v/>
      </c>
      <c r="AG505" s="25" t="str">
        <f t="shared" si="196"/>
        <v/>
      </c>
      <c r="AH505" s="26" t="str">
        <f t="shared" si="197"/>
        <v/>
      </c>
      <c r="AI505" s="29" t="b">
        <f t="shared" si="209"/>
        <v>0</v>
      </c>
      <c r="AJ505" s="29" t="b">
        <f t="shared" si="210"/>
        <v>0</v>
      </c>
      <c r="AK505" s="29" t="b">
        <f t="shared" si="211"/>
        <v>0</v>
      </c>
      <c r="AL505" s="29" t="b">
        <f t="shared" si="212"/>
        <v>0</v>
      </c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</row>
    <row r="506" spans="1:252" s="37" customFormat="1" ht="18" customHeight="1">
      <c r="A506" s="31"/>
      <c r="B506" s="31"/>
      <c r="C506" s="41"/>
      <c r="D506" s="14"/>
      <c r="E506" s="18"/>
      <c r="F506" s="31"/>
      <c r="G506" s="14"/>
      <c r="H506" s="15"/>
      <c r="I506" s="15"/>
      <c r="J506" s="15"/>
      <c r="K506" s="15"/>
      <c r="L506" s="40">
        <f>IF(G506=1,IF(S506='Valori Consentiti - Table 1'!$I$6,5,IF(S506="X",1,0))+IF(T506='Valori Consentiti - Table 1'!$K$6,5,IF(T506="X",1,0))+IF(U506='Valori Consentiti - Table 1'!$M$6,5,IF(U506="X",1,0))+IF(V506='Valori Consentiti - Table 1'!$O$6,5,IF(V506="X",1,0))+IF(W506='Valori Consentiti - Table 1'!$Q$6,5,IF(W506="X",1,0))+IF(X506='Valori Consentiti - Table 1'!$S$6,5,IF(X506="X",1,0))+IF(Y506='Valori Consentiti - Table 1'!$U$6,5,IF(Y506="X",1,0))+IF(Z506='Valori Consentiti - Table 1'!$W$6,5,IF(Z506="X",1,0))+IF(AA506='Valori Consentiti - Table 1'!$Y$6,5,IF(AA506="X",1,0))+IF(AB506='Valori Consentiti - Table 1'!$AA$6,5,IF(AB506="X",1,0))+IF(AC506='Valori Consentiti - Table 1'!$AC$6,5,IF(AC506="X",1,0))+IF(AD506='Valori Consentiti - Table 1'!$AE$6,5,IF(AD506="X",1,0))+IF(AE506='Valori Consentiti - Table 1'!$AG$6,5,IF(AE506="X",1,0))+IF(AF506='Valori Consentiti - Table 1'!$AI$6,5,IF(AF506="X",1,0))+IF(AG506='Valori Consentiti - Table 1'!$AK$6,5,IF(AG506="X",1,0))+IF(AH506='Valori Consentiti - Table 1'!$AM$6,5,IF(AH506="X",1,0)),IF(G506=2,IF(S506='Valori Consentiti - Table 1'!$I$7,5,IF(S506="X",1,0))+IF(T506='Valori Consentiti - Table 1'!$K$7,5,IF(T506="X",1,0))+IF(U506='Valori Consentiti - Table 1'!$M$7,5,IF(U506="X",1,0))+IF(V506='Valori Consentiti - Table 1'!$O$7,5,IF(V506="X",1,0))+IF(W506='Valori Consentiti - Table 1'!$Q$7,5,IF(W506="X",1,0))+IF(X506='Valori Consentiti - Table 1'!$S$7,5,IF(X506="X",1,0))+IF(Y506='Valori Consentiti - Table 1'!$U$7,5,IF(Y506="X",1,0))+IF(Z506='Valori Consentiti - Table 1'!$W$7,5,IF(Z506="X",1,0))+IF(AA506='Valori Consentiti - Table 1'!$Y$7,5,IF(AA506="X",1,0))+IF(AB506='Valori Consentiti - Table 1'!$AA$7,5,IF(AB506="X",1,0))+IF(AC506='Valori Consentiti - Table 1'!$AC$7,5,IF(AC506="X",1,0))+IF(AD506='Valori Consentiti - Table 1'!$AE$7,5,IF(AD506="X",1,0))+IF(AE506='Valori Consentiti - Table 1'!$AG$7,5,IF(AE506="X",1,0))+IF(AF506='Valori Consentiti - Table 1'!$AI$7,5,IF(AF506="X",1,0))+IF(AG506='Valori Consentiti - Table 1'!$AK$7,5,IF(AG506="X",1,0))+IF(AH506='Valori Consentiti - Table 1'!$AM$7,5,IF(AH506="X",1,0)),IF(G506=3,IF(S506='Valori Consentiti - Table 1'!$I$8,5,IF(S506="X",1,0))+IF(T506='Valori Consentiti - Table 1'!$K$8,5,IF(T506="X",1,0))+IF(U506='Valori Consentiti - Table 1'!$M$8,5,IF(U506="X",1,0))+IF(V506='Valori Consentiti - Table 1'!$O$8,5,IF(V506="X",1,0))+IF(W506='Valori Consentiti - Table 1'!$Q$8,5,IF(W506="X",1,0))+IF(X506='Valori Consentiti - Table 1'!$S$8,5,IF(X506="X",1,0))+IF(Y506='Valori Consentiti - Table 1'!$U$8,5,IF(Y506="X",1,0))+IF(Z506='Valori Consentiti - Table 1'!$W$8,5,IF(Z506="X",1,0))+IF(AA506='Valori Consentiti - Table 1'!$Y$8,5,IF(AA506="X",1,0))+IF(AB506='Valori Consentiti - Table 1'!$AA$8,5,IF(AB506="X",1,0))+IF(AC506='Valori Consentiti - Table 1'!$AC$8,5,IF(AC506="X",1,0))+IF(AD506='Valori Consentiti - Table 1'!$AE$8,5,IF(AD506="X",1,0))+IF(AE506='Valori Consentiti - Table 1'!$AG$8,5,IF(AE506="X",1,0))+IF(AF506='Valori Consentiti - Table 1'!$AI$8,5,IF(AF506="X",1,0))+IF(AG506='Valori Consentiti - Table 1'!$AK$8,5,IF(AG506="X",1,0))+IF(AH506='Valori Consentiti - Table 1'!$AM$8,5,IF(AH506="X",1,0)),IF(G506=4,IF(S506='Valori Consentiti - Table 1'!$I$9,5,IF(S506="X",1,0))+IF(T506='Valori Consentiti - Table 1'!$K$9,5,IF(T506="X",1,0))+IF(U506='Valori Consentiti - Table 1'!$M$9,5,IF(U506="X",1,0))+IF(V506='Valori Consentiti - Table 1'!$O$9,5,IF(V506="X",1,0))+IF(W506='Valori Consentiti - Table 1'!$Q$9,5,IF(W506="X",1,0))+IF(X506='Valori Consentiti - Table 1'!$S$9,5,IF(X506="X",1,0))+IF(Y506='Valori Consentiti - Table 1'!$U$9,5,IF(Y506="X",1,0))+IF(Z506='Valori Consentiti - Table 1'!$W$9,5,IF(Z506="X",1,0))+IF(AA506='Valori Consentiti - Table 1'!$Y$9,5,IF(AA506="X",1,0))+IF(AB506='Valori Consentiti - Table 1'!$AA$9,5,IF(AB506="X",1,0))+IF(AC506='Valori Consentiti - Table 1'!$AC$9,5,IF(AC506="X",1,0))+IF(AD506='Valori Consentiti - Table 1'!$AE$9,5,IF(AD506="X",1,0))+IF(AE506='Valori Consentiti - Table 1'!$AG$9,5,IF(AE506="X",1,0))+IF(AF506='Valori Consentiti - Table 1'!$AI$9,5,IF(AF506="X",1,0))+IF(AG506='Valori Consentiti - Table 1'!$AK$9,5,IF(AG506="X",1,0))+IF(AH506='Valori Consentiti - Table 1'!$AM$9,5,IF(AH506="X",1,0)),))))</f>
        <v>0</v>
      </c>
      <c r="M506" s="16">
        <f t="shared" si="206"/>
        <v>0</v>
      </c>
      <c r="N506" s="16">
        <f t="shared" si="207"/>
        <v>16</v>
      </c>
      <c r="O506" s="16">
        <f>IF(G506=1,IF(S506='Valori Consentiti - Table 1'!$I$6,1,0)+IF(T506='Valori Consentiti - Table 1'!$K$6,1,0)+IF(U506='Valori Consentiti - Table 1'!$M$6,1,0)+IF(V506='Valori Consentiti - Table 1'!$O$6,1,0)+IF(W506='Valori Consentiti - Table 1'!$Q$6,1,0)+IF(X506='Valori Consentiti - Table 1'!$S$6,1,0)+IF(Y506='Valori Consentiti - Table 1'!$U$6,1,0)+IF(Z506='Valori Consentiti - Table 1'!$W$6,1,0)+IF(AA506='Valori Consentiti - Table 1'!$Y$6,1,0)+IF(AB506='Valori Consentiti - Table 1'!$AA$6,1,0)+IF(AC506='Valori Consentiti - Table 1'!$AC$6,1,0)+IF(AD506='Valori Consentiti - Table 1'!$AE$6,1,0)+IF(AE506='Valori Consentiti - Table 1'!$AG$6,1,0)+IF(AF506='Valori Consentiti - Table 1'!$AI$6,1,0)+IF(AG506='Valori Consentiti - Table 1'!$AK$6,1,0)+IF(AH506='Valori Consentiti - Table 1'!$AM$6,1,0),IF(G506=2,IF(S506='Valori Consentiti - Table 1'!$I$7,1,0)+IF(T506='Valori Consentiti - Table 1'!$K$7,1,0)+IF(U506='Valori Consentiti - Table 1'!$M$7,1,0)+IF(V506='Valori Consentiti - Table 1'!$O$7,1,0)+IF(W506='Valori Consentiti - Table 1'!$Q$7,1,0)+IF(X506='Valori Consentiti - Table 1'!$S$7,1,0)+IF(Y506='Valori Consentiti - Table 1'!$U$7,1,0)+IF(Z506='Valori Consentiti - Table 1'!$W$7,1,0)+IF(AA506='Valori Consentiti - Table 1'!$Y$7,1,0)+IF(AB506='Valori Consentiti - Table 1'!$AA$7,1,0)+IF(AC506='Valori Consentiti - Table 1'!$AC$7,1,0)+IF(AD506='Valori Consentiti - Table 1'!$AE$7,1,0)+IF(AE506='Valori Consentiti - Table 1'!$AG$7,1,0)+IF(AF506='Valori Consentiti - Table 1'!$AI$7,1,0)+IF(AG506='Valori Consentiti - Table 1'!$AK$7,1,0)+IF(AH506='Valori Consentiti - Table 1'!$AM$7,1,0),IF(G506=3,IF(S506='Valori Consentiti - Table 1'!$I$8,1,0)+IF(T506='Valori Consentiti - Table 1'!$K$8,1,0)+IF(U506='Valori Consentiti - Table 1'!$M$8,1,0)+IF(V506='Valori Consentiti - Table 1'!$O$8,1,0)+IF(W506='Valori Consentiti - Table 1'!$Q$8,1,0)+IF(X506='Valori Consentiti - Table 1'!$S$8,1,0)+IF(Y506='Valori Consentiti - Table 1'!$U$8,1,0)+IF(Z506='Valori Consentiti - Table 1'!$W$8,1,0)+IF(AA506='Valori Consentiti - Table 1'!$Y$8,1,0)+IF(AB506='Valori Consentiti - Table 1'!$AA$8,1,0)+IF(AC506='Valori Consentiti - Table 1'!$AC$8,1,0)+IF(AD506='Valori Consentiti - Table 1'!$AE$8,1,0)+IF(AE506='Valori Consentiti - Table 1'!$AG$8,1,0)+IF(AF506='Valori Consentiti - Table 1'!$AI$8,1,0)+IF(AG506='Valori Consentiti - Table 1'!$AK$8,1,0)+IF(AH506='Valori Consentiti - Table 1'!$AM$8,1,0),IF(G506=4,IF(S506='Valori Consentiti - Table 1'!$I$9,1,0)+IF(T506='Valori Consentiti - Table 1'!$K$9,1,0)+IF(U506='Valori Consentiti - Table 1'!$M$9,1,0)+IF(V506='Valori Consentiti - Table 1'!$O$9,1,0)+IF(W506='Valori Consentiti - Table 1'!$Q$9,1,0)+IF(X506='Valori Consentiti - Table 1'!$S$9,1,0)+IF(Y506='Valori Consentiti - Table 1'!$U$9,1,0)+IF(Z506='Valori Consentiti - Table 1'!$W$9,1,0)+IF(AA506='Valori Consentiti - Table 1'!$Y$9,1,0)+IF(AB506='Valori Consentiti - Table 1'!$AA$9,1,0)+IF(AC506='Valori Consentiti - Table 1'!$AC$9,1,0)+IF(AD506='Valori Consentiti - Table 1'!$AE$9,1,0)+IF(AE506='Valori Consentiti - Table 1'!$AG$9,1,0)+IF(AF506='Valori Consentiti - Table 1'!$AI$9,1,0)+IF(AG506='Valori Consentiti - Table 1'!$AK$9,1,0)+IF(AH506='Valori Consentiti - Table 1'!$AM$9,1,0),))))</f>
        <v>0</v>
      </c>
      <c r="P506" s="16">
        <f t="shared" si="208"/>
        <v>16</v>
      </c>
      <c r="Q506" s="16">
        <f t="shared" si="199"/>
        <v>1</v>
      </c>
      <c r="R506" s="17"/>
      <c r="S506" s="24" t="str">
        <f t="shared" si="182"/>
        <v/>
      </c>
      <c r="T506" s="25" t="str">
        <f t="shared" si="183"/>
        <v/>
      </c>
      <c r="U506" s="25" t="str">
        <f t="shared" si="184"/>
        <v/>
      </c>
      <c r="V506" s="26" t="str">
        <f t="shared" si="185"/>
        <v/>
      </c>
      <c r="W506" s="27" t="str">
        <f t="shared" si="186"/>
        <v/>
      </c>
      <c r="X506" s="25" t="str">
        <f t="shared" si="187"/>
        <v/>
      </c>
      <c r="Y506" s="25" t="str">
        <f t="shared" si="188"/>
        <v/>
      </c>
      <c r="Z506" s="26" t="str">
        <f t="shared" si="189"/>
        <v/>
      </c>
      <c r="AA506" s="27" t="str">
        <f t="shared" si="190"/>
        <v/>
      </c>
      <c r="AB506" s="25" t="str">
        <f t="shared" si="191"/>
        <v/>
      </c>
      <c r="AC506" s="25" t="str">
        <f t="shared" si="192"/>
        <v/>
      </c>
      <c r="AD506" s="26" t="str">
        <f t="shared" si="193"/>
        <v/>
      </c>
      <c r="AE506" s="27" t="str">
        <f t="shared" si="194"/>
        <v/>
      </c>
      <c r="AF506" s="25" t="str">
        <f t="shared" si="195"/>
        <v/>
      </c>
      <c r="AG506" s="25" t="str">
        <f t="shared" si="196"/>
        <v/>
      </c>
      <c r="AH506" s="26" t="str">
        <f t="shared" si="197"/>
        <v/>
      </c>
      <c r="AI506" s="29" t="b">
        <f t="shared" si="209"/>
        <v>0</v>
      </c>
      <c r="AJ506" s="29" t="b">
        <f t="shared" si="210"/>
        <v>0</v>
      </c>
      <c r="AK506" s="29" t="b">
        <f t="shared" si="211"/>
        <v>0</v>
      </c>
      <c r="AL506" s="29" t="b">
        <f t="shared" si="212"/>
        <v>0</v>
      </c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</row>
    <row r="507" spans="1:252" s="37" customFormat="1" ht="18" customHeight="1">
      <c r="A507" s="31"/>
      <c r="B507" s="31"/>
      <c r="C507" s="41"/>
      <c r="D507" s="14"/>
      <c r="E507" s="18"/>
      <c r="F507" s="31"/>
      <c r="G507" s="14"/>
      <c r="H507" s="15"/>
      <c r="I507" s="15"/>
      <c r="J507" s="15"/>
      <c r="K507" s="15"/>
      <c r="L507" s="40">
        <f>IF(G507=1,IF(S507='Valori Consentiti - Table 1'!$I$6,5,IF(S507="X",1,0))+IF(T507='Valori Consentiti - Table 1'!$K$6,5,IF(T507="X",1,0))+IF(U507='Valori Consentiti - Table 1'!$M$6,5,IF(U507="X",1,0))+IF(V507='Valori Consentiti - Table 1'!$O$6,5,IF(V507="X",1,0))+IF(W507='Valori Consentiti - Table 1'!$Q$6,5,IF(W507="X",1,0))+IF(X507='Valori Consentiti - Table 1'!$S$6,5,IF(X507="X",1,0))+IF(Y507='Valori Consentiti - Table 1'!$U$6,5,IF(Y507="X",1,0))+IF(Z507='Valori Consentiti - Table 1'!$W$6,5,IF(Z507="X",1,0))+IF(AA507='Valori Consentiti - Table 1'!$Y$6,5,IF(AA507="X",1,0))+IF(AB507='Valori Consentiti - Table 1'!$AA$6,5,IF(AB507="X",1,0))+IF(AC507='Valori Consentiti - Table 1'!$AC$6,5,IF(AC507="X",1,0))+IF(AD507='Valori Consentiti - Table 1'!$AE$6,5,IF(AD507="X",1,0))+IF(AE507='Valori Consentiti - Table 1'!$AG$6,5,IF(AE507="X",1,0))+IF(AF507='Valori Consentiti - Table 1'!$AI$6,5,IF(AF507="X",1,0))+IF(AG507='Valori Consentiti - Table 1'!$AK$6,5,IF(AG507="X",1,0))+IF(AH507='Valori Consentiti - Table 1'!$AM$6,5,IF(AH507="X",1,0)),IF(G507=2,IF(S507='Valori Consentiti - Table 1'!$I$7,5,IF(S507="X",1,0))+IF(T507='Valori Consentiti - Table 1'!$K$7,5,IF(T507="X",1,0))+IF(U507='Valori Consentiti - Table 1'!$M$7,5,IF(U507="X",1,0))+IF(V507='Valori Consentiti - Table 1'!$O$7,5,IF(V507="X",1,0))+IF(W507='Valori Consentiti - Table 1'!$Q$7,5,IF(W507="X",1,0))+IF(X507='Valori Consentiti - Table 1'!$S$7,5,IF(X507="X",1,0))+IF(Y507='Valori Consentiti - Table 1'!$U$7,5,IF(Y507="X",1,0))+IF(Z507='Valori Consentiti - Table 1'!$W$7,5,IF(Z507="X",1,0))+IF(AA507='Valori Consentiti - Table 1'!$Y$7,5,IF(AA507="X",1,0))+IF(AB507='Valori Consentiti - Table 1'!$AA$7,5,IF(AB507="X",1,0))+IF(AC507='Valori Consentiti - Table 1'!$AC$7,5,IF(AC507="X",1,0))+IF(AD507='Valori Consentiti - Table 1'!$AE$7,5,IF(AD507="X",1,0))+IF(AE507='Valori Consentiti - Table 1'!$AG$7,5,IF(AE507="X",1,0))+IF(AF507='Valori Consentiti - Table 1'!$AI$7,5,IF(AF507="X",1,0))+IF(AG507='Valori Consentiti - Table 1'!$AK$7,5,IF(AG507="X",1,0))+IF(AH507='Valori Consentiti - Table 1'!$AM$7,5,IF(AH507="X",1,0)),IF(G507=3,IF(S507='Valori Consentiti - Table 1'!$I$8,5,IF(S507="X",1,0))+IF(T507='Valori Consentiti - Table 1'!$K$8,5,IF(T507="X",1,0))+IF(U507='Valori Consentiti - Table 1'!$M$8,5,IF(U507="X",1,0))+IF(V507='Valori Consentiti - Table 1'!$O$8,5,IF(V507="X",1,0))+IF(W507='Valori Consentiti - Table 1'!$Q$8,5,IF(W507="X",1,0))+IF(X507='Valori Consentiti - Table 1'!$S$8,5,IF(X507="X",1,0))+IF(Y507='Valori Consentiti - Table 1'!$U$8,5,IF(Y507="X",1,0))+IF(Z507='Valori Consentiti - Table 1'!$W$8,5,IF(Z507="X",1,0))+IF(AA507='Valori Consentiti - Table 1'!$Y$8,5,IF(AA507="X",1,0))+IF(AB507='Valori Consentiti - Table 1'!$AA$8,5,IF(AB507="X",1,0))+IF(AC507='Valori Consentiti - Table 1'!$AC$8,5,IF(AC507="X",1,0))+IF(AD507='Valori Consentiti - Table 1'!$AE$8,5,IF(AD507="X",1,0))+IF(AE507='Valori Consentiti - Table 1'!$AG$8,5,IF(AE507="X",1,0))+IF(AF507='Valori Consentiti - Table 1'!$AI$8,5,IF(AF507="X",1,0))+IF(AG507='Valori Consentiti - Table 1'!$AK$8,5,IF(AG507="X",1,0))+IF(AH507='Valori Consentiti - Table 1'!$AM$8,5,IF(AH507="X",1,0)),IF(G507=4,IF(S507='Valori Consentiti - Table 1'!$I$9,5,IF(S507="X",1,0))+IF(T507='Valori Consentiti - Table 1'!$K$9,5,IF(T507="X",1,0))+IF(U507='Valori Consentiti - Table 1'!$M$9,5,IF(U507="X",1,0))+IF(V507='Valori Consentiti - Table 1'!$O$9,5,IF(V507="X",1,0))+IF(W507='Valori Consentiti - Table 1'!$Q$9,5,IF(W507="X",1,0))+IF(X507='Valori Consentiti - Table 1'!$S$9,5,IF(X507="X",1,0))+IF(Y507='Valori Consentiti - Table 1'!$U$9,5,IF(Y507="X",1,0))+IF(Z507='Valori Consentiti - Table 1'!$W$9,5,IF(Z507="X",1,0))+IF(AA507='Valori Consentiti - Table 1'!$Y$9,5,IF(AA507="X",1,0))+IF(AB507='Valori Consentiti - Table 1'!$AA$9,5,IF(AB507="X",1,0))+IF(AC507='Valori Consentiti - Table 1'!$AC$9,5,IF(AC507="X",1,0))+IF(AD507='Valori Consentiti - Table 1'!$AE$9,5,IF(AD507="X",1,0))+IF(AE507='Valori Consentiti - Table 1'!$AG$9,5,IF(AE507="X",1,0))+IF(AF507='Valori Consentiti - Table 1'!$AI$9,5,IF(AF507="X",1,0))+IF(AG507='Valori Consentiti - Table 1'!$AK$9,5,IF(AG507="X",1,0))+IF(AH507='Valori Consentiti - Table 1'!$AM$9,5,IF(AH507="X",1,0)),))))</f>
        <v>0</v>
      </c>
      <c r="M507" s="16">
        <f t="shared" si="206"/>
        <v>0</v>
      </c>
      <c r="N507" s="16">
        <f t="shared" si="207"/>
        <v>16</v>
      </c>
      <c r="O507" s="16">
        <f>IF(G507=1,IF(S507='Valori Consentiti - Table 1'!$I$6,1,0)+IF(T507='Valori Consentiti - Table 1'!$K$6,1,0)+IF(U507='Valori Consentiti - Table 1'!$M$6,1,0)+IF(V507='Valori Consentiti - Table 1'!$O$6,1,0)+IF(W507='Valori Consentiti - Table 1'!$Q$6,1,0)+IF(X507='Valori Consentiti - Table 1'!$S$6,1,0)+IF(Y507='Valori Consentiti - Table 1'!$U$6,1,0)+IF(Z507='Valori Consentiti - Table 1'!$W$6,1,0)+IF(AA507='Valori Consentiti - Table 1'!$Y$6,1,0)+IF(AB507='Valori Consentiti - Table 1'!$AA$6,1,0)+IF(AC507='Valori Consentiti - Table 1'!$AC$6,1,0)+IF(AD507='Valori Consentiti - Table 1'!$AE$6,1,0)+IF(AE507='Valori Consentiti - Table 1'!$AG$6,1,0)+IF(AF507='Valori Consentiti - Table 1'!$AI$6,1,0)+IF(AG507='Valori Consentiti - Table 1'!$AK$6,1,0)+IF(AH507='Valori Consentiti - Table 1'!$AM$6,1,0),IF(G507=2,IF(S507='Valori Consentiti - Table 1'!$I$7,1,0)+IF(T507='Valori Consentiti - Table 1'!$K$7,1,0)+IF(U507='Valori Consentiti - Table 1'!$M$7,1,0)+IF(V507='Valori Consentiti - Table 1'!$O$7,1,0)+IF(W507='Valori Consentiti - Table 1'!$Q$7,1,0)+IF(X507='Valori Consentiti - Table 1'!$S$7,1,0)+IF(Y507='Valori Consentiti - Table 1'!$U$7,1,0)+IF(Z507='Valori Consentiti - Table 1'!$W$7,1,0)+IF(AA507='Valori Consentiti - Table 1'!$Y$7,1,0)+IF(AB507='Valori Consentiti - Table 1'!$AA$7,1,0)+IF(AC507='Valori Consentiti - Table 1'!$AC$7,1,0)+IF(AD507='Valori Consentiti - Table 1'!$AE$7,1,0)+IF(AE507='Valori Consentiti - Table 1'!$AG$7,1,0)+IF(AF507='Valori Consentiti - Table 1'!$AI$7,1,0)+IF(AG507='Valori Consentiti - Table 1'!$AK$7,1,0)+IF(AH507='Valori Consentiti - Table 1'!$AM$7,1,0),IF(G507=3,IF(S507='Valori Consentiti - Table 1'!$I$8,1,0)+IF(T507='Valori Consentiti - Table 1'!$K$8,1,0)+IF(U507='Valori Consentiti - Table 1'!$M$8,1,0)+IF(V507='Valori Consentiti - Table 1'!$O$8,1,0)+IF(W507='Valori Consentiti - Table 1'!$Q$8,1,0)+IF(X507='Valori Consentiti - Table 1'!$S$8,1,0)+IF(Y507='Valori Consentiti - Table 1'!$U$8,1,0)+IF(Z507='Valori Consentiti - Table 1'!$W$8,1,0)+IF(AA507='Valori Consentiti - Table 1'!$Y$8,1,0)+IF(AB507='Valori Consentiti - Table 1'!$AA$8,1,0)+IF(AC507='Valori Consentiti - Table 1'!$AC$8,1,0)+IF(AD507='Valori Consentiti - Table 1'!$AE$8,1,0)+IF(AE507='Valori Consentiti - Table 1'!$AG$8,1,0)+IF(AF507='Valori Consentiti - Table 1'!$AI$8,1,0)+IF(AG507='Valori Consentiti - Table 1'!$AK$8,1,0)+IF(AH507='Valori Consentiti - Table 1'!$AM$8,1,0),IF(G507=4,IF(S507='Valori Consentiti - Table 1'!$I$9,1,0)+IF(T507='Valori Consentiti - Table 1'!$K$9,1,0)+IF(U507='Valori Consentiti - Table 1'!$M$9,1,0)+IF(V507='Valori Consentiti - Table 1'!$O$9,1,0)+IF(W507='Valori Consentiti - Table 1'!$Q$9,1,0)+IF(X507='Valori Consentiti - Table 1'!$S$9,1,0)+IF(Y507='Valori Consentiti - Table 1'!$U$9,1,0)+IF(Z507='Valori Consentiti - Table 1'!$W$9,1,0)+IF(AA507='Valori Consentiti - Table 1'!$Y$9,1,0)+IF(AB507='Valori Consentiti - Table 1'!$AA$9,1,0)+IF(AC507='Valori Consentiti - Table 1'!$AC$9,1,0)+IF(AD507='Valori Consentiti - Table 1'!$AE$9,1,0)+IF(AE507='Valori Consentiti - Table 1'!$AG$9,1,0)+IF(AF507='Valori Consentiti - Table 1'!$AI$9,1,0)+IF(AG507='Valori Consentiti - Table 1'!$AK$9,1,0)+IF(AH507='Valori Consentiti - Table 1'!$AM$9,1,0),))))</f>
        <v>0</v>
      </c>
      <c r="P507" s="16">
        <f t="shared" si="208"/>
        <v>16</v>
      </c>
      <c r="Q507" s="16">
        <f t="shared" si="199"/>
        <v>1</v>
      </c>
      <c r="R507" s="17"/>
      <c r="S507" s="24" t="str">
        <f t="shared" si="182"/>
        <v/>
      </c>
      <c r="T507" s="25" t="str">
        <f t="shared" si="183"/>
        <v/>
      </c>
      <c r="U507" s="25" t="str">
        <f t="shared" si="184"/>
        <v/>
      </c>
      <c r="V507" s="26" t="str">
        <f t="shared" si="185"/>
        <v/>
      </c>
      <c r="W507" s="27" t="str">
        <f t="shared" si="186"/>
        <v/>
      </c>
      <c r="X507" s="25" t="str">
        <f t="shared" si="187"/>
        <v/>
      </c>
      <c r="Y507" s="25" t="str">
        <f t="shared" si="188"/>
        <v/>
      </c>
      <c r="Z507" s="26" t="str">
        <f t="shared" si="189"/>
        <v/>
      </c>
      <c r="AA507" s="27" t="str">
        <f t="shared" si="190"/>
        <v/>
      </c>
      <c r="AB507" s="25" t="str">
        <f t="shared" si="191"/>
        <v/>
      </c>
      <c r="AC507" s="25" t="str">
        <f t="shared" si="192"/>
        <v/>
      </c>
      <c r="AD507" s="26" t="str">
        <f t="shared" si="193"/>
        <v/>
      </c>
      <c r="AE507" s="27" t="str">
        <f t="shared" si="194"/>
        <v/>
      </c>
      <c r="AF507" s="25" t="str">
        <f t="shared" si="195"/>
        <v/>
      </c>
      <c r="AG507" s="25" t="str">
        <f t="shared" si="196"/>
        <v/>
      </c>
      <c r="AH507" s="26" t="str">
        <f t="shared" si="197"/>
        <v/>
      </c>
      <c r="AI507" s="29" t="b">
        <f t="shared" si="209"/>
        <v>0</v>
      </c>
      <c r="AJ507" s="29" t="b">
        <f t="shared" si="210"/>
        <v>0</v>
      </c>
      <c r="AK507" s="29" t="b">
        <f t="shared" si="211"/>
        <v>0</v>
      </c>
      <c r="AL507" s="29" t="b">
        <f t="shared" si="212"/>
        <v>0</v>
      </c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</row>
    <row r="508" spans="1:252" s="37" customFormat="1" ht="18" customHeight="1">
      <c r="A508" s="31"/>
      <c r="B508" s="31"/>
      <c r="C508" s="41"/>
      <c r="D508" s="14"/>
      <c r="E508" s="18"/>
      <c r="F508" s="31"/>
      <c r="G508" s="14"/>
      <c r="H508" s="15"/>
      <c r="I508" s="15"/>
      <c r="J508" s="15"/>
      <c r="K508" s="15"/>
      <c r="L508" s="40">
        <f>IF(G508=1,IF(S508='Valori Consentiti - Table 1'!$I$6,5,IF(S508="X",1,0))+IF(T508='Valori Consentiti - Table 1'!$K$6,5,IF(T508="X",1,0))+IF(U508='Valori Consentiti - Table 1'!$M$6,5,IF(U508="X",1,0))+IF(V508='Valori Consentiti - Table 1'!$O$6,5,IF(V508="X",1,0))+IF(W508='Valori Consentiti - Table 1'!$Q$6,5,IF(W508="X",1,0))+IF(X508='Valori Consentiti - Table 1'!$S$6,5,IF(X508="X",1,0))+IF(Y508='Valori Consentiti - Table 1'!$U$6,5,IF(Y508="X",1,0))+IF(Z508='Valori Consentiti - Table 1'!$W$6,5,IF(Z508="X",1,0))+IF(AA508='Valori Consentiti - Table 1'!$Y$6,5,IF(AA508="X",1,0))+IF(AB508='Valori Consentiti - Table 1'!$AA$6,5,IF(AB508="X",1,0))+IF(AC508='Valori Consentiti - Table 1'!$AC$6,5,IF(AC508="X",1,0))+IF(AD508='Valori Consentiti - Table 1'!$AE$6,5,IF(AD508="X",1,0))+IF(AE508='Valori Consentiti - Table 1'!$AG$6,5,IF(AE508="X",1,0))+IF(AF508='Valori Consentiti - Table 1'!$AI$6,5,IF(AF508="X",1,0))+IF(AG508='Valori Consentiti - Table 1'!$AK$6,5,IF(AG508="X",1,0))+IF(AH508='Valori Consentiti - Table 1'!$AM$6,5,IF(AH508="X",1,0)),IF(G508=2,IF(S508='Valori Consentiti - Table 1'!$I$7,5,IF(S508="X",1,0))+IF(T508='Valori Consentiti - Table 1'!$K$7,5,IF(T508="X",1,0))+IF(U508='Valori Consentiti - Table 1'!$M$7,5,IF(U508="X",1,0))+IF(V508='Valori Consentiti - Table 1'!$O$7,5,IF(V508="X",1,0))+IF(W508='Valori Consentiti - Table 1'!$Q$7,5,IF(W508="X",1,0))+IF(X508='Valori Consentiti - Table 1'!$S$7,5,IF(X508="X",1,0))+IF(Y508='Valori Consentiti - Table 1'!$U$7,5,IF(Y508="X",1,0))+IF(Z508='Valori Consentiti - Table 1'!$W$7,5,IF(Z508="X",1,0))+IF(AA508='Valori Consentiti - Table 1'!$Y$7,5,IF(AA508="X",1,0))+IF(AB508='Valori Consentiti - Table 1'!$AA$7,5,IF(AB508="X",1,0))+IF(AC508='Valori Consentiti - Table 1'!$AC$7,5,IF(AC508="X",1,0))+IF(AD508='Valori Consentiti - Table 1'!$AE$7,5,IF(AD508="X",1,0))+IF(AE508='Valori Consentiti - Table 1'!$AG$7,5,IF(AE508="X",1,0))+IF(AF508='Valori Consentiti - Table 1'!$AI$7,5,IF(AF508="X",1,0))+IF(AG508='Valori Consentiti - Table 1'!$AK$7,5,IF(AG508="X",1,0))+IF(AH508='Valori Consentiti - Table 1'!$AM$7,5,IF(AH508="X",1,0)),IF(G508=3,IF(S508='Valori Consentiti - Table 1'!$I$8,5,IF(S508="X",1,0))+IF(T508='Valori Consentiti - Table 1'!$K$8,5,IF(T508="X",1,0))+IF(U508='Valori Consentiti - Table 1'!$M$8,5,IF(U508="X",1,0))+IF(V508='Valori Consentiti - Table 1'!$O$8,5,IF(V508="X",1,0))+IF(W508='Valori Consentiti - Table 1'!$Q$8,5,IF(W508="X",1,0))+IF(X508='Valori Consentiti - Table 1'!$S$8,5,IF(X508="X",1,0))+IF(Y508='Valori Consentiti - Table 1'!$U$8,5,IF(Y508="X",1,0))+IF(Z508='Valori Consentiti - Table 1'!$W$8,5,IF(Z508="X",1,0))+IF(AA508='Valori Consentiti - Table 1'!$Y$8,5,IF(AA508="X",1,0))+IF(AB508='Valori Consentiti - Table 1'!$AA$8,5,IF(AB508="X",1,0))+IF(AC508='Valori Consentiti - Table 1'!$AC$8,5,IF(AC508="X",1,0))+IF(AD508='Valori Consentiti - Table 1'!$AE$8,5,IF(AD508="X",1,0))+IF(AE508='Valori Consentiti - Table 1'!$AG$8,5,IF(AE508="X",1,0))+IF(AF508='Valori Consentiti - Table 1'!$AI$8,5,IF(AF508="X",1,0))+IF(AG508='Valori Consentiti - Table 1'!$AK$8,5,IF(AG508="X",1,0))+IF(AH508='Valori Consentiti - Table 1'!$AM$8,5,IF(AH508="X",1,0)),IF(G508=4,IF(S508='Valori Consentiti - Table 1'!$I$9,5,IF(S508="X",1,0))+IF(T508='Valori Consentiti - Table 1'!$K$9,5,IF(T508="X",1,0))+IF(U508='Valori Consentiti - Table 1'!$M$9,5,IF(U508="X",1,0))+IF(V508='Valori Consentiti - Table 1'!$O$9,5,IF(V508="X",1,0))+IF(W508='Valori Consentiti - Table 1'!$Q$9,5,IF(W508="X",1,0))+IF(X508='Valori Consentiti - Table 1'!$S$9,5,IF(X508="X",1,0))+IF(Y508='Valori Consentiti - Table 1'!$U$9,5,IF(Y508="X",1,0))+IF(Z508='Valori Consentiti - Table 1'!$W$9,5,IF(Z508="X",1,0))+IF(AA508='Valori Consentiti - Table 1'!$Y$9,5,IF(AA508="X",1,0))+IF(AB508='Valori Consentiti - Table 1'!$AA$9,5,IF(AB508="X",1,0))+IF(AC508='Valori Consentiti - Table 1'!$AC$9,5,IF(AC508="X",1,0))+IF(AD508='Valori Consentiti - Table 1'!$AE$9,5,IF(AD508="X",1,0))+IF(AE508='Valori Consentiti - Table 1'!$AG$9,5,IF(AE508="X",1,0))+IF(AF508='Valori Consentiti - Table 1'!$AI$9,5,IF(AF508="X",1,0))+IF(AG508='Valori Consentiti - Table 1'!$AK$9,5,IF(AG508="X",1,0))+IF(AH508='Valori Consentiti - Table 1'!$AM$9,5,IF(AH508="X",1,0)),))))</f>
        <v>0</v>
      </c>
      <c r="M508" s="16">
        <f t="shared" si="206"/>
        <v>0</v>
      </c>
      <c r="N508" s="16">
        <f t="shared" si="207"/>
        <v>16</v>
      </c>
      <c r="O508" s="16">
        <f>IF(G508=1,IF(S508='Valori Consentiti - Table 1'!$I$6,1,0)+IF(T508='Valori Consentiti - Table 1'!$K$6,1,0)+IF(U508='Valori Consentiti - Table 1'!$M$6,1,0)+IF(V508='Valori Consentiti - Table 1'!$O$6,1,0)+IF(W508='Valori Consentiti - Table 1'!$Q$6,1,0)+IF(X508='Valori Consentiti - Table 1'!$S$6,1,0)+IF(Y508='Valori Consentiti - Table 1'!$U$6,1,0)+IF(Z508='Valori Consentiti - Table 1'!$W$6,1,0)+IF(AA508='Valori Consentiti - Table 1'!$Y$6,1,0)+IF(AB508='Valori Consentiti - Table 1'!$AA$6,1,0)+IF(AC508='Valori Consentiti - Table 1'!$AC$6,1,0)+IF(AD508='Valori Consentiti - Table 1'!$AE$6,1,0)+IF(AE508='Valori Consentiti - Table 1'!$AG$6,1,0)+IF(AF508='Valori Consentiti - Table 1'!$AI$6,1,0)+IF(AG508='Valori Consentiti - Table 1'!$AK$6,1,0)+IF(AH508='Valori Consentiti - Table 1'!$AM$6,1,0),IF(G508=2,IF(S508='Valori Consentiti - Table 1'!$I$7,1,0)+IF(T508='Valori Consentiti - Table 1'!$K$7,1,0)+IF(U508='Valori Consentiti - Table 1'!$M$7,1,0)+IF(V508='Valori Consentiti - Table 1'!$O$7,1,0)+IF(W508='Valori Consentiti - Table 1'!$Q$7,1,0)+IF(X508='Valori Consentiti - Table 1'!$S$7,1,0)+IF(Y508='Valori Consentiti - Table 1'!$U$7,1,0)+IF(Z508='Valori Consentiti - Table 1'!$W$7,1,0)+IF(AA508='Valori Consentiti - Table 1'!$Y$7,1,0)+IF(AB508='Valori Consentiti - Table 1'!$AA$7,1,0)+IF(AC508='Valori Consentiti - Table 1'!$AC$7,1,0)+IF(AD508='Valori Consentiti - Table 1'!$AE$7,1,0)+IF(AE508='Valori Consentiti - Table 1'!$AG$7,1,0)+IF(AF508='Valori Consentiti - Table 1'!$AI$7,1,0)+IF(AG508='Valori Consentiti - Table 1'!$AK$7,1,0)+IF(AH508='Valori Consentiti - Table 1'!$AM$7,1,0),IF(G508=3,IF(S508='Valori Consentiti - Table 1'!$I$8,1,0)+IF(T508='Valori Consentiti - Table 1'!$K$8,1,0)+IF(U508='Valori Consentiti - Table 1'!$M$8,1,0)+IF(V508='Valori Consentiti - Table 1'!$O$8,1,0)+IF(W508='Valori Consentiti - Table 1'!$Q$8,1,0)+IF(X508='Valori Consentiti - Table 1'!$S$8,1,0)+IF(Y508='Valori Consentiti - Table 1'!$U$8,1,0)+IF(Z508='Valori Consentiti - Table 1'!$W$8,1,0)+IF(AA508='Valori Consentiti - Table 1'!$Y$8,1,0)+IF(AB508='Valori Consentiti - Table 1'!$AA$8,1,0)+IF(AC508='Valori Consentiti - Table 1'!$AC$8,1,0)+IF(AD508='Valori Consentiti - Table 1'!$AE$8,1,0)+IF(AE508='Valori Consentiti - Table 1'!$AG$8,1,0)+IF(AF508='Valori Consentiti - Table 1'!$AI$8,1,0)+IF(AG508='Valori Consentiti - Table 1'!$AK$8,1,0)+IF(AH508='Valori Consentiti - Table 1'!$AM$8,1,0),IF(G508=4,IF(S508='Valori Consentiti - Table 1'!$I$9,1,0)+IF(T508='Valori Consentiti - Table 1'!$K$9,1,0)+IF(U508='Valori Consentiti - Table 1'!$M$9,1,0)+IF(V508='Valori Consentiti - Table 1'!$O$9,1,0)+IF(W508='Valori Consentiti - Table 1'!$Q$9,1,0)+IF(X508='Valori Consentiti - Table 1'!$S$9,1,0)+IF(Y508='Valori Consentiti - Table 1'!$U$9,1,0)+IF(Z508='Valori Consentiti - Table 1'!$W$9,1,0)+IF(AA508='Valori Consentiti - Table 1'!$Y$9,1,0)+IF(AB508='Valori Consentiti - Table 1'!$AA$9,1,0)+IF(AC508='Valori Consentiti - Table 1'!$AC$9,1,0)+IF(AD508='Valori Consentiti - Table 1'!$AE$9,1,0)+IF(AE508='Valori Consentiti - Table 1'!$AG$9,1,0)+IF(AF508='Valori Consentiti - Table 1'!$AI$9,1,0)+IF(AG508='Valori Consentiti - Table 1'!$AK$9,1,0)+IF(AH508='Valori Consentiti - Table 1'!$AM$9,1,0),))))</f>
        <v>0</v>
      </c>
      <c r="P508" s="16">
        <f t="shared" si="208"/>
        <v>16</v>
      </c>
      <c r="Q508" s="16">
        <f t="shared" si="199"/>
        <v>1</v>
      </c>
      <c r="R508" s="17"/>
      <c r="S508" s="24" t="str">
        <f t="shared" si="182"/>
        <v/>
      </c>
      <c r="T508" s="25" t="str">
        <f t="shared" si="183"/>
        <v/>
      </c>
      <c r="U508" s="25" t="str">
        <f t="shared" si="184"/>
        <v/>
      </c>
      <c r="V508" s="26" t="str">
        <f t="shared" si="185"/>
        <v/>
      </c>
      <c r="W508" s="27" t="str">
        <f t="shared" si="186"/>
        <v/>
      </c>
      <c r="X508" s="25" t="str">
        <f t="shared" si="187"/>
        <v/>
      </c>
      <c r="Y508" s="25" t="str">
        <f t="shared" si="188"/>
        <v/>
      </c>
      <c r="Z508" s="26" t="str">
        <f t="shared" si="189"/>
        <v/>
      </c>
      <c r="AA508" s="27" t="str">
        <f t="shared" si="190"/>
        <v/>
      </c>
      <c r="AB508" s="25" t="str">
        <f t="shared" si="191"/>
        <v/>
      </c>
      <c r="AC508" s="25" t="str">
        <f t="shared" si="192"/>
        <v/>
      </c>
      <c r="AD508" s="26" t="str">
        <f t="shared" si="193"/>
        <v/>
      </c>
      <c r="AE508" s="27" t="str">
        <f t="shared" si="194"/>
        <v/>
      </c>
      <c r="AF508" s="25" t="str">
        <f t="shared" si="195"/>
        <v/>
      </c>
      <c r="AG508" s="25" t="str">
        <f t="shared" si="196"/>
        <v/>
      </c>
      <c r="AH508" s="26" t="str">
        <f t="shared" si="197"/>
        <v/>
      </c>
      <c r="AI508" s="29" t="b">
        <f t="shared" si="209"/>
        <v>0</v>
      </c>
      <c r="AJ508" s="29" t="b">
        <f t="shared" si="210"/>
        <v>0</v>
      </c>
      <c r="AK508" s="29" t="b">
        <f t="shared" si="211"/>
        <v>0</v>
      </c>
      <c r="AL508" s="29" t="b">
        <f t="shared" si="212"/>
        <v>0</v>
      </c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</row>
    <row r="509" spans="1:252" s="37" customFormat="1" ht="18" customHeight="1">
      <c r="A509" s="31"/>
      <c r="B509" s="31"/>
      <c r="C509" s="41"/>
      <c r="D509" s="14"/>
      <c r="E509" s="18"/>
      <c r="F509" s="31"/>
      <c r="G509" s="14"/>
      <c r="H509" s="15"/>
      <c r="I509" s="15"/>
      <c r="J509" s="15"/>
      <c r="K509" s="15"/>
      <c r="L509" s="40">
        <f>IF(G509=1,IF(S509='Valori Consentiti - Table 1'!$I$6,5,IF(S509="X",1,0))+IF(T509='Valori Consentiti - Table 1'!$K$6,5,IF(T509="X",1,0))+IF(U509='Valori Consentiti - Table 1'!$M$6,5,IF(U509="X",1,0))+IF(V509='Valori Consentiti - Table 1'!$O$6,5,IF(V509="X",1,0))+IF(W509='Valori Consentiti - Table 1'!$Q$6,5,IF(W509="X",1,0))+IF(X509='Valori Consentiti - Table 1'!$S$6,5,IF(X509="X",1,0))+IF(Y509='Valori Consentiti - Table 1'!$U$6,5,IF(Y509="X",1,0))+IF(Z509='Valori Consentiti - Table 1'!$W$6,5,IF(Z509="X",1,0))+IF(AA509='Valori Consentiti - Table 1'!$Y$6,5,IF(AA509="X",1,0))+IF(AB509='Valori Consentiti - Table 1'!$AA$6,5,IF(AB509="X",1,0))+IF(AC509='Valori Consentiti - Table 1'!$AC$6,5,IF(AC509="X",1,0))+IF(AD509='Valori Consentiti - Table 1'!$AE$6,5,IF(AD509="X",1,0))+IF(AE509='Valori Consentiti - Table 1'!$AG$6,5,IF(AE509="X",1,0))+IF(AF509='Valori Consentiti - Table 1'!$AI$6,5,IF(AF509="X",1,0))+IF(AG509='Valori Consentiti - Table 1'!$AK$6,5,IF(AG509="X",1,0))+IF(AH509='Valori Consentiti - Table 1'!$AM$6,5,IF(AH509="X",1,0)),IF(G509=2,IF(S509='Valori Consentiti - Table 1'!$I$7,5,IF(S509="X",1,0))+IF(T509='Valori Consentiti - Table 1'!$K$7,5,IF(T509="X",1,0))+IF(U509='Valori Consentiti - Table 1'!$M$7,5,IF(U509="X",1,0))+IF(V509='Valori Consentiti - Table 1'!$O$7,5,IF(V509="X",1,0))+IF(W509='Valori Consentiti - Table 1'!$Q$7,5,IF(W509="X",1,0))+IF(X509='Valori Consentiti - Table 1'!$S$7,5,IF(X509="X",1,0))+IF(Y509='Valori Consentiti - Table 1'!$U$7,5,IF(Y509="X",1,0))+IF(Z509='Valori Consentiti - Table 1'!$W$7,5,IF(Z509="X",1,0))+IF(AA509='Valori Consentiti - Table 1'!$Y$7,5,IF(AA509="X",1,0))+IF(AB509='Valori Consentiti - Table 1'!$AA$7,5,IF(AB509="X",1,0))+IF(AC509='Valori Consentiti - Table 1'!$AC$7,5,IF(AC509="X",1,0))+IF(AD509='Valori Consentiti - Table 1'!$AE$7,5,IF(AD509="X",1,0))+IF(AE509='Valori Consentiti - Table 1'!$AG$7,5,IF(AE509="X",1,0))+IF(AF509='Valori Consentiti - Table 1'!$AI$7,5,IF(AF509="X",1,0))+IF(AG509='Valori Consentiti - Table 1'!$AK$7,5,IF(AG509="X",1,0))+IF(AH509='Valori Consentiti - Table 1'!$AM$7,5,IF(AH509="X",1,0)),IF(G509=3,IF(S509='Valori Consentiti - Table 1'!$I$8,5,IF(S509="X",1,0))+IF(T509='Valori Consentiti - Table 1'!$K$8,5,IF(T509="X",1,0))+IF(U509='Valori Consentiti - Table 1'!$M$8,5,IF(U509="X",1,0))+IF(V509='Valori Consentiti - Table 1'!$O$8,5,IF(V509="X",1,0))+IF(W509='Valori Consentiti - Table 1'!$Q$8,5,IF(W509="X",1,0))+IF(X509='Valori Consentiti - Table 1'!$S$8,5,IF(X509="X",1,0))+IF(Y509='Valori Consentiti - Table 1'!$U$8,5,IF(Y509="X",1,0))+IF(Z509='Valori Consentiti - Table 1'!$W$8,5,IF(Z509="X",1,0))+IF(AA509='Valori Consentiti - Table 1'!$Y$8,5,IF(AA509="X",1,0))+IF(AB509='Valori Consentiti - Table 1'!$AA$8,5,IF(AB509="X",1,0))+IF(AC509='Valori Consentiti - Table 1'!$AC$8,5,IF(AC509="X",1,0))+IF(AD509='Valori Consentiti - Table 1'!$AE$8,5,IF(AD509="X",1,0))+IF(AE509='Valori Consentiti - Table 1'!$AG$8,5,IF(AE509="X",1,0))+IF(AF509='Valori Consentiti - Table 1'!$AI$8,5,IF(AF509="X",1,0))+IF(AG509='Valori Consentiti - Table 1'!$AK$8,5,IF(AG509="X",1,0))+IF(AH509='Valori Consentiti - Table 1'!$AM$8,5,IF(AH509="X",1,0)),IF(G509=4,IF(S509='Valori Consentiti - Table 1'!$I$9,5,IF(S509="X",1,0))+IF(T509='Valori Consentiti - Table 1'!$K$9,5,IF(T509="X",1,0))+IF(U509='Valori Consentiti - Table 1'!$M$9,5,IF(U509="X",1,0))+IF(V509='Valori Consentiti - Table 1'!$O$9,5,IF(V509="X",1,0))+IF(W509='Valori Consentiti - Table 1'!$Q$9,5,IF(W509="X",1,0))+IF(X509='Valori Consentiti - Table 1'!$S$9,5,IF(X509="X",1,0))+IF(Y509='Valori Consentiti - Table 1'!$U$9,5,IF(Y509="X",1,0))+IF(Z509='Valori Consentiti - Table 1'!$W$9,5,IF(Z509="X",1,0))+IF(AA509='Valori Consentiti - Table 1'!$Y$9,5,IF(AA509="X",1,0))+IF(AB509='Valori Consentiti - Table 1'!$AA$9,5,IF(AB509="X",1,0))+IF(AC509='Valori Consentiti - Table 1'!$AC$9,5,IF(AC509="X",1,0))+IF(AD509='Valori Consentiti - Table 1'!$AE$9,5,IF(AD509="X",1,0))+IF(AE509='Valori Consentiti - Table 1'!$AG$9,5,IF(AE509="X",1,0))+IF(AF509='Valori Consentiti - Table 1'!$AI$9,5,IF(AF509="X",1,0))+IF(AG509='Valori Consentiti - Table 1'!$AK$9,5,IF(AG509="X",1,0))+IF(AH509='Valori Consentiti - Table 1'!$AM$9,5,IF(AH509="X",1,0)),))))</f>
        <v>0</v>
      </c>
      <c r="M509" s="16">
        <f t="shared" si="206"/>
        <v>0</v>
      </c>
      <c r="N509" s="16">
        <f t="shared" si="207"/>
        <v>16</v>
      </c>
      <c r="O509" s="16">
        <f>IF(G509=1,IF(S509='Valori Consentiti - Table 1'!$I$6,1,0)+IF(T509='Valori Consentiti - Table 1'!$K$6,1,0)+IF(U509='Valori Consentiti - Table 1'!$M$6,1,0)+IF(V509='Valori Consentiti - Table 1'!$O$6,1,0)+IF(W509='Valori Consentiti - Table 1'!$Q$6,1,0)+IF(X509='Valori Consentiti - Table 1'!$S$6,1,0)+IF(Y509='Valori Consentiti - Table 1'!$U$6,1,0)+IF(Z509='Valori Consentiti - Table 1'!$W$6,1,0)+IF(AA509='Valori Consentiti - Table 1'!$Y$6,1,0)+IF(AB509='Valori Consentiti - Table 1'!$AA$6,1,0)+IF(AC509='Valori Consentiti - Table 1'!$AC$6,1,0)+IF(AD509='Valori Consentiti - Table 1'!$AE$6,1,0)+IF(AE509='Valori Consentiti - Table 1'!$AG$6,1,0)+IF(AF509='Valori Consentiti - Table 1'!$AI$6,1,0)+IF(AG509='Valori Consentiti - Table 1'!$AK$6,1,0)+IF(AH509='Valori Consentiti - Table 1'!$AM$6,1,0),IF(G509=2,IF(S509='Valori Consentiti - Table 1'!$I$7,1,0)+IF(T509='Valori Consentiti - Table 1'!$K$7,1,0)+IF(U509='Valori Consentiti - Table 1'!$M$7,1,0)+IF(V509='Valori Consentiti - Table 1'!$O$7,1,0)+IF(W509='Valori Consentiti - Table 1'!$Q$7,1,0)+IF(X509='Valori Consentiti - Table 1'!$S$7,1,0)+IF(Y509='Valori Consentiti - Table 1'!$U$7,1,0)+IF(Z509='Valori Consentiti - Table 1'!$W$7,1,0)+IF(AA509='Valori Consentiti - Table 1'!$Y$7,1,0)+IF(AB509='Valori Consentiti - Table 1'!$AA$7,1,0)+IF(AC509='Valori Consentiti - Table 1'!$AC$7,1,0)+IF(AD509='Valori Consentiti - Table 1'!$AE$7,1,0)+IF(AE509='Valori Consentiti - Table 1'!$AG$7,1,0)+IF(AF509='Valori Consentiti - Table 1'!$AI$7,1,0)+IF(AG509='Valori Consentiti - Table 1'!$AK$7,1,0)+IF(AH509='Valori Consentiti - Table 1'!$AM$7,1,0),IF(G509=3,IF(S509='Valori Consentiti - Table 1'!$I$8,1,0)+IF(T509='Valori Consentiti - Table 1'!$K$8,1,0)+IF(U509='Valori Consentiti - Table 1'!$M$8,1,0)+IF(V509='Valori Consentiti - Table 1'!$O$8,1,0)+IF(W509='Valori Consentiti - Table 1'!$Q$8,1,0)+IF(X509='Valori Consentiti - Table 1'!$S$8,1,0)+IF(Y509='Valori Consentiti - Table 1'!$U$8,1,0)+IF(Z509='Valori Consentiti - Table 1'!$W$8,1,0)+IF(AA509='Valori Consentiti - Table 1'!$Y$8,1,0)+IF(AB509='Valori Consentiti - Table 1'!$AA$8,1,0)+IF(AC509='Valori Consentiti - Table 1'!$AC$8,1,0)+IF(AD509='Valori Consentiti - Table 1'!$AE$8,1,0)+IF(AE509='Valori Consentiti - Table 1'!$AG$8,1,0)+IF(AF509='Valori Consentiti - Table 1'!$AI$8,1,0)+IF(AG509='Valori Consentiti - Table 1'!$AK$8,1,0)+IF(AH509='Valori Consentiti - Table 1'!$AM$8,1,0),IF(G509=4,IF(S509='Valori Consentiti - Table 1'!$I$9,1,0)+IF(T509='Valori Consentiti - Table 1'!$K$9,1,0)+IF(U509='Valori Consentiti - Table 1'!$M$9,1,0)+IF(V509='Valori Consentiti - Table 1'!$O$9,1,0)+IF(W509='Valori Consentiti - Table 1'!$Q$9,1,0)+IF(X509='Valori Consentiti - Table 1'!$S$9,1,0)+IF(Y509='Valori Consentiti - Table 1'!$U$9,1,0)+IF(Z509='Valori Consentiti - Table 1'!$W$9,1,0)+IF(AA509='Valori Consentiti - Table 1'!$Y$9,1,0)+IF(AB509='Valori Consentiti - Table 1'!$AA$9,1,0)+IF(AC509='Valori Consentiti - Table 1'!$AC$9,1,0)+IF(AD509='Valori Consentiti - Table 1'!$AE$9,1,0)+IF(AE509='Valori Consentiti - Table 1'!$AG$9,1,0)+IF(AF509='Valori Consentiti - Table 1'!$AI$9,1,0)+IF(AG509='Valori Consentiti - Table 1'!$AK$9,1,0)+IF(AH509='Valori Consentiti - Table 1'!$AM$9,1,0),))))</f>
        <v>0</v>
      </c>
      <c r="P509" s="16">
        <f t="shared" si="208"/>
        <v>16</v>
      </c>
      <c r="Q509" s="16">
        <f t="shared" si="199"/>
        <v>1</v>
      </c>
      <c r="R509" s="17"/>
      <c r="S509" s="24" t="str">
        <f t="shared" si="182"/>
        <v/>
      </c>
      <c r="T509" s="25" t="str">
        <f t="shared" si="183"/>
        <v/>
      </c>
      <c r="U509" s="25" t="str">
        <f t="shared" si="184"/>
        <v/>
      </c>
      <c r="V509" s="26" t="str">
        <f t="shared" si="185"/>
        <v/>
      </c>
      <c r="W509" s="27" t="str">
        <f t="shared" si="186"/>
        <v/>
      </c>
      <c r="X509" s="25" t="str">
        <f t="shared" si="187"/>
        <v/>
      </c>
      <c r="Y509" s="25" t="str">
        <f t="shared" si="188"/>
        <v/>
      </c>
      <c r="Z509" s="26" t="str">
        <f t="shared" si="189"/>
        <v/>
      </c>
      <c r="AA509" s="27" t="str">
        <f t="shared" si="190"/>
        <v/>
      </c>
      <c r="AB509" s="25" t="str">
        <f t="shared" si="191"/>
        <v/>
      </c>
      <c r="AC509" s="25" t="str">
        <f t="shared" si="192"/>
        <v/>
      </c>
      <c r="AD509" s="26" t="str">
        <f t="shared" si="193"/>
        <v/>
      </c>
      <c r="AE509" s="27" t="str">
        <f t="shared" si="194"/>
        <v/>
      </c>
      <c r="AF509" s="25" t="str">
        <f t="shared" si="195"/>
        <v/>
      </c>
      <c r="AG509" s="25" t="str">
        <f t="shared" si="196"/>
        <v/>
      </c>
      <c r="AH509" s="26" t="str">
        <f t="shared" si="197"/>
        <v/>
      </c>
      <c r="AI509" s="29" t="b">
        <f t="shared" si="209"/>
        <v>0</v>
      </c>
      <c r="AJ509" s="29" t="b">
        <f t="shared" si="210"/>
        <v>0</v>
      </c>
      <c r="AK509" s="29" t="b">
        <f t="shared" si="211"/>
        <v>0</v>
      </c>
      <c r="AL509" s="29" t="b">
        <f t="shared" si="212"/>
        <v>0</v>
      </c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</row>
    <row r="510" spans="1:252" s="37" customFormat="1" ht="18" customHeight="1">
      <c r="A510" s="31"/>
      <c r="B510" s="31"/>
      <c r="C510" s="41"/>
      <c r="D510" s="14"/>
      <c r="E510" s="18"/>
      <c r="F510" s="31"/>
      <c r="G510" s="14"/>
      <c r="H510" s="15"/>
      <c r="I510" s="15"/>
      <c r="J510" s="15"/>
      <c r="K510" s="15"/>
      <c r="L510" s="40">
        <f>IF(G510=1,IF(S510='Valori Consentiti - Table 1'!$I$6,5,IF(S510="X",1,0))+IF(T510='Valori Consentiti - Table 1'!$K$6,5,IF(T510="X",1,0))+IF(U510='Valori Consentiti - Table 1'!$M$6,5,IF(U510="X",1,0))+IF(V510='Valori Consentiti - Table 1'!$O$6,5,IF(V510="X",1,0))+IF(W510='Valori Consentiti - Table 1'!$Q$6,5,IF(W510="X",1,0))+IF(X510='Valori Consentiti - Table 1'!$S$6,5,IF(X510="X",1,0))+IF(Y510='Valori Consentiti - Table 1'!$U$6,5,IF(Y510="X",1,0))+IF(Z510='Valori Consentiti - Table 1'!$W$6,5,IF(Z510="X",1,0))+IF(AA510='Valori Consentiti - Table 1'!$Y$6,5,IF(AA510="X",1,0))+IF(AB510='Valori Consentiti - Table 1'!$AA$6,5,IF(AB510="X",1,0))+IF(AC510='Valori Consentiti - Table 1'!$AC$6,5,IF(AC510="X",1,0))+IF(AD510='Valori Consentiti - Table 1'!$AE$6,5,IF(AD510="X",1,0))+IF(AE510='Valori Consentiti - Table 1'!$AG$6,5,IF(AE510="X",1,0))+IF(AF510='Valori Consentiti - Table 1'!$AI$6,5,IF(AF510="X",1,0))+IF(AG510='Valori Consentiti - Table 1'!$AK$6,5,IF(AG510="X",1,0))+IF(AH510='Valori Consentiti - Table 1'!$AM$6,5,IF(AH510="X",1,0)),IF(G510=2,IF(S510='Valori Consentiti - Table 1'!$I$7,5,IF(S510="X",1,0))+IF(T510='Valori Consentiti - Table 1'!$K$7,5,IF(T510="X",1,0))+IF(U510='Valori Consentiti - Table 1'!$M$7,5,IF(U510="X",1,0))+IF(V510='Valori Consentiti - Table 1'!$O$7,5,IF(V510="X",1,0))+IF(W510='Valori Consentiti - Table 1'!$Q$7,5,IF(W510="X",1,0))+IF(X510='Valori Consentiti - Table 1'!$S$7,5,IF(X510="X",1,0))+IF(Y510='Valori Consentiti - Table 1'!$U$7,5,IF(Y510="X",1,0))+IF(Z510='Valori Consentiti - Table 1'!$W$7,5,IF(Z510="X",1,0))+IF(AA510='Valori Consentiti - Table 1'!$Y$7,5,IF(AA510="X",1,0))+IF(AB510='Valori Consentiti - Table 1'!$AA$7,5,IF(AB510="X",1,0))+IF(AC510='Valori Consentiti - Table 1'!$AC$7,5,IF(AC510="X",1,0))+IF(AD510='Valori Consentiti - Table 1'!$AE$7,5,IF(AD510="X",1,0))+IF(AE510='Valori Consentiti - Table 1'!$AG$7,5,IF(AE510="X",1,0))+IF(AF510='Valori Consentiti - Table 1'!$AI$7,5,IF(AF510="X",1,0))+IF(AG510='Valori Consentiti - Table 1'!$AK$7,5,IF(AG510="X",1,0))+IF(AH510='Valori Consentiti - Table 1'!$AM$7,5,IF(AH510="X",1,0)),IF(G510=3,IF(S510='Valori Consentiti - Table 1'!$I$8,5,IF(S510="X",1,0))+IF(T510='Valori Consentiti - Table 1'!$K$8,5,IF(T510="X",1,0))+IF(U510='Valori Consentiti - Table 1'!$M$8,5,IF(U510="X",1,0))+IF(V510='Valori Consentiti - Table 1'!$O$8,5,IF(V510="X",1,0))+IF(W510='Valori Consentiti - Table 1'!$Q$8,5,IF(W510="X",1,0))+IF(X510='Valori Consentiti - Table 1'!$S$8,5,IF(X510="X",1,0))+IF(Y510='Valori Consentiti - Table 1'!$U$8,5,IF(Y510="X",1,0))+IF(Z510='Valori Consentiti - Table 1'!$W$8,5,IF(Z510="X",1,0))+IF(AA510='Valori Consentiti - Table 1'!$Y$8,5,IF(AA510="X",1,0))+IF(AB510='Valori Consentiti - Table 1'!$AA$8,5,IF(AB510="X",1,0))+IF(AC510='Valori Consentiti - Table 1'!$AC$8,5,IF(AC510="X",1,0))+IF(AD510='Valori Consentiti - Table 1'!$AE$8,5,IF(AD510="X",1,0))+IF(AE510='Valori Consentiti - Table 1'!$AG$8,5,IF(AE510="X",1,0))+IF(AF510='Valori Consentiti - Table 1'!$AI$8,5,IF(AF510="X",1,0))+IF(AG510='Valori Consentiti - Table 1'!$AK$8,5,IF(AG510="X",1,0))+IF(AH510='Valori Consentiti - Table 1'!$AM$8,5,IF(AH510="X",1,0)),IF(G510=4,IF(S510='Valori Consentiti - Table 1'!$I$9,5,IF(S510="X",1,0))+IF(T510='Valori Consentiti - Table 1'!$K$9,5,IF(T510="X",1,0))+IF(U510='Valori Consentiti - Table 1'!$M$9,5,IF(U510="X",1,0))+IF(V510='Valori Consentiti - Table 1'!$O$9,5,IF(V510="X",1,0))+IF(W510='Valori Consentiti - Table 1'!$Q$9,5,IF(W510="X",1,0))+IF(X510='Valori Consentiti - Table 1'!$S$9,5,IF(X510="X",1,0))+IF(Y510='Valori Consentiti - Table 1'!$U$9,5,IF(Y510="X",1,0))+IF(Z510='Valori Consentiti - Table 1'!$W$9,5,IF(Z510="X",1,0))+IF(AA510='Valori Consentiti - Table 1'!$Y$9,5,IF(AA510="X",1,0))+IF(AB510='Valori Consentiti - Table 1'!$AA$9,5,IF(AB510="X",1,0))+IF(AC510='Valori Consentiti - Table 1'!$AC$9,5,IF(AC510="X",1,0))+IF(AD510='Valori Consentiti - Table 1'!$AE$9,5,IF(AD510="X",1,0))+IF(AE510='Valori Consentiti - Table 1'!$AG$9,5,IF(AE510="X",1,0))+IF(AF510='Valori Consentiti - Table 1'!$AI$9,5,IF(AF510="X",1,0))+IF(AG510='Valori Consentiti - Table 1'!$AK$9,5,IF(AG510="X",1,0))+IF(AH510='Valori Consentiti - Table 1'!$AM$9,5,IF(AH510="X",1,0)),))))</f>
        <v>0</v>
      </c>
      <c r="M510" s="16">
        <f t="shared" si="206"/>
        <v>0</v>
      </c>
      <c r="N510" s="16">
        <f t="shared" si="207"/>
        <v>16</v>
      </c>
      <c r="O510" s="16">
        <f>IF(G510=1,IF(S510='Valori Consentiti - Table 1'!$I$6,1,0)+IF(T510='Valori Consentiti - Table 1'!$K$6,1,0)+IF(U510='Valori Consentiti - Table 1'!$M$6,1,0)+IF(V510='Valori Consentiti - Table 1'!$O$6,1,0)+IF(W510='Valori Consentiti - Table 1'!$Q$6,1,0)+IF(X510='Valori Consentiti - Table 1'!$S$6,1,0)+IF(Y510='Valori Consentiti - Table 1'!$U$6,1,0)+IF(Z510='Valori Consentiti - Table 1'!$W$6,1,0)+IF(AA510='Valori Consentiti - Table 1'!$Y$6,1,0)+IF(AB510='Valori Consentiti - Table 1'!$AA$6,1,0)+IF(AC510='Valori Consentiti - Table 1'!$AC$6,1,0)+IF(AD510='Valori Consentiti - Table 1'!$AE$6,1,0)+IF(AE510='Valori Consentiti - Table 1'!$AG$6,1,0)+IF(AF510='Valori Consentiti - Table 1'!$AI$6,1,0)+IF(AG510='Valori Consentiti - Table 1'!$AK$6,1,0)+IF(AH510='Valori Consentiti - Table 1'!$AM$6,1,0),IF(G510=2,IF(S510='Valori Consentiti - Table 1'!$I$7,1,0)+IF(T510='Valori Consentiti - Table 1'!$K$7,1,0)+IF(U510='Valori Consentiti - Table 1'!$M$7,1,0)+IF(V510='Valori Consentiti - Table 1'!$O$7,1,0)+IF(W510='Valori Consentiti - Table 1'!$Q$7,1,0)+IF(X510='Valori Consentiti - Table 1'!$S$7,1,0)+IF(Y510='Valori Consentiti - Table 1'!$U$7,1,0)+IF(Z510='Valori Consentiti - Table 1'!$W$7,1,0)+IF(AA510='Valori Consentiti - Table 1'!$Y$7,1,0)+IF(AB510='Valori Consentiti - Table 1'!$AA$7,1,0)+IF(AC510='Valori Consentiti - Table 1'!$AC$7,1,0)+IF(AD510='Valori Consentiti - Table 1'!$AE$7,1,0)+IF(AE510='Valori Consentiti - Table 1'!$AG$7,1,0)+IF(AF510='Valori Consentiti - Table 1'!$AI$7,1,0)+IF(AG510='Valori Consentiti - Table 1'!$AK$7,1,0)+IF(AH510='Valori Consentiti - Table 1'!$AM$7,1,0),IF(G510=3,IF(S510='Valori Consentiti - Table 1'!$I$8,1,0)+IF(T510='Valori Consentiti - Table 1'!$K$8,1,0)+IF(U510='Valori Consentiti - Table 1'!$M$8,1,0)+IF(V510='Valori Consentiti - Table 1'!$O$8,1,0)+IF(W510='Valori Consentiti - Table 1'!$Q$8,1,0)+IF(X510='Valori Consentiti - Table 1'!$S$8,1,0)+IF(Y510='Valori Consentiti - Table 1'!$U$8,1,0)+IF(Z510='Valori Consentiti - Table 1'!$W$8,1,0)+IF(AA510='Valori Consentiti - Table 1'!$Y$8,1,0)+IF(AB510='Valori Consentiti - Table 1'!$AA$8,1,0)+IF(AC510='Valori Consentiti - Table 1'!$AC$8,1,0)+IF(AD510='Valori Consentiti - Table 1'!$AE$8,1,0)+IF(AE510='Valori Consentiti - Table 1'!$AG$8,1,0)+IF(AF510='Valori Consentiti - Table 1'!$AI$8,1,0)+IF(AG510='Valori Consentiti - Table 1'!$AK$8,1,0)+IF(AH510='Valori Consentiti - Table 1'!$AM$8,1,0),IF(G510=4,IF(S510='Valori Consentiti - Table 1'!$I$9,1,0)+IF(T510='Valori Consentiti - Table 1'!$K$9,1,0)+IF(U510='Valori Consentiti - Table 1'!$M$9,1,0)+IF(V510='Valori Consentiti - Table 1'!$O$9,1,0)+IF(W510='Valori Consentiti - Table 1'!$Q$9,1,0)+IF(X510='Valori Consentiti - Table 1'!$S$9,1,0)+IF(Y510='Valori Consentiti - Table 1'!$U$9,1,0)+IF(Z510='Valori Consentiti - Table 1'!$W$9,1,0)+IF(AA510='Valori Consentiti - Table 1'!$Y$9,1,0)+IF(AB510='Valori Consentiti - Table 1'!$AA$9,1,0)+IF(AC510='Valori Consentiti - Table 1'!$AC$9,1,0)+IF(AD510='Valori Consentiti - Table 1'!$AE$9,1,0)+IF(AE510='Valori Consentiti - Table 1'!$AG$9,1,0)+IF(AF510='Valori Consentiti - Table 1'!$AI$9,1,0)+IF(AG510='Valori Consentiti - Table 1'!$AK$9,1,0)+IF(AH510='Valori Consentiti - Table 1'!$AM$9,1,0),))))</f>
        <v>0</v>
      </c>
      <c r="P510" s="16">
        <f t="shared" si="208"/>
        <v>16</v>
      </c>
      <c r="Q510" s="16">
        <f t="shared" si="199"/>
        <v>1</v>
      </c>
      <c r="R510" s="17"/>
      <c r="S510" s="24" t="str">
        <f t="shared" si="182"/>
        <v/>
      </c>
      <c r="T510" s="25" t="str">
        <f t="shared" si="183"/>
        <v/>
      </c>
      <c r="U510" s="25" t="str">
        <f t="shared" si="184"/>
        <v/>
      </c>
      <c r="V510" s="26" t="str">
        <f t="shared" si="185"/>
        <v/>
      </c>
      <c r="W510" s="27" t="str">
        <f t="shared" si="186"/>
        <v/>
      </c>
      <c r="X510" s="25" t="str">
        <f t="shared" si="187"/>
        <v/>
      </c>
      <c r="Y510" s="25" t="str">
        <f t="shared" si="188"/>
        <v/>
      </c>
      <c r="Z510" s="26" t="str">
        <f t="shared" si="189"/>
        <v/>
      </c>
      <c r="AA510" s="27" t="str">
        <f t="shared" si="190"/>
        <v/>
      </c>
      <c r="AB510" s="25" t="str">
        <f t="shared" si="191"/>
        <v/>
      </c>
      <c r="AC510" s="25" t="str">
        <f t="shared" si="192"/>
        <v/>
      </c>
      <c r="AD510" s="26" t="str">
        <f t="shared" si="193"/>
        <v/>
      </c>
      <c r="AE510" s="27" t="str">
        <f t="shared" si="194"/>
        <v/>
      </c>
      <c r="AF510" s="25" t="str">
        <f t="shared" si="195"/>
        <v/>
      </c>
      <c r="AG510" s="25" t="str">
        <f t="shared" si="196"/>
        <v/>
      </c>
      <c r="AH510" s="26" t="str">
        <f t="shared" si="197"/>
        <v/>
      </c>
      <c r="AI510" s="29" t="b">
        <f t="shared" si="209"/>
        <v>0</v>
      </c>
      <c r="AJ510" s="29" t="b">
        <f t="shared" si="210"/>
        <v>0</v>
      </c>
      <c r="AK510" s="29" t="b">
        <f t="shared" si="211"/>
        <v>0</v>
      </c>
      <c r="AL510" s="29" t="b">
        <f t="shared" si="212"/>
        <v>0</v>
      </c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</row>
    <row r="511" spans="1:252" s="37" customFormat="1" ht="18" customHeight="1">
      <c r="A511" s="31"/>
      <c r="B511" s="31"/>
      <c r="C511" s="41"/>
      <c r="D511" s="14"/>
      <c r="E511" s="18"/>
      <c r="F511" s="31"/>
      <c r="G511" s="14"/>
      <c r="H511" s="15"/>
      <c r="I511" s="15"/>
      <c r="J511" s="15"/>
      <c r="K511" s="15"/>
      <c r="L511" s="40">
        <f>IF(G511=1,IF(S511='Valori Consentiti - Table 1'!$I$6,5,IF(S511="X",1,0))+IF(T511='Valori Consentiti - Table 1'!$K$6,5,IF(T511="X",1,0))+IF(U511='Valori Consentiti - Table 1'!$M$6,5,IF(U511="X",1,0))+IF(V511='Valori Consentiti - Table 1'!$O$6,5,IF(V511="X",1,0))+IF(W511='Valori Consentiti - Table 1'!$Q$6,5,IF(W511="X",1,0))+IF(X511='Valori Consentiti - Table 1'!$S$6,5,IF(X511="X",1,0))+IF(Y511='Valori Consentiti - Table 1'!$U$6,5,IF(Y511="X",1,0))+IF(Z511='Valori Consentiti - Table 1'!$W$6,5,IF(Z511="X",1,0))+IF(AA511='Valori Consentiti - Table 1'!$Y$6,5,IF(AA511="X",1,0))+IF(AB511='Valori Consentiti - Table 1'!$AA$6,5,IF(AB511="X",1,0))+IF(AC511='Valori Consentiti - Table 1'!$AC$6,5,IF(AC511="X",1,0))+IF(AD511='Valori Consentiti - Table 1'!$AE$6,5,IF(AD511="X",1,0))+IF(AE511='Valori Consentiti - Table 1'!$AG$6,5,IF(AE511="X",1,0))+IF(AF511='Valori Consentiti - Table 1'!$AI$6,5,IF(AF511="X",1,0))+IF(AG511='Valori Consentiti - Table 1'!$AK$6,5,IF(AG511="X",1,0))+IF(AH511='Valori Consentiti - Table 1'!$AM$6,5,IF(AH511="X",1,0)),IF(G511=2,IF(S511='Valori Consentiti - Table 1'!$I$7,5,IF(S511="X",1,0))+IF(T511='Valori Consentiti - Table 1'!$K$7,5,IF(T511="X",1,0))+IF(U511='Valori Consentiti - Table 1'!$M$7,5,IF(U511="X",1,0))+IF(V511='Valori Consentiti - Table 1'!$O$7,5,IF(V511="X",1,0))+IF(W511='Valori Consentiti - Table 1'!$Q$7,5,IF(W511="X",1,0))+IF(X511='Valori Consentiti - Table 1'!$S$7,5,IF(X511="X",1,0))+IF(Y511='Valori Consentiti - Table 1'!$U$7,5,IF(Y511="X",1,0))+IF(Z511='Valori Consentiti - Table 1'!$W$7,5,IF(Z511="X",1,0))+IF(AA511='Valori Consentiti - Table 1'!$Y$7,5,IF(AA511="X",1,0))+IF(AB511='Valori Consentiti - Table 1'!$AA$7,5,IF(AB511="X",1,0))+IF(AC511='Valori Consentiti - Table 1'!$AC$7,5,IF(AC511="X",1,0))+IF(AD511='Valori Consentiti - Table 1'!$AE$7,5,IF(AD511="X",1,0))+IF(AE511='Valori Consentiti - Table 1'!$AG$7,5,IF(AE511="X",1,0))+IF(AF511='Valori Consentiti - Table 1'!$AI$7,5,IF(AF511="X",1,0))+IF(AG511='Valori Consentiti - Table 1'!$AK$7,5,IF(AG511="X",1,0))+IF(AH511='Valori Consentiti - Table 1'!$AM$7,5,IF(AH511="X",1,0)),IF(G511=3,IF(S511='Valori Consentiti - Table 1'!$I$8,5,IF(S511="X",1,0))+IF(T511='Valori Consentiti - Table 1'!$K$8,5,IF(T511="X",1,0))+IF(U511='Valori Consentiti - Table 1'!$M$8,5,IF(U511="X",1,0))+IF(V511='Valori Consentiti - Table 1'!$O$8,5,IF(V511="X",1,0))+IF(W511='Valori Consentiti - Table 1'!$Q$8,5,IF(W511="X",1,0))+IF(X511='Valori Consentiti - Table 1'!$S$8,5,IF(X511="X",1,0))+IF(Y511='Valori Consentiti - Table 1'!$U$8,5,IF(Y511="X",1,0))+IF(Z511='Valori Consentiti - Table 1'!$W$8,5,IF(Z511="X",1,0))+IF(AA511='Valori Consentiti - Table 1'!$Y$8,5,IF(AA511="X",1,0))+IF(AB511='Valori Consentiti - Table 1'!$AA$8,5,IF(AB511="X",1,0))+IF(AC511='Valori Consentiti - Table 1'!$AC$8,5,IF(AC511="X",1,0))+IF(AD511='Valori Consentiti - Table 1'!$AE$8,5,IF(AD511="X",1,0))+IF(AE511='Valori Consentiti - Table 1'!$AG$8,5,IF(AE511="X",1,0))+IF(AF511='Valori Consentiti - Table 1'!$AI$8,5,IF(AF511="X",1,0))+IF(AG511='Valori Consentiti - Table 1'!$AK$8,5,IF(AG511="X",1,0))+IF(AH511='Valori Consentiti - Table 1'!$AM$8,5,IF(AH511="X",1,0)),IF(G511=4,IF(S511='Valori Consentiti - Table 1'!$I$9,5,IF(S511="X",1,0))+IF(T511='Valori Consentiti - Table 1'!$K$9,5,IF(T511="X",1,0))+IF(U511='Valori Consentiti - Table 1'!$M$9,5,IF(U511="X",1,0))+IF(V511='Valori Consentiti - Table 1'!$O$9,5,IF(V511="X",1,0))+IF(W511='Valori Consentiti - Table 1'!$Q$9,5,IF(W511="X",1,0))+IF(X511='Valori Consentiti - Table 1'!$S$9,5,IF(X511="X",1,0))+IF(Y511='Valori Consentiti - Table 1'!$U$9,5,IF(Y511="X",1,0))+IF(Z511='Valori Consentiti - Table 1'!$W$9,5,IF(Z511="X",1,0))+IF(AA511='Valori Consentiti - Table 1'!$Y$9,5,IF(AA511="X",1,0))+IF(AB511='Valori Consentiti - Table 1'!$AA$9,5,IF(AB511="X",1,0))+IF(AC511='Valori Consentiti - Table 1'!$AC$9,5,IF(AC511="X",1,0))+IF(AD511='Valori Consentiti - Table 1'!$AE$9,5,IF(AD511="X",1,0))+IF(AE511='Valori Consentiti - Table 1'!$AG$9,5,IF(AE511="X",1,0))+IF(AF511='Valori Consentiti - Table 1'!$AI$9,5,IF(AF511="X",1,0))+IF(AG511='Valori Consentiti - Table 1'!$AK$9,5,IF(AG511="X",1,0))+IF(AH511='Valori Consentiti - Table 1'!$AM$9,5,IF(AH511="X",1,0)),))))</f>
        <v>0</v>
      </c>
      <c r="M511" s="16">
        <f t="shared" si="206"/>
        <v>0</v>
      </c>
      <c r="N511" s="16">
        <f t="shared" si="207"/>
        <v>16</v>
      </c>
      <c r="O511" s="16">
        <f>IF(G511=1,IF(S511='Valori Consentiti - Table 1'!$I$6,1,0)+IF(T511='Valori Consentiti - Table 1'!$K$6,1,0)+IF(U511='Valori Consentiti - Table 1'!$M$6,1,0)+IF(V511='Valori Consentiti - Table 1'!$O$6,1,0)+IF(W511='Valori Consentiti - Table 1'!$Q$6,1,0)+IF(X511='Valori Consentiti - Table 1'!$S$6,1,0)+IF(Y511='Valori Consentiti - Table 1'!$U$6,1,0)+IF(Z511='Valori Consentiti - Table 1'!$W$6,1,0)+IF(AA511='Valori Consentiti - Table 1'!$Y$6,1,0)+IF(AB511='Valori Consentiti - Table 1'!$AA$6,1,0)+IF(AC511='Valori Consentiti - Table 1'!$AC$6,1,0)+IF(AD511='Valori Consentiti - Table 1'!$AE$6,1,0)+IF(AE511='Valori Consentiti - Table 1'!$AG$6,1,0)+IF(AF511='Valori Consentiti - Table 1'!$AI$6,1,0)+IF(AG511='Valori Consentiti - Table 1'!$AK$6,1,0)+IF(AH511='Valori Consentiti - Table 1'!$AM$6,1,0),IF(G511=2,IF(S511='Valori Consentiti - Table 1'!$I$7,1,0)+IF(T511='Valori Consentiti - Table 1'!$K$7,1,0)+IF(U511='Valori Consentiti - Table 1'!$M$7,1,0)+IF(V511='Valori Consentiti - Table 1'!$O$7,1,0)+IF(W511='Valori Consentiti - Table 1'!$Q$7,1,0)+IF(X511='Valori Consentiti - Table 1'!$S$7,1,0)+IF(Y511='Valori Consentiti - Table 1'!$U$7,1,0)+IF(Z511='Valori Consentiti - Table 1'!$W$7,1,0)+IF(AA511='Valori Consentiti - Table 1'!$Y$7,1,0)+IF(AB511='Valori Consentiti - Table 1'!$AA$7,1,0)+IF(AC511='Valori Consentiti - Table 1'!$AC$7,1,0)+IF(AD511='Valori Consentiti - Table 1'!$AE$7,1,0)+IF(AE511='Valori Consentiti - Table 1'!$AG$7,1,0)+IF(AF511='Valori Consentiti - Table 1'!$AI$7,1,0)+IF(AG511='Valori Consentiti - Table 1'!$AK$7,1,0)+IF(AH511='Valori Consentiti - Table 1'!$AM$7,1,0),IF(G511=3,IF(S511='Valori Consentiti - Table 1'!$I$8,1,0)+IF(T511='Valori Consentiti - Table 1'!$K$8,1,0)+IF(U511='Valori Consentiti - Table 1'!$M$8,1,0)+IF(V511='Valori Consentiti - Table 1'!$O$8,1,0)+IF(W511='Valori Consentiti - Table 1'!$Q$8,1,0)+IF(X511='Valori Consentiti - Table 1'!$S$8,1,0)+IF(Y511='Valori Consentiti - Table 1'!$U$8,1,0)+IF(Z511='Valori Consentiti - Table 1'!$W$8,1,0)+IF(AA511='Valori Consentiti - Table 1'!$Y$8,1,0)+IF(AB511='Valori Consentiti - Table 1'!$AA$8,1,0)+IF(AC511='Valori Consentiti - Table 1'!$AC$8,1,0)+IF(AD511='Valori Consentiti - Table 1'!$AE$8,1,0)+IF(AE511='Valori Consentiti - Table 1'!$AG$8,1,0)+IF(AF511='Valori Consentiti - Table 1'!$AI$8,1,0)+IF(AG511='Valori Consentiti - Table 1'!$AK$8,1,0)+IF(AH511='Valori Consentiti - Table 1'!$AM$8,1,0),IF(G511=4,IF(S511='Valori Consentiti - Table 1'!$I$9,1,0)+IF(T511='Valori Consentiti - Table 1'!$K$9,1,0)+IF(U511='Valori Consentiti - Table 1'!$M$9,1,0)+IF(V511='Valori Consentiti - Table 1'!$O$9,1,0)+IF(W511='Valori Consentiti - Table 1'!$Q$9,1,0)+IF(X511='Valori Consentiti - Table 1'!$S$9,1,0)+IF(Y511='Valori Consentiti - Table 1'!$U$9,1,0)+IF(Z511='Valori Consentiti - Table 1'!$W$9,1,0)+IF(AA511='Valori Consentiti - Table 1'!$Y$9,1,0)+IF(AB511='Valori Consentiti - Table 1'!$AA$9,1,0)+IF(AC511='Valori Consentiti - Table 1'!$AC$9,1,0)+IF(AD511='Valori Consentiti - Table 1'!$AE$9,1,0)+IF(AE511='Valori Consentiti - Table 1'!$AG$9,1,0)+IF(AF511='Valori Consentiti - Table 1'!$AI$9,1,0)+IF(AG511='Valori Consentiti - Table 1'!$AK$9,1,0)+IF(AH511='Valori Consentiti - Table 1'!$AM$9,1,0),))))</f>
        <v>0</v>
      </c>
      <c r="P511" s="16">
        <f t="shared" si="208"/>
        <v>16</v>
      </c>
      <c r="Q511" s="16">
        <f t="shared" si="199"/>
        <v>1</v>
      </c>
      <c r="R511" s="17"/>
      <c r="S511" s="24" t="str">
        <f t="shared" si="182"/>
        <v/>
      </c>
      <c r="T511" s="25" t="str">
        <f t="shared" si="183"/>
        <v/>
      </c>
      <c r="U511" s="25" t="str">
        <f t="shared" si="184"/>
        <v/>
      </c>
      <c r="V511" s="26" t="str">
        <f t="shared" si="185"/>
        <v/>
      </c>
      <c r="W511" s="27" t="str">
        <f t="shared" si="186"/>
        <v/>
      </c>
      <c r="X511" s="25" t="str">
        <f t="shared" si="187"/>
        <v/>
      </c>
      <c r="Y511" s="25" t="str">
        <f t="shared" si="188"/>
        <v/>
      </c>
      <c r="Z511" s="26" t="str">
        <f t="shared" si="189"/>
        <v/>
      </c>
      <c r="AA511" s="27" t="str">
        <f t="shared" si="190"/>
        <v/>
      </c>
      <c r="AB511" s="25" t="str">
        <f t="shared" si="191"/>
        <v/>
      </c>
      <c r="AC511" s="25" t="str">
        <f t="shared" si="192"/>
        <v/>
      </c>
      <c r="AD511" s="26" t="str">
        <f t="shared" si="193"/>
        <v/>
      </c>
      <c r="AE511" s="27" t="str">
        <f t="shared" si="194"/>
        <v/>
      </c>
      <c r="AF511" s="25" t="str">
        <f t="shared" si="195"/>
        <v/>
      </c>
      <c r="AG511" s="25" t="str">
        <f t="shared" si="196"/>
        <v/>
      </c>
      <c r="AH511" s="26" t="str">
        <f t="shared" si="197"/>
        <v/>
      </c>
      <c r="AI511" s="29" t="b">
        <f t="shared" si="209"/>
        <v>0</v>
      </c>
      <c r="AJ511" s="29" t="b">
        <f t="shared" si="210"/>
        <v>0</v>
      </c>
      <c r="AK511" s="29" t="b">
        <f t="shared" si="211"/>
        <v>0</v>
      </c>
      <c r="AL511" s="29" t="b">
        <f t="shared" si="212"/>
        <v>0</v>
      </c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</row>
    <row r="512" spans="1:252" s="37" customFormat="1" ht="18" customHeight="1">
      <c r="A512" s="31"/>
      <c r="B512" s="31"/>
      <c r="C512" s="41"/>
      <c r="D512" s="14"/>
      <c r="E512" s="18"/>
      <c r="F512" s="31"/>
      <c r="G512" s="14"/>
      <c r="H512" s="15"/>
      <c r="I512" s="15"/>
      <c r="J512" s="15"/>
      <c r="K512" s="15"/>
      <c r="L512" s="40">
        <f>IF(G512=1,IF(S512='Valori Consentiti - Table 1'!$I$6,5,IF(S512="X",1,0))+IF(T512='Valori Consentiti - Table 1'!$K$6,5,IF(T512="X",1,0))+IF(U512='Valori Consentiti - Table 1'!$M$6,5,IF(U512="X",1,0))+IF(V512='Valori Consentiti - Table 1'!$O$6,5,IF(V512="X",1,0))+IF(W512='Valori Consentiti - Table 1'!$Q$6,5,IF(W512="X",1,0))+IF(X512='Valori Consentiti - Table 1'!$S$6,5,IF(X512="X",1,0))+IF(Y512='Valori Consentiti - Table 1'!$U$6,5,IF(Y512="X",1,0))+IF(Z512='Valori Consentiti - Table 1'!$W$6,5,IF(Z512="X",1,0))+IF(AA512='Valori Consentiti - Table 1'!$Y$6,5,IF(AA512="X",1,0))+IF(AB512='Valori Consentiti - Table 1'!$AA$6,5,IF(AB512="X",1,0))+IF(AC512='Valori Consentiti - Table 1'!$AC$6,5,IF(AC512="X",1,0))+IF(AD512='Valori Consentiti - Table 1'!$AE$6,5,IF(AD512="X",1,0))+IF(AE512='Valori Consentiti - Table 1'!$AG$6,5,IF(AE512="X",1,0))+IF(AF512='Valori Consentiti - Table 1'!$AI$6,5,IF(AF512="X",1,0))+IF(AG512='Valori Consentiti - Table 1'!$AK$6,5,IF(AG512="X",1,0))+IF(AH512='Valori Consentiti - Table 1'!$AM$6,5,IF(AH512="X",1,0)),IF(G512=2,IF(S512='Valori Consentiti - Table 1'!$I$7,5,IF(S512="X",1,0))+IF(T512='Valori Consentiti - Table 1'!$K$7,5,IF(T512="X",1,0))+IF(U512='Valori Consentiti - Table 1'!$M$7,5,IF(U512="X",1,0))+IF(V512='Valori Consentiti - Table 1'!$O$7,5,IF(V512="X",1,0))+IF(W512='Valori Consentiti - Table 1'!$Q$7,5,IF(W512="X",1,0))+IF(X512='Valori Consentiti - Table 1'!$S$7,5,IF(X512="X",1,0))+IF(Y512='Valori Consentiti - Table 1'!$U$7,5,IF(Y512="X",1,0))+IF(Z512='Valori Consentiti - Table 1'!$W$7,5,IF(Z512="X",1,0))+IF(AA512='Valori Consentiti - Table 1'!$Y$7,5,IF(AA512="X",1,0))+IF(AB512='Valori Consentiti - Table 1'!$AA$7,5,IF(AB512="X",1,0))+IF(AC512='Valori Consentiti - Table 1'!$AC$7,5,IF(AC512="X",1,0))+IF(AD512='Valori Consentiti - Table 1'!$AE$7,5,IF(AD512="X",1,0))+IF(AE512='Valori Consentiti - Table 1'!$AG$7,5,IF(AE512="X",1,0))+IF(AF512='Valori Consentiti - Table 1'!$AI$7,5,IF(AF512="X",1,0))+IF(AG512='Valori Consentiti - Table 1'!$AK$7,5,IF(AG512="X",1,0))+IF(AH512='Valori Consentiti - Table 1'!$AM$7,5,IF(AH512="X",1,0)),IF(G512=3,IF(S512='Valori Consentiti - Table 1'!$I$8,5,IF(S512="X",1,0))+IF(T512='Valori Consentiti - Table 1'!$K$8,5,IF(T512="X",1,0))+IF(U512='Valori Consentiti - Table 1'!$M$8,5,IF(U512="X",1,0))+IF(V512='Valori Consentiti - Table 1'!$O$8,5,IF(V512="X",1,0))+IF(W512='Valori Consentiti - Table 1'!$Q$8,5,IF(W512="X",1,0))+IF(X512='Valori Consentiti - Table 1'!$S$8,5,IF(X512="X",1,0))+IF(Y512='Valori Consentiti - Table 1'!$U$8,5,IF(Y512="X",1,0))+IF(Z512='Valori Consentiti - Table 1'!$W$8,5,IF(Z512="X",1,0))+IF(AA512='Valori Consentiti - Table 1'!$Y$8,5,IF(AA512="X",1,0))+IF(AB512='Valori Consentiti - Table 1'!$AA$8,5,IF(AB512="X",1,0))+IF(AC512='Valori Consentiti - Table 1'!$AC$8,5,IF(AC512="X",1,0))+IF(AD512='Valori Consentiti - Table 1'!$AE$8,5,IF(AD512="X",1,0))+IF(AE512='Valori Consentiti - Table 1'!$AG$8,5,IF(AE512="X",1,0))+IF(AF512='Valori Consentiti - Table 1'!$AI$8,5,IF(AF512="X",1,0))+IF(AG512='Valori Consentiti - Table 1'!$AK$8,5,IF(AG512="X",1,0))+IF(AH512='Valori Consentiti - Table 1'!$AM$8,5,IF(AH512="X",1,0)),IF(G512=4,IF(S512='Valori Consentiti - Table 1'!$I$9,5,IF(S512="X",1,0))+IF(T512='Valori Consentiti - Table 1'!$K$9,5,IF(T512="X",1,0))+IF(U512='Valori Consentiti - Table 1'!$M$9,5,IF(U512="X",1,0))+IF(V512='Valori Consentiti - Table 1'!$O$9,5,IF(V512="X",1,0))+IF(W512='Valori Consentiti - Table 1'!$Q$9,5,IF(W512="X",1,0))+IF(X512='Valori Consentiti - Table 1'!$S$9,5,IF(X512="X",1,0))+IF(Y512='Valori Consentiti - Table 1'!$U$9,5,IF(Y512="X",1,0))+IF(Z512='Valori Consentiti - Table 1'!$W$9,5,IF(Z512="X",1,0))+IF(AA512='Valori Consentiti - Table 1'!$Y$9,5,IF(AA512="X",1,0))+IF(AB512='Valori Consentiti - Table 1'!$AA$9,5,IF(AB512="X",1,0))+IF(AC512='Valori Consentiti - Table 1'!$AC$9,5,IF(AC512="X",1,0))+IF(AD512='Valori Consentiti - Table 1'!$AE$9,5,IF(AD512="X",1,0))+IF(AE512='Valori Consentiti - Table 1'!$AG$9,5,IF(AE512="X",1,0))+IF(AF512='Valori Consentiti - Table 1'!$AI$9,5,IF(AF512="X",1,0))+IF(AG512='Valori Consentiti - Table 1'!$AK$9,5,IF(AG512="X",1,0))+IF(AH512='Valori Consentiti - Table 1'!$AM$9,5,IF(AH512="X",1,0)),))))</f>
        <v>0</v>
      </c>
      <c r="M512" s="16">
        <f t="shared" si="206"/>
        <v>0</v>
      </c>
      <c r="N512" s="16">
        <f t="shared" si="207"/>
        <v>16</v>
      </c>
      <c r="O512" s="16">
        <f>IF(G512=1,IF(S512='Valori Consentiti - Table 1'!$I$6,1,0)+IF(T512='Valori Consentiti - Table 1'!$K$6,1,0)+IF(U512='Valori Consentiti - Table 1'!$M$6,1,0)+IF(V512='Valori Consentiti - Table 1'!$O$6,1,0)+IF(W512='Valori Consentiti - Table 1'!$Q$6,1,0)+IF(X512='Valori Consentiti - Table 1'!$S$6,1,0)+IF(Y512='Valori Consentiti - Table 1'!$U$6,1,0)+IF(Z512='Valori Consentiti - Table 1'!$W$6,1,0)+IF(AA512='Valori Consentiti - Table 1'!$Y$6,1,0)+IF(AB512='Valori Consentiti - Table 1'!$AA$6,1,0)+IF(AC512='Valori Consentiti - Table 1'!$AC$6,1,0)+IF(AD512='Valori Consentiti - Table 1'!$AE$6,1,0)+IF(AE512='Valori Consentiti - Table 1'!$AG$6,1,0)+IF(AF512='Valori Consentiti - Table 1'!$AI$6,1,0)+IF(AG512='Valori Consentiti - Table 1'!$AK$6,1,0)+IF(AH512='Valori Consentiti - Table 1'!$AM$6,1,0),IF(G512=2,IF(S512='Valori Consentiti - Table 1'!$I$7,1,0)+IF(T512='Valori Consentiti - Table 1'!$K$7,1,0)+IF(U512='Valori Consentiti - Table 1'!$M$7,1,0)+IF(V512='Valori Consentiti - Table 1'!$O$7,1,0)+IF(W512='Valori Consentiti - Table 1'!$Q$7,1,0)+IF(X512='Valori Consentiti - Table 1'!$S$7,1,0)+IF(Y512='Valori Consentiti - Table 1'!$U$7,1,0)+IF(Z512='Valori Consentiti - Table 1'!$W$7,1,0)+IF(AA512='Valori Consentiti - Table 1'!$Y$7,1,0)+IF(AB512='Valori Consentiti - Table 1'!$AA$7,1,0)+IF(AC512='Valori Consentiti - Table 1'!$AC$7,1,0)+IF(AD512='Valori Consentiti - Table 1'!$AE$7,1,0)+IF(AE512='Valori Consentiti - Table 1'!$AG$7,1,0)+IF(AF512='Valori Consentiti - Table 1'!$AI$7,1,0)+IF(AG512='Valori Consentiti - Table 1'!$AK$7,1,0)+IF(AH512='Valori Consentiti - Table 1'!$AM$7,1,0),IF(G512=3,IF(S512='Valori Consentiti - Table 1'!$I$8,1,0)+IF(T512='Valori Consentiti - Table 1'!$K$8,1,0)+IF(U512='Valori Consentiti - Table 1'!$M$8,1,0)+IF(V512='Valori Consentiti - Table 1'!$O$8,1,0)+IF(W512='Valori Consentiti - Table 1'!$Q$8,1,0)+IF(X512='Valori Consentiti - Table 1'!$S$8,1,0)+IF(Y512='Valori Consentiti - Table 1'!$U$8,1,0)+IF(Z512='Valori Consentiti - Table 1'!$W$8,1,0)+IF(AA512='Valori Consentiti - Table 1'!$Y$8,1,0)+IF(AB512='Valori Consentiti - Table 1'!$AA$8,1,0)+IF(AC512='Valori Consentiti - Table 1'!$AC$8,1,0)+IF(AD512='Valori Consentiti - Table 1'!$AE$8,1,0)+IF(AE512='Valori Consentiti - Table 1'!$AG$8,1,0)+IF(AF512='Valori Consentiti - Table 1'!$AI$8,1,0)+IF(AG512='Valori Consentiti - Table 1'!$AK$8,1,0)+IF(AH512='Valori Consentiti - Table 1'!$AM$8,1,0),IF(G512=4,IF(S512='Valori Consentiti - Table 1'!$I$9,1,0)+IF(T512='Valori Consentiti - Table 1'!$K$9,1,0)+IF(U512='Valori Consentiti - Table 1'!$M$9,1,0)+IF(V512='Valori Consentiti - Table 1'!$O$9,1,0)+IF(W512='Valori Consentiti - Table 1'!$Q$9,1,0)+IF(X512='Valori Consentiti - Table 1'!$S$9,1,0)+IF(Y512='Valori Consentiti - Table 1'!$U$9,1,0)+IF(Z512='Valori Consentiti - Table 1'!$W$9,1,0)+IF(AA512='Valori Consentiti - Table 1'!$Y$9,1,0)+IF(AB512='Valori Consentiti - Table 1'!$AA$9,1,0)+IF(AC512='Valori Consentiti - Table 1'!$AC$9,1,0)+IF(AD512='Valori Consentiti - Table 1'!$AE$9,1,0)+IF(AE512='Valori Consentiti - Table 1'!$AG$9,1,0)+IF(AF512='Valori Consentiti - Table 1'!$AI$9,1,0)+IF(AG512='Valori Consentiti - Table 1'!$AK$9,1,0)+IF(AH512='Valori Consentiti - Table 1'!$AM$9,1,0),))))</f>
        <v>0</v>
      </c>
      <c r="P512" s="16">
        <f t="shared" si="208"/>
        <v>16</v>
      </c>
      <c r="Q512" s="16">
        <f t="shared" si="199"/>
        <v>1</v>
      </c>
      <c r="R512" s="17"/>
      <c r="S512" s="24" t="str">
        <f t="shared" si="182"/>
        <v/>
      </c>
      <c r="T512" s="25" t="str">
        <f t="shared" si="183"/>
        <v/>
      </c>
      <c r="U512" s="25" t="str">
        <f t="shared" si="184"/>
        <v/>
      </c>
      <c r="V512" s="26" t="str">
        <f t="shared" si="185"/>
        <v/>
      </c>
      <c r="W512" s="27" t="str">
        <f t="shared" si="186"/>
        <v/>
      </c>
      <c r="X512" s="25" t="str">
        <f t="shared" si="187"/>
        <v/>
      </c>
      <c r="Y512" s="25" t="str">
        <f t="shared" si="188"/>
        <v/>
      </c>
      <c r="Z512" s="26" t="str">
        <f t="shared" si="189"/>
        <v/>
      </c>
      <c r="AA512" s="27" t="str">
        <f t="shared" si="190"/>
        <v/>
      </c>
      <c r="AB512" s="25" t="str">
        <f t="shared" si="191"/>
        <v/>
      </c>
      <c r="AC512" s="25" t="str">
        <f t="shared" si="192"/>
        <v/>
      </c>
      <c r="AD512" s="26" t="str">
        <f t="shared" si="193"/>
        <v/>
      </c>
      <c r="AE512" s="27" t="str">
        <f t="shared" si="194"/>
        <v/>
      </c>
      <c r="AF512" s="25" t="str">
        <f t="shared" si="195"/>
        <v/>
      </c>
      <c r="AG512" s="25" t="str">
        <f t="shared" si="196"/>
        <v/>
      </c>
      <c r="AH512" s="26" t="str">
        <f t="shared" si="197"/>
        <v/>
      </c>
      <c r="AI512" s="29" t="b">
        <f t="shared" si="209"/>
        <v>0</v>
      </c>
      <c r="AJ512" s="29" t="b">
        <f t="shared" si="210"/>
        <v>0</v>
      </c>
      <c r="AK512" s="29" t="b">
        <f t="shared" si="211"/>
        <v>0</v>
      </c>
      <c r="AL512" s="29" t="b">
        <f t="shared" si="212"/>
        <v>0</v>
      </c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</row>
    <row r="513" spans="1:252" s="37" customFormat="1" ht="18" customHeight="1">
      <c r="A513" s="31"/>
      <c r="B513" s="31"/>
      <c r="C513" s="41"/>
      <c r="D513" s="14"/>
      <c r="E513" s="18"/>
      <c r="F513" s="31"/>
      <c r="G513" s="14"/>
      <c r="H513" s="15"/>
      <c r="I513" s="15"/>
      <c r="J513" s="15"/>
      <c r="K513" s="15"/>
      <c r="L513" s="40">
        <f>IF(G513=1,IF(S513='Valori Consentiti - Table 1'!$I$6,5,IF(S513="X",1,0))+IF(T513='Valori Consentiti - Table 1'!$K$6,5,IF(T513="X",1,0))+IF(U513='Valori Consentiti - Table 1'!$M$6,5,IF(U513="X",1,0))+IF(V513='Valori Consentiti - Table 1'!$O$6,5,IF(V513="X",1,0))+IF(W513='Valori Consentiti - Table 1'!$Q$6,5,IF(W513="X",1,0))+IF(X513='Valori Consentiti - Table 1'!$S$6,5,IF(X513="X",1,0))+IF(Y513='Valori Consentiti - Table 1'!$U$6,5,IF(Y513="X",1,0))+IF(Z513='Valori Consentiti - Table 1'!$W$6,5,IF(Z513="X",1,0))+IF(AA513='Valori Consentiti - Table 1'!$Y$6,5,IF(AA513="X",1,0))+IF(AB513='Valori Consentiti - Table 1'!$AA$6,5,IF(AB513="X",1,0))+IF(AC513='Valori Consentiti - Table 1'!$AC$6,5,IF(AC513="X",1,0))+IF(AD513='Valori Consentiti - Table 1'!$AE$6,5,IF(AD513="X",1,0))+IF(AE513='Valori Consentiti - Table 1'!$AG$6,5,IF(AE513="X",1,0))+IF(AF513='Valori Consentiti - Table 1'!$AI$6,5,IF(AF513="X",1,0))+IF(AG513='Valori Consentiti - Table 1'!$AK$6,5,IF(AG513="X",1,0))+IF(AH513='Valori Consentiti - Table 1'!$AM$6,5,IF(AH513="X",1,0)),IF(G513=2,IF(S513='Valori Consentiti - Table 1'!$I$7,5,IF(S513="X",1,0))+IF(T513='Valori Consentiti - Table 1'!$K$7,5,IF(T513="X",1,0))+IF(U513='Valori Consentiti - Table 1'!$M$7,5,IF(U513="X",1,0))+IF(V513='Valori Consentiti - Table 1'!$O$7,5,IF(V513="X",1,0))+IF(W513='Valori Consentiti - Table 1'!$Q$7,5,IF(W513="X",1,0))+IF(X513='Valori Consentiti - Table 1'!$S$7,5,IF(X513="X",1,0))+IF(Y513='Valori Consentiti - Table 1'!$U$7,5,IF(Y513="X",1,0))+IF(Z513='Valori Consentiti - Table 1'!$W$7,5,IF(Z513="X",1,0))+IF(AA513='Valori Consentiti - Table 1'!$Y$7,5,IF(AA513="X",1,0))+IF(AB513='Valori Consentiti - Table 1'!$AA$7,5,IF(AB513="X",1,0))+IF(AC513='Valori Consentiti - Table 1'!$AC$7,5,IF(AC513="X",1,0))+IF(AD513='Valori Consentiti - Table 1'!$AE$7,5,IF(AD513="X",1,0))+IF(AE513='Valori Consentiti - Table 1'!$AG$7,5,IF(AE513="X",1,0))+IF(AF513='Valori Consentiti - Table 1'!$AI$7,5,IF(AF513="X",1,0))+IF(AG513='Valori Consentiti - Table 1'!$AK$7,5,IF(AG513="X",1,0))+IF(AH513='Valori Consentiti - Table 1'!$AM$7,5,IF(AH513="X",1,0)),IF(G513=3,IF(S513='Valori Consentiti - Table 1'!$I$8,5,IF(S513="X",1,0))+IF(T513='Valori Consentiti - Table 1'!$K$8,5,IF(T513="X",1,0))+IF(U513='Valori Consentiti - Table 1'!$M$8,5,IF(U513="X",1,0))+IF(V513='Valori Consentiti - Table 1'!$O$8,5,IF(V513="X",1,0))+IF(W513='Valori Consentiti - Table 1'!$Q$8,5,IF(W513="X",1,0))+IF(X513='Valori Consentiti - Table 1'!$S$8,5,IF(X513="X",1,0))+IF(Y513='Valori Consentiti - Table 1'!$U$8,5,IF(Y513="X",1,0))+IF(Z513='Valori Consentiti - Table 1'!$W$8,5,IF(Z513="X",1,0))+IF(AA513='Valori Consentiti - Table 1'!$Y$8,5,IF(AA513="X",1,0))+IF(AB513='Valori Consentiti - Table 1'!$AA$8,5,IF(AB513="X",1,0))+IF(AC513='Valori Consentiti - Table 1'!$AC$8,5,IF(AC513="X",1,0))+IF(AD513='Valori Consentiti - Table 1'!$AE$8,5,IF(AD513="X",1,0))+IF(AE513='Valori Consentiti - Table 1'!$AG$8,5,IF(AE513="X",1,0))+IF(AF513='Valori Consentiti - Table 1'!$AI$8,5,IF(AF513="X",1,0))+IF(AG513='Valori Consentiti - Table 1'!$AK$8,5,IF(AG513="X",1,0))+IF(AH513='Valori Consentiti - Table 1'!$AM$8,5,IF(AH513="X",1,0)),IF(G513=4,IF(S513='Valori Consentiti - Table 1'!$I$9,5,IF(S513="X",1,0))+IF(T513='Valori Consentiti - Table 1'!$K$9,5,IF(T513="X",1,0))+IF(U513='Valori Consentiti - Table 1'!$M$9,5,IF(U513="X",1,0))+IF(V513='Valori Consentiti - Table 1'!$O$9,5,IF(V513="X",1,0))+IF(W513='Valori Consentiti - Table 1'!$Q$9,5,IF(W513="X",1,0))+IF(X513='Valori Consentiti - Table 1'!$S$9,5,IF(X513="X",1,0))+IF(Y513='Valori Consentiti - Table 1'!$U$9,5,IF(Y513="X",1,0))+IF(Z513='Valori Consentiti - Table 1'!$W$9,5,IF(Z513="X",1,0))+IF(AA513='Valori Consentiti - Table 1'!$Y$9,5,IF(AA513="X",1,0))+IF(AB513='Valori Consentiti - Table 1'!$AA$9,5,IF(AB513="X",1,0))+IF(AC513='Valori Consentiti - Table 1'!$AC$9,5,IF(AC513="X",1,0))+IF(AD513='Valori Consentiti - Table 1'!$AE$9,5,IF(AD513="X",1,0))+IF(AE513='Valori Consentiti - Table 1'!$AG$9,5,IF(AE513="X",1,0))+IF(AF513='Valori Consentiti - Table 1'!$AI$9,5,IF(AF513="X",1,0))+IF(AG513='Valori Consentiti - Table 1'!$AK$9,5,IF(AG513="X",1,0))+IF(AH513='Valori Consentiti - Table 1'!$AM$9,5,IF(AH513="X",1,0)),))))</f>
        <v>0</v>
      </c>
      <c r="M513" s="16">
        <f t="shared" si="206"/>
        <v>0</v>
      </c>
      <c r="N513" s="16">
        <f t="shared" si="207"/>
        <v>16</v>
      </c>
      <c r="O513" s="16">
        <f>IF(G513=1,IF(S513='Valori Consentiti - Table 1'!$I$6,1,0)+IF(T513='Valori Consentiti - Table 1'!$K$6,1,0)+IF(U513='Valori Consentiti - Table 1'!$M$6,1,0)+IF(V513='Valori Consentiti - Table 1'!$O$6,1,0)+IF(W513='Valori Consentiti - Table 1'!$Q$6,1,0)+IF(X513='Valori Consentiti - Table 1'!$S$6,1,0)+IF(Y513='Valori Consentiti - Table 1'!$U$6,1,0)+IF(Z513='Valori Consentiti - Table 1'!$W$6,1,0)+IF(AA513='Valori Consentiti - Table 1'!$Y$6,1,0)+IF(AB513='Valori Consentiti - Table 1'!$AA$6,1,0)+IF(AC513='Valori Consentiti - Table 1'!$AC$6,1,0)+IF(AD513='Valori Consentiti - Table 1'!$AE$6,1,0)+IF(AE513='Valori Consentiti - Table 1'!$AG$6,1,0)+IF(AF513='Valori Consentiti - Table 1'!$AI$6,1,0)+IF(AG513='Valori Consentiti - Table 1'!$AK$6,1,0)+IF(AH513='Valori Consentiti - Table 1'!$AM$6,1,0),IF(G513=2,IF(S513='Valori Consentiti - Table 1'!$I$7,1,0)+IF(T513='Valori Consentiti - Table 1'!$K$7,1,0)+IF(U513='Valori Consentiti - Table 1'!$M$7,1,0)+IF(V513='Valori Consentiti - Table 1'!$O$7,1,0)+IF(W513='Valori Consentiti - Table 1'!$Q$7,1,0)+IF(X513='Valori Consentiti - Table 1'!$S$7,1,0)+IF(Y513='Valori Consentiti - Table 1'!$U$7,1,0)+IF(Z513='Valori Consentiti - Table 1'!$W$7,1,0)+IF(AA513='Valori Consentiti - Table 1'!$Y$7,1,0)+IF(AB513='Valori Consentiti - Table 1'!$AA$7,1,0)+IF(AC513='Valori Consentiti - Table 1'!$AC$7,1,0)+IF(AD513='Valori Consentiti - Table 1'!$AE$7,1,0)+IF(AE513='Valori Consentiti - Table 1'!$AG$7,1,0)+IF(AF513='Valori Consentiti - Table 1'!$AI$7,1,0)+IF(AG513='Valori Consentiti - Table 1'!$AK$7,1,0)+IF(AH513='Valori Consentiti - Table 1'!$AM$7,1,0),IF(G513=3,IF(S513='Valori Consentiti - Table 1'!$I$8,1,0)+IF(T513='Valori Consentiti - Table 1'!$K$8,1,0)+IF(U513='Valori Consentiti - Table 1'!$M$8,1,0)+IF(V513='Valori Consentiti - Table 1'!$O$8,1,0)+IF(W513='Valori Consentiti - Table 1'!$Q$8,1,0)+IF(X513='Valori Consentiti - Table 1'!$S$8,1,0)+IF(Y513='Valori Consentiti - Table 1'!$U$8,1,0)+IF(Z513='Valori Consentiti - Table 1'!$W$8,1,0)+IF(AA513='Valori Consentiti - Table 1'!$Y$8,1,0)+IF(AB513='Valori Consentiti - Table 1'!$AA$8,1,0)+IF(AC513='Valori Consentiti - Table 1'!$AC$8,1,0)+IF(AD513='Valori Consentiti - Table 1'!$AE$8,1,0)+IF(AE513='Valori Consentiti - Table 1'!$AG$8,1,0)+IF(AF513='Valori Consentiti - Table 1'!$AI$8,1,0)+IF(AG513='Valori Consentiti - Table 1'!$AK$8,1,0)+IF(AH513='Valori Consentiti - Table 1'!$AM$8,1,0),IF(G513=4,IF(S513='Valori Consentiti - Table 1'!$I$9,1,0)+IF(T513='Valori Consentiti - Table 1'!$K$9,1,0)+IF(U513='Valori Consentiti - Table 1'!$M$9,1,0)+IF(V513='Valori Consentiti - Table 1'!$O$9,1,0)+IF(W513='Valori Consentiti - Table 1'!$Q$9,1,0)+IF(X513='Valori Consentiti - Table 1'!$S$9,1,0)+IF(Y513='Valori Consentiti - Table 1'!$U$9,1,0)+IF(Z513='Valori Consentiti - Table 1'!$W$9,1,0)+IF(AA513='Valori Consentiti - Table 1'!$Y$9,1,0)+IF(AB513='Valori Consentiti - Table 1'!$AA$9,1,0)+IF(AC513='Valori Consentiti - Table 1'!$AC$9,1,0)+IF(AD513='Valori Consentiti - Table 1'!$AE$9,1,0)+IF(AE513='Valori Consentiti - Table 1'!$AG$9,1,0)+IF(AF513='Valori Consentiti - Table 1'!$AI$9,1,0)+IF(AG513='Valori Consentiti - Table 1'!$AK$9,1,0)+IF(AH513='Valori Consentiti - Table 1'!$AM$9,1,0),))))</f>
        <v>0</v>
      </c>
      <c r="P513" s="16">
        <f t="shared" si="208"/>
        <v>16</v>
      </c>
      <c r="Q513" s="16">
        <f t="shared" si="199"/>
        <v>1</v>
      </c>
      <c r="R513" s="17"/>
      <c r="S513" s="24" t="str">
        <f t="shared" si="182"/>
        <v/>
      </c>
      <c r="T513" s="25" t="str">
        <f t="shared" si="183"/>
        <v/>
      </c>
      <c r="U513" s="25" t="str">
        <f t="shared" si="184"/>
        <v/>
      </c>
      <c r="V513" s="26" t="str">
        <f t="shared" si="185"/>
        <v/>
      </c>
      <c r="W513" s="27" t="str">
        <f t="shared" si="186"/>
        <v/>
      </c>
      <c r="X513" s="25" t="str">
        <f t="shared" si="187"/>
        <v/>
      </c>
      <c r="Y513" s="25" t="str">
        <f t="shared" si="188"/>
        <v/>
      </c>
      <c r="Z513" s="26" t="str">
        <f t="shared" si="189"/>
        <v/>
      </c>
      <c r="AA513" s="27" t="str">
        <f t="shared" si="190"/>
        <v/>
      </c>
      <c r="AB513" s="25" t="str">
        <f t="shared" si="191"/>
        <v/>
      </c>
      <c r="AC513" s="25" t="str">
        <f t="shared" si="192"/>
        <v/>
      </c>
      <c r="AD513" s="26" t="str">
        <f t="shared" si="193"/>
        <v/>
      </c>
      <c r="AE513" s="27" t="str">
        <f t="shared" si="194"/>
        <v/>
      </c>
      <c r="AF513" s="25" t="str">
        <f t="shared" si="195"/>
        <v/>
      </c>
      <c r="AG513" s="25" t="str">
        <f t="shared" si="196"/>
        <v/>
      </c>
      <c r="AH513" s="26" t="str">
        <f t="shared" si="197"/>
        <v/>
      </c>
      <c r="AI513" s="29" t="b">
        <f t="shared" si="209"/>
        <v>0</v>
      </c>
      <c r="AJ513" s="29" t="b">
        <f t="shared" si="210"/>
        <v>0</v>
      </c>
      <c r="AK513" s="29" t="b">
        <f t="shared" si="211"/>
        <v>0</v>
      </c>
      <c r="AL513" s="29" t="b">
        <f t="shared" si="212"/>
        <v>0</v>
      </c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</row>
    <row r="514" spans="1:252" s="37" customFormat="1" ht="18" customHeight="1">
      <c r="A514" s="31"/>
      <c r="B514" s="31"/>
      <c r="C514" s="41"/>
      <c r="D514" s="14"/>
      <c r="E514" s="18"/>
      <c r="F514" s="31"/>
      <c r="G514" s="14"/>
      <c r="H514" s="15"/>
      <c r="I514" s="15"/>
      <c r="J514" s="15"/>
      <c r="K514" s="15"/>
      <c r="L514" s="40">
        <f>IF(G514=1,IF(S514='Valori Consentiti - Table 1'!$I$6,5,IF(S514="X",1,0))+IF(T514='Valori Consentiti - Table 1'!$K$6,5,IF(T514="X",1,0))+IF(U514='Valori Consentiti - Table 1'!$M$6,5,IF(U514="X",1,0))+IF(V514='Valori Consentiti - Table 1'!$O$6,5,IF(V514="X",1,0))+IF(W514='Valori Consentiti - Table 1'!$Q$6,5,IF(W514="X",1,0))+IF(X514='Valori Consentiti - Table 1'!$S$6,5,IF(X514="X",1,0))+IF(Y514='Valori Consentiti - Table 1'!$U$6,5,IF(Y514="X",1,0))+IF(Z514='Valori Consentiti - Table 1'!$W$6,5,IF(Z514="X",1,0))+IF(AA514='Valori Consentiti - Table 1'!$Y$6,5,IF(AA514="X",1,0))+IF(AB514='Valori Consentiti - Table 1'!$AA$6,5,IF(AB514="X",1,0))+IF(AC514='Valori Consentiti - Table 1'!$AC$6,5,IF(AC514="X",1,0))+IF(AD514='Valori Consentiti - Table 1'!$AE$6,5,IF(AD514="X",1,0))+IF(AE514='Valori Consentiti - Table 1'!$AG$6,5,IF(AE514="X",1,0))+IF(AF514='Valori Consentiti - Table 1'!$AI$6,5,IF(AF514="X",1,0))+IF(AG514='Valori Consentiti - Table 1'!$AK$6,5,IF(AG514="X",1,0))+IF(AH514='Valori Consentiti - Table 1'!$AM$6,5,IF(AH514="X",1,0)),IF(G514=2,IF(S514='Valori Consentiti - Table 1'!$I$7,5,IF(S514="X",1,0))+IF(T514='Valori Consentiti - Table 1'!$K$7,5,IF(T514="X",1,0))+IF(U514='Valori Consentiti - Table 1'!$M$7,5,IF(U514="X",1,0))+IF(V514='Valori Consentiti - Table 1'!$O$7,5,IF(V514="X",1,0))+IF(W514='Valori Consentiti - Table 1'!$Q$7,5,IF(W514="X",1,0))+IF(X514='Valori Consentiti - Table 1'!$S$7,5,IF(X514="X",1,0))+IF(Y514='Valori Consentiti - Table 1'!$U$7,5,IF(Y514="X",1,0))+IF(Z514='Valori Consentiti - Table 1'!$W$7,5,IF(Z514="X",1,0))+IF(AA514='Valori Consentiti - Table 1'!$Y$7,5,IF(AA514="X",1,0))+IF(AB514='Valori Consentiti - Table 1'!$AA$7,5,IF(AB514="X",1,0))+IF(AC514='Valori Consentiti - Table 1'!$AC$7,5,IF(AC514="X",1,0))+IF(AD514='Valori Consentiti - Table 1'!$AE$7,5,IF(AD514="X",1,0))+IF(AE514='Valori Consentiti - Table 1'!$AG$7,5,IF(AE514="X",1,0))+IF(AF514='Valori Consentiti - Table 1'!$AI$7,5,IF(AF514="X",1,0))+IF(AG514='Valori Consentiti - Table 1'!$AK$7,5,IF(AG514="X",1,0))+IF(AH514='Valori Consentiti - Table 1'!$AM$7,5,IF(AH514="X",1,0)),IF(G514=3,IF(S514='Valori Consentiti - Table 1'!$I$8,5,IF(S514="X",1,0))+IF(T514='Valori Consentiti - Table 1'!$K$8,5,IF(T514="X",1,0))+IF(U514='Valori Consentiti - Table 1'!$M$8,5,IF(U514="X",1,0))+IF(V514='Valori Consentiti - Table 1'!$O$8,5,IF(V514="X",1,0))+IF(W514='Valori Consentiti - Table 1'!$Q$8,5,IF(W514="X",1,0))+IF(X514='Valori Consentiti - Table 1'!$S$8,5,IF(X514="X",1,0))+IF(Y514='Valori Consentiti - Table 1'!$U$8,5,IF(Y514="X",1,0))+IF(Z514='Valori Consentiti - Table 1'!$W$8,5,IF(Z514="X",1,0))+IF(AA514='Valori Consentiti - Table 1'!$Y$8,5,IF(AA514="X",1,0))+IF(AB514='Valori Consentiti - Table 1'!$AA$8,5,IF(AB514="X",1,0))+IF(AC514='Valori Consentiti - Table 1'!$AC$8,5,IF(AC514="X",1,0))+IF(AD514='Valori Consentiti - Table 1'!$AE$8,5,IF(AD514="X",1,0))+IF(AE514='Valori Consentiti - Table 1'!$AG$8,5,IF(AE514="X",1,0))+IF(AF514='Valori Consentiti - Table 1'!$AI$8,5,IF(AF514="X",1,0))+IF(AG514='Valori Consentiti - Table 1'!$AK$8,5,IF(AG514="X",1,0))+IF(AH514='Valori Consentiti - Table 1'!$AM$8,5,IF(AH514="X",1,0)),IF(G514=4,IF(S514='Valori Consentiti - Table 1'!$I$9,5,IF(S514="X",1,0))+IF(T514='Valori Consentiti - Table 1'!$K$9,5,IF(T514="X",1,0))+IF(U514='Valori Consentiti - Table 1'!$M$9,5,IF(U514="X",1,0))+IF(V514='Valori Consentiti - Table 1'!$O$9,5,IF(V514="X",1,0))+IF(W514='Valori Consentiti - Table 1'!$Q$9,5,IF(W514="X",1,0))+IF(X514='Valori Consentiti - Table 1'!$S$9,5,IF(X514="X",1,0))+IF(Y514='Valori Consentiti - Table 1'!$U$9,5,IF(Y514="X",1,0))+IF(Z514='Valori Consentiti - Table 1'!$W$9,5,IF(Z514="X",1,0))+IF(AA514='Valori Consentiti - Table 1'!$Y$9,5,IF(AA514="X",1,0))+IF(AB514='Valori Consentiti - Table 1'!$AA$9,5,IF(AB514="X",1,0))+IF(AC514='Valori Consentiti - Table 1'!$AC$9,5,IF(AC514="X",1,0))+IF(AD514='Valori Consentiti - Table 1'!$AE$9,5,IF(AD514="X",1,0))+IF(AE514='Valori Consentiti - Table 1'!$AG$9,5,IF(AE514="X",1,0))+IF(AF514='Valori Consentiti - Table 1'!$AI$9,5,IF(AF514="X",1,0))+IF(AG514='Valori Consentiti - Table 1'!$AK$9,5,IF(AG514="X",1,0))+IF(AH514='Valori Consentiti - Table 1'!$AM$9,5,IF(AH514="X",1,0)),))))</f>
        <v>0</v>
      </c>
      <c r="M514" s="16">
        <f t="shared" si="206"/>
        <v>0</v>
      </c>
      <c r="N514" s="16">
        <f t="shared" si="207"/>
        <v>16</v>
      </c>
      <c r="O514" s="16">
        <f>IF(G514=1,IF(S514='Valori Consentiti - Table 1'!$I$6,1,0)+IF(T514='Valori Consentiti - Table 1'!$K$6,1,0)+IF(U514='Valori Consentiti - Table 1'!$M$6,1,0)+IF(V514='Valori Consentiti - Table 1'!$O$6,1,0)+IF(W514='Valori Consentiti - Table 1'!$Q$6,1,0)+IF(X514='Valori Consentiti - Table 1'!$S$6,1,0)+IF(Y514='Valori Consentiti - Table 1'!$U$6,1,0)+IF(Z514='Valori Consentiti - Table 1'!$W$6,1,0)+IF(AA514='Valori Consentiti - Table 1'!$Y$6,1,0)+IF(AB514='Valori Consentiti - Table 1'!$AA$6,1,0)+IF(AC514='Valori Consentiti - Table 1'!$AC$6,1,0)+IF(AD514='Valori Consentiti - Table 1'!$AE$6,1,0)+IF(AE514='Valori Consentiti - Table 1'!$AG$6,1,0)+IF(AF514='Valori Consentiti - Table 1'!$AI$6,1,0)+IF(AG514='Valori Consentiti - Table 1'!$AK$6,1,0)+IF(AH514='Valori Consentiti - Table 1'!$AM$6,1,0),IF(G514=2,IF(S514='Valori Consentiti - Table 1'!$I$7,1,0)+IF(T514='Valori Consentiti - Table 1'!$K$7,1,0)+IF(U514='Valori Consentiti - Table 1'!$M$7,1,0)+IF(V514='Valori Consentiti - Table 1'!$O$7,1,0)+IF(W514='Valori Consentiti - Table 1'!$Q$7,1,0)+IF(X514='Valori Consentiti - Table 1'!$S$7,1,0)+IF(Y514='Valori Consentiti - Table 1'!$U$7,1,0)+IF(Z514='Valori Consentiti - Table 1'!$W$7,1,0)+IF(AA514='Valori Consentiti - Table 1'!$Y$7,1,0)+IF(AB514='Valori Consentiti - Table 1'!$AA$7,1,0)+IF(AC514='Valori Consentiti - Table 1'!$AC$7,1,0)+IF(AD514='Valori Consentiti - Table 1'!$AE$7,1,0)+IF(AE514='Valori Consentiti - Table 1'!$AG$7,1,0)+IF(AF514='Valori Consentiti - Table 1'!$AI$7,1,0)+IF(AG514='Valori Consentiti - Table 1'!$AK$7,1,0)+IF(AH514='Valori Consentiti - Table 1'!$AM$7,1,0),IF(G514=3,IF(S514='Valori Consentiti - Table 1'!$I$8,1,0)+IF(T514='Valori Consentiti - Table 1'!$K$8,1,0)+IF(U514='Valori Consentiti - Table 1'!$M$8,1,0)+IF(V514='Valori Consentiti - Table 1'!$O$8,1,0)+IF(W514='Valori Consentiti - Table 1'!$Q$8,1,0)+IF(X514='Valori Consentiti - Table 1'!$S$8,1,0)+IF(Y514='Valori Consentiti - Table 1'!$U$8,1,0)+IF(Z514='Valori Consentiti - Table 1'!$W$8,1,0)+IF(AA514='Valori Consentiti - Table 1'!$Y$8,1,0)+IF(AB514='Valori Consentiti - Table 1'!$AA$8,1,0)+IF(AC514='Valori Consentiti - Table 1'!$AC$8,1,0)+IF(AD514='Valori Consentiti - Table 1'!$AE$8,1,0)+IF(AE514='Valori Consentiti - Table 1'!$AG$8,1,0)+IF(AF514='Valori Consentiti - Table 1'!$AI$8,1,0)+IF(AG514='Valori Consentiti - Table 1'!$AK$8,1,0)+IF(AH514='Valori Consentiti - Table 1'!$AM$8,1,0),IF(G514=4,IF(S514='Valori Consentiti - Table 1'!$I$9,1,0)+IF(T514='Valori Consentiti - Table 1'!$K$9,1,0)+IF(U514='Valori Consentiti - Table 1'!$M$9,1,0)+IF(V514='Valori Consentiti - Table 1'!$O$9,1,0)+IF(W514='Valori Consentiti - Table 1'!$Q$9,1,0)+IF(X514='Valori Consentiti - Table 1'!$S$9,1,0)+IF(Y514='Valori Consentiti - Table 1'!$U$9,1,0)+IF(Z514='Valori Consentiti - Table 1'!$W$9,1,0)+IF(AA514='Valori Consentiti - Table 1'!$Y$9,1,0)+IF(AB514='Valori Consentiti - Table 1'!$AA$9,1,0)+IF(AC514='Valori Consentiti - Table 1'!$AC$9,1,0)+IF(AD514='Valori Consentiti - Table 1'!$AE$9,1,0)+IF(AE514='Valori Consentiti - Table 1'!$AG$9,1,0)+IF(AF514='Valori Consentiti - Table 1'!$AI$9,1,0)+IF(AG514='Valori Consentiti - Table 1'!$AK$9,1,0)+IF(AH514='Valori Consentiti - Table 1'!$AM$9,1,0),))))</f>
        <v>0</v>
      </c>
      <c r="P514" s="16">
        <f t="shared" si="208"/>
        <v>16</v>
      </c>
      <c r="Q514" s="16">
        <f t="shared" si="199"/>
        <v>1</v>
      </c>
      <c r="R514" s="17"/>
      <c r="S514" s="24" t="str">
        <f t="shared" ref="S514:S577" si="213">MID($H514,1,1)</f>
        <v/>
      </c>
      <c r="T514" s="25" t="str">
        <f t="shared" ref="T514:T577" si="214">MID($H514,2,1)</f>
        <v/>
      </c>
      <c r="U514" s="25" t="str">
        <f t="shared" ref="U514:U577" si="215">MID($H514,3,1)</f>
        <v/>
      </c>
      <c r="V514" s="26" t="str">
        <f t="shared" ref="V514:V577" si="216">MID($H514,4,1)</f>
        <v/>
      </c>
      <c r="W514" s="27" t="str">
        <f t="shared" ref="W514:W577" si="217">MID($I514,1,1)</f>
        <v/>
      </c>
      <c r="X514" s="25" t="str">
        <f t="shared" ref="X514:X577" si="218">MID($I514,2,1)</f>
        <v/>
      </c>
      <c r="Y514" s="25" t="str">
        <f t="shared" ref="Y514:Y577" si="219">MID($I514,3,1)</f>
        <v/>
      </c>
      <c r="Z514" s="26" t="str">
        <f t="shared" ref="Z514:Z577" si="220">MID($I514,4,1)</f>
        <v/>
      </c>
      <c r="AA514" s="27" t="str">
        <f t="shared" ref="AA514:AA577" si="221">MID($J514,1,1)</f>
        <v/>
      </c>
      <c r="AB514" s="25" t="str">
        <f t="shared" ref="AB514:AB577" si="222">MID($J514,2,1)</f>
        <v/>
      </c>
      <c r="AC514" s="25" t="str">
        <f t="shared" ref="AC514:AC577" si="223">MID($J514,3,1)</f>
        <v/>
      </c>
      <c r="AD514" s="26" t="str">
        <f t="shared" ref="AD514:AD577" si="224">MID($J514,4,1)</f>
        <v/>
      </c>
      <c r="AE514" s="27" t="str">
        <f t="shared" ref="AE514:AE577" si="225">MID($K514,1,1)</f>
        <v/>
      </c>
      <c r="AF514" s="25" t="str">
        <f t="shared" ref="AF514:AF577" si="226">MID($K514,2,1)</f>
        <v/>
      </c>
      <c r="AG514" s="25" t="str">
        <f t="shared" ref="AG514:AG577" si="227">MID($K514,3,1)</f>
        <v/>
      </c>
      <c r="AH514" s="26" t="str">
        <f t="shared" ref="AH514:AH577" si="228">MID($K514,4,1)</f>
        <v/>
      </c>
      <c r="AI514" s="29" t="b">
        <f t="shared" si="209"/>
        <v>0</v>
      </c>
      <c r="AJ514" s="29" t="b">
        <f t="shared" si="210"/>
        <v>0</v>
      </c>
      <c r="AK514" s="29" t="b">
        <f t="shared" si="211"/>
        <v>0</v>
      </c>
      <c r="AL514" s="29" t="b">
        <f t="shared" si="212"/>
        <v>0</v>
      </c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</row>
    <row r="515" spans="1:252" s="37" customFormat="1" ht="18" customHeight="1">
      <c r="A515" s="31"/>
      <c r="B515" s="31"/>
      <c r="C515" s="41"/>
      <c r="D515" s="14"/>
      <c r="E515" s="18"/>
      <c r="F515" s="31"/>
      <c r="G515" s="14"/>
      <c r="H515" s="15"/>
      <c r="I515" s="15"/>
      <c r="J515" s="15"/>
      <c r="K515" s="15"/>
      <c r="L515" s="40">
        <f>IF(G515=1,IF(S515='Valori Consentiti - Table 1'!$I$6,5,IF(S515="X",1,0))+IF(T515='Valori Consentiti - Table 1'!$K$6,5,IF(T515="X",1,0))+IF(U515='Valori Consentiti - Table 1'!$M$6,5,IF(U515="X",1,0))+IF(V515='Valori Consentiti - Table 1'!$O$6,5,IF(V515="X",1,0))+IF(W515='Valori Consentiti - Table 1'!$Q$6,5,IF(W515="X",1,0))+IF(X515='Valori Consentiti - Table 1'!$S$6,5,IF(X515="X",1,0))+IF(Y515='Valori Consentiti - Table 1'!$U$6,5,IF(Y515="X",1,0))+IF(Z515='Valori Consentiti - Table 1'!$W$6,5,IF(Z515="X",1,0))+IF(AA515='Valori Consentiti - Table 1'!$Y$6,5,IF(AA515="X",1,0))+IF(AB515='Valori Consentiti - Table 1'!$AA$6,5,IF(AB515="X",1,0))+IF(AC515='Valori Consentiti - Table 1'!$AC$6,5,IF(AC515="X",1,0))+IF(AD515='Valori Consentiti - Table 1'!$AE$6,5,IF(AD515="X",1,0))+IF(AE515='Valori Consentiti - Table 1'!$AG$6,5,IF(AE515="X",1,0))+IF(AF515='Valori Consentiti - Table 1'!$AI$6,5,IF(AF515="X",1,0))+IF(AG515='Valori Consentiti - Table 1'!$AK$6,5,IF(AG515="X",1,0))+IF(AH515='Valori Consentiti - Table 1'!$AM$6,5,IF(AH515="X",1,0)),IF(G515=2,IF(S515='Valori Consentiti - Table 1'!$I$7,5,IF(S515="X",1,0))+IF(T515='Valori Consentiti - Table 1'!$K$7,5,IF(T515="X",1,0))+IF(U515='Valori Consentiti - Table 1'!$M$7,5,IF(U515="X",1,0))+IF(V515='Valori Consentiti - Table 1'!$O$7,5,IF(V515="X",1,0))+IF(W515='Valori Consentiti - Table 1'!$Q$7,5,IF(W515="X",1,0))+IF(X515='Valori Consentiti - Table 1'!$S$7,5,IF(X515="X",1,0))+IF(Y515='Valori Consentiti - Table 1'!$U$7,5,IF(Y515="X",1,0))+IF(Z515='Valori Consentiti - Table 1'!$W$7,5,IF(Z515="X",1,0))+IF(AA515='Valori Consentiti - Table 1'!$Y$7,5,IF(AA515="X",1,0))+IF(AB515='Valori Consentiti - Table 1'!$AA$7,5,IF(AB515="X",1,0))+IF(AC515='Valori Consentiti - Table 1'!$AC$7,5,IF(AC515="X",1,0))+IF(AD515='Valori Consentiti - Table 1'!$AE$7,5,IF(AD515="X",1,0))+IF(AE515='Valori Consentiti - Table 1'!$AG$7,5,IF(AE515="X",1,0))+IF(AF515='Valori Consentiti - Table 1'!$AI$7,5,IF(AF515="X",1,0))+IF(AG515='Valori Consentiti - Table 1'!$AK$7,5,IF(AG515="X",1,0))+IF(AH515='Valori Consentiti - Table 1'!$AM$7,5,IF(AH515="X",1,0)),IF(G515=3,IF(S515='Valori Consentiti - Table 1'!$I$8,5,IF(S515="X",1,0))+IF(T515='Valori Consentiti - Table 1'!$K$8,5,IF(T515="X",1,0))+IF(U515='Valori Consentiti - Table 1'!$M$8,5,IF(U515="X",1,0))+IF(V515='Valori Consentiti - Table 1'!$O$8,5,IF(V515="X",1,0))+IF(W515='Valori Consentiti - Table 1'!$Q$8,5,IF(W515="X",1,0))+IF(X515='Valori Consentiti - Table 1'!$S$8,5,IF(X515="X",1,0))+IF(Y515='Valori Consentiti - Table 1'!$U$8,5,IF(Y515="X",1,0))+IF(Z515='Valori Consentiti - Table 1'!$W$8,5,IF(Z515="X",1,0))+IF(AA515='Valori Consentiti - Table 1'!$Y$8,5,IF(AA515="X",1,0))+IF(AB515='Valori Consentiti - Table 1'!$AA$8,5,IF(AB515="X",1,0))+IF(AC515='Valori Consentiti - Table 1'!$AC$8,5,IF(AC515="X",1,0))+IF(AD515='Valori Consentiti - Table 1'!$AE$8,5,IF(AD515="X",1,0))+IF(AE515='Valori Consentiti - Table 1'!$AG$8,5,IF(AE515="X",1,0))+IF(AF515='Valori Consentiti - Table 1'!$AI$8,5,IF(AF515="X",1,0))+IF(AG515='Valori Consentiti - Table 1'!$AK$8,5,IF(AG515="X",1,0))+IF(AH515='Valori Consentiti - Table 1'!$AM$8,5,IF(AH515="X",1,0)),IF(G515=4,IF(S515='Valori Consentiti - Table 1'!$I$9,5,IF(S515="X",1,0))+IF(T515='Valori Consentiti - Table 1'!$K$9,5,IF(T515="X",1,0))+IF(U515='Valori Consentiti - Table 1'!$M$9,5,IF(U515="X",1,0))+IF(V515='Valori Consentiti - Table 1'!$O$9,5,IF(V515="X",1,0))+IF(W515='Valori Consentiti - Table 1'!$Q$9,5,IF(W515="X",1,0))+IF(X515='Valori Consentiti - Table 1'!$S$9,5,IF(X515="X",1,0))+IF(Y515='Valori Consentiti - Table 1'!$U$9,5,IF(Y515="X",1,0))+IF(Z515='Valori Consentiti - Table 1'!$W$9,5,IF(Z515="X",1,0))+IF(AA515='Valori Consentiti - Table 1'!$Y$9,5,IF(AA515="X",1,0))+IF(AB515='Valori Consentiti - Table 1'!$AA$9,5,IF(AB515="X",1,0))+IF(AC515='Valori Consentiti - Table 1'!$AC$9,5,IF(AC515="X",1,0))+IF(AD515='Valori Consentiti - Table 1'!$AE$9,5,IF(AD515="X",1,0))+IF(AE515='Valori Consentiti - Table 1'!$AG$9,5,IF(AE515="X",1,0))+IF(AF515='Valori Consentiti - Table 1'!$AI$9,5,IF(AF515="X",1,0))+IF(AG515='Valori Consentiti - Table 1'!$AK$9,5,IF(AG515="X",1,0))+IF(AH515='Valori Consentiti - Table 1'!$AM$9,5,IF(AH515="X",1,0)),))))</f>
        <v>0</v>
      </c>
      <c r="M515" s="16">
        <f t="shared" si="206"/>
        <v>0</v>
      </c>
      <c r="N515" s="16">
        <f t="shared" si="207"/>
        <v>16</v>
      </c>
      <c r="O515" s="16">
        <f>IF(G515=1,IF(S515='Valori Consentiti - Table 1'!$I$6,1,0)+IF(T515='Valori Consentiti - Table 1'!$K$6,1,0)+IF(U515='Valori Consentiti - Table 1'!$M$6,1,0)+IF(V515='Valori Consentiti - Table 1'!$O$6,1,0)+IF(W515='Valori Consentiti - Table 1'!$Q$6,1,0)+IF(X515='Valori Consentiti - Table 1'!$S$6,1,0)+IF(Y515='Valori Consentiti - Table 1'!$U$6,1,0)+IF(Z515='Valori Consentiti - Table 1'!$W$6,1,0)+IF(AA515='Valori Consentiti - Table 1'!$Y$6,1,0)+IF(AB515='Valori Consentiti - Table 1'!$AA$6,1,0)+IF(AC515='Valori Consentiti - Table 1'!$AC$6,1,0)+IF(AD515='Valori Consentiti - Table 1'!$AE$6,1,0)+IF(AE515='Valori Consentiti - Table 1'!$AG$6,1,0)+IF(AF515='Valori Consentiti - Table 1'!$AI$6,1,0)+IF(AG515='Valori Consentiti - Table 1'!$AK$6,1,0)+IF(AH515='Valori Consentiti - Table 1'!$AM$6,1,0),IF(G515=2,IF(S515='Valori Consentiti - Table 1'!$I$7,1,0)+IF(T515='Valori Consentiti - Table 1'!$K$7,1,0)+IF(U515='Valori Consentiti - Table 1'!$M$7,1,0)+IF(V515='Valori Consentiti - Table 1'!$O$7,1,0)+IF(W515='Valori Consentiti - Table 1'!$Q$7,1,0)+IF(X515='Valori Consentiti - Table 1'!$S$7,1,0)+IF(Y515='Valori Consentiti - Table 1'!$U$7,1,0)+IF(Z515='Valori Consentiti - Table 1'!$W$7,1,0)+IF(AA515='Valori Consentiti - Table 1'!$Y$7,1,0)+IF(AB515='Valori Consentiti - Table 1'!$AA$7,1,0)+IF(AC515='Valori Consentiti - Table 1'!$AC$7,1,0)+IF(AD515='Valori Consentiti - Table 1'!$AE$7,1,0)+IF(AE515='Valori Consentiti - Table 1'!$AG$7,1,0)+IF(AF515='Valori Consentiti - Table 1'!$AI$7,1,0)+IF(AG515='Valori Consentiti - Table 1'!$AK$7,1,0)+IF(AH515='Valori Consentiti - Table 1'!$AM$7,1,0),IF(G515=3,IF(S515='Valori Consentiti - Table 1'!$I$8,1,0)+IF(T515='Valori Consentiti - Table 1'!$K$8,1,0)+IF(U515='Valori Consentiti - Table 1'!$M$8,1,0)+IF(V515='Valori Consentiti - Table 1'!$O$8,1,0)+IF(W515='Valori Consentiti - Table 1'!$Q$8,1,0)+IF(X515='Valori Consentiti - Table 1'!$S$8,1,0)+IF(Y515='Valori Consentiti - Table 1'!$U$8,1,0)+IF(Z515='Valori Consentiti - Table 1'!$W$8,1,0)+IF(AA515='Valori Consentiti - Table 1'!$Y$8,1,0)+IF(AB515='Valori Consentiti - Table 1'!$AA$8,1,0)+IF(AC515='Valori Consentiti - Table 1'!$AC$8,1,0)+IF(AD515='Valori Consentiti - Table 1'!$AE$8,1,0)+IF(AE515='Valori Consentiti - Table 1'!$AG$8,1,0)+IF(AF515='Valori Consentiti - Table 1'!$AI$8,1,0)+IF(AG515='Valori Consentiti - Table 1'!$AK$8,1,0)+IF(AH515='Valori Consentiti - Table 1'!$AM$8,1,0),IF(G515=4,IF(S515='Valori Consentiti - Table 1'!$I$9,1,0)+IF(T515='Valori Consentiti - Table 1'!$K$9,1,0)+IF(U515='Valori Consentiti - Table 1'!$M$9,1,0)+IF(V515='Valori Consentiti - Table 1'!$O$9,1,0)+IF(W515='Valori Consentiti - Table 1'!$Q$9,1,0)+IF(X515='Valori Consentiti - Table 1'!$S$9,1,0)+IF(Y515='Valori Consentiti - Table 1'!$U$9,1,0)+IF(Z515='Valori Consentiti - Table 1'!$W$9,1,0)+IF(AA515='Valori Consentiti - Table 1'!$Y$9,1,0)+IF(AB515='Valori Consentiti - Table 1'!$AA$9,1,0)+IF(AC515='Valori Consentiti - Table 1'!$AC$9,1,0)+IF(AD515='Valori Consentiti - Table 1'!$AE$9,1,0)+IF(AE515='Valori Consentiti - Table 1'!$AG$9,1,0)+IF(AF515='Valori Consentiti - Table 1'!$AI$9,1,0)+IF(AG515='Valori Consentiti - Table 1'!$AK$9,1,0)+IF(AH515='Valori Consentiti - Table 1'!$AM$9,1,0),))))</f>
        <v>0</v>
      </c>
      <c r="P515" s="16">
        <f t="shared" si="208"/>
        <v>16</v>
      </c>
      <c r="Q515" s="16">
        <f t="shared" ref="Q515:Q578" si="229">COUNTIF($L$2:$L$1000,"&gt;" &amp;$L515)+1</f>
        <v>1</v>
      </c>
      <c r="R515" s="17"/>
      <c r="S515" s="24" t="str">
        <f t="shared" si="213"/>
        <v/>
      </c>
      <c r="T515" s="25" t="str">
        <f t="shared" si="214"/>
        <v/>
      </c>
      <c r="U515" s="25" t="str">
        <f t="shared" si="215"/>
        <v/>
      </c>
      <c r="V515" s="26" t="str">
        <f t="shared" si="216"/>
        <v/>
      </c>
      <c r="W515" s="27" t="str">
        <f t="shared" si="217"/>
        <v/>
      </c>
      <c r="X515" s="25" t="str">
        <f t="shared" si="218"/>
        <v/>
      </c>
      <c r="Y515" s="25" t="str">
        <f t="shared" si="219"/>
        <v/>
      </c>
      <c r="Z515" s="26" t="str">
        <f t="shared" si="220"/>
        <v/>
      </c>
      <c r="AA515" s="27" t="str">
        <f t="shared" si="221"/>
        <v/>
      </c>
      <c r="AB515" s="25" t="str">
        <f t="shared" si="222"/>
        <v/>
      </c>
      <c r="AC515" s="25" t="str">
        <f t="shared" si="223"/>
        <v/>
      </c>
      <c r="AD515" s="26" t="str">
        <f t="shared" si="224"/>
        <v/>
      </c>
      <c r="AE515" s="27" t="str">
        <f t="shared" si="225"/>
        <v/>
      </c>
      <c r="AF515" s="25" t="str">
        <f t="shared" si="226"/>
        <v/>
      </c>
      <c r="AG515" s="25" t="str">
        <f t="shared" si="227"/>
        <v/>
      </c>
      <c r="AH515" s="26" t="str">
        <f t="shared" si="228"/>
        <v/>
      </c>
      <c r="AI515" s="29" t="b">
        <f t="shared" si="209"/>
        <v>0</v>
      </c>
      <c r="AJ515" s="29" t="b">
        <f t="shared" si="210"/>
        <v>0</v>
      </c>
      <c r="AK515" s="29" t="b">
        <f t="shared" si="211"/>
        <v>0</v>
      </c>
      <c r="AL515" s="29" t="b">
        <f t="shared" si="212"/>
        <v>0</v>
      </c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</row>
    <row r="516" spans="1:252" s="37" customFormat="1" ht="18" customHeight="1">
      <c r="A516" s="31"/>
      <c r="B516" s="31"/>
      <c r="C516" s="41"/>
      <c r="D516" s="14"/>
      <c r="E516" s="18"/>
      <c r="F516" s="31"/>
      <c r="G516" s="14"/>
      <c r="H516" s="15"/>
      <c r="I516" s="15"/>
      <c r="J516" s="15"/>
      <c r="K516" s="15"/>
      <c r="L516" s="40">
        <f>IF(G516=1,IF(S516='Valori Consentiti - Table 1'!$I$6,5,IF(S516="X",1,0))+IF(T516='Valori Consentiti - Table 1'!$K$6,5,IF(T516="X",1,0))+IF(U516='Valori Consentiti - Table 1'!$M$6,5,IF(U516="X",1,0))+IF(V516='Valori Consentiti - Table 1'!$O$6,5,IF(V516="X",1,0))+IF(W516='Valori Consentiti - Table 1'!$Q$6,5,IF(W516="X",1,0))+IF(X516='Valori Consentiti - Table 1'!$S$6,5,IF(X516="X",1,0))+IF(Y516='Valori Consentiti - Table 1'!$U$6,5,IF(Y516="X",1,0))+IF(Z516='Valori Consentiti - Table 1'!$W$6,5,IF(Z516="X",1,0))+IF(AA516='Valori Consentiti - Table 1'!$Y$6,5,IF(AA516="X",1,0))+IF(AB516='Valori Consentiti - Table 1'!$AA$6,5,IF(AB516="X",1,0))+IF(AC516='Valori Consentiti - Table 1'!$AC$6,5,IF(AC516="X",1,0))+IF(AD516='Valori Consentiti - Table 1'!$AE$6,5,IF(AD516="X",1,0))+IF(AE516='Valori Consentiti - Table 1'!$AG$6,5,IF(AE516="X",1,0))+IF(AF516='Valori Consentiti - Table 1'!$AI$6,5,IF(AF516="X",1,0))+IF(AG516='Valori Consentiti - Table 1'!$AK$6,5,IF(AG516="X",1,0))+IF(AH516='Valori Consentiti - Table 1'!$AM$6,5,IF(AH516="X",1,0)),IF(G516=2,IF(S516='Valori Consentiti - Table 1'!$I$7,5,IF(S516="X",1,0))+IF(T516='Valori Consentiti - Table 1'!$K$7,5,IF(T516="X",1,0))+IF(U516='Valori Consentiti - Table 1'!$M$7,5,IF(U516="X",1,0))+IF(V516='Valori Consentiti - Table 1'!$O$7,5,IF(V516="X",1,0))+IF(W516='Valori Consentiti - Table 1'!$Q$7,5,IF(W516="X",1,0))+IF(X516='Valori Consentiti - Table 1'!$S$7,5,IF(X516="X",1,0))+IF(Y516='Valori Consentiti - Table 1'!$U$7,5,IF(Y516="X",1,0))+IF(Z516='Valori Consentiti - Table 1'!$W$7,5,IF(Z516="X",1,0))+IF(AA516='Valori Consentiti - Table 1'!$Y$7,5,IF(AA516="X",1,0))+IF(AB516='Valori Consentiti - Table 1'!$AA$7,5,IF(AB516="X",1,0))+IF(AC516='Valori Consentiti - Table 1'!$AC$7,5,IF(AC516="X",1,0))+IF(AD516='Valori Consentiti - Table 1'!$AE$7,5,IF(AD516="X",1,0))+IF(AE516='Valori Consentiti - Table 1'!$AG$7,5,IF(AE516="X",1,0))+IF(AF516='Valori Consentiti - Table 1'!$AI$7,5,IF(AF516="X",1,0))+IF(AG516='Valori Consentiti - Table 1'!$AK$7,5,IF(AG516="X",1,0))+IF(AH516='Valori Consentiti - Table 1'!$AM$7,5,IF(AH516="X",1,0)),IF(G516=3,IF(S516='Valori Consentiti - Table 1'!$I$8,5,IF(S516="X",1,0))+IF(T516='Valori Consentiti - Table 1'!$K$8,5,IF(T516="X",1,0))+IF(U516='Valori Consentiti - Table 1'!$M$8,5,IF(U516="X",1,0))+IF(V516='Valori Consentiti - Table 1'!$O$8,5,IF(V516="X",1,0))+IF(W516='Valori Consentiti - Table 1'!$Q$8,5,IF(W516="X",1,0))+IF(X516='Valori Consentiti - Table 1'!$S$8,5,IF(X516="X",1,0))+IF(Y516='Valori Consentiti - Table 1'!$U$8,5,IF(Y516="X",1,0))+IF(Z516='Valori Consentiti - Table 1'!$W$8,5,IF(Z516="X",1,0))+IF(AA516='Valori Consentiti - Table 1'!$Y$8,5,IF(AA516="X",1,0))+IF(AB516='Valori Consentiti - Table 1'!$AA$8,5,IF(AB516="X",1,0))+IF(AC516='Valori Consentiti - Table 1'!$AC$8,5,IF(AC516="X",1,0))+IF(AD516='Valori Consentiti - Table 1'!$AE$8,5,IF(AD516="X",1,0))+IF(AE516='Valori Consentiti - Table 1'!$AG$8,5,IF(AE516="X",1,0))+IF(AF516='Valori Consentiti - Table 1'!$AI$8,5,IF(AF516="X",1,0))+IF(AG516='Valori Consentiti - Table 1'!$AK$8,5,IF(AG516="X",1,0))+IF(AH516='Valori Consentiti - Table 1'!$AM$8,5,IF(AH516="X",1,0)),IF(G516=4,IF(S516='Valori Consentiti - Table 1'!$I$9,5,IF(S516="X",1,0))+IF(T516='Valori Consentiti - Table 1'!$K$9,5,IF(T516="X",1,0))+IF(U516='Valori Consentiti - Table 1'!$M$9,5,IF(U516="X",1,0))+IF(V516='Valori Consentiti - Table 1'!$O$9,5,IF(V516="X",1,0))+IF(W516='Valori Consentiti - Table 1'!$Q$9,5,IF(W516="X",1,0))+IF(X516='Valori Consentiti - Table 1'!$S$9,5,IF(X516="X",1,0))+IF(Y516='Valori Consentiti - Table 1'!$U$9,5,IF(Y516="X",1,0))+IF(Z516='Valori Consentiti - Table 1'!$W$9,5,IF(Z516="X",1,0))+IF(AA516='Valori Consentiti - Table 1'!$Y$9,5,IF(AA516="X",1,0))+IF(AB516='Valori Consentiti - Table 1'!$AA$9,5,IF(AB516="X",1,0))+IF(AC516='Valori Consentiti - Table 1'!$AC$9,5,IF(AC516="X",1,0))+IF(AD516='Valori Consentiti - Table 1'!$AE$9,5,IF(AD516="X",1,0))+IF(AE516='Valori Consentiti - Table 1'!$AG$9,5,IF(AE516="X",1,0))+IF(AF516='Valori Consentiti - Table 1'!$AI$9,5,IF(AF516="X",1,0))+IF(AG516='Valori Consentiti - Table 1'!$AK$9,5,IF(AG516="X",1,0))+IF(AH516='Valori Consentiti - Table 1'!$AM$9,5,IF(AH516="X",1,0)),))))</f>
        <v>0</v>
      </c>
      <c r="M516" s="16">
        <f t="shared" si="206"/>
        <v>0</v>
      </c>
      <c r="N516" s="16">
        <f t="shared" si="207"/>
        <v>16</v>
      </c>
      <c r="O516" s="16">
        <f>IF(G516=1,IF(S516='Valori Consentiti - Table 1'!$I$6,1,0)+IF(T516='Valori Consentiti - Table 1'!$K$6,1,0)+IF(U516='Valori Consentiti - Table 1'!$M$6,1,0)+IF(V516='Valori Consentiti - Table 1'!$O$6,1,0)+IF(W516='Valori Consentiti - Table 1'!$Q$6,1,0)+IF(X516='Valori Consentiti - Table 1'!$S$6,1,0)+IF(Y516='Valori Consentiti - Table 1'!$U$6,1,0)+IF(Z516='Valori Consentiti - Table 1'!$W$6,1,0)+IF(AA516='Valori Consentiti - Table 1'!$Y$6,1,0)+IF(AB516='Valori Consentiti - Table 1'!$AA$6,1,0)+IF(AC516='Valori Consentiti - Table 1'!$AC$6,1,0)+IF(AD516='Valori Consentiti - Table 1'!$AE$6,1,0)+IF(AE516='Valori Consentiti - Table 1'!$AG$6,1,0)+IF(AF516='Valori Consentiti - Table 1'!$AI$6,1,0)+IF(AG516='Valori Consentiti - Table 1'!$AK$6,1,0)+IF(AH516='Valori Consentiti - Table 1'!$AM$6,1,0),IF(G516=2,IF(S516='Valori Consentiti - Table 1'!$I$7,1,0)+IF(T516='Valori Consentiti - Table 1'!$K$7,1,0)+IF(U516='Valori Consentiti - Table 1'!$M$7,1,0)+IF(V516='Valori Consentiti - Table 1'!$O$7,1,0)+IF(W516='Valori Consentiti - Table 1'!$Q$7,1,0)+IF(X516='Valori Consentiti - Table 1'!$S$7,1,0)+IF(Y516='Valori Consentiti - Table 1'!$U$7,1,0)+IF(Z516='Valori Consentiti - Table 1'!$W$7,1,0)+IF(AA516='Valori Consentiti - Table 1'!$Y$7,1,0)+IF(AB516='Valori Consentiti - Table 1'!$AA$7,1,0)+IF(AC516='Valori Consentiti - Table 1'!$AC$7,1,0)+IF(AD516='Valori Consentiti - Table 1'!$AE$7,1,0)+IF(AE516='Valori Consentiti - Table 1'!$AG$7,1,0)+IF(AF516='Valori Consentiti - Table 1'!$AI$7,1,0)+IF(AG516='Valori Consentiti - Table 1'!$AK$7,1,0)+IF(AH516='Valori Consentiti - Table 1'!$AM$7,1,0),IF(G516=3,IF(S516='Valori Consentiti - Table 1'!$I$8,1,0)+IF(T516='Valori Consentiti - Table 1'!$K$8,1,0)+IF(U516='Valori Consentiti - Table 1'!$M$8,1,0)+IF(V516='Valori Consentiti - Table 1'!$O$8,1,0)+IF(W516='Valori Consentiti - Table 1'!$Q$8,1,0)+IF(X516='Valori Consentiti - Table 1'!$S$8,1,0)+IF(Y516='Valori Consentiti - Table 1'!$U$8,1,0)+IF(Z516='Valori Consentiti - Table 1'!$W$8,1,0)+IF(AA516='Valori Consentiti - Table 1'!$Y$8,1,0)+IF(AB516='Valori Consentiti - Table 1'!$AA$8,1,0)+IF(AC516='Valori Consentiti - Table 1'!$AC$8,1,0)+IF(AD516='Valori Consentiti - Table 1'!$AE$8,1,0)+IF(AE516='Valori Consentiti - Table 1'!$AG$8,1,0)+IF(AF516='Valori Consentiti - Table 1'!$AI$8,1,0)+IF(AG516='Valori Consentiti - Table 1'!$AK$8,1,0)+IF(AH516='Valori Consentiti - Table 1'!$AM$8,1,0),IF(G516=4,IF(S516='Valori Consentiti - Table 1'!$I$9,1,0)+IF(T516='Valori Consentiti - Table 1'!$K$9,1,0)+IF(U516='Valori Consentiti - Table 1'!$M$9,1,0)+IF(V516='Valori Consentiti - Table 1'!$O$9,1,0)+IF(W516='Valori Consentiti - Table 1'!$Q$9,1,0)+IF(X516='Valori Consentiti - Table 1'!$S$9,1,0)+IF(Y516='Valori Consentiti - Table 1'!$U$9,1,0)+IF(Z516='Valori Consentiti - Table 1'!$W$9,1,0)+IF(AA516='Valori Consentiti - Table 1'!$Y$9,1,0)+IF(AB516='Valori Consentiti - Table 1'!$AA$9,1,0)+IF(AC516='Valori Consentiti - Table 1'!$AC$9,1,0)+IF(AD516='Valori Consentiti - Table 1'!$AE$9,1,0)+IF(AE516='Valori Consentiti - Table 1'!$AG$9,1,0)+IF(AF516='Valori Consentiti - Table 1'!$AI$9,1,0)+IF(AG516='Valori Consentiti - Table 1'!$AK$9,1,0)+IF(AH516='Valori Consentiti - Table 1'!$AM$9,1,0),))))</f>
        <v>0</v>
      </c>
      <c r="P516" s="16">
        <f t="shared" si="208"/>
        <v>16</v>
      </c>
      <c r="Q516" s="16">
        <f t="shared" si="229"/>
        <v>1</v>
      </c>
      <c r="R516" s="17"/>
      <c r="S516" s="24" t="str">
        <f t="shared" si="213"/>
        <v/>
      </c>
      <c r="T516" s="25" t="str">
        <f t="shared" si="214"/>
        <v/>
      </c>
      <c r="U516" s="25" t="str">
        <f t="shared" si="215"/>
        <v/>
      </c>
      <c r="V516" s="26" t="str">
        <f t="shared" si="216"/>
        <v/>
      </c>
      <c r="W516" s="27" t="str">
        <f t="shared" si="217"/>
        <v/>
      </c>
      <c r="X516" s="25" t="str">
        <f t="shared" si="218"/>
        <v/>
      </c>
      <c r="Y516" s="25" t="str">
        <f t="shared" si="219"/>
        <v/>
      </c>
      <c r="Z516" s="26" t="str">
        <f t="shared" si="220"/>
        <v/>
      </c>
      <c r="AA516" s="27" t="str">
        <f t="shared" si="221"/>
        <v/>
      </c>
      <c r="AB516" s="25" t="str">
        <f t="shared" si="222"/>
        <v/>
      </c>
      <c r="AC516" s="25" t="str">
        <f t="shared" si="223"/>
        <v/>
      </c>
      <c r="AD516" s="26" t="str">
        <f t="shared" si="224"/>
        <v/>
      </c>
      <c r="AE516" s="27" t="str">
        <f t="shared" si="225"/>
        <v/>
      </c>
      <c r="AF516" s="25" t="str">
        <f t="shared" si="226"/>
        <v/>
      </c>
      <c r="AG516" s="25" t="str">
        <f t="shared" si="227"/>
        <v/>
      </c>
      <c r="AH516" s="26" t="str">
        <f t="shared" si="228"/>
        <v/>
      </c>
      <c r="AI516" s="29" t="b">
        <f t="shared" si="209"/>
        <v>0</v>
      </c>
      <c r="AJ516" s="29" t="b">
        <f t="shared" si="210"/>
        <v>0</v>
      </c>
      <c r="AK516" s="29" t="b">
        <f t="shared" si="211"/>
        <v>0</v>
      </c>
      <c r="AL516" s="29" t="b">
        <f t="shared" si="212"/>
        <v>0</v>
      </c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</row>
    <row r="517" spans="1:252" s="37" customFormat="1" ht="18" customHeight="1">
      <c r="A517" s="31"/>
      <c r="B517" s="31"/>
      <c r="C517" s="41"/>
      <c r="D517" s="14"/>
      <c r="E517" s="18"/>
      <c r="F517" s="31"/>
      <c r="G517" s="14"/>
      <c r="H517" s="15"/>
      <c r="I517" s="15"/>
      <c r="J517" s="15"/>
      <c r="K517" s="15"/>
      <c r="L517" s="40">
        <f>IF(G517=1,IF(S517='Valori Consentiti - Table 1'!$I$6,5,IF(S517="X",1,0))+IF(T517='Valori Consentiti - Table 1'!$K$6,5,IF(T517="X",1,0))+IF(U517='Valori Consentiti - Table 1'!$M$6,5,IF(U517="X",1,0))+IF(V517='Valori Consentiti - Table 1'!$O$6,5,IF(V517="X",1,0))+IF(W517='Valori Consentiti - Table 1'!$Q$6,5,IF(W517="X",1,0))+IF(X517='Valori Consentiti - Table 1'!$S$6,5,IF(X517="X",1,0))+IF(Y517='Valori Consentiti - Table 1'!$U$6,5,IF(Y517="X",1,0))+IF(Z517='Valori Consentiti - Table 1'!$W$6,5,IF(Z517="X",1,0))+IF(AA517='Valori Consentiti - Table 1'!$Y$6,5,IF(AA517="X",1,0))+IF(AB517='Valori Consentiti - Table 1'!$AA$6,5,IF(AB517="X",1,0))+IF(AC517='Valori Consentiti - Table 1'!$AC$6,5,IF(AC517="X",1,0))+IF(AD517='Valori Consentiti - Table 1'!$AE$6,5,IF(AD517="X",1,0))+IF(AE517='Valori Consentiti - Table 1'!$AG$6,5,IF(AE517="X",1,0))+IF(AF517='Valori Consentiti - Table 1'!$AI$6,5,IF(AF517="X",1,0))+IF(AG517='Valori Consentiti - Table 1'!$AK$6,5,IF(AG517="X",1,0))+IF(AH517='Valori Consentiti - Table 1'!$AM$6,5,IF(AH517="X",1,0)),IF(G517=2,IF(S517='Valori Consentiti - Table 1'!$I$7,5,IF(S517="X",1,0))+IF(T517='Valori Consentiti - Table 1'!$K$7,5,IF(T517="X",1,0))+IF(U517='Valori Consentiti - Table 1'!$M$7,5,IF(U517="X",1,0))+IF(V517='Valori Consentiti - Table 1'!$O$7,5,IF(V517="X",1,0))+IF(W517='Valori Consentiti - Table 1'!$Q$7,5,IF(W517="X",1,0))+IF(X517='Valori Consentiti - Table 1'!$S$7,5,IF(X517="X",1,0))+IF(Y517='Valori Consentiti - Table 1'!$U$7,5,IF(Y517="X",1,0))+IF(Z517='Valori Consentiti - Table 1'!$W$7,5,IF(Z517="X",1,0))+IF(AA517='Valori Consentiti - Table 1'!$Y$7,5,IF(AA517="X",1,0))+IF(AB517='Valori Consentiti - Table 1'!$AA$7,5,IF(AB517="X",1,0))+IF(AC517='Valori Consentiti - Table 1'!$AC$7,5,IF(AC517="X",1,0))+IF(AD517='Valori Consentiti - Table 1'!$AE$7,5,IF(AD517="X",1,0))+IF(AE517='Valori Consentiti - Table 1'!$AG$7,5,IF(AE517="X",1,0))+IF(AF517='Valori Consentiti - Table 1'!$AI$7,5,IF(AF517="X",1,0))+IF(AG517='Valori Consentiti - Table 1'!$AK$7,5,IF(AG517="X",1,0))+IF(AH517='Valori Consentiti - Table 1'!$AM$7,5,IF(AH517="X",1,0)),IF(G517=3,IF(S517='Valori Consentiti - Table 1'!$I$8,5,IF(S517="X",1,0))+IF(T517='Valori Consentiti - Table 1'!$K$8,5,IF(T517="X",1,0))+IF(U517='Valori Consentiti - Table 1'!$M$8,5,IF(U517="X",1,0))+IF(V517='Valori Consentiti - Table 1'!$O$8,5,IF(V517="X",1,0))+IF(W517='Valori Consentiti - Table 1'!$Q$8,5,IF(W517="X",1,0))+IF(X517='Valori Consentiti - Table 1'!$S$8,5,IF(X517="X",1,0))+IF(Y517='Valori Consentiti - Table 1'!$U$8,5,IF(Y517="X",1,0))+IF(Z517='Valori Consentiti - Table 1'!$W$8,5,IF(Z517="X",1,0))+IF(AA517='Valori Consentiti - Table 1'!$Y$8,5,IF(AA517="X",1,0))+IF(AB517='Valori Consentiti - Table 1'!$AA$8,5,IF(AB517="X",1,0))+IF(AC517='Valori Consentiti - Table 1'!$AC$8,5,IF(AC517="X",1,0))+IF(AD517='Valori Consentiti - Table 1'!$AE$8,5,IF(AD517="X",1,0))+IF(AE517='Valori Consentiti - Table 1'!$AG$8,5,IF(AE517="X",1,0))+IF(AF517='Valori Consentiti - Table 1'!$AI$8,5,IF(AF517="X",1,0))+IF(AG517='Valori Consentiti - Table 1'!$AK$8,5,IF(AG517="X",1,0))+IF(AH517='Valori Consentiti - Table 1'!$AM$8,5,IF(AH517="X",1,0)),IF(G517=4,IF(S517='Valori Consentiti - Table 1'!$I$9,5,IF(S517="X",1,0))+IF(T517='Valori Consentiti - Table 1'!$K$9,5,IF(T517="X",1,0))+IF(U517='Valori Consentiti - Table 1'!$M$9,5,IF(U517="X",1,0))+IF(V517='Valori Consentiti - Table 1'!$O$9,5,IF(V517="X",1,0))+IF(W517='Valori Consentiti - Table 1'!$Q$9,5,IF(W517="X",1,0))+IF(X517='Valori Consentiti - Table 1'!$S$9,5,IF(X517="X",1,0))+IF(Y517='Valori Consentiti - Table 1'!$U$9,5,IF(Y517="X",1,0))+IF(Z517='Valori Consentiti - Table 1'!$W$9,5,IF(Z517="X",1,0))+IF(AA517='Valori Consentiti - Table 1'!$Y$9,5,IF(AA517="X",1,0))+IF(AB517='Valori Consentiti - Table 1'!$AA$9,5,IF(AB517="X",1,0))+IF(AC517='Valori Consentiti - Table 1'!$AC$9,5,IF(AC517="X",1,0))+IF(AD517='Valori Consentiti - Table 1'!$AE$9,5,IF(AD517="X",1,0))+IF(AE517='Valori Consentiti - Table 1'!$AG$9,5,IF(AE517="X",1,0))+IF(AF517='Valori Consentiti - Table 1'!$AI$9,5,IF(AF517="X",1,0))+IF(AG517='Valori Consentiti - Table 1'!$AK$9,5,IF(AG517="X",1,0))+IF(AH517='Valori Consentiti - Table 1'!$AM$9,5,IF(AH517="X",1,0)),))))</f>
        <v>0</v>
      </c>
      <c r="M517" s="16">
        <f t="shared" si="206"/>
        <v>0</v>
      </c>
      <c r="N517" s="16">
        <f t="shared" si="207"/>
        <v>16</v>
      </c>
      <c r="O517" s="16">
        <f>IF(G517=1,IF(S517='Valori Consentiti - Table 1'!$I$6,1,0)+IF(T517='Valori Consentiti - Table 1'!$K$6,1,0)+IF(U517='Valori Consentiti - Table 1'!$M$6,1,0)+IF(V517='Valori Consentiti - Table 1'!$O$6,1,0)+IF(W517='Valori Consentiti - Table 1'!$Q$6,1,0)+IF(X517='Valori Consentiti - Table 1'!$S$6,1,0)+IF(Y517='Valori Consentiti - Table 1'!$U$6,1,0)+IF(Z517='Valori Consentiti - Table 1'!$W$6,1,0)+IF(AA517='Valori Consentiti - Table 1'!$Y$6,1,0)+IF(AB517='Valori Consentiti - Table 1'!$AA$6,1,0)+IF(AC517='Valori Consentiti - Table 1'!$AC$6,1,0)+IF(AD517='Valori Consentiti - Table 1'!$AE$6,1,0)+IF(AE517='Valori Consentiti - Table 1'!$AG$6,1,0)+IF(AF517='Valori Consentiti - Table 1'!$AI$6,1,0)+IF(AG517='Valori Consentiti - Table 1'!$AK$6,1,0)+IF(AH517='Valori Consentiti - Table 1'!$AM$6,1,0),IF(G517=2,IF(S517='Valori Consentiti - Table 1'!$I$7,1,0)+IF(T517='Valori Consentiti - Table 1'!$K$7,1,0)+IF(U517='Valori Consentiti - Table 1'!$M$7,1,0)+IF(V517='Valori Consentiti - Table 1'!$O$7,1,0)+IF(W517='Valori Consentiti - Table 1'!$Q$7,1,0)+IF(X517='Valori Consentiti - Table 1'!$S$7,1,0)+IF(Y517='Valori Consentiti - Table 1'!$U$7,1,0)+IF(Z517='Valori Consentiti - Table 1'!$W$7,1,0)+IF(AA517='Valori Consentiti - Table 1'!$Y$7,1,0)+IF(AB517='Valori Consentiti - Table 1'!$AA$7,1,0)+IF(AC517='Valori Consentiti - Table 1'!$AC$7,1,0)+IF(AD517='Valori Consentiti - Table 1'!$AE$7,1,0)+IF(AE517='Valori Consentiti - Table 1'!$AG$7,1,0)+IF(AF517='Valori Consentiti - Table 1'!$AI$7,1,0)+IF(AG517='Valori Consentiti - Table 1'!$AK$7,1,0)+IF(AH517='Valori Consentiti - Table 1'!$AM$7,1,0),IF(G517=3,IF(S517='Valori Consentiti - Table 1'!$I$8,1,0)+IF(T517='Valori Consentiti - Table 1'!$K$8,1,0)+IF(U517='Valori Consentiti - Table 1'!$M$8,1,0)+IF(V517='Valori Consentiti - Table 1'!$O$8,1,0)+IF(W517='Valori Consentiti - Table 1'!$Q$8,1,0)+IF(X517='Valori Consentiti - Table 1'!$S$8,1,0)+IF(Y517='Valori Consentiti - Table 1'!$U$8,1,0)+IF(Z517='Valori Consentiti - Table 1'!$W$8,1,0)+IF(AA517='Valori Consentiti - Table 1'!$Y$8,1,0)+IF(AB517='Valori Consentiti - Table 1'!$AA$8,1,0)+IF(AC517='Valori Consentiti - Table 1'!$AC$8,1,0)+IF(AD517='Valori Consentiti - Table 1'!$AE$8,1,0)+IF(AE517='Valori Consentiti - Table 1'!$AG$8,1,0)+IF(AF517='Valori Consentiti - Table 1'!$AI$8,1,0)+IF(AG517='Valori Consentiti - Table 1'!$AK$8,1,0)+IF(AH517='Valori Consentiti - Table 1'!$AM$8,1,0),IF(G517=4,IF(S517='Valori Consentiti - Table 1'!$I$9,1,0)+IF(T517='Valori Consentiti - Table 1'!$K$9,1,0)+IF(U517='Valori Consentiti - Table 1'!$M$9,1,0)+IF(V517='Valori Consentiti - Table 1'!$O$9,1,0)+IF(W517='Valori Consentiti - Table 1'!$Q$9,1,0)+IF(X517='Valori Consentiti - Table 1'!$S$9,1,0)+IF(Y517='Valori Consentiti - Table 1'!$U$9,1,0)+IF(Z517='Valori Consentiti - Table 1'!$W$9,1,0)+IF(AA517='Valori Consentiti - Table 1'!$Y$9,1,0)+IF(AB517='Valori Consentiti - Table 1'!$AA$9,1,0)+IF(AC517='Valori Consentiti - Table 1'!$AC$9,1,0)+IF(AD517='Valori Consentiti - Table 1'!$AE$9,1,0)+IF(AE517='Valori Consentiti - Table 1'!$AG$9,1,0)+IF(AF517='Valori Consentiti - Table 1'!$AI$9,1,0)+IF(AG517='Valori Consentiti - Table 1'!$AK$9,1,0)+IF(AH517='Valori Consentiti - Table 1'!$AM$9,1,0),))))</f>
        <v>0</v>
      </c>
      <c r="P517" s="16">
        <f t="shared" si="208"/>
        <v>16</v>
      </c>
      <c r="Q517" s="16">
        <f t="shared" si="229"/>
        <v>1</v>
      </c>
      <c r="R517" s="17"/>
      <c r="S517" s="24" t="str">
        <f t="shared" si="213"/>
        <v/>
      </c>
      <c r="T517" s="25" t="str">
        <f t="shared" si="214"/>
        <v/>
      </c>
      <c r="U517" s="25" t="str">
        <f t="shared" si="215"/>
        <v/>
      </c>
      <c r="V517" s="26" t="str">
        <f t="shared" si="216"/>
        <v/>
      </c>
      <c r="W517" s="27" t="str">
        <f t="shared" si="217"/>
        <v/>
      </c>
      <c r="X517" s="25" t="str">
        <f t="shared" si="218"/>
        <v/>
      </c>
      <c r="Y517" s="25" t="str">
        <f t="shared" si="219"/>
        <v/>
      </c>
      <c r="Z517" s="26" t="str">
        <f t="shared" si="220"/>
        <v/>
      </c>
      <c r="AA517" s="27" t="str">
        <f t="shared" si="221"/>
        <v/>
      </c>
      <c r="AB517" s="25" t="str">
        <f t="shared" si="222"/>
        <v/>
      </c>
      <c r="AC517" s="25" t="str">
        <f t="shared" si="223"/>
        <v/>
      </c>
      <c r="AD517" s="26" t="str">
        <f t="shared" si="224"/>
        <v/>
      </c>
      <c r="AE517" s="27" t="str">
        <f t="shared" si="225"/>
        <v/>
      </c>
      <c r="AF517" s="25" t="str">
        <f t="shared" si="226"/>
        <v/>
      </c>
      <c r="AG517" s="25" t="str">
        <f t="shared" si="227"/>
        <v/>
      </c>
      <c r="AH517" s="26" t="str">
        <f t="shared" si="228"/>
        <v/>
      </c>
      <c r="AI517" s="29" t="b">
        <f t="shared" si="209"/>
        <v>0</v>
      </c>
      <c r="AJ517" s="29" t="b">
        <f t="shared" si="210"/>
        <v>0</v>
      </c>
      <c r="AK517" s="29" t="b">
        <f t="shared" si="211"/>
        <v>0</v>
      </c>
      <c r="AL517" s="29" t="b">
        <f t="shared" si="212"/>
        <v>0</v>
      </c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</row>
    <row r="518" spans="1:252" s="37" customFormat="1" ht="18" customHeight="1">
      <c r="A518" s="31"/>
      <c r="B518" s="31"/>
      <c r="C518" s="41"/>
      <c r="D518" s="14"/>
      <c r="E518" s="18"/>
      <c r="F518" s="31"/>
      <c r="G518" s="14"/>
      <c r="H518" s="15"/>
      <c r="I518" s="15"/>
      <c r="J518" s="15"/>
      <c r="K518" s="15"/>
      <c r="L518" s="40">
        <f>IF(G518=1,IF(S518='Valori Consentiti - Table 1'!$I$6,5,IF(S518="X",1,0))+IF(T518='Valori Consentiti - Table 1'!$K$6,5,IF(T518="X",1,0))+IF(U518='Valori Consentiti - Table 1'!$M$6,5,IF(U518="X",1,0))+IF(V518='Valori Consentiti - Table 1'!$O$6,5,IF(V518="X",1,0))+IF(W518='Valori Consentiti - Table 1'!$Q$6,5,IF(W518="X",1,0))+IF(X518='Valori Consentiti - Table 1'!$S$6,5,IF(X518="X",1,0))+IF(Y518='Valori Consentiti - Table 1'!$U$6,5,IF(Y518="X",1,0))+IF(Z518='Valori Consentiti - Table 1'!$W$6,5,IF(Z518="X",1,0))+IF(AA518='Valori Consentiti - Table 1'!$Y$6,5,IF(AA518="X",1,0))+IF(AB518='Valori Consentiti - Table 1'!$AA$6,5,IF(AB518="X",1,0))+IF(AC518='Valori Consentiti - Table 1'!$AC$6,5,IF(AC518="X",1,0))+IF(AD518='Valori Consentiti - Table 1'!$AE$6,5,IF(AD518="X",1,0))+IF(AE518='Valori Consentiti - Table 1'!$AG$6,5,IF(AE518="X",1,0))+IF(AF518='Valori Consentiti - Table 1'!$AI$6,5,IF(AF518="X",1,0))+IF(AG518='Valori Consentiti - Table 1'!$AK$6,5,IF(AG518="X",1,0))+IF(AH518='Valori Consentiti - Table 1'!$AM$6,5,IF(AH518="X",1,0)),IF(G518=2,IF(S518='Valori Consentiti - Table 1'!$I$7,5,IF(S518="X",1,0))+IF(T518='Valori Consentiti - Table 1'!$K$7,5,IF(T518="X",1,0))+IF(U518='Valori Consentiti - Table 1'!$M$7,5,IF(U518="X",1,0))+IF(V518='Valori Consentiti - Table 1'!$O$7,5,IF(V518="X",1,0))+IF(W518='Valori Consentiti - Table 1'!$Q$7,5,IF(W518="X",1,0))+IF(X518='Valori Consentiti - Table 1'!$S$7,5,IF(X518="X",1,0))+IF(Y518='Valori Consentiti - Table 1'!$U$7,5,IF(Y518="X",1,0))+IF(Z518='Valori Consentiti - Table 1'!$W$7,5,IF(Z518="X",1,0))+IF(AA518='Valori Consentiti - Table 1'!$Y$7,5,IF(AA518="X",1,0))+IF(AB518='Valori Consentiti - Table 1'!$AA$7,5,IF(AB518="X",1,0))+IF(AC518='Valori Consentiti - Table 1'!$AC$7,5,IF(AC518="X",1,0))+IF(AD518='Valori Consentiti - Table 1'!$AE$7,5,IF(AD518="X",1,0))+IF(AE518='Valori Consentiti - Table 1'!$AG$7,5,IF(AE518="X",1,0))+IF(AF518='Valori Consentiti - Table 1'!$AI$7,5,IF(AF518="X",1,0))+IF(AG518='Valori Consentiti - Table 1'!$AK$7,5,IF(AG518="X",1,0))+IF(AH518='Valori Consentiti - Table 1'!$AM$7,5,IF(AH518="X",1,0)),IF(G518=3,IF(S518='Valori Consentiti - Table 1'!$I$8,5,IF(S518="X",1,0))+IF(T518='Valori Consentiti - Table 1'!$K$8,5,IF(T518="X",1,0))+IF(U518='Valori Consentiti - Table 1'!$M$8,5,IF(U518="X",1,0))+IF(V518='Valori Consentiti - Table 1'!$O$8,5,IF(V518="X",1,0))+IF(W518='Valori Consentiti - Table 1'!$Q$8,5,IF(W518="X",1,0))+IF(X518='Valori Consentiti - Table 1'!$S$8,5,IF(X518="X",1,0))+IF(Y518='Valori Consentiti - Table 1'!$U$8,5,IF(Y518="X",1,0))+IF(Z518='Valori Consentiti - Table 1'!$W$8,5,IF(Z518="X",1,0))+IF(AA518='Valori Consentiti - Table 1'!$Y$8,5,IF(AA518="X",1,0))+IF(AB518='Valori Consentiti - Table 1'!$AA$8,5,IF(AB518="X",1,0))+IF(AC518='Valori Consentiti - Table 1'!$AC$8,5,IF(AC518="X",1,0))+IF(AD518='Valori Consentiti - Table 1'!$AE$8,5,IF(AD518="X",1,0))+IF(AE518='Valori Consentiti - Table 1'!$AG$8,5,IF(AE518="X",1,0))+IF(AF518='Valori Consentiti - Table 1'!$AI$8,5,IF(AF518="X",1,0))+IF(AG518='Valori Consentiti - Table 1'!$AK$8,5,IF(AG518="X",1,0))+IF(AH518='Valori Consentiti - Table 1'!$AM$8,5,IF(AH518="X",1,0)),IF(G518=4,IF(S518='Valori Consentiti - Table 1'!$I$9,5,IF(S518="X",1,0))+IF(T518='Valori Consentiti - Table 1'!$K$9,5,IF(T518="X",1,0))+IF(U518='Valori Consentiti - Table 1'!$M$9,5,IF(U518="X",1,0))+IF(V518='Valori Consentiti - Table 1'!$O$9,5,IF(V518="X",1,0))+IF(W518='Valori Consentiti - Table 1'!$Q$9,5,IF(W518="X",1,0))+IF(X518='Valori Consentiti - Table 1'!$S$9,5,IF(X518="X",1,0))+IF(Y518='Valori Consentiti - Table 1'!$U$9,5,IF(Y518="X",1,0))+IF(Z518='Valori Consentiti - Table 1'!$W$9,5,IF(Z518="X",1,0))+IF(AA518='Valori Consentiti - Table 1'!$Y$9,5,IF(AA518="X",1,0))+IF(AB518='Valori Consentiti - Table 1'!$AA$9,5,IF(AB518="X",1,0))+IF(AC518='Valori Consentiti - Table 1'!$AC$9,5,IF(AC518="X",1,0))+IF(AD518='Valori Consentiti - Table 1'!$AE$9,5,IF(AD518="X",1,0))+IF(AE518='Valori Consentiti - Table 1'!$AG$9,5,IF(AE518="X",1,0))+IF(AF518='Valori Consentiti - Table 1'!$AI$9,5,IF(AF518="X",1,0))+IF(AG518='Valori Consentiti - Table 1'!$AK$9,5,IF(AG518="X",1,0))+IF(AH518='Valori Consentiti - Table 1'!$AM$9,5,IF(AH518="X",1,0)),))))</f>
        <v>0</v>
      </c>
      <c r="M518" s="16">
        <f t="shared" si="206"/>
        <v>0</v>
      </c>
      <c r="N518" s="16">
        <f t="shared" si="207"/>
        <v>16</v>
      </c>
      <c r="O518" s="16">
        <f>IF(G518=1,IF(S518='Valori Consentiti - Table 1'!$I$6,1,0)+IF(T518='Valori Consentiti - Table 1'!$K$6,1,0)+IF(U518='Valori Consentiti - Table 1'!$M$6,1,0)+IF(V518='Valori Consentiti - Table 1'!$O$6,1,0)+IF(W518='Valori Consentiti - Table 1'!$Q$6,1,0)+IF(X518='Valori Consentiti - Table 1'!$S$6,1,0)+IF(Y518='Valori Consentiti - Table 1'!$U$6,1,0)+IF(Z518='Valori Consentiti - Table 1'!$W$6,1,0)+IF(AA518='Valori Consentiti - Table 1'!$Y$6,1,0)+IF(AB518='Valori Consentiti - Table 1'!$AA$6,1,0)+IF(AC518='Valori Consentiti - Table 1'!$AC$6,1,0)+IF(AD518='Valori Consentiti - Table 1'!$AE$6,1,0)+IF(AE518='Valori Consentiti - Table 1'!$AG$6,1,0)+IF(AF518='Valori Consentiti - Table 1'!$AI$6,1,0)+IF(AG518='Valori Consentiti - Table 1'!$AK$6,1,0)+IF(AH518='Valori Consentiti - Table 1'!$AM$6,1,0),IF(G518=2,IF(S518='Valori Consentiti - Table 1'!$I$7,1,0)+IF(T518='Valori Consentiti - Table 1'!$K$7,1,0)+IF(U518='Valori Consentiti - Table 1'!$M$7,1,0)+IF(V518='Valori Consentiti - Table 1'!$O$7,1,0)+IF(W518='Valori Consentiti - Table 1'!$Q$7,1,0)+IF(X518='Valori Consentiti - Table 1'!$S$7,1,0)+IF(Y518='Valori Consentiti - Table 1'!$U$7,1,0)+IF(Z518='Valori Consentiti - Table 1'!$W$7,1,0)+IF(AA518='Valori Consentiti - Table 1'!$Y$7,1,0)+IF(AB518='Valori Consentiti - Table 1'!$AA$7,1,0)+IF(AC518='Valori Consentiti - Table 1'!$AC$7,1,0)+IF(AD518='Valori Consentiti - Table 1'!$AE$7,1,0)+IF(AE518='Valori Consentiti - Table 1'!$AG$7,1,0)+IF(AF518='Valori Consentiti - Table 1'!$AI$7,1,0)+IF(AG518='Valori Consentiti - Table 1'!$AK$7,1,0)+IF(AH518='Valori Consentiti - Table 1'!$AM$7,1,0),IF(G518=3,IF(S518='Valori Consentiti - Table 1'!$I$8,1,0)+IF(T518='Valori Consentiti - Table 1'!$K$8,1,0)+IF(U518='Valori Consentiti - Table 1'!$M$8,1,0)+IF(V518='Valori Consentiti - Table 1'!$O$8,1,0)+IF(W518='Valori Consentiti - Table 1'!$Q$8,1,0)+IF(X518='Valori Consentiti - Table 1'!$S$8,1,0)+IF(Y518='Valori Consentiti - Table 1'!$U$8,1,0)+IF(Z518='Valori Consentiti - Table 1'!$W$8,1,0)+IF(AA518='Valori Consentiti - Table 1'!$Y$8,1,0)+IF(AB518='Valori Consentiti - Table 1'!$AA$8,1,0)+IF(AC518='Valori Consentiti - Table 1'!$AC$8,1,0)+IF(AD518='Valori Consentiti - Table 1'!$AE$8,1,0)+IF(AE518='Valori Consentiti - Table 1'!$AG$8,1,0)+IF(AF518='Valori Consentiti - Table 1'!$AI$8,1,0)+IF(AG518='Valori Consentiti - Table 1'!$AK$8,1,0)+IF(AH518='Valori Consentiti - Table 1'!$AM$8,1,0),IF(G518=4,IF(S518='Valori Consentiti - Table 1'!$I$9,1,0)+IF(T518='Valori Consentiti - Table 1'!$K$9,1,0)+IF(U518='Valori Consentiti - Table 1'!$M$9,1,0)+IF(V518='Valori Consentiti - Table 1'!$O$9,1,0)+IF(W518='Valori Consentiti - Table 1'!$Q$9,1,0)+IF(X518='Valori Consentiti - Table 1'!$S$9,1,0)+IF(Y518='Valori Consentiti - Table 1'!$U$9,1,0)+IF(Z518='Valori Consentiti - Table 1'!$W$9,1,0)+IF(AA518='Valori Consentiti - Table 1'!$Y$9,1,0)+IF(AB518='Valori Consentiti - Table 1'!$AA$9,1,0)+IF(AC518='Valori Consentiti - Table 1'!$AC$9,1,0)+IF(AD518='Valori Consentiti - Table 1'!$AE$9,1,0)+IF(AE518='Valori Consentiti - Table 1'!$AG$9,1,0)+IF(AF518='Valori Consentiti - Table 1'!$AI$9,1,0)+IF(AG518='Valori Consentiti - Table 1'!$AK$9,1,0)+IF(AH518='Valori Consentiti - Table 1'!$AM$9,1,0),))))</f>
        <v>0</v>
      </c>
      <c r="P518" s="16">
        <f t="shared" si="208"/>
        <v>16</v>
      </c>
      <c r="Q518" s="16">
        <f t="shared" si="229"/>
        <v>1</v>
      </c>
      <c r="R518" s="17"/>
      <c r="S518" s="24" t="str">
        <f t="shared" si="213"/>
        <v/>
      </c>
      <c r="T518" s="25" t="str">
        <f t="shared" si="214"/>
        <v/>
      </c>
      <c r="U518" s="25" t="str">
        <f t="shared" si="215"/>
        <v/>
      </c>
      <c r="V518" s="26" t="str">
        <f t="shared" si="216"/>
        <v/>
      </c>
      <c r="W518" s="27" t="str">
        <f t="shared" si="217"/>
        <v/>
      </c>
      <c r="X518" s="25" t="str">
        <f t="shared" si="218"/>
        <v/>
      </c>
      <c r="Y518" s="25" t="str">
        <f t="shared" si="219"/>
        <v/>
      </c>
      <c r="Z518" s="26" t="str">
        <f t="shared" si="220"/>
        <v/>
      </c>
      <c r="AA518" s="27" t="str">
        <f t="shared" si="221"/>
        <v/>
      </c>
      <c r="AB518" s="25" t="str">
        <f t="shared" si="222"/>
        <v/>
      </c>
      <c r="AC518" s="25" t="str">
        <f t="shared" si="223"/>
        <v/>
      </c>
      <c r="AD518" s="26" t="str">
        <f t="shared" si="224"/>
        <v/>
      </c>
      <c r="AE518" s="27" t="str">
        <f t="shared" si="225"/>
        <v/>
      </c>
      <c r="AF518" s="25" t="str">
        <f t="shared" si="226"/>
        <v/>
      </c>
      <c r="AG518" s="25" t="str">
        <f t="shared" si="227"/>
        <v/>
      </c>
      <c r="AH518" s="26" t="str">
        <f t="shared" si="228"/>
        <v/>
      </c>
      <c r="AI518" s="29" t="b">
        <f t="shared" si="209"/>
        <v>0</v>
      </c>
      <c r="AJ518" s="29" t="b">
        <f t="shared" si="210"/>
        <v>0</v>
      </c>
      <c r="AK518" s="29" t="b">
        <f t="shared" si="211"/>
        <v>0</v>
      </c>
      <c r="AL518" s="29" t="b">
        <f t="shared" si="212"/>
        <v>0</v>
      </c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</row>
    <row r="519" spans="1:252" s="37" customFormat="1" ht="18" customHeight="1">
      <c r="A519" s="31"/>
      <c r="B519" s="31"/>
      <c r="C519" s="41"/>
      <c r="D519" s="14"/>
      <c r="E519" s="18"/>
      <c r="F519" s="31"/>
      <c r="G519" s="14"/>
      <c r="H519" s="15"/>
      <c r="I519" s="15"/>
      <c r="J519" s="15"/>
      <c r="K519" s="15"/>
      <c r="L519" s="40">
        <f>IF(G519=1,IF(S519='Valori Consentiti - Table 1'!$I$6,5,IF(S519="X",1,0))+IF(T519='Valori Consentiti - Table 1'!$K$6,5,IF(T519="X",1,0))+IF(U519='Valori Consentiti - Table 1'!$M$6,5,IF(U519="X",1,0))+IF(V519='Valori Consentiti - Table 1'!$O$6,5,IF(V519="X",1,0))+IF(W519='Valori Consentiti - Table 1'!$Q$6,5,IF(W519="X",1,0))+IF(X519='Valori Consentiti - Table 1'!$S$6,5,IF(X519="X",1,0))+IF(Y519='Valori Consentiti - Table 1'!$U$6,5,IF(Y519="X",1,0))+IF(Z519='Valori Consentiti - Table 1'!$W$6,5,IF(Z519="X",1,0))+IF(AA519='Valori Consentiti - Table 1'!$Y$6,5,IF(AA519="X",1,0))+IF(AB519='Valori Consentiti - Table 1'!$AA$6,5,IF(AB519="X",1,0))+IF(AC519='Valori Consentiti - Table 1'!$AC$6,5,IF(AC519="X",1,0))+IF(AD519='Valori Consentiti - Table 1'!$AE$6,5,IF(AD519="X",1,0))+IF(AE519='Valori Consentiti - Table 1'!$AG$6,5,IF(AE519="X",1,0))+IF(AF519='Valori Consentiti - Table 1'!$AI$6,5,IF(AF519="X",1,0))+IF(AG519='Valori Consentiti - Table 1'!$AK$6,5,IF(AG519="X",1,0))+IF(AH519='Valori Consentiti - Table 1'!$AM$6,5,IF(AH519="X",1,0)),IF(G519=2,IF(S519='Valori Consentiti - Table 1'!$I$7,5,IF(S519="X",1,0))+IF(T519='Valori Consentiti - Table 1'!$K$7,5,IF(T519="X",1,0))+IF(U519='Valori Consentiti - Table 1'!$M$7,5,IF(U519="X",1,0))+IF(V519='Valori Consentiti - Table 1'!$O$7,5,IF(V519="X",1,0))+IF(W519='Valori Consentiti - Table 1'!$Q$7,5,IF(W519="X",1,0))+IF(X519='Valori Consentiti - Table 1'!$S$7,5,IF(X519="X",1,0))+IF(Y519='Valori Consentiti - Table 1'!$U$7,5,IF(Y519="X",1,0))+IF(Z519='Valori Consentiti - Table 1'!$W$7,5,IF(Z519="X",1,0))+IF(AA519='Valori Consentiti - Table 1'!$Y$7,5,IF(AA519="X",1,0))+IF(AB519='Valori Consentiti - Table 1'!$AA$7,5,IF(AB519="X",1,0))+IF(AC519='Valori Consentiti - Table 1'!$AC$7,5,IF(AC519="X",1,0))+IF(AD519='Valori Consentiti - Table 1'!$AE$7,5,IF(AD519="X",1,0))+IF(AE519='Valori Consentiti - Table 1'!$AG$7,5,IF(AE519="X",1,0))+IF(AF519='Valori Consentiti - Table 1'!$AI$7,5,IF(AF519="X",1,0))+IF(AG519='Valori Consentiti - Table 1'!$AK$7,5,IF(AG519="X",1,0))+IF(AH519='Valori Consentiti - Table 1'!$AM$7,5,IF(AH519="X",1,0)),IF(G519=3,IF(S519='Valori Consentiti - Table 1'!$I$8,5,IF(S519="X",1,0))+IF(T519='Valori Consentiti - Table 1'!$K$8,5,IF(T519="X",1,0))+IF(U519='Valori Consentiti - Table 1'!$M$8,5,IF(U519="X",1,0))+IF(V519='Valori Consentiti - Table 1'!$O$8,5,IF(V519="X",1,0))+IF(W519='Valori Consentiti - Table 1'!$Q$8,5,IF(W519="X",1,0))+IF(X519='Valori Consentiti - Table 1'!$S$8,5,IF(X519="X",1,0))+IF(Y519='Valori Consentiti - Table 1'!$U$8,5,IF(Y519="X",1,0))+IF(Z519='Valori Consentiti - Table 1'!$W$8,5,IF(Z519="X",1,0))+IF(AA519='Valori Consentiti - Table 1'!$Y$8,5,IF(AA519="X",1,0))+IF(AB519='Valori Consentiti - Table 1'!$AA$8,5,IF(AB519="X",1,0))+IF(AC519='Valori Consentiti - Table 1'!$AC$8,5,IF(AC519="X",1,0))+IF(AD519='Valori Consentiti - Table 1'!$AE$8,5,IF(AD519="X",1,0))+IF(AE519='Valori Consentiti - Table 1'!$AG$8,5,IF(AE519="X",1,0))+IF(AF519='Valori Consentiti - Table 1'!$AI$8,5,IF(AF519="X",1,0))+IF(AG519='Valori Consentiti - Table 1'!$AK$8,5,IF(AG519="X",1,0))+IF(AH519='Valori Consentiti - Table 1'!$AM$8,5,IF(AH519="X",1,0)),IF(G519=4,IF(S519='Valori Consentiti - Table 1'!$I$9,5,IF(S519="X",1,0))+IF(T519='Valori Consentiti - Table 1'!$K$9,5,IF(T519="X",1,0))+IF(U519='Valori Consentiti - Table 1'!$M$9,5,IF(U519="X",1,0))+IF(V519='Valori Consentiti - Table 1'!$O$9,5,IF(V519="X",1,0))+IF(W519='Valori Consentiti - Table 1'!$Q$9,5,IF(W519="X",1,0))+IF(X519='Valori Consentiti - Table 1'!$S$9,5,IF(X519="X",1,0))+IF(Y519='Valori Consentiti - Table 1'!$U$9,5,IF(Y519="X",1,0))+IF(Z519='Valori Consentiti - Table 1'!$W$9,5,IF(Z519="X",1,0))+IF(AA519='Valori Consentiti - Table 1'!$Y$9,5,IF(AA519="X",1,0))+IF(AB519='Valori Consentiti - Table 1'!$AA$9,5,IF(AB519="X",1,0))+IF(AC519='Valori Consentiti - Table 1'!$AC$9,5,IF(AC519="X",1,0))+IF(AD519='Valori Consentiti - Table 1'!$AE$9,5,IF(AD519="X",1,0))+IF(AE519='Valori Consentiti - Table 1'!$AG$9,5,IF(AE519="X",1,0))+IF(AF519='Valori Consentiti - Table 1'!$AI$9,5,IF(AF519="X",1,0))+IF(AG519='Valori Consentiti - Table 1'!$AK$9,5,IF(AG519="X",1,0))+IF(AH519='Valori Consentiti - Table 1'!$AM$9,5,IF(AH519="X",1,0)),))))</f>
        <v>0</v>
      </c>
      <c r="M519" s="16">
        <f t="shared" si="206"/>
        <v>0</v>
      </c>
      <c r="N519" s="16">
        <f t="shared" si="207"/>
        <v>16</v>
      </c>
      <c r="O519" s="16">
        <f>IF(G519=1,IF(S519='Valori Consentiti - Table 1'!$I$6,1,0)+IF(T519='Valori Consentiti - Table 1'!$K$6,1,0)+IF(U519='Valori Consentiti - Table 1'!$M$6,1,0)+IF(V519='Valori Consentiti - Table 1'!$O$6,1,0)+IF(W519='Valori Consentiti - Table 1'!$Q$6,1,0)+IF(X519='Valori Consentiti - Table 1'!$S$6,1,0)+IF(Y519='Valori Consentiti - Table 1'!$U$6,1,0)+IF(Z519='Valori Consentiti - Table 1'!$W$6,1,0)+IF(AA519='Valori Consentiti - Table 1'!$Y$6,1,0)+IF(AB519='Valori Consentiti - Table 1'!$AA$6,1,0)+IF(AC519='Valori Consentiti - Table 1'!$AC$6,1,0)+IF(AD519='Valori Consentiti - Table 1'!$AE$6,1,0)+IF(AE519='Valori Consentiti - Table 1'!$AG$6,1,0)+IF(AF519='Valori Consentiti - Table 1'!$AI$6,1,0)+IF(AG519='Valori Consentiti - Table 1'!$AK$6,1,0)+IF(AH519='Valori Consentiti - Table 1'!$AM$6,1,0),IF(G519=2,IF(S519='Valori Consentiti - Table 1'!$I$7,1,0)+IF(T519='Valori Consentiti - Table 1'!$K$7,1,0)+IF(U519='Valori Consentiti - Table 1'!$M$7,1,0)+IF(V519='Valori Consentiti - Table 1'!$O$7,1,0)+IF(W519='Valori Consentiti - Table 1'!$Q$7,1,0)+IF(X519='Valori Consentiti - Table 1'!$S$7,1,0)+IF(Y519='Valori Consentiti - Table 1'!$U$7,1,0)+IF(Z519='Valori Consentiti - Table 1'!$W$7,1,0)+IF(AA519='Valori Consentiti - Table 1'!$Y$7,1,0)+IF(AB519='Valori Consentiti - Table 1'!$AA$7,1,0)+IF(AC519='Valori Consentiti - Table 1'!$AC$7,1,0)+IF(AD519='Valori Consentiti - Table 1'!$AE$7,1,0)+IF(AE519='Valori Consentiti - Table 1'!$AG$7,1,0)+IF(AF519='Valori Consentiti - Table 1'!$AI$7,1,0)+IF(AG519='Valori Consentiti - Table 1'!$AK$7,1,0)+IF(AH519='Valori Consentiti - Table 1'!$AM$7,1,0),IF(G519=3,IF(S519='Valori Consentiti - Table 1'!$I$8,1,0)+IF(T519='Valori Consentiti - Table 1'!$K$8,1,0)+IF(U519='Valori Consentiti - Table 1'!$M$8,1,0)+IF(V519='Valori Consentiti - Table 1'!$O$8,1,0)+IF(W519='Valori Consentiti - Table 1'!$Q$8,1,0)+IF(X519='Valori Consentiti - Table 1'!$S$8,1,0)+IF(Y519='Valori Consentiti - Table 1'!$U$8,1,0)+IF(Z519='Valori Consentiti - Table 1'!$W$8,1,0)+IF(AA519='Valori Consentiti - Table 1'!$Y$8,1,0)+IF(AB519='Valori Consentiti - Table 1'!$AA$8,1,0)+IF(AC519='Valori Consentiti - Table 1'!$AC$8,1,0)+IF(AD519='Valori Consentiti - Table 1'!$AE$8,1,0)+IF(AE519='Valori Consentiti - Table 1'!$AG$8,1,0)+IF(AF519='Valori Consentiti - Table 1'!$AI$8,1,0)+IF(AG519='Valori Consentiti - Table 1'!$AK$8,1,0)+IF(AH519='Valori Consentiti - Table 1'!$AM$8,1,0),IF(G519=4,IF(S519='Valori Consentiti - Table 1'!$I$9,1,0)+IF(T519='Valori Consentiti - Table 1'!$K$9,1,0)+IF(U519='Valori Consentiti - Table 1'!$M$9,1,0)+IF(V519='Valori Consentiti - Table 1'!$O$9,1,0)+IF(W519='Valori Consentiti - Table 1'!$Q$9,1,0)+IF(X519='Valori Consentiti - Table 1'!$S$9,1,0)+IF(Y519='Valori Consentiti - Table 1'!$U$9,1,0)+IF(Z519='Valori Consentiti - Table 1'!$W$9,1,0)+IF(AA519='Valori Consentiti - Table 1'!$Y$9,1,0)+IF(AB519='Valori Consentiti - Table 1'!$AA$9,1,0)+IF(AC519='Valori Consentiti - Table 1'!$AC$9,1,0)+IF(AD519='Valori Consentiti - Table 1'!$AE$9,1,0)+IF(AE519='Valori Consentiti - Table 1'!$AG$9,1,0)+IF(AF519='Valori Consentiti - Table 1'!$AI$9,1,0)+IF(AG519='Valori Consentiti - Table 1'!$AK$9,1,0)+IF(AH519='Valori Consentiti - Table 1'!$AM$9,1,0),))))</f>
        <v>0</v>
      </c>
      <c r="P519" s="16">
        <f t="shared" si="208"/>
        <v>16</v>
      </c>
      <c r="Q519" s="16">
        <f t="shared" si="229"/>
        <v>1</v>
      </c>
      <c r="R519" s="17"/>
      <c r="S519" s="24" t="str">
        <f t="shared" si="213"/>
        <v/>
      </c>
      <c r="T519" s="25" t="str">
        <f t="shared" si="214"/>
        <v/>
      </c>
      <c r="U519" s="25" t="str">
        <f t="shared" si="215"/>
        <v/>
      </c>
      <c r="V519" s="26" t="str">
        <f t="shared" si="216"/>
        <v/>
      </c>
      <c r="W519" s="27" t="str">
        <f t="shared" si="217"/>
        <v/>
      </c>
      <c r="X519" s="25" t="str">
        <f t="shared" si="218"/>
        <v/>
      </c>
      <c r="Y519" s="25" t="str">
        <f t="shared" si="219"/>
        <v/>
      </c>
      <c r="Z519" s="26" t="str">
        <f t="shared" si="220"/>
        <v/>
      </c>
      <c r="AA519" s="27" t="str">
        <f t="shared" si="221"/>
        <v/>
      </c>
      <c r="AB519" s="25" t="str">
        <f t="shared" si="222"/>
        <v/>
      </c>
      <c r="AC519" s="25" t="str">
        <f t="shared" si="223"/>
        <v/>
      </c>
      <c r="AD519" s="26" t="str">
        <f t="shared" si="224"/>
        <v/>
      </c>
      <c r="AE519" s="27" t="str">
        <f t="shared" si="225"/>
        <v/>
      </c>
      <c r="AF519" s="25" t="str">
        <f t="shared" si="226"/>
        <v/>
      </c>
      <c r="AG519" s="25" t="str">
        <f t="shared" si="227"/>
        <v/>
      </c>
      <c r="AH519" s="26" t="str">
        <f t="shared" si="228"/>
        <v/>
      </c>
      <c r="AI519" s="29" t="b">
        <f t="shared" si="209"/>
        <v>0</v>
      </c>
      <c r="AJ519" s="29" t="b">
        <f t="shared" si="210"/>
        <v>0</v>
      </c>
      <c r="AK519" s="29" t="b">
        <f t="shared" si="211"/>
        <v>0</v>
      </c>
      <c r="AL519" s="29" t="b">
        <f t="shared" si="212"/>
        <v>0</v>
      </c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</row>
    <row r="520" spans="1:252" s="37" customFormat="1" ht="18" customHeight="1">
      <c r="A520" s="31"/>
      <c r="B520" s="31"/>
      <c r="C520" s="41"/>
      <c r="D520" s="14"/>
      <c r="E520" s="18"/>
      <c r="F520" s="31"/>
      <c r="G520" s="14"/>
      <c r="H520" s="15"/>
      <c r="I520" s="15"/>
      <c r="J520" s="15"/>
      <c r="K520" s="15"/>
      <c r="L520" s="40">
        <f>IF(G520=1,IF(S520='Valori Consentiti - Table 1'!$I$6,5,IF(S520="X",1,0))+IF(T520='Valori Consentiti - Table 1'!$K$6,5,IF(T520="X",1,0))+IF(U520='Valori Consentiti - Table 1'!$M$6,5,IF(U520="X",1,0))+IF(V520='Valori Consentiti - Table 1'!$O$6,5,IF(V520="X",1,0))+IF(W520='Valori Consentiti - Table 1'!$Q$6,5,IF(W520="X",1,0))+IF(X520='Valori Consentiti - Table 1'!$S$6,5,IF(X520="X",1,0))+IF(Y520='Valori Consentiti - Table 1'!$U$6,5,IF(Y520="X",1,0))+IF(Z520='Valori Consentiti - Table 1'!$W$6,5,IF(Z520="X",1,0))+IF(AA520='Valori Consentiti - Table 1'!$Y$6,5,IF(AA520="X",1,0))+IF(AB520='Valori Consentiti - Table 1'!$AA$6,5,IF(AB520="X",1,0))+IF(AC520='Valori Consentiti - Table 1'!$AC$6,5,IF(AC520="X",1,0))+IF(AD520='Valori Consentiti - Table 1'!$AE$6,5,IF(AD520="X",1,0))+IF(AE520='Valori Consentiti - Table 1'!$AG$6,5,IF(AE520="X",1,0))+IF(AF520='Valori Consentiti - Table 1'!$AI$6,5,IF(AF520="X",1,0))+IF(AG520='Valori Consentiti - Table 1'!$AK$6,5,IF(AG520="X",1,0))+IF(AH520='Valori Consentiti - Table 1'!$AM$6,5,IF(AH520="X",1,0)),IF(G520=2,IF(S520='Valori Consentiti - Table 1'!$I$7,5,IF(S520="X",1,0))+IF(T520='Valori Consentiti - Table 1'!$K$7,5,IF(T520="X",1,0))+IF(U520='Valori Consentiti - Table 1'!$M$7,5,IF(U520="X",1,0))+IF(V520='Valori Consentiti - Table 1'!$O$7,5,IF(V520="X",1,0))+IF(W520='Valori Consentiti - Table 1'!$Q$7,5,IF(W520="X",1,0))+IF(X520='Valori Consentiti - Table 1'!$S$7,5,IF(X520="X",1,0))+IF(Y520='Valori Consentiti - Table 1'!$U$7,5,IF(Y520="X",1,0))+IF(Z520='Valori Consentiti - Table 1'!$W$7,5,IF(Z520="X",1,0))+IF(AA520='Valori Consentiti - Table 1'!$Y$7,5,IF(AA520="X",1,0))+IF(AB520='Valori Consentiti - Table 1'!$AA$7,5,IF(AB520="X",1,0))+IF(AC520='Valori Consentiti - Table 1'!$AC$7,5,IF(AC520="X",1,0))+IF(AD520='Valori Consentiti - Table 1'!$AE$7,5,IF(AD520="X",1,0))+IF(AE520='Valori Consentiti - Table 1'!$AG$7,5,IF(AE520="X",1,0))+IF(AF520='Valori Consentiti - Table 1'!$AI$7,5,IF(AF520="X",1,0))+IF(AG520='Valori Consentiti - Table 1'!$AK$7,5,IF(AG520="X",1,0))+IF(AH520='Valori Consentiti - Table 1'!$AM$7,5,IF(AH520="X",1,0)),IF(G520=3,IF(S520='Valori Consentiti - Table 1'!$I$8,5,IF(S520="X",1,0))+IF(T520='Valori Consentiti - Table 1'!$K$8,5,IF(T520="X",1,0))+IF(U520='Valori Consentiti - Table 1'!$M$8,5,IF(U520="X",1,0))+IF(V520='Valori Consentiti - Table 1'!$O$8,5,IF(V520="X",1,0))+IF(W520='Valori Consentiti - Table 1'!$Q$8,5,IF(W520="X",1,0))+IF(X520='Valori Consentiti - Table 1'!$S$8,5,IF(X520="X",1,0))+IF(Y520='Valori Consentiti - Table 1'!$U$8,5,IF(Y520="X",1,0))+IF(Z520='Valori Consentiti - Table 1'!$W$8,5,IF(Z520="X",1,0))+IF(AA520='Valori Consentiti - Table 1'!$Y$8,5,IF(AA520="X",1,0))+IF(AB520='Valori Consentiti - Table 1'!$AA$8,5,IF(AB520="X",1,0))+IF(AC520='Valori Consentiti - Table 1'!$AC$8,5,IF(AC520="X",1,0))+IF(AD520='Valori Consentiti - Table 1'!$AE$8,5,IF(AD520="X",1,0))+IF(AE520='Valori Consentiti - Table 1'!$AG$8,5,IF(AE520="X",1,0))+IF(AF520='Valori Consentiti - Table 1'!$AI$8,5,IF(AF520="X",1,0))+IF(AG520='Valori Consentiti - Table 1'!$AK$8,5,IF(AG520="X",1,0))+IF(AH520='Valori Consentiti - Table 1'!$AM$8,5,IF(AH520="X",1,0)),IF(G520=4,IF(S520='Valori Consentiti - Table 1'!$I$9,5,IF(S520="X",1,0))+IF(T520='Valori Consentiti - Table 1'!$K$9,5,IF(T520="X",1,0))+IF(U520='Valori Consentiti - Table 1'!$M$9,5,IF(U520="X",1,0))+IF(V520='Valori Consentiti - Table 1'!$O$9,5,IF(V520="X",1,0))+IF(W520='Valori Consentiti - Table 1'!$Q$9,5,IF(W520="X",1,0))+IF(X520='Valori Consentiti - Table 1'!$S$9,5,IF(X520="X",1,0))+IF(Y520='Valori Consentiti - Table 1'!$U$9,5,IF(Y520="X",1,0))+IF(Z520='Valori Consentiti - Table 1'!$W$9,5,IF(Z520="X",1,0))+IF(AA520='Valori Consentiti - Table 1'!$Y$9,5,IF(AA520="X",1,0))+IF(AB520='Valori Consentiti - Table 1'!$AA$9,5,IF(AB520="X",1,0))+IF(AC520='Valori Consentiti - Table 1'!$AC$9,5,IF(AC520="X",1,0))+IF(AD520='Valori Consentiti - Table 1'!$AE$9,5,IF(AD520="X",1,0))+IF(AE520='Valori Consentiti - Table 1'!$AG$9,5,IF(AE520="X",1,0))+IF(AF520='Valori Consentiti - Table 1'!$AI$9,5,IF(AF520="X",1,0))+IF(AG520='Valori Consentiti - Table 1'!$AK$9,5,IF(AG520="X",1,0))+IF(AH520='Valori Consentiti - Table 1'!$AM$9,5,IF(AH520="X",1,0)),))))</f>
        <v>0</v>
      </c>
      <c r="M520" s="16">
        <f t="shared" si="206"/>
        <v>0</v>
      </c>
      <c r="N520" s="16">
        <f t="shared" si="207"/>
        <v>16</v>
      </c>
      <c r="O520" s="16">
        <f>IF(G520=1,IF(S520='Valori Consentiti - Table 1'!$I$6,1,0)+IF(T520='Valori Consentiti - Table 1'!$K$6,1,0)+IF(U520='Valori Consentiti - Table 1'!$M$6,1,0)+IF(V520='Valori Consentiti - Table 1'!$O$6,1,0)+IF(W520='Valori Consentiti - Table 1'!$Q$6,1,0)+IF(X520='Valori Consentiti - Table 1'!$S$6,1,0)+IF(Y520='Valori Consentiti - Table 1'!$U$6,1,0)+IF(Z520='Valori Consentiti - Table 1'!$W$6,1,0)+IF(AA520='Valori Consentiti - Table 1'!$Y$6,1,0)+IF(AB520='Valori Consentiti - Table 1'!$AA$6,1,0)+IF(AC520='Valori Consentiti - Table 1'!$AC$6,1,0)+IF(AD520='Valori Consentiti - Table 1'!$AE$6,1,0)+IF(AE520='Valori Consentiti - Table 1'!$AG$6,1,0)+IF(AF520='Valori Consentiti - Table 1'!$AI$6,1,0)+IF(AG520='Valori Consentiti - Table 1'!$AK$6,1,0)+IF(AH520='Valori Consentiti - Table 1'!$AM$6,1,0),IF(G520=2,IF(S520='Valori Consentiti - Table 1'!$I$7,1,0)+IF(T520='Valori Consentiti - Table 1'!$K$7,1,0)+IF(U520='Valori Consentiti - Table 1'!$M$7,1,0)+IF(V520='Valori Consentiti - Table 1'!$O$7,1,0)+IF(W520='Valori Consentiti - Table 1'!$Q$7,1,0)+IF(X520='Valori Consentiti - Table 1'!$S$7,1,0)+IF(Y520='Valori Consentiti - Table 1'!$U$7,1,0)+IF(Z520='Valori Consentiti - Table 1'!$W$7,1,0)+IF(AA520='Valori Consentiti - Table 1'!$Y$7,1,0)+IF(AB520='Valori Consentiti - Table 1'!$AA$7,1,0)+IF(AC520='Valori Consentiti - Table 1'!$AC$7,1,0)+IF(AD520='Valori Consentiti - Table 1'!$AE$7,1,0)+IF(AE520='Valori Consentiti - Table 1'!$AG$7,1,0)+IF(AF520='Valori Consentiti - Table 1'!$AI$7,1,0)+IF(AG520='Valori Consentiti - Table 1'!$AK$7,1,0)+IF(AH520='Valori Consentiti - Table 1'!$AM$7,1,0),IF(G520=3,IF(S520='Valori Consentiti - Table 1'!$I$8,1,0)+IF(T520='Valori Consentiti - Table 1'!$K$8,1,0)+IF(U520='Valori Consentiti - Table 1'!$M$8,1,0)+IF(V520='Valori Consentiti - Table 1'!$O$8,1,0)+IF(W520='Valori Consentiti - Table 1'!$Q$8,1,0)+IF(X520='Valori Consentiti - Table 1'!$S$8,1,0)+IF(Y520='Valori Consentiti - Table 1'!$U$8,1,0)+IF(Z520='Valori Consentiti - Table 1'!$W$8,1,0)+IF(AA520='Valori Consentiti - Table 1'!$Y$8,1,0)+IF(AB520='Valori Consentiti - Table 1'!$AA$8,1,0)+IF(AC520='Valori Consentiti - Table 1'!$AC$8,1,0)+IF(AD520='Valori Consentiti - Table 1'!$AE$8,1,0)+IF(AE520='Valori Consentiti - Table 1'!$AG$8,1,0)+IF(AF520='Valori Consentiti - Table 1'!$AI$8,1,0)+IF(AG520='Valori Consentiti - Table 1'!$AK$8,1,0)+IF(AH520='Valori Consentiti - Table 1'!$AM$8,1,0),IF(G520=4,IF(S520='Valori Consentiti - Table 1'!$I$9,1,0)+IF(T520='Valori Consentiti - Table 1'!$K$9,1,0)+IF(U520='Valori Consentiti - Table 1'!$M$9,1,0)+IF(V520='Valori Consentiti - Table 1'!$O$9,1,0)+IF(W520='Valori Consentiti - Table 1'!$Q$9,1,0)+IF(X520='Valori Consentiti - Table 1'!$S$9,1,0)+IF(Y520='Valori Consentiti - Table 1'!$U$9,1,0)+IF(Z520='Valori Consentiti - Table 1'!$W$9,1,0)+IF(AA520='Valori Consentiti - Table 1'!$Y$9,1,0)+IF(AB520='Valori Consentiti - Table 1'!$AA$9,1,0)+IF(AC520='Valori Consentiti - Table 1'!$AC$9,1,0)+IF(AD520='Valori Consentiti - Table 1'!$AE$9,1,0)+IF(AE520='Valori Consentiti - Table 1'!$AG$9,1,0)+IF(AF520='Valori Consentiti - Table 1'!$AI$9,1,0)+IF(AG520='Valori Consentiti - Table 1'!$AK$9,1,0)+IF(AH520='Valori Consentiti - Table 1'!$AM$9,1,0),))))</f>
        <v>0</v>
      </c>
      <c r="P520" s="16">
        <f t="shared" si="208"/>
        <v>16</v>
      </c>
      <c r="Q520" s="16">
        <f t="shared" si="229"/>
        <v>1</v>
      </c>
      <c r="R520" s="17"/>
      <c r="S520" s="24" t="str">
        <f t="shared" si="213"/>
        <v/>
      </c>
      <c r="T520" s="25" t="str">
        <f t="shared" si="214"/>
        <v/>
      </c>
      <c r="U520" s="25" t="str">
        <f t="shared" si="215"/>
        <v/>
      </c>
      <c r="V520" s="26" t="str">
        <f t="shared" si="216"/>
        <v/>
      </c>
      <c r="W520" s="27" t="str">
        <f t="shared" si="217"/>
        <v/>
      </c>
      <c r="X520" s="25" t="str">
        <f t="shared" si="218"/>
        <v/>
      </c>
      <c r="Y520" s="25" t="str">
        <f t="shared" si="219"/>
        <v/>
      </c>
      <c r="Z520" s="26" t="str">
        <f t="shared" si="220"/>
        <v/>
      </c>
      <c r="AA520" s="27" t="str">
        <f t="shared" si="221"/>
        <v/>
      </c>
      <c r="AB520" s="25" t="str">
        <f t="shared" si="222"/>
        <v/>
      </c>
      <c r="AC520" s="25" t="str">
        <f t="shared" si="223"/>
        <v/>
      </c>
      <c r="AD520" s="26" t="str">
        <f t="shared" si="224"/>
        <v/>
      </c>
      <c r="AE520" s="27" t="str">
        <f t="shared" si="225"/>
        <v/>
      </c>
      <c r="AF520" s="25" t="str">
        <f t="shared" si="226"/>
        <v/>
      </c>
      <c r="AG520" s="25" t="str">
        <f t="shared" si="227"/>
        <v/>
      </c>
      <c r="AH520" s="26" t="str">
        <f t="shared" si="228"/>
        <v/>
      </c>
      <c r="AI520" s="29" t="b">
        <f t="shared" si="209"/>
        <v>0</v>
      </c>
      <c r="AJ520" s="29" t="b">
        <f t="shared" si="210"/>
        <v>0</v>
      </c>
      <c r="AK520" s="29" t="b">
        <f t="shared" si="211"/>
        <v>0</v>
      </c>
      <c r="AL520" s="29" t="b">
        <f t="shared" si="212"/>
        <v>0</v>
      </c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</row>
    <row r="521" spans="1:252" s="37" customFormat="1" ht="18" customHeight="1">
      <c r="A521" s="31"/>
      <c r="B521" s="31"/>
      <c r="C521" s="41"/>
      <c r="D521" s="14"/>
      <c r="E521" s="18"/>
      <c r="F521" s="31"/>
      <c r="G521" s="14"/>
      <c r="H521" s="15"/>
      <c r="I521" s="15"/>
      <c r="J521" s="15"/>
      <c r="K521" s="15"/>
      <c r="L521" s="40">
        <f>IF(G521=1,IF(S521='Valori Consentiti - Table 1'!$I$6,5,IF(S521="X",1,0))+IF(T521='Valori Consentiti - Table 1'!$K$6,5,IF(T521="X",1,0))+IF(U521='Valori Consentiti - Table 1'!$M$6,5,IF(U521="X",1,0))+IF(V521='Valori Consentiti - Table 1'!$O$6,5,IF(V521="X",1,0))+IF(W521='Valori Consentiti - Table 1'!$Q$6,5,IF(W521="X",1,0))+IF(X521='Valori Consentiti - Table 1'!$S$6,5,IF(X521="X",1,0))+IF(Y521='Valori Consentiti - Table 1'!$U$6,5,IF(Y521="X",1,0))+IF(Z521='Valori Consentiti - Table 1'!$W$6,5,IF(Z521="X",1,0))+IF(AA521='Valori Consentiti - Table 1'!$Y$6,5,IF(AA521="X",1,0))+IF(AB521='Valori Consentiti - Table 1'!$AA$6,5,IF(AB521="X",1,0))+IF(AC521='Valori Consentiti - Table 1'!$AC$6,5,IF(AC521="X",1,0))+IF(AD521='Valori Consentiti - Table 1'!$AE$6,5,IF(AD521="X",1,0))+IF(AE521='Valori Consentiti - Table 1'!$AG$6,5,IF(AE521="X",1,0))+IF(AF521='Valori Consentiti - Table 1'!$AI$6,5,IF(AF521="X",1,0))+IF(AG521='Valori Consentiti - Table 1'!$AK$6,5,IF(AG521="X",1,0))+IF(AH521='Valori Consentiti - Table 1'!$AM$6,5,IF(AH521="X",1,0)),IF(G521=2,IF(S521='Valori Consentiti - Table 1'!$I$7,5,IF(S521="X",1,0))+IF(T521='Valori Consentiti - Table 1'!$K$7,5,IF(T521="X",1,0))+IF(U521='Valori Consentiti - Table 1'!$M$7,5,IF(U521="X",1,0))+IF(V521='Valori Consentiti - Table 1'!$O$7,5,IF(V521="X",1,0))+IF(W521='Valori Consentiti - Table 1'!$Q$7,5,IF(W521="X",1,0))+IF(X521='Valori Consentiti - Table 1'!$S$7,5,IF(X521="X",1,0))+IF(Y521='Valori Consentiti - Table 1'!$U$7,5,IF(Y521="X",1,0))+IF(Z521='Valori Consentiti - Table 1'!$W$7,5,IF(Z521="X",1,0))+IF(AA521='Valori Consentiti - Table 1'!$Y$7,5,IF(AA521="X",1,0))+IF(AB521='Valori Consentiti - Table 1'!$AA$7,5,IF(AB521="X",1,0))+IF(AC521='Valori Consentiti - Table 1'!$AC$7,5,IF(AC521="X",1,0))+IF(AD521='Valori Consentiti - Table 1'!$AE$7,5,IF(AD521="X",1,0))+IF(AE521='Valori Consentiti - Table 1'!$AG$7,5,IF(AE521="X",1,0))+IF(AF521='Valori Consentiti - Table 1'!$AI$7,5,IF(AF521="X",1,0))+IF(AG521='Valori Consentiti - Table 1'!$AK$7,5,IF(AG521="X",1,0))+IF(AH521='Valori Consentiti - Table 1'!$AM$7,5,IF(AH521="X",1,0)),IF(G521=3,IF(S521='Valori Consentiti - Table 1'!$I$8,5,IF(S521="X",1,0))+IF(T521='Valori Consentiti - Table 1'!$K$8,5,IF(T521="X",1,0))+IF(U521='Valori Consentiti - Table 1'!$M$8,5,IF(U521="X",1,0))+IF(V521='Valori Consentiti - Table 1'!$O$8,5,IF(V521="X",1,0))+IF(W521='Valori Consentiti - Table 1'!$Q$8,5,IF(W521="X",1,0))+IF(X521='Valori Consentiti - Table 1'!$S$8,5,IF(X521="X",1,0))+IF(Y521='Valori Consentiti - Table 1'!$U$8,5,IF(Y521="X",1,0))+IF(Z521='Valori Consentiti - Table 1'!$W$8,5,IF(Z521="X",1,0))+IF(AA521='Valori Consentiti - Table 1'!$Y$8,5,IF(AA521="X",1,0))+IF(AB521='Valori Consentiti - Table 1'!$AA$8,5,IF(AB521="X",1,0))+IF(AC521='Valori Consentiti - Table 1'!$AC$8,5,IF(AC521="X",1,0))+IF(AD521='Valori Consentiti - Table 1'!$AE$8,5,IF(AD521="X",1,0))+IF(AE521='Valori Consentiti - Table 1'!$AG$8,5,IF(AE521="X",1,0))+IF(AF521='Valori Consentiti - Table 1'!$AI$8,5,IF(AF521="X",1,0))+IF(AG521='Valori Consentiti - Table 1'!$AK$8,5,IF(AG521="X",1,0))+IF(AH521='Valori Consentiti - Table 1'!$AM$8,5,IF(AH521="X",1,0)),IF(G521=4,IF(S521='Valori Consentiti - Table 1'!$I$9,5,IF(S521="X",1,0))+IF(T521='Valori Consentiti - Table 1'!$K$9,5,IF(T521="X",1,0))+IF(U521='Valori Consentiti - Table 1'!$M$9,5,IF(U521="X",1,0))+IF(V521='Valori Consentiti - Table 1'!$O$9,5,IF(V521="X",1,0))+IF(W521='Valori Consentiti - Table 1'!$Q$9,5,IF(W521="X",1,0))+IF(X521='Valori Consentiti - Table 1'!$S$9,5,IF(X521="X",1,0))+IF(Y521='Valori Consentiti - Table 1'!$U$9,5,IF(Y521="X",1,0))+IF(Z521='Valori Consentiti - Table 1'!$W$9,5,IF(Z521="X",1,0))+IF(AA521='Valori Consentiti - Table 1'!$Y$9,5,IF(AA521="X",1,0))+IF(AB521='Valori Consentiti - Table 1'!$AA$9,5,IF(AB521="X",1,0))+IF(AC521='Valori Consentiti - Table 1'!$AC$9,5,IF(AC521="X",1,0))+IF(AD521='Valori Consentiti - Table 1'!$AE$9,5,IF(AD521="X",1,0))+IF(AE521='Valori Consentiti - Table 1'!$AG$9,5,IF(AE521="X",1,0))+IF(AF521='Valori Consentiti - Table 1'!$AI$9,5,IF(AF521="X",1,0))+IF(AG521='Valori Consentiti - Table 1'!$AK$9,5,IF(AG521="X",1,0))+IF(AH521='Valori Consentiti - Table 1'!$AM$9,5,IF(AH521="X",1,0)),))))</f>
        <v>0</v>
      </c>
      <c r="M521" s="16">
        <f t="shared" si="206"/>
        <v>0</v>
      </c>
      <c r="N521" s="16">
        <f t="shared" si="207"/>
        <v>16</v>
      </c>
      <c r="O521" s="16">
        <f>IF(G521=1,IF(S521='Valori Consentiti - Table 1'!$I$6,1,0)+IF(T521='Valori Consentiti - Table 1'!$K$6,1,0)+IF(U521='Valori Consentiti - Table 1'!$M$6,1,0)+IF(V521='Valori Consentiti - Table 1'!$O$6,1,0)+IF(W521='Valori Consentiti - Table 1'!$Q$6,1,0)+IF(X521='Valori Consentiti - Table 1'!$S$6,1,0)+IF(Y521='Valori Consentiti - Table 1'!$U$6,1,0)+IF(Z521='Valori Consentiti - Table 1'!$W$6,1,0)+IF(AA521='Valori Consentiti - Table 1'!$Y$6,1,0)+IF(AB521='Valori Consentiti - Table 1'!$AA$6,1,0)+IF(AC521='Valori Consentiti - Table 1'!$AC$6,1,0)+IF(AD521='Valori Consentiti - Table 1'!$AE$6,1,0)+IF(AE521='Valori Consentiti - Table 1'!$AG$6,1,0)+IF(AF521='Valori Consentiti - Table 1'!$AI$6,1,0)+IF(AG521='Valori Consentiti - Table 1'!$AK$6,1,0)+IF(AH521='Valori Consentiti - Table 1'!$AM$6,1,0),IF(G521=2,IF(S521='Valori Consentiti - Table 1'!$I$7,1,0)+IF(T521='Valori Consentiti - Table 1'!$K$7,1,0)+IF(U521='Valori Consentiti - Table 1'!$M$7,1,0)+IF(V521='Valori Consentiti - Table 1'!$O$7,1,0)+IF(W521='Valori Consentiti - Table 1'!$Q$7,1,0)+IF(X521='Valori Consentiti - Table 1'!$S$7,1,0)+IF(Y521='Valori Consentiti - Table 1'!$U$7,1,0)+IF(Z521='Valori Consentiti - Table 1'!$W$7,1,0)+IF(AA521='Valori Consentiti - Table 1'!$Y$7,1,0)+IF(AB521='Valori Consentiti - Table 1'!$AA$7,1,0)+IF(AC521='Valori Consentiti - Table 1'!$AC$7,1,0)+IF(AD521='Valori Consentiti - Table 1'!$AE$7,1,0)+IF(AE521='Valori Consentiti - Table 1'!$AG$7,1,0)+IF(AF521='Valori Consentiti - Table 1'!$AI$7,1,0)+IF(AG521='Valori Consentiti - Table 1'!$AK$7,1,0)+IF(AH521='Valori Consentiti - Table 1'!$AM$7,1,0),IF(G521=3,IF(S521='Valori Consentiti - Table 1'!$I$8,1,0)+IF(T521='Valori Consentiti - Table 1'!$K$8,1,0)+IF(U521='Valori Consentiti - Table 1'!$M$8,1,0)+IF(V521='Valori Consentiti - Table 1'!$O$8,1,0)+IF(W521='Valori Consentiti - Table 1'!$Q$8,1,0)+IF(X521='Valori Consentiti - Table 1'!$S$8,1,0)+IF(Y521='Valori Consentiti - Table 1'!$U$8,1,0)+IF(Z521='Valori Consentiti - Table 1'!$W$8,1,0)+IF(AA521='Valori Consentiti - Table 1'!$Y$8,1,0)+IF(AB521='Valori Consentiti - Table 1'!$AA$8,1,0)+IF(AC521='Valori Consentiti - Table 1'!$AC$8,1,0)+IF(AD521='Valori Consentiti - Table 1'!$AE$8,1,0)+IF(AE521='Valori Consentiti - Table 1'!$AG$8,1,0)+IF(AF521='Valori Consentiti - Table 1'!$AI$8,1,0)+IF(AG521='Valori Consentiti - Table 1'!$AK$8,1,0)+IF(AH521='Valori Consentiti - Table 1'!$AM$8,1,0),IF(G521=4,IF(S521='Valori Consentiti - Table 1'!$I$9,1,0)+IF(T521='Valori Consentiti - Table 1'!$K$9,1,0)+IF(U521='Valori Consentiti - Table 1'!$M$9,1,0)+IF(V521='Valori Consentiti - Table 1'!$O$9,1,0)+IF(W521='Valori Consentiti - Table 1'!$Q$9,1,0)+IF(X521='Valori Consentiti - Table 1'!$S$9,1,0)+IF(Y521='Valori Consentiti - Table 1'!$U$9,1,0)+IF(Z521='Valori Consentiti - Table 1'!$W$9,1,0)+IF(AA521='Valori Consentiti - Table 1'!$Y$9,1,0)+IF(AB521='Valori Consentiti - Table 1'!$AA$9,1,0)+IF(AC521='Valori Consentiti - Table 1'!$AC$9,1,0)+IF(AD521='Valori Consentiti - Table 1'!$AE$9,1,0)+IF(AE521='Valori Consentiti - Table 1'!$AG$9,1,0)+IF(AF521='Valori Consentiti - Table 1'!$AI$9,1,0)+IF(AG521='Valori Consentiti - Table 1'!$AK$9,1,0)+IF(AH521='Valori Consentiti - Table 1'!$AM$9,1,0),))))</f>
        <v>0</v>
      </c>
      <c r="P521" s="16">
        <f t="shared" si="208"/>
        <v>16</v>
      </c>
      <c r="Q521" s="16">
        <f t="shared" si="229"/>
        <v>1</v>
      </c>
      <c r="R521" s="17"/>
      <c r="S521" s="24" t="str">
        <f t="shared" si="213"/>
        <v/>
      </c>
      <c r="T521" s="25" t="str">
        <f t="shared" si="214"/>
        <v/>
      </c>
      <c r="U521" s="25" t="str">
        <f t="shared" si="215"/>
        <v/>
      </c>
      <c r="V521" s="26" t="str">
        <f t="shared" si="216"/>
        <v/>
      </c>
      <c r="W521" s="27" t="str">
        <f t="shared" si="217"/>
        <v/>
      </c>
      <c r="X521" s="25" t="str">
        <f t="shared" si="218"/>
        <v/>
      </c>
      <c r="Y521" s="25" t="str">
        <f t="shared" si="219"/>
        <v/>
      </c>
      <c r="Z521" s="26" t="str">
        <f t="shared" si="220"/>
        <v/>
      </c>
      <c r="AA521" s="27" t="str">
        <f t="shared" si="221"/>
        <v/>
      </c>
      <c r="AB521" s="25" t="str">
        <f t="shared" si="222"/>
        <v/>
      </c>
      <c r="AC521" s="25" t="str">
        <f t="shared" si="223"/>
        <v/>
      </c>
      <c r="AD521" s="26" t="str">
        <f t="shared" si="224"/>
        <v/>
      </c>
      <c r="AE521" s="27" t="str">
        <f t="shared" si="225"/>
        <v/>
      </c>
      <c r="AF521" s="25" t="str">
        <f t="shared" si="226"/>
        <v/>
      </c>
      <c r="AG521" s="25" t="str">
        <f t="shared" si="227"/>
        <v/>
      </c>
      <c r="AH521" s="26" t="str">
        <f t="shared" si="228"/>
        <v/>
      </c>
      <c r="AI521" s="29" t="b">
        <f t="shared" si="209"/>
        <v>0</v>
      </c>
      <c r="AJ521" s="29" t="b">
        <f t="shared" si="210"/>
        <v>0</v>
      </c>
      <c r="AK521" s="29" t="b">
        <f t="shared" si="211"/>
        <v>0</v>
      </c>
      <c r="AL521" s="29" t="b">
        <f t="shared" si="212"/>
        <v>0</v>
      </c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</row>
    <row r="522" spans="1:252" s="37" customFormat="1" ht="18" customHeight="1">
      <c r="A522" s="31"/>
      <c r="B522" s="31"/>
      <c r="C522" s="41"/>
      <c r="D522" s="14"/>
      <c r="E522" s="18"/>
      <c r="F522" s="31"/>
      <c r="G522" s="14"/>
      <c r="H522" s="15"/>
      <c r="I522" s="15"/>
      <c r="J522" s="15"/>
      <c r="K522" s="15"/>
      <c r="L522" s="40">
        <f>IF(G522=1,IF(S522='Valori Consentiti - Table 1'!$I$6,5,IF(S522="X",1,0))+IF(T522='Valori Consentiti - Table 1'!$K$6,5,IF(T522="X",1,0))+IF(U522='Valori Consentiti - Table 1'!$M$6,5,IF(U522="X",1,0))+IF(V522='Valori Consentiti - Table 1'!$O$6,5,IF(V522="X",1,0))+IF(W522='Valori Consentiti - Table 1'!$Q$6,5,IF(W522="X",1,0))+IF(X522='Valori Consentiti - Table 1'!$S$6,5,IF(X522="X",1,0))+IF(Y522='Valori Consentiti - Table 1'!$U$6,5,IF(Y522="X",1,0))+IF(Z522='Valori Consentiti - Table 1'!$W$6,5,IF(Z522="X",1,0))+IF(AA522='Valori Consentiti - Table 1'!$Y$6,5,IF(AA522="X",1,0))+IF(AB522='Valori Consentiti - Table 1'!$AA$6,5,IF(AB522="X",1,0))+IF(AC522='Valori Consentiti - Table 1'!$AC$6,5,IF(AC522="X",1,0))+IF(AD522='Valori Consentiti - Table 1'!$AE$6,5,IF(AD522="X",1,0))+IF(AE522='Valori Consentiti - Table 1'!$AG$6,5,IF(AE522="X",1,0))+IF(AF522='Valori Consentiti - Table 1'!$AI$6,5,IF(AF522="X",1,0))+IF(AG522='Valori Consentiti - Table 1'!$AK$6,5,IF(AG522="X",1,0))+IF(AH522='Valori Consentiti - Table 1'!$AM$6,5,IF(AH522="X",1,0)),IF(G522=2,IF(S522='Valori Consentiti - Table 1'!$I$7,5,IF(S522="X",1,0))+IF(T522='Valori Consentiti - Table 1'!$K$7,5,IF(T522="X",1,0))+IF(U522='Valori Consentiti - Table 1'!$M$7,5,IF(U522="X",1,0))+IF(V522='Valori Consentiti - Table 1'!$O$7,5,IF(V522="X",1,0))+IF(W522='Valori Consentiti - Table 1'!$Q$7,5,IF(W522="X",1,0))+IF(X522='Valori Consentiti - Table 1'!$S$7,5,IF(X522="X",1,0))+IF(Y522='Valori Consentiti - Table 1'!$U$7,5,IF(Y522="X",1,0))+IF(Z522='Valori Consentiti - Table 1'!$W$7,5,IF(Z522="X",1,0))+IF(AA522='Valori Consentiti - Table 1'!$Y$7,5,IF(AA522="X",1,0))+IF(AB522='Valori Consentiti - Table 1'!$AA$7,5,IF(AB522="X",1,0))+IF(AC522='Valori Consentiti - Table 1'!$AC$7,5,IF(AC522="X",1,0))+IF(AD522='Valori Consentiti - Table 1'!$AE$7,5,IF(AD522="X",1,0))+IF(AE522='Valori Consentiti - Table 1'!$AG$7,5,IF(AE522="X",1,0))+IF(AF522='Valori Consentiti - Table 1'!$AI$7,5,IF(AF522="X",1,0))+IF(AG522='Valori Consentiti - Table 1'!$AK$7,5,IF(AG522="X",1,0))+IF(AH522='Valori Consentiti - Table 1'!$AM$7,5,IF(AH522="X",1,0)),IF(G522=3,IF(S522='Valori Consentiti - Table 1'!$I$8,5,IF(S522="X",1,0))+IF(T522='Valori Consentiti - Table 1'!$K$8,5,IF(T522="X",1,0))+IF(U522='Valori Consentiti - Table 1'!$M$8,5,IF(U522="X",1,0))+IF(V522='Valori Consentiti - Table 1'!$O$8,5,IF(V522="X",1,0))+IF(W522='Valori Consentiti - Table 1'!$Q$8,5,IF(W522="X",1,0))+IF(X522='Valori Consentiti - Table 1'!$S$8,5,IF(X522="X",1,0))+IF(Y522='Valori Consentiti - Table 1'!$U$8,5,IF(Y522="X",1,0))+IF(Z522='Valori Consentiti - Table 1'!$W$8,5,IF(Z522="X",1,0))+IF(AA522='Valori Consentiti - Table 1'!$Y$8,5,IF(AA522="X",1,0))+IF(AB522='Valori Consentiti - Table 1'!$AA$8,5,IF(AB522="X",1,0))+IF(AC522='Valori Consentiti - Table 1'!$AC$8,5,IF(AC522="X",1,0))+IF(AD522='Valori Consentiti - Table 1'!$AE$8,5,IF(AD522="X",1,0))+IF(AE522='Valori Consentiti - Table 1'!$AG$8,5,IF(AE522="X",1,0))+IF(AF522='Valori Consentiti - Table 1'!$AI$8,5,IF(AF522="X",1,0))+IF(AG522='Valori Consentiti - Table 1'!$AK$8,5,IF(AG522="X",1,0))+IF(AH522='Valori Consentiti - Table 1'!$AM$8,5,IF(AH522="X",1,0)),IF(G522=4,IF(S522='Valori Consentiti - Table 1'!$I$9,5,IF(S522="X",1,0))+IF(T522='Valori Consentiti - Table 1'!$K$9,5,IF(T522="X",1,0))+IF(U522='Valori Consentiti - Table 1'!$M$9,5,IF(U522="X",1,0))+IF(V522='Valori Consentiti - Table 1'!$O$9,5,IF(V522="X",1,0))+IF(W522='Valori Consentiti - Table 1'!$Q$9,5,IF(W522="X",1,0))+IF(X522='Valori Consentiti - Table 1'!$S$9,5,IF(X522="X",1,0))+IF(Y522='Valori Consentiti - Table 1'!$U$9,5,IF(Y522="X",1,0))+IF(Z522='Valori Consentiti - Table 1'!$W$9,5,IF(Z522="X",1,0))+IF(AA522='Valori Consentiti - Table 1'!$Y$9,5,IF(AA522="X",1,0))+IF(AB522='Valori Consentiti - Table 1'!$AA$9,5,IF(AB522="X",1,0))+IF(AC522='Valori Consentiti - Table 1'!$AC$9,5,IF(AC522="X",1,0))+IF(AD522='Valori Consentiti - Table 1'!$AE$9,5,IF(AD522="X",1,0))+IF(AE522='Valori Consentiti - Table 1'!$AG$9,5,IF(AE522="X",1,0))+IF(AF522='Valori Consentiti - Table 1'!$AI$9,5,IF(AF522="X",1,0))+IF(AG522='Valori Consentiti - Table 1'!$AK$9,5,IF(AG522="X",1,0))+IF(AH522='Valori Consentiti - Table 1'!$AM$9,5,IF(AH522="X",1,0)),))))</f>
        <v>0</v>
      </c>
      <c r="M522" s="16">
        <f t="shared" si="206"/>
        <v>0</v>
      </c>
      <c r="N522" s="16">
        <f t="shared" si="207"/>
        <v>16</v>
      </c>
      <c r="O522" s="16">
        <f>IF(G522=1,IF(S522='Valori Consentiti - Table 1'!$I$6,1,0)+IF(T522='Valori Consentiti - Table 1'!$K$6,1,0)+IF(U522='Valori Consentiti - Table 1'!$M$6,1,0)+IF(V522='Valori Consentiti - Table 1'!$O$6,1,0)+IF(W522='Valori Consentiti - Table 1'!$Q$6,1,0)+IF(X522='Valori Consentiti - Table 1'!$S$6,1,0)+IF(Y522='Valori Consentiti - Table 1'!$U$6,1,0)+IF(Z522='Valori Consentiti - Table 1'!$W$6,1,0)+IF(AA522='Valori Consentiti - Table 1'!$Y$6,1,0)+IF(AB522='Valori Consentiti - Table 1'!$AA$6,1,0)+IF(AC522='Valori Consentiti - Table 1'!$AC$6,1,0)+IF(AD522='Valori Consentiti - Table 1'!$AE$6,1,0)+IF(AE522='Valori Consentiti - Table 1'!$AG$6,1,0)+IF(AF522='Valori Consentiti - Table 1'!$AI$6,1,0)+IF(AG522='Valori Consentiti - Table 1'!$AK$6,1,0)+IF(AH522='Valori Consentiti - Table 1'!$AM$6,1,0),IF(G522=2,IF(S522='Valori Consentiti - Table 1'!$I$7,1,0)+IF(T522='Valori Consentiti - Table 1'!$K$7,1,0)+IF(U522='Valori Consentiti - Table 1'!$M$7,1,0)+IF(V522='Valori Consentiti - Table 1'!$O$7,1,0)+IF(W522='Valori Consentiti - Table 1'!$Q$7,1,0)+IF(X522='Valori Consentiti - Table 1'!$S$7,1,0)+IF(Y522='Valori Consentiti - Table 1'!$U$7,1,0)+IF(Z522='Valori Consentiti - Table 1'!$W$7,1,0)+IF(AA522='Valori Consentiti - Table 1'!$Y$7,1,0)+IF(AB522='Valori Consentiti - Table 1'!$AA$7,1,0)+IF(AC522='Valori Consentiti - Table 1'!$AC$7,1,0)+IF(AD522='Valori Consentiti - Table 1'!$AE$7,1,0)+IF(AE522='Valori Consentiti - Table 1'!$AG$7,1,0)+IF(AF522='Valori Consentiti - Table 1'!$AI$7,1,0)+IF(AG522='Valori Consentiti - Table 1'!$AK$7,1,0)+IF(AH522='Valori Consentiti - Table 1'!$AM$7,1,0),IF(G522=3,IF(S522='Valori Consentiti - Table 1'!$I$8,1,0)+IF(T522='Valori Consentiti - Table 1'!$K$8,1,0)+IF(U522='Valori Consentiti - Table 1'!$M$8,1,0)+IF(V522='Valori Consentiti - Table 1'!$O$8,1,0)+IF(W522='Valori Consentiti - Table 1'!$Q$8,1,0)+IF(X522='Valori Consentiti - Table 1'!$S$8,1,0)+IF(Y522='Valori Consentiti - Table 1'!$U$8,1,0)+IF(Z522='Valori Consentiti - Table 1'!$W$8,1,0)+IF(AA522='Valori Consentiti - Table 1'!$Y$8,1,0)+IF(AB522='Valori Consentiti - Table 1'!$AA$8,1,0)+IF(AC522='Valori Consentiti - Table 1'!$AC$8,1,0)+IF(AD522='Valori Consentiti - Table 1'!$AE$8,1,0)+IF(AE522='Valori Consentiti - Table 1'!$AG$8,1,0)+IF(AF522='Valori Consentiti - Table 1'!$AI$8,1,0)+IF(AG522='Valori Consentiti - Table 1'!$AK$8,1,0)+IF(AH522='Valori Consentiti - Table 1'!$AM$8,1,0),IF(G522=4,IF(S522='Valori Consentiti - Table 1'!$I$9,1,0)+IF(T522='Valori Consentiti - Table 1'!$K$9,1,0)+IF(U522='Valori Consentiti - Table 1'!$M$9,1,0)+IF(V522='Valori Consentiti - Table 1'!$O$9,1,0)+IF(W522='Valori Consentiti - Table 1'!$Q$9,1,0)+IF(X522='Valori Consentiti - Table 1'!$S$9,1,0)+IF(Y522='Valori Consentiti - Table 1'!$U$9,1,0)+IF(Z522='Valori Consentiti - Table 1'!$W$9,1,0)+IF(AA522='Valori Consentiti - Table 1'!$Y$9,1,0)+IF(AB522='Valori Consentiti - Table 1'!$AA$9,1,0)+IF(AC522='Valori Consentiti - Table 1'!$AC$9,1,0)+IF(AD522='Valori Consentiti - Table 1'!$AE$9,1,0)+IF(AE522='Valori Consentiti - Table 1'!$AG$9,1,0)+IF(AF522='Valori Consentiti - Table 1'!$AI$9,1,0)+IF(AG522='Valori Consentiti - Table 1'!$AK$9,1,0)+IF(AH522='Valori Consentiti - Table 1'!$AM$9,1,0),))))</f>
        <v>0</v>
      </c>
      <c r="P522" s="16">
        <f t="shared" si="208"/>
        <v>16</v>
      </c>
      <c r="Q522" s="16">
        <f t="shared" si="229"/>
        <v>1</v>
      </c>
      <c r="R522" s="17"/>
      <c r="S522" s="24" t="str">
        <f t="shared" si="213"/>
        <v/>
      </c>
      <c r="T522" s="25" t="str">
        <f t="shared" si="214"/>
        <v/>
      </c>
      <c r="U522" s="25" t="str">
        <f t="shared" si="215"/>
        <v/>
      </c>
      <c r="V522" s="26" t="str">
        <f t="shared" si="216"/>
        <v/>
      </c>
      <c r="W522" s="27" t="str">
        <f t="shared" si="217"/>
        <v/>
      </c>
      <c r="X522" s="25" t="str">
        <f t="shared" si="218"/>
        <v/>
      </c>
      <c r="Y522" s="25" t="str">
        <f t="shared" si="219"/>
        <v/>
      </c>
      <c r="Z522" s="26" t="str">
        <f t="shared" si="220"/>
        <v/>
      </c>
      <c r="AA522" s="27" t="str">
        <f t="shared" si="221"/>
        <v/>
      </c>
      <c r="AB522" s="25" t="str">
        <f t="shared" si="222"/>
        <v/>
      </c>
      <c r="AC522" s="25" t="str">
        <f t="shared" si="223"/>
        <v/>
      </c>
      <c r="AD522" s="26" t="str">
        <f t="shared" si="224"/>
        <v/>
      </c>
      <c r="AE522" s="27" t="str">
        <f t="shared" si="225"/>
        <v/>
      </c>
      <c r="AF522" s="25" t="str">
        <f t="shared" si="226"/>
        <v/>
      </c>
      <c r="AG522" s="25" t="str">
        <f t="shared" si="227"/>
        <v/>
      </c>
      <c r="AH522" s="26" t="str">
        <f t="shared" si="228"/>
        <v/>
      </c>
      <c r="AI522" s="29" t="b">
        <f t="shared" si="209"/>
        <v>0</v>
      </c>
      <c r="AJ522" s="29" t="b">
        <f t="shared" si="210"/>
        <v>0</v>
      </c>
      <c r="AK522" s="29" t="b">
        <f t="shared" si="211"/>
        <v>0</v>
      </c>
      <c r="AL522" s="29" t="b">
        <f t="shared" si="212"/>
        <v>0</v>
      </c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</row>
    <row r="523" spans="1:252" s="37" customFormat="1" ht="18" customHeight="1">
      <c r="A523" s="31"/>
      <c r="B523" s="31"/>
      <c r="C523" s="41"/>
      <c r="D523" s="14"/>
      <c r="E523" s="18"/>
      <c r="F523" s="31"/>
      <c r="G523" s="14"/>
      <c r="H523" s="15"/>
      <c r="I523" s="15"/>
      <c r="J523" s="15"/>
      <c r="K523" s="15"/>
      <c r="L523" s="40">
        <f>IF(G523=1,IF(S523='Valori Consentiti - Table 1'!$I$6,5,IF(S523="X",1,0))+IF(T523='Valori Consentiti - Table 1'!$K$6,5,IF(T523="X",1,0))+IF(U523='Valori Consentiti - Table 1'!$M$6,5,IF(U523="X",1,0))+IF(V523='Valori Consentiti - Table 1'!$O$6,5,IF(V523="X",1,0))+IF(W523='Valori Consentiti - Table 1'!$Q$6,5,IF(W523="X",1,0))+IF(X523='Valori Consentiti - Table 1'!$S$6,5,IF(X523="X",1,0))+IF(Y523='Valori Consentiti - Table 1'!$U$6,5,IF(Y523="X",1,0))+IF(Z523='Valori Consentiti - Table 1'!$W$6,5,IF(Z523="X",1,0))+IF(AA523='Valori Consentiti - Table 1'!$Y$6,5,IF(AA523="X",1,0))+IF(AB523='Valori Consentiti - Table 1'!$AA$6,5,IF(AB523="X",1,0))+IF(AC523='Valori Consentiti - Table 1'!$AC$6,5,IF(AC523="X",1,0))+IF(AD523='Valori Consentiti - Table 1'!$AE$6,5,IF(AD523="X",1,0))+IF(AE523='Valori Consentiti - Table 1'!$AG$6,5,IF(AE523="X",1,0))+IF(AF523='Valori Consentiti - Table 1'!$AI$6,5,IF(AF523="X",1,0))+IF(AG523='Valori Consentiti - Table 1'!$AK$6,5,IF(AG523="X",1,0))+IF(AH523='Valori Consentiti - Table 1'!$AM$6,5,IF(AH523="X",1,0)),IF(G523=2,IF(S523='Valori Consentiti - Table 1'!$I$7,5,IF(S523="X",1,0))+IF(T523='Valori Consentiti - Table 1'!$K$7,5,IF(T523="X",1,0))+IF(U523='Valori Consentiti - Table 1'!$M$7,5,IF(U523="X",1,0))+IF(V523='Valori Consentiti - Table 1'!$O$7,5,IF(V523="X",1,0))+IF(W523='Valori Consentiti - Table 1'!$Q$7,5,IF(W523="X",1,0))+IF(X523='Valori Consentiti - Table 1'!$S$7,5,IF(X523="X",1,0))+IF(Y523='Valori Consentiti - Table 1'!$U$7,5,IF(Y523="X",1,0))+IF(Z523='Valori Consentiti - Table 1'!$W$7,5,IF(Z523="X",1,0))+IF(AA523='Valori Consentiti - Table 1'!$Y$7,5,IF(AA523="X",1,0))+IF(AB523='Valori Consentiti - Table 1'!$AA$7,5,IF(AB523="X",1,0))+IF(AC523='Valori Consentiti - Table 1'!$AC$7,5,IF(AC523="X",1,0))+IF(AD523='Valori Consentiti - Table 1'!$AE$7,5,IF(AD523="X",1,0))+IF(AE523='Valori Consentiti - Table 1'!$AG$7,5,IF(AE523="X",1,0))+IF(AF523='Valori Consentiti - Table 1'!$AI$7,5,IF(AF523="X",1,0))+IF(AG523='Valori Consentiti - Table 1'!$AK$7,5,IF(AG523="X",1,0))+IF(AH523='Valori Consentiti - Table 1'!$AM$7,5,IF(AH523="X",1,0)),IF(G523=3,IF(S523='Valori Consentiti - Table 1'!$I$8,5,IF(S523="X",1,0))+IF(T523='Valori Consentiti - Table 1'!$K$8,5,IF(T523="X",1,0))+IF(U523='Valori Consentiti - Table 1'!$M$8,5,IF(U523="X",1,0))+IF(V523='Valori Consentiti - Table 1'!$O$8,5,IF(V523="X",1,0))+IF(W523='Valori Consentiti - Table 1'!$Q$8,5,IF(W523="X",1,0))+IF(X523='Valori Consentiti - Table 1'!$S$8,5,IF(X523="X",1,0))+IF(Y523='Valori Consentiti - Table 1'!$U$8,5,IF(Y523="X",1,0))+IF(Z523='Valori Consentiti - Table 1'!$W$8,5,IF(Z523="X",1,0))+IF(AA523='Valori Consentiti - Table 1'!$Y$8,5,IF(AA523="X",1,0))+IF(AB523='Valori Consentiti - Table 1'!$AA$8,5,IF(AB523="X",1,0))+IF(AC523='Valori Consentiti - Table 1'!$AC$8,5,IF(AC523="X",1,0))+IF(AD523='Valori Consentiti - Table 1'!$AE$8,5,IF(AD523="X",1,0))+IF(AE523='Valori Consentiti - Table 1'!$AG$8,5,IF(AE523="X",1,0))+IF(AF523='Valori Consentiti - Table 1'!$AI$8,5,IF(AF523="X",1,0))+IF(AG523='Valori Consentiti - Table 1'!$AK$8,5,IF(AG523="X",1,0))+IF(AH523='Valori Consentiti - Table 1'!$AM$8,5,IF(AH523="X",1,0)),IF(G523=4,IF(S523='Valori Consentiti - Table 1'!$I$9,5,IF(S523="X",1,0))+IF(T523='Valori Consentiti - Table 1'!$K$9,5,IF(T523="X",1,0))+IF(U523='Valori Consentiti - Table 1'!$M$9,5,IF(U523="X",1,0))+IF(V523='Valori Consentiti - Table 1'!$O$9,5,IF(V523="X",1,0))+IF(W523='Valori Consentiti - Table 1'!$Q$9,5,IF(W523="X",1,0))+IF(X523='Valori Consentiti - Table 1'!$S$9,5,IF(X523="X",1,0))+IF(Y523='Valori Consentiti - Table 1'!$U$9,5,IF(Y523="X",1,0))+IF(Z523='Valori Consentiti - Table 1'!$W$9,5,IF(Z523="X",1,0))+IF(AA523='Valori Consentiti - Table 1'!$Y$9,5,IF(AA523="X",1,0))+IF(AB523='Valori Consentiti - Table 1'!$AA$9,5,IF(AB523="X",1,0))+IF(AC523='Valori Consentiti - Table 1'!$AC$9,5,IF(AC523="X",1,0))+IF(AD523='Valori Consentiti - Table 1'!$AE$9,5,IF(AD523="X",1,0))+IF(AE523='Valori Consentiti - Table 1'!$AG$9,5,IF(AE523="X",1,0))+IF(AF523='Valori Consentiti - Table 1'!$AI$9,5,IF(AF523="X",1,0))+IF(AG523='Valori Consentiti - Table 1'!$AK$9,5,IF(AG523="X",1,0))+IF(AH523='Valori Consentiti - Table 1'!$AM$9,5,IF(AH523="X",1,0)),))))</f>
        <v>0</v>
      </c>
      <c r="M523" s="16">
        <f t="shared" si="206"/>
        <v>0</v>
      </c>
      <c r="N523" s="16">
        <f t="shared" si="207"/>
        <v>16</v>
      </c>
      <c r="O523" s="16">
        <f>IF(G523=1,IF(S523='Valori Consentiti - Table 1'!$I$6,1,0)+IF(T523='Valori Consentiti - Table 1'!$K$6,1,0)+IF(U523='Valori Consentiti - Table 1'!$M$6,1,0)+IF(V523='Valori Consentiti - Table 1'!$O$6,1,0)+IF(W523='Valori Consentiti - Table 1'!$Q$6,1,0)+IF(X523='Valori Consentiti - Table 1'!$S$6,1,0)+IF(Y523='Valori Consentiti - Table 1'!$U$6,1,0)+IF(Z523='Valori Consentiti - Table 1'!$W$6,1,0)+IF(AA523='Valori Consentiti - Table 1'!$Y$6,1,0)+IF(AB523='Valori Consentiti - Table 1'!$AA$6,1,0)+IF(AC523='Valori Consentiti - Table 1'!$AC$6,1,0)+IF(AD523='Valori Consentiti - Table 1'!$AE$6,1,0)+IF(AE523='Valori Consentiti - Table 1'!$AG$6,1,0)+IF(AF523='Valori Consentiti - Table 1'!$AI$6,1,0)+IF(AG523='Valori Consentiti - Table 1'!$AK$6,1,0)+IF(AH523='Valori Consentiti - Table 1'!$AM$6,1,0),IF(G523=2,IF(S523='Valori Consentiti - Table 1'!$I$7,1,0)+IF(T523='Valori Consentiti - Table 1'!$K$7,1,0)+IF(U523='Valori Consentiti - Table 1'!$M$7,1,0)+IF(V523='Valori Consentiti - Table 1'!$O$7,1,0)+IF(W523='Valori Consentiti - Table 1'!$Q$7,1,0)+IF(X523='Valori Consentiti - Table 1'!$S$7,1,0)+IF(Y523='Valori Consentiti - Table 1'!$U$7,1,0)+IF(Z523='Valori Consentiti - Table 1'!$W$7,1,0)+IF(AA523='Valori Consentiti - Table 1'!$Y$7,1,0)+IF(AB523='Valori Consentiti - Table 1'!$AA$7,1,0)+IF(AC523='Valori Consentiti - Table 1'!$AC$7,1,0)+IF(AD523='Valori Consentiti - Table 1'!$AE$7,1,0)+IF(AE523='Valori Consentiti - Table 1'!$AG$7,1,0)+IF(AF523='Valori Consentiti - Table 1'!$AI$7,1,0)+IF(AG523='Valori Consentiti - Table 1'!$AK$7,1,0)+IF(AH523='Valori Consentiti - Table 1'!$AM$7,1,0),IF(G523=3,IF(S523='Valori Consentiti - Table 1'!$I$8,1,0)+IF(T523='Valori Consentiti - Table 1'!$K$8,1,0)+IF(U523='Valori Consentiti - Table 1'!$M$8,1,0)+IF(V523='Valori Consentiti - Table 1'!$O$8,1,0)+IF(W523='Valori Consentiti - Table 1'!$Q$8,1,0)+IF(X523='Valori Consentiti - Table 1'!$S$8,1,0)+IF(Y523='Valori Consentiti - Table 1'!$U$8,1,0)+IF(Z523='Valori Consentiti - Table 1'!$W$8,1,0)+IF(AA523='Valori Consentiti - Table 1'!$Y$8,1,0)+IF(AB523='Valori Consentiti - Table 1'!$AA$8,1,0)+IF(AC523='Valori Consentiti - Table 1'!$AC$8,1,0)+IF(AD523='Valori Consentiti - Table 1'!$AE$8,1,0)+IF(AE523='Valori Consentiti - Table 1'!$AG$8,1,0)+IF(AF523='Valori Consentiti - Table 1'!$AI$8,1,0)+IF(AG523='Valori Consentiti - Table 1'!$AK$8,1,0)+IF(AH523='Valori Consentiti - Table 1'!$AM$8,1,0),IF(G523=4,IF(S523='Valori Consentiti - Table 1'!$I$9,1,0)+IF(T523='Valori Consentiti - Table 1'!$K$9,1,0)+IF(U523='Valori Consentiti - Table 1'!$M$9,1,0)+IF(V523='Valori Consentiti - Table 1'!$O$9,1,0)+IF(W523='Valori Consentiti - Table 1'!$Q$9,1,0)+IF(X523='Valori Consentiti - Table 1'!$S$9,1,0)+IF(Y523='Valori Consentiti - Table 1'!$U$9,1,0)+IF(Z523='Valori Consentiti - Table 1'!$W$9,1,0)+IF(AA523='Valori Consentiti - Table 1'!$Y$9,1,0)+IF(AB523='Valori Consentiti - Table 1'!$AA$9,1,0)+IF(AC523='Valori Consentiti - Table 1'!$AC$9,1,0)+IF(AD523='Valori Consentiti - Table 1'!$AE$9,1,0)+IF(AE523='Valori Consentiti - Table 1'!$AG$9,1,0)+IF(AF523='Valori Consentiti - Table 1'!$AI$9,1,0)+IF(AG523='Valori Consentiti - Table 1'!$AK$9,1,0)+IF(AH523='Valori Consentiti - Table 1'!$AM$9,1,0),))))</f>
        <v>0</v>
      </c>
      <c r="P523" s="16">
        <f t="shared" si="208"/>
        <v>16</v>
      </c>
      <c r="Q523" s="16">
        <f t="shared" si="229"/>
        <v>1</v>
      </c>
      <c r="R523" s="17"/>
      <c r="S523" s="24" t="str">
        <f t="shared" si="213"/>
        <v/>
      </c>
      <c r="T523" s="25" t="str">
        <f t="shared" si="214"/>
        <v/>
      </c>
      <c r="U523" s="25" t="str">
        <f t="shared" si="215"/>
        <v/>
      </c>
      <c r="V523" s="26" t="str">
        <f t="shared" si="216"/>
        <v/>
      </c>
      <c r="W523" s="27" t="str">
        <f t="shared" si="217"/>
        <v/>
      </c>
      <c r="X523" s="25" t="str">
        <f t="shared" si="218"/>
        <v/>
      </c>
      <c r="Y523" s="25" t="str">
        <f t="shared" si="219"/>
        <v/>
      </c>
      <c r="Z523" s="26" t="str">
        <f t="shared" si="220"/>
        <v/>
      </c>
      <c r="AA523" s="27" t="str">
        <f t="shared" si="221"/>
        <v/>
      </c>
      <c r="AB523" s="25" t="str">
        <f t="shared" si="222"/>
        <v/>
      </c>
      <c r="AC523" s="25" t="str">
        <f t="shared" si="223"/>
        <v/>
      </c>
      <c r="AD523" s="26" t="str">
        <f t="shared" si="224"/>
        <v/>
      </c>
      <c r="AE523" s="27" t="str">
        <f t="shared" si="225"/>
        <v/>
      </c>
      <c r="AF523" s="25" t="str">
        <f t="shared" si="226"/>
        <v/>
      </c>
      <c r="AG523" s="25" t="str">
        <f t="shared" si="227"/>
        <v/>
      </c>
      <c r="AH523" s="26" t="str">
        <f t="shared" si="228"/>
        <v/>
      </c>
      <c r="AI523" s="29" t="b">
        <f t="shared" si="209"/>
        <v>0</v>
      </c>
      <c r="AJ523" s="29" t="b">
        <f t="shared" si="210"/>
        <v>0</v>
      </c>
      <c r="AK523" s="29" t="b">
        <f t="shared" si="211"/>
        <v>0</v>
      </c>
      <c r="AL523" s="29" t="b">
        <f t="shared" si="212"/>
        <v>0</v>
      </c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</row>
    <row r="524" spans="1:252" s="37" customFormat="1" ht="18" customHeight="1">
      <c r="A524" s="31"/>
      <c r="B524" s="31"/>
      <c r="C524" s="41"/>
      <c r="D524" s="14"/>
      <c r="E524" s="18"/>
      <c r="F524" s="31"/>
      <c r="G524" s="14"/>
      <c r="H524" s="15"/>
      <c r="I524" s="15"/>
      <c r="J524" s="15"/>
      <c r="K524" s="15"/>
      <c r="L524" s="40">
        <f>IF(G524=1,IF(S524='Valori Consentiti - Table 1'!$I$6,5,IF(S524="X",1,0))+IF(T524='Valori Consentiti - Table 1'!$K$6,5,IF(T524="X",1,0))+IF(U524='Valori Consentiti - Table 1'!$M$6,5,IF(U524="X",1,0))+IF(V524='Valori Consentiti - Table 1'!$O$6,5,IF(V524="X",1,0))+IF(W524='Valori Consentiti - Table 1'!$Q$6,5,IF(W524="X",1,0))+IF(X524='Valori Consentiti - Table 1'!$S$6,5,IF(X524="X",1,0))+IF(Y524='Valori Consentiti - Table 1'!$U$6,5,IF(Y524="X",1,0))+IF(Z524='Valori Consentiti - Table 1'!$W$6,5,IF(Z524="X",1,0))+IF(AA524='Valori Consentiti - Table 1'!$Y$6,5,IF(AA524="X",1,0))+IF(AB524='Valori Consentiti - Table 1'!$AA$6,5,IF(AB524="X",1,0))+IF(AC524='Valori Consentiti - Table 1'!$AC$6,5,IF(AC524="X",1,0))+IF(AD524='Valori Consentiti - Table 1'!$AE$6,5,IF(AD524="X",1,0))+IF(AE524='Valori Consentiti - Table 1'!$AG$6,5,IF(AE524="X",1,0))+IF(AF524='Valori Consentiti - Table 1'!$AI$6,5,IF(AF524="X",1,0))+IF(AG524='Valori Consentiti - Table 1'!$AK$6,5,IF(AG524="X",1,0))+IF(AH524='Valori Consentiti - Table 1'!$AM$6,5,IF(AH524="X",1,0)),IF(G524=2,IF(S524='Valori Consentiti - Table 1'!$I$7,5,IF(S524="X",1,0))+IF(T524='Valori Consentiti - Table 1'!$K$7,5,IF(T524="X",1,0))+IF(U524='Valori Consentiti - Table 1'!$M$7,5,IF(U524="X",1,0))+IF(V524='Valori Consentiti - Table 1'!$O$7,5,IF(V524="X",1,0))+IF(W524='Valori Consentiti - Table 1'!$Q$7,5,IF(W524="X",1,0))+IF(X524='Valori Consentiti - Table 1'!$S$7,5,IF(X524="X",1,0))+IF(Y524='Valori Consentiti - Table 1'!$U$7,5,IF(Y524="X",1,0))+IF(Z524='Valori Consentiti - Table 1'!$W$7,5,IF(Z524="X",1,0))+IF(AA524='Valori Consentiti - Table 1'!$Y$7,5,IF(AA524="X",1,0))+IF(AB524='Valori Consentiti - Table 1'!$AA$7,5,IF(AB524="X",1,0))+IF(AC524='Valori Consentiti - Table 1'!$AC$7,5,IF(AC524="X",1,0))+IF(AD524='Valori Consentiti - Table 1'!$AE$7,5,IF(AD524="X",1,0))+IF(AE524='Valori Consentiti - Table 1'!$AG$7,5,IF(AE524="X",1,0))+IF(AF524='Valori Consentiti - Table 1'!$AI$7,5,IF(AF524="X",1,0))+IF(AG524='Valori Consentiti - Table 1'!$AK$7,5,IF(AG524="X",1,0))+IF(AH524='Valori Consentiti - Table 1'!$AM$7,5,IF(AH524="X",1,0)),IF(G524=3,IF(S524='Valori Consentiti - Table 1'!$I$8,5,IF(S524="X",1,0))+IF(T524='Valori Consentiti - Table 1'!$K$8,5,IF(T524="X",1,0))+IF(U524='Valori Consentiti - Table 1'!$M$8,5,IF(U524="X",1,0))+IF(V524='Valori Consentiti - Table 1'!$O$8,5,IF(V524="X",1,0))+IF(W524='Valori Consentiti - Table 1'!$Q$8,5,IF(W524="X",1,0))+IF(X524='Valori Consentiti - Table 1'!$S$8,5,IF(X524="X",1,0))+IF(Y524='Valori Consentiti - Table 1'!$U$8,5,IF(Y524="X",1,0))+IF(Z524='Valori Consentiti - Table 1'!$W$8,5,IF(Z524="X",1,0))+IF(AA524='Valori Consentiti - Table 1'!$Y$8,5,IF(AA524="X",1,0))+IF(AB524='Valori Consentiti - Table 1'!$AA$8,5,IF(AB524="X",1,0))+IF(AC524='Valori Consentiti - Table 1'!$AC$8,5,IF(AC524="X",1,0))+IF(AD524='Valori Consentiti - Table 1'!$AE$8,5,IF(AD524="X",1,0))+IF(AE524='Valori Consentiti - Table 1'!$AG$8,5,IF(AE524="X",1,0))+IF(AF524='Valori Consentiti - Table 1'!$AI$8,5,IF(AF524="X",1,0))+IF(AG524='Valori Consentiti - Table 1'!$AK$8,5,IF(AG524="X",1,0))+IF(AH524='Valori Consentiti - Table 1'!$AM$8,5,IF(AH524="X",1,0)),IF(G524=4,IF(S524='Valori Consentiti - Table 1'!$I$9,5,IF(S524="X",1,0))+IF(T524='Valori Consentiti - Table 1'!$K$9,5,IF(T524="X",1,0))+IF(U524='Valori Consentiti - Table 1'!$M$9,5,IF(U524="X",1,0))+IF(V524='Valori Consentiti - Table 1'!$O$9,5,IF(V524="X",1,0))+IF(W524='Valori Consentiti - Table 1'!$Q$9,5,IF(W524="X",1,0))+IF(X524='Valori Consentiti - Table 1'!$S$9,5,IF(X524="X",1,0))+IF(Y524='Valori Consentiti - Table 1'!$U$9,5,IF(Y524="X",1,0))+IF(Z524='Valori Consentiti - Table 1'!$W$9,5,IF(Z524="X",1,0))+IF(AA524='Valori Consentiti - Table 1'!$Y$9,5,IF(AA524="X",1,0))+IF(AB524='Valori Consentiti - Table 1'!$AA$9,5,IF(AB524="X",1,0))+IF(AC524='Valori Consentiti - Table 1'!$AC$9,5,IF(AC524="X",1,0))+IF(AD524='Valori Consentiti - Table 1'!$AE$9,5,IF(AD524="X",1,0))+IF(AE524='Valori Consentiti - Table 1'!$AG$9,5,IF(AE524="X",1,0))+IF(AF524='Valori Consentiti - Table 1'!$AI$9,5,IF(AF524="X",1,0))+IF(AG524='Valori Consentiti - Table 1'!$AK$9,5,IF(AG524="X",1,0))+IF(AH524='Valori Consentiti - Table 1'!$AM$9,5,IF(AH524="X",1,0)),))))</f>
        <v>0</v>
      </c>
      <c r="M524" s="16">
        <f t="shared" si="206"/>
        <v>0</v>
      </c>
      <c r="N524" s="16">
        <f t="shared" si="207"/>
        <v>16</v>
      </c>
      <c r="O524" s="16">
        <f>IF(G524=1,IF(S524='Valori Consentiti - Table 1'!$I$6,1,0)+IF(T524='Valori Consentiti - Table 1'!$K$6,1,0)+IF(U524='Valori Consentiti - Table 1'!$M$6,1,0)+IF(V524='Valori Consentiti - Table 1'!$O$6,1,0)+IF(W524='Valori Consentiti - Table 1'!$Q$6,1,0)+IF(X524='Valori Consentiti - Table 1'!$S$6,1,0)+IF(Y524='Valori Consentiti - Table 1'!$U$6,1,0)+IF(Z524='Valori Consentiti - Table 1'!$W$6,1,0)+IF(AA524='Valori Consentiti - Table 1'!$Y$6,1,0)+IF(AB524='Valori Consentiti - Table 1'!$AA$6,1,0)+IF(AC524='Valori Consentiti - Table 1'!$AC$6,1,0)+IF(AD524='Valori Consentiti - Table 1'!$AE$6,1,0)+IF(AE524='Valori Consentiti - Table 1'!$AG$6,1,0)+IF(AF524='Valori Consentiti - Table 1'!$AI$6,1,0)+IF(AG524='Valori Consentiti - Table 1'!$AK$6,1,0)+IF(AH524='Valori Consentiti - Table 1'!$AM$6,1,0),IF(G524=2,IF(S524='Valori Consentiti - Table 1'!$I$7,1,0)+IF(T524='Valori Consentiti - Table 1'!$K$7,1,0)+IF(U524='Valori Consentiti - Table 1'!$M$7,1,0)+IF(V524='Valori Consentiti - Table 1'!$O$7,1,0)+IF(W524='Valori Consentiti - Table 1'!$Q$7,1,0)+IF(X524='Valori Consentiti - Table 1'!$S$7,1,0)+IF(Y524='Valori Consentiti - Table 1'!$U$7,1,0)+IF(Z524='Valori Consentiti - Table 1'!$W$7,1,0)+IF(AA524='Valori Consentiti - Table 1'!$Y$7,1,0)+IF(AB524='Valori Consentiti - Table 1'!$AA$7,1,0)+IF(AC524='Valori Consentiti - Table 1'!$AC$7,1,0)+IF(AD524='Valori Consentiti - Table 1'!$AE$7,1,0)+IF(AE524='Valori Consentiti - Table 1'!$AG$7,1,0)+IF(AF524='Valori Consentiti - Table 1'!$AI$7,1,0)+IF(AG524='Valori Consentiti - Table 1'!$AK$7,1,0)+IF(AH524='Valori Consentiti - Table 1'!$AM$7,1,0),IF(G524=3,IF(S524='Valori Consentiti - Table 1'!$I$8,1,0)+IF(T524='Valori Consentiti - Table 1'!$K$8,1,0)+IF(U524='Valori Consentiti - Table 1'!$M$8,1,0)+IF(V524='Valori Consentiti - Table 1'!$O$8,1,0)+IF(W524='Valori Consentiti - Table 1'!$Q$8,1,0)+IF(X524='Valori Consentiti - Table 1'!$S$8,1,0)+IF(Y524='Valori Consentiti - Table 1'!$U$8,1,0)+IF(Z524='Valori Consentiti - Table 1'!$W$8,1,0)+IF(AA524='Valori Consentiti - Table 1'!$Y$8,1,0)+IF(AB524='Valori Consentiti - Table 1'!$AA$8,1,0)+IF(AC524='Valori Consentiti - Table 1'!$AC$8,1,0)+IF(AD524='Valori Consentiti - Table 1'!$AE$8,1,0)+IF(AE524='Valori Consentiti - Table 1'!$AG$8,1,0)+IF(AF524='Valori Consentiti - Table 1'!$AI$8,1,0)+IF(AG524='Valori Consentiti - Table 1'!$AK$8,1,0)+IF(AH524='Valori Consentiti - Table 1'!$AM$8,1,0),IF(G524=4,IF(S524='Valori Consentiti - Table 1'!$I$9,1,0)+IF(T524='Valori Consentiti - Table 1'!$K$9,1,0)+IF(U524='Valori Consentiti - Table 1'!$M$9,1,0)+IF(V524='Valori Consentiti - Table 1'!$O$9,1,0)+IF(W524='Valori Consentiti - Table 1'!$Q$9,1,0)+IF(X524='Valori Consentiti - Table 1'!$S$9,1,0)+IF(Y524='Valori Consentiti - Table 1'!$U$9,1,0)+IF(Z524='Valori Consentiti - Table 1'!$W$9,1,0)+IF(AA524='Valori Consentiti - Table 1'!$Y$9,1,0)+IF(AB524='Valori Consentiti - Table 1'!$AA$9,1,0)+IF(AC524='Valori Consentiti - Table 1'!$AC$9,1,0)+IF(AD524='Valori Consentiti - Table 1'!$AE$9,1,0)+IF(AE524='Valori Consentiti - Table 1'!$AG$9,1,0)+IF(AF524='Valori Consentiti - Table 1'!$AI$9,1,0)+IF(AG524='Valori Consentiti - Table 1'!$AK$9,1,0)+IF(AH524='Valori Consentiti - Table 1'!$AM$9,1,0),))))</f>
        <v>0</v>
      </c>
      <c r="P524" s="16">
        <f t="shared" si="208"/>
        <v>16</v>
      </c>
      <c r="Q524" s="16">
        <f t="shared" si="229"/>
        <v>1</v>
      </c>
      <c r="R524" s="17"/>
      <c r="S524" s="24" t="str">
        <f t="shared" si="213"/>
        <v/>
      </c>
      <c r="T524" s="25" t="str">
        <f t="shared" si="214"/>
        <v/>
      </c>
      <c r="U524" s="25" t="str">
        <f t="shared" si="215"/>
        <v/>
      </c>
      <c r="V524" s="26" t="str">
        <f t="shared" si="216"/>
        <v/>
      </c>
      <c r="W524" s="27" t="str">
        <f t="shared" si="217"/>
        <v/>
      </c>
      <c r="X524" s="25" t="str">
        <f t="shared" si="218"/>
        <v/>
      </c>
      <c r="Y524" s="25" t="str">
        <f t="shared" si="219"/>
        <v/>
      </c>
      <c r="Z524" s="26" t="str">
        <f t="shared" si="220"/>
        <v/>
      </c>
      <c r="AA524" s="27" t="str">
        <f t="shared" si="221"/>
        <v/>
      </c>
      <c r="AB524" s="25" t="str">
        <f t="shared" si="222"/>
        <v/>
      </c>
      <c r="AC524" s="25" t="str">
        <f t="shared" si="223"/>
        <v/>
      </c>
      <c r="AD524" s="26" t="str">
        <f t="shared" si="224"/>
        <v/>
      </c>
      <c r="AE524" s="27" t="str">
        <f t="shared" si="225"/>
        <v/>
      </c>
      <c r="AF524" s="25" t="str">
        <f t="shared" si="226"/>
        <v/>
      </c>
      <c r="AG524" s="25" t="str">
        <f t="shared" si="227"/>
        <v/>
      </c>
      <c r="AH524" s="26" t="str">
        <f t="shared" si="228"/>
        <v/>
      </c>
      <c r="AI524" s="29" t="b">
        <f t="shared" si="209"/>
        <v>0</v>
      </c>
      <c r="AJ524" s="29" t="b">
        <f t="shared" si="210"/>
        <v>0</v>
      </c>
      <c r="AK524" s="29" t="b">
        <f t="shared" si="211"/>
        <v>0</v>
      </c>
      <c r="AL524" s="29" t="b">
        <f t="shared" si="212"/>
        <v>0</v>
      </c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</row>
    <row r="525" spans="1:252" s="37" customFormat="1" ht="18" customHeight="1">
      <c r="A525" s="31"/>
      <c r="B525" s="31"/>
      <c r="C525" s="41"/>
      <c r="D525" s="14"/>
      <c r="E525" s="18"/>
      <c r="F525" s="31"/>
      <c r="G525" s="14"/>
      <c r="H525" s="15"/>
      <c r="I525" s="15"/>
      <c r="J525" s="15"/>
      <c r="K525" s="15"/>
      <c r="L525" s="40">
        <f>IF(G525=1,IF(S525='Valori Consentiti - Table 1'!$I$6,5,IF(S525="X",1,0))+IF(T525='Valori Consentiti - Table 1'!$K$6,5,IF(T525="X",1,0))+IF(U525='Valori Consentiti - Table 1'!$M$6,5,IF(U525="X",1,0))+IF(V525='Valori Consentiti - Table 1'!$O$6,5,IF(V525="X",1,0))+IF(W525='Valori Consentiti - Table 1'!$Q$6,5,IF(W525="X",1,0))+IF(X525='Valori Consentiti - Table 1'!$S$6,5,IF(X525="X",1,0))+IF(Y525='Valori Consentiti - Table 1'!$U$6,5,IF(Y525="X",1,0))+IF(Z525='Valori Consentiti - Table 1'!$W$6,5,IF(Z525="X",1,0))+IF(AA525='Valori Consentiti - Table 1'!$Y$6,5,IF(AA525="X",1,0))+IF(AB525='Valori Consentiti - Table 1'!$AA$6,5,IF(AB525="X",1,0))+IF(AC525='Valori Consentiti - Table 1'!$AC$6,5,IF(AC525="X",1,0))+IF(AD525='Valori Consentiti - Table 1'!$AE$6,5,IF(AD525="X",1,0))+IF(AE525='Valori Consentiti - Table 1'!$AG$6,5,IF(AE525="X",1,0))+IF(AF525='Valori Consentiti - Table 1'!$AI$6,5,IF(AF525="X",1,0))+IF(AG525='Valori Consentiti - Table 1'!$AK$6,5,IF(AG525="X",1,0))+IF(AH525='Valori Consentiti - Table 1'!$AM$6,5,IF(AH525="X",1,0)),IF(G525=2,IF(S525='Valori Consentiti - Table 1'!$I$7,5,IF(S525="X",1,0))+IF(T525='Valori Consentiti - Table 1'!$K$7,5,IF(T525="X",1,0))+IF(U525='Valori Consentiti - Table 1'!$M$7,5,IF(U525="X",1,0))+IF(V525='Valori Consentiti - Table 1'!$O$7,5,IF(V525="X",1,0))+IF(W525='Valori Consentiti - Table 1'!$Q$7,5,IF(W525="X",1,0))+IF(X525='Valori Consentiti - Table 1'!$S$7,5,IF(X525="X",1,0))+IF(Y525='Valori Consentiti - Table 1'!$U$7,5,IF(Y525="X",1,0))+IF(Z525='Valori Consentiti - Table 1'!$W$7,5,IF(Z525="X",1,0))+IF(AA525='Valori Consentiti - Table 1'!$Y$7,5,IF(AA525="X",1,0))+IF(AB525='Valori Consentiti - Table 1'!$AA$7,5,IF(AB525="X",1,0))+IF(AC525='Valori Consentiti - Table 1'!$AC$7,5,IF(AC525="X",1,0))+IF(AD525='Valori Consentiti - Table 1'!$AE$7,5,IF(AD525="X",1,0))+IF(AE525='Valori Consentiti - Table 1'!$AG$7,5,IF(AE525="X",1,0))+IF(AF525='Valori Consentiti - Table 1'!$AI$7,5,IF(AF525="X",1,0))+IF(AG525='Valori Consentiti - Table 1'!$AK$7,5,IF(AG525="X",1,0))+IF(AH525='Valori Consentiti - Table 1'!$AM$7,5,IF(AH525="X",1,0)),IF(G525=3,IF(S525='Valori Consentiti - Table 1'!$I$8,5,IF(S525="X",1,0))+IF(T525='Valori Consentiti - Table 1'!$K$8,5,IF(T525="X",1,0))+IF(U525='Valori Consentiti - Table 1'!$M$8,5,IF(U525="X",1,0))+IF(V525='Valori Consentiti - Table 1'!$O$8,5,IF(V525="X",1,0))+IF(W525='Valori Consentiti - Table 1'!$Q$8,5,IF(W525="X",1,0))+IF(X525='Valori Consentiti - Table 1'!$S$8,5,IF(X525="X",1,0))+IF(Y525='Valori Consentiti - Table 1'!$U$8,5,IF(Y525="X",1,0))+IF(Z525='Valori Consentiti - Table 1'!$W$8,5,IF(Z525="X",1,0))+IF(AA525='Valori Consentiti - Table 1'!$Y$8,5,IF(AA525="X",1,0))+IF(AB525='Valori Consentiti - Table 1'!$AA$8,5,IF(AB525="X",1,0))+IF(AC525='Valori Consentiti - Table 1'!$AC$8,5,IF(AC525="X",1,0))+IF(AD525='Valori Consentiti - Table 1'!$AE$8,5,IF(AD525="X",1,0))+IF(AE525='Valori Consentiti - Table 1'!$AG$8,5,IF(AE525="X",1,0))+IF(AF525='Valori Consentiti - Table 1'!$AI$8,5,IF(AF525="X",1,0))+IF(AG525='Valori Consentiti - Table 1'!$AK$8,5,IF(AG525="X",1,0))+IF(AH525='Valori Consentiti - Table 1'!$AM$8,5,IF(AH525="X",1,0)),IF(G525=4,IF(S525='Valori Consentiti - Table 1'!$I$9,5,IF(S525="X",1,0))+IF(T525='Valori Consentiti - Table 1'!$K$9,5,IF(T525="X",1,0))+IF(U525='Valori Consentiti - Table 1'!$M$9,5,IF(U525="X",1,0))+IF(V525='Valori Consentiti - Table 1'!$O$9,5,IF(V525="X",1,0))+IF(W525='Valori Consentiti - Table 1'!$Q$9,5,IF(W525="X",1,0))+IF(X525='Valori Consentiti - Table 1'!$S$9,5,IF(X525="X",1,0))+IF(Y525='Valori Consentiti - Table 1'!$U$9,5,IF(Y525="X",1,0))+IF(Z525='Valori Consentiti - Table 1'!$W$9,5,IF(Z525="X",1,0))+IF(AA525='Valori Consentiti - Table 1'!$Y$9,5,IF(AA525="X",1,0))+IF(AB525='Valori Consentiti - Table 1'!$AA$9,5,IF(AB525="X",1,0))+IF(AC525='Valori Consentiti - Table 1'!$AC$9,5,IF(AC525="X",1,0))+IF(AD525='Valori Consentiti - Table 1'!$AE$9,5,IF(AD525="X",1,0))+IF(AE525='Valori Consentiti - Table 1'!$AG$9,5,IF(AE525="X",1,0))+IF(AF525='Valori Consentiti - Table 1'!$AI$9,5,IF(AF525="X",1,0))+IF(AG525='Valori Consentiti - Table 1'!$AK$9,5,IF(AG525="X",1,0))+IF(AH525='Valori Consentiti - Table 1'!$AM$9,5,IF(AH525="X",1,0)),))))</f>
        <v>0</v>
      </c>
      <c r="M525" s="16">
        <f t="shared" si="206"/>
        <v>0</v>
      </c>
      <c r="N525" s="16">
        <f t="shared" si="207"/>
        <v>16</v>
      </c>
      <c r="O525" s="16">
        <f>IF(G525=1,IF(S525='Valori Consentiti - Table 1'!$I$6,1,0)+IF(T525='Valori Consentiti - Table 1'!$K$6,1,0)+IF(U525='Valori Consentiti - Table 1'!$M$6,1,0)+IF(V525='Valori Consentiti - Table 1'!$O$6,1,0)+IF(W525='Valori Consentiti - Table 1'!$Q$6,1,0)+IF(X525='Valori Consentiti - Table 1'!$S$6,1,0)+IF(Y525='Valori Consentiti - Table 1'!$U$6,1,0)+IF(Z525='Valori Consentiti - Table 1'!$W$6,1,0)+IF(AA525='Valori Consentiti - Table 1'!$Y$6,1,0)+IF(AB525='Valori Consentiti - Table 1'!$AA$6,1,0)+IF(AC525='Valori Consentiti - Table 1'!$AC$6,1,0)+IF(AD525='Valori Consentiti - Table 1'!$AE$6,1,0)+IF(AE525='Valori Consentiti - Table 1'!$AG$6,1,0)+IF(AF525='Valori Consentiti - Table 1'!$AI$6,1,0)+IF(AG525='Valori Consentiti - Table 1'!$AK$6,1,0)+IF(AH525='Valori Consentiti - Table 1'!$AM$6,1,0),IF(G525=2,IF(S525='Valori Consentiti - Table 1'!$I$7,1,0)+IF(T525='Valori Consentiti - Table 1'!$K$7,1,0)+IF(U525='Valori Consentiti - Table 1'!$M$7,1,0)+IF(V525='Valori Consentiti - Table 1'!$O$7,1,0)+IF(W525='Valori Consentiti - Table 1'!$Q$7,1,0)+IF(X525='Valori Consentiti - Table 1'!$S$7,1,0)+IF(Y525='Valori Consentiti - Table 1'!$U$7,1,0)+IF(Z525='Valori Consentiti - Table 1'!$W$7,1,0)+IF(AA525='Valori Consentiti - Table 1'!$Y$7,1,0)+IF(AB525='Valori Consentiti - Table 1'!$AA$7,1,0)+IF(AC525='Valori Consentiti - Table 1'!$AC$7,1,0)+IF(AD525='Valori Consentiti - Table 1'!$AE$7,1,0)+IF(AE525='Valori Consentiti - Table 1'!$AG$7,1,0)+IF(AF525='Valori Consentiti - Table 1'!$AI$7,1,0)+IF(AG525='Valori Consentiti - Table 1'!$AK$7,1,0)+IF(AH525='Valori Consentiti - Table 1'!$AM$7,1,0),IF(G525=3,IF(S525='Valori Consentiti - Table 1'!$I$8,1,0)+IF(T525='Valori Consentiti - Table 1'!$K$8,1,0)+IF(U525='Valori Consentiti - Table 1'!$M$8,1,0)+IF(V525='Valori Consentiti - Table 1'!$O$8,1,0)+IF(W525='Valori Consentiti - Table 1'!$Q$8,1,0)+IF(X525='Valori Consentiti - Table 1'!$S$8,1,0)+IF(Y525='Valori Consentiti - Table 1'!$U$8,1,0)+IF(Z525='Valori Consentiti - Table 1'!$W$8,1,0)+IF(AA525='Valori Consentiti - Table 1'!$Y$8,1,0)+IF(AB525='Valori Consentiti - Table 1'!$AA$8,1,0)+IF(AC525='Valori Consentiti - Table 1'!$AC$8,1,0)+IF(AD525='Valori Consentiti - Table 1'!$AE$8,1,0)+IF(AE525='Valori Consentiti - Table 1'!$AG$8,1,0)+IF(AF525='Valori Consentiti - Table 1'!$AI$8,1,0)+IF(AG525='Valori Consentiti - Table 1'!$AK$8,1,0)+IF(AH525='Valori Consentiti - Table 1'!$AM$8,1,0),IF(G525=4,IF(S525='Valori Consentiti - Table 1'!$I$9,1,0)+IF(T525='Valori Consentiti - Table 1'!$K$9,1,0)+IF(U525='Valori Consentiti - Table 1'!$M$9,1,0)+IF(V525='Valori Consentiti - Table 1'!$O$9,1,0)+IF(W525='Valori Consentiti - Table 1'!$Q$9,1,0)+IF(X525='Valori Consentiti - Table 1'!$S$9,1,0)+IF(Y525='Valori Consentiti - Table 1'!$U$9,1,0)+IF(Z525='Valori Consentiti - Table 1'!$W$9,1,0)+IF(AA525='Valori Consentiti - Table 1'!$Y$9,1,0)+IF(AB525='Valori Consentiti - Table 1'!$AA$9,1,0)+IF(AC525='Valori Consentiti - Table 1'!$AC$9,1,0)+IF(AD525='Valori Consentiti - Table 1'!$AE$9,1,0)+IF(AE525='Valori Consentiti - Table 1'!$AG$9,1,0)+IF(AF525='Valori Consentiti - Table 1'!$AI$9,1,0)+IF(AG525='Valori Consentiti - Table 1'!$AK$9,1,0)+IF(AH525='Valori Consentiti - Table 1'!$AM$9,1,0),))))</f>
        <v>0</v>
      </c>
      <c r="P525" s="16">
        <f t="shared" si="208"/>
        <v>16</v>
      </c>
      <c r="Q525" s="16">
        <f t="shared" si="229"/>
        <v>1</v>
      </c>
      <c r="R525" s="17"/>
      <c r="S525" s="24" t="str">
        <f t="shared" si="213"/>
        <v/>
      </c>
      <c r="T525" s="25" t="str">
        <f t="shared" si="214"/>
        <v/>
      </c>
      <c r="U525" s="25" t="str">
        <f t="shared" si="215"/>
        <v/>
      </c>
      <c r="V525" s="26" t="str">
        <f t="shared" si="216"/>
        <v/>
      </c>
      <c r="W525" s="27" t="str">
        <f t="shared" si="217"/>
        <v/>
      </c>
      <c r="X525" s="25" t="str">
        <f t="shared" si="218"/>
        <v/>
      </c>
      <c r="Y525" s="25" t="str">
        <f t="shared" si="219"/>
        <v/>
      </c>
      <c r="Z525" s="26" t="str">
        <f t="shared" si="220"/>
        <v/>
      </c>
      <c r="AA525" s="27" t="str">
        <f t="shared" si="221"/>
        <v/>
      </c>
      <c r="AB525" s="25" t="str">
        <f t="shared" si="222"/>
        <v/>
      </c>
      <c r="AC525" s="25" t="str">
        <f t="shared" si="223"/>
        <v/>
      </c>
      <c r="AD525" s="26" t="str">
        <f t="shared" si="224"/>
        <v/>
      </c>
      <c r="AE525" s="27" t="str">
        <f t="shared" si="225"/>
        <v/>
      </c>
      <c r="AF525" s="25" t="str">
        <f t="shared" si="226"/>
        <v/>
      </c>
      <c r="AG525" s="25" t="str">
        <f t="shared" si="227"/>
        <v/>
      </c>
      <c r="AH525" s="26" t="str">
        <f t="shared" si="228"/>
        <v/>
      </c>
      <c r="AI525" s="29" t="b">
        <f t="shared" si="209"/>
        <v>0</v>
      </c>
      <c r="AJ525" s="29" t="b">
        <f t="shared" si="210"/>
        <v>0</v>
      </c>
      <c r="AK525" s="29" t="b">
        <f t="shared" si="211"/>
        <v>0</v>
      </c>
      <c r="AL525" s="29" t="b">
        <f t="shared" si="212"/>
        <v>0</v>
      </c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</row>
    <row r="526" spans="1:252" s="37" customFormat="1" ht="18" customHeight="1">
      <c r="A526" s="31"/>
      <c r="B526" s="31"/>
      <c r="C526" s="41"/>
      <c r="D526" s="14"/>
      <c r="E526" s="18"/>
      <c r="F526" s="31"/>
      <c r="G526" s="14"/>
      <c r="H526" s="15"/>
      <c r="I526" s="15"/>
      <c r="J526" s="15"/>
      <c r="K526" s="15"/>
      <c r="L526" s="40">
        <f>IF(G526=1,IF(S526='Valori Consentiti - Table 1'!$I$6,5,IF(S526="X",1,0))+IF(T526='Valori Consentiti - Table 1'!$K$6,5,IF(T526="X",1,0))+IF(U526='Valori Consentiti - Table 1'!$M$6,5,IF(U526="X",1,0))+IF(V526='Valori Consentiti - Table 1'!$O$6,5,IF(V526="X",1,0))+IF(W526='Valori Consentiti - Table 1'!$Q$6,5,IF(W526="X",1,0))+IF(X526='Valori Consentiti - Table 1'!$S$6,5,IF(X526="X",1,0))+IF(Y526='Valori Consentiti - Table 1'!$U$6,5,IF(Y526="X",1,0))+IF(Z526='Valori Consentiti - Table 1'!$W$6,5,IF(Z526="X",1,0))+IF(AA526='Valori Consentiti - Table 1'!$Y$6,5,IF(AA526="X",1,0))+IF(AB526='Valori Consentiti - Table 1'!$AA$6,5,IF(AB526="X",1,0))+IF(AC526='Valori Consentiti - Table 1'!$AC$6,5,IF(AC526="X",1,0))+IF(AD526='Valori Consentiti - Table 1'!$AE$6,5,IF(AD526="X",1,0))+IF(AE526='Valori Consentiti - Table 1'!$AG$6,5,IF(AE526="X",1,0))+IF(AF526='Valori Consentiti - Table 1'!$AI$6,5,IF(AF526="X",1,0))+IF(AG526='Valori Consentiti - Table 1'!$AK$6,5,IF(AG526="X",1,0))+IF(AH526='Valori Consentiti - Table 1'!$AM$6,5,IF(AH526="X",1,0)),IF(G526=2,IF(S526='Valori Consentiti - Table 1'!$I$7,5,IF(S526="X",1,0))+IF(T526='Valori Consentiti - Table 1'!$K$7,5,IF(T526="X",1,0))+IF(U526='Valori Consentiti - Table 1'!$M$7,5,IF(U526="X",1,0))+IF(V526='Valori Consentiti - Table 1'!$O$7,5,IF(V526="X",1,0))+IF(W526='Valori Consentiti - Table 1'!$Q$7,5,IF(W526="X",1,0))+IF(X526='Valori Consentiti - Table 1'!$S$7,5,IF(X526="X",1,0))+IF(Y526='Valori Consentiti - Table 1'!$U$7,5,IF(Y526="X",1,0))+IF(Z526='Valori Consentiti - Table 1'!$W$7,5,IF(Z526="X",1,0))+IF(AA526='Valori Consentiti - Table 1'!$Y$7,5,IF(AA526="X",1,0))+IF(AB526='Valori Consentiti - Table 1'!$AA$7,5,IF(AB526="X",1,0))+IF(AC526='Valori Consentiti - Table 1'!$AC$7,5,IF(AC526="X",1,0))+IF(AD526='Valori Consentiti - Table 1'!$AE$7,5,IF(AD526="X",1,0))+IF(AE526='Valori Consentiti - Table 1'!$AG$7,5,IF(AE526="X",1,0))+IF(AF526='Valori Consentiti - Table 1'!$AI$7,5,IF(AF526="X",1,0))+IF(AG526='Valori Consentiti - Table 1'!$AK$7,5,IF(AG526="X",1,0))+IF(AH526='Valori Consentiti - Table 1'!$AM$7,5,IF(AH526="X",1,0)),IF(G526=3,IF(S526='Valori Consentiti - Table 1'!$I$8,5,IF(S526="X",1,0))+IF(T526='Valori Consentiti - Table 1'!$K$8,5,IF(T526="X",1,0))+IF(U526='Valori Consentiti - Table 1'!$M$8,5,IF(U526="X",1,0))+IF(V526='Valori Consentiti - Table 1'!$O$8,5,IF(V526="X",1,0))+IF(W526='Valori Consentiti - Table 1'!$Q$8,5,IF(W526="X",1,0))+IF(X526='Valori Consentiti - Table 1'!$S$8,5,IF(X526="X",1,0))+IF(Y526='Valori Consentiti - Table 1'!$U$8,5,IF(Y526="X",1,0))+IF(Z526='Valori Consentiti - Table 1'!$W$8,5,IF(Z526="X",1,0))+IF(AA526='Valori Consentiti - Table 1'!$Y$8,5,IF(AA526="X",1,0))+IF(AB526='Valori Consentiti - Table 1'!$AA$8,5,IF(AB526="X",1,0))+IF(AC526='Valori Consentiti - Table 1'!$AC$8,5,IF(AC526="X",1,0))+IF(AD526='Valori Consentiti - Table 1'!$AE$8,5,IF(AD526="X",1,0))+IF(AE526='Valori Consentiti - Table 1'!$AG$8,5,IF(AE526="X",1,0))+IF(AF526='Valori Consentiti - Table 1'!$AI$8,5,IF(AF526="X",1,0))+IF(AG526='Valori Consentiti - Table 1'!$AK$8,5,IF(AG526="X",1,0))+IF(AH526='Valori Consentiti - Table 1'!$AM$8,5,IF(AH526="X",1,0)),IF(G526=4,IF(S526='Valori Consentiti - Table 1'!$I$9,5,IF(S526="X",1,0))+IF(T526='Valori Consentiti - Table 1'!$K$9,5,IF(T526="X",1,0))+IF(U526='Valori Consentiti - Table 1'!$M$9,5,IF(U526="X",1,0))+IF(V526='Valori Consentiti - Table 1'!$O$9,5,IF(V526="X",1,0))+IF(W526='Valori Consentiti - Table 1'!$Q$9,5,IF(W526="X",1,0))+IF(X526='Valori Consentiti - Table 1'!$S$9,5,IF(X526="X",1,0))+IF(Y526='Valori Consentiti - Table 1'!$U$9,5,IF(Y526="X",1,0))+IF(Z526='Valori Consentiti - Table 1'!$W$9,5,IF(Z526="X",1,0))+IF(AA526='Valori Consentiti - Table 1'!$Y$9,5,IF(AA526="X",1,0))+IF(AB526='Valori Consentiti - Table 1'!$AA$9,5,IF(AB526="X",1,0))+IF(AC526='Valori Consentiti - Table 1'!$AC$9,5,IF(AC526="X",1,0))+IF(AD526='Valori Consentiti - Table 1'!$AE$9,5,IF(AD526="X",1,0))+IF(AE526='Valori Consentiti - Table 1'!$AG$9,5,IF(AE526="X",1,0))+IF(AF526='Valori Consentiti - Table 1'!$AI$9,5,IF(AF526="X",1,0))+IF(AG526='Valori Consentiti - Table 1'!$AK$9,5,IF(AG526="X",1,0))+IF(AH526='Valori Consentiti - Table 1'!$AM$9,5,IF(AH526="X",1,0)),))))</f>
        <v>0</v>
      </c>
      <c r="M526" s="16">
        <f t="shared" si="206"/>
        <v>0</v>
      </c>
      <c r="N526" s="16">
        <f t="shared" si="207"/>
        <v>16</v>
      </c>
      <c r="O526" s="16">
        <f>IF(G526=1,IF(S526='Valori Consentiti - Table 1'!$I$6,1,0)+IF(T526='Valori Consentiti - Table 1'!$K$6,1,0)+IF(U526='Valori Consentiti - Table 1'!$M$6,1,0)+IF(V526='Valori Consentiti - Table 1'!$O$6,1,0)+IF(W526='Valori Consentiti - Table 1'!$Q$6,1,0)+IF(X526='Valori Consentiti - Table 1'!$S$6,1,0)+IF(Y526='Valori Consentiti - Table 1'!$U$6,1,0)+IF(Z526='Valori Consentiti - Table 1'!$W$6,1,0)+IF(AA526='Valori Consentiti - Table 1'!$Y$6,1,0)+IF(AB526='Valori Consentiti - Table 1'!$AA$6,1,0)+IF(AC526='Valori Consentiti - Table 1'!$AC$6,1,0)+IF(AD526='Valori Consentiti - Table 1'!$AE$6,1,0)+IF(AE526='Valori Consentiti - Table 1'!$AG$6,1,0)+IF(AF526='Valori Consentiti - Table 1'!$AI$6,1,0)+IF(AG526='Valori Consentiti - Table 1'!$AK$6,1,0)+IF(AH526='Valori Consentiti - Table 1'!$AM$6,1,0),IF(G526=2,IF(S526='Valori Consentiti - Table 1'!$I$7,1,0)+IF(T526='Valori Consentiti - Table 1'!$K$7,1,0)+IF(U526='Valori Consentiti - Table 1'!$M$7,1,0)+IF(V526='Valori Consentiti - Table 1'!$O$7,1,0)+IF(W526='Valori Consentiti - Table 1'!$Q$7,1,0)+IF(X526='Valori Consentiti - Table 1'!$S$7,1,0)+IF(Y526='Valori Consentiti - Table 1'!$U$7,1,0)+IF(Z526='Valori Consentiti - Table 1'!$W$7,1,0)+IF(AA526='Valori Consentiti - Table 1'!$Y$7,1,0)+IF(AB526='Valori Consentiti - Table 1'!$AA$7,1,0)+IF(AC526='Valori Consentiti - Table 1'!$AC$7,1,0)+IF(AD526='Valori Consentiti - Table 1'!$AE$7,1,0)+IF(AE526='Valori Consentiti - Table 1'!$AG$7,1,0)+IF(AF526='Valori Consentiti - Table 1'!$AI$7,1,0)+IF(AG526='Valori Consentiti - Table 1'!$AK$7,1,0)+IF(AH526='Valori Consentiti - Table 1'!$AM$7,1,0),IF(G526=3,IF(S526='Valori Consentiti - Table 1'!$I$8,1,0)+IF(T526='Valori Consentiti - Table 1'!$K$8,1,0)+IF(U526='Valori Consentiti - Table 1'!$M$8,1,0)+IF(V526='Valori Consentiti - Table 1'!$O$8,1,0)+IF(W526='Valori Consentiti - Table 1'!$Q$8,1,0)+IF(X526='Valori Consentiti - Table 1'!$S$8,1,0)+IF(Y526='Valori Consentiti - Table 1'!$U$8,1,0)+IF(Z526='Valori Consentiti - Table 1'!$W$8,1,0)+IF(AA526='Valori Consentiti - Table 1'!$Y$8,1,0)+IF(AB526='Valori Consentiti - Table 1'!$AA$8,1,0)+IF(AC526='Valori Consentiti - Table 1'!$AC$8,1,0)+IF(AD526='Valori Consentiti - Table 1'!$AE$8,1,0)+IF(AE526='Valori Consentiti - Table 1'!$AG$8,1,0)+IF(AF526='Valori Consentiti - Table 1'!$AI$8,1,0)+IF(AG526='Valori Consentiti - Table 1'!$AK$8,1,0)+IF(AH526='Valori Consentiti - Table 1'!$AM$8,1,0),IF(G526=4,IF(S526='Valori Consentiti - Table 1'!$I$9,1,0)+IF(T526='Valori Consentiti - Table 1'!$K$9,1,0)+IF(U526='Valori Consentiti - Table 1'!$M$9,1,0)+IF(V526='Valori Consentiti - Table 1'!$O$9,1,0)+IF(W526='Valori Consentiti - Table 1'!$Q$9,1,0)+IF(X526='Valori Consentiti - Table 1'!$S$9,1,0)+IF(Y526='Valori Consentiti - Table 1'!$U$9,1,0)+IF(Z526='Valori Consentiti - Table 1'!$W$9,1,0)+IF(AA526='Valori Consentiti - Table 1'!$Y$9,1,0)+IF(AB526='Valori Consentiti - Table 1'!$AA$9,1,0)+IF(AC526='Valori Consentiti - Table 1'!$AC$9,1,0)+IF(AD526='Valori Consentiti - Table 1'!$AE$9,1,0)+IF(AE526='Valori Consentiti - Table 1'!$AG$9,1,0)+IF(AF526='Valori Consentiti - Table 1'!$AI$9,1,0)+IF(AG526='Valori Consentiti - Table 1'!$AK$9,1,0)+IF(AH526='Valori Consentiti - Table 1'!$AM$9,1,0),))))</f>
        <v>0</v>
      </c>
      <c r="P526" s="16">
        <f t="shared" si="208"/>
        <v>16</v>
      </c>
      <c r="Q526" s="16">
        <f t="shared" si="229"/>
        <v>1</v>
      </c>
      <c r="R526" s="17"/>
      <c r="S526" s="24" t="str">
        <f t="shared" si="213"/>
        <v/>
      </c>
      <c r="T526" s="25" t="str">
        <f t="shared" si="214"/>
        <v/>
      </c>
      <c r="U526" s="25" t="str">
        <f t="shared" si="215"/>
        <v/>
      </c>
      <c r="V526" s="26" t="str">
        <f t="shared" si="216"/>
        <v/>
      </c>
      <c r="W526" s="27" t="str">
        <f t="shared" si="217"/>
        <v/>
      </c>
      <c r="X526" s="25" t="str">
        <f t="shared" si="218"/>
        <v/>
      </c>
      <c r="Y526" s="25" t="str">
        <f t="shared" si="219"/>
        <v/>
      </c>
      <c r="Z526" s="26" t="str">
        <f t="shared" si="220"/>
        <v/>
      </c>
      <c r="AA526" s="27" t="str">
        <f t="shared" si="221"/>
        <v/>
      </c>
      <c r="AB526" s="25" t="str">
        <f t="shared" si="222"/>
        <v/>
      </c>
      <c r="AC526" s="25" t="str">
        <f t="shared" si="223"/>
        <v/>
      </c>
      <c r="AD526" s="26" t="str">
        <f t="shared" si="224"/>
        <v/>
      </c>
      <c r="AE526" s="27" t="str">
        <f t="shared" si="225"/>
        <v/>
      </c>
      <c r="AF526" s="25" t="str">
        <f t="shared" si="226"/>
        <v/>
      </c>
      <c r="AG526" s="25" t="str">
        <f t="shared" si="227"/>
        <v/>
      </c>
      <c r="AH526" s="26" t="str">
        <f t="shared" si="228"/>
        <v/>
      </c>
      <c r="AI526" s="29" t="b">
        <f t="shared" si="209"/>
        <v>0</v>
      </c>
      <c r="AJ526" s="29" t="b">
        <f t="shared" si="210"/>
        <v>0</v>
      </c>
      <c r="AK526" s="29" t="b">
        <f t="shared" si="211"/>
        <v>0</v>
      </c>
      <c r="AL526" s="29" t="b">
        <f t="shared" si="212"/>
        <v>0</v>
      </c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</row>
    <row r="527" spans="1:252" s="37" customFormat="1" ht="18" customHeight="1">
      <c r="A527" s="31"/>
      <c r="B527" s="31"/>
      <c r="C527" s="41"/>
      <c r="D527" s="14"/>
      <c r="E527" s="18"/>
      <c r="F527" s="31"/>
      <c r="G527" s="14"/>
      <c r="H527" s="15"/>
      <c r="I527" s="15"/>
      <c r="J527" s="15"/>
      <c r="K527" s="15"/>
      <c r="L527" s="40">
        <f>IF(G527=1,IF(S527='Valori Consentiti - Table 1'!$I$6,5,IF(S527="X",1,0))+IF(T527='Valori Consentiti - Table 1'!$K$6,5,IF(T527="X",1,0))+IF(U527='Valori Consentiti - Table 1'!$M$6,5,IF(U527="X",1,0))+IF(V527='Valori Consentiti - Table 1'!$O$6,5,IF(V527="X",1,0))+IF(W527='Valori Consentiti - Table 1'!$Q$6,5,IF(W527="X",1,0))+IF(X527='Valori Consentiti - Table 1'!$S$6,5,IF(X527="X",1,0))+IF(Y527='Valori Consentiti - Table 1'!$U$6,5,IF(Y527="X",1,0))+IF(Z527='Valori Consentiti - Table 1'!$W$6,5,IF(Z527="X",1,0))+IF(AA527='Valori Consentiti - Table 1'!$Y$6,5,IF(AA527="X",1,0))+IF(AB527='Valori Consentiti - Table 1'!$AA$6,5,IF(AB527="X",1,0))+IF(AC527='Valori Consentiti - Table 1'!$AC$6,5,IF(AC527="X",1,0))+IF(AD527='Valori Consentiti - Table 1'!$AE$6,5,IF(AD527="X",1,0))+IF(AE527='Valori Consentiti - Table 1'!$AG$6,5,IF(AE527="X",1,0))+IF(AF527='Valori Consentiti - Table 1'!$AI$6,5,IF(AF527="X",1,0))+IF(AG527='Valori Consentiti - Table 1'!$AK$6,5,IF(AG527="X",1,0))+IF(AH527='Valori Consentiti - Table 1'!$AM$6,5,IF(AH527="X",1,0)),IF(G527=2,IF(S527='Valori Consentiti - Table 1'!$I$7,5,IF(S527="X",1,0))+IF(T527='Valori Consentiti - Table 1'!$K$7,5,IF(T527="X",1,0))+IF(U527='Valori Consentiti - Table 1'!$M$7,5,IF(U527="X",1,0))+IF(V527='Valori Consentiti - Table 1'!$O$7,5,IF(V527="X",1,0))+IF(W527='Valori Consentiti - Table 1'!$Q$7,5,IF(W527="X",1,0))+IF(X527='Valori Consentiti - Table 1'!$S$7,5,IF(X527="X",1,0))+IF(Y527='Valori Consentiti - Table 1'!$U$7,5,IF(Y527="X",1,0))+IF(Z527='Valori Consentiti - Table 1'!$W$7,5,IF(Z527="X",1,0))+IF(AA527='Valori Consentiti - Table 1'!$Y$7,5,IF(AA527="X",1,0))+IF(AB527='Valori Consentiti - Table 1'!$AA$7,5,IF(AB527="X",1,0))+IF(AC527='Valori Consentiti - Table 1'!$AC$7,5,IF(AC527="X",1,0))+IF(AD527='Valori Consentiti - Table 1'!$AE$7,5,IF(AD527="X",1,0))+IF(AE527='Valori Consentiti - Table 1'!$AG$7,5,IF(AE527="X",1,0))+IF(AF527='Valori Consentiti - Table 1'!$AI$7,5,IF(AF527="X",1,0))+IF(AG527='Valori Consentiti - Table 1'!$AK$7,5,IF(AG527="X",1,0))+IF(AH527='Valori Consentiti - Table 1'!$AM$7,5,IF(AH527="X",1,0)),IF(G527=3,IF(S527='Valori Consentiti - Table 1'!$I$8,5,IF(S527="X",1,0))+IF(T527='Valori Consentiti - Table 1'!$K$8,5,IF(T527="X",1,0))+IF(U527='Valori Consentiti - Table 1'!$M$8,5,IF(U527="X",1,0))+IF(V527='Valori Consentiti - Table 1'!$O$8,5,IF(V527="X",1,0))+IF(W527='Valori Consentiti - Table 1'!$Q$8,5,IF(W527="X",1,0))+IF(X527='Valori Consentiti - Table 1'!$S$8,5,IF(X527="X",1,0))+IF(Y527='Valori Consentiti - Table 1'!$U$8,5,IF(Y527="X",1,0))+IF(Z527='Valori Consentiti - Table 1'!$W$8,5,IF(Z527="X",1,0))+IF(AA527='Valori Consentiti - Table 1'!$Y$8,5,IF(AA527="X",1,0))+IF(AB527='Valori Consentiti - Table 1'!$AA$8,5,IF(AB527="X",1,0))+IF(AC527='Valori Consentiti - Table 1'!$AC$8,5,IF(AC527="X",1,0))+IF(AD527='Valori Consentiti - Table 1'!$AE$8,5,IF(AD527="X",1,0))+IF(AE527='Valori Consentiti - Table 1'!$AG$8,5,IF(AE527="X",1,0))+IF(AF527='Valori Consentiti - Table 1'!$AI$8,5,IF(AF527="X",1,0))+IF(AG527='Valori Consentiti - Table 1'!$AK$8,5,IF(AG527="X",1,0))+IF(AH527='Valori Consentiti - Table 1'!$AM$8,5,IF(AH527="X",1,0)),IF(G527=4,IF(S527='Valori Consentiti - Table 1'!$I$9,5,IF(S527="X",1,0))+IF(T527='Valori Consentiti - Table 1'!$K$9,5,IF(T527="X",1,0))+IF(U527='Valori Consentiti - Table 1'!$M$9,5,IF(U527="X",1,0))+IF(V527='Valori Consentiti - Table 1'!$O$9,5,IF(V527="X",1,0))+IF(W527='Valori Consentiti - Table 1'!$Q$9,5,IF(W527="X",1,0))+IF(X527='Valori Consentiti - Table 1'!$S$9,5,IF(X527="X",1,0))+IF(Y527='Valori Consentiti - Table 1'!$U$9,5,IF(Y527="X",1,0))+IF(Z527='Valori Consentiti - Table 1'!$W$9,5,IF(Z527="X",1,0))+IF(AA527='Valori Consentiti - Table 1'!$Y$9,5,IF(AA527="X",1,0))+IF(AB527='Valori Consentiti - Table 1'!$AA$9,5,IF(AB527="X",1,0))+IF(AC527='Valori Consentiti - Table 1'!$AC$9,5,IF(AC527="X",1,0))+IF(AD527='Valori Consentiti - Table 1'!$AE$9,5,IF(AD527="X",1,0))+IF(AE527='Valori Consentiti - Table 1'!$AG$9,5,IF(AE527="X",1,0))+IF(AF527='Valori Consentiti - Table 1'!$AI$9,5,IF(AF527="X",1,0))+IF(AG527='Valori Consentiti - Table 1'!$AK$9,5,IF(AG527="X",1,0))+IF(AH527='Valori Consentiti - Table 1'!$AM$9,5,IF(AH527="X",1,0)),))))</f>
        <v>0</v>
      </c>
      <c r="M527" s="16">
        <f t="shared" si="206"/>
        <v>0</v>
      </c>
      <c r="N527" s="16">
        <f t="shared" si="207"/>
        <v>16</v>
      </c>
      <c r="O527" s="16">
        <f>IF(G527=1,IF(S527='Valori Consentiti - Table 1'!$I$6,1,0)+IF(T527='Valori Consentiti - Table 1'!$K$6,1,0)+IF(U527='Valori Consentiti - Table 1'!$M$6,1,0)+IF(V527='Valori Consentiti - Table 1'!$O$6,1,0)+IF(W527='Valori Consentiti - Table 1'!$Q$6,1,0)+IF(X527='Valori Consentiti - Table 1'!$S$6,1,0)+IF(Y527='Valori Consentiti - Table 1'!$U$6,1,0)+IF(Z527='Valori Consentiti - Table 1'!$W$6,1,0)+IF(AA527='Valori Consentiti - Table 1'!$Y$6,1,0)+IF(AB527='Valori Consentiti - Table 1'!$AA$6,1,0)+IF(AC527='Valori Consentiti - Table 1'!$AC$6,1,0)+IF(AD527='Valori Consentiti - Table 1'!$AE$6,1,0)+IF(AE527='Valori Consentiti - Table 1'!$AG$6,1,0)+IF(AF527='Valori Consentiti - Table 1'!$AI$6,1,0)+IF(AG527='Valori Consentiti - Table 1'!$AK$6,1,0)+IF(AH527='Valori Consentiti - Table 1'!$AM$6,1,0),IF(G527=2,IF(S527='Valori Consentiti - Table 1'!$I$7,1,0)+IF(T527='Valori Consentiti - Table 1'!$K$7,1,0)+IF(U527='Valori Consentiti - Table 1'!$M$7,1,0)+IF(V527='Valori Consentiti - Table 1'!$O$7,1,0)+IF(W527='Valori Consentiti - Table 1'!$Q$7,1,0)+IF(X527='Valori Consentiti - Table 1'!$S$7,1,0)+IF(Y527='Valori Consentiti - Table 1'!$U$7,1,0)+IF(Z527='Valori Consentiti - Table 1'!$W$7,1,0)+IF(AA527='Valori Consentiti - Table 1'!$Y$7,1,0)+IF(AB527='Valori Consentiti - Table 1'!$AA$7,1,0)+IF(AC527='Valori Consentiti - Table 1'!$AC$7,1,0)+IF(AD527='Valori Consentiti - Table 1'!$AE$7,1,0)+IF(AE527='Valori Consentiti - Table 1'!$AG$7,1,0)+IF(AF527='Valori Consentiti - Table 1'!$AI$7,1,0)+IF(AG527='Valori Consentiti - Table 1'!$AK$7,1,0)+IF(AH527='Valori Consentiti - Table 1'!$AM$7,1,0),IF(G527=3,IF(S527='Valori Consentiti - Table 1'!$I$8,1,0)+IF(T527='Valori Consentiti - Table 1'!$K$8,1,0)+IF(U527='Valori Consentiti - Table 1'!$M$8,1,0)+IF(V527='Valori Consentiti - Table 1'!$O$8,1,0)+IF(W527='Valori Consentiti - Table 1'!$Q$8,1,0)+IF(X527='Valori Consentiti - Table 1'!$S$8,1,0)+IF(Y527='Valori Consentiti - Table 1'!$U$8,1,0)+IF(Z527='Valori Consentiti - Table 1'!$W$8,1,0)+IF(AA527='Valori Consentiti - Table 1'!$Y$8,1,0)+IF(AB527='Valori Consentiti - Table 1'!$AA$8,1,0)+IF(AC527='Valori Consentiti - Table 1'!$AC$8,1,0)+IF(AD527='Valori Consentiti - Table 1'!$AE$8,1,0)+IF(AE527='Valori Consentiti - Table 1'!$AG$8,1,0)+IF(AF527='Valori Consentiti - Table 1'!$AI$8,1,0)+IF(AG527='Valori Consentiti - Table 1'!$AK$8,1,0)+IF(AH527='Valori Consentiti - Table 1'!$AM$8,1,0),IF(G527=4,IF(S527='Valori Consentiti - Table 1'!$I$9,1,0)+IF(T527='Valori Consentiti - Table 1'!$K$9,1,0)+IF(U527='Valori Consentiti - Table 1'!$M$9,1,0)+IF(V527='Valori Consentiti - Table 1'!$O$9,1,0)+IF(W527='Valori Consentiti - Table 1'!$Q$9,1,0)+IF(X527='Valori Consentiti - Table 1'!$S$9,1,0)+IF(Y527='Valori Consentiti - Table 1'!$U$9,1,0)+IF(Z527='Valori Consentiti - Table 1'!$W$9,1,0)+IF(AA527='Valori Consentiti - Table 1'!$Y$9,1,0)+IF(AB527='Valori Consentiti - Table 1'!$AA$9,1,0)+IF(AC527='Valori Consentiti - Table 1'!$AC$9,1,0)+IF(AD527='Valori Consentiti - Table 1'!$AE$9,1,0)+IF(AE527='Valori Consentiti - Table 1'!$AG$9,1,0)+IF(AF527='Valori Consentiti - Table 1'!$AI$9,1,0)+IF(AG527='Valori Consentiti - Table 1'!$AK$9,1,0)+IF(AH527='Valori Consentiti - Table 1'!$AM$9,1,0),))))</f>
        <v>0</v>
      </c>
      <c r="P527" s="16">
        <f t="shared" si="208"/>
        <v>16</v>
      </c>
      <c r="Q527" s="16">
        <f t="shared" si="229"/>
        <v>1</v>
      </c>
      <c r="R527" s="17"/>
      <c r="S527" s="24" t="str">
        <f t="shared" si="213"/>
        <v/>
      </c>
      <c r="T527" s="25" t="str">
        <f t="shared" si="214"/>
        <v/>
      </c>
      <c r="U527" s="25" t="str">
        <f t="shared" si="215"/>
        <v/>
      </c>
      <c r="V527" s="26" t="str">
        <f t="shared" si="216"/>
        <v/>
      </c>
      <c r="W527" s="27" t="str">
        <f t="shared" si="217"/>
        <v/>
      </c>
      <c r="X527" s="25" t="str">
        <f t="shared" si="218"/>
        <v/>
      </c>
      <c r="Y527" s="25" t="str">
        <f t="shared" si="219"/>
        <v/>
      </c>
      <c r="Z527" s="26" t="str">
        <f t="shared" si="220"/>
        <v/>
      </c>
      <c r="AA527" s="27" t="str">
        <f t="shared" si="221"/>
        <v/>
      </c>
      <c r="AB527" s="25" t="str">
        <f t="shared" si="222"/>
        <v/>
      </c>
      <c r="AC527" s="25" t="str">
        <f t="shared" si="223"/>
        <v/>
      </c>
      <c r="AD527" s="26" t="str">
        <f t="shared" si="224"/>
        <v/>
      </c>
      <c r="AE527" s="27" t="str">
        <f t="shared" si="225"/>
        <v/>
      </c>
      <c r="AF527" s="25" t="str">
        <f t="shared" si="226"/>
        <v/>
      </c>
      <c r="AG527" s="25" t="str">
        <f t="shared" si="227"/>
        <v/>
      </c>
      <c r="AH527" s="26" t="str">
        <f t="shared" si="228"/>
        <v/>
      </c>
      <c r="AI527" s="29" t="b">
        <f t="shared" si="209"/>
        <v>0</v>
      </c>
      <c r="AJ527" s="29" t="b">
        <f t="shared" si="210"/>
        <v>0</v>
      </c>
      <c r="AK527" s="29" t="b">
        <f t="shared" si="211"/>
        <v>0</v>
      </c>
      <c r="AL527" s="29" t="b">
        <f t="shared" si="212"/>
        <v>0</v>
      </c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</row>
    <row r="528" spans="1:252" s="37" customFormat="1" ht="18" customHeight="1">
      <c r="A528" s="31"/>
      <c r="B528" s="31"/>
      <c r="C528" s="41"/>
      <c r="D528" s="14"/>
      <c r="E528" s="18"/>
      <c r="F528" s="31"/>
      <c r="G528" s="14"/>
      <c r="H528" s="15"/>
      <c r="I528" s="15"/>
      <c r="J528" s="15"/>
      <c r="K528" s="15"/>
      <c r="L528" s="40">
        <f>IF(G528=1,IF(S528='Valori Consentiti - Table 1'!$I$6,5,IF(S528="X",1,0))+IF(T528='Valori Consentiti - Table 1'!$K$6,5,IF(T528="X",1,0))+IF(U528='Valori Consentiti - Table 1'!$M$6,5,IF(U528="X",1,0))+IF(V528='Valori Consentiti - Table 1'!$O$6,5,IF(V528="X",1,0))+IF(W528='Valori Consentiti - Table 1'!$Q$6,5,IF(W528="X",1,0))+IF(X528='Valori Consentiti - Table 1'!$S$6,5,IF(X528="X",1,0))+IF(Y528='Valori Consentiti - Table 1'!$U$6,5,IF(Y528="X",1,0))+IF(Z528='Valori Consentiti - Table 1'!$W$6,5,IF(Z528="X",1,0))+IF(AA528='Valori Consentiti - Table 1'!$Y$6,5,IF(AA528="X",1,0))+IF(AB528='Valori Consentiti - Table 1'!$AA$6,5,IF(AB528="X",1,0))+IF(AC528='Valori Consentiti - Table 1'!$AC$6,5,IF(AC528="X",1,0))+IF(AD528='Valori Consentiti - Table 1'!$AE$6,5,IF(AD528="X",1,0))+IF(AE528='Valori Consentiti - Table 1'!$AG$6,5,IF(AE528="X",1,0))+IF(AF528='Valori Consentiti - Table 1'!$AI$6,5,IF(AF528="X",1,0))+IF(AG528='Valori Consentiti - Table 1'!$AK$6,5,IF(AG528="X",1,0))+IF(AH528='Valori Consentiti - Table 1'!$AM$6,5,IF(AH528="X",1,0)),IF(G528=2,IF(S528='Valori Consentiti - Table 1'!$I$7,5,IF(S528="X",1,0))+IF(T528='Valori Consentiti - Table 1'!$K$7,5,IF(T528="X",1,0))+IF(U528='Valori Consentiti - Table 1'!$M$7,5,IF(U528="X",1,0))+IF(V528='Valori Consentiti - Table 1'!$O$7,5,IF(V528="X",1,0))+IF(W528='Valori Consentiti - Table 1'!$Q$7,5,IF(W528="X",1,0))+IF(X528='Valori Consentiti - Table 1'!$S$7,5,IF(X528="X",1,0))+IF(Y528='Valori Consentiti - Table 1'!$U$7,5,IF(Y528="X",1,0))+IF(Z528='Valori Consentiti - Table 1'!$W$7,5,IF(Z528="X",1,0))+IF(AA528='Valori Consentiti - Table 1'!$Y$7,5,IF(AA528="X",1,0))+IF(AB528='Valori Consentiti - Table 1'!$AA$7,5,IF(AB528="X",1,0))+IF(AC528='Valori Consentiti - Table 1'!$AC$7,5,IF(AC528="X",1,0))+IF(AD528='Valori Consentiti - Table 1'!$AE$7,5,IF(AD528="X",1,0))+IF(AE528='Valori Consentiti - Table 1'!$AG$7,5,IF(AE528="X",1,0))+IF(AF528='Valori Consentiti - Table 1'!$AI$7,5,IF(AF528="X",1,0))+IF(AG528='Valori Consentiti - Table 1'!$AK$7,5,IF(AG528="X",1,0))+IF(AH528='Valori Consentiti - Table 1'!$AM$7,5,IF(AH528="X",1,0)),IF(G528=3,IF(S528='Valori Consentiti - Table 1'!$I$8,5,IF(S528="X",1,0))+IF(T528='Valori Consentiti - Table 1'!$K$8,5,IF(T528="X",1,0))+IF(U528='Valori Consentiti - Table 1'!$M$8,5,IF(U528="X",1,0))+IF(V528='Valori Consentiti - Table 1'!$O$8,5,IF(V528="X",1,0))+IF(W528='Valori Consentiti - Table 1'!$Q$8,5,IF(W528="X",1,0))+IF(X528='Valori Consentiti - Table 1'!$S$8,5,IF(X528="X",1,0))+IF(Y528='Valori Consentiti - Table 1'!$U$8,5,IF(Y528="X",1,0))+IF(Z528='Valori Consentiti - Table 1'!$W$8,5,IF(Z528="X",1,0))+IF(AA528='Valori Consentiti - Table 1'!$Y$8,5,IF(AA528="X",1,0))+IF(AB528='Valori Consentiti - Table 1'!$AA$8,5,IF(AB528="X",1,0))+IF(AC528='Valori Consentiti - Table 1'!$AC$8,5,IF(AC528="X",1,0))+IF(AD528='Valori Consentiti - Table 1'!$AE$8,5,IF(AD528="X",1,0))+IF(AE528='Valori Consentiti - Table 1'!$AG$8,5,IF(AE528="X",1,0))+IF(AF528='Valori Consentiti - Table 1'!$AI$8,5,IF(AF528="X",1,0))+IF(AG528='Valori Consentiti - Table 1'!$AK$8,5,IF(AG528="X",1,0))+IF(AH528='Valori Consentiti - Table 1'!$AM$8,5,IF(AH528="X",1,0)),IF(G528=4,IF(S528='Valori Consentiti - Table 1'!$I$9,5,IF(S528="X",1,0))+IF(T528='Valori Consentiti - Table 1'!$K$9,5,IF(T528="X",1,0))+IF(U528='Valori Consentiti - Table 1'!$M$9,5,IF(U528="X",1,0))+IF(V528='Valori Consentiti - Table 1'!$O$9,5,IF(V528="X",1,0))+IF(W528='Valori Consentiti - Table 1'!$Q$9,5,IF(W528="X",1,0))+IF(X528='Valori Consentiti - Table 1'!$S$9,5,IF(X528="X",1,0))+IF(Y528='Valori Consentiti - Table 1'!$U$9,5,IF(Y528="X",1,0))+IF(Z528='Valori Consentiti - Table 1'!$W$9,5,IF(Z528="X",1,0))+IF(AA528='Valori Consentiti - Table 1'!$Y$9,5,IF(AA528="X",1,0))+IF(AB528='Valori Consentiti - Table 1'!$AA$9,5,IF(AB528="X",1,0))+IF(AC528='Valori Consentiti - Table 1'!$AC$9,5,IF(AC528="X",1,0))+IF(AD528='Valori Consentiti - Table 1'!$AE$9,5,IF(AD528="X",1,0))+IF(AE528='Valori Consentiti - Table 1'!$AG$9,5,IF(AE528="X",1,0))+IF(AF528='Valori Consentiti - Table 1'!$AI$9,5,IF(AF528="X",1,0))+IF(AG528='Valori Consentiti - Table 1'!$AK$9,5,IF(AG528="X",1,0))+IF(AH528='Valori Consentiti - Table 1'!$AM$9,5,IF(AH528="X",1,0)),))))</f>
        <v>0</v>
      </c>
      <c r="M528" s="16">
        <f t="shared" si="206"/>
        <v>0</v>
      </c>
      <c r="N528" s="16">
        <f t="shared" si="207"/>
        <v>16</v>
      </c>
      <c r="O528" s="16">
        <f>IF(G528=1,IF(S528='Valori Consentiti - Table 1'!$I$6,1,0)+IF(T528='Valori Consentiti - Table 1'!$K$6,1,0)+IF(U528='Valori Consentiti - Table 1'!$M$6,1,0)+IF(V528='Valori Consentiti - Table 1'!$O$6,1,0)+IF(W528='Valori Consentiti - Table 1'!$Q$6,1,0)+IF(X528='Valori Consentiti - Table 1'!$S$6,1,0)+IF(Y528='Valori Consentiti - Table 1'!$U$6,1,0)+IF(Z528='Valori Consentiti - Table 1'!$W$6,1,0)+IF(AA528='Valori Consentiti - Table 1'!$Y$6,1,0)+IF(AB528='Valori Consentiti - Table 1'!$AA$6,1,0)+IF(AC528='Valori Consentiti - Table 1'!$AC$6,1,0)+IF(AD528='Valori Consentiti - Table 1'!$AE$6,1,0)+IF(AE528='Valori Consentiti - Table 1'!$AG$6,1,0)+IF(AF528='Valori Consentiti - Table 1'!$AI$6,1,0)+IF(AG528='Valori Consentiti - Table 1'!$AK$6,1,0)+IF(AH528='Valori Consentiti - Table 1'!$AM$6,1,0),IF(G528=2,IF(S528='Valori Consentiti - Table 1'!$I$7,1,0)+IF(T528='Valori Consentiti - Table 1'!$K$7,1,0)+IF(U528='Valori Consentiti - Table 1'!$M$7,1,0)+IF(V528='Valori Consentiti - Table 1'!$O$7,1,0)+IF(W528='Valori Consentiti - Table 1'!$Q$7,1,0)+IF(X528='Valori Consentiti - Table 1'!$S$7,1,0)+IF(Y528='Valori Consentiti - Table 1'!$U$7,1,0)+IF(Z528='Valori Consentiti - Table 1'!$W$7,1,0)+IF(AA528='Valori Consentiti - Table 1'!$Y$7,1,0)+IF(AB528='Valori Consentiti - Table 1'!$AA$7,1,0)+IF(AC528='Valori Consentiti - Table 1'!$AC$7,1,0)+IF(AD528='Valori Consentiti - Table 1'!$AE$7,1,0)+IF(AE528='Valori Consentiti - Table 1'!$AG$7,1,0)+IF(AF528='Valori Consentiti - Table 1'!$AI$7,1,0)+IF(AG528='Valori Consentiti - Table 1'!$AK$7,1,0)+IF(AH528='Valori Consentiti - Table 1'!$AM$7,1,0),IF(G528=3,IF(S528='Valori Consentiti - Table 1'!$I$8,1,0)+IF(T528='Valori Consentiti - Table 1'!$K$8,1,0)+IF(U528='Valori Consentiti - Table 1'!$M$8,1,0)+IF(V528='Valori Consentiti - Table 1'!$O$8,1,0)+IF(W528='Valori Consentiti - Table 1'!$Q$8,1,0)+IF(X528='Valori Consentiti - Table 1'!$S$8,1,0)+IF(Y528='Valori Consentiti - Table 1'!$U$8,1,0)+IF(Z528='Valori Consentiti - Table 1'!$W$8,1,0)+IF(AA528='Valori Consentiti - Table 1'!$Y$8,1,0)+IF(AB528='Valori Consentiti - Table 1'!$AA$8,1,0)+IF(AC528='Valori Consentiti - Table 1'!$AC$8,1,0)+IF(AD528='Valori Consentiti - Table 1'!$AE$8,1,0)+IF(AE528='Valori Consentiti - Table 1'!$AG$8,1,0)+IF(AF528='Valori Consentiti - Table 1'!$AI$8,1,0)+IF(AG528='Valori Consentiti - Table 1'!$AK$8,1,0)+IF(AH528='Valori Consentiti - Table 1'!$AM$8,1,0),IF(G528=4,IF(S528='Valori Consentiti - Table 1'!$I$9,1,0)+IF(T528='Valori Consentiti - Table 1'!$K$9,1,0)+IF(U528='Valori Consentiti - Table 1'!$M$9,1,0)+IF(V528='Valori Consentiti - Table 1'!$O$9,1,0)+IF(W528='Valori Consentiti - Table 1'!$Q$9,1,0)+IF(X528='Valori Consentiti - Table 1'!$S$9,1,0)+IF(Y528='Valori Consentiti - Table 1'!$U$9,1,0)+IF(Z528='Valori Consentiti - Table 1'!$W$9,1,0)+IF(AA528='Valori Consentiti - Table 1'!$Y$9,1,0)+IF(AB528='Valori Consentiti - Table 1'!$AA$9,1,0)+IF(AC528='Valori Consentiti - Table 1'!$AC$9,1,0)+IF(AD528='Valori Consentiti - Table 1'!$AE$9,1,0)+IF(AE528='Valori Consentiti - Table 1'!$AG$9,1,0)+IF(AF528='Valori Consentiti - Table 1'!$AI$9,1,0)+IF(AG528='Valori Consentiti - Table 1'!$AK$9,1,0)+IF(AH528='Valori Consentiti - Table 1'!$AM$9,1,0),))))</f>
        <v>0</v>
      </c>
      <c r="P528" s="16">
        <f t="shared" si="208"/>
        <v>16</v>
      </c>
      <c r="Q528" s="16">
        <f t="shared" si="229"/>
        <v>1</v>
      </c>
      <c r="R528" s="17"/>
      <c r="S528" s="24" t="str">
        <f t="shared" si="213"/>
        <v/>
      </c>
      <c r="T528" s="25" t="str">
        <f t="shared" si="214"/>
        <v/>
      </c>
      <c r="U528" s="25" t="str">
        <f t="shared" si="215"/>
        <v/>
      </c>
      <c r="V528" s="26" t="str">
        <f t="shared" si="216"/>
        <v/>
      </c>
      <c r="W528" s="27" t="str">
        <f t="shared" si="217"/>
        <v/>
      </c>
      <c r="X528" s="25" t="str">
        <f t="shared" si="218"/>
        <v/>
      </c>
      <c r="Y528" s="25" t="str">
        <f t="shared" si="219"/>
        <v/>
      </c>
      <c r="Z528" s="26" t="str">
        <f t="shared" si="220"/>
        <v/>
      </c>
      <c r="AA528" s="27" t="str">
        <f t="shared" si="221"/>
        <v/>
      </c>
      <c r="AB528" s="25" t="str">
        <f t="shared" si="222"/>
        <v/>
      </c>
      <c r="AC528" s="25" t="str">
        <f t="shared" si="223"/>
        <v/>
      </c>
      <c r="AD528" s="26" t="str">
        <f t="shared" si="224"/>
        <v/>
      </c>
      <c r="AE528" s="27" t="str">
        <f t="shared" si="225"/>
        <v/>
      </c>
      <c r="AF528" s="25" t="str">
        <f t="shared" si="226"/>
        <v/>
      </c>
      <c r="AG528" s="25" t="str">
        <f t="shared" si="227"/>
        <v/>
      </c>
      <c r="AH528" s="26" t="str">
        <f t="shared" si="228"/>
        <v/>
      </c>
      <c r="AI528" s="29" t="b">
        <f t="shared" si="209"/>
        <v>0</v>
      </c>
      <c r="AJ528" s="29" t="b">
        <f t="shared" si="210"/>
        <v>0</v>
      </c>
      <c r="AK528" s="29" t="b">
        <f t="shared" si="211"/>
        <v>0</v>
      </c>
      <c r="AL528" s="29" t="b">
        <f t="shared" si="212"/>
        <v>0</v>
      </c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</row>
    <row r="529" spans="1:252" s="37" customFormat="1" ht="18" customHeight="1">
      <c r="A529" s="31"/>
      <c r="B529" s="31"/>
      <c r="C529" s="41"/>
      <c r="D529" s="14"/>
      <c r="E529" s="18"/>
      <c r="F529" s="31"/>
      <c r="G529" s="14"/>
      <c r="H529" s="15"/>
      <c r="I529" s="15"/>
      <c r="J529" s="15"/>
      <c r="K529" s="15"/>
      <c r="L529" s="40">
        <f>IF(G529=1,IF(S529='Valori Consentiti - Table 1'!$I$6,5,IF(S529="X",1,0))+IF(T529='Valori Consentiti - Table 1'!$K$6,5,IF(T529="X",1,0))+IF(U529='Valori Consentiti - Table 1'!$M$6,5,IF(U529="X",1,0))+IF(V529='Valori Consentiti - Table 1'!$O$6,5,IF(V529="X",1,0))+IF(W529='Valori Consentiti - Table 1'!$Q$6,5,IF(W529="X",1,0))+IF(X529='Valori Consentiti - Table 1'!$S$6,5,IF(X529="X",1,0))+IF(Y529='Valori Consentiti - Table 1'!$U$6,5,IF(Y529="X",1,0))+IF(Z529='Valori Consentiti - Table 1'!$W$6,5,IF(Z529="X",1,0))+IF(AA529='Valori Consentiti - Table 1'!$Y$6,5,IF(AA529="X",1,0))+IF(AB529='Valori Consentiti - Table 1'!$AA$6,5,IF(AB529="X",1,0))+IF(AC529='Valori Consentiti - Table 1'!$AC$6,5,IF(AC529="X",1,0))+IF(AD529='Valori Consentiti - Table 1'!$AE$6,5,IF(AD529="X",1,0))+IF(AE529='Valori Consentiti - Table 1'!$AG$6,5,IF(AE529="X",1,0))+IF(AF529='Valori Consentiti - Table 1'!$AI$6,5,IF(AF529="X",1,0))+IF(AG529='Valori Consentiti - Table 1'!$AK$6,5,IF(AG529="X",1,0))+IF(AH529='Valori Consentiti - Table 1'!$AM$6,5,IF(AH529="X",1,0)),IF(G529=2,IF(S529='Valori Consentiti - Table 1'!$I$7,5,IF(S529="X",1,0))+IF(T529='Valori Consentiti - Table 1'!$K$7,5,IF(T529="X",1,0))+IF(U529='Valori Consentiti - Table 1'!$M$7,5,IF(U529="X",1,0))+IF(V529='Valori Consentiti - Table 1'!$O$7,5,IF(V529="X",1,0))+IF(W529='Valori Consentiti - Table 1'!$Q$7,5,IF(W529="X",1,0))+IF(X529='Valori Consentiti - Table 1'!$S$7,5,IF(X529="X",1,0))+IF(Y529='Valori Consentiti - Table 1'!$U$7,5,IF(Y529="X",1,0))+IF(Z529='Valori Consentiti - Table 1'!$W$7,5,IF(Z529="X",1,0))+IF(AA529='Valori Consentiti - Table 1'!$Y$7,5,IF(AA529="X",1,0))+IF(AB529='Valori Consentiti - Table 1'!$AA$7,5,IF(AB529="X",1,0))+IF(AC529='Valori Consentiti - Table 1'!$AC$7,5,IF(AC529="X",1,0))+IF(AD529='Valori Consentiti - Table 1'!$AE$7,5,IF(AD529="X",1,0))+IF(AE529='Valori Consentiti - Table 1'!$AG$7,5,IF(AE529="X",1,0))+IF(AF529='Valori Consentiti - Table 1'!$AI$7,5,IF(AF529="X",1,0))+IF(AG529='Valori Consentiti - Table 1'!$AK$7,5,IF(AG529="X",1,0))+IF(AH529='Valori Consentiti - Table 1'!$AM$7,5,IF(AH529="X",1,0)),IF(G529=3,IF(S529='Valori Consentiti - Table 1'!$I$8,5,IF(S529="X",1,0))+IF(T529='Valori Consentiti - Table 1'!$K$8,5,IF(T529="X",1,0))+IF(U529='Valori Consentiti - Table 1'!$M$8,5,IF(U529="X",1,0))+IF(V529='Valori Consentiti - Table 1'!$O$8,5,IF(V529="X",1,0))+IF(W529='Valori Consentiti - Table 1'!$Q$8,5,IF(W529="X",1,0))+IF(X529='Valori Consentiti - Table 1'!$S$8,5,IF(X529="X",1,0))+IF(Y529='Valori Consentiti - Table 1'!$U$8,5,IF(Y529="X",1,0))+IF(Z529='Valori Consentiti - Table 1'!$W$8,5,IF(Z529="X",1,0))+IF(AA529='Valori Consentiti - Table 1'!$Y$8,5,IF(AA529="X",1,0))+IF(AB529='Valori Consentiti - Table 1'!$AA$8,5,IF(AB529="X",1,0))+IF(AC529='Valori Consentiti - Table 1'!$AC$8,5,IF(AC529="X",1,0))+IF(AD529='Valori Consentiti - Table 1'!$AE$8,5,IF(AD529="X",1,0))+IF(AE529='Valori Consentiti - Table 1'!$AG$8,5,IF(AE529="X",1,0))+IF(AF529='Valori Consentiti - Table 1'!$AI$8,5,IF(AF529="X",1,0))+IF(AG529='Valori Consentiti - Table 1'!$AK$8,5,IF(AG529="X",1,0))+IF(AH529='Valori Consentiti - Table 1'!$AM$8,5,IF(AH529="X",1,0)),IF(G529=4,IF(S529='Valori Consentiti - Table 1'!$I$9,5,IF(S529="X",1,0))+IF(T529='Valori Consentiti - Table 1'!$K$9,5,IF(T529="X",1,0))+IF(U529='Valori Consentiti - Table 1'!$M$9,5,IF(U529="X",1,0))+IF(V529='Valori Consentiti - Table 1'!$O$9,5,IF(V529="X",1,0))+IF(W529='Valori Consentiti - Table 1'!$Q$9,5,IF(W529="X",1,0))+IF(X529='Valori Consentiti - Table 1'!$S$9,5,IF(X529="X",1,0))+IF(Y529='Valori Consentiti - Table 1'!$U$9,5,IF(Y529="X",1,0))+IF(Z529='Valori Consentiti - Table 1'!$W$9,5,IF(Z529="X",1,0))+IF(AA529='Valori Consentiti - Table 1'!$Y$9,5,IF(AA529="X",1,0))+IF(AB529='Valori Consentiti - Table 1'!$AA$9,5,IF(AB529="X",1,0))+IF(AC529='Valori Consentiti - Table 1'!$AC$9,5,IF(AC529="X",1,0))+IF(AD529='Valori Consentiti - Table 1'!$AE$9,5,IF(AD529="X",1,0))+IF(AE529='Valori Consentiti - Table 1'!$AG$9,5,IF(AE529="X",1,0))+IF(AF529='Valori Consentiti - Table 1'!$AI$9,5,IF(AF529="X",1,0))+IF(AG529='Valori Consentiti - Table 1'!$AK$9,5,IF(AG529="X",1,0))+IF(AH529='Valori Consentiti - Table 1'!$AM$9,5,IF(AH529="X",1,0)),))))</f>
        <v>0</v>
      </c>
      <c r="M529" s="16">
        <f t="shared" si="206"/>
        <v>0</v>
      </c>
      <c r="N529" s="16">
        <f t="shared" si="207"/>
        <v>16</v>
      </c>
      <c r="O529" s="16">
        <f>IF(G529=1,IF(S529='Valori Consentiti - Table 1'!$I$6,1,0)+IF(T529='Valori Consentiti - Table 1'!$K$6,1,0)+IF(U529='Valori Consentiti - Table 1'!$M$6,1,0)+IF(V529='Valori Consentiti - Table 1'!$O$6,1,0)+IF(W529='Valori Consentiti - Table 1'!$Q$6,1,0)+IF(X529='Valori Consentiti - Table 1'!$S$6,1,0)+IF(Y529='Valori Consentiti - Table 1'!$U$6,1,0)+IF(Z529='Valori Consentiti - Table 1'!$W$6,1,0)+IF(AA529='Valori Consentiti - Table 1'!$Y$6,1,0)+IF(AB529='Valori Consentiti - Table 1'!$AA$6,1,0)+IF(AC529='Valori Consentiti - Table 1'!$AC$6,1,0)+IF(AD529='Valori Consentiti - Table 1'!$AE$6,1,0)+IF(AE529='Valori Consentiti - Table 1'!$AG$6,1,0)+IF(AF529='Valori Consentiti - Table 1'!$AI$6,1,0)+IF(AG529='Valori Consentiti - Table 1'!$AK$6,1,0)+IF(AH529='Valori Consentiti - Table 1'!$AM$6,1,0),IF(G529=2,IF(S529='Valori Consentiti - Table 1'!$I$7,1,0)+IF(T529='Valori Consentiti - Table 1'!$K$7,1,0)+IF(U529='Valori Consentiti - Table 1'!$M$7,1,0)+IF(V529='Valori Consentiti - Table 1'!$O$7,1,0)+IF(W529='Valori Consentiti - Table 1'!$Q$7,1,0)+IF(X529='Valori Consentiti - Table 1'!$S$7,1,0)+IF(Y529='Valori Consentiti - Table 1'!$U$7,1,0)+IF(Z529='Valori Consentiti - Table 1'!$W$7,1,0)+IF(AA529='Valori Consentiti - Table 1'!$Y$7,1,0)+IF(AB529='Valori Consentiti - Table 1'!$AA$7,1,0)+IF(AC529='Valori Consentiti - Table 1'!$AC$7,1,0)+IF(AD529='Valori Consentiti - Table 1'!$AE$7,1,0)+IF(AE529='Valori Consentiti - Table 1'!$AG$7,1,0)+IF(AF529='Valori Consentiti - Table 1'!$AI$7,1,0)+IF(AG529='Valori Consentiti - Table 1'!$AK$7,1,0)+IF(AH529='Valori Consentiti - Table 1'!$AM$7,1,0),IF(G529=3,IF(S529='Valori Consentiti - Table 1'!$I$8,1,0)+IF(T529='Valori Consentiti - Table 1'!$K$8,1,0)+IF(U529='Valori Consentiti - Table 1'!$M$8,1,0)+IF(V529='Valori Consentiti - Table 1'!$O$8,1,0)+IF(W529='Valori Consentiti - Table 1'!$Q$8,1,0)+IF(X529='Valori Consentiti - Table 1'!$S$8,1,0)+IF(Y529='Valori Consentiti - Table 1'!$U$8,1,0)+IF(Z529='Valori Consentiti - Table 1'!$W$8,1,0)+IF(AA529='Valori Consentiti - Table 1'!$Y$8,1,0)+IF(AB529='Valori Consentiti - Table 1'!$AA$8,1,0)+IF(AC529='Valori Consentiti - Table 1'!$AC$8,1,0)+IF(AD529='Valori Consentiti - Table 1'!$AE$8,1,0)+IF(AE529='Valori Consentiti - Table 1'!$AG$8,1,0)+IF(AF529='Valori Consentiti - Table 1'!$AI$8,1,0)+IF(AG529='Valori Consentiti - Table 1'!$AK$8,1,0)+IF(AH529='Valori Consentiti - Table 1'!$AM$8,1,0),IF(G529=4,IF(S529='Valori Consentiti - Table 1'!$I$9,1,0)+IF(T529='Valori Consentiti - Table 1'!$K$9,1,0)+IF(U529='Valori Consentiti - Table 1'!$M$9,1,0)+IF(V529='Valori Consentiti - Table 1'!$O$9,1,0)+IF(W529='Valori Consentiti - Table 1'!$Q$9,1,0)+IF(X529='Valori Consentiti - Table 1'!$S$9,1,0)+IF(Y529='Valori Consentiti - Table 1'!$U$9,1,0)+IF(Z529='Valori Consentiti - Table 1'!$W$9,1,0)+IF(AA529='Valori Consentiti - Table 1'!$Y$9,1,0)+IF(AB529='Valori Consentiti - Table 1'!$AA$9,1,0)+IF(AC529='Valori Consentiti - Table 1'!$AC$9,1,0)+IF(AD529='Valori Consentiti - Table 1'!$AE$9,1,0)+IF(AE529='Valori Consentiti - Table 1'!$AG$9,1,0)+IF(AF529='Valori Consentiti - Table 1'!$AI$9,1,0)+IF(AG529='Valori Consentiti - Table 1'!$AK$9,1,0)+IF(AH529='Valori Consentiti - Table 1'!$AM$9,1,0),))))</f>
        <v>0</v>
      </c>
      <c r="P529" s="16">
        <f t="shared" si="208"/>
        <v>16</v>
      </c>
      <c r="Q529" s="16">
        <f t="shared" si="229"/>
        <v>1</v>
      </c>
      <c r="R529" s="17"/>
      <c r="S529" s="24" t="str">
        <f t="shared" si="213"/>
        <v/>
      </c>
      <c r="T529" s="25" t="str">
        <f t="shared" si="214"/>
        <v/>
      </c>
      <c r="U529" s="25" t="str">
        <f t="shared" si="215"/>
        <v/>
      </c>
      <c r="V529" s="26" t="str">
        <f t="shared" si="216"/>
        <v/>
      </c>
      <c r="W529" s="27" t="str">
        <f t="shared" si="217"/>
        <v/>
      </c>
      <c r="X529" s="25" t="str">
        <f t="shared" si="218"/>
        <v/>
      </c>
      <c r="Y529" s="25" t="str">
        <f t="shared" si="219"/>
        <v/>
      </c>
      <c r="Z529" s="26" t="str">
        <f t="shared" si="220"/>
        <v/>
      </c>
      <c r="AA529" s="27" t="str">
        <f t="shared" si="221"/>
        <v/>
      </c>
      <c r="AB529" s="25" t="str">
        <f t="shared" si="222"/>
        <v/>
      </c>
      <c r="AC529" s="25" t="str">
        <f t="shared" si="223"/>
        <v/>
      </c>
      <c r="AD529" s="26" t="str">
        <f t="shared" si="224"/>
        <v/>
      </c>
      <c r="AE529" s="27" t="str">
        <f t="shared" si="225"/>
        <v/>
      </c>
      <c r="AF529" s="25" t="str">
        <f t="shared" si="226"/>
        <v/>
      </c>
      <c r="AG529" s="25" t="str">
        <f t="shared" si="227"/>
        <v/>
      </c>
      <c r="AH529" s="26" t="str">
        <f t="shared" si="228"/>
        <v/>
      </c>
      <c r="AI529" s="29" t="b">
        <f t="shared" si="209"/>
        <v>0</v>
      </c>
      <c r="AJ529" s="29" t="b">
        <f t="shared" si="210"/>
        <v>0</v>
      </c>
      <c r="AK529" s="29" t="b">
        <f t="shared" si="211"/>
        <v>0</v>
      </c>
      <c r="AL529" s="29" t="b">
        <f t="shared" si="212"/>
        <v>0</v>
      </c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</row>
    <row r="530" spans="1:252" s="37" customFormat="1" ht="18" customHeight="1">
      <c r="A530" s="31"/>
      <c r="B530" s="31"/>
      <c r="C530" s="41"/>
      <c r="D530" s="14"/>
      <c r="E530" s="18"/>
      <c r="F530" s="31"/>
      <c r="G530" s="14"/>
      <c r="H530" s="15"/>
      <c r="I530" s="15"/>
      <c r="J530" s="15"/>
      <c r="K530" s="15"/>
      <c r="L530" s="40">
        <f>IF(G530=1,IF(S530='Valori Consentiti - Table 1'!$I$6,5,IF(S530="X",1,0))+IF(T530='Valori Consentiti - Table 1'!$K$6,5,IF(T530="X",1,0))+IF(U530='Valori Consentiti - Table 1'!$M$6,5,IF(U530="X",1,0))+IF(V530='Valori Consentiti - Table 1'!$O$6,5,IF(V530="X",1,0))+IF(W530='Valori Consentiti - Table 1'!$Q$6,5,IF(W530="X",1,0))+IF(X530='Valori Consentiti - Table 1'!$S$6,5,IF(X530="X",1,0))+IF(Y530='Valori Consentiti - Table 1'!$U$6,5,IF(Y530="X",1,0))+IF(Z530='Valori Consentiti - Table 1'!$W$6,5,IF(Z530="X",1,0))+IF(AA530='Valori Consentiti - Table 1'!$Y$6,5,IF(AA530="X",1,0))+IF(AB530='Valori Consentiti - Table 1'!$AA$6,5,IF(AB530="X",1,0))+IF(AC530='Valori Consentiti - Table 1'!$AC$6,5,IF(AC530="X",1,0))+IF(AD530='Valori Consentiti - Table 1'!$AE$6,5,IF(AD530="X",1,0))+IF(AE530='Valori Consentiti - Table 1'!$AG$6,5,IF(AE530="X",1,0))+IF(AF530='Valori Consentiti - Table 1'!$AI$6,5,IF(AF530="X",1,0))+IF(AG530='Valori Consentiti - Table 1'!$AK$6,5,IF(AG530="X",1,0))+IF(AH530='Valori Consentiti - Table 1'!$AM$6,5,IF(AH530="X",1,0)),IF(G530=2,IF(S530='Valori Consentiti - Table 1'!$I$7,5,IF(S530="X",1,0))+IF(T530='Valori Consentiti - Table 1'!$K$7,5,IF(T530="X",1,0))+IF(U530='Valori Consentiti - Table 1'!$M$7,5,IF(U530="X",1,0))+IF(V530='Valori Consentiti - Table 1'!$O$7,5,IF(V530="X",1,0))+IF(W530='Valori Consentiti - Table 1'!$Q$7,5,IF(W530="X",1,0))+IF(X530='Valori Consentiti - Table 1'!$S$7,5,IF(X530="X",1,0))+IF(Y530='Valori Consentiti - Table 1'!$U$7,5,IF(Y530="X",1,0))+IF(Z530='Valori Consentiti - Table 1'!$W$7,5,IF(Z530="X",1,0))+IF(AA530='Valori Consentiti - Table 1'!$Y$7,5,IF(AA530="X",1,0))+IF(AB530='Valori Consentiti - Table 1'!$AA$7,5,IF(AB530="X",1,0))+IF(AC530='Valori Consentiti - Table 1'!$AC$7,5,IF(AC530="X",1,0))+IF(AD530='Valori Consentiti - Table 1'!$AE$7,5,IF(AD530="X",1,0))+IF(AE530='Valori Consentiti - Table 1'!$AG$7,5,IF(AE530="X",1,0))+IF(AF530='Valori Consentiti - Table 1'!$AI$7,5,IF(AF530="X",1,0))+IF(AG530='Valori Consentiti - Table 1'!$AK$7,5,IF(AG530="X",1,0))+IF(AH530='Valori Consentiti - Table 1'!$AM$7,5,IF(AH530="X",1,0)),IF(G530=3,IF(S530='Valori Consentiti - Table 1'!$I$8,5,IF(S530="X",1,0))+IF(T530='Valori Consentiti - Table 1'!$K$8,5,IF(T530="X",1,0))+IF(U530='Valori Consentiti - Table 1'!$M$8,5,IF(U530="X",1,0))+IF(V530='Valori Consentiti - Table 1'!$O$8,5,IF(V530="X",1,0))+IF(W530='Valori Consentiti - Table 1'!$Q$8,5,IF(W530="X",1,0))+IF(X530='Valori Consentiti - Table 1'!$S$8,5,IF(X530="X",1,0))+IF(Y530='Valori Consentiti - Table 1'!$U$8,5,IF(Y530="X",1,0))+IF(Z530='Valori Consentiti - Table 1'!$W$8,5,IF(Z530="X",1,0))+IF(AA530='Valori Consentiti - Table 1'!$Y$8,5,IF(AA530="X",1,0))+IF(AB530='Valori Consentiti - Table 1'!$AA$8,5,IF(AB530="X",1,0))+IF(AC530='Valori Consentiti - Table 1'!$AC$8,5,IF(AC530="X",1,0))+IF(AD530='Valori Consentiti - Table 1'!$AE$8,5,IF(AD530="X",1,0))+IF(AE530='Valori Consentiti - Table 1'!$AG$8,5,IF(AE530="X",1,0))+IF(AF530='Valori Consentiti - Table 1'!$AI$8,5,IF(AF530="X",1,0))+IF(AG530='Valori Consentiti - Table 1'!$AK$8,5,IF(AG530="X",1,0))+IF(AH530='Valori Consentiti - Table 1'!$AM$8,5,IF(AH530="X",1,0)),IF(G530=4,IF(S530='Valori Consentiti - Table 1'!$I$9,5,IF(S530="X",1,0))+IF(T530='Valori Consentiti - Table 1'!$K$9,5,IF(T530="X",1,0))+IF(U530='Valori Consentiti - Table 1'!$M$9,5,IF(U530="X",1,0))+IF(V530='Valori Consentiti - Table 1'!$O$9,5,IF(V530="X",1,0))+IF(W530='Valori Consentiti - Table 1'!$Q$9,5,IF(W530="X",1,0))+IF(X530='Valori Consentiti - Table 1'!$S$9,5,IF(X530="X",1,0))+IF(Y530='Valori Consentiti - Table 1'!$U$9,5,IF(Y530="X",1,0))+IF(Z530='Valori Consentiti - Table 1'!$W$9,5,IF(Z530="X",1,0))+IF(AA530='Valori Consentiti - Table 1'!$Y$9,5,IF(AA530="X",1,0))+IF(AB530='Valori Consentiti - Table 1'!$AA$9,5,IF(AB530="X",1,0))+IF(AC530='Valori Consentiti - Table 1'!$AC$9,5,IF(AC530="X",1,0))+IF(AD530='Valori Consentiti - Table 1'!$AE$9,5,IF(AD530="X",1,0))+IF(AE530='Valori Consentiti - Table 1'!$AG$9,5,IF(AE530="X",1,0))+IF(AF530='Valori Consentiti - Table 1'!$AI$9,5,IF(AF530="X",1,0))+IF(AG530='Valori Consentiti - Table 1'!$AK$9,5,IF(AG530="X",1,0))+IF(AH530='Valori Consentiti - Table 1'!$AM$9,5,IF(AH530="X",1,0)),))))</f>
        <v>0</v>
      </c>
      <c r="M530" s="16">
        <f t="shared" si="206"/>
        <v>0</v>
      </c>
      <c r="N530" s="16">
        <f t="shared" si="207"/>
        <v>16</v>
      </c>
      <c r="O530" s="16">
        <f>IF(G530=1,IF(S530='Valori Consentiti - Table 1'!$I$6,1,0)+IF(T530='Valori Consentiti - Table 1'!$K$6,1,0)+IF(U530='Valori Consentiti - Table 1'!$M$6,1,0)+IF(V530='Valori Consentiti - Table 1'!$O$6,1,0)+IF(W530='Valori Consentiti - Table 1'!$Q$6,1,0)+IF(X530='Valori Consentiti - Table 1'!$S$6,1,0)+IF(Y530='Valori Consentiti - Table 1'!$U$6,1,0)+IF(Z530='Valori Consentiti - Table 1'!$W$6,1,0)+IF(AA530='Valori Consentiti - Table 1'!$Y$6,1,0)+IF(AB530='Valori Consentiti - Table 1'!$AA$6,1,0)+IF(AC530='Valori Consentiti - Table 1'!$AC$6,1,0)+IF(AD530='Valori Consentiti - Table 1'!$AE$6,1,0)+IF(AE530='Valori Consentiti - Table 1'!$AG$6,1,0)+IF(AF530='Valori Consentiti - Table 1'!$AI$6,1,0)+IF(AG530='Valori Consentiti - Table 1'!$AK$6,1,0)+IF(AH530='Valori Consentiti - Table 1'!$AM$6,1,0),IF(G530=2,IF(S530='Valori Consentiti - Table 1'!$I$7,1,0)+IF(T530='Valori Consentiti - Table 1'!$K$7,1,0)+IF(U530='Valori Consentiti - Table 1'!$M$7,1,0)+IF(V530='Valori Consentiti - Table 1'!$O$7,1,0)+IF(W530='Valori Consentiti - Table 1'!$Q$7,1,0)+IF(X530='Valori Consentiti - Table 1'!$S$7,1,0)+IF(Y530='Valori Consentiti - Table 1'!$U$7,1,0)+IF(Z530='Valori Consentiti - Table 1'!$W$7,1,0)+IF(AA530='Valori Consentiti - Table 1'!$Y$7,1,0)+IF(AB530='Valori Consentiti - Table 1'!$AA$7,1,0)+IF(AC530='Valori Consentiti - Table 1'!$AC$7,1,0)+IF(AD530='Valori Consentiti - Table 1'!$AE$7,1,0)+IF(AE530='Valori Consentiti - Table 1'!$AG$7,1,0)+IF(AF530='Valori Consentiti - Table 1'!$AI$7,1,0)+IF(AG530='Valori Consentiti - Table 1'!$AK$7,1,0)+IF(AH530='Valori Consentiti - Table 1'!$AM$7,1,0),IF(G530=3,IF(S530='Valori Consentiti - Table 1'!$I$8,1,0)+IF(T530='Valori Consentiti - Table 1'!$K$8,1,0)+IF(U530='Valori Consentiti - Table 1'!$M$8,1,0)+IF(V530='Valori Consentiti - Table 1'!$O$8,1,0)+IF(W530='Valori Consentiti - Table 1'!$Q$8,1,0)+IF(X530='Valori Consentiti - Table 1'!$S$8,1,0)+IF(Y530='Valori Consentiti - Table 1'!$U$8,1,0)+IF(Z530='Valori Consentiti - Table 1'!$W$8,1,0)+IF(AA530='Valori Consentiti - Table 1'!$Y$8,1,0)+IF(AB530='Valori Consentiti - Table 1'!$AA$8,1,0)+IF(AC530='Valori Consentiti - Table 1'!$AC$8,1,0)+IF(AD530='Valori Consentiti - Table 1'!$AE$8,1,0)+IF(AE530='Valori Consentiti - Table 1'!$AG$8,1,0)+IF(AF530='Valori Consentiti - Table 1'!$AI$8,1,0)+IF(AG530='Valori Consentiti - Table 1'!$AK$8,1,0)+IF(AH530='Valori Consentiti - Table 1'!$AM$8,1,0),IF(G530=4,IF(S530='Valori Consentiti - Table 1'!$I$9,1,0)+IF(T530='Valori Consentiti - Table 1'!$K$9,1,0)+IF(U530='Valori Consentiti - Table 1'!$M$9,1,0)+IF(V530='Valori Consentiti - Table 1'!$O$9,1,0)+IF(W530='Valori Consentiti - Table 1'!$Q$9,1,0)+IF(X530='Valori Consentiti - Table 1'!$S$9,1,0)+IF(Y530='Valori Consentiti - Table 1'!$U$9,1,0)+IF(Z530='Valori Consentiti - Table 1'!$W$9,1,0)+IF(AA530='Valori Consentiti - Table 1'!$Y$9,1,0)+IF(AB530='Valori Consentiti - Table 1'!$AA$9,1,0)+IF(AC530='Valori Consentiti - Table 1'!$AC$9,1,0)+IF(AD530='Valori Consentiti - Table 1'!$AE$9,1,0)+IF(AE530='Valori Consentiti - Table 1'!$AG$9,1,0)+IF(AF530='Valori Consentiti - Table 1'!$AI$9,1,0)+IF(AG530='Valori Consentiti - Table 1'!$AK$9,1,0)+IF(AH530='Valori Consentiti - Table 1'!$AM$9,1,0),))))</f>
        <v>0</v>
      </c>
      <c r="P530" s="16">
        <f t="shared" si="208"/>
        <v>16</v>
      </c>
      <c r="Q530" s="16">
        <f t="shared" si="229"/>
        <v>1</v>
      </c>
      <c r="R530" s="17"/>
      <c r="S530" s="24" t="str">
        <f t="shared" si="213"/>
        <v/>
      </c>
      <c r="T530" s="25" t="str">
        <f t="shared" si="214"/>
        <v/>
      </c>
      <c r="U530" s="25" t="str">
        <f t="shared" si="215"/>
        <v/>
      </c>
      <c r="V530" s="26" t="str">
        <f t="shared" si="216"/>
        <v/>
      </c>
      <c r="W530" s="27" t="str">
        <f t="shared" si="217"/>
        <v/>
      </c>
      <c r="X530" s="25" t="str">
        <f t="shared" si="218"/>
        <v/>
      </c>
      <c r="Y530" s="25" t="str">
        <f t="shared" si="219"/>
        <v/>
      </c>
      <c r="Z530" s="26" t="str">
        <f t="shared" si="220"/>
        <v/>
      </c>
      <c r="AA530" s="27" t="str">
        <f t="shared" si="221"/>
        <v/>
      </c>
      <c r="AB530" s="25" t="str">
        <f t="shared" si="222"/>
        <v/>
      </c>
      <c r="AC530" s="25" t="str">
        <f t="shared" si="223"/>
        <v/>
      </c>
      <c r="AD530" s="26" t="str">
        <f t="shared" si="224"/>
        <v/>
      </c>
      <c r="AE530" s="27" t="str">
        <f t="shared" si="225"/>
        <v/>
      </c>
      <c r="AF530" s="25" t="str">
        <f t="shared" si="226"/>
        <v/>
      </c>
      <c r="AG530" s="25" t="str">
        <f t="shared" si="227"/>
        <v/>
      </c>
      <c r="AH530" s="26" t="str">
        <f t="shared" si="228"/>
        <v/>
      </c>
      <c r="AI530" s="29" t="b">
        <f t="shared" si="209"/>
        <v>0</v>
      </c>
      <c r="AJ530" s="29" t="b">
        <f t="shared" si="210"/>
        <v>0</v>
      </c>
      <c r="AK530" s="29" t="b">
        <f t="shared" si="211"/>
        <v>0</v>
      </c>
      <c r="AL530" s="29" t="b">
        <f t="shared" si="212"/>
        <v>0</v>
      </c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</row>
    <row r="531" spans="1:252" s="37" customFormat="1" ht="18" customHeight="1">
      <c r="A531" s="31"/>
      <c r="B531" s="31"/>
      <c r="C531" s="41"/>
      <c r="D531" s="14"/>
      <c r="E531" s="18"/>
      <c r="F531" s="31"/>
      <c r="G531" s="14"/>
      <c r="H531" s="15"/>
      <c r="I531" s="15"/>
      <c r="J531" s="15"/>
      <c r="K531" s="15"/>
      <c r="L531" s="40">
        <f>IF(G531=1,IF(S531='Valori Consentiti - Table 1'!$I$6,5,IF(S531="X",1,0))+IF(T531='Valori Consentiti - Table 1'!$K$6,5,IF(T531="X",1,0))+IF(U531='Valori Consentiti - Table 1'!$M$6,5,IF(U531="X",1,0))+IF(V531='Valori Consentiti - Table 1'!$O$6,5,IF(V531="X",1,0))+IF(W531='Valori Consentiti - Table 1'!$Q$6,5,IF(W531="X",1,0))+IF(X531='Valori Consentiti - Table 1'!$S$6,5,IF(X531="X",1,0))+IF(Y531='Valori Consentiti - Table 1'!$U$6,5,IF(Y531="X",1,0))+IF(Z531='Valori Consentiti - Table 1'!$W$6,5,IF(Z531="X",1,0))+IF(AA531='Valori Consentiti - Table 1'!$Y$6,5,IF(AA531="X",1,0))+IF(AB531='Valori Consentiti - Table 1'!$AA$6,5,IF(AB531="X",1,0))+IF(AC531='Valori Consentiti - Table 1'!$AC$6,5,IF(AC531="X",1,0))+IF(AD531='Valori Consentiti - Table 1'!$AE$6,5,IF(AD531="X",1,0))+IF(AE531='Valori Consentiti - Table 1'!$AG$6,5,IF(AE531="X",1,0))+IF(AF531='Valori Consentiti - Table 1'!$AI$6,5,IF(AF531="X",1,0))+IF(AG531='Valori Consentiti - Table 1'!$AK$6,5,IF(AG531="X",1,0))+IF(AH531='Valori Consentiti - Table 1'!$AM$6,5,IF(AH531="X",1,0)),IF(G531=2,IF(S531='Valori Consentiti - Table 1'!$I$7,5,IF(S531="X",1,0))+IF(T531='Valori Consentiti - Table 1'!$K$7,5,IF(T531="X",1,0))+IF(U531='Valori Consentiti - Table 1'!$M$7,5,IF(U531="X",1,0))+IF(V531='Valori Consentiti - Table 1'!$O$7,5,IF(V531="X",1,0))+IF(W531='Valori Consentiti - Table 1'!$Q$7,5,IF(W531="X",1,0))+IF(X531='Valori Consentiti - Table 1'!$S$7,5,IF(X531="X",1,0))+IF(Y531='Valori Consentiti - Table 1'!$U$7,5,IF(Y531="X",1,0))+IF(Z531='Valori Consentiti - Table 1'!$W$7,5,IF(Z531="X",1,0))+IF(AA531='Valori Consentiti - Table 1'!$Y$7,5,IF(AA531="X",1,0))+IF(AB531='Valori Consentiti - Table 1'!$AA$7,5,IF(AB531="X",1,0))+IF(AC531='Valori Consentiti - Table 1'!$AC$7,5,IF(AC531="X",1,0))+IF(AD531='Valori Consentiti - Table 1'!$AE$7,5,IF(AD531="X",1,0))+IF(AE531='Valori Consentiti - Table 1'!$AG$7,5,IF(AE531="X",1,0))+IF(AF531='Valori Consentiti - Table 1'!$AI$7,5,IF(AF531="X",1,0))+IF(AG531='Valori Consentiti - Table 1'!$AK$7,5,IF(AG531="X",1,0))+IF(AH531='Valori Consentiti - Table 1'!$AM$7,5,IF(AH531="X",1,0)),IF(G531=3,IF(S531='Valori Consentiti - Table 1'!$I$8,5,IF(S531="X",1,0))+IF(T531='Valori Consentiti - Table 1'!$K$8,5,IF(T531="X",1,0))+IF(U531='Valori Consentiti - Table 1'!$M$8,5,IF(U531="X",1,0))+IF(V531='Valori Consentiti - Table 1'!$O$8,5,IF(V531="X",1,0))+IF(W531='Valori Consentiti - Table 1'!$Q$8,5,IF(W531="X",1,0))+IF(X531='Valori Consentiti - Table 1'!$S$8,5,IF(X531="X",1,0))+IF(Y531='Valori Consentiti - Table 1'!$U$8,5,IF(Y531="X",1,0))+IF(Z531='Valori Consentiti - Table 1'!$W$8,5,IF(Z531="X",1,0))+IF(AA531='Valori Consentiti - Table 1'!$Y$8,5,IF(AA531="X",1,0))+IF(AB531='Valori Consentiti - Table 1'!$AA$8,5,IF(AB531="X",1,0))+IF(AC531='Valori Consentiti - Table 1'!$AC$8,5,IF(AC531="X",1,0))+IF(AD531='Valori Consentiti - Table 1'!$AE$8,5,IF(AD531="X",1,0))+IF(AE531='Valori Consentiti - Table 1'!$AG$8,5,IF(AE531="X",1,0))+IF(AF531='Valori Consentiti - Table 1'!$AI$8,5,IF(AF531="X",1,0))+IF(AG531='Valori Consentiti - Table 1'!$AK$8,5,IF(AG531="X",1,0))+IF(AH531='Valori Consentiti - Table 1'!$AM$8,5,IF(AH531="X",1,0)),IF(G531=4,IF(S531='Valori Consentiti - Table 1'!$I$9,5,IF(S531="X",1,0))+IF(T531='Valori Consentiti - Table 1'!$K$9,5,IF(T531="X",1,0))+IF(U531='Valori Consentiti - Table 1'!$M$9,5,IF(U531="X",1,0))+IF(V531='Valori Consentiti - Table 1'!$O$9,5,IF(V531="X",1,0))+IF(W531='Valori Consentiti - Table 1'!$Q$9,5,IF(W531="X",1,0))+IF(X531='Valori Consentiti - Table 1'!$S$9,5,IF(X531="X",1,0))+IF(Y531='Valori Consentiti - Table 1'!$U$9,5,IF(Y531="X",1,0))+IF(Z531='Valori Consentiti - Table 1'!$W$9,5,IF(Z531="X",1,0))+IF(AA531='Valori Consentiti - Table 1'!$Y$9,5,IF(AA531="X",1,0))+IF(AB531='Valori Consentiti - Table 1'!$AA$9,5,IF(AB531="X",1,0))+IF(AC531='Valori Consentiti - Table 1'!$AC$9,5,IF(AC531="X",1,0))+IF(AD531='Valori Consentiti - Table 1'!$AE$9,5,IF(AD531="X",1,0))+IF(AE531='Valori Consentiti - Table 1'!$AG$9,5,IF(AE531="X",1,0))+IF(AF531='Valori Consentiti - Table 1'!$AI$9,5,IF(AF531="X",1,0))+IF(AG531='Valori Consentiti - Table 1'!$AK$9,5,IF(AG531="X",1,0))+IF(AH531='Valori Consentiti - Table 1'!$AM$9,5,IF(AH531="X",1,0)),))))</f>
        <v>0</v>
      </c>
      <c r="M531" s="16">
        <f t="shared" si="206"/>
        <v>0</v>
      </c>
      <c r="N531" s="16">
        <f t="shared" si="207"/>
        <v>16</v>
      </c>
      <c r="O531" s="16">
        <f>IF(G531=1,IF(S531='Valori Consentiti - Table 1'!$I$6,1,0)+IF(T531='Valori Consentiti - Table 1'!$K$6,1,0)+IF(U531='Valori Consentiti - Table 1'!$M$6,1,0)+IF(V531='Valori Consentiti - Table 1'!$O$6,1,0)+IF(W531='Valori Consentiti - Table 1'!$Q$6,1,0)+IF(X531='Valori Consentiti - Table 1'!$S$6,1,0)+IF(Y531='Valori Consentiti - Table 1'!$U$6,1,0)+IF(Z531='Valori Consentiti - Table 1'!$W$6,1,0)+IF(AA531='Valori Consentiti - Table 1'!$Y$6,1,0)+IF(AB531='Valori Consentiti - Table 1'!$AA$6,1,0)+IF(AC531='Valori Consentiti - Table 1'!$AC$6,1,0)+IF(AD531='Valori Consentiti - Table 1'!$AE$6,1,0)+IF(AE531='Valori Consentiti - Table 1'!$AG$6,1,0)+IF(AF531='Valori Consentiti - Table 1'!$AI$6,1,0)+IF(AG531='Valori Consentiti - Table 1'!$AK$6,1,0)+IF(AH531='Valori Consentiti - Table 1'!$AM$6,1,0),IF(G531=2,IF(S531='Valori Consentiti - Table 1'!$I$7,1,0)+IF(T531='Valori Consentiti - Table 1'!$K$7,1,0)+IF(U531='Valori Consentiti - Table 1'!$M$7,1,0)+IF(V531='Valori Consentiti - Table 1'!$O$7,1,0)+IF(W531='Valori Consentiti - Table 1'!$Q$7,1,0)+IF(X531='Valori Consentiti - Table 1'!$S$7,1,0)+IF(Y531='Valori Consentiti - Table 1'!$U$7,1,0)+IF(Z531='Valori Consentiti - Table 1'!$W$7,1,0)+IF(AA531='Valori Consentiti - Table 1'!$Y$7,1,0)+IF(AB531='Valori Consentiti - Table 1'!$AA$7,1,0)+IF(AC531='Valori Consentiti - Table 1'!$AC$7,1,0)+IF(AD531='Valori Consentiti - Table 1'!$AE$7,1,0)+IF(AE531='Valori Consentiti - Table 1'!$AG$7,1,0)+IF(AF531='Valori Consentiti - Table 1'!$AI$7,1,0)+IF(AG531='Valori Consentiti - Table 1'!$AK$7,1,0)+IF(AH531='Valori Consentiti - Table 1'!$AM$7,1,0),IF(G531=3,IF(S531='Valori Consentiti - Table 1'!$I$8,1,0)+IF(T531='Valori Consentiti - Table 1'!$K$8,1,0)+IF(U531='Valori Consentiti - Table 1'!$M$8,1,0)+IF(V531='Valori Consentiti - Table 1'!$O$8,1,0)+IF(W531='Valori Consentiti - Table 1'!$Q$8,1,0)+IF(X531='Valori Consentiti - Table 1'!$S$8,1,0)+IF(Y531='Valori Consentiti - Table 1'!$U$8,1,0)+IF(Z531='Valori Consentiti - Table 1'!$W$8,1,0)+IF(AA531='Valori Consentiti - Table 1'!$Y$8,1,0)+IF(AB531='Valori Consentiti - Table 1'!$AA$8,1,0)+IF(AC531='Valori Consentiti - Table 1'!$AC$8,1,0)+IF(AD531='Valori Consentiti - Table 1'!$AE$8,1,0)+IF(AE531='Valori Consentiti - Table 1'!$AG$8,1,0)+IF(AF531='Valori Consentiti - Table 1'!$AI$8,1,0)+IF(AG531='Valori Consentiti - Table 1'!$AK$8,1,0)+IF(AH531='Valori Consentiti - Table 1'!$AM$8,1,0),IF(G531=4,IF(S531='Valori Consentiti - Table 1'!$I$9,1,0)+IF(T531='Valori Consentiti - Table 1'!$K$9,1,0)+IF(U531='Valori Consentiti - Table 1'!$M$9,1,0)+IF(V531='Valori Consentiti - Table 1'!$O$9,1,0)+IF(W531='Valori Consentiti - Table 1'!$Q$9,1,0)+IF(X531='Valori Consentiti - Table 1'!$S$9,1,0)+IF(Y531='Valori Consentiti - Table 1'!$U$9,1,0)+IF(Z531='Valori Consentiti - Table 1'!$W$9,1,0)+IF(AA531='Valori Consentiti - Table 1'!$Y$9,1,0)+IF(AB531='Valori Consentiti - Table 1'!$AA$9,1,0)+IF(AC531='Valori Consentiti - Table 1'!$AC$9,1,0)+IF(AD531='Valori Consentiti - Table 1'!$AE$9,1,0)+IF(AE531='Valori Consentiti - Table 1'!$AG$9,1,0)+IF(AF531='Valori Consentiti - Table 1'!$AI$9,1,0)+IF(AG531='Valori Consentiti - Table 1'!$AK$9,1,0)+IF(AH531='Valori Consentiti - Table 1'!$AM$9,1,0),))))</f>
        <v>0</v>
      </c>
      <c r="P531" s="16">
        <f t="shared" si="208"/>
        <v>16</v>
      </c>
      <c r="Q531" s="16">
        <f t="shared" si="229"/>
        <v>1</v>
      </c>
      <c r="R531" s="17"/>
      <c r="S531" s="24" t="str">
        <f t="shared" si="213"/>
        <v/>
      </c>
      <c r="T531" s="25" t="str">
        <f t="shared" si="214"/>
        <v/>
      </c>
      <c r="U531" s="25" t="str">
        <f t="shared" si="215"/>
        <v/>
      </c>
      <c r="V531" s="26" t="str">
        <f t="shared" si="216"/>
        <v/>
      </c>
      <c r="W531" s="27" t="str">
        <f t="shared" si="217"/>
        <v/>
      </c>
      <c r="X531" s="25" t="str">
        <f t="shared" si="218"/>
        <v/>
      </c>
      <c r="Y531" s="25" t="str">
        <f t="shared" si="219"/>
        <v/>
      </c>
      <c r="Z531" s="26" t="str">
        <f t="shared" si="220"/>
        <v/>
      </c>
      <c r="AA531" s="27" t="str">
        <f t="shared" si="221"/>
        <v/>
      </c>
      <c r="AB531" s="25" t="str">
        <f t="shared" si="222"/>
        <v/>
      </c>
      <c r="AC531" s="25" t="str">
        <f t="shared" si="223"/>
        <v/>
      </c>
      <c r="AD531" s="26" t="str">
        <f t="shared" si="224"/>
        <v/>
      </c>
      <c r="AE531" s="27" t="str">
        <f t="shared" si="225"/>
        <v/>
      </c>
      <c r="AF531" s="25" t="str">
        <f t="shared" si="226"/>
        <v/>
      </c>
      <c r="AG531" s="25" t="str">
        <f t="shared" si="227"/>
        <v/>
      </c>
      <c r="AH531" s="26" t="str">
        <f t="shared" si="228"/>
        <v/>
      </c>
      <c r="AI531" s="29" t="b">
        <f t="shared" si="209"/>
        <v>0</v>
      </c>
      <c r="AJ531" s="29" t="b">
        <f t="shared" si="210"/>
        <v>0</v>
      </c>
      <c r="AK531" s="29" t="b">
        <f t="shared" si="211"/>
        <v>0</v>
      </c>
      <c r="AL531" s="29" t="b">
        <f t="shared" si="212"/>
        <v>0</v>
      </c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</row>
    <row r="532" spans="1:252" s="37" customFormat="1" ht="18" customHeight="1">
      <c r="A532" s="31"/>
      <c r="B532" s="31"/>
      <c r="C532" s="41"/>
      <c r="D532" s="14"/>
      <c r="E532" s="18"/>
      <c r="F532" s="31"/>
      <c r="G532" s="14"/>
      <c r="H532" s="15"/>
      <c r="I532" s="15"/>
      <c r="J532" s="15"/>
      <c r="K532" s="15"/>
      <c r="L532" s="40">
        <f>IF(G532=1,IF(S532='Valori Consentiti - Table 1'!$I$6,5,IF(S532="X",1,0))+IF(T532='Valori Consentiti - Table 1'!$K$6,5,IF(T532="X",1,0))+IF(U532='Valori Consentiti - Table 1'!$M$6,5,IF(U532="X",1,0))+IF(V532='Valori Consentiti - Table 1'!$O$6,5,IF(V532="X",1,0))+IF(W532='Valori Consentiti - Table 1'!$Q$6,5,IF(W532="X",1,0))+IF(X532='Valori Consentiti - Table 1'!$S$6,5,IF(X532="X",1,0))+IF(Y532='Valori Consentiti - Table 1'!$U$6,5,IF(Y532="X",1,0))+IF(Z532='Valori Consentiti - Table 1'!$W$6,5,IF(Z532="X",1,0))+IF(AA532='Valori Consentiti - Table 1'!$Y$6,5,IF(AA532="X",1,0))+IF(AB532='Valori Consentiti - Table 1'!$AA$6,5,IF(AB532="X",1,0))+IF(AC532='Valori Consentiti - Table 1'!$AC$6,5,IF(AC532="X",1,0))+IF(AD532='Valori Consentiti - Table 1'!$AE$6,5,IF(AD532="X",1,0))+IF(AE532='Valori Consentiti - Table 1'!$AG$6,5,IF(AE532="X",1,0))+IF(AF532='Valori Consentiti - Table 1'!$AI$6,5,IF(AF532="X",1,0))+IF(AG532='Valori Consentiti - Table 1'!$AK$6,5,IF(AG532="X",1,0))+IF(AH532='Valori Consentiti - Table 1'!$AM$6,5,IF(AH532="X",1,0)),IF(G532=2,IF(S532='Valori Consentiti - Table 1'!$I$7,5,IF(S532="X",1,0))+IF(T532='Valori Consentiti - Table 1'!$K$7,5,IF(T532="X",1,0))+IF(U532='Valori Consentiti - Table 1'!$M$7,5,IF(U532="X",1,0))+IF(V532='Valori Consentiti - Table 1'!$O$7,5,IF(V532="X",1,0))+IF(W532='Valori Consentiti - Table 1'!$Q$7,5,IF(W532="X",1,0))+IF(X532='Valori Consentiti - Table 1'!$S$7,5,IF(X532="X",1,0))+IF(Y532='Valori Consentiti - Table 1'!$U$7,5,IF(Y532="X",1,0))+IF(Z532='Valori Consentiti - Table 1'!$W$7,5,IF(Z532="X",1,0))+IF(AA532='Valori Consentiti - Table 1'!$Y$7,5,IF(AA532="X",1,0))+IF(AB532='Valori Consentiti - Table 1'!$AA$7,5,IF(AB532="X",1,0))+IF(AC532='Valori Consentiti - Table 1'!$AC$7,5,IF(AC532="X",1,0))+IF(AD532='Valori Consentiti - Table 1'!$AE$7,5,IF(AD532="X",1,0))+IF(AE532='Valori Consentiti - Table 1'!$AG$7,5,IF(AE532="X",1,0))+IF(AF532='Valori Consentiti - Table 1'!$AI$7,5,IF(AF532="X",1,0))+IF(AG532='Valori Consentiti - Table 1'!$AK$7,5,IF(AG532="X",1,0))+IF(AH532='Valori Consentiti - Table 1'!$AM$7,5,IF(AH532="X",1,0)),IF(G532=3,IF(S532='Valori Consentiti - Table 1'!$I$8,5,IF(S532="X",1,0))+IF(T532='Valori Consentiti - Table 1'!$K$8,5,IF(T532="X",1,0))+IF(U532='Valori Consentiti - Table 1'!$M$8,5,IF(U532="X",1,0))+IF(V532='Valori Consentiti - Table 1'!$O$8,5,IF(V532="X",1,0))+IF(W532='Valori Consentiti - Table 1'!$Q$8,5,IF(W532="X",1,0))+IF(X532='Valori Consentiti - Table 1'!$S$8,5,IF(X532="X",1,0))+IF(Y532='Valori Consentiti - Table 1'!$U$8,5,IF(Y532="X",1,0))+IF(Z532='Valori Consentiti - Table 1'!$W$8,5,IF(Z532="X",1,0))+IF(AA532='Valori Consentiti - Table 1'!$Y$8,5,IF(AA532="X",1,0))+IF(AB532='Valori Consentiti - Table 1'!$AA$8,5,IF(AB532="X",1,0))+IF(AC532='Valori Consentiti - Table 1'!$AC$8,5,IF(AC532="X",1,0))+IF(AD532='Valori Consentiti - Table 1'!$AE$8,5,IF(AD532="X",1,0))+IF(AE532='Valori Consentiti - Table 1'!$AG$8,5,IF(AE532="X",1,0))+IF(AF532='Valori Consentiti - Table 1'!$AI$8,5,IF(AF532="X",1,0))+IF(AG532='Valori Consentiti - Table 1'!$AK$8,5,IF(AG532="X",1,0))+IF(AH532='Valori Consentiti - Table 1'!$AM$8,5,IF(AH532="X",1,0)),IF(G532=4,IF(S532='Valori Consentiti - Table 1'!$I$9,5,IF(S532="X",1,0))+IF(T532='Valori Consentiti - Table 1'!$K$9,5,IF(T532="X",1,0))+IF(U532='Valori Consentiti - Table 1'!$M$9,5,IF(U532="X",1,0))+IF(V532='Valori Consentiti - Table 1'!$O$9,5,IF(V532="X",1,0))+IF(W532='Valori Consentiti - Table 1'!$Q$9,5,IF(W532="X",1,0))+IF(X532='Valori Consentiti - Table 1'!$S$9,5,IF(X532="X",1,0))+IF(Y532='Valori Consentiti - Table 1'!$U$9,5,IF(Y532="X",1,0))+IF(Z532='Valori Consentiti - Table 1'!$W$9,5,IF(Z532="X",1,0))+IF(AA532='Valori Consentiti - Table 1'!$Y$9,5,IF(AA532="X",1,0))+IF(AB532='Valori Consentiti - Table 1'!$AA$9,5,IF(AB532="X",1,0))+IF(AC532='Valori Consentiti - Table 1'!$AC$9,5,IF(AC532="X",1,0))+IF(AD532='Valori Consentiti - Table 1'!$AE$9,5,IF(AD532="X",1,0))+IF(AE532='Valori Consentiti - Table 1'!$AG$9,5,IF(AE532="X",1,0))+IF(AF532='Valori Consentiti - Table 1'!$AI$9,5,IF(AF532="X",1,0))+IF(AG532='Valori Consentiti - Table 1'!$AK$9,5,IF(AG532="X",1,0))+IF(AH532='Valori Consentiti - Table 1'!$AM$9,5,IF(AH532="X",1,0)),))))</f>
        <v>0</v>
      </c>
      <c r="M532" s="16">
        <f t="shared" si="206"/>
        <v>0</v>
      </c>
      <c r="N532" s="16">
        <f t="shared" si="207"/>
        <v>16</v>
      </c>
      <c r="O532" s="16">
        <f>IF(G532=1,IF(S532='Valori Consentiti - Table 1'!$I$6,1,0)+IF(T532='Valori Consentiti - Table 1'!$K$6,1,0)+IF(U532='Valori Consentiti - Table 1'!$M$6,1,0)+IF(V532='Valori Consentiti - Table 1'!$O$6,1,0)+IF(W532='Valori Consentiti - Table 1'!$Q$6,1,0)+IF(X532='Valori Consentiti - Table 1'!$S$6,1,0)+IF(Y532='Valori Consentiti - Table 1'!$U$6,1,0)+IF(Z532='Valori Consentiti - Table 1'!$W$6,1,0)+IF(AA532='Valori Consentiti - Table 1'!$Y$6,1,0)+IF(AB532='Valori Consentiti - Table 1'!$AA$6,1,0)+IF(AC532='Valori Consentiti - Table 1'!$AC$6,1,0)+IF(AD532='Valori Consentiti - Table 1'!$AE$6,1,0)+IF(AE532='Valori Consentiti - Table 1'!$AG$6,1,0)+IF(AF532='Valori Consentiti - Table 1'!$AI$6,1,0)+IF(AG532='Valori Consentiti - Table 1'!$AK$6,1,0)+IF(AH532='Valori Consentiti - Table 1'!$AM$6,1,0),IF(G532=2,IF(S532='Valori Consentiti - Table 1'!$I$7,1,0)+IF(T532='Valori Consentiti - Table 1'!$K$7,1,0)+IF(U532='Valori Consentiti - Table 1'!$M$7,1,0)+IF(V532='Valori Consentiti - Table 1'!$O$7,1,0)+IF(W532='Valori Consentiti - Table 1'!$Q$7,1,0)+IF(X532='Valori Consentiti - Table 1'!$S$7,1,0)+IF(Y532='Valori Consentiti - Table 1'!$U$7,1,0)+IF(Z532='Valori Consentiti - Table 1'!$W$7,1,0)+IF(AA532='Valori Consentiti - Table 1'!$Y$7,1,0)+IF(AB532='Valori Consentiti - Table 1'!$AA$7,1,0)+IF(AC532='Valori Consentiti - Table 1'!$AC$7,1,0)+IF(AD532='Valori Consentiti - Table 1'!$AE$7,1,0)+IF(AE532='Valori Consentiti - Table 1'!$AG$7,1,0)+IF(AF532='Valori Consentiti - Table 1'!$AI$7,1,0)+IF(AG532='Valori Consentiti - Table 1'!$AK$7,1,0)+IF(AH532='Valori Consentiti - Table 1'!$AM$7,1,0),IF(G532=3,IF(S532='Valori Consentiti - Table 1'!$I$8,1,0)+IF(T532='Valori Consentiti - Table 1'!$K$8,1,0)+IF(U532='Valori Consentiti - Table 1'!$M$8,1,0)+IF(V532='Valori Consentiti - Table 1'!$O$8,1,0)+IF(W532='Valori Consentiti - Table 1'!$Q$8,1,0)+IF(X532='Valori Consentiti - Table 1'!$S$8,1,0)+IF(Y532='Valori Consentiti - Table 1'!$U$8,1,0)+IF(Z532='Valori Consentiti - Table 1'!$W$8,1,0)+IF(AA532='Valori Consentiti - Table 1'!$Y$8,1,0)+IF(AB532='Valori Consentiti - Table 1'!$AA$8,1,0)+IF(AC532='Valori Consentiti - Table 1'!$AC$8,1,0)+IF(AD532='Valori Consentiti - Table 1'!$AE$8,1,0)+IF(AE532='Valori Consentiti - Table 1'!$AG$8,1,0)+IF(AF532='Valori Consentiti - Table 1'!$AI$8,1,0)+IF(AG532='Valori Consentiti - Table 1'!$AK$8,1,0)+IF(AH532='Valori Consentiti - Table 1'!$AM$8,1,0),IF(G532=4,IF(S532='Valori Consentiti - Table 1'!$I$9,1,0)+IF(T532='Valori Consentiti - Table 1'!$K$9,1,0)+IF(U532='Valori Consentiti - Table 1'!$M$9,1,0)+IF(V532='Valori Consentiti - Table 1'!$O$9,1,0)+IF(W532='Valori Consentiti - Table 1'!$Q$9,1,0)+IF(X532='Valori Consentiti - Table 1'!$S$9,1,0)+IF(Y532='Valori Consentiti - Table 1'!$U$9,1,0)+IF(Z532='Valori Consentiti - Table 1'!$W$9,1,0)+IF(AA532='Valori Consentiti - Table 1'!$Y$9,1,0)+IF(AB532='Valori Consentiti - Table 1'!$AA$9,1,0)+IF(AC532='Valori Consentiti - Table 1'!$AC$9,1,0)+IF(AD532='Valori Consentiti - Table 1'!$AE$9,1,0)+IF(AE532='Valori Consentiti - Table 1'!$AG$9,1,0)+IF(AF532='Valori Consentiti - Table 1'!$AI$9,1,0)+IF(AG532='Valori Consentiti - Table 1'!$AK$9,1,0)+IF(AH532='Valori Consentiti - Table 1'!$AM$9,1,0),))))</f>
        <v>0</v>
      </c>
      <c r="P532" s="16">
        <f t="shared" si="208"/>
        <v>16</v>
      </c>
      <c r="Q532" s="16">
        <f t="shared" si="229"/>
        <v>1</v>
      </c>
      <c r="R532" s="17"/>
      <c r="S532" s="24" t="str">
        <f t="shared" si="213"/>
        <v/>
      </c>
      <c r="T532" s="25" t="str">
        <f t="shared" si="214"/>
        <v/>
      </c>
      <c r="U532" s="25" t="str">
        <f t="shared" si="215"/>
        <v/>
      </c>
      <c r="V532" s="26" t="str">
        <f t="shared" si="216"/>
        <v/>
      </c>
      <c r="W532" s="27" t="str">
        <f t="shared" si="217"/>
        <v/>
      </c>
      <c r="X532" s="25" t="str">
        <f t="shared" si="218"/>
        <v/>
      </c>
      <c r="Y532" s="25" t="str">
        <f t="shared" si="219"/>
        <v/>
      </c>
      <c r="Z532" s="26" t="str">
        <f t="shared" si="220"/>
        <v/>
      </c>
      <c r="AA532" s="27" t="str">
        <f t="shared" si="221"/>
        <v/>
      </c>
      <c r="AB532" s="25" t="str">
        <f t="shared" si="222"/>
        <v/>
      </c>
      <c r="AC532" s="25" t="str">
        <f t="shared" si="223"/>
        <v/>
      </c>
      <c r="AD532" s="26" t="str">
        <f t="shared" si="224"/>
        <v/>
      </c>
      <c r="AE532" s="27" t="str">
        <f t="shared" si="225"/>
        <v/>
      </c>
      <c r="AF532" s="25" t="str">
        <f t="shared" si="226"/>
        <v/>
      </c>
      <c r="AG532" s="25" t="str">
        <f t="shared" si="227"/>
        <v/>
      </c>
      <c r="AH532" s="26" t="str">
        <f t="shared" si="228"/>
        <v/>
      </c>
      <c r="AI532" s="29" t="b">
        <f t="shared" si="209"/>
        <v>0</v>
      </c>
      <c r="AJ532" s="29" t="b">
        <f t="shared" si="210"/>
        <v>0</v>
      </c>
      <c r="AK532" s="29" t="b">
        <f t="shared" si="211"/>
        <v>0</v>
      </c>
      <c r="AL532" s="29" t="b">
        <f t="shared" si="212"/>
        <v>0</v>
      </c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</row>
    <row r="533" spans="1:252" s="37" customFormat="1" ht="18" customHeight="1">
      <c r="A533" s="31"/>
      <c r="B533" s="31"/>
      <c r="C533" s="41"/>
      <c r="D533" s="14"/>
      <c r="E533" s="18"/>
      <c r="F533" s="31"/>
      <c r="G533" s="14"/>
      <c r="H533" s="15"/>
      <c r="I533" s="15"/>
      <c r="J533" s="15"/>
      <c r="K533" s="15"/>
      <c r="L533" s="40">
        <f>IF(G533=1,IF(S533='Valori Consentiti - Table 1'!$I$6,5,IF(S533="X",1,0))+IF(T533='Valori Consentiti - Table 1'!$K$6,5,IF(T533="X",1,0))+IF(U533='Valori Consentiti - Table 1'!$M$6,5,IF(U533="X",1,0))+IF(V533='Valori Consentiti - Table 1'!$O$6,5,IF(V533="X",1,0))+IF(W533='Valori Consentiti - Table 1'!$Q$6,5,IF(W533="X",1,0))+IF(X533='Valori Consentiti - Table 1'!$S$6,5,IF(X533="X",1,0))+IF(Y533='Valori Consentiti - Table 1'!$U$6,5,IF(Y533="X",1,0))+IF(Z533='Valori Consentiti - Table 1'!$W$6,5,IF(Z533="X",1,0))+IF(AA533='Valori Consentiti - Table 1'!$Y$6,5,IF(AA533="X",1,0))+IF(AB533='Valori Consentiti - Table 1'!$AA$6,5,IF(AB533="X",1,0))+IF(AC533='Valori Consentiti - Table 1'!$AC$6,5,IF(AC533="X",1,0))+IF(AD533='Valori Consentiti - Table 1'!$AE$6,5,IF(AD533="X",1,0))+IF(AE533='Valori Consentiti - Table 1'!$AG$6,5,IF(AE533="X",1,0))+IF(AF533='Valori Consentiti - Table 1'!$AI$6,5,IF(AF533="X",1,0))+IF(AG533='Valori Consentiti - Table 1'!$AK$6,5,IF(AG533="X",1,0))+IF(AH533='Valori Consentiti - Table 1'!$AM$6,5,IF(AH533="X",1,0)),IF(G533=2,IF(S533='Valori Consentiti - Table 1'!$I$7,5,IF(S533="X",1,0))+IF(T533='Valori Consentiti - Table 1'!$K$7,5,IF(T533="X",1,0))+IF(U533='Valori Consentiti - Table 1'!$M$7,5,IF(U533="X",1,0))+IF(V533='Valori Consentiti - Table 1'!$O$7,5,IF(V533="X",1,0))+IF(W533='Valori Consentiti - Table 1'!$Q$7,5,IF(W533="X",1,0))+IF(X533='Valori Consentiti - Table 1'!$S$7,5,IF(X533="X",1,0))+IF(Y533='Valori Consentiti - Table 1'!$U$7,5,IF(Y533="X",1,0))+IF(Z533='Valori Consentiti - Table 1'!$W$7,5,IF(Z533="X",1,0))+IF(AA533='Valori Consentiti - Table 1'!$Y$7,5,IF(AA533="X",1,0))+IF(AB533='Valori Consentiti - Table 1'!$AA$7,5,IF(AB533="X",1,0))+IF(AC533='Valori Consentiti - Table 1'!$AC$7,5,IF(AC533="X",1,0))+IF(AD533='Valori Consentiti - Table 1'!$AE$7,5,IF(AD533="X",1,0))+IF(AE533='Valori Consentiti - Table 1'!$AG$7,5,IF(AE533="X",1,0))+IF(AF533='Valori Consentiti - Table 1'!$AI$7,5,IF(AF533="X",1,0))+IF(AG533='Valori Consentiti - Table 1'!$AK$7,5,IF(AG533="X",1,0))+IF(AH533='Valori Consentiti - Table 1'!$AM$7,5,IF(AH533="X",1,0)),IF(G533=3,IF(S533='Valori Consentiti - Table 1'!$I$8,5,IF(S533="X",1,0))+IF(T533='Valori Consentiti - Table 1'!$K$8,5,IF(T533="X",1,0))+IF(U533='Valori Consentiti - Table 1'!$M$8,5,IF(U533="X",1,0))+IF(V533='Valori Consentiti - Table 1'!$O$8,5,IF(V533="X",1,0))+IF(W533='Valori Consentiti - Table 1'!$Q$8,5,IF(W533="X",1,0))+IF(X533='Valori Consentiti - Table 1'!$S$8,5,IF(X533="X",1,0))+IF(Y533='Valori Consentiti - Table 1'!$U$8,5,IF(Y533="X",1,0))+IF(Z533='Valori Consentiti - Table 1'!$W$8,5,IF(Z533="X",1,0))+IF(AA533='Valori Consentiti - Table 1'!$Y$8,5,IF(AA533="X",1,0))+IF(AB533='Valori Consentiti - Table 1'!$AA$8,5,IF(AB533="X",1,0))+IF(AC533='Valori Consentiti - Table 1'!$AC$8,5,IF(AC533="X",1,0))+IF(AD533='Valori Consentiti - Table 1'!$AE$8,5,IF(AD533="X",1,0))+IF(AE533='Valori Consentiti - Table 1'!$AG$8,5,IF(AE533="X",1,0))+IF(AF533='Valori Consentiti - Table 1'!$AI$8,5,IF(AF533="X",1,0))+IF(AG533='Valori Consentiti - Table 1'!$AK$8,5,IF(AG533="X",1,0))+IF(AH533='Valori Consentiti - Table 1'!$AM$8,5,IF(AH533="X",1,0)),IF(G533=4,IF(S533='Valori Consentiti - Table 1'!$I$9,5,IF(S533="X",1,0))+IF(T533='Valori Consentiti - Table 1'!$K$9,5,IF(T533="X",1,0))+IF(U533='Valori Consentiti - Table 1'!$M$9,5,IF(U533="X",1,0))+IF(V533='Valori Consentiti - Table 1'!$O$9,5,IF(V533="X",1,0))+IF(W533='Valori Consentiti - Table 1'!$Q$9,5,IF(W533="X",1,0))+IF(X533='Valori Consentiti - Table 1'!$S$9,5,IF(X533="X",1,0))+IF(Y533='Valori Consentiti - Table 1'!$U$9,5,IF(Y533="X",1,0))+IF(Z533='Valori Consentiti - Table 1'!$W$9,5,IF(Z533="X",1,0))+IF(AA533='Valori Consentiti - Table 1'!$Y$9,5,IF(AA533="X",1,0))+IF(AB533='Valori Consentiti - Table 1'!$AA$9,5,IF(AB533="X",1,0))+IF(AC533='Valori Consentiti - Table 1'!$AC$9,5,IF(AC533="X",1,0))+IF(AD533='Valori Consentiti - Table 1'!$AE$9,5,IF(AD533="X",1,0))+IF(AE533='Valori Consentiti - Table 1'!$AG$9,5,IF(AE533="X",1,0))+IF(AF533='Valori Consentiti - Table 1'!$AI$9,5,IF(AF533="X",1,0))+IF(AG533='Valori Consentiti - Table 1'!$AK$9,5,IF(AG533="X",1,0))+IF(AH533='Valori Consentiti - Table 1'!$AM$9,5,IF(AH533="X",1,0)),))))</f>
        <v>0</v>
      </c>
      <c r="M533" s="16">
        <f t="shared" si="206"/>
        <v>0</v>
      </c>
      <c r="N533" s="16">
        <f t="shared" si="207"/>
        <v>16</v>
      </c>
      <c r="O533" s="16">
        <f>IF(G533=1,IF(S533='Valori Consentiti - Table 1'!$I$6,1,0)+IF(T533='Valori Consentiti - Table 1'!$K$6,1,0)+IF(U533='Valori Consentiti - Table 1'!$M$6,1,0)+IF(V533='Valori Consentiti - Table 1'!$O$6,1,0)+IF(W533='Valori Consentiti - Table 1'!$Q$6,1,0)+IF(X533='Valori Consentiti - Table 1'!$S$6,1,0)+IF(Y533='Valori Consentiti - Table 1'!$U$6,1,0)+IF(Z533='Valori Consentiti - Table 1'!$W$6,1,0)+IF(AA533='Valori Consentiti - Table 1'!$Y$6,1,0)+IF(AB533='Valori Consentiti - Table 1'!$AA$6,1,0)+IF(AC533='Valori Consentiti - Table 1'!$AC$6,1,0)+IF(AD533='Valori Consentiti - Table 1'!$AE$6,1,0)+IF(AE533='Valori Consentiti - Table 1'!$AG$6,1,0)+IF(AF533='Valori Consentiti - Table 1'!$AI$6,1,0)+IF(AG533='Valori Consentiti - Table 1'!$AK$6,1,0)+IF(AH533='Valori Consentiti - Table 1'!$AM$6,1,0),IF(G533=2,IF(S533='Valori Consentiti - Table 1'!$I$7,1,0)+IF(T533='Valori Consentiti - Table 1'!$K$7,1,0)+IF(U533='Valori Consentiti - Table 1'!$M$7,1,0)+IF(V533='Valori Consentiti - Table 1'!$O$7,1,0)+IF(W533='Valori Consentiti - Table 1'!$Q$7,1,0)+IF(X533='Valori Consentiti - Table 1'!$S$7,1,0)+IF(Y533='Valori Consentiti - Table 1'!$U$7,1,0)+IF(Z533='Valori Consentiti - Table 1'!$W$7,1,0)+IF(AA533='Valori Consentiti - Table 1'!$Y$7,1,0)+IF(AB533='Valori Consentiti - Table 1'!$AA$7,1,0)+IF(AC533='Valori Consentiti - Table 1'!$AC$7,1,0)+IF(AD533='Valori Consentiti - Table 1'!$AE$7,1,0)+IF(AE533='Valori Consentiti - Table 1'!$AG$7,1,0)+IF(AF533='Valori Consentiti - Table 1'!$AI$7,1,0)+IF(AG533='Valori Consentiti - Table 1'!$AK$7,1,0)+IF(AH533='Valori Consentiti - Table 1'!$AM$7,1,0),IF(G533=3,IF(S533='Valori Consentiti - Table 1'!$I$8,1,0)+IF(T533='Valori Consentiti - Table 1'!$K$8,1,0)+IF(U533='Valori Consentiti - Table 1'!$M$8,1,0)+IF(V533='Valori Consentiti - Table 1'!$O$8,1,0)+IF(W533='Valori Consentiti - Table 1'!$Q$8,1,0)+IF(X533='Valori Consentiti - Table 1'!$S$8,1,0)+IF(Y533='Valori Consentiti - Table 1'!$U$8,1,0)+IF(Z533='Valori Consentiti - Table 1'!$W$8,1,0)+IF(AA533='Valori Consentiti - Table 1'!$Y$8,1,0)+IF(AB533='Valori Consentiti - Table 1'!$AA$8,1,0)+IF(AC533='Valori Consentiti - Table 1'!$AC$8,1,0)+IF(AD533='Valori Consentiti - Table 1'!$AE$8,1,0)+IF(AE533='Valori Consentiti - Table 1'!$AG$8,1,0)+IF(AF533='Valori Consentiti - Table 1'!$AI$8,1,0)+IF(AG533='Valori Consentiti - Table 1'!$AK$8,1,0)+IF(AH533='Valori Consentiti - Table 1'!$AM$8,1,0),IF(G533=4,IF(S533='Valori Consentiti - Table 1'!$I$9,1,0)+IF(T533='Valori Consentiti - Table 1'!$K$9,1,0)+IF(U533='Valori Consentiti - Table 1'!$M$9,1,0)+IF(V533='Valori Consentiti - Table 1'!$O$9,1,0)+IF(W533='Valori Consentiti - Table 1'!$Q$9,1,0)+IF(X533='Valori Consentiti - Table 1'!$S$9,1,0)+IF(Y533='Valori Consentiti - Table 1'!$U$9,1,0)+IF(Z533='Valori Consentiti - Table 1'!$W$9,1,0)+IF(AA533='Valori Consentiti - Table 1'!$Y$9,1,0)+IF(AB533='Valori Consentiti - Table 1'!$AA$9,1,0)+IF(AC533='Valori Consentiti - Table 1'!$AC$9,1,0)+IF(AD533='Valori Consentiti - Table 1'!$AE$9,1,0)+IF(AE533='Valori Consentiti - Table 1'!$AG$9,1,0)+IF(AF533='Valori Consentiti - Table 1'!$AI$9,1,0)+IF(AG533='Valori Consentiti - Table 1'!$AK$9,1,0)+IF(AH533='Valori Consentiti - Table 1'!$AM$9,1,0),))))</f>
        <v>0</v>
      </c>
      <c r="P533" s="16">
        <f t="shared" si="208"/>
        <v>16</v>
      </c>
      <c r="Q533" s="16">
        <f t="shared" si="229"/>
        <v>1</v>
      </c>
      <c r="R533" s="17"/>
      <c r="S533" s="24" t="str">
        <f t="shared" si="213"/>
        <v/>
      </c>
      <c r="T533" s="25" t="str">
        <f t="shared" si="214"/>
        <v/>
      </c>
      <c r="U533" s="25" t="str">
        <f t="shared" si="215"/>
        <v/>
      </c>
      <c r="V533" s="26" t="str">
        <f t="shared" si="216"/>
        <v/>
      </c>
      <c r="W533" s="27" t="str">
        <f t="shared" si="217"/>
        <v/>
      </c>
      <c r="X533" s="25" t="str">
        <f t="shared" si="218"/>
        <v/>
      </c>
      <c r="Y533" s="25" t="str">
        <f t="shared" si="219"/>
        <v/>
      </c>
      <c r="Z533" s="26" t="str">
        <f t="shared" si="220"/>
        <v/>
      </c>
      <c r="AA533" s="27" t="str">
        <f t="shared" si="221"/>
        <v/>
      </c>
      <c r="AB533" s="25" t="str">
        <f t="shared" si="222"/>
        <v/>
      </c>
      <c r="AC533" s="25" t="str">
        <f t="shared" si="223"/>
        <v/>
      </c>
      <c r="AD533" s="26" t="str">
        <f t="shared" si="224"/>
        <v/>
      </c>
      <c r="AE533" s="27" t="str">
        <f t="shared" si="225"/>
        <v/>
      </c>
      <c r="AF533" s="25" t="str">
        <f t="shared" si="226"/>
        <v/>
      </c>
      <c r="AG533" s="25" t="str">
        <f t="shared" si="227"/>
        <v/>
      </c>
      <c r="AH533" s="26" t="str">
        <f t="shared" si="228"/>
        <v/>
      </c>
      <c r="AI533" s="29" t="b">
        <f t="shared" si="209"/>
        <v>0</v>
      </c>
      <c r="AJ533" s="29" t="b">
        <f t="shared" si="210"/>
        <v>0</v>
      </c>
      <c r="AK533" s="29" t="b">
        <f t="shared" si="211"/>
        <v>0</v>
      </c>
      <c r="AL533" s="29" t="b">
        <f t="shared" si="212"/>
        <v>0</v>
      </c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</row>
    <row r="534" spans="1:252" s="37" customFormat="1" ht="18" customHeight="1">
      <c r="A534" s="31"/>
      <c r="B534" s="31"/>
      <c r="C534" s="41"/>
      <c r="D534" s="14"/>
      <c r="E534" s="18"/>
      <c r="F534" s="31"/>
      <c r="G534" s="14"/>
      <c r="H534" s="15"/>
      <c r="I534" s="15"/>
      <c r="J534" s="15"/>
      <c r="K534" s="15"/>
      <c r="L534" s="40">
        <f>IF(G534=1,IF(S534='Valori Consentiti - Table 1'!$I$6,5,IF(S534="X",1,0))+IF(T534='Valori Consentiti - Table 1'!$K$6,5,IF(T534="X",1,0))+IF(U534='Valori Consentiti - Table 1'!$M$6,5,IF(U534="X",1,0))+IF(V534='Valori Consentiti - Table 1'!$O$6,5,IF(V534="X",1,0))+IF(W534='Valori Consentiti - Table 1'!$Q$6,5,IF(W534="X",1,0))+IF(X534='Valori Consentiti - Table 1'!$S$6,5,IF(X534="X",1,0))+IF(Y534='Valori Consentiti - Table 1'!$U$6,5,IF(Y534="X",1,0))+IF(Z534='Valori Consentiti - Table 1'!$W$6,5,IF(Z534="X",1,0))+IF(AA534='Valori Consentiti - Table 1'!$Y$6,5,IF(AA534="X",1,0))+IF(AB534='Valori Consentiti - Table 1'!$AA$6,5,IF(AB534="X",1,0))+IF(AC534='Valori Consentiti - Table 1'!$AC$6,5,IF(AC534="X",1,0))+IF(AD534='Valori Consentiti - Table 1'!$AE$6,5,IF(AD534="X",1,0))+IF(AE534='Valori Consentiti - Table 1'!$AG$6,5,IF(AE534="X",1,0))+IF(AF534='Valori Consentiti - Table 1'!$AI$6,5,IF(AF534="X",1,0))+IF(AG534='Valori Consentiti - Table 1'!$AK$6,5,IF(AG534="X",1,0))+IF(AH534='Valori Consentiti - Table 1'!$AM$6,5,IF(AH534="X",1,0)),IF(G534=2,IF(S534='Valori Consentiti - Table 1'!$I$7,5,IF(S534="X",1,0))+IF(T534='Valori Consentiti - Table 1'!$K$7,5,IF(T534="X",1,0))+IF(U534='Valori Consentiti - Table 1'!$M$7,5,IF(U534="X",1,0))+IF(V534='Valori Consentiti - Table 1'!$O$7,5,IF(V534="X",1,0))+IF(W534='Valori Consentiti - Table 1'!$Q$7,5,IF(W534="X",1,0))+IF(X534='Valori Consentiti - Table 1'!$S$7,5,IF(X534="X",1,0))+IF(Y534='Valori Consentiti - Table 1'!$U$7,5,IF(Y534="X",1,0))+IF(Z534='Valori Consentiti - Table 1'!$W$7,5,IF(Z534="X",1,0))+IF(AA534='Valori Consentiti - Table 1'!$Y$7,5,IF(AA534="X",1,0))+IF(AB534='Valori Consentiti - Table 1'!$AA$7,5,IF(AB534="X",1,0))+IF(AC534='Valori Consentiti - Table 1'!$AC$7,5,IF(AC534="X",1,0))+IF(AD534='Valori Consentiti - Table 1'!$AE$7,5,IF(AD534="X",1,0))+IF(AE534='Valori Consentiti - Table 1'!$AG$7,5,IF(AE534="X",1,0))+IF(AF534='Valori Consentiti - Table 1'!$AI$7,5,IF(AF534="X",1,0))+IF(AG534='Valori Consentiti - Table 1'!$AK$7,5,IF(AG534="X",1,0))+IF(AH534='Valori Consentiti - Table 1'!$AM$7,5,IF(AH534="X",1,0)),IF(G534=3,IF(S534='Valori Consentiti - Table 1'!$I$8,5,IF(S534="X",1,0))+IF(T534='Valori Consentiti - Table 1'!$K$8,5,IF(T534="X",1,0))+IF(U534='Valori Consentiti - Table 1'!$M$8,5,IF(U534="X",1,0))+IF(V534='Valori Consentiti - Table 1'!$O$8,5,IF(V534="X",1,0))+IF(W534='Valori Consentiti - Table 1'!$Q$8,5,IF(W534="X",1,0))+IF(X534='Valori Consentiti - Table 1'!$S$8,5,IF(X534="X",1,0))+IF(Y534='Valori Consentiti - Table 1'!$U$8,5,IF(Y534="X",1,0))+IF(Z534='Valori Consentiti - Table 1'!$W$8,5,IF(Z534="X",1,0))+IF(AA534='Valori Consentiti - Table 1'!$Y$8,5,IF(AA534="X",1,0))+IF(AB534='Valori Consentiti - Table 1'!$AA$8,5,IF(AB534="X",1,0))+IF(AC534='Valori Consentiti - Table 1'!$AC$8,5,IF(AC534="X",1,0))+IF(AD534='Valori Consentiti - Table 1'!$AE$8,5,IF(AD534="X",1,0))+IF(AE534='Valori Consentiti - Table 1'!$AG$8,5,IF(AE534="X",1,0))+IF(AF534='Valori Consentiti - Table 1'!$AI$8,5,IF(AF534="X",1,0))+IF(AG534='Valori Consentiti - Table 1'!$AK$8,5,IF(AG534="X",1,0))+IF(AH534='Valori Consentiti - Table 1'!$AM$8,5,IF(AH534="X",1,0)),IF(G534=4,IF(S534='Valori Consentiti - Table 1'!$I$9,5,IF(S534="X",1,0))+IF(T534='Valori Consentiti - Table 1'!$K$9,5,IF(T534="X",1,0))+IF(U534='Valori Consentiti - Table 1'!$M$9,5,IF(U534="X",1,0))+IF(V534='Valori Consentiti - Table 1'!$O$9,5,IF(V534="X",1,0))+IF(W534='Valori Consentiti - Table 1'!$Q$9,5,IF(W534="X",1,0))+IF(X534='Valori Consentiti - Table 1'!$S$9,5,IF(X534="X",1,0))+IF(Y534='Valori Consentiti - Table 1'!$U$9,5,IF(Y534="X",1,0))+IF(Z534='Valori Consentiti - Table 1'!$W$9,5,IF(Z534="X",1,0))+IF(AA534='Valori Consentiti - Table 1'!$Y$9,5,IF(AA534="X",1,0))+IF(AB534='Valori Consentiti - Table 1'!$AA$9,5,IF(AB534="X",1,0))+IF(AC534='Valori Consentiti - Table 1'!$AC$9,5,IF(AC534="X",1,0))+IF(AD534='Valori Consentiti - Table 1'!$AE$9,5,IF(AD534="X",1,0))+IF(AE534='Valori Consentiti - Table 1'!$AG$9,5,IF(AE534="X",1,0))+IF(AF534='Valori Consentiti - Table 1'!$AI$9,5,IF(AF534="X",1,0))+IF(AG534='Valori Consentiti - Table 1'!$AK$9,5,IF(AG534="X",1,0))+IF(AH534='Valori Consentiti - Table 1'!$AM$9,5,IF(AH534="X",1,0)),))))</f>
        <v>0</v>
      </c>
      <c r="M534" s="16">
        <f t="shared" si="206"/>
        <v>0</v>
      </c>
      <c r="N534" s="16">
        <f t="shared" si="207"/>
        <v>16</v>
      </c>
      <c r="O534" s="16">
        <f>IF(G534=1,IF(S534='Valori Consentiti - Table 1'!$I$6,1,0)+IF(T534='Valori Consentiti - Table 1'!$K$6,1,0)+IF(U534='Valori Consentiti - Table 1'!$M$6,1,0)+IF(V534='Valori Consentiti - Table 1'!$O$6,1,0)+IF(W534='Valori Consentiti - Table 1'!$Q$6,1,0)+IF(X534='Valori Consentiti - Table 1'!$S$6,1,0)+IF(Y534='Valori Consentiti - Table 1'!$U$6,1,0)+IF(Z534='Valori Consentiti - Table 1'!$W$6,1,0)+IF(AA534='Valori Consentiti - Table 1'!$Y$6,1,0)+IF(AB534='Valori Consentiti - Table 1'!$AA$6,1,0)+IF(AC534='Valori Consentiti - Table 1'!$AC$6,1,0)+IF(AD534='Valori Consentiti - Table 1'!$AE$6,1,0)+IF(AE534='Valori Consentiti - Table 1'!$AG$6,1,0)+IF(AF534='Valori Consentiti - Table 1'!$AI$6,1,0)+IF(AG534='Valori Consentiti - Table 1'!$AK$6,1,0)+IF(AH534='Valori Consentiti - Table 1'!$AM$6,1,0),IF(G534=2,IF(S534='Valori Consentiti - Table 1'!$I$7,1,0)+IF(T534='Valori Consentiti - Table 1'!$K$7,1,0)+IF(U534='Valori Consentiti - Table 1'!$M$7,1,0)+IF(V534='Valori Consentiti - Table 1'!$O$7,1,0)+IF(W534='Valori Consentiti - Table 1'!$Q$7,1,0)+IF(X534='Valori Consentiti - Table 1'!$S$7,1,0)+IF(Y534='Valori Consentiti - Table 1'!$U$7,1,0)+IF(Z534='Valori Consentiti - Table 1'!$W$7,1,0)+IF(AA534='Valori Consentiti - Table 1'!$Y$7,1,0)+IF(AB534='Valori Consentiti - Table 1'!$AA$7,1,0)+IF(AC534='Valori Consentiti - Table 1'!$AC$7,1,0)+IF(AD534='Valori Consentiti - Table 1'!$AE$7,1,0)+IF(AE534='Valori Consentiti - Table 1'!$AG$7,1,0)+IF(AF534='Valori Consentiti - Table 1'!$AI$7,1,0)+IF(AG534='Valori Consentiti - Table 1'!$AK$7,1,0)+IF(AH534='Valori Consentiti - Table 1'!$AM$7,1,0),IF(G534=3,IF(S534='Valori Consentiti - Table 1'!$I$8,1,0)+IF(T534='Valori Consentiti - Table 1'!$K$8,1,0)+IF(U534='Valori Consentiti - Table 1'!$M$8,1,0)+IF(V534='Valori Consentiti - Table 1'!$O$8,1,0)+IF(W534='Valori Consentiti - Table 1'!$Q$8,1,0)+IF(X534='Valori Consentiti - Table 1'!$S$8,1,0)+IF(Y534='Valori Consentiti - Table 1'!$U$8,1,0)+IF(Z534='Valori Consentiti - Table 1'!$W$8,1,0)+IF(AA534='Valori Consentiti - Table 1'!$Y$8,1,0)+IF(AB534='Valori Consentiti - Table 1'!$AA$8,1,0)+IF(AC534='Valori Consentiti - Table 1'!$AC$8,1,0)+IF(AD534='Valori Consentiti - Table 1'!$AE$8,1,0)+IF(AE534='Valori Consentiti - Table 1'!$AG$8,1,0)+IF(AF534='Valori Consentiti - Table 1'!$AI$8,1,0)+IF(AG534='Valori Consentiti - Table 1'!$AK$8,1,0)+IF(AH534='Valori Consentiti - Table 1'!$AM$8,1,0),IF(G534=4,IF(S534='Valori Consentiti - Table 1'!$I$9,1,0)+IF(T534='Valori Consentiti - Table 1'!$K$9,1,0)+IF(U534='Valori Consentiti - Table 1'!$M$9,1,0)+IF(V534='Valori Consentiti - Table 1'!$O$9,1,0)+IF(W534='Valori Consentiti - Table 1'!$Q$9,1,0)+IF(X534='Valori Consentiti - Table 1'!$S$9,1,0)+IF(Y534='Valori Consentiti - Table 1'!$U$9,1,0)+IF(Z534='Valori Consentiti - Table 1'!$W$9,1,0)+IF(AA534='Valori Consentiti - Table 1'!$Y$9,1,0)+IF(AB534='Valori Consentiti - Table 1'!$AA$9,1,0)+IF(AC534='Valori Consentiti - Table 1'!$AC$9,1,0)+IF(AD534='Valori Consentiti - Table 1'!$AE$9,1,0)+IF(AE534='Valori Consentiti - Table 1'!$AG$9,1,0)+IF(AF534='Valori Consentiti - Table 1'!$AI$9,1,0)+IF(AG534='Valori Consentiti - Table 1'!$AK$9,1,0)+IF(AH534='Valori Consentiti - Table 1'!$AM$9,1,0),))))</f>
        <v>0</v>
      </c>
      <c r="P534" s="16">
        <f t="shared" si="208"/>
        <v>16</v>
      </c>
      <c r="Q534" s="16">
        <f t="shared" si="229"/>
        <v>1</v>
      </c>
      <c r="R534" s="17"/>
      <c r="S534" s="24" t="str">
        <f t="shared" si="213"/>
        <v/>
      </c>
      <c r="T534" s="25" t="str">
        <f t="shared" si="214"/>
        <v/>
      </c>
      <c r="U534" s="25" t="str">
        <f t="shared" si="215"/>
        <v/>
      </c>
      <c r="V534" s="26" t="str">
        <f t="shared" si="216"/>
        <v/>
      </c>
      <c r="W534" s="27" t="str">
        <f t="shared" si="217"/>
        <v/>
      </c>
      <c r="X534" s="25" t="str">
        <f t="shared" si="218"/>
        <v/>
      </c>
      <c r="Y534" s="25" t="str">
        <f t="shared" si="219"/>
        <v/>
      </c>
      <c r="Z534" s="26" t="str">
        <f t="shared" si="220"/>
        <v/>
      </c>
      <c r="AA534" s="27" t="str">
        <f t="shared" si="221"/>
        <v/>
      </c>
      <c r="AB534" s="25" t="str">
        <f t="shared" si="222"/>
        <v/>
      </c>
      <c r="AC534" s="25" t="str">
        <f t="shared" si="223"/>
        <v/>
      </c>
      <c r="AD534" s="26" t="str">
        <f t="shared" si="224"/>
        <v/>
      </c>
      <c r="AE534" s="27" t="str">
        <f t="shared" si="225"/>
        <v/>
      </c>
      <c r="AF534" s="25" t="str">
        <f t="shared" si="226"/>
        <v/>
      </c>
      <c r="AG534" s="25" t="str">
        <f t="shared" si="227"/>
        <v/>
      </c>
      <c r="AH534" s="26" t="str">
        <f t="shared" si="228"/>
        <v/>
      </c>
      <c r="AI534" s="29" t="b">
        <f t="shared" si="209"/>
        <v>0</v>
      </c>
      <c r="AJ534" s="29" t="b">
        <f t="shared" si="210"/>
        <v>0</v>
      </c>
      <c r="AK534" s="29" t="b">
        <f t="shared" si="211"/>
        <v>0</v>
      </c>
      <c r="AL534" s="29" t="b">
        <f t="shared" si="212"/>
        <v>0</v>
      </c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</row>
    <row r="535" spans="1:252" s="37" customFormat="1" ht="18" customHeight="1">
      <c r="A535" s="31"/>
      <c r="B535" s="31"/>
      <c r="C535" s="41"/>
      <c r="D535" s="14"/>
      <c r="E535" s="18"/>
      <c r="F535" s="31"/>
      <c r="G535" s="14"/>
      <c r="H535" s="15"/>
      <c r="I535" s="15"/>
      <c r="J535" s="15"/>
      <c r="K535" s="15"/>
      <c r="L535" s="40">
        <f>IF(G535=1,IF(S535='Valori Consentiti - Table 1'!$I$6,5,IF(S535="X",1,0))+IF(T535='Valori Consentiti - Table 1'!$K$6,5,IF(T535="X",1,0))+IF(U535='Valori Consentiti - Table 1'!$M$6,5,IF(U535="X",1,0))+IF(V535='Valori Consentiti - Table 1'!$O$6,5,IF(V535="X",1,0))+IF(W535='Valori Consentiti - Table 1'!$Q$6,5,IF(W535="X",1,0))+IF(X535='Valori Consentiti - Table 1'!$S$6,5,IF(X535="X",1,0))+IF(Y535='Valori Consentiti - Table 1'!$U$6,5,IF(Y535="X",1,0))+IF(Z535='Valori Consentiti - Table 1'!$W$6,5,IF(Z535="X",1,0))+IF(AA535='Valori Consentiti - Table 1'!$Y$6,5,IF(AA535="X",1,0))+IF(AB535='Valori Consentiti - Table 1'!$AA$6,5,IF(AB535="X",1,0))+IF(AC535='Valori Consentiti - Table 1'!$AC$6,5,IF(AC535="X",1,0))+IF(AD535='Valori Consentiti - Table 1'!$AE$6,5,IF(AD535="X",1,0))+IF(AE535='Valori Consentiti - Table 1'!$AG$6,5,IF(AE535="X",1,0))+IF(AF535='Valori Consentiti - Table 1'!$AI$6,5,IF(AF535="X",1,0))+IF(AG535='Valori Consentiti - Table 1'!$AK$6,5,IF(AG535="X",1,0))+IF(AH535='Valori Consentiti - Table 1'!$AM$6,5,IF(AH535="X",1,0)),IF(G535=2,IF(S535='Valori Consentiti - Table 1'!$I$7,5,IF(S535="X",1,0))+IF(T535='Valori Consentiti - Table 1'!$K$7,5,IF(T535="X",1,0))+IF(U535='Valori Consentiti - Table 1'!$M$7,5,IF(U535="X",1,0))+IF(V535='Valori Consentiti - Table 1'!$O$7,5,IF(V535="X",1,0))+IF(W535='Valori Consentiti - Table 1'!$Q$7,5,IF(W535="X",1,0))+IF(X535='Valori Consentiti - Table 1'!$S$7,5,IF(X535="X",1,0))+IF(Y535='Valori Consentiti - Table 1'!$U$7,5,IF(Y535="X",1,0))+IF(Z535='Valori Consentiti - Table 1'!$W$7,5,IF(Z535="X",1,0))+IF(AA535='Valori Consentiti - Table 1'!$Y$7,5,IF(AA535="X",1,0))+IF(AB535='Valori Consentiti - Table 1'!$AA$7,5,IF(AB535="X",1,0))+IF(AC535='Valori Consentiti - Table 1'!$AC$7,5,IF(AC535="X",1,0))+IF(AD535='Valori Consentiti - Table 1'!$AE$7,5,IF(AD535="X",1,0))+IF(AE535='Valori Consentiti - Table 1'!$AG$7,5,IF(AE535="X",1,0))+IF(AF535='Valori Consentiti - Table 1'!$AI$7,5,IF(AF535="X",1,0))+IF(AG535='Valori Consentiti - Table 1'!$AK$7,5,IF(AG535="X",1,0))+IF(AH535='Valori Consentiti - Table 1'!$AM$7,5,IF(AH535="X",1,0)),IF(G535=3,IF(S535='Valori Consentiti - Table 1'!$I$8,5,IF(S535="X",1,0))+IF(T535='Valori Consentiti - Table 1'!$K$8,5,IF(T535="X",1,0))+IF(U535='Valori Consentiti - Table 1'!$M$8,5,IF(U535="X",1,0))+IF(V535='Valori Consentiti - Table 1'!$O$8,5,IF(V535="X",1,0))+IF(W535='Valori Consentiti - Table 1'!$Q$8,5,IF(W535="X",1,0))+IF(X535='Valori Consentiti - Table 1'!$S$8,5,IF(X535="X",1,0))+IF(Y535='Valori Consentiti - Table 1'!$U$8,5,IF(Y535="X",1,0))+IF(Z535='Valori Consentiti - Table 1'!$W$8,5,IF(Z535="X",1,0))+IF(AA535='Valori Consentiti - Table 1'!$Y$8,5,IF(AA535="X",1,0))+IF(AB535='Valori Consentiti - Table 1'!$AA$8,5,IF(AB535="X",1,0))+IF(AC535='Valori Consentiti - Table 1'!$AC$8,5,IF(AC535="X",1,0))+IF(AD535='Valori Consentiti - Table 1'!$AE$8,5,IF(AD535="X",1,0))+IF(AE535='Valori Consentiti - Table 1'!$AG$8,5,IF(AE535="X",1,0))+IF(AF535='Valori Consentiti - Table 1'!$AI$8,5,IF(AF535="X",1,0))+IF(AG535='Valori Consentiti - Table 1'!$AK$8,5,IF(AG535="X",1,0))+IF(AH535='Valori Consentiti - Table 1'!$AM$8,5,IF(AH535="X",1,0)),IF(G535=4,IF(S535='Valori Consentiti - Table 1'!$I$9,5,IF(S535="X",1,0))+IF(T535='Valori Consentiti - Table 1'!$K$9,5,IF(T535="X",1,0))+IF(U535='Valori Consentiti - Table 1'!$M$9,5,IF(U535="X",1,0))+IF(V535='Valori Consentiti - Table 1'!$O$9,5,IF(V535="X",1,0))+IF(W535='Valori Consentiti - Table 1'!$Q$9,5,IF(W535="X",1,0))+IF(X535='Valori Consentiti - Table 1'!$S$9,5,IF(X535="X",1,0))+IF(Y535='Valori Consentiti - Table 1'!$U$9,5,IF(Y535="X",1,0))+IF(Z535='Valori Consentiti - Table 1'!$W$9,5,IF(Z535="X",1,0))+IF(AA535='Valori Consentiti - Table 1'!$Y$9,5,IF(AA535="X",1,0))+IF(AB535='Valori Consentiti - Table 1'!$AA$9,5,IF(AB535="X",1,0))+IF(AC535='Valori Consentiti - Table 1'!$AC$9,5,IF(AC535="X",1,0))+IF(AD535='Valori Consentiti - Table 1'!$AE$9,5,IF(AD535="X",1,0))+IF(AE535='Valori Consentiti - Table 1'!$AG$9,5,IF(AE535="X",1,0))+IF(AF535='Valori Consentiti - Table 1'!$AI$9,5,IF(AF535="X",1,0))+IF(AG535='Valori Consentiti - Table 1'!$AK$9,5,IF(AG535="X",1,0))+IF(AH535='Valori Consentiti - Table 1'!$AM$9,5,IF(AH535="X",1,0)),))))</f>
        <v>0</v>
      </c>
      <c r="M535" s="16">
        <f t="shared" si="206"/>
        <v>0</v>
      </c>
      <c r="N535" s="16">
        <f t="shared" si="207"/>
        <v>16</v>
      </c>
      <c r="O535" s="16">
        <f>IF(G535=1,IF(S535='Valori Consentiti - Table 1'!$I$6,1,0)+IF(T535='Valori Consentiti - Table 1'!$K$6,1,0)+IF(U535='Valori Consentiti - Table 1'!$M$6,1,0)+IF(V535='Valori Consentiti - Table 1'!$O$6,1,0)+IF(W535='Valori Consentiti - Table 1'!$Q$6,1,0)+IF(X535='Valori Consentiti - Table 1'!$S$6,1,0)+IF(Y535='Valori Consentiti - Table 1'!$U$6,1,0)+IF(Z535='Valori Consentiti - Table 1'!$W$6,1,0)+IF(AA535='Valori Consentiti - Table 1'!$Y$6,1,0)+IF(AB535='Valori Consentiti - Table 1'!$AA$6,1,0)+IF(AC535='Valori Consentiti - Table 1'!$AC$6,1,0)+IF(AD535='Valori Consentiti - Table 1'!$AE$6,1,0)+IF(AE535='Valori Consentiti - Table 1'!$AG$6,1,0)+IF(AF535='Valori Consentiti - Table 1'!$AI$6,1,0)+IF(AG535='Valori Consentiti - Table 1'!$AK$6,1,0)+IF(AH535='Valori Consentiti - Table 1'!$AM$6,1,0),IF(G535=2,IF(S535='Valori Consentiti - Table 1'!$I$7,1,0)+IF(T535='Valori Consentiti - Table 1'!$K$7,1,0)+IF(U535='Valori Consentiti - Table 1'!$M$7,1,0)+IF(V535='Valori Consentiti - Table 1'!$O$7,1,0)+IF(W535='Valori Consentiti - Table 1'!$Q$7,1,0)+IF(X535='Valori Consentiti - Table 1'!$S$7,1,0)+IF(Y535='Valori Consentiti - Table 1'!$U$7,1,0)+IF(Z535='Valori Consentiti - Table 1'!$W$7,1,0)+IF(AA535='Valori Consentiti - Table 1'!$Y$7,1,0)+IF(AB535='Valori Consentiti - Table 1'!$AA$7,1,0)+IF(AC535='Valori Consentiti - Table 1'!$AC$7,1,0)+IF(AD535='Valori Consentiti - Table 1'!$AE$7,1,0)+IF(AE535='Valori Consentiti - Table 1'!$AG$7,1,0)+IF(AF535='Valori Consentiti - Table 1'!$AI$7,1,0)+IF(AG535='Valori Consentiti - Table 1'!$AK$7,1,0)+IF(AH535='Valori Consentiti - Table 1'!$AM$7,1,0),IF(G535=3,IF(S535='Valori Consentiti - Table 1'!$I$8,1,0)+IF(T535='Valori Consentiti - Table 1'!$K$8,1,0)+IF(U535='Valori Consentiti - Table 1'!$M$8,1,0)+IF(V535='Valori Consentiti - Table 1'!$O$8,1,0)+IF(W535='Valori Consentiti - Table 1'!$Q$8,1,0)+IF(X535='Valori Consentiti - Table 1'!$S$8,1,0)+IF(Y535='Valori Consentiti - Table 1'!$U$8,1,0)+IF(Z535='Valori Consentiti - Table 1'!$W$8,1,0)+IF(AA535='Valori Consentiti - Table 1'!$Y$8,1,0)+IF(AB535='Valori Consentiti - Table 1'!$AA$8,1,0)+IF(AC535='Valori Consentiti - Table 1'!$AC$8,1,0)+IF(AD535='Valori Consentiti - Table 1'!$AE$8,1,0)+IF(AE535='Valori Consentiti - Table 1'!$AG$8,1,0)+IF(AF535='Valori Consentiti - Table 1'!$AI$8,1,0)+IF(AG535='Valori Consentiti - Table 1'!$AK$8,1,0)+IF(AH535='Valori Consentiti - Table 1'!$AM$8,1,0),IF(G535=4,IF(S535='Valori Consentiti - Table 1'!$I$9,1,0)+IF(T535='Valori Consentiti - Table 1'!$K$9,1,0)+IF(U535='Valori Consentiti - Table 1'!$M$9,1,0)+IF(V535='Valori Consentiti - Table 1'!$O$9,1,0)+IF(W535='Valori Consentiti - Table 1'!$Q$9,1,0)+IF(X535='Valori Consentiti - Table 1'!$S$9,1,0)+IF(Y535='Valori Consentiti - Table 1'!$U$9,1,0)+IF(Z535='Valori Consentiti - Table 1'!$W$9,1,0)+IF(AA535='Valori Consentiti - Table 1'!$Y$9,1,0)+IF(AB535='Valori Consentiti - Table 1'!$AA$9,1,0)+IF(AC535='Valori Consentiti - Table 1'!$AC$9,1,0)+IF(AD535='Valori Consentiti - Table 1'!$AE$9,1,0)+IF(AE535='Valori Consentiti - Table 1'!$AG$9,1,0)+IF(AF535='Valori Consentiti - Table 1'!$AI$9,1,0)+IF(AG535='Valori Consentiti - Table 1'!$AK$9,1,0)+IF(AH535='Valori Consentiti - Table 1'!$AM$9,1,0),))))</f>
        <v>0</v>
      </c>
      <c r="P535" s="16">
        <f t="shared" si="208"/>
        <v>16</v>
      </c>
      <c r="Q535" s="16">
        <f t="shared" si="229"/>
        <v>1</v>
      </c>
      <c r="R535" s="17"/>
      <c r="S535" s="24" t="str">
        <f t="shared" si="213"/>
        <v/>
      </c>
      <c r="T535" s="25" t="str">
        <f t="shared" si="214"/>
        <v/>
      </c>
      <c r="U535" s="25" t="str">
        <f t="shared" si="215"/>
        <v/>
      </c>
      <c r="V535" s="26" t="str">
        <f t="shared" si="216"/>
        <v/>
      </c>
      <c r="W535" s="27" t="str">
        <f t="shared" si="217"/>
        <v/>
      </c>
      <c r="X535" s="25" t="str">
        <f t="shared" si="218"/>
        <v/>
      </c>
      <c r="Y535" s="25" t="str">
        <f t="shared" si="219"/>
        <v/>
      </c>
      <c r="Z535" s="26" t="str">
        <f t="shared" si="220"/>
        <v/>
      </c>
      <c r="AA535" s="27" t="str">
        <f t="shared" si="221"/>
        <v/>
      </c>
      <c r="AB535" s="25" t="str">
        <f t="shared" si="222"/>
        <v/>
      </c>
      <c r="AC535" s="25" t="str">
        <f t="shared" si="223"/>
        <v/>
      </c>
      <c r="AD535" s="26" t="str">
        <f t="shared" si="224"/>
        <v/>
      </c>
      <c r="AE535" s="27" t="str">
        <f t="shared" si="225"/>
        <v/>
      </c>
      <c r="AF535" s="25" t="str">
        <f t="shared" si="226"/>
        <v/>
      </c>
      <c r="AG535" s="25" t="str">
        <f t="shared" si="227"/>
        <v/>
      </c>
      <c r="AH535" s="26" t="str">
        <f t="shared" si="228"/>
        <v/>
      </c>
      <c r="AI535" s="29" t="b">
        <f t="shared" si="209"/>
        <v>0</v>
      </c>
      <c r="AJ535" s="29" t="b">
        <f t="shared" si="210"/>
        <v>0</v>
      </c>
      <c r="AK535" s="29" t="b">
        <f t="shared" si="211"/>
        <v>0</v>
      </c>
      <c r="AL535" s="29" t="b">
        <f t="shared" si="212"/>
        <v>0</v>
      </c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</row>
    <row r="536" spans="1:252" s="37" customFormat="1" ht="18" customHeight="1">
      <c r="A536" s="31"/>
      <c r="B536" s="31"/>
      <c r="C536" s="41"/>
      <c r="D536" s="14"/>
      <c r="E536" s="18"/>
      <c r="F536" s="31"/>
      <c r="G536" s="14"/>
      <c r="H536" s="15"/>
      <c r="I536" s="15"/>
      <c r="J536" s="15"/>
      <c r="K536" s="15"/>
      <c r="L536" s="40">
        <f>IF(G536=1,IF(S536='Valori Consentiti - Table 1'!$I$6,5,IF(S536="X",1,0))+IF(T536='Valori Consentiti - Table 1'!$K$6,5,IF(T536="X",1,0))+IF(U536='Valori Consentiti - Table 1'!$M$6,5,IF(U536="X",1,0))+IF(V536='Valori Consentiti - Table 1'!$O$6,5,IF(V536="X",1,0))+IF(W536='Valori Consentiti - Table 1'!$Q$6,5,IF(W536="X",1,0))+IF(X536='Valori Consentiti - Table 1'!$S$6,5,IF(X536="X",1,0))+IF(Y536='Valori Consentiti - Table 1'!$U$6,5,IF(Y536="X",1,0))+IF(Z536='Valori Consentiti - Table 1'!$W$6,5,IF(Z536="X",1,0))+IF(AA536='Valori Consentiti - Table 1'!$Y$6,5,IF(AA536="X",1,0))+IF(AB536='Valori Consentiti - Table 1'!$AA$6,5,IF(AB536="X",1,0))+IF(AC536='Valori Consentiti - Table 1'!$AC$6,5,IF(AC536="X",1,0))+IF(AD536='Valori Consentiti - Table 1'!$AE$6,5,IF(AD536="X",1,0))+IF(AE536='Valori Consentiti - Table 1'!$AG$6,5,IF(AE536="X",1,0))+IF(AF536='Valori Consentiti - Table 1'!$AI$6,5,IF(AF536="X",1,0))+IF(AG536='Valori Consentiti - Table 1'!$AK$6,5,IF(AG536="X",1,0))+IF(AH536='Valori Consentiti - Table 1'!$AM$6,5,IF(AH536="X",1,0)),IF(G536=2,IF(S536='Valori Consentiti - Table 1'!$I$7,5,IF(S536="X",1,0))+IF(T536='Valori Consentiti - Table 1'!$K$7,5,IF(T536="X",1,0))+IF(U536='Valori Consentiti - Table 1'!$M$7,5,IF(U536="X",1,0))+IF(V536='Valori Consentiti - Table 1'!$O$7,5,IF(V536="X",1,0))+IF(W536='Valori Consentiti - Table 1'!$Q$7,5,IF(W536="X",1,0))+IF(X536='Valori Consentiti - Table 1'!$S$7,5,IF(X536="X",1,0))+IF(Y536='Valori Consentiti - Table 1'!$U$7,5,IF(Y536="X",1,0))+IF(Z536='Valori Consentiti - Table 1'!$W$7,5,IF(Z536="X",1,0))+IF(AA536='Valori Consentiti - Table 1'!$Y$7,5,IF(AA536="X",1,0))+IF(AB536='Valori Consentiti - Table 1'!$AA$7,5,IF(AB536="X",1,0))+IF(AC536='Valori Consentiti - Table 1'!$AC$7,5,IF(AC536="X",1,0))+IF(AD536='Valori Consentiti - Table 1'!$AE$7,5,IF(AD536="X",1,0))+IF(AE536='Valori Consentiti - Table 1'!$AG$7,5,IF(AE536="X",1,0))+IF(AF536='Valori Consentiti - Table 1'!$AI$7,5,IF(AF536="X",1,0))+IF(AG536='Valori Consentiti - Table 1'!$AK$7,5,IF(AG536="X",1,0))+IF(AH536='Valori Consentiti - Table 1'!$AM$7,5,IF(AH536="X",1,0)),IF(G536=3,IF(S536='Valori Consentiti - Table 1'!$I$8,5,IF(S536="X",1,0))+IF(T536='Valori Consentiti - Table 1'!$K$8,5,IF(T536="X",1,0))+IF(U536='Valori Consentiti - Table 1'!$M$8,5,IF(U536="X",1,0))+IF(V536='Valori Consentiti - Table 1'!$O$8,5,IF(V536="X",1,0))+IF(W536='Valori Consentiti - Table 1'!$Q$8,5,IF(W536="X",1,0))+IF(X536='Valori Consentiti - Table 1'!$S$8,5,IF(X536="X",1,0))+IF(Y536='Valori Consentiti - Table 1'!$U$8,5,IF(Y536="X",1,0))+IF(Z536='Valori Consentiti - Table 1'!$W$8,5,IF(Z536="X",1,0))+IF(AA536='Valori Consentiti - Table 1'!$Y$8,5,IF(AA536="X",1,0))+IF(AB536='Valori Consentiti - Table 1'!$AA$8,5,IF(AB536="X",1,0))+IF(AC536='Valori Consentiti - Table 1'!$AC$8,5,IF(AC536="X",1,0))+IF(AD536='Valori Consentiti - Table 1'!$AE$8,5,IF(AD536="X",1,0))+IF(AE536='Valori Consentiti - Table 1'!$AG$8,5,IF(AE536="X",1,0))+IF(AF536='Valori Consentiti - Table 1'!$AI$8,5,IF(AF536="X",1,0))+IF(AG536='Valori Consentiti - Table 1'!$AK$8,5,IF(AG536="X",1,0))+IF(AH536='Valori Consentiti - Table 1'!$AM$8,5,IF(AH536="X",1,0)),IF(G536=4,IF(S536='Valori Consentiti - Table 1'!$I$9,5,IF(S536="X",1,0))+IF(T536='Valori Consentiti - Table 1'!$K$9,5,IF(T536="X",1,0))+IF(U536='Valori Consentiti - Table 1'!$M$9,5,IF(U536="X",1,0))+IF(V536='Valori Consentiti - Table 1'!$O$9,5,IF(V536="X",1,0))+IF(W536='Valori Consentiti - Table 1'!$Q$9,5,IF(W536="X",1,0))+IF(X536='Valori Consentiti - Table 1'!$S$9,5,IF(X536="X",1,0))+IF(Y536='Valori Consentiti - Table 1'!$U$9,5,IF(Y536="X",1,0))+IF(Z536='Valori Consentiti - Table 1'!$W$9,5,IF(Z536="X",1,0))+IF(AA536='Valori Consentiti - Table 1'!$Y$9,5,IF(AA536="X",1,0))+IF(AB536='Valori Consentiti - Table 1'!$AA$9,5,IF(AB536="X",1,0))+IF(AC536='Valori Consentiti - Table 1'!$AC$9,5,IF(AC536="X",1,0))+IF(AD536='Valori Consentiti - Table 1'!$AE$9,5,IF(AD536="X",1,0))+IF(AE536='Valori Consentiti - Table 1'!$AG$9,5,IF(AE536="X",1,0))+IF(AF536='Valori Consentiti - Table 1'!$AI$9,5,IF(AF536="X",1,0))+IF(AG536='Valori Consentiti - Table 1'!$AK$9,5,IF(AG536="X",1,0))+IF(AH536='Valori Consentiti - Table 1'!$AM$9,5,IF(AH536="X",1,0)),))))</f>
        <v>0</v>
      </c>
      <c r="M536" s="16">
        <f t="shared" si="206"/>
        <v>0</v>
      </c>
      <c r="N536" s="16">
        <f t="shared" si="207"/>
        <v>16</v>
      </c>
      <c r="O536" s="16">
        <f>IF(G536=1,IF(S536='Valori Consentiti - Table 1'!$I$6,1,0)+IF(T536='Valori Consentiti - Table 1'!$K$6,1,0)+IF(U536='Valori Consentiti - Table 1'!$M$6,1,0)+IF(V536='Valori Consentiti - Table 1'!$O$6,1,0)+IF(W536='Valori Consentiti - Table 1'!$Q$6,1,0)+IF(X536='Valori Consentiti - Table 1'!$S$6,1,0)+IF(Y536='Valori Consentiti - Table 1'!$U$6,1,0)+IF(Z536='Valori Consentiti - Table 1'!$W$6,1,0)+IF(AA536='Valori Consentiti - Table 1'!$Y$6,1,0)+IF(AB536='Valori Consentiti - Table 1'!$AA$6,1,0)+IF(AC536='Valori Consentiti - Table 1'!$AC$6,1,0)+IF(AD536='Valori Consentiti - Table 1'!$AE$6,1,0)+IF(AE536='Valori Consentiti - Table 1'!$AG$6,1,0)+IF(AF536='Valori Consentiti - Table 1'!$AI$6,1,0)+IF(AG536='Valori Consentiti - Table 1'!$AK$6,1,0)+IF(AH536='Valori Consentiti - Table 1'!$AM$6,1,0),IF(G536=2,IF(S536='Valori Consentiti - Table 1'!$I$7,1,0)+IF(T536='Valori Consentiti - Table 1'!$K$7,1,0)+IF(U536='Valori Consentiti - Table 1'!$M$7,1,0)+IF(V536='Valori Consentiti - Table 1'!$O$7,1,0)+IF(W536='Valori Consentiti - Table 1'!$Q$7,1,0)+IF(X536='Valori Consentiti - Table 1'!$S$7,1,0)+IF(Y536='Valori Consentiti - Table 1'!$U$7,1,0)+IF(Z536='Valori Consentiti - Table 1'!$W$7,1,0)+IF(AA536='Valori Consentiti - Table 1'!$Y$7,1,0)+IF(AB536='Valori Consentiti - Table 1'!$AA$7,1,0)+IF(AC536='Valori Consentiti - Table 1'!$AC$7,1,0)+IF(AD536='Valori Consentiti - Table 1'!$AE$7,1,0)+IF(AE536='Valori Consentiti - Table 1'!$AG$7,1,0)+IF(AF536='Valori Consentiti - Table 1'!$AI$7,1,0)+IF(AG536='Valori Consentiti - Table 1'!$AK$7,1,0)+IF(AH536='Valori Consentiti - Table 1'!$AM$7,1,0),IF(G536=3,IF(S536='Valori Consentiti - Table 1'!$I$8,1,0)+IF(T536='Valori Consentiti - Table 1'!$K$8,1,0)+IF(U536='Valori Consentiti - Table 1'!$M$8,1,0)+IF(V536='Valori Consentiti - Table 1'!$O$8,1,0)+IF(W536='Valori Consentiti - Table 1'!$Q$8,1,0)+IF(X536='Valori Consentiti - Table 1'!$S$8,1,0)+IF(Y536='Valori Consentiti - Table 1'!$U$8,1,0)+IF(Z536='Valori Consentiti - Table 1'!$W$8,1,0)+IF(AA536='Valori Consentiti - Table 1'!$Y$8,1,0)+IF(AB536='Valori Consentiti - Table 1'!$AA$8,1,0)+IF(AC536='Valori Consentiti - Table 1'!$AC$8,1,0)+IF(AD536='Valori Consentiti - Table 1'!$AE$8,1,0)+IF(AE536='Valori Consentiti - Table 1'!$AG$8,1,0)+IF(AF536='Valori Consentiti - Table 1'!$AI$8,1,0)+IF(AG536='Valori Consentiti - Table 1'!$AK$8,1,0)+IF(AH536='Valori Consentiti - Table 1'!$AM$8,1,0),IF(G536=4,IF(S536='Valori Consentiti - Table 1'!$I$9,1,0)+IF(T536='Valori Consentiti - Table 1'!$K$9,1,0)+IF(U536='Valori Consentiti - Table 1'!$M$9,1,0)+IF(V536='Valori Consentiti - Table 1'!$O$9,1,0)+IF(W536='Valori Consentiti - Table 1'!$Q$9,1,0)+IF(X536='Valori Consentiti - Table 1'!$S$9,1,0)+IF(Y536='Valori Consentiti - Table 1'!$U$9,1,0)+IF(Z536='Valori Consentiti - Table 1'!$W$9,1,0)+IF(AA536='Valori Consentiti - Table 1'!$Y$9,1,0)+IF(AB536='Valori Consentiti - Table 1'!$AA$9,1,0)+IF(AC536='Valori Consentiti - Table 1'!$AC$9,1,0)+IF(AD536='Valori Consentiti - Table 1'!$AE$9,1,0)+IF(AE536='Valori Consentiti - Table 1'!$AG$9,1,0)+IF(AF536='Valori Consentiti - Table 1'!$AI$9,1,0)+IF(AG536='Valori Consentiti - Table 1'!$AK$9,1,0)+IF(AH536='Valori Consentiti - Table 1'!$AM$9,1,0),))))</f>
        <v>0</v>
      </c>
      <c r="P536" s="16">
        <f t="shared" si="208"/>
        <v>16</v>
      </c>
      <c r="Q536" s="16">
        <f t="shared" si="229"/>
        <v>1</v>
      </c>
      <c r="R536" s="17"/>
      <c r="S536" s="24" t="str">
        <f t="shared" si="213"/>
        <v/>
      </c>
      <c r="T536" s="25" t="str">
        <f t="shared" si="214"/>
        <v/>
      </c>
      <c r="U536" s="25" t="str">
        <f t="shared" si="215"/>
        <v/>
      </c>
      <c r="V536" s="26" t="str">
        <f t="shared" si="216"/>
        <v/>
      </c>
      <c r="W536" s="27" t="str">
        <f t="shared" si="217"/>
        <v/>
      </c>
      <c r="X536" s="25" t="str">
        <f t="shared" si="218"/>
        <v/>
      </c>
      <c r="Y536" s="25" t="str">
        <f t="shared" si="219"/>
        <v/>
      </c>
      <c r="Z536" s="26" t="str">
        <f t="shared" si="220"/>
        <v/>
      </c>
      <c r="AA536" s="27" t="str">
        <f t="shared" si="221"/>
        <v/>
      </c>
      <c r="AB536" s="25" t="str">
        <f t="shared" si="222"/>
        <v/>
      </c>
      <c r="AC536" s="25" t="str">
        <f t="shared" si="223"/>
        <v/>
      </c>
      <c r="AD536" s="26" t="str">
        <f t="shared" si="224"/>
        <v/>
      </c>
      <c r="AE536" s="27" t="str">
        <f t="shared" si="225"/>
        <v/>
      </c>
      <c r="AF536" s="25" t="str">
        <f t="shared" si="226"/>
        <v/>
      </c>
      <c r="AG536" s="25" t="str">
        <f t="shared" si="227"/>
        <v/>
      </c>
      <c r="AH536" s="26" t="str">
        <f t="shared" si="228"/>
        <v/>
      </c>
      <c r="AI536" s="29" t="b">
        <f t="shared" si="209"/>
        <v>0</v>
      </c>
      <c r="AJ536" s="29" t="b">
        <f t="shared" si="210"/>
        <v>0</v>
      </c>
      <c r="AK536" s="29" t="b">
        <f t="shared" si="211"/>
        <v>0</v>
      </c>
      <c r="AL536" s="29" t="b">
        <f t="shared" si="212"/>
        <v>0</v>
      </c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</row>
    <row r="537" spans="1:252" s="37" customFormat="1" ht="18" customHeight="1">
      <c r="A537" s="31"/>
      <c r="B537" s="31"/>
      <c r="C537" s="41"/>
      <c r="D537" s="14"/>
      <c r="E537" s="18"/>
      <c r="F537" s="31"/>
      <c r="G537" s="14"/>
      <c r="H537" s="15"/>
      <c r="I537" s="15"/>
      <c r="J537" s="15"/>
      <c r="K537" s="15"/>
      <c r="L537" s="40">
        <f>IF(G537=1,IF(S537='Valori Consentiti - Table 1'!$I$6,5,IF(S537="X",1,0))+IF(T537='Valori Consentiti - Table 1'!$K$6,5,IF(T537="X",1,0))+IF(U537='Valori Consentiti - Table 1'!$M$6,5,IF(U537="X",1,0))+IF(V537='Valori Consentiti - Table 1'!$O$6,5,IF(V537="X",1,0))+IF(W537='Valori Consentiti - Table 1'!$Q$6,5,IF(W537="X",1,0))+IF(X537='Valori Consentiti - Table 1'!$S$6,5,IF(X537="X",1,0))+IF(Y537='Valori Consentiti - Table 1'!$U$6,5,IF(Y537="X",1,0))+IF(Z537='Valori Consentiti - Table 1'!$W$6,5,IF(Z537="X",1,0))+IF(AA537='Valori Consentiti - Table 1'!$Y$6,5,IF(AA537="X",1,0))+IF(AB537='Valori Consentiti - Table 1'!$AA$6,5,IF(AB537="X",1,0))+IF(AC537='Valori Consentiti - Table 1'!$AC$6,5,IF(AC537="X",1,0))+IF(AD537='Valori Consentiti - Table 1'!$AE$6,5,IF(AD537="X",1,0))+IF(AE537='Valori Consentiti - Table 1'!$AG$6,5,IF(AE537="X",1,0))+IF(AF537='Valori Consentiti - Table 1'!$AI$6,5,IF(AF537="X",1,0))+IF(AG537='Valori Consentiti - Table 1'!$AK$6,5,IF(AG537="X",1,0))+IF(AH537='Valori Consentiti - Table 1'!$AM$6,5,IF(AH537="X",1,0)),IF(G537=2,IF(S537='Valori Consentiti - Table 1'!$I$7,5,IF(S537="X",1,0))+IF(T537='Valori Consentiti - Table 1'!$K$7,5,IF(T537="X",1,0))+IF(U537='Valori Consentiti - Table 1'!$M$7,5,IF(U537="X",1,0))+IF(V537='Valori Consentiti - Table 1'!$O$7,5,IF(V537="X",1,0))+IF(W537='Valori Consentiti - Table 1'!$Q$7,5,IF(W537="X",1,0))+IF(X537='Valori Consentiti - Table 1'!$S$7,5,IF(X537="X",1,0))+IF(Y537='Valori Consentiti - Table 1'!$U$7,5,IF(Y537="X",1,0))+IF(Z537='Valori Consentiti - Table 1'!$W$7,5,IF(Z537="X",1,0))+IF(AA537='Valori Consentiti - Table 1'!$Y$7,5,IF(AA537="X",1,0))+IF(AB537='Valori Consentiti - Table 1'!$AA$7,5,IF(AB537="X",1,0))+IF(AC537='Valori Consentiti - Table 1'!$AC$7,5,IF(AC537="X",1,0))+IF(AD537='Valori Consentiti - Table 1'!$AE$7,5,IF(AD537="X",1,0))+IF(AE537='Valori Consentiti - Table 1'!$AG$7,5,IF(AE537="X",1,0))+IF(AF537='Valori Consentiti - Table 1'!$AI$7,5,IF(AF537="X",1,0))+IF(AG537='Valori Consentiti - Table 1'!$AK$7,5,IF(AG537="X",1,0))+IF(AH537='Valori Consentiti - Table 1'!$AM$7,5,IF(AH537="X",1,0)),IF(G537=3,IF(S537='Valori Consentiti - Table 1'!$I$8,5,IF(S537="X",1,0))+IF(T537='Valori Consentiti - Table 1'!$K$8,5,IF(T537="X",1,0))+IF(U537='Valori Consentiti - Table 1'!$M$8,5,IF(U537="X",1,0))+IF(V537='Valori Consentiti - Table 1'!$O$8,5,IF(V537="X",1,0))+IF(W537='Valori Consentiti - Table 1'!$Q$8,5,IF(W537="X",1,0))+IF(X537='Valori Consentiti - Table 1'!$S$8,5,IF(X537="X",1,0))+IF(Y537='Valori Consentiti - Table 1'!$U$8,5,IF(Y537="X",1,0))+IF(Z537='Valori Consentiti - Table 1'!$W$8,5,IF(Z537="X",1,0))+IF(AA537='Valori Consentiti - Table 1'!$Y$8,5,IF(AA537="X",1,0))+IF(AB537='Valori Consentiti - Table 1'!$AA$8,5,IF(AB537="X",1,0))+IF(AC537='Valori Consentiti - Table 1'!$AC$8,5,IF(AC537="X",1,0))+IF(AD537='Valori Consentiti - Table 1'!$AE$8,5,IF(AD537="X",1,0))+IF(AE537='Valori Consentiti - Table 1'!$AG$8,5,IF(AE537="X",1,0))+IF(AF537='Valori Consentiti - Table 1'!$AI$8,5,IF(AF537="X",1,0))+IF(AG537='Valori Consentiti - Table 1'!$AK$8,5,IF(AG537="X",1,0))+IF(AH537='Valori Consentiti - Table 1'!$AM$8,5,IF(AH537="X",1,0)),IF(G537=4,IF(S537='Valori Consentiti - Table 1'!$I$9,5,IF(S537="X",1,0))+IF(T537='Valori Consentiti - Table 1'!$K$9,5,IF(T537="X",1,0))+IF(U537='Valori Consentiti - Table 1'!$M$9,5,IF(U537="X",1,0))+IF(V537='Valori Consentiti - Table 1'!$O$9,5,IF(V537="X",1,0))+IF(W537='Valori Consentiti - Table 1'!$Q$9,5,IF(W537="X",1,0))+IF(X537='Valori Consentiti - Table 1'!$S$9,5,IF(X537="X",1,0))+IF(Y537='Valori Consentiti - Table 1'!$U$9,5,IF(Y537="X",1,0))+IF(Z537='Valori Consentiti - Table 1'!$W$9,5,IF(Z537="X",1,0))+IF(AA537='Valori Consentiti - Table 1'!$Y$9,5,IF(AA537="X",1,0))+IF(AB537='Valori Consentiti - Table 1'!$AA$9,5,IF(AB537="X",1,0))+IF(AC537='Valori Consentiti - Table 1'!$AC$9,5,IF(AC537="X",1,0))+IF(AD537='Valori Consentiti - Table 1'!$AE$9,5,IF(AD537="X",1,0))+IF(AE537='Valori Consentiti - Table 1'!$AG$9,5,IF(AE537="X",1,0))+IF(AF537='Valori Consentiti - Table 1'!$AI$9,5,IF(AF537="X",1,0))+IF(AG537='Valori Consentiti - Table 1'!$AK$9,5,IF(AG537="X",1,0))+IF(AH537='Valori Consentiti - Table 1'!$AM$9,5,IF(AH537="X",1,0)),))))</f>
        <v>0</v>
      </c>
      <c r="M537" s="16">
        <f t="shared" si="206"/>
        <v>0</v>
      </c>
      <c r="N537" s="16">
        <f t="shared" si="207"/>
        <v>16</v>
      </c>
      <c r="O537" s="16">
        <f>IF(G537=1,IF(S537='Valori Consentiti - Table 1'!$I$6,1,0)+IF(T537='Valori Consentiti - Table 1'!$K$6,1,0)+IF(U537='Valori Consentiti - Table 1'!$M$6,1,0)+IF(V537='Valori Consentiti - Table 1'!$O$6,1,0)+IF(W537='Valori Consentiti - Table 1'!$Q$6,1,0)+IF(X537='Valori Consentiti - Table 1'!$S$6,1,0)+IF(Y537='Valori Consentiti - Table 1'!$U$6,1,0)+IF(Z537='Valori Consentiti - Table 1'!$W$6,1,0)+IF(AA537='Valori Consentiti - Table 1'!$Y$6,1,0)+IF(AB537='Valori Consentiti - Table 1'!$AA$6,1,0)+IF(AC537='Valori Consentiti - Table 1'!$AC$6,1,0)+IF(AD537='Valori Consentiti - Table 1'!$AE$6,1,0)+IF(AE537='Valori Consentiti - Table 1'!$AG$6,1,0)+IF(AF537='Valori Consentiti - Table 1'!$AI$6,1,0)+IF(AG537='Valori Consentiti - Table 1'!$AK$6,1,0)+IF(AH537='Valori Consentiti - Table 1'!$AM$6,1,0),IF(G537=2,IF(S537='Valori Consentiti - Table 1'!$I$7,1,0)+IF(T537='Valori Consentiti - Table 1'!$K$7,1,0)+IF(U537='Valori Consentiti - Table 1'!$M$7,1,0)+IF(V537='Valori Consentiti - Table 1'!$O$7,1,0)+IF(W537='Valori Consentiti - Table 1'!$Q$7,1,0)+IF(X537='Valori Consentiti - Table 1'!$S$7,1,0)+IF(Y537='Valori Consentiti - Table 1'!$U$7,1,0)+IF(Z537='Valori Consentiti - Table 1'!$W$7,1,0)+IF(AA537='Valori Consentiti - Table 1'!$Y$7,1,0)+IF(AB537='Valori Consentiti - Table 1'!$AA$7,1,0)+IF(AC537='Valori Consentiti - Table 1'!$AC$7,1,0)+IF(AD537='Valori Consentiti - Table 1'!$AE$7,1,0)+IF(AE537='Valori Consentiti - Table 1'!$AG$7,1,0)+IF(AF537='Valori Consentiti - Table 1'!$AI$7,1,0)+IF(AG537='Valori Consentiti - Table 1'!$AK$7,1,0)+IF(AH537='Valori Consentiti - Table 1'!$AM$7,1,0),IF(G537=3,IF(S537='Valori Consentiti - Table 1'!$I$8,1,0)+IF(T537='Valori Consentiti - Table 1'!$K$8,1,0)+IF(U537='Valori Consentiti - Table 1'!$M$8,1,0)+IF(V537='Valori Consentiti - Table 1'!$O$8,1,0)+IF(W537='Valori Consentiti - Table 1'!$Q$8,1,0)+IF(X537='Valori Consentiti - Table 1'!$S$8,1,0)+IF(Y537='Valori Consentiti - Table 1'!$U$8,1,0)+IF(Z537='Valori Consentiti - Table 1'!$W$8,1,0)+IF(AA537='Valori Consentiti - Table 1'!$Y$8,1,0)+IF(AB537='Valori Consentiti - Table 1'!$AA$8,1,0)+IF(AC537='Valori Consentiti - Table 1'!$AC$8,1,0)+IF(AD537='Valori Consentiti - Table 1'!$AE$8,1,0)+IF(AE537='Valori Consentiti - Table 1'!$AG$8,1,0)+IF(AF537='Valori Consentiti - Table 1'!$AI$8,1,0)+IF(AG537='Valori Consentiti - Table 1'!$AK$8,1,0)+IF(AH537='Valori Consentiti - Table 1'!$AM$8,1,0),IF(G537=4,IF(S537='Valori Consentiti - Table 1'!$I$9,1,0)+IF(T537='Valori Consentiti - Table 1'!$K$9,1,0)+IF(U537='Valori Consentiti - Table 1'!$M$9,1,0)+IF(V537='Valori Consentiti - Table 1'!$O$9,1,0)+IF(W537='Valori Consentiti - Table 1'!$Q$9,1,0)+IF(X537='Valori Consentiti - Table 1'!$S$9,1,0)+IF(Y537='Valori Consentiti - Table 1'!$U$9,1,0)+IF(Z537='Valori Consentiti - Table 1'!$W$9,1,0)+IF(AA537='Valori Consentiti - Table 1'!$Y$9,1,0)+IF(AB537='Valori Consentiti - Table 1'!$AA$9,1,0)+IF(AC537='Valori Consentiti - Table 1'!$AC$9,1,0)+IF(AD537='Valori Consentiti - Table 1'!$AE$9,1,0)+IF(AE537='Valori Consentiti - Table 1'!$AG$9,1,0)+IF(AF537='Valori Consentiti - Table 1'!$AI$9,1,0)+IF(AG537='Valori Consentiti - Table 1'!$AK$9,1,0)+IF(AH537='Valori Consentiti - Table 1'!$AM$9,1,0),))))</f>
        <v>0</v>
      </c>
      <c r="P537" s="16">
        <f t="shared" si="208"/>
        <v>16</v>
      </c>
      <c r="Q537" s="16">
        <f t="shared" si="229"/>
        <v>1</v>
      </c>
      <c r="R537" s="17"/>
      <c r="S537" s="24" t="str">
        <f t="shared" si="213"/>
        <v/>
      </c>
      <c r="T537" s="25" t="str">
        <f t="shared" si="214"/>
        <v/>
      </c>
      <c r="U537" s="25" t="str">
        <f t="shared" si="215"/>
        <v/>
      </c>
      <c r="V537" s="26" t="str">
        <f t="shared" si="216"/>
        <v/>
      </c>
      <c r="W537" s="27" t="str">
        <f t="shared" si="217"/>
        <v/>
      </c>
      <c r="X537" s="25" t="str">
        <f t="shared" si="218"/>
        <v/>
      </c>
      <c r="Y537" s="25" t="str">
        <f t="shared" si="219"/>
        <v/>
      </c>
      <c r="Z537" s="26" t="str">
        <f t="shared" si="220"/>
        <v/>
      </c>
      <c r="AA537" s="27" t="str">
        <f t="shared" si="221"/>
        <v/>
      </c>
      <c r="AB537" s="25" t="str">
        <f t="shared" si="222"/>
        <v/>
      </c>
      <c r="AC537" s="25" t="str">
        <f t="shared" si="223"/>
        <v/>
      </c>
      <c r="AD537" s="26" t="str">
        <f t="shared" si="224"/>
        <v/>
      </c>
      <c r="AE537" s="27" t="str">
        <f t="shared" si="225"/>
        <v/>
      </c>
      <c r="AF537" s="25" t="str">
        <f t="shared" si="226"/>
        <v/>
      </c>
      <c r="AG537" s="25" t="str">
        <f t="shared" si="227"/>
        <v/>
      </c>
      <c r="AH537" s="26" t="str">
        <f t="shared" si="228"/>
        <v/>
      </c>
      <c r="AI537" s="29" t="b">
        <f t="shared" si="209"/>
        <v>0</v>
      </c>
      <c r="AJ537" s="29" t="b">
        <f t="shared" si="210"/>
        <v>0</v>
      </c>
      <c r="AK537" s="29" t="b">
        <f t="shared" si="211"/>
        <v>0</v>
      </c>
      <c r="AL537" s="29" t="b">
        <f t="shared" si="212"/>
        <v>0</v>
      </c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</row>
    <row r="538" spans="1:252" s="37" customFormat="1" ht="18" customHeight="1">
      <c r="A538" s="31"/>
      <c r="B538" s="31"/>
      <c r="C538" s="41"/>
      <c r="D538" s="14"/>
      <c r="E538" s="18"/>
      <c r="F538" s="31"/>
      <c r="G538" s="14"/>
      <c r="H538" s="15"/>
      <c r="I538" s="15"/>
      <c r="J538" s="15"/>
      <c r="K538" s="15"/>
      <c r="L538" s="40">
        <f>IF(G538=1,IF(S538='Valori Consentiti - Table 1'!$I$6,5,IF(S538="X",1,0))+IF(T538='Valori Consentiti - Table 1'!$K$6,5,IF(T538="X",1,0))+IF(U538='Valori Consentiti - Table 1'!$M$6,5,IF(U538="X",1,0))+IF(V538='Valori Consentiti - Table 1'!$O$6,5,IF(V538="X",1,0))+IF(W538='Valori Consentiti - Table 1'!$Q$6,5,IF(W538="X",1,0))+IF(X538='Valori Consentiti - Table 1'!$S$6,5,IF(X538="X",1,0))+IF(Y538='Valori Consentiti - Table 1'!$U$6,5,IF(Y538="X",1,0))+IF(Z538='Valori Consentiti - Table 1'!$W$6,5,IF(Z538="X",1,0))+IF(AA538='Valori Consentiti - Table 1'!$Y$6,5,IF(AA538="X",1,0))+IF(AB538='Valori Consentiti - Table 1'!$AA$6,5,IF(AB538="X",1,0))+IF(AC538='Valori Consentiti - Table 1'!$AC$6,5,IF(AC538="X",1,0))+IF(AD538='Valori Consentiti - Table 1'!$AE$6,5,IF(AD538="X",1,0))+IF(AE538='Valori Consentiti - Table 1'!$AG$6,5,IF(AE538="X",1,0))+IF(AF538='Valori Consentiti - Table 1'!$AI$6,5,IF(AF538="X",1,0))+IF(AG538='Valori Consentiti - Table 1'!$AK$6,5,IF(AG538="X",1,0))+IF(AH538='Valori Consentiti - Table 1'!$AM$6,5,IF(AH538="X",1,0)),IF(G538=2,IF(S538='Valori Consentiti - Table 1'!$I$7,5,IF(S538="X",1,0))+IF(T538='Valori Consentiti - Table 1'!$K$7,5,IF(T538="X",1,0))+IF(U538='Valori Consentiti - Table 1'!$M$7,5,IF(U538="X",1,0))+IF(V538='Valori Consentiti - Table 1'!$O$7,5,IF(V538="X",1,0))+IF(W538='Valori Consentiti - Table 1'!$Q$7,5,IF(W538="X",1,0))+IF(X538='Valori Consentiti - Table 1'!$S$7,5,IF(X538="X",1,0))+IF(Y538='Valori Consentiti - Table 1'!$U$7,5,IF(Y538="X",1,0))+IF(Z538='Valori Consentiti - Table 1'!$W$7,5,IF(Z538="X",1,0))+IF(AA538='Valori Consentiti - Table 1'!$Y$7,5,IF(AA538="X",1,0))+IF(AB538='Valori Consentiti - Table 1'!$AA$7,5,IF(AB538="X",1,0))+IF(AC538='Valori Consentiti - Table 1'!$AC$7,5,IF(AC538="X",1,0))+IF(AD538='Valori Consentiti - Table 1'!$AE$7,5,IF(AD538="X",1,0))+IF(AE538='Valori Consentiti - Table 1'!$AG$7,5,IF(AE538="X",1,0))+IF(AF538='Valori Consentiti - Table 1'!$AI$7,5,IF(AF538="X",1,0))+IF(AG538='Valori Consentiti - Table 1'!$AK$7,5,IF(AG538="X",1,0))+IF(AH538='Valori Consentiti - Table 1'!$AM$7,5,IF(AH538="X",1,0)),IF(G538=3,IF(S538='Valori Consentiti - Table 1'!$I$8,5,IF(S538="X",1,0))+IF(T538='Valori Consentiti - Table 1'!$K$8,5,IF(T538="X",1,0))+IF(U538='Valori Consentiti - Table 1'!$M$8,5,IF(U538="X",1,0))+IF(V538='Valori Consentiti - Table 1'!$O$8,5,IF(V538="X",1,0))+IF(W538='Valori Consentiti - Table 1'!$Q$8,5,IF(W538="X",1,0))+IF(X538='Valori Consentiti - Table 1'!$S$8,5,IF(X538="X",1,0))+IF(Y538='Valori Consentiti - Table 1'!$U$8,5,IF(Y538="X",1,0))+IF(Z538='Valori Consentiti - Table 1'!$W$8,5,IF(Z538="X",1,0))+IF(AA538='Valori Consentiti - Table 1'!$Y$8,5,IF(AA538="X",1,0))+IF(AB538='Valori Consentiti - Table 1'!$AA$8,5,IF(AB538="X",1,0))+IF(AC538='Valori Consentiti - Table 1'!$AC$8,5,IF(AC538="X",1,0))+IF(AD538='Valori Consentiti - Table 1'!$AE$8,5,IF(AD538="X",1,0))+IF(AE538='Valori Consentiti - Table 1'!$AG$8,5,IF(AE538="X",1,0))+IF(AF538='Valori Consentiti - Table 1'!$AI$8,5,IF(AF538="X",1,0))+IF(AG538='Valori Consentiti - Table 1'!$AK$8,5,IF(AG538="X",1,0))+IF(AH538='Valori Consentiti - Table 1'!$AM$8,5,IF(AH538="X",1,0)),IF(G538=4,IF(S538='Valori Consentiti - Table 1'!$I$9,5,IF(S538="X",1,0))+IF(T538='Valori Consentiti - Table 1'!$K$9,5,IF(T538="X",1,0))+IF(U538='Valori Consentiti - Table 1'!$M$9,5,IF(U538="X",1,0))+IF(V538='Valori Consentiti - Table 1'!$O$9,5,IF(V538="X",1,0))+IF(W538='Valori Consentiti - Table 1'!$Q$9,5,IF(W538="X",1,0))+IF(X538='Valori Consentiti - Table 1'!$S$9,5,IF(X538="X",1,0))+IF(Y538='Valori Consentiti - Table 1'!$U$9,5,IF(Y538="X",1,0))+IF(Z538='Valori Consentiti - Table 1'!$W$9,5,IF(Z538="X",1,0))+IF(AA538='Valori Consentiti - Table 1'!$Y$9,5,IF(AA538="X",1,0))+IF(AB538='Valori Consentiti - Table 1'!$AA$9,5,IF(AB538="X",1,0))+IF(AC538='Valori Consentiti - Table 1'!$AC$9,5,IF(AC538="X",1,0))+IF(AD538='Valori Consentiti - Table 1'!$AE$9,5,IF(AD538="X",1,0))+IF(AE538='Valori Consentiti - Table 1'!$AG$9,5,IF(AE538="X",1,0))+IF(AF538='Valori Consentiti - Table 1'!$AI$9,5,IF(AF538="X",1,0))+IF(AG538='Valori Consentiti - Table 1'!$AK$9,5,IF(AG538="X",1,0))+IF(AH538='Valori Consentiti - Table 1'!$AM$9,5,IF(AH538="X",1,0)),))))</f>
        <v>0</v>
      </c>
      <c r="M538" s="16">
        <f t="shared" si="206"/>
        <v>0</v>
      </c>
      <c r="N538" s="16">
        <f t="shared" si="207"/>
        <v>16</v>
      </c>
      <c r="O538" s="16">
        <f>IF(G538=1,IF(S538='Valori Consentiti - Table 1'!$I$6,1,0)+IF(T538='Valori Consentiti - Table 1'!$K$6,1,0)+IF(U538='Valori Consentiti - Table 1'!$M$6,1,0)+IF(V538='Valori Consentiti - Table 1'!$O$6,1,0)+IF(W538='Valori Consentiti - Table 1'!$Q$6,1,0)+IF(X538='Valori Consentiti - Table 1'!$S$6,1,0)+IF(Y538='Valori Consentiti - Table 1'!$U$6,1,0)+IF(Z538='Valori Consentiti - Table 1'!$W$6,1,0)+IF(AA538='Valori Consentiti - Table 1'!$Y$6,1,0)+IF(AB538='Valori Consentiti - Table 1'!$AA$6,1,0)+IF(AC538='Valori Consentiti - Table 1'!$AC$6,1,0)+IF(AD538='Valori Consentiti - Table 1'!$AE$6,1,0)+IF(AE538='Valori Consentiti - Table 1'!$AG$6,1,0)+IF(AF538='Valori Consentiti - Table 1'!$AI$6,1,0)+IF(AG538='Valori Consentiti - Table 1'!$AK$6,1,0)+IF(AH538='Valori Consentiti - Table 1'!$AM$6,1,0),IF(G538=2,IF(S538='Valori Consentiti - Table 1'!$I$7,1,0)+IF(T538='Valori Consentiti - Table 1'!$K$7,1,0)+IF(U538='Valori Consentiti - Table 1'!$M$7,1,0)+IF(V538='Valori Consentiti - Table 1'!$O$7,1,0)+IF(W538='Valori Consentiti - Table 1'!$Q$7,1,0)+IF(X538='Valori Consentiti - Table 1'!$S$7,1,0)+IF(Y538='Valori Consentiti - Table 1'!$U$7,1,0)+IF(Z538='Valori Consentiti - Table 1'!$W$7,1,0)+IF(AA538='Valori Consentiti - Table 1'!$Y$7,1,0)+IF(AB538='Valori Consentiti - Table 1'!$AA$7,1,0)+IF(AC538='Valori Consentiti - Table 1'!$AC$7,1,0)+IF(AD538='Valori Consentiti - Table 1'!$AE$7,1,0)+IF(AE538='Valori Consentiti - Table 1'!$AG$7,1,0)+IF(AF538='Valori Consentiti - Table 1'!$AI$7,1,0)+IF(AG538='Valori Consentiti - Table 1'!$AK$7,1,0)+IF(AH538='Valori Consentiti - Table 1'!$AM$7,1,0),IF(G538=3,IF(S538='Valori Consentiti - Table 1'!$I$8,1,0)+IF(T538='Valori Consentiti - Table 1'!$K$8,1,0)+IF(U538='Valori Consentiti - Table 1'!$M$8,1,0)+IF(V538='Valori Consentiti - Table 1'!$O$8,1,0)+IF(W538='Valori Consentiti - Table 1'!$Q$8,1,0)+IF(X538='Valori Consentiti - Table 1'!$S$8,1,0)+IF(Y538='Valori Consentiti - Table 1'!$U$8,1,0)+IF(Z538='Valori Consentiti - Table 1'!$W$8,1,0)+IF(AA538='Valori Consentiti - Table 1'!$Y$8,1,0)+IF(AB538='Valori Consentiti - Table 1'!$AA$8,1,0)+IF(AC538='Valori Consentiti - Table 1'!$AC$8,1,0)+IF(AD538='Valori Consentiti - Table 1'!$AE$8,1,0)+IF(AE538='Valori Consentiti - Table 1'!$AG$8,1,0)+IF(AF538='Valori Consentiti - Table 1'!$AI$8,1,0)+IF(AG538='Valori Consentiti - Table 1'!$AK$8,1,0)+IF(AH538='Valori Consentiti - Table 1'!$AM$8,1,0),IF(G538=4,IF(S538='Valori Consentiti - Table 1'!$I$9,1,0)+IF(T538='Valori Consentiti - Table 1'!$K$9,1,0)+IF(U538='Valori Consentiti - Table 1'!$M$9,1,0)+IF(V538='Valori Consentiti - Table 1'!$O$9,1,0)+IF(W538='Valori Consentiti - Table 1'!$Q$9,1,0)+IF(X538='Valori Consentiti - Table 1'!$S$9,1,0)+IF(Y538='Valori Consentiti - Table 1'!$U$9,1,0)+IF(Z538='Valori Consentiti - Table 1'!$W$9,1,0)+IF(AA538='Valori Consentiti - Table 1'!$Y$9,1,0)+IF(AB538='Valori Consentiti - Table 1'!$AA$9,1,0)+IF(AC538='Valori Consentiti - Table 1'!$AC$9,1,0)+IF(AD538='Valori Consentiti - Table 1'!$AE$9,1,0)+IF(AE538='Valori Consentiti - Table 1'!$AG$9,1,0)+IF(AF538='Valori Consentiti - Table 1'!$AI$9,1,0)+IF(AG538='Valori Consentiti - Table 1'!$AK$9,1,0)+IF(AH538='Valori Consentiti - Table 1'!$AM$9,1,0),))))</f>
        <v>0</v>
      </c>
      <c r="P538" s="16">
        <f t="shared" si="208"/>
        <v>16</v>
      </c>
      <c r="Q538" s="16">
        <f t="shared" si="229"/>
        <v>1</v>
      </c>
      <c r="R538" s="17"/>
      <c r="S538" s="24" t="str">
        <f t="shared" si="213"/>
        <v/>
      </c>
      <c r="T538" s="25" t="str">
        <f t="shared" si="214"/>
        <v/>
      </c>
      <c r="U538" s="25" t="str">
        <f t="shared" si="215"/>
        <v/>
      </c>
      <c r="V538" s="26" t="str">
        <f t="shared" si="216"/>
        <v/>
      </c>
      <c r="W538" s="27" t="str">
        <f t="shared" si="217"/>
        <v/>
      </c>
      <c r="X538" s="25" t="str">
        <f t="shared" si="218"/>
        <v/>
      </c>
      <c r="Y538" s="25" t="str">
        <f t="shared" si="219"/>
        <v/>
      </c>
      <c r="Z538" s="26" t="str">
        <f t="shared" si="220"/>
        <v/>
      </c>
      <c r="AA538" s="27" t="str">
        <f t="shared" si="221"/>
        <v/>
      </c>
      <c r="AB538" s="25" t="str">
        <f t="shared" si="222"/>
        <v/>
      </c>
      <c r="AC538" s="25" t="str">
        <f t="shared" si="223"/>
        <v/>
      </c>
      <c r="AD538" s="26" t="str">
        <f t="shared" si="224"/>
        <v/>
      </c>
      <c r="AE538" s="27" t="str">
        <f t="shared" si="225"/>
        <v/>
      </c>
      <c r="AF538" s="25" t="str">
        <f t="shared" si="226"/>
        <v/>
      </c>
      <c r="AG538" s="25" t="str">
        <f t="shared" si="227"/>
        <v/>
      </c>
      <c r="AH538" s="26" t="str">
        <f t="shared" si="228"/>
        <v/>
      </c>
      <c r="AI538" s="29" t="b">
        <f t="shared" si="209"/>
        <v>0</v>
      </c>
      <c r="AJ538" s="29" t="b">
        <f t="shared" si="210"/>
        <v>0</v>
      </c>
      <c r="AK538" s="29" t="b">
        <f t="shared" si="211"/>
        <v>0</v>
      </c>
      <c r="AL538" s="29" t="b">
        <f t="shared" si="212"/>
        <v>0</v>
      </c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</row>
    <row r="539" spans="1:252" s="37" customFormat="1" ht="18" customHeight="1">
      <c r="A539" s="31"/>
      <c r="B539" s="31"/>
      <c r="C539" s="41"/>
      <c r="D539" s="14"/>
      <c r="E539" s="18"/>
      <c r="F539" s="31"/>
      <c r="G539" s="14"/>
      <c r="H539" s="15"/>
      <c r="I539" s="15"/>
      <c r="J539" s="15"/>
      <c r="K539" s="15"/>
      <c r="L539" s="40">
        <f>IF(G539=1,IF(S539='Valori Consentiti - Table 1'!$I$6,5,IF(S539="X",1,0))+IF(T539='Valori Consentiti - Table 1'!$K$6,5,IF(T539="X",1,0))+IF(U539='Valori Consentiti - Table 1'!$M$6,5,IF(U539="X",1,0))+IF(V539='Valori Consentiti - Table 1'!$O$6,5,IF(V539="X",1,0))+IF(W539='Valori Consentiti - Table 1'!$Q$6,5,IF(W539="X",1,0))+IF(X539='Valori Consentiti - Table 1'!$S$6,5,IF(X539="X",1,0))+IF(Y539='Valori Consentiti - Table 1'!$U$6,5,IF(Y539="X",1,0))+IF(Z539='Valori Consentiti - Table 1'!$W$6,5,IF(Z539="X",1,0))+IF(AA539='Valori Consentiti - Table 1'!$Y$6,5,IF(AA539="X",1,0))+IF(AB539='Valori Consentiti - Table 1'!$AA$6,5,IF(AB539="X",1,0))+IF(AC539='Valori Consentiti - Table 1'!$AC$6,5,IF(AC539="X",1,0))+IF(AD539='Valori Consentiti - Table 1'!$AE$6,5,IF(AD539="X",1,0))+IF(AE539='Valori Consentiti - Table 1'!$AG$6,5,IF(AE539="X",1,0))+IF(AF539='Valori Consentiti - Table 1'!$AI$6,5,IF(AF539="X",1,0))+IF(AG539='Valori Consentiti - Table 1'!$AK$6,5,IF(AG539="X",1,0))+IF(AH539='Valori Consentiti - Table 1'!$AM$6,5,IF(AH539="X",1,0)),IF(G539=2,IF(S539='Valori Consentiti - Table 1'!$I$7,5,IF(S539="X",1,0))+IF(T539='Valori Consentiti - Table 1'!$K$7,5,IF(T539="X",1,0))+IF(U539='Valori Consentiti - Table 1'!$M$7,5,IF(U539="X",1,0))+IF(V539='Valori Consentiti - Table 1'!$O$7,5,IF(V539="X",1,0))+IF(W539='Valori Consentiti - Table 1'!$Q$7,5,IF(W539="X",1,0))+IF(X539='Valori Consentiti - Table 1'!$S$7,5,IF(X539="X",1,0))+IF(Y539='Valori Consentiti - Table 1'!$U$7,5,IF(Y539="X",1,0))+IF(Z539='Valori Consentiti - Table 1'!$W$7,5,IF(Z539="X",1,0))+IF(AA539='Valori Consentiti - Table 1'!$Y$7,5,IF(AA539="X",1,0))+IF(AB539='Valori Consentiti - Table 1'!$AA$7,5,IF(AB539="X",1,0))+IF(AC539='Valori Consentiti - Table 1'!$AC$7,5,IF(AC539="X",1,0))+IF(AD539='Valori Consentiti - Table 1'!$AE$7,5,IF(AD539="X",1,0))+IF(AE539='Valori Consentiti - Table 1'!$AG$7,5,IF(AE539="X",1,0))+IF(AF539='Valori Consentiti - Table 1'!$AI$7,5,IF(AF539="X",1,0))+IF(AG539='Valori Consentiti - Table 1'!$AK$7,5,IF(AG539="X",1,0))+IF(AH539='Valori Consentiti - Table 1'!$AM$7,5,IF(AH539="X",1,0)),IF(G539=3,IF(S539='Valori Consentiti - Table 1'!$I$8,5,IF(S539="X",1,0))+IF(T539='Valori Consentiti - Table 1'!$K$8,5,IF(T539="X",1,0))+IF(U539='Valori Consentiti - Table 1'!$M$8,5,IF(U539="X",1,0))+IF(V539='Valori Consentiti - Table 1'!$O$8,5,IF(V539="X",1,0))+IF(W539='Valori Consentiti - Table 1'!$Q$8,5,IF(W539="X",1,0))+IF(X539='Valori Consentiti - Table 1'!$S$8,5,IF(X539="X",1,0))+IF(Y539='Valori Consentiti - Table 1'!$U$8,5,IF(Y539="X",1,0))+IF(Z539='Valori Consentiti - Table 1'!$W$8,5,IF(Z539="X",1,0))+IF(AA539='Valori Consentiti - Table 1'!$Y$8,5,IF(AA539="X",1,0))+IF(AB539='Valori Consentiti - Table 1'!$AA$8,5,IF(AB539="X",1,0))+IF(AC539='Valori Consentiti - Table 1'!$AC$8,5,IF(AC539="X",1,0))+IF(AD539='Valori Consentiti - Table 1'!$AE$8,5,IF(AD539="X",1,0))+IF(AE539='Valori Consentiti - Table 1'!$AG$8,5,IF(AE539="X",1,0))+IF(AF539='Valori Consentiti - Table 1'!$AI$8,5,IF(AF539="X",1,0))+IF(AG539='Valori Consentiti - Table 1'!$AK$8,5,IF(AG539="X",1,0))+IF(AH539='Valori Consentiti - Table 1'!$AM$8,5,IF(AH539="X",1,0)),IF(G539=4,IF(S539='Valori Consentiti - Table 1'!$I$9,5,IF(S539="X",1,0))+IF(T539='Valori Consentiti - Table 1'!$K$9,5,IF(T539="X",1,0))+IF(U539='Valori Consentiti - Table 1'!$M$9,5,IF(U539="X",1,0))+IF(V539='Valori Consentiti - Table 1'!$O$9,5,IF(V539="X",1,0))+IF(W539='Valori Consentiti - Table 1'!$Q$9,5,IF(W539="X",1,0))+IF(X539='Valori Consentiti - Table 1'!$S$9,5,IF(X539="X",1,0))+IF(Y539='Valori Consentiti - Table 1'!$U$9,5,IF(Y539="X",1,0))+IF(Z539='Valori Consentiti - Table 1'!$W$9,5,IF(Z539="X",1,0))+IF(AA539='Valori Consentiti - Table 1'!$Y$9,5,IF(AA539="X",1,0))+IF(AB539='Valori Consentiti - Table 1'!$AA$9,5,IF(AB539="X",1,0))+IF(AC539='Valori Consentiti - Table 1'!$AC$9,5,IF(AC539="X",1,0))+IF(AD539='Valori Consentiti - Table 1'!$AE$9,5,IF(AD539="X",1,0))+IF(AE539='Valori Consentiti - Table 1'!$AG$9,5,IF(AE539="X",1,0))+IF(AF539='Valori Consentiti - Table 1'!$AI$9,5,IF(AF539="X",1,0))+IF(AG539='Valori Consentiti - Table 1'!$AK$9,5,IF(AG539="X",1,0))+IF(AH539='Valori Consentiti - Table 1'!$AM$9,5,IF(AH539="X",1,0)),))))</f>
        <v>0</v>
      </c>
      <c r="M539" s="16">
        <f t="shared" si="206"/>
        <v>0</v>
      </c>
      <c r="N539" s="16">
        <f t="shared" si="207"/>
        <v>16</v>
      </c>
      <c r="O539" s="16">
        <f>IF(G539=1,IF(S539='Valori Consentiti - Table 1'!$I$6,1,0)+IF(T539='Valori Consentiti - Table 1'!$K$6,1,0)+IF(U539='Valori Consentiti - Table 1'!$M$6,1,0)+IF(V539='Valori Consentiti - Table 1'!$O$6,1,0)+IF(W539='Valori Consentiti - Table 1'!$Q$6,1,0)+IF(X539='Valori Consentiti - Table 1'!$S$6,1,0)+IF(Y539='Valori Consentiti - Table 1'!$U$6,1,0)+IF(Z539='Valori Consentiti - Table 1'!$W$6,1,0)+IF(AA539='Valori Consentiti - Table 1'!$Y$6,1,0)+IF(AB539='Valori Consentiti - Table 1'!$AA$6,1,0)+IF(AC539='Valori Consentiti - Table 1'!$AC$6,1,0)+IF(AD539='Valori Consentiti - Table 1'!$AE$6,1,0)+IF(AE539='Valori Consentiti - Table 1'!$AG$6,1,0)+IF(AF539='Valori Consentiti - Table 1'!$AI$6,1,0)+IF(AG539='Valori Consentiti - Table 1'!$AK$6,1,0)+IF(AH539='Valori Consentiti - Table 1'!$AM$6,1,0),IF(G539=2,IF(S539='Valori Consentiti - Table 1'!$I$7,1,0)+IF(T539='Valori Consentiti - Table 1'!$K$7,1,0)+IF(U539='Valori Consentiti - Table 1'!$M$7,1,0)+IF(V539='Valori Consentiti - Table 1'!$O$7,1,0)+IF(W539='Valori Consentiti - Table 1'!$Q$7,1,0)+IF(X539='Valori Consentiti - Table 1'!$S$7,1,0)+IF(Y539='Valori Consentiti - Table 1'!$U$7,1,0)+IF(Z539='Valori Consentiti - Table 1'!$W$7,1,0)+IF(AA539='Valori Consentiti - Table 1'!$Y$7,1,0)+IF(AB539='Valori Consentiti - Table 1'!$AA$7,1,0)+IF(AC539='Valori Consentiti - Table 1'!$AC$7,1,0)+IF(AD539='Valori Consentiti - Table 1'!$AE$7,1,0)+IF(AE539='Valori Consentiti - Table 1'!$AG$7,1,0)+IF(AF539='Valori Consentiti - Table 1'!$AI$7,1,0)+IF(AG539='Valori Consentiti - Table 1'!$AK$7,1,0)+IF(AH539='Valori Consentiti - Table 1'!$AM$7,1,0),IF(G539=3,IF(S539='Valori Consentiti - Table 1'!$I$8,1,0)+IF(T539='Valori Consentiti - Table 1'!$K$8,1,0)+IF(U539='Valori Consentiti - Table 1'!$M$8,1,0)+IF(V539='Valori Consentiti - Table 1'!$O$8,1,0)+IF(W539='Valori Consentiti - Table 1'!$Q$8,1,0)+IF(X539='Valori Consentiti - Table 1'!$S$8,1,0)+IF(Y539='Valori Consentiti - Table 1'!$U$8,1,0)+IF(Z539='Valori Consentiti - Table 1'!$W$8,1,0)+IF(AA539='Valori Consentiti - Table 1'!$Y$8,1,0)+IF(AB539='Valori Consentiti - Table 1'!$AA$8,1,0)+IF(AC539='Valori Consentiti - Table 1'!$AC$8,1,0)+IF(AD539='Valori Consentiti - Table 1'!$AE$8,1,0)+IF(AE539='Valori Consentiti - Table 1'!$AG$8,1,0)+IF(AF539='Valori Consentiti - Table 1'!$AI$8,1,0)+IF(AG539='Valori Consentiti - Table 1'!$AK$8,1,0)+IF(AH539='Valori Consentiti - Table 1'!$AM$8,1,0),IF(G539=4,IF(S539='Valori Consentiti - Table 1'!$I$9,1,0)+IF(T539='Valori Consentiti - Table 1'!$K$9,1,0)+IF(U539='Valori Consentiti - Table 1'!$M$9,1,0)+IF(V539='Valori Consentiti - Table 1'!$O$9,1,0)+IF(W539='Valori Consentiti - Table 1'!$Q$9,1,0)+IF(X539='Valori Consentiti - Table 1'!$S$9,1,0)+IF(Y539='Valori Consentiti - Table 1'!$U$9,1,0)+IF(Z539='Valori Consentiti - Table 1'!$W$9,1,0)+IF(AA539='Valori Consentiti - Table 1'!$Y$9,1,0)+IF(AB539='Valori Consentiti - Table 1'!$AA$9,1,0)+IF(AC539='Valori Consentiti - Table 1'!$AC$9,1,0)+IF(AD539='Valori Consentiti - Table 1'!$AE$9,1,0)+IF(AE539='Valori Consentiti - Table 1'!$AG$9,1,0)+IF(AF539='Valori Consentiti - Table 1'!$AI$9,1,0)+IF(AG539='Valori Consentiti - Table 1'!$AK$9,1,0)+IF(AH539='Valori Consentiti - Table 1'!$AM$9,1,0),))))</f>
        <v>0</v>
      </c>
      <c r="P539" s="16">
        <f t="shared" si="208"/>
        <v>16</v>
      </c>
      <c r="Q539" s="16">
        <f t="shared" si="229"/>
        <v>1</v>
      </c>
      <c r="R539" s="17"/>
      <c r="S539" s="24" t="str">
        <f t="shared" si="213"/>
        <v/>
      </c>
      <c r="T539" s="25" t="str">
        <f t="shared" si="214"/>
        <v/>
      </c>
      <c r="U539" s="25" t="str">
        <f t="shared" si="215"/>
        <v/>
      </c>
      <c r="V539" s="26" t="str">
        <f t="shared" si="216"/>
        <v/>
      </c>
      <c r="W539" s="27" t="str">
        <f t="shared" si="217"/>
        <v/>
      </c>
      <c r="X539" s="25" t="str">
        <f t="shared" si="218"/>
        <v/>
      </c>
      <c r="Y539" s="25" t="str">
        <f t="shared" si="219"/>
        <v/>
      </c>
      <c r="Z539" s="26" t="str">
        <f t="shared" si="220"/>
        <v/>
      </c>
      <c r="AA539" s="27" t="str">
        <f t="shared" si="221"/>
        <v/>
      </c>
      <c r="AB539" s="25" t="str">
        <f t="shared" si="222"/>
        <v/>
      </c>
      <c r="AC539" s="25" t="str">
        <f t="shared" si="223"/>
        <v/>
      </c>
      <c r="AD539" s="26" t="str">
        <f t="shared" si="224"/>
        <v/>
      </c>
      <c r="AE539" s="27" t="str">
        <f t="shared" si="225"/>
        <v/>
      </c>
      <c r="AF539" s="25" t="str">
        <f t="shared" si="226"/>
        <v/>
      </c>
      <c r="AG539" s="25" t="str">
        <f t="shared" si="227"/>
        <v/>
      </c>
      <c r="AH539" s="26" t="str">
        <f t="shared" si="228"/>
        <v/>
      </c>
      <c r="AI539" s="29" t="b">
        <f t="shared" si="209"/>
        <v>0</v>
      </c>
      <c r="AJ539" s="29" t="b">
        <f t="shared" si="210"/>
        <v>0</v>
      </c>
      <c r="AK539" s="29" t="b">
        <f t="shared" si="211"/>
        <v>0</v>
      </c>
      <c r="AL539" s="29" t="b">
        <f t="shared" si="212"/>
        <v>0</v>
      </c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</row>
    <row r="540" spans="1:252" s="37" customFormat="1" ht="18" customHeight="1">
      <c r="A540" s="31"/>
      <c r="B540" s="31"/>
      <c r="C540" s="41"/>
      <c r="D540" s="14"/>
      <c r="E540" s="18"/>
      <c r="F540" s="31"/>
      <c r="G540" s="14"/>
      <c r="H540" s="15"/>
      <c r="I540" s="15"/>
      <c r="J540" s="15"/>
      <c r="K540" s="15"/>
      <c r="L540" s="40">
        <f>IF(G540=1,IF(S540='Valori Consentiti - Table 1'!$I$6,5,IF(S540="X",1,0))+IF(T540='Valori Consentiti - Table 1'!$K$6,5,IF(T540="X",1,0))+IF(U540='Valori Consentiti - Table 1'!$M$6,5,IF(U540="X",1,0))+IF(V540='Valori Consentiti - Table 1'!$O$6,5,IF(V540="X",1,0))+IF(W540='Valori Consentiti - Table 1'!$Q$6,5,IF(W540="X",1,0))+IF(X540='Valori Consentiti - Table 1'!$S$6,5,IF(X540="X",1,0))+IF(Y540='Valori Consentiti - Table 1'!$U$6,5,IF(Y540="X",1,0))+IF(Z540='Valori Consentiti - Table 1'!$W$6,5,IF(Z540="X",1,0))+IF(AA540='Valori Consentiti - Table 1'!$Y$6,5,IF(AA540="X",1,0))+IF(AB540='Valori Consentiti - Table 1'!$AA$6,5,IF(AB540="X",1,0))+IF(AC540='Valori Consentiti - Table 1'!$AC$6,5,IF(AC540="X",1,0))+IF(AD540='Valori Consentiti - Table 1'!$AE$6,5,IF(AD540="X",1,0))+IF(AE540='Valori Consentiti - Table 1'!$AG$6,5,IF(AE540="X",1,0))+IF(AF540='Valori Consentiti - Table 1'!$AI$6,5,IF(AF540="X",1,0))+IF(AG540='Valori Consentiti - Table 1'!$AK$6,5,IF(AG540="X",1,0))+IF(AH540='Valori Consentiti - Table 1'!$AM$6,5,IF(AH540="X",1,0)),IF(G540=2,IF(S540='Valori Consentiti - Table 1'!$I$7,5,IF(S540="X",1,0))+IF(T540='Valori Consentiti - Table 1'!$K$7,5,IF(T540="X",1,0))+IF(U540='Valori Consentiti - Table 1'!$M$7,5,IF(U540="X",1,0))+IF(V540='Valori Consentiti - Table 1'!$O$7,5,IF(V540="X",1,0))+IF(W540='Valori Consentiti - Table 1'!$Q$7,5,IF(W540="X",1,0))+IF(X540='Valori Consentiti - Table 1'!$S$7,5,IF(X540="X",1,0))+IF(Y540='Valori Consentiti - Table 1'!$U$7,5,IF(Y540="X",1,0))+IF(Z540='Valori Consentiti - Table 1'!$W$7,5,IF(Z540="X",1,0))+IF(AA540='Valori Consentiti - Table 1'!$Y$7,5,IF(AA540="X",1,0))+IF(AB540='Valori Consentiti - Table 1'!$AA$7,5,IF(AB540="X",1,0))+IF(AC540='Valori Consentiti - Table 1'!$AC$7,5,IF(AC540="X",1,0))+IF(AD540='Valori Consentiti - Table 1'!$AE$7,5,IF(AD540="X",1,0))+IF(AE540='Valori Consentiti - Table 1'!$AG$7,5,IF(AE540="X",1,0))+IF(AF540='Valori Consentiti - Table 1'!$AI$7,5,IF(AF540="X",1,0))+IF(AG540='Valori Consentiti - Table 1'!$AK$7,5,IF(AG540="X",1,0))+IF(AH540='Valori Consentiti - Table 1'!$AM$7,5,IF(AH540="X",1,0)),IF(G540=3,IF(S540='Valori Consentiti - Table 1'!$I$8,5,IF(S540="X",1,0))+IF(T540='Valori Consentiti - Table 1'!$K$8,5,IF(T540="X",1,0))+IF(U540='Valori Consentiti - Table 1'!$M$8,5,IF(U540="X",1,0))+IF(V540='Valori Consentiti - Table 1'!$O$8,5,IF(V540="X",1,0))+IF(W540='Valori Consentiti - Table 1'!$Q$8,5,IF(W540="X",1,0))+IF(X540='Valori Consentiti - Table 1'!$S$8,5,IF(X540="X",1,0))+IF(Y540='Valori Consentiti - Table 1'!$U$8,5,IF(Y540="X",1,0))+IF(Z540='Valori Consentiti - Table 1'!$W$8,5,IF(Z540="X",1,0))+IF(AA540='Valori Consentiti - Table 1'!$Y$8,5,IF(AA540="X",1,0))+IF(AB540='Valori Consentiti - Table 1'!$AA$8,5,IF(AB540="X",1,0))+IF(AC540='Valori Consentiti - Table 1'!$AC$8,5,IF(AC540="X",1,0))+IF(AD540='Valori Consentiti - Table 1'!$AE$8,5,IF(AD540="X",1,0))+IF(AE540='Valori Consentiti - Table 1'!$AG$8,5,IF(AE540="X",1,0))+IF(AF540='Valori Consentiti - Table 1'!$AI$8,5,IF(AF540="X",1,0))+IF(AG540='Valori Consentiti - Table 1'!$AK$8,5,IF(AG540="X",1,0))+IF(AH540='Valori Consentiti - Table 1'!$AM$8,5,IF(AH540="X",1,0)),IF(G540=4,IF(S540='Valori Consentiti - Table 1'!$I$9,5,IF(S540="X",1,0))+IF(T540='Valori Consentiti - Table 1'!$K$9,5,IF(T540="X",1,0))+IF(U540='Valori Consentiti - Table 1'!$M$9,5,IF(U540="X",1,0))+IF(V540='Valori Consentiti - Table 1'!$O$9,5,IF(V540="X",1,0))+IF(W540='Valori Consentiti - Table 1'!$Q$9,5,IF(W540="X",1,0))+IF(X540='Valori Consentiti - Table 1'!$S$9,5,IF(X540="X",1,0))+IF(Y540='Valori Consentiti - Table 1'!$U$9,5,IF(Y540="X",1,0))+IF(Z540='Valori Consentiti - Table 1'!$W$9,5,IF(Z540="X",1,0))+IF(AA540='Valori Consentiti - Table 1'!$Y$9,5,IF(AA540="X",1,0))+IF(AB540='Valori Consentiti - Table 1'!$AA$9,5,IF(AB540="X",1,0))+IF(AC540='Valori Consentiti - Table 1'!$AC$9,5,IF(AC540="X",1,0))+IF(AD540='Valori Consentiti - Table 1'!$AE$9,5,IF(AD540="X",1,0))+IF(AE540='Valori Consentiti - Table 1'!$AG$9,5,IF(AE540="X",1,0))+IF(AF540='Valori Consentiti - Table 1'!$AI$9,5,IF(AF540="X",1,0))+IF(AG540='Valori Consentiti - Table 1'!$AK$9,5,IF(AG540="X",1,0))+IF(AH540='Valori Consentiti - Table 1'!$AM$9,5,IF(AH540="X",1,0)),))))</f>
        <v>0</v>
      </c>
      <c r="M540" s="16">
        <f t="shared" si="206"/>
        <v>0</v>
      </c>
      <c r="N540" s="16">
        <f t="shared" si="207"/>
        <v>16</v>
      </c>
      <c r="O540" s="16">
        <f>IF(G540=1,IF(S540='Valori Consentiti - Table 1'!$I$6,1,0)+IF(T540='Valori Consentiti - Table 1'!$K$6,1,0)+IF(U540='Valori Consentiti - Table 1'!$M$6,1,0)+IF(V540='Valori Consentiti - Table 1'!$O$6,1,0)+IF(W540='Valori Consentiti - Table 1'!$Q$6,1,0)+IF(X540='Valori Consentiti - Table 1'!$S$6,1,0)+IF(Y540='Valori Consentiti - Table 1'!$U$6,1,0)+IF(Z540='Valori Consentiti - Table 1'!$W$6,1,0)+IF(AA540='Valori Consentiti - Table 1'!$Y$6,1,0)+IF(AB540='Valori Consentiti - Table 1'!$AA$6,1,0)+IF(AC540='Valori Consentiti - Table 1'!$AC$6,1,0)+IF(AD540='Valori Consentiti - Table 1'!$AE$6,1,0)+IF(AE540='Valori Consentiti - Table 1'!$AG$6,1,0)+IF(AF540='Valori Consentiti - Table 1'!$AI$6,1,0)+IF(AG540='Valori Consentiti - Table 1'!$AK$6,1,0)+IF(AH540='Valori Consentiti - Table 1'!$AM$6,1,0),IF(G540=2,IF(S540='Valori Consentiti - Table 1'!$I$7,1,0)+IF(T540='Valori Consentiti - Table 1'!$K$7,1,0)+IF(U540='Valori Consentiti - Table 1'!$M$7,1,0)+IF(V540='Valori Consentiti - Table 1'!$O$7,1,0)+IF(W540='Valori Consentiti - Table 1'!$Q$7,1,0)+IF(X540='Valori Consentiti - Table 1'!$S$7,1,0)+IF(Y540='Valori Consentiti - Table 1'!$U$7,1,0)+IF(Z540='Valori Consentiti - Table 1'!$W$7,1,0)+IF(AA540='Valori Consentiti - Table 1'!$Y$7,1,0)+IF(AB540='Valori Consentiti - Table 1'!$AA$7,1,0)+IF(AC540='Valori Consentiti - Table 1'!$AC$7,1,0)+IF(AD540='Valori Consentiti - Table 1'!$AE$7,1,0)+IF(AE540='Valori Consentiti - Table 1'!$AG$7,1,0)+IF(AF540='Valori Consentiti - Table 1'!$AI$7,1,0)+IF(AG540='Valori Consentiti - Table 1'!$AK$7,1,0)+IF(AH540='Valori Consentiti - Table 1'!$AM$7,1,0),IF(G540=3,IF(S540='Valori Consentiti - Table 1'!$I$8,1,0)+IF(T540='Valori Consentiti - Table 1'!$K$8,1,0)+IF(U540='Valori Consentiti - Table 1'!$M$8,1,0)+IF(V540='Valori Consentiti - Table 1'!$O$8,1,0)+IF(W540='Valori Consentiti - Table 1'!$Q$8,1,0)+IF(X540='Valori Consentiti - Table 1'!$S$8,1,0)+IF(Y540='Valori Consentiti - Table 1'!$U$8,1,0)+IF(Z540='Valori Consentiti - Table 1'!$W$8,1,0)+IF(AA540='Valori Consentiti - Table 1'!$Y$8,1,0)+IF(AB540='Valori Consentiti - Table 1'!$AA$8,1,0)+IF(AC540='Valori Consentiti - Table 1'!$AC$8,1,0)+IF(AD540='Valori Consentiti - Table 1'!$AE$8,1,0)+IF(AE540='Valori Consentiti - Table 1'!$AG$8,1,0)+IF(AF540='Valori Consentiti - Table 1'!$AI$8,1,0)+IF(AG540='Valori Consentiti - Table 1'!$AK$8,1,0)+IF(AH540='Valori Consentiti - Table 1'!$AM$8,1,0),IF(G540=4,IF(S540='Valori Consentiti - Table 1'!$I$9,1,0)+IF(T540='Valori Consentiti - Table 1'!$K$9,1,0)+IF(U540='Valori Consentiti - Table 1'!$M$9,1,0)+IF(V540='Valori Consentiti - Table 1'!$O$9,1,0)+IF(W540='Valori Consentiti - Table 1'!$Q$9,1,0)+IF(X540='Valori Consentiti - Table 1'!$S$9,1,0)+IF(Y540='Valori Consentiti - Table 1'!$U$9,1,0)+IF(Z540='Valori Consentiti - Table 1'!$W$9,1,0)+IF(AA540='Valori Consentiti - Table 1'!$Y$9,1,0)+IF(AB540='Valori Consentiti - Table 1'!$AA$9,1,0)+IF(AC540='Valori Consentiti - Table 1'!$AC$9,1,0)+IF(AD540='Valori Consentiti - Table 1'!$AE$9,1,0)+IF(AE540='Valori Consentiti - Table 1'!$AG$9,1,0)+IF(AF540='Valori Consentiti - Table 1'!$AI$9,1,0)+IF(AG540='Valori Consentiti - Table 1'!$AK$9,1,0)+IF(AH540='Valori Consentiti - Table 1'!$AM$9,1,0),))))</f>
        <v>0</v>
      </c>
      <c r="P540" s="16">
        <f t="shared" si="208"/>
        <v>16</v>
      </c>
      <c r="Q540" s="16">
        <f t="shared" si="229"/>
        <v>1</v>
      </c>
      <c r="R540" s="17"/>
      <c r="S540" s="24" t="str">
        <f t="shared" si="213"/>
        <v/>
      </c>
      <c r="T540" s="25" t="str">
        <f t="shared" si="214"/>
        <v/>
      </c>
      <c r="U540" s="25" t="str">
        <f t="shared" si="215"/>
        <v/>
      </c>
      <c r="V540" s="26" t="str">
        <f t="shared" si="216"/>
        <v/>
      </c>
      <c r="W540" s="27" t="str">
        <f t="shared" si="217"/>
        <v/>
      </c>
      <c r="X540" s="25" t="str">
        <f t="shared" si="218"/>
        <v/>
      </c>
      <c r="Y540" s="25" t="str">
        <f t="shared" si="219"/>
        <v/>
      </c>
      <c r="Z540" s="26" t="str">
        <f t="shared" si="220"/>
        <v/>
      </c>
      <c r="AA540" s="27" t="str">
        <f t="shared" si="221"/>
        <v/>
      </c>
      <c r="AB540" s="25" t="str">
        <f t="shared" si="222"/>
        <v/>
      </c>
      <c r="AC540" s="25" t="str">
        <f t="shared" si="223"/>
        <v/>
      </c>
      <c r="AD540" s="26" t="str">
        <f t="shared" si="224"/>
        <v/>
      </c>
      <c r="AE540" s="27" t="str">
        <f t="shared" si="225"/>
        <v/>
      </c>
      <c r="AF540" s="25" t="str">
        <f t="shared" si="226"/>
        <v/>
      </c>
      <c r="AG540" s="25" t="str">
        <f t="shared" si="227"/>
        <v/>
      </c>
      <c r="AH540" s="26" t="str">
        <f t="shared" si="228"/>
        <v/>
      </c>
      <c r="AI540" s="29" t="b">
        <f t="shared" si="209"/>
        <v>0</v>
      </c>
      <c r="AJ540" s="29" t="b">
        <f t="shared" si="210"/>
        <v>0</v>
      </c>
      <c r="AK540" s="29" t="b">
        <f t="shared" si="211"/>
        <v>0</v>
      </c>
      <c r="AL540" s="29" t="b">
        <f t="shared" si="212"/>
        <v>0</v>
      </c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</row>
    <row r="541" spans="1:252" s="37" customFormat="1" ht="18" customHeight="1">
      <c r="A541" s="31"/>
      <c r="B541" s="31"/>
      <c r="C541" s="41"/>
      <c r="D541" s="14"/>
      <c r="E541" s="18"/>
      <c r="F541" s="31"/>
      <c r="G541" s="14"/>
      <c r="H541" s="15"/>
      <c r="I541" s="15"/>
      <c r="J541" s="15"/>
      <c r="K541" s="15"/>
      <c r="L541" s="40">
        <f>IF(G541=1,IF(S541='Valori Consentiti - Table 1'!$I$6,5,IF(S541="X",1,0))+IF(T541='Valori Consentiti - Table 1'!$K$6,5,IF(T541="X",1,0))+IF(U541='Valori Consentiti - Table 1'!$M$6,5,IF(U541="X",1,0))+IF(V541='Valori Consentiti - Table 1'!$O$6,5,IF(V541="X",1,0))+IF(W541='Valori Consentiti - Table 1'!$Q$6,5,IF(W541="X",1,0))+IF(X541='Valori Consentiti - Table 1'!$S$6,5,IF(X541="X",1,0))+IF(Y541='Valori Consentiti - Table 1'!$U$6,5,IF(Y541="X",1,0))+IF(Z541='Valori Consentiti - Table 1'!$W$6,5,IF(Z541="X",1,0))+IF(AA541='Valori Consentiti - Table 1'!$Y$6,5,IF(AA541="X",1,0))+IF(AB541='Valori Consentiti - Table 1'!$AA$6,5,IF(AB541="X",1,0))+IF(AC541='Valori Consentiti - Table 1'!$AC$6,5,IF(AC541="X",1,0))+IF(AD541='Valori Consentiti - Table 1'!$AE$6,5,IF(AD541="X",1,0))+IF(AE541='Valori Consentiti - Table 1'!$AG$6,5,IF(AE541="X",1,0))+IF(AF541='Valori Consentiti - Table 1'!$AI$6,5,IF(AF541="X",1,0))+IF(AG541='Valori Consentiti - Table 1'!$AK$6,5,IF(AG541="X",1,0))+IF(AH541='Valori Consentiti - Table 1'!$AM$6,5,IF(AH541="X",1,0)),IF(G541=2,IF(S541='Valori Consentiti - Table 1'!$I$7,5,IF(S541="X",1,0))+IF(T541='Valori Consentiti - Table 1'!$K$7,5,IF(T541="X",1,0))+IF(U541='Valori Consentiti - Table 1'!$M$7,5,IF(U541="X",1,0))+IF(V541='Valori Consentiti - Table 1'!$O$7,5,IF(V541="X",1,0))+IF(W541='Valori Consentiti - Table 1'!$Q$7,5,IF(W541="X",1,0))+IF(X541='Valori Consentiti - Table 1'!$S$7,5,IF(X541="X",1,0))+IF(Y541='Valori Consentiti - Table 1'!$U$7,5,IF(Y541="X",1,0))+IF(Z541='Valori Consentiti - Table 1'!$W$7,5,IF(Z541="X",1,0))+IF(AA541='Valori Consentiti - Table 1'!$Y$7,5,IF(AA541="X",1,0))+IF(AB541='Valori Consentiti - Table 1'!$AA$7,5,IF(AB541="X",1,0))+IF(AC541='Valori Consentiti - Table 1'!$AC$7,5,IF(AC541="X",1,0))+IF(AD541='Valori Consentiti - Table 1'!$AE$7,5,IF(AD541="X",1,0))+IF(AE541='Valori Consentiti - Table 1'!$AG$7,5,IF(AE541="X",1,0))+IF(AF541='Valori Consentiti - Table 1'!$AI$7,5,IF(AF541="X",1,0))+IF(AG541='Valori Consentiti - Table 1'!$AK$7,5,IF(AG541="X",1,0))+IF(AH541='Valori Consentiti - Table 1'!$AM$7,5,IF(AH541="X",1,0)),IF(G541=3,IF(S541='Valori Consentiti - Table 1'!$I$8,5,IF(S541="X",1,0))+IF(T541='Valori Consentiti - Table 1'!$K$8,5,IF(T541="X",1,0))+IF(U541='Valori Consentiti - Table 1'!$M$8,5,IF(U541="X",1,0))+IF(V541='Valori Consentiti - Table 1'!$O$8,5,IF(V541="X",1,0))+IF(W541='Valori Consentiti - Table 1'!$Q$8,5,IF(W541="X",1,0))+IF(X541='Valori Consentiti - Table 1'!$S$8,5,IF(X541="X",1,0))+IF(Y541='Valori Consentiti - Table 1'!$U$8,5,IF(Y541="X",1,0))+IF(Z541='Valori Consentiti - Table 1'!$W$8,5,IF(Z541="X",1,0))+IF(AA541='Valori Consentiti - Table 1'!$Y$8,5,IF(AA541="X",1,0))+IF(AB541='Valori Consentiti - Table 1'!$AA$8,5,IF(AB541="X",1,0))+IF(AC541='Valori Consentiti - Table 1'!$AC$8,5,IF(AC541="X",1,0))+IF(AD541='Valori Consentiti - Table 1'!$AE$8,5,IF(AD541="X",1,0))+IF(AE541='Valori Consentiti - Table 1'!$AG$8,5,IF(AE541="X",1,0))+IF(AF541='Valori Consentiti - Table 1'!$AI$8,5,IF(AF541="X",1,0))+IF(AG541='Valori Consentiti - Table 1'!$AK$8,5,IF(AG541="X",1,0))+IF(AH541='Valori Consentiti - Table 1'!$AM$8,5,IF(AH541="X",1,0)),IF(G541=4,IF(S541='Valori Consentiti - Table 1'!$I$9,5,IF(S541="X",1,0))+IF(T541='Valori Consentiti - Table 1'!$K$9,5,IF(T541="X",1,0))+IF(U541='Valori Consentiti - Table 1'!$M$9,5,IF(U541="X",1,0))+IF(V541='Valori Consentiti - Table 1'!$O$9,5,IF(V541="X",1,0))+IF(W541='Valori Consentiti - Table 1'!$Q$9,5,IF(W541="X",1,0))+IF(X541='Valori Consentiti - Table 1'!$S$9,5,IF(X541="X",1,0))+IF(Y541='Valori Consentiti - Table 1'!$U$9,5,IF(Y541="X",1,0))+IF(Z541='Valori Consentiti - Table 1'!$W$9,5,IF(Z541="X",1,0))+IF(AA541='Valori Consentiti - Table 1'!$Y$9,5,IF(AA541="X",1,0))+IF(AB541='Valori Consentiti - Table 1'!$AA$9,5,IF(AB541="X",1,0))+IF(AC541='Valori Consentiti - Table 1'!$AC$9,5,IF(AC541="X",1,0))+IF(AD541='Valori Consentiti - Table 1'!$AE$9,5,IF(AD541="X",1,0))+IF(AE541='Valori Consentiti - Table 1'!$AG$9,5,IF(AE541="X",1,0))+IF(AF541='Valori Consentiti - Table 1'!$AI$9,5,IF(AF541="X",1,0))+IF(AG541='Valori Consentiti - Table 1'!$AK$9,5,IF(AG541="X",1,0))+IF(AH541='Valori Consentiti - Table 1'!$AM$9,5,IF(AH541="X",1,0)),))))</f>
        <v>0</v>
      </c>
      <c r="M541" s="16">
        <f t="shared" si="206"/>
        <v>0</v>
      </c>
      <c r="N541" s="16">
        <f t="shared" si="207"/>
        <v>16</v>
      </c>
      <c r="O541" s="16">
        <f>IF(G541=1,IF(S541='Valori Consentiti - Table 1'!$I$6,1,0)+IF(T541='Valori Consentiti - Table 1'!$K$6,1,0)+IF(U541='Valori Consentiti - Table 1'!$M$6,1,0)+IF(V541='Valori Consentiti - Table 1'!$O$6,1,0)+IF(W541='Valori Consentiti - Table 1'!$Q$6,1,0)+IF(X541='Valori Consentiti - Table 1'!$S$6,1,0)+IF(Y541='Valori Consentiti - Table 1'!$U$6,1,0)+IF(Z541='Valori Consentiti - Table 1'!$W$6,1,0)+IF(AA541='Valori Consentiti - Table 1'!$Y$6,1,0)+IF(AB541='Valori Consentiti - Table 1'!$AA$6,1,0)+IF(AC541='Valori Consentiti - Table 1'!$AC$6,1,0)+IF(AD541='Valori Consentiti - Table 1'!$AE$6,1,0)+IF(AE541='Valori Consentiti - Table 1'!$AG$6,1,0)+IF(AF541='Valori Consentiti - Table 1'!$AI$6,1,0)+IF(AG541='Valori Consentiti - Table 1'!$AK$6,1,0)+IF(AH541='Valori Consentiti - Table 1'!$AM$6,1,0),IF(G541=2,IF(S541='Valori Consentiti - Table 1'!$I$7,1,0)+IF(T541='Valori Consentiti - Table 1'!$K$7,1,0)+IF(U541='Valori Consentiti - Table 1'!$M$7,1,0)+IF(V541='Valori Consentiti - Table 1'!$O$7,1,0)+IF(W541='Valori Consentiti - Table 1'!$Q$7,1,0)+IF(X541='Valori Consentiti - Table 1'!$S$7,1,0)+IF(Y541='Valori Consentiti - Table 1'!$U$7,1,0)+IF(Z541='Valori Consentiti - Table 1'!$W$7,1,0)+IF(AA541='Valori Consentiti - Table 1'!$Y$7,1,0)+IF(AB541='Valori Consentiti - Table 1'!$AA$7,1,0)+IF(AC541='Valori Consentiti - Table 1'!$AC$7,1,0)+IF(AD541='Valori Consentiti - Table 1'!$AE$7,1,0)+IF(AE541='Valori Consentiti - Table 1'!$AG$7,1,0)+IF(AF541='Valori Consentiti - Table 1'!$AI$7,1,0)+IF(AG541='Valori Consentiti - Table 1'!$AK$7,1,0)+IF(AH541='Valori Consentiti - Table 1'!$AM$7,1,0),IF(G541=3,IF(S541='Valori Consentiti - Table 1'!$I$8,1,0)+IF(T541='Valori Consentiti - Table 1'!$K$8,1,0)+IF(U541='Valori Consentiti - Table 1'!$M$8,1,0)+IF(V541='Valori Consentiti - Table 1'!$O$8,1,0)+IF(W541='Valori Consentiti - Table 1'!$Q$8,1,0)+IF(X541='Valori Consentiti - Table 1'!$S$8,1,0)+IF(Y541='Valori Consentiti - Table 1'!$U$8,1,0)+IF(Z541='Valori Consentiti - Table 1'!$W$8,1,0)+IF(AA541='Valori Consentiti - Table 1'!$Y$8,1,0)+IF(AB541='Valori Consentiti - Table 1'!$AA$8,1,0)+IF(AC541='Valori Consentiti - Table 1'!$AC$8,1,0)+IF(AD541='Valori Consentiti - Table 1'!$AE$8,1,0)+IF(AE541='Valori Consentiti - Table 1'!$AG$8,1,0)+IF(AF541='Valori Consentiti - Table 1'!$AI$8,1,0)+IF(AG541='Valori Consentiti - Table 1'!$AK$8,1,0)+IF(AH541='Valori Consentiti - Table 1'!$AM$8,1,0),IF(G541=4,IF(S541='Valori Consentiti - Table 1'!$I$9,1,0)+IF(T541='Valori Consentiti - Table 1'!$K$9,1,0)+IF(U541='Valori Consentiti - Table 1'!$M$9,1,0)+IF(V541='Valori Consentiti - Table 1'!$O$9,1,0)+IF(W541='Valori Consentiti - Table 1'!$Q$9,1,0)+IF(X541='Valori Consentiti - Table 1'!$S$9,1,0)+IF(Y541='Valori Consentiti - Table 1'!$U$9,1,0)+IF(Z541='Valori Consentiti - Table 1'!$W$9,1,0)+IF(AA541='Valori Consentiti - Table 1'!$Y$9,1,0)+IF(AB541='Valori Consentiti - Table 1'!$AA$9,1,0)+IF(AC541='Valori Consentiti - Table 1'!$AC$9,1,0)+IF(AD541='Valori Consentiti - Table 1'!$AE$9,1,0)+IF(AE541='Valori Consentiti - Table 1'!$AG$9,1,0)+IF(AF541='Valori Consentiti - Table 1'!$AI$9,1,0)+IF(AG541='Valori Consentiti - Table 1'!$AK$9,1,0)+IF(AH541='Valori Consentiti - Table 1'!$AM$9,1,0),))))</f>
        <v>0</v>
      </c>
      <c r="P541" s="16">
        <f t="shared" si="208"/>
        <v>16</v>
      </c>
      <c r="Q541" s="16">
        <f t="shared" si="229"/>
        <v>1</v>
      </c>
      <c r="R541" s="17"/>
      <c r="S541" s="24" t="str">
        <f t="shared" si="213"/>
        <v/>
      </c>
      <c r="T541" s="25" t="str">
        <f t="shared" si="214"/>
        <v/>
      </c>
      <c r="U541" s="25" t="str">
        <f t="shared" si="215"/>
        <v/>
      </c>
      <c r="V541" s="26" t="str">
        <f t="shared" si="216"/>
        <v/>
      </c>
      <c r="W541" s="27" t="str">
        <f t="shared" si="217"/>
        <v/>
      </c>
      <c r="X541" s="25" t="str">
        <f t="shared" si="218"/>
        <v/>
      </c>
      <c r="Y541" s="25" t="str">
        <f t="shared" si="219"/>
        <v/>
      </c>
      <c r="Z541" s="26" t="str">
        <f t="shared" si="220"/>
        <v/>
      </c>
      <c r="AA541" s="27" t="str">
        <f t="shared" si="221"/>
        <v/>
      </c>
      <c r="AB541" s="25" t="str">
        <f t="shared" si="222"/>
        <v/>
      </c>
      <c r="AC541" s="25" t="str">
        <f t="shared" si="223"/>
        <v/>
      </c>
      <c r="AD541" s="26" t="str">
        <f t="shared" si="224"/>
        <v/>
      </c>
      <c r="AE541" s="27" t="str">
        <f t="shared" si="225"/>
        <v/>
      </c>
      <c r="AF541" s="25" t="str">
        <f t="shared" si="226"/>
        <v/>
      </c>
      <c r="AG541" s="25" t="str">
        <f t="shared" si="227"/>
        <v/>
      </c>
      <c r="AH541" s="26" t="str">
        <f t="shared" si="228"/>
        <v/>
      </c>
      <c r="AI541" s="29" t="b">
        <f t="shared" si="209"/>
        <v>0</v>
      </c>
      <c r="AJ541" s="29" t="b">
        <f t="shared" si="210"/>
        <v>0</v>
      </c>
      <c r="AK541" s="29" t="b">
        <f t="shared" si="211"/>
        <v>0</v>
      </c>
      <c r="AL541" s="29" t="b">
        <f t="shared" si="212"/>
        <v>0</v>
      </c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</row>
    <row r="542" spans="1:252" s="37" customFormat="1" ht="18" customHeight="1">
      <c r="A542" s="31"/>
      <c r="B542" s="31"/>
      <c r="C542" s="41"/>
      <c r="D542" s="14"/>
      <c r="E542" s="18"/>
      <c r="F542" s="31"/>
      <c r="G542" s="14"/>
      <c r="H542" s="15"/>
      <c r="I542" s="15"/>
      <c r="J542" s="15"/>
      <c r="K542" s="15"/>
      <c r="L542" s="40">
        <f>IF(G542=1,IF(S542='Valori Consentiti - Table 1'!$I$6,5,IF(S542="X",1,0))+IF(T542='Valori Consentiti - Table 1'!$K$6,5,IF(T542="X",1,0))+IF(U542='Valori Consentiti - Table 1'!$M$6,5,IF(U542="X",1,0))+IF(V542='Valori Consentiti - Table 1'!$O$6,5,IF(V542="X",1,0))+IF(W542='Valori Consentiti - Table 1'!$Q$6,5,IF(W542="X",1,0))+IF(X542='Valori Consentiti - Table 1'!$S$6,5,IF(X542="X",1,0))+IF(Y542='Valori Consentiti - Table 1'!$U$6,5,IF(Y542="X",1,0))+IF(Z542='Valori Consentiti - Table 1'!$W$6,5,IF(Z542="X",1,0))+IF(AA542='Valori Consentiti - Table 1'!$Y$6,5,IF(AA542="X",1,0))+IF(AB542='Valori Consentiti - Table 1'!$AA$6,5,IF(AB542="X",1,0))+IF(AC542='Valori Consentiti - Table 1'!$AC$6,5,IF(AC542="X",1,0))+IF(AD542='Valori Consentiti - Table 1'!$AE$6,5,IF(AD542="X",1,0))+IF(AE542='Valori Consentiti - Table 1'!$AG$6,5,IF(AE542="X",1,0))+IF(AF542='Valori Consentiti - Table 1'!$AI$6,5,IF(AF542="X",1,0))+IF(AG542='Valori Consentiti - Table 1'!$AK$6,5,IF(AG542="X",1,0))+IF(AH542='Valori Consentiti - Table 1'!$AM$6,5,IF(AH542="X",1,0)),IF(G542=2,IF(S542='Valori Consentiti - Table 1'!$I$7,5,IF(S542="X",1,0))+IF(T542='Valori Consentiti - Table 1'!$K$7,5,IF(T542="X",1,0))+IF(U542='Valori Consentiti - Table 1'!$M$7,5,IF(U542="X",1,0))+IF(V542='Valori Consentiti - Table 1'!$O$7,5,IF(V542="X",1,0))+IF(W542='Valori Consentiti - Table 1'!$Q$7,5,IF(W542="X",1,0))+IF(X542='Valori Consentiti - Table 1'!$S$7,5,IF(X542="X",1,0))+IF(Y542='Valori Consentiti - Table 1'!$U$7,5,IF(Y542="X",1,0))+IF(Z542='Valori Consentiti - Table 1'!$W$7,5,IF(Z542="X",1,0))+IF(AA542='Valori Consentiti - Table 1'!$Y$7,5,IF(AA542="X",1,0))+IF(AB542='Valori Consentiti - Table 1'!$AA$7,5,IF(AB542="X",1,0))+IF(AC542='Valori Consentiti - Table 1'!$AC$7,5,IF(AC542="X",1,0))+IF(AD542='Valori Consentiti - Table 1'!$AE$7,5,IF(AD542="X",1,0))+IF(AE542='Valori Consentiti - Table 1'!$AG$7,5,IF(AE542="X",1,0))+IF(AF542='Valori Consentiti - Table 1'!$AI$7,5,IF(AF542="X",1,0))+IF(AG542='Valori Consentiti - Table 1'!$AK$7,5,IF(AG542="X",1,0))+IF(AH542='Valori Consentiti - Table 1'!$AM$7,5,IF(AH542="X",1,0)),IF(G542=3,IF(S542='Valori Consentiti - Table 1'!$I$8,5,IF(S542="X",1,0))+IF(T542='Valori Consentiti - Table 1'!$K$8,5,IF(T542="X",1,0))+IF(U542='Valori Consentiti - Table 1'!$M$8,5,IF(U542="X",1,0))+IF(V542='Valori Consentiti - Table 1'!$O$8,5,IF(V542="X",1,0))+IF(W542='Valori Consentiti - Table 1'!$Q$8,5,IF(W542="X",1,0))+IF(X542='Valori Consentiti - Table 1'!$S$8,5,IF(X542="X",1,0))+IF(Y542='Valori Consentiti - Table 1'!$U$8,5,IF(Y542="X",1,0))+IF(Z542='Valori Consentiti - Table 1'!$W$8,5,IF(Z542="X",1,0))+IF(AA542='Valori Consentiti - Table 1'!$Y$8,5,IF(AA542="X",1,0))+IF(AB542='Valori Consentiti - Table 1'!$AA$8,5,IF(AB542="X",1,0))+IF(AC542='Valori Consentiti - Table 1'!$AC$8,5,IF(AC542="X",1,0))+IF(AD542='Valori Consentiti - Table 1'!$AE$8,5,IF(AD542="X",1,0))+IF(AE542='Valori Consentiti - Table 1'!$AG$8,5,IF(AE542="X",1,0))+IF(AF542='Valori Consentiti - Table 1'!$AI$8,5,IF(AF542="X",1,0))+IF(AG542='Valori Consentiti - Table 1'!$AK$8,5,IF(AG542="X",1,0))+IF(AH542='Valori Consentiti - Table 1'!$AM$8,5,IF(AH542="X",1,0)),IF(G542=4,IF(S542='Valori Consentiti - Table 1'!$I$9,5,IF(S542="X",1,0))+IF(T542='Valori Consentiti - Table 1'!$K$9,5,IF(T542="X",1,0))+IF(U542='Valori Consentiti - Table 1'!$M$9,5,IF(U542="X",1,0))+IF(V542='Valori Consentiti - Table 1'!$O$9,5,IF(V542="X",1,0))+IF(W542='Valori Consentiti - Table 1'!$Q$9,5,IF(W542="X",1,0))+IF(X542='Valori Consentiti - Table 1'!$S$9,5,IF(X542="X",1,0))+IF(Y542='Valori Consentiti - Table 1'!$U$9,5,IF(Y542="X",1,0))+IF(Z542='Valori Consentiti - Table 1'!$W$9,5,IF(Z542="X",1,0))+IF(AA542='Valori Consentiti - Table 1'!$Y$9,5,IF(AA542="X",1,0))+IF(AB542='Valori Consentiti - Table 1'!$AA$9,5,IF(AB542="X",1,0))+IF(AC542='Valori Consentiti - Table 1'!$AC$9,5,IF(AC542="X",1,0))+IF(AD542='Valori Consentiti - Table 1'!$AE$9,5,IF(AD542="X",1,0))+IF(AE542='Valori Consentiti - Table 1'!$AG$9,5,IF(AE542="X",1,0))+IF(AF542='Valori Consentiti - Table 1'!$AI$9,5,IF(AF542="X",1,0))+IF(AG542='Valori Consentiti - Table 1'!$AK$9,5,IF(AG542="X",1,0))+IF(AH542='Valori Consentiti - Table 1'!$AM$9,5,IF(AH542="X",1,0)),))))</f>
        <v>0</v>
      </c>
      <c r="M542" s="16">
        <f t="shared" si="206"/>
        <v>0</v>
      </c>
      <c r="N542" s="16">
        <f t="shared" si="207"/>
        <v>16</v>
      </c>
      <c r="O542" s="16">
        <f>IF(G542=1,IF(S542='Valori Consentiti - Table 1'!$I$6,1,0)+IF(T542='Valori Consentiti - Table 1'!$K$6,1,0)+IF(U542='Valori Consentiti - Table 1'!$M$6,1,0)+IF(V542='Valori Consentiti - Table 1'!$O$6,1,0)+IF(W542='Valori Consentiti - Table 1'!$Q$6,1,0)+IF(X542='Valori Consentiti - Table 1'!$S$6,1,0)+IF(Y542='Valori Consentiti - Table 1'!$U$6,1,0)+IF(Z542='Valori Consentiti - Table 1'!$W$6,1,0)+IF(AA542='Valori Consentiti - Table 1'!$Y$6,1,0)+IF(AB542='Valori Consentiti - Table 1'!$AA$6,1,0)+IF(AC542='Valori Consentiti - Table 1'!$AC$6,1,0)+IF(AD542='Valori Consentiti - Table 1'!$AE$6,1,0)+IF(AE542='Valori Consentiti - Table 1'!$AG$6,1,0)+IF(AF542='Valori Consentiti - Table 1'!$AI$6,1,0)+IF(AG542='Valori Consentiti - Table 1'!$AK$6,1,0)+IF(AH542='Valori Consentiti - Table 1'!$AM$6,1,0),IF(G542=2,IF(S542='Valori Consentiti - Table 1'!$I$7,1,0)+IF(T542='Valori Consentiti - Table 1'!$K$7,1,0)+IF(U542='Valori Consentiti - Table 1'!$M$7,1,0)+IF(V542='Valori Consentiti - Table 1'!$O$7,1,0)+IF(W542='Valori Consentiti - Table 1'!$Q$7,1,0)+IF(X542='Valori Consentiti - Table 1'!$S$7,1,0)+IF(Y542='Valori Consentiti - Table 1'!$U$7,1,0)+IF(Z542='Valori Consentiti - Table 1'!$W$7,1,0)+IF(AA542='Valori Consentiti - Table 1'!$Y$7,1,0)+IF(AB542='Valori Consentiti - Table 1'!$AA$7,1,0)+IF(AC542='Valori Consentiti - Table 1'!$AC$7,1,0)+IF(AD542='Valori Consentiti - Table 1'!$AE$7,1,0)+IF(AE542='Valori Consentiti - Table 1'!$AG$7,1,0)+IF(AF542='Valori Consentiti - Table 1'!$AI$7,1,0)+IF(AG542='Valori Consentiti - Table 1'!$AK$7,1,0)+IF(AH542='Valori Consentiti - Table 1'!$AM$7,1,0),IF(G542=3,IF(S542='Valori Consentiti - Table 1'!$I$8,1,0)+IF(T542='Valori Consentiti - Table 1'!$K$8,1,0)+IF(U542='Valori Consentiti - Table 1'!$M$8,1,0)+IF(V542='Valori Consentiti - Table 1'!$O$8,1,0)+IF(W542='Valori Consentiti - Table 1'!$Q$8,1,0)+IF(X542='Valori Consentiti - Table 1'!$S$8,1,0)+IF(Y542='Valori Consentiti - Table 1'!$U$8,1,0)+IF(Z542='Valori Consentiti - Table 1'!$W$8,1,0)+IF(AA542='Valori Consentiti - Table 1'!$Y$8,1,0)+IF(AB542='Valori Consentiti - Table 1'!$AA$8,1,0)+IF(AC542='Valori Consentiti - Table 1'!$AC$8,1,0)+IF(AD542='Valori Consentiti - Table 1'!$AE$8,1,0)+IF(AE542='Valori Consentiti - Table 1'!$AG$8,1,0)+IF(AF542='Valori Consentiti - Table 1'!$AI$8,1,0)+IF(AG542='Valori Consentiti - Table 1'!$AK$8,1,0)+IF(AH542='Valori Consentiti - Table 1'!$AM$8,1,0),IF(G542=4,IF(S542='Valori Consentiti - Table 1'!$I$9,1,0)+IF(T542='Valori Consentiti - Table 1'!$K$9,1,0)+IF(U542='Valori Consentiti - Table 1'!$M$9,1,0)+IF(V542='Valori Consentiti - Table 1'!$O$9,1,0)+IF(W542='Valori Consentiti - Table 1'!$Q$9,1,0)+IF(X542='Valori Consentiti - Table 1'!$S$9,1,0)+IF(Y542='Valori Consentiti - Table 1'!$U$9,1,0)+IF(Z542='Valori Consentiti - Table 1'!$W$9,1,0)+IF(AA542='Valori Consentiti - Table 1'!$Y$9,1,0)+IF(AB542='Valori Consentiti - Table 1'!$AA$9,1,0)+IF(AC542='Valori Consentiti - Table 1'!$AC$9,1,0)+IF(AD542='Valori Consentiti - Table 1'!$AE$9,1,0)+IF(AE542='Valori Consentiti - Table 1'!$AG$9,1,0)+IF(AF542='Valori Consentiti - Table 1'!$AI$9,1,0)+IF(AG542='Valori Consentiti - Table 1'!$AK$9,1,0)+IF(AH542='Valori Consentiti - Table 1'!$AM$9,1,0),))))</f>
        <v>0</v>
      </c>
      <c r="P542" s="16">
        <f t="shared" si="208"/>
        <v>16</v>
      </c>
      <c r="Q542" s="16">
        <f t="shared" si="229"/>
        <v>1</v>
      </c>
      <c r="R542" s="17"/>
      <c r="S542" s="24" t="str">
        <f t="shared" si="213"/>
        <v/>
      </c>
      <c r="T542" s="25" t="str">
        <f t="shared" si="214"/>
        <v/>
      </c>
      <c r="U542" s="25" t="str">
        <f t="shared" si="215"/>
        <v/>
      </c>
      <c r="V542" s="26" t="str">
        <f t="shared" si="216"/>
        <v/>
      </c>
      <c r="W542" s="27" t="str">
        <f t="shared" si="217"/>
        <v/>
      </c>
      <c r="X542" s="25" t="str">
        <f t="shared" si="218"/>
        <v/>
      </c>
      <c r="Y542" s="25" t="str">
        <f t="shared" si="219"/>
        <v/>
      </c>
      <c r="Z542" s="26" t="str">
        <f t="shared" si="220"/>
        <v/>
      </c>
      <c r="AA542" s="27" t="str">
        <f t="shared" si="221"/>
        <v/>
      </c>
      <c r="AB542" s="25" t="str">
        <f t="shared" si="222"/>
        <v/>
      </c>
      <c r="AC542" s="25" t="str">
        <f t="shared" si="223"/>
        <v/>
      </c>
      <c r="AD542" s="26" t="str">
        <f t="shared" si="224"/>
        <v/>
      </c>
      <c r="AE542" s="27" t="str">
        <f t="shared" si="225"/>
        <v/>
      </c>
      <c r="AF542" s="25" t="str">
        <f t="shared" si="226"/>
        <v/>
      </c>
      <c r="AG542" s="25" t="str">
        <f t="shared" si="227"/>
        <v/>
      </c>
      <c r="AH542" s="26" t="str">
        <f t="shared" si="228"/>
        <v/>
      </c>
      <c r="AI542" s="29" t="b">
        <f t="shared" si="209"/>
        <v>0</v>
      </c>
      <c r="AJ542" s="29" t="b">
        <f t="shared" si="210"/>
        <v>0</v>
      </c>
      <c r="AK542" s="29" t="b">
        <f t="shared" si="211"/>
        <v>0</v>
      </c>
      <c r="AL542" s="29" t="b">
        <f t="shared" si="212"/>
        <v>0</v>
      </c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</row>
    <row r="543" spans="1:252" s="37" customFormat="1" ht="18" customHeight="1">
      <c r="A543" s="31"/>
      <c r="B543" s="31"/>
      <c r="C543" s="41"/>
      <c r="D543" s="14"/>
      <c r="E543" s="18"/>
      <c r="F543" s="31"/>
      <c r="G543" s="14"/>
      <c r="H543" s="15"/>
      <c r="I543" s="15"/>
      <c r="J543" s="15"/>
      <c r="K543" s="15"/>
      <c r="L543" s="40">
        <f>IF(G543=1,IF(S543='Valori Consentiti - Table 1'!$I$6,5,IF(S543="X",1,0))+IF(T543='Valori Consentiti - Table 1'!$K$6,5,IF(T543="X",1,0))+IF(U543='Valori Consentiti - Table 1'!$M$6,5,IF(U543="X",1,0))+IF(V543='Valori Consentiti - Table 1'!$O$6,5,IF(V543="X",1,0))+IF(W543='Valori Consentiti - Table 1'!$Q$6,5,IF(W543="X",1,0))+IF(X543='Valori Consentiti - Table 1'!$S$6,5,IF(X543="X",1,0))+IF(Y543='Valori Consentiti - Table 1'!$U$6,5,IF(Y543="X",1,0))+IF(Z543='Valori Consentiti - Table 1'!$W$6,5,IF(Z543="X",1,0))+IF(AA543='Valori Consentiti - Table 1'!$Y$6,5,IF(AA543="X",1,0))+IF(AB543='Valori Consentiti - Table 1'!$AA$6,5,IF(AB543="X",1,0))+IF(AC543='Valori Consentiti - Table 1'!$AC$6,5,IF(AC543="X",1,0))+IF(AD543='Valori Consentiti - Table 1'!$AE$6,5,IF(AD543="X",1,0))+IF(AE543='Valori Consentiti - Table 1'!$AG$6,5,IF(AE543="X",1,0))+IF(AF543='Valori Consentiti - Table 1'!$AI$6,5,IF(AF543="X",1,0))+IF(AG543='Valori Consentiti - Table 1'!$AK$6,5,IF(AG543="X",1,0))+IF(AH543='Valori Consentiti - Table 1'!$AM$6,5,IF(AH543="X",1,0)),IF(G543=2,IF(S543='Valori Consentiti - Table 1'!$I$7,5,IF(S543="X",1,0))+IF(T543='Valori Consentiti - Table 1'!$K$7,5,IF(T543="X",1,0))+IF(U543='Valori Consentiti - Table 1'!$M$7,5,IF(U543="X",1,0))+IF(V543='Valori Consentiti - Table 1'!$O$7,5,IF(V543="X",1,0))+IF(W543='Valori Consentiti - Table 1'!$Q$7,5,IF(W543="X",1,0))+IF(X543='Valori Consentiti - Table 1'!$S$7,5,IF(X543="X",1,0))+IF(Y543='Valori Consentiti - Table 1'!$U$7,5,IF(Y543="X",1,0))+IF(Z543='Valori Consentiti - Table 1'!$W$7,5,IF(Z543="X",1,0))+IF(AA543='Valori Consentiti - Table 1'!$Y$7,5,IF(AA543="X",1,0))+IF(AB543='Valori Consentiti - Table 1'!$AA$7,5,IF(AB543="X",1,0))+IF(AC543='Valori Consentiti - Table 1'!$AC$7,5,IF(AC543="X",1,0))+IF(AD543='Valori Consentiti - Table 1'!$AE$7,5,IF(AD543="X",1,0))+IF(AE543='Valori Consentiti - Table 1'!$AG$7,5,IF(AE543="X",1,0))+IF(AF543='Valori Consentiti - Table 1'!$AI$7,5,IF(AF543="X",1,0))+IF(AG543='Valori Consentiti - Table 1'!$AK$7,5,IF(AG543="X",1,0))+IF(AH543='Valori Consentiti - Table 1'!$AM$7,5,IF(AH543="X",1,0)),IF(G543=3,IF(S543='Valori Consentiti - Table 1'!$I$8,5,IF(S543="X",1,0))+IF(T543='Valori Consentiti - Table 1'!$K$8,5,IF(T543="X",1,0))+IF(U543='Valori Consentiti - Table 1'!$M$8,5,IF(U543="X",1,0))+IF(V543='Valori Consentiti - Table 1'!$O$8,5,IF(V543="X",1,0))+IF(W543='Valori Consentiti - Table 1'!$Q$8,5,IF(W543="X",1,0))+IF(X543='Valori Consentiti - Table 1'!$S$8,5,IF(X543="X",1,0))+IF(Y543='Valori Consentiti - Table 1'!$U$8,5,IF(Y543="X",1,0))+IF(Z543='Valori Consentiti - Table 1'!$W$8,5,IF(Z543="X",1,0))+IF(AA543='Valori Consentiti - Table 1'!$Y$8,5,IF(AA543="X",1,0))+IF(AB543='Valori Consentiti - Table 1'!$AA$8,5,IF(AB543="X",1,0))+IF(AC543='Valori Consentiti - Table 1'!$AC$8,5,IF(AC543="X",1,0))+IF(AD543='Valori Consentiti - Table 1'!$AE$8,5,IF(AD543="X",1,0))+IF(AE543='Valori Consentiti - Table 1'!$AG$8,5,IF(AE543="X",1,0))+IF(AF543='Valori Consentiti - Table 1'!$AI$8,5,IF(AF543="X",1,0))+IF(AG543='Valori Consentiti - Table 1'!$AK$8,5,IF(AG543="X",1,0))+IF(AH543='Valori Consentiti - Table 1'!$AM$8,5,IF(AH543="X",1,0)),IF(G543=4,IF(S543='Valori Consentiti - Table 1'!$I$9,5,IF(S543="X",1,0))+IF(T543='Valori Consentiti - Table 1'!$K$9,5,IF(T543="X",1,0))+IF(U543='Valori Consentiti - Table 1'!$M$9,5,IF(U543="X",1,0))+IF(V543='Valori Consentiti - Table 1'!$O$9,5,IF(V543="X",1,0))+IF(W543='Valori Consentiti - Table 1'!$Q$9,5,IF(W543="X",1,0))+IF(X543='Valori Consentiti - Table 1'!$S$9,5,IF(X543="X",1,0))+IF(Y543='Valori Consentiti - Table 1'!$U$9,5,IF(Y543="X",1,0))+IF(Z543='Valori Consentiti - Table 1'!$W$9,5,IF(Z543="X",1,0))+IF(AA543='Valori Consentiti - Table 1'!$Y$9,5,IF(AA543="X",1,0))+IF(AB543='Valori Consentiti - Table 1'!$AA$9,5,IF(AB543="X",1,0))+IF(AC543='Valori Consentiti - Table 1'!$AC$9,5,IF(AC543="X",1,0))+IF(AD543='Valori Consentiti - Table 1'!$AE$9,5,IF(AD543="X",1,0))+IF(AE543='Valori Consentiti - Table 1'!$AG$9,5,IF(AE543="X",1,0))+IF(AF543='Valori Consentiti - Table 1'!$AI$9,5,IF(AF543="X",1,0))+IF(AG543='Valori Consentiti - Table 1'!$AK$9,5,IF(AG543="X",1,0))+IF(AH543='Valori Consentiti - Table 1'!$AM$9,5,IF(AH543="X",1,0)),))))</f>
        <v>0</v>
      </c>
      <c r="M543" s="16">
        <f t="shared" si="206"/>
        <v>0</v>
      </c>
      <c r="N543" s="16">
        <f t="shared" si="207"/>
        <v>16</v>
      </c>
      <c r="O543" s="16">
        <f>IF(G543=1,IF(S543='Valori Consentiti - Table 1'!$I$6,1,0)+IF(T543='Valori Consentiti - Table 1'!$K$6,1,0)+IF(U543='Valori Consentiti - Table 1'!$M$6,1,0)+IF(V543='Valori Consentiti - Table 1'!$O$6,1,0)+IF(W543='Valori Consentiti - Table 1'!$Q$6,1,0)+IF(X543='Valori Consentiti - Table 1'!$S$6,1,0)+IF(Y543='Valori Consentiti - Table 1'!$U$6,1,0)+IF(Z543='Valori Consentiti - Table 1'!$W$6,1,0)+IF(AA543='Valori Consentiti - Table 1'!$Y$6,1,0)+IF(AB543='Valori Consentiti - Table 1'!$AA$6,1,0)+IF(AC543='Valori Consentiti - Table 1'!$AC$6,1,0)+IF(AD543='Valori Consentiti - Table 1'!$AE$6,1,0)+IF(AE543='Valori Consentiti - Table 1'!$AG$6,1,0)+IF(AF543='Valori Consentiti - Table 1'!$AI$6,1,0)+IF(AG543='Valori Consentiti - Table 1'!$AK$6,1,0)+IF(AH543='Valori Consentiti - Table 1'!$AM$6,1,0),IF(G543=2,IF(S543='Valori Consentiti - Table 1'!$I$7,1,0)+IF(T543='Valori Consentiti - Table 1'!$K$7,1,0)+IF(U543='Valori Consentiti - Table 1'!$M$7,1,0)+IF(V543='Valori Consentiti - Table 1'!$O$7,1,0)+IF(W543='Valori Consentiti - Table 1'!$Q$7,1,0)+IF(X543='Valori Consentiti - Table 1'!$S$7,1,0)+IF(Y543='Valori Consentiti - Table 1'!$U$7,1,0)+IF(Z543='Valori Consentiti - Table 1'!$W$7,1,0)+IF(AA543='Valori Consentiti - Table 1'!$Y$7,1,0)+IF(AB543='Valori Consentiti - Table 1'!$AA$7,1,0)+IF(AC543='Valori Consentiti - Table 1'!$AC$7,1,0)+IF(AD543='Valori Consentiti - Table 1'!$AE$7,1,0)+IF(AE543='Valori Consentiti - Table 1'!$AG$7,1,0)+IF(AF543='Valori Consentiti - Table 1'!$AI$7,1,0)+IF(AG543='Valori Consentiti - Table 1'!$AK$7,1,0)+IF(AH543='Valori Consentiti - Table 1'!$AM$7,1,0),IF(G543=3,IF(S543='Valori Consentiti - Table 1'!$I$8,1,0)+IF(T543='Valori Consentiti - Table 1'!$K$8,1,0)+IF(U543='Valori Consentiti - Table 1'!$M$8,1,0)+IF(V543='Valori Consentiti - Table 1'!$O$8,1,0)+IF(W543='Valori Consentiti - Table 1'!$Q$8,1,0)+IF(X543='Valori Consentiti - Table 1'!$S$8,1,0)+IF(Y543='Valori Consentiti - Table 1'!$U$8,1,0)+IF(Z543='Valori Consentiti - Table 1'!$W$8,1,0)+IF(AA543='Valori Consentiti - Table 1'!$Y$8,1,0)+IF(AB543='Valori Consentiti - Table 1'!$AA$8,1,0)+IF(AC543='Valori Consentiti - Table 1'!$AC$8,1,0)+IF(AD543='Valori Consentiti - Table 1'!$AE$8,1,0)+IF(AE543='Valori Consentiti - Table 1'!$AG$8,1,0)+IF(AF543='Valori Consentiti - Table 1'!$AI$8,1,0)+IF(AG543='Valori Consentiti - Table 1'!$AK$8,1,0)+IF(AH543='Valori Consentiti - Table 1'!$AM$8,1,0),IF(G543=4,IF(S543='Valori Consentiti - Table 1'!$I$9,1,0)+IF(T543='Valori Consentiti - Table 1'!$K$9,1,0)+IF(U543='Valori Consentiti - Table 1'!$M$9,1,0)+IF(V543='Valori Consentiti - Table 1'!$O$9,1,0)+IF(W543='Valori Consentiti - Table 1'!$Q$9,1,0)+IF(X543='Valori Consentiti - Table 1'!$S$9,1,0)+IF(Y543='Valori Consentiti - Table 1'!$U$9,1,0)+IF(Z543='Valori Consentiti - Table 1'!$W$9,1,0)+IF(AA543='Valori Consentiti - Table 1'!$Y$9,1,0)+IF(AB543='Valori Consentiti - Table 1'!$AA$9,1,0)+IF(AC543='Valori Consentiti - Table 1'!$AC$9,1,0)+IF(AD543='Valori Consentiti - Table 1'!$AE$9,1,0)+IF(AE543='Valori Consentiti - Table 1'!$AG$9,1,0)+IF(AF543='Valori Consentiti - Table 1'!$AI$9,1,0)+IF(AG543='Valori Consentiti - Table 1'!$AK$9,1,0)+IF(AH543='Valori Consentiti - Table 1'!$AM$9,1,0),))))</f>
        <v>0</v>
      </c>
      <c r="P543" s="16">
        <f t="shared" si="208"/>
        <v>16</v>
      </c>
      <c r="Q543" s="16">
        <f t="shared" si="229"/>
        <v>1</v>
      </c>
      <c r="R543" s="17"/>
      <c r="S543" s="24" t="str">
        <f t="shared" si="213"/>
        <v/>
      </c>
      <c r="T543" s="25" t="str">
        <f t="shared" si="214"/>
        <v/>
      </c>
      <c r="U543" s="25" t="str">
        <f t="shared" si="215"/>
        <v/>
      </c>
      <c r="V543" s="26" t="str">
        <f t="shared" si="216"/>
        <v/>
      </c>
      <c r="W543" s="27" t="str">
        <f t="shared" si="217"/>
        <v/>
      </c>
      <c r="X543" s="25" t="str">
        <f t="shared" si="218"/>
        <v/>
      </c>
      <c r="Y543" s="25" t="str">
        <f t="shared" si="219"/>
        <v/>
      </c>
      <c r="Z543" s="26" t="str">
        <f t="shared" si="220"/>
        <v/>
      </c>
      <c r="AA543" s="27" t="str">
        <f t="shared" si="221"/>
        <v/>
      </c>
      <c r="AB543" s="25" t="str">
        <f t="shared" si="222"/>
        <v/>
      </c>
      <c r="AC543" s="25" t="str">
        <f t="shared" si="223"/>
        <v/>
      </c>
      <c r="AD543" s="26" t="str">
        <f t="shared" si="224"/>
        <v/>
      </c>
      <c r="AE543" s="27" t="str">
        <f t="shared" si="225"/>
        <v/>
      </c>
      <c r="AF543" s="25" t="str">
        <f t="shared" si="226"/>
        <v/>
      </c>
      <c r="AG543" s="25" t="str">
        <f t="shared" si="227"/>
        <v/>
      </c>
      <c r="AH543" s="26" t="str">
        <f t="shared" si="228"/>
        <v/>
      </c>
      <c r="AI543" s="29" t="b">
        <f t="shared" si="209"/>
        <v>0</v>
      </c>
      <c r="AJ543" s="29" t="b">
        <f t="shared" si="210"/>
        <v>0</v>
      </c>
      <c r="AK543" s="29" t="b">
        <f t="shared" si="211"/>
        <v>0</v>
      </c>
      <c r="AL543" s="29" t="b">
        <f t="shared" si="212"/>
        <v>0</v>
      </c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</row>
    <row r="544" spans="1:252" s="37" customFormat="1" ht="18" customHeight="1">
      <c r="A544" s="31"/>
      <c r="B544" s="31"/>
      <c r="C544" s="41"/>
      <c r="D544" s="14"/>
      <c r="E544" s="18"/>
      <c r="F544" s="31"/>
      <c r="G544" s="14"/>
      <c r="H544" s="15"/>
      <c r="I544" s="15"/>
      <c r="J544" s="15"/>
      <c r="K544" s="15"/>
      <c r="L544" s="40">
        <f>IF(G544=1,IF(S544='Valori Consentiti - Table 1'!$I$6,5,IF(S544="X",1,0))+IF(T544='Valori Consentiti - Table 1'!$K$6,5,IF(T544="X",1,0))+IF(U544='Valori Consentiti - Table 1'!$M$6,5,IF(U544="X",1,0))+IF(V544='Valori Consentiti - Table 1'!$O$6,5,IF(V544="X",1,0))+IF(W544='Valori Consentiti - Table 1'!$Q$6,5,IF(W544="X",1,0))+IF(X544='Valori Consentiti - Table 1'!$S$6,5,IF(X544="X",1,0))+IF(Y544='Valori Consentiti - Table 1'!$U$6,5,IF(Y544="X",1,0))+IF(Z544='Valori Consentiti - Table 1'!$W$6,5,IF(Z544="X",1,0))+IF(AA544='Valori Consentiti - Table 1'!$Y$6,5,IF(AA544="X",1,0))+IF(AB544='Valori Consentiti - Table 1'!$AA$6,5,IF(AB544="X",1,0))+IF(AC544='Valori Consentiti - Table 1'!$AC$6,5,IF(AC544="X",1,0))+IF(AD544='Valori Consentiti - Table 1'!$AE$6,5,IF(AD544="X",1,0))+IF(AE544='Valori Consentiti - Table 1'!$AG$6,5,IF(AE544="X",1,0))+IF(AF544='Valori Consentiti - Table 1'!$AI$6,5,IF(AF544="X",1,0))+IF(AG544='Valori Consentiti - Table 1'!$AK$6,5,IF(AG544="X",1,0))+IF(AH544='Valori Consentiti - Table 1'!$AM$6,5,IF(AH544="X",1,0)),IF(G544=2,IF(S544='Valori Consentiti - Table 1'!$I$7,5,IF(S544="X",1,0))+IF(T544='Valori Consentiti - Table 1'!$K$7,5,IF(T544="X",1,0))+IF(U544='Valori Consentiti - Table 1'!$M$7,5,IF(U544="X",1,0))+IF(V544='Valori Consentiti - Table 1'!$O$7,5,IF(V544="X",1,0))+IF(W544='Valori Consentiti - Table 1'!$Q$7,5,IF(W544="X",1,0))+IF(X544='Valori Consentiti - Table 1'!$S$7,5,IF(X544="X",1,0))+IF(Y544='Valori Consentiti - Table 1'!$U$7,5,IF(Y544="X",1,0))+IF(Z544='Valori Consentiti - Table 1'!$W$7,5,IF(Z544="X",1,0))+IF(AA544='Valori Consentiti - Table 1'!$Y$7,5,IF(AA544="X",1,0))+IF(AB544='Valori Consentiti - Table 1'!$AA$7,5,IF(AB544="X",1,0))+IF(AC544='Valori Consentiti - Table 1'!$AC$7,5,IF(AC544="X",1,0))+IF(AD544='Valori Consentiti - Table 1'!$AE$7,5,IF(AD544="X",1,0))+IF(AE544='Valori Consentiti - Table 1'!$AG$7,5,IF(AE544="X",1,0))+IF(AF544='Valori Consentiti - Table 1'!$AI$7,5,IF(AF544="X",1,0))+IF(AG544='Valori Consentiti - Table 1'!$AK$7,5,IF(AG544="X",1,0))+IF(AH544='Valori Consentiti - Table 1'!$AM$7,5,IF(AH544="X",1,0)),IF(G544=3,IF(S544='Valori Consentiti - Table 1'!$I$8,5,IF(S544="X",1,0))+IF(T544='Valori Consentiti - Table 1'!$K$8,5,IF(T544="X",1,0))+IF(U544='Valori Consentiti - Table 1'!$M$8,5,IF(U544="X",1,0))+IF(V544='Valori Consentiti - Table 1'!$O$8,5,IF(V544="X",1,0))+IF(W544='Valori Consentiti - Table 1'!$Q$8,5,IF(W544="X",1,0))+IF(X544='Valori Consentiti - Table 1'!$S$8,5,IF(X544="X",1,0))+IF(Y544='Valori Consentiti - Table 1'!$U$8,5,IF(Y544="X",1,0))+IF(Z544='Valori Consentiti - Table 1'!$W$8,5,IF(Z544="X",1,0))+IF(AA544='Valori Consentiti - Table 1'!$Y$8,5,IF(AA544="X",1,0))+IF(AB544='Valori Consentiti - Table 1'!$AA$8,5,IF(AB544="X",1,0))+IF(AC544='Valori Consentiti - Table 1'!$AC$8,5,IF(AC544="X",1,0))+IF(AD544='Valori Consentiti - Table 1'!$AE$8,5,IF(AD544="X",1,0))+IF(AE544='Valori Consentiti - Table 1'!$AG$8,5,IF(AE544="X",1,0))+IF(AF544='Valori Consentiti - Table 1'!$AI$8,5,IF(AF544="X",1,0))+IF(AG544='Valori Consentiti - Table 1'!$AK$8,5,IF(AG544="X",1,0))+IF(AH544='Valori Consentiti - Table 1'!$AM$8,5,IF(AH544="X",1,0)),IF(G544=4,IF(S544='Valori Consentiti - Table 1'!$I$9,5,IF(S544="X",1,0))+IF(T544='Valori Consentiti - Table 1'!$K$9,5,IF(T544="X",1,0))+IF(U544='Valori Consentiti - Table 1'!$M$9,5,IF(U544="X",1,0))+IF(V544='Valori Consentiti - Table 1'!$O$9,5,IF(V544="X",1,0))+IF(W544='Valori Consentiti - Table 1'!$Q$9,5,IF(W544="X",1,0))+IF(X544='Valori Consentiti - Table 1'!$S$9,5,IF(X544="X",1,0))+IF(Y544='Valori Consentiti - Table 1'!$U$9,5,IF(Y544="X",1,0))+IF(Z544='Valori Consentiti - Table 1'!$W$9,5,IF(Z544="X",1,0))+IF(AA544='Valori Consentiti - Table 1'!$Y$9,5,IF(AA544="X",1,0))+IF(AB544='Valori Consentiti - Table 1'!$AA$9,5,IF(AB544="X",1,0))+IF(AC544='Valori Consentiti - Table 1'!$AC$9,5,IF(AC544="X",1,0))+IF(AD544='Valori Consentiti - Table 1'!$AE$9,5,IF(AD544="X",1,0))+IF(AE544='Valori Consentiti - Table 1'!$AG$9,5,IF(AE544="X",1,0))+IF(AF544='Valori Consentiti - Table 1'!$AI$9,5,IF(AF544="X",1,0))+IF(AG544='Valori Consentiti - Table 1'!$AK$9,5,IF(AG544="X",1,0))+IF(AH544='Valori Consentiti - Table 1'!$AM$9,5,IF(AH544="X",1,0)),))))</f>
        <v>0</v>
      </c>
      <c r="M544" s="16">
        <f t="shared" si="206"/>
        <v>0</v>
      </c>
      <c r="N544" s="16">
        <f t="shared" si="207"/>
        <v>16</v>
      </c>
      <c r="O544" s="16">
        <f>IF(G544=1,IF(S544='Valori Consentiti - Table 1'!$I$6,1,0)+IF(T544='Valori Consentiti - Table 1'!$K$6,1,0)+IF(U544='Valori Consentiti - Table 1'!$M$6,1,0)+IF(V544='Valori Consentiti - Table 1'!$O$6,1,0)+IF(W544='Valori Consentiti - Table 1'!$Q$6,1,0)+IF(X544='Valori Consentiti - Table 1'!$S$6,1,0)+IF(Y544='Valori Consentiti - Table 1'!$U$6,1,0)+IF(Z544='Valori Consentiti - Table 1'!$W$6,1,0)+IF(AA544='Valori Consentiti - Table 1'!$Y$6,1,0)+IF(AB544='Valori Consentiti - Table 1'!$AA$6,1,0)+IF(AC544='Valori Consentiti - Table 1'!$AC$6,1,0)+IF(AD544='Valori Consentiti - Table 1'!$AE$6,1,0)+IF(AE544='Valori Consentiti - Table 1'!$AG$6,1,0)+IF(AF544='Valori Consentiti - Table 1'!$AI$6,1,0)+IF(AG544='Valori Consentiti - Table 1'!$AK$6,1,0)+IF(AH544='Valori Consentiti - Table 1'!$AM$6,1,0),IF(G544=2,IF(S544='Valori Consentiti - Table 1'!$I$7,1,0)+IF(T544='Valori Consentiti - Table 1'!$K$7,1,0)+IF(U544='Valori Consentiti - Table 1'!$M$7,1,0)+IF(V544='Valori Consentiti - Table 1'!$O$7,1,0)+IF(W544='Valori Consentiti - Table 1'!$Q$7,1,0)+IF(X544='Valori Consentiti - Table 1'!$S$7,1,0)+IF(Y544='Valori Consentiti - Table 1'!$U$7,1,0)+IF(Z544='Valori Consentiti - Table 1'!$W$7,1,0)+IF(AA544='Valori Consentiti - Table 1'!$Y$7,1,0)+IF(AB544='Valori Consentiti - Table 1'!$AA$7,1,0)+IF(AC544='Valori Consentiti - Table 1'!$AC$7,1,0)+IF(AD544='Valori Consentiti - Table 1'!$AE$7,1,0)+IF(AE544='Valori Consentiti - Table 1'!$AG$7,1,0)+IF(AF544='Valori Consentiti - Table 1'!$AI$7,1,0)+IF(AG544='Valori Consentiti - Table 1'!$AK$7,1,0)+IF(AH544='Valori Consentiti - Table 1'!$AM$7,1,0),IF(G544=3,IF(S544='Valori Consentiti - Table 1'!$I$8,1,0)+IF(T544='Valori Consentiti - Table 1'!$K$8,1,0)+IF(U544='Valori Consentiti - Table 1'!$M$8,1,0)+IF(V544='Valori Consentiti - Table 1'!$O$8,1,0)+IF(W544='Valori Consentiti - Table 1'!$Q$8,1,0)+IF(X544='Valori Consentiti - Table 1'!$S$8,1,0)+IF(Y544='Valori Consentiti - Table 1'!$U$8,1,0)+IF(Z544='Valori Consentiti - Table 1'!$W$8,1,0)+IF(AA544='Valori Consentiti - Table 1'!$Y$8,1,0)+IF(AB544='Valori Consentiti - Table 1'!$AA$8,1,0)+IF(AC544='Valori Consentiti - Table 1'!$AC$8,1,0)+IF(AD544='Valori Consentiti - Table 1'!$AE$8,1,0)+IF(AE544='Valori Consentiti - Table 1'!$AG$8,1,0)+IF(AF544='Valori Consentiti - Table 1'!$AI$8,1,0)+IF(AG544='Valori Consentiti - Table 1'!$AK$8,1,0)+IF(AH544='Valori Consentiti - Table 1'!$AM$8,1,0),IF(G544=4,IF(S544='Valori Consentiti - Table 1'!$I$9,1,0)+IF(T544='Valori Consentiti - Table 1'!$K$9,1,0)+IF(U544='Valori Consentiti - Table 1'!$M$9,1,0)+IF(V544='Valori Consentiti - Table 1'!$O$9,1,0)+IF(W544='Valori Consentiti - Table 1'!$Q$9,1,0)+IF(X544='Valori Consentiti - Table 1'!$S$9,1,0)+IF(Y544='Valori Consentiti - Table 1'!$U$9,1,0)+IF(Z544='Valori Consentiti - Table 1'!$W$9,1,0)+IF(AA544='Valori Consentiti - Table 1'!$Y$9,1,0)+IF(AB544='Valori Consentiti - Table 1'!$AA$9,1,0)+IF(AC544='Valori Consentiti - Table 1'!$AC$9,1,0)+IF(AD544='Valori Consentiti - Table 1'!$AE$9,1,0)+IF(AE544='Valori Consentiti - Table 1'!$AG$9,1,0)+IF(AF544='Valori Consentiti - Table 1'!$AI$9,1,0)+IF(AG544='Valori Consentiti - Table 1'!$AK$9,1,0)+IF(AH544='Valori Consentiti - Table 1'!$AM$9,1,0),))))</f>
        <v>0</v>
      </c>
      <c r="P544" s="16">
        <f t="shared" si="208"/>
        <v>16</v>
      </c>
      <c r="Q544" s="16">
        <f t="shared" si="229"/>
        <v>1</v>
      </c>
      <c r="R544" s="17"/>
      <c r="S544" s="24" t="str">
        <f t="shared" si="213"/>
        <v/>
      </c>
      <c r="T544" s="25" t="str">
        <f t="shared" si="214"/>
        <v/>
      </c>
      <c r="U544" s="25" t="str">
        <f t="shared" si="215"/>
        <v/>
      </c>
      <c r="V544" s="26" t="str">
        <f t="shared" si="216"/>
        <v/>
      </c>
      <c r="W544" s="27" t="str">
        <f t="shared" si="217"/>
        <v/>
      </c>
      <c r="X544" s="25" t="str">
        <f t="shared" si="218"/>
        <v/>
      </c>
      <c r="Y544" s="25" t="str">
        <f t="shared" si="219"/>
        <v/>
      </c>
      <c r="Z544" s="26" t="str">
        <f t="shared" si="220"/>
        <v/>
      </c>
      <c r="AA544" s="27" t="str">
        <f t="shared" si="221"/>
        <v/>
      </c>
      <c r="AB544" s="25" t="str">
        <f t="shared" si="222"/>
        <v/>
      </c>
      <c r="AC544" s="25" t="str">
        <f t="shared" si="223"/>
        <v/>
      </c>
      <c r="AD544" s="26" t="str">
        <f t="shared" si="224"/>
        <v/>
      </c>
      <c r="AE544" s="27" t="str">
        <f t="shared" si="225"/>
        <v/>
      </c>
      <c r="AF544" s="25" t="str">
        <f t="shared" si="226"/>
        <v/>
      </c>
      <c r="AG544" s="25" t="str">
        <f t="shared" si="227"/>
        <v/>
      </c>
      <c r="AH544" s="26" t="str">
        <f t="shared" si="228"/>
        <v/>
      </c>
      <c r="AI544" s="29" t="b">
        <f t="shared" si="209"/>
        <v>0</v>
      </c>
      <c r="AJ544" s="29" t="b">
        <f t="shared" si="210"/>
        <v>0</v>
      </c>
      <c r="AK544" s="29" t="b">
        <f t="shared" si="211"/>
        <v>0</v>
      </c>
      <c r="AL544" s="29" t="b">
        <f t="shared" si="212"/>
        <v>0</v>
      </c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</row>
    <row r="545" spans="1:252" s="37" customFormat="1" ht="18" customHeight="1">
      <c r="A545" s="31"/>
      <c r="B545" s="31"/>
      <c r="C545" s="41"/>
      <c r="D545" s="14"/>
      <c r="E545" s="18"/>
      <c r="F545" s="31"/>
      <c r="G545" s="14"/>
      <c r="H545" s="15"/>
      <c r="I545" s="15"/>
      <c r="J545" s="15"/>
      <c r="K545" s="15"/>
      <c r="L545" s="40">
        <f>IF(G545=1,IF(S545='Valori Consentiti - Table 1'!$I$6,5,IF(S545="X",1,0))+IF(T545='Valori Consentiti - Table 1'!$K$6,5,IF(T545="X",1,0))+IF(U545='Valori Consentiti - Table 1'!$M$6,5,IF(U545="X",1,0))+IF(V545='Valori Consentiti - Table 1'!$O$6,5,IF(V545="X",1,0))+IF(W545='Valori Consentiti - Table 1'!$Q$6,5,IF(W545="X",1,0))+IF(X545='Valori Consentiti - Table 1'!$S$6,5,IF(X545="X",1,0))+IF(Y545='Valori Consentiti - Table 1'!$U$6,5,IF(Y545="X",1,0))+IF(Z545='Valori Consentiti - Table 1'!$W$6,5,IF(Z545="X",1,0))+IF(AA545='Valori Consentiti - Table 1'!$Y$6,5,IF(AA545="X",1,0))+IF(AB545='Valori Consentiti - Table 1'!$AA$6,5,IF(AB545="X",1,0))+IF(AC545='Valori Consentiti - Table 1'!$AC$6,5,IF(AC545="X",1,0))+IF(AD545='Valori Consentiti - Table 1'!$AE$6,5,IF(AD545="X",1,0))+IF(AE545='Valori Consentiti - Table 1'!$AG$6,5,IF(AE545="X",1,0))+IF(AF545='Valori Consentiti - Table 1'!$AI$6,5,IF(AF545="X",1,0))+IF(AG545='Valori Consentiti - Table 1'!$AK$6,5,IF(AG545="X",1,0))+IF(AH545='Valori Consentiti - Table 1'!$AM$6,5,IF(AH545="X",1,0)),IF(G545=2,IF(S545='Valori Consentiti - Table 1'!$I$7,5,IF(S545="X",1,0))+IF(T545='Valori Consentiti - Table 1'!$K$7,5,IF(T545="X",1,0))+IF(U545='Valori Consentiti - Table 1'!$M$7,5,IF(U545="X",1,0))+IF(V545='Valori Consentiti - Table 1'!$O$7,5,IF(V545="X",1,0))+IF(W545='Valori Consentiti - Table 1'!$Q$7,5,IF(W545="X",1,0))+IF(X545='Valori Consentiti - Table 1'!$S$7,5,IF(X545="X",1,0))+IF(Y545='Valori Consentiti - Table 1'!$U$7,5,IF(Y545="X",1,0))+IF(Z545='Valori Consentiti - Table 1'!$W$7,5,IF(Z545="X",1,0))+IF(AA545='Valori Consentiti - Table 1'!$Y$7,5,IF(AA545="X",1,0))+IF(AB545='Valori Consentiti - Table 1'!$AA$7,5,IF(AB545="X",1,0))+IF(AC545='Valori Consentiti - Table 1'!$AC$7,5,IF(AC545="X",1,0))+IF(AD545='Valori Consentiti - Table 1'!$AE$7,5,IF(AD545="X",1,0))+IF(AE545='Valori Consentiti - Table 1'!$AG$7,5,IF(AE545="X",1,0))+IF(AF545='Valori Consentiti - Table 1'!$AI$7,5,IF(AF545="X",1,0))+IF(AG545='Valori Consentiti - Table 1'!$AK$7,5,IF(AG545="X",1,0))+IF(AH545='Valori Consentiti - Table 1'!$AM$7,5,IF(AH545="X",1,0)),IF(G545=3,IF(S545='Valori Consentiti - Table 1'!$I$8,5,IF(S545="X",1,0))+IF(T545='Valori Consentiti - Table 1'!$K$8,5,IF(T545="X",1,0))+IF(U545='Valori Consentiti - Table 1'!$M$8,5,IF(U545="X",1,0))+IF(V545='Valori Consentiti - Table 1'!$O$8,5,IF(V545="X",1,0))+IF(W545='Valori Consentiti - Table 1'!$Q$8,5,IF(W545="X",1,0))+IF(X545='Valori Consentiti - Table 1'!$S$8,5,IF(X545="X",1,0))+IF(Y545='Valori Consentiti - Table 1'!$U$8,5,IF(Y545="X",1,0))+IF(Z545='Valori Consentiti - Table 1'!$W$8,5,IF(Z545="X",1,0))+IF(AA545='Valori Consentiti - Table 1'!$Y$8,5,IF(AA545="X",1,0))+IF(AB545='Valori Consentiti - Table 1'!$AA$8,5,IF(AB545="X",1,0))+IF(AC545='Valori Consentiti - Table 1'!$AC$8,5,IF(AC545="X",1,0))+IF(AD545='Valori Consentiti - Table 1'!$AE$8,5,IF(AD545="X",1,0))+IF(AE545='Valori Consentiti - Table 1'!$AG$8,5,IF(AE545="X",1,0))+IF(AF545='Valori Consentiti - Table 1'!$AI$8,5,IF(AF545="X",1,0))+IF(AG545='Valori Consentiti - Table 1'!$AK$8,5,IF(AG545="X",1,0))+IF(AH545='Valori Consentiti - Table 1'!$AM$8,5,IF(AH545="X",1,0)),IF(G545=4,IF(S545='Valori Consentiti - Table 1'!$I$9,5,IF(S545="X",1,0))+IF(T545='Valori Consentiti - Table 1'!$K$9,5,IF(T545="X",1,0))+IF(U545='Valori Consentiti - Table 1'!$M$9,5,IF(U545="X",1,0))+IF(V545='Valori Consentiti - Table 1'!$O$9,5,IF(V545="X",1,0))+IF(W545='Valori Consentiti - Table 1'!$Q$9,5,IF(W545="X",1,0))+IF(X545='Valori Consentiti - Table 1'!$S$9,5,IF(X545="X",1,0))+IF(Y545='Valori Consentiti - Table 1'!$U$9,5,IF(Y545="X",1,0))+IF(Z545='Valori Consentiti - Table 1'!$W$9,5,IF(Z545="X",1,0))+IF(AA545='Valori Consentiti - Table 1'!$Y$9,5,IF(AA545="X",1,0))+IF(AB545='Valori Consentiti - Table 1'!$AA$9,5,IF(AB545="X",1,0))+IF(AC545='Valori Consentiti - Table 1'!$AC$9,5,IF(AC545="X",1,0))+IF(AD545='Valori Consentiti - Table 1'!$AE$9,5,IF(AD545="X",1,0))+IF(AE545='Valori Consentiti - Table 1'!$AG$9,5,IF(AE545="X",1,0))+IF(AF545='Valori Consentiti - Table 1'!$AI$9,5,IF(AF545="X",1,0))+IF(AG545='Valori Consentiti - Table 1'!$AK$9,5,IF(AG545="X",1,0))+IF(AH545='Valori Consentiti - Table 1'!$AM$9,5,IF(AH545="X",1,0)),))))</f>
        <v>0</v>
      </c>
      <c r="M545" s="16">
        <f t="shared" si="206"/>
        <v>0</v>
      </c>
      <c r="N545" s="16">
        <f t="shared" si="207"/>
        <v>16</v>
      </c>
      <c r="O545" s="16">
        <f>IF(G545=1,IF(S545='Valori Consentiti - Table 1'!$I$6,1,0)+IF(T545='Valori Consentiti - Table 1'!$K$6,1,0)+IF(U545='Valori Consentiti - Table 1'!$M$6,1,0)+IF(V545='Valori Consentiti - Table 1'!$O$6,1,0)+IF(W545='Valori Consentiti - Table 1'!$Q$6,1,0)+IF(X545='Valori Consentiti - Table 1'!$S$6,1,0)+IF(Y545='Valori Consentiti - Table 1'!$U$6,1,0)+IF(Z545='Valori Consentiti - Table 1'!$W$6,1,0)+IF(AA545='Valori Consentiti - Table 1'!$Y$6,1,0)+IF(AB545='Valori Consentiti - Table 1'!$AA$6,1,0)+IF(AC545='Valori Consentiti - Table 1'!$AC$6,1,0)+IF(AD545='Valori Consentiti - Table 1'!$AE$6,1,0)+IF(AE545='Valori Consentiti - Table 1'!$AG$6,1,0)+IF(AF545='Valori Consentiti - Table 1'!$AI$6,1,0)+IF(AG545='Valori Consentiti - Table 1'!$AK$6,1,0)+IF(AH545='Valori Consentiti - Table 1'!$AM$6,1,0),IF(G545=2,IF(S545='Valori Consentiti - Table 1'!$I$7,1,0)+IF(T545='Valori Consentiti - Table 1'!$K$7,1,0)+IF(U545='Valori Consentiti - Table 1'!$M$7,1,0)+IF(V545='Valori Consentiti - Table 1'!$O$7,1,0)+IF(W545='Valori Consentiti - Table 1'!$Q$7,1,0)+IF(X545='Valori Consentiti - Table 1'!$S$7,1,0)+IF(Y545='Valori Consentiti - Table 1'!$U$7,1,0)+IF(Z545='Valori Consentiti - Table 1'!$W$7,1,0)+IF(AA545='Valori Consentiti - Table 1'!$Y$7,1,0)+IF(AB545='Valori Consentiti - Table 1'!$AA$7,1,0)+IF(AC545='Valori Consentiti - Table 1'!$AC$7,1,0)+IF(AD545='Valori Consentiti - Table 1'!$AE$7,1,0)+IF(AE545='Valori Consentiti - Table 1'!$AG$7,1,0)+IF(AF545='Valori Consentiti - Table 1'!$AI$7,1,0)+IF(AG545='Valori Consentiti - Table 1'!$AK$7,1,0)+IF(AH545='Valori Consentiti - Table 1'!$AM$7,1,0),IF(G545=3,IF(S545='Valori Consentiti - Table 1'!$I$8,1,0)+IF(T545='Valori Consentiti - Table 1'!$K$8,1,0)+IF(U545='Valori Consentiti - Table 1'!$M$8,1,0)+IF(V545='Valori Consentiti - Table 1'!$O$8,1,0)+IF(W545='Valori Consentiti - Table 1'!$Q$8,1,0)+IF(X545='Valori Consentiti - Table 1'!$S$8,1,0)+IF(Y545='Valori Consentiti - Table 1'!$U$8,1,0)+IF(Z545='Valori Consentiti - Table 1'!$W$8,1,0)+IF(AA545='Valori Consentiti - Table 1'!$Y$8,1,0)+IF(AB545='Valori Consentiti - Table 1'!$AA$8,1,0)+IF(AC545='Valori Consentiti - Table 1'!$AC$8,1,0)+IF(AD545='Valori Consentiti - Table 1'!$AE$8,1,0)+IF(AE545='Valori Consentiti - Table 1'!$AG$8,1,0)+IF(AF545='Valori Consentiti - Table 1'!$AI$8,1,0)+IF(AG545='Valori Consentiti - Table 1'!$AK$8,1,0)+IF(AH545='Valori Consentiti - Table 1'!$AM$8,1,0),IF(G545=4,IF(S545='Valori Consentiti - Table 1'!$I$9,1,0)+IF(T545='Valori Consentiti - Table 1'!$K$9,1,0)+IF(U545='Valori Consentiti - Table 1'!$M$9,1,0)+IF(V545='Valori Consentiti - Table 1'!$O$9,1,0)+IF(W545='Valori Consentiti - Table 1'!$Q$9,1,0)+IF(X545='Valori Consentiti - Table 1'!$S$9,1,0)+IF(Y545='Valori Consentiti - Table 1'!$U$9,1,0)+IF(Z545='Valori Consentiti - Table 1'!$W$9,1,0)+IF(AA545='Valori Consentiti - Table 1'!$Y$9,1,0)+IF(AB545='Valori Consentiti - Table 1'!$AA$9,1,0)+IF(AC545='Valori Consentiti - Table 1'!$AC$9,1,0)+IF(AD545='Valori Consentiti - Table 1'!$AE$9,1,0)+IF(AE545='Valori Consentiti - Table 1'!$AG$9,1,0)+IF(AF545='Valori Consentiti - Table 1'!$AI$9,1,0)+IF(AG545='Valori Consentiti - Table 1'!$AK$9,1,0)+IF(AH545='Valori Consentiti - Table 1'!$AM$9,1,0),))))</f>
        <v>0</v>
      </c>
      <c r="P545" s="16">
        <f t="shared" si="208"/>
        <v>16</v>
      </c>
      <c r="Q545" s="16">
        <f t="shared" si="229"/>
        <v>1</v>
      </c>
      <c r="R545" s="17"/>
      <c r="S545" s="24" t="str">
        <f t="shared" si="213"/>
        <v/>
      </c>
      <c r="T545" s="25" t="str">
        <f t="shared" si="214"/>
        <v/>
      </c>
      <c r="U545" s="25" t="str">
        <f t="shared" si="215"/>
        <v/>
      </c>
      <c r="V545" s="26" t="str">
        <f t="shared" si="216"/>
        <v/>
      </c>
      <c r="W545" s="27" t="str">
        <f t="shared" si="217"/>
        <v/>
      </c>
      <c r="X545" s="25" t="str">
        <f t="shared" si="218"/>
        <v/>
      </c>
      <c r="Y545" s="25" t="str">
        <f t="shared" si="219"/>
        <v/>
      </c>
      <c r="Z545" s="26" t="str">
        <f t="shared" si="220"/>
        <v/>
      </c>
      <c r="AA545" s="27" t="str">
        <f t="shared" si="221"/>
        <v/>
      </c>
      <c r="AB545" s="25" t="str">
        <f t="shared" si="222"/>
        <v/>
      </c>
      <c r="AC545" s="25" t="str">
        <f t="shared" si="223"/>
        <v/>
      </c>
      <c r="AD545" s="26" t="str">
        <f t="shared" si="224"/>
        <v/>
      </c>
      <c r="AE545" s="27" t="str">
        <f t="shared" si="225"/>
        <v/>
      </c>
      <c r="AF545" s="25" t="str">
        <f t="shared" si="226"/>
        <v/>
      </c>
      <c r="AG545" s="25" t="str">
        <f t="shared" si="227"/>
        <v/>
      </c>
      <c r="AH545" s="26" t="str">
        <f t="shared" si="228"/>
        <v/>
      </c>
      <c r="AI545" s="29" t="b">
        <f t="shared" si="209"/>
        <v>0</v>
      </c>
      <c r="AJ545" s="29" t="b">
        <f t="shared" si="210"/>
        <v>0</v>
      </c>
      <c r="AK545" s="29" t="b">
        <f t="shared" si="211"/>
        <v>0</v>
      </c>
      <c r="AL545" s="29" t="b">
        <f t="shared" si="212"/>
        <v>0</v>
      </c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</row>
    <row r="546" spans="1:252" s="37" customFormat="1" ht="18" customHeight="1">
      <c r="A546" s="31"/>
      <c r="B546" s="31"/>
      <c r="C546" s="41"/>
      <c r="D546" s="14"/>
      <c r="E546" s="18"/>
      <c r="F546" s="31"/>
      <c r="G546" s="14"/>
      <c r="H546" s="15"/>
      <c r="I546" s="15"/>
      <c r="J546" s="15"/>
      <c r="K546" s="15"/>
      <c r="L546" s="40">
        <f>IF(G546=1,IF(S546='Valori Consentiti - Table 1'!$I$6,5,IF(S546="X",1,0))+IF(T546='Valori Consentiti - Table 1'!$K$6,5,IF(T546="X",1,0))+IF(U546='Valori Consentiti - Table 1'!$M$6,5,IF(U546="X",1,0))+IF(V546='Valori Consentiti - Table 1'!$O$6,5,IF(V546="X",1,0))+IF(W546='Valori Consentiti - Table 1'!$Q$6,5,IF(W546="X",1,0))+IF(X546='Valori Consentiti - Table 1'!$S$6,5,IF(X546="X",1,0))+IF(Y546='Valori Consentiti - Table 1'!$U$6,5,IF(Y546="X",1,0))+IF(Z546='Valori Consentiti - Table 1'!$W$6,5,IF(Z546="X",1,0))+IF(AA546='Valori Consentiti - Table 1'!$Y$6,5,IF(AA546="X",1,0))+IF(AB546='Valori Consentiti - Table 1'!$AA$6,5,IF(AB546="X",1,0))+IF(AC546='Valori Consentiti - Table 1'!$AC$6,5,IF(AC546="X",1,0))+IF(AD546='Valori Consentiti - Table 1'!$AE$6,5,IF(AD546="X",1,0))+IF(AE546='Valori Consentiti - Table 1'!$AG$6,5,IF(AE546="X",1,0))+IF(AF546='Valori Consentiti - Table 1'!$AI$6,5,IF(AF546="X",1,0))+IF(AG546='Valori Consentiti - Table 1'!$AK$6,5,IF(AG546="X",1,0))+IF(AH546='Valori Consentiti - Table 1'!$AM$6,5,IF(AH546="X",1,0)),IF(G546=2,IF(S546='Valori Consentiti - Table 1'!$I$7,5,IF(S546="X",1,0))+IF(T546='Valori Consentiti - Table 1'!$K$7,5,IF(T546="X",1,0))+IF(U546='Valori Consentiti - Table 1'!$M$7,5,IF(U546="X",1,0))+IF(V546='Valori Consentiti - Table 1'!$O$7,5,IF(V546="X",1,0))+IF(W546='Valori Consentiti - Table 1'!$Q$7,5,IF(W546="X",1,0))+IF(X546='Valori Consentiti - Table 1'!$S$7,5,IF(X546="X",1,0))+IF(Y546='Valori Consentiti - Table 1'!$U$7,5,IF(Y546="X",1,0))+IF(Z546='Valori Consentiti - Table 1'!$W$7,5,IF(Z546="X",1,0))+IF(AA546='Valori Consentiti - Table 1'!$Y$7,5,IF(AA546="X",1,0))+IF(AB546='Valori Consentiti - Table 1'!$AA$7,5,IF(AB546="X",1,0))+IF(AC546='Valori Consentiti - Table 1'!$AC$7,5,IF(AC546="X",1,0))+IF(AD546='Valori Consentiti - Table 1'!$AE$7,5,IF(AD546="X",1,0))+IF(AE546='Valori Consentiti - Table 1'!$AG$7,5,IF(AE546="X",1,0))+IF(AF546='Valori Consentiti - Table 1'!$AI$7,5,IF(AF546="X",1,0))+IF(AG546='Valori Consentiti - Table 1'!$AK$7,5,IF(AG546="X",1,0))+IF(AH546='Valori Consentiti - Table 1'!$AM$7,5,IF(AH546="X",1,0)),IF(G546=3,IF(S546='Valori Consentiti - Table 1'!$I$8,5,IF(S546="X",1,0))+IF(T546='Valori Consentiti - Table 1'!$K$8,5,IF(T546="X",1,0))+IF(U546='Valori Consentiti - Table 1'!$M$8,5,IF(U546="X",1,0))+IF(V546='Valori Consentiti - Table 1'!$O$8,5,IF(V546="X",1,0))+IF(W546='Valori Consentiti - Table 1'!$Q$8,5,IF(W546="X",1,0))+IF(X546='Valori Consentiti - Table 1'!$S$8,5,IF(X546="X",1,0))+IF(Y546='Valori Consentiti - Table 1'!$U$8,5,IF(Y546="X",1,0))+IF(Z546='Valori Consentiti - Table 1'!$W$8,5,IF(Z546="X",1,0))+IF(AA546='Valori Consentiti - Table 1'!$Y$8,5,IF(AA546="X",1,0))+IF(AB546='Valori Consentiti - Table 1'!$AA$8,5,IF(AB546="X",1,0))+IF(AC546='Valori Consentiti - Table 1'!$AC$8,5,IF(AC546="X",1,0))+IF(AD546='Valori Consentiti - Table 1'!$AE$8,5,IF(AD546="X",1,0))+IF(AE546='Valori Consentiti - Table 1'!$AG$8,5,IF(AE546="X",1,0))+IF(AF546='Valori Consentiti - Table 1'!$AI$8,5,IF(AF546="X",1,0))+IF(AG546='Valori Consentiti - Table 1'!$AK$8,5,IF(AG546="X",1,0))+IF(AH546='Valori Consentiti - Table 1'!$AM$8,5,IF(AH546="X",1,0)),IF(G546=4,IF(S546='Valori Consentiti - Table 1'!$I$9,5,IF(S546="X",1,0))+IF(T546='Valori Consentiti - Table 1'!$K$9,5,IF(T546="X",1,0))+IF(U546='Valori Consentiti - Table 1'!$M$9,5,IF(U546="X",1,0))+IF(V546='Valori Consentiti - Table 1'!$O$9,5,IF(V546="X",1,0))+IF(W546='Valori Consentiti - Table 1'!$Q$9,5,IF(W546="X",1,0))+IF(X546='Valori Consentiti - Table 1'!$S$9,5,IF(X546="X",1,0))+IF(Y546='Valori Consentiti - Table 1'!$U$9,5,IF(Y546="X",1,0))+IF(Z546='Valori Consentiti - Table 1'!$W$9,5,IF(Z546="X",1,0))+IF(AA546='Valori Consentiti - Table 1'!$Y$9,5,IF(AA546="X",1,0))+IF(AB546='Valori Consentiti - Table 1'!$AA$9,5,IF(AB546="X",1,0))+IF(AC546='Valori Consentiti - Table 1'!$AC$9,5,IF(AC546="X",1,0))+IF(AD546='Valori Consentiti - Table 1'!$AE$9,5,IF(AD546="X",1,0))+IF(AE546='Valori Consentiti - Table 1'!$AG$9,5,IF(AE546="X",1,0))+IF(AF546='Valori Consentiti - Table 1'!$AI$9,5,IF(AF546="X",1,0))+IF(AG546='Valori Consentiti - Table 1'!$AK$9,5,IF(AG546="X",1,0))+IF(AH546='Valori Consentiti - Table 1'!$AM$9,5,IF(AH546="X",1,0)),))))</f>
        <v>0</v>
      </c>
      <c r="M546" s="16">
        <f t="shared" si="206"/>
        <v>0</v>
      </c>
      <c r="N546" s="16">
        <f t="shared" si="207"/>
        <v>16</v>
      </c>
      <c r="O546" s="16">
        <f>IF(G546=1,IF(S546='Valori Consentiti - Table 1'!$I$6,1,0)+IF(T546='Valori Consentiti - Table 1'!$K$6,1,0)+IF(U546='Valori Consentiti - Table 1'!$M$6,1,0)+IF(V546='Valori Consentiti - Table 1'!$O$6,1,0)+IF(W546='Valori Consentiti - Table 1'!$Q$6,1,0)+IF(X546='Valori Consentiti - Table 1'!$S$6,1,0)+IF(Y546='Valori Consentiti - Table 1'!$U$6,1,0)+IF(Z546='Valori Consentiti - Table 1'!$W$6,1,0)+IF(AA546='Valori Consentiti - Table 1'!$Y$6,1,0)+IF(AB546='Valori Consentiti - Table 1'!$AA$6,1,0)+IF(AC546='Valori Consentiti - Table 1'!$AC$6,1,0)+IF(AD546='Valori Consentiti - Table 1'!$AE$6,1,0)+IF(AE546='Valori Consentiti - Table 1'!$AG$6,1,0)+IF(AF546='Valori Consentiti - Table 1'!$AI$6,1,0)+IF(AG546='Valori Consentiti - Table 1'!$AK$6,1,0)+IF(AH546='Valori Consentiti - Table 1'!$AM$6,1,0),IF(G546=2,IF(S546='Valori Consentiti - Table 1'!$I$7,1,0)+IF(T546='Valori Consentiti - Table 1'!$K$7,1,0)+IF(U546='Valori Consentiti - Table 1'!$M$7,1,0)+IF(V546='Valori Consentiti - Table 1'!$O$7,1,0)+IF(W546='Valori Consentiti - Table 1'!$Q$7,1,0)+IF(X546='Valori Consentiti - Table 1'!$S$7,1,0)+IF(Y546='Valori Consentiti - Table 1'!$U$7,1,0)+IF(Z546='Valori Consentiti - Table 1'!$W$7,1,0)+IF(AA546='Valori Consentiti - Table 1'!$Y$7,1,0)+IF(AB546='Valori Consentiti - Table 1'!$AA$7,1,0)+IF(AC546='Valori Consentiti - Table 1'!$AC$7,1,0)+IF(AD546='Valori Consentiti - Table 1'!$AE$7,1,0)+IF(AE546='Valori Consentiti - Table 1'!$AG$7,1,0)+IF(AF546='Valori Consentiti - Table 1'!$AI$7,1,0)+IF(AG546='Valori Consentiti - Table 1'!$AK$7,1,0)+IF(AH546='Valori Consentiti - Table 1'!$AM$7,1,0),IF(G546=3,IF(S546='Valori Consentiti - Table 1'!$I$8,1,0)+IF(T546='Valori Consentiti - Table 1'!$K$8,1,0)+IF(U546='Valori Consentiti - Table 1'!$M$8,1,0)+IF(V546='Valori Consentiti - Table 1'!$O$8,1,0)+IF(W546='Valori Consentiti - Table 1'!$Q$8,1,0)+IF(X546='Valori Consentiti - Table 1'!$S$8,1,0)+IF(Y546='Valori Consentiti - Table 1'!$U$8,1,0)+IF(Z546='Valori Consentiti - Table 1'!$W$8,1,0)+IF(AA546='Valori Consentiti - Table 1'!$Y$8,1,0)+IF(AB546='Valori Consentiti - Table 1'!$AA$8,1,0)+IF(AC546='Valori Consentiti - Table 1'!$AC$8,1,0)+IF(AD546='Valori Consentiti - Table 1'!$AE$8,1,0)+IF(AE546='Valori Consentiti - Table 1'!$AG$8,1,0)+IF(AF546='Valori Consentiti - Table 1'!$AI$8,1,0)+IF(AG546='Valori Consentiti - Table 1'!$AK$8,1,0)+IF(AH546='Valori Consentiti - Table 1'!$AM$8,1,0),IF(G546=4,IF(S546='Valori Consentiti - Table 1'!$I$9,1,0)+IF(T546='Valori Consentiti - Table 1'!$K$9,1,0)+IF(U546='Valori Consentiti - Table 1'!$M$9,1,0)+IF(V546='Valori Consentiti - Table 1'!$O$9,1,0)+IF(W546='Valori Consentiti - Table 1'!$Q$9,1,0)+IF(X546='Valori Consentiti - Table 1'!$S$9,1,0)+IF(Y546='Valori Consentiti - Table 1'!$U$9,1,0)+IF(Z546='Valori Consentiti - Table 1'!$W$9,1,0)+IF(AA546='Valori Consentiti - Table 1'!$Y$9,1,0)+IF(AB546='Valori Consentiti - Table 1'!$AA$9,1,0)+IF(AC546='Valori Consentiti - Table 1'!$AC$9,1,0)+IF(AD546='Valori Consentiti - Table 1'!$AE$9,1,0)+IF(AE546='Valori Consentiti - Table 1'!$AG$9,1,0)+IF(AF546='Valori Consentiti - Table 1'!$AI$9,1,0)+IF(AG546='Valori Consentiti - Table 1'!$AK$9,1,0)+IF(AH546='Valori Consentiti - Table 1'!$AM$9,1,0),))))</f>
        <v>0</v>
      </c>
      <c r="P546" s="16">
        <f t="shared" si="208"/>
        <v>16</v>
      </c>
      <c r="Q546" s="16">
        <f t="shared" si="229"/>
        <v>1</v>
      </c>
      <c r="R546" s="17"/>
      <c r="S546" s="24" t="str">
        <f t="shared" si="213"/>
        <v/>
      </c>
      <c r="T546" s="25" t="str">
        <f t="shared" si="214"/>
        <v/>
      </c>
      <c r="U546" s="25" t="str">
        <f t="shared" si="215"/>
        <v/>
      </c>
      <c r="V546" s="26" t="str">
        <f t="shared" si="216"/>
        <v/>
      </c>
      <c r="W546" s="27" t="str">
        <f t="shared" si="217"/>
        <v/>
      </c>
      <c r="X546" s="25" t="str">
        <f t="shared" si="218"/>
        <v/>
      </c>
      <c r="Y546" s="25" t="str">
        <f t="shared" si="219"/>
        <v/>
      </c>
      <c r="Z546" s="26" t="str">
        <f t="shared" si="220"/>
        <v/>
      </c>
      <c r="AA546" s="27" t="str">
        <f t="shared" si="221"/>
        <v/>
      </c>
      <c r="AB546" s="25" t="str">
        <f t="shared" si="222"/>
        <v/>
      </c>
      <c r="AC546" s="25" t="str">
        <f t="shared" si="223"/>
        <v/>
      </c>
      <c r="AD546" s="26" t="str">
        <f t="shared" si="224"/>
        <v/>
      </c>
      <c r="AE546" s="27" t="str">
        <f t="shared" si="225"/>
        <v/>
      </c>
      <c r="AF546" s="25" t="str">
        <f t="shared" si="226"/>
        <v/>
      </c>
      <c r="AG546" s="25" t="str">
        <f t="shared" si="227"/>
        <v/>
      </c>
      <c r="AH546" s="26" t="str">
        <f t="shared" si="228"/>
        <v/>
      </c>
      <c r="AI546" s="29" t="b">
        <f t="shared" si="209"/>
        <v>0</v>
      </c>
      <c r="AJ546" s="29" t="b">
        <f t="shared" si="210"/>
        <v>0</v>
      </c>
      <c r="AK546" s="29" t="b">
        <f t="shared" si="211"/>
        <v>0</v>
      </c>
      <c r="AL546" s="29" t="b">
        <f t="shared" si="212"/>
        <v>0</v>
      </c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</row>
    <row r="547" spans="1:252" s="37" customFormat="1" ht="18" customHeight="1">
      <c r="A547" s="31"/>
      <c r="B547" s="31"/>
      <c r="C547" s="41"/>
      <c r="D547" s="14"/>
      <c r="E547" s="18"/>
      <c r="F547" s="31"/>
      <c r="G547" s="14"/>
      <c r="H547" s="15"/>
      <c r="I547" s="15"/>
      <c r="J547" s="15"/>
      <c r="K547" s="15"/>
      <c r="L547" s="40">
        <f>IF(G547=1,IF(S547='Valori Consentiti - Table 1'!$I$6,5,IF(S547="X",1,0))+IF(T547='Valori Consentiti - Table 1'!$K$6,5,IF(T547="X",1,0))+IF(U547='Valori Consentiti - Table 1'!$M$6,5,IF(U547="X",1,0))+IF(V547='Valori Consentiti - Table 1'!$O$6,5,IF(V547="X",1,0))+IF(W547='Valori Consentiti - Table 1'!$Q$6,5,IF(W547="X",1,0))+IF(X547='Valori Consentiti - Table 1'!$S$6,5,IF(X547="X",1,0))+IF(Y547='Valori Consentiti - Table 1'!$U$6,5,IF(Y547="X",1,0))+IF(Z547='Valori Consentiti - Table 1'!$W$6,5,IF(Z547="X",1,0))+IF(AA547='Valori Consentiti - Table 1'!$Y$6,5,IF(AA547="X",1,0))+IF(AB547='Valori Consentiti - Table 1'!$AA$6,5,IF(AB547="X",1,0))+IF(AC547='Valori Consentiti - Table 1'!$AC$6,5,IF(AC547="X",1,0))+IF(AD547='Valori Consentiti - Table 1'!$AE$6,5,IF(AD547="X",1,0))+IF(AE547='Valori Consentiti - Table 1'!$AG$6,5,IF(AE547="X",1,0))+IF(AF547='Valori Consentiti - Table 1'!$AI$6,5,IF(AF547="X",1,0))+IF(AG547='Valori Consentiti - Table 1'!$AK$6,5,IF(AG547="X",1,0))+IF(AH547='Valori Consentiti - Table 1'!$AM$6,5,IF(AH547="X",1,0)),IF(G547=2,IF(S547='Valori Consentiti - Table 1'!$I$7,5,IF(S547="X",1,0))+IF(T547='Valori Consentiti - Table 1'!$K$7,5,IF(T547="X",1,0))+IF(U547='Valori Consentiti - Table 1'!$M$7,5,IF(U547="X",1,0))+IF(V547='Valori Consentiti - Table 1'!$O$7,5,IF(V547="X",1,0))+IF(W547='Valori Consentiti - Table 1'!$Q$7,5,IF(W547="X",1,0))+IF(X547='Valori Consentiti - Table 1'!$S$7,5,IF(X547="X",1,0))+IF(Y547='Valori Consentiti - Table 1'!$U$7,5,IF(Y547="X",1,0))+IF(Z547='Valori Consentiti - Table 1'!$W$7,5,IF(Z547="X",1,0))+IF(AA547='Valori Consentiti - Table 1'!$Y$7,5,IF(AA547="X",1,0))+IF(AB547='Valori Consentiti - Table 1'!$AA$7,5,IF(AB547="X",1,0))+IF(AC547='Valori Consentiti - Table 1'!$AC$7,5,IF(AC547="X",1,0))+IF(AD547='Valori Consentiti - Table 1'!$AE$7,5,IF(AD547="X",1,0))+IF(AE547='Valori Consentiti - Table 1'!$AG$7,5,IF(AE547="X",1,0))+IF(AF547='Valori Consentiti - Table 1'!$AI$7,5,IF(AF547="X",1,0))+IF(AG547='Valori Consentiti - Table 1'!$AK$7,5,IF(AG547="X",1,0))+IF(AH547='Valori Consentiti - Table 1'!$AM$7,5,IF(AH547="X",1,0)),IF(G547=3,IF(S547='Valori Consentiti - Table 1'!$I$8,5,IF(S547="X",1,0))+IF(T547='Valori Consentiti - Table 1'!$K$8,5,IF(T547="X",1,0))+IF(U547='Valori Consentiti - Table 1'!$M$8,5,IF(U547="X",1,0))+IF(V547='Valori Consentiti - Table 1'!$O$8,5,IF(V547="X",1,0))+IF(W547='Valori Consentiti - Table 1'!$Q$8,5,IF(W547="X",1,0))+IF(X547='Valori Consentiti - Table 1'!$S$8,5,IF(X547="X",1,0))+IF(Y547='Valori Consentiti - Table 1'!$U$8,5,IF(Y547="X",1,0))+IF(Z547='Valori Consentiti - Table 1'!$W$8,5,IF(Z547="X",1,0))+IF(AA547='Valori Consentiti - Table 1'!$Y$8,5,IF(AA547="X",1,0))+IF(AB547='Valori Consentiti - Table 1'!$AA$8,5,IF(AB547="X",1,0))+IF(AC547='Valori Consentiti - Table 1'!$AC$8,5,IF(AC547="X",1,0))+IF(AD547='Valori Consentiti - Table 1'!$AE$8,5,IF(AD547="X",1,0))+IF(AE547='Valori Consentiti - Table 1'!$AG$8,5,IF(AE547="X",1,0))+IF(AF547='Valori Consentiti - Table 1'!$AI$8,5,IF(AF547="X",1,0))+IF(AG547='Valori Consentiti - Table 1'!$AK$8,5,IF(AG547="X",1,0))+IF(AH547='Valori Consentiti - Table 1'!$AM$8,5,IF(AH547="X",1,0)),IF(G547=4,IF(S547='Valori Consentiti - Table 1'!$I$9,5,IF(S547="X",1,0))+IF(T547='Valori Consentiti - Table 1'!$K$9,5,IF(T547="X",1,0))+IF(U547='Valori Consentiti - Table 1'!$M$9,5,IF(U547="X",1,0))+IF(V547='Valori Consentiti - Table 1'!$O$9,5,IF(V547="X",1,0))+IF(W547='Valori Consentiti - Table 1'!$Q$9,5,IF(W547="X",1,0))+IF(X547='Valori Consentiti - Table 1'!$S$9,5,IF(X547="X",1,0))+IF(Y547='Valori Consentiti - Table 1'!$U$9,5,IF(Y547="X",1,0))+IF(Z547='Valori Consentiti - Table 1'!$W$9,5,IF(Z547="X",1,0))+IF(AA547='Valori Consentiti - Table 1'!$Y$9,5,IF(AA547="X",1,0))+IF(AB547='Valori Consentiti - Table 1'!$AA$9,5,IF(AB547="X",1,0))+IF(AC547='Valori Consentiti - Table 1'!$AC$9,5,IF(AC547="X",1,0))+IF(AD547='Valori Consentiti - Table 1'!$AE$9,5,IF(AD547="X",1,0))+IF(AE547='Valori Consentiti - Table 1'!$AG$9,5,IF(AE547="X",1,0))+IF(AF547='Valori Consentiti - Table 1'!$AI$9,5,IF(AF547="X",1,0))+IF(AG547='Valori Consentiti - Table 1'!$AK$9,5,IF(AG547="X",1,0))+IF(AH547='Valori Consentiti - Table 1'!$AM$9,5,IF(AH547="X",1,0)),))))</f>
        <v>0</v>
      </c>
      <c r="M547" s="16">
        <f t="shared" si="206"/>
        <v>0</v>
      </c>
      <c r="N547" s="16">
        <f t="shared" si="207"/>
        <v>16</v>
      </c>
      <c r="O547" s="16">
        <f>IF(G547=1,IF(S547='Valori Consentiti - Table 1'!$I$6,1,0)+IF(T547='Valori Consentiti - Table 1'!$K$6,1,0)+IF(U547='Valori Consentiti - Table 1'!$M$6,1,0)+IF(V547='Valori Consentiti - Table 1'!$O$6,1,0)+IF(W547='Valori Consentiti - Table 1'!$Q$6,1,0)+IF(X547='Valori Consentiti - Table 1'!$S$6,1,0)+IF(Y547='Valori Consentiti - Table 1'!$U$6,1,0)+IF(Z547='Valori Consentiti - Table 1'!$W$6,1,0)+IF(AA547='Valori Consentiti - Table 1'!$Y$6,1,0)+IF(AB547='Valori Consentiti - Table 1'!$AA$6,1,0)+IF(AC547='Valori Consentiti - Table 1'!$AC$6,1,0)+IF(AD547='Valori Consentiti - Table 1'!$AE$6,1,0)+IF(AE547='Valori Consentiti - Table 1'!$AG$6,1,0)+IF(AF547='Valori Consentiti - Table 1'!$AI$6,1,0)+IF(AG547='Valori Consentiti - Table 1'!$AK$6,1,0)+IF(AH547='Valori Consentiti - Table 1'!$AM$6,1,0),IF(G547=2,IF(S547='Valori Consentiti - Table 1'!$I$7,1,0)+IF(T547='Valori Consentiti - Table 1'!$K$7,1,0)+IF(U547='Valori Consentiti - Table 1'!$M$7,1,0)+IF(V547='Valori Consentiti - Table 1'!$O$7,1,0)+IF(W547='Valori Consentiti - Table 1'!$Q$7,1,0)+IF(X547='Valori Consentiti - Table 1'!$S$7,1,0)+IF(Y547='Valori Consentiti - Table 1'!$U$7,1,0)+IF(Z547='Valori Consentiti - Table 1'!$W$7,1,0)+IF(AA547='Valori Consentiti - Table 1'!$Y$7,1,0)+IF(AB547='Valori Consentiti - Table 1'!$AA$7,1,0)+IF(AC547='Valori Consentiti - Table 1'!$AC$7,1,0)+IF(AD547='Valori Consentiti - Table 1'!$AE$7,1,0)+IF(AE547='Valori Consentiti - Table 1'!$AG$7,1,0)+IF(AF547='Valori Consentiti - Table 1'!$AI$7,1,0)+IF(AG547='Valori Consentiti - Table 1'!$AK$7,1,0)+IF(AH547='Valori Consentiti - Table 1'!$AM$7,1,0),IF(G547=3,IF(S547='Valori Consentiti - Table 1'!$I$8,1,0)+IF(T547='Valori Consentiti - Table 1'!$K$8,1,0)+IF(U547='Valori Consentiti - Table 1'!$M$8,1,0)+IF(V547='Valori Consentiti - Table 1'!$O$8,1,0)+IF(W547='Valori Consentiti - Table 1'!$Q$8,1,0)+IF(X547='Valori Consentiti - Table 1'!$S$8,1,0)+IF(Y547='Valori Consentiti - Table 1'!$U$8,1,0)+IF(Z547='Valori Consentiti - Table 1'!$W$8,1,0)+IF(AA547='Valori Consentiti - Table 1'!$Y$8,1,0)+IF(AB547='Valori Consentiti - Table 1'!$AA$8,1,0)+IF(AC547='Valori Consentiti - Table 1'!$AC$8,1,0)+IF(AD547='Valori Consentiti - Table 1'!$AE$8,1,0)+IF(AE547='Valori Consentiti - Table 1'!$AG$8,1,0)+IF(AF547='Valori Consentiti - Table 1'!$AI$8,1,0)+IF(AG547='Valori Consentiti - Table 1'!$AK$8,1,0)+IF(AH547='Valori Consentiti - Table 1'!$AM$8,1,0),IF(G547=4,IF(S547='Valori Consentiti - Table 1'!$I$9,1,0)+IF(T547='Valori Consentiti - Table 1'!$K$9,1,0)+IF(U547='Valori Consentiti - Table 1'!$M$9,1,0)+IF(V547='Valori Consentiti - Table 1'!$O$9,1,0)+IF(W547='Valori Consentiti - Table 1'!$Q$9,1,0)+IF(X547='Valori Consentiti - Table 1'!$S$9,1,0)+IF(Y547='Valori Consentiti - Table 1'!$U$9,1,0)+IF(Z547='Valori Consentiti - Table 1'!$W$9,1,0)+IF(AA547='Valori Consentiti - Table 1'!$Y$9,1,0)+IF(AB547='Valori Consentiti - Table 1'!$AA$9,1,0)+IF(AC547='Valori Consentiti - Table 1'!$AC$9,1,0)+IF(AD547='Valori Consentiti - Table 1'!$AE$9,1,0)+IF(AE547='Valori Consentiti - Table 1'!$AG$9,1,0)+IF(AF547='Valori Consentiti - Table 1'!$AI$9,1,0)+IF(AG547='Valori Consentiti - Table 1'!$AK$9,1,0)+IF(AH547='Valori Consentiti - Table 1'!$AM$9,1,0),))))</f>
        <v>0</v>
      </c>
      <c r="P547" s="16">
        <f t="shared" si="208"/>
        <v>16</v>
      </c>
      <c r="Q547" s="16">
        <f t="shared" si="229"/>
        <v>1</v>
      </c>
      <c r="R547" s="17"/>
      <c r="S547" s="24" t="str">
        <f t="shared" si="213"/>
        <v/>
      </c>
      <c r="T547" s="25" t="str">
        <f t="shared" si="214"/>
        <v/>
      </c>
      <c r="U547" s="25" t="str">
        <f t="shared" si="215"/>
        <v/>
      </c>
      <c r="V547" s="26" t="str">
        <f t="shared" si="216"/>
        <v/>
      </c>
      <c r="W547" s="27" t="str">
        <f t="shared" si="217"/>
        <v/>
      </c>
      <c r="X547" s="25" t="str">
        <f t="shared" si="218"/>
        <v/>
      </c>
      <c r="Y547" s="25" t="str">
        <f t="shared" si="219"/>
        <v/>
      </c>
      <c r="Z547" s="26" t="str">
        <f t="shared" si="220"/>
        <v/>
      </c>
      <c r="AA547" s="27" t="str">
        <f t="shared" si="221"/>
        <v/>
      </c>
      <c r="AB547" s="25" t="str">
        <f t="shared" si="222"/>
        <v/>
      </c>
      <c r="AC547" s="25" t="str">
        <f t="shared" si="223"/>
        <v/>
      </c>
      <c r="AD547" s="26" t="str">
        <f t="shared" si="224"/>
        <v/>
      </c>
      <c r="AE547" s="27" t="str">
        <f t="shared" si="225"/>
        <v/>
      </c>
      <c r="AF547" s="25" t="str">
        <f t="shared" si="226"/>
        <v/>
      </c>
      <c r="AG547" s="25" t="str">
        <f t="shared" si="227"/>
        <v/>
      </c>
      <c r="AH547" s="26" t="str">
        <f t="shared" si="228"/>
        <v/>
      </c>
      <c r="AI547" s="29" t="b">
        <f t="shared" si="209"/>
        <v>0</v>
      </c>
      <c r="AJ547" s="29" t="b">
        <f t="shared" si="210"/>
        <v>0</v>
      </c>
      <c r="AK547" s="29" t="b">
        <f t="shared" si="211"/>
        <v>0</v>
      </c>
      <c r="AL547" s="29" t="b">
        <f t="shared" si="212"/>
        <v>0</v>
      </c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</row>
    <row r="548" spans="1:252" s="37" customFormat="1" ht="18" customHeight="1">
      <c r="A548" s="31"/>
      <c r="B548" s="31"/>
      <c r="C548" s="41"/>
      <c r="D548" s="14"/>
      <c r="E548" s="18"/>
      <c r="F548" s="31"/>
      <c r="G548" s="14"/>
      <c r="H548" s="15"/>
      <c r="I548" s="15"/>
      <c r="J548" s="15"/>
      <c r="K548" s="15"/>
      <c r="L548" s="40">
        <f>IF(G548=1,IF(S548='Valori Consentiti - Table 1'!$I$6,5,IF(S548="X",1,0))+IF(T548='Valori Consentiti - Table 1'!$K$6,5,IF(T548="X",1,0))+IF(U548='Valori Consentiti - Table 1'!$M$6,5,IF(U548="X",1,0))+IF(V548='Valori Consentiti - Table 1'!$O$6,5,IF(V548="X",1,0))+IF(W548='Valori Consentiti - Table 1'!$Q$6,5,IF(W548="X",1,0))+IF(X548='Valori Consentiti - Table 1'!$S$6,5,IF(X548="X",1,0))+IF(Y548='Valori Consentiti - Table 1'!$U$6,5,IF(Y548="X",1,0))+IF(Z548='Valori Consentiti - Table 1'!$W$6,5,IF(Z548="X",1,0))+IF(AA548='Valori Consentiti - Table 1'!$Y$6,5,IF(AA548="X",1,0))+IF(AB548='Valori Consentiti - Table 1'!$AA$6,5,IF(AB548="X",1,0))+IF(AC548='Valori Consentiti - Table 1'!$AC$6,5,IF(AC548="X",1,0))+IF(AD548='Valori Consentiti - Table 1'!$AE$6,5,IF(AD548="X",1,0))+IF(AE548='Valori Consentiti - Table 1'!$AG$6,5,IF(AE548="X",1,0))+IF(AF548='Valori Consentiti - Table 1'!$AI$6,5,IF(AF548="X",1,0))+IF(AG548='Valori Consentiti - Table 1'!$AK$6,5,IF(AG548="X",1,0))+IF(AH548='Valori Consentiti - Table 1'!$AM$6,5,IF(AH548="X",1,0)),IF(G548=2,IF(S548='Valori Consentiti - Table 1'!$I$7,5,IF(S548="X",1,0))+IF(T548='Valori Consentiti - Table 1'!$K$7,5,IF(T548="X",1,0))+IF(U548='Valori Consentiti - Table 1'!$M$7,5,IF(U548="X",1,0))+IF(V548='Valori Consentiti - Table 1'!$O$7,5,IF(V548="X",1,0))+IF(W548='Valori Consentiti - Table 1'!$Q$7,5,IF(W548="X",1,0))+IF(X548='Valori Consentiti - Table 1'!$S$7,5,IF(X548="X",1,0))+IF(Y548='Valori Consentiti - Table 1'!$U$7,5,IF(Y548="X",1,0))+IF(Z548='Valori Consentiti - Table 1'!$W$7,5,IF(Z548="X",1,0))+IF(AA548='Valori Consentiti - Table 1'!$Y$7,5,IF(AA548="X",1,0))+IF(AB548='Valori Consentiti - Table 1'!$AA$7,5,IF(AB548="X",1,0))+IF(AC548='Valori Consentiti - Table 1'!$AC$7,5,IF(AC548="X",1,0))+IF(AD548='Valori Consentiti - Table 1'!$AE$7,5,IF(AD548="X",1,0))+IF(AE548='Valori Consentiti - Table 1'!$AG$7,5,IF(AE548="X",1,0))+IF(AF548='Valori Consentiti - Table 1'!$AI$7,5,IF(AF548="X",1,0))+IF(AG548='Valori Consentiti - Table 1'!$AK$7,5,IF(AG548="X",1,0))+IF(AH548='Valori Consentiti - Table 1'!$AM$7,5,IF(AH548="X",1,0)),IF(G548=3,IF(S548='Valori Consentiti - Table 1'!$I$8,5,IF(S548="X",1,0))+IF(T548='Valori Consentiti - Table 1'!$K$8,5,IF(T548="X",1,0))+IF(U548='Valori Consentiti - Table 1'!$M$8,5,IF(U548="X",1,0))+IF(V548='Valori Consentiti - Table 1'!$O$8,5,IF(V548="X",1,0))+IF(W548='Valori Consentiti - Table 1'!$Q$8,5,IF(W548="X",1,0))+IF(X548='Valori Consentiti - Table 1'!$S$8,5,IF(X548="X",1,0))+IF(Y548='Valori Consentiti - Table 1'!$U$8,5,IF(Y548="X",1,0))+IF(Z548='Valori Consentiti - Table 1'!$W$8,5,IF(Z548="X",1,0))+IF(AA548='Valori Consentiti - Table 1'!$Y$8,5,IF(AA548="X",1,0))+IF(AB548='Valori Consentiti - Table 1'!$AA$8,5,IF(AB548="X",1,0))+IF(AC548='Valori Consentiti - Table 1'!$AC$8,5,IF(AC548="X",1,0))+IF(AD548='Valori Consentiti - Table 1'!$AE$8,5,IF(AD548="X",1,0))+IF(AE548='Valori Consentiti - Table 1'!$AG$8,5,IF(AE548="X",1,0))+IF(AF548='Valori Consentiti - Table 1'!$AI$8,5,IF(AF548="X",1,0))+IF(AG548='Valori Consentiti - Table 1'!$AK$8,5,IF(AG548="X",1,0))+IF(AH548='Valori Consentiti - Table 1'!$AM$8,5,IF(AH548="X",1,0)),IF(G548=4,IF(S548='Valori Consentiti - Table 1'!$I$9,5,IF(S548="X",1,0))+IF(T548='Valori Consentiti - Table 1'!$K$9,5,IF(T548="X",1,0))+IF(U548='Valori Consentiti - Table 1'!$M$9,5,IF(U548="X",1,0))+IF(V548='Valori Consentiti - Table 1'!$O$9,5,IF(V548="X",1,0))+IF(W548='Valori Consentiti - Table 1'!$Q$9,5,IF(W548="X",1,0))+IF(X548='Valori Consentiti - Table 1'!$S$9,5,IF(X548="X",1,0))+IF(Y548='Valori Consentiti - Table 1'!$U$9,5,IF(Y548="X",1,0))+IF(Z548='Valori Consentiti - Table 1'!$W$9,5,IF(Z548="X",1,0))+IF(AA548='Valori Consentiti - Table 1'!$Y$9,5,IF(AA548="X",1,0))+IF(AB548='Valori Consentiti - Table 1'!$AA$9,5,IF(AB548="X",1,0))+IF(AC548='Valori Consentiti - Table 1'!$AC$9,5,IF(AC548="X",1,0))+IF(AD548='Valori Consentiti - Table 1'!$AE$9,5,IF(AD548="X",1,0))+IF(AE548='Valori Consentiti - Table 1'!$AG$9,5,IF(AE548="X",1,0))+IF(AF548='Valori Consentiti - Table 1'!$AI$9,5,IF(AF548="X",1,0))+IF(AG548='Valori Consentiti - Table 1'!$AK$9,5,IF(AG548="X",1,0))+IF(AH548='Valori Consentiti - Table 1'!$AM$9,5,IF(AH548="X",1,0)),))))</f>
        <v>0</v>
      </c>
      <c r="M548" s="16">
        <f t="shared" si="206"/>
        <v>0</v>
      </c>
      <c r="N548" s="16">
        <f t="shared" si="207"/>
        <v>16</v>
      </c>
      <c r="O548" s="16">
        <f>IF(G548=1,IF(S548='Valori Consentiti - Table 1'!$I$6,1,0)+IF(T548='Valori Consentiti - Table 1'!$K$6,1,0)+IF(U548='Valori Consentiti - Table 1'!$M$6,1,0)+IF(V548='Valori Consentiti - Table 1'!$O$6,1,0)+IF(W548='Valori Consentiti - Table 1'!$Q$6,1,0)+IF(X548='Valori Consentiti - Table 1'!$S$6,1,0)+IF(Y548='Valori Consentiti - Table 1'!$U$6,1,0)+IF(Z548='Valori Consentiti - Table 1'!$W$6,1,0)+IF(AA548='Valori Consentiti - Table 1'!$Y$6,1,0)+IF(AB548='Valori Consentiti - Table 1'!$AA$6,1,0)+IF(AC548='Valori Consentiti - Table 1'!$AC$6,1,0)+IF(AD548='Valori Consentiti - Table 1'!$AE$6,1,0)+IF(AE548='Valori Consentiti - Table 1'!$AG$6,1,0)+IF(AF548='Valori Consentiti - Table 1'!$AI$6,1,0)+IF(AG548='Valori Consentiti - Table 1'!$AK$6,1,0)+IF(AH548='Valori Consentiti - Table 1'!$AM$6,1,0),IF(G548=2,IF(S548='Valori Consentiti - Table 1'!$I$7,1,0)+IF(T548='Valori Consentiti - Table 1'!$K$7,1,0)+IF(U548='Valori Consentiti - Table 1'!$M$7,1,0)+IF(V548='Valori Consentiti - Table 1'!$O$7,1,0)+IF(W548='Valori Consentiti - Table 1'!$Q$7,1,0)+IF(X548='Valori Consentiti - Table 1'!$S$7,1,0)+IF(Y548='Valori Consentiti - Table 1'!$U$7,1,0)+IF(Z548='Valori Consentiti - Table 1'!$W$7,1,0)+IF(AA548='Valori Consentiti - Table 1'!$Y$7,1,0)+IF(AB548='Valori Consentiti - Table 1'!$AA$7,1,0)+IF(AC548='Valori Consentiti - Table 1'!$AC$7,1,0)+IF(AD548='Valori Consentiti - Table 1'!$AE$7,1,0)+IF(AE548='Valori Consentiti - Table 1'!$AG$7,1,0)+IF(AF548='Valori Consentiti - Table 1'!$AI$7,1,0)+IF(AG548='Valori Consentiti - Table 1'!$AK$7,1,0)+IF(AH548='Valori Consentiti - Table 1'!$AM$7,1,0),IF(G548=3,IF(S548='Valori Consentiti - Table 1'!$I$8,1,0)+IF(T548='Valori Consentiti - Table 1'!$K$8,1,0)+IF(U548='Valori Consentiti - Table 1'!$M$8,1,0)+IF(V548='Valori Consentiti - Table 1'!$O$8,1,0)+IF(W548='Valori Consentiti - Table 1'!$Q$8,1,0)+IF(X548='Valori Consentiti - Table 1'!$S$8,1,0)+IF(Y548='Valori Consentiti - Table 1'!$U$8,1,0)+IF(Z548='Valori Consentiti - Table 1'!$W$8,1,0)+IF(AA548='Valori Consentiti - Table 1'!$Y$8,1,0)+IF(AB548='Valori Consentiti - Table 1'!$AA$8,1,0)+IF(AC548='Valori Consentiti - Table 1'!$AC$8,1,0)+IF(AD548='Valori Consentiti - Table 1'!$AE$8,1,0)+IF(AE548='Valori Consentiti - Table 1'!$AG$8,1,0)+IF(AF548='Valori Consentiti - Table 1'!$AI$8,1,0)+IF(AG548='Valori Consentiti - Table 1'!$AK$8,1,0)+IF(AH548='Valori Consentiti - Table 1'!$AM$8,1,0),IF(G548=4,IF(S548='Valori Consentiti - Table 1'!$I$9,1,0)+IF(T548='Valori Consentiti - Table 1'!$K$9,1,0)+IF(U548='Valori Consentiti - Table 1'!$M$9,1,0)+IF(V548='Valori Consentiti - Table 1'!$O$9,1,0)+IF(W548='Valori Consentiti - Table 1'!$Q$9,1,0)+IF(X548='Valori Consentiti - Table 1'!$S$9,1,0)+IF(Y548='Valori Consentiti - Table 1'!$U$9,1,0)+IF(Z548='Valori Consentiti - Table 1'!$W$9,1,0)+IF(AA548='Valori Consentiti - Table 1'!$Y$9,1,0)+IF(AB548='Valori Consentiti - Table 1'!$AA$9,1,0)+IF(AC548='Valori Consentiti - Table 1'!$AC$9,1,0)+IF(AD548='Valori Consentiti - Table 1'!$AE$9,1,0)+IF(AE548='Valori Consentiti - Table 1'!$AG$9,1,0)+IF(AF548='Valori Consentiti - Table 1'!$AI$9,1,0)+IF(AG548='Valori Consentiti - Table 1'!$AK$9,1,0)+IF(AH548='Valori Consentiti - Table 1'!$AM$9,1,0),))))</f>
        <v>0</v>
      </c>
      <c r="P548" s="16">
        <f t="shared" si="208"/>
        <v>16</v>
      </c>
      <c r="Q548" s="16">
        <f t="shared" si="229"/>
        <v>1</v>
      </c>
      <c r="R548" s="17"/>
      <c r="S548" s="24" t="str">
        <f t="shared" si="213"/>
        <v/>
      </c>
      <c r="T548" s="25" t="str">
        <f t="shared" si="214"/>
        <v/>
      </c>
      <c r="U548" s="25" t="str">
        <f t="shared" si="215"/>
        <v/>
      </c>
      <c r="V548" s="26" t="str">
        <f t="shared" si="216"/>
        <v/>
      </c>
      <c r="W548" s="27" t="str">
        <f t="shared" si="217"/>
        <v/>
      </c>
      <c r="X548" s="25" t="str">
        <f t="shared" si="218"/>
        <v/>
      </c>
      <c r="Y548" s="25" t="str">
        <f t="shared" si="219"/>
        <v/>
      </c>
      <c r="Z548" s="26" t="str">
        <f t="shared" si="220"/>
        <v/>
      </c>
      <c r="AA548" s="27" t="str">
        <f t="shared" si="221"/>
        <v/>
      </c>
      <c r="AB548" s="25" t="str">
        <f t="shared" si="222"/>
        <v/>
      </c>
      <c r="AC548" s="25" t="str">
        <f t="shared" si="223"/>
        <v/>
      </c>
      <c r="AD548" s="26" t="str">
        <f t="shared" si="224"/>
        <v/>
      </c>
      <c r="AE548" s="27" t="str">
        <f t="shared" si="225"/>
        <v/>
      </c>
      <c r="AF548" s="25" t="str">
        <f t="shared" si="226"/>
        <v/>
      </c>
      <c r="AG548" s="25" t="str">
        <f t="shared" si="227"/>
        <v/>
      </c>
      <c r="AH548" s="26" t="str">
        <f t="shared" si="228"/>
        <v/>
      </c>
      <c r="AI548" s="29" t="b">
        <f t="shared" si="209"/>
        <v>0</v>
      </c>
      <c r="AJ548" s="29" t="b">
        <f t="shared" si="210"/>
        <v>0</v>
      </c>
      <c r="AK548" s="29" t="b">
        <f t="shared" si="211"/>
        <v>0</v>
      </c>
      <c r="AL548" s="29" t="b">
        <f t="shared" si="212"/>
        <v>0</v>
      </c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</row>
    <row r="549" spans="1:252" s="37" customFormat="1" ht="18" customHeight="1">
      <c r="A549" s="31"/>
      <c r="B549" s="31"/>
      <c r="C549" s="41"/>
      <c r="D549" s="14"/>
      <c r="E549" s="18"/>
      <c r="F549" s="31"/>
      <c r="G549" s="14"/>
      <c r="H549" s="15"/>
      <c r="I549" s="15"/>
      <c r="J549" s="15"/>
      <c r="K549" s="15"/>
      <c r="L549" s="40">
        <f>IF(G549=1,IF(S549='Valori Consentiti - Table 1'!$I$6,5,IF(S549="X",1,0))+IF(T549='Valori Consentiti - Table 1'!$K$6,5,IF(T549="X",1,0))+IF(U549='Valori Consentiti - Table 1'!$M$6,5,IF(U549="X",1,0))+IF(V549='Valori Consentiti - Table 1'!$O$6,5,IF(V549="X",1,0))+IF(W549='Valori Consentiti - Table 1'!$Q$6,5,IF(W549="X",1,0))+IF(X549='Valori Consentiti - Table 1'!$S$6,5,IF(X549="X",1,0))+IF(Y549='Valori Consentiti - Table 1'!$U$6,5,IF(Y549="X",1,0))+IF(Z549='Valori Consentiti - Table 1'!$W$6,5,IF(Z549="X",1,0))+IF(AA549='Valori Consentiti - Table 1'!$Y$6,5,IF(AA549="X",1,0))+IF(AB549='Valori Consentiti - Table 1'!$AA$6,5,IF(AB549="X",1,0))+IF(AC549='Valori Consentiti - Table 1'!$AC$6,5,IF(AC549="X",1,0))+IF(AD549='Valori Consentiti - Table 1'!$AE$6,5,IF(AD549="X",1,0))+IF(AE549='Valori Consentiti - Table 1'!$AG$6,5,IF(AE549="X",1,0))+IF(AF549='Valori Consentiti - Table 1'!$AI$6,5,IF(AF549="X",1,0))+IF(AG549='Valori Consentiti - Table 1'!$AK$6,5,IF(AG549="X",1,0))+IF(AH549='Valori Consentiti - Table 1'!$AM$6,5,IF(AH549="X",1,0)),IF(G549=2,IF(S549='Valori Consentiti - Table 1'!$I$7,5,IF(S549="X",1,0))+IF(T549='Valori Consentiti - Table 1'!$K$7,5,IF(T549="X",1,0))+IF(U549='Valori Consentiti - Table 1'!$M$7,5,IF(U549="X",1,0))+IF(V549='Valori Consentiti - Table 1'!$O$7,5,IF(V549="X",1,0))+IF(W549='Valori Consentiti - Table 1'!$Q$7,5,IF(W549="X",1,0))+IF(X549='Valori Consentiti - Table 1'!$S$7,5,IF(X549="X",1,0))+IF(Y549='Valori Consentiti - Table 1'!$U$7,5,IF(Y549="X",1,0))+IF(Z549='Valori Consentiti - Table 1'!$W$7,5,IF(Z549="X",1,0))+IF(AA549='Valori Consentiti - Table 1'!$Y$7,5,IF(AA549="X",1,0))+IF(AB549='Valori Consentiti - Table 1'!$AA$7,5,IF(AB549="X",1,0))+IF(AC549='Valori Consentiti - Table 1'!$AC$7,5,IF(AC549="X",1,0))+IF(AD549='Valori Consentiti - Table 1'!$AE$7,5,IF(AD549="X",1,0))+IF(AE549='Valori Consentiti - Table 1'!$AG$7,5,IF(AE549="X",1,0))+IF(AF549='Valori Consentiti - Table 1'!$AI$7,5,IF(AF549="X",1,0))+IF(AG549='Valori Consentiti - Table 1'!$AK$7,5,IF(AG549="X",1,0))+IF(AH549='Valori Consentiti - Table 1'!$AM$7,5,IF(AH549="X",1,0)),IF(G549=3,IF(S549='Valori Consentiti - Table 1'!$I$8,5,IF(S549="X",1,0))+IF(T549='Valori Consentiti - Table 1'!$K$8,5,IF(T549="X",1,0))+IF(U549='Valori Consentiti - Table 1'!$M$8,5,IF(U549="X",1,0))+IF(V549='Valori Consentiti - Table 1'!$O$8,5,IF(V549="X",1,0))+IF(W549='Valori Consentiti - Table 1'!$Q$8,5,IF(W549="X",1,0))+IF(X549='Valori Consentiti - Table 1'!$S$8,5,IF(X549="X",1,0))+IF(Y549='Valori Consentiti - Table 1'!$U$8,5,IF(Y549="X",1,0))+IF(Z549='Valori Consentiti - Table 1'!$W$8,5,IF(Z549="X",1,0))+IF(AA549='Valori Consentiti - Table 1'!$Y$8,5,IF(AA549="X",1,0))+IF(AB549='Valori Consentiti - Table 1'!$AA$8,5,IF(AB549="X",1,0))+IF(AC549='Valori Consentiti - Table 1'!$AC$8,5,IF(AC549="X",1,0))+IF(AD549='Valori Consentiti - Table 1'!$AE$8,5,IF(AD549="X",1,0))+IF(AE549='Valori Consentiti - Table 1'!$AG$8,5,IF(AE549="X",1,0))+IF(AF549='Valori Consentiti - Table 1'!$AI$8,5,IF(AF549="X",1,0))+IF(AG549='Valori Consentiti - Table 1'!$AK$8,5,IF(AG549="X",1,0))+IF(AH549='Valori Consentiti - Table 1'!$AM$8,5,IF(AH549="X",1,0)),IF(G549=4,IF(S549='Valori Consentiti - Table 1'!$I$9,5,IF(S549="X",1,0))+IF(T549='Valori Consentiti - Table 1'!$K$9,5,IF(T549="X",1,0))+IF(U549='Valori Consentiti - Table 1'!$M$9,5,IF(U549="X",1,0))+IF(V549='Valori Consentiti - Table 1'!$O$9,5,IF(V549="X",1,0))+IF(W549='Valori Consentiti - Table 1'!$Q$9,5,IF(W549="X",1,0))+IF(X549='Valori Consentiti - Table 1'!$S$9,5,IF(X549="X",1,0))+IF(Y549='Valori Consentiti - Table 1'!$U$9,5,IF(Y549="X",1,0))+IF(Z549='Valori Consentiti - Table 1'!$W$9,5,IF(Z549="X",1,0))+IF(AA549='Valori Consentiti - Table 1'!$Y$9,5,IF(AA549="X",1,0))+IF(AB549='Valori Consentiti - Table 1'!$AA$9,5,IF(AB549="X",1,0))+IF(AC549='Valori Consentiti - Table 1'!$AC$9,5,IF(AC549="X",1,0))+IF(AD549='Valori Consentiti - Table 1'!$AE$9,5,IF(AD549="X",1,0))+IF(AE549='Valori Consentiti - Table 1'!$AG$9,5,IF(AE549="X",1,0))+IF(AF549='Valori Consentiti - Table 1'!$AI$9,5,IF(AF549="X",1,0))+IF(AG549='Valori Consentiti - Table 1'!$AK$9,5,IF(AG549="X",1,0))+IF(AH549='Valori Consentiti - Table 1'!$AM$9,5,IF(AH549="X",1,0)),))))</f>
        <v>0</v>
      </c>
      <c r="M549" s="16">
        <f t="shared" si="206"/>
        <v>0</v>
      </c>
      <c r="N549" s="16">
        <f t="shared" si="207"/>
        <v>16</v>
      </c>
      <c r="O549" s="16">
        <f>IF(G549=1,IF(S549='Valori Consentiti - Table 1'!$I$6,1,0)+IF(T549='Valori Consentiti - Table 1'!$K$6,1,0)+IF(U549='Valori Consentiti - Table 1'!$M$6,1,0)+IF(V549='Valori Consentiti - Table 1'!$O$6,1,0)+IF(W549='Valori Consentiti - Table 1'!$Q$6,1,0)+IF(X549='Valori Consentiti - Table 1'!$S$6,1,0)+IF(Y549='Valori Consentiti - Table 1'!$U$6,1,0)+IF(Z549='Valori Consentiti - Table 1'!$W$6,1,0)+IF(AA549='Valori Consentiti - Table 1'!$Y$6,1,0)+IF(AB549='Valori Consentiti - Table 1'!$AA$6,1,0)+IF(AC549='Valori Consentiti - Table 1'!$AC$6,1,0)+IF(AD549='Valori Consentiti - Table 1'!$AE$6,1,0)+IF(AE549='Valori Consentiti - Table 1'!$AG$6,1,0)+IF(AF549='Valori Consentiti - Table 1'!$AI$6,1,0)+IF(AG549='Valori Consentiti - Table 1'!$AK$6,1,0)+IF(AH549='Valori Consentiti - Table 1'!$AM$6,1,0),IF(G549=2,IF(S549='Valori Consentiti - Table 1'!$I$7,1,0)+IF(T549='Valori Consentiti - Table 1'!$K$7,1,0)+IF(U549='Valori Consentiti - Table 1'!$M$7,1,0)+IF(V549='Valori Consentiti - Table 1'!$O$7,1,0)+IF(W549='Valori Consentiti - Table 1'!$Q$7,1,0)+IF(X549='Valori Consentiti - Table 1'!$S$7,1,0)+IF(Y549='Valori Consentiti - Table 1'!$U$7,1,0)+IF(Z549='Valori Consentiti - Table 1'!$W$7,1,0)+IF(AA549='Valori Consentiti - Table 1'!$Y$7,1,0)+IF(AB549='Valori Consentiti - Table 1'!$AA$7,1,0)+IF(AC549='Valori Consentiti - Table 1'!$AC$7,1,0)+IF(AD549='Valori Consentiti - Table 1'!$AE$7,1,0)+IF(AE549='Valori Consentiti - Table 1'!$AG$7,1,0)+IF(AF549='Valori Consentiti - Table 1'!$AI$7,1,0)+IF(AG549='Valori Consentiti - Table 1'!$AK$7,1,0)+IF(AH549='Valori Consentiti - Table 1'!$AM$7,1,0),IF(G549=3,IF(S549='Valori Consentiti - Table 1'!$I$8,1,0)+IF(T549='Valori Consentiti - Table 1'!$K$8,1,0)+IF(U549='Valori Consentiti - Table 1'!$M$8,1,0)+IF(V549='Valori Consentiti - Table 1'!$O$8,1,0)+IF(W549='Valori Consentiti - Table 1'!$Q$8,1,0)+IF(X549='Valori Consentiti - Table 1'!$S$8,1,0)+IF(Y549='Valori Consentiti - Table 1'!$U$8,1,0)+IF(Z549='Valori Consentiti - Table 1'!$W$8,1,0)+IF(AA549='Valori Consentiti - Table 1'!$Y$8,1,0)+IF(AB549='Valori Consentiti - Table 1'!$AA$8,1,0)+IF(AC549='Valori Consentiti - Table 1'!$AC$8,1,0)+IF(AD549='Valori Consentiti - Table 1'!$AE$8,1,0)+IF(AE549='Valori Consentiti - Table 1'!$AG$8,1,0)+IF(AF549='Valori Consentiti - Table 1'!$AI$8,1,0)+IF(AG549='Valori Consentiti - Table 1'!$AK$8,1,0)+IF(AH549='Valori Consentiti - Table 1'!$AM$8,1,0),IF(G549=4,IF(S549='Valori Consentiti - Table 1'!$I$9,1,0)+IF(T549='Valori Consentiti - Table 1'!$K$9,1,0)+IF(U549='Valori Consentiti - Table 1'!$M$9,1,0)+IF(V549='Valori Consentiti - Table 1'!$O$9,1,0)+IF(W549='Valori Consentiti - Table 1'!$Q$9,1,0)+IF(X549='Valori Consentiti - Table 1'!$S$9,1,0)+IF(Y549='Valori Consentiti - Table 1'!$U$9,1,0)+IF(Z549='Valori Consentiti - Table 1'!$W$9,1,0)+IF(AA549='Valori Consentiti - Table 1'!$Y$9,1,0)+IF(AB549='Valori Consentiti - Table 1'!$AA$9,1,0)+IF(AC549='Valori Consentiti - Table 1'!$AC$9,1,0)+IF(AD549='Valori Consentiti - Table 1'!$AE$9,1,0)+IF(AE549='Valori Consentiti - Table 1'!$AG$9,1,0)+IF(AF549='Valori Consentiti - Table 1'!$AI$9,1,0)+IF(AG549='Valori Consentiti - Table 1'!$AK$9,1,0)+IF(AH549='Valori Consentiti - Table 1'!$AM$9,1,0),))))</f>
        <v>0</v>
      </c>
      <c r="P549" s="16">
        <f t="shared" si="208"/>
        <v>16</v>
      </c>
      <c r="Q549" s="16">
        <f t="shared" si="229"/>
        <v>1</v>
      </c>
      <c r="R549" s="17"/>
      <c r="S549" s="24" t="str">
        <f t="shared" si="213"/>
        <v/>
      </c>
      <c r="T549" s="25" t="str">
        <f t="shared" si="214"/>
        <v/>
      </c>
      <c r="U549" s="25" t="str">
        <f t="shared" si="215"/>
        <v/>
      </c>
      <c r="V549" s="26" t="str">
        <f t="shared" si="216"/>
        <v/>
      </c>
      <c r="W549" s="27" t="str">
        <f t="shared" si="217"/>
        <v/>
      </c>
      <c r="X549" s="25" t="str">
        <f t="shared" si="218"/>
        <v/>
      </c>
      <c r="Y549" s="25" t="str">
        <f t="shared" si="219"/>
        <v/>
      </c>
      <c r="Z549" s="26" t="str">
        <f t="shared" si="220"/>
        <v/>
      </c>
      <c r="AA549" s="27" t="str">
        <f t="shared" si="221"/>
        <v/>
      </c>
      <c r="AB549" s="25" t="str">
        <f t="shared" si="222"/>
        <v/>
      </c>
      <c r="AC549" s="25" t="str">
        <f t="shared" si="223"/>
        <v/>
      </c>
      <c r="AD549" s="26" t="str">
        <f t="shared" si="224"/>
        <v/>
      </c>
      <c r="AE549" s="27" t="str">
        <f t="shared" si="225"/>
        <v/>
      </c>
      <c r="AF549" s="25" t="str">
        <f t="shared" si="226"/>
        <v/>
      </c>
      <c r="AG549" s="25" t="str">
        <f t="shared" si="227"/>
        <v/>
      </c>
      <c r="AH549" s="26" t="str">
        <f t="shared" si="228"/>
        <v/>
      </c>
      <c r="AI549" s="29" t="b">
        <f t="shared" si="209"/>
        <v>0</v>
      </c>
      <c r="AJ549" s="29" t="b">
        <f t="shared" si="210"/>
        <v>0</v>
      </c>
      <c r="AK549" s="29" t="b">
        <f t="shared" si="211"/>
        <v>0</v>
      </c>
      <c r="AL549" s="29" t="b">
        <f t="shared" si="212"/>
        <v>0</v>
      </c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</row>
    <row r="550" spans="1:252" s="37" customFormat="1" ht="18" customHeight="1">
      <c r="A550" s="31"/>
      <c r="B550" s="31"/>
      <c r="C550" s="41"/>
      <c r="D550" s="14"/>
      <c r="E550" s="18"/>
      <c r="F550" s="31"/>
      <c r="G550" s="14"/>
      <c r="H550" s="15"/>
      <c r="I550" s="15"/>
      <c r="J550" s="15"/>
      <c r="K550" s="15"/>
      <c r="L550" s="40">
        <f>IF(G550=1,IF(S550='Valori Consentiti - Table 1'!$I$6,5,IF(S550="X",1,0))+IF(T550='Valori Consentiti - Table 1'!$K$6,5,IF(T550="X",1,0))+IF(U550='Valori Consentiti - Table 1'!$M$6,5,IF(U550="X",1,0))+IF(V550='Valori Consentiti - Table 1'!$O$6,5,IF(V550="X",1,0))+IF(W550='Valori Consentiti - Table 1'!$Q$6,5,IF(W550="X",1,0))+IF(X550='Valori Consentiti - Table 1'!$S$6,5,IF(X550="X",1,0))+IF(Y550='Valori Consentiti - Table 1'!$U$6,5,IF(Y550="X",1,0))+IF(Z550='Valori Consentiti - Table 1'!$W$6,5,IF(Z550="X",1,0))+IF(AA550='Valori Consentiti - Table 1'!$Y$6,5,IF(AA550="X",1,0))+IF(AB550='Valori Consentiti - Table 1'!$AA$6,5,IF(AB550="X",1,0))+IF(AC550='Valori Consentiti - Table 1'!$AC$6,5,IF(AC550="X",1,0))+IF(AD550='Valori Consentiti - Table 1'!$AE$6,5,IF(AD550="X",1,0))+IF(AE550='Valori Consentiti - Table 1'!$AG$6,5,IF(AE550="X",1,0))+IF(AF550='Valori Consentiti - Table 1'!$AI$6,5,IF(AF550="X",1,0))+IF(AG550='Valori Consentiti - Table 1'!$AK$6,5,IF(AG550="X",1,0))+IF(AH550='Valori Consentiti - Table 1'!$AM$6,5,IF(AH550="X",1,0)),IF(G550=2,IF(S550='Valori Consentiti - Table 1'!$I$7,5,IF(S550="X",1,0))+IF(T550='Valori Consentiti - Table 1'!$K$7,5,IF(T550="X",1,0))+IF(U550='Valori Consentiti - Table 1'!$M$7,5,IF(U550="X",1,0))+IF(V550='Valori Consentiti - Table 1'!$O$7,5,IF(V550="X",1,0))+IF(W550='Valori Consentiti - Table 1'!$Q$7,5,IF(W550="X",1,0))+IF(X550='Valori Consentiti - Table 1'!$S$7,5,IF(X550="X",1,0))+IF(Y550='Valori Consentiti - Table 1'!$U$7,5,IF(Y550="X",1,0))+IF(Z550='Valori Consentiti - Table 1'!$W$7,5,IF(Z550="X",1,0))+IF(AA550='Valori Consentiti - Table 1'!$Y$7,5,IF(AA550="X",1,0))+IF(AB550='Valori Consentiti - Table 1'!$AA$7,5,IF(AB550="X",1,0))+IF(AC550='Valori Consentiti - Table 1'!$AC$7,5,IF(AC550="X",1,0))+IF(AD550='Valori Consentiti - Table 1'!$AE$7,5,IF(AD550="X",1,0))+IF(AE550='Valori Consentiti - Table 1'!$AG$7,5,IF(AE550="X",1,0))+IF(AF550='Valori Consentiti - Table 1'!$AI$7,5,IF(AF550="X",1,0))+IF(AG550='Valori Consentiti - Table 1'!$AK$7,5,IF(AG550="X",1,0))+IF(AH550='Valori Consentiti - Table 1'!$AM$7,5,IF(AH550="X",1,0)),IF(G550=3,IF(S550='Valori Consentiti - Table 1'!$I$8,5,IF(S550="X",1,0))+IF(T550='Valori Consentiti - Table 1'!$K$8,5,IF(T550="X",1,0))+IF(U550='Valori Consentiti - Table 1'!$M$8,5,IF(U550="X",1,0))+IF(V550='Valori Consentiti - Table 1'!$O$8,5,IF(V550="X",1,0))+IF(W550='Valori Consentiti - Table 1'!$Q$8,5,IF(W550="X",1,0))+IF(X550='Valori Consentiti - Table 1'!$S$8,5,IF(X550="X",1,0))+IF(Y550='Valori Consentiti - Table 1'!$U$8,5,IF(Y550="X",1,0))+IF(Z550='Valori Consentiti - Table 1'!$W$8,5,IF(Z550="X",1,0))+IF(AA550='Valori Consentiti - Table 1'!$Y$8,5,IF(AA550="X",1,0))+IF(AB550='Valori Consentiti - Table 1'!$AA$8,5,IF(AB550="X",1,0))+IF(AC550='Valori Consentiti - Table 1'!$AC$8,5,IF(AC550="X",1,0))+IF(AD550='Valori Consentiti - Table 1'!$AE$8,5,IF(AD550="X",1,0))+IF(AE550='Valori Consentiti - Table 1'!$AG$8,5,IF(AE550="X",1,0))+IF(AF550='Valori Consentiti - Table 1'!$AI$8,5,IF(AF550="X",1,0))+IF(AG550='Valori Consentiti - Table 1'!$AK$8,5,IF(AG550="X",1,0))+IF(AH550='Valori Consentiti - Table 1'!$AM$8,5,IF(AH550="X",1,0)),IF(G550=4,IF(S550='Valori Consentiti - Table 1'!$I$9,5,IF(S550="X",1,0))+IF(T550='Valori Consentiti - Table 1'!$K$9,5,IF(T550="X",1,0))+IF(U550='Valori Consentiti - Table 1'!$M$9,5,IF(U550="X",1,0))+IF(V550='Valori Consentiti - Table 1'!$O$9,5,IF(V550="X",1,0))+IF(W550='Valori Consentiti - Table 1'!$Q$9,5,IF(W550="X",1,0))+IF(X550='Valori Consentiti - Table 1'!$S$9,5,IF(X550="X",1,0))+IF(Y550='Valori Consentiti - Table 1'!$U$9,5,IF(Y550="X",1,0))+IF(Z550='Valori Consentiti - Table 1'!$W$9,5,IF(Z550="X",1,0))+IF(AA550='Valori Consentiti - Table 1'!$Y$9,5,IF(AA550="X",1,0))+IF(AB550='Valori Consentiti - Table 1'!$AA$9,5,IF(AB550="X",1,0))+IF(AC550='Valori Consentiti - Table 1'!$AC$9,5,IF(AC550="X",1,0))+IF(AD550='Valori Consentiti - Table 1'!$AE$9,5,IF(AD550="X",1,0))+IF(AE550='Valori Consentiti - Table 1'!$AG$9,5,IF(AE550="X",1,0))+IF(AF550='Valori Consentiti - Table 1'!$AI$9,5,IF(AF550="X",1,0))+IF(AG550='Valori Consentiti - Table 1'!$AK$9,5,IF(AG550="X",1,0))+IF(AH550='Valori Consentiti - Table 1'!$AM$9,5,IF(AH550="X",1,0)),))))</f>
        <v>0</v>
      </c>
      <c r="M550" s="16">
        <f t="shared" si="206"/>
        <v>0</v>
      </c>
      <c r="N550" s="16">
        <f t="shared" si="207"/>
        <v>16</v>
      </c>
      <c r="O550" s="16">
        <f>IF(G550=1,IF(S550='Valori Consentiti - Table 1'!$I$6,1,0)+IF(T550='Valori Consentiti - Table 1'!$K$6,1,0)+IF(U550='Valori Consentiti - Table 1'!$M$6,1,0)+IF(V550='Valori Consentiti - Table 1'!$O$6,1,0)+IF(W550='Valori Consentiti - Table 1'!$Q$6,1,0)+IF(X550='Valori Consentiti - Table 1'!$S$6,1,0)+IF(Y550='Valori Consentiti - Table 1'!$U$6,1,0)+IF(Z550='Valori Consentiti - Table 1'!$W$6,1,0)+IF(AA550='Valori Consentiti - Table 1'!$Y$6,1,0)+IF(AB550='Valori Consentiti - Table 1'!$AA$6,1,0)+IF(AC550='Valori Consentiti - Table 1'!$AC$6,1,0)+IF(AD550='Valori Consentiti - Table 1'!$AE$6,1,0)+IF(AE550='Valori Consentiti - Table 1'!$AG$6,1,0)+IF(AF550='Valori Consentiti - Table 1'!$AI$6,1,0)+IF(AG550='Valori Consentiti - Table 1'!$AK$6,1,0)+IF(AH550='Valori Consentiti - Table 1'!$AM$6,1,0),IF(G550=2,IF(S550='Valori Consentiti - Table 1'!$I$7,1,0)+IF(T550='Valori Consentiti - Table 1'!$K$7,1,0)+IF(U550='Valori Consentiti - Table 1'!$M$7,1,0)+IF(V550='Valori Consentiti - Table 1'!$O$7,1,0)+IF(W550='Valori Consentiti - Table 1'!$Q$7,1,0)+IF(X550='Valori Consentiti - Table 1'!$S$7,1,0)+IF(Y550='Valori Consentiti - Table 1'!$U$7,1,0)+IF(Z550='Valori Consentiti - Table 1'!$W$7,1,0)+IF(AA550='Valori Consentiti - Table 1'!$Y$7,1,0)+IF(AB550='Valori Consentiti - Table 1'!$AA$7,1,0)+IF(AC550='Valori Consentiti - Table 1'!$AC$7,1,0)+IF(AD550='Valori Consentiti - Table 1'!$AE$7,1,0)+IF(AE550='Valori Consentiti - Table 1'!$AG$7,1,0)+IF(AF550='Valori Consentiti - Table 1'!$AI$7,1,0)+IF(AG550='Valori Consentiti - Table 1'!$AK$7,1,0)+IF(AH550='Valori Consentiti - Table 1'!$AM$7,1,0),IF(G550=3,IF(S550='Valori Consentiti - Table 1'!$I$8,1,0)+IF(T550='Valori Consentiti - Table 1'!$K$8,1,0)+IF(U550='Valori Consentiti - Table 1'!$M$8,1,0)+IF(V550='Valori Consentiti - Table 1'!$O$8,1,0)+IF(W550='Valori Consentiti - Table 1'!$Q$8,1,0)+IF(X550='Valori Consentiti - Table 1'!$S$8,1,0)+IF(Y550='Valori Consentiti - Table 1'!$U$8,1,0)+IF(Z550='Valori Consentiti - Table 1'!$W$8,1,0)+IF(AA550='Valori Consentiti - Table 1'!$Y$8,1,0)+IF(AB550='Valori Consentiti - Table 1'!$AA$8,1,0)+IF(AC550='Valori Consentiti - Table 1'!$AC$8,1,0)+IF(AD550='Valori Consentiti - Table 1'!$AE$8,1,0)+IF(AE550='Valori Consentiti - Table 1'!$AG$8,1,0)+IF(AF550='Valori Consentiti - Table 1'!$AI$8,1,0)+IF(AG550='Valori Consentiti - Table 1'!$AK$8,1,0)+IF(AH550='Valori Consentiti - Table 1'!$AM$8,1,0),IF(G550=4,IF(S550='Valori Consentiti - Table 1'!$I$9,1,0)+IF(T550='Valori Consentiti - Table 1'!$K$9,1,0)+IF(U550='Valori Consentiti - Table 1'!$M$9,1,0)+IF(V550='Valori Consentiti - Table 1'!$O$9,1,0)+IF(W550='Valori Consentiti - Table 1'!$Q$9,1,0)+IF(X550='Valori Consentiti - Table 1'!$S$9,1,0)+IF(Y550='Valori Consentiti - Table 1'!$U$9,1,0)+IF(Z550='Valori Consentiti - Table 1'!$W$9,1,0)+IF(AA550='Valori Consentiti - Table 1'!$Y$9,1,0)+IF(AB550='Valori Consentiti - Table 1'!$AA$9,1,0)+IF(AC550='Valori Consentiti - Table 1'!$AC$9,1,0)+IF(AD550='Valori Consentiti - Table 1'!$AE$9,1,0)+IF(AE550='Valori Consentiti - Table 1'!$AG$9,1,0)+IF(AF550='Valori Consentiti - Table 1'!$AI$9,1,0)+IF(AG550='Valori Consentiti - Table 1'!$AK$9,1,0)+IF(AH550='Valori Consentiti - Table 1'!$AM$9,1,0),))))</f>
        <v>0</v>
      </c>
      <c r="P550" s="16">
        <f t="shared" si="208"/>
        <v>16</v>
      </c>
      <c r="Q550" s="16">
        <f t="shared" si="229"/>
        <v>1</v>
      </c>
      <c r="R550" s="17"/>
      <c r="S550" s="24" t="str">
        <f t="shared" si="213"/>
        <v/>
      </c>
      <c r="T550" s="25" t="str">
        <f t="shared" si="214"/>
        <v/>
      </c>
      <c r="U550" s="25" t="str">
        <f t="shared" si="215"/>
        <v/>
      </c>
      <c r="V550" s="26" t="str">
        <f t="shared" si="216"/>
        <v/>
      </c>
      <c r="W550" s="27" t="str">
        <f t="shared" si="217"/>
        <v/>
      </c>
      <c r="X550" s="25" t="str">
        <f t="shared" si="218"/>
        <v/>
      </c>
      <c r="Y550" s="25" t="str">
        <f t="shared" si="219"/>
        <v/>
      </c>
      <c r="Z550" s="26" t="str">
        <f t="shared" si="220"/>
        <v/>
      </c>
      <c r="AA550" s="27" t="str">
        <f t="shared" si="221"/>
        <v/>
      </c>
      <c r="AB550" s="25" t="str">
        <f t="shared" si="222"/>
        <v/>
      </c>
      <c r="AC550" s="25" t="str">
        <f t="shared" si="223"/>
        <v/>
      </c>
      <c r="AD550" s="26" t="str">
        <f t="shared" si="224"/>
        <v/>
      </c>
      <c r="AE550" s="27" t="str">
        <f t="shared" si="225"/>
        <v/>
      </c>
      <c r="AF550" s="25" t="str">
        <f t="shared" si="226"/>
        <v/>
      </c>
      <c r="AG550" s="25" t="str">
        <f t="shared" si="227"/>
        <v/>
      </c>
      <c r="AH550" s="26" t="str">
        <f t="shared" si="228"/>
        <v/>
      </c>
      <c r="AI550" s="29" t="b">
        <f t="shared" si="209"/>
        <v>0</v>
      </c>
      <c r="AJ550" s="29" t="b">
        <f t="shared" si="210"/>
        <v>0</v>
      </c>
      <c r="AK550" s="29" t="b">
        <f t="shared" si="211"/>
        <v>0</v>
      </c>
      <c r="AL550" s="29" t="b">
        <f t="shared" si="212"/>
        <v>0</v>
      </c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</row>
    <row r="551" spans="1:252" s="37" customFormat="1" ht="18" customHeight="1">
      <c r="A551" s="31"/>
      <c r="B551" s="31"/>
      <c r="C551" s="41"/>
      <c r="D551" s="14"/>
      <c r="E551" s="18"/>
      <c r="F551" s="31"/>
      <c r="G551" s="14"/>
      <c r="H551" s="15"/>
      <c r="I551" s="15"/>
      <c r="J551" s="15"/>
      <c r="K551" s="15"/>
      <c r="L551" s="40">
        <f>IF(G551=1,IF(S551='Valori Consentiti - Table 1'!$I$6,5,IF(S551="X",1,0))+IF(T551='Valori Consentiti - Table 1'!$K$6,5,IF(T551="X",1,0))+IF(U551='Valori Consentiti - Table 1'!$M$6,5,IF(U551="X",1,0))+IF(V551='Valori Consentiti - Table 1'!$O$6,5,IF(V551="X",1,0))+IF(W551='Valori Consentiti - Table 1'!$Q$6,5,IF(W551="X",1,0))+IF(X551='Valori Consentiti - Table 1'!$S$6,5,IF(X551="X",1,0))+IF(Y551='Valori Consentiti - Table 1'!$U$6,5,IF(Y551="X",1,0))+IF(Z551='Valori Consentiti - Table 1'!$W$6,5,IF(Z551="X",1,0))+IF(AA551='Valori Consentiti - Table 1'!$Y$6,5,IF(AA551="X",1,0))+IF(AB551='Valori Consentiti - Table 1'!$AA$6,5,IF(AB551="X",1,0))+IF(AC551='Valori Consentiti - Table 1'!$AC$6,5,IF(AC551="X",1,0))+IF(AD551='Valori Consentiti - Table 1'!$AE$6,5,IF(AD551="X",1,0))+IF(AE551='Valori Consentiti - Table 1'!$AG$6,5,IF(AE551="X",1,0))+IF(AF551='Valori Consentiti - Table 1'!$AI$6,5,IF(AF551="X",1,0))+IF(AG551='Valori Consentiti - Table 1'!$AK$6,5,IF(AG551="X",1,0))+IF(AH551='Valori Consentiti - Table 1'!$AM$6,5,IF(AH551="X",1,0)),IF(G551=2,IF(S551='Valori Consentiti - Table 1'!$I$7,5,IF(S551="X",1,0))+IF(T551='Valori Consentiti - Table 1'!$K$7,5,IF(T551="X",1,0))+IF(U551='Valori Consentiti - Table 1'!$M$7,5,IF(U551="X",1,0))+IF(V551='Valori Consentiti - Table 1'!$O$7,5,IF(V551="X",1,0))+IF(W551='Valori Consentiti - Table 1'!$Q$7,5,IF(W551="X",1,0))+IF(X551='Valori Consentiti - Table 1'!$S$7,5,IF(X551="X",1,0))+IF(Y551='Valori Consentiti - Table 1'!$U$7,5,IF(Y551="X",1,0))+IF(Z551='Valori Consentiti - Table 1'!$W$7,5,IF(Z551="X",1,0))+IF(AA551='Valori Consentiti - Table 1'!$Y$7,5,IF(AA551="X",1,0))+IF(AB551='Valori Consentiti - Table 1'!$AA$7,5,IF(AB551="X",1,0))+IF(AC551='Valori Consentiti - Table 1'!$AC$7,5,IF(AC551="X",1,0))+IF(AD551='Valori Consentiti - Table 1'!$AE$7,5,IF(AD551="X",1,0))+IF(AE551='Valori Consentiti - Table 1'!$AG$7,5,IF(AE551="X",1,0))+IF(AF551='Valori Consentiti - Table 1'!$AI$7,5,IF(AF551="X",1,0))+IF(AG551='Valori Consentiti - Table 1'!$AK$7,5,IF(AG551="X",1,0))+IF(AH551='Valori Consentiti - Table 1'!$AM$7,5,IF(AH551="X",1,0)),IF(G551=3,IF(S551='Valori Consentiti - Table 1'!$I$8,5,IF(S551="X",1,0))+IF(T551='Valori Consentiti - Table 1'!$K$8,5,IF(T551="X",1,0))+IF(U551='Valori Consentiti - Table 1'!$M$8,5,IF(U551="X",1,0))+IF(V551='Valori Consentiti - Table 1'!$O$8,5,IF(V551="X",1,0))+IF(W551='Valori Consentiti - Table 1'!$Q$8,5,IF(W551="X",1,0))+IF(X551='Valori Consentiti - Table 1'!$S$8,5,IF(X551="X",1,0))+IF(Y551='Valori Consentiti - Table 1'!$U$8,5,IF(Y551="X",1,0))+IF(Z551='Valori Consentiti - Table 1'!$W$8,5,IF(Z551="X",1,0))+IF(AA551='Valori Consentiti - Table 1'!$Y$8,5,IF(AA551="X",1,0))+IF(AB551='Valori Consentiti - Table 1'!$AA$8,5,IF(AB551="X",1,0))+IF(AC551='Valori Consentiti - Table 1'!$AC$8,5,IF(AC551="X",1,0))+IF(AD551='Valori Consentiti - Table 1'!$AE$8,5,IF(AD551="X",1,0))+IF(AE551='Valori Consentiti - Table 1'!$AG$8,5,IF(AE551="X",1,0))+IF(AF551='Valori Consentiti - Table 1'!$AI$8,5,IF(AF551="X",1,0))+IF(AG551='Valori Consentiti - Table 1'!$AK$8,5,IF(AG551="X",1,0))+IF(AH551='Valori Consentiti - Table 1'!$AM$8,5,IF(AH551="X",1,0)),IF(G551=4,IF(S551='Valori Consentiti - Table 1'!$I$9,5,IF(S551="X",1,0))+IF(T551='Valori Consentiti - Table 1'!$K$9,5,IF(T551="X",1,0))+IF(U551='Valori Consentiti - Table 1'!$M$9,5,IF(U551="X",1,0))+IF(V551='Valori Consentiti - Table 1'!$O$9,5,IF(V551="X",1,0))+IF(W551='Valori Consentiti - Table 1'!$Q$9,5,IF(W551="X",1,0))+IF(X551='Valori Consentiti - Table 1'!$S$9,5,IF(X551="X",1,0))+IF(Y551='Valori Consentiti - Table 1'!$U$9,5,IF(Y551="X",1,0))+IF(Z551='Valori Consentiti - Table 1'!$W$9,5,IF(Z551="X",1,0))+IF(AA551='Valori Consentiti - Table 1'!$Y$9,5,IF(AA551="X",1,0))+IF(AB551='Valori Consentiti - Table 1'!$AA$9,5,IF(AB551="X",1,0))+IF(AC551='Valori Consentiti - Table 1'!$AC$9,5,IF(AC551="X",1,0))+IF(AD551='Valori Consentiti - Table 1'!$AE$9,5,IF(AD551="X",1,0))+IF(AE551='Valori Consentiti - Table 1'!$AG$9,5,IF(AE551="X",1,0))+IF(AF551='Valori Consentiti - Table 1'!$AI$9,5,IF(AF551="X",1,0))+IF(AG551='Valori Consentiti - Table 1'!$AK$9,5,IF(AG551="X",1,0))+IF(AH551='Valori Consentiti - Table 1'!$AM$9,5,IF(AH551="X",1,0)),))))</f>
        <v>0</v>
      </c>
      <c r="M551" s="16">
        <f t="shared" si="206"/>
        <v>0</v>
      </c>
      <c r="N551" s="16">
        <f t="shared" si="207"/>
        <v>16</v>
      </c>
      <c r="O551" s="16">
        <f>IF(G551=1,IF(S551='Valori Consentiti - Table 1'!$I$6,1,0)+IF(T551='Valori Consentiti - Table 1'!$K$6,1,0)+IF(U551='Valori Consentiti - Table 1'!$M$6,1,0)+IF(V551='Valori Consentiti - Table 1'!$O$6,1,0)+IF(W551='Valori Consentiti - Table 1'!$Q$6,1,0)+IF(X551='Valori Consentiti - Table 1'!$S$6,1,0)+IF(Y551='Valori Consentiti - Table 1'!$U$6,1,0)+IF(Z551='Valori Consentiti - Table 1'!$W$6,1,0)+IF(AA551='Valori Consentiti - Table 1'!$Y$6,1,0)+IF(AB551='Valori Consentiti - Table 1'!$AA$6,1,0)+IF(AC551='Valori Consentiti - Table 1'!$AC$6,1,0)+IF(AD551='Valori Consentiti - Table 1'!$AE$6,1,0)+IF(AE551='Valori Consentiti - Table 1'!$AG$6,1,0)+IF(AF551='Valori Consentiti - Table 1'!$AI$6,1,0)+IF(AG551='Valori Consentiti - Table 1'!$AK$6,1,0)+IF(AH551='Valori Consentiti - Table 1'!$AM$6,1,0),IF(G551=2,IF(S551='Valori Consentiti - Table 1'!$I$7,1,0)+IF(T551='Valori Consentiti - Table 1'!$K$7,1,0)+IF(U551='Valori Consentiti - Table 1'!$M$7,1,0)+IF(V551='Valori Consentiti - Table 1'!$O$7,1,0)+IF(W551='Valori Consentiti - Table 1'!$Q$7,1,0)+IF(X551='Valori Consentiti - Table 1'!$S$7,1,0)+IF(Y551='Valori Consentiti - Table 1'!$U$7,1,0)+IF(Z551='Valori Consentiti - Table 1'!$W$7,1,0)+IF(AA551='Valori Consentiti - Table 1'!$Y$7,1,0)+IF(AB551='Valori Consentiti - Table 1'!$AA$7,1,0)+IF(AC551='Valori Consentiti - Table 1'!$AC$7,1,0)+IF(AD551='Valori Consentiti - Table 1'!$AE$7,1,0)+IF(AE551='Valori Consentiti - Table 1'!$AG$7,1,0)+IF(AF551='Valori Consentiti - Table 1'!$AI$7,1,0)+IF(AG551='Valori Consentiti - Table 1'!$AK$7,1,0)+IF(AH551='Valori Consentiti - Table 1'!$AM$7,1,0),IF(G551=3,IF(S551='Valori Consentiti - Table 1'!$I$8,1,0)+IF(T551='Valori Consentiti - Table 1'!$K$8,1,0)+IF(U551='Valori Consentiti - Table 1'!$M$8,1,0)+IF(V551='Valori Consentiti - Table 1'!$O$8,1,0)+IF(W551='Valori Consentiti - Table 1'!$Q$8,1,0)+IF(X551='Valori Consentiti - Table 1'!$S$8,1,0)+IF(Y551='Valori Consentiti - Table 1'!$U$8,1,0)+IF(Z551='Valori Consentiti - Table 1'!$W$8,1,0)+IF(AA551='Valori Consentiti - Table 1'!$Y$8,1,0)+IF(AB551='Valori Consentiti - Table 1'!$AA$8,1,0)+IF(AC551='Valori Consentiti - Table 1'!$AC$8,1,0)+IF(AD551='Valori Consentiti - Table 1'!$AE$8,1,0)+IF(AE551='Valori Consentiti - Table 1'!$AG$8,1,0)+IF(AF551='Valori Consentiti - Table 1'!$AI$8,1,0)+IF(AG551='Valori Consentiti - Table 1'!$AK$8,1,0)+IF(AH551='Valori Consentiti - Table 1'!$AM$8,1,0),IF(G551=4,IF(S551='Valori Consentiti - Table 1'!$I$9,1,0)+IF(T551='Valori Consentiti - Table 1'!$K$9,1,0)+IF(U551='Valori Consentiti - Table 1'!$M$9,1,0)+IF(V551='Valori Consentiti - Table 1'!$O$9,1,0)+IF(W551='Valori Consentiti - Table 1'!$Q$9,1,0)+IF(X551='Valori Consentiti - Table 1'!$S$9,1,0)+IF(Y551='Valori Consentiti - Table 1'!$U$9,1,0)+IF(Z551='Valori Consentiti - Table 1'!$W$9,1,0)+IF(AA551='Valori Consentiti - Table 1'!$Y$9,1,0)+IF(AB551='Valori Consentiti - Table 1'!$AA$9,1,0)+IF(AC551='Valori Consentiti - Table 1'!$AC$9,1,0)+IF(AD551='Valori Consentiti - Table 1'!$AE$9,1,0)+IF(AE551='Valori Consentiti - Table 1'!$AG$9,1,0)+IF(AF551='Valori Consentiti - Table 1'!$AI$9,1,0)+IF(AG551='Valori Consentiti - Table 1'!$AK$9,1,0)+IF(AH551='Valori Consentiti - Table 1'!$AM$9,1,0),))))</f>
        <v>0</v>
      </c>
      <c r="P551" s="16">
        <f t="shared" si="208"/>
        <v>16</v>
      </c>
      <c r="Q551" s="16">
        <f t="shared" si="229"/>
        <v>1</v>
      </c>
      <c r="R551" s="17"/>
      <c r="S551" s="24" t="str">
        <f t="shared" si="213"/>
        <v/>
      </c>
      <c r="T551" s="25" t="str">
        <f t="shared" si="214"/>
        <v/>
      </c>
      <c r="U551" s="25" t="str">
        <f t="shared" si="215"/>
        <v/>
      </c>
      <c r="V551" s="26" t="str">
        <f t="shared" si="216"/>
        <v/>
      </c>
      <c r="W551" s="27" t="str">
        <f t="shared" si="217"/>
        <v/>
      </c>
      <c r="X551" s="25" t="str">
        <f t="shared" si="218"/>
        <v/>
      </c>
      <c r="Y551" s="25" t="str">
        <f t="shared" si="219"/>
        <v/>
      </c>
      <c r="Z551" s="26" t="str">
        <f t="shared" si="220"/>
        <v/>
      </c>
      <c r="AA551" s="27" t="str">
        <f t="shared" si="221"/>
        <v/>
      </c>
      <c r="AB551" s="25" t="str">
        <f t="shared" si="222"/>
        <v/>
      </c>
      <c r="AC551" s="25" t="str">
        <f t="shared" si="223"/>
        <v/>
      </c>
      <c r="AD551" s="26" t="str">
        <f t="shared" si="224"/>
        <v/>
      </c>
      <c r="AE551" s="27" t="str">
        <f t="shared" si="225"/>
        <v/>
      </c>
      <c r="AF551" s="25" t="str">
        <f t="shared" si="226"/>
        <v/>
      </c>
      <c r="AG551" s="25" t="str">
        <f t="shared" si="227"/>
        <v/>
      </c>
      <c r="AH551" s="26" t="str">
        <f t="shared" si="228"/>
        <v/>
      </c>
      <c r="AI551" s="29" t="b">
        <f t="shared" si="209"/>
        <v>0</v>
      </c>
      <c r="AJ551" s="29" t="b">
        <f t="shared" si="210"/>
        <v>0</v>
      </c>
      <c r="AK551" s="29" t="b">
        <f t="shared" si="211"/>
        <v>0</v>
      </c>
      <c r="AL551" s="29" t="b">
        <f t="shared" si="212"/>
        <v>0</v>
      </c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</row>
    <row r="552" spans="1:252" s="37" customFormat="1" ht="18" customHeight="1">
      <c r="A552" s="31"/>
      <c r="B552" s="31"/>
      <c r="C552" s="41"/>
      <c r="D552" s="14"/>
      <c r="E552" s="18"/>
      <c r="F552" s="31"/>
      <c r="G552" s="14"/>
      <c r="H552" s="15"/>
      <c r="I552" s="15"/>
      <c r="J552" s="15"/>
      <c r="K552" s="15"/>
      <c r="L552" s="40">
        <f>IF(G552=1,IF(S552='Valori Consentiti - Table 1'!$I$6,5,IF(S552="X",1,0))+IF(T552='Valori Consentiti - Table 1'!$K$6,5,IF(T552="X",1,0))+IF(U552='Valori Consentiti - Table 1'!$M$6,5,IF(U552="X",1,0))+IF(V552='Valori Consentiti - Table 1'!$O$6,5,IF(V552="X",1,0))+IF(W552='Valori Consentiti - Table 1'!$Q$6,5,IF(W552="X",1,0))+IF(X552='Valori Consentiti - Table 1'!$S$6,5,IF(X552="X",1,0))+IF(Y552='Valori Consentiti - Table 1'!$U$6,5,IF(Y552="X",1,0))+IF(Z552='Valori Consentiti - Table 1'!$W$6,5,IF(Z552="X",1,0))+IF(AA552='Valori Consentiti - Table 1'!$Y$6,5,IF(AA552="X",1,0))+IF(AB552='Valori Consentiti - Table 1'!$AA$6,5,IF(AB552="X",1,0))+IF(AC552='Valori Consentiti - Table 1'!$AC$6,5,IF(AC552="X",1,0))+IF(AD552='Valori Consentiti - Table 1'!$AE$6,5,IF(AD552="X",1,0))+IF(AE552='Valori Consentiti - Table 1'!$AG$6,5,IF(AE552="X",1,0))+IF(AF552='Valori Consentiti - Table 1'!$AI$6,5,IF(AF552="X",1,0))+IF(AG552='Valori Consentiti - Table 1'!$AK$6,5,IF(AG552="X",1,0))+IF(AH552='Valori Consentiti - Table 1'!$AM$6,5,IF(AH552="X",1,0)),IF(G552=2,IF(S552='Valori Consentiti - Table 1'!$I$7,5,IF(S552="X",1,0))+IF(T552='Valori Consentiti - Table 1'!$K$7,5,IF(T552="X",1,0))+IF(U552='Valori Consentiti - Table 1'!$M$7,5,IF(U552="X",1,0))+IF(V552='Valori Consentiti - Table 1'!$O$7,5,IF(V552="X",1,0))+IF(W552='Valori Consentiti - Table 1'!$Q$7,5,IF(W552="X",1,0))+IF(X552='Valori Consentiti - Table 1'!$S$7,5,IF(X552="X",1,0))+IF(Y552='Valori Consentiti - Table 1'!$U$7,5,IF(Y552="X",1,0))+IF(Z552='Valori Consentiti - Table 1'!$W$7,5,IF(Z552="X",1,0))+IF(AA552='Valori Consentiti - Table 1'!$Y$7,5,IF(AA552="X",1,0))+IF(AB552='Valori Consentiti - Table 1'!$AA$7,5,IF(AB552="X",1,0))+IF(AC552='Valori Consentiti - Table 1'!$AC$7,5,IF(AC552="X",1,0))+IF(AD552='Valori Consentiti - Table 1'!$AE$7,5,IF(AD552="X",1,0))+IF(AE552='Valori Consentiti - Table 1'!$AG$7,5,IF(AE552="X",1,0))+IF(AF552='Valori Consentiti - Table 1'!$AI$7,5,IF(AF552="X",1,0))+IF(AG552='Valori Consentiti - Table 1'!$AK$7,5,IF(AG552="X",1,0))+IF(AH552='Valori Consentiti - Table 1'!$AM$7,5,IF(AH552="X",1,0)),IF(G552=3,IF(S552='Valori Consentiti - Table 1'!$I$8,5,IF(S552="X",1,0))+IF(T552='Valori Consentiti - Table 1'!$K$8,5,IF(T552="X",1,0))+IF(U552='Valori Consentiti - Table 1'!$M$8,5,IF(U552="X",1,0))+IF(V552='Valori Consentiti - Table 1'!$O$8,5,IF(V552="X",1,0))+IF(W552='Valori Consentiti - Table 1'!$Q$8,5,IF(W552="X",1,0))+IF(X552='Valori Consentiti - Table 1'!$S$8,5,IF(X552="X",1,0))+IF(Y552='Valori Consentiti - Table 1'!$U$8,5,IF(Y552="X",1,0))+IF(Z552='Valori Consentiti - Table 1'!$W$8,5,IF(Z552="X",1,0))+IF(AA552='Valori Consentiti - Table 1'!$Y$8,5,IF(AA552="X",1,0))+IF(AB552='Valori Consentiti - Table 1'!$AA$8,5,IF(AB552="X",1,0))+IF(AC552='Valori Consentiti - Table 1'!$AC$8,5,IF(AC552="X",1,0))+IF(AD552='Valori Consentiti - Table 1'!$AE$8,5,IF(AD552="X",1,0))+IF(AE552='Valori Consentiti - Table 1'!$AG$8,5,IF(AE552="X",1,0))+IF(AF552='Valori Consentiti - Table 1'!$AI$8,5,IF(AF552="X",1,0))+IF(AG552='Valori Consentiti - Table 1'!$AK$8,5,IF(AG552="X",1,0))+IF(AH552='Valori Consentiti - Table 1'!$AM$8,5,IF(AH552="X",1,0)),IF(G552=4,IF(S552='Valori Consentiti - Table 1'!$I$9,5,IF(S552="X",1,0))+IF(T552='Valori Consentiti - Table 1'!$K$9,5,IF(T552="X",1,0))+IF(U552='Valori Consentiti - Table 1'!$M$9,5,IF(U552="X",1,0))+IF(V552='Valori Consentiti - Table 1'!$O$9,5,IF(V552="X",1,0))+IF(W552='Valori Consentiti - Table 1'!$Q$9,5,IF(W552="X",1,0))+IF(X552='Valori Consentiti - Table 1'!$S$9,5,IF(X552="X",1,0))+IF(Y552='Valori Consentiti - Table 1'!$U$9,5,IF(Y552="X",1,0))+IF(Z552='Valori Consentiti - Table 1'!$W$9,5,IF(Z552="X",1,0))+IF(AA552='Valori Consentiti - Table 1'!$Y$9,5,IF(AA552="X",1,0))+IF(AB552='Valori Consentiti - Table 1'!$AA$9,5,IF(AB552="X",1,0))+IF(AC552='Valori Consentiti - Table 1'!$AC$9,5,IF(AC552="X",1,0))+IF(AD552='Valori Consentiti - Table 1'!$AE$9,5,IF(AD552="X",1,0))+IF(AE552='Valori Consentiti - Table 1'!$AG$9,5,IF(AE552="X",1,0))+IF(AF552='Valori Consentiti - Table 1'!$AI$9,5,IF(AF552="X",1,0))+IF(AG552='Valori Consentiti - Table 1'!$AK$9,5,IF(AG552="X",1,0))+IF(AH552='Valori Consentiti - Table 1'!$AM$9,5,IF(AH552="X",1,0)),))))</f>
        <v>0</v>
      </c>
      <c r="M552" s="16">
        <f t="shared" si="206"/>
        <v>0</v>
      </c>
      <c r="N552" s="16">
        <f t="shared" si="207"/>
        <v>16</v>
      </c>
      <c r="O552" s="16">
        <f>IF(G552=1,IF(S552='Valori Consentiti - Table 1'!$I$6,1,0)+IF(T552='Valori Consentiti - Table 1'!$K$6,1,0)+IF(U552='Valori Consentiti - Table 1'!$M$6,1,0)+IF(V552='Valori Consentiti - Table 1'!$O$6,1,0)+IF(W552='Valori Consentiti - Table 1'!$Q$6,1,0)+IF(X552='Valori Consentiti - Table 1'!$S$6,1,0)+IF(Y552='Valori Consentiti - Table 1'!$U$6,1,0)+IF(Z552='Valori Consentiti - Table 1'!$W$6,1,0)+IF(AA552='Valori Consentiti - Table 1'!$Y$6,1,0)+IF(AB552='Valori Consentiti - Table 1'!$AA$6,1,0)+IF(AC552='Valori Consentiti - Table 1'!$AC$6,1,0)+IF(AD552='Valori Consentiti - Table 1'!$AE$6,1,0)+IF(AE552='Valori Consentiti - Table 1'!$AG$6,1,0)+IF(AF552='Valori Consentiti - Table 1'!$AI$6,1,0)+IF(AG552='Valori Consentiti - Table 1'!$AK$6,1,0)+IF(AH552='Valori Consentiti - Table 1'!$AM$6,1,0),IF(G552=2,IF(S552='Valori Consentiti - Table 1'!$I$7,1,0)+IF(T552='Valori Consentiti - Table 1'!$K$7,1,0)+IF(U552='Valori Consentiti - Table 1'!$M$7,1,0)+IF(V552='Valori Consentiti - Table 1'!$O$7,1,0)+IF(W552='Valori Consentiti - Table 1'!$Q$7,1,0)+IF(X552='Valori Consentiti - Table 1'!$S$7,1,0)+IF(Y552='Valori Consentiti - Table 1'!$U$7,1,0)+IF(Z552='Valori Consentiti - Table 1'!$W$7,1,0)+IF(AA552='Valori Consentiti - Table 1'!$Y$7,1,0)+IF(AB552='Valori Consentiti - Table 1'!$AA$7,1,0)+IF(AC552='Valori Consentiti - Table 1'!$AC$7,1,0)+IF(AD552='Valori Consentiti - Table 1'!$AE$7,1,0)+IF(AE552='Valori Consentiti - Table 1'!$AG$7,1,0)+IF(AF552='Valori Consentiti - Table 1'!$AI$7,1,0)+IF(AG552='Valori Consentiti - Table 1'!$AK$7,1,0)+IF(AH552='Valori Consentiti - Table 1'!$AM$7,1,0),IF(G552=3,IF(S552='Valori Consentiti - Table 1'!$I$8,1,0)+IF(T552='Valori Consentiti - Table 1'!$K$8,1,0)+IF(U552='Valori Consentiti - Table 1'!$M$8,1,0)+IF(V552='Valori Consentiti - Table 1'!$O$8,1,0)+IF(W552='Valori Consentiti - Table 1'!$Q$8,1,0)+IF(X552='Valori Consentiti - Table 1'!$S$8,1,0)+IF(Y552='Valori Consentiti - Table 1'!$U$8,1,0)+IF(Z552='Valori Consentiti - Table 1'!$W$8,1,0)+IF(AA552='Valori Consentiti - Table 1'!$Y$8,1,0)+IF(AB552='Valori Consentiti - Table 1'!$AA$8,1,0)+IF(AC552='Valori Consentiti - Table 1'!$AC$8,1,0)+IF(AD552='Valori Consentiti - Table 1'!$AE$8,1,0)+IF(AE552='Valori Consentiti - Table 1'!$AG$8,1,0)+IF(AF552='Valori Consentiti - Table 1'!$AI$8,1,0)+IF(AG552='Valori Consentiti - Table 1'!$AK$8,1,0)+IF(AH552='Valori Consentiti - Table 1'!$AM$8,1,0),IF(G552=4,IF(S552='Valori Consentiti - Table 1'!$I$9,1,0)+IF(T552='Valori Consentiti - Table 1'!$K$9,1,0)+IF(U552='Valori Consentiti - Table 1'!$M$9,1,0)+IF(V552='Valori Consentiti - Table 1'!$O$9,1,0)+IF(W552='Valori Consentiti - Table 1'!$Q$9,1,0)+IF(X552='Valori Consentiti - Table 1'!$S$9,1,0)+IF(Y552='Valori Consentiti - Table 1'!$U$9,1,0)+IF(Z552='Valori Consentiti - Table 1'!$W$9,1,0)+IF(AA552='Valori Consentiti - Table 1'!$Y$9,1,0)+IF(AB552='Valori Consentiti - Table 1'!$AA$9,1,0)+IF(AC552='Valori Consentiti - Table 1'!$AC$9,1,0)+IF(AD552='Valori Consentiti - Table 1'!$AE$9,1,0)+IF(AE552='Valori Consentiti - Table 1'!$AG$9,1,0)+IF(AF552='Valori Consentiti - Table 1'!$AI$9,1,0)+IF(AG552='Valori Consentiti - Table 1'!$AK$9,1,0)+IF(AH552='Valori Consentiti - Table 1'!$AM$9,1,0),))))</f>
        <v>0</v>
      </c>
      <c r="P552" s="16">
        <f t="shared" si="208"/>
        <v>16</v>
      </c>
      <c r="Q552" s="16">
        <f t="shared" si="229"/>
        <v>1</v>
      </c>
      <c r="R552" s="17"/>
      <c r="S552" s="24" t="str">
        <f t="shared" si="213"/>
        <v/>
      </c>
      <c r="T552" s="25" t="str">
        <f t="shared" si="214"/>
        <v/>
      </c>
      <c r="U552" s="25" t="str">
        <f t="shared" si="215"/>
        <v/>
      </c>
      <c r="V552" s="26" t="str">
        <f t="shared" si="216"/>
        <v/>
      </c>
      <c r="W552" s="27" t="str">
        <f t="shared" si="217"/>
        <v/>
      </c>
      <c r="X552" s="25" t="str">
        <f t="shared" si="218"/>
        <v/>
      </c>
      <c r="Y552" s="25" t="str">
        <f t="shared" si="219"/>
        <v/>
      </c>
      <c r="Z552" s="26" t="str">
        <f t="shared" si="220"/>
        <v/>
      </c>
      <c r="AA552" s="27" t="str">
        <f t="shared" si="221"/>
        <v/>
      </c>
      <c r="AB552" s="25" t="str">
        <f t="shared" si="222"/>
        <v/>
      </c>
      <c r="AC552" s="25" t="str">
        <f t="shared" si="223"/>
        <v/>
      </c>
      <c r="AD552" s="26" t="str">
        <f t="shared" si="224"/>
        <v/>
      </c>
      <c r="AE552" s="27" t="str">
        <f t="shared" si="225"/>
        <v/>
      </c>
      <c r="AF552" s="25" t="str">
        <f t="shared" si="226"/>
        <v/>
      </c>
      <c r="AG552" s="25" t="str">
        <f t="shared" si="227"/>
        <v/>
      </c>
      <c r="AH552" s="26" t="str">
        <f t="shared" si="228"/>
        <v/>
      </c>
      <c r="AI552" s="29" t="b">
        <f t="shared" si="209"/>
        <v>0</v>
      </c>
      <c r="AJ552" s="29" t="b">
        <f t="shared" si="210"/>
        <v>0</v>
      </c>
      <c r="AK552" s="29" t="b">
        <f t="shared" si="211"/>
        <v>0</v>
      </c>
      <c r="AL552" s="29" t="b">
        <f t="shared" si="212"/>
        <v>0</v>
      </c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</row>
    <row r="553" spans="1:252" s="37" customFormat="1" ht="18" customHeight="1">
      <c r="A553" s="31"/>
      <c r="B553" s="31"/>
      <c r="C553" s="41"/>
      <c r="D553" s="14"/>
      <c r="E553" s="18"/>
      <c r="F553" s="31"/>
      <c r="G553" s="14"/>
      <c r="H553" s="15"/>
      <c r="I553" s="15"/>
      <c r="J553" s="15"/>
      <c r="K553" s="15"/>
      <c r="L553" s="40">
        <f>IF(G553=1,IF(S553='Valori Consentiti - Table 1'!$I$6,5,IF(S553="X",1,0))+IF(T553='Valori Consentiti - Table 1'!$K$6,5,IF(T553="X",1,0))+IF(U553='Valori Consentiti - Table 1'!$M$6,5,IF(U553="X",1,0))+IF(V553='Valori Consentiti - Table 1'!$O$6,5,IF(V553="X",1,0))+IF(W553='Valori Consentiti - Table 1'!$Q$6,5,IF(W553="X",1,0))+IF(X553='Valori Consentiti - Table 1'!$S$6,5,IF(X553="X",1,0))+IF(Y553='Valori Consentiti - Table 1'!$U$6,5,IF(Y553="X",1,0))+IF(Z553='Valori Consentiti - Table 1'!$W$6,5,IF(Z553="X",1,0))+IF(AA553='Valori Consentiti - Table 1'!$Y$6,5,IF(AA553="X",1,0))+IF(AB553='Valori Consentiti - Table 1'!$AA$6,5,IF(AB553="X",1,0))+IF(AC553='Valori Consentiti - Table 1'!$AC$6,5,IF(AC553="X",1,0))+IF(AD553='Valori Consentiti - Table 1'!$AE$6,5,IF(AD553="X",1,0))+IF(AE553='Valori Consentiti - Table 1'!$AG$6,5,IF(AE553="X",1,0))+IF(AF553='Valori Consentiti - Table 1'!$AI$6,5,IF(AF553="X",1,0))+IF(AG553='Valori Consentiti - Table 1'!$AK$6,5,IF(AG553="X",1,0))+IF(AH553='Valori Consentiti - Table 1'!$AM$6,5,IF(AH553="X",1,0)),IF(G553=2,IF(S553='Valori Consentiti - Table 1'!$I$7,5,IF(S553="X",1,0))+IF(T553='Valori Consentiti - Table 1'!$K$7,5,IF(T553="X",1,0))+IF(U553='Valori Consentiti - Table 1'!$M$7,5,IF(U553="X",1,0))+IF(V553='Valori Consentiti - Table 1'!$O$7,5,IF(V553="X",1,0))+IF(W553='Valori Consentiti - Table 1'!$Q$7,5,IF(W553="X",1,0))+IF(X553='Valori Consentiti - Table 1'!$S$7,5,IF(X553="X",1,0))+IF(Y553='Valori Consentiti - Table 1'!$U$7,5,IF(Y553="X",1,0))+IF(Z553='Valori Consentiti - Table 1'!$W$7,5,IF(Z553="X",1,0))+IF(AA553='Valori Consentiti - Table 1'!$Y$7,5,IF(AA553="X",1,0))+IF(AB553='Valori Consentiti - Table 1'!$AA$7,5,IF(AB553="X",1,0))+IF(AC553='Valori Consentiti - Table 1'!$AC$7,5,IF(AC553="X",1,0))+IF(AD553='Valori Consentiti - Table 1'!$AE$7,5,IF(AD553="X",1,0))+IF(AE553='Valori Consentiti - Table 1'!$AG$7,5,IF(AE553="X",1,0))+IF(AF553='Valori Consentiti - Table 1'!$AI$7,5,IF(AF553="X",1,0))+IF(AG553='Valori Consentiti - Table 1'!$AK$7,5,IF(AG553="X",1,0))+IF(AH553='Valori Consentiti - Table 1'!$AM$7,5,IF(AH553="X",1,0)),IF(G553=3,IF(S553='Valori Consentiti - Table 1'!$I$8,5,IF(S553="X",1,0))+IF(T553='Valori Consentiti - Table 1'!$K$8,5,IF(T553="X",1,0))+IF(U553='Valori Consentiti - Table 1'!$M$8,5,IF(U553="X",1,0))+IF(V553='Valori Consentiti - Table 1'!$O$8,5,IF(V553="X",1,0))+IF(W553='Valori Consentiti - Table 1'!$Q$8,5,IF(W553="X",1,0))+IF(X553='Valori Consentiti - Table 1'!$S$8,5,IF(X553="X",1,0))+IF(Y553='Valori Consentiti - Table 1'!$U$8,5,IF(Y553="X",1,0))+IF(Z553='Valori Consentiti - Table 1'!$W$8,5,IF(Z553="X",1,0))+IF(AA553='Valori Consentiti - Table 1'!$Y$8,5,IF(AA553="X",1,0))+IF(AB553='Valori Consentiti - Table 1'!$AA$8,5,IF(AB553="X",1,0))+IF(AC553='Valori Consentiti - Table 1'!$AC$8,5,IF(AC553="X",1,0))+IF(AD553='Valori Consentiti - Table 1'!$AE$8,5,IF(AD553="X",1,0))+IF(AE553='Valori Consentiti - Table 1'!$AG$8,5,IF(AE553="X",1,0))+IF(AF553='Valori Consentiti - Table 1'!$AI$8,5,IF(AF553="X",1,0))+IF(AG553='Valori Consentiti - Table 1'!$AK$8,5,IF(AG553="X",1,0))+IF(AH553='Valori Consentiti - Table 1'!$AM$8,5,IF(AH553="X",1,0)),IF(G553=4,IF(S553='Valori Consentiti - Table 1'!$I$9,5,IF(S553="X",1,0))+IF(T553='Valori Consentiti - Table 1'!$K$9,5,IF(T553="X",1,0))+IF(U553='Valori Consentiti - Table 1'!$M$9,5,IF(U553="X",1,0))+IF(V553='Valori Consentiti - Table 1'!$O$9,5,IF(V553="X",1,0))+IF(W553='Valori Consentiti - Table 1'!$Q$9,5,IF(W553="X",1,0))+IF(X553='Valori Consentiti - Table 1'!$S$9,5,IF(X553="X",1,0))+IF(Y553='Valori Consentiti - Table 1'!$U$9,5,IF(Y553="X",1,0))+IF(Z553='Valori Consentiti - Table 1'!$W$9,5,IF(Z553="X",1,0))+IF(AA553='Valori Consentiti - Table 1'!$Y$9,5,IF(AA553="X",1,0))+IF(AB553='Valori Consentiti - Table 1'!$AA$9,5,IF(AB553="X",1,0))+IF(AC553='Valori Consentiti - Table 1'!$AC$9,5,IF(AC553="X",1,0))+IF(AD553='Valori Consentiti - Table 1'!$AE$9,5,IF(AD553="X",1,0))+IF(AE553='Valori Consentiti - Table 1'!$AG$9,5,IF(AE553="X",1,0))+IF(AF553='Valori Consentiti - Table 1'!$AI$9,5,IF(AF553="X",1,0))+IF(AG553='Valori Consentiti - Table 1'!$AK$9,5,IF(AG553="X",1,0))+IF(AH553='Valori Consentiti - Table 1'!$AM$9,5,IF(AH553="X",1,0)),))))</f>
        <v>0</v>
      </c>
      <c r="M553" s="16">
        <f t="shared" ref="M553:M616" si="230">COUNTIF(S553:AH553,"X")</f>
        <v>0</v>
      </c>
      <c r="N553" s="16">
        <f t="shared" ref="N553:N616" si="231">COUNTA(S553:AH553)-M553</f>
        <v>16</v>
      </c>
      <c r="O553" s="16">
        <f>IF(G553=1,IF(S553='Valori Consentiti - Table 1'!$I$6,1,0)+IF(T553='Valori Consentiti - Table 1'!$K$6,1,0)+IF(U553='Valori Consentiti - Table 1'!$M$6,1,0)+IF(V553='Valori Consentiti - Table 1'!$O$6,1,0)+IF(W553='Valori Consentiti - Table 1'!$Q$6,1,0)+IF(X553='Valori Consentiti - Table 1'!$S$6,1,0)+IF(Y553='Valori Consentiti - Table 1'!$U$6,1,0)+IF(Z553='Valori Consentiti - Table 1'!$W$6,1,0)+IF(AA553='Valori Consentiti - Table 1'!$Y$6,1,0)+IF(AB553='Valori Consentiti - Table 1'!$AA$6,1,0)+IF(AC553='Valori Consentiti - Table 1'!$AC$6,1,0)+IF(AD553='Valori Consentiti - Table 1'!$AE$6,1,0)+IF(AE553='Valori Consentiti - Table 1'!$AG$6,1,0)+IF(AF553='Valori Consentiti - Table 1'!$AI$6,1,0)+IF(AG553='Valori Consentiti - Table 1'!$AK$6,1,0)+IF(AH553='Valori Consentiti - Table 1'!$AM$6,1,0),IF(G553=2,IF(S553='Valori Consentiti - Table 1'!$I$7,1,0)+IF(T553='Valori Consentiti - Table 1'!$K$7,1,0)+IF(U553='Valori Consentiti - Table 1'!$M$7,1,0)+IF(V553='Valori Consentiti - Table 1'!$O$7,1,0)+IF(W553='Valori Consentiti - Table 1'!$Q$7,1,0)+IF(X553='Valori Consentiti - Table 1'!$S$7,1,0)+IF(Y553='Valori Consentiti - Table 1'!$U$7,1,0)+IF(Z553='Valori Consentiti - Table 1'!$W$7,1,0)+IF(AA553='Valori Consentiti - Table 1'!$Y$7,1,0)+IF(AB553='Valori Consentiti - Table 1'!$AA$7,1,0)+IF(AC553='Valori Consentiti - Table 1'!$AC$7,1,0)+IF(AD553='Valori Consentiti - Table 1'!$AE$7,1,0)+IF(AE553='Valori Consentiti - Table 1'!$AG$7,1,0)+IF(AF553='Valori Consentiti - Table 1'!$AI$7,1,0)+IF(AG553='Valori Consentiti - Table 1'!$AK$7,1,0)+IF(AH553='Valori Consentiti - Table 1'!$AM$7,1,0),IF(G553=3,IF(S553='Valori Consentiti - Table 1'!$I$8,1,0)+IF(T553='Valori Consentiti - Table 1'!$K$8,1,0)+IF(U553='Valori Consentiti - Table 1'!$M$8,1,0)+IF(V553='Valori Consentiti - Table 1'!$O$8,1,0)+IF(W553='Valori Consentiti - Table 1'!$Q$8,1,0)+IF(X553='Valori Consentiti - Table 1'!$S$8,1,0)+IF(Y553='Valori Consentiti - Table 1'!$U$8,1,0)+IF(Z553='Valori Consentiti - Table 1'!$W$8,1,0)+IF(AA553='Valori Consentiti - Table 1'!$Y$8,1,0)+IF(AB553='Valori Consentiti - Table 1'!$AA$8,1,0)+IF(AC553='Valori Consentiti - Table 1'!$AC$8,1,0)+IF(AD553='Valori Consentiti - Table 1'!$AE$8,1,0)+IF(AE553='Valori Consentiti - Table 1'!$AG$8,1,0)+IF(AF553='Valori Consentiti - Table 1'!$AI$8,1,0)+IF(AG553='Valori Consentiti - Table 1'!$AK$8,1,0)+IF(AH553='Valori Consentiti - Table 1'!$AM$8,1,0),IF(G553=4,IF(S553='Valori Consentiti - Table 1'!$I$9,1,0)+IF(T553='Valori Consentiti - Table 1'!$K$9,1,0)+IF(U553='Valori Consentiti - Table 1'!$M$9,1,0)+IF(V553='Valori Consentiti - Table 1'!$O$9,1,0)+IF(W553='Valori Consentiti - Table 1'!$Q$9,1,0)+IF(X553='Valori Consentiti - Table 1'!$S$9,1,0)+IF(Y553='Valori Consentiti - Table 1'!$U$9,1,0)+IF(Z553='Valori Consentiti - Table 1'!$W$9,1,0)+IF(AA553='Valori Consentiti - Table 1'!$Y$9,1,0)+IF(AB553='Valori Consentiti - Table 1'!$AA$9,1,0)+IF(AC553='Valori Consentiti - Table 1'!$AC$9,1,0)+IF(AD553='Valori Consentiti - Table 1'!$AE$9,1,0)+IF(AE553='Valori Consentiti - Table 1'!$AG$9,1,0)+IF(AF553='Valori Consentiti - Table 1'!$AI$9,1,0)+IF(AG553='Valori Consentiti - Table 1'!$AK$9,1,0)+IF(AH553='Valori Consentiti - Table 1'!$AM$9,1,0),))))</f>
        <v>0</v>
      </c>
      <c r="P553" s="16">
        <f t="shared" ref="P553:P616" si="232">16-O553-M553</f>
        <v>16</v>
      </c>
      <c r="Q553" s="16">
        <f t="shared" si="229"/>
        <v>1</v>
      </c>
      <c r="R553" s="17"/>
      <c r="S553" s="24" t="str">
        <f t="shared" si="213"/>
        <v/>
      </c>
      <c r="T553" s="25" t="str">
        <f t="shared" si="214"/>
        <v/>
      </c>
      <c r="U553" s="25" t="str">
        <f t="shared" si="215"/>
        <v/>
      </c>
      <c r="V553" s="26" t="str">
        <f t="shared" si="216"/>
        <v/>
      </c>
      <c r="W553" s="27" t="str">
        <f t="shared" si="217"/>
        <v/>
      </c>
      <c r="X553" s="25" t="str">
        <f t="shared" si="218"/>
        <v/>
      </c>
      <c r="Y553" s="25" t="str">
        <f t="shared" si="219"/>
        <v/>
      </c>
      <c r="Z553" s="26" t="str">
        <f t="shared" si="220"/>
        <v/>
      </c>
      <c r="AA553" s="27" t="str">
        <f t="shared" si="221"/>
        <v/>
      </c>
      <c r="AB553" s="25" t="str">
        <f t="shared" si="222"/>
        <v/>
      </c>
      <c r="AC553" s="25" t="str">
        <f t="shared" si="223"/>
        <v/>
      </c>
      <c r="AD553" s="26" t="str">
        <f t="shared" si="224"/>
        <v/>
      </c>
      <c r="AE553" s="27" t="str">
        <f t="shared" si="225"/>
        <v/>
      </c>
      <c r="AF553" s="25" t="str">
        <f t="shared" si="226"/>
        <v/>
      </c>
      <c r="AG553" s="25" t="str">
        <f t="shared" si="227"/>
        <v/>
      </c>
      <c r="AH553" s="26" t="str">
        <f t="shared" si="228"/>
        <v/>
      </c>
      <c r="AI553" s="29" t="b">
        <f t="shared" ref="AI553:AI616" si="233">AND(LEN(H553)=4,ISTEXT(H553),OR(MID($H553,1,1)="B",MID($H553,1,1)="E",MID($H553,1,1)="A",MID($H553,1,1)="C",MID($H553,1,1)="D",MID($H553,1,1)="X"),OR(MID($H553,2,1)="B",MID($H553,2,1)="A",MID($H553,2,1)="E",MID($H553,2,1)="C",MID($H553,2,1)="D",MID($H553,2,1)="X"),OR(MID($H553,3,1)="B",MID($H553,3,1)="A",MID($H553,3,1)="A",MID($H553,3,1)="C",MID($H553,3,1)="D",MID($H553,3,1)="X"),OR(MID($H553,4,1)="B",MID($H553,4,1)="A",MID($H553,4,1)="C",MID($H553,4,1)="E",MID($H553,4,1)="D",MID($H553,4,1)="E",MID($H553,4,1)="X"))</f>
        <v>0</v>
      </c>
      <c r="AJ553" s="29" t="b">
        <f t="shared" ref="AJ553:AJ616" si="234">AND(LEN(I553)=4,ISTEXT(I553),OR(MID($I553,1,1)="B",MID($I553,1,1)="A",MID($I553,1,1)="E",MID($I553,1,1)="C",MID($I553,1,1)="D",MID($I553,1,1)="X"),OR(MID($I553,2,1)="B",MID($I553,2,1)="E",MID($I553,2,1)="A",MID($I553,2,1)="C",MID($I553,2,1)="D",MID($I553,2,1)="X"),OR(MID($I553,3,1)="B",MID($I553,3,1)="E",MID($I553,3,1)="A",MID($I553,3,1)="C",MID($I553,3,1)="D",MID($I553,3,1)="X"),OR(MID($I553,4,1)="B",MID($I553,4,1)="A",MID($I553,4,1)="E",MID($I553,4,1)="C",MID($I553,4,1)="D",MID($I553,4,1)="X"))</f>
        <v>0</v>
      </c>
      <c r="AK553" s="29" t="b">
        <f t="shared" ref="AK553:AK616" si="235">AND(LEN(J553)=4,ISTEXT(J553),OR(MID($J553,1,1)="B",MID($J553,1,1)="A",MID($J553,1,1)="E",MID($J553,1,1)="C",MID($J553,1,1)="D",MID($J553,1,1)="X"),OR(MID($J553,2,1)="B",MID($J553,2,1)="E",MID($J553,2,1)="A",MID($J553,2,1)="C",MID($J553,2,1)="D",MID($J553,2,1)="X"),OR(MID($J553,3,1)="B",MID($J553,3,1)="A",MID($J553,3,1)="E",MID($J553,3,1)="C",MID($J553,3,1)="D",MID($J553,3,1)="X"),OR(MID($J553,4,1)="B",MID($J553,4,1)="A",MID($J553,4,1)="C",MID($J553,4,1)="E",MID($J553,4,1)="D",MID($J553,4,1)="X"))</f>
        <v>0</v>
      </c>
      <c r="AL553" s="29" t="b">
        <f t="shared" ref="AL553:AL616" si="236">AND(LEN(K553)=4,ISTEXT(K553),OR(MID($K553,1,1)="B",MID($K553,1,1)="A",MID($K553,1,1)="E",MID($K553,1,1)="C",MID($K553,1,1)="D",MID($K553,1,1)="X"),OR(MID($K553,2,1)="B",MID($K553,2,1)="A",MID($K553,2,1)="E",MID($K553,2,1)="C",MID($K553,2,1)="D",MID($K553,2,1)="X"),OR(MID($K553,3,1)="B",MID($K553,3,1)="A",MID($K553,3,1)="E",MID($K553,3,1)="C",MID($K553,3,1)="D",MID($K553,3,1)="X"),OR(MID($K553,4,1)="B",MID($K553,4,1)="A",MID($K553,4,1)="E",MID($K553,4,1)="C",MID($K553,4,1)="D",MID($K553,4,1)="X"))</f>
        <v>0</v>
      </c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</row>
    <row r="554" spans="1:252" s="37" customFormat="1" ht="18" customHeight="1">
      <c r="A554" s="31"/>
      <c r="B554" s="31"/>
      <c r="C554" s="41"/>
      <c r="D554" s="14"/>
      <c r="E554" s="18"/>
      <c r="F554" s="31"/>
      <c r="G554" s="14"/>
      <c r="H554" s="15"/>
      <c r="I554" s="15"/>
      <c r="J554" s="15"/>
      <c r="K554" s="15"/>
      <c r="L554" s="40">
        <f>IF(G554=1,IF(S554='Valori Consentiti - Table 1'!$I$6,5,IF(S554="X",1,0))+IF(T554='Valori Consentiti - Table 1'!$K$6,5,IF(T554="X",1,0))+IF(U554='Valori Consentiti - Table 1'!$M$6,5,IF(U554="X",1,0))+IF(V554='Valori Consentiti - Table 1'!$O$6,5,IF(V554="X",1,0))+IF(W554='Valori Consentiti - Table 1'!$Q$6,5,IF(W554="X",1,0))+IF(X554='Valori Consentiti - Table 1'!$S$6,5,IF(X554="X",1,0))+IF(Y554='Valori Consentiti - Table 1'!$U$6,5,IF(Y554="X",1,0))+IF(Z554='Valori Consentiti - Table 1'!$W$6,5,IF(Z554="X",1,0))+IF(AA554='Valori Consentiti - Table 1'!$Y$6,5,IF(AA554="X",1,0))+IF(AB554='Valori Consentiti - Table 1'!$AA$6,5,IF(AB554="X",1,0))+IF(AC554='Valori Consentiti - Table 1'!$AC$6,5,IF(AC554="X",1,0))+IF(AD554='Valori Consentiti - Table 1'!$AE$6,5,IF(AD554="X",1,0))+IF(AE554='Valori Consentiti - Table 1'!$AG$6,5,IF(AE554="X",1,0))+IF(AF554='Valori Consentiti - Table 1'!$AI$6,5,IF(AF554="X",1,0))+IF(AG554='Valori Consentiti - Table 1'!$AK$6,5,IF(AG554="X",1,0))+IF(AH554='Valori Consentiti - Table 1'!$AM$6,5,IF(AH554="X",1,0)),IF(G554=2,IF(S554='Valori Consentiti - Table 1'!$I$7,5,IF(S554="X",1,0))+IF(T554='Valori Consentiti - Table 1'!$K$7,5,IF(T554="X",1,0))+IF(U554='Valori Consentiti - Table 1'!$M$7,5,IF(U554="X",1,0))+IF(V554='Valori Consentiti - Table 1'!$O$7,5,IF(V554="X",1,0))+IF(W554='Valori Consentiti - Table 1'!$Q$7,5,IF(W554="X",1,0))+IF(X554='Valori Consentiti - Table 1'!$S$7,5,IF(X554="X",1,0))+IF(Y554='Valori Consentiti - Table 1'!$U$7,5,IF(Y554="X",1,0))+IF(Z554='Valori Consentiti - Table 1'!$W$7,5,IF(Z554="X",1,0))+IF(AA554='Valori Consentiti - Table 1'!$Y$7,5,IF(AA554="X",1,0))+IF(AB554='Valori Consentiti - Table 1'!$AA$7,5,IF(AB554="X",1,0))+IF(AC554='Valori Consentiti - Table 1'!$AC$7,5,IF(AC554="X",1,0))+IF(AD554='Valori Consentiti - Table 1'!$AE$7,5,IF(AD554="X",1,0))+IF(AE554='Valori Consentiti - Table 1'!$AG$7,5,IF(AE554="X",1,0))+IF(AF554='Valori Consentiti - Table 1'!$AI$7,5,IF(AF554="X",1,0))+IF(AG554='Valori Consentiti - Table 1'!$AK$7,5,IF(AG554="X",1,0))+IF(AH554='Valori Consentiti - Table 1'!$AM$7,5,IF(AH554="X",1,0)),IF(G554=3,IF(S554='Valori Consentiti - Table 1'!$I$8,5,IF(S554="X",1,0))+IF(T554='Valori Consentiti - Table 1'!$K$8,5,IF(T554="X",1,0))+IF(U554='Valori Consentiti - Table 1'!$M$8,5,IF(U554="X",1,0))+IF(V554='Valori Consentiti - Table 1'!$O$8,5,IF(V554="X",1,0))+IF(W554='Valori Consentiti - Table 1'!$Q$8,5,IF(W554="X",1,0))+IF(X554='Valori Consentiti - Table 1'!$S$8,5,IF(X554="X",1,0))+IF(Y554='Valori Consentiti - Table 1'!$U$8,5,IF(Y554="X",1,0))+IF(Z554='Valori Consentiti - Table 1'!$W$8,5,IF(Z554="X",1,0))+IF(AA554='Valori Consentiti - Table 1'!$Y$8,5,IF(AA554="X",1,0))+IF(AB554='Valori Consentiti - Table 1'!$AA$8,5,IF(AB554="X",1,0))+IF(AC554='Valori Consentiti - Table 1'!$AC$8,5,IF(AC554="X",1,0))+IF(AD554='Valori Consentiti - Table 1'!$AE$8,5,IF(AD554="X",1,0))+IF(AE554='Valori Consentiti - Table 1'!$AG$8,5,IF(AE554="X",1,0))+IF(AF554='Valori Consentiti - Table 1'!$AI$8,5,IF(AF554="X",1,0))+IF(AG554='Valori Consentiti - Table 1'!$AK$8,5,IF(AG554="X",1,0))+IF(AH554='Valori Consentiti - Table 1'!$AM$8,5,IF(AH554="X",1,0)),IF(G554=4,IF(S554='Valori Consentiti - Table 1'!$I$9,5,IF(S554="X",1,0))+IF(T554='Valori Consentiti - Table 1'!$K$9,5,IF(T554="X",1,0))+IF(U554='Valori Consentiti - Table 1'!$M$9,5,IF(U554="X",1,0))+IF(V554='Valori Consentiti - Table 1'!$O$9,5,IF(V554="X",1,0))+IF(W554='Valori Consentiti - Table 1'!$Q$9,5,IF(W554="X",1,0))+IF(X554='Valori Consentiti - Table 1'!$S$9,5,IF(X554="X",1,0))+IF(Y554='Valori Consentiti - Table 1'!$U$9,5,IF(Y554="X",1,0))+IF(Z554='Valori Consentiti - Table 1'!$W$9,5,IF(Z554="X",1,0))+IF(AA554='Valori Consentiti - Table 1'!$Y$9,5,IF(AA554="X",1,0))+IF(AB554='Valori Consentiti - Table 1'!$AA$9,5,IF(AB554="X",1,0))+IF(AC554='Valori Consentiti - Table 1'!$AC$9,5,IF(AC554="X",1,0))+IF(AD554='Valori Consentiti - Table 1'!$AE$9,5,IF(AD554="X",1,0))+IF(AE554='Valori Consentiti - Table 1'!$AG$9,5,IF(AE554="X",1,0))+IF(AF554='Valori Consentiti - Table 1'!$AI$9,5,IF(AF554="X",1,0))+IF(AG554='Valori Consentiti - Table 1'!$AK$9,5,IF(AG554="X",1,0))+IF(AH554='Valori Consentiti - Table 1'!$AM$9,5,IF(AH554="X",1,0)),))))</f>
        <v>0</v>
      </c>
      <c r="M554" s="16">
        <f t="shared" si="230"/>
        <v>0</v>
      </c>
      <c r="N554" s="16">
        <f t="shared" si="231"/>
        <v>16</v>
      </c>
      <c r="O554" s="16">
        <f>IF(G554=1,IF(S554='Valori Consentiti - Table 1'!$I$6,1,0)+IF(T554='Valori Consentiti - Table 1'!$K$6,1,0)+IF(U554='Valori Consentiti - Table 1'!$M$6,1,0)+IF(V554='Valori Consentiti - Table 1'!$O$6,1,0)+IF(W554='Valori Consentiti - Table 1'!$Q$6,1,0)+IF(X554='Valori Consentiti - Table 1'!$S$6,1,0)+IF(Y554='Valori Consentiti - Table 1'!$U$6,1,0)+IF(Z554='Valori Consentiti - Table 1'!$W$6,1,0)+IF(AA554='Valori Consentiti - Table 1'!$Y$6,1,0)+IF(AB554='Valori Consentiti - Table 1'!$AA$6,1,0)+IF(AC554='Valori Consentiti - Table 1'!$AC$6,1,0)+IF(AD554='Valori Consentiti - Table 1'!$AE$6,1,0)+IF(AE554='Valori Consentiti - Table 1'!$AG$6,1,0)+IF(AF554='Valori Consentiti - Table 1'!$AI$6,1,0)+IF(AG554='Valori Consentiti - Table 1'!$AK$6,1,0)+IF(AH554='Valori Consentiti - Table 1'!$AM$6,1,0),IF(G554=2,IF(S554='Valori Consentiti - Table 1'!$I$7,1,0)+IF(T554='Valori Consentiti - Table 1'!$K$7,1,0)+IF(U554='Valori Consentiti - Table 1'!$M$7,1,0)+IF(V554='Valori Consentiti - Table 1'!$O$7,1,0)+IF(W554='Valori Consentiti - Table 1'!$Q$7,1,0)+IF(X554='Valori Consentiti - Table 1'!$S$7,1,0)+IF(Y554='Valori Consentiti - Table 1'!$U$7,1,0)+IF(Z554='Valori Consentiti - Table 1'!$W$7,1,0)+IF(AA554='Valori Consentiti - Table 1'!$Y$7,1,0)+IF(AB554='Valori Consentiti - Table 1'!$AA$7,1,0)+IF(AC554='Valori Consentiti - Table 1'!$AC$7,1,0)+IF(AD554='Valori Consentiti - Table 1'!$AE$7,1,0)+IF(AE554='Valori Consentiti - Table 1'!$AG$7,1,0)+IF(AF554='Valori Consentiti - Table 1'!$AI$7,1,0)+IF(AG554='Valori Consentiti - Table 1'!$AK$7,1,0)+IF(AH554='Valori Consentiti - Table 1'!$AM$7,1,0),IF(G554=3,IF(S554='Valori Consentiti - Table 1'!$I$8,1,0)+IF(T554='Valori Consentiti - Table 1'!$K$8,1,0)+IF(U554='Valori Consentiti - Table 1'!$M$8,1,0)+IF(V554='Valori Consentiti - Table 1'!$O$8,1,0)+IF(W554='Valori Consentiti - Table 1'!$Q$8,1,0)+IF(X554='Valori Consentiti - Table 1'!$S$8,1,0)+IF(Y554='Valori Consentiti - Table 1'!$U$8,1,0)+IF(Z554='Valori Consentiti - Table 1'!$W$8,1,0)+IF(AA554='Valori Consentiti - Table 1'!$Y$8,1,0)+IF(AB554='Valori Consentiti - Table 1'!$AA$8,1,0)+IF(AC554='Valori Consentiti - Table 1'!$AC$8,1,0)+IF(AD554='Valori Consentiti - Table 1'!$AE$8,1,0)+IF(AE554='Valori Consentiti - Table 1'!$AG$8,1,0)+IF(AF554='Valori Consentiti - Table 1'!$AI$8,1,0)+IF(AG554='Valori Consentiti - Table 1'!$AK$8,1,0)+IF(AH554='Valori Consentiti - Table 1'!$AM$8,1,0),IF(G554=4,IF(S554='Valori Consentiti - Table 1'!$I$9,1,0)+IF(T554='Valori Consentiti - Table 1'!$K$9,1,0)+IF(U554='Valori Consentiti - Table 1'!$M$9,1,0)+IF(V554='Valori Consentiti - Table 1'!$O$9,1,0)+IF(W554='Valori Consentiti - Table 1'!$Q$9,1,0)+IF(X554='Valori Consentiti - Table 1'!$S$9,1,0)+IF(Y554='Valori Consentiti - Table 1'!$U$9,1,0)+IF(Z554='Valori Consentiti - Table 1'!$W$9,1,0)+IF(AA554='Valori Consentiti - Table 1'!$Y$9,1,0)+IF(AB554='Valori Consentiti - Table 1'!$AA$9,1,0)+IF(AC554='Valori Consentiti - Table 1'!$AC$9,1,0)+IF(AD554='Valori Consentiti - Table 1'!$AE$9,1,0)+IF(AE554='Valori Consentiti - Table 1'!$AG$9,1,0)+IF(AF554='Valori Consentiti - Table 1'!$AI$9,1,0)+IF(AG554='Valori Consentiti - Table 1'!$AK$9,1,0)+IF(AH554='Valori Consentiti - Table 1'!$AM$9,1,0),))))</f>
        <v>0</v>
      </c>
      <c r="P554" s="16">
        <f t="shared" si="232"/>
        <v>16</v>
      </c>
      <c r="Q554" s="16">
        <f t="shared" si="229"/>
        <v>1</v>
      </c>
      <c r="R554" s="17"/>
      <c r="S554" s="24" t="str">
        <f t="shared" si="213"/>
        <v/>
      </c>
      <c r="T554" s="25" t="str">
        <f t="shared" si="214"/>
        <v/>
      </c>
      <c r="U554" s="25" t="str">
        <f t="shared" si="215"/>
        <v/>
      </c>
      <c r="V554" s="26" t="str">
        <f t="shared" si="216"/>
        <v/>
      </c>
      <c r="W554" s="27" t="str">
        <f t="shared" si="217"/>
        <v/>
      </c>
      <c r="X554" s="25" t="str">
        <f t="shared" si="218"/>
        <v/>
      </c>
      <c r="Y554" s="25" t="str">
        <f t="shared" si="219"/>
        <v/>
      </c>
      <c r="Z554" s="26" t="str">
        <f t="shared" si="220"/>
        <v/>
      </c>
      <c r="AA554" s="27" t="str">
        <f t="shared" si="221"/>
        <v/>
      </c>
      <c r="AB554" s="25" t="str">
        <f t="shared" si="222"/>
        <v/>
      </c>
      <c r="AC554" s="25" t="str">
        <f t="shared" si="223"/>
        <v/>
      </c>
      <c r="AD554" s="26" t="str">
        <f t="shared" si="224"/>
        <v/>
      </c>
      <c r="AE554" s="27" t="str">
        <f t="shared" si="225"/>
        <v/>
      </c>
      <c r="AF554" s="25" t="str">
        <f t="shared" si="226"/>
        <v/>
      </c>
      <c r="AG554" s="25" t="str">
        <f t="shared" si="227"/>
        <v/>
      </c>
      <c r="AH554" s="26" t="str">
        <f t="shared" si="228"/>
        <v/>
      </c>
      <c r="AI554" s="29" t="b">
        <f t="shared" si="233"/>
        <v>0</v>
      </c>
      <c r="AJ554" s="29" t="b">
        <f t="shared" si="234"/>
        <v>0</v>
      </c>
      <c r="AK554" s="29" t="b">
        <f t="shared" si="235"/>
        <v>0</v>
      </c>
      <c r="AL554" s="29" t="b">
        <f t="shared" si="236"/>
        <v>0</v>
      </c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</row>
    <row r="555" spans="1:252" s="37" customFormat="1" ht="18" customHeight="1">
      <c r="A555" s="31"/>
      <c r="B555" s="31"/>
      <c r="C555" s="41"/>
      <c r="D555" s="14"/>
      <c r="E555" s="18"/>
      <c r="F555" s="31"/>
      <c r="G555" s="14"/>
      <c r="H555" s="15"/>
      <c r="I555" s="15"/>
      <c r="J555" s="15"/>
      <c r="K555" s="15"/>
      <c r="L555" s="40">
        <f>IF(G555=1,IF(S555='Valori Consentiti - Table 1'!$I$6,5,IF(S555="X",1,0))+IF(T555='Valori Consentiti - Table 1'!$K$6,5,IF(T555="X",1,0))+IF(U555='Valori Consentiti - Table 1'!$M$6,5,IF(U555="X",1,0))+IF(V555='Valori Consentiti - Table 1'!$O$6,5,IF(V555="X",1,0))+IF(W555='Valori Consentiti - Table 1'!$Q$6,5,IF(W555="X",1,0))+IF(X555='Valori Consentiti - Table 1'!$S$6,5,IF(X555="X",1,0))+IF(Y555='Valori Consentiti - Table 1'!$U$6,5,IF(Y555="X",1,0))+IF(Z555='Valori Consentiti - Table 1'!$W$6,5,IF(Z555="X",1,0))+IF(AA555='Valori Consentiti - Table 1'!$Y$6,5,IF(AA555="X",1,0))+IF(AB555='Valori Consentiti - Table 1'!$AA$6,5,IF(AB555="X",1,0))+IF(AC555='Valori Consentiti - Table 1'!$AC$6,5,IF(AC555="X",1,0))+IF(AD555='Valori Consentiti - Table 1'!$AE$6,5,IF(AD555="X",1,0))+IF(AE555='Valori Consentiti - Table 1'!$AG$6,5,IF(AE555="X",1,0))+IF(AF555='Valori Consentiti - Table 1'!$AI$6,5,IF(AF555="X",1,0))+IF(AG555='Valori Consentiti - Table 1'!$AK$6,5,IF(AG555="X",1,0))+IF(AH555='Valori Consentiti - Table 1'!$AM$6,5,IF(AH555="X",1,0)),IF(G555=2,IF(S555='Valori Consentiti - Table 1'!$I$7,5,IF(S555="X",1,0))+IF(T555='Valori Consentiti - Table 1'!$K$7,5,IF(T555="X",1,0))+IF(U555='Valori Consentiti - Table 1'!$M$7,5,IF(U555="X",1,0))+IF(V555='Valori Consentiti - Table 1'!$O$7,5,IF(V555="X",1,0))+IF(W555='Valori Consentiti - Table 1'!$Q$7,5,IF(W555="X",1,0))+IF(X555='Valori Consentiti - Table 1'!$S$7,5,IF(X555="X",1,0))+IF(Y555='Valori Consentiti - Table 1'!$U$7,5,IF(Y555="X",1,0))+IF(Z555='Valori Consentiti - Table 1'!$W$7,5,IF(Z555="X",1,0))+IF(AA555='Valori Consentiti - Table 1'!$Y$7,5,IF(AA555="X",1,0))+IF(AB555='Valori Consentiti - Table 1'!$AA$7,5,IF(AB555="X",1,0))+IF(AC555='Valori Consentiti - Table 1'!$AC$7,5,IF(AC555="X",1,0))+IF(AD555='Valori Consentiti - Table 1'!$AE$7,5,IF(AD555="X",1,0))+IF(AE555='Valori Consentiti - Table 1'!$AG$7,5,IF(AE555="X",1,0))+IF(AF555='Valori Consentiti - Table 1'!$AI$7,5,IF(AF555="X",1,0))+IF(AG555='Valori Consentiti - Table 1'!$AK$7,5,IF(AG555="X",1,0))+IF(AH555='Valori Consentiti - Table 1'!$AM$7,5,IF(AH555="X",1,0)),IF(G555=3,IF(S555='Valori Consentiti - Table 1'!$I$8,5,IF(S555="X",1,0))+IF(T555='Valori Consentiti - Table 1'!$K$8,5,IF(T555="X",1,0))+IF(U555='Valori Consentiti - Table 1'!$M$8,5,IF(U555="X",1,0))+IF(V555='Valori Consentiti - Table 1'!$O$8,5,IF(V555="X",1,0))+IF(W555='Valori Consentiti - Table 1'!$Q$8,5,IF(W555="X",1,0))+IF(X555='Valori Consentiti - Table 1'!$S$8,5,IF(X555="X",1,0))+IF(Y555='Valori Consentiti - Table 1'!$U$8,5,IF(Y555="X",1,0))+IF(Z555='Valori Consentiti - Table 1'!$W$8,5,IF(Z555="X",1,0))+IF(AA555='Valori Consentiti - Table 1'!$Y$8,5,IF(AA555="X",1,0))+IF(AB555='Valori Consentiti - Table 1'!$AA$8,5,IF(AB555="X",1,0))+IF(AC555='Valori Consentiti - Table 1'!$AC$8,5,IF(AC555="X",1,0))+IF(AD555='Valori Consentiti - Table 1'!$AE$8,5,IF(AD555="X",1,0))+IF(AE555='Valori Consentiti - Table 1'!$AG$8,5,IF(AE555="X",1,0))+IF(AF555='Valori Consentiti - Table 1'!$AI$8,5,IF(AF555="X",1,0))+IF(AG555='Valori Consentiti - Table 1'!$AK$8,5,IF(AG555="X",1,0))+IF(AH555='Valori Consentiti - Table 1'!$AM$8,5,IF(AH555="X",1,0)),IF(G555=4,IF(S555='Valori Consentiti - Table 1'!$I$9,5,IF(S555="X",1,0))+IF(T555='Valori Consentiti - Table 1'!$K$9,5,IF(T555="X",1,0))+IF(U555='Valori Consentiti - Table 1'!$M$9,5,IF(U555="X",1,0))+IF(V555='Valori Consentiti - Table 1'!$O$9,5,IF(V555="X",1,0))+IF(W555='Valori Consentiti - Table 1'!$Q$9,5,IF(W555="X",1,0))+IF(X555='Valori Consentiti - Table 1'!$S$9,5,IF(X555="X",1,0))+IF(Y555='Valori Consentiti - Table 1'!$U$9,5,IF(Y555="X",1,0))+IF(Z555='Valori Consentiti - Table 1'!$W$9,5,IF(Z555="X",1,0))+IF(AA555='Valori Consentiti - Table 1'!$Y$9,5,IF(AA555="X",1,0))+IF(AB555='Valori Consentiti - Table 1'!$AA$9,5,IF(AB555="X",1,0))+IF(AC555='Valori Consentiti - Table 1'!$AC$9,5,IF(AC555="X",1,0))+IF(AD555='Valori Consentiti - Table 1'!$AE$9,5,IF(AD555="X",1,0))+IF(AE555='Valori Consentiti - Table 1'!$AG$9,5,IF(AE555="X",1,0))+IF(AF555='Valori Consentiti - Table 1'!$AI$9,5,IF(AF555="X",1,0))+IF(AG555='Valori Consentiti - Table 1'!$AK$9,5,IF(AG555="X",1,0))+IF(AH555='Valori Consentiti - Table 1'!$AM$9,5,IF(AH555="X",1,0)),))))</f>
        <v>0</v>
      </c>
      <c r="M555" s="16">
        <f t="shared" si="230"/>
        <v>0</v>
      </c>
      <c r="N555" s="16">
        <f t="shared" si="231"/>
        <v>16</v>
      </c>
      <c r="O555" s="16">
        <f>IF(G555=1,IF(S555='Valori Consentiti - Table 1'!$I$6,1,0)+IF(T555='Valori Consentiti - Table 1'!$K$6,1,0)+IF(U555='Valori Consentiti - Table 1'!$M$6,1,0)+IF(V555='Valori Consentiti - Table 1'!$O$6,1,0)+IF(W555='Valori Consentiti - Table 1'!$Q$6,1,0)+IF(X555='Valori Consentiti - Table 1'!$S$6,1,0)+IF(Y555='Valori Consentiti - Table 1'!$U$6,1,0)+IF(Z555='Valori Consentiti - Table 1'!$W$6,1,0)+IF(AA555='Valori Consentiti - Table 1'!$Y$6,1,0)+IF(AB555='Valori Consentiti - Table 1'!$AA$6,1,0)+IF(AC555='Valori Consentiti - Table 1'!$AC$6,1,0)+IF(AD555='Valori Consentiti - Table 1'!$AE$6,1,0)+IF(AE555='Valori Consentiti - Table 1'!$AG$6,1,0)+IF(AF555='Valori Consentiti - Table 1'!$AI$6,1,0)+IF(AG555='Valori Consentiti - Table 1'!$AK$6,1,0)+IF(AH555='Valori Consentiti - Table 1'!$AM$6,1,0),IF(G555=2,IF(S555='Valori Consentiti - Table 1'!$I$7,1,0)+IF(T555='Valori Consentiti - Table 1'!$K$7,1,0)+IF(U555='Valori Consentiti - Table 1'!$M$7,1,0)+IF(V555='Valori Consentiti - Table 1'!$O$7,1,0)+IF(W555='Valori Consentiti - Table 1'!$Q$7,1,0)+IF(X555='Valori Consentiti - Table 1'!$S$7,1,0)+IF(Y555='Valori Consentiti - Table 1'!$U$7,1,0)+IF(Z555='Valori Consentiti - Table 1'!$W$7,1,0)+IF(AA555='Valori Consentiti - Table 1'!$Y$7,1,0)+IF(AB555='Valori Consentiti - Table 1'!$AA$7,1,0)+IF(AC555='Valori Consentiti - Table 1'!$AC$7,1,0)+IF(AD555='Valori Consentiti - Table 1'!$AE$7,1,0)+IF(AE555='Valori Consentiti - Table 1'!$AG$7,1,0)+IF(AF555='Valori Consentiti - Table 1'!$AI$7,1,0)+IF(AG555='Valori Consentiti - Table 1'!$AK$7,1,0)+IF(AH555='Valori Consentiti - Table 1'!$AM$7,1,0),IF(G555=3,IF(S555='Valori Consentiti - Table 1'!$I$8,1,0)+IF(T555='Valori Consentiti - Table 1'!$K$8,1,0)+IF(U555='Valori Consentiti - Table 1'!$M$8,1,0)+IF(V555='Valori Consentiti - Table 1'!$O$8,1,0)+IF(W555='Valori Consentiti - Table 1'!$Q$8,1,0)+IF(X555='Valori Consentiti - Table 1'!$S$8,1,0)+IF(Y555='Valori Consentiti - Table 1'!$U$8,1,0)+IF(Z555='Valori Consentiti - Table 1'!$W$8,1,0)+IF(AA555='Valori Consentiti - Table 1'!$Y$8,1,0)+IF(AB555='Valori Consentiti - Table 1'!$AA$8,1,0)+IF(AC555='Valori Consentiti - Table 1'!$AC$8,1,0)+IF(AD555='Valori Consentiti - Table 1'!$AE$8,1,0)+IF(AE555='Valori Consentiti - Table 1'!$AG$8,1,0)+IF(AF555='Valori Consentiti - Table 1'!$AI$8,1,0)+IF(AG555='Valori Consentiti - Table 1'!$AK$8,1,0)+IF(AH555='Valori Consentiti - Table 1'!$AM$8,1,0),IF(G555=4,IF(S555='Valori Consentiti - Table 1'!$I$9,1,0)+IF(T555='Valori Consentiti - Table 1'!$K$9,1,0)+IF(U555='Valori Consentiti - Table 1'!$M$9,1,0)+IF(V555='Valori Consentiti - Table 1'!$O$9,1,0)+IF(W555='Valori Consentiti - Table 1'!$Q$9,1,0)+IF(X555='Valori Consentiti - Table 1'!$S$9,1,0)+IF(Y555='Valori Consentiti - Table 1'!$U$9,1,0)+IF(Z555='Valori Consentiti - Table 1'!$W$9,1,0)+IF(AA555='Valori Consentiti - Table 1'!$Y$9,1,0)+IF(AB555='Valori Consentiti - Table 1'!$AA$9,1,0)+IF(AC555='Valori Consentiti - Table 1'!$AC$9,1,0)+IF(AD555='Valori Consentiti - Table 1'!$AE$9,1,0)+IF(AE555='Valori Consentiti - Table 1'!$AG$9,1,0)+IF(AF555='Valori Consentiti - Table 1'!$AI$9,1,0)+IF(AG555='Valori Consentiti - Table 1'!$AK$9,1,0)+IF(AH555='Valori Consentiti - Table 1'!$AM$9,1,0),))))</f>
        <v>0</v>
      </c>
      <c r="P555" s="16">
        <f t="shared" si="232"/>
        <v>16</v>
      </c>
      <c r="Q555" s="16">
        <f t="shared" si="229"/>
        <v>1</v>
      </c>
      <c r="R555" s="17"/>
      <c r="S555" s="24" t="str">
        <f t="shared" si="213"/>
        <v/>
      </c>
      <c r="T555" s="25" t="str">
        <f t="shared" si="214"/>
        <v/>
      </c>
      <c r="U555" s="25" t="str">
        <f t="shared" si="215"/>
        <v/>
      </c>
      <c r="V555" s="26" t="str">
        <f t="shared" si="216"/>
        <v/>
      </c>
      <c r="W555" s="27" t="str">
        <f t="shared" si="217"/>
        <v/>
      </c>
      <c r="X555" s="25" t="str">
        <f t="shared" si="218"/>
        <v/>
      </c>
      <c r="Y555" s="25" t="str">
        <f t="shared" si="219"/>
        <v/>
      </c>
      <c r="Z555" s="26" t="str">
        <f t="shared" si="220"/>
        <v/>
      </c>
      <c r="AA555" s="27" t="str">
        <f t="shared" si="221"/>
        <v/>
      </c>
      <c r="AB555" s="25" t="str">
        <f t="shared" si="222"/>
        <v/>
      </c>
      <c r="AC555" s="25" t="str">
        <f t="shared" si="223"/>
        <v/>
      </c>
      <c r="AD555" s="26" t="str">
        <f t="shared" si="224"/>
        <v/>
      </c>
      <c r="AE555" s="27" t="str">
        <f t="shared" si="225"/>
        <v/>
      </c>
      <c r="AF555" s="25" t="str">
        <f t="shared" si="226"/>
        <v/>
      </c>
      <c r="AG555" s="25" t="str">
        <f t="shared" si="227"/>
        <v/>
      </c>
      <c r="AH555" s="26" t="str">
        <f t="shared" si="228"/>
        <v/>
      </c>
      <c r="AI555" s="29" t="b">
        <f t="shared" si="233"/>
        <v>0</v>
      </c>
      <c r="AJ555" s="29" t="b">
        <f t="shared" si="234"/>
        <v>0</v>
      </c>
      <c r="AK555" s="29" t="b">
        <f t="shared" si="235"/>
        <v>0</v>
      </c>
      <c r="AL555" s="29" t="b">
        <f t="shared" si="236"/>
        <v>0</v>
      </c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</row>
    <row r="556" spans="1:252" s="37" customFormat="1" ht="18" customHeight="1">
      <c r="A556" s="31"/>
      <c r="B556" s="31"/>
      <c r="C556" s="41"/>
      <c r="D556" s="14"/>
      <c r="E556" s="18"/>
      <c r="F556" s="31"/>
      <c r="G556" s="14"/>
      <c r="H556" s="15"/>
      <c r="I556" s="15"/>
      <c r="J556" s="15"/>
      <c r="K556" s="15"/>
      <c r="L556" s="40">
        <f>IF(G556=1,IF(S556='Valori Consentiti - Table 1'!$I$6,5,IF(S556="X",1,0))+IF(T556='Valori Consentiti - Table 1'!$K$6,5,IF(T556="X",1,0))+IF(U556='Valori Consentiti - Table 1'!$M$6,5,IF(U556="X",1,0))+IF(V556='Valori Consentiti - Table 1'!$O$6,5,IF(V556="X",1,0))+IF(W556='Valori Consentiti - Table 1'!$Q$6,5,IF(W556="X",1,0))+IF(X556='Valori Consentiti - Table 1'!$S$6,5,IF(X556="X",1,0))+IF(Y556='Valori Consentiti - Table 1'!$U$6,5,IF(Y556="X",1,0))+IF(Z556='Valori Consentiti - Table 1'!$W$6,5,IF(Z556="X",1,0))+IF(AA556='Valori Consentiti - Table 1'!$Y$6,5,IF(AA556="X",1,0))+IF(AB556='Valori Consentiti - Table 1'!$AA$6,5,IF(AB556="X",1,0))+IF(AC556='Valori Consentiti - Table 1'!$AC$6,5,IF(AC556="X",1,0))+IF(AD556='Valori Consentiti - Table 1'!$AE$6,5,IF(AD556="X",1,0))+IF(AE556='Valori Consentiti - Table 1'!$AG$6,5,IF(AE556="X",1,0))+IF(AF556='Valori Consentiti - Table 1'!$AI$6,5,IF(AF556="X",1,0))+IF(AG556='Valori Consentiti - Table 1'!$AK$6,5,IF(AG556="X",1,0))+IF(AH556='Valori Consentiti - Table 1'!$AM$6,5,IF(AH556="X",1,0)),IF(G556=2,IF(S556='Valori Consentiti - Table 1'!$I$7,5,IF(S556="X",1,0))+IF(T556='Valori Consentiti - Table 1'!$K$7,5,IF(T556="X",1,0))+IF(U556='Valori Consentiti - Table 1'!$M$7,5,IF(U556="X",1,0))+IF(V556='Valori Consentiti - Table 1'!$O$7,5,IF(V556="X",1,0))+IF(W556='Valori Consentiti - Table 1'!$Q$7,5,IF(W556="X",1,0))+IF(X556='Valori Consentiti - Table 1'!$S$7,5,IF(X556="X",1,0))+IF(Y556='Valori Consentiti - Table 1'!$U$7,5,IF(Y556="X",1,0))+IF(Z556='Valori Consentiti - Table 1'!$W$7,5,IF(Z556="X",1,0))+IF(AA556='Valori Consentiti - Table 1'!$Y$7,5,IF(AA556="X",1,0))+IF(AB556='Valori Consentiti - Table 1'!$AA$7,5,IF(AB556="X",1,0))+IF(AC556='Valori Consentiti - Table 1'!$AC$7,5,IF(AC556="X",1,0))+IF(AD556='Valori Consentiti - Table 1'!$AE$7,5,IF(AD556="X",1,0))+IF(AE556='Valori Consentiti - Table 1'!$AG$7,5,IF(AE556="X",1,0))+IF(AF556='Valori Consentiti - Table 1'!$AI$7,5,IF(AF556="X",1,0))+IF(AG556='Valori Consentiti - Table 1'!$AK$7,5,IF(AG556="X",1,0))+IF(AH556='Valori Consentiti - Table 1'!$AM$7,5,IF(AH556="X",1,0)),IF(G556=3,IF(S556='Valori Consentiti - Table 1'!$I$8,5,IF(S556="X",1,0))+IF(T556='Valori Consentiti - Table 1'!$K$8,5,IF(T556="X",1,0))+IF(U556='Valori Consentiti - Table 1'!$M$8,5,IF(U556="X",1,0))+IF(V556='Valori Consentiti - Table 1'!$O$8,5,IF(V556="X",1,0))+IF(W556='Valori Consentiti - Table 1'!$Q$8,5,IF(W556="X",1,0))+IF(X556='Valori Consentiti - Table 1'!$S$8,5,IF(X556="X",1,0))+IF(Y556='Valori Consentiti - Table 1'!$U$8,5,IF(Y556="X",1,0))+IF(Z556='Valori Consentiti - Table 1'!$W$8,5,IF(Z556="X",1,0))+IF(AA556='Valori Consentiti - Table 1'!$Y$8,5,IF(AA556="X",1,0))+IF(AB556='Valori Consentiti - Table 1'!$AA$8,5,IF(AB556="X",1,0))+IF(AC556='Valori Consentiti - Table 1'!$AC$8,5,IF(AC556="X",1,0))+IF(AD556='Valori Consentiti - Table 1'!$AE$8,5,IF(AD556="X",1,0))+IF(AE556='Valori Consentiti - Table 1'!$AG$8,5,IF(AE556="X",1,0))+IF(AF556='Valori Consentiti - Table 1'!$AI$8,5,IF(AF556="X",1,0))+IF(AG556='Valori Consentiti - Table 1'!$AK$8,5,IF(AG556="X",1,0))+IF(AH556='Valori Consentiti - Table 1'!$AM$8,5,IF(AH556="X",1,0)),IF(G556=4,IF(S556='Valori Consentiti - Table 1'!$I$9,5,IF(S556="X",1,0))+IF(T556='Valori Consentiti - Table 1'!$K$9,5,IF(T556="X",1,0))+IF(U556='Valori Consentiti - Table 1'!$M$9,5,IF(U556="X",1,0))+IF(V556='Valori Consentiti - Table 1'!$O$9,5,IF(V556="X",1,0))+IF(W556='Valori Consentiti - Table 1'!$Q$9,5,IF(W556="X",1,0))+IF(X556='Valori Consentiti - Table 1'!$S$9,5,IF(X556="X",1,0))+IF(Y556='Valori Consentiti - Table 1'!$U$9,5,IF(Y556="X",1,0))+IF(Z556='Valori Consentiti - Table 1'!$W$9,5,IF(Z556="X",1,0))+IF(AA556='Valori Consentiti - Table 1'!$Y$9,5,IF(AA556="X",1,0))+IF(AB556='Valori Consentiti - Table 1'!$AA$9,5,IF(AB556="X",1,0))+IF(AC556='Valori Consentiti - Table 1'!$AC$9,5,IF(AC556="X",1,0))+IF(AD556='Valori Consentiti - Table 1'!$AE$9,5,IF(AD556="X",1,0))+IF(AE556='Valori Consentiti - Table 1'!$AG$9,5,IF(AE556="X",1,0))+IF(AF556='Valori Consentiti - Table 1'!$AI$9,5,IF(AF556="X",1,0))+IF(AG556='Valori Consentiti - Table 1'!$AK$9,5,IF(AG556="X",1,0))+IF(AH556='Valori Consentiti - Table 1'!$AM$9,5,IF(AH556="X",1,0)),))))</f>
        <v>0</v>
      </c>
      <c r="M556" s="16">
        <f t="shared" si="230"/>
        <v>0</v>
      </c>
      <c r="N556" s="16">
        <f t="shared" si="231"/>
        <v>16</v>
      </c>
      <c r="O556" s="16">
        <f>IF(G556=1,IF(S556='Valori Consentiti - Table 1'!$I$6,1,0)+IF(T556='Valori Consentiti - Table 1'!$K$6,1,0)+IF(U556='Valori Consentiti - Table 1'!$M$6,1,0)+IF(V556='Valori Consentiti - Table 1'!$O$6,1,0)+IF(W556='Valori Consentiti - Table 1'!$Q$6,1,0)+IF(X556='Valori Consentiti - Table 1'!$S$6,1,0)+IF(Y556='Valori Consentiti - Table 1'!$U$6,1,0)+IF(Z556='Valori Consentiti - Table 1'!$W$6,1,0)+IF(AA556='Valori Consentiti - Table 1'!$Y$6,1,0)+IF(AB556='Valori Consentiti - Table 1'!$AA$6,1,0)+IF(AC556='Valori Consentiti - Table 1'!$AC$6,1,0)+IF(AD556='Valori Consentiti - Table 1'!$AE$6,1,0)+IF(AE556='Valori Consentiti - Table 1'!$AG$6,1,0)+IF(AF556='Valori Consentiti - Table 1'!$AI$6,1,0)+IF(AG556='Valori Consentiti - Table 1'!$AK$6,1,0)+IF(AH556='Valori Consentiti - Table 1'!$AM$6,1,0),IF(G556=2,IF(S556='Valori Consentiti - Table 1'!$I$7,1,0)+IF(T556='Valori Consentiti - Table 1'!$K$7,1,0)+IF(U556='Valori Consentiti - Table 1'!$M$7,1,0)+IF(V556='Valori Consentiti - Table 1'!$O$7,1,0)+IF(W556='Valori Consentiti - Table 1'!$Q$7,1,0)+IF(X556='Valori Consentiti - Table 1'!$S$7,1,0)+IF(Y556='Valori Consentiti - Table 1'!$U$7,1,0)+IF(Z556='Valori Consentiti - Table 1'!$W$7,1,0)+IF(AA556='Valori Consentiti - Table 1'!$Y$7,1,0)+IF(AB556='Valori Consentiti - Table 1'!$AA$7,1,0)+IF(AC556='Valori Consentiti - Table 1'!$AC$7,1,0)+IF(AD556='Valori Consentiti - Table 1'!$AE$7,1,0)+IF(AE556='Valori Consentiti - Table 1'!$AG$7,1,0)+IF(AF556='Valori Consentiti - Table 1'!$AI$7,1,0)+IF(AG556='Valori Consentiti - Table 1'!$AK$7,1,0)+IF(AH556='Valori Consentiti - Table 1'!$AM$7,1,0),IF(G556=3,IF(S556='Valori Consentiti - Table 1'!$I$8,1,0)+IF(T556='Valori Consentiti - Table 1'!$K$8,1,0)+IF(U556='Valori Consentiti - Table 1'!$M$8,1,0)+IF(V556='Valori Consentiti - Table 1'!$O$8,1,0)+IF(W556='Valori Consentiti - Table 1'!$Q$8,1,0)+IF(X556='Valori Consentiti - Table 1'!$S$8,1,0)+IF(Y556='Valori Consentiti - Table 1'!$U$8,1,0)+IF(Z556='Valori Consentiti - Table 1'!$W$8,1,0)+IF(AA556='Valori Consentiti - Table 1'!$Y$8,1,0)+IF(AB556='Valori Consentiti - Table 1'!$AA$8,1,0)+IF(AC556='Valori Consentiti - Table 1'!$AC$8,1,0)+IF(AD556='Valori Consentiti - Table 1'!$AE$8,1,0)+IF(AE556='Valori Consentiti - Table 1'!$AG$8,1,0)+IF(AF556='Valori Consentiti - Table 1'!$AI$8,1,0)+IF(AG556='Valori Consentiti - Table 1'!$AK$8,1,0)+IF(AH556='Valori Consentiti - Table 1'!$AM$8,1,0),IF(G556=4,IF(S556='Valori Consentiti - Table 1'!$I$9,1,0)+IF(T556='Valori Consentiti - Table 1'!$K$9,1,0)+IF(U556='Valori Consentiti - Table 1'!$M$9,1,0)+IF(V556='Valori Consentiti - Table 1'!$O$9,1,0)+IF(W556='Valori Consentiti - Table 1'!$Q$9,1,0)+IF(X556='Valori Consentiti - Table 1'!$S$9,1,0)+IF(Y556='Valori Consentiti - Table 1'!$U$9,1,0)+IF(Z556='Valori Consentiti - Table 1'!$W$9,1,0)+IF(AA556='Valori Consentiti - Table 1'!$Y$9,1,0)+IF(AB556='Valori Consentiti - Table 1'!$AA$9,1,0)+IF(AC556='Valori Consentiti - Table 1'!$AC$9,1,0)+IF(AD556='Valori Consentiti - Table 1'!$AE$9,1,0)+IF(AE556='Valori Consentiti - Table 1'!$AG$9,1,0)+IF(AF556='Valori Consentiti - Table 1'!$AI$9,1,0)+IF(AG556='Valori Consentiti - Table 1'!$AK$9,1,0)+IF(AH556='Valori Consentiti - Table 1'!$AM$9,1,0),))))</f>
        <v>0</v>
      </c>
      <c r="P556" s="16">
        <f t="shared" si="232"/>
        <v>16</v>
      </c>
      <c r="Q556" s="16">
        <f t="shared" si="229"/>
        <v>1</v>
      </c>
      <c r="R556" s="17"/>
      <c r="S556" s="24" t="str">
        <f t="shared" si="213"/>
        <v/>
      </c>
      <c r="T556" s="25" t="str">
        <f t="shared" si="214"/>
        <v/>
      </c>
      <c r="U556" s="25" t="str">
        <f t="shared" si="215"/>
        <v/>
      </c>
      <c r="V556" s="26" t="str">
        <f t="shared" si="216"/>
        <v/>
      </c>
      <c r="W556" s="27" t="str">
        <f t="shared" si="217"/>
        <v/>
      </c>
      <c r="X556" s="25" t="str">
        <f t="shared" si="218"/>
        <v/>
      </c>
      <c r="Y556" s="25" t="str">
        <f t="shared" si="219"/>
        <v/>
      </c>
      <c r="Z556" s="26" t="str">
        <f t="shared" si="220"/>
        <v/>
      </c>
      <c r="AA556" s="27" t="str">
        <f t="shared" si="221"/>
        <v/>
      </c>
      <c r="AB556" s="25" t="str">
        <f t="shared" si="222"/>
        <v/>
      </c>
      <c r="AC556" s="25" t="str">
        <f t="shared" si="223"/>
        <v/>
      </c>
      <c r="AD556" s="26" t="str">
        <f t="shared" si="224"/>
        <v/>
      </c>
      <c r="AE556" s="27" t="str">
        <f t="shared" si="225"/>
        <v/>
      </c>
      <c r="AF556" s="25" t="str">
        <f t="shared" si="226"/>
        <v/>
      </c>
      <c r="AG556" s="25" t="str">
        <f t="shared" si="227"/>
        <v/>
      </c>
      <c r="AH556" s="26" t="str">
        <f t="shared" si="228"/>
        <v/>
      </c>
      <c r="AI556" s="29" t="b">
        <f t="shared" si="233"/>
        <v>0</v>
      </c>
      <c r="AJ556" s="29" t="b">
        <f t="shared" si="234"/>
        <v>0</v>
      </c>
      <c r="AK556" s="29" t="b">
        <f t="shared" si="235"/>
        <v>0</v>
      </c>
      <c r="AL556" s="29" t="b">
        <f t="shared" si="236"/>
        <v>0</v>
      </c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</row>
    <row r="557" spans="1:252" s="37" customFormat="1" ht="18" customHeight="1">
      <c r="A557" s="31"/>
      <c r="B557" s="31"/>
      <c r="C557" s="41"/>
      <c r="D557" s="14"/>
      <c r="E557" s="18"/>
      <c r="F557" s="31"/>
      <c r="G557" s="14"/>
      <c r="H557" s="15"/>
      <c r="I557" s="15"/>
      <c r="J557" s="15"/>
      <c r="K557" s="15"/>
      <c r="L557" s="40">
        <f>IF(G557=1,IF(S557='Valori Consentiti - Table 1'!$I$6,5,IF(S557="X",1,0))+IF(T557='Valori Consentiti - Table 1'!$K$6,5,IF(T557="X",1,0))+IF(U557='Valori Consentiti - Table 1'!$M$6,5,IF(U557="X",1,0))+IF(V557='Valori Consentiti - Table 1'!$O$6,5,IF(V557="X",1,0))+IF(W557='Valori Consentiti - Table 1'!$Q$6,5,IF(W557="X",1,0))+IF(X557='Valori Consentiti - Table 1'!$S$6,5,IF(X557="X",1,0))+IF(Y557='Valori Consentiti - Table 1'!$U$6,5,IF(Y557="X",1,0))+IF(Z557='Valori Consentiti - Table 1'!$W$6,5,IF(Z557="X",1,0))+IF(AA557='Valori Consentiti - Table 1'!$Y$6,5,IF(AA557="X",1,0))+IF(AB557='Valori Consentiti - Table 1'!$AA$6,5,IF(AB557="X",1,0))+IF(AC557='Valori Consentiti - Table 1'!$AC$6,5,IF(AC557="X",1,0))+IF(AD557='Valori Consentiti - Table 1'!$AE$6,5,IF(AD557="X",1,0))+IF(AE557='Valori Consentiti - Table 1'!$AG$6,5,IF(AE557="X",1,0))+IF(AF557='Valori Consentiti - Table 1'!$AI$6,5,IF(AF557="X",1,0))+IF(AG557='Valori Consentiti - Table 1'!$AK$6,5,IF(AG557="X",1,0))+IF(AH557='Valori Consentiti - Table 1'!$AM$6,5,IF(AH557="X",1,0)),IF(G557=2,IF(S557='Valori Consentiti - Table 1'!$I$7,5,IF(S557="X",1,0))+IF(T557='Valori Consentiti - Table 1'!$K$7,5,IF(T557="X",1,0))+IF(U557='Valori Consentiti - Table 1'!$M$7,5,IF(U557="X",1,0))+IF(V557='Valori Consentiti - Table 1'!$O$7,5,IF(V557="X",1,0))+IF(W557='Valori Consentiti - Table 1'!$Q$7,5,IF(W557="X",1,0))+IF(X557='Valori Consentiti - Table 1'!$S$7,5,IF(X557="X",1,0))+IF(Y557='Valori Consentiti - Table 1'!$U$7,5,IF(Y557="X",1,0))+IF(Z557='Valori Consentiti - Table 1'!$W$7,5,IF(Z557="X",1,0))+IF(AA557='Valori Consentiti - Table 1'!$Y$7,5,IF(AA557="X",1,0))+IF(AB557='Valori Consentiti - Table 1'!$AA$7,5,IF(AB557="X",1,0))+IF(AC557='Valori Consentiti - Table 1'!$AC$7,5,IF(AC557="X",1,0))+IF(AD557='Valori Consentiti - Table 1'!$AE$7,5,IF(AD557="X",1,0))+IF(AE557='Valori Consentiti - Table 1'!$AG$7,5,IF(AE557="X",1,0))+IF(AF557='Valori Consentiti - Table 1'!$AI$7,5,IF(AF557="X",1,0))+IF(AG557='Valori Consentiti - Table 1'!$AK$7,5,IF(AG557="X",1,0))+IF(AH557='Valori Consentiti - Table 1'!$AM$7,5,IF(AH557="X",1,0)),IF(G557=3,IF(S557='Valori Consentiti - Table 1'!$I$8,5,IF(S557="X",1,0))+IF(T557='Valori Consentiti - Table 1'!$K$8,5,IF(T557="X",1,0))+IF(U557='Valori Consentiti - Table 1'!$M$8,5,IF(U557="X",1,0))+IF(V557='Valori Consentiti - Table 1'!$O$8,5,IF(V557="X",1,0))+IF(W557='Valori Consentiti - Table 1'!$Q$8,5,IF(W557="X",1,0))+IF(X557='Valori Consentiti - Table 1'!$S$8,5,IF(X557="X",1,0))+IF(Y557='Valori Consentiti - Table 1'!$U$8,5,IF(Y557="X",1,0))+IF(Z557='Valori Consentiti - Table 1'!$W$8,5,IF(Z557="X",1,0))+IF(AA557='Valori Consentiti - Table 1'!$Y$8,5,IF(AA557="X",1,0))+IF(AB557='Valori Consentiti - Table 1'!$AA$8,5,IF(AB557="X",1,0))+IF(AC557='Valori Consentiti - Table 1'!$AC$8,5,IF(AC557="X",1,0))+IF(AD557='Valori Consentiti - Table 1'!$AE$8,5,IF(AD557="X",1,0))+IF(AE557='Valori Consentiti - Table 1'!$AG$8,5,IF(AE557="X",1,0))+IF(AF557='Valori Consentiti - Table 1'!$AI$8,5,IF(AF557="X",1,0))+IF(AG557='Valori Consentiti - Table 1'!$AK$8,5,IF(AG557="X",1,0))+IF(AH557='Valori Consentiti - Table 1'!$AM$8,5,IF(AH557="X",1,0)),IF(G557=4,IF(S557='Valori Consentiti - Table 1'!$I$9,5,IF(S557="X",1,0))+IF(T557='Valori Consentiti - Table 1'!$K$9,5,IF(T557="X",1,0))+IF(U557='Valori Consentiti - Table 1'!$M$9,5,IF(U557="X",1,0))+IF(V557='Valori Consentiti - Table 1'!$O$9,5,IF(V557="X",1,0))+IF(W557='Valori Consentiti - Table 1'!$Q$9,5,IF(W557="X",1,0))+IF(X557='Valori Consentiti - Table 1'!$S$9,5,IF(X557="X",1,0))+IF(Y557='Valori Consentiti - Table 1'!$U$9,5,IF(Y557="X",1,0))+IF(Z557='Valori Consentiti - Table 1'!$W$9,5,IF(Z557="X",1,0))+IF(AA557='Valori Consentiti - Table 1'!$Y$9,5,IF(AA557="X",1,0))+IF(AB557='Valori Consentiti - Table 1'!$AA$9,5,IF(AB557="X",1,0))+IF(AC557='Valori Consentiti - Table 1'!$AC$9,5,IF(AC557="X",1,0))+IF(AD557='Valori Consentiti - Table 1'!$AE$9,5,IF(AD557="X",1,0))+IF(AE557='Valori Consentiti - Table 1'!$AG$9,5,IF(AE557="X",1,0))+IF(AF557='Valori Consentiti - Table 1'!$AI$9,5,IF(AF557="X",1,0))+IF(AG557='Valori Consentiti - Table 1'!$AK$9,5,IF(AG557="X",1,0))+IF(AH557='Valori Consentiti - Table 1'!$AM$9,5,IF(AH557="X",1,0)),))))</f>
        <v>0</v>
      </c>
      <c r="M557" s="16">
        <f t="shared" si="230"/>
        <v>0</v>
      </c>
      <c r="N557" s="16">
        <f t="shared" si="231"/>
        <v>16</v>
      </c>
      <c r="O557" s="16">
        <f>IF(G557=1,IF(S557='Valori Consentiti - Table 1'!$I$6,1,0)+IF(T557='Valori Consentiti - Table 1'!$K$6,1,0)+IF(U557='Valori Consentiti - Table 1'!$M$6,1,0)+IF(V557='Valori Consentiti - Table 1'!$O$6,1,0)+IF(W557='Valori Consentiti - Table 1'!$Q$6,1,0)+IF(X557='Valori Consentiti - Table 1'!$S$6,1,0)+IF(Y557='Valori Consentiti - Table 1'!$U$6,1,0)+IF(Z557='Valori Consentiti - Table 1'!$W$6,1,0)+IF(AA557='Valori Consentiti - Table 1'!$Y$6,1,0)+IF(AB557='Valori Consentiti - Table 1'!$AA$6,1,0)+IF(AC557='Valori Consentiti - Table 1'!$AC$6,1,0)+IF(AD557='Valori Consentiti - Table 1'!$AE$6,1,0)+IF(AE557='Valori Consentiti - Table 1'!$AG$6,1,0)+IF(AF557='Valori Consentiti - Table 1'!$AI$6,1,0)+IF(AG557='Valori Consentiti - Table 1'!$AK$6,1,0)+IF(AH557='Valori Consentiti - Table 1'!$AM$6,1,0),IF(G557=2,IF(S557='Valori Consentiti - Table 1'!$I$7,1,0)+IF(T557='Valori Consentiti - Table 1'!$K$7,1,0)+IF(U557='Valori Consentiti - Table 1'!$M$7,1,0)+IF(V557='Valori Consentiti - Table 1'!$O$7,1,0)+IF(W557='Valori Consentiti - Table 1'!$Q$7,1,0)+IF(X557='Valori Consentiti - Table 1'!$S$7,1,0)+IF(Y557='Valori Consentiti - Table 1'!$U$7,1,0)+IF(Z557='Valori Consentiti - Table 1'!$W$7,1,0)+IF(AA557='Valori Consentiti - Table 1'!$Y$7,1,0)+IF(AB557='Valori Consentiti - Table 1'!$AA$7,1,0)+IF(AC557='Valori Consentiti - Table 1'!$AC$7,1,0)+IF(AD557='Valori Consentiti - Table 1'!$AE$7,1,0)+IF(AE557='Valori Consentiti - Table 1'!$AG$7,1,0)+IF(AF557='Valori Consentiti - Table 1'!$AI$7,1,0)+IF(AG557='Valori Consentiti - Table 1'!$AK$7,1,0)+IF(AH557='Valori Consentiti - Table 1'!$AM$7,1,0),IF(G557=3,IF(S557='Valori Consentiti - Table 1'!$I$8,1,0)+IF(T557='Valori Consentiti - Table 1'!$K$8,1,0)+IF(U557='Valori Consentiti - Table 1'!$M$8,1,0)+IF(V557='Valori Consentiti - Table 1'!$O$8,1,0)+IF(W557='Valori Consentiti - Table 1'!$Q$8,1,0)+IF(X557='Valori Consentiti - Table 1'!$S$8,1,0)+IF(Y557='Valori Consentiti - Table 1'!$U$8,1,0)+IF(Z557='Valori Consentiti - Table 1'!$W$8,1,0)+IF(AA557='Valori Consentiti - Table 1'!$Y$8,1,0)+IF(AB557='Valori Consentiti - Table 1'!$AA$8,1,0)+IF(AC557='Valori Consentiti - Table 1'!$AC$8,1,0)+IF(AD557='Valori Consentiti - Table 1'!$AE$8,1,0)+IF(AE557='Valori Consentiti - Table 1'!$AG$8,1,0)+IF(AF557='Valori Consentiti - Table 1'!$AI$8,1,0)+IF(AG557='Valori Consentiti - Table 1'!$AK$8,1,0)+IF(AH557='Valori Consentiti - Table 1'!$AM$8,1,0),IF(G557=4,IF(S557='Valori Consentiti - Table 1'!$I$9,1,0)+IF(T557='Valori Consentiti - Table 1'!$K$9,1,0)+IF(U557='Valori Consentiti - Table 1'!$M$9,1,0)+IF(V557='Valori Consentiti - Table 1'!$O$9,1,0)+IF(W557='Valori Consentiti - Table 1'!$Q$9,1,0)+IF(X557='Valori Consentiti - Table 1'!$S$9,1,0)+IF(Y557='Valori Consentiti - Table 1'!$U$9,1,0)+IF(Z557='Valori Consentiti - Table 1'!$W$9,1,0)+IF(AA557='Valori Consentiti - Table 1'!$Y$9,1,0)+IF(AB557='Valori Consentiti - Table 1'!$AA$9,1,0)+IF(AC557='Valori Consentiti - Table 1'!$AC$9,1,0)+IF(AD557='Valori Consentiti - Table 1'!$AE$9,1,0)+IF(AE557='Valori Consentiti - Table 1'!$AG$9,1,0)+IF(AF557='Valori Consentiti - Table 1'!$AI$9,1,0)+IF(AG557='Valori Consentiti - Table 1'!$AK$9,1,0)+IF(AH557='Valori Consentiti - Table 1'!$AM$9,1,0),))))</f>
        <v>0</v>
      </c>
      <c r="P557" s="16">
        <f t="shared" si="232"/>
        <v>16</v>
      </c>
      <c r="Q557" s="16">
        <f t="shared" si="229"/>
        <v>1</v>
      </c>
      <c r="R557" s="17"/>
      <c r="S557" s="24" t="str">
        <f t="shared" si="213"/>
        <v/>
      </c>
      <c r="T557" s="25" t="str">
        <f t="shared" si="214"/>
        <v/>
      </c>
      <c r="U557" s="25" t="str">
        <f t="shared" si="215"/>
        <v/>
      </c>
      <c r="V557" s="26" t="str">
        <f t="shared" si="216"/>
        <v/>
      </c>
      <c r="W557" s="27" t="str">
        <f t="shared" si="217"/>
        <v/>
      </c>
      <c r="X557" s="25" t="str">
        <f t="shared" si="218"/>
        <v/>
      </c>
      <c r="Y557" s="25" t="str">
        <f t="shared" si="219"/>
        <v/>
      </c>
      <c r="Z557" s="26" t="str">
        <f t="shared" si="220"/>
        <v/>
      </c>
      <c r="AA557" s="27" t="str">
        <f t="shared" si="221"/>
        <v/>
      </c>
      <c r="AB557" s="25" t="str">
        <f t="shared" si="222"/>
        <v/>
      </c>
      <c r="AC557" s="25" t="str">
        <f t="shared" si="223"/>
        <v/>
      </c>
      <c r="AD557" s="26" t="str">
        <f t="shared" si="224"/>
        <v/>
      </c>
      <c r="AE557" s="27" t="str">
        <f t="shared" si="225"/>
        <v/>
      </c>
      <c r="AF557" s="25" t="str">
        <f t="shared" si="226"/>
        <v/>
      </c>
      <c r="AG557" s="25" t="str">
        <f t="shared" si="227"/>
        <v/>
      </c>
      <c r="AH557" s="26" t="str">
        <f t="shared" si="228"/>
        <v/>
      </c>
      <c r="AI557" s="29" t="b">
        <f t="shared" si="233"/>
        <v>0</v>
      </c>
      <c r="AJ557" s="29" t="b">
        <f t="shared" si="234"/>
        <v>0</v>
      </c>
      <c r="AK557" s="29" t="b">
        <f t="shared" si="235"/>
        <v>0</v>
      </c>
      <c r="AL557" s="29" t="b">
        <f t="shared" si="236"/>
        <v>0</v>
      </c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</row>
    <row r="558" spans="1:252" s="37" customFormat="1" ht="18" customHeight="1">
      <c r="A558" s="31"/>
      <c r="B558" s="31"/>
      <c r="C558" s="41"/>
      <c r="D558" s="14"/>
      <c r="E558" s="18"/>
      <c r="F558" s="31"/>
      <c r="G558" s="14"/>
      <c r="H558" s="15"/>
      <c r="I558" s="15"/>
      <c r="J558" s="15"/>
      <c r="K558" s="15"/>
      <c r="L558" s="40">
        <f>IF(G558=1,IF(S558='Valori Consentiti - Table 1'!$I$6,5,IF(S558="X",1,0))+IF(T558='Valori Consentiti - Table 1'!$K$6,5,IF(T558="X",1,0))+IF(U558='Valori Consentiti - Table 1'!$M$6,5,IF(U558="X",1,0))+IF(V558='Valori Consentiti - Table 1'!$O$6,5,IF(V558="X",1,0))+IF(W558='Valori Consentiti - Table 1'!$Q$6,5,IF(W558="X",1,0))+IF(X558='Valori Consentiti - Table 1'!$S$6,5,IF(X558="X",1,0))+IF(Y558='Valori Consentiti - Table 1'!$U$6,5,IF(Y558="X",1,0))+IF(Z558='Valori Consentiti - Table 1'!$W$6,5,IF(Z558="X",1,0))+IF(AA558='Valori Consentiti - Table 1'!$Y$6,5,IF(AA558="X",1,0))+IF(AB558='Valori Consentiti - Table 1'!$AA$6,5,IF(AB558="X",1,0))+IF(AC558='Valori Consentiti - Table 1'!$AC$6,5,IF(AC558="X",1,0))+IF(AD558='Valori Consentiti - Table 1'!$AE$6,5,IF(AD558="X",1,0))+IF(AE558='Valori Consentiti - Table 1'!$AG$6,5,IF(AE558="X",1,0))+IF(AF558='Valori Consentiti - Table 1'!$AI$6,5,IF(AF558="X",1,0))+IF(AG558='Valori Consentiti - Table 1'!$AK$6,5,IF(AG558="X",1,0))+IF(AH558='Valori Consentiti - Table 1'!$AM$6,5,IF(AH558="X",1,0)),IF(G558=2,IF(S558='Valori Consentiti - Table 1'!$I$7,5,IF(S558="X",1,0))+IF(T558='Valori Consentiti - Table 1'!$K$7,5,IF(T558="X",1,0))+IF(U558='Valori Consentiti - Table 1'!$M$7,5,IF(U558="X",1,0))+IF(V558='Valori Consentiti - Table 1'!$O$7,5,IF(V558="X",1,0))+IF(W558='Valori Consentiti - Table 1'!$Q$7,5,IF(W558="X",1,0))+IF(X558='Valori Consentiti - Table 1'!$S$7,5,IF(X558="X",1,0))+IF(Y558='Valori Consentiti - Table 1'!$U$7,5,IF(Y558="X",1,0))+IF(Z558='Valori Consentiti - Table 1'!$W$7,5,IF(Z558="X",1,0))+IF(AA558='Valori Consentiti - Table 1'!$Y$7,5,IF(AA558="X",1,0))+IF(AB558='Valori Consentiti - Table 1'!$AA$7,5,IF(AB558="X",1,0))+IF(AC558='Valori Consentiti - Table 1'!$AC$7,5,IF(AC558="X",1,0))+IF(AD558='Valori Consentiti - Table 1'!$AE$7,5,IF(AD558="X",1,0))+IF(AE558='Valori Consentiti - Table 1'!$AG$7,5,IF(AE558="X",1,0))+IF(AF558='Valori Consentiti - Table 1'!$AI$7,5,IF(AF558="X",1,0))+IF(AG558='Valori Consentiti - Table 1'!$AK$7,5,IF(AG558="X",1,0))+IF(AH558='Valori Consentiti - Table 1'!$AM$7,5,IF(AH558="X",1,0)),IF(G558=3,IF(S558='Valori Consentiti - Table 1'!$I$8,5,IF(S558="X",1,0))+IF(T558='Valori Consentiti - Table 1'!$K$8,5,IF(T558="X",1,0))+IF(U558='Valori Consentiti - Table 1'!$M$8,5,IF(U558="X",1,0))+IF(V558='Valori Consentiti - Table 1'!$O$8,5,IF(V558="X",1,0))+IF(W558='Valori Consentiti - Table 1'!$Q$8,5,IF(W558="X",1,0))+IF(X558='Valori Consentiti - Table 1'!$S$8,5,IF(X558="X",1,0))+IF(Y558='Valori Consentiti - Table 1'!$U$8,5,IF(Y558="X",1,0))+IF(Z558='Valori Consentiti - Table 1'!$W$8,5,IF(Z558="X",1,0))+IF(AA558='Valori Consentiti - Table 1'!$Y$8,5,IF(AA558="X",1,0))+IF(AB558='Valori Consentiti - Table 1'!$AA$8,5,IF(AB558="X",1,0))+IF(AC558='Valori Consentiti - Table 1'!$AC$8,5,IF(AC558="X",1,0))+IF(AD558='Valori Consentiti - Table 1'!$AE$8,5,IF(AD558="X",1,0))+IF(AE558='Valori Consentiti - Table 1'!$AG$8,5,IF(AE558="X",1,0))+IF(AF558='Valori Consentiti - Table 1'!$AI$8,5,IF(AF558="X",1,0))+IF(AG558='Valori Consentiti - Table 1'!$AK$8,5,IF(AG558="X",1,0))+IF(AH558='Valori Consentiti - Table 1'!$AM$8,5,IF(AH558="X",1,0)),IF(G558=4,IF(S558='Valori Consentiti - Table 1'!$I$9,5,IF(S558="X",1,0))+IF(T558='Valori Consentiti - Table 1'!$K$9,5,IF(T558="X",1,0))+IF(U558='Valori Consentiti - Table 1'!$M$9,5,IF(U558="X",1,0))+IF(V558='Valori Consentiti - Table 1'!$O$9,5,IF(V558="X",1,0))+IF(W558='Valori Consentiti - Table 1'!$Q$9,5,IF(W558="X",1,0))+IF(X558='Valori Consentiti - Table 1'!$S$9,5,IF(X558="X",1,0))+IF(Y558='Valori Consentiti - Table 1'!$U$9,5,IF(Y558="X",1,0))+IF(Z558='Valori Consentiti - Table 1'!$W$9,5,IF(Z558="X",1,0))+IF(AA558='Valori Consentiti - Table 1'!$Y$9,5,IF(AA558="X",1,0))+IF(AB558='Valori Consentiti - Table 1'!$AA$9,5,IF(AB558="X",1,0))+IF(AC558='Valori Consentiti - Table 1'!$AC$9,5,IF(AC558="X",1,0))+IF(AD558='Valori Consentiti - Table 1'!$AE$9,5,IF(AD558="X",1,0))+IF(AE558='Valori Consentiti - Table 1'!$AG$9,5,IF(AE558="X",1,0))+IF(AF558='Valori Consentiti - Table 1'!$AI$9,5,IF(AF558="X",1,0))+IF(AG558='Valori Consentiti - Table 1'!$AK$9,5,IF(AG558="X",1,0))+IF(AH558='Valori Consentiti - Table 1'!$AM$9,5,IF(AH558="X",1,0)),))))</f>
        <v>0</v>
      </c>
      <c r="M558" s="16">
        <f t="shared" si="230"/>
        <v>0</v>
      </c>
      <c r="N558" s="16">
        <f t="shared" si="231"/>
        <v>16</v>
      </c>
      <c r="O558" s="16">
        <f>IF(G558=1,IF(S558='Valori Consentiti - Table 1'!$I$6,1,0)+IF(T558='Valori Consentiti - Table 1'!$K$6,1,0)+IF(U558='Valori Consentiti - Table 1'!$M$6,1,0)+IF(V558='Valori Consentiti - Table 1'!$O$6,1,0)+IF(W558='Valori Consentiti - Table 1'!$Q$6,1,0)+IF(X558='Valori Consentiti - Table 1'!$S$6,1,0)+IF(Y558='Valori Consentiti - Table 1'!$U$6,1,0)+IF(Z558='Valori Consentiti - Table 1'!$W$6,1,0)+IF(AA558='Valori Consentiti - Table 1'!$Y$6,1,0)+IF(AB558='Valori Consentiti - Table 1'!$AA$6,1,0)+IF(AC558='Valori Consentiti - Table 1'!$AC$6,1,0)+IF(AD558='Valori Consentiti - Table 1'!$AE$6,1,0)+IF(AE558='Valori Consentiti - Table 1'!$AG$6,1,0)+IF(AF558='Valori Consentiti - Table 1'!$AI$6,1,0)+IF(AG558='Valori Consentiti - Table 1'!$AK$6,1,0)+IF(AH558='Valori Consentiti - Table 1'!$AM$6,1,0),IF(G558=2,IF(S558='Valori Consentiti - Table 1'!$I$7,1,0)+IF(T558='Valori Consentiti - Table 1'!$K$7,1,0)+IF(U558='Valori Consentiti - Table 1'!$M$7,1,0)+IF(V558='Valori Consentiti - Table 1'!$O$7,1,0)+IF(W558='Valori Consentiti - Table 1'!$Q$7,1,0)+IF(X558='Valori Consentiti - Table 1'!$S$7,1,0)+IF(Y558='Valori Consentiti - Table 1'!$U$7,1,0)+IF(Z558='Valori Consentiti - Table 1'!$W$7,1,0)+IF(AA558='Valori Consentiti - Table 1'!$Y$7,1,0)+IF(AB558='Valori Consentiti - Table 1'!$AA$7,1,0)+IF(AC558='Valori Consentiti - Table 1'!$AC$7,1,0)+IF(AD558='Valori Consentiti - Table 1'!$AE$7,1,0)+IF(AE558='Valori Consentiti - Table 1'!$AG$7,1,0)+IF(AF558='Valori Consentiti - Table 1'!$AI$7,1,0)+IF(AG558='Valori Consentiti - Table 1'!$AK$7,1,0)+IF(AH558='Valori Consentiti - Table 1'!$AM$7,1,0),IF(G558=3,IF(S558='Valori Consentiti - Table 1'!$I$8,1,0)+IF(T558='Valori Consentiti - Table 1'!$K$8,1,0)+IF(U558='Valori Consentiti - Table 1'!$M$8,1,0)+IF(V558='Valori Consentiti - Table 1'!$O$8,1,0)+IF(W558='Valori Consentiti - Table 1'!$Q$8,1,0)+IF(X558='Valori Consentiti - Table 1'!$S$8,1,0)+IF(Y558='Valori Consentiti - Table 1'!$U$8,1,0)+IF(Z558='Valori Consentiti - Table 1'!$W$8,1,0)+IF(AA558='Valori Consentiti - Table 1'!$Y$8,1,0)+IF(AB558='Valori Consentiti - Table 1'!$AA$8,1,0)+IF(AC558='Valori Consentiti - Table 1'!$AC$8,1,0)+IF(AD558='Valori Consentiti - Table 1'!$AE$8,1,0)+IF(AE558='Valori Consentiti - Table 1'!$AG$8,1,0)+IF(AF558='Valori Consentiti - Table 1'!$AI$8,1,0)+IF(AG558='Valori Consentiti - Table 1'!$AK$8,1,0)+IF(AH558='Valori Consentiti - Table 1'!$AM$8,1,0),IF(G558=4,IF(S558='Valori Consentiti - Table 1'!$I$9,1,0)+IF(T558='Valori Consentiti - Table 1'!$K$9,1,0)+IF(U558='Valori Consentiti - Table 1'!$M$9,1,0)+IF(V558='Valori Consentiti - Table 1'!$O$9,1,0)+IF(W558='Valori Consentiti - Table 1'!$Q$9,1,0)+IF(X558='Valori Consentiti - Table 1'!$S$9,1,0)+IF(Y558='Valori Consentiti - Table 1'!$U$9,1,0)+IF(Z558='Valori Consentiti - Table 1'!$W$9,1,0)+IF(AA558='Valori Consentiti - Table 1'!$Y$9,1,0)+IF(AB558='Valori Consentiti - Table 1'!$AA$9,1,0)+IF(AC558='Valori Consentiti - Table 1'!$AC$9,1,0)+IF(AD558='Valori Consentiti - Table 1'!$AE$9,1,0)+IF(AE558='Valori Consentiti - Table 1'!$AG$9,1,0)+IF(AF558='Valori Consentiti - Table 1'!$AI$9,1,0)+IF(AG558='Valori Consentiti - Table 1'!$AK$9,1,0)+IF(AH558='Valori Consentiti - Table 1'!$AM$9,1,0),))))</f>
        <v>0</v>
      </c>
      <c r="P558" s="16">
        <f t="shared" si="232"/>
        <v>16</v>
      </c>
      <c r="Q558" s="16">
        <f t="shared" si="229"/>
        <v>1</v>
      </c>
      <c r="R558" s="17"/>
      <c r="S558" s="24" t="str">
        <f t="shared" si="213"/>
        <v/>
      </c>
      <c r="T558" s="25" t="str">
        <f t="shared" si="214"/>
        <v/>
      </c>
      <c r="U558" s="25" t="str">
        <f t="shared" si="215"/>
        <v/>
      </c>
      <c r="V558" s="26" t="str">
        <f t="shared" si="216"/>
        <v/>
      </c>
      <c r="W558" s="27" t="str">
        <f t="shared" si="217"/>
        <v/>
      </c>
      <c r="X558" s="25" t="str">
        <f t="shared" si="218"/>
        <v/>
      </c>
      <c r="Y558" s="25" t="str">
        <f t="shared" si="219"/>
        <v/>
      </c>
      <c r="Z558" s="26" t="str">
        <f t="shared" si="220"/>
        <v/>
      </c>
      <c r="AA558" s="27" t="str">
        <f t="shared" si="221"/>
        <v/>
      </c>
      <c r="AB558" s="25" t="str">
        <f t="shared" si="222"/>
        <v/>
      </c>
      <c r="AC558" s="25" t="str">
        <f t="shared" si="223"/>
        <v/>
      </c>
      <c r="AD558" s="26" t="str">
        <f t="shared" si="224"/>
        <v/>
      </c>
      <c r="AE558" s="27" t="str">
        <f t="shared" si="225"/>
        <v/>
      </c>
      <c r="AF558" s="25" t="str">
        <f t="shared" si="226"/>
        <v/>
      </c>
      <c r="AG558" s="25" t="str">
        <f t="shared" si="227"/>
        <v/>
      </c>
      <c r="AH558" s="26" t="str">
        <f t="shared" si="228"/>
        <v/>
      </c>
      <c r="AI558" s="29" t="b">
        <f t="shared" si="233"/>
        <v>0</v>
      </c>
      <c r="AJ558" s="29" t="b">
        <f t="shared" si="234"/>
        <v>0</v>
      </c>
      <c r="AK558" s="29" t="b">
        <f t="shared" si="235"/>
        <v>0</v>
      </c>
      <c r="AL558" s="29" t="b">
        <f t="shared" si="236"/>
        <v>0</v>
      </c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</row>
    <row r="559" spans="1:252" s="37" customFormat="1" ht="18" customHeight="1">
      <c r="A559" s="31"/>
      <c r="B559" s="31"/>
      <c r="C559" s="41"/>
      <c r="D559" s="14"/>
      <c r="E559" s="18"/>
      <c r="F559" s="31"/>
      <c r="G559" s="14"/>
      <c r="H559" s="15"/>
      <c r="I559" s="15"/>
      <c r="J559" s="15"/>
      <c r="K559" s="15"/>
      <c r="L559" s="40">
        <f>IF(G559=1,IF(S559='Valori Consentiti - Table 1'!$I$6,5,IF(S559="X",1,0))+IF(T559='Valori Consentiti - Table 1'!$K$6,5,IF(T559="X",1,0))+IF(U559='Valori Consentiti - Table 1'!$M$6,5,IF(U559="X",1,0))+IF(V559='Valori Consentiti - Table 1'!$O$6,5,IF(V559="X",1,0))+IF(W559='Valori Consentiti - Table 1'!$Q$6,5,IF(W559="X",1,0))+IF(X559='Valori Consentiti - Table 1'!$S$6,5,IF(X559="X",1,0))+IF(Y559='Valori Consentiti - Table 1'!$U$6,5,IF(Y559="X",1,0))+IF(Z559='Valori Consentiti - Table 1'!$W$6,5,IF(Z559="X",1,0))+IF(AA559='Valori Consentiti - Table 1'!$Y$6,5,IF(AA559="X",1,0))+IF(AB559='Valori Consentiti - Table 1'!$AA$6,5,IF(AB559="X",1,0))+IF(AC559='Valori Consentiti - Table 1'!$AC$6,5,IF(AC559="X",1,0))+IF(AD559='Valori Consentiti - Table 1'!$AE$6,5,IF(AD559="X",1,0))+IF(AE559='Valori Consentiti - Table 1'!$AG$6,5,IF(AE559="X",1,0))+IF(AF559='Valori Consentiti - Table 1'!$AI$6,5,IF(AF559="X",1,0))+IF(AG559='Valori Consentiti - Table 1'!$AK$6,5,IF(AG559="X",1,0))+IF(AH559='Valori Consentiti - Table 1'!$AM$6,5,IF(AH559="X",1,0)),IF(G559=2,IF(S559='Valori Consentiti - Table 1'!$I$7,5,IF(S559="X",1,0))+IF(T559='Valori Consentiti - Table 1'!$K$7,5,IF(T559="X",1,0))+IF(U559='Valori Consentiti - Table 1'!$M$7,5,IF(U559="X",1,0))+IF(V559='Valori Consentiti - Table 1'!$O$7,5,IF(V559="X",1,0))+IF(W559='Valori Consentiti - Table 1'!$Q$7,5,IF(W559="X",1,0))+IF(X559='Valori Consentiti - Table 1'!$S$7,5,IF(X559="X",1,0))+IF(Y559='Valori Consentiti - Table 1'!$U$7,5,IF(Y559="X",1,0))+IF(Z559='Valori Consentiti - Table 1'!$W$7,5,IF(Z559="X",1,0))+IF(AA559='Valori Consentiti - Table 1'!$Y$7,5,IF(AA559="X",1,0))+IF(AB559='Valori Consentiti - Table 1'!$AA$7,5,IF(AB559="X",1,0))+IF(AC559='Valori Consentiti - Table 1'!$AC$7,5,IF(AC559="X",1,0))+IF(AD559='Valori Consentiti - Table 1'!$AE$7,5,IF(AD559="X",1,0))+IF(AE559='Valori Consentiti - Table 1'!$AG$7,5,IF(AE559="X",1,0))+IF(AF559='Valori Consentiti - Table 1'!$AI$7,5,IF(AF559="X",1,0))+IF(AG559='Valori Consentiti - Table 1'!$AK$7,5,IF(AG559="X",1,0))+IF(AH559='Valori Consentiti - Table 1'!$AM$7,5,IF(AH559="X",1,0)),IF(G559=3,IF(S559='Valori Consentiti - Table 1'!$I$8,5,IF(S559="X",1,0))+IF(T559='Valori Consentiti - Table 1'!$K$8,5,IF(T559="X",1,0))+IF(U559='Valori Consentiti - Table 1'!$M$8,5,IF(U559="X",1,0))+IF(V559='Valori Consentiti - Table 1'!$O$8,5,IF(V559="X",1,0))+IF(W559='Valori Consentiti - Table 1'!$Q$8,5,IF(W559="X",1,0))+IF(X559='Valori Consentiti - Table 1'!$S$8,5,IF(X559="X",1,0))+IF(Y559='Valori Consentiti - Table 1'!$U$8,5,IF(Y559="X",1,0))+IF(Z559='Valori Consentiti - Table 1'!$W$8,5,IF(Z559="X",1,0))+IF(AA559='Valori Consentiti - Table 1'!$Y$8,5,IF(AA559="X",1,0))+IF(AB559='Valori Consentiti - Table 1'!$AA$8,5,IF(AB559="X",1,0))+IF(AC559='Valori Consentiti - Table 1'!$AC$8,5,IF(AC559="X",1,0))+IF(AD559='Valori Consentiti - Table 1'!$AE$8,5,IF(AD559="X",1,0))+IF(AE559='Valori Consentiti - Table 1'!$AG$8,5,IF(AE559="X",1,0))+IF(AF559='Valori Consentiti - Table 1'!$AI$8,5,IF(AF559="X",1,0))+IF(AG559='Valori Consentiti - Table 1'!$AK$8,5,IF(AG559="X",1,0))+IF(AH559='Valori Consentiti - Table 1'!$AM$8,5,IF(AH559="X",1,0)),IF(G559=4,IF(S559='Valori Consentiti - Table 1'!$I$9,5,IF(S559="X",1,0))+IF(T559='Valori Consentiti - Table 1'!$K$9,5,IF(T559="X",1,0))+IF(U559='Valori Consentiti - Table 1'!$M$9,5,IF(U559="X",1,0))+IF(V559='Valori Consentiti - Table 1'!$O$9,5,IF(V559="X",1,0))+IF(W559='Valori Consentiti - Table 1'!$Q$9,5,IF(W559="X",1,0))+IF(X559='Valori Consentiti - Table 1'!$S$9,5,IF(X559="X",1,0))+IF(Y559='Valori Consentiti - Table 1'!$U$9,5,IF(Y559="X",1,0))+IF(Z559='Valori Consentiti - Table 1'!$W$9,5,IF(Z559="X",1,0))+IF(AA559='Valori Consentiti - Table 1'!$Y$9,5,IF(AA559="X",1,0))+IF(AB559='Valori Consentiti - Table 1'!$AA$9,5,IF(AB559="X",1,0))+IF(AC559='Valori Consentiti - Table 1'!$AC$9,5,IF(AC559="X",1,0))+IF(AD559='Valori Consentiti - Table 1'!$AE$9,5,IF(AD559="X",1,0))+IF(AE559='Valori Consentiti - Table 1'!$AG$9,5,IF(AE559="X",1,0))+IF(AF559='Valori Consentiti - Table 1'!$AI$9,5,IF(AF559="X",1,0))+IF(AG559='Valori Consentiti - Table 1'!$AK$9,5,IF(AG559="X",1,0))+IF(AH559='Valori Consentiti - Table 1'!$AM$9,5,IF(AH559="X",1,0)),))))</f>
        <v>0</v>
      </c>
      <c r="M559" s="16">
        <f t="shared" si="230"/>
        <v>0</v>
      </c>
      <c r="N559" s="16">
        <f t="shared" si="231"/>
        <v>16</v>
      </c>
      <c r="O559" s="16">
        <f>IF(G559=1,IF(S559='Valori Consentiti - Table 1'!$I$6,1,0)+IF(T559='Valori Consentiti - Table 1'!$K$6,1,0)+IF(U559='Valori Consentiti - Table 1'!$M$6,1,0)+IF(V559='Valori Consentiti - Table 1'!$O$6,1,0)+IF(W559='Valori Consentiti - Table 1'!$Q$6,1,0)+IF(X559='Valori Consentiti - Table 1'!$S$6,1,0)+IF(Y559='Valori Consentiti - Table 1'!$U$6,1,0)+IF(Z559='Valori Consentiti - Table 1'!$W$6,1,0)+IF(AA559='Valori Consentiti - Table 1'!$Y$6,1,0)+IF(AB559='Valori Consentiti - Table 1'!$AA$6,1,0)+IF(AC559='Valori Consentiti - Table 1'!$AC$6,1,0)+IF(AD559='Valori Consentiti - Table 1'!$AE$6,1,0)+IF(AE559='Valori Consentiti - Table 1'!$AG$6,1,0)+IF(AF559='Valori Consentiti - Table 1'!$AI$6,1,0)+IF(AG559='Valori Consentiti - Table 1'!$AK$6,1,0)+IF(AH559='Valori Consentiti - Table 1'!$AM$6,1,0),IF(G559=2,IF(S559='Valori Consentiti - Table 1'!$I$7,1,0)+IF(T559='Valori Consentiti - Table 1'!$K$7,1,0)+IF(U559='Valori Consentiti - Table 1'!$M$7,1,0)+IF(V559='Valori Consentiti - Table 1'!$O$7,1,0)+IF(W559='Valori Consentiti - Table 1'!$Q$7,1,0)+IF(X559='Valori Consentiti - Table 1'!$S$7,1,0)+IF(Y559='Valori Consentiti - Table 1'!$U$7,1,0)+IF(Z559='Valori Consentiti - Table 1'!$W$7,1,0)+IF(AA559='Valori Consentiti - Table 1'!$Y$7,1,0)+IF(AB559='Valori Consentiti - Table 1'!$AA$7,1,0)+IF(AC559='Valori Consentiti - Table 1'!$AC$7,1,0)+IF(AD559='Valori Consentiti - Table 1'!$AE$7,1,0)+IF(AE559='Valori Consentiti - Table 1'!$AG$7,1,0)+IF(AF559='Valori Consentiti - Table 1'!$AI$7,1,0)+IF(AG559='Valori Consentiti - Table 1'!$AK$7,1,0)+IF(AH559='Valori Consentiti - Table 1'!$AM$7,1,0),IF(G559=3,IF(S559='Valori Consentiti - Table 1'!$I$8,1,0)+IF(T559='Valori Consentiti - Table 1'!$K$8,1,0)+IF(U559='Valori Consentiti - Table 1'!$M$8,1,0)+IF(V559='Valori Consentiti - Table 1'!$O$8,1,0)+IF(W559='Valori Consentiti - Table 1'!$Q$8,1,0)+IF(X559='Valori Consentiti - Table 1'!$S$8,1,0)+IF(Y559='Valori Consentiti - Table 1'!$U$8,1,0)+IF(Z559='Valori Consentiti - Table 1'!$W$8,1,0)+IF(AA559='Valori Consentiti - Table 1'!$Y$8,1,0)+IF(AB559='Valori Consentiti - Table 1'!$AA$8,1,0)+IF(AC559='Valori Consentiti - Table 1'!$AC$8,1,0)+IF(AD559='Valori Consentiti - Table 1'!$AE$8,1,0)+IF(AE559='Valori Consentiti - Table 1'!$AG$8,1,0)+IF(AF559='Valori Consentiti - Table 1'!$AI$8,1,0)+IF(AG559='Valori Consentiti - Table 1'!$AK$8,1,0)+IF(AH559='Valori Consentiti - Table 1'!$AM$8,1,0),IF(G559=4,IF(S559='Valori Consentiti - Table 1'!$I$9,1,0)+IF(T559='Valori Consentiti - Table 1'!$K$9,1,0)+IF(U559='Valori Consentiti - Table 1'!$M$9,1,0)+IF(V559='Valori Consentiti - Table 1'!$O$9,1,0)+IF(W559='Valori Consentiti - Table 1'!$Q$9,1,0)+IF(X559='Valori Consentiti - Table 1'!$S$9,1,0)+IF(Y559='Valori Consentiti - Table 1'!$U$9,1,0)+IF(Z559='Valori Consentiti - Table 1'!$W$9,1,0)+IF(AA559='Valori Consentiti - Table 1'!$Y$9,1,0)+IF(AB559='Valori Consentiti - Table 1'!$AA$9,1,0)+IF(AC559='Valori Consentiti - Table 1'!$AC$9,1,0)+IF(AD559='Valori Consentiti - Table 1'!$AE$9,1,0)+IF(AE559='Valori Consentiti - Table 1'!$AG$9,1,0)+IF(AF559='Valori Consentiti - Table 1'!$AI$9,1,0)+IF(AG559='Valori Consentiti - Table 1'!$AK$9,1,0)+IF(AH559='Valori Consentiti - Table 1'!$AM$9,1,0),))))</f>
        <v>0</v>
      </c>
      <c r="P559" s="16">
        <f t="shared" si="232"/>
        <v>16</v>
      </c>
      <c r="Q559" s="16">
        <f t="shared" si="229"/>
        <v>1</v>
      </c>
      <c r="R559" s="17"/>
      <c r="S559" s="24" t="str">
        <f t="shared" si="213"/>
        <v/>
      </c>
      <c r="T559" s="25" t="str">
        <f t="shared" si="214"/>
        <v/>
      </c>
      <c r="U559" s="25" t="str">
        <f t="shared" si="215"/>
        <v/>
      </c>
      <c r="V559" s="26" t="str">
        <f t="shared" si="216"/>
        <v/>
      </c>
      <c r="W559" s="27" t="str">
        <f t="shared" si="217"/>
        <v/>
      </c>
      <c r="X559" s="25" t="str">
        <f t="shared" si="218"/>
        <v/>
      </c>
      <c r="Y559" s="25" t="str">
        <f t="shared" si="219"/>
        <v/>
      </c>
      <c r="Z559" s="26" t="str">
        <f t="shared" si="220"/>
        <v/>
      </c>
      <c r="AA559" s="27" t="str">
        <f t="shared" si="221"/>
        <v/>
      </c>
      <c r="AB559" s="25" t="str">
        <f t="shared" si="222"/>
        <v/>
      </c>
      <c r="AC559" s="25" t="str">
        <f t="shared" si="223"/>
        <v/>
      </c>
      <c r="AD559" s="26" t="str">
        <f t="shared" si="224"/>
        <v/>
      </c>
      <c r="AE559" s="27" t="str">
        <f t="shared" si="225"/>
        <v/>
      </c>
      <c r="AF559" s="25" t="str">
        <f t="shared" si="226"/>
        <v/>
      </c>
      <c r="AG559" s="25" t="str">
        <f t="shared" si="227"/>
        <v/>
      </c>
      <c r="AH559" s="26" t="str">
        <f t="shared" si="228"/>
        <v/>
      </c>
      <c r="AI559" s="29" t="b">
        <f t="shared" si="233"/>
        <v>0</v>
      </c>
      <c r="AJ559" s="29" t="b">
        <f t="shared" si="234"/>
        <v>0</v>
      </c>
      <c r="AK559" s="29" t="b">
        <f t="shared" si="235"/>
        <v>0</v>
      </c>
      <c r="AL559" s="29" t="b">
        <f t="shared" si="236"/>
        <v>0</v>
      </c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</row>
    <row r="560" spans="1:252" s="37" customFormat="1" ht="18" customHeight="1">
      <c r="A560" s="31"/>
      <c r="B560" s="31"/>
      <c r="C560" s="41"/>
      <c r="D560" s="14"/>
      <c r="E560" s="18"/>
      <c r="F560" s="31"/>
      <c r="G560" s="14"/>
      <c r="H560" s="15"/>
      <c r="I560" s="15"/>
      <c r="J560" s="15"/>
      <c r="K560" s="15"/>
      <c r="L560" s="40">
        <f>IF(G560=1,IF(S560='Valori Consentiti - Table 1'!$I$6,5,IF(S560="X",1,0))+IF(T560='Valori Consentiti - Table 1'!$K$6,5,IF(T560="X",1,0))+IF(U560='Valori Consentiti - Table 1'!$M$6,5,IF(U560="X",1,0))+IF(V560='Valori Consentiti - Table 1'!$O$6,5,IF(V560="X",1,0))+IF(W560='Valori Consentiti - Table 1'!$Q$6,5,IF(W560="X",1,0))+IF(X560='Valori Consentiti - Table 1'!$S$6,5,IF(X560="X",1,0))+IF(Y560='Valori Consentiti - Table 1'!$U$6,5,IF(Y560="X",1,0))+IF(Z560='Valori Consentiti - Table 1'!$W$6,5,IF(Z560="X",1,0))+IF(AA560='Valori Consentiti - Table 1'!$Y$6,5,IF(AA560="X",1,0))+IF(AB560='Valori Consentiti - Table 1'!$AA$6,5,IF(AB560="X",1,0))+IF(AC560='Valori Consentiti - Table 1'!$AC$6,5,IF(AC560="X",1,0))+IF(AD560='Valori Consentiti - Table 1'!$AE$6,5,IF(AD560="X",1,0))+IF(AE560='Valori Consentiti - Table 1'!$AG$6,5,IF(AE560="X",1,0))+IF(AF560='Valori Consentiti - Table 1'!$AI$6,5,IF(AF560="X",1,0))+IF(AG560='Valori Consentiti - Table 1'!$AK$6,5,IF(AG560="X",1,0))+IF(AH560='Valori Consentiti - Table 1'!$AM$6,5,IF(AH560="X",1,0)),IF(G560=2,IF(S560='Valori Consentiti - Table 1'!$I$7,5,IF(S560="X",1,0))+IF(T560='Valori Consentiti - Table 1'!$K$7,5,IF(T560="X",1,0))+IF(U560='Valori Consentiti - Table 1'!$M$7,5,IF(U560="X",1,0))+IF(V560='Valori Consentiti - Table 1'!$O$7,5,IF(V560="X",1,0))+IF(W560='Valori Consentiti - Table 1'!$Q$7,5,IF(W560="X",1,0))+IF(X560='Valori Consentiti - Table 1'!$S$7,5,IF(X560="X",1,0))+IF(Y560='Valori Consentiti - Table 1'!$U$7,5,IF(Y560="X",1,0))+IF(Z560='Valori Consentiti - Table 1'!$W$7,5,IF(Z560="X",1,0))+IF(AA560='Valori Consentiti - Table 1'!$Y$7,5,IF(AA560="X",1,0))+IF(AB560='Valori Consentiti - Table 1'!$AA$7,5,IF(AB560="X",1,0))+IF(AC560='Valori Consentiti - Table 1'!$AC$7,5,IF(AC560="X",1,0))+IF(AD560='Valori Consentiti - Table 1'!$AE$7,5,IF(AD560="X",1,0))+IF(AE560='Valori Consentiti - Table 1'!$AG$7,5,IF(AE560="X",1,0))+IF(AF560='Valori Consentiti - Table 1'!$AI$7,5,IF(AF560="X",1,0))+IF(AG560='Valori Consentiti - Table 1'!$AK$7,5,IF(AG560="X",1,0))+IF(AH560='Valori Consentiti - Table 1'!$AM$7,5,IF(AH560="X",1,0)),IF(G560=3,IF(S560='Valori Consentiti - Table 1'!$I$8,5,IF(S560="X",1,0))+IF(T560='Valori Consentiti - Table 1'!$K$8,5,IF(T560="X",1,0))+IF(U560='Valori Consentiti - Table 1'!$M$8,5,IF(U560="X",1,0))+IF(V560='Valori Consentiti - Table 1'!$O$8,5,IF(V560="X",1,0))+IF(W560='Valori Consentiti - Table 1'!$Q$8,5,IF(W560="X",1,0))+IF(X560='Valori Consentiti - Table 1'!$S$8,5,IF(X560="X",1,0))+IF(Y560='Valori Consentiti - Table 1'!$U$8,5,IF(Y560="X",1,0))+IF(Z560='Valori Consentiti - Table 1'!$W$8,5,IF(Z560="X",1,0))+IF(AA560='Valori Consentiti - Table 1'!$Y$8,5,IF(AA560="X",1,0))+IF(AB560='Valori Consentiti - Table 1'!$AA$8,5,IF(AB560="X",1,0))+IF(AC560='Valori Consentiti - Table 1'!$AC$8,5,IF(AC560="X",1,0))+IF(AD560='Valori Consentiti - Table 1'!$AE$8,5,IF(AD560="X",1,0))+IF(AE560='Valori Consentiti - Table 1'!$AG$8,5,IF(AE560="X",1,0))+IF(AF560='Valori Consentiti - Table 1'!$AI$8,5,IF(AF560="X",1,0))+IF(AG560='Valori Consentiti - Table 1'!$AK$8,5,IF(AG560="X",1,0))+IF(AH560='Valori Consentiti - Table 1'!$AM$8,5,IF(AH560="X",1,0)),IF(G560=4,IF(S560='Valori Consentiti - Table 1'!$I$9,5,IF(S560="X",1,0))+IF(T560='Valori Consentiti - Table 1'!$K$9,5,IF(T560="X",1,0))+IF(U560='Valori Consentiti - Table 1'!$M$9,5,IF(U560="X",1,0))+IF(V560='Valori Consentiti - Table 1'!$O$9,5,IF(V560="X",1,0))+IF(W560='Valori Consentiti - Table 1'!$Q$9,5,IF(W560="X",1,0))+IF(X560='Valori Consentiti - Table 1'!$S$9,5,IF(X560="X",1,0))+IF(Y560='Valori Consentiti - Table 1'!$U$9,5,IF(Y560="X",1,0))+IF(Z560='Valori Consentiti - Table 1'!$W$9,5,IF(Z560="X",1,0))+IF(AA560='Valori Consentiti - Table 1'!$Y$9,5,IF(AA560="X",1,0))+IF(AB560='Valori Consentiti - Table 1'!$AA$9,5,IF(AB560="X",1,0))+IF(AC560='Valori Consentiti - Table 1'!$AC$9,5,IF(AC560="X",1,0))+IF(AD560='Valori Consentiti - Table 1'!$AE$9,5,IF(AD560="X",1,0))+IF(AE560='Valori Consentiti - Table 1'!$AG$9,5,IF(AE560="X",1,0))+IF(AF560='Valori Consentiti - Table 1'!$AI$9,5,IF(AF560="X",1,0))+IF(AG560='Valori Consentiti - Table 1'!$AK$9,5,IF(AG560="X",1,0))+IF(AH560='Valori Consentiti - Table 1'!$AM$9,5,IF(AH560="X",1,0)),))))</f>
        <v>0</v>
      </c>
      <c r="M560" s="16">
        <f t="shared" si="230"/>
        <v>0</v>
      </c>
      <c r="N560" s="16">
        <f t="shared" si="231"/>
        <v>16</v>
      </c>
      <c r="O560" s="16">
        <f>IF(G560=1,IF(S560='Valori Consentiti - Table 1'!$I$6,1,0)+IF(T560='Valori Consentiti - Table 1'!$K$6,1,0)+IF(U560='Valori Consentiti - Table 1'!$M$6,1,0)+IF(V560='Valori Consentiti - Table 1'!$O$6,1,0)+IF(W560='Valori Consentiti - Table 1'!$Q$6,1,0)+IF(X560='Valori Consentiti - Table 1'!$S$6,1,0)+IF(Y560='Valori Consentiti - Table 1'!$U$6,1,0)+IF(Z560='Valori Consentiti - Table 1'!$W$6,1,0)+IF(AA560='Valori Consentiti - Table 1'!$Y$6,1,0)+IF(AB560='Valori Consentiti - Table 1'!$AA$6,1,0)+IF(AC560='Valori Consentiti - Table 1'!$AC$6,1,0)+IF(AD560='Valori Consentiti - Table 1'!$AE$6,1,0)+IF(AE560='Valori Consentiti - Table 1'!$AG$6,1,0)+IF(AF560='Valori Consentiti - Table 1'!$AI$6,1,0)+IF(AG560='Valori Consentiti - Table 1'!$AK$6,1,0)+IF(AH560='Valori Consentiti - Table 1'!$AM$6,1,0),IF(G560=2,IF(S560='Valori Consentiti - Table 1'!$I$7,1,0)+IF(T560='Valori Consentiti - Table 1'!$K$7,1,0)+IF(U560='Valori Consentiti - Table 1'!$M$7,1,0)+IF(V560='Valori Consentiti - Table 1'!$O$7,1,0)+IF(W560='Valori Consentiti - Table 1'!$Q$7,1,0)+IF(X560='Valori Consentiti - Table 1'!$S$7,1,0)+IF(Y560='Valori Consentiti - Table 1'!$U$7,1,0)+IF(Z560='Valori Consentiti - Table 1'!$W$7,1,0)+IF(AA560='Valori Consentiti - Table 1'!$Y$7,1,0)+IF(AB560='Valori Consentiti - Table 1'!$AA$7,1,0)+IF(AC560='Valori Consentiti - Table 1'!$AC$7,1,0)+IF(AD560='Valori Consentiti - Table 1'!$AE$7,1,0)+IF(AE560='Valori Consentiti - Table 1'!$AG$7,1,0)+IF(AF560='Valori Consentiti - Table 1'!$AI$7,1,0)+IF(AG560='Valori Consentiti - Table 1'!$AK$7,1,0)+IF(AH560='Valori Consentiti - Table 1'!$AM$7,1,0),IF(G560=3,IF(S560='Valori Consentiti - Table 1'!$I$8,1,0)+IF(T560='Valori Consentiti - Table 1'!$K$8,1,0)+IF(U560='Valori Consentiti - Table 1'!$M$8,1,0)+IF(V560='Valori Consentiti - Table 1'!$O$8,1,0)+IF(W560='Valori Consentiti - Table 1'!$Q$8,1,0)+IF(X560='Valori Consentiti - Table 1'!$S$8,1,0)+IF(Y560='Valori Consentiti - Table 1'!$U$8,1,0)+IF(Z560='Valori Consentiti - Table 1'!$W$8,1,0)+IF(AA560='Valori Consentiti - Table 1'!$Y$8,1,0)+IF(AB560='Valori Consentiti - Table 1'!$AA$8,1,0)+IF(AC560='Valori Consentiti - Table 1'!$AC$8,1,0)+IF(AD560='Valori Consentiti - Table 1'!$AE$8,1,0)+IF(AE560='Valori Consentiti - Table 1'!$AG$8,1,0)+IF(AF560='Valori Consentiti - Table 1'!$AI$8,1,0)+IF(AG560='Valori Consentiti - Table 1'!$AK$8,1,0)+IF(AH560='Valori Consentiti - Table 1'!$AM$8,1,0),IF(G560=4,IF(S560='Valori Consentiti - Table 1'!$I$9,1,0)+IF(T560='Valori Consentiti - Table 1'!$K$9,1,0)+IF(U560='Valori Consentiti - Table 1'!$M$9,1,0)+IF(V560='Valori Consentiti - Table 1'!$O$9,1,0)+IF(W560='Valori Consentiti - Table 1'!$Q$9,1,0)+IF(X560='Valori Consentiti - Table 1'!$S$9,1,0)+IF(Y560='Valori Consentiti - Table 1'!$U$9,1,0)+IF(Z560='Valori Consentiti - Table 1'!$W$9,1,0)+IF(AA560='Valori Consentiti - Table 1'!$Y$9,1,0)+IF(AB560='Valori Consentiti - Table 1'!$AA$9,1,0)+IF(AC560='Valori Consentiti - Table 1'!$AC$9,1,0)+IF(AD560='Valori Consentiti - Table 1'!$AE$9,1,0)+IF(AE560='Valori Consentiti - Table 1'!$AG$9,1,0)+IF(AF560='Valori Consentiti - Table 1'!$AI$9,1,0)+IF(AG560='Valori Consentiti - Table 1'!$AK$9,1,0)+IF(AH560='Valori Consentiti - Table 1'!$AM$9,1,0),))))</f>
        <v>0</v>
      </c>
      <c r="P560" s="16">
        <f t="shared" si="232"/>
        <v>16</v>
      </c>
      <c r="Q560" s="16">
        <f t="shared" si="229"/>
        <v>1</v>
      </c>
      <c r="R560" s="17"/>
      <c r="S560" s="24" t="str">
        <f t="shared" si="213"/>
        <v/>
      </c>
      <c r="T560" s="25" t="str">
        <f t="shared" si="214"/>
        <v/>
      </c>
      <c r="U560" s="25" t="str">
        <f t="shared" si="215"/>
        <v/>
      </c>
      <c r="V560" s="26" t="str">
        <f t="shared" si="216"/>
        <v/>
      </c>
      <c r="W560" s="27" t="str">
        <f t="shared" si="217"/>
        <v/>
      </c>
      <c r="X560" s="25" t="str">
        <f t="shared" si="218"/>
        <v/>
      </c>
      <c r="Y560" s="25" t="str">
        <f t="shared" si="219"/>
        <v/>
      </c>
      <c r="Z560" s="26" t="str">
        <f t="shared" si="220"/>
        <v/>
      </c>
      <c r="AA560" s="27" t="str">
        <f t="shared" si="221"/>
        <v/>
      </c>
      <c r="AB560" s="25" t="str">
        <f t="shared" si="222"/>
        <v/>
      </c>
      <c r="AC560" s="25" t="str">
        <f t="shared" si="223"/>
        <v/>
      </c>
      <c r="AD560" s="26" t="str">
        <f t="shared" si="224"/>
        <v/>
      </c>
      <c r="AE560" s="27" t="str">
        <f t="shared" si="225"/>
        <v/>
      </c>
      <c r="AF560" s="25" t="str">
        <f t="shared" si="226"/>
        <v/>
      </c>
      <c r="AG560" s="25" t="str">
        <f t="shared" si="227"/>
        <v/>
      </c>
      <c r="AH560" s="26" t="str">
        <f t="shared" si="228"/>
        <v/>
      </c>
      <c r="AI560" s="29" t="b">
        <f t="shared" si="233"/>
        <v>0</v>
      </c>
      <c r="AJ560" s="29" t="b">
        <f t="shared" si="234"/>
        <v>0</v>
      </c>
      <c r="AK560" s="29" t="b">
        <f t="shared" si="235"/>
        <v>0</v>
      </c>
      <c r="AL560" s="29" t="b">
        <f t="shared" si="236"/>
        <v>0</v>
      </c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</row>
    <row r="561" spans="1:252" s="37" customFormat="1" ht="18" customHeight="1">
      <c r="A561" s="31"/>
      <c r="B561" s="31"/>
      <c r="C561" s="41"/>
      <c r="D561" s="14"/>
      <c r="E561" s="18"/>
      <c r="F561" s="31"/>
      <c r="G561" s="14"/>
      <c r="H561" s="15"/>
      <c r="I561" s="15"/>
      <c r="J561" s="15"/>
      <c r="K561" s="15"/>
      <c r="L561" s="40">
        <f>IF(G561=1,IF(S561='Valori Consentiti - Table 1'!$I$6,5,IF(S561="X",1,0))+IF(T561='Valori Consentiti - Table 1'!$K$6,5,IF(T561="X",1,0))+IF(U561='Valori Consentiti - Table 1'!$M$6,5,IF(U561="X",1,0))+IF(V561='Valori Consentiti - Table 1'!$O$6,5,IF(V561="X",1,0))+IF(W561='Valori Consentiti - Table 1'!$Q$6,5,IF(W561="X",1,0))+IF(X561='Valori Consentiti - Table 1'!$S$6,5,IF(X561="X",1,0))+IF(Y561='Valori Consentiti - Table 1'!$U$6,5,IF(Y561="X",1,0))+IF(Z561='Valori Consentiti - Table 1'!$W$6,5,IF(Z561="X",1,0))+IF(AA561='Valori Consentiti - Table 1'!$Y$6,5,IF(AA561="X",1,0))+IF(AB561='Valori Consentiti - Table 1'!$AA$6,5,IF(AB561="X",1,0))+IF(AC561='Valori Consentiti - Table 1'!$AC$6,5,IF(AC561="X",1,0))+IF(AD561='Valori Consentiti - Table 1'!$AE$6,5,IF(AD561="X",1,0))+IF(AE561='Valori Consentiti - Table 1'!$AG$6,5,IF(AE561="X",1,0))+IF(AF561='Valori Consentiti - Table 1'!$AI$6,5,IF(AF561="X",1,0))+IF(AG561='Valori Consentiti - Table 1'!$AK$6,5,IF(AG561="X",1,0))+IF(AH561='Valori Consentiti - Table 1'!$AM$6,5,IF(AH561="X",1,0)),IF(G561=2,IF(S561='Valori Consentiti - Table 1'!$I$7,5,IF(S561="X",1,0))+IF(T561='Valori Consentiti - Table 1'!$K$7,5,IF(T561="X",1,0))+IF(U561='Valori Consentiti - Table 1'!$M$7,5,IF(U561="X",1,0))+IF(V561='Valori Consentiti - Table 1'!$O$7,5,IF(V561="X",1,0))+IF(W561='Valori Consentiti - Table 1'!$Q$7,5,IF(W561="X",1,0))+IF(X561='Valori Consentiti - Table 1'!$S$7,5,IF(X561="X",1,0))+IF(Y561='Valori Consentiti - Table 1'!$U$7,5,IF(Y561="X",1,0))+IF(Z561='Valori Consentiti - Table 1'!$W$7,5,IF(Z561="X",1,0))+IF(AA561='Valori Consentiti - Table 1'!$Y$7,5,IF(AA561="X",1,0))+IF(AB561='Valori Consentiti - Table 1'!$AA$7,5,IF(AB561="X",1,0))+IF(AC561='Valori Consentiti - Table 1'!$AC$7,5,IF(AC561="X",1,0))+IF(AD561='Valori Consentiti - Table 1'!$AE$7,5,IF(AD561="X",1,0))+IF(AE561='Valori Consentiti - Table 1'!$AG$7,5,IF(AE561="X",1,0))+IF(AF561='Valori Consentiti - Table 1'!$AI$7,5,IF(AF561="X",1,0))+IF(AG561='Valori Consentiti - Table 1'!$AK$7,5,IF(AG561="X",1,0))+IF(AH561='Valori Consentiti - Table 1'!$AM$7,5,IF(AH561="X",1,0)),IF(G561=3,IF(S561='Valori Consentiti - Table 1'!$I$8,5,IF(S561="X",1,0))+IF(T561='Valori Consentiti - Table 1'!$K$8,5,IF(T561="X",1,0))+IF(U561='Valori Consentiti - Table 1'!$M$8,5,IF(U561="X",1,0))+IF(V561='Valori Consentiti - Table 1'!$O$8,5,IF(V561="X",1,0))+IF(W561='Valori Consentiti - Table 1'!$Q$8,5,IF(W561="X",1,0))+IF(X561='Valori Consentiti - Table 1'!$S$8,5,IF(X561="X",1,0))+IF(Y561='Valori Consentiti - Table 1'!$U$8,5,IF(Y561="X",1,0))+IF(Z561='Valori Consentiti - Table 1'!$W$8,5,IF(Z561="X",1,0))+IF(AA561='Valori Consentiti - Table 1'!$Y$8,5,IF(AA561="X",1,0))+IF(AB561='Valori Consentiti - Table 1'!$AA$8,5,IF(AB561="X",1,0))+IF(AC561='Valori Consentiti - Table 1'!$AC$8,5,IF(AC561="X",1,0))+IF(AD561='Valori Consentiti - Table 1'!$AE$8,5,IF(AD561="X",1,0))+IF(AE561='Valori Consentiti - Table 1'!$AG$8,5,IF(AE561="X",1,0))+IF(AF561='Valori Consentiti - Table 1'!$AI$8,5,IF(AF561="X",1,0))+IF(AG561='Valori Consentiti - Table 1'!$AK$8,5,IF(AG561="X",1,0))+IF(AH561='Valori Consentiti - Table 1'!$AM$8,5,IF(AH561="X",1,0)),IF(G561=4,IF(S561='Valori Consentiti - Table 1'!$I$9,5,IF(S561="X",1,0))+IF(T561='Valori Consentiti - Table 1'!$K$9,5,IF(T561="X",1,0))+IF(U561='Valori Consentiti - Table 1'!$M$9,5,IF(U561="X",1,0))+IF(V561='Valori Consentiti - Table 1'!$O$9,5,IF(V561="X",1,0))+IF(W561='Valori Consentiti - Table 1'!$Q$9,5,IF(W561="X",1,0))+IF(X561='Valori Consentiti - Table 1'!$S$9,5,IF(X561="X",1,0))+IF(Y561='Valori Consentiti - Table 1'!$U$9,5,IF(Y561="X",1,0))+IF(Z561='Valori Consentiti - Table 1'!$W$9,5,IF(Z561="X",1,0))+IF(AA561='Valori Consentiti - Table 1'!$Y$9,5,IF(AA561="X",1,0))+IF(AB561='Valori Consentiti - Table 1'!$AA$9,5,IF(AB561="X",1,0))+IF(AC561='Valori Consentiti - Table 1'!$AC$9,5,IF(AC561="X",1,0))+IF(AD561='Valori Consentiti - Table 1'!$AE$9,5,IF(AD561="X",1,0))+IF(AE561='Valori Consentiti - Table 1'!$AG$9,5,IF(AE561="X",1,0))+IF(AF561='Valori Consentiti - Table 1'!$AI$9,5,IF(AF561="X",1,0))+IF(AG561='Valori Consentiti - Table 1'!$AK$9,5,IF(AG561="X",1,0))+IF(AH561='Valori Consentiti - Table 1'!$AM$9,5,IF(AH561="X",1,0)),))))</f>
        <v>0</v>
      </c>
      <c r="M561" s="16">
        <f t="shared" si="230"/>
        <v>0</v>
      </c>
      <c r="N561" s="16">
        <f t="shared" si="231"/>
        <v>16</v>
      </c>
      <c r="O561" s="16">
        <f>IF(G561=1,IF(S561='Valori Consentiti - Table 1'!$I$6,1,0)+IF(T561='Valori Consentiti - Table 1'!$K$6,1,0)+IF(U561='Valori Consentiti - Table 1'!$M$6,1,0)+IF(V561='Valori Consentiti - Table 1'!$O$6,1,0)+IF(W561='Valori Consentiti - Table 1'!$Q$6,1,0)+IF(X561='Valori Consentiti - Table 1'!$S$6,1,0)+IF(Y561='Valori Consentiti - Table 1'!$U$6,1,0)+IF(Z561='Valori Consentiti - Table 1'!$W$6,1,0)+IF(AA561='Valori Consentiti - Table 1'!$Y$6,1,0)+IF(AB561='Valori Consentiti - Table 1'!$AA$6,1,0)+IF(AC561='Valori Consentiti - Table 1'!$AC$6,1,0)+IF(AD561='Valori Consentiti - Table 1'!$AE$6,1,0)+IF(AE561='Valori Consentiti - Table 1'!$AG$6,1,0)+IF(AF561='Valori Consentiti - Table 1'!$AI$6,1,0)+IF(AG561='Valori Consentiti - Table 1'!$AK$6,1,0)+IF(AH561='Valori Consentiti - Table 1'!$AM$6,1,0),IF(G561=2,IF(S561='Valori Consentiti - Table 1'!$I$7,1,0)+IF(T561='Valori Consentiti - Table 1'!$K$7,1,0)+IF(U561='Valori Consentiti - Table 1'!$M$7,1,0)+IF(V561='Valori Consentiti - Table 1'!$O$7,1,0)+IF(W561='Valori Consentiti - Table 1'!$Q$7,1,0)+IF(X561='Valori Consentiti - Table 1'!$S$7,1,0)+IF(Y561='Valori Consentiti - Table 1'!$U$7,1,0)+IF(Z561='Valori Consentiti - Table 1'!$W$7,1,0)+IF(AA561='Valori Consentiti - Table 1'!$Y$7,1,0)+IF(AB561='Valori Consentiti - Table 1'!$AA$7,1,0)+IF(AC561='Valori Consentiti - Table 1'!$AC$7,1,0)+IF(AD561='Valori Consentiti - Table 1'!$AE$7,1,0)+IF(AE561='Valori Consentiti - Table 1'!$AG$7,1,0)+IF(AF561='Valori Consentiti - Table 1'!$AI$7,1,0)+IF(AG561='Valori Consentiti - Table 1'!$AK$7,1,0)+IF(AH561='Valori Consentiti - Table 1'!$AM$7,1,0),IF(G561=3,IF(S561='Valori Consentiti - Table 1'!$I$8,1,0)+IF(T561='Valori Consentiti - Table 1'!$K$8,1,0)+IF(U561='Valori Consentiti - Table 1'!$M$8,1,0)+IF(V561='Valori Consentiti - Table 1'!$O$8,1,0)+IF(W561='Valori Consentiti - Table 1'!$Q$8,1,0)+IF(X561='Valori Consentiti - Table 1'!$S$8,1,0)+IF(Y561='Valori Consentiti - Table 1'!$U$8,1,0)+IF(Z561='Valori Consentiti - Table 1'!$W$8,1,0)+IF(AA561='Valori Consentiti - Table 1'!$Y$8,1,0)+IF(AB561='Valori Consentiti - Table 1'!$AA$8,1,0)+IF(AC561='Valori Consentiti - Table 1'!$AC$8,1,0)+IF(AD561='Valori Consentiti - Table 1'!$AE$8,1,0)+IF(AE561='Valori Consentiti - Table 1'!$AG$8,1,0)+IF(AF561='Valori Consentiti - Table 1'!$AI$8,1,0)+IF(AG561='Valori Consentiti - Table 1'!$AK$8,1,0)+IF(AH561='Valori Consentiti - Table 1'!$AM$8,1,0),IF(G561=4,IF(S561='Valori Consentiti - Table 1'!$I$9,1,0)+IF(T561='Valori Consentiti - Table 1'!$K$9,1,0)+IF(U561='Valori Consentiti - Table 1'!$M$9,1,0)+IF(V561='Valori Consentiti - Table 1'!$O$9,1,0)+IF(W561='Valori Consentiti - Table 1'!$Q$9,1,0)+IF(X561='Valori Consentiti - Table 1'!$S$9,1,0)+IF(Y561='Valori Consentiti - Table 1'!$U$9,1,0)+IF(Z561='Valori Consentiti - Table 1'!$W$9,1,0)+IF(AA561='Valori Consentiti - Table 1'!$Y$9,1,0)+IF(AB561='Valori Consentiti - Table 1'!$AA$9,1,0)+IF(AC561='Valori Consentiti - Table 1'!$AC$9,1,0)+IF(AD561='Valori Consentiti - Table 1'!$AE$9,1,0)+IF(AE561='Valori Consentiti - Table 1'!$AG$9,1,0)+IF(AF561='Valori Consentiti - Table 1'!$AI$9,1,0)+IF(AG561='Valori Consentiti - Table 1'!$AK$9,1,0)+IF(AH561='Valori Consentiti - Table 1'!$AM$9,1,0),))))</f>
        <v>0</v>
      </c>
      <c r="P561" s="16">
        <f t="shared" si="232"/>
        <v>16</v>
      </c>
      <c r="Q561" s="16">
        <f t="shared" si="229"/>
        <v>1</v>
      </c>
      <c r="R561" s="17"/>
      <c r="S561" s="24" t="str">
        <f t="shared" si="213"/>
        <v/>
      </c>
      <c r="T561" s="25" t="str">
        <f t="shared" si="214"/>
        <v/>
      </c>
      <c r="U561" s="25" t="str">
        <f t="shared" si="215"/>
        <v/>
      </c>
      <c r="V561" s="26" t="str">
        <f t="shared" si="216"/>
        <v/>
      </c>
      <c r="W561" s="27" t="str">
        <f t="shared" si="217"/>
        <v/>
      </c>
      <c r="X561" s="25" t="str">
        <f t="shared" si="218"/>
        <v/>
      </c>
      <c r="Y561" s="25" t="str">
        <f t="shared" si="219"/>
        <v/>
      </c>
      <c r="Z561" s="26" t="str">
        <f t="shared" si="220"/>
        <v/>
      </c>
      <c r="AA561" s="27" t="str">
        <f t="shared" si="221"/>
        <v/>
      </c>
      <c r="AB561" s="25" t="str">
        <f t="shared" si="222"/>
        <v/>
      </c>
      <c r="AC561" s="25" t="str">
        <f t="shared" si="223"/>
        <v/>
      </c>
      <c r="AD561" s="26" t="str">
        <f t="shared" si="224"/>
        <v/>
      </c>
      <c r="AE561" s="27" t="str">
        <f t="shared" si="225"/>
        <v/>
      </c>
      <c r="AF561" s="25" t="str">
        <f t="shared" si="226"/>
        <v/>
      </c>
      <c r="AG561" s="25" t="str">
        <f t="shared" si="227"/>
        <v/>
      </c>
      <c r="AH561" s="26" t="str">
        <f t="shared" si="228"/>
        <v/>
      </c>
      <c r="AI561" s="29" t="b">
        <f t="shared" si="233"/>
        <v>0</v>
      </c>
      <c r="AJ561" s="29" t="b">
        <f t="shared" si="234"/>
        <v>0</v>
      </c>
      <c r="AK561" s="29" t="b">
        <f t="shared" si="235"/>
        <v>0</v>
      </c>
      <c r="AL561" s="29" t="b">
        <f t="shared" si="236"/>
        <v>0</v>
      </c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</row>
    <row r="562" spans="1:252" s="37" customFormat="1" ht="18" customHeight="1">
      <c r="A562" s="31"/>
      <c r="B562" s="31"/>
      <c r="C562" s="41"/>
      <c r="D562" s="14"/>
      <c r="E562" s="18"/>
      <c r="F562" s="31"/>
      <c r="G562" s="14"/>
      <c r="H562" s="15"/>
      <c r="I562" s="15"/>
      <c r="J562" s="15"/>
      <c r="K562" s="15"/>
      <c r="L562" s="40">
        <f>IF(G562=1,IF(S562='Valori Consentiti - Table 1'!$I$6,5,IF(S562="X",1,0))+IF(T562='Valori Consentiti - Table 1'!$K$6,5,IF(T562="X",1,0))+IF(U562='Valori Consentiti - Table 1'!$M$6,5,IF(U562="X",1,0))+IF(V562='Valori Consentiti - Table 1'!$O$6,5,IF(V562="X",1,0))+IF(W562='Valori Consentiti - Table 1'!$Q$6,5,IF(W562="X",1,0))+IF(X562='Valori Consentiti - Table 1'!$S$6,5,IF(X562="X",1,0))+IF(Y562='Valori Consentiti - Table 1'!$U$6,5,IF(Y562="X",1,0))+IF(Z562='Valori Consentiti - Table 1'!$W$6,5,IF(Z562="X",1,0))+IF(AA562='Valori Consentiti - Table 1'!$Y$6,5,IF(AA562="X",1,0))+IF(AB562='Valori Consentiti - Table 1'!$AA$6,5,IF(AB562="X",1,0))+IF(AC562='Valori Consentiti - Table 1'!$AC$6,5,IF(AC562="X",1,0))+IF(AD562='Valori Consentiti - Table 1'!$AE$6,5,IF(AD562="X",1,0))+IF(AE562='Valori Consentiti - Table 1'!$AG$6,5,IF(AE562="X",1,0))+IF(AF562='Valori Consentiti - Table 1'!$AI$6,5,IF(AF562="X",1,0))+IF(AG562='Valori Consentiti - Table 1'!$AK$6,5,IF(AG562="X",1,0))+IF(AH562='Valori Consentiti - Table 1'!$AM$6,5,IF(AH562="X",1,0)),IF(G562=2,IF(S562='Valori Consentiti - Table 1'!$I$7,5,IF(S562="X",1,0))+IF(T562='Valori Consentiti - Table 1'!$K$7,5,IF(T562="X",1,0))+IF(U562='Valori Consentiti - Table 1'!$M$7,5,IF(U562="X",1,0))+IF(V562='Valori Consentiti - Table 1'!$O$7,5,IF(V562="X",1,0))+IF(W562='Valori Consentiti - Table 1'!$Q$7,5,IF(W562="X",1,0))+IF(X562='Valori Consentiti - Table 1'!$S$7,5,IF(X562="X",1,0))+IF(Y562='Valori Consentiti - Table 1'!$U$7,5,IF(Y562="X",1,0))+IF(Z562='Valori Consentiti - Table 1'!$W$7,5,IF(Z562="X",1,0))+IF(AA562='Valori Consentiti - Table 1'!$Y$7,5,IF(AA562="X",1,0))+IF(AB562='Valori Consentiti - Table 1'!$AA$7,5,IF(AB562="X",1,0))+IF(AC562='Valori Consentiti - Table 1'!$AC$7,5,IF(AC562="X",1,0))+IF(AD562='Valori Consentiti - Table 1'!$AE$7,5,IF(AD562="X",1,0))+IF(AE562='Valori Consentiti - Table 1'!$AG$7,5,IF(AE562="X",1,0))+IF(AF562='Valori Consentiti - Table 1'!$AI$7,5,IF(AF562="X",1,0))+IF(AG562='Valori Consentiti - Table 1'!$AK$7,5,IF(AG562="X",1,0))+IF(AH562='Valori Consentiti - Table 1'!$AM$7,5,IF(AH562="X",1,0)),IF(G562=3,IF(S562='Valori Consentiti - Table 1'!$I$8,5,IF(S562="X",1,0))+IF(T562='Valori Consentiti - Table 1'!$K$8,5,IF(T562="X",1,0))+IF(U562='Valori Consentiti - Table 1'!$M$8,5,IF(U562="X",1,0))+IF(V562='Valori Consentiti - Table 1'!$O$8,5,IF(V562="X",1,0))+IF(W562='Valori Consentiti - Table 1'!$Q$8,5,IF(W562="X",1,0))+IF(X562='Valori Consentiti - Table 1'!$S$8,5,IF(X562="X",1,0))+IF(Y562='Valori Consentiti - Table 1'!$U$8,5,IF(Y562="X",1,0))+IF(Z562='Valori Consentiti - Table 1'!$W$8,5,IF(Z562="X",1,0))+IF(AA562='Valori Consentiti - Table 1'!$Y$8,5,IF(AA562="X",1,0))+IF(AB562='Valori Consentiti - Table 1'!$AA$8,5,IF(AB562="X",1,0))+IF(AC562='Valori Consentiti - Table 1'!$AC$8,5,IF(AC562="X",1,0))+IF(AD562='Valori Consentiti - Table 1'!$AE$8,5,IF(AD562="X",1,0))+IF(AE562='Valori Consentiti - Table 1'!$AG$8,5,IF(AE562="X",1,0))+IF(AF562='Valori Consentiti - Table 1'!$AI$8,5,IF(AF562="X",1,0))+IF(AG562='Valori Consentiti - Table 1'!$AK$8,5,IF(AG562="X",1,0))+IF(AH562='Valori Consentiti - Table 1'!$AM$8,5,IF(AH562="X",1,0)),IF(G562=4,IF(S562='Valori Consentiti - Table 1'!$I$9,5,IF(S562="X",1,0))+IF(T562='Valori Consentiti - Table 1'!$K$9,5,IF(T562="X",1,0))+IF(U562='Valori Consentiti - Table 1'!$M$9,5,IF(U562="X",1,0))+IF(V562='Valori Consentiti - Table 1'!$O$9,5,IF(V562="X",1,0))+IF(W562='Valori Consentiti - Table 1'!$Q$9,5,IF(W562="X",1,0))+IF(X562='Valori Consentiti - Table 1'!$S$9,5,IF(X562="X",1,0))+IF(Y562='Valori Consentiti - Table 1'!$U$9,5,IF(Y562="X",1,0))+IF(Z562='Valori Consentiti - Table 1'!$W$9,5,IF(Z562="X",1,0))+IF(AA562='Valori Consentiti - Table 1'!$Y$9,5,IF(AA562="X",1,0))+IF(AB562='Valori Consentiti - Table 1'!$AA$9,5,IF(AB562="X",1,0))+IF(AC562='Valori Consentiti - Table 1'!$AC$9,5,IF(AC562="X",1,0))+IF(AD562='Valori Consentiti - Table 1'!$AE$9,5,IF(AD562="X",1,0))+IF(AE562='Valori Consentiti - Table 1'!$AG$9,5,IF(AE562="X",1,0))+IF(AF562='Valori Consentiti - Table 1'!$AI$9,5,IF(AF562="X",1,0))+IF(AG562='Valori Consentiti - Table 1'!$AK$9,5,IF(AG562="X",1,0))+IF(AH562='Valori Consentiti - Table 1'!$AM$9,5,IF(AH562="X",1,0)),))))</f>
        <v>0</v>
      </c>
      <c r="M562" s="16">
        <f t="shared" si="230"/>
        <v>0</v>
      </c>
      <c r="N562" s="16">
        <f t="shared" si="231"/>
        <v>16</v>
      </c>
      <c r="O562" s="16">
        <f>IF(G562=1,IF(S562='Valori Consentiti - Table 1'!$I$6,1,0)+IF(T562='Valori Consentiti - Table 1'!$K$6,1,0)+IF(U562='Valori Consentiti - Table 1'!$M$6,1,0)+IF(V562='Valori Consentiti - Table 1'!$O$6,1,0)+IF(W562='Valori Consentiti - Table 1'!$Q$6,1,0)+IF(X562='Valori Consentiti - Table 1'!$S$6,1,0)+IF(Y562='Valori Consentiti - Table 1'!$U$6,1,0)+IF(Z562='Valori Consentiti - Table 1'!$W$6,1,0)+IF(AA562='Valori Consentiti - Table 1'!$Y$6,1,0)+IF(AB562='Valori Consentiti - Table 1'!$AA$6,1,0)+IF(AC562='Valori Consentiti - Table 1'!$AC$6,1,0)+IF(AD562='Valori Consentiti - Table 1'!$AE$6,1,0)+IF(AE562='Valori Consentiti - Table 1'!$AG$6,1,0)+IF(AF562='Valori Consentiti - Table 1'!$AI$6,1,0)+IF(AG562='Valori Consentiti - Table 1'!$AK$6,1,0)+IF(AH562='Valori Consentiti - Table 1'!$AM$6,1,0),IF(G562=2,IF(S562='Valori Consentiti - Table 1'!$I$7,1,0)+IF(T562='Valori Consentiti - Table 1'!$K$7,1,0)+IF(U562='Valori Consentiti - Table 1'!$M$7,1,0)+IF(V562='Valori Consentiti - Table 1'!$O$7,1,0)+IF(W562='Valori Consentiti - Table 1'!$Q$7,1,0)+IF(X562='Valori Consentiti - Table 1'!$S$7,1,0)+IF(Y562='Valori Consentiti - Table 1'!$U$7,1,0)+IF(Z562='Valori Consentiti - Table 1'!$W$7,1,0)+IF(AA562='Valori Consentiti - Table 1'!$Y$7,1,0)+IF(AB562='Valori Consentiti - Table 1'!$AA$7,1,0)+IF(AC562='Valori Consentiti - Table 1'!$AC$7,1,0)+IF(AD562='Valori Consentiti - Table 1'!$AE$7,1,0)+IF(AE562='Valori Consentiti - Table 1'!$AG$7,1,0)+IF(AF562='Valori Consentiti - Table 1'!$AI$7,1,0)+IF(AG562='Valori Consentiti - Table 1'!$AK$7,1,0)+IF(AH562='Valori Consentiti - Table 1'!$AM$7,1,0),IF(G562=3,IF(S562='Valori Consentiti - Table 1'!$I$8,1,0)+IF(T562='Valori Consentiti - Table 1'!$K$8,1,0)+IF(U562='Valori Consentiti - Table 1'!$M$8,1,0)+IF(V562='Valori Consentiti - Table 1'!$O$8,1,0)+IF(W562='Valori Consentiti - Table 1'!$Q$8,1,0)+IF(X562='Valori Consentiti - Table 1'!$S$8,1,0)+IF(Y562='Valori Consentiti - Table 1'!$U$8,1,0)+IF(Z562='Valori Consentiti - Table 1'!$W$8,1,0)+IF(AA562='Valori Consentiti - Table 1'!$Y$8,1,0)+IF(AB562='Valori Consentiti - Table 1'!$AA$8,1,0)+IF(AC562='Valori Consentiti - Table 1'!$AC$8,1,0)+IF(AD562='Valori Consentiti - Table 1'!$AE$8,1,0)+IF(AE562='Valori Consentiti - Table 1'!$AG$8,1,0)+IF(AF562='Valori Consentiti - Table 1'!$AI$8,1,0)+IF(AG562='Valori Consentiti - Table 1'!$AK$8,1,0)+IF(AH562='Valori Consentiti - Table 1'!$AM$8,1,0),IF(G562=4,IF(S562='Valori Consentiti - Table 1'!$I$9,1,0)+IF(T562='Valori Consentiti - Table 1'!$K$9,1,0)+IF(U562='Valori Consentiti - Table 1'!$M$9,1,0)+IF(V562='Valori Consentiti - Table 1'!$O$9,1,0)+IF(W562='Valori Consentiti - Table 1'!$Q$9,1,0)+IF(X562='Valori Consentiti - Table 1'!$S$9,1,0)+IF(Y562='Valori Consentiti - Table 1'!$U$9,1,0)+IF(Z562='Valori Consentiti - Table 1'!$W$9,1,0)+IF(AA562='Valori Consentiti - Table 1'!$Y$9,1,0)+IF(AB562='Valori Consentiti - Table 1'!$AA$9,1,0)+IF(AC562='Valori Consentiti - Table 1'!$AC$9,1,0)+IF(AD562='Valori Consentiti - Table 1'!$AE$9,1,0)+IF(AE562='Valori Consentiti - Table 1'!$AG$9,1,0)+IF(AF562='Valori Consentiti - Table 1'!$AI$9,1,0)+IF(AG562='Valori Consentiti - Table 1'!$AK$9,1,0)+IF(AH562='Valori Consentiti - Table 1'!$AM$9,1,0),))))</f>
        <v>0</v>
      </c>
      <c r="P562" s="16">
        <f t="shared" si="232"/>
        <v>16</v>
      </c>
      <c r="Q562" s="16">
        <f t="shared" si="229"/>
        <v>1</v>
      </c>
      <c r="R562" s="17"/>
      <c r="S562" s="24" t="str">
        <f t="shared" si="213"/>
        <v/>
      </c>
      <c r="T562" s="25" t="str">
        <f t="shared" si="214"/>
        <v/>
      </c>
      <c r="U562" s="25" t="str">
        <f t="shared" si="215"/>
        <v/>
      </c>
      <c r="V562" s="26" t="str">
        <f t="shared" si="216"/>
        <v/>
      </c>
      <c r="W562" s="27" t="str">
        <f t="shared" si="217"/>
        <v/>
      </c>
      <c r="X562" s="25" t="str">
        <f t="shared" si="218"/>
        <v/>
      </c>
      <c r="Y562" s="25" t="str">
        <f t="shared" si="219"/>
        <v/>
      </c>
      <c r="Z562" s="26" t="str">
        <f t="shared" si="220"/>
        <v/>
      </c>
      <c r="AA562" s="27" t="str">
        <f t="shared" si="221"/>
        <v/>
      </c>
      <c r="AB562" s="25" t="str">
        <f t="shared" si="222"/>
        <v/>
      </c>
      <c r="AC562" s="25" t="str">
        <f t="shared" si="223"/>
        <v/>
      </c>
      <c r="AD562" s="26" t="str">
        <f t="shared" si="224"/>
        <v/>
      </c>
      <c r="AE562" s="27" t="str">
        <f t="shared" si="225"/>
        <v/>
      </c>
      <c r="AF562" s="25" t="str">
        <f t="shared" si="226"/>
        <v/>
      </c>
      <c r="AG562" s="25" t="str">
        <f t="shared" si="227"/>
        <v/>
      </c>
      <c r="AH562" s="26" t="str">
        <f t="shared" si="228"/>
        <v/>
      </c>
      <c r="AI562" s="29" t="b">
        <f t="shared" si="233"/>
        <v>0</v>
      </c>
      <c r="AJ562" s="29" t="b">
        <f t="shared" si="234"/>
        <v>0</v>
      </c>
      <c r="AK562" s="29" t="b">
        <f t="shared" si="235"/>
        <v>0</v>
      </c>
      <c r="AL562" s="29" t="b">
        <f t="shared" si="236"/>
        <v>0</v>
      </c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</row>
    <row r="563" spans="1:252" s="37" customFormat="1" ht="18" customHeight="1">
      <c r="A563" s="31"/>
      <c r="B563" s="31"/>
      <c r="C563" s="41"/>
      <c r="D563" s="14"/>
      <c r="E563" s="18"/>
      <c r="F563" s="31"/>
      <c r="G563" s="14"/>
      <c r="H563" s="15"/>
      <c r="I563" s="15"/>
      <c r="J563" s="15"/>
      <c r="K563" s="15"/>
      <c r="L563" s="40">
        <f>IF(G563=1,IF(S563='Valori Consentiti - Table 1'!$I$6,5,IF(S563="X",1,0))+IF(T563='Valori Consentiti - Table 1'!$K$6,5,IF(T563="X",1,0))+IF(U563='Valori Consentiti - Table 1'!$M$6,5,IF(U563="X",1,0))+IF(V563='Valori Consentiti - Table 1'!$O$6,5,IF(V563="X",1,0))+IF(W563='Valori Consentiti - Table 1'!$Q$6,5,IF(W563="X",1,0))+IF(X563='Valori Consentiti - Table 1'!$S$6,5,IF(X563="X",1,0))+IF(Y563='Valori Consentiti - Table 1'!$U$6,5,IF(Y563="X",1,0))+IF(Z563='Valori Consentiti - Table 1'!$W$6,5,IF(Z563="X",1,0))+IF(AA563='Valori Consentiti - Table 1'!$Y$6,5,IF(AA563="X",1,0))+IF(AB563='Valori Consentiti - Table 1'!$AA$6,5,IF(AB563="X",1,0))+IF(AC563='Valori Consentiti - Table 1'!$AC$6,5,IF(AC563="X",1,0))+IF(AD563='Valori Consentiti - Table 1'!$AE$6,5,IF(AD563="X",1,0))+IF(AE563='Valori Consentiti - Table 1'!$AG$6,5,IF(AE563="X",1,0))+IF(AF563='Valori Consentiti - Table 1'!$AI$6,5,IF(AF563="X",1,0))+IF(AG563='Valori Consentiti - Table 1'!$AK$6,5,IF(AG563="X",1,0))+IF(AH563='Valori Consentiti - Table 1'!$AM$6,5,IF(AH563="X",1,0)),IF(G563=2,IF(S563='Valori Consentiti - Table 1'!$I$7,5,IF(S563="X",1,0))+IF(T563='Valori Consentiti - Table 1'!$K$7,5,IF(T563="X",1,0))+IF(U563='Valori Consentiti - Table 1'!$M$7,5,IF(U563="X",1,0))+IF(V563='Valori Consentiti - Table 1'!$O$7,5,IF(V563="X",1,0))+IF(W563='Valori Consentiti - Table 1'!$Q$7,5,IF(W563="X",1,0))+IF(X563='Valori Consentiti - Table 1'!$S$7,5,IF(X563="X",1,0))+IF(Y563='Valori Consentiti - Table 1'!$U$7,5,IF(Y563="X",1,0))+IF(Z563='Valori Consentiti - Table 1'!$W$7,5,IF(Z563="X",1,0))+IF(AA563='Valori Consentiti - Table 1'!$Y$7,5,IF(AA563="X",1,0))+IF(AB563='Valori Consentiti - Table 1'!$AA$7,5,IF(AB563="X",1,0))+IF(AC563='Valori Consentiti - Table 1'!$AC$7,5,IF(AC563="X",1,0))+IF(AD563='Valori Consentiti - Table 1'!$AE$7,5,IF(AD563="X",1,0))+IF(AE563='Valori Consentiti - Table 1'!$AG$7,5,IF(AE563="X",1,0))+IF(AF563='Valori Consentiti - Table 1'!$AI$7,5,IF(AF563="X",1,0))+IF(AG563='Valori Consentiti - Table 1'!$AK$7,5,IF(AG563="X",1,0))+IF(AH563='Valori Consentiti - Table 1'!$AM$7,5,IF(AH563="X",1,0)),IF(G563=3,IF(S563='Valori Consentiti - Table 1'!$I$8,5,IF(S563="X",1,0))+IF(T563='Valori Consentiti - Table 1'!$K$8,5,IF(T563="X",1,0))+IF(U563='Valori Consentiti - Table 1'!$M$8,5,IF(U563="X",1,0))+IF(V563='Valori Consentiti - Table 1'!$O$8,5,IF(V563="X",1,0))+IF(W563='Valori Consentiti - Table 1'!$Q$8,5,IF(W563="X",1,0))+IF(X563='Valori Consentiti - Table 1'!$S$8,5,IF(X563="X",1,0))+IF(Y563='Valori Consentiti - Table 1'!$U$8,5,IF(Y563="X",1,0))+IF(Z563='Valori Consentiti - Table 1'!$W$8,5,IF(Z563="X",1,0))+IF(AA563='Valori Consentiti - Table 1'!$Y$8,5,IF(AA563="X",1,0))+IF(AB563='Valori Consentiti - Table 1'!$AA$8,5,IF(AB563="X",1,0))+IF(AC563='Valori Consentiti - Table 1'!$AC$8,5,IF(AC563="X",1,0))+IF(AD563='Valori Consentiti - Table 1'!$AE$8,5,IF(AD563="X",1,0))+IF(AE563='Valori Consentiti - Table 1'!$AG$8,5,IF(AE563="X",1,0))+IF(AF563='Valori Consentiti - Table 1'!$AI$8,5,IF(AF563="X",1,0))+IF(AG563='Valori Consentiti - Table 1'!$AK$8,5,IF(AG563="X",1,0))+IF(AH563='Valori Consentiti - Table 1'!$AM$8,5,IF(AH563="X",1,0)),IF(G563=4,IF(S563='Valori Consentiti - Table 1'!$I$9,5,IF(S563="X",1,0))+IF(T563='Valori Consentiti - Table 1'!$K$9,5,IF(T563="X",1,0))+IF(U563='Valori Consentiti - Table 1'!$M$9,5,IF(U563="X",1,0))+IF(V563='Valori Consentiti - Table 1'!$O$9,5,IF(V563="X",1,0))+IF(W563='Valori Consentiti - Table 1'!$Q$9,5,IF(W563="X",1,0))+IF(X563='Valori Consentiti - Table 1'!$S$9,5,IF(X563="X",1,0))+IF(Y563='Valori Consentiti - Table 1'!$U$9,5,IF(Y563="X",1,0))+IF(Z563='Valori Consentiti - Table 1'!$W$9,5,IF(Z563="X",1,0))+IF(AA563='Valori Consentiti - Table 1'!$Y$9,5,IF(AA563="X",1,0))+IF(AB563='Valori Consentiti - Table 1'!$AA$9,5,IF(AB563="X",1,0))+IF(AC563='Valori Consentiti - Table 1'!$AC$9,5,IF(AC563="X",1,0))+IF(AD563='Valori Consentiti - Table 1'!$AE$9,5,IF(AD563="X",1,0))+IF(AE563='Valori Consentiti - Table 1'!$AG$9,5,IF(AE563="X",1,0))+IF(AF563='Valori Consentiti - Table 1'!$AI$9,5,IF(AF563="X",1,0))+IF(AG563='Valori Consentiti - Table 1'!$AK$9,5,IF(AG563="X",1,0))+IF(AH563='Valori Consentiti - Table 1'!$AM$9,5,IF(AH563="X",1,0)),))))</f>
        <v>0</v>
      </c>
      <c r="M563" s="16">
        <f t="shared" si="230"/>
        <v>0</v>
      </c>
      <c r="N563" s="16">
        <f t="shared" si="231"/>
        <v>16</v>
      </c>
      <c r="O563" s="16">
        <f>IF(G563=1,IF(S563='Valori Consentiti - Table 1'!$I$6,1,0)+IF(T563='Valori Consentiti - Table 1'!$K$6,1,0)+IF(U563='Valori Consentiti - Table 1'!$M$6,1,0)+IF(V563='Valori Consentiti - Table 1'!$O$6,1,0)+IF(W563='Valori Consentiti - Table 1'!$Q$6,1,0)+IF(X563='Valori Consentiti - Table 1'!$S$6,1,0)+IF(Y563='Valori Consentiti - Table 1'!$U$6,1,0)+IF(Z563='Valori Consentiti - Table 1'!$W$6,1,0)+IF(AA563='Valori Consentiti - Table 1'!$Y$6,1,0)+IF(AB563='Valori Consentiti - Table 1'!$AA$6,1,0)+IF(AC563='Valori Consentiti - Table 1'!$AC$6,1,0)+IF(AD563='Valori Consentiti - Table 1'!$AE$6,1,0)+IF(AE563='Valori Consentiti - Table 1'!$AG$6,1,0)+IF(AF563='Valori Consentiti - Table 1'!$AI$6,1,0)+IF(AG563='Valori Consentiti - Table 1'!$AK$6,1,0)+IF(AH563='Valori Consentiti - Table 1'!$AM$6,1,0),IF(G563=2,IF(S563='Valori Consentiti - Table 1'!$I$7,1,0)+IF(T563='Valori Consentiti - Table 1'!$K$7,1,0)+IF(U563='Valori Consentiti - Table 1'!$M$7,1,0)+IF(V563='Valori Consentiti - Table 1'!$O$7,1,0)+IF(W563='Valori Consentiti - Table 1'!$Q$7,1,0)+IF(X563='Valori Consentiti - Table 1'!$S$7,1,0)+IF(Y563='Valori Consentiti - Table 1'!$U$7,1,0)+IF(Z563='Valori Consentiti - Table 1'!$W$7,1,0)+IF(AA563='Valori Consentiti - Table 1'!$Y$7,1,0)+IF(AB563='Valori Consentiti - Table 1'!$AA$7,1,0)+IF(AC563='Valori Consentiti - Table 1'!$AC$7,1,0)+IF(AD563='Valori Consentiti - Table 1'!$AE$7,1,0)+IF(AE563='Valori Consentiti - Table 1'!$AG$7,1,0)+IF(AF563='Valori Consentiti - Table 1'!$AI$7,1,0)+IF(AG563='Valori Consentiti - Table 1'!$AK$7,1,0)+IF(AH563='Valori Consentiti - Table 1'!$AM$7,1,0),IF(G563=3,IF(S563='Valori Consentiti - Table 1'!$I$8,1,0)+IF(T563='Valori Consentiti - Table 1'!$K$8,1,0)+IF(U563='Valori Consentiti - Table 1'!$M$8,1,0)+IF(V563='Valori Consentiti - Table 1'!$O$8,1,0)+IF(W563='Valori Consentiti - Table 1'!$Q$8,1,0)+IF(X563='Valori Consentiti - Table 1'!$S$8,1,0)+IF(Y563='Valori Consentiti - Table 1'!$U$8,1,0)+IF(Z563='Valori Consentiti - Table 1'!$W$8,1,0)+IF(AA563='Valori Consentiti - Table 1'!$Y$8,1,0)+IF(AB563='Valori Consentiti - Table 1'!$AA$8,1,0)+IF(AC563='Valori Consentiti - Table 1'!$AC$8,1,0)+IF(AD563='Valori Consentiti - Table 1'!$AE$8,1,0)+IF(AE563='Valori Consentiti - Table 1'!$AG$8,1,0)+IF(AF563='Valori Consentiti - Table 1'!$AI$8,1,0)+IF(AG563='Valori Consentiti - Table 1'!$AK$8,1,0)+IF(AH563='Valori Consentiti - Table 1'!$AM$8,1,0),IF(G563=4,IF(S563='Valori Consentiti - Table 1'!$I$9,1,0)+IF(T563='Valori Consentiti - Table 1'!$K$9,1,0)+IF(U563='Valori Consentiti - Table 1'!$M$9,1,0)+IF(V563='Valori Consentiti - Table 1'!$O$9,1,0)+IF(W563='Valori Consentiti - Table 1'!$Q$9,1,0)+IF(X563='Valori Consentiti - Table 1'!$S$9,1,0)+IF(Y563='Valori Consentiti - Table 1'!$U$9,1,0)+IF(Z563='Valori Consentiti - Table 1'!$W$9,1,0)+IF(AA563='Valori Consentiti - Table 1'!$Y$9,1,0)+IF(AB563='Valori Consentiti - Table 1'!$AA$9,1,0)+IF(AC563='Valori Consentiti - Table 1'!$AC$9,1,0)+IF(AD563='Valori Consentiti - Table 1'!$AE$9,1,0)+IF(AE563='Valori Consentiti - Table 1'!$AG$9,1,0)+IF(AF563='Valori Consentiti - Table 1'!$AI$9,1,0)+IF(AG563='Valori Consentiti - Table 1'!$AK$9,1,0)+IF(AH563='Valori Consentiti - Table 1'!$AM$9,1,0),))))</f>
        <v>0</v>
      </c>
      <c r="P563" s="16">
        <f t="shared" si="232"/>
        <v>16</v>
      </c>
      <c r="Q563" s="16">
        <f t="shared" si="229"/>
        <v>1</v>
      </c>
      <c r="R563" s="17"/>
      <c r="S563" s="24" t="str">
        <f t="shared" si="213"/>
        <v/>
      </c>
      <c r="T563" s="25" t="str">
        <f t="shared" si="214"/>
        <v/>
      </c>
      <c r="U563" s="25" t="str">
        <f t="shared" si="215"/>
        <v/>
      </c>
      <c r="V563" s="26" t="str">
        <f t="shared" si="216"/>
        <v/>
      </c>
      <c r="W563" s="27" t="str">
        <f t="shared" si="217"/>
        <v/>
      </c>
      <c r="X563" s="25" t="str">
        <f t="shared" si="218"/>
        <v/>
      </c>
      <c r="Y563" s="25" t="str">
        <f t="shared" si="219"/>
        <v/>
      </c>
      <c r="Z563" s="26" t="str">
        <f t="shared" si="220"/>
        <v/>
      </c>
      <c r="AA563" s="27" t="str">
        <f t="shared" si="221"/>
        <v/>
      </c>
      <c r="AB563" s="25" t="str">
        <f t="shared" si="222"/>
        <v/>
      </c>
      <c r="AC563" s="25" t="str">
        <f t="shared" si="223"/>
        <v/>
      </c>
      <c r="AD563" s="26" t="str">
        <f t="shared" si="224"/>
        <v/>
      </c>
      <c r="AE563" s="27" t="str">
        <f t="shared" si="225"/>
        <v/>
      </c>
      <c r="AF563" s="25" t="str">
        <f t="shared" si="226"/>
        <v/>
      </c>
      <c r="AG563" s="25" t="str">
        <f t="shared" si="227"/>
        <v/>
      </c>
      <c r="AH563" s="26" t="str">
        <f t="shared" si="228"/>
        <v/>
      </c>
      <c r="AI563" s="29" t="b">
        <f t="shared" si="233"/>
        <v>0</v>
      </c>
      <c r="AJ563" s="29" t="b">
        <f t="shared" si="234"/>
        <v>0</v>
      </c>
      <c r="AK563" s="29" t="b">
        <f t="shared" si="235"/>
        <v>0</v>
      </c>
      <c r="AL563" s="29" t="b">
        <f t="shared" si="236"/>
        <v>0</v>
      </c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</row>
    <row r="564" spans="1:252" s="37" customFormat="1" ht="18" customHeight="1">
      <c r="A564" s="31"/>
      <c r="B564" s="31"/>
      <c r="C564" s="41"/>
      <c r="D564" s="14"/>
      <c r="E564" s="18"/>
      <c r="F564" s="31"/>
      <c r="G564" s="14"/>
      <c r="H564" s="15"/>
      <c r="I564" s="15"/>
      <c r="J564" s="15"/>
      <c r="K564" s="15"/>
      <c r="L564" s="40">
        <f>IF(G564=1,IF(S564='Valori Consentiti - Table 1'!$I$6,5,IF(S564="X",1,0))+IF(T564='Valori Consentiti - Table 1'!$K$6,5,IF(T564="X",1,0))+IF(U564='Valori Consentiti - Table 1'!$M$6,5,IF(U564="X",1,0))+IF(V564='Valori Consentiti - Table 1'!$O$6,5,IF(V564="X",1,0))+IF(W564='Valori Consentiti - Table 1'!$Q$6,5,IF(W564="X",1,0))+IF(X564='Valori Consentiti - Table 1'!$S$6,5,IF(X564="X",1,0))+IF(Y564='Valori Consentiti - Table 1'!$U$6,5,IF(Y564="X",1,0))+IF(Z564='Valori Consentiti - Table 1'!$W$6,5,IF(Z564="X",1,0))+IF(AA564='Valori Consentiti - Table 1'!$Y$6,5,IF(AA564="X",1,0))+IF(AB564='Valori Consentiti - Table 1'!$AA$6,5,IF(AB564="X",1,0))+IF(AC564='Valori Consentiti - Table 1'!$AC$6,5,IF(AC564="X",1,0))+IF(AD564='Valori Consentiti - Table 1'!$AE$6,5,IF(AD564="X",1,0))+IF(AE564='Valori Consentiti - Table 1'!$AG$6,5,IF(AE564="X",1,0))+IF(AF564='Valori Consentiti - Table 1'!$AI$6,5,IF(AF564="X",1,0))+IF(AG564='Valori Consentiti - Table 1'!$AK$6,5,IF(AG564="X",1,0))+IF(AH564='Valori Consentiti - Table 1'!$AM$6,5,IF(AH564="X",1,0)),IF(G564=2,IF(S564='Valori Consentiti - Table 1'!$I$7,5,IF(S564="X",1,0))+IF(T564='Valori Consentiti - Table 1'!$K$7,5,IF(T564="X",1,0))+IF(U564='Valori Consentiti - Table 1'!$M$7,5,IF(U564="X",1,0))+IF(V564='Valori Consentiti - Table 1'!$O$7,5,IF(V564="X",1,0))+IF(W564='Valori Consentiti - Table 1'!$Q$7,5,IF(W564="X",1,0))+IF(X564='Valori Consentiti - Table 1'!$S$7,5,IF(X564="X",1,0))+IF(Y564='Valori Consentiti - Table 1'!$U$7,5,IF(Y564="X",1,0))+IF(Z564='Valori Consentiti - Table 1'!$W$7,5,IF(Z564="X",1,0))+IF(AA564='Valori Consentiti - Table 1'!$Y$7,5,IF(AA564="X",1,0))+IF(AB564='Valori Consentiti - Table 1'!$AA$7,5,IF(AB564="X",1,0))+IF(AC564='Valori Consentiti - Table 1'!$AC$7,5,IF(AC564="X",1,0))+IF(AD564='Valori Consentiti - Table 1'!$AE$7,5,IF(AD564="X",1,0))+IF(AE564='Valori Consentiti - Table 1'!$AG$7,5,IF(AE564="X",1,0))+IF(AF564='Valori Consentiti - Table 1'!$AI$7,5,IF(AF564="X",1,0))+IF(AG564='Valori Consentiti - Table 1'!$AK$7,5,IF(AG564="X",1,0))+IF(AH564='Valori Consentiti - Table 1'!$AM$7,5,IF(AH564="X",1,0)),IF(G564=3,IF(S564='Valori Consentiti - Table 1'!$I$8,5,IF(S564="X",1,0))+IF(T564='Valori Consentiti - Table 1'!$K$8,5,IF(T564="X",1,0))+IF(U564='Valori Consentiti - Table 1'!$M$8,5,IF(U564="X",1,0))+IF(V564='Valori Consentiti - Table 1'!$O$8,5,IF(V564="X",1,0))+IF(W564='Valori Consentiti - Table 1'!$Q$8,5,IF(W564="X",1,0))+IF(X564='Valori Consentiti - Table 1'!$S$8,5,IF(X564="X",1,0))+IF(Y564='Valori Consentiti - Table 1'!$U$8,5,IF(Y564="X",1,0))+IF(Z564='Valori Consentiti - Table 1'!$W$8,5,IF(Z564="X",1,0))+IF(AA564='Valori Consentiti - Table 1'!$Y$8,5,IF(AA564="X",1,0))+IF(AB564='Valori Consentiti - Table 1'!$AA$8,5,IF(AB564="X",1,0))+IF(AC564='Valori Consentiti - Table 1'!$AC$8,5,IF(AC564="X",1,0))+IF(AD564='Valori Consentiti - Table 1'!$AE$8,5,IF(AD564="X",1,0))+IF(AE564='Valori Consentiti - Table 1'!$AG$8,5,IF(AE564="X",1,0))+IF(AF564='Valori Consentiti - Table 1'!$AI$8,5,IF(AF564="X",1,0))+IF(AG564='Valori Consentiti - Table 1'!$AK$8,5,IF(AG564="X",1,0))+IF(AH564='Valori Consentiti - Table 1'!$AM$8,5,IF(AH564="X",1,0)),IF(G564=4,IF(S564='Valori Consentiti - Table 1'!$I$9,5,IF(S564="X",1,0))+IF(T564='Valori Consentiti - Table 1'!$K$9,5,IF(T564="X",1,0))+IF(U564='Valori Consentiti - Table 1'!$M$9,5,IF(U564="X",1,0))+IF(V564='Valori Consentiti - Table 1'!$O$9,5,IF(V564="X",1,0))+IF(W564='Valori Consentiti - Table 1'!$Q$9,5,IF(W564="X",1,0))+IF(X564='Valori Consentiti - Table 1'!$S$9,5,IF(X564="X",1,0))+IF(Y564='Valori Consentiti - Table 1'!$U$9,5,IF(Y564="X",1,0))+IF(Z564='Valori Consentiti - Table 1'!$W$9,5,IF(Z564="X",1,0))+IF(AA564='Valori Consentiti - Table 1'!$Y$9,5,IF(AA564="X",1,0))+IF(AB564='Valori Consentiti - Table 1'!$AA$9,5,IF(AB564="X",1,0))+IF(AC564='Valori Consentiti - Table 1'!$AC$9,5,IF(AC564="X",1,0))+IF(AD564='Valori Consentiti - Table 1'!$AE$9,5,IF(AD564="X",1,0))+IF(AE564='Valori Consentiti - Table 1'!$AG$9,5,IF(AE564="X",1,0))+IF(AF564='Valori Consentiti - Table 1'!$AI$9,5,IF(AF564="X",1,0))+IF(AG564='Valori Consentiti - Table 1'!$AK$9,5,IF(AG564="X",1,0))+IF(AH564='Valori Consentiti - Table 1'!$AM$9,5,IF(AH564="X",1,0)),))))</f>
        <v>0</v>
      </c>
      <c r="M564" s="16">
        <f t="shared" si="230"/>
        <v>0</v>
      </c>
      <c r="N564" s="16">
        <f t="shared" si="231"/>
        <v>16</v>
      </c>
      <c r="O564" s="16">
        <f>IF(G564=1,IF(S564='Valori Consentiti - Table 1'!$I$6,1,0)+IF(T564='Valori Consentiti - Table 1'!$K$6,1,0)+IF(U564='Valori Consentiti - Table 1'!$M$6,1,0)+IF(V564='Valori Consentiti - Table 1'!$O$6,1,0)+IF(W564='Valori Consentiti - Table 1'!$Q$6,1,0)+IF(X564='Valori Consentiti - Table 1'!$S$6,1,0)+IF(Y564='Valori Consentiti - Table 1'!$U$6,1,0)+IF(Z564='Valori Consentiti - Table 1'!$W$6,1,0)+IF(AA564='Valori Consentiti - Table 1'!$Y$6,1,0)+IF(AB564='Valori Consentiti - Table 1'!$AA$6,1,0)+IF(AC564='Valori Consentiti - Table 1'!$AC$6,1,0)+IF(AD564='Valori Consentiti - Table 1'!$AE$6,1,0)+IF(AE564='Valori Consentiti - Table 1'!$AG$6,1,0)+IF(AF564='Valori Consentiti - Table 1'!$AI$6,1,0)+IF(AG564='Valori Consentiti - Table 1'!$AK$6,1,0)+IF(AH564='Valori Consentiti - Table 1'!$AM$6,1,0),IF(G564=2,IF(S564='Valori Consentiti - Table 1'!$I$7,1,0)+IF(T564='Valori Consentiti - Table 1'!$K$7,1,0)+IF(U564='Valori Consentiti - Table 1'!$M$7,1,0)+IF(V564='Valori Consentiti - Table 1'!$O$7,1,0)+IF(W564='Valori Consentiti - Table 1'!$Q$7,1,0)+IF(X564='Valori Consentiti - Table 1'!$S$7,1,0)+IF(Y564='Valori Consentiti - Table 1'!$U$7,1,0)+IF(Z564='Valori Consentiti - Table 1'!$W$7,1,0)+IF(AA564='Valori Consentiti - Table 1'!$Y$7,1,0)+IF(AB564='Valori Consentiti - Table 1'!$AA$7,1,0)+IF(AC564='Valori Consentiti - Table 1'!$AC$7,1,0)+IF(AD564='Valori Consentiti - Table 1'!$AE$7,1,0)+IF(AE564='Valori Consentiti - Table 1'!$AG$7,1,0)+IF(AF564='Valori Consentiti - Table 1'!$AI$7,1,0)+IF(AG564='Valori Consentiti - Table 1'!$AK$7,1,0)+IF(AH564='Valori Consentiti - Table 1'!$AM$7,1,0),IF(G564=3,IF(S564='Valori Consentiti - Table 1'!$I$8,1,0)+IF(T564='Valori Consentiti - Table 1'!$K$8,1,0)+IF(U564='Valori Consentiti - Table 1'!$M$8,1,0)+IF(V564='Valori Consentiti - Table 1'!$O$8,1,0)+IF(W564='Valori Consentiti - Table 1'!$Q$8,1,0)+IF(X564='Valori Consentiti - Table 1'!$S$8,1,0)+IF(Y564='Valori Consentiti - Table 1'!$U$8,1,0)+IF(Z564='Valori Consentiti - Table 1'!$W$8,1,0)+IF(AA564='Valori Consentiti - Table 1'!$Y$8,1,0)+IF(AB564='Valori Consentiti - Table 1'!$AA$8,1,0)+IF(AC564='Valori Consentiti - Table 1'!$AC$8,1,0)+IF(AD564='Valori Consentiti - Table 1'!$AE$8,1,0)+IF(AE564='Valori Consentiti - Table 1'!$AG$8,1,0)+IF(AF564='Valori Consentiti - Table 1'!$AI$8,1,0)+IF(AG564='Valori Consentiti - Table 1'!$AK$8,1,0)+IF(AH564='Valori Consentiti - Table 1'!$AM$8,1,0),IF(G564=4,IF(S564='Valori Consentiti - Table 1'!$I$9,1,0)+IF(T564='Valori Consentiti - Table 1'!$K$9,1,0)+IF(U564='Valori Consentiti - Table 1'!$M$9,1,0)+IF(V564='Valori Consentiti - Table 1'!$O$9,1,0)+IF(W564='Valori Consentiti - Table 1'!$Q$9,1,0)+IF(X564='Valori Consentiti - Table 1'!$S$9,1,0)+IF(Y564='Valori Consentiti - Table 1'!$U$9,1,0)+IF(Z564='Valori Consentiti - Table 1'!$W$9,1,0)+IF(AA564='Valori Consentiti - Table 1'!$Y$9,1,0)+IF(AB564='Valori Consentiti - Table 1'!$AA$9,1,0)+IF(AC564='Valori Consentiti - Table 1'!$AC$9,1,0)+IF(AD564='Valori Consentiti - Table 1'!$AE$9,1,0)+IF(AE564='Valori Consentiti - Table 1'!$AG$9,1,0)+IF(AF564='Valori Consentiti - Table 1'!$AI$9,1,0)+IF(AG564='Valori Consentiti - Table 1'!$AK$9,1,0)+IF(AH564='Valori Consentiti - Table 1'!$AM$9,1,0),))))</f>
        <v>0</v>
      </c>
      <c r="P564" s="16">
        <f t="shared" si="232"/>
        <v>16</v>
      </c>
      <c r="Q564" s="16">
        <f t="shared" si="229"/>
        <v>1</v>
      </c>
      <c r="R564" s="17"/>
      <c r="S564" s="24" t="str">
        <f t="shared" si="213"/>
        <v/>
      </c>
      <c r="T564" s="25" t="str">
        <f t="shared" si="214"/>
        <v/>
      </c>
      <c r="U564" s="25" t="str">
        <f t="shared" si="215"/>
        <v/>
      </c>
      <c r="V564" s="26" t="str">
        <f t="shared" si="216"/>
        <v/>
      </c>
      <c r="W564" s="27" t="str">
        <f t="shared" si="217"/>
        <v/>
      </c>
      <c r="X564" s="25" t="str">
        <f t="shared" si="218"/>
        <v/>
      </c>
      <c r="Y564" s="25" t="str">
        <f t="shared" si="219"/>
        <v/>
      </c>
      <c r="Z564" s="26" t="str">
        <f t="shared" si="220"/>
        <v/>
      </c>
      <c r="AA564" s="27" t="str">
        <f t="shared" si="221"/>
        <v/>
      </c>
      <c r="AB564" s="25" t="str">
        <f t="shared" si="222"/>
        <v/>
      </c>
      <c r="AC564" s="25" t="str">
        <f t="shared" si="223"/>
        <v/>
      </c>
      <c r="AD564" s="26" t="str">
        <f t="shared" si="224"/>
        <v/>
      </c>
      <c r="AE564" s="27" t="str">
        <f t="shared" si="225"/>
        <v/>
      </c>
      <c r="AF564" s="25" t="str">
        <f t="shared" si="226"/>
        <v/>
      </c>
      <c r="AG564" s="25" t="str">
        <f t="shared" si="227"/>
        <v/>
      </c>
      <c r="AH564" s="26" t="str">
        <f t="shared" si="228"/>
        <v/>
      </c>
      <c r="AI564" s="29" t="b">
        <f t="shared" si="233"/>
        <v>0</v>
      </c>
      <c r="AJ564" s="29" t="b">
        <f t="shared" si="234"/>
        <v>0</v>
      </c>
      <c r="AK564" s="29" t="b">
        <f t="shared" si="235"/>
        <v>0</v>
      </c>
      <c r="AL564" s="29" t="b">
        <f t="shared" si="236"/>
        <v>0</v>
      </c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</row>
    <row r="565" spans="1:252" s="37" customFormat="1" ht="18" customHeight="1">
      <c r="A565" s="31"/>
      <c r="B565" s="31"/>
      <c r="C565" s="41"/>
      <c r="D565" s="14"/>
      <c r="E565" s="18"/>
      <c r="F565" s="31"/>
      <c r="G565" s="14"/>
      <c r="H565" s="15"/>
      <c r="I565" s="15"/>
      <c r="J565" s="15"/>
      <c r="K565" s="15"/>
      <c r="L565" s="40">
        <f>IF(G565=1,IF(S565='Valori Consentiti - Table 1'!$I$6,5,IF(S565="X",1,0))+IF(T565='Valori Consentiti - Table 1'!$K$6,5,IF(T565="X",1,0))+IF(U565='Valori Consentiti - Table 1'!$M$6,5,IF(U565="X",1,0))+IF(V565='Valori Consentiti - Table 1'!$O$6,5,IF(V565="X",1,0))+IF(W565='Valori Consentiti - Table 1'!$Q$6,5,IF(W565="X",1,0))+IF(X565='Valori Consentiti - Table 1'!$S$6,5,IF(X565="X",1,0))+IF(Y565='Valori Consentiti - Table 1'!$U$6,5,IF(Y565="X",1,0))+IF(Z565='Valori Consentiti - Table 1'!$W$6,5,IF(Z565="X",1,0))+IF(AA565='Valori Consentiti - Table 1'!$Y$6,5,IF(AA565="X",1,0))+IF(AB565='Valori Consentiti - Table 1'!$AA$6,5,IF(AB565="X",1,0))+IF(AC565='Valori Consentiti - Table 1'!$AC$6,5,IF(AC565="X",1,0))+IF(AD565='Valori Consentiti - Table 1'!$AE$6,5,IF(AD565="X",1,0))+IF(AE565='Valori Consentiti - Table 1'!$AG$6,5,IF(AE565="X",1,0))+IF(AF565='Valori Consentiti - Table 1'!$AI$6,5,IF(AF565="X",1,0))+IF(AG565='Valori Consentiti - Table 1'!$AK$6,5,IF(AG565="X",1,0))+IF(AH565='Valori Consentiti - Table 1'!$AM$6,5,IF(AH565="X",1,0)),IF(G565=2,IF(S565='Valori Consentiti - Table 1'!$I$7,5,IF(S565="X",1,0))+IF(T565='Valori Consentiti - Table 1'!$K$7,5,IF(T565="X",1,0))+IF(U565='Valori Consentiti - Table 1'!$M$7,5,IF(U565="X",1,0))+IF(V565='Valori Consentiti - Table 1'!$O$7,5,IF(V565="X",1,0))+IF(W565='Valori Consentiti - Table 1'!$Q$7,5,IF(W565="X",1,0))+IF(X565='Valori Consentiti - Table 1'!$S$7,5,IF(X565="X",1,0))+IF(Y565='Valori Consentiti - Table 1'!$U$7,5,IF(Y565="X",1,0))+IF(Z565='Valori Consentiti - Table 1'!$W$7,5,IF(Z565="X",1,0))+IF(AA565='Valori Consentiti - Table 1'!$Y$7,5,IF(AA565="X",1,0))+IF(AB565='Valori Consentiti - Table 1'!$AA$7,5,IF(AB565="X",1,0))+IF(AC565='Valori Consentiti - Table 1'!$AC$7,5,IF(AC565="X",1,0))+IF(AD565='Valori Consentiti - Table 1'!$AE$7,5,IF(AD565="X",1,0))+IF(AE565='Valori Consentiti - Table 1'!$AG$7,5,IF(AE565="X",1,0))+IF(AF565='Valori Consentiti - Table 1'!$AI$7,5,IF(AF565="X",1,0))+IF(AG565='Valori Consentiti - Table 1'!$AK$7,5,IF(AG565="X",1,0))+IF(AH565='Valori Consentiti - Table 1'!$AM$7,5,IF(AH565="X",1,0)),IF(G565=3,IF(S565='Valori Consentiti - Table 1'!$I$8,5,IF(S565="X",1,0))+IF(T565='Valori Consentiti - Table 1'!$K$8,5,IF(T565="X",1,0))+IF(U565='Valori Consentiti - Table 1'!$M$8,5,IF(U565="X",1,0))+IF(V565='Valori Consentiti - Table 1'!$O$8,5,IF(V565="X",1,0))+IF(W565='Valori Consentiti - Table 1'!$Q$8,5,IF(W565="X",1,0))+IF(X565='Valori Consentiti - Table 1'!$S$8,5,IF(X565="X",1,0))+IF(Y565='Valori Consentiti - Table 1'!$U$8,5,IF(Y565="X",1,0))+IF(Z565='Valori Consentiti - Table 1'!$W$8,5,IF(Z565="X",1,0))+IF(AA565='Valori Consentiti - Table 1'!$Y$8,5,IF(AA565="X",1,0))+IF(AB565='Valori Consentiti - Table 1'!$AA$8,5,IF(AB565="X",1,0))+IF(AC565='Valori Consentiti - Table 1'!$AC$8,5,IF(AC565="X",1,0))+IF(AD565='Valori Consentiti - Table 1'!$AE$8,5,IF(AD565="X",1,0))+IF(AE565='Valori Consentiti - Table 1'!$AG$8,5,IF(AE565="X",1,0))+IF(AF565='Valori Consentiti - Table 1'!$AI$8,5,IF(AF565="X",1,0))+IF(AG565='Valori Consentiti - Table 1'!$AK$8,5,IF(AG565="X",1,0))+IF(AH565='Valori Consentiti - Table 1'!$AM$8,5,IF(AH565="X",1,0)),IF(G565=4,IF(S565='Valori Consentiti - Table 1'!$I$9,5,IF(S565="X",1,0))+IF(T565='Valori Consentiti - Table 1'!$K$9,5,IF(T565="X",1,0))+IF(U565='Valori Consentiti - Table 1'!$M$9,5,IF(U565="X",1,0))+IF(V565='Valori Consentiti - Table 1'!$O$9,5,IF(V565="X",1,0))+IF(W565='Valori Consentiti - Table 1'!$Q$9,5,IF(W565="X",1,0))+IF(X565='Valori Consentiti - Table 1'!$S$9,5,IF(X565="X",1,0))+IF(Y565='Valori Consentiti - Table 1'!$U$9,5,IF(Y565="X",1,0))+IF(Z565='Valori Consentiti - Table 1'!$W$9,5,IF(Z565="X",1,0))+IF(AA565='Valori Consentiti - Table 1'!$Y$9,5,IF(AA565="X",1,0))+IF(AB565='Valori Consentiti - Table 1'!$AA$9,5,IF(AB565="X",1,0))+IF(AC565='Valori Consentiti - Table 1'!$AC$9,5,IF(AC565="X",1,0))+IF(AD565='Valori Consentiti - Table 1'!$AE$9,5,IF(AD565="X",1,0))+IF(AE565='Valori Consentiti - Table 1'!$AG$9,5,IF(AE565="X",1,0))+IF(AF565='Valori Consentiti - Table 1'!$AI$9,5,IF(AF565="X",1,0))+IF(AG565='Valori Consentiti - Table 1'!$AK$9,5,IF(AG565="X",1,0))+IF(AH565='Valori Consentiti - Table 1'!$AM$9,5,IF(AH565="X",1,0)),))))</f>
        <v>0</v>
      </c>
      <c r="M565" s="16">
        <f t="shared" si="230"/>
        <v>0</v>
      </c>
      <c r="N565" s="16">
        <f t="shared" si="231"/>
        <v>16</v>
      </c>
      <c r="O565" s="16">
        <f>IF(G565=1,IF(S565='Valori Consentiti - Table 1'!$I$6,1,0)+IF(T565='Valori Consentiti - Table 1'!$K$6,1,0)+IF(U565='Valori Consentiti - Table 1'!$M$6,1,0)+IF(V565='Valori Consentiti - Table 1'!$O$6,1,0)+IF(W565='Valori Consentiti - Table 1'!$Q$6,1,0)+IF(X565='Valori Consentiti - Table 1'!$S$6,1,0)+IF(Y565='Valori Consentiti - Table 1'!$U$6,1,0)+IF(Z565='Valori Consentiti - Table 1'!$W$6,1,0)+IF(AA565='Valori Consentiti - Table 1'!$Y$6,1,0)+IF(AB565='Valori Consentiti - Table 1'!$AA$6,1,0)+IF(AC565='Valori Consentiti - Table 1'!$AC$6,1,0)+IF(AD565='Valori Consentiti - Table 1'!$AE$6,1,0)+IF(AE565='Valori Consentiti - Table 1'!$AG$6,1,0)+IF(AF565='Valori Consentiti - Table 1'!$AI$6,1,0)+IF(AG565='Valori Consentiti - Table 1'!$AK$6,1,0)+IF(AH565='Valori Consentiti - Table 1'!$AM$6,1,0),IF(G565=2,IF(S565='Valori Consentiti - Table 1'!$I$7,1,0)+IF(T565='Valori Consentiti - Table 1'!$K$7,1,0)+IF(U565='Valori Consentiti - Table 1'!$M$7,1,0)+IF(V565='Valori Consentiti - Table 1'!$O$7,1,0)+IF(W565='Valori Consentiti - Table 1'!$Q$7,1,0)+IF(X565='Valori Consentiti - Table 1'!$S$7,1,0)+IF(Y565='Valori Consentiti - Table 1'!$U$7,1,0)+IF(Z565='Valori Consentiti - Table 1'!$W$7,1,0)+IF(AA565='Valori Consentiti - Table 1'!$Y$7,1,0)+IF(AB565='Valori Consentiti - Table 1'!$AA$7,1,0)+IF(AC565='Valori Consentiti - Table 1'!$AC$7,1,0)+IF(AD565='Valori Consentiti - Table 1'!$AE$7,1,0)+IF(AE565='Valori Consentiti - Table 1'!$AG$7,1,0)+IF(AF565='Valori Consentiti - Table 1'!$AI$7,1,0)+IF(AG565='Valori Consentiti - Table 1'!$AK$7,1,0)+IF(AH565='Valori Consentiti - Table 1'!$AM$7,1,0),IF(G565=3,IF(S565='Valori Consentiti - Table 1'!$I$8,1,0)+IF(T565='Valori Consentiti - Table 1'!$K$8,1,0)+IF(U565='Valori Consentiti - Table 1'!$M$8,1,0)+IF(V565='Valori Consentiti - Table 1'!$O$8,1,0)+IF(W565='Valori Consentiti - Table 1'!$Q$8,1,0)+IF(X565='Valori Consentiti - Table 1'!$S$8,1,0)+IF(Y565='Valori Consentiti - Table 1'!$U$8,1,0)+IF(Z565='Valori Consentiti - Table 1'!$W$8,1,0)+IF(AA565='Valori Consentiti - Table 1'!$Y$8,1,0)+IF(AB565='Valori Consentiti - Table 1'!$AA$8,1,0)+IF(AC565='Valori Consentiti - Table 1'!$AC$8,1,0)+IF(AD565='Valori Consentiti - Table 1'!$AE$8,1,0)+IF(AE565='Valori Consentiti - Table 1'!$AG$8,1,0)+IF(AF565='Valori Consentiti - Table 1'!$AI$8,1,0)+IF(AG565='Valori Consentiti - Table 1'!$AK$8,1,0)+IF(AH565='Valori Consentiti - Table 1'!$AM$8,1,0),IF(G565=4,IF(S565='Valori Consentiti - Table 1'!$I$9,1,0)+IF(T565='Valori Consentiti - Table 1'!$K$9,1,0)+IF(U565='Valori Consentiti - Table 1'!$M$9,1,0)+IF(V565='Valori Consentiti - Table 1'!$O$9,1,0)+IF(W565='Valori Consentiti - Table 1'!$Q$9,1,0)+IF(X565='Valori Consentiti - Table 1'!$S$9,1,0)+IF(Y565='Valori Consentiti - Table 1'!$U$9,1,0)+IF(Z565='Valori Consentiti - Table 1'!$W$9,1,0)+IF(AA565='Valori Consentiti - Table 1'!$Y$9,1,0)+IF(AB565='Valori Consentiti - Table 1'!$AA$9,1,0)+IF(AC565='Valori Consentiti - Table 1'!$AC$9,1,0)+IF(AD565='Valori Consentiti - Table 1'!$AE$9,1,0)+IF(AE565='Valori Consentiti - Table 1'!$AG$9,1,0)+IF(AF565='Valori Consentiti - Table 1'!$AI$9,1,0)+IF(AG565='Valori Consentiti - Table 1'!$AK$9,1,0)+IF(AH565='Valori Consentiti - Table 1'!$AM$9,1,0),))))</f>
        <v>0</v>
      </c>
      <c r="P565" s="16">
        <f t="shared" si="232"/>
        <v>16</v>
      </c>
      <c r="Q565" s="16">
        <f t="shared" si="229"/>
        <v>1</v>
      </c>
      <c r="R565" s="17"/>
      <c r="S565" s="24" t="str">
        <f t="shared" si="213"/>
        <v/>
      </c>
      <c r="T565" s="25" t="str">
        <f t="shared" si="214"/>
        <v/>
      </c>
      <c r="U565" s="25" t="str">
        <f t="shared" si="215"/>
        <v/>
      </c>
      <c r="V565" s="26" t="str">
        <f t="shared" si="216"/>
        <v/>
      </c>
      <c r="W565" s="27" t="str">
        <f t="shared" si="217"/>
        <v/>
      </c>
      <c r="X565" s="25" t="str">
        <f t="shared" si="218"/>
        <v/>
      </c>
      <c r="Y565" s="25" t="str">
        <f t="shared" si="219"/>
        <v/>
      </c>
      <c r="Z565" s="26" t="str">
        <f t="shared" si="220"/>
        <v/>
      </c>
      <c r="AA565" s="27" t="str">
        <f t="shared" si="221"/>
        <v/>
      </c>
      <c r="AB565" s="25" t="str">
        <f t="shared" si="222"/>
        <v/>
      </c>
      <c r="AC565" s="25" t="str">
        <f t="shared" si="223"/>
        <v/>
      </c>
      <c r="AD565" s="26" t="str">
        <f t="shared" si="224"/>
        <v/>
      </c>
      <c r="AE565" s="27" t="str">
        <f t="shared" si="225"/>
        <v/>
      </c>
      <c r="AF565" s="25" t="str">
        <f t="shared" si="226"/>
        <v/>
      </c>
      <c r="AG565" s="25" t="str">
        <f t="shared" si="227"/>
        <v/>
      </c>
      <c r="AH565" s="26" t="str">
        <f t="shared" si="228"/>
        <v/>
      </c>
      <c r="AI565" s="29" t="b">
        <f t="shared" si="233"/>
        <v>0</v>
      </c>
      <c r="AJ565" s="29" t="b">
        <f t="shared" si="234"/>
        <v>0</v>
      </c>
      <c r="AK565" s="29" t="b">
        <f t="shared" si="235"/>
        <v>0</v>
      </c>
      <c r="AL565" s="29" t="b">
        <f t="shared" si="236"/>
        <v>0</v>
      </c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</row>
    <row r="566" spans="1:252" s="37" customFormat="1" ht="18" customHeight="1">
      <c r="A566" s="31"/>
      <c r="B566" s="31"/>
      <c r="C566" s="41"/>
      <c r="D566" s="14"/>
      <c r="E566" s="18"/>
      <c r="F566" s="31"/>
      <c r="G566" s="14"/>
      <c r="H566" s="15"/>
      <c r="I566" s="15"/>
      <c r="J566" s="15"/>
      <c r="K566" s="15"/>
      <c r="L566" s="40">
        <f>IF(G566=1,IF(S566='Valori Consentiti - Table 1'!$I$6,5,IF(S566="X",1,0))+IF(T566='Valori Consentiti - Table 1'!$K$6,5,IF(T566="X",1,0))+IF(U566='Valori Consentiti - Table 1'!$M$6,5,IF(U566="X",1,0))+IF(V566='Valori Consentiti - Table 1'!$O$6,5,IF(V566="X",1,0))+IF(W566='Valori Consentiti - Table 1'!$Q$6,5,IF(W566="X",1,0))+IF(X566='Valori Consentiti - Table 1'!$S$6,5,IF(X566="X",1,0))+IF(Y566='Valori Consentiti - Table 1'!$U$6,5,IF(Y566="X",1,0))+IF(Z566='Valori Consentiti - Table 1'!$W$6,5,IF(Z566="X",1,0))+IF(AA566='Valori Consentiti - Table 1'!$Y$6,5,IF(AA566="X",1,0))+IF(AB566='Valori Consentiti - Table 1'!$AA$6,5,IF(AB566="X",1,0))+IF(AC566='Valori Consentiti - Table 1'!$AC$6,5,IF(AC566="X",1,0))+IF(AD566='Valori Consentiti - Table 1'!$AE$6,5,IF(AD566="X",1,0))+IF(AE566='Valori Consentiti - Table 1'!$AG$6,5,IF(AE566="X",1,0))+IF(AF566='Valori Consentiti - Table 1'!$AI$6,5,IF(AF566="X",1,0))+IF(AG566='Valori Consentiti - Table 1'!$AK$6,5,IF(AG566="X",1,0))+IF(AH566='Valori Consentiti - Table 1'!$AM$6,5,IF(AH566="X",1,0)),IF(G566=2,IF(S566='Valori Consentiti - Table 1'!$I$7,5,IF(S566="X",1,0))+IF(T566='Valori Consentiti - Table 1'!$K$7,5,IF(T566="X",1,0))+IF(U566='Valori Consentiti - Table 1'!$M$7,5,IF(U566="X",1,0))+IF(V566='Valori Consentiti - Table 1'!$O$7,5,IF(V566="X",1,0))+IF(W566='Valori Consentiti - Table 1'!$Q$7,5,IF(W566="X",1,0))+IF(X566='Valori Consentiti - Table 1'!$S$7,5,IF(X566="X",1,0))+IF(Y566='Valori Consentiti - Table 1'!$U$7,5,IF(Y566="X",1,0))+IF(Z566='Valori Consentiti - Table 1'!$W$7,5,IF(Z566="X",1,0))+IF(AA566='Valori Consentiti - Table 1'!$Y$7,5,IF(AA566="X",1,0))+IF(AB566='Valori Consentiti - Table 1'!$AA$7,5,IF(AB566="X",1,0))+IF(AC566='Valori Consentiti - Table 1'!$AC$7,5,IF(AC566="X",1,0))+IF(AD566='Valori Consentiti - Table 1'!$AE$7,5,IF(AD566="X",1,0))+IF(AE566='Valori Consentiti - Table 1'!$AG$7,5,IF(AE566="X",1,0))+IF(AF566='Valori Consentiti - Table 1'!$AI$7,5,IF(AF566="X",1,0))+IF(AG566='Valori Consentiti - Table 1'!$AK$7,5,IF(AG566="X",1,0))+IF(AH566='Valori Consentiti - Table 1'!$AM$7,5,IF(AH566="X",1,0)),IF(G566=3,IF(S566='Valori Consentiti - Table 1'!$I$8,5,IF(S566="X",1,0))+IF(T566='Valori Consentiti - Table 1'!$K$8,5,IF(T566="X",1,0))+IF(U566='Valori Consentiti - Table 1'!$M$8,5,IF(U566="X",1,0))+IF(V566='Valori Consentiti - Table 1'!$O$8,5,IF(V566="X",1,0))+IF(W566='Valori Consentiti - Table 1'!$Q$8,5,IF(W566="X",1,0))+IF(X566='Valori Consentiti - Table 1'!$S$8,5,IF(X566="X",1,0))+IF(Y566='Valori Consentiti - Table 1'!$U$8,5,IF(Y566="X",1,0))+IF(Z566='Valori Consentiti - Table 1'!$W$8,5,IF(Z566="X",1,0))+IF(AA566='Valori Consentiti - Table 1'!$Y$8,5,IF(AA566="X",1,0))+IF(AB566='Valori Consentiti - Table 1'!$AA$8,5,IF(AB566="X",1,0))+IF(AC566='Valori Consentiti - Table 1'!$AC$8,5,IF(AC566="X",1,0))+IF(AD566='Valori Consentiti - Table 1'!$AE$8,5,IF(AD566="X",1,0))+IF(AE566='Valori Consentiti - Table 1'!$AG$8,5,IF(AE566="X",1,0))+IF(AF566='Valori Consentiti - Table 1'!$AI$8,5,IF(AF566="X",1,0))+IF(AG566='Valori Consentiti - Table 1'!$AK$8,5,IF(AG566="X",1,0))+IF(AH566='Valori Consentiti - Table 1'!$AM$8,5,IF(AH566="X",1,0)),IF(G566=4,IF(S566='Valori Consentiti - Table 1'!$I$9,5,IF(S566="X",1,0))+IF(T566='Valori Consentiti - Table 1'!$K$9,5,IF(T566="X",1,0))+IF(U566='Valori Consentiti - Table 1'!$M$9,5,IF(U566="X",1,0))+IF(V566='Valori Consentiti - Table 1'!$O$9,5,IF(V566="X",1,0))+IF(W566='Valori Consentiti - Table 1'!$Q$9,5,IF(W566="X",1,0))+IF(X566='Valori Consentiti - Table 1'!$S$9,5,IF(X566="X",1,0))+IF(Y566='Valori Consentiti - Table 1'!$U$9,5,IF(Y566="X",1,0))+IF(Z566='Valori Consentiti - Table 1'!$W$9,5,IF(Z566="X",1,0))+IF(AA566='Valori Consentiti - Table 1'!$Y$9,5,IF(AA566="X",1,0))+IF(AB566='Valori Consentiti - Table 1'!$AA$9,5,IF(AB566="X",1,0))+IF(AC566='Valori Consentiti - Table 1'!$AC$9,5,IF(AC566="X",1,0))+IF(AD566='Valori Consentiti - Table 1'!$AE$9,5,IF(AD566="X",1,0))+IF(AE566='Valori Consentiti - Table 1'!$AG$9,5,IF(AE566="X",1,0))+IF(AF566='Valori Consentiti - Table 1'!$AI$9,5,IF(AF566="X",1,0))+IF(AG566='Valori Consentiti - Table 1'!$AK$9,5,IF(AG566="X",1,0))+IF(AH566='Valori Consentiti - Table 1'!$AM$9,5,IF(AH566="X",1,0)),))))</f>
        <v>0</v>
      </c>
      <c r="M566" s="16">
        <f t="shared" si="230"/>
        <v>0</v>
      </c>
      <c r="N566" s="16">
        <f t="shared" si="231"/>
        <v>16</v>
      </c>
      <c r="O566" s="16">
        <f>IF(G566=1,IF(S566='Valori Consentiti - Table 1'!$I$6,1,0)+IF(T566='Valori Consentiti - Table 1'!$K$6,1,0)+IF(U566='Valori Consentiti - Table 1'!$M$6,1,0)+IF(V566='Valori Consentiti - Table 1'!$O$6,1,0)+IF(W566='Valori Consentiti - Table 1'!$Q$6,1,0)+IF(X566='Valori Consentiti - Table 1'!$S$6,1,0)+IF(Y566='Valori Consentiti - Table 1'!$U$6,1,0)+IF(Z566='Valori Consentiti - Table 1'!$W$6,1,0)+IF(AA566='Valori Consentiti - Table 1'!$Y$6,1,0)+IF(AB566='Valori Consentiti - Table 1'!$AA$6,1,0)+IF(AC566='Valori Consentiti - Table 1'!$AC$6,1,0)+IF(AD566='Valori Consentiti - Table 1'!$AE$6,1,0)+IF(AE566='Valori Consentiti - Table 1'!$AG$6,1,0)+IF(AF566='Valori Consentiti - Table 1'!$AI$6,1,0)+IF(AG566='Valori Consentiti - Table 1'!$AK$6,1,0)+IF(AH566='Valori Consentiti - Table 1'!$AM$6,1,0),IF(G566=2,IF(S566='Valori Consentiti - Table 1'!$I$7,1,0)+IF(T566='Valori Consentiti - Table 1'!$K$7,1,0)+IF(U566='Valori Consentiti - Table 1'!$M$7,1,0)+IF(V566='Valori Consentiti - Table 1'!$O$7,1,0)+IF(W566='Valori Consentiti - Table 1'!$Q$7,1,0)+IF(X566='Valori Consentiti - Table 1'!$S$7,1,0)+IF(Y566='Valori Consentiti - Table 1'!$U$7,1,0)+IF(Z566='Valori Consentiti - Table 1'!$W$7,1,0)+IF(AA566='Valori Consentiti - Table 1'!$Y$7,1,0)+IF(AB566='Valori Consentiti - Table 1'!$AA$7,1,0)+IF(AC566='Valori Consentiti - Table 1'!$AC$7,1,0)+IF(AD566='Valori Consentiti - Table 1'!$AE$7,1,0)+IF(AE566='Valori Consentiti - Table 1'!$AG$7,1,0)+IF(AF566='Valori Consentiti - Table 1'!$AI$7,1,0)+IF(AG566='Valori Consentiti - Table 1'!$AK$7,1,0)+IF(AH566='Valori Consentiti - Table 1'!$AM$7,1,0),IF(G566=3,IF(S566='Valori Consentiti - Table 1'!$I$8,1,0)+IF(T566='Valori Consentiti - Table 1'!$K$8,1,0)+IF(U566='Valori Consentiti - Table 1'!$M$8,1,0)+IF(V566='Valori Consentiti - Table 1'!$O$8,1,0)+IF(W566='Valori Consentiti - Table 1'!$Q$8,1,0)+IF(X566='Valori Consentiti - Table 1'!$S$8,1,0)+IF(Y566='Valori Consentiti - Table 1'!$U$8,1,0)+IF(Z566='Valori Consentiti - Table 1'!$W$8,1,0)+IF(AA566='Valori Consentiti - Table 1'!$Y$8,1,0)+IF(AB566='Valori Consentiti - Table 1'!$AA$8,1,0)+IF(AC566='Valori Consentiti - Table 1'!$AC$8,1,0)+IF(AD566='Valori Consentiti - Table 1'!$AE$8,1,0)+IF(AE566='Valori Consentiti - Table 1'!$AG$8,1,0)+IF(AF566='Valori Consentiti - Table 1'!$AI$8,1,0)+IF(AG566='Valori Consentiti - Table 1'!$AK$8,1,0)+IF(AH566='Valori Consentiti - Table 1'!$AM$8,1,0),IF(G566=4,IF(S566='Valori Consentiti - Table 1'!$I$9,1,0)+IF(T566='Valori Consentiti - Table 1'!$K$9,1,0)+IF(U566='Valori Consentiti - Table 1'!$M$9,1,0)+IF(V566='Valori Consentiti - Table 1'!$O$9,1,0)+IF(W566='Valori Consentiti - Table 1'!$Q$9,1,0)+IF(X566='Valori Consentiti - Table 1'!$S$9,1,0)+IF(Y566='Valori Consentiti - Table 1'!$U$9,1,0)+IF(Z566='Valori Consentiti - Table 1'!$W$9,1,0)+IF(AA566='Valori Consentiti - Table 1'!$Y$9,1,0)+IF(AB566='Valori Consentiti - Table 1'!$AA$9,1,0)+IF(AC566='Valori Consentiti - Table 1'!$AC$9,1,0)+IF(AD566='Valori Consentiti - Table 1'!$AE$9,1,0)+IF(AE566='Valori Consentiti - Table 1'!$AG$9,1,0)+IF(AF566='Valori Consentiti - Table 1'!$AI$9,1,0)+IF(AG566='Valori Consentiti - Table 1'!$AK$9,1,0)+IF(AH566='Valori Consentiti - Table 1'!$AM$9,1,0),))))</f>
        <v>0</v>
      </c>
      <c r="P566" s="16">
        <f t="shared" si="232"/>
        <v>16</v>
      </c>
      <c r="Q566" s="16">
        <f t="shared" si="229"/>
        <v>1</v>
      </c>
      <c r="R566" s="17"/>
      <c r="S566" s="24" t="str">
        <f t="shared" si="213"/>
        <v/>
      </c>
      <c r="T566" s="25" t="str">
        <f t="shared" si="214"/>
        <v/>
      </c>
      <c r="U566" s="25" t="str">
        <f t="shared" si="215"/>
        <v/>
      </c>
      <c r="V566" s="26" t="str">
        <f t="shared" si="216"/>
        <v/>
      </c>
      <c r="W566" s="27" t="str">
        <f t="shared" si="217"/>
        <v/>
      </c>
      <c r="X566" s="25" t="str">
        <f t="shared" si="218"/>
        <v/>
      </c>
      <c r="Y566" s="25" t="str">
        <f t="shared" si="219"/>
        <v/>
      </c>
      <c r="Z566" s="26" t="str">
        <f t="shared" si="220"/>
        <v/>
      </c>
      <c r="AA566" s="27" t="str">
        <f t="shared" si="221"/>
        <v/>
      </c>
      <c r="AB566" s="25" t="str">
        <f t="shared" si="222"/>
        <v/>
      </c>
      <c r="AC566" s="25" t="str">
        <f t="shared" si="223"/>
        <v/>
      </c>
      <c r="AD566" s="26" t="str">
        <f t="shared" si="224"/>
        <v/>
      </c>
      <c r="AE566" s="27" t="str">
        <f t="shared" si="225"/>
        <v/>
      </c>
      <c r="AF566" s="25" t="str">
        <f t="shared" si="226"/>
        <v/>
      </c>
      <c r="AG566" s="25" t="str">
        <f t="shared" si="227"/>
        <v/>
      </c>
      <c r="AH566" s="26" t="str">
        <f t="shared" si="228"/>
        <v/>
      </c>
      <c r="AI566" s="29" t="b">
        <f t="shared" si="233"/>
        <v>0</v>
      </c>
      <c r="AJ566" s="29" t="b">
        <f t="shared" si="234"/>
        <v>0</v>
      </c>
      <c r="AK566" s="29" t="b">
        <f t="shared" si="235"/>
        <v>0</v>
      </c>
      <c r="AL566" s="29" t="b">
        <f t="shared" si="236"/>
        <v>0</v>
      </c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</row>
    <row r="567" spans="1:252" s="37" customFormat="1" ht="18" customHeight="1">
      <c r="A567" s="31"/>
      <c r="B567" s="31"/>
      <c r="C567" s="41"/>
      <c r="D567" s="14"/>
      <c r="E567" s="18"/>
      <c r="F567" s="31"/>
      <c r="G567" s="14"/>
      <c r="H567" s="15"/>
      <c r="I567" s="15"/>
      <c r="J567" s="15"/>
      <c r="K567" s="15"/>
      <c r="L567" s="40">
        <f>IF(G567=1,IF(S567='Valori Consentiti - Table 1'!$I$6,5,IF(S567="X",1,0))+IF(T567='Valori Consentiti - Table 1'!$K$6,5,IF(T567="X",1,0))+IF(U567='Valori Consentiti - Table 1'!$M$6,5,IF(U567="X",1,0))+IF(V567='Valori Consentiti - Table 1'!$O$6,5,IF(V567="X",1,0))+IF(W567='Valori Consentiti - Table 1'!$Q$6,5,IF(W567="X",1,0))+IF(X567='Valori Consentiti - Table 1'!$S$6,5,IF(X567="X",1,0))+IF(Y567='Valori Consentiti - Table 1'!$U$6,5,IF(Y567="X",1,0))+IF(Z567='Valori Consentiti - Table 1'!$W$6,5,IF(Z567="X",1,0))+IF(AA567='Valori Consentiti - Table 1'!$Y$6,5,IF(AA567="X",1,0))+IF(AB567='Valori Consentiti - Table 1'!$AA$6,5,IF(AB567="X",1,0))+IF(AC567='Valori Consentiti - Table 1'!$AC$6,5,IF(AC567="X",1,0))+IF(AD567='Valori Consentiti - Table 1'!$AE$6,5,IF(AD567="X",1,0))+IF(AE567='Valori Consentiti - Table 1'!$AG$6,5,IF(AE567="X",1,0))+IF(AF567='Valori Consentiti - Table 1'!$AI$6,5,IF(AF567="X",1,0))+IF(AG567='Valori Consentiti - Table 1'!$AK$6,5,IF(AG567="X",1,0))+IF(AH567='Valori Consentiti - Table 1'!$AM$6,5,IF(AH567="X",1,0)),IF(G567=2,IF(S567='Valori Consentiti - Table 1'!$I$7,5,IF(S567="X",1,0))+IF(T567='Valori Consentiti - Table 1'!$K$7,5,IF(T567="X",1,0))+IF(U567='Valori Consentiti - Table 1'!$M$7,5,IF(U567="X",1,0))+IF(V567='Valori Consentiti - Table 1'!$O$7,5,IF(V567="X",1,0))+IF(W567='Valori Consentiti - Table 1'!$Q$7,5,IF(W567="X",1,0))+IF(X567='Valori Consentiti - Table 1'!$S$7,5,IF(X567="X",1,0))+IF(Y567='Valori Consentiti - Table 1'!$U$7,5,IF(Y567="X",1,0))+IF(Z567='Valori Consentiti - Table 1'!$W$7,5,IF(Z567="X",1,0))+IF(AA567='Valori Consentiti - Table 1'!$Y$7,5,IF(AA567="X",1,0))+IF(AB567='Valori Consentiti - Table 1'!$AA$7,5,IF(AB567="X",1,0))+IF(AC567='Valori Consentiti - Table 1'!$AC$7,5,IF(AC567="X",1,0))+IF(AD567='Valori Consentiti - Table 1'!$AE$7,5,IF(AD567="X",1,0))+IF(AE567='Valori Consentiti - Table 1'!$AG$7,5,IF(AE567="X",1,0))+IF(AF567='Valori Consentiti - Table 1'!$AI$7,5,IF(AF567="X",1,0))+IF(AG567='Valori Consentiti - Table 1'!$AK$7,5,IF(AG567="X",1,0))+IF(AH567='Valori Consentiti - Table 1'!$AM$7,5,IF(AH567="X",1,0)),IF(G567=3,IF(S567='Valori Consentiti - Table 1'!$I$8,5,IF(S567="X",1,0))+IF(T567='Valori Consentiti - Table 1'!$K$8,5,IF(T567="X",1,0))+IF(U567='Valori Consentiti - Table 1'!$M$8,5,IF(U567="X",1,0))+IF(V567='Valori Consentiti - Table 1'!$O$8,5,IF(V567="X",1,0))+IF(W567='Valori Consentiti - Table 1'!$Q$8,5,IF(W567="X",1,0))+IF(X567='Valori Consentiti - Table 1'!$S$8,5,IF(X567="X",1,0))+IF(Y567='Valori Consentiti - Table 1'!$U$8,5,IF(Y567="X",1,0))+IF(Z567='Valori Consentiti - Table 1'!$W$8,5,IF(Z567="X",1,0))+IF(AA567='Valori Consentiti - Table 1'!$Y$8,5,IF(AA567="X",1,0))+IF(AB567='Valori Consentiti - Table 1'!$AA$8,5,IF(AB567="X",1,0))+IF(AC567='Valori Consentiti - Table 1'!$AC$8,5,IF(AC567="X",1,0))+IF(AD567='Valori Consentiti - Table 1'!$AE$8,5,IF(AD567="X",1,0))+IF(AE567='Valori Consentiti - Table 1'!$AG$8,5,IF(AE567="X",1,0))+IF(AF567='Valori Consentiti - Table 1'!$AI$8,5,IF(AF567="X",1,0))+IF(AG567='Valori Consentiti - Table 1'!$AK$8,5,IF(AG567="X",1,0))+IF(AH567='Valori Consentiti - Table 1'!$AM$8,5,IF(AH567="X",1,0)),IF(G567=4,IF(S567='Valori Consentiti - Table 1'!$I$9,5,IF(S567="X",1,0))+IF(T567='Valori Consentiti - Table 1'!$K$9,5,IF(T567="X",1,0))+IF(U567='Valori Consentiti - Table 1'!$M$9,5,IF(U567="X",1,0))+IF(V567='Valori Consentiti - Table 1'!$O$9,5,IF(V567="X",1,0))+IF(W567='Valori Consentiti - Table 1'!$Q$9,5,IF(W567="X",1,0))+IF(X567='Valori Consentiti - Table 1'!$S$9,5,IF(X567="X",1,0))+IF(Y567='Valori Consentiti - Table 1'!$U$9,5,IF(Y567="X",1,0))+IF(Z567='Valori Consentiti - Table 1'!$W$9,5,IF(Z567="X",1,0))+IF(AA567='Valori Consentiti - Table 1'!$Y$9,5,IF(AA567="X",1,0))+IF(AB567='Valori Consentiti - Table 1'!$AA$9,5,IF(AB567="X",1,0))+IF(AC567='Valori Consentiti - Table 1'!$AC$9,5,IF(AC567="X",1,0))+IF(AD567='Valori Consentiti - Table 1'!$AE$9,5,IF(AD567="X",1,0))+IF(AE567='Valori Consentiti - Table 1'!$AG$9,5,IF(AE567="X",1,0))+IF(AF567='Valori Consentiti - Table 1'!$AI$9,5,IF(AF567="X",1,0))+IF(AG567='Valori Consentiti - Table 1'!$AK$9,5,IF(AG567="X",1,0))+IF(AH567='Valori Consentiti - Table 1'!$AM$9,5,IF(AH567="X",1,0)),))))</f>
        <v>0</v>
      </c>
      <c r="M567" s="16">
        <f t="shared" si="230"/>
        <v>0</v>
      </c>
      <c r="N567" s="16">
        <f t="shared" si="231"/>
        <v>16</v>
      </c>
      <c r="O567" s="16">
        <f>IF(G567=1,IF(S567='Valori Consentiti - Table 1'!$I$6,1,0)+IF(T567='Valori Consentiti - Table 1'!$K$6,1,0)+IF(U567='Valori Consentiti - Table 1'!$M$6,1,0)+IF(V567='Valori Consentiti - Table 1'!$O$6,1,0)+IF(W567='Valori Consentiti - Table 1'!$Q$6,1,0)+IF(X567='Valori Consentiti - Table 1'!$S$6,1,0)+IF(Y567='Valori Consentiti - Table 1'!$U$6,1,0)+IF(Z567='Valori Consentiti - Table 1'!$W$6,1,0)+IF(AA567='Valori Consentiti - Table 1'!$Y$6,1,0)+IF(AB567='Valori Consentiti - Table 1'!$AA$6,1,0)+IF(AC567='Valori Consentiti - Table 1'!$AC$6,1,0)+IF(AD567='Valori Consentiti - Table 1'!$AE$6,1,0)+IF(AE567='Valori Consentiti - Table 1'!$AG$6,1,0)+IF(AF567='Valori Consentiti - Table 1'!$AI$6,1,0)+IF(AG567='Valori Consentiti - Table 1'!$AK$6,1,0)+IF(AH567='Valori Consentiti - Table 1'!$AM$6,1,0),IF(G567=2,IF(S567='Valori Consentiti - Table 1'!$I$7,1,0)+IF(T567='Valori Consentiti - Table 1'!$K$7,1,0)+IF(U567='Valori Consentiti - Table 1'!$M$7,1,0)+IF(V567='Valori Consentiti - Table 1'!$O$7,1,0)+IF(W567='Valori Consentiti - Table 1'!$Q$7,1,0)+IF(X567='Valori Consentiti - Table 1'!$S$7,1,0)+IF(Y567='Valori Consentiti - Table 1'!$U$7,1,0)+IF(Z567='Valori Consentiti - Table 1'!$W$7,1,0)+IF(AA567='Valori Consentiti - Table 1'!$Y$7,1,0)+IF(AB567='Valori Consentiti - Table 1'!$AA$7,1,0)+IF(AC567='Valori Consentiti - Table 1'!$AC$7,1,0)+IF(AD567='Valori Consentiti - Table 1'!$AE$7,1,0)+IF(AE567='Valori Consentiti - Table 1'!$AG$7,1,0)+IF(AF567='Valori Consentiti - Table 1'!$AI$7,1,0)+IF(AG567='Valori Consentiti - Table 1'!$AK$7,1,0)+IF(AH567='Valori Consentiti - Table 1'!$AM$7,1,0),IF(G567=3,IF(S567='Valori Consentiti - Table 1'!$I$8,1,0)+IF(T567='Valori Consentiti - Table 1'!$K$8,1,0)+IF(U567='Valori Consentiti - Table 1'!$M$8,1,0)+IF(V567='Valori Consentiti - Table 1'!$O$8,1,0)+IF(W567='Valori Consentiti - Table 1'!$Q$8,1,0)+IF(X567='Valori Consentiti - Table 1'!$S$8,1,0)+IF(Y567='Valori Consentiti - Table 1'!$U$8,1,0)+IF(Z567='Valori Consentiti - Table 1'!$W$8,1,0)+IF(AA567='Valori Consentiti - Table 1'!$Y$8,1,0)+IF(AB567='Valori Consentiti - Table 1'!$AA$8,1,0)+IF(AC567='Valori Consentiti - Table 1'!$AC$8,1,0)+IF(AD567='Valori Consentiti - Table 1'!$AE$8,1,0)+IF(AE567='Valori Consentiti - Table 1'!$AG$8,1,0)+IF(AF567='Valori Consentiti - Table 1'!$AI$8,1,0)+IF(AG567='Valori Consentiti - Table 1'!$AK$8,1,0)+IF(AH567='Valori Consentiti - Table 1'!$AM$8,1,0),IF(G567=4,IF(S567='Valori Consentiti - Table 1'!$I$9,1,0)+IF(T567='Valori Consentiti - Table 1'!$K$9,1,0)+IF(U567='Valori Consentiti - Table 1'!$M$9,1,0)+IF(V567='Valori Consentiti - Table 1'!$O$9,1,0)+IF(W567='Valori Consentiti - Table 1'!$Q$9,1,0)+IF(X567='Valori Consentiti - Table 1'!$S$9,1,0)+IF(Y567='Valori Consentiti - Table 1'!$U$9,1,0)+IF(Z567='Valori Consentiti - Table 1'!$W$9,1,0)+IF(AA567='Valori Consentiti - Table 1'!$Y$9,1,0)+IF(AB567='Valori Consentiti - Table 1'!$AA$9,1,0)+IF(AC567='Valori Consentiti - Table 1'!$AC$9,1,0)+IF(AD567='Valori Consentiti - Table 1'!$AE$9,1,0)+IF(AE567='Valori Consentiti - Table 1'!$AG$9,1,0)+IF(AF567='Valori Consentiti - Table 1'!$AI$9,1,0)+IF(AG567='Valori Consentiti - Table 1'!$AK$9,1,0)+IF(AH567='Valori Consentiti - Table 1'!$AM$9,1,0),))))</f>
        <v>0</v>
      </c>
      <c r="P567" s="16">
        <f t="shared" si="232"/>
        <v>16</v>
      </c>
      <c r="Q567" s="16">
        <f t="shared" si="229"/>
        <v>1</v>
      </c>
      <c r="R567" s="17"/>
      <c r="S567" s="24" t="str">
        <f t="shared" si="213"/>
        <v/>
      </c>
      <c r="T567" s="25" t="str">
        <f t="shared" si="214"/>
        <v/>
      </c>
      <c r="U567" s="25" t="str">
        <f t="shared" si="215"/>
        <v/>
      </c>
      <c r="V567" s="26" t="str">
        <f t="shared" si="216"/>
        <v/>
      </c>
      <c r="W567" s="27" t="str">
        <f t="shared" si="217"/>
        <v/>
      </c>
      <c r="X567" s="25" t="str">
        <f t="shared" si="218"/>
        <v/>
      </c>
      <c r="Y567" s="25" t="str">
        <f t="shared" si="219"/>
        <v/>
      </c>
      <c r="Z567" s="26" t="str">
        <f t="shared" si="220"/>
        <v/>
      </c>
      <c r="AA567" s="27" t="str">
        <f t="shared" si="221"/>
        <v/>
      </c>
      <c r="AB567" s="25" t="str">
        <f t="shared" si="222"/>
        <v/>
      </c>
      <c r="AC567" s="25" t="str">
        <f t="shared" si="223"/>
        <v/>
      </c>
      <c r="AD567" s="26" t="str">
        <f t="shared" si="224"/>
        <v/>
      </c>
      <c r="AE567" s="27" t="str">
        <f t="shared" si="225"/>
        <v/>
      </c>
      <c r="AF567" s="25" t="str">
        <f t="shared" si="226"/>
        <v/>
      </c>
      <c r="AG567" s="25" t="str">
        <f t="shared" si="227"/>
        <v/>
      </c>
      <c r="AH567" s="26" t="str">
        <f t="shared" si="228"/>
        <v/>
      </c>
      <c r="AI567" s="29" t="b">
        <f t="shared" si="233"/>
        <v>0</v>
      </c>
      <c r="AJ567" s="29" t="b">
        <f t="shared" si="234"/>
        <v>0</v>
      </c>
      <c r="AK567" s="29" t="b">
        <f t="shared" si="235"/>
        <v>0</v>
      </c>
      <c r="AL567" s="29" t="b">
        <f t="shared" si="236"/>
        <v>0</v>
      </c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</row>
    <row r="568" spans="1:252" s="37" customFormat="1" ht="18" customHeight="1">
      <c r="A568" s="31"/>
      <c r="B568" s="31"/>
      <c r="C568" s="41"/>
      <c r="D568" s="14"/>
      <c r="E568" s="18"/>
      <c r="F568" s="31"/>
      <c r="G568" s="14"/>
      <c r="H568" s="15"/>
      <c r="I568" s="15"/>
      <c r="J568" s="15"/>
      <c r="K568" s="15"/>
      <c r="L568" s="40">
        <f>IF(G568=1,IF(S568='Valori Consentiti - Table 1'!$I$6,5,IF(S568="X",1,0))+IF(T568='Valori Consentiti - Table 1'!$K$6,5,IF(T568="X",1,0))+IF(U568='Valori Consentiti - Table 1'!$M$6,5,IF(U568="X",1,0))+IF(V568='Valori Consentiti - Table 1'!$O$6,5,IF(V568="X",1,0))+IF(W568='Valori Consentiti - Table 1'!$Q$6,5,IF(W568="X",1,0))+IF(X568='Valori Consentiti - Table 1'!$S$6,5,IF(X568="X",1,0))+IF(Y568='Valori Consentiti - Table 1'!$U$6,5,IF(Y568="X",1,0))+IF(Z568='Valori Consentiti - Table 1'!$W$6,5,IF(Z568="X",1,0))+IF(AA568='Valori Consentiti - Table 1'!$Y$6,5,IF(AA568="X",1,0))+IF(AB568='Valori Consentiti - Table 1'!$AA$6,5,IF(AB568="X",1,0))+IF(AC568='Valori Consentiti - Table 1'!$AC$6,5,IF(AC568="X",1,0))+IF(AD568='Valori Consentiti - Table 1'!$AE$6,5,IF(AD568="X",1,0))+IF(AE568='Valori Consentiti - Table 1'!$AG$6,5,IF(AE568="X",1,0))+IF(AF568='Valori Consentiti - Table 1'!$AI$6,5,IF(AF568="X",1,0))+IF(AG568='Valori Consentiti - Table 1'!$AK$6,5,IF(AG568="X",1,0))+IF(AH568='Valori Consentiti - Table 1'!$AM$6,5,IF(AH568="X",1,0)),IF(G568=2,IF(S568='Valori Consentiti - Table 1'!$I$7,5,IF(S568="X",1,0))+IF(T568='Valori Consentiti - Table 1'!$K$7,5,IF(T568="X",1,0))+IF(U568='Valori Consentiti - Table 1'!$M$7,5,IF(U568="X",1,0))+IF(V568='Valori Consentiti - Table 1'!$O$7,5,IF(V568="X",1,0))+IF(W568='Valori Consentiti - Table 1'!$Q$7,5,IF(W568="X",1,0))+IF(X568='Valori Consentiti - Table 1'!$S$7,5,IF(X568="X",1,0))+IF(Y568='Valori Consentiti - Table 1'!$U$7,5,IF(Y568="X",1,0))+IF(Z568='Valori Consentiti - Table 1'!$W$7,5,IF(Z568="X",1,0))+IF(AA568='Valori Consentiti - Table 1'!$Y$7,5,IF(AA568="X",1,0))+IF(AB568='Valori Consentiti - Table 1'!$AA$7,5,IF(AB568="X",1,0))+IF(AC568='Valori Consentiti - Table 1'!$AC$7,5,IF(AC568="X",1,0))+IF(AD568='Valori Consentiti - Table 1'!$AE$7,5,IF(AD568="X",1,0))+IF(AE568='Valori Consentiti - Table 1'!$AG$7,5,IF(AE568="X",1,0))+IF(AF568='Valori Consentiti - Table 1'!$AI$7,5,IF(AF568="X",1,0))+IF(AG568='Valori Consentiti - Table 1'!$AK$7,5,IF(AG568="X",1,0))+IF(AH568='Valori Consentiti - Table 1'!$AM$7,5,IF(AH568="X",1,0)),IF(G568=3,IF(S568='Valori Consentiti - Table 1'!$I$8,5,IF(S568="X",1,0))+IF(T568='Valori Consentiti - Table 1'!$K$8,5,IF(T568="X",1,0))+IF(U568='Valori Consentiti - Table 1'!$M$8,5,IF(U568="X",1,0))+IF(V568='Valori Consentiti - Table 1'!$O$8,5,IF(V568="X",1,0))+IF(W568='Valori Consentiti - Table 1'!$Q$8,5,IF(W568="X",1,0))+IF(X568='Valori Consentiti - Table 1'!$S$8,5,IF(X568="X",1,0))+IF(Y568='Valori Consentiti - Table 1'!$U$8,5,IF(Y568="X",1,0))+IF(Z568='Valori Consentiti - Table 1'!$W$8,5,IF(Z568="X",1,0))+IF(AA568='Valori Consentiti - Table 1'!$Y$8,5,IF(AA568="X",1,0))+IF(AB568='Valori Consentiti - Table 1'!$AA$8,5,IF(AB568="X",1,0))+IF(AC568='Valori Consentiti - Table 1'!$AC$8,5,IF(AC568="X",1,0))+IF(AD568='Valori Consentiti - Table 1'!$AE$8,5,IF(AD568="X",1,0))+IF(AE568='Valori Consentiti - Table 1'!$AG$8,5,IF(AE568="X",1,0))+IF(AF568='Valori Consentiti - Table 1'!$AI$8,5,IF(AF568="X",1,0))+IF(AG568='Valori Consentiti - Table 1'!$AK$8,5,IF(AG568="X",1,0))+IF(AH568='Valori Consentiti - Table 1'!$AM$8,5,IF(AH568="X",1,0)),IF(G568=4,IF(S568='Valori Consentiti - Table 1'!$I$9,5,IF(S568="X",1,0))+IF(T568='Valori Consentiti - Table 1'!$K$9,5,IF(T568="X",1,0))+IF(U568='Valori Consentiti - Table 1'!$M$9,5,IF(U568="X",1,0))+IF(V568='Valori Consentiti - Table 1'!$O$9,5,IF(V568="X",1,0))+IF(W568='Valori Consentiti - Table 1'!$Q$9,5,IF(W568="X",1,0))+IF(X568='Valori Consentiti - Table 1'!$S$9,5,IF(X568="X",1,0))+IF(Y568='Valori Consentiti - Table 1'!$U$9,5,IF(Y568="X",1,0))+IF(Z568='Valori Consentiti - Table 1'!$W$9,5,IF(Z568="X",1,0))+IF(AA568='Valori Consentiti - Table 1'!$Y$9,5,IF(AA568="X",1,0))+IF(AB568='Valori Consentiti - Table 1'!$AA$9,5,IF(AB568="X",1,0))+IF(AC568='Valori Consentiti - Table 1'!$AC$9,5,IF(AC568="X",1,0))+IF(AD568='Valori Consentiti - Table 1'!$AE$9,5,IF(AD568="X",1,0))+IF(AE568='Valori Consentiti - Table 1'!$AG$9,5,IF(AE568="X",1,0))+IF(AF568='Valori Consentiti - Table 1'!$AI$9,5,IF(AF568="X",1,0))+IF(AG568='Valori Consentiti - Table 1'!$AK$9,5,IF(AG568="X",1,0))+IF(AH568='Valori Consentiti - Table 1'!$AM$9,5,IF(AH568="X",1,0)),))))</f>
        <v>0</v>
      </c>
      <c r="M568" s="16">
        <f t="shared" si="230"/>
        <v>0</v>
      </c>
      <c r="N568" s="16">
        <f t="shared" si="231"/>
        <v>16</v>
      </c>
      <c r="O568" s="16">
        <f>IF(G568=1,IF(S568='Valori Consentiti - Table 1'!$I$6,1,0)+IF(T568='Valori Consentiti - Table 1'!$K$6,1,0)+IF(U568='Valori Consentiti - Table 1'!$M$6,1,0)+IF(V568='Valori Consentiti - Table 1'!$O$6,1,0)+IF(W568='Valori Consentiti - Table 1'!$Q$6,1,0)+IF(X568='Valori Consentiti - Table 1'!$S$6,1,0)+IF(Y568='Valori Consentiti - Table 1'!$U$6,1,0)+IF(Z568='Valori Consentiti - Table 1'!$W$6,1,0)+IF(AA568='Valori Consentiti - Table 1'!$Y$6,1,0)+IF(AB568='Valori Consentiti - Table 1'!$AA$6,1,0)+IF(AC568='Valori Consentiti - Table 1'!$AC$6,1,0)+IF(AD568='Valori Consentiti - Table 1'!$AE$6,1,0)+IF(AE568='Valori Consentiti - Table 1'!$AG$6,1,0)+IF(AF568='Valori Consentiti - Table 1'!$AI$6,1,0)+IF(AG568='Valori Consentiti - Table 1'!$AK$6,1,0)+IF(AH568='Valori Consentiti - Table 1'!$AM$6,1,0),IF(G568=2,IF(S568='Valori Consentiti - Table 1'!$I$7,1,0)+IF(T568='Valori Consentiti - Table 1'!$K$7,1,0)+IF(U568='Valori Consentiti - Table 1'!$M$7,1,0)+IF(V568='Valori Consentiti - Table 1'!$O$7,1,0)+IF(W568='Valori Consentiti - Table 1'!$Q$7,1,0)+IF(X568='Valori Consentiti - Table 1'!$S$7,1,0)+IF(Y568='Valori Consentiti - Table 1'!$U$7,1,0)+IF(Z568='Valori Consentiti - Table 1'!$W$7,1,0)+IF(AA568='Valori Consentiti - Table 1'!$Y$7,1,0)+IF(AB568='Valori Consentiti - Table 1'!$AA$7,1,0)+IF(AC568='Valori Consentiti - Table 1'!$AC$7,1,0)+IF(AD568='Valori Consentiti - Table 1'!$AE$7,1,0)+IF(AE568='Valori Consentiti - Table 1'!$AG$7,1,0)+IF(AF568='Valori Consentiti - Table 1'!$AI$7,1,0)+IF(AG568='Valori Consentiti - Table 1'!$AK$7,1,0)+IF(AH568='Valori Consentiti - Table 1'!$AM$7,1,0),IF(G568=3,IF(S568='Valori Consentiti - Table 1'!$I$8,1,0)+IF(T568='Valori Consentiti - Table 1'!$K$8,1,0)+IF(U568='Valori Consentiti - Table 1'!$M$8,1,0)+IF(V568='Valori Consentiti - Table 1'!$O$8,1,0)+IF(W568='Valori Consentiti - Table 1'!$Q$8,1,0)+IF(X568='Valori Consentiti - Table 1'!$S$8,1,0)+IF(Y568='Valori Consentiti - Table 1'!$U$8,1,0)+IF(Z568='Valori Consentiti - Table 1'!$W$8,1,0)+IF(AA568='Valori Consentiti - Table 1'!$Y$8,1,0)+IF(AB568='Valori Consentiti - Table 1'!$AA$8,1,0)+IF(AC568='Valori Consentiti - Table 1'!$AC$8,1,0)+IF(AD568='Valori Consentiti - Table 1'!$AE$8,1,0)+IF(AE568='Valori Consentiti - Table 1'!$AG$8,1,0)+IF(AF568='Valori Consentiti - Table 1'!$AI$8,1,0)+IF(AG568='Valori Consentiti - Table 1'!$AK$8,1,0)+IF(AH568='Valori Consentiti - Table 1'!$AM$8,1,0),IF(G568=4,IF(S568='Valori Consentiti - Table 1'!$I$9,1,0)+IF(T568='Valori Consentiti - Table 1'!$K$9,1,0)+IF(U568='Valori Consentiti - Table 1'!$M$9,1,0)+IF(V568='Valori Consentiti - Table 1'!$O$9,1,0)+IF(W568='Valori Consentiti - Table 1'!$Q$9,1,0)+IF(X568='Valori Consentiti - Table 1'!$S$9,1,0)+IF(Y568='Valori Consentiti - Table 1'!$U$9,1,0)+IF(Z568='Valori Consentiti - Table 1'!$W$9,1,0)+IF(AA568='Valori Consentiti - Table 1'!$Y$9,1,0)+IF(AB568='Valori Consentiti - Table 1'!$AA$9,1,0)+IF(AC568='Valori Consentiti - Table 1'!$AC$9,1,0)+IF(AD568='Valori Consentiti - Table 1'!$AE$9,1,0)+IF(AE568='Valori Consentiti - Table 1'!$AG$9,1,0)+IF(AF568='Valori Consentiti - Table 1'!$AI$9,1,0)+IF(AG568='Valori Consentiti - Table 1'!$AK$9,1,0)+IF(AH568='Valori Consentiti - Table 1'!$AM$9,1,0),))))</f>
        <v>0</v>
      </c>
      <c r="P568" s="16">
        <f t="shared" si="232"/>
        <v>16</v>
      </c>
      <c r="Q568" s="16">
        <f t="shared" si="229"/>
        <v>1</v>
      </c>
      <c r="R568" s="17"/>
      <c r="S568" s="24" t="str">
        <f t="shared" si="213"/>
        <v/>
      </c>
      <c r="T568" s="25" t="str">
        <f t="shared" si="214"/>
        <v/>
      </c>
      <c r="U568" s="25" t="str">
        <f t="shared" si="215"/>
        <v/>
      </c>
      <c r="V568" s="26" t="str">
        <f t="shared" si="216"/>
        <v/>
      </c>
      <c r="W568" s="27" t="str">
        <f t="shared" si="217"/>
        <v/>
      </c>
      <c r="X568" s="25" t="str">
        <f t="shared" si="218"/>
        <v/>
      </c>
      <c r="Y568" s="25" t="str">
        <f t="shared" si="219"/>
        <v/>
      </c>
      <c r="Z568" s="26" t="str">
        <f t="shared" si="220"/>
        <v/>
      </c>
      <c r="AA568" s="27" t="str">
        <f t="shared" si="221"/>
        <v/>
      </c>
      <c r="AB568" s="25" t="str">
        <f t="shared" si="222"/>
        <v/>
      </c>
      <c r="AC568" s="25" t="str">
        <f t="shared" si="223"/>
        <v/>
      </c>
      <c r="AD568" s="26" t="str">
        <f t="shared" si="224"/>
        <v/>
      </c>
      <c r="AE568" s="27" t="str">
        <f t="shared" si="225"/>
        <v/>
      </c>
      <c r="AF568" s="25" t="str">
        <f t="shared" si="226"/>
        <v/>
      </c>
      <c r="AG568" s="25" t="str">
        <f t="shared" si="227"/>
        <v/>
      </c>
      <c r="AH568" s="26" t="str">
        <f t="shared" si="228"/>
        <v/>
      </c>
      <c r="AI568" s="29" t="b">
        <f t="shared" si="233"/>
        <v>0</v>
      </c>
      <c r="AJ568" s="29" t="b">
        <f t="shared" si="234"/>
        <v>0</v>
      </c>
      <c r="AK568" s="29" t="b">
        <f t="shared" si="235"/>
        <v>0</v>
      </c>
      <c r="AL568" s="29" t="b">
        <f t="shared" si="236"/>
        <v>0</v>
      </c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</row>
    <row r="569" spans="1:252" s="37" customFormat="1" ht="18" customHeight="1">
      <c r="A569" s="31"/>
      <c r="B569" s="31"/>
      <c r="C569" s="41"/>
      <c r="D569" s="14"/>
      <c r="E569" s="18"/>
      <c r="F569" s="31"/>
      <c r="G569" s="14"/>
      <c r="H569" s="15"/>
      <c r="I569" s="15"/>
      <c r="J569" s="15"/>
      <c r="K569" s="15"/>
      <c r="L569" s="40">
        <f>IF(G569=1,IF(S569='Valori Consentiti - Table 1'!$I$6,5,IF(S569="X",1,0))+IF(T569='Valori Consentiti - Table 1'!$K$6,5,IF(T569="X",1,0))+IF(U569='Valori Consentiti - Table 1'!$M$6,5,IF(U569="X",1,0))+IF(V569='Valori Consentiti - Table 1'!$O$6,5,IF(V569="X",1,0))+IF(W569='Valori Consentiti - Table 1'!$Q$6,5,IF(W569="X",1,0))+IF(X569='Valori Consentiti - Table 1'!$S$6,5,IF(X569="X",1,0))+IF(Y569='Valori Consentiti - Table 1'!$U$6,5,IF(Y569="X",1,0))+IF(Z569='Valori Consentiti - Table 1'!$W$6,5,IF(Z569="X",1,0))+IF(AA569='Valori Consentiti - Table 1'!$Y$6,5,IF(AA569="X",1,0))+IF(AB569='Valori Consentiti - Table 1'!$AA$6,5,IF(AB569="X",1,0))+IF(AC569='Valori Consentiti - Table 1'!$AC$6,5,IF(AC569="X",1,0))+IF(AD569='Valori Consentiti - Table 1'!$AE$6,5,IF(AD569="X",1,0))+IF(AE569='Valori Consentiti - Table 1'!$AG$6,5,IF(AE569="X",1,0))+IF(AF569='Valori Consentiti - Table 1'!$AI$6,5,IF(AF569="X",1,0))+IF(AG569='Valori Consentiti - Table 1'!$AK$6,5,IF(AG569="X",1,0))+IF(AH569='Valori Consentiti - Table 1'!$AM$6,5,IF(AH569="X",1,0)),IF(G569=2,IF(S569='Valori Consentiti - Table 1'!$I$7,5,IF(S569="X",1,0))+IF(T569='Valori Consentiti - Table 1'!$K$7,5,IF(T569="X",1,0))+IF(U569='Valori Consentiti - Table 1'!$M$7,5,IF(U569="X",1,0))+IF(V569='Valori Consentiti - Table 1'!$O$7,5,IF(V569="X",1,0))+IF(W569='Valori Consentiti - Table 1'!$Q$7,5,IF(W569="X",1,0))+IF(X569='Valori Consentiti - Table 1'!$S$7,5,IF(X569="X",1,0))+IF(Y569='Valori Consentiti - Table 1'!$U$7,5,IF(Y569="X",1,0))+IF(Z569='Valori Consentiti - Table 1'!$W$7,5,IF(Z569="X",1,0))+IF(AA569='Valori Consentiti - Table 1'!$Y$7,5,IF(AA569="X",1,0))+IF(AB569='Valori Consentiti - Table 1'!$AA$7,5,IF(AB569="X",1,0))+IF(AC569='Valori Consentiti - Table 1'!$AC$7,5,IF(AC569="X",1,0))+IF(AD569='Valori Consentiti - Table 1'!$AE$7,5,IF(AD569="X",1,0))+IF(AE569='Valori Consentiti - Table 1'!$AG$7,5,IF(AE569="X",1,0))+IF(AF569='Valori Consentiti - Table 1'!$AI$7,5,IF(AF569="X",1,0))+IF(AG569='Valori Consentiti - Table 1'!$AK$7,5,IF(AG569="X",1,0))+IF(AH569='Valori Consentiti - Table 1'!$AM$7,5,IF(AH569="X",1,0)),IF(G569=3,IF(S569='Valori Consentiti - Table 1'!$I$8,5,IF(S569="X",1,0))+IF(T569='Valori Consentiti - Table 1'!$K$8,5,IF(T569="X",1,0))+IF(U569='Valori Consentiti - Table 1'!$M$8,5,IF(U569="X",1,0))+IF(V569='Valori Consentiti - Table 1'!$O$8,5,IF(V569="X",1,0))+IF(W569='Valori Consentiti - Table 1'!$Q$8,5,IF(W569="X",1,0))+IF(X569='Valori Consentiti - Table 1'!$S$8,5,IF(X569="X",1,0))+IF(Y569='Valori Consentiti - Table 1'!$U$8,5,IF(Y569="X",1,0))+IF(Z569='Valori Consentiti - Table 1'!$W$8,5,IF(Z569="X",1,0))+IF(AA569='Valori Consentiti - Table 1'!$Y$8,5,IF(AA569="X",1,0))+IF(AB569='Valori Consentiti - Table 1'!$AA$8,5,IF(AB569="X",1,0))+IF(AC569='Valori Consentiti - Table 1'!$AC$8,5,IF(AC569="X",1,0))+IF(AD569='Valori Consentiti - Table 1'!$AE$8,5,IF(AD569="X",1,0))+IF(AE569='Valori Consentiti - Table 1'!$AG$8,5,IF(AE569="X",1,0))+IF(AF569='Valori Consentiti - Table 1'!$AI$8,5,IF(AF569="X",1,0))+IF(AG569='Valori Consentiti - Table 1'!$AK$8,5,IF(AG569="X",1,0))+IF(AH569='Valori Consentiti - Table 1'!$AM$8,5,IF(AH569="X",1,0)),IF(G569=4,IF(S569='Valori Consentiti - Table 1'!$I$9,5,IF(S569="X",1,0))+IF(T569='Valori Consentiti - Table 1'!$K$9,5,IF(T569="X",1,0))+IF(U569='Valori Consentiti - Table 1'!$M$9,5,IF(U569="X",1,0))+IF(V569='Valori Consentiti - Table 1'!$O$9,5,IF(V569="X",1,0))+IF(W569='Valori Consentiti - Table 1'!$Q$9,5,IF(W569="X",1,0))+IF(X569='Valori Consentiti - Table 1'!$S$9,5,IF(X569="X",1,0))+IF(Y569='Valori Consentiti - Table 1'!$U$9,5,IF(Y569="X",1,0))+IF(Z569='Valori Consentiti - Table 1'!$W$9,5,IF(Z569="X",1,0))+IF(AA569='Valori Consentiti - Table 1'!$Y$9,5,IF(AA569="X",1,0))+IF(AB569='Valori Consentiti - Table 1'!$AA$9,5,IF(AB569="X",1,0))+IF(AC569='Valori Consentiti - Table 1'!$AC$9,5,IF(AC569="X",1,0))+IF(AD569='Valori Consentiti - Table 1'!$AE$9,5,IF(AD569="X",1,0))+IF(AE569='Valori Consentiti - Table 1'!$AG$9,5,IF(AE569="X",1,0))+IF(AF569='Valori Consentiti - Table 1'!$AI$9,5,IF(AF569="X",1,0))+IF(AG569='Valori Consentiti - Table 1'!$AK$9,5,IF(AG569="X",1,0))+IF(AH569='Valori Consentiti - Table 1'!$AM$9,5,IF(AH569="X",1,0)),))))</f>
        <v>0</v>
      </c>
      <c r="M569" s="16">
        <f t="shared" si="230"/>
        <v>0</v>
      </c>
      <c r="N569" s="16">
        <f t="shared" si="231"/>
        <v>16</v>
      </c>
      <c r="O569" s="16">
        <f>IF(G569=1,IF(S569='Valori Consentiti - Table 1'!$I$6,1,0)+IF(T569='Valori Consentiti - Table 1'!$K$6,1,0)+IF(U569='Valori Consentiti - Table 1'!$M$6,1,0)+IF(V569='Valori Consentiti - Table 1'!$O$6,1,0)+IF(W569='Valori Consentiti - Table 1'!$Q$6,1,0)+IF(X569='Valori Consentiti - Table 1'!$S$6,1,0)+IF(Y569='Valori Consentiti - Table 1'!$U$6,1,0)+IF(Z569='Valori Consentiti - Table 1'!$W$6,1,0)+IF(AA569='Valori Consentiti - Table 1'!$Y$6,1,0)+IF(AB569='Valori Consentiti - Table 1'!$AA$6,1,0)+IF(AC569='Valori Consentiti - Table 1'!$AC$6,1,0)+IF(AD569='Valori Consentiti - Table 1'!$AE$6,1,0)+IF(AE569='Valori Consentiti - Table 1'!$AG$6,1,0)+IF(AF569='Valori Consentiti - Table 1'!$AI$6,1,0)+IF(AG569='Valori Consentiti - Table 1'!$AK$6,1,0)+IF(AH569='Valori Consentiti - Table 1'!$AM$6,1,0),IF(G569=2,IF(S569='Valori Consentiti - Table 1'!$I$7,1,0)+IF(T569='Valori Consentiti - Table 1'!$K$7,1,0)+IF(U569='Valori Consentiti - Table 1'!$M$7,1,0)+IF(V569='Valori Consentiti - Table 1'!$O$7,1,0)+IF(W569='Valori Consentiti - Table 1'!$Q$7,1,0)+IF(X569='Valori Consentiti - Table 1'!$S$7,1,0)+IF(Y569='Valori Consentiti - Table 1'!$U$7,1,0)+IF(Z569='Valori Consentiti - Table 1'!$W$7,1,0)+IF(AA569='Valori Consentiti - Table 1'!$Y$7,1,0)+IF(AB569='Valori Consentiti - Table 1'!$AA$7,1,0)+IF(AC569='Valori Consentiti - Table 1'!$AC$7,1,0)+IF(AD569='Valori Consentiti - Table 1'!$AE$7,1,0)+IF(AE569='Valori Consentiti - Table 1'!$AG$7,1,0)+IF(AF569='Valori Consentiti - Table 1'!$AI$7,1,0)+IF(AG569='Valori Consentiti - Table 1'!$AK$7,1,0)+IF(AH569='Valori Consentiti - Table 1'!$AM$7,1,0),IF(G569=3,IF(S569='Valori Consentiti - Table 1'!$I$8,1,0)+IF(T569='Valori Consentiti - Table 1'!$K$8,1,0)+IF(U569='Valori Consentiti - Table 1'!$M$8,1,0)+IF(V569='Valori Consentiti - Table 1'!$O$8,1,0)+IF(W569='Valori Consentiti - Table 1'!$Q$8,1,0)+IF(X569='Valori Consentiti - Table 1'!$S$8,1,0)+IF(Y569='Valori Consentiti - Table 1'!$U$8,1,0)+IF(Z569='Valori Consentiti - Table 1'!$W$8,1,0)+IF(AA569='Valori Consentiti - Table 1'!$Y$8,1,0)+IF(AB569='Valori Consentiti - Table 1'!$AA$8,1,0)+IF(AC569='Valori Consentiti - Table 1'!$AC$8,1,0)+IF(AD569='Valori Consentiti - Table 1'!$AE$8,1,0)+IF(AE569='Valori Consentiti - Table 1'!$AG$8,1,0)+IF(AF569='Valori Consentiti - Table 1'!$AI$8,1,0)+IF(AG569='Valori Consentiti - Table 1'!$AK$8,1,0)+IF(AH569='Valori Consentiti - Table 1'!$AM$8,1,0),IF(G569=4,IF(S569='Valori Consentiti - Table 1'!$I$9,1,0)+IF(T569='Valori Consentiti - Table 1'!$K$9,1,0)+IF(U569='Valori Consentiti - Table 1'!$M$9,1,0)+IF(V569='Valori Consentiti - Table 1'!$O$9,1,0)+IF(W569='Valori Consentiti - Table 1'!$Q$9,1,0)+IF(X569='Valori Consentiti - Table 1'!$S$9,1,0)+IF(Y569='Valori Consentiti - Table 1'!$U$9,1,0)+IF(Z569='Valori Consentiti - Table 1'!$W$9,1,0)+IF(AA569='Valori Consentiti - Table 1'!$Y$9,1,0)+IF(AB569='Valori Consentiti - Table 1'!$AA$9,1,0)+IF(AC569='Valori Consentiti - Table 1'!$AC$9,1,0)+IF(AD569='Valori Consentiti - Table 1'!$AE$9,1,0)+IF(AE569='Valori Consentiti - Table 1'!$AG$9,1,0)+IF(AF569='Valori Consentiti - Table 1'!$AI$9,1,0)+IF(AG569='Valori Consentiti - Table 1'!$AK$9,1,0)+IF(AH569='Valori Consentiti - Table 1'!$AM$9,1,0),))))</f>
        <v>0</v>
      </c>
      <c r="P569" s="16">
        <f t="shared" si="232"/>
        <v>16</v>
      </c>
      <c r="Q569" s="16">
        <f t="shared" si="229"/>
        <v>1</v>
      </c>
      <c r="R569" s="17"/>
      <c r="S569" s="24" t="str">
        <f t="shared" si="213"/>
        <v/>
      </c>
      <c r="T569" s="25" t="str">
        <f t="shared" si="214"/>
        <v/>
      </c>
      <c r="U569" s="25" t="str">
        <f t="shared" si="215"/>
        <v/>
      </c>
      <c r="V569" s="26" t="str">
        <f t="shared" si="216"/>
        <v/>
      </c>
      <c r="W569" s="27" t="str">
        <f t="shared" si="217"/>
        <v/>
      </c>
      <c r="X569" s="25" t="str">
        <f t="shared" si="218"/>
        <v/>
      </c>
      <c r="Y569" s="25" t="str">
        <f t="shared" si="219"/>
        <v/>
      </c>
      <c r="Z569" s="26" t="str">
        <f t="shared" si="220"/>
        <v/>
      </c>
      <c r="AA569" s="27" t="str">
        <f t="shared" si="221"/>
        <v/>
      </c>
      <c r="AB569" s="25" t="str">
        <f t="shared" si="222"/>
        <v/>
      </c>
      <c r="AC569" s="25" t="str">
        <f t="shared" si="223"/>
        <v/>
      </c>
      <c r="AD569" s="26" t="str">
        <f t="shared" si="224"/>
        <v/>
      </c>
      <c r="AE569" s="27" t="str">
        <f t="shared" si="225"/>
        <v/>
      </c>
      <c r="AF569" s="25" t="str">
        <f t="shared" si="226"/>
        <v/>
      </c>
      <c r="AG569" s="25" t="str">
        <f t="shared" si="227"/>
        <v/>
      </c>
      <c r="AH569" s="26" t="str">
        <f t="shared" si="228"/>
        <v/>
      </c>
      <c r="AI569" s="29" t="b">
        <f t="shared" si="233"/>
        <v>0</v>
      </c>
      <c r="AJ569" s="29" t="b">
        <f t="shared" si="234"/>
        <v>0</v>
      </c>
      <c r="AK569" s="29" t="b">
        <f t="shared" si="235"/>
        <v>0</v>
      </c>
      <c r="AL569" s="29" t="b">
        <f t="shared" si="236"/>
        <v>0</v>
      </c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</row>
    <row r="570" spans="1:252" s="37" customFormat="1" ht="18" customHeight="1">
      <c r="A570" s="31"/>
      <c r="B570" s="31"/>
      <c r="C570" s="41"/>
      <c r="D570" s="14"/>
      <c r="E570" s="18"/>
      <c r="F570" s="31"/>
      <c r="G570" s="14"/>
      <c r="H570" s="15"/>
      <c r="I570" s="15"/>
      <c r="J570" s="15"/>
      <c r="K570" s="15"/>
      <c r="L570" s="40">
        <f>IF(G570=1,IF(S570='Valori Consentiti - Table 1'!$I$6,5,IF(S570="X",1,0))+IF(T570='Valori Consentiti - Table 1'!$K$6,5,IF(T570="X",1,0))+IF(U570='Valori Consentiti - Table 1'!$M$6,5,IF(U570="X",1,0))+IF(V570='Valori Consentiti - Table 1'!$O$6,5,IF(V570="X",1,0))+IF(W570='Valori Consentiti - Table 1'!$Q$6,5,IF(W570="X",1,0))+IF(X570='Valori Consentiti - Table 1'!$S$6,5,IF(X570="X",1,0))+IF(Y570='Valori Consentiti - Table 1'!$U$6,5,IF(Y570="X",1,0))+IF(Z570='Valori Consentiti - Table 1'!$W$6,5,IF(Z570="X",1,0))+IF(AA570='Valori Consentiti - Table 1'!$Y$6,5,IF(AA570="X",1,0))+IF(AB570='Valori Consentiti - Table 1'!$AA$6,5,IF(AB570="X",1,0))+IF(AC570='Valori Consentiti - Table 1'!$AC$6,5,IF(AC570="X",1,0))+IF(AD570='Valori Consentiti - Table 1'!$AE$6,5,IF(AD570="X",1,0))+IF(AE570='Valori Consentiti - Table 1'!$AG$6,5,IF(AE570="X",1,0))+IF(AF570='Valori Consentiti - Table 1'!$AI$6,5,IF(AF570="X",1,0))+IF(AG570='Valori Consentiti - Table 1'!$AK$6,5,IF(AG570="X",1,0))+IF(AH570='Valori Consentiti - Table 1'!$AM$6,5,IF(AH570="X",1,0)),IF(G570=2,IF(S570='Valori Consentiti - Table 1'!$I$7,5,IF(S570="X",1,0))+IF(T570='Valori Consentiti - Table 1'!$K$7,5,IF(T570="X",1,0))+IF(U570='Valori Consentiti - Table 1'!$M$7,5,IF(U570="X",1,0))+IF(V570='Valori Consentiti - Table 1'!$O$7,5,IF(V570="X",1,0))+IF(W570='Valori Consentiti - Table 1'!$Q$7,5,IF(W570="X",1,0))+IF(X570='Valori Consentiti - Table 1'!$S$7,5,IF(X570="X",1,0))+IF(Y570='Valori Consentiti - Table 1'!$U$7,5,IF(Y570="X",1,0))+IF(Z570='Valori Consentiti - Table 1'!$W$7,5,IF(Z570="X",1,0))+IF(AA570='Valori Consentiti - Table 1'!$Y$7,5,IF(AA570="X",1,0))+IF(AB570='Valori Consentiti - Table 1'!$AA$7,5,IF(AB570="X",1,0))+IF(AC570='Valori Consentiti - Table 1'!$AC$7,5,IF(AC570="X",1,0))+IF(AD570='Valori Consentiti - Table 1'!$AE$7,5,IF(AD570="X",1,0))+IF(AE570='Valori Consentiti - Table 1'!$AG$7,5,IF(AE570="X",1,0))+IF(AF570='Valori Consentiti - Table 1'!$AI$7,5,IF(AF570="X",1,0))+IF(AG570='Valori Consentiti - Table 1'!$AK$7,5,IF(AG570="X",1,0))+IF(AH570='Valori Consentiti - Table 1'!$AM$7,5,IF(AH570="X",1,0)),IF(G570=3,IF(S570='Valori Consentiti - Table 1'!$I$8,5,IF(S570="X",1,0))+IF(T570='Valori Consentiti - Table 1'!$K$8,5,IF(T570="X",1,0))+IF(U570='Valori Consentiti - Table 1'!$M$8,5,IF(U570="X",1,0))+IF(V570='Valori Consentiti - Table 1'!$O$8,5,IF(V570="X",1,0))+IF(W570='Valori Consentiti - Table 1'!$Q$8,5,IF(W570="X",1,0))+IF(X570='Valori Consentiti - Table 1'!$S$8,5,IF(X570="X",1,0))+IF(Y570='Valori Consentiti - Table 1'!$U$8,5,IF(Y570="X",1,0))+IF(Z570='Valori Consentiti - Table 1'!$W$8,5,IF(Z570="X",1,0))+IF(AA570='Valori Consentiti - Table 1'!$Y$8,5,IF(AA570="X",1,0))+IF(AB570='Valori Consentiti - Table 1'!$AA$8,5,IF(AB570="X",1,0))+IF(AC570='Valori Consentiti - Table 1'!$AC$8,5,IF(AC570="X",1,0))+IF(AD570='Valori Consentiti - Table 1'!$AE$8,5,IF(AD570="X",1,0))+IF(AE570='Valori Consentiti - Table 1'!$AG$8,5,IF(AE570="X",1,0))+IF(AF570='Valori Consentiti - Table 1'!$AI$8,5,IF(AF570="X",1,0))+IF(AG570='Valori Consentiti - Table 1'!$AK$8,5,IF(AG570="X",1,0))+IF(AH570='Valori Consentiti - Table 1'!$AM$8,5,IF(AH570="X",1,0)),IF(G570=4,IF(S570='Valori Consentiti - Table 1'!$I$9,5,IF(S570="X",1,0))+IF(T570='Valori Consentiti - Table 1'!$K$9,5,IF(T570="X",1,0))+IF(U570='Valori Consentiti - Table 1'!$M$9,5,IF(U570="X",1,0))+IF(V570='Valori Consentiti - Table 1'!$O$9,5,IF(V570="X",1,0))+IF(W570='Valori Consentiti - Table 1'!$Q$9,5,IF(W570="X",1,0))+IF(X570='Valori Consentiti - Table 1'!$S$9,5,IF(X570="X",1,0))+IF(Y570='Valori Consentiti - Table 1'!$U$9,5,IF(Y570="X",1,0))+IF(Z570='Valori Consentiti - Table 1'!$W$9,5,IF(Z570="X",1,0))+IF(AA570='Valori Consentiti - Table 1'!$Y$9,5,IF(AA570="X",1,0))+IF(AB570='Valori Consentiti - Table 1'!$AA$9,5,IF(AB570="X",1,0))+IF(AC570='Valori Consentiti - Table 1'!$AC$9,5,IF(AC570="X",1,0))+IF(AD570='Valori Consentiti - Table 1'!$AE$9,5,IF(AD570="X",1,0))+IF(AE570='Valori Consentiti - Table 1'!$AG$9,5,IF(AE570="X",1,0))+IF(AF570='Valori Consentiti - Table 1'!$AI$9,5,IF(AF570="X",1,0))+IF(AG570='Valori Consentiti - Table 1'!$AK$9,5,IF(AG570="X",1,0))+IF(AH570='Valori Consentiti - Table 1'!$AM$9,5,IF(AH570="X",1,0)),))))</f>
        <v>0</v>
      </c>
      <c r="M570" s="16">
        <f t="shared" si="230"/>
        <v>0</v>
      </c>
      <c r="N570" s="16">
        <f t="shared" si="231"/>
        <v>16</v>
      </c>
      <c r="O570" s="16">
        <f>IF(G570=1,IF(S570='Valori Consentiti - Table 1'!$I$6,1,0)+IF(T570='Valori Consentiti - Table 1'!$K$6,1,0)+IF(U570='Valori Consentiti - Table 1'!$M$6,1,0)+IF(V570='Valori Consentiti - Table 1'!$O$6,1,0)+IF(W570='Valori Consentiti - Table 1'!$Q$6,1,0)+IF(X570='Valori Consentiti - Table 1'!$S$6,1,0)+IF(Y570='Valori Consentiti - Table 1'!$U$6,1,0)+IF(Z570='Valori Consentiti - Table 1'!$W$6,1,0)+IF(AA570='Valori Consentiti - Table 1'!$Y$6,1,0)+IF(AB570='Valori Consentiti - Table 1'!$AA$6,1,0)+IF(AC570='Valori Consentiti - Table 1'!$AC$6,1,0)+IF(AD570='Valori Consentiti - Table 1'!$AE$6,1,0)+IF(AE570='Valori Consentiti - Table 1'!$AG$6,1,0)+IF(AF570='Valori Consentiti - Table 1'!$AI$6,1,0)+IF(AG570='Valori Consentiti - Table 1'!$AK$6,1,0)+IF(AH570='Valori Consentiti - Table 1'!$AM$6,1,0),IF(G570=2,IF(S570='Valori Consentiti - Table 1'!$I$7,1,0)+IF(T570='Valori Consentiti - Table 1'!$K$7,1,0)+IF(U570='Valori Consentiti - Table 1'!$M$7,1,0)+IF(V570='Valori Consentiti - Table 1'!$O$7,1,0)+IF(W570='Valori Consentiti - Table 1'!$Q$7,1,0)+IF(X570='Valori Consentiti - Table 1'!$S$7,1,0)+IF(Y570='Valori Consentiti - Table 1'!$U$7,1,0)+IF(Z570='Valori Consentiti - Table 1'!$W$7,1,0)+IF(AA570='Valori Consentiti - Table 1'!$Y$7,1,0)+IF(AB570='Valori Consentiti - Table 1'!$AA$7,1,0)+IF(AC570='Valori Consentiti - Table 1'!$AC$7,1,0)+IF(AD570='Valori Consentiti - Table 1'!$AE$7,1,0)+IF(AE570='Valori Consentiti - Table 1'!$AG$7,1,0)+IF(AF570='Valori Consentiti - Table 1'!$AI$7,1,0)+IF(AG570='Valori Consentiti - Table 1'!$AK$7,1,0)+IF(AH570='Valori Consentiti - Table 1'!$AM$7,1,0),IF(G570=3,IF(S570='Valori Consentiti - Table 1'!$I$8,1,0)+IF(T570='Valori Consentiti - Table 1'!$K$8,1,0)+IF(U570='Valori Consentiti - Table 1'!$M$8,1,0)+IF(V570='Valori Consentiti - Table 1'!$O$8,1,0)+IF(W570='Valori Consentiti - Table 1'!$Q$8,1,0)+IF(X570='Valori Consentiti - Table 1'!$S$8,1,0)+IF(Y570='Valori Consentiti - Table 1'!$U$8,1,0)+IF(Z570='Valori Consentiti - Table 1'!$W$8,1,0)+IF(AA570='Valori Consentiti - Table 1'!$Y$8,1,0)+IF(AB570='Valori Consentiti - Table 1'!$AA$8,1,0)+IF(AC570='Valori Consentiti - Table 1'!$AC$8,1,0)+IF(AD570='Valori Consentiti - Table 1'!$AE$8,1,0)+IF(AE570='Valori Consentiti - Table 1'!$AG$8,1,0)+IF(AF570='Valori Consentiti - Table 1'!$AI$8,1,0)+IF(AG570='Valori Consentiti - Table 1'!$AK$8,1,0)+IF(AH570='Valori Consentiti - Table 1'!$AM$8,1,0),IF(G570=4,IF(S570='Valori Consentiti - Table 1'!$I$9,1,0)+IF(T570='Valori Consentiti - Table 1'!$K$9,1,0)+IF(U570='Valori Consentiti - Table 1'!$M$9,1,0)+IF(V570='Valori Consentiti - Table 1'!$O$9,1,0)+IF(W570='Valori Consentiti - Table 1'!$Q$9,1,0)+IF(X570='Valori Consentiti - Table 1'!$S$9,1,0)+IF(Y570='Valori Consentiti - Table 1'!$U$9,1,0)+IF(Z570='Valori Consentiti - Table 1'!$W$9,1,0)+IF(AA570='Valori Consentiti - Table 1'!$Y$9,1,0)+IF(AB570='Valori Consentiti - Table 1'!$AA$9,1,0)+IF(AC570='Valori Consentiti - Table 1'!$AC$9,1,0)+IF(AD570='Valori Consentiti - Table 1'!$AE$9,1,0)+IF(AE570='Valori Consentiti - Table 1'!$AG$9,1,0)+IF(AF570='Valori Consentiti - Table 1'!$AI$9,1,0)+IF(AG570='Valori Consentiti - Table 1'!$AK$9,1,0)+IF(AH570='Valori Consentiti - Table 1'!$AM$9,1,0),))))</f>
        <v>0</v>
      </c>
      <c r="P570" s="16">
        <f t="shared" si="232"/>
        <v>16</v>
      </c>
      <c r="Q570" s="16">
        <f t="shared" si="229"/>
        <v>1</v>
      </c>
      <c r="R570" s="17"/>
      <c r="S570" s="24" t="str">
        <f t="shared" si="213"/>
        <v/>
      </c>
      <c r="T570" s="25" t="str">
        <f t="shared" si="214"/>
        <v/>
      </c>
      <c r="U570" s="25" t="str">
        <f t="shared" si="215"/>
        <v/>
      </c>
      <c r="V570" s="26" t="str">
        <f t="shared" si="216"/>
        <v/>
      </c>
      <c r="W570" s="27" t="str">
        <f t="shared" si="217"/>
        <v/>
      </c>
      <c r="X570" s="25" t="str">
        <f t="shared" si="218"/>
        <v/>
      </c>
      <c r="Y570" s="25" t="str">
        <f t="shared" si="219"/>
        <v/>
      </c>
      <c r="Z570" s="26" t="str">
        <f t="shared" si="220"/>
        <v/>
      </c>
      <c r="AA570" s="27" t="str">
        <f t="shared" si="221"/>
        <v/>
      </c>
      <c r="AB570" s="25" t="str">
        <f t="shared" si="222"/>
        <v/>
      </c>
      <c r="AC570" s="25" t="str">
        <f t="shared" si="223"/>
        <v/>
      </c>
      <c r="AD570" s="26" t="str">
        <f t="shared" si="224"/>
        <v/>
      </c>
      <c r="AE570" s="27" t="str">
        <f t="shared" si="225"/>
        <v/>
      </c>
      <c r="AF570" s="25" t="str">
        <f t="shared" si="226"/>
        <v/>
      </c>
      <c r="AG570" s="25" t="str">
        <f t="shared" si="227"/>
        <v/>
      </c>
      <c r="AH570" s="26" t="str">
        <f t="shared" si="228"/>
        <v/>
      </c>
      <c r="AI570" s="29" t="b">
        <f t="shared" si="233"/>
        <v>0</v>
      </c>
      <c r="AJ570" s="29" t="b">
        <f t="shared" si="234"/>
        <v>0</v>
      </c>
      <c r="AK570" s="29" t="b">
        <f t="shared" si="235"/>
        <v>0</v>
      </c>
      <c r="AL570" s="29" t="b">
        <f t="shared" si="236"/>
        <v>0</v>
      </c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</row>
    <row r="571" spans="1:252" s="37" customFormat="1" ht="18" customHeight="1">
      <c r="A571" s="31"/>
      <c r="B571" s="31"/>
      <c r="C571" s="41"/>
      <c r="D571" s="14"/>
      <c r="E571" s="18"/>
      <c r="F571" s="31"/>
      <c r="G571" s="14"/>
      <c r="H571" s="15"/>
      <c r="I571" s="15"/>
      <c r="J571" s="15"/>
      <c r="K571" s="15"/>
      <c r="L571" s="40">
        <f>IF(G571=1,IF(S571='Valori Consentiti - Table 1'!$I$6,5,IF(S571="X",1,0))+IF(T571='Valori Consentiti - Table 1'!$K$6,5,IF(T571="X",1,0))+IF(U571='Valori Consentiti - Table 1'!$M$6,5,IF(U571="X",1,0))+IF(V571='Valori Consentiti - Table 1'!$O$6,5,IF(V571="X",1,0))+IF(W571='Valori Consentiti - Table 1'!$Q$6,5,IF(W571="X",1,0))+IF(X571='Valori Consentiti - Table 1'!$S$6,5,IF(X571="X",1,0))+IF(Y571='Valori Consentiti - Table 1'!$U$6,5,IF(Y571="X",1,0))+IF(Z571='Valori Consentiti - Table 1'!$W$6,5,IF(Z571="X",1,0))+IF(AA571='Valori Consentiti - Table 1'!$Y$6,5,IF(AA571="X",1,0))+IF(AB571='Valori Consentiti - Table 1'!$AA$6,5,IF(AB571="X",1,0))+IF(AC571='Valori Consentiti - Table 1'!$AC$6,5,IF(AC571="X",1,0))+IF(AD571='Valori Consentiti - Table 1'!$AE$6,5,IF(AD571="X",1,0))+IF(AE571='Valori Consentiti - Table 1'!$AG$6,5,IF(AE571="X",1,0))+IF(AF571='Valori Consentiti - Table 1'!$AI$6,5,IF(AF571="X",1,0))+IF(AG571='Valori Consentiti - Table 1'!$AK$6,5,IF(AG571="X",1,0))+IF(AH571='Valori Consentiti - Table 1'!$AM$6,5,IF(AH571="X",1,0)),IF(G571=2,IF(S571='Valori Consentiti - Table 1'!$I$7,5,IF(S571="X",1,0))+IF(T571='Valori Consentiti - Table 1'!$K$7,5,IF(T571="X",1,0))+IF(U571='Valori Consentiti - Table 1'!$M$7,5,IF(U571="X",1,0))+IF(V571='Valori Consentiti - Table 1'!$O$7,5,IF(V571="X",1,0))+IF(W571='Valori Consentiti - Table 1'!$Q$7,5,IF(W571="X",1,0))+IF(X571='Valori Consentiti - Table 1'!$S$7,5,IF(X571="X",1,0))+IF(Y571='Valori Consentiti - Table 1'!$U$7,5,IF(Y571="X",1,0))+IF(Z571='Valori Consentiti - Table 1'!$W$7,5,IF(Z571="X",1,0))+IF(AA571='Valori Consentiti - Table 1'!$Y$7,5,IF(AA571="X",1,0))+IF(AB571='Valori Consentiti - Table 1'!$AA$7,5,IF(AB571="X",1,0))+IF(AC571='Valori Consentiti - Table 1'!$AC$7,5,IF(AC571="X",1,0))+IF(AD571='Valori Consentiti - Table 1'!$AE$7,5,IF(AD571="X",1,0))+IF(AE571='Valori Consentiti - Table 1'!$AG$7,5,IF(AE571="X",1,0))+IF(AF571='Valori Consentiti - Table 1'!$AI$7,5,IF(AF571="X",1,0))+IF(AG571='Valori Consentiti - Table 1'!$AK$7,5,IF(AG571="X",1,0))+IF(AH571='Valori Consentiti - Table 1'!$AM$7,5,IF(AH571="X",1,0)),IF(G571=3,IF(S571='Valori Consentiti - Table 1'!$I$8,5,IF(S571="X",1,0))+IF(T571='Valori Consentiti - Table 1'!$K$8,5,IF(T571="X",1,0))+IF(U571='Valori Consentiti - Table 1'!$M$8,5,IF(U571="X",1,0))+IF(V571='Valori Consentiti - Table 1'!$O$8,5,IF(V571="X",1,0))+IF(W571='Valori Consentiti - Table 1'!$Q$8,5,IF(W571="X",1,0))+IF(X571='Valori Consentiti - Table 1'!$S$8,5,IF(X571="X",1,0))+IF(Y571='Valori Consentiti - Table 1'!$U$8,5,IF(Y571="X",1,0))+IF(Z571='Valori Consentiti - Table 1'!$W$8,5,IF(Z571="X",1,0))+IF(AA571='Valori Consentiti - Table 1'!$Y$8,5,IF(AA571="X",1,0))+IF(AB571='Valori Consentiti - Table 1'!$AA$8,5,IF(AB571="X",1,0))+IF(AC571='Valori Consentiti - Table 1'!$AC$8,5,IF(AC571="X",1,0))+IF(AD571='Valori Consentiti - Table 1'!$AE$8,5,IF(AD571="X",1,0))+IF(AE571='Valori Consentiti - Table 1'!$AG$8,5,IF(AE571="X",1,0))+IF(AF571='Valori Consentiti - Table 1'!$AI$8,5,IF(AF571="X",1,0))+IF(AG571='Valori Consentiti - Table 1'!$AK$8,5,IF(AG571="X",1,0))+IF(AH571='Valori Consentiti - Table 1'!$AM$8,5,IF(AH571="X",1,0)),IF(G571=4,IF(S571='Valori Consentiti - Table 1'!$I$9,5,IF(S571="X",1,0))+IF(T571='Valori Consentiti - Table 1'!$K$9,5,IF(T571="X",1,0))+IF(U571='Valori Consentiti - Table 1'!$M$9,5,IF(U571="X",1,0))+IF(V571='Valori Consentiti - Table 1'!$O$9,5,IF(V571="X",1,0))+IF(W571='Valori Consentiti - Table 1'!$Q$9,5,IF(W571="X",1,0))+IF(X571='Valori Consentiti - Table 1'!$S$9,5,IF(X571="X",1,0))+IF(Y571='Valori Consentiti - Table 1'!$U$9,5,IF(Y571="X",1,0))+IF(Z571='Valori Consentiti - Table 1'!$W$9,5,IF(Z571="X",1,0))+IF(AA571='Valori Consentiti - Table 1'!$Y$9,5,IF(AA571="X",1,0))+IF(AB571='Valori Consentiti - Table 1'!$AA$9,5,IF(AB571="X",1,0))+IF(AC571='Valori Consentiti - Table 1'!$AC$9,5,IF(AC571="X",1,0))+IF(AD571='Valori Consentiti - Table 1'!$AE$9,5,IF(AD571="X",1,0))+IF(AE571='Valori Consentiti - Table 1'!$AG$9,5,IF(AE571="X",1,0))+IF(AF571='Valori Consentiti - Table 1'!$AI$9,5,IF(AF571="X",1,0))+IF(AG571='Valori Consentiti - Table 1'!$AK$9,5,IF(AG571="X",1,0))+IF(AH571='Valori Consentiti - Table 1'!$AM$9,5,IF(AH571="X",1,0)),))))</f>
        <v>0</v>
      </c>
      <c r="M571" s="16">
        <f t="shared" si="230"/>
        <v>0</v>
      </c>
      <c r="N571" s="16">
        <f t="shared" si="231"/>
        <v>16</v>
      </c>
      <c r="O571" s="16">
        <f>IF(G571=1,IF(S571='Valori Consentiti - Table 1'!$I$6,1,0)+IF(T571='Valori Consentiti - Table 1'!$K$6,1,0)+IF(U571='Valori Consentiti - Table 1'!$M$6,1,0)+IF(V571='Valori Consentiti - Table 1'!$O$6,1,0)+IF(W571='Valori Consentiti - Table 1'!$Q$6,1,0)+IF(X571='Valori Consentiti - Table 1'!$S$6,1,0)+IF(Y571='Valori Consentiti - Table 1'!$U$6,1,0)+IF(Z571='Valori Consentiti - Table 1'!$W$6,1,0)+IF(AA571='Valori Consentiti - Table 1'!$Y$6,1,0)+IF(AB571='Valori Consentiti - Table 1'!$AA$6,1,0)+IF(AC571='Valori Consentiti - Table 1'!$AC$6,1,0)+IF(AD571='Valori Consentiti - Table 1'!$AE$6,1,0)+IF(AE571='Valori Consentiti - Table 1'!$AG$6,1,0)+IF(AF571='Valori Consentiti - Table 1'!$AI$6,1,0)+IF(AG571='Valori Consentiti - Table 1'!$AK$6,1,0)+IF(AH571='Valori Consentiti - Table 1'!$AM$6,1,0),IF(G571=2,IF(S571='Valori Consentiti - Table 1'!$I$7,1,0)+IF(T571='Valori Consentiti - Table 1'!$K$7,1,0)+IF(U571='Valori Consentiti - Table 1'!$M$7,1,0)+IF(V571='Valori Consentiti - Table 1'!$O$7,1,0)+IF(W571='Valori Consentiti - Table 1'!$Q$7,1,0)+IF(X571='Valori Consentiti - Table 1'!$S$7,1,0)+IF(Y571='Valori Consentiti - Table 1'!$U$7,1,0)+IF(Z571='Valori Consentiti - Table 1'!$W$7,1,0)+IF(AA571='Valori Consentiti - Table 1'!$Y$7,1,0)+IF(AB571='Valori Consentiti - Table 1'!$AA$7,1,0)+IF(AC571='Valori Consentiti - Table 1'!$AC$7,1,0)+IF(AD571='Valori Consentiti - Table 1'!$AE$7,1,0)+IF(AE571='Valori Consentiti - Table 1'!$AG$7,1,0)+IF(AF571='Valori Consentiti - Table 1'!$AI$7,1,0)+IF(AG571='Valori Consentiti - Table 1'!$AK$7,1,0)+IF(AH571='Valori Consentiti - Table 1'!$AM$7,1,0),IF(G571=3,IF(S571='Valori Consentiti - Table 1'!$I$8,1,0)+IF(T571='Valori Consentiti - Table 1'!$K$8,1,0)+IF(U571='Valori Consentiti - Table 1'!$M$8,1,0)+IF(V571='Valori Consentiti - Table 1'!$O$8,1,0)+IF(W571='Valori Consentiti - Table 1'!$Q$8,1,0)+IF(X571='Valori Consentiti - Table 1'!$S$8,1,0)+IF(Y571='Valori Consentiti - Table 1'!$U$8,1,0)+IF(Z571='Valori Consentiti - Table 1'!$W$8,1,0)+IF(AA571='Valori Consentiti - Table 1'!$Y$8,1,0)+IF(AB571='Valori Consentiti - Table 1'!$AA$8,1,0)+IF(AC571='Valori Consentiti - Table 1'!$AC$8,1,0)+IF(AD571='Valori Consentiti - Table 1'!$AE$8,1,0)+IF(AE571='Valori Consentiti - Table 1'!$AG$8,1,0)+IF(AF571='Valori Consentiti - Table 1'!$AI$8,1,0)+IF(AG571='Valori Consentiti - Table 1'!$AK$8,1,0)+IF(AH571='Valori Consentiti - Table 1'!$AM$8,1,0),IF(G571=4,IF(S571='Valori Consentiti - Table 1'!$I$9,1,0)+IF(T571='Valori Consentiti - Table 1'!$K$9,1,0)+IF(U571='Valori Consentiti - Table 1'!$M$9,1,0)+IF(V571='Valori Consentiti - Table 1'!$O$9,1,0)+IF(W571='Valori Consentiti - Table 1'!$Q$9,1,0)+IF(X571='Valori Consentiti - Table 1'!$S$9,1,0)+IF(Y571='Valori Consentiti - Table 1'!$U$9,1,0)+IF(Z571='Valori Consentiti - Table 1'!$W$9,1,0)+IF(AA571='Valori Consentiti - Table 1'!$Y$9,1,0)+IF(AB571='Valori Consentiti - Table 1'!$AA$9,1,0)+IF(AC571='Valori Consentiti - Table 1'!$AC$9,1,0)+IF(AD571='Valori Consentiti - Table 1'!$AE$9,1,0)+IF(AE571='Valori Consentiti - Table 1'!$AG$9,1,0)+IF(AF571='Valori Consentiti - Table 1'!$AI$9,1,0)+IF(AG571='Valori Consentiti - Table 1'!$AK$9,1,0)+IF(AH571='Valori Consentiti - Table 1'!$AM$9,1,0),))))</f>
        <v>0</v>
      </c>
      <c r="P571" s="16">
        <f t="shared" si="232"/>
        <v>16</v>
      </c>
      <c r="Q571" s="16">
        <f t="shared" si="229"/>
        <v>1</v>
      </c>
      <c r="R571" s="17"/>
      <c r="S571" s="24" t="str">
        <f t="shared" si="213"/>
        <v/>
      </c>
      <c r="T571" s="25" t="str">
        <f t="shared" si="214"/>
        <v/>
      </c>
      <c r="U571" s="25" t="str">
        <f t="shared" si="215"/>
        <v/>
      </c>
      <c r="V571" s="26" t="str">
        <f t="shared" si="216"/>
        <v/>
      </c>
      <c r="W571" s="27" t="str">
        <f t="shared" si="217"/>
        <v/>
      </c>
      <c r="X571" s="25" t="str">
        <f t="shared" si="218"/>
        <v/>
      </c>
      <c r="Y571" s="25" t="str">
        <f t="shared" si="219"/>
        <v/>
      </c>
      <c r="Z571" s="26" t="str">
        <f t="shared" si="220"/>
        <v/>
      </c>
      <c r="AA571" s="27" t="str">
        <f t="shared" si="221"/>
        <v/>
      </c>
      <c r="AB571" s="25" t="str">
        <f t="shared" si="222"/>
        <v/>
      </c>
      <c r="AC571" s="25" t="str">
        <f t="shared" si="223"/>
        <v/>
      </c>
      <c r="AD571" s="26" t="str">
        <f t="shared" si="224"/>
        <v/>
      </c>
      <c r="AE571" s="27" t="str">
        <f t="shared" si="225"/>
        <v/>
      </c>
      <c r="AF571" s="25" t="str">
        <f t="shared" si="226"/>
        <v/>
      </c>
      <c r="AG571" s="25" t="str">
        <f t="shared" si="227"/>
        <v/>
      </c>
      <c r="AH571" s="26" t="str">
        <f t="shared" si="228"/>
        <v/>
      </c>
      <c r="AI571" s="29" t="b">
        <f t="shared" si="233"/>
        <v>0</v>
      </c>
      <c r="AJ571" s="29" t="b">
        <f t="shared" si="234"/>
        <v>0</v>
      </c>
      <c r="AK571" s="29" t="b">
        <f t="shared" si="235"/>
        <v>0</v>
      </c>
      <c r="AL571" s="29" t="b">
        <f t="shared" si="236"/>
        <v>0</v>
      </c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</row>
    <row r="572" spans="1:252" s="37" customFormat="1" ht="18" customHeight="1">
      <c r="A572" s="31"/>
      <c r="B572" s="31"/>
      <c r="C572" s="41"/>
      <c r="D572" s="14"/>
      <c r="E572" s="18"/>
      <c r="F572" s="31"/>
      <c r="G572" s="14"/>
      <c r="H572" s="15"/>
      <c r="I572" s="15"/>
      <c r="J572" s="15"/>
      <c r="K572" s="15"/>
      <c r="L572" s="40">
        <f>IF(G572=1,IF(S572='Valori Consentiti - Table 1'!$I$6,5,IF(S572="X",1,0))+IF(T572='Valori Consentiti - Table 1'!$K$6,5,IF(T572="X",1,0))+IF(U572='Valori Consentiti - Table 1'!$M$6,5,IF(U572="X",1,0))+IF(V572='Valori Consentiti - Table 1'!$O$6,5,IF(V572="X",1,0))+IF(W572='Valori Consentiti - Table 1'!$Q$6,5,IF(W572="X",1,0))+IF(X572='Valori Consentiti - Table 1'!$S$6,5,IF(X572="X",1,0))+IF(Y572='Valori Consentiti - Table 1'!$U$6,5,IF(Y572="X",1,0))+IF(Z572='Valori Consentiti - Table 1'!$W$6,5,IF(Z572="X",1,0))+IF(AA572='Valori Consentiti - Table 1'!$Y$6,5,IF(AA572="X",1,0))+IF(AB572='Valori Consentiti - Table 1'!$AA$6,5,IF(AB572="X",1,0))+IF(AC572='Valori Consentiti - Table 1'!$AC$6,5,IF(AC572="X",1,0))+IF(AD572='Valori Consentiti - Table 1'!$AE$6,5,IF(AD572="X",1,0))+IF(AE572='Valori Consentiti - Table 1'!$AG$6,5,IF(AE572="X",1,0))+IF(AF572='Valori Consentiti - Table 1'!$AI$6,5,IF(AF572="X",1,0))+IF(AG572='Valori Consentiti - Table 1'!$AK$6,5,IF(AG572="X",1,0))+IF(AH572='Valori Consentiti - Table 1'!$AM$6,5,IF(AH572="X",1,0)),IF(G572=2,IF(S572='Valori Consentiti - Table 1'!$I$7,5,IF(S572="X",1,0))+IF(T572='Valori Consentiti - Table 1'!$K$7,5,IF(T572="X",1,0))+IF(U572='Valori Consentiti - Table 1'!$M$7,5,IF(U572="X",1,0))+IF(V572='Valori Consentiti - Table 1'!$O$7,5,IF(V572="X",1,0))+IF(W572='Valori Consentiti - Table 1'!$Q$7,5,IF(W572="X",1,0))+IF(X572='Valori Consentiti - Table 1'!$S$7,5,IF(X572="X",1,0))+IF(Y572='Valori Consentiti - Table 1'!$U$7,5,IF(Y572="X",1,0))+IF(Z572='Valori Consentiti - Table 1'!$W$7,5,IF(Z572="X",1,0))+IF(AA572='Valori Consentiti - Table 1'!$Y$7,5,IF(AA572="X",1,0))+IF(AB572='Valori Consentiti - Table 1'!$AA$7,5,IF(AB572="X",1,0))+IF(AC572='Valori Consentiti - Table 1'!$AC$7,5,IF(AC572="X",1,0))+IF(AD572='Valori Consentiti - Table 1'!$AE$7,5,IF(AD572="X",1,0))+IF(AE572='Valori Consentiti - Table 1'!$AG$7,5,IF(AE572="X",1,0))+IF(AF572='Valori Consentiti - Table 1'!$AI$7,5,IF(AF572="X",1,0))+IF(AG572='Valori Consentiti - Table 1'!$AK$7,5,IF(AG572="X",1,0))+IF(AH572='Valori Consentiti - Table 1'!$AM$7,5,IF(AH572="X",1,0)),IF(G572=3,IF(S572='Valori Consentiti - Table 1'!$I$8,5,IF(S572="X",1,0))+IF(T572='Valori Consentiti - Table 1'!$K$8,5,IF(T572="X",1,0))+IF(U572='Valori Consentiti - Table 1'!$M$8,5,IF(U572="X",1,0))+IF(V572='Valori Consentiti - Table 1'!$O$8,5,IF(V572="X",1,0))+IF(W572='Valori Consentiti - Table 1'!$Q$8,5,IF(W572="X",1,0))+IF(X572='Valori Consentiti - Table 1'!$S$8,5,IF(X572="X",1,0))+IF(Y572='Valori Consentiti - Table 1'!$U$8,5,IF(Y572="X",1,0))+IF(Z572='Valori Consentiti - Table 1'!$W$8,5,IF(Z572="X",1,0))+IF(AA572='Valori Consentiti - Table 1'!$Y$8,5,IF(AA572="X",1,0))+IF(AB572='Valori Consentiti - Table 1'!$AA$8,5,IF(AB572="X",1,0))+IF(AC572='Valori Consentiti - Table 1'!$AC$8,5,IF(AC572="X",1,0))+IF(AD572='Valori Consentiti - Table 1'!$AE$8,5,IF(AD572="X",1,0))+IF(AE572='Valori Consentiti - Table 1'!$AG$8,5,IF(AE572="X",1,0))+IF(AF572='Valori Consentiti - Table 1'!$AI$8,5,IF(AF572="X",1,0))+IF(AG572='Valori Consentiti - Table 1'!$AK$8,5,IF(AG572="X",1,0))+IF(AH572='Valori Consentiti - Table 1'!$AM$8,5,IF(AH572="X",1,0)),IF(G572=4,IF(S572='Valori Consentiti - Table 1'!$I$9,5,IF(S572="X",1,0))+IF(T572='Valori Consentiti - Table 1'!$K$9,5,IF(T572="X",1,0))+IF(U572='Valori Consentiti - Table 1'!$M$9,5,IF(U572="X",1,0))+IF(V572='Valori Consentiti - Table 1'!$O$9,5,IF(V572="X",1,0))+IF(W572='Valori Consentiti - Table 1'!$Q$9,5,IF(W572="X",1,0))+IF(X572='Valori Consentiti - Table 1'!$S$9,5,IF(X572="X",1,0))+IF(Y572='Valori Consentiti - Table 1'!$U$9,5,IF(Y572="X",1,0))+IF(Z572='Valori Consentiti - Table 1'!$W$9,5,IF(Z572="X",1,0))+IF(AA572='Valori Consentiti - Table 1'!$Y$9,5,IF(AA572="X",1,0))+IF(AB572='Valori Consentiti - Table 1'!$AA$9,5,IF(AB572="X",1,0))+IF(AC572='Valori Consentiti - Table 1'!$AC$9,5,IF(AC572="X",1,0))+IF(AD572='Valori Consentiti - Table 1'!$AE$9,5,IF(AD572="X",1,0))+IF(AE572='Valori Consentiti - Table 1'!$AG$9,5,IF(AE572="X",1,0))+IF(AF572='Valori Consentiti - Table 1'!$AI$9,5,IF(AF572="X",1,0))+IF(AG572='Valori Consentiti - Table 1'!$AK$9,5,IF(AG572="X",1,0))+IF(AH572='Valori Consentiti - Table 1'!$AM$9,5,IF(AH572="X",1,0)),))))</f>
        <v>0</v>
      </c>
      <c r="M572" s="16">
        <f t="shared" si="230"/>
        <v>0</v>
      </c>
      <c r="N572" s="16">
        <f t="shared" si="231"/>
        <v>16</v>
      </c>
      <c r="O572" s="16">
        <f>IF(G572=1,IF(S572='Valori Consentiti - Table 1'!$I$6,1,0)+IF(T572='Valori Consentiti - Table 1'!$K$6,1,0)+IF(U572='Valori Consentiti - Table 1'!$M$6,1,0)+IF(V572='Valori Consentiti - Table 1'!$O$6,1,0)+IF(W572='Valori Consentiti - Table 1'!$Q$6,1,0)+IF(X572='Valori Consentiti - Table 1'!$S$6,1,0)+IF(Y572='Valori Consentiti - Table 1'!$U$6,1,0)+IF(Z572='Valori Consentiti - Table 1'!$W$6,1,0)+IF(AA572='Valori Consentiti - Table 1'!$Y$6,1,0)+IF(AB572='Valori Consentiti - Table 1'!$AA$6,1,0)+IF(AC572='Valori Consentiti - Table 1'!$AC$6,1,0)+IF(AD572='Valori Consentiti - Table 1'!$AE$6,1,0)+IF(AE572='Valori Consentiti - Table 1'!$AG$6,1,0)+IF(AF572='Valori Consentiti - Table 1'!$AI$6,1,0)+IF(AG572='Valori Consentiti - Table 1'!$AK$6,1,0)+IF(AH572='Valori Consentiti - Table 1'!$AM$6,1,0),IF(G572=2,IF(S572='Valori Consentiti - Table 1'!$I$7,1,0)+IF(T572='Valori Consentiti - Table 1'!$K$7,1,0)+IF(U572='Valori Consentiti - Table 1'!$M$7,1,0)+IF(V572='Valori Consentiti - Table 1'!$O$7,1,0)+IF(W572='Valori Consentiti - Table 1'!$Q$7,1,0)+IF(X572='Valori Consentiti - Table 1'!$S$7,1,0)+IF(Y572='Valori Consentiti - Table 1'!$U$7,1,0)+IF(Z572='Valori Consentiti - Table 1'!$W$7,1,0)+IF(AA572='Valori Consentiti - Table 1'!$Y$7,1,0)+IF(AB572='Valori Consentiti - Table 1'!$AA$7,1,0)+IF(AC572='Valori Consentiti - Table 1'!$AC$7,1,0)+IF(AD572='Valori Consentiti - Table 1'!$AE$7,1,0)+IF(AE572='Valori Consentiti - Table 1'!$AG$7,1,0)+IF(AF572='Valori Consentiti - Table 1'!$AI$7,1,0)+IF(AG572='Valori Consentiti - Table 1'!$AK$7,1,0)+IF(AH572='Valori Consentiti - Table 1'!$AM$7,1,0),IF(G572=3,IF(S572='Valori Consentiti - Table 1'!$I$8,1,0)+IF(T572='Valori Consentiti - Table 1'!$K$8,1,0)+IF(U572='Valori Consentiti - Table 1'!$M$8,1,0)+IF(V572='Valori Consentiti - Table 1'!$O$8,1,0)+IF(W572='Valori Consentiti - Table 1'!$Q$8,1,0)+IF(X572='Valori Consentiti - Table 1'!$S$8,1,0)+IF(Y572='Valori Consentiti - Table 1'!$U$8,1,0)+IF(Z572='Valori Consentiti - Table 1'!$W$8,1,0)+IF(AA572='Valori Consentiti - Table 1'!$Y$8,1,0)+IF(AB572='Valori Consentiti - Table 1'!$AA$8,1,0)+IF(AC572='Valori Consentiti - Table 1'!$AC$8,1,0)+IF(AD572='Valori Consentiti - Table 1'!$AE$8,1,0)+IF(AE572='Valori Consentiti - Table 1'!$AG$8,1,0)+IF(AF572='Valori Consentiti - Table 1'!$AI$8,1,0)+IF(AG572='Valori Consentiti - Table 1'!$AK$8,1,0)+IF(AH572='Valori Consentiti - Table 1'!$AM$8,1,0),IF(G572=4,IF(S572='Valori Consentiti - Table 1'!$I$9,1,0)+IF(T572='Valori Consentiti - Table 1'!$K$9,1,0)+IF(U572='Valori Consentiti - Table 1'!$M$9,1,0)+IF(V572='Valori Consentiti - Table 1'!$O$9,1,0)+IF(W572='Valori Consentiti - Table 1'!$Q$9,1,0)+IF(X572='Valori Consentiti - Table 1'!$S$9,1,0)+IF(Y572='Valori Consentiti - Table 1'!$U$9,1,0)+IF(Z572='Valori Consentiti - Table 1'!$W$9,1,0)+IF(AA572='Valori Consentiti - Table 1'!$Y$9,1,0)+IF(AB572='Valori Consentiti - Table 1'!$AA$9,1,0)+IF(AC572='Valori Consentiti - Table 1'!$AC$9,1,0)+IF(AD572='Valori Consentiti - Table 1'!$AE$9,1,0)+IF(AE572='Valori Consentiti - Table 1'!$AG$9,1,0)+IF(AF572='Valori Consentiti - Table 1'!$AI$9,1,0)+IF(AG572='Valori Consentiti - Table 1'!$AK$9,1,0)+IF(AH572='Valori Consentiti - Table 1'!$AM$9,1,0),))))</f>
        <v>0</v>
      </c>
      <c r="P572" s="16">
        <f t="shared" si="232"/>
        <v>16</v>
      </c>
      <c r="Q572" s="16">
        <f t="shared" si="229"/>
        <v>1</v>
      </c>
      <c r="R572" s="17"/>
      <c r="S572" s="24" t="str">
        <f t="shared" si="213"/>
        <v/>
      </c>
      <c r="T572" s="25" t="str">
        <f t="shared" si="214"/>
        <v/>
      </c>
      <c r="U572" s="25" t="str">
        <f t="shared" si="215"/>
        <v/>
      </c>
      <c r="V572" s="26" t="str">
        <f t="shared" si="216"/>
        <v/>
      </c>
      <c r="W572" s="27" t="str">
        <f t="shared" si="217"/>
        <v/>
      </c>
      <c r="X572" s="25" t="str">
        <f t="shared" si="218"/>
        <v/>
      </c>
      <c r="Y572" s="25" t="str">
        <f t="shared" si="219"/>
        <v/>
      </c>
      <c r="Z572" s="26" t="str">
        <f t="shared" si="220"/>
        <v/>
      </c>
      <c r="AA572" s="27" t="str">
        <f t="shared" si="221"/>
        <v/>
      </c>
      <c r="AB572" s="25" t="str">
        <f t="shared" si="222"/>
        <v/>
      </c>
      <c r="AC572" s="25" t="str">
        <f t="shared" si="223"/>
        <v/>
      </c>
      <c r="AD572" s="26" t="str">
        <f t="shared" si="224"/>
        <v/>
      </c>
      <c r="AE572" s="27" t="str">
        <f t="shared" si="225"/>
        <v/>
      </c>
      <c r="AF572" s="25" t="str">
        <f t="shared" si="226"/>
        <v/>
      </c>
      <c r="AG572" s="25" t="str">
        <f t="shared" si="227"/>
        <v/>
      </c>
      <c r="AH572" s="26" t="str">
        <f t="shared" si="228"/>
        <v/>
      </c>
      <c r="AI572" s="29" t="b">
        <f t="shared" si="233"/>
        <v>0</v>
      </c>
      <c r="AJ572" s="29" t="b">
        <f t="shared" si="234"/>
        <v>0</v>
      </c>
      <c r="AK572" s="29" t="b">
        <f t="shared" si="235"/>
        <v>0</v>
      </c>
      <c r="AL572" s="29" t="b">
        <f t="shared" si="236"/>
        <v>0</v>
      </c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</row>
    <row r="573" spans="1:252" s="37" customFormat="1" ht="18" customHeight="1">
      <c r="A573" s="31"/>
      <c r="B573" s="31"/>
      <c r="C573" s="41"/>
      <c r="D573" s="14"/>
      <c r="E573" s="18"/>
      <c r="F573" s="31"/>
      <c r="G573" s="14"/>
      <c r="H573" s="15"/>
      <c r="I573" s="15"/>
      <c r="J573" s="15"/>
      <c r="K573" s="15"/>
      <c r="L573" s="40">
        <f>IF(G573=1,IF(S573='Valori Consentiti - Table 1'!$I$6,5,IF(S573="X",1,0))+IF(T573='Valori Consentiti - Table 1'!$K$6,5,IF(T573="X",1,0))+IF(U573='Valori Consentiti - Table 1'!$M$6,5,IF(U573="X",1,0))+IF(V573='Valori Consentiti - Table 1'!$O$6,5,IF(V573="X",1,0))+IF(W573='Valori Consentiti - Table 1'!$Q$6,5,IF(W573="X",1,0))+IF(X573='Valori Consentiti - Table 1'!$S$6,5,IF(X573="X",1,0))+IF(Y573='Valori Consentiti - Table 1'!$U$6,5,IF(Y573="X",1,0))+IF(Z573='Valori Consentiti - Table 1'!$W$6,5,IF(Z573="X",1,0))+IF(AA573='Valori Consentiti - Table 1'!$Y$6,5,IF(AA573="X",1,0))+IF(AB573='Valori Consentiti - Table 1'!$AA$6,5,IF(AB573="X",1,0))+IF(AC573='Valori Consentiti - Table 1'!$AC$6,5,IF(AC573="X",1,0))+IF(AD573='Valori Consentiti - Table 1'!$AE$6,5,IF(AD573="X",1,0))+IF(AE573='Valori Consentiti - Table 1'!$AG$6,5,IF(AE573="X",1,0))+IF(AF573='Valori Consentiti - Table 1'!$AI$6,5,IF(AF573="X",1,0))+IF(AG573='Valori Consentiti - Table 1'!$AK$6,5,IF(AG573="X",1,0))+IF(AH573='Valori Consentiti - Table 1'!$AM$6,5,IF(AH573="X",1,0)),IF(G573=2,IF(S573='Valori Consentiti - Table 1'!$I$7,5,IF(S573="X",1,0))+IF(T573='Valori Consentiti - Table 1'!$K$7,5,IF(T573="X",1,0))+IF(U573='Valori Consentiti - Table 1'!$M$7,5,IF(U573="X",1,0))+IF(V573='Valori Consentiti - Table 1'!$O$7,5,IF(V573="X",1,0))+IF(W573='Valori Consentiti - Table 1'!$Q$7,5,IF(W573="X",1,0))+IF(X573='Valori Consentiti - Table 1'!$S$7,5,IF(X573="X",1,0))+IF(Y573='Valori Consentiti - Table 1'!$U$7,5,IF(Y573="X",1,0))+IF(Z573='Valori Consentiti - Table 1'!$W$7,5,IF(Z573="X",1,0))+IF(AA573='Valori Consentiti - Table 1'!$Y$7,5,IF(AA573="X",1,0))+IF(AB573='Valori Consentiti - Table 1'!$AA$7,5,IF(AB573="X",1,0))+IF(AC573='Valori Consentiti - Table 1'!$AC$7,5,IF(AC573="X",1,0))+IF(AD573='Valori Consentiti - Table 1'!$AE$7,5,IF(AD573="X",1,0))+IF(AE573='Valori Consentiti - Table 1'!$AG$7,5,IF(AE573="X",1,0))+IF(AF573='Valori Consentiti - Table 1'!$AI$7,5,IF(AF573="X",1,0))+IF(AG573='Valori Consentiti - Table 1'!$AK$7,5,IF(AG573="X",1,0))+IF(AH573='Valori Consentiti - Table 1'!$AM$7,5,IF(AH573="X",1,0)),IF(G573=3,IF(S573='Valori Consentiti - Table 1'!$I$8,5,IF(S573="X",1,0))+IF(T573='Valori Consentiti - Table 1'!$K$8,5,IF(T573="X",1,0))+IF(U573='Valori Consentiti - Table 1'!$M$8,5,IF(U573="X",1,0))+IF(V573='Valori Consentiti - Table 1'!$O$8,5,IF(V573="X",1,0))+IF(W573='Valori Consentiti - Table 1'!$Q$8,5,IF(W573="X",1,0))+IF(X573='Valori Consentiti - Table 1'!$S$8,5,IF(X573="X",1,0))+IF(Y573='Valori Consentiti - Table 1'!$U$8,5,IF(Y573="X",1,0))+IF(Z573='Valori Consentiti - Table 1'!$W$8,5,IF(Z573="X",1,0))+IF(AA573='Valori Consentiti - Table 1'!$Y$8,5,IF(AA573="X",1,0))+IF(AB573='Valori Consentiti - Table 1'!$AA$8,5,IF(AB573="X",1,0))+IF(AC573='Valori Consentiti - Table 1'!$AC$8,5,IF(AC573="X",1,0))+IF(AD573='Valori Consentiti - Table 1'!$AE$8,5,IF(AD573="X",1,0))+IF(AE573='Valori Consentiti - Table 1'!$AG$8,5,IF(AE573="X",1,0))+IF(AF573='Valori Consentiti - Table 1'!$AI$8,5,IF(AF573="X",1,0))+IF(AG573='Valori Consentiti - Table 1'!$AK$8,5,IF(AG573="X",1,0))+IF(AH573='Valori Consentiti - Table 1'!$AM$8,5,IF(AH573="X",1,0)),IF(G573=4,IF(S573='Valori Consentiti - Table 1'!$I$9,5,IF(S573="X",1,0))+IF(T573='Valori Consentiti - Table 1'!$K$9,5,IF(T573="X",1,0))+IF(U573='Valori Consentiti - Table 1'!$M$9,5,IF(U573="X",1,0))+IF(V573='Valori Consentiti - Table 1'!$O$9,5,IF(V573="X",1,0))+IF(W573='Valori Consentiti - Table 1'!$Q$9,5,IF(W573="X",1,0))+IF(X573='Valori Consentiti - Table 1'!$S$9,5,IF(X573="X",1,0))+IF(Y573='Valori Consentiti - Table 1'!$U$9,5,IF(Y573="X",1,0))+IF(Z573='Valori Consentiti - Table 1'!$W$9,5,IF(Z573="X",1,0))+IF(AA573='Valori Consentiti - Table 1'!$Y$9,5,IF(AA573="X",1,0))+IF(AB573='Valori Consentiti - Table 1'!$AA$9,5,IF(AB573="X",1,0))+IF(AC573='Valori Consentiti - Table 1'!$AC$9,5,IF(AC573="X",1,0))+IF(AD573='Valori Consentiti - Table 1'!$AE$9,5,IF(AD573="X",1,0))+IF(AE573='Valori Consentiti - Table 1'!$AG$9,5,IF(AE573="X",1,0))+IF(AF573='Valori Consentiti - Table 1'!$AI$9,5,IF(AF573="X",1,0))+IF(AG573='Valori Consentiti - Table 1'!$AK$9,5,IF(AG573="X",1,0))+IF(AH573='Valori Consentiti - Table 1'!$AM$9,5,IF(AH573="X",1,0)),))))</f>
        <v>0</v>
      </c>
      <c r="M573" s="16">
        <f t="shared" si="230"/>
        <v>0</v>
      </c>
      <c r="N573" s="16">
        <f t="shared" si="231"/>
        <v>16</v>
      </c>
      <c r="O573" s="16">
        <f>IF(G573=1,IF(S573='Valori Consentiti - Table 1'!$I$6,1,0)+IF(T573='Valori Consentiti - Table 1'!$K$6,1,0)+IF(U573='Valori Consentiti - Table 1'!$M$6,1,0)+IF(V573='Valori Consentiti - Table 1'!$O$6,1,0)+IF(W573='Valori Consentiti - Table 1'!$Q$6,1,0)+IF(X573='Valori Consentiti - Table 1'!$S$6,1,0)+IF(Y573='Valori Consentiti - Table 1'!$U$6,1,0)+IF(Z573='Valori Consentiti - Table 1'!$W$6,1,0)+IF(AA573='Valori Consentiti - Table 1'!$Y$6,1,0)+IF(AB573='Valori Consentiti - Table 1'!$AA$6,1,0)+IF(AC573='Valori Consentiti - Table 1'!$AC$6,1,0)+IF(AD573='Valori Consentiti - Table 1'!$AE$6,1,0)+IF(AE573='Valori Consentiti - Table 1'!$AG$6,1,0)+IF(AF573='Valori Consentiti - Table 1'!$AI$6,1,0)+IF(AG573='Valori Consentiti - Table 1'!$AK$6,1,0)+IF(AH573='Valori Consentiti - Table 1'!$AM$6,1,0),IF(G573=2,IF(S573='Valori Consentiti - Table 1'!$I$7,1,0)+IF(T573='Valori Consentiti - Table 1'!$K$7,1,0)+IF(U573='Valori Consentiti - Table 1'!$M$7,1,0)+IF(V573='Valori Consentiti - Table 1'!$O$7,1,0)+IF(W573='Valori Consentiti - Table 1'!$Q$7,1,0)+IF(X573='Valori Consentiti - Table 1'!$S$7,1,0)+IF(Y573='Valori Consentiti - Table 1'!$U$7,1,0)+IF(Z573='Valori Consentiti - Table 1'!$W$7,1,0)+IF(AA573='Valori Consentiti - Table 1'!$Y$7,1,0)+IF(AB573='Valori Consentiti - Table 1'!$AA$7,1,0)+IF(AC573='Valori Consentiti - Table 1'!$AC$7,1,0)+IF(AD573='Valori Consentiti - Table 1'!$AE$7,1,0)+IF(AE573='Valori Consentiti - Table 1'!$AG$7,1,0)+IF(AF573='Valori Consentiti - Table 1'!$AI$7,1,0)+IF(AG573='Valori Consentiti - Table 1'!$AK$7,1,0)+IF(AH573='Valori Consentiti - Table 1'!$AM$7,1,0),IF(G573=3,IF(S573='Valori Consentiti - Table 1'!$I$8,1,0)+IF(T573='Valori Consentiti - Table 1'!$K$8,1,0)+IF(U573='Valori Consentiti - Table 1'!$M$8,1,0)+IF(V573='Valori Consentiti - Table 1'!$O$8,1,0)+IF(W573='Valori Consentiti - Table 1'!$Q$8,1,0)+IF(X573='Valori Consentiti - Table 1'!$S$8,1,0)+IF(Y573='Valori Consentiti - Table 1'!$U$8,1,0)+IF(Z573='Valori Consentiti - Table 1'!$W$8,1,0)+IF(AA573='Valori Consentiti - Table 1'!$Y$8,1,0)+IF(AB573='Valori Consentiti - Table 1'!$AA$8,1,0)+IF(AC573='Valori Consentiti - Table 1'!$AC$8,1,0)+IF(AD573='Valori Consentiti - Table 1'!$AE$8,1,0)+IF(AE573='Valori Consentiti - Table 1'!$AG$8,1,0)+IF(AF573='Valori Consentiti - Table 1'!$AI$8,1,0)+IF(AG573='Valori Consentiti - Table 1'!$AK$8,1,0)+IF(AH573='Valori Consentiti - Table 1'!$AM$8,1,0),IF(G573=4,IF(S573='Valori Consentiti - Table 1'!$I$9,1,0)+IF(T573='Valori Consentiti - Table 1'!$K$9,1,0)+IF(U573='Valori Consentiti - Table 1'!$M$9,1,0)+IF(V573='Valori Consentiti - Table 1'!$O$9,1,0)+IF(W573='Valori Consentiti - Table 1'!$Q$9,1,0)+IF(X573='Valori Consentiti - Table 1'!$S$9,1,0)+IF(Y573='Valori Consentiti - Table 1'!$U$9,1,0)+IF(Z573='Valori Consentiti - Table 1'!$W$9,1,0)+IF(AA573='Valori Consentiti - Table 1'!$Y$9,1,0)+IF(AB573='Valori Consentiti - Table 1'!$AA$9,1,0)+IF(AC573='Valori Consentiti - Table 1'!$AC$9,1,0)+IF(AD573='Valori Consentiti - Table 1'!$AE$9,1,0)+IF(AE573='Valori Consentiti - Table 1'!$AG$9,1,0)+IF(AF573='Valori Consentiti - Table 1'!$AI$9,1,0)+IF(AG573='Valori Consentiti - Table 1'!$AK$9,1,0)+IF(AH573='Valori Consentiti - Table 1'!$AM$9,1,0),))))</f>
        <v>0</v>
      </c>
      <c r="P573" s="16">
        <f t="shared" si="232"/>
        <v>16</v>
      </c>
      <c r="Q573" s="16">
        <f t="shared" si="229"/>
        <v>1</v>
      </c>
      <c r="R573" s="17"/>
      <c r="S573" s="24" t="str">
        <f t="shared" si="213"/>
        <v/>
      </c>
      <c r="T573" s="25" t="str">
        <f t="shared" si="214"/>
        <v/>
      </c>
      <c r="U573" s="25" t="str">
        <f t="shared" si="215"/>
        <v/>
      </c>
      <c r="V573" s="26" t="str">
        <f t="shared" si="216"/>
        <v/>
      </c>
      <c r="W573" s="27" t="str">
        <f t="shared" si="217"/>
        <v/>
      </c>
      <c r="X573" s="25" t="str">
        <f t="shared" si="218"/>
        <v/>
      </c>
      <c r="Y573" s="25" t="str">
        <f t="shared" si="219"/>
        <v/>
      </c>
      <c r="Z573" s="26" t="str">
        <f t="shared" si="220"/>
        <v/>
      </c>
      <c r="AA573" s="27" t="str">
        <f t="shared" si="221"/>
        <v/>
      </c>
      <c r="AB573" s="25" t="str">
        <f t="shared" si="222"/>
        <v/>
      </c>
      <c r="AC573" s="25" t="str">
        <f t="shared" si="223"/>
        <v/>
      </c>
      <c r="AD573" s="26" t="str">
        <f t="shared" si="224"/>
        <v/>
      </c>
      <c r="AE573" s="27" t="str">
        <f t="shared" si="225"/>
        <v/>
      </c>
      <c r="AF573" s="25" t="str">
        <f t="shared" si="226"/>
        <v/>
      </c>
      <c r="AG573" s="25" t="str">
        <f t="shared" si="227"/>
        <v/>
      </c>
      <c r="AH573" s="26" t="str">
        <f t="shared" si="228"/>
        <v/>
      </c>
      <c r="AI573" s="29" t="b">
        <f t="shared" si="233"/>
        <v>0</v>
      </c>
      <c r="AJ573" s="29" t="b">
        <f t="shared" si="234"/>
        <v>0</v>
      </c>
      <c r="AK573" s="29" t="b">
        <f t="shared" si="235"/>
        <v>0</v>
      </c>
      <c r="AL573" s="29" t="b">
        <f t="shared" si="236"/>
        <v>0</v>
      </c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</row>
    <row r="574" spans="1:252" s="37" customFormat="1" ht="18" customHeight="1">
      <c r="A574" s="31"/>
      <c r="B574" s="31"/>
      <c r="C574" s="41"/>
      <c r="D574" s="14"/>
      <c r="E574" s="18"/>
      <c r="F574" s="31"/>
      <c r="G574" s="14"/>
      <c r="H574" s="15"/>
      <c r="I574" s="15"/>
      <c r="J574" s="15"/>
      <c r="K574" s="15"/>
      <c r="L574" s="40">
        <f>IF(G574=1,IF(S574='Valori Consentiti - Table 1'!$I$6,5,IF(S574="X",1,0))+IF(T574='Valori Consentiti - Table 1'!$K$6,5,IF(T574="X",1,0))+IF(U574='Valori Consentiti - Table 1'!$M$6,5,IF(U574="X",1,0))+IF(V574='Valori Consentiti - Table 1'!$O$6,5,IF(V574="X",1,0))+IF(W574='Valori Consentiti - Table 1'!$Q$6,5,IF(W574="X",1,0))+IF(X574='Valori Consentiti - Table 1'!$S$6,5,IF(X574="X",1,0))+IF(Y574='Valori Consentiti - Table 1'!$U$6,5,IF(Y574="X",1,0))+IF(Z574='Valori Consentiti - Table 1'!$W$6,5,IF(Z574="X",1,0))+IF(AA574='Valori Consentiti - Table 1'!$Y$6,5,IF(AA574="X",1,0))+IF(AB574='Valori Consentiti - Table 1'!$AA$6,5,IF(AB574="X",1,0))+IF(AC574='Valori Consentiti - Table 1'!$AC$6,5,IF(AC574="X",1,0))+IF(AD574='Valori Consentiti - Table 1'!$AE$6,5,IF(AD574="X",1,0))+IF(AE574='Valori Consentiti - Table 1'!$AG$6,5,IF(AE574="X",1,0))+IF(AF574='Valori Consentiti - Table 1'!$AI$6,5,IF(AF574="X",1,0))+IF(AG574='Valori Consentiti - Table 1'!$AK$6,5,IF(AG574="X",1,0))+IF(AH574='Valori Consentiti - Table 1'!$AM$6,5,IF(AH574="X",1,0)),IF(G574=2,IF(S574='Valori Consentiti - Table 1'!$I$7,5,IF(S574="X",1,0))+IF(T574='Valori Consentiti - Table 1'!$K$7,5,IF(T574="X",1,0))+IF(U574='Valori Consentiti - Table 1'!$M$7,5,IF(U574="X",1,0))+IF(V574='Valori Consentiti - Table 1'!$O$7,5,IF(V574="X",1,0))+IF(W574='Valori Consentiti - Table 1'!$Q$7,5,IF(W574="X",1,0))+IF(X574='Valori Consentiti - Table 1'!$S$7,5,IF(X574="X",1,0))+IF(Y574='Valori Consentiti - Table 1'!$U$7,5,IF(Y574="X",1,0))+IF(Z574='Valori Consentiti - Table 1'!$W$7,5,IF(Z574="X",1,0))+IF(AA574='Valori Consentiti - Table 1'!$Y$7,5,IF(AA574="X",1,0))+IF(AB574='Valori Consentiti - Table 1'!$AA$7,5,IF(AB574="X",1,0))+IF(AC574='Valori Consentiti - Table 1'!$AC$7,5,IF(AC574="X",1,0))+IF(AD574='Valori Consentiti - Table 1'!$AE$7,5,IF(AD574="X",1,0))+IF(AE574='Valori Consentiti - Table 1'!$AG$7,5,IF(AE574="X",1,0))+IF(AF574='Valori Consentiti - Table 1'!$AI$7,5,IF(AF574="X",1,0))+IF(AG574='Valori Consentiti - Table 1'!$AK$7,5,IF(AG574="X",1,0))+IF(AH574='Valori Consentiti - Table 1'!$AM$7,5,IF(AH574="X",1,0)),IF(G574=3,IF(S574='Valori Consentiti - Table 1'!$I$8,5,IF(S574="X",1,0))+IF(T574='Valori Consentiti - Table 1'!$K$8,5,IF(T574="X",1,0))+IF(U574='Valori Consentiti - Table 1'!$M$8,5,IF(U574="X",1,0))+IF(V574='Valori Consentiti - Table 1'!$O$8,5,IF(V574="X",1,0))+IF(W574='Valori Consentiti - Table 1'!$Q$8,5,IF(W574="X",1,0))+IF(X574='Valori Consentiti - Table 1'!$S$8,5,IF(X574="X",1,0))+IF(Y574='Valori Consentiti - Table 1'!$U$8,5,IF(Y574="X",1,0))+IF(Z574='Valori Consentiti - Table 1'!$W$8,5,IF(Z574="X",1,0))+IF(AA574='Valori Consentiti - Table 1'!$Y$8,5,IF(AA574="X",1,0))+IF(AB574='Valori Consentiti - Table 1'!$AA$8,5,IF(AB574="X",1,0))+IF(AC574='Valori Consentiti - Table 1'!$AC$8,5,IF(AC574="X",1,0))+IF(AD574='Valori Consentiti - Table 1'!$AE$8,5,IF(AD574="X",1,0))+IF(AE574='Valori Consentiti - Table 1'!$AG$8,5,IF(AE574="X",1,0))+IF(AF574='Valori Consentiti - Table 1'!$AI$8,5,IF(AF574="X",1,0))+IF(AG574='Valori Consentiti - Table 1'!$AK$8,5,IF(AG574="X",1,0))+IF(AH574='Valori Consentiti - Table 1'!$AM$8,5,IF(AH574="X",1,0)),IF(G574=4,IF(S574='Valori Consentiti - Table 1'!$I$9,5,IF(S574="X",1,0))+IF(T574='Valori Consentiti - Table 1'!$K$9,5,IF(T574="X",1,0))+IF(U574='Valori Consentiti - Table 1'!$M$9,5,IF(U574="X",1,0))+IF(V574='Valori Consentiti - Table 1'!$O$9,5,IF(V574="X",1,0))+IF(W574='Valori Consentiti - Table 1'!$Q$9,5,IF(W574="X",1,0))+IF(X574='Valori Consentiti - Table 1'!$S$9,5,IF(X574="X",1,0))+IF(Y574='Valori Consentiti - Table 1'!$U$9,5,IF(Y574="X",1,0))+IF(Z574='Valori Consentiti - Table 1'!$W$9,5,IF(Z574="X",1,0))+IF(AA574='Valori Consentiti - Table 1'!$Y$9,5,IF(AA574="X",1,0))+IF(AB574='Valori Consentiti - Table 1'!$AA$9,5,IF(AB574="X",1,0))+IF(AC574='Valori Consentiti - Table 1'!$AC$9,5,IF(AC574="X",1,0))+IF(AD574='Valori Consentiti - Table 1'!$AE$9,5,IF(AD574="X",1,0))+IF(AE574='Valori Consentiti - Table 1'!$AG$9,5,IF(AE574="X",1,0))+IF(AF574='Valori Consentiti - Table 1'!$AI$9,5,IF(AF574="X",1,0))+IF(AG574='Valori Consentiti - Table 1'!$AK$9,5,IF(AG574="X",1,0))+IF(AH574='Valori Consentiti - Table 1'!$AM$9,5,IF(AH574="X",1,0)),))))</f>
        <v>0</v>
      </c>
      <c r="M574" s="16">
        <f t="shared" si="230"/>
        <v>0</v>
      </c>
      <c r="N574" s="16">
        <f t="shared" si="231"/>
        <v>16</v>
      </c>
      <c r="O574" s="16">
        <f>IF(G574=1,IF(S574='Valori Consentiti - Table 1'!$I$6,1,0)+IF(T574='Valori Consentiti - Table 1'!$K$6,1,0)+IF(U574='Valori Consentiti - Table 1'!$M$6,1,0)+IF(V574='Valori Consentiti - Table 1'!$O$6,1,0)+IF(W574='Valori Consentiti - Table 1'!$Q$6,1,0)+IF(X574='Valori Consentiti - Table 1'!$S$6,1,0)+IF(Y574='Valori Consentiti - Table 1'!$U$6,1,0)+IF(Z574='Valori Consentiti - Table 1'!$W$6,1,0)+IF(AA574='Valori Consentiti - Table 1'!$Y$6,1,0)+IF(AB574='Valori Consentiti - Table 1'!$AA$6,1,0)+IF(AC574='Valori Consentiti - Table 1'!$AC$6,1,0)+IF(AD574='Valori Consentiti - Table 1'!$AE$6,1,0)+IF(AE574='Valori Consentiti - Table 1'!$AG$6,1,0)+IF(AF574='Valori Consentiti - Table 1'!$AI$6,1,0)+IF(AG574='Valori Consentiti - Table 1'!$AK$6,1,0)+IF(AH574='Valori Consentiti - Table 1'!$AM$6,1,0),IF(G574=2,IF(S574='Valori Consentiti - Table 1'!$I$7,1,0)+IF(T574='Valori Consentiti - Table 1'!$K$7,1,0)+IF(U574='Valori Consentiti - Table 1'!$M$7,1,0)+IF(V574='Valori Consentiti - Table 1'!$O$7,1,0)+IF(W574='Valori Consentiti - Table 1'!$Q$7,1,0)+IF(X574='Valori Consentiti - Table 1'!$S$7,1,0)+IF(Y574='Valori Consentiti - Table 1'!$U$7,1,0)+IF(Z574='Valori Consentiti - Table 1'!$W$7,1,0)+IF(AA574='Valori Consentiti - Table 1'!$Y$7,1,0)+IF(AB574='Valori Consentiti - Table 1'!$AA$7,1,0)+IF(AC574='Valori Consentiti - Table 1'!$AC$7,1,0)+IF(AD574='Valori Consentiti - Table 1'!$AE$7,1,0)+IF(AE574='Valori Consentiti - Table 1'!$AG$7,1,0)+IF(AF574='Valori Consentiti - Table 1'!$AI$7,1,0)+IF(AG574='Valori Consentiti - Table 1'!$AK$7,1,0)+IF(AH574='Valori Consentiti - Table 1'!$AM$7,1,0),IF(G574=3,IF(S574='Valori Consentiti - Table 1'!$I$8,1,0)+IF(T574='Valori Consentiti - Table 1'!$K$8,1,0)+IF(U574='Valori Consentiti - Table 1'!$M$8,1,0)+IF(V574='Valori Consentiti - Table 1'!$O$8,1,0)+IF(W574='Valori Consentiti - Table 1'!$Q$8,1,0)+IF(X574='Valori Consentiti - Table 1'!$S$8,1,0)+IF(Y574='Valori Consentiti - Table 1'!$U$8,1,0)+IF(Z574='Valori Consentiti - Table 1'!$W$8,1,0)+IF(AA574='Valori Consentiti - Table 1'!$Y$8,1,0)+IF(AB574='Valori Consentiti - Table 1'!$AA$8,1,0)+IF(AC574='Valori Consentiti - Table 1'!$AC$8,1,0)+IF(AD574='Valori Consentiti - Table 1'!$AE$8,1,0)+IF(AE574='Valori Consentiti - Table 1'!$AG$8,1,0)+IF(AF574='Valori Consentiti - Table 1'!$AI$8,1,0)+IF(AG574='Valori Consentiti - Table 1'!$AK$8,1,0)+IF(AH574='Valori Consentiti - Table 1'!$AM$8,1,0),IF(G574=4,IF(S574='Valori Consentiti - Table 1'!$I$9,1,0)+IF(T574='Valori Consentiti - Table 1'!$K$9,1,0)+IF(U574='Valori Consentiti - Table 1'!$M$9,1,0)+IF(V574='Valori Consentiti - Table 1'!$O$9,1,0)+IF(W574='Valori Consentiti - Table 1'!$Q$9,1,0)+IF(X574='Valori Consentiti - Table 1'!$S$9,1,0)+IF(Y574='Valori Consentiti - Table 1'!$U$9,1,0)+IF(Z574='Valori Consentiti - Table 1'!$W$9,1,0)+IF(AA574='Valori Consentiti - Table 1'!$Y$9,1,0)+IF(AB574='Valori Consentiti - Table 1'!$AA$9,1,0)+IF(AC574='Valori Consentiti - Table 1'!$AC$9,1,0)+IF(AD574='Valori Consentiti - Table 1'!$AE$9,1,0)+IF(AE574='Valori Consentiti - Table 1'!$AG$9,1,0)+IF(AF574='Valori Consentiti - Table 1'!$AI$9,1,0)+IF(AG574='Valori Consentiti - Table 1'!$AK$9,1,0)+IF(AH574='Valori Consentiti - Table 1'!$AM$9,1,0),))))</f>
        <v>0</v>
      </c>
      <c r="P574" s="16">
        <f t="shared" si="232"/>
        <v>16</v>
      </c>
      <c r="Q574" s="16">
        <f t="shared" si="229"/>
        <v>1</v>
      </c>
      <c r="R574" s="17"/>
      <c r="S574" s="24" t="str">
        <f t="shared" si="213"/>
        <v/>
      </c>
      <c r="T574" s="25" t="str">
        <f t="shared" si="214"/>
        <v/>
      </c>
      <c r="U574" s="25" t="str">
        <f t="shared" si="215"/>
        <v/>
      </c>
      <c r="V574" s="26" t="str">
        <f t="shared" si="216"/>
        <v/>
      </c>
      <c r="W574" s="27" t="str">
        <f t="shared" si="217"/>
        <v/>
      </c>
      <c r="X574" s="25" t="str">
        <f t="shared" si="218"/>
        <v/>
      </c>
      <c r="Y574" s="25" t="str">
        <f t="shared" si="219"/>
        <v/>
      </c>
      <c r="Z574" s="26" t="str">
        <f t="shared" si="220"/>
        <v/>
      </c>
      <c r="AA574" s="27" t="str">
        <f t="shared" si="221"/>
        <v/>
      </c>
      <c r="AB574" s="25" t="str">
        <f t="shared" si="222"/>
        <v/>
      </c>
      <c r="AC574" s="25" t="str">
        <f t="shared" si="223"/>
        <v/>
      </c>
      <c r="AD574" s="26" t="str">
        <f t="shared" si="224"/>
        <v/>
      </c>
      <c r="AE574" s="27" t="str">
        <f t="shared" si="225"/>
        <v/>
      </c>
      <c r="AF574" s="25" t="str">
        <f t="shared" si="226"/>
        <v/>
      </c>
      <c r="AG574" s="25" t="str">
        <f t="shared" si="227"/>
        <v/>
      </c>
      <c r="AH574" s="26" t="str">
        <f t="shared" si="228"/>
        <v/>
      </c>
      <c r="AI574" s="29" t="b">
        <f t="shared" si="233"/>
        <v>0</v>
      </c>
      <c r="AJ574" s="29" t="b">
        <f t="shared" si="234"/>
        <v>0</v>
      </c>
      <c r="AK574" s="29" t="b">
        <f t="shared" si="235"/>
        <v>0</v>
      </c>
      <c r="AL574" s="29" t="b">
        <f t="shared" si="236"/>
        <v>0</v>
      </c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</row>
    <row r="575" spans="1:252" s="37" customFormat="1" ht="18" customHeight="1">
      <c r="A575" s="31"/>
      <c r="B575" s="31"/>
      <c r="C575" s="41"/>
      <c r="D575" s="14"/>
      <c r="E575" s="18"/>
      <c r="F575" s="31"/>
      <c r="G575" s="14"/>
      <c r="H575" s="15"/>
      <c r="I575" s="15"/>
      <c r="J575" s="15"/>
      <c r="K575" s="15"/>
      <c r="L575" s="40">
        <f>IF(G575=1,IF(S575='Valori Consentiti - Table 1'!$I$6,5,IF(S575="X",1,0))+IF(T575='Valori Consentiti - Table 1'!$K$6,5,IF(T575="X",1,0))+IF(U575='Valori Consentiti - Table 1'!$M$6,5,IF(U575="X",1,0))+IF(V575='Valori Consentiti - Table 1'!$O$6,5,IF(V575="X",1,0))+IF(W575='Valori Consentiti - Table 1'!$Q$6,5,IF(W575="X",1,0))+IF(X575='Valori Consentiti - Table 1'!$S$6,5,IF(X575="X",1,0))+IF(Y575='Valori Consentiti - Table 1'!$U$6,5,IF(Y575="X",1,0))+IF(Z575='Valori Consentiti - Table 1'!$W$6,5,IF(Z575="X",1,0))+IF(AA575='Valori Consentiti - Table 1'!$Y$6,5,IF(AA575="X",1,0))+IF(AB575='Valori Consentiti - Table 1'!$AA$6,5,IF(AB575="X",1,0))+IF(AC575='Valori Consentiti - Table 1'!$AC$6,5,IF(AC575="X",1,0))+IF(AD575='Valori Consentiti - Table 1'!$AE$6,5,IF(AD575="X",1,0))+IF(AE575='Valori Consentiti - Table 1'!$AG$6,5,IF(AE575="X",1,0))+IF(AF575='Valori Consentiti - Table 1'!$AI$6,5,IF(AF575="X",1,0))+IF(AG575='Valori Consentiti - Table 1'!$AK$6,5,IF(AG575="X",1,0))+IF(AH575='Valori Consentiti - Table 1'!$AM$6,5,IF(AH575="X",1,0)),IF(G575=2,IF(S575='Valori Consentiti - Table 1'!$I$7,5,IF(S575="X",1,0))+IF(T575='Valori Consentiti - Table 1'!$K$7,5,IF(T575="X",1,0))+IF(U575='Valori Consentiti - Table 1'!$M$7,5,IF(U575="X",1,0))+IF(V575='Valori Consentiti - Table 1'!$O$7,5,IF(V575="X",1,0))+IF(W575='Valori Consentiti - Table 1'!$Q$7,5,IF(W575="X",1,0))+IF(X575='Valori Consentiti - Table 1'!$S$7,5,IF(X575="X",1,0))+IF(Y575='Valori Consentiti - Table 1'!$U$7,5,IF(Y575="X",1,0))+IF(Z575='Valori Consentiti - Table 1'!$W$7,5,IF(Z575="X",1,0))+IF(AA575='Valori Consentiti - Table 1'!$Y$7,5,IF(AA575="X",1,0))+IF(AB575='Valori Consentiti - Table 1'!$AA$7,5,IF(AB575="X",1,0))+IF(AC575='Valori Consentiti - Table 1'!$AC$7,5,IF(AC575="X",1,0))+IF(AD575='Valori Consentiti - Table 1'!$AE$7,5,IF(AD575="X",1,0))+IF(AE575='Valori Consentiti - Table 1'!$AG$7,5,IF(AE575="X",1,0))+IF(AF575='Valori Consentiti - Table 1'!$AI$7,5,IF(AF575="X",1,0))+IF(AG575='Valori Consentiti - Table 1'!$AK$7,5,IF(AG575="X",1,0))+IF(AH575='Valori Consentiti - Table 1'!$AM$7,5,IF(AH575="X",1,0)),IF(G575=3,IF(S575='Valori Consentiti - Table 1'!$I$8,5,IF(S575="X",1,0))+IF(T575='Valori Consentiti - Table 1'!$K$8,5,IF(T575="X",1,0))+IF(U575='Valori Consentiti - Table 1'!$M$8,5,IF(U575="X",1,0))+IF(V575='Valori Consentiti - Table 1'!$O$8,5,IF(V575="X",1,0))+IF(W575='Valori Consentiti - Table 1'!$Q$8,5,IF(W575="X",1,0))+IF(X575='Valori Consentiti - Table 1'!$S$8,5,IF(X575="X",1,0))+IF(Y575='Valori Consentiti - Table 1'!$U$8,5,IF(Y575="X",1,0))+IF(Z575='Valori Consentiti - Table 1'!$W$8,5,IF(Z575="X",1,0))+IF(AA575='Valori Consentiti - Table 1'!$Y$8,5,IF(AA575="X",1,0))+IF(AB575='Valori Consentiti - Table 1'!$AA$8,5,IF(AB575="X",1,0))+IF(AC575='Valori Consentiti - Table 1'!$AC$8,5,IF(AC575="X",1,0))+IF(AD575='Valori Consentiti - Table 1'!$AE$8,5,IF(AD575="X",1,0))+IF(AE575='Valori Consentiti - Table 1'!$AG$8,5,IF(AE575="X",1,0))+IF(AF575='Valori Consentiti - Table 1'!$AI$8,5,IF(AF575="X",1,0))+IF(AG575='Valori Consentiti - Table 1'!$AK$8,5,IF(AG575="X",1,0))+IF(AH575='Valori Consentiti - Table 1'!$AM$8,5,IF(AH575="X",1,0)),IF(G575=4,IF(S575='Valori Consentiti - Table 1'!$I$9,5,IF(S575="X",1,0))+IF(T575='Valori Consentiti - Table 1'!$K$9,5,IF(T575="X",1,0))+IF(U575='Valori Consentiti - Table 1'!$M$9,5,IF(U575="X",1,0))+IF(V575='Valori Consentiti - Table 1'!$O$9,5,IF(V575="X",1,0))+IF(W575='Valori Consentiti - Table 1'!$Q$9,5,IF(W575="X",1,0))+IF(X575='Valori Consentiti - Table 1'!$S$9,5,IF(X575="X",1,0))+IF(Y575='Valori Consentiti - Table 1'!$U$9,5,IF(Y575="X",1,0))+IF(Z575='Valori Consentiti - Table 1'!$W$9,5,IF(Z575="X",1,0))+IF(AA575='Valori Consentiti - Table 1'!$Y$9,5,IF(AA575="X",1,0))+IF(AB575='Valori Consentiti - Table 1'!$AA$9,5,IF(AB575="X",1,0))+IF(AC575='Valori Consentiti - Table 1'!$AC$9,5,IF(AC575="X",1,0))+IF(AD575='Valori Consentiti - Table 1'!$AE$9,5,IF(AD575="X",1,0))+IF(AE575='Valori Consentiti - Table 1'!$AG$9,5,IF(AE575="X",1,0))+IF(AF575='Valori Consentiti - Table 1'!$AI$9,5,IF(AF575="X",1,0))+IF(AG575='Valori Consentiti - Table 1'!$AK$9,5,IF(AG575="X",1,0))+IF(AH575='Valori Consentiti - Table 1'!$AM$9,5,IF(AH575="X",1,0)),))))</f>
        <v>0</v>
      </c>
      <c r="M575" s="16">
        <f t="shared" si="230"/>
        <v>0</v>
      </c>
      <c r="N575" s="16">
        <f t="shared" si="231"/>
        <v>16</v>
      </c>
      <c r="O575" s="16">
        <f>IF(G575=1,IF(S575='Valori Consentiti - Table 1'!$I$6,1,0)+IF(T575='Valori Consentiti - Table 1'!$K$6,1,0)+IF(U575='Valori Consentiti - Table 1'!$M$6,1,0)+IF(V575='Valori Consentiti - Table 1'!$O$6,1,0)+IF(W575='Valori Consentiti - Table 1'!$Q$6,1,0)+IF(X575='Valori Consentiti - Table 1'!$S$6,1,0)+IF(Y575='Valori Consentiti - Table 1'!$U$6,1,0)+IF(Z575='Valori Consentiti - Table 1'!$W$6,1,0)+IF(AA575='Valori Consentiti - Table 1'!$Y$6,1,0)+IF(AB575='Valori Consentiti - Table 1'!$AA$6,1,0)+IF(AC575='Valori Consentiti - Table 1'!$AC$6,1,0)+IF(AD575='Valori Consentiti - Table 1'!$AE$6,1,0)+IF(AE575='Valori Consentiti - Table 1'!$AG$6,1,0)+IF(AF575='Valori Consentiti - Table 1'!$AI$6,1,0)+IF(AG575='Valori Consentiti - Table 1'!$AK$6,1,0)+IF(AH575='Valori Consentiti - Table 1'!$AM$6,1,0),IF(G575=2,IF(S575='Valori Consentiti - Table 1'!$I$7,1,0)+IF(T575='Valori Consentiti - Table 1'!$K$7,1,0)+IF(U575='Valori Consentiti - Table 1'!$M$7,1,0)+IF(V575='Valori Consentiti - Table 1'!$O$7,1,0)+IF(W575='Valori Consentiti - Table 1'!$Q$7,1,0)+IF(X575='Valori Consentiti - Table 1'!$S$7,1,0)+IF(Y575='Valori Consentiti - Table 1'!$U$7,1,0)+IF(Z575='Valori Consentiti - Table 1'!$W$7,1,0)+IF(AA575='Valori Consentiti - Table 1'!$Y$7,1,0)+IF(AB575='Valori Consentiti - Table 1'!$AA$7,1,0)+IF(AC575='Valori Consentiti - Table 1'!$AC$7,1,0)+IF(AD575='Valori Consentiti - Table 1'!$AE$7,1,0)+IF(AE575='Valori Consentiti - Table 1'!$AG$7,1,0)+IF(AF575='Valori Consentiti - Table 1'!$AI$7,1,0)+IF(AG575='Valori Consentiti - Table 1'!$AK$7,1,0)+IF(AH575='Valori Consentiti - Table 1'!$AM$7,1,0),IF(G575=3,IF(S575='Valori Consentiti - Table 1'!$I$8,1,0)+IF(T575='Valori Consentiti - Table 1'!$K$8,1,0)+IF(U575='Valori Consentiti - Table 1'!$M$8,1,0)+IF(V575='Valori Consentiti - Table 1'!$O$8,1,0)+IF(W575='Valori Consentiti - Table 1'!$Q$8,1,0)+IF(X575='Valori Consentiti - Table 1'!$S$8,1,0)+IF(Y575='Valori Consentiti - Table 1'!$U$8,1,0)+IF(Z575='Valori Consentiti - Table 1'!$W$8,1,0)+IF(AA575='Valori Consentiti - Table 1'!$Y$8,1,0)+IF(AB575='Valori Consentiti - Table 1'!$AA$8,1,0)+IF(AC575='Valori Consentiti - Table 1'!$AC$8,1,0)+IF(AD575='Valori Consentiti - Table 1'!$AE$8,1,0)+IF(AE575='Valori Consentiti - Table 1'!$AG$8,1,0)+IF(AF575='Valori Consentiti - Table 1'!$AI$8,1,0)+IF(AG575='Valori Consentiti - Table 1'!$AK$8,1,0)+IF(AH575='Valori Consentiti - Table 1'!$AM$8,1,0),IF(G575=4,IF(S575='Valori Consentiti - Table 1'!$I$9,1,0)+IF(T575='Valori Consentiti - Table 1'!$K$9,1,0)+IF(U575='Valori Consentiti - Table 1'!$M$9,1,0)+IF(V575='Valori Consentiti - Table 1'!$O$9,1,0)+IF(W575='Valori Consentiti - Table 1'!$Q$9,1,0)+IF(X575='Valori Consentiti - Table 1'!$S$9,1,0)+IF(Y575='Valori Consentiti - Table 1'!$U$9,1,0)+IF(Z575='Valori Consentiti - Table 1'!$W$9,1,0)+IF(AA575='Valori Consentiti - Table 1'!$Y$9,1,0)+IF(AB575='Valori Consentiti - Table 1'!$AA$9,1,0)+IF(AC575='Valori Consentiti - Table 1'!$AC$9,1,0)+IF(AD575='Valori Consentiti - Table 1'!$AE$9,1,0)+IF(AE575='Valori Consentiti - Table 1'!$AG$9,1,0)+IF(AF575='Valori Consentiti - Table 1'!$AI$9,1,0)+IF(AG575='Valori Consentiti - Table 1'!$AK$9,1,0)+IF(AH575='Valori Consentiti - Table 1'!$AM$9,1,0),))))</f>
        <v>0</v>
      </c>
      <c r="P575" s="16">
        <f t="shared" si="232"/>
        <v>16</v>
      </c>
      <c r="Q575" s="16">
        <f t="shared" si="229"/>
        <v>1</v>
      </c>
      <c r="R575" s="17"/>
      <c r="S575" s="24" t="str">
        <f t="shared" si="213"/>
        <v/>
      </c>
      <c r="T575" s="25" t="str">
        <f t="shared" si="214"/>
        <v/>
      </c>
      <c r="U575" s="25" t="str">
        <f t="shared" si="215"/>
        <v/>
      </c>
      <c r="V575" s="26" t="str">
        <f t="shared" si="216"/>
        <v/>
      </c>
      <c r="W575" s="27" t="str">
        <f t="shared" si="217"/>
        <v/>
      </c>
      <c r="X575" s="25" t="str">
        <f t="shared" si="218"/>
        <v/>
      </c>
      <c r="Y575" s="25" t="str">
        <f t="shared" si="219"/>
        <v/>
      </c>
      <c r="Z575" s="26" t="str">
        <f t="shared" si="220"/>
        <v/>
      </c>
      <c r="AA575" s="27" t="str">
        <f t="shared" si="221"/>
        <v/>
      </c>
      <c r="AB575" s="25" t="str">
        <f t="shared" si="222"/>
        <v/>
      </c>
      <c r="AC575" s="25" t="str">
        <f t="shared" si="223"/>
        <v/>
      </c>
      <c r="AD575" s="26" t="str">
        <f t="shared" si="224"/>
        <v/>
      </c>
      <c r="AE575" s="27" t="str">
        <f t="shared" si="225"/>
        <v/>
      </c>
      <c r="AF575" s="25" t="str">
        <f t="shared" si="226"/>
        <v/>
      </c>
      <c r="AG575" s="25" t="str">
        <f t="shared" si="227"/>
        <v/>
      </c>
      <c r="AH575" s="26" t="str">
        <f t="shared" si="228"/>
        <v/>
      </c>
      <c r="AI575" s="29" t="b">
        <f t="shared" si="233"/>
        <v>0</v>
      </c>
      <c r="AJ575" s="29" t="b">
        <f t="shared" si="234"/>
        <v>0</v>
      </c>
      <c r="AK575" s="29" t="b">
        <f t="shared" si="235"/>
        <v>0</v>
      </c>
      <c r="AL575" s="29" t="b">
        <f t="shared" si="236"/>
        <v>0</v>
      </c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</row>
    <row r="576" spans="1:252" s="37" customFormat="1" ht="18" customHeight="1">
      <c r="A576" s="31"/>
      <c r="B576" s="31"/>
      <c r="C576" s="41"/>
      <c r="D576" s="14"/>
      <c r="E576" s="18"/>
      <c r="F576" s="31"/>
      <c r="G576" s="14"/>
      <c r="H576" s="15"/>
      <c r="I576" s="15"/>
      <c r="J576" s="15"/>
      <c r="K576" s="15"/>
      <c r="L576" s="40">
        <f>IF(G576=1,IF(S576='Valori Consentiti - Table 1'!$I$6,5,IF(S576="X",1,0))+IF(T576='Valori Consentiti - Table 1'!$K$6,5,IF(T576="X",1,0))+IF(U576='Valori Consentiti - Table 1'!$M$6,5,IF(U576="X",1,0))+IF(V576='Valori Consentiti - Table 1'!$O$6,5,IF(V576="X",1,0))+IF(W576='Valori Consentiti - Table 1'!$Q$6,5,IF(W576="X",1,0))+IF(X576='Valori Consentiti - Table 1'!$S$6,5,IF(X576="X",1,0))+IF(Y576='Valori Consentiti - Table 1'!$U$6,5,IF(Y576="X",1,0))+IF(Z576='Valori Consentiti - Table 1'!$W$6,5,IF(Z576="X",1,0))+IF(AA576='Valori Consentiti - Table 1'!$Y$6,5,IF(AA576="X",1,0))+IF(AB576='Valori Consentiti - Table 1'!$AA$6,5,IF(AB576="X",1,0))+IF(AC576='Valori Consentiti - Table 1'!$AC$6,5,IF(AC576="X",1,0))+IF(AD576='Valori Consentiti - Table 1'!$AE$6,5,IF(AD576="X",1,0))+IF(AE576='Valori Consentiti - Table 1'!$AG$6,5,IF(AE576="X",1,0))+IF(AF576='Valori Consentiti - Table 1'!$AI$6,5,IF(AF576="X",1,0))+IF(AG576='Valori Consentiti - Table 1'!$AK$6,5,IF(AG576="X",1,0))+IF(AH576='Valori Consentiti - Table 1'!$AM$6,5,IF(AH576="X",1,0)),IF(G576=2,IF(S576='Valori Consentiti - Table 1'!$I$7,5,IF(S576="X",1,0))+IF(T576='Valori Consentiti - Table 1'!$K$7,5,IF(T576="X",1,0))+IF(U576='Valori Consentiti - Table 1'!$M$7,5,IF(U576="X",1,0))+IF(V576='Valori Consentiti - Table 1'!$O$7,5,IF(V576="X",1,0))+IF(W576='Valori Consentiti - Table 1'!$Q$7,5,IF(W576="X",1,0))+IF(X576='Valori Consentiti - Table 1'!$S$7,5,IF(X576="X",1,0))+IF(Y576='Valori Consentiti - Table 1'!$U$7,5,IF(Y576="X",1,0))+IF(Z576='Valori Consentiti - Table 1'!$W$7,5,IF(Z576="X",1,0))+IF(AA576='Valori Consentiti - Table 1'!$Y$7,5,IF(AA576="X",1,0))+IF(AB576='Valori Consentiti - Table 1'!$AA$7,5,IF(AB576="X",1,0))+IF(AC576='Valori Consentiti - Table 1'!$AC$7,5,IF(AC576="X",1,0))+IF(AD576='Valori Consentiti - Table 1'!$AE$7,5,IF(AD576="X",1,0))+IF(AE576='Valori Consentiti - Table 1'!$AG$7,5,IF(AE576="X",1,0))+IF(AF576='Valori Consentiti - Table 1'!$AI$7,5,IF(AF576="X",1,0))+IF(AG576='Valori Consentiti - Table 1'!$AK$7,5,IF(AG576="X",1,0))+IF(AH576='Valori Consentiti - Table 1'!$AM$7,5,IF(AH576="X",1,0)),IF(G576=3,IF(S576='Valori Consentiti - Table 1'!$I$8,5,IF(S576="X",1,0))+IF(T576='Valori Consentiti - Table 1'!$K$8,5,IF(T576="X",1,0))+IF(U576='Valori Consentiti - Table 1'!$M$8,5,IF(U576="X",1,0))+IF(V576='Valori Consentiti - Table 1'!$O$8,5,IF(V576="X",1,0))+IF(W576='Valori Consentiti - Table 1'!$Q$8,5,IF(W576="X",1,0))+IF(X576='Valori Consentiti - Table 1'!$S$8,5,IF(X576="X",1,0))+IF(Y576='Valori Consentiti - Table 1'!$U$8,5,IF(Y576="X",1,0))+IF(Z576='Valori Consentiti - Table 1'!$W$8,5,IF(Z576="X",1,0))+IF(AA576='Valori Consentiti - Table 1'!$Y$8,5,IF(AA576="X",1,0))+IF(AB576='Valori Consentiti - Table 1'!$AA$8,5,IF(AB576="X",1,0))+IF(AC576='Valori Consentiti - Table 1'!$AC$8,5,IF(AC576="X",1,0))+IF(AD576='Valori Consentiti - Table 1'!$AE$8,5,IF(AD576="X",1,0))+IF(AE576='Valori Consentiti - Table 1'!$AG$8,5,IF(AE576="X",1,0))+IF(AF576='Valori Consentiti - Table 1'!$AI$8,5,IF(AF576="X",1,0))+IF(AG576='Valori Consentiti - Table 1'!$AK$8,5,IF(AG576="X",1,0))+IF(AH576='Valori Consentiti - Table 1'!$AM$8,5,IF(AH576="X",1,0)),IF(G576=4,IF(S576='Valori Consentiti - Table 1'!$I$9,5,IF(S576="X",1,0))+IF(T576='Valori Consentiti - Table 1'!$K$9,5,IF(T576="X",1,0))+IF(U576='Valori Consentiti - Table 1'!$M$9,5,IF(U576="X",1,0))+IF(V576='Valori Consentiti - Table 1'!$O$9,5,IF(V576="X",1,0))+IF(W576='Valori Consentiti - Table 1'!$Q$9,5,IF(W576="X",1,0))+IF(X576='Valori Consentiti - Table 1'!$S$9,5,IF(X576="X",1,0))+IF(Y576='Valori Consentiti - Table 1'!$U$9,5,IF(Y576="X",1,0))+IF(Z576='Valori Consentiti - Table 1'!$W$9,5,IF(Z576="X",1,0))+IF(AA576='Valori Consentiti - Table 1'!$Y$9,5,IF(AA576="X",1,0))+IF(AB576='Valori Consentiti - Table 1'!$AA$9,5,IF(AB576="X",1,0))+IF(AC576='Valori Consentiti - Table 1'!$AC$9,5,IF(AC576="X",1,0))+IF(AD576='Valori Consentiti - Table 1'!$AE$9,5,IF(AD576="X",1,0))+IF(AE576='Valori Consentiti - Table 1'!$AG$9,5,IF(AE576="X",1,0))+IF(AF576='Valori Consentiti - Table 1'!$AI$9,5,IF(AF576="X",1,0))+IF(AG576='Valori Consentiti - Table 1'!$AK$9,5,IF(AG576="X",1,0))+IF(AH576='Valori Consentiti - Table 1'!$AM$9,5,IF(AH576="X",1,0)),))))</f>
        <v>0</v>
      </c>
      <c r="M576" s="16">
        <f t="shared" si="230"/>
        <v>0</v>
      </c>
      <c r="N576" s="16">
        <f t="shared" si="231"/>
        <v>16</v>
      </c>
      <c r="O576" s="16">
        <f>IF(G576=1,IF(S576='Valori Consentiti - Table 1'!$I$6,1,0)+IF(T576='Valori Consentiti - Table 1'!$K$6,1,0)+IF(U576='Valori Consentiti - Table 1'!$M$6,1,0)+IF(V576='Valori Consentiti - Table 1'!$O$6,1,0)+IF(W576='Valori Consentiti - Table 1'!$Q$6,1,0)+IF(X576='Valori Consentiti - Table 1'!$S$6,1,0)+IF(Y576='Valori Consentiti - Table 1'!$U$6,1,0)+IF(Z576='Valori Consentiti - Table 1'!$W$6,1,0)+IF(AA576='Valori Consentiti - Table 1'!$Y$6,1,0)+IF(AB576='Valori Consentiti - Table 1'!$AA$6,1,0)+IF(AC576='Valori Consentiti - Table 1'!$AC$6,1,0)+IF(AD576='Valori Consentiti - Table 1'!$AE$6,1,0)+IF(AE576='Valori Consentiti - Table 1'!$AG$6,1,0)+IF(AF576='Valori Consentiti - Table 1'!$AI$6,1,0)+IF(AG576='Valori Consentiti - Table 1'!$AK$6,1,0)+IF(AH576='Valori Consentiti - Table 1'!$AM$6,1,0),IF(G576=2,IF(S576='Valori Consentiti - Table 1'!$I$7,1,0)+IF(T576='Valori Consentiti - Table 1'!$K$7,1,0)+IF(U576='Valori Consentiti - Table 1'!$M$7,1,0)+IF(V576='Valori Consentiti - Table 1'!$O$7,1,0)+IF(W576='Valori Consentiti - Table 1'!$Q$7,1,0)+IF(X576='Valori Consentiti - Table 1'!$S$7,1,0)+IF(Y576='Valori Consentiti - Table 1'!$U$7,1,0)+IF(Z576='Valori Consentiti - Table 1'!$W$7,1,0)+IF(AA576='Valori Consentiti - Table 1'!$Y$7,1,0)+IF(AB576='Valori Consentiti - Table 1'!$AA$7,1,0)+IF(AC576='Valori Consentiti - Table 1'!$AC$7,1,0)+IF(AD576='Valori Consentiti - Table 1'!$AE$7,1,0)+IF(AE576='Valori Consentiti - Table 1'!$AG$7,1,0)+IF(AF576='Valori Consentiti - Table 1'!$AI$7,1,0)+IF(AG576='Valori Consentiti - Table 1'!$AK$7,1,0)+IF(AH576='Valori Consentiti - Table 1'!$AM$7,1,0),IF(G576=3,IF(S576='Valori Consentiti - Table 1'!$I$8,1,0)+IF(T576='Valori Consentiti - Table 1'!$K$8,1,0)+IF(U576='Valori Consentiti - Table 1'!$M$8,1,0)+IF(V576='Valori Consentiti - Table 1'!$O$8,1,0)+IF(W576='Valori Consentiti - Table 1'!$Q$8,1,0)+IF(X576='Valori Consentiti - Table 1'!$S$8,1,0)+IF(Y576='Valori Consentiti - Table 1'!$U$8,1,0)+IF(Z576='Valori Consentiti - Table 1'!$W$8,1,0)+IF(AA576='Valori Consentiti - Table 1'!$Y$8,1,0)+IF(AB576='Valori Consentiti - Table 1'!$AA$8,1,0)+IF(AC576='Valori Consentiti - Table 1'!$AC$8,1,0)+IF(AD576='Valori Consentiti - Table 1'!$AE$8,1,0)+IF(AE576='Valori Consentiti - Table 1'!$AG$8,1,0)+IF(AF576='Valori Consentiti - Table 1'!$AI$8,1,0)+IF(AG576='Valori Consentiti - Table 1'!$AK$8,1,0)+IF(AH576='Valori Consentiti - Table 1'!$AM$8,1,0),IF(G576=4,IF(S576='Valori Consentiti - Table 1'!$I$9,1,0)+IF(T576='Valori Consentiti - Table 1'!$K$9,1,0)+IF(U576='Valori Consentiti - Table 1'!$M$9,1,0)+IF(V576='Valori Consentiti - Table 1'!$O$9,1,0)+IF(W576='Valori Consentiti - Table 1'!$Q$9,1,0)+IF(X576='Valori Consentiti - Table 1'!$S$9,1,0)+IF(Y576='Valori Consentiti - Table 1'!$U$9,1,0)+IF(Z576='Valori Consentiti - Table 1'!$W$9,1,0)+IF(AA576='Valori Consentiti - Table 1'!$Y$9,1,0)+IF(AB576='Valori Consentiti - Table 1'!$AA$9,1,0)+IF(AC576='Valori Consentiti - Table 1'!$AC$9,1,0)+IF(AD576='Valori Consentiti - Table 1'!$AE$9,1,0)+IF(AE576='Valori Consentiti - Table 1'!$AG$9,1,0)+IF(AF576='Valori Consentiti - Table 1'!$AI$9,1,0)+IF(AG576='Valori Consentiti - Table 1'!$AK$9,1,0)+IF(AH576='Valori Consentiti - Table 1'!$AM$9,1,0),))))</f>
        <v>0</v>
      </c>
      <c r="P576" s="16">
        <f t="shared" si="232"/>
        <v>16</v>
      </c>
      <c r="Q576" s="16">
        <f t="shared" si="229"/>
        <v>1</v>
      </c>
      <c r="R576" s="17"/>
      <c r="S576" s="24" t="str">
        <f t="shared" si="213"/>
        <v/>
      </c>
      <c r="T576" s="25" t="str">
        <f t="shared" si="214"/>
        <v/>
      </c>
      <c r="U576" s="25" t="str">
        <f t="shared" si="215"/>
        <v/>
      </c>
      <c r="V576" s="26" t="str">
        <f t="shared" si="216"/>
        <v/>
      </c>
      <c r="W576" s="27" t="str">
        <f t="shared" si="217"/>
        <v/>
      </c>
      <c r="X576" s="25" t="str">
        <f t="shared" si="218"/>
        <v/>
      </c>
      <c r="Y576" s="25" t="str">
        <f t="shared" si="219"/>
        <v/>
      </c>
      <c r="Z576" s="26" t="str">
        <f t="shared" si="220"/>
        <v/>
      </c>
      <c r="AA576" s="27" t="str">
        <f t="shared" si="221"/>
        <v/>
      </c>
      <c r="AB576" s="25" t="str">
        <f t="shared" si="222"/>
        <v/>
      </c>
      <c r="AC576" s="25" t="str">
        <f t="shared" si="223"/>
        <v/>
      </c>
      <c r="AD576" s="26" t="str">
        <f t="shared" si="224"/>
        <v/>
      </c>
      <c r="AE576" s="27" t="str">
        <f t="shared" si="225"/>
        <v/>
      </c>
      <c r="AF576" s="25" t="str">
        <f t="shared" si="226"/>
        <v/>
      </c>
      <c r="AG576" s="25" t="str">
        <f t="shared" si="227"/>
        <v/>
      </c>
      <c r="AH576" s="26" t="str">
        <f t="shared" si="228"/>
        <v/>
      </c>
      <c r="AI576" s="29" t="b">
        <f t="shared" si="233"/>
        <v>0</v>
      </c>
      <c r="AJ576" s="29" t="b">
        <f t="shared" si="234"/>
        <v>0</v>
      </c>
      <c r="AK576" s="29" t="b">
        <f t="shared" si="235"/>
        <v>0</v>
      </c>
      <c r="AL576" s="29" t="b">
        <f t="shared" si="236"/>
        <v>0</v>
      </c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</row>
    <row r="577" spans="1:252" s="37" customFormat="1" ht="18" customHeight="1">
      <c r="A577" s="31"/>
      <c r="B577" s="31"/>
      <c r="C577" s="41"/>
      <c r="D577" s="14"/>
      <c r="E577" s="18"/>
      <c r="F577" s="31"/>
      <c r="G577" s="14"/>
      <c r="H577" s="15"/>
      <c r="I577" s="15"/>
      <c r="J577" s="15"/>
      <c r="K577" s="15"/>
      <c r="L577" s="40">
        <f>IF(G577=1,IF(S577='Valori Consentiti - Table 1'!$I$6,5,IF(S577="X",1,0))+IF(T577='Valori Consentiti - Table 1'!$K$6,5,IF(T577="X",1,0))+IF(U577='Valori Consentiti - Table 1'!$M$6,5,IF(U577="X",1,0))+IF(V577='Valori Consentiti - Table 1'!$O$6,5,IF(V577="X",1,0))+IF(W577='Valori Consentiti - Table 1'!$Q$6,5,IF(W577="X",1,0))+IF(X577='Valori Consentiti - Table 1'!$S$6,5,IF(X577="X",1,0))+IF(Y577='Valori Consentiti - Table 1'!$U$6,5,IF(Y577="X",1,0))+IF(Z577='Valori Consentiti - Table 1'!$W$6,5,IF(Z577="X",1,0))+IF(AA577='Valori Consentiti - Table 1'!$Y$6,5,IF(AA577="X",1,0))+IF(AB577='Valori Consentiti - Table 1'!$AA$6,5,IF(AB577="X",1,0))+IF(AC577='Valori Consentiti - Table 1'!$AC$6,5,IF(AC577="X",1,0))+IF(AD577='Valori Consentiti - Table 1'!$AE$6,5,IF(AD577="X",1,0))+IF(AE577='Valori Consentiti - Table 1'!$AG$6,5,IF(AE577="X",1,0))+IF(AF577='Valori Consentiti - Table 1'!$AI$6,5,IF(AF577="X",1,0))+IF(AG577='Valori Consentiti - Table 1'!$AK$6,5,IF(AG577="X",1,0))+IF(AH577='Valori Consentiti - Table 1'!$AM$6,5,IF(AH577="X",1,0)),IF(G577=2,IF(S577='Valori Consentiti - Table 1'!$I$7,5,IF(S577="X",1,0))+IF(T577='Valori Consentiti - Table 1'!$K$7,5,IF(T577="X",1,0))+IF(U577='Valori Consentiti - Table 1'!$M$7,5,IF(U577="X",1,0))+IF(V577='Valori Consentiti - Table 1'!$O$7,5,IF(V577="X",1,0))+IF(W577='Valori Consentiti - Table 1'!$Q$7,5,IF(W577="X",1,0))+IF(X577='Valori Consentiti - Table 1'!$S$7,5,IF(X577="X",1,0))+IF(Y577='Valori Consentiti - Table 1'!$U$7,5,IF(Y577="X",1,0))+IF(Z577='Valori Consentiti - Table 1'!$W$7,5,IF(Z577="X",1,0))+IF(AA577='Valori Consentiti - Table 1'!$Y$7,5,IF(AA577="X",1,0))+IF(AB577='Valori Consentiti - Table 1'!$AA$7,5,IF(AB577="X",1,0))+IF(AC577='Valori Consentiti - Table 1'!$AC$7,5,IF(AC577="X",1,0))+IF(AD577='Valori Consentiti - Table 1'!$AE$7,5,IF(AD577="X",1,0))+IF(AE577='Valori Consentiti - Table 1'!$AG$7,5,IF(AE577="X",1,0))+IF(AF577='Valori Consentiti - Table 1'!$AI$7,5,IF(AF577="X",1,0))+IF(AG577='Valori Consentiti - Table 1'!$AK$7,5,IF(AG577="X",1,0))+IF(AH577='Valori Consentiti - Table 1'!$AM$7,5,IF(AH577="X",1,0)),IF(G577=3,IF(S577='Valori Consentiti - Table 1'!$I$8,5,IF(S577="X",1,0))+IF(T577='Valori Consentiti - Table 1'!$K$8,5,IF(T577="X",1,0))+IF(U577='Valori Consentiti - Table 1'!$M$8,5,IF(U577="X",1,0))+IF(V577='Valori Consentiti - Table 1'!$O$8,5,IF(V577="X",1,0))+IF(W577='Valori Consentiti - Table 1'!$Q$8,5,IF(W577="X",1,0))+IF(X577='Valori Consentiti - Table 1'!$S$8,5,IF(X577="X",1,0))+IF(Y577='Valori Consentiti - Table 1'!$U$8,5,IF(Y577="X",1,0))+IF(Z577='Valori Consentiti - Table 1'!$W$8,5,IF(Z577="X",1,0))+IF(AA577='Valori Consentiti - Table 1'!$Y$8,5,IF(AA577="X",1,0))+IF(AB577='Valori Consentiti - Table 1'!$AA$8,5,IF(AB577="X",1,0))+IF(AC577='Valori Consentiti - Table 1'!$AC$8,5,IF(AC577="X",1,0))+IF(AD577='Valori Consentiti - Table 1'!$AE$8,5,IF(AD577="X",1,0))+IF(AE577='Valori Consentiti - Table 1'!$AG$8,5,IF(AE577="X",1,0))+IF(AF577='Valori Consentiti - Table 1'!$AI$8,5,IF(AF577="X",1,0))+IF(AG577='Valori Consentiti - Table 1'!$AK$8,5,IF(AG577="X",1,0))+IF(AH577='Valori Consentiti - Table 1'!$AM$8,5,IF(AH577="X",1,0)),IF(G577=4,IF(S577='Valori Consentiti - Table 1'!$I$9,5,IF(S577="X",1,0))+IF(T577='Valori Consentiti - Table 1'!$K$9,5,IF(T577="X",1,0))+IF(U577='Valori Consentiti - Table 1'!$M$9,5,IF(U577="X",1,0))+IF(V577='Valori Consentiti - Table 1'!$O$9,5,IF(V577="X",1,0))+IF(W577='Valori Consentiti - Table 1'!$Q$9,5,IF(W577="X",1,0))+IF(X577='Valori Consentiti - Table 1'!$S$9,5,IF(X577="X",1,0))+IF(Y577='Valori Consentiti - Table 1'!$U$9,5,IF(Y577="X",1,0))+IF(Z577='Valori Consentiti - Table 1'!$W$9,5,IF(Z577="X",1,0))+IF(AA577='Valori Consentiti - Table 1'!$Y$9,5,IF(AA577="X",1,0))+IF(AB577='Valori Consentiti - Table 1'!$AA$9,5,IF(AB577="X",1,0))+IF(AC577='Valori Consentiti - Table 1'!$AC$9,5,IF(AC577="X",1,0))+IF(AD577='Valori Consentiti - Table 1'!$AE$9,5,IF(AD577="X",1,0))+IF(AE577='Valori Consentiti - Table 1'!$AG$9,5,IF(AE577="X",1,0))+IF(AF577='Valori Consentiti - Table 1'!$AI$9,5,IF(AF577="X",1,0))+IF(AG577='Valori Consentiti - Table 1'!$AK$9,5,IF(AG577="X",1,0))+IF(AH577='Valori Consentiti - Table 1'!$AM$9,5,IF(AH577="X",1,0)),))))</f>
        <v>0</v>
      </c>
      <c r="M577" s="16">
        <f t="shared" si="230"/>
        <v>0</v>
      </c>
      <c r="N577" s="16">
        <f t="shared" si="231"/>
        <v>16</v>
      </c>
      <c r="O577" s="16">
        <f>IF(G577=1,IF(S577='Valori Consentiti - Table 1'!$I$6,1,0)+IF(T577='Valori Consentiti - Table 1'!$K$6,1,0)+IF(U577='Valori Consentiti - Table 1'!$M$6,1,0)+IF(V577='Valori Consentiti - Table 1'!$O$6,1,0)+IF(W577='Valori Consentiti - Table 1'!$Q$6,1,0)+IF(X577='Valori Consentiti - Table 1'!$S$6,1,0)+IF(Y577='Valori Consentiti - Table 1'!$U$6,1,0)+IF(Z577='Valori Consentiti - Table 1'!$W$6,1,0)+IF(AA577='Valori Consentiti - Table 1'!$Y$6,1,0)+IF(AB577='Valori Consentiti - Table 1'!$AA$6,1,0)+IF(AC577='Valori Consentiti - Table 1'!$AC$6,1,0)+IF(AD577='Valori Consentiti - Table 1'!$AE$6,1,0)+IF(AE577='Valori Consentiti - Table 1'!$AG$6,1,0)+IF(AF577='Valori Consentiti - Table 1'!$AI$6,1,0)+IF(AG577='Valori Consentiti - Table 1'!$AK$6,1,0)+IF(AH577='Valori Consentiti - Table 1'!$AM$6,1,0),IF(G577=2,IF(S577='Valori Consentiti - Table 1'!$I$7,1,0)+IF(T577='Valori Consentiti - Table 1'!$K$7,1,0)+IF(U577='Valori Consentiti - Table 1'!$M$7,1,0)+IF(V577='Valori Consentiti - Table 1'!$O$7,1,0)+IF(W577='Valori Consentiti - Table 1'!$Q$7,1,0)+IF(X577='Valori Consentiti - Table 1'!$S$7,1,0)+IF(Y577='Valori Consentiti - Table 1'!$U$7,1,0)+IF(Z577='Valori Consentiti - Table 1'!$W$7,1,0)+IF(AA577='Valori Consentiti - Table 1'!$Y$7,1,0)+IF(AB577='Valori Consentiti - Table 1'!$AA$7,1,0)+IF(AC577='Valori Consentiti - Table 1'!$AC$7,1,0)+IF(AD577='Valori Consentiti - Table 1'!$AE$7,1,0)+IF(AE577='Valori Consentiti - Table 1'!$AG$7,1,0)+IF(AF577='Valori Consentiti - Table 1'!$AI$7,1,0)+IF(AG577='Valori Consentiti - Table 1'!$AK$7,1,0)+IF(AH577='Valori Consentiti - Table 1'!$AM$7,1,0),IF(G577=3,IF(S577='Valori Consentiti - Table 1'!$I$8,1,0)+IF(T577='Valori Consentiti - Table 1'!$K$8,1,0)+IF(U577='Valori Consentiti - Table 1'!$M$8,1,0)+IF(V577='Valori Consentiti - Table 1'!$O$8,1,0)+IF(W577='Valori Consentiti - Table 1'!$Q$8,1,0)+IF(X577='Valori Consentiti - Table 1'!$S$8,1,0)+IF(Y577='Valori Consentiti - Table 1'!$U$8,1,0)+IF(Z577='Valori Consentiti - Table 1'!$W$8,1,0)+IF(AA577='Valori Consentiti - Table 1'!$Y$8,1,0)+IF(AB577='Valori Consentiti - Table 1'!$AA$8,1,0)+IF(AC577='Valori Consentiti - Table 1'!$AC$8,1,0)+IF(AD577='Valori Consentiti - Table 1'!$AE$8,1,0)+IF(AE577='Valori Consentiti - Table 1'!$AG$8,1,0)+IF(AF577='Valori Consentiti - Table 1'!$AI$8,1,0)+IF(AG577='Valori Consentiti - Table 1'!$AK$8,1,0)+IF(AH577='Valori Consentiti - Table 1'!$AM$8,1,0),IF(G577=4,IF(S577='Valori Consentiti - Table 1'!$I$9,1,0)+IF(T577='Valori Consentiti - Table 1'!$K$9,1,0)+IF(U577='Valori Consentiti - Table 1'!$M$9,1,0)+IF(V577='Valori Consentiti - Table 1'!$O$9,1,0)+IF(W577='Valori Consentiti - Table 1'!$Q$9,1,0)+IF(X577='Valori Consentiti - Table 1'!$S$9,1,0)+IF(Y577='Valori Consentiti - Table 1'!$U$9,1,0)+IF(Z577='Valori Consentiti - Table 1'!$W$9,1,0)+IF(AA577='Valori Consentiti - Table 1'!$Y$9,1,0)+IF(AB577='Valori Consentiti - Table 1'!$AA$9,1,0)+IF(AC577='Valori Consentiti - Table 1'!$AC$9,1,0)+IF(AD577='Valori Consentiti - Table 1'!$AE$9,1,0)+IF(AE577='Valori Consentiti - Table 1'!$AG$9,1,0)+IF(AF577='Valori Consentiti - Table 1'!$AI$9,1,0)+IF(AG577='Valori Consentiti - Table 1'!$AK$9,1,0)+IF(AH577='Valori Consentiti - Table 1'!$AM$9,1,0),))))</f>
        <v>0</v>
      </c>
      <c r="P577" s="16">
        <f t="shared" si="232"/>
        <v>16</v>
      </c>
      <c r="Q577" s="16">
        <f t="shared" si="229"/>
        <v>1</v>
      </c>
      <c r="R577" s="17"/>
      <c r="S577" s="24" t="str">
        <f t="shared" si="213"/>
        <v/>
      </c>
      <c r="T577" s="25" t="str">
        <f t="shared" si="214"/>
        <v/>
      </c>
      <c r="U577" s="25" t="str">
        <f t="shared" si="215"/>
        <v/>
      </c>
      <c r="V577" s="26" t="str">
        <f t="shared" si="216"/>
        <v/>
      </c>
      <c r="W577" s="27" t="str">
        <f t="shared" si="217"/>
        <v/>
      </c>
      <c r="X577" s="25" t="str">
        <f t="shared" si="218"/>
        <v/>
      </c>
      <c r="Y577" s="25" t="str">
        <f t="shared" si="219"/>
        <v/>
      </c>
      <c r="Z577" s="26" t="str">
        <f t="shared" si="220"/>
        <v/>
      </c>
      <c r="AA577" s="27" t="str">
        <f t="shared" si="221"/>
        <v/>
      </c>
      <c r="AB577" s="25" t="str">
        <f t="shared" si="222"/>
        <v/>
      </c>
      <c r="AC577" s="25" t="str">
        <f t="shared" si="223"/>
        <v/>
      </c>
      <c r="AD577" s="26" t="str">
        <f t="shared" si="224"/>
        <v/>
      </c>
      <c r="AE577" s="27" t="str">
        <f t="shared" si="225"/>
        <v/>
      </c>
      <c r="AF577" s="25" t="str">
        <f t="shared" si="226"/>
        <v/>
      </c>
      <c r="AG577" s="25" t="str">
        <f t="shared" si="227"/>
        <v/>
      </c>
      <c r="AH577" s="26" t="str">
        <f t="shared" si="228"/>
        <v/>
      </c>
      <c r="AI577" s="29" t="b">
        <f t="shared" si="233"/>
        <v>0</v>
      </c>
      <c r="AJ577" s="29" t="b">
        <f t="shared" si="234"/>
        <v>0</v>
      </c>
      <c r="AK577" s="29" t="b">
        <f t="shared" si="235"/>
        <v>0</v>
      </c>
      <c r="AL577" s="29" t="b">
        <f t="shared" si="236"/>
        <v>0</v>
      </c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</row>
    <row r="578" spans="1:252" s="37" customFormat="1" ht="18" customHeight="1">
      <c r="A578" s="31"/>
      <c r="B578" s="31"/>
      <c r="C578" s="41"/>
      <c r="D578" s="14"/>
      <c r="E578" s="18"/>
      <c r="F578" s="31"/>
      <c r="G578" s="14"/>
      <c r="H578" s="15"/>
      <c r="I578" s="15"/>
      <c r="J578" s="15"/>
      <c r="K578" s="15"/>
      <c r="L578" s="40">
        <f>IF(G578=1,IF(S578='Valori Consentiti - Table 1'!$I$6,5,IF(S578="X",1,0))+IF(T578='Valori Consentiti - Table 1'!$K$6,5,IF(T578="X",1,0))+IF(U578='Valori Consentiti - Table 1'!$M$6,5,IF(U578="X",1,0))+IF(V578='Valori Consentiti - Table 1'!$O$6,5,IF(V578="X",1,0))+IF(W578='Valori Consentiti - Table 1'!$Q$6,5,IF(W578="X",1,0))+IF(X578='Valori Consentiti - Table 1'!$S$6,5,IF(X578="X",1,0))+IF(Y578='Valori Consentiti - Table 1'!$U$6,5,IF(Y578="X",1,0))+IF(Z578='Valori Consentiti - Table 1'!$W$6,5,IF(Z578="X",1,0))+IF(AA578='Valori Consentiti - Table 1'!$Y$6,5,IF(AA578="X",1,0))+IF(AB578='Valori Consentiti - Table 1'!$AA$6,5,IF(AB578="X",1,0))+IF(AC578='Valori Consentiti - Table 1'!$AC$6,5,IF(AC578="X",1,0))+IF(AD578='Valori Consentiti - Table 1'!$AE$6,5,IF(AD578="X",1,0))+IF(AE578='Valori Consentiti - Table 1'!$AG$6,5,IF(AE578="X",1,0))+IF(AF578='Valori Consentiti - Table 1'!$AI$6,5,IF(AF578="X",1,0))+IF(AG578='Valori Consentiti - Table 1'!$AK$6,5,IF(AG578="X",1,0))+IF(AH578='Valori Consentiti - Table 1'!$AM$6,5,IF(AH578="X",1,0)),IF(G578=2,IF(S578='Valori Consentiti - Table 1'!$I$7,5,IF(S578="X",1,0))+IF(T578='Valori Consentiti - Table 1'!$K$7,5,IF(T578="X",1,0))+IF(U578='Valori Consentiti - Table 1'!$M$7,5,IF(U578="X",1,0))+IF(V578='Valori Consentiti - Table 1'!$O$7,5,IF(V578="X",1,0))+IF(W578='Valori Consentiti - Table 1'!$Q$7,5,IF(W578="X",1,0))+IF(X578='Valori Consentiti - Table 1'!$S$7,5,IF(X578="X",1,0))+IF(Y578='Valori Consentiti - Table 1'!$U$7,5,IF(Y578="X",1,0))+IF(Z578='Valori Consentiti - Table 1'!$W$7,5,IF(Z578="X",1,0))+IF(AA578='Valori Consentiti - Table 1'!$Y$7,5,IF(AA578="X",1,0))+IF(AB578='Valori Consentiti - Table 1'!$AA$7,5,IF(AB578="X",1,0))+IF(AC578='Valori Consentiti - Table 1'!$AC$7,5,IF(AC578="X",1,0))+IF(AD578='Valori Consentiti - Table 1'!$AE$7,5,IF(AD578="X",1,0))+IF(AE578='Valori Consentiti - Table 1'!$AG$7,5,IF(AE578="X",1,0))+IF(AF578='Valori Consentiti - Table 1'!$AI$7,5,IF(AF578="X",1,0))+IF(AG578='Valori Consentiti - Table 1'!$AK$7,5,IF(AG578="X",1,0))+IF(AH578='Valori Consentiti - Table 1'!$AM$7,5,IF(AH578="X",1,0)),IF(G578=3,IF(S578='Valori Consentiti - Table 1'!$I$8,5,IF(S578="X",1,0))+IF(T578='Valori Consentiti - Table 1'!$K$8,5,IF(T578="X",1,0))+IF(U578='Valori Consentiti - Table 1'!$M$8,5,IF(U578="X",1,0))+IF(V578='Valori Consentiti - Table 1'!$O$8,5,IF(V578="X",1,0))+IF(W578='Valori Consentiti - Table 1'!$Q$8,5,IF(W578="X",1,0))+IF(X578='Valori Consentiti - Table 1'!$S$8,5,IF(X578="X",1,0))+IF(Y578='Valori Consentiti - Table 1'!$U$8,5,IF(Y578="X",1,0))+IF(Z578='Valori Consentiti - Table 1'!$W$8,5,IF(Z578="X",1,0))+IF(AA578='Valori Consentiti - Table 1'!$Y$8,5,IF(AA578="X",1,0))+IF(AB578='Valori Consentiti - Table 1'!$AA$8,5,IF(AB578="X",1,0))+IF(AC578='Valori Consentiti - Table 1'!$AC$8,5,IF(AC578="X",1,0))+IF(AD578='Valori Consentiti - Table 1'!$AE$8,5,IF(AD578="X",1,0))+IF(AE578='Valori Consentiti - Table 1'!$AG$8,5,IF(AE578="X",1,0))+IF(AF578='Valori Consentiti - Table 1'!$AI$8,5,IF(AF578="X",1,0))+IF(AG578='Valori Consentiti - Table 1'!$AK$8,5,IF(AG578="X",1,0))+IF(AH578='Valori Consentiti - Table 1'!$AM$8,5,IF(AH578="X",1,0)),IF(G578=4,IF(S578='Valori Consentiti - Table 1'!$I$9,5,IF(S578="X",1,0))+IF(T578='Valori Consentiti - Table 1'!$K$9,5,IF(T578="X",1,0))+IF(U578='Valori Consentiti - Table 1'!$M$9,5,IF(U578="X",1,0))+IF(V578='Valori Consentiti - Table 1'!$O$9,5,IF(V578="X",1,0))+IF(W578='Valori Consentiti - Table 1'!$Q$9,5,IF(W578="X",1,0))+IF(X578='Valori Consentiti - Table 1'!$S$9,5,IF(X578="X",1,0))+IF(Y578='Valori Consentiti - Table 1'!$U$9,5,IF(Y578="X",1,0))+IF(Z578='Valori Consentiti - Table 1'!$W$9,5,IF(Z578="X",1,0))+IF(AA578='Valori Consentiti - Table 1'!$Y$9,5,IF(AA578="X",1,0))+IF(AB578='Valori Consentiti - Table 1'!$AA$9,5,IF(AB578="X",1,0))+IF(AC578='Valori Consentiti - Table 1'!$AC$9,5,IF(AC578="X",1,0))+IF(AD578='Valori Consentiti - Table 1'!$AE$9,5,IF(AD578="X",1,0))+IF(AE578='Valori Consentiti - Table 1'!$AG$9,5,IF(AE578="X",1,0))+IF(AF578='Valori Consentiti - Table 1'!$AI$9,5,IF(AF578="X",1,0))+IF(AG578='Valori Consentiti - Table 1'!$AK$9,5,IF(AG578="X",1,0))+IF(AH578='Valori Consentiti - Table 1'!$AM$9,5,IF(AH578="X",1,0)),))))</f>
        <v>0</v>
      </c>
      <c r="M578" s="16">
        <f t="shared" si="230"/>
        <v>0</v>
      </c>
      <c r="N578" s="16">
        <f t="shared" si="231"/>
        <v>16</v>
      </c>
      <c r="O578" s="16">
        <f>IF(G578=1,IF(S578='Valori Consentiti - Table 1'!$I$6,1,0)+IF(T578='Valori Consentiti - Table 1'!$K$6,1,0)+IF(U578='Valori Consentiti - Table 1'!$M$6,1,0)+IF(V578='Valori Consentiti - Table 1'!$O$6,1,0)+IF(W578='Valori Consentiti - Table 1'!$Q$6,1,0)+IF(X578='Valori Consentiti - Table 1'!$S$6,1,0)+IF(Y578='Valori Consentiti - Table 1'!$U$6,1,0)+IF(Z578='Valori Consentiti - Table 1'!$W$6,1,0)+IF(AA578='Valori Consentiti - Table 1'!$Y$6,1,0)+IF(AB578='Valori Consentiti - Table 1'!$AA$6,1,0)+IF(AC578='Valori Consentiti - Table 1'!$AC$6,1,0)+IF(AD578='Valori Consentiti - Table 1'!$AE$6,1,0)+IF(AE578='Valori Consentiti - Table 1'!$AG$6,1,0)+IF(AF578='Valori Consentiti - Table 1'!$AI$6,1,0)+IF(AG578='Valori Consentiti - Table 1'!$AK$6,1,0)+IF(AH578='Valori Consentiti - Table 1'!$AM$6,1,0),IF(G578=2,IF(S578='Valori Consentiti - Table 1'!$I$7,1,0)+IF(T578='Valori Consentiti - Table 1'!$K$7,1,0)+IF(U578='Valori Consentiti - Table 1'!$M$7,1,0)+IF(V578='Valori Consentiti - Table 1'!$O$7,1,0)+IF(W578='Valori Consentiti - Table 1'!$Q$7,1,0)+IF(X578='Valori Consentiti - Table 1'!$S$7,1,0)+IF(Y578='Valori Consentiti - Table 1'!$U$7,1,0)+IF(Z578='Valori Consentiti - Table 1'!$W$7,1,0)+IF(AA578='Valori Consentiti - Table 1'!$Y$7,1,0)+IF(AB578='Valori Consentiti - Table 1'!$AA$7,1,0)+IF(AC578='Valori Consentiti - Table 1'!$AC$7,1,0)+IF(AD578='Valori Consentiti - Table 1'!$AE$7,1,0)+IF(AE578='Valori Consentiti - Table 1'!$AG$7,1,0)+IF(AF578='Valori Consentiti - Table 1'!$AI$7,1,0)+IF(AG578='Valori Consentiti - Table 1'!$AK$7,1,0)+IF(AH578='Valori Consentiti - Table 1'!$AM$7,1,0),IF(G578=3,IF(S578='Valori Consentiti - Table 1'!$I$8,1,0)+IF(T578='Valori Consentiti - Table 1'!$K$8,1,0)+IF(U578='Valori Consentiti - Table 1'!$M$8,1,0)+IF(V578='Valori Consentiti - Table 1'!$O$8,1,0)+IF(W578='Valori Consentiti - Table 1'!$Q$8,1,0)+IF(X578='Valori Consentiti - Table 1'!$S$8,1,0)+IF(Y578='Valori Consentiti - Table 1'!$U$8,1,0)+IF(Z578='Valori Consentiti - Table 1'!$W$8,1,0)+IF(AA578='Valori Consentiti - Table 1'!$Y$8,1,0)+IF(AB578='Valori Consentiti - Table 1'!$AA$8,1,0)+IF(AC578='Valori Consentiti - Table 1'!$AC$8,1,0)+IF(AD578='Valori Consentiti - Table 1'!$AE$8,1,0)+IF(AE578='Valori Consentiti - Table 1'!$AG$8,1,0)+IF(AF578='Valori Consentiti - Table 1'!$AI$8,1,0)+IF(AG578='Valori Consentiti - Table 1'!$AK$8,1,0)+IF(AH578='Valori Consentiti - Table 1'!$AM$8,1,0),IF(G578=4,IF(S578='Valori Consentiti - Table 1'!$I$9,1,0)+IF(T578='Valori Consentiti - Table 1'!$K$9,1,0)+IF(U578='Valori Consentiti - Table 1'!$M$9,1,0)+IF(V578='Valori Consentiti - Table 1'!$O$9,1,0)+IF(W578='Valori Consentiti - Table 1'!$Q$9,1,0)+IF(X578='Valori Consentiti - Table 1'!$S$9,1,0)+IF(Y578='Valori Consentiti - Table 1'!$U$9,1,0)+IF(Z578='Valori Consentiti - Table 1'!$W$9,1,0)+IF(AA578='Valori Consentiti - Table 1'!$Y$9,1,0)+IF(AB578='Valori Consentiti - Table 1'!$AA$9,1,0)+IF(AC578='Valori Consentiti - Table 1'!$AC$9,1,0)+IF(AD578='Valori Consentiti - Table 1'!$AE$9,1,0)+IF(AE578='Valori Consentiti - Table 1'!$AG$9,1,0)+IF(AF578='Valori Consentiti - Table 1'!$AI$9,1,0)+IF(AG578='Valori Consentiti - Table 1'!$AK$9,1,0)+IF(AH578='Valori Consentiti - Table 1'!$AM$9,1,0),))))</f>
        <v>0</v>
      </c>
      <c r="P578" s="16">
        <f t="shared" si="232"/>
        <v>16</v>
      </c>
      <c r="Q578" s="16">
        <f t="shared" si="229"/>
        <v>1</v>
      </c>
      <c r="R578" s="17"/>
      <c r="S578" s="24" t="str">
        <f t="shared" ref="S578:S641" si="237">MID($H578,1,1)</f>
        <v/>
      </c>
      <c r="T578" s="25" t="str">
        <f t="shared" ref="T578:T641" si="238">MID($H578,2,1)</f>
        <v/>
      </c>
      <c r="U578" s="25" t="str">
        <f t="shared" ref="U578:U641" si="239">MID($H578,3,1)</f>
        <v/>
      </c>
      <c r="V578" s="26" t="str">
        <f t="shared" ref="V578:V641" si="240">MID($H578,4,1)</f>
        <v/>
      </c>
      <c r="W578" s="27" t="str">
        <f t="shared" ref="W578:W641" si="241">MID($I578,1,1)</f>
        <v/>
      </c>
      <c r="X578" s="25" t="str">
        <f t="shared" ref="X578:X641" si="242">MID($I578,2,1)</f>
        <v/>
      </c>
      <c r="Y578" s="25" t="str">
        <f t="shared" ref="Y578:Y641" si="243">MID($I578,3,1)</f>
        <v/>
      </c>
      <c r="Z578" s="26" t="str">
        <f t="shared" ref="Z578:Z641" si="244">MID($I578,4,1)</f>
        <v/>
      </c>
      <c r="AA578" s="27" t="str">
        <f t="shared" ref="AA578:AA641" si="245">MID($J578,1,1)</f>
        <v/>
      </c>
      <c r="AB578" s="25" t="str">
        <f t="shared" ref="AB578:AB641" si="246">MID($J578,2,1)</f>
        <v/>
      </c>
      <c r="AC578" s="25" t="str">
        <f t="shared" ref="AC578:AC641" si="247">MID($J578,3,1)</f>
        <v/>
      </c>
      <c r="AD578" s="26" t="str">
        <f t="shared" ref="AD578:AD641" si="248">MID($J578,4,1)</f>
        <v/>
      </c>
      <c r="AE578" s="27" t="str">
        <f t="shared" ref="AE578:AE641" si="249">MID($K578,1,1)</f>
        <v/>
      </c>
      <c r="AF578" s="25" t="str">
        <f t="shared" ref="AF578:AF641" si="250">MID($K578,2,1)</f>
        <v/>
      </c>
      <c r="AG578" s="25" t="str">
        <f t="shared" ref="AG578:AG641" si="251">MID($K578,3,1)</f>
        <v/>
      </c>
      <c r="AH578" s="26" t="str">
        <f t="shared" ref="AH578:AH641" si="252">MID($K578,4,1)</f>
        <v/>
      </c>
      <c r="AI578" s="29" t="b">
        <f t="shared" si="233"/>
        <v>0</v>
      </c>
      <c r="AJ578" s="29" t="b">
        <f t="shared" si="234"/>
        <v>0</v>
      </c>
      <c r="AK578" s="29" t="b">
        <f t="shared" si="235"/>
        <v>0</v>
      </c>
      <c r="AL578" s="29" t="b">
        <f t="shared" si="236"/>
        <v>0</v>
      </c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</row>
    <row r="579" spans="1:252" s="37" customFormat="1" ht="18" customHeight="1">
      <c r="A579" s="31"/>
      <c r="B579" s="31"/>
      <c r="C579" s="41"/>
      <c r="D579" s="14"/>
      <c r="E579" s="18"/>
      <c r="F579" s="31"/>
      <c r="G579" s="14"/>
      <c r="H579" s="15"/>
      <c r="I579" s="15"/>
      <c r="J579" s="15"/>
      <c r="K579" s="15"/>
      <c r="L579" s="40">
        <f>IF(G579=1,IF(S579='Valori Consentiti - Table 1'!$I$6,5,IF(S579="X",1,0))+IF(T579='Valori Consentiti - Table 1'!$K$6,5,IF(T579="X",1,0))+IF(U579='Valori Consentiti - Table 1'!$M$6,5,IF(U579="X",1,0))+IF(V579='Valori Consentiti - Table 1'!$O$6,5,IF(V579="X",1,0))+IF(W579='Valori Consentiti - Table 1'!$Q$6,5,IF(W579="X",1,0))+IF(X579='Valori Consentiti - Table 1'!$S$6,5,IF(X579="X",1,0))+IF(Y579='Valori Consentiti - Table 1'!$U$6,5,IF(Y579="X",1,0))+IF(Z579='Valori Consentiti - Table 1'!$W$6,5,IF(Z579="X",1,0))+IF(AA579='Valori Consentiti - Table 1'!$Y$6,5,IF(AA579="X",1,0))+IF(AB579='Valori Consentiti - Table 1'!$AA$6,5,IF(AB579="X",1,0))+IF(AC579='Valori Consentiti - Table 1'!$AC$6,5,IF(AC579="X",1,0))+IF(AD579='Valori Consentiti - Table 1'!$AE$6,5,IF(AD579="X",1,0))+IF(AE579='Valori Consentiti - Table 1'!$AG$6,5,IF(AE579="X",1,0))+IF(AF579='Valori Consentiti - Table 1'!$AI$6,5,IF(AF579="X",1,0))+IF(AG579='Valori Consentiti - Table 1'!$AK$6,5,IF(AG579="X",1,0))+IF(AH579='Valori Consentiti - Table 1'!$AM$6,5,IF(AH579="X",1,0)),IF(G579=2,IF(S579='Valori Consentiti - Table 1'!$I$7,5,IF(S579="X",1,0))+IF(T579='Valori Consentiti - Table 1'!$K$7,5,IF(T579="X",1,0))+IF(U579='Valori Consentiti - Table 1'!$M$7,5,IF(U579="X",1,0))+IF(V579='Valori Consentiti - Table 1'!$O$7,5,IF(V579="X",1,0))+IF(W579='Valori Consentiti - Table 1'!$Q$7,5,IF(W579="X",1,0))+IF(X579='Valori Consentiti - Table 1'!$S$7,5,IF(X579="X",1,0))+IF(Y579='Valori Consentiti - Table 1'!$U$7,5,IF(Y579="X",1,0))+IF(Z579='Valori Consentiti - Table 1'!$W$7,5,IF(Z579="X",1,0))+IF(AA579='Valori Consentiti - Table 1'!$Y$7,5,IF(AA579="X",1,0))+IF(AB579='Valori Consentiti - Table 1'!$AA$7,5,IF(AB579="X",1,0))+IF(AC579='Valori Consentiti - Table 1'!$AC$7,5,IF(AC579="X",1,0))+IF(AD579='Valori Consentiti - Table 1'!$AE$7,5,IF(AD579="X",1,0))+IF(AE579='Valori Consentiti - Table 1'!$AG$7,5,IF(AE579="X",1,0))+IF(AF579='Valori Consentiti - Table 1'!$AI$7,5,IF(AF579="X",1,0))+IF(AG579='Valori Consentiti - Table 1'!$AK$7,5,IF(AG579="X",1,0))+IF(AH579='Valori Consentiti - Table 1'!$AM$7,5,IF(AH579="X",1,0)),IF(G579=3,IF(S579='Valori Consentiti - Table 1'!$I$8,5,IF(S579="X",1,0))+IF(T579='Valori Consentiti - Table 1'!$K$8,5,IF(T579="X",1,0))+IF(U579='Valori Consentiti - Table 1'!$M$8,5,IF(U579="X",1,0))+IF(V579='Valori Consentiti - Table 1'!$O$8,5,IF(V579="X",1,0))+IF(W579='Valori Consentiti - Table 1'!$Q$8,5,IF(W579="X",1,0))+IF(X579='Valori Consentiti - Table 1'!$S$8,5,IF(X579="X",1,0))+IF(Y579='Valori Consentiti - Table 1'!$U$8,5,IF(Y579="X",1,0))+IF(Z579='Valori Consentiti - Table 1'!$W$8,5,IF(Z579="X",1,0))+IF(AA579='Valori Consentiti - Table 1'!$Y$8,5,IF(AA579="X",1,0))+IF(AB579='Valori Consentiti - Table 1'!$AA$8,5,IF(AB579="X",1,0))+IF(AC579='Valori Consentiti - Table 1'!$AC$8,5,IF(AC579="X",1,0))+IF(AD579='Valori Consentiti - Table 1'!$AE$8,5,IF(AD579="X",1,0))+IF(AE579='Valori Consentiti - Table 1'!$AG$8,5,IF(AE579="X",1,0))+IF(AF579='Valori Consentiti - Table 1'!$AI$8,5,IF(AF579="X",1,0))+IF(AG579='Valori Consentiti - Table 1'!$AK$8,5,IF(AG579="X",1,0))+IF(AH579='Valori Consentiti - Table 1'!$AM$8,5,IF(AH579="X",1,0)),IF(G579=4,IF(S579='Valori Consentiti - Table 1'!$I$9,5,IF(S579="X",1,0))+IF(T579='Valori Consentiti - Table 1'!$K$9,5,IF(T579="X",1,0))+IF(U579='Valori Consentiti - Table 1'!$M$9,5,IF(U579="X",1,0))+IF(V579='Valori Consentiti - Table 1'!$O$9,5,IF(V579="X",1,0))+IF(W579='Valori Consentiti - Table 1'!$Q$9,5,IF(W579="X",1,0))+IF(X579='Valori Consentiti - Table 1'!$S$9,5,IF(X579="X",1,0))+IF(Y579='Valori Consentiti - Table 1'!$U$9,5,IF(Y579="X",1,0))+IF(Z579='Valori Consentiti - Table 1'!$W$9,5,IF(Z579="X",1,0))+IF(AA579='Valori Consentiti - Table 1'!$Y$9,5,IF(AA579="X",1,0))+IF(AB579='Valori Consentiti - Table 1'!$AA$9,5,IF(AB579="X",1,0))+IF(AC579='Valori Consentiti - Table 1'!$AC$9,5,IF(AC579="X",1,0))+IF(AD579='Valori Consentiti - Table 1'!$AE$9,5,IF(AD579="X",1,0))+IF(AE579='Valori Consentiti - Table 1'!$AG$9,5,IF(AE579="X",1,0))+IF(AF579='Valori Consentiti - Table 1'!$AI$9,5,IF(AF579="X",1,0))+IF(AG579='Valori Consentiti - Table 1'!$AK$9,5,IF(AG579="X",1,0))+IF(AH579='Valori Consentiti - Table 1'!$AM$9,5,IF(AH579="X",1,0)),))))</f>
        <v>0</v>
      </c>
      <c r="M579" s="16">
        <f t="shared" si="230"/>
        <v>0</v>
      </c>
      <c r="N579" s="16">
        <f t="shared" si="231"/>
        <v>16</v>
      </c>
      <c r="O579" s="16">
        <f>IF(G579=1,IF(S579='Valori Consentiti - Table 1'!$I$6,1,0)+IF(T579='Valori Consentiti - Table 1'!$K$6,1,0)+IF(U579='Valori Consentiti - Table 1'!$M$6,1,0)+IF(V579='Valori Consentiti - Table 1'!$O$6,1,0)+IF(W579='Valori Consentiti - Table 1'!$Q$6,1,0)+IF(X579='Valori Consentiti - Table 1'!$S$6,1,0)+IF(Y579='Valori Consentiti - Table 1'!$U$6,1,0)+IF(Z579='Valori Consentiti - Table 1'!$W$6,1,0)+IF(AA579='Valori Consentiti - Table 1'!$Y$6,1,0)+IF(AB579='Valori Consentiti - Table 1'!$AA$6,1,0)+IF(AC579='Valori Consentiti - Table 1'!$AC$6,1,0)+IF(AD579='Valori Consentiti - Table 1'!$AE$6,1,0)+IF(AE579='Valori Consentiti - Table 1'!$AG$6,1,0)+IF(AF579='Valori Consentiti - Table 1'!$AI$6,1,0)+IF(AG579='Valori Consentiti - Table 1'!$AK$6,1,0)+IF(AH579='Valori Consentiti - Table 1'!$AM$6,1,0),IF(G579=2,IF(S579='Valori Consentiti - Table 1'!$I$7,1,0)+IF(T579='Valori Consentiti - Table 1'!$K$7,1,0)+IF(U579='Valori Consentiti - Table 1'!$M$7,1,0)+IF(V579='Valori Consentiti - Table 1'!$O$7,1,0)+IF(W579='Valori Consentiti - Table 1'!$Q$7,1,0)+IF(X579='Valori Consentiti - Table 1'!$S$7,1,0)+IF(Y579='Valori Consentiti - Table 1'!$U$7,1,0)+IF(Z579='Valori Consentiti - Table 1'!$W$7,1,0)+IF(AA579='Valori Consentiti - Table 1'!$Y$7,1,0)+IF(AB579='Valori Consentiti - Table 1'!$AA$7,1,0)+IF(AC579='Valori Consentiti - Table 1'!$AC$7,1,0)+IF(AD579='Valori Consentiti - Table 1'!$AE$7,1,0)+IF(AE579='Valori Consentiti - Table 1'!$AG$7,1,0)+IF(AF579='Valori Consentiti - Table 1'!$AI$7,1,0)+IF(AG579='Valori Consentiti - Table 1'!$AK$7,1,0)+IF(AH579='Valori Consentiti - Table 1'!$AM$7,1,0),IF(G579=3,IF(S579='Valori Consentiti - Table 1'!$I$8,1,0)+IF(T579='Valori Consentiti - Table 1'!$K$8,1,0)+IF(U579='Valori Consentiti - Table 1'!$M$8,1,0)+IF(V579='Valori Consentiti - Table 1'!$O$8,1,0)+IF(W579='Valori Consentiti - Table 1'!$Q$8,1,0)+IF(X579='Valori Consentiti - Table 1'!$S$8,1,0)+IF(Y579='Valori Consentiti - Table 1'!$U$8,1,0)+IF(Z579='Valori Consentiti - Table 1'!$W$8,1,0)+IF(AA579='Valori Consentiti - Table 1'!$Y$8,1,0)+IF(AB579='Valori Consentiti - Table 1'!$AA$8,1,0)+IF(AC579='Valori Consentiti - Table 1'!$AC$8,1,0)+IF(AD579='Valori Consentiti - Table 1'!$AE$8,1,0)+IF(AE579='Valori Consentiti - Table 1'!$AG$8,1,0)+IF(AF579='Valori Consentiti - Table 1'!$AI$8,1,0)+IF(AG579='Valori Consentiti - Table 1'!$AK$8,1,0)+IF(AH579='Valori Consentiti - Table 1'!$AM$8,1,0),IF(G579=4,IF(S579='Valori Consentiti - Table 1'!$I$9,1,0)+IF(T579='Valori Consentiti - Table 1'!$K$9,1,0)+IF(U579='Valori Consentiti - Table 1'!$M$9,1,0)+IF(V579='Valori Consentiti - Table 1'!$O$9,1,0)+IF(W579='Valori Consentiti - Table 1'!$Q$9,1,0)+IF(X579='Valori Consentiti - Table 1'!$S$9,1,0)+IF(Y579='Valori Consentiti - Table 1'!$U$9,1,0)+IF(Z579='Valori Consentiti - Table 1'!$W$9,1,0)+IF(AA579='Valori Consentiti - Table 1'!$Y$9,1,0)+IF(AB579='Valori Consentiti - Table 1'!$AA$9,1,0)+IF(AC579='Valori Consentiti - Table 1'!$AC$9,1,0)+IF(AD579='Valori Consentiti - Table 1'!$AE$9,1,0)+IF(AE579='Valori Consentiti - Table 1'!$AG$9,1,0)+IF(AF579='Valori Consentiti - Table 1'!$AI$9,1,0)+IF(AG579='Valori Consentiti - Table 1'!$AK$9,1,0)+IF(AH579='Valori Consentiti - Table 1'!$AM$9,1,0),))))</f>
        <v>0</v>
      </c>
      <c r="P579" s="16">
        <f t="shared" si="232"/>
        <v>16</v>
      </c>
      <c r="Q579" s="16">
        <f t="shared" ref="Q579:Q642" si="253">COUNTIF($L$2:$L$1000,"&gt;" &amp;$L579)+1</f>
        <v>1</v>
      </c>
      <c r="R579" s="17"/>
      <c r="S579" s="24" t="str">
        <f t="shared" si="237"/>
        <v/>
      </c>
      <c r="T579" s="25" t="str">
        <f t="shared" si="238"/>
        <v/>
      </c>
      <c r="U579" s="25" t="str">
        <f t="shared" si="239"/>
        <v/>
      </c>
      <c r="V579" s="26" t="str">
        <f t="shared" si="240"/>
        <v/>
      </c>
      <c r="W579" s="27" t="str">
        <f t="shared" si="241"/>
        <v/>
      </c>
      <c r="X579" s="25" t="str">
        <f t="shared" si="242"/>
        <v/>
      </c>
      <c r="Y579" s="25" t="str">
        <f t="shared" si="243"/>
        <v/>
      </c>
      <c r="Z579" s="26" t="str">
        <f t="shared" si="244"/>
        <v/>
      </c>
      <c r="AA579" s="27" t="str">
        <f t="shared" si="245"/>
        <v/>
      </c>
      <c r="AB579" s="25" t="str">
        <f t="shared" si="246"/>
        <v/>
      </c>
      <c r="AC579" s="25" t="str">
        <f t="shared" si="247"/>
        <v/>
      </c>
      <c r="AD579" s="26" t="str">
        <f t="shared" si="248"/>
        <v/>
      </c>
      <c r="AE579" s="27" t="str">
        <f t="shared" si="249"/>
        <v/>
      </c>
      <c r="AF579" s="25" t="str">
        <f t="shared" si="250"/>
        <v/>
      </c>
      <c r="AG579" s="25" t="str">
        <f t="shared" si="251"/>
        <v/>
      </c>
      <c r="AH579" s="26" t="str">
        <f t="shared" si="252"/>
        <v/>
      </c>
      <c r="AI579" s="29" t="b">
        <f t="shared" si="233"/>
        <v>0</v>
      </c>
      <c r="AJ579" s="29" t="b">
        <f t="shared" si="234"/>
        <v>0</v>
      </c>
      <c r="AK579" s="29" t="b">
        <f t="shared" si="235"/>
        <v>0</v>
      </c>
      <c r="AL579" s="29" t="b">
        <f t="shared" si="236"/>
        <v>0</v>
      </c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</row>
    <row r="580" spans="1:252" s="37" customFormat="1" ht="18" customHeight="1">
      <c r="A580" s="31"/>
      <c r="B580" s="31"/>
      <c r="C580" s="41"/>
      <c r="D580" s="14"/>
      <c r="E580" s="18"/>
      <c r="F580" s="31"/>
      <c r="G580" s="14"/>
      <c r="H580" s="15"/>
      <c r="I580" s="15"/>
      <c r="J580" s="15"/>
      <c r="K580" s="15"/>
      <c r="L580" s="40">
        <f>IF(G580=1,IF(S580='Valori Consentiti - Table 1'!$I$6,5,IF(S580="X",1,0))+IF(T580='Valori Consentiti - Table 1'!$K$6,5,IF(T580="X",1,0))+IF(U580='Valori Consentiti - Table 1'!$M$6,5,IF(U580="X",1,0))+IF(V580='Valori Consentiti - Table 1'!$O$6,5,IF(V580="X",1,0))+IF(W580='Valori Consentiti - Table 1'!$Q$6,5,IF(W580="X",1,0))+IF(X580='Valori Consentiti - Table 1'!$S$6,5,IF(X580="X",1,0))+IF(Y580='Valori Consentiti - Table 1'!$U$6,5,IF(Y580="X",1,0))+IF(Z580='Valori Consentiti - Table 1'!$W$6,5,IF(Z580="X",1,0))+IF(AA580='Valori Consentiti - Table 1'!$Y$6,5,IF(AA580="X",1,0))+IF(AB580='Valori Consentiti - Table 1'!$AA$6,5,IF(AB580="X",1,0))+IF(AC580='Valori Consentiti - Table 1'!$AC$6,5,IF(AC580="X",1,0))+IF(AD580='Valori Consentiti - Table 1'!$AE$6,5,IF(AD580="X",1,0))+IF(AE580='Valori Consentiti - Table 1'!$AG$6,5,IF(AE580="X",1,0))+IF(AF580='Valori Consentiti - Table 1'!$AI$6,5,IF(AF580="X",1,0))+IF(AG580='Valori Consentiti - Table 1'!$AK$6,5,IF(AG580="X",1,0))+IF(AH580='Valori Consentiti - Table 1'!$AM$6,5,IF(AH580="X",1,0)),IF(G580=2,IF(S580='Valori Consentiti - Table 1'!$I$7,5,IF(S580="X",1,0))+IF(T580='Valori Consentiti - Table 1'!$K$7,5,IF(T580="X",1,0))+IF(U580='Valori Consentiti - Table 1'!$M$7,5,IF(U580="X",1,0))+IF(V580='Valori Consentiti - Table 1'!$O$7,5,IF(V580="X",1,0))+IF(W580='Valori Consentiti - Table 1'!$Q$7,5,IF(W580="X",1,0))+IF(X580='Valori Consentiti - Table 1'!$S$7,5,IF(X580="X",1,0))+IF(Y580='Valori Consentiti - Table 1'!$U$7,5,IF(Y580="X",1,0))+IF(Z580='Valori Consentiti - Table 1'!$W$7,5,IF(Z580="X",1,0))+IF(AA580='Valori Consentiti - Table 1'!$Y$7,5,IF(AA580="X",1,0))+IF(AB580='Valori Consentiti - Table 1'!$AA$7,5,IF(AB580="X",1,0))+IF(AC580='Valori Consentiti - Table 1'!$AC$7,5,IF(AC580="X",1,0))+IF(AD580='Valori Consentiti - Table 1'!$AE$7,5,IF(AD580="X",1,0))+IF(AE580='Valori Consentiti - Table 1'!$AG$7,5,IF(AE580="X",1,0))+IF(AF580='Valori Consentiti - Table 1'!$AI$7,5,IF(AF580="X",1,0))+IF(AG580='Valori Consentiti - Table 1'!$AK$7,5,IF(AG580="X",1,0))+IF(AH580='Valori Consentiti - Table 1'!$AM$7,5,IF(AH580="X",1,0)),IF(G580=3,IF(S580='Valori Consentiti - Table 1'!$I$8,5,IF(S580="X",1,0))+IF(T580='Valori Consentiti - Table 1'!$K$8,5,IF(T580="X",1,0))+IF(U580='Valori Consentiti - Table 1'!$M$8,5,IF(U580="X",1,0))+IF(V580='Valori Consentiti - Table 1'!$O$8,5,IF(V580="X",1,0))+IF(W580='Valori Consentiti - Table 1'!$Q$8,5,IF(W580="X",1,0))+IF(X580='Valori Consentiti - Table 1'!$S$8,5,IF(X580="X",1,0))+IF(Y580='Valori Consentiti - Table 1'!$U$8,5,IF(Y580="X",1,0))+IF(Z580='Valori Consentiti - Table 1'!$W$8,5,IF(Z580="X",1,0))+IF(AA580='Valori Consentiti - Table 1'!$Y$8,5,IF(AA580="X",1,0))+IF(AB580='Valori Consentiti - Table 1'!$AA$8,5,IF(AB580="X",1,0))+IF(AC580='Valori Consentiti - Table 1'!$AC$8,5,IF(AC580="X",1,0))+IF(AD580='Valori Consentiti - Table 1'!$AE$8,5,IF(AD580="X",1,0))+IF(AE580='Valori Consentiti - Table 1'!$AG$8,5,IF(AE580="X",1,0))+IF(AF580='Valori Consentiti - Table 1'!$AI$8,5,IF(AF580="X",1,0))+IF(AG580='Valori Consentiti - Table 1'!$AK$8,5,IF(AG580="X",1,0))+IF(AH580='Valori Consentiti - Table 1'!$AM$8,5,IF(AH580="X",1,0)),IF(G580=4,IF(S580='Valori Consentiti - Table 1'!$I$9,5,IF(S580="X",1,0))+IF(T580='Valori Consentiti - Table 1'!$K$9,5,IF(T580="X",1,0))+IF(U580='Valori Consentiti - Table 1'!$M$9,5,IF(U580="X",1,0))+IF(V580='Valori Consentiti - Table 1'!$O$9,5,IF(V580="X",1,0))+IF(W580='Valori Consentiti - Table 1'!$Q$9,5,IF(W580="X",1,0))+IF(X580='Valori Consentiti - Table 1'!$S$9,5,IF(X580="X",1,0))+IF(Y580='Valori Consentiti - Table 1'!$U$9,5,IF(Y580="X",1,0))+IF(Z580='Valori Consentiti - Table 1'!$W$9,5,IF(Z580="X",1,0))+IF(AA580='Valori Consentiti - Table 1'!$Y$9,5,IF(AA580="X",1,0))+IF(AB580='Valori Consentiti - Table 1'!$AA$9,5,IF(AB580="X",1,0))+IF(AC580='Valori Consentiti - Table 1'!$AC$9,5,IF(AC580="X",1,0))+IF(AD580='Valori Consentiti - Table 1'!$AE$9,5,IF(AD580="X",1,0))+IF(AE580='Valori Consentiti - Table 1'!$AG$9,5,IF(AE580="X",1,0))+IF(AF580='Valori Consentiti - Table 1'!$AI$9,5,IF(AF580="X",1,0))+IF(AG580='Valori Consentiti - Table 1'!$AK$9,5,IF(AG580="X",1,0))+IF(AH580='Valori Consentiti - Table 1'!$AM$9,5,IF(AH580="X",1,0)),))))</f>
        <v>0</v>
      </c>
      <c r="M580" s="16">
        <f t="shared" si="230"/>
        <v>0</v>
      </c>
      <c r="N580" s="16">
        <f t="shared" si="231"/>
        <v>16</v>
      </c>
      <c r="O580" s="16">
        <f>IF(G580=1,IF(S580='Valori Consentiti - Table 1'!$I$6,1,0)+IF(T580='Valori Consentiti - Table 1'!$K$6,1,0)+IF(U580='Valori Consentiti - Table 1'!$M$6,1,0)+IF(V580='Valori Consentiti - Table 1'!$O$6,1,0)+IF(W580='Valori Consentiti - Table 1'!$Q$6,1,0)+IF(X580='Valori Consentiti - Table 1'!$S$6,1,0)+IF(Y580='Valori Consentiti - Table 1'!$U$6,1,0)+IF(Z580='Valori Consentiti - Table 1'!$W$6,1,0)+IF(AA580='Valori Consentiti - Table 1'!$Y$6,1,0)+IF(AB580='Valori Consentiti - Table 1'!$AA$6,1,0)+IF(AC580='Valori Consentiti - Table 1'!$AC$6,1,0)+IF(AD580='Valori Consentiti - Table 1'!$AE$6,1,0)+IF(AE580='Valori Consentiti - Table 1'!$AG$6,1,0)+IF(AF580='Valori Consentiti - Table 1'!$AI$6,1,0)+IF(AG580='Valori Consentiti - Table 1'!$AK$6,1,0)+IF(AH580='Valori Consentiti - Table 1'!$AM$6,1,0),IF(G580=2,IF(S580='Valori Consentiti - Table 1'!$I$7,1,0)+IF(T580='Valori Consentiti - Table 1'!$K$7,1,0)+IF(U580='Valori Consentiti - Table 1'!$M$7,1,0)+IF(V580='Valori Consentiti - Table 1'!$O$7,1,0)+IF(W580='Valori Consentiti - Table 1'!$Q$7,1,0)+IF(X580='Valori Consentiti - Table 1'!$S$7,1,0)+IF(Y580='Valori Consentiti - Table 1'!$U$7,1,0)+IF(Z580='Valori Consentiti - Table 1'!$W$7,1,0)+IF(AA580='Valori Consentiti - Table 1'!$Y$7,1,0)+IF(AB580='Valori Consentiti - Table 1'!$AA$7,1,0)+IF(AC580='Valori Consentiti - Table 1'!$AC$7,1,0)+IF(AD580='Valori Consentiti - Table 1'!$AE$7,1,0)+IF(AE580='Valori Consentiti - Table 1'!$AG$7,1,0)+IF(AF580='Valori Consentiti - Table 1'!$AI$7,1,0)+IF(AG580='Valori Consentiti - Table 1'!$AK$7,1,0)+IF(AH580='Valori Consentiti - Table 1'!$AM$7,1,0),IF(G580=3,IF(S580='Valori Consentiti - Table 1'!$I$8,1,0)+IF(T580='Valori Consentiti - Table 1'!$K$8,1,0)+IF(U580='Valori Consentiti - Table 1'!$M$8,1,0)+IF(V580='Valori Consentiti - Table 1'!$O$8,1,0)+IF(W580='Valori Consentiti - Table 1'!$Q$8,1,0)+IF(X580='Valori Consentiti - Table 1'!$S$8,1,0)+IF(Y580='Valori Consentiti - Table 1'!$U$8,1,0)+IF(Z580='Valori Consentiti - Table 1'!$W$8,1,0)+IF(AA580='Valori Consentiti - Table 1'!$Y$8,1,0)+IF(AB580='Valori Consentiti - Table 1'!$AA$8,1,0)+IF(AC580='Valori Consentiti - Table 1'!$AC$8,1,0)+IF(AD580='Valori Consentiti - Table 1'!$AE$8,1,0)+IF(AE580='Valori Consentiti - Table 1'!$AG$8,1,0)+IF(AF580='Valori Consentiti - Table 1'!$AI$8,1,0)+IF(AG580='Valori Consentiti - Table 1'!$AK$8,1,0)+IF(AH580='Valori Consentiti - Table 1'!$AM$8,1,0),IF(G580=4,IF(S580='Valori Consentiti - Table 1'!$I$9,1,0)+IF(T580='Valori Consentiti - Table 1'!$K$9,1,0)+IF(U580='Valori Consentiti - Table 1'!$M$9,1,0)+IF(V580='Valori Consentiti - Table 1'!$O$9,1,0)+IF(W580='Valori Consentiti - Table 1'!$Q$9,1,0)+IF(X580='Valori Consentiti - Table 1'!$S$9,1,0)+IF(Y580='Valori Consentiti - Table 1'!$U$9,1,0)+IF(Z580='Valori Consentiti - Table 1'!$W$9,1,0)+IF(AA580='Valori Consentiti - Table 1'!$Y$9,1,0)+IF(AB580='Valori Consentiti - Table 1'!$AA$9,1,0)+IF(AC580='Valori Consentiti - Table 1'!$AC$9,1,0)+IF(AD580='Valori Consentiti - Table 1'!$AE$9,1,0)+IF(AE580='Valori Consentiti - Table 1'!$AG$9,1,0)+IF(AF580='Valori Consentiti - Table 1'!$AI$9,1,0)+IF(AG580='Valori Consentiti - Table 1'!$AK$9,1,0)+IF(AH580='Valori Consentiti - Table 1'!$AM$9,1,0),))))</f>
        <v>0</v>
      </c>
      <c r="P580" s="16">
        <f t="shared" si="232"/>
        <v>16</v>
      </c>
      <c r="Q580" s="16">
        <f t="shared" si="253"/>
        <v>1</v>
      </c>
      <c r="R580" s="17"/>
      <c r="S580" s="24" t="str">
        <f t="shared" si="237"/>
        <v/>
      </c>
      <c r="T580" s="25" t="str">
        <f t="shared" si="238"/>
        <v/>
      </c>
      <c r="U580" s="25" t="str">
        <f t="shared" si="239"/>
        <v/>
      </c>
      <c r="V580" s="26" t="str">
        <f t="shared" si="240"/>
        <v/>
      </c>
      <c r="W580" s="27" t="str">
        <f t="shared" si="241"/>
        <v/>
      </c>
      <c r="X580" s="25" t="str">
        <f t="shared" si="242"/>
        <v/>
      </c>
      <c r="Y580" s="25" t="str">
        <f t="shared" si="243"/>
        <v/>
      </c>
      <c r="Z580" s="26" t="str">
        <f t="shared" si="244"/>
        <v/>
      </c>
      <c r="AA580" s="27" t="str">
        <f t="shared" si="245"/>
        <v/>
      </c>
      <c r="AB580" s="25" t="str">
        <f t="shared" si="246"/>
        <v/>
      </c>
      <c r="AC580" s="25" t="str">
        <f t="shared" si="247"/>
        <v/>
      </c>
      <c r="AD580" s="26" t="str">
        <f t="shared" si="248"/>
        <v/>
      </c>
      <c r="AE580" s="27" t="str">
        <f t="shared" si="249"/>
        <v/>
      </c>
      <c r="AF580" s="25" t="str">
        <f t="shared" si="250"/>
        <v/>
      </c>
      <c r="AG580" s="25" t="str">
        <f t="shared" si="251"/>
        <v/>
      </c>
      <c r="AH580" s="26" t="str">
        <f t="shared" si="252"/>
        <v/>
      </c>
      <c r="AI580" s="29" t="b">
        <f t="shared" si="233"/>
        <v>0</v>
      </c>
      <c r="AJ580" s="29" t="b">
        <f t="shared" si="234"/>
        <v>0</v>
      </c>
      <c r="AK580" s="29" t="b">
        <f t="shared" si="235"/>
        <v>0</v>
      </c>
      <c r="AL580" s="29" t="b">
        <f t="shared" si="236"/>
        <v>0</v>
      </c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</row>
    <row r="581" spans="1:252" s="37" customFormat="1" ht="18" customHeight="1">
      <c r="A581" s="31"/>
      <c r="B581" s="31"/>
      <c r="C581" s="41"/>
      <c r="D581" s="14"/>
      <c r="E581" s="18"/>
      <c r="F581" s="31"/>
      <c r="G581" s="14"/>
      <c r="H581" s="15"/>
      <c r="I581" s="15"/>
      <c r="J581" s="15"/>
      <c r="K581" s="15"/>
      <c r="L581" s="40">
        <f>IF(G581=1,IF(S581='Valori Consentiti - Table 1'!$I$6,5,IF(S581="X",1,0))+IF(T581='Valori Consentiti - Table 1'!$K$6,5,IF(T581="X",1,0))+IF(U581='Valori Consentiti - Table 1'!$M$6,5,IF(U581="X",1,0))+IF(V581='Valori Consentiti - Table 1'!$O$6,5,IF(V581="X",1,0))+IF(W581='Valori Consentiti - Table 1'!$Q$6,5,IF(W581="X",1,0))+IF(X581='Valori Consentiti - Table 1'!$S$6,5,IF(X581="X",1,0))+IF(Y581='Valori Consentiti - Table 1'!$U$6,5,IF(Y581="X",1,0))+IF(Z581='Valori Consentiti - Table 1'!$W$6,5,IF(Z581="X",1,0))+IF(AA581='Valori Consentiti - Table 1'!$Y$6,5,IF(AA581="X",1,0))+IF(AB581='Valori Consentiti - Table 1'!$AA$6,5,IF(AB581="X",1,0))+IF(AC581='Valori Consentiti - Table 1'!$AC$6,5,IF(AC581="X",1,0))+IF(AD581='Valori Consentiti - Table 1'!$AE$6,5,IF(AD581="X",1,0))+IF(AE581='Valori Consentiti - Table 1'!$AG$6,5,IF(AE581="X",1,0))+IF(AF581='Valori Consentiti - Table 1'!$AI$6,5,IF(AF581="X",1,0))+IF(AG581='Valori Consentiti - Table 1'!$AK$6,5,IF(AG581="X",1,0))+IF(AH581='Valori Consentiti - Table 1'!$AM$6,5,IF(AH581="X",1,0)),IF(G581=2,IF(S581='Valori Consentiti - Table 1'!$I$7,5,IF(S581="X",1,0))+IF(T581='Valori Consentiti - Table 1'!$K$7,5,IF(T581="X",1,0))+IF(U581='Valori Consentiti - Table 1'!$M$7,5,IF(U581="X",1,0))+IF(V581='Valori Consentiti - Table 1'!$O$7,5,IF(V581="X",1,0))+IF(W581='Valori Consentiti - Table 1'!$Q$7,5,IF(W581="X",1,0))+IF(X581='Valori Consentiti - Table 1'!$S$7,5,IF(X581="X",1,0))+IF(Y581='Valori Consentiti - Table 1'!$U$7,5,IF(Y581="X",1,0))+IF(Z581='Valori Consentiti - Table 1'!$W$7,5,IF(Z581="X",1,0))+IF(AA581='Valori Consentiti - Table 1'!$Y$7,5,IF(AA581="X",1,0))+IF(AB581='Valori Consentiti - Table 1'!$AA$7,5,IF(AB581="X",1,0))+IF(AC581='Valori Consentiti - Table 1'!$AC$7,5,IF(AC581="X",1,0))+IF(AD581='Valori Consentiti - Table 1'!$AE$7,5,IF(AD581="X",1,0))+IF(AE581='Valori Consentiti - Table 1'!$AG$7,5,IF(AE581="X",1,0))+IF(AF581='Valori Consentiti - Table 1'!$AI$7,5,IF(AF581="X",1,0))+IF(AG581='Valori Consentiti - Table 1'!$AK$7,5,IF(AG581="X",1,0))+IF(AH581='Valori Consentiti - Table 1'!$AM$7,5,IF(AH581="X",1,0)),IF(G581=3,IF(S581='Valori Consentiti - Table 1'!$I$8,5,IF(S581="X",1,0))+IF(T581='Valori Consentiti - Table 1'!$K$8,5,IF(T581="X",1,0))+IF(U581='Valori Consentiti - Table 1'!$M$8,5,IF(U581="X",1,0))+IF(V581='Valori Consentiti - Table 1'!$O$8,5,IF(V581="X",1,0))+IF(W581='Valori Consentiti - Table 1'!$Q$8,5,IF(W581="X",1,0))+IF(X581='Valori Consentiti - Table 1'!$S$8,5,IF(X581="X",1,0))+IF(Y581='Valori Consentiti - Table 1'!$U$8,5,IF(Y581="X",1,0))+IF(Z581='Valori Consentiti - Table 1'!$W$8,5,IF(Z581="X",1,0))+IF(AA581='Valori Consentiti - Table 1'!$Y$8,5,IF(AA581="X",1,0))+IF(AB581='Valori Consentiti - Table 1'!$AA$8,5,IF(AB581="X",1,0))+IF(AC581='Valori Consentiti - Table 1'!$AC$8,5,IF(AC581="X",1,0))+IF(AD581='Valori Consentiti - Table 1'!$AE$8,5,IF(AD581="X",1,0))+IF(AE581='Valori Consentiti - Table 1'!$AG$8,5,IF(AE581="X",1,0))+IF(AF581='Valori Consentiti - Table 1'!$AI$8,5,IF(AF581="X",1,0))+IF(AG581='Valori Consentiti - Table 1'!$AK$8,5,IF(AG581="X",1,0))+IF(AH581='Valori Consentiti - Table 1'!$AM$8,5,IF(AH581="X",1,0)),IF(G581=4,IF(S581='Valori Consentiti - Table 1'!$I$9,5,IF(S581="X",1,0))+IF(T581='Valori Consentiti - Table 1'!$K$9,5,IF(T581="X",1,0))+IF(U581='Valori Consentiti - Table 1'!$M$9,5,IF(U581="X",1,0))+IF(V581='Valori Consentiti - Table 1'!$O$9,5,IF(V581="X",1,0))+IF(W581='Valori Consentiti - Table 1'!$Q$9,5,IF(W581="X",1,0))+IF(X581='Valori Consentiti - Table 1'!$S$9,5,IF(X581="X",1,0))+IF(Y581='Valori Consentiti - Table 1'!$U$9,5,IF(Y581="X",1,0))+IF(Z581='Valori Consentiti - Table 1'!$W$9,5,IF(Z581="X",1,0))+IF(AA581='Valori Consentiti - Table 1'!$Y$9,5,IF(AA581="X",1,0))+IF(AB581='Valori Consentiti - Table 1'!$AA$9,5,IF(AB581="X",1,0))+IF(AC581='Valori Consentiti - Table 1'!$AC$9,5,IF(AC581="X",1,0))+IF(AD581='Valori Consentiti - Table 1'!$AE$9,5,IF(AD581="X",1,0))+IF(AE581='Valori Consentiti - Table 1'!$AG$9,5,IF(AE581="X",1,0))+IF(AF581='Valori Consentiti - Table 1'!$AI$9,5,IF(AF581="X",1,0))+IF(AG581='Valori Consentiti - Table 1'!$AK$9,5,IF(AG581="X",1,0))+IF(AH581='Valori Consentiti - Table 1'!$AM$9,5,IF(AH581="X",1,0)),))))</f>
        <v>0</v>
      </c>
      <c r="M581" s="16">
        <f t="shared" si="230"/>
        <v>0</v>
      </c>
      <c r="N581" s="16">
        <f t="shared" si="231"/>
        <v>16</v>
      </c>
      <c r="O581" s="16">
        <f>IF(G581=1,IF(S581='Valori Consentiti - Table 1'!$I$6,1,0)+IF(T581='Valori Consentiti - Table 1'!$K$6,1,0)+IF(U581='Valori Consentiti - Table 1'!$M$6,1,0)+IF(V581='Valori Consentiti - Table 1'!$O$6,1,0)+IF(W581='Valori Consentiti - Table 1'!$Q$6,1,0)+IF(X581='Valori Consentiti - Table 1'!$S$6,1,0)+IF(Y581='Valori Consentiti - Table 1'!$U$6,1,0)+IF(Z581='Valori Consentiti - Table 1'!$W$6,1,0)+IF(AA581='Valori Consentiti - Table 1'!$Y$6,1,0)+IF(AB581='Valori Consentiti - Table 1'!$AA$6,1,0)+IF(AC581='Valori Consentiti - Table 1'!$AC$6,1,0)+IF(AD581='Valori Consentiti - Table 1'!$AE$6,1,0)+IF(AE581='Valori Consentiti - Table 1'!$AG$6,1,0)+IF(AF581='Valori Consentiti - Table 1'!$AI$6,1,0)+IF(AG581='Valori Consentiti - Table 1'!$AK$6,1,0)+IF(AH581='Valori Consentiti - Table 1'!$AM$6,1,0),IF(G581=2,IF(S581='Valori Consentiti - Table 1'!$I$7,1,0)+IF(T581='Valori Consentiti - Table 1'!$K$7,1,0)+IF(U581='Valori Consentiti - Table 1'!$M$7,1,0)+IF(V581='Valori Consentiti - Table 1'!$O$7,1,0)+IF(W581='Valori Consentiti - Table 1'!$Q$7,1,0)+IF(X581='Valori Consentiti - Table 1'!$S$7,1,0)+IF(Y581='Valori Consentiti - Table 1'!$U$7,1,0)+IF(Z581='Valori Consentiti - Table 1'!$W$7,1,0)+IF(AA581='Valori Consentiti - Table 1'!$Y$7,1,0)+IF(AB581='Valori Consentiti - Table 1'!$AA$7,1,0)+IF(AC581='Valori Consentiti - Table 1'!$AC$7,1,0)+IF(AD581='Valori Consentiti - Table 1'!$AE$7,1,0)+IF(AE581='Valori Consentiti - Table 1'!$AG$7,1,0)+IF(AF581='Valori Consentiti - Table 1'!$AI$7,1,0)+IF(AG581='Valori Consentiti - Table 1'!$AK$7,1,0)+IF(AH581='Valori Consentiti - Table 1'!$AM$7,1,0),IF(G581=3,IF(S581='Valori Consentiti - Table 1'!$I$8,1,0)+IF(T581='Valori Consentiti - Table 1'!$K$8,1,0)+IF(U581='Valori Consentiti - Table 1'!$M$8,1,0)+IF(V581='Valori Consentiti - Table 1'!$O$8,1,0)+IF(W581='Valori Consentiti - Table 1'!$Q$8,1,0)+IF(X581='Valori Consentiti - Table 1'!$S$8,1,0)+IF(Y581='Valori Consentiti - Table 1'!$U$8,1,0)+IF(Z581='Valori Consentiti - Table 1'!$W$8,1,0)+IF(AA581='Valori Consentiti - Table 1'!$Y$8,1,0)+IF(AB581='Valori Consentiti - Table 1'!$AA$8,1,0)+IF(AC581='Valori Consentiti - Table 1'!$AC$8,1,0)+IF(AD581='Valori Consentiti - Table 1'!$AE$8,1,0)+IF(AE581='Valori Consentiti - Table 1'!$AG$8,1,0)+IF(AF581='Valori Consentiti - Table 1'!$AI$8,1,0)+IF(AG581='Valori Consentiti - Table 1'!$AK$8,1,0)+IF(AH581='Valori Consentiti - Table 1'!$AM$8,1,0),IF(G581=4,IF(S581='Valori Consentiti - Table 1'!$I$9,1,0)+IF(T581='Valori Consentiti - Table 1'!$K$9,1,0)+IF(U581='Valori Consentiti - Table 1'!$M$9,1,0)+IF(V581='Valori Consentiti - Table 1'!$O$9,1,0)+IF(W581='Valori Consentiti - Table 1'!$Q$9,1,0)+IF(X581='Valori Consentiti - Table 1'!$S$9,1,0)+IF(Y581='Valori Consentiti - Table 1'!$U$9,1,0)+IF(Z581='Valori Consentiti - Table 1'!$W$9,1,0)+IF(AA581='Valori Consentiti - Table 1'!$Y$9,1,0)+IF(AB581='Valori Consentiti - Table 1'!$AA$9,1,0)+IF(AC581='Valori Consentiti - Table 1'!$AC$9,1,0)+IF(AD581='Valori Consentiti - Table 1'!$AE$9,1,0)+IF(AE581='Valori Consentiti - Table 1'!$AG$9,1,0)+IF(AF581='Valori Consentiti - Table 1'!$AI$9,1,0)+IF(AG581='Valori Consentiti - Table 1'!$AK$9,1,0)+IF(AH581='Valori Consentiti - Table 1'!$AM$9,1,0),))))</f>
        <v>0</v>
      </c>
      <c r="P581" s="16">
        <f t="shared" si="232"/>
        <v>16</v>
      </c>
      <c r="Q581" s="16">
        <f t="shared" si="253"/>
        <v>1</v>
      </c>
      <c r="R581" s="17"/>
      <c r="S581" s="24" t="str">
        <f t="shared" si="237"/>
        <v/>
      </c>
      <c r="T581" s="25" t="str">
        <f t="shared" si="238"/>
        <v/>
      </c>
      <c r="U581" s="25" t="str">
        <f t="shared" si="239"/>
        <v/>
      </c>
      <c r="V581" s="26" t="str">
        <f t="shared" si="240"/>
        <v/>
      </c>
      <c r="W581" s="27" t="str">
        <f t="shared" si="241"/>
        <v/>
      </c>
      <c r="X581" s="25" t="str">
        <f t="shared" si="242"/>
        <v/>
      </c>
      <c r="Y581" s="25" t="str">
        <f t="shared" si="243"/>
        <v/>
      </c>
      <c r="Z581" s="26" t="str">
        <f t="shared" si="244"/>
        <v/>
      </c>
      <c r="AA581" s="27" t="str">
        <f t="shared" si="245"/>
        <v/>
      </c>
      <c r="AB581" s="25" t="str">
        <f t="shared" si="246"/>
        <v/>
      </c>
      <c r="AC581" s="25" t="str">
        <f t="shared" si="247"/>
        <v/>
      </c>
      <c r="AD581" s="26" t="str">
        <f t="shared" si="248"/>
        <v/>
      </c>
      <c r="AE581" s="27" t="str">
        <f t="shared" si="249"/>
        <v/>
      </c>
      <c r="AF581" s="25" t="str">
        <f t="shared" si="250"/>
        <v/>
      </c>
      <c r="AG581" s="25" t="str">
        <f t="shared" si="251"/>
        <v/>
      </c>
      <c r="AH581" s="26" t="str">
        <f t="shared" si="252"/>
        <v/>
      </c>
      <c r="AI581" s="29" t="b">
        <f t="shared" si="233"/>
        <v>0</v>
      </c>
      <c r="AJ581" s="29" t="b">
        <f t="shared" si="234"/>
        <v>0</v>
      </c>
      <c r="AK581" s="29" t="b">
        <f t="shared" si="235"/>
        <v>0</v>
      </c>
      <c r="AL581" s="29" t="b">
        <f t="shared" si="236"/>
        <v>0</v>
      </c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</row>
    <row r="582" spans="1:252" s="37" customFormat="1" ht="18" customHeight="1">
      <c r="A582" s="31"/>
      <c r="B582" s="31"/>
      <c r="C582" s="41"/>
      <c r="D582" s="14"/>
      <c r="E582" s="18"/>
      <c r="F582" s="31"/>
      <c r="G582" s="14"/>
      <c r="H582" s="15"/>
      <c r="I582" s="15"/>
      <c r="J582" s="15"/>
      <c r="K582" s="15"/>
      <c r="L582" s="40">
        <f>IF(G582=1,IF(S582='Valori Consentiti - Table 1'!$I$6,5,IF(S582="X",1,0))+IF(T582='Valori Consentiti - Table 1'!$K$6,5,IF(T582="X",1,0))+IF(U582='Valori Consentiti - Table 1'!$M$6,5,IF(U582="X",1,0))+IF(V582='Valori Consentiti - Table 1'!$O$6,5,IF(V582="X",1,0))+IF(W582='Valori Consentiti - Table 1'!$Q$6,5,IF(W582="X",1,0))+IF(X582='Valori Consentiti - Table 1'!$S$6,5,IF(X582="X",1,0))+IF(Y582='Valori Consentiti - Table 1'!$U$6,5,IF(Y582="X",1,0))+IF(Z582='Valori Consentiti - Table 1'!$W$6,5,IF(Z582="X",1,0))+IF(AA582='Valori Consentiti - Table 1'!$Y$6,5,IF(AA582="X",1,0))+IF(AB582='Valori Consentiti - Table 1'!$AA$6,5,IF(AB582="X",1,0))+IF(AC582='Valori Consentiti - Table 1'!$AC$6,5,IF(AC582="X",1,0))+IF(AD582='Valori Consentiti - Table 1'!$AE$6,5,IF(AD582="X",1,0))+IF(AE582='Valori Consentiti - Table 1'!$AG$6,5,IF(AE582="X",1,0))+IF(AF582='Valori Consentiti - Table 1'!$AI$6,5,IF(AF582="X",1,0))+IF(AG582='Valori Consentiti - Table 1'!$AK$6,5,IF(AG582="X",1,0))+IF(AH582='Valori Consentiti - Table 1'!$AM$6,5,IF(AH582="X",1,0)),IF(G582=2,IF(S582='Valori Consentiti - Table 1'!$I$7,5,IF(S582="X",1,0))+IF(T582='Valori Consentiti - Table 1'!$K$7,5,IF(T582="X",1,0))+IF(U582='Valori Consentiti - Table 1'!$M$7,5,IF(U582="X",1,0))+IF(V582='Valori Consentiti - Table 1'!$O$7,5,IF(V582="X",1,0))+IF(W582='Valori Consentiti - Table 1'!$Q$7,5,IF(W582="X",1,0))+IF(X582='Valori Consentiti - Table 1'!$S$7,5,IF(X582="X",1,0))+IF(Y582='Valori Consentiti - Table 1'!$U$7,5,IF(Y582="X",1,0))+IF(Z582='Valori Consentiti - Table 1'!$W$7,5,IF(Z582="X",1,0))+IF(AA582='Valori Consentiti - Table 1'!$Y$7,5,IF(AA582="X",1,0))+IF(AB582='Valori Consentiti - Table 1'!$AA$7,5,IF(AB582="X",1,0))+IF(AC582='Valori Consentiti - Table 1'!$AC$7,5,IF(AC582="X",1,0))+IF(AD582='Valori Consentiti - Table 1'!$AE$7,5,IF(AD582="X",1,0))+IF(AE582='Valori Consentiti - Table 1'!$AG$7,5,IF(AE582="X",1,0))+IF(AF582='Valori Consentiti - Table 1'!$AI$7,5,IF(AF582="X",1,0))+IF(AG582='Valori Consentiti - Table 1'!$AK$7,5,IF(AG582="X",1,0))+IF(AH582='Valori Consentiti - Table 1'!$AM$7,5,IF(AH582="X",1,0)),IF(G582=3,IF(S582='Valori Consentiti - Table 1'!$I$8,5,IF(S582="X",1,0))+IF(T582='Valori Consentiti - Table 1'!$K$8,5,IF(T582="X",1,0))+IF(U582='Valori Consentiti - Table 1'!$M$8,5,IF(U582="X",1,0))+IF(V582='Valori Consentiti - Table 1'!$O$8,5,IF(V582="X",1,0))+IF(W582='Valori Consentiti - Table 1'!$Q$8,5,IF(W582="X",1,0))+IF(X582='Valori Consentiti - Table 1'!$S$8,5,IF(X582="X",1,0))+IF(Y582='Valori Consentiti - Table 1'!$U$8,5,IF(Y582="X",1,0))+IF(Z582='Valori Consentiti - Table 1'!$W$8,5,IF(Z582="X",1,0))+IF(AA582='Valori Consentiti - Table 1'!$Y$8,5,IF(AA582="X",1,0))+IF(AB582='Valori Consentiti - Table 1'!$AA$8,5,IF(AB582="X",1,0))+IF(AC582='Valori Consentiti - Table 1'!$AC$8,5,IF(AC582="X",1,0))+IF(AD582='Valori Consentiti - Table 1'!$AE$8,5,IF(AD582="X",1,0))+IF(AE582='Valori Consentiti - Table 1'!$AG$8,5,IF(AE582="X",1,0))+IF(AF582='Valori Consentiti - Table 1'!$AI$8,5,IF(AF582="X",1,0))+IF(AG582='Valori Consentiti - Table 1'!$AK$8,5,IF(AG582="X",1,0))+IF(AH582='Valori Consentiti - Table 1'!$AM$8,5,IF(AH582="X",1,0)),IF(G582=4,IF(S582='Valori Consentiti - Table 1'!$I$9,5,IF(S582="X",1,0))+IF(T582='Valori Consentiti - Table 1'!$K$9,5,IF(T582="X",1,0))+IF(U582='Valori Consentiti - Table 1'!$M$9,5,IF(U582="X",1,0))+IF(V582='Valori Consentiti - Table 1'!$O$9,5,IF(V582="X",1,0))+IF(W582='Valori Consentiti - Table 1'!$Q$9,5,IF(W582="X",1,0))+IF(X582='Valori Consentiti - Table 1'!$S$9,5,IF(X582="X",1,0))+IF(Y582='Valori Consentiti - Table 1'!$U$9,5,IF(Y582="X",1,0))+IF(Z582='Valori Consentiti - Table 1'!$W$9,5,IF(Z582="X",1,0))+IF(AA582='Valori Consentiti - Table 1'!$Y$9,5,IF(AA582="X",1,0))+IF(AB582='Valori Consentiti - Table 1'!$AA$9,5,IF(AB582="X",1,0))+IF(AC582='Valori Consentiti - Table 1'!$AC$9,5,IF(AC582="X",1,0))+IF(AD582='Valori Consentiti - Table 1'!$AE$9,5,IF(AD582="X",1,0))+IF(AE582='Valori Consentiti - Table 1'!$AG$9,5,IF(AE582="X",1,0))+IF(AF582='Valori Consentiti - Table 1'!$AI$9,5,IF(AF582="X",1,0))+IF(AG582='Valori Consentiti - Table 1'!$AK$9,5,IF(AG582="X",1,0))+IF(AH582='Valori Consentiti - Table 1'!$AM$9,5,IF(AH582="X",1,0)),))))</f>
        <v>0</v>
      </c>
      <c r="M582" s="16">
        <f t="shared" si="230"/>
        <v>0</v>
      </c>
      <c r="N582" s="16">
        <f t="shared" si="231"/>
        <v>16</v>
      </c>
      <c r="O582" s="16">
        <f>IF(G582=1,IF(S582='Valori Consentiti - Table 1'!$I$6,1,0)+IF(T582='Valori Consentiti - Table 1'!$K$6,1,0)+IF(U582='Valori Consentiti - Table 1'!$M$6,1,0)+IF(V582='Valori Consentiti - Table 1'!$O$6,1,0)+IF(W582='Valori Consentiti - Table 1'!$Q$6,1,0)+IF(X582='Valori Consentiti - Table 1'!$S$6,1,0)+IF(Y582='Valori Consentiti - Table 1'!$U$6,1,0)+IF(Z582='Valori Consentiti - Table 1'!$W$6,1,0)+IF(AA582='Valori Consentiti - Table 1'!$Y$6,1,0)+IF(AB582='Valori Consentiti - Table 1'!$AA$6,1,0)+IF(AC582='Valori Consentiti - Table 1'!$AC$6,1,0)+IF(AD582='Valori Consentiti - Table 1'!$AE$6,1,0)+IF(AE582='Valori Consentiti - Table 1'!$AG$6,1,0)+IF(AF582='Valori Consentiti - Table 1'!$AI$6,1,0)+IF(AG582='Valori Consentiti - Table 1'!$AK$6,1,0)+IF(AH582='Valori Consentiti - Table 1'!$AM$6,1,0),IF(G582=2,IF(S582='Valori Consentiti - Table 1'!$I$7,1,0)+IF(T582='Valori Consentiti - Table 1'!$K$7,1,0)+IF(U582='Valori Consentiti - Table 1'!$M$7,1,0)+IF(V582='Valori Consentiti - Table 1'!$O$7,1,0)+IF(W582='Valori Consentiti - Table 1'!$Q$7,1,0)+IF(X582='Valori Consentiti - Table 1'!$S$7,1,0)+IF(Y582='Valori Consentiti - Table 1'!$U$7,1,0)+IF(Z582='Valori Consentiti - Table 1'!$W$7,1,0)+IF(AA582='Valori Consentiti - Table 1'!$Y$7,1,0)+IF(AB582='Valori Consentiti - Table 1'!$AA$7,1,0)+IF(AC582='Valori Consentiti - Table 1'!$AC$7,1,0)+IF(AD582='Valori Consentiti - Table 1'!$AE$7,1,0)+IF(AE582='Valori Consentiti - Table 1'!$AG$7,1,0)+IF(AF582='Valori Consentiti - Table 1'!$AI$7,1,0)+IF(AG582='Valori Consentiti - Table 1'!$AK$7,1,0)+IF(AH582='Valori Consentiti - Table 1'!$AM$7,1,0),IF(G582=3,IF(S582='Valori Consentiti - Table 1'!$I$8,1,0)+IF(T582='Valori Consentiti - Table 1'!$K$8,1,0)+IF(U582='Valori Consentiti - Table 1'!$M$8,1,0)+IF(V582='Valori Consentiti - Table 1'!$O$8,1,0)+IF(W582='Valori Consentiti - Table 1'!$Q$8,1,0)+IF(X582='Valori Consentiti - Table 1'!$S$8,1,0)+IF(Y582='Valori Consentiti - Table 1'!$U$8,1,0)+IF(Z582='Valori Consentiti - Table 1'!$W$8,1,0)+IF(AA582='Valori Consentiti - Table 1'!$Y$8,1,0)+IF(AB582='Valori Consentiti - Table 1'!$AA$8,1,0)+IF(AC582='Valori Consentiti - Table 1'!$AC$8,1,0)+IF(AD582='Valori Consentiti - Table 1'!$AE$8,1,0)+IF(AE582='Valori Consentiti - Table 1'!$AG$8,1,0)+IF(AF582='Valori Consentiti - Table 1'!$AI$8,1,0)+IF(AG582='Valori Consentiti - Table 1'!$AK$8,1,0)+IF(AH582='Valori Consentiti - Table 1'!$AM$8,1,0),IF(G582=4,IF(S582='Valori Consentiti - Table 1'!$I$9,1,0)+IF(T582='Valori Consentiti - Table 1'!$K$9,1,0)+IF(U582='Valori Consentiti - Table 1'!$M$9,1,0)+IF(V582='Valori Consentiti - Table 1'!$O$9,1,0)+IF(W582='Valori Consentiti - Table 1'!$Q$9,1,0)+IF(X582='Valori Consentiti - Table 1'!$S$9,1,0)+IF(Y582='Valori Consentiti - Table 1'!$U$9,1,0)+IF(Z582='Valori Consentiti - Table 1'!$W$9,1,0)+IF(AA582='Valori Consentiti - Table 1'!$Y$9,1,0)+IF(AB582='Valori Consentiti - Table 1'!$AA$9,1,0)+IF(AC582='Valori Consentiti - Table 1'!$AC$9,1,0)+IF(AD582='Valori Consentiti - Table 1'!$AE$9,1,0)+IF(AE582='Valori Consentiti - Table 1'!$AG$9,1,0)+IF(AF582='Valori Consentiti - Table 1'!$AI$9,1,0)+IF(AG582='Valori Consentiti - Table 1'!$AK$9,1,0)+IF(AH582='Valori Consentiti - Table 1'!$AM$9,1,0),))))</f>
        <v>0</v>
      </c>
      <c r="P582" s="16">
        <f t="shared" si="232"/>
        <v>16</v>
      </c>
      <c r="Q582" s="16">
        <f t="shared" si="253"/>
        <v>1</v>
      </c>
      <c r="R582" s="17"/>
      <c r="S582" s="24" t="str">
        <f t="shared" si="237"/>
        <v/>
      </c>
      <c r="T582" s="25" t="str">
        <f t="shared" si="238"/>
        <v/>
      </c>
      <c r="U582" s="25" t="str">
        <f t="shared" si="239"/>
        <v/>
      </c>
      <c r="V582" s="26" t="str">
        <f t="shared" si="240"/>
        <v/>
      </c>
      <c r="W582" s="27" t="str">
        <f t="shared" si="241"/>
        <v/>
      </c>
      <c r="X582" s="25" t="str">
        <f t="shared" si="242"/>
        <v/>
      </c>
      <c r="Y582" s="25" t="str">
        <f t="shared" si="243"/>
        <v/>
      </c>
      <c r="Z582" s="26" t="str">
        <f t="shared" si="244"/>
        <v/>
      </c>
      <c r="AA582" s="27" t="str">
        <f t="shared" si="245"/>
        <v/>
      </c>
      <c r="AB582" s="25" t="str">
        <f t="shared" si="246"/>
        <v/>
      </c>
      <c r="AC582" s="25" t="str">
        <f t="shared" si="247"/>
        <v/>
      </c>
      <c r="AD582" s="26" t="str">
        <f t="shared" si="248"/>
        <v/>
      </c>
      <c r="AE582" s="27" t="str">
        <f t="shared" si="249"/>
        <v/>
      </c>
      <c r="AF582" s="25" t="str">
        <f t="shared" si="250"/>
        <v/>
      </c>
      <c r="AG582" s="25" t="str">
        <f t="shared" si="251"/>
        <v/>
      </c>
      <c r="AH582" s="26" t="str">
        <f t="shared" si="252"/>
        <v/>
      </c>
      <c r="AI582" s="29" t="b">
        <f t="shared" si="233"/>
        <v>0</v>
      </c>
      <c r="AJ582" s="29" t="b">
        <f t="shared" si="234"/>
        <v>0</v>
      </c>
      <c r="AK582" s="29" t="b">
        <f t="shared" si="235"/>
        <v>0</v>
      </c>
      <c r="AL582" s="29" t="b">
        <f t="shared" si="236"/>
        <v>0</v>
      </c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</row>
    <row r="583" spans="1:252" s="37" customFormat="1" ht="18" customHeight="1">
      <c r="A583" s="31"/>
      <c r="B583" s="31"/>
      <c r="C583" s="41"/>
      <c r="D583" s="14"/>
      <c r="E583" s="18"/>
      <c r="F583" s="31"/>
      <c r="G583" s="14"/>
      <c r="H583" s="15"/>
      <c r="I583" s="15"/>
      <c r="J583" s="15"/>
      <c r="K583" s="15"/>
      <c r="L583" s="40">
        <f>IF(G583=1,IF(S583='Valori Consentiti - Table 1'!$I$6,5,IF(S583="X",1,0))+IF(T583='Valori Consentiti - Table 1'!$K$6,5,IF(T583="X",1,0))+IF(U583='Valori Consentiti - Table 1'!$M$6,5,IF(U583="X",1,0))+IF(V583='Valori Consentiti - Table 1'!$O$6,5,IF(V583="X",1,0))+IF(W583='Valori Consentiti - Table 1'!$Q$6,5,IF(W583="X",1,0))+IF(X583='Valori Consentiti - Table 1'!$S$6,5,IF(X583="X",1,0))+IF(Y583='Valori Consentiti - Table 1'!$U$6,5,IF(Y583="X",1,0))+IF(Z583='Valori Consentiti - Table 1'!$W$6,5,IF(Z583="X",1,0))+IF(AA583='Valori Consentiti - Table 1'!$Y$6,5,IF(AA583="X",1,0))+IF(AB583='Valori Consentiti - Table 1'!$AA$6,5,IF(AB583="X",1,0))+IF(AC583='Valori Consentiti - Table 1'!$AC$6,5,IF(AC583="X",1,0))+IF(AD583='Valori Consentiti - Table 1'!$AE$6,5,IF(AD583="X",1,0))+IF(AE583='Valori Consentiti - Table 1'!$AG$6,5,IF(AE583="X",1,0))+IF(AF583='Valori Consentiti - Table 1'!$AI$6,5,IF(AF583="X",1,0))+IF(AG583='Valori Consentiti - Table 1'!$AK$6,5,IF(AG583="X",1,0))+IF(AH583='Valori Consentiti - Table 1'!$AM$6,5,IF(AH583="X",1,0)),IF(G583=2,IF(S583='Valori Consentiti - Table 1'!$I$7,5,IF(S583="X",1,0))+IF(T583='Valori Consentiti - Table 1'!$K$7,5,IF(T583="X",1,0))+IF(U583='Valori Consentiti - Table 1'!$M$7,5,IF(U583="X",1,0))+IF(V583='Valori Consentiti - Table 1'!$O$7,5,IF(V583="X",1,0))+IF(W583='Valori Consentiti - Table 1'!$Q$7,5,IF(W583="X",1,0))+IF(X583='Valori Consentiti - Table 1'!$S$7,5,IF(X583="X",1,0))+IF(Y583='Valori Consentiti - Table 1'!$U$7,5,IF(Y583="X",1,0))+IF(Z583='Valori Consentiti - Table 1'!$W$7,5,IF(Z583="X",1,0))+IF(AA583='Valori Consentiti - Table 1'!$Y$7,5,IF(AA583="X",1,0))+IF(AB583='Valori Consentiti - Table 1'!$AA$7,5,IF(AB583="X",1,0))+IF(AC583='Valori Consentiti - Table 1'!$AC$7,5,IF(AC583="X",1,0))+IF(AD583='Valori Consentiti - Table 1'!$AE$7,5,IF(AD583="X",1,0))+IF(AE583='Valori Consentiti - Table 1'!$AG$7,5,IF(AE583="X",1,0))+IF(AF583='Valori Consentiti - Table 1'!$AI$7,5,IF(AF583="X",1,0))+IF(AG583='Valori Consentiti - Table 1'!$AK$7,5,IF(AG583="X",1,0))+IF(AH583='Valori Consentiti - Table 1'!$AM$7,5,IF(AH583="X",1,0)),IF(G583=3,IF(S583='Valori Consentiti - Table 1'!$I$8,5,IF(S583="X",1,0))+IF(T583='Valori Consentiti - Table 1'!$K$8,5,IF(T583="X",1,0))+IF(U583='Valori Consentiti - Table 1'!$M$8,5,IF(U583="X",1,0))+IF(V583='Valori Consentiti - Table 1'!$O$8,5,IF(V583="X",1,0))+IF(W583='Valori Consentiti - Table 1'!$Q$8,5,IF(W583="X",1,0))+IF(X583='Valori Consentiti - Table 1'!$S$8,5,IF(X583="X",1,0))+IF(Y583='Valori Consentiti - Table 1'!$U$8,5,IF(Y583="X",1,0))+IF(Z583='Valori Consentiti - Table 1'!$W$8,5,IF(Z583="X",1,0))+IF(AA583='Valori Consentiti - Table 1'!$Y$8,5,IF(AA583="X",1,0))+IF(AB583='Valori Consentiti - Table 1'!$AA$8,5,IF(AB583="X",1,0))+IF(AC583='Valori Consentiti - Table 1'!$AC$8,5,IF(AC583="X",1,0))+IF(AD583='Valori Consentiti - Table 1'!$AE$8,5,IF(AD583="X",1,0))+IF(AE583='Valori Consentiti - Table 1'!$AG$8,5,IF(AE583="X",1,0))+IF(AF583='Valori Consentiti - Table 1'!$AI$8,5,IF(AF583="X",1,0))+IF(AG583='Valori Consentiti - Table 1'!$AK$8,5,IF(AG583="X",1,0))+IF(AH583='Valori Consentiti - Table 1'!$AM$8,5,IF(AH583="X",1,0)),IF(G583=4,IF(S583='Valori Consentiti - Table 1'!$I$9,5,IF(S583="X",1,0))+IF(T583='Valori Consentiti - Table 1'!$K$9,5,IF(T583="X",1,0))+IF(U583='Valori Consentiti - Table 1'!$M$9,5,IF(U583="X",1,0))+IF(V583='Valori Consentiti - Table 1'!$O$9,5,IF(V583="X",1,0))+IF(W583='Valori Consentiti - Table 1'!$Q$9,5,IF(W583="X",1,0))+IF(X583='Valori Consentiti - Table 1'!$S$9,5,IF(X583="X",1,0))+IF(Y583='Valori Consentiti - Table 1'!$U$9,5,IF(Y583="X",1,0))+IF(Z583='Valori Consentiti - Table 1'!$W$9,5,IF(Z583="X",1,0))+IF(AA583='Valori Consentiti - Table 1'!$Y$9,5,IF(AA583="X",1,0))+IF(AB583='Valori Consentiti - Table 1'!$AA$9,5,IF(AB583="X",1,0))+IF(AC583='Valori Consentiti - Table 1'!$AC$9,5,IF(AC583="X",1,0))+IF(AD583='Valori Consentiti - Table 1'!$AE$9,5,IF(AD583="X",1,0))+IF(AE583='Valori Consentiti - Table 1'!$AG$9,5,IF(AE583="X",1,0))+IF(AF583='Valori Consentiti - Table 1'!$AI$9,5,IF(AF583="X",1,0))+IF(AG583='Valori Consentiti - Table 1'!$AK$9,5,IF(AG583="X",1,0))+IF(AH583='Valori Consentiti - Table 1'!$AM$9,5,IF(AH583="X",1,0)),))))</f>
        <v>0</v>
      </c>
      <c r="M583" s="16">
        <f t="shared" si="230"/>
        <v>0</v>
      </c>
      <c r="N583" s="16">
        <f t="shared" si="231"/>
        <v>16</v>
      </c>
      <c r="O583" s="16">
        <f>IF(G583=1,IF(S583='Valori Consentiti - Table 1'!$I$6,1,0)+IF(T583='Valori Consentiti - Table 1'!$K$6,1,0)+IF(U583='Valori Consentiti - Table 1'!$M$6,1,0)+IF(V583='Valori Consentiti - Table 1'!$O$6,1,0)+IF(W583='Valori Consentiti - Table 1'!$Q$6,1,0)+IF(X583='Valori Consentiti - Table 1'!$S$6,1,0)+IF(Y583='Valori Consentiti - Table 1'!$U$6,1,0)+IF(Z583='Valori Consentiti - Table 1'!$W$6,1,0)+IF(AA583='Valori Consentiti - Table 1'!$Y$6,1,0)+IF(AB583='Valori Consentiti - Table 1'!$AA$6,1,0)+IF(AC583='Valori Consentiti - Table 1'!$AC$6,1,0)+IF(AD583='Valori Consentiti - Table 1'!$AE$6,1,0)+IF(AE583='Valori Consentiti - Table 1'!$AG$6,1,0)+IF(AF583='Valori Consentiti - Table 1'!$AI$6,1,0)+IF(AG583='Valori Consentiti - Table 1'!$AK$6,1,0)+IF(AH583='Valori Consentiti - Table 1'!$AM$6,1,0),IF(G583=2,IF(S583='Valori Consentiti - Table 1'!$I$7,1,0)+IF(T583='Valori Consentiti - Table 1'!$K$7,1,0)+IF(U583='Valori Consentiti - Table 1'!$M$7,1,0)+IF(V583='Valori Consentiti - Table 1'!$O$7,1,0)+IF(W583='Valori Consentiti - Table 1'!$Q$7,1,0)+IF(X583='Valori Consentiti - Table 1'!$S$7,1,0)+IF(Y583='Valori Consentiti - Table 1'!$U$7,1,0)+IF(Z583='Valori Consentiti - Table 1'!$W$7,1,0)+IF(AA583='Valori Consentiti - Table 1'!$Y$7,1,0)+IF(AB583='Valori Consentiti - Table 1'!$AA$7,1,0)+IF(AC583='Valori Consentiti - Table 1'!$AC$7,1,0)+IF(AD583='Valori Consentiti - Table 1'!$AE$7,1,0)+IF(AE583='Valori Consentiti - Table 1'!$AG$7,1,0)+IF(AF583='Valori Consentiti - Table 1'!$AI$7,1,0)+IF(AG583='Valori Consentiti - Table 1'!$AK$7,1,0)+IF(AH583='Valori Consentiti - Table 1'!$AM$7,1,0),IF(G583=3,IF(S583='Valori Consentiti - Table 1'!$I$8,1,0)+IF(T583='Valori Consentiti - Table 1'!$K$8,1,0)+IF(U583='Valori Consentiti - Table 1'!$M$8,1,0)+IF(V583='Valori Consentiti - Table 1'!$O$8,1,0)+IF(W583='Valori Consentiti - Table 1'!$Q$8,1,0)+IF(X583='Valori Consentiti - Table 1'!$S$8,1,0)+IF(Y583='Valori Consentiti - Table 1'!$U$8,1,0)+IF(Z583='Valori Consentiti - Table 1'!$W$8,1,0)+IF(AA583='Valori Consentiti - Table 1'!$Y$8,1,0)+IF(AB583='Valori Consentiti - Table 1'!$AA$8,1,0)+IF(AC583='Valori Consentiti - Table 1'!$AC$8,1,0)+IF(AD583='Valori Consentiti - Table 1'!$AE$8,1,0)+IF(AE583='Valori Consentiti - Table 1'!$AG$8,1,0)+IF(AF583='Valori Consentiti - Table 1'!$AI$8,1,0)+IF(AG583='Valori Consentiti - Table 1'!$AK$8,1,0)+IF(AH583='Valori Consentiti - Table 1'!$AM$8,1,0),IF(G583=4,IF(S583='Valori Consentiti - Table 1'!$I$9,1,0)+IF(T583='Valori Consentiti - Table 1'!$K$9,1,0)+IF(U583='Valori Consentiti - Table 1'!$M$9,1,0)+IF(V583='Valori Consentiti - Table 1'!$O$9,1,0)+IF(W583='Valori Consentiti - Table 1'!$Q$9,1,0)+IF(X583='Valori Consentiti - Table 1'!$S$9,1,0)+IF(Y583='Valori Consentiti - Table 1'!$U$9,1,0)+IF(Z583='Valori Consentiti - Table 1'!$W$9,1,0)+IF(AA583='Valori Consentiti - Table 1'!$Y$9,1,0)+IF(AB583='Valori Consentiti - Table 1'!$AA$9,1,0)+IF(AC583='Valori Consentiti - Table 1'!$AC$9,1,0)+IF(AD583='Valori Consentiti - Table 1'!$AE$9,1,0)+IF(AE583='Valori Consentiti - Table 1'!$AG$9,1,0)+IF(AF583='Valori Consentiti - Table 1'!$AI$9,1,0)+IF(AG583='Valori Consentiti - Table 1'!$AK$9,1,0)+IF(AH583='Valori Consentiti - Table 1'!$AM$9,1,0),))))</f>
        <v>0</v>
      </c>
      <c r="P583" s="16">
        <f t="shared" si="232"/>
        <v>16</v>
      </c>
      <c r="Q583" s="16">
        <f t="shared" si="253"/>
        <v>1</v>
      </c>
      <c r="R583" s="17"/>
      <c r="S583" s="24" t="str">
        <f t="shared" si="237"/>
        <v/>
      </c>
      <c r="T583" s="25" t="str">
        <f t="shared" si="238"/>
        <v/>
      </c>
      <c r="U583" s="25" t="str">
        <f t="shared" si="239"/>
        <v/>
      </c>
      <c r="V583" s="26" t="str">
        <f t="shared" si="240"/>
        <v/>
      </c>
      <c r="W583" s="27" t="str">
        <f t="shared" si="241"/>
        <v/>
      </c>
      <c r="X583" s="25" t="str">
        <f t="shared" si="242"/>
        <v/>
      </c>
      <c r="Y583" s="25" t="str">
        <f t="shared" si="243"/>
        <v/>
      </c>
      <c r="Z583" s="26" t="str">
        <f t="shared" si="244"/>
        <v/>
      </c>
      <c r="AA583" s="27" t="str">
        <f t="shared" si="245"/>
        <v/>
      </c>
      <c r="AB583" s="25" t="str">
        <f t="shared" si="246"/>
        <v/>
      </c>
      <c r="AC583" s="25" t="str">
        <f t="shared" si="247"/>
        <v/>
      </c>
      <c r="AD583" s="26" t="str">
        <f t="shared" si="248"/>
        <v/>
      </c>
      <c r="AE583" s="27" t="str">
        <f t="shared" si="249"/>
        <v/>
      </c>
      <c r="AF583" s="25" t="str">
        <f t="shared" si="250"/>
        <v/>
      </c>
      <c r="AG583" s="25" t="str">
        <f t="shared" si="251"/>
        <v/>
      </c>
      <c r="AH583" s="26" t="str">
        <f t="shared" si="252"/>
        <v/>
      </c>
      <c r="AI583" s="29" t="b">
        <f t="shared" si="233"/>
        <v>0</v>
      </c>
      <c r="AJ583" s="29" t="b">
        <f t="shared" si="234"/>
        <v>0</v>
      </c>
      <c r="AK583" s="29" t="b">
        <f t="shared" si="235"/>
        <v>0</v>
      </c>
      <c r="AL583" s="29" t="b">
        <f t="shared" si="236"/>
        <v>0</v>
      </c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</row>
    <row r="584" spans="1:252" s="37" customFormat="1" ht="18" customHeight="1">
      <c r="A584" s="31"/>
      <c r="B584" s="31"/>
      <c r="C584" s="41"/>
      <c r="D584" s="14"/>
      <c r="E584" s="18"/>
      <c r="F584" s="31"/>
      <c r="G584" s="14"/>
      <c r="H584" s="15"/>
      <c r="I584" s="15"/>
      <c r="J584" s="15"/>
      <c r="K584" s="15"/>
      <c r="L584" s="40">
        <f>IF(G584=1,IF(S584='Valori Consentiti - Table 1'!$I$6,5,IF(S584="X",1,0))+IF(T584='Valori Consentiti - Table 1'!$K$6,5,IF(T584="X",1,0))+IF(U584='Valori Consentiti - Table 1'!$M$6,5,IF(U584="X",1,0))+IF(V584='Valori Consentiti - Table 1'!$O$6,5,IF(V584="X",1,0))+IF(W584='Valori Consentiti - Table 1'!$Q$6,5,IF(W584="X",1,0))+IF(X584='Valori Consentiti - Table 1'!$S$6,5,IF(X584="X",1,0))+IF(Y584='Valori Consentiti - Table 1'!$U$6,5,IF(Y584="X",1,0))+IF(Z584='Valori Consentiti - Table 1'!$W$6,5,IF(Z584="X",1,0))+IF(AA584='Valori Consentiti - Table 1'!$Y$6,5,IF(AA584="X",1,0))+IF(AB584='Valori Consentiti - Table 1'!$AA$6,5,IF(AB584="X",1,0))+IF(AC584='Valori Consentiti - Table 1'!$AC$6,5,IF(AC584="X",1,0))+IF(AD584='Valori Consentiti - Table 1'!$AE$6,5,IF(AD584="X",1,0))+IF(AE584='Valori Consentiti - Table 1'!$AG$6,5,IF(AE584="X",1,0))+IF(AF584='Valori Consentiti - Table 1'!$AI$6,5,IF(AF584="X",1,0))+IF(AG584='Valori Consentiti - Table 1'!$AK$6,5,IF(AG584="X",1,0))+IF(AH584='Valori Consentiti - Table 1'!$AM$6,5,IF(AH584="X",1,0)),IF(G584=2,IF(S584='Valori Consentiti - Table 1'!$I$7,5,IF(S584="X",1,0))+IF(T584='Valori Consentiti - Table 1'!$K$7,5,IF(T584="X",1,0))+IF(U584='Valori Consentiti - Table 1'!$M$7,5,IF(U584="X",1,0))+IF(V584='Valori Consentiti - Table 1'!$O$7,5,IF(V584="X",1,0))+IF(W584='Valori Consentiti - Table 1'!$Q$7,5,IF(W584="X",1,0))+IF(X584='Valori Consentiti - Table 1'!$S$7,5,IF(X584="X",1,0))+IF(Y584='Valori Consentiti - Table 1'!$U$7,5,IF(Y584="X",1,0))+IF(Z584='Valori Consentiti - Table 1'!$W$7,5,IF(Z584="X",1,0))+IF(AA584='Valori Consentiti - Table 1'!$Y$7,5,IF(AA584="X",1,0))+IF(AB584='Valori Consentiti - Table 1'!$AA$7,5,IF(AB584="X",1,0))+IF(AC584='Valori Consentiti - Table 1'!$AC$7,5,IF(AC584="X",1,0))+IF(AD584='Valori Consentiti - Table 1'!$AE$7,5,IF(AD584="X",1,0))+IF(AE584='Valori Consentiti - Table 1'!$AG$7,5,IF(AE584="X",1,0))+IF(AF584='Valori Consentiti - Table 1'!$AI$7,5,IF(AF584="X",1,0))+IF(AG584='Valori Consentiti - Table 1'!$AK$7,5,IF(AG584="X",1,0))+IF(AH584='Valori Consentiti - Table 1'!$AM$7,5,IF(AH584="X",1,0)),IF(G584=3,IF(S584='Valori Consentiti - Table 1'!$I$8,5,IF(S584="X",1,0))+IF(T584='Valori Consentiti - Table 1'!$K$8,5,IF(T584="X",1,0))+IF(U584='Valori Consentiti - Table 1'!$M$8,5,IF(U584="X",1,0))+IF(V584='Valori Consentiti - Table 1'!$O$8,5,IF(V584="X",1,0))+IF(W584='Valori Consentiti - Table 1'!$Q$8,5,IF(W584="X",1,0))+IF(X584='Valori Consentiti - Table 1'!$S$8,5,IF(X584="X",1,0))+IF(Y584='Valori Consentiti - Table 1'!$U$8,5,IF(Y584="X",1,0))+IF(Z584='Valori Consentiti - Table 1'!$W$8,5,IF(Z584="X",1,0))+IF(AA584='Valori Consentiti - Table 1'!$Y$8,5,IF(AA584="X",1,0))+IF(AB584='Valori Consentiti - Table 1'!$AA$8,5,IF(AB584="X",1,0))+IF(AC584='Valori Consentiti - Table 1'!$AC$8,5,IF(AC584="X",1,0))+IF(AD584='Valori Consentiti - Table 1'!$AE$8,5,IF(AD584="X",1,0))+IF(AE584='Valori Consentiti - Table 1'!$AG$8,5,IF(AE584="X",1,0))+IF(AF584='Valori Consentiti - Table 1'!$AI$8,5,IF(AF584="X",1,0))+IF(AG584='Valori Consentiti - Table 1'!$AK$8,5,IF(AG584="X",1,0))+IF(AH584='Valori Consentiti - Table 1'!$AM$8,5,IF(AH584="X",1,0)),IF(G584=4,IF(S584='Valori Consentiti - Table 1'!$I$9,5,IF(S584="X",1,0))+IF(T584='Valori Consentiti - Table 1'!$K$9,5,IF(T584="X",1,0))+IF(U584='Valori Consentiti - Table 1'!$M$9,5,IF(U584="X",1,0))+IF(V584='Valori Consentiti - Table 1'!$O$9,5,IF(V584="X",1,0))+IF(W584='Valori Consentiti - Table 1'!$Q$9,5,IF(W584="X",1,0))+IF(X584='Valori Consentiti - Table 1'!$S$9,5,IF(X584="X",1,0))+IF(Y584='Valori Consentiti - Table 1'!$U$9,5,IF(Y584="X",1,0))+IF(Z584='Valori Consentiti - Table 1'!$W$9,5,IF(Z584="X",1,0))+IF(AA584='Valori Consentiti - Table 1'!$Y$9,5,IF(AA584="X",1,0))+IF(AB584='Valori Consentiti - Table 1'!$AA$9,5,IF(AB584="X",1,0))+IF(AC584='Valori Consentiti - Table 1'!$AC$9,5,IF(AC584="X",1,0))+IF(AD584='Valori Consentiti - Table 1'!$AE$9,5,IF(AD584="X",1,0))+IF(AE584='Valori Consentiti - Table 1'!$AG$9,5,IF(AE584="X",1,0))+IF(AF584='Valori Consentiti - Table 1'!$AI$9,5,IF(AF584="X",1,0))+IF(AG584='Valori Consentiti - Table 1'!$AK$9,5,IF(AG584="X",1,0))+IF(AH584='Valori Consentiti - Table 1'!$AM$9,5,IF(AH584="X",1,0)),))))</f>
        <v>0</v>
      </c>
      <c r="M584" s="16">
        <f t="shared" si="230"/>
        <v>0</v>
      </c>
      <c r="N584" s="16">
        <f t="shared" si="231"/>
        <v>16</v>
      </c>
      <c r="O584" s="16">
        <f>IF(G584=1,IF(S584='Valori Consentiti - Table 1'!$I$6,1,0)+IF(T584='Valori Consentiti - Table 1'!$K$6,1,0)+IF(U584='Valori Consentiti - Table 1'!$M$6,1,0)+IF(V584='Valori Consentiti - Table 1'!$O$6,1,0)+IF(W584='Valori Consentiti - Table 1'!$Q$6,1,0)+IF(X584='Valori Consentiti - Table 1'!$S$6,1,0)+IF(Y584='Valori Consentiti - Table 1'!$U$6,1,0)+IF(Z584='Valori Consentiti - Table 1'!$W$6,1,0)+IF(AA584='Valori Consentiti - Table 1'!$Y$6,1,0)+IF(AB584='Valori Consentiti - Table 1'!$AA$6,1,0)+IF(AC584='Valori Consentiti - Table 1'!$AC$6,1,0)+IF(AD584='Valori Consentiti - Table 1'!$AE$6,1,0)+IF(AE584='Valori Consentiti - Table 1'!$AG$6,1,0)+IF(AF584='Valori Consentiti - Table 1'!$AI$6,1,0)+IF(AG584='Valori Consentiti - Table 1'!$AK$6,1,0)+IF(AH584='Valori Consentiti - Table 1'!$AM$6,1,0),IF(G584=2,IF(S584='Valori Consentiti - Table 1'!$I$7,1,0)+IF(T584='Valori Consentiti - Table 1'!$K$7,1,0)+IF(U584='Valori Consentiti - Table 1'!$M$7,1,0)+IF(V584='Valori Consentiti - Table 1'!$O$7,1,0)+IF(W584='Valori Consentiti - Table 1'!$Q$7,1,0)+IF(X584='Valori Consentiti - Table 1'!$S$7,1,0)+IF(Y584='Valori Consentiti - Table 1'!$U$7,1,0)+IF(Z584='Valori Consentiti - Table 1'!$W$7,1,0)+IF(AA584='Valori Consentiti - Table 1'!$Y$7,1,0)+IF(AB584='Valori Consentiti - Table 1'!$AA$7,1,0)+IF(AC584='Valori Consentiti - Table 1'!$AC$7,1,0)+IF(AD584='Valori Consentiti - Table 1'!$AE$7,1,0)+IF(AE584='Valori Consentiti - Table 1'!$AG$7,1,0)+IF(AF584='Valori Consentiti - Table 1'!$AI$7,1,0)+IF(AG584='Valori Consentiti - Table 1'!$AK$7,1,0)+IF(AH584='Valori Consentiti - Table 1'!$AM$7,1,0),IF(G584=3,IF(S584='Valori Consentiti - Table 1'!$I$8,1,0)+IF(T584='Valori Consentiti - Table 1'!$K$8,1,0)+IF(U584='Valori Consentiti - Table 1'!$M$8,1,0)+IF(V584='Valori Consentiti - Table 1'!$O$8,1,0)+IF(W584='Valori Consentiti - Table 1'!$Q$8,1,0)+IF(X584='Valori Consentiti - Table 1'!$S$8,1,0)+IF(Y584='Valori Consentiti - Table 1'!$U$8,1,0)+IF(Z584='Valori Consentiti - Table 1'!$W$8,1,0)+IF(AA584='Valori Consentiti - Table 1'!$Y$8,1,0)+IF(AB584='Valori Consentiti - Table 1'!$AA$8,1,0)+IF(AC584='Valori Consentiti - Table 1'!$AC$8,1,0)+IF(AD584='Valori Consentiti - Table 1'!$AE$8,1,0)+IF(AE584='Valori Consentiti - Table 1'!$AG$8,1,0)+IF(AF584='Valori Consentiti - Table 1'!$AI$8,1,0)+IF(AG584='Valori Consentiti - Table 1'!$AK$8,1,0)+IF(AH584='Valori Consentiti - Table 1'!$AM$8,1,0),IF(G584=4,IF(S584='Valori Consentiti - Table 1'!$I$9,1,0)+IF(T584='Valori Consentiti - Table 1'!$K$9,1,0)+IF(U584='Valori Consentiti - Table 1'!$M$9,1,0)+IF(V584='Valori Consentiti - Table 1'!$O$9,1,0)+IF(W584='Valori Consentiti - Table 1'!$Q$9,1,0)+IF(X584='Valori Consentiti - Table 1'!$S$9,1,0)+IF(Y584='Valori Consentiti - Table 1'!$U$9,1,0)+IF(Z584='Valori Consentiti - Table 1'!$W$9,1,0)+IF(AA584='Valori Consentiti - Table 1'!$Y$9,1,0)+IF(AB584='Valori Consentiti - Table 1'!$AA$9,1,0)+IF(AC584='Valori Consentiti - Table 1'!$AC$9,1,0)+IF(AD584='Valori Consentiti - Table 1'!$AE$9,1,0)+IF(AE584='Valori Consentiti - Table 1'!$AG$9,1,0)+IF(AF584='Valori Consentiti - Table 1'!$AI$9,1,0)+IF(AG584='Valori Consentiti - Table 1'!$AK$9,1,0)+IF(AH584='Valori Consentiti - Table 1'!$AM$9,1,0),))))</f>
        <v>0</v>
      </c>
      <c r="P584" s="16">
        <f t="shared" si="232"/>
        <v>16</v>
      </c>
      <c r="Q584" s="16">
        <f t="shared" si="253"/>
        <v>1</v>
      </c>
      <c r="R584" s="17"/>
      <c r="S584" s="24" t="str">
        <f t="shared" si="237"/>
        <v/>
      </c>
      <c r="T584" s="25" t="str">
        <f t="shared" si="238"/>
        <v/>
      </c>
      <c r="U584" s="25" t="str">
        <f t="shared" si="239"/>
        <v/>
      </c>
      <c r="V584" s="26" t="str">
        <f t="shared" si="240"/>
        <v/>
      </c>
      <c r="W584" s="27" t="str">
        <f t="shared" si="241"/>
        <v/>
      </c>
      <c r="X584" s="25" t="str">
        <f t="shared" si="242"/>
        <v/>
      </c>
      <c r="Y584" s="25" t="str">
        <f t="shared" si="243"/>
        <v/>
      </c>
      <c r="Z584" s="26" t="str">
        <f t="shared" si="244"/>
        <v/>
      </c>
      <c r="AA584" s="27" t="str">
        <f t="shared" si="245"/>
        <v/>
      </c>
      <c r="AB584" s="25" t="str">
        <f t="shared" si="246"/>
        <v/>
      </c>
      <c r="AC584" s="25" t="str">
        <f t="shared" si="247"/>
        <v/>
      </c>
      <c r="AD584" s="26" t="str">
        <f t="shared" si="248"/>
        <v/>
      </c>
      <c r="AE584" s="27" t="str">
        <f t="shared" si="249"/>
        <v/>
      </c>
      <c r="AF584" s="25" t="str">
        <f t="shared" si="250"/>
        <v/>
      </c>
      <c r="AG584" s="25" t="str">
        <f t="shared" si="251"/>
        <v/>
      </c>
      <c r="AH584" s="26" t="str">
        <f t="shared" si="252"/>
        <v/>
      </c>
      <c r="AI584" s="29" t="b">
        <f t="shared" si="233"/>
        <v>0</v>
      </c>
      <c r="AJ584" s="29" t="b">
        <f t="shared" si="234"/>
        <v>0</v>
      </c>
      <c r="AK584" s="29" t="b">
        <f t="shared" si="235"/>
        <v>0</v>
      </c>
      <c r="AL584" s="29" t="b">
        <f t="shared" si="236"/>
        <v>0</v>
      </c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</row>
    <row r="585" spans="1:252" s="37" customFormat="1" ht="18" customHeight="1">
      <c r="A585" s="31"/>
      <c r="B585" s="31"/>
      <c r="C585" s="41"/>
      <c r="D585" s="14"/>
      <c r="E585" s="18"/>
      <c r="F585" s="31"/>
      <c r="G585" s="14"/>
      <c r="H585" s="15"/>
      <c r="I585" s="15"/>
      <c r="J585" s="15"/>
      <c r="K585" s="15"/>
      <c r="L585" s="40">
        <f>IF(G585=1,IF(S585='Valori Consentiti - Table 1'!$I$6,5,IF(S585="X",1,0))+IF(T585='Valori Consentiti - Table 1'!$K$6,5,IF(T585="X",1,0))+IF(U585='Valori Consentiti - Table 1'!$M$6,5,IF(U585="X",1,0))+IF(V585='Valori Consentiti - Table 1'!$O$6,5,IF(V585="X",1,0))+IF(W585='Valori Consentiti - Table 1'!$Q$6,5,IF(W585="X",1,0))+IF(X585='Valori Consentiti - Table 1'!$S$6,5,IF(X585="X",1,0))+IF(Y585='Valori Consentiti - Table 1'!$U$6,5,IF(Y585="X",1,0))+IF(Z585='Valori Consentiti - Table 1'!$W$6,5,IF(Z585="X",1,0))+IF(AA585='Valori Consentiti - Table 1'!$Y$6,5,IF(AA585="X",1,0))+IF(AB585='Valori Consentiti - Table 1'!$AA$6,5,IF(AB585="X",1,0))+IF(AC585='Valori Consentiti - Table 1'!$AC$6,5,IF(AC585="X",1,0))+IF(AD585='Valori Consentiti - Table 1'!$AE$6,5,IF(AD585="X",1,0))+IF(AE585='Valori Consentiti - Table 1'!$AG$6,5,IF(AE585="X",1,0))+IF(AF585='Valori Consentiti - Table 1'!$AI$6,5,IF(AF585="X",1,0))+IF(AG585='Valori Consentiti - Table 1'!$AK$6,5,IF(AG585="X",1,0))+IF(AH585='Valori Consentiti - Table 1'!$AM$6,5,IF(AH585="X",1,0)),IF(G585=2,IF(S585='Valori Consentiti - Table 1'!$I$7,5,IF(S585="X",1,0))+IF(T585='Valori Consentiti - Table 1'!$K$7,5,IF(T585="X",1,0))+IF(U585='Valori Consentiti - Table 1'!$M$7,5,IF(U585="X",1,0))+IF(V585='Valori Consentiti - Table 1'!$O$7,5,IF(V585="X",1,0))+IF(W585='Valori Consentiti - Table 1'!$Q$7,5,IF(W585="X",1,0))+IF(X585='Valori Consentiti - Table 1'!$S$7,5,IF(X585="X",1,0))+IF(Y585='Valori Consentiti - Table 1'!$U$7,5,IF(Y585="X",1,0))+IF(Z585='Valori Consentiti - Table 1'!$W$7,5,IF(Z585="X",1,0))+IF(AA585='Valori Consentiti - Table 1'!$Y$7,5,IF(AA585="X",1,0))+IF(AB585='Valori Consentiti - Table 1'!$AA$7,5,IF(AB585="X",1,0))+IF(AC585='Valori Consentiti - Table 1'!$AC$7,5,IF(AC585="X",1,0))+IF(AD585='Valori Consentiti - Table 1'!$AE$7,5,IF(AD585="X",1,0))+IF(AE585='Valori Consentiti - Table 1'!$AG$7,5,IF(AE585="X",1,0))+IF(AF585='Valori Consentiti - Table 1'!$AI$7,5,IF(AF585="X",1,0))+IF(AG585='Valori Consentiti - Table 1'!$AK$7,5,IF(AG585="X",1,0))+IF(AH585='Valori Consentiti - Table 1'!$AM$7,5,IF(AH585="X",1,0)),IF(G585=3,IF(S585='Valori Consentiti - Table 1'!$I$8,5,IF(S585="X",1,0))+IF(T585='Valori Consentiti - Table 1'!$K$8,5,IF(T585="X",1,0))+IF(U585='Valori Consentiti - Table 1'!$M$8,5,IF(U585="X",1,0))+IF(V585='Valori Consentiti - Table 1'!$O$8,5,IF(V585="X",1,0))+IF(W585='Valori Consentiti - Table 1'!$Q$8,5,IF(W585="X",1,0))+IF(X585='Valori Consentiti - Table 1'!$S$8,5,IF(X585="X",1,0))+IF(Y585='Valori Consentiti - Table 1'!$U$8,5,IF(Y585="X",1,0))+IF(Z585='Valori Consentiti - Table 1'!$W$8,5,IF(Z585="X",1,0))+IF(AA585='Valori Consentiti - Table 1'!$Y$8,5,IF(AA585="X",1,0))+IF(AB585='Valori Consentiti - Table 1'!$AA$8,5,IF(AB585="X",1,0))+IF(AC585='Valori Consentiti - Table 1'!$AC$8,5,IF(AC585="X",1,0))+IF(AD585='Valori Consentiti - Table 1'!$AE$8,5,IF(AD585="X",1,0))+IF(AE585='Valori Consentiti - Table 1'!$AG$8,5,IF(AE585="X",1,0))+IF(AF585='Valori Consentiti - Table 1'!$AI$8,5,IF(AF585="X",1,0))+IF(AG585='Valori Consentiti - Table 1'!$AK$8,5,IF(AG585="X",1,0))+IF(AH585='Valori Consentiti - Table 1'!$AM$8,5,IF(AH585="X",1,0)),IF(G585=4,IF(S585='Valori Consentiti - Table 1'!$I$9,5,IF(S585="X",1,0))+IF(T585='Valori Consentiti - Table 1'!$K$9,5,IF(T585="X",1,0))+IF(U585='Valori Consentiti - Table 1'!$M$9,5,IF(U585="X",1,0))+IF(V585='Valori Consentiti - Table 1'!$O$9,5,IF(V585="X",1,0))+IF(W585='Valori Consentiti - Table 1'!$Q$9,5,IF(W585="X",1,0))+IF(X585='Valori Consentiti - Table 1'!$S$9,5,IF(X585="X",1,0))+IF(Y585='Valori Consentiti - Table 1'!$U$9,5,IF(Y585="X",1,0))+IF(Z585='Valori Consentiti - Table 1'!$W$9,5,IF(Z585="X",1,0))+IF(AA585='Valori Consentiti - Table 1'!$Y$9,5,IF(AA585="X",1,0))+IF(AB585='Valori Consentiti - Table 1'!$AA$9,5,IF(AB585="X",1,0))+IF(AC585='Valori Consentiti - Table 1'!$AC$9,5,IF(AC585="X",1,0))+IF(AD585='Valori Consentiti - Table 1'!$AE$9,5,IF(AD585="X",1,0))+IF(AE585='Valori Consentiti - Table 1'!$AG$9,5,IF(AE585="X",1,0))+IF(AF585='Valori Consentiti - Table 1'!$AI$9,5,IF(AF585="X",1,0))+IF(AG585='Valori Consentiti - Table 1'!$AK$9,5,IF(AG585="X",1,0))+IF(AH585='Valori Consentiti - Table 1'!$AM$9,5,IF(AH585="X",1,0)),))))</f>
        <v>0</v>
      </c>
      <c r="M585" s="16">
        <f t="shared" si="230"/>
        <v>0</v>
      </c>
      <c r="N585" s="16">
        <f t="shared" si="231"/>
        <v>16</v>
      </c>
      <c r="O585" s="16">
        <f>IF(G585=1,IF(S585='Valori Consentiti - Table 1'!$I$6,1,0)+IF(T585='Valori Consentiti - Table 1'!$K$6,1,0)+IF(U585='Valori Consentiti - Table 1'!$M$6,1,0)+IF(V585='Valori Consentiti - Table 1'!$O$6,1,0)+IF(W585='Valori Consentiti - Table 1'!$Q$6,1,0)+IF(X585='Valori Consentiti - Table 1'!$S$6,1,0)+IF(Y585='Valori Consentiti - Table 1'!$U$6,1,0)+IF(Z585='Valori Consentiti - Table 1'!$W$6,1,0)+IF(AA585='Valori Consentiti - Table 1'!$Y$6,1,0)+IF(AB585='Valori Consentiti - Table 1'!$AA$6,1,0)+IF(AC585='Valori Consentiti - Table 1'!$AC$6,1,0)+IF(AD585='Valori Consentiti - Table 1'!$AE$6,1,0)+IF(AE585='Valori Consentiti - Table 1'!$AG$6,1,0)+IF(AF585='Valori Consentiti - Table 1'!$AI$6,1,0)+IF(AG585='Valori Consentiti - Table 1'!$AK$6,1,0)+IF(AH585='Valori Consentiti - Table 1'!$AM$6,1,0),IF(G585=2,IF(S585='Valori Consentiti - Table 1'!$I$7,1,0)+IF(T585='Valori Consentiti - Table 1'!$K$7,1,0)+IF(U585='Valori Consentiti - Table 1'!$M$7,1,0)+IF(V585='Valori Consentiti - Table 1'!$O$7,1,0)+IF(W585='Valori Consentiti - Table 1'!$Q$7,1,0)+IF(X585='Valori Consentiti - Table 1'!$S$7,1,0)+IF(Y585='Valori Consentiti - Table 1'!$U$7,1,0)+IF(Z585='Valori Consentiti - Table 1'!$W$7,1,0)+IF(AA585='Valori Consentiti - Table 1'!$Y$7,1,0)+IF(AB585='Valori Consentiti - Table 1'!$AA$7,1,0)+IF(AC585='Valori Consentiti - Table 1'!$AC$7,1,0)+IF(AD585='Valori Consentiti - Table 1'!$AE$7,1,0)+IF(AE585='Valori Consentiti - Table 1'!$AG$7,1,0)+IF(AF585='Valori Consentiti - Table 1'!$AI$7,1,0)+IF(AG585='Valori Consentiti - Table 1'!$AK$7,1,0)+IF(AH585='Valori Consentiti - Table 1'!$AM$7,1,0),IF(G585=3,IF(S585='Valori Consentiti - Table 1'!$I$8,1,0)+IF(T585='Valori Consentiti - Table 1'!$K$8,1,0)+IF(U585='Valori Consentiti - Table 1'!$M$8,1,0)+IF(V585='Valori Consentiti - Table 1'!$O$8,1,0)+IF(W585='Valori Consentiti - Table 1'!$Q$8,1,0)+IF(X585='Valori Consentiti - Table 1'!$S$8,1,0)+IF(Y585='Valori Consentiti - Table 1'!$U$8,1,0)+IF(Z585='Valori Consentiti - Table 1'!$W$8,1,0)+IF(AA585='Valori Consentiti - Table 1'!$Y$8,1,0)+IF(AB585='Valori Consentiti - Table 1'!$AA$8,1,0)+IF(AC585='Valori Consentiti - Table 1'!$AC$8,1,0)+IF(AD585='Valori Consentiti - Table 1'!$AE$8,1,0)+IF(AE585='Valori Consentiti - Table 1'!$AG$8,1,0)+IF(AF585='Valori Consentiti - Table 1'!$AI$8,1,0)+IF(AG585='Valori Consentiti - Table 1'!$AK$8,1,0)+IF(AH585='Valori Consentiti - Table 1'!$AM$8,1,0),IF(G585=4,IF(S585='Valori Consentiti - Table 1'!$I$9,1,0)+IF(T585='Valori Consentiti - Table 1'!$K$9,1,0)+IF(U585='Valori Consentiti - Table 1'!$M$9,1,0)+IF(V585='Valori Consentiti - Table 1'!$O$9,1,0)+IF(W585='Valori Consentiti - Table 1'!$Q$9,1,0)+IF(X585='Valori Consentiti - Table 1'!$S$9,1,0)+IF(Y585='Valori Consentiti - Table 1'!$U$9,1,0)+IF(Z585='Valori Consentiti - Table 1'!$W$9,1,0)+IF(AA585='Valori Consentiti - Table 1'!$Y$9,1,0)+IF(AB585='Valori Consentiti - Table 1'!$AA$9,1,0)+IF(AC585='Valori Consentiti - Table 1'!$AC$9,1,0)+IF(AD585='Valori Consentiti - Table 1'!$AE$9,1,0)+IF(AE585='Valori Consentiti - Table 1'!$AG$9,1,0)+IF(AF585='Valori Consentiti - Table 1'!$AI$9,1,0)+IF(AG585='Valori Consentiti - Table 1'!$AK$9,1,0)+IF(AH585='Valori Consentiti - Table 1'!$AM$9,1,0),))))</f>
        <v>0</v>
      </c>
      <c r="P585" s="16">
        <f t="shared" si="232"/>
        <v>16</v>
      </c>
      <c r="Q585" s="16">
        <f t="shared" si="253"/>
        <v>1</v>
      </c>
      <c r="R585" s="17"/>
      <c r="S585" s="24" t="str">
        <f t="shared" si="237"/>
        <v/>
      </c>
      <c r="T585" s="25" t="str">
        <f t="shared" si="238"/>
        <v/>
      </c>
      <c r="U585" s="25" t="str">
        <f t="shared" si="239"/>
        <v/>
      </c>
      <c r="V585" s="26" t="str">
        <f t="shared" si="240"/>
        <v/>
      </c>
      <c r="W585" s="27" t="str">
        <f t="shared" si="241"/>
        <v/>
      </c>
      <c r="X585" s="25" t="str">
        <f t="shared" si="242"/>
        <v/>
      </c>
      <c r="Y585" s="25" t="str">
        <f t="shared" si="243"/>
        <v/>
      </c>
      <c r="Z585" s="26" t="str">
        <f t="shared" si="244"/>
        <v/>
      </c>
      <c r="AA585" s="27" t="str">
        <f t="shared" si="245"/>
        <v/>
      </c>
      <c r="AB585" s="25" t="str">
        <f t="shared" si="246"/>
        <v/>
      </c>
      <c r="AC585" s="25" t="str">
        <f t="shared" si="247"/>
        <v/>
      </c>
      <c r="AD585" s="26" t="str">
        <f t="shared" si="248"/>
        <v/>
      </c>
      <c r="AE585" s="27" t="str">
        <f t="shared" si="249"/>
        <v/>
      </c>
      <c r="AF585" s="25" t="str">
        <f t="shared" si="250"/>
        <v/>
      </c>
      <c r="AG585" s="25" t="str">
        <f t="shared" si="251"/>
        <v/>
      </c>
      <c r="AH585" s="26" t="str">
        <f t="shared" si="252"/>
        <v/>
      </c>
      <c r="AI585" s="29" t="b">
        <f t="shared" si="233"/>
        <v>0</v>
      </c>
      <c r="AJ585" s="29" t="b">
        <f t="shared" si="234"/>
        <v>0</v>
      </c>
      <c r="AK585" s="29" t="b">
        <f t="shared" si="235"/>
        <v>0</v>
      </c>
      <c r="AL585" s="29" t="b">
        <f t="shared" si="236"/>
        <v>0</v>
      </c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</row>
    <row r="586" spans="1:252" s="37" customFormat="1" ht="18" customHeight="1">
      <c r="A586" s="31"/>
      <c r="B586" s="31"/>
      <c r="C586" s="41"/>
      <c r="D586" s="14"/>
      <c r="E586" s="18"/>
      <c r="F586" s="31"/>
      <c r="G586" s="14"/>
      <c r="H586" s="15"/>
      <c r="I586" s="15"/>
      <c r="J586" s="15"/>
      <c r="K586" s="15"/>
      <c r="L586" s="40">
        <f>IF(G586=1,IF(S586='Valori Consentiti - Table 1'!$I$6,5,IF(S586="X",1,0))+IF(T586='Valori Consentiti - Table 1'!$K$6,5,IF(T586="X",1,0))+IF(U586='Valori Consentiti - Table 1'!$M$6,5,IF(U586="X",1,0))+IF(V586='Valori Consentiti - Table 1'!$O$6,5,IF(V586="X",1,0))+IF(W586='Valori Consentiti - Table 1'!$Q$6,5,IF(W586="X",1,0))+IF(X586='Valori Consentiti - Table 1'!$S$6,5,IF(X586="X",1,0))+IF(Y586='Valori Consentiti - Table 1'!$U$6,5,IF(Y586="X",1,0))+IF(Z586='Valori Consentiti - Table 1'!$W$6,5,IF(Z586="X",1,0))+IF(AA586='Valori Consentiti - Table 1'!$Y$6,5,IF(AA586="X",1,0))+IF(AB586='Valori Consentiti - Table 1'!$AA$6,5,IF(AB586="X",1,0))+IF(AC586='Valori Consentiti - Table 1'!$AC$6,5,IF(AC586="X",1,0))+IF(AD586='Valori Consentiti - Table 1'!$AE$6,5,IF(AD586="X",1,0))+IF(AE586='Valori Consentiti - Table 1'!$AG$6,5,IF(AE586="X",1,0))+IF(AF586='Valori Consentiti - Table 1'!$AI$6,5,IF(AF586="X",1,0))+IF(AG586='Valori Consentiti - Table 1'!$AK$6,5,IF(AG586="X",1,0))+IF(AH586='Valori Consentiti - Table 1'!$AM$6,5,IF(AH586="X",1,0)),IF(G586=2,IF(S586='Valori Consentiti - Table 1'!$I$7,5,IF(S586="X",1,0))+IF(T586='Valori Consentiti - Table 1'!$K$7,5,IF(T586="X",1,0))+IF(U586='Valori Consentiti - Table 1'!$M$7,5,IF(U586="X",1,0))+IF(V586='Valori Consentiti - Table 1'!$O$7,5,IF(V586="X",1,0))+IF(W586='Valori Consentiti - Table 1'!$Q$7,5,IF(W586="X",1,0))+IF(X586='Valori Consentiti - Table 1'!$S$7,5,IF(X586="X",1,0))+IF(Y586='Valori Consentiti - Table 1'!$U$7,5,IF(Y586="X",1,0))+IF(Z586='Valori Consentiti - Table 1'!$W$7,5,IF(Z586="X",1,0))+IF(AA586='Valori Consentiti - Table 1'!$Y$7,5,IF(AA586="X",1,0))+IF(AB586='Valori Consentiti - Table 1'!$AA$7,5,IF(AB586="X",1,0))+IF(AC586='Valori Consentiti - Table 1'!$AC$7,5,IF(AC586="X",1,0))+IF(AD586='Valori Consentiti - Table 1'!$AE$7,5,IF(AD586="X",1,0))+IF(AE586='Valori Consentiti - Table 1'!$AG$7,5,IF(AE586="X",1,0))+IF(AF586='Valori Consentiti - Table 1'!$AI$7,5,IF(AF586="X",1,0))+IF(AG586='Valori Consentiti - Table 1'!$AK$7,5,IF(AG586="X",1,0))+IF(AH586='Valori Consentiti - Table 1'!$AM$7,5,IF(AH586="X",1,0)),IF(G586=3,IF(S586='Valori Consentiti - Table 1'!$I$8,5,IF(S586="X",1,0))+IF(T586='Valori Consentiti - Table 1'!$K$8,5,IF(T586="X",1,0))+IF(U586='Valori Consentiti - Table 1'!$M$8,5,IF(U586="X",1,0))+IF(V586='Valori Consentiti - Table 1'!$O$8,5,IF(V586="X",1,0))+IF(W586='Valori Consentiti - Table 1'!$Q$8,5,IF(W586="X",1,0))+IF(X586='Valori Consentiti - Table 1'!$S$8,5,IF(X586="X",1,0))+IF(Y586='Valori Consentiti - Table 1'!$U$8,5,IF(Y586="X",1,0))+IF(Z586='Valori Consentiti - Table 1'!$W$8,5,IF(Z586="X",1,0))+IF(AA586='Valori Consentiti - Table 1'!$Y$8,5,IF(AA586="X",1,0))+IF(AB586='Valori Consentiti - Table 1'!$AA$8,5,IF(AB586="X",1,0))+IF(AC586='Valori Consentiti - Table 1'!$AC$8,5,IF(AC586="X",1,0))+IF(AD586='Valori Consentiti - Table 1'!$AE$8,5,IF(AD586="X",1,0))+IF(AE586='Valori Consentiti - Table 1'!$AG$8,5,IF(AE586="X",1,0))+IF(AF586='Valori Consentiti - Table 1'!$AI$8,5,IF(AF586="X",1,0))+IF(AG586='Valori Consentiti - Table 1'!$AK$8,5,IF(AG586="X",1,0))+IF(AH586='Valori Consentiti - Table 1'!$AM$8,5,IF(AH586="X",1,0)),IF(G586=4,IF(S586='Valori Consentiti - Table 1'!$I$9,5,IF(S586="X",1,0))+IF(T586='Valori Consentiti - Table 1'!$K$9,5,IF(T586="X",1,0))+IF(U586='Valori Consentiti - Table 1'!$M$9,5,IF(U586="X",1,0))+IF(V586='Valori Consentiti - Table 1'!$O$9,5,IF(V586="X",1,0))+IF(W586='Valori Consentiti - Table 1'!$Q$9,5,IF(W586="X",1,0))+IF(X586='Valori Consentiti - Table 1'!$S$9,5,IF(X586="X",1,0))+IF(Y586='Valori Consentiti - Table 1'!$U$9,5,IF(Y586="X",1,0))+IF(Z586='Valori Consentiti - Table 1'!$W$9,5,IF(Z586="X",1,0))+IF(AA586='Valori Consentiti - Table 1'!$Y$9,5,IF(AA586="X",1,0))+IF(AB586='Valori Consentiti - Table 1'!$AA$9,5,IF(AB586="X",1,0))+IF(AC586='Valori Consentiti - Table 1'!$AC$9,5,IF(AC586="X",1,0))+IF(AD586='Valori Consentiti - Table 1'!$AE$9,5,IF(AD586="X",1,0))+IF(AE586='Valori Consentiti - Table 1'!$AG$9,5,IF(AE586="X",1,0))+IF(AF586='Valori Consentiti - Table 1'!$AI$9,5,IF(AF586="X",1,0))+IF(AG586='Valori Consentiti - Table 1'!$AK$9,5,IF(AG586="X",1,0))+IF(AH586='Valori Consentiti - Table 1'!$AM$9,5,IF(AH586="X",1,0)),))))</f>
        <v>0</v>
      </c>
      <c r="M586" s="16">
        <f t="shared" si="230"/>
        <v>0</v>
      </c>
      <c r="N586" s="16">
        <f t="shared" si="231"/>
        <v>16</v>
      </c>
      <c r="O586" s="16">
        <f>IF(G586=1,IF(S586='Valori Consentiti - Table 1'!$I$6,1,0)+IF(T586='Valori Consentiti - Table 1'!$K$6,1,0)+IF(U586='Valori Consentiti - Table 1'!$M$6,1,0)+IF(V586='Valori Consentiti - Table 1'!$O$6,1,0)+IF(W586='Valori Consentiti - Table 1'!$Q$6,1,0)+IF(X586='Valori Consentiti - Table 1'!$S$6,1,0)+IF(Y586='Valori Consentiti - Table 1'!$U$6,1,0)+IF(Z586='Valori Consentiti - Table 1'!$W$6,1,0)+IF(AA586='Valori Consentiti - Table 1'!$Y$6,1,0)+IF(AB586='Valori Consentiti - Table 1'!$AA$6,1,0)+IF(AC586='Valori Consentiti - Table 1'!$AC$6,1,0)+IF(AD586='Valori Consentiti - Table 1'!$AE$6,1,0)+IF(AE586='Valori Consentiti - Table 1'!$AG$6,1,0)+IF(AF586='Valori Consentiti - Table 1'!$AI$6,1,0)+IF(AG586='Valori Consentiti - Table 1'!$AK$6,1,0)+IF(AH586='Valori Consentiti - Table 1'!$AM$6,1,0),IF(G586=2,IF(S586='Valori Consentiti - Table 1'!$I$7,1,0)+IF(T586='Valori Consentiti - Table 1'!$K$7,1,0)+IF(U586='Valori Consentiti - Table 1'!$M$7,1,0)+IF(V586='Valori Consentiti - Table 1'!$O$7,1,0)+IF(W586='Valori Consentiti - Table 1'!$Q$7,1,0)+IF(X586='Valori Consentiti - Table 1'!$S$7,1,0)+IF(Y586='Valori Consentiti - Table 1'!$U$7,1,0)+IF(Z586='Valori Consentiti - Table 1'!$W$7,1,0)+IF(AA586='Valori Consentiti - Table 1'!$Y$7,1,0)+IF(AB586='Valori Consentiti - Table 1'!$AA$7,1,0)+IF(AC586='Valori Consentiti - Table 1'!$AC$7,1,0)+IF(AD586='Valori Consentiti - Table 1'!$AE$7,1,0)+IF(AE586='Valori Consentiti - Table 1'!$AG$7,1,0)+IF(AF586='Valori Consentiti - Table 1'!$AI$7,1,0)+IF(AG586='Valori Consentiti - Table 1'!$AK$7,1,0)+IF(AH586='Valori Consentiti - Table 1'!$AM$7,1,0),IF(G586=3,IF(S586='Valori Consentiti - Table 1'!$I$8,1,0)+IF(T586='Valori Consentiti - Table 1'!$K$8,1,0)+IF(U586='Valori Consentiti - Table 1'!$M$8,1,0)+IF(V586='Valori Consentiti - Table 1'!$O$8,1,0)+IF(W586='Valori Consentiti - Table 1'!$Q$8,1,0)+IF(X586='Valori Consentiti - Table 1'!$S$8,1,0)+IF(Y586='Valori Consentiti - Table 1'!$U$8,1,0)+IF(Z586='Valori Consentiti - Table 1'!$W$8,1,0)+IF(AA586='Valori Consentiti - Table 1'!$Y$8,1,0)+IF(AB586='Valori Consentiti - Table 1'!$AA$8,1,0)+IF(AC586='Valori Consentiti - Table 1'!$AC$8,1,0)+IF(AD586='Valori Consentiti - Table 1'!$AE$8,1,0)+IF(AE586='Valori Consentiti - Table 1'!$AG$8,1,0)+IF(AF586='Valori Consentiti - Table 1'!$AI$8,1,0)+IF(AG586='Valori Consentiti - Table 1'!$AK$8,1,0)+IF(AH586='Valori Consentiti - Table 1'!$AM$8,1,0),IF(G586=4,IF(S586='Valori Consentiti - Table 1'!$I$9,1,0)+IF(T586='Valori Consentiti - Table 1'!$K$9,1,0)+IF(U586='Valori Consentiti - Table 1'!$M$9,1,0)+IF(V586='Valori Consentiti - Table 1'!$O$9,1,0)+IF(W586='Valori Consentiti - Table 1'!$Q$9,1,0)+IF(X586='Valori Consentiti - Table 1'!$S$9,1,0)+IF(Y586='Valori Consentiti - Table 1'!$U$9,1,0)+IF(Z586='Valori Consentiti - Table 1'!$W$9,1,0)+IF(AA586='Valori Consentiti - Table 1'!$Y$9,1,0)+IF(AB586='Valori Consentiti - Table 1'!$AA$9,1,0)+IF(AC586='Valori Consentiti - Table 1'!$AC$9,1,0)+IF(AD586='Valori Consentiti - Table 1'!$AE$9,1,0)+IF(AE586='Valori Consentiti - Table 1'!$AG$9,1,0)+IF(AF586='Valori Consentiti - Table 1'!$AI$9,1,0)+IF(AG586='Valori Consentiti - Table 1'!$AK$9,1,0)+IF(AH586='Valori Consentiti - Table 1'!$AM$9,1,0),))))</f>
        <v>0</v>
      </c>
      <c r="P586" s="16">
        <f t="shared" si="232"/>
        <v>16</v>
      </c>
      <c r="Q586" s="16">
        <f t="shared" si="253"/>
        <v>1</v>
      </c>
      <c r="R586" s="17"/>
      <c r="S586" s="24" t="str">
        <f t="shared" si="237"/>
        <v/>
      </c>
      <c r="T586" s="25" t="str">
        <f t="shared" si="238"/>
        <v/>
      </c>
      <c r="U586" s="25" t="str">
        <f t="shared" si="239"/>
        <v/>
      </c>
      <c r="V586" s="26" t="str">
        <f t="shared" si="240"/>
        <v/>
      </c>
      <c r="W586" s="27" t="str">
        <f t="shared" si="241"/>
        <v/>
      </c>
      <c r="X586" s="25" t="str">
        <f t="shared" si="242"/>
        <v/>
      </c>
      <c r="Y586" s="25" t="str">
        <f t="shared" si="243"/>
        <v/>
      </c>
      <c r="Z586" s="26" t="str">
        <f t="shared" si="244"/>
        <v/>
      </c>
      <c r="AA586" s="27" t="str">
        <f t="shared" si="245"/>
        <v/>
      </c>
      <c r="AB586" s="25" t="str">
        <f t="shared" si="246"/>
        <v/>
      </c>
      <c r="AC586" s="25" t="str">
        <f t="shared" si="247"/>
        <v/>
      </c>
      <c r="AD586" s="26" t="str">
        <f t="shared" si="248"/>
        <v/>
      </c>
      <c r="AE586" s="27" t="str">
        <f t="shared" si="249"/>
        <v/>
      </c>
      <c r="AF586" s="25" t="str">
        <f t="shared" si="250"/>
        <v/>
      </c>
      <c r="AG586" s="25" t="str">
        <f t="shared" si="251"/>
        <v/>
      </c>
      <c r="AH586" s="26" t="str">
        <f t="shared" si="252"/>
        <v/>
      </c>
      <c r="AI586" s="29" t="b">
        <f t="shared" si="233"/>
        <v>0</v>
      </c>
      <c r="AJ586" s="29" t="b">
        <f t="shared" si="234"/>
        <v>0</v>
      </c>
      <c r="AK586" s="29" t="b">
        <f t="shared" si="235"/>
        <v>0</v>
      </c>
      <c r="AL586" s="29" t="b">
        <f t="shared" si="236"/>
        <v>0</v>
      </c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</row>
    <row r="587" spans="1:252" s="37" customFormat="1" ht="18" customHeight="1">
      <c r="A587" s="31"/>
      <c r="B587" s="31"/>
      <c r="C587" s="41"/>
      <c r="D587" s="14"/>
      <c r="E587" s="18"/>
      <c r="F587" s="31"/>
      <c r="G587" s="14"/>
      <c r="H587" s="15"/>
      <c r="I587" s="15"/>
      <c r="J587" s="15"/>
      <c r="K587" s="15"/>
      <c r="L587" s="40">
        <f>IF(G587=1,IF(S587='Valori Consentiti - Table 1'!$I$6,5,IF(S587="X",1,0))+IF(T587='Valori Consentiti - Table 1'!$K$6,5,IF(T587="X",1,0))+IF(U587='Valori Consentiti - Table 1'!$M$6,5,IF(U587="X",1,0))+IF(V587='Valori Consentiti - Table 1'!$O$6,5,IF(V587="X",1,0))+IF(W587='Valori Consentiti - Table 1'!$Q$6,5,IF(W587="X",1,0))+IF(X587='Valori Consentiti - Table 1'!$S$6,5,IF(X587="X",1,0))+IF(Y587='Valori Consentiti - Table 1'!$U$6,5,IF(Y587="X",1,0))+IF(Z587='Valori Consentiti - Table 1'!$W$6,5,IF(Z587="X",1,0))+IF(AA587='Valori Consentiti - Table 1'!$Y$6,5,IF(AA587="X",1,0))+IF(AB587='Valori Consentiti - Table 1'!$AA$6,5,IF(AB587="X",1,0))+IF(AC587='Valori Consentiti - Table 1'!$AC$6,5,IF(AC587="X",1,0))+IF(AD587='Valori Consentiti - Table 1'!$AE$6,5,IF(AD587="X",1,0))+IF(AE587='Valori Consentiti - Table 1'!$AG$6,5,IF(AE587="X",1,0))+IF(AF587='Valori Consentiti - Table 1'!$AI$6,5,IF(AF587="X",1,0))+IF(AG587='Valori Consentiti - Table 1'!$AK$6,5,IF(AG587="X",1,0))+IF(AH587='Valori Consentiti - Table 1'!$AM$6,5,IF(AH587="X",1,0)),IF(G587=2,IF(S587='Valori Consentiti - Table 1'!$I$7,5,IF(S587="X",1,0))+IF(T587='Valori Consentiti - Table 1'!$K$7,5,IF(T587="X",1,0))+IF(U587='Valori Consentiti - Table 1'!$M$7,5,IF(U587="X",1,0))+IF(V587='Valori Consentiti - Table 1'!$O$7,5,IF(V587="X",1,0))+IF(W587='Valori Consentiti - Table 1'!$Q$7,5,IF(W587="X",1,0))+IF(X587='Valori Consentiti - Table 1'!$S$7,5,IF(X587="X",1,0))+IF(Y587='Valori Consentiti - Table 1'!$U$7,5,IF(Y587="X",1,0))+IF(Z587='Valori Consentiti - Table 1'!$W$7,5,IF(Z587="X",1,0))+IF(AA587='Valori Consentiti - Table 1'!$Y$7,5,IF(AA587="X",1,0))+IF(AB587='Valori Consentiti - Table 1'!$AA$7,5,IF(AB587="X",1,0))+IF(AC587='Valori Consentiti - Table 1'!$AC$7,5,IF(AC587="X",1,0))+IF(AD587='Valori Consentiti - Table 1'!$AE$7,5,IF(AD587="X",1,0))+IF(AE587='Valori Consentiti - Table 1'!$AG$7,5,IF(AE587="X",1,0))+IF(AF587='Valori Consentiti - Table 1'!$AI$7,5,IF(AF587="X",1,0))+IF(AG587='Valori Consentiti - Table 1'!$AK$7,5,IF(AG587="X",1,0))+IF(AH587='Valori Consentiti - Table 1'!$AM$7,5,IF(AH587="X",1,0)),IF(G587=3,IF(S587='Valori Consentiti - Table 1'!$I$8,5,IF(S587="X",1,0))+IF(T587='Valori Consentiti - Table 1'!$K$8,5,IF(T587="X",1,0))+IF(U587='Valori Consentiti - Table 1'!$M$8,5,IF(U587="X",1,0))+IF(V587='Valori Consentiti - Table 1'!$O$8,5,IF(V587="X",1,0))+IF(W587='Valori Consentiti - Table 1'!$Q$8,5,IF(W587="X",1,0))+IF(X587='Valori Consentiti - Table 1'!$S$8,5,IF(X587="X",1,0))+IF(Y587='Valori Consentiti - Table 1'!$U$8,5,IF(Y587="X",1,0))+IF(Z587='Valori Consentiti - Table 1'!$W$8,5,IF(Z587="X",1,0))+IF(AA587='Valori Consentiti - Table 1'!$Y$8,5,IF(AA587="X",1,0))+IF(AB587='Valori Consentiti - Table 1'!$AA$8,5,IF(AB587="X",1,0))+IF(AC587='Valori Consentiti - Table 1'!$AC$8,5,IF(AC587="X",1,0))+IF(AD587='Valori Consentiti - Table 1'!$AE$8,5,IF(AD587="X",1,0))+IF(AE587='Valori Consentiti - Table 1'!$AG$8,5,IF(AE587="X",1,0))+IF(AF587='Valori Consentiti - Table 1'!$AI$8,5,IF(AF587="X",1,0))+IF(AG587='Valori Consentiti - Table 1'!$AK$8,5,IF(AG587="X",1,0))+IF(AH587='Valori Consentiti - Table 1'!$AM$8,5,IF(AH587="X",1,0)),IF(G587=4,IF(S587='Valori Consentiti - Table 1'!$I$9,5,IF(S587="X",1,0))+IF(T587='Valori Consentiti - Table 1'!$K$9,5,IF(T587="X",1,0))+IF(U587='Valori Consentiti - Table 1'!$M$9,5,IF(U587="X",1,0))+IF(V587='Valori Consentiti - Table 1'!$O$9,5,IF(V587="X",1,0))+IF(W587='Valori Consentiti - Table 1'!$Q$9,5,IF(W587="X",1,0))+IF(X587='Valori Consentiti - Table 1'!$S$9,5,IF(X587="X",1,0))+IF(Y587='Valori Consentiti - Table 1'!$U$9,5,IF(Y587="X",1,0))+IF(Z587='Valori Consentiti - Table 1'!$W$9,5,IF(Z587="X",1,0))+IF(AA587='Valori Consentiti - Table 1'!$Y$9,5,IF(AA587="X",1,0))+IF(AB587='Valori Consentiti - Table 1'!$AA$9,5,IF(AB587="X",1,0))+IF(AC587='Valori Consentiti - Table 1'!$AC$9,5,IF(AC587="X",1,0))+IF(AD587='Valori Consentiti - Table 1'!$AE$9,5,IF(AD587="X",1,0))+IF(AE587='Valori Consentiti - Table 1'!$AG$9,5,IF(AE587="X",1,0))+IF(AF587='Valori Consentiti - Table 1'!$AI$9,5,IF(AF587="X",1,0))+IF(AG587='Valori Consentiti - Table 1'!$AK$9,5,IF(AG587="X",1,0))+IF(AH587='Valori Consentiti - Table 1'!$AM$9,5,IF(AH587="X",1,0)),))))</f>
        <v>0</v>
      </c>
      <c r="M587" s="16">
        <f t="shared" si="230"/>
        <v>0</v>
      </c>
      <c r="N587" s="16">
        <f t="shared" si="231"/>
        <v>16</v>
      </c>
      <c r="O587" s="16">
        <f>IF(G587=1,IF(S587='Valori Consentiti - Table 1'!$I$6,1,0)+IF(T587='Valori Consentiti - Table 1'!$K$6,1,0)+IF(U587='Valori Consentiti - Table 1'!$M$6,1,0)+IF(V587='Valori Consentiti - Table 1'!$O$6,1,0)+IF(W587='Valori Consentiti - Table 1'!$Q$6,1,0)+IF(X587='Valori Consentiti - Table 1'!$S$6,1,0)+IF(Y587='Valori Consentiti - Table 1'!$U$6,1,0)+IF(Z587='Valori Consentiti - Table 1'!$W$6,1,0)+IF(AA587='Valori Consentiti - Table 1'!$Y$6,1,0)+IF(AB587='Valori Consentiti - Table 1'!$AA$6,1,0)+IF(AC587='Valori Consentiti - Table 1'!$AC$6,1,0)+IF(AD587='Valori Consentiti - Table 1'!$AE$6,1,0)+IF(AE587='Valori Consentiti - Table 1'!$AG$6,1,0)+IF(AF587='Valori Consentiti - Table 1'!$AI$6,1,0)+IF(AG587='Valori Consentiti - Table 1'!$AK$6,1,0)+IF(AH587='Valori Consentiti - Table 1'!$AM$6,1,0),IF(G587=2,IF(S587='Valori Consentiti - Table 1'!$I$7,1,0)+IF(T587='Valori Consentiti - Table 1'!$K$7,1,0)+IF(U587='Valori Consentiti - Table 1'!$M$7,1,0)+IF(V587='Valori Consentiti - Table 1'!$O$7,1,0)+IF(W587='Valori Consentiti - Table 1'!$Q$7,1,0)+IF(X587='Valori Consentiti - Table 1'!$S$7,1,0)+IF(Y587='Valori Consentiti - Table 1'!$U$7,1,0)+IF(Z587='Valori Consentiti - Table 1'!$W$7,1,0)+IF(AA587='Valori Consentiti - Table 1'!$Y$7,1,0)+IF(AB587='Valori Consentiti - Table 1'!$AA$7,1,0)+IF(AC587='Valori Consentiti - Table 1'!$AC$7,1,0)+IF(AD587='Valori Consentiti - Table 1'!$AE$7,1,0)+IF(AE587='Valori Consentiti - Table 1'!$AG$7,1,0)+IF(AF587='Valori Consentiti - Table 1'!$AI$7,1,0)+IF(AG587='Valori Consentiti - Table 1'!$AK$7,1,0)+IF(AH587='Valori Consentiti - Table 1'!$AM$7,1,0),IF(G587=3,IF(S587='Valori Consentiti - Table 1'!$I$8,1,0)+IF(T587='Valori Consentiti - Table 1'!$K$8,1,0)+IF(U587='Valori Consentiti - Table 1'!$M$8,1,0)+IF(V587='Valori Consentiti - Table 1'!$O$8,1,0)+IF(W587='Valori Consentiti - Table 1'!$Q$8,1,0)+IF(X587='Valori Consentiti - Table 1'!$S$8,1,0)+IF(Y587='Valori Consentiti - Table 1'!$U$8,1,0)+IF(Z587='Valori Consentiti - Table 1'!$W$8,1,0)+IF(AA587='Valori Consentiti - Table 1'!$Y$8,1,0)+IF(AB587='Valori Consentiti - Table 1'!$AA$8,1,0)+IF(AC587='Valori Consentiti - Table 1'!$AC$8,1,0)+IF(AD587='Valori Consentiti - Table 1'!$AE$8,1,0)+IF(AE587='Valori Consentiti - Table 1'!$AG$8,1,0)+IF(AF587='Valori Consentiti - Table 1'!$AI$8,1,0)+IF(AG587='Valori Consentiti - Table 1'!$AK$8,1,0)+IF(AH587='Valori Consentiti - Table 1'!$AM$8,1,0),IF(G587=4,IF(S587='Valori Consentiti - Table 1'!$I$9,1,0)+IF(T587='Valori Consentiti - Table 1'!$K$9,1,0)+IF(U587='Valori Consentiti - Table 1'!$M$9,1,0)+IF(V587='Valori Consentiti - Table 1'!$O$9,1,0)+IF(W587='Valori Consentiti - Table 1'!$Q$9,1,0)+IF(X587='Valori Consentiti - Table 1'!$S$9,1,0)+IF(Y587='Valori Consentiti - Table 1'!$U$9,1,0)+IF(Z587='Valori Consentiti - Table 1'!$W$9,1,0)+IF(AA587='Valori Consentiti - Table 1'!$Y$9,1,0)+IF(AB587='Valori Consentiti - Table 1'!$AA$9,1,0)+IF(AC587='Valori Consentiti - Table 1'!$AC$9,1,0)+IF(AD587='Valori Consentiti - Table 1'!$AE$9,1,0)+IF(AE587='Valori Consentiti - Table 1'!$AG$9,1,0)+IF(AF587='Valori Consentiti - Table 1'!$AI$9,1,0)+IF(AG587='Valori Consentiti - Table 1'!$AK$9,1,0)+IF(AH587='Valori Consentiti - Table 1'!$AM$9,1,0),))))</f>
        <v>0</v>
      </c>
      <c r="P587" s="16">
        <f t="shared" si="232"/>
        <v>16</v>
      </c>
      <c r="Q587" s="16">
        <f t="shared" si="253"/>
        <v>1</v>
      </c>
      <c r="R587" s="17"/>
      <c r="S587" s="24" t="str">
        <f t="shared" si="237"/>
        <v/>
      </c>
      <c r="T587" s="25" t="str">
        <f t="shared" si="238"/>
        <v/>
      </c>
      <c r="U587" s="25" t="str">
        <f t="shared" si="239"/>
        <v/>
      </c>
      <c r="V587" s="26" t="str">
        <f t="shared" si="240"/>
        <v/>
      </c>
      <c r="W587" s="27" t="str">
        <f t="shared" si="241"/>
        <v/>
      </c>
      <c r="X587" s="25" t="str">
        <f t="shared" si="242"/>
        <v/>
      </c>
      <c r="Y587" s="25" t="str">
        <f t="shared" si="243"/>
        <v/>
      </c>
      <c r="Z587" s="26" t="str">
        <f t="shared" si="244"/>
        <v/>
      </c>
      <c r="AA587" s="27" t="str">
        <f t="shared" si="245"/>
        <v/>
      </c>
      <c r="AB587" s="25" t="str">
        <f t="shared" si="246"/>
        <v/>
      </c>
      <c r="AC587" s="25" t="str">
        <f t="shared" si="247"/>
        <v/>
      </c>
      <c r="AD587" s="26" t="str">
        <f t="shared" si="248"/>
        <v/>
      </c>
      <c r="AE587" s="27" t="str">
        <f t="shared" si="249"/>
        <v/>
      </c>
      <c r="AF587" s="25" t="str">
        <f t="shared" si="250"/>
        <v/>
      </c>
      <c r="AG587" s="25" t="str">
        <f t="shared" si="251"/>
        <v/>
      </c>
      <c r="AH587" s="26" t="str">
        <f t="shared" si="252"/>
        <v/>
      </c>
      <c r="AI587" s="29" t="b">
        <f t="shared" si="233"/>
        <v>0</v>
      </c>
      <c r="AJ587" s="29" t="b">
        <f t="shared" si="234"/>
        <v>0</v>
      </c>
      <c r="AK587" s="29" t="b">
        <f t="shared" si="235"/>
        <v>0</v>
      </c>
      <c r="AL587" s="29" t="b">
        <f t="shared" si="236"/>
        <v>0</v>
      </c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</row>
    <row r="588" spans="1:252" s="37" customFormat="1" ht="18" customHeight="1">
      <c r="A588" s="31"/>
      <c r="B588" s="31"/>
      <c r="C588" s="41"/>
      <c r="D588" s="14"/>
      <c r="E588" s="18"/>
      <c r="F588" s="31"/>
      <c r="G588" s="14"/>
      <c r="H588" s="15"/>
      <c r="I588" s="15"/>
      <c r="J588" s="15"/>
      <c r="K588" s="15"/>
      <c r="L588" s="40">
        <f>IF(G588=1,IF(S588='Valori Consentiti - Table 1'!$I$6,5,IF(S588="X",1,0))+IF(T588='Valori Consentiti - Table 1'!$K$6,5,IF(T588="X",1,0))+IF(U588='Valori Consentiti - Table 1'!$M$6,5,IF(U588="X",1,0))+IF(V588='Valori Consentiti - Table 1'!$O$6,5,IF(V588="X",1,0))+IF(W588='Valori Consentiti - Table 1'!$Q$6,5,IF(W588="X",1,0))+IF(X588='Valori Consentiti - Table 1'!$S$6,5,IF(X588="X",1,0))+IF(Y588='Valori Consentiti - Table 1'!$U$6,5,IF(Y588="X",1,0))+IF(Z588='Valori Consentiti - Table 1'!$W$6,5,IF(Z588="X",1,0))+IF(AA588='Valori Consentiti - Table 1'!$Y$6,5,IF(AA588="X",1,0))+IF(AB588='Valori Consentiti - Table 1'!$AA$6,5,IF(AB588="X",1,0))+IF(AC588='Valori Consentiti - Table 1'!$AC$6,5,IF(AC588="X",1,0))+IF(AD588='Valori Consentiti - Table 1'!$AE$6,5,IF(AD588="X",1,0))+IF(AE588='Valori Consentiti - Table 1'!$AG$6,5,IF(AE588="X",1,0))+IF(AF588='Valori Consentiti - Table 1'!$AI$6,5,IF(AF588="X",1,0))+IF(AG588='Valori Consentiti - Table 1'!$AK$6,5,IF(AG588="X",1,0))+IF(AH588='Valori Consentiti - Table 1'!$AM$6,5,IF(AH588="X",1,0)),IF(G588=2,IF(S588='Valori Consentiti - Table 1'!$I$7,5,IF(S588="X",1,0))+IF(T588='Valori Consentiti - Table 1'!$K$7,5,IF(T588="X",1,0))+IF(U588='Valori Consentiti - Table 1'!$M$7,5,IF(U588="X",1,0))+IF(V588='Valori Consentiti - Table 1'!$O$7,5,IF(V588="X",1,0))+IF(W588='Valori Consentiti - Table 1'!$Q$7,5,IF(W588="X",1,0))+IF(X588='Valori Consentiti - Table 1'!$S$7,5,IF(X588="X",1,0))+IF(Y588='Valori Consentiti - Table 1'!$U$7,5,IF(Y588="X",1,0))+IF(Z588='Valori Consentiti - Table 1'!$W$7,5,IF(Z588="X",1,0))+IF(AA588='Valori Consentiti - Table 1'!$Y$7,5,IF(AA588="X",1,0))+IF(AB588='Valori Consentiti - Table 1'!$AA$7,5,IF(AB588="X",1,0))+IF(AC588='Valori Consentiti - Table 1'!$AC$7,5,IF(AC588="X",1,0))+IF(AD588='Valori Consentiti - Table 1'!$AE$7,5,IF(AD588="X",1,0))+IF(AE588='Valori Consentiti - Table 1'!$AG$7,5,IF(AE588="X",1,0))+IF(AF588='Valori Consentiti - Table 1'!$AI$7,5,IF(AF588="X",1,0))+IF(AG588='Valori Consentiti - Table 1'!$AK$7,5,IF(AG588="X",1,0))+IF(AH588='Valori Consentiti - Table 1'!$AM$7,5,IF(AH588="X",1,0)),IF(G588=3,IF(S588='Valori Consentiti - Table 1'!$I$8,5,IF(S588="X",1,0))+IF(T588='Valori Consentiti - Table 1'!$K$8,5,IF(T588="X",1,0))+IF(U588='Valori Consentiti - Table 1'!$M$8,5,IF(U588="X",1,0))+IF(V588='Valori Consentiti - Table 1'!$O$8,5,IF(V588="X",1,0))+IF(W588='Valori Consentiti - Table 1'!$Q$8,5,IF(W588="X",1,0))+IF(X588='Valori Consentiti - Table 1'!$S$8,5,IF(X588="X",1,0))+IF(Y588='Valori Consentiti - Table 1'!$U$8,5,IF(Y588="X",1,0))+IF(Z588='Valori Consentiti - Table 1'!$W$8,5,IF(Z588="X",1,0))+IF(AA588='Valori Consentiti - Table 1'!$Y$8,5,IF(AA588="X",1,0))+IF(AB588='Valori Consentiti - Table 1'!$AA$8,5,IF(AB588="X",1,0))+IF(AC588='Valori Consentiti - Table 1'!$AC$8,5,IF(AC588="X",1,0))+IF(AD588='Valori Consentiti - Table 1'!$AE$8,5,IF(AD588="X",1,0))+IF(AE588='Valori Consentiti - Table 1'!$AG$8,5,IF(AE588="X",1,0))+IF(AF588='Valori Consentiti - Table 1'!$AI$8,5,IF(AF588="X",1,0))+IF(AG588='Valori Consentiti - Table 1'!$AK$8,5,IF(AG588="X",1,0))+IF(AH588='Valori Consentiti - Table 1'!$AM$8,5,IF(AH588="X",1,0)),IF(G588=4,IF(S588='Valori Consentiti - Table 1'!$I$9,5,IF(S588="X",1,0))+IF(T588='Valori Consentiti - Table 1'!$K$9,5,IF(T588="X",1,0))+IF(U588='Valori Consentiti - Table 1'!$M$9,5,IF(U588="X",1,0))+IF(V588='Valori Consentiti - Table 1'!$O$9,5,IF(V588="X",1,0))+IF(W588='Valori Consentiti - Table 1'!$Q$9,5,IF(W588="X",1,0))+IF(X588='Valori Consentiti - Table 1'!$S$9,5,IF(X588="X",1,0))+IF(Y588='Valori Consentiti - Table 1'!$U$9,5,IF(Y588="X",1,0))+IF(Z588='Valori Consentiti - Table 1'!$W$9,5,IF(Z588="X",1,0))+IF(AA588='Valori Consentiti - Table 1'!$Y$9,5,IF(AA588="X",1,0))+IF(AB588='Valori Consentiti - Table 1'!$AA$9,5,IF(AB588="X",1,0))+IF(AC588='Valori Consentiti - Table 1'!$AC$9,5,IF(AC588="X",1,0))+IF(AD588='Valori Consentiti - Table 1'!$AE$9,5,IF(AD588="X",1,0))+IF(AE588='Valori Consentiti - Table 1'!$AG$9,5,IF(AE588="X",1,0))+IF(AF588='Valori Consentiti - Table 1'!$AI$9,5,IF(AF588="X",1,0))+IF(AG588='Valori Consentiti - Table 1'!$AK$9,5,IF(AG588="X",1,0))+IF(AH588='Valori Consentiti - Table 1'!$AM$9,5,IF(AH588="X",1,0)),))))</f>
        <v>0</v>
      </c>
      <c r="M588" s="16">
        <f t="shared" si="230"/>
        <v>0</v>
      </c>
      <c r="N588" s="16">
        <f t="shared" si="231"/>
        <v>16</v>
      </c>
      <c r="O588" s="16">
        <f>IF(G588=1,IF(S588='Valori Consentiti - Table 1'!$I$6,1,0)+IF(T588='Valori Consentiti - Table 1'!$K$6,1,0)+IF(U588='Valori Consentiti - Table 1'!$M$6,1,0)+IF(V588='Valori Consentiti - Table 1'!$O$6,1,0)+IF(W588='Valori Consentiti - Table 1'!$Q$6,1,0)+IF(X588='Valori Consentiti - Table 1'!$S$6,1,0)+IF(Y588='Valori Consentiti - Table 1'!$U$6,1,0)+IF(Z588='Valori Consentiti - Table 1'!$W$6,1,0)+IF(AA588='Valori Consentiti - Table 1'!$Y$6,1,0)+IF(AB588='Valori Consentiti - Table 1'!$AA$6,1,0)+IF(AC588='Valori Consentiti - Table 1'!$AC$6,1,0)+IF(AD588='Valori Consentiti - Table 1'!$AE$6,1,0)+IF(AE588='Valori Consentiti - Table 1'!$AG$6,1,0)+IF(AF588='Valori Consentiti - Table 1'!$AI$6,1,0)+IF(AG588='Valori Consentiti - Table 1'!$AK$6,1,0)+IF(AH588='Valori Consentiti - Table 1'!$AM$6,1,0),IF(G588=2,IF(S588='Valori Consentiti - Table 1'!$I$7,1,0)+IF(T588='Valori Consentiti - Table 1'!$K$7,1,0)+IF(U588='Valori Consentiti - Table 1'!$M$7,1,0)+IF(V588='Valori Consentiti - Table 1'!$O$7,1,0)+IF(W588='Valori Consentiti - Table 1'!$Q$7,1,0)+IF(X588='Valori Consentiti - Table 1'!$S$7,1,0)+IF(Y588='Valori Consentiti - Table 1'!$U$7,1,0)+IF(Z588='Valori Consentiti - Table 1'!$W$7,1,0)+IF(AA588='Valori Consentiti - Table 1'!$Y$7,1,0)+IF(AB588='Valori Consentiti - Table 1'!$AA$7,1,0)+IF(AC588='Valori Consentiti - Table 1'!$AC$7,1,0)+IF(AD588='Valori Consentiti - Table 1'!$AE$7,1,0)+IF(AE588='Valori Consentiti - Table 1'!$AG$7,1,0)+IF(AF588='Valori Consentiti - Table 1'!$AI$7,1,0)+IF(AG588='Valori Consentiti - Table 1'!$AK$7,1,0)+IF(AH588='Valori Consentiti - Table 1'!$AM$7,1,0),IF(G588=3,IF(S588='Valori Consentiti - Table 1'!$I$8,1,0)+IF(T588='Valori Consentiti - Table 1'!$K$8,1,0)+IF(U588='Valori Consentiti - Table 1'!$M$8,1,0)+IF(V588='Valori Consentiti - Table 1'!$O$8,1,0)+IF(W588='Valori Consentiti - Table 1'!$Q$8,1,0)+IF(X588='Valori Consentiti - Table 1'!$S$8,1,0)+IF(Y588='Valori Consentiti - Table 1'!$U$8,1,0)+IF(Z588='Valori Consentiti - Table 1'!$W$8,1,0)+IF(AA588='Valori Consentiti - Table 1'!$Y$8,1,0)+IF(AB588='Valori Consentiti - Table 1'!$AA$8,1,0)+IF(AC588='Valori Consentiti - Table 1'!$AC$8,1,0)+IF(AD588='Valori Consentiti - Table 1'!$AE$8,1,0)+IF(AE588='Valori Consentiti - Table 1'!$AG$8,1,0)+IF(AF588='Valori Consentiti - Table 1'!$AI$8,1,0)+IF(AG588='Valori Consentiti - Table 1'!$AK$8,1,0)+IF(AH588='Valori Consentiti - Table 1'!$AM$8,1,0),IF(G588=4,IF(S588='Valori Consentiti - Table 1'!$I$9,1,0)+IF(T588='Valori Consentiti - Table 1'!$K$9,1,0)+IF(U588='Valori Consentiti - Table 1'!$M$9,1,0)+IF(V588='Valori Consentiti - Table 1'!$O$9,1,0)+IF(W588='Valori Consentiti - Table 1'!$Q$9,1,0)+IF(X588='Valori Consentiti - Table 1'!$S$9,1,0)+IF(Y588='Valori Consentiti - Table 1'!$U$9,1,0)+IF(Z588='Valori Consentiti - Table 1'!$W$9,1,0)+IF(AA588='Valori Consentiti - Table 1'!$Y$9,1,0)+IF(AB588='Valori Consentiti - Table 1'!$AA$9,1,0)+IF(AC588='Valori Consentiti - Table 1'!$AC$9,1,0)+IF(AD588='Valori Consentiti - Table 1'!$AE$9,1,0)+IF(AE588='Valori Consentiti - Table 1'!$AG$9,1,0)+IF(AF588='Valori Consentiti - Table 1'!$AI$9,1,0)+IF(AG588='Valori Consentiti - Table 1'!$AK$9,1,0)+IF(AH588='Valori Consentiti - Table 1'!$AM$9,1,0),))))</f>
        <v>0</v>
      </c>
      <c r="P588" s="16">
        <f t="shared" si="232"/>
        <v>16</v>
      </c>
      <c r="Q588" s="16">
        <f t="shared" si="253"/>
        <v>1</v>
      </c>
      <c r="R588" s="17"/>
      <c r="S588" s="24" t="str">
        <f t="shared" si="237"/>
        <v/>
      </c>
      <c r="T588" s="25" t="str">
        <f t="shared" si="238"/>
        <v/>
      </c>
      <c r="U588" s="25" t="str">
        <f t="shared" si="239"/>
        <v/>
      </c>
      <c r="V588" s="26" t="str">
        <f t="shared" si="240"/>
        <v/>
      </c>
      <c r="W588" s="27" t="str">
        <f t="shared" si="241"/>
        <v/>
      </c>
      <c r="X588" s="25" t="str">
        <f t="shared" si="242"/>
        <v/>
      </c>
      <c r="Y588" s="25" t="str">
        <f t="shared" si="243"/>
        <v/>
      </c>
      <c r="Z588" s="26" t="str">
        <f t="shared" si="244"/>
        <v/>
      </c>
      <c r="AA588" s="27" t="str">
        <f t="shared" si="245"/>
        <v/>
      </c>
      <c r="AB588" s="25" t="str">
        <f t="shared" si="246"/>
        <v/>
      </c>
      <c r="AC588" s="25" t="str">
        <f t="shared" si="247"/>
        <v/>
      </c>
      <c r="AD588" s="26" t="str">
        <f t="shared" si="248"/>
        <v/>
      </c>
      <c r="AE588" s="27" t="str">
        <f t="shared" si="249"/>
        <v/>
      </c>
      <c r="AF588" s="25" t="str">
        <f t="shared" si="250"/>
        <v/>
      </c>
      <c r="AG588" s="25" t="str">
        <f t="shared" si="251"/>
        <v/>
      </c>
      <c r="AH588" s="26" t="str">
        <f t="shared" si="252"/>
        <v/>
      </c>
      <c r="AI588" s="29" t="b">
        <f t="shared" si="233"/>
        <v>0</v>
      </c>
      <c r="AJ588" s="29" t="b">
        <f t="shared" si="234"/>
        <v>0</v>
      </c>
      <c r="AK588" s="29" t="b">
        <f t="shared" si="235"/>
        <v>0</v>
      </c>
      <c r="AL588" s="29" t="b">
        <f t="shared" si="236"/>
        <v>0</v>
      </c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</row>
    <row r="589" spans="1:252" s="37" customFormat="1" ht="18" customHeight="1">
      <c r="A589" s="31"/>
      <c r="B589" s="31"/>
      <c r="C589" s="41"/>
      <c r="D589" s="14"/>
      <c r="E589" s="18"/>
      <c r="F589" s="31"/>
      <c r="G589" s="14"/>
      <c r="H589" s="15"/>
      <c r="I589" s="15"/>
      <c r="J589" s="15"/>
      <c r="K589" s="15"/>
      <c r="L589" s="40">
        <f>IF(G589=1,IF(S589='Valori Consentiti - Table 1'!$I$6,5,IF(S589="X",1,0))+IF(T589='Valori Consentiti - Table 1'!$K$6,5,IF(T589="X",1,0))+IF(U589='Valori Consentiti - Table 1'!$M$6,5,IF(U589="X",1,0))+IF(V589='Valori Consentiti - Table 1'!$O$6,5,IF(V589="X",1,0))+IF(W589='Valori Consentiti - Table 1'!$Q$6,5,IF(W589="X",1,0))+IF(X589='Valori Consentiti - Table 1'!$S$6,5,IF(X589="X",1,0))+IF(Y589='Valori Consentiti - Table 1'!$U$6,5,IF(Y589="X",1,0))+IF(Z589='Valori Consentiti - Table 1'!$W$6,5,IF(Z589="X",1,0))+IF(AA589='Valori Consentiti - Table 1'!$Y$6,5,IF(AA589="X",1,0))+IF(AB589='Valori Consentiti - Table 1'!$AA$6,5,IF(AB589="X",1,0))+IF(AC589='Valori Consentiti - Table 1'!$AC$6,5,IF(AC589="X",1,0))+IF(AD589='Valori Consentiti - Table 1'!$AE$6,5,IF(AD589="X",1,0))+IF(AE589='Valori Consentiti - Table 1'!$AG$6,5,IF(AE589="X",1,0))+IF(AF589='Valori Consentiti - Table 1'!$AI$6,5,IF(AF589="X",1,0))+IF(AG589='Valori Consentiti - Table 1'!$AK$6,5,IF(AG589="X",1,0))+IF(AH589='Valori Consentiti - Table 1'!$AM$6,5,IF(AH589="X",1,0)),IF(G589=2,IF(S589='Valori Consentiti - Table 1'!$I$7,5,IF(S589="X",1,0))+IF(T589='Valori Consentiti - Table 1'!$K$7,5,IF(T589="X",1,0))+IF(U589='Valori Consentiti - Table 1'!$M$7,5,IF(U589="X",1,0))+IF(V589='Valori Consentiti - Table 1'!$O$7,5,IF(V589="X",1,0))+IF(W589='Valori Consentiti - Table 1'!$Q$7,5,IF(W589="X",1,0))+IF(X589='Valori Consentiti - Table 1'!$S$7,5,IF(X589="X",1,0))+IF(Y589='Valori Consentiti - Table 1'!$U$7,5,IF(Y589="X",1,0))+IF(Z589='Valori Consentiti - Table 1'!$W$7,5,IF(Z589="X",1,0))+IF(AA589='Valori Consentiti - Table 1'!$Y$7,5,IF(AA589="X",1,0))+IF(AB589='Valori Consentiti - Table 1'!$AA$7,5,IF(AB589="X",1,0))+IF(AC589='Valori Consentiti - Table 1'!$AC$7,5,IF(AC589="X",1,0))+IF(AD589='Valori Consentiti - Table 1'!$AE$7,5,IF(AD589="X",1,0))+IF(AE589='Valori Consentiti - Table 1'!$AG$7,5,IF(AE589="X",1,0))+IF(AF589='Valori Consentiti - Table 1'!$AI$7,5,IF(AF589="X",1,0))+IF(AG589='Valori Consentiti - Table 1'!$AK$7,5,IF(AG589="X",1,0))+IF(AH589='Valori Consentiti - Table 1'!$AM$7,5,IF(AH589="X",1,0)),IF(G589=3,IF(S589='Valori Consentiti - Table 1'!$I$8,5,IF(S589="X",1,0))+IF(T589='Valori Consentiti - Table 1'!$K$8,5,IF(T589="X",1,0))+IF(U589='Valori Consentiti - Table 1'!$M$8,5,IF(U589="X",1,0))+IF(V589='Valori Consentiti - Table 1'!$O$8,5,IF(V589="X",1,0))+IF(W589='Valori Consentiti - Table 1'!$Q$8,5,IF(W589="X",1,0))+IF(X589='Valori Consentiti - Table 1'!$S$8,5,IF(X589="X",1,0))+IF(Y589='Valori Consentiti - Table 1'!$U$8,5,IF(Y589="X",1,0))+IF(Z589='Valori Consentiti - Table 1'!$W$8,5,IF(Z589="X",1,0))+IF(AA589='Valori Consentiti - Table 1'!$Y$8,5,IF(AA589="X",1,0))+IF(AB589='Valori Consentiti - Table 1'!$AA$8,5,IF(AB589="X",1,0))+IF(AC589='Valori Consentiti - Table 1'!$AC$8,5,IF(AC589="X",1,0))+IF(AD589='Valori Consentiti - Table 1'!$AE$8,5,IF(AD589="X",1,0))+IF(AE589='Valori Consentiti - Table 1'!$AG$8,5,IF(AE589="X",1,0))+IF(AF589='Valori Consentiti - Table 1'!$AI$8,5,IF(AF589="X",1,0))+IF(AG589='Valori Consentiti - Table 1'!$AK$8,5,IF(AG589="X",1,0))+IF(AH589='Valori Consentiti - Table 1'!$AM$8,5,IF(AH589="X",1,0)),IF(G589=4,IF(S589='Valori Consentiti - Table 1'!$I$9,5,IF(S589="X",1,0))+IF(T589='Valori Consentiti - Table 1'!$K$9,5,IF(T589="X",1,0))+IF(U589='Valori Consentiti - Table 1'!$M$9,5,IF(U589="X",1,0))+IF(V589='Valori Consentiti - Table 1'!$O$9,5,IF(V589="X",1,0))+IF(W589='Valori Consentiti - Table 1'!$Q$9,5,IF(W589="X",1,0))+IF(X589='Valori Consentiti - Table 1'!$S$9,5,IF(X589="X",1,0))+IF(Y589='Valori Consentiti - Table 1'!$U$9,5,IF(Y589="X",1,0))+IF(Z589='Valori Consentiti - Table 1'!$W$9,5,IF(Z589="X",1,0))+IF(AA589='Valori Consentiti - Table 1'!$Y$9,5,IF(AA589="X",1,0))+IF(AB589='Valori Consentiti - Table 1'!$AA$9,5,IF(AB589="X",1,0))+IF(AC589='Valori Consentiti - Table 1'!$AC$9,5,IF(AC589="X",1,0))+IF(AD589='Valori Consentiti - Table 1'!$AE$9,5,IF(AD589="X",1,0))+IF(AE589='Valori Consentiti - Table 1'!$AG$9,5,IF(AE589="X",1,0))+IF(AF589='Valori Consentiti - Table 1'!$AI$9,5,IF(AF589="X",1,0))+IF(AG589='Valori Consentiti - Table 1'!$AK$9,5,IF(AG589="X",1,0))+IF(AH589='Valori Consentiti - Table 1'!$AM$9,5,IF(AH589="X",1,0)),))))</f>
        <v>0</v>
      </c>
      <c r="M589" s="16">
        <f t="shared" si="230"/>
        <v>0</v>
      </c>
      <c r="N589" s="16">
        <f t="shared" si="231"/>
        <v>16</v>
      </c>
      <c r="O589" s="16">
        <f>IF(G589=1,IF(S589='Valori Consentiti - Table 1'!$I$6,1,0)+IF(T589='Valori Consentiti - Table 1'!$K$6,1,0)+IF(U589='Valori Consentiti - Table 1'!$M$6,1,0)+IF(V589='Valori Consentiti - Table 1'!$O$6,1,0)+IF(W589='Valori Consentiti - Table 1'!$Q$6,1,0)+IF(X589='Valori Consentiti - Table 1'!$S$6,1,0)+IF(Y589='Valori Consentiti - Table 1'!$U$6,1,0)+IF(Z589='Valori Consentiti - Table 1'!$W$6,1,0)+IF(AA589='Valori Consentiti - Table 1'!$Y$6,1,0)+IF(AB589='Valori Consentiti - Table 1'!$AA$6,1,0)+IF(AC589='Valori Consentiti - Table 1'!$AC$6,1,0)+IF(AD589='Valori Consentiti - Table 1'!$AE$6,1,0)+IF(AE589='Valori Consentiti - Table 1'!$AG$6,1,0)+IF(AF589='Valori Consentiti - Table 1'!$AI$6,1,0)+IF(AG589='Valori Consentiti - Table 1'!$AK$6,1,0)+IF(AH589='Valori Consentiti - Table 1'!$AM$6,1,0),IF(G589=2,IF(S589='Valori Consentiti - Table 1'!$I$7,1,0)+IF(T589='Valori Consentiti - Table 1'!$K$7,1,0)+IF(U589='Valori Consentiti - Table 1'!$M$7,1,0)+IF(V589='Valori Consentiti - Table 1'!$O$7,1,0)+IF(W589='Valori Consentiti - Table 1'!$Q$7,1,0)+IF(X589='Valori Consentiti - Table 1'!$S$7,1,0)+IF(Y589='Valori Consentiti - Table 1'!$U$7,1,0)+IF(Z589='Valori Consentiti - Table 1'!$W$7,1,0)+IF(AA589='Valori Consentiti - Table 1'!$Y$7,1,0)+IF(AB589='Valori Consentiti - Table 1'!$AA$7,1,0)+IF(AC589='Valori Consentiti - Table 1'!$AC$7,1,0)+IF(AD589='Valori Consentiti - Table 1'!$AE$7,1,0)+IF(AE589='Valori Consentiti - Table 1'!$AG$7,1,0)+IF(AF589='Valori Consentiti - Table 1'!$AI$7,1,0)+IF(AG589='Valori Consentiti - Table 1'!$AK$7,1,0)+IF(AH589='Valori Consentiti - Table 1'!$AM$7,1,0),IF(G589=3,IF(S589='Valori Consentiti - Table 1'!$I$8,1,0)+IF(T589='Valori Consentiti - Table 1'!$K$8,1,0)+IF(U589='Valori Consentiti - Table 1'!$M$8,1,0)+IF(V589='Valori Consentiti - Table 1'!$O$8,1,0)+IF(W589='Valori Consentiti - Table 1'!$Q$8,1,0)+IF(X589='Valori Consentiti - Table 1'!$S$8,1,0)+IF(Y589='Valori Consentiti - Table 1'!$U$8,1,0)+IF(Z589='Valori Consentiti - Table 1'!$W$8,1,0)+IF(AA589='Valori Consentiti - Table 1'!$Y$8,1,0)+IF(AB589='Valori Consentiti - Table 1'!$AA$8,1,0)+IF(AC589='Valori Consentiti - Table 1'!$AC$8,1,0)+IF(AD589='Valori Consentiti - Table 1'!$AE$8,1,0)+IF(AE589='Valori Consentiti - Table 1'!$AG$8,1,0)+IF(AF589='Valori Consentiti - Table 1'!$AI$8,1,0)+IF(AG589='Valori Consentiti - Table 1'!$AK$8,1,0)+IF(AH589='Valori Consentiti - Table 1'!$AM$8,1,0),IF(G589=4,IF(S589='Valori Consentiti - Table 1'!$I$9,1,0)+IF(T589='Valori Consentiti - Table 1'!$K$9,1,0)+IF(U589='Valori Consentiti - Table 1'!$M$9,1,0)+IF(V589='Valori Consentiti - Table 1'!$O$9,1,0)+IF(W589='Valori Consentiti - Table 1'!$Q$9,1,0)+IF(X589='Valori Consentiti - Table 1'!$S$9,1,0)+IF(Y589='Valori Consentiti - Table 1'!$U$9,1,0)+IF(Z589='Valori Consentiti - Table 1'!$W$9,1,0)+IF(AA589='Valori Consentiti - Table 1'!$Y$9,1,0)+IF(AB589='Valori Consentiti - Table 1'!$AA$9,1,0)+IF(AC589='Valori Consentiti - Table 1'!$AC$9,1,0)+IF(AD589='Valori Consentiti - Table 1'!$AE$9,1,0)+IF(AE589='Valori Consentiti - Table 1'!$AG$9,1,0)+IF(AF589='Valori Consentiti - Table 1'!$AI$9,1,0)+IF(AG589='Valori Consentiti - Table 1'!$AK$9,1,0)+IF(AH589='Valori Consentiti - Table 1'!$AM$9,1,0),))))</f>
        <v>0</v>
      </c>
      <c r="P589" s="16">
        <f t="shared" si="232"/>
        <v>16</v>
      </c>
      <c r="Q589" s="16">
        <f t="shared" si="253"/>
        <v>1</v>
      </c>
      <c r="R589" s="17"/>
      <c r="S589" s="24" t="str">
        <f t="shared" si="237"/>
        <v/>
      </c>
      <c r="T589" s="25" t="str">
        <f t="shared" si="238"/>
        <v/>
      </c>
      <c r="U589" s="25" t="str">
        <f t="shared" si="239"/>
        <v/>
      </c>
      <c r="V589" s="26" t="str">
        <f t="shared" si="240"/>
        <v/>
      </c>
      <c r="W589" s="27" t="str">
        <f t="shared" si="241"/>
        <v/>
      </c>
      <c r="X589" s="25" t="str">
        <f t="shared" si="242"/>
        <v/>
      </c>
      <c r="Y589" s="25" t="str">
        <f t="shared" si="243"/>
        <v/>
      </c>
      <c r="Z589" s="26" t="str">
        <f t="shared" si="244"/>
        <v/>
      </c>
      <c r="AA589" s="27" t="str">
        <f t="shared" si="245"/>
        <v/>
      </c>
      <c r="AB589" s="25" t="str">
        <f t="shared" si="246"/>
        <v/>
      </c>
      <c r="AC589" s="25" t="str">
        <f t="shared" si="247"/>
        <v/>
      </c>
      <c r="AD589" s="26" t="str">
        <f t="shared" si="248"/>
        <v/>
      </c>
      <c r="AE589" s="27" t="str">
        <f t="shared" si="249"/>
        <v/>
      </c>
      <c r="AF589" s="25" t="str">
        <f t="shared" si="250"/>
        <v/>
      </c>
      <c r="AG589" s="25" t="str">
        <f t="shared" si="251"/>
        <v/>
      </c>
      <c r="AH589" s="26" t="str">
        <f t="shared" si="252"/>
        <v/>
      </c>
      <c r="AI589" s="29" t="b">
        <f t="shared" si="233"/>
        <v>0</v>
      </c>
      <c r="AJ589" s="29" t="b">
        <f t="shared" si="234"/>
        <v>0</v>
      </c>
      <c r="AK589" s="29" t="b">
        <f t="shared" si="235"/>
        <v>0</v>
      </c>
      <c r="AL589" s="29" t="b">
        <f t="shared" si="236"/>
        <v>0</v>
      </c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</row>
    <row r="590" spans="1:252" s="37" customFormat="1" ht="18" customHeight="1">
      <c r="A590" s="31"/>
      <c r="B590" s="31"/>
      <c r="C590" s="41"/>
      <c r="D590" s="14"/>
      <c r="E590" s="18"/>
      <c r="F590" s="31"/>
      <c r="G590" s="14"/>
      <c r="H590" s="15"/>
      <c r="I590" s="15"/>
      <c r="J590" s="15"/>
      <c r="K590" s="15"/>
      <c r="L590" s="40">
        <f>IF(G590=1,IF(S590='Valori Consentiti - Table 1'!$I$6,5,IF(S590="X",1,0))+IF(T590='Valori Consentiti - Table 1'!$K$6,5,IF(T590="X",1,0))+IF(U590='Valori Consentiti - Table 1'!$M$6,5,IF(U590="X",1,0))+IF(V590='Valori Consentiti - Table 1'!$O$6,5,IF(V590="X",1,0))+IF(W590='Valori Consentiti - Table 1'!$Q$6,5,IF(W590="X",1,0))+IF(X590='Valori Consentiti - Table 1'!$S$6,5,IF(X590="X",1,0))+IF(Y590='Valori Consentiti - Table 1'!$U$6,5,IF(Y590="X",1,0))+IF(Z590='Valori Consentiti - Table 1'!$W$6,5,IF(Z590="X",1,0))+IF(AA590='Valori Consentiti - Table 1'!$Y$6,5,IF(AA590="X",1,0))+IF(AB590='Valori Consentiti - Table 1'!$AA$6,5,IF(AB590="X",1,0))+IF(AC590='Valori Consentiti - Table 1'!$AC$6,5,IF(AC590="X",1,0))+IF(AD590='Valori Consentiti - Table 1'!$AE$6,5,IF(AD590="X",1,0))+IF(AE590='Valori Consentiti - Table 1'!$AG$6,5,IF(AE590="X",1,0))+IF(AF590='Valori Consentiti - Table 1'!$AI$6,5,IF(AF590="X",1,0))+IF(AG590='Valori Consentiti - Table 1'!$AK$6,5,IF(AG590="X",1,0))+IF(AH590='Valori Consentiti - Table 1'!$AM$6,5,IF(AH590="X",1,0)),IF(G590=2,IF(S590='Valori Consentiti - Table 1'!$I$7,5,IF(S590="X",1,0))+IF(T590='Valori Consentiti - Table 1'!$K$7,5,IF(T590="X",1,0))+IF(U590='Valori Consentiti - Table 1'!$M$7,5,IF(U590="X",1,0))+IF(V590='Valori Consentiti - Table 1'!$O$7,5,IF(V590="X",1,0))+IF(W590='Valori Consentiti - Table 1'!$Q$7,5,IF(W590="X",1,0))+IF(X590='Valori Consentiti - Table 1'!$S$7,5,IF(X590="X",1,0))+IF(Y590='Valori Consentiti - Table 1'!$U$7,5,IF(Y590="X",1,0))+IF(Z590='Valori Consentiti - Table 1'!$W$7,5,IF(Z590="X",1,0))+IF(AA590='Valori Consentiti - Table 1'!$Y$7,5,IF(AA590="X",1,0))+IF(AB590='Valori Consentiti - Table 1'!$AA$7,5,IF(AB590="X",1,0))+IF(AC590='Valori Consentiti - Table 1'!$AC$7,5,IF(AC590="X",1,0))+IF(AD590='Valori Consentiti - Table 1'!$AE$7,5,IF(AD590="X",1,0))+IF(AE590='Valori Consentiti - Table 1'!$AG$7,5,IF(AE590="X",1,0))+IF(AF590='Valori Consentiti - Table 1'!$AI$7,5,IF(AF590="X",1,0))+IF(AG590='Valori Consentiti - Table 1'!$AK$7,5,IF(AG590="X",1,0))+IF(AH590='Valori Consentiti - Table 1'!$AM$7,5,IF(AH590="X",1,0)),IF(G590=3,IF(S590='Valori Consentiti - Table 1'!$I$8,5,IF(S590="X",1,0))+IF(T590='Valori Consentiti - Table 1'!$K$8,5,IF(T590="X",1,0))+IF(U590='Valori Consentiti - Table 1'!$M$8,5,IF(U590="X",1,0))+IF(V590='Valori Consentiti - Table 1'!$O$8,5,IF(V590="X",1,0))+IF(W590='Valori Consentiti - Table 1'!$Q$8,5,IF(W590="X",1,0))+IF(X590='Valori Consentiti - Table 1'!$S$8,5,IF(X590="X",1,0))+IF(Y590='Valori Consentiti - Table 1'!$U$8,5,IF(Y590="X",1,0))+IF(Z590='Valori Consentiti - Table 1'!$W$8,5,IF(Z590="X",1,0))+IF(AA590='Valori Consentiti - Table 1'!$Y$8,5,IF(AA590="X",1,0))+IF(AB590='Valori Consentiti - Table 1'!$AA$8,5,IF(AB590="X",1,0))+IF(AC590='Valori Consentiti - Table 1'!$AC$8,5,IF(AC590="X",1,0))+IF(AD590='Valori Consentiti - Table 1'!$AE$8,5,IF(AD590="X",1,0))+IF(AE590='Valori Consentiti - Table 1'!$AG$8,5,IF(AE590="X",1,0))+IF(AF590='Valori Consentiti - Table 1'!$AI$8,5,IF(AF590="X",1,0))+IF(AG590='Valori Consentiti - Table 1'!$AK$8,5,IF(AG590="X",1,0))+IF(AH590='Valori Consentiti - Table 1'!$AM$8,5,IF(AH590="X",1,0)),IF(G590=4,IF(S590='Valori Consentiti - Table 1'!$I$9,5,IF(S590="X",1,0))+IF(T590='Valori Consentiti - Table 1'!$K$9,5,IF(T590="X",1,0))+IF(U590='Valori Consentiti - Table 1'!$M$9,5,IF(U590="X",1,0))+IF(V590='Valori Consentiti - Table 1'!$O$9,5,IF(V590="X",1,0))+IF(W590='Valori Consentiti - Table 1'!$Q$9,5,IF(W590="X",1,0))+IF(X590='Valori Consentiti - Table 1'!$S$9,5,IF(X590="X",1,0))+IF(Y590='Valori Consentiti - Table 1'!$U$9,5,IF(Y590="X",1,0))+IF(Z590='Valori Consentiti - Table 1'!$W$9,5,IF(Z590="X",1,0))+IF(AA590='Valori Consentiti - Table 1'!$Y$9,5,IF(AA590="X",1,0))+IF(AB590='Valori Consentiti - Table 1'!$AA$9,5,IF(AB590="X",1,0))+IF(AC590='Valori Consentiti - Table 1'!$AC$9,5,IF(AC590="X",1,0))+IF(AD590='Valori Consentiti - Table 1'!$AE$9,5,IF(AD590="X",1,0))+IF(AE590='Valori Consentiti - Table 1'!$AG$9,5,IF(AE590="X",1,0))+IF(AF590='Valori Consentiti - Table 1'!$AI$9,5,IF(AF590="X",1,0))+IF(AG590='Valori Consentiti - Table 1'!$AK$9,5,IF(AG590="X",1,0))+IF(AH590='Valori Consentiti - Table 1'!$AM$9,5,IF(AH590="X",1,0)),))))</f>
        <v>0</v>
      </c>
      <c r="M590" s="16">
        <f t="shared" si="230"/>
        <v>0</v>
      </c>
      <c r="N590" s="16">
        <f t="shared" si="231"/>
        <v>16</v>
      </c>
      <c r="O590" s="16">
        <f>IF(G590=1,IF(S590='Valori Consentiti - Table 1'!$I$6,1,0)+IF(T590='Valori Consentiti - Table 1'!$K$6,1,0)+IF(U590='Valori Consentiti - Table 1'!$M$6,1,0)+IF(V590='Valori Consentiti - Table 1'!$O$6,1,0)+IF(W590='Valori Consentiti - Table 1'!$Q$6,1,0)+IF(X590='Valori Consentiti - Table 1'!$S$6,1,0)+IF(Y590='Valori Consentiti - Table 1'!$U$6,1,0)+IF(Z590='Valori Consentiti - Table 1'!$W$6,1,0)+IF(AA590='Valori Consentiti - Table 1'!$Y$6,1,0)+IF(AB590='Valori Consentiti - Table 1'!$AA$6,1,0)+IF(AC590='Valori Consentiti - Table 1'!$AC$6,1,0)+IF(AD590='Valori Consentiti - Table 1'!$AE$6,1,0)+IF(AE590='Valori Consentiti - Table 1'!$AG$6,1,0)+IF(AF590='Valori Consentiti - Table 1'!$AI$6,1,0)+IF(AG590='Valori Consentiti - Table 1'!$AK$6,1,0)+IF(AH590='Valori Consentiti - Table 1'!$AM$6,1,0),IF(G590=2,IF(S590='Valori Consentiti - Table 1'!$I$7,1,0)+IF(T590='Valori Consentiti - Table 1'!$K$7,1,0)+IF(U590='Valori Consentiti - Table 1'!$M$7,1,0)+IF(V590='Valori Consentiti - Table 1'!$O$7,1,0)+IF(W590='Valori Consentiti - Table 1'!$Q$7,1,0)+IF(X590='Valori Consentiti - Table 1'!$S$7,1,0)+IF(Y590='Valori Consentiti - Table 1'!$U$7,1,0)+IF(Z590='Valori Consentiti - Table 1'!$W$7,1,0)+IF(AA590='Valori Consentiti - Table 1'!$Y$7,1,0)+IF(AB590='Valori Consentiti - Table 1'!$AA$7,1,0)+IF(AC590='Valori Consentiti - Table 1'!$AC$7,1,0)+IF(AD590='Valori Consentiti - Table 1'!$AE$7,1,0)+IF(AE590='Valori Consentiti - Table 1'!$AG$7,1,0)+IF(AF590='Valori Consentiti - Table 1'!$AI$7,1,0)+IF(AG590='Valori Consentiti - Table 1'!$AK$7,1,0)+IF(AH590='Valori Consentiti - Table 1'!$AM$7,1,0),IF(G590=3,IF(S590='Valori Consentiti - Table 1'!$I$8,1,0)+IF(T590='Valori Consentiti - Table 1'!$K$8,1,0)+IF(U590='Valori Consentiti - Table 1'!$M$8,1,0)+IF(V590='Valori Consentiti - Table 1'!$O$8,1,0)+IF(W590='Valori Consentiti - Table 1'!$Q$8,1,0)+IF(X590='Valori Consentiti - Table 1'!$S$8,1,0)+IF(Y590='Valori Consentiti - Table 1'!$U$8,1,0)+IF(Z590='Valori Consentiti - Table 1'!$W$8,1,0)+IF(AA590='Valori Consentiti - Table 1'!$Y$8,1,0)+IF(AB590='Valori Consentiti - Table 1'!$AA$8,1,0)+IF(AC590='Valori Consentiti - Table 1'!$AC$8,1,0)+IF(AD590='Valori Consentiti - Table 1'!$AE$8,1,0)+IF(AE590='Valori Consentiti - Table 1'!$AG$8,1,0)+IF(AF590='Valori Consentiti - Table 1'!$AI$8,1,0)+IF(AG590='Valori Consentiti - Table 1'!$AK$8,1,0)+IF(AH590='Valori Consentiti - Table 1'!$AM$8,1,0),IF(G590=4,IF(S590='Valori Consentiti - Table 1'!$I$9,1,0)+IF(T590='Valori Consentiti - Table 1'!$K$9,1,0)+IF(U590='Valori Consentiti - Table 1'!$M$9,1,0)+IF(V590='Valori Consentiti - Table 1'!$O$9,1,0)+IF(W590='Valori Consentiti - Table 1'!$Q$9,1,0)+IF(X590='Valori Consentiti - Table 1'!$S$9,1,0)+IF(Y590='Valori Consentiti - Table 1'!$U$9,1,0)+IF(Z590='Valori Consentiti - Table 1'!$W$9,1,0)+IF(AA590='Valori Consentiti - Table 1'!$Y$9,1,0)+IF(AB590='Valori Consentiti - Table 1'!$AA$9,1,0)+IF(AC590='Valori Consentiti - Table 1'!$AC$9,1,0)+IF(AD590='Valori Consentiti - Table 1'!$AE$9,1,0)+IF(AE590='Valori Consentiti - Table 1'!$AG$9,1,0)+IF(AF590='Valori Consentiti - Table 1'!$AI$9,1,0)+IF(AG590='Valori Consentiti - Table 1'!$AK$9,1,0)+IF(AH590='Valori Consentiti - Table 1'!$AM$9,1,0),))))</f>
        <v>0</v>
      </c>
      <c r="P590" s="16">
        <f t="shared" si="232"/>
        <v>16</v>
      </c>
      <c r="Q590" s="16">
        <f t="shared" si="253"/>
        <v>1</v>
      </c>
      <c r="R590" s="17"/>
      <c r="S590" s="24" t="str">
        <f t="shared" si="237"/>
        <v/>
      </c>
      <c r="T590" s="25" t="str">
        <f t="shared" si="238"/>
        <v/>
      </c>
      <c r="U590" s="25" t="str">
        <f t="shared" si="239"/>
        <v/>
      </c>
      <c r="V590" s="26" t="str">
        <f t="shared" si="240"/>
        <v/>
      </c>
      <c r="W590" s="27" t="str">
        <f t="shared" si="241"/>
        <v/>
      </c>
      <c r="X590" s="25" t="str">
        <f t="shared" si="242"/>
        <v/>
      </c>
      <c r="Y590" s="25" t="str">
        <f t="shared" si="243"/>
        <v/>
      </c>
      <c r="Z590" s="26" t="str">
        <f t="shared" si="244"/>
        <v/>
      </c>
      <c r="AA590" s="27" t="str">
        <f t="shared" si="245"/>
        <v/>
      </c>
      <c r="AB590" s="25" t="str">
        <f t="shared" si="246"/>
        <v/>
      </c>
      <c r="AC590" s="25" t="str">
        <f t="shared" si="247"/>
        <v/>
      </c>
      <c r="AD590" s="26" t="str">
        <f t="shared" si="248"/>
        <v/>
      </c>
      <c r="AE590" s="27" t="str">
        <f t="shared" si="249"/>
        <v/>
      </c>
      <c r="AF590" s="25" t="str">
        <f t="shared" si="250"/>
        <v/>
      </c>
      <c r="AG590" s="25" t="str">
        <f t="shared" si="251"/>
        <v/>
      </c>
      <c r="AH590" s="26" t="str">
        <f t="shared" si="252"/>
        <v/>
      </c>
      <c r="AI590" s="29" t="b">
        <f t="shared" si="233"/>
        <v>0</v>
      </c>
      <c r="AJ590" s="29" t="b">
        <f t="shared" si="234"/>
        <v>0</v>
      </c>
      <c r="AK590" s="29" t="b">
        <f t="shared" si="235"/>
        <v>0</v>
      </c>
      <c r="AL590" s="29" t="b">
        <f t="shared" si="236"/>
        <v>0</v>
      </c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</row>
    <row r="591" spans="1:252" s="37" customFormat="1" ht="18" customHeight="1">
      <c r="A591" s="31"/>
      <c r="B591" s="31"/>
      <c r="C591" s="41"/>
      <c r="D591" s="14"/>
      <c r="E591" s="18"/>
      <c r="F591" s="31"/>
      <c r="G591" s="14"/>
      <c r="H591" s="15"/>
      <c r="I591" s="15"/>
      <c r="J591" s="15"/>
      <c r="K591" s="15"/>
      <c r="L591" s="40">
        <f>IF(G591=1,IF(S591='Valori Consentiti - Table 1'!$I$6,5,IF(S591="X",1,0))+IF(T591='Valori Consentiti - Table 1'!$K$6,5,IF(T591="X",1,0))+IF(U591='Valori Consentiti - Table 1'!$M$6,5,IF(U591="X",1,0))+IF(V591='Valori Consentiti - Table 1'!$O$6,5,IF(V591="X",1,0))+IF(W591='Valori Consentiti - Table 1'!$Q$6,5,IF(W591="X",1,0))+IF(X591='Valori Consentiti - Table 1'!$S$6,5,IF(X591="X",1,0))+IF(Y591='Valori Consentiti - Table 1'!$U$6,5,IF(Y591="X",1,0))+IF(Z591='Valori Consentiti - Table 1'!$W$6,5,IF(Z591="X",1,0))+IF(AA591='Valori Consentiti - Table 1'!$Y$6,5,IF(AA591="X",1,0))+IF(AB591='Valori Consentiti - Table 1'!$AA$6,5,IF(AB591="X",1,0))+IF(AC591='Valori Consentiti - Table 1'!$AC$6,5,IF(AC591="X",1,0))+IF(AD591='Valori Consentiti - Table 1'!$AE$6,5,IF(AD591="X",1,0))+IF(AE591='Valori Consentiti - Table 1'!$AG$6,5,IF(AE591="X",1,0))+IF(AF591='Valori Consentiti - Table 1'!$AI$6,5,IF(AF591="X",1,0))+IF(AG591='Valori Consentiti - Table 1'!$AK$6,5,IF(AG591="X",1,0))+IF(AH591='Valori Consentiti - Table 1'!$AM$6,5,IF(AH591="X",1,0)),IF(G591=2,IF(S591='Valori Consentiti - Table 1'!$I$7,5,IF(S591="X",1,0))+IF(T591='Valori Consentiti - Table 1'!$K$7,5,IF(T591="X",1,0))+IF(U591='Valori Consentiti - Table 1'!$M$7,5,IF(U591="X",1,0))+IF(V591='Valori Consentiti - Table 1'!$O$7,5,IF(V591="X",1,0))+IF(W591='Valori Consentiti - Table 1'!$Q$7,5,IF(W591="X",1,0))+IF(X591='Valori Consentiti - Table 1'!$S$7,5,IF(X591="X",1,0))+IF(Y591='Valori Consentiti - Table 1'!$U$7,5,IF(Y591="X",1,0))+IF(Z591='Valori Consentiti - Table 1'!$W$7,5,IF(Z591="X",1,0))+IF(AA591='Valori Consentiti - Table 1'!$Y$7,5,IF(AA591="X",1,0))+IF(AB591='Valori Consentiti - Table 1'!$AA$7,5,IF(AB591="X",1,0))+IF(AC591='Valori Consentiti - Table 1'!$AC$7,5,IF(AC591="X",1,0))+IF(AD591='Valori Consentiti - Table 1'!$AE$7,5,IF(AD591="X",1,0))+IF(AE591='Valori Consentiti - Table 1'!$AG$7,5,IF(AE591="X",1,0))+IF(AF591='Valori Consentiti - Table 1'!$AI$7,5,IF(AF591="X",1,0))+IF(AG591='Valori Consentiti - Table 1'!$AK$7,5,IF(AG591="X",1,0))+IF(AH591='Valori Consentiti - Table 1'!$AM$7,5,IF(AH591="X",1,0)),IF(G591=3,IF(S591='Valori Consentiti - Table 1'!$I$8,5,IF(S591="X",1,0))+IF(T591='Valori Consentiti - Table 1'!$K$8,5,IF(T591="X",1,0))+IF(U591='Valori Consentiti - Table 1'!$M$8,5,IF(U591="X",1,0))+IF(V591='Valori Consentiti - Table 1'!$O$8,5,IF(V591="X",1,0))+IF(W591='Valori Consentiti - Table 1'!$Q$8,5,IF(W591="X",1,0))+IF(X591='Valori Consentiti - Table 1'!$S$8,5,IF(X591="X",1,0))+IF(Y591='Valori Consentiti - Table 1'!$U$8,5,IF(Y591="X",1,0))+IF(Z591='Valori Consentiti - Table 1'!$W$8,5,IF(Z591="X",1,0))+IF(AA591='Valori Consentiti - Table 1'!$Y$8,5,IF(AA591="X",1,0))+IF(AB591='Valori Consentiti - Table 1'!$AA$8,5,IF(AB591="X",1,0))+IF(AC591='Valori Consentiti - Table 1'!$AC$8,5,IF(AC591="X",1,0))+IF(AD591='Valori Consentiti - Table 1'!$AE$8,5,IF(AD591="X",1,0))+IF(AE591='Valori Consentiti - Table 1'!$AG$8,5,IF(AE591="X",1,0))+IF(AF591='Valori Consentiti - Table 1'!$AI$8,5,IF(AF591="X",1,0))+IF(AG591='Valori Consentiti - Table 1'!$AK$8,5,IF(AG591="X",1,0))+IF(AH591='Valori Consentiti - Table 1'!$AM$8,5,IF(AH591="X",1,0)),IF(G591=4,IF(S591='Valori Consentiti - Table 1'!$I$9,5,IF(S591="X",1,0))+IF(T591='Valori Consentiti - Table 1'!$K$9,5,IF(T591="X",1,0))+IF(U591='Valori Consentiti - Table 1'!$M$9,5,IF(U591="X",1,0))+IF(V591='Valori Consentiti - Table 1'!$O$9,5,IF(V591="X",1,0))+IF(W591='Valori Consentiti - Table 1'!$Q$9,5,IF(W591="X",1,0))+IF(X591='Valori Consentiti - Table 1'!$S$9,5,IF(X591="X",1,0))+IF(Y591='Valori Consentiti - Table 1'!$U$9,5,IF(Y591="X",1,0))+IF(Z591='Valori Consentiti - Table 1'!$W$9,5,IF(Z591="X",1,0))+IF(AA591='Valori Consentiti - Table 1'!$Y$9,5,IF(AA591="X",1,0))+IF(AB591='Valori Consentiti - Table 1'!$AA$9,5,IF(AB591="X",1,0))+IF(AC591='Valori Consentiti - Table 1'!$AC$9,5,IF(AC591="X",1,0))+IF(AD591='Valori Consentiti - Table 1'!$AE$9,5,IF(AD591="X",1,0))+IF(AE591='Valori Consentiti - Table 1'!$AG$9,5,IF(AE591="X",1,0))+IF(AF591='Valori Consentiti - Table 1'!$AI$9,5,IF(AF591="X",1,0))+IF(AG591='Valori Consentiti - Table 1'!$AK$9,5,IF(AG591="X",1,0))+IF(AH591='Valori Consentiti - Table 1'!$AM$9,5,IF(AH591="X",1,0)),))))</f>
        <v>0</v>
      </c>
      <c r="M591" s="16">
        <f t="shared" si="230"/>
        <v>0</v>
      </c>
      <c r="N591" s="16">
        <f t="shared" si="231"/>
        <v>16</v>
      </c>
      <c r="O591" s="16">
        <f>IF(G591=1,IF(S591='Valori Consentiti - Table 1'!$I$6,1,0)+IF(T591='Valori Consentiti - Table 1'!$K$6,1,0)+IF(U591='Valori Consentiti - Table 1'!$M$6,1,0)+IF(V591='Valori Consentiti - Table 1'!$O$6,1,0)+IF(W591='Valori Consentiti - Table 1'!$Q$6,1,0)+IF(X591='Valori Consentiti - Table 1'!$S$6,1,0)+IF(Y591='Valori Consentiti - Table 1'!$U$6,1,0)+IF(Z591='Valori Consentiti - Table 1'!$W$6,1,0)+IF(AA591='Valori Consentiti - Table 1'!$Y$6,1,0)+IF(AB591='Valori Consentiti - Table 1'!$AA$6,1,0)+IF(AC591='Valori Consentiti - Table 1'!$AC$6,1,0)+IF(AD591='Valori Consentiti - Table 1'!$AE$6,1,0)+IF(AE591='Valori Consentiti - Table 1'!$AG$6,1,0)+IF(AF591='Valori Consentiti - Table 1'!$AI$6,1,0)+IF(AG591='Valori Consentiti - Table 1'!$AK$6,1,0)+IF(AH591='Valori Consentiti - Table 1'!$AM$6,1,0),IF(G591=2,IF(S591='Valori Consentiti - Table 1'!$I$7,1,0)+IF(T591='Valori Consentiti - Table 1'!$K$7,1,0)+IF(U591='Valori Consentiti - Table 1'!$M$7,1,0)+IF(V591='Valori Consentiti - Table 1'!$O$7,1,0)+IF(W591='Valori Consentiti - Table 1'!$Q$7,1,0)+IF(X591='Valori Consentiti - Table 1'!$S$7,1,0)+IF(Y591='Valori Consentiti - Table 1'!$U$7,1,0)+IF(Z591='Valori Consentiti - Table 1'!$W$7,1,0)+IF(AA591='Valori Consentiti - Table 1'!$Y$7,1,0)+IF(AB591='Valori Consentiti - Table 1'!$AA$7,1,0)+IF(AC591='Valori Consentiti - Table 1'!$AC$7,1,0)+IF(AD591='Valori Consentiti - Table 1'!$AE$7,1,0)+IF(AE591='Valori Consentiti - Table 1'!$AG$7,1,0)+IF(AF591='Valori Consentiti - Table 1'!$AI$7,1,0)+IF(AG591='Valori Consentiti - Table 1'!$AK$7,1,0)+IF(AH591='Valori Consentiti - Table 1'!$AM$7,1,0),IF(G591=3,IF(S591='Valori Consentiti - Table 1'!$I$8,1,0)+IF(T591='Valori Consentiti - Table 1'!$K$8,1,0)+IF(U591='Valori Consentiti - Table 1'!$M$8,1,0)+IF(V591='Valori Consentiti - Table 1'!$O$8,1,0)+IF(W591='Valori Consentiti - Table 1'!$Q$8,1,0)+IF(X591='Valori Consentiti - Table 1'!$S$8,1,0)+IF(Y591='Valori Consentiti - Table 1'!$U$8,1,0)+IF(Z591='Valori Consentiti - Table 1'!$W$8,1,0)+IF(AA591='Valori Consentiti - Table 1'!$Y$8,1,0)+IF(AB591='Valori Consentiti - Table 1'!$AA$8,1,0)+IF(AC591='Valori Consentiti - Table 1'!$AC$8,1,0)+IF(AD591='Valori Consentiti - Table 1'!$AE$8,1,0)+IF(AE591='Valori Consentiti - Table 1'!$AG$8,1,0)+IF(AF591='Valori Consentiti - Table 1'!$AI$8,1,0)+IF(AG591='Valori Consentiti - Table 1'!$AK$8,1,0)+IF(AH591='Valori Consentiti - Table 1'!$AM$8,1,0),IF(G591=4,IF(S591='Valori Consentiti - Table 1'!$I$9,1,0)+IF(T591='Valori Consentiti - Table 1'!$K$9,1,0)+IF(U591='Valori Consentiti - Table 1'!$M$9,1,0)+IF(V591='Valori Consentiti - Table 1'!$O$9,1,0)+IF(W591='Valori Consentiti - Table 1'!$Q$9,1,0)+IF(X591='Valori Consentiti - Table 1'!$S$9,1,0)+IF(Y591='Valori Consentiti - Table 1'!$U$9,1,0)+IF(Z591='Valori Consentiti - Table 1'!$W$9,1,0)+IF(AA591='Valori Consentiti - Table 1'!$Y$9,1,0)+IF(AB591='Valori Consentiti - Table 1'!$AA$9,1,0)+IF(AC591='Valori Consentiti - Table 1'!$AC$9,1,0)+IF(AD591='Valori Consentiti - Table 1'!$AE$9,1,0)+IF(AE591='Valori Consentiti - Table 1'!$AG$9,1,0)+IF(AF591='Valori Consentiti - Table 1'!$AI$9,1,0)+IF(AG591='Valori Consentiti - Table 1'!$AK$9,1,0)+IF(AH591='Valori Consentiti - Table 1'!$AM$9,1,0),))))</f>
        <v>0</v>
      </c>
      <c r="P591" s="16">
        <f t="shared" si="232"/>
        <v>16</v>
      </c>
      <c r="Q591" s="16">
        <f t="shared" si="253"/>
        <v>1</v>
      </c>
      <c r="R591" s="17"/>
      <c r="S591" s="24" t="str">
        <f t="shared" si="237"/>
        <v/>
      </c>
      <c r="T591" s="25" t="str">
        <f t="shared" si="238"/>
        <v/>
      </c>
      <c r="U591" s="25" t="str">
        <f t="shared" si="239"/>
        <v/>
      </c>
      <c r="V591" s="26" t="str">
        <f t="shared" si="240"/>
        <v/>
      </c>
      <c r="W591" s="27" t="str">
        <f t="shared" si="241"/>
        <v/>
      </c>
      <c r="X591" s="25" t="str">
        <f t="shared" si="242"/>
        <v/>
      </c>
      <c r="Y591" s="25" t="str">
        <f t="shared" si="243"/>
        <v/>
      </c>
      <c r="Z591" s="26" t="str">
        <f t="shared" si="244"/>
        <v/>
      </c>
      <c r="AA591" s="27" t="str">
        <f t="shared" si="245"/>
        <v/>
      </c>
      <c r="AB591" s="25" t="str">
        <f t="shared" si="246"/>
        <v/>
      </c>
      <c r="AC591" s="25" t="str">
        <f t="shared" si="247"/>
        <v/>
      </c>
      <c r="AD591" s="26" t="str">
        <f t="shared" si="248"/>
        <v/>
      </c>
      <c r="AE591" s="27" t="str">
        <f t="shared" si="249"/>
        <v/>
      </c>
      <c r="AF591" s="25" t="str">
        <f t="shared" si="250"/>
        <v/>
      </c>
      <c r="AG591" s="25" t="str">
        <f t="shared" si="251"/>
        <v/>
      </c>
      <c r="AH591" s="26" t="str">
        <f t="shared" si="252"/>
        <v/>
      </c>
      <c r="AI591" s="29" t="b">
        <f t="shared" si="233"/>
        <v>0</v>
      </c>
      <c r="AJ591" s="29" t="b">
        <f t="shared" si="234"/>
        <v>0</v>
      </c>
      <c r="AK591" s="29" t="b">
        <f t="shared" si="235"/>
        <v>0</v>
      </c>
      <c r="AL591" s="29" t="b">
        <f t="shared" si="236"/>
        <v>0</v>
      </c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</row>
    <row r="592" spans="1:252" s="37" customFormat="1" ht="18" customHeight="1">
      <c r="A592" s="31"/>
      <c r="B592" s="31"/>
      <c r="C592" s="41"/>
      <c r="D592" s="14"/>
      <c r="E592" s="18"/>
      <c r="F592" s="31"/>
      <c r="G592" s="14"/>
      <c r="H592" s="15"/>
      <c r="I592" s="15"/>
      <c r="J592" s="15"/>
      <c r="K592" s="15"/>
      <c r="L592" s="40">
        <f>IF(G592=1,IF(S592='Valori Consentiti - Table 1'!$I$6,5,IF(S592="X",1,0))+IF(T592='Valori Consentiti - Table 1'!$K$6,5,IF(T592="X",1,0))+IF(U592='Valori Consentiti - Table 1'!$M$6,5,IF(U592="X",1,0))+IF(V592='Valori Consentiti - Table 1'!$O$6,5,IF(V592="X",1,0))+IF(W592='Valori Consentiti - Table 1'!$Q$6,5,IF(W592="X",1,0))+IF(X592='Valori Consentiti - Table 1'!$S$6,5,IF(X592="X",1,0))+IF(Y592='Valori Consentiti - Table 1'!$U$6,5,IF(Y592="X",1,0))+IF(Z592='Valori Consentiti - Table 1'!$W$6,5,IF(Z592="X",1,0))+IF(AA592='Valori Consentiti - Table 1'!$Y$6,5,IF(AA592="X",1,0))+IF(AB592='Valori Consentiti - Table 1'!$AA$6,5,IF(AB592="X",1,0))+IF(AC592='Valori Consentiti - Table 1'!$AC$6,5,IF(AC592="X",1,0))+IF(AD592='Valori Consentiti - Table 1'!$AE$6,5,IF(AD592="X",1,0))+IF(AE592='Valori Consentiti - Table 1'!$AG$6,5,IF(AE592="X",1,0))+IF(AF592='Valori Consentiti - Table 1'!$AI$6,5,IF(AF592="X",1,0))+IF(AG592='Valori Consentiti - Table 1'!$AK$6,5,IF(AG592="X",1,0))+IF(AH592='Valori Consentiti - Table 1'!$AM$6,5,IF(AH592="X",1,0)),IF(G592=2,IF(S592='Valori Consentiti - Table 1'!$I$7,5,IF(S592="X",1,0))+IF(T592='Valori Consentiti - Table 1'!$K$7,5,IF(T592="X",1,0))+IF(U592='Valori Consentiti - Table 1'!$M$7,5,IF(U592="X",1,0))+IF(V592='Valori Consentiti - Table 1'!$O$7,5,IF(V592="X",1,0))+IF(W592='Valori Consentiti - Table 1'!$Q$7,5,IF(W592="X",1,0))+IF(X592='Valori Consentiti - Table 1'!$S$7,5,IF(X592="X",1,0))+IF(Y592='Valori Consentiti - Table 1'!$U$7,5,IF(Y592="X",1,0))+IF(Z592='Valori Consentiti - Table 1'!$W$7,5,IF(Z592="X",1,0))+IF(AA592='Valori Consentiti - Table 1'!$Y$7,5,IF(AA592="X",1,0))+IF(AB592='Valori Consentiti - Table 1'!$AA$7,5,IF(AB592="X",1,0))+IF(AC592='Valori Consentiti - Table 1'!$AC$7,5,IF(AC592="X",1,0))+IF(AD592='Valori Consentiti - Table 1'!$AE$7,5,IF(AD592="X",1,0))+IF(AE592='Valori Consentiti - Table 1'!$AG$7,5,IF(AE592="X",1,0))+IF(AF592='Valori Consentiti - Table 1'!$AI$7,5,IF(AF592="X",1,0))+IF(AG592='Valori Consentiti - Table 1'!$AK$7,5,IF(AG592="X",1,0))+IF(AH592='Valori Consentiti - Table 1'!$AM$7,5,IF(AH592="X",1,0)),IF(G592=3,IF(S592='Valori Consentiti - Table 1'!$I$8,5,IF(S592="X",1,0))+IF(T592='Valori Consentiti - Table 1'!$K$8,5,IF(T592="X",1,0))+IF(U592='Valori Consentiti - Table 1'!$M$8,5,IF(U592="X",1,0))+IF(V592='Valori Consentiti - Table 1'!$O$8,5,IF(V592="X",1,0))+IF(W592='Valori Consentiti - Table 1'!$Q$8,5,IF(W592="X",1,0))+IF(X592='Valori Consentiti - Table 1'!$S$8,5,IF(X592="X",1,0))+IF(Y592='Valori Consentiti - Table 1'!$U$8,5,IF(Y592="X",1,0))+IF(Z592='Valori Consentiti - Table 1'!$W$8,5,IF(Z592="X",1,0))+IF(AA592='Valori Consentiti - Table 1'!$Y$8,5,IF(AA592="X",1,0))+IF(AB592='Valori Consentiti - Table 1'!$AA$8,5,IF(AB592="X",1,0))+IF(AC592='Valori Consentiti - Table 1'!$AC$8,5,IF(AC592="X",1,0))+IF(AD592='Valori Consentiti - Table 1'!$AE$8,5,IF(AD592="X",1,0))+IF(AE592='Valori Consentiti - Table 1'!$AG$8,5,IF(AE592="X",1,0))+IF(AF592='Valori Consentiti - Table 1'!$AI$8,5,IF(AF592="X",1,0))+IF(AG592='Valori Consentiti - Table 1'!$AK$8,5,IF(AG592="X",1,0))+IF(AH592='Valori Consentiti - Table 1'!$AM$8,5,IF(AH592="X",1,0)),IF(G592=4,IF(S592='Valori Consentiti - Table 1'!$I$9,5,IF(S592="X",1,0))+IF(T592='Valori Consentiti - Table 1'!$K$9,5,IF(T592="X",1,0))+IF(U592='Valori Consentiti - Table 1'!$M$9,5,IF(U592="X",1,0))+IF(V592='Valori Consentiti - Table 1'!$O$9,5,IF(V592="X",1,0))+IF(W592='Valori Consentiti - Table 1'!$Q$9,5,IF(W592="X",1,0))+IF(X592='Valori Consentiti - Table 1'!$S$9,5,IF(X592="X",1,0))+IF(Y592='Valori Consentiti - Table 1'!$U$9,5,IF(Y592="X",1,0))+IF(Z592='Valori Consentiti - Table 1'!$W$9,5,IF(Z592="X",1,0))+IF(AA592='Valori Consentiti - Table 1'!$Y$9,5,IF(AA592="X",1,0))+IF(AB592='Valori Consentiti - Table 1'!$AA$9,5,IF(AB592="X",1,0))+IF(AC592='Valori Consentiti - Table 1'!$AC$9,5,IF(AC592="X",1,0))+IF(AD592='Valori Consentiti - Table 1'!$AE$9,5,IF(AD592="X",1,0))+IF(AE592='Valori Consentiti - Table 1'!$AG$9,5,IF(AE592="X",1,0))+IF(AF592='Valori Consentiti - Table 1'!$AI$9,5,IF(AF592="X",1,0))+IF(AG592='Valori Consentiti - Table 1'!$AK$9,5,IF(AG592="X",1,0))+IF(AH592='Valori Consentiti - Table 1'!$AM$9,5,IF(AH592="X",1,0)),))))</f>
        <v>0</v>
      </c>
      <c r="M592" s="16">
        <f t="shared" si="230"/>
        <v>0</v>
      </c>
      <c r="N592" s="16">
        <f t="shared" si="231"/>
        <v>16</v>
      </c>
      <c r="O592" s="16">
        <f>IF(G592=1,IF(S592='Valori Consentiti - Table 1'!$I$6,1,0)+IF(T592='Valori Consentiti - Table 1'!$K$6,1,0)+IF(U592='Valori Consentiti - Table 1'!$M$6,1,0)+IF(V592='Valori Consentiti - Table 1'!$O$6,1,0)+IF(W592='Valori Consentiti - Table 1'!$Q$6,1,0)+IF(X592='Valori Consentiti - Table 1'!$S$6,1,0)+IF(Y592='Valori Consentiti - Table 1'!$U$6,1,0)+IF(Z592='Valori Consentiti - Table 1'!$W$6,1,0)+IF(AA592='Valori Consentiti - Table 1'!$Y$6,1,0)+IF(AB592='Valori Consentiti - Table 1'!$AA$6,1,0)+IF(AC592='Valori Consentiti - Table 1'!$AC$6,1,0)+IF(AD592='Valori Consentiti - Table 1'!$AE$6,1,0)+IF(AE592='Valori Consentiti - Table 1'!$AG$6,1,0)+IF(AF592='Valori Consentiti - Table 1'!$AI$6,1,0)+IF(AG592='Valori Consentiti - Table 1'!$AK$6,1,0)+IF(AH592='Valori Consentiti - Table 1'!$AM$6,1,0),IF(G592=2,IF(S592='Valori Consentiti - Table 1'!$I$7,1,0)+IF(T592='Valori Consentiti - Table 1'!$K$7,1,0)+IF(U592='Valori Consentiti - Table 1'!$M$7,1,0)+IF(V592='Valori Consentiti - Table 1'!$O$7,1,0)+IF(W592='Valori Consentiti - Table 1'!$Q$7,1,0)+IF(X592='Valori Consentiti - Table 1'!$S$7,1,0)+IF(Y592='Valori Consentiti - Table 1'!$U$7,1,0)+IF(Z592='Valori Consentiti - Table 1'!$W$7,1,0)+IF(AA592='Valori Consentiti - Table 1'!$Y$7,1,0)+IF(AB592='Valori Consentiti - Table 1'!$AA$7,1,0)+IF(AC592='Valori Consentiti - Table 1'!$AC$7,1,0)+IF(AD592='Valori Consentiti - Table 1'!$AE$7,1,0)+IF(AE592='Valori Consentiti - Table 1'!$AG$7,1,0)+IF(AF592='Valori Consentiti - Table 1'!$AI$7,1,0)+IF(AG592='Valori Consentiti - Table 1'!$AK$7,1,0)+IF(AH592='Valori Consentiti - Table 1'!$AM$7,1,0),IF(G592=3,IF(S592='Valori Consentiti - Table 1'!$I$8,1,0)+IF(T592='Valori Consentiti - Table 1'!$K$8,1,0)+IF(U592='Valori Consentiti - Table 1'!$M$8,1,0)+IF(V592='Valori Consentiti - Table 1'!$O$8,1,0)+IF(W592='Valori Consentiti - Table 1'!$Q$8,1,0)+IF(X592='Valori Consentiti - Table 1'!$S$8,1,0)+IF(Y592='Valori Consentiti - Table 1'!$U$8,1,0)+IF(Z592='Valori Consentiti - Table 1'!$W$8,1,0)+IF(AA592='Valori Consentiti - Table 1'!$Y$8,1,0)+IF(AB592='Valori Consentiti - Table 1'!$AA$8,1,0)+IF(AC592='Valori Consentiti - Table 1'!$AC$8,1,0)+IF(AD592='Valori Consentiti - Table 1'!$AE$8,1,0)+IF(AE592='Valori Consentiti - Table 1'!$AG$8,1,0)+IF(AF592='Valori Consentiti - Table 1'!$AI$8,1,0)+IF(AG592='Valori Consentiti - Table 1'!$AK$8,1,0)+IF(AH592='Valori Consentiti - Table 1'!$AM$8,1,0),IF(G592=4,IF(S592='Valori Consentiti - Table 1'!$I$9,1,0)+IF(T592='Valori Consentiti - Table 1'!$K$9,1,0)+IF(U592='Valori Consentiti - Table 1'!$M$9,1,0)+IF(V592='Valori Consentiti - Table 1'!$O$9,1,0)+IF(W592='Valori Consentiti - Table 1'!$Q$9,1,0)+IF(X592='Valori Consentiti - Table 1'!$S$9,1,0)+IF(Y592='Valori Consentiti - Table 1'!$U$9,1,0)+IF(Z592='Valori Consentiti - Table 1'!$W$9,1,0)+IF(AA592='Valori Consentiti - Table 1'!$Y$9,1,0)+IF(AB592='Valori Consentiti - Table 1'!$AA$9,1,0)+IF(AC592='Valori Consentiti - Table 1'!$AC$9,1,0)+IF(AD592='Valori Consentiti - Table 1'!$AE$9,1,0)+IF(AE592='Valori Consentiti - Table 1'!$AG$9,1,0)+IF(AF592='Valori Consentiti - Table 1'!$AI$9,1,0)+IF(AG592='Valori Consentiti - Table 1'!$AK$9,1,0)+IF(AH592='Valori Consentiti - Table 1'!$AM$9,1,0),))))</f>
        <v>0</v>
      </c>
      <c r="P592" s="16">
        <f t="shared" si="232"/>
        <v>16</v>
      </c>
      <c r="Q592" s="16">
        <f t="shared" si="253"/>
        <v>1</v>
      </c>
      <c r="R592" s="17"/>
      <c r="S592" s="24" t="str">
        <f t="shared" si="237"/>
        <v/>
      </c>
      <c r="T592" s="25" t="str">
        <f t="shared" si="238"/>
        <v/>
      </c>
      <c r="U592" s="25" t="str">
        <f t="shared" si="239"/>
        <v/>
      </c>
      <c r="V592" s="26" t="str">
        <f t="shared" si="240"/>
        <v/>
      </c>
      <c r="W592" s="27" t="str">
        <f t="shared" si="241"/>
        <v/>
      </c>
      <c r="X592" s="25" t="str">
        <f t="shared" si="242"/>
        <v/>
      </c>
      <c r="Y592" s="25" t="str">
        <f t="shared" si="243"/>
        <v/>
      </c>
      <c r="Z592" s="26" t="str">
        <f t="shared" si="244"/>
        <v/>
      </c>
      <c r="AA592" s="27" t="str">
        <f t="shared" si="245"/>
        <v/>
      </c>
      <c r="AB592" s="25" t="str">
        <f t="shared" si="246"/>
        <v/>
      </c>
      <c r="AC592" s="25" t="str">
        <f t="shared" si="247"/>
        <v/>
      </c>
      <c r="AD592" s="26" t="str">
        <f t="shared" si="248"/>
        <v/>
      </c>
      <c r="AE592" s="27" t="str">
        <f t="shared" si="249"/>
        <v/>
      </c>
      <c r="AF592" s="25" t="str">
        <f t="shared" si="250"/>
        <v/>
      </c>
      <c r="AG592" s="25" t="str">
        <f t="shared" si="251"/>
        <v/>
      </c>
      <c r="AH592" s="26" t="str">
        <f t="shared" si="252"/>
        <v/>
      </c>
      <c r="AI592" s="29" t="b">
        <f t="shared" si="233"/>
        <v>0</v>
      </c>
      <c r="AJ592" s="29" t="b">
        <f t="shared" si="234"/>
        <v>0</v>
      </c>
      <c r="AK592" s="29" t="b">
        <f t="shared" si="235"/>
        <v>0</v>
      </c>
      <c r="AL592" s="29" t="b">
        <f t="shared" si="236"/>
        <v>0</v>
      </c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</row>
    <row r="593" spans="1:252" s="37" customFormat="1" ht="18" customHeight="1">
      <c r="A593" s="31"/>
      <c r="B593" s="31"/>
      <c r="C593" s="41"/>
      <c r="D593" s="14"/>
      <c r="E593" s="18"/>
      <c r="F593" s="31"/>
      <c r="G593" s="14"/>
      <c r="H593" s="15"/>
      <c r="I593" s="15"/>
      <c r="J593" s="15"/>
      <c r="K593" s="15"/>
      <c r="L593" s="40">
        <f>IF(G593=1,IF(S593='Valori Consentiti - Table 1'!$I$6,5,IF(S593="X",1,0))+IF(T593='Valori Consentiti - Table 1'!$K$6,5,IF(T593="X",1,0))+IF(U593='Valori Consentiti - Table 1'!$M$6,5,IF(U593="X",1,0))+IF(V593='Valori Consentiti - Table 1'!$O$6,5,IF(V593="X",1,0))+IF(W593='Valori Consentiti - Table 1'!$Q$6,5,IF(W593="X",1,0))+IF(X593='Valori Consentiti - Table 1'!$S$6,5,IF(X593="X",1,0))+IF(Y593='Valori Consentiti - Table 1'!$U$6,5,IF(Y593="X",1,0))+IF(Z593='Valori Consentiti - Table 1'!$W$6,5,IF(Z593="X",1,0))+IF(AA593='Valori Consentiti - Table 1'!$Y$6,5,IF(AA593="X",1,0))+IF(AB593='Valori Consentiti - Table 1'!$AA$6,5,IF(AB593="X",1,0))+IF(AC593='Valori Consentiti - Table 1'!$AC$6,5,IF(AC593="X",1,0))+IF(AD593='Valori Consentiti - Table 1'!$AE$6,5,IF(AD593="X",1,0))+IF(AE593='Valori Consentiti - Table 1'!$AG$6,5,IF(AE593="X",1,0))+IF(AF593='Valori Consentiti - Table 1'!$AI$6,5,IF(AF593="X",1,0))+IF(AG593='Valori Consentiti - Table 1'!$AK$6,5,IF(AG593="X",1,0))+IF(AH593='Valori Consentiti - Table 1'!$AM$6,5,IF(AH593="X",1,0)),IF(G593=2,IF(S593='Valori Consentiti - Table 1'!$I$7,5,IF(S593="X",1,0))+IF(T593='Valori Consentiti - Table 1'!$K$7,5,IF(T593="X",1,0))+IF(U593='Valori Consentiti - Table 1'!$M$7,5,IF(U593="X",1,0))+IF(V593='Valori Consentiti - Table 1'!$O$7,5,IF(V593="X",1,0))+IF(W593='Valori Consentiti - Table 1'!$Q$7,5,IF(W593="X",1,0))+IF(X593='Valori Consentiti - Table 1'!$S$7,5,IF(X593="X",1,0))+IF(Y593='Valori Consentiti - Table 1'!$U$7,5,IF(Y593="X",1,0))+IF(Z593='Valori Consentiti - Table 1'!$W$7,5,IF(Z593="X",1,0))+IF(AA593='Valori Consentiti - Table 1'!$Y$7,5,IF(AA593="X",1,0))+IF(AB593='Valori Consentiti - Table 1'!$AA$7,5,IF(AB593="X",1,0))+IF(AC593='Valori Consentiti - Table 1'!$AC$7,5,IF(AC593="X",1,0))+IF(AD593='Valori Consentiti - Table 1'!$AE$7,5,IF(AD593="X",1,0))+IF(AE593='Valori Consentiti - Table 1'!$AG$7,5,IF(AE593="X",1,0))+IF(AF593='Valori Consentiti - Table 1'!$AI$7,5,IF(AF593="X",1,0))+IF(AG593='Valori Consentiti - Table 1'!$AK$7,5,IF(AG593="X",1,0))+IF(AH593='Valori Consentiti - Table 1'!$AM$7,5,IF(AH593="X",1,0)),IF(G593=3,IF(S593='Valori Consentiti - Table 1'!$I$8,5,IF(S593="X",1,0))+IF(T593='Valori Consentiti - Table 1'!$K$8,5,IF(T593="X",1,0))+IF(U593='Valori Consentiti - Table 1'!$M$8,5,IF(U593="X",1,0))+IF(V593='Valori Consentiti - Table 1'!$O$8,5,IF(V593="X",1,0))+IF(W593='Valori Consentiti - Table 1'!$Q$8,5,IF(W593="X",1,0))+IF(X593='Valori Consentiti - Table 1'!$S$8,5,IF(X593="X",1,0))+IF(Y593='Valori Consentiti - Table 1'!$U$8,5,IF(Y593="X",1,0))+IF(Z593='Valori Consentiti - Table 1'!$W$8,5,IF(Z593="X",1,0))+IF(AA593='Valori Consentiti - Table 1'!$Y$8,5,IF(AA593="X",1,0))+IF(AB593='Valori Consentiti - Table 1'!$AA$8,5,IF(AB593="X",1,0))+IF(AC593='Valori Consentiti - Table 1'!$AC$8,5,IF(AC593="X",1,0))+IF(AD593='Valori Consentiti - Table 1'!$AE$8,5,IF(AD593="X",1,0))+IF(AE593='Valori Consentiti - Table 1'!$AG$8,5,IF(AE593="X",1,0))+IF(AF593='Valori Consentiti - Table 1'!$AI$8,5,IF(AF593="X",1,0))+IF(AG593='Valori Consentiti - Table 1'!$AK$8,5,IF(AG593="X",1,0))+IF(AH593='Valori Consentiti - Table 1'!$AM$8,5,IF(AH593="X",1,0)),IF(G593=4,IF(S593='Valori Consentiti - Table 1'!$I$9,5,IF(S593="X",1,0))+IF(T593='Valori Consentiti - Table 1'!$K$9,5,IF(T593="X",1,0))+IF(U593='Valori Consentiti - Table 1'!$M$9,5,IF(U593="X",1,0))+IF(V593='Valori Consentiti - Table 1'!$O$9,5,IF(V593="X",1,0))+IF(W593='Valori Consentiti - Table 1'!$Q$9,5,IF(W593="X",1,0))+IF(X593='Valori Consentiti - Table 1'!$S$9,5,IF(X593="X",1,0))+IF(Y593='Valori Consentiti - Table 1'!$U$9,5,IF(Y593="X",1,0))+IF(Z593='Valori Consentiti - Table 1'!$W$9,5,IF(Z593="X",1,0))+IF(AA593='Valori Consentiti - Table 1'!$Y$9,5,IF(AA593="X",1,0))+IF(AB593='Valori Consentiti - Table 1'!$AA$9,5,IF(AB593="X",1,0))+IF(AC593='Valori Consentiti - Table 1'!$AC$9,5,IF(AC593="X",1,0))+IF(AD593='Valori Consentiti - Table 1'!$AE$9,5,IF(AD593="X",1,0))+IF(AE593='Valori Consentiti - Table 1'!$AG$9,5,IF(AE593="X",1,0))+IF(AF593='Valori Consentiti - Table 1'!$AI$9,5,IF(AF593="X",1,0))+IF(AG593='Valori Consentiti - Table 1'!$AK$9,5,IF(AG593="X",1,0))+IF(AH593='Valori Consentiti - Table 1'!$AM$9,5,IF(AH593="X",1,0)),))))</f>
        <v>0</v>
      </c>
      <c r="M593" s="16">
        <f t="shared" si="230"/>
        <v>0</v>
      </c>
      <c r="N593" s="16">
        <f t="shared" si="231"/>
        <v>16</v>
      </c>
      <c r="O593" s="16">
        <f>IF(G593=1,IF(S593='Valori Consentiti - Table 1'!$I$6,1,0)+IF(T593='Valori Consentiti - Table 1'!$K$6,1,0)+IF(U593='Valori Consentiti - Table 1'!$M$6,1,0)+IF(V593='Valori Consentiti - Table 1'!$O$6,1,0)+IF(W593='Valori Consentiti - Table 1'!$Q$6,1,0)+IF(X593='Valori Consentiti - Table 1'!$S$6,1,0)+IF(Y593='Valori Consentiti - Table 1'!$U$6,1,0)+IF(Z593='Valori Consentiti - Table 1'!$W$6,1,0)+IF(AA593='Valori Consentiti - Table 1'!$Y$6,1,0)+IF(AB593='Valori Consentiti - Table 1'!$AA$6,1,0)+IF(AC593='Valori Consentiti - Table 1'!$AC$6,1,0)+IF(AD593='Valori Consentiti - Table 1'!$AE$6,1,0)+IF(AE593='Valori Consentiti - Table 1'!$AG$6,1,0)+IF(AF593='Valori Consentiti - Table 1'!$AI$6,1,0)+IF(AG593='Valori Consentiti - Table 1'!$AK$6,1,0)+IF(AH593='Valori Consentiti - Table 1'!$AM$6,1,0),IF(G593=2,IF(S593='Valori Consentiti - Table 1'!$I$7,1,0)+IF(T593='Valori Consentiti - Table 1'!$K$7,1,0)+IF(U593='Valori Consentiti - Table 1'!$M$7,1,0)+IF(V593='Valori Consentiti - Table 1'!$O$7,1,0)+IF(W593='Valori Consentiti - Table 1'!$Q$7,1,0)+IF(X593='Valori Consentiti - Table 1'!$S$7,1,0)+IF(Y593='Valori Consentiti - Table 1'!$U$7,1,0)+IF(Z593='Valori Consentiti - Table 1'!$W$7,1,0)+IF(AA593='Valori Consentiti - Table 1'!$Y$7,1,0)+IF(AB593='Valori Consentiti - Table 1'!$AA$7,1,0)+IF(AC593='Valori Consentiti - Table 1'!$AC$7,1,0)+IF(AD593='Valori Consentiti - Table 1'!$AE$7,1,0)+IF(AE593='Valori Consentiti - Table 1'!$AG$7,1,0)+IF(AF593='Valori Consentiti - Table 1'!$AI$7,1,0)+IF(AG593='Valori Consentiti - Table 1'!$AK$7,1,0)+IF(AH593='Valori Consentiti - Table 1'!$AM$7,1,0),IF(G593=3,IF(S593='Valori Consentiti - Table 1'!$I$8,1,0)+IF(T593='Valori Consentiti - Table 1'!$K$8,1,0)+IF(U593='Valori Consentiti - Table 1'!$M$8,1,0)+IF(V593='Valori Consentiti - Table 1'!$O$8,1,0)+IF(W593='Valori Consentiti - Table 1'!$Q$8,1,0)+IF(X593='Valori Consentiti - Table 1'!$S$8,1,0)+IF(Y593='Valori Consentiti - Table 1'!$U$8,1,0)+IF(Z593='Valori Consentiti - Table 1'!$W$8,1,0)+IF(AA593='Valori Consentiti - Table 1'!$Y$8,1,0)+IF(AB593='Valori Consentiti - Table 1'!$AA$8,1,0)+IF(AC593='Valori Consentiti - Table 1'!$AC$8,1,0)+IF(AD593='Valori Consentiti - Table 1'!$AE$8,1,0)+IF(AE593='Valori Consentiti - Table 1'!$AG$8,1,0)+IF(AF593='Valori Consentiti - Table 1'!$AI$8,1,0)+IF(AG593='Valori Consentiti - Table 1'!$AK$8,1,0)+IF(AH593='Valori Consentiti - Table 1'!$AM$8,1,0),IF(G593=4,IF(S593='Valori Consentiti - Table 1'!$I$9,1,0)+IF(T593='Valori Consentiti - Table 1'!$K$9,1,0)+IF(U593='Valori Consentiti - Table 1'!$M$9,1,0)+IF(V593='Valori Consentiti - Table 1'!$O$9,1,0)+IF(W593='Valori Consentiti - Table 1'!$Q$9,1,0)+IF(X593='Valori Consentiti - Table 1'!$S$9,1,0)+IF(Y593='Valori Consentiti - Table 1'!$U$9,1,0)+IF(Z593='Valori Consentiti - Table 1'!$W$9,1,0)+IF(AA593='Valori Consentiti - Table 1'!$Y$9,1,0)+IF(AB593='Valori Consentiti - Table 1'!$AA$9,1,0)+IF(AC593='Valori Consentiti - Table 1'!$AC$9,1,0)+IF(AD593='Valori Consentiti - Table 1'!$AE$9,1,0)+IF(AE593='Valori Consentiti - Table 1'!$AG$9,1,0)+IF(AF593='Valori Consentiti - Table 1'!$AI$9,1,0)+IF(AG593='Valori Consentiti - Table 1'!$AK$9,1,0)+IF(AH593='Valori Consentiti - Table 1'!$AM$9,1,0),))))</f>
        <v>0</v>
      </c>
      <c r="P593" s="16">
        <f t="shared" si="232"/>
        <v>16</v>
      </c>
      <c r="Q593" s="16">
        <f t="shared" si="253"/>
        <v>1</v>
      </c>
      <c r="R593" s="17"/>
      <c r="S593" s="24" t="str">
        <f t="shared" si="237"/>
        <v/>
      </c>
      <c r="T593" s="25" t="str">
        <f t="shared" si="238"/>
        <v/>
      </c>
      <c r="U593" s="25" t="str">
        <f t="shared" si="239"/>
        <v/>
      </c>
      <c r="V593" s="26" t="str">
        <f t="shared" si="240"/>
        <v/>
      </c>
      <c r="W593" s="27" t="str">
        <f t="shared" si="241"/>
        <v/>
      </c>
      <c r="X593" s="25" t="str">
        <f t="shared" si="242"/>
        <v/>
      </c>
      <c r="Y593" s="25" t="str">
        <f t="shared" si="243"/>
        <v/>
      </c>
      <c r="Z593" s="26" t="str">
        <f t="shared" si="244"/>
        <v/>
      </c>
      <c r="AA593" s="27" t="str">
        <f t="shared" si="245"/>
        <v/>
      </c>
      <c r="AB593" s="25" t="str">
        <f t="shared" si="246"/>
        <v/>
      </c>
      <c r="AC593" s="25" t="str">
        <f t="shared" si="247"/>
        <v/>
      </c>
      <c r="AD593" s="26" t="str">
        <f t="shared" si="248"/>
        <v/>
      </c>
      <c r="AE593" s="27" t="str">
        <f t="shared" si="249"/>
        <v/>
      </c>
      <c r="AF593" s="25" t="str">
        <f t="shared" si="250"/>
        <v/>
      </c>
      <c r="AG593" s="25" t="str">
        <f t="shared" si="251"/>
        <v/>
      </c>
      <c r="AH593" s="26" t="str">
        <f t="shared" si="252"/>
        <v/>
      </c>
      <c r="AI593" s="29" t="b">
        <f t="shared" si="233"/>
        <v>0</v>
      </c>
      <c r="AJ593" s="29" t="b">
        <f t="shared" si="234"/>
        <v>0</v>
      </c>
      <c r="AK593" s="29" t="b">
        <f t="shared" si="235"/>
        <v>0</v>
      </c>
      <c r="AL593" s="29" t="b">
        <f t="shared" si="236"/>
        <v>0</v>
      </c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</row>
    <row r="594" spans="1:252" s="37" customFormat="1" ht="18" customHeight="1">
      <c r="A594" s="31"/>
      <c r="B594" s="31"/>
      <c r="C594" s="41"/>
      <c r="D594" s="14"/>
      <c r="E594" s="18"/>
      <c r="F594" s="31"/>
      <c r="G594" s="14"/>
      <c r="H594" s="15"/>
      <c r="I594" s="15"/>
      <c r="J594" s="15"/>
      <c r="K594" s="15"/>
      <c r="L594" s="40">
        <f>IF(G594=1,IF(S594='Valori Consentiti - Table 1'!$I$6,5,IF(S594="X",1,0))+IF(T594='Valori Consentiti - Table 1'!$K$6,5,IF(T594="X",1,0))+IF(U594='Valori Consentiti - Table 1'!$M$6,5,IF(U594="X",1,0))+IF(V594='Valori Consentiti - Table 1'!$O$6,5,IF(V594="X",1,0))+IF(W594='Valori Consentiti - Table 1'!$Q$6,5,IF(W594="X",1,0))+IF(X594='Valori Consentiti - Table 1'!$S$6,5,IF(X594="X",1,0))+IF(Y594='Valori Consentiti - Table 1'!$U$6,5,IF(Y594="X",1,0))+IF(Z594='Valori Consentiti - Table 1'!$W$6,5,IF(Z594="X",1,0))+IF(AA594='Valori Consentiti - Table 1'!$Y$6,5,IF(AA594="X",1,0))+IF(AB594='Valori Consentiti - Table 1'!$AA$6,5,IF(AB594="X",1,0))+IF(AC594='Valori Consentiti - Table 1'!$AC$6,5,IF(AC594="X",1,0))+IF(AD594='Valori Consentiti - Table 1'!$AE$6,5,IF(AD594="X",1,0))+IF(AE594='Valori Consentiti - Table 1'!$AG$6,5,IF(AE594="X",1,0))+IF(AF594='Valori Consentiti - Table 1'!$AI$6,5,IF(AF594="X",1,0))+IF(AG594='Valori Consentiti - Table 1'!$AK$6,5,IF(AG594="X",1,0))+IF(AH594='Valori Consentiti - Table 1'!$AM$6,5,IF(AH594="X",1,0)),IF(G594=2,IF(S594='Valori Consentiti - Table 1'!$I$7,5,IF(S594="X",1,0))+IF(T594='Valori Consentiti - Table 1'!$K$7,5,IF(T594="X",1,0))+IF(U594='Valori Consentiti - Table 1'!$M$7,5,IF(U594="X",1,0))+IF(V594='Valori Consentiti - Table 1'!$O$7,5,IF(V594="X",1,0))+IF(W594='Valori Consentiti - Table 1'!$Q$7,5,IF(W594="X",1,0))+IF(X594='Valori Consentiti - Table 1'!$S$7,5,IF(X594="X",1,0))+IF(Y594='Valori Consentiti - Table 1'!$U$7,5,IF(Y594="X",1,0))+IF(Z594='Valori Consentiti - Table 1'!$W$7,5,IF(Z594="X",1,0))+IF(AA594='Valori Consentiti - Table 1'!$Y$7,5,IF(AA594="X",1,0))+IF(AB594='Valori Consentiti - Table 1'!$AA$7,5,IF(AB594="X",1,0))+IF(AC594='Valori Consentiti - Table 1'!$AC$7,5,IF(AC594="X",1,0))+IF(AD594='Valori Consentiti - Table 1'!$AE$7,5,IF(AD594="X",1,0))+IF(AE594='Valori Consentiti - Table 1'!$AG$7,5,IF(AE594="X",1,0))+IF(AF594='Valori Consentiti - Table 1'!$AI$7,5,IF(AF594="X",1,0))+IF(AG594='Valori Consentiti - Table 1'!$AK$7,5,IF(AG594="X",1,0))+IF(AH594='Valori Consentiti - Table 1'!$AM$7,5,IF(AH594="X",1,0)),IF(G594=3,IF(S594='Valori Consentiti - Table 1'!$I$8,5,IF(S594="X",1,0))+IF(T594='Valori Consentiti - Table 1'!$K$8,5,IF(T594="X",1,0))+IF(U594='Valori Consentiti - Table 1'!$M$8,5,IF(U594="X",1,0))+IF(V594='Valori Consentiti - Table 1'!$O$8,5,IF(V594="X",1,0))+IF(W594='Valori Consentiti - Table 1'!$Q$8,5,IF(W594="X",1,0))+IF(X594='Valori Consentiti - Table 1'!$S$8,5,IF(X594="X",1,0))+IF(Y594='Valori Consentiti - Table 1'!$U$8,5,IF(Y594="X",1,0))+IF(Z594='Valori Consentiti - Table 1'!$W$8,5,IF(Z594="X",1,0))+IF(AA594='Valori Consentiti - Table 1'!$Y$8,5,IF(AA594="X",1,0))+IF(AB594='Valori Consentiti - Table 1'!$AA$8,5,IF(AB594="X",1,0))+IF(AC594='Valori Consentiti - Table 1'!$AC$8,5,IF(AC594="X",1,0))+IF(AD594='Valori Consentiti - Table 1'!$AE$8,5,IF(AD594="X",1,0))+IF(AE594='Valori Consentiti - Table 1'!$AG$8,5,IF(AE594="X",1,0))+IF(AF594='Valori Consentiti - Table 1'!$AI$8,5,IF(AF594="X",1,0))+IF(AG594='Valori Consentiti - Table 1'!$AK$8,5,IF(AG594="X",1,0))+IF(AH594='Valori Consentiti - Table 1'!$AM$8,5,IF(AH594="X",1,0)),IF(G594=4,IF(S594='Valori Consentiti - Table 1'!$I$9,5,IF(S594="X",1,0))+IF(T594='Valori Consentiti - Table 1'!$K$9,5,IF(T594="X",1,0))+IF(U594='Valori Consentiti - Table 1'!$M$9,5,IF(U594="X",1,0))+IF(V594='Valori Consentiti - Table 1'!$O$9,5,IF(V594="X",1,0))+IF(W594='Valori Consentiti - Table 1'!$Q$9,5,IF(W594="X",1,0))+IF(X594='Valori Consentiti - Table 1'!$S$9,5,IF(X594="X",1,0))+IF(Y594='Valori Consentiti - Table 1'!$U$9,5,IF(Y594="X",1,0))+IF(Z594='Valori Consentiti - Table 1'!$W$9,5,IF(Z594="X",1,0))+IF(AA594='Valori Consentiti - Table 1'!$Y$9,5,IF(AA594="X",1,0))+IF(AB594='Valori Consentiti - Table 1'!$AA$9,5,IF(AB594="X",1,0))+IF(AC594='Valori Consentiti - Table 1'!$AC$9,5,IF(AC594="X",1,0))+IF(AD594='Valori Consentiti - Table 1'!$AE$9,5,IF(AD594="X",1,0))+IF(AE594='Valori Consentiti - Table 1'!$AG$9,5,IF(AE594="X",1,0))+IF(AF594='Valori Consentiti - Table 1'!$AI$9,5,IF(AF594="X",1,0))+IF(AG594='Valori Consentiti - Table 1'!$AK$9,5,IF(AG594="X",1,0))+IF(AH594='Valori Consentiti - Table 1'!$AM$9,5,IF(AH594="X",1,0)),))))</f>
        <v>0</v>
      </c>
      <c r="M594" s="16">
        <f t="shared" si="230"/>
        <v>0</v>
      </c>
      <c r="N594" s="16">
        <f t="shared" si="231"/>
        <v>16</v>
      </c>
      <c r="O594" s="16">
        <f>IF(G594=1,IF(S594='Valori Consentiti - Table 1'!$I$6,1,0)+IF(T594='Valori Consentiti - Table 1'!$K$6,1,0)+IF(U594='Valori Consentiti - Table 1'!$M$6,1,0)+IF(V594='Valori Consentiti - Table 1'!$O$6,1,0)+IF(W594='Valori Consentiti - Table 1'!$Q$6,1,0)+IF(X594='Valori Consentiti - Table 1'!$S$6,1,0)+IF(Y594='Valori Consentiti - Table 1'!$U$6,1,0)+IF(Z594='Valori Consentiti - Table 1'!$W$6,1,0)+IF(AA594='Valori Consentiti - Table 1'!$Y$6,1,0)+IF(AB594='Valori Consentiti - Table 1'!$AA$6,1,0)+IF(AC594='Valori Consentiti - Table 1'!$AC$6,1,0)+IF(AD594='Valori Consentiti - Table 1'!$AE$6,1,0)+IF(AE594='Valori Consentiti - Table 1'!$AG$6,1,0)+IF(AF594='Valori Consentiti - Table 1'!$AI$6,1,0)+IF(AG594='Valori Consentiti - Table 1'!$AK$6,1,0)+IF(AH594='Valori Consentiti - Table 1'!$AM$6,1,0),IF(G594=2,IF(S594='Valori Consentiti - Table 1'!$I$7,1,0)+IF(T594='Valori Consentiti - Table 1'!$K$7,1,0)+IF(U594='Valori Consentiti - Table 1'!$M$7,1,0)+IF(V594='Valori Consentiti - Table 1'!$O$7,1,0)+IF(W594='Valori Consentiti - Table 1'!$Q$7,1,0)+IF(X594='Valori Consentiti - Table 1'!$S$7,1,0)+IF(Y594='Valori Consentiti - Table 1'!$U$7,1,0)+IF(Z594='Valori Consentiti - Table 1'!$W$7,1,0)+IF(AA594='Valori Consentiti - Table 1'!$Y$7,1,0)+IF(AB594='Valori Consentiti - Table 1'!$AA$7,1,0)+IF(AC594='Valori Consentiti - Table 1'!$AC$7,1,0)+IF(AD594='Valori Consentiti - Table 1'!$AE$7,1,0)+IF(AE594='Valori Consentiti - Table 1'!$AG$7,1,0)+IF(AF594='Valori Consentiti - Table 1'!$AI$7,1,0)+IF(AG594='Valori Consentiti - Table 1'!$AK$7,1,0)+IF(AH594='Valori Consentiti - Table 1'!$AM$7,1,0),IF(G594=3,IF(S594='Valori Consentiti - Table 1'!$I$8,1,0)+IF(T594='Valori Consentiti - Table 1'!$K$8,1,0)+IF(U594='Valori Consentiti - Table 1'!$M$8,1,0)+IF(V594='Valori Consentiti - Table 1'!$O$8,1,0)+IF(W594='Valori Consentiti - Table 1'!$Q$8,1,0)+IF(X594='Valori Consentiti - Table 1'!$S$8,1,0)+IF(Y594='Valori Consentiti - Table 1'!$U$8,1,0)+IF(Z594='Valori Consentiti - Table 1'!$W$8,1,0)+IF(AA594='Valori Consentiti - Table 1'!$Y$8,1,0)+IF(AB594='Valori Consentiti - Table 1'!$AA$8,1,0)+IF(AC594='Valori Consentiti - Table 1'!$AC$8,1,0)+IF(AD594='Valori Consentiti - Table 1'!$AE$8,1,0)+IF(AE594='Valori Consentiti - Table 1'!$AG$8,1,0)+IF(AF594='Valori Consentiti - Table 1'!$AI$8,1,0)+IF(AG594='Valori Consentiti - Table 1'!$AK$8,1,0)+IF(AH594='Valori Consentiti - Table 1'!$AM$8,1,0),IF(G594=4,IF(S594='Valori Consentiti - Table 1'!$I$9,1,0)+IF(T594='Valori Consentiti - Table 1'!$K$9,1,0)+IF(U594='Valori Consentiti - Table 1'!$M$9,1,0)+IF(V594='Valori Consentiti - Table 1'!$O$9,1,0)+IF(W594='Valori Consentiti - Table 1'!$Q$9,1,0)+IF(X594='Valori Consentiti - Table 1'!$S$9,1,0)+IF(Y594='Valori Consentiti - Table 1'!$U$9,1,0)+IF(Z594='Valori Consentiti - Table 1'!$W$9,1,0)+IF(AA594='Valori Consentiti - Table 1'!$Y$9,1,0)+IF(AB594='Valori Consentiti - Table 1'!$AA$9,1,0)+IF(AC594='Valori Consentiti - Table 1'!$AC$9,1,0)+IF(AD594='Valori Consentiti - Table 1'!$AE$9,1,0)+IF(AE594='Valori Consentiti - Table 1'!$AG$9,1,0)+IF(AF594='Valori Consentiti - Table 1'!$AI$9,1,0)+IF(AG594='Valori Consentiti - Table 1'!$AK$9,1,0)+IF(AH594='Valori Consentiti - Table 1'!$AM$9,1,0),))))</f>
        <v>0</v>
      </c>
      <c r="P594" s="16">
        <f t="shared" si="232"/>
        <v>16</v>
      </c>
      <c r="Q594" s="16">
        <f t="shared" si="253"/>
        <v>1</v>
      </c>
      <c r="R594" s="17"/>
      <c r="S594" s="24" t="str">
        <f t="shared" si="237"/>
        <v/>
      </c>
      <c r="T594" s="25" t="str">
        <f t="shared" si="238"/>
        <v/>
      </c>
      <c r="U594" s="25" t="str">
        <f t="shared" si="239"/>
        <v/>
      </c>
      <c r="V594" s="26" t="str">
        <f t="shared" si="240"/>
        <v/>
      </c>
      <c r="W594" s="27" t="str">
        <f t="shared" si="241"/>
        <v/>
      </c>
      <c r="X594" s="25" t="str">
        <f t="shared" si="242"/>
        <v/>
      </c>
      <c r="Y594" s="25" t="str">
        <f t="shared" si="243"/>
        <v/>
      </c>
      <c r="Z594" s="26" t="str">
        <f t="shared" si="244"/>
        <v/>
      </c>
      <c r="AA594" s="27" t="str">
        <f t="shared" si="245"/>
        <v/>
      </c>
      <c r="AB594" s="25" t="str">
        <f t="shared" si="246"/>
        <v/>
      </c>
      <c r="AC594" s="25" t="str">
        <f t="shared" si="247"/>
        <v/>
      </c>
      <c r="AD594" s="26" t="str">
        <f t="shared" si="248"/>
        <v/>
      </c>
      <c r="AE594" s="27" t="str">
        <f t="shared" si="249"/>
        <v/>
      </c>
      <c r="AF594" s="25" t="str">
        <f t="shared" si="250"/>
        <v/>
      </c>
      <c r="AG594" s="25" t="str">
        <f t="shared" si="251"/>
        <v/>
      </c>
      <c r="AH594" s="26" t="str">
        <f t="shared" si="252"/>
        <v/>
      </c>
      <c r="AI594" s="29" t="b">
        <f t="shared" si="233"/>
        <v>0</v>
      </c>
      <c r="AJ594" s="29" t="b">
        <f t="shared" si="234"/>
        <v>0</v>
      </c>
      <c r="AK594" s="29" t="b">
        <f t="shared" si="235"/>
        <v>0</v>
      </c>
      <c r="AL594" s="29" t="b">
        <f t="shared" si="236"/>
        <v>0</v>
      </c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</row>
    <row r="595" spans="1:252" s="37" customFormat="1" ht="18" customHeight="1">
      <c r="A595" s="31"/>
      <c r="B595" s="31"/>
      <c r="C595" s="41"/>
      <c r="D595" s="14"/>
      <c r="E595" s="18"/>
      <c r="F595" s="31"/>
      <c r="G595" s="14"/>
      <c r="H595" s="15"/>
      <c r="I595" s="15"/>
      <c r="J595" s="15"/>
      <c r="K595" s="15"/>
      <c r="L595" s="40">
        <f>IF(G595=1,IF(S595='Valori Consentiti - Table 1'!$I$6,5,IF(S595="X",1,0))+IF(T595='Valori Consentiti - Table 1'!$K$6,5,IF(T595="X",1,0))+IF(U595='Valori Consentiti - Table 1'!$M$6,5,IF(U595="X",1,0))+IF(V595='Valori Consentiti - Table 1'!$O$6,5,IF(V595="X",1,0))+IF(W595='Valori Consentiti - Table 1'!$Q$6,5,IF(W595="X",1,0))+IF(X595='Valori Consentiti - Table 1'!$S$6,5,IF(X595="X",1,0))+IF(Y595='Valori Consentiti - Table 1'!$U$6,5,IF(Y595="X",1,0))+IF(Z595='Valori Consentiti - Table 1'!$W$6,5,IF(Z595="X",1,0))+IF(AA595='Valori Consentiti - Table 1'!$Y$6,5,IF(AA595="X",1,0))+IF(AB595='Valori Consentiti - Table 1'!$AA$6,5,IF(AB595="X",1,0))+IF(AC595='Valori Consentiti - Table 1'!$AC$6,5,IF(AC595="X",1,0))+IF(AD595='Valori Consentiti - Table 1'!$AE$6,5,IF(AD595="X",1,0))+IF(AE595='Valori Consentiti - Table 1'!$AG$6,5,IF(AE595="X",1,0))+IF(AF595='Valori Consentiti - Table 1'!$AI$6,5,IF(AF595="X",1,0))+IF(AG595='Valori Consentiti - Table 1'!$AK$6,5,IF(AG595="X",1,0))+IF(AH595='Valori Consentiti - Table 1'!$AM$6,5,IF(AH595="X",1,0)),IF(G595=2,IF(S595='Valori Consentiti - Table 1'!$I$7,5,IF(S595="X",1,0))+IF(T595='Valori Consentiti - Table 1'!$K$7,5,IF(T595="X",1,0))+IF(U595='Valori Consentiti - Table 1'!$M$7,5,IF(U595="X",1,0))+IF(V595='Valori Consentiti - Table 1'!$O$7,5,IF(V595="X",1,0))+IF(W595='Valori Consentiti - Table 1'!$Q$7,5,IF(W595="X",1,0))+IF(X595='Valori Consentiti - Table 1'!$S$7,5,IF(X595="X",1,0))+IF(Y595='Valori Consentiti - Table 1'!$U$7,5,IF(Y595="X",1,0))+IF(Z595='Valori Consentiti - Table 1'!$W$7,5,IF(Z595="X",1,0))+IF(AA595='Valori Consentiti - Table 1'!$Y$7,5,IF(AA595="X",1,0))+IF(AB595='Valori Consentiti - Table 1'!$AA$7,5,IF(AB595="X",1,0))+IF(AC595='Valori Consentiti - Table 1'!$AC$7,5,IF(AC595="X",1,0))+IF(AD595='Valori Consentiti - Table 1'!$AE$7,5,IF(AD595="X",1,0))+IF(AE595='Valori Consentiti - Table 1'!$AG$7,5,IF(AE595="X",1,0))+IF(AF595='Valori Consentiti - Table 1'!$AI$7,5,IF(AF595="X",1,0))+IF(AG595='Valori Consentiti - Table 1'!$AK$7,5,IF(AG595="X",1,0))+IF(AH595='Valori Consentiti - Table 1'!$AM$7,5,IF(AH595="X",1,0)),IF(G595=3,IF(S595='Valori Consentiti - Table 1'!$I$8,5,IF(S595="X",1,0))+IF(T595='Valori Consentiti - Table 1'!$K$8,5,IF(T595="X",1,0))+IF(U595='Valori Consentiti - Table 1'!$M$8,5,IF(U595="X",1,0))+IF(V595='Valori Consentiti - Table 1'!$O$8,5,IF(V595="X",1,0))+IF(W595='Valori Consentiti - Table 1'!$Q$8,5,IF(W595="X",1,0))+IF(X595='Valori Consentiti - Table 1'!$S$8,5,IF(X595="X",1,0))+IF(Y595='Valori Consentiti - Table 1'!$U$8,5,IF(Y595="X",1,0))+IF(Z595='Valori Consentiti - Table 1'!$W$8,5,IF(Z595="X",1,0))+IF(AA595='Valori Consentiti - Table 1'!$Y$8,5,IF(AA595="X",1,0))+IF(AB595='Valori Consentiti - Table 1'!$AA$8,5,IF(AB595="X",1,0))+IF(AC595='Valori Consentiti - Table 1'!$AC$8,5,IF(AC595="X",1,0))+IF(AD595='Valori Consentiti - Table 1'!$AE$8,5,IF(AD595="X",1,0))+IF(AE595='Valori Consentiti - Table 1'!$AG$8,5,IF(AE595="X",1,0))+IF(AF595='Valori Consentiti - Table 1'!$AI$8,5,IF(AF595="X",1,0))+IF(AG595='Valori Consentiti - Table 1'!$AK$8,5,IF(AG595="X",1,0))+IF(AH595='Valori Consentiti - Table 1'!$AM$8,5,IF(AH595="X",1,0)),IF(G595=4,IF(S595='Valori Consentiti - Table 1'!$I$9,5,IF(S595="X",1,0))+IF(T595='Valori Consentiti - Table 1'!$K$9,5,IF(T595="X",1,0))+IF(U595='Valori Consentiti - Table 1'!$M$9,5,IF(U595="X",1,0))+IF(V595='Valori Consentiti - Table 1'!$O$9,5,IF(V595="X",1,0))+IF(W595='Valori Consentiti - Table 1'!$Q$9,5,IF(W595="X",1,0))+IF(X595='Valori Consentiti - Table 1'!$S$9,5,IF(X595="X",1,0))+IF(Y595='Valori Consentiti - Table 1'!$U$9,5,IF(Y595="X",1,0))+IF(Z595='Valori Consentiti - Table 1'!$W$9,5,IF(Z595="X",1,0))+IF(AA595='Valori Consentiti - Table 1'!$Y$9,5,IF(AA595="X",1,0))+IF(AB595='Valori Consentiti - Table 1'!$AA$9,5,IF(AB595="X",1,0))+IF(AC595='Valori Consentiti - Table 1'!$AC$9,5,IF(AC595="X",1,0))+IF(AD595='Valori Consentiti - Table 1'!$AE$9,5,IF(AD595="X",1,0))+IF(AE595='Valori Consentiti - Table 1'!$AG$9,5,IF(AE595="X",1,0))+IF(AF595='Valori Consentiti - Table 1'!$AI$9,5,IF(AF595="X",1,0))+IF(AG595='Valori Consentiti - Table 1'!$AK$9,5,IF(AG595="X",1,0))+IF(AH595='Valori Consentiti - Table 1'!$AM$9,5,IF(AH595="X",1,0)),))))</f>
        <v>0</v>
      </c>
      <c r="M595" s="16">
        <f t="shared" si="230"/>
        <v>0</v>
      </c>
      <c r="N595" s="16">
        <f t="shared" si="231"/>
        <v>16</v>
      </c>
      <c r="O595" s="16">
        <f>IF(G595=1,IF(S595='Valori Consentiti - Table 1'!$I$6,1,0)+IF(T595='Valori Consentiti - Table 1'!$K$6,1,0)+IF(U595='Valori Consentiti - Table 1'!$M$6,1,0)+IF(V595='Valori Consentiti - Table 1'!$O$6,1,0)+IF(W595='Valori Consentiti - Table 1'!$Q$6,1,0)+IF(X595='Valori Consentiti - Table 1'!$S$6,1,0)+IF(Y595='Valori Consentiti - Table 1'!$U$6,1,0)+IF(Z595='Valori Consentiti - Table 1'!$W$6,1,0)+IF(AA595='Valori Consentiti - Table 1'!$Y$6,1,0)+IF(AB595='Valori Consentiti - Table 1'!$AA$6,1,0)+IF(AC595='Valori Consentiti - Table 1'!$AC$6,1,0)+IF(AD595='Valori Consentiti - Table 1'!$AE$6,1,0)+IF(AE595='Valori Consentiti - Table 1'!$AG$6,1,0)+IF(AF595='Valori Consentiti - Table 1'!$AI$6,1,0)+IF(AG595='Valori Consentiti - Table 1'!$AK$6,1,0)+IF(AH595='Valori Consentiti - Table 1'!$AM$6,1,0),IF(G595=2,IF(S595='Valori Consentiti - Table 1'!$I$7,1,0)+IF(T595='Valori Consentiti - Table 1'!$K$7,1,0)+IF(U595='Valori Consentiti - Table 1'!$M$7,1,0)+IF(V595='Valori Consentiti - Table 1'!$O$7,1,0)+IF(W595='Valori Consentiti - Table 1'!$Q$7,1,0)+IF(X595='Valori Consentiti - Table 1'!$S$7,1,0)+IF(Y595='Valori Consentiti - Table 1'!$U$7,1,0)+IF(Z595='Valori Consentiti - Table 1'!$W$7,1,0)+IF(AA595='Valori Consentiti - Table 1'!$Y$7,1,0)+IF(AB595='Valori Consentiti - Table 1'!$AA$7,1,0)+IF(AC595='Valori Consentiti - Table 1'!$AC$7,1,0)+IF(AD595='Valori Consentiti - Table 1'!$AE$7,1,0)+IF(AE595='Valori Consentiti - Table 1'!$AG$7,1,0)+IF(AF595='Valori Consentiti - Table 1'!$AI$7,1,0)+IF(AG595='Valori Consentiti - Table 1'!$AK$7,1,0)+IF(AH595='Valori Consentiti - Table 1'!$AM$7,1,0),IF(G595=3,IF(S595='Valori Consentiti - Table 1'!$I$8,1,0)+IF(T595='Valori Consentiti - Table 1'!$K$8,1,0)+IF(U595='Valori Consentiti - Table 1'!$M$8,1,0)+IF(V595='Valori Consentiti - Table 1'!$O$8,1,0)+IF(W595='Valori Consentiti - Table 1'!$Q$8,1,0)+IF(X595='Valori Consentiti - Table 1'!$S$8,1,0)+IF(Y595='Valori Consentiti - Table 1'!$U$8,1,0)+IF(Z595='Valori Consentiti - Table 1'!$W$8,1,0)+IF(AA595='Valori Consentiti - Table 1'!$Y$8,1,0)+IF(AB595='Valori Consentiti - Table 1'!$AA$8,1,0)+IF(AC595='Valori Consentiti - Table 1'!$AC$8,1,0)+IF(AD595='Valori Consentiti - Table 1'!$AE$8,1,0)+IF(AE595='Valori Consentiti - Table 1'!$AG$8,1,0)+IF(AF595='Valori Consentiti - Table 1'!$AI$8,1,0)+IF(AG595='Valori Consentiti - Table 1'!$AK$8,1,0)+IF(AH595='Valori Consentiti - Table 1'!$AM$8,1,0),IF(G595=4,IF(S595='Valori Consentiti - Table 1'!$I$9,1,0)+IF(T595='Valori Consentiti - Table 1'!$K$9,1,0)+IF(U595='Valori Consentiti - Table 1'!$M$9,1,0)+IF(V595='Valori Consentiti - Table 1'!$O$9,1,0)+IF(W595='Valori Consentiti - Table 1'!$Q$9,1,0)+IF(X595='Valori Consentiti - Table 1'!$S$9,1,0)+IF(Y595='Valori Consentiti - Table 1'!$U$9,1,0)+IF(Z595='Valori Consentiti - Table 1'!$W$9,1,0)+IF(AA595='Valori Consentiti - Table 1'!$Y$9,1,0)+IF(AB595='Valori Consentiti - Table 1'!$AA$9,1,0)+IF(AC595='Valori Consentiti - Table 1'!$AC$9,1,0)+IF(AD595='Valori Consentiti - Table 1'!$AE$9,1,0)+IF(AE595='Valori Consentiti - Table 1'!$AG$9,1,0)+IF(AF595='Valori Consentiti - Table 1'!$AI$9,1,0)+IF(AG595='Valori Consentiti - Table 1'!$AK$9,1,0)+IF(AH595='Valori Consentiti - Table 1'!$AM$9,1,0),))))</f>
        <v>0</v>
      </c>
      <c r="P595" s="16">
        <f t="shared" si="232"/>
        <v>16</v>
      </c>
      <c r="Q595" s="16">
        <f t="shared" si="253"/>
        <v>1</v>
      </c>
      <c r="R595" s="17"/>
      <c r="S595" s="24" t="str">
        <f t="shared" si="237"/>
        <v/>
      </c>
      <c r="T595" s="25" t="str">
        <f t="shared" si="238"/>
        <v/>
      </c>
      <c r="U595" s="25" t="str">
        <f t="shared" si="239"/>
        <v/>
      </c>
      <c r="V595" s="26" t="str">
        <f t="shared" si="240"/>
        <v/>
      </c>
      <c r="W595" s="27" t="str">
        <f t="shared" si="241"/>
        <v/>
      </c>
      <c r="X595" s="25" t="str">
        <f t="shared" si="242"/>
        <v/>
      </c>
      <c r="Y595" s="25" t="str">
        <f t="shared" si="243"/>
        <v/>
      </c>
      <c r="Z595" s="26" t="str">
        <f t="shared" si="244"/>
        <v/>
      </c>
      <c r="AA595" s="27" t="str">
        <f t="shared" si="245"/>
        <v/>
      </c>
      <c r="AB595" s="25" t="str">
        <f t="shared" si="246"/>
        <v/>
      </c>
      <c r="AC595" s="25" t="str">
        <f t="shared" si="247"/>
        <v/>
      </c>
      <c r="AD595" s="26" t="str">
        <f t="shared" si="248"/>
        <v/>
      </c>
      <c r="AE595" s="27" t="str">
        <f t="shared" si="249"/>
        <v/>
      </c>
      <c r="AF595" s="25" t="str">
        <f t="shared" si="250"/>
        <v/>
      </c>
      <c r="AG595" s="25" t="str">
        <f t="shared" si="251"/>
        <v/>
      </c>
      <c r="AH595" s="26" t="str">
        <f t="shared" si="252"/>
        <v/>
      </c>
      <c r="AI595" s="29" t="b">
        <f t="shared" si="233"/>
        <v>0</v>
      </c>
      <c r="AJ595" s="29" t="b">
        <f t="shared" si="234"/>
        <v>0</v>
      </c>
      <c r="AK595" s="29" t="b">
        <f t="shared" si="235"/>
        <v>0</v>
      </c>
      <c r="AL595" s="29" t="b">
        <f t="shared" si="236"/>
        <v>0</v>
      </c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</row>
    <row r="596" spans="1:252" s="37" customFormat="1" ht="18" customHeight="1">
      <c r="A596" s="31"/>
      <c r="B596" s="31"/>
      <c r="C596" s="41"/>
      <c r="D596" s="14"/>
      <c r="E596" s="18"/>
      <c r="F596" s="31"/>
      <c r="G596" s="14"/>
      <c r="H596" s="15"/>
      <c r="I596" s="15"/>
      <c r="J596" s="15"/>
      <c r="K596" s="15"/>
      <c r="L596" s="40">
        <f>IF(G596=1,IF(S596='Valori Consentiti - Table 1'!$I$6,5,IF(S596="X",1,0))+IF(T596='Valori Consentiti - Table 1'!$K$6,5,IF(T596="X",1,0))+IF(U596='Valori Consentiti - Table 1'!$M$6,5,IF(U596="X",1,0))+IF(V596='Valori Consentiti - Table 1'!$O$6,5,IF(V596="X",1,0))+IF(W596='Valori Consentiti - Table 1'!$Q$6,5,IF(W596="X",1,0))+IF(X596='Valori Consentiti - Table 1'!$S$6,5,IF(X596="X",1,0))+IF(Y596='Valori Consentiti - Table 1'!$U$6,5,IF(Y596="X",1,0))+IF(Z596='Valori Consentiti - Table 1'!$W$6,5,IF(Z596="X",1,0))+IF(AA596='Valori Consentiti - Table 1'!$Y$6,5,IF(AA596="X",1,0))+IF(AB596='Valori Consentiti - Table 1'!$AA$6,5,IF(AB596="X",1,0))+IF(AC596='Valori Consentiti - Table 1'!$AC$6,5,IF(AC596="X",1,0))+IF(AD596='Valori Consentiti - Table 1'!$AE$6,5,IF(AD596="X",1,0))+IF(AE596='Valori Consentiti - Table 1'!$AG$6,5,IF(AE596="X",1,0))+IF(AF596='Valori Consentiti - Table 1'!$AI$6,5,IF(AF596="X",1,0))+IF(AG596='Valori Consentiti - Table 1'!$AK$6,5,IF(AG596="X",1,0))+IF(AH596='Valori Consentiti - Table 1'!$AM$6,5,IF(AH596="X",1,0)),IF(G596=2,IF(S596='Valori Consentiti - Table 1'!$I$7,5,IF(S596="X",1,0))+IF(T596='Valori Consentiti - Table 1'!$K$7,5,IF(T596="X",1,0))+IF(U596='Valori Consentiti - Table 1'!$M$7,5,IF(U596="X",1,0))+IF(V596='Valori Consentiti - Table 1'!$O$7,5,IF(V596="X",1,0))+IF(W596='Valori Consentiti - Table 1'!$Q$7,5,IF(W596="X",1,0))+IF(X596='Valori Consentiti - Table 1'!$S$7,5,IF(X596="X",1,0))+IF(Y596='Valori Consentiti - Table 1'!$U$7,5,IF(Y596="X",1,0))+IF(Z596='Valori Consentiti - Table 1'!$W$7,5,IF(Z596="X",1,0))+IF(AA596='Valori Consentiti - Table 1'!$Y$7,5,IF(AA596="X",1,0))+IF(AB596='Valori Consentiti - Table 1'!$AA$7,5,IF(AB596="X",1,0))+IF(AC596='Valori Consentiti - Table 1'!$AC$7,5,IF(AC596="X",1,0))+IF(AD596='Valori Consentiti - Table 1'!$AE$7,5,IF(AD596="X",1,0))+IF(AE596='Valori Consentiti - Table 1'!$AG$7,5,IF(AE596="X",1,0))+IF(AF596='Valori Consentiti - Table 1'!$AI$7,5,IF(AF596="X",1,0))+IF(AG596='Valori Consentiti - Table 1'!$AK$7,5,IF(AG596="X",1,0))+IF(AH596='Valori Consentiti - Table 1'!$AM$7,5,IF(AH596="X",1,0)),IF(G596=3,IF(S596='Valori Consentiti - Table 1'!$I$8,5,IF(S596="X",1,0))+IF(T596='Valori Consentiti - Table 1'!$K$8,5,IF(T596="X",1,0))+IF(U596='Valori Consentiti - Table 1'!$M$8,5,IF(U596="X",1,0))+IF(V596='Valori Consentiti - Table 1'!$O$8,5,IF(V596="X",1,0))+IF(W596='Valori Consentiti - Table 1'!$Q$8,5,IF(W596="X",1,0))+IF(X596='Valori Consentiti - Table 1'!$S$8,5,IF(X596="X",1,0))+IF(Y596='Valori Consentiti - Table 1'!$U$8,5,IF(Y596="X",1,0))+IF(Z596='Valori Consentiti - Table 1'!$W$8,5,IF(Z596="X",1,0))+IF(AA596='Valori Consentiti - Table 1'!$Y$8,5,IF(AA596="X",1,0))+IF(AB596='Valori Consentiti - Table 1'!$AA$8,5,IF(AB596="X",1,0))+IF(AC596='Valori Consentiti - Table 1'!$AC$8,5,IF(AC596="X",1,0))+IF(AD596='Valori Consentiti - Table 1'!$AE$8,5,IF(AD596="X",1,0))+IF(AE596='Valori Consentiti - Table 1'!$AG$8,5,IF(AE596="X",1,0))+IF(AF596='Valori Consentiti - Table 1'!$AI$8,5,IF(AF596="X",1,0))+IF(AG596='Valori Consentiti - Table 1'!$AK$8,5,IF(AG596="X",1,0))+IF(AH596='Valori Consentiti - Table 1'!$AM$8,5,IF(AH596="X",1,0)),IF(G596=4,IF(S596='Valori Consentiti - Table 1'!$I$9,5,IF(S596="X",1,0))+IF(T596='Valori Consentiti - Table 1'!$K$9,5,IF(T596="X",1,0))+IF(U596='Valori Consentiti - Table 1'!$M$9,5,IF(U596="X",1,0))+IF(V596='Valori Consentiti - Table 1'!$O$9,5,IF(V596="X",1,0))+IF(W596='Valori Consentiti - Table 1'!$Q$9,5,IF(W596="X",1,0))+IF(X596='Valori Consentiti - Table 1'!$S$9,5,IF(X596="X",1,0))+IF(Y596='Valori Consentiti - Table 1'!$U$9,5,IF(Y596="X",1,0))+IF(Z596='Valori Consentiti - Table 1'!$W$9,5,IF(Z596="X",1,0))+IF(AA596='Valori Consentiti - Table 1'!$Y$9,5,IF(AA596="X",1,0))+IF(AB596='Valori Consentiti - Table 1'!$AA$9,5,IF(AB596="X",1,0))+IF(AC596='Valori Consentiti - Table 1'!$AC$9,5,IF(AC596="X",1,0))+IF(AD596='Valori Consentiti - Table 1'!$AE$9,5,IF(AD596="X",1,0))+IF(AE596='Valori Consentiti - Table 1'!$AG$9,5,IF(AE596="X",1,0))+IF(AF596='Valori Consentiti - Table 1'!$AI$9,5,IF(AF596="X",1,0))+IF(AG596='Valori Consentiti - Table 1'!$AK$9,5,IF(AG596="X",1,0))+IF(AH596='Valori Consentiti - Table 1'!$AM$9,5,IF(AH596="X",1,0)),))))</f>
        <v>0</v>
      </c>
      <c r="M596" s="16">
        <f t="shared" si="230"/>
        <v>0</v>
      </c>
      <c r="N596" s="16">
        <f t="shared" si="231"/>
        <v>16</v>
      </c>
      <c r="O596" s="16">
        <f>IF(G596=1,IF(S596='Valori Consentiti - Table 1'!$I$6,1,0)+IF(T596='Valori Consentiti - Table 1'!$K$6,1,0)+IF(U596='Valori Consentiti - Table 1'!$M$6,1,0)+IF(V596='Valori Consentiti - Table 1'!$O$6,1,0)+IF(W596='Valori Consentiti - Table 1'!$Q$6,1,0)+IF(X596='Valori Consentiti - Table 1'!$S$6,1,0)+IF(Y596='Valori Consentiti - Table 1'!$U$6,1,0)+IF(Z596='Valori Consentiti - Table 1'!$W$6,1,0)+IF(AA596='Valori Consentiti - Table 1'!$Y$6,1,0)+IF(AB596='Valori Consentiti - Table 1'!$AA$6,1,0)+IF(AC596='Valori Consentiti - Table 1'!$AC$6,1,0)+IF(AD596='Valori Consentiti - Table 1'!$AE$6,1,0)+IF(AE596='Valori Consentiti - Table 1'!$AG$6,1,0)+IF(AF596='Valori Consentiti - Table 1'!$AI$6,1,0)+IF(AG596='Valori Consentiti - Table 1'!$AK$6,1,0)+IF(AH596='Valori Consentiti - Table 1'!$AM$6,1,0),IF(G596=2,IF(S596='Valori Consentiti - Table 1'!$I$7,1,0)+IF(T596='Valori Consentiti - Table 1'!$K$7,1,0)+IF(U596='Valori Consentiti - Table 1'!$M$7,1,0)+IF(V596='Valori Consentiti - Table 1'!$O$7,1,0)+IF(W596='Valori Consentiti - Table 1'!$Q$7,1,0)+IF(X596='Valori Consentiti - Table 1'!$S$7,1,0)+IF(Y596='Valori Consentiti - Table 1'!$U$7,1,0)+IF(Z596='Valori Consentiti - Table 1'!$W$7,1,0)+IF(AA596='Valori Consentiti - Table 1'!$Y$7,1,0)+IF(AB596='Valori Consentiti - Table 1'!$AA$7,1,0)+IF(AC596='Valori Consentiti - Table 1'!$AC$7,1,0)+IF(AD596='Valori Consentiti - Table 1'!$AE$7,1,0)+IF(AE596='Valori Consentiti - Table 1'!$AG$7,1,0)+IF(AF596='Valori Consentiti - Table 1'!$AI$7,1,0)+IF(AG596='Valori Consentiti - Table 1'!$AK$7,1,0)+IF(AH596='Valori Consentiti - Table 1'!$AM$7,1,0),IF(G596=3,IF(S596='Valori Consentiti - Table 1'!$I$8,1,0)+IF(T596='Valori Consentiti - Table 1'!$K$8,1,0)+IF(U596='Valori Consentiti - Table 1'!$M$8,1,0)+IF(V596='Valori Consentiti - Table 1'!$O$8,1,0)+IF(W596='Valori Consentiti - Table 1'!$Q$8,1,0)+IF(X596='Valori Consentiti - Table 1'!$S$8,1,0)+IF(Y596='Valori Consentiti - Table 1'!$U$8,1,0)+IF(Z596='Valori Consentiti - Table 1'!$W$8,1,0)+IF(AA596='Valori Consentiti - Table 1'!$Y$8,1,0)+IF(AB596='Valori Consentiti - Table 1'!$AA$8,1,0)+IF(AC596='Valori Consentiti - Table 1'!$AC$8,1,0)+IF(AD596='Valori Consentiti - Table 1'!$AE$8,1,0)+IF(AE596='Valori Consentiti - Table 1'!$AG$8,1,0)+IF(AF596='Valori Consentiti - Table 1'!$AI$8,1,0)+IF(AG596='Valori Consentiti - Table 1'!$AK$8,1,0)+IF(AH596='Valori Consentiti - Table 1'!$AM$8,1,0),IF(G596=4,IF(S596='Valori Consentiti - Table 1'!$I$9,1,0)+IF(T596='Valori Consentiti - Table 1'!$K$9,1,0)+IF(U596='Valori Consentiti - Table 1'!$M$9,1,0)+IF(V596='Valori Consentiti - Table 1'!$O$9,1,0)+IF(W596='Valori Consentiti - Table 1'!$Q$9,1,0)+IF(X596='Valori Consentiti - Table 1'!$S$9,1,0)+IF(Y596='Valori Consentiti - Table 1'!$U$9,1,0)+IF(Z596='Valori Consentiti - Table 1'!$W$9,1,0)+IF(AA596='Valori Consentiti - Table 1'!$Y$9,1,0)+IF(AB596='Valori Consentiti - Table 1'!$AA$9,1,0)+IF(AC596='Valori Consentiti - Table 1'!$AC$9,1,0)+IF(AD596='Valori Consentiti - Table 1'!$AE$9,1,0)+IF(AE596='Valori Consentiti - Table 1'!$AG$9,1,0)+IF(AF596='Valori Consentiti - Table 1'!$AI$9,1,0)+IF(AG596='Valori Consentiti - Table 1'!$AK$9,1,0)+IF(AH596='Valori Consentiti - Table 1'!$AM$9,1,0),))))</f>
        <v>0</v>
      </c>
      <c r="P596" s="16">
        <f t="shared" si="232"/>
        <v>16</v>
      </c>
      <c r="Q596" s="16">
        <f t="shared" si="253"/>
        <v>1</v>
      </c>
      <c r="R596" s="17"/>
      <c r="S596" s="24" t="str">
        <f t="shared" si="237"/>
        <v/>
      </c>
      <c r="T596" s="25" t="str">
        <f t="shared" si="238"/>
        <v/>
      </c>
      <c r="U596" s="25" t="str">
        <f t="shared" si="239"/>
        <v/>
      </c>
      <c r="V596" s="26" t="str">
        <f t="shared" si="240"/>
        <v/>
      </c>
      <c r="W596" s="27" t="str">
        <f t="shared" si="241"/>
        <v/>
      </c>
      <c r="X596" s="25" t="str">
        <f t="shared" si="242"/>
        <v/>
      </c>
      <c r="Y596" s="25" t="str">
        <f t="shared" si="243"/>
        <v/>
      </c>
      <c r="Z596" s="26" t="str">
        <f t="shared" si="244"/>
        <v/>
      </c>
      <c r="AA596" s="27" t="str">
        <f t="shared" si="245"/>
        <v/>
      </c>
      <c r="AB596" s="25" t="str">
        <f t="shared" si="246"/>
        <v/>
      </c>
      <c r="AC596" s="25" t="str">
        <f t="shared" si="247"/>
        <v/>
      </c>
      <c r="AD596" s="26" t="str">
        <f t="shared" si="248"/>
        <v/>
      </c>
      <c r="AE596" s="27" t="str">
        <f t="shared" si="249"/>
        <v/>
      </c>
      <c r="AF596" s="25" t="str">
        <f t="shared" si="250"/>
        <v/>
      </c>
      <c r="AG596" s="25" t="str">
        <f t="shared" si="251"/>
        <v/>
      </c>
      <c r="AH596" s="26" t="str">
        <f t="shared" si="252"/>
        <v/>
      </c>
      <c r="AI596" s="29" t="b">
        <f t="shared" si="233"/>
        <v>0</v>
      </c>
      <c r="AJ596" s="29" t="b">
        <f t="shared" si="234"/>
        <v>0</v>
      </c>
      <c r="AK596" s="29" t="b">
        <f t="shared" si="235"/>
        <v>0</v>
      </c>
      <c r="AL596" s="29" t="b">
        <f t="shared" si="236"/>
        <v>0</v>
      </c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</row>
    <row r="597" spans="1:252" s="37" customFormat="1" ht="18" customHeight="1">
      <c r="A597" s="31"/>
      <c r="B597" s="31"/>
      <c r="C597" s="41"/>
      <c r="D597" s="14"/>
      <c r="E597" s="18"/>
      <c r="F597" s="31"/>
      <c r="G597" s="14"/>
      <c r="H597" s="15"/>
      <c r="I597" s="15"/>
      <c r="J597" s="15"/>
      <c r="K597" s="15"/>
      <c r="L597" s="40">
        <f>IF(G597=1,IF(S597='Valori Consentiti - Table 1'!$I$6,5,IF(S597="X",1,0))+IF(T597='Valori Consentiti - Table 1'!$K$6,5,IF(T597="X",1,0))+IF(U597='Valori Consentiti - Table 1'!$M$6,5,IF(U597="X",1,0))+IF(V597='Valori Consentiti - Table 1'!$O$6,5,IF(V597="X",1,0))+IF(W597='Valori Consentiti - Table 1'!$Q$6,5,IF(W597="X",1,0))+IF(X597='Valori Consentiti - Table 1'!$S$6,5,IF(X597="X",1,0))+IF(Y597='Valori Consentiti - Table 1'!$U$6,5,IF(Y597="X",1,0))+IF(Z597='Valori Consentiti - Table 1'!$W$6,5,IF(Z597="X",1,0))+IF(AA597='Valori Consentiti - Table 1'!$Y$6,5,IF(AA597="X",1,0))+IF(AB597='Valori Consentiti - Table 1'!$AA$6,5,IF(AB597="X",1,0))+IF(AC597='Valori Consentiti - Table 1'!$AC$6,5,IF(AC597="X",1,0))+IF(AD597='Valori Consentiti - Table 1'!$AE$6,5,IF(AD597="X",1,0))+IF(AE597='Valori Consentiti - Table 1'!$AG$6,5,IF(AE597="X",1,0))+IF(AF597='Valori Consentiti - Table 1'!$AI$6,5,IF(AF597="X",1,0))+IF(AG597='Valori Consentiti - Table 1'!$AK$6,5,IF(AG597="X",1,0))+IF(AH597='Valori Consentiti - Table 1'!$AM$6,5,IF(AH597="X",1,0)),IF(G597=2,IF(S597='Valori Consentiti - Table 1'!$I$7,5,IF(S597="X",1,0))+IF(T597='Valori Consentiti - Table 1'!$K$7,5,IF(T597="X",1,0))+IF(U597='Valori Consentiti - Table 1'!$M$7,5,IF(U597="X",1,0))+IF(V597='Valori Consentiti - Table 1'!$O$7,5,IF(V597="X",1,0))+IF(W597='Valori Consentiti - Table 1'!$Q$7,5,IF(W597="X",1,0))+IF(X597='Valori Consentiti - Table 1'!$S$7,5,IF(X597="X",1,0))+IF(Y597='Valori Consentiti - Table 1'!$U$7,5,IF(Y597="X",1,0))+IF(Z597='Valori Consentiti - Table 1'!$W$7,5,IF(Z597="X",1,0))+IF(AA597='Valori Consentiti - Table 1'!$Y$7,5,IF(AA597="X",1,0))+IF(AB597='Valori Consentiti - Table 1'!$AA$7,5,IF(AB597="X",1,0))+IF(AC597='Valori Consentiti - Table 1'!$AC$7,5,IF(AC597="X",1,0))+IF(AD597='Valori Consentiti - Table 1'!$AE$7,5,IF(AD597="X",1,0))+IF(AE597='Valori Consentiti - Table 1'!$AG$7,5,IF(AE597="X",1,0))+IF(AF597='Valori Consentiti - Table 1'!$AI$7,5,IF(AF597="X",1,0))+IF(AG597='Valori Consentiti - Table 1'!$AK$7,5,IF(AG597="X",1,0))+IF(AH597='Valori Consentiti - Table 1'!$AM$7,5,IF(AH597="X",1,0)),IF(G597=3,IF(S597='Valori Consentiti - Table 1'!$I$8,5,IF(S597="X",1,0))+IF(T597='Valori Consentiti - Table 1'!$K$8,5,IF(T597="X",1,0))+IF(U597='Valori Consentiti - Table 1'!$M$8,5,IF(U597="X",1,0))+IF(V597='Valori Consentiti - Table 1'!$O$8,5,IF(V597="X",1,0))+IF(W597='Valori Consentiti - Table 1'!$Q$8,5,IF(W597="X",1,0))+IF(X597='Valori Consentiti - Table 1'!$S$8,5,IF(X597="X",1,0))+IF(Y597='Valori Consentiti - Table 1'!$U$8,5,IF(Y597="X",1,0))+IF(Z597='Valori Consentiti - Table 1'!$W$8,5,IF(Z597="X",1,0))+IF(AA597='Valori Consentiti - Table 1'!$Y$8,5,IF(AA597="X",1,0))+IF(AB597='Valori Consentiti - Table 1'!$AA$8,5,IF(AB597="X",1,0))+IF(AC597='Valori Consentiti - Table 1'!$AC$8,5,IF(AC597="X",1,0))+IF(AD597='Valori Consentiti - Table 1'!$AE$8,5,IF(AD597="X",1,0))+IF(AE597='Valori Consentiti - Table 1'!$AG$8,5,IF(AE597="X",1,0))+IF(AF597='Valori Consentiti - Table 1'!$AI$8,5,IF(AF597="X",1,0))+IF(AG597='Valori Consentiti - Table 1'!$AK$8,5,IF(AG597="X",1,0))+IF(AH597='Valori Consentiti - Table 1'!$AM$8,5,IF(AH597="X",1,0)),IF(G597=4,IF(S597='Valori Consentiti - Table 1'!$I$9,5,IF(S597="X",1,0))+IF(T597='Valori Consentiti - Table 1'!$K$9,5,IF(T597="X",1,0))+IF(U597='Valori Consentiti - Table 1'!$M$9,5,IF(U597="X",1,0))+IF(V597='Valori Consentiti - Table 1'!$O$9,5,IF(V597="X",1,0))+IF(W597='Valori Consentiti - Table 1'!$Q$9,5,IF(W597="X",1,0))+IF(X597='Valori Consentiti - Table 1'!$S$9,5,IF(X597="X",1,0))+IF(Y597='Valori Consentiti - Table 1'!$U$9,5,IF(Y597="X",1,0))+IF(Z597='Valori Consentiti - Table 1'!$W$9,5,IF(Z597="X",1,0))+IF(AA597='Valori Consentiti - Table 1'!$Y$9,5,IF(AA597="X",1,0))+IF(AB597='Valori Consentiti - Table 1'!$AA$9,5,IF(AB597="X",1,0))+IF(AC597='Valori Consentiti - Table 1'!$AC$9,5,IF(AC597="X",1,0))+IF(AD597='Valori Consentiti - Table 1'!$AE$9,5,IF(AD597="X",1,0))+IF(AE597='Valori Consentiti - Table 1'!$AG$9,5,IF(AE597="X",1,0))+IF(AF597='Valori Consentiti - Table 1'!$AI$9,5,IF(AF597="X",1,0))+IF(AG597='Valori Consentiti - Table 1'!$AK$9,5,IF(AG597="X",1,0))+IF(AH597='Valori Consentiti - Table 1'!$AM$9,5,IF(AH597="X",1,0)),))))</f>
        <v>0</v>
      </c>
      <c r="M597" s="16">
        <f t="shared" si="230"/>
        <v>0</v>
      </c>
      <c r="N597" s="16">
        <f t="shared" si="231"/>
        <v>16</v>
      </c>
      <c r="O597" s="16">
        <f>IF(G597=1,IF(S597='Valori Consentiti - Table 1'!$I$6,1,0)+IF(T597='Valori Consentiti - Table 1'!$K$6,1,0)+IF(U597='Valori Consentiti - Table 1'!$M$6,1,0)+IF(V597='Valori Consentiti - Table 1'!$O$6,1,0)+IF(W597='Valori Consentiti - Table 1'!$Q$6,1,0)+IF(X597='Valori Consentiti - Table 1'!$S$6,1,0)+IF(Y597='Valori Consentiti - Table 1'!$U$6,1,0)+IF(Z597='Valori Consentiti - Table 1'!$W$6,1,0)+IF(AA597='Valori Consentiti - Table 1'!$Y$6,1,0)+IF(AB597='Valori Consentiti - Table 1'!$AA$6,1,0)+IF(AC597='Valori Consentiti - Table 1'!$AC$6,1,0)+IF(AD597='Valori Consentiti - Table 1'!$AE$6,1,0)+IF(AE597='Valori Consentiti - Table 1'!$AG$6,1,0)+IF(AF597='Valori Consentiti - Table 1'!$AI$6,1,0)+IF(AG597='Valori Consentiti - Table 1'!$AK$6,1,0)+IF(AH597='Valori Consentiti - Table 1'!$AM$6,1,0),IF(G597=2,IF(S597='Valori Consentiti - Table 1'!$I$7,1,0)+IF(T597='Valori Consentiti - Table 1'!$K$7,1,0)+IF(U597='Valori Consentiti - Table 1'!$M$7,1,0)+IF(V597='Valori Consentiti - Table 1'!$O$7,1,0)+IF(W597='Valori Consentiti - Table 1'!$Q$7,1,0)+IF(X597='Valori Consentiti - Table 1'!$S$7,1,0)+IF(Y597='Valori Consentiti - Table 1'!$U$7,1,0)+IF(Z597='Valori Consentiti - Table 1'!$W$7,1,0)+IF(AA597='Valori Consentiti - Table 1'!$Y$7,1,0)+IF(AB597='Valori Consentiti - Table 1'!$AA$7,1,0)+IF(AC597='Valori Consentiti - Table 1'!$AC$7,1,0)+IF(AD597='Valori Consentiti - Table 1'!$AE$7,1,0)+IF(AE597='Valori Consentiti - Table 1'!$AG$7,1,0)+IF(AF597='Valori Consentiti - Table 1'!$AI$7,1,0)+IF(AG597='Valori Consentiti - Table 1'!$AK$7,1,0)+IF(AH597='Valori Consentiti - Table 1'!$AM$7,1,0),IF(G597=3,IF(S597='Valori Consentiti - Table 1'!$I$8,1,0)+IF(T597='Valori Consentiti - Table 1'!$K$8,1,0)+IF(U597='Valori Consentiti - Table 1'!$M$8,1,0)+IF(V597='Valori Consentiti - Table 1'!$O$8,1,0)+IF(W597='Valori Consentiti - Table 1'!$Q$8,1,0)+IF(X597='Valori Consentiti - Table 1'!$S$8,1,0)+IF(Y597='Valori Consentiti - Table 1'!$U$8,1,0)+IF(Z597='Valori Consentiti - Table 1'!$W$8,1,0)+IF(AA597='Valori Consentiti - Table 1'!$Y$8,1,0)+IF(AB597='Valori Consentiti - Table 1'!$AA$8,1,0)+IF(AC597='Valori Consentiti - Table 1'!$AC$8,1,0)+IF(AD597='Valori Consentiti - Table 1'!$AE$8,1,0)+IF(AE597='Valori Consentiti - Table 1'!$AG$8,1,0)+IF(AF597='Valori Consentiti - Table 1'!$AI$8,1,0)+IF(AG597='Valori Consentiti - Table 1'!$AK$8,1,0)+IF(AH597='Valori Consentiti - Table 1'!$AM$8,1,0),IF(G597=4,IF(S597='Valori Consentiti - Table 1'!$I$9,1,0)+IF(T597='Valori Consentiti - Table 1'!$K$9,1,0)+IF(U597='Valori Consentiti - Table 1'!$M$9,1,0)+IF(V597='Valori Consentiti - Table 1'!$O$9,1,0)+IF(W597='Valori Consentiti - Table 1'!$Q$9,1,0)+IF(X597='Valori Consentiti - Table 1'!$S$9,1,0)+IF(Y597='Valori Consentiti - Table 1'!$U$9,1,0)+IF(Z597='Valori Consentiti - Table 1'!$W$9,1,0)+IF(AA597='Valori Consentiti - Table 1'!$Y$9,1,0)+IF(AB597='Valori Consentiti - Table 1'!$AA$9,1,0)+IF(AC597='Valori Consentiti - Table 1'!$AC$9,1,0)+IF(AD597='Valori Consentiti - Table 1'!$AE$9,1,0)+IF(AE597='Valori Consentiti - Table 1'!$AG$9,1,0)+IF(AF597='Valori Consentiti - Table 1'!$AI$9,1,0)+IF(AG597='Valori Consentiti - Table 1'!$AK$9,1,0)+IF(AH597='Valori Consentiti - Table 1'!$AM$9,1,0),))))</f>
        <v>0</v>
      </c>
      <c r="P597" s="16">
        <f t="shared" si="232"/>
        <v>16</v>
      </c>
      <c r="Q597" s="16">
        <f t="shared" si="253"/>
        <v>1</v>
      </c>
      <c r="R597" s="17"/>
      <c r="S597" s="24" t="str">
        <f t="shared" si="237"/>
        <v/>
      </c>
      <c r="T597" s="25" t="str">
        <f t="shared" si="238"/>
        <v/>
      </c>
      <c r="U597" s="25" t="str">
        <f t="shared" si="239"/>
        <v/>
      </c>
      <c r="V597" s="26" t="str">
        <f t="shared" si="240"/>
        <v/>
      </c>
      <c r="W597" s="27" t="str">
        <f t="shared" si="241"/>
        <v/>
      </c>
      <c r="X597" s="25" t="str">
        <f t="shared" si="242"/>
        <v/>
      </c>
      <c r="Y597" s="25" t="str">
        <f t="shared" si="243"/>
        <v/>
      </c>
      <c r="Z597" s="26" t="str">
        <f t="shared" si="244"/>
        <v/>
      </c>
      <c r="AA597" s="27" t="str">
        <f t="shared" si="245"/>
        <v/>
      </c>
      <c r="AB597" s="25" t="str">
        <f t="shared" si="246"/>
        <v/>
      </c>
      <c r="AC597" s="25" t="str">
        <f t="shared" si="247"/>
        <v/>
      </c>
      <c r="AD597" s="26" t="str">
        <f t="shared" si="248"/>
        <v/>
      </c>
      <c r="AE597" s="27" t="str">
        <f t="shared" si="249"/>
        <v/>
      </c>
      <c r="AF597" s="25" t="str">
        <f t="shared" si="250"/>
        <v/>
      </c>
      <c r="AG597" s="25" t="str">
        <f t="shared" si="251"/>
        <v/>
      </c>
      <c r="AH597" s="26" t="str">
        <f t="shared" si="252"/>
        <v/>
      </c>
      <c r="AI597" s="29" t="b">
        <f t="shared" si="233"/>
        <v>0</v>
      </c>
      <c r="AJ597" s="29" t="b">
        <f t="shared" si="234"/>
        <v>0</v>
      </c>
      <c r="AK597" s="29" t="b">
        <f t="shared" si="235"/>
        <v>0</v>
      </c>
      <c r="AL597" s="29" t="b">
        <f t="shared" si="236"/>
        <v>0</v>
      </c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</row>
    <row r="598" spans="1:252" s="37" customFormat="1" ht="18" customHeight="1">
      <c r="A598" s="31"/>
      <c r="B598" s="31"/>
      <c r="C598" s="41"/>
      <c r="D598" s="14"/>
      <c r="E598" s="18"/>
      <c r="F598" s="31"/>
      <c r="G598" s="14"/>
      <c r="H598" s="15"/>
      <c r="I598" s="15"/>
      <c r="J598" s="15"/>
      <c r="K598" s="15"/>
      <c r="L598" s="40">
        <f>IF(G598=1,IF(S598='Valori Consentiti - Table 1'!$I$6,5,IF(S598="X",1,0))+IF(T598='Valori Consentiti - Table 1'!$K$6,5,IF(T598="X",1,0))+IF(U598='Valori Consentiti - Table 1'!$M$6,5,IF(U598="X",1,0))+IF(V598='Valori Consentiti - Table 1'!$O$6,5,IF(V598="X",1,0))+IF(W598='Valori Consentiti - Table 1'!$Q$6,5,IF(W598="X",1,0))+IF(X598='Valori Consentiti - Table 1'!$S$6,5,IF(X598="X",1,0))+IF(Y598='Valori Consentiti - Table 1'!$U$6,5,IF(Y598="X",1,0))+IF(Z598='Valori Consentiti - Table 1'!$W$6,5,IF(Z598="X",1,0))+IF(AA598='Valori Consentiti - Table 1'!$Y$6,5,IF(AA598="X",1,0))+IF(AB598='Valori Consentiti - Table 1'!$AA$6,5,IF(AB598="X",1,0))+IF(AC598='Valori Consentiti - Table 1'!$AC$6,5,IF(AC598="X",1,0))+IF(AD598='Valori Consentiti - Table 1'!$AE$6,5,IF(AD598="X",1,0))+IF(AE598='Valori Consentiti - Table 1'!$AG$6,5,IF(AE598="X",1,0))+IF(AF598='Valori Consentiti - Table 1'!$AI$6,5,IF(AF598="X",1,0))+IF(AG598='Valori Consentiti - Table 1'!$AK$6,5,IF(AG598="X",1,0))+IF(AH598='Valori Consentiti - Table 1'!$AM$6,5,IF(AH598="X",1,0)),IF(G598=2,IF(S598='Valori Consentiti - Table 1'!$I$7,5,IF(S598="X",1,0))+IF(T598='Valori Consentiti - Table 1'!$K$7,5,IF(T598="X",1,0))+IF(U598='Valori Consentiti - Table 1'!$M$7,5,IF(U598="X",1,0))+IF(V598='Valori Consentiti - Table 1'!$O$7,5,IF(V598="X",1,0))+IF(W598='Valori Consentiti - Table 1'!$Q$7,5,IF(W598="X",1,0))+IF(X598='Valori Consentiti - Table 1'!$S$7,5,IF(X598="X",1,0))+IF(Y598='Valori Consentiti - Table 1'!$U$7,5,IF(Y598="X",1,0))+IF(Z598='Valori Consentiti - Table 1'!$W$7,5,IF(Z598="X",1,0))+IF(AA598='Valori Consentiti - Table 1'!$Y$7,5,IF(AA598="X",1,0))+IF(AB598='Valori Consentiti - Table 1'!$AA$7,5,IF(AB598="X",1,0))+IF(AC598='Valori Consentiti - Table 1'!$AC$7,5,IF(AC598="X",1,0))+IF(AD598='Valori Consentiti - Table 1'!$AE$7,5,IF(AD598="X",1,0))+IF(AE598='Valori Consentiti - Table 1'!$AG$7,5,IF(AE598="X",1,0))+IF(AF598='Valori Consentiti - Table 1'!$AI$7,5,IF(AF598="X",1,0))+IF(AG598='Valori Consentiti - Table 1'!$AK$7,5,IF(AG598="X",1,0))+IF(AH598='Valori Consentiti - Table 1'!$AM$7,5,IF(AH598="X",1,0)),IF(G598=3,IF(S598='Valori Consentiti - Table 1'!$I$8,5,IF(S598="X",1,0))+IF(T598='Valori Consentiti - Table 1'!$K$8,5,IF(T598="X",1,0))+IF(U598='Valori Consentiti - Table 1'!$M$8,5,IF(U598="X",1,0))+IF(V598='Valori Consentiti - Table 1'!$O$8,5,IF(V598="X",1,0))+IF(W598='Valori Consentiti - Table 1'!$Q$8,5,IF(W598="X",1,0))+IF(X598='Valori Consentiti - Table 1'!$S$8,5,IF(X598="X",1,0))+IF(Y598='Valori Consentiti - Table 1'!$U$8,5,IF(Y598="X",1,0))+IF(Z598='Valori Consentiti - Table 1'!$W$8,5,IF(Z598="X",1,0))+IF(AA598='Valori Consentiti - Table 1'!$Y$8,5,IF(AA598="X",1,0))+IF(AB598='Valori Consentiti - Table 1'!$AA$8,5,IF(AB598="X",1,0))+IF(AC598='Valori Consentiti - Table 1'!$AC$8,5,IF(AC598="X",1,0))+IF(AD598='Valori Consentiti - Table 1'!$AE$8,5,IF(AD598="X",1,0))+IF(AE598='Valori Consentiti - Table 1'!$AG$8,5,IF(AE598="X",1,0))+IF(AF598='Valori Consentiti - Table 1'!$AI$8,5,IF(AF598="X",1,0))+IF(AG598='Valori Consentiti - Table 1'!$AK$8,5,IF(AG598="X",1,0))+IF(AH598='Valori Consentiti - Table 1'!$AM$8,5,IF(AH598="X",1,0)),IF(G598=4,IF(S598='Valori Consentiti - Table 1'!$I$9,5,IF(S598="X",1,0))+IF(T598='Valori Consentiti - Table 1'!$K$9,5,IF(T598="X",1,0))+IF(U598='Valori Consentiti - Table 1'!$M$9,5,IF(U598="X",1,0))+IF(V598='Valori Consentiti - Table 1'!$O$9,5,IF(V598="X",1,0))+IF(W598='Valori Consentiti - Table 1'!$Q$9,5,IF(W598="X",1,0))+IF(X598='Valori Consentiti - Table 1'!$S$9,5,IF(X598="X",1,0))+IF(Y598='Valori Consentiti - Table 1'!$U$9,5,IF(Y598="X",1,0))+IF(Z598='Valori Consentiti - Table 1'!$W$9,5,IF(Z598="X",1,0))+IF(AA598='Valori Consentiti - Table 1'!$Y$9,5,IF(AA598="X",1,0))+IF(AB598='Valori Consentiti - Table 1'!$AA$9,5,IF(AB598="X",1,0))+IF(AC598='Valori Consentiti - Table 1'!$AC$9,5,IF(AC598="X",1,0))+IF(AD598='Valori Consentiti - Table 1'!$AE$9,5,IF(AD598="X",1,0))+IF(AE598='Valori Consentiti - Table 1'!$AG$9,5,IF(AE598="X",1,0))+IF(AF598='Valori Consentiti - Table 1'!$AI$9,5,IF(AF598="X",1,0))+IF(AG598='Valori Consentiti - Table 1'!$AK$9,5,IF(AG598="X",1,0))+IF(AH598='Valori Consentiti - Table 1'!$AM$9,5,IF(AH598="X",1,0)),))))</f>
        <v>0</v>
      </c>
      <c r="M598" s="16">
        <f t="shared" si="230"/>
        <v>0</v>
      </c>
      <c r="N598" s="16">
        <f t="shared" si="231"/>
        <v>16</v>
      </c>
      <c r="O598" s="16">
        <f>IF(G598=1,IF(S598='Valori Consentiti - Table 1'!$I$6,1,0)+IF(T598='Valori Consentiti - Table 1'!$K$6,1,0)+IF(U598='Valori Consentiti - Table 1'!$M$6,1,0)+IF(V598='Valori Consentiti - Table 1'!$O$6,1,0)+IF(W598='Valori Consentiti - Table 1'!$Q$6,1,0)+IF(X598='Valori Consentiti - Table 1'!$S$6,1,0)+IF(Y598='Valori Consentiti - Table 1'!$U$6,1,0)+IF(Z598='Valori Consentiti - Table 1'!$W$6,1,0)+IF(AA598='Valori Consentiti - Table 1'!$Y$6,1,0)+IF(AB598='Valori Consentiti - Table 1'!$AA$6,1,0)+IF(AC598='Valori Consentiti - Table 1'!$AC$6,1,0)+IF(AD598='Valori Consentiti - Table 1'!$AE$6,1,0)+IF(AE598='Valori Consentiti - Table 1'!$AG$6,1,0)+IF(AF598='Valori Consentiti - Table 1'!$AI$6,1,0)+IF(AG598='Valori Consentiti - Table 1'!$AK$6,1,0)+IF(AH598='Valori Consentiti - Table 1'!$AM$6,1,0),IF(G598=2,IF(S598='Valori Consentiti - Table 1'!$I$7,1,0)+IF(T598='Valori Consentiti - Table 1'!$K$7,1,0)+IF(U598='Valori Consentiti - Table 1'!$M$7,1,0)+IF(V598='Valori Consentiti - Table 1'!$O$7,1,0)+IF(W598='Valori Consentiti - Table 1'!$Q$7,1,0)+IF(X598='Valori Consentiti - Table 1'!$S$7,1,0)+IF(Y598='Valori Consentiti - Table 1'!$U$7,1,0)+IF(Z598='Valori Consentiti - Table 1'!$W$7,1,0)+IF(AA598='Valori Consentiti - Table 1'!$Y$7,1,0)+IF(AB598='Valori Consentiti - Table 1'!$AA$7,1,0)+IF(AC598='Valori Consentiti - Table 1'!$AC$7,1,0)+IF(AD598='Valori Consentiti - Table 1'!$AE$7,1,0)+IF(AE598='Valori Consentiti - Table 1'!$AG$7,1,0)+IF(AF598='Valori Consentiti - Table 1'!$AI$7,1,0)+IF(AG598='Valori Consentiti - Table 1'!$AK$7,1,0)+IF(AH598='Valori Consentiti - Table 1'!$AM$7,1,0),IF(G598=3,IF(S598='Valori Consentiti - Table 1'!$I$8,1,0)+IF(T598='Valori Consentiti - Table 1'!$K$8,1,0)+IF(U598='Valori Consentiti - Table 1'!$M$8,1,0)+IF(V598='Valori Consentiti - Table 1'!$O$8,1,0)+IF(W598='Valori Consentiti - Table 1'!$Q$8,1,0)+IF(X598='Valori Consentiti - Table 1'!$S$8,1,0)+IF(Y598='Valori Consentiti - Table 1'!$U$8,1,0)+IF(Z598='Valori Consentiti - Table 1'!$W$8,1,0)+IF(AA598='Valori Consentiti - Table 1'!$Y$8,1,0)+IF(AB598='Valori Consentiti - Table 1'!$AA$8,1,0)+IF(AC598='Valori Consentiti - Table 1'!$AC$8,1,0)+IF(AD598='Valori Consentiti - Table 1'!$AE$8,1,0)+IF(AE598='Valori Consentiti - Table 1'!$AG$8,1,0)+IF(AF598='Valori Consentiti - Table 1'!$AI$8,1,0)+IF(AG598='Valori Consentiti - Table 1'!$AK$8,1,0)+IF(AH598='Valori Consentiti - Table 1'!$AM$8,1,0),IF(G598=4,IF(S598='Valori Consentiti - Table 1'!$I$9,1,0)+IF(T598='Valori Consentiti - Table 1'!$K$9,1,0)+IF(U598='Valori Consentiti - Table 1'!$M$9,1,0)+IF(V598='Valori Consentiti - Table 1'!$O$9,1,0)+IF(W598='Valori Consentiti - Table 1'!$Q$9,1,0)+IF(X598='Valori Consentiti - Table 1'!$S$9,1,0)+IF(Y598='Valori Consentiti - Table 1'!$U$9,1,0)+IF(Z598='Valori Consentiti - Table 1'!$W$9,1,0)+IF(AA598='Valori Consentiti - Table 1'!$Y$9,1,0)+IF(AB598='Valori Consentiti - Table 1'!$AA$9,1,0)+IF(AC598='Valori Consentiti - Table 1'!$AC$9,1,0)+IF(AD598='Valori Consentiti - Table 1'!$AE$9,1,0)+IF(AE598='Valori Consentiti - Table 1'!$AG$9,1,0)+IF(AF598='Valori Consentiti - Table 1'!$AI$9,1,0)+IF(AG598='Valori Consentiti - Table 1'!$AK$9,1,0)+IF(AH598='Valori Consentiti - Table 1'!$AM$9,1,0),))))</f>
        <v>0</v>
      </c>
      <c r="P598" s="16">
        <f t="shared" si="232"/>
        <v>16</v>
      </c>
      <c r="Q598" s="16">
        <f t="shared" si="253"/>
        <v>1</v>
      </c>
      <c r="R598" s="17"/>
      <c r="S598" s="24" t="str">
        <f t="shared" si="237"/>
        <v/>
      </c>
      <c r="T598" s="25" t="str">
        <f t="shared" si="238"/>
        <v/>
      </c>
      <c r="U598" s="25" t="str">
        <f t="shared" si="239"/>
        <v/>
      </c>
      <c r="V598" s="26" t="str">
        <f t="shared" si="240"/>
        <v/>
      </c>
      <c r="W598" s="27" t="str">
        <f t="shared" si="241"/>
        <v/>
      </c>
      <c r="X598" s="25" t="str">
        <f t="shared" si="242"/>
        <v/>
      </c>
      <c r="Y598" s="25" t="str">
        <f t="shared" si="243"/>
        <v/>
      </c>
      <c r="Z598" s="26" t="str">
        <f t="shared" si="244"/>
        <v/>
      </c>
      <c r="AA598" s="27" t="str">
        <f t="shared" si="245"/>
        <v/>
      </c>
      <c r="AB598" s="25" t="str">
        <f t="shared" si="246"/>
        <v/>
      </c>
      <c r="AC598" s="25" t="str">
        <f t="shared" si="247"/>
        <v/>
      </c>
      <c r="AD598" s="26" t="str">
        <f t="shared" si="248"/>
        <v/>
      </c>
      <c r="AE598" s="27" t="str">
        <f t="shared" si="249"/>
        <v/>
      </c>
      <c r="AF598" s="25" t="str">
        <f t="shared" si="250"/>
        <v/>
      </c>
      <c r="AG598" s="25" t="str">
        <f t="shared" si="251"/>
        <v/>
      </c>
      <c r="AH598" s="26" t="str">
        <f t="shared" si="252"/>
        <v/>
      </c>
      <c r="AI598" s="29" t="b">
        <f t="shared" si="233"/>
        <v>0</v>
      </c>
      <c r="AJ598" s="29" t="b">
        <f t="shared" si="234"/>
        <v>0</v>
      </c>
      <c r="AK598" s="29" t="b">
        <f t="shared" si="235"/>
        <v>0</v>
      </c>
      <c r="AL598" s="29" t="b">
        <f t="shared" si="236"/>
        <v>0</v>
      </c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</row>
    <row r="599" spans="1:252" s="37" customFormat="1" ht="18" customHeight="1">
      <c r="A599" s="31"/>
      <c r="B599" s="31"/>
      <c r="C599" s="41"/>
      <c r="D599" s="14"/>
      <c r="E599" s="18"/>
      <c r="F599" s="31"/>
      <c r="G599" s="14"/>
      <c r="H599" s="15"/>
      <c r="I599" s="15"/>
      <c r="J599" s="15"/>
      <c r="K599" s="15"/>
      <c r="L599" s="40">
        <f>IF(G599=1,IF(S599='Valori Consentiti - Table 1'!$I$6,5,IF(S599="X",1,0))+IF(T599='Valori Consentiti - Table 1'!$K$6,5,IF(T599="X",1,0))+IF(U599='Valori Consentiti - Table 1'!$M$6,5,IF(U599="X",1,0))+IF(V599='Valori Consentiti - Table 1'!$O$6,5,IF(V599="X",1,0))+IF(W599='Valori Consentiti - Table 1'!$Q$6,5,IF(W599="X",1,0))+IF(X599='Valori Consentiti - Table 1'!$S$6,5,IF(X599="X",1,0))+IF(Y599='Valori Consentiti - Table 1'!$U$6,5,IF(Y599="X",1,0))+IF(Z599='Valori Consentiti - Table 1'!$W$6,5,IF(Z599="X",1,0))+IF(AA599='Valori Consentiti - Table 1'!$Y$6,5,IF(AA599="X",1,0))+IF(AB599='Valori Consentiti - Table 1'!$AA$6,5,IF(AB599="X",1,0))+IF(AC599='Valori Consentiti - Table 1'!$AC$6,5,IF(AC599="X",1,0))+IF(AD599='Valori Consentiti - Table 1'!$AE$6,5,IF(AD599="X",1,0))+IF(AE599='Valori Consentiti - Table 1'!$AG$6,5,IF(AE599="X",1,0))+IF(AF599='Valori Consentiti - Table 1'!$AI$6,5,IF(AF599="X",1,0))+IF(AG599='Valori Consentiti - Table 1'!$AK$6,5,IF(AG599="X",1,0))+IF(AH599='Valori Consentiti - Table 1'!$AM$6,5,IF(AH599="X",1,0)),IF(G599=2,IF(S599='Valori Consentiti - Table 1'!$I$7,5,IF(S599="X",1,0))+IF(T599='Valori Consentiti - Table 1'!$K$7,5,IF(T599="X",1,0))+IF(U599='Valori Consentiti - Table 1'!$M$7,5,IF(U599="X",1,0))+IF(V599='Valori Consentiti - Table 1'!$O$7,5,IF(V599="X",1,0))+IF(W599='Valori Consentiti - Table 1'!$Q$7,5,IF(W599="X",1,0))+IF(X599='Valori Consentiti - Table 1'!$S$7,5,IF(X599="X",1,0))+IF(Y599='Valori Consentiti - Table 1'!$U$7,5,IF(Y599="X",1,0))+IF(Z599='Valori Consentiti - Table 1'!$W$7,5,IF(Z599="X",1,0))+IF(AA599='Valori Consentiti - Table 1'!$Y$7,5,IF(AA599="X",1,0))+IF(AB599='Valori Consentiti - Table 1'!$AA$7,5,IF(AB599="X",1,0))+IF(AC599='Valori Consentiti - Table 1'!$AC$7,5,IF(AC599="X",1,0))+IF(AD599='Valori Consentiti - Table 1'!$AE$7,5,IF(AD599="X",1,0))+IF(AE599='Valori Consentiti - Table 1'!$AG$7,5,IF(AE599="X",1,0))+IF(AF599='Valori Consentiti - Table 1'!$AI$7,5,IF(AF599="X",1,0))+IF(AG599='Valori Consentiti - Table 1'!$AK$7,5,IF(AG599="X",1,0))+IF(AH599='Valori Consentiti - Table 1'!$AM$7,5,IF(AH599="X",1,0)),IF(G599=3,IF(S599='Valori Consentiti - Table 1'!$I$8,5,IF(S599="X",1,0))+IF(T599='Valori Consentiti - Table 1'!$K$8,5,IF(T599="X",1,0))+IF(U599='Valori Consentiti - Table 1'!$M$8,5,IF(U599="X",1,0))+IF(V599='Valori Consentiti - Table 1'!$O$8,5,IF(V599="X",1,0))+IF(W599='Valori Consentiti - Table 1'!$Q$8,5,IF(W599="X",1,0))+IF(X599='Valori Consentiti - Table 1'!$S$8,5,IF(X599="X",1,0))+IF(Y599='Valori Consentiti - Table 1'!$U$8,5,IF(Y599="X",1,0))+IF(Z599='Valori Consentiti - Table 1'!$W$8,5,IF(Z599="X",1,0))+IF(AA599='Valori Consentiti - Table 1'!$Y$8,5,IF(AA599="X",1,0))+IF(AB599='Valori Consentiti - Table 1'!$AA$8,5,IF(AB599="X",1,0))+IF(AC599='Valori Consentiti - Table 1'!$AC$8,5,IF(AC599="X",1,0))+IF(AD599='Valori Consentiti - Table 1'!$AE$8,5,IF(AD599="X",1,0))+IF(AE599='Valori Consentiti - Table 1'!$AG$8,5,IF(AE599="X",1,0))+IF(AF599='Valori Consentiti - Table 1'!$AI$8,5,IF(AF599="X",1,0))+IF(AG599='Valori Consentiti - Table 1'!$AK$8,5,IF(AG599="X",1,0))+IF(AH599='Valori Consentiti - Table 1'!$AM$8,5,IF(AH599="X",1,0)),IF(G599=4,IF(S599='Valori Consentiti - Table 1'!$I$9,5,IF(S599="X",1,0))+IF(T599='Valori Consentiti - Table 1'!$K$9,5,IF(T599="X",1,0))+IF(U599='Valori Consentiti - Table 1'!$M$9,5,IF(U599="X",1,0))+IF(V599='Valori Consentiti - Table 1'!$O$9,5,IF(V599="X",1,0))+IF(W599='Valori Consentiti - Table 1'!$Q$9,5,IF(W599="X",1,0))+IF(X599='Valori Consentiti - Table 1'!$S$9,5,IF(X599="X",1,0))+IF(Y599='Valori Consentiti - Table 1'!$U$9,5,IF(Y599="X",1,0))+IF(Z599='Valori Consentiti - Table 1'!$W$9,5,IF(Z599="X",1,0))+IF(AA599='Valori Consentiti - Table 1'!$Y$9,5,IF(AA599="X",1,0))+IF(AB599='Valori Consentiti - Table 1'!$AA$9,5,IF(AB599="X",1,0))+IF(AC599='Valori Consentiti - Table 1'!$AC$9,5,IF(AC599="X",1,0))+IF(AD599='Valori Consentiti - Table 1'!$AE$9,5,IF(AD599="X",1,0))+IF(AE599='Valori Consentiti - Table 1'!$AG$9,5,IF(AE599="X",1,0))+IF(AF599='Valori Consentiti - Table 1'!$AI$9,5,IF(AF599="X",1,0))+IF(AG599='Valori Consentiti - Table 1'!$AK$9,5,IF(AG599="X",1,0))+IF(AH599='Valori Consentiti - Table 1'!$AM$9,5,IF(AH599="X",1,0)),))))</f>
        <v>0</v>
      </c>
      <c r="M599" s="16">
        <f t="shared" si="230"/>
        <v>0</v>
      </c>
      <c r="N599" s="16">
        <f t="shared" si="231"/>
        <v>16</v>
      </c>
      <c r="O599" s="16">
        <f>IF(G599=1,IF(S599='Valori Consentiti - Table 1'!$I$6,1,0)+IF(T599='Valori Consentiti - Table 1'!$K$6,1,0)+IF(U599='Valori Consentiti - Table 1'!$M$6,1,0)+IF(V599='Valori Consentiti - Table 1'!$O$6,1,0)+IF(W599='Valori Consentiti - Table 1'!$Q$6,1,0)+IF(X599='Valori Consentiti - Table 1'!$S$6,1,0)+IF(Y599='Valori Consentiti - Table 1'!$U$6,1,0)+IF(Z599='Valori Consentiti - Table 1'!$W$6,1,0)+IF(AA599='Valori Consentiti - Table 1'!$Y$6,1,0)+IF(AB599='Valori Consentiti - Table 1'!$AA$6,1,0)+IF(AC599='Valori Consentiti - Table 1'!$AC$6,1,0)+IF(AD599='Valori Consentiti - Table 1'!$AE$6,1,0)+IF(AE599='Valori Consentiti - Table 1'!$AG$6,1,0)+IF(AF599='Valori Consentiti - Table 1'!$AI$6,1,0)+IF(AG599='Valori Consentiti - Table 1'!$AK$6,1,0)+IF(AH599='Valori Consentiti - Table 1'!$AM$6,1,0),IF(G599=2,IF(S599='Valori Consentiti - Table 1'!$I$7,1,0)+IF(T599='Valori Consentiti - Table 1'!$K$7,1,0)+IF(U599='Valori Consentiti - Table 1'!$M$7,1,0)+IF(V599='Valori Consentiti - Table 1'!$O$7,1,0)+IF(W599='Valori Consentiti - Table 1'!$Q$7,1,0)+IF(X599='Valori Consentiti - Table 1'!$S$7,1,0)+IF(Y599='Valori Consentiti - Table 1'!$U$7,1,0)+IF(Z599='Valori Consentiti - Table 1'!$W$7,1,0)+IF(AA599='Valori Consentiti - Table 1'!$Y$7,1,0)+IF(AB599='Valori Consentiti - Table 1'!$AA$7,1,0)+IF(AC599='Valori Consentiti - Table 1'!$AC$7,1,0)+IF(AD599='Valori Consentiti - Table 1'!$AE$7,1,0)+IF(AE599='Valori Consentiti - Table 1'!$AG$7,1,0)+IF(AF599='Valori Consentiti - Table 1'!$AI$7,1,0)+IF(AG599='Valori Consentiti - Table 1'!$AK$7,1,0)+IF(AH599='Valori Consentiti - Table 1'!$AM$7,1,0),IF(G599=3,IF(S599='Valori Consentiti - Table 1'!$I$8,1,0)+IF(T599='Valori Consentiti - Table 1'!$K$8,1,0)+IF(U599='Valori Consentiti - Table 1'!$M$8,1,0)+IF(V599='Valori Consentiti - Table 1'!$O$8,1,0)+IF(W599='Valori Consentiti - Table 1'!$Q$8,1,0)+IF(X599='Valori Consentiti - Table 1'!$S$8,1,0)+IF(Y599='Valori Consentiti - Table 1'!$U$8,1,0)+IF(Z599='Valori Consentiti - Table 1'!$W$8,1,0)+IF(AA599='Valori Consentiti - Table 1'!$Y$8,1,0)+IF(AB599='Valori Consentiti - Table 1'!$AA$8,1,0)+IF(AC599='Valori Consentiti - Table 1'!$AC$8,1,0)+IF(AD599='Valori Consentiti - Table 1'!$AE$8,1,0)+IF(AE599='Valori Consentiti - Table 1'!$AG$8,1,0)+IF(AF599='Valori Consentiti - Table 1'!$AI$8,1,0)+IF(AG599='Valori Consentiti - Table 1'!$AK$8,1,0)+IF(AH599='Valori Consentiti - Table 1'!$AM$8,1,0),IF(G599=4,IF(S599='Valori Consentiti - Table 1'!$I$9,1,0)+IF(T599='Valori Consentiti - Table 1'!$K$9,1,0)+IF(U599='Valori Consentiti - Table 1'!$M$9,1,0)+IF(V599='Valori Consentiti - Table 1'!$O$9,1,0)+IF(W599='Valori Consentiti - Table 1'!$Q$9,1,0)+IF(X599='Valori Consentiti - Table 1'!$S$9,1,0)+IF(Y599='Valori Consentiti - Table 1'!$U$9,1,0)+IF(Z599='Valori Consentiti - Table 1'!$W$9,1,0)+IF(AA599='Valori Consentiti - Table 1'!$Y$9,1,0)+IF(AB599='Valori Consentiti - Table 1'!$AA$9,1,0)+IF(AC599='Valori Consentiti - Table 1'!$AC$9,1,0)+IF(AD599='Valori Consentiti - Table 1'!$AE$9,1,0)+IF(AE599='Valori Consentiti - Table 1'!$AG$9,1,0)+IF(AF599='Valori Consentiti - Table 1'!$AI$9,1,0)+IF(AG599='Valori Consentiti - Table 1'!$AK$9,1,0)+IF(AH599='Valori Consentiti - Table 1'!$AM$9,1,0),))))</f>
        <v>0</v>
      </c>
      <c r="P599" s="16">
        <f t="shared" si="232"/>
        <v>16</v>
      </c>
      <c r="Q599" s="16">
        <f t="shared" si="253"/>
        <v>1</v>
      </c>
      <c r="R599" s="17"/>
      <c r="S599" s="24" t="str">
        <f t="shared" si="237"/>
        <v/>
      </c>
      <c r="T599" s="25" t="str">
        <f t="shared" si="238"/>
        <v/>
      </c>
      <c r="U599" s="25" t="str">
        <f t="shared" si="239"/>
        <v/>
      </c>
      <c r="V599" s="26" t="str">
        <f t="shared" si="240"/>
        <v/>
      </c>
      <c r="W599" s="27" t="str">
        <f t="shared" si="241"/>
        <v/>
      </c>
      <c r="X599" s="25" t="str">
        <f t="shared" si="242"/>
        <v/>
      </c>
      <c r="Y599" s="25" t="str">
        <f t="shared" si="243"/>
        <v/>
      </c>
      <c r="Z599" s="26" t="str">
        <f t="shared" si="244"/>
        <v/>
      </c>
      <c r="AA599" s="27" t="str">
        <f t="shared" si="245"/>
        <v/>
      </c>
      <c r="AB599" s="25" t="str">
        <f t="shared" si="246"/>
        <v/>
      </c>
      <c r="AC599" s="25" t="str">
        <f t="shared" si="247"/>
        <v/>
      </c>
      <c r="AD599" s="26" t="str">
        <f t="shared" si="248"/>
        <v/>
      </c>
      <c r="AE599" s="27" t="str">
        <f t="shared" si="249"/>
        <v/>
      </c>
      <c r="AF599" s="25" t="str">
        <f t="shared" si="250"/>
        <v/>
      </c>
      <c r="AG599" s="25" t="str">
        <f t="shared" si="251"/>
        <v/>
      </c>
      <c r="AH599" s="26" t="str">
        <f t="shared" si="252"/>
        <v/>
      </c>
      <c r="AI599" s="29" t="b">
        <f t="shared" si="233"/>
        <v>0</v>
      </c>
      <c r="AJ599" s="29" t="b">
        <f t="shared" si="234"/>
        <v>0</v>
      </c>
      <c r="AK599" s="29" t="b">
        <f t="shared" si="235"/>
        <v>0</v>
      </c>
      <c r="AL599" s="29" t="b">
        <f t="shared" si="236"/>
        <v>0</v>
      </c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</row>
    <row r="600" spans="1:252" s="37" customFormat="1" ht="18" customHeight="1">
      <c r="A600" s="31"/>
      <c r="B600" s="31"/>
      <c r="C600" s="41"/>
      <c r="D600" s="14"/>
      <c r="E600" s="18"/>
      <c r="F600" s="31"/>
      <c r="G600" s="14"/>
      <c r="H600" s="15"/>
      <c r="I600" s="15"/>
      <c r="J600" s="15"/>
      <c r="K600" s="15"/>
      <c r="L600" s="40">
        <f>IF(G600=1,IF(S600='Valori Consentiti - Table 1'!$I$6,5,IF(S600="X",1,0))+IF(T600='Valori Consentiti - Table 1'!$K$6,5,IF(T600="X",1,0))+IF(U600='Valori Consentiti - Table 1'!$M$6,5,IF(U600="X",1,0))+IF(V600='Valori Consentiti - Table 1'!$O$6,5,IF(V600="X",1,0))+IF(W600='Valori Consentiti - Table 1'!$Q$6,5,IF(W600="X",1,0))+IF(X600='Valori Consentiti - Table 1'!$S$6,5,IF(X600="X",1,0))+IF(Y600='Valori Consentiti - Table 1'!$U$6,5,IF(Y600="X",1,0))+IF(Z600='Valori Consentiti - Table 1'!$W$6,5,IF(Z600="X",1,0))+IF(AA600='Valori Consentiti - Table 1'!$Y$6,5,IF(AA600="X",1,0))+IF(AB600='Valori Consentiti - Table 1'!$AA$6,5,IF(AB600="X",1,0))+IF(AC600='Valori Consentiti - Table 1'!$AC$6,5,IF(AC600="X",1,0))+IF(AD600='Valori Consentiti - Table 1'!$AE$6,5,IF(AD600="X",1,0))+IF(AE600='Valori Consentiti - Table 1'!$AG$6,5,IF(AE600="X",1,0))+IF(AF600='Valori Consentiti - Table 1'!$AI$6,5,IF(AF600="X",1,0))+IF(AG600='Valori Consentiti - Table 1'!$AK$6,5,IF(AG600="X",1,0))+IF(AH600='Valori Consentiti - Table 1'!$AM$6,5,IF(AH600="X",1,0)),IF(G600=2,IF(S600='Valori Consentiti - Table 1'!$I$7,5,IF(S600="X",1,0))+IF(T600='Valori Consentiti - Table 1'!$K$7,5,IF(T600="X",1,0))+IF(U600='Valori Consentiti - Table 1'!$M$7,5,IF(U600="X",1,0))+IF(V600='Valori Consentiti - Table 1'!$O$7,5,IF(V600="X",1,0))+IF(W600='Valori Consentiti - Table 1'!$Q$7,5,IF(W600="X",1,0))+IF(X600='Valori Consentiti - Table 1'!$S$7,5,IF(X600="X",1,0))+IF(Y600='Valori Consentiti - Table 1'!$U$7,5,IF(Y600="X",1,0))+IF(Z600='Valori Consentiti - Table 1'!$W$7,5,IF(Z600="X",1,0))+IF(AA600='Valori Consentiti - Table 1'!$Y$7,5,IF(AA600="X",1,0))+IF(AB600='Valori Consentiti - Table 1'!$AA$7,5,IF(AB600="X",1,0))+IF(AC600='Valori Consentiti - Table 1'!$AC$7,5,IF(AC600="X",1,0))+IF(AD600='Valori Consentiti - Table 1'!$AE$7,5,IF(AD600="X",1,0))+IF(AE600='Valori Consentiti - Table 1'!$AG$7,5,IF(AE600="X",1,0))+IF(AF600='Valori Consentiti - Table 1'!$AI$7,5,IF(AF600="X",1,0))+IF(AG600='Valori Consentiti - Table 1'!$AK$7,5,IF(AG600="X",1,0))+IF(AH600='Valori Consentiti - Table 1'!$AM$7,5,IF(AH600="X",1,0)),IF(G600=3,IF(S600='Valori Consentiti - Table 1'!$I$8,5,IF(S600="X",1,0))+IF(T600='Valori Consentiti - Table 1'!$K$8,5,IF(T600="X",1,0))+IF(U600='Valori Consentiti - Table 1'!$M$8,5,IF(U600="X",1,0))+IF(V600='Valori Consentiti - Table 1'!$O$8,5,IF(V600="X",1,0))+IF(W600='Valori Consentiti - Table 1'!$Q$8,5,IF(W600="X",1,0))+IF(X600='Valori Consentiti - Table 1'!$S$8,5,IF(X600="X",1,0))+IF(Y600='Valori Consentiti - Table 1'!$U$8,5,IF(Y600="X",1,0))+IF(Z600='Valori Consentiti - Table 1'!$W$8,5,IF(Z600="X",1,0))+IF(AA600='Valori Consentiti - Table 1'!$Y$8,5,IF(AA600="X",1,0))+IF(AB600='Valori Consentiti - Table 1'!$AA$8,5,IF(AB600="X",1,0))+IF(AC600='Valori Consentiti - Table 1'!$AC$8,5,IF(AC600="X",1,0))+IF(AD600='Valori Consentiti - Table 1'!$AE$8,5,IF(AD600="X",1,0))+IF(AE600='Valori Consentiti - Table 1'!$AG$8,5,IF(AE600="X",1,0))+IF(AF600='Valori Consentiti - Table 1'!$AI$8,5,IF(AF600="X",1,0))+IF(AG600='Valori Consentiti - Table 1'!$AK$8,5,IF(AG600="X",1,0))+IF(AH600='Valori Consentiti - Table 1'!$AM$8,5,IF(AH600="X",1,0)),IF(G600=4,IF(S600='Valori Consentiti - Table 1'!$I$9,5,IF(S600="X",1,0))+IF(T600='Valori Consentiti - Table 1'!$K$9,5,IF(T600="X",1,0))+IF(U600='Valori Consentiti - Table 1'!$M$9,5,IF(U600="X",1,0))+IF(V600='Valori Consentiti - Table 1'!$O$9,5,IF(V600="X",1,0))+IF(W600='Valori Consentiti - Table 1'!$Q$9,5,IF(W600="X",1,0))+IF(X600='Valori Consentiti - Table 1'!$S$9,5,IF(X600="X",1,0))+IF(Y600='Valori Consentiti - Table 1'!$U$9,5,IF(Y600="X",1,0))+IF(Z600='Valori Consentiti - Table 1'!$W$9,5,IF(Z600="X",1,0))+IF(AA600='Valori Consentiti - Table 1'!$Y$9,5,IF(AA600="X",1,0))+IF(AB600='Valori Consentiti - Table 1'!$AA$9,5,IF(AB600="X",1,0))+IF(AC600='Valori Consentiti - Table 1'!$AC$9,5,IF(AC600="X",1,0))+IF(AD600='Valori Consentiti - Table 1'!$AE$9,5,IF(AD600="X",1,0))+IF(AE600='Valori Consentiti - Table 1'!$AG$9,5,IF(AE600="X",1,0))+IF(AF600='Valori Consentiti - Table 1'!$AI$9,5,IF(AF600="X",1,0))+IF(AG600='Valori Consentiti - Table 1'!$AK$9,5,IF(AG600="X",1,0))+IF(AH600='Valori Consentiti - Table 1'!$AM$9,5,IF(AH600="X",1,0)),))))</f>
        <v>0</v>
      </c>
      <c r="M600" s="16">
        <f t="shared" si="230"/>
        <v>0</v>
      </c>
      <c r="N600" s="16">
        <f t="shared" si="231"/>
        <v>16</v>
      </c>
      <c r="O600" s="16">
        <f>IF(G600=1,IF(S600='Valori Consentiti - Table 1'!$I$6,1,0)+IF(T600='Valori Consentiti - Table 1'!$K$6,1,0)+IF(U600='Valori Consentiti - Table 1'!$M$6,1,0)+IF(V600='Valori Consentiti - Table 1'!$O$6,1,0)+IF(W600='Valori Consentiti - Table 1'!$Q$6,1,0)+IF(X600='Valori Consentiti - Table 1'!$S$6,1,0)+IF(Y600='Valori Consentiti - Table 1'!$U$6,1,0)+IF(Z600='Valori Consentiti - Table 1'!$W$6,1,0)+IF(AA600='Valori Consentiti - Table 1'!$Y$6,1,0)+IF(AB600='Valori Consentiti - Table 1'!$AA$6,1,0)+IF(AC600='Valori Consentiti - Table 1'!$AC$6,1,0)+IF(AD600='Valori Consentiti - Table 1'!$AE$6,1,0)+IF(AE600='Valori Consentiti - Table 1'!$AG$6,1,0)+IF(AF600='Valori Consentiti - Table 1'!$AI$6,1,0)+IF(AG600='Valori Consentiti - Table 1'!$AK$6,1,0)+IF(AH600='Valori Consentiti - Table 1'!$AM$6,1,0),IF(G600=2,IF(S600='Valori Consentiti - Table 1'!$I$7,1,0)+IF(T600='Valori Consentiti - Table 1'!$K$7,1,0)+IF(U600='Valori Consentiti - Table 1'!$M$7,1,0)+IF(V600='Valori Consentiti - Table 1'!$O$7,1,0)+IF(W600='Valori Consentiti - Table 1'!$Q$7,1,0)+IF(X600='Valori Consentiti - Table 1'!$S$7,1,0)+IF(Y600='Valori Consentiti - Table 1'!$U$7,1,0)+IF(Z600='Valori Consentiti - Table 1'!$W$7,1,0)+IF(AA600='Valori Consentiti - Table 1'!$Y$7,1,0)+IF(AB600='Valori Consentiti - Table 1'!$AA$7,1,0)+IF(AC600='Valori Consentiti - Table 1'!$AC$7,1,0)+IF(AD600='Valori Consentiti - Table 1'!$AE$7,1,0)+IF(AE600='Valori Consentiti - Table 1'!$AG$7,1,0)+IF(AF600='Valori Consentiti - Table 1'!$AI$7,1,0)+IF(AG600='Valori Consentiti - Table 1'!$AK$7,1,0)+IF(AH600='Valori Consentiti - Table 1'!$AM$7,1,0),IF(G600=3,IF(S600='Valori Consentiti - Table 1'!$I$8,1,0)+IF(T600='Valori Consentiti - Table 1'!$K$8,1,0)+IF(U600='Valori Consentiti - Table 1'!$M$8,1,0)+IF(V600='Valori Consentiti - Table 1'!$O$8,1,0)+IF(W600='Valori Consentiti - Table 1'!$Q$8,1,0)+IF(X600='Valori Consentiti - Table 1'!$S$8,1,0)+IF(Y600='Valori Consentiti - Table 1'!$U$8,1,0)+IF(Z600='Valori Consentiti - Table 1'!$W$8,1,0)+IF(AA600='Valori Consentiti - Table 1'!$Y$8,1,0)+IF(AB600='Valori Consentiti - Table 1'!$AA$8,1,0)+IF(AC600='Valori Consentiti - Table 1'!$AC$8,1,0)+IF(AD600='Valori Consentiti - Table 1'!$AE$8,1,0)+IF(AE600='Valori Consentiti - Table 1'!$AG$8,1,0)+IF(AF600='Valori Consentiti - Table 1'!$AI$8,1,0)+IF(AG600='Valori Consentiti - Table 1'!$AK$8,1,0)+IF(AH600='Valori Consentiti - Table 1'!$AM$8,1,0),IF(G600=4,IF(S600='Valori Consentiti - Table 1'!$I$9,1,0)+IF(T600='Valori Consentiti - Table 1'!$K$9,1,0)+IF(U600='Valori Consentiti - Table 1'!$M$9,1,0)+IF(V600='Valori Consentiti - Table 1'!$O$9,1,0)+IF(W600='Valori Consentiti - Table 1'!$Q$9,1,0)+IF(X600='Valori Consentiti - Table 1'!$S$9,1,0)+IF(Y600='Valori Consentiti - Table 1'!$U$9,1,0)+IF(Z600='Valori Consentiti - Table 1'!$W$9,1,0)+IF(AA600='Valori Consentiti - Table 1'!$Y$9,1,0)+IF(AB600='Valori Consentiti - Table 1'!$AA$9,1,0)+IF(AC600='Valori Consentiti - Table 1'!$AC$9,1,0)+IF(AD600='Valori Consentiti - Table 1'!$AE$9,1,0)+IF(AE600='Valori Consentiti - Table 1'!$AG$9,1,0)+IF(AF600='Valori Consentiti - Table 1'!$AI$9,1,0)+IF(AG600='Valori Consentiti - Table 1'!$AK$9,1,0)+IF(AH600='Valori Consentiti - Table 1'!$AM$9,1,0),))))</f>
        <v>0</v>
      </c>
      <c r="P600" s="16">
        <f t="shared" si="232"/>
        <v>16</v>
      </c>
      <c r="Q600" s="16">
        <f t="shared" si="253"/>
        <v>1</v>
      </c>
      <c r="R600" s="17"/>
      <c r="S600" s="24" t="str">
        <f t="shared" si="237"/>
        <v/>
      </c>
      <c r="T600" s="25" t="str">
        <f t="shared" si="238"/>
        <v/>
      </c>
      <c r="U600" s="25" t="str">
        <f t="shared" si="239"/>
        <v/>
      </c>
      <c r="V600" s="26" t="str">
        <f t="shared" si="240"/>
        <v/>
      </c>
      <c r="W600" s="27" t="str">
        <f t="shared" si="241"/>
        <v/>
      </c>
      <c r="X600" s="25" t="str">
        <f t="shared" si="242"/>
        <v/>
      </c>
      <c r="Y600" s="25" t="str">
        <f t="shared" si="243"/>
        <v/>
      </c>
      <c r="Z600" s="26" t="str">
        <f t="shared" si="244"/>
        <v/>
      </c>
      <c r="AA600" s="27" t="str">
        <f t="shared" si="245"/>
        <v/>
      </c>
      <c r="AB600" s="25" t="str">
        <f t="shared" si="246"/>
        <v/>
      </c>
      <c r="AC600" s="25" t="str">
        <f t="shared" si="247"/>
        <v/>
      </c>
      <c r="AD600" s="26" t="str">
        <f t="shared" si="248"/>
        <v/>
      </c>
      <c r="AE600" s="27" t="str">
        <f t="shared" si="249"/>
        <v/>
      </c>
      <c r="AF600" s="25" t="str">
        <f t="shared" si="250"/>
        <v/>
      </c>
      <c r="AG600" s="25" t="str">
        <f t="shared" si="251"/>
        <v/>
      </c>
      <c r="AH600" s="26" t="str">
        <f t="shared" si="252"/>
        <v/>
      </c>
      <c r="AI600" s="29" t="b">
        <f t="shared" si="233"/>
        <v>0</v>
      </c>
      <c r="AJ600" s="29" t="b">
        <f t="shared" si="234"/>
        <v>0</v>
      </c>
      <c r="AK600" s="29" t="b">
        <f t="shared" si="235"/>
        <v>0</v>
      </c>
      <c r="AL600" s="29" t="b">
        <f t="shared" si="236"/>
        <v>0</v>
      </c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</row>
    <row r="601" spans="1:252" s="37" customFormat="1" ht="18" customHeight="1">
      <c r="A601" s="31"/>
      <c r="B601" s="31"/>
      <c r="C601" s="41"/>
      <c r="D601" s="14"/>
      <c r="E601" s="18"/>
      <c r="F601" s="31"/>
      <c r="G601" s="14"/>
      <c r="H601" s="15"/>
      <c r="I601" s="15"/>
      <c r="J601" s="15"/>
      <c r="K601" s="15"/>
      <c r="L601" s="40">
        <f>IF(G601=1,IF(S601='Valori Consentiti - Table 1'!$I$6,5,IF(S601="X",1,0))+IF(T601='Valori Consentiti - Table 1'!$K$6,5,IF(T601="X",1,0))+IF(U601='Valori Consentiti - Table 1'!$M$6,5,IF(U601="X",1,0))+IF(V601='Valori Consentiti - Table 1'!$O$6,5,IF(V601="X",1,0))+IF(W601='Valori Consentiti - Table 1'!$Q$6,5,IF(W601="X",1,0))+IF(X601='Valori Consentiti - Table 1'!$S$6,5,IF(X601="X",1,0))+IF(Y601='Valori Consentiti - Table 1'!$U$6,5,IF(Y601="X",1,0))+IF(Z601='Valori Consentiti - Table 1'!$W$6,5,IF(Z601="X",1,0))+IF(AA601='Valori Consentiti - Table 1'!$Y$6,5,IF(AA601="X",1,0))+IF(AB601='Valori Consentiti - Table 1'!$AA$6,5,IF(AB601="X",1,0))+IF(AC601='Valori Consentiti - Table 1'!$AC$6,5,IF(AC601="X",1,0))+IF(AD601='Valori Consentiti - Table 1'!$AE$6,5,IF(AD601="X",1,0))+IF(AE601='Valori Consentiti - Table 1'!$AG$6,5,IF(AE601="X",1,0))+IF(AF601='Valori Consentiti - Table 1'!$AI$6,5,IF(AF601="X",1,0))+IF(AG601='Valori Consentiti - Table 1'!$AK$6,5,IF(AG601="X",1,0))+IF(AH601='Valori Consentiti - Table 1'!$AM$6,5,IF(AH601="X",1,0)),IF(G601=2,IF(S601='Valori Consentiti - Table 1'!$I$7,5,IF(S601="X",1,0))+IF(T601='Valori Consentiti - Table 1'!$K$7,5,IF(T601="X",1,0))+IF(U601='Valori Consentiti - Table 1'!$M$7,5,IF(U601="X",1,0))+IF(V601='Valori Consentiti - Table 1'!$O$7,5,IF(V601="X",1,0))+IF(W601='Valori Consentiti - Table 1'!$Q$7,5,IF(W601="X",1,0))+IF(X601='Valori Consentiti - Table 1'!$S$7,5,IF(X601="X",1,0))+IF(Y601='Valori Consentiti - Table 1'!$U$7,5,IF(Y601="X",1,0))+IF(Z601='Valori Consentiti - Table 1'!$W$7,5,IF(Z601="X",1,0))+IF(AA601='Valori Consentiti - Table 1'!$Y$7,5,IF(AA601="X",1,0))+IF(AB601='Valori Consentiti - Table 1'!$AA$7,5,IF(AB601="X",1,0))+IF(AC601='Valori Consentiti - Table 1'!$AC$7,5,IF(AC601="X",1,0))+IF(AD601='Valori Consentiti - Table 1'!$AE$7,5,IF(AD601="X",1,0))+IF(AE601='Valori Consentiti - Table 1'!$AG$7,5,IF(AE601="X",1,0))+IF(AF601='Valori Consentiti - Table 1'!$AI$7,5,IF(AF601="X",1,0))+IF(AG601='Valori Consentiti - Table 1'!$AK$7,5,IF(AG601="X",1,0))+IF(AH601='Valori Consentiti - Table 1'!$AM$7,5,IF(AH601="X",1,0)),IF(G601=3,IF(S601='Valori Consentiti - Table 1'!$I$8,5,IF(S601="X",1,0))+IF(T601='Valori Consentiti - Table 1'!$K$8,5,IF(T601="X",1,0))+IF(U601='Valori Consentiti - Table 1'!$M$8,5,IF(U601="X",1,0))+IF(V601='Valori Consentiti - Table 1'!$O$8,5,IF(V601="X",1,0))+IF(W601='Valori Consentiti - Table 1'!$Q$8,5,IF(W601="X",1,0))+IF(X601='Valori Consentiti - Table 1'!$S$8,5,IF(X601="X",1,0))+IF(Y601='Valori Consentiti - Table 1'!$U$8,5,IF(Y601="X",1,0))+IF(Z601='Valori Consentiti - Table 1'!$W$8,5,IF(Z601="X",1,0))+IF(AA601='Valori Consentiti - Table 1'!$Y$8,5,IF(AA601="X",1,0))+IF(AB601='Valori Consentiti - Table 1'!$AA$8,5,IF(AB601="X",1,0))+IF(AC601='Valori Consentiti - Table 1'!$AC$8,5,IF(AC601="X",1,0))+IF(AD601='Valori Consentiti - Table 1'!$AE$8,5,IF(AD601="X",1,0))+IF(AE601='Valori Consentiti - Table 1'!$AG$8,5,IF(AE601="X",1,0))+IF(AF601='Valori Consentiti - Table 1'!$AI$8,5,IF(AF601="X",1,0))+IF(AG601='Valori Consentiti - Table 1'!$AK$8,5,IF(AG601="X",1,0))+IF(AH601='Valori Consentiti - Table 1'!$AM$8,5,IF(AH601="X",1,0)),IF(G601=4,IF(S601='Valori Consentiti - Table 1'!$I$9,5,IF(S601="X",1,0))+IF(T601='Valori Consentiti - Table 1'!$K$9,5,IF(T601="X",1,0))+IF(U601='Valori Consentiti - Table 1'!$M$9,5,IF(U601="X",1,0))+IF(V601='Valori Consentiti - Table 1'!$O$9,5,IF(V601="X",1,0))+IF(W601='Valori Consentiti - Table 1'!$Q$9,5,IF(W601="X",1,0))+IF(X601='Valori Consentiti - Table 1'!$S$9,5,IF(X601="X",1,0))+IF(Y601='Valori Consentiti - Table 1'!$U$9,5,IF(Y601="X",1,0))+IF(Z601='Valori Consentiti - Table 1'!$W$9,5,IF(Z601="X",1,0))+IF(AA601='Valori Consentiti - Table 1'!$Y$9,5,IF(AA601="X",1,0))+IF(AB601='Valori Consentiti - Table 1'!$AA$9,5,IF(AB601="X",1,0))+IF(AC601='Valori Consentiti - Table 1'!$AC$9,5,IF(AC601="X",1,0))+IF(AD601='Valori Consentiti - Table 1'!$AE$9,5,IF(AD601="X",1,0))+IF(AE601='Valori Consentiti - Table 1'!$AG$9,5,IF(AE601="X",1,0))+IF(AF601='Valori Consentiti - Table 1'!$AI$9,5,IF(AF601="X",1,0))+IF(AG601='Valori Consentiti - Table 1'!$AK$9,5,IF(AG601="X",1,0))+IF(AH601='Valori Consentiti - Table 1'!$AM$9,5,IF(AH601="X",1,0)),))))</f>
        <v>0</v>
      </c>
      <c r="M601" s="16">
        <f t="shared" si="230"/>
        <v>0</v>
      </c>
      <c r="N601" s="16">
        <f t="shared" si="231"/>
        <v>16</v>
      </c>
      <c r="O601" s="16">
        <f>IF(G601=1,IF(S601='Valori Consentiti - Table 1'!$I$6,1,0)+IF(T601='Valori Consentiti - Table 1'!$K$6,1,0)+IF(U601='Valori Consentiti - Table 1'!$M$6,1,0)+IF(V601='Valori Consentiti - Table 1'!$O$6,1,0)+IF(W601='Valori Consentiti - Table 1'!$Q$6,1,0)+IF(X601='Valori Consentiti - Table 1'!$S$6,1,0)+IF(Y601='Valori Consentiti - Table 1'!$U$6,1,0)+IF(Z601='Valori Consentiti - Table 1'!$W$6,1,0)+IF(AA601='Valori Consentiti - Table 1'!$Y$6,1,0)+IF(AB601='Valori Consentiti - Table 1'!$AA$6,1,0)+IF(AC601='Valori Consentiti - Table 1'!$AC$6,1,0)+IF(AD601='Valori Consentiti - Table 1'!$AE$6,1,0)+IF(AE601='Valori Consentiti - Table 1'!$AG$6,1,0)+IF(AF601='Valori Consentiti - Table 1'!$AI$6,1,0)+IF(AG601='Valori Consentiti - Table 1'!$AK$6,1,0)+IF(AH601='Valori Consentiti - Table 1'!$AM$6,1,0),IF(G601=2,IF(S601='Valori Consentiti - Table 1'!$I$7,1,0)+IF(T601='Valori Consentiti - Table 1'!$K$7,1,0)+IF(U601='Valori Consentiti - Table 1'!$M$7,1,0)+IF(V601='Valori Consentiti - Table 1'!$O$7,1,0)+IF(W601='Valori Consentiti - Table 1'!$Q$7,1,0)+IF(X601='Valori Consentiti - Table 1'!$S$7,1,0)+IF(Y601='Valori Consentiti - Table 1'!$U$7,1,0)+IF(Z601='Valori Consentiti - Table 1'!$W$7,1,0)+IF(AA601='Valori Consentiti - Table 1'!$Y$7,1,0)+IF(AB601='Valori Consentiti - Table 1'!$AA$7,1,0)+IF(AC601='Valori Consentiti - Table 1'!$AC$7,1,0)+IF(AD601='Valori Consentiti - Table 1'!$AE$7,1,0)+IF(AE601='Valori Consentiti - Table 1'!$AG$7,1,0)+IF(AF601='Valori Consentiti - Table 1'!$AI$7,1,0)+IF(AG601='Valori Consentiti - Table 1'!$AK$7,1,0)+IF(AH601='Valori Consentiti - Table 1'!$AM$7,1,0),IF(G601=3,IF(S601='Valori Consentiti - Table 1'!$I$8,1,0)+IF(T601='Valori Consentiti - Table 1'!$K$8,1,0)+IF(U601='Valori Consentiti - Table 1'!$M$8,1,0)+IF(V601='Valori Consentiti - Table 1'!$O$8,1,0)+IF(W601='Valori Consentiti - Table 1'!$Q$8,1,0)+IF(X601='Valori Consentiti - Table 1'!$S$8,1,0)+IF(Y601='Valori Consentiti - Table 1'!$U$8,1,0)+IF(Z601='Valori Consentiti - Table 1'!$W$8,1,0)+IF(AA601='Valori Consentiti - Table 1'!$Y$8,1,0)+IF(AB601='Valori Consentiti - Table 1'!$AA$8,1,0)+IF(AC601='Valori Consentiti - Table 1'!$AC$8,1,0)+IF(AD601='Valori Consentiti - Table 1'!$AE$8,1,0)+IF(AE601='Valori Consentiti - Table 1'!$AG$8,1,0)+IF(AF601='Valori Consentiti - Table 1'!$AI$8,1,0)+IF(AG601='Valori Consentiti - Table 1'!$AK$8,1,0)+IF(AH601='Valori Consentiti - Table 1'!$AM$8,1,0),IF(G601=4,IF(S601='Valori Consentiti - Table 1'!$I$9,1,0)+IF(T601='Valori Consentiti - Table 1'!$K$9,1,0)+IF(U601='Valori Consentiti - Table 1'!$M$9,1,0)+IF(V601='Valori Consentiti - Table 1'!$O$9,1,0)+IF(W601='Valori Consentiti - Table 1'!$Q$9,1,0)+IF(X601='Valori Consentiti - Table 1'!$S$9,1,0)+IF(Y601='Valori Consentiti - Table 1'!$U$9,1,0)+IF(Z601='Valori Consentiti - Table 1'!$W$9,1,0)+IF(AA601='Valori Consentiti - Table 1'!$Y$9,1,0)+IF(AB601='Valori Consentiti - Table 1'!$AA$9,1,0)+IF(AC601='Valori Consentiti - Table 1'!$AC$9,1,0)+IF(AD601='Valori Consentiti - Table 1'!$AE$9,1,0)+IF(AE601='Valori Consentiti - Table 1'!$AG$9,1,0)+IF(AF601='Valori Consentiti - Table 1'!$AI$9,1,0)+IF(AG601='Valori Consentiti - Table 1'!$AK$9,1,0)+IF(AH601='Valori Consentiti - Table 1'!$AM$9,1,0),))))</f>
        <v>0</v>
      </c>
      <c r="P601" s="16">
        <f t="shared" si="232"/>
        <v>16</v>
      </c>
      <c r="Q601" s="16">
        <f t="shared" si="253"/>
        <v>1</v>
      </c>
      <c r="R601" s="17"/>
      <c r="S601" s="24" t="str">
        <f t="shared" si="237"/>
        <v/>
      </c>
      <c r="T601" s="25" t="str">
        <f t="shared" si="238"/>
        <v/>
      </c>
      <c r="U601" s="25" t="str">
        <f t="shared" si="239"/>
        <v/>
      </c>
      <c r="V601" s="26" t="str">
        <f t="shared" si="240"/>
        <v/>
      </c>
      <c r="W601" s="27" t="str">
        <f t="shared" si="241"/>
        <v/>
      </c>
      <c r="X601" s="25" t="str">
        <f t="shared" si="242"/>
        <v/>
      </c>
      <c r="Y601" s="25" t="str">
        <f t="shared" si="243"/>
        <v/>
      </c>
      <c r="Z601" s="26" t="str">
        <f t="shared" si="244"/>
        <v/>
      </c>
      <c r="AA601" s="27" t="str">
        <f t="shared" si="245"/>
        <v/>
      </c>
      <c r="AB601" s="25" t="str">
        <f t="shared" si="246"/>
        <v/>
      </c>
      <c r="AC601" s="25" t="str">
        <f t="shared" si="247"/>
        <v/>
      </c>
      <c r="AD601" s="26" t="str">
        <f t="shared" si="248"/>
        <v/>
      </c>
      <c r="AE601" s="27" t="str">
        <f t="shared" si="249"/>
        <v/>
      </c>
      <c r="AF601" s="25" t="str">
        <f t="shared" si="250"/>
        <v/>
      </c>
      <c r="AG601" s="25" t="str">
        <f t="shared" si="251"/>
        <v/>
      </c>
      <c r="AH601" s="26" t="str">
        <f t="shared" si="252"/>
        <v/>
      </c>
      <c r="AI601" s="29" t="b">
        <f t="shared" si="233"/>
        <v>0</v>
      </c>
      <c r="AJ601" s="29" t="b">
        <f t="shared" si="234"/>
        <v>0</v>
      </c>
      <c r="AK601" s="29" t="b">
        <f t="shared" si="235"/>
        <v>0</v>
      </c>
      <c r="AL601" s="29" t="b">
        <f t="shared" si="236"/>
        <v>0</v>
      </c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</row>
    <row r="602" spans="1:252" s="37" customFormat="1" ht="18" customHeight="1">
      <c r="A602" s="31"/>
      <c r="B602" s="31"/>
      <c r="C602" s="41"/>
      <c r="D602" s="14"/>
      <c r="E602" s="18"/>
      <c r="F602" s="31"/>
      <c r="G602" s="14"/>
      <c r="H602" s="15"/>
      <c r="I602" s="15"/>
      <c r="J602" s="15"/>
      <c r="K602" s="15"/>
      <c r="L602" s="40">
        <f>IF(G602=1,IF(S602='Valori Consentiti - Table 1'!$I$6,5,IF(S602="X",1,0))+IF(T602='Valori Consentiti - Table 1'!$K$6,5,IF(T602="X",1,0))+IF(U602='Valori Consentiti - Table 1'!$M$6,5,IF(U602="X",1,0))+IF(V602='Valori Consentiti - Table 1'!$O$6,5,IF(V602="X",1,0))+IF(W602='Valori Consentiti - Table 1'!$Q$6,5,IF(W602="X",1,0))+IF(X602='Valori Consentiti - Table 1'!$S$6,5,IF(X602="X",1,0))+IF(Y602='Valori Consentiti - Table 1'!$U$6,5,IF(Y602="X",1,0))+IF(Z602='Valori Consentiti - Table 1'!$W$6,5,IF(Z602="X",1,0))+IF(AA602='Valori Consentiti - Table 1'!$Y$6,5,IF(AA602="X",1,0))+IF(AB602='Valori Consentiti - Table 1'!$AA$6,5,IF(AB602="X",1,0))+IF(AC602='Valori Consentiti - Table 1'!$AC$6,5,IF(AC602="X",1,0))+IF(AD602='Valori Consentiti - Table 1'!$AE$6,5,IF(AD602="X",1,0))+IF(AE602='Valori Consentiti - Table 1'!$AG$6,5,IF(AE602="X",1,0))+IF(AF602='Valori Consentiti - Table 1'!$AI$6,5,IF(AF602="X",1,0))+IF(AG602='Valori Consentiti - Table 1'!$AK$6,5,IF(AG602="X",1,0))+IF(AH602='Valori Consentiti - Table 1'!$AM$6,5,IF(AH602="X",1,0)),IF(G602=2,IF(S602='Valori Consentiti - Table 1'!$I$7,5,IF(S602="X",1,0))+IF(T602='Valori Consentiti - Table 1'!$K$7,5,IF(T602="X",1,0))+IF(U602='Valori Consentiti - Table 1'!$M$7,5,IF(U602="X",1,0))+IF(V602='Valori Consentiti - Table 1'!$O$7,5,IF(V602="X",1,0))+IF(W602='Valori Consentiti - Table 1'!$Q$7,5,IF(W602="X",1,0))+IF(X602='Valori Consentiti - Table 1'!$S$7,5,IF(X602="X",1,0))+IF(Y602='Valori Consentiti - Table 1'!$U$7,5,IF(Y602="X",1,0))+IF(Z602='Valori Consentiti - Table 1'!$W$7,5,IF(Z602="X",1,0))+IF(AA602='Valori Consentiti - Table 1'!$Y$7,5,IF(AA602="X",1,0))+IF(AB602='Valori Consentiti - Table 1'!$AA$7,5,IF(AB602="X",1,0))+IF(AC602='Valori Consentiti - Table 1'!$AC$7,5,IF(AC602="X",1,0))+IF(AD602='Valori Consentiti - Table 1'!$AE$7,5,IF(AD602="X",1,0))+IF(AE602='Valori Consentiti - Table 1'!$AG$7,5,IF(AE602="X",1,0))+IF(AF602='Valori Consentiti - Table 1'!$AI$7,5,IF(AF602="X",1,0))+IF(AG602='Valori Consentiti - Table 1'!$AK$7,5,IF(AG602="X",1,0))+IF(AH602='Valori Consentiti - Table 1'!$AM$7,5,IF(AH602="X",1,0)),IF(G602=3,IF(S602='Valori Consentiti - Table 1'!$I$8,5,IF(S602="X",1,0))+IF(T602='Valori Consentiti - Table 1'!$K$8,5,IF(T602="X",1,0))+IF(U602='Valori Consentiti - Table 1'!$M$8,5,IF(U602="X",1,0))+IF(V602='Valori Consentiti - Table 1'!$O$8,5,IF(V602="X",1,0))+IF(W602='Valori Consentiti - Table 1'!$Q$8,5,IF(W602="X",1,0))+IF(X602='Valori Consentiti - Table 1'!$S$8,5,IF(X602="X",1,0))+IF(Y602='Valori Consentiti - Table 1'!$U$8,5,IF(Y602="X",1,0))+IF(Z602='Valori Consentiti - Table 1'!$W$8,5,IF(Z602="X",1,0))+IF(AA602='Valori Consentiti - Table 1'!$Y$8,5,IF(AA602="X",1,0))+IF(AB602='Valori Consentiti - Table 1'!$AA$8,5,IF(AB602="X",1,0))+IF(AC602='Valori Consentiti - Table 1'!$AC$8,5,IF(AC602="X",1,0))+IF(AD602='Valori Consentiti - Table 1'!$AE$8,5,IF(AD602="X",1,0))+IF(AE602='Valori Consentiti - Table 1'!$AG$8,5,IF(AE602="X",1,0))+IF(AF602='Valori Consentiti - Table 1'!$AI$8,5,IF(AF602="X",1,0))+IF(AG602='Valori Consentiti - Table 1'!$AK$8,5,IF(AG602="X",1,0))+IF(AH602='Valori Consentiti - Table 1'!$AM$8,5,IF(AH602="X",1,0)),IF(G602=4,IF(S602='Valori Consentiti - Table 1'!$I$9,5,IF(S602="X",1,0))+IF(T602='Valori Consentiti - Table 1'!$K$9,5,IF(T602="X",1,0))+IF(U602='Valori Consentiti - Table 1'!$M$9,5,IF(U602="X",1,0))+IF(V602='Valori Consentiti - Table 1'!$O$9,5,IF(V602="X",1,0))+IF(W602='Valori Consentiti - Table 1'!$Q$9,5,IF(W602="X",1,0))+IF(X602='Valori Consentiti - Table 1'!$S$9,5,IF(X602="X",1,0))+IF(Y602='Valori Consentiti - Table 1'!$U$9,5,IF(Y602="X",1,0))+IF(Z602='Valori Consentiti - Table 1'!$W$9,5,IF(Z602="X",1,0))+IF(AA602='Valori Consentiti - Table 1'!$Y$9,5,IF(AA602="X",1,0))+IF(AB602='Valori Consentiti - Table 1'!$AA$9,5,IF(AB602="X",1,0))+IF(AC602='Valori Consentiti - Table 1'!$AC$9,5,IF(AC602="X",1,0))+IF(AD602='Valori Consentiti - Table 1'!$AE$9,5,IF(AD602="X",1,0))+IF(AE602='Valori Consentiti - Table 1'!$AG$9,5,IF(AE602="X",1,0))+IF(AF602='Valori Consentiti - Table 1'!$AI$9,5,IF(AF602="X",1,0))+IF(AG602='Valori Consentiti - Table 1'!$AK$9,5,IF(AG602="X",1,0))+IF(AH602='Valori Consentiti - Table 1'!$AM$9,5,IF(AH602="X",1,0)),))))</f>
        <v>0</v>
      </c>
      <c r="M602" s="16">
        <f t="shared" si="230"/>
        <v>0</v>
      </c>
      <c r="N602" s="16">
        <f t="shared" si="231"/>
        <v>16</v>
      </c>
      <c r="O602" s="16">
        <f>IF(G602=1,IF(S602='Valori Consentiti - Table 1'!$I$6,1,0)+IF(T602='Valori Consentiti - Table 1'!$K$6,1,0)+IF(U602='Valori Consentiti - Table 1'!$M$6,1,0)+IF(V602='Valori Consentiti - Table 1'!$O$6,1,0)+IF(W602='Valori Consentiti - Table 1'!$Q$6,1,0)+IF(X602='Valori Consentiti - Table 1'!$S$6,1,0)+IF(Y602='Valori Consentiti - Table 1'!$U$6,1,0)+IF(Z602='Valori Consentiti - Table 1'!$W$6,1,0)+IF(AA602='Valori Consentiti - Table 1'!$Y$6,1,0)+IF(AB602='Valori Consentiti - Table 1'!$AA$6,1,0)+IF(AC602='Valori Consentiti - Table 1'!$AC$6,1,0)+IF(AD602='Valori Consentiti - Table 1'!$AE$6,1,0)+IF(AE602='Valori Consentiti - Table 1'!$AG$6,1,0)+IF(AF602='Valori Consentiti - Table 1'!$AI$6,1,0)+IF(AG602='Valori Consentiti - Table 1'!$AK$6,1,0)+IF(AH602='Valori Consentiti - Table 1'!$AM$6,1,0),IF(G602=2,IF(S602='Valori Consentiti - Table 1'!$I$7,1,0)+IF(T602='Valori Consentiti - Table 1'!$K$7,1,0)+IF(U602='Valori Consentiti - Table 1'!$M$7,1,0)+IF(V602='Valori Consentiti - Table 1'!$O$7,1,0)+IF(W602='Valori Consentiti - Table 1'!$Q$7,1,0)+IF(X602='Valori Consentiti - Table 1'!$S$7,1,0)+IF(Y602='Valori Consentiti - Table 1'!$U$7,1,0)+IF(Z602='Valori Consentiti - Table 1'!$W$7,1,0)+IF(AA602='Valori Consentiti - Table 1'!$Y$7,1,0)+IF(AB602='Valori Consentiti - Table 1'!$AA$7,1,0)+IF(AC602='Valori Consentiti - Table 1'!$AC$7,1,0)+IF(AD602='Valori Consentiti - Table 1'!$AE$7,1,0)+IF(AE602='Valori Consentiti - Table 1'!$AG$7,1,0)+IF(AF602='Valori Consentiti - Table 1'!$AI$7,1,0)+IF(AG602='Valori Consentiti - Table 1'!$AK$7,1,0)+IF(AH602='Valori Consentiti - Table 1'!$AM$7,1,0),IF(G602=3,IF(S602='Valori Consentiti - Table 1'!$I$8,1,0)+IF(T602='Valori Consentiti - Table 1'!$K$8,1,0)+IF(U602='Valori Consentiti - Table 1'!$M$8,1,0)+IF(V602='Valori Consentiti - Table 1'!$O$8,1,0)+IF(W602='Valori Consentiti - Table 1'!$Q$8,1,0)+IF(X602='Valori Consentiti - Table 1'!$S$8,1,0)+IF(Y602='Valori Consentiti - Table 1'!$U$8,1,0)+IF(Z602='Valori Consentiti - Table 1'!$W$8,1,0)+IF(AA602='Valori Consentiti - Table 1'!$Y$8,1,0)+IF(AB602='Valori Consentiti - Table 1'!$AA$8,1,0)+IF(AC602='Valori Consentiti - Table 1'!$AC$8,1,0)+IF(AD602='Valori Consentiti - Table 1'!$AE$8,1,0)+IF(AE602='Valori Consentiti - Table 1'!$AG$8,1,0)+IF(AF602='Valori Consentiti - Table 1'!$AI$8,1,0)+IF(AG602='Valori Consentiti - Table 1'!$AK$8,1,0)+IF(AH602='Valori Consentiti - Table 1'!$AM$8,1,0),IF(G602=4,IF(S602='Valori Consentiti - Table 1'!$I$9,1,0)+IF(T602='Valori Consentiti - Table 1'!$K$9,1,0)+IF(U602='Valori Consentiti - Table 1'!$M$9,1,0)+IF(V602='Valori Consentiti - Table 1'!$O$9,1,0)+IF(W602='Valori Consentiti - Table 1'!$Q$9,1,0)+IF(X602='Valori Consentiti - Table 1'!$S$9,1,0)+IF(Y602='Valori Consentiti - Table 1'!$U$9,1,0)+IF(Z602='Valori Consentiti - Table 1'!$W$9,1,0)+IF(AA602='Valori Consentiti - Table 1'!$Y$9,1,0)+IF(AB602='Valori Consentiti - Table 1'!$AA$9,1,0)+IF(AC602='Valori Consentiti - Table 1'!$AC$9,1,0)+IF(AD602='Valori Consentiti - Table 1'!$AE$9,1,0)+IF(AE602='Valori Consentiti - Table 1'!$AG$9,1,0)+IF(AF602='Valori Consentiti - Table 1'!$AI$9,1,0)+IF(AG602='Valori Consentiti - Table 1'!$AK$9,1,0)+IF(AH602='Valori Consentiti - Table 1'!$AM$9,1,0),))))</f>
        <v>0</v>
      </c>
      <c r="P602" s="16">
        <f t="shared" si="232"/>
        <v>16</v>
      </c>
      <c r="Q602" s="16">
        <f t="shared" si="253"/>
        <v>1</v>
      </c>
      <c r="R602" s="17"/>
      <c r="S602" s="24" t="str">
        <f t="shared" si="237"/>
        <v/>
      </c>
      <c r="T602" s="25" t="str">
        <f t="shared" si="238"/>
        <v/>
      </c>
      <c r="U602" s="25" t="str">
        <f t="shared" si="239"/>
        <v/>
      </c>
      <c r="V602" s="26" t="str">
        <f t="shared" si="240"/>
        <v/>
      </c>
      <c r="W602" s="27" t="str">
        <f t="shared" si="241"/>
        <v/>
      </c>
      <c r="X602" s="25" t="str">
        <f t="shared" si="242"/>
        <v/>
      </c>
      <c r="Y602" s="25" t="str">
        <f t="shared" si="243"/>
        <v/>
      </c>
      <c r="Z602" s="26" t="str">
        <f t="shared" si="244"/>
        <v/>
      </c>
      <c r="AA602" s="27" t="str">
        <f t="shared" si="245"/>
        <v/>
      </c>
      <c r="AB602" s="25" t="str">
        <f t="shared" si="246"/>
        <v/>
      </c>
      <c r="AC602" s="25" t="str">
        <f t="shared" si="247"/>
        <v/>
      </c>
      <c r="AD602" s="26" t="str">
        <f t="shared" si="248"/>
        <v/>
      </c>
      <c r="AE602" s="27" t="str">
        <f t="shared" si="249"/>
        <v/>
      </c>
      <c r="AF602" s="25" t="str">
        <f t="shared" si="250"/>
        <v/>
      </c>
      <c r="AG602" s="25" t="str">
        <f t="shared" si="251"/>
        <v/>
      </c>
      <c r="AH602" s="26" t="str">
        <f t="shared" si="252"/>
        <v/>
      </c>
      <c r="AI602" s="29" t="b">
        <f t="shared" si="233"/>
        <v>0</v>
      </c>
      <c r="AJ602" s="29" t="b">
        <f t="shared" si="234"/>
        <v>0</v>
      </c>
      <c r="AK602" s="29" t="b">
        <f t="shared" si="235"/>
        <v>0</v>
      </c>
      <c r="AL602" s="29" t="b">
        <f t="shared" si="236"/>
        <v>0</v>
      </c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</row>
    <row r="603" spans="1:252" s="37" customFormat="1" ht="18" customHeight="1">
      <c r="A603" s="31"/>
      <c r="B603" s="31"/>
      <c r="C603" s="41"/>
      <c r="D603" s="14"/>
      <c r="E603" s="18"/>
      <c r="F603" s="31"/>
      <c r="G603" s="14"/>
      <c r="H603" s="15"/>
      <c r="I603" s="15"/>
      <c r="J603" s="15"/>
      <c r="K603" s="15"/>
      <c r="L603" s="40">
        <f>IF(G603=1,IF(S603='Valori Consentiti - Table 1'!$I$6,5,IF(S603="X",1,0))+IF(T603='Valori Consentiti - Table 1'!$K$6,5,IF(T603="X",1,0))+IF(U603='Valori Consentiti - Table 1'!$M$6,5,IF(U603="X",1,0))+IF(V603='Valori Consentiti - Table 1'!$O$6,5,IF(V603="X",1,0))+IF(W603='Valori Consentiti - Table 1'!$Q$6,5,IF(W603="X",1,0))+IF(X603='Valori Consentiti - Table 1'!$S$6,5,IF(X603="X",1,0))+IF(Y603='Valori Consentiti - Table 1'!$U$6,5,IF(Y603="X",1,0))+IF(Z603='Valori Consentiti - Table 1'!$W$6,5,IF(Z603="X",1,0))+IF(AA603='Valori Consentiti - Table 1'!$Y$6,5,IF(AA603="X",1,0))+IF(AB603='Valori Consentiti - Table 1'!$AA$6,5,IF(AB603="X",1,0))+IF(AC603='Valori Consentiti - Table 1'!$AC$6,5,IF(AC603="X",1,0))+IF(AD603='Valori Consentiti - Table 1'!$AE$6,5,IF(AD603="X",1,0))+IF(AE603='Valori Consentiti - Table 1'!$AG$6,5,IF(AE603="X",1,0))+IF(AF603='Valori Consentiti - Table 1'!$AI$6,5,IF(AF603="X",1,0))+IF(AG603='Valori Consentiti - Table 1'!$AK$6,5,IF(AG603="X",1,0))+IF(AH603='Valori Consentiti - Table 1'!$AM$6,5,IF(AH603="X",1,0)),IF(G603=2,IF(S603='Valori Consentiti - Table 1'!$I$7,5,IF(S603="X",1,0))+IF(T603='Valori Consentiti - Table 1'!$K$7,5,IF(T603="X",1,0))+IF(U603='Valori Consentiti - Table 1'!$M$7,5,IF(U603="X",1,0))+IF(V603='Valori Consentiti - Table 1'!$O$7,5,IF(V603="X",1,0))+IF(W603='Valori Consentiti - Table 1'!$Q$7,5,IF(W603="X",1,0))+IF(X603='Valori Consentiti - Table 1'!$S$7,5,IF(X603="X",1,0))+IF(Y603='Valori Consentiti - Table 1'!$U$7,5,IF(Y603="X",1,0))+IF(Z603='Valori Consentiti - Table 1'!$W$7,5,IF(Z603="X",1,0))+IF(AA603='Valori Consentiti - Table 1'!$Y$7,5,IF(AA603="X",1,0))+IF(AB603='Valori Consentiti - Table 1'!$AA$7,5,IF(AB603="X",1,0))+IF(AC603='Valori Consentiti - Table 1'!$AC$7,5,IF(AC603="X",1,0))+IF(AD603='Valori Consentiti - Table 1'!$AE$7,5,IF(AD603="X",1,0))+IF(AE603='Valori Consentiti - Table 1'!$AG$7,5,IF(AE603="X",1,0))+IF(AF603='Valori Consentiti - Table 1'!$AI$7,5,IF(AF603="X",1,0))+IF(AG603='Valori Consentiti - Table 1'!$AK$7,5,IF(AG603="X",1,0))+IF(AH603='Valori Consentiti - Table 1'!$AM$7,5,IF(AH603="X",1,0)),IF(G603=3,IF(S603='Valori Consentiti - Table 1'!$I$8,5,IF(S603="X",1,0))+IF(T603='Valori Consentiti - Table 1'!$K$8,5,IF(T603="X",1,0))+IF(U603='Valori Consentiti - Table 1'!$M$8,5,IF(U603="X",1,0))+IF(V603='Valori Consentiti - Table 1'!$O$8,5,IF(V603="X",1,0))+IF(W603='Valori Consentiti - Table 1'!$Q$8,5,IF(W603="X",1,0))+IF(X603='Valori Consentiti - Table 1'!$S$8,5,IF(X603="X",1,0))+IF(Y603='Valori Consentiti - Table 1'!$U$8,5,IF(Y603="X",1,0))+IF(Z603='Valori Consentiti - Table 1'!$W$8,5,IF(Z603="X",1,0))+IF(AA603='Valori Consentiti - Table 1'!$Y$8,5,IF(AA603="X",1,0))+IF(AB603='Valori Consentiti - Table 1'!$AA$8,5,IF(AB603="X",1,0))+IF(AC603='Valori Consentiti - Table 1'!$AC$8,5,IF(AC603="X",1,0))+IF(AD603='Valori Consentiti - Table 1'!$AE$8,5,IF(AD603="X",1,0))+IF(AE603='Valori Consentiti - Table 1'!$AG$8,5,IF(AE603="X",1,0))+IF(AF603='Valori Consentiti - Table 1'!$AI$8,5,IF(AF603="X",1,0))+IF(AG603='Valori Consentiti - Table 1'!$AK$8,5,IF(AG603="X",1,0))+IF(AH603='Valori Consentiti - Table 1'!$AM$8,5,IF(AH603="X",1,0)),IF(G603=4,IF(S603='Valori Consentiti - Table 1'!$I$9,5,IF(S603="X",1,0))+IF(T603='Valori Consentiti - Table 1'!$K$9,5,IF(T603="X",1,0))+IF(U603='Valori Consentiti - Table 1'!$M$9,5,IF(U603="X",1,0))+IF(V603='Valori Consentiti - Table 1'!$O$9,5,IF(V603="X",1,0))+IF(W603='Valori Consentiti - Table 1'!$Q$9,5,IF(W603="X",1,0))+IF(X603='Valori Consentiti - Table 1'!$S$9,5,IF(X603="X",1,0))+IF(Y603='Valori Consentiti - Table 1'!$U$9,5,IF(Y603="X",1,0))+IF(Z603='Valori Consentiti - Table 1'!$W$9,5,IF(Z603="X",1,0))+IF(AA603='Valori Consentiti - Table 1'!$Y$9,5,IF(AA603="X",1,0))+IF(AB603='Valori Consentiti - Table 1'!$AA$9,5,IF(AB603="X",1,0))+IF(AC603='Valori Consentiti - Table 1'!$AC$9,5,IF(AC603="X",1,0))+IF(AD603='Valori Consentiti - Table 1'!$AE$9,5,IF(AD603="X",1,0))+IF(AE603='Valori Consentiti - Table 1'!$AG$9,5,IF(AE603="X",1,0))+IF(AF603='Valori Consentiti - Table 1'!$AI$9,5,IF(AF603="X",1,0))+IF(AG603='Valori Consentiti - Table 1'!$AK$9,5,IF(AG603="X",1,0))+IF(AH603='Valori Consentiti - Table 1'!$AM$9,5,IF(AH603="X",1,0)),))))</f>
        <v>0</v>
      </c>
      <c r="M603" s="16">
        <f t="shared" si="230"/>
        <v>0</v>
      </c>
      <c r="N603" s="16">
        <f t="shared" si="231"/>
        <v>16</v>
      </c>
      <c r="O603" s="16">
        <f>IF(G603=1,IF(S603='Valori Consentiti - Table 1'!$I$6,1,0)+IF(T603='Valori Consentiti - Table 1'!$K$6,1,0)+IF(U603='Valori Consentiti - Table 1'!$M$6,1,0)+IF(V603='Valori Consentiti - Table 1'!$O$6,1,0)+IF(W603='Valori Consentiti - Table 1'!$Q$6,1,0)+IF(X603='Valori Consentiti - Table 1'!$S$6,1,0)+IF(Y603='Valori Consentiti - Table 1'!$U$6,1,0)+IF(Z603='Valori Consentiti - Table 1'!$W$6,1,0)+IF(AA603='Valori Consentiti - Table 1'!$Y$6,1,0)+IF(AB603='Valori Consentiti - Table 1'!$AA$6,1,0)+IF(AC603='Valori Consentiti - Table 1'!$AC$6,1,0)+IF(AD603='Valori Consentiti - Table 1'!$AE$6,1,0)+IF(AE603='Valori Consentiti - Table 1'!$AG$6,1,0)+IF(AF603='Valori Consentiti - Table 1'!$AI$6,1,0)+IF(AG603='Valori Consentiti - Table 1'!$AK$6,1,0)+IF(AH603='Valori Consentiti - Table 1'!$AM$6,1,0),IF(G603=2,IF(S603='Valori Consentiti - Table 1'!$I$7,1,0)+IF(T603='Valori Consentiti - Table 1'!$K$7,1,0)+IF(U603='Valori Consentiti - Table 1'!$M$7,1,0)+IF(V603='Valori Consentiti - Table 1'!$O$7,1,0)+IF(W603='Valori Consentiti - Table 1'!$Q$7,1,0)+IF(X603='Valori Consentiti - Table 1'!$S$7,1,0)+IF(Y603='Valori Consentiti - Table 1'!$U$7,1,0)+IF(Z603='Valori Consentiti - Table 1'!$W$7,1,0)+IF(AA603='Valori Consentiti - Table 1'!$Y$7,1,0)+IF(AB603='Valori Consentiti - Table 1'!$AA$7,1,0)+IF(AC603='Valori Consentiti - Table 1'!$AC$7,1,0)+IF(AD603='Valori Consentiti - Table 1'!$AE$7,1,0)+IF(AE603='Valori Consentiti - Table 1'!$AG$7,1,0)+IF(AF603='Valori Consentiti - Table 1'!$AI$7,1,0)+IF(AG603='Valori Consentiti - Table 1'!$AK$7,1,0)+IF(AH603='Valori Consentiti - Table 1'!$AM$7,1,0),IF(G603=3,IF(S603='Valori Consentiti - Table 1'!$I$8,1,0)+IF(T603='Valori Consentiti - Table 1'!$K$8,1,0)+IF(U603='Valori Consentiti - Table 1'!$M$8,1,0)+IF(V603='Valori Consentiti - Table 1'!$O$8,1,0)+IF(W603='Valori Consentiti - Table 1'!$Q$8,1,0)+IF(X603='Valori Consentiti - Table 1'!$S$8,1,0)+IF(Y603='Valori Consentiti - Table 1'!$U$8,1,0)+IF(Z603='Valori Consentiti - Table 1'!$W$8,1,0)+IF(AA603='Valori Consentiti - Table 1'!$Y$8,1,0)+IF(AB603='Valori Consentiti - Table 1'!$AA$8,1,0)+IF(AC603='Valori Consentiti - Table 1'!$AC$8,1,0)+IF(AD603='Valori Consentiti - Table 1'!$AE$8,1,0)+IF(AE603='Valori Consentiti - Table 1'!$AG$8,1,0)+IF(AF603='Valori Consentiti - Table 1'!$AI$8,1,0)+IF(AG603='Valori Consentiti - Table 1'!$AK$8,1,0)+IF(AH603='Valori Consentiti - Table 1'!$AM$8,1,0),IF(G603=4,IF(S603='Valori Consentiti - Table 1'!$I$9,1,0)+IF(T603='Valori Consentiti - Table 1'!$K$9,1,0)+IF(U603='Valori Consentiti - Table 1'!$M$9,1,0)+IF(V603='Valori Consentiti - Table 1'!$O$9,1,0)+IF(W603='Valori Consentiti - Table 1'!$Q$9,1,0)+IF(X603='Valori Consentiti - Table 1'!$S$9,1,0)+IF(Y603='Valori Consentiti - Table 1'!$U$9,1,0)+IF(Z603='Valori Consentiti - Table 1'!$W$9,1,0)+IF(AA603='Valori Consentiti - Table 1'!$Y$9,1,0)+IF(AB603='Valori Consentiti - Table 1'!$AA$9,1,0)+IF(AC603='Valori Consentiti - Table 1'!$AC$9,1,0)+IF(AD603='Valori Consentiti - Table 1'!$AE$9,1,0)+IF(AE603='Valori Consentiti - Table 1'!$AG$9,1,0)+IF(AF603='Valori Consentiti - Table 1'!$AI$9,1,0)+IF(AG603='Valori Consentiti - Table 1'!$AK$9,1,0)+IF(AH603='Valori Consentiti - Table 1'!$AM$9,1,0),))))</f>
        <v>0</v>
      </c>
      <c r="P603" s="16">
        <f t="shared" si="232"/>
        <v>16</v>
      </c>
      <c r="Q603" s="16">
        <f t="shared" si="253"/>
        <v>1</v>
      </c>
      <c r="R603" s="17"/>
      <c r="S603" s="24" t="str">
        <f t="shared" si="237"/>
        <v/>
      </c>
      <c r="T603" s="25" t="str">
        <f t="shared" si="238"/>
        <v/>
      </c>
      <c r="U603" s="25" t="str">
        <f t="shared" si="239"/>
        <v/>
      </c>
      <c r="V603" s="26" t="str">
        <f t="shared" si="240"/>
        <v/>
      </c>
      <c r="W603" s="27" t="str">
        <f t="shared" si="241"/>
        <v/>
      </c>
      <c r="X603" s="25" t="str">
        <f t="shared" si="242"/>
        <v/>
      </c>
      <c r="Y603" s="25" t="str">
        <f t="shared" si="243"/>
        <v/>
      </c>
      <c r="Z603" s="26" t="str">
        <f t="shared" si="244"/>
        <v/>
      </c>
      <c r="AA603" s="27" t="str">
        <f t="shared" si="245"/>
        <v/>
      </c>
      <c r="AB603" s="25" t="str">
        <f t="shared" si="246"/>
        <v/>
      </c>
      <c r="AC603" s="25" t="str">
        <f t="shared" si="247"/>
        <v/>
      </c>
      <c r="AD603" s="26" t="str">
        <f t="shared" si="248"/>
        <v/>
      </c>
      <c r="AE603" s="27" t="str">
        <f t="shared" si="249"/>
        <v/>
      </c>
      <c r="AF603" s="25" t="str">
        <f t="shared" si="250"/>
        <v/>
      </c>
      <c r="AG603" s="25" t="str">
        <f t="shared" si="251"/>
        <v/>
      </c>
      <c r="AH603" s="26" t="str">
        <f t="shared" si="252"/>
        <v/>
      </c>
      <c r="AI603" s="29" t="b">
        <f t="shared" si="233"/>
        <v>0</v>
      </c>
      <c r="AJ603" s="29" t="b">
        <f t="shared" si="234"/>
        <v>0</v>
      </c>
      <c r="AK603" s="29" t="b">
        <f t="shared" si="235"/>
        <v>0</v>
      </c>
      <c r="AL603" s="29" t="b">
        <f t="shared" si="236"/>
        <v>0</v>
      </c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</row>
    <row r="604" spans="1:252" s="37" customFormat="1" ht="18" customHeight="1">
      <c r="A604" s="31"/>
      <c r="B604" s="31"/>
      <c r="C604" s="41"/>
      <c r="D604" s="14"/>
      <c r="E604" s="18"/>
      <c r="F604" s="31"/>
      <c r="G604" s="14"/>
      <c r="H604" s="15"/>
      <c r="I604" s="15"/>
      <c r="J604" s="15"/>
      <c r="K604" s="15"/>
      <c r="L604" s="40">
        <f>IF(G604=1,IF(S604='Valori Consentiti - Table 1'!$I$6,5,IF(S604="X",1,0))+IF(T604='Valori Consentiti - Table 1'!$K$6,5,IF(T604="X",1,0))+IF(U604='Valori Consentiti - Table 1'!$M$6,5,IF(U604="X",1,0))+IF(V604='Valori Consentiti - Table 1'!$O$6,5,IF(V604="X",1,0))+IF(W604='Valori Consentiti - Table 1'!$Q$6,5,IF(W604="X",1,0))+IF(X604='Valori Consentiti - Table 1'!$S$6,5,IF(X604="X",1,0))+IF(Y604='Valori Consentiti - Table 1'!$U$6,5,IF(Y604="X",1,0))+IF(Z604='Valori Consentiti - Table 1'!$W$6,5,IF(Z604="X",1,0))+IF(AA604='Valori Consentiti - Table 1'!$Y$6,5,IF(AA604="X",1,0))+IF(AB604='Valori Consentiti - Table 1'!$AA$6,5,IF(AB604="X",1,0))+IF(AC604='Valori Consentiti - Table 1'!$AC$6,5,IF(AC604="X",1,0))+IF(AD604='Valori Consentiti - Table 1'!$AE$6,5,IF(AD604="X",1,0))+IF(AE604='Valori Consentiti - Table 1'!$AG$6,5,IF(AE604="X",1,0))+IF(AF604='Valori Consentiti - Table 1'!$AI$6,5,IF(AF604="X",1,0))+IF(AG604='Valori Consentiti - Table 1'!$AK$6,5,IF(AG604="X",1,0))+IF(AH604='Valori Consentiti - Table 1'!$AM$6,5,IF(AH604="X",1,0)),IF(G604=2,IF(S604='Valori Consentiti - Table 1'!$I$7,5,IF(S604="X",1,0))+IF(T604='Valori Consentiti - Table 1'!$K$7,5,IF(T604="X",1,0))+IF(U604='Valori Consentiti - Table 1'!$M$7,5,IF(U604="X",1,0))+IF(V604='Valori Consentiti - Table 1'!$O$7,5,IF(V604="X",1,0))+IF(W604='Valori Consentiti - Table 1'!$Q$7,5,IF(W604="X",1,0))+IF(X604='Valori Consentiti - Table 1'!$S$7,5,IF(X604="X",1,0))+IF(Y604='Valori Consentiti - Table 1'!$U$7,5,IF(Y604="X",1,0))+IF(Z604='Valori Consentiti - Table 1'!$W$7,5,IF(Z604="X",1,0))+IF(AA604='Valori Consentiti - Table 1'!$Y$7,5,IF(AA604="X",1,0))+IF(AB604='Valori Consentiti - Table 1'!$AA$7,5,IF(AB604="X",1,0))+IF(AC604='Valori Consentiti - Table 1'!$AC$7,5,IF(AC604="X",1,0))+IF(AD604='Valori Consentiti - Table 1'!$AE$7,5,IF(AD604="X",1,0))+IF(AE604='Valori Consentiti - Table 1'!$AG$7,5,IF(AE604="X",1,0))+IF(AF604='Valori Consentiti - Table 1'!$AI$7,5,IF(AF604="X",1,0))+IF(AG604='Valori Consentiti - Table 1'!$AK$7,5,IF(AG604="X",1,0))+IF(AH604='Valori Consentiti - Table 1'!$AM$7,5,IF(AH604="X",1,0)),IF(G604=3,IF(S604='Valori Consentiti - Table 1'!$I$8,5,IF(S604="X",1,0))+IF(T604='Valori Consentiti - Table 1'!$K$8,5,IF(T604="X",1,0))+IF(U604='Valori Consentiti - Table 1'!$M$8,5,IF(U604="X",1,0))+IF(V604='Valori Consentiti - Table 1'!$O$8,5,IF(V604="X",1,0))+IF(W604='Valori Consentiti - Table 1'!$Q$8,5,IF(W604="X",1,0))+IF(X604='Valori Consentiti - Table 1'!$S$8,5,IF(X604="X",1,0))+IF(Y604='Valori Consentiti - Table 1'!$U$8,5,IF(Y604="X",1,0))+IF(Z604='Valori Consentiti - Table 1'!$W$8,5,IF(Z604="X",1,0))+IF(AA604='Valori Consentiti - Table 1'!$Y$8,5,IF(AA604="X",1,0))+IF(AB604='Valori Consentiti - Table 1'!$AA$8,5,IF(AB604="X",1,0))+IF(AC604='Valori Consentiti - Table 1'!$AC$8,5,IF(AC604="X",1,0))+IF(AD604='Valori Consentiti - Table 1'!$AE$8,5,IF(AD604="X",1,0))+IF(AE604='Valori Consentiti - Table 1'!$AG$8,5,IF(AE604="X",1,0))+IF(AF604='Valori Consentiti - Table 1'!$AI$8,5,IF(AF604="X",1,0))+IF(AG604='Valori Consentiti - Table 1'!$AK$8,5,IF(AG604="X",1,0))+IF(AH604='Valori Consentiti - Table 1'!$AM$8,5,IF(AH604="X",1,0)),IF(G604=4,IF(S604='Valori Consentiti - Table 1'!$I$9,5,IF(S604="X",1,0))+IF(T604='Valori Consentiti - Table 1'!$K$9,5,IF(T604="X",1,0))+IF(U604='Valori Consentiti - Table 1'!$M$9,5,IF(U604="X",1,0))+IF(V604='Valori Consentiti - Table 1'!$O$9,5,IF(V604="X",1,0))+IF(W604='Valori Consentiti - Table 1'!$Q$9,5,IF(W604="X",1,0))+IF(X604='Valori Consentiti - Table 1'!$S$9,5,IF(X604="X",1,0))+IF(Y604='Valori Consentiti - Table 1'!$U$9,5,IF(Y604="X",1,0))+IF(Z604='Valori Consentiti - Table 1'!$W$9,5,IF(Z604="X",1,0))+IF(AA604='Valori Consentiti - Table 1'!$Y$9,5,IF(AA604="X",1,0))+IF(AB604='Valori Consentiti - Table 1'!$AA$9,5,IF(AB604="X",1,0))+IF(AC604='Valori Consentiti - Table 1'!$AC$9,5,IF(AC604="X",1,0))+IF(AD604='Valori Consentiti - Table 1'!$AE$9,5,IF(AD604="X",1,0))+IF(AE604='Valori Consentiti - Table 1'!$AG$9,5,IF(AE604="X",1,0))+IF(AF604='Valori Consentiti - Table 1'!$AI$9,5,IF(AF604="X",1,0))+IF(AG604='Valori Consentiti - Table 1'!$AK$9,5,IF(AG604="X",1,0))+IF(AH604='Valori Consentiti - Table 1'!$AM$9,5,IF(AH604="X",1,0)),))))</f>
        <v>0</v>
      </c>
      <c r="M604" s="16">
        <f t="shared" si="230"/>
        <v>0</v>
      </c>
      <c r="N604" s="16">
        <f t="shared" si="231"/>
        <v>16</v>
      </c>
      <c r="O604" s="16">
        <f>IF(G604=1,IF(S604='Valori Consentiti - Table 1'!$I$6,1,0)+IF(T604='Valori Consentiti - Table 1'!$K$6,1,0)+IF(U604='Valori Consentiti - Table 1'!$M$6,1,0)+IF(V604='Valori Consentiti - Table 1'!$O$6,1,0)+IF(W604='Valori Consentiti - Table 1'!$Q$6,1,0)+IF(X604='Valori Consentiti - Table 1'!$S$6,1,0)+IF(Y604='Valori Consentiti - Table 1'!$U$6,1,0)+IF(Z604='Valori Consentiti - Table 1'!$W$6,1,0)+IF(AA604='Valori Consentiti - Table 1'!$Y$6,1,0)+IF(AB604='Valori Consentiti - Table 1'!$AA$6,1,0)+IF(AC604='Valori Consentiti - Table 1'!$AC$6,1,0)+IF(AD604='Valori Consentiti - Table 1'!$AE$6,1,0)+IF(AE604='Valori Consentiti - Table 1'!$AG$6,1,0)+IF(AF604='Valori Consentiti - Table 1'!$AI$6,1,0)+IF(AG604='Valori Consentiti - Table 1'!$AK$6,1,0)+IF(AH604='Valori Consentiti - Table 1'!$AM$6,1,0),IF(G604=2,IF(S604='Valori Consentiti - Table 1'!$I$7,1,0)+IF(T604='Valori Consentiti - Table 1'!$K$7,1,0)+IF(U604='Valori Consentiti - Table 1'!$M$7,1,0)+IF(V604='Valori Consentiti - Table 1'!$O$7,1,0)+IF(W604='Valori Consentiti - Table 1'!$Q$7,1,0)+IF(X604='Valori Consentiti - Table 1'!$S$7,1,0)+IF(Y604='Valori Consentiti - Table 1'!$U$7,1,0)+IF(Z604='Valori Consentiti - Table 1'!$W$7,1,0)+IF(AA604='Valori Consentiti - Table 1'!$Y$7,1,0)+IF(AB604='Valori Consentiti - Table 1'!$AA$7,1,0)+IF(AC604='Valori Consentiti - Table 1'!$AC$7,1,0)+IF(AD604='Valori Consentiti - Table 1'!$AE$7,1,0)+IF(AE604='Valori Consentiti - Table 1'!$AG$7,1,0)+IF(AF604='Valori Consentiti - Table 1'!$AI$7,1,0)+IF(AG604='Valori Consentiti - Table 1'!$AK$7,1,0)+IF(AH604='Valori Consentiti - Table 1'!$AM$7,1,0),IF(G604=3,IF(S604='Valori Consentiti - Table 1'!$I$8,1,0)+IF(T604='Valori Consentiti - Table 1'!$K$8,1,0)+IF(U604='Valori Consentiti - Table 1'!$M$8,1,0)+IF(V604='Valori Consentiti - Table 1'!$O$8,1,0)+IF(W604='Valori Consentiti - Table 1'!$Q$8,1,0)+IF(X604='Valori Consentiti - Table 1'!$S$8,1,0)+IF(Y604='Valori Consentiti - Table 1'!$U$8,1,0)+IF(Z604='Valori Consentiti - Table 1'!$W$8,1,0)+IF(AA604='Valori Consentiti - Table 1'!$Y$8,1,0)+IF(AB604='Valori Consentiti - Table 1'!$AA$8,1,0)+IF(AC604='Valori Consentiti - Table 1'!$AC$8,1,0)+IF(AD604='Valori Consentiti - Table 1'!$AE$8,1,0)+IF(AE604='Valori Consentiti - Table 1'!$AG$8,1,0)+IF(AF604='Valori Consentiti - Table 1'!$AI$8,1,0)+IF(AG604='Valori Consentiti - Table 1'!$AK$8,1,0)+IF(AH604='Valori Consentiti - Table 1'!$AM$8,1,0),IF(G604=4,IF(S604='Valori Consentiti - Table 1'!$I$9,1,0)+IF(T604='Valori Consentiti - Table 1'!$K$9,1,0)+IF(U604='Valori Consentiti - Table 1'!$M$9,1,0)+IF(V604='Valori Consentiti - Table 1'!$O$9,1,0)+IF(W604='Valori Consentiti - Table 1'!$Q$9,1,0)+IF(X604='Valori Consentiti - Table 1'!$S$9,1,0)+IF(Y604='Valori Consentiti - Table 1'!$U$9,1,0)+IF(Z604='Valori Consentiti - Table 1'!$W$9,1,0)+IF(AA604='Valori Consentiti - Table 1'!$Y$9,1,0)+IF(AB604='Valori Consentiti - Table 1'!$AA$9,1,0)+IF(AC604='Valori Consentiti - Table 1'!$AC$9,1,0)+IF(AD604='Valori Consentiti - Table 1'!$AE$9,1,0)+IF(AE604='Valori Consentiti - Table 1'!$AG$9,1,0)+IF(AF604='Valori Consentiti - Table 1'!$AI$9,1,0)+IF(AG604='Valori Consentiti - Table 1'!$AK$9,1,0)+IF(AH604='Valori Consentiti - Table 1'!$AM$9,1,0),))))</f>
        <v>0</v>
      </c>
      <c r="P604" s="16">
        <f t="shared" si="232"/>
        <v>16</v>
      </c>
      <c r="Q604" s="16">
        <f t="shared" si="253"/>
        <v>1</v>
      </c>
      <c r="R604" s="17"/>
      <c r="S604" s="24" t="str">
        <f t="shared" si="237"/>
        <v/>
      </c>
      <c r="T604" s="25" t="str">
        <f t="shared" si="238"/>
        <v/>
      </c>
      <c r="U604" s="25" t="str">
        <f t="shared" si="239"/>
        <v/>
      </c>
      <c r="V604" s="26" t="str">
        <f t="shared" si="240"/>
        <v/>
      </c>
      <c r="W604" s="27" t="str">
        <f t="shared" si="241"/>
        <v/>
      </c>
      <c r="X604" s="25" t="str">
        <f t="shared" si="242"/>
        <v/>
      </c>
      <c r="Y604" s="25" t="str">
        <f t="shared" si="243"/>
        <v/>
      </c>
      <c r="Z604" s="26" t="str">
        <f t="shared" si="244"/>
        <v/>
      </c>
      <c r="AA604" s="27" t="str">
        <f t="shared" si="245"/>
        <v/>
      </c>
      <c r="AB604" s="25" t="str">
        <f t="shared" si="246"/>
        <v/>
      </c>
      <c r="AC604" s="25" t="str">
        <f t="shared" si="247"/>
        <v/>
      </c>
      <c r="AD604" s="26" t="str">
        <f t="shared" si="248"/>
        <v/>
      </c>
      <c r="AE604" s="27" t="str">
        <f t="shared" si="249"/>
        <v/>
      </c>
      <c r="AF604" s="25" t="str">
        <f t="shared" si="250"/>
        <v/>
      </c>
      <c r="AG604" s="25" t="str">
        <f t="shared" si="251"/>
        <v/>
      </c>
      <c r="AH604" s="26" t="str">
        <f t="shared" si="252"/>
        <v/>
      </c>
      <c r="AI604" s="29" t="b">
        <f t="shared" si="233"/>
        <v>0</v>
      </c>
      <c r="AJ604" s="29" t="b">
        <f t="shared" si="234"/>
        <v>0</v>
      </c>
      <c r="AK604" s="29" t="b">
        <f t="shared" si="235"/>
        <v>0</v>
      </c>
      <c r="AL604" s="29" t="b">
        <f t="shared" si="236"/>
        <v>0</v>
      </c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</row>
    <row r="605" spans="1:252" s="37" customFormat="1" ht="18" customHeight="1">
      <c r="A605" s="31"/>
      <c r="B605" s="31"/>
      <c r="C605" s="41"/>
      <c r="D605" s="14"/>
      <c r="E605" s="18"/>
      <c r="F605" s="31"/>
      <c r="G605" s="14"/>
      <c r="H605" s="15"/>
      <c r="I605" s="15"/>
      <c r="J605" s="15"/>
      <c r="K605" s="15"/>
      <c r="L605" s="40">
        <f>IF(G605=1,IF(S605='Valori Consentiti - Table 1'!$I$6,5,IF(S605="X",1,0))+IF(T605='Valori Consentiti - Table 1'!$K$6,5,IF(T605="X",1,0))+IF(U605='Valori Consentiti - Table 1'!$M$6,5,IF(U605="X",1,0))+IF(V605='Valori Consentiti - Table 1'!$O$6,5,IF(V605="X",1,0))+IF(W605='Valori Consentiti - Table 1'!$Q$6,5,IF(W605="X",1,0))+IF(X605='Valori Consentiti - Table 1'!$S$6,5,IF(X605="X",1,0))+IF(Y605='Valori Consentiti - Table 1'!$U$6,5,IF(Y605="X",1,0))+IF(Z605='Valori Consentiti - Table 1'!$W$6,5,IF(Z605="X",1,0))+IF(AA605='Valori Consentiti - Table 1'!$Y$6,5,IF(AA605="X",1,0))+IF(AB605='Valori Consentiti - Table 1'!$AA$6,5,IF(AB605="X",1,0))+IF(AC605='Valori Consentiti - Table 1'!$AC$6,5,IF(AC605="X",1,0))+IF(AD605='Valori Consentiti - Table 1'!$AE$6,5,IF(AD605="X",1,0))+IF(AE605='Valori Consentiti - Table 1'!$AG$6,5,IF(AE605="X",1,0))+IF(AF605='Valori Consentiti - Table 1'!$AI$6,5,IF(AF605="X",1,0))+IF(AG605='Valori Consentiti - Table 1'!$AK$6,5,IF(AG605="X",1,0))+IF(AH605='Valori Consentiti - Table 1'!$AM$6,5,IF(AH605="X",1,0)),IF(G605=2,IF(S605='Valori Consentiti - Table 1'!$I$7,5,IF(S605="X",1,0))+IF(T605='Valori Consentiti - Table 1'!$K$7,5,IF(T605="X",1,0))+IF(U605='Valori Consentiti - Table 1'!$M$7,5,IF(U605="X",1,0))+IF(V605='Valori Consentiti - Table 1'!$O$7,5,IF(V605="X",1,0))+IF(W605='Valori Consentiti - Table 1'!$Q$7,5,IF(W605="X",1,0))+IF(X605='Valori Consentiti - Table 1'!$S$7,5,IF(X605="X",1,0))+IF(Y605='Valori Consentiti - Table 1'!$U$7,5,IF(Y605="X",1,0))+IF(Z605='Valori Consentiti - Table 1'!$W$7,5,IF(Z605="X",1,0))+IF(AA605='Valori Consentiti - Table 1'!$Y$7,5,IF(AA605="X",1,0))+IF(AB605='Valori Consentiti - Table 1'!$AA$7,5,IF(AB605="X",1,0))+IF(AC605='Valori Consentiti - Table 1'!$AC$7,5,IF(AC605="X",1,0))+IF(AD605='Valori Consentiti - Table 1'!$AE$7,5,IF(AD605="X",1,0))+IF(AE605='Valori Consentiti - Table 1'!$AG$7,5,IF(AE605="X",1,0))+IF(AF605='Valori Consentiti - Table 1'!$AI$7,5,IF(AF605="X",1,0))+IF(AG605='Valori Consentiti - Table 1'!$AK$7,5,IF(AG605="X",1,0))+IF(AH605='Valori Consentiti - Table 1'!$AM$7,5,IF(AH605="X",1,0)),IF(G605=3,IF(S605='Valori Consentiti - Table 1'!$I$8,5,IF(S605="X",1,0))+IF(T605='Valori Consentiti - Table 1'!$K$8,5,IF(T605="X",1,0))+IF(U605='Valori Consentiti - Table 1'!$M$8,5,IF(U605="X",1,0))+IF(V605='Valori Consentiti - Table 1'!$O$8,5,IF(V605="X",1,0))+IF(W605='Valori Consentiti - Table 1'!$Q$8,5,IF(W605="X",1,0))+IF(X605='Valori Consentiti - Table 1'!$S$8,5,IF(X605="X",1,0))+IF(Y605='Valori Consentiti - Table 1'!$U$8,5,IF(Y605="X",1,0))+IF(Z605='Valori Consentiti - Table 1'!$W$8,5,IF(Z605="X",1,0))+IF(AA605='Valori Consentiti - Table 1'!$Y$8,5,IF(AA605="X",1,0))+IF(AB605='Valori Consentiti - Table 1'!$AA$8,5,IF(AB605="X",1,0))+IF(AC605='Valori Consentiti - Table 1'!$AC$8,5,IF(AC605="X",1,0))+IF(AD605='Valori Consentiti - Table 1'!$AE$8,5,IF(AD605="X",1,0))+IF(AE605='Valori Consentiti - Table 1'!$AG$8,5,IF(AE605="X",1,0))+IF(AF605='Valori Consentiti - Table 1'!$AI$8,5,IF(AF605="X",1,0))+IF(AG605='Valori Consentiti - Table 1'!$AK$8,5,IF(AG605="X",1,0))+IF(AH605='Valori Consentiti - Table 1'!$AM$8,5,IF(AH605="X",1,0)),IF(G605=4,IF(S605='Valori Consentiti - Table 1'!$I$9,5,IF(S605="X",1,0))+IF(T605='Valori Consentiti - Table 1'!$K$9,5,IF(T605="X",1,0))+IF(U605='Valori Consentiti - Table 1'!$M$9,5,IF(U605="X",1,0))+IF(V605='Valori Consentiti - Table 1'!$O$9,5,IF(V605="X",1,0))+IF(W605='Valori Consentiti - Table 1'!$Q$9,5,IF(W605="X",1,0))+IF(X605='Valori Consentiti - Table 1'!$S$9,5,IF(X605="X",1,0))+IF(Y605='Valori Consentiti - Table 1'!$U$9,5,IF(Y605="X",1,0))+IF(Z605='Valori Consentiti - Table 1'!$W$9,5,IF(Z605="X",1,0))+IF(AA605='Valori Consentiti - Table 1'!$Y$9,5,IF(AA605="X",1,0))+IF(AB605='Valori Consentiti - Table 1'!$AA$9,5,IF(AB605="X",1,0))+IF(AC605='Valori Consentiti - Table 1'!$AC$9,5,IF(AC605="X",1,0))+IF(AD605='Valori Consentiti - Table 1'!$AE$9,5,IF(AD605="X",1,0))+IF(AE605='Valori Consentiti - Table 1'!$AG$9,5,IF(AE605="X",1,0))+IF(AF605='Valori Consentiti - Table 1'!$AI$9,5,IF(AF605="X",1,0))+IF(AG605='Valori Consentiti - Table 1'!$AK$9,5,IF(AG605="X",1,0))+IF(AH605='Valori Consentiti - Table 1'!$AM$9,5,IF(AH605="X",1,0)),))))</f>
        <v>0</v>
      </c>
      <c r="M605" s="16">
        <f t="shared" si="230"/>
        <v>0</v>
      </c>
      <c r="N605" s="16">
        <f t="shared" si="231"/>
        <v>16</v>
      </c>
      <c r="O605" s="16">
        <f>IF(G605=1,IF(S605='Valori Consentiti - Table 1'!$I$6,1,0)+IF(T605='Valori Consentiti - Table 1'!$K$6,1,0)+IF(U605='Valori Consentiti - Table 1'!$M$6,1,0)+IF(V605='Valori Consentiti - Table 1'!$O$6,1,0)+IF(W605='Valori Consentiti - Table 1'!$Q$6,1,0)+IF(X605='Valori Consentiti - Table 1'!$S$6,1,0)+IF(Y605='Valori Consentiti - Table 1'!$U$6,1,0)+IF(Z605='Valori Consentiti - Table 1'!$W$6,1,0)+IF(AA605='Valori Consentiti - Table 1'!$Y$6,1,0)+IF(AB605='Valori Consentiti - Table 1'!$AA$6,1,0)+IF(AC605='Valori Consentiti - Table 1'!$AC$6,1,0)+IF(AD605='Valori Consentiti - Table 1'!$AE$6,1,0)+IF(AE605='Valori Consentiti - Table 1'!$AG$6,1,0)+IF(AF605='Valori Consentiti - Table 1'!$AI$6,1,0)+IF(AG605='Valori Consentiti - Table 1'!$AK$6,1,0)+IF(AH605='Valori Consentiti - Table 1'!$AM$6,1,0),IF(G605=2,IF(S605='Valori Consentiti - Table 1'!$I$7,1,0)+IF(T605='Valori Consentiti - Table 1'!$K$7,1,0)+IF(U605='Valori Consentiti - Table 1'!$M$7,1,0)+IF(V605='Valori Consentiti - Table 1'!$O$7,1,0)+IF(W605='Valori Consentiti - Table 1'!$Q$7,1,0)+IF(X605='Valori Consentiti - Table 1'!$S$7,1,0)+IF(Y605='Valori Consentiti - Table 1'!$U$7,1,0)+IF(Z605='Valori Consentiti - Table 1'!$W$7,1,0)+IF(AA605='Valori Consentiti - Table 1'!$Y$7,1,0)+IF(AB605='Valori Consentiti - Table 1'!$AA$7,1,0)+IF(AC605='Valori Consentiti - Table 1'!$AC$7,1,0)+IF(AD605='Valori Consentiti - Table 1'!$AE$7,1,0)+IF(AE605='Valori Consentiti - Table 1'!$AG$7,1,0)+IF(AF605='Valori Consentiti - Table 1'!$AI$7,1,0)+IF(AG605='Valori Consentiti - Table 1'!$AK$7,1,0)+IF(AH605='Valori Consentiti - Table 1'!$AM$7,1,0),IF(G605=3,IF(S605='Valori Consentiti - Table 1'!$I$8,1,0)+IF(T605='Valori Consentiti - Table 1'!$K$8,1,0)+IF(U605='Valori Consentiti - Table 1'!$M$8,1,0)+IF(V605='Valori Consentiti - Table 1'!$O$8,1,0)+IF(W605='Valori Consentiti - Table 1'!$Q$8,1,0)+IF(X605='Valori Consentiti - Table 1'!$S$8,1,0)+IF(Y605='Valori Consentiti - Table 1'!$U$8,1,0)+IF(Z605='Valori Consentiti - Table 1'!$W$8,1,0)+IF(AA605='Valori Consentiti - Table 1'!$Y$8,1,0)+IF(AB605='Valori Consentiti - Table 1'!$AA$8,1,0)+IF(AC605='Valori Consentiti - Table 1'!$AC$8,1,0)+IF(AD605='Valori Consentiti - Table 1'!$AE$8,1,0)+IF(AE605='Valori Consentiti - Table 1'!$AG$8,1,0)+IF(AF605='Valori Consentiti - Table 1'!$AI$8,1,0)+IF(AG605='Valori Consentiti - Table 1'!$AK$8,1,0)+IF(AH605='Valori Consentiti - Table 1'!$AM$8,1,0),IF(G605=4,IF(S605='Valori Consentiti - Table 1'!$I$9,1,0)+IF(T605='Valori Consentiti - Table 1'!$K$9,1,0)+IF(U605='Valori Consentiti - Table 1'!$M$9,1,0)+IF(V605='Valori Consentiti - Table 1'!$O$9,1,0)+IF(W605='Valori Consentiti - Table 1'!$Q$9,1,0)+IF(X605='Valori Consentiti - Table 1'!$S$9,1,0)+IF(Y605='Valori Consentiti - Table 1'!$U$9,1,0)+IF(Z605='Valori Consentiti - Table 1'!$W$9,1,0)+IF(AA605='Valori Consentiti - Table 1'!$Y$9,1,0)+IF(AB605='Valori Consentiti - Table 1'!$AA$9,1,0)+IF(AC605='Valori Consentiti - Table 1'!$AC$9,1,0)+IF(AD605='Valori Consentiti - Table 1'!$AE$9,1,0)+IF(AE605='Valori Consentiti - Table 1'!$AG$9,1,0)+IF(AF605='Valori Consentiti - Table 1'!$AI$9,1,0)+IF(AG605='Valori Consentiti - Table 1'!$AK$9,1,0)+IF(AH605='Valori Consentiti - Table 1'!$AM$9,1,0),))))</f>
        <v>0</v>
      </c>
      <c r="P605" s="16">
        <f t="shared" si="232"/>
        <v>16</v>
      </c>
      <c r="Q605" s="16">
        <f t="shared" si="253"/>
        <v>1</v>
      </c>
      <c r="R605" s="17"/>
      <c r="S605" s="24" t="str">
        <f t="shared" si="237"/>
        <v/>
      </c>
      <c r="T605" s="25" t="str">
        <f t="shared" si="238"/>
        <v/>
      </c>
      <c r="U605" s="25" t="str">
        <f t="shared" si="239"/>
        <v/>
      </c>
      <c r="V605" s="26" t="str">
        <f t="shared" si="240"/>
        <v/>
      </c>
      <c r="W605" s="27" t="str">
        <f t="shared" si="241"/>
        <v/>
      </c>
      <c r="X605" s="25" t="str">
        <f t="shared" si="242"/>
        <v/>
      </c>
      <c r="Y605" s="25" t="str">
        <f t="shared" si="243"/>
        <v/>
      </c>
      <c r="Z605" s="26" t="str">
        <f t="shared" si="244"/>
        <v/>
      </c>
      <c r="AA605" s="27" t="str">
        <f t="shared" si="245"/>
        <v/>
      </c>
      <c r="AB605" s="25" t="str">
        <f t="shared" si="246"/>
        <v/>
      </c>
      <c r="AC605" s="25" t="str">
        <f t="shared" si="247"/>
        <v/>
      </c>
      <c r="AD605" s="26" t="str">
        <f t="shared" si="248"/>
        <v/>
      </c>
      <c r="AE605" s="27" t="str">
        <f t="shared" si="249"/>
        <v/>
      </c>
      <c r="AF605" s="25" t="str">
        <f t="shared" si="250"/>
        <v/>
      </c>
      <c r="AG605" s="25" t="str">
        <f t="shared" si="251"/>
        <v/>
      </c>
      <c r="AH605" s="26" t="str">
        <f t="shared" si="252"/>
        <v/>
      </c>
      <c r="AI605" s="29" t="b">
        <f t="shared" si="233"/>
        <v>0</v>
      </c>
      <c r="AJ605" s="29" t="b">
        <f t="shared" si="234"/>
        <v>0</v>
      </c>
      <c r="AK605" s="29" t="b">
        <f t="shared" si="235"/>
        <v>0</v>
      </c>
      <c r="AL605" s="29" t="b">
        <f t="shared" si="236"/>
        <v>0</v>
      </c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</row>
    <row r="606" spans="1:252" s="37" customFormat="1" ht="18" customHeight="1">
      <c r="A606" s="31"/>
      <c r="B606" s="31"/>
      <c r="C606" s="41"/>
      <c r="D606" s="14"/>
      <c r="E606" s="18"/>
      <c r="F606" s="31"/>
      <c r="G606" s="14"/>
      <c r="H606" s="15"/>
      <c r="I606" s="15"/>
      <c r="J606" s="15"/>
      <c r="K606" s="15"/>
      <c r="L606" s="40">
        <f>IF(G606=1,IF(S606='Valori Consentiti - Table 1'!$I$6,5,IF(S606="X",1,0))+IF(T606='Valori Consentiti - Table 1'!$K$6,5,IF(T606="X",1,0))+IF(U606='Valori Consentiti - Table 1'!$M$6,5,IF(U606="X",1,0))+IF(V606='Valori Consentiti - Table 1'!$O$6,5,IF(V606="X",1,0))+IF(W606='Valori Consentiti - Table 1'!$Q$6,5,IF(W606="X",1,0))+IF(X606='Valori Consentiti - Table 1'!$S$6,5,IF(X606="X",1,0))+IF(Y606='Valori Consentiti - Table 1'!$U$6,5,IF(Y606="X",1,0))+IF(Z606='Valori Consentiti - Table 1'!$W$6,5,IF(Z606="X",1,0))+IF(AA606='Valori Consentiti - Table 1'!$Y$6,5,IF(AA606="X",1,0))+IF(AB606='Valori Consentiti - Table 1'!$AA$6,5,IF(AB606="X",1,0))+IF(AC606='Valori Consentiti - Table 1'!$AC$6,5,IF(AC606="X",1,0))+IF(AD606='Valori Consentiti - Table 1'!$AE$6,5,IF(AD606="X",1,0))+IF(AE606='Valori Consentiti - Table 1'!$AG$6,5,IF(AE606="X",1,0))+IF(AF606='Valori Consentiti - Table 1'!$AI$6,5,IF(AF606="X",1,0))+IF(AG606='Valori Consentiti - Table 1'!$AK$6,5,IF(AG606="X",1,0))+IF(AH606='Valori Consentiti - Table 1'!$AM$6,5,IF(AH606="X",1,0)),IF(G606=2,IF(S606='Valori Consentiti - Table 1'!$I$7,5,IF(S606="X",1,0))+IF(T606='Valori Consentiti - Table 1'!$K$7,5,IF(T606="X",1,0))+IF(U606='Valori Consentiti - Table 1'!$M$7,5,IF(U606="X",1,0))+IF(V606='Valori Consentiti - Table 1'!$O$7,5,IF(V606="X",1,0))+IF(W606='Valori Consentiti - Table 1'!$Q$7,5,IF(W606="X",1,0))+IF(X606='Valori Consentiti - Table 1'!$S$7,5,IF(X606="X",1,0))+IF(Y606='Valori Consentiti - Table 1'!$U$7,5,IF(Y606="X",1,0))+IF(Z606='Valori Consentiti - Table 1'!$W$7,5,IF(Z606="X",1,0))+IF(AA606='Valori Consentiti - Table 1'!$Y$7,5,IF(AA606="X",1,0))+IF(AB606='Valori Consentiti - Table 1'!$AA$7,5,IF(AB606="X",1,0))+IF(AC606='Valori Consentiti - Table 1'!$AC$7,5,IF(AC606="X",1,0))+IF(AD606='Valori Consentiti - Table 1'!$AE$7,5,IF(AD606="X",1,0))+IF(AE606='Valori Consentiti - Table 1'!$AG$7,5,IF(AE606="X",1,0))+IF(AF606='Valori Consentiti - Table 1'!$AI$7,5,IF(AF606="X",1,0))+IF(AG606='Valori Consentiti - Table 1'!$AK$7,5,IF(AG606="X",1,0))+IF(AH606='Valori Consentiti - Table 1'!$AM$7,5,IF(AH606="X",1,0)),IF(G606=3,IF(S606='Valori Consentiti - Table 1'!$I$8,5,IF(S606="X",1,0))+IF(T606='Valori Consentiti - Table 1'!$K$8,5,IF(T606="X",1,0))+IF(U606='Valori Consentiti - Table 1'!$M$8,5,IF(U606="X",1,0))+IF(V606='Valori Consentiti - Table 1'!$O$8,5,IF(V606="X",1,0))+IF(W606='Valori Consentiti - Table 1'!$Q$8,5,IF(W606="X",1,0))+IF(X606='Valori Consentiti - Table 1'!$S$8,5,IF(X606="X",1,0))+IF(Y606='Valori Consentiti - Table 1'!$U$8,5,IF(Y606="X",1,0))+IF(Z606='Valori Consentiti - Table 1'!$W$8,5,IF(Z606="X",1,0))+IF(AA606='Valori Consentiti - Table 1'!$Y$8,5,IF(AA606="X",1,0))+IF(AB606='Valori Consentiti - Table 1'!$AA$8,5,IF(AB606="X",1,0))+IF(AC606='Valori Consentiti - Table 1'!$AC$8,5,IF(AC606="X",1,0))+IF(AD606='Valori Consentiti - Table 1'!$AE$8,5,IF(AD606="X",1,0))+IF(AE606='Valori Consentiti - Table 1'!$AG$8,5,IF(AE606="X",1,0))+IF(AF606='Valori Consentiti - Table 1'!$AI$8,5,IF(AF606="X",1,0))+IF(AG606='Valori Consentiti - Table 1'!$AK$8,5,IF(AG606="X",1,0))+IF(AH606='Valori Consentiti - Table 1'!$AM$8,5,IF(AH606="X",1,0)),IF(G606=4,IF(S606='Valori Consentiti - Table 1'!$I$9,5,IF(S606="X",1,0))+IF(T606='Valori Consentiti - Table 1'!$K$9,5,IF(T606="X",1,0))+IF(U606='Valori Consentiti - Table 1'!$M$9,5,IF(U606="X",1,0))+IF(V606='Valori Consentiti - Table 1'!$O$9,5,IF(V606="X",1,0))+IF(W606='Valori Consentiti - Table 1'!$Q$9,5,IF(W606="X",1,0))+IF(X606='Valori Consentiti - Table 1'!$S$9,5,IF(X606="X",1,0))+IF(Y606='Valori Consentiti - Table 1'!$U$9,5,IF(Y606="X",1,0))+IF(Z606='Valori Consentiti - Table 1'!$W$9,5,IF(Z606="X",1,0))+IF(AA606='Valori Consentiti - Table 1'!$Y$9,5,IF(AA606="X",1,0))+IF(AB606='Valori Consentiti - Table 1'!$AA$9,5,IF(AB606="X",1,0))+IF(AC606='Valori Consentiti - Table 1'!$AC$9,5,IF(AC606="X",1,0))+IF(AD606='Valori Consentiti - Table 1'!$AE$9,5,IF(AD606="X",1,0))+IF(AE606='Valori Consentiti - Table 1'!$AG$9,5,IF(AE606="X",1,0))+IF(AF606='Valori Consentiti - Table 1'!$AI$9,5,IF(AF606="X",1,0))+IF(AG606='Valori Consentiti - Table 1'!$AK$9,5,IF(AG606="X",1,0))+IF(AH606='Valori Consentiti - Table 1'!$AM$9,5,IF(AH606="X",1,0)),))))</f>
        <v>0</v>
      </c>
      <c r="M606" s="16">
        <f t="shared" si="230"/>
        <v>0</v>
      </c>
      <c r="N606" s="16">
        <f t="shared" si="231"/>
        <v>16</v>
      </c>
      <c r="O606" s="16">
        <f>IF(G606=1,IF(S606='Valori Consentiti - Table 1'!$I$6,1,0)+IF(T606='Valori Consentiti - Table 1'!$K$6,1,0)+IF(U606='Valori Consentiti - Table 1'!$M$6,1,0)+IF(V606='Valori Consentiti - Table 1'!$O$6,1,0)+IF(W606='Valori Consentiti - Table 1'!$Q$6,1,0)+IF(X606='Valori Consentiti - Table 1'!$S$6,1,0)+IF(Y606='Valori Consentiti - Table 1'!$U$6,1,0)+IF(Z606='Valori Consentiti - Table 1'!$W$6,1,0)+IF(AA606='Valori Consentiti - Table 1'!$Y$6,1,0)+IF(AB606='Valori Consentiti - Table 1'!$AA$6,1,0)+IF(AC606='Valori Consentiti - Table 1'!$AC$6,1,0)+IF(AD606='Valori Consentiti - Table 1'!$AE$6,1,0)+IF(AE606='Valori Consentiti - Table 1'!$AG$6,1,0)+IF(AF606='Valori Consentiti - Table 1'!$AI$6,1,0)+IF(AG606='Valori Consentiti - Table 1'!$AK$6,1,0)+IF(AH606='Valori Consentiti - Table 1'!$AM$6,1,0),IF(G606=2,IF(S606='Valori Consentiti - Table 1'!$I$7,1,0)+IF(T606='Valori Consentiti - Table 1'!$K$7,1,0)+IF(U606='Valori Consentiti - Table 1'!$M$7,1,0)+IF(V606='Valori Consentiti - Table 1'!$O$7,1,0)+IF(W606='Valori Consentiti - Table 1'!$Q$7,1,0)+IF(X606='Valori Consentiti - Table 1'!$S$7,1,0)+IF(Y606='Valori Consentiti - Table 1'!$U$7,1,0)+IF(Z606='Valori Consentiti - Table 1'!$W$7,1,0)+IF(AA606='Valori Consentiti - Table 1'!$Y$7,1,0)+IF(AB606='Valori Consentiti - Table 1'!$AA$7,1,0)+IF(AC606='Valori Consentiti - Table 1'!$AC$7,1,0)+IF(AD606='Valori Consentiti - Table 1'!$AE$7,1,0)+IF(AE606='Valori Consentiti - Table 1'!$AG$7,1,0)+IF(AF606='Valori Consentiti - Table 1'!$AI$7,1,0)+IF(AG606='Valori Consentiti - Table 1'!$AK$7,1,0)+IF(AH606='Valori Consentiti - Table 1'!$AM$7,1,0),IF(G606=3,IF(S606='Valori Consentiti - Table 1'!$I$8,1,0)+IF(T606='Valori Consentiti - Table 1'!$K$8,1,0)+IF(U606='Valori Consentiti - Table 1'!$M$8,1,0)+IF(V606='Valori Consentiti - Table 1'!$O$8,1,0)+IF(W606='Valori Consentiti - Table 1'!$Q$8,1,0)+IF(X606='Valori Consentiti - Table 1'!$S$8,1,0)+IF(Y606='Valori Consentiti - Table 1'!$U$8,1,0)+IF(Z606='Valori Consentiti - Table 1'!$W$8,1,0)+IF(AA606='Valori Consentiti - Table 1'!$Y$8,1,0)+IF(AB606='Valori Consentiti - Table 1'!$AA$8,1,0)+IF(AC606='Valori Consentiti - Table 1'!$AC$8,1,0)+IF(AD606='Valori Consentiti - Table 1'!$AE$8,1,0)+IF(AE606='Valori Consentiti - Table 1'!$AG$8,1,0)+IF(AF606='Valori Consentiti - Table 1'!$AI$8,1,0)+IF(AG606='Valori Consentiti - Table 1'!$AK$8,1,0)+IF(AH606='Valori Consentiti - Table 1'!$AM$8,1,0),IF(G606=4,IF(S606='Valori Consentiti - Table 1'!$I$9,1,0)+IF(T606='Valori Consentiti - Table 1'!$K$9,1,0)+IF(U606='Valori Consentiti - Table 1'!$M$9,1,0)+IF(V606='Valori Consentiti - Table 1'!$O$9,1,0)+IF(W606='Valori Consentiti - Table 1'!$Q$9,1,0)+IF(X606='Valori Consentiti - Table 1'!$S$9,1,0)+IF(Y606='Valori Consentiti - Table 1'!$U$9,1,0)+IF(Z606='Valori Consentiti - Table 1'!$W$9,1,0)+IF(AA606='Valori Consentiti - Table 1'!$Y$9,1,0)+IF(AB606='Valori Consentiti - Table 1'!$AA$9,1,0)+IF(AC606='Valori Consentiti - Table 1'!$AC$9,1,0)+IF(AD606='Valori Consentiti - Table 1'!$AE$9,1,0)+IF(AE606='Valori Consentiti - Table 1'!$AG$9,1,0)+IF(AF606='Valori Consentiti - Table 1'!$AI$9,1,0)+IF(AG606='Valori Consentiti - Table 1'!$AK$9,1,0)+IF(AH606='Valori Consentiti - Table 1'!$AM$9,1,0),))))</f>
        <v>0</v>
      </c>
      <c r="P606" s="16">
        <f t="shared" si="232"/>
        <v>16</v>
      </c>
      <c r="Q606" s="16">
        <f t="shared" si="253"/>
        <v>1</v>
      </c>
      <c r="R606" s="17"/>
      <c r="S606" s="24" t="str">
        <f t="shared" si="237"/>
        <v/>
      </c>
      <c r="T606" s="25" t="str">
        <f t="shared" si="238"/>
        <v/>
      </c>
      <c r="U606" s="25" t="str">
        <f t="shared" si="239"/>
        <v/>
      </c>
      <c r="V606" s="26" t="str">
        <f t="shared" si="240"/>
        <v/>
      </c>
      <c r="W606" s="27" t="str">
        <f t="shared" si="241"/>
        <v/>
      </c>
      <c r="X606" s="25" t="str">
        <f t="shared" si="242"/>
        <v/>
      </c>
      <c r="Y606" s="25" t="str">
        <f t="shared" si="243"/>
        <v/>
      </c>
      <c r="Z606" s="26" t="str">
        <f t="shared" si="244"/>
        <v/>
      </c>
      <c r="AA606" s="27" t="str">
        <f t="shared" si="245"/>
        <v/>
      </c>
      <c r="AB606" s="25" t="str">
        <f t="shared" si="246"/>
        <v/>
      </c>
      <c r="AC606" s="25" t="str">
        <f t="shared" si="247"/>
        <v/>
      </c>
      <c r="AD606" s="26" t="str">
        <f t="shared" si="248"/>
        <v/>
      </c>
      <c r="AE606" s="27" t="str">
        <f t="shared" si="249"/>
        <v/>
      </c>
      <c r="AF606" s="25" t="str">
        <f t="shared" si="250"/>
        <v/>
      </c>
      <c r="AG606" s="25" t="str">
        <f t="shared" si="251"/>
        <v/>
      </c>
      <c r="AH606" s="26" t="str">
        <f t="shared" si="252"/>
        <v/>
      </c>
      <c r="AI606" s="29" t="b">
        <f t="shared" si="233"/>
        <v>0</v>
      </c>
      <c r="AJ606" s="29" t="b">
        <f t="shared" si="234"/>
        <v>0</v>
      </c>
      <c r="AK606" s="29" t="b">
        <f t="shared" si="235"/>
        <v>0</v>
      </c>
      <c r="AL606" s="29" t="b">
        <f t="shared" si="236"/>
        <v>0</v>
      </c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</row>
    <row r="607" spans="1:252" s="37" customFormat="1" ht="18" customHeight="1">
      <c r="A607" s="31"/>
      <c r="B607" s="31"/>
      <c r="C607" s="41"/>
      <c r="D607" s="14"/>
      <c r="E607" s="18"/>
      <c r="F607" s="31"/>
      <c r="G607" s="14"/>
      <c r="H607" s="15"/>
      <c r="I607" s="15"/>
      <c r="J607" s="15"/>
      <c r="K607" s="15"/>
      <c r="L607" s="40">
        <f>IF(G607=1,IF(S607='Valori Consentiti - Table 1'!$I$6,5,IF(S607="X",1,0))+IF(T607='Valori Consentiti - Table 1'!$K$6,5,IF(T607="X",1,0))+IF(U607='Valori Consentiti - Table 1'!$M$6,5,IF(U607="X",1,0))+IF(V607='Valori Consentiti - Table 1'!$O$6,5,IF(V607="X",1,0))+IF(W607='Valori Consentiti - Table 1'!$Q$6,5,IF(W607="X",1,0))+IF(X607='Valori Consentiti - Table 1'!$S$6,5,IF(X607="X",1,0))+IF(Y607='Valori Consentiti - Table 1'!$U$6,5,IF(Y607="X",1,0))+IF(Z607='Valori Consentiti - Table 1'!$W$6,5,IF(Z607="X",1,0))+IF(AA607='Valori Consentiti - Table 1'!$Y$6,5,IF(AA607="X",1,0))+IF(AB607='Valori Consentiti - Table 1'!$AA$6,5,IF(AB607="X",1,0))+IF(AC607='Valori Consentiti - Table 1'!$AC$6,5,IF(AC607="X",1,0))+IF(AD607='Valori Consentiti - Table 1'!$AE$6,5,IF(AD607="X",1,0))+IF(AE607='Valori Consentiti - Table 1'!$AG$6,5,IF(AE607="X",1,0))+IF(AF607='Valori Consentiti - Table 1'!$AI$6,5,IF(AF607="X",1,0))+IF(AG607='Valori Consentiti - Table 1'!$AK$6,5,IF(AG607="X",1,0))+IF(AH607='Valori Consentiti - Table 1'!$AM$6,5,IF(AH607="X",1,0)),IF(G607=2,IF(S607='Valori Consentiti - Table 1'!$I$7,5,IF(S607="X",1,0))+IF(T607='Valori Consentiti - Table 1'!$K$7,5,IF(T607="X",1,0))+IF(U607='Valori Consentiti - Table 1'!$M$7,5,IF(U607="X",1,0))+IF(V607='Valori Consentiti - Table 1'!$O$7,5,IF(V607="X",1,0))+IF(W607='Valori Consentiti - Table 1'!$Q$7,5,IF(W607="X",1,0))+IF(X607='Valori Consentiti - Table 1'!$S$7,5,IF(X607="X",1,0))+IF(Y607='Valori Consentiti - Table 1'!$U$7,5,IF(Y607="X",1,0))+IF(Z607='Valori Consentiti - Table 1'!$W$7,5,IF(Z607="X",1,0))+IF(AA607='Valori Consentiti - Table 1'!$Y$7,5,IF(AA607="X",1,0))+IF(AB607='Valori Consentiti - Table 1'!$AA$7,5,IF(AB607="X",1,0))+IF(AC607='Valori Consentiti - Table 1'!$AC$7,5,IF(AC607="X",1,0))+IF(AD607='Valori Consentiti - Table 1'!$AE$7,5,IF(AD607="X",1,0))+IF(AE607='Valori Consentiti - Table 1'!$AG$7,5,IF(AE607="X",1,0))+IF(AF607='Valori Consentiti - Table 1'!$AI$7,5,IF(AF607="X",1,0))+IF(AG607='Valori Consentiti - Table 1'!$AK$7,5,IF(AG607="X",1,0))+IF(AH607='Valori Consentiti - Table 1'!$AM$7,5,IF(AH607="X",1,0)),IF(G607=3,IF(S607='Valori Consentiti - Table 1'!$I$8,5,IF(S607="X",1,0))+IF(T607='Valori Consentiti - Table 1'!$K$8,5,IF(T607="X",1,0))+IF(U607='Valori Consentiti - Table 1'!$M$8,5,IF(U607="X",1,0))+IF(V607='Valori Consentiti - Table 1'!$O$8,5,IF(V607="X",1,0))+IF(W607='Valori Consentiti - Table 1'!$Q$8,5,IF(W607="X",1,0))+IF(X607='Valori Consentiti - Table 1'!$S$8,5,IF(X607="X",1,0))+IF(Y607='Valori Consentiti - Table 1'!$U$8,5,IF(Y607="X",1,0))+IF(Z607='Valori Consentiti - Table 1'!$W$8,5,IF(Z607="X",1,0))+IF(AA607='Valori Consentiti - Table 1'!$Y$8,5,IF(AA607="X",1,0))+IF(AB607='Valori Consentiti - Table 1'!$AA$8,5,IF(AB607="X",1,0))+IF(AC607='Valori Consentiti - Table 1'!$AC$8,5,IF(AC607="X",1,0))+IF(AD607='Valori Consentiti - Table 1'!$AE$8,5,IF(AD607="X",1,0))+IF(AE607='Valori Consentiti - Table 1'!$AG$8,5,IF(AE607="X",1,0))+IF(AF607='Valori Consentiti - Table 1'!$AI$8,5,IF(AF607="X",1,0))+IF(AG607='Valori Consentiti - Table 1'!$AK$8,5,IF(AG607="X",1,0))+IF(AH607='Valori Consentiti - Table 1'!$AM$8,5,IF(AH607="X",1,0)),IF(G607=4,IF(S607='Valori Consentiti - Table 1'!$I$9,5,IF(S607="X",1,0))+IF(T607='Valori Consentiti - Table 1'!$K$9,5,IF(T607="X",1,0))+IF(U607='Valori Consentiti - Table 1'!$M$9,5,IF(U607="X",1,0))+IF(V607='Valori Consentiti - Table 1'!$O$9,5,IF(V607="X",1,0))+IF(W607='Valori Consentiti - Table 1'!$Q$9,5,IF(W607="X",1,0))+IF(X607='Valori Consentiti - Table 1'!$S$9,5,IF(X607="X",1,0))+IF(Y607='Valori Consentiti - Table 1'!$U$9,5,IF(Y607="X",1,0))+IF(Z607='Valori Consentiti - Table 1'!$W$9,5,IF(Z607="X",1,0))+IF(AA607='Valori Consentiti - Table 1'!$Y$9,5,IF(AA607="X",1,0))+IF(AB607='Valori Consentiti - Table 1'!$AA$9,5,IF(AB607="X",1,0))+IF(AC607='Valori Consentiti - Table 1'!$AC$9,5,IF(AC607="X",1,0))+IF(AD607='Valori Consentiti - Table 1'!$AE$9,5,IF(AD607="X",1,0))+IF(AE607='Valori Consentiti - Table 1'!$AG$9,5,IF(AE607="X",1,0))+IF(AF607='Valori Consentiti - Table 1'!$AI$9,5,IF(AF607="X",1,0))+IF(AG607='Valori Consentiti - Table 1'!$AK$9,5,IF(AG607="X",1,0))+IF(AH607='Valori Consentiti - Table 1'!$AM$9,5,IF(AH607="X",1,0)),))))</f>
        <v>0</v>
      </c>
      <c r="M607" s="16">
        <f t="shared" si="230"/>
        <v>0</v>
      </c>
      <c r="N607" s="16">
        <f t="shared" si="231"/>
        <v>16</v>
      </c>
      <c r="O607" s="16">
        <f>IF(G607=1,IF(S607='Valori Consentiti - Table 1'!$I$6,1,0)+IF(T607='Valori Consentiti - Table 1'!$K$6,1,0)+IF(U607='Valori Consentiti - Table 1'!$M$6,1,0)+IF(V607='Valori Consentiti - Table 1'!$O$6,1,0)+IF(W607='Valori Consentiti - Table 1'!$Q$6,1,0)+IF(X607='Valori Consentiti - Table 1'!$S$6,1,0)+IF(Y607='Valori Consentiti - Table 1'!$U$6,1,0)+IF(Z607='Valori Consentiti - Table 1'!$W$6,1,0)+IF(AA607='Valori Consentiti - Table 1'!$Y$6,1,0)+IF(AB607='Valori Consentiti - Table 1'!$AA$6,1,0)+IF(AC607='Valori Consentiti - Table 1'!$AC$6,1,0)+IF(AD607='Valori Consentiti - Table 1'!$AE$6,1,0)+IF(AE607='Valori Consentiti - Table 1'!$AG$6,1,0)+IF(AF607='Valori Consentiti - Table 1'!$AI$6,1,0)+IF(AG607='Valori Consentiti - Table 1'!$AK$6,1,0)+IF(AH607='Valori Consentiti - Table 1'!$AM$6,1,0),IF(G607=2,IF(S607='Valori Consentiti - Table 1'!$I$7,1,0)+IF(T607='Valori Consentiti - Table 1'!$K$7,1,0)+IF(U607='Valori Consentiti - Table 1'!$M$7,1,0)+IF(V607='Valori Consentiti - Table 1'!$O$7,1,0)+IF(W607='Valori Consentiti - Table 1'!$Q$7,1,0)+IF(X607='Valori Consentiti - Table 1'!$S$7,1,0)+IF(Y607='Valori Consentiti - Table 1'!$U$7,1,0)+IF(Z607='Valori Consentiti - Table 1'!$W$7,1,0)+IF(AA607='Valori Consentiti - Table 1'!$Y$7,1,0)+IF(AB607='Valori Consentiti - Table 1'!$AA$7,1,0)+IF(AC607='Valori Consentiti - Table 1'!$AC$7,1,0)+IF(AD607='Valori Consentiti - Table 1'!$AE$7,1,0)+IF(AE607='Valori Consentiti - Table 1'!$AG$7,1,0)+IF(AF607='Valori Consentiti - Table 1'!$AI$7,1,0)+IF(AG607='Valori Consentiti - Table 1'!$AK$7,1,0)+IF(AH607='Valori Consentiti - Table 1'!$AM$7,1,0),IF(G607=3,IF(S607='Valori Consentiti - Table 1'!$I$8,1,0)+IF(T607='Valori Consentiti - Table 1'!$K$8,1,0)+IF(U607='Valori Consentiti - Table 1'!$M$8,1,0)+IF(V607='Valori Consentiti - Table 1'!$O$8,1,0)+IF(W607='Valori Consentiti - Table 1'!$Q$8,1,0)+IF(X607='Valori Consentiti - Table 1'!$S$8,1,0)+IF(Y607='Valori Consentiti - Table 1'!$U$8,1,0)+IF(Z607='Valori Consentiti - Table 1'!$W$8,1,0)+IF(AA607='Valori Consentiti - Table 1'!$Y$8,1,0)+IF(AB607='Valori Consentiti - Table 1'!$AA$8,1,0)+IF(AC607='Valori Consentiti - Table 1'!$AC$8,1,0)+IF(AD607='Valori Consentiti - Table 1'!$AE$8,1,0)+IF(AE607='Valori Consentiti - Table 1'!$AG$8,1,0)+IF(AF607='Valori Consentiti - Table 1'!$AI$8,1,0)+IF(AG607='Valori Consentiti - Table 1'!$AK$8,1,0)+IF(AH607='Valori Consentiti - Table 1'!$AM$8,1,0),IF(G607=4,IF(S607='Valori Consentiti - Table 1'!$I$9,1,0)+IF(T607='Valori Consentiti - Table 1'!$K$9,1,0)+IF(U607='Valori Consentiti - Table 1'!$M$9,1,0)+IF(V607='Valori Consentiti - Table 1'!$O$9,1,0)+IF(W607='Valori Consentiti - Table 1'!$Q$9,1,0)+IF(X607='Valori Consentiti - Table 1'!$S$9,1,0)+IF(Y607='Valori Consentiti - Table 1'!$U$9,1,0)+IF(Z607='Valori Consentiti - Table 1'!$W$9,1,0)+IF(AA607='Valori Consentiti - Table 1'!$Y$9,1,0)+IF(AB607='Valori Consentiti - Table 1'!$AA$9,1,0)+IF(AC607='Valori Consentiti - Table 1'!$AC$9,1,0)+IF(AD607='Valori Consentiti - Table 1'!$AE$9,1,0)+IF(AE607='Valori Consentiti - Table 1'!$AG$9,1,0)+IF(AF607='Valori Consentiti - Table 1'!$AI$9,1,0)+IF(AG607='Valori Consentiti - Table 1'!$AK$9,1,0)+IF(AH607='Valori Consentiti - Table 1'!$AM$9,1,0),))))</f>
        <v>0</v>
      </c>
      <c r="P607" s="16">
        <f t="shared" si="232"/>
        <v>16</v>
      </c>
      <c r="Q607" s="16">
        <f t="shared" si="253"/>
        <v>1</v>
      </c>
      <c r="R607" s="17"/>
      <c r="S607" s="24" t="str">
        <f t="shared" si="237"/>
        <v/>
      </c>
      <c r="T607" s="25" t="str">
        <f t="shared" si="238"/>
        <v/>
      </c>
      <c r="U607" s="25" t="str">
        <f t="shared" si="239"/>
        <v/>
      </c>
      <c r="V607" s="26" t="str">
        <f t="shared" si="240"/>
        <v/>
      </c>
      <c r="W607" s="27" t="str">
        <f t="shared" si="241"/>
        <v/>
      </c>
      <c r="X607" s="25" t="str">
        <f t="shared" si="242"/>
        <v/>
      </c>
      <c r="Y607" s="25" t="str">
        <f t="shared" si="243"/>
        <v/>
      </c>
      <c r="Z607" s="26" t="str">
        <f t="shared" si="244"/>
        <v/>
      </c>
      <c r="AA607" s="27" t="str">
        <f t="shared" si="245"/>
        <v/>
      </c>
      <c r="AB607" s="25" t="str">
        <f t="shared" si="246"/>
        <v/>
      </c>
      <c r="AC607" s="25" t="str">
        <f t="shared" si="247"/>
        <v/>
      </c>
      <c r="AD607" s="26" t="str">
        <f t="shared" si="248"/>
        <v/>
      </c>
      <c r="AE607" s="27" t="str">
        <f t="shared" si="249"/>
        <v/>
      </c>
      <c r="AF607" s="25" t="str">
        <f t="shared" si="250"/>
        <v/>
      </c>
      <c r="AG607" s="25" t="str">
        <f t="shared" si="251"/>
        <v/>
      </c>
      <c r="AH607" s="26" t="str">
        <f t="shared" si="252"/>
        <v/>
      </c>
      <c r="AI607" s="29" t="b">
        <f t="shared" si="233"/>
        <v>0</v>
      </c>
      <c r="AJ607" s="29" t="b">
        <f t="shared" si="234"/>
        <v>0</v>
      </c>
      <c r="AK607" s="29" t="b">
        <f t="shared" si="235"/>
        <v>0</v>
      </c>
      <c r="AL607" s="29" t="b">
        <f t="shared" si="236"/>
        <v>0</v>
      </c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</row>
    <row r="608" spans="1:252" s="37" customFormat="1" ht="18" customHeight="1">
      <c r="A608" s="31"/>
      <c r="B608" s="31"/>
      <c r="C608" s="41"/>
      <c r="D608" s="14"/>
      <c r="E608" s="18"/>
      <c r="F608" s="31"/>
      <c r="G608" s="14"/>
      <c r="H608" s="15"/>
      <c r="I608" s="15"/>
      <c r="J608" s="15"/>
      <c r="K608" s="15"/>
      <c r="L608" s="40">
        <f>IF(G608=1,IF(S608='Valori Consentiti - Table 1'!$I$6,5,IF(S608="X",1,0))+IF(T608='Valori Consentiti - Table 1'!$K$6,5,IF(T608="X",1,0))+IF(U608='Valori Consentiti - Table 1'!$M$6,5,IF(U608="X",1,0))+IF(V608='Valori Consentiti - Table 1'!$O$6,5,IF(V608="X",1,0))+IF(W608='Valori Consentiti - Table 1'!$Q$6,5,IF(W608="X",1,0))+IF(X608='Valori Consentiti - Table 1'!$S$6,5,IF(X608="X",1,0))+IF(Y608='Valori Consentiti - Table 1'!$U$6,5,IF(Y608="X",1,0))+IF(Z608='Valori Consentiti - Table 1'!$W$6,5,IF(Z608="X",1,0))+IF(AA608='Valori Consentiti - Table 1'!$Y$6,5,IF(AA608="X",1,0))+IF(AB608='Valori Consentiti - Table 1'!$AA$6,5,IF(AB608="X",1,0))+IF(AC608='Valori Consentiti - Table 1'!$AC$6,5,IF(AC608="X",1,0))+IF(AD608='Valori Consentiti - Table 1'!$AE$6,5,IF(AD608="X",1,0))+IF(AE608='Valori Consentiti - Table 1'!$AG$6,5,IF(AE608="X",1,0))+IF(AF608='Valori Consentiti - Table 1'!$AI$6,5,IF(AF608="X",1,0))+IF(AG608='Valori Consentiti - Table 1'!$AK$6,5,IF(AG608="X",1,0))+IF(AH608='Valori Consentiti - Table 1'!$AM$6,5,IF(AH608="X",1,0)),IF(G608=2,IF(S608='Valori Consentiti - Table 1'!$I$7,5,IF(S608="X",1,0))+IF(T608='Valori Consentiti - Table 1'!$K$7,5,IF(T608="X",1,0))+IF(U608='Valori Consentiti - Table 1'!$M$7,5,IF(U608="X",1,0))+IF(V608='Valori Consentiti - Table 1'!$O$7,5,IF(V608="X",1,0))+IF(W608='Valori Consentiti - Table 1'!$Q$7,5,IF(W608="X",1,0))+IF(X608='Valori Consentiti - Table 1'!$S$7,5,IF(X608="X",1,0))+IF(Y608='Valori Consentiti - Table 1'!$U$7,5,IF(Y608="X",1,0))+IF(Z608='Valori Consentiti - Table 1'!$W$7,5,IF(Z608="X",1,0))+IF(AA608='Valori Consentiti - Table 1'!$Y$7,5,IF(AA608="X",1,0))+IF(AB608='Valori Consentiti - Table 1'!$AA$7,5,IF(AB608="X",1,0))+IF(AC608='Valori Consentiti - Table 1'!$AC$7,5,IF(AC608="X",1,0))+IF(AD608='Valori Consentiti - Table 1'!$AE$7,5,IF(AD608="X",1,0))+IF(AE608='Valori Consentiti - Table 1'!$AG$7,5,IF(AE608="X",1,0))+IF(AF608='Valori Consentiti - Table 1'!$AI$7,5,IF(AF608="X",1,0))+IF(AG608='Valori Consentiti - Table 1'!$AK$7,5,IF(AG608="X",1,0))+IF(AH608='Valori Consentiti - Table 1'!$AM$7,5,IF(AH608="X",1,0)),IF(G608=3,IF(S608='Valori Consentiti - Table 1'!$I$8,5,IF(S608="X",1,0))+IF(T608='Valori Consentiti - Table 1'!$K$8,5,IF(T608="X",1,0))+IF(U608='Valori Consentiti - Table 1'!$M$8,5,IF(U608="X",1,0))+IF(V608='Valori Consentiti - Table 1'!$O$8,5,IF(V608="X",1,0))+IF(W608='Valori Consentiti - Table 1'!$Q$8,5,IF(W608="X",1,0))+IF(X608='Valori Consentiti - Table 1'!$S$8,5,IF(X608="X",1,0))+IF(Y608='Valori Consentiti - Table 1'!$U$8,5,IF(Y608="X",1,0))+IF(Z608='Valori Consentiti - Table 1'!$W$8,5,IF(Z608="X",1,0))+IF(AA608='Valori Consentiti - Table 1'!$Y$8,5,IF(AA608="X",1,0))+IF(AB608='Valori Consentiti - Table 1'!$AA$8,5,IF(AB608="X",1,0))+IF(AC608='Valori Consentiti - Table 1'!$AC$8,5,IF(AC608="X",1,0))+IF(AD608='Valori Consentiti - Table 1'!$AE$8,5,IF(AD608="X",1,0))+IF(AE608='Valori Consentiti - Table 1'!$AG$8,5,IF(AE608="X",1,0))+IF(AF608='Valori Consentiti - Table 1'!$AI$8,5,IF(AF608="X",1,0))+IF(AG608='Valori Consentiti - Table 1'!$AK$8,5,IF(AG608="X",1,0))+IF(AH608='Valori Consentiti - Table 1'!$AM$8,5,IF(AH608="X",1,0)),IF(G608=4,IF(S608='Valori Consentiti - Table 1'!$I$9,5,IF(S608="X",1,0))+IF(T608='Valori Consentiti - Table 1'!$K$9,5,IF(T608="X",1,0))+IF(U608='Valori Consentiti - Table 1'!$M$9,5,IF(U608="X",1,0))+IF(V608='Valori Consentiti - Table 1'!$O$9,5,IF(V608="X",1,0))+IF(W608='Valori Consentiti - Table 1'!$Q$9,5,IF(W608="X",1,0))+IF(X608='Valori Consentiti - Table 1'!$S$9,5,IF(X608="X",1,0))+IF(Y608='Valori Consentiti - Table 1'!$U$9,5,IF(Y608="X",1,0))+IF(Z608='Valori Consentiti - Table 1'!$W$9,5,IF(Z608="X",1,0))+IF(AA608='Valori Consentiti - Table 1'!$Y$9,5,IF(AA608="X",1,0))+IF(AB608='Valori Consentiti - Table 1'!$AA$9,5,IF(AB608="X",1,0))+IF(AC608='Valori Consentiti - Table 1'!$AC$9,5,IF(AC608="X",1,0))+IF(AD608='Valori Consentiti - Table 1'!$AE$9,5,IF(AD608="X",1,0))+IF(AE608='Valori Consentiti - Table 1'!$AG$9,5,IF(AE608="X",1,0))+IF(AF608='Valori Consentiti - Table 1'!$AI$9,5,IF(AF608="X",1,0))+IF(AG608='Valori Consentiti - Table 1'!$AK$9,5,IF(AG608="X",1,0))+IF(AH608='Valori Consentiti - Table 1'!$AM$9,5,IF(AH608="X",1,0)),))))</f>
        <v>0</v>
      </c>
      <c r="M608" s="16">
        <f t="shared" si="230"/>
        <v>0</v>
      </c>
      <c r="N608" s="16">
        <f t="shared" si="231"/>
        <v>16</v>
      </c>
      <c r="O608" s="16">
        <f>IF(G608=1,IF(S608='Valori Consentiti - Table 1'!$I$6,1,0)+IF(T608='Valori Consentiti - Table 1'!$K$6,1,0)+IF(U608='Valori Consentiti - Table 1'!$M$6,1,0)+IF(V608='Valori Consentiti - Table 1'!$O$6,1,0)+IF(W608='Valori Consentiti - Table 1'!$Q$6,1,0)+IF(X608='Valori Consentiti - Table 1'!$S$6,1,0)+IF(Y608='Valori Consentiti - Table 1'!$U$6,1,0)+IF(Z608='Valori Consentiti - Table 1'!$W$6,1,0)+IF(AA608='Valori Consentiti - Table 1'!$Y$6,1,0)+IF(AB608='Valori Consentiti - Table 1'!$AA$6,1,0)+IF(AC608='Valori Consentiti - Table 1'!$AC$6,1,0)+IF(AD608='Valori Consentiti - Table 1'!$AE$6,1,0)+IF(AE608='Valori Consentiti - Table 1'!$AG$6,1,0)+IF(AF608='Valori Consentiti - Table 1'!$AI$6,1,0)+IF(AG608='Valori Consentiti - Table 1'!$AK$6,1,0)+IF(AH608='Valori Consentiti - Table 1'!$AM$6,1,0),IF(G608=2,IF(S608='Valori Consentiti - Table 1'!$I$7,1,0)+IF(T608='Valori Consentiti - Table 1'!$K$7,1,0)+IF(U608='Valori Consentiti - Table 1'!$M$7,1,0)+IF(V608='Valori Consentiti - Table 1'!$O$7,1,0)+IF(W608='Valori Consentiti - Table 1'!$Q$7,1,0)+IF(X608='Valori Consentiti - Table 1'!$S$7,1,0)+IF(Y608='Valori Consentiti - Table 1'!$U$7,1,0)+IF(Z608='Valori Consentiti - Table 1'!$W$7,1,0)+IF(AA608='Valori Consentiti - Table 1'!$Y$7,1,0)+IF(AB608='Valori Consentiti - Table 1'!$AA$7,1,0)+IF(AC608='Valori Consentiti - Table 1'!$AC$7,1,0)+IF(AD608='Valori Consentiti - Table 1'!$AE$7,1,0)+IF(AE608='Valori Consentiti - Table 1'!$AG$7,1,0)+IF(AF608='Valori Consentiti - Table 1'!$AI$7,1,0)+IF(AG608='Valori Consentiti - Table 1'!$AK$7,1,0)+IF(AH608='Valori Consentiti - Table 1'!$AM$7,1,0),IF(G608=3,IF(S608='Valori Consentiti - Table 1'!$I$8,1,0)+IF(T608='Valori Consentiti - Table 1'!$K$8,1,0)+IF(U608='Valori Consentiti - Table 1'!$M$8,1,0)+IF(V608='Valori Consentiti - Table 1'!$O$8,1,0)+IF(W608='Valori Consentiti - Table 1'!$Q$8,1,0)+IF(X608='Valori Consentiti - Table 1'!$S$8,1,0)+IF(Y608='Valori Consentiti - Table 1'!$U$8,1,0)+IF(Z608='Valori Consentiti - Table 1'!$W$8,1,0)+IF(AA608='Valori Consentiti - Table 1'!$Y$8,1,0)+IF(AB608='Valori Consentiti - Table 1'!$AA$8,1,0)+IF(AC608='Valori Consentiti - Table 1'!$AC$8,1,0)+IF(AD608='Valori Consentiti - Table 1'!$AE$8,1,0)+IF(AE608='Valori Consentiti - Table 1'!$AG$8,1,0)+IF(AF608='Valori Consentiti - Table 1'!$AI$8,1,0)+IF(AG608='Valori Consentiti - Table 1'!$AK$8,1,0)+IF(AH608='Valori Consentiti - Table 1'!$AM$8,1,0),IF(G608=4,IF(S608='Valori Consentiti - Table 1'!$I$9,1,0)+IF(T608='Valori Consentiti - Table 1'!$K$9,1,0)+IF(U608='Valori Consentiti - Table 1'!$M$9,1,0)+IF(V608='Valori Consentiti - Table 1'!$O$9,1,0)+IF(W608='Valori Consentiti - Table 1'!$Q$9,1,0)+IF(X608='Valori Consentiti - Table 1'!$S$9,1,0)+IF(Y608='Valori Consentiti - Table 1'!$U$9,1,0)+IF(Z608='Valori Consentiti - Table 1'!$W$9,1,0)+IF(AA608='Valori Consentiti - Table 1'!$Y$9,1,0)+IF(AB608='Valori Consentiti - Table 1'!$AA$9,1,0)+IF(AC608='Valori Consentiti - Table 1'!$AC$9,1,0)+IF(AD608='Valori Consentiti - Table 1'!$AE$9,1,0)+IF(AE608='Valori Consentiti - Table 1'!$AG$9,1,0)+IF(AF608='Valori Consentiti - Table 1'!$AI$9,1,0)+IF(AG608='Valori Consentiti - Table 1'!$AK$9,1,0)+IF(AH608='Valori Consentiti - Table 1'!$AM$9,1,0),))))</f>
        <v>0</v>
      </c>
      <c r="P608" s="16">
        <f t="shared" si="232"/>
        <v>16</v>
      </c>
      <c r="Q608" s="16">
        <f t="shared" si="253"/>
        <v>1</v>
      </c>
      <c r="R608" s="17"/>
      <c r="S608" s="24" t="str">
        <f t="shared" si="237"/>
        <v/>
      </c>
      <c r="T608" s="25" t="str">
        <f t="shared" si="238"/>
        <v/>
      </c>
      <c r="U608" s="25" t="str">
        <f t="shared" si="239"/>
        <v/>
      </c>
      <c r="V608" s="26" t="str">
        <f t="shared" si="240"/>
        <v/>
      </c>
      <c r="W608" s="27" t="str">
        <f t="shared" si="241"/>
        <v/>
      </c>
      <c r="X608" s="25" t="str">
        <f t="shared" si="242"/>
        <v/>
      </c>
      <c r="Y608" s="25" t="str">
        <f t="shared" si="243"/>
        <v/>
      </c>
      <c r="Z608" s="26" t="str">
        <f t="shared" si="244"/>
        <v/>
      </c>
      <c r="AA608" s="27" t="str">
        <f t="shared" si="245"/>
        <v/>
      </c>
      <c r="AB608" s="25" t="str">
        <f t="shared" si="246"/>
        <v/>
      </c>
      <c r="AC608" s="25" t="str">
        <f t="shared" si="247"/>
        <v/>
      </c>
      <c r="AD608" s="26" t="str">
        <f t="shared" si="248"/>
        <v/>
      </c>
      <c r="AE608" s="27" t="str">
        <f t="shared" si="249"/>
        <v/>
      </c>
      <c r="AF608" s="25" t="str">
        <f t="shared" si="250"/>
        <v/>
      </c>
      <c r="AG608" s="25" t="str">
        <f t="shared" si="251"/>
        <v/>
      </c>
      <c r="AH608" s="26" t="str">
        <f t="shared" si="252"/>
        <v/>
      </c>
      <c r="AI608" s="29" t="b">
        <f t="shared" si="233"/>
        <v>0</v>
      </c>
      <c r="AJ608" s="29" t="b">
        <f t="shared" si="234"/>
        <v>0</v>
      </c>
      <c r="AK608" s="29" t="b">
        <f t="shared" si="235"/>
        <v>0</v>
      </c>
      <c r="AL608" s="29" t="b">
        <f t="shared" si="236"/>
        <v>0</v>
      </c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</row>
    <row r="609" spans="1:252" s="37" customFormat="1" ht="18" customHeight="1">
      <c r="A609" s="31"/>
      <c r="B609" s="31"/>
      <c r="C609" s="41"/>
      <c r="D609" s="14"/>
      <c r="E609" s="18"/>
      <c r="F609" s="31"/>
      <c r="G609" s="14"/>
      <c r="H609" s="15"/>
      <c r="I609" s="15"/>
      <c r="J609" s="15"/>
      <c r="K609" s="15"/>
      <c r="L609" s="40">
        <f>IF(G609=1,IF(S609='Valori Consentiti - Table 1'!$I$6,5,IF(S609="X",1,0))+IF(T609='Valori Consentiti - Table 1'!$K$6,5,IF(T609="X",1,0))+IF(U609='Valori Consentiti - Table 1'!$M$6,5,IF(U609="X",1,0))+IF(V609='Valori Consentiti - Table 1'!$O$6,5,IF(V609="X",1,0))+IF(W609='Valori Consentiti - Table 1'!$Q$6,5,IF(W609="X",1,0))+IF(X609='Valori Consentiti - Table 1'!$S$6,5,IF(X609="X",1,0))+IF(Y609='Valori Consentiti - Table 1'!$U$6,5,IF(Y609="X",1,0))+IF(Z609='Valori Consentiti - Table 1'!$W$6,5,IF(Z609="X",1,0))+IF(AA609='Valori Consentiti - Table 1'!$Y$6,5,IF(AA609="X",1,0))+IF(AB609='Valori Consentiti - Table 1'!$AA$6,5,IF(AB609="X",1,0))+IF(AC609='Valori Consentiti - Table 1'!$AC$6,5,IF(AC609="X",1,0))+IF(AD609='Valori Consentiti - Table 1'!$AE$6,5,IF(AD609="X",1,0))+IF(AE609='Valori Consentiti - Table 1'!$AG$6,5,IF(AE609="X",1,0))+IF(AF609='Valori Consentiti - Table 1'!$AI$6,5,IF(AF609="X",1,0))+IF(AG609='Valori Consentiti - Table 1'!$AK$6,5,IF(AG609="X",1,0))+IF(AH609='Valori Consentiti - Table 1'!$AM$6,5,IF(AH609="X",1,0)),IF(G609=2,IF(S609='Valori Consentiti - Table 1'!$I$7,5,IF(S609="X",1,0))+IF(T609='Valori Consentiti - Table 1'!$K$7,5,IF(T609="X",1,0))+IF(U609='Valori Consentiti - Table 1'!$M$7,5,IF(U609="X",1,0))+IF(V609='Valori Consentiti - Table 1'!$O$7,5,IF(V609="X",1,0))+IF(W609='Valori Consentiti - Table 1'!$Q$7,5,IF(W609="X",1,0))+IF(X609='Valori Consentiti - Table 1'!$S$7,5,IF(X609="X",1,0))+IF(Y609='Valori Consentiti - Table 1'!$U$7,5,IF(Y609="X",1,0))+IF(Z609='Valori Consentiti - Table 1'!$W$7,5,IF(Z609="X",1,0))+IF(AA609='Valori Consentiti - Table 1'!$Y$7,5,IF(AA609="X",1,0))+IF(AB609='Valori Consentiti - Table 1'!$AA$7,5,IF(AB609="X",1,0))+IF(AC609='Valori Consentiti - Table 1'!$AC$7,5,IF(AC609="X",1,0))+IF(AD609='Valori Consentiti - Table 1'!$AE$7,5,IF(AD609="X",1,0))+IF(AE609='Valori Consentiti - Table 1'!$AG$7,5,IF(AE609="X",1,0))+IF(AF609='Valori Consentiti - Table 1'!$AI$7,5,IF(AF609="X",1,0))+IF(AG609='Valori Consentiti - Table 1'!$AK$7,5,IF(AG609="X",1,0))+IF(AH609='Valori Consentiti - Table 1'!$AM$7,5,IF(AH609="X",1,0)),IF(G609=3,IF(S609='Valori Consentiti - Table 1'!$I$8,5,IF(S609="X",1,0))+IF(T609='Valori Consentiti - Table 1'!$K$8,5,IF(T609="X",1,0))+IF(U609='Valori Consentiti - Table 1'!$M$8,5,IF(U609="X",1,0))+IF(V609='Valori Consentiti - Table 1'!$O$8,5,IF(V609="X",1,0))+IF(W609='Valori Consentiti - Table 1'!$Q$8,5,IF(W609="X",1,0))+IF(X609='Valori Consentiti - Table 1'!$S$8,5,IF(X609="X",1,0))+IF(Y609='Valori Consentiti - Table 1'!$U$8,5,IF(Y609="X",1,0))+IF(Z609='Valori Consentiti - Table 1'!$W$8,5,IF(Z609="X",1,0))+IF(AA609='Valori Consentiti - Table 1'!$Y$8,5,IF(AA609="X",1,0))+IF(AB609='Valori Consentiti - Table 1'!$AA$8,5,IF(AB609="X",1,0))+IF(AC609='Valori Consentiti - Table 1'!$AC$8,5,IF(AC609="X",1,0))+IF(AD609='Valori Consentiti - Table 1'!$AE$8,5,IF(AD609="X",1,0))+IF(AE609='Valori Consentiti - Table 1'!$AG$8,5,IF(AE609="X",1,0))+IF(AF609='Valori Consentiti - Table 1'!$AI$8,5,IF(AF609="X",1,0))+IF(AG609='Valori Consentiti - Table 1'!$AK$8,5,IF(AG609="X",1,0))+IF(AH609='Valori Consentiti - Table 1'!$AM$8,5,IF(AH609="X",1,0)),IF(G609=4,IF(S609='Valori Consentiti - Table 1'!$I$9,5,IF(S609="X",1,0))+IF(T609='Valori Consentiti - Table 1'!$K$9,5,IF(T609="X",1,0))+IF(U609='Valori Consentiti - Table 1'!$M$9,5,IF(U609="X",1,0))+IF(V609='Valori Consentiti - Table 1'!$O$9,5,IF(V609="X",1,0))+IF(W609='Valori Consentiti - Table 1'!$Q$9,5,IF(W609="X",1,0))+IF(X609='Valori Consentiti - Table 1'!$S$9,5,IF(X609="X",1,0))+IF(Y609='Valori Consentiti - Table 1'!$U$9,5,IF(Y609="X",1,0))+IF(Z609='Valori Consentiti - Table 1'!$W$9,5,IF(Z609="X",1,0))+IF(AA609='Valori Consentiti - Table 1'!$Y$9,5,IF(AA609="X",1,0))+IF(AB609='Valori Consentiti - Table 1'!$AA$9,5,IF(AB609="X",1,0))+IF(AC609='Valori Consentiti - Table 1'!$AC$9,5,IF(AC609="X",1,0))+IF(AD609='Valori Consentiti - Table 1'!$AE$9,5,IF(AD609="X",1,0))+IF(AE609='Valori Consentiti - Table 1'!$AG$9,5,IF(AE609="X",1,0))+IF(AF609='Valori Consentiti - Table 1'!$AI$9,5,IF(AF609="X",1,0))+IF(AG609='Valori Consentiti - Table 1'!$AK$9,5,IF(AG609="X",1,0))+IF(AH609='Valori Consentiti - Table 1'!$AM$9,5,IF(AH609="X",1,0)),))))</f>
        <v>0</v>
      </c>
      <c r="M609" s="16">
        <f t="shared" si="230"/>
        <v>0</v>
      </c>
      <c r="N609" s="16">
        <f t="shared" si="231"/>
        <v>16</v>
      </c>
      <c r="O609" s="16">
        <f>IF(G609=1,IF(S609='Valori Consentiti - Table 1'!$I$6,1,0)+IF(T609='Valori Consentiti - Table 1'!$K$6,1,0)+IF(U609='Valori Consentiti - Table 1'!$M$6,1,0)+IF(V609='Valori Consentiti - Table 1'!$O$6,1,0)+IF(W609='Valori Consentiti - Table 1'!$Q$6,1,0)+IF(X609='Valori Consentiti - Table 1'!$S$6,1,0)+IF(Y609='Valori Consentiti - Table 1'!$U$6,1,0)+IF(Z609='Valori Consentiti - Table 1'!$W$6,1,0)+IF(AA609='Valori Consentiti - Table 1'!$Y$6,1,0)+IF(AB609='Valori Consentiti - Table 1'!$AA$6,1,0)+IF(AC609='Valori Consentiti - Table 1'!$AC$6,1,0)+IF(AD609='Valori Consentiti - Table 1'!$AE$6,1,0)+IF(AE609='Valori Consentiti - Table 1'!$AG$6,1,0)+IF(AF609='Valori Consentiti - Table 1'!$AI$6,1,0)+IF(AG609='Valori Consentiti - Table 1'!$AK$6,1,0)+IF(AH609='Valori Consentiti - Table 1'!$AM$6,1,0),IF(G609=2,IF(S609='Valori Consentiti - Table 1'!$I$7,1,0)+IF(T609='Valori Consentiti - Table 1'!$K$7,1,0)+IF(U609='Valori Consentiti - Table 1'!$M$7,1,0)+IF(V609='Valori Consentiti - Table 1'!$O$7,1,0)+IF(W609='Valori Consentiti - Table 1'!$Q$7,1,0)+IF(X609='Valori Consentiti - Table 1'!$S$7,1,0)+IF(Y609='Valori Consentiti - Table 1'!$U$7,1,0)+IF(Z609='Valori Consentiti - Table 1'!$W$7,1,0)+IF(AA609='Valori Consentiti - Table 1'!$Y$7,1,0)+IF(AB609='Valori Consentiti - Table 1'!$AA$7,1,0)+IF(AC609='Valori Consentiti - Table 1'!$AC$7,1,0)+IF(AD609='Valori Consentiti - Table 1'!$AE$7,1,0)+IF(AE609='Valori Consentiti - Table 1'!$AG$7,1,0)+IF(AF609='Valori Consentiti - Table 1'!$AI$7,1,0)+IF(AG609='Valori Consentiti - Table 1'!$AK$7,1,0)+IF(AH609='Valori Consentiti - Table 1'!$AM$7,1,0),IF(G609=3,IF(S609='Valori Consentiti - Table 1'!$I$8,1,0)+IF(T609='Valori Consentiti - Table 1'!$K$8,1,0)+IF(U609='Valori Consentiti - Table 1'!$M$8,1,0)+IF(V609='Valori Consentiti - Table 1'!$O$8,1,0)+IF(W609='Valori Consentiti - Table 1'!$Q$8,1,0)+IF(X609='Valori Consentiti - Table 1'!$S$8,1,0)+IF(Y609='Valori Consentiti - Table 1'!$U$8,1,0)+IF(Z609='Valori Consentiti - Table 1'!$W$8,1,0)+IF(AA609='Valori Consentiti - Table 1'!$Y$8,1,0)+IF(AB609='Valori Consentiti - Table 1'!$AA$8,1,0)+IF(AC609='Valori Consentiti - Table 1'!$AC$8,1,0)+IF(AD609='Valori Consentiti - Table 1'!$AE$8,1,0)+IF(AE609='Valori Consentiti - Table 1'!$AG$8,1,0)+IF(AF609='Valori Consentiti - Table 1'!$AI$8,1,0)+IF(AG609='Valori Consentiti - Table 1'!$AK$8,1,0)+IF(AH609='Valori Consentiti - Table 1'!$AM$8,1,0),IF(G609=4,IF(S609='Valori Consentiti - Table 1'!$I$9,1,0)+IF(T609='Valori Consentiti - Table 1'!$K$9,1,0)+IF(U609='Valori Consentiti - Table 1'!$M$9,1,0)+IF(V609='Valori Consentiti - Table 1'!$O$9,1,0)+IF(W609='Valori Consentiti - Table 1'!$Q$9,1,0)+IF(X609='Valori Consentiti - Table 1'!$S$9,1,0)+IF(Y609='Valori Consentiti - Table 1'!$U$9,1,0)+IF(Z609='Valori Consentiti - Table 1'!$W$9,1,0)+IF(AA609='Valori Consentiti - Table 1'!$Y$9,1,0)+IF(AB609='Valori Consentiti - Table 1'!$AA$9,1,0)+IF(AC609='Valori Consentiti - Table 1'!$AC$9,1,0)+IF(AD609='Valori Consentiti - Table 1'!$AE$9,1,0)+IF(AE609='Valori Consentiti - Table 1'!$AG$9,1,0)+IF(AF609='Valori Consentiti - Table 1'!$AI$9,1,0)+IF(AG609='Valori Consentiti - Table 1'!$AK$9,1,0)+IF(AH609='Valori Consentiti - Table 1'!$AM$9,1,0),))))</f>
        <v>0</v>
      </c>
      <c r="P609" s="16">
        <f t="shared" si="232"/>
        <v>16</v>
      </c>
      <c r="Q609" s="16">
        <f t="shared" si="253"/>
        <v>1</v>
      </c>
      <c r="R609" s="17"/>
      <c r="S609" s="24" t="str">
        <f t="shared" si="237"/>
        <v/>
      </c>
      <c r="T609" s="25" t="str">
        <f t="shared" si="238"/>
        <v/>
      </c>
      <c r="U609" s="25" t="str">
        <f t="shared" si="239"/>
        <v/>
      </c>
      <c r="V609" s="26" t="str">
        <f t="shared" si="240"/>
        <v/>
      </c>
      <c r="W609" s="27" t="str">
        <f t="shared" si="241"/>
        <v/>
      </c>
      <c r="X609" s="25" t="str">
        <f t="shared" si="242"/>
        <v/>
      </c>
      <c r="Y609" s="25" t="str">
        <f t="shared" si="243"/>
        <v/>
      </c>
      <c r="Z609" s="26" t="str">
        <f t="shared" si="244"/>
        <v/>
      </c>
      <c r="AA609" s="27" t="str">
        <f t="shared" si="245"/>
        <v/>
      </c>
      <c r="AB609" s="25" t="str">
        <f t="shared" si="246"/>
        <v/>
      </c>
      <c r="AC609" s="25" t="str">
        <f t="shared" si="247"/>
        <v/>
      </c>
      <c r="AD609" s="26" t="str">
        <f t="shared" si="248"/>
        <v/>
      </c>
      <c r="AE609" s="27" t="str">
        <f t="shared" si="249"/>
        <v/>
      </c>
      <c r="AF609" s="25" t="str">
        <f t="shared" si="250"/>
        <v/>
      </c>
      <c r="AG609" s="25" t="str">
        <f t="shared" si="251"/>
        <v/>
      </c>
      <c r="AH609" s="26" t="str">
        <f t="shared" si="252"/>
        <v/>
      </c>
      <c r="AI609" s="29" t="b">
        <f t="shared" si="233"/>
        <v>0</v>
      </c>
      <c r="AJ609" s="29" t="b">
        <f t="shared" si="234"/>
        <v>0</v>
      </c>
      <c r="AK609" s="29" t="b">
        <f t="shared" si="235"/>
        <v>0</v>
      </c>
      <c r="AL609" s="29" t="b">
        <f t="shared" si="236"/>
        <v>0</v>
      </c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</row>
    <row r="610" spans="1:252" s="37" customFormat="1" ht="18" customHeight="1">
      <c r="A610" s="31"/>
      <c r="B610" s="31"/>
      <c r="C610" s="41"/>
      <c r="D610" s="14"/>
      <c r="E610" s="18"/>
      <c r="F610" s="31"/>
      <c r="G610" s="14"/>
      <c r="H610" s="15"/>
      <c r="I610" s="15"/>
      <c r="J610" s="15"/>
      <c r="K610" s="15"/>
      <c r="L610" s="40">
        <f>IF(G610=1,IF(S610='Valori Consentiti - Table 1'!$I$6,5,IF(S610="X",1,0))+IF(T610='Valori Consentiti - Table 1'!$K$6,5,IF(T610="X",1,0))+IF(U610='Valori Consentiti - Table 1'!$M$6,5,IF(U610="X",1,0))+IF(V610='Valori Consentiti - Table 1'!$O$6,5,IF(V610="X",1,0))+IF(W610='Valori Consentiti - Table 1'!$Q$6,5,IF(W610="X",1,0))+IF(X610='Valori Consentiti - Table 1'!$S$6,5,IF(X610="X",1,0))+IF(Y610='Valori Consentiti - Table 1'!$U$6,5,IF(Y610="X",1,0))+IF(Z610='Valori Consentiti - Table 1'!$W$6,5,IF(Z610="X",1,0))+IF(AA610='Valori Consentiti - Table 1'!$Y$6,5,IF(AA610="X",1,0))+IF(AB610='Valori Consentiti - Table 1'!$AA$6,5,IF(AB610="X",1,0))+IF(AC610='Valori Consentiti - Table 1'!$AC$6,5,IF(AC610="X",1,0))+IF(AD610='Valori Consentiti - Table 1'!$AE$6,5,IF(AD610="X",1,0))+IF(AE610='Valori Consentiti - Table 1'!$AG$6,5,IF(AE610="X",1,0))+IF(AF610='Valori Consentiti - Table 1'!$AI$6,5,IF(AF610="X",1,0))+IF(AG610='Valori Consentiti - Table 1'!$AK$6,5,IF(AG610="X",1,0))+IF(AH610='Valori Consentiti - Table 1'!$AM$6,5,IF(AH610="X",1,0)),IF(G610=2,IF(S610='Valori Consentiti - Table 1'!$I$7,5,IF(S610="X",1,0))+IF(T610='Valori Consentiti - Table 1'!$K$7,5,IF(T610="X",1,0))+IF(U610='Valori Consentiti - Table 1'!$M$7,5,IF(U610="X",1,0))+IF(V610='Valori Consentiti - Table 1'!$O$7,5,IF(V610="X",1,0))+IF(W610='Valori Consentiti - Table 1'!$Q$7,5,IF(W610="X",1,0))+IF(X610='Valori Consentiti - Table 1'!$S$7,5,IF(X610="X",1,0))+IF(Y610='Valori Consentiti - Table 1'!$U$7,5,IF(Y610="X",1,0))+IF(Z610='Valori Consentiti - Table 1'!$W$7,5,IF(Z610="X",1,0))+IF(AA610='Valori Consentiti - Table 1'!$Y$7,5,IF(AA610="X",1,0))+IF(AB610='Valori Consentiti - Table 1'!$AA$7,5,IF(AB610="X",1,0))+IF(AC610='Valori Consentiti - Table 1'!$AC$7,5,IF(AC610="X",1,0))+IF(AD610='Valori Consentiti - Table 1'!$AE$7,5,IF(AD610="X",1,0))+IF(AE610='Valori Consentiti - Table 1'!$AG$7,5,IF(AE610="X",1,0))+IF(AF610='Valori Consentiti - Table 1'!$AI$7,5,IF(AF610="X",1,0))+IF(AG610='Valori Consentiti - Table 1'!$AK$7,5,IF(AG610="X",1,0))+IF(AH610='Valori Consentiti - Table 1'!$AM$7,5,IF(AH610="X",1,0)),IF(G610=3,IF(S610='Valori Consentiti - Table 1'!$I$8,5,IF(S610="X",1,0))+IF(T610='Valori Consentiti - Table 1'!$K$8,5,IF(T610="X",1,0))+IF(U610='Valori Consentiti - Table 1'!$M$8,5,IF(U610="X",1,0))+IF(V610='Valori Consentiti - Table 1'!$O$8,5,IF(V610="X",1,0))+IF(W610='Valori Consentiti - Table 1'!$Q$8,5,IF(W610="X",1,0))+IF(X610='Valori Consentiti - Table 1'!$S$8,5,IF(X610="X",1,0))+IF(Y610='Valori Consentiti - Table 1'!$U$8,5,IF(Y610="X",1,0))+IF(Z610='Valori Consentiti - Table 1'!$W$8,5,IF(Z610="X",1,0))+IF(AA610='Valori Consentiti - Table 1'!$Y$8,5,IF(AA610="X",1,0))+IF(AB610='Valori Consentiti - Table 1'!$AA$8,5,IF(AB610="X",1,0))+IF(AC610='Valori Consentiti - Table 1'!$AC$8,5,IF(AC610="X",1,0))+IF(AD610='Valori Consentiti - Table 1'!$AE$8,5,IF(AD610="X",1,0))+IF(AE610='Valori Consentiti - Table 1'!$AG$8,5,IF(AE610="X",1,0))+IF(AF610='Valori Consentiti - Table 1'!$AI$8,5,IF(AF610="X",1,0))+IF(AG610='Valori Consentiti - Table 1'!$AK$8,5,IF(AG610="X",1,0))+IF(AH610='Valori Consentiti - Table 1'!$AM$8,5,IF(AH610="X",1,0)),IF(G610=4,IF(S610='Valori Consentiti - Table 1'!$I$9,5,IF(S610="X",1,0))+IF(T610='Valori Consentiti - Table 1'!$K$9,5,IF(T610="X",1,0))+IF(U610='Valori Consentiti - Table 1'!$M$9,5,IF(U610="X",1,0))+IF(V610='Valori Consentiti - Table 1'!$O$9,5,IF(V610="X",1,0))+IF(W610='Valori Consentiti - Table 1'!$Q$9,5,IF(W610="X",1,0))+IF(X610='Valori Consentiti - Table 1'!$S$9,5,IF(X610="X",1,0))+IF(Y610='Valori Consentiti - Table 1'!$U$9,5,IF(Y610="X",1,0))+IF(Z610='Valori Consentiti - Table 1'!$W$9,5,IF(Z610="X",1,0))+IF(AA610='Valori Consentiti - Table 1'!$Y$9,5,IF(AA610="X",1,0))+IF(AB610='Valori Consentiti - Table 1'!$AA$9,5,IF(AB610="X",1,0))+IF(AC610='Valori Consentiti - Table 1'!$AC$9,5,IF(AC610="X",1,0))+IF(AD610='Valori Consentiti - Table 1'!$AE$9,5,IF(AD610="X",1,0))+IF(AE610='Valori Consentiti - Table 1'!$AG$9,5,IF(AE610="X",1,0))+IF(AF610='Valori Consentiti - Table 1'!$AI$9,5,IF(AF610="X",1,0))+IF(AG610='Valori Consentiti - Table 1'!$AK$9,5,IF(AG610="X",1,0))+IF(AH610='Valori Consentiti - Table 1'!$AM$9,5,IF(AH610="X",1,0)),))))</f>
        <v>0</v>
      </c>
      <c r="M610" s="16">
        <f t="shared" si="230"/>
        <v>0</v>
      </c>
      <c r="N610" s="16">
        <f t="shared" si="231"/>
        <v>16</v>
      </c>
      <c r="O610" s="16">
        <f>IF(G610=1,IF(S610='Valori Consentiti - Table 1'!$I$6,1,0)+IF(T610='Valori Consentiti - Table 1'!$K$6,1,0)+IF(U610='Valori Consentiti - Table 1'!$M$6,1,0)+IF(V610='Valori Consentiti - Table 1'!$O$6,1,0)+IF(W610='Valori Consentiti - Table 1'!$Q$6,1,0)+IF(X610='Valori Consentiti - Table 1'!$S$6,1,0)+IF(Y610='Valori Consentiti - Table 1'!$U$6,1,0)+IF(Z610='Valori Consentiti - Table 1'!$W$6,1,0)+IF(AA610='Valori Consentiti - Table 1'!$Y$6,1,0)+IF(AB610='Valori Consentiti - Table 1'!$AA$6,1,0)+IF(AC610='Valori Consentiti - Table 1'!$AC$6,1,0)+IF(AD610='Valori Consentiti - Table 1'!$AE$6,1,0)+IF(AE610='Valori Consentiti - Table 1'!$AG$6,1,0)+IF(AF610='Valori Consentiti - Table 1'!$AI$6,1,0)+IF(AG610='Valori Consentiti - Table 1'!$AK$6,1,0)+IF(AH610='Valori Consentiti - Table 1'!$AM$6,1,0),IF(G610=2,IF(S610='Valori Consentiti - Table 1'!$I$7,1,0)+IF(T610='Valori Consentiti - Table 1'!$K$7,1,0)+IF(U610='Valori Consentiti - Table 1'!$M$7,1,0)+IF(V610='Valori Consentiti - Table 1'!$O$7,1,0)+IF(W610='Valori Consentiti - Table 1'!$Q$7,1,0)+IF(X610='Valori Consentiti - Table 1'!$S$7,1,0)+IF(Y610='Valori Consentiti - Table 1'!$U$7,1,0)+IF(Z610='Valori Consentiti - Table 1'!$W$7,1,0)+IF(AA610='Valori Consentiti - Table 1'!$Y$7,1,0)+IF(AB610='Valori Consentiti - Table 1'!$AA$7,1,0)+IF(AC610='Valori Consentiti - Table 1'!$AC$7,1,0)+IF(AD610='Valori Consentiti - Table 1'!$AE$7,1,0)+IF(AE610='Valori Consentiti - Table 1'!$AG$7,1,0)+IF(AF610='Valori Consentiti - Table 1'!$AI$7,1,0)+IF(AG610='Valori Consentiti - Table 1'!$AK$7,1,0)+IF(AH610='Valori Consentiti - Table 1'!$AM$7,1,0),IF(G610=3,IF(S610='Valori Consentiti - Table 1'!$I$8,1,0)+IF(T610='Valori Consentiti - Table 1'!$K$8,1,0)+IF(U610='Valori Consentiti - Table 1'!$M$8,1,0)+IF(V610='Valori Consentiti - Table 1'!$O$8,1,0)+IF(W610='Valori Consentiti - Table 1'!$Q$8,1,0)+IF(X610='Valori Consentiti - Table 1'!$S$8,1,0)+IF(Y610='Valori Consentiti - Table 1'!$U$8,1,0)+IF(Z610='Valori Consentiti - Table 1'!$W$8,1,0)+IF(AA610='Valori Consentiti - Table 1'!$Y$8,1,0)+IF(AB610='Valori Consentiti - Table 1'!$AA$8,1,0)+IF(AC610='Valori Consentiti - Table 1'!$AC$8,1,0)+IF(AD610='Valori Consentiti - Table 1'!$AE$8,1,0)+IF(AE610='Valori Consentiti - Table 1'!$AG$8,1,0)+IF(AF610='Valori Consentiti - Table 1'!$AI$8,1,0)+IF(AG610='Valori Consentiti - Table 1'!$AK$8,1,0)+IF(AH610='Valori Consentiti - Table 1'!$AM$8,1,0),IF(G610=4,IF(S610='Valori Consentiti - Table 1'!$I$9,1,0)+IF(T610='Valori Consentiti - Table 1'!$K$9,1,0)+IF(U610='Valori Consentiti - Table 1'!$M$9,1,0)+IF(V610='Valori Consentiti - Table 1'!$O$9,1,0)+IF(W610='Valori Consentiti - Table 1'!$Q$9,1,0)+IF(X610='Valori Consentiti - Table 1'!$S$9,1,0)+IF(Y610='Valori Consentiti - Table 1'!$U$9,1,0)+IF(Z610='Valori Consentiti - Table 1'!$W$9,1,0)+IF(AA610='Valori Consentiti - Table 1'!$Y$9,1,0)+IF(AB610='Valori Consentiti - Table 1'!$AA$9,1,0)+IF(AC610='Valori Consentiti - Table 1'!$AC$9,1,0)+IF(AD610='Valori Consentiti - Table 1'!$AE$9,1,0)+IF(AE610='Valori Consentiti - Table 1'!$AG$9,1,0)+IF(AF610='Valori Consentiti - Table 1'!$AI$9,1,0)+IF(AG610='Valori Consentiti - Table 1'!$AK$9,1,0)+IF(AH610='Valori Consentiti - Table 1'!$AM$9,1,0),))))</f>
        <v>0</v>
      </c>
      <c r="P610" s="16">
        <f t="shared" si="232"/>
        <v>16</v>
      </c>
      <c r="Q610" s="16">
        <f t="shared" si="253"/>
        <v>1</v>
      </c>
      <c r="R610" s="17"/>
      <c r="S610" s="24" t="str">
        <f t="shared" si="237"/>
        <v/>
      </c>
      <c r="T610" s="25" t="str">
        <f t="shared" si="238"/>
        <v/>
      </c>
      <c r="U610" s="25" t="str">
        <f t="shared" si="239"/>
        <v/>
      </c>
      <c r="V610" s="26" t="str">
        <f t="shared" si="240"/>
        <v/>
      </c>
      <c r="W610" s="27" t="str">
        <f t="shared" si="241"/>
        <v/>
      </c>
      <c r="X610" s="25" t="str">
        <f t="shared" si="242"/>
        <v/>
      </c>
      <c r="Y610" s="25" t="str">
        <f t="shared" si="243"/>
        <v/>
      </c>
      <c r="Z610" s="26" t="str">
        <f t="shared" si="244"/>
        <v/>
      </c>
      <c r="AA610" s="27" t="str">
        <f t="shared" si="245"/>
        <v/>
      </c>
      <c r="AB610" s="25" t="str">
        <f t="shared" si="246"/>
        <v/>
      </c>
      <c r="AC610" s="25" t="str">
        <f t="shared" si="247"/>
        <v/>
      </c>
      <c r="AD610" s="26" t="str">
        <f t="shared" si="248"/>
        <v/>
      </c>
      <c r="AE610" s="27" t="str">
        <f t="shared" si="249"/>
        <v/>
      </c>
      <c r="AF610" s="25" t="str">
        <f t="shared" si="250"/>
        <v/>
      </c>
      <c r="AG610" s="25" t="str">
        <f t="shared" si="251"/>
        <v/>
      </c>
      <c r="AH610" s="26" t="str">
        <f t="shared" si="252"/>
        <v/>
      </c>
      <c r="AI610" s="29" t="b">
        <f t="shared" si="233"/>
        <v>0</v>
      </c>
      <c r="AJ610" s="29" t="b">
        <f t="shared" si="234"/>
        <v>0</v>
      </c>
      <c r="AK610" s="29" t="b">
        <f t="shared" si="235"/>
        <v>0</v>
      </c>
      <c r="AL610" s="29" t="b">
        <f t="shared" si="236"/>
        <v>0</v>
      </c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</row>
    <row r="611" spans="1:252" s="37" customFormat="1" ht="18" customHeight="1">
      <c r="A611" s="31"/>
      <c r="B611" s="31"/>
      <c r="C611" s="41"/>
      <c r="D611" s="14"/>
      <c r="E611" s="18"/>
      <c r="F611" s="31"/>
      <c r="G611" s="14"/>
      <c r="H611" s="15"/>
      <c r="I611" s="15"/>
      <c r="J611" s="15"/>
      <c r="K611" s="15"/>
      <c r="L611" s="40">
        <f>IF(G611=1,IF(S611='Valori Consentiti - Table 1'!$I$6,5,IF(S611="X",1,0))+IF(T611='Valori Consentiti - Table 1'!$K$6,5,IF(T611="X",1,0))+IF(U611='Valori Consentiti - Table 1'!$M$6,5,IF(U611="X",1,0))+IF(V611='Valori Consentiti - Table 1'!$O$6,5,IF(V611="X",1,0))+IF(W611='Valori Consentiti - Table 1'!$Q$6,5,IF(W611="X",1,0))+IF(X611='Valori Consentiti - Table 1'!$S$6,5,IF(X611="X",1,0))+IF(Y611='Valori Consentiti - Table 1'!$U$6,5,IF(Y611="X",1,0))+IF(Z611='Valori Consentiti - Table 1'!$W$6,5,IF(Z611="X",1,0))+IF(AA611='Valori Consentiti - Table 1'!$Y$6,5,IF(AA611="X",1,0))+IF(AB611='Valori Consentiti - Table 1'!$AA$6,5,IF(AB611="X",1,0))+IF(AC611='Valori Consentiti - Table 1'!$AC$6,5,IF(AC611="X",1,0))+IF(AD611='Valori Consentiti - Table 1'!$AE$6,5,IF(AD611="X",1,0))+IF(AE611='Valori Consentiti - Table 1'!$AG$6,5,IF(AE611="X",1,0))+IF(AF611='Valori Consentiti - Table 1'!$AI$6,5,IF(AF611="X",1,0))+IF(AG611='Valori Consentiti - Table 1'!$AK$6,5,IF(AG611="X",1,0))+IF(AH611='Valori Consentiti - Table 1'!$AM$6,5,IF(AH611="X",1,0)),IF(G611=2,IF(S611='Valori Consentiti - Table 1'!$I$7,5,IF(S611="X",1,0))+IF(T611='Valori Consentiti - Table 1'!$K$7,5,IF(T611="X",1,0))+IF(U611='Valori Consentiti - Table 1'!$M$7,5,IF(U611="X",1,0))+IF(V611='Valori Consentiti - Table 1'!$O$7,5,IF(V611="X",1,0))+IF(W611='Valori Consentiti - Table 1'!$Q$7,5,IF(W611="X",1,0))+IF(X611='Valori Consentiti - Table 1'!$S$7,5,IF(X611="X",1,0))+IF(Y611='Valori Consentiti - Table 1'!$U$7,5,IF(Y611="X",1,0))+IF(Z611='Valori Consentiti - Table 1'!$W$7,5,IF(Z611="X",1,0))+IF(AA611='Valori Consentiti - Table 1'!$Y$7,5,IF(AA611="X",1,0))+IF(AB611='Valori Consentiti - Table 1'!$AA$7,5,IF(AB611="X",1,0))+IF(AC611='Valori Consentiti - Table 1'!$AC$7,5,IF(AC611="X",1,0))+IF(AD611='Valori Consentiti - Table 1'!$AE$7,5,IF(AD611="X",1,0))+IF(AE611='Valori Consentiti - Table 1'!$AG$7,5,IF(AE611="X",1,0))+IF(AF611='Valori Consentiti - Table 1'!$AI$7,5,IF(AF611="X",1,0))+IF(AG611='Valori Consentiti - Table 1'!$AK$7,5,IF(AG611="X",1,0))+IF(AH611='Valori Consentiti - Table 1'!$AM$7,5,IF(AH611="X",1,0)),IF(G611=3,IF(S611='Valori Consentiti - Table 1'!$I$8,5,IF(S611="X",1,0))+IF(T611='Valori Consentiti - Table 1'!$K$8,5,IF(T611="X",1,0))+IF(U611='Valori Consentiti - Table 1'!$M$8,5,IF(U611="X",1,0))+IF(V611='Valori Consentiti - Table 1'!$O$8,5,IF(V611="X",1,0))+IF(W611='Valori Consentiti - Table 1'!$Q$8,5,IF(W611="X",1,0))+IF(X611='Valori Consentiti - Table 1'!$S$8,5,IF(X611="X",1,0))+IF(Y611='Valori Consentiti - Table 1'!$U$8,5,IF(Y611="X",1,0))+IF(Z611='Valori Consentiti - Table 1'!$W$8,5,IF(Z611="X",1,0))+IF(AA611='Valori Consentiti - Table 1'!$Y$8,5,IF(AA611="X",1,0))+IF(AB611='Valori Consentiti - Table 1'!$AA$8,5,IF(AB611="X",1,0))+IF(AC611='Valori Consentiti - Table 1'!$AC$8,5,IF(AC611="X",1,0))+IF(AD611='Valori Consentiti - Table 1'!$AE$8,5,IF(AD611="X",1,0))+IF(AE611='Valori Consentiti - Table 1'!$AG$8,5,IF(AE611="X",1,0))+IF(AF611='Valori Consentiti - Table 1'!$AI$8,5,IF(AF611="X",1,0))+IF(AG611='Valori Consentiti - Table 1'!$AK$8,5,IF(AG611="X",1,0))+IF(AH611='Valori Consentiti - Table 1'!$AM$8,5,IF(AH611="X",1,0)),IF(G611=4,IF(S611='Valori Consentiti - Table 1'!$I$9,5,IF(S611="X",1,0))+IF(T611='Valori Consentiti - Table 1'!$K$9,5,IF(T611="X",1,0))+IF(U611='Valori Consentiti - Table 1'!$M$9,5,IF(U611="X",1,0))+IF(V611='Valori Consentiti - Table 1'!$O$9,5,IF(V611="X",1,0))+IF(W611='Valori Consentiti - Table 1'!$Q$9,5,IF(W611="X",1,0))+IF(X611='Valori Consentiti - Table 1'!$S$9,5,IF(X611="X",1,0))+IF(Y611='Valori Consentiti - Table 1'!$U$9,5,IF(Y611="X",1,0))+IF(Z611='Valori Consentiti - Table 1'!$W$9,5,IF(Z611="X",1,0))+IF(AA611='Valori Consentiti - Table 1'!$Y$9,5,IF(AA611="X",1,0))+IF(AB611='Valori Consentiti - Table 1'!$AA$9,5,IF(AB611="X",1,0))+IF(AC611='Valori Consentiti - Table 1'!$AC$9,5,IF(AC611="X",1,0))+IF(AD611='Valori Consentiti - Table 1'!$AE$9,5,IF(AD611="X",1,0))+IF(AE611='Valori Consentiti - Table 1'!$AG$9,5,IF(AE611="X",1,0))+IF(AF611='Valori Consentiti - Table 1'!$AI$9,5,IF(AF611="X",1,0))+IF(AG611='Valori Consentiti - Table 1'!$AK$9,5,IF(AG611="X",1,0))+IF(AH611='Valori Consentiti - Table 1'!$AM$9,5,IF(AH611="X",1,0)),))))</f>
        <v>0</v>
      </c>
      <c r="M611" s="16">
        <f t="shared" si="230"/>
        <v>0</v>
      </c>
      <c r="N611" s="16">
        <f t="shared" si="231"/>
        <v>16</v>
      </c>
      <c r="O611" s="16">
        <f>IF(G611=1,IF(S611='Valori Consentiti - Table 1'!$I$6,1,0)+IF(T611='Valori Consentiti - Table 1'!$K$6,1,0)+IF(U611='Valori Consentiti - Table 1'!$M$6,1,0)+IF(V611='Valori Consentiti - Table 1'!$O$6,1,0)+IF(W611='Valori Consentiti - Table 1'!$Q$6,1,0)+IF(X611='Valori Consentiti - Table 1'!$S$6,1,0)+IF(Y611='Valori Consentiti - Table 1'!$U$6,1,0)+IF(Z611='Valori Consentiti - Table 1'!$W$6,1,0)+IF(AA611='Valori Consentiti - Table 1'!$Y$6,1,0)+IF(AB611='Valori Consentiti - Table 1'!$AA$6,1,0)+IF(AC611='Valori Consentiti - Table 1'!$AC$6,1,0)+IF(AD611='Valori Consentiti - Table 1'!$AE$6,1,0)+IF(AE611='Valori Consentiti - Table 1'!$AG$6,1,0)+IF(AF611='Valori Consentiti - Table 1'!$AI$6,1,0)+IF(AG611='Valori Consentiti - Table 1'!$AK$6,1,0)+IF(AH611='Valori Consentiti - Table 1'!$AM$6,1,0),IF(G611=2,IF(S611='Valori Consentiti - Table 1'!$I$7,1,0)+IF(T611='Valori Consentiti - Table 1'!$K$7,1,0)+IF(U611='Valori Consentiti - Table 1'!$M$7,1,0)+IF(V611='Valori Consentiti - Table 1'!$O$7,1,0)+IF(W611='Valori Consentiti - Table 1'!$Q$7,1,0)+IF(X611='Valori Consentiti - Table 1'!$S$7,1,0)+IF(Y611='Valori Consentiti - Table 1'!$U$7,1,0)+IF(Z611='Valori Consentiti - Table 1'!$W$7,1,0)+IF(AA611='Valori Consentiti - Table 1'!$Y$7,1,0)+IF(AB611='Valori Consentiti - Table 1'!$AA$7,1,0)+IF(AC611='Valori Consentiti - Table 1'!$AC$7,1,0)+IF(AD611='Valori Consentiti - Table 1'!$AE$7,1,0)+IF(AE611='Valori Consentiti - Table 1'!$AG$7,1,0)+IF(AF611='Valori Consentiti - Table 1'!$AI$7,1,0)+IF(AG611='Valori Consentiti - Table 1'!$AK$7,1,0)+IF(AH611='Valori Consentiti - Table 1'!$AM$7,1,0),IF(G611=3,IF(S611='Valori Consentiti - Table 1'!$I$8,1,0)+IF(T611='Valori Consentiti - Table 1'!$K$8,1,0)+IF(U611='Valori Consentiti - Table 1'!$M$8,1,0)+IF(V611='Valori Consentiti - Table 1'!$O$8,1,0)+IF(W611='Valori Consentiti - Table 1'!$Q$8,1,0)+IF(X611='Valori Consentiti - Table 1'!$S$8,1,0)+IF(Y611='Valori Consentiti - Table 1'!$U$8,1,0)+IF(Z611='Valori Consentiti - Table 1'!$W$8,1,0)+IF(AA611='Valori Consentiti - Table 1'!$Y$8,1,0)+IF(AB611='Valori Consentiti - Table 1'!$AA$8,1,0)+IF(AC611='Valori Consentiti - Table 1'!$AC$8,1,0)+IF(AD611='Valori Consentiti - Table 1'!$AE$8,1,0)+IF(AE611='Valori Consentiti - Table 1'!$AG$8,1,0)+IF(AF611='Valori Consentiti - Table 1'!$AI$8,1,0)+IF(AG611='Valori Consentiti - Table 1'!$AK$8,1,0)+IF(AH611='Valori Consentiti - Table 1'!$AM$8,1,0),IF(G611=4,IF(S611='Valori Consentiti - Table 1'!$I$9,1,0)+IF(T611='Valori Consentiti - Table 1'!$K$9,1,0)+IF(U611='Valori Consentiti - Table 1'!$M$9,1,0)+IF(V611='Valori Consentiti - Table 1'!$O$9,1,0)+IF(W611='Valori Consentiti - Table 1'!$Q$9,1,0)+IF(X611='Valori Consentiti - Table 1'!$S$9,1,0)+IF(Y611='Valori Consentiti - Table 1'!$U$9,1,0)+IF(Z611='Valori Consentiti - Table 1'!$W$9,1,0)+IF(AA611='Valori Consentiti - Table 1'!$Y$9,1,0)+IF(AB611='Valori Consentiti - Table 1'!$AA$9,1,0)+IF(AC611='Valori Consentiti - Table 1'!$AC$9,1,0)+IF(AD611='Valori Consentiti - Table 1'!$AE$9,1,0)+IF(AE611='Valori Consentiti - Table 1'!$AG$9,1,0)+IF(AF611='Valori Consentiti - Table 1'!$AI$9,1,0)+IF(AG611='Valori Consentiti - Table 1'!$AK$9,1,0)+IF(AH611='Valori Consentiti - Table 1'!$AM$9,1,0),))))</f>
        <v>0</v>
      </c>
      <c r="P611" s="16">
        <f t="shared" si="232"/>
        <v>16</v>
      </c>
      <c r="Q611" s="16">
        <f t="shared" si="253"/>
        <v>1</v>
      </c>
      <c r="R611" s="17"/>
      <c r="S611" s="24" t="str">
        <f t="shared" si="237"/>
        <v/>
      </c>
      <c r="T611" s="25" t="str">
        <f t="shared" si="238"/>
        <v/>
      </c>
      <c r="U611" s="25" t="str">
        <f t="shared" si="239"/>
        <v/>
      </c>
      <c r="V611" s="26" t="str">
        <f t="shared" si="240"/>
        <v/>
      </c>
      <c r="W611" s="27" t="str">
        <f t="shared" si="241"/>
        <v/>
      </c>
      <c r="X611" s="25" t="str">
        <f t="shared" si="242"/>
        <v/>
      </c>
      <c r="Y611" s="25" t="str">
        <f t="shared" si="243"/>
        <v/>
      </c>
      <c r="Z611" s="26" t="str">
        <f t="shared" si="244"/>
        <v/>
      </c>
      <c r="AA611" s="27" t="str">
        <f t="shared" si="245"/>
        <v/>
      </c>
      <c r="AB611" s="25" t="str">
        <f t="shared" si="246"/>
        <v/>
      </c>
      <c r="AC611" s="25" t="str">
        <f t="shared" si="247"/>
        <v/>
      </c>
      <c r="AD611" s="26" t="str">
        <f t="shared" si="248"/>
        <v/>
      </c>
      <c r="AE611" s="27" t="str">
        <f t="shared" si="249"/>
        <v/>
      </c>
      <c r="AF611" s="25" t="str">
        <f t="shared" si="250"/>
        <v/>
      </c>
      <c r="AG611" s="25" t="str">
        <f t="shared" si="251"/>
        <v/>
      </c>
      <c r="AH611" s="26" t="str">
        <f t="shared" si="252"/>
        <v/>
      </c>
      <c r="AI611" s="29" t="b">
        <f t="shared" si="233"/>
        <v>0</v>
      </c>
      <c r="AJ611" s="29" t="b">
        <f t="shared" si="234"/>
        <v>0</v>
      </c>
      <c r="AK611" s="29" t="b">
        <f t="shared" si="235"/>
        <v>0</v>
      </c>
      <c r="AL611" s="29" t="b">
        <f t="shared" si="236"/>
        <v>0</v>
      </c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</row>
    <row r="612" spans="1:252" s="37" customFormat="1" ht="18" customHeight="1">
      <c r="A612" s="31"/>
      <c r="B612" s="31"/>
      <c r="C612" s="41"/>
      <c r="D612" s="14"/>
      <c r="E612" s="18"/>
      <c r="F612" s="31"/>
      <c r="G612" s="14"/>
      <c r="H612" s="15"/>
      <c r="I612" s="15"/>
      <c r="J612" s="15"/>
      <c r="K612" s="15"/>
      <c r="L612" s="40">
        <f>IF(G612=1,IF(S612='Valori Consentiti - Table 1'!$I$6,5,IF(S612="X",1,0))+IF(T612='Valori Consentiti - Table 1'!$K$6,5,IF(T612="X",1,0))+IF(U612='Valori Consentiti - Table 1'!$M$6,5,IF(U612="X",1,0))+IF(V612='Valori Consentiti - Table 1'!$O$6,5,IF(V612="X",1,0))+IF(W612='Valori Consentiti - Table 1'!$Q$6,5,IF(W612="X",1,0))+IF(X612='Valori Consentiti - Table 1'!$S$6,5,IF(X612="X",1,0))+IF(Y612='Valori Consentiti - Table 1'!$U$6,5,IF(Y612="X",1,0))+IF(Z612='Valori Consentiti - Table 1'!$W$6,5,IF(Z612="X",1,0))+IF(AA612='Valori Consentiti - Table 1'!$Y$6,5,IF(AA612="X",1,0))+IF(AB612='Valori Consentiti - Table 1'!$AA$6,5,IF(AB612="X",1,0))+IF(AC612='Valori Consentiti - Table 1'!$AC$6,5,IF(AC612="X",1,0))+IF(AD612='Valori Consentiti - Table 1'!$AE$6,5,IF(AD612="X",1,0))+IF(AE612='Valori Consentiti - Table 1'!$AG$6,5,IF(AE612="X",1,0))+IF(AF612='Valori Consentiti - Table 1'!$AI$6,5,IF(AF612="X",1,0))+IF(AG612='Valori Consentiti - Table 1'!$AK$6,5,IF(AG612="X",1,0))+IF(AH612='Valori Consentiti - Table 1'!$AM$6,5,IF(AH612="X",1,0)),IF(G612=2,IF(S612='Valori Consentiti - Table 1'!$I$7,5,IF(S612="X",1,0))+IF(T612='Valori Consentiti - Table 1'!$K$7,5,IF(T612="X",1,0))+IF(U612='Valori Consentiti - Table 1'!$M$7,5,IF(U612="X",1,0))+IF(V612='Valori Consentiti - Table 1'!$O$7,5,IF(V612="X",1,0))+IF(W612='Valori Consentiti - Table 1'!$Q$7,5,IF(W612="X",1,0))+IF(X612='Valori Consentiti - Table 1'!$S$7,5,IF(X612="X",1,0))+IF(Y612='Valori Consentiti - Table 1'!$U$7,5,IF(Y612="X",1,0))+IF(Z612='Valori Consentiti - Table 1'!$W$7,5,IF(Z612="X",1,0))+IF(AA612='Valori Consentiti - Table 1'!$Y$7,5,IF(AA612="X",1,0))+IF(AB612='Valori Consentiti - Table 1'!$AA$7,5,IF(AB612="X",1,0))+IF(AC612='Valori Consentiti - Table 1'!$AC$7,5,IF(AC612="X",1,0))+IF(AD612='Valori Consentiti - Table 1'!$AE$7,5,IF(AD612="X",1,0))+IF(AE612='Valori Consentiti - Table 1'!$AG$7,5,IF(AE612="X",1,0))+IF(AF612='Valori Consentiti - Table 1'!$AI$7,5,IF(AF612="X",1,0))+IF(AG612='Valori Consentiti - Table 1'!$AK$7,5,IF(AG612="X",1,0))+IF(AH612='Valori Consentiti - Table 1'!$AM$7,5,IF(AH612="X",1,0)),IF(G612=3,IF(S612='Valori Consentiti - Table 1'!$I$8,5,IF(S612="X",1,0))+IF(T612='Valori Consentiti - Table 1'!$K$8,5,IF(T612="X",1,0))+IF(U612='Valori Consentiti - Table 1'!$M$8,5,IF(U612="X",1,0))+IF(V612='Valori Consentiti - Table 1'!$O$8,5,IF(V612="X",1,0))+IF(W612='Valori Consentiti - Table 1'!$Q$8,5,IF(W612="X",1,0))+IF(X612='Valori Consentiti - Table 1'!$S$8,5,IF(X612="X",1,0))+IF(Y612='Valori Consentiti - Table 1'!$U$8,5,IF(Y612="X",1,0))+IF(Z612='Valori Consentiti - Table 1'!$W$8,5,IF(Z612="X",1,0))+IF(AA612='Valori Consentiti - Table 1'!$Y$8,5,IF(AA612="X",1,0))+IF(AB612='Valori Consentiti - Table 1'!$AA$8,5,IF(AB612="X",1,0))+IF(AC612='Valori Consentiti - Table 1'!$AC$8,5,IF(AC612="X",1,0))+IF(AD612='Valori Consentiti - Table 1'!$AE$8,5,IF(AD612="X",1,0))+IF(AE612='Valori Consentiti - Table 1'!$AG$8,5,IF(AE612="X",1,0))+IF(AF612='Valori Consentiti - Table 1'!$AI$8,5,IF(AF612="X",1,0))+IF(AG612='Valori Consentiti - Table 1'!$AK$8,5,IF(AG612="X",1,0))+IF(AH612='Valori Consentiti - Table 1'!$AM$8,5,IF(AH612="X",1,0)),IF(G612=4,IF(S612='Valori Consentiti - Table 1'!$I$9,5,IF(S612="X",1,0))+IF(T612='Valori Consentiti - Table 1'!$K$9,5,IF(T612="X",1,0))+IF(U612='Valori Consentiti - Table 1'!$M$9,5,IF(U612="X",1,0))+IF(V612='Valori Consentiti - Table 1'!$O$9,5,IF(V612="X",1,0))+IF(W612='Valori Consentiti - Table 1'!$Q$9,5,IF(W612="X",1,0))+IF(X612='Valori Consentiti - Table 1'!$S$9,5,IF(X612="X",1,0))+IF(Y612='Valori Consentiti - Table 1'!$U$9,5,IF(Y612="X",1,0))+IF(Z612='Valori Consentiti - Table 1'!$W$9,5,IF(Z612="X",1,0))+IF(AA612='Valori Consentiti - Table 1'!$Y$9,5,IF(AA612="X",1,0))+IF(AB612='Valori Consentiti - Table 1'!$AA$9,5,IF(AB612="X",1,0))+IF(AC612='Valori Consentiti - Table 1'!$AC$9,5,IF(AC612="X",1,0))+IF(AD612='Valori Consentiti - Table 1'!$AE$9,5,IF(AD612="X",1,0))+IF(AE612='Valori Consentiti - Table 1'!$AG$9,5,IF(AE612="X",1,0))+IF(AF612='Valori Consentiti - Table 1'!$AI$9,5,IF(AF612="X",1,0))+IF(AG612='Valori Consentiti - Table 1'!$AK$9,5,IF(AG612="X",1,0))+IF(AH612='Valori Consentiti - Table 1'!$AM$9,5,IF(AH612="X",1,0)),))))</f>
        <v>0</v>
      </c>
      <c r="M612" s="16">
        <f t="shared" si="230"/>
        <v>0</v>
      </c>
      <c r="N612" s="16">
        <f t="shared" si="231"/>
        <v>16</v>
      </c>
      <c r="O612" s="16">
        <f>IF(G612=1,IF(S612='Valori Consentiti - Table 1'!$I$6,1,0)+IF(T612='Valori Consentiti - Table 1'!$K$6,1,0)+IF(U612='Valori Consentiti - Table 1'!$M$6,1,0)+IF(V612='Valori Consentiti - Table 1'!$O$6,1,0)+IF(W612='Valori Consentiti - Table 1'!$Q$6,1,0)+IF(X612='Valori Consentiti - Table 1'!$S$6,1,0)+IF(Y612='Valori Consentiti - Table 1'!$U$6,1,0)+IF(Z612='Valori Consentiti - Table 1'!$W$6,1,0)+IF(AA612='Valori Consentiti - Table 1'!$Y$6,1,0)+IF(AB612='Valori Consentiti - Table 1'!$AA$6,1,0)+IF(AC612='Valori Consentiti - Table 1'!$AC$6,1,0)+IF(AD612='Valori Consentiti - Table 1'!$AE$6,1,0)+IF(AE612='Valori Consentiti - Table 1'!$AG$6,1,0)+IF(AF612='Valori Consentiti - Table 1'!$AI$6,1,0)+IF(AG612='Valori Consentiti - Table 1'!$AK$6,1,0)+IF(AH612='Valori Consentiti - Table 1'!$AM$6,1,0),IF(G612=2,IF(S612='Valori Consentiti - Table 1'!$I$7,1,0)+IF(T612='Valori Consentiti - Table 1'!$K$7,1,0)+IF(U612='Valori Consentiti - Table 1'!$M$7,1,0)+IF(V612='Valori Consentiti - Table 1'!$O$7,1,0)+IF(W612='Valori Consentiti - Table 1'!$Q$7,1,0)+IF(X612='Valori Consentiti - Table 1'!$S$7,1,0)+IF(Y612='Valori Consentiti - Table 1'!$U$7,1,0)+IF(Z612='Valori Consentiti - Table 1'!$W$7,1,0)+IF(AA612='Valori Consentiti - Table 1'!$Y$7,1,0)+IF(AB612='Valori Consentiti - Table 1'!$AA$7,1,0)+IF(AC612='Valori Consentiti - Table 1'!$AC$7,1,0)+IF(AD612='Valori Consentiti - Table 1'!$AE$7,1,0)+IF(AE612='Valori Consentiti - Table 1'!$AG$7,1,0)+IF(AF612='Valori Consentiti - Table 1'!$AI$7,1,0)+IF(AG612='Valori Consentiti - Table 1'!$AK$7,1,0)+IF(AH612='Valori Consentiti - Table 1'!$AM$7,1,0),IF(G612=3,IF(S612='Valori Consentiti - Table 1'!$I$8,1,0)+IF(T612='Valori Consentiti - Table 1'!$K$8,1,0)+IF(U612='Valori Consentiti - Table 1'!$M$8,1,0)+IF(V612='Valori Consentiti - Table 1'!$O$8,1,0)+IF(W612='Valori Consentiti - Table 1'!$Q$8,1,0)+IF(X612='Valori Consentiti - Table 1'!$S$8,1,0)+IF(Y612='Valori Consentiti - Table 1'!$U$8,1,0)+IF(Z612='Valori Consentiti - Table 1'!$W$8,1,0)+IF(AA612='Valori Consentiti - Table 1'!$Y$8,1,0)+IF(AB612='Valori Consentiti - Table 1'!$AA$8,1,0)+IF(AC612='Valori Consentiti - Table 1'!$AC$8,1,0)+IF(AD612='Valori Consentiti - Table 1'!$AE$8,1,0)+IF(AE612='Valori Consentiti - Table 1'!$AG$8,1,0)+IF(AF612='Valori Consentiti - Table 1'!$AI$8,1,0)+IF(AG612='Valori Consentiti - Table 1'!$AK$8,1,0)+IF(AH612='Valori Consentiti - Table 1'!$AM$8,1,0),IF(G612=4,IF(S612='Valori Consentiti - Table 1'!$I$9,1,0)+IF(T612='Valori Consentiti - Table 1'!$K$9,1,0)+IF(U612='Valori Consentiti - Table 1'!$M$9,1,0)+IF(V612='Valori Consentiti - Table 1'!$O$9,1,0)+IF(W612='Valori Consentiti - Table 1'!$Q$9,1,0)+IF(X612='Valori Consentiti - Table 1'!$S$9,1,0)+IF(Y612='Valori Consentiti - Table 1'!$U$9,1,0)+IF(Z612='Valori Consentiti - Table 1'!$W$9,1,0)+IF(AA612='Valori Consentiti - Table 1'!$Y$9,1,0)+IF(AB612='Valori Consentiti - Table 1'!$AA$9,1,0)+IF(AC612='Valori Consentiti - Table 1'!$AC$9,1,0)+IF(AD612='Valori Consentiti - Table 1'!$AE$9,1,0)+IF(AE612='Valori Consentiti - Table 1'!$AG$9,1,0)+IF(AF612='Valori Consentiti - Table 1'!$AI$9,1,0)+IF(AG612='Valori Consentiti - Table 1'!$AK$9,1,0)+IF(AH612='Valori Consentiti - Table 1'!$AM$9,1,0),))))</f>
        <v>0</v>
      </c>
      <c r="P612" s="16">
        <f t="shared" si="232"/>
        <v>16</v>
      </c>
      <c r="Q612" s="16">
        <f t="shared" si="253"/>
        <v>1</v>
      </c>
      <c r="R612" s="17"/>
      <c r="S612" s="24" t="str">
        <f t="shared" si="237"/>
        <v/>
      </c>
      <c r="T612" s="25" t="str">
        <f t="shared" si="238"/>
        <v/>
      </c>
      <c r="U612" s="25" t="str">
        <f t="shared" si="239"/>
        <v/>
      </c>
      <c r="V612" s="26" t="str">
        <f t="shared" si="240"/>
        <v/>
      </c>
      <c r="W612" s="27" t="str">
        <f t="shared" si="241"/>
        <v/>
      </c>
      <c r="X612" s="25" t="str">
        <f t="shared" si="242"/>
        <v/>
      </c>
      <c r="Y612" s="25" t="str">
        <f t="shared" si="243"/>
        <v/>
      </c>
      <c r="Z612" s="26" t="str">
        <f t="shared" si="244"/>
        <v/>
      </c>
      <c r="AA612" s="27" t="str">
        <f t="shared" si="245"/>
        <v/>
      </c>
      <c r="AB612" s="25" t="str">
        <f t="shared" si="246"/>
        <v/>
      </c>
      <c r="AC612" s="25" t="str">
        <f t="shared" si="247"/>
        <v/>
      </c>
      <c r="AD612" s="26" t="str">
        <f t="shared" si="248"/>
        <v/>
      </c>
      <c r="AE612" s="27" t="str">
        <f t="shared" si="249"/>
        <v/>
      </c>
      <c r="AF612" s="25" t="str">
        <f t="shared" si="250"/>
        <v/>
      </c>
      <c r="AG612" s="25" t="str">
        <f t="shared" si="251"/>
        <v/>
      </c>
      <c r="AH612" s="26" t="str">
        <f t="shared" si="252"/>
        <v/>
      </c>
      <c r="AI612" s="29" t="b">
        <f t="shared" si="233"/>
        <v>0</v>
      </c>
      <c r="AJ612" s="29" t="b">
        <f t="shared" si="234"/>
        <v>0</v>
      </c>
      <c r="AK612" s="29" t="b">
        <f t="shared" si="235"/>
        <v>0</v>
      </c>
      <c r="AL612" s="29" t="b">
        <f t="shared" si="236"/>
        <v>0</v>
      </c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</row>
    <row r="613" spans="1:252" s="37" customFormat="1" ht="18" customHeight="1">
      <c r="A613" s="31"/>
      <c r="B613" s="31"/>
      <c r="C613" s="41"/>
      <c r="D613" s="14"/>
      <c r="E613" s="18"/>
      <c r="F613" s="31"/>
      <c r="G613" s="14"/>
      <c r="H613" s="15"/>
      <c r="I613" s="15"/>
      <c r="J613" s="15"/>
      <c r="K613" s="15"/>
      <c r="L613" s="40">
        <f>IF(G613=1,IF(S613='Valori Consentiti - Table 1'!$I$6,5,IF(S613="X",1,0))+IF(T613='Valori Consentiti - Table 1'!$K$6,5,IF(T613="X",1,0))+IF(U613='Valori Consentiti - Table 1'!$M$6,5,IF(U613="X",1,0))+IF(V613='Valori Consentiti - Table 1'!$O$6,5,IF(V613="X",1,0))+IF(W613='Valori Consentiti - Table 1'!$Q$6,5,IF(W613="X",1,0))+IF(X613='Valori Consentiti - Table 1'!$S$6,5,IF(X613="X",1,0))+IF(Y613='Valori Consentiti - Table 1'!$U$6,5,IF(Y613="X",1,0))+IF(Z613='Valori Consentiti - Table 1'!$W$6,5,IF(Z613="X",1,0))+IF(AA613='Valori Consentiti - Table 1'!$Y$6,5,IF(AA613="X",1,0))+IF(AB613='Valori Consentiti - Table 1'!$AA$6,5,IF(AB613="X",1,0))+IF(AC613='Valori Consentiti - Table 1'!$AC$6,5,IF(AC613="X",1,0))+IF(AD613='Valori Consentiti - Table 1'!$AE$6,5,IF(AD613="X",1,0))+IF(AE613='Valori Consentiti - Table 1'!$AG$6,5,IF(AE613="X",1,0))+IF(AF613='Valori Consentiti - Table 1'!$AI$6,5,IF(AF613="X",1,0))+IF(AG613='Valori Consentiti - Table 1'!$AK$6,5,IF(AG613="X",1,0))+IF(AH613='Valori Consentiti - Table 1'!$AM$6,5,IF(AH613="X",1,0)),IF(G613=2,IF(S613='Valori Consentiti - Table 1'!$I$7,5,IF(S613="X",1,0))+IF(T613='Valori Consentiti - Table 1'!$K$7,5,IF(T613="X",1,0))+IF(U613='Valori Consentiti - Table 1'!$M$7,5,IF(U613="X",1,0))+IF(V613='Valori Consentiti - Table 1'!$O$7,5,IF(V613="X",1,0))+IF(W613='Valori Consentiti - Table 1'!$Q$7,5,IF(W613="X",1,0))+IF(X613='Valori Consentiti - Table 1'!$S$7,5,IF(X613="X",1,0))+IF(Y613='Valori Consentiti - Table 1'!$U$7,5,IF(Y613="X",1,0))+IF(Z613='Valori Consentiti - Table 1'!$W$7,5,IF(Z613="X",1,0))+IF(AA613='Valori Consentiti - Table 1'!$Y$7,5,IF(AA613="X",1,0))+IF(AB613='Valori Consentiti - Table 1'!$AA$7,5,IF(AB613="X",1,0))+IF(AC613='Valori Consentiti - Table 1'!$AC$7,5,IF(AC613="X",1,0))+IF(AD613='Valori Consentiti - Table 1'!$AE$7,5,IF(AD613="X",1,0))+IF(AE613='Valori Consentiti - Table 1'!$AG$7,5,IF(AE613="X",1,0))+IF(AF613='Valori Consentiti - Table 1'!$AI$7,5,IF(AF613="X",1,0))+IF(AG613='Valori Consentiti - Table 1'!$AK$7,5,IF(AG613="X",1,0))+IF(AH613='Valori Consentiti - Table 1'!$AM$7,5,IF(AH613="X",1,0)),IF(G613=3,IF(S613='Valori Consentiti - Table 1'!$I$8,5,IF(S613="X",1,0))+IF(T613='Valori Consentiti - Table 1'!$K$8,5,IF(T613="X",1,0))+IF(U613='Valori Consentiti - Table 1'!$M$8,5,IF(U613="X",1,0))+IF(V613='Valori Consentiti - Table 1'!$O$8,5,IF(V613="X",1,0))+IF(W613='Valori Consentiti - Table 1'!$Q$8,5,IF(W613="X",1,0))+IF(X613='Valori Consentiti - Table 1'!$S$8,5,IF(X613="X",1,0))+IF(Y613='Valori Consentiti - Table 1'!$U$8,5,IF(Y613="X",1,0))+IF(Z613='Valori Consentiti - Table 1'!$W$8,5,IF(Z613="X",1,0))+IF(AA613='Valori Consentiti - Table 1'!$Y$8,5,IF(AA613="X",1,0))+IF(AB613='Valori Consentiti - Table 1'!$AA$8,5,IF(AB613="X",1,0))+IF(AC613='Valori Consentiti - Table 1'!$AC$8,5,IF(AC613="X",1,0))+IF(AD613='Valori Consentiti - Table 1'!$AE$8,5,IF(AD613="X",1,0))+IF(AE613='Valori Consentiti - Table 1'!$AG$8,5,IF(AE613="X",1,0))+IF(AF613='Valori Consentiti - Table 1'!$AI$8,5,IF(AF613="X",1,0))+IF(AG613='Valori Consentiti - Table 1'!$AK$8,5,IF(AG613="X",1,0))+IF(AH613='Valori Consentiti - Table 1'!$AM$8,5,IF(AH613="X",1,0)),IF(G613=4,IF(S613='Valori Consentiti - Table 1'!$I$9,5,IF(S613="X",1,0))+IF(T613='Valori Consentiti - Table 1'!$K$9,5,IF(T613="X",1,0))+IF(U613='Valori Consentiti - Table 1'!$M$9,5,IF(U613="X",1,0))+IF(V613='Valori Consentiti - Table 1'!$O$9,5,IF(V613="X",1,0))+IF(W613='Valori Consentiti - Table 1'!$Q$9,5,IF(W613="X",1,0))+IF(X613='Valori Consentiti - Table 1'!$S$9,5,IF(X613="X",1,0))+IF(Y613='Valori Consentiti - Table 1'!$U$9,5,IF(Y613="X",1,0))+IF(Z613='Valori Consentiti - Table 1'!$W$9,5,IF(Z613="X",1,0))+IF(AA613='Valori Consentiti - Table 1'!$Y$9,5,IF(AA613="X",1,0))+IF(AB613='Valori Consentiti - Table 1'!$AA$9,5,IF(AB613="X",1,0))+IF(AC613='Valori Consentiti - Table 1'!$AC$9,5,IF(AC613="X",1,0))+IF(AD613='Valori Consentiti - Table 1'!$AE$9,5,IF(AD613="X",1,0))+IF(AE613='Valori Consentiti - Table 1'!$AG$9,5,IF(AE613="X",1,0))+IF(AF613='Valori Consentiti - Table 1'!$AI$9,5,IF(AF613="X",1,0))+IF(AG613='Valori Consentiti - Table 1'!$AK$9,5,IF(AG613="X",1,0))+IF(AH613='Valori Consentiti - Table 1'!$AM$9,5,IF(AH613="X",1,0)),))))</f>
        <v>0</v>
      </c>
      <c r="M613" s="16">
        <f t="shared" si="230"/>
        <v>0</v>
      </c>
      <c r="N613" s="16">
        <f t="shared" si="231"/>
        <v>16</v>
      </c>
      <c r="O613" s="16">
        <f>IF(G613=1,IF(S613='Valori Consentiti - Table 1'!$I$6,1,0)+IF(T613='Valori Consentiti - Table 1'!$K$6,1,0)+IF(U613='Valori Consentiti - Table 1'!$M$6,1,0)+IF(V613='Valori Consentiti - Table 1'!$O$6,1,0)+IF(W613='Valori Consentiti - Table 1'!$Q$6,1,0)+IF(X613='Valori Consentiti - Table 1'!$S$6,1,0)+IF(Y613='Valori Consentiti - Table 1'!$U$6,1,0)+IF(Z613='Valori Consentiti - Table 1'!$W$6,1,0)+IF(AA613='Valori Consentiti - Table 1'!$Y$6,1,0)+IF(AB613='Valori Consentiti - Table 1'!$AA$6,1,0)+IF(AC613='Valori Consentiti - Table 1'!$AC$6,1,0)+IF(AD613='Valori Consentiti - Table 1'!$AE$6,1,0)+IF(AE613='Valori Consentiti - Table 1'!$AG$6,1,0)+IF(AF613='Valori Consentiti - Table 1'!$AI$6,1,0)+IF(AG613='Valori Consentiti - Table 1'!$AK$6,1,0)+IF(AH613='Valori Consentiti - Table 1'!$AM$6,1,0),IF(G613=2,IF(S613='Valori Consentiti - Table 1'!$I$7,1,0)+IF(T613='Valori Consentiti - Table 1'!$K$7,1,0)+IF(U613='Valori Consentiti - Table 1'!$M$7,1,0)+IF(V613='Valori Consentiti - Table 1'!$O$7,1,0)+IF(W613='Valori Consentiti - Table 1'!$Q$7,1,0)+IF(X613='Valori Consentiti - Table 1'!$S$7,1,0)+IF(Y613='Valori Consentiti - Table 1'!$U$7,1,0)+IF(Z613='Valori Consentiti - Table 1'!$W$7,1,0)+IF(AA613='Valori Consentiti - Table 1'!$Y$7,1,0)+IF(AB613='Valori Consentiti - Table 1'!$AA$7,1,0)+IF(AC613='Valori Consentiti - Table 1'!$AC$7,1,0)+IF(AD613='Valori Consentiti - Table 1'!$AE$7,1,0)+IF(AE613='Valori Consentiti - Table 1'!$AG$7,1,0)+IF(AF613='Valori Consentiti - Table 1'!$AI$7,1,0)+IF(AG613='Valori Consentiti - Table 1'!$AK$7,1,0)+IF(AH613='Valori Consentiti - Table 1'!$AM$7,1,0),IF(G613=3,IF(S613='Valori Consentiti - Table 1'!$I$8,1,0)+IF(T613='Valori Consentiti - Table 1'!$K$8,1,0)+IF(U613='Valori Consentiti - Table 1'!$M$8,1,0)+IF(V613='Valori Consentiti - Table 1'!$O$8,1,0)+IF(W613='Valori Consentiti - Table 1'!$Q$8,1,0)+IF(X613='Valori Consentiti - Table 1'!$S$8,1,0)+IF(Y613='Valori Consentiti - Table 1'!$U$8,1,0)+IF(Z613='Valori Consentiti - Table 1'!$W$8,1,0)+IF(AA613='Valori Consentiti - Table 1'!$Y$8,1,0)+IF(AB613='Valori Consentiti - Table 1'!$AA$8,1,0)+IF(AC613='Valori Consentiti - Table 1'!$AC$8,1,0)+IF(AD613='Valori Consentiti - Table 1'!$AE$8,1,0)+IF(AE613='Valori Consentiti - Table 1'!$AG$8,1,0)+IF(AF613='Valori Consentiti - Table 1'!$AI$8,1,0)+IF(AG613='Valori Consentiti - Table 1'!$AK$8,1,0)+IF(AH613='Valori Consentiti - Table 1'!$AM$8,1,0),IF(G613=4,IF(S613='Valori Consentiti - Table 1'!$I$9,1,0)+IF(T613='Valori Consentiti - Table 1'!$K$9,1,0)+IF(U613='Valori Consentiti - Table 1'!$M$9,1,0)+IF(V613='Valori Consentiti - Table 1'!$O$9,1,0)+IF(W613='Valori Consentiti - Table 1'!$Q$9,1,0)+IF(X613='Valori Consentiti - Table 1'!$S$9,1,0)+IF(Y613='Valori Consentiti - Table 1'!$U$9,1,0)+IF(Z613='Valori Consentiti - Table 1'!$W$9,1,0)+IF(AA613='Valori Consentiti - Table 1'!$Y$9,1,0)+IF(AB613='Valori Consentiti - Table 1'!$AA$9,1,0)+IF(AC613='Valori Consentiti - Table 1'!$AC$9,1,0)+IF(AD613='Valori Consentiti - Table 1'!$AE$9,1,0)+IF(AE613='Valori Consentiti - Table 1'!$AG$9,1,0)+IF(AF613='Valori Consentiti - Table 1'!$AI$9,1,0)+IF(AG613='Valori Consentiti - Table 1'!$AK$9,1,0)+IF(AH613='Valori Consentiti - Table 1'!$AM$9,1,0),))))</f>
        <v>0</v>
      </c>
      <c r="P613" s="16">
        <f t="shared" si="232"/>
        <v>16</v>
      </c>
      <c r="Q613" s="16">
        <f t="shared" si="253"/>
        <v>1</v>
      </c>
      <c r="R613" s="17"/>
      <c r="S613" s="24" t="str">
        <f t="shared" si="237"/>
        <v/>
      </c>
      <c r="T613" s="25" t="str">
        <f t="shared" si="238"/>
        <v/>
      </c>
      <c r="U613" s="25" t="str">
        <f t="shared" si="239"/>
        <v/>
      </c>
      <c r="V613" s="26" t="str">
        <f t="shared" si="240"/>
        <v/>
      </c>
      <c r="W613" s="27" t="str">
        <f t="shared" si="241"/>
        <v/>
      </c>
      <c r="X613" s="25" t="str">
        <f t="shared" si="242"/>
        <v/>
      </c>
      <c r="Y613" s="25" t="str">
        <f t="shared" si="243"/>
        <v/>
      </c>
      <c r="Z613" s="26" t="str">
        <f t="shared" si="244"/>
        <v/>
      </c>
      <c r="AA613" s="27" t="str">
        <f t="shared" si="245"/>
        <v/>
      </c>
      <c r="AB613" s="25" t="str">
        <f t="shared" si="246"/>
        <v/>
      </c>
      <c r="AC613" s="25" t="str">
        <f t="shared" si="247"/>
        <v/>
      </c>
      <c r="AD613" s="26" t="str">
        <f t="shared" si="248"/>
        <v/>
      </c>
      <c r="AE613" s="27" t="str">
        <f t="shared" si="249"/>
        <v/>
      </c>
      <c r="AF613" s="25" t="str">
        <f t="shared" si="250"/>
        <v/>
      </c>
      <c r="AG613" s="25" t="str">
        <f t="shared" si="251"/>
        <v/>
      </c>
      <c r="AH613" s="26" t="str">
        <f t="shared" si="252"/>
        <v/>
      </c>
      <c r="AI613" s="29" t="b">
        <f t="shared" si="233"/>
        <v>0</v>
      </c>
      <c r="AJ613" s="29" t="b">
        <f t="shared" si="234"/>
        <v>0</v>
      </c>
      <c r="AK613" s="29" t="b">
        <f t="shared" si="235"/>
        <v>0</v>
      </c>
      <c r="AL613" s="29" t="b">
        <f t="shared" si="236"/>
        <v>0</v>
      </c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</row>
    <row r="614" spans="1:252" s="37" customFormat="1" ht="18" customHeight="1">
      <c r="A614" s="31"/>
      <c r="B614" s="31"/>
      <c r="C614" s="41"/>
      <c r="D614" s="14"/>
      <c r="E614" s="18"/>
      <c r="F614" s="31"/>
      <c r="G614" s="14"/>
      <c r="H614" s="15"/>
      <c r="I614" s="15"/>
      <c r="J614" s="15"/>
      <c r="K614" s="15"/>
      <c r="L614" s="40">
        <f>IF(G614=1,IF(S614='Valori Consentiti - Table 1'!$I$6,5,IF(S614="X",1,0))+IF(T614='Valori Consentiti - Table 1'!$K$6,5,IF(T614="X",1,0))+IF(U614='Valori Consentiti - Table 1'!$M$6,5,IF(U614="X",1,0))+IF(V614='Valori Consentiti - Table 1'!$O$6,5,IF(V614="X",1,0))+IF(W614='Valori Consentiti - Table 1'!$Q$6,5,IF(W614="X",1,0))+IF(X614='Valori Consentiti - Table 1'!$S$6,5,IF(X614="X",1,0))+IF(Y614='Valori Consentiti - Table 1'!$U$6,5,IF(Y614="X",1,0))+IF(Z614='Valori Consentiti - Table 1'!$W$6,5,IF(Z614="X",1,0))+IF(AA614='Valori Consentiti - Table 1'!$Y$6,5,IF(AA614="X",1,0))+IF(AB614='Valori Consentiti - Table 1'!$AA$6,5,IF(AB614="X",1,0))+IF(AC614='Valori Consentiti - Table 1'!$AC$6,5,IF(AC614="X",1,0))+IF(AD614='Valori Consentiti - Table 1'!$AE$6,5,IF(AD614="X",1,0))+IF(AE614='Valori Consentiti - Table 1'!$AG$6,5,IF(AE614="X",1,0))+IF(AF614='Valori Consentiti - Table 1'!$AI$6,5,IF(AF614="X",1,0))+IF(AG614='Valori Consentiti - Table 1'!$AK$6,5,IF(AG614="X",1,0))+IF(AH614='Valori Consentiti - Table 1'!$AM$6,5,IF(AH614="X",1,0)),IF(G614=2,IF(S614='Valori Consentiti - Table 1'!$I$7,5,IF(S614="X",1,0))+IF(T614='Valori Consentiti - Table 1'!$K$7,5,IF(T614="X",1,0))+IF(U614='Valori Consentiti - Table 1'!$M$7,5,IF(U614="X",1,0))+IF(V614='Valori Consentiti - Table 1'!$O$7,5,IF(V614="X",1,0))+IF(W614='Valori Consentiti - Table 1'!$Q$7,5,IF(W614="X",1,0))+IF(X614='Valori Consentiti - Table 1'!$S$7,5,IF(X614="X",1,0))+IF(Y614='Valori Consentiti - Table 1'!$U$7,5,IF(Y614="X",1,0))+IF(Z614='Valori Consentiti - Table 1'!$W$7,5,IF(Z614="X",1,0))+IF(AA614='Valori Consentiti - Table 1'!$Y$7,5,IF(AA614="X",1,0))+IF(AB614='Valori Consentiti - Table 1'!$AA$7,5,IF(AB614="X",1,0))+IF(AC614='Valori Consentiti - Table 1'!$AC$7,5,IF(AC614="X",1,0))+IF(AD614='Valori Consentiti - Table 1'!$AE$7,5,IF(AD614="X",1,0))+IF(AE614='Valori Consentiti - Table 1'!$AG$7,5,IF(AE614="X",1,0))+IF(AF614='Valori Consentiti - Table 1'!$AI$7,5,IF(AF614="X",1,0))+IF(AG614='Valori Consentiti - Table 1'!$AK$7,5,IF(AG614="X",1,0))+IF(AH614='Valori Consentiti - Table 1'!$AM$7,5,IF(AH614="X",1,0)),IF(G614=3,IF(S614='Valori Consentiti - Table 1'!$I$8,5,IF(S614="X",1,0))+IF(T614='Valori Consentiti - Table 1'!$K$8,5,IF(T614="X",1,0))+IF(U614='Valori Consentiti - Table 1'!$M$8,5,IF(U614="X",1,0))+IF(V614='Valori Consentiti - Table 1'!$O$8,5,IF(V614="X",1,0))+IF(W614='Valori Consentiti - Table 1'!$Q$8,5,IF(W614="X",1,0))+IF(X614='Valori Consentiti - Table 1'!$S$8,5,IF(X614="X",1,0))+IF(Y614='Valori Consentiti - Table 1'!$U$8,5,IF(Y614="X",1,0))+IF(Z614='Valori Consentiti - Table 1'!$W$8,5,IF(Z614="X",1,0))+IF(AA614='Valori Consentiti - Table 1'!$Y$8,5,IF(AA614="X",1,0))+IF(AB614='Valori Consentiti - Table 1'!$AA$8,5,IF(AB614="X",1,0))+IF(AC614='Valori Consentiti - Table 1'!$AC$8,5,IF(AC614="X",1,0))+IF(AD614='Valori Consentiti - Table 1'!$AE$8,5,IF(AD614="X",1,0))+IF(AE614='Valori Consentiti - Table 1'!$AG$8,5,IF(AE614="X",1,0))+IF(AF614='Valori Consentiti - Table 1'!$AI$8,5,IF(AF614="X",1,0))+IF(AG614='Valori Consentiti - Table 1'!$AK$8,5,IF(AG614="X",1,0))+IF(AH614='Valori Consentiti - Table 1'!$AM$8,5,IF(AH614="X",1,0)),IF(G614=4,IF(S614='Valori Consentiti - Table 1'!$I$9,5,IF(S614="X",1,0))+IF(T614='Valori Consentiti - Table 1'!$K$9,5,IF(T614="X",1,0))+IF(U614='Valori Consentiti - Table 1'!$M$9,5,IF(U614="X",1,0))+IF(V614='Valori Consentiti - Table 1'!$O$9,5,IF(V614="X",1,0))+IF(W614='Valori Consentiti - Table 1'!$Q$9,5,IF(W614="X",1,0))+IF(X614='Valori Consentiti - Table 1'!$S$9,5,IF(X614="X",1,0))+IF(Y614='Valori Consentiti - Table 1'!$U$9,5,IF(Y614="X",1,0))+IF(Z614='Valori Consentiti - Table 1'!$W$9,5,IF(Z614="X",1,0))+IF(AA614='Valori Consentiti - Table 1'!$Y$9,5,IF(AA614="X",1,0))+IF(AB614='Valori Consentiti - Table 1'!$AA$9,5,IF(AB614="X",1,0))+IF(AC614='Valori Consentiti - Table 1'!$AC$9,5,IF(AC614="X",1,0))+IF(AD614='Valori Consentiti - Table 1'!$AE$9,5,IF(AD614="X",1,0))+IF(AE614='Valori Consentiti - Table 1'!$AG$9,5,IF(AE614="X",1,0))+IF(AF614='Valori Consentiti - Table 1'!$AI$9,5,IF(AF614="X",1,0))+IF(AG614='Valori Consentiti - Table 1'!$AK$9,5,IF(AG614="X",1,0))+IF(AH614='Valori Consentiti - Table 1'!$AM$9,5,IF(AH614="X",1,0)),))))</f>
        <v>0</v>
      </c>
      <c r="M614" s="16">
        <f t="shared" si="230"/>
        <v>0</v>
      </c>
      <c r="N614" s="16">
        <f t="shared" si="231"/>
        <v>16</v>
      </c>
      <c r="O614" s="16">
        <f>IF(G614=1,IF(S614='Valori Consentiti - Table 1'!$I$6,1,0)+IF(T614='Valori Consentiti - Table 1'!$K$6,1,0)+IF(U614='Valori Consentiti - Table 1'!$M$6,1,0)+IF(V614='Valori Consentiti - Table 1'!$O$6,1,0)+IF(W614='Valori Consentiti - Table 1'!$Q$6,1,0)+IF(X614='Valori Consentiti - Table 1'!$S$6,1,0)+IF(Y614='Valori Consentiti - Table 1'!$U$6,1,0)+IF(Z614='Valori Consentiti - Table 1'!$W$6,1,0)+IF(AA614='Valori Consentiti - Table 1'!$Y$6,1,0)+IF(AB614='Valori Consentiti - Table 1'!$AA$6,1,0)+IF(AC614='Valori Consentiti - Table 1'!$AC$6,1,0)+IF(AD614='Valori Consentiti - Table 1'!$AE$6,1,0)+IF(AE614='Valori Consentiti - Table 1'!$AG$6,1,0)+IF(AF614='Valori Consentiti - Table 1'!$AI$6,1,0)+IF(AG614='Valori Consentiti - Table 1'!$AK$6,1,0)+IF(AH614='Valori Consentiti - Table 1'!$AM$6,1,0),IF(G614=2,IF(S614='Valori Consentiti - Table 1'!$I$7,1,0)+IF(T614='Valori Consentiti - Table 1'!$K$7,1,0)+IF(U614='Valori Consentiti - Table 1'!$M$7,1,0)+IF(V614='Valori Consentiti - Table 1'!$O$7,1,0)+IF(W614='Valori Consentiti - Table 1'!$Q$7,1,0)+IF(X614='Valori Consentiti - Table 1'!$S$7,1,0)+IF(Y614='Valori Consentiti - Table 1'!$U$7,1,0)+IF(Z614='Valori Consentiti - Table 1'!$W$7,1,0)+IF(AA614='Valori Consentiti - Table 1'!$Y$7,1,0)+IF(AB614='Valori Consentiti - Table 1'!$AA$7,1,0)+IF(AC614='Valori Consentiti - Table 1'!$AC$7,1,0)+IF(AD614='Valori Consentiti - Table 1'!$AE$7,1,0)+IF(AE614='Valori Consentiti - Table 1'!$AG$7,1,0)+IF(AF614='Valori Consentiti - Table 1'!$AI$7,1,0)+IF(AG614='Valori Consentiti - Table 1'!$AK$7,1,0)+IF(AH614='Valori Consentiti - Table 1'!$AM$7,1,0),IF(G614=3,IF(S614='Valori Consentiti - Table 1'!$I$8,1,0)+IF(T614='Valori Consentiti - Table 1'!$K$8,1,0)+IF(U614='Valori Consentiti - Table 1'!$M$8,1,0)+IF(V614='Valori Consentiti - Table 1'!$O$8,1,0)+IF(W614='Valori Consentiti - Table 1'!$Q$8,1,0)+IF(X614='Valori Consentiti - Table 1'!$S$8,1,0)+IF(Y614='Valori Consentiti - Table 1'!$U$8,1,0)+IF(Z614='Valori Consentiti - Table 1'!$W$8,1,0)+IF(AA614='Valori Consentiti - Table 1'!$Y$8,1,0)+IF(AB614='Valori Consentiti - Table 1'!$AA$8,1,0)+IF(AC614='Valori Consentiti - Table 1'!$AC$8,1,0)+IF(AD614='Valori Consentiti - Table 1'!$AE$8,1,0)+IF(AE614='Valori Consentiti - Table 1'!$AG$8,1,0)+IF(AF614='Valori Consentiti - Table 1'!$AI$8,1,0)+IF(AG614='Valori Consentiti - Table 1'!$AK$8,1,0)+IF(AH614='Valori Consentiti - Table 1'!$AM$8,1,0),IF(G614=4,IF(S614='Valori Consentiti - Table 1'!$I$9,1,0)+IF(T614='Valori Consentiti - Table 1'!$K$9,1,0)+IF(U614='Valori Consentiti - Table 1'!$M$9,1,0)+IF(V614='Valori Consentiti - Table 1'!$O$9,1,0)+IF(W614='Valori Consentiti - Table 1'!$Q$9,1,0)+IF(X614='Valori Consentiti - Table 1'!$S$9,1,0)+IF(Y614='Valori Consentiti - Table 1'!$U$9,1,0)+IF(Z614='Valori Consentiti - Table 1'!$W$9,1,0)+IF(AA614='Valori Consentiti - Table 1'!$Y$9,1,0)+IF(AB614='Valori Consentiti - Table 1'!$AA$9,1,0)+IF(AC614='Valori Consentiti - Table 1'!$AC$9,1,0)+IF(AD614='Valori Consentiti - Table 1'!$AE$9,1,0)+IF(AE614='Valori Consentiti - Table 1'!$AG$9,1,0)+IF(AF614='Valori Consentiti - Table 1'!$AI$9,1,0)+IF(AG614='Valori Consentiti - Table 1'!$AK$9,1,0)+IF(AH614='Valori Consentiti - Table 1'!$AM$9,1,0),))))</f>
        <v>0</v>
      </c>
      <c r="P614" s="16">
        <f t="shared" si="232"/>
        <v>16</v>
      </c>
      <c r="Q614" s="16">
        <f t="shared" si="253"/>
        <v>1</v>
      </c>
      <c r="R614" s="17"/>
      <c r="S614" s="24" t="str">
        <f t="shared" si="237"/>
        <v/>
      </c>
      <c r="T614" s="25" t="str">
        <f t="shared" si="238"/>
        <v/>
      </c>
      <c r="U614" s="25" t="str">
        <f t="shared" si="239"/>
        <v/>
      </c>
      <c r="V614" s="26" t="str">
        <f t="shared" si="240"/>
        <v/>
      </c>
      <c r="W614" s="27" t="str">
        <f t="shared" si="241"/>
        <v/>
      </c>
      <c r="X614" s="25" t="str">
        <f t="shared" si="242"/>
        <v/>
      </c>
      <c r="Y614" s="25" t="str">
        <f t="shared" si="243"/>
        <v/>
      </c>
      <c r="Z614" s="26" t="str">
        <f t="shared" si="244"/>
        <v/>
      </c>
      <c r="AA614" s="27" t="str">
        <f t="shared" si="245"/>
        <v/>
      </c>
      <c r="AB614" s="25" t="str">
        <f t="shared" si="246"/>
        <v/>
      </c>
      <c r="AC614" s="25" t="str">
        <f t="shared" si="247"/>
        <v/>
      </c>
      <c r="AD614" s="26" t="str">
        <f t="shared" si="248"/>
        <v/>
      </c>
      <c r="AE614" s="27" t="str">
        <f t="shared" si="249"/>
        <v/>
      </c>
      <c r="AF614" s="25" t="str">
        <f t="shared" si="250"/>
        <v/>
      </c>
      <c r="AG614" s="25" t="str">
        <f t="shared" si="251"/>
        <v/>
      </c>
      <c r="AH614" s="26" t="str">
        <f t="shared" si="252"/>
        <v/>
      </c>
      <c r="AI614" s="29" t="b">
        <f t="shared" si="233"/>
        <v>0</v>
      </c>
      <c r="AJ614" s="29" t="b">
        <f t="shared" si="234"/>
        <v>0</v>
      </c>
      <c r="AK614" s="29" t="b">
        <f t="shared" si="235"/>
        <v>0</v>
      </c>
      <c r="AL614" s="29" t="b">
        <f t="shared" si="236"/>
        <v>0</v>
      </c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</row>
    <row r="615" spans="1:252" s="37" customFormat="1" ht="18" customHeight="1">
      <c r="A615" s="31"/>
      <c r="B615" s="31"/>
      <c r="C615" s="41"/>
      <c r="D615" s="14"/>
      <c r="E615" s="18"/>
      <c r="F615" s="31"/>
      <c r="G615" s="14"/>
      <c r="H615" s="15"/>
      <c r="I615" s="15"/>
      <c r="J615" s="15"/>
      <c r="K615" s="15"/>
      <c r="L615" s="40">
        <f>IF(G615=1,IF(S615='Valori Consentiti - Table 1'!$I$6,5,IF(S615="X",1,0))+IF(T615='Valori Consentiti - Table 1'!$K$6,5,IF(T615="X",1,0))+IF(U615='Valori Consentiti - Table 1'!$M$6,5,IF(U615="X",1,0))+IF(V615='Valori Consentiti - Table 1'!$O$6,5,IF(V615="X",1,0))+IF(W615='Valori Consentiti - Table 1'!$Q$6,5,IF(W615="X",1,0))+IF(X615='Valori Consentiti - Table 1'!$S$6,5,IF(X615="X",1,0))+IF(Y615='Valori Consentiti - Table 1'!$U$6,5,IF(Y615="X",1,0))+IF(Z615='Valori Consentiti - Table 1'!$W$6,5,IF(Z615="X",1,0))+IF(AA615='Valori Consentiti - Table 1'!$Y$6,5,IF(AA615="X",1,0))+IF(AB615='Valori Consentiti - Table 1'!$AA$6,5,IF(AB615="X",1,0))+IF(AC615='Valori Consentiti - Table 1'!$AC$6,5,IF(AC615="X",1,0))+IF(AD615='Valori Consentiti - Table 1'!$AE$6,5,IF(AD615="X",1,0))+IF(AE615='Valori Consentiti - Table 1'!$AG$6,5,IF(AE615="X",1,0))+IF(AF615='Valori Consentiti - Table 1'!$AI$6,5,IF(AF615="X",1,0))+IF(AG615='Valori Consentiti - Table 1'!$AK$6,5,IF(AG615="X",1,0))+IF(AH615='Valori Consentiti - Table 1'!$AM$6,5,IF(AH615="X",1,0)),IF(G615=2,IF(S615='Valori Consentiti - Table 1'!$I$7,5,IF(S615="X",1,0))+IF(T615='Valori Consentiti - Table 1'!$K$7,5,IF(T615="X",1,0))+IF(U615='Valori Consentiti - Table 1'!$M$7,5,IF(U615="X",1,0))+IF(V615='Valori Consentiti - Table 1'!$O$7,5,IF(V615="X",1,0))+IF(W615='Valori Consentiti - Table 1'!$Q$7,5,IF(W615="X",1,0))+IF(X615='Valori Consentiti - Table 1'!$S$7,5,IF(X615="X",1,0))+IF(Y615='Valori Consentiti - Table 1'!$U$7,5,IF(Y615="X",1,0))+IF(Z615='Valori Consentiti - Table 1'!$W$7,5,IF(Z615="X",1,0))+IF(AA615='Valori Consentiti - Table 1'!$Y$7,5,IF(AA615="X",1,0))+IF(AB615='Valori Consentiti - Table 1'!$AA$7,5,IF(AB615="X",1,0))+IF(AC615='Valori Consentiti - Table 1'!$AC$7,5,IF(AC615="X",1,0))+IF(AD615='Valori Consentiti - Table 1'!$AE$7,5,IF(AD615="X",1,0))+IF(AE615='Valori Consentiti - Table 1'!$AG$7,5,IF(AE615="X",1,0))+IF(AF615='Valori Consentiti - Table 1'!$AI$7,5,IF(AF615="X",1,0))+IF(AG615='Valori Consentiti - Table 1'!$AK$7,5,IF(AG615="X",1,0))+IF(AH615='Valori Consentiti - Table 1'!$AM$7,5,IF(AH615="X",1,0)),IF(G615=3,IF(S615='Valori Consentiti - Table 1'!$I$8,5,IF(S615="X",1,0))+IF(T615='Valori Consentiti - Table 1'!$K$8,5,IF(T615="X",1,0))+IF(U615='Valori Consentiti - Table 1'!$M$8,5,IF(U615="X",1,0))+IF(V615='Valori Consentiti - Table 1'!$O$8,5,IF(V615="X",1,0))+IF(W615='Valori Consentiti - Table 1'!$Q$8,5,IF(W615="X",1,0))+IF(X615='Valori Consentiti - Table 1'!$S$8,5,IF(X615="X",1,0))+IF(Y615='Valori Consentiti - Table 1'!$U$8,5,IF(Y615="X",1,0))+IF(Z615='Valori Consentiti - Table 1'!$W$8,5,IF(Z615="X",1,0))+IF(AA615='Valori Consentiti - Table 1'!$Y$8,5,IF(AA615="X",1,0))+IF(AB615='Valori Consentiti - Table 1'!$AA$8,5,IF(AB615="X",1,0))+IF(AC615='Valori Consentiti - Table 1'!$AC$8,5,IF(AC615="X",1,0))+IF(AD615='Valori Consentiti - Table 1'!$AE$8,5,IF(AD615="X",1,0))+IF(AE615='Valori Consentiti - Table 1'!$AG$8,5,IF(AE615="X",1,0))+IF(AF615='Valori Consentiti - Table 1'!$AI$8,5,IF(AF615="X",1,0))+IF(AG615='Valori Consentiti - Table 1'!$AK$8,5,IF(AG615="X",1,0))+IF(AH615='Valori Consentiti - Table 1'!$AM$8,5,IF(AH615="X",1,0)),IF(G615=4,IF(S615='Valori Consentiti - Table 1'!$I$9,5,IF(S615="X",1,0))+IF(T615='Valori Consentiti - Table 1'!$K$9,5,IF(T615="X",1,0))+IF(U615='Valori Consentiti - Table 1'!$M$9,5,IF(U615="X",1,0))+IF(V615='Valori Consentiti - Table 1'!$O$9,5,IF(V615="X",1,0))+IF(W615='Valori Consentiti - Table 1'!$Q$9,5,IF(W615="X",1,0))+IF(X615='Valori Consentiti - Table 1'!$S$9,5,IF(X615="X",1,0))+IF(Y615='Valori Consentiti - Table 1'!$U$9,5,IF(Y615="X",1,0))+IF(Z615='Valori Consentiti - Table 1'!$W$9,5,IF(Z615="X",1,0))+IF(AA615='Valori Consentiti - Table 1'!$Y$9,5,IF(AA615="X",1,0))+IF(AB615='Valori Consentiti - Table 1'!$AA$9,5,IF(AB615="X",1,0))+IF(AC615='Valori Consentiti - Table 1'!$AC$9,5,IF(AC615="X",1,0))+IF(AD615='Valori Consentiti - Table 1'!$AE$9,5,IF(AD615="X",1,0))+IF(AE615='Valori Consentiti - Table 1'!$AG$9,5,IF(AE615="X",1,0))+IF(AF615='Valori Consentiti - Table 1'!$AI$9,5,IF(AF615="X",1,0))+IF(AG615='Valori Consentiti - Table 1'!$AK$9,5,IF(AG615="X",1,0))+IF(AH615='Valori Consentiti - Table 1'!$AM$9,5,IF(AH615="X",1,0)),))))</f>
        <v>0</v>
      </c>
      <c r="M615" s="16">
        <f t="shared" si="230"/>
        <v>0</v>
      </c>
      <c r="N615" s="16">
        <f t="shared" si="231"/>
        <v>16</v>
      </c>
      <c r="O615" s="16">
        <f>IF(G615=1,IF(S615='Valori Consentiti - Table 1'!$I$6,1,0)+IF(T615='Valori Consentiti - Table 1'!$K$6,1,0)+IF(U615='Valori Consentiti - Table 1'!$M$6,1,0)+IF(V615='Valori Consentiti - Table 1'!$O$6,1,0)+IF(W615='Valori Consentiti - Table 1'!$Q$6,1,0)+IF(X615='Valori Consentiti - Table 1'!$S$6,1,0)+IF(Y615='Valori Consentiti - Table 1'!$U$6,1,0)+IF(Z615='Valori Consentiti - Table 1'!$W$6,1,0)+IF(AA615='Valori Consentiti - Table 1'!$Y$6,1,0)+IF(AB615='Valori Consentiti - Table 1'!$AA$6,1,0)+IF(AC615='Valori Consentiti - Table 1'!$AC$6,1,0)+IF(AD615='Valori Consentiti - Table 1'!$AE$6,1,0)+IF(AE615='Valori Consentiti - Table 1'!$AG$6,1,0)+IF(AF615='Valori Consentiti - Table 1'!$AI$6,1,0)+IF(AG615='Valori Consentiti - Table 1'!$AK$6,1,0)+IF(AH615='Valori Consentiti - Table 1'!$AM$6,1,0),IF(G615=2,IF(S615='Valori Consentiti - Table 1'!$I$7,1,0)+IF(T615='Valori Consentiti - Table 1'!$K$7,1,0)+IF(U615='Valori Consentiti - Table 1'!$M$7,1,0)+IF(V615='Valori Consentiti - Table 1'!$O$7,1,0)+IF(W615='Valori Consentiti - Table 1'!$Q$7,1,0)+IF(X615='Valori Consentiti - Table 1'!$S$7,1,0)+IF(Y615='Valori Consentiti - Table 1'!$U$7,1,0)+IF(Z615='Valori Consentiti - Table 1'!$W$7,1,0)+IF(AA615='Valori Consentiti - Table 1'!$Y$7,1,0)+IF(AB615='Valori Consentiti - Table 1'!$AA$7,1,0)+IF(AC615='Valori Consentiti - Table 1'!$AC$7,1,0)+IF(AD615='Valori Consentiti - Table 1'!$AE$7,1,0)+IF(AE615='Valori Consentiti - Table 1'!$AG$7,1,0)+IF(AF615='Valori Consentiti - Table 1'!$AI$7,1,0)+IF(AG615='Valori Consentiti - Table 1'!$AK$7,1,0)+IF(AH615='Valori Consentiti - Table 1'!$AM$7,1,0),IF(G615=3,IF(S615='Valori Consentiti - Table 1'!$I$8,1,0)+IF(T615='Valori Consentiti - Table 1'!$K$8,1,0)+IF(U615='Valori Consentiti - Table 1'!$M$8,1,0)+IF(V615='Valori Consentiti - Table 1'!$O$8,1,0)+IF(W615='Valori Consentiti - Table 1'!$Q$8,1,0)+IF(X615='Valori Consentiti - Table 1'!$S$8,1,0)+IF(Y615='Valori Consentiti - Table 1'!$U$8,1,0)+IF(Z615='Valori Consentiti - Table 1'!$W$8,1,0)+IF(AA615='Valori Consentiti - Table 1'!$Y$8,1,0)+IF(AB615='Valori Consentiti - Table 1'!$AA$8,1,0)+IF(AC615='Valori Consentiti - Table 1'!$AC$8,1,0)+IF(AD615='Valori Consentiti - Table 1'!$AE$8,1,0)+IF(AE615='Valori Consentiti - Table 1'!$AG$8,1,0)+IF(AF615='Valori Consentiti - Table 1'!$AI$8,1,0)+IF(AG615='Valori Consentiti - Table 1'!$AK$8,1,0)+IF(AH615='Valori Consentiti - Table 1'!$AM$8,1,0),IF(G615=4,IF(S615='Valori Consentiti - Table 1'!$I$9,1,0)+IF(T615='Valori Consentiti - Table 1'!$K$9,1,0)+IF(U615='Valori Consentiti - Table 1'!$M$9,1,0)+IF(V615='Valori Consentiti - Table 1'!$O$9,1,0)+IF(W615='Valori Consentiti - Table 1'!$Q$9,1,0)+IF(X615='Valori Consentiti - Table 1'!$S$9,1,0)+IF(Y615='Valori Consentiti - Table 1'!$U$9,1,0)+IF(Z615='Valori Consentiti - Table 1'!$W$9,1,0)+IF(AA615='Valori Consentiti - Table 1'!$Y$9,1,0)+IF(AB615='Valori Consentiti - Table 1'!$AA$9,1,0)+IF(AC615='Valori Consentiti - Table 1'!$AC$9,1,0)+IF(AD615='Valori Consentiti - Table 1'!$AE$9,1,0)+IF(AE615='Valori Consentiti - Table 1'!$AG$9,1,0)+IF(AF615='Valori Consentiti - Table 1'!$AI$9,1,0)+IF(AG615='Valori Consentiti - Table 1'!$AK$9,1,0)+IF(AH615='Valori Consentiti - Table 1'!$AM$9,1,0),))))</f>
        <v>0</v>
      </c>
      <c r="P615" s="16">
        <f t="shared" si="232"/>
        <v>16</v>
      </c>
      <c r="Q615" s="16">
        <f t="shared" si="253"/>
        <v>1</v>
      </c>
      <c r="R615" s="17"/>
      <c r="S615" s="24" t="str">
        <f t="shared" si="237"/>
        <v/>
      </c>
      <c r="T615" s="25" t="str">
        <f t="shared" si="238"/>
        <v/>
      </c>
      <c r="U615" s="25" t="str">
        <f t="shared" si="239"/>
        <v/>
      </c>
      <c r="V615" s="26" t="str">
        <f t="shared" si="240"/>
        <v/>
      </c>
      <c r="W615" s="27" t="str">
        <f t="shared" si="241"/>
        <v/>
      </c>
      <c r="X615" s="25" t="str">
        <f t="shared" si="242"/>
        <v/>
      </c>
      <c r="Y615" s="25" t="str">
        <f t="shared" si="243"/>
        <v/>
      </c>
      <c r="Z615" s="26" t="str">
        <f t="shared" si="244"/>
        <v/>
      </c>
      <c r="AA615" s="27" t="str">
        <f t="shared" si="245"/>
        <v/>
      </c>
      <c r="AB615" s="25" t="str">
        <f t="shared" si="246"/>
        <v/>
      </c>
      <c r="AC615" s="25" t="str">
        <f t="shared" si="247"/>
        <v/>
      </c>
      <c r="AD615" s="26" t="str">
        <f t="shared" si="248"/>
        <v/>
      </c>
      <c r="AE615" s="27" t="str">
        <f t="shared" si="249"/>
        <v/>
      </c>
      <c r="AF615" s="25" t="str">
        <f t="shared" si="250"/>
        <v/>
      </c>
      <c r="AG615" s="25" t="str">
        <f t="shared" si="251"/>
        <v/>
      </c>
      <c r="AH615" s="26" t="str">
        <f t="shared" si="252"/>
        <v/>
      </c>
      <c r="AI615" s="29" t="b">
        <f t="shared" si="233"/>
        <v>0</v>
      </c>
      <c r="AJ615" s="29" t="b">
        <f t="shared" si="234"/>
        <v>0</v>
      </c>
      <c r="AK615" s="29" t="b">
        <f t="shared" si="235"/>
        <v>0</v>
      </c>
      <c r="AL615" s="29" t="b">
        <f t="shared" si="236"/>
        <v>0</v>
      </c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</row>
    <row r="616" spans="1:252" s="37" customFormat="1" ht="18" customHeight="1">
      <c r="A616" s="31"/>
      <c r="B616" s="31"/>
      <c r="C616" s="41"/>
      <c r="D616" s="14"/>
      <c r="E616" s="18"/>
      <c r="F616" s="31"/>
      <c r="G616" s="14"/>
      <c r="H616" s="15"/>
      <c r="I616" s="15"/>
      <c r="J616" s="15"/>
      <c r="K616" s="15"/>
      <c r="L616" s="40">
        <f>IF(G616=1,IF(S616='Valori Consentiti - Table 1'!$I$6,5,IF(S616="X",1,0))+IF(T616='Valori Consentiti - Table 1'!$K$6,5,IF(T616="X",1,0))+IF(U616='Valori Consentiti - Table 1'!$M$6,5,IF(U616="X",1,0))+IF(V616='Valori Consentiti - Table 1'!$O$6,5,IF(V616="X",1,0))+IF(W616='Valori Consentiti - Table 1'!$Q$6,5,IF(W616="X",1,0))+IF(X616='Valori Consentiti - Table 1'!$S$6,5,IF(X616="X",1,0))+IF(Y616='Valori Consentiti - Table 1'!$U$6,5,IF(Y616="X",1,0))+IF(Z616='Valori Consentiti - Table 1'!$W$6,5,IF(Z616="X",1,0))+IF(AA616='Valori Consentiti - Table 1'!$Y$6,5,IF(AA616="X",1,0))+IF(AB616='Valori Consentiti - Table 1'!$AA$6,5,IF(AB616="X",1,0))+IF(AC616='Valori Consentiti - Table 1'!$AC$6,5,IF(AC616="X",1,0))+IF(AD616='Valori Consentiti - Table 1'!$AE$6,5,IF(AD616="X",1,0))+IF(AE616='Valori Consentiti - Table 1'!$AG$6,5,IF(AE616="X",1,0))+IF(AF616='Valori Consentiti - Table 1'!$AI$6,5,IF(AF616="X",1,0))+IF(AG616='Valori Consentiti - Table 1'!$AK$6,5,IF(AG616="X",1,0))+IF(AH616='Valori Consentiti - Table 1'!$AM$6,5,IF(AH616="X",1,0)),IF(G616=2,IF(S616='Valori Consentiti - Table 1'!$I$7,5,IF(S616="X",1,0))+IF(T616='Valori Consentiti - Table 1'!$K$7,5,IF(T616="X",1,0))+IF(U616='Valori Consentiti - Table 1'!$M$7,5,IF(U616="X",1,0))+IF(V616='Valori Consentiti - Table 1'!$O$7,5,IF(V616="X",1,0))+IF(W616='Valori Consentiti - Table 1'!$Q$7,5,IF(W616="X",1,0))+IF(X616='Valori Consentiti - Table 1'!$S$7,5,IF(X616="X",1,0))+IF(Y616='Valori Consentiti - Table 1'!$U$7,5,IF(Y616="X",1,0))+IF(Z616='Valori Consentiti - Table 1'!$W$7,5,IF(Z616="X",1,0))+IF(AA616='Valori Consentiti - Table 1'!$Y$7,5,IF(AA616="X",1,0))+IF(AB616='Valori Consentiti - Table 1'!$AA$7,5,IF(AB616="X",1,0))+IF(AC616='Valori Consentiti - Table 1'!$AC$7,5,IF(AC616="X",1,0))+IF(AD616='Valori Consentiti - Table 1'!$AE$7,5,IF(AD616="X",1,0))+IF(AE616='Valori Consentiti - Table 1'!$AG$7,5,IF(AE616="X",1,0))+IF(AF616='Valori Consentiti - Table 1'!$AI$7,5,IF(AF616="X",1,0))+IF(AG616='Valori Consentiti - Table 1'!$AK$7,5,IF(AG616="X",1,0))+IF(AH616='Valori Consentiti - Table 1'!$AM$7,5,IF(AH616="X",1,0)),IF(G616=3,IF(S616='Valori Consentiti - Table 1'!$I$8,5,IF(S616="X",1,0))+IF(T616='Valori Consentiti - Table 1'!$K$8,5,IF(T616="X",1,0))+IF(U616='Valori Consentiti - Table 1'!$M$8,5,IF(U616="X",1,0))+IF(V616='Valori Consentiti - Table 1'!$O$8,5,IF(V616="X",1,0))+IF(W616='Valori Consentiti - Table 1'!$Q$8,5,IF(W616="X",1,0))+IF(X616='Valori Consentiti - Table 1'!$S$8,5,IF(X616="X",1,0))+IF(Y616='Valori Consentiti - Table 1'!$U$8,5,IF(Y616="X",1,0))+IF(Z616='Valori Consentiti - Table 1'!$W$8,5,IF(Z616="X",1,0))+IF(AA616='Valori Consentiti - Table 1'!$Y$8,5,IF(AA616="X",1,0))+IF(AB616='Valori Consentiti - Table 1'!$AA$8,5,IF(AB616="X",1,0))+IF(AC616='Valori Consentiti - Table 1'!$AC$8,5,IF(AC616="X",1,0))+IF(AD616='Valori Consentiti - Table 1'!$AE$8,5,IF(AD616="X",1,0))+IF(AE616='Valori Consentiti - Table 1'!$AG$8,5,IF(AE616="X",1,0))+IF(AF616='Valori Consentiti - Table 1'!$AI$8,5,IF(AF616="X",1,0))+IF(AG616='Valori Consentiti - Table 1'!$AK$8,5,IF(AG616="X",1,0))+IF(AH616='Valori Consentiti - Table 1'!$AM$8,5,IF(AH616="X",1,0)),IF(G616=4,IF(S616='Valori Consentiti - Table 1'!$I$9,5,IF(S616="X",1,0))+IF(T616='Valori Consentiti - Table 1'!$K$9,5,IF(T616="X",1,0))+IF(U616='Valori Consentiti - Table 1'!$M$9,5,IF(U616="X",1,0))+IF(V616='Valori Consentiti - Table 1'!$O$9,5,IF(V616="X",1,0))+IF(W616='Valori Consentiti - Table 1'!$Q$9,5,IF(W616="X",1,0))+IF(X616='Valori Consentiti - Table 1'!$S$9,5,IF(X616="X",1,0))+IF(Y616='Valori Consentiti - Table 1'!$U$9,5,IF(Y616="X",1,0))+IF(Z616='Valori Consentiti - Table 1'!$W$9,5,IF(Z616="X",1,0))+IF(AA616='Valori Consentiti - Table 1'!$Y$9,5,IF(AA616="X",1,0))+IF(AB616='Valori Consentiti - Table 1'!$AA$9,5,IF(AB616="X",1,0))+IF(AC616='Valori Consentiti - Table 1'!$AC$9,5,IF(AC616="X",1,0))+IF(AD616='Valori Consentiti - Table 1'!$AE$9,5,IF(AD616="X",1,0))+IF(AE616='Valori Consentiti - Table 1'!$AG$9,5,IF(AE616="X",1,0))+IF(AF616='Valori Consentiti - Table 1'!$AI$9,5,IF(AF616="X",1,0))+IF(AG616='Valori Consentiti - Table 1'!$AK$9,5,IF(AG616="X",1,0))+IF(AH616='Valori Consentiti - Table 1'!$AM$9,5,IF(AH616="X",1,0)),))))</f>
        <v>0</v>
      </c>
      <c r="M616" s="16">
        <f t="shared" si="230"/>
        <v>0</v>
      </c>
      <c r="N616" s="16">
        <f t="shared" si="231"/>
        <v>16</v>
      </c>
      <c r="O616" s="16">
        <f>IF(G616=1,IF(S616='Valori Consentiti - Table 1'!$I$6,1,0)+IF(T616='Valori Consentiti - Table 1'!$K$6,1,0)+IF(U616='Valori Consentiti - Table 1'!$M$6,1,0)+IF(V616='Valori Consentiti - Table 1'!$O$6,1,0)+IF(W616='Valori Consentiti - Table 1'!$Q$6,1,0)+IF(X616='Valori Consentiti - Table 1'!$S$6,1,0)+IF(Y616='Valori Consentiti - Table 1'!$U$6,1,0)+IF(Z616='Valori Consentiti - Table 1'!$W$6,1,0)+IF(AA616='Valori Consentiti - Table 1'!$Y$6,1,0)+IF(AB616='Valori Consentiti - Table 1'!$AA$6,1,0)+IF(AC616='Valori Consentiti - Table 1'!$AC$6,1,0)+IF(AD616='Valori Consentiti - Table 1'!$AE$6,1,0)+IF(AE616='Valori Consentiti - Table 1'!$AG$6,1,0)+IF(AF616='Valori Consentiti - Table 1'!$AI$6,1,0)+IF(AG616='Valori Consentiti - Table 1'!$AK$6,1,0)+IF(AH616='Valori Consentiti - Table 1'!$AM$6,1,0),IF(G616=2,IF(S616='Valori Consentiti - Table 1'!$I$7,1,0)+IF(T616='Valori Consentiti - Table 1'!$K$7,1,0)+IF(U616='Valori Consentiti - Table 1'!$M$7,1,0)+IF(V616='Valori Consentiti - Table 1'!$O$7,1,0)+IF(W616='Valori Consentiti - Table 1'!$Q$7,1,0)+IF(X616='Valori Consentiti - Table 1'!$S$7,1,0)+IF(Y616='Valori Consentiti - Table 1'!$U$7,1,0)+IF(Z616='Valori Consentiti - Table 1'!$W$7,1,0)+IF(AA616='Valori Consentiti - Table 1'!$Y$7,1,0)+IF(AB616='Valori Consentiti - Table 1'!$AA$7,1,0)+IF(AC616='Valori Consentiti - Table 1'!$AC$7,1,0)+IF(AD616='Valori Consentiti - Table 1'!$AE$7,1,0)+IF(AE616='Valori Consentiti - Table 1'!$AG$7,1,0)+IF(AF616='Valori Consentiti - Table 1'!$AI$7,1,0)+IF(AG616='Valori Consentiti - Table 1'!$AK$7,1,0)+IF(AH616='Valori Consentiti - Table 1'!$AM$7,1,0),IF(G616=3,IF(S616='Valori Consentiti - Table 1'!$I$8,1,0)+IF(T616='Valori Consentiti - Table 1'!$K$8,1,0)+IF(U616='Valori Consentiti - Table 1'!$M$8,1,0)+IF(V616='Valori Consentiti - Table 1'!$O$8,1,0)+IF(W616='Valori Consentiti - Table 1'!$Q$8,1,0)+IF(X616='Valori Consentiti - Table 1'!$S$8,1,0)+IF(Y616='Valori Consentiti - Table 1'!$U$8,1,0)+IF(Z616='Valori Consentiti - Table 1'!$W$8,1,0)+IF(AA616='Valori Consentiti - Table 1'!$Y$8,1,0)+IF(AB616='Valori Consentiti - Table 1'!$AA$8,1,0)+IF(AC616='Valori Consentiti - Table 1'!$AC$8,1,0)+IF(AD616='Valori Consentiti - Table 1'!$AE$8,1,0)+IF(AE616='Valori Consentiti - Table 1'!$AG$8,1,0)+IF(AF616='Valori Consentiti - Table 1'!$AI$8,1,0)+IF(AG616='Valori Consentiti - Table 1'!$AK$8,1,0)+IF(AH616='Valori Consentiti - Table 1'!$AM$8,1,0),IF(G616=4,IF(S616='Valori Consentiti - Table 1'!$I$9,1,0)+IF(T616='Valori Consentiti - Table 1'!$K$9,1,0)+IF(U616='Valori Consentiti - Table 1'!$M$9,1,0)+IF(V616='Valori Consentiti - Table 1'!$O$9,1,0)+IF(W616='Valori Consentiti - Table 1'!$Q$9,1,0)+IF(X616='Valori Consentiti - Table 1'!$S$9,1,0)+IF(Y616='Valori Consentiti - Table 1'!$U$9,1,0)+IF(Z616='Valori Consentiti - Table 1'!$W$9,1,0)+IF(AA616='Valori Consentiti - Table 1'!$Y$9,1,0)+IF(AB616='Valori Consentiti - Table 1'!$AA$9,1,0)+IF(AC616='Valori Consentiti - Table 1'!$AC$9,1,0)+IF(AD616='Valori Consentiti - Table 1'!$AE$9,1,0)+IF(AE616='Valori Consentiti - Table 1'!$AG$9,1,0)+IF(AF616='Valori Consentiti - Table 1'!$AI$9,1,0)+IF(AG616='Valori Consentiti - Table 1'!$AK$9,1,0)+IF(AH616='Valori Consentiti - Table 1'!$AM$9,1,0),))))</f>
        <v>0</v>
      </c>
      <c r="P616" s="16">
        <f t="shared" si="232"/>
        <v>16</v>
      </c>
      <c r="Q616" s="16">
        <f t="shared" si="253"/>
        <v>1</v>
      </c>
      <c r="R616" s="17"/>
      <c r="S616" s="24" t="str">
        <f t="shared" si="237"/>
        <v/>
      </c>
      <c r="T616" s="25" t="str">
        <f t="shared" si="238"/>
        <v/>
      </c>
      <c r="U616" s="25" t="str">
        <f t="shared" si="239"/>
        <v/>
      </c>
      <c r="V616" s="26" t="str">
        <f t="shared" si="240"/>
        <v/>
      </c>
      <c r="W616" s="27" t="str">
        <f t="shared" si="241"/>
        <v/>
      </c>
      <c r="X616" s="25" t="str">
        <f t="shared" si="242"/>
        <v/>
      </c>
      <c r="Y616" s="25" t="str">
        <f t="shared" si="243"/>
        <v/>
      </c>
      <c r="Z616" s="26" t="str">
        <f t="shared" si="244"/>
        <v/>
      </c>
      <c r="AA616" s="27" t="str">
        <f t="shared" si="245"/>
        <v/>
      </c>
      <c r="AB616" s="25" t="str">
        <f t="shared" si="246"/>
        <v/>
      </c>
      <c r="AC616" s="25" t="str">
        <f t="shared" si="247"/>
        <v/>
      </c>
      <c r="AD616" s="26" t="str">
        <f t="shared" si="248"/>
        <v/>
      </c>
      <c r="AE616" s="27" t="str">
        <f t="shared" si="249"/>
        <v/>
      </c>
      <c r="AF616" s="25" t="str">
        <f t="shared" si="250"/>
        <v/>
      </c>
      <c r="AG616" s="25" t="str">
        <f t="shared" si="251"/>
        <v/>
      </c>
      <c r="AH616" s="26" t="str">
        <f t="shared" si="252"/>
        <v/>
      </c>
      <c r="AI616" s="29" t="b">
        <f t="shared" si="233"/>
        <v>0</v>
      </c>
      <c r="AJ616" s="29" t="b">
        <f t="shared" si="234"/>
        <v>0</v>
      </c>
      <c r="AK616" s="29" t="b">
        <f t="shared" si="235"/>
        <v>0</v>
      </c>
      <c r="AL616" s="29" t="b">
        <f t="shared" si="236"/>
        <v>0</v>
      </c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</row>
    <row r="617" spans="1:252" s="37" customFormat="1" ht="18" customHeight="1">
      <c r="A617" s="31"/>
      <c r="B617" s="31"/>
      <c r="C617" s="41"/>
      <c r="D617" s="14"/>
      <c r="E617" s="18"/>
      <c r="F617" s="31"/>
      <c r="G617" s="14"/>
      <c r="H617" s="15"/>
      <c r="I617" s="15"/>
      <c r="J617" s="15"/>
      <c r="K617" s="15"/>
      <c r="L617" s="40">
        <f>IF(G617=1,IF(S617='Valori Consentiti - Table 1'!$I$6,5,IF(S617="X",1,0))+IF(T617='Valori Consentiti - Table 1'!$K$6,5,IF(T617="X",1,0))+IF(U617='Valori Consentiti - Table 1'!$M$6,5,IF(U617="X",1,0))+IF(V617='Valori Consentiti - Table 1'!$O$6,5,IF(V617="X",1,0))+IF(W617='Valori Consentiti - Table 1'!$Q$6,5,IF(W617="X",1,0))+IF(X617='Valori Consentiti - Table 1'!$S$6,5,IF(X617="X",1,0))+IF(Y617='Valori Consentiti - Table 1'!$U$6,5,IF(Y617="X",1,0))+IF(Z617='Valori Consentiti - Table 1'!$W$6,5,IF(Z617="X",1,0))+IF(AA617='Valori Consentiti - Table 1'!$Y$6,5,IF(AA617="X",1,0))+IF(AB617='Valori Consentiti - Table 1'!$AA$6,5,IF(AB617="X",1,0))+IF(AC617='Valori Consentiti - Table 1'!$AC$6,5,IF(AC617="X",1,0))+IF(AD617='Valori Consentiti - Table 1'!$AE$6,5,IF(AD617="X",1,0))+IF(AE617='Valori Consentiti - Table 1'!$AG$6,5,IF(AE617="X",1,0))+IF(AF617='Valori Consentiti - Table 1'!$AI$6,5,IF(AF617="X",1,0))+IF(AG617='Valori Consentiti - Table 1'!$AK$6,5,IF(AG617="X",1,0))+IF(AH617='Valori Consentiti - Table 1'!$AM$6,5,IF(AH617="X",1,0)),IF(G617=2,IF(S617='Valori Consentiti - Table 1'!$I$7,5,IF(S617="X",1,0))+IF(T617='Valori Consentiti - Table 1'!$K$7,5,IF(T617="X",1,0))+IF(U617='Valori Consentiti - Table 1'!$M$7,5,IF(U617="X",1,0))+IF(V617='Valori Consentiti - Table 1'!$O$7,5,IF(V617="X",1,0))+IF(W617='Valori Consentiti - Table 1'!$Q$7,5,IF(W617="X",1,0))+IF(X617='Valori Consentiti - Table 1'!$S$7,5,IF(X617="X",1,0))+IF(Y617='Valori Consentiti - Table 1'!$U$7,5,IF(Y617="X",1,0))+IF(Z617='Valori Consentiti - Table 1'!$W$7,5,IF(Z617="X",1,0))+IF(AA617='Valori Consentiti - Table 1'!$Y$7,5,IF(AA617="X",1,0))+IF(AB617='Valori Consentiti - Table 1'!$AA$7,5,IF(AB617="X",1,0))+IF(AC617='Valori Consentiti - Table 1'!$AC$7,5,IF(AC617="X",1,0))+IF(AD617='Valori Consentiti - Table 1'!$AE$7,5,IF(AD617="X",1,0))+IF(AE617='Valori Consentiti - Table 1'!$AG$7,5,IF(AE617="X",1,0))+IF(AF617='Valori Consentiti - Table 1'!$AI$7,5,IF(AF617="X",1,0))+IF(AG617='Valori Consentiti - Table 1'!$AK$7,5,IF(AG617="X",1,0))+IF(AH617='Valori Consentiti - Table 1'!$AM$7,5,IF(AH617="X",1,0)),IF(G617=3,IF(S617='Valori Consentiti - Table 1'!$I$8,5,IF(S617="X",1,0))+IF(T617='Valori Consentiti - Table 1'!$K$8,5,IF(T617="X",1,0))+IF(U617='Valori Consentiti - Table 1'!$M$8,5,IF(U617="X",1,0))+IF(V617='Valori Consentiti - Table 1'!$O$8,5,IF(V617="X",1,0))+IF(W617='Valori Consentiti - Table 1'!$Q$8,5,IF(W617="X",1,0))+IF(X617='Valori Consentiti - Table 1'!$S$8,5,IF(X617="X",1,0))+IF(Y617='Valori Consentiti - Table 1'!$U$8,5,IF(Y617="X",1,0))+IF(Z617='Valori Consentiti - Table 1'!$W$8,5,IF(Z617="X",1,0))+IF(AA617='Valori Consentiti - Table 1'!$Y$8,5,IF(AA617="X",1,0))+IF(AB617='Valori Consentiti - Table 1'!$AA$8,5,IF(AB617="X",1,0))+IF(AC617='Valori Consentiti - Table 1'!$AC$8,5,IF(AC617="X",1,0))+IF(AD617='Valori Consentiti - Table 1'!$AE$8,5,IF(AD617="X",1,0))+IF(AE617='Valori Consentiti - Table 1'!$AG$8,5,IF(AE617="X",1,0))+IF(AF617='Valori Consentiti - Table 1'!$AI$8,5,IF(AF617="X",1,0))+IF(AG617='Valori Consentiti - Table 1'!$AK$8,5,IF(AG617="X",1,0))+IF(AH617='Valori Consentiti - Table 1'!$AM$8,5,IF(AH617="X",1,0)),IF(G617=4,IF(S617='Valori Consentiti - Table 1'!$I$9,5,IF(S617="X",1,0))+IF(T617='Valori Consentiti - Table 1'!$K$9,5,IF(T617="X",1,0))+IF(U617='Valori Consentiti - Table 1'!$M$9,5,IF(U617="X",1,0))+IF(V617='Valori Consentiti - Table 1'!$O$9,5,IF(V617="X",1,0))+IF(W617='Valori Consentiti - Table 1'!$Q$9,5,IF(W617="X",1,0))+IF(X617='Valori Consentiti - Table 1'!$S$9,5,IF(X617="X",1,0))+IF(Y617='Valori Consentiti - Table 1'!$U$9,5,IF(Y617="X",1,0))+IF(Z617='Valori Consentiti - Table 1'!$W$9,5,IF(Z617="X",1,0))+IF(AA617='Valori Consentiti - Table 1'!$Y$9,5,IF(AA617="X",1,0))+IF(AB617='Valori Consentiti - Table 1'!$AA$9,5,IF(AB617="X",1,0))+IF(AC617='Valori Consentiti - Table 1'!$AC$9,5,IF(AC617="X",1,0))+IF(AD617='Valori Consentiti - Table 1'!$AE$9,5,IF(AD617="X",1,0))+IF(AE617='Valori Consentiti - Table 1'!$AG$9,5,IF(AE617="X",1,0))+IF(AF617='Valori Consentiti - Table 1'!$AI$9,5,IF(AF617="X",1,0))+IF(AG617='Valori Consentiti - Table 1'!$AK$9,5,IF(AG617="X",1,0))+IF(AH617='Valori Consentiti - Table 1'!$AM$9,5,IF(AH617="X",1,0)),))))</f>
        <v>0</v>
      </c>
      <c r="M617" s="16">
        <f t="shared" ref="M617:M680" si="254">COUNTIF(S617:AH617,"X")</f>
        <v>0</v>
      </c>
      <c r="N617" s="16">
        <f t="shared" ref="N617:N680" si="255">COUNTA(S617:AH617)-M617</f>
        <v>16</v>
      </c>
      <c r="O617" s="16">
        <f>IF(G617=1,IF(S617='Valori Consentiti - Table 1'!$I$6,1,0)+IF(T617='Valori Consentiti - Table 1'!$K$6,1,0)+IF(U617='Valori Consentiti - Table 1'!$M$6,1,0)+IF(V617='Valori Consentiti - Table 1'!$O$6,1,0)+IF(W617='Valori Consentiti - Table 1'!$Q$6,1,0)+IF(X617='Valori Consentiti - Table 1'!$S$6,1,0)+IF(Y617='Valori Consentiti - Table 1'!$U$6,1,0)+IF(Z617='Valori Consentiti - Table 1'!$W$6,1,0)+IF(AA617='Valori Consentiti - Table 1'!$Y$6,1,0)+IF(AB617='Valori Consentiti - Table 1'!$AA$6,1,0)+IF(AC617='Valori Consentiti - Table 1'!$AC$6,1,0)+IF(AD617='Valori Consentiti - Table 1'!$AE$6,1,0)+IF(AE617='Valori Consentiti - Table 1'!$AG$6,1,0)+IF(AF617='Valori Consentiti - Table 1'!$AI$6,1,0)+IF(AG617='Valori Consentiti - Table 1'!$AK$6,1,0)+IF(AH617='Valori Consentiti - Table 1'!$AM$6,1,0),IF(G617=2,IF(S617='Valori Consentiti - Table 1'!$I$7,1,0)+IF(T617='Valori Consentiti - Table 1'!$K$7,1,0)+IF(U617='Valori Consentiti - Table 1'!$M$7,1,0)+IF(V617='Valori Consentiti - Table 1'!$O$7,1,0)+IF(W617='Valori Consentiti - Table 1'!$Q$7,1,0)+IF(X617='Valori Consentiti - Table 1'!$S$7,1,0)+IF(Y617='Valori Consentiti - Table 1'!$U$7,1,0)+IF(Z617='Valori Consentiti - Table 1'!$W$7,1,0)+IF(AA617='Valori Consentiti - Table 1'!$Y$7,1,0)+IF(AB617='Valori Consentiti - Table 1'!$AA$7,1,0)+IF(AC617='Valori Consentiti - Table 1'!$AC$7,1,0)+IF(AD617='Valori Consentiti - Table 1'!$AE$7,1,0)+IF(AE617='Valori Consentiti - Table 1'!$AG$7,1,0)+IF(AF617='Valori Consentiti - Table 1'!$AI$7,1,0)+IF(AG617='Valori Consentiti - Table 1'!$AK$7,1,0)+IF(AH617='Valori Consentiti - Table 1'!$AM$7,1,0),IF(G617=3,IF(S617='Valori Consentiti - Table 1'!$I$8,1,0)+IF(T617='Valori Consentiti - Table 1'!$K$8,1,0)+IF(U617='Valori Consentiti - Table 1'!$M$8,1,0)+IF(V617='Valori Consentiti - Table 1'!$O$8,1,0)+IF(W617='Valori Consentiti - Table 1'!$Q$8,1,0)+IF(X617='Valori Consentiti - Table 1'!$S$8,1,0)+IF(Y617='Valori Consentiti - Table 1'!$U$8,1,0)+IF(Z617='Valori Consentiti - Table 1'!$W$8,1,0)+IF(AA617='Valori Consentiti - Table 1'!$Y$8,1,0)+IF(AB617='Valori Consentiti - Table 1'!$AA$8,1,0)+IF(AC617='Valori Consentiti - Table 1'!$AC$8,1,0)+IF(AD617='Valori Consentiti - Table 1'!$AE$8,1,0)+IF(AE617='Valori Consentiti - Table 1'!$AG$8,1,0)+IF(AF617='Valori Consentiti - Table 1'!$AI$8,1,0)+IF(AG617='Valori Consentiti - Table 1'!$AK$8,1,0)+IF(AH617='Valori Consentiti - Table 1'!$AM$8,1,0),IF(G617=4,IF(S617='Valori Consentiti - Table 1'!$I$9,1,0)+IF(T617='Valori Consentiti - Table 1'!$K$9,1,0)+IF(U617='Valori Consentiti - Table 1'!$M$9,1,0)+IF(V617='Valori Consentiti - Table 1'!$O$9,1,0)+IF(W617='Valori Consentiti - Table 1'!$Q$9,1,0)+IF(X617='Valori Consentiti - Table 1'!$S$9,1,0)+IF(Y617='Valori Consentiti - Table 1'!$U$9,1,0)+IF(Z617='Valori Consentiti - Table 1'!$W$9,1,0)+IF(AA617='Valori Consentiti - Table 1'!$Y$9,1,0)+IF(AB617='Valori Consentiti - Table 1'!$AA$9,1,0)+IF(AC617='Valori Consentiti - Table 1'!$AC$9,1,0)+IF(AD617='Valori Consentiti - Table 1'!$AE$9,1,0)+IF(AE617='Valori Consentiti - Table 1'!$AG$9,1,0)+IF(AF617='Valori Consentiti - Table 1'!$AI$9,1,0)+IF(AG617='Valori Consentiti - Table 1'!$AK$9,1,0)+IF(AH617='Valori Consentiti - Table 1'!$AM$9,1,0),))))</f>
        <v>0</v>
      </c>
      <c r="P617" s="16">
        <f t="shared" ref="P617:P680" si="256">16-O617-M617</f>
        <v>16</v>
      </c>
      <c r="Q617" s="16">
        <f t="shared" si="253"/>
        <v>1</v>
      </c>
      <c r="R617" s="17"/>
      <c r="S617" s="24" t="str">
        <f t="shared" si="237"/>
        <v/>
      </c>
      <c r="T617" s="25" t="str">
        <f t="shared" si="238"/>
        <v/>
      </c>
      <c r="U617" s="25" t="str">
        <f t="shared" si="239"/>
        <v/>
      </c>
      <c r="V617" s="26" t="str">
        <f t="shared" si="240"/>
        <v/>
      </c>
      <c r="W617" s="27" t="str">
        <f t="shared" si="241"/>
        <v/>
      </c>
      <c r="X617" s="25" t="str">
        <f t="shared" si="242"/>
        <v/>
      </c>
      <c r="Y617" s="25" t="str">
        <f t="shared" si="243"/>
        <v/>
      </c>
      <c r="Z617" s="26" t="str">
        <f t="shared" si="244"/>
        <v/>
      </c>
      <c r="AA617" s="27" t="str">
        <f t="shared" si="245"/>
        <v/>
      </c>
      <c r="AB617" s="25" t="str">
        <f t="shared" si="246"/>
        <v/>
      </c>
      <c r="AC617" s="25" t="str">
        <f t="shared" si="247"/>
        <v/>
      </c>
      <c r="AD617" s="26" t="str">
        <f t="shared" si="248"/>
        <v/>
      </c>
      <c r="AE617" s="27" t="str">
        <f t="shared" si="249"/>
        <v/>
      </c>
      <c r="AF617" s="25" t="str">
        <f t="shared" si="250"/>
        <v/>
      </c>
      <c r="AG617" s="25" t="str">
        <f t="shared" si="251"/>
        <v/>
      </c>
      <c r="AH617" s="26" t="str">
        <f t="shared" si="252"/>
        <v/>
      </c>
      <c r="AI617" s="29" t="b">
        <f t="shared" ref="AI617:AI680" si="257">AND(LEN(H617)=4,ISTEXT(H617),OR(MID($H617,1,1)="B",MID($H617,1,1)="E",MID($H617,1,1)="A",MID($H617,1,1)="C",MID($H617,1,1)="D",MID($H617,1,1)="X"),OR(MID($H617,2,1)="B",MID($H617,2,1)="A",MID($H617,2,1)="E",MID($H617,2,1)="C",MID($H617,2,1)="D",MID($H617,2,1)="X"),OR(MID($H617,3,1)="B",MID($H617,3,1)="A",MID($H617,3,1)="A",MID($H617,3,1)="C",MID($H617,3,1)="D",MID($H617,3,1)="X"),OR(MID($H617,4,1)="B",MID($H617,4,1)="A",MID($H617,4,1)="C",MID($H617,4,1)="E",MID($H617,4,1)="D",MID($H617,4,1)="E",MID($H617,4,1)="X"))</f>
        <v>0</v>
      </c>
      <c r="AJ617" s="29" t="b">
        <f t="shared" ref="AJ617:AJ680" si="258">AND(LEN(I617)=4,ISTEXT(I617),OR(MID($I617,1,1)="B",MID($I617,1,1)="A",MID($I617,1,1)="E",MID($I617,1,1)="C",MID($I617,1,1)="D",MID($I617,1,1)="X"),OR(MID($I617,2,1)="B",MID($I617,2,1)="E",MID($I617,2,1)="A",MID($I617,2,1)="C",MID($I617,2,1)="D",MID($I617,2,1)="X"),OR(MID($I617,3,1)="B",MID($I617,3,1)="E",MID($I617,3,1)="A",MID($I617,3,1)="C",MID($I617,3,1)="D",MID($I617,3,1)="X"),OR(MID($I617,4,1)="B",MID($I617,4,1)="A",MID($I617,4,1)="E",MID($I617,4,1)="C",MID($I617,4,1)="D",MID($I617,4,1)="X"))</f>
        <v>0</v>
      </c>
      <c r="AK617" s="29" t="b">
        <f t="shared" ref="AK617:AK680" si="259">AND(LEN(J617)=4,ISTEXT(J617),OR(MID($J617,1,1)="B",MID($J617,1,1)="A",MID($J617,1,1)="E",MID($J617,1,1)="C",MID($J617,1,1)="D",MID($J617,1,1)="X"),OR(MID($J617,2,1)="B",MID($J617,2,1)="E",MID($J617,2,1)="A",MID($J617,2,1)="C",MID($J617,2,1)="D",MID($J617,2,1)="X"),OR(MID($J617,3,1)="B",MID($J617,3,1)="A",MID($J617,3,1)="E",MID($J617,3,1)="C",MID($J617,3,1)="D",MID($J617,3,1)="X"),OR(MID($J617,4,1)="B",MID($J617,4,1)="A",MID($J617,4,1)="C",MID($J617,4,1)="E",MID($J617,4,1)="D",MID($J617,4,1)="X"))</f>
        <v>0</v>
      </c>
      <c r="AL617" s="29" t="b">
        <f t="shared" ref="AL617:AL680" si="260">AND(LEN(K617)=4,ISTEXT(K617),OR(MID($K617,1,1)="B",MID($K617,1,1)="A",MID($K617,1,1)="E",MID($K617,1,1)="C",MID($K617,1,1)="D",MID($K617,1,1)="X"),OR(MID($K617,2,1)="B",MID($K617,2,1)="A",MID($K617,2,1)="E",MID($K617,2,1)="C",MID($K617,2,1)="D",MID($K617,2,1)="X"),OR(MID($K617,3,1)="B",MID($K617,3,1)="A",MID($K617,3,1)="E",MID($K617,3,1)="C",MID($K617,3,1)="D",MID($K617,3,1)="X"),OR(MID($K617,4,1)="B",MID($K617,4,1)="A",MID($K617,4,1)="E",MID($K617,4,1)="C",MID($K617,4,1)="D",MID($K617,4,1)="X"))</f>
        <v>0</v>
      </c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</row>
    <row r="618" spans="1:252" s="37" customFormat="1" ht="18" customHeight="1">
      <c r="A618" s="31"/>
      <c r="B618" s="31"/>
      <c r="C618" s="41"/>
      <c r="D618" s="14"/>
      <c r="E618" s="18"/>
      <c r="F618" s="31"/>
      <c r="G618" s="14"/>
      <c r="H618" s="15"/>
      <c r="I618" s="15"/>
      <c r="J618" s="15"/>
      <c r="K618" s="15"/>
      <c r="L618" s="40">
        <f>IF(G618=1,IF(S618='Valori Consentiti - Table 1'!$I$6,5,IF(S618="X",1,0))+IF(T618='Valori Consentiti - Table 1'!$K$6,5,IF(T618="X",1,0))+IF(U618='Valori Consentiti - Table 1'!$M$6,5,IF(U618="X",1,0))+IF(V618='Valori Consentiti - Table 1'!$O$6,5,IF(V618="X",1,0))+IF(W618='Valori Consentiti - Table 1'!$Q$6,5,IF(W618="X",1,0))+IF(X618='Valori Consentiti - Table 1'!$S$6,5,IF(X618="X",1,0))+IF(Y618='Valori Consentiti - Table 1'!$U$6,5,IF(Y618="X",1,0))+IF(Z618='Valori Consentiti - Table 1'!$W$6,5,IF(Z618="X",1,0))+IF(AA618='Valori Consentiti - Table 1'!$Y$6,5,IF(AA618="X",1,0))+IF(AB618='Valori Consentiti - Table 1'!$AA$6,5,IF(AB618="X",1,0))+IF(AC618='Valori Consentiti - Table 1'!$AC$6,5,IF(AC618="X",1,0))+IF(AD618='Valori Consentiti - Table 1'!$AE$6,5,IF(AD618="X",1,0))+IF(AE618='Valori Consentiti - Table 1'!$AG$6,5,IF(AE618="X",1,0))+IF(AF618='Valori Consentiti - Table 1'!$AI$6,5,IF(AF618="X",1,0))+IF(AG618='Valori Consentiti - Table 1'!$AK$6,5,IF(AG618="X",1,0))+IF(AH618='Valori Consentiti - Table 1'!$AM$6,5,IF(AH618="X",1,0)),IF(G618=2,IF(S618='Valori Consentiti - Table 1'!$I$7,5,IF(S618="X",1,0))+IF(T618='Valori Consentiti - Table 1'!$K$7,5,IF(T618="X",1,0))+IF(U618='Valori Consentiti - Table 1'!$M$7,5,IF(U618="X",1,0))+IF(V618='Valori Consentiti - Table 1'!$O$7,5,IF(V618="X",1,0))+IF(W618='Valori Consentiti - Table 1'!$Q$7,5,IF(W618="X",1,0))+IF(X618='Valori Consentiti - Table 1'!$S$7,5,IF(X618="X",1,0))+IF(Y618='Valori Consentiti - Table 1'!$U$7,5,IF(Y618="X",1,0))+IF(Z618='Valori Consentiti - Table 1'!$W$7,5,IF(Z618="X",1,0))+IF(AA618='Valori Consentiti - Table 1'!$Y$7,5,IF(AA618="X",1,0))+IF(AB618='Valori Consentiti - Table 1'!$AA$7,5,IF(AB618="X",1,0))+IF(AC618='Valori Consentiti - Table 1'!$AC$7,5,IF(AC618="X",1,0))+IF(AD618='Valori Consentiti - Table 1'!$AE$7,5,IF(AD618="X",1,0))+IF(AE618='Valori Consentiti - Table 1'!$AG$7,5,IF(AE618="X",1,0))+IF(AF618='Valori Consentiti - Table 1'!$AI$7,5,IF(AF618="X",1,0))+IF(AG618='Valori Consentiti - Table 1'!$AK$7,5,IF(AG618="X",1,0))+IF(AH618='Valori Consentiti - Table 1'!$AM$7,5,IF(AH618="X",1,0)),IF(G618=3,IF(S618='Valori Consentiti - Table 1'!$I$8,5,IF(S618="X",1,0))+IF(T618='Valori Consentiti - Table 1'!$K$8,5,IF(T618="X",1,0))+IF(U618='Valori Consentiti - Table 1'!$M$8,5,IF(U618="X",1,0))+IF(V618='Valori Consentiti - Table 1'!$O$8,5,IF(V618="X",1,0))+IF(W618='Valori Consentiti - Table 1'!$Q$8,5,IF(W618="X",1,0))+IF(X618='Valori Consentiti - Table 1'!$S$8,5,IF(X618="X",1,0))+IF(Y618='Valori Consentiti - Table 1'!$U$8,5,IF(Y618="X",1,0))+IF(Z618='Valori Consentiti - Table 1'!$W$8,5,IF(Z618="X",1,0))+IF(AA618='Valori Consentiti - Table 1'!$Y$8,5,IF(AA618="X",1,0))+IF(AB618='Valori Consentiti - Table 1'!$AA$8,5,IF(AB618="X",1,0))+IF(AC618='Valori Consentiti - Table 1'!$AC$8,5,IF(AC618="X",1,0))+IF(AD618='Valori Consentiti - Table 1'!$AE$8,5,IF(AD618="X",1,0))+IF(AE618='Valori Consentiti - Table 1'!$AG$8,5,IF(AE618="X",1,0))+IF(AF618='Valori Consentiti - Table 1'!$AI$8,5,IF(AF618="X",1,0))+IF(AG618='Valori Consentiti - Table 1'!$AK$8,5,IF(AG618="X",1,0))+IF(AH618='Valori Consentiti - Table 1'!$AM$8,5,IF(AH618="X",1,0)),IF(G618=4,IF(S618='Valori Consentiti - Table 1'!$I$9,5,IF(S618="X",1,0))+IF(T618='Valori Consentiti - Table 1'!$K$9,5,IF(T618="X",1,0))+IF(U618='Valori Consentiti - Table 1'!$M$9,5,IF(U618="X",1,0))+IF(V618='Valori Consentiti - Table 1'!$O$9,5,IF(V618="X",1,0))+IF(W618='Valori Consentiti - Table 1'!$Q$9,5,IF(W618="X",1,0))+IF(X618='Valori Consentiti - Table 1'!$S$9,5,IF(X618="X",1,0))+IF(Y618='Valori Consentiti - Table 1'!$U$9,5,IF(Y618="X",1,0))+IF(Z618='Valori Consentiti - Table 1'!$W$9,5,IF(Z618="X",1,0))+IF(AA618='Valori Consentiti - Table 1'!$Y$9,5,IF(AA618="X",1,0))+IF(AB618='Valori Consentiti - Table 1'!$AA$9,5,IF(AB618="X",1,0))+IF(AC618='Valori Consentiti - Table 1'!$AC$9,5,IF(AC618="X",1,0))+IF(AD618='Valori Consentiti - Table 1'!$AE$9,5,IF(AD618="X",1,0))+IF(AE618='Valori Consentiti - Table 1'!$AG$9,5,IF(AE618="X",1,0))+IF(AF618='Valori Consentiti - Table 1'!$AI$9,5,IF(AF618="X",1,0))+IF(AG618='Valori Consentiti - Table 1'!$AK$9,5,IF(AG618="X",1,0))+IF(AH618='Valori Consentiti - Table 1'!$AM$9,5,IF(AH618="X",1,0)),))))</f>
        <v>0</v>
      </c>
      <c r="M618" s="16">
        <f t="shared" si="254"/>
        <v>0</v>
      </c>
      <c r="N618" s="16">
        <f t="shared" si="255"/>
        <v>16</v>
      </c>
      <c r="O618" s="16">
        <f>IF(G618=1,IF(S618='Valori Consentiti - Table 1'!$I$6,1,0)+IF(T618='Valori Consentiti - Table 1'!$K$6,1,0)+IF(U618='Valori Consentiti - Table 1'!$M$6,1,0)+IF(V618='Valori Consentiti - Table 1'!$O$6,1,0)+IF(W618='Valori Consentiti - Table 1'!$Q$6,1,0)+IF(X618='Valori Consentiti - Table 1'!$S$6,1,0)+IF(Y618='Valori Consentiti - Table 1'!$U$6,1,0)+IF(Z618='Valori Consentiti - Table 1'!$W$6,1,0)+IF(AA618='Valori Consentiti - Table 1'!$Y$6,1,0)+IF(AB618='Valori Consentiti - Table 1'!$AA$6,1,0)+IF(AC618='Valori Consentiti - Table 1'!$AC$6,1,0)+IF(AD618='Valori Consentiti - Table 1'!$AE$6,1,0)+IF(AE618='Valori Consentiti - Table 1'!$AG$6,1,0)+IF(AF618='Valori Consentiti - Table 1'!$AI$6,1,0)+IF(AG618='Valori Consentiti - Table 1'!$AK$6,1,0)+IF(AH618='Valori Consentiti - Table 1'!$AM$6,1,0),IF(G618=2,IF(S618='Valori Consentiti - Table 1'!$I$7,1,0)+IF(T618='Valori Consentiti - Table 1'!$K$7,1,0)+IF(U618='Valori Consentiti - Table 1'!$M$7,1,0)+IF(V618='Valori Consentiti - Table 1'!$O$7,1,0)+IF(W618='Valori Consentiti - Table 1'!$Q$7,1,0)+IF(X618='Valori Consentiti - Table 1'!$S$7,1,0)+IF(Y618='Valori Consentiti - Table 1'!$U$7,1,0)+IF(Z618='Valori Consentiti - Table 1'!$W$7,1,0)+IF(AA618='Valori Consentiti - Table 1'!$Y$7,1,0)+IF(AB618='Valori Consentiti - Table 1'!$AA$7,1,0)+IF(AC618='Valori Consentiti - Table 1'!$AC$7,1,0)+IF(AD618='Valori Consentiti - Table 1'!$AE$7,1,0)+IF(AE618='Valori Consentiti - Table 1'!$AG$7,1,0)+IF(AF618='Valori Consentiti - Table 1'!$AI$7,1,0)+IF(AG618='Valori Consentiti - Table 1'!$AK$7,1,0)+IF(AH618='Valori Consentiti - Table 1'!$AM$7,1,0),IF(G618=3,IF(S618='Valori Consentiti - Table 1'!$I$8,1,0)+IF(T618='Valori Consentiti - Table 1'!$K$8,1,0)+IF(U618='Valori Consentiti - Table 1'!$M$8,1,0)+IF(V618='Valori Consentiti - Table 1'!$O$8,1,0)+IF(W618='Valori Consentiti - Table 1'!$Q$8,1,0)+IF(X618='Valori Consentiti - Table 1'!$S$8,1,0)+IF(Y618='Valori Consentiti - Table 1'!$U$8,1,0)+IF(Z618='Valori Consentiti - Table 1'!$W$8,1,0)+IF(AA618='Valori Consentiti - Table 1'!$Y$8,1,0)+IF(AB618='Valori Consentiti - Table 1'!$AA$8,1,0)+IF(AC618='Valori Consentiti - Table 1'!$AC$8,1,0)+IF(AD618='Valori Consentiti - Table 1'!$AE$8,1,0)+IF(AE618='Valori Consentiti - Table 1'!$AG$8,1,0)+IF(AF618='Valori Consentiti - Table 1'!$AI$8,1,0)+IF(AG618='Valori Consentiti - Table 1'!$AK$8,1,0)+IF(AH618='Valori Consentiti - Table 1'!$AM$8,1,0),IF(G618=4,IF(S618='Valori Consentiti - Table 1'!$I$9,1,0)+IF(T618='Valori Consentiti - Table 1'!$K$9,1,0)+IF(U618='Valori Consentiti - Table 1'!$M$9,1,0)+IF(V618='Valori Consentiti - Table 1'!$O$9,1,0)+IF(W618='Valori Consentiti - Table 1'!$Q$9,1,0)+IF(X618='Valori Consentiti - Table 1'!$S$9,1,0)+IF(Y618='Valori Consentiti - Table 1'!$U$9,1,0)+IF(Z618='Valori Consentiti - Table 1'!$W$9,1,0)+IF(AA618='Valori Consentiti - Table 1'!$Y$9,1,0)+IF(AB618='Valori Consentiti - Table 1'!$AA$9,1,0)+IF(AC618='Valori Consentiti - Table 1'!$AC$9,1,0)+IF(AD618='Valori Consentiti - Table 1'!$AE$9,1,0)+IF(AE618='Valori Consentiti - Table 1'!$AG$9,1,0)+IF(AF618='Valori Consentiti - Table 1'!$AI$9,1,0)+IF(AG618='Valori Consentiti - Table 1'!$AK$9,1,0)+IF(AH618='Valori Consentiti - Table 1'!$AM$9,1,0),))))</f>
        <v>0</v>
      </c>
      <c r="P618" s="16">
        <f t="shared" si="256"/>
        <v>16</v>
      </c>
      <c r="Q618" s="16">
        <f t="shared" si="253"/>
        <v>1</v>
      </c>
      <c r="R618" s="17"/>
      <c r="S618" s="24" t="str">
        <f t="shared" si="237"/>
        <v/>
      </c>
      <c r="T618" s="25" t="str">
        <f t="shared" si="238"/>
        <v/>
      </c>
      <c r="U618" s="25" t="str">
        <f t="shared" si="239"/>
        <v/>
      </c>
      <c r="V618" s="26" t="str">
        <f t="shared" si="240"/>
        <v/>
      </c>
      <c r="W618" s="27" t="str">
        <f t="shared" si="241"/>
        <v/>
      </c>
      <c r="X618" s="25" t="str">
        <f t="shared" si="242"/>
        <v/>
      </c>
      <c r="Y618" s="25" t="str">
        <f t="shared" si="243"/>
        <v/>
      </c>
      <c r="Z618" s="26" t="str">
        <f t="shared" si="244"/>
        <v/>
      </c>
      <c r="AA618" s="27" t="str">
        <f t="shared" si="245"/>
        <v/>
      </c>
      <c r="AB618" s="25" t="str">
        <f t="shared" si="246"/>
        <v/>
      </c>
      <c r="AC618" s="25" t="str">
        <f t="shared" si="247"/>
        <v/>
      </c>
      <c r="AD618" s="26" t="str">
        <f t="shared" si="248"/>
        <v/>
      </c>
      <c r="AE618" s="27" t="str">
        <f t="shared" si="249"/>
        <v/>
      </c>
      <c r="AF618" s="25" t="str">
        <f t="shared" si="250"/>
        <v/>
      </c>
      <c r="AG618" s="25" t="str">
        <f t="shared" si="251"/>
        <v/>
      </c>
      <c r="AH618" s="26" t="str">
        <f t="shared" si="252"/>
        <v/>
      </c>
      <c r="AI618" s="29" t="b">
        <f t="shared" si="257"/>
        <v>0</v>
      </c>
      <c r="AJ618" s="29" t="b">
        <f t="shared" si="258"/>
        <v>0</v>
      </c>
      <c r="AK618" s="29" t="b">
        <f t="shared" si="259"/>
        <v>0</v>
      </c>
      <c r="AL618" s="29" t="b">
        <f t="shared" si="260"/>
        <v>0</v>
      </c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</row>
    <row r="619" spans="1:252" s="37" customFormat="1" ht="18" customHeight="1">
      <c r="A619" s="31"/>
      <c r="B619" s="31"/>
      <c r="C619" s="41"/>
      <c r="D619" s="14"/>
      <c r="E619" s="18"/>
      <c r="F619" s="31"/>
      <c r="G619" s="14"/>
      <c r="H619" s="15"/>
      <c r="I619" s="15"/>
      <c r="J619" s="15"/>
      <c r="K619" s="15"/>
      <c r="L619" s="40">
        <f>IF(G619=1,IF(S619='Valori Consentiti - Table 1'!$I$6,5,IF(S619="X",1,0))+IF(T619='Valori Consentiti - Table 1'!$K$6,5,IF(T619="X",1,0))+IF(U619='Valori Consentiti - Table 1'!$M$6,5,IF(U619="X",1,0))+IF(V619='Valori Consentiti - Table 1'!$O$6,5,IF(V619="X",1,0))+IF(W619='Valori Consentiti - Table 1'!$Q$6,5,IF(W619="X",1,0))+IF(X619='Valori Consentiti - Table 1'!$S$6,5,IF(X619="X",1,0))+IF(Y619='Valori Consentiti - Table 1'!$U$6,5,IF(Y619="X",1,0))+IF(Z619='Valori Consentiti - Table 1'!$W$6,5,IF(Z619="X",1,0))+IF(AA619='Valori Consentiti - Table 1'!$Y$6,5,IF(AA619="X",1,0))+IF(AB619='Valori Consentiti - Table 1'!$AA$6,5,IF(AB619="X",1,0))+IF(AC619='Valori Consentiti - Table 1'!$AC$6,5,IF(AC619="X",1,0))+IF(AD619='Valori Consentiti - Table 1'!$AE$6,5,IF(AD619="X",1,0))+IF(AE619='Valori Consentiti - Table 1'!$AG$6,5,IF(AE619="X",1,0))+IF(AF619='Valori Consentiti - Table 1'!$AI$6,5,IF(AF619="X",1,0))+IF(AG619='Valori Consentiti - Table 1'!$AK$6,5,IF(AG619="X",1,0))+IF(AH619='Valori Consentiti - Table 1'!$AM$6,5,IF(AH619="X",1,0)),IF(G619=2,IF(S619='Valori Consentiti - Table 1'!$I$7,5,IF(S619="X",1,0))+IF(T619='Valori Consentiti - Table 1'!$K$7,5,IF(T619="X",1,0))+IF(U619='Valori Consentiti - Table 1'!$M$7,5,IF(U619="X",1,0))+IF(V619='Valori Consentiti - Table 1'!$O$7,5,IF(V619="X",1,0))+IF(W619='Valori Consentiti - Table 1'!$Q$7,5,IF(W619="X",1,0))+IF(X619='Valori Consentiti - Table 1'!$S$7,5,IF(X619="X",1,0))+IF(Y619='Valori Consentiti - Table 1'!$U$7,5,IF(Y619="X",1,0))+IF(Z619='Valori Consentiti - Table 1'!$W$7,5,IF(Z619="X",1,0))+IF(AA619='Valori Consentiti - Table 1'!$Y$7,5,IF(AA619="X",1,0))+IF(AB619='Valori Consentiti - Table 1'!$AA$7,5,IF(AB619="X",1,0))+IF(AC619='Valori Consentiti - Table 1'!$AC$7,5,IF(AC619="X",1,0))+IF(AD619='Valori Consentiti - Table 1'!$AE$7,5,IF(AD619="X",1,0))+IF(AE619='Valori Consentiti - Table 1'!$AG$7,5,IF(AE619="X",1,0))+IF(AF619='Valori Consentiti - Table 1'!$AI$7,5,IF(AF619="X",1,0))+IF(AG619='Valori Consentiti - Table 1'!$AK$7,5,IF(AG619="X",1,0))+IF(AH619='Valori Consentiti - Table 1'!$AM$7,5,IF(AH619="X",1,0)),IF(G619=3,IF(S619='Valori Consentiti - Table 1'!$I$8,5,IF(S619="X",1,0))+IF(T619='Valori Consentiti - Table 1'!$K$8,5,IF(T619="X",1,0))+IF(U619='Valori Consentiti - Table 1'!$M$8,5,IF(U619="X",1,0))+IF(V619='Valori Consentiti - Table 1'!$O$8,5,IF(V619="X",1,0))+IF(W619='Valori Consentiti - Table 1'!$Q$8,5,IF(W619="X",1,0))+IF(X619='Valori Consentiti - Table 1'!$S$8,5,IF(X619="X",1,0))+IF(Y619='Valori Consentiti - Table 1'!$U$8,5,IF(Y619="X",1,0))+IF(Z619='Valori Consentiti - Table 1'!$W$8,5,IF(Z619="X",1,0))+IF(AA619='Valori Consentiti - Table 1'!$Y$8,5,IF(AA619="X",1,0))+IF(AB619='Valori Consentiti - Table 1'!$AA$8,5,IF(AB619="X",1,0))+IF(AC619='Valori Consentiti - Table 1'!$AC$8,5,IF(AC619="X",1,0))+IF(AD619='Valori Consentiti - Table 1'!$AE$8,5,IF(AD619="X",1,0))+IF(AE619='Valori Consentiti - Table 1'!$AG$8,5,IF(AE619="X",1,0))+IF(AF619='Valori Consentiti - Table 1'!$AI$8,5,IF(AF619="X",1,0))+IF(AG619='Valori Consentiti - Table 1'!$AK$8,5,IF(AG619="X",1,0))+IF(AH619='Valori Consentiti - Table 1'!$AM$8,5,IF(AH619="X",1,0)),IF(G619=4,IF(S619='Valori Consentiti - Table 1'!$I$9,5,IF(S619="X",1,0))+IF(T619='Valori Consentiti - Table 1'!$K$9,5,IF(T619="X",1,0))+IF(U619='Valori Consentiti - Table 1'!$M$9,5,IF(U619="X",1,0))+IF(V619='Valori Consentiti - Table 1'!$O$9,5,IF(V619="X",1,0))+IF(W619='Valori Consentiti - Table 1'!$Q$9,5,IF(W619="X",1,0))+IF(X619='Valori Consentiti - Table 1'!$S$9,5,IF(X619="X",1,0))+IF(Y619='Valori Consentiti - Table 1'!$U$9,5,IF(Y619="X",1,0))+IF(Z619='Valori Consentiti - Table 1'!$W$9,5,IF(Z619="X",1,0))+IF(AA619='Valori Consentiti - Table 1'!$Y$9,5,IF(AA619="X",1,0))+IF(AB619='Valori Consentiti - Table 1'!$AA$9,5,IF(AB619="X",1,0))+IF(AC619='Valori Consentiti - Table 1'!$AC$9,5,IF(AC619="X",1,0))+IF(AD619='Valori Consentiti - Table 1'!$AE$9,5,IF(AD619="X",1,0))+IF(AE619='Valori Consentiti - Table 1'!$AG$9,5,IF(AE619="X",1,0))+IF(AF619='Valori Consentiti - Table 1'!$AI$9,5,IF(AF619="X",1,0))+IF(AG619='Valori Consentiti - Table 1'!$AK$9,5,IF(AG619="X",1,0))+IF(AH619='Valori Consentiti - Table 1'!$AM$9,5,IF(AH619="X",1,0)),))))</f>
        <v>0</v>
      </c>
      <c r="M619" s="16">
        <f t="shared" si="254"/>
        <v>0</v>
      </c>
      <c r="N619" s="16">
        <f t="shared" si="255"/>
        <v>16</v>
      </c>
      <c r="O619" s="16">
        <f>IF(G619=1,IF(S619='Valori Consentiti - Table 1'!$I$6,1,0)+IF(T619='Valori Consentiti - Table 1'!$K$6,1,0)+IF(U619='Valori Consentiti - Table 1'!$M$6,1,0)+IF(V619='Valori Consentiti - Table 1'!$O$6,1,0)+IF(W619='Valori Consentiti - Table 1'!$Q$6,1,0)+IF(X619='Valori Consentiti - Table 1'!$S$6,1,0)+IF(Y619='Valori Consentiti - Table 1'!$U$6,1,0)+IF(Z619='Valori Consentiti - Table 1'!$W$6,1,0)+IF(AA619='Valori Consentiti - Table 1'!$Y$6,1,0)+IF(AB619='Valori Consentiti - Table 1'!$AA$6,1,0)+IF(AC619='Valori Consentiti - Table 1'!$AC$6,1,0)+IF(AD619='Valori Consentiti - Table 1'!$AE$6,1,0)+IF(AE619='Valori Consentiti - Table 1'!$AG$6,1,0)+IF(AF619='Valori Consentiti - Table 1'!$AI$6,1,0)+IF(AG619='Valori Consentiti - Table 1'!$AK$6,1,0)+IF(AH619='Valori Consentiti - Table 1'!$AM$6,1,0),IF(G619=2,IF(S619='Valori Consentiti - Table 1'!$I$7,1,0)+IF(T619='Valori Consentiti - Table 1'!$K$7,1,0)+IF(U619='Valori Consentiti - Table 1'!$M$7,1,0)+IF(V619='Valori Consentiti - Table 1'!$O$7,1,0)+IF(W619='Valori Consentiti - Table 1'!$Q$7,1,0)+IF(X619='Valori Consentiti - Table 1'!$S$7,1,0)+IF(Y619='Valori Consentiti - Table 1'!$U$7,1,0)+IF(Z619='Valori Consentiti - Table 1'!$W$7,1,0)+IF(AA619='Valori Consentiti - Table 1'!$Y$7,1,0)+IF(AB619='Valori Consentiti - Table 1'!$AA$7,1,0)+IF(AC619='Valori Consentiti - Table 1'!$AC$7,1,0)+IF(AD619='Valori Consentiti - Table 1'!$AE$7,1,0)+IF(AE619='Valori Consentiti - Table 1'!$AG$7,1,0)+IF(AF619='Valori Consentiti - Table 1'!$AI$7,1,0)+IF(AG619='Valori Consentiti - Table 1'!$AK$7,1,0)+IF(AH619='Valori Consentiti - Table 1'!$AM$7,1,0),IF(G619=3,IF(S619='Valori Consentiti - Table 1'!$I$8,1,0)+IF(T619='Valori Consentiti - Table 1'!$K$8,1,0)+IF(U619='Valori Consentiti - Table 1'!$M$8,1,0)+IF(V619='Valori Consentiti - Table 1'!$O$8,1,0)+IF(W619='Valori Consentiti - Table 1'!$Q$8,1,0)+IF(X619='Valori Consentiti - Table 1'!$S$8,1,0)+IF(Y619='Valori Consentiti - Table 1'!$U$8,1,0)+IF(Z619='Valori Consentiti - Table 1'!$W$8,1,0)+IF(AA619='Valori Consentiti - Table 1'!$Y$8,1,0)+IF(AB619='Valori Consentiti - Table 1'!$AA$8,1,0)+IF(AC619='Valori Consentiti - Table 1'!$AC$8,1,0)+IF(AD619='Valori Consentiti - Table 1'!$AE$8,1,0)+IF(AE619='Valori Consentiti - Table 1'!$AG$8,1,0)+IF(AF619='Valori Consentiti - Table 1'!$AI$8,1,0)+IF(AG619='Valori Consentiti - Table 1'!$AK$8,1,0)+IF(AH619='Valori Consentiti - Table 1'!$AM$8,1,0),IF(G619=4,IF(S619='Valori Consentiti - Table 1'!$I$9,1,0)+IF(T619='Valori Consentiti - Table 1'!$K$9,1,0)+IF(U619='Valori Consentiti - Table 1'!$M$9,1,0)+IF(V619='Valori Consentiti - Table 1'!$O$9,1,0)+IF(W619='Valori Consentiti - Table 1'!$Q$9,1,0)+IF(X619='Valori Consentiti - Table 1'!$S$9,1,0)+IF(Y619='Valori Consentiti - Table 1'!$U$9,1,0)+IF(Z619='Valori Consentiti - Table 1'!$W$9,1,0)+IF(AA619='Valori Consentiti - Table 1'!$Y$9,1,0)+IF(AB619='Valori Consentiti - Table 1'!$AA$9,1,0)+IF(AC619='Valori Consentiti - Table 1'!$AC$9,1,0)+IF(AD619='Valori Consentiti - Table 1'!$AE$9,1,0)+IF(AE619='Valori Consentiti - Table 1'!$AG$9,1,0)+IF(AF619='Valori Consentiti - Table 1'!$AI$9,1,0)+IF(AG619='Valori Consentiti - Table 1'!$AK$9,1,0)+IF(AH619='Valori Consentiti - Table 1'!$AM$9,1,0),))))</f>
        <v>0</v>
      </c>
      <c r="P619" s="16">
        <f t="shared" si="256"/>
        <v>16</v>
      </c>
      <c r="Q619" s="16">
        <f t="shared" si="253"/>
        <v>1</v>
      </c>
      <c r="R619" s="17"/>
      <c r="S619" s="24" t="str">
        <f t="shared" si="237"/>
        <v/>
      </c>
      <c r="T619" s="25" t="str">
        <f t="shared" si="238"/>
        <v/>
      </c>
      <c r="U619" s="25" t="str">
        <f t="shared" si="239"/>
        <v/>
      </c>
      <c r="V619" s="26" t="str">
        <f t="shared" si="240"/>
        <v/>
      </c>
      <c r="W619" s="27" t="str">
        <f t="shared" si="241"/>
        <v/>
      </c>
      <c r="X619" s="25" t="str">
        <f t="shared" si="242"/>
        <v/>
      </c>
      <c r="Y619" s="25" t="str">
        <f t="shared" si="243"/>
        <v/>
      </c>
      <c r="Z619" s="26" t="str">
        <f t="shared" si="244"/>
        <v/>
      </c>
      <c r="AA619" s="27" t="str">
        <f t="shared" si="245"/>
        <v/>
      </c>
      <c r="AB619" s="25" t="str">
        <f t="shared" si="246"/>
        <v/>
      </c>
      <c r="AC619" s="25" t="str">
        <f t="shared" si="247"/>
        <v/>
      </c>
      <c r="AD619" s="26" t="str">
        <f t="shared" si="248"/>
        <v/>
      </c>
      <c r="AE619" s="27" t="str">
        <f t="shared" si="249"/>
        <v/>
      </c>
      <c r="AF619" s="25" t="str">
        <f t="shared" si="250"/>
        <v/>
      </c>
      <c r="AG619" s="25" t="str">
        <f t="shared" si="251"/>
        <v/>
      </c>
      <c r="AH619" s="26" t="str">
        <f t="shared" si="252"/>
        <v/>
      </c>
      <c r="AI619" s="29" t="b">
        <f t="shared" si="257"/>
        <v>0</v>
      </c>
      <c r="AJ619" s="29" t="b">
        <f t="shared" si="258"/>
        <v>0</v>
      </c>
      <c r="AK619" s="29" t="b">
        <f t="shared" si="259"/>
        <v>0</v>
      </c>
      <c r="AL619" s="29" t="b">
        <f t="shared" si="260"/>
        <v>0</v>
      </c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</row>
    <row r="620" spans="1:252" s="37" customFormat="1" ht="18" customHeight="1">
      <c r="A620" s="31"/>
      <c r="B620" s="31"/>
      <c r="C620" s="41"/>
      <c r="D620" s="14"/>
      <c r="E620" s="18"/>
      <c r="F620" s="31"/>
      <c r="G620" s="14"/>
      <c r="H620" s="15"/>
      <c r="I620" s="15"/>
      <c r="J620" s="15"/>
      <c r="K620" s="15"/>
      <c r="L620" s="40">
        <f>IF(G620=1,IF(S620='Valori Consentiti - Table 1'!$I$6,5,IF(S620="X",1,0))+IF(T620='Valori Consentiti - Table 1'!$K$6,5,IF(T620="X",1,0))+IF(U620='Valori Consentiti - Table 1'!$M$6,5,IF(U620="X",1,0))+IF(V620='Valori Consentiti - Table 1'!$O$6,5,IF(V620="X",1,0))+IF(W620='Valori Consentiti - Table 1'!$Q$6,5,IF(W620="X",1,0))+IF(X620='Valori Consentiti - Table 1'!$S$6,5,IF(X620="X",1,0))+IF(Y620='Valori Consentiti - Table 1'!$U$6,5,IF(Y620="X",1,0))+IF(Z620='Valori Consentiti - Table 1'!$W$6,5,IF(Z620="X",1,0))+IF(AA620='Valori Consentiti - Table 1'!$Y$6,5,IF(AA620="X",1,0))+IF(AB620='Valori Consentiti - Table 1'!$AA$6,5,IF(AB620="X",1,0))+IF(AC620='Valori Consentiti - Table 1'!$AC$6,5,IF(AC620="X",1,0))+IF(AD620='Valori Consentiti - Table 1'!$AE$6,5,IF(AD620="X",1,0))+IF(AE620='Valori Consentiti - Table 1'!$AG$6,5,IF(AE620="X",1,0))+IF(AF620='Valori Consentiti - Table 1'!$AI$6,5,IF(AF620="X",1,0))+IF(AG620='Valori Consentiti - Table 1'!$AK$6,5,IF(AG620="X",1,0))+IF(AH620='Valori Consentiti - Table 1'!$AM$6,5,IF(AH620="X",1,0)),IF(G620=2,IF(S620='Valori Consentiti - Table 1'!$I$7,5,IF(S620="X",1,0))+IF(T620='Valori Consentiti - Table 1'!$K$7,5,IF(T620="X",1,0))+IF(U620='Valori Consentiti - Table 1'!$M$7,5,IF(U620="X",1,0))+IF(V620='Valori Consentiti - Table 1'!$O$7,5,IF(V620="X",1,0))+IF(W620='Valori Consentiti - Table 1'!$Q$7,5,IF(W620="X",1,0))+IF(X620='Valori Consentiti - Table 1'!$S$7,5,IF(X620="X",1,0))+IF(Y620='Valori Consentiti - Table 1'!$U$7,5,IF(Y620="X",1,0))+IF(Z620='Valori Consentiti - Table 1'!$W$7,5,IF(Z620="X",1,0))+IF(AA620='Valori Consentiti - Table 1'!$Y$7,5,IF(AA620="X",1,0))+IF(AB620='Valori Consentiti - Table 1'!$AA$7,5,IF(AB620="X",1,0))+IF(AC620='Valori Consentiti - Table 1'!$AC$7,5,IF(AC620="X",1,0))+IF(AD620='Valori Consentiti - Table 1'!$AE$7,5,IF(AD620="X",1,0))+IF(AE620='Valori Consentiti - Table 1'!$AG$7,5,IF(AE620="X",1,0))+IF(AF620='Valori Consentiti - Table 1'!$AI$7,5,IF(AF620="X",1,0))+IF(AG620='Valori Consentiti - Table 1'!$AK$7,5,IF(AG620="X",1,0))+IF(AH620='Valori Consentiti - Table 1'!$AM$7,5,IF(AH620="X",1,0)),IF(G620=3,IF(S620='Valori Consentiti - Table 1'!$I$8,5,IF(S620="X",1,0))+IF(T620='Valori Consentiti - Table 1'!$K$8,5,IF(T620="X",1,0))+IF(U620='Valori Consentiti - Table 1'!$M$8,5,IF(U620="X",1,0))+IF(V620='Valori Consentiti - Table 1'!$O$8,5,IF(V620="X",1,0))+IF(W620='Valori Consentiti - Table 1'!$Q$8,5,IF(W620="X",1,0))+IF(X620='Valori Consentiti - Table 1'!$S$8,5,IF(X620="X",1,0))+IF(Y620='Valori Consentiti - Table 1'!$U$8,5,IF(Y620="X",1,0))+IF(Z620='Valori Consentiti - Table 1'!$W$8,5,IF(Z620="X",1,0))+IF(AA620='Valori Consentiti - Table 1'!$Y$8,5,IF(AA620="X",1,0))+IF(AB620='Valori Consentiti - Table 1'!$AA$8,5,IF(AB620="X",1,0))+IF(AC620='Valori Consentiti - Table 1'!$AC$8,5,IF(AC620="X",1,0))+IF(AD620='Valori Consentiti - Table 1'!$AE$8,5,IF(AD620="X",1,0))+IF(AE620='Valori Consentiti - Table 1'!$AG$8,5,IF(AE620="X",1,0))+IF(AF620='Valori Consentiti - Table 1'!$AI$8,5,IF(AF620="X",1,0))+IF(AG620='Valori Consentiti - Table 1'!$AK$8,5,IF(AG620="X",1,0))+IF(AH620='Valori Consentiti - Table 1'!$AM$8,5,IF(AH620="X",1,0)),IF(G620=4,IF(S620='Valori Consentiti - Table 1'!$I$9,5,IF(S620="X",1,0))+IF(T620='Valori Consentiti - Table 1'!$K$9,5,IF(T620="X",1,0))+IF(U620='Valori Consentiti - Table 1'!$M$9,5,IF(U620="X",1,0))+IF(V620='Valori Consentiti - Table 1'!$O$9,5,IF(V620="X",1,0))+IF(W620='Valori Consentiti - Table 1'!$Q$9,5,IF(W620="X",1,0))+IF(X620='Valori Consentiti - Table 1'!$S$9,5,IF(X620="X",1,0))+IF(Y620='Valori Consentiti - Table 1'!$U$9,5,IF(Y620="X",1,0))+IF(Z620='Valori Consentiti - Table 1'!$W$9,5,IF(Z620="X",1,0))+IF(AA620='Valori Consentiti - Table 1'!$Y$9,5,IF(AA620="X",1,0))+IF(AB620='Valori Consentiti - Table 1'!$AA$9,5,IF(AB620="X",1,0))+IF(AC620='Valori Consentiti - Table 1'!$AC$9,5,IF(AC620="X",1,0))+IF(AD620='Valori Consentiti - Table 1'!$AE$9,5,IF(AD620="X",1,0))+IF(AE620='Valori Consentiti - Table 1'!$AG$9,5,IF(AE620="X",1,0))+IF(AF620='Valori Consentiti - Table 1'!$AI$9,5,IF(AF620="X",1,0))+IF(AG620='Valori Consentiti - Table 1'!$AK$9,5,IF(AG620="X",1,0))+IF(AH620='Valori Consentiti - Table 1'!$AM$9,5,IF(AH620="X",1,0)),))))</f>
        <v>0</v>
      </c>
      <c r="M620" s="16">
        <f t="shared" si="254"/>
        <v>0</v>
      </c>
      <c r="N620" s="16">
        <f t="shared" si="255"/>
        <v>16</v>
      </c>
      <c r="O620" s="16">
        <f>IF(G620=1,IF(S620='Valori Consentiti - Table 1'!$I$6,1,0)+IF(T620='Valori Consentiti - Table 1'!$K$6,1,0)+IF(U620='Valori Consentiti - Table 1'!$M$6,1,0)+IF(V620='Valori Consentiti - Table 1'!$O$6,1,0)+IF(W620='Valori Consentiti - Table 1'!$Q$6,1,0)+IF(X620='Valori Consentiti - Table 1'!$S$6,1,0)+IF(Y620='Valori Consentiti - Table 1'!$U$6,1,0)+IF(Z620='Valori Consentiti - Table 1'!$W$6,1,0)+IF(AA620='Valori Consentiti - Table 1'!$Y$6,1,0)+IF(AB620='Valori Consentiti - Table 1'!$AA$6,1,0)+IF(AC620='Valori Consentiti - Table 1'!$AC$6,1,0)+IF(AD620='Valori Consentiti - Table 1'!$AE$6,1,0)+IF(AE620='Valori Consentiti - Table 1'!$AG$6,1,0)+IF(AF620='Valori Consentiti - Table 1'!$AI$6,1,0)+IF(AG620='Valori Consentiti - Table 1'!$AK$6,1,0)+IF(AH620='Valori Consentiti - Table 1'!$AM$6,1,0),IF(G620=2,IF(S620='Valori Consentiti - Table 1'!$I$7,1,0)+IF(T620='Valori Consentiti - Table 1'!$K$7,1,0)+IF(U620='Valori Consentiti - Table 1'!$M$7,1,0)+IF(V620='Valori Consentiti - Table 1'!$O$7,1,0)+IF(W620='Valori Consentiti - Table 1'!$Q$7,1,0)+IF(X620='Valori Consentiti - Table 1'!$S$7,1,0)+IF(Y620='Valori Consentiti - Table 1'!$U$7,1,0)+IF(Z620='Valori Consentiti - Table 1'!$W$7,1,0)+IF(AA620='Valori Consentiti - Table 1'!$Y$7,1,0)+IF(AB620='Valori Consentiti - Table 1'!$AA$7,1,0)+IF(AC620='Valori Consentiti - Table 1'!$AC$7,1,0)+IF(AD620='Valori Consentiti - Table 1'!$AE$7,1,0)+IF(AE620='Valori Consentiti - Table 1'!$AG$7,1,0)+IF(AF620='Valori Consentiti - Table 1'!$AI$7,1,0)+IF(AG620='Valori Consentiti - Table 1'!$AK$7,1,0)+IF(AH620='Valori Consentiti - Table 1'!$AM$7,1,0),IF(G620=3,IF(S620='Valori Consentiti - Table 1'!$I$8,1,0)+IF(T620='Valori Consentiti - Table 1'!$K$8,1,0)+IF(U620='Valori Consentiti - Table 1'!$M$8,1,0)+IF(V620='Valori Consentiti - Table 1'!$O$8,1,0)+IF(W620='Valori Consentiti - Table 1'!$Q$8,1,0)+IF(X620='Valori Consentiti - Table 1'!$S$8,1,0)+IF(Y620='Valori Consentiti - Table 1'!$U$8,1,0)+IF(Z620='Valori Consentiti - Table 1'!$W$8,1,0)+IF(AA620='Valori Consentiti - Table 1'!$Y$8,1,0)+IF(AB620='Valori Consentiti - Table 1'!$AA$8,1,0)+IF(AC620='Valori Consentiti - Table 1'!$AC$8,1,0)+IF(AD620='Valori Consentiti - Table 1'!$AE$8,1,0)+IF(AE620='Valori Consentiti - Table 1'!$AG$8,1,0)+IF(AF620='Valori Consentiti - Table 1'!$AI$8,1,0)+IF(AG620='Valori Consentiti - Table 1'!$AK$8,1,0)+IF(AH620='Valori Consentiti - Table 1'!$AM$8,1,0),IF(G620=4,IF(S620='Valori Consentiti - Table 1'!$I$9,1,0)+IF(T620='Valori Consentiti - Table 1'!$K$9,1,0)+IF(U620='Valori Consentiti - Table 1'!$M$9,1,0)+IF(V620='Valori Consentiti - Table 1'!$O$9,1,0)+IF(W620='Valori Consentiti - Table 1'!$Q$9,1,0)+IF(X620='Valori Consentiti - Table 1'!$S$9,1,0)+IF(Y620='Valori Consentiti - Table 1'!$U$9,1,0)+IF(Z620='Valori Consentiti - Table 1'!$W$9,1,0)+IF(AA620='Valori Consentiti - Table 1'!$Y$9,1,0)+IF(AB620='Valori Consentiti - Table 1'!$AA$9,1,0)+IF(AC620='Valori Consentiti - Table 1'!$AC$9,1,0)+IF(AD620='Valori Consentiti - Table 1'!$AE$9,1,0)+IF(AE620='Valori Consentiti - Table 1'!$AG$9,1,0)+IF(AF620='Valori Consentiti - Table 1'!$AI$9,1,0)+IF(AG620='Valori Consentiti - Table 1'!$AK$9,1,0)+IF(AH620='Valori Consentiti - Table 1'!$AM$9,1,0),))))</f>
        <v>0</v>
      </c>
      <c r="P620" s="16">
        <f t="shared" si="256"/>
        <v>16</v>
      </c>
      <c r="Q620" s="16">
        <f t="shared" si="253"/>
        <v>1</v>
      </c>
      <c r="R620" s="17"/>
      <c r="S620" s="24" t="str">
        <f t="shared" si="237"/>
        <v/>
      </c>
      <c r="T620" s="25" t="str">
        <f t="shared" si="238"/>
        <v/>
      </c>
      <c r="U620" s="25" t="str">
        <f t="shared" si="239"/>
        <v/>
      </c>
      <c r="V620" s="26" t="str">
        <f t="shared" si="240"/>
        <v/>
      </c>
      <c r="W620" s="27" t="str">
        <f t="shared" si="241"/>
        <v/>
      </c>
      <c r="X620" s="25" t="str">
        <f t="shared" si="242"/>
        <v/>
      </c>
      <c r="Y620" s="25" t="str">
        <f t="shared" si="243"/>
        <v/>
      </c>
      <c r="Z620" s="26" t="str">
        <f t="shared" si="244"/>
        <v/>
      </c>
      <c r="AA620" s="27" t="str">
        <f t="shared" si="245"/>
        <v/>
      </c>
      <c r="AB620" s="25" t="str">
        <f t="shared" si="246"/>
        <v/>
      </c>
      <c r="AC620" s="25" t="str">
        <f t="shared" si="247"/>
        <v/>
      </c>
      <c r="AD620" s="26" t="str">
        <f t="shared" si="248"/>
        <v/>
      </c>
      <c r="AE620" s="27" t="str">
        <f t="shared" si="249"/>
        <v/>
      </c>
      <c r="AF620" s="25" t="str">
        <f t="shared" si="250"/>
        <v/>
      </c>
      <c r="AG620" s="25" t="str">
        <f t="shared" si="251"/>
        <v/>
      </c>
      <c r="AH620" s="26" t="str">
        <f t="shared" si="252"/>
        <v/>
      </c>
      <c r="AI620" s="29" t="b">
        <f t="shared" si="257"/>
        <v>0</v>
      </c>
      <c r="AJ620" s="29" t="b">
        <f t="shared" si="258"/>
        <v>0</v>
      </c>
      <c r="AK620" s="29" t="b">
        <f t="shared" si="259"/>
        <v>0</v>
      </c>
      <c r="AL620" s="29" t="b">
        <f t="shared" si="260"/>
        <v>0</v>
      </c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</row>
    <row r="621" spans="1:252" s="37" customFormat="1" ht="18" customHeight="1">
      <c r="A621" s="31"/>
      <c r="B621" s="31"/>
      <c r="C621" s="41"/>
      <c r="D621" s="14"/>
      <c r="E621" s="18"/>
      <c r="F621" s="31"/>
      <c r="G621" s="14"/>
      <c r="H621" s="15"/>
      <c r="I621" s="15"/>
      <c r="J621" s="15"/>
      <c r="K621" s="15"/>
      <c r="L621" s="40">
        <f>IF(G621=1,IF(S621='Valori Consentiti - Table 1'!$I$6,5,IF(S621="X",1,0))+IF(T621='Valori Consentiti - Table 1'!$K$6,5,IF(T621="X",1,0))+IF(U621='Valori Consentiti - Table 1'!$M$6,5,IF(U621="X",1,0))+IF(V621='Valori Consentiti - Table 1'!$O$6,5,IF(V621="X",1,0))+IF(W621='Valori Consentiti - Table 1'!$Q$6,5,IF(W621="X",1,0))+IF(X621='Valori Consentiti - Table 1'!$S$6,5,IF(X621="X",1,0))+IF(Y621='Valori Consentiti - Table 1'!$U$6,5,IF(Y621="X",1,0))+IF(Z621='Valori Consentiti - Table 1'!$W$6,5,IF(Z621="X",1,0))+IF(AA621='Valori Consentiti - Table 1'!$Y$6,5,IF(AA621="X",1,0))+IF(AB621='Valori Consentiti - Table 1'!$AA$6,5,IF(AB621="X",1,0))+IF(AC621='Valori Consentiti - Table 1'!$AC$6,5,IF(AC621="X",1,0))+IF(AD621='Valori Consentiti - Table 1'!$AE$6,5,IF(AD621="X",1,0))+IF(AE621='Valori Consentiti - Table 1'!$AG$6,5,IF(AE621="X",1,0))+IF(AF621='Valori Consentiti - Table 1'!$AI$6,5,IF(AF621="X",1,0))+IF(AG621='Valori Consentiti - Table 1'!$AK$6,5,IF(AG621="X",1,0))+IF(AH621='Valori Consentiti - Table 1'!$AM$6,5,IF(AH621="X",1,0)),IF(G621=2,IF(S621='Valori Consentiti - Table 1'!$I$7,5,IF(S621="X",1,0))+IF(T621='Valori Consentiti - Table 1'!$K$7,5,IF(T621="X",1,0))+IF(U621='Valori Consentiti - Table 1'!$M$7,5,IF(U621="X",1,0))+IF(V621='Valori Consentiti - Table 1'!$O$7,5,IF(V621="X",1,0))+IF(W621='Valori Consentiti - Table 1'!$Q$7,5,IF(W621="X",1,0))+IF(X621='Valori Consentiti - Table 1'!$S$7,5,IF(X621="X",1,0))+IF(Y621='Valori Consentiti - Table 1'!$U$7,5,IF(Y621="X",1,0))+IF(Z621='Valori Consentiti - Table 1'!$W$7,5,IF(Z621="X",1,0))+IF(AA621='Valori Consentiti - Table 1'!$Y$7,5,IF(AA621="X",1,0))+IF(AB621='Valori Consentiti - Table 1'!$AA$7,5,IF(AB621="X",1,0))+IF(AC621='Valori Consentiti - Table 1'!$AC$7,5,IF(AC621="X",1,0))+IF(AD621='Valori Consentiti - Table 1'!$AE$7,5,IF(AD621="X",1,0))+IF(AE621='Valori Consentiti - Table 1'!$AG$7,5,IF(AE621="X",1,0))+IF(AF621='Valori Consentiti - Table 1'!$AI$7,5,IF(AF621="X",1,0))+IF(AG621='Valori Consentiti - Table 1'!$AK$7,5,IF(AG621="X",1,0))+IF(AH621='Valori Consentiti - Table 1'!$AM$7,5,IF(AH621="X",1,0)),IF(G621=3,IF(S621='Valori Consentiti - Table 1'!$I$8,5,IF(S621="X",1,0))+IF(T621='Valori Consentiti - Table 1'!$K$8,5,IF(T621="X",1,0))+IF(U621='Valori Consentiti - Table 1'!$M$8,5,IF(U621="X",1,0))+IF(V621='Valori Consentiti - Table 1'!$O$8,5,IF(V621="X",1,0))+IF(W621='Valori Consentiti - Table 1'!$Q$8,5,IF(W621="X",1,0))+IF(X621='Valori Consentiti - Table 1'!$S$8,5,IF(X621="X",1,0))+IF(Y621='Valori Consentiti - Table 1'!$U$8,5,IF(Y621="X",1,0))+IF(Z621='Valori Consentiti - Table 1'!$W$8,5,IF(Z621="X",1,0))+IF(AA621='Valori Consentiti - Table 1'!$Y$8,5,IF(AA621="X",1,0))+IF(AB621='Valori Consentiti - Table 1'!$AA$8,5,IF(AB621="X",1,0))+IF(AC621='Valori Consentiti - Table 1'!$AC$8,5,IF(AC621="X",1,0))+IF(AD621='Valori Consentiti - Table 1'!$AE$8,5,IF(AD621="X",1,0))+IF(AE621='Valori Consentiti - Table 1'!$AG$8,5,IF(AE621="X",1,0))+IF(AF621='Valori Consentiti - Table 1'!$AI$8,5,IF(AF621="X",1,0))+IF(AG621='Valori Consentiti - Table 1'!$AK$8,5,IF(AG621="X",1,0))+IF(AH621='Valori Consentiti - Table 1'!$AM$8,5,IF(AH621="X",1,0)),IF(G621=4,IF(S621='Valori Consentiti - Table 1'!$I$9,5,IF(S621="X",1,0))+IF(T621='Valori Consentiti - Table 1'!$K$9,5,IF(T621="X",1,0))+IF(U621='Valori Consentiti - Table 1'!$M$9,5,IF(U621="X",1,0))+IF(V621='Valori Consentiti - Table 1'!$O$9,5,IF(V621="X",1,0))+IF(W621='Valori Consentiti - Table 1'!$Q$9,5,IF(W621="X",1,0))+IF(X621='Valori Consentiti - Table 1'!$S$9,5,IF(X621="X",1,0))+IF(Y621='Valori Consentiti - Table 1'!$U$9,5,IF(Y621="X",1,0))+IF(Z621='Valori Consentiti - Table 1'!$W$9,5,IF(Z621="X",1,0))+IF(AA621='Valori Consentiti - Table 1'!$Y$9,5,IF(AA621="X",1,0))+IF(AB621='Valori Consentiti - Table 1'!$AA$9,5,IF(AB621="X",1,0))+IF(AC621='Valori Consentiti - Table 1'!$AC$9,5,IF(AC621="X",1,0))+IF(AD621='Valori Consentiti - Table 1'!$AE$9,5,IF(AD621="X",1,0))+IF(AE621='Valori Consentiti - Table 1'!$AG$9,5,IF(AE621="X",1,0))+IF(AF621='Valori Consentiti - Table 1'!$AI$9,5,IF(AF621="X",1,0))+IF(AG621='Valori Consentiti - Table 1'!$AK$9,5,IF(AG621="X",1,0))+IF(AH621='Valori Consentiti - Table 1'!$AM$9,5,IF(AH621="X",1,0)),))))</f>
        <v>0</v>
      </c>
      <c r="M621" s="16">
        <f t="shared" si="254"/>
        <v>0</v>
      </c>
      <c r="N621" s="16">
        <f t="shared" si="255"/>
        <v>16</v>
      </c>
      <c r="O621" s="16">
        <f>IF(G621=1,IF(S621='Valori Consentiti - Table 1'!$I$6,1,0)+IF(T621='Valori Consentiti - Table 1'!$K$6,1,0)+IF(U621='Valori Consentiti - Table 1'!$M$6,1,0)+IF(V621='Valori Consentiti - Table 1'!$O$6,1,0)+IF(W621='Valori Consentiti - Table 1'!$Q$6,1,0)+IF(X621='Valori Consentiti - Table 1'!$S$6,1,0)+IF(Y621='Valori Consentiti - Table 1'!$U$6,1,0)+IF(Z621='Valori Consentiti - Table 1'!$W$6,1,0)+IF(AA621='Valori Consentiti - Table 1'!$Y$6,1,0)+IF(AB621='Valori Consentiti - Table 1'!$AA$6,1,0)+IF(AC621='Valori Consentiti - Table 1'!$AC$6,1,0)+IF(AD621='Valori Consentiti - Table 1'!$AE$6,1,0)+IF(AE621='Valori Consentiti - Table 1'!$AG$6,1,0)+IF(AF621='Valori Consentiti - Table 1'!$AI$6,1,0)+IF(AG621='Valori Consentiti - Table 1'!$AK$6,1,0)+IF(AH621='Valori Consentiti - Table 1'!$AM$6,1,0),IF(G621=2,IF(S621='Valori Consentiti - Table 1'!$I$7,1,0)+IF(T621='Valori Consentiti - Table 1'!$K$7,1,0)+IF(U621='Valori Consentiti - Table 1'!$M$7,1,0)+IF(V621='Valori Consentiti - Table 1'!$O$7,1,0)+IF(W621='Valori Consentiti - Table 1'!$Q$7,1,0)+IF(X621='Valori Consentiti - Table 1'!$S$7,1,0)+IF(Y621='Valori Consentiti - Table 1'!$U$7,1,0)+IF(Z621='Valori Consentiti - Table 1'!$W$7,1,0)+IF(AA621='Valori Consentiti - Table 1'!$Y$7,1,0)+IF(AB621='Valori Consentiti - Table 1'!$AA$7,1,0)+IF(AC621='Valori Consentiti - Table 1'!$AC$7,1,0)+IF(AD621='Valori Consentiti - Table 1'!$AE$7,1,0)+IF(AE621='Valori Consentiti - Table 1'!$AG$7,1,0)+IF(AF621='Valori Consentiti - Table 1'!$AI$7,1,0)+IF(AG621='Valori Consentiti - Table 1'!$AK$7,1,0)+IF(AH621='Valori Consentiti - Table 1'!$AM$7,1,0),IF(G621=3,IF(S621='Valori Consentiti - Table 1'!$I$8,1,0)+IF(T621='Valori Consentiti - Table 1'!$K$8,1,0)+IF(U621='Valori Consentiti - Table 1'!$M$8,1,0)+IF(V621='Valori Consentiti - Table 1'!$O$8,1,0)+IF(W621='Valori Consentiti - Table 1'!$Q$8,1,0)+IF(X621='Valori Consentiti - Table 1'!$S$8,1,0)+IF(Y621='Valori Consentiti - Table 1'!$U$8,1,0)+IF(Z621='Valori Consentiti - Table 1'!$W$8,1,0)+IF(AA621='Valori Consentiti - Table 1'!$Y$8,1,0)+IF(AB621='Valori Consentiti - Table 1'!$AA$8,1,0)+IF(AC621='Valori Consentiti - Table 1'!$AC$8,1,0)+IF(AD621='Valori Consentiti - Table 1'!$AE$8,1,0)+IF(AE621='Valori Consentiti - Table 1'!$AG$8,1,0)+IF(AF621='Valori Consentiti - Table 1'!$AI$8,1,0)+IF(AG621='Valori Consentiti - Table 1'!$AK$8,1,0)+IF(AH621='Valori Consentiti - Table 1'!$AM$8,1,0),IF(G621=4,IF(S621='Valori Consentiti - Table 1'!$I$9,1,0)+IF(T621='Valori Consentiti - Table 1'!$K$9,1,0)+IF(U621='Valori Consentiti - Table 1'!$M$9,1,0)+IF(V621='Valori Consentiti - Table 1'!$O$9,1,0)+IF(W621='Valori Consentiti - Table 1'!$Q$9,1,0)+IF(X621='Valori Consentiti - Table 1'!$S$9,1,0)+IF(Y621='Valori Consentiti - Table 1'!$U$9,1,0)+IF(Z621='Valori Consentiti - Table 1'!$W$9,1,0)+IF(AA621='Valori Consentiti - Table 1'!$Y$9,1,0)+IF(AB621='Valori Consentiti - Table 1'!$AA$9,1,0)+IF(AC621='Valori Consentiti - Table 1'!$AC$9,1,0)+IF(AD621='Valori Consentiti - Table 1'!$AE$9,1,0)+IF(AE621='Valori Consentiti - Table 1'!$AG$9,1,0)+IF(AF621='Valori Consentiti - Table 1'!$AI$9,1,0)+IF(AG621='Valori Consentiti - Table 1'!$AK$9,1,0)+IF(AH621='Valori Consentiti - Table 1'!$AM$9,1,0),))))</f>
        <v>0</v>
      </c>
      <c r="P621" s="16">
        <f t="shared" si="256"/>
        <v>16</v>
      </c>
      <c r="Q621" s="16">
        <f t="shared" si="253"/>
        <v>1</v>
      </c>
      <c r="R621" s="17"/>
      <c r="S621" s="24" t="str">
        <f t="shared" si="237"/>
        <v/>
      </c>
      <c r="T621" s="25" t="str">
        <f t="shared" si="238"/>
        <v/>
      </c>
      <c r="U621" s="25" t="str">
        <f t="shared" si="239"/>
        <v/>
      </c>
      <c r="V621" s="26" t="str">
        <f t="shared" si="240"/>
        <v/>
      </c>
      <c r="W621" s="27" t="str">
        <f t="shared" si="241"/>
        <v/>
      </c>
      <c r="X621" s="25" t="str">
        <f t="shared" si="242"/>
        <v/>
      </c>
      <c r="Y621" s="25" t="str">
        <f t="shared" si="243"/>
        <v/>
      </c>
      <c r="Z621" s="26" t="str">
        <f t="shared" si="244"/>
        <v/>
      </c>
      <c r="AA621" s="27" t="str">
        <f t="shared" si="245"/>
        <v/>
      </c>
      <c r="AB621" s="25" t="str">
        <f t="shared" si="246"/>
        <v/>
      </c>
      <c r="AC621" s="25" t="str">
        <f t="shared" si="247"/>
        <v/>
      </c>
      <c r="AD621" s="26" t="str">
        <f t="shared" si="248"/>
        <v/>
      </c>
      <c r="AE621" s="27" t="str">
        <f t="shared" si="249"/>
        <v/>
      </c>
      <c r="AF621" s="25" t="str">
        <f t="shared" si="250"/>
        <v/>
      </c>
      <c r="AG621" s="25" t="str">
        <f t="shared" si="251"/>
        <v/>
      </c>
      <c r="AH621" s="26" t="str">
        <f t="shared" si="252"/>
        <v/>
      </c>
      <c r="AI621" s="29" t="b">
        <f t="shared" si="257"/>
        <v>0</v>
      </c>
      <c r="AJ621" s="29" t="b">
        <f t="shared" si="258"/>
        <v>0</v>
      </c>
      <c r="AK621" s="29" t="b">
        <f t="shared" si="259"/>
        <v>0</v>
      </c>
      <c r="AL621" s="29" t="b">
        <f t="shared" si="260"/>
        <v>0</v>
      </c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</row>
    <row r="622" spans="1:252" s="37" customFormat="1" ht="18" customHeight="1">
      <c r="A622" s="31"/>
      <c r="B622" s="31"/>
      <c r="C622" s="41"/>
      <c r="D622" s="14"/>
      <c r="E622" s="18"/>
      <c r="F622" s="31"/>
      <c r="G622" s="14"/>
      <c r="H622" s="15"/>
      <c r="I622" s="15"/>
      <c r="J622" s="15"/>
      <c r="K622" s="15"/>
      <c r="L622" s="40">
        <f>IF(G622=1,IF(S622='Valori Consentiti - Table 1'!$I$6,5,IF(S622="X",1,0))+IF(T622='Valori Consentiti - Table 1'!$K$6,5,IF(T622="X",1,0))+IF(U622='Valori Consentiti - Table 1'!$M$6,5,IF(U622="X",1,0))+IF(V622='Valori Consentiti - Table 1'!$O$6,5,IF(V622="X",1,0))+IF(W622='Valori Consentiti - Table 1'!$Q$6,5,IF(W622="X",1,0))+IF(X622='Valori Consentiti - Table 1'!$S$6,5,IF(X622="X",1,0))+IF(Y622='Valori Consentiti - Table 1'!$U$6,5,IF(Y622="X",1,0))+IF(Z622='Valori Consentiti - Table 1'!$W$6,5,IF(Z622="X",1,0))+IF(AA622='Valori Consentiti - Table 1'!$Y$6,5,IF(AA622="X",1,0))+IF(AB622='Valori Consentiti - Table 1'!$AA$6,5,IF(AB622="X",1,0))+IF(AC622='Valori Consentiti - Table 1'!$AC$6,5,IF(AC622="X",1,0))+IF(AD622='Valori Consentiti - Table 1'!$AE$6,5,IF(AD622="X",1,0))+IF(AE622='Valori Consentiti - Table 1'!$AG$6,5,IF(AE622="X",1,0))+IF(AF622='Valori Consentiti - Table 1'!$AI$6,5,IF(AF622="X",1,0))+IF(AG622='Valori Consentiti - Table 1'!$AK$6,5,IF(AG622="X",1,0))+IF(AH622='Valori Consentiti - Table 1'!$AM$6,5,IF(AH622="X",1,0)),IF(G622=2,IF(S622='Valori Consentiti - Table 1'!$I$7,5,IF(S622="X",1,0))+IF(T622='Valori Consentiti - Table 1'!$K$7,5,IF(T622="X",1,0))+IF(U622='Valori Consentiti - Table 1'!$M$7,5,IF(U622="X",1,0))+IF(V622='Valori Consentiti - Table 1'!$O$7,5,IF(V622="X",1,0))+IF(W622='Valori Consentiti - Table 1'!$Q$7,5,IF(W622="X",1,0))+IF(X622='Valori Consentiti - Table 1'!$S$7,5,IF(X622="X",1,0))+IF(Y622='Valori Consentiti - Table 1'!$U$7,5,IF(Y622="X",1,0))+IF(Z622='Valori Consentiti - Table 1'!$W$7,5,IF(Z622="X",1,0))+IF(AA622='Valori Consentiti - Table 1'!$Y$7,5,IF(AA622="X",1,0))+IF(AB622='Valori Consentiti - Table 1'!$AA$7,5,IF(AB622="X",1,0))+IF(AC622='Valori Consentiti - Table 1'!$AC$7,5,IF(AC622="X",1,0))+IF(AD622='Valori Consentiti - Table 1'!$AE$7,5,IF(AD622="X",1,0))+IF(AE622='Valori Consentiti - Table 1'!$AG$7,5,IF(AE622="X",1,0))+IF(AF622='Valori Consentiti - Table 1'!$AI$7,5,IF(AF622="X",1,0))+IF(AG622='Valori Consentiti - Table 1'!$AK$7,5,IF(AG622="X",1,0))+IF(AH622='Valori Consentiti - Table 1'!$AM$7,5,IF(AH622="X",1,0)),IF(G622=3,IF(S622='Valori Consentiti - Table 1'!$I$8,5,IF(S622="X",1,0))+IF(T622='Valori Consentiti - Table 1'!$K$8,5,IF(T622="X",1,0))+IF(U622='Valori Consentiti - Table 1'!$M$8,5,IF(U622="X",1,0))+IF(V622='Valori Consentiti - Table 1'!$O$8,5,IF(V622="X",1,0))+IF(W622='Valori Consentiti - Table 1'!$Q$8,5,IF(W622="X",1,0))+IF(X622='Valori Consentiti - Table 1'!$S$8,5,IF(X622="X",1,0))+IF(Y622='Valori Consentiti - Table 1'!$U$8,5,IF(Y622="X",1,0))+IF(Z622='Valori Consentiti - Table 1'!$W$8,5,IF(Z622="X",1,0))+IF(AA622='Valori Consentiti - Table 1'!$Y$8,5,IF(AA622="X",1,0))+IF(AB622='Valori Consentiti - Table 1'!$AA$8,5,IF(AB622="X",1,0))+IF(AC622='Valori Consentiti - Table 1'!$AC$8,5,IF(AC622="X",1,0))+IF(AD622='Valori Consentiti - Table 1'!$AE$8,5,IF(AD622="X",1,0))+IF(AE622='Valori Consentiti - Table 1'!$AG$8,5,IF(AE622="X",1,0))+IF(AF622='Valori Consentiti - Table 1'!$AI$8,5,IF(AF622="X",1,0))+IF(AG622='Valori Consentiti - Table 1'!$AK$8,5,IF(AG622="X",1,0))+IF(AH622='Valori Consentiti - Table 1'!$AM$8,5,IF(AH622="X",1,0)),IF(G622=4,IF(S622='Valori Consentiti - Table 1'!$I$9,5,IF(S622="X",1,0))+IF(T622='Valori Consentiti - Table 1'!$K$9,5,IF(T622="X",1,0))+IF(U622='Valori Consentiti - Table 1'!$M$9,5,IF(U622="X",1,0))+IF(V622='Valori Consentiti - Table 1'!$O$9,5,IF(V622="X",1,0))+IF(W622='Valori Consentiti - Table 1'!$Q$9,5,IF(W622="X",1,0))+IF(X622='Valori Consentiti - Table 1'!$S$9,5,IF(X622="X",1,0))+IF(Y622='Valori Consentiti - Table 1'!$U$9,5,IF(Y622="X",1,0))+IF(Z622='Valori Consentiti - Table 1'!$W$9,5,IF(Z622="X",1,0))+IF(AA622='Valori Consentiti - Table 1'!$Y$9,5,IF(AA622="X",1,0))+IF(AB622='Valori Consentiti - Table 1'!$AA$9,5,IF(AB622="X",1,0))+IF(AC622='Valori Consentiti - Table 1'!$AC$9,5,IF(AC622="X",1,0))+IF(AD622='Valori Consentiti - Table 1'!$AE$9,5,IF(AD622="X",1,0))+IF(AE622='Valori Consentiti - Table 1'!$AG$9,5,IF(AE622="X",1,0))+IF(AF622='Valori Consentiti - Table 1'!$AI$9,5,IF(AF622="X",1,0))+IF(AG622='Valori Consentiti - Table 1'!$AK$9,5,IF(AG622="X",1,0))+IF(AH622='Valori Consentiti - Table 1'!$AM$9,5,IF(AH622="X",1,0)),))))</f>
        <v>0</v>
      </c>
      <c r="M622" s="16">
        <f t="shared" si="254"/>
        <v>0</v>
      </c>
      <c r="N622" s="16">
        <f t="shared" si="255"/>
        <v>16</v>
      </c>
      <c r="O622" s="16">
        <f>IF(G622=1,IF(S622='Valori Consentiti - Table 1'!$I$6,1,0)+IF(T622='Valori Consentiti - Table 1'!$K$6,1,0)+IF(U622='Valori Consentiti - Table 1'!$M$6,1,0)+IF(V622='Valori Consentiti - Table 1'!$O$6,1,0)+IF(W622='Valori Consentiti - Table 1'!$Q$6,1,0)+IF(X622='Valori Consentiti - Table 1'!$S$6,1,0)+IF(Y622='Valori Consentiti - Table 1'!$U$6,1,0)+IF(Z622='Valori Consentiti - Table 1'!$W$6,1,0)+IF(AA622='Valori Consentiti - Table 1'!$Y$6,1,0)+IF(AB622='Valori Consentiti - Table 1'!$AA$6,1,0)+IF(AC622='Valori Consentiti - Table 1'!$AC$6,1,0)+IF(AD622='Valori Consentiti - Table 1'!$AE$6,1,0)+IF(AE622='Valori Consentiti - Table 1'!$AG$6,1,0)+IF(AF622='Valori Consentiti - Table 1'!$AI$6,1,0)+IF(AG622='Valori Consentiti - Table 1'!$AK$6,1,0)+IF(AH622='Valori Consentiti - Table 1'!$AM$6,1,0),IF(G622=2,IF(S622='Valori Consentiti - Table 1'!$I$7,1,0)+IF(T622='Valori Consentiti - Table 1'!$K$7,1,0)+IF(U622='Valori Consentiti - Table 1'!$M$7,1,0)+IF(V622='Valori Consentiti - Table 1'!$O$7,1,0)+IF(W622='Valori Consentiti - Table 1'!$Q$7,1,0)+IF(X622='Valori Consentiti - Table 1'!$S$7,1,0)+IF(Y622='Valori Consentiti - Table 1'!$U$7,1,0)+IF(Z622='Valori Consentiti - Table 1'!$W$7,1,0)+IF(AA622='Valori Consentiti - Table 1'!$Y$7,1,0)+IF(AB622='Valori Consentiti - Table 1'!$AA$7,1,0)+IF(AC622='Valori Consentiti - Table 1'!$AC$7,1,0)+IF(AD622='Valori Consentiti - Table 1'!$AE$7,1,0)+IF(AE622='Valori Consentiti - Table 1'!$AG$7,1,0)+IF(AF622='Valori Consentiti - Table 1'!$AI$7,1,0)+IF(AG622='Valori Consentiti - Table 1'!$AK$7,1,0)+IF(AH622='Valori Consentiti - Table 1'!$AM$7,1,0),IF(G622=3,IF(S622='Valori Consentiti - Table 1'!$I$8,1,0)+IF(T622='Valori Consentiti - Table 1'!$K$8,1,0)+IF(U622='Valori Consentiti - Table 1'!$M$8,1,0)+IF(V622='Valori Consentiti - Table 1'!$O$8,1,0)+IF(W622='Valori Consentiti - Table 1'!$Q$8,1,0)+IF(X622='Valori Consentiti - Table 1'!$S$8,1,0)+IF(Y622='Valori Consentiti - Table 1'!$U$8,1,0)+IF(Z622='Valori Consentiti - Table 1'!$W$8,1,0)+IF(AA622='Valori Consentiti - Table 1'!$Y$8,1,0)+IF(AB622='Valori Consentiti - Table 1'!$AA$8,1,0)+IF(AC622='Valori Consentiti - Table 1'!$AC$8,1,0)+IF(AD622='Valori Consentiti - Table 1'!$AE$8,1,0)+IF(AE622='Valori Consentiti - Table 1'!$AG$8,1,0)+IF(AF622='Valori Consentiti - Table 1'!$AI$8,1,0)+IF(AG622='Valori Consentiti - Table 1'!$AK$8,1,0)+IF(AH622='Valori Consentiti - Table 1'!$AM$8,1,0),IF(G622=4,IF(S622='Valori Consentiti - Table 1'!$I$9,1,0)+IF(T622='Valori Consentiti - Table 1'!$K$9,1,0)+IF(U622='Valori Consentiti - Table 1'!$M$9,1,0)+IF(V622='Valori Consentiti - Table 1'!$O$9,1,0)+IF(W622='Valori Consentiti - Table 1'!$Q$9,1,0)+IF(X622='Valori Consentiti - Table 1'!$S$9,1,0)+IF(Y622='Valori Consentiti - Table 1'!$U$9,1,0)+IF(Z622='Valori Consentiti - Table 1'!$W$9,1,0)+IF(AA622='Valori Consentiti - Table 1'!$Y$9,1,0)+IF(AB622='Valori Consentiti - Table 1'!$AA$9,1,0)+IF(AC622='Valori Consentiti - Table 1'!$AC$9,1,0)+IF(AD622='Valori Consentiti - Table 1'!$AE$9,1,0)+IF(AE622='Valori Consentiti - Table 1'!$AG$9,1,0)+IF(AF622='Valori Consentiti - Table 1'!$AI$9,1,0)+IF(AG622='Valori Consentiti - Table 1'!$AK$9,1,0)+IF(AH622='Valori Consentiti - Table 1'!$AM$9,1,0),))))</f>
        <v>0</v>
      </c>
      <c r="P622" s="16">
        <f t="shared" si="256"/>
        <v>16</v>
      </c>
      <c r="Q622" s="16">
        <f t="shared" si="253"/>
        <v>1</v>
      </c>
      <c r="R622" s="17"/>
      <c r="S622" s="24" t="str">
        <f t="shared" si="237"/>
        <v/>
      </c>
      <c r="T622" s="25" t="str">
        <f t="shared" si="238"/>
        <v/>
      </c>
      <c r="U622" s="25" t="str">
        <f t="shared" si="239"/>
        <v/>
      </c>
      <c r="V622" s="26" t="str">
        <f t="shared" si="240"/>
        <v/>
      </c>
      <c r="W622" s="27" t="str">
        <f t="shared" si="241"/>
        <v/>
      </c>
      <c r="X622" s="25" t="str">
        <f t="shared" si="242"/>
        <v/>
      </c>
      <c r="Y622" s="25" t="str">
        <f t="shared" si="243"/>
        <v/>
      </c>
      <c r="Z622" s="26" t="str">
        <f t="shared" si="244"/>
        <v/>
      </c>
      <c r="AA622" s="27" t="str">
        <f t="shared" si="245"/>
        <v/>
      </c>
      <c r="AB622" s="25" t="str">
        <f t="shared" si="246"/>
        <v/>
      </c>
      <c r="AC622" s="25" t="str">
        <f t="shared" si="247"/>
        <v/>
      </c>
      <c r="AD622" s="26" t="str">
        <f t="shared" si="248"/>
        <v/>
      </c>
      <c r="AE622" s="27" t="str">
        <f t="shared" si="249"/>
        <v/>
      </c>
      <c r="AF622" s="25" t="str">
        <f t="shared" si="250"/>
        <v/>
      </c>
      <c r="AG622" s="25" t="str">
        <f t="shared" si="251"/>
        <v/>
      </c>
      <c r="AH622" s="26" t="str">
        <f t="shared" si="252"/>
        <v/>
      </c>
      <c r="AI622" s="29" t="b">
        <f t="shared" si="257"/>
        <v>0</v>
      </c>
      <c r="AJ622" s="29" t="b">
        <f t="shared" si="258"/>
        <v>0</v>
      </c>
      <c r="AK622" s="29" t="b">
        <f t="shared" si="259"/>
        <v>0</v>
      </c>
      <c r="AL622" s="29" t="b">
        <f t="shared" si="260"/>
        <v>0</v>
      </c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</row>
    <row r="623" spans="1:252" s="37" customFormat="1" ht="18" customHeight="1">
      <c r="A623" s="31"/>
      <c r="B623" s="31"/>
      <c r="C623" s="41"/>
      <c r="D623" s="14"/>
      <c r="E623" s="18"/>
      <c r="F623" s="31"/>
      <c r="G623" s="14"/>
      <c r="H623" s="15"/>
      <c r="I623" s="15"/>
      <c r="J623" s="15"/>
      <c r="K623" s="15"/>
      <c r="L623" s="40">
        <f>IF(G623=1,IF(S623='Valori Consentiti - Table 1'!$I$6,5,IF(S623="X",1,0))+IF(T623='Valori Consentiti - Table 1'!$K$6,5,IF(T623="X",1,0))+IF(U623='Valori Consentiti - Table 1'!$M$6,5,IF(U623="X",1,0))+IF(V623='Valori Consentiti - Table 1'!$O$6,5,IF(V623="X",1,0))+IF(W623='Valori Consentiti - Table 1'!$Q$6,5,IF(W623="X",1,0))+IF(X623='Valori Consentiti - Table 1'!$S$6,5,IF(X623="X",1,0))+IF(Y623='Valori Consentiti - Table 1'!$U$6,5,IF(Y623="X",1,0))+IF(Z623='Valori Consentiti - Table 1'!$W$6,5,IF(Z623="X",1,0))+IF(AA623='Valori Consentiti - Table 1'!$Y$6,5,IF(AA623="X",1,0))+IF(AB623='Valori Consentiti - Table 1'!$AA$6,5,IF(AB623="X",1,0))+IF(AC623='Valori Consentiti - Table 1'!$AC$6,5,IF(AC623="X",1,0))+IF(AD623='Valori Consentiti - Table 1'!$AE$6,5,IF(AD623="X",1,0))+IF(AE623='Valori Consentiti - Table 1'!$AG$6,5,IF(AE623="X",1,0))+IF(AF623='Valori Consentiti - Table 1'!$AI$6,5,IF(AF623="X",1,0))+IF(AG623='Valori Consentiti - Table 1'!$AK$6,5,IF(AG623="X",1,0))+IF(AH623='Valori Consentiti - Table 1'!$AM$6,5,IF(AH623="X",1,0)),IF(G623=2,IF(S623='Valori Consentiti - Table 1'!$I$7,5,IF(S623="X",1,0))+IF(T623='Valori Consentiti - Table 1'!$K$7,5,IF(T623="X",1,0))+IF(U623='Valori Consentiti - Table 1'!$M$7,5,IF(U623="X",1,0))+IF(V623='Valori Consentiti - Table 1'!$O$7,5,IF(V623="X",1,0))+IF(W623='Valori Consentiti - Table 1'!$Q$7,5,IF(W623="X",1,0))+IF(X623='Valori Consentiti - Table 1'!$S$7,5,IF(X623="X",1,0))+IF(Y623='Valori Consentiti - Table 1'!$U$7,5,IF(Y623="X",1,0))+IF(Z623='Valori Consentiti - Table 1'!$W$7,5,IF(Z623="X",1,0))+IF(AA623='Valori Consentiti - Table 1'!$Y$7,5,IF(AA623="X",1,0))+IF(AB623='Valori Consentiti - Table 1'!$AA$7,5,IF(AB623="X",1,0))+IF(AC623='Valori Consentiti - Table 1'!$AC$7,5,IF(AC623="X",1,0))+IF(AD623='Valori Consentiti - Table 1'!$AE$7,5,IF(AD623="X",1,0))+IF(AE623='Valori Consentiti - Table 1'!$AG$7,5,IF(AE623="X",1,0))+IF(AF623='Valori Consentiti - Table 1'!$AI$7,5,IF(AF623="X",1,0))+IF(AG623='Valori Consentiti - Table 1'!$AK$7,5,IF(AG623="X",1,0))+IF(AH623='Valori Consentiti - Table 1'!$AM$7,5,IF(AH623="X",1,0)),IF(G623=3,IF(S623='Valori Consentiti - Table 1'!$I$8,5,IF(S623="X",1,0))+IF(T623='Valori Consentiti - Table 1'!$K$8,5,IF(T623="X",1,0))+IF(U623='Valori Consentiti - Table 1'!$M$8,5,IF(U623="X",1,0))+IF(V623='Valori Consentiti - Table 1'!$O$8,5,IF(V623="X",1,0))+IF(W623='Valori Consentiti - Table 1'!$Q$8,5,IF(W623="X",1,0))+IF(X623='Valori Consentiti - Table 1'!$S$8,5,IF(X623="X",1,0))+IF(Y623='Valori Consentiti - Table 1'!$U$8,5,IF(Y623="X",1,0))+IF(Z623='Valori Consentiti - Table 1'!$W$8,5,IF(Z623="X",1,0))+IF(AA623='Valori Consentiti - Table 1'!$Y$8,5,IF(AA623="X",1,0))+IF(AB623='Valori Consentiti - Table 1'!$AA$8,5,IF(AB623="X",1,0))+IF(AC623='Valori Consentiti - Table 1'!$AC$8,5,IF(AC623="X",1,0))+IF(AD623='Valori Consentiti - Table 1'!$AE$8,5,IF(AD623="X",1,0))+IF(AE623='Valori Consentiti - Table 1'!$AG$8,5,IF(AE623="X",1,0))+IF(AF623='Valori Consentiti - Table 1'!$AI$8,5,IF(AF623="X",1,0))+IF(AG623='Valori Consentiti - Table 1'!$AK$8,5,IF(AG623="X",1,0))+IF(AH623='Valori Consentiti - Table 1'!$AM$8,5,IF(AH623="X",1,0)),IF(G623=4,IF(S623='Valori Consentiti - Table 1'!$I$9,5,IF(S623="X",1,0))+IF(T623='Valori Consentiti - Table 1'!$K$9,5,IF(T623="X",1,0))+IF(U623='Valori Consentiti - Table 1'!$M$9,5,IF(U623="X",1,0))+IF(V623='Valori Consentiti - Table 1'!$O$9,5,IF(V623="X",1,0))+IF(W623='Valori Consentiti - Table 1'!$Q$9,5,IF(W623="X",1,0))+IF(X623='Valori Consentiti - Table 1'!$S$9,5,IF(X623="X",1,0))+IF(Y623='Valori Consentiti - Table 1'!$U$9,5,IF(Y623="X",1,0))+IF(Z623='Valori Consentiti - Table 1'!$W$9,5,IF(Z623="X",1,0))+IF(AA623='Valori Consentiti - Table 1'!$Y$9,5,IF(AA623="X",1,0))+IF(AB623='Valori Consentiti - Table 1'!$AA$9,5,IF(AB623="X",1,0))+IF(AC623='Valori Consentiti - Table 1'!$AC$9,5,IF(AC623="X",1,0))+IF(AD623='Valori Consentiti - Table 1'!$AE$9,5,IF(AD623="X",1,0))+IF(AE623='Valori Consentiti - Table 1'!$AG$9,5,IF(AE623="X",1,0))+IF(AF623='Valori Consentiti - Table 1'!$AI$9,5,IF(AF623="X",1,0))+IF(AG623='Valori Consentiti - Table 1'!$AK$9,5,IF(AG623="X",1,0))+IF(AH623='Valori Consentiti - Table 1'!$AM$9,5,IF(AH623="X",1,0)),))))</f>
        <v>0</v>
      </c>
      <c r="M623" s="16">
        <f t="shared" si="254"/>
        <v>0</v>
      </c>
      <c r="N623" s="16">
        <f t="shared" si="255"/>
        <v>16</v>
      </c>
      <c r="O623" s="16">
        <f>IF(G623=1,IF(S623='Valori Consentiti - Table 1'!$I$6,1,0)+IF(T623='Valori Consentiti - Table 1'!$K$6,1,0)+IF(U623='Valori Consentiti - Table 1'!$M$6,1,0)+IF(V623='Valori Consentiti - Table 1'!$O$6,1,0)+IF(W623='Valori Consentiti - Table 1'!$Q$6,1,0)+IF(X623='Valori Consentiti - Table 1'!$S$6,1,0)+IF(Y623='Valori Consentiti - Table 1'!$U$6,1,0)+IF(Z623='Valori Consentiti - Table 1'!$W$6,1,0)+IF(AA623='Valori Consentiti - Table 1'!$Y$6,1,0)+IF(AB623='Valori Consentiti - Table 1'!$AA$6,1,0)+IF(AC623='Valori Consentiti - Table 1'!$AC$6,1,0)+IF(AD623='Valori Consentiti - Table 1'!$AE$6,1,0)+IF(AE623='Valori Consentiti - Table 1'!$AG$6,1,0)+IF(AF623='Valori Consentiti - Table 1'!$AI$6,1,0)+IF(AG623='Valori Consentiti - Table 1'!$AK$6,1,0)+IF(AH623='Valori Consentiti - Table 1'!$AM$6,1,0),IF(G623=2,IF(S623='Valori Consentiti - Table 1'!$I$7,1,0)+IF(T623='Valori Consentiti - Table 1'!$K$7,1,0)+IF(U623='Valori Consentiti - Table 1'!$M$7,1,0)+IF(V623='Valori Consentiti - Table 1'!$O$7,1,0)+IF(W623='Valori Consentiti - Table 1'!$Q$7,1,0)+IF(X623='Valori Consentiti - Table 1'!$S$7,1,0)+IF(Y623='Valori Consentiti - Table 1'!$U$7,1,0)+IF(Z623='Valori Consentiti - Table 1'!$W$7,1,0)+IF(AA623='Valori Consentiti - Table 1'!$Y$7,1,0)+IF(AB623='Valori Consentiti - Table 1'!$AA$7,1,0)+IF(AC623='Valori Consentiti - Table 1'!$AC$7,1,0)+IF(AD623='Valori Consentiti - Table 1'!$AE$7,1,0)+IF(AE623='Valori Consentiti - Table 1'!$AG$7,1,0)+IF(AF623='Valori Consentiti - Table 1'!$AI$7,1,0)+IF(AG623='Valori Consentiti - Table 1'!$AK$7,1,0)+IF(AH623='Valori Consentiti - Table 1'!$AM$7,1,0),IF(G623=3,IF(S623='Valori Consentiti - Table 1'!$I$8,1,0)+IF(T623='Valori Consentiti - Table 1'!$K$8,1,0)+IF(U623='Valori Consentiti - Table 1'!$M$8,1,0)+IF(V623='Valori Consentiti - Table 1'!$O$8,1,0)+IF(W623='Valori Consentiti - Table 1'!$Q$8,1,0)+IF(X623='Valori Consentiti - Table 1'!$S$8,1,0)+IF(Y623='Valori Consentiti - Table 1'!$U$8,1,0)+IF(Z623='Valori Consentiti - Table 1'!$W$8,1,0)+IF(AA623='Valori Consentiti - Table 1'!$Y$8,1,0)+IF(AB623='Valori Consentiti - Table 1'!$AA$8,1,0)+IF(AC623='Valori Consentiti - Table 1'!$AC$8,1,0)+IF(AD623='Valori Consentiti - Table 1'!$AE$8,1,0)+IF(AE623='Valori Consentiti - Table 1'!$AG$8,1,0)+IF(AF623='Valori Consentiti - Table 1'!$AI$8,1,0)+IF(AG623='Valori Consentiti - Table 1'!$AK$8,1,0)+IF(AH623='Valori Consentiti - Table 1'!$AM$8,1,0),IF(G623=4,IF(S623='Valori Consentiti - Table 1'!$I$9,1,0)+IF(T623='Valori Consentiti - Table 1'!$K$9,1,0)+IF(U623='Valori Consentiti - Table 1'!$M$9,1,0)+IF(V623='Valori Consentiti - Table 1'!$O$9,1,0)+IF(W623='Valori Consentiti - Table 1'!$Q$9,1,0)+IF(X623='Valori Consentiti - Table 1'!$S$9,1,0)+IF(Y623='Valori Consentiti - Table 1'!$U$9,1,0)+IF(Z623='Valori Consentiti - Table 1'!$W$9,1,0)+IF(AA623='Valori Consentiti - Table 1'!$Y$9,1,0)+IF(AB623='Valori Consentiti - Table 1'!$AA$9,1,0)+IF(AC623='Valori Consentiti - Table 1'!$AC$9,1,0)+IF(AD623='Valori Consentiti - Table 1'!$AE$9,1,0)+IF(AE623='Valori Consentiti - Table 1'!$AG$9,1,0)+IF(AF623='Valori Consentiti - Table 1'!$AI$9,1,0)+IF(AG623='Valori Consentiti - Table 1'!$AK$9,1,0)+IF(AH623='Valori Consentiti - Table 1'!$AM$9,1,0),))))</f>
        <v>0</v>
      </c>
      <c r="P623" s="16">
        <f t="shared" si="256"/>
        <v>16</v>
      </c>
      <c r="Q623" s="16">
        <f t="shared" si="253"/>
        <v>1</v>
      </c>
      <c r="R623" s="17"/>
      <c r="S623" s="24" t="str">
        <f t="shared" si="237"/>
        <v/>
      </c>
      <c r="T623" s="25" t="str">
        <f t="shared" si="238"/>
        <v/>
      </c>
      <c r="U623" s="25" t="str">
        <f t="shared" si="239"/>
        <v/>
      </c>
      <c r="V623" s="26" t="str">
        <f t="shared" si="240"/>
        <v/>
      </c>
      <c r="W623" s="27" t="str">
        <f t="shared" si="241"/>
        <v/>
      </c>
      <c r="X623" s="25" t="str">
        <f t="shared" si="242"/>
        <v/>
      </c>
      <c r="Y623" s="25" t="str">
        <f t="shared" si="243"/>
        <v/>
      </c>
      <c r="Z623" s="26" t="str">
        <f t="shared" si="244"/>
        <v/>
      </c>
      <c r="AA623" s="27" t="str">
        <f t="shared" si="245"/>
        <v/>
      </c>
      <c r="AB623" s="25" t="str">
        <f t="shared" si="246"/>
        <v/>
      </c>
      <c r="AC623" s="25" t="str">
        <f t="shared" si="247"/>
        <v/>
      </c>
      <c r="AD623" s="26" t="str">
        <f t="shared" si="248"/>
        <v/>
      </c>
      <c r="AE623" s="27" t="str">
        <f t="shared" si="249"/>
        <v/>
      </c>
      <c r="AF623" s="25" t="str">
        <f t="shared" si="250"/>
        <v/>
      </c>
      <c r="AG623" s="25" t="str">
        <f t="shared" si="251"/>
        <v/>
      </c>
      <c r="AH623" s="26" t="str">
        <f t="shared" si="252"/>
        <v/>
      </c>
      <c r="AI623" s="29" t="b">
        <f t="shared" si="257"/>
        <v>0</v>
      </c>
      <c r="AJ623" s="29" t="b">
        <f t="shared" si="258"/>
        <v>0</v>
      </c>
      <c r="AK623" s="29" t="b">
        <f t="shared" si="259"/>
        <v>0</v>
      </c>
      <c r="AL623" s="29" t="b">
        <f t="shared" si="260"/>
        <v>0</v>
      </c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</row>
    <row r="624" spans="1:252" s="37" customFormat="1" ht="18" customHeight="1">
      <c r="A624" s="31"/>
      <c r="B624" s="31"/>
      <c r="C624" s="41"/>
      <c r="D624" s="14"/>
      <c r="E624" s="18"/>
      <c r="F624" s="31"/>
      <c r="G624" s="14"/>
      <c r="H624" s="15"/>
      <c r="I624" s="15"/>
      <c r="J624" s="15"/>
      <c r="K624" s="15"/>
      <c r="L624" s="40">
        <f>IF(G624=1,IF(S624='Valori Consentiti - Table 1'!$I$6,5,IF(S624="X",1,0))+IF(T624='Valori Consentiti - Table 1'!$K$6,5,IF(T624="X",1,0))+IF(U624='Valori Consentiti - Table 1'!$M$6,5,IF(U624="X",1,0))+IF(V624='Valori Consentiti - Table 1'!$O$6,5,IF(V624="X",1,0))+IF(W624='Valori Consentiti - Table 1'!$Q$6,5,IF(W624="X",1,0))+IF(X624='Valori Consentiti - Table 1'!$S$6,5,IF(X624="X",1,0))+IF(Y624='Valori Consentiti - Table 1'!$U$6,5,IF(Y624="X",1,0))+IF(Z624='Valori Consentiti - Table 1'!$W$6,5,IF(Z624="X",1,0))+IF(AA624='Valori Consentiti - Table 1'!$Y$6,5,IF(AA624="X",1,0))+IF(AB624='Valori Consentiti - Table 1'!$AA$6,5,IF(AB624="X",1,0))+IF(AC624='Valori Consentiti - Table 1'!$AC$6,5,IF(AC624="X",1,0))+IF(AD624='Valori Consentiti - Table 1'!$AE$6,5,IF(AD624="X",1,0))+IF(AE624='Valori Consentiti - Table 1'!$AG$6,5,IF(AE624="X",1,0))+IF(AF624='Valori Consentiti - Table 1'!$AI$6,5,IF(AF624="X",1,0))+IF(AG624='Valori Consentiti - Table 1'!$AK$6,5,IF(AG624="X",1,0))+IF(AH624='Valori Consentiti - Table 1'!$AM$6,5,IF(AH624="X",1,0)),IF(G624=2,IF(S624='Valori Consentiti - Table 1'!$I$7,5,IF(S624="X",1,0))+IF(T624='Valori Consentiti - Table 1'!$K$7,5,IF(T624="X",1,0))+IF(U624='Valori Consentiti - Table 1'!$M$7,5,IF(U624="X",1,0))+IF(V624='Valori Consentiti - Table 1'!$O$7,5,IF(V624="X",1,0))+IF(W624='Valori Consentiti - Table 1'!$Q$7,5,IF(W624="X",1,0))+IF(X624='Valori Consentiti - Table 1'!$S$7,5,IF(X624="X",1,0))+IF(Y624='Valori Consentiti - Table 1'!$U$7,5,IF(Y624="X",1,0))+IF(Z624='Valori Consentiti - Table 1'!$W$7,5,IF(Z624="X",1,0))+IF(AA624='Valori Consentiti - Table 1'!$Y$7,5,IF(AA624="X",1,0))+IF(AB624='Valori Consentiti - Table 1'!$AA$7,5,IF(AB624="X",1,0))+IF(AC624='Valori Consentiti - Table 1'!$AC$7,5,IF(AC624="X",1,0))+IF(AD624='Valori Consentiti - Table 1'!$AE$7,5,IF(AD624="X",1,0))+IF(AE624='Valori Consentiti - Table 1'!$AG$7,5,IF(AE624="X",1,0))+IF(AF624='Valori Consentiti - Table 1'!$AI$7,5,IF(AF624="X",1,0))+IF(AG624='Valori Consentiti - Table 1'!$AK$7,5,IF(AG624="X",1,0))+IF(AH624='Valori Consentiti - Table 1'!$AM$7,5,IF(AH624="X",1,0)),IF(G624=3,IF(S624='Valori Consentiti - Table 1'!$I$8,5,IF(S624="X",1,0))+IF(T624='Valori Consentiti - Table 1'!$K$8,5,IF(T624="X",1,0))+IF(U624='Valori Consentiti - Table 1'!$M$8,5,IF(U624="X",1,0))+IF(V624='Valori Consentiti - Table 1'!$O$8,5,IF(V624="X",1,0))+IF(W624='Valori Consentiti - Table 1'!$Q$8,5,IF(W624="X",1,0))+IF(X624='Valori Consentiti - Table 1'!$S$8,5,IF(X624="X",1,0))+IF(Y624='Valori Consentiti - Table 1'!$U$8,5,IF(Y624="X",1,0))+IF(Z624='Valori Consentiti - Table 1'!$W$8,5,IF(Z624="X",1,0))+IF(AA624='Valori Consentiti - Table 1'!$Y$8,5,IF(AA624="X",1,0))+IF(AB624='Valori Consentiti - Table 1'!$AA$8,5,IF(AB624="X",1,0))+IF(AC624='Valori Consentiti - Table 1'!$AC$8,5,IF(AC624="X",1,0))+IF(AD624='Valori Consentiti - Table 1'!$AE$8,5,IF(AD624="X",1,0))+IF(AE624='Valori Consentiti - Table 1'!$AG$8,5,IF(AE624="X",1,0))+IF(AF624='Valori Consentiti - Table 1'!$AI$8,5,IF(AF624="X",1,0))+IF(AG624='Valori Consentiti - Table 1'!$AK$8,5,IF(AG624="X",1,0))+IF(AH624='Valori Consentiti - Table 1'!$AM$8,5,IF(AH624="X",1,0)),IF(G624=4,IF(S624='Valori Consentiti - Table 1'!$I$9,5,IF(S624="X",1,0))+IF(T624='Valori Consentiti - Table 1'!$K$9,5,IF(T624="X",1,0))+IF(U624='Valori Consentiti - Table 1'!$M$9,5,IF(U624="X",1,0))+IF(V624='Valori Consentiti - Table 1'!$O$9,5,IF(V624="X",1,0))+IF(W624='Valori Consentiti - Table 1'!$Q$9,5,IF(W624="X",1,0))+IF(X624='Valori Consentiti - Table 1'!$S$9,5,IF(X624="X",1,0))+IF(Y624='Valori Consentiti - Table 1'!$U$9,5,IF(Y624="X",1,0))+IF(Z624='Valori Consentiti - Table 1'!$W$9,5,IF(Z624="X",1,0))+IF(AA624='Valori Consentiti - Table 1'!$Y$9,5,IF(AA624="X",1,0))+IF(AB624='Valori Consentiti - Table 1'!$AA$9,5,IF(AB624="X",1,0))+IF(AC624='Valori Consentiti - Table 1'!$AC$9,5,IF(AC624="X",1,0))+IF(AD624='Valori Consentiti - Table 1'!$AE$9,5,IF(AD624="X",1,0))+IF(AE624='Valori Consentiti - Table 1'!$AG$9,5,IF(AE624="X",1,0))+IF(AF624='Valori Consentiti - Table 1'!$AI$9,5,IF(AF624="X",1,0))+IF(AG624='Valori Consentiti - Table 1'!$AK$9,5,IF(AG624="X",1,0))+IF(AH624='Valori Consentiti - Table 1'!$AM$9,5,IF(AH624="X",1,0)),))))</f>
        <v>0</v>
      </c>
      <c r="M624" s="16">
        <f t="shared" si="254"/>
        <v>0</v>
      </c>
      <c r="N624" s="16">
        <f t="shared" si="255"/>
        <v>16</v>
      </c>
      <c r="O624" s="16">
        <f>IF(G624=1,IF(S624='Valori Consentiti - Table 1'!$I$6,1,0)+IF(T624='Valori Consentiti - Table 1'!$K$6,1,0)+IF(U624='Valori Consentiti - Table 1'!$M$6,1,0)+IF(V624='Valori Consentiti - Table 1'!$O$6,1,0)+IF(W624='Valori Consentiti - Table 1'!$Q$6,1,0)+IF(X624='Valori Consentiti - Table 1'!$S$6,1,0)+IF(Y624='Valori Consentiti - Table 1'!$U$6,1,0)+IF(Z624='Valori Consentiti - Table 1'!$W$6,1,0)+IF(AA624='Valori Consentiti - Table 1'!$Y$6,1,0)+IF(AB624='Valori Consentiti - Table 1'!$AA$6,1,0)+IF(AC624='Valori Consentiti - Table 1'!$AC$6,1,0)+IF(AD624='Valori Consentiti - Table 1'!$AE$6,1,0)+IF(AE624='Valori Consentiti - Table 1'!$AG$6,1,0)+IF(AF624='Valori Consentiti - Table 1'!$AI$6,1,0)+IF(AG624='Valori Consentiti - Table 1'!$AK$6,1,0)+IF(AH624='Valori Consentiti - Table 1'!$AM$6,1,0),IF(G624=2,IF(S624='Valori Consentiti - Table 1'!$I$7,1,0)+IF(T624='Valori Consentiti - Table 1'!$K$7,1,0)+IF(U624='Valori Consentiti - Table 1'!$M$7,1,0)+IF(V624='Valori Consentiti - Table 1'!$O$7,1,0)+IF(W624='Valori Consentiti - Table 1'!$Q$7,1,0)+IF(X624='Valori Consentiti - Table 1'!$S$7,1,0)+IF(Y624='Valori Consentiti - Table 1'!$U$7,1,0)+IF(Z624='Valori Consentiti - Table 1'!$W$7,1,0)+IF(AA624='Valori Consentiti - Table 1'!$Y$7,1,0)+IF(AB624='Valori Consentiti - Table 1'!$AA$7,1,0)+IF(AC624='Valori Consentiti - Table 1'!$AC$7,1,0)+IF(AD624='Valori Consentiti - Table 1'!$AE$7,1,0)+IF(AE624='Valori Consentiti - Table 1'!$AG$7,1,0)+IF(AF624='Valori Consentiti - Table 1'!$AI$7,1,0)+IF(AG624='Valori Consentiti - Table 1'!$AK$7,1,0)+IF(AH624='Valori Consentiti - Table 1'!$AM$7,1,0),IF(G624=3,IF(S624='Valori Consentiti - Table 1'!$I$8,1,0)+IF(T624='Valori Consentiti - Table 1'!$K$8,1,0)+IF(U624='Valori Consentiti - Table 1'!$M$8,1,0)+IF(V624='Valori Consentiti - Table 1'!$O$8,1,0)+IF(W624='Valori Consentiti - Table 1'!$Q$8,1,0)+IF(X624='Valori Consentiti - Table 1'!$S$8,1,0)+IF(Y624='Valori Consentiti - Table 1'!$U$8,1,0)+IF(Z624='Valori Consentiti - Table 1'!$W$8,1,0)+IF(AA624='Valori Consentiti - Table 1'!$Y$8,1,0)+IF(AB624='Valori Consentiti - Table 1'!$AA$8,1,0)+IF(AC624='Valori Consentiti - Table 1'!$AC$8,1,0)+IF(AD624='Valori Consentiti - Table 1'!$AE$8,1,0)+IF(AE624='Valori Consentiti - Table 1'!$AG$8,1,0)+IF(AF624='Valori Consentiti - Table 1'!$AI$8,1,0)+IF(AG624='Valori Consentiti - Table 1'!$AK$8,1,0)+IF(AH624='Valori Consentiti - Table 1'!$AM$8,1,0),IF(G624=4,IF(S624='Valori Consentiti - Table 1'!$I$9,1,0)+IF(T624='Valori Consentiti - Table 1'!$K$9,1,0)+IF(U624='Valori Consentiti - Table 1'!$M$9,1,0)+IF(V624='Valori Consentiti - Table 1'!$O$9,1,0)+IF(W624='Valori Consentiti - Table 1'!$Q$9,1,0)+IF(X624='Valori Consentiti - Table 1'!$S$9,1,0)+IF(Y624='Valori Consentiti - Table 1'!$U$9,1,0)+IF(Z624='Valori Consentiti - Table 1'!$W$9,1,0)+IF(AA624='Valori Consentiti - Table 1'!$Y$9,1,0)+IF(AB624='Valori Consentiti - Table 1'!$AA$9,1,0)+IF(AC624='Valori Consentiti - Table 1'!$AC$9,1,0)+IF(AD624='Valori Consentiti - Table 1'!$AE$9,1,0)+IF(AE624='Valori Consentiti - Table 1'!$AG$9,1,0)+IF(AF624='Valori Consentiti - Table 1'!$AI$9,1,0)+IF(AG624='Valori Consentiti - Table 1'!$AK$9,1,0)+IF(AH624='Valori Consentiti - Table 1'!$AM$9,1,0),))))</f>
        <v>0</v>
      </c>
      <c r="P624" s="16">
        <f t="shared" si="256"/>
        <v>16</v>
      </c>
      <c r="Q624" s="16">
        <f t="shared" si="253"/>
        <v>1</v>
      </c>
      <c r="R624" s="17"/>
      <c r="S624" s="24" t="str">
        <f t="shared" si="237"/>
        <v/>
      </c>
      <c r="T624" s="25" t="str">
        <f t="shared" si="238"/>
        <v/>
      </c>
      <c r="U624" s="25" t="str">
        <f t="shared" si="239"/>
        <v/>
      </c>
      <c r="V624" s="26" t="str">
        <f t="shared" si="240"/>
        <v/>
      </c>
      <c r="W624" s="27" t="str">
        <f t="shared" si="241"/>
        <v/>
      </c>
      <c r="X624" s="25" t="str">
        <f t="shared" si="242"/>
        <v/>
      </c>
      <c r="Y624" s="25" t="str">
        <f t="shared" si="243"/>
        <v/>
      </c>
      <c r="Z624" s="26" t="str">
        <f t="shared" si="244"/>
        <v/>
      </c>
      <c r="AA624" s="27" t="str">
        <f t="shared" si="245"/>
        <v/>
      </c>
      <c r="AB624" s="25" t="str">
        <f t="shared" si="246"/>
        <v/>
      </c>
      <c r="AC624" s="25" t="str">
        <f t="shared" si="247"/>
        <v/>
      </c>
      <c r="AD624" s="26" t="str">
        <f t="shared" si="248"/>
        <v/>
      </c>
      <c r="AE624" s="27" t="str">
        <f t="shared" si="249"/>
        <v/>
      </c>
      <c r="AF624" s="25" t="str">
        <f t="shared" si="250"/>
        <v/>
      </c>
      <c r="AG624" s="25" t="str">
        <f t="shared" si="251"/>
        <v/>
      </c>
      <c r="AH624" s="26" t="str">
        <f t="shared" si="252"/>
        <v/>
      </c>
      <c r="AI624" s="29" t="b">
        <f t="shared" si="257"/>
        <v>0</v>
      </c>
      <c r="AJ624" s="29" t="b">
        <f t="shared" si="258"/>
        <v>0</v>
      </c>
      <c r="AK624" s="29" t="b">
        <f t="shared" si="259"/>
        <v>0</v>
      </c>
      <c r="AL624" s="29" t="b">
        <f t="shared" si="260"/>
        <v>0</v>
      </c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</row>
    <row r="625" spans="1:252" s="37" customFormat="1" ht="18" customHeight="1">
      <c r="A625" s="31"/>
      <c r="B625" s="31"/>
      <c r="C625" s="41"/>
      <c r="D625" s="14"/>
      <c r="E625" s="18"/>
      <c r="F625" s="31"/>
      <c r="G625" s="14"/>
      <c r="H625" s="15"/>
      <c r="I625" s="15"/>
      <c r="J625" s="15"/>
      <c r="K625" s="15"/>
      <c r="L625" s="40">
        <f>IF(G625=1,IF(S625='Valori Consentiti - Table 1'!$I$6,5,IF(S625="X",1,0))+IF(T625='Valori Consentiti - Table 1'!$K$6,5,IF(T625="X",1,0))+IF(U625='Valori Consentiti - Table 1'!$M$6,5,IF(U625="X",1,0))+IF(V625='Valori Consentiti - Table 1'!$O$6,5,IF(V625="X",1,0))+IF(W625='Valori Consentiti - Table 1'!$Q$6,5,IF(W625="X",1,0))+IF(X625='Valori Consentiti - Table 1'!$S$6,5,IF(X625="X",1,0))+IF(Y625='Valori Consentiti - Table 1'!$U$6,5,IF(Y625="X",1,0))+IF(Z625='Valori Consentiti - Table 1'!$W$6,5,IF(Z625="X",1,0))+IF(AA625='Valori Consentiti - Table 1'!$Y$6,5,IF(AA625="X",1,0))+IF(AB625='Valori Consentiti - Table 1'!$AA$6,5,IF(AB625="X",1,0))+IF(AC625='Valori Consentiti - Table 1'!$AC$6,5,IF(AC625="X",1,0))+IF(AD625='Valori Consentiti - Table 1'!$AE$6,5,IF(AD625="X",1,0))+IF(AE625='Valori Consentiti - Table 1'!$AG$6,5,IF(AE625="X",1,0))+IF(AF625='Valori Consentiti - Table 1'!$AI$6,5,IF(AF625="X",1,0))+IF(AG625='Valori Consentiti - Table 1'!$AK$6,5,IF(AG625="X",1,0))+IF(AH625='Valori Consentiti - Table 1'!$AM$6,5,IF(AH625="X",1,0)),IF(G625=2,IF(S625='Valori Consentiti - Table 1'!$I$7,5,IF(S625="X",1,0))+IF(T625='Valori Consentiti - Table 1'!$K$7,5,IF(T625="X",1,0))+IF(U625='Valori Consentiti - Table 1'!$M$7,5,IF(U625="X",1,0))+IF(V625='Valori Consentiti - Table 1'!$O$7,5,IF(V625="X",1,0))+IF(W625='Valori Consentiti - Table 1'!$Q$7,5,IF(W625="X",1,0))+IF(X625='Valori Consentiti - Table 1'!$S$7,5,IF(X625="X",1,0))+IF(Y625='Valori Consentiti - Table 1'!$U$7,5,IF(Y625="X",1,0))+IF(Z625='Valori Consentiti - Table 1'!$W$7,5,IF(Z625="X",1,0))+IF(AA625='Valori Consentiti - Table 1'!$Y$7,5,IF(AA625="X",1,0))+IF(AB625='Valori Consentiti - Table 1'!$AA$7,5,IF(AB625="X",1,0))+IF(AC625='Valori Consentiti - Table 1'!$AC$7,5,IF(AC625="X",1,0))+IF(AD625='Valori Consentiti - Table 1'!$AE$7,5,IF(AD625="X",1,0))+IF(AE625='Valori Consentiti - Table 1'!$AG$7,5,IF(AE625="X",1,0))+IF(AF625='Valori Consentiti - Table 1'!$AI$7,5,IF(AF625="X",1,0))+IF(AG625='Valori Consentiti - Table 1'!$AK$7,5,IF(AG625="X",1,0))+IF(AH625='Valori Consentiti - Table 1'!$AM$7,5,IF(AH625="X",1,0)),IF(G625=3,IF(S625='Valori Consentiti - Table 1'!$I$8,5,IF(S625="X",1,0))+IF(T625='Valori Consentiti - Table 1'!$K$8,5,IF(T625="X",1,0))+IF(U625='Valori Consentiti - Table 1'!$M$8,5,IF(U625="X",1,0))+IF(V625='Valori Consentiti - Table 1'!$O$8,5,IF(V625="X",1,0))+IF(W625='Valori Consentiti - Table 1'!$Q$8,5,IF(W625="X",1,0))+IF(X625='Valori Consentiti - Table 1'!$S$8,5,IF(X625="X",1,0))+IF(Y625='Valori Consentiti - Table 1'!$U$8,5,IF(Y625="X",1,0))+IF(Z625='Valori Consentiti - Table 1'!$W$8,5,IF(Z625="X",1,0))+IF(AA625='Valori Consentiti - Table 1'!$Y$8,5,IF(AA625="X",1,0))+IF(AB625='Valori Consentiti - Table 1'!$AA$8,5,IF(AB625="X",1,0))+IF(AC625='Valori Consentiti - Table 1'!$AC$8,5,IF(AC625="X",1,0))+IF(AD625='Valori Consentiti - Table 1'!$AE$8,5,IF(AD625="X",1,0))+IF(AE625='Valori Consentiti - Table 1'!$AG$8,5,IF(AE625="X",1,0))+IF(AF625='Valori Consentiti - Table 1'!$AI$8,5,IF(AF625="X",1,0))+IF(AG625='Valori Consentiti - Table 1'!$AK$8,5,IF(AG625="X",1,0))+IF(AH625='Valori Consentiti - Table 1'!$AM$8,5,IF(AH625="X",1,0)),IF(G625=4,IF(S625='Valori Consentiti - Table 1'!$I$9,5,IF(S625="X",1,0))+IF(T625='Valori Consentiti - Table 1'!$K$9,5,IF(T625="X",1,0))+IF(U625='Valori Consentiti - Table 1'!$M$9,5,IF(U625="X",1,0))+IF(V625='Valori Consentiti - Table 1'!$O$9,5,IF(V625="X",1,0))+IF(W625='Valori Consentiti - Table 1'!$Q$9,5,IF(W625="X",1,0))+IF(X625='Valori Consentiti - Table 1'!$S$9,5,IF(X625="X",1,0))+IF(Y625='Valori Consentiti - Table 1'!$U$9,5,IF(Y625="X",1,0))+IF(Z625='Valori Consentiti - Table 1'!$W$9,5,IF(Z625="X",1,0))+IF(AA625='Valori Consentiti - Table 1'!$Y$9,5,IF(AA625="X",1,0))+IF(AB625='Valori Consentiti - Table 1'!$AA$9,5,IF(AB625="X",1,0))+IF(AC625='Valori Consentiti - Table 1'!$AC$9,5,IF(AC625="X",1,0))+IF(AD625='Valori Consentiti - Table 1'!$AE$9,5,IF(AD625="X",1,0))+IF(AE625='Valori Consentiti - Table 1'!$AG$9,5,IF(AE625="X",1,0))+IF(AF625='Valori Consentiti - Table 1'!$AI$9,5,IF(AF625="X",1,0))+IF(AG625='Valori Consentiti - Table 1'!$AK$9,5,IF(AG625="X",1,0))+IF(AH625='Valori Consentiti - Table 1'!$AM$9,5,IF(AH625="X",1,0)),))))</f>
        <v>0</v>
      </c>
      <c r="M625" s="16">
        <f t="shared" si="254"/>
        <v>0</v>
      </c>
      <c r="N625" s="16">
        <f t="shared" si="255"/>
        <v>16</v>
      </c>
      <c r="O625" s="16">
        <f>IF(G625=1,IF(S625='Valori Consentiti - Table 1'!$I$6,1,0)+IF(T625='Valori Consentiti - Table 1'!$K$6,1,0)+IF(U625='Valori Consentiti - Table 1'!$M$6,1,0)+IF(V625='Valori Consentiti - Table 1'!$O$6,1,0)+IF(W625='Valori Consentiti - Table 1'!$Q$6,1,0)+IF(X625='Valori Consentiti - Table 1'!$S$6,1,0)+IF(Y625='Valori Consentiti - Table 1'!$U$6,1,0)+IF(Z625='Valori Consentiti - Table 1'!$W$6,1,0)+IF(AA625='Valori Consentiti - Table 1'!$Y$6,1,0)+IF(AB625='Valori Consentiti - Table 1'!$AA$6,1,0)+IF(AC625='Valori Consentiti - Table 1'!$AC$6,1,0)+IF(AD625='Valori Consentiti - Table 1'!$AE$6,1,0)+IF(AE625='Valori Consentiti - Table 1'!$AG$6,1,0)+IF(AF625='Valori Consentiti - Table 1'!$AI$6,1,0)+IF(AG625='Valori Consentiti - Table 1'!$AK$6,1,0)+IF(AH625='Valori Consentiti - Table 1'!$AM$6,1,0),IF(G625=2,IF(S625='Valori Consentiti - Table 1'!$I$7,1,0)+IF(T625='Valori Consentiti - Table 1'!$K$7,1,0)+IF(U625='Valori Consentiti - Table 1'!$M$7,1,0)+IF(V625='Valori Consentiti - Table 1'!$O$7,1,0)+IF(W625='Valori Consentiti - Table 1'!$Q$7,1,0)+IF(X625='Valori Consentiti - Table 1'!$S$7,1,0)+IF(Y625='Valori Consentiti - Table 1'!$U$7,1,0)+IF(Z625='Valori Consentiti - Table 1'!$W$7,1,0)+IF(AA625='Valori Consentiti - Table 1'!$Y$7,1,0)+IF(AB625='Valori Consentiti - Table 1'!$AA$7,1,0)+IF(AC625='Valori Consentiti - Table 1'!$AC$7,1,0)+IF(AD625='Valori Consentiti - Table 1'!$AE$7,1,0)+IF(AE625='Valori Consentiti - Table 1'!$AG$7,1,0)+IF(AF625='Valori Consentiti - Table 1'!$AI$7,1,0)+IF(AG625='Valori Consentiti - Table 1'!$AK$7,1,0)+IF(AH625='Valori Consentiti - Table 1'!$AM$7,1,0),IF(G625=3,IF(S625='Valori Consentiti - Table 1'!$I$8,1,0)+IF(T625='Valori Consentiti - Table 1'!$K$8,1,0)+IF(U625='Valori Consentiti - Table 1'!$M$8,1,0)+IF(V625='Valori Consentiti - Table 1'!$O$8,1,0)+IF(W625='Valori Consentiti - Table 1'!$Q$8,1,0)+IF(X625='Valori Consentiti - Table 1'!$S$8,1,0)+IF(Y625='Valori Consentiti - Table 1'!$U$8,1,0)+IF(Z625='Valori Consentiti - Table 1'!$W$8,1,0)+IF(AA625='Valori Consentiti - Table 1'!$Y$8,1,0)+IF(AB625='Valori Consentiti - Table 1'!$AA$8,1,0)+IF(AC625='Valori Consentiti - Table 1'!$AC$8,1,0)+IF(AD625='Valori Consentiti - Table 1'!$AE$8,1,0)+IF(AE625='Valori Consentiti - Table 1'!$AG$8,1,0)+IF(AF625='Valori Consentiti - Table 1'!$AI$8,1,0)+IF(AG625='Valori Consentiti - Table 1'!$AK$8,1,0)+IF(AH625='Valori Consentiti - Table 1'!$AM$8,1,0),IF(G625=4,IF(S625='Valori Consentiti - Table 1'!$I$9,1,0)+IF(T625='Valori Consentiti - Table 1'!$K$9,1,0)+IF(U625='Valori Consentiti - Table 1'!$M$9,1,0)+IF(V625='Valori Consentiti - Table 1'!$O$9,1,0)+IF(W625='Valori Consentiti - Table 1'!$Q$9,1,0)+IF(X625='Valori Consentiti - Table 1'!$S$9,1,0)+IF(Y625='Valori Consentiti - Table 1'!$U$9,1,0)+IF(Z625='Valori Consentiti - Table 1'!$W$9,1,0)+IF(AA625='Valori Consentiti - Table 1'!$Y$9,1,0)+IF(AB625='Valori Consentiti - Table 1'!$AA$9,1,0)+IF(AC625='Valori Consentiti - Table 1'!$AC$9,1,0)+IF(AD625='Valori Consentiti - Table 1'!$AE$9,1,0)+IF(AE625='Valori Consentiti - Table 1'!$AG$9,1,0)+IF(AF625='Valori Consentiti - Table 1'!$AI$9,1,0)+IF(AG625='Valori Consentiti - Table 1'!$AK$9,1,0)+IF(AH625='Valori Consentiti - Table 1'!$AM$9,1,0),))))</f>
        <v>0</v>
      </c>
      <c r="P625" s="16">
        <f t="shared" si="256"/>
        <v>16</v>
      </c>
      <c r="Q625" s="16">
        <f t="shared" si="253"/>
        <v>1</v>
      </c>
      <c r="R625" s="17"/>
      <c r="S625" s="24" t="str">
        <f t="shared" si="237"/>
        <v/>
      </c>
      <c r="T625" s="25" t="str">
        <f t="shared" si="238"/>
        <v/>
      </c>
      <c r="U625" s="25" t="str">
        <f t="shared" si="239"/>
        <v/>
      </c>
      <c r="V625" s="26" t="str">
        <f t="shared" si="240"/>
        <v/>
      </c>
      <c r="W625" s="27" t="str">
        <f t="shared" si="241"/>
        <v/>
      </c>
      <c r="X625" s="25" t="str">
        <f t="shared" si="242"/>
        <v/>
      </c>
      <c r="Y625" s="25" t="str">
        <f t="shared" si="243"/>
        <v/>
      </c>
      <c r="Z625" s="26" t="str">
        <f t="shared" si="244"/>
        <v/>
      </c>
      <c r="AA625" s="27" t="str">
        <f t="shared" si="245"/>
        <v/>
      </c>
      <c r="AB625" s="25" t="str">
        <f t="shared" si="246"/>
        <v/>
      </c>
      <c r="AC625" s="25" t="str">
        <f t="shared" si="247"/>
        <v/>
      </c>
      <c r="AD625" s="26" t="str">
        <f t="shared" si="248"/>
        <v/>
      </c>
      <c r="AE625" s="27" t="str">
        <f t="shared" si="249"/>
        <v/>
      </c>
      <c r="AF625" s="25" t="str">
        <f t="shared" si="250"/>
        <v/>
      </c>
      <c r="AG625" s="25" t="str">
        <f t="shared" si="251"/>
        <v/>
      </c>
      <c r="AH625" s="26" t="str">
        <f t="shared" si="252"/>
        <v/>
      </c>
      <c r="AI625" s="29" t="b">
        <f t="shared" si="257"/>
        <v>0</v>
      </c>
      <c r="AJ625" s="29" t="b">
        <f t="shared" si="258"/>
        <v>0</v>
      </c>
      <c r="AK625" s="29" t="b">
        <f t="shared" si="259"/>
        <v>0</v>
      </c>
      <c r="AL625" s="29" t="b">
        <f t="shared" si="260"/>
        <v>0</v>
      </c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</row>
    <row r="626" spans="1:252" s="37" customFormat="1" ht="18" customHeight="1">
      <c r="A626" s="31"/>
      <c r="B626" s="31"/>
      <c r="C626" s="41"/>
      <c r="D626" s="14"/>
      <c r="E626" s="18"/>
      <c r="F626" s="31"/>
      <c r="G626" s="14"/>
      <c r="H626" s="15"/>
      <c r="I626" s="15"/>
      <c r="J626" s="15"/>
      <c r="K626" s="15"/>
      <c r="L626" s="40">
        <f>IF(G626=1,IF(S626='Valori Consentiti - Table 1'!$I$6,5,IF(S626="X",1,0))+IF(T626='Valori Consentiti - Table 1'!$K$6,5,IF(T626="X",1,0))+IF(U626='Valori Consentiti - Table 1'!$M$6,5,IF(U626="X",1,0))+IF(V626='Valori Consentiti - Table 1'!$O$6,5,IF(V626="X",1,0))+IF(W626='Valori Consentiti - Table 1'!$Q$6,5,IF(W626="X",1,0))+IF(X626='Valori Consentiti - Table 1'!$S$6,5,IF(X626="X",1,0))+IF(Y626='Valori Consentiti - Table 1'!$U$6,5,IF(Y626="X",1,0))+IF(Z626='Valori Consentiti - Table 1'!$W$6,5,IF(Z626="X",1,0))+IF(AA626='Valori Consentiti - Table 1'!$Y$6,5,IF(AA626="X",1,0))+IF(AB626='Valori Consentiti - Table 1'!$AA$6,5,IF(AB626="X",1,0))+IF(AC626='Valori Consentiti - Table 1'!$AC$6,5,IF(AC626="X",1,0))+IF(AD626='Valori Consentiti - Table 1'!$AE$6,5,IF(AD626="X",1,0))+IF(AE626='Valori Consentiti - Table 1'!$AG$6,5,IF(AE626="X",1,0))+IF(AF626='Valori Consentiti - Table 1'!$AI$6,5,IF(AF626="X",1,0))+IF(AG626='Valori Consentiti - Table 1'!$AK$6,5,IF(AG626="X",1,0))+IF(AH626='Valori Consentiti - Table 1'!$AM$6,5,IF(AH626="X",1,0)),IF(G626=2,IF(S626='Valori Consentiti - Table 1'!$I$7,5,IF(S626="X",1,0))+IF(T626='Valori Consentiti - Table 1'!$K$7,5,IF(T626="X",1,0))+IF(U626='Valori Consentiti - Table 1'!$M$7,5,IF(U626="X",1,0))+IF(V626='Valori Consentiti - Table 1'!$O$7,5,IF(V626="X",1,0))+IF(W626='Valori Consentiti - Table 1'!$Q$7,5,IF(W626="X",1,0))+IF(X626='Valori Consentiti - Table 1'!$S$7,5,IF(X626="X",1,0))+IF(Y626='Valori Consentiti - Table 1'!$U$7,5,IF(Y626="X",1,0))+IF(Z626='Valori Consentiti - Table 1'!$W$7,5,IF(Z626="X",1,0))+IF(AA626='Valori Consentiti - Table 1'!$Y$7,5,IF(AA626="X",1,0))+IF(AB626='Valori Consentiti - Table 1'!$AA$7,5,IF(AB626="X",1,0))+IF(AC626='Valori Consentiti - Table 1'!$AC$7,5,IF(AC626="X",1,0))+IF(AD626='Valori Consentiti - Table 1'!$AE$7,5,IF(AD626="X",1,0))+IF(AE626='Valori Consentiti - Table 1'!$AG$7,5,IF(AE626="X",1,0))+IF(AF626='Valori Consentiti - Table 1'!$AI$7,5,IF(AF626="X",1,0))+IF(AG626='Valori Consentiti - Table 1'!$AK$7,5,IF(AG626="X",1,0))+IF(AH626='Valori Consentiti - Table 1'!$AM$7,5,IF(AH626="X",1,0)),IF(G626=3,IF(S626='Valori Consentiti - Table 1'!$I$8,5,IF(S626="X",1,0))+IF(T626='Valori Consentiti - Table 1'!$K$8,5,IF(T626="X",1,0))+IF(U626='Valori Consentiti - Table 1'!$M$8,5,IF(U626="X",1,0))+IF(V626='Valori Consentiti - Table 1'!$O$8,5,IF(V626="X",1,0))+IF(W626='Valori Consentiti - Table 1'!$Q$8,5,IF(W626="X",1,0))+IF(X626='Valori Consentiti - Table 1'!$S$8,5,IF(X626="X",1,0))+IF(Y626='Valori Consentiti - Table 1'!$U$8,5,IF(Y626="X",1,0))+IF(Z626='Valori Consentiti - Table 1'!$W$8,5,IF(Z626="X",1,0))+IF(AA626='Valori Consentiti - Table 1'!$Y$8,5,IF(AA626="X",1,0))+IF(AB626='Valori Consentiti - Table 1'!$AA$8,5,IF(AB626="X",1,0))+IF(AC626='Valori Consentiti - Table 1'!$AC$8,5,IF(AC626="X",1,0))+IF(AD626='Valori Consentiti - Table 1'!$AE$8,5,IF(AD626="X",1,0))+IF(AE626='Valori Consentiti - Table 1'!$AG$8,5,IF(AE626="X",1,0))+IF(AF626='Valori Consentiti - Table 1'!$AI$8,5,IF(AF626="X",1,0))+IF(AG626='Valori Consentiti - Table 1'!$AK$8,5,IF(AG626="X",1,0))+IF(AH626='Valori Consentiti - Table 1'!$AM$8,5,IF(AH626="X",1,0)),IF(G626=4,IF(S626='Valori Consentiti - Table 1'!$I$9,5,IF(S626="X",1,0))+IF(T626='Valori Consentiti - Table 1'!$K$9,5,IF(T626="X",1,0))+IF(U626='Valori Consentiti - Table 1'!$M$9,5,IF(U626="X",1,0))+IF(V626='Valori Consentiti - Table 1'!$O$9,5,IF(V626="X",1,0))+IF(W626='Valori Consentiti - Table 1'!$Q$9,5,IF(W626="X",1,0))+IF(X626='Valori Consentiti - Table 1'!$S$9,5,IF(X626="X",1,0))+IF(Y626='Valori Consentiti - Table 1'!$U$9,5,IF(Y626="X",1,0))+IF(Z626='Valori Consentiti - Table 1'!$W$9,5,IF(Z626="X",1,0))+IF(AA626='Valori Consentiti - Table 1'!$Y$9,5,IF(AA626="X",1,0))+IF(AB626='Valori Consentiti - Table 1'!$AA$9,5,IF(AB626="X",1,0))+IF(AC626='Valori Consentiti - Table 1'!$AC$9,5,IF(AC626="X",1,0))+IF(AD626='Valori Consentiti - Table 1'!$AE$9,5,IF(AD626="X",1,0))+IF(AE626='Valori Consentiti - Table 1'!$AG$9,5,IF(AE626="X",1,0))+IF(AF626='Valori Consentiti - Table 1'!$AI$9,5,IF(AF626="X",1,0))+IF(AG626='Valori Consentiti - Table 1'!$AK$9,5,IF(AG626="X",1,0))+IF(AH626='Valori Consentiti - Table 1'!$AM$9,5,IF(AH626="X",1,0)),))))</f>
        <v>0</v>
      </c>
      <c r="M626" s="16">
        <f t="shared" si="254"/>
        <v>0</v>
      </c>
      <c r="N626" s="16">
        <f t="shared" si="255"/>
        <v>16</v>
      </c>
      <c r="O626" s="16">
        <f>IF(G626=1,IF(S626='Valori Consentiti - Table 1'!$I$6,1,0)+IF(T626='Valori Consentiti - Table 1'!$K$6,1,0)+IF(U626='Valori Consentiti - Table 1'!$M$6,1,0)+IF(V626='Valori Consentiti - Table 1'!$O$6,1,0)+IF(W626='Valori Consentiti - Table 1'!$Q$6,1,0)+IF(X626='Valori Consentiti - Table 1'!$S$6,1,0)+IF(Y626='Valori Consentiti - Table 1'!$U$6,1,0)+IF(Z626='Valori Consentiti - Table 1'!$W$6,1,0)+IF(AA626='Valori Consentiti - Table 1'!$Y$6,1,0)+IF(AB626='Valori Consentiti - Table 1'!$AA$6,1,0)+IF(AC626='Valori Consentiti - Table 1'!$AC$6,1,0)+IF(AD626='Valori Consentiti - Table 1'!$AE$6,1,0)+IF(AE626='Valori Consentiti - Table 1'!$AG$6,1,0)+IF(AF626='Valori Consentiti - Table 1'!$AI$6,1,0)+IF(AG626='Valori Consentiti - Table 1'!$AK$6,1,0)+IF(AH626='Valori Consentiti - Table 1'!$AM$6,1,0),IF(G626=2,IF(S626='Valori Consentiti - Table 1'!$I$7,1,0)+IF(T626='Valori Consentiti - Table 1'!$K$7,1,0)+IF(U626='Valori Consentiti - Table 1'!$M$7,1,0)+IF(V626='Valori Consentiti - Table 1'!$O$7,1,0)+IF(W626='Valori Consentiti - Table 1'!$Q$7,1,0)+IF(X626='Valori Consentiti - Table 1'!$S$7,1,0)+IF(Y626='Valori Consentiti - Table 1'!$U$7,1,0)+IF(Z626='Valori Consentiti - Table 1'!$W$7,1,0)+IF(AA626='Valori Consentiti - Table 1'!$Y$7,1,0)+IF(AB626='Valori Consentiti - Table 1'!$AA$7,1,0)+IF(AC626='Valori Consentiti - Table 1'!$AC$7,1,0)+IF(AD626='Valori Consentiti - Table 1'!$AE$7,1,0)+IF(AE626='Valori Consentiti - Table 1'!$AG$7,1,0)+IF(AF626='Valori Consentiti - Table 1'!$AI$7,1,0)+IF(AG626='Valori Consentiti - Table 1'!$AK$7,1,0)+IF(AH626='Valori Consentiti - Table 1'!$AM$7,1,0),IF(G626=3,IF(S626='Valori Consentiti - Table 1'!$I$8,1,0)+IF(T626='Valori Consentiti - Table 1'!$K$8,1,0)+IF(U626='Valori Consentiti - Table 1'!$M$8,1,0)+IF(V626='Valori Consentiti - Table 1'!$O$8,1,0)+IF(W626='Valori Consentiti - Table 1'!$Q$8,1,0)+IF(X626='Valori Consentiti - Table 1'!$S$8,1,0)+IF(Y626='Valori Consentiti - Table 1'!$U$8,1,0)+IF(Z626='Valori Consentiti - Table 1'!$W$8,1,0)+IF(AA626='Valori Consentiti - Table 1'!$Y$8,1,0)+IF(AB626='Valori Consentiti - Table 1'!$AA$8,1,0)+IF(AC626='Valori Consentiti - Table 1'!$AC$8,1,0)+IF(AD626='Valori Consentiti - Table 1'!$AE$8,1,0)+IF(AE626='Valori Consentiti - Table 1'!$AG$8,1,0)+IF(AF626='Valori Consentiti - Table 1'!$AI$8,1,0)+IF(AG626='Valori Consentiti - Table 1'!$AK$8,1,0)+IF(AH626='Valori Consentiti - Table 1'!$AM$8,1,0),IF(G626=4,IF(S626='Valori Consentiti - Table 1'!$I$9,1,0)+IF(T626='Valori Consentiti - Table 1'!$K$9,1,0)+IF(U626='Valori Consentiti - Table 1'!$M$9,1,0)+IF(V626='Valori Consentiti - Table 1'!$O$9,1,0)+IF(W626='Valori Consentiti - Table 1'!$Q$9,1,0)+IF(X626='Valori Consentiti - Table 1'!$S$9,1,0)+IF(Y626='Valori Consentiti - Table 1'!$U$9,1,0)+IF(Z626='Valori Consentiti - Table 1'!$W$9,1,0)+IF(AA626='Valori Consentiti - Table 1'!$Y$9,1,0)+IF(AB626='Valori Consentiti - Table 1'!$AA$9,1,0)+IF(AC626='Valori Consentiti - Table 1'!$AC$9,1,0)+IF(AD626='Valori Consentiti - Table 1'!$AE$9,1,0)+IF(AE626='Valori Consentiti - Table 1'!$AG$9,1,0)+IF(AF626='Valori Consentiti - Table 1'!$AI$9,1,0)+IF(AG626='Valori Consentiti - Table 1'!$AK$9,1,0)+IF(AH626='Valori Consentiti - Table 1'!$AM$9,1,0),))))</f>
        <v>0</v>
      </c>
      <c r="P626" s="16">
        <f t="shared" si="256"/>
        <v>16</v>
      </c>
      <c r="Q626" s="16">
        <f t="shared" si="253"/>
        <v>1</v>
      </c>
      <c r="R626" s="17"/>
      <c r="S626" s="24" t="str">
        <f t="shared" si="237"/>
        <v/>
      </c>
      <c r="T626" s="25" t="str">
        <f t="shared" si="238"/>
        <v/>
      </c>
      <c r="U626" s="25" t="str">
        <f t="shared" si="239"/>
        <v/>
      </c>
      <c r="V626" s="26" t="str">
        <f t="shared" si="240"/>
        <v/>
      </c>
      <c r="W626" s="27" t="str">
        <f t="shared" si="241"/>
        <v/>
      </c>
      <c r="X626" s="25" t="str">
        <f t="shared" si="242"/>
        <v/>
      </c>
      <c r="Y626" s="25" t="str">
        <f t="shared" si="243"/>
        <v/>
      </c>
      <c r="Z626" s="26" t="str">
        <f t="shared" si="244"/>
        <v/>
      </c>
      <c r="AA626" s="27" t="str">
        <f t="shared" si="245"/>
        <v/>
      </c>
      <c r="AB626" s="25" t="str">
        <f t="shared" si="246"/>
        <v/>
      </c>
      <c r="AC626" s="25" t="str">
        <f t="shared" si="247"/>
        <v/>
      </c>
      <c r="AD626" s="26" t="str">
        <f t="shared" si="248"/>
        <v/>
      </c>
      <c r="AE626" s="27" t="str">
        <f t="shared" si="249"/>
        <v/>
      </c>
      <c r="AF626" s="25" t="str">
        <f t="shared" si="250"/>
        <v/>
      </c>
      <c r="AG626" s="25" t="str">
        <f t="shared" si="251"/>
        <v/>
      </c>
      <c r="AH626" s="26" t="str">
        <f t="shared" si="252"/>
        <v/>
      </c>
      <c r="AI626" s="29" t="b">
        <f t="shared" si="257"/>
        <v>0</v>
      </c>
      <c r="AJ626" s="29" t="b">
        <f t="shared" si="258"/>
        <v>0</v>
      </c>
      <c r="AK626" s="29" t="b">
        <f t="shared" si="259"/>
        <v>0</v>
      </c>
      <c r="AL626" s="29" t="b">
        <f t="shared" si="260"/>
        <v>0</v>
      </c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</row>
    <row r="627" spans="1:252" s="37" customFormat="1" ht="18" customHeight="1">
      <c r="A627" s="31"/>
      <c r="B627" s="31"/>
      <c r="C627" s="41"/>
      <c r="D627" s="14"/>
      <c r="E627" s="18"/>
      <c r="F627" s="31"/>
      <c r="G627" s="14"/>
      <c r="H627" s="15"/>
      <c r="I627" s="15"/>
      <c r="J627" s="15"/>
      <c r="K627" s="15"/>
      <c r="L627" s="40">
        <f>IF(G627=1,IF(S627='Valori Consentiti - Table 1'!$I$6,5,IF(S627="X",1,0))+IF(T627='Valori Consentiti - Table 1'!$K$6,5,IF(T627="X",1,0))+IF(U627='Valori Consentiti - Table 1'!$M$6,5,IF(U627="X",1,0))+IF(V627='Valori Consentiti - Table 1'!$O$6,5,IF(V627="X",1,0))+IF(W627='Valori Consentiti - Table 1'!$Q$6,5,IF(W627="X",1,0))+IF(X627='Valori Consentiti - Table 1'!$S$6,5,IF(X627="X",1,0))+IF(Y627='Valori Consentiti - Table 1'!$U$6,5,IF(Y627="X",1,0))+IF(Z627='Valori Consentiti - Table 1'!$W$6,5,IF(Z627="X",1,0))+IF(AA627='Valori Consentiti - Table 1'!$Y$6,5,IF(AA627="X",1,0))+IF(AB627='Valori Consentiti - Table 1'!$AA$6,5,IF(AB627="X",1,0))+IF(AC627='Valori Consentiti - Table 1'!$AC$6,5,IF(AC627="X",1,0))+IF(AD627='Valori Consentiti - Table 1'!$AE$6,5,IF(AD627="X",1,0))+IF(AE627='Valori Consentiti - Table 1'!$AG$6,5,IF(AE627="X",1,0))+IF(AF627='Valori Consentiti - Table 1'!$AI$6,5,IF(AF627="X",1,0))+IF(AG627='Valori Consentiti - Table 1'!$AK$6,5,IF(AG627="X",1,0))+IF(AH627='Valori Consentiti - Table 1'!$AM$6,5,IF(AH627="X",1,0)),IF(G627=2,IF(S627='Valori Consentiti - Table 1'!$I$7,5,IF(S627="X",1,0))+IF(T627='Valori Consentiti - Table 1'!$K$7,5,IF(T627="X",1,0))+IF(U627='Valori Consentiti - Table 1'!$M$7,5,IF(U627="X",1,0))+IF(V627='Valori Consentiti - Table 1'!$O$7,5,IF(V627="X",1,0))+IF(W627='Valori Consentiti - Table 1'!$Q$7,5,IF(W627="X",1,0))+IF(X627='Valori Consentiti - Table 1'!$S$7,5,IF(X627="X",1,0))+IF(Y627='Valori Consentiti - Table 1'!$U$7,5,IF(Y627="X",1,0))+IF(Z627='Valori Consentiti - Table 1'!$W$7,5,IF(Z627="X",1,0))+IF(AA627='Valori Consentiti - Table 1'!$Y$7,5,IF(AA627="X",1,0))+IF(AB627='Valori Consentiti - Table 1'!$AA$7,5,IF(AB627="X",1,0))+IF(AC627='Valori Consentiti - Table 1'!$AC$7,5,IF(AC627="X",1,0))+IF(AD627='Valori Consentiti - Table 1'!$AE$7,5,IF(AD627="X",1,0))+IF(AE627='Valori Consentiti - Table 1'!$AG$7,5,IF(AE627="X",1,0))+IF(AF627='Valori Consentiti - Table 1'!$AI$7,5,IF(AF627="X",1,0))+IF(AG627='Valori Consentiti - Table 1'!$AK$7,5,IF(AG627="X",1,0))+IF(AH627='Valori Consentiti - Table 1'!$AM$7,5,IF(AH627="X",1,0)),IF(G627=3,IF(S627='Valori Consentiti - Table 1'!$I$8,5,IF(S627="X",1,0))+IF(T627='Valori Consentiti - Table 1'!$K$8,5,IF(T627="X",1,0))+IF(U627='Valori Consentiti - Table 1'!$M$8,5,IF(U627="X",1,0))+IF(V627='Valori Consentiti - Table 1'!$O$8,5,IF(V627="X",1,0))+IF(W627='Valori Consentiti - Table 1'!$Q$8,5,IF(W627="X",1,0))+IF(X627='Valori Consentiti - Table 1'!$S$8,5,IF(X627="X",1,0))+IF(Y627='Valori Consentiti - Table 1'!$U$8,5,IF(Y627="X",1,0))+IF(Z627='Valori Consentiti - Table 1'!$W$8,5,IF(Z627="X",1,0))+IF(AA627='Valori Consentiti - Table 1'!$Y$8,5,IF(AA627="X",1,0))+IF(AB627='Valori Consentiti - Table 1'!$AA$8,5,IF(AB627="X",1,0))+IF(AC627='Valori Consentiti - Table 1'!$AC$8,5,IF(AC627="X",1,0))+IF(AD627='Valori Consentiti - Table 1'!$AE$8,5,IF(AD627="X",1,0))+IF(AE627='Valori Consentiti - Table 1'!$AG$8,5,IF(AE627="X",1,0))+IF(AF627='Valori Consentiti - Table 1'!$AI$8,5,IF(AF627="X",1,0))+IF(AG627='Valori Consentiti - Table 1'!$AK$8,5,IF(AG627="X",1,0))+IF(AH627='Valori Consentiti - Table 1'!$AM$8,5,IF(AH627="X",1,0)),IF(G627=4,IF(S627='Valori Consentiti - Table 1'!$I$9,5,IF(S627="X",1,0))+IF(T627='Valori Consentiti - Table 1'!$K$9,5,IF(T627="X",1,0))+IF(U627='Valori Consentiti - Table 1'!$M$9,5,IF(U627="X",1,0))+IF(V627='Valori Consentiti - Table 1'!$O$9,5,IF(V627="X",1,0))+IF(W627='Valori Consentiti - Table 1'!$Q$9,5,IF(W627="X",1,0))+IF(X627='Valori Consentiti - Table 1'!$S$9,5,IF(X627="X",1,0))+IF(Y627='Valori Consentiti - Table 1'!$U$9,5,IF(Y627="X",1,0))+IF(Z627='Valori Consentiti - Table 1'!$W$9,5,IF(Z627="X",1,0))+IF(AA627='Valori Consentiti - Table 1'!$Y$9,5,IF(AA627="X",1,0))+IF(AB627='Valori Consentiti - Table 1'!$AA$9,5,IF(AB627="X",1,0))+IF(AC627='Valori Consentiti - Table 1'!$AC$9,5,IF(AC627="X",1,0))+IF(AD627='Valori Consentiti - Table 1'!$AE$9,5,IF(AD627="X",1,0))+IF(AE627='Valori Consentiti - Table 1'!$AG$9,5,IF(AE627="X",1,0))+IF(AF627='Valori Consentiti - Table 1'!$AI$9,5,IF(AF627="X",1,0))+IF(AG627='Valori Consentiti - Table 1'!$AK$9,5,IF(AG627="X",1,0))+IF(AH627='Valori Consentiti - Table 1'!$AM$9,5,IF(AH627="X",1,0)),))))</f>
        <v>0</v>
      </c>
      <c r="M627" s="16">
        <f t="shared" si="254"/>
        <v>0</v>
      </c>
      <c r="N627" s="16">
        <f t="shared" si="255"/>
        <v>16</v>
      </c>
      <c r="O627" s="16">
        <f>IF(G627=1,IF(S627='Valori Consentiti - Table 1'!$I$6,1,0)+IF(T627='Valori Consentiti - Table 1'!$K$6,1,0)+IF(U627='Valori Consentiti - Table 1'!$M$6,1,0)+IF(V627='Valori Consentiti - Table 1'!$O$6,1,0)+IF(W627='Valori Consentiti - Table 1'!$Q$6,1,0)+IF(X627='Valori Consentiti - Table 1'!$S$6,1,0)+IF(Y627='Valori Consentiti - Table 1'!$U$6,1,0)+IF(Z627='Valori Consentiti - Table 1'!$W$6,1,0)+IF(AA627='Valori Consentiti - Table 1'!$Y$6,1,0)+IF(AB627='Valori Consentiti - Table 1'!$AA$6,1,0)+IF(AC627='Valori Consentiti - Table 1'!$AC$6,1,0)+IF(AD627='Valori Consentiti - Table 1'!$AE$6,1,0)+IF(AE627='Valori Consentiti - Table 1'!$AG$6,1,0)+IF(AF627='Valori Consentiti - Table 1'!$AI$6,1,0)+IF(AG627='Valori Consentiti - Table 1'!$AK$6,1,0)+IF(AH627='Valori Consentiti - Table 1'!$AM$6,1,0),IF(G627=2,IF(S627='Valori Consentiti - Table 1'!$I$7,1,0)+IF(T627='Valori Consentiti - Table 1'!$K$7,1,0)+IF(U627='Valori Consentiti - Table 1'!$M$7,1,0)+IF(V627='Valori Consentiti - Table 1'!$O$7,1,0)+IF(W627='Valori Consentiti - Table 1'!$Q$7,1,0)+IF(X627='Valori Consentiti - Table 1'!$S$7,1,0)+IF(Y627='Valori Consentiti - Table 1'!$U$7,1,0)+IF(Z627='Valori Consentiti - Table 1'!$W$7,1,0)+IF(AA627='Valori Consentiti - Table 1'!$Y$7,1,0)+IF(AB627='Valori Consentiti - Table 1'!$AA$7,1,0)+IF(AC627='Valori Consentiti - Table 1'!$AC$7,1,0)+IF(AD627='Valori Consentiti - Table 1'!$AE$7,1,0)+IF(AE627='Valori Consentiti - Table 1'!$AG$7,1,0)+IF(AF627='Valori Consentiti - Table 1'!$AI$7,1,0)+IF(AG627='Valori Consentiti - Table 1'!$AK$7,1,0)+IF(AH627='Valori Consentiti - Table 1'!$AM$7,1,0),IF(G627=3,IF(S627='Valori Consentiti - Table 1'!$I$8,1,0)+IF(T627='Valori Consentiti - Table 1'!$K$8,1,0)+IF(U627='Valori Consentiti - Table 1'!$M$8,1,0)+IF(V627='Valori Consentiti - Table 1'!$O$8,1,0)+IF(W627='Valori Consentiti - Table 1'!$Q$8,1,0)+IF(X627='Valori Consentiti - Table 1'!$S$8,1,0)+IF(Y627='Valori Consentiti - Table 1'!$U$8,1,0)+IF(Z627='Valori Consentiti - Table 1'!$W$8,1,0)+IF(AA627='Valori Consentiti - Table 1'!$Y$8,1,0)+IF(AB627='Valori Consentiti - Table 1'!$AA$8,1,0)+IF(AC627='Valori Consentiti - Table 1'!$AC$8,1,0)+IF(AD627='Valori Consentiti - Table 1'!$AE$8,1,0)+IF(AE627='Valori Consentiti - Table 1'!$AG$8,1,0)+IF(AF627='Valori Consentiti - Table 1'!$AI$8,1,0)+IF(AG627='Valori Consentiti - Table 1'!$AK$8,1,0)+IF(AH627='Valori Consentiti - Table 1'!$AM$8,1,0),IF(G627=4,IF(S627='Valori Consentiti - Table 1'!$I$9,1,0)+IF(T627='Valori Consentiti - Table 1'!$K$9,1,0)+IF(U627='Valori Consentiti - Table 1'!$M$9,1,0)+IF(V627='Valori Consentiti - Table 1'!$O$9,1,0)+IF(W627='Valori Consentiti - Table 1'!$Q$9,1,0)+IF(X627='Valori Consentiti - Table 1'!$S$9,1,0)+IF(Y627='Valori Consentiti - Table 1'!$U$9,1,0)+IF(Z627='Valori Consentiti - Table 1'!$W$9,1,0)+IF(AA627='Valori Consentiti - Table 1'!$Y$9,1,0)+IF(AB627='Valori Consentiti - Table 1'!$AA$9,1,0)+IF(AC627='Valori Consentiti - Table 1'!$AC$9,1,0)+IF(AD627='Valori Consentiti - Table 1'!$AE$9,1,0)+IF(AE627='Valori Consentiti - Table 1'!$AG$9,1,0)+IF(AF627='Valori Consentiti - Table 1'!$AI$9,1,0)+IF(AG627='Valori Consentiti - Table 1'!$AK$9,1,0)+IF(AH627='Valori Consentiti - Table 1'!$AM$9,1,0),))))</f>
        <v>0</v>
      </c>
      <c r="P627" s="16">
        <f t="shared" si="256"/>
        <v>16</v>
      </c>
      <c r="Q627" s="16">
        <f t="shared" si="253"/>
        <v>1</v>
      </c>
      <c r="R627" s="17"/>
      <c r="S627" s="24" t="str">
        <f t="shared" si="237"/>
        <v/>
      </c>
      <c r="T627" s="25" t="str">
        <f t="shared" si="238"/>
        <v/>
      </c>
      <c r="U627" s="25" t="str">
        <f t="shared" si="239"/>
        <v/>
      </c>
      <c r="V627" s="26" t="str">
        <f t="shared" si="240"/>
        <v/>
      </c>
      <c r="W627" s="27" t="str">
        <f t="shared" si="241"/>
        <v/>
      </c>
      <c r="X627" s="25" t="str">
        <f t="shared" si="242"/>
        <v/>
      </c>
      <c r="Y627" s="25" t="str">
        <f t="shared" si="243"/>
        <v/>
      </c>
      <c r="Z627" s="26" t="str">
        <f t="shared" si="244"/>
        <v/>
      </c>
      <c r="AA627" s="27" t="str">
        <f t="shared" si="245"/>
        <v/>
      </c>
      <c r="AB627" s="25" t="str">
        <f t="shared" si="246"/>
        <v/>
      </c>
      <c r="AC627" s="25" t="str">
        <f t="shared" si="247"/>
        <v/>
      </c>
      <c r="AD627" s="26" t="str">
        <f t="shared" si="248"/>
        <v/>
      </c>
      <c r="AE627" s="27" t="str">
        <f t="shared" si="249"/>
        <v/>
      </c>
      <c r="AF627" s="25" t="str">
        <f t="shared" si="250"/>
        <v/>
      </c>
      <c r="AG627" s="25" t="str">
        <f t="shared" si="251"/>
        <v/>
      </c>
      <c r="AH627" s="26" t="str">
        <f t="shared" si="252"/>
        <v/>
      </c>
      <c r="AI627" s="29" t="b">
        <f t="shared" si="257"/>
        <v>0</v>
      </c>
      <c r="AJ627" s="29" t="b">
        <f t="shared" si="258"/>
        <v>0</v>
      </c>
      <c r="AK627" s="29" t="b">
        <f t="shared" si="259"/>
        <v>0</v>
      </c>
      <c r="AL627" s="29" t="b">
        <f t="shared" si="260"/>
        <v>0</v>
      </c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</row>
    <row r="628" spans="1:252" s="37" customFormat="1" ht="18" customHeight="1">
      <c r="A628" s="31"/>
      <c r="B628" s="31"/>
      <c r="C628" s="41"/>
      <c r="D628" s="14"/>
      <c r="E628" s="18"/>
      <c r="F628" s="31"/>
      <c r="G628" s="14"/>
      <c r="H628" s="15"/>
      <c r="I628" s="15"/>
      <c r="J628" s="15"/>
      <c r="K628" s="15"/>
      <c r="L628" s="40">
        <f>IF(G628=1,IF(S628='Valori Consentiti - Table 1'!$I$6,5,IF(S628="X",1,0))+IF(T628='Valori Consentiti - Table 1'!$K$6,5,IF(T628="X",1,0))+IF(U628='Valori Consentiti - Table 1'!$M$6,5,IF(U628="X",1,0))+IF(V628='Valori Consentiti - Table 1'!$O$6,5,IF(V628="X",1,0))+IF(W628='Valori Consentiti - Table 1'!$Q$6,5,IF(W628="X",1,0))+IF(X628='Valori Consentiti - Table 1'!$S$6,5,IF(X628="X",1,0))+IF(Y628='Valori Consentiti - Table 1'!$U$6,5,IF(Y628="X",1,0))+IF(Z628='Valori Consentiti - Table 1'!$W$6,5,IF(Z628="X",1,0))+IF(AA628='Valori Consentiti - Table 1'!$Y$6,5,IF(AA628="X",1,0))+IF(AB628='Valori Consentiti - Table 1'!$AA$6,5,IF(AB628="X",1,0))+IF(AC628='Valori Consentiti - Table 1'!$AC$6,5,IF(AC628="X",1,0))+IF(AD628='Valori Consentiti - Table 1'!$AE$6,5,IF(AD628="X",1,0))+IF(AE628='Valori Consentiti - Table 1'!$AG$6,5,IF(AE628="X",1,0))+IF(AF628='Valori Consentiti - Table 1'!$AI$6,5,IF(AF628="X",1,0))+IF(AG628='Valori Consentiti - Table 1'!$AK$6,5,IF(AG628="X",1,0))+IF(AH628='Valori Consentiti - Table 1'!$AM$6,5,IF(AH628="X",1,0)),IF(G628=2,IF(S628='Valori Consentiti - Table 1'!$I$7,5,IF(S628="X",1,0))+IF(T628='Valori Consentiti - Table 1'!$K$7,5,IF(T628="X",1,0))+IF(U628='Valori Consentiti - Table 1'!$M$7,5,IF(U628="X",1,0))+IF(V628='Valori Consentiti - Table 1'!$O$7,5,IF(V628="X",1,0))+IF(W628='Valori Consentiti - Table 1'!$Q$7,5,IF(W628="X",1,0))+IF(X628='Valori Consentiti - Table 1'!$S$7,5,IF(X628="X",1,0))+IF(Y628='Valori Consentiti - Table 1'!$U$7,5,IF(Y628="X",1,0))+IF(Z628='Valori Consentiti - Table 1'!$W$7,5,IF(Z628="X",1,0))+IF(AA628='Valori Consentiti - Table 1'!$Y$7,5,IF(AA628="X",1,0))+IF(AB628='Valori Consentiti - Table 1'!$AA$7,5,IF(AB628="X",1,0))+IF(AC628='Valori Consentiti - Table 1'!$AC$7,5,IF(AC628="X",1,0))+IF(AD628='Valori Consentiti - Table 1'!$AE$7,5,IF(AD628="X",1,0))+IF(AE628='Valori Consentiti - Table 1'!$AG$7,5,IF(AE628="X",1,0))+IF(AF628='Valori Consentiti - Table 1'!$AI$7,5,IF(AF628="X",1,0))+IF(AG628='Valori Consentiti - Table 1'!$AK$7,5,IF(AG628="X",1,0))+IF(AH628='Valori Consentiti - Table 1'!$AM$7,5,IF(AH628="X",1,0)),IF(G628=3,IF(S628='Valori Consentiti - Table 1'!$I$8,5,IF(S628="X",1,0))+IF(T628='Valori Consentiti - Table 1'!$K$8,5,IF(T628="X",1,0))+IF(U628='Valori Consentiti - Table 1'!$M$8,5,IF(U628="X",1,0))+IF(V628='Valori Consentiti - Table 1'!$O$8,5,IF(V628="X",1,0))+IF(W628='Valori Consentiti - Table 1'!$Q$8,5,IF(W628="X",1,0))+IF(X628='Valori Consentiti - Table 1'!$S$8,5,IF(X628="X",1,0))+IF(Y628='Valori Consentiti - Table 1'!$U$8,5,IF(Y628="X",1,0))+IF(Z628='Valori Consentiti - Table 1'!$W$8,5,IF(Z628="X",1,0))+IF(AA628='Valori Consentiti - Table 1'!$Y$8,5,IF(AA628="X",1,0))+IF(AB628='Valori Consentiti - Table 1'!$AA$8,5,IF(AB628="X",1,0))+IF(AC628='Valori Consentiti - Table 1'!$AC$8,5,IF(AC628="X",1,0))+IF(AD628='Valori Consentiti - Table 1'!$AE$8,5,IF(AD628="X",1,0))+IF(AE628='Valori Consentiti - Table 1'!$AG$8,5,IF(AE628="X",1,0))+IF(AF628='Valori Consentiti - Table 1'!$AI$8,5,IF(AF628="X",1,0))+IF(AG628='Valori Consentiti - Table 1'!$AK$8,5,IF(AG628="X",1,0))+IF(AH628='Valori Consentiti - Table 1'!$AM$8,5,IF(AH628="X",1,0)),IF(G628=4,IF(S628='Valori Consentiti - Table 1'!$I$9,5,IF(S628="X",1,0))+IF(T628='Valori Consentiti - Table 1'!$K$9,5,IF(T628="X",1,0))+IF(U628='Valori Consentiti - Table 1'!$M$9,5,IF(U628="X",1,0))+IF(V628='Valori Consentiti - Table 1'!$O$9,5,IF(V628="X",1,0))+IF(W628='Valori Consentiti - Table 1'!$Q$9,5,IF(W628="X",1,0))+IF(X628='Valori Consentiti - Table 1'!$S$9,5,IF(X628="X",1,0))+IF(Y628='Valori Consentiti - Table 1'!$U$9,5,IF(Y628="X",1,0))+IF(Z628='Valori Consentiti - Table 1'!$W$9,5,IF(Z628="X",1,0))+IF(AA628='Valori Consentiti - Table 1'!$Y$9,5,IF(AA628="X",1,0))+IF(AB628='Valori Consentiti - Table 1'!$AA$9,5,IF(AB628="X",1,0))+IF(AC628='Valori Consentiti - Table 1'!$AC$9,5,IF(AC628="X",1,0))+IF(AD628='Valori Consentiti - Table 1'!$AE$9,5,IF(AD628="X",1,0))+IF(AE628='Valori Consentiti - Table 1'!$AG$9,5,IF(AE628="X",1,0))+IF(AF628='Valori Consentiti - Table 1'!$AI$9,5,IF(AF628="X",1,0))+IF(AG628='Valori Consentiti - Table 1'!$AK$9,5,IF(AG628="X",1,0))+IF(AH628='Valori Consentiti - Table 1'!$AM$9,5,IF(AH628="X",1,0)),))))</f>
        <v>0</v>
      </c>
      <c r="M628" s="16">
        <f t="shared" si="254"/>
        <v>0</v>
      </c>
      <c r="N628" s="16">
        <f t="shared" si="255"/>
        <v>16</v>
      </c>
      <c r="O628" s="16">
        <f>IF(G628=1,IF(S628='Valori Consentiti - Table 1'!$I$6,1,0)+IF(T628='Valori Consentiti - Table 1'!$K$6,1,0)+IF(U628='Valori Consentiti - Table 1'!$M$6,1,0)+IF(V628='Valori Consentiti - Table 1'!$O$6,1,0)+IF(W628='Valori Consentiti - Table 1'!$Q$6,1,0)+IF(X628='Valori Consentiti - Table 1'!$S$6,1,0)+IF(Y628='Valori Consentiti - Table 1'!$U$6,1,0)+IF(Z628='Valori Consentiti - Table 1'!$W$6,1,0)+IF(AA628='Valori Consentiti - Table 1'!$Y$6,1,0)+IF(AB628='Valori Consentiti - Table 1'!$AA$6,1,0)+IF(AC628='Valori Consentiti - Table 1'!$AC$6,1,0)+IF(AD628='Valori Consentiti - Table 1'!$AE$6,1,0)+IF(AE628='Valori Consentiti - Table 1'!$AG$6,1,0)+IF(AF628='Valori Consentiti - Table 1'!$AI$6,1,0)+IF(AG628='Valori Consentiti - Table 1'!$AK$6,1,0)+IF(AH628='Valori Consentiti - Table 1'!$AM$6,1,0),IF(G628=2,IF(S628='Valori Consentiti - Table 1'!$I$7,1,0)+IF(T628='Valori Consentiti - Table 1'!$K$7,1,0)+IF(U628='Valori Consentiti - Table 1'!$M$7,1,0)+IF(V628='Valori Consentiti - Table 1'!$O$7,1,0)+IF(W628='Valori Consentiti - Table 1'!$Q$7,1,0)+IF(X628='Valori Consentiti - Table 1'!$S$7,1,0)+IF(Y628='Valori Consentiti - Table 1'!$U$7,1,0)+IF(Z628='Valori Consentiti - Table 1'!$W$7,1,0)+IF(AA628='Valori Consentiti - Table 1'!$Y$7,1,0)+IF(AB628='Valori Consentiti - Table 1'!$AA$7,1,0)+IF(AC628='Valori Consentiti - Table 1'!$AC$7,1,0)+IF(AD628='Valori Consentiti - Table 1'!$AE$7,1,0)+IF(AE628='Valori Consentiti - Table 1'!$AG$7,1,0)+IF(AF628='Valori Consentiti - Table 1'!$AI$7,1,0)+IF(AG628='Valori Consentiti - Table 1'!$AK$7,1,0)+IF(AH628='Valori Consentiti - Table 1'!$AM$7,1,0),IF(G628=3,IF(S628='Valori Consentiti - Table 1'!$I$8,1,0)+IF(T628='Valori Consentiti - Table 1'!$K$8,1,0)+IF(U628='Valori Consentiti - Table 1'!$M$8,1,0)+IF(V628='Valori Consentiti - Table 1'!$O$8,1,0)+IF(W628='Valori Consentiti - Table 1'!$Q$8,1,0)+IF(X628='Valori Consentiti - Table 1'!$S$8,1,0)+IF(Y628='Valori Consentiti - Table 1'!$U$8,1,0)+IF(Z628='Valori Consentiti - Table 1'!$W$8,1,0)+IF(AA628='Valori Consentiti - Table 1'!$Y$8,1,0)+IF(AB628='Valori Consentiti - Table 1'!$AA$8,1,0)+IF(AC628='Valori Consentiti - Table 1'!$AC$8,1,0)+IF(AD628='Valori Consentiti - Table 1'!$AE$8,1,0)+IF(AE628='Valori Consentiti - Table 1'!$AG$8,1,0)+IF(AF628='Valori Consentiti - Table 1'!$AI$8,1,0)+IF(AG628='Valori Consentiti - Table 1'!$AK$8,1,0)+IF(AH628='Valori Consentiti - Table 1'!$AM$8,1,0),IF(G628=4,IF(S628='Valori Consentiti - Table 1'!$I$9,1,0)+IF(T628='Valori Consentiti - Table 1'!$K$9,1,0)+IF(U628='Valori Consentiti - Table 1'!$M$9,1,0)+IF(V628='Valori Consentiti - Table 1'!$O$9,1,0)+IF(W628='Valori Consentiti - Table 1'!$Q$9,1,0)+IF(X628='Valori Consentiti - Table 1'!$S$9,1,0)+IF(Y628='Valori Consentiti - Table 1'!$U$9,1,0)+IF(Z628='Valori Consentiti - Table 1'!$W$9,1,0)+IF(AA628='Valori Consentiti - Table 1'!$Y$9,1,0)+IF(AB628='Valori Consentiti - Table 1'!$AA$9,1,0)+IF(AC628='Valori Consentiti - Table 1'!$AC$9,1,0)+IF(AD628='Valori Consentiti - Table 1'!$AE$9,1,0)+IF(AE628='Valori Consentiti - Table 1'!$AG$9,1,0)+IF(AF628='Valori Consentiti - Table 1'!$AI$9,1,0)+IF(AG628='Valori Consentiti - Table 1'!$AK$9,1,0)+IF(AH628='Valori Consentiti - Table 1'!$AM$9,1,0),))))</f>
        <v>0</v>
      </c>
      <c r="P628" s="16">
        <f t="shared" si="256"/>
        <v>16</v>
      </c>
      <c r="Q628" s="16">
        <f t="shared" si="253"/>
        <v>1</v>
      </c>
      <c r="R628" s="17"/>
      <c r="S628" s="24" t="str">
        <f t="shared" si="237"/>
        <v/>
      </c>
      <c r="T628" s="25" t="str">
        <f t="shared" si="238"/>
        <v/>
      </c>
      <c r="U628" s="25" t="str">
        <f t="shared" si="239"/>
        <v/>
      </c>
      <c r="V628" s="26" t="str">
        <f t="shared" si="240"/>
        <v/>
      </c>
      <c r="W628" s="27" t="str">
        <f t="shared" si="241"/>
        <v/>
      </c>
      <c r="X628" s="25" t="str">
        <f t="shared" si="242"/>
        <v/>
      </c>
      <c r="Y628" s="25" t="str">
        <f t="shared" si="243"/>
        <v/>
      </c>
      <c r="Z628" s="26" t="str">
        <f t="shared" si="244"/>
        <v/>
      </c>
      <c r="AA628" s="27" t="str">
        <f t="shared" si="245"/>
        <v/>
      </c>
      <c r="AB628" s="25" t="str">
        <f t="shared" si="246"/>
        <v/>
      </c>
      <c r="AC628" s="25" t="str">
        <f t="shared" si="247"/>
        <v/>
      </c>
      <c r="AD628" s="26" t="str">
        <f t="shared" si="248"/>
        <v/>
      </c>
      <c r="AE628" s="27" t="str">
        <f t="shared" si="249"/>
        <v/>
      </c>
      <c r="AF628" s="25" t="str">
        <f t="shared" si="250"/>
        <v/>
      </c>
      <c r="AG628" s="25" t="str">
        <f t="shared" si="251"/>
        <v/>
      </c>
      <c r="AH628" s="26" t="str">
        <f t="shared" si="252"/>
        <v/>
      </c>
      <c r="AI628" s="29" t="b">
        <f t="shared" si="257"/>
        <v>0</v>
      </c>
      <c r="AJ628" s="29" t="b">
        <f t="shared" si="258"/>
        <v>0</v>
      </c>
      <c r="AK628" s="29" t="b">
        <f t="shared" si="259"/>
        <v>0</v>
      </c>
      <c r="AL628" s="29" t="b">
        <f t="shared" si="260"/>
        <v>0</v>
      </c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</row>
    <row r="629" spans="1:252" s="37" customFormat="1" ht="18" customHeight="1">
      <c r="A629" s="31"/>
      <c r="B629" s="31"/>
      <c r="C629" s="41"/>
      <c r="D629" s="14"/>
      <c r="E629" s="18"/>
      <c r="F629" s="31"/>
      <c r="G629" s="14"/>
      <c r="H629" s="15"/>
      <c r="I629" s="15"/>
      <c r="J629" s="15"/>
      <c r="K629" s="15"/>
      <c r="L629" s="40">
        <f>IF(G629=1,IF(S629='Valori Consentiti - Table 1'!$I$6,5,IF(S629="X",1,0))+IF(T629='Valori Consentiti - Table 1'!$K$6,5,IF(T629="X",1,0))+IF(U629='Valori Consentiti - Table 1'!$M$6,5,IF(U629="X",1,0))+IF(V629='Valori Consentiti - Table 1'!$O$6,5,IF(V629="X",1,0))+IF(W629='Valori Consentiti - Table 1'!$Q$6,5,IF(W629="X",1,0))+IF(X629='Valori Consentiti - Table 1'!$S$6,5,IF(X629="X",1,0))+IF(Y629='Valori Consentiti - Table 1'!$U$6,5,IF(Y629="X",1,0))+IF(Z629='Valori Consentiti - Table 1'!$W$6,5,IF(Z629="X",1,0))+IF(AA629='Valori Consentiti - Table 1'!$Y$6,5,IF(AA629="X",1,0))+IF(AB629='Valori Consentiti - Table 1'!$AA$6,5,IF(AB629="X",1,0))+IF(AC629='Valori Consentiti - Table 1'!$AC$6,5,IF(AC629="X",1,0))+IF(AD629='Valori Consentiti - Table 1'!$AE$6,5,IF(AD629="X",1,0))+IF(AE629='Valori Consentiti - Table 1'!$AG$6,5,IF(AE629="X",1,0))+IF(AF629='Valori Consentiti - Table 1'!$AI$6,5,IF(AF629="X",1,0))+IF(AG629='Valori Consentiti - Table 1'!$AK$6,5,IF(AG629="X",1,0))+IF(AH629='Valori Consentiti - Table 1'!$AM$6,5,IF(AH629="X",1,0)),IF(G629=2,IF(S629='Valori Consentiti - Table 1'!$I$7,5,IF(S629="X",1,0))+IF(T629='Valori Consentiti - Table 1'!$K$7,5,IF(T629="X",1,0))+IF(U629='Valori Consentiti - Table 1'!$M$7,5,IF(U629="X",1,0))+IF(V629='Valori Consentiti - Table 1'!$O$7,5,IF(V629="X",1,0))+IF(W629='Valori Consentiti - Table 1'!$Q$7,5,IF(W629="X",1,0))+IF(X629='Valori Consentiti - Table 1'!$S$7,5,IF(X629="X",1,0))+IF(Y629='Valori Consentiti - Table 1'!$U$7,5,IF(Y629="X",1,0))+IF(Z629='Valori Consentiti - Table 1'!$W$7,5,IF(Z629="X",1,0))+IF(AA629='Valori Consentiti - Table 1'!$Y$7,5,IF(AA629="X",1,0))+IF(AB629='Valori Consentiti - Table 1'!$AA$7,5,IF(AB629="X",1,0))+IF(AC629='Valori Consentiti - Table 1'!$AC$7,5,IF(AC629="X",1,0))+IF(AD629='Valori Consentiti - Table 1'!$AE$7,5,IF(AD629="X",1,0))+IF(AE629='Valori Consentiti - Table 1'!$AG$7,5,IF(AE629="X",1,0))+IF(AF629='Valori Consentiti - Table 1'!$AI$7,5,IF(AF629="X",1,0))+IF(AG629='Valori Consentiti - Table 1'!$AK$7,5,IF(AG629="X",1,0))+IF(AH629='Valori Consentiti - Table 1'!$AM$7,5,IF(AH629="X",1,0)),IF(G629=3,IF(S629='Valori Consentiti - Table 1'!$I$8,5,IF(S629="X",1,0))+IF(T629='Valori Consentiti - Table 1'!$K$8,5,IF(T629="X",1,0))+IF(U629='Valori Consentiti - Table 1'!$M$8,5,IF(U629="X",1,0))+IF(V629='Valori Consentiti - Table 1'!$O$8,5,IF(V629="X",1,0))+IF(W629='Valori Consentiti - Table 1'!$Q$8,5,IF(W629="X",1,0))+IF(X629='Valori Consentiti - Table 1'!$S$8,5,IF(X629="X",1,0))+IF(Y629='Valori Consentiti - Table 1'!$U$8,5,IF(Y629="X",1,0))+IF(Z629='Valori Consentiti - Table 1'!$W$8,5,IF(Z629="X",1,0))+IF(AA629='Valori Consentiti - Table 1'!$Y$8,5,IF(AA629="X",1,0))+IF(AB629='Valori Consentiti - Table 1'!$AA$8,5,IF(AB629="X",1,0))+IF(AC629='Valori Consentiti - Table 1'!$AC$8,5,IF(AC629="X",1,0))+IF(AD629='Valori Consentiti - Table 1'!$AE$8,5,IF(AD629="X",1,0))+IF(AE629='Valori Consentiti - Table 1'!$AG$8,5,IF(AE629="X",1,0))+IF(AF629='Valori Consentiti - Table 1'!$AI$8,5,IF(AF629="X",1,0))+IF(AG629='Valori Consentiti - Table 1'!$AK$8,5,IF(AG629="X",1,0))+IF(AH629='Valori Consentiti - Table 1'!$AM$8,5,IF(AH629="X",1,0)),IF(G629=4,IF(S629='Valori Consentiti - Table 1'!$I$9,5,IF(S629="X",1,0))+IF(T629='Valori Consentiti - Table 1'!$K$9,5,IF(T629="X",1,0))+IF(U629='Valori Consentiti - Table 1'!$M$9,5,IF(U629="X",1,0))+IF(V629='Valori Consentiti - Table 1'!$O$9,5,IF(V629="X",1,0))+IF(W629='Valori Consentiti - Table 1'!$Q$9,5,IF(W629="X",1,0))+IF(X629='Valori Consentiti - Table 1'!$S$9,5,IF(X629="X",1,0))+IF(Y629='Valori Consentiti - Table 1'!$U$9,5,IF(Y629="X",1,0))+IF(Z629='Valori Consentiti - Table 1'!$W$9,5,IF(Z629="X",1,0))+IF(AA629='Valori Consentiti - Table 1'!$Y$9,5,IF(AA629="X",1,0))+IF(AB629='Valori Consentiti - Table 1'!$AA$9,5,IF(AB629="X",1,0))+IF(AC629='Valori Consentiti - Table 1'!$AC$9,5,IF(AC629="X",1,0))+IF(AD629='Valori Consentiti - Table 1'!$AE$9,5,IF(AD629="X",1,0))+IF(AE629='Valori Consentiti - Table 1'!$AG$9,5,IF(AE629="X",1,0))+IF(AF629='Valori Consentiti - Table 1'!$AI$9,5,IF(AF629="X",1,0))+IF(AG629='Valori Consentiti - Table 1'!$AK$9,5,IF(AG629="X",1,0))+IF(AH629='Valori Consentiti - Table 1'!$AM$9,5,IF(AH629="X",1,0)),))))</f>
        <v>0</v>
      </c>
      <c r="M629" s="16">
        <f t="shared" si="254"/>
        <v>0</v>
      </c>
      <c r="N629" s="16">
        <f t="shared" si="255"/>
        <v>16</v>
      </c>
      <c r="O629" s="16">
        <f>IF(G629=1,IF(S629='Valori Consentiti - Table 1'!$I$6,1,0)+IF(T629='Valori Consentiti - Table 1'!$K$6,1,0)+IF(U629='Valori Consentiti - Table 1'!$M$6,1,0)+IF(V629='Valori Consentiti - Table 1'!$O$6,1,0)+IF(W629='Valori Consentiti - Table 1'!$Q$6,1,0)+IF(X629='Valori Consentiti - Table 1'!$S$6,1,0)+IF(Y629='Valori Consentiti - Table 1'!$U$6,1,0)+IF(Z629='Valori Consentiti - Table 1'!$W$6,1,0)+IF(AA629='Valori Consentiti - Table 1'!$Y$6,1,0)+IF(AB629='Valori Consentiti - Table 1'!$AA$6,1,0)+IF(AC629='Valori Consentiti - Table 1'!$AC$6,1,0)+IF(AD629='Valori Consentiti - Table 1'!$AE$6,1,0)+IF(AE629='Valori Consentiti - Table 1'!$AG$6,1,0)+IF(AF629='Valori Consentiti - Table 1'!$AI$6,1,0)+IF(AG629='Valori Consentiti - Table 1'!$AK$6,1,0)+IF(AH629='Valori Consentiti - Table 1'!$AM$6,1,0),IF(G629=2,IF(S629='Valori Consentiti - Table 1'!$I$7,1,0)+IF(T629='Valori Consentiti - Table 1'!$K$7,1,0)+IF(U629='Valori Consentiti - Table 1'!$M$7,1,0)+IF(V629='Valori Consentiti - Table 1'!$O$7,1,0)+IF(W629='Valori Consentiti - Table 1'!$Q$7,1,0)+IF(X629='Valori Consentiti - Table 1'!$S$7,1,0)+IF(Y629='Valori Consentiti - Table 1'!$U$7,1,0)+IF(Z629='Valori Consentiti - Table 1'!$W$7,1,0)+IF(AA629='Valori Consentiti - Table 1'!$Y$7,1,0)+IF(AB629='Valori Consentiti - Table 1'!$AA$7,1,0)+IF(AC629='Valori Consentiti - Table 1'!$AC$7,1,0)+IF(AD629='Valori Consentiti - Table 1'!$AE$7,1,0)+IF(AE629='Valori Consentiti - Table 1'!$AG$7,1,0)+IF(AF629='Valori Consentiti - Table 1'!$AI$7,1,0)+IF(AG629='Valori Consentiti - Table 1'!$AK$7,1,0)+IF(AH629='Valori Consentiti - Table 1'!$AM$7,1,0),IF(G629=3,IF(S629='Valori Consentiti - Table 1'!$I$8,1,0)+IF(T629='Valori Consentiti - Table 1'!$K$8,1,0)+IF(U629='Valori Consentiti - Table 1'!$M$8,1,0)+IF(V629='Valori Consentiti - Table 1'!$O$8,1,0)+IF(W629='Valori Consentiti - Table 1'!$Q$8,1,0)+IF(X629='Valori Consentiti - Table 1'!$S$8,1,0)+IF(Y629='Valori Consentiti - Table 1'!$U$8,1,0)+IF(Z629='Valori Consentiti - Table 1'!$W$8,1,0)+IF(AA629='Valori Consentiti - Table 1'!$Y$8,1,0)+IF(AB629='Valori Consentiti - Table 1'!$AA$8,1,0)+IF(AC629='Valori Consentiti - Table 1'!$AC$8,1,0)+IF(AD629='Valori Consentiti - Table 1'!$AE$8,1,0)+IF(AE629='Valori Consentiti - Table 1'!$AG$8,1,0)+IF(AF629='Valori Consentiti - Table 1'!$AI$8,1,0)+IF(AG629='Valori Consentiti - Table 1'!$AK$8,1,0)+IF(AH629='Valori Consentiti - Table 1'!$AM$8,1,0),IF(G629=4,IF(S629='Valori Consentiti - Table 1'!$I$9,1,0)+IF(T629='Valori Consentiti - Table 1'!$K$9,1,0)+IF(U629='Valori Consentiti - Table 1'!$M$9,1,0)+IF(V629='Valori Consentiti - Table 1'!$O$9,1,0)+IF(W629='Valori Consentiti - Table 1'!$Q$9,1,0)+IF(X629='Valori Consentiti - Table 1'!$S$9,1,0)+IF(Y629='Valori Consentiti - Table 1'!$U$9,1,0)+IF(Z629='Valori Consentiti - Table 1'!$W$9,1,0)+IF(AA629='Valori Consentiti - Table 1'!$Y$9,1,0)+IF(AB629='Valori Consentiti - Table 1'!$AA$9,1,0)+IF(AC629='Valori Consentiti - Table 1'!$AC$9,1,0)+IF(AD629='Valori Consentiti - Table 1'!$AE$9,1,0)+IF(AE629='Valori Consentiti - Table 1'!$AG$9,1,0)+IF(AF629='Valori Consentiti - Table 1'!$AI$9,1,0)+IF(AG629='Valori Consentiti - Table 1'!$AK$9,1,0)+IF(AH629='Valori Consentiti - Table 1'!$AM$9,1,0),))))</f>
        <v>0</v>
      </c>
      <c r="P629" s="16">
        <f t="shared" si="256"/>
        <v>16</v>
      </c>
      <c r="Q629" s="16">
        <f t="shared" si="253"/>
        <v>1</v>
      </c>
      <c r="R629" s="17"/>
      <c r="S629" s="24" t="str">
        <f t="shared" si="237"/>
        <v/>
      </c>
      <c r="T629" s="25" t="str">
        <f t="shared" si="238"/>
        <v/>
      </c>
      <c r="U629" s="25" t="str">
        <f t="shared" si="239"/>
        <v/>
      </c>
      <c r="V629" s="26" t="str">
        <f t="shared" si="240"/>
        <v/>
      </c>
      <c r="W629" s="27" t="str">
        <f t="shared" si="241"/>
        <v/>
      </c>
      <c r="X629" s="25" t="str">
        <f t="shared" si="242"/>
        <v/>
      </c>
      <c r="Y629" s="25" t="str">
        <f t="shared" si="243"/>
        <v/>
      </c>
      <c r="Z629" s="26" t="str">
        <f t="shared" si="244"/>
        <v/>
      </c>
      <c r="AA629" s="27" t="str">
        <f t="shared" si="245"/>
        <v/>
      </c>
      <c r="AB629" s="25" t="str">
        <f t="shared" si="246"/>
        <v/>
      </c>
      <c r="AC629" s="25" t="str">
        <f t="shared" si="247"/>
        <v/>
      </c>
      <c r="AD629" s="26" t="str">
        <f t="shared" si="248"/>
        <v/>
      </c>
      <c r="AE629" s="27" t="str">
        <f t="shared" si="249"/>
        <v/>
      </c>
      <c r="AF629" s="25" t="str">
        <f t="shared" si="250"/>
        <v/>
      </c>
      <c r="AG629" s="25" t="str">
        <f t="shared" si="251"/>
        <v/>
      </c>
      <c r="AH629" s="26" t="str">
        <f t="shared" si="252"/>
        <v/>
      </c>
      <c r="AI629" s="29" t="b">
        <f t="shared" si="257"/>
        <v>0</v>
      </c>
      <c r="AJ629" s="29" t="b">
        <f t="shared" si="258"/>
        <v>0</v>
      </c>
      <c r="AK629" s="29" t="b">
        <f t="shared" si="259"/>
        <v>0</v>
      </c>
      <c r="AL629" s="29" t="b">
        <f t="shared" si="260"/>
        <v>0</v>
      </c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</row>
    <row r="630" spans="1:252" s="37" customFormat="1" ht="18" customHeight="1">
      <c r="A630" s="31"/>
      <c r="B630" s="31"/>
      <c r="C630" s="41"/>
      <c r="D630" s="14"/>
      <c r="E630" s="18"/>
      <c r="F630" s="31"/>
      <c r="G630" s="14"/>
      <c r="H630" s="15"/>
      <c r="I630" s="15"/>
      <c r="J630" s="15"/>
      <c r="K630" s="15"/>
      <c r="L630" s="40">
        <f>IF(G630=1,IF(S630='Valori Consentiti - Table 1'!$I$6,5,IF(S630="X",1,0))+IF(T630='Valori Consentiti - Table 1'!$K$6,5,IF(T630="X",1,0))+IF(U630='Valori Consentiti - Table 1'!$M$6,5,IF(U630="X",1,0))+IF(V630='Valori Consentiti - Table 1'!$O$6,5,IF(V630="X",1,0))+IF(W630='Valori Consentiti - Table 1'!$Q$6,5,IF(W630="X",1,0))+IF(X630='Valori Consentiti - Table 1'!$S$6,5,IF(X630="X",1,0))+IF(Y630='Valori Consentiti - Table 1'!$U$6,5,IF(Y630="X",1,0))+IF(Z630='Valori Consentiti - Table 1'!$W$6,5,IF(Z630="X",1,0))+IF(AA630='Valori Consentiti - Table 1'!$Y$6,5,IF(AA630="X",1,0))+IF(AB630='Valori Consentiti - Table 1'!$AA$6,5,IF(AB630="X",1,0))+IF(AC630='Valori Consentiti - Table 1'!$AC$6,5,IF(AC630="X",1,0))+IF(AD630='Valori Consentiti - Table 1'!$AE$6,5,IF(AD630="X",1,0))+IF(AE630='Valori Consentiti - Table 1'!$AG$6,5,IF(AE630="X",1,0))+IF(AF630='Valori Consentiti - Table 1'!$AI$6,5,IF(AF630="X",1,0))+IF(AG630='Valori Consentiti - Table 1'!$AK$6,5,IF(AG630="X",1,0))+IF(AH630='Valori Consentiti - Table 1'!$AM$6,5,IF(AH630="X",1,0)),IF(G630=2,IF(S630='Valori Consentiti - Table 1'!$I$7,5,IF(S630="X",1,0))+IF(T630='Valori Consentiti - Table 1'!$K$7,5,IF(T630="X",1,0))+IF(U630='Valori Consentiti - Table 1'!$M$7,5,IF(U630="X",1,0))+IF(V630='Valori Consentiti - Table 1'!$O$7,5,IF(V630="X",1,0))+IF(W630='Valori Consentiti - Table 1'!$Q$7,5,IF(W630="X",1,0))+IF(X630='Valori Consentiti - Table 1'!$S$7,5,IF(X630="X",1,0))+IF(Y630='Valori Consentiti - Table 1'!$U$7,5,IF(Y630="X",1,0))+IF(Z630='Valori Consentiti - Table 1'!$W$7,5,IF(Z630="X",1,0))+IF(AA630='Valori Consentiti - Table 1'!$Y$7,5,IF(AA630="X",1,0))+IF(AB630='Valori Consentiti - Table 1'!$AA$7,5,IF(AB630="X",1,0))+IF(AC630='Valori Consentiti - Table 1'!$AC$7,5,IF(AC630="X",1,0))+IF(AD630='Valori Consentiti - Table 1'!$AE$7,5,IF(AD630="X",1,0))+IF(AE630='Valori Consentiti - Table 1'!$AG$7,5,IF(AE630="X",1,0))+IF(AF630='Valori Consentiti - Table 1'!$AI$7,5,IF(AF630="X",1,0))+IF(AG630='Valori Consentiti - Table 1'!$AK$7,5,IF(AG630="X",1,0))+IF(AH630='Valori Consentiti - Table 1'!$AM$7,5,IF(AH630="X",1,0)),IF(G630=3,IF(S630='Valori Consentiti - Table 1'!$I$8,5,IF(S630="X",1,0))+IF(T630='Valori Consentiti - Table 1'!$K$8,5,IF(T630="X",1,0))+IF(U630='Valori Consentiti - Table 1'!$M$8,5,IF(U630="X",1,0))+IF(V630='Valori Consentiti - Table 1'!$O$8,5,IF(V630="X",1,0))+IF(W630='Valori Consentiti - Table 1'!$Q$8,5,IF(W630="X",1,0))+IF(X630='Valori Consentiti - Table 1'!$S$8,5,IF(X630="X",1,0))+IF(Y630='Valori Consentiti - Table 1'!$U$8,5,IF(Y630="X",1,0))+IF(Z630='Valori Consentiti - Table 1'!$W$8,5,IF(Z630="X",1,0))+IF(AA630='Valori Consentiti - Table 1'!$Y$8,5,IF(AA630="X",1,0))+IF(AB630='Valori Consentiti - Table 1'!$AA$8,5,IF(AB630="X",1,0))+IF(AC630='Valori Consentiti - Table 1'!$AC$8,5,IF(AC630="X",1,0))+IF(AD630='Valori Consentiti - Table 1'!$AE$8,5,IF(AD630="X",1,0))+IF(AE630='Valori Consentiti - Table 1'!$AG$8,5,IF(AE630="X",1,0))+IF(AF630='Valori Consentiti - Table 1'!$AI$8,5,IF(AF630="X",1,0))+IF(AG630='Valori Consentiti - Table 1'!$AK$8,5,IF(AG630="X",1,0))+IF(AH630='Valori Consentiti - Table 1'!$AM$8,5,IF(AH630="X",1,0)),IF(G630=4,IF(S630='Valori Consentiti - Table 1'!$I$9,5,IF(S630="X",1,0))+IF(T630='Valori Consentiti - Table 1'!$K$9,5,IF(T630="X",1,0))+IF(U630='Valori Consentiti - Table 1'!$M$9,5,IF(U630="X",1,0))+IF(V630='Valori Consentiti - Table 1'!$O$9,5,IF(V630="X",1,0))+IF(W630='Valori Consentiti - Table 1'!$Q$9,5,IF(W630="X",1,0))+IF(X630='Valori Consentiti - Table 1'!$S$9,5,IF(X630="X",1,0))+IF(Y630='Valori Consentiti - Table 1'!$U$9,5,IF(Y630="X",1,0))+IF(Z630='Valori Consentiti - Table 1'!$W$9,5,IF(Z630="X",1,0))+IF(AA630='Valori Consentiti - Table 1'!$Y$9,5,IF(AA630="X",1,0))+IF(AB630='Valori Consentiti - Table 1'!$AA$9,5,IF(AB630="X",1,0))+IF(AC630='Valori Consentiti - Table 1'!$AC$9,5,IF(AC630="X",1,0))+IF(AD630='Valori Consentiti - Table 1'!$AE$9,5,IF(AD630="X",1,0))+IF(AE630='Valori Consentiti - Table 1'!$AG$9,5,IF(AE630="X",1,0))+IF(AF630='Valori Consentiti - Table 1'!$AI$9,5,IF(AF630="X",1,0))+IF(AG630='Valori Consentiti - Table 1'!$AK$9,5,IF(AG630="X",1,0))+IF(AH630='Valori Consentiti - Table 1'!$AM$9,5,IF(AH630="X",1,0)),))))</f>
        <v>0</v>
      </c>
      <c r="M630" s="16">
        <f t="shared" si="254"/>
        <v>0</v>
      </c>
      <c r="N630" s="16">
        <f t="shared" si="255"/>
        <v>16</v>
      </c>
      <c r="O630" s="16">
        <f>IF(G630=1,IF(S630='Valori Consentiti - Table 1'!$I$6,1,0)+IF(T630='Valori Consentiti - Table 1'!$K$6,1,0)+IF(U630='Valori Consentiti - Table 1'!$M$6,1,0)+IF(V630='Valori Consentiti - Table 1'!$O$6,1,0)+IF(W630='Valori Consentiti - Table 1'!$Q$6,1,0)+IF(X630='Valori Consentiti - Table 1'!$S$6,1,0)+IF(Y630='Valori Consentiti - Table 1'!$U$6,1,0)+IF(Z630='Valori Consentiti - Table 1'!$W$6,1,0)+IF(AA630='Valori Consentiti - Table 1'!$Y$6,1,0)+IF(AB630='Valori Consentiti - Table 1'!$AA$6,1,0)+IF(AC630='Valori Consentiti - Table 1'!$AC$6,1,0)+IF(AD630='Valori Consentiti - Table 1'!$AE$6,1,0)+IF(AE630='Valori Consentiti - Table 1'!$AG$6,1,0)+IF(AF630='Valori Consentiti - Table 1'!$AI$6,1,0)+IF(AG630='Valori Consentiti - Table 1'!$AK$6,1,0)+IF(AH630='Valori Consentiti - Table 1'!$AM$6,1,0),IF(G630=2,IF(S630='Valori Consentiti - Table 1'!$I$7,1,0)+IF(T630='Valori Consentiti - Table 1'!$K$7,1,0)+IF(U630='Valori Consentiti - Table 1'!$M$7,1,0)+IF(V630='Valori Consentiti - Table 1'!$O$7,1,0)+IF(W630='Valori Consentiti - Table 1'!$Q$7,1,0)+IF(X630='Valori Consentiti - Table 1'!$S$7,1,0)+IF(Y630='Valori Consentiti - Table 1'!$U$7,1,0)+IF(Z630='Valori Consentiti - Table 1'!$W$7,1,0)+IF(AA630='Valori Consentiti - Table 1'!$Y$7,1,0)+IF(AB630='Valori Consentiti - Table 1'!$AA$7,1,0)+IF(AC630='Valori Consentiti - Table 1'!$AC$7,1,0)+IF(AD630='Valori Consentiti - Table 1'!$AE$7,1,0)+IF(AE630='Valori Consentiti - Table 1'!$AG$7,1,0)+IF(AF630='Valori Consentiti - Table 1'!$AI$7,1,0)+IF(AG630='Valori Consentiti - Table 1'!$AK$7,1,0)+IF(AH630='Valori Consentiti - Table 1'!$AM$7,1,0),IF(G630=3,IF(S630='Valori Consentiti - Table 1'!$I$8,1,0)+IF(T630='Valori Consentiti - Table 1'!$K$8,1,0)+IF(U630='Valori Consentiti - Table 1'!$M$8,1,0)+IF(V630='Valori Consentiti - Table 1'!$O$8,1,0)+IF(W630='Valori Consentiti - Table 1'!$Q$8,1,0)+IF(X630='Valori Consentiti - Table 1'!$S$8,1,0)+IF(Y630='Valori Consentiti - Table 1'!$U$8,1,0)+IF(Z630='Valori Consentiti - Table 1'!$W$8,1,0)+IF(AA630='Valori Consentiti - Table 1'!$Y$8,1,0)+IF(AB630='Valori Consentiti - Table 1'!$AA$8,1,0)+IF(AC630='Valori Consentiti - Table 1'!$AC$8,1,0)+IF(AD630='Valori Consentiti - Table 1'!$AE$8,1,0)+IF(AE630='Valori Consentiti - Table 1'!$AG$8,1,0)+IF(AF630='Valori Consentiti - Table 1'!$AI$8,1,0)+IF(AG630='Valori Consentiti - Table 1'!$AK$8,1,0)+IF(AH630='Valori Consentiti - Table 1'!$AM$8,1,0),IF(G630=4,IF(S630='Valori Consentiti - Table 1'!$I$9,1,0)+IF(T630='Valori Consentiti - Table 1'!$K$9,1,0)+IF(U630='Valori Consentiti - Table 1'!$M$9,1,0)+IF(V630='Valori Consentiti - Table 1'!$O$9,1,0)+IF(W630='Valori Consentiti - Table 1'!$Q$9,1,0)+IF(X630='Valori Consentiti - Table 1'!$S$9,1,0)+IF(Y630='Valori Consentiti - Table 1'!$U$9,1,0)+IF(Z630='Valori Consentiti - Table 1'!$W$9,1,0)+IF(AA630='Valori Consentiti - Table 1'!$Y$9,1,0)+IF(AB630='Valori Consentiti - Table 1'!$AA$9,1,0)+IF(AC630='Valori Consentiti - Table 1'!$AC$9,1,0)+IF(AD630='Valori Consentiti - Table 1'!$AE$9,1,0)+IF(AE630='Valori Consentiti - Table 1'!$AG$9,1,0)+IF(AF630='Valori Consentiti - Table 1'!$AI$9,1,0)+IF(AG630='Valori Consentiti - Table 1'!$AK$9,1,0)+IF(AH630='Valori Consentiti - Table 1'!$AM$9,1,0),))))</f>
        <v>0</v>
      </c>
      <c r="P630" s="16">
        <f t="shared" si="256"/>
        <v>16</v>
      </c>
      <c r="Q630" s="16">
        <f t="shared" si="253"/>
        <v>1</v>
      </c>
      <c r="R630" s="17"/>
      <c r="S630" s="24" t="str">
        <f t="shared" si="237"/>
        <v/>
      </c>
      <c r="T630" s="25" t="str">
        <f t="shared" si="238"/>
        <v/>
      </c>
      <c r="U630" s="25" t="str">
        <f t="shared" si="239"/>
        <v/>
      </c>
      <c r="V630" s="26" t="str">
        <f t="shared" si="240"/>
        <v/>
      </c>
      <c r="W630" s="27" t="str">
        <f t="shared" si="241"/>
        <v/>
      </c>
      <c r="X630" s="25" t="str">
        <f t="shared" si="242"/>
        <v/>
      </c>
      <c r="Y630" s="25" t="str">
        <f t="shared" si="243"/>
        <v/>
      </c>
      <c r="Z630" s="26" t="str">
        <f t="shared" si="244"/>
        <v/>
      </c>
      <c r="AA630" s="27" t="str">
        <f t="shared" si="245"/>
        <v/>
      </c>
      <c r="AB630" s="25" t="str">
        <f t="shared" si="246"/>
        <v/>
      </c>
      <c r="AC630" s="25" t="str">
        <f t="shared" si="247"/>
        <v/>
      </c>
      <c r="AD630" s="26" t="str">
        <f t="shared" si="248"/>
        <v/>
      </c>
      <c r="AE630" s="27" t="str">
        <f t="shared" si="249"/>
        <v/>
      </c>
      <c r="AF630" s="25" t="str">
        <f t="shared" si="250"/>
        <v/>
      </c>
      <c r="AG630" s="25" t="str">
        <f t="shared" si="251"/>
        <v/>
      </c>
      <c r="AH630" s="26" t="str">
        <f t="shared" si="252"/>
        <v/>
      </c>
      <c r="AI630" s="29" t="b">
        <f t="shared" si="257"/>
        <v>0</v>
      </c>
      <c r="AJ630" s="29" t="b">
        <f t="shared" si="258"/>
        <v>0</v>
      </c>
      <c r="AK630" s="29" t="b">
        <f t="shared" si="259"/>
        <v>0</v>
      </c>
      <c r="AL630" s="29" t="b">
        <f t="shared" si="260"/>
        <v>0</v>
      </c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</row>
    <row r="631" spans="1:252" s="37" customFormat="1" ht="18" customHeight="1">
      <c r="A631" s="31"/>
      <c r="B631" s="31"/>
      <c r="C631" s="41"/>
      <c r="D631" s="14"/>
      <c r="E631" s="18"/>
      <c r="F631" s="31"/>
      <c r="G631" s="14"/>
      <c r="H631" s="15"/>
      <c r="I631" s="15"/>
      <c r="J631" s="15"/>
      <c r="K631" s="15"/>
      <c r="L631" s="40">
        <f>IF(G631=1,IF(S631='Valori Consentiti - Table 1'!$I$6,5,IF(S631="X",1,0))+IF(T631='Valori Consentiti - Table 1'!$K$6,5,IF(T631="X",1,0))+IF(U631='Valori Consentiti - Table 1'!$M$6,5,IF(U631="X",1,0))+IF(V631='Valori Consentiti - Table 1'!$O$6,5,IF(V631="X",1,0))+IF(W631='Valori Consentiti - Table 1'!$Q$6,5,IF(W631="X",1,0))+IF(X631='Valori Consentiti - Table 1'!$S$6,5,IF(X631="X",1,0))+IF(Y631='Valori Consentiti - Table 1'!$U$6,5,IF(Y631="X",1,0))+IF(Z631='Valori Consentiti - Table 1'!$W$6,5,IF(Z631="X",1,0))+IF(AA631='Valori Consentiti - Table 1'!$Y$6,5,IF(AA631="X",1,0))+IF(AB631='Valori Consentiti - Table 1'!$AA$6,5,IF(AB631="X",1,0))+IF(AC631='Valori Consentiti - Table 1'!$AC$6,5,IF(AC631="X",1,0))+IF(AD631='Valori Consentiti - Table 1'!$AE$6,5,IF(AD631="X",1,0))+IF(AE631='Valori Consentiti - Table 1'!$AG$6,5,IF(AE631="X",1,0))+IF(AF631='Valori Consentiti - Table 1'!$AI$6,5,IF(AF631="X",1,0))+IF(AG631='Valori Consentiti - Table 1'!$AK$6,5,IF(AG631="X",1,0))+IF(AH631='Valori Consentiti - Table 1'!$AM$6,5,IF(AH631="X",1,0)),IF(G631=2,IF(S631='Valori Consentiti - Table 1'!$I$7,5,IF(S631="X",1,0))+IF(T631='Valori Consentiti - Table 1'!$K$7,5,IF(T631="X",1,0))+IF(U631='Valori Consentiti - Table 1'!$M$7,5,IF(U631="X",1,0))+IF(V631='Valori Consentiti - Table 1'!$O$7,5,IF(V631="X",1,0))+IF(W631='Valori Consentiti - Table 1'!$Q$7,5,IF(W631="X",1,0))+IF(X631='Valori Consentiti - Table 1'!$S$7,5,IF(X631="X",1,0))+IF(Y631='Valori Consentiti - Table 1'!$U$7,5,IF(Y631="X",1,0))+IF(Z631='Valori Consentiti - Table 1'!$W$7,5,IF(Z631="X",1,0))+IF(AA631='Valori Consentiti - Table 1'!$Y$7,5,IF(AA631="X",1,0))+IF(AB631='Valori Consentiti - Table 1'!$AA$7,5,IF(AB631="X",1,0))+IF(AC631='Valori Consentiti - Table 1'!$AC$7,5,IF(AC631="X",1,0))+IF(AD631='Valori Consentiti - Table 1'!$AE$7,5,IF(AD631="X",1,0))+IF(AE631='Valori Consentiti - Table 1'!$AG$7,5,IF(AE631="X",1,0))+IF(AF631='Valori Consentiti - Table 1'!$AI$7,5,IF(AF631="X",1,0))+IF(AG631='Valori Consentiti - Table 1'!$AK$7,5,IF(AG631="X",1,0))+IF(AH631='Valori Consentiti - Table 1'!$AM$7,5,IF(AH631="X",1,0)),IF(G631=3,IF(S631='Valori Consentiti - Table 1'!$I$8,5,IF(S631="X",1,0))+IF(T631='Valori Consentiti - Table 1'!$K$8,5,IF(T631="X",1,0))+IF(U631='Valori Consentiti - Table 1'!$M$8,5,IF(U631="X",1,0))+IF(V631='Valori Consentiti - Table 1'!$O$8,5,IF(V631="X",1,0))+IF(W631='Valori Consentiti - Table 1'!$Q$8,5,IF(W631="X",1,0))+IF(X631='Valori Consentiti - Table 1'!$S$8,5,IF(X631="X",1,0))+IF(Y631='Valori Consentiti - Table 1'!$U$8,5,IF(Y631="X",1,0))+IF(Z631='Valori Consentiti - Table 1'!$W$8,5,IF(Z631="X",1,0))+IF(AA631='Valori Consentiti - Table 1'!$Y$8,5,IF(AA631="X",1,0))+IF(AB631='Valori Consentiti - Table 1'!$AA$8,5,IF(AB631="X",1,0))+IF(AC631='Valori Consentiti - Table 1'!$AC$8,5,IF(AC631="X",1,0))+IF(AD631='Valori Consentiti - Table 1'!$AE$8,5,IF(AD631="X",1,0))+IF(AE631='Valori Consentiti - Table 1'!$AG$8,5,IF(AE631="X",1,0))+IF(AF631='Valori Consentiti - Table 1'!$AI$8,5,IF(AF631="X",1,0))+IF(AG631='Valori Consentiti - Table 1'!$AK$8,5,IF(AG631="X",1,0))+IF(AH631='Valori Consentiti - Table 1'!$AM$8,5,IF(AH631="X",1,0)),IF(G631=4,IF(S631='Valori Consentiti - Table 1'!$I$9,5,IF(S631="X",1,0))+IF(T631='Valori Consentiti - Table 1'!$K$9,5,IF(T631="X",1,0))+IF(U631='Valori Consentiti - Table 1'!$M$9,5,IF(U631="X",1,0))+IF(V631='Valori Consentiti - Table 1'!$O$9,5,IF(V631="X",1,0))+IF(W631='Valori Consentiti - Table 1'!$Q$9,5,IF(W631="X",1,0))+IF(X631='Valori Consentiti - Table 1'!$S$9,5,IF(X631="X",1,0))+IF(Y631='Valori Consentiti - Table 1'!$U$9,5,IF(Y631="X",1,0))+IF(Z631='Valori Consentiti - Table 1'!$W$9,5,IF(Z631="X",1,0))+IF(AA631='Valori Consentiti - Table 1'!$Y$9,5,IF(AA631="X",1,0))+IF(AB631='Valori Consentiti - Table 1'!$AA$9,5,IF(AB631="X",1,0))+IF(AC631='Valori Consentiti - Table 1'!$AC$9,5,IF(AC631="X",1,0))+IF(AD631='Valori Consentiti - Table 1'!$AE$9,5,IF(AD631="X",1,0))+IF(AE631='Valori Consentiti - Table 1'!$AG$9,5,IF(AE631="X",1,0))+IF(AF631='Valori Consentiti - Table 1'!$AI$9,5,IF(AF631="X",1,0))+IF(AG631='Valori Consentiti - Table 1'!$AK$9,5,IF(AG631="X",1,0))+IF(AH631='Valori Consentiti - Table 1'!$AM$9,5,IF(AH631="X",1,0)),))))</f>
        <v>0</v>
      </c>
      <c r="M631" s="16">
        <f t="shared" si="254"/>
        <v>0</v>
      </c>
      <c r="N631" s="16">
        <f t="shared" si="255"/>
        <v>16</v>
      </c>
      <c r="O631" s="16">
        <f>IF(G631=1,IF(S631='Valori Consentiti - Table 1'!$I$6,1,0)+IF(T631='Valori Consentiti - Table 1'!$K$6,1,0)+IF(U631='Valori Consentiti - Table 1'!$M$6,1,0)+IF(V631='Valori Consentiti - Table 1'!$O$6,1,0)+IF(W631='Valori Consentiti - Table 1'!$Q$6,1,0)+IF(X631='Valori Consentiti - Table 1'!$S$6,1,0)+IF(Y631='Valori Consentiti - Table 1'!$U$6,1,0)+IF(Z631='Valori Consentiti - Table 1'!$W$6,1,0)+IF(AA631='Valori Consentiti - Table 1'!$Y$6,1,0)+IF(AB631='Valori Consentiti - Table 1'!$AA$6,1,0)+IF(AC631='Valori Consentiti - Table 1'!$AC$6,1,0)+IF(AD631='Valori Consentiti - Table 1'!$AE$6,1,0)+IF(AE631='Valori Consentiti - Table 1'!$AG$6,1,0)+IF(AF631='Valori Consentiti - Table 1'!$AI$6,1,0)+IF(AG631='Valori Consentiti - Table 1'!$AK$6,1,0)+IF(AH631='Valori Consentiti - Table 1'!$AM$6,1,0),IF(G631=2,IF(S631='Valori Consentiti - Table 1'!$I$7,1,0)+IF(T631='Valori Consentiti - Table 1'!$K$7,1,0)+IF(U631='Valori Consentiti - Table 1'!$M$7,1,0)+IF(V631='Valori Consentiti - Table 1'!$O$7,1,0)+IF(W631='Valori Consentiti - Table 1'!$Q$7,1,0)+IF(X631='Valori Consentiti - Table 1'!$S$7,1,0)+IF(Y631='Valori Consentiti - Table 1'!$U$7,1,0)+IF(Z631='Valori Consentiti - Table 1'!$W$7,1,0)+IF(AA631='Valori Consentiti - Table 1'!$Y$7,1,0)+IF(AB631='Valori Consentiti - Table 1'!$AA$7,1,0)+IF(AC631='Valori Consentiti - Table 1'!$AC$7,1,0)+IF(AD631='Valori Consentiti - Table 1'!$AE$7,1,0)+IF(AE631='Valori Consentiti - Table 1'!$AG$7,1,0)+IF(AF631='Valori Consentiti - Table 1'!$AI$7,1,0)+IF(AG631='Valori Consentiti - Table 1'!$AK$7,1,0)+IF(AH631='Valori Consentiti - Table 1'!$AM$7,1,0),IF(G631=3,IF(S631='Valori Consentiti - Table 1'!$I$8,1,0)+IF(T631='Valori Consentiti - Table 1'!$K$8,1,0)+IF(U631='Valori Consentiti - Table 1'!$M$8,1,0)+IF(V631='Valori Consentiti - Table 1'!$O$8,1,0)+IF(W631='Valori Consentiti - Table 1'!$Q$8,1,0)+IF(X631='Valori Consentiti - Table 1'!$S$8,1,0)+IF(Y631='Valori Consentiti - Table 1'!$U$8,1,0)+IF(Z631='Valori Consentiti - Table 1'!$W$8,1,0)+IF(AA631='Valori Consentiti - Table 1'!$Y$8,1,0)+IF(AB631='Valori Consentiti - Table 1'!$AA$8,1,0)+IF(AC631='Valori Consentiti - Table 1'!$AC$8,1,0)+IF(AD631='Valori Consentiti - Table 1'!$AE$8,1,0)+IF(AE631='Valori Consentiti - Table 1'!$AG$8,1,0)+IF(AF631='Valori Consentiti - Table 1'!$AI$8,1,0)+IF(AG631='Valori Consentiti - Table 1'!$AK$8,1,0)+IF(AH631='Valori Consentiti - Table 1'!$AM$8,1,0),IF(G631=4,IF(S631='Valori Consentiti - Table 1'!$I$9,1,0)+IF(T631='Valori Consentiti - Table 1'!$K$9,1,0)+IF(U631='Valori Consentiti - Table 1'!$M$9,1,0)+IF(V631='Valori Consentiti - Table 1'!$O$9,1,0)+IF(W631='Valori Consentiti - Table 1'!$Q$9,1,0)+IF(X631='Valori Consentiti - Table 1'!$S$9,1,0)+IF(Y631='Valori Consentiti - Table 1'!$U$9,1,0)+IF(Z631='Valori Consentiti - Table 1'!$W$9,1,0)+IF(AA631='Valori Consentiti - Table 1'!$Y$9,1,0)+IF(AB631='Valori Consentiti - Table 1'!$AA$9,1,0)+IF(AC631='Valori Consentiti - Table 1'!$AC$9,1,0)+IF(AD631='Valori Consentiti - Table 1'!$AE$9,1,0)+IF(AE631='Valori Consentiti - Table 1'!$AG$9,1,0)+IF(AF631='Valori Consentiti - Table 1'!$AI$9,1,0)+IF(AG631='Valori Consentiti - Table 1'!$AK$9,1,0)+IF(AH631='Valori Consentiti - Table 1'!$AM$9,1,0),))))</f>
        <v>0</v>
      </c>
      <c r="P631" s="16">
        <f t="shared" si="256"/>
        <v>16</v>
      </c>
      <c r="Q631" s="16">
        <f t="shared" si="253"/>
        <v>1</v>
      </c>
      <c r="R631" s="17"/>
      <c r="S631" s="24" t="str">
        <f t="shared" si="237"/>
        <v/>
      </c>
      <c r="T631" s="25" t="str">
        <f t="shared" si="238"/>
        <v/>
      </c>
      <c r="U631" s="25" t="str">
        <f t="shared" si="239"/>
        <v/>
      </c>
      <c r="V631" s="26" t="str">
        <f t="shared" si="240"/>
        <v/>
      </c>
      <c r="W631" s="27" t="str">
        <f t="shared" si="241"/>
        <v/>
      </c>
      <c r="X631" s="25" t="str">
        <f t="shared" si="242"/>
        <v/>
      </c>
      <c r="Y631" s="25" t="str">
        <f t="shared" si="243"/>
        <v/>
      </c>
      <c r="Z631" s="26" t="str">
        <f t="shared" si="244"/>
        <v/>
      </c>
      <c r="AA631" s="27" t="str">
        <f t="shared" si="245"/>
        <v/>
      </c>
      <c r="AB631" s="25" t="str">
        <f t="shared" si="246"/>
        <v/>
      </c>
      <c r="AC631" s="25" t="str">
        <f t="shared" si="247"/>
        <v/>
      </c>
      <c r="AD631" s="26" t="str">
        <f t="shared" si="248"/>
        <v/>
      </c>
      <c r="AE631" s="27" t="str">
        <f t="shared" si="249"/>
        <v/>
      </c>
      <c r="AF631" s="25" t="str">
        <f t="shared" si="250"/>
        <v/>
      </c>
      <c r="AG631" s="25" t="str">
        <f t="shared" si="251"/>
        <v/>
      </c>
      <c r="AH631" s="26" t="str">
        <f t="shared" si="252"/>
        <v/>
      </c>
      <c r="AI631" s="29" t="b">
        <f t="shared" si="257"/>
        <v>0</v>
      </c>
      <c r="AJ631" s="29" t="b">
        <f t="shared" si="258"/>
        <v>0</v>
      </c>
      <c r="AK631" s="29" t="b">
        <f t="shared" si="259"/>
        <v>0</v>
      </c>
      <c r="AL631" s="29" t="b">
        <f t="shared" si="260"/>
        <v>0</v>
      </c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</row>
    <row r="632" spans="1:252" s="37" customFormat="1" ht="18" customHeight="1">
      <c r="A632" s="31"/>
      <c r="B632" s="31"/>
      <c r="C632" s="41"/>
      <c r="D632" s="14"/>
      <c r="E632" s="18"/>
      <c r="F632" s="31"/>
      <c r="G632" s="14"/>
      <c r="H632" s="15"/>
      <c r="I632" s="15"/>
      <c r="J632" s="15"/>
      <c r="K632" s="15"/>
      <c r="L632" s="40">
        <f>IF(G632=1,IF(S632='Valori Consentiti - Table 1'!$I$6,5,IF(S632="X",1,0))+IF(T632='Valori Consentiti - Table 1'!$K$6,5,IF(T632="X",1,0))+IF(U632='Valori Consentiti - Table 1'!$M$6,5,IF(U632="X",1,0))+IF(V632='Valori Consentiti - Table 1'!$O$6,5,IF(V632="X",1,0))+IF(W632='Valori Consentiti - Table 1'!$Q$6,5,IF(W632="X",1,0))+IF(X632='Valori Consentiti - Table 1'!$S$6,5,IF(X632="X",1,0))+IF(Y632='Valori Consentiti - Table 1'!$U$6,5,IF(Y632="X",1,0))+IF(Z632='Valori Consentiti - Table 1'!$W$6,5,IF(Z632="X",1,0))+IF(AA632='Valori Consentiti - Table 1'!$Y$6,5,IF(AA632="X",1,0))+IF(AB632='Valori Consentiti - Table 1'!$AA$6,5,IF(AB632="X",1,0))+IF(AC632='Valori Consentiti - Table 1'!$AC$6,5,IF(AC632="X",1,0))+IF(AD632='Valori Consentiti - Table 1'!$AE$6,5,IF(AD632="X",1,0))+IF(AE632='Valori Consentiti - Table 1'!$AG$6,5,IF(AE632="X",1,0))+IF(AF632='Valori Consentiti - Table 1'!$AI$6,5,IF(AF632="X",1,0))+IF(AG632='Valori Consentiti - Table 1'!$AK$6,5,IF(AG632="X",1,0))+IF(AH632='Valori Consentiti - Table 1'!$AM$6,5,IF(AH632="X",1,0)),IF(G632=2,IF(S632='Valori Consentiti - Table 1'!$I$7,5,IF(S632="X",1,0))+IF(T632='Valori Consentiti - Table 1'!$K$7,5,IF(T632="X",1,0))+IF(U632='Valori Consentiti - Table 1'!$M$7,5,IF(U632="X",1,0))+IF(V632='Valori Consentiti - Table 1'!$O$7,5,IF(V632="X",1,0))+IF(W632='Valori Consentiti - Table 1'!$Q$7,5,IF(W632="X",1,0))+IF(X632='Valori Consentiti - Table 1'!$S$7,5,IF(X632="X",1,0))+IF(Y632='Valori Consentiti - Table 1'!$U$7,5,IF(Y632="X",1,0))+IF(Z632='Valori Consentiti - Table 1'!$W$7,5,IF(Z632="X",1,0))+IF(AA632='Valori Consentiti - Table 1'!$Y$7,5,IF(AA632="X",1,0))+IF(AB632='Valori Consentiti - Table 1'!$AA$7,5,IF(AB632="X",1,0))+IF(AC632='Valori Consentiti - Table 1'!$AC$7,5,IF(AC632="X",1,0))+IF(AD632='Valori Consentiti - Table 1'!$AE$7,5,IF(AD632="X",1,0))+IF(AE632='Valori Consentiti - Table 1'!$AG$7,5,IF(AE632="X",1,0))+IF(AF632='Valori Consentiti - Table 1'!$AI$7,5,IF(AF632="X",1,0))+IF(AG632='Valori Consentiti - Table 1'!$AK$7,5,IF(AG632="X",1,0))+IF(AH632='Valori Consentiti - Table 1'!$AM$7,5,IF(AH632="X",1,0)),IF(G632=3,IF(S632='Valori Consentiti - Table 1'!$I$8,5,IF(S632="X",1,0))+IF(T632='Valori Consentiti - Table 1'!$K$8,5,IF(T632="X",1,0))+IF(U632='Valori Consentiti - Table 1'!$M$8,5,IF(U632="X",1,0))+IF(V632='Valori Consentiti - Table 1'!$O$8,5,IF(V632="X",1,0))+IF(W632='Valori Consentiti - Table 1'!$Q$8,5,IF(W632="X",1,0))+IF(X632='Valori Consentiti - Table 1'!$S$8,5,IF(X632="X",1,0))+IF(Y632='Valori Consentiti - Table 1'!$U$8,5,IF(Y632="X",1,0))+IF(Z632='Valori Consentiti - Table 1'!$W$8,5,IF(Z632="X",1,0))+IF(AA632='Valori Consentiti - Table 1'!$Y$8,5,IF(AA632="X",1,0))+IF(AB632='Valori Consentiti - Table 1'!$AA$8,5,IF(AB632="X",1,0))+IF(AC632='Valori Consentiti - Table 1'!$AC$8,5,IF(AC632="X",1,0))+IF(AD632='Valori Consentiti - Table 1'!$AE$8,5,IF(AD632="X",1,0))+IF(AE632='Valori Consentiti - Table 1'!$AG$8,5,IF(AE632="X",1,0))+IF(AF632='Valori Consentiti - Table 1'!$AI$8,5,IF(AF632="X",1,0))+IF(AG632='Valori Consentiti - Table 1'!$AK$8,5,IF(AG632="X",1,0))+IF(AH632='Valori Consentiti - Table 1'!$AM$8,5,IF(AH632="X",1,0)),IF(G632=4,IF(S632='Valori Consentiti - Table 1'!$I$9,5,IF(S632="X",1,0))+IF(T632='Valori Consentiti - Table 1'!$K$9,5,IF(T632="X",1,0))+IF(U632='Valori Consentiti - Table 1'!$M$9,5,IF(U632="X",1,0))+IF(V632='Valori Consentiti - Table 1'!$O$9,5,IF(V632="X",1,0))+IF(W632='Valori Consentiti - Table 1'!$Q$9,5,IF(W632="X",1,0))+IF(X632='Valori Consentiti - Table 1'!$S$9,5,IF(X632="X",1,0))+IF(Y632='Valori Consentiti - Table 1'!$U$9,5,IF(Y632="X",1,0))+IF(Z632='Valori Consentiti - Table 1'!$W$9,5,IF(Z632="X",1,0))+IF(AA632='Valori Consentiti - Table 1'!$Y$9,5,IF(AA632="X",1,0))+IF(AB632='Valori Consentiti - Table 1'!$AA$9,5,IF(AB632="X",1,0))+IF(AC632='Valori Consentiti - Table 1'!$AC$9,5,IF(AC632="X",1,0))+IF(AD632='Valori Consentiti - Table 1'!$AE$9,5,IF(AD632="X",1,0))+IF(AE632='Valori Consentiti - Table 1'!$AG$9,5,IF(AE632="X",1,0))+IF(AF632='Valori Consentiti - Table 1'!$AI$9,5,IF(AF632="X",1,0))+IF(AG632='Valori Consentiti - Table 1'!$AK$9,5,IF(AG632="X",1,0))+IF(AH632='Valori Consentiti - Table 1'!$AM$9,5,IF(AH632="X",1,0)),))))</f>
        <v>0</v>
      </c>
      <c r="M632" s="16">
        <f t="shared" si="254"/>
        <v>0</v>
      </c>
      <c r="N632" s="16">
        <f t="shared" si="255"/>
        <v>16</v>
      </c>
      <c r="O632" s="16">
        <f>IF(G632=1,IF(S632='Valori Consentiti - Table 1'!$I$6,1,0)+IF(T632='Valori Consentiti - Table 1'!$K$6,1,0)+IF(U632='Valori Consentiti - Table 1'!$M$6,1,0)+IF(V632='Valori Consentiti - Table 1'!$O$6,1,0)+IF(W632='Valori Consentiti - Table 1'!$Q$6,1,0)+IF(X632='Valori Consentiti - Table 1'!$S$6,1,0)+IF(Y632='Valori Consentiti - Table 1'!$U$6,1,0)+IF(Z632='Valori Consentiti - Table 1'!$W$6,1,0)+IF(AA632='Valori Consentiti - Table 1'!$Y$6,1,0)+IF(AB632='Valori Consentiti - Table 1'!$AA$6,1,0)+IF(AC632='Valori Consentiti - Table 1'!$AC$6,1,0)+IF(AD632='Valori Consentiti - Table 1'!$AE$6,1,0)+IF(AE632='Valori Consentiti - Table 1'!$AG$6,1,0)+IF(AF632='Valori Consentiti - Table 1'!$AI$6,1,0)+IF(AG632='Valori Consentiti - Table 1'!$AK$6,1,0)+IF(AH632='Valori Consentiti - Table 1'!$AM$6,1,0),IF(G632=2,IF(S632='Valori Consentiti - Table 1'!$I$7,1,0)+IF(T632='Valori Consentiti - Table 1'!$K$7,1,0)+IF(U632='Valori Consentiti - Table 1'!$M$7,1,0)+IF(V632='Valori Consentiti - Table 1'!$O$7,1,0)+IF(W632='Valori Consentiti - Table 1'!$Q$7,1,0)+IF(X632='Valori Consentiti - Table 1'!$S$7,1,0)+IF(Y632='Valori Consentiti - Table 1'!$U$7,1,0)+IF(Z632='Valori Consentiti - Table 1'!$W$7,1,0)+IF(AA632='Valori Consentiti - Table 1'!$Y$7,1,0)+IF(AB632='Valori Consentiti - Table 1'!$AA$7,1,0)+IF(AC632='Valori Consentiti - Table 1'!$AC$7,1,0)+IF(AD632='Valori Consentiti - Table 1'!$AE$7,1,0)+IF(AE632='Valori Consentiti - Table 1'!$AG$7,1,0)+IF(AF632='Valori Consentiti - Table 1'!$AI$7,1,0)+IF(AG632='Valori Consentiti - Table 1'!$AK$7,1,0)+IF(AH632='Valori Consentiti - Table 1'!$AM$7,1,0),IF(G632=3,IF(S632='Valori Consentiti - Table 1'!$I$8,1,0)+IF(T632='Valori Consentiti - Table 1'!$K$8,1,0)+IF(U632='Valori Consentiti - Table 1'!$M$8,1,0)+IF(V632='Valori Consentiti - Table 1'!$O$8,1,0)+IF(W632='Valori Consentiti - Table 1'!$Q$8,1,0)+IF(X632='Valori Consentiti - Table 1'!$S$8,1,0)+IF(Y632='Valori Consentiti - Table 1'!$U$8,1,0)+IF(Z632='Valori Consentiti - Table 1'!$W$8,1,0)+IF(AA632='Valori Consentiti - Table 1'!$Y$8,1,0)+IF(AB632='Valori Consentiti - Table 1'!$AA$8,1,0)+IF(AC632='Valori Consentiti - Table 1'!$AC$8,1,0)+IF(AD632='Valori Consentiti - Table 1'!$AE$8,1,0)+IF(AE632='Valori Consentiti - Table 1'!$AG$8,1,0)+IF(AF632='Valori Consentiti - Table 1'!$AI$8,1,0)+IF(AG632='Valori Consentiti - Table 1'!$AK$8,1,0)+IF(AH632='Valori Consentiti - Table 1'!$AM$8,1,0),IF(G632=4,IF(S632='Valori Consentiti - Table 1'!$I$9,1,0)+IF(T632='Valori Consentiti - Table 1'!$K$9,1,0)+IF(U632='Valori Consentiti - Table 1'!$M$9,1,0)+IF(V632='Valori Consentiti - Table 1'!$O$9,1,0)+IF(W632='Valori Consentiti - Table 1'!$Q$9,1,0)+IF(X632='Valori Consentiti - Table 1'!$S$9,1,0)+IF(Y632='Valori Consentiti - Table 1'!$U$9,1,0)+IF(Z632='Valori Consentiti - Table 1'!$W$9,1,0)+IF(AA632='Valori Consentiti - Table 1'!$Y$9,1,0)+IF(AB632='Valori Consentiti - Table 1'!$AA$9,1,0)+IF(AC632='Valori Consentiti - Table 1'!$AC$9,1,0)+IF(AD632='Valori Consentiti - Table 1'!$AE$9,1,0)+IF(AE632='Valori Consentiti - Table 1'!$AG$9,1,0)+IF(AF632='Valori Consentiti - Table 1'!$AI$9,1,0)+IF(AG632='Valori Consentiti - Table 1'!$AK$9,1,0)+IF(AH632='Valori Consentiti - Table 1'!$AM$9,1,0),))))</f>
        <v>0</v>
      </c>
      <c r="P632" s="16">
        <f t="shared" si="256"/>
        <v>16</v>
      </c>
      <c r="Q632" s="16">
        <f t="shared" si="253"/>
        <v>1</v>
      </c>
      <c r="R632" s="17"/>
      <c r="S632" s="24" t="str">
        <f t="shared" si="237"/>
        <v/>
      </c>
      <c r="T632" s="25" t="str">
        <f t="shared" si="238"/>
        <v/>
      </c>
      <c r="U632" s="25" t="str">
        <f t="shared" si="239"/>
        <v/>
      </c>
      <c r="V632" s="26" t="str">
        <f t="shared" si="240"/>
        <v/>
      </c>
      <c r="W632" s="27" t="str">
        <f t="shared" si="241"/>
        <v/>
      </c>
      <c r="X632" s="25" t="str">
        <f t="shared" si="242"/>
        <v/>
      </c>
      <c r="Y632" s="25" t="str">
        <f t="shared" si="243"/>
        <v/>
      </c>
      <c r="Z632" s="26" t="str">
        <f t="shared" si="244"/>
        <v/>
      </c>
      <c r="AA632" s="27" t="str">
        <f t="shared" si="245"/>
        <v/>
      </c>
      <c r="AB632" s="25" t="str">
        <f t="shared" si="246"/>
        <v/>
      </c>
      <c r="AC632" s="25" t="str">
        <f t="shared" si="247"/>
        <v/>
      </c>
      <c r="AD632" s="26" t="str">
        <f t="shared" si="248"/>
        <v/>
      </c>
      <c r="AE632" s="27" t="str">
        <f t="shared" si="249"/>
        <v/>
      </c>
      <c r="AF632" s="25" t="str">
        <f t="shared" si="250"/>
        <v/>
      </c>
      <c r="AG632" s="25" t="str">
        <f t="shared" si="251"/>
        <v/>
      </c>
      <c r="AH632" s="26" t="str">
        <f t="shared" si="252"/>
        <v/>
      </c>
      <c r="AI632" s="29" t="b">
        <f t="shared" si="257"/>
        <v>0</v>
      </c>
      <c r="AJ632" s="29" t="b">
        <f t="shared" si="258"/>
        <v>0</v>
      </c>
      <c r="AK632" s="29" t="b">
        <f t="shared" si="259"/>
        <v>0</v>
      </c>
      <c r="AL632" s="29" t="b">
        <f t="shared" si="260"/>
        <v>0</v>
      </c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</row>
    <row r="633" spans="1:252" s="37" customFormat="1" ht="18" customHeight="1">
      <c r="A633" s="31"/>
      <c r="B633" s="31"/>
      <c r="C633" s="41"/>
      <c r="D633" s="14"/>
      <c r="E633" s="18"/>
      <c r="F633" s="31"/>
      <c r="G633" s="14"/>
      <c r="H633" s="15"/>
      <c r="I633" s="15"/>
      <c r="J633" s="15"/>
      <c r="K633" s="15"/>
      <c r="L633" s="40">
        <f>IF(G633=1,IF(S633='Valori Consentiti - Table 1'!$I$6,5,IF(S633="X",1,0))+IF(T633='Valori Consentiti - Table 1'!$K$6,5,IF(T633="X",1,0))+IF(U633='Valori Consentiti - Table 1'!$M$6,5,IF(U633="X",1,0))+IF(V633='Valori Consentiti - Table 1'!$O$6,5,IF(V633="X",1,0))+IF(W633='Valori Consentiti - Table 1'!$Q$6,5,IF(W633="X",1,0))+IF(X633='Valori Consentiti - Table 1'!$S$6,5,IF(X633="X",1,0))+IF(Y633='Valori Consentiti - Table 1'!$U$6,5,IF(Y633="X",1,0))+IF(Z633='Valori Consentiti - Table 1'!$W$6,5,IF(Z633="X",1,0))+IF(AA633='Valori Consentiti - Table 1'!$Y$6,5,IF(AA633="X",1,0))+IF(AB633='Valori Consentiti - Table 1'!$AA$6,5,IF(AB633="X",1,0))+IF(AC633='Valori Consentiti - Table 1'!$AC$6,5,IF(AC633="X",1,0))+IF(AD633='Valori Consentiti - Table 1'!$AE$6,5,IF(AD633="X",1,0))+IF(AE633='Valori Consentiti - Table 1'!$AG$6,5,IF(AE633="X",1,0))+IF(AF633='Valori Consentiti - Table 1'!$AI$6,5,IF(AF633="X",1,0))+IF(AG633='Valori Consentiti - Table 1'!$AK$6,5,IF(AG633="X",1,0))+IF(AH633='Valori Consentiti - Table 1'!$AM$6,5,IF(AH633="X",1,0)),IF(G633=2,IF(S633='Valori Consentiti - Table 1'!$I$7,5,IF(S633="X",1,0))+IF(T633='Valori Consentiti - Table 1'!$K$7,5,IF(T633="X",1,0))+IF(U633='Valori Consentiti - Table 1'!$M$7,5,IF(U633="X",1,0))+IF(V633='Valori Consentiti - Table 1'!$O$7,5,IF(V633="X",1,0))+IF(W633='Valori Consentiti - Table 1'!$Q$7,5,IF(W633="X",1,0))+IF(X633='Valori Consentiti - Table 1'!$S$7,5,IF(X633="X",1,0))+IF(Y633='Valori Consentiti - Table 1'!$U$7,5,IF(Y633="X",1,0))+IF(Z633='Valori Consentiti - Table 1'!$W$7,5,IF(Z633="X",1,0))+IF(AA633='Valori Consentiti - Table 1'!$Y$7,5,IF(AA633="X",1,0))+IF(AB633='Valori Consentiti - Table 1'!$AA$7,5,IF(AB633="X",1,0))+IF(AC633='Valori Consentiti - Table 1'!$AC$7,5,IF(AC633="X",1,0))+IF(AD633='Valori Consentiti - Table 1'!$AE$7,5,IF(AD633="X",1,0))+IF(AE633='Valori Consentiti - Table 1'!$AG$7,5,IF(AE633="X",1,0))+IF(AF633='Valori Consentiti - Table 1'!$AI$7,5,IF(AF633="X",1,0))+IF(AG633='Valori Consentiti - Table 1'!$AK$7,5,IF(AG633="X",1,0))+IF(AH633='Valori Consentiti - Table 1'!$AM$7,5,IF(AH633="X",1,0)),IF(G633=3,IF(S633='Valori Consentiti - Table 1'!$I$8,5,IF(S633="X",1,0))+IF(T633='Valori Consentiti - Table 1'!$K$8,5,IF(T633="X",1,0))+IF(U633='Valori Consentiti - Table 1'!$M$8,5,IF(U633="X",1,0))+IF(V633='Valori Consentiti - Table 1'!$O$8,5,IF(V633="X",1,0))+IF(W633='Valori Consentiti - Table 1'!$Q$8,5,IF(W633="X",1,0))+IF(X633='Valori Consentiti - Table 1'!$S$8,5,IF(X633="X",1,0))+IF(Y633='Valori Consentiti - Table 1'!$U$8,5,IF(Y633="X",1,0))+IF(Z633='Valori Consentiti - Table 1'!$W$8,5,IF(Z633="X",1,0))+IF(AA633='Valori Consentiti - Table 1'!$Y$8,5,IF(AA633="X",1,0))+IF(AB633='Valori Consentiti - Table 1'!$AA$8,5,IF(AB633="X",1,0))+IF(AC633='Valori Consentiti - Table 1'!$AC$8,5,IF(AC633="X",1,0))+IF(AD633='Valori Consentiti - Table 1'!$AE$8,5,IF(AD633="X",1,0))+IF(AE633='Valori Consentiti - Table 1'!$AG$8,5,IF(AE633="X",1,0))+IF(AF633='Valori Consentiti - Table 1'!$AI$8,5,IF(AF633="X",1,0))+IF(AG633='Valori Consentiti - Table 1'!$AK$8,5,IF(AG633="X",1,0))+IF(AH633='Valori Consentiti - Table 1'!$AM$8,5,IF(AH633="X",1,0)),IF(G633=4,IF(S633='Valori Consentiti - Table 1'!$I$9,5,IF(S633="X",1,0))+IF(T633='Valori Consentiti - Table 1'!$K$9,5,IF(T633="X",1,0))+IF(U633='Valori Consentiti - Table 1'!$M$9,5,IF(U633="X",1,0))+IF(V633='Valori Consentiti - Table 1'!$O$9,5,IF(V633="X",1,0))+IF(W633='Valori Consentiti - Table 1'!$Q$9,5,IF(W633="X",1,0))+IF(X633='Valori Consentiti - Table 1'!$S$9,5,IF(X633="X",1,0))+IF(Y633='Valori Consentiti - Table 1'!$U$9,5,IF(Y633="X",1,0))+IF(Z633='Valori Consentiti - Table 1'!$W$9,5,IF(Z633="X",1,0))+IF(AA633='Valori Consentiti - Table 1'!$Y$9,5,IF(AA633="X",1,0))+IF(AB633='Valori Consentiti - Table 1'!$AA$9,5,IF(AB633="X",1,0))+IF(AC633='Valori Consentiti - Table 1'!$AC$9,5,IF(AC633="X",1,0))+IF(AD633='Valori Consentiti - Table 1'!$AE$9,5,IF(AD633="X",1,0))+IF(AE633='Valori Consentiti - Table 1'!$AG$9,5,IF(AE633="X",1,0))+IF(AF633='Valori Consentiti - Table 1'!$AI$9,5,IF(AF633="X",1,0))+IF(AG633='Valori Consentiti - Table 1'!$AK$9,5,IF(AG633="X",1,0))+IF(AH633='Valori Consentiti - Table 1'!$AM$9,5,IF(AH633="X",1,0)),))))</f>
        <v>0</v>
      </c>
      <c r="M633" s="16">
        <f t="shared" si="254"/>
        <v>0</v>
      </c>
      <c r="N633" s="16">
        <f t="shared" si="255"/>
        <v>16</v>
      </c>
      <c r="O633" s="16">
        <f>IF(G633=1,IF(S633='Valori Consentiti - Table 1'!$I$6,1,0)+IF(T633='Valori Consentiti - Table 1'!$K$6,1,0)+IF(U633='Valori Consentiti - Table 1'!$M$6,1,0)+IF(V633='Valori Consentiti - Table 1'!$O$6,1,0)+IF(W633='Valori Consentiti - Table 1'!$Q$6,1,0)+IF(X633='Valori Consentiti - Table 1'!$S$6,1,0)+IF(Y633='Valori Consentiti - Table 1'!$U$6,1,0)+IF(Z633='Valori Consentiti - Table 1'!$W$6,1,0)+IF(AA633='Valori Consentiti - Table 1'!$Y$6,1,0)+IF(AB633='Valori Consentiti - Table 1'!$AA$6,1,0)+IF(AC633='Valori Consentiti - Table 1'!$AC$6,1,0)+IF(AD633='Valori Consentiti - Table 1'!$AE$6,1,0)+IF(AE633='Valori Consentiti - Table 1'!$AG$6,1,0)+IF(AF633='Valori Consentiti - Table 1'!$AI$6,1,0)+IF(AG633='Valori Consentiti - Table 1'!$AK$6,1,0)+IF(AH633='Valori Consentiti - Table 1'!$AM$6,1,0),IF(G633=2,IF(S633='Valori Consentiti - Table 1'!$I$7,1,0)+IF(T633='Valori Consentiti - Table 1'!$K$7,1,0)+IF(U633='Valori Consentiti - Table 1'!$M$7,1,0)+IF(V633='Valori Consentiti - Table 1'!$O$7,1,0)+IF(W633='Valori Consentiti - Table 1'!$Q$7,1,0)+IF(X633='Valori Consentiti - Table 1'!$S$7,1,0)+IF(Y633='Valori Consentiti - Table 1'!$U$7,1,0)+IF(Z633='Valori Consentiti - Table 1'!$W$7,1,0)+IF(AA633='Valori Consentiti - Table 1'!$Y$7,1,0)+IF(AB633='Valori Consentiti - Table 1'!$AA$7,1,0)+IF(AC633='Valori Consentiti - Table 1'!$AC$7,1,0)+IF(AD633='Valori Consentiti - Table 1'!$AE$7,1,0)+IF(AE633='Valori Consentiti - Table 1'!$AG$7,1,0)+IF(AF633='Valori Consentiti - Table 1'!$AI$7,1,0)+IF(AG633='Valori Consentiti - Table 1'!$AK$7,1,0)+IF(AH633='Valori Consentiti - Table 1'!$AM$7,1,0),IF(G633=3,IF(S633='Valori Consentiti - Table 1'!$I$8,1,0)+IF(T633='Valori Consentiti - Table 1'!$K$8,1,0)+IF(U633='Valori Consentiti - Table 1'!$M$8,1,0)+IF(V633='Valori Consentiti - Table 1'!$O$8,1,0)+IF(W633='Valori Consentiti - Table 1'!$Q$8,1,0)+IF(X633='Valori Consentiti - Table 1'!$S$8,1,0)+IF(Y633='Valori Consentiti - Table 1'!$U$8,1,0)+IF(Z633='Valori Consentiti - Table 1'!$W$8,1,0)+IF(AA633='Valori Consentiti - Table 1'!$Y$8,1,0)+IF(AB633='Valori Consentiti - Table 1'!$AA$8,1,0)+IF(AC633='Valori Consentiti - Table 1'!$AC$8,1,0)+IF(AD633='Valori Consentiti - Table 1'!$AE$8,1,0)+IF(AE633='Valori Consentiti - Table 1'!$AG$8,1,0)+IF(AF633='Valori Consentiti - Table 1'!$AI$8,1,0)+IF(AG633='Valori Consentiti - Table 1'!$AK$8,1,0)+IF(AH633='Valori Consentiti - Table 1'!$AM$8,1,0),IF(G633=4,IF(S633='Valori Consentiti - Table 1'!$I$9,1,0)+IF(T633='Valori Consentiti - Table 1'!$K$9,1,0)+IF(U633='Valori Consentiti - Table 1'!$M$9,1,0)+IF(V633='Valori Consentiti - Table 1'!$O$9,1,0)+IF(W633='Valori Consentiti - Table 1'!$Q$9,1,0)+IF(X633='Valori Consentiti - Table 1'!$S$9,1,0)+IF(Y633='Valori Consentiti - Table 1'!$U$9,1,0)+IF(Z633='Valori Consentiti - Table 1'!$W$9,1,0)+IF(AA633='Valori Consentiti - Table 1'!$Y$9,1,0)+IF(AB633='Valori Consentiti - Table 1'!$AA$9,1,0)+IF(AC633='Valori Consentiti - Table 1'!$AC$9,1,0)+IF(AD633='Valori Consentiti - Table 1'!$AE$9,1,0)+IF(AE633='Valori Consentiti - Table 1'!$AG$9,1,0)+IF(AF633='Valori Consentiti - Table 1'!$AI$9,1,0)+IF(AG633='Valori Consentiti - Table 1'!$AK$9,1,0)+IF(AH633='Valori Consentiti - Table 1'!$AM$9,1,0),))))</f>
        <v>0</v>
      </c>
      <c r="P633" s="16">
        <f t="shared" si="256"/>
        <v>16</v>
      </c>
      <c r="Q633" s="16">
        <f t="shared" si="253"/>
        <v>1</v>
      </c>
      <c r="R633" s="17"/>
      <c r="S633" s="24" t="str">
        <f t="shared" si="237"/>
        <v/>
      </c>
      <c r="T633" s="25" t="str">
        <f t="shared" si="238"/>
        <v/>
      </c>
      <c r="U633" s="25" t="str">
        <f t="shared" si="239"/>
        <v/>
      </c>
      <c r="V633" s="26" t="str">
        <f t="shared" si="240"/>
        <v/>
      </c>
      <c r="W633" s="27" t="str">
        <f t="shared" si="241"/>
        <v/>
      </c>
      <c r="X633" s="25" t="str">
        <f t="shared" si="242"/>
        <v/>
      </c>
      <c r="Y633" s="25" t="str">
        <f t="shared" si="243"/>
        <v/>
      </c>
      <c r="Z633" s="26" t="str">
        <f t="shared" si="244"/>
        <v/>
      </c>
      <c r="AA633" s="27" t="str">
        <f t="shared" si="245"/>
        <v/>
      </c>
      <c r="AB633" s="25" t="str">
        <f t="shared" si="246"/>
        <v/>
      </c>
      <c r="AC633" s="25" t="str">
        <f t="shared" si="247"/>
        <v/>
      </c>
      <c r="AD633" s="26" t="str">
        <f t="shared" si="248"/>
        <v/>
      </c>
      <c r="AE633" s="27" t="str">
        <f t="shared" si="249"/>
        <v/>
      </c>
      <c r="AF633" s="25" t="str">
        <f t="shared" si="250"/>
        <v/>
      </c>
      <c r="AG633" s="25" t="str">
        <f t="shared" si="251"/>
        <v/>
      </c>
      <c r="AH633" s="26" t="str">
        <f t="shared" si="252"/>
        <v/>
      </c>
      <c r="AI633" s="29" t="b">
        <f t="shared" si="257"/>
        <v>0</v>
      </c>
      <c r="AJ633" s="29" t="b">
        <f t="shared" si="258"/>
        <v>0</v>
      </c>
      <c r="AK633" s="29" t="b">
        <f t="shared" si="259"/>
        <v>0</v>
      </c>
      <c r="AL633" s="29" t="b">
        <f t="shared" si="260"/>
        <v>0</v>
      </c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</row>
    <row r="634" spans="1:252" s="37" customFormat="1" ht="18" customHeight="1">
      <c r="A634" s="31"/>
      <c r="B634" s="31"/>
      <c r="C634" s="41"/>
      <c r="D634" s="14"/>
      <c r="E634" s="18"/>
      <c r="F634" s="31"/>
      <c r="G634" s="14"/>
      <c r="H634" s="15"/>
      <c r="I634" s="15"/>
      <c r="J634" s="15"/>
      <c r="K634" s="15"/>
      <c r="L634" s="40">
        <f>IF(G634=1,IF(S634='Valori Consentiti - Table 1'!$I$6,5,IF(S634="X",1,0))+IF(T634='Valori Consentiti - Table 1'!$K$6,5,IF(T634="X",1,0))+IF(U634='Valori Consentiti - Table 1'!$M$6,5,IF(U634="X",1,0))+IF(V634='Valori Consentiti - Table 1'!$O$6,5,IF(V634="X",1,0))+IF(W634='Valori Consentiti - Table 1'!$Q$6,5,IF(W634="X",1,0))+IF(X634='Valori Consentiti - Table 1'!$S$6,5,IF(X634="X",1,0))+IF(Y634='Valori Consentiti - Table 1'!$U$6,5,IF(Y634="X",1,0))+IF(Z634='Valori Consentiti - Table 1'!$W$6,5,IF(Z634="X",1,0))+IF(AA634='Valori Consentiti - Table 1'!$Y$6,5,IF(AA634="X",1,0))+IF(AB634='Valori Consentiti - Table 1'!$AA$6,5,IF(AB634="X",1,0))+IF(AC634='Valori Consentiti - Table 1'!$AC$6,5,IF(AC634="X",1,0))+IF(AD634='Valori Consentiti - Table 1'!$AE$6,5,IF(AD634="X",1,0))+IF(AE634='Valori Consentiti - Table 1'!$AG$6,5,IF(AE634="X",1,0))+IF(AF634='Valori Consentiti - Table 1'!$AI$6,5,IF(AF634="X",1,0))+IF(AG634='Valori Consentiti - Table 1'!$AK$6,5,IF(AG634="X",1,0))+IF(AH634='Valori Consentiti - Table 1'!$AM$6,5,IF(AH634="X",1,0)),IF(G634=2,IF(S634='Valori Consentiti - Table 1'!$I$7,5,IF(S634="X",1,0))+IF(T634='Valori Consentiti - Table 1'!$K$7,5,IF(T634="X",1,0))+IF(U634='Valori Consentiti - Table 1'!$M$7,5,IF(U634="X",1,0))+IF(V634='Valori Consentiti - Table 1'!$O$7,5,IF(V634="X",1,0))+IF(W634='Valori Consentiti - Table 1'!$Q$7,5,IF(W634="X",1,0))+IF(X634='Valori Consentiti - Table 1'!$S$7,5,IF(X634="X",1,0))+IF(Y634='Valori Consentiti - Table 1'!$U$7,5,IF(Y634="X",1,0))+IF(Z634='Valori Consentiti - Table 1'!$W$7,5,IF(Z634="X",1,0))+IF(AA634='Valori Consentiti - Table 1'!$Y$7,5,IF(AA634="X",1,0))+IF(AB634='Valori Consentiti - Table 1'!$AA$7,5,IF(AB634="X",1,0))+IF(AC634='Valori Consentiti - Table 1'!$AC$7,5,IF(AC634="X",1,0))+IF(AD634='Valori Consentiti - Table 1'!$AE$7,5,IF(AD634="X",1,0))+IF(AE634='Valori Consentiti - Table 1'!$AG$7,5,IF(AE634="X",1,0))+IF(AF634='Valori Consentiti - Table 1'!$AI$7,5,IF(AF634="X",1,0))+IF(AG634='Valori Consentiti - Table 1'!$AK$7,5,IF(AG634="X",1,0))+IF(AH634='Valori Consentiti - Table 1'!$AM$7,5,IF(AH634="X",1,0)),IF(G634=3,IF(S634='Valori Consentiti - Table 1'!$I$8,5,IF(S634="X",1,0))+IF(T634='Valori Consentiti - Table 1'!$K$8,5,IF(T634="X",1,0))+IF(U634='Valori Consentiti - Table 1'!$M$8,5,IF(U634="X",1,0))+IF(V634='Valori Consentiti - Table 1'!$O$8,5,IF(V634="X",1,0))+IF(W634='Valori Consentiti - Table 1'!$Q$8,5,IF(W634="X",1,0))+IF(X634='Valori Consentiti - Table 1'!$S$8,5,IF(X634="X",1,0))+IF(Y634='Valori Consentiti - Table 1'!$U$8,5,IF(Y634="X",1,0))+IF(Z634='Valori Consentiti - Table 1'!$W$8,5,IF(Z634="X",1,0))+IF(AA634='Valori Consentiti - Table 1'!$Y$8,5,IF(AA634="X",1,0))+IF(AB634='Valori Consentiti - Table 1'!$AA$8,5,IF(AB634="X",1,0))+IF(AC634='Valori Consentiti - Table 1'!$AC$8,5,IF(AC634="X",1,0))+IF(AD634='Valori Consentiti - Table 1'!$AE$8,5,IF(AD634="X",1,0))+IF(AE634='Valori Consentiti - Table 1'!$AG$8,5,IF(AE634="X",1,0))+IF(AF634='Valori Consentiti - Table 1'!$AI$8,5,IF(AF634="X",1,0))+IF(AG634='Valori Consentiti - Table 1'!$AK$8,5,IF(AG634="X",1,0))+IF(AH634='Valori Consentiti - Table 1'!$AM$8,5,IF(AH634="X",1,0)),IF(G634=4,IF(S634='Valori Consentiti - Table 1'!$I$9,5,IF(S634="X",1,0))+IF(T634='Valori Consentiti - Table 1'!$K$9,5,IF(T634="X",1,0))+IF(U634='Valori Consentiti - Table 1'!$M$9,5,IF(U634="X",1,0))+IF(V634='Valori Consentiti - Table 1'!$O$9,5,IF(V634="X",1,0))+IF(W634='Valori Consentiti - Table 1'!$Q$9,5,IF(W634="X",1,0))+IF(X634='Valori Consentiti - Table 1'!$S$9,5,IF(X634="X",1,0))+IF(Y634='Valori Consentiti - Table 1'!$U$9,5,IF(Y634="X",1,0))+IF(Z634='Valori Consentiti - Table 1'!$W$9,5,IF(Z634="X",1,0))+IF(AA634='Valori Consentiti - Table 1'!$Y$9,5,IF(AA634="X",1,0))+IF(AB634='Valori Consentiti - Table 1'!$AA$9,5,IF(AB634="X",1,0))+IF(AC634='Valori Consentiti - Table 1'!$AC$9,5,IF(AC634="X",1,0))+IF(AD634='Valori Consentiti - Table 1'!$AE$9,5,IF(AD634="X",1,0))+IF(AE634='Valori Consentiti - Table 1'!$AG$9,5,IF(AE634="X",1,0))+IF(AF634='Valori Consentiti - Table 1'!$AI$9,5,IF(AF634="X",1,0))+IF(AG634='Valori Consentiti - Table 1'!$AK$9,5,IF(AG634="X",1,0))+IF(AH634='Valori Consentiti - Table 1'!$AM$9,5,IF(AH634="X",1,0)),))))</f>
        <v>0</v>
      </c>
      <c r="M634" s="16">
        <f t="shared" si="254"/>
        <v>0</v>
      </c>
      <c r="N634" s="16">
        <f t="shared" si="255"/>
        <v>16</v>
      </c>
      <c r="O634" s="16">
        <f>IF(G634=1,IF(S634='Valori Consentiti - Table 1'!$I$6,1,0)+IF(T634='Valori Consentiti - Table 1'!$K$6,1,0)+IF(U634='Valori Consentiti - Table 1'!$M$6,1,0)+IF(V634='Valori Consentiti - Table 1'!$O$6,1,0)+IF(W634='Valori Consentiti - Table 1'!$Q$6,1,0)+IF(X634='Valori Consentiti - Table 1'!$S$6,1,0)+IF(Y634='Valori Consentiti - Table 1'!$U$6,1,0)+IF(Z634='Valori Consentiti - Table 1'!$W$6,1,0)+IF(AA634='Valori Consentiti - Table 1'!$Y$6,1,0)+IF(AB634='Valori Consentiti - Table 1'!$AA$6,1,0)+IF(AC634='Valori Consentiti - Table 1'!$AC$6,1,0)+IF(AD634='Valori Consentiti - Table 1'!$AE$6,1,0)+IF(AE634='Valori Consentiti - Table 1'!$AG$6,1,0)+IF(AF634='Valori Consentiti - Table 1'!$AI$6,1,0)+IF(AG634='Valori Consentiti - Table 1'!$AK$6,1,0)+IF(AH634='Valori Consentiti - Table 1'!$AM$6,1,0),IF(G634=2,IF(S634='Valori Consentiti - Table 1'!$I$7,1,0)+IF(T634='Valori Consentiti - Table 1'!$K$7,1,0)+IF(U634='Valori Consentiti - Table 1'!$M$7,1,0)+IF(V634='Valori Consentiti - Table 1'!$O$7,1,0)+IF(W634='Valori Consentiti - Table 1'!$Q$7,1,0)+IF(X634='Valori Consentiti - Table 1'!$S$7,1,0)+IF(Y634='Valori Consentiti - Table 1'!$U$7,1,0)+IF(Z634='Valori Consentiti - Table 1'!$W$7,1,0)+IF(AA634='Valori Consentiti - Table 1'!$Y$7,1,0)+IF(AB634='Valori Consentiti - Table 1'!$AA$7,1,0)+IF(AC634='Valori Consentiti - Table 1'!$AC$7,1,0)+IF(AD634='Valori Consentiti - Table 1'!$AE$7,1,0)+IF(AE634='Valori Consentiti - Table 1'!$AG$7,1,0)+IF(AF634='Valori Consentiti - Table 1'!$AI$7,1,0)+IF(AG634='Valori Consentiti - Table 1'!$AK$7,1,0)+IF(AH634='Valori Consentiti - Table 1'!$AM$7,1,0),IF(G634=3,IF(S634='Valori Consentiti - Table 1'!$I$8,1,0)+IF(T634='Valori Consentiti - Table 1'!$K$8,1,0)+IF(U634='Valori Consentiti - Table 1'!$M$8,1,0)+IF(V634='Valori Consentiti - Table 1'!$O$8,1,0)+IF(W634='Valori Consentiti - Table 1'!$Q$8,1,0)+IF(X634='Valori Consentiti - Table 1'!$S$8,1,0)+IF(Y634='Valori Consentiti - Table 1'!$U$8,1,0)+IF(Z634='Valori Consentiti - Table 1'!$W$8,1,0)+IF(AA634='Valori Consentiti - Table 1'!$Y$8,1,0)+IF(AB634='Valori Consentiti - Table 1'!$AA$8,1,0)+IF(AC634='Valori Consentiti - Table 1'!$AC$8,1,0)+IF(AD634='Valori Consentiti - Table 1'!$AE$8,1,0)+IF(AE634='Valori Consentiti - Table 1'!$AG$8,1,0)+IF(AF634='Valori Consentiti - Table 1'!$AI$8,1,0)+IF(AG634='Valori Consentiti - Table 1'!$AK$8,1,0)+IF(AH634='Valori Consentiti - Table 1'!$AM$8,1,0),IF(G634=4,IF(S634='Valori Consentiti - Table 1'!$I$9,1,0)+IF(T634='Valori Consentiti - Table 1'!$K$9,1,0)+IF(U634='Valori Consentiti - Table 1'!$M$9,1,0)+IF(V634='Valori Consentiti - Table 1'!$O$9,1,0)+IF(W634='Valori Consentiti - Table 1'!$Q$9,1,0)+IF(X634='Valori Consentiti - Table 1'!$S$9,1,0)+IF(Y634='Valori Consentiti - Table 1'!$U$9,1,0)+IF(Z634='Valori Consentiti - Table 1'!$W$9,1,0)+IF(AA634='Valori Consentiti - Table 1'!$Y$9,1,0)+IF(AB634='Valori Consentiti - Table 1'!$AA$9,1,0)+IF(AC634='Valori Consentiti - Table 1'!$AC$9,1,0)+IF(AD634='Valori Consentiti - Table 1'!$AE$9,1,0)+IF(AE634='Valori Consentiti - Table 1'!$AG$9,1,0)+IF(AF634='Valori Consentiti - Table 1'!$AI$9,1,0)+IF(AG634='Valori Consentiti - Table 1'!$AK$9,1,0)+IF(AH634='Valori Consentiti - Table 1'!$AM$9,1,0),))))</f>
        <v>0</v>
      </c>
      <c r="P634" s="16">
        <f t="shared" si="256"/>
        <v>16</v>
      </c>
      <c r="Q634" s="16">
        <f t="shared" si="253"/>
        <v>1</v>
      </c>
      <c r="R634" s="17"/>
      <c r="S634" s="24" t="str">
        <f t="shared" si="237"/>
        <v/>
      </c>
      <c r="T634" s="25" t="str">
        <f t="shared" si="238"/>
        <v/>
      </c>
      <c r="U634" s="25" t="str">
        <f t="shared" si="239"/>
        <v/>
      </c>
      <c r="V634" s="26" t="str">
        <f t="shared" si="240"/>
        <v/>
      </c>
      <c r="W634" s="27" t="str">
        <f t="shared" si="241"/>
        <v/>
      </c>
      <c r="X634" s="25" t="str">
        <f t="shared" si="242"/>
        <v/>
      </c>
      <c r="Y634" s="25" t="str">
        <f t="shared" si="243"/>
        <v/>
      </c>
      <c r="Z634" s="26" t="str">
        <f t="shared" si="244"/>
        <v/>
      </c>
      <c r="AA634" s="27" t="str">
        <f t="shared" si="245"/>
        <v/>
      </c>
      <c r="AB634" s="25" t="str">
        <f t="shared" si="246"/>
        <v/>
      </c>
      <c r="AC634" s="25" t="str">
        <f t="shared" si="247"/>
        <v/>
      </c>
      <c r="AD634" s="26" t="str">
        <f t="shared" si="248"/>
        <v/>
      </c>
      <c r="AE634" s="27" t="str">
        <f t="shared" si="249"/>
        <v/>
      </c>
      <c r="AF634" s="25" t="str">
        <f t="shared" si="250"/>
        <v/>
      </c>
      <c r="AG634" s="25" t="str">
        <f t="shared" si="251"/>
        <v/>
      </c>
      <c r="AH634" s="26" t="str">
        <f t="shared" si="252"/>
        <v/>
      </c>
      <c r="AI634" s="29" t="b">
        <f t="shared" si="257"/>
        <v>0</v>
      </c>
      <c r="AJ634" s="29" t="b">
        <f t="shared" si="258"/>
        <v>0</v>
      </c>
      <c r="AK634" s="29" t="b">
        <f t="shared" si="259"/>
        <v>0</v>
      </c>
      <c r="AL634" s="29" t="b">
        <f t="shared" si="260"/>
        <v>0</v>
      </c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</row>
    <row r="635" spans="1:252" s="37" customFormat="1" ht="18" customHeight="1">
      <c r="A635" s="31"/>
      <c r="B635" s="31"/>
      <c r="C635" s="41"/>
      <c r="D635" s="14"/>
      <c r="E635" s="18"/>
      <c r="F635" s="31"/>
      <c r="G635" s="14"/>
      <c r="H635" s="15"/>
      <c r="I635" s="15"/>
      <c r="J635" s="15"/>
      <c r="K635" s="15"/>
      <c r="L635" s="40">
        <f>IF(G635=1,IF(S635='Valori Consentiti - Table 1'!$I$6,5,IF(S635="X",1,0))+IF(T635='Valori Consentiti - Table 1'!$K$6,5,IF(T635="X",1,0))+IF(U635='Valori Consentiti - Table 1'!$M$6,5,IF(U635="X",1,0))+IF(V635='Valori Consentiti - Table 1'!$O$6,5,IF(V635="X",1,0))+IF(W635='Valori Consentiti - Table 1'!$Q$6,5,IF(W635="X",1,0))+IF(X635='Valori Consentiti - Table 1'!$S$6,5,IF(X635="X",1,0))+IF(Y635='Valori Consentiti - Table 1'!$U$6,5,IF(Y635="X",1,0))+IF(Z635='Valori Consentiti - Table 1'!$W$6,5,IF(Z635="X",1,0))+IF(AA635='Valori Consentiti - Table 1'!$Y$6,5,IF(AA635="X",1,0))+IF(AB635='Valori Consentiti - Table 1'!$AA$6,5,IF(AB635="X",1,0))+IF(AC635='Valori Consentiti - Table 1'!$AC$6,5,IF(AC635="X",1,0))+IF(AD635='Valori Consentiti - Table 1'!$AE$6,5,IF(AD635="X",1,0))+IF(AE635='Valori Consentiti - Table 1'!$AG$6,5,IF(AE635="X",1,0))+IF(AF635='Valori Consentiti - Table 1'!$AI$6,5,IF(AF635="X",1,0))+IF(AG635='Valori Consentiti - Table 1'!$AK$6,5,IF(AG635="X",1,0))+IF(AH635='Valori Consentiti - Table 1'!$AM$6,5,IF(AH635="X",1,0)),IF(G635=2,IF(S635='Valori Consentiti - Table 1'!$I$7,5,IF(S635="X",1,0))+IF(T635='Valori Consentiti - Table 1'!$K$7,5,IF(T635="X",1,0))+IF(U635='Valori Consentiti - Table 1'!$M$7,5,IF(U635="X",1,0))+IF(V635='Valori Consentiti - Table 1'!$O$7,5,IF(V635="X",1,0))+IF(W635='Valori Consentiti - Table 1'!$Q$7,5,IF(W635="X",1,0))+IF(X635='Valori Consentiti - Table 1'!$S$7,5,IF(X635="X",1,0))+IF(Y635='Valori Consentiti - Table 1'!$U$7,5,IF(Y635="X",1,0))+IF(Z635='Valori Consentiti - Table 1'!$W$7,5,IF(Z635="X",1,0))+IF(AA635='Valori Consentiti - Table 1'!$Y$7,5,IF(AA635="X",1,0))+IF(AB635='Valori Consentiti - Table 1'!$AA$7,5,IF(AB635="X",1,0))+IF(AC635='Valori Consentiti - Table 1'!$AC$7,5,IF(AC635="X",1,0))+IF(AD635='Valori Consentiti - Table 1'!$AE$7,5,IF(AD635="X",1,0))+IF(AE635='Valori Consentiti - Table 1'!$AG$7,5,IF(AE635="X",1,0))+IF(AF635='Valori Consentiti - Table 1'!$AI$7,5,IF(AF635="X",1,0))+IF(AG635='Valori Consentiti - Table 1'!$AK$7,5,IF(AG635="X",1,0))+IF(AH635='Valori Consentiti - Table 1'!$AM$7,5,IF(AH635="X",1,0)),IF(G635=3,IF(S635='Valori Consentiti - Table 1'!$I$8,5,IF(S635="X",1,0))+IF(T635='Valori Consentiti - Table 1'!$K$8,5,IF(T635="X",1,0))+IF(U635='Valori Consentiti - Table 1'!$M$8,5,IF(U635="X",1,0))+IF(V635='Valori Consentiti - Table 1'!$O$8,5,IF(V635="X",1,0))+IF(W635='Valori Consentiti - Table 1'!$Q$8,5,IF(W635="X",1,0))+IF(X635='Valori Consentiti - Table 1'!$S$8,5,IF(X635="X",1,0))+IF(Y635='Valori Consentiti - Table 1'!$U$8,5,IF(Y635="X",1,0))+IF(Z635='Valori Consentiti - Table 1'!$W$8,5,IF(Z635="X",1,0))+IF(AA635='Valori Consentiti - Table 1'!$Y$8,5,IF(AA635="X",1,0))+IF(AB635='Valori Consentiti - Table 1'!$AA$8,5,IF(AB635="X",1,0))+IF(AC635='Valori Consentiti - Table 1'!$AC$8,5,IF(AC635="X",1,0))+IF(AD635='Valori Consentiti - Table 1'!$AE$8,5,IF(AD635="X",1,0))+IF(AE635='Valori Consentiti - Table 1'!$AG$8,5,IF(AE635="X",1,0))+IF(AF635='Valori Consentiti - Table 1'!$AI$8,5,IF(AF635="X",1,0))+IF(AG635='Valori Consentiti - Table 1'!$AK$8,5,IF(AG635="X",1,0))+IF(AH635='Valori Consentiti - Table 1'!$AM$8,5,IF(AH635="X",1,0)),IF(G635=4,IF(S635='Valori Consentiti - Table 1'!$I$9,5,IF(S635="X",1,0))+IF(T635='Valori Consentiti - Table 1'!$K$9,5,IF(T635="X",1,0))+IF(U635='Valori Consentiti - Table 1'!$M$9,5,IF(U635="X",1,0))+IF(V635='Valori Consentiti - Table 1'!$O$9,5,IF(V635="X",1,0))+IF(W635='Valori Consentiti - Table 1'!$Q$9,5,IF(W635="X",1,0))+IF(X635='Valori Consentiti - Table 1'!$S$9,5,IF(X635="X",1,0))+IF(Y635='Valori Consentiti - Table 1'!$U$9,5,IF(Y635="X",1,0))+IF(Z635='Valori Consentiti - Table 1'!$W$9,5,IF(Z635="X",1,0))+IF(AA635='Valori Consentiti - Table 1'!$Y$9,5,IF(AA635="X",1,0))+IF(AB635='Valori Consentiti - Table 1'!$AA$9,5,IF(AB635="X",1,0))+IF(AC635='Valori Consentiti - Table 1'!$AC$9,5,IF(AC635="X",1,0))+IF(AD635='Valori Consentiti - Table 1'!$AE$9,5,IF(AD635="X",1,0))+IF(AE635='Valori Consentiti - Table 1'!$AG$9,5,IF(AE635="X",1,0))+IF(AF635='Valori Consentiti - Table 1'!$AI$9,5,IF(AF635="X",1,0))+IF(AG635='Valori Consentiti - Table 1'!$AK$9,5,IF(AG635="X",1,0))+IF(AH635='Valori Consentiti - Table 1'!$AM$9,5,IF(AH635="X",1,0)),))))</f>
        <v>0</v>
      </c>
      <c r="M635" s="16">
        <f t="shared" si="254"/>
        <v>0</v>
      </c>
      <c r="N635" s="16">
        <f t="shared" si="255"/>
        <v>16</v>
      </c>
      <c r="O635" s="16">
        <f>IF(G635=1,IF(S635='Valori Consentiti - Table 1'!$I$6,1,0)+IF(T635='Valori Consentiti - Table 1'!$K$6,1,0)+IF(U635='Valori Consentiti - Table 1'!$M$6,1,0)+IF(V635='Valori Consentiti - Table 1'!$O$6,1,0)+IF(W635='Valori Consentiti - Table 1'!$Q$6,1,0)+IF(X635='Valori Consentiti - Table 1'!$S$6,1,0)+IF(Y635='Valori Consentiti - Table 1'!$U$6,1,0)+IF(Z635='Valori Consentiti - Table 1'!$W$6,1,0)+IF(AA635='Valori Consentiti - Table 1'!$Y$6,1,0)+IF(AB635='Valori Consentiti - Table 1'!$AA$6,1,0)+IF(AC635='Valori Consentiti - Table 1'!$AC$6,1,0)+IF(AD635='Valori Consentiti - Table 1'!$AE$6,1,0)+IF(AE635='Valori Consentiti - Table 1'!$AG$6,1,0)+IF(AF635='Valori Consentiti - Table 1'!$AI$6,1,0)+IF(AG635='Valori Consentiti - Table 1'!$AK$6,1,0)+IF(AH635='Valori Consentiti - Table 1'!$AM$6,1,0),IF(G635=2,IF(S635='Valori Consentiti - Table 1'!$I$7,1,0)+IF(T635='Valori Consentiti - Table 1'!$K$7,1,0)+IF(U635='Valori Consentiti - Table 1'!$M$7,1,0)+IF(V635='Valori Consentiti - Table 1'!$O$7,1,0)+IF(W635='Valori Consentiti - Table 1'!$Q$7,1,0)+IF(X635='Valori Consentiti - Table 1'!$S$7,1,0)+IF(Y635='Valori Consentiti - Table 1'!$U$7,1,0)+IF(Z635='Valori Consentiti - Table 1'!$W$7,1,0)+IF(AA635='Valori Consentiti - Table 1'!$Y$7,1,0)+IF(AB635='Valori Consentiti - Table 1'!$AA$7,1,0)+IF(AC635='Valori Consentiti - Table 1'!$AC$7,1,0)+IF(AD635='Valori Consentiti - Table 1'!$AE$7,1,0)+IF(AE635='Valori Consentiti - Table 1'!$AG$7,1,0)+IF(AF635='Valori Consentiti - Table 1'!$AI$7,1,0)+IF(AG635='Valori Consentiti - Table 1'!$AK$7,1,0)+IF(AH635='Valori Consentiti - Table 1'!$AM$7,1,0),IF(G635=3,IF(S635='Valori Consentiti - Table 1'!$I$8,1,0)+IF(T635='Valori Consentiti - Table 1'!$K$8,1,0)+IF(U635='Valori Consentiti - Table 1'!$M$8,1,0)+IF(V635='Valori Consentiti - Table 1'!$O$8,1,0)+IF(W635='Valori Consentiti - Table 1'!$Q$8,1,0)+IF(X635='Valori Consentiti - Table 1'!$S$8,1,0)+IF(Y635='Valori Consentiti - Table 1'!$U$8,1,0)+IF(Z635='Valori Consentiti - Table 1'!$W$8,1,0)+IF(AA635='Valori Consentiti - Table 1'!$Y$8,1,0)+IF(AB635='Valori Consentiti - Table 1'!$AA$8,1,0)+IF(AC635='Valori Consentiti - Table 1'!$AC$8,1,0)+IF(AD635='Valori Consentiti - Table 1'!$AE$8,1,0)+IF(AE635='Valori Consentiti - Table 1'!$AG$8,1,0)+IF(AF635='Valori Consentiti - Table 1'!$AI$8,1,0)+IF(AG635='Valori Consentiti - Table 1'!$AK$8,1,0)+IF(AH635='Valori Consentiti - Table 1'!$AM$8,1,0),IF(G635=4,IF(S635='Valori Consentiti - Table 1'!$I$9,1,0)+IF(T635='Valori Consentiti - Table 1'!$K$9,1,0)+IF(U635='Valori Consentiti - Table 1'!$M$9,1,0)+IF(V635='Valori Consentiti - Table 1'!$O$9,1,0)+IF(W635='Valori Consentiti - Table 1'!$Q$9,1,0)+IF(X635='Valori Consentiti - Table 1'!$S$9,1,0)+IF(Y635='Valori Consentiti - Table 1'!$U$9,1,0)+IF(Z635='Valori Consentiti - Table 1'!$W$9,1,0)+IF(AA635='Valori Consentiti - Table 1'!$Y$9,1,0)+IF(AB635='Valori Consentiti - Table 1'!$AA$9,1,0)+IF(AC635='Valori Consentiti - Table 1'!$AC$9,1,0)+IF(AD635='Valori Consentiti - Table 1'!$AE$9,1,0)+IF(AE635='Valori Consentiti - Table 1'!$AG$9,1,0)+IF(AF635='Valori Consentiti - Table 1'!$AI$9,1,0)+IF(AG635='Valori Consentiti - Table 1'!$AK$9,1,0)+IF(AH635='Valori Consentiti - Table 1'!$AM$9,1,0),))))</f>
        <v>0</v>
      </c>
      <c r="P635" s="16">
        <f t="shared" si="256"/>
        <v>16</v>
      </c>
      <c r="Q635" s="16">
        <f t="shared" si="253"/>
        <v>1</v>
      </c>
      <c r="R635" s="17"/>
      <c r="S635" s="24" t="str">
        <f t="shared" si="237"/>
        <v/>
      </c>
      <c r="T635" s="25" t="str">
        <f t="shared" si="238"/>
        <v/>
      </c>
      <c r="U635" s="25" t="str">
        <f t="shared" si="239"/>
        <v/>
      </c>
      <c r="V635" s="26" t="str">
        <f t="shared" si="240"/>
        <v/>
      </c>
      <c r="W635" s="27" t="str">
        <f t="shared" si="241"/>
        <v/>
      </c>
      <c r="X635" s="25" t="str">
        <f t="shared" si="242"/>
        <v/>
      </c>
      <c r="Y635" s="25" t="str">
        <f t="shared" si="243"/>
        <v/>
      </c>
      <c r="Z635" s="26" t="str">
        <f t="shared" si="244"/>
        <v/>
      </c>
      <c r="AA635" s="27" t="str">
        <f t="shared" si="245"/>
        <v/>
      </c>
      <c r="AB635" s="25" t="str">
        <f t="shared" si="246"/>
        <v/>
      </c>
      <c r="AC635" s="25" t="str">
        <f t="shared" si="247"/>
        <v/>
      </c>
      <c r="AD635" s="26" t="str">
        <f t="shared" si="248"/>
        <v/>
      </c>
      <c r="AE635" s="27" t="str">
        <f t="shared" si="249"/>
        <v/>
      </c>
      <c r="AF635" s="25" t="str">
        <f t="shared" si="250"/>
        <v/>
      </c>
      <c r="AG635" s="25" t="str">
        <f t="shared" si="251"/>
        <v/>
      </c>
      <c r="AH635" s="26" t="str">
        <f t="shared" si="252"/>
        <v/>
      </c>
      <c r="AI635" s="29" t="b">
        <f t="shared" si="257"/>
        <v>0</v>
      </c>
      <c r="AJ635" s="29" t="b">
        <f t="shared" si="258"/>
        <v>0</v>
      </c>
      <c r="AK635" s="29" t="b">
        <f t="shared" si="259"/>
        <v>0</v>
      </c>
      <c r="AL635" s="29" t="b">
        <f t="shared" si="260"/>
        <v>0</v>
      </c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</row>
    <row r="636" spans="1:252" s="37" customFormat="1" ht="18" customHeight="1">
      <c r="A636" s="31"/>
      <c r="B636" s="31"/>
      <c r="C636" s="41"/>
      <c r="D636" s="14"/>
      <c r="E636" s="18"/>
      <c r="F636" s="31"/>
      <c r="G636" s="14"/>
      <c r="H636" s="15"/>
      <c r="I636" s="15"/>
      <c r="J636" s="15"/>
      <c r="K636" s="15"/>
      <c r="L636" s="40">
        <f>IF(G636=1,IF(S636='Valori Consentiti - Table 1'!$I$6,5,IF(S636="X",1,0))+IF(T636='Valori Consentiti - Table 1'!$K$6,5,IF(T636="X",1,0))+IF(U636='Valori Consentiti - Table 1'!$M$6,5,IF(U636="X",1,0))+IF(V636='Valori Consentiti - Table 1'!$O$6,5,IF(V636="X",1,0))+IF(W636='Valori Consentiti - Table 1'!$Q$6,5,IF(W636="X",1,0))+IF(X636='Valori Consentiti - Table 1'!$S$6,5,IF(X636="X",1,0))+IF(Y636='Valori Consentiti - Table 1'!$U$6,5,IF(Y636="X",1,0))+IF(Z636='Valori Consentiti - Table 1'!$W$6,5,IF(Z636="X",1,0))+IF(AA636='Valori Consentiti - Table 1'!$Y$6,5,IF(AA636="X",1,0))+IF(AB636='Valori Consentiti - Table 1'!$AA$6,5,IF(AB636="X",1,0))+IF(AC636='Valori Consentiti - Table 1'!$AC$6,5,IF(AC636="X",1,0))+IF(AD636='Valori Consentiti - Table 1'!$AE$6,5,IF(AD636="X",1,0))+IF(AE636='Valori Consentiti - Table 1'!$AG$6,5,IF(AE636="X",1,0))+IF(AF636='Valori Consentiti - Table 1'!$AI$6,5,IF(AF636="X",1,0))+IF(AG636='Valori Consentiti - Table 1'!$AK$6,5,IF(AG636="X",1,0))+IF(AH636='Valori Consentiti - Table 1'!$AM$6,5,IF(AH636="X",1,0)),IF(G636=2,IF(S636='Valori Consentiti - Table 1'!$I$7,5,IF(S636="X",1,0))+IF(T636='Valori Consentiti - Table 1'!$K$7,5,IF(T636="X",1,0))+IF(U636='Valori Consentiti - Table 1'!$M$7,5,IF(U636="X",1,0))+IF(V636='Valori Consentiti - Table 1'!$O$7,5,IF(V636="X",1,0))+IF(W636='Valori Consentiti - Table 1'!$Q$7,5,IF(W636="X",1,0))+IF(X636='Valori Consentiti - Table 1'!$S$7,5,IF(X636="X",1,0))+IF(Y636='Valori Consentiti - Table 1'!$U$7,5,IF(Y636="X",1,0))+IF(Z636='Valori Consentiti - Table 1'!$W$7,5,IF(Z636="X",1,0))+IF(AA636='Valori Consentiti - Table 1'!$Y$7,5,IF(AA636="X",1,0))+IF(AB636='Valori Consentiti - Table 1'!$AA$7,5,IF(AB636="X",1,0))+IF(AC636='Valori Consentiti - Table 1'!$AC$7,5,IF(AC636="X",1,0))+IF(AD636='Valori Consentiti - Table 1'!$AE$7,5,IF(AD636="X",1,0))+IF(AE636='Valori Consentiti - Table 1'!$AG$7,5,IF(AE636="X",1,0))+IF(AF636='Valori Consentiti - Table 1'!$AI$7,5,IF(AF636="X",1,0))+IF(AG636='Valori Consentiti - Table 1'!$AK$7,5,IF(AG636="X",1,0))+IF(AH636='Valori Consentiti - Table 1'!$AM$7,5,IF(AH636="X",1,0)),IF(G636=3,IF(S636='Valori Consentiti - Table 1'!$I$8,5,IF(S636="X",1,0))+IF(T636='Valori Consentiti - Table 1'!$K$8,5,IF(T636="X",1,0))+IF(U636='Valori Consentiti - Table 1'!$M$8,5,IF(U636="X",1,0))+IF(V636='Valori Consentiti - Table 1'!$O$8,5,IF(V636="X",1,0))+IF(W636='Valori Consentiti - Table 1'!$Q$8,5,IF(W636="X",1,0))+IF(X636='Valori Consentiti - Table 1'!$S$8,5,IF(X636="X",1,0))+IF(Y636='Valori Consentiti - Table 1'!$U$8,5,IF(Y636="X",1,0))+IF(Z636='Valori Consentiti - Table 1'!$W$8,5,IF(Z636="X",1,0))+IF(AA636='Valori Consentiti - Table 1'!$Y$8,5,IF(AA636="X",1,0))+IF(AB636='Valori Consentiti - Table 1'!$AA$8,5,IF(AB636="X",1,0))+IF(AC636='Valori Consentiti - Table 1'!$AC$8,5,IF(AC636="X",1,0))+IF(AD636='Valori Consentiti - Table 1'!$AE$8,5,IF(AD636="X",1,0))+IF(AE636='Valori Consentiti - Table 1'!$AG$8,5,IF(AE636="X",1,0))+IF(AF636='Valori Consentiti - Table 1'!$AI$8,5,IF(AF636="X",1,0))+IF(AG636='Valori Consentiti - Table 1'!$AK$8,5,IF(AG636="X",1,0))+IF(AH636='Valori Consentiti - Table 1'!$AM$8,5,IF(AH636="X",1,0)),IF(G636=4,IF(S636='Valori Consentiti - Table 1'!$I$9,5,IF(S636="X",1,0))+IF(T636='Valori Consentiti - Table 1'!$K$9,5,IF(T636="X",1,0))+IF(U636='Valori Consentiti - Table 1'!$M$9,5,IF(U636="X",1,0))+IF(V636='Valori Consentiti - Table 1'!$O$9,5,IF(V636="X",1,0))+IF(W636='Valori Consentiti - Table 1'!$Q$9,5,IF(W636="X",1,0))+IF(X636='Valori Consentiti - Table 1'!$S$9,5,IF(X636="X",1,0))+IF(Y636='Valori Consentiti - Table 1'!$U$9,5,IF(Y636="X",1,0))+IF(Z636='Valori Consentiti - Table 1'!$W$9,5,IF(Z636="X",1,0))+IF(AA636='Valori Consentiti - Table 1'!$Y$9,5,IF(AA636="X",1,0))+IF(AB636='Valori Consentiti - Table 1'!$AA$9,5,IF(AB636="X",1,0))+IF(AC636='Valori Consentiti - Table 1'!$AC$9,5,IF(AC636="X",1,0))+IF(AD636='Valori Consentiti - Table 1'!$AE$9,5,IF(AD636="X",1,0))+IF(AE636='Valori Consentiti - Table 1'!$AG$9,5,IF(AE636="X",1,0))+IF(AF636='Valori Consentiti - Table 1'!$AI$9,5,IF(AF636="X",1,0))+IF(AG636='Valori Consentiti - Table 1'!$AK$9,5,IF(AG636="X",1,0))+IF(AH636='Valori Consentiti - Table 1'!$AM$9,5,IF(AH636="X",1,0)),))))</f>
        <v>0</v>
      </c>
      <c r="M636" s="16">
        <f t="shared" si="254"/>
        <v>0</v>
      </c>
      <c r="N636" s="16">
        <f t="shared" si="255"/>
        <v>16</v>
      </c>
      <c r="O636" s="16">
        <f>IF(G636=1,IF(S636='Valori Consentiti - Table 1'!$I$6,1,0)+IF(T636='Valori Consentiti - Table 1'!$K$6,1,0)+IF(U636='Valori Consentiti - Table 1'!$M$6,1,0)+IF(V636='Valori Consentiti - Table 1'!$O$6,1,0)+IF(W636='Valori Consentiti - Table 1'!$Q$6,1,0)+IF(X636='Valori Consentiti - Table 1'!$S$6,1,0)+IF(Y636='Valori Consentiti - Table 1'!$U$6,1,0)+IF(Z636='Valori Consentiti - Table 1'!$W$6,1,0)+IF(AA636='Valori Consentiti - Table 1'!$Y$6,1,0)+IF(AB636='Valori Consentiti - Table 1'!$AA$6,1,0)+IF(AC636='Valori Consentiti - Table 1'!$AC$6,1,0)+IF(AD636='Valori Consentiti - Table 1'!$AE$6,1,0)+IF(AE636='Valori Consentiti - Table 1'!$AG$6,1,0)+IF(AF636='Valori Consentiti - Table 1'!$AI$6,1,0)+IF(AG636='Valori Consentiti - Table 1'!$AK$6,1,0)+IF(AH636='Valori Consentiti - Table 1'!$AM$6,1,0),IF(G636=2,IF(S636='Valori Consentiti - Table 1'!$I$7,1,0)+IF(T636='Valori Consentiti - Table 1'!$K$7,1,0)+IF(U636='Valori Consentiti - Table 1'!$M$7,1,0)+IF(V636='Valori Consentiti - Table 1'!$O$7,1,0)+IF(W636='Valori Consentiti - Table 1'!$Q$7,1,0)+IF(X636='Valori Consentiti - Table 1'!$S$7,1,0)+IF(Y636='Valori Consentiti - Table 1'!$U$7,1,0)+IF(Z636='Valori Consentiti - Table 1'!$W$7,1,0)+IF(AA636='Valori Consentiti - Table 1'!$Y$7,1,0)+IF(AB636='Valori Consentiti - Table 1'!$AA$7,1,0)+IF(AC636='Valori Consentiti - Table 1'!$AC$7,1,0)+IF(AD636='Valori Consentiti - Table 1'!$AE$7,1,0)+IF(AE636='Valori Consentiti - Table 1'!$AG$7,1,0)+IF(AF636='Valori Consentiti - Table 1'!$AI$7,1,0)+IF(AG636='Valori Consentiti - Table 1'!$AK$7,1,0)+IF(AH636='Valori Consentiti - Table 1'!$AM$7,1,0),IF(G636=3,IF(S636='Valori Consentiti - Table 1'!$I$8,1,0)+IF(T636='Valori Consentiti - Table 1'!$K$8,1,0)+IF(U636='Valori Consentiti - Table 1'!$M$8,1,0)+IF(V636='Valori Consentiti - Table 1'!$O$8,1,0)+IF(W636='Valori Consentiti - Table 1'!$Q$8,1,0)+IF(X636='Valori Consentiti - Table 1'!$S$8,1,0)+IF(Y636='Valori Consentiti - Table 1'!$U$8,1,0)+IF(Z636='Valori Consentiti - Table 1'!$W$8,1,0)+IF(AA636='Valori Consentiti - Table 1'!$Y$8,1,0)+IF(AB636='Valori Consentiti - Table 1'!$AA$8,1,0)+IF(AC636='Valori Consentiti - Table 1'!$AC$8,1,0)+IF(AD636='Valori Consentiti - Table 1'!$AE$8,1,0)+IF(AE636='Valori Consentiti - Table 1'!$AG$8,1,0)+IF(AF636='Valori Consentiti - Table 1'!$AI$8,1,0)+IF(AG636='Valori Consentiti - Table 1'!$AK$8,1,0)+IF(AH636='Valori Consentiti - Table 1'!$AM$8,1,0),IF(G636=4,IF(S636='Valori Consentiti - Table 1'!$I$9,1,0)+IF(T636='Valori Consentiti - Table 1'!$K$9,1,0)+IF(U636='Valori Consentiti - Table 1'!$M$9,1,0)+IF(V636='Valori Consentiti - Table 1'!$O$9,1,0)+IF(W636='Valori Consentiti - Table 1'!$Q$9,1,0)+IF(X636='Valori Consentiti - Table 1'!$S$9,1,0)+IF(Y636='Valori Consentiti - Table 1'!$U$9,1,0)+IF(Z636='Valori Consentiti - Table 1'!$W$9,1,0)+IF(AA636='Valori Consentiti - Table 1'!$Y$9,1,0)+IF(AB636='Valori Consentiti - Table 1'!$AA$9,1,0)+IF(AC636='Valori Consentiti - Table 1'!$AC$9,1,0)+IF(AD636='Valori Consentiti - Table 1'!$AE$9,1,0)+IF(AE636='Valori Consentiti - Table 1'!$AG$9,1,0)+IF(AF636='Valori Consentiti - Table 1'!$AI$9,1,0)+IF(AG636='Valori Consentiti - Table 1'!$AK$9,1,0)+IF(AH636='Valori Consentiti - Table 1'!$AM$9,1,0),))))</f>
        <v>0</v>
      </c>
      <c r="P636" s="16">
        <f t="shared" si="256"/>
        <v>16</v>
      </c>
      <c r="Q636" s="16">
        <f t="shared" si="253"/>
        <v>1</v>
      </c>
      <c r="R636" s="17"/>
      <c r="S636" s="24" t="str">
        <f t="shared" si="237"/>
        <v/>
      </c>
      <c r="T636" s="25" t="str">
        <f t="shared" si="238"/>
        <v/>
      </c>
      <c r="U636" s="25" t="str">
        <f t="shared" si="239"/>
        <v/>
      </c>
      <c r="V636" s="26" t="str">
        <f t="shared" si="240"/>
        <v/>
      </c>
      <c r="W636" s="27" t="str">
        <f t="shared" si="241"/>
        <v/>
      </c>
      <c r="X636" s="25" t="str">
        <f t="shared" si="242"/>
        <v/>
      </c>
      <c r="Y636" s="25" t="str">
        <f t="shared" si="243"/>
        <v/>
      </c>
      <c r="Z636" s="26" t="str">
        <f t="shared" si="244"/>
        <v/>
      </c>
      <c r="AA636" s="27" t="str">
        <f t="shared" si="245"/>
        <v/>
      </c>
      <c r="AB636" s="25" t="str">
        <f t="shared" si="246"/>
        <v/>
      </c>
      <c r="AC636" s="25" t="str">
        <f t="shared" si="247"/>
        <v/>
      </c>
      <c r="AD636" s="26" t="str">
        <f t="shared" si="248"/>
        <v/>
      </c>
      <c r="AE636" s="27" t="str">
        <f t="shared" si="249"/>
        <v/>
      </c>
      <c r="AF636" s="25" t="str">
        <f t="shared" si="250"/>
        <v/>
      </c>
      <c r="AG636" s="25" t="str">
        <f t="shared" si="251"/>
        <v/>
      </c>
      <c r="AH636" s="26" t="str">
        <f t="shared" si="252"/>
        <v/>
      </c>
      <c r="AI636" s="29" t="b">
        <f t="shared" si="257"/>
        <v>0</v>
      </c>
      <c r="AJ636" s="29" t="b">
        <f t="shared" si="258"/>
        <v>0</v>
      </c>
      <c r="AK636" s="29" t="b">
        <f t="shared" si="259"/>
        <v>0</v>
      </c>
      <c r="AL636" s="29" t="b">
        <f t="shared" si="260"/>
        <v>0</v>
      </c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</row>
    <row r="637" spans="1:252" s="37" customFormat="1" ht="18" customHeight="1">
      <c r="A637" s="31"/>
      <c r="B637" s="31"/>
      <c r="C637" s="41"/>
      <c r="D637" s="14"/>
      <c r="E637" s="18"/>
      <c r="F637" s="31"/>
      <c r="G637" s="14"/>
      <c r="H637" s="15"/>
      <c r="I637" s="15"/>
      <c r="J637" s="15"/>
      <c r="K637" s="15"/>
      <c r="L637" s="40">
        <f>IF(G637=1,IF(S637='Valori Consentiti - Table 1'!$I$6,5,IF(S637="X",1,0))+IF(T637='Valori Consentiti - Table 1'!$K$6,5,IF(T637="X",1,0))+IF(U637='Valori Consentiti - Table 1'!$M$6,5,IF(U637="X",1,0))+IF(V637='Valori Consentiti - Table 1'!$O$6,5,IF(V637="X",1,0))+IF(W637='Valori Consentiti - Table 1'!$Q$6,5,IF(W637="X",1,0))+IF(X637='Valori Consentiti - Table 1'!$S$6,5,IF(X637="X",1,0))+IF(Y637='Valori Consentiti - Table 1'!$U$6,5,IF(Y637="X",1,0))+IF(Z637='Valori Consentiti - Table 1'!$W$6,5,IF(Z637="X",1,0))+IF(AA637='Valori Consentiti - Table 1'!$Y$6,5,IF(AA637="X",1,0))+IF(AB637='Valori Consentiti - Table 1'!$AA$6,5,IF(AB637="X",1,0))+IF(AC637='Valori Consentiti - Table 1'!$AC$6,5,IF(AC637="X",1,0))+IF(AD637='Valori Consentiti - Table 1'!$AE$6,5,IF(AD637="X",1,0))+IF(AE637='Valori Consentiti - Table 1'!$AG$6,5,IF(AE637="X",1,0))+IF(AF637='Valori Consentiti - Table 1'!$AI$6,5,IF(AF637="X",1,0))+IF(AG637='Valori Consentiti - Table 1'!$AK$6,5,IF(AG637="X",1,0))+IF(AH637='Valori Consentiti - Table 1'!$AM$6,5,IF(AH637="X",1,0)),IF(G637=2,IF(S637='Valori Consentiti - Table 1'!$I$7,5,IF(S637="X",1,0))+IF(T637='Valori Consentiti - Table 1'!$K$7,5,IF(T637="X",1,0))+IF(U637='Valori Consentiti - Table 1'!$M$7,5,IF(U637="X",1,0))+IF(V637='Valori Consentiti - Table 1'!$O$7,5,IF(V637="X",1,0))+IF(W637='Valori Consentiti - Table 1'!$Q$7,5,IF(W637="X",1,0))+IF(X637='Valori Consentiti - Table 1'!$S$7,5,IF(X637="X",1,0))+IF(Y637='Valori Consentiti - Table 1'!$U$7,5,IF(Y637="X",1,0))+IF(Z637='Valori Consentiti - Table 1'!$W$7,5,IF(Z637="X",1,0))+IF(AA637='Valori Consentiti - Table 1'!$Y$7,5,IF(AA637="X",1,0))+IF(AB637='Valori Consentiti - Table 1'!$AA$7,5,IF(AB637="X",1,0))+IF(AC637='Valori Consentiti - Table 1'!$AC$7,5,IF(AC637="X",1,0))+IF(AD637='Valori Consentiti - Table 1'!$AE$7,5,IF(AD637="X",1,0))+IF(AE637='Valori Consentiti - Table 1'!$AG$7,5,IF(AE637="X",1,0))+IF(AF637='Valori Consentiti - Table 1'!$AI$7,5,IF(AF637="X",1,0))+IF(AG637='Valori Consentiti - Table 1'!$AK$7,5,IF(AG637="X",1,0))+IF(AH637='Valori Consentiti - Table 1'!$AM$7,5,IF(AH637="X",1,0)),IF(G637=3,IF(S637='Valori Consentiti - Table 1'!$I$8,5,IF(S637="X",1,0))+IF(T637='Valori Consentiti - Table 1'!$K$8,5,IF(T637="X",1,0))+IF(U637='Valori Consentiti - Table 1'!$M$8,5,IF(U637="X",1,0))+IF(V637='Valori Consentiti - Table 1'!$O$8,5,IF(V637="X",1,0))+IF(W637='Valori Consentiti - Table 1'!$Q$8,5,IF(W637="X",1,0))+IF(X637='Valori Consentiti - Table 1'!$S$8,5,IF(X637="X",1,0))+IF(Y637='Valori Consentiti - Table 1'!$U$8,5,IF(Y637="X",1,0))+IF(Z637='Valori Consentiti - Table 1'!$W$8,5,IF(Z637="X",1,0))+IF(AA637='Valori Consentiti - Table 1'!$Y$8,5,IF(AA637="X",1,0))+IF(AB637='Valori Consentiti - Table 1'!$AA$8,5,IF(AB637="X",1,0))+IF(AC637='Valori Consentiti - Table 1'!$AC$8,5,IF(AC637="X",1,0))+IF(AD637='Valori Consentiti - Table 1'!$AE$8,5,IF(AD637="X",1,0))+IF(AE637='Valori Consentiti - Table 1'!$AG$8,5,IF(AE637="X",1,0))+IF(AF637='Valori Consentiti - Table 1'!$AI$8,5,IF(AF637="X",1,0))+IF(AG637='Valori Consentiti - Table 1'!$AK$8,5,IF(AG637="X",1,0))+IF(AH637='Valori Consentiti - Table 1'!$AM$8,5,IF(AH637="X",1,0)),IF(G637=4,IF(S637='Valori Consentiti - Table 1'!$I$9,5,IF(S637="X",1,0))+IF(T637='Valori Consentiti - Table 1'!$K$9,5,IF(T637="X",1,0))+IF(U637='Valori Consentiti - Table 1'!$M$9,5,IF(U637="X",1,0))+IF(V637='Valori Consentiti - Table 1'!$O$9,5,IF(V637="X",1,0))+IF(W637='Valori Consentiti - Table 1'!$Q$9,5,IF(W637="X",1,0))+IF(X637='Valori Consentiti - Table 1'!$S$9,5,IF(X637="X",1,0))+IF(Y637='Valori Consentiti - Table 1'!$U$9,5,IF(Y637="X",1,0))+IF(Z637='Valori Consentiti - Table 1'!$W$9,5,IF(Z637="X",1,0))+IF(AA637='Valori Consentiti - Table 1'!$Y$9,5,IF(AA637="X",1,0))+IF(AB637='Valori Consentiti - Table 1'!$AA$9,5,IF(AB637="X",1,0))+IF(AC637='Valori Consentiti - Table 1'!$AC$9,5,IF(AC637="X",1,0))+IF(AD637='Valori Consentiti - Table 1'!$AE$9,5,IF(AD637="X",1,0))+IF(AE637='Valori Consentiti - Table 1'!$AG$9,5,IF(AE637="X",1,0))+IF(AF637='Valori Consentiti - Table 1'!$AI$9,5,IF(AF637="X",1,0))+IF(AG637='Valori Consentiti - Table 1'!$AK$9,5,IF(AG637="X",1,0))+IF(AH637='Valori Consentiti - Table 1'!$AM$9,5,IF(AH637="X",1,0)),))))</f>
        <v>0</v>
      </c>
      <c r="M637" s="16">
        <f t="shared" si="254"/>
        <v>0</v>
      </c>
      <c r="N637" s="16">
        <f t="shared" si="255"/>
        <v>16</v>
      </c>
      <c r="O637" s="16">
        <f>IF(G637=1,IF(S637='Valori Consentiti - Table 1'!$I$6,1,0)+IF(T637='Valori Consentiti - Table 1'!$K$6,1,0)+IF(U637='Valori Consentiti - Table 1'!$M$6,1,0)+IF(V637='Valori Consentiti - Table 1'!$O$6,1,0)+IF(W637='Valori Consentiti - Table 1'!$Q$6,1,0)+IF(X637='Valori Consentiti - Table 1'!$S$6,1,0)+IF(Y637='Valori Consentiti - Table 1'!$U$6,1,0)+IF(Z637='Valori Consentiti - Table 1'!$W$6,1,0)+IF(AA637='Valori Consentiti - Table 1'!$Y$6,1,0)+IF(AB637='Valori Consentiti - Table 1'!$AA$6,1,0)+IF(AC637='Valori Consentiti - Table 1'!$AC$6,1,0)+IF(AD637='Valori Consentiti - Table 1'!$AE$6,1,0)+IF(AE637='Valori Consentiti - Table 1'!$AG$6,1,0)+IF(AF637='Valori Consentiti - Table 1'!$AI$6,1,0)+IF(AG637='Valori Consentiti - Table 1'!$AK$6,1,0)+IF(AH637='Valori Consentiti - Table 1'!$AM$6,1,0),IF(G637=2,IF(S637='Valori Consentiti - Table 1'!$I$7,1,0)+IF(T637='Valori Consentiti - Table 1'!$K$7,1,0)+IF(U637='Valori Consentiti - Table 1'!$M$7,1,0)+IF(V637='Valori Consentiti - Table 1'!$O$7,1,0)+IF(W637='Valori Consentiti - Table 1'!$Q$7,1,0)+IF(X637='Valori Consentiti - Table 1'!$S$7,1,0)+IF(Y637='Valori Consentiti - Table 1'!$U$7,1,0)+IF(Z637='Valori Consentiti - Table 1'!$W$7,1,0)+IF(AA637='Valori Consentiti - Table 1'!$Y$7,1,0)+IF(AB637='Valori Consentiti - Table 1'!$AA$7,1,0)+IF(AC637='Valori Consentiti - Table 1'!$AC$7,1,0)+IF(AD637='Valori Consentiti - Table 1'!$AE$7,1,0)+IF(AE637='Valori Consentiti - Table 1'!$AG$7,1,0)+IF(AF637='Valori Consentiti - Table 1'!$AI$7,1,0)+IF(AG637='Valori Consentiti - Table 1'!$AK$7,1,0)+IF(AH637='Valori Consentiti - Table 1'!$AM$7,1,0),IF(G637=3,IF(S637='Valori Consentiti - Table 1'!$I$8,1,0)+IF(T637='Valori Consentiti - Table 1'!$K$8,1,0)+IF(U637='Valori Consentiti - Table 1'!$M$8,1,0)+IF(V637='Valori Consentiti - Table 1'!$O$8,1,0)+IF(W637='Valori Consentiti - Table 1'!$Q$8,1,0)+IF(X637='Valori Consentiti - Table 1'!$S$8,1,0)+IF(Y637='Valori Consentiti - Table 1'!$U$8,1,0)+IF(Z637='Valori Consentiti - Table 1'!$W$8,1,0)+IF(AA637='Valori Consentiti - Table 1'!$Y$8,1,0)+IF(AB637='Valori Consentiti - Table 1'!$AA$8,1,0)+IF(AC637='Valori Consentiti - Table 1'!$AC$8,1,0)+IF(AD637='Valori Consentiti - Table 1'!$AE$8,1,0)+IF(AE637='Valori Consentiti - Table 1'!$AG$8,1,0)+IF(AF637='Valori Consentiti - Table 1'!$AI$8,1,0)+IF(AG637='Valori Consentiti - Table 1'!$AK$8,1,0)+IF(AH637='Valori Consentiti - Table 1'!$AM$8,1,0),IF(G637=4,IF(S637='Valori Consentiti - Table 1'!$I$9,1,0)+IF(T637='Valori Consentiti - Table 1'!$K$9,1,0)+IF(U637='Valori Consentiti - Table 1'!$M$9,1,0)+IF(V637='Valori Consentiti - Table 1'!$O$9,1,0)+IF(W637='Valori Consentiti - Table 1'!$Q$9,1,0)+IF(X637='Valori Consentiti - Table 1'!$S$9,1,0)+IF(Y637='Valori Consentiti - Table 1'!$U$9,1,0)+IF(Z637='Valori Consentiti - Table 1'!$W$9,1,0)+IF(AA637='Valori Consentiti - Table 1'!$Y$9,1,0)+IF(AB637='Valori Consentiti - Table 1'!$AA$9,1,0)+IF(AC637='Valori Consentiti - Table 1'!$AC$9,1,0)+IF(AD637='Valori Consentiti - Table 1'!$AE$9,1,0)+IF(AE637='Valori Consentiti - Table 1'!$AG$9,1,0)+IF(AF637='Valori Consentiti - Table 1'!$AI$9,1,0)+IF(AG637='Valori Consentiti - Table 1'!$AK$9,1,0)+IF(AH637='Valori Consentiti - Table 1'!$AM$9,1,0),))))</f>
        <v>0</v>
      </c>
      <c r="P637" s="16">
        <f t="shared" si="256"/>
        <v>16</v>
      </c>
      <c r="Q637" s="16">
        <f t="shared" si="253"/>
        <v>1</v>
      </c>
      <c r="R637" s="17"/>
      <c r="S637" s="24" t="str">
        <f t="shared" si="237"/>
        <v/>
      </c>
      <c r="T637" s="25" t="str">
        <f t="shared" si="238"/>
        <v/>
      </c>
      <c r="U637" s="25" t="str">
        <f t="shared" si="239"/>
        <v/>
      </c>
      <c r="V637" s="26" t="str">
        <f t="shared" si="240"/>
        <v/>
      </c>
      <c r="W637" s="27" t="str">
        <f t="shared" si="241"/>
        <v/>
      </c>
      <c r="X637" s="25" t="str">
        <f t="shared" si="242"/>
        <v/>
      </c>
      <c r="Y637" s="25" t="str">
        <f t="shared" si="243"/>
        <v/>
      </c>
      <c r="Z637" s="26" t="str">
        <f t="shared" si="244"/>
        <v/>
      </c>
      <c r="AA637" s="27" t="str">
        <f t="shared" si="245"/>
        <v/>
      </c>
      <c r="AB637" s="25" t="str">
        <f t="shared" si="246"/>
        <v/>
      </c>
      <c r="AC637" s="25" t="str">
        <f t="shared" si="247"/>
        <v/>
      </c>
      <c r="AD637" s="26" t="str">
        <f t="shared" si="248"/>
        <v/>
      </c>
      <c r="AE637" s="27" t="str">
        <f t="shared" si="249"/>
        <v/>
      </c>
      <c r="AF637" s="25" t="str">
        <f t="shared" si="250"/>
        <v/>
      </c>
      <c r="AG637" s="25" t="str">
        <f t="shared" si="251"/>
        <v/>
      </c>
      <c r="AH637" s="26" t="str">
        <f t="shared" si="252"/>
        <v/>
      </c>
      <c r="AI637" s="29" t="b">
        <f t="shared" si="257"/>
        <v>0</v>
      </c>
      <c r="AJ637" s="29" t="b">
        <f t="shared" si="258"/>
        <v>0</v>
      </c>
      <c r="AK637" s="29" t="b">
        <f t="shared" si="259"/>
        <v>0</v>
      </c>
      <c r="AL637" s="29" t="b">
        <f t="shared" si="260"/>
        <v>0</v>
      </c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</row>
    <row r="638" spans="1:252" s="37" customFormat="1" ht="18" customHeight="1">
      <c r="A638" s="31"/>
      <c r="B638" s="31"/>
      <c r="C638" s="41"/>
      <c r="D638" s="14"/>
      <c r="E638" s="18"/>
      <c r="F638" s="31"/>
      <c r="G638" s="14"/>
      <c r="H638" s="15"/>
      <c r="I638" s="15"/>
      <c r="J638" s="15"/>
      <c r="K638" s="15"/>
      <c r="L638" s="40">
        <f>IF(G638=1,IF(S638='Valori Consentiti - Table 1'!$I$6,5,IF(S638="X",1,0))+IF(T638='Valori Consentiti - Table 1'!$K$6,5,IF(T638="X",1,0))+IF(U638='Valori Consentiti - Table 1'!$M$6,5,IF(U638="X",1,0))+IF(V638='Valori Consentiti - Table 1'!$O$6,5,IF(V638="X",1,0))+IF(W638='Valori Consentiti - Table 1'!$Q$6,5,IF(W638="X",1,0))+IF(X638='Valori Consentiti - Table 1'!$S$6,5,IF(X638="X",1,0))+IF(Y638='Valori Consentiti - Table 1'!$U$6,5,IF(Y638="X",1,0))+IF(Z638='Valori Consentiti - Table 1'!$W$6,5,IF(Z638="X",1,0))+IF(AA638='Valori Consentiti - Table 1'!$Y$6,5,IF(AA638="X",1,0))+IF(AB638='Valori Consentiti - Table 1'!$AA$6,5,IF(AB638="X",1,0))+IF(AC638='Valori Consentiti - Table 1'!$AC$6,5,IF(AC638="X",1,0))+IF(AD638='Valori Consentiti - Table 1'!$AE$6,5,IF(AD638="X",1,0))+IF(AE638='Valori Consentiti - Table 1'!$AG$6,5,IF(AE638="X",1,0))+IF(AF638='Valori Consentiti - Table 1'!$AI$6,5,IF(AF638="X",1,0))+IF(AG638='Valori Consentiti - Table 1'!$AK$6,5,IF(AG638="X",1,0))+IF(AH638='Valori Consentiti - Table 1'!$AM$6,5,IF(AH638="X",1,0)),IF(G638=2,IF(S638='Valori Consentiti - Table 1'!$I$7,5,IF(S638="X",1,0))+IF(T638='Valori Consentiti - Table 1'!$K$7,5,IF(T638="X",1,0))+IF(U638='Valori Consentiti - Table 1'!$M$7,5,IF(U638="X",1,0))+IF(V638='Valori Consentiti - Table 1'!$O$7,5,IF(V638="X",1,0))+IF(W638='Valori Consentiti - Table 1'!$Q$7,5,IF(W638="X",1,0))+IF(X638='Valori Consentiti - Table 1'!$S$7,5,IF(X638="X",1,0))+IF(Y638='Valori Consentiti - Table 1'!$U$7,5,IF(Y638="X",1,0))+IF(Z638='Valori Consentiti - Table 1'!$W$7,5,IF(Z638="X",1,0))+IF(AA638='Valori Consentiti - Table 1'!$Y$7,5,IF(AA638="X",1,0))+IF(AB638='Valori Consentiti - Table 1'!$AA$7,5,IF(AB638="X",1,0))+IF(AC638='Valori Consentiti - Table 1'!$AC$7,5,IF(AC638="X",1,0))+IF(AD638='Valori Consentiti - Table 1'!$AE$7,5,IF(AD638="X",1,0))+IF(AE638='Valori Consentiti - Table 1'!$AG$7,5,IF(AE638="X",1,0))+IF(AF638='Valori Consentiti - Table 1'!$AI$7,5,IF(AF638="X",1,0))+IF(AG638='Valori Consentiti - Table 1'!$AK$7,5,IF(AG638="X",1,0))+IF(AH638='Valori Consentiti - Table 1'!$AM$7,5,IF(AH638="X",1,0)),IF(G638=3,IF(S638='Valori Consentiti - Table 1'!$I$8,5,IF(S638="X",1,0))+IF(T638='Valori Consentiti - Table 1'!$K$8,5,IF(T638="X",1,0))+IF(U638='Valori Consentiti - Table 1'!$M$8,5,IF(U638="X",1,0))+IF(V638='Valori Consentiti - Table 1'!$O$8,5,IF(V638="X",1,0))+IF(W638='Valori Consentiti - Table 1'!$Q$8,5,IF(W638="X",1,0))+IF(X638='Valori Consentiti - Table 1'!$S$8,5,IF(X638="X",1,0))+IF(Y638='Valori Consentiti - Table 1'!$U$8,5,IF(Y638="X",1,0))+IF(Z638='Valori Consentiti - Table 1'!$W$8,5,IF(Z638="X",1,0))+IF(AA638='Valori Consentiti - Table 1'!$Y$8,5,IF(AA638="X",1,0))+IF(AB638='Valori Consentiti - Table 1'!$AA$8,5,IF(AB638="X",1,0))+IF(AC638='Valori Consentiti - Table 1'!$AC$8,5,IF(AC638="X",1,0))+IF(AD638='Valori Consentiti - Table 1'!$AE$8,5,IF(AD638="X",1,0))+IF(AE638='Valori Consentiti - Table 1'!$AG$8,5,IF(AE638="X",1,0))+IF(AF638='Valori Consentiti - Table 1'!$AI$8,5,IF(AF638="X",1,0))+IF(AG638='Valori Consentiti - Table 1'!$AK$8,5,IF(AG638="X",1,0))+IF(AH638='Valori Consentiti - Table 1'!$AM$8,5,IF(AH638="X",1,0)),IF(G638=4,IF(S638='Valori Consentiti - Table 1'!$I$9,5,IF(S638="X",1,0))+IF(T638='Valori Consentiti - Table 1'!$K$9,5,IF(T638="X",1,0))+IF(U638='Valori Consentiti - Table 1'!$M$9,5,IF(U638="X",1,0))+IF(V638='Valori Consentiti - Table 1'!$O$9,5,IF(V638="X",1,0))+IF(W638='Valori Consentiti - Table 1'!$Q$9,5,IF(W638="X",1,0))+IF(X638='Valori Consentiti - Table 1'!$S$9,5,IF(X638="X",1,0))+IF(Y638='Valori Consentiti - Table 1'!$U$9,5,IF(Y638="X",1,0))+IF(Z638='Valori Consentiti - Table 1'!$W$9,5,IF(Z638="X",1,0))+IF(AA638='Valori Consentiti - Table 1'!$Y$9,5,IF(AA638="X",1,0))+IF(AB638='Valori Consentiti - Table 1'!$AA$9,5,IF(AB638="X",1,0))+IF(AC638='Valori Consentiti - Table 1'!$AC$9,5,IF(AC638="X",1,0))+IF(AD638='Valori Consentiti - Table 1'!$AE$9,5,IF(AD638="X",1,0))+IF(AE638='Valori Consentiti - Table 1'!$AG$9,5,IF(AE638="X",1,0))+IF(AF638='Valori Consentiti - Table 1'!$AI$9,5,IF(AF638="X",1,0))+IF(AG638='Valori Consentiti - Table 1'!$AK$9,5,IF(AG638="X",1,0))+IF(AH638='Valori Consentiti - Table 1'!$AM$9,5,IF(AH638="X",1,0)),))))</f>
        <v>0</v>
      </c>
      <c r="M638" s="16">
        <f t="shared" si="254"/>
        <v>0</v>
      </c>
      <c r="N638" s="16">
        <f t="shared" si="255"/>
        <v>16</v>
      </c>
      <c r="O638" s="16">
        <f>IF(G638=1,IF(S638='Valori Consentiti - Table 1'!$I$6,1,0)+IF(T638='Valori Consentiti - Table 1'!$K$6,1,0)+IF(U638='Valori Consentiti - Table 1'!$M$6,1,0)+IF(V638='Valori Consentiti - Table 1'!$O$6,1,0)+IF(W638='Valori Consentiti - Table 1'!$Q$6,1,0)+IF(X638='Valori Consentiti - Table 1'!$S$6,1,0)+IF(Y638='Valori Consentiti - Table 1'!$U$6,1,0)+IF(Z638='Valori Consentiti - Table 1'!$W$6,1,0)+IF(AA638='Valori Consentiti - Table 1'!$Y$6,1,0)+IF(AB638='Valori Consentiti - Table 1'!$AA$6,1,0)+IF(AC638='Valori Consentiti - Table 1'!$AC$6,1,0)+IF(AD638='Valori Consentiti - Table 1'!$AE$6,1,0)+IF(AE638='Valori Consentiti - Table 1'!$AG$6,1,0)+IF(AF638='Valori Consentiti - Table 1'!$AI$6,1,0)+IF(AG638='Valori Consentiti - Table 1'!$AK$6,1,0)+IF(AH638='Valori Consentiti - Table 1'!$AM$6,1,0),IF(G638=2,IF(S638='Valori Consentiti - Table 1'!$I$7,1,0)+IF(T638='Valori Consentiti - Table 1'!$K$7,1,0)+IF(U638='Valori Consentiti - Table 1'!$M$7,1,0)+IF(V638='Valori Consentiti - Table 1'!$O$7,1,0)+IF(W638='Valori Consentiti - Table 1'!$Q$7,1,0)+IF(X638='Valori Consentiti - Table 1'!$S$7,1,0)+IF(Y638='Valori Consentiti - Table 1'!$U$7,1,0)+IF(Z638='Valori Consentiti - Table 1'!$W$7,1,0)+IF(AA638='Valori Consentiti - Table 1'!$Y$7,1,0)+IF(AB638='Valori Consentiti - Table 1'!$AA$7,1,0)+IF(AC638='Valori Consentiti - Table 1'!$AC$7,1,0)+IF(AD638='Valori Consentiti - Table 1'!$AE$7,1,0)+IF(AE638='Valori Consentiti - Table 1'!$AG$7,1,0)+IF(AF638='Valori Consentiti - Table 1'!$AI$7,1,0)+IF(AG638='Valori Consentiti - Table 1'!$AK$7,1,0)+IF(AH638='Valori Consentiti - Table 1'!$AM$7,1,0),IF(G638=3,IF(S638='Valori Consentiti - Table 1'!$I$8,1,0)+IF(T638='Valori Consentiti - Table 1'!$K$8,1,0)+IF(U638='Valori Consentiti - Table 1'!$M$8,1,0)+IF(V638='Valori Consentiti - Table 1'!$O$8,1,0)+IF(W638='Valori Consentiti - Table 1'!$Q$8,1,0)+IF(X638='Valori Consentiti - Table 1'!$S$8,1,0)+IF(Y638='Valori Consentiti - Table 1'!$U$8,1,0)+IF(Z638='Valori Consentiti - Table 1'!$W$8,1,0)+IF(AA638='Valori Consentiti - Table 1'!$Y$8,1,0)+IF(AB638='Valori Consentiti - Table 1'!$AA$8,1,0)+IF(AC638='Valori Consentiti - Table 1'!$AC$8,1,0)+IF(AD638='Valori Consentiti - Table 1'!$AE$8,1,0)+IF(AE638='Valori Consentiti - Table 1'!$AG$8,1,0)+IF(AF638='Valori Consentiti - Table 1'!$AI$8,1,0)+IF(AG638='Valori Consentiti - Table 1'!$AK$8,1,0)+IF(AH638='Valori Consentiti - Table 1'!$AM$8,1,0),IF(G638=4,IF(S638='Valori Consentiti - Table 1'!$I$9,1,0)+IF(T638='Valori Consentiti - Table 1'!$K$9,1,0)+IF(U638='Valori Consentiti - Table 1'!$M$9,1,0)+IF(V638='Valori Consentiti - Table 1'!$O$9,1,0)+IF(W638='Valori Consentiti - Table 1'!$Q$9,1,0)+IF(X638='Valori Consentiti - Table 1'!$S$9,1,0)+IF(Y638='Valori Consentiti - Table 1'!$U$9,1,0)+IF(Z638='Valori Consentiti - Table 1'!$W$9,1,0)+IF(AA638='Valori Consentiti - Table 1'!$Y$9,1,0)+IF(AB638='Valori Consentiti - Table 1'!$AA$9,1,0)+IF(AC638='Valori Consentiti - Table 1'!$AC$9,1,0)+IF(AD638='Valori Consentiti - Table 1'!$AE$9,1,0)+IF(AE638='Valori Consentiti - Table 1'!$AG$9,1,0)+IF(AF638='Valori Consentiti - Table 1'!$AI$9,1,0)+IF(AG638='Valori Consentiti - Table 1'!$AK$9,1,0)+IF(AH638='Valori Consentiti - Table 1'!$AM$9,1,0),))))</f>
        <v>0</v>
      </c>
      <c r="P638" s="16">
        <f t="shared" si="256"/>
        <v>16</v>
      </c>
      <c r="Q638" s="16">
        <f t="shared" si="253"/>
        <v>1</v>
      </c>
      <c r="R638" s="17"/>
      <c r="S638" s="24" t="str">
        <f t="shared" si="237"/>
        <v/>
      </c>
      <c r="T638" s="25" t="str">
        <f t="shared" si="238"/>
        <v/>
      </c>
      <c r="U638" s="25" t="str">
        <f t="shared" si="239"/>
        <v/>
      </c>
      <c r="V638" s="26" t="str">
        <f t="shared" si="240"/>
        <v/>
      </c>
      <c r="W638" s="27" t="str">
        <f t="shared" si="241"/>
        <v/>
      </c>
      <c r="X638" s="25" t="str">
        <f t="shared" si="242"/>
        <v/>
      </c>
      <c r="Y638" s="25" t="str">
        <f t="shared" si="243"/>
        <v/>
      </c>
      <c r="Z638" s="26" t="str">
        <f t="shared" si="244"/>
        <v/>
      </c>
      <c r="AA638" s="27" t="str">
        <f t="shared" si="245"/>
        <v/>
      </c>
      <c r="AB638" s="25" t="str">
        <f t="shared" si="246"/>
        <v/>
      </c>
      <c r="AC638" s="25" t="str">
        <f t="shared" si="247"/>
        <v/>
      </c>
      <c r="AD638" s="26" t="str">
        <f t="shared" si="248"/>
        <v/>
      </c>
      <c r="AE638" s="27" t="str">
        <f t="shared" si="249"/>
        <v/>
      </c>
      <c r="AF638" s="25" t="str">
        <f t="shared" si="250"/>
        <v/>
      </c>
      <c r="AG638" s="25" t="str">
        <f t="shared" si="251"/>
        <v/>
      </c>
      <c r="AH638" s="26" t="str">
        <f t="shared" si="252"/>
        <v/>
      </c>
      <c r="AI638" s="29" t="b">
        <f t="shared" si="257"/>
        <v>0</v>
      </c>
      <c r="AJ638" s="29" t="b">
        <f t="shared" si="258"/>
        <v>0</v>
      </c>
      <c r="AK638" s="29" t="b">
        <f t="shared" si="259"/>
        <v>0</v>
      </c>
      <c r="AL638" s="29" t="b">
        <f t="shared" si="260"/>
        <v>0</v>
      </c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</row>
    <row r="639" spans="1:252" s="37" customFormat="1" ht="18" customHeight="1">
      <c r="A639" s="31"/>
      <c r="B639" s="31"/>
      <c r="C639" s="41"/>
      <c r="D639" s="14"/>
      <c r="E639" s="18"/>
      <c r="F639" s="31"/>
      <c r="G639" s="14"/>
      <c r="H639" s="15"/>
      <c r="I639" s="15"/>
      <c r="J639" s="15"/>
      <c r="K639" s="15"/>
      <c r="L639" s="40">
        <f>IF(G639=1,IF(S639='Valori Consentiti - Table 1'!$I$6,5,IF(S639="X",1,0))+IF(T639='Valori Consentiti - Table 1'!$K$6,5,IF(T639="X",1,0))+IF(U639='Valori Consentiti - Table 1'!$M$6,5,IF(U639="X",1,0))+IF(V639='Valori Consentiti - Table 1'!$O$6,5,IF(V639="X",1,0))+IF(W639='Valori Consentiti - Table 1'!$Q$6,5,IF(W639="X",1,0))+IF(X639='Valori Consentiti - Table 1'!$S$6,5,IF(X639="X",1,0))+IF(Y639='Valori Consentiti - Table 1'!$U$6,5,IF(Y639="X",1,0))+IF(Z639='Valori Consentiti - Table 1'!$W$6,5,IF(Z639="X",1,0))+IF(AA639='Valori Consentiti - Table 1'!$Y$6,5,IF(AA639="X",1,0))+IF(AB639='Valori Consentiti - Table 1'!$AA$6,5,IF(AB639="X",1,0))+IF(AC639='Valori Consentiti - Table 1'!$AC$6,5,IF(AC639="X",1,0))+IF(AD639='Valori Consentiti - Table 1'!$AE$6,5,IF(AD639="X",1,0))+IF(AE639='Valori Consentiti - Table 1'!$AG$6,5,IF(AE639="X",1,0))+IF(AF639='Valori Consentiti - Table 1'!$AI$6,5,IF(AF639="X",1,0))+IF(AG639='Valori Consentiti - Table 1'!$AK$6,5,IF(AG639="X",1,0))+IF(AH639='Valori Consentiti - Table 1'!$AM$6,5,IF(AH639="X",1,0)),IF(G639=2,IF(S639='Valori Consentiti - Table 1'!$I$7,5,IF(S639="X",1,0))+IF(T639='Valori Consentiti - Table 1'!$K$7,5,IF(T639="X",1,0))+IF(U639='Valori Consentiti - Table 1'!$M$7,5,IF(U639="X",1,0))+IF(V639='Valori Consentiti - Table 1'!$O$7,5,IF(V639="X",1,0))+IF(W639='Valori Consentiti - Table 1'!$Q$7,5,IF(W639="X",1,0))+IF(X639='Valori Consentiti - Table 1'!$S$7,5,IF(X639="X",1,0))+IF(Y639='Valori Consentiti - Table 1'!$U$7,5,IF(Y639="X",1,0))+IF(Z639='Valori Consentiti - Table 1'!$W$7,5,IF(Z639="X",1,0))+IF(AA639='Valori Consentiti - Table 1'!$Y$7,5,IF(AA639="X",1,0))+IF(AB639='Valori Consentiti - Table 1'!$AA$7,5,IF(AB639="X",1,0))+IF(AC639='Valori Consentiti - Table 1'!$AC$7,5,IF(AC639="X",1,0))+IF(AD639='Valori Consentiti - Table 1'!$AE$7,5,IF(AD639="X",1,0))+IF(AE639='Valori Consentiti - Table 1'!$AG$7,5,IF(AE639="X",1,0))+IF(AF639='Valori Consentiti - Table 1'!$AI$7,5,IF(AF639="X",1,0))+IF(AG639='Valori Consentiti - Table 1'!$AK$7,5,IF(AG639="X",1,0))+IF(AH639='Valori Consentiti - Table 1'!$AM$7,5,IF(AH639="X",1,0)),IF(G639=3,IF(S639='Valori Consentiti - Table 1'!$I$8,5,IF(S639="X",1,0))+IF(T639='Valori Consentiti - Table 1'!$K$8,5,IF(T639="X",1,0))+IF(U639='Valori Consentiti - Table 1'!$M$8,5,IF(U639="X",1,0))+IF(V639='Valori Consentiti - Table 1'!$O$8,5,IF(V639="X",1,0))+IF(W639='Valori Consentiti - Table 1'!$Q$8,5,IF(W639="X",1,0))+IF(X639='Valori Consentiti - Table 1'!$S$8,5,IF(X639="X",1,0))+IF(Y639='Valori Consentiti - Table 1'!$U$8,5,IF(Y639="X",1,0))+IF(Z639='Valori Consentiti - Table 1'!$W$8,5,IF(Z639="X",1,0))+IF(AA639='Valori Consentiti - Table 1'!$Y$8,5,IF(AA639="X",1,0))+IF(AB639='Valori Consentiti - Table 1'!$AA$8,5,IF(AB639="X",1,0))+IF(AC639='Valori Consentiti - Table 1'!$AC$8,5,IF(AC639="X",1,0))+IF(AD639='Valori Consentiti - Table 1'!$AE$8,5,IF(AD639="X",1,0))+IF(AE639='Valori Consentiti - Table 1'!$AG$8,5,IF(AE639="X",1,0))+IF(AF639='Valori Consentiti - Table 1'!$AI$8,5,IF(AF639="X",1,0))+IF(AG639='Valori Consentiti - Table 1'!$AK$8,5,IF(AG639="X",1,0))+IF(AH639='Valori Consentiti - Table 1'!$AM$8,5,IF(AH639="X",1,0)),IF(G639=4,IF(S639='Valori Consentiti - Table 1'!$I$9,5,IF(S639="X",1,0))+IF(T639='Valori Consentiti - Table 1'!$K$9,5,IF(T639="X",1,0))+IF(U639='Valori Consentiti - Table 1'!$M$9,5,IF(U639="X",1,0))+IF(V639='Valori Consentiti - Table 1'!$O$9,5,IF(V639="X",1,0))+IF(W639='Valori Consentiti - Table 1'!$Q$9,5,IF(W639="X",1,0))+IF(X639='Valori Consentiti - Table 1'!$S$9,5,IF(X639="X",1,0))+IF(Y639='Valori Consentiti - Table 1'!$U$9,5,IF(Y639="X",1,0))+IF(Z639='Valori Consentiti - Table 1'!$W$9,5,IF(Z639="X",1,0))+IF(AA639='Valori Consentiti - Table 1'!$Y$9,5,IF(AA639="X",1,0))+IF(AB639='Valori Consentiti - Table 1'!$AA$9,5,IF(AB639="X",1,0))+IF(AC639='Valori Consentiti - Table 1'!$AC$9,5,IF(AC639="X",1,0))+IF(AD639='Valori Consentiti - Table 1'!$AE$9,5,IF(AD639="X",1,0))+IF(AE639='Valori Consentiti - Table 1'!$AG$9,5,IF(AE639="X",1,0))+IF(AF639='Valori Consentiti - Table 1'!$AI$9,5,IF(AF639="X",1,0))+IF(AG639='Valori Consentiti - Table 1'!$AK$9,5,IF(AG639="X",1,0))+IF(AH639='Valori Consentiti - Table 1'!$AM$9,5,IF(AH639="X",1,0)),))))</f>
        <v>0</v>
      </c>
      <c r="M639" s="16">
        <f t="shared" si="254"/>
        <v>0</v>
      </c>
      <c r="N639" s="16">
        <f t="shared" si="255"/>
        <v>16</v>
      </c>
      <c r="O639" s="16">
        <f>IF(G639=1,IF(S639='Valori Consentiti - Table 1'!$I$6,1,0)+IF(T639='Valori Consentiti - Table 1'!$K$6,1,0)+IF(U639='Valori Consentiti - Table 1'!$M$6,1,0)+IF(V639='Valori Consentiti - Table 1'!$O$6,1,0)+IF(W639='Valori Consentiti - Table 1'!$Q$6,1,0)+IF(X639='Valori Consentiti - Table 1'!$S$6,1,0)+IF(Y639='Valori Consentiti - Table 1'!$U$6,1,0)+IF(Z639='Valori Consentiti - Table 1'!$W$6,1,0)+IF(AA639='Valori Consentiti - Table 1'!$Y$6,1,0)+IF(AB639='Valori Consentiti - Table 1'!$AA$6,1,0)+IF(AC639='Valori Consentiti - Table 1'!$AC$6,1,0)+IF(AD639='Valori Consentiti - Table 1'!$AE$6,1,0)+IF(AE639='Valori Consentiti - Table 1'!$AG$6,1,0)+IF(AF639='Valori Consentiti - Table 1'!$AI$6,1,0)+IF(AG639='Valori Consentiti - Table 1'!$AK$6,1,0)+IF(AH639='Valori Consentiti - Table 1'!$AM$6,1,0),IF(G639=2,IF(S639='Valori Consentiti - Table 1'!$I$7,1,0)+IF(T639='Valori Consentiti - Table 1'!$K$7,1,0)+IF(U639='Valori Consentiti - Table 1'!$M$7,1,0)+IF(V639='Valori Consentiti - Table 1'!$O$7,1,0)+IF(W639='Valori Consentiti - Table 1'!$Q$7,1,0)+IF(X639='Valori Consentiti - Table 1'!$S$7,1,0)+IF(Y639='Valori Consentiti - Table 1'!$U$7,1,0)+IF(Z639='Valori Consentiti - Table 1'!$W$7,1,0)+IF(AA639='Valori Consentiti - Table 1'!$Y$7,1,0)+IF(AB639='Valori Consentiti - Table 1'!$AA$7,1,0)+IF(AC639='Valori Consentiti - Table 1'!$AC$7,1,0)+IF(AD639='Valori Consentiti - Table 1'!$AE$7,1,0)+IF(AE639='Valori Consentiti - Table 1'!$AG$7,1,0)+IF(AF639='Valori Consentiti - Table 1'!$AI$7,1,0)+IF(AG639='Valori Consentiti - Table 1'!$AK$7,1,0)+IF(AH639='Valori Consentiti - Table 1'!$AM$7,1,0),IF(G639=3,IF(S639='Valori Consentiti - Table 1'!$I$8,1,0)+IF(T639='Valori Consentiti - Table 1'!$K$8,1,0)+IF(U639='Valori Consentiti - Table 1'!$M$8,1,0)+IF(V639='Valori Consentiti - Table 1'!$O$8,1,0)+IF(W639='Valori Consentiti - Table 1'!$Q$8,1,0)+IF(X639='Valori Consentiti - Table 1'!$S$8,1,0)+IF(Y639='Valori Consentiti - Table 1'!$U$8,1,0)+IF(Z639='Valori Consentiti - Table 1'!$W$8,1,0)+IF(AA639='Valori Consentiti - Table 1'!$Y$8,1,0)+IF(AB639='Valori Consentiti - Table 1'!$AA$8,1,0)+IF(AC639='Valori Consentiti - Table 1'!$AC$8,1,0)+IF(AD639='Valori Consentiti - Table 1'!$AE$8,1,0)+IF(AE639='Valori Consentiti - Table 1'!$AG$8,1,0)+IF(AF639='Valori Consentiti - Table 1'!$AI$8,1,0)+IF(AG639='Valori Consentiti - Table 1'!$AK$8,1,0)+IF(AH639='Valori Consentiti - Table 1'!$AM$8,1,0),IF(G639=4,IF(S639='Valori Consentiti - Table 1'!$I$9,1,0)+IF(T639='Valori Consentiti - Table 1'!$K$9,1,0)+IF(U639='Valori Consentiti - Table 1'!$M$9,1,0)+IF(V639='Valori Consentiti - Table 1'!$O$9,1,0)+IF(W639='Valori Consentiti - Table 1'!$Q$9,1,0)+IF(X639='Valori Consentiti - Table 1'!$S$9,1,0)+IF(Y639='Valori Consentiti - Table 1'!$U$9,1,0)+IF(Z639='Valori Consentiti - Table 1'!$W$9,1,0)+IF(AA639='Valori Consentiti - Table 1'!$Y$9,1,0)+IF(AB639='Valori Consentiti - Table 1'!$AA$9,1,0)+IF(AC639='Valori Consentiti - Table 1'!$AC$9,1,0)+IF(AD639='Valori Consentiti - Table 1'!$AE$9,1,0)+IF(AE639='Valori Consentiti - Table 1'!$AG$9,1,0)+IF(AF639='Valori Consentiti - Table 1'!$AI$9,1,0)+IF(AG639='Valori Consentiti - Table 1'!$AK$9,1,0)+IF(AH639='Valori Consentiti - Table 1'!$AM$9,1,0),))))</f>
        <v>0</v>
      </c>
      <c r="P639" s="16">
        <f t="shared" si="256"/>
        <v>16</v>
      </c>
      <c r="Q639" s="16">
        <f t="shared" si="253"/>
        <v>1</v>
      </c>
      <c r="R639" s="17"/>
      <c r="S639" s="24" t="str">
        <f t="shared" si="237"/>
        <v/>
      </c>
      <c r="T639" s="25" t="str">
        <f t="shared" si="238"/>
        <v/>
      </c>
      <c r="U639" s="25" t="str">
        <f t="shared" si="239"/>
        <v/>
      </c>
      <c r="V639" s="26" t="str">
        <f t="shared" si="240"/>
        <v/>
      </c>
      <c r="W639" s="27" t="str">
        <f t="shared" si="241"/>
        <v/>
      </c>
      <c r="X639" s="25" t="str">
        <f t="shared" si="242"/>
        <v/>
      </c>
      <c r="Y639" s="25" t="str">
        <f t="shared" si="243"/>
        <v/>
      </c>
      <c r="Z639" s="26" t="str">
        <f t="shared" si="244"/>
        <v/>
      </c>
      <c r="AA639" s="27" t="str">
        <f t="shared" si="245"/>
        <v/>
      </c>
      <c r="AB639" s="25" t="str">
        <f t="shared" si="246"/>
        <v/>
      </c>
      <c r="AC639" s="25" t="str">
        <f t="shared" si="247"/>
        <v/>
      </c>
      <c r="AD639" s="26" t="str">
        <f t="shared" si="248"/>
        <v/>
      </c>
      <c r="AE639" s="27" t="str">
        <f t="shared" si="249"/>
        <v/>
      </c>
      <c r="AF639" s="25" t="str">
        <f t="shared" si="250"/>
        <v/>
      </c>
      <c r="AG639" s="25" t="str">
        <f t="shared" si="251"/>
        <v/>
      </c>
      <c r="AH639" s="26" t="str">
        <f t="shared" si="252"/>
        <v/>
      </c>
      <c r="AI639" s="29" t="b">
        <f t="shared" si="257"/>
        <v>0</v>
      </c>
      <c r="AJ639" s="29" t="b">
        <f t="shared" si="258"/>
        <v>0</v>
      </c>
      <c r="AK639" s="29" t="b">
        <f t="shared" si="259"/>
        <v>0</v>
      </c>
      <c r="AL639" s="29" t="b">
        <f t="shared" si="260"/>
        <v>0</v>
      </c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</row>
    <row r="640" spans="1:252" s="37" customFormat="1" ht="18" customHeight="1">
      <c r="A640" s="31"/>
      <c r="B640" s="31"/>
      <c r="C640" s="41"/>
      <c r="D640" s="14"/>
      <c r="E640" s="18"/>
      <c r="F640" s="31"/>
      <c r="G640" s="14"/>
      <c r="H640" s="15"/>
      <c r="I640" s="15"/>
      <c r="J640" s="15"/>
      <c r="K640" s="15"/>
      <c r="L640" s="40">
        <f>IF(G640=1,IF(S640='Valori Consentiti - Table 1'!$I$6,5,IF(S640="X",1,0))+IF(T640='Valori Consentiti - Table 1'!$K$6,5,IF(T640="X",1,0))+IF(U640='Valori Consentiti - Table 1'!$M$6,5,IF(U640="X",1,0))+IF(V640='Valori Consentiti - Table 1'!$O$6,5,IF(V640="X",1,0))+IF(W640='Valori Consentiti - Table 1'!$Q$6,5,IF(W640="X",1,0))+IF(X640='Valori Consentiti - Table 1'!$S$6,5,IF(X640="X",1,0))+IF(Y640='Valori Consentiti - Table 1'!$U$6,5,IF(Y640="X",1,0))+IF(Z640='Valori Consentiti - Table 1'!$W$6,5,IF(Z640="X",1,0))+IF(AA640='Valori Consentiti - Table 1'!$Y$6,5,IF(AA640="X",1,0))+IF(AB640='Valori Consentiti - Table 1'!$AA$6,5,IF(AB640="X",1,0))+IF(AC640='Valori Consentiti - Table 1'!$AC$6,5,IF(AC640="X",1,0))+IF(AD640='Valori Consentiti - Table 1'!$AE$6,5,IF(AD640="X",1,0))+IF(AE640='Valori Consentiti - Table 1'!$AG$6,5,IF(AE640="X",1,0))+IF(AF640='Valori Consentiti - Table 1'!$AI$6,5,IF(AF640="X",1,0))+IF(AG640='Valori Consentiti - Table 1'!$AK$6,5,IF(AG640="X",1,0))+IF(AH640='Valori Consentiti - Table 1'!$AM$6,5,IF(AH640="X",1,0)),IF(G640=2,IF(S640='Valori Consentiti - Table 1'!$I$7,5,IF(S640="X",1,0))+IF(T640='Valori Consentiti - Table 1'!$K$7,5,IF(T640="X",1,0))+IF(U640='Valori Consentiti - Table 1'!$M$7,5,IF(U640="X",1,0))+IF(V640='Valori Consentiti - Table 1'!$O$7,5,IF(V640="X",1,0))+IF(W640='Valori Consentiti - Table 1'!$Q$7,5,IF(W640="X",1,0))+IF(X640='Valori Consentiti - Table 1'!$S$7,5,IF(X640="X",1,0))+IF(Y640='Valori Consentiti - Table 1'!$U$7,5,IF(Y640="X",1,0))+IF(Z640='Valori Consentiti - Table 1'!$W$7,5,IF(Z640="X",1,0))+IF(AA640='Valori Consentiti - Table 1'!$Y$7,5,IF(AA640="X",1,0))+IF(AB640='Valori Consentiti - Table 1'!$AA$7,5,IF(AB640="X",1,0))+IF(AC640='Valori Consentiti - Table 1'!$AC$7,5,IF(AC640="X",1,0))+IF(AD640='Valori Consentiti - Table 1'!$AE$7,5,IF(AD640="X",1,0))+IF(AE640='Valori Consentiti - Table 1'!$AG$7,5,IF(AE640="X",1,0))+IF(AF640='Valori Consentiti - Table 1'!$AI$7,5,IF(AF640="X",1,0))+IF(AG640='Valori Consentiti - Table 1'!$AK$7,5,IF(AG640="X",1,0))+IF(AH640='Valori Consentiti - Table 1'!$AM$7,5,IF(AH640="X",1,0)),IF(G640=3,IF(S640='Valori Consentiti - Table 1'!$I$8,5,IF(S640="X",1,0))+IF(T640='Valori Consentiti - Table 1'!$K$8,5,IF(T640="X",1,0))+IF(U640='Valori Consentiti - Table 1'!$M$8,5,IF(U640="X",1,0))+IF(V640='Valori Consentiti - Table 1'!$O$8,5,IF(V640="X",1,0))+IF(W640='Valori Consentiti - Table 1'!$Q$8,5,IF(W640="X",1,0))+IF(X640='Valori Consentiti - Table 1'!$S$8,5,IF(X640="X",1,0))+IF(Y640='Valori Consentiti - Table 1'!$U$8,5,IF(Y640="X",1,0))+IF(Z640='Valori Consentiti - Table 1'!$W$8,5,IF(Z640="X",1,0))+IF(AA640='Valori Consentiti - Table 1'!$Y$8,5,IF(AA640="X",1,0))+IF(AB640='Valori Consentiti - Table 1'!$AA$8,5,IF(AB640="X",1,0))+IF(AC640='Valori Consentiti - Table 1'!$AC$8,5,IF(AC640="X",1,0))+IF(AD640='Valori Consentiti - Table 1'!$AE$8,5,IF(AD640="X",1,0))+IF(AE640='Valori Consentiti - Table 1'!$AG$8,5,IF(AE640="X",1,0))+IF(AF640='Valori Consentiti - Table 1'!$AI$8,5,IF(AF640="X",1,0))+IF(AG640='Valori Consentiti - Table 1'!$AK$8,5,IF(AG640="X",1,0))+IF(AH640='Valori Consentiti - Table 1'!$AM$8,5,IF(AH640="X",1,0)),IF(G640=4,IF(S640='Valori Consentiti - Table 1'!$I$9,5,IF(S640="X",1,0))+IF(T640='Valori Consentiti - Table 1'!$K$9,5,IF(T640="X",1,0))+IF(U640='Valori Consentiti - Table 1'!$M$9,5,IF(U640="X",1,0))+IF(V640='Valori Consentiti - Table 1'!$O$9,5,IF(V640="X",1,0))+IF(W640='Valori Consentiti - Table 1'!$Q$9,5,IF(W640="X",1,0))+IF(X640='Valori Consentiti - Table 1'!$S$9,5,IF(X640="X",1,0))+IF(Y640='Valori Consentiti - Table 1'!$U$9,5,IF(Y640="X",1,0))+IF(Z640='Valori Consentiti - Table 1'!$W$9,5,IF(Z640="X",1,0))+IF(AA640='Valori Consentiti - Table 1'!$Y$9,5,IF(AA640="X",1,0))+IF(AB640='Valori Consentiti - Table 1'!$AA$9,5,IF(AB640="X",1,0))+IF(AC640='Valori Consentiti - Table 1'!$AC$9,5,IF(AC640="X",1,0))+IF(AD640='Valori Consentiti - Table 1'!$AE$9,5,IF(AD640="X",1,0))+IF(AE640='Valori Consentiti - Table 1'!$AG$9,5,IF(AE640="X",1,0))+IF(AF640='Valori Consentiti - Table 1'!$AI$9,5,IF(AF640="X",1,0))+IF(AG640='Valori Consentiti - Table 1'!$AK$9,5,IF(AG640="X",1,0))+IF(AH640='Valori Consentiti - Table 1'!$AM$9,5,IF(AH640="X",1,0)),))))</f>
        <v>0</v>
      </c>
      <c r="M640" s="16">
        <f t="shared" si="254"/>
        <v>0</v>
      </c>
      <c r="N640" s="16">
        <f t="shared" si="255"/>
        <v>16</v>
      </c>
      <c r="O640" s="16">
        <f>IF(G640=1,IF(S640='Valori Consentiti - Table 1'!$I$6,1,0)+IF(T640='Valori Consentiti - Table 1'!$K$6,1,0)+IF(U640='Valori Consentiti - Table 1'!$M$6,1,0)+IF(V640='Valori Consentiti - Table 1'!$O$6,1,0)+IF(W640='Valori Consentiti - Table 1'!$Q$6,1,0)+IF(X640='Valori Consentiti - Table 1'!$S$6,1,0)+IF(Y640='Valori Consentiti - Table 1'!$U$6,1,0)+IF(Z640='Valori Consentiti - Table 1'!$W$6,1,0)+IF(AA640='Valori Consentiti - Table 1'!$Y$6,1,0)+IF(AB640='Valori Consentiti - Table 1'!$AA$6,1,0)+IF(AC640='Valori Consentiti - Table 1'!$AC$6,1,0)+IF(AD640='Valori Consentiti - Table 1'!$AE$6,1,0)+IF(AE640='Valori Consentiti - Table 1'!$AG$6,1,0)+IF(AF640='Valori Consentiti - Table 1'!$AI$6,1,0)+IF(AG640='Valori Consentiti - Table 1'!$AK$6,1,0)+IF(AH640='Valori Consentiti - Table 1'!$AM$6,1,0),IF(G640=2,IF(S640='Valori Consentiti - Table 1'!$I$7,1,0)+IF(T640='Valori Consentiti - Table 1'!$K$7,1,0)+IF(U640='Valori Consentiti - Table 1'!$M$7,1,0)+IF(V640='Valori Consentiti - Table 1'!$O$7,1,0)+IF(W640='Valori Consentiti - Table 1'!$Q$7,1,0)+IF(X640='Valori Consentiti - Table 1'!$S$7,1,0)+IF(Y640='Valori Consentiti - Table 1'!$U$7,1,0)+IF(Z640='Valori Consentiti - Table 1'!$W$7,1,0)+IF(AA640='Valori Consentiti - Table 1'!$Y$7,1,0)+IF(AB640='Valori Consentiti - Table 1'!$AA$7,1,0)+IF(AC640='Valori Consentiti - Table 1'!$AC$7,1,0)+IF(AD640='Valori Consentiti - Table 1'!$AE$7,1,0)+IF(AE640='Valori Consentiti - Table 1'!$AG$7,1,0)+IF(AF640='Valori Consentiti - Table 1'!$AI$7,1,0)+IF(AG640='Valori Consentiti - Table 1'!$AK$7,1,0)+IF(AH640='Valori Consentiti - Table 1'!$AM$7,1,0),IF(G640=3,IF(S640='Valori Consentiti - Table 1'!$I$8,1,0)+IF(T640='Valori Consentiti - Table 1'!$K$8,1,0)+IF(U640='Valori Consentiti - Table 1'!$M$8,1,0)+IF(V640='Valori Consentiti - Table 1'!$O$8,1,0)+IF(W640='Valori Consentiti - Table 1'!$Q$8,1,0)+IF(X640='Valori Consentiti - Table 1'!$S$8,1,0)+IF(Y640='Valori Consentiti - Table 1'!$U$8,1,0)+IF(Z640='Valori Consentiti - Table 1'!$W$8,1,0)+IF(AA640='Valori Consentiti - Table 1'!$Y$8,1,0)+IF(AB640='Valori Consentiti - Table 1'!$AA$8,1,0)+IF(AC640='Valori Consentiti - Table 1'!$AC$8,1,0)+IF(AD640='Valori Consentiti - Table 1'!$AE$8,1,0)+IF(AE640='Valori Consentiti - Table 1'!$AG$8,1,0)+IF(AF640='Valori Consentiti - Table 1'!$AI$8,1,0)+IF(AG640='Valori Consentiti - Table 1'!$AK$8,1,0)+IF(AH640='Valori Consentiti - Table 1'!$AM$8,1,0),IF(G640=4,IF(S640='Valori Consentiti - Table 1'!$I$9,1,0)+IF(T640='Valori Consentiti - Table 1'!$K$9,1,0)+IF(U640='Valori Consentiti - Table 1'!$M$9,1,0)+IF(V640='Valori Consentiti - Table 1'!$O$9,1,0)+IF(W640='Valori Consentiti - Table 1'!$Q$9,1,0)+IF(X640='Valori Consentiti - Table 1'!$S$9,1,0)+IF(Y640='Valori Consentiti - Table 1'!$U$9,1,0)+IF(Z640='Valori Consentiti - Table 1'!$W$9,1,0)+IF(AA640='Valori Consentiti - Table 1'!$Y$9,1,0)+IF(AB640='Valori Consentiti - Table 1'!$AA$9,1,0)+IF(AC640='Valori Consentiti - Table 1'!$AC$9,1,0)+IF(AD640='Valori Consentiti - Table 1'!$AE$9,1,0)+IF(AE640='Valori Consentiti - Table 1'!$AG$9,1,0)+IF(AF640='Valori Consentiti - Table 1'!$AI$9,1,0)+IF(AG640='Valori Consentiti - Table 1'!$AK$9,1,0)+IF(AH640='Valori Consentiti - Table 1'!$AM$9,1,0),))))</f>
        <v>0</v>
      </c>
      <c r="P640" s="16">
        <f t="shared" si="256"/>
        <v>16</v>
      </c>
      <c r="Q640" s="16">
        <f t="shared" si="253"/>
        <v>1</v>
      </c>
      <c r="R640" s="17"/>
      <c r="S640" s="24" t="str">
        <f t="shared" si="237"/>
        <v/>
      </c>
      <c r="T640" s="25" t="str">
        <f t="shared" si="238"/>
        <v/>
      </c>
      <c r="U640" s="25" t="str">
        <f t="shared" si="239"/>
        <v/>
      </c>
      <c r="V640" s="26" t="str">
        <f t="shared" si="240"/>
        <v/>
      </c>
      <c r="W640" s="27" t="str">
        <f t="shared" si="241"/>
        <v/>
      </c>
      <c r="X640" s="25" t="str">
        <f t="shared" si="242"/>
        <v/>
      </c>
      <c r="Y640" s="25" t="str">
        <f t="shared" si="243"/>
        <v/>
      </c>
      <c r="Z640" s="26" t="str">
        <f t="shared" si="244"/>
        <v/>
      </c>
      <c r="AA640" s="27" t="str">
        <f t="shared" si="245"/>
        <v/>
      </c>
      <c r="AB640" s="25" t="str">
        <f t="shared" si="246"/>
        <v/>
      </c>
      <c r="AC640" s="25" t="str">
        <f t="shared" si="247"/>
        <v/>
      </c>
      <c r="AD640" s="26" t="str">
        <f t="shared" si="248"/>
        <v/>
      </c>
      <c r="AE640" s="27" t="str">
        <f t="shared" si="249"/>
        <v/>
      </c>
      <c r="AF640" s="25" t="str">
        <f t="shared" si="250"/>
        <v/>
      </c>
      <c r="AG640" s="25" t="str">
        <f t="shared" si="251"/>
        <v/>
      </c>
      <c r="AH640" s="26" t="str">
        <f t="shared" si="252"/>
        <v/>
      </c>
      <c r="AI640" s="29" t="b">
        <f t="shared" si="257"/>
        <v>0</v>
      </c>
      <c r="AJ640" s="29" t="b">
        <f t="shared" si="258"/>
        <v>0</v>
      </c>
      <c r="AK640" s="29" t="b">
        <f t="shared" si="259"/>
        <v>0</v>
      </c>
      <c r="AL640" s="29" t="b">
        <f t="shared" si="260"/>
        <v>0</v>
      </c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</row>
    <row r="641" spans="1:252" s="37" customFormat="1" ht="18" customHeight="1">
      <c r="A641" s="31"/>
      <c r="B641" s="31"/>
      <c r="C641" s="41"/>
      <c r="D641" s="14"/>
      <c r="E641" s="18"/>
      <c r="F641" s="31"/>
      <c r="G641" s="14"/>
      <c r="H641" s="15"/>
      <c r="I641" s="15"/>
      <c r="J641" s="15"/>
      <c r="K641" s="15"/>
      <c r="L641" s="40">
        <f>IF(G641=1,IF(S641='Valori Consentiti - Table 1'!$I$6,5,IF(S641="X",1,0))+IF(T641='Valori Consentiti - Table 1'!$K$6,5,IF(T641="X",1,0))+IF(U641='Valori Consentiti - Table 1'!$M$6,5,IF(U641="X",1,0))+IF(V641='Valori Consentiti - Table 1'!$O$6,5,IF(V641="X",1,0))+IF(W641='Valori Consentiti - Table 1'!$Q$6,5,IF(W641="X",1,0))+IF(X641='Valori Consentiti - Table 1'!$S$6,5,IF(X641="X",1,0))+IF(Y641='Valori Consentiti - Table 1'!$U$6,5,IF(Y641="X",1,0))+IF(Z641='Valori Consentiti - Table 1'!$W$6,5,IF(Z641="X",1,0))+IF(AA641='Valori Consentiti - Table 1'!$Y$6,5,IF(AA641="X",1,0))+IF(AB641='Valori Consentiti - Table 1'!$AA$6,5,IF(AB641="X",1,0))+IF(AC641='Valori Consentiti - Table 1'!$AC$6,5,IF(AC641="X",1,0))+IF(AD641='Valori Consentiti - Table 1'!$AE$6,5,IF(AD641="X",1,0))+IF(AE641='Valori Consentiti - Table 1'!$AG$6,5,IF(AE641="X",1,0))+IF(AF641='Valori Consentiti - Table 1'!$AI$6,5,IF(AF641="X",1,0))+IF(AG641='Valori Consentiti - Table 1'!$AK$6,5,IF(AG641="X",1,0))+IF(AH641='Valori Consentiti - Table 1'!$AM$6,5,IF(AH641="X",1,0)),IF(G641=2,IF(S641='Valori Consentiti - Table 1'!$I$7,5,IF(S641="X",1,0))+IF(T641='Valori Consentiti - Table 1'!$K$7,5,IF(T641="X",1,0))+IF(U641='Valori Consentiti - Table 1'!$M$7,5,IF(U641="X",1,0))+IF(V641='Valori Consentiti - Table 1'!$O$7,5,IF(V641="X",1,0))+IF(W641='Valori Consentiti - Table 1'!$Q$7,5,IF(W641="X",1,0))+IF(X641='Valori Consentiti - Table 1'!$S$7,5,IF(X641="X",1,0))+IF(Y641='Valori Consentiti - Table 1'!$U$7,5,IF(Y641="X",1,0))+IF(Z641='Valori Consentiti - Table 1'!$W$7,5,IF(Z641="X",1,0))+IF(AA641='Valori Consentiti - Table 1'!$Y$7,5,IF(AA641="X",1,0))+IF(AB641='Valori Consentiti - Table 1'!$AA$7,5,IF(AB641="X",1,0))+IF(AC641='Valori Consentiti - Table 1'!$AC$7,5,IF(AC641="X",1,0))+IF(AD641='Valori Consentiti - Table 1'!$AE$7,5,IF(AD641="X",1,0))+IF(AE641='Valori Consentiti - Table 1'!$AG$7,5,IF(AE641="X",1,0))+IF(AF641='Valori Consentiti - Table 1'!$AI$7,5,IF(AF641="X",1,0))+IF(AG641='Valori Consentiti - Table 1'!$AK$7,5,IF(AG641="X",1,0))+IF(AH641='Valori Consentiti - Table 1'!$AM$7,5,IF(AH641="X",1,0)),IF(G641=3,IF(S641='Valori Consentiti - Table 1'!$I$8,5,IF(S641="X",1,0))+IF(T641='Valori Consentiti - Table 1'!$K$8,5,IF(T641="X",1,0))+IF(U641='Valori Consentiti - Table 1'!$M$8,5,IF(U641="X",1,0))+IF(V641='Valori Consentiti - Table 1'!$O$8,5,IF(V641="X",1,0))+IF(W641='Valori Consentiti - Table 1'!$Q$8,5,IF(W641="X",1,0))+IF(X641='Valori Consentiti - Table 1'!$S$8,5,IF(X641="X",1,0))+IF(Y641='Valori Consentiti - Table 1'!$U$8,5,IF(Y641="X",1,0))+IF(Z641='Valori Consentiti - Table 1'!$W$8,5,IF(Z641="X",1,0))+IF(AA641='Valori Consentiti - Table 1'!$Y$8,5,IF(AA641="X",1,0))+IF(AB641='Valori Consentiti - Table 1'!$AA$8,5,IF(AB641="X",1,0))+IF(AC641='Valori Consentiti - Table 1'!$AC$8,5,IF(AC641="X",1,0))+IF(AD641='Valori Consentiti - Table 1'!$AE$8,5,IF(AD641="X",1,0))+IF(AE641='Valori Consentiti - Table 1'!$AG$8,5,IF(AE641="X",1,0))+IF(AF641='Valori Consentiti - Table 1'!$AI$8,5,IF(AF641="X",1,0))+IF(AG641='Valori Consentiti - Table 1'!$AK$8,5,IF(AG641="X",1,0))+IF(AH641='Valori Consentiti - Table 1'!$AM$8,5,IF(AH641="X",1,0)),IF(G641=4,IF(S641='Valori Consentiti - Table 1'!$I$9,5,IF(S641="X",1,0))+IF(T641='Valori Consentiti - Table 1'!$K$9,5,IF(T641="X",1,0))+IF(U641='Valori Consentiti - Table 1'!$M$9,5,IF(U641="X",1,0))+IF(V641='Valori Consentiti - Table 1'!$O$9,5,IF(V641="X",1,0))+IF(W641='Valori Consentiti - Table 1'!$Q$9,5,IF(W641="X",1,0))+IF(X641='Valori Consentiti - Table 1'!$S$9,5,IF(X641="X",1,0))+IF(Y641='Valori Consentiti - Table 1'!$U$9,5,IF(Y641="X",1,0))+IF(Z641='Valori Consentiti - Table 1'!$W$9,5,IF(Z641="X",1,0))+IF(AA641='Valori Consentiti - Table 1'!$Y$9,5,IF(AA641="X",1,0))+IF(AB641='Valori Consentiti - Table 1'!$AA$9,5,IF(AB641="X",1,0))+IF(AC641='Valori Consentiti - Table 1'!$AC$9,5,IF(AC641="X",1,0))+IF(AD641='Valori Consentiti - Table 1'!$AE$9,5,IF(AD641="X",1,0))+IF(AE641='Valori Consentiti - Table 1'!$AG$9,5,IF(AE641="X",1,0))+IF(AF641='Valori Consentiti - Table 1'!$AI$9,5,IF(AF641="X",1,0))+IF(AG641='Valori Consentiti - Table 1'!$AK$9,5,IF(AG641="X",1,0))+IF(AH641='Valori Consentiti - Table 1'!$AM$9,5,IF(AH641="X",1,0)),))))</f>
        <v>0</v>
      </c>
      <c r="M641" s="16">
        <f t="shared" si="254"/>
        <v>0</v>
      </c>
      <c r="N641" s="16">
        <f t="shared" si="255"/>
        <v>16</v>
      </c>
      <c r="O641" s="16">
        <f>IF(G641=1,IF(S641='Valori Consentiti - Table 1'!$I$6,1,0)+IF(T641='Valori Consentiti - Table 1'!$K$6,1,0)+IF(U641='Valori Consentiti - Table 1'!$M$6,1,0)+IF(V641='Valori Consentiti - Table 1'!$O$6,1,0)+IF(W641='Valori Consentiti - Table 1'!$Q$6,1,0)+IF(X641='Valori Consentiti - Table 1'!$S$6,1,0)+IF(Y641='Valori Consentiti - Table 1'!$U$6,1,0)+IF(Z641='Valori Consentiti - Table 1'!$W$6,1,0)+IF(AA641='Valori Consentiti - Table 1'!$Y$6,1,0)+IF(AB641='Valori Consentiti - Table 1'!$AA$6,1,0)+IF(AC641='Valori Consentiti - Table 1'!$AC$6,1,0)+IF(AD641='Valori Consentiti - Table 1'!$AE$6,1,0)+IF(AE641='Valori Consentiti - Table 1'!$AG$6,1,0)+IF(AF641='Valori Consentiti - Table 1'!$AI$6,1,0)+IF(AG641='Valori Consentiti - Table 1'!$AK$6,1,0)+IF(AH641='Valori Consentiti - Table 1'!$AM$6,1,0),IF(G641=2,IF(S641='Valori Consentiti - Table 1'!$I$7,1,0)+IF(T641='Valori Consentiti - Table 1'!$K$7,1,0)+IF(U641='Valori Consentiti - Table 1'!$M$7,1,0)+IF(V641='Valori Consentiti - Table 1'!$O$7,1,0)+IF(W641='Valori Consentiti - Table 1'!$Q$7,1,0)+IF(X641='Valori Consentiti - Table 1'!$S$7,1,0)+IF(Y641='Valori Consentiti - Table 1'!$U$7,1,0)+IF(Z641='Valori Consentiti - Table 1'!$W$7,1,0)+IF(AA641='Valori Consentiti - Table 1'!$Y$7,1,0)+IF(AB641='Valori Consentiti - Table 1'!$AA$7,1,0)+IF(AC641='Valori Consentiti - Table 1'!$AC$7,1,0)+IF(AD641='Valori Consentiti - Table 1'!$AE$7,1,0)+IF(AE641='Valori Consentiti - Table 1'!$AG$7,1,0)+IF(AF641='Valori Consentiti - Table 1'!$AI$7,1,0)+IF(AG641='Valori Consentiti - Table 1'!$AK$7,1,0)+IF(AH641='Valori Consentiti - Table 1'!$AM$7,1,0),IF(G641=3,IF(S641='Valori Consentiti - Table 1'!$I$8,1,0)+IF(T641='Valori Consentiti - Table 1'!$K$8,1,0)+IF(U641='Valori Consentiti - Table 1'!$M$8,1,0)+IF(V641='Valori Consentiti - Table 1'!$O$8,1,0)+IF(W641='Valori Consentiti - Table 1'!$Q$8,1,0)+IF(X641='Valori Consentiti - Table 1'!$S$8,1,0)+IF(Y641='Valori Consentiti - Table 1'!$U$8,1,0)+IF(Z641='Valori Consentiti - Table 1'!$W$8,1,0)+IF(AA641='Valori Consentiti - Table 1'!$Y$8,1,0)+IF(AB641='Valori Consentiti - Table 1'!$AA$8,1,0)+IF(AC641='Valori Consentiti - Table 1'!$AC$8,1,0)+IF(AD641='Valori Consentiti - Table 1'!$AE$8,1,0)+IF(AE641='Valori Consentiti - Table 1'!$AG$8,1,0)+IF(AF641='Valori Consentiti - Table 1'!$AI$8,1,0)+IF(AG641='Valori Consentiti - Table 1'!$AK$8,1,0)+IF(AH641='Valori Consentiti - Table 1'!$AM$8,1,0),IF(G641=4,IF(S641='Valori Consentiti - Table 1'!$I$9,1,0)+IF(T641='Valori Consentiti - Table 1'!$K$9,1,0)+IF(U641='Valori Consentiti - Table 1'!$M$9,1,0)+IF(V641='Valori Consentiti - Table 1'!$O$9,1,0)+IF(W641='Valori Consentiti - Table 1'!$Q$9,1,0)+IF(X641='Valori Consentiti - Table 1'!$S$9,1,0)+IF(Y641='Valori Consentiti - Table 1'!$U$9,1,0)+IF(Z641='Valori Consentiti - Table 1'!$W$9,1,0)+IF(AA641='Valori Consentiti - Table 1'!$Y$9,1,0)+IF(AB641='Valori Consentiti - Table 1'!$AA$9,1,0)+IF(AC641='Valori Consentiti - Table 1'!$AC$9,1,0)+IF(AD641='Valori Consentiti - Table 1'!$AE$9,1,0)+IF(AE641='Valori Consentiti - Table 1'!$AG$9,1,0)+IF(AF641='Valori Consentiti - Table 1'!$AI$9,1,0)+IF(AG641='Valori Consentiti - Table 1'!$AK$9,1,0)+IF(AH641='Valori Consentiti - Table 1'!$AM$9,1,0),))))</f>
        <v>0</v>
      </c>
      <c r="P641" s="16">
        <f t="shared" si="256"/>
        <v>16</v>
      </c>
      <c r="Q641" s="16">
        <f t="shared" si="253"/>
        <v>1</v>
      </c>
      <c r="R641" s="17"/>
      <c r="S641" s="24" t="str">
        <f t="shared" si="237"/>
        <v/>
      </c>
      <c r="T641" s="25" t="str">
        <f t="shared" si="238"/>
        <v/>
      </c>
      <c r="U641" s="25" t="str">
        <f t="shared" si="239"/>
        <v/>
      </c>
      <c r="V641" s="26" t="str">
        <f t="shared" si="240"/>
        <v/>
      </c>
      <c r="W641" s="27" t="str">
        <f t="shared" si="241"/>
        <v/>
      </c>
      <c r="X641" s="25" t="str">
        <f t="shared" si="242"/>
        <v/>
      </c>
      <c r="Y641" s="25" t="str">
        <f t="shared" si="243"/>
        <v/>
      </c>
      <c r="Z641" s="26" t="str">
        <f t="shared" si="244"/>
        <v/>
      </c>
      <c r="AA641" s="27" t="str">
        <f t="shared" si="245"/>
        <v/>
      </c>
      <c r="AB641" s="25" t="str">
        <f t="shared" si="246"/>
        <v/>
      </c>
      <c r="AC641" s="25" t="str">
        <f t="shared" si="247"/>
        <v/>
      </c>
      <c r="AD641" s="26" t="str">
        <f t="shared" si="248"/>
        <v/>
      </c>
      <c r="AE641" s="27" t="str">
        <f t="shared" si="249"/>
        <v/>
      </c>
      <c r="AF641" s="25" t="str">
        <f t="shared" si="250"/>
        <v/>
      </c>
      <c r="AG641" s="25" t="str">
        <f t="shared" si="251"/>
        <v/>
      </c>
      <c r="AH641" s="26" t="str">
        <f t="shared" si="252"/>
        <v/>
      </c>
      <c r="AI641" s="29" t="b">
        <f t="shared" si="257"/>
        <v>0</v>
      </c>
      <c r="AJ641" s="29" t="b">
        <f t="shared" si="258"/>
        <v>0</v>
      </c>
      <c r="AK641" s="29" t="b">
        <f t="shared" si="259"/>
        <v>0</v>
      </c>
      <c r="AL641" s="29" t="b">
        <f t="shared" si="260"/>
        <v>0</v>
      </c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</row>
    <row r="642" spans="1:252" s="37" customFormat="1" ht="18" customHeight="1">
      <c r="A642" s="31"/>
      <c r="B642" s="31"/>
      <c r="C642" s="41"/>
      <c r="D642" s="14"/>
      <c r="E642" s="18"/>
      <c r="F642" s="31"/>
      <c r="G642" s="14"/>
      <c r="H642" s="15"/>
      <c r="I642" s="15"/>
      <c r="J642" s="15"/>
      <c r="K642" s="15"/>
      <c r="L642" s="40">
        <f>IF(G642=1,IF(S642='Valori Consentiti - Table 1'!$I$6,5,IF(S642="X",1,0))+IF(T642='Valori Consentiti - Table 1'!$K$6,5,IF(T642="X",1,0))+IF(U642='Valori Consentiti - Table 1'!$M$6,5,IF(U642="X",1,0))+IF(V642='Valori Consentiti - Table 1'!$O$6,5,IF(V642="X",1,0))+IF(W642='Valori Consentiti - Table 1'!$Q$6,5,IF(W642="X",1,0))+IF(X642='Valori Consentiti - Table 1'!$S$6,5,IF(X642="X",1,0))+IF(Y642='Valori Consentiti - Table 1'!$U$6,5,IF(Y642="X",1,0))+IF(Z642='Valori Consentiti - Table 1'!$W$6,5,IF(Z642="X",1,0))+IF(AA642='Valori Consentiti - Table 1'!$Y$6,5,IF(AA642="X",1,0))+IF(AB642='Valori Consentiti - Table 1'!$AA$6,5,IF(AB642="X",1,0))+IF(AC642='Valori Consentiti - Table 1'!$AC$6,5,IF(AC642="X",1,0))+IF(AD642='Valori Consentiti - Table 1'!$AE$6,5,IF(AD642="X",1,0))+IF(AE642='Valori Consentiti - Table 1'!$AG$6,5,IF(AE642="X",1,0))+IF(AF642='Valori Consentiti - Table 1'!$AI$6,5,IF(AF642="X",1,0))+IF(AG642='Valori Consentiti - Table 1'!$AK$6,5,IF(AG642="X",1,0))+IF(AH642='Valori Consentiti - Table 1'!$AM$6,5,IF(AH642="X",1,0)),IF(G642=2,IF(S642='Valori Consentiti - Table 1'!$I$7,5,IF(S642="X",1,0))+IF(T642='Valori Consentiti - Table 1'!$K$7,5,IF(T642="X",1,0))+IF(U642='Valori Consentiti - Table 1'!$M$7,5,IF(U642="X",1,0))+IF(V642='Valori Consentiti - Table 1'!$O$7,5,IF(V642="X",1,0))+IF(W642='Valori Consentiti - Table 1'!$Q$7,5,IF(W642="X",1,0))+IF(X642='Valori Consentiti - Table 1'!$S$7,5,IF(X642="X",1,0))+IF(Y642='Valori Consentiti - Table 1'!$U$7,5,IF(Y642="X",1,0))+IF(Z642='Valori Consentiti - Table 1'!$W$7,5,IF(Z642="X",1,0))+IF(AA642='Valori Consentiti - Table 1'!$Y$7,5,IF(AA642="X",1,0))+IF(AB642='Valori Consentiti - Table 1'!$AA$7,5,IF(AB642="X",1,0))+IF(AC642='Valori Consentiti - Table 1'!$AC$7,5,IF(AC642="X",1,0))+IF(AD642='Valori Consentiti - Table 1'!$AE$7,5,IF(AD642="X",1,0))+IF(AE642='Valori Consentiti - Table 1'!$AG$7,5,IF(AE642="X",1,0))+IF(AF642='Valori Consentiti - Table 1'!$AI$7,5,IF(AF642="X",1,0))+IF(AG642='Valori Consentiti - Table 1'!$AK$7,5,IF(AG642="X",1,0))+IF(AH642='Valori Consentiti - Table 1'!$AM$7,5,IF(AH642="X",1,0)),IF(G642=3,IF(S642='Valori Consentiti - Table 1'!$I$8,5,IF(S642="X",1,0))+IF(T642='Valori Consentiti - Table 1'!$K$8,5,IF(T642="X",1,0))+IF(U642='Valori Consentiti - Table 1'!$M$8,5,IF(U642="X",1,0))+IF(V642='Valori Consentiti - Table 1'!$O$8,5,IF(V642="X",1,0))+IF(W642='Valori Consentiti - Table 1'!$Q$8,5,IF(W642="X",1,0))+IF(X642='Valori Consentiti - Table 1'!$S$8,5,IF(X642="X",1,0))+IF(Y642='Valori Consentiti - Table 1'!$U$8,5,IF(Y642="X",1,0))+IF(Z642='Valori Consentiti - Table 1'!$W$8,5,IF(Z642="X",1,0))+IF(AA642='Valori Consentiti - Table 1'!$Y$8,5,IF(AA642="X",1,0))+IF(AB642='Valori Consentiti - Table 1'!$AA$8,5,IF(AB642="X",1,0))+IF(AC642='Valori Consentiti - Table 1'!$AC$8,5,IF(AC642="X",1,0))+IF(AD642='Valori Consentiti - Table 1'!$AE$8,5,IF(AD642="X",1,0))+IF(AE642='Valori Consentiti - Table 1'!$AG$8,5,IF(AE642="X",1,0))+IF(AF642='Valori Consentiti - Table 1'!$AI$8,5,IF(AF642="X",1,0))+IF(AG642='Valori Consentiti - Table 1'!$AK$8,5,IF(AG642="X",1,0))+IF(AH642='Valori Consentiti - Table 1'!$AM$8,5,IF(AH642="X",1,0)),IF(G642=4,IF(S642='Valori Consentiti - Table 1'!$I$9,5,IF(S642="X",1,0))+IF(T642='Valori Consentiti - Table 1'!$K$9,5,IF(T642="X",1,0))+IF(U642='Valori Consentiti - Table 1'!$M$9,5,IF(U642="X",1,0))+IF(V642='Valori Consentiti - Table 1'!$O$9,5,IF(V642="X",1,0))+IF(W642='Valori Consentiti - Table 1'!$Q$9,5,IF(W642="X",1,0))+IF(X642='Valori Consentiti - Table 1'!$S$9,5,IF(X642="X",1,0))+IF(Y642='Valori Consentiti - Table 1'!$U$9,5,IF(Y642="X",1,0))+IF(Z642='Valori Consentiti - Table 1'!$W$9,5,IF(Z642="X",1,0))+IF(AA642='Valori Consentiti - Table 1'!$Y$9,5,IF(AA642="X",1,0))+IF(AB642='Valori Consentiti - Table 1'!$AA$9,5,IF(AB642="X",1,0))+IF(AC642='Valori Consentiti - Table 1'!$AC$9,5,IF(AC642="X",1,0))+IF(AD642='Valori Consentiti - Table 1'!$AE$9,5,IF(AD642="X",1,0))+IF(AE642='Valori Consentiti - Table 1'!$AG$9,5,IF(AE642="X",1,0))+IF(AF642='Valori Consentiti - Table 1'!$AI$9,5,IF(AF642="X",1,0))+IF(AG642='Valori Consentiti - Table 1'!$AK$9,5,IF(AG642="X",1,0))+IF(AH642='Valori Consentiti - Table 1'!$AM$9,5,IF(AH642="X",1,0)),))))</f>
        <v>0</v>
      </c>
      <c r="M642" s="16">
        <f t="shared" si="254"/>
        <v>0</v>
      </c>
      <c r="N642" s="16">
        <f t="shared" si="255"/>
        <v>16</v>
      </c>
      <c r="O642" s="16">
        <f>IF(G642=1,IF(S642='Valori Consentiti - Table 1'!$I$6,1,0)+IF(T642='Valori Consentiti - Table 1'!$K$6,1,0)+IF(U642='Valori Consentiti - Table 1'!$M$6,1,0)+IF(V642='Valori Consentiti - Table 1'!$O$6,1,0)+IF(W642='Valori Consentiti - Table 1'!$Q$6,1,0)+IF(X642='Valori Consentiti - Table 1'!$S$6,1,0)+IF(Y642='Valori Consentiti - Table 1'!$U$6,1,0)+IF(Z642='Valori Consentiti - Table 1'!$W$6,1,0)+IF(AA642='Valori Consentiti - Table 1'!$Y$6,1,0)+IF(AB642='Valori Consentiti - Table 1'!$AA$6,1,0)+IF(AC642='Valori Consentiti - Table 1'!$AC$6,1,0)+IF(AD642='Valori Consentiti - Table 1'!$AE$6,1,0)+IF(AE642='Valori Consentiti - Table 1'!$AG$6,1,0)+IF(AF642='Valori Consentiti - Table 1'!$AI$6,1,0)+IF(AG642='Valori Consentiti - Table 1'!$AK$6,1,0)+IF(AH642='Valori Consentiti - Table 1'!$AM$6,1,0),IF(G642=2,IF(S642='Valori Consentiti - Table 1'!$I$7,1,0)+IF(T642='Valori Consentiti - Table 1'!$K$7,1,0)+IF(U642='Valori Consentiti - Table 1'!$M$7,1,0)+IF(V642='Valori Consentiti - Table 1'!$O$7,1,0)+IF(W642='Valori Consentiti - Table 1'!$Q$7,1,0)+IF(X642='Valori Consentiti - Table 1'!$S$7,1,0)+IF(Y642='Valori Consentiti - Table 1'!$U$7,1,0)+IF(Z642='Valori Consentiti - Table 1'!$W$7,1,0)+IF(AA642='Valori Consentiti - Table 1'!$Y$7,1,0)+IF(AB642='Valori Consentiti - Table 1'!$AA$7,1,0)+IF(AC642='Valori Consentiti - Table 1'!$AC$7,1,0)+IF(AD642='Valori Consentiti - Table 1'!$AE$7,1,0)+IF(AE642='Valori Consentiti - Table 1'!$AG$7,1,0)+IF(AF642='Valori Consentiti - Table 1'!$AI$7,1,0)+IF(AG642='Valori Consentiti - Table 1'!$AK$7,1,0)+IF(AH642='Valori Consentiti - Table 1'!$AM$7,1,0),IF(G642=3,IF(S642='Valori Consentiti - Table 1'!$I$8,1,0)+IF(T642='Valori Consentiti - Table 1'!$K$8,1,0)+IF(U642='Valori Consentiti - Table 1'!$M$8,1,0)+IF(V642='Valori Consentiti - Table 1'!$O$8,1,0)+IF(W642='Valori Consentiti - Table 1'!$Q$8,1,0)+IF(X642='Valori Consentiti - Table 1'!$S$8,1,0)+IF(Y642='Valori Consentiti - Table 1'!$U$8,1,0)+IF(Z642='Valori Consentiti - Table 1'!$W$8,1,0)+IF(AA642='Valori Consentiti - Table 1'!$Y$8,1,0)+IF(AB642='Valori Consentiti - Table 1'!$AA$8,1,0)+IF(AC642='Valori Consentiti - Table 1'!$AC$8,1,0)+IF(AD642='Valori Consentiti - Table 1'!$AE$8,1,0)+IF(AE642='Valori Consentiti - Table 1'!$AG$8,1,0)+IF(AF642='Valori Consentiti - Table 1'!$AI$8,1,0)+IF(AG642='Valori Consentiti - Table 1'!$AK$8,1,0)+IF(AH642='Valori Consentiti - Table 1'!$AM$8,1,0),IF(G642=4,IF(S642='Valori Consentiti - Table 1'!$I$9,1,0)+IF(T642='Valori Consentiti - Table 1'!$K$9,1,0)+IF(U642='Valori Consentiti - Table 1'!$M$9,1,0)+IF(V642='Valori Consentiti - Table 1'!$O$9,1,0)+IF(W642='Valori Consentiti - Table 1'!$Q$9,1,0)+IF(X642='Valori Consentiti - Table 1'!$S$9,1,0)+IF(Y642='Valori Consentiti - Table 1'!$U$9,1,0)+IF(Z642='Valori Consentiti - Table 1'!$W$9,1,0)+IF(AA642='Valori Consentiti - Table 1'!$Y$9,1,0)+IF(AB642='Valori Consentiti - Table 1'!$AA$9,1,0)+IF(AC642='Valori Consentiti - Table 1'!$AC$9,1,0)+IF(AD642='Valori Consentiti - Table 1'!$AE$9,1,0)+IF(AE642='Valori Consentiti - Table 1'!$AG$9,1,0)+IF(AF642='Valori Consentiti - Table 1'!$AI$9,1,0)+IF(AG642='Valori Consentiti - Table 1'!$AK$9,1,0)+IF(AH642='Valori Consentiti - Table 1'!$AM$9,1,0),))))</f>
        <v>0</v>
      </c>
      <c r="P642" s="16">
        <f t="shared" si="256"/>
        <v>16</v>
      </c>
      <c r="Q642" s="16">
        <f t="shared" si="253"/>
        <v>1</v>
      </c>
      <c r="R642" s="17"/>
      <c r="S642" s="24" t="str">
        <f t="shared" ref="S642:S705" si="261">MID($H642,1,1)</f>
        <v/>
      </c>
      <c r="T642" s="25" t="str">
        <f t="shared" ref="T642:T705" si="262">MID($H642,2,1)</f>
        <v/>
      </c>
      <c r="U642" s="25" t="str">
        <f t="shared" ref="U642:U705" si="263">MID($H642,3,1)</f>
        <v/>
      </c>
      <c r="V642" s="26" t="str">
        <f t="shared" ref="V642:V705" si="264">MID($H642,4,1)</f>
        <v/>
      </c>
      <c r="W642" s="27" t="str">
        <f t="shared" ref="W642:W705" si="265">MID($I642,1,1)</f>
        <v/>
      </c>
      <c r="X642" s="25" t="str">
        <f t="shared" ref="X642:X705" si="266">MID($I642,2,1)</f>
        <v/>
      </c>
      <c r="Y642" s="25" t="str">
        <f t="shared" ref="Y642:Y705" si="267">MID($I642,3,1)</f>
        <v/>
      </c>
      <c r="Z642" s="26" t="str">
        <f t="shared" ref="Z642:Z705" si="268">MID($I642,4,1)</f>
        <v/>
      </c>
      <c r="AA642" s="27" t="str">
        <f t="shared" ref="AA642:AA705" si="269">MID($J642,1,1)</f>
        <v/>
      </c>
      <c r="AB642" s="25" t="str">
        <f t="shared" ref="AB642:AB705" si="270">MID($J642,2,1)</f>
        <v/>
      </c>
      <c r="AC642" s="25" t="str">
        <f t="shared" ref="AC642:AC705" si="271">MID($J642,3,1)</f>
        <v/>
      </c>
      <c r="AD642" s="26" t="str">
        <f t="shared" ref="AD642:AD705" si="272">MID($J642,4,1)</f>
        <v/>
      </c>
      <c r="AE642" s="27" t="str">
        <f t="shared" ref="AE642:AE705" si="273">MID($K642,1,1)</f>
        <v/>
      </c>
      <c r="AF642" s="25" t="str">
        <f t="shared" ref="AF642:AF705" si="274">MID($K642,2,1)</f>
        <v/>
      </c>
      <c r="AG642" s="25" t="str">
        <f t="shared" ref="AG642:AG705" si="275">MID($K642,3,1)</f>
        <v/>
      </c>
      <c r="AH642" s="26" t="str">
        <f t="shared" ref="AH642:AH705" si="276">MID($K642,4,1)</f>
        <v/>
      </c>
      <c r="AI642" s="29" t="b">
        <f t="shared" si="257"/>
        <v>0</v>
      </c>
      <c r="AJ642" s="29" t="b">
        <f t="shared" si="258"/>
        <v>0</v>
      </c>
      <c r="AK642" s="29" t="b">
        <f t="shared" si="259"/>
        <v>0</v>
      </c>
      <c r="AL642" s="29" t="b">
        <f t="shared" si="260"/>
        <v>0</v>
      </c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</row>
    <row r="643" spans="1:252" s="37" customFormat="1" ht="18" customHeight="1">
      <c r="A643" s="31"/>
      <c r="B643" s="31"/>
      <c r="C643" s="41"/>
      <c r="D643" s="14"/>
      <c r="E643" s="18"/>
      <c r="F643" s="31"/>
      <c r="G643" s="14"/>
      <c r="H643" s="15"/>
      <c r="I643" s="15"/>
      <c r="J643" s="15"/>
      <c r="K643" s="15"/>
      <c r="L643" s="40">
        <f>IF(G643=1,IF(S643='Valori Consentiti - Table 1'!$I$6,5,IF(S643="X",1,0))+IF(T643='Valori Consentiti - Table 1'!$K$6,5,IF(T643="X",1,0))+IF(U643='Valori Consentiti - Table 1'!$M$6,5,IF(U643="X",1,0))+IF(V643='Valori Consentiti - Table 1'!$O$6,5,IF(V643="X",1,0))+IF(W643='Valori Consentiti - Table 1'!$Q$6,5,IF(W643="X",1,0))+IF(X643='Valori Consentiti - Table 1'!$S$6,5,IF(X643="X",1,0))+IF(Y643='Valori Consentiti - Table 1'!$U$6,5,IF(Y643="X",1,0))+IF(Z643='Valori Consentiti - Table 1'!$W$6,5,IF(Z643="X",1,0))+IF(AA643='Valori Consentiti - Table 1'!$Y$6,5,IF(AA643="X",1,0))+IF(AB643='Valori Consentiti - Table 1'!$AA$6,5,IF(AB643="X",1,0))+IF(AC643='Valori Consentiti - Table 1'!$AC$6,5,IF(AC643="X",1,0))+IF(AD643='Valori Consentiti - Table 1'!$AE$6,5,IF(AD643="X",1,0))+IF(AE643='Valori Consentiti - Table 1'!$AG$6,5,IF(AE643="X",1,0))+IF(AF643='Valori Consentiti - Table 1'!$AI$6,5,IF(AF643="X",1,0))+IF(AG643='Valori Consentiti - Table 1'!$AK$6,5,IF(AG643="X",1,0))+IF(AH643='Valori Consentiti - Table 1'!$AM$6,5,IF(AH643="X",1,0)),IF(G643=2,IF(S643='Valori Consentiti - Table 1'!$I$7,5,IF(S643="X",1,0))+IF(T643='Valori Consentiti - Table 1'!$K$7,5,IF(T643="X",1,0))+IF(U643='Valori Consentiti - Table 1'!$M$7,5,IF(U643="X",1,0))+IF(V643='Valori Consentiti - Table 1'!$O$7,5,IF(V643="X",1,0))+IF(W643='Valori Consentiti - Table 1'!$Q$7,5,IF(W643="X",1,0))+IF(X643='Valori Consentiti - Table 1'!$S$7,5,IF(X643="X",1,0))+IF(Y643='Valori Consentiti - Table 1'!$U$7,5,IF(Y643="X",1,0))+IF(Z643='Valori Consentiti - Table 1'!$W$7,5,IF(Z643="X",1,0))+IF(AA643='Valori Consentiti - Table 1'!$Y$7,5,IF(AA643="X",1,0))+IF(AB643='Valori Consentiti - Table 1'!$AA$7,5,IF(AB643="X",1,0))+IF(AC643='Valori Consentiti - Table 1'!$AC$7,5,IF(AC643="X",1,0))+IF(AD643='Valori Consentiti - Table 1'!$AE$7,5,IF(AD643="X",1,0))+IF(AE643='Valori Consentiti - Table 1'!$AG$7,5,IF(AE643="X",1,0))+IF(AF643='Valori Consentiti - Table 1'!$AI$7,5,IF(AF643="X",1,0))+IF(AG643='Valori Consentiti - Table 1'!$AK$7,5,IF(AG643="X",1,0))+IF(AH643='Valori Consentiti - Table 1'!$AM$7,5,IF(AH643="X",1,0)),IF(G643=3,IF(S643='Valori Consentiti - Table 1'!$I$8,5,IF(S643="X",1,0))+IF(T643='Valori Consentiti - Table 1'!$K$8,5,IF(T643="X",1,0))+IF(U643='Valori Consentiti - Table 1'!$M$8,5,IF(U643="X",1,0))+IF(V643='Valori Consentiti - Table 1'!$O$8,5,IF(V643="X",1,0))+IF(W643='Valori Consentiti - Table 1'!$Q$8,5,IF(W643="X",1,0))+IF(X643='Valori Consentiti - Table 1'!$S$8,5,IF(X643="X",1,0))+IF(Y643='Valori Consentiti - Table 1'!$U$8,5,IF(Y643="X",1,0))+IF(Z643='Valori Consentiti - Table 1'!$W$8,5,IF(Z643="X",1,0))+IF(AA643='Valori Consentiti - Table 1'!$Y$8,5,IF(AA643="X",1,0))+IF(AB643='Valori Consentiti - Table 1'!$AA$8,5,IF(AB643="X",1,0))+IF(AC643='Valori Consentiti - Table 1'!$AC$8,5,IF(AC643="X",1,0))+IF(AD643='Valori Consentiti - Table 1'!$AE$8,5,IF(AD643="X",1,0))+IF(AE643='Valori Consentiti - Table 1'!$AG$8,5,IF(AE643="X",1,0))+IF(AF643='Valori Consentiti - Table 1'!$AI$8,5,IF(AF643="X",1,0))+IF(AG643='Valori Consentiti - Table 1'!$AK$8,5,IF(AG643="X",1,0))+IF(AH643='Valori Consentiti - Table 1'!$AM$8,5,IF(AH643="X",1,0)),IF(G643=4,IF(S643='Valori Consentiti - Table 1'!$I$9,5,IF(S643="X",1,0))+IF(T643='Valori Consentiti - Table 1'!$K$9,5,IF(T643="X",1,0))+IF(U643='Valori Consentiti - Table 1'!$M$9,5,IF(U643="X",1,0))+IF(V643='Valori Consentiti - Table 1'!$O$9,5,IF(V643="X",1,0))+IF(W643='Valori Consentiti - Table 1'!$Q$9,5,IF(W643="X",1,0))+IF(X643='Valori Consentiti - Table 1'!$S$9,5,IF(X643="X",1,0))+IF(Y643='Valori Consentiti - Table 1'!$U$9,5,IF(Y643="X",1,0))+IF(Z643='Valori Consentiti - Table 1'!$W$9,5,IF(Z643="X",1,0))+IF(AA643='Valori Consentiti - Table 1'!$Y$9,5,IF(AA643="X",1,0))+IF(AB643='Valori Consentiti - Table 1'!$AA$9,5,IF(AB643="X",1,0))+IF(AC643='Valori Consentiti - Table 1'!$AC$9,5,IF(AC643="X",1,0))+IF(AD643='Valori Consentiti - Table 1'!$AE$9,5,IF(AD643="X",1,0))+IF(AE643='Valori Consentiti - Table 1'!$AG$9,5,IF(AE643="X",1,0))+IF(AF643='Valori Consentiti - Table 1'!$AI$9,5,IF(AF643="X",1,0))+IF(AG643='Valori Consentiti - Table 1'!$AK$9,5,IF(AG643="X",1,0))+IF(AH643='Valori Consentiti - Table 1'!$AM$9,5,IF(AH643="X",1,0)),))))</f>
        <v>0</v>
      </c>
      <c r="M643" s="16">
        <f t="shared" si="254"/>
        <v>0</v>
      </c>
      <c r="N643" s="16">
        <f t="shared" si="255"/>
        <v>16</v>
      </c>
      <c r="O643" s="16">
        <f>IF(G643=1,IF(S643='Valori Consentiti - Table 1'!$I$6,1,0)+IF(T643='Valori Consentiti - Table 1'!$K$6,1,0)+IF(U643='Valori Consentiti - Table 1'!$M$6,1,0)+IF(V643='Valori Consentiti - Table 1'!$O$6,1,0)+IF(W643='Valori Consentiti - Table 1'!$Q$6,1,0)+IF(X643='Valori Consentiti - Table 1'!$S$6,1,0)+IF(Y643='Valori Consentiti - Table 1'!$U$6,1,0)+IF(Z643='Valori Consentiti - Table 1'!$W$6,1,0)+IF(AA643='Valori Consentiti - Table 1'!$Y$6,1,0)+IF(AB643='Valori Consentiti - Table 1'!$AA$6,1,0)+IF(AC643='Valori Consentiti - Table 1'!$AC$6,1,0)+IF(AD643='Valori Consentiti - Table 1'!$AE$6,1,0)+IF(AE643='Valori Consentiti - Table 1'!$AG$6,1,0)+IF(AF643='Valori Consentiti - Table 1'!$AI$6,1,0)+IF(AG643='Valori Consentiti - Table 1'!$AK$6,1,0)+IF(AH643='Valori Consentiti - Table 1'!$AM$6,1,0),IF(G643=2,IF(S643='Valori Consentiti - Table 1'!$I$7,1,0)+IF(T643='Valori Consentiti - Table 1'!$K$7,1,0)+IF(U643='Valori Consentiti - Table 1'!$M$7,1,0)+IF(V643='Valori Consentiti - Table 1'!$O$7,1,0)+IF(W643='Valori Consentiti - Table 1'!$Q$7,1,0)+IF(X643='Valori Consentiti - Table 1'!$S$7,1,0)+IF(Y643='Valori Consentiti - Table 1'!$U$7,1,0)+IF(Z643='Valori Consentiti - Table 1'!$W$7,1,0)+IF(AA643='Valori Consentiti - Table 1'!$Y$7,1,0)+IF(AB643='Valori Consentiti - Table 1'!$AA$7,1,0)+IF(AC643='Valori Consentiti - Table 1'!$AC$7,1,0)+IF(AD643='Valori Consentiti - Table 1'!$AE$7,1,0)+IF(AE643='Valori Consentiti - Table 1'!$AG$7,1,0)+IF(AF643='Valori Consentiti - Table 1'!$AI$7,1,0)+IF(AG643='Valori Consentiti - Table 1'!$AK$7,1,0)+IF(AH643='Valori Consentiti - Table 1'!$AM$7,1,0),IF(G643=3,IF(S643='Valori Consentiti - Table 1'!$I$8,1,0)+IF(T643='Valori Consentiti - Table 1'!$K$8,1,0)+IF(U643='Valori Consentiti - Table 1'!$M$8,1,0)+IF(V643='Valori Consentiti - Table 1'!$O$8,1,0)+IF(W643='Valori Consentiti - Table 1'!$Q$8,1,0)+IF(X643='Valori Consentiti - Table 1'!$S$8,1,0)+IF(Y643='Valori Consentiti - Table 1'!$U$8,1,0)+IF(Z643='Valori Consentiti - Table 1'!$W$8,1,0)+IF(AA643='Valori Consentiti - Table 1'!$Y$8,1,0)+IF(AB643='Valori Consentiti - Table 1'!$AA$8,1,0)+IF(AC643='Valori Consentiti - Table 1'!$AC$8,1,0)+IF(AD643='Valori Consentiti - Table 1'!$AE$8,1,0)+IF(AE643='Valori Consentiti - Table 1'!$AG$8,1,0)+IF(AF643='Valori Consentiti - Table 1'!$AI$8,1,0)+IF(AG643='Valori Consentiti - Table 1'!$AK$8,1,0)+IF(AH643='Valori Consentiti - Table 1'!$AM$8,1,0),IF(G643=4,IF(S643='Valori Consentiti - Table 1'!$I$9,1,0)+IF(T643='Valori Consentiti - Table 1'!$K$9,1,0)+IF(U643='Valori Consentiti - Table 1'!$M$9,1,0)+IF(V643='Valori Consentiti - Table 1'!$O$9,1,0)+IF(W643='Valori Consentiti - Table 1'!$Q$9,1,0)+IF(X643='Valori Consentiti - Table 1'!$S$9,1,0)+IF(Y643='Valori Consentiti - Table 1'!$U$9,1,0)+IF(Z643='Valori Consentiti - Table 1'!$W$9,1,0)+IF(AA643='Valori Consentiti - Table 1'!$Y$9,1,0)+IF(AB643='Valori Consentiti - Table 1'!$AA$9,1,0)+IF(AC643='Valori Consentiti - Table 1'!$AC$9,1,0)+IF(AD643='Valori Consentiti - Table 1'!$AE$9,1,0)+IF(AE643='Valori Consentiti - Table 1'!$AG$9,1,0)+IF(AF643='Valori Consentiti - Table 1'!$AI$9,1,0)+IF(AG643='Valori Consentiti - Table 1'!$AK$9,1,0)+IF(AH643='Valori Consentiti - Table 1'!$AM$9,1,0),))))</f>
        <v>0</v>
      </c>
      <c r="P643" s="16">
        <f t="shared" si="256"/>
        <v>16</v>
      </c>
      <c r="Q643" s="16">
        <f t="shared" ref="Q643:Q706" si="277">COUNTIF($L$2:$L$1000,"&gt;" &amp;$L643)+1</f>
        <v>1</v>
      </c>
      <c r="R643" s="17"/>
      <c r="S643" s="24" t="str">
        <f t="shared" si="261"/>
        <v/>
      </c>
      <c r="T643" s="25" t="str">
        <f t="shared" si="262"/>
        <v/>
      </c>
      <c r="U643" s="25" t="str">
        <f t="shared" si="263"/>
        <v/>
      </c>
      <c r="V643" s="26" t="str">
        <f t="shared" si="264"/>
        <v/>
      </c>
      <c r="W643" s="27" t="str">
        <f t="shared" si="265"/>
        <v/>
      </c>
      <c r="X643" s="25" t="str">
        <f t="shared" si="266"/>
        <v/>
      </c>
      <c r="Y643" s="25" t="str">
        <f t="shared" si="267"/>
        <v/>
      </c>
      <c r="Z643" s="26" t="str">
        <f t="shared" si="268"/>
        <v/>
      </c>
      <c r="AA643" s="27" t="str">
        <f t="shared" si="269"/>
        <v/>
      </c>
      <c r="AB643" s="25" t="str">
        <f t="shared" si="270"/>
        <v/>
      </c>
      <c r="AC643" s="25" t="str">
        <f t="shared" si="271"/>
        <v/>
      </c>
      <c r="AD643" s="26" t="str">
        <f t="shared" si="272"/>
        <v/>
      </c>
      <c r="AE643" s="27" t="str">
        <f t="shared" si="273"/>
        <v/>
      </c>
      <c r="AF643" s="25" t="str">
        <f t="shared" si="274"/>
        <v/>
      </c>
      <c r="AG643" s="25" t="str">
        <f t="shared" si="275"/>
        <v/>
      </c>
      <c r="AH643" s="26" t="str">
        <f t="shared" si="276"/>
        <v/>
      </c>
      <c r="AI643" s="29" t="b">
        <f t="shared" si="257"/>
        <v>0</v>
      </c>
      <c r="AJ643" s="29" t="b">
        <f t="shared" si="258"/>
        <v>0</v>
      </c>
      <c r="AK643" s="29" t="b">
        <f t="shared" si="259"/>
        <v>0</v>
      </c>
      <c r="AL643" s="29" t="b">
        <f t="shared" si="260"/>
        <v>0</v>
      </c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</row>
    <row r="644" spans="1:252" s="37" customFormat="1" ht="18" customHeight="1">
      <c r="A644" s="31"/>
      <c r="B644" s="31"/>
      <c r="C644" s="41"/>
      <c r="D644" s="14"/>
      <c r="E644" s="18"/>
      <c r="F644" s="31"/>
      <c r="G644" s="14"/>
      <c r="H644" s="15"/>
      <c r="I644" s="15"/>
      <c r="J644" s="15"/>
      <c r="K644" s="15"/>
      <c r="L644" s="40">
        <f>IF(G644=1,IF(S644='Valori Consentiti - Table 1'!$I$6,5,IF(S644="X",1,0))+IF(T644='Valori Consentiti - Table 1'!$K$6,5,IF(T644="X",1,0))+IF(U644='Valori Consentiti - Table 1'!$M$6,5,IF(U644="X",1,0))+IF(V644='Valori Consentiti - Table 1'!$O$6,5,IF(V644="X",1,0))+IF(W644='Valori Consentiti - Table 1'!$Q$6,5,IF(W644="X",1,0))+IF(X644='Valori Consentiti - Table 1'!$S$6,5,IF(X644="X",1,0))+IF(Y644='Valori Consentiti - Table 1'!$U$6,5,IF(Y644="X",1,0))+IF(Z644='Valori Consentiti - Table 1'!$W$6,5,IF(Z644="X",1,0))+IF(AA644='Valori Consentiti - Table 1'!$Y$6,5,IF(AA644="X",1,0))+IF(AB644='Valori Consentiti - Table 1'!$AA$6,5,IF(AB644="X",1,0))+IF(AC644='Valori Consentiti - Table 1'!$AC$6,5,IF(AC644="X",1,0))+IF(AD644='Valori Consentiti - Table 1'!$AE$6,5,IF(AD644="X",1,0))+IF(AE644='Valori Consentiti - Table 1'!$AG$6,5,IF(AE644="X",1,0))+IF(AF644='Valori Consentiti - Table 1'!$AI$6,5,IF(AF644="X",1,0))+IF(AG644='Valori Consentiti - Table 1'!$AK$6,5,IF(AG644="X",1,0))+IF(AH644='Valori Consentiti - Table 1'!$AM$6,5,IF(AH644="X",1,0)),IF(G644=2,IF(S644='Valori Consentiti - Table 1'!$I$7,5,IF(S644="X",1,0))+IF(T644='Valori Consentiti - Table 1'!$K$7,5,IF(T644="X",1,0))+IF(U644='Valori Consentiti - Table 1'!$M$7,5,IF(U644="X",1,0))+IF(V644='Valori Consentiti - Table 1'!$O$7,5,IF(V644="X",1,0))+IF(W644='Valori Consentiti - Table 1'!$Q$7,5,IF(W644="X",1,0))+IF(X644='Valori Consentiti - Table 1'!$S$7,5,IF(X644="X",1,0))+IF(Y644='Valori Consentiti - Table 1'!$U$7,5,IF(Y644="X",1,0))+IF(Z644='Valori Consentiti - Table 1'!$W$7,5,IF(Z644="X",1,0))+IF(AA644='Valori Consentiti - Table 1'!$Y$7,5,IF(AA644="X",1,0))+IF(AB644='Valori Consentiti - Table 1'!$AA$7,5,IF(AB644="X",1,0))+IF(AC644='Valori Consentiti - Table 1'!$AC$7,5,IF(AC644="X",1,0))+IF(AD644='Valori Consentiti - Table 1'!$AE$7,5,IF(AD644="X",1,0))+IF(AE644='Valori Consentiti - Table 1'!$AG$7,5,IF(AE644="X",1,0))+IF(AF644='Valori Consentiti - Table 1'!$AI$7,5,IF(AF644="X",1,0))+IF(AG644='Valori Consentiti - Table 1'!$AK$7,5,IF(AG644="X",1,0))+IF(AH644='Valori Consentiti - Table 1'!$AM$7,5,IF(AH644="X",1,0)),IF(G644=3,IF(S644='Valori Consentiti - Table 1'!$I$8,5,IF(S644="X",1,0))+IF(T644='Valori Consentiti - Table 1'!$K$8,5,IF(T644="X",1,0))+IF(U644='Valori Consentiti - Table 1'!$M$8,5,IF(U644="X",1,0))+IF(V644='Valori Consentiti - Table 1'!$O$8,5,IF(V644="X",1,0))+IF(W644='Valori Consentiti - Table 1'!$Q$8,5,IF(W644="X",1,0))+IF(X644='Valori Consentiti - Table 1'!$S$8,5,IF(X644="X",1,0))+IF(Y644='Valori Consentiti - Table 1'!$U$8,5,IF(Y644="X",1,0))+IF(Z644='Valori Consentiti - Table 1'!$W$8,5,IF(Z644="X",1,0))+IF(AA644='Valori Consentiti - Table 1'!$Y$8,5,IF(AA644="X",1,0))+IF(AB644='Valori Consentiti - Table 1'!$AA$8,5,IF(AB644="X",1,0))+IF(AC644='Valori Consentiti - Table 1'!$AC$8,5,IF(AC644="X",1,0))+IF(AD644='Valori Consentiti - Table 1'!$AE$8,5,IF(AD644="X",1,0))+IF(AE644='Valori Consentiti - Table 1'!$AG$8,5,IF(AE644="X",1,0))+IF(AF644='Valori Consentiti - Table 1'!$AI$8,5,IF(AF644="X",1,0))+IF(AG644='Valori Consentiti - Table 1'!$AK$8,5,IF(AG644="X",1,0))+IF(AH644='Valori Consentiti - Table 1'!$AM$8,5,IF(AH644="X",1,0)),IF(G644=4,IF(S644='Valori Consentiti - Table 1'!$I$9,5,IF(S644="X",1,0))+IF(T644='Valori Consentiti - Table 1'!$K$9,5,IF(T644="X",1,0))+IF(U644='Valori Consentiti - Table 1'!$M$9,5,IF(U644="X",1,0))+IF(V644='Valori Consentiti - Table 1'!$O$9,5,IF(V644="X",1,0))+IF(W644='Valori Consentiti - Table 1'!$Q$9,5,IF(W644="X",1,0))+IF(X644='Valori Consentiti - Table 1'!$S$9,5,IF(X644="X",1,0))+IF(Y644='Valori Consentiti - Table 1'!$U$9,5,IF(Y644="X",1,0))+IF(Z644='Valori Consentiti - Table 1'!$W$9,5,IF(Z644="X",1,0))+IF(AA644='Valori Consentiti - Table 1'!$Y$9,5,IF(AA644="X",1,0))+IF(AB644='Valori Consentiti - Table 1'!$AA$9,5,IF(AB644="X",1,0))+IF(AC644='Valori Consentiti - Table 1'!$AC$9,5,IF(AC644="X",1,0))+IF(AD644='Valori Consentiti - Table 1'!$AE$9,5,IF(AD644="X",1,0))+IF(AE644='Valori Consentiti - Table 1'!$AG$9,5,IF(AE644="X",1,0))+IF(AF644='Valori Consentiti - Table 1'!$AI$9,5,IF(AF644="X",1,0))+IF(AG644='Valori Consentiti - Table 1'!$AK$9,5,IF(AG644="X",1,0))+IF(AH644='Valori Consentiti - Table 1'!$AM$9,5,IF(AH644="X",1,0)),))))</f>
        <v>0</v>
      </c>
      <c r="M644" s="16">
        <f t="shared" si="254"/>
        <v>0</v>
      </c>
      <c r="N644" s="16">
        <f t="shared" si="255"/>
        <v>16</v>
      </c>
      <c r="O644" s="16">
        <f>IF(G644=1,IF(S644='Valori Consentiti - Table 1'!$I$6,1,0)+IF(T644='Valori Consentiti - Table 1'!$K$6,1,0)+IF(U644='Valori Consentiti - Table 1'!$M$6,1,0)+IF(V644='Valori Consentiti - Table 1'!$O$6,1,0)+IF(W644='Valori Consentiti - Table 1'!$Q$6,1,0)+IF(X644='Valori Consentiti - Table 1'!$S$6,1,0)+IF(Y644='Valori Consentiti - Table 1'!$U$6,1,0)+IF(Z644='Valori Consentiti - Table 1'!$W$6,1,0)+IF(AA644='Valori Consentiti - Table 1'!$Y$6,1,0)+IF(AB644='Valori Consentiti - Table 1'!$AA$6,1,0)+IF(AC644='Valori Consentiti - Table 1'!$AC$6,1,0)+IF(AD644='Valori Consentiti - Table 1'!$AE$6,1,0)+IF(AE644='Valori Consentiti - Table 1'!$AG$6,1,0)+IF(AF644='Valori Consentiti - Table 1'!$AI$6,1,0)+IF(AG644='Valori Consentiti - Table 1'!$AK$6,1,0)+IF(AH644='Valori Consentiti - Table 1'!$AM$6,1,0),IF(G644=2,IF(S644='Valori Consentiti - Table 1'!$I$7,1,0)+IF(T644='Valori Consentiti - Table 1'!$K$7,1,0)+IF(U644='Valori Consentiti - Table 1'!$M$7,1,0)+IF(V644='Valori Consentiti - Table 1'!$O$7,1,0)+IF(W644='Valori Consentiti - Table 1'!$Q$7,1,0)+IF(X644='Valori Consentiti - Table 1'!$S$7,1,0)+IF(Y644='Valori Consentiti - Table 1'!$U$7,1,0)+IF(Z644='Valori Consentiti - Table 1'!$W$7,1,0)+IF(AA644='Valori Consentiti - Table 1'!$Y$7,1,0)+IF(AB644='Valori Consentiti - Table 1'!$AA$7,1,0)+IF(AC644='Valori Consentiti - Table 1'!$AC$7,1,0)+IF(AD644='Valori Consentiti - Table 1'!$AE$7,1,0)+IF(AE644='Valori Consentiti - Table 1'!$AG$7,1,0)+IF(AF644='Valori Consentiti - Table 1'!$AI$7,1,0)+IF(AG644='Valori Consentiti - Table 1'!$AK$7,1,0)+IF(AH644='Valori Consentiti - Table 1'!$AM$7,1,0),IF(G644=3,IF(S644='Valori Consentiti - Table 1'!$I$8,1,0)+IF(T644='Valori Consentiti - Table 1'!$K$8,1,0)+IF(U644='Valori Consentiti - Table 1'!$M$8,1,0)+IF(V644='Valori Consentiti - Table 1'!$O$8,1,0)+IF(W644='Valori Consentiti - Table 1'!$Q$8,1,0)+IF(X644='Valori Consentiti - Table 1'!$S$8,1,0)+IF(Y644='Valori Consentiti - Table 1'!$U$8,1,0)+IF(Z644='Valori Consentiti - Table 1'!$W$8,1,0)+IF(AA644='Valori Consentiti - Table 1'!$Y$8,1,0)+IF(AB644='Valori Consentiti - Table 1'!$AA$8,1,0)+IF(AC644='Valori Consentiti - Table 1'!$AC$8,1,0)+IF(AD644='Valori Consentiti - Table 1'!$AE$8,1,0)+IF(AE644='Valori Consentiti - Table 1'!$AG$8,1,0)+IF(AF644='Valori Consentiti - Table 1'!$AI$8,1,0)+IF(AG644='Valori Consentiti - Table 1'!$AK$8,1,0)+IF(AH644='Valori Consentiti - Table 1'!$AM$8,1,0),IF(G644=4,IF(S644='Valori Consentiti - Table 1'!$I$9,1,0)+IF(T644='Valori Consentiti - Table 1'!$K$9,1,0)+IF(U644='Valori Consentiti - Table 1'!$M$9,1,0)+IF(V644='Valori Consentiti - Table 1'!$O$9,1,0)+IF(W644='Valori Consentiti - Table 1'!$Q$9,1,0)+IF(X644='Valori Consentiti - Table 1'!$S$9,1,0)+IF(Y644='Valori Consentiti - Table 1'!$U$9,1,0)+IF(Z644='Valori Consentiti - Table 1'!$W$9,1,0)+IF(AA644='Valori Consentiti - Table 1'!$Y$9,1,0)+IF(AB644='Valori Consentiti - Table 1'!$AA$9,1,0)+IF(AC644='Valori Consentiti - Table 1'!$AC$9,1,0)+IF(AD644='Valori Consentiti - Table 1'!$AE$9,1,0)+IF(AE644='Valori Consentiti - Table 1'!$AG$9,1,0)+IF(AF644='Valori Consentiti - Table 1'!$AI$9,1,0)+IF(AG644='Valori Consentiti - Table 1'!$AK$9,1,0)+IF(AH644='Valori Consentiti - Table 1'!$AM$9,1,0),))))</f>
        <v>0</v>
      </c>
      <c r="P644" s="16">
        <f t="shared" si="256"/>
        <v>16</v>
      </c>
      <c r="Q644" s="16">
        <f t="shared" si="277"/>
        <v>1</v>
      </c>
      <c r="R644" s="17"/>
      <c r="S644" s="24" t="str">
        <f t="shared" si="261"/>
        <v/>
      </c>
      <c r="T644" s="25" t="str">
        <f t="shared" si="262"/>
        <v/>
      </c>
      <c r="U644" s="25" t="str">
        <f t="shared" si="263"/>
        <v/>
      </c>
      <c r="V644" s="26" t="str">
        <f t="shared" si="264"/>
        <v/>
      </c>
      <c r="W644" s="27" t="str">
        <f t="shared" si="265"/>
        <v/>
      </c>
      <c r="X644" s="25" t="str">
        <f t="shared" si="266"/>
        <v/>
      </c>
      <c r="Y644" s="25" t="str">
        <f t="shared" si="267"/>
        <v/>
      </c>
      <c r="Z644" s="26" t="str">
        <f t="shared" si="268"/>
        <v/>
      </c>
      <c r="AA644" s="27" t="str">
        <f t="shared" si="269"/>
        <v/>
      </c>
      <c r="AB644" s="25" t="str">
        <f t="shared" si="270"/>
        <v/>
      </c>
      <c r="AC644" s="25" t="str">
        <f t="shared" si="271"/>
        <v/>
      </c>
      <c r="AD644" s="26" t="str">
        <f t="shared" si="272"/>
        <v/>
      </c>
      <c r="AE644" s="27" t="str">
        <f t="shared" si="273"/>
        <v/>
      </c>
      <c r="AF644" s="25" t="str">
        <f t="shared" si="274"/>
        <v/>
      </c>
      <c r="AG644" s="25" t="str">
        <f t="shared" si="275"/>
        <v/>
      </c>
      <c r="AH644" s="26" t="str">
        <f t="shared" si="276"/>
        <v/>
      </c>
      <c r="AI644" s="29" t="b">
        <f t="shared" si="257"/>
        <v>0</v>
      </c>
      <c r="AJ644" s="29" t="b">
        <f t="shared" si="258"/>
        <v>0</v>
      </c>
      <c r="AK644" s="29" t="b">
        <f t="shared" si="259"/>
        <v>0</v>
      </c>
      <c r="AL644" s="29" t="b">
        <f t="shared" si="260"/>
        <v>0</v>
      </c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</row>
    <row r="645" spans="1:252" s="37" customFormat="1" ht="18" customHeight="1">
      <c r="A645" s="31"/>
      <c r="B645" s="31"/>
      <c r="C645" s="41"/>
      <c r="D645" s="14"/>
      <c r="E645" s="18"/>
      <c r="F645" s="31"/>
      <c r="G645" s="14"/>
      <c r="H645" s="15"/>
      <c r="I645" s="15"/>
      <c r="J645" s="15"/>
      <c r="K645" s="15"/>
      <c r="L645" s="40">
        <f>IF(G645=1,IF(S645='Valori Consentiti - Table 1'!$I$6,5,IF(S645="X",1,0))+IF(T645='Valori Consentiti - Table 1'!$K$6,5,IF(T645="X",1,0))+IF(U645='Valori Consentiti - Table 1'!$M$6,5,IF(U645="X",1,0))+IF(V645='Valori Consentiti - Table 1'!$O$6,5,IF(V645="X",1,0))+IF(W645='Valori Consentiti - Table 1'!$Q$6,5,IF(W645="X",1,0))+IF(X645='Valori Consentiti - Table 1'!$S$6,5,IF(X645="X",1,0))+IF(Y645='Valori Consentiti - Table 1'!$U$6,5,IF(Y645="X",1,0))+IF(Z645='Valori Consentiti - Table 1'!$W$6,5,IF(Z645="X",1,0))+IF(AA645='Valori Consentiti - Table 1'!$Y$6,5,IF(AA645="X",1,0))+IF(AB645='Valori Consentiti - Table 1'!$AA$6,5,IF(AB645="X",1,0))+IF(AC645='Valori Consentiti - Table 1'!$AC$6,5,IF(AC645="X",1,0))+IF(AD645='Valori Consentiti - Table 1'!$AE$6,5,IF(AD645="X",1,0))+IF(AE645='Valori Consentiti - Table 1'!$AG$6,5,IF(AE645="X",1,0))+IF(AF645='Valori Consentiti - Table 1'!$AI$6,5,IF(AF645="X",1,0))+IF(AG645='Valori Consentiti - Table 1'!$AK$6,5,IF(AG645="X",1,0))+IF(AH645='Valori Consentiti - Table 1'!$AM$6,5,IF(AH645="X",1,0)),IF(G645=2,IF(S645='Valori Consentiti - Table 1'!$I$7,5,IF(S645="X",1,0))+IF(T645='Valori Consentiti - Table 1'!$K$7,5,IF(T645="X",1,0))+IF(U645='Valori Consentiti - Table 1'!$M$7,5,IF(U645="X",1,0))+IF(V645='Valori Consentiti - Table 1'!$O$7,5,IF(V645="X",1,0))+IF(W645='Valori Consentiti - Table 1'!$Q$7,5,IF(W645="X",1,0))+IF(X645='Valori Consentiti - Table 1'!$S$7,5,IF(X645="X",1,0))+IF(Y645='Valori Consentiti - Table 1'!$U$7,5,IF(Y645="X",1,0))+IF(Z645='Valori Consentiti - Table 1'!$W$7,5,IF(Z645="X",1,0))+IF(AA645='Valori Consentiti - Table 1'!$Y$7,5,IF(AA645="X",1,0))+IF(AB645='Valori Consentiti - Table 1'!$AA$7,5,IF(AB645="X",1,0))+IF(AC645='Valori Consentiti - Table 1'!$AC$7,5,IF(AC645="X",1,0))+IF(AD645='Valori Consentiti - Table 1'!$AE$7,5,IF(AD645="X",1,0))+IF(AE645='Valori Consentiti - Table 1'!$AG$7,5,IF(AE645="X",1,0))+IF(AF645='Valori Consentiti - Table 1'!$AI$7,5,IF(AF645="X",1,0))+IF(AG645='Valori Consentiti - Table 1'!$AK$7,5,IF(AG645="X",1,0))+IF(AH645='Valori Consentiti - Table 1'!$AM$7,5,IF(AH645="X",1,0)),IF(G645=3,IF(S645='Valori Consentiti - Table 1'!$I$8,5,IF(S645="X",1,0))+IF(T645='Valori Consentiti - Table 1'!$K$8,5,IF(T645="X",1,0))+IF(U645='Valori Consentiti - Table 1'!$M$8,5,IF(U645="X",1,0))+IF(V645='Valori Consentiti - Table 1'!$O$8,5,IF(V645="X",1,0))+IF(W645='Valori Consentiti - Table 1'!$Q$8,5,IF(W645="X",1,0))+IF(X645='Valori Consentiti - Table 1'!$S$8,5,IF(X645="X",1,0))+IF(Y645='Valori Consentiti - Table 1'!$U$8,5,IF(Y645="X",1,0))+IF(Z645='Valori Consentiti - Table 1'!$W$8,5,IF(Z645="X",1,0))+IF(AA645='Valori Consentiti - Table 1'!$Y$8,5,IF(AA645="X",1,0))+IF(AB645='Valori Consentiti - Table 1'!$AA$8,5,IF(AB645="X",1,0))+IF(AC645='Valori Consentiti - Table 1'!$AC$8,5,IF(AC645="X",1,0))+IF(AD645='Valori Consentiti - Table 1'!$AE$8,5,IF(AD645="X",1,0))+IF(AE645='Valori Consentiti - Table 1'!$AG$8,5,IF(AE645="X",1,0))+IF(AF645='Valori Consentiti - Table 1'!$AI$8,5,IF(AF645="X",1,0))+IF(AG645='Valori Consentiti - Table 1'!$AK$8,5,IF(AG645="X",1,0))+IF(AH645='Valori Consentiti - Table 1'!$AM$8,5,IF(AH645="X",1,0)),IF(G645=4,IF(S645='Valori Consentiti - Table 1'!$I$9,5,IF(S645="X",1,0))+IF(T645='Valori Consentiti - Table 1'!$K$9,5,IF(T645="X",1,0))+IF(U645='Valori Consentiti - Table 1'!$M$9,5,IF(U645="X",1,0))+IF(V645='Valori Consentiti - Table 1'!$O$9,5,IF(V645="X",1,0))+IF(W645='Valori Consentiti - Table 1'!$Q$9,5,IF(W645="X",1,0))+IF(X645='Valori Consentiti - Table 1'!$S$9,5,IF(X645="X",1,0))+IF(Y645='Valori Consentiti - Table 1'!$U$9,5,IF(Y645="X",1,0))+IF(Z645='Valori Consentiti - Table 1'!$W$9,5,IF(Z645="X",1,0))+IF(AA645='Valori Consentiti - Table 1'!$Y$9,5,IF(AA645="X",1,0))+IF(AB645='Valori Consentiti - Table 1'!$AA$9,5,IF(AB645="X",1,0))+IF(AC645='Valori Consentiti - Table 1'!$AC$9,5,IF(AC645="X",1,0))+IF(AD645='Valori Consentiti - Table 1'!$AE$9,5,IF(AD645="X",1,0))+IF(AE645='Valori Consentiti - Table 1'!$AG$9,5,IF(AE645="X",1,0))+IF(AF645='Valori Consentiti - Table 1'!$AI$9,5,IF(AF645="X",1,0))+IF(AG645='Valori Consentiti - Table 1'!$AK$9,5,IF(AG645="X",1,0))+IF(AH645='Valori Consentiti - Table 1'!$AM$9,5,IF(AH645="X",1,0)),))))</f>
        <v>0</v>
      </c>
      <c r="M645" s="16">
        <f t="shared" si="254"/>
        <v>0</v>
      </c>
      <c r="N645" s="16">
        <f t="shared" si="255"/>
        <v>16</v>
      </c>
      <c r="O645" s="16">
        <f>IF(G645=1,IF(S645='Valori Consentiti - Table 1'!$I$6,1,0)+IF(T645='Valori Consentiti - Table 1'!$K$6,1,0)+IF(U645='Valori Consentiti - Table 1'!$M$6,1,0)+IF(V645='Valori Consentiti - Table 1'!$O$6,1,0)+IF(W645='Valori Consentiti - Table 1'!$Q$6,1,0)+IF(X645='Valori Consentiti - Table 1'!$S$6,1,0)+IF(Y645='Valori Consentiti - Table 1'!$U$6,1,0)+IF(Z645='Valori Consentiti - Table 1'!$W$6,1,0)+IF(AA645='Valori Consentiti - Table 1'!$Y$6,1,0)+IF(AB645='Valori Consentiti - Table 1'!$AA$6,1,0)+IF(AC645='Valori Consentiti - Table 1'!$AC$6,1,0)+IF(AD645='Valori Consentiti - Table 1'!$AE$6,1,0)+IF(AE645='Valori Consentiti - Table 1'!$AG$6,1,0)+IF(AF645='Valori Consentiti - Table 1'!$AI$6,1,0)+IF(AG645='Valori Consentiti - Table 1'!$AK$6,1,0)+IF(AH645='Valori Consentiti - Table 1'!$AM$6,1,0),IF(G645=2,IF(S645='Valori Consentiti - Table 1'!$I$7,1,0)+IF(T645='Valori Consentiti - Table 1'!$K$7,1,0)+IF(U645='Valori Consentiti - Table 1'!$M$7,1,0)+IF(V645='Valori Consentiti - Table 1'!$O$7,1,0)+IF(W645='Valori Consentiti - Table 1'!$Q$7,1,0)+IF(X645='Valori Consentiti - Table 1'!$S$7,1,0)+IF(Y645='Valori Consentiti - Table 1'!$U$7,1,0)+IF(Z645='Valori Consentiti - Table 1'!$W$7,1,0)+IF(AA645='Valori Consentiti - Table 1'!$Y$7,1,0)+IF(AB645='Valori Consentiti - Table 1'!$AA$7,1,0)+IF(AC645='Valori Consentiti - Table 1'!$AC$7,1,0)+IF(AD645='Valori Consentiti - Table 1'!$AE$7,1,0)+IF(AE645='Valori Consentiti - Table 1'!$AG$7,1,0)+IF(AF645='Valori Consentiti - Table 1'!$AI$7,1,0)+IF(AG645='Valori Consentiti - Table 1'!$AK$7,1,0)+IF(AH645='Valori Consentiti - Table 1'!$AM$7,1,0),IF(G645=3,IF(S645='Valori Consentiti - Table 1'!$I$8,1,0)+IF(T645='Valori Consentiti - Table 1'!$K$8,1,0)+IF(U645='Valori Consentiti - Table 1'!$M$8,1,0)+IF(V645='Valori Consentiti - Table 1'!$O$8,1,0)+IF(W645='Valori Consentiti - Table 1'!$Q$8,1,0)+IF(X645='Valori Consentiti - Table 1'!$S$8,1,0)+IF(Y645='Valori Consentiti - Table 1'!$U$8,1,0)+IF(Z645='Valori Consentiti - Table 1'!$W$8,1,0)+IF(AA645='Valori Consentiti - Table 1'!$Y$8,1,0)+IF(AB645='Valori Consentiti - Table 1'!$AA$8,1,0)+IF(AC645='Valori Consentiti - Table 1'!$AC$8,1,0)+IF(AD645='Valori Consentiti - Table 1'!$AE$8,1,0)+IF(AE645='Valori Consentiti - Table 1'!$AG$8,1,0)+IF(AF645='Valori Consentiti - Table 1'!$AI$8,1,0)+IF(AG645='Valori Consentiti - Table 1'!$AK$8,1,0)+IF(AH645='Valori Consentiti - Table 1'!$AM$8,1,0),IF(G645=4,IF(S645='Valori Consentiti - Table 1'!$I$9,1,0)+IF(T645='Valori Consentiti - Table 1'!$K$9,1,0)+IF(U645='Valori Consentiti - Table 1'!$M$9,1,0)+IF(V645='Valori Consentiti - Table 1'!$O$9,1,0)+IF(W645='Valori Consentiti - Table 1'!$Q$9,1,0)+IF(X645='Valori Consentiti - Table 1'!$S$9,1,0)+IF(Y645='Valori Consentiti - Table 1'!$U$9,1,0)+IF(Z645='Valori Consentiti - Table 1'!$W$9,1,0)+IF(AA645='Valori Consentiti - Table 1'!$Y$9,1,0)+IF(AB645='Valori Consentiti - Table 1'!$AA$9,1,0)+IF(AC645='Valori Consentiti - Table 1'!$AC$9,1,0)+IF(AD645='Valori Consentiti - Table 1'!$AE$9,1,0)+IF(AE645='Valori Consentiti - Table 1'!$AG$9,1,0)+IF(AF645='Valori Consentiti - Table 1'!$AI$9,1,0)+IF(AG645='Valori Consentiti - Table 1'!$AK$9,1,0)+IF(AH645='Valori Consentiti - Table 1'!$AM$9,1,0),))))</f>
        <v>0</v>
      </c>
      <c r="P645" s="16">
        <f t="shared" si="256"/>
        <v>16</v>
      </c>
      <c r="Q645" s="16">
        <f t="shared" si="277"/>
        <v>1</v>
      </c>
      <c r="R645" s="17"/>
      <c r="S645" s="24" t="str">
        <f t="shared" si="261"/>
        <v/>
      </c>
      <c r="T645" s="25" t="str">
        <f t="shared" si="262"/>
        <v/>
      </c>
      <c r="U645" s="25" t="str">
        <f t="shared" si="263"/>
        <v/>
      </c>
      <c r="V645" s="26" t="str">
        <f t="shared" si="264"/>
        <v/>
      </c>
      <c r="W645" s="27" t="str">
        <f t="shared" si="265"/>
        <v/>
      </c>
      <c r="X645" s="25" t="str">
        <f t="shared" si="266"/>
        <v/>
      </c>
      <c r="Y645" s="25" t="str">
        <f t="shared" si="267"/>
        <v/>
      </c>
      <c r="Z645" s="26" t="str">
        <f t="shared" si="268"/>
        <v/>
      </c>
      <c r="AA645" s="27" t="str">
        <f t="shared" si="269"/>
        <v/>
      </c>
      <c r="AB645" s="25" t="str">
        <f t="shared" si="270"/>
        <v/>
      </c>
      <c r="AC645" s="25" t="str">
        <f t="shared" si="271"/>
        <v/>
      </c>
      <c r="AD645" s="26" t="str">
        <f t="shared" si="272"/>
        <v/>
      </c>
      <c r="AE645" s="27" t="str">
        <f t="shared" si="273"/>
        <v/>
      </c>
      <c r="AF645" s="25" t="str">
        <f t="shared" si="274"/>
        <v/>
      </c>
      <c r="AG645" s="25" t="str">
        <f t="shared" si="275"/>
        <v/>
      </c>
      <c r="AH645" s="26" t="str">
        <f t="shared" si="276"/>
        <v/>
      </c>
      <c r="AI645" s="29" t="b">
        <f t="shared" si="257"/>
        <v>0</v>
      </c>
      <c r="AJ645" s="29" t="b">
        <f t="shared" si="258"/>
        <v>0</v>
      </c>
      <c r="AK645" s="29" t="b">
        <f t="shared" si="259"/>
        <v>0</v>
      </c>
      <c r="AL645" s="29" t="b">
        <f t="shared" si="260"/>
        <v>0</v>
      </c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</row>
    <row r="646" spans="1:252" s="37" customFormat="1" ht="18" customHeight="1">
      <c r="A646" s="31"/>
      <c r="B646" s="31"/>
      <c r="C646" s="41"/>
      <c r="D646" s="14"/>
      <c r="E646" s="18"/>
      <c r="F646" s="31"/>
      <c r="G646" s="14"/>
      <c r="H646" s="15"/>
      <c r="I646" s="15"/>
      <c r="J646" s="15"/>
      <c r="K646" s="15"/>
      <c r="L646" s="40">
        <f>IF(G646=1,IF(S646='Valori Consentiti - Table 1'!$I$6,5,IF(S646="X",1,0))+IF(T646='Valori Consentiti - Table 1'!$K$6,5,IF(T646="X",1,0))+IF(U646='Valori Consentiti - Table 1'!$M$6,5,IF(U646="X",1,0))+IF(V646='Valori Consentiti - Table 1'!$O$6,5,IF(V646="X",1,0))+IF(W646='Valori Consentiti - Table 1'!$Q$6,5,IF(W646="X",1,0))+IF(X646='Valori Consentiti - Table 1'!$S$6,5,IF(X646="X",1,0))+IF(Y646='Valori Consentiti - Table 1'!$U$6,5,IF(Y646="X",1,0))+IF(Z646='Valori Consentiti - Table 1'!$W$6,5,IF(Z646="X",1,0))+IF(AA646='Valori Consentiti - Table 1'!$Y$6,5,IF(AA646="X",1,0))+IF(AB646='Valori Consentiti - Table 1'!$AA$6,5,IF(AB646="X",1,0))+IF(AC646='Valori Consentiti - Table 1'!$AC$6,5,IF(AC646="X",1,0))+IF(AD646='Valori Consentiti - Table 1'!$AE$6,5,IF(AD646="X",1,0))+IF(AE646='Valori Consentiti - Table 1'!$AG$6,5,IF(AE646="X",1,0))+IF(AF646='Valori Consentiti - Table 1'!$AI$6,5,IF(AF646="X",1,0))+IF(AG646='Valori Consentiti - Table 1'!$AK$6,5,IF(AG646="X",1,0))+IF(AH646='Valori Consentiti - Table 1'!$AM$6,5,IF(AH646="X",1,0)),IF(G646=2,IF(S646='Valori Consentiti - Table 1'!$I$7,5,IF(S646="X",1,0))+IF(T646='Valori Consentiti - Table 1'!$K$7,5,IF(T646="X",1,0))+IF(U646='Valori Consentiti - Table 1'!$M$7,5,IF(U646="X",1,0))+IF(V646='Valori Consentiti - Table 1'!$O$7,5,IF(V646="X",1,0))+IF(W646='Valori Consentiti - Table 1'!$Q$7,5,IF(W646="X",1,0))+IF(X646='Valori Consentiti - Table 1'!$S$7,5,IF(X646="X",1,0))+IF(Y646='Valori Consentiti - Table 1'!$U$7,5,IF(Y646="X",1,0))+IF(Z646='Valori Consentiti - Table 1'!$W$7,5,IF(Z646="X",1,0))+IF(AA646='Valori Consentiti - Table 1'!$Y$7,5,IF(AA646="X",1,0))+IF(AB646='Valori Consentiti - Table 1'!$AA$7,5,IF(AB646="X",1,0))+IF(AC646='Valori Consentiti - Table 1'!$AC$7,5,IF(AC646="X",1,0))+IF(AD646='Valori Consentiti - Table 1'!$AE$7,5,IF(AD646="X",1,0))+IF(AE646='Valori Consentiti - Table 1'!$AG$7,5,IF(AE646="X",1,0))+IF(AF646='Valori Consentiti - Table 1'!$AI$7,5,IF(AF646="X",1,0))+IF(AG646='Valori Consentiti - Table 1'!$AK$7,5,IF(AG646="X",1,0))+IF(AH646='Valori Consentiti - Table 1'!$AM$7,5,IF(AH646="X",1,0)),IF(G646=3,IF(S646='Valori Consentiti - Table 1'!$I$8,5,IF(S646="X",1,0))+IF(T646='Valori Consentiti - Table 1'!$K$8,5,IF(T646="X",1,0))+IF(U646='Valori Consentiti - Table 1'!$M$8,5,IF(U646="X",1,0))+IF(V646='Valori Consentiti - Table 1'!$O$8,5,IF(V646="X",1,0))+IF(W646='Valori Consentiti - Table 1'!$Q$8,5,IF(W646="X",1,0))+IF(X646='Valori Consentiti - Table 1'!$S$8,5,IF(X646="X",1,0))+IF(Y646='Valori Consentiti - Table 1'!$U$8,5,IF(Y646="X",1,0))+IF(Z646='Valori Consentiti - Table 1'!$W$8,5,IF(Z646="X",1,0))+IF(AA646='Valori Consentiti - Table 1'!$Y$8,5,IF(AA646="X",1,0))+IF(AB646='Valori Consentiti - Table 1'!$AA$8,5,IF(AB646="X",1,0))+IF(AC646='Valori Consentiti - Table 1'!$AC$8,5,IF(AC646="X",1,0))+IF(AD646='Valori Consentiti - Table 1'!$AE$8,5,IF(AD646="X",1,0))+IF(AE646='Valori Consentiti - Table 1'!$AG$8,5,IF(AE646="X",1,0))+IF(AF646='Valori Consentiti - Table 1'!$AI$8,5,IF(AF646="X",1,0))+IF(AG646='Valori Consentiti - Table 1'!$AK$8,5,IF(AG646="X",1,0))+IF(AH646='Valori Consentiti - Table 1'!$AM$8,5,IF(AH646="X",1,0)),IF(G646=4,IF(S646='Valori Consentiti - Table 1'!$I$9,5,IF(S646="X",1,0))+IF(T646='Valori Consentiti - Table 1'!$K$9,5,IF(T646="X",1,0))+IF(U646='Valori Consentiti - Table 1'!$M$9,5,IF(U646="X",1,0))+IF(V646='Valori Consentiti - Table 1'!$O$9,5,IF(V646="X",1,0))+IF(W646='Valori Consentiti - Table 1'!$Q$9,5,IF(W646="X",1,0))+IF(X646='Valori Consentiti - Table 1'!$S$9,5,IF(X646="X",1,0))+IF(Y646='Valori Consentiti - Table 1'!$U$9,5,IF(Y646="X",1,0))+IF(Z646='Valori Consentiti - Table 1'!$W$9,5,IF(Z646="X",1,0))+IF(AA646='Valori Consentiti - Table 1'!$Y$9,5,IF(AA646="X",1,0))+IF(AB646='Valori Consentiti - Table 1'!$AA$9,5,IF(AB646="X",1,0))+IF(AC646='Valori Consentiti - Table 1'!$AC$9,5,IF(AC646="X",1,0))+IF(AD646='Valori Consentiti - Table 1'!$AE$9,5,IF(AD646="X",1,0))+IF(AE646='Valori Consentiti - Table 1'!$AG$9,5,IF(AE646="X",1,0))+IF(AF646='Valori Consentiti - Table 1'!$AI$9,5,IF(AF646="X",1,0))+IF(AG646='Valori Consentiti - Table 1'!$AK$9,5,IF(AG646="X",1,0))+IF(AH646='Valori Consentiti - Table 1'!$AM$9,5,IF(AH646="X",1,0)),))))</f>
        <v>0</v>
      </c>
      <c r="M646" s="16">
        <f t="shared" si="254"/>
        <v>0</v>
      </c>
      <c r="N646" s="16">
        <f t="shared" si="255"/>
        <v>16</v>
      </c>
      <c r="O646" s="16">
        <f>IF(G646=1,IF(S646='Valori Consentiti - Table 1'!$I$6,1,0)+IF(T646='Valori Consentiti - Table 1'!$K$6,1,0)+IF(U646='Valori Consentiti - Table 1'!$M$6,1,0)+IF(V646='Valori Consentiti - Table 1'!$O$6,1,0)+IF(W646='Valori Consentiti - Table 1'!$Q$6,1,0)+IF(X646='Valori Consentiti - Table 1'!$S$6,1,0)+IF(Y646='Valori Consentiti - Table 1'!$U$6,1,0)+IF(Z646='Valori Consentiti - Table 1'!$W$6,1,0)+IF(AA646='Valori Consentiti - Table 1'!$Y$6,1,0)+IF(AB646='Valori Consentiti - Table 1'!$AA$6,1,0)+IF(AC646='Valori Consentiti - Table 1'!$AC$6,1,0)+IF(AD646='Valori Consentiti - Table 1'!$AE$6,1,0)+IF(AE646='Valori Consentiti - Table 1'!$AG$6,1,0)+IF(AF646='Valori Consentiti - Table 1'!$AI$6,1,0)+IF(AG646='Valori Consentiti - Table 1'!$AK$6,1,0)+IF(AH646='Valori Consentiti - Table 1'!$AM$6,1,0),IF(G646=2,IF(S646='Valori Consentiti - Table 1'!$I$7,1,0)+IF(T646='Valori Consentiti - Table 1'!$K$7,1,0)+IF(U646='Valori Consentiti - Table 1'!$M$7,1,0)+IF(V646='Valori Consentiti - Table 1'!$O$7,1,0)+IF(W646='Valori Consentiti - Table 1'!$Q$7,1,0)+IF(X646='Valori Consentiti - Table 1'!$S$7,1,0)+IF(Y646='Valori Consentiti - Table 1'!$U$7,1,0)+IF(Z646='Valori Consentiti - Table 1'!$W$7,1,0)+IF(AA646='Valori Consentiti - Table 1'!$Y$7,1,0)+IF(AB646='Valori Consentiti - Table 1'!$AA$7,1,0)+IF(AC646='Valori Consentiti - Table 1'!$AC$7,1,0)+IF(AD646='Valori Consentiti - Table 1'!$AE$7,1,0)+IF(AE646='Valori Consentiti - Table 1'!$AG$7,1,0)+IF(AF646='Valori Consentiti - Table 1'!$AI$7,1,0)+IF(AG646='Valori Consentiti - Table 1'!$AK$7,1,0)+IF(AH646='Valori Consentiti - Table 1'!$AM$7,1,0),IF(G646=3,IF(S646='Valori Consentiti - Table 1'!$I$8,1,0)+IF(T646='Valori Consentiti - Table 1'!$K$8,1,0)+IF(U646='Valori Consentiti - Table 1'!$M$8,1,0)+IF(V646='Valori Consentiti - Table 1'!$O$8,1,0)+IF(W646='Valori Consentiti - Table 1'!$Q$8,1,0)+IF(X646='Valori Consentiti - Table 1'!$S$8,1,0)+IF(Y646='Valori Consentiti - Table 1'!$U$8,1,0)+IF(Z646='Valori Consentiti - Table 1'!$W$8,1,0)+IF(AA646='Valori Consentiti - Table 1'!$Y$8,1,0)+IF(AB646='Valori Consentiti - Table 1'!$AA$8,1,0)+IF(AC646='Valori Consentiti - Table 1'!$AC$8,1,0)+IF(AD646='Valori Consentiti - Table 1'!$AE$8,1,0)+IF(AE646='Valori Consentiti - Table 1'!$AG$8,1,0)+IF(AF646='Valori Consentiti - Table 1'!$AI$8,1,0)+IF(AG646='Valori Consentiti - Table 1'!$AK$8,1,0)+IF(AH646='Valori Consentiti - Table 1'!$AM$8,1,0),IF(G646=4,IF(S646='Valori Consentiti - Table 1'!$I$9,1,0)+IF(T646='Valori Consentiti - Table 1'!$K$9,1,0)+IF(U646='Valori Consentiti - Table 1'!$M$9,1,0)+IF(V646='Valori Consentiti - Table 1'!$O$9,1,0)+IF(W646='Valori Consentiti - Table 1'!$Q$9,1,0)+IF(X646='Valori Consentiti - Table 1'!$S$9,1,0)+IF(Y646='Valori Consentiti - Table 1'!$U$9,1,0)+IF(Z646='Valori Consentiti - Table 1'!$W$9,1,0)+IF(AA646='Valori Consentiti - Table 1'!$Y$9,1,0)+IF(AB646='Valori Consentiti - Table 1'!$AA$9,1,0)+IF(AC646='Valori Consentiti - Table 1'!$AC$9,1,0)+IF(AD646='Valori Consentiti - Table 1'!$AE$9,1,0)+IF(AE646='Valori Consentiti - Table 1'!$AG$9,1,0)+IF(AF646='Valori Consentiti - Table 1'!$AI$9,1,0)+IF(AG646='Valori Consentiti - Table 1'!$AK$9,1,0)+IF(AH646='Valori Consentiti - Table 1'!$AM$9,1,0),))))</f>
        <v>0</v>
      </c>
      <c r="P646" s="16">
        <f t="shared" si="256"/>
        <v>16</v>
      </c>
      <c r="Q646" s="16">
        <f t="shared" si="277"/>
        <v>1</v>
      </c>
      <c r="R646" s="17"/>
      <c r="S646" s="24" t="str">
        <f t="shared" si="261"/>
        <v/>
      </c>
      <c r="T646" s="25" t="str">
        <f t="shared" si="262"/>
        <v/>
      </c>
      <c r="U646" s="25" t="str">
        <f t="shared" si="263"/>
        <v/>
      </c>
      <c r="V646" s="26" t="str">
        <f t="shared" si="264"/>
        <v/>
      </c>
      <c r="W646" s="27" t="str">
        <f t="shared" si="265"/>
        <v/>
      </c>
      <c r="X646" s="25" t="str">
        <f t="shared" si="266"/>
        <v/>
      </c>
      <c r="Y646" s="25" t="str">
        <f t="shared" si="267"/>
        <v/>
      </c>
      <c r="Z646" s="26" t="str">
        <f t="shared" si="268"/>
        <v/>
      </c>
      <c r="AA646" s="27" t="str">
        <f t="shared" si="269"/>
        <v/>
      </c>
      <c r="AB646" s="25" t="str">
        <f t="shared" si="270"/>
        <v/>
      </c>
      <c r="AC646" s="25" t="str">
        <f t="shared" si="271"/>
        <v/>
      </c>
      <c r="AD646" s="26" t="str">
        <f t="shared" si="272"/>
        <v/>
      </c>
      <c r="AE646" s="27" t="str">
        <f t="shared" si="273"/>
        <v/>
      </c>
      <c r="AF646" s="25" t="str">
        <f t="shared" si="274"/>
        <v/>
      </c>
      <c r="AG646" s="25" t="str">
        <f t="shared" si="275"/>
        <v/>
      </c>
      <c r="AH646" s="26" t="str">
        <f t="shared" si="276"/>
        <v/>
      </c>
      <c r="AI646" s="29" t="b">
        <f t="shared" si="257"/>
        <v>0</v>
      </c>
      <c r="AJ646" s="29" t="b">
        <f t="shared" si="258"/>
        <v>0</v>
      </c>
      <c r="AK646" s="29" t="b">
        <f t="shared" si="259"/>
        <v>0</v>
      </c>
      <c r="AL646" s="29" t="b">
        <f t="shared" si="260"/>
        <v>0</v>
      </c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</row>
    <row r="647" spans="1:252" s="37" customFormat="1" ht="18" customHeight="1">
      <c r="A647" s="31"/>
      <c r="B647" s="31"/>
      <c r="C647" s="41"/>
      <c r="D647" s="14"/>
      <c r="E647" s="18"/>
      <c r="F647" s="31"/>
      <c r="G647" s="14"/>
      <c r="H647" s="15"/>
      <c r="I647" s="15"/>
      <c r="J647" s="15"/>
      <c r="K647" s="15"/>
      <c r="L647" s="40">
        <f>IF(G647=1,IF(S647='Valori Consentiti - Table 1'!$I$6,5,IF(S647="X",1,0))+IF(T647='Valori Consentiti - Table 1'!$K$6,5,IF(T647="X",1,0))+IF(U647='Valori Consentiti - Table 1'!$M$6,5,IF(U647="X",1,0))+IF(V647='Valori Consentiti - Table 1'!$O$6,5,IF(V647="X",1,0))+IF(W647='Valori Consentiti - Table 1'!$Q$6,5,IF(W647="X",1,0))+IF(X647='Valori Consentiti - Table 1'!$S$6,5,IF(X647="X",1,0))+IF(Y647='Valori Consentiti - Table 1'!$U$6,5,IF(Y647="X",1,0))+IF(Z647='Valori Consentiti - Table 1'!$W$6,5,IF(Z647="X",1,0))+IF(AA647='Valori Consentiti - Table 1'!$Y$6,5,IF(AA647="X",1,0))+IF(AB647='Valori Consentiti - Table 1'!$AA$6,5,IF(AB647="X",1,0))+IF(AC647='Valori Consentiti - Table 1'!$AC$6,5,IF(AC647="X",1,0))+IF(AD647='Valori Consentiti - Table 1'!$AE$6,5,IF(AD647="X",1,0))+IF(AE647='Valori Consentiti - Table 1'!$AG$6,5,IF(AE647="X",1,0))+IF(AF647='Valori Consentiti - Table 1'!$AI$6,5,IF(AF647="X",1,0))+IF(AG647='Valori Consentiti - Table 1'!$AK$6,5,IF(AG647="X",1,0))+IF(AH647='Valori Consentiti - Table 1'!$AM$6,5,IF(AH647="X",1,0)),IF(G647=2,IF(S647='Valori Consentiti - Table 1'!$I$7,5,IF(S647="X",1,0))+IF(T647='Valori Consentiti - Table 1'!$K$7,5,IF(T647="X",1,0))+IF(U647='Valori Consentiti - Table 1'!$M$7,5,IF(U647="X",1,0))+IF(V647='Valori Consentiti - Table 1'!$O$7,5,IF(V647="X",1,0))+IF(W647='Valori Consentiti - Table 1'!$Q$7,5,IF(W647="X",1,0))+IF(X647='Valori Consentiti - Table 1'!$S$7,5,IF(X647="X",1,0))+IF(Y647='Valori Consentiti - Table 1'!$U$7,5,IF(Y647="X",1,0))+IF(Z647='Valori Consentiti - Table 1'!$W$7,5,IF(Z647="X",1,0))+IF(AA647='Valori Consentiti - Table 1'!$Y$7,5,IF(AA647="X",1,0))+IF(AB647='Valori Consentiti - Table 1'!$AA$7,5,IF(AB647="X",1,0))+IF(AC647='Valori Consentiti - Table 1'!$AC$7,5,IF(AC647="X",1,0))+IF(AD647='Valori Consentiti - Table 1'!$AE$7,5,IF(AD647="X",1,0))+IF(AE647='Valori Consentiti - Table 1'!$AG$7,5,IF(AE647="X",1,0))+IF(AF647='Valori Consentiti - Table 1'!$AI$7,5,IF(AF647="X",1,0))+IF(AG647='Valori Consentiti - Table 1'!$AK$7,5,IF(AG647="X",1,0))+IF(AH647='Valori Consentiti - Table 1'!$AM$7,5,IF(AH647="X",1,0)),IF(G647=3,IF(S647='Valori Consentiti - Table 1'!$I$8,5,IF(S647="X",1,0))+IF(T647='Valori Consentiti - Table 1'!$K$8,5,IF(T647="X",1,0))+IF(U647='Valori Consentiti - Table 1'!$M$8,5,IF(U647="X",1,0))+IF(V647='Valori Consentiti - Table 1'!$O$8,5,IF(V647="X",1,0))+IF(W647='Valori Consentiti - Table 1'!$Q$8,5,IF(W647="X",1,0))+IF(X647='Valori Consentiti - Table 1'!$S$8,5,IF(X647="X",1,0))+IF(Y647='Valori Consentiti - Table 1'!$U$8,5,IF(Y647="X",1,0))+IF(Z647='Valori Consentiti - Table 1'!$W$8,5,IF(Z647="X",1,0))+IF(AA647='Valori Consentiti - Table 1'!$Y$8,5,IF(AA647="X",1,0))+IF(AB647='Valori Consentiti - Table 1'!$AA$8,5,IF(AB647="X",1,0))+IF(AC647='Valori Consentiti - Table 1'!$AC$8,5,IF(AC647="X",1,0))+IF(AD647='Valori Consentiti - Table 1'!$AE$8,5,IF(AD647="X",1,0))+IF(AE647='Valori Consentiti - Table 1'!$AG$8,5,IF(AE647="X",1,0))+IF(AF647='Valori Consentiti - Table 1'!$AI$8,5,IF(AF647="X",1,0))+IF(AG647='Valori Consentiti - Table 1'!$AK$8,5,IF(AG647="X",1,0))+IF(AH647='Valori Consentiti - Table 1'!$AM$8,5,IF(AH647="X",1,0)),IF(G647=4,IF(S647='Valori Consentiti - Table 1'!$I$9,5,IF(S647="X",1,0))+IF(T647='Valori Consentiti - Table 1'!$K$9,5,IF(T647="X",1,0))+IF(U647='Valori Consentiti - Table 1'!$M$9,5,IF(U647="X",1,0))+IF(V647='Valori Consentiti - Table 1'!$O$9,5,IF(V647="X",1,0))+IF(W647='Valori Consentiti - Table 1'!$Q$9,5,IF(W647="X",1,0))+IF(X647='Valori Consentiti - Table 1'!$S$9,5,IF(X647="X",1,0))+IF(Y647='Valori Consentiti - Table 1'!$U$9,5,IF(Y647="X",1,0))+IF(Z647='Valori Consentiti - Table 1'!$W$9,5,IF(Z647="X",1,0))+IF(AA647='Valori Consentiti - Table 1'!$Y$9,5,IF(AA647="X",1,0))+IF(AB647='Valori Consentiti - Table 1'!$AA$9,5,IF(AB647="X",1,0))+IF(AC647='Valori Consentiti - Table 1'!$AC$9,5,IF(AC647="X",1,0))+IF(AD647='Valori Consentiti - Table 1'!$AE$9,5,IF(AD647="X",1,0))+IF(AE647='Valori Consentiti - Table 1'!$AG$9,5,IF(AE647="X",1,0))+IF(AF647='Valori Consentiti - Table 1'!$AI$9,5,IF(AF647="X",1,0))+IF(AG647='Valori Consentiti - Table 1'!$AK$9,5,IF(AG647="X",1,0))+IF(AH647='Valori Consentiti - Table 1'!$AM$9,5,IF(AH647="X",1,0)),))))</f>
        <v>0</v>
      </c>
      <c r="M647" s="16">
        <f t="shared" si="254"/>
        <v>0</v>
      </c>
      <c r="N647" s="16">
        <f t="shared" si="255"/>
        <v>16</v>
      </c>
      <c r="O647" s="16">
        <f>IF(G647=1,IF(S647='Valori Consentiti - Table 1'!$I$6,1,0)+IF(T647='Valori Consentiti - Table 1'!$K$6,1,0)+IF(U647='Valori Consentiti - Table 1'!$M$6,1,0)+IF(V647='Valori Consentiti - Table 1'!$O$6,1,0)+IF(W647='Valori Consentiti - Table 1'!$Q$6,1,0)+IF(X647='Valori Consentiti - Table 1'!$S$6,1,0)+IF(Y647='Valori Consentiti - Table 1'!$U$6,1,0)+IF(Z647='Valori Consentiti - Table 1'!$W$6,1,0)+IF(AA647='Valori Consentiti - Table 1'!$Y$6,1,0)+IF(AB647='Valori Consentiti - Table 1'!$AA$6,1,0)+IF(AC647='Valori Consentiti - Table 1'!$AC$6,1,0)+IF(AD647='Valori Consentiti - Table 1'!$AE$6,1,0)+IF(AE647='Valori Consentiti - Table 1'!$AG$6,1,0)+IF(AF647='Valori Consentiti - Table 1'!$AI$6,1,0)+IF(AG647='Valori Consentiti - Table 1'!$AK$6,1,0)+IF(AH647='Valori Consentiti - Table 1'!$AM$6,1,0),IF(G647=2,IF(S647='Valori Consentiti - Table 1'!$I$7,1,0)+IF(T647='Valori Consentiti - Table 1'!$K$7,1,0)+IF(U647='Valori Consentiti - Table 1'!$M$7,1,0)+IF(V647='Valori Consentiti - Table 1'!$O$7,1,0)+IF(W647='Valori Consentiti - Table 1'!$Q$7,1,0)+IF(X647='Valori Consentiti - Table 1'!$S$7,1,0)+IF(Y647='Valori Consentiti - Table 1'!$U$7,1,0)+IF(Z647='Valori Consentiti - Table 1'!$W$7,1,0)+IF(AA647='Valori Consentiti - Table 1'!$Y$7,1,0)+IF(AB647='Valori Consentiti - Table 1'!$AA$7,1,0)+IF(AC647='Valori Consentiti - Table 1'!$AC$7,1,0)+IF(AD647='Valori Consentiti - Table 1'!$AE$7,1,0)+IF(AE647='Valori Consentiti - Table 1'!$AG$7,1,0)+IF(AF647='Valori Consentiti - Table 1'!$AI$7,1,0)+IF(AG647='Valori Consentiti - Table 1'!$AK$7,1,0)+IF(AH647='Valori Consentiti - Table 1'!$AM$7,1,0),IF(G647=3,IF(S647='Valori Consentiti - Table 1'!$I$8,1,0)+IF(T647='Valori Consentiti - Table 1'!$K$8,1,0)+IF(U647='Valori Consentiti - Table 1'!$M$8,1,0)+IF(V647='Valori Consentiti - Table 1'!$O$8,1,0)+IF(W647='Valori Consentiti - Table 1'!$Q$8,1,0)+IF(X647='Valori Consentiti - Table 1'!$S$8,1,0)+IF(Y647='Valori Consentiti - Table 1'!$U$8,1,0)+IF(Z647='Valori Consentiti - Table 1'!$W$8,1,0)+IF(AA647='Valori Consentiti - Table 1'!$Y$8,1,0)+IF(AB647='Valori Consentiti - Table 1'!$AA$8,1,0)+IF(AC647='Valori Consentiti - Table 1'!$AC$8,1,0)+IF(AD647='Valori Consentiti - Table 1'!$AE$8,1,0)+IF(AE647='Valori Consentiti - Table 1'!$AG$8,1,0)+IF(AF647='Valori Consentiti - Table 1'!$AI$8,1,0)+IF(AG647='Valori Consentiti - Table 1'!$AK$8,1,0)+IF(AH647='Valori Consentiti - Table 1'!$AM$8,1,0),IF(G647=4,IF(S647='Valori Consentiti - Table 1'!$I$9,1,0)+IF(T647='Valori Consentiti - Table 1'!$K$9,1,0)+IF(U647='Valori Consentiti - Table 1'!$M$9,1,0)+IF(V647='Valori Consentiti - Table 1'!$O$9,1,0)+IF(W647='Valori Consentiti - Table 1'!$Q$9,1,0)+IF(X647='Valori Consentiti - Table 1'!$S$9,1,0)+IF(Y647='Valori Consentiti - Table 1'!$U$9,1,0)+IF(Z647='Valori Consentiti - Table 1'!$W$9,1,0)+IF(AA647='Valori Consentiti - Table 1'!$Y$9,1,0)+IF(AB647='Valori Consentiti - Table 1'!$AA$9,1,0)+IF(AC647='Valori Consentiti - Table 1'!$AC$9,1,0)+IF(AD647='Valori Consentiti - Table 1'!$AE$9,1,0)+IF(AE647='Valori Consentiti - Table 1'!$AG$9,1,0)+IF(AF647='Valori Consentiti - Table 1'!$AI$9,1,0)+IF(AG647='Valori Consentiti - Table 1'!$AK$9,1,0)+IF(AH647='Valori Consentiti - Table 1'!$AM$9,1,0),))))</f>
        <v>0</v>
      </c>
      <c r="P647" s="16">
        <f t="shared" si="256"/>
        <v>16</v>
      </c>
      <c r="Q647" s="16">
        <f t="shared" si="277"/>
        <v>1</v>
      </c>
      <c r="R647" s="17"/>
      <c r="S647" s="24" t="str">
        <f t="shared" si="261"/>
        <v/>
      </c>
      <c r="T647" s="25" t="str">
        <f t="shared" si="262"/>
        <v/>
      </c>
      <c r="U647" s="25" t="str">
        <f t="shared" si="263"/>
        <v/>
      </c>
      <c r="V647" s="26" t="str">
        <f t="shared" si="264"/>
        <v/>
      </c>
      <c r="W647" s="27" t="str">
        <f t="shared" si="265"/>
        <v/>
      </c>
      <c r="X647" s="25" t="str">
        <f t="shared" si="266"/>
        <v/>
      </c>
      <c r="Y647" s="25" t="str">
        <f t="shared" si="267"/>
        <v/>
      </c>
      <c r="Z647" s="26" t="str">
        <f t="shared" si="268"/>
        <v/>
      </c>
      <c r="AA647" s="27" t="str">
        <f t="shared" si="269"/>
        <v/>
      </c>
      <c r="AB647" s="25" t="str">
        <f t="shared" si="270"/>
        <v/>
      </c>
      <c r="AC647" s="25" t="str">
        <f t="shared" si="271"/>
        <v/>
      </c>
      <c r="AD647" s="26" t="str">
        <f t="shared" si="272"/>
        <v/>
      </c>
      <c r="AE647" s="27" t="str">
        <f t="shared" si="273"/>
        <v/>
      </c>
      <c r="AF647" s="25" t="str">
        <f t="shared" si="274"/>
        <v/>
      </c>
      <c r="AG647" s="25" t="str">
        <f t="shared" si="275"/>
        <v/>
      </c>
      <c r="AH647" s="26" t="str">
        <f t="shared" si="276"/>
        <v/>
      </c>
      <c r="AI647" s="29" t="b">
        <f t="shared" si="257"/>
        <v>0</v>
      </c>
      <c r="AJ647" s="29" t="b">
        <f t="shared" si="258"/>
        <v>0</v>
      </c>
      <c r="AK647" s="29" t="b">
        <f t="shared" si="259"/>
        <v>0</v>
      </c>
      <c r="AL647" s="29" t="b">
        <f t="shared" si="260"/>
        <v>0</v>
      </c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</row>
    <row r="648" spans="1:252" s="37" customFormat="1" ht="18" customHeight="1">
      <c r="A648" s="31"/>
      <c r="B648" s="31"/>
      <c r="C648" s="41"/>
      <c r="D648" s="14"/>
      <c r="E648" s="18"/>
      <c r="F648" s="31"/>
      <c r="G648" s="14"/>
      <c r="H648" s="15"/>
      <c r="I648" s="15"/>
      <c r="J648" s="15"/>
      <c r="K648" s="15"/>
      <c r="L648" s="40">
        <f>IF(G648=1,IF(S648='Valori Consentiti - Table 1'!$I$6,5,IF(S648="X",1,0))+IF(T648='Valori Consentiti - Table 1'!$K$6,5,IF(T648="X",1,0))+IF(U648='Valori Consentiti - Table 1'!$M$6,5,IF(U648="X",1,0))+IF(V648='Valori Consentiti - Table 1'!$O$6,5,IF(V648="X",1,0))+IF(W648='Valori Consentiti - Table 1'!$Q$6,5,IF(W648="X",1,0))+IF(X648='Valori Consentiti - Table 1'!$S$6,5,IF(X648="X",1,0))+IF(Y648='Valori Consentiti - Table 1'!$U$6,5,IF(Y648="X",1,0))+IF(Z648='Valori Consentiti - Table 1'!$W$6,5,IF(Z648="X",1,0))+IF(AA648='Valori Consentiti - Table 1'!$Y$6,5,IF(AA648="X",1,0))+IF(AB648='Valori Consentiti - Table 1'!$AA$6,5,IF(AB648="X",1,0))+IF(AC648='Valori Consentiti - Table 1'!$AC$6,5,IF(AC648="X",1,0))+IF(AD648='Valori Consentiti - Table 1'!$AE$6,5,IF(AD648="X",1,0))+IF(AE648='Valori Consentiti - Table 1'!$AG$6,5,IF(AE648="X",1,0))+IF(AF648='Valori Consentiti - Table 1'!$AI$6,5,IF(AF648="X",1,0))+IF(AG648='Valori Consentiti - Table 1'!$AK$6,5,IF(AG648="X",1,0))+IF(AH648='Valori Consentiti - Table 1'!$AM$6,5,IF(AH648="X",1,0)),IF(G648=2,IF(S648='Valori Consentiti - Table 1'!$I$7,5,IF(S648="X",1,0))+IF(T648='Valori Consentiti - Table 1'!$K$7,5,IF(T648="X",1,0))+IF(U648='Valori Consentiti - Table 1'!$M$7,5,IF(U648="X",1,0))+IF(V648='Valori Consentiti - Table 1'!$O$7,5,IF(V648="X",1,0))+IF(W648='Valori Consentiti - Table 1'!$Q$7,5,IF(W648="X",1,0))+IF(X648='Valori Consentiti - Table 1'!$S$7,5,IF(X648="X",1,0))+IF(Y648='Valori Consentiti - Table 1'!$U$7,5,IF(Y648="X",1,0))+IF(Z648='Valori Consentiti - Table 1'!$W$7,5,IF(Z648="X",1,0))+IF(AA648='Valori Consentiti - Table 1'!$Y$7,5,IF(AA648="X",1,0))+IF(AB648='Valori Consentiti - Table 1'!$AA$7,5,IF(AB648="X",1,0))+IF(AC648='Valori Consentiti - Table 1'!$AC$7,5,IF(AC648="X",1,0))+IF(AD648='Valori Consentiti - Table 1'!$AE$7,5,IF(AD648="X",1,0))+IF(AE648='Valori Consentiti - Table 1'!$AG$7,5,IF(AE648="X",1,0))+IF(AF648='Valori Consentiti - Table 1'!$AI$7,5,IF(AF648="X",1,0))+IF(AG648='Valori Consentiti - Table 1'!$AK$7,5,IF(AG648="X",1,0))+IF(AH648='Valori Consentiti - Table 1'!$AM$7,5,IF(AH648="X",1,0)),IF(G648=3,IF(S648='Valori Consentiti - Table 1'!$I$8,5,IF(S648="X",1,0))+IF(T648='Valori Consentiti - Table 1'!$K$8,5,IF(T648="X",1,0))+IF(U648='Valori Consentiti - Table 1'!$M$8,5,IF(U648="X",1,0))+IF(V648='Valori Consentiti - Table 1'!$O$8,5,IF(V648="X",1,0))+IF(W648='Valori Consentiti - Table 1'!$Q$8,5,IF(W648="X",1,0))+IF(X648='Valori Consentiti - Table 1'!$S$8,5,IF(X648="X",1,0))+IF(Y648='Valori Consentiti - Table 1'!$U$8,5,IF(Y648="X",1,0))+IF(Z648='Valori Consentiti - Table 1'!$W$8,5,IF(Z648="X",1,0))+IF(AA648='Valori Consentiti - Table 1'!$Y$8,5,IF(AA648="X",1,0))+IF(AB648='Valori Consentiti - Table 1'!$AA$8,5,IF(AB648="X",1,0))+IF(AC648='Valori Consentiti - Table 1'!$AC$8,5,IF(AC648="X",1,0))+IF(AD648='Valori Consentiti - Table 1'!$AE$8,5,IF(AD648="X",1,0))+IF(AE648='Valori Consentiti - Table 1'!$AG$8,5,IF(AE648="X",1,0))+IF(AF648='Valori Consentiti - Table 1'!$AI$8,5,IF(AF648="X",1,0))+IF(AG648='Valori Consentiti - Table 1'!$AK$8,5,IF(AG648="X",1,0))+IF(AH648='Valori Consentiti - Table 1'!$AM$8,5,IF(AH648="X",1,0)),IF(G648=4,IF(S648='Valori Consentiti - Table 1'!$I$9,5,IF(S648="X",1,0))+IF(T648='Valori Consentiti - Table 1'!$K$9,5,IF(T648="X",1,0))+IF(U648='Valori Consentiti - Table 1'!$M$9,5,IF(U648="X",1,0))+IF(V648='Valori Consentiti - Table 1'!$O$9,5,IF(V648="X",1,0))+IF(W648='Valori Consentiti - Table 1'!$Q$9,5,IF(W648="X",1,0))+IF(X648='Valori Consentiti - Table 1'!$S$9,5,IF(X648="X",1,0))+IF(Y648='Valori Consentiti - Table 1'!$U$9,5,IF(Y648="X",1,0))+IF(Z648='Valori Consentiti - Table 1'!$W$9,5,IF(Z648="X",1,0))+IF(AA648='Valori Consentiti - Table 1'!$Y$9,5,IF(AA648="X",1,0))+IF(AB648='Valori Consentiti - Table 1'!$AA$9,5,IF(AB648="X",1,0))+IF(AC648='Valori Consentiti - Table 1'!$AC$9,5,IF(AC648="X",1,0))+IF(AD648='Valori Consentiti - Table 1'!$AE$9,5,IF(AD648="X",1,0))+IF(AE648='Valori Consentiti - Table 1'!$AG$9,5,IF(AE648="X",1,0))+IF(AF648='Valori Consentiti - Table 1'!$AI$9,5,IF(AF648="X",1,0))+IF(AG648='Valori Consentiti - Table 1'!$AK$9,5,IF(AG648="X",1,0))+IF(AH648='Valori Consentiti - Table 1'!$AM$9,5,IF(AH648="X",1,0)),))))</f>
        <v>0</v>
      </c>
      <c r="M648" s="16">
        <f t="shared" si="254"/>
        <v>0</v>
      </c>
      <c r="N648" s="16">
        <f t="shared" si="255"/>
        <v>16</v>
      </c>
      <c r="O648" s="16">
        <f>IF(G648=1,IF(S648='Valori Consentiti - Table 1'!$I$6,1,0)+IF(T648='Valori Consentiti - Table 1'!$K$6,1,0)+IF(U648='Valori Consentiti - Table 1'!$M$6,1,0)+IF(V648='Valori Consentiti - Table 1'!$O$6,1,0)+IF(W648='Valori Consentiti - Table 1'!$Q$6,1,0)+IF(X648='Valori Consentiti - Table 1'!$S$6,1,0)+IF(Y648='Valori Consentiti - Table 1'!$U$6,1,0)+IF(Z648='Valori Consentiti - Table 1'!$W$6,1,0)+IF(AA648='Valori Consentiti - Table 1'!$Y$6,1,0)+IF(AB648='Valori Consentiti - Table 1'!$AA$6,1,0)+IF(AC648='Valori Consentiti - Table 1'!$AC$6,1,0)+IF(AD648='Valori Consentiti - Table 1'!$AE$6,1,0)+IF(AE648='Valori Consentiti - Table 1'!$AG$6,1,0)+IF(AF648='Valori Consentiti - Table 1'!$AI$6,1,0)+IF(AG648='Valori Consentiti - Table 1'!$AK$6,1,0)+IF(AH648='Valori Consentiti - Table 1'!$AM$6,1,0),IF(G648=2,IF(S648='Valori Consentiti - Table 1'!$I$7,1,0)+IF(T648='Valori Consentiti - Table 1'!$K$7,1,0)+IF(U648='Valori Consentiti - Table 1'!$M$7,1,0)+IF(V648='Valori Consentiti - Table 1'!$O$7,1,0)+IF(W648='Valori Consentiti - Table 1'!$Q$7,1,0)+IF(X648='Valori Consentiti - Table 1'!$S$7,1,0)+IF(Y648='Valori Consentiti - Table 1'!$U$7,1,0)+IF(Z648='Valori Consentiti - Table 1'!$W$7,1,0)+IF(AA648='Valori Consentiti - Table 1'!$Y$7,1,0)+IF(AB648='Valori Consentiti - Table 1'!$AA$7,1,0)+IF(AC648='Valori Consentiti - Table 1'!$AC$7,1,0)+IF(AD648='Valori Consentiti - Table 1'!$AE$7,1,0)+IF(AE648='Valori Consentiti - Table 1'!$AG$7,1,0)+IF(AF648='Valori Consentiti - Table 1'!$AI$7,1,0)+IF(AG648='Valori Consentiti - Table 1'!$AK$7,1,0)+IF(AH648='Valori Consentiti - Table 1'!$AM$7,1,0),IF(G648=3,IF(S648='Valori Consentiti - Table 1'!$I$8,1,0)+IF(T648='Valori Consentiti - Table 1'!$K$8,1,0)+IF(U648='Valori Consentiti - Table 1'!$M$8,1,0)+IF(V648='Valori Consentiti - Table 1'!$O$8,1,0)+IF(W648='Valori Consentiti - Table 1'!$Q$8,1,0)+IF(X648='Valori Consentiti - Table 1'!$S$8,1,0)+IF(Y648='Valori Consentiti - Table 1'!$U$8,1,0)+IF(Z648='Valori Consentiti - Table 1'!$W$8,1,0)+IF(AA648='Valori Consentiti - Table 1'!$Y$8,1,0)+IF(AB648='Valori Consentiti - Table 1'!$AA$8,1,0)+IF(AC648='Valori Consentiti - Table 1'!$AC$8,1,0)+IF(AD648='Valori Consentiti - Table 1'!$AE$8,1,0)+IF(AE648='Valori Consentiti - Table 1'!$AG$8,1,0)+IF(AF648='Valori Consentiti - Table 1'!$AI$8,1,0)+IF(AG648='Valori Consentiti - Table 1'!$AK$8,1,0)+IF(AH648='Valori Consentiti - Table 1'!$AM$8,1,0),IF(G648=4,IF(S648='Valori Consentiti - Table 1'!$I$9,1,0)+IF(T648='Valori Consentiti - Table 1'!$K$9,1,0)+IF(U648='Valori Consentiti - Table 1'!$M$9,1,0)+IF(V648='Valori Consentiti - Table 1'!$O$9,1,0)+IF(W648='Valori Consentiti - Table 1'!$Q$9,1,0)+IF(X648='Valori Consentiti - Table 1'!$S$9,1,0)+IF(Y648='Valori Consentiti - Table 1'!$U$9,1,0)+IF(Z648='Valori Consentiti - Table 1'!$W$9,1,0)+IF(AA648='Valori Consentiti - Table 1'!$Y$9,1,0)+IF(AB648='Valori Consentiti - Table 1'!$AA$9,1,0)+IF(AC648='Valori Consentiti - Table 1'!$AC$9,1,0)+IF(AD648='Valori Consentiti - Table 1'!$AE$9,1,0)+IF(AE648='Valori Consentiti - Table 1'!$AG$9,1,0)+IF(AF648='Valori Consentiti - Table 1'!$AI$9,1,0)+IF(AG648='Valori Consentiti - Table 1'!$AK$9,1,0)+IF(AH648='Valori Consentiti - Table 1'!$AM$9,1,0),))))</f>
        <v>0</v>
      </c>
      <c r="P648" s="16">
        <f t="shared" si="256"/>
        <v>16</v>
      </c>
      <c r="Q648" s="16">
        <f t="shared" si="277"/>
        <v>1</v>
      </c>
      <c r="R648" s="17"/>
      <c r="S648" s="24" t="str">
        <f t="shared" si="261"/>
        <v/>
      </c>
      <c r="T648" s="25" t="str">
        <f t="shared" si="262"/>
        <v/>
      </c>
      <c r="U648" s="25" t="str">
        <f t="shared" si="263"/>
        <v/>
      </c>
      <c r="V648" s="26" t="str">
        <f t="shared" si="264"/>
        <v/>
      </c>
      <c r="W648" s="27" t="str">
        <f t="shared" si="265"/>
        <v/>
      </c>
      <c r="X648" s="25" t="str">
        <f t="shared" si="266"/>
        <v/>
      </c>
      <c r="Y648" s="25" t="str">
        <f t="shared" si="267"/>
        <v/>
      </c>
      <c r="Z648" s="26" t="str">
        <f t="shared" si="268"/>
        <v/>
      </c>
      <c r="AA648" s="27" t="str">
        <f t="shared" si="269"/>
        <v/>
      </c>
      <c r="AB648" s="25" t="str">
        <f t="shared" si="270"/>
        <v/>
      </c>
      <c r="AC648" s="25" t="str">
        <f t="shared" si="271"/>
        <v/>
      </c>
      <c r="AD648" s="26" t="str">
        <f t="shared" si="272"/>
        <v/>
      </c>
      <c r="AE648" s="27" t="str">
        <f t="shared" si="273"/>
        <v/>
      </c>
      <c r="AF648" s="25" t="str">
        <f t="shared" si="274"/>
        <v/>
      </c>
      <c r="AG648" s="25" t="str">
        <f t="shared" si="275"/>
        <v/>
      </c>
      <c r="AH648" s="26" t="str">
        <f t="shared" si="276"/>
        <v/>
      </c>
      <c r="AI648" s="29" t="b">
        <f t="shared" si="257"/>
        <v>0</v>
      </c>
      <c r="AJ648" s="29" t="b">
        <f t="shared" si="258"/>
        <v>0</v>
      </c>
      <c r="AK648" s="29" t="b">
        <f t="shared" si="259"/>
        <v>0</v>
      </c>
      <c r="AL648" s="29" t="b">
        <f t="shared" si="260"/>
        <v>0</v>
      </c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</row>
    <row r="649" spans="1:252" s="37" customFormat="1" ht="18" customHeight="1">
      <c r="A649" s="31"/>
      <c r="B649" s="31"/>
      <c r="C649" s="41"/>
      <c r="D649" s="14"/>
      <c r="E649" s="18"/>
      <c r="F649" s="31"/>
      <c r="G649" s="14"/>
      <c r="H649" s="15"/>
      <c r="I649" s="15"/>
      <c r="J649" s="15"/>
      <c r="K649" s="15"/>
      <c r="L649" s="40">
        <f>IF(G649=1,IF(S649='Valori Consentiti - Table 1'!$I$6,5,IF(S649="X",1,0))+IF(T649='Valori Consentiti - Table 1'!$K$6,5,IF(T649="X",1,0))+IF(U649='Valori Consentiti - Table 1'!$M$6,5,IF(U649="X",1,0))+IF(V649='Valori Consentiti - Table 1'!$O$6,5,IF(V649="X",1,0))+IF(W649='Valori Consentiti - Table 1'!$Q$6,5,IF(W649="X",1,0))+IF(X649='Valori Consentiti - Table 1'!$S$6,5,IF(X649="X",1,0))+IF(Y649='Valori Consentiti - Table 1'!$U$6,5,IF(Y649="X",1,0))+IF(Z649='Valori Consentiti - Table 1'!$W$6,5,IF(Z649="X",1,0))+IF(AA649='Valori Consentiti - Table 1'!$Y$6,5,IF(AA649="X",1,0))+IF(AB649='Valori Consentiti - Table 1'!$AA$6,5,IF(AB649="X",1,0))+IF(AC649='Valori Consentiti - Table 1'!$AC$6,5,IF(AC649="X",1,0))+IF(AD649='Valori Consentiti - Table 1'!$AE$6,5,IF(AD649="X",1,0))+IF(AE649='Valori Consentiti - Table 1'!$AG$6,5,IF(AE649="X",1,0))+IF(AF649='Valori Consentiti - Table 1'!$AI$6,5,IF(AF649="X",1,0))+IF(AG649='Valori Consentiti - Table 1'!$AK$6,5,IF(AG649="X",1,0))+IF(AH649='Valori Consentiti - Table 1'!$AM$6,5,IF(AH649="X",1,0)),IF(G649=2,IF(S649='Valori Consentiti - Table 1'!$I$7,5,IF(S649="X",1,0))+IF(T649='Valori Consentiti - Table 1'!$K$7,5,IF(T649="X",1,0))+IF(U649='Valori Consentiti - Table 1'!$M$7,5,IF(U649="X",1,0))+IF(V649='Valori Consentiti - Table 1'!$O$7,5,IF(V649="X",1,0))+IF(W649='Valori Consentiti - Table 1'!$Q$7,5,IF(W649="X",1,0))+IF(X649='Valori Consentiti - Table 1'!$S$7,5,IF(X649="X",1,0))+IF(Y649='Valori Consentiti - Table 1'!$U$7,5,IF(Y649="X",1,0))+IF(Z649='Valori Consentiti - Table 1'!$W$7,5,IF(Z649="X",1,0))+IF(AA649='Valori Consentiti - Table 1'!$Y$7,5,IF(AA649="X",1,0))+IF(AB649='Valori Consentiti - Table 1'!$AA$7,5,IF(AB649="X",1,0))+IF(AC649='Valori Consentiti - Table 1'!$AC$7,5,IF(AC649="X",1,0))+IF(AD649='Valori Consentiti - Table 1'!$AE$7,5,IF(AD649="X",1,0))+IF(AE649='Valori Consentiti - Table 1'!$AG$7,5,IF(AE649="X",1,0))+IF(AF649='Valori Consentiti - Table 1'!$AI$7,5,IF(AF649="X",1,0))+IF(AG649='Valori Consentiti - Table 1'!$AK$7,5,IF(AG649="X",1,0))+IF(AH649='Valori Consentiti - Table 1'!$AM$7,5,IF(AH649="X",1,0)),IF(G649=3,IF(S649='Valori Consentiti - Table 1'!$I$8,5,IF(S649="X",1,0))+IF(T649='Valori Consentiti - Table 1'!$K$8,5,IF(T649="X",1,0))+IF(U649='Valori Consentiti - Table 1'!$M$8,5,IF(U649="X",1,0))+IF(V649='Valori Consentiti - Table 1'!$O$8,5,IF(V649="X",1,0))+IF(W649='Valori Consentiti - Table 1'!$Q$8,5,IF(W649="X",1,0))+IF(X649='Valori Consentiti - Table 1'!$S$8,5,IF(X649="X",1,0))+IF(Y649='Valori Consentiti - Table 1'!$U$8,5,IF(Y649="X",1,0))+IF(Z649='Valori Consentiti - Table 1'!$W$8,5,IF(Z649="X",1,0))+IF(AA649='Valori Consentiti - Table 1'!$Y$8,5,IF(AA649="X",1,0))+IF(AB649='Valori Consentiti - Table 1'!$AA$8,5,IF(AB649="X",1,0))+IF(AC649='Valori Consentiti - Table 1'!$AC$8,5,IF(AC649="X",1,0))+IF(AD649='Valori Consentiti - Table 1'!$AE$8,5,IF(AD649="X",1,0))+IF(AE649='Valori Consentiti - Table 1'!$AG$8,5,IF(AE649="X",1,0))+IF(AF649='Valori Consentiti - Table 1'!$AI$8,5,IF(AF649="X",1,0))+IF(AG649='Valori Consentiti - Table 1'!$AK$8,5,IF(AG649="X",1,0))+IF(AH649='Valori Consentiti - Table 1'!$AM$8,5,IF(AH649="X",1,0)),IF(G649=4,IF(S649='Valori Consentiti - Table 1'!$I$9,5,IF(S649="X",1,0))+IF(T649='Valori Consentiti - Table 1'!$K$9,5,IF(T649="X",1,0))+IF(U649='Valori Consentiti - Table 1'!$M$9,5,IF(U649="X",1,0))+IF(V649='Valori Consentiti - Table 1'!$O$9,5,IF(V649="X",1,0))+IF(W649='Valori Consentiti - Table 1'!$Q$9,5,IF(W649="X",1,0))+IF(X649='Valori Consentiti - Table 1'!$S$9,5,IF(X649="X",1,0))+IF(Y649='Valori Consentiti - Table 1'!$U$9,5,IF(Y649="X",1,0))+IF(Z649='Valori Consentiti - Table 1'!$W$9,5,IF(Z649="X",1,0))+IF(AA649='Valori Consentiti - Table 1'!$Y$9,5,IF(AA649="X",1,0))+IF(AB649='Valori Consentiti - Table 1'!$AA$9,5,IF(AB649="X",1,0))+IF(AC649='Valori Consentiti - Table 1'!$AC$9,5,IF(AC649="X",1,0))+IF(AD649='Valori Consentiti - Table 1'!$AE$9,5,IF(AD649="X",1,0))+IF(AE649='Valori Consentiti - Table 1'!$AG$9,5,IF(AE649="X",1,0))+IF(AF649='Valori Consentiti - Table 1'!$AI$9,5,IF(AF649="X",1,0))+IF(AG649='Valori Consentiti - Table 1'!$AK$9,5,IF(AG649="X",1,0))+IF(AH649='Valori Consentiti - Table 1'!$AM$9,5,IF(AH649="X",1,0)),))))</f>
        <v>0</v>
      </c>
      <c r="M649" s="16">
        <f t="shared" si="254"/>
        <v>0</v>
      </c>
      <c r="N649" s="16">
        <f t="shared" si="255"/>
        <v>16</v>
      </c>
      <c r="O649" s="16">
        <f>IF(G649=1,IF(S649='Valori Consentiti - Table 1'!$I$6,1,0)+IF(T649='Valori Consentiti - Table 1'!$K$6,1,0)+IF(U649='Valori Consentiti - Table 1'!$M$6,1,0)+IF(V649='Valori Consentiti - Table 1'!$O$6,1,0)+IF(W649='Valori Consentiti - Table 1'!$Q$6,1,0)+IF(X649='Valori Consentiti - Table 1'!$S$6,1,0)+IF(Y649='Valori Consentiti - Table 1'!$U$6,1,0)+IF(Z649='Valori Consentiti - Table 1'!$W$6,1,0)+IF(AA649='Valori Consentiti - Table 1'!$Y$6,1,0)+IF(AB649='Valori Consentiti - Table 1'!$AA$6,1,0)+IF(AC649='Valori Consentiti - Table 1'!$AC$6,1,0)+IF(AD649='Valori Consentiti - Table 1'!$AE$6,1,0)+IF(AE649='Valori Consentiti - Table 1'!$AG$6,1,0)+IF(AF649='Valori Consentiti - Table 1'!$AI$6,1,0)+IF(AG649='Valori Consentiti - Table 1'!$AK$6,1,0)+IF(AH649='Valori Consentiti - Table 1'!$AM$6,1,0),IF(G649=2,IF(S649='Valori Consentiti - Table 1'!$I$7,1,0)+IF(T649='Valori Consentiti - Table 1'!$K$7,1,0)+IF(U649='Valori Consentiti - Table 1'!$M$7,1,0)+IF(V649='Valori Consentiti - Table 1'!$O$7,1,0)+IF(W649='Valori Consentiti - Table 1'!$Q$7,1,0)+IF(X649='Valori Consentiti - Table 1'!$S$7,1,0)+IF(Y649='Valori Consentiti - Table 1'!$U$7,1,0)+IF(Z649='Valori Consentiti - Table 1'!$W$7,1,0)+IF(AA649='Valori Consentiti - Table 1'!$Y$7,1,0)+IF(AB649='Valori Consentiti - Table 1'!$AA$7,1,0)+IF(AC649='Valori Consentiti - Table 1'!$AC$7,1,0)+IF(AD649='Valori Consentiti - Table 1'!$AE$7,1,0)+IF(AE649='Valori Consentiti - Table 1'!$AG$7,1,0)+IF(AF649='Valori Consentiti - Table 1'!$AI$7,1,0)+IF(AG649='Valori Consentiti - Table 1'!$AK$7,1,0)+IF(AH649='Valori Consentiti - Table 1'!$AM$7,1,0),IF(G649=3,IF(S649='Valori Consentiti - Table 1'!$I$8,1,0)+IF(T649='Valori Consentiti - Table 1'!$K$8,1,0)+IF(U649='Valori Consentiti - Table 1'!$M$8,1,0)+IF(V649='Valori Consentiti - Table 1'!$O$8,1,0)+IF(W649='Valori Consentiti - Table 1'!$Q$8,1,0)+IF(X649='Valori Consentiti - Table 1'!$S$8,1,0)+IF(Y649='Valori Consentiti - Table 1'!$U$8,1,0)+IF(Z649='Valori Consentiti - Table 1'!$W$8,1,0)+IF(AA649='Valori Consentiti - Table 1'!$Y$8,1,0)+IF(AB649='Valori Consentiti - Table 1'!$AA$8,1,0)+IF(AC649='Valori Consentiti - Table 1'!$AC$8,1,0)+IF(AD649='Valori Consentiti - Table 1'!$AE$8,1,0)+IF(AE649='Valori Consentiti - Table 1'!$AG$8,1,0)+IF(AF649='Valori Consentiti - Table 1'!$AI$8,1,0)+IF(AG649='Valori Consentiti - Table 1'!$AK$8,1,0)+IF(AH649='Valori Consentiti - Table 1'!$AM$8,1,0),IF(G649=4,IF(S649='Valori Consentiti - Table 1'!$I$9,1,0)+IF(T649='Valori Consentiti - Table 1'!$K$9,1,0)+IF(U649='Valori Consentiti - Table 1'!$M$9,1,0)+IF(V649='Valori Consentiti - Table 1'!$O$9,1,0)+IF(W649='Valori Consentiti - Table 1'!$Q$9,1,0)+IF(X649='Valori Consentiti - Table 1'!$S$9,1,0)+IF(Y649='Valori Consentiti - Table 1'!$U$9,1,0)+IF(Z649='Valori Consentiti - Table 1'!$W$9,1,0)+IF(AA649='Valori Consentiti - Table 1'!$Y$9,1,0)+IF(AB649='Valori Consentiti - Table 1'!$AA$9,1,0)+IF(AC649='Valori Consentiti - Table 1'!$AC$9,1,0)+IF(AD649='Valori Consentiti - Table 1'!$AE$9,1,0)+IF(AE649='Valori Consentiti - Table 1'!$AG$9,1,0)+IF(AF649='Valori Consentiti - Table 1'!$AI$9,1,0)+IF(AG649='Valori Consentiti - Table 1'!$AK$9,1,0)+IF(AH649='Valori Consentiti - Table 1'!$AM$9,1,0),))))</f>
        <v>0</v>
      </c>
      <c r="P649" s="16">
        <f t="shared" si="256"/>
        <v>16</v>
      </c>
      <c r="Q649" s="16">
        <f t="shared" si="277"/>
        <v>1</v>
      </c>
      <c r="R649" s="17"/>
      <c r="S649" s="24" t="str">
        <f t="shared" si="261"/>
        <v/>
      </c>
      <c r="T649" s="25" t="str">
        <f t="shared" si="262"/>
        <v/>
      </c>
      <c r="U649" s="25" t="str">
        <f t="shared" si="263"/>
        <v/>
      </c>
      <c r="V649" s="26" t="str">
        <f t="shared" si="264"/>
        <v/>
      </c>
      <c r="W649" s="27" t="str">
        <f t="shared" si="265"/>
        <v/>
      </c>
      <c r="X649" s="25" t="str">
        <f t="shared" si="266"/>
        <v/>
      </c>
      <c r="Y649" s="25" t="str">
        <f t="shared" si="267"/>
        <v/>
      </c>
      <c r="Z649" s="26" t="str">
        <f t="shared" si="268"/>
        <v/>
      </c>
      <c r="AA649" s="27" t="str">
        <f t="shared" si="269"/>
        <v/>
      </c>
      <c r="AB649" s="25" t="str">
        <f t="shared" si="270"/>
        <v/>
      </c>
      <c r="AC649" s="25" t="str">
        <f t="shared" si="271"/>
        <v/>
      </c>
      <c r="AD649" s="26" t="str">
        <f t="shared" si="272"/>
        <v/>
      </c>
      <c r="AE649" s="27" t="str">
        <f t="shared" si="273"/>
        <v/>
      </c>
      <c r="AF649" s="25" t="str">
        <f t="shared" si="274"/>
        <v/>
      </c>
      <c r="AG649" s="25" t="str">
        <f t="shared" si="275"/>
        <v/>
      </c>
      <c r="AH649" s="26" t="str">
        <f t="shared" si="276"/>
        <v/>
      </c>
      <c r="AI649" s="29" t="b">
        <f t="shared" si="257"/>
        <v>0</v>
      </c>
      <c r="AJ649" s="29" t="b">
        <f t="shared" si="258"/>
        <v>0</v>
      </c>
      <c r="AK649" s="29" t="b">
        <f t="shared" si="259"/>
        <v>0</v>
      </c>
      <c r="AL649" s="29" t="b">
        <f t="shared" si="260"/>
        <v>0</v>
      </c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</row>
    <row r="650" spans="1:252" s="37" customFormat="1" ht="18" customHeight="1">
      <c r="A650" s="31"/>
      <c r="B650" s="31"/>
      <c r="C650" s="41"/>
      <c r="D650" s="14"/>
      <c r="E650" s="18"/>
      <c r="F650" s="31"/>
      <c r="G650" s="14"/>
      <c r="H650" s="15"/>
      <c r="I650" s="15"/>
      <c r="J650" s="15"/>
      <c r="K650" s="15"/>
      <c r="L650" s="40">
        <f>IF(G650=1,IF(S650='Valori Consentiti - Table 1'!$I$6,5,IF(S650="X",1,0))+IF(T650='Valori Consentiti - Table 1'!$K$6,5,IF(T650="X",1,0))+IF(U650='Valori Consentiti - Table 1'!$M$6,5,IF(U650="X",1,0))+IF(V650='Valori Consentiti - Table 1'!$O$6,5,IF(V650="X",1,0))+IF(W650='Valori Consentiti - Table 1'!$Q$6,5,IF(W650="X",1,0))+IF(X650='Valori Consentiti - Table 1'!$S$6,5,IF(X650="X",1,0))+IF(Y650='Valori Consentiti - Table 1'!$U$6,5,IF(Y650="X",1,0))+IF(Z650='Valori Consentiti - Table 1'!$W$6,5,IF(Z650="X",1,0))+IF(AA650='Valori Consentiti - Table 1'!$Y$6,5,IF(AA650="X",1,0))+IF(AB650='Valori Consentiti - Table 1'!$AA$6,5,IF(AB650="X",1,0))+IF(AC650='Valori Consentiti - Table 1'!$AC$6,5,IF(AC650="X",1,0))+IF(AD650='Valori Consentiti - Table 1'!$AE$6,5,IF(AD650="X",1,0))+IF(AE650='Valori Consentiti - Table 1'!$AG$6,5,IF(AE650="X",1,0))+IF(AF650='Valori Consentiti - Table 1'!$AI$6,5,IF(AF650="X",1,0))+IF(AG650='Valori Consentiti - Table 1'!$AK$6,5,IF(AG650="X",1,0))+IF(AH650='Valori Consentiti - Table 1'!$AM$6,5,IF(AH650="X",1,0)),IF(G650=2,IF(S650='Valori Consentiti - Table 1'!$I$7,5,IF(S650="X",1,0))+IF(T650='Valori Consentiti - Table 1'!$K$7,5,IF(T650="X",1,0))+IF(U650='Valori Consentiti - Table 1'!$M$7,5,IF(U650="X",1,0))+IF(V650='Valori Consentiti - Table 1'!$O$7,5,IF(V650="X",1,0))+IF(W650='Valori Consentiti - Table 1'!$Q$7,5,IF(W650="X",1,0))+IF(X650='Valori Consentiti - Table 1'!$S$7,5,IF(X650="X",1,0))+IF(Y650='Valori Consentiti - Table 1'!$U$7,5,IF(Y650="X",1,0))+IF(Z650='Valori Consentiti - Table 1'!$W$7,5,IF(Z650="X",1,0))+IF(AA650='Valori Consentiti - Table 1'!$Y$7,5,IF(AA650="X",1,0))+IF(AB650='Valori Consentiti - Table 1'!$AA$7,5,IF(AB650="X",1,0))+IF(AC650='Valori Consentiti - Table 1'!$AC$7,5,IF(AC650="X",1,0))+IF(AD650='Valori Consentiti - Table 1'!$AE$7,5,IF(AD650="X",1,0))+IF(AE650='Valori Consentiti - Table 1'!$AG$7,5,IF(AE650="X",1,0))+IF(AF650='Valori Consentiti - Table 1'!$AI$7,5,IF(AF650="X",1,0))+IF(AG650='Valori Consentiti - Table 1'!$AK$7,5,IF(AG650="X",1,0))+IF(AH650='Valori Consentiti - Table 1'!$AM$7,5,IF(AH650="X",1,0)),IF(G650=3,IF(S650='Valori Consentiti - Table 1'!$I$8,5,IF(S650="X",1,0))+IF(T650='Valori Consentiti - Table 1'!$K$8,5,IF(T650="X",1,0))+IF(U650='Valori Consentiti - Table 1'!$M$8,5,IF(U650="X",1,0))+IF(V650='Valori Consentiti - Table 1'!$O$8,5,IF(V650="X",1,0))+IF(W650='Valori Consentiti - Table 1'!$Q$8,5,IF(W650="X",1,0))+IF(X650='Valori Consentiti - Table 1'!$S$8,5,IF(X650="X",1,0))+IF(Y650='Valori Consentiti - Table 1'!$U$8,5,IF(Y650="X",1,0))+IF(Z650='Valori Consentiti - Table 1'!$W$8,5,IF(Z650="X",1,0))+IF(AA650='Valori Consentiti - Table 1'!$Y$8,5,IF(AA650="X",1,0))+IF(AB650='Valori Consentiti - Table 1'!$AA$8,5,IF(AB650="X",1,0))+IF(AC650='Valori Consentiti - Table 1'!$AC$8,5,IF(AC650="X",1,0))+IF(AD650='Valori Consentiti - Table 1'!$AE$8,5,IF(AD650="X",1,0))+IF(AE650='Valori Consentiti - Table 1'!$AG$8,5,IF(AE650="X",1,0))+IF(AF650='Valori Consentiti - Table 1'!$AI$8,5,IF(AF650="X",1,0))+IF(AG650='Valori Consentiti - Table 1'!$AK$8,5,IF(AG650="X",1,0))+IF(AH650='Valori Consentiti - Table 1'!$AM$8,5,IF(AH650="X",1,0)),IF(G650=4,IF(S650='Valori Consentiti - Table 1'!$I$9,5,IF(S650="X",1,0))+IF(T650='Valori Consentiti - Table 1'!$K$9,5,IF(T650="X",1,0))+IF(U650='Valori Consentiti - Table 1'!$M$9,5,IF(U650="X",1,0))+IF(V650='Valori Consentiti - Table 1'!$O$9,5,IF(V650="X",1,0))+IF(W650='Valori Consentiti - Table 1'!$Q$9,5,IF(W650="X",1,0))+IF(X650='Valori Consentiti - Table 1'!$S$9,5,IF(X650="X",1,0))+IF(Y650='Valori Consentiti - Table 1'!$U$9,5,IF(Y650="X",1,0))+IF(Z650='Valori Consentiti - Table 1'!$W$9,5,IF(Z650="X",1,0))+IF(AA650='Valori Consentiti - Table 1'!$Y$9,5,IF(AA650="X",1,0))+IF(AB650='Valori Consentiti - Table 1'!$AA$9,5,IF(AB650="X",1,0))+IF(AC650='Valori Consentiti - Table 1'!$AC$9,5,IF(AC650="X",1,0))+IF(AD650='Valori Consentiti - Table 1'!$AE$9,5,IF(AD650="X",1,0))+IF(AE650='Valori Consentiti - Table 1'!$AG$9,5,IF(AE650="X",1,0))+IF(AF650='Valori Consentiti - Table 1'!$AI$9,5,IF(AF650="X",1,0))+IF(AG650='Valori Consentiti - Table 1'!$AK$9,5,IF(AG650="X",1,0))+IF(AH650='Valori Consentiti - Table 1'!$AM$9,5,IF(AH650="X",1,0)),))))</f>
        <v>0</v>
      </c>
      <c r="M650" s="16">
        <f t="shared" si="254"/>
        <v>0</v>
      </c>
      <c r="N650" s="16">
        <f t="shared" si="255"/>
        <v>16</v>
      </c>
      <c r="O650" s="16">
        <f>IF(G650=1,IF(S650='Valori Consentiti - Table 1'!$I$6,1,0)+IF(T650='Valori Consentiti - Table 1'!$K$6,1,0)+IF(U650='Valori Consentiti - Table 1'!$M$6,1,0)+IF(V650='Valori Consentiti - Table 1'!$O$6,1,0)+IF(W650='Valori Consentiti - Table 1'!$Q$6,1,0)+IF(X650='Valori Consentiti - Table 1'!$S$6,1,0)+IF(Y650='Valori Consentiti - Table 1'!$U$6,1,0)+IF(Z650='Valori Consentiti - Table 1'!$W$6,1,0)+IF(AA650='Valori Consentiti - Table 1'!$Y$6,1,0)+IF(AB650='Valori Consentiti - Table 1'!$AA$6,1,0)+IF(AC650='Valori Consentiti - Table 1'!$AC$6,1,0)+IF(AD650='Valori Consentiti - Table 1'!$AE$6,1,0)+IF(AE650='Valori Consentiti - Table 1'!$AG$6,1,0)+IF(AF650='Valori Consentiti - Table 1'!$AI$6,1,0)+IF(AG650='Valori Consentiti - Table 1'!$AK$6,1,0)+IF(AH650='Valori Consentiti - Table 1'!$AM$6,1,0),IF(G650=2,IF(S650='Valori Consentiti - Table 1'!$I$7,1,0)+IF(T650='Valori Consentiti - Table 1'!$K$7,1,0)+IF(U650='Valori Consentiti - Table 1'!$M$7,1,0)+IF(V650='Valori Consentiti - Table 1'!$O$7,1,0)+IF(W650='Valori Consentiti - Table 1'!$Q$7,1,0)+IF(X650='Valori Consentiti - Table 1'!$S$7,1,0)+IF(Y650='Valori Consentiti - Table 1'!$U$7,1,0)+IF(Z650='Valori Consentiti - Table 1'!$W$7,1,0)+IF(AA650='Valori Consentiti - Table 1'!$Y$7,1,0)+IF(AB650='Valori Consentiti - Table 1'!$AA$7,1,0)+IF(AC650='Valori Consentiti - Table 1'!$AC$7,1,0)+IF(AD650='Valori Consentiti - Table 1'!$AE$7,1,0)+IF(AE650='Valori Consentiti - Table 1'!$AG$7,1,0)+IF(AF650='Valori Consentiti - Table 1'!$AI$7,1,0)+IF(AG650='Valori Consentiti - Table 1'!$AK$7,1,0)+IF(AH650='Valori Consentiti - Table 1'!$AM$7,1,0),IF(G650=3,IF(S650='Valori Consentiti - Table 1'!$I$8,1,0)+IF(T650='Valori Consentiti - Table 1'!$K$8,1,0)+IF(U650='Valori Consentiti - Table 1'!$M$8,1,0)+IF(V650='Valori Consentiti - Table 1'!$O$8,1,0)+IF(W650='Valori Consentiti - Table 1'!$Q$8,1,0)+IF(X650='Valori Consentiti - Table 1'!$S$8,1,0)+IF(Y650='Valori Consentiti - Table 1'!$U$8,1,0)+IF(Z650='Valori Consentiti - Table 1'!$W$8,1,0)+IF(AA650='Valori Consentiti - Table 1'!$Y$8,1,0)+IF(AB650='Valori Consentiti - Table 1'!$AA$8,1,0)+IF(AC650='Valori Consentiti - Table 1'!$AC$8,1,0)+IF(AD650='Valori Consentiti - Table 1'!$AE$8,1,0)+IF(AE650='Valori Consentiti - Table 1'!$AG$8,1,0)+IF(AF650='Valori Consentiti - Table 1'!$AI$8,1,0)+IF(AG650='Valori Consentiti - Table 1'!$AK$8,1,0)+IF(AH650='Valori Consentiti - Table 1'!$AM$8,1,0),IF(G650=4,IF(S650='Valori Consentiti - Table 1'!$I$9,1,0)+IF(T650='Valori Consentiti - Table 1'!$K$9,1,0)+IF(U650='Valori Consentiti - Table 1'!$M$9,1,0)+IF(V650='Valori Consentiti - Table 1'!$O$9,1,0)+IF(W650='Valori Consentiti - Table 1'!$Q$9,1,0)+IF(X650='Valori Consentiti - Table 1'!$S$9,1,0)+IF(Y650='Valori Consentiti - Table 1'!$U$9,1,0)+IF(Z650='Valori Consentiti - Table 1'!$W$9,1,0)+IF(AA650='Valori Consentiti - Table 1'!$Y$9,1,0)+IF(AB650='Valori Consentiti - Table 1'!$AA$9,1,0)+IF(AC650='Valori Consentiti - Table 1'!$AC$9,1,0)+IF(AD650='Valori Consentiti - Table 1'!$AE$9,1,0)+IF(AE650='Valori Consentiti - Table 1'!$AG$9,1,0)+IF(AF650='Valori Consentiti - Table 1'!$AI$9,1,0)+IF(AG650='Valori Consentiti - Table 1'!$AK$9,1,0)+IF(AH650='Valori Consentiti - Table 1'!$AM$9,1,0),))))</f>
        <v>0</v>
      </c>
      <c r="P650" s="16">
        <f t="shared" si="256"/>
        <v>16</v>
      </c>
      <c r="Q650" s="16">
        <f t="shared" si="277"/>
        <v>1</v>
      </c>
      <c r="R650" s="17"/>
      <c r="S650" s="24" t="str">
        <f t="shared" si="261"/>
        <v/>
      </c>
      <c r="T650" s="25" t="str">
        <f t="shared" si="262"/>
        <v/>
      </c>
      <c r="U650" s="25" t="str">
        <f t="shared" si="263"/>
        <v/>
      </c>
      <c r="V650" s="26" t="str">
        <f t="shared" si="264"/>
        <v/>
      </c>
      <c r="W650" s="27" t="str">
        <f t="shared" si="265"/>
        <v/>
      </c>
      <c r="X650" s="25" t="str">
        <f t="shared" si="266"/>
        <v/>
      </c>
      <c r="Y650" s="25" t="str">
        <f t="shared" si="267"/>
        <v/>
      </c>
      <c r="Z650" s="26" t="str">
        <f t="shared" si="268"/>
        <v/>
      </c>
      <c r="AA650" s="27" t="str">
        <f t="shared" si="269"/>
        <v/>
      </c>
      <c r="AB650" s="25" t="str">
        <f t="shared" si="270"/>
        <v/>
      </c>
      <c r="AC650" s="25" t="str">
        <f t="shared" si="271"/>
        <v/>
      </c>
      <c r="AD650" s="26" t="str">
        <f t="shared" si="272"/>
        <v/>
      </c>
      <c r="AE650" s="27" t="str">
        <f t="shared" si="273"/>
        <v/>
      </c>
      <c r="AF650" s="25" t="str">
        <f t="shared" si="274"/>
        <v/>
      </c>
      <c r="AG650" s="25" t="str">
        <f t="shared" si="275"/>
        <v/>
      </c>
      <c r="AH650" s="26" t="str">
        <f t="shared" si="276"/>
        <v/>
      </c>
      <c r="AI650" s="29" t="b">
        <f t="shared" si="257"/>
        <v>0</v>
      </c>
      <c r="AJ650" s="29" t="b">
        <f t="shared" si="258"/>
        <v>0</v>
      </c>
      <c r="AK650" s="29" t="b">
        <f t="shared" si="259"/>
        <v>0</v>
      </c>
      <c r="AL650" s="29" t="b">
        <f t="shared" si="260"/>
        <v>0</v>
      </c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</row>
    <row r="651" spans="1:252" s="37" customFormat="1" ht="18" customHeight="1">
      <c r="A651" s="31"/>
      <c r="B651" s="31"/>
      <c r="C651" s="41"/>
      <c r="D651" s="14"/>
      <c r="E651" s="18"/>
      <c r="F651" s="31"/>
      <c r="G651" s="14"/>
      <c r="H651" s="15"/>
      <c r="I651" s="15"/>
      <c r="J651" s="15"/>
      <c r="K651" s="15"/>
      <c r="L651" s="40">
        <f>IF(G651=1,IF(S651='Valori Consentiti - Table 1'!$I$6,5,IF(S651="X",1,0))+IF(T651='Valori Consentiti - Table 1'!$K$6,5,IF(T651="X",1,0))+IF(U651='Valori Consentiti - Table 1'!$M$6,5,IF(U651="X",1,0))+IF(V651='Valori Consentiti - Table 1'!$O$6,5,IF(V651="X",1,0))+IF(W651='Valori Consentiti - Table 1'!$Q$6,5,IF(W651="X",1,0))+IF(X651='Valori Consentiti - Table 1'!$S$6,5,IF(X651="X",1,0))+IF(Y651='Valori Consentiti - Table 1'!$U$6,5,IF(Y651="X",1,0))+IF(Z651='Valori Consentiti - Table 1'!$W$6,5,IF(Z651="X",1,0))+IF(AA651='Valori Consentiti - Table 1'!$Y$6,5,IF(AA651="X",1,0))+IF(AB651='Valori Consentiti - Table 1'!$AA$6,5,IF(AB651="X",1,0))+IF(AC651='Valori Consentiti - Table 1'!$AC$6,5,IF(AC651="X",1,0))+IF(AD651='Valori Consentiti - Table 1'!$AE$6,5,IF(AD651="X",1,0))+IF(AE651='Valori Consentiti - Table 1'!$AG$6,5,IF(AE651="X",1,0))+IF(AF651='Valori Consentiti - Table 1'!$AI$6,5,IF(AF651="X",1,0))+IF(AG651='Valori Consentiti - Table 1'!$AK$6,5,IF(AG651="X",1,0))+IF(AH651='Valori Consentiti - Table 1'!$AM$6,5,IF(AH651="X",1,0)),IF(G651=2,IF(S651='Valori Consentiti - Table 1'!$I$7,5,IF(S651="X",1,0))+IF(T651='Valori Consentiti - Table 1'!$K$7,5,IF(T651="X",1,0))+IF(U651='Valori Consentiti - Table 1'!$M$7,5,IF(U651="X",1,0))+IF(V651='Valori Consentiti - Table 1'!$O$7,5,IF(V651="X",1,0))+IF(W651='Valori Consentiti - Table 1'!$Q$7,5,IF(W651="X",1,0))+IF(X651='Valori Consentiti - Table 1'!$S$7,5,IF(X651="X",1,0))+IF(Y651='Valori Consentiti - Table 1'!$U$7,5,IF(Y651="X",1,0))+IF(Z651='Valori Consentiti - Table 1'!$W$7,5,IF(Z651="X",1,0))+IF(AA651='Valori Consentiti - Table 1'!$Y$7,5,IF(AA651="X",1,0))+IF(AB651='Valori Consentiti - Table 1'!$AA$7,5,IF(AB651="X",1,0))+IF(AC651='Valori Consentiti - Table 1'!$AC$7,5,IF(AC651="X",1,0))+IF(AD651='Valori Consentiti - Table 1'!$AE$7,5,IF(AD651="X",1,0))+IF(AE651='Valori Consentiti - Table 1'!$AG$7,5,IF(AE651="X",1,0))+IF(AF651='Valori Consentiti - Table 1'!$AI$7,5,IF(AF651="X",1,0))+IF(AG651='Valori Consentiti - Table 1'!$AK$7,5,IF(AG651="X",1,0))+IF(AH651='Valori Consentiti - Table 1'!$AM$7,5,IF(AH651="X",1,0)),IF(G651=3,IF(S651='Valori Consentiti - Table 1'!$I$8,5,IF(S651="X",1,0))+IF(T651='Valori Consentiti - Table 1'!$K$8,5,IF(T651="X",1,0))+IF(U651='Valori Consentiti - Table 1'!$M$8,5,IF(U651="X",1,0))+IF(V651='Valori Consentiti - Table 1'!$O$8,5,IF(V651="X",1,0))+IF(W651='Valori Consentiti - Table 1'!$Q$8,5,IF(W651="X",1,0))+IF(X651='Valori Consentiti - Table 1'!$S$8,5,IF(X651="X",1,0))+IF(Y651='Valori Consentiti - Table 1'!$U$8,5,IF(Y651="X",1,0))+IF(Z651='Valori Consentiti - Table 1'!$W$8,5,IF(Z651="X",1,0))+IF(AA651='Valori Consentiti - Table 1'!$Y$8,5,IF(AA651="X",1,0))+IF(AB651='Valori Consentiti - Table 1'!$AA$8,5,IF(AB651="X",1,0))+IF(AC651='Valori Consentiti - Table 1'!$AC$8,5,IF(AC651="X",1,0))+IF(AD651='Valori Consentiti - Table 1'!$AE$8,5,IF(AD651="X",1,0))+IF(AE651='Valori Consentiti - Table 1'!$AG$8,5,IF(AE651="X",1,0))+IF(AF651='Valori Consentiti - Table 1'!$AI$8,5,IF(AF651="X",1,0))+IF(AG651='Valori Consentiti - Table 1'!$AK$8,5,IF(AG651="X",1,0))+IF(AH651='Valori Consentiti - Table 1'!$AM$8,5,IF(AH651="X",1,0)),IF(G651=4,IF(S651='Valori Consentiti - Table 1'!$I$9,5,IF(S651="X",1,0))+IF(T651='Valori Consentiti - Table 1'!$K$9,5,IF(T651="X",1,0))+IF(U651='Valori Consentiti - Table 1'!$M$9,5,IF(U651="X",1,0))+IF(V651='Valori Consentiti - Table 1'!$O$9,5,IF(V651="X",1,0))+IF(W651='Valori Consentiti - Table 1'!$Q$9,5,IF(W651="X",1,0))+IF(X651='Valori Consentiti - Table 1'!$S$9,5,IF(X651="X",1,0))+IF(Y651='Valori Consentiti - Table 1'!$U$9,5,IF(Y651="X",1,0))+IF(Z651='Valori Consentiti - Table 1'!$W$9,5,IF(Z651="X",1,0))+IF(AA651='Valori Consentiti - Table 1'!$Y$9,5,IF(AA651="X",1,0))+IF(AB651='Valori Consentiti - Table 1'!$AA$9,5,IF(AB651="X",1,0))+IF(AC651='Valori Consentiti - Table 1'!$AC$9,5,IF(AC651="X",1,0))+IF(AD651='Valori Consentiti - Table 1'!$AE$9,5,IF(AD651="X",1,0))+IF(AE651='Valori Consentiti - Table 1'!$AG$9,5,IF(AE651="X",1,0))+IF(AF651='Valori Consentiti - Table 1'!$AI$9,5,IF(AF651="X",1,0))+IF(AG651='Valori Consentiti - Table 1'!$AK$9,5,IF(AG651="X",1,0))+IF(AH651='Valori Consentiti - Table 1'!$AM$9,5,IF(AH651="X",1,0)),))))</f>
        <v>0</v>
      </c>
      <c r="M651" s="16">
        <f t="shared" si="254"/>
        <v>0</v>
      </c>
      <c r="N651" s="16">
        <f t="shared" si="255"/>
        <v>16</v>
      </c>
      <c r="O651" s="16">
        <f>IF(G651=1,IF(S651='Valori Consentiti - Table 1'!$I$6,1,0)+IF(T651='Valori Consentiti - Table 1'!$K$6,1,0)+IF(U651='Valori Consentiti - Table 1'!$M$6,1,0)+IF(V651='Valori Consentiti - Table 1'!$O$6,1,0)+IF(W651='Valori Consentiti - Table 1'!$Q$6,1,0)+IF(X651='Valori Consentiti - Table 1'!$S$6,1,0)+IF(Y651='Valori Consentiti - Table 1'!$U$6,1,0)+IF(Z651='Valori Consentiti - Table 1'!$W$6,1,0)+IF(AA651='Valori Consentiti - Table 1'!$Y$6,1,0)+IF(AB651='Valori Consentiti - Table 1'!$AA$6,1,0)+IF(AC651='Valori Consentiti - Table 1'!$AC$6,1,0)+IF(AD651='Valori Consentiti - Table 1'!$AE$6,1,0)+IF(AE651='Valori Consentiti - Table 1'!$AG$6,1,0)+IF(AF651='Valori Consentiti - Table 1'!$AI$6,1,0)+IF(AG651='Valori Consentiti - Table 1'!$AK$6,1,0)+IF(AH651='Valori Consentiti - Table 1'!$AM$6,1,0),IF(G651=2,IF(S651='Valori Consentiti - Table 1'!$I$7,1,0)+IF(T651='Valori Consentiti - Table 1'!$K$7,1,0)+IF(U651='Valori Consentiti - Table 1'!$M$7,1,0)+IF(V651='Valori Consentiti - Table 1'!$O$7,1,0)+IF(W651='Valori Consentiti - Table 1'!$Q$7,1,0)+IF(X651='Valori Consentiti - Table 1'!$S$7,1,0)+IF(Y651='Valori Consentiti - Table 1'!$U$7,1,0)+IF(Z651='Valori Consentiti - Table 1'!$W$7,1,0)+IF(AA651='Valori Consentiti - Table 1'!$Y$7,1,0)+IF(AB651='Valori Consentiti - Table 1'!$AA$7,1,0)+IF(AC651='Valori Consentiti - Table 1'!$AC$7,1,0)+IF(AD651='Valori Consentiti - Table 1'!$AE$7,1,0)+IF(AE651='Valori Consentiti - Table 1'!$AG$7,1,0)+IF(AF651='Valori Consentiti - Table 1'!$AI$7,1,0)+IF(AG651='Valori Consentiti - Table 1'!$AK$7,1,0)+IF(AH651='Valori Consentiti - Table 1'!$AM$7,1,0),IF(G651=3,IF(S651='Valori Consentiti - Table 1'!$I$8,1,0)+IF(T651='Valori Consentiti - Table 1'!$K$8,1,0)+IF(U651='Valori Consentiti - Table 1'!$M$8,1,0)+IF(V651='Valori Consentiti - Table 1'!$O$8,1,0)+IF(W651='Valori Consentiti - Table 1'!$Q$8,1,0)+IF(X651='Valori Consentiti - Table 1'!$S$8,1,0)+IF(Y651='Valori Consentiti - Table 1'!$U$8,1,0)+IF(Z651='Valori Consentiti - Table 1'!$W$8,1,0)+IF(AA651='Valori Consentiti - Table 1'!$Y$8,1,0)+IF(AB651='Valori Consentiti - Table 1'!$AA$8,1,0)+IF(AC651='Valori Consentiti - Table 1'!$AC$8,1,0)+IF(AD651='Valori Consentiti - Table 1'!$AE$8,1,0)+IF(AE651='Valori Consentiti - Table 1'!$AG$8,1,0)+IF(AF651='Valori Consentiti - Table 1'!$AI$8,1,0)+IF(AG651='Valori Consentiti - Table 1'!$AK$8,1,0)+IF(AH651='Valori Consentiti - Table 1'!$AM$8,1,0),IF(G651=4,IF(S651='Valori Consentiti - Table 1'!$I$9,1,0)+IF(T651='Valori Consentiti - Table 1'!$K$9,1,0)+IF(U651='Valori Consentiti - Table 1'!$M$9,1,0)+IF(V651='Valori Consentiti - Table 1'!$O$9,1,0)+IF(W651='Valori Consentiti - Table 1'!$Q$9,1,0)+IF(X651='Valori Consentiti - Table 1'!$S$9,1,0)+IF(Y651='Valori Consentiti - Table 1'!$U$9,1,0)+IF(Z651='Valori Consentiti - Table 1'!$W$9,1,0)+IF(AA651='Valori Consentiti - Table 1'!$Y$9,1,0)+IF(AB651='Valori Consentiti - Table 1'!$AA$9,1,0)+IF(AC651='Valori Consentiti - Table 1'!$AC$9,1,0)+IF(AD651='Valori Consentiti - Table 1'!$AE$9,1,0)+IF(AE651='Valori Consentiti - Table 1'!$AG$9,1,0)+IF(AF651='Valori Consentiti - Table 1'!$AI$9,1,0)+IF(AG651='Valori Consentiti - Table 1'!$AK$9,1,0)+IF(AH651='Valori Consentiti - Table 1'!$AM$9,1,0),))))</f>
        <v>0</v>
      </c>
      <c r="P651" s="16">
        <f t="shared" si="256"/>
        <v>16</v>
      </c>
      <c r="Q651" s="16">
        <f t="shared" si="277"/>
        <v>1</v>
      </c>
      <c r="R651" s="17"/>
      <c r="S651" s="24" t="str">
        <f t="shared" si="261"/>
        <v/>
      </c>
      <c r="T651" s="25" t="str">
        <f t="shared" si="262"/>
        <v/>
      </c>
      <c r="U651" s="25" t="str">
        <f t="shared" si="263"/>
        <v/>
      </c>
      <c r="V651" s="26" t="str">
        <f t="shared" si="264"/>
        <v/>
      </c>
      <c r="W651" s="27" t="str">
        <f t="shared" si="265"/>
        <v/>
      </c>
      <c r="X651" s="25" t="str">
        <f t="shared" si="266"/>
        <v/>
      </c>
      <c r="Y651" s="25" t="str">
        <f t="shared" si="267"/>
        <v/>
      </c>
      <c r="Z651" s="26" t="str">
        <f t="shared" si="268"/>
        <v/>
      </c>
      <c r="AA651" s="27" t="str">
        <f t="shared" si="269"/>
        <v/>
      </c>
      <c r="AB651" s="25" t="str">
        <f t="shared" si="270"/>
        <v/>
      </c>
      <c r="AC651" s="25" t="str">
        <f t="shared" si="271"/>
        <v/>
      </c>
      <c r="AD651" s="26" t="str">
        <f t="shared" si="272"/>
        <v/>
      </c>
      <c r="AE651" s="27" t="str">
        <f t="shared" si="273"/>
        <v/>
      </c>
      <c r="AF651" s="25" t="str">
        <f t="shared" si="274"/>
        <v/>
      </c>
      <c r="AG651" s="25" t="str">
        <f t="shared" si="275"/>
        <v/>
      </c>
      <c r="AH651" s="26" t="str">
        <f t="shared" si="276"/>
        <v/>
      </c>
      <c r="AI651" s="29" t="b">
        <f t="shared" si="257"/>
        <v>0</v>
      </c>
      <c r="AJ651" s="29" t="b">
        <f t="shared" si="258"/>
        <v>0</v>
      </c>
      <c r="AK651" s="29" t="b">
        <f t="shared" si="259"/>
        <v>0</v>
      </c>
      <c r="AL651" s="29" t="b">
        <f t="shared" si="260"/>
        <v>0</v>
      </c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</row>
    <row r="652" spans="1:252" s="37" customFormat="1" ht="18" customHeight="1">
      <c r="A652" s="31"/>
      <c r="B652" s="31"/>
      <c r="C652" s="41"/>
      <c r="D652" s="14"/>
      <c r="E652" s="18"/>
      <c r="F652" s="31"/>
      <c r="G652" s="14"/>
      <c r="H652" s="15"/>
      <c r="I652" s="15"/>
      <c r="J652" s="15"/>
      <c r="K652" s="15"/>
      <c r="L652" s="40">
        <f>IF(G652=1,IF(S652='Valori Consentiti - Table 1'!$I$6,5,IF(S652="X",1,0))+IF(T652='Valori Consentiti - Table 1'!$K$6,5,IF(T652="X",1,0))+IF(U652='Valori Consentiti - Table 1'!$M$6,5,IF(U652="X",1,0))+IF(V652='Valori Consentiti - Table 1'!$O$6,5,IF(V652="X",1,0))+IF(W652='Valori Consentiti - Table 1'!$Q$6,5,IF(W652="X",1,0))+IF(X652='Valori Consentiti - Table 1'!$S$6,5,IF(X652="X",1,0))+IF(Y652='Valori Consentiti - Table 1'!$U$6,5,IF(Y652="X",1,0))+IF(Z652='Valori Consentiti - Table 1'!$W$6,5,IF(Z652="X",1,0))+IF(AA652='Valori Consentiti - Table 1'!$Y$6,5,IF(AA652="X",1,0))+IF(AB652='Valori Consentiti - Table 1'!$AA$6,5,IF(AB652="X",1,0))+IF(AC652='Valori Consentiti - Table 1'!$AC$6,5,IF(AC652="X",1,0))+IF(AD652='Valori Consentiti - Table 1'!$AE$6,5,IF(AD652="X",1,0))+IF(AE652='Valori Consentiti - Table 1'!$AG$6,5,IF(AE652="X",1,0))+IF(AF652='Valori Consentiti - Table 1'!$AI$6,5,IF(AF652="X",1,0))+IF(AG652='Valori Consentiti - Table 1'!$AK$6,5,IF(AG652="X",1,0))+IF(AH652='Valori Consentiti - Table 1'!$AM$6,5,IF(AH652="X",1,0)),IF(G652=2,IF(S652='Valori Consentiti - Table 1'!$I$7,5,IF(S652="X",1,0))+IF(T652='Valori Consentiti - Table 1'!$K$7,5,IF(T652="X",1,0))+IF(U652='Valori Consentiti - Table 1'!$M$7,5,IF(U652="X",1,0))+IF(V652='Valori Consentiti - Table 1'!$O$7,5,IF(V652="X",1,0))+IF(W652='Valori Consentiti - Table 1'!$Q$7,5,IF(W652="X",1,0))+IF(X652='Valori Consentiti - Table 1'!$S$7,5,IF(X652="X",1,0))+IF(Y652='Valori Consentiti - Table 1'!$U$7,5,IF(Y652="X",1,0))+IF(Z652='Valori Consentiti - Table 1'!$W$7,5,IF(Z652="X",1,0))+IF(AA652='Valori Consentiti - Table 1'!$Y$7,5,IF(AA652="X",1,0))+IF(AB652='Valori Consentiti - Table 1'!$AA$7,5,IF(AB652="X",1,0))+IF(AC652='Valori Consentiti - Table 1'!$AC$7,5,IF(AC652="X",1,0))+IF(AD652='Valori Consentiti - Table 1'!$AE$7,5,IF(AD652="X",1,0))+IF(AE652='Valori Consentiti - Table 1'!$AG$7,5,IF(AE652="X",1,0))+IF(AF652='Valori Consentiti - Table 1'!$AI$7,5,IF(AF652="X",1,0))+IF(AG652='Valori Consentiti - Table 1'!$AK$7,5,IF(AG652="X",1,0))+IF(AH652='Valori Consentiti - Table 1'!$AM$7,5,IF(AH652="X",1,0)),IF(G652=3,IF(S652='Valori Consentiti - Table 1'!$I$8,5,IF(S652="X",1,0))+IF(T652='Valori Consentiti - Table 1'!$K$8,5,IF(T652="X",1,0))+IF(U652='Valori Consentiti - Table 1'!$M$8,5,IF(U652="X",1,0))+IF(V652='Valori Consentiti - Table 1'!$O$8,5,IF(V652="X",1,0))+IF(W652='Valori Consentiti - Table 1'!$Q$8,5,IF(W652="X",1,0))+IF(X652='Valori Consentiti - Table 1'!$S$8,5,IF(X652="X",1,0))+IF(Y652='Valori Consentiti - Table 1'!$U$8,5,IF(Y652="X",1,0))+IF(Z652='Valori Consentiti - Table 1'!$W$8,5,IF(Z652="X",1,0))+IF(AA652='Valori Consentiti - Table 1'!$Y$8,5,IF(AA652="X",1,0))+IF(AB652='Valori Consentiti - Table 1'!$AA$8,5,IF(AB652="X",1,0))+IF(AC652='Valori Consentiti - Table 1'!$AC$8,5,IF(AC652="X",1,0))+IF(AD652='Valori Consentiti - Table 1'!$AE$8,5,IF(AD652="X",1,0))+IF(AE652='Valori Consentiti - Table 1'!$AG$8,5,IF(AE652="X",1,0))+IF(AF652='Valori Consentiti - Table 1'!$AI$8,5,IF(AF652="X",1,0))+IF(AG652='Valori Consentiti - Table 1'!$AK$8,5,IF(AG652="X",1,0))+IF(AH652='Valori Consentiti - Table 1'!$AM$8,5,IF(AH652="X",1,0)),IF(G652=4,IF(S652='Valori Consentiti - Table 1'!$I$9,5,IF(S652="X",1,0))+IF(T652='Valori Consentiti - Table 1'!$K$9,5,IF(T652="X",1,0))+IF(U652='Valori Consentiti - Table 1'!$M$9,5,IF(U652="X",1,0))+IF(V652='Valori Consentiti - Table 1'!$O$9,5,IF(V652="X",1,0))+IF(W652='Valori Consentiti - Table 1'!$Q$9,5,IF(W652="X",1,0))+IF(X652='Valori Consentiti - Table 1'!$S$9,5,IF(X652="X",1,0))+IF(Y652='Valori Consentiti - Table 1'!$U$9,5,IF(Y652="X",1,0))+IF(Z652='Valori Consentiti - Table 1'!$W$9,5,IF(Z652="X",1,0))+IF(AA652='Valori Consentiti - Table 1'!$Y$9,5,IF(AA652="X",1,0))+IF(AB652='Valori Consentiti - Table 1'!$AA$9,5,IF(AB652="X",1,0))+IF(AC652='Valori Consentiti - Table 1'!$AC$9,5,IF(AC652="X",1,0))+IF(AD652='Valori Consentiti - Table 1'!$AE$9,5,IF(AD652="X",1,0))+IF(AE652='Valori Consentiti - Table 1'!$AG$9,5,IF(AE652="X",1,0))+IF(AF652='Valori Consentiti - Table 1'!$AI$9,5,IF(AF652="X",1,0))+IF(AG652='Valori Consentiti - Table 1'!$AK$9,5,IF(AG652="X",1,0))+IF(AH652='Valori Consentiti - Table 1'!$AM$9,5,IF(AH652="X",1,0)),))))</f>
        <v>0</v>
      </c>
      <c r="M652" s="16">
        <f t="shared" si="254"/>
        <v>0</v>
      </c>
      <c r="N652" s="16">
        <f t="shared" si="255"/>
        <v>16</v>
      </c>
      <c r="O652" s="16">
        <f>IF(G652=1,IF(S652='Valori Consentiti - Table 1'!$I$6,1,0)+IF(T652='Valori Consentiti - Table 1'!$K$6,1,0)+IF(U652='Valori Consentiti - Table 1'!$M$6,1,0)+IF(V652='Valori Consentiti - Table 1'!$O$6,1,0)+IF(W652='Valori Consentiti - Table 1'!$Q$6,1,0)+IF(X652='Valori Consentiti - Table 1'!$S$6,1,0)+IF(Y652='Valori Consentiti - Table 1'!$U$6,1,0)+IF(Z652='Valori Consentiti - Table 1'!$W$6,1,0)+IF(AA652='Valori Consentiti - Table 1'!$Y$6,1,0)+IF(AB652='Valori Consentiti - Table 1'!$AA$6,1,0)+IF(AC652='Valori Consentiti - Table 1'!$AC$6,1,0)+IF(AD652='Valori Consentiti - Table 1'!$AE$6,1,0)+IF(AE652='Valori Consentiti - Table 1'!$AG$6,1,0)+IF(AF652='Valori Consentiti - Table 1'!$AI$6,1,0)+IF(AG652='Valori Consentiti - Table 1'!$AK$6,1,0)+IF(AH652='Valori Consentiti - Table 1'!$AM$6,1,0),IF(G652=2,IF(S652='Valori Consentiti - Table 1'!$I$7,1,0)+IF(T652='Valori Consentiti - Table 1'!$K$7,1,0)+IF(U652='Valori Consentiti - Table 1'!$M$7,1,0)+IF(V652='Valori Consentiti - Table 1'!$O$7,1,0)+IF(W652='Valori Consentiti - Table 1'!$Q$7,1,0)+IF(X652='Valori Consentiti - Table 1'!$S$7,1,0)+IF(Y652='Valori Consentiti - Table 1'!$U$7,1,0)+IF(Z652='Valori Consentiti - Table 1'!$W$7,1,0)+IF(AA652='Valori Consentiti - Table 1'!$Y$7,1,0)+IF(AB652='Valori Consentiti - Table 1'!$AA$7,1,0)+IF(AC652='Valori Consentiti - Table 1'!$AC$7,1,0)+IF(AD652='Valori Consentiti - Table 1'!$AE$7,1,0)+IF(AE652='Valori Consentiti - Table 1'!$AG$7,1,0)+IF(AF652='Valori Consentiti - Table 1'!$AI$7,1,0)+IF(AG652='Valori Consentiti - Table 1'!$AK$7,1,0)+IF(AH652='Valori Consentiti - Table 1'!$AM$7,1,0),IF(G652=3,IF(S652='Valori Consentiti - Table 1'!$I$8,1,0)+IF(T652='Valori Consentiti - Table 1'!$K$8,1,0)+IF(U652='Valori Consentiti - Table 1'!$M$8,1,0)+IF(V652='Valori Consentiti - Table 1'!$O$8,1,0)+IF(W652='Valori Consentiti - Table 1'!$Q$8,1,0)+IF(X652='Valori Consentiti - Table 1'!$S$8,1,0)+IF(Y652='Valori Consentiti - Table 1'!$U$8,1,0)+IF(Z652='Valori Consentiti - Table 1'!$W$8,1,0)+IF(AA652='Valori Consentiti - Table 1'!$Y$8,1,0)+IF(AB652='Valori Consentiti - Table 1'!$AA$8,1,0)+IF(AC652='Valori Consentiti - Table 1'!$AC$8,1,0)+IF(AD652='Valori Consentiti - Table 1'!$AE$8,1,0)+IF(AE652='Valori Consentiti - Table 1'!$AG$8,1,0)+IF(AF652='Valori Consentiti - Table 1'!$AI$8,1,0)+IF(AG652='Valori Consentiti - Table 1'!$AK$8,1,0)+IF(AH652='Valori Consentiti - Table 1'!$AM$8,1,0),IF(G652=4,IF(S652='Valori Consentiti - Table 1'!$I$9,1,0)+IF(T652='Valori Consentiti - Table 1'!$K$9,1,0)+IF(U652='Valori Consentiti - Table 1'!$M$9,1,0)+IF(V652='Valori Consentiti - Table 1'!$O$9,1,0)+IF(W652='Valori Consentiti - Table 1'!$Q$9,1,0)+IF(X652='Valori Consentiti - Table 1'!$S$9,1,0)+IF(Y652='Valori Consentiti - Table 1'!$U$9,1,0)+IF(Z652='Valori Consentiti - Table 1'!$W$9,1,0)+IF(AA652='Valori Consentiti - Table 1'!$Y$9,1,0)+IF(AB652='Valori Consentiti - Table 1'!$AA$9,1,0)+IF(AC652='Valori Consentiti - Table 1'!$AC$9,1,0)+IF(AD652='Valori Consentiti - Table 1'!$AE$9,1,0)+IF(AE652='Valori Consentiti - Table 1'!$AG$9,1,0)+IF(AF652='Valori Consentiti - Table 1'!$AI$9,1,0)+IF(AG652='Valori Consentiti - Table 1'!$AK$9,1,0)+IF(AH652='Valori Consentiti - Table 1'!$AM$9,1,0),))))</f>
        <v>0</v>
      </c>
      <c r="P652" s="16">
        <f t="shared" si="256"/>
        <v>16</v>
      </c>
      <c r="Q652" s="16">
        <f t="shared" si="277"/>
        <v>1</v>
      </c>
      <c r="R652" s="17"/>
      <c r="S652" s="24" t="str">
        <f t="shared" si="261"/>
        <v/>
      </c>
      <c r="T652" s="25" t="str">
        <f t="shared" si="262"/>
        <v/>
      </c>
      <c r="U652" s="25" t="str">
        <f t="shared" si="263"/>
        <v/>
      </c>
      <c r="V652" s="26" t="str">
        <f t="shared" si="264"/>
        <v/>
      </c>
      <c r="W652" s="27" t="str">
        <f t="shared" si="265"/>
        <v/>
      </c>
      <c r="X652" s="25" t="str">
        <f t="shared" si="266"/>
        <v/>
      </c>
      <c r="Y652" s="25" t="str">
        <f t="shared" si="267"/>
        <v/>
      </c>
      <c r="Z652" s="26" t="str">
        <f t="shared" si="268"/>
        <v/>
      </c>
      <c r="AA652" s="27" t="str">
        <f t="shared" si="269"/>
        <v/>
      </c>
      <c r="AB652" s="25" t="str">
        <f t="shared" si="270"/>
        <v/>
      </c>
      <c r="AC652" s="25" t="str">
        <f t="shared" si="271"/>
        <v/>
      </c>
      <c r="AD652" s="26" t="str">
        <f t="shared" si="272"/>
        <v/>
      </c>
      <c r="AE652" s="27" t="str">
        <f t="shared" si="273"/>
        <v/>
      </c>
      <c r="AF652" s="25" t="str">
        <f t="shared" si="274"/>
        <v/>
      </c>
      <c r="AG652" s="25" t="str">
        <f t="shared" si="275"/>
        <v/>
      </c>
      <c r="AH652" s="26" t="str">
        <f t="shared" si="276"/>
        <v/>
      </c>
      <c r="AI652" s="29" t="b">
        <f t="shared" si="257"/>
        <v>0</v>
      </c>
      <c r="AJ652" s="29" t="b">
        <f t="shared" si="258"/>
        <v>0</v>
      </c>
      <c r="AK652" s="29" t="b">
        <f t="shared" si="259"/>
        <v>0</v>
      </c>
      <c r="AL652" s="29" t="b">
        <f t="shared" si="260"/>
        <v>0</v>
      </c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</row>
    <row r="653" spans="1:252" s="37" customFormat="1" ht="18" customHeight="1">
      <c r="A653" s="31"/>
      <c r="B653" s="31"/>
      <c r="C653" s="41"/>
      <c r="D653" s="14"/>
      <c r="E653" s="18"/>
      <c r="F653" s="31"/>
      <c r="G653" s="14"/>
      <c r="H653" s="15"/>
      <c r="I653" s="15"/>
      <c r="J653" s="15"/>
      <c r="K653" s="15"/>
      <c r="L653" s="40">
        <f>IF(G653=1,IF(S653='Valori Consentiti - Table 1'!$I$6,5,IF(S653="X",1,0))+IF(T653='Valori Consentiti - Table 1'!$K$6,5,IF(T653="X",1,0))+IF(U653='Valori Consentiti - Table 1'!$M$6,5,IF(U653="X",1,0))+IF(V653='Valori Consentiti - Table 1'!$O$6,5,IF(V653="X",1,0))+IF(W653='Valori Consentiti - Table 1'!$Q$6,5,IF(W653="X",1,0))+IF(X653='Valori Consentiti - Table 1'!$S$6,5,IF(X653="X",1,0))+IF(Y653='Valori Consentiti - Table 1'!$U$6,5,IF(Y653="X",1,0))+IF(Z653='Valori Consentiti - Table 1'!$W$6,5,IF(Z653="X",1,0))+IF(AA653='Valori Consentiti - Table 1'!$Y$6,5,IF(AA653="X",1,0))+IF(AB653='Valori Consentiti - Table 1'!$AA$6,5,IF(AB653="X",1,0))+IF(AC653='Valori Consentiti - Table 1'!$AC$6,5,IF(AC653="X",1,0))+IF(AD653='Valori Consentiti - Table 1'!$AE$6,5,IF(AD653="X",1,0))+IF(AE653='Valori Consentiti - Table 1'!$AG$6,5,IF(AE653="X",1,0))+IF(AF653='Valori Consentiti - Table 1'!$AI$6,5,IF(AF653="X",1,0))+IF(AG653='Valori Consentiti - Table 1'!$AK$6,5,IF(AG653="X",1,0))+IF(AH653='Valori Consentiti - Table 1'!$AM$6,5,IF(AH653="X",1,0)),IF(G653=2,IF(S653='Valori Consentiti - Table 1'!$I$7,5,IF(S653="X",1,0))+IF(T653='Valori Consentiti - Table 1'!$K$7,5,IF(T653="X",1,0))+IF(U653='Valori Consentiti - Table 1'!$M$7,5,IF(U653="X",1,0))+IF(V653='Valori Consentiti - Table 1'!$O$7,5,IF(V653="X",1,0))+IF(W653='Valori Consentiti - Table 1'!$Q$7,5,IF(W653="X",1,0))+IF(X653='Valori Consentiti - Table 1'!$S$7,5,IF(X653="X",1,0))+IF(Y653='Valori Consentiti - Table 1'!$U$7,5,IF(Y653="X",1,0))+IF(Z653='Valori Consentiti - Table 1'!$W$7,5,IF(Z653="X",1,0))+IF(AA653='Valori Consentiti - Table 1'!$Y$7,5,IF(AA653="X",1,0))+IF(AB653='Valori Consentiti - Table 1'!$AA$7,5,IF(AB653="X",1,0))+IF(AC653='Valori Consentiti - Table 1'!$AC$7,5,IF(AC653="X",1,0))+IF(AD653='Valori Consentiti - Table 1'!$AE$7,5,IF(AD653="X",1,0))+IF(AE653='Valori Consentiti - Table 1'!$AG$7,5,IF(AE653="X",1,0))+IF(AF653='Valori Consentiti - Table 1'!$AI$7,5,IF(AF653="X",1,0))+IF(AG653='Valori Consentiti - Table 1'!$AK$7,5,IF(AG653="X",1,0))+IF(AH653='Valori Consentiti - Table 1'!$AM$7,5,IF(AH653="X",1,0)),IF(G653=3,IF(S653='Valori Consentiti - Table 1'!$I$8,5,IF(S653="X",1,0))+IF(T653='Valori Consentiti - Table 1'!$K$8,5,IF(T653="X",1,0))+IF(U653='Valori Consentiti - Table 1'!$M$8,5,IF(U653="X",1,0))+IF(V653='Valori Consentiti - Table 1'!$O$8,5,IF(V653="X",1,0))+IF(W653='Valori Consentiti - Table 1'!$Q$8,5,IF(W653="X",1,0))+IF(X653='Valori Consentiti - Table 1'!$S$8,5,IF(X653="X",1,0))+IF(Y653='Valori Consentiti - Table 1'!$U$8,5,IF(Y653="X",1,0))+IF(Z653='Valori Consentiti - Table 1'!$W$8,5,IF(Z653="X",1,0))+IF(AA653='Valori Consentiti - Table 1'!$Y$8,5,IF(AA653="X",1,0))+IF(AB653='Valori Consentiti - Table 1'!$AA$8,5,IF(AB653="X",1,0))+IF(AC653='Valori Consentiti - Table 1'!$AC$8,5,IF(AC653="X",1,0))+IF(AD653='Valori Consentiti - Table 1'!$AE$8,5,IF(AD653="X",1,0))+IF(AE653='Valori Consentiti - Table 1'!$AG$8,5,IF(AE653="X",1,0))+IF(AF653='Valori Consentiti - Table 1'!$AI$8,5,IF(AF653="X",1,0))+IF(AG653='Valori Consentiti - Table 1'!$AK$8,5,IF(AG653="X",1,0))+IF(AH653='Valori Consentiti - Table 1'!$AM$8,5,IF(AH653="X",1,0)),IF(G653=4,IF(S653='Valori Consentiti - Table 1'!$I$9,5,IF(S653="X",1,0))+IF(T653='Valori Consentiti - Table 1'!$K$9,5,IF(T653="X",1,0))+IF(U653='Valori Consentiti - Table 1'!$M$9,5,IF(U653="X",1,0))+IF(V653='Valori Consentiti - Table 1'!$O$9,5,IF(V653="X",1,0))+IF(W653='Valori Consentiti - Table 1'!$Q$9,5,IF(W653="X",1,0))+IF(X653='Valori Consentiti - Table 1'!$S$9,5,IF(X653="X",1,0))+IF(Y653='Valori Consentiti - Table 1'!$U$9,5,IF(Y653="X",1,0))+IF(Z653='Valori Consentiti - Table 1'!$W$9,5,IF(Z653="X",1,0))+IF(AA653='Valori Consentiti - Table 1'!$Y$9,5,IF(AA653="X",1,0))+IF(AB653='Valori Consentiti - Table 1'!$AA$9,5,IF(AB653="X",1,0))+IF(AC653='Valori Consentiti - Table 1'!$AC$9,5,IF(AC653="X",1,0))+IF(AD653='Valori Consentiti - Table 1'!$AE$9,5,IF(AD653="X",1,0))+IF(AE653='Valori Consentiti - Table 1'!$AG$9,5,IF(AE653="X",1,0))+IF(AF653='Valori Consentiti - Table 1'!$AI$9,5,IF(AF653="X",1,0))+IF(AG653='Valori Consentiti - Table 1'!$AK$9,5,IF(AG653="X",1,0))+IF(AH653='Valori Consentiti - Table 1'!$AM$9,5,IF(AH653="X",1,0)),))))</f>
        <v>0</v>
      </c>
      <c r="M653" s="16">
        <f t="shared" si="254"/>
        <v>0</v>
      </c>
      <c r="N653" s="16">
        <f t="shared" si="255"/>
        <v>16</v>
      </c>
      <c r="O653" s="16">
        <f>IF(G653=1,IF(S653='Valori Consentiti - Table 1'!$I$6,1,0)+IF(T653='Valori Consentiti - Table 1'!$K$6,1,0)+IF(U653='Valori Consentiti - Table 1'!$M$6,1,0)+IF(V653='Valori Consentiti - Table 1'!$O$6,1,0)+IF(W653='Valori Consentiti - Table 1'!$Q$6,1,0)+IF(X653='Valori Consentiti - Table 1'!$S$6,1,0)+IF(Y653='Valori Consentiti - Table 1'!$U$6,1,0)+IF(Z653='Valori Consentiti - Table 1'!$W$6,1,0)+IF(AA653='Valori Consentiti - Table 1'!$Y$6,1,0)+IF(AB653='Valori Consentiti - Table 1'!$AA$6,1,0)+IF(AC653='Valori Consentiti - Table 1'!$AC$6,1,0)+IF(AD653='Valori Consentiti - Table 1'!$AE$6,1,0)+IF(AE653='Valori Consentiti - Table 1'!$AG$6,1,0)+IF(AF653='Valori Consentiti - Table 1'!$AI$6,1,0)+IF(AG653='Valori Consentiti - Table 1'!$AK$6,1,0)+IF(AH653='Valori Consentiti - Table 1'!$AM$6,1,0),IF(G653=2,IF(S653='Valori Consentiti - Table 1'!$I$7,1,0)+IF(T653='Valori Consentiti - Table 1'!$K$7,1,0)+IF(U653='Valori Consentiti - Table 1'!$M$7,1,0)+IF(V653='Valori Consentiti - Table 1'!$O$7,1,0)+IF(W653='Valori Consentiti - Table 1'!$Q$7,1,0)+IF(X653='Valori Consentiti - Table 1'!$S$7,1,0)+IF(Y653='Valori Consentiti - Table 1'!$U$7,1,0)+IF(Z653='Valori Consentiti - Table 1'!$W$7,1,0)+IF(AA653='Valori Consentiti - Table 1'!$Y$7,1,0)+IF(AB653='Valori Consentiti - Table 1'!$AA$7,1,0)+IF(AC653='Valori Consentiti - Table 1'!$AC$7,1,0)+IF(AD653='Valori Consentiti - Table 1'!$AE$7,1,0)+IF(AE653='Valori Consentiti - Table 1'!$AG$7,1,0)+IF(AF653='Valori Consentiti - Table 1'!$AI$7,1,0)+IF(AG653='Valori Consentiti - Table 1'!$AK$7,1,0)+IF(AH653='Valori Consentiti - Table 1'!$AM$7,1,0),IF(G653=3,IF(S653='Valori Consentiti - Table 1'!$I$8,1,0)+IF(T653='Valori Consentiti - Table 1'!$K$8,1,0)+IF(U653='Valori Consentiti - Table 1'!$M$8,1,0)+IF(V653='Valori Consentiti - Table 1'!$O$8,1,0)+IF(W653='Valori Consentiti - Table 1'!$Q$8,1,0)+IF(X653='Valori Consentiti - Table 1'!$S$8,1,0)+IF(Y653='Valori Consentiti - Table 1'!$U$8,1,0)+IF(Z653='Valori Consentiti - Table 1'!$W$8,1,0)+IF(AA653='Valori Consentiti - Table 1'!$Y$8,1,0)+IF(AB653='Valori Consentiti - Table 1'!$AA$8,1,0)+IF(AC653='Valori Consentiti - Table 1'!$AC$8,1,0)+IF(AD653='Valori Consentiti - Table 1'!$AE$8,1,0)+IF(AE653='Valori Consentiti - Table 1'!$AG$8,1,0)+IF(AF653='Valori Consentiti - Table 1'!$AI$8,1,0)+IF(AG653='Valori Consentiti - Table 1'!$AK$8,1,0)+IF(AH653='Valori Consentiti - Table 1'!$AM$8,1,0),IF(G653=4,IF(S653='Valori Consentiti - Table 1'!$I$9,1,0)+IF(T653='Valori Consentiti - Table 1'!$K$9,1,0)+IF(U653='Valori Consentiti - Table 1'!$M$9,1,0)+IF(V653='Valori Consentiti - Table 1'!$O$9,1,0)+IF(W653='Valori Consentiti - Table 1'!$Q$9,1,0)+IF(X653='Valori Consentiti - Table 1'!$S$9,1,0)+IF(Y653='Valori Consentiti - Table 1'!$U$9,1,0)+IF(Z653='Valori Consentiti - Table 1'!$W$9,1,0)+IF(AA653='Valori Consentiti - Table 1'!$Y$9,1,0)+IF(AB653='Valori Consentiti - Table 1'!$AA$9,1,0)+IF(AC653='Valori Consentiti - Table 1'!$AC$9,1,0)+IF(AD653='Valori Consentiti - Table 1'!$AE$9,1,0)+IF(AE653='Valori Consentiti - Table 1'!$AG$9,1,0)+IF(AF653='Valori Consentiti - Table 1'!$AI$9,1,0)+IF(AG653='Valori Consentiti - Table 1'!$AK$9,1,0)+IF(AH653='Valori Consentiti - Table 1'!$AM$9,1,0),))))</f>
        <v>0</v>
      </c>
      <c r="P653" s="16">
        <f t="shared" si="256"/>
        <v>16</v>
      </c>
      <c r="Q653" s="16">
        <f t="shared" si="277"/>
        <v>1</v>
      </c>
      <c r="R653" s="17"/>
      <c r="S653" s="24" t="str">
        <f t="shared" si="261"/>
        <v/>
      </c>
      <c r="T653" s="25" t="str">
        <f t="shared" si="262"/>
        <v/>
      </c>
      <c r="U653" s="25" t="str">
        <f t="shared" si="263"/>
        <v/>
      </c>
      <c r="V653" s="26" t="str">
        <f t="shared" si="264"/>
        <v/>
      </c>
      <c r="W653" s="27" t="str">
        <f t="shared" si="265"/>
        <v/>
      </c>
      <c r="X653" s="25" t="str">
        <f t="shared" si="266"/>
        <v/>
      </c>
      <c r="Y653" s="25" t="str">
        <f t="shared" si="267"/>
        <v/>
      </c>
      <c r="Z653" s="26" t="str">
        <f t="shared" si="268"/>
        <v/>
      </c>
      <c r="AA653" s="27" t="str">
        <f t="shared" si="269"/>
        <v/>
      </c>
      <c r="AB653" s="25" t="str">
        <f t="shared" si="270"/>
        <v/>
      </c>
      <c r="AC653" s="25" t="str">
        <f t="shared" si="271"/>
        <v/>
      </c>
      <c r="AD653" s="26" t="str">
        <f t="shared" si="272"/>
        <v/>
      </c>
      <c r="AE653" s="27" t="str">
        <f t="shared" si="273"/>
        <v/>
      </c>
      <c r="AF653" s="25" t="str">
        <f t="shared" si="274"/>
        <v/>
      </c>
      <c r="AG653" s="25" t="str">
        <f t="shared" si="275"/>
        <v/>
      </c>
      <c r="AH653" s="26" t="str">
        <f t="shared" si="276"/>
        <v/>
      </c>
      <c r="AI653" s="29" t="b">
        <f t="shared" si="257"/>
        <v>0</v>
      </c>
      <c r="AJ653" s="29" t="b">
        <f t="shared" si="258"/>
        <v>0</v>
      </c>
      <c r="AK653" s="29" t="b">
        <f t="shared" si="259"/>
        <v>0</v>
      </c>
      <c r="AL653" s="29" t="b">
        <f t="shared" si="260"/>
        <v>0</v>
      </c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</row>
    <row r="654" spans="1:252" s="37" customFormat="1" ht="18" customHeight="1">
      <c r="A654" s="31"/>
      <c r="B654" s="31"/>
      <c r="C654" s="41"/>
      <c r="D654" s="14"/>
      <c r="E654" s="18"/>
      <c r="F654" s="31"/>
      <c r="G654" s="14"/>
      <c r="H654" s="15"/>
      <c r="I654" s="15"/>
      <c r="J654" s="15"/>
      <c r="K654" s="15"/>
      <c r="L654" s="40">
        <f>IF(G654=1,IF(S654='Valori Consentiti - Table 1'!$I$6,5,IF(S654="X",1,0))+IF(T654='Valori Consentiti - Table 1'!$K$6,5,IF(T654="X",1,0))+IF(U654='Valori Consentiti - Table 1'!$M$6,5,IF(U654="X",1,0))+IF(V654='Valori Consentiti - Table 1'!$O$6,5,IF(V654="X",1,0))+IF(W654='Valori Consentiti - Table 1'!$Q$6,5,IF(W654="X",1,0))+IF(X654='Valori Consentiti - Table 1'!$S$6,5,IF(X654="X",1,0))+IF(Y654='Valori Consentiti - Table 1'!$U$6,5,IF(Y654="X",1,0))+IF(Z654='Valori Consentiti - Table 1'!$W$6,5,IF(Z654="X",1,0))+IF(AA654='Valori Consentiti - Table 1'!$Y$6,5,IF(AA654="X",1,0))+IF(AB654='Valori Consentiti - Table 1'!$AA$6,5,IF(AB654="X",1,0))+IF(AC654='Valori Consentiti - Table 1'!$AC$6,5,IF(AC654="X",1,0))+IF(AD654='Valori Consentiti - Table 1'!$AE$6,5,IF(AD654="X",1,0))+IF(AE654='Valori Consentiti - Table 1'!$AG$6,5,IF(AE654="X",1,0))+IF(AF654='Valori Consentiti - Table 1'!$AI$6,5,IF(AF654="X",1,0))+IF(AG654='Valori Consentiti - Table 1'!$AK$6,5,IF(AG654="X",1,0))+IF(AH654='Valori Consentiti - Table 1'!$AM$6,5,IF(AH654="X",1,0)),IF(G654=2,IF(S654='Valori Consentiti - Table 1'!$I$7,5,IF(S654="X",1,0))+IF(T654='Valori Consentiti - Table 1'!$K$7,5,IF(T654="X",1,0))+IF(U654='Valori Consentiti - Table 1'!$M$7,5,IF(U654="X",1,0))+IF(V654='Valori Consentiti - Table 1'!$O$7,5,IF(V654="X",1,0))+IF(W654='Valori Consentiti - Table 1'!$Q$7,5,IF(W654="X",1,0))+IF(X654='Valori Consentiti - Table 1'!$S$7,5,IF(X654="X",1,0))+IF(Y654='Valori Consentiti - Table 1'!$U$7,5,IF(Y654="X",1,0))+IF(Z654='Valori Consentiti - Table 1'!$W$7,5,IF(Z654="X",1,0))+IF(AA654='Valori Consentiti - Table 1'!$Y$7,5,IF(AA654="X",1,0))+IF(AB654='Valori Consentiti - Table 1'!$AA$7,5,IF(AB654="X",1,0))+IF(AC654='Valori Consentiti - Table 1'!$AC$7,5,IF(AC654="X",1,0))+IF(AD654='Valori Consentiti - Table 1'!$AE$7,5,IF(AD654="X",1,0))+IF(AE654='Valori Consentiti - Table 1'!$AG$7,5,IF(AE654="X",1,0))+IF(AF654='Valori Consentiti - Table 1'!$AI$7,5,IF(AF654="X",1,0))+IF(AG654='Valori Consentiti - Table 1'!$AK$7,5,IF(AG654="X",1,0))+IF(AH654='Valori Consentiti - Table 1'!$AM$7,5,IF(AH654="X",1,0)),IF(G654=3,IF(S654='Valori Consentiti - Table 1'!$I$8,5,IF(S654="X",1,0))+IF(T654='Valori Consentiti - Table 1'!$K$8,5,IF(T654="X",1,0))+IF(U654='Valori Consentiti - Table 1'!$M$8,5,IF(U654="X",1,0))+IF(V654='Valori Consentiti - Table 1'!$O$8,5,IF(V654="X",1,0))+IF(W654='Valori Consentiti - Table 1'!$Q$8,5,IF(W654="X",1,0))+IF(X654='Valori Consentiti - Table 1'!$S$8,5,IF(X654="X",1,0))+IF(Y654='Valori Consentiti - Table 1'!$U$8,5,IF(Y654="X",1,0))+IF(Z654='Valori Consentiti - Table 1'!$W$8,5,IF(Z654="X",1,0))+IF(AA654='Valori Consentiti - Table 1'!$Y$8,5,IF(AA654="X",1,0))+IF(AB654='Valori Consentiti - Table 1'!$AA$8,5,IF(AB654="X",1,0))+IF(AC654='Valori Consentiti - Table 1'!$AC$8,5,IF(AC654="X",1,0))+IF(AD654='Valori Consentiti - Table 1'!$AE$8,5,IF(AD654="X",1,0))+IF(AE654='Valori Consentiti - Table 1'!$AG$8,5,IF(AE654="X",1,0))+IF(AF654='Valori Consentiti - Table 1'!$AI$8,5,IF(AF654="X",1,0))+IF(AG654='Valori Consentiti - Table 1'!$AK$8,5,IF(AG654="X",1,0))+IF(AH654='Valori Consentiti - Table 1'!$AM$8,5,IF(AH654="X",1,0)),IF(G654=4,IF(S654='Valori Consentiti - Table 1'!$I$9,5,IF(S654="X",1,0))+IF(T654='Valori Consentiti - Table 1'!$K$9,5,IF(T654="X",1,0))+IF(U654='Valori Consentiti - Table 1'!$M$9,5,IF(U654="X",1,0))+IF(V654='Valori Consentiti - Table 1'!$O$9,5,IF(V654="X",1,0))+IF(W654='Valori Consentiti - Table 1'!$Q$9,5,IF(W654="X",1,0))+IF(X654='Valori Consentiti - Table 1'!$S$9,5,IF(X654="X",1,0))+IF(Y654='Valori Consentiti - Table 1'!$U$9,5,IF(Y654="X",1,0))+IF(Z654='Valori Consentiti - Table 1'!$W$9,5,IF(Z654="X",1,0))+IF(AA654='Valori Consentiti - Table 1'!$Y$9,5,IF(AA654="X",1,0))+IF(AB654='Valori Consentiti - Table 1'!$AA$9,5,IF(AB654="X",1,0))+IF(AC654='Valori Consentiti - Table 1'!$AC$9,5,IF(AC654="X",1,0))+IF(AD654='Valori Consentiti - Table 1'!$AE$9,5,IF(AD654="X",1,0))+IF(AE654='Valori Consentiti - Table 1'!$AG$9,5,IF(AE654="X",1,0))+IF(AF654='Valori Consentiti - Table 1'!$AI$9,5,IF(AF654="X",1,0))+IF(AG654='Valori Consentiti - Table 1'!$AK$9,5,IF(AG654="X",1,0))+IF(AH654='Valori Consentiti - Table 1'!$AM$9,5,IF(AH654="X",1,0)),))))</f>
        <v>0</v>
      </c>
      <c r="M654" s="16">
        <f t="shared" si="254"/>
        <v>0</v>
      </c>
      <c r="N654" s="16">
        <f t="shared" si="255"/>
        <v>16</v>
      </c>
      <c r="O654" s="16">
        <f>IF(G654=1,IF(S654='Valori Consentiti - Table 1'!$I$6,1,0)+IF(T654='Valori Consentiti - Table 1'!$K$6,1,0)+IF(U654='Valori Consentiti - Table 1'!$M$6,1,0)+IF(V654='Valori Consentiti - Table 1'!$O$6,1,0)+IF(W654='Valori Consentiti - Table 1'!$Q$6,1,0)+IF(X654='Valori Consentiti - Table 1'!$S$6,1,0)+IF(Y654='Valori Consentiti - Table 1'!$U$6,1,0)+IF(Z654='Valori Consentiti - Table 1'!$W$6,1,0)+IF(AA654='Valori Consentiti - Table 1'!$Y$6,1,0)+IF(AB654='Valori Consentiti - Table 1'!$AA$6,1,0)+IF(AC654='Valori Consentiti - Table 1'!$AC$6,1,0)+IF(AD654='Valori Consentiti - Table 1'!$AE$6,1,0)+IF(AE654='Valori Consentiti - Table 1'!$AG$6,1,0)+IF(AF654='Valori Consentiti - Table 1'!$AI$6,1,0)+IF(AG654='Valori Consentiti - Table 1'!$AK$6,1,0)+IF(AH654='Valori Consentiti - Table 1'!$AM$6,1,0),IF(G654=2,IF(S654='Valori Consentiti - Table 1'!$I$7,1,0)+IF(T654='Valori Consentiti - Table 1'!$K$7,1,0)+IF(U654='Valori Consentiti - Table 1'!$M$7,1,0)+IF(V654='Valori Consentiti - Table 1'!$O$7,1,0)+IF(W654='Valori Consentiti - Table 1'!$Q$7,1,0)+IF(X654='Valori Consentiti - Table 1'!$S$7,1,0)+IF(Y654='Valori Consentiti - Table 1'!$U$7,1,0)+IF(Z654='Valori Consentiti - Table 1'!$W$7,1,0)+IF(AA654='Valori Consentiti - Table 1'!$Y$7,1,0)+IF(AB654='Valori Consentiti - Table 1'!$AA$7,1,0)+IF(AC654='Valori Consentiti - Table 1'!$AC$7,1,0)+IF(AD654='Valori Consentiti - Table 1'!$AE$7,1,0)+IF(AE654='Valori Consentiti - Table 1'!$AG$7,1,0)+IF(AF654='Valori Consentiti - Table 1'!$AI$7,1,0)+IF(AG654='Valori Consentiti - Table 1'!$AK$7,1,0)+IF(AH654='Valori Consentiti - Table 1'!$AM$7,1,0),IF(G654=3,IF(S654='Valori Consentiti - Table 1'!$I$8,1,0)+IF(T654='Valori Consentiti - Table 1'!$K$8,1,0)+IF(U654='Valori Consentiti - Table 1'!$M$8,1,0)+IF(V654='Valori Consentiti - Table 1'!$O$8,1,0)+IF(W654='Valori Consentiti - Table 1'!$Q$8,1,0)+IF(X654='Valori Consentiti - Table 1'!$S$8,1,0)+IF(Y654='Valori Consentiti - Table 1'!$U$8,1,0)+IF(Z654='Valori Consentiti - Table 1'!$W$8,1,0)+IF(AA654='Valori Consentiti - Table 1'!$Y$8,1,0)+IF(AB654='Valori Consentiti - Table 1'!$AA$8,1,0)+IF(AC654='Valori Consentiti - Table 1'!$AC$8,1,0)+IF(AD654='Valori Consentiti - Table 1'!$AE$8,1,0)+IF(AE654='Valori Consentiti - Table 1'!$AG$8,1,0)+IF(AF654='Valori Consentiti - Table 1'!$AI$8,1,0)+IF(AG654='Valori Consentiti - Table 1'!$AK$8,1,0)+IF(AH654='Valori Consentiti - Table 1'!$AM$8,1,0),IF(G654=4,IF(S654='Valori Consentiti - Table 1'!$I$9,1,0)+IF(T654='Valori Consentiti - Table 1'!$K$9,1,0)+IF(U654='Valori Consentiti - Table 1'!$M$9,1,0)+IF(V654='Valori Consentiti - Table 1'!$O$9,1,0)+IF(W654='Valori Consentiti - Table 1'!$Q$9,1,0)+IF(X654='Valori Consentiti - Table 1'!$S$9,1,0)+IF(Y654='Valori Consentiti - Table 1'!$U$9,1,0)+IF(Z654='Valori Consentiti - Table 1'!$W$9,1,0)+IF(AA654='Valori Consentiti - Table 1'!$Y$9,1,0)+IF(AB654='Valori Consentiti - Table 1'!$AA$9,1,0)+IF(AC654='Valori Consentiti - Table 1'!$AC$9,1,0)+IF(AD654='Valori Consentiti - Table 1'!$AE$9,1,0)+IF(AE654='Valori Consentiti - Table 1'!$AG$9,1,0)+IF(AF654='Valori Consentiti - Table 1'!$AI$9,1,0)+IF(AG654='Valori Consentiti - Table 1'!$AK$9,1,0)+IF(AH654='Valori Consentiti - Table 1'!$AM$9,1,0),))))</f>
        <v>0</v>
      </c>
      <c r="P654" s="16">
        <f t="shared" si="256"/>
        <v>16</v>
      </c>
      <c r="Q654" s="16">
        <f t="shared" si="277"/>
        <v>1</v>
      </c>
      <c r="R654" s="17"/>
      <c r="S654" s="24" t="str">
        <f t="shared" si="261"/>
        <v/>
      </c>
      <c r="T654" s="25" t="str">
        <f t="shared" si="262"/>
        <v/>
      </c>
      <c r="U654" s="25" t="str">
        <f t="shared" si="263"/>
        <v/>
      </c>
      <c r="V654" s="26" t="str">
        <f t="shared" si="264"/>
        <v/>
      </c>
      <c r="W654" s="27" t="str">
        <f t="shared" si="265"/>
        <v/>
      </c>
      <c r="X654" s="25" t="str">
        <f t="shared" si="266"/>
        <v/>
      </c>
      <c r="Y654" s="25" t="str">
        <f t="shared" si="267"/>
        <v/>
      </c>
      <c r="Z654" s="26" t="str">
        <f t="shared" si="268"/>
        <v/>
      </c>
      <c r="AA654" s="27" t="str">
        <f t="shared" si="269"/>
        <v/>
      </c>
      <c r="AB654" s="25" t="str">
        <f t="shared" si="270"/>
        <v/>
      </c>
      <c r="AC654" s="25" t="str">
        <f t="shared" si="271"/>
        <v/>
      </c>
      <c r="AD654" s="26" t="str">
        <f t="shared" si="272"/>
        <v/>
      </c>
      <c r="AE654" s="27" t="str">
        <f t="shared" si="273"/>
        <v/>
      </c>
      <c r="AF654" s="25" t="str">
        <f t="shared" si="274"/>
        <v/>
      </c>
      <c r="AG654" s="25" t="str">
        <f t="shared" si="275"/>
        <v/>
      </c>
      <c r="AH654" s="26" t="str">
        <f t="shared" si="276"/>
        <v/>
      </c>
      <c r="AI654" s="29" t="b">
        <f t="shared" si="257"/>
        <v>0</v>
      </c>
      <c r="AJ654" s="29" t="b">
        <f t="shared" si="258"/>
        <v>0</v>
      </c>
      <c r="AK654" s="29" t="b">
        <f t="shared" si="259"/>
        <v>0</v>
      </c>
      <c r="AL654" s="29" t="b">
        <f t="shared" si="260"/>
        <v>0</v>
      </c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</row>
    <row r="655" spans="1:252" s="37" customFormat="1" ht="18" customHeight="1">
      <c r="A655" s="31"/>
      <c r="B655" s="31"/>
      <c r="C655" s="41"/>
      <c r="D655" s="14"/>
      <c r="E655" s="18"/>
      <c r="F655" s="31"/>
      <c r="G655" s="14"/>
      <c r="H655" s="15"/>
      <c r="I655" s="15"/>
      <c r="J655" s="15"/>
      <c r="K655" s="15"/>
      <c r="L655" s="40">
        <f>IF(G655=1,IF(S655='Valori Consentiti - Table 1'!$I$6,5,IF(S655="X",1,0))+IF(T655='Valori Consentiti - Table 1'!$K$6,5,IF(T655="X",1,0))+IF(U655='Valori Consentiti - Table 1'!$M$6,5,IF(U655="X",1,0))+IF(V655='Valori Consentiti - Table 1'!$O$6,5,IF(V655="X",1,0))+IF(W655='Valori Consentiti - Table 1'!$Q$6,5,IF(W655="X",1,0))+IF(X655='Valori Consentiti - Table 1'!$S$6,5,IF(X655="X",1,0))+IF(Y655='Valori Consentiti - Table 1'!$U$6,5,IF(Y655="X",1,0))+IF(Z655='Valori Consentiti - Table 1'!$W$6,5,IF(Z655="X",1,0))+IF(AA655='Valori Consentiti - Table 1'!$Y$6,5,IF(AA655="X",1,0))+IF(AB655='Valori Consentiti - Table 1'!$AA$6,5,IF(AB655="X",1,0))+IF(AC655='Valori Consentiti - Table 1'!$AC$6,5,IF(AC655="X",1,0))+IF(AD655='Valori Consentiti - Table 1'!$AE$6,5,IF(AD655="X",1,0))+IF(AE655='Valori Consentiti - Table 1'!$AG$6,5,IF(AE655="X",1,0))+IF(AF655='Valori Consentiti - Table 1'!$AI$6,5,IF(AF655="X",1,0))+IF(AG655='Valori Consentiti - Table 1'!$AK$6,5,IF(AG655="X",1,0))+IF(AH655='Valori Consentiti - Table 1'!$AM$6,5,IF(AH655="X",1,0)),IF(G655=2,IF(S655='Valori Consentiti - Table 1'!$I$7,5,IF(S655="X",1,0))+IF(T655='Valori Consentiti - Table 1'!$K$7,5,IF(T655="X",1,0))+IF(U655='Valori Consentiti - Table 1'!$M$7,5,IF(U655="X",1,0))+IF(V655='Valori Consentiti - Table 1'!$O$7,5,IF(V655="X",1,0))+IF(W655='Valori Consentiti - Table 1'!$Q$7,5,IF(W655="X",1,0))+IF(X655='Valori Consentiti - Table 1'!$S$7,5,IF(X655="X",1,0))+IF(Y655='Valori Consentiti - Table 1'!$U$7,5,IF(Y655="X",1,0))+IF(Z655='Valori Consentiti - Table 1'!$W$7,5,IF(Z655="X",1,0))+IF(AA655='Valori Consentiti - Table 1'!$Y$7,5,IF(AA655="X",1,0))+IF(AB655='Valori Consentiti - Table 1'!$AA$7,5,IF(AB655="X",1,0))+IF(AC655='Valori Consentiti - Table 1'!$AC$7,5,IF(AC655="X",1,0))+IF(AD655='Valori Consentiti - Table 1'!$AE$7,5,IF(AD655="X",1,0))+IF(AE655='Valori Consentiti - Table 1'!$AG$7,5,IF(AE655="X",1,0))+IF(AF655='Valori Consentiti - Table 1'!$AI$7,5,IF(AF655="X",1,0))+IF(AG655='Valori Consentiti - Table 1'!$AK$7,5,IF(AG655="X",1,0))+IF(AH655='Valori Consentiti - Table 1'!$AM$7,5,IF(AH655="X",1,0)),IF(G655=3,IF(S655='Valori Consentiti - Table 1'!$I$8,5,IF(S655="X",1,0))+IF(T655='Valori Consentiti - Table 1'!$K$8,5,IF(T655="X",1,0))+IF(U655='Valori Consentiti - Table 1'!$M$8,5,IF(U655="X",1,0))+IF(V655='Valori Consentiti - Table 1'!$O$8,5,IF(V655="X",1,0))+IF(W655='Valori Consentiti - Table 1'!$Q$8,5,IF(W655="X",1,0))+IF(X655='Valori Consentiti - Table 1'!$S$8,5,IF(X655="X",1,0))+IF(Y655='Valori Consentiti - Table 1'!$U$8,5,IF(Y655="X",1,0))+IF(Z655='Valori Consentiti - Table 1'!$W$8,5,IF(Z655="X",1,0))+IF(AA655='Valori Consentiti - Table 1'!$Y$8,5,IF(AA655="X",1,0))+IF(AB655='Valori Consentiti - Table 1'!$AA$8,5,IF(AB655="X",1,0))+IF(AC655='Valori Consentiti - Table 1'!$AC$8,5,IF(AC655="X",1,0))+IF(AD655='Valori Consentiti - Table 1'!$AE$8,5,IF(AD655="X",1,0))+IF(AE655='Valori Consentiti - Table 1'!$AG$8,5,IF(AE655="X",1,0))+IF(AF655='Valori Consentiti - Table 1'!$AI$8,5,IF(AF655="X",1,0))+IF(AG655='Valori Consentiti - Table 1'!$AK$8,5,IF(AG655="X",1,0))+IF(AH655='Valori Consentiti - Table 1'!$AM$8,5,IF(AH655="X",1,0)),IF(G655=4,IF(S655='Valori Consentiti - Table 1'!$I$9,5,IF(S655="X",1,0))+IF(T655='Valori Consentiti - Table 1'!$K$9,5,IF(T655="X",1,0))+IF(U655='Valori Consentiti - Table 1'!$M$9,5,IF(U655="X",1,0))+IF(V655='Valori Consentiti - Table 1'!$O$9,5,IF(V655="X",1,0))+IF(W655='Valori Consentiti - Table 1'!$Q$9,5,IF(W655="X",1,0))+IF(X655='Valori Consentiti - Table 1'!$S$9,5,IF(X655="X",1,0))+IF(Y655='Valori Consentiti - Table 1'!$U$9,5,IF(Y655="X",1,0))+IF(Z655='Valori Consentiti - Table 1'!$W$9,5,IF(Z655="X",1,0))+IF(AA655='Valori Consentiti - Table 1'!$Y$9,5,IF(AA655="X",1,0))+IF(AB655='Valori Consentiti - Table 1'!$AA$9,5,IF(AB655="X",1,0))+IF(AC655='Valori Consentiti - Table 1'!$AC$9,5,IF(AC655="X",1,0))+IF(AD655='Valori Consentiti - Table 1'!$AE$9,5,IF(AD655="X",1,0))+IF(AE655='Valori Consentiti - Table 1'!$AG$9,5,IF(AE655="X",1,0))+IF(AF655='Valori Consentiti - Table 1'!$AI$9,5,IF(AF655="X",1,0))+IF(AG655='Valori Consentiti - Table 1'!$AK$9,5,IF(AG655="X",1,0))+IF(AH655='Valori Consentiti - Table 1'!$AM$9,5,IF(AH655="X",1,0)),))))</f>
        <v>0</v>
      </c>
      <c r="M655" s="16">
        <f t="shared" si="254"/>
        <v>0</v>
      </c>
      <c r="N655" s="16">
        <f t="shared" si="255"/>
        <v>16</v>
      </c>
      <c r="O655" s="16">
        <f>IF(G655=1,IF(S655='Valori Consentiti - Table 1'!$I$6,1,0)+IF(T655='Valori Consentiti - Table 1'!$K$6,1,0)+IF(U655='Valori Consentiti - Table 1'!$M$6,1,0)+IF(V655='Valori Consentiti - Table 1'!$O$6,1,0)+IF(W655='Valori Consentiti - Table 1'!$Q$6,1,0)+IF(X655='Valori Consentiti - Table 1'!$S$6,1,0)+IF(Y655='Valori Consentiti - Table 1'!$U$6,1,0)+IF(Z655='Valori Consentiti - Table 1'!$W$6,1,0)+IF(AA655='Valori Consentiti - Table 1'!$Y$6,1,0)+IF(AB655='Valori Consentiti - Table 1'!$AA$6,1,0)+IF(AC655='Valori Consentiti - Table 1'!$AC$6,1,0)+IF(AD655='Valori Consentiti - Table 1'!$AE$6,1,0)+IF(AE655='Valori Consentiti - Table 1'!$AG$6,1,0)+IF(AF655='Valori Consentiti - Table 1'!$AI$6,1,0)+IF(AG655='Valori Consentiti - Table 1'!$AK$6,1,0)+IF(AH655='Valori Consentiti - Table 1'!$AM$6,1,0),IF(G655=2,IF(S655='Valori Consentiti - Table 1'!$I$7,1,0)+IF(T655='Valori Consentiti - Table 1'!$K$7,1,0)+IF(U655='Valori Consentiti - Table 1'!$M$7,1,0)+IF(V655='Valori Consentiti - Table 1'!$O$7,1,0)+IF(W655='Valori Consentiti - Table 1'!$Q$7,1,0)+IF(X655='Valori Consentiti - Table 1'!$S$7,1,0)+IF(Y655='Valori Consentiti - Table 1'!$U$7,1,0)+IF(Z655='Valori Consentiti - Table 1'!$W$7,1,0)+IF(AA655='Valori Consentiti - Table 1'!$Y$7,1,0)+IF(AB655='Valori Consentiti - Table 1'!$AA$7,1,0)+IF(AC655='Valori Consentiti - Table 1'!$AC$7,1,0)+IF(AD655='Valori Consentiti - Table 1'!$AE$7,1,0)+IF(AE655='Valori Consentiti - Table 1'!$AG$7,1,0)+IF(AF655='Valori Consentiti - Table 1'!$AI$7,1,0)+IF(AG655='Valori Consentiti - Table 1'!$AK$7,1,0)+IF(AH655='Valori Consentiti - Table 1'!$AM$7,1,0),IF(G655=3,IF(S655='Valori Consentiti - Table 1'!$I$8,1,0)+IF(T655='Valori Consentiti - Table 1'!$K$8,1,0)+IF(U655='Valori Consentiti - Table 1'!$M$8,1,0)+IF(V655='Valori Consentiti - Table 1'!$O$8,1,0)+IF(W655='Valori Consentiti - Table 1'!$Q$8,1,0)+IF(X655='Valori Consentiti - Table 1'!$S$8,1,0)+IF(Y655='Valori Consentiti - Table 1'!$U$8,1,0)+IF(Z655='Valori Consentiti - Table 1'!$W$8,1,0)+IF(AA655='Valori Consentiti - Table 1'!$Y$8,1,0)+IF(AB655='Valori Consentiti - Table 1'!$AA$8,1,0)+IF(AC655='Valori Consentiti - Table 1'!$AC$8,1,0)+IF(AD655='Valori Consentiti - Table 1'!$AE$8,1,0)+IF(AE655='Valori Consentiti - Table 1'!$AG$8,1,0)+IF(AF655='Valori Consentiti - Table 1'!$AI$8,1,0)+IF(AG655='Valori Consentiti - Table 1'!$AK$8,1,0)+IF(AH655='Valori Consentiti - Table 1'!$AM$8,1,0),IF(G655=4,IF(S655='Valori Consentiti - Table 1'!$I$9,1,0)+IF(T655='Valori Consentiti - Table 1'!$K$9,1,0)+IF(U655='Valori Consentiti - Table 1'!$M$9,1,0)+IF(V655='Valori Consentiti - Table 1'!$O$9,1,0)+IF(W655='Valori Consentiti - Table 1'!$Q$9,1,0)+IF(X655='Valori Consentiti - Table 1'!$S$9,1,0)+IF(Y655='Valori Consentiti - Table 1'!$U$9,1,0)+IF(Z655='Valori Consentiti - Table 1'!$W$9,1,0)+IF(AA655='Valori Consentiti - Table 1'!$Y$9,1,0)+IF(AB655='Valori Consentiti - Table 1'!$AA$9,1,0)+IF(AC655='Valori Consentiti - Table 1'!$AC$9,1,0)+IF(AD655='Valori Consentiti - Table 1'!$AE$9,1,0)+IF(AE655='Valori Consentiti - Table 1'!$AG$9,1,0)+IF(AF655='Valori Consentiti - Table 1'!$AI$9,1,0)+IF(AG655='Valori Consentiti - Table 1'!$AK$9,1,0)+IF(AH655='Valori Consentiti - Table 1'!$AM$9,1,0),))))</f>
        <v>0</v>
      </c>
      <c r="P655" s="16">
        <f t="shared" si="256"/>
        <v>16</v>
      </c>
      <c r="Q655" s="16">
        <f t="shared" si="277"/>
        <v>1</v>
      </c>
      <c r="R655" s="17"/>
      <c r="S655" s="24" t="str">
        <f t="shared" si="261"/>
        <v/>
      </c>
      <c r="T655" s="25" t="str">
        <f t="shared" si="262"/>
        <v/>
      </c>
      <c r="U655" s="25" t="str">
        <f t="shared" si="263"/>
        <v/>
      </c>
      <c r="V655" s="26" t="str">
        <f t="shared" si="264"/>
        <v/>
      </c>
      <c r="W655" s="27" t="str">
        <f t="shared" si="265"/>
        <v/>
      </c>
      <c r="X655" s="25" t="str">
        <f t="shared" si="266"/>
        <v/>
      </c>
      <c r="Y655" s="25" t="str">
        <f t="shared" si="267"/>
        <v/>
      </c>
      <c r="Z655" s="26" t="str">
        <f t="shared" si="268"/>
        <v/>
      </c>
      <c r="AA655" s="27" t="str">
        <f t="shared" si="269"/>
        <v/>
      </c>
      <c r="AB655" s="25" t="str">
        <f t="shared" si="270"/>
        <v/>
      </c>
      <c r="AC655" s="25" t="str">
        <f t="shared" si="271"/>
        <v/>
      </c>
      <c r="AD655" s="26" t="str">
        <f t="shared" si="272"/>
        <v/>
      </c>
      <c r="AE655" s="27" t="str">
        <f t="shared" si="273"/>
        <v/>
      </c>
      <c r="AF655" s="25" t="str">
        <f t="shared" si="274"/>
        <v/>
      </c>
      <c r="AG655" s="25" t="str">
        <f t="shared" si="275"/>
        <v/>
      </c>
      <c r="AH655" s="26" t="str">
        <f t="shared" si="276"/>
        <v/>
      </c>
      <c r="AI655" s="29" t="b">
        <f t="shared" si="257"/>
        <v>0</v>
      </c>
      <c r="AJ655" s="29" t="b">
        <f t="shared" si="258"/>
        <v>0</v>
      </c>
      <c r="AK655" s="29" t="b">
        <f t="shared" si="259"/>
        <v>0</v>
      </c>
      <c r="AL655" s="29" t="b">
        <f t="shared" si="260"/>
        <v>0</v>
      </c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</row>
    <row r="656" spans="1:252" s="37" customFormat="1" ht="18" customHeight="1">
      <c r="A656" s="31"/>
      <c r="B656" s="31"/>
      <c r="C656" s="41"/>
      <c r="D656" s="14"/>
      <c r="E656" s="18"/>
      <c r="F656" s="31"/>
      <c r="G656" s="14"/>
      <c r="H656" s="15"/>
      <c r="I656" s="15"/>
      <c r="J656" s="15"/>
      <c r="K656" s="15"/>
      <c r="L656" s="40">
        <f>IF(G656=1,IF(S656='Valori Consentiti - Table 1'!$I$6,5,IF(S656="X",1,0))+IF(T656='Valori Consentiti - Table 1'!$K$6,5,IF(T656="X",1,0))+IF(U656='Valori Consentiti - Table 1'!$M$6,5,IF(U656="X",1,0))+IF(V656='Valori Consentiti - Table 1'!$O$6,5,IF(V656="X",1,0))+IF(W656='Valori Consentiti - Table 1'!$Q$6,5,IF(W656="X",1,0))+IF(X656='Valori Consentiti - Table 1'!$S$6,5,IF(X656="X",1,0))+IF(Y656='Valori Consentiti - Table 1'!$U$6,5,IF(Y656="X",1,0))+IF(Z656='Valori Consentiti - Table 1'!$W$6,5,IF(Z656="X",1,0))+IF(AA656='Valori Consentiti - Table 1'!$Y$6,5,IF(AA656="X",1,0))+IF(AB656='Valori Consentiti - Table 1'!$AA$6,5,IF(AB656="X",1,0))+IF(AC656='Valori Consentiti - Table 1'!$AC$6,5,IF(AC656="X",1,0))+IF(AD656='Valori Consentiti - Table 1'!$AE$6,5,IF(AD656="X",1,0))+IF(AE656='Valori Consentiti - Table 1'!$AG$6,5,IF(AE656="X",1,0))+IF(AF656='Valori Consentiti - Table 1'!$AI$6,5,IF(AF656="X",1,0))+IF(AG656='Valori Consentiti - Table 1'!$AK$6,5,IF(AG656="X",1,0))+IF(AH656='Valori Consentiti - Table 1'!$AM$6,5,IF(AH656="X",1,0)),IF(G656=2,IF(S656='Valori Consentiti - Table 1'!$I$7,5,IF(S656="X",1,0))+IF(T656='Valori Consentiti - Table 1'!$K$7,5,IF(T656="X",1,0))+IF(U656='Valori Consentiti - Table 1'!$M$7,5,IF(U656="X",1,0))+IF(V656='Valori Consentiti - Table 1'!$O$7,5,IF(V656="X",1,0))+IF(W656='Valori Consentiti - Table 1'!$Q$7,5,IF(W656="X",1,0))+IF(X656='Valori Consentiti - Table 1'!$S$7,5,IF(X656="X",1,0))+IF(Y656='Valori Consentiti - Table 1'!$U$7,5,IF(Y656="X",1,0))+IF(Z656='Valori Consentiti - Table 1'!$W$7,5,IF(Z656="X",1,0))+IF(AA656='Valori Consentiti - Table 1'!$Y$7,5,IF(AA656="X",1,0))+IF(AB656='Valori Consentiti - Table 1'!$AA$7,5,IF(AB656="X",1,0))+IF(AC656='Valori Consentiti - Table 1'!$AC$7,5,IF(AC656="X",1,0))+IF(AD656='Valori Consentiti - Table 1'!$AE$7,5,IF(AD656="X",1,0))+IF(AE656='Valori Consentiti - Table 1'!$AG$7,5,IF(AE656="X",1,0))+IF(AF656='Valori Consentiti - Table 1'!$AI$7,5,IF(AF656="X",1,0))+IF(AG656='Valori Consentiti - Table 1'!$AK$7,5,IF(AG656="X",1,0))+IF(AH656='Valori Consentiti - Table 1'!$AM$7,5,IF(AH656="X",1,0)),IF(G656=3,IF(S656='Valori Consentiti - Table 1'!$I$8,5,IF(S656="X",1,0))+IF(T656='Valori Consentiti - Table 1'!$K$8,5,IF(T656="X",1,0))+IF(U656='Valori Consentiti - Table 1'!$M$8,5,IF(U656="X",1,0))+IF(V656='Valori Consentiti - Table 1'!$O$8,5,IF(V656="X",1,0))+IF(W656='Valori Consentiti - Table 1'!$Q$8,5,IF(W656="X",1,0))+IF(X656='Valori Consentiti - Table 1'!$S$8,5,IF(X656="X",1,0))+IF(Y656='Valori Consentiti - Table 1'!$U$8,5,IF(Y656="X",1,0))+IF(Z656='Valori Consentiti - Table 1'!$W$8,5,IF(Z656="X",1,0))+IF(AA656='Valori Consentiti - Table 1'!$Y$8,5,IF(AA656="X",1,0))+IF(AB656='Valori Consentiti - Table 1'!$AA$8,5,IF(AB656="X",1,0))+IF(AC656='Valori Consentiti - Table 1'!$AC$8,5,IF(AC656="X",1,0))+IF(AD656='Valori Consentiti - Table 1'!$AE$8,5,IF(AD656="X",1,0))+IF(AE656='Valori Consentiti - Table 1'!$AG$8,5,IF(AE656="X",1,0))+IF(AF656='Valori Consentiti - Table 1'!$AI$8,5,IF(AF656="X",1,0))+IF(AG656='Valori Consentiti - Table 1'!$AK$8,5,IF(AG656="X",1,0))+IF(AH656='Valori Consentiti - Table 1'!$AM$8,5,IF(AH656="X",1,0)),IF(G656=4,IF(S656='Valori Consentiti - Table 1'!$I$9,5,IF(S656="X",1,0))+IF(T656='Valori Consentiti - Table 1'!$K$9,5,IF(T656="X",1,0))+IF(U656='Valori Consentiti - Table 1'!$M$9,5,IF(U656="X",1,0))+IF(V656='Valori Consentiti - Table 1'!$O$9,5,IF(V656="X",1,0))+IF(W656='Valori Consentiti - Table 1'!$Q$9,5,IF(W656="X",1,0))+IF(X656='Valori Consentiti - Table 1'!$S$9,5,IF(X656="X",1,0))+IF(Y656='Valori Consentiti - Table 1'!$U$9,5,IF(Y656="X",1,0))+IF(Z656='Valori Consentiti - Table 1'!$W$9,5,IF(Z656="X",1,0))+IF(AA656='Valori Consentiti - Table 1'!$Y$9,5,IF(AA656="X",1,0))+IF(AB656='Valori Consentiti - Table 1'!$AA$9,5,IF(AB656="X",1,0))+IF(AC656='Valori Consentiti - Table 1'!$AC$9,5,IF(AC656="X",1,0))+IF(AD656='Valori Consentiti - Table 1'!$AE$9,5,IF(AD656="X",1,0))+IF(AE656='Valori Consentiti - Table 1'!$AG$9,5,IF(AE656="X",1,0))+IF(AF656='Valori Consentiti - Table 1'!$AI$9,5,IF(AF656="X",1,0))+IF(AG656='Valori Consentiti - Table 1'!$AK$9,5,IF(AG656="X",1,0))+IF(AH656='Valori Consentiti - Table 1'!$AM$9,5,IF(AH656="X",1,0)),))))</f>
        <v>0</v>
      </c>
      <c r="M656" s="16">
        <f t="shared" si="254"/>
        <v>0</v>
      </c>
      <c r="N656" s="16">
        <f t="shared" si="255"/>
        <v>16</v>
      </c>
      <c r="O656" s="16">
        <f>IF(G656=1,IF(S656='Valori Consentiti - Table 1'!$I$6,1,0)+IF(T656='Valori Consentiti - Table 1'!$K$6,1,0)+IF(U656='Valori Consentiti - Table 1'!$M$6,1,0)+IF(V656='Valori Consentiti - Table 1'!$O$6,1,0)+IF(W656='Valori Consentiti - Table 1'!$Q$6,1,0)+IF(X656='Valori Consentiti - Table 1'!$S$6,1,0)+IF(Y656='Valori Consentiti - Table 1'!$U$6,1,0)+IF(Z656='Valori Consentiti - Table 1'!$W$6,1,0)+IF(AA656='Valori Consentiti - Table 1'!$Y$6,1,0)+IF(AB656='Valori Consentiti - Table 1'!$AA$6,1,0)+IF(AC656='Valori Consentiti - Table 1'!$AC$6,1,0)+IF(AD656='Valori Consentiti - Table 1'!$AE$6,1,0)+IF(AE656='Valori Consentiti - Table 1'!$AG$6,1,0)+IF(AF656='Valori Consentiti - Table 1'!$AI$6,1,0)+IF(AG656='Valori Consentiti - Table 1'!$AK$6,1,0)+IF(AH656='Valori Consentiti - Table 1'!$AM$6,1,0),IF(G656=2,IF(S656='Valori Consentiti - Table 1'!$I$7,1,0)+IF(T656='Valori Consentiti - Table 1'!$K$7,1,0)+IF(U656='Valori Consentiti - Table 1'!$M$7,1,0)+IF(V656='Valori Consentiti - Table 1'!$O$7,1,0)+IF(W656='Valori Consentiti - Table 1'!$Q$7,1,0)+IF(X656='Valori Consentiti - Table 1'!$S$7,1,0)+IF(Y656='Valori Consentiti - Table 1'!$U$7,1,0)+IF(Z656='Valori Consentiti - Table 1'!$W$7,1,0)+IF(AA656='Valori Consentiti - Table 1'!$Y$7,1,0)+IF(AB656='Valori Consentiti - Table 1'!$AA$7,1,0)+IF(AC656='Valori Consentiti - Table 1'!$AC$7,1,0)+IF(AD656='Valori Consentiti - Table 1'!$AE$7,1,0)+IF(AE656='Valori Consentiti - Table 1'!$AG$7,1,0)+IF(AF656='Valori Consentiti - Table 1'!$AI$7,1,0)+IF(AG656='Valori Consentiti - Table 1'!$AK$7,1,0)+IF(AH656='Valori Consentiti - Table 1'!$AM$7,1,0),IF(G656=3,IF(S656='Valori Consentiti - Table 1'!$I$8,1,0)+IF(T656='Valori Consentiti - Table 1'!$K$8,1,0)+IF(U656='Valori Consentiti - Table 1'!$M$8,1,0)+IF(V656='Valori Consentiti - Table 1'!$O$8,1,0)+IF(W656='Valori Consentiti - Table 1'!$Q$8,1,0)+IF(X656='Valori Consentiti - Table 1'!$S$8,1,0)+IF(Y656='Valori Consentiti - Table 1'!$U$8,1,0)+IF(Z656='Valori Consentiti - Table 1'!$W$8,1,0)+IF(AA656='Valori Consentiti - Table 1'!$Y$8,1,0)+IF(AB656='Valori Consentiti - Table 1'!$AA$8,1,0)+IF(AC656='Valori Consentiti - Table 1'!$AC$8,1,0)+IF(AD656='Valori Consentiti - Table 1'!$AE$8,1,0)+IF(AE656='Valori Consentiti - Table 1'!$AG$8,1,0)+IF(AF656='Valori Consentiti - Table 1'!$AI$8,1,0)+IF(AG656='Valori Consentiti - Table 1'!$AK$8,1,0)+IF(AH656='Valori Consentiti - Table 1'!$AM$8,1,0),IF(G656=4,IF(S656='Valori Consentiti - Table 1'!$I$9,1,0)+IF(T656='Valori Consentiti - Table 1'!$K$9,1,0)+IF(U656='Valori Consentiti - Table 1'!$M$9,1,0)+IF(V656='Valori Consentiti - Table 1'!$O$9,1,0)+IF(W656='Valori Consentiti - Table 1'!$Q$9,1,0)+IF(X656='Valori Consentiti - Table 1'!$S$9,1,0)+IF(Y656='Valori Consentiti - Table 1'!$U$9,1,0)+IF(Z656='Valori Consentiti - Table 1'!$W$9,1,0)+IF(AA656='Valori Consentiti - Table 1'!$Y$9,1,0)+IF(AB656='Valori Consentiti - Table 1'!$AA$9,1,0)+IF(AC656='Valori Consentiti - Table 1'!$AC$9,1,0)+IF(AD656='Valori Consentiti - Table 1'!$AE$9,1,0)+IF(AE656='Valori Consentiti - Table 1'!$AG$9,1,0)+IF(AF656='Valori Consentiti - Table 1'!$AI$9,1,0)+IF(AG656='Valori Consentiti - Table 1'!$AK$9,1,0)+IF(AH656='Valori Consentiti - Table 1'!$AM$9,1,0),))))</f>
        <v>0</v>
      </c>
      <c r="P656" s="16">
        <f t="shared" si="256"/>
        <v>16</v>
      </c>
      <c r="Q656" s="16">
        <f t="shared" si="277"/>
        <v>1</v>
      </c>
      <c r="R656" s="17"/>
      <c r="S656" s="24" t="str">
        <f t="shared" si="261"/>
        <v/>
      </c>
      <c r="T656" s="25" t="str">
        <f t="shared" si="262"/>
        <v/>
      </c>
      <c r="U656" s="25" t="str">
        <f t="shared" si="263"/>
        <v/>
      </c>
      <c r="V656" s="26" t="str">
        <f t="shared" si="264"/>
        <v/>
      </c>
      <c r="W656" s="27" t="str">
        <f t="shared" si="265"/>
        <v/>
      </c>
      <c r="X656" s="25" t="str">
        <f t="shared" si="266"/>
        <v/>
      </c>
      <c r="Y656" s="25" t="str">
        <f t="shared" si="267"/>
        <v/>
      </c>
      <c r="Z656" s="26" t="str">
        <f t="shared" si="268"/>
        <v/>
      </c>
      <c r="AA656" s="27" t="str">
        <f t="shared" si="269"/>
        <v/>
      </c>
      <c r="AB656" s="25" t="str">
        <f t="shared" si="270"/>
        <v/>
      </c>
      <c r="AC656" s="25" t="str">
        <f t="shared" si="271"/>
        <v/>
      </c>
      <c r="AD656" s="26" t="str">
        <f t="shared" si="272"/>
        <v/>
      </c>
      <c r="AE656" s="27" t="str">
        <f t="shared" si="273"/>
        <v/>
      </c>
      <c r="AF656" s="25" t="str">
        <f t="shared" si="274"/>
        <v/>
      </c>
      <c r="AG656" s="25" t="str">
        <f t="shared" si="275"/>
        <v/>
      </c>
      <c r="AH656" s="26" t="str">
        <f t="shared" si="276"/>
        <v/>
      </c>
      <c r="AI656" s="29" t="b">
        <f t="shared" si="257"/>
        <v>0</v>
      </c>
      <c r="AJ656" s="29" t="b">
        <f t="shared" si="258"/>
        <v>0</v>
      </c>
      <c r="AK656" s="29" t="b">
        <f t="shared" si="259"/>
        <v>0</v>
      </c>
      <c r="AL656" s="29" t="b">
        <f t="shared" si="260"/>
        <v>0</v>
      </c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</row>
    <row r="657" spans="1:252" s="37" customFormat="1" ht="18" customHeight="1">
      <c r="A657" s="31"/>
      <c r="B657" s="31"/>
      <c r="C657" s="41"/>
      <c r="D657" s="14"/>
      <c r="E657" s="18"/>
      <c r="F657" s="31"/>
      <c r="G657" s="14"/>
      <c r="H657" s="15"/>
      <c r="I657" s="15"/>
      <c r="J657" s="15"/>
      <c r="K657" s="15"/>
      <c r="L657" s="40">
        <f>IF(G657=1,IF(S657='Valori Consentiti - Table 1'!$I$6,5,IF(S657="X",1,0))+IF(T657='Valori Consentiti - Table 1'!$K$6,5,IF(T657="X",1,0))+IF(U657='Valori Consentiti - Table 1'!$M$6,5,IF(U657="X",1,0))+IF(V657='Valori Consentiti - Table 1'!$O$6,5,IF(V657="X",1,0))+IF(W657='Valori Consentiti - Table 1'!$Q$6,5,IF(W657="X",1,0))+IF(X657='Valori Consentiti - Table 1'!$S$6,5,IF(X657="X",1,0))+IF(Y657='Valori Consentiti - Table 1'!$U$6,5,IF(Y657="X",1,0))+IF(Z657='Valori Consentiti - Table 1'!$W$6,5,IF(Z657="X",1,0))+IF(AA657='Valori Consentiti - Table 1'!$Y$6,5,IF(AA657="X",1,0))+IF(AB657='Valori Consentiti - Table 1'!$AA$6,5,IF(AB657="X",1,0))+IF(AC657='Valori Consentiti - Table 1'!$AC$6,5,IF(AC657="X",1,0))+IF(AD657='Valori Consentiti - Table 1'!$AE$6,5,IF(AD657="X",1,0))+IF(AE657='Valori Consentiti - Table 1'!$AG$6,5,IF(AE657="X",1,0))+IF(AF657='Valori Consentiti - Table 1'!$AI$6,5,IF(AF657="X",1,0))+IF(AG657='Valori Consentiti - Table 1'!$AK$6,5,IF(AG657="X",1,0))+IF(AH657='Valori Consentiti - Table 1'!$AM$6,5,IF(AH657="X",1,0)),IF(G657=2,IF(S657='Valori Consentiti - Table 1'!$I$7,5,IF(S657="X",1,0))+IF(T657='Valori Consentiti - Table 1'!$K$7,5,IF(T657="X",1,0))+IF(U657='Valori Consentiti - Table 1'!$M$7,5,IF(U657="X",1,0))+IF(V657='Valori Consentiti - Table 1'!$O$7,5,IF(V657="X",1,0))+IF(W657='Valori Consentiti - Table 1'!$Q$7,5,IF(W657="X",1,0))+IF(X657='Valori Consentiti - Table 1'!$S$7,5,IF(X657="X",1,0))+IF(Y657='Valori Consentiti - Table 1'!$U$7,5,IF(Y657="X",1,0))+IF(Z657='Valori Consentiti - Table 1'!$W$7,5,IF(Z657="X",1,0))+IF(AA657='Valori Consentiti - Table 1'!$Y$7,5,IF(AA657="X",1,0))+IF(AB657='Valori Consentiti - Table 1'!$AA$7,5,IF(AB657="X",1,0))+IF(AC657='Valori Consentiti - Table 1'!$AC$7,5,IF(AC657="X",1,0))+IF(AD657='Valori Consentiti - Table 1'!$AE$7,5,IF(AD657="X",1,0))+IF(AE657='Valori Consentiti - Table 1'!$AG$7,5,IF(AE657="X",1,0))+IF(AF657='Valori Consentiti - Table 1'!$AI$7,5,IF(AF657="X",1,0))+IF(AG657='Valori Consentiti - Table 1'!$AK$7,5,IF(AG657="X",1,0))+IF(AH657='Valori Consentiti - Table 1'!$AM$7,5,IF(AH657="X",1,0)),IF(G657=3,IF(S657='Valori Consentiti - Table 1'!$I$8,5,IF(S657="X",1,0))+IF(T657='Valori Consentiti - Table 1'!$K$8,5,IF(T657="X",1,0))+IF(U657='Valori Consentiti - Table 1'!$M$8,5,IF(U657="X",1,0))+IF(V657='Valori Consentiti - Table 1'!$O$8,5,IF(V657="X",1,0))+IF(W657='Valori Consentiti - Table 1'!$Q$8,5,IF(W657="X",1,0))+IF(X657='Valori Consentiti - Table 1'!$S$8,5,IF(X657="X",1,0))+IF(Y657='Valori Consentiti - Table 1'!$U$8,5,IF(Y657="X",1,0))+IF(Z657='Valori Consentiti - Table 1'!$W$8,5,IF(Z657="X",1,0))+IF(AA657='Valori Consentiti - Table 1'!$Y$8,5,IF(AA657="X",1,0))+IF(AB657='Valori Consentiti - Table 1'!$AA$8,5,IF(AB657="X",1,0))+IF(AC657='Valori Consentiti - Table 1'!$AC$8,5,IF(AC657="X",1,0))+IF(AD657='Valori Consentiti - Table 1'!$AE$8,5,IF(AD657="X",1,0))+IF(AE657='Valori Consentiti - Table 1'!$AG$8,5,IF(AE657="X",1,0))+IF(AF657='Valori Consentiti - Table 1'!$AI$8,5,IF(AF657="X",1,0))+IF(AG657='Valori Consentiti - Table 1'!$AK$8,5,IF(AG657="X",1,0))+IF(AH657='Valori Consentiti - Table 1'!$AM$8,5,IF(AH657="X",1,0)),IF(G657=4,IF(S657='Valori Consentiti - Table 1'!$I$9,5,IF(S657="X",1,0))+IF(T657='Valori Consentiti - Table 1'!$K$9,5,IF(T657="X",1,0))+IF(U657='Valori Consentiti - Table 1'!$M$9,5,IF(U657="X",1,0))+IF(V657='Valori Consentiti - Table 1'!$O$9,5,IF(V657="X",1,0))+IF(W657='Valori Consentiti - Table 1'!$Q$9,5,IF(W657="X",1,0))+IF(X657='Valori Consentiti - Table 1'!$S$9,5,IF(X657="X",1,0))+IF(Y657='Valori Consentiti - Table 1'!$U$9,5,IF(Y657="X",1,0))+IF(Z657='Valori Consentiti - Table 1'!$W$9,5,IF(Z657="X",1,0))+IF(AA657='Valori Consentiti - Table 1'!$Y$9,5,IF(AA657="X",1,0))+IF(AB657='Valori Consentiti - Table 1'!$AA$9,5,IF(AB657="X",1,0))+IF(AC657='Valori Consentiti - Table 1'!$AC$9,5,IF(AC657="X",1,0))+IF(AD657='Valori Consentiti - Table 1'!$AE$9,5,IF(AD657="X",1,0))+IF(AE657='Valori Consentiti - Table 1'!$AG$9,5,IF(AE657="X",1,0))+IF(AF657='Valori Consentiti - Table 1'!$AI$9,5,IF(AF657="X",1,0))+IF(AG657='Valori Consentiti - Table 1'!$AK$9,5,IF(AG657="X",1,0))+IF(AH657='Valori Consentiti - Table 1'!$AM$9,5,IF(AH657="X",1,0)),))))</f>
        <v>0</v>
      </c>
      <c r="M657" s="16">
        <f t="shared" si="254"/>
        <v>0</v>
      </c>
      <c r="N657" s="16">
        <f t="shared" si="255"/>
        <v>16</v>
      </c>
      <c r="O657" s="16">
        <f>IF(G657=1,IF(S657='Valori Consentiti - Table 1'!$I$6,1,0)+IF(T657='Valori Consentiti - Table 1'!$K$6,1,0)+IF(U657='Valori Consentiti - Table 1'!$M$6,1,0)+IF(V657='Valori Consentiti - Table 1'!$O$6,1,0)+IF(W657='Valori Consentiti - Table 1'!$Q$6,1,0)+IF(X657='Valori Consentiti - Table 1'!$S$6,1,0)+IF(Y657='Valori Consentiti - Table 1'!$U$6,1,0)+IF(Z657='Valori Consentiti - Table 1'!$W$6,1,0)+IF(AA657='Valori Consentiti - Table 1'!$Y$6,1,0)+IF(AB657='Valori Consentiti - Table 1'!$AA$6,1,0)+IF(AC657='Valori Consentiti - Table 1'!$AC$6,1,0)+IF(AD657='Valori Consentiti - Table 1'!$AE$6,1,0)+IF(AE657='Valori Consentiti - Table 1'!$AG$6,1,0)+IF(AF657='Valori Consentiti - Table 1'!$AI$6,1,0)+IF(AG657='Valori Consentiti - Table 1'!$AK$6,1,0)+IF(AH657='Valori Consentiti - Table 1'!$AM$6,1,0),IF(G657=2,IF(S657='Valori Consentiti - Table 1'!$I$7,1,0)+IF(T657='Valori Consentiti - Table 1'!$K$7,1,0)+IF(U657='Valori Consentiti - Table 1'!$M$7,1,0)+IF(V657='Valori Consentiti - Table 1'!$O$7,1,0)+IF(W657='Valori Consentiti - Table 1'!$Q$7,1,0)+IF(X657='Valori Consentiti - Table 1'!$S$7,1,0)+IF(Y657='Valori Consentiti - Table 1'!$U$7,1,0)+IF(Z657='Valori Consentiti - Table 1'!$W$7,1,0)+IF(AA657='Valori Consentiti - Table 1'!$Y$7,1,0)+IF(AB657='Valori Consentiti - Table 1'!$AA$7,1,0)+IF(AC657='Valori Consentiti - Table 1'!$AC$7,1,0)+IF(AD657='Valori Consentiti - Table 1'!$AE$7,1,0)+IF(AE657='Valori Consentiti - Table 1'!$AG$7,1,0)+IF(AF657='Valori Consentiti - Table 1'!$AI$7,1,0)+IF(AG657='Valori Consentiti - Table 1'!$AK$7,1,0)+IF(AH657='Valori Consentiti - Table 1'!$AM$7,1,0),IF(G657=3,IF(S657='Valori Consentiti - Table 1'!$I$8,1,0)+IF(T657='Valori Consentiti - Table 1'!$K$8,1,0)+IF(U657='Valori Consentiti - Table 1'!$M$8,1,0)+IF(V657='Valori Consentiti - Table 1'!$O$8,1,0)+IF(W657='Valori Consentiti - Table 1'!$Q$8,1,0)+IF(X657='Valori Consentiti - Table 1'!$S$8,1,0)+IF(Y657='Valori Consentiti - Table 1'!$U$8,1,0)+IF(Z657='Valori Consentiti - Table 1'!$W$8,1,0)+IF(AA657='Valori Consentiti - Table 1'!$Y$8,1,0)+IF(AB657='Valori Consentiti - Table 1'!$AA$8,1,0)+IF(AC657='Valori Consentiti - Table 1'!$AC$8,1,0)+IF(AD657='Valori Consentiti - Table 1'!$AE$8,1,0)+IF(AE657='Valori Consentiti - Table 1'!$AG$8,1,0)+IF(AF657='Valori Consentiti - Table 1'!$AI$8,1,0)+IF(AG657='Valori Consentiti - Table 1'!$AK$8,1,0)+IF(AH657='Valori Consentiti - Table 1'!$AM$8,1,0),IF(G657=4,IF(S657='Valori Consentiti - Table 1'!$I$9,1,0)+IF(T657='Valori Consentiti - Table 1'!$K$9,1,0)+IF(U657='Valori Consentiti - Table 1'!$M$9,1,0)+IF(V657='Valori Consentiti - Table 1'!$O$9,1,0)+IF(W657='Valori Consentiti - Table 1'!$Q$9,1,0)+IF(X657='Valori Consentiti - Table 1'!$S$9,1,0)+IF(Y657='Valori Consentiti - Table 1'!$U$9,1,0)+IF(Z657='Valori Consentiti - Table 1'!$W$9,1,0)+IF(AA657='Valori Consentiti - Table 1'!$Y$9,1,0)+IF(AB657='Valori Consentiti - Table 1'!$AA$9,1,0)+IF(AC657='Valori Consentiti - Table 1'!$AC$9,1,0)+IF(AD657='Valori Consentiti - Table 1'!$AE$9,1,0)+IF(AE657='Valori Consentiti - Table 1'!$AG$9,1,0)+IF(AF657='Valori Consentiti - Table 1'!$AI$9,1,0)+IF(AG657='Valori Consentiti - Table 1'!$AK$9,1,0)+IF(AH657='Valori Consentiti - Table 1'!$AM$9,1,0),))))</f>
        <v>0</v>
      </c>
      <c r="P657" s="16">
        <f t="shared" si="256"/>
        <v>16</v>
      </c>
      <c r="Q657" s="16">
        <f t="shared" si="277"/>
        <v>1</v>
      </c>
      <c r="R657" s="17"/>
      <c r="S657" s="24" t="str">
        <f t="shared" si="261"/>
        <v/>
      </c>
      <c r="T657" s="25" t="str">
        <f t="shared" si="262"/>
        <v/>
      </c>
      <c r="U657" s="25" t="str">
        <f t="shared" si="263"/>
        <v/>
      </c>
      <c r="V657" s="26" t="str">
        <f t="shared" si="264"/>
        <v/>
      </c>
      <c r="W657" s="27" t="str">
        <f t="shared" si="265"/>
        <v/>
      </c>
      <c r="X657" s="25" t="str">
        <f t="shared" si="266"/>
        <v/>
      </c>
      <c r="Y657" s="25" t="str">
        <f t="shared" si="267"/>
        <v/>
      </c>
      <c r="Z657" s="26" t="str">
        <f t="shared" si="268"/>
        <v/>
      </c>
      <c r="AA657" s="27" t="str">
        <f t="shared" si="269"/>
        <v/>
      </c>
      <c r="AB657" s="25" t="str">
        <f t="shared" si="270"/>
        <v/>
      </c>
      <c r="AC657" s="25" t="str">
        <f t="shared" si="271"/>
        <v/>
      </c>
      <c r="AD657" s="26" t="str">
        <f t="shared" si="272"/>
        <v/>
      </c>
      <c r="AE657" s="27" t="str">
        <f t="shared" si="273"/>
        <v/>
      </c>
      <c r="AF657" s="25" t="str">
        <f t="shared" si="274"/>
        <v/>
      </c>
      <c r="AG657" s="25" t="str">
        <f t="shared" si="275"/>
        <v/>
      </c>
      <c r="AH657" s="26" t="str">
        <f t="shared" si="276"/>
        <v/>
      </c>
      <c r="AI657" s="29" t="b">
        <f t="shared" si="257"/>
        <v>0</v>
      </c>
      <c r="AJ657" s="29" t="b">
        <f t="shared" si="258"/>
        <v>0</v>
      </c>
      <c r="AK657" s="29" t="b">
        <f t="shared" si="259"/>
        <v>0</v>
      </c>
      <c r="AL657" s="29" t="b">
        <f t="shared" si="260"/>
        <v>0</v>
      </c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</row>
    <row r="658" spans="1:252" s="37" customFormat="1" ht="18" customHeight="1">
      <c r="A658" s="31"/>
      <c r="B658" s="31"/>
      <c r="C658" s="41"/>
      <c r="D658" s="14"/>
      <c r="E658" s="18"/>
      <c r="F658" s="31"/>
      <c r="G658" s="14"/>
      <c r="H658" s="15"/>
      <c r="I658" s="15"/>
      <c r="J658" s="15"/>
      <c r="K658" s="15"/>
      <c r="L658" s="40">
        <f>IF(G658=1,IF(S658='Valori Consentiti - Table 1'!$I$6,5,IF(S658="X",1,0))+IF(T658='Valori Consentiti - Table 1'!$K$6,5,IF(T658="X",1,0))+IF(U658='Valori Consentiti - Table 1'!$M$6,5,IF(U658="X",1,0))+IF(V658='Valori Consentiti - Table 1'!$O$6,5,IF(V658="X",1,0))+IF(W658='Valori Consentiti - Table 1'!$Q$6,5,IF(W658="X",1,0))+IF(X658='Valori Consentiti - Table 1'!$S$6,5,IF(X658="X",1,0))+IF(Y658='Valori Consentiti - Table 1'!$U$6,5,IF(Y658="X",1,0))+IF(Z658='Valori Consentiti - Table 1'!$W$6,5,IF(Z658="X",1,0))+IF(AA658='Valori Consentiti - Table 1'!$Y$6,5,IF(AA658="X",1,0))+IF(AB658='Valori Consentiti - Table 1'!$AA$6,5,IF(AB658="X",1,0))+IF(AC658='Valori Consentiti - Table 1'!$AC$6,5,IF(AC658="X",1,0))+IF(AD658='Valori Consentiti - Table 1'!$AE$6,5,IF(AD658="X",1,0))+IF(AE658='Valori Consentiti - Table 1'!$AG$6,5,IF(AE658="X",1,0))+IF(AF658='Valori Consentiti - Table 1'!$AI$6,5,IF(AF658="X",1,0))+IF(AG658='Valori Consentiti - Table 1'!$AK$6,5,IF(AG658="X",1,0))+IF(AH658='Valori Consentiti - Table 1'!$AM$6,5,IF(AH658="X",1,0)),IF(G658=2,IF(S658='Valori Consentiti - Table 1'!$I$7,5,IF(S658="X",1,0))+IF(T658='Valori Consentiti - Table 1'!$K$7,5,IF(T658="X",1,0))+IF(U658='Valori Consentiti - Table 1'!$M$7,5,IF(U658="X",1,0))+IF(V658='Valori Consentiti - Table 1'!$O$7,5,IF(V658="X",1,0))+IF(W658='Valori Consentiti - Table 1'!$Q$7,5,IF(W658="X",1,0))+IF(X658='Valori Consentiti - Table 1'!$S$7,5,IF(X658="X",1,0))+IF(Y658='Valori Consentiti - Table 1'!$U$7,5,IF(Y658="X",1,0))+IF(Z658='Valori Consentiti - Table 1'!$W$7,5,IF(Z658="X",1,0))+IF(AA658='Valori Consentiti - Table 1'!$Y$7,5,IF(AA658="X",1,0))+IF(AB658='Valori Consentiti - Table 1'!$AA$7,5,IF(AB658="X",1,0))+IF(AC658='Valori Consentiti - Table 1'!$AC$7,5,IF(AC658="X",1,0))+IF(AD658='Valori Consentiti - Table 1'!$AE$7,5,IF(AD658="X",1,0))+IF(AE658='Valori Consentiti - Table 1'!$AG$7,5,IF(AE658="X",1,0))+IF(AF658='Valori Consentiti - Table 1'!$AI$7,5,IF(AF658="X",1,0))+IF(AG658='Valori Consentiti - Table 1'!$AK$7,5,IF(AG658="X",1,0))+IF(AH658='Valori Consentiti - Table 1'!$AM$7,5,IF(AH658="X",1,0)),IF(G658=3,IF(S658='Valori Consentiti - Table 1'!$I$8,5,IF(S658="X",1,0))+IF(T658='Valori Consentiti - Table 1'!$K$8,5,IF(T658="X",1,0))+IF(U658='Valori Consentiti - Table 1'!$M$8,5,IF(U658="X",1,0))+IF(V658='Valori Consentiti - Table 1'!$O$8,5,IF(V658="X",1,0))+IF(W658='Valori Consentiti - Table 1'!$Q$8,5,IF(W658="X",1,0))+IF(X658='Valori Consentiti - Table 1'!$S$8,5,IF(X658="X",1,0))+IF(Y658='Valori Consentiti - Table 1'!$U$8,5,IF(Y658="X",1,0))+IF(Z658='Valori Consentiti - Table 1'!$W$8,5,IF(Z658="X",1,0))+IF(AA658='Valori Consentiti - Table 1'!$Y$8,5,IF(AA658="X",1,0))+IF(AB658='Valori Consentiti - Table 1'!$AA$8,5,IF(AB658="X",1,0))+IF(AC658='Valori Consentiti - Table 1'!$AC$8,5,IF(AC658="X",1,0))+IF(AD658='Valori Consentiti - Table 1'!$AE$8,5,IF(AD658="X",1,0))+IF(AE658='Valori Consentiti - Table 1'!$AG$8,5,IF(AE658="X",1,0))+IF(AF658='Valori Consentiti - Table 1'!$AI$8,5,IF(AF658="X",1,0))+IF(AG658='Valori Consentiti - Table 1'!$AK$8,5,IF(AG658="X",1,0))+IF(AH658='Valori Consentiti - Table 1'!$AM$8,5,IF(AH658="X",1,0)),IF(G658=4,IF(S658='Valori Consentiti - Table 1'!$I$9,5,IF(S658="X",1,0))+IF(T658='Valori Consentiti - Table 1'!$K$9,5,IF(T658="X",1,0))+IF(U658='Valori Consentiti - Table 1'!$M$9,5,IF(U658="X",1,0))+IF(V658='Valori Consentiti - Table 1'!$O$9,5,IF(V658="X",1,0))+IF(W658='Valori Consentiti - Table 1'!$Q$9,5,IF(W658="X",1,0))+IF(X658='Valori Consentiti - Table 1'!$S$9,5,IF(X658="X",1,0))+IF(Y658='Valori Consentiti - Table 1'!$U$9,5,IF(Y658="X",1,0))+IF(Z658='Valori Consentiti - Table 1'!$W$9,5,IF(Z658="X",1,0))+IF(AA658='Valori Consentiti - Table 1'!$Y$9,5,IF(AA658="X",1,0))+IF(AB658='Valori Consentiti - Table 1'!$AA$9,5,IF(AB658="X",1,0))+IF(AC658='Valori Consentiti - Table 1'!$AC$9,5,IF(AC658="X",1,0))+IF(AD658='Valori Consentiti - Table 1'!$AE$9,5,IF(AD658="X",1,0))+IF(AE658='Valori Consentiti - Table 1'!$AG$9,5,IF(AE658="X",1,0))+IF(AF658='Valori Consentiti - Table 1'!$AI$9,5,IF(AF658="X",1,0))+IF(AG658='Valori Consentiti - Table 1'!$AK$9,5,IF(AG658="X",1,0))+IF(AH658='Valori Consentiti - Table 1'!$AM$9,5,IF(AH658="X",1,0)),))))</f>
        <v>0</v>
      </c>
      <c r="M658" s="16">
        <f t="shared" si="254"/>
        <v>0</v>
      </c>
      <c r="N658" s="16">
        <f t="shared" si="255"/>
        <v>16</v>
      </c>
      <c r="O658" s="16">
        <f>IF(G658=1,IF(S658='Valori Consentiti - Table 1'!$I$6,1,0)+IF(T658='Valori Consentiti - Table 1'!$K$6,1,0)+IF(U658='Valori Consentiti - Table 1'!$M$6,1,0)+IF(V658='Valori Consentiti - Table 1'!$O$6,1,0)+IF(W658='Valori Consentiti - Table 1'!$Q$6,1,0)+IF(X658='Valori Consentiti - Table 1'!$S$6,1,0)+IF(Y658='Valori Consentiti - Table 1'!$U$6,1,0)+IF(Z658='Valori Consentiti - Table 1'!$W$6,1,0)+IF(AA658='Valori Consentiti - Table 1'!$Y$6,1,0)+IF(AB658='Valori Consentiti - Table 1'!$AA$6,1,0)+IF(AC658='Valori Consentiti - Table 1'!$AC$6,1,0)+IF(AD658='Valori Consentiti - Table 1'!$AE$6,1,0)+IF(AE658='Valori Consentiti - Table 1'!$AG$6,1,0)+IF(AF658='Valori Consentiti - Table 1'!$AI$6,1,0)+IF(AG658='Valori Consentiti - Table 1'!$AK$6,1,0)+IF(AH658='Valori Consentiti - Table 1'!$AM$6,1,0),IF(G658=2,IF(S658='Valori Consentiti - Table 1'!$I$7,1,0)+IF(T658='Valori Consentiti - Table 1'!$K$7,1,0)+IF(U658='Valori Consentiti - Table 1'!$M$7,1,0)+IF(V658='Valori Consentiti - Table 1'!$O$7,1,0)+IF(W658='Valori Consentiti - Table 1'!$Q$7,1,0)+IF(X658='Valori Consentiti - Table 1'!$S$7,1,0)+IF(Y658='Valori Consentiti - Table 1'!$U$7,1,0)+IF(Z658='Valori Consentiti - Table 1'!$W$7,1,0)+IF(AA658='Valori Consentiti - Table 1'!$Y$7,1,0)+IF(AB658='Valori Consentiti - Table 1'!$AA$7,1,0)+IF(AC658='Valori Consentiti - Table 1'!$AC$7,1,0)+IF(AD658='Valori Consentiti - Table 1'!$AE$7,1,0)+IF(AE658='Valori Consentiti - Table 1'!$AG$7,1,0)+IF(AF658='Valori Consentiti - Table 1'!$AI$7,1,0)+IF(AG658='Valori Consentiti - Table 1'!$AK$7,1,0)+IF(AH658='Valori Consentiti - Table 1'!$AM$7,1,0),IF(G658=3,IF(S658='Valori Consentiti - Table 1'!$I$8,1,0)+IF(T658='Valori Consentiti - Table 1'!$K$8,1,0)+IF(U658='Valori Consentiti - Table 1'!$M$8,1,0)+IF(V658='Valori Consentiti - Table 1'!$O$8,1,0)+IF(W658='Valori Consentiti - Table 1'!$Q$8,1,0)+IF(X658='Valori Consentiti - Table 1'!$S$8,1,0)+IF(Y658='Valori Consentiti - Table 1'!$U$8,1,0)+IF(Z658='Valori Consentiti - Table 1'!$W$8,1,0)+IF(AA658='Valori Consentiti - Table 1'!$Y$8,1,0)+IF(AB658='Valori Consentiti - Table 1'!$AA$8,1,0)+IF(AC658='Valori Consentiti - Table 1'!$AC$8,1,0)+IF(AD658='Valori Consentiti - Table 1'!$AE$8,1,0)+IF(AE658='Valori Consentiti - Table 1'!$AG$8,1,0)+IF(AF658='Valori Consentiti - Table 1'!$AI$8,1,0)+IF(AG658='Valori Consentiti - Table 1'!$AK$8,1,0)+IF(AH658='Valori Consentiti - Table 1'!$AM$8,1,0),IF(G658=4,IF(S658='Valori Consentiti - Table 1'!$I$9,1,0)+IF(T658='Valori Consentiti - Table 1'!$K$9,1,0)+IF(U658='Valori Consentiti - Table 1'!$M$9,1,0)+IF(V658='Valori Consentiti - Table 1'!$O$9,1,0)+IF(W658='Valori Consentiti - Table 1'!$Q$9,1,0)+IF(X658='Valori Consentiti - Table 1'!$S$9,1,0)+IF(Y658='Valori Consentiti - Table 1'!$U$9,1,0)+IF(Z658='Valori Consentiti - Table 1'!$W$9,1,0)+IF(AA658='Valori Consentiti - Table 1'!$Y$9,1,0)+IF(AB658='Valori Consentiti - Table 1'!$AA$9,1,0)+IF(AC658='Valori Consentiti - Table 1'!$AC$9,1,0)+IF(AD658='Valori Consentiti - Table 1'!$AE$9,1,0)+IF(AE658='Valori Consentiti - Table 1'!$AG$9,1,0)+IF(AF658='Valori Consentiti - Table 1'!$AI$9,1,0)+IF(AG658='Valori Consentiti - Table 1'!$AK$9,1,0)+IF(AH658='Valori Consentiti - Table 1'!$AM$9,1,0),))))</f>
        <v>0</v>
      </c>
      <c r="P658" s="16">
        <f t="shared" si="256"/>
        <v>16</v>
      </c>
      <c r="Q658" s="16">
        <f t="shared" si="277"/>
        <v>1</v>
      </c>
      <c r="R658" s="17"/>
      <c r="S658" s="24" t="str">
        <f t="shared" si="261"/>
        <v/>
      </c>
      <c r="T658" s="25" t="str">
        <f t="shared" si="262"/>
        <v/>
      </c>
      <c r="U658" s="25" t="str">
        <f t="shared" si="263"/>
        <v/>
      </c>
      <c r="V658" s="26" t="str">
        <f t="shared" si="264"/>
        <v/>
      </c>
      <c r="W658" s="27" t="str">
        <f t="shared" si="265"/>
        <v/>
      </c>
      <c r="X658" s="25" t="str">
        <f t="shared" si="266"/>
        <v/>
      </c>
      <c r="Y658" s="25" t="str">
        <f t="shared" si="267"/>
        <v/>
      </c>
      <c r="Z658" s="26" t="str">
        <f t="shared" si="268"/>
        <v/>
      </c>
      <c r="AA658" s="27" t="str">
        <f t="shared" si="269"/>
        <v/>
      </c>
      <c r="AB658" s="25" t="str">
        <f t="shared" si="270"/>
        <v/>
      </c>
      <c r="AC658" s="25" t="str">
        <f t="shared" si="271"/>
        <v/>
      </c>
      <c r="AD658" s="26" t="str">
        <f t="shared" si="272"/>
        <v/>
      </c>
      <c r="AE658" s="27" t="str">
        <f t="shared" si="273"/>
        <v/>
      </c>
      <c r="AF658" s="25" t="str">
        <f t="shared" si="274"/>
        <v/>
      </c>
      <c r="AG658" s="25" t="str">
        <f t="shared" si="275"/>
        <v/>
      </c>
      <c r="AH658" s="26" t="str">
        <f t="shared" si="276"/>
        <v/>
      </c>
      <c r="AI658" s="29" t="b">
        <f t="shared" si="257"/>
        <v>0</v>
      </c>
      <c r="AJ658" s="29" t="b">
        <f t="shared" si="258"/>
        <v>0</v>
      </c>
      <c r="AK658" s="29" t="b">
        <f t="shared" si="259"/>
        <v>0</v>
      </c>
      <c r="AL658" s="29" t="b">
        <f t="shared" si="260"/>
        <v>0</v>
      </c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</row>
    <row r="659" spans="1:252" s="37" customFormat="1" ht="18" customHeight="1">
      <c r="A659" s="31"/>
      <c r="B659" s="31"/>
      <c r="C659" s="41"/>
      <c r="D659" s="14"/>
      <c r="E659" s="18"/>
      <c r="F659" s="31"/>
      <c r="G659" s="14"/>
      <c r="H659" s="15"/>
      <c r="I659" s="15"/>
      <c r="J659" s="15"/>
      <c r="K659" s="15"/>
      <c r="L659" s="40">
        <f>IF(G659=1,IF(S659='Valori Consentiti - Table 1'!$I$6,5,IF(S659="X",1,0))+IF(T659='Valori Consentiti - Table 1'!$K$6,5,IF(T659="X",1,0))+IF(U659='Valori Consentiti - Table 1'!$M$6,5,IF(U659="X",1,0))+IF(V659='Valori Consentiti - Table 1'!$O$6,5,IF(V659="X",1,0))+IF(W659='Valori Consentiti - Table 1'!$Q$6,5,IF(W659="X",1,0))+IF(X659='Valori Consentiti - Table 1'!$S$6,5,IF(X659="X",1,0))+IF(Y659='Valori Consentiti - Table 1'!$U$6,5,IF(Y659="X",1,0))+IF(Z659='Valori Consentiti - Table 1'!$W$6,5,IF(Z659="X",1,0))+IF(AA659='Valori Consentiti - Table 1'!$Y$6,5,IF(AA659="X",1,0))+IF(AB659='Valori Consentiti - Table 1'!$AA$6,5,IF(AB659="X",1,0))+IF(AC659='Valori Consentiti - Table 1'!$AC$6,5,IF(AC659="X",1,0))+IF(AD659='Valori Consentiti - Table 1'!$AE$6,5,IF(AD659="X",1,0))+IF(AE659='Valori Consentiti - Table 1'!$AG$6,5,IF(AE659="X",1,0))+IF(AF659='Valori Consentiti - Table 1'!$AI$6,5,IF(AF659="X",1,0))+IF(AG659='Valori Consentiti - Table 1'!$AK$6,5,IF(AG659="X",1,0))+IF(AH659='Valori Consentiti - Table 1'!$AM$6,5,IF(AH659="X",1,0)),IF(G659=2,IF(S659='Valori Consentiti - Table 1'!$I$7,5,IF(S659="X",1,0))+IF(T659='Valori Consentiti - Table 1'!$K$7,5,IF(T659="X",1,0))+IF(U659='Valori Consentiti - Table 1'!$M$7,5,IF(U659="X",1,0))+IF(V659='Valori Consentiti - Table 1'!$O$7,5,IF(V659="X",1,0))+IF(W659='Valori Consentiti - Table 1'!$Q$7,5,IF(W659="X",1,0))+IF(X659='Valori Consentiti - Table 1'!$S$7,5,IF(X659="X",1,0))+IF(Y659='Valori Consentiti - Table 1'!$U$7,5,IF(Y659="X",1,0))+IF(Z659='Valori Consentiti - Table 1'!$W$7,5,IF(Z659="X",1,0))+IF(AA659='Valori Consentiti - Table 1'!$Y$7,5,IF(AA659="X",1,0))+IF(AB659='Valori Consentiti - Table 1'!$AA$7,5,IF(AB659="X",1,0))+IF(AC659='Valori Consentiti - Table 1'!$AC$7,5,IF(AC659="X",1,0))+IF(AD659='Valori Consentiti - Table 1'!$AE$7,5,IF(AD659="X",1,0))+IF(AE659='Valori Consentiti - Table 1'!$AG$7,5,IF(AE659="X",1,0))+IF(AF659='Valori Consentiti - Table 1'!$AI$7,5,IF(AF659="X",1,0))+IF(AG659='Valori Consentiti - Table 1'!$AK$7,5,IF(AG659="X",1,0))+IF(AH659='Valori Consentiti - Table 1'!$AM$7,5,IF(AH659="X",1,0)),IF(G659=3,IF(S659='Valori Consentiti - Table 1'!$I$8,5,IF(S659="X",1,0))+IF(T659='Valori Consentiti - Table 1'!$K$8,5,IF(T659="X",1,0))+IF(U659='Valori Consentiti - Table 1'!$M$8,5,IF(U659="X",1,0))+IF(V659='Valori Consentiti - Table 1'!$O$8,5,IF(V659="X",1,0))+IF(W659='Valori Consentiti - Table 1'!$Q$8,5,IF(W659="X",1,0))+IF(X659='Valori Consentiti - Table 1'!$S$8,5,IF(X659="X",1,0))+IF(Y659='Valori Consentiti - Table 1'!$U$8,5,IF(Y659="X",1,0))+IF(Z659='Valori Consentiti - Table 1'!$W$8,5,IF(Z659="X",1,0))+IF(AA659='Valori Consentiti - Table 1'!$Y$8,5,IF(AA659="X",1,0))+IF(AB659='Valori Consentiti - Table 1'!$AA$8,5,IF(AB659="X",1,0))+IF(AC659='Valori Consentiti - Table 1'!$AC$8,5,IF(AC659="X",1,0))+IF(AD659='Valori Consentiti - Table 1'!$AE$8,5,IF(AD659="X",1,0))+IF(AE659='Valori Consentiti - Table 1'!$AG$8,5,IF(AE659="X",1,0))+IF(AF659='Valori Consentiti - Table 1'!$AI$8,5,IF(AF659="X",1,0))+IF(AG659='Valori Consentiti - Table 1'!$AK$8,5,IF(AG659="X",1,0))+IF(AH659='Valori Consentiti - Table 1'!$AM$8,5,IF(AH659="X",1,0)),IF(G659=4,IF(S659='Valori Consentiti - Table 1'!$I$9,5,IF(S659="X",1,0))+IF(T659='Valori Consentiti - Table 1'!$K$9,5,IF(T659="X",1,0))+IF(U659='Valori Consentiti - Table 1'!$M$9,5,IF(U659="X",1,0))+IF(V659='Valori Consentiti - Table 1'!$O$9,5,IF(V659="X",1,0))+IF(W659='Valori Consentiti - Table 1'!$Q$9,5,IF(W659="X",1,0))+IF(X659='Valori Consentiti - Table 1'!$S$9,5,IF(X659="X",1,0))+IF(Y659='Valori Consentiti - Table 1'!$U$9,5,IF(Y659="X",1,0))+IF(Z659='Valori Consentiti - Table 1'!$W$9,5,IF(Z659="X",1,0))+IF(AA659='Valori Consentiti - Table 1'!$Y$9,5,IF(AA659="X",1,0))+IF(AB659='Valori Consentiti - Table 1'!$AA$9,5,IF(AB659="X",1,0))+IF(AC659='Valori Consentiti - Table 1'!$AC$9,5,IF(AC659="X",1,0))+IF(AD659='Valori Consentiti - Table 1'!$AE$9,5,IF(AD659="X",1,0))+IF(AE659='Valori Consentiti - Table 1'!$AG$9,5,IF(AE659="X",1,0))+IF(AF659='Valori Consentiti - Table 1'!$AI$9,5,IF(AF659="X",1,0))+IF(AG659='Valori Consentiti - Table 1'!$AK$9,5,IF(AG659="X",1,0))+IF(AH659='Valori Consentiti - Table 1'!$AM$9,5,IF(AH659="X",1,0)),))))</f>
        <v>0</v>
      </c>
      <c r="M659" s="16">
        <f t="shared" si="254"/>
        <v>0</v>
      </c>
      <c r="N659" s="16">
        <f t="shared" si="255"/>
        <v>16</v>
      </c>
      <c r="O659" s="16">
        <f>IF(G659=1,IF(S659='Valori Consentiti - Table 1'!$I$6,1,0)+IF(T659='Valori Consentiti - Table 1'!$K$6,1,0)+IF(U659='Valori Consentiti - Table 1'!$M$6,1,0)+IF(V659='Valori Consentiti - Table 1'!$O$6,1,0)+IF(W659='Valori Consentiti - Table 1'!$Q$6,1,0)+IF(X659='Valori Consentiti - Table 1'!$S$6,1,0)+IF(Y659='Valori Consentiti - Table 1'!$U$6,1,0)+IF(Z659='Valori Consentiti - Table 1'!$W$6,1,0)+IF(AA659='Valori Consentiti - Table 1'!$Y$6,1,0)+IF(AB659='Valori Consentiti - Table 1'!$AA$6,1,0)+IF(AC659='Valori Consentiti - Table 1'!$AC$6,1,0)+IF(AD659='Valori Consentiti - Table 1'!$AE$6,1,0)+IF(AE659='Valori Consentiti - Table 1'!$AG$6,1,0)+IF(AF659='Valori Consentiti - Table 1'!$AI$6,1,0)+IF(AG659='Valori Consentiti - Table 1'!$AK$6,1,0)+IF(AH659='Valori Consentiti - Table 1'!$AM$6,1,0),IF(G659=2,IF(S659='Valori Consentiti - Table 1'!$I$7,1,0)+IF(T659='Valori Consentiti - Table 1'!$K$7,1,0)+IF(U659='Valori Consentiti - Table 1'!$M$7,1,0)+IF(V659='Valori Consentiti - Table 1'!$O$7,1,0)+IF(W659='Valori Consentiti - Table 1'!$Q$7,1,0)+IF(X659='Valori Consentiti - Table 1'!$S$7,1,0)+IF(Y659='Valori Consentiti - Table 1'!$U$7,1,0)+IF(Z659='Valori Consentiti - Table 1'!$W$7,1,0)+IF(AA659='Valori Consentiti - Table 1'!$Y$7,1,0)+IF(AB659='Valori Consentiti - Table 1'!$AA$7,1,0)+IF(AC659='Valori Consentiti - Table 1'!$AC$7,1,0)+IF(AD659='Valori Consentiti - Table 1'!$AE$7,1,0)+IF(AE659='Valori Consentiti - Table 1'!$AG$7,1,0)+IF(AF659='Valori Consentiti - Table 1'!$AI$7,1,0)+IF(AG659='Valori Consentiti - Table 1'!$AK$7,1,0)+IF(AH659='Valori Consentiti - Table 1'!$AM$7,1,0),IF(G659=3,IF(S659='Valori Consentiti - Table 1'!$I$8,1,0)+IF(T659='Valori Consentiti - Table 1'!$K$8,1,0)+IF(U659='Valori Consentiti - Table 1'!$M$8,1,0)+IF(V659='Valori Consentiti - Table 1'!$O$8,1,0)+IF(W659='Valori Consentiti - Table 1'!$Q$8,1,0)+IF(X659='Valori Consentiti - Table 1'!$S$8,1,0)+IF(Y659='Valori Consentiti - Table 1'!$U$8,1,0)+IF(Z659='Valori Consentiti - Table 1'!$W$8,1,0)+IF(AA659='Valori Consentiti - Table 1'!$Y$8,1,0)+IF(AB659='Valori Consentiti - Table 1'!$AA$8,1,0)+IF(AC659='Valori Consentiti - Table 1'!$AC$8,1,0)+IF(AD659='Valori Consentiti - Table 1'!$AE$8,1,0)+IF(AE659='Valori Consentiti - Table 1'!$AG$8,1,0)+IF(AF659='Valori Consentiti - Table 1'!$AI$8,1,0)+IF(AG659='Valori Consentiti - Table 1'!$AK$8,1,0)+IF(AH659='Valori Consentiti - Table 1'!$AM$8,1,0),IF(G659=4,IF(S659='Valori Consentiti - Table 1'!$I$9,1,0)+IF(T659='Valori Consentiti - Table 1'!$K$9,1,0)+IF(U659='Valori Consentiti - Table 1'!$M$9,1,0)+IF(V659='Valori Consentiti - Table 1'!$O$9,1,0)+IF(W659='Valori Consentiti - Table 1'!$Q$9,1,0)+IF(X659='Valori Consentiti - Table 1'!$S$9,1,0)+IF(Y659='Valori Consentiti - Table 1'!$U$9,1,0)+IF(Z659='Valori Consentiti - Table 1'!$W$9,1,0)+IF(AA659='Valori Consentiti - Table 1'!$Y$9,1,0)+IF(AB659='Valori Consentiti - Table 1'!$AA$9,1,0)+IF(AC659='Valori Consentiti - Table 1'!$AC$9,1,0)+IF(AD659='Valori Consentiti - Table 1'!$AE$9,1,0)+IF(AE659='Valori Consentiti - Table 1'!$AG$9,1,0)+IF(AF659='Valori Consentiti - Table 1'!$AI$9,1,0)+IF(AG659='Valori Consentiti - Table 1'!$AK$9,1,0)+IF(AH659='Valori Consentiti - Table 1'!$AM$9,1,0),))))</f>
        <v>0</v>
      </c>
      <c r="P659" s="16">
        <f t="shared" si="256"/>
        <v>16</v>
      </c>
      <c r="Q659" s="16">
        <f t="shared" si="277"/>
        <v>1</v>
      </c>
      <c r="R659" s="17"/>
      <c r="S659" s="24" t="str">
        <f t="shared" si="261"/>
        <v/>
      </c>
      <c r="T659" s="25" t="str">
        <f t="shared" si="262"/>
        <v/>
      </c>
      <c r="U659" s="25" t="str">
        <f t="shared" si="263"/>
        <v/>
      </c>
      <c r="V659" s="26" t="str">
        <f t="shared" si="264"/>
        <v/>
      </c>
      <c r="W659" s="27" t="str">
        <f t="shared" si="265"/>
        <v/>
      </c>
      <c r="X659" s="25" t="str">
        <f t="shared" si="266"/>
        <v/>
      </c>
      <c r="Y659" s="25" t="str">
        <f t="shared" si="267"/>
        <v/>
      </c>
      <c r="Z659" s="26" t="str">
        <f t="shared" si="268"/>
        <v/>
      </c>
      <c r="AA659" s="27" t="str">
        <f t="shared" si="269"/>
        <v/>
      </c>
      <c r="AB659" s="25" t="str">
        <f t="shared" si="270"/>
        <v/>
      </c>
      <c r="AC659" s="25" t="str">
        <f t="shared" si="271"/>
        <v/>
      </c>
      <c r="AD659" s="26" t="str">
        <f t="shared" si="272"/>
        <v/>
      </c>
      <c r="AE659" s="27" t="str">
        <f t="shared" si="273"/>
        <v/>
      </c>
      <c r="AF659" s="25" t="str">
        <f t="shared" si="274"/>
        <v/>
      </c>
      <c r="AG659" s="25" t="str">
        <f t="shared" si="275"/>
        <v/>
      </c>
      <c r="AH659" s="26" t="str">
        <f t="shared" si="276"/>
        <v/>
      </c>
      <c r="AI659" s="29" t="b">
        <f t="shared" si="257"/>
        <v>0</v>
      </c>
      <c r="AJ659" s="29" t="b">
        <f t="shared" si="258"/>
        <v>0</v>
      </c>
      <c r="AK659" s="29" t="b">
        <f t="shared" si="259"/>
        <v>0</v>
      </c>
      <c r="AL659" s="29" t="b">
        <f t="shared" si="260"/>
        <v>0</v>
      </c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</row>
    <row r="660" spans="1:252" s="37" customFormat="1" ht="18" customHeight="1">
      <c r="A660" s="31"/>
      <c r="B660" s="31"/>
      <c r="C660" s="41"/>
      <c r="D660" s="14"/>
      <c r="E660" s="18"/>
      <c r="F660" s="31"/>
      <c r="G660" s="14"/>
      <c r="H660" s="15"/>
      <c r="I660" s="15"/>
      <c r="J660" s="15"/>
      <c r="K660" s="15"/>
      <c r="L660" s="40">
        <f>IF(G660=1,IF(S660='Valori Consentiti - Table 1'!$I$6,5,IF(S660="X",1,0))+IF(T660='Valori Consentiti - Table 1'!$K$6,5,IF(T660="X",1,0))+IF(U660='Valori Consentiti - Table 1'!$M$6,5,IF(U660="X",1,0))+IF(V660='Valori Consentiti - Table 1'!$O$6,5,IF(V660="X",1,0))+IF(W660='Valori Consentiti - Table 1'!$Q$6,5,IF(W660="X",1,0))+IF(X660='Valori Consentiti - Table 1'!$S$6,5,IF(X660="X",1,0))+IF(Y660='Valori Consentiti - Table 1'!$U$6,5,IF(Y660="X",1,0))+IF(Z660='Valori Consentiti - Table 1'!$W$6,5,IF(Z660="X",1,0))+IF(AA660='Valori Consentiti - Table 1'!$Y$6,5,IF(AA660="X",1,0))+IF(AB660='Valori Consentiti - Table 1'!$AA$6,5,IF(AB660="X",1,0))+IF(AC660='Valori Consentiti - Table 1'!$AC$6,5,IF(AC660="X",1,0))+IF(AD660='Valori Consentiti - Table 1'!$AE$6,5,IF(AD660="X",1,0))+IF(AE660='Valori Consentiti - Table 1'!$AG$6,5,IF(AE660="X",1,0))+IF(AF660='Valori Consentiti - Table 1'!$AI$6,5,IF(AF660="X",1,0))+IF(AG660='Valori Consentiti - Table 1'!$AK$6,5,IF(AG660="X",1,0))+IF(AH660='Valori Consentiti - Table 1'!$AM$6,5,IF(AH660="X",1,0)),IF(G660=2,IF(S660='Valori Consentiti - Table 1'!$I$7,5,IF(S660="X",1,0))+IF(T660='Valori Consentiti - Table 1'!$K$7,5,IF(T660="X",1,0))+IF(U660='Valori Consentiti - Table 1'!$M$7,5,IF(U660="X",1,0))+IF(V660='Valori Consentiti - Table 1'!$O$7,5,IF(V660="X",1,0))+IF(W660='Valori Consentiti - Table 1'!$Q$7,5,IF(W660="X",1,0))+IF(X660='Valori Consentiti - Table 1'!$S$7,5,IF(X660="X",1,0))+IF(Y660='Valori Consentiti - Table 1'!$U$7,5,IF(Y660="X",1,0))+IF(Z660='Valori Consentiti - Table 1'!$W$7,5,IF(Z660="X",1,0))+IF(AA660='Valori Consentiti - Table 1'!$Y$7,5,IF(AA660="X",1,0))+IF(AB660='Valori Consentiti - Table 1'!$AA$7,5,IF(AB660="X",1,0))+IF(AC660='Valori Consentiti - Table 1'!$AC$7,5,IF(AC660="X",1,0))+IF(AD660='Valori Consentiti - Table 1'!$AE$7,5,IF(AD660="X",1,0))+IF(AE660='Valori Consentiti - Table 1'!$AG$7,5,IF(AE660="X",1,0))+IF(AF660='Valori Consentiti - Table 1'!$AI$7,5,IF(AF660="X",1,0))+IF(AG660='Valori Consentiti - Table 1'!$AK$7,5,IF(AG660="X",1,0))+IF(AH660='Valori Consentiti - Table 1'!$AM$7,5,IF(AH660="X",1,0)),IF(G660=3,IF(S660='Valori Consentiti - Table 1'!$I$8,5,IF(S660="X",1,0))+IF(T660='Valori Consentiti - Table 1'!$K$8,5,IF(T660="X",1,0))+IF(U660='Valori Consentiti - Table 1'!$M$8,5,IF(U660="X",1,0))+IF(V660='Valori Consentiti - Table 1'!$O$8,5,IF(V660="X",1,0))+IF(W660='Valori Consentiti - Table 1'!$Q$8,5,IF(W660="X",1,0))+IF(X660='Valori Consentiti - Table 1'!$S$8,5,IF(X660="X",1,0))+IF(Y660='Valori Consentiti - Table 1'!$U$8,5,IF(Y660="X",1,0))+IF(Z660='Valori Consentiti - Table 1'!$W$8,5,IF(Z660="X",1,0))+IF(AA660='Valori Consentiti - Table 1'!$Y$8,5,IF(AA660="X",1,0))+IF(AB660='Valori Consentiti - Table 1'!$AA$8,5,IF(AB660="X",1,0))+IF(AC660='Valori Consentiti - Table 1'!$AC$8,5,IF(AC660="X",1,0))+IF(AD660='Valori Consentiti - Table 1'!$AE$8,5,IF(AD660="X",1,0))+IF(AE660='Valori Consentiti - Table 1'!$AG$8,5,IF(AE660="X",1,0))+IF(AF660='Valori Consentiti - Table 1'!$AI$8,5,IF(AF660="X",1,0))+IF(AG660='Valori Consentiti - Table 1'!$AK$8,5,IF(AG660="X",1,0))+IF(AH660='Valori Consentiti - Table 1'!$AM$8,5,IF(AH660="X",1,0)),IF(G660=4,IF(S660='Valori Consentiti - Table 1'!$I$9,5,IF(S660="X",1,0))+IF(T660='Valori Consentiti - Table 1'!$K$9,5,IF(T660="X",1,0))+IF(U660='Valori Consentiti - Table 1'!$M$9,5,IF(U660="X",1,0))+IF(V660='Valori Consentiti - Table 1'!$O$9,5,IF(V660="X",1,0))+IF(W660='Valori Consentiti - Table 1'!$Q$9,5,IF(W660="X",1,0))+IF(X660='Valori Consentiti - Table 1'!$S$9,5,IF(X660="X",1,0))+IF(Y660='Valori Consentiti - Table 1'!$U$9,5,IF(Y660="X",1,0))+IF(Z660='Valori Consentiti - Table 1'!$W$9,5,IF(Z660="X",1,0))+IF(AA660='Valori Consentiti - Table 1'!$Y$9,5,IF(AA660="X",1,0))+IF(AB660='Valori Consentiti - Table 1'!$AA$9,5,IF(AB660="X",1,0))+IF(AC660='Valori Consentiti - Table 1'!$AC$9,5,IF(AC660="X",1,0))+IF(AD660='Valori Consentiti - Table 1'!$AE$9,5,IF(AD660="X",1,0))+IF(AE660='Valori Consentiti - Table 1'!$AG$9,5,IF(AE660="X",1,0))+IF(AF660='Valori Consentiti - Table 1'!$AI$9,5,IF(AF660="X",1,0))+IF(AG660='Valori Consentiti - Table 1'!$AK$9,5,IF(AG660="X",1,0))+IF(AH660='Valori Consentiti - Table 1'!$AM$9,5,IF(AH660="X",1,0)),))))</f>
        <v>0</v>
      </c>
      <c r="M660" s="16">
        <f t="shared" si="254"/>
        <v>0</v>
      </c>
      <c r="N660" s="16">
        <f t="shared" si="255"/>
        <v>16</v>
      </c>
      <c r="O660" s="16">
        <f>IF(G660=1,IF(S660='Valori Consentiti - Table 1'!$I$6,1,0)+IF(T660='Valori Consentiti - Table 1'!$K$6,1,0)+IF(U660='Valori Consentiti - Table 1'!$M$6,1,0)+IF(V660='Valori Consentiti - Table 1'!$O$6,1,0)+IF(W660='Valori Consentiti - Table 1'!$Q$6,1,0)+IF(X660='Valori Consentiti - Table 1'!$S$6,1,0)+IF(Y660='Valori Consentiti - Table 1'!$U$6,1,0)+IF(Z660='Valori Consentiti - Table 1'!$W$6,1,0)+IF(AA660='Valori Consentiti - Table 1'!$Y$6,1,0)+IF(AB660='Valori Consentiti - Table 1'!$AA$6,1,0)+IF(AC660='Valori Consentiti - Table 1'!$AC$6,1,0)+IF(AD660='Valori Consentiti - Table 1'!$AE$6,1,0)+IF(AE660='Valori Consentiti - Table 1'!$AG$6,1,0)+IF(AF660='Valori Consentiti - Table 1'!$AI$6,1,0)+IF(AG660='Valori Consentiti - Table 1'!$AK$6,1,0)+IF(AH660='Valori Consentiti - Table 1'!$AM$6,1,0),IF(G660=2,IF(S660='Valori Consentiti - Table 1'!$I$7,1,0)+IF(T660='Valori Consentiti - Table 1'!$K$7,1,0)+IF(U660='Valori Consentiti - Table 1'!$M$7,1,0)+IF(V660='Valori Consentiti - Table 1'!$O$7,1,0)+IF(W660='Valori Consentiti - Table 1'!$Q$7,1,0)+IF(X660='Valori Consentiti - Table 1'!$S$7,1,0)+IF(Y660='Valori Consentiti - Table 1'!$U$7,1,0)+IF(Z660='Valori Consentiti - Table 1'!$W$7,1,0)+IF(AA660='Valori Consentiti - Table 1'!$Y$7,1,0)+IF(AB660='Valori Consentiti - Table 1'!$AA$7,1,0)+IF(AC660='Valori Consentiti - Table 1'!$AC$7,1,0)+IF(AD660='Valori Consentiti - Table 1'!$AE$7,1,0)+IF(AE660='Valori Consentiti - Table 1'!$AG$7,1,0)+IF(AF660='Valori Consentiti - Table 1'!$AI$7,1,0)+IF(AG660='Valori Consentiti - Table 1'!$AK$7,1,0)+IF(AH660='Valori Consentiti - Table 1'!$AM$7,1,0),IF(G660=3,IF(S660='Valori Consentiti - Table 1'!$I$8,1,0)+IF(T660='Valori Consentiti - Table 1'!$K$8,1,0)+IF(U660='Valori Consentiti - Table 1'!$M$8,1,0)+IF(V660='Valori Consentiti - Table 1'!$O$8,1,0)+IF(W660='Valori Consentiti - Table 1'!$Q$8,1,0)+IF(X660='Valori Consentiti - Table 1'!$S$8,1,0)+IF(Y660='Valori Consentiti - Table 1'!$U$8,1,0)+IF(Z660='Valori Consentiti - Table 1'!$W$8,1,0)+IF(AA660='Valori Consentiti - Table 1'!$Y$8,1,0)+IF(AB660='Valori Consentiti - Table 1'!$AA$8,1,0)+IF(AC660='Valori Consentiti - Table 1'!$AC$8,1,0)+IF(AD660='Valori Consentiti - Table 1'!$AE$8,1,0)+IF(AE660='Valori Consentiti - Table 1'!$AG$8,1,0)+IF(AF660='Valori Consentiti - Table 1'!$AI$8,1,0)+IF(AG660='Valori Consentiti - Table 1'!$AK$8,1,0)+IF(AH660='Valori Consentiti - Table 1'!$AM$8,1,0),IF(G660=4,IF(S660='Valori Consentiti - Table 1'!$I$9,1,0)+IF(T660='Valori Consentiti - Table 1'!$K$9,1,0)+IF(U660='Valori Consentiti - Table 1'!$M$9,1,0)+IF(V660='Valori Consentiti - Table 1'!$O$9,1,0)+IF(W660='Valori Consentiti - Table 1'!$Q$9,1,0)+IF(X660='Valori Consentiti - Table 1'!$S$9,1,0)+IF(Y660='Valori Consentiti - Table 1'!$U$9,1,0)+IF(Z660='Valori Consentiti - Table 1'!$W$9,1,0)+IF(AA660='Valori Consentiti - Table 1'!$Y$9,1,0)+IF(AB660='Valori Consentiti - Table 1'!$AA$9,1,0)+IF(AC660='Valori Consentiti - Table 1'!$AC$9,1,0)+IF(AD660='Valori Consentiti - Table 1'!$AE$9,1,0)+IF(AE660='Valori Consentiti - Table 1'!$AG$9,1,0)+IF(AF660='Valori Consentiti - Table 1'!$AI$9,1,0)+IF(AG660='Valori Consentiti - Table 1'!$AK$9,1,0)+IF(AH660='Valori Consentiti - Table 1'!$AM$9,1,0),))))</f>
        <v>0</v>
      </c>
      <c r="P660" s="16">
        <f t="shared" si="256"/>
        <v>16</v>
      </c>
      <c r="Q660" s="16">
        <f t="shared" si="277"/>
        <v>1</v>
      </c>
      <c r="R660" s="17"/>
      <c r="S660" s="24" t="str">
        <f t="shared" si="261"/>
        <v/>
      </c>
      <c r="T660" s="25" t="str">
        <f t="shared" si="262"/>
        <v/>
      </c>
      <c r="U660" s="25" t="str">
        <f t="shared" si="263"/>
        <v/>
      </c>
      <c r="V660" s="26" t="str">
        <f t="shared" si="264"/>
        <v/>
      </c>
      <c r="W660" s="27" t="str">
        <f t="shared" si="265"/>
        <v/>
      </c>
      <c r="X660" s="25" t="str">
        <f t="shared" si="266"/>
        <v/>
      </c>
      <c r="Y660" s="25" t="str">
        <f t="shared" si="267"/>
        <v/>
      </c>
      <c r="Z660" s="26" t="str">
        <f t="shared" si="268"/>
        <v/>
      </c>
      <c r="AA660" s="27" t="str">
        <f t="shared" si="269"/>
        <v/>
      </c>
      <c r="AB660" s="25" t="str">
        <f t="shared" si="270"/>
        <v/>
      </c>
      <c r="AC660" s="25" t="str">
        <f t="shared" si="271"/>
        <v/>
      </c>
      <c r="AD660" s="26" t="str">
        <f t="shared" si="272"/>
        <v/>
      </c>
      <c r="AE660" s="27" t="str">
        <f t="shared" si="273"/>
        <v/>
      </c>
      <c r="AF660" s="25" t="str">
        <f t="shared" si="274"/>
        <v/>
      </c>
      <c r="AG660" s="25" t="str">
        <f t="shared" si="275"/>
        <v/>
      </c>
      <c r="AH660" s="26" t="str">
        <f t="shared" si="276"/>
        <v/>
      </c>
      <c r="AI660" s="29" t="b">
        <f t="shared" si="257"/>
        <v>0</v>
      </c>
      <c r="AJ660" s="29" t="b">
        <f t="shared" si="258"/>
        <v>0</v>
      </c>
      <c r="AK660" s="29" t="b">
        <f t="shared" si="259"/>
        <v>0</v>
      </c>
      <c r="AL660" s="29" t="b">
        <f t="shared" si="260"/>
        <v>0</v>
      </c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</row>
    <row r="661" spans="1:252" s="37" customFormat="1" ht="18" customHeight="1">
      <c r="A661" s="31"/>
      <c r="B661" s="31"/>
      <c r="C661" s="41"/>
      <c r="D661" s="14"/>
      <c r="E661" s="18"/>
      <c r="F661" s="31"/>
      <c r="G661" s="14"/>
      <c r="H661" s="15"/>
      <c r="I661" s="15"/>
      <c r="J661" s="15"/>
      <c r="K661" s="15"/>
      <c r="L661" s="40">
        <f>IF(G661=1,IF(S661='Valori Consentiti - Table 1'!$I$6,5,IF(S661="X",1,0))+IF(T661='Valori Consentiti - Table 1'!$K$6,5,IF(T661="X",1,0))+IF(U661='Valori Consentiti - Table 1'!$M$6,5,IF(U661="X",1,0))+IF(V661='Valori Consentiti - Table 1'!$O$6,5,IF(V661="X",1,0))+IF(W661='Valori Consentiti - Table 1'!$Q$6,5,IF(W661="X",1,0))+IF(X661='Valori Consentiti - Table 1'!$S$6,5,IF(X661="X",1,0))+IF(Y661='Valori Consentiti - Table 1'!$U$6,5,IF(Y661="X",1,0))+IF(Z661='Valori Consentiti - Table 1'!$W$6,5,IF(Z661="X",1,0))+IF(AA661='Valori Consentiti - Table 1'!$Y$6,5,IF(AA661="X",1,0))+IF(AB661='Valori Consentiti - Table 1'!$AA$6,5,IF(AB661="X",1,0))+IF(AC661='Valori Consentiti - Table 1'!$AC$6,5,IF(AC661="X",1,0))+IF(AD661='Valori Consentiti - Table 1'!$AE$6,5,IF(AD661="X",1,0))+IF(AE661='Valori Consentiti - Table 1'!$AG$6,5,IF(AE661="X",1,0))+IF(AF661='Valori Consentiti - Table 1'!$AI$6,5,IF(AF661="X",1,0))+IF(AG661='Valori Consentiti - Table 1'!$AK$6,5,IF(AG661="X",1,0))+IF(AH661='Valori Consentiti - Table 1'!$AM$6,5,IF(AH661="X",1,0)),IF(G661=2,IF(S661='Valori Consentiti - Table 1'!$I$7,5,IF(S661="X",1,0))+IF(T661='Valori Consentiti - Table 1'!$K$7,5,IF(T661="X",1,0))+IF(U661='Valori Consentiti - Table 1'!$M$7,5,IF(U661="X",1,0))+IF(V661='Valori Consentiti - Table 1'!$O$7,5,IF(V661="X",1,0))+IF(W661='Valori Consentiti - Table 1'!$Q$7,5,IF(W661="X",1,0))+IF(X661='Valori Consentiti - Table 1'!$S$7,5,IF(X661="X",1,0))+IF(Y661='Valori Consentiti - Table 1'!$U$7,5,IF(Y661="X",1,0))+IF(Z661='Valori Consentiti - Table 1'!$W$7,5,IF(Z661="X",1,0))+IF(AA661='Valori Consentiti - Table 1'!$Y$7,5,IF(AA661="X",1,0))+IF(AB661='Valori Consentiti - Table 1'!$AA$7,5,IF(AB661="X",1,0))+IF(AC661='Valori Consentiti - Table 1'!$AC$7,5,IF(AC661="X",1,0))+IF(AD661='Valori Consentiti - Table 1'!$AE$7,5,IF(AD661="X",1,0))+IF(AE661='Valori Consentiti - Table 1'!$AG$7,5,IF(AE661="X",1,0))+IF(AF661='Valori Consentiti - Table 1'!$AI$7,5,IF(AF661="X",1,0))+IF(AG661='Valori Consentiti - Table 1'!$AK$7,5,IF(AG661="X",1,0))+IF(AH661='Valori Consentiti - Table 1'!$AM$7,5,IF(AH661="X",1,0)),IF(G661=3,IF(S661='Valori Consentiti - Table 1'!$I$8,5,IF(S661="X",1,0))+IF(T661='Valori Consentiti - Table 1'!$K$8,5,IF(T661="X",1,0))+IF(U661='Valori Consentiti - Table 1'!$M$8,5,IF(U661="X",1,0))+IF(V661='Valori Consentiti - Table 1'!$O$8,5,IF(V661="X",1,0))+IF(W661='Valori Consentiti - Table 1'!$Q$8,5,IF(W661="X",1,0))+IF(X661='Valori Consentiti - Table 1'!$S$8,5,IF(X661="X",1,0))+IF(Y661='Valori Consentiti - Table 1'!$U$8,5,IF(Y661="X",1,0))+IF(Z661='Valori Consentiti - Table 1'!$W$8,5,IF(Z661="X",1,0))+IF(AA661='Valori Consentiti - Table 1'!$Y$8,5,IF(AA661="X",1,0))+IF(AB661='Valori Consentiti - Table 1'!$AA$8,5,IF(AB661="X",1,0))+IF(AC661='Valori Consentiti - Table 1'!$AC$8,5,IF(AC661="X",1,0))+IF(AD661='Valori Consentiti - Table 1'!$AE$8,5,IF(AD661="X",1,0))+IF(AE661='Valori Consentiti - Table 1'!$AG$8,5,IF(AE661="X",1,0))+IF(AF661='Valori Consentiti - Table 1'!$AI$8,5,IF(AF661="X",1,0))+IF(AG661='Valori Consentiti - Table 1'!$AK$8,5,IF(AG661="X",1,0))+IF(AH661='Valori Consentiti - Table 1'!$AM$8,5,IF(AH661="X",1,0)),IF(G661=4,IF(S661='Valori Consentiti - Table 1'!$I$9,5,IF(S661="X",1,0))+IF(T661='Valori Consentiti - Table 1'!$K$9,5,IF(T661="X",1,0))+IF(U661='Valori Consentiti - Table 1'!$M$9,5,IF(U661="X",1,0))+IF(V661='Valori Consentiti - Table 1'!$O$9,5,IF(V661="X",1,0))+IF(W661='Valori Consentiti - Table 1'!$Q$9,5,IF(W661="X",1,0))+IF(X661='Valori Consentiti - Table 1'!$S$9,5,IF(X661="X",1,0))+IF(Y661='Valori Consentiti - Table 1'!$U$9,5,IF(Y661="X",1,0))+IF(Z661='Valori Consentiti - Table 1'!$W$9,5,IF(Z661="X",1,0))+IF(AA661='Valori Consentiti - Table 1'!$Y$9,5,IF(AA661="X",1,0))+IF(AB661='Valori Consentiti - Table 1'!$AA$9,5,IF(AB661="X",1,0))+IF(AC661='Valori Consentiti - Table 1'!$AC$9,5,IF(AC661="X",1,0))+IF(AD661='Valori Consentiti - Table 1'!$AE$9,5,IF(AD661="X",1,0))+IF(AE661='Valori Consentiti - Table 1'!$AG$9,5,IF(AE661="X",1,0))+IF(AF661='Valori Consentiti - Table 1'!$AI$9,5,IF(AF661="X",1,0))+IF(AG661='Valori Consentiti - Table 1'!$AK$9,5,IF(AG661="X",1,0))+IF(AH661='Valori Consentiti - Table 1'!$AM$9,5,IF(AH661="X",1,0)),))))</f>
        <v>0</v>
      </c>
      <c r="M661" s="16">
        <f t="shared" si="254"/>
        <v>0</v>
      </c>
      <c r="N661" s="16">
        <f t="shared" si="255"/>
        <v>16</v>
      </c>
      <c r="O661" s="16">
        <f>IF(G661=1,IF(S661='Valori Consentiti - Table 1'!$I$6,1,0)+IF(T661='Valori Consentiti - Table 1'!$K$6,1,0)+IF(U661='Valori Consentiti - Table 1'!$M$6,1,0)+IF(V661='Valori Consentiti - Table 1'!$O$6,1,0)+IF(W661='Valori Consentiti - Table 1'!$Q$6,1,0)+IF(X661='Valori Consentiti - Table 1'!$S$6,1,0)+IF(Y661='Valori Consentiti - Table 1'!$U$6,1,0)+IF(Z661='Valori Consentiti - Table 1'!$W$6,1,0)+IF(AA661='Valori Consentiti - Table 1'!$Y$6,1,0)+IF(AB661='Valori Consentiti - Table 1'!$AA$6,1,0)+IF(AC661='Valori Consentiti - Table 1'!$AC$6,1,0)+IF(AD661='Valori Consentiti - Table 1'!$AE$6,1,0)+IF(AE661='Valori Consentiti - Table 1'!$AG$6,1,0)+IF(AF661='Valori Consentiti - Table 1'!$AI$6,1,0)+IF(AG661='Valori Consentiti - Table 1'!$AK$6,1,0)+IF(AH661='Valori Consentiti - Table 1'!$AM$6,1,0),IF(G661=2,IF(S661='Valori Consentiti - Table 1'!$I$7,1,0)+IF(T661='Valori Consentiti - Table 1'!$K$7,1,0)+IF(U661='Valori Consentiti - Table 1'!$M$7,1,0)+IF(V661='Valori Consentiti - Table 1'!$O$7,1,0)+IF(W661='Valori Consentiti - Table 1'!$Q$7,1,0)+IF(X661='Valori Consentiti - Table 1'!$S$7,1,0)+IF(Y661='Valori Consentiti - Table 1'!$U$7,1,0)+IF(Z661='Valori Consentiti - Table 1'!$W$7,1,0)+IF(AA661='Valori Consentiti - Table 1'!$Y$7,1,0)+IF(AB661='Valori Consentiti - Table 1'!$AA$7,1,0)+IF(AC661='Valori Consentiti - Table 1'!$AC$7,1,0)+IF(AD661='Valori Consentiti - Table 1'!$AE$7,1,0)+IF(AE661='Valori Consentiti - Table 1'!$AG$7,1,0)+IF(AF661='Valori Consentiti - Table 1'!$AI$7,1,0)+IF(AG661='Valori Consentiti - Table 1'!$AK$7,1,0)+IF(AH661='Valori Consentiti - Table 1'!$AM$7,1,0),IF(G661=3,IF(S661='Valori Consentiti - Table 1'!$I$8,1,0)+IF(T661='Valori Consentiti - Table 1'!$K$8,1,0)+IF(U661='Valori Consentiti - Table 1'!$M$8,1,0)+IF(V661='Valori Consentiti - Table 1'!$O$8,1,0)+IF(W661='Valori Consentiti - Table 1'!$Q$8,1,0)+IF(X661='Valori Consentiti - Table 1'!$S$8,1,0)+IF(Y661='Valori Consentiti - Table 1'!$U$8,1,0)+IF(Z661='Valori Consentiti - Table 1'!$W$8,1,0)+IF(AA661='Valori Consentiti - Table 1'!$Y$8,1,0)+IF(AB661='Valori Consentiti - Table 1'!$AA$8,1,0)+IF(AC661='Valori Consentiti - Table 1'!$AC$8,1,0)+IF(AD661='Valori Consentiti - Table 1'!$AE$8,1,0)+IF(AE661='Valori Consentiti - Table 1'!$AG$8,1,0)+IF(AF661='Valori Consentiti - Table 1'!$AI$8,1,0)+IF(AG661='Valori Consentiti - Table 1'!$AK$8,1,0)+IF(AH661='Valori Consentiti - Table 1'!$AM$8,1,0),IF(G661=4,IF(S661='Valori Consentiti - Table 1'!$I$9,1,0)+IF(T661='Valori Consentiti - Table 1'!$K$9,1,0)+IF(U661='Valori Consentiti - Table 1'!$M$9,1,0)+IF(V661='Valori Consentiti - Table 1'!$O$9,1,0)+IF(W661='Valori Consentiti - Table 1'!$Q$9,1,0)+IF(X661='Valori Consentiti - Table 1'!$S$9,1,0)+IF(Y661='Valori Consentiti - Table 1'!$U$9,1,0)+IF(Z661='Valori Consentiti - Table 1'!$W$9,1,0)+IF(AA661='Valori Consentiti - Table 1'!$Y$9,1,0)+IF(AB661='Valori Consentiti - Table 1'!$AA$9,1,0)+IF(AC661='Valori Consentiti - Table 1'!$AC$9,1,0)+IF(AD661='Valori Consentiti - Table 1'!$AE$9,1,0)+IF(AE661='Valori Consentiti - Table 1'!$AG$9,1,0)+IF(AF661='Valori Consentiti - Table 1'!$AI$9,1,0)+IF(AG661='Valori Consentiti - Table 1'!$AK$9,1,0)+IF(AH661='Valori Consentiti - Table 1'!$AM$9,1,0),))))</f>
        <v>0</v>
      </c>
      <c r="P661" s="16">
        <f t="shared" si="256"/>
        <v>16</v>
      </c>
      <c r="Q661" s="16">
        <f t="shared" si="277"/>
        <v>1</v>
      </c>
      <c r="R661" s="17"/>
      <c r="S661" s="24" t="str">
        <f t="shared" si="261"/>
        <v/>
      </c>
      <c r="T661" s="25" t="str">
        <f t="shared" si="262"/>
        <v/>
      </c>
      <c r="U661" s="25" t="str">
        <f t="shared" si="263"/>
        <v/>
      </c>
      <c r="V661" s="26" t="str">
        <f t="shared" si="264"/>
        <v/>
      </c>
      <c r="W661" s="27" t="str">
        <f t="shared" si="265"/>
        <v/>
      </c>
      <c r="X661" s="25" t="str">
        <f t="shared" si="266"/>
        <v/>
      </c>
      <c r="Y661" s="25" t="str">
        <f t="shared" si="267"/>
        <v/>
      </c>
      <c r="Z661" s="26" t="str">
        <f t="shared" si="268"/>
        <v/>
      </c>
      <c r="AA661" s="27" t="str">
        <f t="shared" si="269"/>
        <v/>
      </c>
      <c r="AB661" s="25" t="str">
        <f t="shared" si="270"/>
        <v/>
      </c>
      <c r="AC661" s="25" t="str">
        <f t="shared" si="271"/>
        <v/>
      </c>
      <c r="AD661" s="26" t="str">
        <f t="shared" si="272"/>
        <v/>
      </c>
      <c r="AE661" s="27" t="str">
        <f t="shared" si="273"/>
        <v/>
      </c>
      <c r="AF661" s="25" t="str">
        <f t="shared" si="274"/>
        <v/>
      </c>
      <c r="AG661" s="25" t="str">
        <f t="shared" si="275"/>
        <v/>
      </c>
      <c r="AH661" s="26" t="str">
        <f t="shared" si="276"/>
        <v/>
      </c>
      <c r="AI661" s="29" t="b">
        <f t="shared" si="257"/>
        <v>0</v>
      </c>
      <c r="AJ661" s="29" t="b">
        <f t="shared" si="258"/>
        <v>0</v>
      </c>
      <c r="AK661" s="29" t="b">
        <f t="shared" si="259"/>
        <v>0</v>
      </c>
      <c r="AL661" s="29" t="b">
        <f t="shared" si="260"/>
        <v>0</v>
      </c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</row>
    <row r="662" spans="1:252" s="37" customFormat="1" ht="18" customHeight="1">
      <c r="A662" s="31"/>
      <c r="B662" s="31"/>
      <c r="C662" s="41"/>
      <c r="D662" s="14"/>
      <c r="E662" s="18"/>
      <c r="F662" s="31"/>
      <c r="G662" s="14"/>
      <c r="H662" s="15"/>
      <c r="I662" s="15"/>
      <c r="J662" s="15"/>
      <c r="K662" s="15"/>
      <c r="L662" s="40">
        <f>IF(G662=1,IF(S662='Valori Consentiti - Table 1'!$I$6,5,IF(S662="X",1,0))+IF(T662='Valori Consentiti - Table 1'!$K$6,5,IF(T662="X",1,0))+IF(U662='Valori Consentiti - Table 1'!$M$6,5,IF(U662="X",1,0))+IF(V662='Valori Consentiti - Table 1'!$O$6,5,IF(V662="X",1,0))+IF(W662='Valori Consentiti - Table 1'!$Q$6,5,IF(W662="X",1,0))+IF(X662='Valori Consentiti - Table 1'!$S$6,5,IF(X662="X",1,0))+IF(Y662='Valori Consentiti - Table 1'!$U$6,5,IF(Y662="X",1,0))+IF(Z662='Valori Consentiti - Table 1'!$W$6,5,IF(Z662="X",1,0))+IF(AA662='Valori Consentiti - Table 1'!$Y$6,5,IF(AA662="X",1,0))+IF(AB662='Valori Consentiti - Table 1'!$AA$6,5,IF(AB662="X",1,0))+IF(AC662='Valori Consentiti - Table 1'!$AC$6,5,IF(AC662="X",1,0))+IF(AD662='Valori Consentiti - Table 1'!$AE$6,5,IF(AD662="X",1,0))+IF(AE662='Valori Consentiti - Table 1'!$AG$6,5,IF(AE662="X",1,0))+IF(AF662='Valori Consentiti - Table 1'!$AI$6,5,IF(AF662="X",1,0))+IF(AG662='Valori Consentiti - Table 1'!$AK$6,5,IF(AG662="X",1,0))+IF(AH662='Valori Consentiti - Table 1'!$AM$6,5,IF(AH662="X",1,0)),IF(G662=2,IF(S662='Valori Consentiti - Table 1'!$I$7,5,IF(S662="X",1,0))+IF(T662='Valori Consentiti - Table 1'!$K$7,5,IF(T662="X",1,0))+IF(U662='Valori Consentiti - Table 1'!$M$7,5,IF(U662="X",1,0))+IF(V662='Valori Consentiti - Table 1'!$O$7,5,IF(V662="X",1,0))+IF(W662='Valori Consentiti - Table 1'!$Q$7,5,IF(W662="X",1,0))+IF(X662='Valori Consentiti - Table 1'!$S$7,5,IF(X662="X",1,0))+IF(Y662='Valori Consentiti - Table 1'!$U$7,5,IF(Y662="X",1,0))+IF(Z662='Valori Consentiti - Table 1'!$W$7,5,IF(Z662="X",1,0))+IF(AA662='Valori Consentiti - Table 1'!$Y$7,5,IF(AA662="X",1,0))+IF(AB662='Valori Consentiti - Table 1'!$AA$7,5,IF(AB662="X",1,0))+IF(AC662='Valori Consentiti - Table 1'!$AC$7,5,IF(AC662="X",1,0))+IF(AD662='Valori Consentiti - Table 1'!$AE$7,5,IF(AD662="X",1,0))+IF(AE662='Valori Consentiti - Table 1'!$AG$7,5,IF(AE662="X",1,0))+IF(AF662='Valori Consentiti - Table 1'!$AI$7,5,IF(AF662="X",1,0))+IF(AG662='Valori Consentiti - Table 1'!$AK$7,5,IF(AG662="X",1,0))+IF(AH662='Valori Consentiti - Table 1'!$AM$7,5,IF(AH662="X",1,0)),IF(G662=3,IF(S662='Valori Consentiti - Table 1'!$I$8,5,IF(S662="X",1,0))+IF(T662='Valori Consentiti - Table 1'!$K$8,5,IF(T662="X",1,0))+IF(U662='Valori Consentiti - Table 1'!$M$8,5,IF(U662="X",1,0))+IF(V662='Valori Consentiti - Table 1'!$O$8,5,IF(V662="X",1,0))+IF(W662='Valori Consentiti - Table 1'!$Q$8,5,IF(W662="X",1,0))+IF(X662='Valori Consentiti - Table 1'!$S$8,5,IF(X662="X",1,0))+IF(Y662='Valori Consentiti - Table 1'!$U$8,5,IF(Y662="X",1,0))+IF(Z662='Valori Consentiti - Table 1'!$W$8,5,IF(Z662="X",1,0))+IF(AA662='Valori Consentiti - Table 1'!$Y$8,5,IF(AA662="X",1,0))+IF(AB662='Valori Consentiti - Table 1'!$AA$8,5,IF(AB662="X",1,0))+IF(AC662='Valori Consentiti - Table 1'!$AC$8,5,IF(AC662="X",1,0))+IF(AD662='Valori Consentiti - Table 1'!$AE$8,5,IF(AD662="X",1,0))+IF(AE662='Valori Consentiti - Table 1'!$AG$8,5,IF(AE662="X",1,0))+IF(AF662='Valori Consentiti - Table 1'!$AI$8,5,IF(AF662="X",1,0))+IF(AG662='Valori Consentiti - Table 1'!$AK$8,5,IF(AG662="X",1,0))+IF(AH662='Valori Consentiti - Table 1'!$AM$8,5,IF(AH662="X",1,0)),IF(G662=4,IF(S662='Valori Consentiti - Table 1'!$I$9,5,IF(S662="X",1,0))+IF(T662='Valori Consentiti - Table 1'!$K$9,5,IF(T662="X",1,0))+IF(U662='Valori Consentiti - Table 1'!$M$9,5,IF(U662="X",1,0))+IF(V662='Valori Consentiti - Table 1'!$O$9,5,IF(V662="X",1,0))+IF(W662='Valori Consentiti - Table 1'!$Q$9,5,IF(W662="X",1,0))+IF(X662='Valori Consentiti - Table 1'!$S$9,5,IF(X662="X",1,0))+IF(Y662='Valori Consentiti - Table 1'!$U$9,5,IF(Y662="X",1,0))+IF(Z662='Valori Consentiti - Table 1'!$W$9,5,IF(Z662="X",1,0))+IF(AA662='Valori Consentiti - Table 1'!$Y$9,5,IF(AA662="X",1,0))+IF(AB662='Valori Consentiti - Table 1'!$AA$9,5,IF(AB662="X",1,0))+IF(AC662='Valori Consentiti - Table 1'!$AC$9,5,IF(AC662="X",1,0))+IF(AD662='Valori Consentiti - Table 1'!$AE$9,5,IF(AD662="X",1,0))+IF(AE662='Valori Consentiti - Table 1'!$AG$9,5,IF(AE662="X",1,0))+IF(AF662='Valori Consentiti - Table 1'!$AI$9,5,IF(AF662="X",1,0))+IF(AG662='Valori Consentiti - Table 1'!$AK$9,5,IF(AG662="X",1,0))+IF(AH662='Valori Consentiti - Table 1'!$AM$9,5,IF(AH662="X",1,0)),))))</f>
        <v>0</v>
      </c>
      <c r="M662" s="16">
        <f t="shared" si="254"/>
        <v>0</v>
      </c>
      <c r="N662" s="16">
        <f t="shared" si="255"/>
        <v>16</v>
      </c>
      <c r="O662" s="16">
        <f>IF(G662=1,IF(S662='Valori Consentiti - Table 1'!$I$6,1,0)+IF(T662='Valori Consentiti - Table 1'!$K$6,1,0)+IF(U662='Valori Consentiti - Table 1'!$M$6,1,0)+IF(V662='Valori Consentiti - Table 1'!$O$6,1,0)+IF(W662='Valori Consentiti - Table 1'!$Q$6,1,0)+IF(X662='Valori Consentiti - Table 1'!$S$6,1,0)+IF(Y662='Valori Consentiti - Table 1'!$U$6,1,0)+IF(Z662='Valori Consentiti - Table 1'!$W$6,1,0)+IF(AA662='Valori Consentiti - Table 1'!$Y$6,1,0)+IF(AB662='Valori Consentiti - Table 1'!$AA$6,1,0)+IF(AC662='Valori Consentiti - Table 1'!$AC$6,1,0)+IF(AD662='Valori Consentiti - Table 1'!$AE$6,1,0)+IF(AE662='Valori Consentiti - Table 1'!$AG$6,1,0)+IF(AF662='Valori Consentiti - Table 1'!$AI$6,1,0)+IF(AG662='Valori Consentiti - Table 1'!$AK$6,1,0)+IF(AH662='Valori Consentiti - Table 1'!$AM$6,1,0),IF(G662=2,IF(S662='Valori Consentiti - Table 1'!$I$7,1,0)+IF(T662='Valori Consentiti - Table 1'!$K$7,1,0)+IF(U662='Valori Consentiti - Table 1'!$M$7,1,0)+IF(V662='Valori Consentiti - Table 1'!$O$7,1,0)+IF(W662='Valori Consentiti - Table 1'!$Q$7,1,0)+IF(X662='Valori Consentiti - Table 1'!$S$7,1,0)+IF(Y662='Valori Consentiti - Table 1'!$U$7,1,0)+IF(Z662='Valori Consentiti - Table 1'!$W$7,1,0)+IF(AA662='Valori Consentiti - Table 1'!$Y$7,1,0)+IF(AB662='Valori Consentiti - Table 1'!$AA$7,1,0)+IF(AC662='Valori Consentiti - Table 1'!$AC$7,1,0)+IF(AD662='Valori Consentiti - Table 1'!$AE$7,1,0)+IF(AE662='Valori Consentiti - Table 1'!$AG$7,1,0)+IF(AF662='Valori Consentiti - Table 1'!$AI$7,1,0)+IF(AG662='Valori Consentiti - Table 1'!$AK$7,1,0)+IF(AH662='Valori Consentiti - Table 1'!$AM$7,1,0),IF(G662=3,IF(S662='Valori Consentiti - Table 1'!$I$8,1,0)+IF(T662='Valori Consentiti - Table 1'!$K$8,1,0)+IF(U662='Valori Consentiti - Table 1'!$M$8,1,0)+IF(V662='Valori Consentiti - Table 1'!$O$8,1,0)+IF(W662='Valori Consentiti - Table 1'!$Q$8,1,0)+IF(X662='Valori Consentiti - Table 1'!$S$8,1,0)+IF(Y662='Valori Consentiti - Table 1'!$U$8,1,0)+IF(Z662='Valori Consentiti - Table 1'!$W$8,1,0)+IF(AA662='Valori Consentiti - Table 1'!$Y$8,1,0)+IF(AB662='Valori Consentiti - Table 1'!$AA$8,1,0)+IF(AC662='Valori Consentiti - Table 1'!$AC$8,1,0)+IF(AD662='Valori Consentiti - Table 1'!$AE$8,1,0)+IF(AE662='Valori Consentiti - Table 1'!$AG$8,1,0)+IF(AF662='Valori Consentiti - Table 1'!$AI$8,1,0)+IF(AG662='Valori Consentiti - Table 1'!$AK$8,1,0)+IF(AH662='Valori Consentiti - Table 1'!$AM$8,1,0),IF(G662=4,IF(S662='Valori Consentiti - Table 1'!$I$9,1,0)+IF(T662='Valori Consentiti - Table 1'!$K$9,1,0)+IF(U662='Valori Consentiti - Table 1'!$M$9,1,0)+IF(V662='Valori Consentiti - Table 1'!$O$9,1,0)+IF(W662='Valori Consentiti - Table 1'!$Q$9,1,0)+IF(X662='Valori Consentiti - Table 1'!$S$9,1,0)+IF(Y662='Valori Consentiti - Table 1'!$U$9,1,0)+IF(Z662='Valori Consentiti - Table 1'!$W$9,1,0)+IF(AA662='Valori Consentiti - Table 1'!$Y$9,1,0)+IF(AB662='Valori Consentiti - Table 1'!$AA$9,1,0)+IF(AC662='Valori Consentiti - Table 1'!$AC$9,1,0)+IF(AD662='Valori Consentiti - Table 1'!$AE$9,1,0)+IF(AE662='Valori Consentiti - Table 1'!$AG$9,1,0)+IF(AF662='Valori Consentiti - Table 1'!$AI$9,1,0)+IF(AG662='Valori Consentiti - Table 1'!$AK$9,1,0)+IF(AH662='Valori Consentiti - Table 1'!$AM$9,1,0),))))</f>
        <v>0</v>
      </c>
      <c r="P662" s="16">
        <f t="shared" si="256"/>
        <v>16</v>
      </c>
      <c r="Q662" s="16">
        <f t="shared" si="277"/>
        <v>1</v>
      </c>
      <c r="R662" s="17"/>
      <c r="S662" s="24" t="str">
        <f t="shared" si="261"/>
        <v/>
      </c>
      <c r="T662" s="25" t="str">
        <f t="shared" si="262"/>
        <v/>
      </c>
      <c r="U662" s="25" t="str">
        <f t="shared" si="263"/>
        <v/>
      </c>
      <c r="V662" s="26" t="str">
        <f t="shared" si="264"/>
        <v/>
      </c>
      <c r="W662" s="27" t="str">
        <f t="shared" si="265"/>
        <v/>
      </c>
      <c r="X662" s="25" t="str">
        <f t="shared" si="266"/>
        <v/>
      </c>
      <c r="Y662" s="25" t="str">
        <f t="shared" si="267"/>
        <v/>
      </c>
      <c r="Z662" s="26" t="str">
        <f t="shared" si="268"/>
        <v/>
      </c>
      <c r="AA662" s="27" t="str">
        <f t="shared" si="269"/>
        <v/>
      </c>
      <c r="AB662" s="25" t="str">
        <f t="shared" si="270"/>
        <v/>
      </c>
      <c r="AC662" s="25" t="str">
        <f t="shared" si="271"/>
        <v/>
      </c>
      <c r="AD662" s="26" t="str">
        <f t="shared" si="272"/>
        <v/>
      </c>
      <c r="AE662" s="27" t="str">
        <f t="shared" si="273"/>
        <v/>
      </c>
      <c r="AF662" s="25" t="str">
        <f t="shared" si="274"/>
        <v/>
      </c>
      <c r="AG662" s="25" t="str">
        <f t="shared" si="275"/>
        <v/>
      </c>
      <c r="AH662" s="26" t="str">
        <f t="shared" si="276"/>
        <v/>
      </c>
      <c r="AI662" s="29" t="b">
        <f t="shared" si="257"/>
        <v>0</v>
      </c>
      <c r="AJ662" s="29" t="b">
        <f t="shared" si="258"/>
        <v>0</v>
      </c>
      <c r="AK662" s="29" t="b">
        <f t="shared" si="259"/>
        <v>0</v>
      </c>
      <c r="AL662" s="29" t="b">
        <f t="shared" si="260"/>
        <v>0</v>
      </c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</row>
    <row r="663" spans="1:252" s="37" customFormat="1" ht="18" customHeight="1">
      <c r="A663" s="31"/>
      <c r="B663" s="31"/>
      <c r="C663" s="41"/>
      <c r="D663" s="14"/>
      <c r="E663" s="18"/>
      <c r="F663" s="31"/>
      <c r="G663" s="14"/>
      <c r="H663" s="15"/>
      <c r="I663" s="15"/>
      <c r="J663" s="15"/>
      <c r="K663" s="15"/>
      <c r="L663" s="40">
        <f>IF(G663=1,IF(S663='Valori Consentiti - Table 1'!$I$6,5,IF(S663="X",1,0))+IF(T663='Valori Consentiti - Table 1'!$K$6,5,IF(T663="X",1,0))+IF(U663='Valori Consentiti - Table 1'!$M$6,5,IF(U663="X",1,0))+IF(V663='Valori Consentiti - Table 1'!$O$6,5,IF(V663="X",1,0))+IF(W663='Valori Consentiti - Table 1'!$Q$6,5,IF(W663="X",1,0))+IF(X663='Valori Consentiti - Table 1'!$S$6,5,IF(X663="X",1,0))+IF(Y663='Valori Consentiti - Table 1'!$U$6,5,IF(Y663="X",1,0))+IF(Z663='Valori Consentiti - Table 1'!$W$6,5,IF(Z663="X",1,0))+IF(AA663='Valori Consentiti - Table 1'!$Y$6,5,IF(AA663="X",1,0))+IF(AB663='Valori Consentiti - Table 1'!$AA$6,5,IF(AB663="X",1,0))+IF(AC663='Valori Consentiti - Table 1'!$AC$6,5,IF(AC663="X",1,0))+IF(AD663='Valori Consentiti - Table 1'!$AE$6,5,IF(AD663="X",1,0))+IF(AE663='Valori Consentiti - Table 1'!$AG$6,5,IF(AE663="X",1,0))+IF(AF663='Valori Consentiti - Table 1'!$AI$6,5,IF(AF663="X",1,0))+IF(AG663='Valori Consentiti - Table 1'!$AK$6,5,IF(AG663="X",1,0))+IF(AH663='Valori Consentiti - Table 1'!$AM$6,5,IF(AH663="X",1,0)),IF(G663=2,IF(S663='Valori Consentiti - Table 1'!$I$7,5,IF(S663="X",1,0))+IF(T663='Valori Consentiti - Table 1'!$K$7,5,IF(T663="X",1,0))+IF(U663='Valori Consentiti - Table 1'!$M$7,5,IF(U663="X",1,0))+IF(V663='Valori Consentiti - Table 1'!$O$7,5,IF(V663="X",1,0))+IF(W663='Valori Consentiti - Table 1'!$Q$7,5,IF(W663="X",1,0))+IF(X663='Valori Consentiti - Table 1'!$S$7,5,IF(X663="X",1,0))+IF(Y663='Valori Consentiti - Table 1'!$U$7,5,IF(Y663="X",1,0))+IF(Z663='Valori Consentiti - Table 1'!$W$7,5,IF(Z663="X",1,0))+IF(AA663='Valori Consentiti - Table 1'!$Y$7,5,IF(AA663="X",1,0))+IF(AB663='Valori Consentiti - Table 1'!$AA$7,5,IF(AB663="X",1,0))+IF(AC663='Valori Consentiti - Table 1'!$AC$7,5,IF(AC663="X",1,0))+IF(AD663='Valori Consentiti - Table 1'!$AE$7,5,IF(AD663="X",1,0))+IF(AE663='Valori Consentiti - Table 1'!$AG$7,5,IF(AE663="X",1,0))+IF(AF663='Valori Consentiti - Table 1'!$AI$7,5,IF(AF663="X",1,0))+IF(AG663='Valori Consentiti - Table 1'!$AK$7,5,IF(AG663="X",1,0))+IF(AH663='Valori Consentiti - Table 1'!$AM$7,5,IF(AH663="X",1,0)),IF(G663=3,IF(S663='Valori Consentiti - Table 1'!$I$8,5,IF(S663="X",1,0))+IF(T663='Valori Consentiti - Table 1'!$K$8,5,IF(T663="X",1,0))+IF(U663='Valori Consentiti - Table 1'!$M$8,5,IF(U663="X",1,0))+IF(V663='Valori Consentiti - Table 1'!$O$8,5,IF(V663="X",1,0))+IF(W663='Valori Consentiti - Table 1'!$Q$8,5,IF(W663="X",1,0))+IF(X663='Valori Consentiti - Table 1'!$S$8,5,IF(X663="X",1,0))+IF(Y663='Valori Consentiti - Table 1'!$U$8,5,IF(Y663="X",1,0))+IF(Z663='Valori Consentiti - Table 1'!$W$8,5,IF(Z663="X",1,0))+IF(AA663='Valori Consentiti - Table 1'!$Y$8,5,IF(AA663="X",1,0))+IF(AB663='Valori Consentiti - Table 1'!$AA$8,5,IF(AB663="X",1,0))+IF(AC663='Valori Consentiti - Table 1'!$AC$8,5,IF(AC663="X",1,0))+IF(AD663='Valori Consentiti - Table 1'!$AE$8,5,IF(AD663="X",1,0))+IF(AE663='Valori Consentiti - Table 1'!$AG$8,5,IF(AE663="X",1,0))+IF(AF663='Valori Consentiti - Table 1'!$AI$8,5,IF(AF663="X",1,0))+IF(AG663='Valori Consentiti - Table 1'!$AK$8,5,IF(AG663="X",1,0))+IF(AH663='Valori Consentiti - Table 1'!$AM$8,5,IF(AH663="X",1,0)),IF(G663=4,IF(S663='Valori Consentiti - Table 1'!$I$9,5,IF(S663="X",1,0))+IF(T663='Valori Consentiti - Table 1'!$K$9,5,IF(T663="X",1,0))+IF(U663='Valori Consentiti - Table 1'!$M$9,5,IF(U663="X",1,0))+IF(V663='Valori Consentiti - Table 1'!$O$9,5,IF(V663="X",1,0))+IF(W663='Valori Consentiti - Table 1'!$Q$9,5,IF(W663="X",1,0))+IF(X663='Valori Consentiti - Table 1'!$S$9,5,IF(X663="X",1,0))+IF(Y663='Valori Consentiti - Table 1'!$U$9,5,IF(Y663="X",1,0))+IF(Z663='Valori Consentiti - Table 1'!$W$9,5,IF(Z663="X",1,0))+IF(AA663='Valori Consentiti - Table 1'!$Y$9,5,IF(AA663="X",1,0))+IF(AB663='Valori Consentiti - Table 1'!$AA$9,5,IF(AB663="X",1,0))+IF(AC663='Valori Consentiti - Table 1'!$AC$9,5,IF(AC663="X",1,0))+IF(AD663='Valori Consentiti - Table 1'!$AE$9,5,IF(AD663="X",1,0))+IF(AE663='Valori Consentiti - Table 1'!$AG$9,5,IF(AE663="X",1,0))+IF(AF663='Valori Consentiti - Table 1'!$AI$9,5,IF(AF663="X",1,0))+IF(AG663='Valori Consentiti - Table 1'!$AK$9,5,IF(AG663="X",1,0))+IF(AH663='Valori Consentiti - Table 1'!$AM$9,5,IF(AH663="X",1,0)),))))</f>
        <v>0</v>
      </c>
      <c r="M663" s="16">
        <f t="shared" si="254"/>
        <v>0</v>
      </c>
      <c r="N663" s="16">
        <f t="shared" si="255"/>
        <v>16</v>
      </c>
      <c r="O663" s="16">
        <f>IF(G663=1,IF(S663='Valori Consentiti - Table 1'!$I$6,1,0)+IF(T663='Valori Consentiti - Table 1'!$K$6,1,0)+IF(U663='Valori Consentiti - Table 1'!$M$6,1,0)+IF(V663='Valori Consentiti - Table 1'!$O$6,1,0)+IF(W663='Valori Consentiti - Table 1'!$Q$6,1,0)+IF(X663='Valori Consentiti - Table 1'!$S$6,1,0)+IF(Y663='Valori Consentiti - Table 1'!$U$6,1,0)+IF(Z663='Valori Consentiti - Table 1'!$W$6,1,0)+IF(AA663='Valori Consentiti - Table 1'!$Y$6,1,0)+IF(AB663='Valori Consentiti - Table 1'!$AA$6,1,0)+IF(AC663='Valori Consentiti - Table 1'!$AC$6,1,0)+IF(AD663='Valori Consentiti - Table 1'!$AE$6,1,0)+IF(AE663='Valori Consentiti - Table 1'!$AG$6,1,0)+IF(AF663='Valori Consentiti - Table 1'!$AI$6,1,0)+IF(AG663='Valori Consentiti - Table 1'!$AK$6,1,0)+IF(AH663='Valori Consentiti - Table 1'!$AM$6,1,0),IF(G663=2,IF(S663='Valori Consentiti - Table 1'!$I$7,1,0)+IF(T663='Valori Consentiti - Table 1'!$K$7,1,0)+IF(U663='Valori Consentiti - Table 1'!$M$7,1,0)+IF(V663='Valori Consentiti - Table 1'!$O$7,1,0)+IF(W663='Valori Consentiti - Table 1'!$Q$7,1,0)+IF(X663='Valori Consentiti - Table 1'!$S$7,1,0)+IF(Y663='Valori Consentiti - Table 1'!$U$7,1,0)+IF(Z663='Valori Consentiti - Table 1'!$W$7,1,0)+IF(AA663='Valori Consentiti - Table 1'!$Y$7,1,0)+IF(AB663='Valori Consentiti - Table 1'!$AA$7,1,0)+IF(AC663='Valori Consentiti - Table 1'!$AC$7,1,0)+IF(AD663='Valori Consentiti - Table 1'!$AE$7,1,0)+IF(AE663='Valori Consentiti - Table 1'!$AG$7,1,0)+IF(AF663='Valori Consentiti - Table 1'!$AI$7,1,0)+IF(AG663='Valori Consentiti - Table 1'!$AK$7,1,0)+IF(AH663='Valori Consentiti - Table 1'!$AM$7,1,0),IF(G663=3,IF(S663='Valori Consentiti - Table 1'!$I$8,1,0)+IF(T663='Valori Consentiti - Table 1'!$K$8,1,0)+IF(U663='Valori Consentiti - Table 1'!$M$8,1,0)+IF(V663='Valori Consentiti - Table 1'!$O$8,1,0)+IF(W663='Valori Consentiti - Table 1'!$Q$8,1,0)+IF(X663='Valori Consentiti - Table 1'!$S$8,1,0)+IF(Y663='Valori Consentiti - Table 1'!$U$8,1,0)+IF(Z663='Valori Consentiti - Table 1'!$W$8,1,0)+IF(AA663='Valori Consentiti - Table 1'!$Y$8,1,0)+IF(AB663='Valori Consentiti - Table 1'!$AA$8,1,0)+IF(AC663='Valori Consentiti - Table 1'!$AC$8,1,0)+IF(AD663='Valori Consentiti - Table 1'!$AE$8,1,0)+IF(AE663='Valori Consentiti - Table 1'!$AG$8,1,0)+IF(AF663='Valori Consentiti - Table 1'!$AI$8,1,0)+IF(AG663='Valori Consentiti - Table 1'!$AK$8,1,0)+IF(AH663='Valori Consentiti - Table 1'!$AM$8,1,0),IF(G663=4,IF(S663='Valori Consentiti - Table 1'!$I$9,1,0)+IF(T663='Valori Consentiti - Table 1'!$K$9,1,0)+IF(U663='Valori Consentiti - Table 1'!$M$9,1,0)+IF(V663='Valori Consentiti - Table 1'!$O$9,1,0)+IF(W663='Valori Consentiti - Table 1'!$Q$9,1,0)+IF(X663='Valori Consentiti - Table 1'!$S$9,1,0)+IF(Y663='Valori Consentiti - Table 1'!$U$9,1,0)+IF(Z663='Valori Consentiti - Table 1'!$W$9,1,0)+IF(AA663='Valori Consentiti - Table 1'!$Y$9,1,0)+IF(AB663='Valori Consentiti - Table 1'!$AA$9,1,0)+IF(AC663='Valori Consentiti - Table 1'!$AC$9,1,0)+IF(AD663='Valori Consentiti - Table 1'!$AE$9,1,0)+IF(AE663='Valori Consentiti - Table 1'!$AG$9,1,0)+IF(AF663='Valori Consentiti - Table 1'!$AI$9,1,0)+IF(AG663='Valori Consentiti - Table 1'!$AK$9,1,0)+IF(AH663='Valori Consentiti - Table 1'!$AM$9,1,0),))))</f>
        <v>0</v>
      </c>
      <c r="P663" s="16">
        <f t="shared" si="256"/>
        <v>16</v>
      </c>
      <c r="Q663" s="16">
        <f t="shared" si="277"/>
        <v>1</v>
      </c>
      <c r="R663" s="17"/>
      <c r="S663" s="24" t="str">
        <f t="shared" si="261"/>
        <v/>
      </c>
      <c r="T663" s="25" t="str">
        <f t="shared" si="262"/>
        <v/>
      </c>
      <c r="U663" s="25" t="str">
        <f t="shared" si="263"/>
        <v/>
      </c>
      <c r="V663" s="26" t="str">
        <f t="shared" si="264"/>
        <v/>
      </c>
      <c r="W663" s="27" t="str">
        <f t="shared" si="265"/>
        <v/>
      </c>
      <c r="X663" s="25" t="str">
        <f t="shared" si="266"/>
        <v/>
      </c>
      <c r="Y663" s="25" t="str">
        <f t="shared" si="267"/>
        <v/>
      </c>
      <c r="Z663" s="26" t="str">
        <f t="shared" si="268"/>
        <v/>
      </c>
      <c r="AA663" s="27" t="str">
        <f t="shared" si="269"/>
        <v/>
      </c>
      <c r="AB663" s="25" t="str">
        <f t="shared" si="270"/>
        <v/>
      </c>
      <c r="AC663" s="25" t="str">
        <f t="shared" si="271"/>
        <v/>
      </c>
      <c r="AD663" s="26" t="str">
        <f t="shared" si="272"/>
        <v/>
      </c>
      <c r="AE663" s="27" t="str">
        <f t="shared" si="273"/>
        <v/>
      </c>
      <c r="AF663" s="25" t="str">
        <f t="shared" si="274"/>
        <v/>
      </c>
      <c r="AG663" s="25" t="str">
        <f t="shared" si="275"/>
        <v/>
      </c>
      <c r="AH663" s="26" t="str">
        <f t="shared" si="276"/>
        <v/>
      </c>
      <c r="AI663" s="29" t="b">
        <f t="shared" si="257"/>
        <v>0</v>
      </c>
      <c r="AJ663" s="29" t="b">
        <f t="shared" si="258"/>
        <v>0</v>
      </c>
      <c r="AK663" s="29" t="b">
        <f t="shared" si="259"/>
        <v>0</v>
      </c>
      <c r="AL663" s="29" t="b">
        <f t="shared" si="260"/>
        <v>0</v>
      </c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</row>
    <row r="664" spans="1:252" s="37" customFormat="1" ht="18" customHeight="1">
      <c r="A664" s="31"/>
      <c r="B664" s="31"/>
      <c r="C664" s="41"/>
      <c r="D664" s="14"/>
      <c r="E664" s="18"/>
      <c r="F664" s="31"/>
      <c r="G664" s="14"/>
      <c r="H664" s="15"/>
      <c r="I664" s="15"/>
      <c r="J664" s="15"/>
      <c r="K664" s="15"/>
      <c r="L664" s="40">
        <f>IF(G664=1,IF(S664='Valori Consentiti - Table 1'!$I$6,5,IF(S664="X",1,0))+IF(T664='Valori Consentiti - Table 1'!$K$6,5,IF(T664="X",1,0))+IF(U664='Valori Consentiti - Table 1'!$M$6,5,IF(U664="X",1,0))+IF(V664='Valori Consentiti - Table 1'!$O$6,5,IF(V664="X",1,0))+IF(W664='Valori Consentiti - Table 1'!$Q$6,5,IF(W664="X",1,0))+IF(X664='Valori Consentiti - Table 1'!$S$6,5,IF(X664="X",1,0))+IF(Y664='Valori Consentiti - Table 1'!$U$6,5,IF(Y664="X",1,0))+IF(Z664='Valori Consentiti - Table 1'!$W$6,5,IF(Z664="X",1,0))+IF(AA664='Valori Consentiti - Table 1'!$Y$6,5,IF(AA664="X",1,0))+IF(AB664='Valori Consentiti - Table 1'!$AA$6,5,IF(AB664="X",1,0))+IF(AC664='Valori Consentiti - Table 1'!$AC$6,5,IF(AC664="X",1,0))+IF(AD664='Valori Consentiti - Table 1'!$AE$6,5,IF(AD664="X",1,0))+IF(AE664='Valori Consentiti - Table 1'!$AG$6,5,IF(AE664="X",1,0))+IF(AF664='Valori Consentiti - Table 1'!$AI$6,5,IF(AF664="X",1,0))+IF(AG664='Valori Consentiti - Table 1'!$AK$6,5,IF(AG664="X",1,0))+IF(AH664='Valori Consentiti - Table 1'!$AM$6,5,IF(AH664="X",1,0)),IF(G664=2,IF(S664='Valori Consentiti - Table 1'!$I$7,5,IF(S664="X",1,0))+IF(T664='Valori Consentiti - Table 1'!$K$7,5,IF(T664="X",1,0))+IF(U664='Valori Consentiti - Table 1'!$M$7,5,IF(U664="X",1,0))+IF(V664='Valori Consentiti - Table 1'!$O$7,5,IF(V664="X",1,0))+IF(W664='Valori Consentiti - Table 1'!$Q$7,5,IF(W664="X",1,0))+IF(X664='Valori Consentiti - Table 1'!$S$7,5,IF(X664="X",1,0))+IF(Y664='Valori Consentiti - Table 1'!$U$7,5,IF(Y664="X",1,0))+IF(Z664='Valori Consentiti - Table 1'!$W$7,5,IF(Z664="X",1,0))+IF(AA664='Valori Consentiti - Table 1'!$Y$7,5,IF(AA664="X",1,0))+IF(AB664='Valori Consentiti - Table 1'!$AA$7,5,IF(AB664="X",1,0))+IF(AC664='Valori Consentiti - Table 1'!$AC$7,5,IF(AC664="X",1,0))+IF(AD664='Valori Consentiti - Table 1'!$AE$7,5,IF(AD664="X",1,0))+IF(AE664='Valori Consentiti - Table 1'!$AG$7,5,IF(AE664="X",1,0))+IF(AF664='Valori Consentiti - Table 1'!$AI$7,5,IF(AF664="X",1,0))+IF(AG664='Valori Consentiti - Table 1'!$AK$7,5,IF(AG664="X",1,0))+IF(AH664='Valori Consentiti - Table 1'!$AM$7,5,IF(AH664="X",1,0)),IF(G664=3,IF(S664='Valori Consentiti - Table 1'!$I$8,5,IF(S664="X",1,0))+IF(T664='Valori Consentiti - Table 1'!$K$8,5,IF(T664="X",1,0))+IF(U664='Valori Consentiti - Table 1'!$M$8,5,IF(U664="X",1,0))+IF(V664='Valori Consentiti - Table 1'!$O$8,5,IF(V664="X",1,0))+IF(W664='Valori Consentiti - Table 1'!$Q$8,5,IF(W664="X",1,0))+IF(X664='Valori Consentiti - Table 1'!$S$8,5,IF(X664="X",1,0))+IF(Y664='Valori Consentiti - Table 1'!$U$8,5,IF(Y664="X",1,0))+IF(Z664='Valori Consentiti - Table 1'!$W$8,5,IF(Z664="X",1,0))+IF(AA664='Valori Consentiti - Table 1'!$Y$8,5,IF(AA664="X",1,0))+IF(AB664='Valori Consentiti - Table 1'!$AA$8,5,IF(AB664="X",1,0))+IF(AC664='Valori Consentiti - Table 1'!$AC$8,5,IF(AC664="X",1,0))+IF(AD664='Valori Consentiti - Table 1'!$AE$8,5,IF(AD664="X",1,0))+IF(AE664='Valori Consentiti - Table 1'!$AG$8,5,IF(AE664="X",1,0))+IF(AF664='Valori Consentiti - Table 1'!$AI$8,5,IF(AF664="X",1,0))+IF(AG664='Valori Consentiti - Table 1'!$AK$8,5,IF(AG664="X",1,0))+IF(AH664='Valori Consentiti - Table 1'!$AM$8,5,IF(AH664="X",1,0)),IF(G664=4,IF(S664='Valori Consentiti - Table 1'!$I$9,5,IF(S664="X",1,0))+IF(T664='Valori Consentiti - Table 1'!$K$9,5,IF(T664="X",1,0))+IF(U664='Valori Consentiti - Table 1'!$M$9,5,IF(U664="X",1,0))+IF(V664='Valori Consentiti - Table 1'!$O$9,5,IF(V664="X",1,0))+IF(W664='Valori Consentiti - Table 1'!$Q$9,5,IF(W664="X",1,0))+IF(X664='Valori Consentiti - Table 1'!$S$9,5,IF(X664="X",1,0))+IF(Y664='Valori Consentiti - Table 1'!$U$9,5,IF(Y664="X",1,0))+IF(Z664='Valori Consentiti - Table 1'!$W$9,5,IF(Z664="X",1,0))+IF(AA664='Valori Consentiti - Table 1'!$Y$9,5,IF(AA664="X",1,0))+IF(AB664='Valori Consentiti - Table 1'!$AA$9,5,IF(AB664="X",1,0))+IF(AC664='Valori Consentiti - Table 1'!$AC$9,5,IF(AC664="X",1,0))+IF(AD664='Valori Consentiti - Table 1'!$AE$9,5,IF(AD664="X",1,0))+IF(AE664='Valori Consentiti - Table 1'!$AG$9,5,IF(AE664="X",1,0))+IF(AF664='Valori Consentiti - Table 1'!$AI$9,5,IF(AF664="X",1,0))+IF(AG664='Valori Consentiti - Table 1'!$AK$9,5,IF(AG664="X",1,0))+IF(AH664='Valori Consentiti - Table 1'!$AM$9,5,IF(AH664="X",1,0)),))))</f>
        <v>0</v>
      </c>
      <c r="M664" s="16">
        <f t="shared" si="254"/>
        <v>0</v>
      </c>
      <c r="N664" s="16">
        <f t="shared" si="255"/>
        <v>16</v>
      </c>
      <c r="O664" s="16">
        <f>IF(G664=1,IF(S664='Valori Consentiti - Table 1'!$I$6,1,0)+IF(T664='Valori Consentiti - Table 1'!$K$6,1,0)+IF(U664='Valori Consentiti - Table 1'!$M$6,1,0)+IF(V664='Valori Consentiti - Table 1'!$O$6,1,0)+IF(W664='Valori Consentiti - Table 1'!$Q$6,1,0)+IF(X664='Valori Consentiti - Table 1'!$S$6,1,0)+IF(Y664='Valori Consentiti - Table 1'!$U$6,1,0)+IF(Z664='Valori Consentiti - Table 1'!$W$6,1,0)+IF(AA664='Valori Consentiti - Table 1'!$Y$6,1,0)+IF(AB664='Valori Consentiti - Table 1'!$AA$6,1,0)+IF(AC664='Valori Consentiti - Table 1'!$AC$6,1,0)+IF(AD664='Valori Consentiti - Table 1'!$AE$6,1,0)+IF(AE664='Valori Consentiti - Table 1'!$AG$6,1,0)+IF(AF664='Valori Consentiti - Table 1'!$AI$6,1,0)+IF(AG664='Valori Consentiti - Table 1'!$AK$6,1,0)+IF(AH664='Valori Consentiti - Table 1'!$AM$6,1,0),IF(G664=2,IF(S664='Valori Consentiti - Table 1'!$I$7,1,0)+IF(T664='Valori Consentiti - Table 1'!$K$7,1,0)+IF(U664='Valori Consentiti - Table 1'!$M$7,1,0)+IF(V664='Valori Consentiti - Table 1'!$O$7,1,0)+IF(W664='Valori Consentiti - Table 1'!$Q$7,1,0)+IF(X664='Valori Consentiti - Table 1'!$S$7,1,0)+IF(Y664='Valori Consentiti - Table 1'!$U$7,1,0)+IF(Z664='Valori Consentiti - Table 1'!$W$7,1,0)+IF(AA664='Valori Consentiti - Table 1'!$Y$7,1,0)+IF(AB664='Valori Consentiti - Table 1'!$AA$7,1,0)+IF(AC664='Valori Consentiti - Table 1'!$AC$7,1,0)+IF(AD664='Valori Consentiti - Table 1'!$AE$7,1,0)+IF(AE664='Valori Consentiti - Table 1'!$AG$7,1,0)+IF(AF664='Valori Consentiti - Table 1'!$AI$7,1,0)+IF(AG664='Valori Consentiti - Table 1'!$AK$7,1,0)+IF(AH664='Valori Consentiti - Table 1'!$AM$7,1,0),IF(G664=3,IF(S664='Valori Consentiti - Table 1'!$I$8,1,0)+IF(T664='Valori Consentiti - Table 1'!$K$8,1,0)+IF(U664='Valori Consentiti - Table 1'!$M$8,1,0)+IF(V664='Valori Consentiti - Table 1'!$O$8,1,0)+IF(W664='Valori Consentiti - Table 1'!$Q$8,1,0)+IF(X664='Valori Consentiti - Table 1'!$S$8,1,0)+IF(Y664='Valori Consentiti - Table 1'!$U$8,1,0)+IF(Z664='Valori Consentiti - Table 1'!$W$8,1,0)+IF(AA664='Valori Consentiti - Table 1'!$Y$8,1,0)+IF(AB664='Valori Consentiti - Table 1'!$AA$8,1,0)+IF(AC664='Valori Consentiti - Table 1'!$AC$8,1,0)+IF(AD664='Valori Consentiti - Table 1'!$AE$8,1,0)+IF(AE664='Valori Consentiti - Table 1'!$AG$8,1,0)+IF(AF664='Valori Consentiti - Table 1'!$AI$8,1,0)+IF(AG664='Valori Consentiti - Table 1'!$AK$8,1,0)+IF(AH664='Valori Consentiti - Table 1'!$AM$8,1,0),IF(G664=4,IF(S664='Valori Consentiti - Table 1'!$I$9,1,0)+IF(T664='Valori Consentiti - Table 1'!$K$9,1,0)+IF(U664='Valori Consentiti - Table 1'!$M$9,1,0)+IF(V664='Valori Consentiti - Table 1'!$O$9,1,0)+IF(W664='Valori Consentiti - Table 1'!$Q$9,1,0)+IF(X664='Valori Consentiti - Table 1'!$S$9,1,0)+IF(Y664='Valori Consentiti - Table 1'!$U$9,1,0)+IF(Z664='Valori Consentiti - Table 1'!$W$9,1,0)+IF(AA664='Valori Consentiti - Table 1'!$Y$9,1,0)+IF(AB664='Valori Consentiti - Table 1'!$AA$9,1,0)+IF(AC664='Valori Consentiti - Table 1'!$AC$9,1,0)+IF(AD664='Valori Consentiti - Table 1'!$AE$9,1,0)+IF(AE664='Valori Consentiti - Table 1'!$AG$9,1,0)+IF(AF664='Valori Consentiti - Table 1'!$AI$9,1,0)+IF(AG664='Valori Consentiti - Table 1'!$AK$9,1,0)+IF(AH664='Valori Consentiti - Table 1'!$AM$9,1,0),))))</f>
        <v>0</v>
      </c>
      <c r="P664" s="16">
        <f t="shared" si="256"/>
        <v>16</v>
      </c>
      <c r="Q664" s="16">
        <f t="shared" si="277"/>
        <v>1</v>
      </c>
      <c r="R664" s="17"/>
      <c r="S664" s="24" t="str">
        <f t="shared" si="261"/>
        <v/>
      </c>
      <c r="T664" s="25" t="str">
        <f t="shared" si="262"/>
        <v/>
      </c>
      <c r="U664" s="25" t="str">
        <f t="shared" si="263"/>
        <v/>
      </c>
      <c r="V664" s="26" t="str">
        <f t="shared" si="264"/>
        <v/>
      </c>
      <c r="W664" s="27" t="str">
        <f t="shared" si="265"/>
        <v/>
      </c>
      <c r="X664" s="25" t="str">
        <f t="shared" si="266"/>
        <v/>
      </c>
      <c r="Y664" s="25" t="str">
        <f t="shared" si="267"/>
        <v/>
      </c>
      <c r="Z664" s="26" t="str">
        <f t="shared" si="268"/>
        <v/>
      </c>
      <c r="AA664" s="27" t="str">
        <f t="shared" si="269"/>
        <v/>
      </c>
      <c r="AB664" s="25" t="str">
        <f t="shared" si="270"/>
        <v/>
      </c>
      <c r="AC664" s="25" t="str">
        <f t="shared" si="271"/>
        <v/>
      </c>
      <c r="AD664" s="26" t="str">
        <f t="shared" si="272"/>
        <v/>
      </c>
      <c r="AE664" s="27" t="str">
        <f t="shared" si="273"/>
        <v/>
      </c>
      <c r="AF664" s="25" t="str">
        <f t="shared" si="274"/>
        <v/>
      </c>
      <c r="AG664" s="25" t="str">
        <f t="shared" si="275"/>
        <v/>
      </c>
      <c r="AH664" s="26" t="str">
        <f t="shared" si="276"/>
        <v/>
      </c>
      <c r="AI664" s="29" t="b">
        <f t="shared" si="257"/>
        <v>0</v>
      </c>
      <c r="AJ664" s="29" t="b">
        <f t="shared" si="258"/>
        <v>0</v>
      </c>
      <c r="AK664" s="29" t="b">
        <f t="shared" si="259"/>
        <v>0</v>
      </c>
      <c r="AL664" s="29" t="b">
        <f t="shared" si="260"/>
        <v>0</v>
      </c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</row>
    <row r="665" spans="1:252" s="37" customFormat="1" ht="18" customHeight="1">
      <c r="A665" s="31"/>
      <c r="B665" s="31"/>
      <c r="C665" s="41"/>
      <c r="D665" s="14"/>
      <c r="E665" s="18"/>
      <c r="F665" s="31"/>
      <c r="G665" s="14"/>
      <c r="H665" s="15"/>
      <c r="I665" s="15"/>
      <c r="J665" s="15"/>
      <c r="K665" s="15"/>
      <c r="L665" s="40">
        <f>IF(G665=1,IF(S665='Valori Consentiti - Table 1'!$I$6,5,IF(S665="X",1,0))+IF(T665='Valori Consentiti - Table 1'!$K$6,5,IF(T665="X",1,0))+IF(U665='Valori Consentiti - Table 1'!$M$6,5,IF(U665="X",1,0))+IF(V665='Valori Consentiti - Table 1'!$O$6,5,IF(V665="X",1,0))+IF(W665='Valori Consentiti - Table 1'!$Q$6,5,IF(W665="X",1,0))+IF(X665='Valori Consentiti - Table 1'!$S$6,5,IF(X665="X",1,0))+IF(Y665='Valori Consentiti - Table 1'!$U$6,5,IF(Y665="X",1,0))+IF(Z665='Valori Consentiti - Table 1'!$W$6,5,IF(Z665="X",1,0))+IF(AA665='Valori Consentiti - Table 1'!$Y$6,5,IF(AA665="X",1,0))+IF(AB665='Valori Consentiti - Table 1'!$AA$6,5,IF(AB665="X",1,0))+IF(AC665='Valori Consentiti - Table 1'!$AC$6,5,IF(AC665="X",1,0))+IF(AD665='Valori Consentiti - Table 1'!$AE$6,5,IF(AD665="X",1,0))+IF(AE665='Valori Consentiti - Table 1'!$AG$6,5,IF(AE665="X",1,0))+IF(AF665='Valori Consentiti - Table 1'!$AI$6,5,IF(AF665="X",1,0))+IF(AG665='Valori Consentiti - Table 1'!$AK$6,5,IF(AG665="X",1,0))+IF(AH665='Valori Consentiti - Table 1'!$AM$6,5,IF(AH665="X",1,0)),IF(G665=2,IF(S665='Valori Consentiti - Table 1'!$I$7,5,IF(S665="X",1,0))+IF(T665='Valori Consentiti - Table 1'!$K$7,5,IF(T665="X",1,0))+IF(U665='Valori Consentiti - Table 1'!$M$7,5,IF(U665="X",1,0))+IF(V665='Valori Consentiti - Table 1'!$O$7,5,IF(V665="X",1,0))+IF(W665='Valori Consentiti - Table 1'!$Q$7,5,IF(W665="X",1,0))+IF(X665='Valori Consentiti - Table 1'!$S$7,5,IF(X665="X",1,0))+IF(Y665='Valori Consentiti - Table 1'!$U$7,5,IF(Y665="X",1,0))+IF(Z665='Valori Consentiti - Table 1'!$W$7,5,IF(Z665="X",1,0))+IF(AA665='Valori Consentiti - Table 1'!$Y$7,5,IF(AA665="X",1,0))+IF(AB665='Valori Consentiti - Table 1'!$AA$7,5,IF(AB665="X",1,0))+IF(AC665='Valori Consentiti - Table 1'!$AC$7,5,IF(AC665="X",1,0))+IF(AD665='Valori Consentiti - Table 1'!$AE$7,5,IF(AD665="X",1,0))+IF(AE665='Valori Consentiti - Table 1'!$AG$7,5,IF(AE665="X",1,0))+IF(AF665='Valori Consentiti - Table 1'!$AI$7,5,IF(AF665="X",1,0))+IF(AG665='Valori Consentiti - Table 1'!$AK$7,5,IF(AG665="X",1,0))+IF(AH665='Valori Consentiti - Table 1'!$AM$7,5,IF(AH665="X",1,0)),IF(G665=3,IF(S665='Valori Consentiti - Table 1'!$I$8,5,IF(S665="X",1,0))+IF(T665='Valori Consentiti - Table 1'!$K$8,5,IF(T665="X",1,0))+IF(U665='Valori Consentiti - Table 1'!$M$8,5,IF(U665="X",1,0))+IF(V665='Valori Consentiti - Table 1'!$O$8,5,IF(V665="X",1,0))+IF(W665='Valori Consentiti - Table 1'!$Q$8,5,IF(W665="X",1,0))+IF(X665='Valori Consentiti - Table 1'!$S$8,5,IF(X665="X",1,0))+IF(Y665='Valori Consentiti - Table 1'!$U$8,5,IF(Y665="X",1,0))+IF(Z665='Valori Consentiti - Table 1'!$W$8,5,IF(Z665="X",1,0))+IF(AA665='Valori Consentiti - Table 1'!$Y$8,5,IF(AA665="X",1,0))+IF(AB665='Valori Consentiti - Table 1'!$AA$8,5,IF(AB665="X",1,0))+IF(AC665='Valori Consentiti - Table 1'!$AC$8,5,IF(AC665="X",1,0))+IF(AD665='Valori Consentiti - Table 1'!$AE$8,5,IF(AD665="X",1,0))+IF(AE665='Valori Consentiti - Table 1'!$AG$8,5,IF(AE665="X",1,0))+IF(AF665='Valori Consentiti - Table 1'!$AI$8,5,IF(AF665="X",1,0))+IF(AG665='Valori Consentiti - Table 1'!$AK$8,5,IF(AG665="X",1,0))+IF(AH665='Valori Consentiti - Table 1'!$AM$8,5,IF(AH665="X",1,0)),IF(G665=4,IF(S665='Valori Consentiti - Table 1'!$I$9,5,IF(S665="X",1,0))+IF(T665='Valori Consentiti - Table 1'!$K$9,5,IF(T665="X",1,0))+IF(U665='Valori Consentiti - Table 1'!$M$9,5,IF(U665="X",1,0))+IF(V665='Valori Consentiti - Table 1'!$O$9,5,IF(V665="X",1,0))+IF(W665='Valori Consentiti - Table 1'!$Q$9,5,IF(W665="X",1,0))+IF(X665='Valori Consentiti - Table 1'!$S$9,5,IF(X665="X",1,0))+IF(Y665='Valori Consentiti - Table 1'!$U$9,5,IF(Y665="X",1,0))+IF(Z665='Valori Consentiti - Table 1'!$W$9,5,IF(Z665="X",1,0))+IF(AA665='Valori Consentiti - Table 1'!$Y$9,5,IF(AA665="X",1,0))+IF(AB665='Valori Consentiti - Table 1'!$AA$9,5,IF(AB665="X",1,0))+IF(AC665='Valori Consentiti - Table 1'!$AC$9,5,IF(AC665="X",1,0))+IF(AD665='Valori Consentiti - Table 1'!$AE$9,5,IF(AD665="X",1,0))+IF(AE665='Valori Consentiti - Table 1'!$AG$9,5,IF(AE665="X",1,0))+IF(AF665='Valori Consentiti - Table 1'!$AI$9,5,IF(AF665="X",1,0))+IF(AG665='Valori Consentiti - Table 1'!$AK$9,5,IF(AG665="X",1,0))+IF(AH665='Valori Consentiti - Table 1'!$AM$9,5,IF(AH665="X",1,0)),))))</f>
        <v>0</v>
      </c>
      <c r="M665" s="16">
        <f t="shared" si="254"/>
        <v>0</v>
      </c>
      <c r="N665" s="16">
        <f t="shared" si="255"/>
        <v>16</v>
      </c>
      <c r="O665" s="16">
        <f>IF(G665=1,IF(S665='Valori Consentiti - Table 1'!$I$6,1,0)+IF(T665='Valori Consentiti - Table 1'!$K$6,1,0)+IF(U665='Valori Consentiti - Table 1'!$M$6,1,0)+IF(V665='Valori Consentiti - Table 1'!$O$6,1,0)+IF(W665='Valori Consentiti - Table 1'!$Q$6,1,0)+IF(X665='Valori Consentiti - Table 1'!$S$6,1,0)+IF(Y665='Valori Consentiti - Table 1'!$U$6,1,0)+IF(Z665='Valori Consentiti - Table 1'!$W$6,1,0)+IF(AA665='Valori Consentiti - Table 1'!$Y$6,1,0)+IF(AB665='Valori Consentiti - Table 1'!$AA$6,1,0)+IF(AC665='Valori Consentiti - Table 1'!$AC$6,1,0)+IF(AD665='Valori Consentiti - Table 1'!$AE$6,1,0)+IF(AE665='Valori Consentiti - Table 1'!$AG$6,1,0)+IF(AF665='Valori Consentiti - Table 1'!$AI$6,1,0)+IF(AG665='Valori Consentiti - Table 1'!$AK$6,1,0)+IF(AH665='Valori Consentiti - Table 1'!$AM$6,1,0),IF(G665=2,IF(S665='Valori Consentiti - Table 1'!$I$7,1,0)+IF(T665='Valori Consentiti - Table 1'!$K$7,1,0)+IF(U665='Valori Consentiti - Table 1'!$M$7,1,0)+IF(V665='Valori Consentiti - Table 1'!$O$7,1,0)+IF(W665='Valori Consentiti - Table 1'!$Q$7,1,0)+IF(X665='Valori Consentiti - Table 1'!$S$7,1,0)+IF(Y665='Valori Consentiti - Table 1'!$U$7,1,0)+IF(Z665='Valori Consentiti - Table 1'!$W$7,1,0)+IF(AA665='Valori Consentiti - Table 1'!$Y$7,1,0)+IF(AB665='Valori Consentiti - Table 1'!$AA$7,1,0)+IF(AC665='Valori Consentiti - Table 1'!$AC$7,1,0)+IF(AD665='Valori Consentiti - Table 1'!$AE$7,1,0)+IF(AE665='Valori Consentiti - Table 1'!$AG$7,1,0)+IF(AF665='Valori Consentiti - Table 1'!$AI$7,1,0)+IF(AG665='Valori Consentiti - Table 1'!$AK$7,1,0)+IF(AH665='Valori Consentiti - Table 1'!$AM$7,1,0),IF(G665=3,IF(S665='Valori Consentiti - Table 1'!$I$8,1,0)+IF(T665='Valori Consentiti - Table 1'!$K$8,1,0)+IF(U665='Valori Consentiti - Table 1'!$M$8,1,0)+IF(V665='Valori Consentiti - Table 1'!$O$8,1,0)+IF(W665='Valori Consentiti - Table 1'!$Q$8,1,0)+IF(X665='Valori Consentiti - Table 1'!$S$8,1,0)+IF(Y665='Valori Consentiti - Table 1'!$U$8,1,0)+IF(Z665='Valori Consentiti - Table 1'!$W$8,1,0)+IF(AA665='Valori Consentiti - Table 1'!$Y$8,1,0)+IF(AB665='Valori Consentiti - Table 1'!$AA$8,1,0)+IF(AC665='Valori Consentiti - Table 1'!$AC$8,1,0)+IF(AD665='Valori Consentiti - Table 1'!$AE$8,1,0)+IF(AE665='Valori Consentiti - Table 1'!$AG$8,1,0)+IF(AF665='Valori Consentiti - Table 1'!$AI$8,1,0)+IF(AG665='Valori Consentiti - Table 1'!$AK$8,1,0)+IF(AH665='Valori Consentiti - Table 1'!$AM$8,1,0),IF(G665=4,IF(S665='Valori Consentiti - Table 1'!$I$9,1,0)+IF(T665='Valori Consentiti - Table 1'!$K$9,1,0)+IF(U665='Valori Consentiti - Table 1'!$M$9,1,0)+IF(V665='Valori Consentiti - Table 1'!$O$9,1,0)+IF(W665='Valori Consentiti - Table 1'!$Q$9,1,0)+IF(X665='Valori Consentiti - Table 1'!$S$9,1,0)+IF(Y665='Valori Consentiti - Table 1'!$U$9,1,0)+IF(Z665='Valori Consentiti - Table 1'!$W$9,1,0)+IF(AA665='Valori Consentiti - Table 1'!$Y$9,1,0)+IF(AB665='Valori Consentiti - Table 1'!$AA$9,1,0)+IF(AC665='Valori Consentiti - Table 1'!$AC$9,1,0)+IF(AD665='Valori Consentiti - Table 1'!$AE$9,1,0)+IF(AE665='Valori Consentiti - Table 1'!$AG$9,1,0)+IF(AF665='Valori Consentiti - Table 1'!$AI$9,1,0)+IF(AG665='Valori Consentiti - Table 1'!$AK$9,1,0)+IF(AH665='Valori Consentiti - Table 1'!$AM$9,1,0),))))</f>
        <v>0</v>
      </c>
      <c r="P665" s="16">
        <f t="shared" si="256"/>
        <v>16</v>
      </c>
      <c r="Q665" s="16">
        <f t="shared" si="277"/>
        <v>1</v>
      </c>
      <c r="R665" s="17"/>
      <c r="S665" s="24" t="str">
        <f t="shared" si="261"/>
        <v/>
      </c>
      <c r="T665" s="25" t="str">
        <f t="shared" si="262"/>
        <v/>
      </c>
      <c r="U665" s="25" t="str">
        <f t="shared" si="263"/>
        <v/>
      </c>
      <c r="V665" s="26" t="str">
        <f t="shared" si="264"/>
        <v/>
      </c>
      <c r="W665" s="27" t="str">
        <f t="shared" si="265"/>
        <v/>
      </c>
      <c r="X665" s="25" t="str">
        <f t="shared" si="266"/>
        <v/>
      </c>
      <c r="Y665" s="25" t="str">
        <f t="shared" si="267"/>
        <v/>
      </c>
      <c r="Z665" s="26" t="str">
        <f t="shared" si="268"/>
        <v/>
      </c>
      <c r="AA665" s="27" t="str">
        <f t="shared" si="269"/>
        <v/>
      </c>
      <c r="AB665" s="25" t="str">
        <f t="shared" si="270"/>
        <v/>
      </c>
      <c r="AC665" s="25" t="str">
        <f t="shared" si="271"/>
        <v/>
      </c>
      <c r="AD665" s="26" t="str">
        <f t="shared" si="272"/>
        <v/>
      </c>
      <c r="AE665" s="27" t="str">
        <f t="shared" si="273"/>
        <v/>
      </c>
      <c r="AF665" s="25" t="str">
        <f t="shared" si="274"/>
        <v/>
      </c>
      <c r="AG665" s="25" t="str">
        <f t="shared" si="275"/>
        <v/>
      </c>
      <c r="AH665" s="26" t="str">
        <f t="shared" si="276"/>
        <v/>
      </c>
      <c r="AI665" s="29" t="b">
        <f t="shared" si="257"/>
        <v>0</v>
      </c>
      <c r="AJ665" s="29" t="b">
        <f t="shared" si="258"/>
        <v>0</v>
      </c>
      <c r="AK665" s="29" t="b">
        <f t="shared" si="259"/>
        <v>0</v>
      </c>
      <c r="AL665" s="29" t="b">
        <f t="shared" si="260"/>
        <v>0</v>
      </c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</row>
    <row r="666" spans="1:252" s="37" customFormat="1" ht="18" customHeight="1">
      <c r="A666" s="31"/>
      <c r="B666" s="31"/>
      <c r="C666" s="41"/>
      <c r="D666" s="14"/>
      <c r="E666" s="18"/>
      <c r="F666" s="31"/>
      <c r="G666" s="14"/>
      <c r="H666" s="15"/>
      <c r="I666" s="15"/>
      <c r="J666" s="15"/>
      <c r="K666" s="15"/>
      <c r="L666" s="40">
        <f>IF(G666=1,IF(S666='Valori Consentiti - Table 1'!$I$6,5,IF(S666="X",1,0))+IF(T666='Valori Consentiti - Table 1'!$K$6,5,IF(T666="X",1,0))+IF(U666='Valori Consentiti - Table 1'!$M$6,5,IF(U666="X",1,0))+IF(V666='Valori Consentiti - Table 1'!$O$6,5,IF(V666="X",1,0))+IF(W666='Valori Consentiti - Table 1'!$Q$6,5,IF(W666="X",1,0))+IF(X666='Valori Consentiti - Table 1'!$S$6,5,IF(X666="X",1,0))+IF(Y666='Valori Consentiti - Table 1'!$U$6,5,IF(Y666="X",1,0))+IF(Z666='Valori Consentiti - Table 1'!$W$6,5,IF(Z666="X",1,0))+IF(AA666='Valori Consentiti - Table 1'!$Y$6,5,IF(AA666="X",1,0))+IF(AB666='Valori Consentiti - Table 1'!$AA$6,5,IF(AB666="X",1,0))+IF(AC666='Valori Consentiti - Table 1'!$AC$6,5,IF(AC666="X",1,0))+IF(AD666='Valori Consentiti - Table 1'!$AE$6,5,IF(AD666="X",1,0))+IF(AE666='Valori Consentiti - Table 1'!$AG$6,5,IF(AE666="X",1,0))+IF(AF666='Valori Consentiti - Table 1'!$AI$6,5,IF(AF666="X",1,0))+IF(AG666='Valori Consentiti - Table 1'!$AK$6,5,IF(AG666="X",1,0))+IF(AH666='Valori Consentiti - Table 1'!$AM$6,5,IF(AH666="X",1,0)),IF(G666=2,IF(S666='Valori Consentiti - Table 1'!$I$7,5,IF(S666="X",1,0))+IF(T666='Valori Consentiti - Table 1'!$K$7,5,IF(T666="X",1,0))+IF(U666='Valori Consentiti - Table 1'!$M$7,5,IF(U666="X",1,0))+IF(V666='Valori Consentiti - Table 1'!$O$7,5,IF(V666="X",1,0))+IF(W666='Valori Consentiti - Table 1'!$Q$7,5,IF(W666="X",1,0))+IF(X666='Valori Consentiti - Table 1'!$S$7,5,IF(X666="X",1,0))+IF(Y666='Valori Consentiti - Table 1'!$U$7,5,IF(Y666="X",1,0))+IF(Z666='Valori Consentiti - Table 1'!$W$7,5,IF(Z666="X",1,0))+IF(AA666='Valori Consentiti - Table 1'!$Y$7,5,IF(AA666="X",1,0))+IF(AB666='Valori Consentiti - Table 1'!$AA$7,5,IF(AB666="X",1,0))+IF(AC666='Valori Consentiti - Table 1'!$AC$7,5,IF(AC666="X",1,0))+IF(AD666='Valori Consentiti - Table 1'!$AE$7,5,IF(AD666="X",1,0))+IF(AE666='Valori Consentiti - Table 1'!$AG$7,5,IF(AE666="X",1,0))+IF(AF666='Valori Consentiti - Table 1'!$AI$7,5,IF(AF666="X",1,0))+IF(AG666='Valori Consentiti - Table 1'!$AK$7,5,IF(AG666="X",1,0))+IF(AH666='Valori Consentiti - Table 1'!$AM$7,5,IF(AH666="X",1,0)),IF(G666=3,IF(S666='Valori Consentiti - Table 1'!$I$8,5,IF(S666="X",1,0))+IF(T666='Valori Consentiti - Table 1'!$K$8,5,IF(T666="X",1,0))+IF(U666='Valori Consentiti - Table 1'!$M$8,5,IF(U666="X",1,0))+IF(V666='Valori Consentiti - Table 1'!$O$8,5,IF(V666="X",1,0))+IF(W666='Valori Consentiti - Table 1'!$Q$8,5,IF(W666="X",1,0))+IF(X666='Valori Consentiti - Table 1'!$S$8,5,IF(X666="X",1,0))+IF(Y666='Valori Consentiti - Table 1'!$U$8,5,IF(Y666="X",1,0))+IF(Z666='Valori Consentiti - Table 1'!$W$8,5,IF(Z666="X",1,0))+IF(AA666='Valori Consentiti - Table 1'!$Y$8,5,IF(AA666="X",1,0))+IF(AB666='Valori Consentiti - Table 1'!$AA$8,5,IF(AB666="X",1,0))+IF(AC666='Valori Consentiti - Table 1'!$AC$8,5,IF(AC666="X",1,0))+IF(AD666='Valori Consentiti - Table 1'!$AE$8,5,IF(AD666="X",1,0))+IF(AE666='Valori Consentiti - Table 1'!$AG$8,5,IF(AE666="X",1,0))+IF(AF666='Valori Consentiti - Table 1'!$AI$8,5,IF(AF666="X",1,0))+IF(AG666='Valori Consentiti - Table 1'!$AK$8,5,IF(AG666="X",1,0))+IF(AH666='Valori Consentiti - Table 1'!$AM$8,5,IF(AH666="X",1,0)),IF(G666=4,IF(S666='Valori Consentiti - Table 1'!$I$9,5,IF(S666="X",1,0))+IF(T666='Valori Consentiti - Table 1'!$K$9,5,IF(T666="X",1,0))+IF(U666='Valori Consentiti - Table 1'!$M$9,5,IF(U666="X",1,0))+IF(V666='Valori Consentiti - Table 1'!$O$9,5,IF(V666="X",1,0))+IF(W666='Valori Consentiti - Table 1'!$Q$9,5,IF(W666="X",1,0))+IF(X666='Valori Consentiti - Table 1'!$S$9,5,IF(X666="X",1,0))+IF(Y666='Valori Consentiti - Table 1'!$U$9,5,IF(Y666="X",1,0))+IF(Z666='Valori Consentiti - Table 1'!$W$9,5,IF(Z666="X",1,0))+IF(AA666='Valori Consentiti - Table 1'!$Y$9,5,IF(AA666="X",1,0))+IF(AB666='Valori Consentiti - Table 1'!$AA$9,5,IF(AB666="X",1,0))+IF(AC666='Valori Consentiti - Table 1'!$AC$9,5,IF(AC666="X",1,0))+IF(AD666='Valori Consentiti - Table 1'!$AE$9,5,IF(AD666="X",1,0))+IF(AE666='Valori Consentiti - Table 1'!$AG$9,5,IF(AE666="X",1,0))+IF(AF666='Valori Consentiti - Table 1'!$AI$9,5,IF(AF666="X",1,0))+IF(AG666='Valori Consentiti - Table 1'!$AK$9,5,IF(AG666="X",1,0))+IF(AH666='Valori Consentiti - Table 1'!$AM$9,5,IF(AH666="X",1,0)),))))</f>
        <v>0</v>
      </c>
      <c r="M666" s="16">
        <f t="shared" si="254"/>
        <v>0</v>
      </c>
      <c r="N666" s="16">
        <f t="shared" si="255"/>
        <v>16</v>
      </c>
      <c r="O666" s="16">
        <f>IF(G666=1,IF(S666='Valori Consentiti - Table 1'!$I$6,1,0)+IF(T666='Valori Consentiti - Table 1'!$K$6,1,0)+IF(U666='Valori Consentiti - Table 1'!$M$6,1,0)+IF(V666='Valori Consentiti - Table 1'!$O$6,1,0)+IF(W666='Valori Consentiti - Table 1'!$Q$6,1,0)+IF(X666='Valori Consentiti - Table 1'!$S$6,1,0)+IF(Y666='Valori Consentiti - Table 1'!$U$6,1,0)+IF(Z666='Valori Consentiti - Table 1'!$W$6,1,0)+IF(AA666='Valori Consentiti - Table 1'!$Y$6,1,0)+IF(AB666='Valori Consentiti - Table 1'!$AA$6,1,0)+IF(AC666='Valori Consentiti - Table 1'!$AC$6,1,0)+IF(AD666='Valori Consentiti - Table 1'!$AE$6,1,0)+IF(AE666='Valori Consentiti - Table 1'!$AG$6,1,0)+IF(AF666='Valori Consentiti - Table 1'!$AI$6,1,0)+IF(AG666='Valori Consentiti - Table 1'!$AK$6,1,0)+IF(AH666='Valori Consentiti - Table 1'!$AM$6,1,0),IF(G666=2,IF(S666='Valori Consentiti - Table 1'!$I$7,1,0)+IF(T666='Valori Consentiti - Table 1'!$K$7,1,0)+IF(U666='Valori Consentiti - Table 1'!$M$7,1,0)+IF(V666='Valori Consentiti - Table 1'!$O$7,1,0)+IF(W666='Valori Consentiti - Table 1'!$Q$7,1,0)+IF(X666='Valori Consentiti - Table 1'!$S$7,1,0)+IF(Y666='Valori Consentiti - Table 1'!$U$7,1,0)+IF(Z666='Valori Consentiti - Table 1'!$W$7,1,0)+IF(AA666='Valori Consentiti - Table 1'!$Y$7,1,0)+IF(AB666='Valori Consentiti - Table 1'!$AA$7,1,0)+IF(AC666='Valori Consentiti - Table 1'!$AC$7,1,0)+IF(AD666='Valori Consentiti - Table 1'!$AE$7,1,0)+IF(AE666='Valori Consentiti - Table 1'!$AG$7,1,0)+IF(AF666='Valori Consentiti - Table 1'!$AI$7,1,0)+IF(AG666='Valori Consentiti - Table 1'!$AK$7,1,0)+IF(AH666='Valori Consentiti - Table 1'!$AM$7,1,0),IF(G666=3,IF(S666='Valori Consentiti - Table 1'!$I$8,1,0)+IF(T666='Valori Consentiti - Table 1'!$K$8,1,0)+IF(U666='Valori Consentiti - Table 1'!$M$8,1,0)+IF(V666='Valori Consentiti - Table 1'!$O$8,1,0)+IF(W666='Valori Consentiti - Table 1'!$Q$8,1,0)+IF(X666='Valori Consentiti - Table 1'!$S$8,1,0)+IF(Y666='Valori Consentiti - Table 1'!$U$8,1,0)+IF(Z666='Valori Consentiti - Table 1'!$W$8,1,0)+IF(AA666='Valori Consentiti - Table 1'!$Y$8,1,0)+IF(AB666='Valori Consentiti - Table 1'!$AA$8,1,0)+IF(AC666='Valori Consentiti - Table 1'!$AC$8,1,0)+IF(AD666='Valori Consentiti - Table 1'!$AE$8,1,0)+IF(AE666='Valori Consentiti - Table 1'!$AG$8,1,0)+IF(AF666='Valori Consentiti - Table 1'!$AI$8,1,0)+IF(AG666='Valori Consentiti - Table 1'!$AK$8,1,0)+IF(AH666='Valori Consentiti - Table 1'!$AM$8,1,0),IF(G666=4,IF(S666='Valori Consentiti - Table 1'!$I$9,1,0)+IF(T666='Valori Consentiti - Table 1'!$K$9,1,0)+IF(U666='Valori Consentiti - Table 1'!$M$9,1,0)+IF(V666='Valori Consentiti - Table 1'!$O$9,1,0)+IF(W666='Valori Consentiti - Table 1'!$Q$9,1,0)+IF(X666='Valori Consentiti - Table 1'!$S$9,1,0)+IF(Y666='Valori Consentiti - Table 1'!$U$9,1,0)+IF(Z666='Valori Consentiti - Table 1'!$W$9,1,0)+IF(AA666='Valori Consentiti - Table 1'!$Y$9,1,0)+IF(AB666='Valori Consentiti - Table 1'!$AA$9,1,0)+IF(AC666='Valori Consentiti - Table 1'!$AC$9,1,0)+IF(AD666='Valori Consentiti - Table 1'!$AE$9,1,0)+IF(AE666='Valori Consentiti - Table 1'!$AG$9,1,0)+IF(AF666='Valori Consentiti - Table 1'!$AI$9,1,0)+IF(AG666='Valori Consentiti - Table 1'!$AK$9,1,0)+IF(AH666='Valori Consentiti - Table 1'!$AM$9,1,0),))))</f>
        <v>0</v>
      </c>
      <c r="P666" s="16">
        <f t="shared" si="256"/>
        <v>16</v>
      </c>
      <c r="Q666" s="16">
        <f t="shared" si="277"/>
        <v>1</v>
      </c>
      <c r="R666" s="17"/>
      <c r="S666" s="24" t="str">
        <f t="shared" si="261"/>
        <v/>
      </c>
      <c r="T666" s="25" t="str">
        <f t="shared" si="262"/>
        <v/>
      </c>
      <c r="U666" s="25" t="str">
        <f t="shared" si="263"/>
        <v/>
      </c>
      <c r="V666" s="26" t="str">
        <f t="shared" si="264"/>
        <v/>
      </c>
      <c r="W666" s="27" t="str">
        <f t="shared" si="265"/>
        <v/>
      </c>
      <c r="X666" s="25" t="str">
        <f t="shared" si="266"/>
        <v/>
      </c>
      <c r="Y666" s="25" t="str">
        <f t="shared" si="267"/>
        <v/>
      </c>
      <c r="Z666" s="26" t="str">
        <f t="shared" si="268"/>
        <v/>
      </c>
      <c r="AA666" s="27" t="str">
        <f t="shared" si="269"/>
        <v/>
      </c>
      <c r="AB666" s="25" t="str">
        <f t="shared" si="270"/>
        <v/>
      </c>
      <c r="AC666" s="25" t="str">
        <f t="shared" si="271"/>
        <v/>
      </c>
      <c r="AD666" s="26" t="str">
        <f t="shared" si="272"/>
        <v/>
      </c>
      <c r="AE666" s="27" t="str">
        <f t="shared" si="273"/>
        <v/>
      </c>
      <c r="AF666" s="25" t="str">
        <f t="shared" si="274"/>
        <v/>
      </c>
      <c r="AG666" s="25" t="str">
        <f t="shared" si="275"/>
        <v/>
      </c>
      <c r="AH666" s="26" t="str">
        <f t="shared" si="276"/>
        <v/>
      </c>
      <c r="AI666" s="29" t="b">
        <f t="shared" si="257"/>
        <v>0</v>
      </c>
      <c r="AJ666" s="29" t="b">
        <f t="shared" si="258"/>
        <v>0</v>
      </c>
      <c r="AK666" s="29" t="b">
        <f t="shared" si="259"/>
        <v>0</v>
      </c>
      <c r="AL666" s="29" t="b">
        <f t="shared" si="260"/>
        <v>0</v>
      </c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</row>
    <row r="667" spans="1:252" s="37" customFormat="1" ht="18" customHeight="1">
      <c r="A667" s="31"/>
      <c r="B667" s="31"/>
      <c r="C667" s="41"/>
      <c r="D667" s="14"/>
      <c r="E667" s="18"/>
      <c r="F667" s="31"/>
      <c r="G667" s="14"/>
      <c r="H667" s="15"/>
      <c r="I667" s="15"/>
      <c r="J667" s="15"/>
      <c r="K667" s="15"/>
      <c r="L667" s="40">
        <f>IF(G667=1,IF(S667='Valori Consentiti - Table 1'!$I$6,5,IF(S667="X",1,0))+IF(T667='Valori Consentiti - Table 1'!$K$6,5,IF(T667="X",1,0))+IF(U667='Valori Consentiti - Table 1'!$M$6,5,IF(U667="X",1,0))+IF(V667='Valori Consentiti - Table 1'!$O$6,5,IF(V667="X",1,0))+IF(W667='Valori Consentiti - Table 1'!$Q$6,5,IF(W667="X",1,0))+IF(X667='Valori Consentiti - Table 1'!$S$6,5,IF(X667="X",1,0))+IF(Y667='Valori Consentiti - Table 1'!$U$6,5,IF(Y667="X",1,0))+IF(Z667='Valori Consentiti - Table 1'!$W$6,5,IF(Z667="X",1,0))+IF(AA667='Valori Consentiti - Table 1'!$Y$6,5,IF(AA667="X",1,0))+IF(AB667='Valori Consentiti - Table 1'!$AA$6,5,IF(AB667="X",1,0))+IF(AC667='Valori Consentiti - Table 1'!$AC$6,5,IF(AC667="X",1,0))+IF(AD667='Valori Consentiti - Table 1'!$AE$6,5,IF(AD667="X",1,0))+IF(AE667='Valori Consentiti - Table 1'!$AG$6,5,IF(AE667="X",1,0))+IF(AF667='Valori Consentiti - Table 1'!$AI$6,5,IF(AF667="X",1,0))+IF(AG667='Valori Consentiti - Table 1'!$AK$6,5,IF(AG667="X",1,0))+IF(AH667='Valori Consentiti - Table 1'!$AM$6,5,IF(AH667="X",1,0)),IF(G667=2,IF(S667='Valori Consentiti - Table 1'!$I$7,5,IF(S667="X",1,0))+IF(T667='Valori Consentiti - Table 1'!$K$7,5,IF(T667="X",1,0))+IF(U667='Valori Consentiti - Table 1'!$M$7,5,IF(U667="X",1,0))+IF(V667='Valori Consentiti - Table 1'!$O$7,5,IF(V667="X",1,0))+IF(W667='Valori Consentiti - Table 1'!$Q$7,5,IF(W667="X",1,0))+IF(X667='Valori Consentiti - Table 1'!$S$7,5,IF(X667="X",1,0))+IF(Y667='Valori Consentiti - Table 1'!$U$7,5,IF(Y667="X",1,0))+IF(Z667='Valori Consentiti - Table 1'!$W$7,5,IF(Z667="X",1,0))+IF(AA667='Valori Consentiti - Table 1'!$Y$7,5,IF(AA667="X",1,0))+IF(AB667='Valori Consentiti - Table 1'!$AA$7,5,IF(AB667="X",1,0))+IF(AC667='Valori Consentiti - Table 1'!$AC$7,5,IF(AC667="X",1,0))+IF(AD667='Valori Consentiti - Table 1'!$AE$7,5,IF(AD667="X",1,0))+IF(AE667='Valori Consentiti - Table 1'!$AG$7,5,IF(AE667="X",1,0))+IF(AF667='Valori Consentiti - Table 1'!$AI$7,5,IF(AF667="X",1,0))+IF(AG667='Valori Consentiti - Table 1'!$AK$7,5,IF(AG667="X",1,0))+IF(AH667='Valori Consentiti - Table 1'!$AM$7,5,IF(AH667="X",1,0)),IF(G667=3,IF(S667='Valori Consentiti - Table 1'!$I$8,5,IF(S667="X",1,0))+IF(T667='Valori Consentiti - Table 1'!$K$8,5,IF(T667="X",1,0))+IF(U667='Valori Consentiti - Table 1'!$M$8,5,IF(U667="X",1,0))+IF(V667='Valori Consentiti - Table 1'!$O$8,5,IF(V667="X",1,0))+IF(W667='Valori Consentiti - Table 1'!$Q$8,5,IF(W667="X",1,0))+IF(X667='Valori Consentiti - Table 1'!$S$8,5,IF(X667="X",1,0))+IF(Y667='Valori Consentiti - Table 1'!$U$8,5,IF(Y667="X",1,0))+IF(Z667='Valori Consentiti - Table 1'!$W$8,5,IF(Z667="X",1,0))+IF(AA667='Valori Consentiti - Table 1'!$Y$8,5,IF(AA667="X",1,0))+IF(AB667='Valori Consentiti - Table 1'!$AA$8,5,IF(AB667="X",1,0))+IF(AC667='Valori Consentiti - Table 1'!$AC$8,5,IF(AC667="X",1,0))+IF(AD667='Valori Consentiti - Table 1'!$AE$8,5,IF(AD667="X",1,0))+IF(AE667='Valori Consentiti - Table 1'!$AG$8,5,IF(AE667="X",1,0))+IF(AF667='Valori Consentiti - Table 1'!$AI$8,5,IF(AF667="X",1,0))+IF(AG667='Valori Consentiti - Table 1'!$AK$8,5,IF(AG667="X",1,0))+IF(AH667='Valori Consentiti - Table 1'!$AM$8,5,IF(AH667="X",1,0)),IF(G667=4,IF(S667='Valori Consentiti - Table 1'!$I$9,5,IF(S667="X",1,0))+IF(T667='Valori Consentiti - Table 1'!$K$9,5,IF(T667="X",1,0))+IF(U667='Valori Consentiti - Table 1'!$M$9,5,IF(U667="X",1,0))+IF(V667='Valori Consentiti - Table 1'!$O$9,5,IF(V667="X",1,0))+IF(W667='Valori Consentiti - Table 1'!$Q$9,5,IF(W667="X",1,0))+IF(X667='Valori Consentiti - Table 1'!$S$9,5,IF(X667="X",1,0))+IF(Y667='Valori Consentiti - Table 1'!$U$9,5,IF(Y667="X",1,0))+IF(Z667='Valori Consentiti - Table 1'!$W$9,5,IF(Z667="X",1,0))+IF(AA667='Valori Consentiti - Table 1'!$Y$9,5,IF(AA667="X",1,0))+IF(AB667='Valori Consentiti - Table 1'!$AA$9,5,IF(AB667="X",1,0))+IF(AC667='Valori Consentiti - Table 1'!$AC$9,5,IF(AC667="X",1,0))+IF(AD667='Valori Consentiti - Table 1'!$AE$9,5,IF(AD667="X",1,0))+IF(AE667='Valori Consentiti - Table 1'!$AG$9,5,IF(AE667="X",1,0))+IF(AF667='Valori Consentiti - Table 1'!$AI$9,5,IF(AF667="X",1,0))+IF(AG667='Valori Consentiti - Table 1'!$AK$9,5,IF(AG667="X",1,0))+IF(AH667='Valori Consentiti - Table 1'!$AM$9,5,IF(AH667="X",1,0)),))))</f>
        <v>0</v>
      </c>
      <c r="M667" s="16">
        <f t="shared" si="254"/>
        <v>0</v>
      </c>
      <c r="N667" s="16">
        <f t="shared" si="255"/>
        <v>16</v>
      </c>
      <c r="O667" s="16">
        <f>IF(G667=1,IF(S667='Valori Consentiti - Table 1'!$I$6,1,0)+IF(T667='Valori Consentiti - Table 1'!$K$6,1,0)+IF(U667='Valori Consentiti - Table 1'!$M$6,1,0)+IF(V667='Valori Consentiti - Table 1'!$O$6,1,0)+IF(W667='Valori Consentiti - Table 1'!$Q$6,1,0)+IF(X667='Valori Consentiti - Table 1'!$S$6,1,0)+IF(Y667='Valori Consentiti - Table 1'!$U$6,1,0)+IF(Z667='Valori Consentiti - Table 1'!$W$6,1,0)+IF(AA667='Valori Consentiti - Table 1'!$Y$6,1,0)+IF(AB667='Valori Consentiti - Table 1'!$AA$6,1,0)+IF(AC667='Valori Consentiti - Table 1'!$AC$6,1,0)+IF(AD667='Valori Consentiti - Table 1'!$AE$6,1,0)+IF(AE667='Valori Consentiti - Table 1'!$AG$6,1,0)+IF(AF667='Valori Consentiti - Table 1'!$AI$6,1,0)+IF(AG667='Valori Consentiti - Table 1'!$AK$6,1,0)+IF(AH667='Valori Consentiti - Table 1'!$AM$6,1,0),IF(G667=2,IF(S667='Valori Consentiti - Table 1'!$I$7,1,0)+IF(T667='Valori Consentiti - Table 1'!$K$7,1,0)+IF(U667='Valori Consentiti - Table 1'!$M$7,1,0)+IF(V667='Valori Consentiti - Table 1'!$O$7,1,0)+IF(W667='Valori Consentiti - Table 1'!$Q$7,1,0)+IF(X667='Valori Consentiti - Table 1'!$S$7,1,0)+IF(Y667='Valori Consentiti - Table 1'!$U$7,1,0)+IF(Z667='Valori Consentiti - Table 1'!$W$7,1,0)+IF(AA667='Valori Consentiti - Table 1'!$Y$7,1,0)+IF(AB667='Valori Consentiti - Table 1'!$AA$7,1,0)+IF(AC667='Valori Consentiti - Table 1'!$AC$7,1,0)+IF(AD667='Valori Consentiti - Table 1'!$AE$7,1,0)+IF(AE667='Valori Consentiti - Table 1'!$AG$7,1,0)+IF(AF667='Valori Consentiti - Table 1'!$AI$7,1,0)+IF(AG667='Valori Consentiti - Table 1'!$AK$7,1,0)+IF(AH667='Valori Consentiti - Table 1'!$AM$7,1,0),IF(G667=3,IF(S667='Valori Consentiti - Table 1'!$I$8,1,0)+IF(T667='Valori Consentiti - Table 1'!$K$8,1,0)+IF(U667='Valori Consentiti - Table 1'!$M$8,1,0)+IF(V667='Valori Consentiti - Table 1'!$O$8,1,0)+IF(W667='Valori Consentiti - Table 1'!$Q$8,1,0)+IF(X667='Valori Consentiti - Table 1'!$S$8,1,0)+IF(Y667='Valori Consentiti - Table 1'!$U$8,1,0)+IF(Z667='Valori Consentiti - Table 1'!$W$8,1,0)+IF(AA667='Valori Consentiti - Table 1'!$Y$8,1,0)+IF(AB667='Valori Consentiti - Table 1'!$AA$8,1,0)+IF(AC667='Valori Consentiti - Table 1'!$AC$8,1,0)+IF(AD667='Valori Consentiti - Table 1'!$AE$8,1,0)+IF(AE667='Valori Consentiti - Table 1'!$AG$8,1,0)+IF(AF667='Valori Consentiti - Table 1'!$AI$8,1,0)+IF(AG667='Valori Consentiti - Table 1'!$AK$8,1,0)+IF(AH667='Valori Consentiti - Table 1'!$AM$8,1,0),IF(G667=4,IF(S667='Valori Consentiti - Table 1'!$I$9,1,0)+IF(T667='Valori Consentiti - Table 1'!$K$9,1,0)+IF(U667='Valori Consentiti - Table 1'!$M$9,1,0)+IF(V667='Valori Consentiti - Table 1'!$O$9,1,0)+IF(W667='Valori Consentiti - Table 1'!$Q$9,1,0)+IF(X667='Valori Consentiti - Table 1'!$S$9,1,0)+IF(Y667='Valori Consentiti - Table 1'!$U$9,1,0)+IF(Z667='Valori Consentiti - Table 1'!$W$9,1,0)+IF(AA667='Valori Consentiti - Table 1'!$Y$9,1,0)+IF(AB667='Valori Consentiti - Table 1'!$AA$9,1,0)+IF(AC667='Valori Consentiti - Table 1'!$AC$9,1,0)+IF(AD667='Valori Consentiti - Table 1'!$AE$9,1,0)+IF(AE667='Valori Consentiti - Table 1'!$AG$9,1,0)+IF(AF667='Valori Consentiti - Table 1'!$AI$9,1,0)+IF(AG667='Valori Consentiti - Table 1'!$AK$9,1,0)+IF(AH667='Valori Consentiti - Table 1'!$AM$9,1,0),))))</f>
        <v>0</v>
      </c>
      <c r="P667" s="16">
        <f t="shared" si="256"/>
        <v>16</v>
      </c>
      <c r="Q667" s="16">
        <f t="shared" si="277"/>
        <v>1</v>
      </c>
      <c r="R667" s="17"/>
      <c r="S667" s="24" t="str">
        <f t="shared" si="261"/>
        <v/>
      </c>
      <c r="T667" s="25" t="str">
        <f t="shared" si="262"/>
        <v/>
      </c>
      <c r="U667" s="25" t="str">
        <f t="shared" si="263"/>
        <v/>
      </c>
      <c r="V667" s="26" t="str">
        <f t="shared" si="264"/>
        <v/>
      </c>
      <c r="W667" s="27" t="str">
        <f t="shared" si="265"/>
        <v/>
      </c>
      <c r="X667" s="25" t="str">
        <f t="shared" si="266"/>
        <v/>
      </c>
      <c r="Y667" s="25" t="str">
        <f t="shared" si="267"/>
        <v/>
      </c>
      <c r="Z667" s="26" t="str">
        <f t="shared" si="268"/>
        <v/>
      </c>
      <c r="AA667" s="27" t="str">
        <f t="shared" si="269"/>
        <v/>
      </c>
      <c r="AB667" s="25" t="str">
        <f t="shared" si="270"/>
        <v/>
      </c>
      <c r="AC667" s="25" t="str">
        <f t="shared" si="271"/>
        <v/>
      </c>
      <c r="AD667" s="26" t="str">
        <f t="shared" si="272"/>
        <v/>
      </c>
      <c r="AE667" s="27" t="str">
        <f t="shared" si="273"/>
        <v/>
      </c>
      <c r="AF667" s="25" t="str">
        <f t="shared" si="274"/>
        <v/>
      </c>
      <c r="AG667" s="25" t="str">
        <f t="shared" si="275"/>
        <v/>
      </c>
      <c r="AH667" s="26" t="str">
        <f t="shared" si="276"/>
        <v/>
      </c>
      <c r="AI667" s="29" t="b">
        <f t="shared" si="257"/>
        <v>0</v>
      </c>
      <c r="AJ667" s="29" t="b">
        <f t="shared" si="258"/>
        <v>0</v>
      </c>
      <c r="AK667" s="29" t="b">
        <f t="shared" si="259"/>
        <v>0</v>
      </c>
      <c r="AL667" s="29" t="b">
        <f t="shared" si="260"/>
        <v>0</v>
      </c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</row>
    <row r="668" spans="1:252" s="37" customFormat="1" ht="18" customHeight="1">
      <c r="A668" s="31"/>
      <c r="B668" s="31"/>
      <c r="C668" s="41"/>
      <c r="D668" s="14"/>
      <c r="E668" s="18"/>
      <c r="F668" s="31"/>
      <c r="G668" s="14"/>
      <c r="H668" s="15"/>
      <c r="I668" s="15"/>
      <c r="J668" s="15"/>
      <c r="K668" s="15"/>
      <c r="L668" s="40">
        <f>IF(G668=1,IF(S668='Valori Consentiti - Table 1'!$I$6,5,IF(S668="X",1,0))+IF(T668='Valori Consentiti - Table 1'!$K$6,5,IF(T668="X",1,0))+IF(U668='Valori Consentiti - Table 1'!$M$6,5,IF(U668="X",1,0))+IF(V668='Valori Consentiti - Table 1'!$O$6,5,IF(V668="X",1,0))+IF(W668='Valori Consentiti - Table 1'!$Q$6,5,IF(W668="X",1,0))+IF(X668='Valori Consentiti - Table 1'!$S$6,5,IF(X668="X",1,0))+IF(Y668='Valori Consentiti - Table 1'!$U$6,5,IF(Y668="X",1,0))+IF(Z668='Valori Consentiti - Table 1'!$W$6,5,IF(Z668="X",1,0))+IF(AA668='Valori Consentiti - Table 1'!$Y$6,5,IF(AA668="X",1,0))+IF(AB668='Valori Consentiti - Table 1'!$AA$6,5,IF(AB668="X",1,0))+IF(AC668='Valori Consentiti - Table 1'!$AC$6,5,IF(AC668="X",1,0))+IF(AD668='Valori Consentiti - Table 1'!$AE$6,5,IF(AD668="X",1,0))+IF(AE668='Valori Consentiti - Table 1'!$AG$6,5,IF(AE668="X",1,0))+IF(AF668='Valori Consentiti - Table 1'!$AI$6,5,IF(AF668="X",1,0))+IF(AG668='Valori Consentiti - Table 1'!$AK$6,5,IF(AG668="X",1,0))+IF(AH668='Valori Consentiti - Table 1'!$AM$6,5,IF(AH668="X",1,0)),IF(G668=2,IF(S668='Valori Consentiti - Table 1'!$I$7,5,IF(S668="X",1,0))+IF(T668='Valori Consentiti - Table 1'!$K$7,5,IF(T668="X",1,0))+IF(U668='Valori Consentiti - Table 1'!$M$7,5,IF(U668="X",1,0))+IF(V668='Valori Consentiti - Table 1'!$O$7,5,IF(V668="X",1,0))+IF(W668='Valori Consentiti - Table 1'!$Q$7,5,IF(W668="X",1,0))+IF(X668='Valori Consentiti - Table 1'!$S$7,5,IF(X668="X",1,0))+IF(Y668='Valori Consentiti - Table 1'!$U$7,5,IF(Y668="X",1,0))+IF(Z668='Valori Consentiti - Table 1'!$W$7,5,IF(Z668="X",1,0))+IF(AA668='Valori Consentiti - Table 1'!$Y$7,5,IF(AA668="X",1,0))+IF(AB668='Valori Consentiti - Table 1'!$AA$7,5,IF(AB668="X",1,0))+IF(AC668='Valori Consentiti - Table 1'!$AC$7,5,IF(AC668="X",1,0))+IF(AD668='Valori Consentiti - Table 1'!$AE$7,5,IF(AD668="X",1,0))+IF(AE668='Valori Consentiti - Table 1'!$AG$7,5,IF(AE668="X",1,0))+IF(AF668='Valori Consentiti - Table 1'!$AI$7,5,IF(AF668="X",1,0))+IF(AG668='Valori Consentiti - Table 1'!$AK$7,5,IF(AG668="X",1,0))+IF(AH668='Valori Consentiti - Table 1'!$AM$7,5,IF(AH668="X",1,0)),IF(G668=3,IF(S668='Valori Consentiti - Table 1'!$I$8,5,IF(S668="X",1,0))+IF(T668='Valori Consentiti - Table 1'!$K$8,5,IF(T668="X",1,0))+IF(U668='Valori Consentiti - Table 1'!$M$8,5,IF(U668="X",1,0))+IF(V668='Valori Consentiti - Table 1'!$O$8,5,IF(V668="X",1,0))+IF(W668='Valori Consentiti - Table 1'!$Q$8,5,IF(W668="X",1,0))+IF(X668='Valori Consentiti - Table 1'!$S$8,5,IF(X668="X",1,0))+IF(Y668='Valori Consentiti - Table 1'!$U$8,5,IF(Y668="X",1,0))+IF(Z668='Valori Consentiti - Table 1'!$W$8,5,IF(Z668="X",1,0))+IF(AA668='Valori Consentiti - Table 1'!$Y$8,5,IF(AA668="X",1,0))+IF(AB668='Valori Consentiti - Table 1'!$AA$8,5,IF(AB668="X",1,0))+IF(AC668='Valori Consentiti - Table 1'!$AC$8,5,IF(AC668="X",1,0))+IF(AD668='Valori Consentiti - Table 1'!$AE$8,5,IF(AD668="X",1,0))+IF(AE668='Valori Consentiti - Table 1'!$AG$8,5,IF(AE668="X",1,0))+IF(AF668='Valori Consentiti - Table 1'!$AI$8,5,IF(AF668="X",1,0))+IF(AG668='Valori Consentiti - Table 1'!$AK$8,5,IF(AG668="X",1,0))+IF(AH668='Valori Consentiti - Table 1'!$AM$8,5,IF(AH668="X",1,0)),IF(G668=4,IF(S668='Valori Consentiti - Table 1'!$I$9,5,IF(S668="X",1,0))+IF(T668='Valori Consentiti - Table 1'!$K$9,5,IF(T668="X",1,0))+IF(U668='Valori Consentiti - Table 1'!$M$9,5,IF(U668="X",1,0))+IF(V668='Valori Consentiti - Table 1'!$O$9,5,IF(V668="X",1,0))+IF(W668='Valori Consentiti - Table 1'!$Q$9,5,IF(W668="X",1,0))+IF(X668='Valori Consentiti - Table 1'!$S$9,5,IF(X668="X",1,0))+IF(Y668='Valori Consentiti - Table 1'!$U$9,5,IF(Y668="X",1,0))+IF(Z668='Valori Consentiti - Table 1'!$W$9,5,IF(Z668="X",1,0))+IF(AA668='Valori Consentiti - Table 1'!$Y$9,5,IF(AA668="X",1,0))+IF(AB668='Valori Consentiti - Table 1'!$AA$9,5,IF(AB668="X",1,0))+IF(AC668='Valori Consentiti - Table 1'!$AC$9,5,IF(AC668="X",1,0))+IF(AD668='Valori Consentiti - Table 1'!$AE$9,5,IF(AD668="X",1,0))+IF(AE668='Valori Consentiti - Table 1'!$AG$9,5,IF(AE668="X",1,0))+IF(AF668='Valori Consentiti - Table 1'!$AI$9,5,IF(AF668="X",1,0))+IF(AG668='Valori Consentiti - Table 1'!$AK$9,5,IF(AG668="X",1,0))+IF(AH668='Valori Consentiti - Table 1'!$AM$9,5,IF(AH668="X",1,0)),))))</f>
        <v>0</v>
      </c>
      <c r="M668" s="16">
        <f t="shared" si="254"/>
        <v>0</v>
      </c>
      <c r="N668" s="16">
        <f t="shared" si="255"/>
        <v>16</v>
      </c>
      <c r="O668" s="16">
        <f>IF(G668=1,IF(S668='Valori Consentiti - Table 1'!$I$6,1,0)+IF(T668='Valori Consentiti - Table 1'!$K$6,1,0)+IF(U668='Valori Consentiti - Table 1'!$M$6,1,0)+IF(V668='Valori Consentiti - Table 1'!$O$6,1,0)+IF(W668='Valori Consentiti - Table 1'!$Q$6,1,0)+IF(X668='Valori Consentiti - Table 1'!$S$6,1,0)+IF(Y668='Valori Consentiti - Table 1'!$U$6,1,0)+IF(Z668='Valori Consentiti - Table 1'!$W$6,1,0)+IF(AA668='Valori Consentiti - Table 1'!$Y$6,1,0)+IF(AB668='Valori Consentiti - Table 1'!$AA$6,1,0)+IF(AC668='Valori Consentiti - Table 1'!$AC$6,1,0)+IF(AD668='Valori Consentiti - Table 1'!$AE$6,1,0)+IF(AE668='Valori Consentiti - Table 1'!$AG$6,1,0)+IF(AF668='Valori Consentiti - Table 1'!$AI$6,1,0)+IF(AG668='Valori Consentiti - Table 1'!$AK$6,1,0)+IF(AH668='Valori Consentiti - Table 1'!$AM$6,1,0),IF(G668=2,IF(S668='Valori Consentiti - Table 1'!$I$7,1,0)+IF(T668='Valori Consentiti - Table 1'!$K$7,1,0)+IF(U668='Valori Consentiti - Table 1'!$M$7,1,0)+IF(V668='Valori Consentiti - Table 1'!$O$7,1,0)+IF(W668='Valori Consentiti - Table 1'!$Q$7,1,0)+IF(X668='Valori Consentiti - Table 1'!$S$7,1,0)+IF(Y668='Valori Consentiti - Table 1'!$U$7,1,0)+IF(Z668='Valori Consentiti - Table 1'!$W$7,1,0)+IF(AA668='Valori Consentiti - Table 1'!$Y$7,1,0)+IF(AB668='Valori Consentiti - Table 1'!$AA$7,1,0)+IF(AC668='Valori Consentiti - Table 1'!$AC$7,1,0)+IF(AD668='Valori Consentiti - Table 1'!$AE$7,1,0)+IF(AE668='Valori Consentiti - Table 1'!$AG$7,1,0)+IF(AF668='Valori Consentiti - Table 1'!$AI$7,1,0)+IF(AG668='Valori Consentiti - Table 1'!$AK$7,1,0)+IF(AH668='Valori Consentiti - Table 1'!$AM$7,1,0),IF(G668=3,IF(S668='Valori Consentiti - Table 1'!$I$8,1,0)+IF(T668='Valori Consentiti - Table 1'!$K$8,1,0)+IF(U668='Valori Consentiti - Table 1'!$M$8,1,0)+IF(V668='Valori Consentiti - Table 1'!$O$8,1,0)+IF(W668='Valori Consentiti - Table 1'!$Q$8,1,0)+IF(X668='Valori Consentiti - Table 1'!$S$8,1,0)+IF(Y668='Valori Consentiti - Table 1'!$U$8,1,0)+IF(Z668='Valori Consentiti - Table 1'!$W$8,1,0)+IF(AA668='Valori Consentiti - Table 1'!$Y$8,1,0)+IF(AB668='Valori Consentiti - Table 1'!$AA$8,1,0)+IF(AC668='Valori Consentiti - Table 1'!$AC$8,1,0)+IF(AD668='Valori Consentiti - Table 1'!$AE$8,1,0)+IF(AE668='Valori Consentiti - Table 1'!$AG$8,1,0)+IF(AF668='Valori Consentiti - Table 1'!$AI$8,1,0)+IF(AG668='Valori Consentiti - Table 1'!$AK$8,1,0)+IF(AH668='Valori Consentiti - Table 1'!$AM$8,1,0),IF(G668=4,IF(S668='Valori Consentiti - Table 1'!$I$9,1,0)+IF(T668='Valori Consentiti - Table 1'!$K$9,1,0)+IF(U668='Valori Consentiti - Table 1'!$M$9,1,0)+IF(V668='Valori Consentiti - Table 1'!$O$9,1,0)+IF(W668='Valori Consentiti - Table 1'!$Q$9,1,0)+IF(X668='Valori Consentiti - Table 1'!$S$9,1,0)+IF(Y668='Valori Consentiti - Table 1'!$U$9,1,0)+IF(Z668='Valori Consentiti - Table 1'!$W$9,1,0)+IF(AA668='Valori Consentiti - Table 1'!$Y$9,1,0)+IF(AB668='Valori Consentiti - Table 1'!$AA$9,1,0)+IF(AC668='Valori Consentiti - Table 1'!$AC$9,1,0)+IF(AD668='Valori Consentiti - Table 1'!$AE$9,1,0)+IF(AE668='Valori Consentiti - Table 1'!$AG$9,1,0)+IF(AF668='Valori Consentiti - Table 1'!$AI$9,1,0)+IF(AG668='Valori Consentiti - Table 1'!$AK$9,1,0)+IF(AH668='Valori Consentiti - Table 1'!$AM$9,1,0),))))</f>
        <v>0</v>
      </c>
      <c r="P668" s="16">
        <f t="shared" si="256"/>
        <v>16</v>
      </c>
      <c r="Q668" s="16">
        <f t="shared" si="277"/>
        <v>1</v>
      </c>
      <c r="R668" s="17"/>
      <c r="S668" s="24" t="str">
        <f t="shared" si="261"/>
        <v/>
      </c>
      <c r="T668" s="25" t="str">
        <f t="shared" si="262"/>
        <v/>
      </c>
      <c r="U668" s="25" t="str">
        <f t="shared" si="263"/>
        <v/>
      </c>
      <c r="V668" s="26" t="str">
        <f t="shared" si="264"/>
        <v/>
      </c>
      <c r="W668" s="27" t="str">
        <f t="shared" si="265"/>
        <v/>
      </c>
      <c r="X668" s="25" t="str">
        <f t="shared" si="266"/>
        <v/>
      </c>
      <c r="Y668" s="25" t="str">
        <f t="shared" si="267"/>
        <v/>
      </c>
      <c r="Z668" s="26" t="str">
        <f t="shared" si="268"/>
        <v/>
      </c>
      <c r="AA668" s="27" t="str">
        <f t="shared" si="269"/>
        <v/>
      </c>
      <c r="AB668" s="25" t="str">
        <f t="shared" si="270"/>
        <v/>
      </c>
      <c r="AC668" s="25" t="str">
        <f t="shared" si="271"/>
        <v/>
      </c>
      <c r="AD668" s="26" t="str">
        <f t="shared" si="272"/>
        <v/>
      </c>
      <c r="AE668" s="27" t="str">
        <f t="shared" si="273"/>
        <v/>
      </c>
      <c r="AF668" s="25" t="str">
        <f t="shared" si="274"/>
        <v/>
      </c>
      <c r="AG668" s="25" t="str">
        <f t="shared" si="275"/>
        <v/>
      </c>
      <c r="AH668" s="26" t="str">
        <f t="shared" si="276"/>
        <v/>
      </c>
      <c r="AI668" s="29" t="b">
        <f t="shared" si="257"/>
        <v>0</v>
      </c>
      <c r="AJ668" s="29" t="b">
        <f t="shared" si="258"/>
        <v>0</v>
      </c>
      <c r="AK668" s="29" t="b">
        <f t="shared" si="259"/>
        <v>0</v>
      </c>
      <c r="AL668" s="29" t="b">
        <f t="shared" si="260"/>
        <v>0</v>
      </c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</row>
    <row r="669" spans="1:252" s="37" customFormat="1" ht="18" customHeight="1">
      <c r="A669" s="31"/>
      <c r="B669" s="31"/>
      <c r="C669" s="41"/>
      <c r="D669" s="14"/>
      <c r="E669" s="18"/>
      <c r="F669" s="31"/>
      <c r="G669" s="14"/>
      <c r="H669" s="15"/>
      <c r="I669" s="15"/>
      <c r="J669" s="15"/>
      <c r="K669" s="15"/>
      <c r="L669" s="40">
        <f>IF(G669=1,IF(S669='Valori Consentiti - Table 1'!$I$6,5,IF(S669="X",1,0))+IF(T669='Valori Consentiti - Table 1'!$K$6,5,IF(T669="X",1,0))+IF(U669='Valori Consentiti - Table 1'!$M$6,5,IF(U669="X",1,0))+IF(V669='Valori Consentiti - Table 1'!$O$6,5,IF(V669="X",1,0))+IF(W669='Valori Consentiti - Table 1'!$Q$6,5,IF(W669="X",1,0))+IF(X669='Valori Consentiti - Table 1'!$S$6,5,IF(X669="X",1,0))+IF(Y669='Valori Consentiti - Table 1'!$U$6,5,IF(Y669="X",1,0))+IF(Z669='Valori Consentiti - Table 1'!$W$6,5,IF(Z669="X",1,0))+IF(AA669='Valori Consentiti - Table 1'!$Y$6,5,IF(AA669="X",1,0))+IF(AB669='Valori Consentiti - Table 1'!$AA$6,5,IF(AB669="X",1,0))+IF(AC669='Valori Consentiti - Table 1'!$AC$6,5,IF(AC669="X",1,0))+IF(AD669='Valori Consentiti - Table 1'!$AE$6,5,IF(AD669="X",1,0))+IF(AE669='Valori Consentiti - Table 1'!$AG$6,5,IF(AE669="X",1,0))+IF(AF669='Valori Consentiti - Table 1'!$AI$6,5,IF(AF669="X",1,0))+IF(AG669='Valori Consentiti - Table 1'!$AK$6,5,IF(AG669="X",1,0))+IF(AH669='Valori Consentiti - Table 1'!$AM$6,5,IF(AH669="X",1,0)),IF(G669=2,IF(S669='Valori Consentiti - Table 1'!$I$7,5,IF(S669="X",1,0))+IF(T669='Valori Consentiti - Table 1'!$K$7,5,IF(T669="X",1,0))+IF(U669='Valori Consentiti - Table 1'!$M$7,5,IF(U669="X",1,0))+IF(V669='Valori Consentiti - Table 1'!$O$7,5,IF(V669="X",1,0))+IF(W669='Valori Consentiti - Table 1'!$Q$7,5,IF(W669="X",1,0))+IF(X669='Valori Consentiti - Table 1'!$S$7,5,IF(X669="X",1,0))+IF(Y669='Valori Consentiti - Table 1'!$U$7,5,IF(Y669="X",1,0))+IF(Z669='Valori Consentiti - Table 1'!$W$7,5,IF(Z669="X",1,0))+IF(AA669='Valori Consentiti - Table 1'!$Y$7,5,IF(AA669="X",1,0))+IF(AB669='Valori Consentiti - Table 1'!$AA$7,5,IF(AB669="X",1,0))+IF(AC669='Valori Consentiti - Table 1'!$AC$7,5,IF(AC669="X",1,0))+IF(AD669='Valori Consentiti - Table 1'!$AE$7,5,IF(AD669="X",1,0))+IF(AE669='Valori Consentiti - Table 1'!$AG$7,5,IF(AE669="X",1,0))+IF(AF669='Valori Consentiti - Table 1'!$AI$7,5,IF(AF669="X",1,0))+IF(AG669='Valori Consentiti - Table 1'!$AK$7,5,IF(AG669="X",1,0))+IF(AH669='Valori Consentiti - Table 1'!$AM$7,5,IF(AH669="X",1,0)),IF(G669=3,IF(S669='Valori Consentiti - Table 1'!$I$8,5,IF(S669="X",1,0))+IF(T669='Valori Consentiti - Table 1'!$K$8,5,IF(T669="X",1,0))+IF(U669='Valori Consentiti - Table 1'!$M$8,5,IF(U669="X",1,0))+IF(V669='Valori Consentiti - Table 1'!$O$8,5,IF(V669="X",1,0))+IF(W669='Valori Consentiti - Table 1'!$Q$8,5,IF(W669="X",1,0))+IF(X669='Valori Consentiti - Table 1'!$S$8,5,IF(X669="X",1,0))+IF(Y669='Valori Consentiti - Table 1'!$U$8,5,IF(Y669="X",1,0))+IF(Z669='Valori Consentiti - Table 1'!$W$8,5,IF(Z669="X",1,0))+IF(AA669='Valori Consentiti - Table 1'!$Y$8,5,IF(AA669="X",1,0))+IF(AB669='Valori Consentiti - Table 1'!$AA$8,5,IF(AB669="X",1,0))+IF(AC669='Valori Consentiti - Table 1'!$AC$8,5,IF(AC669="X",1,0))+IF(AD669='Valori Consentiti - Table 1'!$AE$8,5,IF(AD669="X",1,0))+IF(AE669='Valori Consentiti - Table 1'!$AG$8,5,IF(AE669="X",1,0))+IF(AF669='Valori Consentiti - Table 1'!$AI$8,5,IF(AF669="X",1,0))+IF(AG669='Valori Consentiti - Table 1'!$AK$8,5,IF(AG669="X",1,0))+IF(AH669='Valori Consentiti - Table 1'!$AM$8,5,IF(AH669="X",1,0)),IF(G669=4,IF(S669='Valori Consentiti - Table 1'!$I$9,5,IF(S669="X",1,0))+IF(T669='Valori Consentiti - Table 1'!$K$9,5,IF(T669="X",1,0))+IF(U669='Valori Consentiti - Table 1'!$M$9,5,IF(U669="X",1,0))+IF(V669='Valori Consentiti - Table 1'!$O$9,5,IF(V669="X",1,0))+IF(W669='Valori Consentiti - Table 1'!$Q$9,5,IF(W669="X",1,0))+IF(X669='Valori Consentiti - Table 1'!$S$9,5,IF(X669="X",1,0))+IF(Y669='Valori Consentiti - Table 1'!$U$9,5,IF(Y669="X",1,0))+IF(Z669='Valori Consentiti - Table 1'!$W$9,5,IF(Z669="X",1,0))+IF(AA669='Valori Consentiti - Table 1'!$Y$9,5,IF(AA669="X",1,0))+IF(AB669='Valori Consentiti - Table 1'!$AA$9,5,IF(AB669="X",1,0))+IF(AC669='Valori Consentiti - Table 1'!$AC$9,5,IF(AC669="X",1,0))+IF(AD669='Valori Consentiti - Table 1'!$AE$9,5,IF(AD669="X",1,0))+IF(AE669='Valori Consentiti - Table 1'!$AG$9,5,IF(AE669="X",1,0))+IF(AF669='Valori Consentiti - Table 1'!$AI$9,5,IF(AF669="X",1,0))+IF(AG669='Valori Consentiti - Table 1'!$AK$9,5,IF(AG669="X",1,0))+IF(AH669='Valori Consentiti - Table 1'!$AM$9,5,IF(AH669="X",1,0)),))))</f>
        <v>0</v>
      </c>
      <c r="M669" s="16">
        <f t="shared" si="254"/>
        <v>0</v>
      </c>
      <c r="N669" s="16">
        <f t="shared" si="255"/>
        <v>16</v>
      </c>
      <c r="O669" s="16">
        <f>IF(G669=1,IF(S669='Valori Consentiti - Table 1'!$I$6,1,0)+IF(T669='Valori Consentiti - Table 1'!$K$6,1,0)+IF(U669='Valori Consentiti - Table 1'!$M$6,1,0)+IF(V669='Valori Consentiti - Table 1'!$O$6,1,0)+IF(W669='Valori Consentiti - Table 1'!$Q$6,1,0)+IF(X669='Valori Consentiti - Table 1'!$S$6,1,0)+IF(Y669='Valori Consentiti - Table 1'!$U$6,1,0)+IF(Z669='Valori Consentiti - Table 1'!$W$6,1,0)+IF(AA669='Valori Consentiti - Table 1'!$Y$6,1,0)+IF(AB669='Valori Consentiti - Table 1'!$AA$6,1,0)+IF(AC669='Valori Consentiti - Table 1'!$AC$6,1,0)+IF(AD669='Valori Consentiti - Table 1'!$AE$6,1,0)+IF(AE669='Valori Consentiti - Table 1'!$AG$6,1,0)+IF(AF669='Valori Consentiti - Table 1'!$AI$6,1,0)+IF(AG669='Valori Consentiti - Table 1'!$AK$6,1,0)+IF(AH669='Valori Consentiti - Table 1'!$AM$6,1,0),IF(G669=2,IF(S669='Valori Consentiti - Table 1'!$I$7,1,0)+IF(T669='Valori Consentiti - Table 1'!$K$7,1,0)+IF(U669='Valori Consentiti - Table 1'!$M$7,1,0)+IF(V669='Valori Consentiti - Table 1'!$O$7,1,0)+IF(W669='Valori Consentiti - Table 1'!$Q$7,1,0)+IF(X669='Valori Consentiti - Table 1'!$S$7,1,0)+IF(Y669='Valori Consentiti - Table 1'!$U$7,1,0)+IF(Z669='Valori Consentiti - Table 1'!$W$7,1,0)+IF(AA669='Valori Consentiti - Table 1'!$Y$7,1,0)+IF(AB669='Valori Consentiti - Table 1'!$AA$7,1,0)+IF(AC669='Valori Consentiti - Table 1'!$AC$7,1,0)+IF(AD669='Valori Consentiti - Table 1'!$AE$7,1,0)+IF(AE669='Valori Consentiti - Table 1'!$AG$7,1,0)+IF(AF669='Valori Consentiti - Table 1'!$AI$7,1,0)+IF(AG669='Valori Consentiti - Table 1'!$AK$7,1,0)+IF(AH669='Valori Consentiti - Table 1'!$AM$7,1,0),IF(G669=3,IF(S669='Valori Consentiti - Table 1'!$I$8,1,0)+IF(T669='Valori Consentiti - Table 1'!$K$8,1,0)+IF(U669='Valori Consentiti - Table 1'!$M$8,1,0)+IF(V669='Valori Consentiti - Table 1'!$O$8,1,0)+IF(W669='Valori Consentiti - Table 1'!$Q$8,1,0)+IF(X669='Valori Consentiti - Table 1'!$S$8,1,0)+IF(Y669='Valori Consentiti - Table 1'!$U$8,1,0)+IF(Z669='Valori Consentiti - Table 1'!$W$8,1,0)+IF(AA669='Valori Consentiti - Table 1'!$Y$8,1,0)+IF(AB669='Valori Consentiti - Table 1'!$AA$8,1,0)+IF(AC669='Valori Consentiti - Table 1'!$AC$8,1,0)+IF(AD669='Valori Consentiti - Table 1'!$AE$8,1,0)+IF(AE669='Valori Consentiti - Table 1'!$AG$8,1,0)+IF(AF669='Valori Consentiti - Table 1'!$AI$8,1,0)+IF(AG669='Valori Consentiti - Table 1'!$AK$8,1,0)+IF(AH669='Valori Consentiti - Table 1'!$AM$8,1,0),IF(G669=4,IF(S669='Valori Consentiti - Table 1'!$I$9,1,0)+IF(T669='Valori Consentiti - Table 1'!$K$9,1,0)+IF(U669='Valori Consentiti - Table 1'!$M$9,1,0)+IF(V669='Valori Consentiti - Table 1'!$O$9,1,0)+IF(W669='Valori Consentiti - Table 1'!$Q$9,1,0)+IF(X669='Valori Consentiti - Table 1'!$S$9,1,0)+IF(Y669='Valori Consentiti - Table 1'!$U$9,1,0)+IF(Z669='Valori Consentiti - Table 1'!$W$9,1,0)+IF(AA669='Valori Consentiti - Table 1'!$Y$9,1,0)+IF(AB669='Valori Consentiti - Table 1'!$AA$9,1,0)+IF(AC669='Valori Consentiti - Table 1'!$AC$9,1,0)+IF(AD669='Valori Consentiti - Table 1'!$AE$9,1,0)+IF(AE669='Valori Consentiti - Table 1'!$AG$9,1,0)+IF(AF669='Valori Consentiti - Table 1'!$AI$9,1,0)+IF(AG669='Valori Consentiti - Table 1'!$AK$9,1,0)+IF(AH669='Valori Consentiti - Table 1'!$AM$9,1,0),))))</f>
        <v>0</v>
      </c>
      <c r="P669" s="16">
        <f t="shared" si="256"/>
        <v>16</v>
      </c>
      <c r="Q669" s="16">
        <f t="shared" si="277"/>
        <v>1</v>
      </c>
      <c r="R669" s="17"/>
      <c r="S669" s="24" t="str">
        <f t="shared" si="261"/>
        <v/>
      </c>
      <c r="T669" s="25" t="str">
        <f t="shared" si="262"/>
        <v/>
      </c>
      <c r="U669" s="25" t="str">
        <f t="shared" si="263"/>
        <v/>
      </c>
      <c r="V669" s="26" t="str">
        <f t="shared" si="264"/>
        <v/>
      </c>
      <c r="W669" s="27" t="str">
        <f t="shared" si="265"/>
        <v/>
      </c>
      <c r="X669" s="25" t="str">
        <f t="shared" si="266"/>
        <v/>
      </c>
      <c r="Y669" s="25" t="str">
        <f t="shared" si="267"/>
        <v/>
      </c>
      <c r="Z669" s="26" t="str">
        <f t="shared" si="268"/>
        <v/>
      </c>
      <c r="AA669" s="27" t="str">
        <f t="shared" si="269"/>
        <v/>
      </c>
      <c r="AB669" s="25" t="str">
        <f t="shared" si="270"/>
        <v/>
      </c>
      <c r="AC669" s="25" t="str">
        <f t="shared" si="271"/>
        <v/>
      </c>
      <c r="AD669" s="26" t="str">
        <f t="shared" si="272"/>
        <v/>
      </c>
      <c r="AE669" s="27" t="str">
        <f t="shared" si="273"/>
        <v/>
      </c>
      <c r="AF669" s="25" t="str">
        <f t="shared" si="274"/>
        <v/>
      </c>
      <c r="AG669" s="25" t="str">
        <f t="shared" si="275"/>
        <v/>
      </c>
      <c r="AH669" s="26" t="str">
        <f t="shared" si="276"/>
        <v/>
      </c>
      <c r="AI669" s="29" t="b">
        <f t="shared" si="257"/>
        <v>0</v>
      </c>
      <c r="AJ669" s="29" t="b">
        <f t="shared" si="258"/>
        <v>0</v>
      </c>
      <c r="AK669" s="29" t="b">
        <f t="shared" si="259"/>
        <v>0</v>
      </c>
      <c r="AL669" s="29" t="b">
        <f t="shared" si="260"/>
        <v>0</v>
      </c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</row>
    <row r="670" spans="1:252" s="37" customFormat="1" ht="18" customHeight="1">
      <c r="A670" s="31"/>
      <c r="B670" s="31"/>
      <c r="C670" s="41"/>
      <c r="D670" s="14"/>
      <c r="E670" s="18"/>
      <c r="F670" s="31"/>
      <c r="G670" s="14"/>
      <c r="H670" s="15"/>
      <c r="I670" s="15"/>
      <c r="J670" s="15"/>
      <c r="K670" s="15"/>
      <c r="L670" s="40">
        <f>IF(G670=1,IF(S670='Valori Consentiti - Table 1'!$I$6,5,IF(S670="X",1,0))+IF(T670='Valori Consentiti - Table 1'!$K$6,5,IF(T670="X",1,0))+IF(U670='Valori Consentiti - Table 1'!$M$6,5,IF(U670="X",1,0))+IF(V670='Valori Consentiti - Table 1'!$O$6,5,IF(V670="X",1,0))+IF(W670='Valori Consentiti - Table 1'!$Q$6,5,IF(W670="X",1,0))+IF(X670='Valori Consentiti - Table 1'!$S$6,5,IF(X670="X",1,0))+IF(Y670='Valori Consentiti - Table 1'!$U$6,5,IF(Y670="X",1,0))+IF(Z670='Valori Consentiti - Table 1'!$W$6,5,IF(Z670="X",1,0))+IF(AA670='Valori Consentiti - Table 1'!$Y$6,5,IF(AA670="X",1,0))+IF(AB670='Valori Consentiti - Table 1'!$AA$6,5,IF(AB670="X",1,0))+IF(AC670='Valori Consentiti - Table 1'!$AC$6,5,IF(AC670="X",1,0))+IF(AD670='Valori Consentiti - Table 1'!$AE$6,5,IF(AD670="X",1,0))+IF(AE670='Valori Consentiti - Table 1'!$AG$6,5,IF(AE670="X",1,0))+IF(AF670='Valori Consentiti - Table 1'!$AI$6,5,IF(AF670="X",1,0))+IF(AG670='Valori Consentiti - Table 1'!$AK$6,5,IF(AG670="X",1,0))+IF(AH670='Valori Consentiti - Table 1'!$AM$6,5,IF(AH670="X",1,0)),IF(G670=2,IF(S670='Valori Consentiti - Table 1'!$I$7,5,IF(S670="X",1,0))+IF(T670='Valori Consentiti - Table 1'!$K$7,5,IF(T670="X",1,0))+IF(U670='Valori Consentiti - Table 1'!$M$7,5,IF(U670="X",1,0))+IF(V670='Valori Consentiti - Table 1'!$O$7,5,IF(V670="X",1,0))+IF(W670='Valori Consentiti - Table 1'!$Q$7,5,IF(W670="X",1,0))+IF(X670='Valori Consentiti - Table 1'!$S$7,5,IF(X670="X",1,0))+IF(Y670='Valori Consentiti - Table 1'!$U$7,5,IF(Y670="X",1,0))+IF(Z670='Valori Consentiti - Table 1'!$W$7,5,IF(Z670="X",1,0))+IF(AA670='Valori Consentiti - Table 1'!$Y$7,5,IF(AA670="X",1,0))+IF(AB670='Valori Consentiti - Table 1'!$AA$7,5,IF(AB670="X",1,0))+IF(AC670='Valori Consentiti - Table 1'!$AC$7,5,IF(AC670="X",1,0))+IF(AD670='Valori Consentiti - Table 1'!$AE$7,5,IF(AD670="X",1,0))+IF(AE670='Valori Consentiti - Table 1'!$AG$7,5,IF(AE670="X",1,0))+IF(AF670='Valori Consentiti - Table 1'!$AI$7,5,IF(AF670="X",1,0))+IF(AG670='Valori Consentiti - Table 1'!$AK$7,5,IF(AG670="X",1,0))+IF(AH670='Valori Consentiti - Table 1'!$AM$7,5,IF(AH670="X",1,0)),IF(G670=3,IF(S670='Valori Consentiti - Table 1'!$I$8,5,IF(S670="X",1,0))+IF(T670='Valori Consentiti - Table 1'!$K$8,5,IF(T670="X",1,0))+IF(U670='Valori Consentiti - Table 1'!$M$8,5,IF(U670="X",1,0))+IF(V670='Valori Consentiti - Table 1'!$O$8,5,IF(V670="X",1,0))+IF(W670='Valori Consentiti - Table 1'!$Q$8,5,IF(W670="X",1,0))+IF(X670='Valori Consentiti - Table 1'!$S$8,5,IF(X670="X",1,0))+IF(Y670='Valori Consentiti - Table 1'!$U$8,5,IF(Y670="X",1,0))+IF(Z670='Valori Consentiti - Table 1'!$W$8,5,IF(Z670="X",1,0))+IF(AA670='Valori Consentiti - Table 1'!$Y$8,5,IF(AA670="X",1,0))+IF(AB670='Valori Consentiti - Table 1'!$AA$8,5,IF(AB670="X",1,0))+IF(AC670='Valori Consentiti - Table 1'!$AC$8,5,IF(AC670="X",1,0))+IF(AD670='Valori Consentiti - Table 1'!$AE$8,5,IF(AD670="X",1,0))+IF(AE670='Valori Consentiti - Table 1'!$AG$8,5,IF(AE670="X",1,0))+IF(AF670='Valori Consentiti - Table 1'!$AI$8,5,IF(AF670="X",1,0))+IF(AG670='Valori Consentiti - Table 1'!$AK$8,5,IF(AG670="X",1,0))+IF(AH670='Valori Consentiti - Table 1'!$AM$8,5,IF(AH670="X",1,0)),IF(G670=4,IF(S670='Valori Consentiti - Table 1'!$I$9,5,IF(S670="X",1,0))+IF(T670='Valori Consentiti - Table 1'!$K$9,5,IF(T670="X",1,0))+IF(U670='Valori Consentiti - Table 1'!$M$9,5,IF(U670="X",1,0))+IF(V670='Valori Consentiti - Table 1'!$O$9,5,IF(V670="X",1,0))+IF(W670='Valori Consentiti - Table 1'!$Q$9,5,IF(W670="X",1,0))+IF(X670='Valori Consentiti - Table 1'!$S$9,5,IF(X670="X",1,0))+IF(Y670='Valori Consentiti - Table 1'!$U$9,5,IF(Y670="X",1,0))+IF(Z670='Valori Consentiti - Table 1'!$W$9,5,IF(Z670="X",1,0))+IF(AA670='Valori Consentiti - Table 1'!$Y$9,5,IF(AA670="X",1,0))+IF(AB670='Valori Consentiti - Table 1'!$AA$9,5,IF(AB670="X",1,0))+IF(AC670='Valori Consentiti - Table 1'!$AC$9,5,IF(AC670="X",1,0))+IF(AD670='Valori Consentiti - Table 1'!$AE$9,5,IF(AD670="X",1,0))+IF(AE670='Valori Consentiti - Table 1'!$AG$9,5,IF(AE670="X",1,0))+IF(AF670='Valori Consentiti - Table 1'!$AI$9,5,IF(AF670="X",1,0))+IF(AG670='Valori Consentiti - Table 1'!$AK$9,5,IF(AG670="X",1,0))+IF(AH670='Valori Consentiti - Table 1'!$AM$9,5,IF(AH670="X",1,0)),))))</f>
        <v>0</v>
      </c>
      <c r="M670" s="16">
        <f t="shared" si="254"/>
        <v>0</v>
      </c>
      <c r="N670" s="16">
        <f t="shared" si="255"/>
        <v>16</v>
      </c>
      <c r="O670" s="16">
        <f>IF(G670=1,IF(S670='Valori Consentiti - Table 1'!$I$6,1,0)+IF(T670='Valori Consentiti - Table 1'!$K$6,1,0)+IF(U670='Valori Consentiti - Table 1'!$M$6,1,0)+IF(V670='Valori Consentiti - Table 1'!$O$6,1,0)+IF(W670='Valori Consentiti - Table 1'!$Q$6,1,0)+IF(X670='Valori Consentiti - Table 1'!$S$6,1,0)+IF(Y670='Valori Consentiti - Table 1'!$U$6,1,0)+IF(Z670='Valori Consentiti - Table 1'!$W$6,1,0)+IF(AA670='Valori Consentiti - Table 1'!$Y$6,1,0)+IF(AB670='Valori Consentiti - Table 1'!$AA$6,1,0)+IF(AC670='Valori Consentiti - Table 1'!$AC$6,1,0)+IF(AD670='Valori Consentiti - Table 1'!$AE$6,1,0)+IF(AE670='Valori Consentiti - Table 1'!$AG$6,1,0)+IF(AF670='Valori Consentiti - Table 1'!$AI$6,1,0)+IF(AG670='Valori Consentiti - Table 1'!$AK$6,1,0)+IF(AH670='Valori Consentiti - Table 1'!$AM$6,1,0),IF(G670=2,IF(S670='Valori Consentiti - Table 1'!$I$7,1,0)+IF(T670='Valori Consentiti - Table 1'!$K$7,1,0)+IF(U670='Valori Consentiti - Table 1'!$M$7,1,0)+IF(V670='Valori Consentiti - Table 1'!$O$7,1,0)+IF(W670='Valori Consentiti - Table 1'!$Q$7,1,0)+IF(X670='Valori Consentiti - Table 1'!$S$7,1,0)+IF(Y670='Valori Consentiti - Table 1'!$U$7,1,0)+IF(Z670='Valori Consentiti - Table 1'!$W$7,1,0)+IF(AA670='Valori Consentiti - Table 1'!$Y$7,1,0)+IF(AB670='Valori Consentiti - Table 1'!$AA$7,1,0)+IF(AC670='Valori Consentiti - Table 1'!$AC$7,1,0)+IF(AD670='Valori Consentiti - Table 1'!$AE$7,1,0)+IF(AE670='Valori Consentiti - Table 1'!$AG$7,1,0)+IF(AF670='Valori Consentiti - Table 1'!$AI$7,1,0)+IF(AG670='Valori Consentiti - Table 1'!$AK$7,1,0)+IF(AH670='Valori Consentiti - Table 1'!$AM$7,1,0),IF(G670=3,IF(S670='Valori Consentiti - Table 1'!$I$8,1,0)+IF(T670='Valori Consentiti - Table 1'!$K$8,1,0)+IF(U670='Valori Consentiti - Table 1'!$M$8,1,0)+IF(V670='Valori Consentiti - Table 1'!$O$8,1,0)+IF(W670='Valori Consentiti - Table 1'!$Q$8,1,0)+IF(X670='Valori Consentiti - Table 1'!$S$8,1,0)+IF(Y670='Valori Consentiti - Table 1'!$U$8,1,0)+IF(Z670='Valori Consentiti - Table 1'!$W$8,1,0)+IF(AA670='Valori Consentiti - Table 1'!$Y$8,1,0)+IF(AB670='Valori Consentiti - Table 1'!$AA$8,1,0)+IF(AC670='Valori Consentiti - Table 1'!$AC$8,1,0)+IF(AD670='Valori Consentiti - Table 1'!$AE$8,1,0)+IF(AE670='Valori Consentiti - Table 1'!$AG$8,1,0)+IF(AF670='Valori Consentiti - Table 1'!$AI$8,1,0)+IF(AG670='Valori Consentiti - Table 1'!$AK$8,1,0)+IF(AH670='Valori Consentiti - Table 1'!$AM$8,1,0),IF(G670=4,IF(S670='Valori Consentiti - Table 1'!$I$9,1,0)+IF(T670='Valori Consentiti - Table 1'!$K$9,1,0)+IF(U670='Valori Consentiti - Table 1'!$M$9,1,0)+IF(V670='Valori Consentiti - Table 1'!$O$9,1,0)+IF(W670='Valori Consentiti - Table 1'!$Q$9,1,0)+IF(X670='Valori Consentiti - Table 1'!$S$9,1,0)+IF(Y670='Valori Consentiti - Table 1'!$U$9,1,0)+IF(Z670='Valori Consentiti - Table 1'!$W$9,1,0)+IF(AA670='Valori Consentiti - Table 1'!$Y$9,1,0)+IF(AB670='Valori Consentiti - Table 1'!$AA$9,1,0)+IF(AC670='Valori Consentiti - Table 1'!$AC$9,1,0)+IF(AD670='Valori Consentiti - Table 1'!$AE$9,1,0)+IF(AE670='Valori Consentiti - Table 1'!$AG$9,1,0)+IF(AF670='Valori Consentiti - Table 1'!$AI$9,1,0)+IF(AG670='Valori Consentiti - Table 1'!$AK$9,1,0)+IF(AH670='Valori Consentiti - Table 1'!$AM$9,1,0),))))</f>
        <v>0</v>
      </c>
      <c r="P670" s="16">
        <f t="shared" si="256"/>
        <v>16</v>
      </c>
      <c r="Q670" s="16">
        <f t="shared" si="277"/>
        <v>1</v>
      </c>
      <c r="R670" s="17"/>
      <c r="S670" s="24" t="str">
        <f t="shared" si="261"/>
        <v/>
      </c>
      <c r="T670" s="25" t="str">
        <f t="shared" si="262"/>
        <v/>
      </c>
      <c r="U670" s="25" t="str">
        <f t="shared" si="263"/>
        <v/>
      </c>
      <c r="V670" s="26" t="str">
        <f t="shared" si="264"/>
        <v/>
      </c>
      <c r="W670" s="27" t="str">
        <f t="shared" si="265"/>
        <v/>
      </c>
      <c r="X670" s="25" t="str">
        <f t="shared" si="266"/>
        <v/>
      </c>
      <c r="Y670" s="25" t="str">
        <f t="shared" si="267"/>
        <v/>
      </c>
      <c r="Z670" s="26" t="str">
        <f t="shared" si="268"/>
        <v/>
      </c>
      <c r="AA670" s="27" t="str">
        <f t="shared" si="269"/>
        <v/>
      </c>
      <c r="AB670" s="25" t="str">
        <f t="shared" si="270"/>
        <v/>
      </c>
      <c r="AC670" s="25" t="str">
        <f t="shared" si="271"/>
        <v/>
      </c>
      <c r="AD670" s="26" t="str">
        <f t="shared" si="272"/>
        <v/>
      </c>
      <c r="AE670" s="27" t="str">
        <f t="shared" si="273"/>
        <v/>
      </c>
      <c r="AF670" s="25" t="str">
        <f t="shared" si="274"/>
        <v/>
      </c>
      <c r="AG670" s="25" t="str">
        <f t="shared" si="275"/>
        <v/>
      </c>
      <c r="AH670" s="26" t="str">
        <f t="shared" si="276"/>
        <v/>
      </c>
      <c r="AI670" s="29" t="b">
        <f t="shared" si="257"/>
        <v>0</v>
      </c>
      <c r="AJ670" s="29" t="b">
        <f t="shared" si="258"/>
        <v>0</v>
      </c>
      <c r="AK670" s="29" t="b">
        <f t="shared" si="259"/>
        <v>0</v>
      </c>
      <c r="AL670" s="29" t="b">
        <f t="shared" si="260"/>
        <v>0</v>
      </c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</row>
    <row r="671" spans="1:252" s="37" customFormat="1" ht="18" customHeight="1">
      <c r="A671" s="31"/>
      <c r="B671" s="31"/>
      <c r="C671" s="41"/>
      <c r="D671" s="14"/>
      <c r="E671" s="18"/>
      <c r="F671" s="31"/>
      <c r="G671" s="14"/>
      <c r="H671" s="15"/>
      <c r="I671" s="15"/>
      <c r="J671" s="15"/>
      <c r="K671" s="15"/>
      <c r="L671" s="40">
        <f>IF(G671=1,IF(S671='Valori Consentiti - Table 1'!$I$6,5,IF(S671="X",1,0))+IF(T671='Valori Consentiti - Table 1'!$K$6,5,IF(T671="X",1,0))+IF(U671='Valori Consentiti - Table 1'!$M$6,5,IF(U671="X",1,0))+IF(V671='Valori Consentiti - Table 1'!$O$6,5,IF(V671="X",1,0))+IF(W671='Valori Consentiti - Table 1'!$Q$6,5,IF(W671="X",1,0))+IF(X671='Valori Consentiti - Table 1'!$S$6,5,IF(X671="X",1,0))+IF(Y671='Valori Consentiti - Table 1'!$U$6,5,IF(Y671="X",1,0))+IF(Z671='Valori Consentiti - Table 1'!$W$6,5,IF(Z671="X",1,0))+IF(AA671='Valori Consentiti - Table 1'!$Y$6,5,IF(AA671="X",1,0))+IF(AB671='Valori Consentiti - Table 1'!$AA$6,5,IF(AB671="X",1,0))+IF(AC671='Valori Consentiti - Table 1'!$AC$6,5,IF(AC671="X",1,0))+IF(AD671='Valori Consentiti - Table 1'!$AE$6,5,IF(AD671="X",1,0))+IF(AE671='Valori Consentiti - Table 1'!$AG$6,5,IF(AE671="X",1,0))+IF(AF671='Valori Consentiti - Table 1'!$AI$6,5,IF(AF671="X",1,0))+IF(AG671='Valori Consentiti - Table 1'!$AK$6,5,IF(AG671="X",1,0))+IF(AH671='Valori Consentiti - Table 1'!$AM$6,5,IF(AH671="X",1,0)),IF(G671=2,IF(S671='Valori Consentiti - Table 1'!$I$7,5,IF(S671="X",1,0))+IF(T671='Valori Consentiti - Table 1'!$K$7,5,IF(T671="X",1,0))+IF(U671='Valori Consentiti - Table 1'!$M$7,5,IF(U671="X",1,0))+IF(V671='Valori Consentiti - Table 1'!$O$7,5,IF(V671="X",1,0))+IF(W671='Valori Consentiti - Table 1'!$Q$7,5,IF(W671="X",1,0))+IF(X671='Valori Consentiti - Table 1'!$S$7,5,IF(X671="X",1,0))+IF(Y671='Valori Consentiti - Table 1'!$U$7,5,IF(Y671="X",1,0))+IF(Z671='Valori Consentiti - Table 1'!$W$7,5,IF(Z671="X",1,0))+IF(AA671='Valori Consentiti - Table 1'!$Y$7,5,IF(AA671="X",1,0))+IF(AB671='Valori Consentiti - Table 1'!$AA$7,5,IF(AB671="X",1,0))+IF(AC671='Valori Consentiti - Table 1'!$AC$7,5,IF(AC671="X",1,0))+IF(AD671='Valori Consentiti - Table 1'!$AE$7,5,IF(AD671="X",1,0))+IF(AE671='Valori Consentiti - Table 1'!$AG$7,5,IF(AE671="X",1,0))+IF(AF671='Valori Consentiti - Table 1'!$AI$7,5,IF(AF671="X",1,0))+IF(AG671='Valori Consentiti - Table 1'!$AK$7,5,IF(AG671="X",1,0))+IF(AH671='Valori Consentiti - Table 1'!$AM$7,5,IF(AH671="X",1,0)),IF(G671=3,IF(S671='Valori Consentiti - Table 1'!$I$8,5,IF(S671="X",1,0))+IF(T671='Valori Consentiti - Table 1'!$K$8,5,IF(T671="X",1,0))+IF(U671='Valori Consentiti - Table 1'!$M$8,5,IF(U671="X",1,0))+IF(V671='Valori Consentiti - Table 1'!$O$8,5,IF(V671="X",1,0))+IF(W671='Valori Consentiti - Table 1'!$Q$8,5,IF(W671="X",1,0))+IF(X671='Valori Consentiti - Table 1'!$S$8,5,IF(X671="X",1,0))+IF(Y671='Valori Consentiti - Table 1'!$U$8,5,IF(Y671="X",1,0))+IF(Z671='Valori Consentiti - Table 1'!$W$8,5,IF(Z671="X",1,0))+IF(AA671='Valori Consentiti - Table 1'!$Y$8,5,IF(AA671="X",1,0))+IF(AB671='Valori Consentiti - Table 1'!$AA$8,5,IF(AB671="X",1,0))+IF(AC671='Valori Consentiti - Table 1'!$AC$8,5,IF(AC671="X",1,0))+IF(AD671='Valori Consentiti - Table 1'!$AE$8,5,IF(AD671="X",1,0))+IF(AE671='Valori Consentiti - Table 1'!$AG$8,5,IF(AE671="X",1,0))+IF(AF671='Valori Consentiti - Table 1'!$AI$8,5,IF(AF671="X",1,0))+IF(AG671='Valori Consentiti - Table 1'!$AK$8,5,IF(AG671="X",1,0))+IF(AH671='Valori Consentiti - Table 1'!$AM$8,5,IF(AH671="X",1,0)),IF(G671=4,IF(S671='Valori Consentiti - Table 1'!$I$9,5,IF(S671="X",1,0))+IF(T671='Valori Consentiti - Table 1'!$K$9,5,IF(T671="X",1,0))+IF(U671='Valori Consentiti - Table 1'!$M$9,5,IF(U671="X",1,0))+IF(V671='Valori Consentiti - Table 1'!$O$9,5,IF(V671="X",1,0))+IF(W671='Valori Consentiti - Table 1'!$Q$9,5,IF(W671="X",1,0))+IF(X671='Valori Consentiti - Table 1'!$S$9,5,IF(X671="X",1,0))+IF(Y671='Valori Consentiti - Table 1'!$U$9,5,IF(Y671="X",1,0))+IF(Z671='Valori Consentiti - Table 1'!$W$9,5,IF(Z671="X",1,0))+IF(AA671='Valori Consentiti - Table 1'!$Y$9,5,IF(AA671="X",1,0))+IF(AB671='Valori Consentiti - Table 1'!$AA$9,5,IF(AB671="X",1,0))+IF(AC671='Valori Consentiti - Table 1'!$AC$9,5,IF(AC671="X",1,0))+IF(AD671='Valori Consentiti - Table 1'!$AE$9,5,IF(AD671="X",1,0))+IF(AE671='Valori Consentiti - Table 1'!$AG$9,5,IF(AE671="X",1,0))+IF(AF671='Valori Consentiti - Table 1'!$AI$9,5,IF(AF671="X",1,0))+IF(AG671='Valori Consentiti - Table 1'!$AK$9,5,IF(AG671="X",1,0))+IF(AH671='Valori Consentiti - Table 1'!$AM$9,5,IF(AH671="X",1,0)),))))</f>
        <v>0</v>
      </c>
      <c r="M671" s="16">
        <f t="shared" si="254"/>
        <v>0</v>
      </c>
      <c r="N671" s="16">
        <f t="shared" si="255"/>
        <v>16</v>
      </c>
      <c r="O671" s="16">
        <f>IF(G671=1,IF(S671='Valori Consentiti - Table 1'!$I$6,1,0)+IF(T671='Valori Consentiti - Table 1'!$K$6,1,0)+IF(U671='Valori Consentiti - Table 1'!$M$6,1,0)+IF(V671='Valori Consentiti - Table 1'!$O$6,1,0)+IF(W671='Valori Consentiti - Table 1'!$Q$6,1,0)+IF(X671='Valori Consentiti - Table 1'!$S$6,1,0)+IF(Y671='Valori Consentiti - Table 1'!$U$6,1,0)+IF(Z671='Valori Consentiti - Table 1'!$W$6,1,0)+IF(AA671='Valori Consentiti - Table 1'!$Y$6,1,0)+IF(AB671='Valori Consentiti - Table 1'!$AA$6,1,0)+IF(AC671='Valori Consentiti - Table 1'!$AC$6,1,0)+IF(AD671='Valori Consentiti - Table 1'!$AE$6,1,0)+IF(AE671='Valori Consentiti - Table 1'!$AG$6,1,0)+IF(AF671='Valori Consentiti - Table 1'!$AI$6,1,0)+IF(AG671='Valori Consentiti - Table 1'!$AK$6,1,0)+IF(AH671='Valori Consentiti - Table 1'!$AM$6,1,0),IF(G671=2,IF(S671='Valori Consentiti - Table 1'!$I$7,1,0)+IF(T671='Valori Consentiti - Table 1'!$K$7,1,0)+IF(U671='Valori Consentiti - Table 1'!$M$7,1,0)+IF(V671='Valori Consentiti - Table 1'!$O$7,1,0)+IF(W671='Valori Consentiti - Table 1'!$Q$7,1,0)+IF(X671='Valori Consentiti - Table 1'!$S$7,1,0)+IF(Y671='Valori Consentiti - Table 1'!$U$7,1,0)+IF(Z671='Valori Consentiti - Table 1'!$W$7,1,0)+IF(AA671='Valori Consentiti - Table 1'!$Y$7,1,0)+IF(AB671='Valori Consentiti - Table 1'!$AA$7,1,0)+IF(AC671='Valori Consentiti - Table 1'!$AC$7,1,0)+IF(AD671='Valori Consentiti - Table 1'!$AE$7,1,0)+IF(AE671='Valori Consentiti - Table 1'!$AG$7,1,0)+IF(AF671='Valori Consentiti - Table 1'!$AI$7,1,0)+IF(AG671='Valori Consentiti - Table 1'!$AK$7,1,0)+IF(AH671='Valori Consentiti - Table 1'!$AM$7,1,0),IF(G671=3,IF(S671='Valori Consentiti - Table 1'!$I$8,1,0)+IF(T671='Valori Consentiti - Table 1'!$K$8,1,0)+IF(U671='Valori Consentiti - Table 1'!$M$8,1,0)+IF(V671='Valori Consentiti - Table 1'!$O$8,1,0)+IF(W671='Valori Consentiti - Table 1'!$Q$8,1,0)+IF(X671='Valori Consentiti - Table 1'!$S$8,1,0)+IF(Y671='Valori Consentiti - Table 1'!$U$8,1,0)+IF(Z671='Valori Consentiti - Table 1'!$W$8,1,0)+IF(AA671='Valori Consentiti - Table 1'!$Y$8,1,0)+IF(AB671='Valori Consentiti - Table 1'!$AA$8,1,0)+IF(AC671='Valori Consentiti - Table 1'!$AC$8,1,0)+IF(AD671='Valori Consentiti - Table 1'!$AE$8,1,0)+IF(AE671='Valori Consentiti - Table 1'!$AG$8,1,0)+IF(AF671='Valori Consentiti - Table 1'!$AI$8,1,0)+IF(AG671='Valori Consentiti - Table 1'!$AK$8,1,0)+IF(AH671='Valori Consentiti - Table 1'!$AM$8,1,0),IF(G671=4,IF(S671='Valori Consentiti - Table 1'!$I$9,1,0)+IF(T671='Valori Consentiti - Table 1'!$K$9,1,0)+IF(U671='Valori Consentiti - Table 1'!$M$9,1,0)+IF(V671='Valori Consentiti - Table 1'!$O$9,1,0)+IF(W671='Valori Consentiti - Table 1'!$Q$9,1,0)+IF(X671='Valori Consentiti - Table 1'!$S$9,1,0)+IF(Y671='Valori Consentiti - Table 1'!$U$9,1,0)+IF(Z671='Valori Consentiti - Table 1'!$W$9,1,0)+IF(AA671='Valori Consentiti - Table 1'!$Y$9,1,0)+IF(AB671='Valori Consentiti - Table 1'!$AA$9,1,0)+IF(AC671='Valori Consentiti - Table 1'!$AC$9,1,0)+IF(AD671='Valori Consentiti - Table 1'!$AE$9,1,0)+IF(AE671='Valori Consentiti - Table 1'!$AG$9,1,0)+IF(AF671='Valori Consentiti - Table 1'!$AI$9,1,0)+IF(AG671='Valori Consentiti - Table 1'!$AK$9,1,0)+IF(AH671='Valori Consentiti - Table 1'!$AM$9,1,0),))))</f>
        <v>0</v>
      </c>
      <c r="P671" s="16">
        <f t="shared" si="256"/>
        <v>16</v>
      </c>
      <c r="Q671" s="16">
        <f t="shared" si="277"/>
        <v>1</v>
      </c>
      <c r="R671" s="17"/>
      <c r="S671" s="24" t="str">
        <f t="shared" si="261"/>
        <v/>
      </c>
      <c r="T671" s="25" t="str">
        <f t="shared" si="262"/>
        <v/>
      </c>
      <c r="U671" s="25" t="str">
        <f t="shared" si="263"/>
        <v/>
      </c>
      <c r="V671" s="26" t="str">
        <f t="shared" si="264"/>
        <v/>
      </c>
      <c r="W671" s="27" t="str">
        <f t="shared" si="265"/>
        <v/>
      </c>
      <c r="X671" s="25" t="str">
        <f t="shared" si="266"/>
        <v/>
      </c>
      <c r="Y671" s="25" t="str">
        <f t="shared" si="267"/>
        <v/>
      </c>
      <c r="Z671" s="26" t="str">
        <f t="shared" si="268"/>
        <v/>
      </c>
      <c r="AA671" s="27" t="str">
        <f t="shared" si="269"/>
        <v/>
      </c>
      <c r="AB671" s="25" t="str">
        <f t="shared" si="270"/>
        <v/>
      </c>
      <c r="AC671" s="25" t="str">
        <f t="shared" si="271"/>
        <v/>
      </c>
      <c r="AD671" s="26" t="str">
        <f t="shared" si="272"/>
        <v/>
      </c>
      <c r="AE671" s="27" t="str">
        <f t="shared" si="273"/>
        <v/>
      </c>
      <c r="AF671" s="25" t="str">
        <f t="shared" si="274"/>
        <v/>
      </c>
      <c r="AG671" s="25" t="str">
        <f t="shared" si="275"/>
        <v/>
      </c>
      <c r="AH671" s="26" t="str">
        <f t="shared" si="276"/>
        <v/>
      </c>
      <c r="AI671" s="29" t="b">
        <f t="shared" si="257"/>
        <v>0</v>
      </c>
      <c r="AJ671" s="29" t="b">
        <f t="shared" si="258"/>
        <v>0</v>
      </c>
      <c r="AK671" s="29" t="b">
        <f t="shared" si="259"/>
        <v>0</v>
      </c>
      <c r="AL671" s="29" t="b">
        <f t="shared" si="260"/>
        <v>0</v>
      </c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</row>
    <row r="672" spans="1:252" s="37" customFormat="1" ht="18" customHeight="1">
      <c r="A672" s="31"/>
      <c r="B672" s="31"/>
      <c r="C672" s="41"/>
      <c r="D672" s="14"/>
      <c r="E672" s="18"/>
      <c r="F672" s="31"/>
      <c r="G672" s="14"/>
      <c r="H672" s="15"/>
      <c r="I672" s="15"/>
      <c r="J672" s="15"/>
      <c r="K672" s="15"/>
      <c r="L672" s="40">
        <f>IF(G672=1,IF(S672='Valori Consentiti - Table 1'!$I$6,5,IF(S672="X",1,0))+IF(T672='Valori Consentiti - Table 1'!$K$6,5,IF(T672="X",1,0))+IF(U672='Valori Consentiti - Table 1'!$M$6,5,IF(U672="X",1,0))+IF(V672='Valori Consentiti - Table 1'!$O$6,5,IF(V672="X",1,0))+IF(W672='Valori Consentiti - Table 1'!$Q$6,5,IF(W672="X",1,0))+IF(X672='Valori Consentiti - Table 1'!$S$6,5,IF(X672="X",1,0))+IF(Y672='Valori Consentiti - Table 1'!$U$6,5,IF(Y672="X",1,0))+IF(Z672='Valori Consentiti - Table 1'!$W$6,5,IF(Z672="X",1,0))+IF(AA672='Valori Consentiti - Table 1'!$Y$6,5,IF(AA672="X",1,0))+IF(AB672='Valori Consentiti - Table 1'!$AA$6,5,IF(AB672="X",1,0))+IF(AC672='Valori Consentiti - Table 1'!$AC$6,5,IF(AC672="X",1,0))+IF(AD672='Valori Consentiti - Table 1'!$AE$6,5,IF(AD672="X",1,0))+IF(AE672='Valori Consentiti - Table 1'!$AG$6,5,IF(AE672="X",1,0))+IF(AF672='Valori Consentiti - Table 1'!$AI$6,5,IF(AF672="X",1,0))+IF(AG672='Valori Consentiti - Table 1'!$AK$6,5,IF(AG672="X",1,0))+IF(AH672='Valori Consentiti - Table 1'!$AM$6,5,IF(AH672="X",1,0)),IF(G672=2,IF(S672='Valori Consentiti - Table 1'!$I$7,5,IF(S672="X",1,0))+IF(T672='Valori Consentiti - Table 1'!$K$7,5,IF(T672="X",1,0))+IF(U672='Valori Consentiti - Table 1'!$M$7,5,IF(U672="X",1,0))+IF(V672='Valori Consentiti - Table 1'!$O$7,5,IF(V672="X",1,0))+IF(W672='Valori Consentiti - Table 1'!$Q$7,5,IF(W672="X",1,0))+IF(X672='Valori Consentiti - Table 1'!$S$7,5,IF(X672="X",1,0))+IF(Y672='Valori Consentiti - Table 1'!$U$7,5,IF(Y672="X",1,0))+IF(Z672='Valori Consentiti - Table 1'!$W$7,5,IF(Z672="X",1,0))+IF(AA672='Valori Consentiti - Table 1'!$Y$7,5,IF(AA672="X",1,0))+IF(AB672='Valori Consentiti - Table 1'!$AA$7,5,IF(AB672="X",1,0))+IF(AC672='Valori Consentiti - Table 1'!$AC$7,5,IF(AC672="X",1,0))+IF(AD672='Valori Consentiti - Table 1'!$AE$7,5,IF(AD672="X",1,0))+IF(AE672='Valori Consentiti - Table 1'!$AG$7,5,IF(AE672="X",1,0))+IF(AF672='Valori Consentiti - Table 1'!$AI$7,5,IF(AF672="X",1,0))+IF(AG672='Valori Consentiti - Table 1'!$AK$7,5,IF(AG672="X",1,0))+IF(AH672='Valori Consentiti - Table 1'!$AM$7,5,IF(AH672="X",1,0)),IF(G672=3,IF(S672='Valori Consentiti - Table 1'!$I$8,5,IF(S672="X",1,0))+IF(T672='Valori Consentiti - Table 1'!$K$8,5,IF(T672="X",1,0))+IF(U672='Valori Consentiti - Table 1'!$M$8,5,IF(U672="X",1,0))+IF(V672='Valori Consentiti - Table 1'!$O$8,5,IF(V672="X",1,0))+IF(W672='Valori Consentiti - Table 1'!$Q$8,5,IF(W672="X",1,0))+IF(X672='Valori Consentiti - Table 1'!$S$8,5,IF(X672="X",1,0))+IF(Y672='Valori Consentiti - Table 1'!$U$8,5,IF(Y672="X",1,0))+IF(Z672='Valori Consentiti - Table 1'!$W$8,5,IF(Z672="X",1,0))+IF(AA672='Valori Consentiti - Table 1'!$Y$8,5,IF(AA672="X",1,0))+IF(AB672='Valori Consentiti - Table 1'!$AA$8,5,IF(AB672="X",1,0))+IF(AC672='Valori Consentiti - Table 1'!$AC$8,5,IF(AC672="X",1,0))+IF(AD672='Valori Consentiti - Table 1'!$AE$8,5,IF(AD672="X",1,0))+IF(AE672='Valori Consentiti - Table 1'!$AG$8,5,IF(AE672="X",1,0))+IF(AF672='Valori Consentiti - Table 1'!$AI$8,5,IF(AF672="X",1,0))+IF(AG672='Valori Consentiti - Table 1'!$AK$8,5,IF(AG672="X",1,0))+IF(AH672='Valori Consentiti - Table 1'!$AM$8,5,IF(AH672="X",1,0)),IF(G672=4,IF(S672='Valori Consentiti - Table 1'!$I$9,5,IF(S672="X",1,0))+IF(T672='Valori Consentiti - Table 1'!$K$9,5,IF(T672="X",1,0))+IF(U672='Valori Consentiti - Table 1'!$M$9,5,IF(U672="X",1,0))+IF(V672='Valori Consentiti - Table 1'!$O$9,5,IF(V672="X",1,0))+IF(W672='Valori Consentiti - Table 1'!$Q$9,5,IF(W672="X",1,0))+IF(X672='Valori Consentiti - Table 1'!$S$9,5,IF(X672="X",1,0))+IF(Y672='Valori Consentiti - Table 1'!$U$9,5,IF(Y672="X",1,0))+IF(Z672='Valori Consentiti - Table 1'!$W$9,5,IF(Z672="X",1,0))+IF(AA672='Valori Consentiti - Table 1'!$Y$9,5,IF(AA672="X",1,0))+IF(AB672='Valori Consentiti - Table 1'!$AA$9,5,IF(AB672="X",1,0))+IF(AC672='Valori Consentiti - Table 1'!$AC$9,5,IF(AC672="X",1,0))+IF(AD672='Valori Consentiti - Table 1'!$AE$9,5,IF(AD672="X",1,0))+IF(AE672='Valori Consentiti - Table 1'!$AG$9,5,IF(AE672="X",1,0))+IF(AF672='Valori Consentiti - Table 1'!$AI$9,5,IF(AF672="X",1,0))+IF(AG672='Valori Consentiti - Table 1'!$AK$9,5,IF(AG672="X",1,0))+IF(AH672='Valori Consentiti - Table 1'!$AM$9,5,IF(AH672="X",1,0)),))))</f>
        <v>0</v>
      </c>
      <c r="M672" s="16">
        <f t="shared" si="254"/>
        <v>0</v>
      </c>
      <c r="N672" s="16">
        <f t="shared" si="255"/>
        <v>16</v>
      </c>
      <c r="O672" s="16">
        <f>IF(G672=1,IF(S672='Valori Consentiti - Table 1'!$I$6,1,0)+IF(T672='Valori Consentiti - Table 1'!$K$6,1,0)+IF(U672='Valori Consentiti - Table 1'!$M$6,1,0)+IF(V672='Valori Consentiti - Table 1'!$O$6,1,0)+IF(W672='Valori Consentiti - Table 1'!$Q$6,1,0)+IF(X672='Valori Consentiti - Table 1'!$S$6,1,0)+IF(Y672='Valori Consentiti - Table 1'!$U$6,1,0)+IF(Z672='Valori Consentiti - Table 1'!$W$6,1,0)+IF(AA672='Valori Consentiti - Table 1'!$Y$6,1,0)+IF(AB672='Valori Consentiti - Table 1'!$AA$6,1,0)+IF(AC672='Valori Consentiti - Table 1'!$AC$6,1,0)+IF(AD672='Valori Consentiti - Table 1'!$AE$6,1,0)+IF(AE672='Valori Consentiti - Table 1'!$AG$6,1,0)+IF(AF672='Valori Consentiti - Table 1'!$AI$6,1,0)+IF(AG672='Valori Consentiti - Table 1'!$AK$6,1,0)+IF(AH672='Valori Consentiti - Table 1'!$AM$6,1,0),IF(G672=2,IF(S672='Valori Consentiti - Table 1'!$I$7,1,0)+IF(T672='Valori Consentiti - Table 1'!$K$7,1,0)+IF(U672='Valori Consentiti - Table 1'!$M$7,1,0)+IF(V672='Valori Consentiti - Table 1'!$O$7,1,0)+IF(W672='Valori Consentiti - Table 1'!$Q$7,1,0)+IF(X672='Valori Consentiti - Table 1'!$S$7,1,0)+IF(Y672='Valori Consentiti - Table 1'!$U$7,1,0)+IF(Z672='Valori Consentiti - Table 1'!$W$7,1,0)+IF(AA672='Valori Consentiti - Table 1'!$Y$7,1,0)+IF(AB672='Valori Consentiti - Table 1'!$AA$7,1,0)+IF(AC672='Valori Consentiti - Table 1'!$AC$7,1,0)+IF(AD672='Valori Consentiti - Table 1'!$AE$7,1,0)+IF(AE672='Valori Consentiti - Table 1'!$AG$7,1,0)+IF(AF672='Valori Consentiti - Table 1'!$AI$7,1,0)+IF(AG672='Valori Consentiti - Table 1'!$AK$7,1,0)+IF(AH672='Valori Consentiti - Table 1'!$AM$7,1,0),IF(G672=3,IF(S672='Valori Consentiti - Table 1'!$I$8,1,0)+IF(T672='Valori Consentiti - Table 1'!$K$8,1,0)+IF(U672='Valori Consentiti - Table 1'!$M$8,1,0)+IF(V672='Valori Consentiti - Table 1'!$O$8,1,0)+IF(W672='Valori Consentiti - Table 1'!$Q$8,1,0)+IF(X672='Valori Consentiti - Table 1'!$S$8,1,0)+IF(Y672='Valori Consentiti - Table 1'!$U$8,1,0)+IF(Z672='Valori Consentiti - Table 1'!$W$8,1,0)+IF(AA672='Valori Consentiti - Table 1'!$Y$8,1,0)+IF(AB672='Valori Consentiti - Table 1'!$AA$8,1,0)+IF(AC672='Valori Consentiti - Table 1'!$AC$8,1,0)+IF(AD672='Valori Consentiti - Table 1'!$AE$8,1,0)+IF(AE672='Valori Consentiti - Table 1'!$AG$8,1,0)+IF(AF672='Valori Consentiti - Table 1'!$AI$8,1,0)+IF(AG672='Valori Consentiti - Table 1'!$AK$8,1,0)+IF(AH672='Valori Consentiti - Table 1'!$AM$8,1,0),IF(G672=4,IF(S672='Valori Consentiti - Table 1'!$I$9,1,0)+IF(T672='Valori Consentiti - Table 1'!$K$9,1,0)+IF(U672='Valori Consentiti - Table 1'!$M$9,1,0)+IF(V672='Valori Consentiti - Table 1'!$O$9,1,0)+IF(W672='Valori Consentiti - Table 1'!$Q$9,1,0)+IF(X672='Valori Consentiti - Table 1'!$S$9,1,0)+IF(Y672='Valori Consentiti - Table 1'!$U$9,1,0)+IF(Z672='Valori Consentiti - Table 1'!$W$9,1,0)+IF(AA672='Valori Consentiti - Table 1'!$Y$9,1,0)+IF(AB672='Valori Consentiti - Table 1'!$AA$9,1,0)+IF(AC672='Valori Consentiti - Table 1'!$AC$9,1,0)+IF(AD672='Valori Consentiti - Table 1'!$AE$9,1,0)+IF(AE672='Valori Consentiti - Table 1'!$AG$9,1,0)+IF(AF672='Valori Consentiti - Table 1'!$AI$9,1,0)+IF(AG672='Valori Consentiti - Table 1'!$AK$9,1,0)+IF(AH672='Valori Consentiti - Table 1'!$AM$9,1,0),))))</f>
        <v>0</v>
      </c>
      <c r="P672" s="16">
        <f t="shared" si="256"/>
        <v>16</v>
      </c>
      <c r="Q672" s="16">
        <f t="shared" si="277"/>
        <v>1</v>
      </c>
      <c r="R672" s="17"/>
      <c r="S672" s="24" t="str">
        <f t="shared" si="261"/>
        <v/>
      </c>
      <c r="T672" s="25" t="str">
        <f t="shared" si="262"/>
        <v/>
      </c>
      <c r="U672" s="25" t="str">
        <f t="shared" si="263"/>
        <v/>
      </c>
      <c r="V672" s="26" t="str">
        <f t="shared" si="264"/>
        <v/>
      </c>
      <c r="W672" s="27" t="str">
        <f t="shared" si="265"/>
        <v/>
      </c>
      <c r="X672" s="25" t="str">
        <f t="shared" si="266"/>
        <v/>
      </c>
      <c r="Y672" s="25" t="str">
        <f t="shared" si="267"/>
        <v/>
      </c>
      <c r="Z672" s="26" t="str">
        <f t="shared" si="268"/>
        <v/>
      </c>
      <c r="AA672" s="27" t="str">
        <f t="shared" si="269"/>
        <v/>
      </c>
      <c r="AB672" s="25" t="str">
        <f t="shared" si="270"/>
        <v/>
      </c>
      <c r="AC672" s="25" t="str">
        <f t="shared" si="271"/>
        <v/>
      </c>
      <c r="AD672" s="26" t="str">
        <f t="shared" si="272"/>
        <v/>
      </c>
      <c r="AE672" s="27" t="str">
        <f t="shared" si="273"/>
        <v/>
      </c>
      <c r="AF672" s="25" t="str">
        <f t="shared" si="274"/>
        <v/>
      </c>
      <c r="AG672" s="25" t="str">
        <f t="shared" si="275"/>
        <v/>
      </c>
      <c r="AH672" s="26" t="str">
        <f t="shared" si="276"/>
        <v/>
      </c>
      <c r="AI672" s="29" t="b">
        <f t="shared" si="257"/>
        <v>0</v>
      </c>
      <c r="AJ672" s="29" t="b">
        <f t="shared" si="258"/>
        <v>0</v>
      </c>
      <c r="AK672" s="29" t="b">
        <f t="shared" si="259"/>
        <v>0</v>
      </c>
      <c r="AL672" s="29" t="b">
        <f t="shared" si="260"/>
        <v>0</v>
      </c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</row>
    <row r="673" spans="1:252" s="37" customFormat="1" ht="18" customHeight="1">
      <c r="A673" s="31"/>
      <c r="B673" s="31"/>
      <c r="C673" s="41"/>
      <c r="D673" s="14"/>
      <c r="E673" s="18"/>
      <c r="F673" s="31"/>
      <c r="G673" s="14"/>
      <c r="H673" s="15"/>
      <c r="I673" s="15"/>
      <c r="J673" s="15"/>
      <c r="K673" s="15"/>
      <c r="L673" s="40">
        <f>IF(G673=1,IF(S673='Valori Consentiti - Table 1'!$I$6,5,IF(S673="X",1,0))+IF(T673='Valori Consentiti - Table 1'!$K$6,5,IF(T673="X",1,0))+IF(U673='Valori Consentiti - Table 1'!$M$6,5,IF(U673="X",1,0))+IF(V673='Valori Consentiti - Table 1'!$O$6,5,IF(V673="X",1,0))+IF(W673='Valori Consentiti - Table 1'!$Q$6,5,IF(W673="X",1,0))+IF(X673='Valori Consentiti - Table 1'!$S$6,5,IF(X673="X",1,0))+IF(Y673='Valori Consentiti - Table 1'!$U$6,5,IF(Y673="X",1,0))+IF(Z673='Valori Consentiti - Table 1'!$W$6,5,IF(Z673="X",1,0))+IF(AA673='Valori Consentiti - Table 1'!$Y$6,5,IF(AA673="X",1,0))+IF(AB673='Valori Consentiti - Table 1'!$AA$6,5,IF(AB673="X",1,0))+IF(AC673='Valori Consentiti - Table 1'!$AC$6,5,IF(AC673="X",1,0))+IF(AD673='Valori Consentiti - Table 1'!$AE$6,5,IF(AD673="X",1,0))+IF(AE673='Valori Consentiti - Table 1'!$AG$6,5,IF(AE673="X",1,0))+IF(AF673='Valori Consentiti - Table 1'!$AI$6,5,IF(AF673="X",1,0))+IF(AG673='Valori Consentiti - Table 1'!$AK$6,5,IF(AG673="X",1,0))+IF(AH673='Valori Consentiti - Table 1'!$AM$6,5,IF(AH673="X",1,0)),IF(G673=2,IF(S673='Valori Consentiti - Table 1'!$I$7,5,IF(S673="X",1,0))+IF(T673='Valori Consentiti - Table 1'!$K$7,5,IF(T673="X",1,0))+IF(U673='Valori Consentiti - Table 1'!$M$7,5,IF(U673="X",1,0))+IF(V673='Valori Consentiti - Table 1'!$O$7,5,IF(V673="X",1,0))+IF(W673='Valori Consentiti - Table 1'!$Q$7,5,IF(W673="X",1,0))+IF(X673='Valori Consentiti - Table 1'!$S$7,5,IF(X673="X",1,0))+IF(Y673='Valori Consentiti - Table 1'!$U$7,5,IF(Y673="X",1,0))+IF(Z673='Valori Consentiti - Table 1'!$W$7,5,IF(Z673="X",1,0))+IF(AA673='Valori Consentiti - Table 1'!$Y$7,5,IF(AA673="X",1,0))+IF(AB673='Valori Consentiti - Table 1'!$AA$7,5,IF(AB673="X",1,0))+IF(AC673='Valori Consentiti - Table 1'!$AC$7,5,IF(AC673="X",1,0))+IF(AD673='Valori Consentiti - Table 1'!$AE$7,5,IF(AD673="X",1,0))+IF(AE673='Valori Consentiti - Table 1'!$AG$7,5,IF(AE673="X",1,0))+IF(AF673='Valori Consentiti - Table 1'!$AI$7,5,IF(AF673="X",1,0))+IF(AG673='Valori Consentiti - Table 1'!$AK$7,5,IF(AG673="X",1,0))+IF(AH673='Valori Consentiti - Table 1'!$AM$7,5,IF(AH673="X",1,0)),IF(G673=3,IF(S673='Valori Consentiti - Table 1'!$I$8,5,IF(S673="X",1,0))+IF(T673='Valori Consentiti - Table 1'!$K$8,5,IF(T673="X",1,0))+IF(U673='Valori Consentiti - Table 1'!$M$8,5,IF(U673="X",1,0))+IF(V673='Valori Consentiti - Table 1'!$O$8,5,IF(V673="X",1,0))+IF(W673='Valori Consentiti - Table 1'!$Q$8,5,IF(W673="X",1,0))+IF(X673='Valori Consentiti - Table 1'!$S$8,5,IF(X673="X",1,0))+IF(Y673='Valori Consentiti - Table 1'!$U$8,5,IF(Y673="X",1,0))+IF(Z673='Valori Consentiti - Table 1'!$W$8,5,IF(Z673="X",1,0))+IF(AA673='Valori Consentiti - Table 1'!$Y$8,5,IF(AA673="X",1,0))+IF(AB673='Valori Consentiti - Table 1'!$AA$8,5,IF(AB673="X",1,0))+IF(AC673='Valori Consentiti - Table 1'!$AC$8,5,IF(AC673="X",1,0))+IF(AD673='Valori Consentiti - Table 1'!$AE$8,5,IF(AD673="X",1,0))+IF(AE673='Valori Consentiti - Table 1'!$AG$8,5,IF(AE673="X",1,0))+IF(AF673='Valori Consentiti - Table 1'!$AI$8,5,IF(AF673="X",1,0))+IF(AG673='Valori Consentiti - Table 1'!$AK$8,5,IF(AG673="X",1,0))+IF(AH673='Valori Consentiti - Table 1'!$AM$8,5,IF(AH673="X",1,0)),IF(G673=4,IF(S673='Valori Consentiti - Table 1'!$I$9,5,IF(S673="X",1,0))+IF(T673='Valori Consentiti - Table 1'!$K$9,5,IF(T673="X",1,0))+IF(U673='Valori Consentiti - Table 1'!$M$9,5,IF(U673="X",1,0))+IF(V673='Valori Consentiti - Table 1'!$O$9,5,IF(V673="X",1,0))+IF(W673='Valori Consentiti - Table 1'!$Q$9,5,IF(W673="X",1,0))+IF(X673='Valori Consentiti - Table 1'!$S$9,5,IF(X673="X",1,0))+IF(Y673='Valori Consentiti - Table 1'!$U$9,5,IF(Y673="X",1,0))+IF(Z673='Valori Consentiti - Table 1'!$W$9,5,IF(Z673="X",1,0))+IF(AA673='Valori Consentiti - Table 1'!$Y$9,5,IF(AA673="X",1,0))+IF(AB673='Valori Consentiti - Table 1'!$AA$9,5,IF(AB673="X",1,0))+IF(AC673='Valori Consentiti - Table 1'!$AC$9,5,IF(AC673="X",1,0))+IF(AD673='Valori Consentiti - Table 1'!$AE$9,5,IF(AD673="X",1,0))+IF(AE673='Valori Consentiti - Table 1'!$AG$9,5,IF(AE673="X",1,0))+IF(AF673='Valori Consentiti - Table 1'!$AI$9,5,IF(AF673="X",1,0))+IF(AG673='Valori Consentiti - Table 1'!$AK$9,5,IF(AG673="X",1,0))+IF(AH673='Valori Consentiti - Table 1'!$AM$9,5,IF(AH673="X",1,0)),))))</f>
        <v>0</v>
      </c>
      <c r="M673" s="16">
        <f t="shared" si="254"/>
        <v>0</v>
      </c>
      <c r="N673" s="16">
        <f t="shared" si="255"/>
        <v>16</v>
      </c>
      <c r="O673" s="16">
        <f>IF(G673=1,IF(S673='Valori Consentiti - Table 1'!$I$6,1,0)+IF(T673='Valori Consentiti - Table 1'!$K$6,1,0)+IF(U673='Valori Consentiti - Table 1'!$M$6,1,0)+IF(V673='Valori Consentiti - Table 1'!$O$6,1,0)+IF(W673='Valori Consentiti - Table 1'!$Q$6,1,0)+IF(X673='Valori Consentiti - Table 1'!$S$6,1,0)+IF(Y673='Valori Consentiti - Table 1'!$U$6,1,0)+IF(Z673='Valori Consentiti - Table 1'!$W$6,1,0)+IF(AA673='Valori Consentiti - Table 1'!$Y$6,1,0)+IF(AB673='Valori Consentiti - Table 1'!$AA$6,1,0)+IF(AC673='Valori Consentiti - Table 1'!$AC$6,1,0)+IF(AD673='Valori Consentiti - Table 1'!$AE$6,1,0)+IF(AE673='Valori Consentiti - Table 1'!$AG$6,1,0)+IF(AF673='Valori Consentiti - Table 1'!$AI$6,1,0)+IF(AG673='Valori Consentiti - Table 1'!$AK$6,1,0)+IF(AH673='Valori Consentiti - Table 1'!$AM$6,1,0),IF(G673=2,IF(S673='Valori Consentiti - Table 1'!$I$7,1,0)+IF(T673='Valori Consentiti - Table 1'!$K$7,1,0)+IF(U673='Valori Consentiti - Table 1'!$M$7,1,0)+IF(V673='Valori Consentiti - Table 1'!$O$7,1,0)+IF(W673='Valori Consentiti - Table 1'!$Q$7,1,0)+IF(X673='Valori Consentiti - Table 1'!$S$7,1,0)+IF(Y673='Valori Consentiti - Table 1'!$U$7,1,0)+IF(Z673='Valori Consentiti - Table 1'!$W$7,1,0)+IF(AA673='Valori Consentiti - Table 1'!$Y$7,1,0)+IF(AB673='Valori Consentiti - Table 1'!$AA$7,1,0)+IF(AC673='Valori Consentiti - Table 1'!$AC$7,1,0)+IF(AD673='Valori Consentiti - Table 1'!$AE$7,1,0)+IF(AE673='Valori Consentiti - Table 1'!$AG$7,1,0)+IF(AF673='Valori Consentiti - Table 1'!$AI$7,1,0)+IF(AG673='Valori Consentiti - Table 1'!$AK$7,1,0)+IF(AH673='Valori Consentiti - Table 1'!$AM$7,1,0),IF(G673=3,IF(S673='Valori Consentiti - Table 1'!$I$8,1,0)+IF(T673='Valori Consentiti - Table 1'!$K$8,1,0)+IF(U673='Valori Consentiti - Table 1'!$M$8,1,0)+IF(V673='Valori Consentiti - Table 1'!$O$8,1,0)+IF(W673='Valori Consentiti - Table 1'!$Q$8,1,0)+IF(X673='Valori Consentiti - Table 1'!$S$8,1,0)+IF(Y673='Valori Consentiti - Table 1'!$U$8,1,0)+IF(Z673='Valori Consentiti - Table 1'!$W$8,1,0)+IF(AA673='Valori Consentiti - Table 1'!$Y$8,1,0)+IF(AB673='Valori Consentiti - Table 1'!$AA$8,1,0)+IF(AC673='Valori Consentiti - Table 1'!$AC$8,1,0)+IF(AD673='Valori Consentiti - Table 1'!$AE$8,1,0)+IF(AE673='Valori Consentiti - Table 1'!$AG$8,1,0)+IF(AF673='Valori Consentiti - Table 1'!$AI$8,1,0)+IF(AG673='Valori Consentiti - Table 1'!$AK$8,1,0)+IF(AH673='Valori Consentiti - Table 1'!$AM$8,1,0),IF(G673=4,IF(S673='Valori Consentiti - Table 1'!$I$9,1,0)+IF(T673='Valori Consentiti - Table 1'!$K$9,1,0)+IF(U673='Valori Consentiti - Table 1'!$M$9,1,0)+IF(V673='Valori Consentiti - Table 1'!$O$9,1,0)+IF(W673='Valori Consentiti - Table 1'!$Q$9,1,0)+IF(X673='Valori Consentiti - Table 1'!$S$9,1,0)+IF(Y673='Valori Consentiti - Table 1'!$U$9,1,0)+IF(Z673='Valori Consentiti - Table 1'!$W$9,1,0)+IF(AA673='Valori Consentiti - Table 1'!$Y$9,1,0)+IF(AB673='Valori Consentiti - Table 1'!$AA$9,1,0)+IF(AC673='Valori Consentiti - Table 1'!$AC$9,1,0)+IF(AD673='Valori Consentiti - Table 1'!$AE$9,1,0)+IF(AE673='Valori Consentiti - Table 1'!$AG$9,1,0)+IF(AF673='Valori Consentiti - Table 1'!$AI$9,1,0)+IF(AG673='Valori Consentiti - Table 1'!$AK$9,1,0)+IF(AH673='Valori Consentiti - Table 1'!$AM$9,1,0),))))</f>
        <v>0</v>
      </c>
      <c r="P673" s="16">
        <f t="shared" si="256"/>
        <v>16</v>
      </c>
      <c r="Q673" s="16">
        <f t="shared" si="277"/>
        <v>1</v>
      </c>
      <c r="R673" s="17"/>
      <c r="S673" s="24" t="str">
        <f t="shared" si="261"/>
        <v/>
      </c>
      <c r="T673" s="25" t="str">
        <f t="shared" si="262"/>
        <v/>
      </c>
      <c r="U673" s="25" t="str">
        <f t="shared" si="263"/>
        <v/>
      </c>
      <c r="V673" s="26" t="str">
        <f t="shared" si="264"/>
        <v/>
      </c>
      <c r="W673" s="27" t="str">
        <f t="shared" si="265"/>
        <v/>
      </c>
      <c r="X673" s="25" t="str">
        <f t="shared" si="266"/>
        <v/>
      </c>
      <c r="Y673" s="25" t="str">
        <f t="shared" si="267"/>
        <v/>
      </c>
      <c r="Z673" s="26" t="str">
        <f t="shared" si="268"/>
        <v/>
      </c>
      <c r="AA673" s="27" t="str">
        <f t="shared" si="269"/>
        <v/>
      </c>
      <c r="AB673" s="25" t="str">
        <f t="shared" si="270"/>
        <v/>
      </c>
      <c r="AC673" s="25" t="str">
        <f t="shared" si="271"/>
        <v/>
      </c>
      <c r="AD673" s="26" t="str">
        <f t="shared" si="272"/>
        <v/>
      </c>
      <c r="AE673" s="27" t="str">
        <f t="shared" si="273"/>
        <v/>
      </c>
      <c r="AF673" s="25" t="str">
        <f t="shared" si="274"/>
        <v/>
      </c>
      <c r="AG673" s="25" t="str">
        <f t="shared" si="275"/>
        <v/>
      </c>
      <c r="AH673" s="26" t="str">
        <f t="shared" si="276"/>
        <v/>
      </c>
      <c r="AI673" s="29" t="b">
        <f t="shared" si="257"/>
        <v>0</v>
      </c>
      <c r="AJ673" s="29" t="b">
        <f t="shared" si="258"/>
        <v>0</v>
      </c>
      <c r="AK673" s="29" t="b">
        <f t="shared" si="259"/>
        <v>0</v>
      </c>
      <c r="AL673" s="29" t="b">
        <f t="shared" si="260"/>
        <v>0</v>
      </c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</row>
    <row r="674" spans="1:252" s="37" customFormat="1" ht="18" customHeight="1">
      <c r="A674" s="31"/>
      <c r="B674" s="31"/>
      <c r="C674" s="41"/>
      <c r="D674" s="14"/>
      <c r="E674" s="18"/>
      <c r="F674" s="31"/>
      <c r="G674" s="14"/>
      <c r="H674" s="15"/>
      <c r="I674" s="15"/>
      <c r="J674" s="15"/>
      <c r="K674" s="15"/>
      <c r="L674" s="40">
        <f>IF(G674=1,IF(S674='Valori Consentiti - Table 1'!$I$6,5,IF(S674="X",1,0))+IF(T674='Valori Consentiti - Table 1'!$K$6,5,IF(T674="X",1,0))+IF(U674='Valori Consentiti - Table 1'!$M$6,5,IF(U674="X",1,0))+IF(V674='Valori Consentiti - Table 1'!$O$6,5,IF(V674="X",1,0))+IF(W674='Valori Consentiti - Table 1'!$Q$6,5,IF(W674="X",1,0))+IF(X674='Valori Consentiti - Table 1'!$S$6,5,IF(X674="X",1,0))+IF(Y674='Valori Consentiti - Table 1'!$U$6,5,IF(Y674="X",1,0))+IF(Z674='Valori Consentiti - Table 1'!$W$6,5,IF(Z674="X",1,0))+IF(AA674='Valori Consentiti - Table 1'!$Y$6,5,IF(AA674="X",1,0))+IF(AB674='Valori Consentiti - Table 1'!$AA$6,5,IF(AB674="X",1,0))+IF(AC674='Valori Consentiti - Table 1'!$AC$6,5,IF(AC674="X",1,0))+IF(AD674='Valori Consentiti - Table 1'!$AE$6,5,IF(AD674="X",1,0))+IF(AE674='Valori Consentiti - Table 1'!$AG$6,5,IF(AE674="X",1,0))+IF(AF674='Valori Consentiti - Table 1'!$AI$6,5,IF(AF674="X",1,0))+IF(AG674='Valori Consentiti - Table 1'!$AK$6,5,IF(AG674="X",1,0))+IF(AH674='Valori Consentiti - Table 1'!$AM$6,5,IF(AH674="X",1,0)),IF(G674=2,IF(S674='Valori Consentiti - Table 1'!$I$7,5,IF(S674="X",1,0))+IF(T674='Valori Consentiti - Table 1'!$K$7,5,IF(T674="X",1,0))+IF(U674='Valori Consentiti - Table 1'!$M$7,5,IF(U674="X",1,0))+IF(V674='Valori Consentiti - Table 1'!$O$7,5,IF(V674="X",1,0))+IF(W674='Valori Consentiti - Table 1'!$Q$7,5,IF(W674="X",1,0))+IF(X674='Valori Consentiti - Table 1'!$S$7,5,IF(X674="X",1,0))+IF(Y674='Valori Consentiti - Table 1'!$U$7,5,IF(Y674="X",1,0))+IF(Z674='Valori Consentiti - Table 1'!$W$7,5,IF(Z674="X",1,0))+IF(AA674='Valori Consentiti - Table 1'!$Y$7,5,IF(AA674="X",1,0))+IF(AB674='Valori Consentiti - Table 1'!$AA$7,5,IF(AB674="X",1,0))+IF(AC674='Valori Consentiti - Table 1'!$AC$7,5,IF(AC674="X",1,0))+IF(AD674='Valori Consentiti - Table 1'!$AE$7,5,IF(AD674="X",1,0))+IF(AE674='Valori Consentiti - Table 1'!$AG$7,5,IF(AE674="X",1,0))+IF(AF674='Valori Consentiti - Table 1'!$AI$7,5,IF(AF674="X",1,0))+IF(AG674='Valori Consentiti - Table 1'!$AK$7,5,IF(AG674="X",1,0))+IF(AH674='Valori Consentiti - Table 1'!$AM$7,5,IF(AH674="X",1,0)),IF(G674=3,IF(S674='Valori Consentiti - Table 1'!$I$8,5,IF(S674="X",1,0))+IF(T674='Valori Consentiti - Table 1'!$K$8,5,IF(T674="X",1,0))+IF(U674='Valori Consentiti - Table 1'!$M$8,5,IF(U674="X",1,0))+IF(V674='Valori Consentiti - Table 1'!$O$8,5,IF(V674="X",1,0))+IF(W674='Valori Consentiti - Table 1'!$Q$8,5,IF(W674="X",1,0))+IF(X674='Valori Consentiti - Table 1'!$S$8,5,IF(X674="X",1,0))+IF(Y674='Valori Consentiti - Table 1'!$U$8,5,IF(Y674="X",1,0))+IF(Z674='Valori Consentiti - Table 1'!$W$8,5,IF(Z674="X",1,0))+IF(AA674='Valori Consentiti - Table 1'!$Y$8,5,IF(AA674="X",1,0))+IF(AB674='Valori Consentiti - Table 1'!$AA$8,5,IF(AB674="X",1,0))+IF(AC674='Valori Consentiti - Table 1'!$AC$8,5,IF(AC674="X",1,0))+IF(AD674='Valori Consentiti - Table 1'!$AE$8,5,IF(AD674="X",1,0))+IF(AE674='Valori Consentiti - Table 1'!$AG$8,5,IF(AE674="X",1,0))+IF(AF674='Valori Consentiti - Table 1'!$AI$8,5,IF(AF674="X",1,0))+IF(AG674='Valori Consentiti - Table 1'!$AK$8,5,IF(AG674="X",1,0))+IF(AH674='Valori Consentiti - Table 1'!$AM$8,5,IF(AH674="X",1,0)),IF(G674=4,IF(S674='Valori Consentiti - Table 1'!$I$9,5,IF(S674="X",1,0))+IF(T674='Valori Consentiti - Table 1'!$K$9,5,IF(T674="X",1,0))+IF(U674='Valori Consentiti - Table 1'!$M$9,5,IF(U674="X",1,0))+IF(V674='Valori Consentiti - Table 1'!$O$9,5,IF(V674="X",1,0))+IF(W674='Valori Consentiti - Table 1'!$Q$9,5,IF(W674="X",1,0))+IF(X674='Valori Consentiti - Table 1'!$S$9,5,IF(X674="X",1,0))+IF(Y674='Valori Consentiti - Table 1'!$U$9,5,IF(Y674="X",1,0))+IF(Z674='Valori Consentiti - Table 1'!$W$9,5,IF(Z674="X",1,0))+IF(AA674='Valori Consentiti - Table 1'!$Y$9,5,IF(AA674="X",1,0))+IF(AB674='Valori Consentiti - Table 1'!$AA$9,5,IF(AB674="X",1,0))+IF(AC674='Valori Consentiti - Table 1'!$AC$9,5,IF(AC674="X",1,0))+IF(AD674='Valori Consentiti - Table 1'!$AE$9,5,IF(AD674="X",1,0))+IF(AE674='Valori Consentiti - Table 1'!$AG$9,5,IF(AE674="X",1,0))+IF(AF674='Valori Consentiti - Table 1'!$AI$9,5,IF(AF674="X",1,0))+IF(AG674='Valori Consentiti - Table 1'!$AK$9,5,IF(AG674="X",1,0))+IF(AH674='Valori Consentiti - Table 1'!$AM$9,5,IF(AH674="X",1,0)),))))</f>
        <v>0</v>
      </c>
      <c r="M674" s="16">
        <f t="shared" si="254"/>
        <v>0</v>
      </c>
      <c r="N674" s="16">
        <f t="shared" si="255"/>
        <v>16</v>
      </c>
      <c r="O674" s="16">
        <f>IF(G674=1,IF(S674='Valori Consentiti - Table 1'!$I$6,1,0)+IF(T674='Valori Consentiti - Table 1'!$K$6,1,0)+IF(U674='Valori Consentiti - Table 1'!$M$6,1,0)+IF(V674='Valori Consentiti - Table 1'!$O$6,1,0)+IF(W674='Valori Consentiti - Table 1'!$Q$6,1,0)+IF(X674='Valori Consentiti - Table 1'!$S$6,1,0)+IF(Y674='Valori Consentiti - Table 1'!$U$6,1,0)+IF(Z674='Valori Consentiti - Table 1'!$W$6,1,0)+IF(AA674='Valori Consentiti - Table 1'!$Y$6,1,0)+IF(AB674='Valori Consentiti - Table 1'!$AA$6,1,0)+IF(AC674='Valori Consentiti - Table 1'!$AC$6,1,0)+IF(AD674='Valori Consentiti - Table 1'!$AE$6,1,0)+IF(AE674='Valori Consentiti - Table 1'!$AG$6,1,0)+IF(AF674='Valori Consentiti - Table 1'!$AI$6,1,0)+IF(AG674='Valori Consentiti - Table 1'!$AK$6,1,0)+IF(AH674='Valori Consentiti - Table 1'!$AM$6,1,0),IF(G674=2,IF(S674='Valori Consentiti - Table 1'!$I$7,1,0)+IF(T674='Valori Consentiti - Table 1'!$K$7,1,0)+IF(U674='Valori Consentiti - Table 1'!$M$7,1,0)+IF(V674='Valori Consentiti - Table 1'!$O$7,1,0)+IF(W674='Valori Consentiti - Table 1'!$Q$7,1,0)+IF(X674='Valori Consentiti - Table 1'!$S$7,1,0)+IF(Y674='Valori Consentiti - Table 1'!$U$7,1,0)+IF(Z674='Valori Consentiti - Table 1'!$W$7,1,0)+IF(AA674='Valori Consentiti - Table 1'!$Y$7,1,0)+IF(AB674='Valori Consentiti - Table 1'!$AA$7,1,0)+IF(AC674='Valori Consentiti - Table 1'!$AC$7,1,0)+IF(AD674='Valori Consentiti - Table 1'!$AE$7,1,0)+IF(AE674='Valori Consentiti - Table 1'!$AG$7,1,0)+IF(AF674='Valori Consentiti - Table 1'!$AI$7,1,0)+IF(AG674='Valori Consentiti - Table 1'!$AK$7,1,0)+IF(AH674='Valori Consentiti - Table 1'!$AM$7,1,0),IF(G674=3,IF(S674='Valori Consentiti - Table 1'!$I$8,1,0)+IF(T674='Valori Consentiti - Table 1'!$K$8,1,0)+IF(U674='Valori Consentiti - Table 1'!$M$8,1,0)+IF(V674='Valori Consentiti - Table 1'!$O$8,1,0)+IF(W674='Valori Consentiti - Table 1'!$Q$8,1,0)+IF(X674='Valori Consentiti - Table 1'!$S$8,1,0)+IF(Y674='Valori Consentiti - Table 1'!$U$8,1,0)+IF(Z674='Valori Consentiti - Table 1'!$W$8,1,0)+IF(AA674='Valori Consentiti - Table 1'!$Y$8,1,0)+IF(AB674='Valori Consentiti - Table 1'!$AA$8,1,0)+IF(AC674='Valori Consentiti - Table 1'!$AC$8,1,0)+IF(AD674='Valori Consentiti - Table 1'!$AE$8,1,0)+IF(AE674='Valori Consentiti - Table 1'!$AG$8,1,0)+IF(AF674='Valori Consentiti - Table 1'!$AI$8,1,0)+IF(AG674='Valori Consentiti - Table 1'!$AK$8,1,0)+IF(AH674='Valori Consentiti - Table 1'!$AM$8,1,0),IF(G674=4,IF(S674='Valori Consentiti - Table 1'!$I$9,1,0)+IF(T674='Valori Consentiti - Table 1'!$K$9,1,0)+IF(U674='Valori Consentiti - Table 1'!$M$9,1,0)+IF(V674='Valori Consentiti - Table 1'!$O$9,1,0)+IF(W674='Valori Consentiti - Table 1'!$Q$9,1,0)+IF(X674='Valori Consentiti - Table 1'!$S$9,1,0)+IF(Y674='Valori Consentiti - Table 1'!$U$9,1,0)+IF(Z674='Valori Consentiti - Table 1'!$W$9,1,0)+IF(AA674='Valori Consentiti - Table 1'!$Y$9,1,0)+IF(AB674='Valori Consentiti - Table 1'!$AA$9,1,0)+IF(AC674='Valori Consentiti - Table 1'!$AC$9,1,0)+IF(AD674='Valori Consentiti - Table 1'!$AE$9,1,0)+IF(AE674='Valori Consentiti - Table 1'!$AG$9,1,0)+IF(AF674='Valori Consentiti - Table 1'!$AI$9,1,0)+IF(AG674='Valori Consentiti - Table 1'!$AK$9,1,0)+IF(AH674='Valori Consentiti - Table 1'!$AM$9,1,0),))))</f>
        <v>0</v>
      </c>
      <c r="P674" s="16">
        <f t="shared" si="256"/>
        <v>16</v>
      </c>
      <c r="Q674" s="16">
        <f t="shared" si="277"/>
        <v>1</v>
      </c>
      <c r="R674" s="17"/>
      <c r="S674" s="24" t="str">
        <f t="shared" si="261"/>
        <v/>
      </c>
      <c r="T674" s="25" t="str">
        <f t="shared" si="262"/>
        <v/>
      </c>
      <c r="U674" s="25" t="str">
        <f t="shared" si="263"/>
        <v/>
      </c>
      <c r="V674" s="26" t="str">
        <f t="shared" si="264"/>
        <v/>
      </c>
      <c r="W674" s="27" t="str">
        <f t="shared" si="265"/>
        <v/>
      </c>
      <c r="X674" s="25" t="str">
        <f t="shared" si="266"/>
        <v/>
      </c>
      <c r="Y674" s="25" t="str">
        <f t="shared" si="267"/>
        <v/>
      </c>
      <c r="Z674" s="26" t="str">
        <f t="shared" si="268"/>
        <v/>
      </c>
      <c r="AA674" s="27" t="str">
        <f t="shared" si="269"/>
        <v/>
      </c>
      <c r="AB674" s="25" t="str">
        <f t="shared" si="270"/>
        <v/>
      </c>
      <c r="AC674" s="25" t="str">
        <f t="shared" si="271"/>
        <v/>
      </c>
      <c r="AD674" s="26" t="str">
        <f t="shared" si="272"/>
        <v/>
      </c>
      <c r="AE674" s="27" t="str">
        <f t="shared" si="273"/>
        <v/>
      </c>
      <c r="AF674" s="25" t="str">
        <f t="shared" si="274"/>
        <v/>
      </c>
      <c r="AG674" s="25" t="str">
        <f t="shared" si="275"/>
        <v/>
      </c>
      <c r="AH674" s="26" t="str">
        <f t="shared" si="276"/>
        <v/>
      </c>
      <c r="AI674" s="29" t="b">
        <f t="shared" si="257"/>
        <v>0</v>
      </c>
      <c r="AJ674" s="29" t="b">
        <f t="shared" si="258"/>
        <v>0</v>
      </c>
      <c r="AK674" s="29" t="b">
        <f t="shared" si="259"/>
        <v>0</v>
      </c>
      <c r="AL674" s="29" t="b">
        <f t="shared" si="260"/>
        <v>0</v>
      </c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</row>
    <row r="675" spans="1:252" s="37" customFormat="1" ht="18" customHeight="1">
      <c r="A675" s="31"/>
      <c r="B675" s="31"/>
      <c r="C675" s="41"/>
      <c r="D675" s="14"/>
      <c r="E675" s="18"/>
      <c r="F675" s="31"/>
      <c r="G675" s="14"/>
      <c r="H675" s="15"/>
      <c r="I675" s="15"/>
      <c r="J675" s="15"/>
      <c r="K675" s="15"/>
      <c r="L675" s="40">
        <f>IF(G675=1,IF(S675='Valori Consentiti - Table 1'!$I$6,5,IF(S675="X",1,0))+IF(T675='Valori Consentiti - Table 1'!$K$6,5,IF(T675="X",1,0))+IF(U675='Valori Consentiti - Table 1'!$M$6,5,IF(U675="X",1,0))+IF(V675='Valori Consentiti - Table 1'!$O$6,5,IF(V675="X",1,0))+IF(W675='Valori Consentiti - Table 1'!$Q$6,5,IF(W675="X",1,0))+IF(X675='Valori Consentiti - Table 1'!$S$6,5,IF(X675="X",1,0))+IF(Y675='Valori Consentiti - Table 1'!$U$6,5,IF(Y675="X",1,0))+IF(Z675='Valori Consentiti - Table 1'!$W$6,5,IF(Z675="X",1,0))+IF(AA675='Valori Consentiti - Table 1'!$Y$6,5,IF(AA675="X",1,0))+IF(AB675='Valori Consentiti - Table 1'!$AA$6,5,IF(AB675="X",1,0))+IF(AC675='Valori Consentiti - Table 1'!$AC$6,5,IF(AC675="X",1,0))+IF(AD675='Valori Consentiti - Table 1'!$AE$6,5,IF(AD675="X",1,0))+IF(AE675='Valori Consentiti - Table 1'!$AG$6,5,IF(AE675="X",1,0))+IF(AF675='Valori Consentiti - Table 1'!$AI$6,5,IF(AF675="X",1,0))+IF(AG675='Valori Consentiti - Table 1'!$AK$6,5,IF(AG675="X",1,0))+IF(AH675='Valori Consentiti - Table 1'!$AM$6,5,IF(AH675="X",1,0)),IF(G675=2,IF(S675='Valori Consentiti - Table 1'!$I$7,5,IF(S675="X",1,0))+IF(T675='Valori Consentiti - Table 1'!$K$7,5,IF(T675="X",1,0))+IF(U675='Valori Consentiti - Table 1'!$M$7,5,IF(U675="X",1,0))+IF(V675='Valori Consentiti - Table 1'!$O$7,5,IF(V675="X",1,0))+IF(W675='Valori Consentiti - Table 1'!$Q$7,5,IF(W675="X",1,0))+IF(X675='Valori Consentiti - Table 1'!$S$7,5,IF(X675="X",1,0))+IF(Y675='Valori Consentiti - Table 1'!$U$7,5,IF(Y675="X",1,0))+IF(Z675='Valori Consentiti - Table 1'!$W$7,5,IF(Z675="X",1,0))+IF(AA675='Valori Consentiti - Table 1'!$Y$7,5,IF(AA675="X",1,0))+IF(AB675='Valori Consentiti - Table 1'!$AA$7,5,IF(AB675="X",1,0))+IF(AC675='Valori Consentiti - Table 1'!$AC$7,5,IF(AC675="X",1,0))+IF(AD675='Valori Consentiti - Table 1'!$AE$7,5,IF(AD675="X",1,0))+IF(AE675='Valori Consentiti - Table 1'!$AG$7,5,IF(AE675="X",1,0))+IF(AF675='Valori Consentiti - Table 1'!$AI$7,5,IF(AF675="X",1,0))+IF(AG675='Valori Consentiti - Table 1'!$AK$7,5,IF(AG675="X",1,0))+IF(AH675='Valori Consentiti - Table 1'!$AM$7,5,IF(AH675="X",1,0)),IF(G675=3,IF(S675='Valori Consentiti - Table 1'!$I$8,5,IF(S675="X",1,0))+IF(T675='Valori Consentiti - Table 1'!$K$8,5,IF(T675="X",1,0))+IF(U675='Valori Consentiti - Table 1'!$M$8,5,IF(U675="X",1,0))+IF(V675='Valori Consentiti - Table 1'!$O$8,5,IF(V675="X",1,0))+IF(W675='Valori Consentiti - Table 1'!$Q$8,5,IF(W675="X",1,0))+IF(X675='Valori Consentiti - Table 1'!$S$8,5,IF(X675="X",1,0))+IF(Y675='Valori Consentiti - Table 1'!$U$8,5,IF(Y675="X",1,0))+IF(Z675='Valori Consentiti - Table 1'!$W$8,5,IF(Z675="X",1,0))+IF(AA675='Valori Consentiti - Table 1'!$Y$8,5,IF(AA675="X",1,0))+IF(AB675='Valori Consentiti - Table 1'!$AA$8,5,IF(AB675="X",1,0))+IF(AC675='Valori Consentiti - Table 1'!$AC$8,5,IF(AC675="X",1,0))+IF(AD675='Valori Consentiti - Table 1'!$AE$8,5,IF(AD675="X",1,0))+IF(AE675='Valori Consentiti - Table 1'!$AG$8,5,IF(AE675="X",1,0))+IF(AF675='Valori Consentiti - Table 1'!$AI$8,5,IF(AF675="X",1,0))+IF(AG675='Valori Consentiti - Table 1'!$AK$8,5,IF(AG675="X",1,0))+IF(AH675='Valori Consentiti - Table 1'!$AM$8,5,IF(AH675="X",1,0)),IF(G675=4,IF(S675='Valori Consentiti - Table 1'!$I$9,5,IF(S675="X",1,0))+IF(T675='Valori Consentiti - Table 1'!$K$9,5,IF(T675="X",1,0))+IF(U675='Valori Consentiti - Table 1'!$M$9,5,IF(U675="X",1,0))+IF(V675='Valori Consentiti - Table 1'!$O$9,5,IF(V675="X",1,0))+IF(W675='Valori Consentiti - Table 1'!$Q$9,5,IF(W675="X",1,0))+IF(X675='Valori Consentiti - Table 1'!$S$9,5,IF(X675="X",1,0))+IF(Y675='Valori Consentiti - Table 1'!$U$9,5,IF(Y675="X",1,0))+IF(Z675='Valori Consentiti - Table 1'!$W$9,5,IF(Z675="X",1,0))+IF(AA675='Valori Consentiti - Table 1'!$Y$9,5,IF(AA675="X",1,0))+IF(AB675='Valori Consentiti - Table 1'!$AA$9,5,IF(AB675="X",1,0))+IF(AC675='Valori Consentiti - Table 1'!$AC$9,5,IF(AC675="X",1,0))+IF(AD675='Valori Consentiti - Table 1'!$AE$9,5,IF(AD675="X",1,0))+IF(AE675='Valori Consentiti - Table 1'!$AG$9,5,IF(AE675="X",1,0))+IF(AF675='Valori Consentiti - Table 1'!$AI$9,5,IF(AF675="X",1,0))+IF(AG675='Valori Consentiti - Table 1'!$AK$9,5,IF(AG675="X",1,0))+IF(AH675='Valori Consentiti - Table 1'!$AM$9,5,IF(AH675="X",1,0)),))))</f>
        <v>0</v>
      </c>
      <c r="M675" s="16">
        <f t="shared" si="254"/>
        <v>0</v>
      </c>
      <c r="N675" s="16">
        <f t="shared" si="255"/>
        <v>16</v>
      </c>
      <c r="O675" s="16">
        <f>IF(G675=1,IF(S675='Valori Consentiti - Table 1'!$I$6,1,0)+IF(T675='Valori Consentiti - Table 1'!$K$6,1,0)+IF(U675='Valori Consentiti - Table 1'!$M$6,1,0)+IF(V675='Valori Consentiti - Table 1'!$O$6,1,0)+IF(W675='Valori Consentiti - Table 1'!$Q$6,1,0)+IF(X675='Valori Consentiti - Table 1'!$S$6,1,0)+IF(Y675='Valori Consentiti - Table 1'!$U$6,1,0)+IF(Z675='Valori Consentiti - Table 1'!$W$6,1,0)+IF(AA675='Valori Consentiti - Table 1'!$Y$6,1,0)+IF(AB675='Valori Consentiti - Table 1'!$AA$6,1,0)+IF(AC675='Valori Consentiti - Table 1'!$AC$6,1,0)+IF(AD675='Valori Consentiti - Table 1'!$AE$6,1,0)+IF(AE675='Valori Consentiti - Table 1'!$AG$6,1,0)+IF(AF675='Valori Consentiti - Table 1'!$AI$6,1,0)+IF(AG675='Valori Consentiti - Table 1'!$AK$6,1,0)+IF(AH675='Valori Consentiti - Table 1'!$AM$6,1,0),IF(G675=2,IF(S675='Valori Consentiti - Table 1'!$I$7,1,0)+IF(T675='Valori Consentiti - Table 1'!$K$7,1,0)+IF(U675='Valori Consentiti - Table 1'!$M$7,1,0)+IF(V675='Valori Consentiti - Table 1'!$O$7,1,0)+IF(W675='Valori Consentiti - Table 1'!$Q$7,1,0)+IF(X675='Valori Consentiti - Table 1'!$S$7,1,0)+IF(Y675='Valori Consentiti - Table 1'!$U$7,1,0)+IF(Z675='Valori Consentiti - Table 1'!$W$7,1,0)+IF(AA675='Valori Consentiti - Table 1'!$Y$7,1,0)+IF(AB675='Valori Consentiti - Table 1'!$AA$7,1,0)+IF(AC675='Valori Consentiti - Table 1'!$AC$7,1,0)+IF(AD675='Valori Consentiti - Table 1'!$AE$7,1,0)+IF(AE675='Valori Consentiti - Table 1'!$AG$7,1,0)+IF(AF675='Valori Consentiti - Table 1'!$AI$7,1,0)+IF(AG675='Valori Consentiti - Table 1'!$AK$7,1,0)+IF(AH675='Valori Consentiti - Table 1'!$AM$7,1,0),IF(G675=3,IF(S675='Valori Consentiti - Table 1'!$I$8,1,0)+IF(T675='Valori Consentiti - Table 1'!$K$8,1,0)+IF(U675='Valori Consentiti - Table 1'!$M$8,1,0)+IF(V675='Valori Consentiti - Table 1'!$O$8,1,0)+IF(W675='Valori Consentiti - Table 1'!$Q$8,1,0)+IF(X675='Valori Consentiti - Table 1'!$S$8,1,0)+IF(Y675='Valori Consentiti - Table 1'!$U$8,1,0)+IF(Z675='Valori Consentiti - Table 1'!$W$8,1,0)+IF(AA675='Valori Consentiti - Table 1'!$Y$8,1,0)+IF(AB675='Valori Consentiti - Table 1'!$AA$8,1,0)+IF(AC675='Valori Consentiti - Table 1'!$AC$8,1,0)+IF(AD675='Valori Consentiti - Table 1'!$AE$8,1,0)+IF(AE675='Valori Consentiti - Table 1'!$AG$8,1,0)+IF(AF675='Valori Consentiti - Table 1'!$AI$8,1,0)+IF(AG675='Valori Consentiti - Table 1'!$AK$8,1,0)+IF(AH675='Valori Consentiti - Table 1'!$AM$8,1,0),IF(G675=4,IF(S675='Valori Consentiti - Table 1'!$I$9,1,0)+IF(T675='Valori Consentiti - Table 1'!$K$9,1,0)+IF(U675='Valori Consentiti - Table 1'!$M$9,1,0)+IF(V675='Valori Consentiti - Table 1'!$O$9,1,0)+IF(W675='Valori Consentiti - Table 1'!$Q$9,1,0)+IF(X675='Valori Consentiti - Table 1'!$S$9,1,0)+IF(Y675='Valori Consentiti - Table 1'!$U$9,1,0)+IF(Z675='Valori Consentiti - Table 1'!$W$9,1,0)+IF(AA675='Valori Consentiti - Table 1'!$Y$9,1,0)+IF(AB675='Valori Consentiti - Table 1'!$AA$9,1,0)+IF(AC675='Valori Consentiti - Table 1'!$AC$9,1,0)+IF(AD675='Valori Consentiti - Table 1'!$AE$9,1,0)+IF(AE675='Valori Consentiti - Table 1'!$AG$9,1,0)+IF(AF675='Valori Consentiti - Table 1'!$AI$9,1,0)+IF(AG675='Valori Consentiti - Table 1'!$AK$9,1,0)+IF(AH675='Valori Consentiti - Table 1'!$AM$9,1,0),))))</f>
        <v>0</v>
      </c>
      <c r="P675" s="16">
        <f t="shared" si="256"/>
        <v>16</v>
      </c>
      <c r="Q675" s="16">
        <f t="shared" si="277"/>
        <v>1</v>
      </c>
      <c r="R675" s="17"/>
      <c r="S675" s="24" t="str">
        <f t="shared" si="261"/>
        <v/>
      </c>
      <c r="T675" s="25" t="str">
        <f t="shared" si="262"/>
        <v/>
      </c>
      <c r="U675" s="25" t="str">
        <f t="shared" si="263"/>
        <v/>
      </c>
      <c r="V675" s="26" t="str">
        <f t="shared" si="264"/>
        <v/>
      </c>
      <c r="W675" s="27" t="str">
        <f t="shared" si="265"/>
        <v/>
      </c>
      <c r="X675" s="25" t="str">
        <f t="shared" si="266"/>
        <v/>
      </c>
      <c r="Y675" s="25" t="str">
        <f t="shared" si="267"/>
        <v/>
      </c>
      <c r="Z675" s="26" t="str">
        <f t="shared" si="268"/>
        <v/>
      </c>
      <c r="AA675" s="27" t="str">
        <f t="shared" si="269"/>
        <v/>
      </c>
      <c r="AB675" s="25" t="str">
        <f t="shared" si="270"/>
        <v/>
      </c>
      <c r="AC675" s="25" t="str">
        <f t="shared" si="271"/>
        <v/>
      </c>
      <c r="AD675" s="26" t="str">
        <f t="shared" si="272"/>
        <v/>
      </c>
      <c r="AE675" s="27" t="str">
        <f t="shared" si="273"/>
        <v/>
      </c>
      <c r="AF675" s="25" t="str">
        <f t="shared" si="274"/>
        <v/>
      </c>
      <c r="AG675" s="25" t="str">
        <f t="shared" si="275"/>
        <v/>
      </c>
      <c r="AH675" s="26" t="str">
        <f t="shared" si="276"/>
        <v/>
      </c>
      <c r="AI675" s="29" t="b">
        <f t="shared" si="257"/>
        <v>0</v>
      </c>
      <c r="AJ675" s="29" t="b">
        <f t="shared" si="258"/>
        <v>0</v>
      </c>
      <c r="AK675" s="29" t="b">
        <f t="shared" si="259"/>
        <v>0</v>
      </c>
      <c r="AL675" s="29" t="b">
        <f t="shared" si="260"/>
        <v>0</v>
      </c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</row>
    <row r="676" spans="1:252" s="37" customFormat="1" ht="18" customHeight="1">
      <c r="A676" s="31"/>
      <c r="B676" s="31"/>
      <c r="C676" s="41"/>
      <c r="D676" s="14"/>
      <c r="E676" s="18"/>
      <c r="F676" s="31"/>
      <c r="G676" s="14"/>
      <c r="H676" s="15"/>
      <c r="I676" s="15"/>
      <c r="J676" s="15"/>
      <c r="K676" s="15"/>
      <c r="L676" s="40">
        <f>IF(G676=1,IF(S676='Valori Consentiti - Table 1'!$I$6,5,IF(S676="X",1,0))+IF(T676='Valori Consentiti - Table 1'!$K$6,5,IF(T676="X",1,0))+IF(U676='Valori Consentiti - Table 1'!$M$6,5,IF(U676="X",1,0))+IF(V676='Valori Consentiti - Table 1'!$O$6,5,IF(V676="X",1,0))+IF(W676='Valori Consentiti - Table 1'!$Q$6,5,IF(W676="X",1,0))+IF(X676='Valori Consentiti - Table 1'!$S$6,5,IF(X676="X",1,0))+IF(Y676='Valori Consentiti - Table 1'!$U$6,5,IF(Y676="X",1,0))+IF(Z676='Valori Consentiti - Table 1'!$W$6,5,IF(Z676="X",1,0))+IF(AA676='Valori Consentiti - Table 1'!$Y$6,5,IF(AA676="X",1,0))+IF(AB676='Valori Consentiti - Table 1'!$AA$6,5,IF(AB676="X",1,0))+IF(AC676='Valori Consentiti - Table 1'!$AC$6,5,IF(AC676="X",1,0))+IF(AD676='Valori Consentiti - Table 1'!$AE$6,5,IF(AD676="X",1,0))+IF(AE676='Valori Consentiti - Table 1'!$AG$6,5,IF(AE676="X",1,0))+IF(AF676='Valori Consentiti - Table 1'!$AI$6,5,IF(AF676="X",1,0))+IF(AG676='Valori Consentiti - Table 1'!$AK$6,5,IF(AG676="X",1,0))+IF(AH676='Valori Consentiti - Table 1'!$AM$6,5,IF(AH676="X",1,0)),IF(G676=2,IF(S676='Valori Consentiti - Table 1'!$I$7,5,IF(S676="X",1,0))+IF(T676='Valori Consentiti - Table 1'!$K$7,5,IF(T676="X",1,0))+IF(U676='Valori Consentiti - Table 1'!$M$7,5,IF(U676="X",1,0))+IF(V676='Valori Consentiti - Table 1'!$O$7,5,IF(V676="X",1,0))+IF(W676='Valori Consentiti - Table 1'!$Q$7,5,IF(W676="X",1,0))+IF(X676='Valori Consentiti - Table 1'!$S$7,5,IF(X676="X",1,0))+IF(Y676='Valori Consentiti - Table 1'!$U$7,5,IF(Y676="X",1,0))+IF(Z676='Valori Consentiti - Table 1'!$W$7,5,IF(Z676="X",1,0))+IF(AA676='Valori Consentiti - Table 1'!$Y$7,5,IF(AA676="X",1,0))+IF(AB676='Valori Consentiti - Table 1'!$AA$7,5,IF(AB676="X",1,0))+IF(AC676='Valori Consentiti - Table 1'!$AC$7,5,IF(AC676="X",1,0))+IF(AD676='Valori Consentiti - Table 1'!$AE$7,5,IF(AD676="X",1,0))+IF(AE676='Valori Consentiti - Table 1'!$AG$7,5,IF(AE676="X",1,0))+IF(AF676='Valori Consentiti - Table 1'!$AI$7,5,IF(AF676="X",1,0))+IF(AG676='Valori Consentiti - Table 1'!$AK$7,5,IF(AG676="X",1,0))+IF(AH676='Valori Consentiti - Table 1'!$AM$7,5,IF(AH676="X",1,0)),IF(G676=3,IF(S676='Valori Consentiti - Table 1'!$I$8,5,IF(S676="X",1,0))+IF(T676='Valori Consentiti - Table 1'!$K$8,5,IF(T676="X",1,0))+IF(U676='Valori Consentiti - Table 1'!$M$8,5,IF(U676="X",1,0))+IF(V676='Valori Consentiti - Table 1'!$O$8,5,IF(V676="X",1,0))+IF(W676='Valori Consentiti - Table 1'!$Q$8,5,IF(W676="X",1,0))+IF(X676='Valori Consentiti - Table 1'!$S$8,5,IF(X676="X",1,0))+IF(Y676='Valori Consentiti - Table 1'!$U$8,5,IF(Y676="X",1,0))+IF(Z676='Valori Consentiti - Table 1'!$W$8,5,IF(Z676="X",1,0))+IF(AA676='Valori Consentiti - Table 1'!$Y$8,5,IF(AA676="X",1,0))+IF(AB676='Valori Consentiti - Table 1'!$AA$8,5,IF(AB676="X",1,0))+IF(AC676='Valori Consentiti - Table 1'!$AC$8,5,IF(AC676="X",1,0))+IF(AD676='Valori Consentiti - Table 1'!$AE$8,5,IF(AD676="X",1,0))+IF(AE676='Valori Consentiti - Table 1'!$AG$8,5,IF(AE676="X",1,0))+IF(AF676='Valori Consentiti - Table 1'!$AI$8,5,IF(AF676="X",1,0))+IF(AG676='Valori Consentiti - Table 1'!$AK$8,5,IF(AG676="X",1,0))+IF(AH676='Valori Consentiti - Table 1'!$AM$8,5,IF(AH676="X",1,0)),IF(G676=4,IF(S676='Valori Consentiti - Table 1'!$I$9,5,IF(S676="X",1,0))+IF(T676='Valori Consentiti - Table 1'!$K$9,5,IF(T676="X",1,0))+IF(U676='Valori Consentiti - Table 1'!$M$9,5,IF(U676="X",1,0))+IF(V676='Valori Consentiti - Table 1'!$O$9,5,IF(V676="X",1,0))+IF(W676='Valori Consentiti - Table 1'!$Q$9,5,IF(W676="X",1,0))+IF(X676='Valori Consentiti - Table 1'!$S$9,5,IF(X676="X",1,0))+IF(Y676='Valori Consentiti - Table 1'!$U$9,5,IF(Y676="X",1,0))+IF(Z676='Valori Consentiti - Table 1'!$W$9,5,IF(Z676="X",1,0))+IF(AA676='Valori Consentiti - Table 1'!$Y$9,5,IF(AA676="X",1,0))+IF(AB676='Valori Consentiti - Table 1'!$AA$9,5,IF(AB676="X",1,0))+IF(AC676='Valori Consentiti - Table 1'!$AC$9,5,IF(AC676="X",1,0))+IF(AD676='Valori Consentiti - Table 1'!$AE$9,5,IF(AD676="X",1,0))+IF(AE676='Valori Consentiti - Table 1'!$AG$9,5,IF(AE676="X",1,0))+IF(AF676='Valori Consentiti - Table 1'!$AI$9,5,IF(AF676="X",1,0))+IF(AG676='Valori Consentiti - Table 1'!$AK$9,5,IF(AG676="X",1,0))+IF(AH676='Valori Consentiti - Table 1'!$AM$9,5,IF(AH676="X",1,0)),))))</f>
        <v>0</v>
      </c>
      <c r="M676" s="16">
        <f t="shared" si="254"/>
        <v>0</v>
      </c>
      <c r="N676" s="16">
        <f t="shared" si="255"/>
        <v>16</v>
      </c>
      <c r="O676" s="16">
        <f>IF(G676=1,IF(S676='Valori Consentiti - Table 1'!$I$6,1,0)+IF(T676='Valori Consentiti - Table 1'!$K$6,1,0)+IF(U676='Valori Consentiti - Table 1'!$M$6,1,0)+IF(V676='Valori Consentiti - Table 1'!$O$6,1,0)+IF(W676='Valori Consentiti - Table 1'!$Q$6,1,0)+IF(X676='Valori Consentiti - Table 1'!$S$6,1,0)+IF(Y676='Valori Consentiti - Table 1'!$U$6,1,0)+IF(Z676='Valori Consentiti - Table 1'!$W$6,1,0)+IF(AA676='Valori Consentiti - Table 1'!$Y$6,1,0)+IF(AB676='Valori Consentiti - Table 1'!$AA$6,1,0)+IF(AC676='Valori Consentiti - Table 1'!$AC$6,1,0)+IF(AD676='Valori Consentiti - Table 1'!$AE$6,1,0)+IF(AE676='Valori Consentiti - Table 1'!$AG$6,1,0)+IF(AF676='Valori Consentiti - Table 1'!$AI$6,1,0)+IF(AG676='Valori Consentiti - Table 1'!$AK$6,1,0)+IF(AH676='Valori Consentiti - Table 1'!$AM$6,1,0),IF(G676=2,IF(S676='Valori Consentiti - Table 1'!$I$7,1,0)+IF(T676='Valori Consentiti - Table 1'!$K$7,1,0)+IF(U676='Valori Consentiti - Table 1'!$M$7,1,0)+IF(V676='Valori Consentiti - Table 1'!$O$7,1,0)+IF(W676='Valori Consentiti - Table 1'!$Q$7,1,0)+IF(X676='Valori Consentiti - Table 1'!$S$7,1,0)+IF(Y676='Valori Consentiti - Table 1'!$U$7,1,0)+IF(Z676='Valori Consentiti - Table 1'!$W$7,1,0)+IF(AA676='Valori Consentiti - Table 1'!$Y$7,1,0)+IF(AB676='Valori Consentiti - Table 1'!$AA$7,1,0)+IF(AC676='Valori Consentiti - Table 1'!$AC$7,1,0)+IF(AD676='Valori Consentiti - Table 1'!$AE$7,1,0)+IF(AE676='Valori Consentiti - Table 1'!$AG$7,1,0)+IF(AF676='Valori Consentiti - Table 1'!$AI$7,1,0)+IF(AG676='Valori Consentiti - Table 1'!$AK$7,1,0)+IF(AH676='Valori Consentiti - Table 1'!$AM$7,1,0),IF(G676=3,IF(S676='Valori Consentiti - Table 1'!$I$8,1,0)+IF(T676='Valori Consentiti - Table 1'!$K$8,1,0)+IF(U676='Valori Consentiti - Table 1'!$M$8,1,0)+IF(V676='Valori Consentiti - Table 1'!$O$8,1,0)+IF(W676='Valori Consentiti - Table 1'!$Q$8,1,0)+IF(X676='Valori Consentiti - Table 1'!$S$8,1,0)+IF(Y676='Valori Consentiti - Table 1'!$U$8,1,0)+IF(Z676='Valori Consentiti - Table 1'!$W$8,1,0)+IF(AA676='Valori Consentiti - Table 1'!$Y$8,1,0)+IF(AB676='Valori Consentiti - Table 1'!$AA$8,1,0)+IF(AC676='Valori Consentiti - Table 1'!$AC$8,1,0)+IF(AD676='Valori Consentiti - Table 1'!$AE$8,1,0)+IF(AE676='Valori Consentiti - Table 1'!$AG$8,1,0)+IF(AF676='Valori Consentiti - Table 1'!$AI$8,1,0)+IF(AG676='Valori Consentiti - Table 1'!$AK$8,1,0)+IF(AH676='Valori Consentiti - Table 1'!$AM$8,1,0),IF(G676=4,IF(S676='Valori Consentiti - Table 1'!$I$9,1,0)+IF(T676='Valori Consentiti - Table 1'!$K$9,1,0)+IF(U676='Valori Consentiti - Table 1'!$M$9,1,0)+IF(V676='Valori Consentiti - Table 1'!$O$9,1,0)+IF(W676='Valori Consentiti - Table 1'!$Q$9,1,0)+IF(X676='Valori Consentiti - Table 1'!$S$9,1,0)+IF(Y676='Valori Consentiti - Table 1'!$U$9,1,0)+IF(Z676='Valori Consentiti - Table 1'!$W$9,1,0)+IF(AA676='Valori Consentiti - Table 1'!$Y$9,1,0)+IF(AB676='Valori Consentiti - Table 1'!$AA$9,1,0)+IF(AC676='Valori Consentiti - Table 1'!$AC$9,1,0)+IF(AD676='Valori Consentiti - Table 1'!$AE$9,1,0)+IF(AE676='Valori Consentiti - Table 1'!$AG$9,1,0)+IF(AF676='Valori Consentiti - Table 1'!$AI$9,1,0)+IF(AG676='Valori Consentiti - Table 1'!$AK$9,1,0)+IF(AH676='Valori Consentiti - Table 1'!$AM$9,1,0),))))</f>
        <v>0</v>
      </c>
      <c r="P676" s="16">
        <f t="shared" si="256"/>
        <v>16</v>
      </c>
      <c r="Q676" s="16">
        <f t="shared" si="277"/>
        <v>1</v>
      </c>
      <c r="R676" s="17"/>
      <c r="S676" s="24" t="str">
        <f t="shared" si="261"/>
        <v/>
      </c>
      <c r="T676" s="25" t="str">
        <f t="shared" si="262"/>
        <v/>
      </c>
      <c r="U676" s="25" t="str">
        <f t="shared" si="263"/>
        <v/>
      </c>
      <c r="V676" s="26" t="str">
        <f t="shared" si="264"/>
        <v/>
      </c>
      <c r="W676" s="27" t="str">
        <f t="shared" si="265"/>
        <v/>
      </c>
      <c r="X676" s="25" t="str">
        <f t="shared" si="266"/>
        <v/>
      </c>
      <c r="Y676" s="25" t="str">
        <f t="shared" si="267"/>
        <v/>
      </c>
      <c r="Z676" s="26" t="str">
        <f t="shared" si="268"/>
        <v/>
      </c>
      <c r="AA676" s="27" t="str">
        <f t="shared" si="269"/>
        <v/>
      </c>
      <c r="AB676" s="25" t="str">
        <f t="shared" si="270"/>
        <v/>
      </c>
      <c r="AC676" s="25" t="str">
        <f t="shared" si="271"/>
        <v/>
      </c>
      <c r="AD676" s="26" t="str">
        <f t="shared" si="272"/>
        <v/>
      </c>
      <c r="AE676" s="27" t="str">
        <f t="shared" si="273"/>
        <v/>
      </c>
      <c r="AF676" s="25" t="str">
        <f t="shared" si="274"/>
        <v/>
      </c>
      <c r="AG676" s="25" t="str">
        <f t="shared" si="275"/>
        <v/>
      </c>
      <c r="AH676" s="26" t="str">
        <f t="shared" si="276"/>
        <v/>
      </c>
      <c r="AI676" s="29" t="b">
        <f t="shared" si="257"/>
        <v>0</v>
      </c>
      <c r="AJ676" s="29" t="b">
        <f t="shared" si="258"/>
        <v>0</v>
      </c>
      <c r="AK676" s="29" t="b">
        <f t="shared" si="259"/>
        <v>0</v>
      </c>
      <c r="AL676" s="29" t="b">
        <f t="shared" si="260"/>
        <v>0</v>
      </c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</row>
    <row r="677" spans="1:252" s="37" customFormat="1" ht="18" customHeight="1">
      <c r="A677" s="31"/>
      <c r="B677" s="31"/>
      <c r="C677" s="41"/>
      <c r="D677" s="14"/>
      <c r="E677" s="18"/>
      <c r="F677" s="31"/>
      <c r="G677" s="14"/>
      <c r="H677" s="15"/>
      <c r="I677" s="15"/>
      <c r="J677" s="15"/>
      <c r="K677" s="15"/>
      <c r="L677" s="40">
        <f>IF(G677=1,IF(S677='Valori Consentiti - Table 1'!$I$6,5,IF(S677="X",1,0))+IF(T677='Valori Consentiti - Table 1'!$K$6,5,IF(T677="X",1,0))+IF(U677='Valori Consentiti - Table 1'!$M$6,5,IF(U677="X",1,0))+IF(V677='Valori Consentiti - Table 1'!$O$6,5,IF(V677="X",1,0))+IF(W677='Valori Consentiti - Table 1'!$Q$6,5,IF(W677="X",1,0))+IF(X677='Valori Consentiti - Table 1'!$S$6,5,IF(X677="X",1,0))+IF(Y677='Valori Consentiti - Table 1'!$U$6,5,IF(Y677="X",1,0))+IF(Z677='Valori Consentiti - Table 1'!$W$6,5,IF(Z677="X",1,0))+IF(AA677='Valori Consentiti - Table 1'!$Y$6,5,IF(AA677="X",1,0))+IF(AB677='Valori Consentiti - Table 1'!$AA$6,5,IF(AB677="X",1,0))+IF(AC677='Valori Consentiti - Table 1'!$AC$6,5,IF(AC677="X",1,0))+IF(AD677='Valori Consentiti - Table 1'!$AE$6,5,IF(AD677="X",1,0))+IF(AE677='Valori Consentiti - Table 1'!$AG$6,5,IF(AE677="X",1,0))+IF(AF677='Valori Consentiti - Table 1'!$AI$6,5,IF(AF677="X",1,0))+IF(AG677='Valori Consentiti - Table 1'!$AK$6,5,IF(AG677="X",1,0))+IF(AH677='Valori Consentiti - Table 1'!$AM$6,5,IF(AH677="X",1,0)),IF(G677=2,IF(S677='Valori Consentiti - Table 1'!$I$7,5,IF(S677="X",1,0))+IF(T677='Valori Consentiti - Table 1'!$K$7,5,IF(T677="X",1,0))+IF(U677='Valori Consentiti - Table 1'!$M$7,5,IF(U677="X",1,0))+IF(V677='Valori Consentiti - Table 1'!$O$7,5,IF(V677="X",1,0))+IF(W677='Valori Consentiti - Table 1'!$Q$7,5,IF(W677="X",1,0))+IF(X677='Valori Consentiti - Table 1'!$S$7,5,IF(X677="X",1,0))+IF(Y677='Valori Consentiti - Table 1'!$U$7,5,IF(Y677="X",1,0))+IF(Z677='Valori Consentiti - Table 1'!$W$7,5,IF(Z677="X",1,0))+IF(AA677='Valori Consentiti - Table 1'!$Y$7,5,IF(AA677="X",1,0))+IF(AB677='Valori Consentiti - Table 1'!$AA$7,5,IF(AB677="X",1,0))+IF(AC677='Valori Consentiti - Table 1'!$AC$7,5,IF(AC677="X",1,0))+IF(AD677='Valori Consentiti - Table 1'!$AE$7,5,IF(AD677="X",1,0))+IF(AE677='Valori Consentiti - Table 1'!$AG$7,5,IF(AE677="X",1,0))+IF(AF677='Valori Consentiti - Table 1'!$AI$7,5,IF(AF677="X",1,0))+IF(AG677='Valori Consentiti - Table 1'!$AK$7,5,IF(AG677="X",1,0))+IF(AH677='Valori Consentiti - Table 1'!$AM$7,5,IF(AH677="X",1,0)),IF(G677=3,IF(S677='Valori Consentiti - Table 1'!$I$8,5,IF(S677="X",1,0))+IF(T677='Valori Consentiti - Table 1'!$K$8,5,IF(T677="X",1,0))+IF(U677='Valori Consentiti - Table 1'!$M$8,5,IF(U677="X",1,0))+IF(V677='Valori Consentiti - Table 1'!$O$8,5,IF(V677="X",1,0))+IF(W677='Valori Consentiti - Table 1'!$Q$8,5,IF(W677="X",1,0))+IF(X677='Valori Consentiti - Table 1'!$S$8,5,IF(X677="X",1,0))+IF(Y677='Valori Consentiti - Table 1'!$U$8,5,IF(Y677="X",1,0))+IF(Z677='Valori Consentiti - Table 1'!$W$8,5,IF(Z677="X",1,0))+IF(AA677='Valori Consentiti - Table 1'!$Y$8,5,IF(AA677="X",1,0))+IF(AB677='Valori Consentiti - Table 1'!$AA$8,5,IF(AB677="X",1,0))+IF(AC677='Valori Consentiti - Table 1'!$AC$8,5,IF(AC677="X",1,0))+IF(AD677='Valori Consentiti - Table 1'!$AE$8,5,IF(AD677="X",1,0))+IF(AE677='Valori Consentiti - Table 1'!$AG$8,5,IF(AE677="X",1,0))+IF(AF677='Valori Consentiti - Table 1'!$AI$8,5,IF(AF677="X",1,0))+IF(AG677='Valori Consentiti - Table 1'!$AK$8,5,IF(AG677="X",1,0))+IF(AH677='Valori Consentiti - Table 1'!$AM$8,5,IF(AH677="X",1,0)),IF(G677=4,IF(S677='Valori Consentiti - Table 1'!$I$9,5,IF(S677="X",1,0))+IF(T677='Valori Consentiti - Table 1'!$K$9,5,IF(T677="X",1,0))+IF(U677='Valori Consentiti - Table 1'!$M$9,5,IF(U677="X",1,0))+IF(V677='Valori Consentiti - Table 1'!$O$9,5,IF(V677="X",1,0))+IF(W677='Valori Consentiti - Table 1'!$Q$9,5,IF(W677="X",1,0))+IF(X677='Valori Consentiti - Table 1'!$S$9,5,IF(X677="X",1,0))+IF(Y677='Valori Consentiti - Table 1'!$U$9,5,IF(Y677="X",1,0))+IF(Z677='Valori Consentiti - Table 1'!$W$9,5,IF(Z677="X",1,0))+IF(AA677='Valori Consentiti - Table 1'!$Y$9,5,IF(AA677="X",1,0))+IF(AB677='Valori Consentiti - Table 1'!$AA$9,5,IF(AB677="X",1,0))+IF(AC677='Valori Consentiti - Table 1'!$AC$9,5,IF(AC677="X",1,0))+IF(AD677='Valori Consentiti - Table 1'!$AE$9,5,IF(AD677="X",1,0))+IF(AE677='Valori Consentiti - Table 1'!$AG$9,5,IF(AE677="X",1,0))+IF(AF677='Valori Consentiti - Table 1'!$AI$9,5,IF(AF677="X",1,0))+IF(AG677='Valori Consentiti - Table 1'!$AK$9,5,IF(AG677="X",1,0))+IF(AH677='Valori Consentiti - Table 1'!$AM$9,5,IF(AH677="X",1,0)),))))</f>
        <v>0</v>
      </c>
      <c r="M677" s="16">
        <f t="shared" si="254"/>
        <v>0</v>
      </c>
      <c r="N677" s="16">
        <f t="shared" si="255"/>
        <v>16</v>
      </c>
      <c r="O677" s="16">
        <f>IF(G677=1,IF(S677='Valori Consentiti - Table 1'!$I$6,1,0)+IF(T677='Valori Consentiti - Table 1'!$K$6,1,0)+IF(U677='Valori Consentiti - Table 1'!$M$6,1,0)+IF(V677='Valori Consentiti - Table 1'!$O$6,1,0)+IF(W677='Valori Consentiti - Table 1'!$Q$6,1,0)+IF(X677='Valori Consentiti - Table 1'!$S$6,1,0)+IF(Y677='Valori Consentiti - Table 1'!$U$6,1,0)+IF(Z677='Valori Consentiti - Table 1'!$W$6,1,0)+IF(AA677='Valori Consentiti - Table 1'!$Y$6,1,0)+IF(AB677='Valori Consentiti - Table 1'!$AA$6,1,0)+IF(AC677='Valori Consentiti - Table 1'!$AC$6,1,0)+IF(AD677='Valori Consentiti - Table 1'!$AE$6,1,0)+IF(AE677='Valori Consentiti - Table 1'!$AG$6,1,0)+IF(AF677='Valori Consentiti - Table 1'!$AI$6,1,0)+IF(AG677='Valori Consentiti - Table 1'!$AK$6,1,0)+IF(AH677='Valori Consentiti - Table 1'!$AM$6,1,0),IF(G677=2,IF(S677='Valori Consentiti - Table 1'!$I$7,1,0)+IF(T677='Valori Consentiti - Table 1'!$K$7,1,0)+IF(U677='Valori Consentiti - Table 1'!$M$7,1,0)+IF(V677='Valori Consentiti - Table 1'!$O$7,1,0)+IF(W677='Valori Consentiti - Table 1'!$Q$7,1,0)+IF(X677='Valori Consentiti - Table 1'!$S$7,1,0)+IF(Y677='Valori Consentiti - Table 1'!$U$7,1,0)+IF(Z677='Valori Consentiti - Table 1'!$W$7,1,0)+IF(AA677='Valori Consentiti - Table 1'!$Y$7,1,0)+IF(AB677='Valori Consentiti - Table 1'!$AA$7,1,0)+IF(AC677='Valori Consentiti - Table 1'!$AC$7,1,0)+IF(AD677='Valori Consentiti - Table 1'!$AE$7,1,0)+IF(AE677='Valori Consentiti - Table 1'!$AG$7,1,0)+IF(AF677='Valori Consentiti - Table 1'!$AI$7,1,0)+IF(AG677='Valori Consentiti - Table 1'!$AK$7,1,0)+IF(AH677='Valori Consentiti - Table 1'!$AM$7,1,0),IF(G677=3,IF(S677='Valori Consentiti - Table 1'!$I$8,1,0)+IF(T677='Valori Consentiti - Table 1'!$K$8,1,0)+IF(U677='Valori Consentiti - Table 1'!$M$8,1,0)+IF(V677='Valori Consentiti - Table 1'!$O$8,1,0)+IF(W677='Valori Consentiti - Table 1'!$Q$8,1,0)+IF(X677='Valori Consentiti - Table 1'!$S$8,1,0)+IF(Y677='Valori Consentiti - Table 1'!$U$8,1,0)+IF(Z677='Valori Consentiti - Table 1'!$W$8,1,0)+IF(AA677='Valori Consentiti - Table 1'!$Y$8,1,0)+IF(AB677='Valori Consentiti - Table 1'!$AA$8,1,0)+IF(AC677='Valori Consentiti - Table 1'!$AC$8,1,0)+IF(AD677='Valori Consentiti - Table 1'!$AE$8,1,0)+IF(AE677='Valori Consentiti - Table 1'!$AG$8,1,0)+IF(AF677='Valori Consentiti - Table 1'!$AI$8,1,0)+IF(AG677='Valori Consentiti - Table 1'!$AK$8,1,0)+IF(AH677='Valori Consentiti - Table 1'!$AM$8,1,0),IF(G677=4,IF(S677='Valori Consentiti - Table 1'!$I$9,1,0)+IF(T677='Valori Consentiti - Table 1'!$K$9,1,0)+IF(U677='Valori Consentiti - Table 1'!$M$9,1,0)+IF(V677='Valori Consentiti - Table 1'!$O$9,1,0)+IF(W677='Valori Consentiti - Table 1'!$Q$9,1,0)+IF(X677='Valori Consentiti - Table 1'!$S$9,1,0)+IF(Y677='Valori Consentiti - Table 1'!$U$9,1,0)+IF(Z677='Valori Consentiti - Table 1'!$W$9,1,0)+IF(AA677='Valori Consentiti - Table 1'!$Y$9,1,0)+IF(AB677='Valori Consentiti - Table 1'!$AA$9,1,0)+IF(AC677='Valori Consentiti - Table 1'!$AC$9,1,0)+IF(AD677='Valori Consentiti - Table 1'!$AE$9,1,0)+IF(AE677='Valori Consentiti - Table 1'!$AG$9,1,0)+IF(AF677='Valori Consentiti - Table 1'!$AI$9,1,0)+IF(AG677='Valori Consentiti - Table 1'!$AK$9,1,0)+IF(AH677='Valori Consentiti - Table 1'!$AM$9,1,0),))))</f>
        <v>0</v>
      </c>
      <c r="P677" s="16">
        <f t="shared" si="256"/>
        <v>16</v>
      </c>
      <c r="Q677" s="16">
        <f t="shared" si="277"/>
        <v>1</v>
      </c>
      <c r="R677" s="17"/>
      <c r="S677" s="24" t="str">
        <f t="shared" si="261"/>
        <v/>
      </c>
      <c r="T677" s="25" t="str">
        <f t="shared" si="262"/>
        <v/>
      </c>
      <c r="U677" s="25" t="str">
        <f t="shared" si="263"/>
        <v/>
      </c>
      <c r="V677" s="26" t="str">
        <f t="shared" si="264"/>
        <v/>
      </c>
      <c r="W677" s="27" t="str">
        <f t="shared" si="265"/>
        <v/>
      </c>
      <c r="X677" s="25" t="str">
        <f t="shared" si="266"/>
        <v/>
      </c>
      <c r="Y677" s="25" t="str">
        <f t="shared" si="267"/>
        <v/>
      </c>
      <c r="Z677" s="26" t="str">
        <f t="shared" si="268"/>
        <v/>
      </c>
      <c r="AA677" s="27" t="str">
        <f t="shared" si="269"/>
        <v/>
      </c>
      <c r="AB677" s="25" t="str">
        <f t="shared" si="270"/>
        <v/>
      </c>
      <c r="AC677" s="25" t="str">
        <f t="shared" si="271"/>
        <v/>
      </c>
      <c r="AD677" s="26" t="str">
        <f t="shared" si="272"/>
        <v/>
      </c>
      <c r="AE677" s="27" t="str">
        <f t="shared" si="273"/>
        <v/>
      </c>
      <c r="AF677" s="25" t="str">
        <f t="shared" si="274"/>
        <v/>
      </c>
      <c r="AG677" s="25" t="str">
        <f t="shared" si="275"/>
        <v/>
      </c>
      <c r="AH677" s="26" t="str">
        <f t="shared" si="276"/>
        <v/>
      </c>
      <c r="AI677" s="29" t="b">
        <f t="shared" si="257"/>
        <v>0</v>
      </c>
      <c r="AJ677" s="29" t="b">
        <f t="shared" si="258"/>
        <v>0</v>
      </c>
      <c r="AK677" s="29" t="b">
        <f t="shared" si="259"/>
        <v>0</v>
      </c>
      <c r="AL677" s="29" t="b">
        <f t="shared" si="260"/>
        <v>0</v>
      </c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</row>
    <row r="678" spans="1:252" s="37" customFormat="1" ht="18" customHeight="1">
      <c r="A678" s="31"/>
      <c r="B678" s="31"/>
      <c r="C678" s="41"/>
      <c r="D678" s="14"/>
      <c r="E678" s="18"/>
      <c r="F678" s="31"/>
      <c r="G678" s="14"/>
      <c r="H678" s="15"/>
      <c r="I678" s="15"/>
      <c r="J678" s="15"/>
      <c r="K678" s="15"/>
      <c r="L678" s="40">
        <f>IF(G678=1,IF(S678='Valori Consentiti - Table 1'!$I$6,5,IF(S678="X",1,0))+IF(T678='Valori Consentiti - Table 1'!$K$6,5,IF(T678="X",1,0))+IF(U678='Valori Consentiti - Table 1'!$M$6,5,IF(U678="X",1,0))+IF(V678='Valori Consentiti - Table 1'!$O$6,5,IF(V678="X",1,0))+IF(W678='Valori Consentiti - Table 1'!$Q$6,5,IF(W678="X",1,0))+IF(X678='Valori Consentiti - Table 1'!$S$6,5,IF(X678="X",1,0))+IF(Y678='Valori Consentiti - Table 1'!$U$6,5,IF(Y678="X",1,0))+IF(Z678='Valori Consentiti - Table 1'!$W$6,5,IF(Z678="X",1,0))+IF(AA678='Valori Consentiti - Table 1'!$Y$6,5,IF(AA678="X",1,0))+IF(AB678='Valori Consentiti - Table 1'!$AA$6,5,IF(AB678="X",1,0))+IF(AC678='Valori Consentiti - Table 1'!$AC$6,5,IF(AC678="X",1,0))+IF(AD678='Valori Consentiti - Table 1'!$AE$6,5,IF(AD678="X",1,0))+IF(AE678='Valori Consentiti - Table 1'!$AG$6,5,IF(AE678="X",1,0))+IF(AF678='Valori Consentiti - Table 1'!$AI$6,5,IF(AF678="X",1,0))+IF(AG678='Valori Consentiti - Table 1'!$AK$6,5,IF(AG678="X",1,0))+IF(AH678='Valori Consentiti - Table 1'!$AM$6,5,IF(AH678="X",1,0)),IF(G678=2,IF(S678='Valori Consentiti - Table 1'!$I$7,5,IF(S678="X",1,0))+IF(T678='Valori Consentiti - Table 1'!$K$7,5,IF(T678="X",1,0))+IF(U678='Valori Consentiti - Table 1'!$M$7,5,IF(U678="X",1,0))+IF(V678='Valori Consentiti - Table 1'!$O$7,5,IF(V678="X",1,0))+IF(W678='Valori Consentiti - Table 1'!$Q$7,5,IF(W678="X",1,0))+IF(X678='Valori Consentiti - Table 1'!$S$7,5,IF(X678="X",1,0))+IF(Y678='Valori Consentiti - Table 1'!$U$7,5,IF(Y678="X",1,0))+IF(Z678='Valori Consentiti - Table 1'!$W$7,5,IF(Z678="X",1,0))+IF(AA678='Valori Consentiti - Table 1'!$Y$7,5,IF(AA678="X",1,0))+IF(AB678='Valori Consentiti - Table 1'!$AA$7,5,IF(AB678="X",1,0))+IF(AC678='Valori Consentiti - Table 1'!$AC$7,5,IF(AC678="X",1,0))+IF(AD678='Valori Consentiti - Table 1'!$AE$7,5,IF(AD678="X",1,0))+IF(AE678='Valori Consentiti - Table 1'!$AG$7,5,IF(AE678="X",1,0))+IF(AF678='Valori Consentiti - Table 1'!$AI$7,5,IF(AF678="X",1,0))+IF(AG678='Valori Consentiti - Table 1'!$AK$7,5,IF(AG678="X",1,0))+IF(AH678='Valori Consentiti - Table 1'!$AM$7,5,IF(AH678="X",1,0)),IF(G678=3,IF(S678='Valori Consentiti - Table 1'!$I$8,5,IF(S678="X",1,0))+IF(T678='Valori Consentiti - Table 1'!$K$8,5,IF(T678="X",1,0))+IF(U678='Valori Consentiti - Table 1'!$M$8,5,IF(U678="X",1,0))+IF(V678='Valori Consentiti - Table 1'!$O$8,5,IF(V678="X",1,0))+IF(W678='Valori Consentiti - Table 1'!$Q$8,5,IF(W678="X",1,0))+IF(X678='Valori Consentiti - Table 1'!$S$8,5,IF(X678="X",1,0))+IF(Y678='Valori Consentiti - Table 1'!$U$8,5,IF(Y678="X",1,0))+IF(Z678='Valori Consentiti - Table 1'!$W$8,5,IF(Z678="X",1,0))+IF(AA678='Valori Consentiti - Table 1'!$Y$8,5,IF(AA678="X",1,0))+IF(AB678='Valori Consentiti - Table 1'!$AA$8,5,IF(AB678="X",1,0))+IF(AC678='Valori Consentiti - Table 1'!$AC$8,5,IF(AC678="X",1,0))+IF(AD678='Valori Consentiti - Table 1'!$AE$8,5,IF(AD678="X",1,0))+IF(AE678='Valori Consentiti - Table 1'!$AG$8,5,IF(AE678="X",1,0))+IF(AF678='Valori Consentiti - Table 1'!$AI$8,5,IF(AF678="X",1,0))+IF(AG678='Valori Consentiti - Table 1'!$AK$8,5,IF(AG678="X",1,0))+IF(AH678='Valori Consentiti - Table 1'!$AM$8,5,IF(AH678="X",1,0)),IF(G678=4,IF(S678='Valori Consentiti - Table 1'!$I$9,5,IF(S678="X",1,0))+IF(T678='Valori Consentiti - Table 1'!$K$9,5,IF(T678="X",1,0))+IF(U678='Valori Consentiti - Table 1'!$M$9,5,IF(U678="X",1,0))+IF(V678='Valori Consentiti - Table 1'!$O$9,5,IF(V678="X",1,0))+IF(W678='Valori Consentiti - Table 1'!$Q$9,5,IF(W678="X",1,0))+IF(X678='Valori Consentiti - Table 1'!$S$9,5,IF(X678="X",1,0))+IF(Y678='Valori Consentiti - Table 1'!$U$9,5,IF(Y678="X",1,0))+IF(Z678='Valori Consentiti - Table 1'!$W$9,5,IF(Z678="X",1,0))+IF(AA678='Valori Consentiti - Table 1'!$Y$9,5,IF(AA678="X",1,0))+IF(AB678='Valori Consentiti - Table 1'!$AA$9,5,IF(AB678="X",1,0))+IF(AC678='Valori Consentiti - Table 1'!$AC$9,5,IF(AC678="X",1,0))+IF(AD678='Valori Consentiti - Table 1'!$AE$9,5,IF(AD678="X",1,0))+IF(AE678='Valori Consentiti - Table 1'!$AG$9,5,IF(AE678="X",1,0))+IF(AF678='Valori Consentiti - Table 1'!$AI$9,5,IF(AF678="X",1,0))+IF(AG678='Valori Consentiti - Table 1'!$AK$9,5,IF(AG678="X",1,0))+IF(AH678='Valori Consentiti - Table 1'!$AM$9,5,IF(AH678="X",1,0)),))))</f>
        <v>0</v>
      </c>
      <c r="M678" s="16">
        <f t="shared" si="254"/>
        <v>0</v>
      </c>
      <c r="N678" s="16">
        <f t="shared" si="255"/>
        <v>16</v>
      </c>
      <c r="O678" s="16">
        <f>IF(G678=1,IF(S678='Valori Consentiti - Table 1'!$I$6,1,0)+IF(T678='Valori Consentiti - Table 1'!$K$6,1,0)+IF(U678='Valori Consentiti - Table 1'!$M$6,1,0)+IF(V678='Valori Consentiti - Table 1'!$O$6,1,0)+IF(W678='Valori Consentiti - Table 1'!$Q$6,1,0)+IF(X678='Valori Consentiti - Table 1'!$S$6,1,0)+IF(Y678='Valori Consentiti - Table 1'!$U$6,1,0)+IF(Z678='Valori Consentiti - Table 1'!$W$6,1,0)+IF(AA678='Valori Consentiti - Table 1'!$Y$6,1,0)+IF(AB678='Valori Consentiti - Table 1'!$AA$6,1,0)+IF(AC678='Valori Consentiti - Table 1'!$AC$6,1,0)+IF(AD678='Valori Consentiti - Table 1'!$AE$6,1,0)+IF(AE678='Valori Consentiti - Table 1'!$AG$6,1,0)+IF(AF678='Valori Consentiti - Table 1'!$AI$6,1,0)+IF(AG678='Valori Consentiti - Table 1'!$AK$6,1,0)+IF(AH678='Valori Consentiti - Table 1'!$AM$6,1,0),IF(G678=2,IF(S678='Valori Consentiti - Table 1'!$I$7,1,0)+IF(T678='Valori Consentiti - Table 1'!$K$7,1,0)+IF(U678='Valori Consentiti - Table 1'!$M$7,1,0)+IF(V678='Valori Consentiti - Table 1'!$O$7,1,0)+IF(W678='Valori Consentiti - Table 1'!$Q$7,1,0)+IF(X678='Valori Consentiti - Table 1'!$S$7,1,0)+IF(Y678='Valori Consentiti - Table 1'!$U$7,1,0)+IF(Z678='Valori Consentiti - Table 1'!$W$7,1,0)+IF(AA678='Valori Consentiti - Table 1'!$Y$7,1,0)+IF(AB678='Valori Consentiti - Table 1'!$AA$7,1,0)+IF(AC678='Valori Consentiti - Table 1'!$AC$7,1,0)+IF(AD678='Valori Consentiti - Table 1'!$AE$7,1,0)+IF(AE678='Valori Consentiti - Table 1'!$AG$7,1,0)+IF(AF678='Valori Consentiti - Table 1'!$AI$7,1,0)+IF(AG678='Valori Consentiti - Table 1'!$AK$7,1,0)+IF(AH678='Valori Consentiti - Table 1'!$AM$7,1,0),IF(G678=3,IF(S678='Valori Consentiti - Table 1'!$I$8,1,0)+IF(T678='Valori Consentiti - Table 1'!$K$8,1,0)+IF(U678='Valori Consentiti - Table 1'!$M$8,1,0)+IF(V678='Valori Consentiti - Table 1'!$O$8,1,0)+IF(W678='Valori Consentiti - Table 1'!$Q$8,1,0)+IF(X678='Valori Consentiti - Table 1'!$S$8,1,0)+IF(Y678='Valori Consentiti - Table 1'!$U$8,1,0)+IF(Z678='Valori Consentiti - Table 1'!$W$8,1,0)+IF(AA678='Valori Consentiti - Table 1'!$Y$8,1,0)+IF(AB678='Valori Consentiti - Table 1'!$AA$8,1,0)+IF(AC678='Valori Consentiti - Table 1'!$AC$8,1,0)+IF(AD678='Valori Consentiti - Table 1'!$AE$8,1,0)+IF(AE678='Valori Consentiti - Table 1'!$AG$8,1,0)+IF(AF678='Valori Consentiti - Table 1'!$AI$8,1,0)+IF(AG678='Valori Consentiti - Table 1'!$AK$8,1,0)+IF(AH678='Valori Consentiti - Table 1'!$AM$8,1,0),IF(G678=4,IF(S678='Valori Consentiti - Table 1'!$I$9,1,0)+IF(T678='Valori Consentiti - Table 1'!$K$9,1,0)+IF(U678='Valori Consentiti - Table 1'!$M$9,1,0)+IF(V678='Valori Consentiti - Table 1'!$O$9,1,0)+IF(W678='Valori Consentiti - Table 1'!$Q$9,1,0)+IF(X678='Valori Consentiti - Table 1'!$S$9,1,0)+IF(Y678='Valori Consentiti - Table 1'!$U$9,1,0)+IF(Z678='Valori Consentiti - Table 1'!$W$9,1,0)+IF(AA678='Valori Consentiti - Table 1'!$Y$9,1,0)+IF(AB678='Valori Consentiti - Table 1'!$AA$9,1,0)+IF(AC678='Valori Consentiti - Table 1'!$AC$9,1,0)+IF(AD678='Valori Consentiti - Table 1'!$AE$9,1,0)+IF(AE678='Valori Consentiti - Table 1'!$AG$9,1,0)+IF(AF678='Valori Consentiti - Table 1'!$AI$9,1,0)+IF(AG678='Valori Consentiti - Table 1'!$AK$9,1,0)+IF(AH678='Valori Consentiti - Table 1'!$AM$9,1,0),))))</f>
        <v>0</v>
      </c>
      <c r="P678" s="16">
        <f t="shared" si="256"/>
        <v>16</v>
      </c>
      <c r="Q678" s="16">
        <f t="shared" si="277"/>
        <v>1</v>
      </c>
      <c r="R678" s="17"/>
      <c r="S678" s="24" t="str">
        <f t="shared" si="261"/>
        <v/>
      </c>
      <c r="T678" s="25" t="str">
        <f t="shared" si="262"/>
        <v/>
      </c>
      <c r="U678" s="25" t="str">
        <f t="shared" si="263"/>
        <v/>
      </c>
      <c r="V678" s="26" t="str">
        <f t="shared" si="264"/>
        <v/>
      </c>
      <c r="W678" s="27" t="str">
        <f t="shared" si="265"/>
        <v/>
      </c>
      <c r="X678" s="25" t="str">
        <f t="shared" si="266"/>
        <v/>
      </c>
      <c r="Y678" s="25" t="str">
        <f t="shared" si="267"/>
        <v/>
      </c>
      <c r="Z678" s="26" t="str">
        <f t="shared" si="268"/>
        <v/>
      </c>
      <c r="AA678" s="27" t="str">
        <f t="shared" si="269"/>
        <v/>
      </c>
      <c r="AB678" s="25" t="str">
        <f t="shared" si="270"/>
        <v/>
      </c>
      <c r="AC678" s="25" t="str">
        <f t="shared" si="271"/>
        <v/>
      </c>
      <c r="AD678" s="26" t="str">
        <f t="shared" si="272"/>
        <v/>
      </c>
      <c r="AE678" s="27" t="str">
        <f t="shared" si="273"/>
        <v/>
      </c>
      <c r="AF678" s="25" t="str">
        <f t="shared" si="274"/>
        <v/>
      </c>
      <c r="AG678" s="25" t="str">
        <f t="shared" si="275"/>
        <v/>
      </c>
      <c r="AH678" s="26" t="str">
        <f t="shared" si="276"/>
        <v/>
      </c>
      <c r="AI678" s="29" t="b">
        <f t="shared" si="257"/>
        <v>0</v>
      </c>
      <c r="AJ678" s="29" t="b">
        <f t="shared" si="258"/>
        <v>0</v>
      </c>
      <c r="AK678" s="29" t="b">
        <f t="shared" si="259"/>
        <v>0</v>
      </c>
      <c r="AL678" s="29" t="b">
        <f t="shared" si="260"/>
        <v>0</v>
      </c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</row>
    <row r="679" spans="1:252" s="37" customFormat="1" ht="18" customHeight="1">
      <c r="A679" s="31"/>
      <c r="B679" s="31"/>
      <c r="C679" s="41"/>
      <c r="D679" s="14"/>
      <c r="E679" s="18"/>
      <c r="F679" s="31"/>
      <c r="G679" s="14"/>
      <c r="H679" s="15"/>
      <c r="I679" s="15"/>
      <c r="J679" s="15"/>
      <c r="K679" s="15"/>
      <c r="L679" s="40">
        <f>IF(G679=1,IF(S679='Valori Consentiti - Table 1'!$I$6,5,IF(S679="X",1,0))+IF(T679='Valori Consentiti - Table 1'!$K$6,5,IF(T679="X",1,0))+IF(U679='Valori Consentiti - Table 1'!$M$6,5,IF(U679="X",1,0))+IF(V679='Valori Consentiti - Table 1'!$O$6,5,IF(V679="X",1,0))+IF(W679='Valori Consentiti - Table 1'!$Q$6,5,IF(W679="X",1,0))+IF(X679='Valori Consentiti - Table 1'!$S$6,5,IF(X679="X",1,0))+IF(Y679='Valori Consentiti - Table 1'!$U$6,5,IF(Y679="X",1,0))+IF(Z679='Valori Consentiti - Table 1'!$W$6,5,IF(Z679="X",1,0))+IF(AA679='Valori Consentiti - Table 1'!$Y$6,5,IF(AA679="X",1,0))+IF(AB679='Valori Consentiti - Table 1'!$AA$6,5,IF(AB679="X",1,0))+IF(AC679='Valori Consentiti - Table 1'!$AC$6,5,IF(AC679="X",1,0))+IF(AD679='Valori Consentiti - Table 1'!$AE$6,5,IF(AD679="X",1,0))+IF(AE679='Valori Consentiti - Table 1'!$AG$6,5,IF(AE679="X",1,0))+IF(AF679='Valori Consentiti - Table 1'!$AI$6,5,IF(AF679="X",1,0))+IF(AG679='Valori Consentiti - Table 1'!$AK$6,5,IF(AG679="X",1,0))+IF(AH679='Valori Consentiti - Table 1'!$AM$6,5,IF(AH679="X",1,0)),IF(G679=2,IF(S679='Valori Consentiti - Table 1'!$I$7,5,IF(S679="X",1,0))+IF(T679='Valori Consentiti - Table 1'!$K$7,5,IF(T679="X",1,0))+IF(U679='Valori Consentiti - Table 1'!$M$7,5,IF(U679="X",1,0))+IF(V679='Valori Consentiti - Table 1'!$O$7,5,IF(V679="X",1,0))+IF(W679='Valori Consentiti - Table 1'!$Q$7,5,IF(W679="X",1,0))+IF(X679='Valori Consentiti - Table 1'!$S$7,5,IF(X679="X",1,0))+IF(Y679='Valori Consentiti - Table 1'!$U$7,5,IF(Y679="X",1,0))+IF(Z679='Valori Consentiti - Table 1'!$W$7,5,IF(Z679="X",1,0))+IF(AA679='Valori Consentiti - Table 1'!$Y$7,5,IF(AA679="X",1,0))+IF(AB679='Valori Consentiti - Table 1'!$AA$7,5,IF(AB679="X",1,0))+IF(AC679='Valori Consentiti - Table 1'!$AC$7,5,IF(AC679="X",1,0))+IF(AD679='Valori Consentiti - Table 1'!$AE$7,5,IF(AD679="X",1,0))+IF(AE679='Valori Consentiti - Table 1'!$AG$7,5,IF(AE679="X",1,0))+IF(AF679='Valori Consentiti - Table 1'!$AI$7,5,IF(AF679="X",1,0))+IF(AG679='Valori Consentiti - Table 1'!$AK$7,5,IF(AG679="X",1,0))+IF(AH679='Valori Consentiti - Table 1'!$AM$7,5,IF(AH679="X",1,0)),IF(G679=3,IF(S679='Valori Consentiti - Table 1'!$I$8,5,IF(S679="X",1,0))+IF(T679='Valori Consentiti - Table 1'!$K$8,5,IF(T679="X",1,0))+IF(U679='Valori Consentiti - Table 1'!$M$8,5,IF(U679="X",1,0))+IF(V679='Valori Consentiti - Table 1'!$O$8,5,IF(V679="X",1,0))+IF(W679='Valori Consentiti - Table 1'!$Q$8,5,IF(W679="X",1,0))+IF(X679='Valori Consentiti - Table 1'!$S$8,5,IF(X679="X",1,0))+IF(Y679='Valori Consentiti - Table 1'!$U$8,5,IF(Y679="X",1,0))+IF(Z679='Valori Consentiti - Table 1'!$W$8,5,IF(Z679="X",1,0))+IF(AA679='Valori Consentiti - Table 1'!$Y$8,5,IF(AA679="X",1,0))+IF(AB679='Valori Consentiti - Table 1'!$AA$8,5,IF(AB679="X",1,0))+IF(AC679='Valori Consentiti - Table 1'!$AC$8,5,IF(AC679="X",1,0))+IF(AD679='Valori Consentiti - Table 1'!$AE$8,5,IF(AD679="X",1,0))+IF(AE679='Valori Consentiti - Table 1'!$AG$8,5,IF(AE679="X",1,0))+IF(AF679='Valori Consentiti - Table 1'!$AI$8,5,IF(AF679="X",1,0))+IF(AG679='Valori Consentiti - Table 1'!$AK$8,5,IF(AG679="X",1,0))+IF(AH679='Valori Consentiti - Table 1'!$AM$8,5,IF(AH679="X",1,0)),IF(G679=4,IF(S679='Valori Consentiti - Table 1'!$I$9,5,IF(S679="X",1,0))+IF(T679='Valori Consentiti - Table 1'!$K$9,5,IF(T679="X",1,0))+IF(U679='Valori Consentiti - Table 1'!$M$9,5,IF(U679="X",1,0))+IF(V679='Valori Consentiti - Table 1'!$O$9,5,IF(V679="X",1,0))+IF(W679='Valori Consentiti - Table 1'!$Q$9,5,IF(W679="X",1,0))+IF(X679='Valori Consentiti - Table 1'!$S$9,5,IF(X679="X",1,0))+IF(Y679='Valori Consentiti - Table 1'!$U$9,5,IF(Y679="X",1,0))+IF(Z679='Valori Consentiti - Table 1'!$W$9,5,IF(Z679="X",1,0))+IF(AA679='Valori Consentiti - Table 1'!$Y$9,5,IF(AA679="X",1,0))+IF(AB679='Valori Consentiti - Table 1'!$AA$9,5,IF(AB679="X",1,0))+IF(AC679='Valori Consentiti - Table 1'!$AC$9,5,IF(AC679="X",1,0))+IF(AD679='Valori Consentiti - Table 1'!$AE$9,5,IF(AD679="X",1,0))+IF(AE679='Valori Consentiti - Table 1'!$AG$9,5,IF(AE679="X",1,0))+IF(AF679='Valori Consentiti - Table 1'!$AI$9,5,IF(AF679="X",1,0))+IF(AG679='Valori Consentiti - Table 1'!$AK$9,5,IF(AG679="X",1,0))+IF(AH679='Valori Consentiti - Table 1'!$AM$9,5,IF(AH679="X",1,0)),))))</f>
        <v>0</v>
      </c>
      <c r="M679" s="16">
        <f t="shared" si="254"/>
        <v>0</v>
      </c>
      <c r="N679" s="16">
        <f t="shared" si="255"/>
        <v>16</v>
      </c>
      <c r="O679" s="16">
        <f>IF(G679=1,IF(S679='Valori Consentiti - Table 1'!$I$6,1,0)+IF(T679='Valori Consentiti - Table 1'!$K$6,1,0)+IF(U679='Valori Consentiti - Table 1'!$M$6,1,0)+IF(V679='Valori Consentiti - Table 1'!$O$6,1,0)+IF(W679='Valori Consentiti - Table 1'!$Q$6,1,0)+IF(X679='Valori Consentiti - Table 1'!$S$6,1,0)+IF(Y679='Valori Consentiti - Table 1'!$U$6,1,0)+IF(Z679='Valori Consentiti - Table 1'!$W$6,1,0)+IF(AA679='Valori Consentiti - Table 1'!$Y$6,1,0)+IF(AB679='Valori Consentiti - Table 1'!$AA$6,1,0)+IF(AC679='Valori Consentiti - Table 1'!$AC$6,1,0)+IF(AD679='Valori Consentiti - Table 1'!$AE$6,1,0)+IF(AE679='Valori Consentiti - Table 1'!$AG$6,1,0)+IF(AF679='Valori Consentiti - Table 1'!$AI$6,1,0)+IF(AG679='Valori Consentiti - Table 1'!$AK$6,1,0)+IF(AH679='Valori Consentiti - Table 1'!$AM$6,1,0),IF(G679=2,IF(S679='Valori Consentiti - Table 1'!$I$7,1,0)+IF(T679='Valori Consentiti - Table 1'!$K$7,1,0)+IF(U679='Valori Consentiti - Table 1'!$M$7,1,0)+IF(V679='Valori Consentiti - Table 1'!$O$7,1,0)+IF(W679='Valori Consentiti - Table 1'!$Q$7,1,0)+IF(X679='Valori Consentiti - Table 1'!$S$7,1,0)+IF(Y679='Valori Consentiti - Table 1'!$U$7,1,0)+IF(Z679='Valori Consentiti - Table 1'!$W$7,1,0)+IF(AA679='Valori Consentiti - Table 1'!$Y$7,1,0)+IF(AB679='Valori Consentiti - Table 1'!$AA$7,1,0)+IF(AC679='Valori Consentiti - Table 1'!$AC$7,1,0)+IF(AD679='Valori Consentiti - Table 1'!$AE$7,1,0)+IF(AE679='Valori Consentiti - Table 1'!$AG$7,1,0)+IF(AF679='Valori Consentiti - Table 1'!$AI$7,1,0)+IF(AG679='Valori Consentiti - Table 1'!$AK$7,1,0)+IF(AH679='Valori Consentiti - Table 1'!$AM$7,1,0),IF(G679=3,IF(S679='Valori Consentiti - Table 1'!$I$8,1,0)+IF(T679='Valori Consentiti - Table 1'!$K$8,1,0)+IF(U679='Valori Consentiti - Table 1'!$M$8,1,0)+IF(V679='Valori Consentiti - Table 1'!$O$8,1,0)+IF(W679='Valori Consentiti - Table 1'!$Q$8,1,0)+IF(X679='Valori Consentiti - Table 1'!$S$8,1,0)+IF(Y679='Valori Consentiti - Table 1'!$U$8,1,0)+IF(Z679='Valori Consentiti - Table 1'!$W$8,1,0)+IF(AA679='Valori Consentiti - Table 1'!$Y$8,1,0)+IF(AB679='Valori Consentiti - Table 1'!$AA$8,1,0)+IF(AC679='Valori Consentiti - Table 1'!$AC$8,1,0)+IF(AD679='Valori Consentiti - Table 1'!$AE$8,1,0)+IF(AE679='Valori Consentiti - Table 1'!$AG$8,1,0)+IF(AF679='Valori Consentiti - Table 1'!$AI$8,1,0)+IF(AG679='Valori Consentiti - Table 1'!$AK$8,1,0)+IF(AH679='Valori Consentiti - Table 1'!$AM$8,1,0),IF(G679=4,IF(S679='Valori Consentiti - Table 1'!$I$9,1,0)+IF(T679='Valori Consentiti - Table 1'!$K$9,1,0)+IF(U679='Valori Consentiti - Table 1'!$M$9,1,0)+IF(V679='Valori Consentiti - Table 1'!$O$9,1,0)+IF(W679='Valori Consentiti - Table 1'!$Q$9,1,0)+IF(X679='Valori Consentiti - Table 1'!$S$9,1,0)+IF(Y679='Valori Consentiti - Table 1'!$U$9,1,0)+IF(Z679='Valori Consentiti - Table 1'!$W$9,1,0)+IF(AA679='Valori Consentiti - Table 1'!$Y$9,1,0)+IF(AB679='Valori Consentiti - Table 1'!$AA$9,1,0)+IF(AC679='Valori Consentiti - Table 1'!$AC$9,1,0)+IF(AD679='Valori Consentiti - Table 1'!$AE$9,1,0)+IF(AE679='Valori Consentiti - Table 1'!$AG$9,1,0)+IF(AF679='Valori Consentiti - Table 1'!$AI$9,1,0)+IF(AG679='Valori Consentiti - Table 1'!$AK$9,1,0)+IF(AH679='Valori Consentiti - Table 1'!$AM$9,1,0),))))</f>
        <v>0</v>
      </c>
      <c r="P679" s="16">
        <f t="shared" si="256"/>
        <v>16</v>
      </c>
      <c r="Q679" s="16">
        <f t="shared" si="277"/>
        <v>1</v>
      </c>
      <c r="R679" s="17"/>
      <c r="S679" s="24" t="str">
        <f t="shared" si="261"/>
        <v/>
      </c>
      <c r="T679" s="25" t="str">
        <f t="shared" si="262"/>
        <v/>
      </c>
      <c r="U679" s="25" t="str">
        <f t="shared" si="263"/>
        <v/>
      </c>
      <c r="V679" s="26" t="str">
        <f t="shared" si="264"/>
        <v/>
      </c>
      <c r="W679" s="27" t="str">
        <f t="shared" si="265"/>
        <v/>
      </c>
      <c r="X679" s="25" t="str">
        <f t="shared" si="266"/>
        <v/>
      </c>
      <c r="Y679" s="25" t="str">
        <f t="shared" si="267"/>
        <v/>
      </c>
      <c r="Z679" s="26" t="str">
        <f t="shared" si="268"/>
        <v/>
      </c>
      <c r="AA679" s="27" t="str">
        <f t="shared" si="269"/>
        <v/>
      </c>
      <c r="AB679" s="25" t="str">
        <f t="shared" si="270"/>
        <v/>
      </c>
      <c r="AC679" s="25" t="str">
        <f t="shared" si="271"/>
        <v/>
      </c>
      <c r="AD679" s="26" t="str">
        <f t="shared" si="272"/>
        <v/>
      </c>
      <c r="AE679" s="27" t="str">
        <f t="shared" si="273"/>
        <v/>
      </c>
      <c r="AF679" s="25" t="str">
        <f t="shared" si="274"/>
        <v/>
      </c>
      <c r="AG679" s="25" t="str">
        <f t="shared" si="275"/>
        <v/>
      </c>
      <c r="AH679" s="26" t="str">
        <f t="shared" si="276"/>
        <v/>
      </c>
      <c r="AI679" s="29" t="b">
        <f t="shared" si="257"/>
        <v>0</v>
      </c>
      <c r="AJ679" s="29" t="b">
        <f t="shared" si="258"/>
        <v>0</v>
      </c>
      <c r="AK679" s="29" t="b">
        <f t="shared" si="259"/>
        <v>0</v>
      </c>
      <c r="AL679" s="29" t="b">
        <f t="shared" si="260"/>
        <v>0</v>
      </c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</row>
    <row r="680" spans="1:252" s="37" customFormat="1" ht="18" customHeight="1">
      <c r="A680" s="31"/>
      <c r="B680" s="31"/>
      <c r="C680" s="41"/>
      <c r="D680" s="14"/>
      <c r="E680" s="18"/>
      <c r="F680" s="31"/>
      <c r="G680" s="14"/>
      <c r="H680" s="15"/>
      <c r="I680" s="15"/>
      <c r="J680" s="15"/>
      <c r="K680" s="15"/>
      <c r="L680" s="40">
        <f>IF(G680=1,IF(S680='Valori Consentiti - Table 1'!$I$6,5,IF(S680="X",1,0))+IF(T680='Valori Consentiti - Table 1'!$K$6,5,IF(T680="X",1,0))+IF(U680='Valori Consentiti - Table 1'!$M$6,5,IF(U680="X",1,0))+IF(V680='Valori Consentiti - Table 1'!$O$6,5,IF(V680="X",1,0))+IF(W680='Valori Consentiti - Table 1'!$Q$6,5,IF(W680="X",1,0))+IF(X680='Valori Consentiti - Table 1'!$S$6,5,IF(X680="X",1,0))+IF(Y680='Valori Consentiti - Table 1'!$U$6,5,IF(Y680="X",1,0))+IF(Z680='Valori Consentiti - Table 1'!$W$6,5,IF(Z680="X",1,0))+IF(AA680='Valori Consentiti - Table 1'!$Y$6,5,IF(AA680="X",1,0))+IF(AB680='Valori Consentiti - Table 1'!$AA$6,5,IF(AB680="X",1,0))+IF(AC680='Valori Consentiti - Table 1'!$AC$6,5,IF(AC680="X",1,0))+IF(AD680='Valori Consentiti - Table 1'!$AE$6,5,IF(AD680="X",1,0))+IF(AE680='Valori Consentiti - Table 1'!$AG$6,5,IF(AE680="X",1,0))+IF(AF680='Valori Consentiti - Table 1'!$AI$6,5,IF(AF680="X",1,0))+IF(AG680='Valori Consentiti - Table 1'!$AK$6,5,IF(AG680="X",1,0))+IF(AH680='Valori Consentiti - Table 1'!$AM$6,5,IF(AH680="X",1,0)),IF(G680=2,IF(S680='Valori Consentiti - Table 1'!$I$7,5,IF(S680="X",1,0))+IF(T680='Valori Consentiti - Table 1'!$K$7,5,IF(T680="X",1,0))+IF(U680='Valori Consentiti - Table 1'!$M$7,5,IF(U680="X",1,0))+IF(V680='Valori Consentiti - Table 1'!$O$7,5,IF(V680="X",1,0))+IF(W680='Valori Consentiti - Table 1'!$Q$7,5,IF(W680="X",1,0))+IF(X680='Valori Consentiti - Table 1'!$S$7,5,IF(X680="X",1,0))+IF(Y680='Valori Consentiti - Table 1'!$U$7,5,IF(Y680="X",1,0))+IF(Z680='Valori Consentiti - Table 1'!$W$7,5,IF(Z680="X",1,0))+IF(AA680='Valori Consentiti - Table 1'!$Y$7,5,IF(AA680="X",1,0))+IF(AB680='Valori Consentiti - Table 1'!$AA$7,5,IF(AB680="X",1,0))+IF(AC680='Valori Consentiti - Table 1'!$AC$7,5,IF(AC680="X",1,0))+IF(AD680='Valori Consentiti - Table 1'!$AE$7,5,IF(AD680="X",1,0))+IF(AE680='Valori Consentiti - Table 1'!$AG$7,5,IF(AE680="X",1,0))+IF(AF680='Valori Consentiti - Table 1'!$AI$7,5,IF(AF680="X",1,0))+IF(AG680='Valori Consentiti - Table 1'!$AK$7,5,IF(AG680="X",1,0))+IF(AH680='Valori Consentiti - Table 1'!$AM$7,5,IF(AH680="X",1,0)),IF(G680=3,IF(S680='Valori Consentiti - Table 1'!$I$8,5,IF(S680="X",1,0))+IF(T680='Valori Consentiti - Table 1'!$K$8,5,IF(T680="X",1,0))+IF(U680='Valori Consentiti - Table 1'!$M$8,5,IF(U680="X",1,0))+IF(V680='Valori Consentiti - Table 1'!$O$8,5,IF(V680="X",1,0))+IF(W680='Valori Consentiti - Table 1'!$Q$8,5,IF(W680="X",1,0))+IF(X680='Valori Consentiti - Table 1'!$S$8,5,IF(X680="X",1,0))+IF(Y680='Valori Consentiti - Table 1'!$U$8,5,IF(Y680="X",1,0))+IF(Z680='Valori Consentiti - Table 1'!$W$8,5,IF(Z680="X",1,0))+IF(AA680='Valori Consentiti - Table 1'!$Y$8,5,IF(AA680="X",1,0))+IF(AB680='Valori Consentiti - Table 1'!$AA$8,5,IF(AB680="X",1,0))+IF(AC680='Valori Consentiti - Table 1'!$AC$8,5,IF(AC680="X",1,0))+IF(AD680='Valori Consentiti - Table 1'!$AE$8,5,IF(AD680="X",1,0))+IF(AE680='Valori Consentiti - Table 1'!$AG$8,5,IF(AE680="X",1,0))+IF(AF680='Valori Consentiti - Table 1'!$AI$8,5,IF(AF680="X",1,0))+IF(AG680='Valori Consentiti - Table 1'!$AK$8,5,IF(AG680="X",1,0))+IF(AH680='Valori Consentiti - Table 1'!$AM$8,5,IF(AH680="X",1,0)),IF(G680=4,IF(S680='Valori Consentiti - Table 1'!$I$9,5,IF(S680="X",1,0))+IF(T680='Valori Consentiti - Table 1'!$K$9,5,IF(T680="X",1,0))+IF(U680='Valori Consentiti - Table 1'!$M$9,5,IF(U680="X",1,0))+IF(V680='Valori Consentiti - Table 1'!$O$9,5,IF(V680="X",1,0))+IF(W680='Valori Consentiti - Table 1'!$Q$9,5,IF(W680="X",1,0))+IF(X680='Valori Consentiti - Table 1'!$S$9,5,IF(X680="X",1,0))+IF(Y680='Valori Consentiti - Table 1'!$U$9,5,IF(Y680="X",1,0))+IF(Z680='Valori Consentiti - Table 1'!$W$9,5,IF(Z680="X",1,0))+IF(AA680='Valori Consentiti - Table 1'!$Y$9,5,IF(AA680="X",1,0))+IF(AB680='Valori Consentiti - Table 1'!$AA$9,5,IF(AB680="X",1,0))+IF(AC680='Valori Consentiti - Table 1'!$AC$9,5,IF(AC680="X",1,0))+IF(AD680='Valori Consentiti - Table 1'!$AE$9,5,IF(AD680="X",1,0))+IF(AE680='Valori Consentiti - Table 1'!$AG$9,5,IF(AE680="X",1,0))+IF(AF680='Valori Consentiti - Table 1'!$AI$9,5,IF(AF680="X",1,0))+IF(AG680='Valori Consentiti - Table 1'!$AK$9,5,IF(AG680="X",1,0))+IF(AH680='Valori Consentiti - Table 1'!$AM$9,5,IF(AH680="X",1,0)),))))</f>
        <v>0</v>
      </c>
      <c r="M680" s="16">
        <f t="shared" si="254"/>
        <v>0</v>
      </c>
      <c r="N680" s="16">
        <f t="shared" si="255"/>
        <v>16</v>
      </c>
      <c r="O680" s="16">
        <f>IF(G680=1,IF(S680='Valori Consentiti - Table 1'!$I$6,1,0)+IF(T680='Valori Consentiti - Table 1'!$K$6,1,0)+IF(U680='Valori Consentiti - Table 1'!$M$6,1,0)+IF(V680='Valori Consentiti - Table 1'!$O$6,1,0)+IF(W680='Valori Consentiti - Table 1'!$Q$6,1,0)+IF(X680='Valori Consentiti - Table 1'!$S$6,1,0)+IF(Y680='Valori Consentiti - Table 1'!$U$6,1,0)+IF(Z680='Valori Consentiti - Table 1'!$W$6,1,0)+IF(AA680='Valori Consentiti - Table 1'!$Y$6,1,0)+IF(AB680='Valori Consentiti - Table 1'!$AA$6,1,0)+IF(AC680='Valori Consentiti - Table 1'!$AC$6,1,0)+IF(AD680='Valori Consentiti - Table 1'!$AE$6,1,0)+IF(AE680='Valori Consentiti - Table 1'!$AG$6,1,0)+IF(AF680='Valori Consentiti - Table 1'!$AI$6,1,0)+IF(AG680='Valori Consentiti - Table 1'!$AK$6,1,0)+IF(AH680='Valori Consentiti - Table 1'!$AM$6,1,0),IF(G680=2,IF(S680='Valori Consentiti - Table 1'!$I$7,1,0)+IF(T680='Valori Consentiti - Table 1'!$K$7,1,0)+IF(U680='Valori Consentiti - Table 1'!$M$7,1,0)+IF(V680='Valori Consentiti - Table 1'!$O$7,1,0)+IF(W680='Valori Consentiti - Table 1'!$Q$7,1,0)+IF(X680='Valori Consentiti - Table 1'!$S$7,1,0)+IF(Y680='Valori Consentiti - Table 1'!$U$7,1,0)+IF(Z680='Valori Consentiti - Table 1'!$W$7,1,0)+IF(AA680='Valori Consentiti - Table 1'!$Y$7,1,0)+IF(AB680='Valori Consentiti - Table 1'!$AA$7,1,0)+IF(AC680='Valori Consentiti - Table 1'!$AC$7,1,0)+IF(AD680='Valori Consentiti - Table 1'!$AE$7,1,0)+IF(AE680='Valori Consentiti - Table 1'!$AG$7,1,0)+IF(AF680='Valori Consentiti - Table 1'!$AI$7,1,0)+IF(AG680='Valori Consentiti - Table 1'!$AK$7,1,0)+IF(AH680='Valori Consentiti - Table 1'!$AM$7,1,0),IF(G680=3,IF(S680='Valori Consentiti - Table 1'!$I$8,1,0)+IF(T680='Valori Consentiti - Table 1'!$K$8,1,0)+IF(U680='Valori Consentiti - Table 1'!$M$8,1,0)+IF(V680='Valori Consentiti - Table 1'!$O$8,1,0)+IF(W680='Valori Consentiti - Table 1'!$Q$8,1,0)+IF(X680='Valori Consentiti - Table 1'!$S$8,1,0)+IF(Y680='Valori Consentiti - Table 1'!$U$8,1,0)+IF(Z680='Valori Consentiti - Table 1'!$W$8,1,0)+IF(AA680='Valori Consentiti - Table 1'!$Y$8,1,0)+IF(AB680='Valori Consentiti - Table 1'!$AA$8,1,0)+IF(AC680='Valori Consentiti - Table 1'!$AC$8,1,0)+IF(AD680='Valori Consentiti - Table 1'!$AE$8,1,0)+IF(AE680='Valori Consentiti - Table 1'!$AG$8,1,0)+IF(AF680='Valori Consentiti - Table 1'!$AI$8,1,0)+IF(AG680='Valori Consentiti - Table 1'!$AK$8,1,0)+IF(AH680='Valori Consentiti - Table 1'!$AM$8,1,0),IF(G680=4,IF(S680='Valori Consentiti - Table 1'!$I$9,1,0)+IF(T680='Valori Consentiti - Table 1'!$K$9,1,0)+IF(U680='Valori Consentiti - Table 1'!$M$9,1,0)+IF(V680='Valori Consentiti - Table 1'!$O$9,1,0)+IF(W680='Valori Consentiti - Table 1'!$Q$9,1,0)+IF(X680='Valori Consentiti - Table 1'!$S$9,1,0)+IF(Y680='Valori Consentiti - Table 1'!$U$9,1,0)+IF(Z680='Valori Consentiti - Table 1'!$W$9,1,0)+IF(AA680='Valori Consentiti - Table 1'!$Y$9,1,0)+IF(AB680='Valori Consentiti - Table 1'!$AA$9,1,0)+IF(AC680='Valori Consentiti - Table 1'!$AC$9,1,0)+IF(AD680='Valori Consentiti - Table 1'!$AE$9,1,0)+IF(AE680='Valori Consentiti - Table 1'!$AG$9,1,0)+IF(AF680='Valori Consentiti - Table 1'!$AI$9,1,0)+IF(AG680='Valori Consentiti - Table 1'!$AK$9,1,0)+IF(AH680='Valori Consentiti - Table 1'!$AM$9,1,0),))))</f>
        <v>0</v>
      </c>
      <c r="P680" s="16">
        <f t="shared" si="256"/>
        <v>16</v>
      </c>
      <c r="Q680" s="16">
        <f t="shared" si="277"/>
        <v>1</v>
      </c>
      <c r="R680" s="17"/>
      <c r="S680" s="24" t="str">
        <f t="shared" si="261"/>
        <v/>
      </c>
      <c r="T680" s="25" t="str">
        <f t="shared" si="262"/>
        <v/>
      </c>
      <c r="U680" s="25" t="str">
        <f t="shared" si="263"/>
        <v/>
      </c>
      <c r="V680" s="26" t="str">
        <f t="shared" si="264"/>
        <v/>
      </c>
      <c r="W680" s="27" t="str">
        <f t="shared" si="265"/>
        <v/>
      </c>
      <c r="X680" s="25" t="str">
        <f t="shared" si="266"/>
        <v/>
      </c>
      <c r="Y680" s="25" t="str">
        <f t="shared" si="267"/>
        <v/>
      </c>
      <c r="Z680" s="26" t="str">
        <f t="shared" si="268"/>
        <v/>
      </c>
      <c r="AA680" s="27" t="str">
        <f t="shared" si="269"/>
        <v/>
      </c>
      <c r="AB680" s="25" t="str">
        <f t="shared" si="270"/>
        <v/>
      </c>
      <c r="AC680" s="25" t="str">
        <f t="shared" si="271"/>
        <v/>
      </c>
      <c r="AD680" s="26" t="str">
        <f t="shared" si="272"/>
        <v/>
      </c>
      <c r="AE680" s="27" t="str">
        <f t="shared" si="273"/>
        <v/>
      </c>
      <c r="AF680" s="25" t="str">
        <f t="shared" si="274"/>
        <v/>
      </c>
      <c r="AG680" s="25" t="str">
        <f t="shared" si="275"/>
        <v/>
      </c>
      <c r="AH680" s="26" t="str">
        <f t="shared" si="276"/>
        <v/>
      </c>
      <c r="AI680" s="29" t="b">
        <f t="shared" si="257"/>
        <v>0</v>
      </c>
      <c r="AJ680" s="29" t="b">
        <f t="shared" si="258"/>
        <v>0</v>
      </c>
      <c r="AK680" s="29" t="b">
        <f t="shared" si="259"/>
        <v>0</v>
      </c>
      <c r="AL680" s="29" t="b">
        <f t="shared" si="260"/>
        <v>0</v>
      </c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</row>
    <row r="681" spans="1:252" s="37" customFormat="1" ht="18" customHeight="1">
      <c r="A681" s="31"/>
      <c r="B681" s="31"/>
      <c r="C681" s="41"/>
      <c r="D681" s="14"/>
      <c r="E681" s="18"/>
      <c r="F681" s="31"/>
      <c r="G681" s="14"/>
      <c r="H681" s="15"/>
      <c r="I681" s="15"/>
      <c r="J681" s="15"/>
      <c r="K681" s="15"/>
      <c r="L681" s="40">
        <f>IF(G681=1,IF(S681='Valori Consentiti - Table 1'!$I$6,5,IF(S681="X",1,0))+IF(T681='Valori Consentiti - Table 1'!$K$6,5,IF(T681="X",1,0))+IF(U681='Valori Consentiti - Table 1'!$M$6,5,IF(U681="X",1,0))+IF(V681='Valori Consentiti - Table 1'!$O$6,5,IF(V681="X",1,0))+IF(W681='Valori Consentiti - Table 1'!$Q$6,5,IF(W681="X",1,0))+IF(X681='Valori Consentiti - Table 1'!$S$6,5,IF(X681="X",1,0))+IF(Y681='Valori Consentiti - Table 1'!$U$6,5,IF(Y681="X",1,0))+IF(Z681='Valori Consentiti - Table 1'!$W$6,5,IF(Z681="X",1,0))+IF(AA681='Valori Consentiti - Table 1'!$Y$6,5,IF(AA681="X",1,0))+IF(AB681='Valori Consentiti - Table 1'!$AA$6,5,IF(AB681="X",1,0))+IF(AC681='Valori Consentiti - Table 1'!$AC$6,5,IF(AC681="X",1,0))+IF(AD681='Valori Consentiti - Table 1'!$AE$6,5,IF(AD681="X",1,0))+IF(AE681='Valori Consentiti - Table 1'!$AG$6,5,IF(AE681="X",1,0))+IF(AF681='Valori Consentiti - Table 1'!$AI$6,5,IF(AF681="X",1,0))+IF(AG681='Valori Consentiti - Table 1'!$AK$6,5,IF(AG681="X",1,0))+IF(AH681='Valori Consentiti - Table 1'!$AM$6,5,IF(AH681="X",1,0)),IF(G681=2,IF(S681='Valori Consentiti - Table 1'!$I$7,5,IF(S681="X",1,0))+IF(T681='Valori Consentiti - Table 1'!$K$7,5,IF(T681="X",1,0))+IF(U681='Valori Consentiti - Table 1'!$M$7,5,IF(U681="X",1,0))+IF(V681='Valori Consentiti - Table 1'!$O$7,5,IF(V681="X",1,0))+IF(W681='Valori Consentiti - Table 1'!$Q$7,5,IF(W681="X",1,0))+IF(X681='Valori Consentiti - Table 1'!$S$7,5,IF(X681="X",1,0))+IF(Y681='Valori Consentiti - Table 1'!$U$7,5,IF(Y681="X",1,0))+IF(Z681='Valori Consentiti - Table 1'!$W$7,5,IF(Z681="X",1,0))+IF(AA681='Valori Consentiti - Table 1'!$Y$7,5,IF(AA681="X",1,0))+IF(AB681='Valori Consentiti - Table 1'!$AA$7,5,IF(AB681="X",1,0))+IF(AC681='Valori Consentiti - Table 1'!$AC$7,5,IF(AC681="X",1,0))+IF(AD681='Valori Consentiti - Table 1'!$AE$7,5,IF(AD681="X",1,0))+IF(AE681='Valori Consentiti - Table 1'!$AG$7,5,IF(AE681="X",1,0))+IF(AF681='Valori Consentiti - Table 1'!$AI$7,5,IF(AF681="X",1,0))+IF(AG681='Valori Consentiti - Table 1'!$AK$7,5,IF(AG681="X",1,0))+IF(AH681='Valori Consentiti - Table 1'!$AM$7,5,IF(AH681="X",1,0)),IF(G681=3,IF(S681='Valori Consentiti - Table 1'!$I$8,5,IF(S681="X",1,0))+IF(T681='Valori Consentiti - Table 1'!$K$8,5,IF(T681="X",1,0))+IF(U681='Valori Consentiti - Table 1'!$M$8,5,IF(U681="X",1,0))+IF(V681='Valori Consentiti - Table 1'!$O$8,5,IF(V681="X",1,0))+IF(W681='Valori Consentiti - Table 1'!$Q$8,5,IF(W681="X",1,0))+IF(X681='Valori Consentiti - Table 1'!$S$8,5,IF(X681="X",1,0))+IF(Y681='Valori Consentiti - Table 1'!$U$8,5,IF(Y681="X",1,0))+IF(Z681='Valori Consentiti - Table 1'!$W$8,5,IF(Z681="X",1,0))+IF(AA681='Valori Consentiti - Table 1'!$Y$8,5,IF(AA681="X",1,0))+IF(AB681='Valori Consentiti - Table 1'!$AA$8,5,IF(AB681="X",1,0))+IF(AC681='Valori Consentiti - Table 1'!$AC$8,5,IF(AC681="X",1,0))+IF(AD681='Valori Consentiti - Table 1'!$AE$8,5,IF(AD681="X",1,0))+IF(AE681='Valori Consentiti - Table 1'!$AG$8,5,IF(AE681="X",1,0))+IF(AF681='Valori Consentiti - Table 1'!$AI$8,5,IF(AF681="X",1,0))+IF(AG681='Valori Consentiti - Table 1'!$AK$8,5,IF(AG681="X",1,0))+IF(AH681='Valori Consentiti - Table 1'!$AM$8,5,IF(AH681="X",1,0)),IF(G681=4,IF(S681='Valori Consentiti - Table 1'!$I$9,5,IF(S681="X",1,0))+IF(T681='Valori Consentiti - Table 1'!$K$9,5,IF(T681="X",1,0))+IF(U681='Valori Consentiti - Table 1'!$M$9,5,IF(U681="X",1,0))+IF(V681='Valori Consentiti - Table 1'!$O$9,5,IF(V681="X",1,0))+IF(W681='Valori Consentiti - Table 1'!$Q$9,5,IF(W681="X",1,0))+IF(X681='Valori Consentiti - Table 1'!$S$9,5,IF(X681="X",1,0))+IF(Y681='Valori Consentiti - Table 1'!$U$9,5,IF(Y681="X",1,0))+IF(Z681='Valori Consentiti - Table 1'!$W$9,5,IF(Z681="X",1,0))+IF(AA681='Valori Consentiti - Table 1'!$Y$9,5,IF(AA681="X",1,0))+IF(AB681='Valori Consentiti - Table 1'!$AA$9,5,IF(AB681="X",1,0))+IF(AC681='Valori Consentiti - Table 1'!$AC$9,5,IF(AC681="X",1,0))+IF(AD681='Valori Consentiti - Table 1'!$AE$9,5,IF(AD681="X",1,0))+IF(AE681='Valori Consentiti - Table 1'!$AG$9,5,IF(AE681="X",1,0))+IF(AF681='Valori Consentiti - Table 1'!$AI$9,5,IF(AF681="X",1,0))+IF(AG681='Valori Consentiti - Table 1'!$AK$9,5,IF(AG681="X",1,0))+IF(AH681='Valori Consentiti - Table 1'!$AM$9,5,IF(AH681="X",1,0)),))))</f>
        <v>0</v>
      </c>
      <c r="M681" s="16">
        <f t="shared" ref="M681:M744" si="278">COUNTIF(S681:AH681,"X")</f>
        <v>0</v>
      </c>
      <c r="N681" s="16">
        <f t="shared" ref="N681:N744" si="279">COUNTA(S681:AH681)-M681</f>
        <v>16</v>
      </c>
      <c r="O681" s="16">
        <f>IF(G681=1,IF(S681='Valori Consentiti - Table 1'!$I$6,1,0)+IF(T681='Valori Consentiti - Table 1'!$K$6,1,0)+IF(U681='Valori Consentiti - Table 1'!$M$6,1,0)+IF(V681='Valori Consentiti - Table 1'!$O$6,1,0)+IF(W681='Valori Consentiti - Table 1'!$Q$6,1,0)+IF(X681='Valori Consentiti - Table 1'!$S$6,1,0)+IF(Y681='Valori Consentiti - Table 1'!$U$6,1,0)+IF(Z681='Valori Consentiti - Table 1'!$W$6,1,0)+IF(AA681='Valori Consentiti - Table 1'!$Y$6,1,0)+IF(AB681='Valori Consentiti - Table 1'!$AA$6,1,0)+IF(AC681='Valori Consentiti - Table 1'!$AC$6,1,0)+IF(AD681='Valori Consentiti - Table 1'!$AE$6,1,0)+IF(AE681='Valori Consentiti - Table 1'!$AG$6,1,0)+IF(AF681='Valori Consentiti - Table 1'!$AI$6,1,0)+IF(AG681='Valori Consentiti - Table 1'!$AK$6,1,0)+IF(AH681='Valori Consentiti - Table 1'!$AM$6,1,0),IF(G681=2,IF(S681='Valori Consentiti - Table 1'!$I$7,1,0)+IF(T681='Valori Consentiti - Table 1'!$K$7,1,0)+IF(U681='Valori Consentiti - Table 1'!$M$7,1,0)+IF(V681='Valori Consentiti - Table 1'!$O$7,1,0)+IF(W681='Valori Consentiti - Table 1'!$Q$7,1,0)+IF(X681='Valori Consentiti - Table 1'!$S$7,1,0)+IF(Y681='Valori Consentiti - Table 1'!$U$7,1,0)+IF(Z681='Valori Consentiti - Table 1'!$W$7,1,0)+IF(AA681='Valori Consentiti - Table 1'!$Y$7,1,0)+IF(AB681='Valori Consentiti - Table 1'!$AA$7,1,0)+IF(AC681='Valori Consentiti - Table 1'!$AC$7,1,0)+IF(AD681='Valori Consentiti - Table 1'!$AE$7,1,0)+IF(AE681='Valori Consentiti - Table 1'!$AG$7,1,0)+IF(AF681='Valori Consentiti - Table 1'!$AI$7,1,0)+IF(AG681='Valori Consentiti - Table 1'!$AK$7,1,0)+IF(AH681='Valori Consentiti - Table 1'!$AM$7,1,0),IF(G681=3,IF(S681='Valori Consentiti - Table 1'!$I$8,1,0)+IF(T681='Valori Consentiti - Table 1'!$K$8,1,0)+IF(U681='Valori Consentiti - Table 1'!$M$8,1,0)+IF(V681='Valori Consentiti - Table 1'!$O$8,1,0)+IF(W681='Valori Consentiti - Table 1'!$Q$8,1,0)+IF(X681='Valori Consentiti - Table 1'!$S$8,1,0)+IF(Y681='Valori Consentiti - Table 1'!$U$8,1,0)+IF(Z681='Valori Consentiti - Table 1'!$W$8,1,0)+IF(AA681='Valori Consentiti - Table 1'!$Y$8,1,0)+IF(AB681='Valori Consentiti - Table 1'!$AA$8,1,0)+IF(AC681='Valori Consentiti - Table 1'!$AC$8,1,0)+IF(AD681='Valori Consentiti - Table 1'!$AE$8,1,0)+IF(AE681='Valori Consentiti - Table 1'!$AG$8,1,0)+IF(AF681='Valori Consentiti - Table 1'!$AI$8,1,0)+IF(AG681='Valori Consentiti - Table 1'!$AK$8,1,0)+IF(AH681='Valori Consentiti - Table 1'!$AM$8,1,0),IF(G681=4,IF(S681='Valori Consentiti - Table 1'!$I$9,1,0)+IF(T681='Valori Consentiti - Table 1'!$K$9,1,0)+IF(U681='Valori Consentiti - Table 1'!$M$9,1,0)+IF(V681='Valori Consentiti - Table 1'!$O$9,1,0)+IF(W681='Valori Consentiti - Table 1'!$Q$9,1,0)+IF(X681='Valori Consentiti - Table 1'!$S$9,1,0)+IF(Y681='Valori Consentiti - Table 1'!$U$9,1,0)+IF(Z681='Valori Consentiti - Table 1'!$W$9,1,0)+IF(AA681='Valori Consentiti - Table 1'!$Y$9,1,0)+IF(AB681='Valori Consentiti - Table 1'!$AA$9,1,0)+IF(AC681='Valori Consentiti - Table 1'!$AC$9,1,0)+IF(AD681='Valori Consentiti - Table 1'!$AE$9,1,0)+IF(AE681='Valori Consentiti - Table 1'!$AG$9,1,0)+IF(AF681='Valori Consentiti - Table 1'!$AI$9,1,0)+IF(AG681='Valori Consentiti - Table 1'!$AK$9,1,0)+IF(AH681='Valori Consentiti - Table 1'!$AM$9,1,0),))))</f>
        <v>0</v>
      </c>
      <c r="P681" s="16">
        <f t="shared" ref="P681:P744" si="280">16-O681-M681</f>
        <v>16</v>
      </c>
      <c r="Q681" s="16">
        <f t="shared" si="277"/>
        <v>1</v>
      </c>
      <c r="R681" s="17"/>
      <c r="S681" s="24" t="str">
        <f t="shared" si="261"/>
        <v/>
      </c>
      <c r="T681" s="25" t="str">
        <f t="shared" si="262"/>
        <v/>
      </c>
      <c r="U681" s="25" t="str">
        <f t="shared" si="263"/>
        <v/>
      </c>
      <c r="V681" s="26" t="str">
        <f t="shared" si="264"/>
        <v/>
      </c>
      <c r="W681" s="27" t="str">
        <f t="shared" si="265"/>
        <v/>
      </c>
      <c r="X681" s="25" t="str">
        <f t="shared" si="266"/>
        <v/>
      </c>
      <c r="Y681" s="25" t="str">
        <f t="shared" si="267"/>
        <v/>
      </c>
      <c r="Z681" s="26" t="str">
        <f t="shared" si="268"/>
        <v/>
      </c>
      <c r="AA681" s="27" t="str">
        <f t="shared" si="269"/>
        <v/>
      </c>
      <c r="AB681" s="25" t="str">
        <f t="shared" si="270"/>
        <v/>
      </c>
      <c r="AC681" s="25" t="str">
        <f t="shared" si="271"/>
        <v/>
      </c>
      <c r="AD681" s="26" t="str">
        <f t="shared" si="272"/>
        <v/>
      </c>
      <c r="AE681" s="27" t="str">
        <f t="shared" si="273"/>
        <v/>
      </c>
      <c r="AF681" s="25" t="str">
        <f t="shared" si="274"/>
        <v/>
      </c>
      <c r="AG681" s="25" t="str">
        <f t="shared" si="275"/>
        <v/>
      </c>
      <c r="AH681" s="26" t="str">
        <f t="shared" si="276"/>
        <v/>
      </c>
      <c r="AI681" s="29" t="b">
        <f t="shared" ref="AI681:AI744" si="281">AND(LEN(H681)=4,ISTEXT(H681),OR(MID($H681,1,1)="B",MID($H681,1,1)="E",MID($H681,1,1)="A",MID($H681,1,1)="C",MID($H681,1,1)="D",MID($H681,1,1)="X"),OR(MID($H681,2,1)="B",MID($H681,2,1)="A",MID($H681,2,1)="E",MID($H681,2,1)="C",MID($H681,2,1)="D",MID($H681,2,1)="X"),OR(MID($H681,3,1)="B",MID($H681,3,1)="A",MID($H681,3,1)="A",MID($H681,3,1)="C",MID($H681,3,1)="D",MID($H681,3,1)="X"),OR(MID($H681,4,1)="B",MID($H681,4,1)="A",MID($H681,4,1)="C",MID($H681,4,1)="E",MID($H681,4,1)="D",MID($H681,4,1)="E",MID($H681,4,1)="X"))</f>
        <v>0</v>
      </c>
      <c r="AJ681" s="29" t="b">
        <f t="shared" ref="AJ681:AJ744" si="282">AND(LEN(I681)=4,ISTEXT(I681),OR(MID($I681,1,1)="B",MID($I681,1,1)="A",MID($I681,1,1)="E",MID($I681,1,1)="C",MID($I681,1,1)="D",MID($I681,1,1)="X"),OR(MID($I681,2,1)="B",MID($I681,2,1)="E",MID($I681,2,1)="A",MID($I681,2,1)="C",MID($I681,2,1)="D",MID($I681,2,1)="X"),OR(MID($I681,3,1)="B",MID($I681,3,1)="E",MID($I681,3,1)="A",MID($I681,3,1)="C",MID($I681,3,1)="D",MID($I681,3,1)="X"),OR(MID($I681,4,1)="B",MID($I681,4,1)="A",MID($I681,4,1)="E",MID($I681,4,1)="C",MID($I681,4,1)="D",MID($I681,4,1)="X"))</f>
        <v>0</v>
      </c>
      <c r="AK681" s="29" t="b">
        <f t="shared" ref="AK681:AK744" si="283">AND(LEN(J681)=4,ISTEXT(J681),OR(MID($J681,1,1)="B",MID($J681,1,1)="A",MID($J681,1,1)="E",MID($J681,1,1)="C",MID($J681,1,1)="D",MID($J681,1,1)="X"),OR(MID($J681,2,1)="B",MID($J681,2,1)="E",MID($J681,2,1)="A",MID($J681,2,1)="C",MID($J681,2,1)="D",MID($J681,2,1)="X"),OR(MID($J681,3,1)="B",MID($J681,3,1)="A",MID($J681,3,1)="E",MID($J681,3,1)="C",MID($J681,3,1)="D",MID($J681,3,1)="X"),OR(MID($J681,4,1)="B",MID($J681,4,1)="A",MID($J681,4,1)="C",MID($J681,4,1)="E",MID($J681,4,1)="D",MID($J681,4,1)="X"))</f>
        <v>0</v>
      </c>
      <c r="AL681" s="29" t="b">
        <f t="shared" ref="AL681:AL744" si="284">AND(LEN(K681)=4,ISTEXT(K681),OR(MID($K681,1,1)="B",MID($K681,1,1)="A",MID($K681,1,1)="E",MID($K681,1,1)="C",MID($K681,1,1)="D",MID($K681,1,1)="X"),OR(MID($K681,2,1)="B",MID($K681,2,1)="A",MID($K681,2,1)="E",MID($K681,2,1)="C",MID($K681,2,1)="D",MID($K681,2,1)="X"),OR(MID($K681,3,1)="B",MID($K681,3,1)="A",MID($K681,3,1)="E",MID($K681,3,1)="C",MID($K681,3,1)="D",MID($K681,3,1)="X"),OR(MID($K681,4,1)="B",MID($K681,4,1)="A",MID($K681,4,1)="E",MID($K681,4,1)="C",MID($K681,4,1)="D",MID($K681,4,1)="X"))</f>
        <v>0</v>
      </c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</row>
    <row r="682" spans="1:252" s="37" customFormat="1" ht="18" customHeight="1">
      <c r="A682" s="31"/>
      <c r="B682" s="31"/>
      <c r="C682" s="41"/>
      <c r="D682" s="14"/>
      <c r="E682" s="18"/>
      <c r="F682" s="31"/>
      <c r="G682" s="14"/>
      <c r="H682" s="15"/>
      <c r="I682" s="15"/>
      <c r="J682" s="15"/>
      <c r="K682" s="15"/>
      <c r="L682" s="40">
        <f>IF(G682=1,IF(S682='Valori Consentiti - Table 1'!$I$6,5,IF(S682="X",1,0))+IF(T682='Valori Consentiti - Table 1'!$K$6,5,IF(T682="X",1,0))+IF(U682='Valori Consentiti - Table 1'!$M$6,5,IF(U682="X",1,0))+IF(V682='Valori Consentiti - Table 1'!$O$6,5,IF(V682="X",1,0))+IF(W682='Valori Consentiti - Table 1'!$Q$6,5,IF(W682="X",1,0))+IF(X682='Valori Consentiti - Table 1'!$S$6,5,IF(X682="X",1,0))+IF(Y682='Valori Consentiti - Table 1'!$U$6,5,IF(Y682="X",1,0))+IF(Z682='Valori Consentiti - Table 1'!$W$6,5,IF(Z682="X",1,0))+IF(AA682='Valori Consentiti - Table 1'!$Y$6,5,IF(AA682="X",1,0))+IF(AB682='Valori Consentiti - Table 1'!$AA$6,5,IF(AB682="X",1,0))+IF(AC682='Valori Consentiti - Table 1'!$AC$6,5,IF(AC682="X",1,0))+IF(AD682='Valori Consentiti - Table 1'!$AE$6,5,IF(AD682="X",1,0))+IF(AE682='Valori Consentiti - Table 1'!$AG$6,5,IF(AE682="X",1,0))+IF(AF682='Valori Consentiti - Table 1'!$AI$6,5,IF(AF682="X",1,0))+IF(AG682='Valori Consentiti - Table 1'!$AK$6,5,IF(AG682="X",1,0))+IF(AH682='Valori Consentiti - Table 1'!$AM$6,5,IF(AH682="X",1,0)),IF(G682=2,IF(S682='Valori Consentiti - Table 1'!$I$7,5,IF(S682="X",1,0))+IF(T682='Valori Consentiti - Table 1'!$K$7,5,IF(T682="X",1,0))+IF(U682='Valori Consentiti - Table 1'!$M$7,5,IF(U682="X",1,0))+IF(V682='Valori Consentiti - Table 1'!$O$7,5,IF(V682="X",1,0))+IF(W682='Valori Consentiti - Table 1'!$Q$7,5,IF(W682="X",1,0))+IF(X682='Valori Consentiti - Table 1'!$S$7,5,IF(X682="X",1,0))+IF(Y682='Valori Consentiti - Table 1'!$U$7,5,IF(Y682="X",1,0))+IF(Z682='Valori Consentiti - Table 1'!$W$7,5,IF(Z682="X",1,0))+IF(AA682='Valori Consentiti - Table 1'!$Y$7,5,IF(AA682="X",1,0))+IF(AB682='Valori Consentiti - Table 1'!$AA$7,5,IF(AB682="X",1,0))+IF(AC682='Valori Consentiti - Table 1'!$AC$7,5,IF(AC682="X",1,0))+IF(AD682='Valori Consentiti - Table 1'!$AE$7,5,IF(AD682="X",1,0))+IF(AE682='Valori Consentiti - Table 1'!$AG$7,5,IF(AE682="X",1,0))+IF(AF682='Valori Consentiti - Table 1'!$AI$7,5,IF(AF682="X",1,0))+IF(AG682='Valori Consentiti - Table 1'!$AK$7,5,IF(AG682="X",1,0))+IF(AH682='Valori Consentiti - Table 1'!$AM$7,5,IF(AH682="X",1,0)),IF(G682=3,IF(S682='Valori Consentiti - Table 1'!$I$8,5,IF(S682="X",1,0))+IF(T682='Valori Consentiti - Table 1'!$K$8,5,IF(T682="X",1,0))+IF(U682='Valori Consentiti - Table 1'!$M$8,5,IF(U682="X",1,0))+IF(V682='Valori Consentiti - Table 1'!$O$8,5,IF(V682="X",1,0))+IF(W682='Valori Consentiti - Table 1'!$Q$8,5,IF(W682="X",1,0))+IF(X682='Valori Consentiti - Table 1'!$S$8,5,IF(X682="X",1,0))+IF(Y682='Valori Consentiti - Table 1'!$U$8,5,IF(Y682="X",1,0))+IF(Z682='Valori Consentiti - Table 1'!$W$8,5,IF(Z682="X",1,0))+IF(AA682='Valori Consentiti - Table 1'!$Y$8,5,IF(AA682="X",1,0))+IF(AB682='Valori Consentiti - Table 1'!$AA$8,5,IF(AB682="X",1,0))+IF(AC682='Valori Consentiti - Table 1'!$AC$8,5,IF(AC682="X",1,0))+IF(AD682='Valori Consentiti - Table 1'!$AE$8,5,IF(AD682="X",1,0))+IF(AE682='Valori Consentiti - Table 1'!$AG$8,5,IF(AE682="X",1,0))+IF(AF682='Valori Consentiti - Table 1'!$AI$8,5,IF(AF682="X",1,0))+IF(AG682='Valori Consentiti - Table 1'!$AK$8,5,IF(AG682="X",1,0))+IF(AH682='Valori Consentiti - Table 1'!$AM$8,5,IF(AH682="X",1,0)),IF(G682=4,IF(S682='Valori Consentiti - Table 1'!$I$9,5,IF(S682="X",1,0))+IF(T682='Valori Consentiti - Table 1'!$K$9,5,IF(T682="X",1,0))+IF(U682='Valori Consentiti - Table 1'!$M$9,5,IF(U682="X",1,0))+IF(V682='Valori Consentiti - Table 1'!$O$9,5,IF(V682="X",1,0))+IF(W682='Valori Consentiti - Table 1'!$Q$9,5,IF(W682="X",1,0))+IF(X682='Valori Consentiti - Table 1'!$S$9,5,IF(X682="X",1,0))+IF(Y682='Valori Consentiti - Table 1'!$U$9,5,IF(Y682="X",1,0))+IF(Z682='Valori Consentiti - Table 1'!$W$9,5,IF(Z682="X",1,0))+IF(AA682='Valori Consentiti - Table 1'!$Y$9,5,IF(AA682="X",1,0))+IF(AB682='Valori Consentiti - Table 1'!$AA$9,5,IF(AB682="X",1,0))+IF(AC682='Valori Consentiti - Table 1'!$AC$9,5,IF(AC682="X",1,0))+IF(AD682='Valori Consentiti - Table 1'!$AE$9,5,IF(AD682="X",1,0))+IF(AE682='Valori Consentiti - Table 1'!$AG$9,5,IF(AE682="X",1,0))+IF(AF682='Valori Consentiti - Table 1'!$AI$9,5,IF(AF682="X",1,0))+IF(AG682='Valori Consentiti - Table 1'!$AK$9,5,IF(AG682="X",1,0))+IF(AH682='Valori Consentiti - Table 1'!$AM$9,5,IF(AH682="X",1,0)),))))</f>
        <v>0</v>
      </c>
      <c r="M682" s="16">
        <f t="shared" si="278"/>
        <v>0</v>
      </c>
      <c r="N682" s="16">
        <f t="shared" si="279"/>
        <v>16</v>
      </c>
      <c r="O682" s="16">
        <f>IF(G682=1,IF(S682='Valori Consentiti - Table 1'!$I$6,1,0)+IF(T682='Valori Consentiti - Table 1'!$K$6,1,0)+IF(U682='Valori Consentiti - Table 1'!$M$6,1,0)+IF(V682='Valori Consentiti - Table 1'!$O$6,1,0)+IF(W682='Valori Consentiti - Table 1'!$Q$6,1,0)+IF(X682='Valori Consentiti - Table 1'!$S$6,1,0)+IF(Y682='Valori Consentiti - Table 1'!$U$6,1,0)+IF(Z682='Valori Consentiti - Table 1'!$W$6,1,0)+IF(AA682='Valori Consentiti - Table 1'!$Y$6,1,0)+IF(AB682='Valori Consentiti - Table 1'!$AA$6,1,0)+IF(AC682='Valori Consentiti - Table 1'!$AC$6,1,0)+IF(AD682='Valori Consentiti - Table 1'!$AE$6,1,0)+IF(AE682='Valori Consentiti - Table 1'!$AG$6,1,0)+IF(AF682='Valori Consentiti - Table 1'!$AI$6,1,0)+IF(AG682='Valori Consentiti - Table 1'!$AK$6,1,0)+IF(AH682='Valori Consentiti - Table 1'!$AM$6,1,0),IF(G682=2,IF(S682='Valori Consentiti - Table 1'!$I$7,1,0)+IF(T682='Valori Consentiti - Table 1'!$K$7,1,0)+IF(U682='Valori Consentiti - Table 1'!$M$7,1,0)+IF(V682='Valori Consentiti - Table 1'!$O$7,1,0)+IF(W682='Valori Consentiti - Table 1'!$Q$7,1,0)+IF(X682='Valori Consentiti - Table 1'!$S$7,1,0)+IF(Y682='Valori Consentiti - Table 1'!$U$7,1,0)+IF(Z682='Valori Consentiti - Table 1'!$W$7,1,0)+IF(AA682='Valori Consentiti - Table 1'!$Y$7,1,0)+IF(AB682='Valori Consentiti - Table 1'!$AA$7,1,0)+IF(AC682='Valori Consentiti - Table 1'!$AC$7,1,0)+IF(AD682='Valori Consentiti - Table 1'!$AE$7,1,0)+IF(AE682='Valori Consentiti - Table 1'!$AG$7,1,0)+IF(AF682='Valori Consentiti - Table 1'!$AI$7,1,0)+IF(AG682='Valori Consentiti - Table 1'!$AK$7,1,0)+IF(AH682='Valori Consentiti - Table 1'!$AM$7,1,0),IF(G682=3,IF(S682='Valori Consentiti - Table 1'!$I$8,1,0)+IF(T682='Valori Consentiti - Table 1'!$K$8,1,0)+IF(U682='Valori Consentiti - Table 1'!$M$8,1,0)+IF(V682='Valori Consentiti - Table 1'!$O$8,1,0)+IF(W682='Valori Consentiti - Table 1'!$Q$8,1,0)+IF(X682='Valori Consentiti - Table 1'!$S$8,1,0)+IF(Y682='Valori Consentiti - Table 1'!$U$8,1,0)+IF(Z682='Valori Consentiti - Table 1'!$W$8,1,0)+IF(AA682='Valori Consentiti - Table 1'!$Y$8,1,0)+IF(AB682='Valori Consentiti - Table 1'!$AA$8,1,0)+IF(AC682='Valori Consentiti - Table 1'!$AC$8,1,0)+IF(AD682='Valori Consentiti - Table 1'!$AE$8,1,0)+IF(AE682='Valori Consentiti - Table 1'!$AG$8,1,0)+IF(AF682='Valori Consentiti - Table 1'!$AI$8,1,0)+IF(AG682='Valori Consentiti - Table 1'!$AK$8,1,0)+IF(AH682='Valori Consentiti - Table 1'!$AM$8,1,0),IF(G682=4,IF(S682='Valori Consentiti - Table 1'!$I$9,1,0)+IF(T682='Valori Consentiti - Table 1'!$K$9,1,0)+IF(U682='Valori Consentiti - Table 1'!$M$9,1,0)+IF(V682='Valori Consentiti - Table 1'!$O$9,1,0)+IF(W682='Valori Consentiti - Table 1'!$Q$9,1,0)+IF(X682='Valori Consentiti - Table 1'!$S$9,1,0)+IF(Y682='Valori Consentiti - Table 1'!$U$9,1,0)+IF(Z682='Valori Consentiti - Table 1'!$W$9,1,0)+IF(AA682='Valori Consentiti - Table 1'!$Y$9,1,0)+IF(AB682='Valori Consentiti - Table 1'!$AA$9,1,0)+IF(AC682='Valori Consentiti - Table 1'!$AC$9,1,0)+IF(AD682='Valori Consentiti - Table 1'!$AE$9,1,0)+IF(AE682='Valori Consentiti - Table 1'!$AG$9,1,0)+IF(AF682='Valori Consentiti - Table 1'!$AI$9,1,0)+IF(AG682='Valori Consentiti - Table 1'!$AK$9,1,0)+IF(AH682='Valori Consentiti - Table 1'!$AM$9,1,0),))))</f>
        <v>0</v>
      </c>
      <c r="P682" s="16">
        <f t="shared" si="280"/>
        <v>16</v>
      </c>
      <c r="Q682" s="16">
        <f t="shared" si="277"/>
        <v>1</v>
      </c>
      <c r="R682" s="17"/>
      <c r="S682" s="24" t="str">
        <f t="shared" si="261"/>
        <v/>
      </c>
      <c r="T682" s="25" t="str">
        <f t="shared" si="262"/>
        <v/>
      </c>
      <c r="U682" s="25" t="str">
        <f t="shared" si="263"/>
        <v/>
      </c>
      <c r="V682" s="26" t="str">
        <f t="shared" si="264"/>
        <v/>
      </c>
      <c r="W682" s="27" t="str">
        <f t="shared" si="265"/>
        <v/>
      </c>
      <c r="X682" s="25" t="str">
        <f t="shared" si="266"/>
        <v/>
      </c>
      <c r="Y682" s="25" t="str">
        <f t="shared" si="267"/>
        <v/>
      </c>
      <c r="Z682" s="26" t="str">
        <f t="shared" si="268"/>
        <v/>
      </c>
      <c r="AA682" s="27" t="str">
        <f t="shared" si="269"/>
        <v/>
      </c>
      <c r="AB682" s="25" t="str">
        <f t="shared" si="270"/>
        <v/>
      </c>
      <c r="AC682" s="25" t="str">
        <f t="shared" si="271"/>
        <v/>
      </c>
      <c r="AD682" s="26" t="str">
        <f t="shared" si="272"/>
        <v/>
      </c>
      <c r="AE682" s="27" t="str">
        <f t="shared" si="273"/>
        <v/>
      </c>
      <c r="AF682" s="25" t="str">
        <f t="shared" si="274"/>
        <v/>
      </c>
      <c r="AG682" s="25" t="str">
        <f t="shared" si="275"/>
        <v/>
      </c>
      <c r="AH682" s="26" t="str">
        <f t="shared" si="276"/>
        <v/>
      </c>
      <c r="AI682" s="29" t="b">
        <f t="shared" si="281"/>
        <v>0</v>
      </c>
      <c r="AJ682" s="29" t="b">
        <f t="shared" si="282"/>
        <v>0</v>
      </c>
      <c r="AK682" s="29" t="b">
        <f t="shared" si="283"/>
        <v>0</v>
      </c>
      <c r="AL682" s="29" t="b">
        <f t="shared" si="284"/>
        <v>0</v>
      </c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</row>
    <row r="683" spans="1:252" s="37" customFormat="1" ht="18" customHeight="1">
      <c r="A683" s="31"/>
      <c r="B683" s="31"/>
      <c r="C683" s="41"/>
      <c r="D683" s="14"/>
      <c r="E683" s="18"/>
      <c r="F683" s="31"/>
      <c r="G683" s="14"/>
      <c r="H683" s="15"/>
      <c r="I683" s="15"/>
      <c r="J683" s="15"/>
      <c r="K683" s="15"/>
      <c r="L683" s="40">
        <f>IF(G683=1,IF(S683='Valori Consentiti - Table 1'!$I$6,5,IF(S683="X",1,0))+IF(T683='Valori Consentiti - Table 1'!$K$6,5,IF(T683="X",1,0))+IF(U683='Valori Consentiti - Table 1'!$M$6,5,IF(U683="X",1,0))+IF(V683='Valori Consentiti - Table 1'!$O$6,5,IF(V683="X",1,0))+IF(W683='Valori Consentiti - Table 1'!$Q$6,5,IF(W683="X",1,0))+IF(X683='Valori Consentiti - Table 1'!$S$6,5,IF(X683="X",1,0))+IF(Y683='Valori Consentiti - Table 1'!$U$6,5,IF(Y683="X",1,0))+IF(Z683='Valori Consentiti - Table 1'!$W$6,5,IF(Z683="X",1,0))+IF(AA683='Valori Consentiti - Table 1'!$Y$6,5,IF(AA683="X",1,0))+IF(AB683='Valori Consentiti - Table 1'!$AA$6,5,IF(AB683="X",1,0))+IF(AC683='Valori Consentiti - Table 1'!$AC$6,5,IF(AC683="X",1,0))+IF(AD683='Valori Consentiti - Table 1'!$AE$6,5,IF(AD683="X",1,0))+IF(AE683='Valori Consentiti - Table 1'!$AG$6,5,IF(AE683="X",1,0))+IF(AF683='Valori Consentiti - Table 1'!$AI$6,5,IF(AF683="X",1,0))+IF(AG683='Valori Consentiti - Table 1'!$AK$6,5,IF(AG683="X",1,0))+IF(AH683='Valori Consentiti - Table 1'!$AM$6,5,IF(AH683="X",1,0)),IF(G683=2,IF(S683='Valori Consentiti - Table 1'!$I$7,5,IF(S683="X",1,0))+IF(T683='Valori Consentiti - Table 1'!$K$7,5,IF(T683="X",1,0))+IF(U683='Valori Consentiti - Table 1'!$M$7,5,IF(U683="X",1,0))+IF(V683='Valori Consentiti - Table 1'!$O$7,5,IF(V683="X",1,0))+IF(W683='Valori Consentiti - Table 1'!$Q$7,5,IF(W683="X",1,0))+IF(X683='Valori Consentiti - Table 1'!$S$7,5,IF(X683="X",1,0))+IF(Y683='Valori Consentiti - Table 1'!$U$7,5,IF(Y683="X",1,0))+IF(Z683='Valori Consentiti - Table 1'!$W$7,5,IF(Z683="X",1,0))+IF(AA683='Valori Consentiti - Table 1'!$Y$7,5,IF(AA683="X",1,0))+IF(AB683='Valori Consentiti - Table 1'!$AA$7,5,IF(AB683="X",1,0))+IF(AC683='Valori Consentiti - Table 1'!$AC$7,5,IF(AC683="X",1,0))+IF(AD683='Valori Consentiti - Table 1'!$AE$7,5,IF(AD683="X",1,0))+IF(AE683='Valori Consentiti - Table 1'!$AG$7,5,IF(AE683="X",1,0))+IF(AF683='Valori Consentiti - Table 1'!$AI$7,5,IF(AF683="X",1,0))+IF(AG683='Valori Consentiti - Table 1'!$AK$7,5,IF(AG683="X",1,0))+IF(AH683='Valori Consentiti - Table 1'!$AM$7,5,IF(AH683="X",1,0)),IF(G683=3,IF(S683='Valori Consentiti - Table 1'!$I$8,5,IF(S683="X",1,0))+IF(T683='Valori Consentiti - Table 1'!$K$8,5,IF(T683="X",1,0))+IF(U683='Valori Consentiti - Table 1'!$M$8,5,IF(U683="X",1,0))+IF(V683='Valori Consentiti - Table 1'!$O$8,5,IF(V683="X",1,0))+IF(W683='Valori Consentiti - Table 1'!$Q$8,5,IF(W683="X",1,0))+IF(X683='Valori Consentiti - Table 1'!$S$8,5,IF(X683="X",1,0))+IF(Y683='Valori Consentiti - Table 1'!$U$8,5,IF(Y683="X",1,0))+IF(Z683='Valori Consentiti - Table 1'!$W$8,5,IF(Z683="X",1,0))+IF(AA683='Valori Consentiti - Table 1'!$Y$8,5,IF(AA683="X",1,0))+IF(AB683='Valori Consentiti - Table 1'!$AA$8,5,IF(AB683="X",1,0))+IF(AC683='Valori Consentiti - Table 1'!$AC$8,5,IF(AC683="X",1,0))+IF(AD683='Valori Consentiti - Table 1'!$AE$8,5,IF(AD683="X",1,0))+IF(AE683='Valori Consentiti - Table 1'!$AG$8,5,IF(AE683="X",1,0))+IF(AF683='Valori Consentiti - Table 1'!$AI$8,5,IF(AF683="X",1,0))+IF(AG683='Valori Consentiti - Table 1'!$AK$8,5,IF(AG683="X",1,0))+IF(AH683='Valori Consentiti - Table 1'!$AM$8,5,IF(AH683="X",1,0)),IF(G683=4,IF(S683='Valori Consentiti - Table 1'!$I$9,5,IF(S683="X",1,0))+IF(T683='Valori Consentiti - Table 1'!$K$9,5,IF(T683="X",1,0))+IF(U683='Valori Consentiti - Table 1'!$M$9,5,IF(U683="X",1,0))+IF(V683='Valori Consentiti - Table 1'!$O$9,5,IF(V683="X",1,0))+IF(W683='Valori Consentiti - Table 1'!$Q$9,5,IF(W683="X",1,0))+IF(X683='Valori Consentiti - Table 1'!$S$9,5,IF(X683="X",1,0))+IF(Y683='Valori Consentiti - Table 1'!$U$9,5,IF(Y683="X",1,0))+IF(Z683='Valori Consentiti - Table 1'!$W$9,5,IF(Z683="X",1,0))+IF(AA683='Valori Consentiti - Table 1'!$Y$9,5,IF(AA683="X",1,0))+IF(AB683='Valori Consentiti - Table 1'!$AA$9,5,IF(AB683="X",1,0))+IF(AC683='Valori Consentiti - Table 1'!$AC$9,5,IF(AC683="X",1,0))+IF(AD683='Valori Consentiti - Table 1'!$AE$9,5,IF(AD683="X",1,0))+IF(AE683='Valori Consentiti - Table 1'!$AG$9,5,IF(AE683="X",1,0))+IF(AF683='Valori Consentiti - Table 1'!$AI$9,5,IF(AF683="X",1,0))+IF(AG683='Valori Consentiti - Table 1'!$AK$9,5,IF(AG683="X",1,0))+IF(AH683='Valori Consentiti - Table 1'!$AM$9,5,IF(AH683="X",1,0)),))))</f>
        <v>0</v>
      </c>
      <c r="M683" s="16">
        <f t="shared" si="278"/>
        <v>0</v>
      </c>
      <c r="N683" s="16">
        <f t="shared" si="279"/>
        <v>16</v>
      </c>
      <c r="O683" s="16">
        <f>IF(G683=1,IF(S683='Valori Consentiti - Table 1'!$I$6,1,0)+IF(T683='Valori Consentiti - Table 1'!$K$6,1,0)+IF(U683='Valori Consentiti - Table 1'!$M$6,1,0)+IF(V683='Valori Consentiti - Table 1'!$O$6,1,0)+IF(W683='Valori Consentiti - Table 1'!$Q$6,1,0)+IF(X683='Valori Consentiti - Table 1'!$S$6,1,0)+IF(Y683='Valori Consentiti - Table 1'!$U$6,1,0)+IF(Z683='Valori Consentiti - Table 1'!$W$6,1,0)+IF(AA683='Valori Consentiti - Table 1'!$Y$6,1,0)+IF(AB683='Valori Consentiti - Table 1'!$AA$6,1,0)+IF(AC683='Valori Consentiti - Table 1'!$AC$6,1,0)+IF(AD683='Valori Consentiti - Table 1'!$AE$6,1,0)+IF(AE683='Valori Consentiti - Table 1'!$AG$6,1,0)+IF(AF683='Valori Consentiti - Table 1'!$AI$6,1,0)+IF(AG683='Valori Consentiti - Table 1'!$AK$6,1,0)+IF(AH683='Valori Consentiti - Table 1'!$AM$6,1,0),IF(G683=2,IF(S683='Valori Consentiti - Table 1'!$I$7,1,0)+IF(T683='Valori Consentiti - Table 1'!$K$7,1,0)+IF(U683='Valori Consentiti - Table 1'!$M$7,1,0)+IF(V683='Valori Consentiti - Table 1'!$O$7,1,0)+IF(W683='Valori Consentiti - Table 1'!$Q$7,1,0)+IF(X683='Valori Consentiti - Table 1'!$S$7,1,0)+IF(Y683='Valori Consentiti - Table 1'!$U$7,1,0)+IF(Z683='Valori Consentiti - Table 1'!$W$7,1,0)+IF(AA683='Valori Consentiti - Table 1'!$Y$7,1,0)+IF(AB683='Valori Consentiti - Table 1'!$AA$7,1,0)+IF(AC683='Valori Consentiti - Table 1'!$AC$7,1,0)+IF(AD683='Valori Consentiti - Table 1'!$AE$7,1,0)+IF(AE683='Valori Consentiti - Table 1'!$AG$7,1,0)+IF(AF683='Valori Consentiti - Table 1'!$AI$7,1,0)+IF(AG683='Valori Consentiti - Table 1'!$AK$7,1,0)+IF(AH683='Valori Consentiti - Table 1'!$AM$7,1,0),IF(G683=3,IF(S683='Valori Consentiti - Table 1'!$I$8,1,0)+IF(T683='Valori Consentiti - Table 1'!$K$8,1,0)+IF(U683='Valori Consentiti - Table 1'!$M$8,1,0)+IF(V683='Valori Consentiti - Table 1'!$O$8,1,0)+IF(W683='Valori Consentiti - Table 1'!$Q$8,1,0)+IF(X683='Valori Consentiti - Table 1'!$S$8,1,0)+IF(Y683='Valori Consentiti - Table 1'!$U$8,1,0)+IF(Z683='Valori Consentiti - Table 1'!$W$8,1,0)+IF(AA683='Valori Consentiti - Table 1'!$Y$8,1,0)+IF(AB683='Valori Consentiti - Table 1'!$AA$8,1,0)+IF(AC683='Valori Consentiti - Table 1'!$AC$8,1,0)+IF(AD683='Valori Consentiti - Table 1'!$AE$8,1,0)+IF(AE683='Valori Consentiti - Table 1'!$AG$8,1,0)+IF(AF683='Valori Consentiti - Table 1'!$AI$8,1,0)+IF(AG683='Valori Consentiti - Table 1'!$AK$8,1,0)+IF(AH683='Valori Consentiti - Table 1'!$AM$8,1,0),IF(G683=4,IF(S683='Valori Consentiti - Table 1'!$I$9,1,0)+IF(T683='Valori Consentiti - Table 1'!$K$9,1,0)+IF(U683='Valori Consentiti - Table 1'!$M$9,1,0)+IF(V683='Valori Consentiti - Table 1'!$O$9,1,0)+IF(W683='Valori Consentiti - Table 1'!$Q$9,1,0)+IF(X683='Valori Consentiti - Table 1'!$S$9,1,0)+IF(Y683='Valori Consentiti - Table 1'!$U$9,1,0)+IF(Z683='Valori Consentiti - Table 1'!$W$9,1,0)+IF(AA683='Valori Consentiti - Table 1'!$Y$9,1,0)+IF(AB683='Valori Consentiti - Table 1'!$AA$9,1,0)+IF(AC683='Valori Consentiti - Table 1'!$AC$9,1,0)+IF(AD683='Valori Consentiti - Table 1'!$AE$9,1,0)+IF(AE683='Valori Consentiti - Table 1'!$AG$9,1,0)+IF(AF683='Valori Consentiti - Table 1'!$AI$9,1,0)+IF(AG683='Valori Consentiti - Table 1'!$AK$9,1,0)+IF(AH683='Valori Consentiti - Table 1'!$AM$9,1,0),))))</f>
        <v>0</v>
      </c>
      <c r="P683" s="16">
        <f t="shared" si="280"/>
        <v>16</v>
      </c>
      <c r="Q683" s="16">
        <f t="shared" si="277"/>
        <v>1</v>
      </c>
      <c r="R683" s="17"/>
      <c r="S683" s="24" t="str">
        <f t="shared" si="261"/>
        <v/>
      </c>
      <c r="T683" s="25" t="str">
        <f t="shared" si="262"/>
        <v/>
      </c>
      <c r="U683" s="25" t="str">
        <f t="shared" si="263"/>
        <v/>
      </c>
      <c r="V683" s="26" t="str">
        <f t="shared" si="264"/>
        <v/>
      </c>
      <c r="W683" s="27" t="str">
        <f t="shared" si="265"/>
        <v/>
      </c>
      <c r="X683" s="25" t="str">
        <f t="shared" si="266"/>
        <v/>
      </c>
      <c r="Y683" s="25" t="str">
        <f t="shared" si="267"/>
        <v/>
      </c>
      <c r="Z683" s="26" t="str">
        <f t="shared" si="268"/>
        <v/>
      </c>
      <c r="AA683" s="27" t="str">
        <f t="shared" si="269"/>
        <v/>
      </c>
      <c r="AB683" s="25" t="str">
        <f t="shared" si="270"/>
        <v/>
      </c>
      <c r="AC683" s="25" t="str">
        <f t="shared" si="271"/>
        <v/>
      </c>
      <c r="AD683" s="26" t="str">
        <f t="shared" si="272"/>
        <v/>
      </c>
      <c r="AE683" s="27" t="str">
        <f t="shared" si="273"/>
        <v/>
      </c>
      <c r="AF683" s="25" t="str">
        <f t="shared" si="274"/>
        <v/>
      </c>
      <c r="AG683" s="25" t="str">
        <f t="shared" si="275"/>
        <v/>
      </c>
      <c r="AH683" s="26" t="str">
        <f t="shared" si="276"/>
        <v/>
      </c>
      <c r="AI683" s="29" t="b">
        <f t="shared" si="281"/>
        <v>0</v>
      </c>
      <c r="AJ683" s="29" t="b">
        <f t="shared" si="282"/>
        <v>0</v>
      </c>
      <c r="AK683" s="29" t="b">
        <f t="shared" si="283"/>
        <v>0</v>
      </c>
      <c r="AL683" s="29" t="b">
        <f t="shared" si="284"/>
        <v>0</v>
      </c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</row>
    <row r="684" spans="1:252" s="37" customFormat="1" ht="18" customHeight="1">
      <c r="A684" s="31"/>
      <c r="B684" s="31"/>
      <c r="C684" s="41"/>
      <c r="D684" s="14"/>
      <c r="E684" s="18"/>
      <c r="F684" s="31"/>
      <c r="G684" s="14"/>
      <c r="H684" s="15"/>
      <c r="I684" s="15"/>
      <c r="J684" s="15"/>
      <c r="K684" s="15"/>
      <c r="L684" s="40">
        <f>IF(G684=1,IF(S684='Valori Consentiti - Table 1'!$I$6,5,IF(S684="X",1,0))+IF(T684='Valori Consentiti - Table 1'!$K$6,5,IF(T684="X",1,0))+IF(U684='Valori Consentiti - Table 1'!$M$6,5,IF(U684="X",1,0))+IF(V684='Valori Consentiti - Table 1'!$O$6,5,IF(V684="X",1,0))+IF(W684='Valori Consentiti - Table 1'!$Q$6,5,IF(W684="X",1,0))+IF(X684='Valori Consentiti - Table 1'!$S$6,5,IF(X684="X",1,0))+IF(Y684='Valori Consentiti - Table 1'!$U$6,5,IF(Y684="X",1,0))+IF(Z684='Valori Consentiti - Table 1'!$W$6,5,IF(Z684="X",1,0))+IF(AA684='Valori Consentiti - Table 1'!$Y$6,5,IF(AA684="X",1,0))+IF(AB684='Valori Consentiti - Table 1'!$AA$6,5,IF(AB684="X",1,0))+IF(AC684='Valori Consentiti - Table 1'!$AC$6,5,IF(AC684="X",1,0))+IF(AD684='Valori Consentiti - Table 1'!$AE$6,5,IF(AD684="X",1,0))+IF(AE684='Valori Consentiti - Table 1'!$AG$6,5,IF(AE684="X",1,0))+IF(AF684='Valori Consentiti - Table 1'!$AI$6,5,IF(AF684="X",1,0))+IF(AG684='Valori Consentiti - Table 1'!$AK$6,5,IF(AG684="X",1,0))+IF(AH684='Valori Consentiti - Table 1'!$AM$6,5,IF(AH684="X",1,0)),IF(G684=2,IF(S684='Valori Consentiti - Table 1'!$I$7,5,IF(S684="X",1,0))+IF(T684='Valori Consentiti - Table 1'!$K$7,5,IF(T684="X",1,0))+IF(U684='Valori Consentiti - Table 1'!$M$7,5,IF(U684="X",1,0))+IF(V684='Valori Consentiti - Table 1'!$O$7,5,IF(V684="X",1,0))+IF(W684='Valori Consentiti - Table 1'!$Q$7,5,IF(W684="X",1,0))+IF(X684='Valori Consentiti - Table 1'!$S$7,5,IF(X684="X",1,0))+IF(Y684='Valori Consentiti - Table 1'!$U$7,5,IF(Y684="X",1,0))+IF(Z684='Valori Consentiti - Table 1'!$W$7,5,IF(Z684="X",1,0))+IF(AA684='Valori Consentiti - Table 1'!$Y$7,5,IF(AA684="X",1,0))+IF(AB684='Valori Consentiti - Table 1'!$AA$7,5,IF(AB684="X",1,0))+IF(AC684='Valori Consentiti - Table 1'!$AC$7,5,IF(AC684="X",1,0))+IF(AD684='Valori Consentiti - Table 1'!$AE$7,5,IF(AD684="X",1,0))+IF(AE684='Valori Consentiti - Table 1'!$AG$7,5,IF(AE684="X",1,0))+IF(AF684='Valori Consentiti - Table 1'!$AI$7,5,IF(AF684="X",1,0))+IF(AG684='Valori Consentiti - Table 1'!$AK$7,5,IF(AG684="X",1,0))+IF(AH684='Valori Consentiti - Table 1'!$AM$7,5,IF(AH684="X",1,0)),IF(G684=3,IF(S684='Valori Consentiti - Table 1'!$I$8,5,IF(S684="X",1,0))+IF(T684='Valori Consentiti - Table 1'!$K$8,5,IF(T684="X",1,0))+IF(U684='Valori Consentiti - Table 1'!$M$8,5,IF(U684="X",1,0))+IF(V684='Valori Consentiti - Table 1'!$O$8,5,IF(V684="X",1,0))+IF(W684='Valori Consentiti - Table 1'!$Q$8,5,IF(W684="X",1,0))+IF(X684='Valori Consentiti - Table 1'!$S$8,5,IF(X684="X",1,0))+IF(Y684='Valori Consentiti - Table 1'!$U$8,5,IF(Y684="X",1,0))+IF(Z684='Valori Consentiti - Table 1'!$W$8,5,IF(Z684="X",1,0))+IF(AA684='Valori Consentiti - Table 1'!$Y$8,5,IF(AA684="X",1,0))+IF(AB684='Valori Consentiti - Table 1'!$AA$8,5,IF(AB684="X",1,0))+IF(AC684='Valori Consentiti - Table 1'!$AC$8,5,IF(AC684="X",1,0))+IF(AD684='Valori Consentiti - Table 1'!$AE$8,5,IF(AD684="X",1,0))+IF(AE684='Valori Consentiti - Table 1'!$AG$8,5,IF(AE684="X",1,0))+IF(AF684='Valori Consentiti - Table 1'!$AI$8,5,IF(AF684="X",1,0))+IF(AG684='Valori Consentiti - Table 1'!$AK$8,5,IF(AG684="X",1,0))+IF(AH684='Valori Consentiti - Table 1'!$AM$8,5,IF(AH684="X",1,0)),IF(G684=4,IF(S684='Valori Consentiti - Table 1'!$I$9,5,IF(S684="X",1,0))+IF(T684='Valori Consentiti - Table 1'!$K$9,5,IF(T684="X",1,0))+IF(U684='Valori Consentiti - Table 1'!$M$9,5,IF(U684="X",1,0))+IF(V684='Valori Consentiti - Table 1'!$O$9,5,IF(V684="X",1,0))+IF(W684='Valori Consentiti - Table 1'!$Q$9,5,IF(W684="X",1,0))+IF(X684='Valori Consentiti - Table 1'!$S$9,5,IF(X684="X",1,0))+IF(Y684='Valori Consentiti - Table 1'!$U$9,5,IF(Y684="X",1,0))+IF(Z684='Valori Consentiti - Table 1'!$W$9,5,IF(Z684="X",1,0))+IF(AA684='Valori Consentiti - Table 1'!$Y$9,5,IF(AA684="X",1,0))+IF(AB684='Valori Consentiti - Table 1'!$AA$9,5,IF(AB684="X",1,0))+IF(AC684='Valori Consentiti - Table 1'!$AC$9,5,IF(AC684="X",1,0))+IF(AD684='Valori Consentiti - Table 1'!$AE$9,5,IF(AD684="X",1,0))+IF(AE684='Valori Consentiti - Table 1'!$AG$9,5,IF(AE684="X",1,0))+IF(AF684='Valori Consentiti - Table 1'!$AI$9,5,IF(AF684="X",1,0))+IF(AG684='Valori Consentiti - Table 1'!$AK$9,5,IF(AG684="X",1,0))+IF(AH684='Valori Consentiti - Table 1'!$AM$9,5,IF(AH684="X",1,0)),))))</f>
        <v>0</v>
      </c>
      <c r="M684" s="16">
        <f t="shared" si="278"/>
        <v>0</v>
      </c>
      <c r="N684" s="16">
        <f t="shared" si="279"/>
        <v>16</v>
      </c>
      <c r="O684" s="16">
        <f>IF(G684=1,IF(S684='Valori Consentiti - Table 1'!$I$6,1,0)+IF(T684='Valori Consentiti - Table 1'!$K$6,1,0)+IF(U684='Valori Consentiti - Table 1'!$M$6,1,0)+IF(V684='Valori Consentiti - Table 1'!$O$6,1,0)+IF(W684='Valori Consentiti - Table 1'!$Q$6,1,0)+IF(X684='Valori Consentiti - Table 1'!$S$6,1,0)+IF(Y684='Valori Consentiti - Table 1'!$U$6,1,0)+IF(Z684='Valori Consentiti - Table 1'!$W$6,1,0)+IF(AA684='Valori Consentiti - Table 1'!$Y$6,1,0)+IF(AB684='Valori Consentiti - Table 1'!$AA$6,1,0)+IF(AC684='Valori Consentiti - Table 1'!$AC$6,1,0)+IF(AD684='Valori Consentiti - Table 1'!$AE$6,1,0)+IF(AE684='Valori Consentiti - Table 1'!$AG$6,1,0)+IF(AF684='Valori Consentiti - Table 1'!$AI$6,1,0)+IF(AG684='Valori Consentiti - Table 1'!$AK$6,1,0)+IF(AH684='Valori Consentiti - Table 1'!$AM$6,1,0),IF(G684=2,IF(S684='Valori Consentiti - Table 1'!$I$7,1,0)+IF(T684='Valori Consentiti - Table 1'!$K$7,1,0)+IF(U684='Valori Consentiti - Table 1'!$M$7,1,0)+IF(V684='Valori Consentiti - Table 1'!$O$7,1,0)+IF(W684='Valori Consentiti - Table 1'!$Q$7,1,0)+IF(X684='Valori Consentiti - Table 1'!$S$7,1,0)+IF(Y684='Valori Consentiti - Table 1'!$U$7,1,0)+IF(Z684='Valori Consentiti - Table 1'!$W$7,1,0)+IF(AA684='Valori Consentiti - Table 1'!$Y$7,1,0)+IF(AB684='Valori Consentiti - Table 1'!$AA$7,1,0)+IF(AC684='Valori Consentiti - Table 1'!$AC$7,1,0)+IF(AD684='Valori Consentiti - Table 1'!$AE$7,1,0)+IF(AE684='Valori Consentiti - Table 1'!$AG$7,1,0)+IF(AF684='Valori Consentiti - Table 1'!$AI$7,1,0)+IF(AG684='Valori Consentiti - Table 1'!$AK$7,1,0)+IF(AH684='Valori Consentiti - Table 1'!$AM$7,1,0),IF(G684=3,IF(S684='Valori Consentiti - Table 1'!$I$8,1,0)+IF(T684='Valori Consentiti - Table 1'!$K$8,1,0)+IF(U684='Valori Consentiti - Table 1'!$M$8,1,0)+IF(V684='Valori Consentiti - Table 1'!$O$8,1,0)+IF(W684='Valori Consentiti - Table 1'!$Q$8,1,0)+IF(X684='Valori Consentiti - Table 1'!$S$8,1,0)+IF(Y684='Valori Consentiti - Table 1'!$U$8,1,0)+IF(Z684='Valori Consentiti - Table 1'!$W$8,1,0)+IF(AA684='Valori Consentiti - Table 1'!$Y$8,1,0)+IF(AB684='Valori Consentiti - Table 1'!$AA$8,1,0)+IF(AC684='Valori Consentiti - Table 1'!$AC$8,1,0)+IF(AD684='Valori Consentiti - Table 1'!$AE$8,1,0)+IF(AE684='Valori Consentiti - Table 1'!$AG$8,1,0)+IF(AF684='Valori Consentiti - Table 1'!$AI$8,1,0)+IF(AG684='Valori Consentiti - Table 1'!$AK$8,1,0)+IF(AH684='Valori Consentiti - Table 1'!$AM$8,1,0),IF(G684=4,IF(S684='Valori Consentiti - Table 1'!$I$9,1,0)+IF(T684='Valori Consentiti - Table 1'!$K$9,1,0)+IF(U684='Valori Consentiti - Table 1'!$M$9,1,0)+IF(V684='Valori Consentiti - Table 1'!$O$9,1,0)+IF(W684='Valori Consentiti - Table 1'!$Q$9,1,0)+IF(X684='Valori Consentiti - Table 1'!$S$9,1,0)+IF(Y684='Valori Consentiti - Table 1'!$U$9,1,0)+IF(Z684='Valori Consentiti - Table 1'!$W$9,1,0)+IF(AA684='Valori Consentiti - Table 1'!$Y$9,1,0)+IF(AB684='Valori Consentiti - Table 1'!$AA$9,1,0)+IF(AC684='Valori Consentiti - Table 1'!$AC$9,1,0)+IF(AD684='Valori Consentiti - Table 1'!$AE$9,1,0)+IF(AE684='Valori Consentiti - Table 1'!$AG$9,1,0)+IF(AF684='Valori Consentiti - Table 1'!$AI$9,1,0)+IF(AG684='Valori Consentiti - Table 1'!$AK$9,1,0)+IF(AH684='Valori Consentiti - Table 1'!$AM$9,1,0),))))</f>
        <v>0</v>
      </c>
      <c r="P684" s="16">
        <f t="shared" si="280"/>
        <v>16</v>
      </c>
      <c r="Q684" s="16">
        <f t="shared" si="277"/>
        <v>1</v>
      </c>
      <c r="R684" s="17"/>
      <c r="S684" s="24" t="str">
        <f t="shared" si="261"/>
        <v/>
      </c>
      <c r="T684" s="25" t="str">
        <f t="shared" si="262"/>
        <v/>
      </c>
      <c r="U684" s="25" t="str">
        <f t="shared" si="263"/>
        <v/>
      </c>
      <c r="V684" s="26" t="str">
        <f t="shared" si="264"/>
        <v/>
      </c>
      <c r="W684" s="27" t="str">
        <f t="shared" si="265"/>
        <v/>
      </c>
      <c r="X684" s="25" t="str">
        <f t="shared" si="266"/>
        <v/>
      </c>
      <c r="Y684" s="25" t="str">
        <f t="shared" si="267"/>
        <v/>
      </c>
      <c r="Z684" s="26" t="str">
        <f t="shared" si="268"/>
        <v/>
      </c>
      <c r="AA684" s="27" t="str">
        <f t="shared" si="269"/>
        <v/>
      </c>
      <c r="AB684" s="25" t="str">
        <f t="shared" si="270"/>
        <v/>
      </c>
      <c r="AC684" s="25" t="str">
        <f t="shared" si="271"/>
        <v/>
      </c>
      <c r="AD684" s="26" t="str">
        <f t="shared" si="272"/>
        <v/>
      </c>
      <c r="AE684" s="27" t="str">
        <f t="shared" si="273"/>
        <v/>
      </c>
      <c r="AF684" s="25" t="str">
        <f t="shared" si="274"/>
        <v/>
      </c>
      <c r="AG684" s="25" t="str">
        <f t="shared" si="275"/>
        <v/>
      </c>
      <c r="AH684" s="26" t="str">
        <f t="shared" si="276"/>
        <v/>
      </c>
      <c r="AI684" s="29" t="b">
        <f t="shared" si="281"/>
        <v>0</v>
      </c>
      <c r="AJ684" s="29" t="b">
        <f t="shared" si="282"/>
        <v>0</v>
      </c>
      <c r="AK684" s="29" t="b">
        <f t="shared" si="283"/>
        <v>0</v>
      </c>
      <c r="AL684" s="29" t="b">
        <f t="shared" si="284"/>
        <v>0</v>
      </c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</row>
    <row r="685" spans="1:252" s="37" customFormat="1" ht="18" customHeight="1">
      <c r="A685" s="31"/>
      <c r="B685" s="31"/>
      <c r="C685" s="41"/>
      <c r="D685" s="14"/>
      <c r="E685" s="18"/>
      <c r="F685" s="31"/>
      <c r="G685" s="14"/>
      <c r="H685" s="15"/>
      <c r="I685" s="15"/>
      <c r="J685" s="15"/>
      <c r="K685" s="15"/>
      <c r="L685" s="40">
        <f>IF(G685=1,IF(S685='Valori Consentiti - Table 1'!$I$6,5,IF(S685="X",1,0))+IF(T685='Valori Consentiti - Table 1'!$K$6,5,IF(T685="X",1,0))+IF(U685='Valori Consentiti - Table 1'!$M$6,5,IF(U685="X",1,0))+IF(V685='Valori Consentiti - Table 1'!$O$6,5,IF(V685="X",1,0))+IF(W685='Valori Consentiti - Table 1'!$Q$6,5,IF(W685="X",1,0))+IF(X685='Valori Consentiti - Table 1'!$S$6,5,IF(X685="X",1,0))+IF(Y685='Valori Consentiti - Table 1'!$U$6,5,IF(Y685="X",1,0))+IF(Z685='Valori Consentiti - Table 1'!$W$6,5,IF(Z685="X",1,0))+IF(AA685='Valori Consentiti - Table 1'!$Y$6,5,IF(AA685="X",1,0))+IF(AB685='Valori Consentiti - Table 1'!$AA$6,5,IF(AB685="X",1,0))+IF(AC685='Valori Consentiti - Table 1'!$AC$6,5,IF(AC685="X",1,0))+IF(AD685='Valori Consentiti - Table 1'!$AE$6,5,IF(AD685="X",1,0))+IF(AE685='Valori Consentiti - Table 1'!$AG$6,5,IF(AE685="X",1,0))+IF(AF685='Valori Consentiti - Table 1'!$AI$6,5,IF(AF685="X",1,0))+IF(AG685='Valori Consentiti - Table 1'!$AK$6,5,IF(AG685="X",1,0))+IF(AH685='Valori Consentiti - Table 1'!$AM$6,5,IF(AH685="X",1,0)),IF(G685=2,IF(S685='Valori Consentiti - Table 1'!$I$7,5,IF(S685="X",1,0))+IF(T685='Valori Consentiti - Table 1'!$K$7,5,IF(T685="X",1,0))+IF(U685='Valori Consentiti - Table 1'!$M$7,5,IF(U685="X",1,0))+IF(V685='Valori Consentiti - Table 1'!$O$7,5,IF(V685="X",1,0))+IF(W685='Valori Consentiti - Table 1'!$Q$7,5,IF(W685="X",1,0))+IF(X685='Valori Consentiti - Table 1'!$S$7,5,IF(X685="X",1,0))+IF(Y685='Valori Consentiti - Table 1'!$U$7,5,IF(Y685="X",1,0))+IF(Z685='Valori Consentiti - Table 1'!$W$7,5,IF(Z685="X",1,0))+IF(AA685='Valori Consentiti - Table 1'!$Y$7,5,IF(AA685="X",1,0))+IF(AB685='Valori Consentiti - Table 1'!$AA$7,5,IF(AB685="X",1,0))+IF(AC685='Valori Consentiti - Table 1'!$AC$7,5,IF(AC685="X",1,0))+IF(AD685='Valori Consentiti - Table 1'!$AE$7,5,IF(AD685="X",1,0))+IF(AE685='Valori Consentiti - Table 1'!$AG$7,5,IF(AE685="X",1,0))+IF(AF685='Valori Consentiti - Table 1'!$AI$7,5,IF(AF685="X",1,0))+IF(AG685='Valori Consentiti - Table 1'!$AK$7,5,IF(AG685="X",1,0))+IF(AH685='Valori Consentiti - Table 1'!$AM$7,5,IF(AH685="X",1,0)),IF(G685=3,IF(S685='Valori Consentiti - Table 1'!$I$8,5,IF(S685="X",1,0))+IF(T685='Valori Consentiti - Table 1'!$K$8,5,IF(T685="X",1,0))+IF(U685='Valori Consentiti - Table 1'!$M$8,5,IF(U685="X",1,0))+IF(V685='Valori Consentiti - Table 1'!$O$8,5,IF(V685="X",1,0))+IF(W685='Valori Consentiti - Table 1'!$Q$8,5,IF(W685="X",1,0))+IF(X685='Valori Consentiti - Table 1'!$S$8,5,IF(X685="X",1,0))+IF(Y685='Valori Consentiti - Table 1'!$U$8,5,IF(Y685="X",1,0))+IF(Z685='Valori Consentiti - Table 1'!$W$8,5,IF(Z685="X",1,0))+IF(AA685='Valori Consentiti - Table 1'!$Y$8,5,IF(AA685="X",1,0))+IF(AB685='Valori Consentiti - Table 1'!$AA$8,5,IF(AB685="X",1,0))+IF(AC685='Valori Consentiti - Table 1'!$AC$8,5,IF(AC685="X",1,0))+IF(AD685='Valori Consentiti - Table 1'!$AE$8,5,IF(AD685="X",1,0))+IF(AE685='Valori Consentiti - Table 1'!$AG$8,5,IF(AE685="X",1,0))+IF(AF685='Valori Consentiti - Table 1'!$AI$8,5,IF(AF685="X",1,0))+IF(AG685='Valori Consentiti - Table 1'!$AK$8,5,IF(AG685="X",1,0))+IF(AH685='Valori Consentiti - Table 1'!$AM$8,5,IF(AH685="X",1,0)),IF(G685=4,IF(S685='Valori Consentiti - Table 1'!$I$9,5,IF(S685="X",1,0))+IF(T685='Valori Consentiti - Table 1'!$K$9,5,IF(T685="X",1,0))+IF(U685='Valori Consentiti - Table 1'!$M$9,5,IF(U685="X",1,0))+IF(V685='Valori Consentiti - Table 1'!$O$9,5,IF(V685="X",1,0))+IF(W685='Valori Consentiti - Table 1'!$Q$9,5,IF(W685="X",1,0))+IF(X685='Valori Consentiti - Table 1'!$S$9,5,IF(X685="X",1,0))+IF(Y685='Valori Consentiti - Table 1'!$U$9,5,IF(Y685="X",1,0))+IF(Z685='Valori Consentiti - Table 1'!$W$9,5,IF(Z685="X",1,0))+IF(AA685='Valori Consentiti - Table 1'!$Y$9,5,IF(AA685="X",1,0))+IF(AB685='Valori Consentiti - Table 1'!$AA$9,5,IF(AB685="X",1,0))+IF(AC685='Valori Consentiti - Table 1'!$AC$9,5,IF(AC685="X",1,0))+IF(AD685='Valori Consentiti - Table 1'!$AE$9,5,IF(AD685="X",1,0))+IF(AE685='Valori Consentiti - Table 1'!$AG$9,5,IF(AE685="X",1,0))+IF(AF685='Valori Consentiti - Table 1'!$AI$9,5,IF(AF685="X",1,0))+IF(AG685='Valori Consentiti - Table 1'!$AK$9,5,IF(AG685="X",1,0))+IF(AH685='Valori Consentiti - Table 1'!$AM$9,5,IF(AH685="X",1,0)),))))</f>
        <v>0</v>
      </c>
      <c r="M685" s="16">
        <f t="shared" si="278"/>
        <v>0</v>
      </c>
      <c r="N685" s="16">
        <f t="shared" si="279"/>
        <v>16</v>
      </c>
      <c r="O685" s="16">
        <f>IF(G685=1,IF(S685='Valori Consentiti - Table 1'!$I$6,1,0)+IF(T685='Valori Consentiti - Table 1'!$K$6,1,0)+IF(U685='Valori Consentiti - Table 1'!$M$6,1,0)+IF(V685='Valori Consentiti - Table 1'!$O$6,1,0)+IF(W685='Valori Consentiti - Table 1'!$Q$6,1,0)+IF(X685='Valori Consentiti - Table 1'!$S$6,1,0)+IF(Y685='Valori Consentiti - Table 1'!$U$6,1,0)+IF(Z685='Valori Consentiti - Table 1'!$W$6,1,0)+IF(AA685='Valori Consentiti - Table 1'!$Y$6,1,0)+IF(AB685='Valori Consentiti - Table 1'!$AA$6,1,0)+IF(AC685='Valori Consentiti - Table 1'!$AC$6,1,0)+IF(AD685='Valori Consentiti - Table 1'!$AE$6,1,0)+IF(AE685='Valori Consentiti - Table 1'!$AG$6,1,0)+IF(AF685='Valori Consentiti - Table 1'!$AI$6,1,0)+IF(AG685='Valori Consentiti - Table 1'!$AK$6,1,0)+IF(AH685='Valori Consentiti - Table 1'!$AM$6,1,0),IF(G685=2,IF(S685='Valori Consentiti - Table 1'!$I$7,1,0)+IF(T685='Valori Consentiti - Table 1'!$K$7,1,0)+IF(U685='Valori Consentiti - Table 1'!$M$7,1,0)+IF(V685='Valori Consentiti - Table 1'!$O$7,1,0)+IF(W685='Valori Consentiti - Table 1'!$Q$7,1,0)+IF(X685='Valori Consentiti - Table 1'!$S$7,1,0)+IF(Y685='Valori Consentiti - Table 1'!$U$7,1,0)+IF(Z685='Valori Consentiti - Table 1'!$W$7,1,0)+IF(AA685='Valori Consentiti - Table 1'!$Y$7,1,0)+IF(AB685='Valori Consentiti - Table 1'!$AA$7,1,0)+IF(AC685='Valori Consentiti - Table 1'!$AC$7,1,0)+IF(AD685='Valori Consentiti - Table 1'!$AE$7,1,0)+IF(AE685='Valori Consentiti - Table 1'!$AG$7,1,0)+IF(AF685='Valori Consentiti - Table 1'!$AI$7,1,0)+IF(AG685='Valori Consentiti - Table 1'!$AK$7,1,0)+IF(AH685='Valori Consentiti - Table 1'!$AM$7,1,0),IF(G685=3,IF(S685='Valori Consentiti - Table 1'!$I$8,1,0)+IF(T685='Valori Consentiti - Table 1'!$K$8,1,0)+IF(U685='Valori Consentiti - Table 1'!$M$8,1,0)+IF(V685='Valori Consentiti - Table 1'!$O$8,1,0)+IF(W685='Valori Consentiti - Table 1'!$Q$8,1,0)+IF(X685='Valori Consentiti - Table 1'!$S$8,1,0)+IF(Y685='Valori Consentiti - Table 1'!$U$8,1,0)+IF(Z685='Valori Consentiti - Table 1'!$W$8,1,0)+IF(AA685='Valori Consentiti - Table 1'!$Y$8,1,0)+IF(AB685='Valori Consentiti - Table 1'!$AA$8,1,0)+IF(AC685='Valori Consentiti - Table 1'!$AC$8,1,0)+IF(AD685='Valori Consentiti - Table 1'!$AE$8,1,0)+IF(AE685='Valori Consentiti - Table 1'!$AG$8,1,0)+IF(AF685='Valori Consentiti - Table 1'!$AI$8,1,0)+IF(AG685='Valori Consentiti - Table 1'!$AK$8,1,0)+IF(AH685='Valori Consentiti - Table 1'!$AM$8,1,0),IF(G685=4,IF(S685='Valori Consentiti - Table 1'!$I$9,1,0)+IF(T685='Valori Consentiti - Table 1'!$K$9,1,0)+IF(U685='Valori Consentiti - Table 1'!$M$9,1,0)+IF(V685='Valori Consentiti - Table 1'!$O$9,1,0)+IF(W685='Valori Consentiti - Table 1'!$Q$9,1,0)+IF(X685='Valori Consentiti - Table 1'!$S$9,1,0)+IF(Y685='Valori Consentiti - Table 1'!$U$9,1,0)+IF(Z685='Valori Consentiti - Table 1'!$W$9,1,0)+IF(AA685='Valori Consentiti - Table 1'!$Y$9,1,0)+IF(AB685='Valori Consentiti - Table 1'!$AA$9,1,0)+IF(AC685='Valori Consentiti - Table 1'!$AC$9,1,0)+IF(AD685='Valori Consentiti - Table 1'!$AE$9,1,0)+IF(AE685='Valori Consentiti - Table 1'!$AG$9,1,0)+IF(AF685='Valori Consentiti - Table 1'!$AI$9,1,0)+IF(AG685='Valori Consentiti - Table 1'!$AK$9,1,0)+IF(AH685='Valori Consentiti - Table 1'!$AM$9,1,0),))))</f>
        <v>0</v>
      </c>
      <c r="P685" s="16">
        <f t="shared" si="280"/>
        <v>16</v>
      </c>
      <c r="Q685" s="16">
        <f t="shared" si="277"/>
        <v>1</v>
      </c>
      <c r="R685" s="17"/>
      <c r="S685" s="24" t="str">
        <f t="shared" si="261"/>
        <v/>
      </c>
      <c r="T685" s="25" t="str">
        <f t="shared" si="262"/>
        <v/>
      </c>
      <c r="U685" s="25" t="str">
        <f t="shared" si="263"/>
        <v/>
      </c>
      <c r="V685" s="26" t="str">
        <f t="shared" si="264"/>
        <v/>
      </c>
      <c r="W685" s="27" t="str">
        <f t="shared" si="265"/>
        <v/>
      </c>
      <c r="X685" s="25" t="str">
        <f t="shared" si="266"/>
        <v/>
      </c>
      <c r="Y685" s="25" t="str">
        <f t="shared" si="267"/>
        <v/>
      </c>
      <c r="Z685" s="26" t="str">
        <f t="shared" si="268"/>
        <v/>
      </c>
      <c r="AA685" s="27" t="str">
        <f t="shared" si="269"/>
        <v/>
      </c>
      <c r="AB685" s="25" t="str">
        <f t="shared" si="270"/>
        <v/>
      </c>
      <c r="AC685" s="25" t="str">
        <f t="shared" si="271"/>
        <v/>
      </c>
      <c r="AD685" s="26" t="str">
        <f t="shared" si="272"/>
        <v/>
      </c>
      <c r="AE685" s="27" t="str">
        <f t="shared" si="273"/>
        <v/>
      </c>
      <c r="AF685" s="25" t="str">
        <f t="shared" si="274"/>
        <v/>
      </c>
      <c r="AG685" s="25" t="str">
        <f t="shared" si="275"/>
        <v/>
      </c>
      <c r="AH685" s="26" t="str">
        <f t="shared" si="276"/>
        <v/>
      </c>
      <c r="AI685" s="29" t="b">
        <f t="shared" si="281"/>
        <v>0</v>
      </c>
      <c r="AJ685" s="29" t="b">
        <f t="shared" si="282"/>
        <v>0</v>
      </c>
      <c r="AK685" s="29" t="b">
        <f t="shared" si="283"/>
        <v>0</v>
      </c>
      <c r="AL685" s="29" t="b">
        <f t="shared" si="284"/>
        <v>0</v>
      </c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</row>
    <row r="686" spans="1:252" s="37" customFormat="1" ht="18" customHeight="1">
      <c r="A686" s="31"/>
      <c r="B686" s="31"/>
      <c r="C686" s="41"/>
      <c r="D686" s="14"/>
      <c r="E686" s="18"/>
      <c r="F686" s="31"/>
      <c r="G686" s="14"/>
      <c r="H686" s="15"/>
      <c r="I686" s="15"/>
      <c r="J686" s="15"/>
      <c r="K686" s="15"/>
      <c r="L686" s="40">
        <f>IF(G686=1,IF(S686='Valori Consentiti - Table 1'!$I$6,5,IF(S686="X",1,0))+IF(T686='Valori Consentiti - Table 1'!$K$6,5,IF(T686="X",1,0))+IF(U686='Valori Consentiti - Table 1'!$M$6,5,IF(U686="X",1,0))+IF(V686='Valori Consentiti - Table 1'!$O$6,5,IF(V686="X",1,0))+IF(W686='Valori Consentiti - Table 1'!$Q$6,5,IF(W686="X",1,0))+IF(X686='Valori Consentiti - Table 1'!$S$6,5,IF(X686="X",1,0))+IF(Y686='Valori Consentiti - Table 1'!$U$6,5,IF(Y686="X",1,0))+IF(Z686='Valori Consentiti - Table 1'!$W$6,5,IF(Z686="X",1,0))+IF(AA686='Valori Consentiti - Table 1'!$Y$6,5,IF(AA686="X",1,0))+IF(AB686='Valori Consentiti - Table 1'!$AA$6,5,IF(AB686="X",1,0))+IF(AC686='Valori Consentiti - Table 1'!$AC$6,5,IF(AC686="X",1,0))+IF(AD686='Valori Consentiti - Table 1'!$AE$6,5,IF(AD686="X",1,0))+IF(AE686='Valori Consentiti - Table 1'!$AG$6,5,IF(AE686="X",1,0))+IF(AF686='Valori Consentiti - Table 1'!$AI$6,5,IF(AF686="X",1,0))+IF(AG686='Valori Consentiti - Table 1'!$AK$6,5,IF(AG686="X",1,0))+IF(AH686='Valori Consentiti - Table 1'!$AM$6,5,IF(AH686="X",1,0)),IF(G686=2,IF(S686='Valori Consentiti - Table 1'!$I$7,5,IF(S686="X",1,0))+IF(T686='Valori Consentiti - Table 1'!$K$7,5,IF(T686="X",1,0))+IF(U686='Valori Consentiti - Table 1'!$M$7,5,IF(U686="X",1,0))+IF(V686='Valori Consentiti - Table 1'!$O$7,5,IF(V686="X",1,0))+IF(W686='Valori Consentiti - Table 1'!$Q$7,5,IF(W686="X",1,0))+IF(X686='Valori Consentiti - Table 1'!$S$7,5,IF(X686="X",1,0))+IF(Y686='Valori Consentiti - Table 1'!$U$7,5,IF(Y686="X",1,0))+IF(Z686='Valori Consentiti - Table 1'!$W$7,5,IF(Z686="X",1,0))+IF(AA686='Valori Consentiti - Table 1'!$Y$7,5,IF(AA686="X",1,0))+IF(AB686='Valori Consentiti - Table 1'!$AA$7,5,IF(AB686="X",1,0))+IF(AC686='Valori Consentiti - Table 1'!$AC$7,5,IF(AC686="X",1,0))+IF(AD686='Valori Consentiti - Table 1'!$AE$7,5,IF(AD686="X",1,0))+IF(AE686='Valori Consentiti - Table 1'!$AG$7,5,IF(AE686="X",1,0))+IF(AF686='Valori Consentiti - Table 1'!$AI$7,5,IF(AF686="X",1,0))+IF(AG686='Valori Consentiti - Table 1'!$AK$7,5,IF(AG686="X",1,0))+IF(AH686='Valori Consentiti - Table 1'!$AM$7,5,IF(AH686="X",1,0)),IF(G686=3,IF(S686='Valori Consentiti - Table 1'!$I$8,5,IF(S686="X",1,0))+IF(T686='Valori Consentiti - Table 1'!$K$8,5,IF(T686="X",1,0))+IF(U686='Valori Consentiti - Table 1'!$M$8,5,IF(U686="X",1,0))+IF(V686='Valori Consentiti - Table 1'!$O$8,5,IF(V686="X",1,0))+IF(W686='Valori Consentiti - Table 1'!$Q$8,5,IF(W686="X",1,0))+IF(X686='Valori Consentiti - Table 1'!$S$8,5,IF(X686="X",1,0))+IF(Y686='Valori Consentiti - Table 1'!$U$8,5,IF(Y686="X",1,0))+IF(Z686='Valori Consentiti - Table 1'!$W$8,5,IF(Z686="X",1,0))+IF(AA686='Valori Consentiti - Table 1'!$Y$8,5,IF(AA686="X",1,0))+IF(AB686='Valori Consentiti - Table 1'!$AA$8,5,IF(AB686="X",1,0))+IF(AC686='Valori Consentiti - Table 1'!$AC$8,5,IF(AC686="X",1,0))+IF(AD686='Valori Consentiti - Table 1'!$AE$8,5,IF(AD686="X",1,0))+IF(AE686='Valori Consentiti - Table 1'!$AG$8,5,IF(AE686="X",1,0))+IF(AF686='Valori Consentiti - Table 1'!$AI$8,5,IF(AF686="X",1,0))+IF(AG686='Valori Consentiti - Table 1'!$AK$8,5,IF(AG686="X",1,0))+IF(AH686='Valori Consentiti - Table 1'!$AM$8,5,IF(AH686="X",1,0)),IF(G686=4,IF(S686='Valori Consentiti - Table 1'!$I$9,5,IF(S686="X",1,0))+IF(T686='Valori Consentiti - Table 1'!$K$9,5,IF(T686="X",1,0))+IF(U686='Valori Consentiti - Table 1'!$M$9,5,IF(U686="X",1,0))+IF(V686='Valori Consentiti - Table 1'!$O$9,5,IF(V686="X",1,0))+IF(W686='Valori Consentiti - Table 1'!$Q$9,5,IF(W686="X",1,0))+IF(X686='Valori Consentiti - Table 1'!$S$9,5,IF(X686="X",1,0))+IF(Y686='Valori Consentiti - Table 1'!$U$9,5,IF(Y686="X",1,0))+IF(Z686='Valori Consentiti - Table 1'!$W$9,5,IF(Z686="X",1,0))+IF(AA686='Valori Consentiti - Table 1'!$Y$9,5,IF(AA686="X",1,0))+IF(AB686='Valori Consentiti - Table 1'!$AA$9,5,IF(AB686="X",1,0))+IF(AC686='Valori Consentiti - Table 1'!$AC$9,5,IF(AC686="X",1,0))+IF(AD686='Valori Consentiti - Table 1'!$AE$9,5,IF(AD686="X",1,0))+IF(AE686='Valori Consentiti - Table 1'!$AG$9,5,IF(AE686="X",1,0))+IF(AF686='Valori Consentiti - Table 1'!$AI$9,5,IF(AF686="X",1,0))+IF(AG686='Valori Consentiti - Table 1'!$AK$9,5,IF(AG686="X",1,0))+IF(AH686='Valori Consentiti - Table 1'!$AM$9,5,IF(AH686="X",1,0)),))))</f>
        <v>0</v>
      </c>
      <c r="M686" s="16">
        <f t="shared" si="278"/>
        <v>0</v>
      </c>
      <c r="N686" s="16">
        <f t="shared" si="279"/>
        <v>16</v>
      </c>
      <c r="O686" s="16">
        <f>IF(G686=1,IF(S686='Valori Consentiti - Table 1'!$I$6,1,0)+IF(T686='Valori Consentiti - Table 1'!$K$6,1,0)+IF(U686='Valori Consentiti - Table 1'!$M$6,1,0)+IF(V686='Valori Consentiti - Table 1'!$O$6,1,0)+IF(W686='Valori Consentiti - Table 1'!$Q$6,1,0)+IF(X686='Valori Consentiti - Table 1'!$S$6,1,0)+IF(Y686='Valori Consentiti - Table 1'!$U$6,1,0)+IF(Z686='Valori Consentiti - Table 1'!$W$6,1,0)+IF(AA686='Valori Consentiti - Table 1'!$Y$6,1,0)+IF(AB686='Valori Consentiti - Table 1'!$AA$6,1,0)+IF(AC686='Valori Consentiti - Table 1'!$AC$6,1,0)+IF(AD686='Valori Consentiti - Table 1'!$AE$6,1,0)+IF(AE686='Valori Consentiti - Table 1'!$AG$6,1,0)+IF(AF686='Valori Consentiti - Table 1'!$AI$6,1,0)+IF(AG686='Valori Consentiti - Table 1'!$AK$6,1,0)+IF(AH686='Valori Consentiti - Table 1'!$AM$6,1,0),IF(G686=2,IF(S686='Valori Consentiti - Table 1'!$I$7,1,0)+IF(T686='Valori Consentiti - Table 1'!$K$7,1,0)+IF(U686='Valori Consentiti - Table 1'!$M$7,1,0)+IF(V686='Valori Consentiti - Table 1'!$O$7,1,0)+IF(W686='Valori Consentiti - Table 1'!$Q$7,1,0)+IF(X686='Valori Consentiti - Table 1'!$S$7,1,0)+IF(Y686='Valori Consentiti - Table 1'!$U$7,1,0)+IF(Z686='Valori Consentiti - Table 1'!$W$7,1,0)+IF(AA686='Valori Consentiti - Table 1'!$Y$7,1,0)+IF(AB686='Valori Consentiti - Table 1'!$AA$7,1,0)+IF(AC686='Valori Consentiti - Table 1'!$AC$7,1,0)+IF(AD686='Valori Consentiti - Table 1'!$AE$7,1,0)+IF(AE686='Valori Consentiti - Table 1'!$AG$7,1,0)+IF(AF686='Valori Consentiti - Table 1'!$AI$7,1,0)+IF(AG686='Valori Consentiti - Table 1'!$AK$7,1,0)+IF(AH686='Valori Consentiti - Table 1'!$AM$7,1,0),IF(G686=3,IF(S686='Valori Consentiti - Table 1'!$I$8,1,0)+IF(T686='Valori Consentiti - Table 1'!$K$8,1,0)+IF(U686='Valori Consentiti - Table 1'!$M$8,1,0)+IF(V686='Valori Consentiti - Table 1'!$O$8,1,0)+IF(W686='Valori Consentiti - Table 1'!$Q$8,1,0)+IF(X686='Valori Consentiti - Table 1'!$S$8,1,0)+IF(Y686='Valori Consentiti - Table 1'!$U$8,1,0)+IF(Z686='Valori Consentiti - Table 1'!$W$8,1,0)+IF(AA686='Valori Consentiti - Table 1'!$Y$8,1,0)+IF(AB686='Valori Consentiti - Table 1'!$AA$8,1,0)+IF(AC686='Valori Consentiti - Table 1'!$AC$8,1,0)+IF(AD686='Valori Consentiti - Table 1'!$AE$8,1,0)+IF(AE686='Valori Consentiti - Table 1'!$AG$8,1,0)+IF(AF686='Valori Consentiti - Table 1'!$AI$8,1,0)+IF(AG686='Valori Consentiti - Table 1'!$AK$8,1,0)+IF(AH686='Valori Consentiti - Table 1'!$AM$8,1,0),IF(G686=4,IF(S686='Valori Consentiti - Table 1'!$I$9,1,0)+IF(T686='Valori Consentiti - Table 1'!$K$9,1,0)+IF(U686='Valori Consentiti - Table 1'!$M$9,1,0)+IF(V686='Valori Consentiti - Table 1'!$O$9,1,0)+IF(W686='Valori Consentiti - Table 1'!$Q$9,1,0)+IF(X686='Valori Consentiti - Table 1'!$S$9,1,0)+IF(Y686='Valori Consentiti - Table 1'!$U$9,1,0)+IF(Z686='Valori Consentiti - Table 1'!$W$9,1,0)+IF(AA686='Valori Consentiti - Table 1'!$Y$9,1,0)+IF(AB686='Valori Consentiti - Table 1'!$AA$9,1,0)+IF(AC686='Valori Consentiti - Table 1'!$AC$9,1,0)+IF(AD686='Valori Consentiti - Table 1'!$AE$9,1,0)+IF(AE686='Valori Consentiti - Table 1'!$AG$9,1,0)+IF(AF686='Valori Consentiti - Table 1'!$AI$9,1,0)+IF(AG686='Valori Consentiti - Table 1'!$AK$9,1,0)+IF(AH686='Valori Consentiti - Table 1'!$AM$9,1,0),))))</f>
        <v>0</v>
      </c>
      <c r="P686" s="16">
        <f t="shared" si="280"/>
        <v>16</v>
      </c>
      <c r="Q686" s="16">
        <f t="shared" si="277"/>
        <v>1</v>
      </c>
      <c r="R686" s="17"/>
      <c r="S686" s="24" t="str">
        <f t="shared" si="261"/>
        <v/>
      </c>
      <c r="T686" s="25" t="str">
        <f t="shared" si="262"/>
        <v/>
      </c>
      <c r="U686" s="25" t="str">
        <f t="shared" si="263"/>
        <v/>
      </c>
      <c r="V686" s="26" t="str">
        <f t="shared" si="264"/>
        <v/>
      </c>
      <c r="W686" s="27" t="str">
        <f t="shared" si="265"/>
        <v/>
      </c>
      <c r="X686" s="25" t="str">
        <f t="shared" si="266"/>
        <v/>
      </c>
      <c r="Y686" s="25" t="str">
        <f t="shared" si="267"/>
        <v/>
      </c>
      <c r="Z686" s="26" t="str">
        <f t="shared" si="268"/>
        <v/>
      </c>
      <c r="AA686" s="27" t="str">
        <f t="shared" si="269"/>
        <v/>
      </c>
      <c r="AB686" s="25" t="str">
        <f t="shared" si="270"/>
        <v/>
      </c>
      <c r="AC686" s="25" t="str">
        <f t="shared" si="271"/>
        <v/>
      </c>
      <c r="AD686" s="26" t="str">
        <f t="shared" si="272"/>
        <v/>
      </c>
      <c r="AE686" s="27" t="str">
        <f t="shared" si="273"/>
        <v/>
      </c>
      <c r="AF686" s="25" t="str">
        <f t="shared" si="274"/>
        <v/>
      </c>
      <c r="AG686" s="25" t="str">
        <f t="shared" si="275"/>
        <v/>
      </c>
      <c r="AH686" s="26" t="str">
        <f t="shared" si="276"/>
        <v/>
      </c>
      <c r="AI686" s="29" t="b">
        <f t="shared" si="281"/>
        <v>0</v>
      </c>
      <c r="AJ686" s="29" t="b">
        <f t="shared" si="282"/>
        <v>0</v>
      </c>
      <c r="AK686" s="29" t="b">
        <f t="shared" si="283"/>
        <v>0</v>
      </c>
      <c r="AL686" s="29" t="b">
        <f t="shared" si="284"/>
        <v>0</v>
      </c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</row>
    <row r="687" spans="1:252" s="37" customFormat="1" ht="18" customHeight="1">
      <c r="A687" s="31"/>
      <c r="B687" s="31"/>
      <c r="C687" s="41"/>
      <c r="D687" s="14"/>
      <c r="E687" s="18"/>
      <c r="F687" s="31"/>
      <c r="G687" s="14"/>
      <c r="H687" s="15"/>
      <c r="I687" s="15"/>
      <c r="J687" s="15"/>
      <c r="K687" s="15"/>
      <c r="L687" s="40">
        <f>IF(G687=1,IF(S687='Valori Consentiti - Table 1'!$I$6,5,IF(S687="X",1,0))+IF(T687='Valori Consentiti - Table 1'!$K$6,5,IF(T687="X",1,0))+IF(U687='Valori Consentiti - Table 1'!$M$6,5,IF(U687="X",1,0))+IF(V687='Valori Consentiti - Table 1'!$O$6,5,IF(V687="X",1,0))+IF(W687='Valori Consentiti - Table 1'!$Q$6,5,IF(W687="X",1,0))+IF(X687='Valori Consentiti - Table 1'!$S$6,5,IF(X687="X",1,0))+IF(Y687='Valori Consentiti - Table 1'!$U$6,5,IF(Y687="X",1,0))+IF(Z687='Valori Consentiti - Table 1'!$W$6,5,IF(Z687="X",1,0))+IF(AA687='Valori Consentiti - Table 1'!$Y$6,5,IF(AA687="X",1,0))+IF(AB687='Valori Consentiti - Table 1'!$AA$6,5,IF(AB687="X",1,0))+IF(AC687='Valori Consentiti - Table 1'!$AC$6,5,IF(AC687="X",1,0))+IF(AD687='Valori Consentiti - Table 1'!$AE$6,5,IF(AD687="X",1,0))+IF(AE687='Valori Consentiti - Table 1'!$AG$6,5,IF(AE687="X",1,0))+IF(AF687='Valori Consentiti - Table 1'!$AI$6,5,IF(AF687="X",1,0))+IF(AG687='Valori Consentiti - Table 1'!$AK$6,5,IF(AG687="X",1,0))+IF(AH687='Valori Consentiti - Table 1'!$AM$6,5,IF(AH687="X",1,0)),IF(G687=2,IF(S687='Valori Consentiti - Table 1'!$I$7,5,IF(S687="X",1,0))+IF(T687='Valori Consentiti - Table 1'!$K$7,5,IF(T687="X",1,0))+IF(U687='Valori Consentiti - Table 1'!$M$7,5,IF(U687="X",1,0))+IF(V687='Valori Consentiti - Table 1'!$O$7,5,IF(V687="X",1,0))+IF(W687='Valori Consentiti - Table 1'!$Q$7,5,IF(W687="X",1,0))+IF(X687='Valori Consentiti - Table 1'!$S$7,5,IF(X687="X",1,0))+IF(Y687='Valori Consentiti - Table 1'!$U$7,5,IF(Y687="X",1,0))+IF(Z687='Valori Consentiti - Table 1'!$W$7,5,IF(Z687="X",1,0))+IF(AA687='Valori Consentiti - Table 1'!$Y$7,5,IF(AA687="X",1,0))+IF(AB687='Valori Consentiti - Table 1'!$AA$7,5,IF(AB687="X",1,0))+IF(AC687='Valori Consentiti - Table 1'!$AC$7,5,IF(AC687="X",1,0))+IF(AD687='Valori Consentiti - Table 1'!$AE$7,5,IF(AD687="X",1,0))+IF(AE687='Valori Consentiti - Table 1'!$AG$7,5,IF(AE687="X",1,0))+IF(AF687='Valori Consentiti - Table 1'!$AI$7,5,IF(AF687="X",1,0))+IF(AG687='Valori Consentiti - Table 1'!$AK$7,5,IF(AG687="X",1,0))+IF(AH687='Valori Consentiti - Table 1'!$AM$7,5,IF(AH687="X",1,0)),IF(G687=3,IF(S687='Valori Consentiti - Table 1'!$I$8,5,IF(S687="X",1,0))+IF(T687='Valori Consentiti - Table 1'!$K$8,5,IF(T687="X",1,0))+IF(U687='Valori Consentiti - Table 1'!$M$8,5,IF(U687="X",1,0))+IF(V687='Valori Consentiti - Table 1'!$O$8,5,IF(V687="X",1,0))+IF(W687='Valori Consentiti - Table 1'!$Q$8,5,IF(W687="X",1,0))+IF(X687='Valori Consentiti - Table 1'!$S$8,5,IF(X687="X",1,0))+IF(Y687='Valori Consentiti - Table 1'!$U$8,5,IF(Y687="X",1,0))+IF(Z687='Valori Consentiti - Table 1'!$W$8,5,IF(Z687="X",1,0))+IF(AA687='Valori Consentiti - Table 1'!$Y$8,5,IF(AA687="X",1,0))+IF(AB687='Valori Consentiti - Table 1'!$AA$8,5,IF(AB687="X",1,0))+IF(AC687='Valori Consentiti - Table 1'!$AC$8,5,IF(AC687="X",1,0))+IF(AD687='Valori Consentiti - Table 1'!$AE$8,5,IF(AD687="X",1,0))+IF(AE687='Valori Consentiti - Table 1'!$AG$8,5,IF(AE687="X",1,0))+IF(AF687='Valori Consentiti - Table 1'!$AI$8,5,IF(AF687="X",1,0))+IF(AG687='Valori Consentiti - Table 1'!$AK$8,5,IF(AG687="X",1,0))+IF(AH687='Valori Consentiti - Table 1'!$AM$8,5,IF(AH687="X",1,0)),IF(G687=4,IF(S687='Valori Consentiti - Table 1'!$I$9,5,IF(S687="X",1,0))+IF(T687='Valori Consentiti - Table 1'!$K$9,5,IF(T687="X",1,0))+IF(U687='Valori Consentiti - Table 1'!$M$9,5,IF(U687="X",1,0))+IF(V687='Valori Consentiti - Table 1'!$O$9,5,IF(V687="X",1,0))+IF(W687='Valori Consentiti - Table 1'!$Q$9,5,IF(W687="X",1,0))+IF(X687='Valori Consentiti - Table 1'!$S$9,5,IF(X687="X",1,0))+IF(Y687='Valori Consentiti - Table 1'!$U$9,5,IF(Y687="X",1,0))+IF(Z687='Valori Consentiti - Table 1'!$W$9,5,IF(Z687="X",1,0))+IF(AA687='Valori Consentiti - Table 1'!$Y$9,5,IF(AA687="X",1,0))+IF(AB687='Valori Consentiti - Table 1'!$AA$9,5,IF(AB687="X",1,0))+IF(AC687='Valori Consentiti - Table 1'!$AC$9,5,IF(AC687="X",1,0))+IF(AD687='Valori Consentiti - Table 1'!$AE$9,5,IF(AD687="X",1,0))+IF(AE687='Valori Consentiti - Table 1'!$AG$9,5,IF(AE687="X",1,0))+IF(AF687='Valori Consentiti - Table 1'!$AI$9,5,IF(AF687="X",1,0))+IF(AG687='Valori Consentiti - Table 1'!$AK$9,5,IF(AG687="X",1,0))+IF(AH687='Valori Consentiti - Table 1'!$AM$9,5,IF(AH687="X",1,0)),))))</f>
        <v>0</v>
      </c>
      <c r="M687" s="16">
        <f t="shared" si="278"/>
        <v>0</v>
      </c>
      <c r="N687" s="16">
        <f t="shared" si="279"/>
        <v>16</v>
      </c>
      <c r="O687" s="16">
        <f>IF(G687=1,IF(S687='Valori Consentiti - Table 1'!$I$6,1,0)+IF(T687='Valori Consentiti - Table 1'!$K$6,1,0)+IF(U687='Valori Consentiti - Table 1'!$M$6,1,0)+IF(V687='Valori Consentiti - Table 1'!$O$6,1,0)+IF(W687='Valori Consentiti - Table 1'!$Q$6,1,0)+IF(X687='Valori Consentiti - Table 1'!$S$6,1,0)+IF(Y687='Valori Consentiti - Table 1'!$U$6,1,0)+IF(Z687='Valori Consentiti - Table 1'!$W$6,1,0)+IF(AA687='Valori Consentiti - Table 1'!$Y$6,1,0)+IF(AB687='Valori Consentiti - Table 1'!$AA$6,1,0)+IF(AC687='Valori Consentiti - Table 1'!$AC$6,1,0)+IF(AD687='Valori Consentiti - Table 1'!$AE$6,1,0)+IF(AE687='Valori Consentiti - Table 1'!$AG$6,1,0)+IF(AF687='Valori Consentiti - Table 1'!$AI$6,1,0)+IF(AG687='Valori Consentiti - Table 1'!$AK$6,1,0)+IF(AH687='Valori Consentiti - Table 1'!$AM$6,1,0),IF(G687=2,IF(S687='Valori Consentiti - Table 1'!$I$7,1,0)+IF(T687='Valori Consentiti - Table 1'!$K$7,1,0)+IF(U687='Valori Consentiti - Table 1'!$M$7,1,0)+IF(V687='Valori Consentiti - Table 1'!$O$7,1,0)+IF(W687='Valori Consentiti - Table 1'!$Q$7,1,0)+IF(X687='Valori Consentiti - Table 1'!$S$7,1,0)+IF(Y687='Valori Consentiti - Table 1'!$U$7,1,0)+IF(Z687='Valori Consentiti - Table 1'!$W$7,1,0)+IF(AA687='Valori Consentiti - Table 1'!$Y$7,1,0)+IF(AB687='Valori Consentiti - Table 1'!$AA$7,1,0)+IF(AC687='Valori Consentiti - Table 1'!$AC$7,1,0)+IF(AD687='Valori Consentiti - Table 1'!$AE$7,1,0)+IF(AE687='Valori Consentiti - Table 1'!$AG$7,1,0)+IF(AF687='Valori Consentiti - Table 1'!$AI$7,1,0)+IF(AG687='Valori Consentiti - Table 1'!$AK$7,1,0)+IF(AH687='Valori Consentiti - Table 1'!$AM$7,1,0),IF(G687=3,IF(S687='Valori Consentiti - Table 1'!$I$8,1,0)+IF(T687='Valori Consentiti - Table 1'!$K$8,1,0)+IF(U687='Valori Consentiti - Table 1'!$M$8,1,0)+IF(V687='Valori Consentiti - Table 1'!$O$8,1,0)+IF(W687='Valori Consentiti - Table 1'!$Q$8,1,0)+IF(X687='Valori Consentiti - Table 1'!$S$8,1,0)+IF(Y687='Valori Consentiti - Table 1'!$U$8,1,0)+IF(Z687='Valori Consentiti - Table 1'!$W$8,1,0)+IF(AA687='Valori Consentiti - Table 1'!$Y$8,1,0)+IF(AB687='Valori Consentiti - Table 1'!$AA$8,1,0)+IF(AC687='Valori Consentiti - Table 1'!$AC$8,1,0)+IF(AD687='Valori Consentiti - Table 1'!$AE$8,1,0)+IF(AE687='Valori Consentiti - Table 1'!$AG$8,1,0)+IF(AF687='Valori Consentiti - Table 1'!$AI$8,1,0)+IF(AG687='Valori Consentiti - Table 1'!$AK$8,1,0)+IF(AH687='Valori Consentiti - Table 1'!$AM$8,1,0),IF(G687=4,IF(S687='Valori Consentiti - Table 1'!$I$9,1,0)+IF(T687='Valori Consentiti - Table 1'!$K$9,1,0)+IF(U687='Valori Consentiti - Table 1'!$M$9,1,0)+IF(V687='Valori Consentiti - Table 1'!$O$9,1,0)+IF(W687='Valori Consentiti - Table 1'!$Q$9,1,0)+IF(X687='Valori Consentiti - Table 1'!$S$9,1,0)+IF(Y687='Valori Consentiti - Table 1'!$U$9,1,0)+IF(Z687='Valori Consentiti - Table 1'!$W$9,1,0)+IF(AA687='Valori Consentiti - Table 1'!$Y$9,1,0)+IF(AB687='Valori Consentiti - Table 1'!$AA$9,1,0)+IF(AC687='Valori Consentiti - Table 1'!$AC$9,1,0)+IF(AD687='Valori Consentiti - Table 1'!$AE$9,1,0)+IF(AE687='Valori Consentiti - Table 1'!$AG$9,1,0)+IF(AF687='Valori Consentiti - Table 1'!$AI$9,1,0)+IF(AG687='Valori Consentiti - Table 1'!$AK$9,1,0)+IF(AH687='Valori Consentiti - Table 1'!$AM$9,1,0),))))</f>
        <v>0</v>
      </c>
      <c r="P687" s="16">
        <f t="shared" si="280"/>
        <v>16</v>
      </c>
      <c r="Q687" s="16">
        <f t="shared" si="277"/>
        <v>1</v>
      </c>
      <c r="R687" s="17"/>
      <c r="S687" s="24" t="str">
        <f t="shared" si="261"/>
        <v/>
      </c>
      <c r="T687" s="25" t="str">
        <f t="shared" si="262"/>
        <v/>
      </c>
      <c r="U687" s="25" t="str">
        <f t="shared" si="263"/>
        <v/>
      </c>
      <c r="V687" s="26" t="str">
        <f t="shared" si="264"/>
        <v/>
      </c>
      <c r="W687" s="27" t="str">
        <f t="shared" si="265"/>
        <v/>
      </c>
      <c r="X687" s="25" t="str">
        <f t="shared" si="266"/>
        <v/>
      </c>
      <c r="Y687" s="25" t="str">
        <f t="shared" si="267"/>
        <v/>
      </c>
      <c r="Z687" s="26" t="str">
        <f t="shared" si="268"/>
        <v/>
      </c>
      <c r="AA687" s="27" t="str">
        <f t="shared" si="269"/>
        <v/>
      </c>
      <c r="AB687" s="25" t="str">
        <f t="shared" si="270"/>
        <v/>
      </c>
      <c r="AC687" s="25" t="str">
        <f t="shared" si="271"/>
        <v/>
      </c>
      <c r="AD687" s="26" t="str">
        <f t="shared" si="272"/>
        <v/>
      </c>
      <c r="AE687" s="27" t="str">
        <f t="shared" si="273"/>
        <v/>
      </c>
      <c r="AF687" s="25" t="str">
        <f t="shared" si="274"/>
        <v/>
      </c>
      <c r="AG687" s="25" t="str">
        <f t="shared" si="275"/>
        <v/>
      </c>
      <c r="AH687" s="26" t="str">
        <f t="shared" si="276"/>
        <v/>
      </c>
      <c r="AI687" s="29" t="b">
        <f t="shared" si="281"/>
        <v>0</v>
      </c>
      <c r="AJ687" s="29" t="b">
        <f t="shared" si="282"/>
        <v>0</v>
      </c>
      <c r="AK687" s="29" t="b">
        <f t="shared" si="283"/>
        <v>0</v>
      </c>
      <c r="AL687" s="29" t="b">
        <f t="shared" si="284"/>
        <v>0</v>
      </c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</row>
    <row r="688" spans="1:252" s="37" customFormat="1" ht="18" customHeight="1">
      <c r="A688" s="31"/>
      <c r="B688" s="31"/>
      <c r="C688" s="41"/>
      <c r="D688" s="14"/>
      <c r="E688" s="18"/>
      <c r="F688" s="31"/>
      <c r="G688" s="14"/>
      <c r="H688" s="15"/>
      <c r="I688" s="15"/>
      <c r="J688" s="15"/>
      <c r="K688" s="15"/>
      <c r="L688" s="40">
        <f>IF(G688=1,IF(S688='Valori Consentiti - Table 1'!$I$6,5,IF(S688="X",1,0))+IF(T688='Valori Consentiti - Table 1'!$K$6,5,IF(T688="X",1,0))+IF(U688='Valori Consentiti - Table 1'!$M$6,5,IF(U688="X",1,0))+IF(V688='Valori Consentiti - Table 1'!$O$6,5,IF(V688="X",1,0))+IF(W688='Valori Consentiti - Table 1'!$Q$6,5,IF(W688="X",1,0))+IF(X688='Valori Consentiti - Table 1'!$S$6,5,IF(X688="X",1,0))+IF(Y688='Valori Consentiti - Table 1'!$U$6,5,IF(Y688="X",1,0))+IF(Z688='Valori Consentiti - Table 1'!$W$6,5,IF(Z688="X",1,0))+IF(AA688='Valori Consentiti - Table 1'!$Y$6,5,IF(AA688="X",1,0))+IF(AB688='Valori Consentiti - Table 1'!$AA$6,5,IF(AB688="X",1,0))+IF(AC688='Valori Consentiti - Table 1'!$AC$6,5,IF(AC688="X",1,0))+IF(AD688='Valori Consentiti - Table 1'!$AE$6,5,IF(AD688="X",1,0))+IF(AE688='Valori Consentiti - Table 1'!$AG$6,5,IF(AE688="X",1,0))+IF(AF688='Valori Consentiti - Table 1'!$AI$6,5,IF(AF688="X",1,0))+IF(AG688='Valori Consentiti - Table 1'!$AK$6,5,IF(AG688="X",1,0))+IF(AH688='Valori Consentiti - Table 1'!$AM$6,5,IF(AH688="X",1,0)),IF(G688=2,IF(S688='Valori Consentiti - Table 1'!$I$7,5,IF(S688="X",1,0))+IF(T688='Valori Consentiti - Table 1'!$K$7,5,IF(T688="X",1,0))+IF(U688='Valori Consentiti - Table 1'!$M$7,5,IF(U688="X",1,0))+IF(V688='Valori Consentiti - Table 1'!$O$7,5,IF(V688="X",1,0))+IF(W688='Valori Consentiti - Table 1'!$Q$7,5,IF(W688="X",1,0))+IF(X688='Valori Consentiti - Table 1'!$S$7,5,IF(X688="X",1,0))+IF(Y688='Valori Consentiti - Table 1'!$U$7,5,IF(Y688="X",1,0))+IF(Z688='Valori Consentiti - Table 1'!$W$7,5,IF(Z688="X",1,0))+IF(AA688='Valori Consentiti - Table 1'!$Y$7,5,IF(AA688="X",1,0))+IF(AB688='Valori Consentiti - Table 1'!$AA$7,5,IF(AB688="X",1,0))+IF(AC688='Valori Consentiti - Table 1'!$AC$7,5,IF(AC688="X",1,0))+IF(AD688='Valori Consentiti - Table 1'!$AE$7,5,IF(AD688="X",1,0))+IF(AE688='Valori Consentiti - Table 1'!$AG$7,5,IF(AE688="X",1,0))+IF(AF688='Valori Consentiti - Table 1'!$AI$7,5,IF(AF688="X",1,0))+IF(AG688='Valori Consentiti - Table 1'!$AK$7,5,IF(AG688="X",1,0))+IF(AH688='Valori Consentiti - Table 1'!$AM$7,5,IF(AH688="X",1,0)),IF(G688=3,IF(S688='Valori Consentiti - Table 1'!$I$8,5,IF(S688="X",1,0))+IF(T688='Valori Consentiti - Table 1'!$K$8,5,IF(T688="X",1,0))+IF(U688='Valori Consentiti - Table 1'!$M$8,5,IF(U688="X",1,0))+IF(V688='Valori Consentiti - Table 1'!$O$8,5,IF(V688="X",1,0))+IF(W688='Valori Consentiti - Table 1'!$Q$8,5,IF(W688="X",1,0))+IF(X688='Valori Consentiti - Table 1'!$S$8,5,IF(X688="X",1,0))+IF(Y688='Valori Consentiti - Table 1'!$U$8,5,IF(Y688="X",1,0))+IF(Z688='Valori Consentiti - Table 1'!$W$8,5,IF(Z688="X",1,0))+IF(AA688='Valori Consentiti - Table 1'!$Y$8,5,IF(AA688="X",1,0))+IF(AB688='Valori Consentiti - Table 1'!$AA$8,5,IF(AB688="X",1,0))+IF(AC688='Valori Consentiti - Table 1'!$AC$8,5,IF(AC688="X",1,0))+IF(AD688='Valori Consentiti - Table 1'!$AE$8,5,IF(AD688="X",1,0))+IF(AE688='Valori Consentiti - Table 1'!$AG$8,5,IF(AE688="X",1,0))+IF(AF688='Valori Consentiti - Table 1'!$AI$8,5,IF(AF688="X",1,0))+IF(AG688='Valori Consentiti - Table 1'!$AK$8,5,IF(AG688="X",1,0))+IF(AH688='Valori Consentiti - Table 1'!$AM$8,5,IF(AH688="X",1,0)),IF(G688=4,IF(S688='Valori Consentiti - Table 1'!$I$9,5,IF(S688="X",1,0))+IF(T688='Valori Consentiti - Table 1'!$K$9,5,IF(T688="X",1,0))+IF(U688='Valori Consentiti - Table 1'!$M$9,5,IF(U688="X",1,0))+IF(V688='Valori Consentiti - Table 1'!$O$9,5,IF(V688="X",1,0))+IF(W688='Valori Consentiti - Table 1'!$Q$9,5,IF(W688="X",1,0))+IF(X688='Valori Consentiti - Table 1'!$S$9,5,IF(X688="X",1,0))+IF(Y688='Valori Consentiti - Table 1'!$U$9,5,IF(Y688="X",1,0))+IF(Z688='Valori Consentiti - Table 1'!$W$9,5,IF(Z688="X",1,0))+IF(AA688='Valori Consentiti - Table 1'!$Y$9,5,IF(AA688="X",1,0))+IF(AB688='Valori Consentiti - Table 1'!$AA$9,5,IF(AB688="X",1,0))+IF(AC688='Valori Consentiti - Table 1'!$AC$9,5,IF(AC688="X",1,0))+IF(AD688='Valori Consentiti - Table 1'!$AE$9,5,IF(AD688="X",1,0))+IF(AE688='Valori Consentiti - Table 1'!$AG$9,5,IF(AE688="X",1,0))+IF(AF688='Valori Consentiti - Table 1'!$AI$9,5,IF(AF688="X",1,0))+IF(AG688='Valori Consentiti - Table 1'!$AK$9,5,IF(AG688="X",1,0))+IF(AH688='Valori Consentiti - Table 1'!$AM$9,5,IF(AH688="X",1,0)),))))</f>
        <v>0</v>
      </c>
      <c r="M688" s="16">
        <f t="shared" si="278"/>
        <v>0</v>
      </c>
      <c r="N688" s="16">
        <f t="shared" si="279"/>
        <v>16</v>
      </c>
      <c r="O688" s="16">
        <f>IF(G688=1,IF(S688='Valori Consentiti - Table 1'!$I$6,1,0)+IF(T688='Valori Consentiti - Table 1'!$K$6,1,0)+IF(U688='Valori Consentiti - Table 1'!$M$6,1,0)+IF(V688='Valori Consentiti - Table 1'!$O$6,1,0)+IF(W688='Valori Consentiti - Table 1'!$Q$6,1,0)+IF(X688='Valori Consentiti - Table 1'!$S$6,1,0)+IF(Y688='Valori Consentiti - Table 1'!$U$6,1,0)+IF(Z688='Valori Consentiti - Table 1'!$W$6,1,0)+IF(AA688='Valori Consentiti - Table 1'!$Y$6,1,0)+IF(AB688='Valori Consentiti - Table 1'!$AA$6,1,0)+IF(AC688='Valori Consentiti - Table 1'!$AC$6,1,0)+IF(AD688='Valori Consentiti - Table 1'!$AE$6,1,0)+IF(AE688='Valori Consentiti - Table 1'!$AG$6,1,0)+IF(AF688='Valori Consentiti - Table 1'!$AI$6,1,0)+IF(AG688='Valori Consentiti - Table 1'!$AK$6,1,0)+IF(AH688='Valori Consentiti - Table 1'!$AM$6,1,0),IF(G688=2,IF(S688='Valori Consentiti - Table 1'!$I$7,1,0)+IF(T688='Valori Consentiti - Table 1'!$K$7,1,0)+IF(U688='Valori Consentiti - Table 1'!$M$7,1,0)+IF(V688='Valori Consentiti - Table 1'!$O$7,1,0)+IF(W688='Valori Consentiti - Table 1'!$Q$7,1,0)+IF(X688='Valori Consentiti - Table 1'!$S$7,1,0)+IF(Y688='Valori Consentiti - Table 1'!$U$7,1,0)+IF(Z688='Valori Consentiti - Table 1'!$W$7,1,0)+IF(AA688='Valori Consentiti - Table 1'!$Y$7,1,0)+IF(AB688='Valori Consentiti - Table 1'!$AA$7,1,0)+IF(AC688='Valori Consentiti - Table 1'!$AC$7,1,0)+IF(AD688='Valori Consentiti - Table 1'!$AE$7,1,0)+IF(AE688='Valori Consentiti - Table 1'!$AG$7,1,0)+IF(AF688='Valori Consentiti - Table 1'!$AI$7,1,0)+IF(AG688='Valori Consentiti - Table 1'!$AK$7,1,0)+IF(AH688='Valori Consentiti - Table 1'!$AM$7,1,0),IF(G688=3,IF(S688='Valori Consentiti - Table 1'!$I$8,1,0)+IF(T688='Valori Consentiti - Table 1'!$K$8,1,0)+IF(U688='Valori Consentiti - Table 1'!$M$8,1,0)+IF(V688='Valori Consentiti - Table 1'!$O$8,1,0)+IF(W688='Valori Consentiti - Table 1'!$Q$8,1,0)+IF(X688='Valori Consentiti - Table 1'!$S$8,1,0)+IF(Y688='Valori Consentiti - Table 1'!$U$8,1,0)+IF(Z688='Valori Consentiti - Table 1'!$W$8,1,0)+IF(AA688='Valori Consentiti - Table 1'!$Y$8,1,0)+IF(AB688='Valori Consentiti - Table 1'!$AA$8,1,0)+IF(AC688='Valori Consentiti - Table 1'!$AC$8,1,0)+IF(AD688='Valori Consentiti - Table 1'!$AE$8,1,0)+IF(AE688='Valori Consentiti - Table 1'!$AG$8,1,0)+IF(AF688='Valori Consentiti - Table 1'!$AI$8,1,0)+IF(AG688='Valori Consentiti - Table 1'!$AK$8,1,0)+IF(AH688='Valori Consentiti - Table 1'!$AM$8,1,0),IF(G688=4,IF(S688='Valori Consentiti - Table 1'!$I$9,1,0)+IF(T688='Valori Consentiti - Table 1'!$K$9,1,0)+IF(U688='Valori Consentiti - Table 1'!$M$9,1,0)+IF(V688='Valori Consentiti - Table 1'!$O$9,1,0)+IF(W688='Valori Consentiti - Table 1'!$Q$9,1,0)+IF(X688='Valori Consentiti - Table 1'!$S$9,1,0)+IF(Y688='Valori Consentiti - Table 1'!$U$9,1,0)+IF(Z688='Valori Consentiti - Table 1'!$W$9,1,0)+IF(AA688='Valori Consentiti - Table 1'!$Y$9,1,0)+IF(AB688='Valori Consentiti - Table 1'!$AA$9,1,0)+IF(AC688='Valori Consentiti - Table 1'!$AC$9,1,0)+IF(AD688='Valori Consentiti - Table 1'!$AE$9,1,0)+IF(AE688='Valori Consentiti - Table 1'!$AG$9,1,0)+IF(AF688='Valori Consentiti - Table 1'!$AI$9,1,0)+IF(AG688='Valori Consentiti - Table 1'!$AK$9,1,0)+IF(AH688='Valori Consentiti - Table 1'!$AM$9,1,0),))))</f>
        <v>0</v>
      </c>
      <c r="P688" s="16">
        <f t="shared" si="280"/>
        <v>16</v>
      </c>
      <c r="Q688" s="16">
        <f t="shared" si="277"/>
        <v>1</v>
      </c>
      <c r="R688" s="17"/>
      <c r="S688" s="24" t="str">
        <f t="shared" si="261"/>
        <v/>
      </c>
      <c r="T688" s="25" t="str">
        <f t="shared" si="262"/>
        <v/>
      </c>
      <c r="U688" s="25" t="str">
        <f t="shared" si="263"/>
        <v/>
      </c>
      <c r="V688" s="26" t="str">
        <f t="shared" si="264"/>
        <v/>
      </c>
      <c r="W688" s="27" t="str">
        <f t="shared" si="265"/>
        <v/>
      </c>
      <c r="X688" s="25" t="str">
        <f t="shared" si="266"/>
        <v/>
      </c>
      <c r="Y688" s="25" t="str">
        <f t="shared" si="267"/>
        <v/>
      </c>
      <c r="Z688" s="26" t="str">
        <f t="shared" si="268"/>
        <v/>
      </c>
      <c r="AA688" s="27" t="str">
        <f t="shared" si="269"/>
        <v/>
      </c>
      <c r="AB688" s="25" t="str">
        <f t="shared" si="270"/>
        <v/>
      </c>
      <c r="AC688" s="25" t="str">
        <f t="shared" si="271"/>
        <v/>
      </c>
      <c r="AD688" s="26" t="str">
        <f t="shared" si="272"/>
        <v/>
      </c>
      <c r="AE688" s="27" t="str">
        <f t="shared" si="273"/>
        <v/>
      </c>
      <c r="AF688" s="25" t="str">
        <f t="shared" si="274"/>
        <v/>
      </c>
      <c r="AG688" s="25" t="str">
        <f t="shared" si="275"/>
        <v/>
      </c>
      <c r="AH688" s="26" t="str">
        <f t="shared" si="276"/>
        <v/>
      </c>
      <c r="AI688" s="29" t="b">
        <f t="shared" si="281"/>
        <v>0</v>
      </c>
      <c r="AJ688" s="29" t="b">
        <f t="shared" si="282"/>
        <v>0</v>
      </c>
      <c r="AK688" s="29" t="b">
        <f t="shared" si="283"/>
        <v>0</v>
      </c>
      <c r="AL688" s="29" t="b">
        <f t="shared" si="284"/>
        <v>0</v>
      </c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</row>
    <row r="689" spans="1:252" s="37" customFormat="1" ht="18" customHeight="1">
      <c r="A689" s="31"/>
      <c r="B689" s="31"/>
      <c r="C689" s="41"/>
      <c r="D689" s="14"/>
      <c r="E689" s="18"/>
      <c r="F689" s="31"/>
      <c r="G689" s="14"/>
      <c r="H689" s="15"/>
      <c r="I689" s="15"/>
      <c r="J689" s="15"/>
      <c r="K689" s="15"/>
      <c r="L689" s="40">
        <f>IF(G689=1,IF(S689='Valori Consentiti - Table 1'!$I$6,5,IF(S689="X",1,0))+IF(T689='Valori Consentiti - Table 1'!$K$6,5,IF(T689="X",1,0))+IF(U689='Valori Consentiti - Table 1'!$M$6,5,IF(U689="X",1,0))+IF(V689='Valori Consentiti - Table 1'!$O$6,5,IF(V689="X",1,0))+IF(W689='Valori Consentiti - Table 1'!$Q$6,5,IF(W689="X",1,0))+IF(X689='Valori Consentiti - Table 1'!$S$6,5,IF(X689="X",1,0))+IF(Y689='Valori Consentiti - Table 1'!$U$6,5,IF(Y689="X",1,0))+IF(Z689='Valori Consentiti - Table 1'!$W$6,5,IF(Z689="X",1,0))+IF(AA689='Valori Consentiti - Table 1'!$Y$6,5,IF(AA689="X",1,0))+IF(AB689='Valori Consentiti - Table 1'!$AA$6,5,IF(AB689="X",1,0))+IF(AC689='Valori Consentiti - Table 1'!$AC$6,5,IF(AC689="X",1,0))+IF(AD689='Valori Consentiti - Table 1'!$AE$6,5,IF(AD689="X",1,0))+IF(AE689='Valori Consentiti - Table 1'!$AG$6,5,IF(AE689="X",1,0))+IF(AF689='Valori Consentiti - Table 1'!$AI$6,5,IF(AF689="X",1,0))+IF(AG689='Valori Consentiti - Table 1'!$AK$6,5,IF(AG689="X",1,0))+IF(AH689='Valori Consentiti - Table 1'!$AM$6,5,IF(AH689="X",1,0)),IF(G689=2,IF(S689='Valori Consentiti - Table 1'!$I$7,5,IF(S689="X",1,0))+IF(T689='Valori Consentiti - Table 1'!$K$7,5,IF(T689="X",1,0))+IF(U689='Valori Consentiti - Table 1'!$M$7,5,IF(U689="X",1,0))+IF(V689='Valori Consentiti - Table 1'!$O$7,5,IF(V689="X",1,0))+IF(W689='Valori Consentiti - Table 1'!$Q$7,5,IF(W689="X",1,0))+IF(X689='Valori Consentiti - Table 1'!$S$7,5,IF(X689="X",1,0))+IF(Y689='Valori Consentiti - Table 1'!$U$7,5,IF(Y689="X",1,0))+IF(Z689='Valori Consentiti - Table 1'!$W$7,5,IF(Z689="X",1,0))+IF(AA689='Valori Consentiti - Table 1'!$Y$7,5,IF(AA689="X",1,0))+IF(AB689='Valori Consentiti - Table 1'!$AA$7,5,IF(AB689="X",1,0))+IF(AC689='Valori Consentiti - Table 1'!$AC$7,5,IF(AC689="X",1,0))+IF(AD689='Valori Consentiti - Table 1'!$AE$7,5,IF(AD689="X",1,0))+IF(AE689='Valori Consentiti - Table 1'!$AG$7,5,IF(AE689="X",1,0))+IF(AF689='Valori Consentiti - Table 1'!$AI$7,5,IF(AF689="X",1,0))+IF(AG689='Valori Consentiti - Table 1'!$AK$7,5,IF(AG689="X",1,0))+IF(AH689='Valori Consentiti - Table 1'!$AM$7,5,IF(AH689="X",1,0)),IF(G689=3,IF(S689='Valori Consentiti - Table 1'!$I$8,5,IF(S689="X",1,0))+IF(T689='Valori Consentiti - Table 1'!$K$8,5,IF(T689="X",1,0))+IF(U689='Valori Consentiti - Table 1'!$M$8,5,IF(U689="X",1,0))+IF(V689='Valori Consentiti - Table 1'!$O$8,5,IF(V689="X",1,0))+IF(W689='Valori Consentiti - Table 1'!$Q$8,5,IF(W689="X",1,0))+IF(X689='Valori Consentiti - Table 1'!$S$8,5,IF(X689="X",1,0))+IF(Y689='Valori Consentiti - Table 1'!$U$8,5,IF(Y689="X",1,0))+IF(Z689='Valori Consentiti - Table 1'!$W$8,5,IF(Z689="X",1,0))+IF(AA689='Valori Consentiti - Table 1'!$Y$8,5,IF(AA689="X",1,0))+IF(AB689='Valori Consentiti - Table 1'!$AA$8,5,IF(AB689="X",1,0))+IF(AC689='Valori Consentiti - Table 1'!$AC$8,5,IF(AC689="X",1,0))+IF(AD689='Valori Consentiti - Table 1'!$AE$8,5,IF(AD689="X",1,0))+IF(AE689='Valori Consentiti - Table 1'!$AG$8,5,IF(AE689="X",1,0))+IF(AF689='Valori Consentiti - Table 1'!$AI$8,5,IF(AF689="X",1,0))+IF(AG689='Valori Consentiti - Table 1'!$AK$8,5,IF(AG689="X",1,0))+IF(AH689='Valori Consentiti - Table 1'!$AM$8,5,IF(AH689="X",1,0)),IF(G689=4,IF(S689='Valori Consentiti - Table 1'!$I$9,5,IF(S689="X",1,0))+IF(T689='Valori Consentiti - Table 1'!$K$9,5,IF(T689="X",1,0))+IF(U689='Valori Consentiti - Table 1'!$M$9,5,IF(U689="X",1,0))+IF(V689='Valori Consentiti - Table 1'!$O$9,5,IF(V689="X",1,0))+IF(W689='Valori Consentiti - Table 1'!$Q$9,5,IF(W689="X",1,0))+IF(X689='Valori Consentiti - Table 1'!$S$9,5,IF(X689="X",1,0))+IF(Y689='Valori Consentiti - Table 1'!$U$9,5,IF(Y689="X",1,0))+IF(Z689='Valori Consentiti - Table 1'!$W$9,5,IF(Z689="X",1,0))+IF(AA689='Valori Consentiti - Table 1'!$Y$9,5,IF(AA689="X",1,0))+IF(AB689='Valori Consentiti - Table 1'!$AA$9,5,IF(AB689="X",1,0))+IF(AC689='Valori Consentiti - Table 1'!$AC$9,5,IF(AC689="X",1,0))+IF(AD689='Valori Consentiti - Table 1'!$AE$9,5,IF(AD689="X",1,0))+IF(AE689='Valori Consentiti - Table 1'!$AG$9,5,IF(AE689="X",1,0))+IF(AF689='Valori Consentiti - Table 1'!$AI$9,5,IF(AF689="X",1,0))+IF(AG689='Valori Consentiti - Table 1'!$AK$9,5,IF(AG689="X",1,0))+IF(AH689='Valori Consentiti - Table 1'!$AM$9,5,IF(AH689="X",1,0)),))))</f>
        <v>0</v>
      </c>
      <c r="M689" s="16">
        <f t="shared" si="278"/>
        <v>0</v>
      </c>
      <c r="N689" s="16">
        <f t="shared" si="279"/>
        <v>16</v>
      </c>
      <c r="O689" s="16">
        <f>IF(G689=1,IF(S689='Valori Consentiti - Table 1'!$I$6,1,0)+IF(T689='Valori Consentiti - Table 1'!$K$6,1,0)+IF(U689='Valori Consentiti - Table 1'!$M$6,1,0)+IF(V689='Valori Consentiti - Table 1'!$O$6,1,0)+IF(W689='Valori Consentiti - Table 1'!$Q$6,1,0)+IF(X689='Valori Consentiti - Table 1'!$S$6,1,0)+IF(Y689='Valori Consentiti - Table 1'!$U$6,1,0)+IF(Z689='Valori Consentiti - Table 1'!$W$6,1,0)+IF(AA689='Valori Consentiti - Table 1'!$Y$6,1,0)+IF(AB689='Valori Consentiti - Table 1'!$AA$6,1,0)+IF(AC689='Valori Consentiti - Table 1'!$AC$6,1,0)+IF(AD689='Valori Consentiti - Table 1'!$AE$6,1,0)+IF(AE689='Valori Consentiti - Table 1'!$AG$6,1,0)+IF(AF689='Valori Consentiti - Table 1'!$AI$6,1,0)+IF(AG689='Valori Consentiti - Table 1'!$AK$6,1,0)+IF(AH689='Valori Consentiti - Table 1'!$AM$6,1,0),IF(G689=2,IF(S689='Valori Consentiti - Table 1'!$I$7,1,0)+IF(T689='Valori Consentiti - Table 1'!$K$7,1,0)+IF(U689='Valori Consentiti - Table 1'!$M$7,1,0)+IF(V689='Valori Consentiti - Table 1'!$O$7,1,0)+IF(W689='Valori Consentiti - Table 1'!$Q$7,1,0)+IF(X689='Valori Consentiti - Table 1'!$S$7,1,0)+IF(Y689='Valori Consentiti - Table 1'!$U$7,1,0)+IF(Z689='Valori Consentiti - Table 1'!$W$7,1,0)+IF(AA689='Valori Consentiti - Table 1'!$Y$7,1,0)+IF(AB689='Valori Consentiti - Table 1'!$AA$7,1,0)+IF(AC689='Valori Consentiti - Table 1'!$AC$7,1,0)+IF(AD689='Valori Consentiti - Table 1'!$AE$7,1,0)+IF(AE689='Valori Consentiti - Table 1'!$AG$7,1,0)+IF(AF689='Valori Consentiti - Table 1'!$AI$7,1,0)+IF(AG689='Valori Consentiti - Table 1'!$AK$7,1,0)+IF(AH689='Valori Consentiti - Table 1'!$AM$7,1,0),IF(G689=3,IF(S689='Valori Consentiti - Table 1'!$I$8,1,0)+IF(T689='Valori Consentiti - Table 1'!$K$8,1,0)+IF(U689='Valori Consentiti - Table 1'!$M$8,1,0)+IF(V689='Valori Consentiti - Table 1'!$O$8,1,0)+IF(W689='Valori Consentiti - Table 1'!$Q$8,1,0)+IF(X689='Valori Consentiti - Table 1'!$S$8,1,0)+IF(Y689='Valori Consentiti - Table 1'!$U$8,1,0)+IF(Z689='Valori Consentiti - Table 1'!$W$8,1,0)+IF(AA689='Valori Consentiti - Table 1'!$Y$8,1,0)+IF(AB689='Valori Consentiti - Table 1'!$AA$8,1,0)+IF(AC689='Valori Consentiti - Table 1'!$AC$8,1,0)+IF(AD689='Valori Consentiti - Table 1'!$AE$8,1,0)+IF(AE689='Valori Consentiti - Table 1'!$AG$8,1,0)+IF(AF689='Valori Consentiti - Table 1'!$AI$8,1,0)+IF(AG689='Valori Consentiti - Table 1'!$AK$8,1,0)+IF(AH689='Valori Consentiti - Table 1'!$AM$8,1,0),IF(G689=4,IF(S689='Valori Consentiti - Table 1'!$I$9,1,0)+IF(T689='Valori Consentiti - Table 1'!$K$9,1,0)+IF(U689='Valori Consentiti - Table 1'!$M$9,1,0)+IF(V689='Valori Consentiti - Table 1'!$O$9,1,0)+IF(W689='Valori Consentiti - Table 1'!$Q$9,1,0)+IF(X689='Valori Consentiti - Table 1'!$S$9,1,0)+IF(Y689='Valori Consentiti - Table 1'!$U$9,1,0)+IF(Z689='Valori Consentiti - Table 1'!$W$9,1,0)+IF(AA689='Valori Consentiti - Table 1'!$Y$9,1,0)+IF(AB689='Valori Consentiti - Table 1'!$AA$9,1,0)+IF(AC689='Valori Consentiti - Table 1'!$AC$9,1,0)+IF(AD689='Valori Consentiti - Table 1'!$AE$9,1,0)+IF(AE689='Valori Consentiti - Table 1'!$AG$9,1,0)+IF(AF689='Valori Consentiti - Table 1'!$AI$9,1,0)+IF(AG689='Valori Consentiti - Table 1'!$AK$9,1,0)+IF(AH689='Valori Consentiti - Table 1'!$AM$9,1,0),))))</f>
        <v>0</v>
      </c>
      <c r="P689" s="16">
        <f t="shared" si="280"/>
        <v>16</v>
      </c>
      <c r="Q689" s="16">
        <f t="shared" si="277"/>
        <v>1</v>
      </c>
      <c r="R689" s="17"/>
      <c r="S689" s="24" t="str">
        <f t="shared" si="261"/>
        <v/>
      </c>
      <c r="T689" s="25" t="str">
        <f t="shared" si="262"/>
        <v/>
      </c>
      <c r="U689" s="25" t="str">
        <f t="shared" si="263"/>
        <v/>
      </c>
      <c r="V689" s="26" t="str">
        <f t="shared" si="264"/>
        <v/>
      </c>
      <c r="W689" s="27" t="str">
        <f t="shared" si="265"/>
        <v/>
      </c>
      <c r="X689" s="25" t="str">
        <f t="shared" si="266"/>
        <v/>
      </c>
      <c r="Y689" s="25" t="str">
        <f t="shared" si="267"/>
        <v/>
      </c>
      <c r="Z689" s="26" t="str">
        <f t="shared" si="268"/>
        <v/>
      </c>
      <c r="AA689" s="27" t="str">
        <f t="shared" si="269"/>
        <v/>
      </c>
      <c r="AB689" s="25" t="str">
        <f t="shared" si="270"/>
        <v/>
      </c>
      <c r="AC689" s="25" t="str">
        <f t="shared" si="271"/>
        <v/>
      </c>
      <c r="AD689" s="26" t="str">
        <f t="shared" si="272"/>
        <v/>
      </c>
      <c r="AE689" s="27" t="str">
        <f t="shared" si="273"/>
        <v/>
      </c>
      <c r="AF689" s="25" t="str">
        <f t="shared" si="274"/>
        <v/>
      </c>
      <c r="AG689" s="25" t="str">
        <f t="shared" si="275"/>
        <v/>
      </c>
      <c r="AH689" s="26" t="str">
        <f t="shared" si="276"/>
        <v/>
      </c>
      <c r="AI689" s="29" t="b">
        <f t="shared" si="281"/>
        <v>0</v>
      </c>
      <c r="AJ689" s="29" t="b">
        <f t="shared" si="282"/>
        <v>0</v>
      </c>
      <c r="AK689" s="29" t="b">
        <f t="shared" si="283"/>
        <v>0</v>
      </c>
      <c r="AL689" s="29" t="b">
        <f t="shared" si="284"/>
        <v>0</v>
      </c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</row>
    <row r="690" spans="1:252" s="37" customFormat="1" ht="18" customHeight="1">
      <c r="A690" s="31"/>
      <c r="B690" s="31"/>
      <c r="C690" s="41"/>
      <c r="D690" s="14"/>
      <c r="E690" s="18"/>
      <c r="F690" s="31"/>
      <c r="G690" s="14"/>
      <c r="H690" s="15"/>
      <c r="I690" s="15"/>
      <c r="J690" s="15"/>
      <c r="K690" s="15"/>
      <c r="L690" s="40">
        <f>IF(G690=1,IF(S690='Valori Consentiti - Table 1'!$I$6,5,IF(S690="X",1,0))+IF(T690='Valori Consentiti - Table 1'!$K$6,5,IF(T690="X",1,0))+IF(U690='Valori Consentiti - Table 1'!$M$6,5,IF(U690="X",1,0))+IF(V690='Valori Consentiti - Table 1'!$O$6,5,IF(V690="X",1,0))+IF(W690='Valori Consentiti - Table 1'!$Q$6,5,IF(W690="X",1,0))+IF(X690='Valori Consentiti - Table 1'!$S$6,5,IF(X690="X",1,0))+IF(Y690='Valori Consentiti - Table 1'!$U$6,5,IF(Y690="X",1,0))+IF(Z690='Valori Consentiti - Table 1'!$W$6,5,IF(Z690="X",1,0))+IF(AA690='Valori Consentiti - Table 1'!$Y$6,5,IF(AA690="X",1,0))+IF(AB690='Valori Consentiti - Table 1'!$AA$6,5,IF(AB690="X",1,0))+IF(AC690='Valori Consentiti - Table 1'!$AC$6,5,IF(AC690="X",1,0))+IF(AD690='Valori Consentiti - Table 1'!$AE$6,5,IF(AD690="X",1,0))+IF(AE690='Valori Consentiti - Table 1'!$AG$6,5,IF(AE690="X",1,0))+IF(AF690='Valori Consentiti - Table 1'!$AI$6,5,IF(AF690="X",1,0))+IF(AG690='Valori Consentiti - Table 1'!$AK$6,5,IF(AG690="X",1,0))+IF(AH690='Valori Consentiti - Table 1'!$AM$6,5,IF(AH690="X",1,0)),IF(G690=2,IF(S690='Valori Consentiti - Table 1'!$I$7,5,IF(S690="X",1,0))+IF(T690='Valori Consentiti - Table 1'!$K$7,5,IF(T690="X",1,0))+IF(U690='Valori Consentiti - Table 1'!$M$7,5,IF(U690="X",1,0))+IF(V690='Valori Consentiti - Table 1'!$O$7,5,IF(V690="X",1,0))+IF(W690='Valori Consentiti - Table 1'!$Q$7,5,IF(W690="X",1,0))+IF(X690='Valori Consentiti - Table 1'!$S$7,5,IF(X690="X",1,0))+IF(Y690='Valori Consentiti - Table 1'!$U$7,5,IF(Y690="X",1,0))+IF(Z690='Valori Consentiti - Table 1'!$W$7,5,IF(Z690="X",1,0))+IF(AA690='Valori Consentiti - Table 1'!$Y$7,5,IF(AA690="X",1,0))+IF(AB690='Valori Consentiti - Table 1'!$AA$7,5,IF(AB690="X",1,0))+IF(AC690='Valori Consentiti - Table 1'!$AC$7,5,IF(AC690="X",1,0))+IF(AD690='Valori Consentiti - Table 1'!$AE$7,5,IF(AD690="X",1,0))+IF(AE690='Valori Consentiti - Table 1'!$AG$7,5,IF(AE690="X",1,0))+IF(AF690='Valori Consentiti - Table 1'!$AI$7,5,IF(AF690="X",1,0))+IF(AG690='Valori Consentiti - Table 1'!$AK$7,5,IF(AG690="X",1,0))+IF(AH690='Valori Consentiti - Table 1'!$AM$7,5,IF(AH690="X",1,0)),IF(G690=3,IF(S690='Valori Consentiti - Table 1'!$I$8,5,IF(S690="X",1,0))+IF(T690='Valori Consentiti - Table 1'!$K$8,5,IF(T690="X",1,0))+IF(U690='Valori Consentiti - Table 1'!$M$8,5,IF(U690="X",1,0))+IF(V690='Valori Consentiti - Table 1'!$O$8,5,IF(V690="X",1,0))+IF(W690='Valori Consentiti - Table 1'!$Q$8,5,IF(W690="X",1,0))+IF(X690='Valori Consentiti - Table 1'!$S$8,5,IF(X690="X",1,0))+IF(Y690='Valori Consentiti - Table 1'!$U$8,5,IF(Y690="X",1,0))+IF(Z690='Valori Consentiti - Table 1'!$W$8,5,IF(Z690="X",1,0))+IF(AA690='Valori Consentiti - Table 1'!$Y$8,5,IF(AA690="X",1,0))+IF(AB690='Valori Consentiti - Table 1'!$AA$8,5,IF(AB690="X",1,0))+IF(AC690='Valori Consentiti - Table 1'!$AC$8,5,IF(AC690="X",1,0))+IF(AD690='Valori Consentiti - Table 1'!$AE$8,5,IF(AD690="X",1,0))+IF(AE690='Valori Consentiti - Table 1'!$AG$8,5,IF(AE690="X",1,0))+IF(AF690='Valori Consentiti - Table 1'!$AI$8,5,IF(AF690="X",1,0))+IF(AG690='Valori Consentiti - Table 1'!$AK$8,5,IF(AG690="X",1,0))+IF(AH690='Valori Consentiti - Table 1'!$AM$8,5,IF(AH690="X",1,0)),IF(G690=4,IF(S690='Valori Consentiti - Table 1'!$I$9,5,IF(S690="X",1,0))+IF(T690='Valori Consentiti - Table 1'!$K$9,5,IF(T690="X",1,0))+IF(U690='Valori Consentiti - Table 1'!$M$9,5,IF(U690="X",1,0))+IF(V690='Valori Consentiti - Table 1'!$O$9,5,IF(V690="X",1,0))+IF(W690='Valori Consentiti - Table 1'!$Q$9,5,IF(W690="X",1,0))+IF(X690='Valori Consentiti - Table 1'!$S$9,5,IF(X690="X",1,0))+IF(Y690='Valori Consentiti - Table 1'!$U$9,5,IF(Y690="X",1,0))+IF(Z690='Valori Consentiti - Table 1'!$W$9,5,IF(Z690="X",1,0))+IF(AA690='Valori Consentiti - Table 1'!$Y$9,5,IF(AA690="X",1,0))+IF(AB690='Valori Consentiti - Table 1'!$AA$9,5,IF(AB690="X",1,0))+IF(AC690='Valori Consentiti - Table 1'!$AC$9,5,IF(AC690="X",1,0))+IF(AD690='Valori Consentiti - Table 1'!$AE$9,5,IF(AD690="X",1,0))+IF(AE690='Valori Consentiti - Table 1'!$AG$9,5,IF(AE690="X",1,0))+IF(AF690='Valori Consentiti - Table 1'!$AI$9,5,IF(AF690="X",1,0))+IF(AG690='Valori Consentiti - Table 1'!$AK$9,5,IF(AG690="X",1,0))+IF(AH690='Valori Consentiti - Table 1'!$AM$9,5,IF(AH690="X",1,0)),))))</f>
        <v>0</v>
      </c>
      <c r="M690" s="16">
        <f t="shared" si="278"/>
        <v>0</v>
      </c>
      <c r="N690" s="16">
        <f t="shared" si="279"/>
        <v>16</v>
      </c>
      <c r="O690" s="16">
        <f>IF(G690=1,IF(S690='Valori Consentiti - Table 1'!$I$6,1,0)+IF(T690='Valori Consentiti - Table 1'!$K$6,1,0)+IF(U690='Valori Consentiti - Table 1'!$M$6,1,0)+IF(V690='Valori Consentiti - Table 1'!$O$6,1,0)+IF(W690='Valori Consentiti - Table 1'!$Q$6,1,0)+IF(X690='Valori Consentiti - Table 1'!$S$6,1,0)+IF(Y690='Valori Consentiti - Table 1'!$U$6,1,0)+IF(Z690='Valori Consentiti - Table 1'!$W$6,1,0)+IF(AA690='Valori Consentiti - Table 1'!$Y$6,1,0)+IF(AB690='Valori Consentiti - Table 1'!$AA$6,1,0)+IF(AC690='Valori Consentiti - Table 1'!$AC$6,1,0)+IF(AD690='Valori Consentiti - Table 1'!$AE$6,1,0)+IF(AE690='Valori Consentiti - Table 1'!$AG$6,1,0)+IF(AF690='Valori Consentiti - Table 1'!$AI$6,1,0)+IF(AG690='Valori Consentiti - Table 1'!$AK$6,1,0)+IF(AH690='Valori Consentiti - Table 1'!$AM$6,1,0),IF(G690=2,IF(S690='Valori Consentiti - Table 1'!$I$7,1,0)+IF(T690='Valori Consentiti - Table 1'!$K$7,1,0)+IF(U690='Valori Consentiti - Table 1'!$M$7,1,0)+IF(V690='Valori Consentiti - Table 1'!$O$7,1,0)+IF(W690='Valori Consentiti - Table 1'!$Q$7,1,0)+IF(X690='Valori Consentiti - Table 1'!$S$7,1,0)+IF(Y690='Valori Consentiti - Table 1'!$U$7,1,0)+IF(Z690='Valori Consentiti - Table 1'!$W$7,1,0)+IF(AA690='Valori Consentiti - Table 1'!$Y$7,1,0)+IF(AB690='Valori Consentiti - Table 1'!$AA$7,1,0)+IF(AC690='Valori Consentiti - Table 1'!$AC$7,1,0)+IF(AD690='Valori Consentiti - Table 1'!$AE$7,1,0)+IF(AE690='Valori Consentiti - Table 1'!$AG$7,1,0)+IF(AF690='Valori Consentiti - Table 1'!$AI$7,1,0)+IF(AG690='Valori Consentiti - Table 1'!$AK$7,1,0)+IF(AH690='Valori Consentiti - Table 1'!$AM$7,1,0),IF(G690=3,IF(S690='Valori Consentiti - Table 1'!$I$8,1,0)+IF(T690='Valori Consentiti - Table 1'!$K$8,1,0)+IF(U690='Valori Consentiti - Table 1'!$M$8,1,0)+IF(V690='Valori Consentiti - Table 1'!$O$8,1,0)+IF(W690='Valori Consentiti - Table 1'!$Q$8,1,0)+IF(X690='Valori Consentiti - Table 1'!$S$8,1,0)+IF(Y690='Valori Consentiti - Table 1'!$U$8,1,0)+IF(Z690='Valori Consentiti - Table 1'!$W$8,1,0)+IF(AA690='Valori Consentiti - Table 1'!$Y$8,1,0)+IF(AB690='Valori Consentiti - Table 1'!$AA$8,1,0)+IF(AC690='Valori Consentiti - Table 1'!$AC$8,1,0)+IF(AD690='Valori Consentiti - Table 1'!$AE$8,1,0)+IF(AE690='Valori Consentiti - Table 1'!$AG$8,1,0)+IF(AF690='Valori Consentiti - Table 1'!$AI$8,1,0)+IF(AG690='Valori Consentiti - Table 1'!$AK$8,1,0)+IF(AH690='Valori Consentiti - Table 1'!$AM$8,1,0),IF(G690=4,IF(S690='Valori Consentiti - Table 1'!$I$9,1,0)+IF(T690='Valori Consentiti - Table 1'!$K$9,1,0)+IF(U690='Valori Consentiti - Table 1'!$M$9,1,0)+IF(V690='Valori Consentiti - Table 1'!$O$9,1,0)+IF(W690='Valori Consentiti - Table 1'!$Q$9,1,0)+IF(X690='Valori Consentiti - Table 1'!$S$9,1,0)+IF(Y690='Valori Consentiti - Table 1'!$U$9,1,0)+IF(Z690='Valori Consentiti - Table 1'!$W$9,1,0)+IF(AA690='Valori Consentiti - Table 1'!$Y$9,1,0)+IF(AB690='Valori Consentiti - Table 1'!$AA$9,1,0)+IF(AC690='Valori Consentiti - Table 1'!$AC$9,1,0)+IF(AD690='Valori Consentiti - Table 1'!$AE$9,1,0)+IF(AE690='Valori Consentiti - Table 1'!$AG$9,1,0)+IF(AF690='Valori Consentiti - Table 1'!$AI$9,1,0)+IF(AG690='Valori Consentiti - Table 1'!$AK$9,1,0)+IF(AH690='Valori Consentiti - Table 1'!$AM$9,1,0),))))</f>
        <v>0</v>
      </c>
      <c r="P690" s="16">
        <f t="shared" si="280"/>
        <v>16</v>
      </c>
      <c r="Q690" s="16">
        <f t="shared" si="277"/>
        <v>1</v>
      </c>
      <c r="R690" s="17"/>
      <c r="S690" s="24" t="str">
        <f t="shared" si="261"/>
        <v/>
      </c>
      <c r="T690" s="25" t="str">
        <f t="shared" si="262"/>
        <v/>
      </c>
      <c r="U690" s="25" t="str">
        <f t="shared" si="263"/>
        <v/>
      </c>
      <c r="V690" s="26" t="str">
        <f t="shared" si="264"/>
        <v/>
      </c>
      <c r="W690" s="27" t="str">
        <f t="shared" si="265"/>
        <v/>
      </c>
      <c r="X690" s="25" t="str">
        <f t="shared" si="266"/>
        <v/>
      </c>
      <c r="Y690" s="25" t="str">
        <f t="shared" si="267"/>
        <v/>
      </c>
      <c r="Z690" s="26" t="str">
        <f t="shared" si="268"/>
        <v/>
      </c>
      <c r="AA690" s="27" t="str">
        <f t="shared" si="269"/>
        <v/>
      </c>
      <c r="AB690" s="25" t="str">
        <f t="shared" si="270"/>
        <v/>
      </c>
      <c r="AC690" s="25" t="str">
        <f t="shared" si="271"/>
        <v/>
      </c>
      <c r="AD690" s="26" t="str">
        <f t="shared" si="272"/>
        <v/>
      </c>
      <c r="AE690" s="27" t="str">
        <f t="shared" si="273"/>
        <v/>
      </c>
      <c r="AF690" s="25" t="str">
        <f t="shared" si="274"/>
        <v/>
      </c>
      <c r="AG690" s="25" t="str">
        <f t="shared" si="275"/>
        <v/>
      </c>
      <c r="AH690" s="26" t="str">
        <f t="shared" si="276"/>
        <v/>
      </c>
      <c r="AI690" s="29" t="b">
        <f t="shared" si="281"/>
        <v>0</v>
      </c>
      <c r="AJ690" s="29" t="b">
        <f t="shared" si="282"/>
        <v>0</v>
      </c>
      <c r="AK690" s="29" t="b">
        <f t="shared" si="283"/>
        <v>0</v>
      </c>
      <c r="AL690" s="29" t="b">
        <f t="shared" si="284"/>
        <v>0</v>
      </c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</row>
    <row r="691" spans="1:252" s="37" customFormat="1" ht="18" customHeight="1">
      <c r="A691" s="31"/>
      <c r="B691" s="31"/>
      <c r="C691" s="41"/>
      <c r="D691" s="14"/>
      <c r="E691" s="18"/>
      <c r="F691" s="31"/>
      <c r="G691" s="14"/>
      <c r="H691" s="15"/>
      <c r="I691" s="15"/>
      <c r="J691" s="15"/>
      <c r="K691" s="15"/>
      <c r="L691" s="40">
        <f>IF(G691=1,IF(S691='Valori Consentiti - Table 1'!$I$6,5,IF(S691="X",1,0))+IF(T691='Valori Consentiti - Table 1'!$K$6,5,IF(T691="X",1,0))+IF(U691='Valori Consentiti - Table 1'!$M$6,5,IF(U691="X",1,0))+IF(V691='Valori Consentiti - Table 1'!$O$6,5,IF(V691="X",1,0))+IF(W691='Valori Consentiti - Table 1'!$Q$6,5,IF(W691="X",1,0))+IF(X691='Valori Consentiti - Table 1'!$S$6,5,IF(X691="X",1,0))+IF(Y691='Valori Consentiti - Table 1'!$U$6,5,IF(Y691="X",1,0))+IF(Z691='Valori Consentiti - Table 1'!$W$6,5,IF(Z691="X",1,0))+IF(AA691='Valori Consentiti - Table 1'!$Y$6,5,IF(AA691="X",1,0))+IF(AB691='Valori Consentiti - Table 1'!$AA$6,5,IF(AB691="X",1,0))+IF(AC691='Valori Consentiti - Table 1'!$AC$6,5,IF(AC691="X",1,0))+IF(AD691='Valori Consentiti - Table 1'!$AE$6,5,IF(AD691="X",1,0))+IF(AE691='Valori Consentiti - Table 1'!$AG$6,5,IF(AE691="X",1,0))+IF(AF691='Valori Consentiti - Table 1'!$AI$6,5,IF(AF691="X",1,0))+IF(AG691='Valori Consentiti - Table 1'!$AK$6,5,IF(AG691="X",1,0))+IF(AH691='Valori Consentiti - Table 1'!$AM$6,5,IF(AH691="X",1,0)),IF(G691=2,IF(S691='Valori Consentiti - Table 1'!$I$7,5,IF(S691="X",1,0))+IF(T691='Valori Consentiti - Table 1'!$K$7,5,IF(T691="X",1,0))+IF(U691='Valori Consentiti - Table 1'!$M$7,5,IF(U691="X",1,0))+IF(V691='Valori Consentiti - Table 1'!$O$7,5,IF(V691="X",1,0))+IF(W691='Valori Consentiti - Table 1'!$Q$7,5,IF(W691="X",1,0))+IF(X691='Valori Consentiti - Table 1'!$S$7,5,IF(X691="X",1,0))+IF(Y691='Valori Consentiti - Table 1'!$U$7,5,IF(Y691="X",1,0))+IF(Z691='Valori Consentiti - Table 1'!$W$7,5,IF(Z691="X",1,0))+IF(AA691='Valori Consentiti - Table 1'!$Y$7,5,IF(AA691="X",1,0))+IF(AB691='Valori Consentiti - Table 1'!$AA$7,5,IF(AB691="X",1,0))+IF(AC691='Valori Consentiti - Table 1'!$AC$7,5,IF(AC691="X",1,0))+IF(AD691='Valori Consentiti - Table 1'!$AE$7,5,IF(AD691="X",1,0))+IF(AE691='Valori Consentiti - Table 1'!$AG$7,5,IF(AE691="X",1,0))+IF(AF691='Valori Consentiti - Table 1'!$AI$7,5,IF(AF691="X",1,0))+IF(AG691='Valori Consentiti - Table 1'!$AK$7,5,IF(AG691="X",1,0))+IF(AH691='Valori Consentiti - Table 1'!$AM$7,5,IF(AH691="X",1,0)),IF(G691=3,IF(S691='Valori Consentiti - Table 1'!$I$8,5,IF(S691="X",1,0))+IF(T691='Valori Consentiti - Table 1'!$K$8,5,IF(T691="X",1,0))+IF(U691='Valori Consentiti - Table 1'!$M$8,5,IF(U691="X",1,0))+IF(V691='Valori Consentiti - Table 1'!$O$8,5,IF(V691="X",1,0))+IF(W691='Valori Consentiti - Table 1'!$Q$8,5,IF(W691="X",1,0))+IF(X691='Valori Consentiti - Table 1'!$S$8,5,IF(X691="X",1,0))+IF(Y691='Valori Consentiti - Table 1'!$U$8,5,IF(Y691="X",1,0))+IF(Z691='Valori Consentiti - Table 1'!$W$8,5,IF(Z691="X",1,0))+IF(AA691='Valori Consentiti - Table 1'!$Y$8,5,IF(AA691="X",1,0))+IF(AB691='Valori Consentiti - Table 1'!$AA$8,5,IF(AB691="X",1,0))+IF(AC691='Valori Consentiti - Table 1'!$AC$8,5,IF(AC691="X",1,0))+IF(AD691='Valori Consentiti - Table 1'!$AE$8,5,IF(AD691="X",1,0))+IF(AE691='Valori Consentiti - Table 1'!$AG$8,5,IF(AE691="X",1,0))+IF(AF691='Valori Consentiti - Table 1'!$AI$8,5,IF(AF691="X",1,0))+IF(AG691='Valori Consentiti - Table 1'!$AK$8,5,IF(AG691="X",1,0))+IF(AH691='Valori Consentiti - Table 1'!$AM$8,5,IF(AH691="X",1,0)),IF(G691=4,IF(S691='Valori Consentiti - Table 1'!$I$9,5,IF(S691="X",1,0))+IF(T691='Valori Consentiti - Table 1'!$K$9,5,IF(T691="X",1,0))+IF(U691='Valori Consentiti - Table 1'!$M$9,5,IF(U691="X",1,0))+IF(V691='Valori Consentiti - Table 1'!$O$9,5,IF(V691="X",1,0))+IF(W691='Valori Consentiti - Table 1'!$Q$9,5,IF(W691="X",1,0))+IF(X691='Valori Consentiti - Table 1'!$S$9,5,IF(X691="X",1,0))+IF(Y691='Valori Consentiti - Table 1'!$U$9,5,IF(Y691="X",1,0))+IF(Z691='Valori Consentiti - Table 1'!$W$9,5,IF(Z691="X",1,0))+IF(AA691='Valori Consentiti - Table 1'!$Y$9,5,IF(AA691="X",1,0))+IF(AB691='Valori Consentiti - Table 1'!$AA$9,5,IF(AB691="X",1,0))+IF(AC691='Valori Consentiti - Table 1'!$AC$9,5,IF(AC691="X",1,0))+IF(AD691='Valori Consentiti - Table 1'!$AE$9,5,IF(AD691="X",1,0))+IF(AE691='Valori Consentiti - Table 1'!$AG$9,5,IF(AE691="X",1,0))+IF(AF691='Valori Consentiti - Table 1'!$AI$9,5,IF(AF691="X",1,0))+IF(AG691='Valori Consentiti - Table 1'!$AK$9,5,IF(AG691="X",1,0))+IF(AH691='Valori Consentiti - Table 1'!$AM$9,5,IF(AH691="X",1,0)),))))</f>
        <v>0</v>
      </c>
      <c r="M691" s="16">
        <f t="shared" si="278"/>
        <v>0</v>
      </c>
      <c r="N691" s="16">
        <f t="shared" si="279"/>
        <v>16</v>
      </c>
      <c r="O691" s="16">
        <f>IF(G691=1,IF(S691='Valori Consentiti - Table 1'!$I$6,1,0)+IF(T691='Valori Consentiti - Table 1'!$K$6,1,0)+IF(U691='Valori Consentiti - Table 1'!$M$6,1,0)+IF(V691='Valori Consentiti - Table 1'!$O$6,1,0)+IF(W691='Valori Consentiti - Table 1'!$Q$6,1,0)+IF(X691='Valori Consentiti - Table 1'!$S$6,1,0)+IF(Y691='Valori Consentiti - Table 1'!$U$6,1,0)+IF(Z691='Valori Consentiti - Table 1'!$W$6,1,0)+IF(AA691='Valori Consentiti - Table 1'!$Y$6,1,0)+IF(AB691='Valori Consentiti - Table 1'!$AA$6,1,0)+IF(AC691='Valori Consentiti - Table 1'!$AC$6,1,0)+IF(AD691='Valori Consentiti - Table 1'!$AE$6,1,0)+IF(AE691='Valori Consentiti - Table 1'!$AG$6,1,0)+IF(AF691='Valori Consentiti - Table 1'!$AI$6,1,0)+IF(AG691='Valori Consentiti - Table 1'!$AK$6,1,0)+IF(AH691='Valori Consentiti - Table 1'!$AM$6,1,0),IF(G691=2,IF(S691='Valori Consentiti - Table 1'!$I$7,1,0)+IF(T691='Valori Consentiti - Table 1'!$K$7,1,0)+IF(U691='Valori Consentiti - Table 1'!$M$7,1,0)+IF(V691='Valori Consentiti - Table 1'!$O$7,1,0)+IF(W691='Valori Consentiti - Table 1'!$Q$7,1,0)+IF(X691='Valori Consentiti - Table 1'!$S$7,1,0)+IF(Y691='Valori Consentiti - Table 1'!$U$7,1,0)+IF(Z691='Valori Consentiti - Table 1'!$W$7,1,0)+IF(AA691='Valori Consentiti - Table 1'!$Y$7,1,0)+IF(AB691='Valori Consentiti - Table 1'!$AA$7,1,0)+IF(AC691='Valori Consentiti - Table 1'!$AC$7,1,0)+IF(AD691='Valori Consentiti - Table 1'!$AE$7,1,0)+IF(AE691='Valori Consentiti - Table 1'!$AG$7,1,0)+IF(AF691='Valori Consentiti - Table 1'!$AI$7,1,0)+IF(AG691='Valori Consentiti - Table 1'!$AK$7,1,0)+IF(AH691='Valori Consentiti - Table 1'!$AM$7,1,0),IF(G691=3,IF(S691='Valori Consentiti - Table 1'!$I$8,1,0)+IF(T691='Valori Consentiti - Table 1'!$K$8,1,0)+IF(U691='Valori Consentiti - Table 1'!$M$8,1,0)+IF(V691='Valori Consentiti - Table 1'!$O$8,1,0)+IF(W691='Valori Consentiti - Table 1'!$Q$8,1,0)+IF(X691='Valori Consentiti - Table 1'!$S$8,1,0)+IF(Y691='Valori Consentiti - Table 1'!$U$8,1,0)+IF(Z691='Valori Consentiti - Table 1'!$W$8,1,0)+IF(AA691='Valori Consentiti - Table 1'!$Y$8,1,0)+IF(AB691='Valori Consentiti - Table 1'!$AA$8,1,0)+IF(AC691='Valori Consentiti - Table 1'!$AC$8,1,0)+IF(AD691='Valori Consentiti - Table 1'!$AE$8,1,0)+IF(AE691='Valori Consentiti - Table 1'!$AG$8,1,0)+IF(AF691='Valori Consentiti - Table 1'!$AI$8,1,0)+IF(AG691='Valori Consentiti - Table 1'!$AK$8,1,0)+IF(AH691='Valori Consentiti - Table 1'!$AM$8,1,0),IF(G691=4,IF(S691='Valori Consentiti - Table 1'!$I$9,1,0)+IF(T691='Valori Consentiti - Table 1'!$K$9,1,0)+IF(U691='Valori Consentiti - Table 1'!$M$9,1,0)+IF(V691='Valori Consentiti - Table 1'!$O$9,1,0)+IF(W691='Valori Consentiti - Table 1'!$Q$9,1,0)+IF(X691='Valori Consentiti - Table 1'!$S$9,1,0)+IF(Y691='Valori Consentiti - Table 1'!$U$9,1,0)+IF(Z691='Valori Consentiti - Table 1'!$W$9,1,0)+IF(AA691='Valori Consentiti - Table 1'!$Y$9,1,0)+IF(AB691='Valori Consentiti - Table 1'!$AA$9,1,0)+IF(AC691='Valori Consentiti - Table 1'!$AC$9,1,0)+IF(AD691='Valori Consentiti - Table 1'!$AE$9,1,0)+IF(AE691='Valori Consentiti - Table 1'!$AG$9,1,0)+IF(AF691='Valori Consentiti - Table 1'!$AI$9,1,0)+IF(AG691='Valori Consentiti - Table 1'!$AK$9,1,0)+IF(AH691='Valori Consentiti - Table 1'!$AM$9,1,0),))))</f>
        <v>0</v>
      </c>
      <c r="P691" s="16">
        <f t="shared" si="280"/>
        <v>16</v>
      </c>
      <c r="Q691" s="16">
        <f t="shared" si="277"/>
        <v>1</v>
      </c>
      <c r="R691" s="17"/>
      <c r="S691" s="24" t="str">
        <f t="shared" si="261"/>
        <v/>
      </c>
      <c r="T691" s="25" t="str">
        <f t="shared" si="262"/>
        <v/>
      </c>
      <c r="U691" s="25" t="str">
        <f t="shared" si="263"/>
        <v/>
      </c>
      <c r="V691" s="26" t="str">
        <f t="shared" si="264"/>
        <v/>
      </c>
      <c r="W691" s="27" t="str">
        <f t="shared" si="265"/>
        <v/>
      </c>
      <c r="X691" s="25" t="str">
        <f t="shared" si="266"/>
        <v/>
      </c>
      <c r="Y691" s="25" t="str">
        <f t="shared" si="267"/>
        <v/>
      </c>
      <c r="Z691" s="26" t="str">
        <f t="shared" si="268"/>
        <v/>
      </c>
      <c r="AA691" s="27" t="str">
        <f t="shared" si="269"/>
        <v/>
      </c>
      <c r="AB691" s="25" t="str">
        <f t="shared" si="270"/>
        <v/>
      </c>
      <c r="AC691" s="25" t="str">
        <f t="shared" si="271"/>
        <v/>
      </c>
      <c r="AD691" s="26" t="str">
        <f t="shared" si="272"/>
        <v/>
      </c>
      <c r="AE691" s="27" t="str">
        <f t="shared" si="273"/>
        <v/>
      </c>
      <c r="AF691" s="25" t="str">
        <f t="shared" si="274"/>
        <v/>
      </c>
      <c r="AG691" s="25" t="str">
        <f t="shared" si="275"/>
        <v/>
      </c>
      <c r="AH691" s="26" t="str">
        <f t="shared" si="276"/>
        <v/>
      </c>
      <c r="AI691" s="29" t="b">
        <f t="shared" si="281"/>
        <v>0</v>
      </c>
      <c r="AJ691" s="29" t="b">
        <f t="shared" si="282"/>
        <v>0</v>
      </c>
      <c r="AK691" s="29" t="b">
        <f t="shared" si="283"/>
        <v>0</v>
      </c>
      <c r="AL691" s="29" t="b">
        <f t="shared" si="284"/>
        <v>0</v>
      </c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</row>
    <row r="692" spans="1:252" s="37" customFormat="1" ht="18" customHeight="1">
      <c r="A692" s="31"/>
      <c r="B692" s="31"/>
      <c r="C692" s="41"/>
      <c r="D692" s="14"/>
      <c r="E692" s="18"/>
      <c r="F692" s="31"/>
      <c r="G692" s="14"/>
      <c r="H692" s="15"/>
      <c r="I692" s="15"/>
      <c r="J692" s="15"/>
      <c r="K692" s="15"/>
      <c r="L692" s="40">
        <f>IF(G692=1,IF(S692='Valori Consentiti - Table 1'!$I$6,5,IF(S692="X",1,0))+IF(T692='Valori Consentiti - Table 1'!$K$6,5,IF(T692="X",1,0))+IF(U692='Valori Consentiti - Table 1'!$M$6,5,IF(U692="X",1,0))+IF(V692='Valori Consentiti - Table 1'!$O$6,5,IF(V692="X",1,0))+IF(W692='Valori Consentiti - Table 1'!$Q$6,5,IF(W692="X",1,0))+IF(X692='Valori Consentiti - Table 1'!$S$6,5,IF(X692="X",1,0))+IF(Y692='Valori Consentiti - Table 1'!$U$6,5,IF(Y692="X",1,0))+IF(Z692='Valori Consentiti - Table 1'!$W$6,5,IF(Z692="X",1,0))+IF(AA692='Valori Consentiti - Table 1'!$Y$6,5,IF(AA692="X",1,0))+IF(AB692='Valori Consentiti - Table 1'!$AA$6,5,IF(AB692="X",1,0))+IF(AC692='Valori Consentiti - Table 1'!$AC$6,5,IF(AC692="X",1,0))+IF(AD692='Valori Consentiti - Table 1'!$AE$6,5,IF(AD692="X",1,0))+IF(AE692='Valori Consentiti - Table 1'!$AG$6,5,IF(AE692="X",1,0))+IF(AF692='Valori Consentiti - Table 1'!$AI$6,5,IF(AF692="X",1,0))+IF(AG692='Valori Consentiti - Table 1'!$AK$6,5,IF(AG692="X",1,0))+IF(AH692='Valori Consentiti - Table 1'!$AM$6,5,IF(AH692="X",1,0)),IF(G692=2,IF(S692='Valori Consentiti - Table 1'!$I$7,5,IF(S692="X",1,0))+IF(T692='Valori Consentiti - Table 1'!$K$7,5,IF(T692="X",1,0))+IF(U692='Valori Consentiti - Table 1'!$M$7,5,IF(U692="X",1,0))+IF(V692='Valori Consentiti - Table 1'!$O$7,5,IF(V692="X",1,0))+IF(W692='Valori Consentiti - Table 1'!$Q$7,5,IF(W692="X",1,0))+IF(X692='Valori Consentiti - Table 1'!$S$7,5,IF(X692="X",1,0))+IF(Y692='Valori Consentiti - Table 1'!$U$7,5,IF(Y692="X",1,0))+IF(Z692='Valori Consentiti - Table 1'!$W$7,5,IF(Z692="X",1,0))+IF(AA692='Valori Consentiti - Table 1'!$Y$7,5,IF(AA692="X",1,0))+IF(AB692='Valori Consentiti - Table 1'!$AA$7,5,IF(AB692="X",1,0))+IF(AC692='Valori Consentiti - Table 1'!$AC$7,5,IF(AC692="X",1,0))+IF(AD692='Valori Consentiti - Table 1'!$AE$7,5,IF(AD692="X",1,0))+IF(AE692='Valori Consentiti - Table 1'!$AG$7,5,IF(AE692="X",1,0))+IF(AF692='Valori Consentiti - Table 1'!$AI$7,5,IF(AF692="X",1,0))+IF(AG692='Valori Consentiti - Table 1'!$AK$7,5,IF(AG692="X",1,0))+IF(AH692='Valori Consentiti - Table 1'!$AM$7,5,IF(AH692="X",1,0)),IF(G692=3,IF(S692='Valori Consentiti - Table 1'!$I$8,5,IF(S692="X",1,0))+IF(T692='Valori Consentiti - Table 1'!$K$8,5,IF(T692="X",1,0))+IF(U692='Valori Consentiti - Table 1'!$M$8,5,IF(U692="X",1,0))+IF(V692='Valori Consentiti - Table 1'!$O$8,5,IF(V692="X",1,0))+IF(W692='Valori Consentiti - Table 1'!$Q$8,5,IF(W692="X",1,0))+IF(X692='Valori Consentiti - Table 1'!$S$8,5,IF(X692="X",1,0))+IF(Y692='Valori Consentiti - Table 1'!$U$8,5,IF(Y692="X",1,0))+IF(Z692='Valori Consentiti - Table 1'!$W$8,5,IF(Z692="X",1,0))+IF(AA692='Valori Consentiti - Table 1'!$Y$8,5,IF(AA692="X",1,0))+IF(AB692='Valori Consentiti - Table 1'!$AA$8,5,IF(AB692="X",1,0))+IF(AC692='Valori Consentiti - Table 1'!$AC$8,5,IF(AC692="X",1,0))+IF(AD692='Valori Consentiti - Table 1'!$AE$8,5,IF(AD692="X",1,0))+IF(AE692='Valori Consentiti - Table 1'!$AG$8,5,IF(AE692="X",1,0))+IF(AF692='Valori Consentiti - Table 1'!$AI$8,5,IF(AF692="X",1,0))+IF(AG692='Valori Consentiti - Table 1'!$AK$8,5,IF(AG692="X",1,0))+IF(AH692='Valori Consentiti - Table 1'!$AM$8,5,IF(AH692="X",1,0)),IF(G692=4,IF(S692='Valori Consentiti - Table 1'!$I$9,5,IF(S692="X",1,0))+IF(T692='Valori Consentiti - Table 1'!$K$9,5,IF(T692="X",1,0))+IF(U692='Valori Consentiti - Table 1'!$M$9,5,IF(U692="X",1,0))+IF(V692='Valori Consentiti - Table 1'!$O$9,5,IF(V692="X",1,0))+IF(W692='Valori Consentiti - Table 1'!$Q$9,5,IF(W692="X",1,0))+IF(X692='Valori Consentiti - Table 1'!$S$9,5,IF(X692="X",1,0))+IF(Y692='Valori Consentiti - Table 1'!$U$9,5,IF(Y692="X",1,0))+IF(Z692='Valori Consentiti - Table 1'!$W$9,5,IF(Z692="X",1,0))+IF(AA692='Valori Consentiti - Table 1'!$Y$9,5,IF(AA692="X",1,0))+IF(AB692='Valori Consentiti - Table 1'!$AA$9,5,IF(AB692="X",1,0))+IF(AC692='Valori Consentiti - Table 1'!$AC$9,5,IF(AC692="X",1,0))+IF(AD692='Valori Consentiti - Table 1'!$AE$9,5,IF(AD692="X",1,0))+IF(AE692='Valori Consentiti - Table 1'!$AG$9,5,IF(AE692="X",1,0))+IF(AF692='Valori Consentiti - Table 1'!$AI$9,5,IF(AF692="X",1,0))+IF(AG692='Valori Consentiti - Table 1'!$AK$9,5,IF(AG692="X",1,0))+IF(AH692='Valori Consentiti - Table 1'!$AM$9,5,IF(AH692="X",1,0)),))))</f>
        <v>0</v>
      </c>
      <c r="M692" s="16">
        <f t="shared" si="278"/>
        <v>0</v>
      </c>
      <c r="N692" s="16">
        <f t="shared" si="279"/>
        <v>16</v>
      </c>
      <c r="O692" s="16">
        <f>IF(G692=1,IF(S692='Valori Consentiti - Table 1'!$I$6,1,0)+IF(T692='Valori Consentiti - Table 1'!$K$6,1,0)+IF(U692='Valori Consentiti - Table 1'!$M$6,1,0)+IF(V692='Valori Consentiti - Table 1'!$O$6,1,0)+IF(W692='Valori Consentiti - Table 1'!$Q$6,1,0)+IF(X692='Valori Consentiti - Table 1'!$S$6,1,0)+IF(Y692='Valori Consentiti - Table 1'!$U$6,1,0)+IF(Z692='Valori Consentiti - Table 1'!$W$6,1,0)+IF(AA692='Valori Consentiti - Table 1'!$Y$6,1,0)+IF(AB692='Valori Consentiti - Table 1'!$AA$6,1,0)+IF(AC692='Valori Consentiti - Table 1'!$AC$6,1,0)+IF(AD692='Valori Consentiti - Table 1'!$AE$6,1,0)+IF(AE692='Valori Consentiti - Table 1'!$AG$6,1,0)+IF(AF692='Valori Consentiti - Table 1'!$AI$6,1,0)+IF(AG692='Valori Consentiti - Table 1'!$AK$6,1,0)+IF(AH692='Valori Consentiti - Table 1'!$AM$6,1,0),IF(G692=2,IF(S692='Valori Consentiti - Table 1'!$I$7,1,0)+IF(T692='Valori Consentiti - Table 1'!$K$7,1,0)+IF(U692='Valori Consentiti - Table 1'!$M$7,1,0)+IF(V692='Valori Consentiti - Table 1'!$O$7,1,0)+IF(W692='Valori Consentiti - Table 1'!$Q$7,1,0)+IF(X692='Valori Consentiti - Table 1'!$S$7,1,0)+IF(Y692='Valori Consentiti - Table 1'!$U$7,1,0)+IF(Z692='Valori Consentiti - Table 1'!$W$7,1,0)+IF(AA692='Valori Consentiti - Table 1'!$Y$7,1,0)+IF(AB692='Valori Consentiti - Table 1'!$AA$7,1,0)+IF(AC692='Valori Consentiti - Table 1'!$AC$7,1,0)+IF(AD692='Valori Consentiti - Table 1'!$AE$7,1,0)+IF(AE692='Valori Consentiti - Table 1'!$AG$7,1,0)+IF(AF692='Valori Consentiti - Table 1'!$AI$7,1,0)+IF(AG692='Valori Consentiti - Table 1'!$AK$7,1,0)+IF(AH692='Valori Consentiti - Table 1'!$AM$7,1,0),IF(G692=3,IF(S692='Valori Consentiti - Table 1'!$I$8,1,0)+IF(T692='Valori Consentiti - Table 1'!$K$8,1,0)+IF(U692='Valori Consentiti - Table 1'!$M$8,1,0)+IF(V692='Valori Consentiti - Table 1'!$O$8,1,0)+IF(W692='Valori Consentiti - Table 1'!$Q$8,1,0)+IF(X692='Valori Consentiti - Table 1'!$S$8,1,0)+IF(Y692='Valori Consentiti - Table 1'!$U$8,1,0)+IF(Z692='Valori Consentiti - Table 1'!$W$8,1,0)+IF(AA692='Valori Consentiti - Table 1'!$Y$8,1,0)+IF(AB692='Valori Consentiti - Table 1'!$AA$8,1,0)+IF(AC692='Valori Consentiti - Table 1'!$AC$8,1,0)+IF(AD692='Valori Consentiti - Table 1'!$AE$8,1,0)+IF(AE692='Valori Consentiti - Table 1'!$AG$8,1,0)+IF(AF692='Valori Consentiti - Table 1'!$AI$8,1,0)+IF(AG692='Valori Consentiti - Table 1'!$AK$8,1,0)+IF(AH692='Valori Consentiti - Table 1'!$AM$8,1,0),IF(G692=4,IF(S692='Valori Consentiti - Table 1'!$I$9,1,0)+IF(T692='Valori Consentiti - Table 1'!$K$9,1,0)+IF(U692='Valori Consentiti - Table 1'!$M$9,1,0)+IF(V692='Valori Consentiti - Table 1'!$O$9,1,0)+IF(W692='Valori Consentiti - Table 1'!$Q$9,1,0)+IF(X692='Valori Consentiti - Table 1'!$S$9,1,0)+IF(Y692='Valori Consentiti - Table 1'!$U$9,1,0)+IF(Z692='Valori Consentiti - Table 1'!$W$9,1,0)+IF(AA692='Valori Consentiti - Table 1'!$Y$9,1,0)+IF(AB692='Valori Consentiti - Table 1'!$AA$9,1,0)+IF(AC692='Valori Consentiti - Table 1'!$AC$9,1,0)+IF(AD692='Valori Consentiti - Table 1'!$AE$9,1,0)+IF(AE692='Valori Consentiti - Table 1'!$AG$9,1,0)+IF(AF692='Valori Consentiti - Table 1'!$AI$9,1,0)+IF(AG692='Valori Consentiti - Table 1'!$AK$9,1,0)+IF(AH692='Valori Consentiti - Table 1'!$AM$9,1,0),))))</f>
        <v>0</v>
      </c>
      <c r="P692" s="16">
        <f t="shared" si="280"/>
        <v>16</v>
      </c>
      <c r="Q692" s="16">
        <f t="shared" si="277"/>
        <v>1</v>
      </c>
      <c r="R692" s="17"/>
      <c r="S692" s="24" t="str">
        <f t="shared" si="261"/>
        <v/>
      </c>
      <c r="T692" s="25" t="str">
        <f t="shared" si="262"/>
        <v/>
      </c>
      <c r="U692" s="25" t="str">
        <f t="shared" si="263"/>
        <v/>
      </c>
      <c r="V692" s="26" t="str">
        <f t="shared" si="264"/>
        <v/>
      </c>
      <c r="W692" s="27" t="str">
        <f t="shared" si="265"/>
        <v/>
      </c>
      <c r="X692" s="25" t="str">
        <f t="shared" si="266"/>
        <v/>
      </c>
      <c r="Y692" s="25" t="str">
        <f t="shared" si="267"/>
        <v/>
      </c>
      <c r="Z692" s="26" t="str">
        <f t="shared" si="268"/>
        <v/>
      </c>
      <c r="AA692" s="27" t="str">
        <f t="shared" si="269"/>
        <v/>
      </c>
      <c r="AB692" s="25" t="str">
        <f t="shared" si="270"/>
        <v/>
      </c>
      <c r="AC692" s="25" t="str">
        <f t="shared" si="271"/>
        <v/>
      </c>
      <c r="AD692" s="26" t="str">
        <f t="shared" si="272"/>
        <v/>
      </c>
      <c r="AE692" s="27" t="str">
        <f t="shared" si="273"/>
        <v/>
      </c>
      <c r="AF692" s="25" t="str">
        <f t="shared" si="274"/>
        <v/>
      </c>
      <c r="AG692" s="25" t="str">
        <f t="shared" si="275"/>
        <v/>
      </c>
      <c r="AH692" s="26" t="str">
        <f t="shared" si="276"/>
        <v/>
      </c>
      <c r="AI692" s="29" t="b">
        <f t="shared" si="281"/>
        <v>0</v>
      </c>
      <c r="AJ692" s="29" t="b">
        <f t="shared" si="282"/>
        <v>0</v>
      </c>
      <c r="AK692" s="29" t="b">
        <f t="shared" si="283"/>
        <v>0</v>
      </c>
      <c r="AL692" s="29" t="b">
        <f t="shared" si="284"/>
        <v>0</v>
      </c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</row>
    <row r="693" spans="1:252" s="37" customFormat="1" ht="18" customHeight="1">
      <c r="A693" s="31"/>
      <c r="B693" s="31"/>
      <c r="C693" s="41"/>
      <c r="D693" s="14"/>
      <c r="E693" s="18"/>
      <c r="F693" s="31"/>
      <c r="G693" s="14"/>
      <c r="H693" s="15"/>
      <c r="I693" s="15"/>
      <c r="J693" s="15"/>
      <c r="K693" s="15"/>
      <c r="L693" s="40">
        <f>IF(G693=1,IF(S693='Valori Consentiti - Table 1'!$I$6,5,IF(S693="X",1,0))+IF(T693='Valori Consentiti - Table 1'!$K$6,5,IF(T693="X",1,0))+IF(U693='Valori Consentiti - Table 1'!$M$6,5,IF(U693="X",1,0))+IF(V693='Valori Consentiti - Table 1'!$O$6,5,IF(V693="X",1,0))+IF(W693='Valori Consentiti - Table 1'!$Q$6,5,IF(W693="X",1,0))+IF(X693='Valori Consentiti - Table 1'!$S$6,5,IF(X693="X",1,0))+IF(Y693='Valori Consentiti - Table 1'!$U$6,5,IF(Y693="X",1,0))+IF(Z693='Valori Consentiti - Table 1'!$W$6,5,IF(Z693="X",1,0))+IF(AA693='Valori Consentiti - Table 1'!$Y$6,5,IF(AA693="X",1,0))+IF(AB693='Valori Consentiti - Table 1'!$AA$6,5,IF(AB693="X",1,0))+IF(AC693='Valori Consentiti - Table 1'!$AC$6,5,IF(AC693="X",1,0))+IF(AD693='Valori Consentiti - Table 1'!$AE$6,5,IF(AD693="X",1,0))+IF(AE693='Valori Consentiti - Table 1'!$AG$6,5,IF(AE693="X",1,0))+IF(AF693='Valori Consentiti - Table 1'!$AI$6,5,IF(AF693="X",1,0))+IF(AG693='Valori Consentiti - Table 1'!$AK$6,5,IF(AG693="X",1,0))+IF(AH693='Valori Consentiti - Table 1'!$AM$6,5,IF(AH693="X",1,0)),IF(G693=2,IF(S693='Valori Consentiti - Table 1'!$I$7,5,IF(S693="X",1,0))+IF(T693='Valori Consentiti - Table 1'!$K$7,5,IF(T693="X",1,0))+IF(U693='Valori Consentiti - Table 1'!$M$7,5,IF(U693="X",1,0))+IF(V693='Valori Consentiti - Table 1'!$O$7,5,IF(V693="X",1,0))+IF(W693='Valori Consentiti - Table 1'!$Q$7,5,IF(W693="X",1,0))+IF(X693='Valori Consentiti - Table 1'!$S$7,5,IF(X693="X",1,0))+IF(Y693='Valori Consentiti - Table 1'!$U$7,5,IF(Y693="X",1,0))+IF(Z693='Valori Consentiti - Table 1'!$W$7,5,IF(Z693="X",1,0))+IF(AA693='Valori Consentiti - Table 1'!$Y$7,5,IF(AA693="X",1,0))+IF(AB693='Valori Consentiti - Table 1'!$AA$7,5,IF(AB693="X",1,0))+IF(AC693='Valori Consentiti - Table 1'!$AC$7,5,IF(AC693="X",1,0))+IF(AD693='Valori Consentiti - Table 1'!$AE$7,5,IF(AD693="X",1,0))+IF(AE693='Valori Consentiti - Table 1'!$AG$7,5,IF(AE693="X",1,0))+IF(AF693='Valori Consentiti - Table 1'!$AI$7,5,IF(AF693="X",1,0))+IF(AG693='Valori Consentiti - Table 1'!$AK$7,5,IF(AG693="X",1,0))+IF(AH693='Valori Consentiti - Table 1'!$AM$7,5,IF(AH693="X",1,0)),IF(G693=3,IF(S693='Valori Consentiti - Table 1'!$I$8,5,IF(S693="X",1,0))+IF(T693='Valori Consentiti - Table 1'!$K$8,5,IF(T693="X",1,0))+IF(U693='Valori Consentiti - Table 1'!$M$8,5,IF(U693="X",1,0))+IF(V693='Valori Consentiti - Table 1'!$O$8,5,IF(V693="X",1,0))+IF(W693='Valori Consentiti - Table 1'!$Q$8,5,IF(W693="X",1,0))+IF(X693='Valori Consentiti - Table 1'!$S$8,5,IF(X693="X",1,0))+IF(Y693='Valori Consentiti - Table 1'!$U$8,5,IF(Y693="X",1,0))+IF(Z693='Valori Consentiti - Table 1'!$W$8,5,IF(Z693="X",1,0))+IF(AA693='Valori Consentiti - Table 1'!$Y$8,5,IF(AA693="X",1,0))+IF(AB693='Valori Consentiti - Table 1'!$AA$8,5,IF(AB693="X",1,0))+IF(AC693='Valori Consentiti - Table 1'!$AC$8,5,IF(AC693="X",1,0))+IF(AD693='Valori Consentiti - Table 1'!$AE$8,5,IF(AD693="X",1,0))+IF(AE693='Valori Consentiti - Table 1'!$AG$8,5,IF(AE693="X",1,0))+IF(AF693='Valori Consentiti - Table 1'!$AI$8,5,IF(AF693="X",1,0))+IF(AG693='Valori Consentiti - Table 1'!$AK$8,5,IF(AG693="X",1,0))+IF(AH693='Valori Consentiti - Table 1'!$AM$8,5,IF(AH693="X",1,0)),IF(G693=4,IF(S693='Valori Consentiti - Table 1'!$I$9,5,IF(S693="X",1,0))+IF(T693='Valori Consentiti - Table 1'!$K$9,5,IF(T693="X",1,0))+IF(U693='Valori Consentiti - Table 1'!$M$9,5,IF(U693="X",1,0))+IF(V693='Valori Consentiti - Table 1'!$O$9,5,IF(V693="X",1,0))+IF(W693='Valori Consentiti - Table 1'!$Q$9,5,IF(W693="X",1,0))+IF(X693='Valori Consentiti - Table 1'!$S$9,5,IF(X693="X",1,0))+IF(Y693='Valori Consentiti - Table 1'!$U$9,5,IF(Y693="X",1,0))+IF(Z693='Valori Consentiti - Table 1'!$W$9,5,IF(Z693="X",1,0))+IF(AA693='Valori Consentiti - Table 1'!$Y$9,5,IF(AA693="X",1,0))+IF(AB693='Valori Consentiti - Table 1'!$AA$9,5,IF(AB693="X",1,0))+IF(AC693='Valori Consentiti - Table 1'!$AC$9,5,IF(AC693="X",1,0))+IF(AD693='Valori Consentiti - Table 1'!$AE$9,5,IF(AD693="X",1,0))+IF(AE693='Valori Consentiti - Table 1'!$AG$9,5,IF(AE693="X",1,0))+IF(AF693='Valori Consentiti - Table 1'!$AI$9,5,IF(AF693="X",1,0))+IF(AG693='Valori Consentiti - Table 1'!$AK$9,5,IF(AG693="X",1,0))+IF(AH693='Valori Consentiti - Table 1'!$AM$9,5,IF(AH693="X",1,0)),))))</f>
        <v>0</v>
      </c>
      <c r="M693" s="16">
        <f t="shared" si="278"/>
        <v>0</v>
      </c>
      <c r="N693" s="16">
        <f t="shared" si="279"/>
        <v>16</v>
      </c>
      <c r="O693" s="16">
        <f>IF(G693=1,IF(S693='Valori Consentiti - Table 1'!$I$6,1,0)+IF(T693='Valori Consentiti - Table 1'!$K$6,1,0)+IF(U693='Valori Consentiti - Table 1'!$M$6,1,0)+IF(V693='Valori Consentiti - Table 1'!$O$6,1,0)+IF(W693='Valori Consentiti - Table 1'!$Q$6,1,0)+IF(X693='Valori Consentiti - Table 1'!$S$6,1,0)+IF(Y693='Valori Consentiti - Table 1'!$U$6,1,0)+IF(Z693='Valori Consentiti - Table 1'!$W$6,1,0)+IF(AA693='Valori Consentiti - Table 1'!$Y$6,1,0)+IF(AB693='Valori Consentiti - Table 1'!$AA$6,1,0)+IF(AC693='Valori Consentiti - Table 1'!$AC$6,1,0)+IF(AD693='Valori Consentiti - Table 1'!$AE$6,1,0)+IF(AE693='Valori Consentiti - Table 1'!$AG$6,1,0)+IF(AF693='Valori Consentiti - Table 1'!$AI$6,1,0)+IF(AG693='Valori Consentiti - Table 1'!$AK$6,1,0)+IF(AH693='Valori Consentiti - Table 1'!$AM$6,1,0),IF(G693=2,IF(S693='Valori Consentiti - Table 1'!$I$7,1,0)+IF(T693='Valori Consentiti - Table 1'!$K$7,1,0)+IF(U693='Valori Consentiti - Table 1'!$M$7,1,0)+IF(V693='Valori Consentiti - Table 1'!$O$7,1,0)+IF(W693='Valori Consentiti - Table 1'!$Q$7,1,0)+IF(X693='Valori Consentiti - Table 1'!$S$7,1,0)+IF(Y693='Valori Consentiti - Table 1'!$U$7,1,0)+IF(Z693='Valori Consentiti - Table 1'!$W$7,1,0)+IF(AA693='Valori Consentiti - Table 1'!$Y$7,1,0)+IF(AB693='Valori Consentiti - Table 1'!$AA$7,1,0)+IF(AC693='Valori Consentiti - Table 1'!$AC$7,1,0)+IF(AD693='Valori Consentiti - Table 1'!$AE$7,1,0)+IF(AE693='Valori Consentiti - Table 1'!$AG$7,1,0)+IF(AF693='Valori Consentiti - Table 1'!$AI$7,1,0)+IF(AG693='Valori Consentiti - Table 1'!$AK$7,1,0)+IF(AH693='Valori Consentiti - Table 1'!$AM$7,1,0),IF(G693=3,IF(S693='Valori Consentiti - Table 1'!$I$8,1,0)+IF(T693='Valori Consentiti - Table 1'!$K$8,1,0)+IF(U693='Valori Consentiti - Table 1'!$M$8,1,0)+IF(V693='Valori Consentiti - Table 1'!$O$8,1,0)+IF(W693='Valori Consentiti - Table 1'!$Q$8,1,0)+IF(X693='Valori Consentiti - Table 1'!$S$8,1,0)+IF(Y693='Valori Consentiti - Table 1'!$U$8,1,0)+IF(Z693='Valori Consentiti - Table 1'!$W$8,1,0)+IF(AA693='Valori Consentiti - Table 1'!$Y$8,1,0)+IF(AB693='Valori Consentiti - Table 1'!$AA$8,1,0)+IF(AC693='Valori Consentiti - Table 1'!$AC$8,1,0)+IF(AD693='Valori Consentiti - Table 1'!$AE$8,1,0)+IF(AE693='Valori Consentiti - Table 1'!$AG$8,1,0)+IF(AF693='Valori Consentiti - Table 1'!$AI$8,1,0)+IF(AG693='Valori Consentiti - Table 1'!$AK$8,1,0)+IF(AH693='Valori Consentiti - Table 1'!$AM$8,1,0),IF(G693=4,IF(S693='Valori Consentiti - Table 1'!$I$9,1,0)+IF(T693='Valori Consentiti - Table 1'!$K$9,1,0)+IF(U693='Valori Consentiti - Table 1'!$M$9,1,0)+IF(V693='Valori Consentiti - Table 1'!$O$9,1,0)+IF(W693='Valori Consentiti - Table 1'!$Q$9,1,0)+IF(X693='Valori Consentiti - Table 1'!$S$9,1,0)+IF(Y693='Valori Consentiti - Table 1'!$U$9,1,0)+IF(Z693='Valori Consentiti - Table 1'!$W$9,1,0)+IF(AA693='Valori Consentiti - Table 1'!$Y$9,1,0)+IF(AB693='Valori Consentiti - Table 1'!$AA$9,1,0)+IF(AC693='Valori Consentiti - Table 1'!$AC$9,1,0)+IF(AD693='Valori Consentiti - Table 1'!$AE$9,1,0)+IF(AE693='Valori Consentiti - Table 1'!$AG$9,1,0)+IF(AF693='Valori Consentiti - Table 1'!$AI$9,1,0)+IF(AG693='Valori Consentiti - Table 1'!$AK$9,1,0)+IF(AH693='Valori Consentiti - Table 1'!$AM$9,1,0),))))</f>
        <v>0</v>
      </c>
      <c r="P693" s="16">
        <f t="shared" si="280"/>
        <v>16</v>
      </c>
      <c r="Q693" s="16">
        <f t="shared" si="277"/>
        <v>1</v>
      </c>
      <c r="R693" s="17"/>
      <c r="S693" s="24" t="str">
        <f t="shared" si="261"/>
        <v/>
      </c>
      <c r="T693" s="25" t="str">
        <f t="shared" si="262"/>
        <v/>
      </c>
      <c r="U693" s="25" t="str">
        <f t="shared" si="263"/>
        <v/>
      </c>
      <c r="V693" s="26" t="str">
        <f t="shared" si="264"/>
        <v/>
      </c>
      <c r="W693" s="27" t="str">
        <f t="shared" si="265"/>
        <v/>
      </c>
      <c r="X693" s="25" t="str">
        <f t="shared" si="266"/>
        <v/>
      </c>
      <c r="Y693" s="25" t="str">
        <f t="shared" si="267"/>
        <v/>
      </c>
      <c r="Z693" s="26" t="str">
        <f t="shared" si="268"/>
        <v/>
      </c>
      <c r="AA693" s="27" t="str">
        <f t="shared" si="269"/>
        <v/>
      </c>
      <c r="AB693" s="25" t="str">
        <f t="shared" si="270"/>
        <v/>
      </c>
      <c r="AC693" s="25" t="str">
        <f t="shared" si="271"/>
        <v/>
      </c>
      <c r="AD693" s="26" t="str">
        <f t="shared" si="272"/>
        <v/>
      </c>
      <c r="AE693" s="27" t="str">
        <f t="shared" si="273"/>
        <v/>
      </c>
      <c r="AF693" s="25" t="str">
        <f t="shared" si="274"/>
        <v/>
      </c>
      <c r="AG693" s="25" t="str">
        <f t="shared" si="275"/>
        <v/>
      </c>
      <c r="AH693" s="26" t="str">
        <f t="shared" si="276"/>
        <v/>
      </c>
      <c r="AI693" s="29" t="b">
        <f t="shared" si="281"/>
        <v>0</v>
      </c>
      <c r="AJ693" s="29" t="b">
        <f t="shared" si="282"/>
        <v>0</v>
      </c>
      <c r="AK693" s="29" t="b">
        <f t="shared" si="283"/>
        <v>0</v>
      </c>
      <c r="AL693" s="29" t="b">
        <f t="shared" si="284"/>
        <v>0</v>
      </c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</row>
    <row r="694" spans="1:252" s="37" customFormat="1" ht="18" customHeight="1">
      <c r="A694" s="31"/>
      <c r="B694" s="31"/>
      <c r="C694" s="41"/>
      <c r="D694" s="14"/>
      <c r="E694" s="18"/>
      <c r="F694" s="31"/>
      <c r="G694" s="14"/>
      <c r="H694" s="15"/>
      <c r="I694" s="15"/>
      <c r="J694" s="15"/>
      <c r="K694" s="15"/>
      <c r="L694" s="40">
        <f>IF(G694=1,IF(S694='Valori Consentiti - Table 1'!$I$6,5,IF(S694="X",1,0))+IF(T694='Valori Consentiti - Table 1'!$K$6,5,IF(T694="X",1,0))+IF(U694='Valori Consentiti - Table 1'!$M$6,5,IF(U694="X",1,0))+IF(V694='Valori Consentiti - Table 1'!$O$6,5,IF(V694="X",1,0))+IF(W694='Valori Consentiti - Table 1'!$Q$6,5,IF(W694="X",1,0))+IF(X694='Valori Consentiti - Table 1'!$S$6,5,IF(X694="X",1,0))+IF(Y694='Valori Consentiti - Table 1'!$U$6,5,IF(Y694="X",1,0))+IF(Z694='Valori Consentiti - Table 1'!$W$6,5,IF(Z694="X",1,0))+IF(AA694='Valori Consentiti - Table 1'!$Y$6,5,IF(AA694="X",1,0))+IF(AB694='Valori Consentiti - Table 1'!$AA$6,5,IF(AB694="X",1,0))+IF(AC694='Valori Consentiti - Table 1'!$AC$6,5,IF(AC694="X",1,0))+IF(AD694='Valori Consentiti - Table 1'!$AE$6,5,IF(AD694="X",1,0))+IF(AE694='Valori Consentiti - Table 1'!$AG$6,5,IF(AE694="X",1,0))+IF(AF694='Valori Consentiti - Table 1'!$AI$6,5,IF(AF694="X",1,0))+IF(AG694='Valori Consentiti - Table 1'!$AK$6,5,IF(AG694="X",1,0))+IF(AH694='Valori Consentiti - Table 1'!$AM$6,5,IF(AH694="X",1,0)),IF(G694=2,IF(S694='Valori Consentiti - Table 1'!$I$7,5,IF(S694="X",1,0))+IF(T694='Valori Consentiti - Table 1'!$K$7,5,IF(T694="X",1,0))+IF(U694='Valori Consentiti - Table 1'!$M$7,5,IF(U694="X",1,0))+IF(V694='Valori Consentiti - Table 1'!$O$7,5,IF(V694="X",1,0))+IF(W694='Valori Consentiti - Table 1'!$Q$7,5,IF(W694="X",1,0))+IF(X694='Valori Consentiti - Table 1'!$S$7,5,IF(X694="X",1,0))+IF(Y694='Valori Consentiti - Table 1'!$U$7,5,IF(Y694="X",1,0))+IF(Z694='Valori Consentiti - Table 1'!$W$7,5,IF(Z694="X",1,0))+IF(AA694='Valori Consentiti - Table 1'!$Y$7,5,IF(AA694="X",1,0))+IF(AB694='Valori Consentiti - Table 1'!$AA$7,5,IF(AB694="X",1,0))+IF(AC694='Valori Consentiti - Table 1'!$AC$7,5,IF(AC694="X",1,0))+IF(AD694='Valori Consentiti - Table 1'!$AE$7,5,IF(AD694="X",1,0))+IF(AE694='Valori Consentiti - Table 1'!$AG$7,5,IF(AE694="X",1,0))+IF(AF694='Valori Consentiti - Table 1'!$AI$7,5,IF(AF694="X",1,0))+IF(AG694='Valori Consentiti - Table 1'!$AK$7,5,IF(AG694="X",1,0))+IF(AH694='Valori Consentiti - Table 1'!$AM$7,5,IF(AH694="X",1,0)),IF(G694=3,IF(S694='Valori Consentiti - Table 1'!$I$8,5,IF(S694="X",1,0))+IF(T694='Valori Consentiti - Table 1'!$K$8,5,IF(T694="X",1,0))+IF(U694='Valori Consentiti - Table 1'!$M$8,5,IF(U694="X",1,0))+IF(V694='Valori Consentiti - Table 1'!$O$8,5,IF(V694="X",1,0))+IF(W694='Valori Consentiti - Table 1'!$Q$8,5,IF(W694="X",1,0))+IF(X694='Valori Consentiti - Table 1'!$S$8,5,IF(X694="X",1,0))+IF(Y694='Valori Consentiti - Table 1'!$U$8,5,IF(Y694="X",1,0))+IF(Z694='Valori Consentiti - Table 1'!$W$8,5,IF(Z694="X",1,0))+IF(AA694='Valori Consentiti - Table 1'!$Y$8,5,IF(AA694="X",1,0))+IF(AB694='Valori Consentiti - Table 1'!$AA$8,5,IF(AB694="X",1,0))+IF(AC694='Valori Consentiti - Table 1'!$AC$8,5,IF(AC694="X",1,0))+IF(AD694='Valori Consentiti - Table 1'!$AE$8,5,IF(AD694="X",1,0))+IF(AE694='Valori Consentiti - Table 1'!$AG$8,5,IF(AE694="X",1,0))+IF(AF694='Valori Consentiti - Table 1'!$AI$8,5,IF(AF694="X",1,0))+IF(AG694='Valori Consentiti - Table 1'!$AK$8,5,IF(AG694="X",1,0))+IF(AH694='Valori Consentiti - Table 1'!$AM$8,5,IF(AH694="X",1,0)),IF(G694=4,IF(S694='Valori Consentiti - Table 1'!$I$9,5,IF(S694="X",1,0))+IF(T694='Valori Consentiti - Table 1'!$K$9,5,IF(T694="X",1,0))+IF(U694='Valori Consentiti - Table 1'!$M$9,5,IF(U694="X",1,0))+IF(V694='Valori Consentiti - Table 1'!$O$9,5,IF(V694="X",1,0))+IF(W694='Valori Consentiti - Table 1'!$Q$9,5,IF(W694="X",1,0))+IF(X694='Valori Consentiti - Table 1'!$S$9,5,IF(X694="X",1,0))+IF(Y694='Valori Consentiti - Table 1'!$U$9,5,IF(Y694="X",1,0))+IF(Z694='Valori Consentiti - Table 1'!$W$9,5,IF(Z694="X",1,0))+IF(AA694='Valori Consentiti - Table 1'!$Y$9,5,IF(AA694="X",1,0))+IF(AB694='Valori Consentiti - Table 1'!$AA$9,5,IF(AB694="X",1,0))+IF(AC694='Valori Consentiti - Table 1'!$AC$9,5,IF(AC694="X",1,0))+IF(AD694='Valori Consentiti - Table 1'!$AE$9,5,IF(AD694="X",1,0))+IF(AE694='Valori Consentiti - Table 1'!$AG$9,5,IF(AE694="X",1,0))+IF(AF694='Valori Consentiti - Table 1'!$AI$9,5,IF(AF694="X",1,0))+IF(AG694='Valori Consentiti - Table 1'!$AK$9,5,IF(AG694="X",1,0))+IF(AH694='Valori Consentiti - Table 1'!$AM$9,5,IF(AH694="X",1,0)),))))</f>
        <v>0</v>
      </c>
      <c r="M694" s="16">
        <f t="shared" si="278"/>
        <v>0</v>
      </c>
      <c r="N694" s="16">
        <f t="shared" si="279"/>
        <v>16</v>
      </c>
      <c r="O694" s="16">
        <f>IF(G694=1,IF(S694='Valori Consentiti - Table 1'!$I$6,1,0)+IF(T694='Valori Consentiti - Table 1'!$K$6,1,0)+IF(U694='Valori Consentiti - Table 1'!$M$6,1,0)+IF(V694='Valori Consentiti - Table 1'!$O$6,1,0)+IF(W694='Valori Consentiti - Table 1'!$Q$6,1,0)+IF(X694='Valori Consentiti - Table 1'!$S$6,1,0)+IF(Y694='Valori Consentiti - Table 1'!$U$6,1,0)+IF(Z694='Valori Consentiti - Table 1'!$W$6,1,0)+IF(AA694='Valori Consentiti - Table 1'!$Y$6,1,0)+IF(AB694='Valori Consentiti - Table 1'!$AA$6,1,0)+IF(AC694='Valori Consentiti - Table 1'!$AC$6,1,0)+IF(AD694='Valori Consentiti - Table 1'!$AE$6,1,0)+IF(AE694='Valori Consentiti - Table 1'!$AG$6,1,0)+IF(AF694='Valori Consentiti - Table 1'!$AI$6,1,0)+IF(AG694='Valori Consentiti - Table 1'!$AK$6,1,0)+IF(AH694='Valori Consentiti - Table 1'!$AM$6,1,0),IF(G694=2,IF(S694='Valori Consentiti - Table 1'!$I$7,1,0)+IF(T694='Valori Consentiti - Table 1'!$K$7,1,0)+IF(U694='Valori Consentiti - Table 1'!$M$7,1,0)+IF(V694='Valori Consentiti - Table 1'!$O$7,1,0)+IF(W694='Valori Consentiti - Table 1'!$Q$7,1,0)+IF(X694='Valori Consentiti - Table 1'!$S$7,1,0)+IF(Y694='Valori Consentiti - Table 1'!$U$7,1,0)+IF(Z694='Valori Consentiti - Table 1'!$W$7,1,0)+IF(AA694='Valori Consentiti - Table 1'!$Y$7,1,0)+IF(AB694='Valori Consentiti - Table 1'!$AA$7,1,0)+IF(AC694='Valori Consentiti - Table 1'!$AC$7,1,0)+IF(AD694='Valori Consentiti - Table 1'!$AE$7,1,0)+IF(AE694='Valori Consentiti - Table 1'!$AG$7,1,0)+IF(AF694='Valori Consentiti - Table 1'!$AI$7,1,0)+IF(AG694='Valori Consentiti - Table 1'!$AK$7,1,0)+IF(AH694='Valori Consentiti - Table 1'!$AM$7,1,0),IF(G694=3,IF(S694='Valori Consentiti - Table 1'!$I$8,1,0)+IF(T694='Valori Consentiti - Table 1'!$K$8,1,0)+IF(U694='Valori Consentiti - Table 1'!$M$8,1,0)+IF(V694='Valori Consentiti - Table 1'!$O$8,1,0)+IF(W694='Valori Consentiti - Table 1'!$Q$8,1,0)+IF(X694='Valori Consentiti - Table 1'!$S$8,1,0)+IF(Y694='Valori Consentiti - Table 1'!$U$8,1,0)+IF(Z694='Valori Consentiti - Table 1'!$W$8,1,0)+IF(AA694='Valori Consentiti - Table 1'!$Y$8,1,0)+IF(AB694='Valori Consentiti - Table 1'!$AA$8,1,0)+IF(AC694='Valori Consentiti - Table 1'!$AC$8,1,0)+IF(AD694='Valori Consentiti - Table 1'!$AE$8,1,0)+IF(AE694='Valori Consentiti - Table 1'!$AG$8,1,0)+IF(AF694='Valori Consentiti - Table 1'!$AI$8,1,0)+IF(AG694='Valori Consentiti - Table 1'!$AK$8,1,0)+IF(AH694='Valori Consentiti - Table 1'!$AM$8,1,0),IF(G694=4,IF(S694='Valori Consentiti - Table 1'!$I$9,1,0)+IF(T694='Valori Consentiti - Table 1'!$K$9,1,0)+IF(U694='Valori Consentiti - Table 1'!$M$9,1,0)+IF(V694='Valori Consentiti - Table 1'!$O$9,1,0)+IF(W694='Valori Consentiti - Table 1'!$Q$9,1,0)+IF(X694='Valori Consentiti - Table 1'!$S$9,1,0)+IF(Y694='Valori Consentiti - Table 1'!$U$9,1,0)+IF(Z694='Valori Consentiti - Table 1'!$W$9,1,0)+IF(AA694='Valori Consentiti - Table 1'!$Y$9,1,0)+IF(AB694='Valori Consentiti - Table 1'!$AA$9,1,0)+IF(AC694='Valori Consentiti - Table 1'!$AC$9,1,0)+IF(AD694='Valori Consentiti - Table 1'!$AE$9,1,0)+IF(AE694='Valori Consentiti - Table 1'!$AG$9,1,0)+IF(AF694='Valori Consentiti - Table 1'!$AI$9,1,0)+IF(AG694='Valori Consentiti - Table 1'!$AK$9,1,0)+IF(AH694='Valori Consentiti - Table 1'!$AM$9,1,0),))))</f>
        <v>0</v>
      </c>
      <c r="P694" s="16">
        <f t="shared" si="280"/>
        <v>16</v>
      </c>
      <c r="Q694" s="16">
        <f t="shared" si="277"/>
        <v>1</v>
      </c>
      <c r="R694" s="17"/>
      <c r="S694" s="24" t="str">
        <f t="shared" si="261"/>
        <v/>
      </c>
      <c r="T694" s="25" t="str">
        <f t="shared" si="262"/>
        <v/>
      </c>
      <c r="U694" s="25" t="str">
        <f t="shared" si="263"/>
        <v/>
      </c>
      <c r="V694" s="26" t="str">
        <f t="shared" si="264"/>
        <v/>
      </c>
      <c r="W694" s="27" t="str">
        <f t="shared" si="265"/>
        <v/>
      </c>
      <c r="X694" s="25" t="str">
        <f t="shared" si="266"/>
        <v/>
      </c>
      <c r="Y694" s="25" t="str">
        <f t="shared" si="267"/>
        <v/>
      </c>
      <c r="Z694" s="26" t="str">
        <f t="shared" si="268"/>
        <v/>
      </c>
      <c r="AA694" s="27" t="str">
        <f t="shared" si="269"/>
        <v/>
      </c>
      <c r="AB694" s="25" t="str">
        <f t="shared" si="270"/>
        <v/>
      </c>
      <c r="AC694" s="25" t="str">
        <f t="shared" si="271"/>
        <v/>
      </c>
      <c r="AD694" s="26" t="str">
        <f t="shared" si="272"/>
        <v/>
      </c>
      <c r="AE694" s="27" t="str">
        <f t="shared" si="273"/>
        <v/>
      </c>
      <c r="AF694" s="25" t="str">
        <f t="shared" si="274"/>
        <v/>
      </c>
      <c r="AG694" s="25" t="str">
        <f t="shared" si="275"/>
        <v/>
      </c>
      <c r="AH694" s="26" t="str">
        <f t="shared" si="276"/>
        <v/>
      </c>
      <c r="AI694" s="29" t="b">
        <f t="shared" si="281"/>
        <v>0</v>
      </c>
      <c r="AJ694" s="29" t="b">
        <f t="shared" si="282"/>
        <v>0</v>
      </c>
      <c r="AK694" s="29" t="b">
        <f t="shared" si="283"/>
        <v>0</v>
      </c>
      <c r="AL694" s="29" t="b">
        <f t="shared" si="284"/>
        <v>0</v>
      </c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</row>
    <row r="695" spans="1:252" s="37" customFormat="1" ht="18" customHeight="1">
      <c r="A695" s="31"/>
      <c r="B695" s="31"/>
      <c r="C695" s="41"/>
      <c r="D695" s="14"/>
      <c r="E695" s="18"/>
      <c r="F695" s="31"/>
      <c r="G695" s="14"/>
      <c r="H695" s="15"/>
      <c r="I695" s="15"/>
      <c r="J695" s="15"/>
      <c r="K695" s="15"/>
      <c r="L695" s="40">
        <f>IF(G695=1,IF(S695='Valori Consentiti - Table 1'!$I$6,5,IF(S695="X",1,0))+IF(T695='Valori Consentiti - Table 1'!$K$6,5,IF(T695="X",1,0))+IF(U695='Valori Consentiti - Table 1'!$M$6,5,IF(U695="X",1,0))+IF(V695='Valori Consentiti - Table 1'!$O$6,5,IF(V695="X",1,0))+IF(W695='Valori Consentiti - Table 1'!$Q$6,5,IF(W695="X",1,0))+IF(X695='Valori Consentiti - Table 1'!$S$6,5,IF(X695="X",1,0))+IF(Y695='Valori Consentiti - Table 1'!$U$6,5,IF(Y695="X",1,0))+IF(Z695='Valori Consentiti - Table 1'!$W$6,5,IF(Z695="X",1,0))+IF(AA695='Valori Consentiti - Table 1'!$Y$6,5,IF(AA695="X",1,0))+IF(AB695='Valori Consentiti - Table 1'!$AA$6,5,IF(AB695="X",1,0))+IF(AC695='Valori Consentiti - Table 1'!$AC$6,5,IF(AC695="X",1,0))+IF(AD695='Valori Consentiti - Table 1'!$AE$6,5,IF(AD695="X",1,0))+IF(AE695='Valori Consentiti - Table 1'!$AG$6,5,IF(AE695="X",1,0))+IF(AF695='Valori Consentiti - Table 1'!$AI$6,5,IF(AF695="X",1,0))+IF(AG695='Valori Consentiti - Table 1'!$AK$6,5,IF(AG695="X",1,0))+IF(AH695='Valori Consentiti - Table 1'!$AM$6,5,IF(AH695="X",1,0)),IF(G695=2,IF(S695='Valori Consentiti - Table 1'!$I$7,5,IF(S695="X",1,0))+IF(T695='Valori Consentiti - Table 1'!$K$7,5,IF(T695="X",1,0))+IF(U695='Valori Consentiti - Table 1'!$M$7,5,IF(U695="X",1,0))+IF(V695='Valori Consentiti - Table 1'!$O$7,5,IF(V695="X",1,0))+IF(W695='Valori Consentiti - Table 1'!$Q$7,5,IF(W695="X",1,0))+IF(X695='Valori Consentiti - Table 1'!$S$7,5,IF(X695="X",1,0))+IF(Y695='Valori Consentiti - Table 1'!$U$7,5,IF(Y695="X",1,0))+IF(Z695='Valori Consentiti - Table 1'!$W$7,5,IF(Z695="X",1,0))+IF(AA695='Valori Consentiti - Table 1'!$Y$7,5,IF(AA695="X",1,0))+IF(AB695='Valori Consentiti - Table 1'!$AA$7,5,IF(AB695="X",1,0))+IF(AC695='Valori Consentiti - Table 1'!$AC$7,5,IF(AC695="X",1,0))+IF(AD695='Valori Consentiti - Table 1'!$AE$7,5,IF(AD695="X",1,0))+IF(AE695='Valori Consentiti - Table 1'!$AG$7,5,IF(AE695="X",1,0))+IF(AF695='Valori Consentiti - Table 1'!$AI$7,5,IF(AF695="X",1,0))+IF(AG695='Valori Consentiti - Table 1'!$AK$7,5,IF(AG695="X",1,0))+IF(AH695='Valori Consentiti - Table 1'!$AM$7,5,IF(AH695="X",1,0)),IF(G695=3,IF(S695='Valori Consentiti - Table 1'!$I$8,5,IF(S695="X",1,0))+IF(T695='Valori Consentiti - Table 1'!$K$8,5,IF(T695="X",1,0))+IF(U695='Valori Consentiti - Table 1'!$M$8,5,IF(U695="X",1,0))+IF(V695='Valori Consentiti - Table 1'!$O$8,5,IF(V695="X",1,0))+IF(W695='Valori Consentiti - Table 1'!$Q$8,5,IF(W695="X",1,0))+IF(X695='Valori Consentiti - Table 1'!$S$8,5,IF(X695="X",1,0))+IF(Y695='Valori Consentiti - Table 1'!$U$8,5,IF(Y695="X",1,0))+IF(Z695='Valori Consentiti - Table 1'!$W$8,5,IF(Z695="X",1,0))+IF(AA695='Valori Consentiti - Table 1'!$Y$8,5,IF(AA695="X",1,0))+IF(AB695='Valori Consentiti - Table 1'!$AA$8,5,IF(AB695="X",1,0))+IF(AC695='Valori Consentiti - Table 1'!$AC$8,5,IF(AC695="X",1,0))+IF(AD695='Valori Consentiti - Table 1'!$AE$8,5,IF(AD695="X",1,0))+IF(AE695='Valori Consentiti - Table 1'!$AG$8,5,IF(AE695="X",1,0))+IF(AF695='Valori Consentiti - Table 1'!$AI$8,5,IF(AF695="X",1,0))+IF(AG695='Valori Consentiti - Table 1'!$AK$8,5,IF(AG695="X",1,0))+IF(AH695='Valori Consentiti - Table 1'!$AM$8,5,IF(AH695="X",1,0)),IF(G695=4,IF(S695='Valori Consentiti - Table 1'!$I$9,5,IF(S695="X",1,0))+IF(T695='Valori Consentiti - Table 1'!$K$9,5,IF(T695="X",1,0))+IF(U695='Valori Consentiti - Table 1'!$M$9,5,IF(U695="X",1,0))+IF(V695='Valori Consentiti - Table 1'!$O$9,5,IF(V695="X",1,0))+IF(W695='Valori Consentiti - Table 1'!$Q$9,5,IF(W695="X",1,0))+IF(X695='Valori Consentiti - Table 1'!$S$9,5,IF(X695="X",1,0))+IF(Y695='Valori Consentiti - Table 1'!$U$9,5,IF(Y695="X",1,0))+IF(Z695='Valori Consentiti - Table 1'!$W$9,5,IF(Z695="X",1,0))+IF(AA695='Valori Consentiti - Table 1'!$Y$9,5,IF(AA695="X",1,0))+IF(AB695='Valori Consentiti - Table 1'!$AA$9,5,IF(AB695="X",1,0))+IF(AC695='Valori Consentiti - Table 1'!$AC$9,5,IF(AC695="X",1,0))+IF(AD695='Valori Consentiti - Table 1'!$AE$9,5,IF(AD695="X",1,0))+IF(AE695='Valori Consentiti - Table 1'!$AG$9,5,IF(AE695="X",1,0))+IF(AF695='Valori Consentiti - Table 1'!$AI$9,5,IF(AF695="X",1,0))+IF(AG695='Valori Consentiti - Table 1'!$AK$9,5,IF(AG695="X",1,0))+IF(AH695='Valori Consentiti - Table 1'!$AM$9,5,IF(AH695="X",1,0)),))))</f>
        <v>0</v>
      </c>
      <c r="M695" s="16">
        <f t="shared" si="278"/>
        <v>0</v>
      </c>
      <c r="N695" s="16">
        <f t="shared" si="279"/>
        <v>16</v>
      </c>
      <c r="O695" s="16">
        <f>IF(G695=1,IF(S695='Valori Consentiti - Table 1'!$I$6,1,0)+IF(T695='Valori Consentiti - Table 1'!$K$6,1,0)+IF(U695='Valori Consentiti - Table 1'!$M$6,1,0)+IF(V695='Valori Consentiti - Table 1'!$O$6,1,0)+IF(W695='Valori Consentiti - Table 1'!$Q$6,1,0)+IF(X695='Valori Consentiti - Table 1'!$S$6,1,0)+IF(Y695='Valori Consentiti - Table 1'!$U$6,1,0)+IF(Z695='Valori Consentiti - Table 1'!$W$6,1,0)+IF(AA695='Valori Consentiti - Table 1'!$Y$6,1,0)+IF(AB695='Valori Consentiti - Table 1'!$AA$6,1,0)+IF(AC695='Valori Consentiti - Table 1'!$AC$6,1,0)+IF(AD695='Valori Consentiti - Table 1'!$AE$6,1,0)+IF(AE695='Valori Consentiti - Table 1'!$AG$6,1,0)+IF(AF695='Valori Consentiti - Table 1'!$AI$6,1,0)+IF(AG695='Valori Consentiti - Table 1'!$AK$6,1,0)+IF(AH695='Valori Consentiti - Table 1'!$AM$6,1,0),IF(G695=2,IF(S695='Valori Consentiti - Table 1'!$I$7,1,0)+IF(T695='Valori Consentiti - Table 1'!$K$7,1,0)+IF(U695='Valori Consentiti - Table 1'!$M$7,1,0)+IF(V695='Valori Consentiti - Table 1'!$O$7,1,0)+IF(W695='Valori Consentiti - Table 1'!$Q$7,1,0)+IF(X695='Valori Consentiti - Table 1'!$S$7,1,0)+IF(Y695='Valori Consentiti - Table 1'!$U$7,1,0)+IF(Z695='Valori Consentiti - Table 1'!$W$7,1,0)+IF(AA695='Valori Consentiti - Table 1'!$Y$7,1,0)+IF(AB695='Valori Consentiti - Table 1'!$AA$7,1,0)+IF(AC695='Valori Consentiti - Table 1'!$AC$7,1,0)+IF(AD695='Valori Consentiti - Table 1'!$AE$7,1,0)+IF(AE695='Valori Consentiti - Table 1'!$AG$7,1,0)+IF(AF695='Valori Consentiti - Table 1'!$AI$7,1,0)+IF(AG695='Valori Consentiti - Table 1'!$AK$7,1,0)+IF(AH695='Valori Consentiti - Table 1'!$AM$7,1,0),IF(G695=3,IF(S695='Valori Consentiti - Table 1'!$I$8,1,0)+IF(T695='Valori Consentiti - Table 1'!$K$8,1,0)+IF(U695='Valori Consentiti - Table 1'!$M$8,1,0)+IF(V695='Valori Consentiti - Table 1'!$O$8,1,0)+IF(W695='Valori Consentiti - Table 1'!$Q$8,1,0)+IF(X695='Valori Consentiti - Table 1'!$S$8,1,0)+IF(Y695='Valori Consentiti - Table 1'!$U$8,1,0)+IF(Z695='Valori Consentiti - Table 1'!$W$8,1,0)+IF(AA695='Valori Consentiti - Table 1'!$Y$8,1,0)+IF(AB695='Valori Consentiti - Table 1'!$AA$8,1,0)+IF(AC695='Valori Consentiti - Table 1'!$AC$8,1,0)+IF(AD695='Valori Consentiti - Table 1'!$AE$8,1,0)+IF(AE695='Valori Consentiti - Table 1'!$AG$8,1,0)+IF(AF695='Valori Consentiti - Table 1'!$AI$8,1,0)+IF(AG695='Valori Consentiti - Table 1'!$AK$8,1,0)+IF(AH695='Valori Consentiti - Table 1'!$AM$8,1,0),IF(G695=4,IF(S695='Valori Consentiti - Table 1'!$I$9,1,0)+IF(T695='Valori Consentiti - Table 1'!$K$9,1,0)+IF(U695='Valori Consentiti - Table 1'!$M$9,1,0)+IF(V695='Valori Consentiti - Table 1'!$O$9,1,0)+IF(W695='Valori Consentiti - Table 1'!$Q$9,1,0)+IF(X695='Valori Consentiti - Table 1'!$S$9,1,0)+IF(Y695='Valori Consentiti - Table 1'!$U$9,1,0)+IF(Z695='Valori Consentiti - Table 1'!$W$9,1,0)+IF(AA695='Valori Consentiti - Table 1'!$Y$9,1,0)+IF(AB695='Valori Consentiti - Table 1'!$AA$9,1,0)+IF(AC695='Valori Consentiti - Table 1'!$AC$9,1,0)+IF(AD695='Valori Consentiti - Table 1'!$AE$9,1,0)+IF(AE695='Valori Consentiti - Table 1'!$AG$9,1,0)+IF(AF695='Valori Consentiti - Table 1'!$AI$9,1,0)+IF(AG695='Valori Consentiti - Table 1'!$AK$9,1,0)+IF(AH695='Valori Consentiti - Table 1'!$AM$9,1,0),))))</f>
        <v>0</v>
      </c>
      <c r="P695" s="16">
        <f t="shared" si="280"/>
        <v>16</v>
      </c>
      <c r="Q695" s="16">
        <f t="shared" si="277"/>
        <v>1</v>
      </c>
      <c r="R695" s="17"/>
      <c r="S695" s="24" t="str">
        <f t="shared" si="261"/>
        <v/>
      </c>
      <c r="T695" s="25" t="str">
        <f t="shared" si="262"/>
        <v/>
      </c>
      <c r="U695" s="25" t="str">
        <f t="shared" si="263"/>
        <v/>
      </c>
      <c r="V695" s="26" t="str">
        <f t="shared" si="264"/>
        <v/>
      </c>
      <c r="W695" s="27" t="str">
        <f t="shared" si="265"/>
        <v/>
      </c>
      <c r="X695" s="25" t="str">
        <f t="shared" si="266"/>
        <v/>
      </c>
      <c r="Y695" s="25" t="str">
        <f t="shared" si="267"/>
        <v/>
      </c>
      <c r="Z695" s="26" t="str">
        <f t="shared" si="268"/>
        <v/>
      </c>
      <c r="AA695" s="27" t="str">
        <f t="shared" si="269"/>
        <v/>
      </c>
      <c r="AB695" s="25" t="str">
        <f t="shared" si="270"/>
        <v/>
      </c>
      <c r="AC695" s="25" t="str">
        <f t="shared" si="271"/>
        <v/>
      </c>
      <c r="AD695" s="26" t="str">
        <f t="shared" si="272"/>
        <v/>
      </c>
      <c r="AE695" s="27" t="str">
        <f t="shared" si="273"/>
        <v/>
      </c>
      <c r="AF695" s="25" t="str">
        <f t="shared" si="274"/>
        <v/>
      </c>
      <c r="AG695" s="25" t="str">
        <f t="shared" si="275"/>
        <v/>
      </c>
      <c r="AH695" s="26" t="str">
        <f t="shared" si="276"/>
        <v/>
      </c>
      <c r="AI695" s="29" t="b">
        <f t="shared" si="281"/>
        <v>0</v>
      </c>
      <c r="AJ695" s="29" t="b">
        <f t="shared" si="282"/>
        <v>0</v>
      </c>
      <c r="AK695" s="29" t="b">
        <f t="shared" si="283"/>
        <v>0</v>
      </c>
      <c r="AL695" s="29" t="b">
        <f t="shared" si="284"/>
        <v>0</v>
      </c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</row>
    <row r="696" spans="1:252" s="37" customFormat="1" ht="18" customHeight="1">
      <c r="A696" s="31"/>
      <c r="B696" s="31"/>
      <c r="C696" s="41"/>
      <c r="D696" s="14"/>
      <c r="E696" s="18"/>
      <c r="F696" s="31"/>
      <c r="G696" s="14"/>
      <c r="H696" s="15"/>
      <c r="I696" s="15"/>
      <c r="J696" s="15"/>
      <c r="K696" s="15"/>
      <c r="L696" s="40">
        <f>IF(G696=1,IF(S696='Valori Consentiti - Table 1'!$I$6,5,IF(S696="X",1,0))+IF(T696='Valori Consentiti - Table 1'!$K$6,5,IF(T696="X",1,0))+IF(U696='Valori Consentiti - Table 1'!$M$6,5,IF(U696="X",1,0))+IF(V696='Valori Consentiti - Table 1'!$O$6,5,IF(V696="X",1,0))+IF(W696='Valori Consentiti - Table 1'!$Q$6,5,IF(W696="X",1,0))+IF(X696='Valori Consentiti - Table 1'!$S$6,5,IF(X696="X",1,0))+IF(Y696='Valori Consentiti - Table 1'!$U$6,5,IF(Y696="X",1,0))+IF(Z696='Valori Consentiti - Table 1'!$W$6,5,IF(Z696="X",1,0))+IF(AA696='Valori Consentiti - Table 1'!$Y$6,5,IF(AA696="X",1,0))+IF(AB696='Valori Consentiti - Table 1'!$AA$6,5,IF(AB696="X",1,0))+IF(AC696='Valori Consentiti - Table 1'!$AC$6,5,IF(AC696="X",1,0))+IF(AD696='Valori Consentiti - Table 1'!$AE$6,5,IF(AD696="X",1,0))+IF(AE696='Valori Consentiti - Table 1'!$AG$6,5,IF(AE696="X",1,0))+IF(AF696='Valori Consentiti - Table 1'!$AI$6,5,IF(AF696="X",1,0))+IF(AG696='Valori Consentiti - Table 1'!$AK$6,5,IF(AG696="X",1,0))+IF(AH696='Valori Consentiti - Table 1'!$AM$6,5,IF(AH696="X",1,0)),IF(G696=2,IF(S696='Valori Consentiti - Table 1'!$I$7,5,IF(S696="X",1,0))+IF(T696='Valori Consentiti - Table 1'!$K$7,5,IF(T696="X",1,0))+IF(U696='Valori Consentiti - Table 1'!$M$7,5,IF(U696="X",1,0))+IF(V696='Valori Consentiti - Table 1'!$O$7,5,IF(V696="X",1,0))+IF(W696='Valori Consentiti - Table 1'!$Q$7,5,IF(W696="X",1,0))+IF(X696='Valori Consentiti - Table 1'!$S$7,5,IF(X696="X",1,0))+IF(Y696='Valori Consentiti - Table 1'!$U$7,5,IF(Y696="X",1,0))+IF(Z696='Valori Consentiti - Table 1'!$W$7,5,IF(Z696="X",1,0))+IF(AA696='Valori Consentiti - Table 1'!$Y$7,5,IF(AA696="X",1,0))+IF(AB696='Valori Consentiti - Table 1'!$AA$7,5,IF(AB696="X",1,0))+IF(AC696='Valori Consentiti - Table 1'!$AC$7,5,IF(AC696="X",1,0))+IF(AD696='Valori Consentiti - Table 1'!$AE$7,5,IF(AD696="X",1,0))+IF(AE696='Valori Consentiti - Table 1'!$AG$7,5,IF(AE696="X",1,0))+IF(AF696='Valori Consentiti - Table 1'!$AI$7,5,IF(AF696="X",1,0))+IF(AG696='Valori Consentiti - Table 1'!$AK$7,5,IF(AG696="X",1,0))+IF(AH696='Valori Consentiti - Table 1'!$AM$7,5,IF(AH696="X",1,0)),IF(G696=3,IF(S696='Valori Consentiti - Table 1'!$I$8,5,IF(S696="X",1,0))+IF(T696='Valori Consentiti - Table 1'!$K$8,5,IF(T696="X",1,0))+IF(U696='Valori Consentiti - Table 1'!$M$8,5,IF(U696="X",1,0))+IF(V696='Valori Consentiti - Table 1'!$O$8,5,IF(V696="X",1,0))+IF(W696='Valori Consentiti - Table 1'!$Q$8,5,IF(W696="X",1,0))+IF(X696='Valori Consentiti - Table 1'!$S$8,5,IF(X696="X",1,0))+IF(Y696='Valori Consentiti - Table 1'!$U$8,5,IF(Y696="X",1,0))+IF(Z696='Valori Consentiti - Table 1'!$W$8,5,IF(Z696="X",1,0))+IF(AA696='Valori Consentiti - Table 1'!$Y$8,5,IF(AA696="X",1,0))+IF(AB696='Valori Consentiti - Table 1'!$AA$8,5,IF(AB696="X",1,0))+IF(AC696='Valori Consentiti - Table 1'!$AC$8,5,IF(AC696="X",1,0))+IF(AD696='Valori Consentiti - Table 1'!$AE$8,5,IF(AD696="X",1,0))+IF(AE696='Valori Consentiti - Table 1'!$AG$8,5,IF(AE696="X",1,0))+IF(AF696='Valori Consentiti - Table 1'!$AI$8,5,IF(AF696="X",1,0))+IF(AG696='Valori Consentiti - Table 1'!$AK$8,5,IF(AG696="X",1,0))+IF(AH696='Valori Consentiti - Table 1'!$AM$8,5,IF(AH696="X",1,0)),IF(G696=4,IF(S696='Valori Consentiti - Table 1'!$I$9,5,IF(S696="X",1,0))+IF(T696='Valori Consentiti - Table 1'!$K$9,5,IF(T696="X",1,0))+IF(U696='Valori Consentiti - Table 1'!$M$9,5,IF(U696="X",1,0))+IF(V696='Valori Consentiti - Table 1'!$O$9,5,IF(V696="X",1,0))+IF(W696='Valori Consentiti - Table 1'!$Q$9,5,IF(W696="X",1,0))+IF(X696='Valori Consentiti - Table 1'!$S$9,5,IF(X696="X",1,0))+IF(Y696='Valori Consentiti - Table 1'!$U$9,5,IF(Y696="X",1,0))+IF(Z696='Valori Consentiti - Table 1'!$W$9,5,IF(Z696="X",1,0))+IF(AA696='Valori Consentiti - Table 1'!$Y$9,5,IF(AA696="X",1,0))+IF(AB696='Valori Consentiti - Table 1'!$AA$9,5,IF(AB696="X",1,0))+IF(AC696='Valori Consentiti - Table 1'!$AC$9,5,IF(AC696="X",1,0))+IF(AD696='Valori Consentiti - Table 1'!$AE$9,5,IF(AD696="X",1,0))+IF(AE696='Valori Consentiti - Table 1'!$AG$9,5,IF(AE696="X",1,0))+IF(AF696='Valori Consentiti - Table 1'!$AI$9,5,IF(AF696="X",1,0))+IF(AG696='Valori Consentiti - Table 1'!$AK$9,5,IF(AG696="X",1,0))+IF(AH696='Valori Consentiti - Table 1'!$AM$9,5,IF(AH696="X",1,0)),))))</f>
        <v>0</v>
      </c>
      <c r="M696" s="16">
        <f t="shared" si="278"/>
        <v>0</v>
      </c>
      <c r="N696" s="16">
        <f t="shared" si="279"/>
        <v>16</v>
      </c>
      <c r="O696" s="16">
        <f>IF(G696=1,IF(S696='Valori Consentiti - Table 1'!$I$6,1,0)+IF(T696='Valori Consentiti - Table 1'!$K$6,1,0)+IF(U696='Valori Consentiti - Table 1'!$M$6,1,0)+IF(V696='Valori Consentiti - Table 1'!$O$6,1,0)+IF(W696='Valori Consentiti - Table 1'!$Q$6,1,0)+IF(X696='Valori Consentiti - Table 1'!$S$6,1,0)+IF(Y696='Valori Consentiti - Table 1'!$U$6,1,0)+IF(Z696='Valori Consentiti - Table 1'!$W$6,1,0)+IF(AA696='Valori Consentiti - Table 1'!$Y$6,1,0)+IF(AB696='Valori Consentiti - Table 1'!$AA$6,1,0)+IF(AC696='Valori Consentiti - Table 1'!$AC$6,1,0)+IF(AD696='Valori Consentiti - Table 1'!$AE$6,1,0)+IF(AE696='Valori Consentiti - Table 1'!$AG$6,1,0)+IF(AF696='Valori Consentiti - Table 1'!$AI$6,1,0)+IF(AG696='Valori Consentiti - Table 1'!$AK$6,1,0)+IF(AH696='Valori Consentiti - Table 1'!$AM$6,1,0),IF(G696=2,IF(S696='Valori Consentiti - Table 1'!$I$7,1,0)+IF(T696='Valori Consentiti - Table 1'!$K$7,1,0)+IF(U696='Valori Consentiti - Table 1'!$M$7,1,0)+IF(V696='Valori Consentiti - Table 1'!$O$7,1,0)+IF(W696='Valori Consentiti - Table 1'!$Q$7,1,0)+IF(X696='Valori Consentiti - Table 1'!$S$7,1,0)+IF(Y696='Valori Consentiti - Table 1'!$U$7,1,0)+IF(Z696='Valori Consentiti - Table 1'!$W$7,1,0)+IF(AA696='Valori Consentiti - Table 1'!$Y$7,1,0)+IF(AB696='Valori Consentiti - Table 1'!$AA$7,1,0)+IF(AC696='Valori Consentiti - Table 1'!$AC$7,1,0)+IF(AD696='Valori Consentiti - Table 1'!$AE$7,1,0)+IF(AE696='Valori Consentiti - Table 1'!$AG$7,1,0)+IF(AF696='Valori Consentiti - Table 1'!$AI$7,1,0)+IF(AG696='Valori Consentiti - Table 1'!$AK$7,1,0)+IF(AH696='Valori Consentiti - Table 1'!$AM$7,1,0),IF(G696=3,IF(S696='Valori Consentiti - Table 1'!$I$8,1,0)+IF(T696='Valori Consentiti - Table 1'!$K$8,1,0)+IF(U696='Valori Consentiti - Table 1'!$M$8,1,0)+IF(V696='Valori Consentiti - Table 1'!$O$8,1,0)+IF(W696='Valori Consentiti - Table 1'!$Q$8,1,0)+IF(X696='Valori Consentiti - Table 1'!$S$8,1,0)+IF(Y696='Valori Consentiti - Table 1'!$U$8,1,0)+IF(Z696='Valori Consentiti - Table 1'!$W$8,1,0)+IF(AA696='Valori Consentiti - Table 1'!$Y$8,1,0)+IF(AB696='Valori Consentiti - Table 1'!$AA$8,1,0)+IF(AC696='Valori Consentiti - Table 1'!$AC$8,1,0)+IF(AD696='Valori Consentiti - Table 1'!$AE$8,1,0)+IF(AE696='Valori Consentiti - Table 1'!$AG$8,1,0)+IF(AF696='Valori Consentiti - Table 1'!$AI$8,1,0)+IF(AG696='Valori Consentiti - Table 1'!$AK$8,1,0)+IF(AH696='Valori Consentiti - Table 1'!$AM$8,1,0),IF(G696=4,IF(S696='Valori Consentiti - Table 1'!$I$9,1,0)+IF(T696='Valori Consentiti - Table 1'!$K$9,1,0)+IF(U696='Valori Consentiti - Table 1'!$M$9,1,0)+IF(V696='Valori Consentiti - Table 1'!$O$9,1,0)+IF(W696='Valori Consentiti - Table 1'!$Q$9,1,0)+IF(X696='Valori Consentiti - Table 1'!$S$9,1,0)+IF(Y696='Valori Consentiti - Table 1'!$U$9,1,0)+IF(Z696='Valori Consentiti - Table 1'!$W$9,1,0)+IF(AA696='Valori Consentiti - Table 1'!$Y$9,1,0)+IF(AB696='Valori Consentiti - Table 1'!$AA$9,1,0)+IF(AC696='Valori Consentiti - Table 1'!$AC$9,1,0)+IF(AD696='Valori Consentiti - Table 1'!$AE$9,1,0)+IF(AE696='Valori Consentiti - Table 1'!$AG$9,1,0)+IF(AF696='Valori Consentiti - Table 1'!$AI$9,1,0)+IF(AG696='Valori Consentiti - Table 1'!$AK$9,1,0)+IF(AH696='Valori Consentiti - Table 1'!$AM$9,1,0),))))</f>
        <v>0</v>
      </c>
      <c r="P696" s="16">
        <f t="shared" si="280"/>
        <v>16</v>
      </c>
      <c r="Q696" s="16">
        <f t="shared" si="277"/>
        <v>1</v>
      </c>
      <c r="R696" s="17"/>
      <c r="S696" s="24" t="str">
        <f t="shared" si="261"/>
        <v/>
      </c>
      <c r="T696" s="25" t="str">
        <f t="shared" si="262"/>
        <v/>
      </c>
      <c r="U696" s="25" t="str">
        <f t="shared" si="263"/>
        <v/>
      </c>
      <c r="V696" s="26" t="str">
        <f t="shared" si="264"/>
        <v/>
      </c>
      <c r="W696" s="27" t="str">
        <f t="shared" si="265"/>
        <v/>
      </c>
      <c r="X696" s="25" t="str">
        <f t="shared" si="266"/>
        <v/>
      </c>
      <c r="Y696" s="25" t="str">
        <f t="shared" si="267"/>
        <v/>
      </c>
      <c r="Z696" s="26" t="str">
        <f t="shared" si="268"/>
        <v/>
      </c>
      <c r="AA696" s="27" t="str">
        <f t="shared" si="269"/>
        <v/>
      </c>
      <c r="AB696" s="25" t="str">
        <f t="shared" si="270"/>
        <v/>
      </c>
      <c r="AC696" s="25" t="str">
        <f t="shared" si="271"/>
        <v/>
      </c>
      <c r="AD696" s="26" t="str">
        <f t="shared" si="272"/>
        <v/>
      </c>
      <c r="AE696" s="27" t="str">
        <f t="shared" si="273"/>
        <v/>
      </c>
      <c r="AF696" s="25" t="str">
        <f t="shared" si="274"/>
        <v/>
      </c>
      <c r="AG696" s="25" t="str">
        <f t="shared" si="275"/>
        <v/>
      </c>
      <c r="AH696" s="26" t="str">
        <f t="shared" si="276"/>
        <v/>
      </c>
      <c r="AI696" s="29" t="b">
        <f t="shared" si="281"/>
        <v>0</v>
      </c>
      <c r="AJ696" s="29" t="b">
        <f t="shared" si="282"/>
        <v>0</v>
      </c>
      <c r="AK696" s="29" t="b">
        <f t="shared" si="283"/>
        <v>0</v>
      </c>
      <c r="AL696" s="29" t="b">
        <f t="shared" si="284"/>
        <v>0</v>
      </c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</row>
    <row r="697" spans="1:252" s="37" customFormat="1" ht="18" customHeight="1">
      <c r="A697" s="31"/>
      <c r="B697" s="31"/>
      <c r="C697" s="41"/>
      <c r="D697" s="14"/>
      <c r="E697" s="18"/>
      <c r="F697" s="31"/>
      <c r="G697" s="14"/>
      <c r="H697" s="15"/>
      <c r="I697" s="15"/>
      <c r="J697" s="15"/>
      <c r="K697" s="15"/>
      <c r="L697" s="40">
        <f>IF(G697=1,IF(S697='Valori Consentiti - Table 1'!$I$6,5,IF(S697="X",1,0))+IF(T697='Valori Consentiti - Table 1'!$K$6,5,IF(T697="X",1,0))+IF(U697='Valori Consentiti - Table 1'!$M$6,5,IF(U697="X",1,0))+IF(V697='Valori Consentiti - Table 1'!$O$6,5,IF(V697="X",1,0))+IF(W697='Valori Consentiti - Table 1'!$Q$6,5,IF(W697="X",1,0))+IF(X697='Valori Consentiti - Table 1'!$S$6,5,IF(X697="X",1,0))+IF(Y697='Valori Consentiti - Table 1'!$U$6,5,IF(Y697="X",1,0))+IF(Z697='Valori Consentiti - Table 1'!$W$6,5,IF(Z697="X",1,0))+IF(AA697='Valori Consentiti - Table 1'!$Y$6,5,IF(AA697="X",1,0))+IF(AB697='Valori Consentiti - Table 1'!$AA$6,5,IF(AB697="X",1,0))+IF(AC697='Valori Consentiti - Table 1'!$AC$6,5,IF(AC697="X",1,0))+IF(AD697='Valori Consentiti - Table 1'!$AE$6,5,IF(AD697="X",1,0))+IF(AE697='Valori Consentiti - Table 1'!$AG$6,5,IF(AE697="X",1,0))+IF(AF697='Valori Consentiti - Table 1'!$AI$6,5,IF(AF697="X",1,0))+IF(AG697='Valori Consentiti - Table 1'!$AK$6,5,IF(AG697="X",1,0))+IF(AH697='Valori Consentiti - Table 1'!$AM$6,5,IF(AH697="X",1,0)),IF(G697=2,IF(S697='Valori Consentiti - Table 1'!$I$7,5,IF(S697="X",1,0))+IF(T697='Valori Consentiti - Table 1'!$K$7,5,IF(T697="X",1,0))+IF(U697='Valori Consentiti - Table 1'!$M$7,5,IF(U697="X",1,0))+IF(V697='Valori Consentiti - Table 1'!$O$7,5,IF(V697="X",1,0))+IF(W697='Valori Consentiti - Table 1'!$Q$7,5,IF(W697="X",1,0))+IF(X697='Valori Consentiti - Table 1'!$S$7,5,IF(X697="X",1,0))+IF(Y697='Valori Consentiti - Table 1'!$U$7,5,IF(Y697="X",1,0))+IF(Z697='Valori Consentiti - Table 1'!$W$7,5,IF(Z697="X",1,0))+IF(AA697='Valori Consentiti - Table 1'!$Y$7,5,IF(AA697="X",1,0))+IF(AB697='Valori Consentiti - Table 1'!$AA$7,5,IF(AB697="X",1,0))+IF(AC697='Valori Consentiti - Table 1'!$AC$7,5,IF(AC697="X",1,0))+IF(AD697='Valori Consentiti - Table 1'!$AE$7,5,IF(AD697="X",1,0))+IF(AE697='Valori Consentiti - Table 1'!$AG$7,5,IF(AE697="X",1,0))+IF(AF697='Valori Consentiti - Table 1'!$AI$7,5,IF(AF697="X",1,0))+IF(AG697='Valori Consentiti - Table 1'!$AK$7,5,IF(AG697="X",1,0))+IF(AH697='Valori Consentiti - Table 1'!$AM$7,5,IF(AH697="X",1,0)),IF(G697=3,IF(S697='Valori Consentiti - Table 1'!$I$8,5,IF(S697="X",1,0))+IF(T697='Valori Consentiti - Table 1'!$K$8,5,IF(T697="X",1,0))+IF(U697='Valori Consentiti - Table 1'!$M$8,5,IF(U697="X",1,0))+IF(V697='Valori Consentiti - Table 1'!$O$8,5,IF(V697="X",1,0))+IF(W697='Valori Consentiti - Table 1'!$Q$8,5,IF(W697="X",1,0))+IF(X697='Valori Consentiti - Table 1'!$S$8,5,IF(X697="X",1,0))+IF(Y697='Valori Consentiti - Table 1'!$U$8,5,IF(Y697="X",1,0))+IF(Z697='Valori Consentiti - Table 1'!$W$8,5,IF(Z697="X",1,0))+IF(AA697='Valori Consentiti - Table 1'!$Y$8,5,IF(AA697="X",1,0))+IF(AB697='Valori Consentiti - Table 1'!$AA$8,5,IF(AB697="X",1,0))+IF(AC697='Valori Consentiti - Table 1'!$AC$8,5,IF(AC697="X",1,0))+IF(AD697='Valori Consentiti - Table 1'!$AE$8,5,IF(AD697="X",1,0))+IF(AE697='Valori Consentiti - Table 1'!$AG$8,5,IF(AE697="X",1,0))+IF(AF697='Valori Consentiti - Table 1'!$AI$8,5,IF(AF697="X",1,0))+IF(AG697='Valori Consentiti - Table 1'!$AK$8,5,IF(AG697="X",1,0))+IF(AH697='Valori Consentiti - Table 1'!$AM$8,5,IF(AH697="X",1,0)),IF(G697=4,IF(S697='Valori Consentiti - Table 1'!$I$9,5,IF(S697="X",1,0))+IF(T697='Valori Consentiti - Table 1'!$K$9,5,IF(T697="X",1,0))+IF(U697='Valori Consentiti - Table 1'!$M$9,5,IF(U697="X",1,0))+IF(V697='Valori Consentiti - Table 1'!$O$9,5,IF(V697="X",1,0))+IF(W697='Valori Consentiti - Table 1'!$Q$9,5,IF(W697="X",1,0))+IF(X697='Valori Consentiti - Table 1'!$S$9,5,IF(X697="X",1,0))+IF(Y697='Valori Consentiti - Table 1'!$U$9,5,IF(Y697="X",1,0))+IF(Z697='Valori Consentiti - Table 1'!$W$9,5,IF(Z697="X",1,0))+IF(AA697='Valori Consentiti - Table 1'!$Y$9,5,IF(AA697="X",1,0))+IF(AB697='Valori Consentiti - Table 1'!$AA$9,5,IF(AB697="X",1,0))+IF(AC697='Valori Consentiti - Table 1'!$AC$9,5,IF(AC697="X",1,0))+IF(AD697='Valori Consentiti - Table 1'!$AE$9,5,IF(AD697="X",1,0))+IF(AE697='Valori Consentiti - Table 1'!$AG$9,5,IF(AE697="X",1,0))+IF(AF697='Valori Consentiti - Table 1'!$AI$9,5,IF(AF697="X",1,0))+IF(AG697='Valori Consentiti - Table 1'!$AK$9,5,IF(AG697="X",1,0))+IF(AH697='Valori Consentiti - Table 1'!$AM$9,5,IF(AH697="X",1,0)),))))</f>
        <v>0</v>
      </c>
      <c r="M697" s="16">
        <f t="shared" si="278"/>
        <v>0</v>
      </c>
      <c r="N697" s="16">
        <f t="shared" si="279"/>
        <v>16</v>
      </c>
      <c r="O697" s="16">
        <f>IF(G697=1,IF(S697='Valori Consentiti - Table 1'!$I$6,1,0)+IF(T697='Valori Consentiti - Table 1'!$K$6,1,0)+IF(U697='Valori Consentiti - Table 1'!$M$6,1,0)+IF(V697='Valori Consentiti - Table 1'!$O$6,1,0)+IF(W697='Valori Consentiti - Table 1'!$Q$6,1,0)+IF(X697='Valori Consentiti - Table 1'!$S$6,1,0)+IF(Y697='Valori Consentiti - Table 1'!$U$6,1,0)+IF(Z697='Valori Consentiti - Table 1'!$W$6,1,0)+IF(AA697='Valori Consentiti - Table 1'!$Y$6,1,0)+IF(AB697='Valori Consentiti - Table 1'!$AA$6,1,0)+IF(AC697='Valori Consentiti - Table 1'!$AC$6,1,0)+IF(AD697='Valori Consentiti - Table 1'!$AE$6,1,0)+IF(AE697='Valori Consentiti - Table 1'!$AG$6,1,0)+IF(AF697='Valori Consentiti - Table 1'!$AI$6,1,0)+IF(AG697='Valori Consentiti - Table 1'!$AK$6,1,0)+IF(AH697='Valori Consentiti - Table 1'!$AM$6,1,0),IF(G697=2,IF(S697='Valori Consentiti - Table 1'!$I$7,1,0)+IF(T697='Valori Consentiti - Table 1'!$K$7,1,0)+IF(U697='Valori Consentiti - Table 1'!$M$7,1,0)+IF(V697='Valori Consentiti - Table 1'!$O$7,1,0)+IF(W697='Valori Consentiti - Table 1'!$Q$7,1,0)+IF(X697='Valori Consentiti - Table 1'!$S$7,1,0)+IF(Y697='Valori Consentiti - Table 1'!$U$7,1,0)+IF(Z697='Valori Consentiti - Table 1'!$W$7,1,0)+IF(AA697='Valori Consentiti - Table 1'!$Y$7,1,0)+IF(AB697='Valori Consentiti - Table 1'!$AA$7,1,0)+IF(AC697='Valori Consentiti - Table 1'!$AC$7,1,0)+IF(AD697='Valori Consentiti - Table 1'!$AE$7,1,0)+IF(AE697='Valori Consentiti - Table 1'!$AG$7,1,0)+IF(AF697='Valori Consentiti - Table 1'!$AI$7,1,0)+IF(AG697='Valori Consentiti - Table 1'!$AK$7,1,0)+IF(AH697='Valori Consentiti - Table 1'!$AM$7,1,0),IF(G697=3,IF(S697='Valori Consentiti - Table 1'!$I$8,1,0)+IF(T697='Valori Consentiti - Table 1'!$K$8,1,0)+IF(U697='Valori Consentiti - Table 1'!$M$8,1,0)+IF(V697='Valori Consentiti - Table 1'!$O$8,1,0)+IF(W697='Valori Consentiti - Table 1'!$Q$8,1,0)+IF(X697='Valori Consentiti - Table 1'!$S$8,1,0)+IF(Y697='Valori Consentiti - Table 1'!$U$8,1,0)+IF(Z697='Valori Consentiti - Table 1'!$W$8,1,0)+IF(AA697='Valori Consentiti - Table 1'!$Y$8,1,0)+IF(AB697='Valori Consentiti - Table 1'!$AA$8,1,0)+IF(AC697='Valori Consentiti - Table 1'!$AC$8,1,0)+IF(AD697='Valori Consentiti - Table 1'!$AE$8,1,0)+IF(AE697='Valori Consentiti - Table 1'!$AG$8,1,0)+IF(AF697='Valori Consentiti - Table 1'!$AI$8,1,0)+IF(AG697='Valori Consentiti - Table 1'!$AK$8,1,0)+IF(AH697='Valori Consentiti - Table 1'!$AM$8,1,0),IF(G697=4,IF(S697='Valori Consentiti - Table 1'!$I$9,1,0)+IF(T697='Valori Consentiti - Table 1'!$K$9,1,0)+IF(U697='Valori Consentiti - Table 1'!$M$9,1,0)+IF(V697='Valori Consentiti - Table 1'!$O$9,1,0)+IF(W697='Valori Consentiti - Table 1'!$Q$9,1,0)+IF(X697='Valori Consentiti - Table 1'!$S$9,1,0)+IF(Y697='Valori Consentiti - Table 1'!$U$9,1,0)+IF(Z697='Valori Consentiti - Table 1'!$W$9,1,0)+IF(AA697='Valori Consentiti - Table 1'!$Y$9,1,0)+IF(AB697='Valori Consentiti - Table 1'!$AA$9,1,0)+IF(AC697='Valori Consentiti - Table 1'!$AC$9,1,0)+IF(AD697='Valori Consentiti - Table 1'!$AE$9,1,0)+IF(AE697='Valori Consentiti - Table 1'!$AG$9,1,0)+IF(AF697='Valori Consentiti - Table 1'!$AI$9,1,0)+IF(AG697='Valori Consentiti - Table 1'!$AK$9,1,0)+IF(AH697='Valori Consentiti - Table 1'!$AM$9,1,0),))))</f>
        <v>0</v>
      </c>
      <c r="P697" s="16">
        <f t="shared" si="280"/>
        <v>16</v>
      </c>
      <c r="Q697" s="16">
        <f t="shared" si="277"/>
        <v>1</v>
      </c>
      <c r="R697" s="17"/>
      <c r="S697" s="24" t="str">
        <f t="shared" si="261"/>
        <v/>
      </c>
      <c r="T697" s="25" t="str">
        <f t="shared" si="262"/>
        <v/>
      </c>
      <c r="U697" s="25" t="str">
        <f t="shared" si="263"/>
        <v/>
      </c>
      <c r="V697" s="26" t="str">
        <f t="shared" si="264"/>
        <v/>
      </c>
      <c r="W697" s="27" t="str">
        <f t="shared" si="265"/>
        <v/>
      </c>
      <c r="X697" s="25" t="str">
        <f t="shared" si="266"/>
        <v/>
      </c>
      <c r="Y697" s="25" t="str">
        <f t="shared" si="267"/>
        <v/>
      </c>
      <c r="Z697" s="26" t="str">
        <f t="shared" si="268"/>
        <v/>
      </c>
      <c r="AA697" s="27" t="str">
        <f t="shared" si="269"/>
        <v/>
      </c>
      <c r="AB697" s="25" t="str">
        <f t="shared" si="270"/>
        <v/>
      </c>
      <c r="AC697" s="25" t="str">
        <f t="shared" si="271"/>
        <v/>
      </c>
      <c r="AD697" s="26" t="str">
        <f t="shared" si="272"/>
        <v/>
      </c>
      <c r="AE697" s="27" t="str">
        <f t="shared" si="273"/>
        <v/>
      </c>
      <c r="AF697" s="25" t="str">
        <f t="shared" si="274"/>
        <v/>
      </c>
      <c r="AG697" s="25" t="str">
        <f t="shared" si="275"/>
        <v/>
      </c>
      <c r="AH697" s="26" t="str">
        <f t="shared" si="276"/>
        <v/>
      </c>
      <c r="AI697" s="29" t="b">
        <f t="shared" si="281"/>
        <v>0</v>
      </c>
      <c r="AJ697" s="29" t="b">
        <f t="shared" si="282"/>
        <v>0</v>
      </c>
      <c r="AK697" s="29" t="b">
        <f t="shared" si="283"/>
        <v>0</v>
      </c>
      <c r="AL697" s="29" t="b">
        <f t="shared" si="284"/>
        <v>0</v>
      </c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</row>
    <row r="698" spans="1:252" s="37" customFormat="1" ht="18" customHeight="1">
      <c r="A698" s="31"/>
      <c r="B698" s="31"/>
      <c r="C698" s="41"/>
      <c r="D698" s="14"/>
      <c r="E698" s="18"/>
      <c r="F698" s="31"/>
      <c r="G698" s="14"/>
      <c r="H698" s="15"/>
      <c r="I698" s="15"/>
      <c r="J698" s="15"/>
      <c r="K698" s="15"/>
      <c r="L698" s="40">
        <f>IF(G698=1,IF(S698='Valori Consentiti - Table 1'!$I$6,5,IF(S698="X",1,0))+IF(T698='Valori Consentiti - Table 1'!$K$6,5,IF(T698="X",1,0))+IF(U698='Valori Consentiti - Table 1'!$M$6,5,IF(U698="X",1,0))+IF(V698='Valori Consentiti - Table 1'!$O$6,5,IF(V698="X",1,0))+IF(W698='Valori Consentiti - Table 1'!$Q$6,5,IF(W698="X",1,0))+IF(X698='Valori Consentiti - Table 1'!$S$6,5,IF(X698="X",1,0))+IF(Y698='Valori Consentiti - Table 1'!$U$6,5,IF(Y698="X",1,0))+IF(Z698='Valori Consentiti - Table 1'!$W$6,5,IF(Z698="X",1,0))+IF(AA698='Valori Consentiti - Table 1'!$Y$6,5,IF(AA698="X",1,0))+IF(AB698='Valori Consentiti - Table 1'!$AA$6,5,IF(AB698="X",1,0))+IF(AC698='Valori Consentiti - Table 1'!$AC$6,5,IF(AC698="X",1,0))+IF(AD698='Valori Consentiti - Table 1'!$AE$6,5,IF(AD698="X",1,0))+IF(AE698='Valori Consentiti - Table 1'!$AG$6,5,IF(AE698="X",1,0))+IF(AF698='Valori Consentiti - Table 1'!$AI$6,5,IF(AF698="X",1,0))+IF(AG698='Valori Consentiti - Table 1'!$AK$6,5,IF(AG698="X",1,0))+IF(AH698='Valori Consentiti - Table 1'!$AM$6,5,IF(AH698="X",1,0)),IF(G698=2,IF(S698='Valori Consentiti - Table 1'!$I$7,5,IF(S698="X",1,0))+IF(T698='Valori Consentiti - Table 1'!$K$7,5,IF(T698="X",1,0))+IF(U698='Valori Consentiti - Table 1'!$M$7,5,IF(U698="X",1,0))+IF(V698='Valori Consentiti - Table 1'!$O$7,5,IF(V698="X",1,0))+IF(W698='Valori Consentiti - Table 1'!$Q$7,5,IF(W698="X",1,0))+IF(X698='Valori Consentiti - Table 1'!$S$7,5,IF(X698="X",1,0))+IF(Y698='Valori Consentiti - Table 1'!$U$7,5,IF(Y698="X",1,0))+IF(Z698='Valori Consentiti - Table 1'!$W$7,5,IF(Z698="X",1,0))+IF(AA698='Valori Consentiti - Table 1'!$Y$7,5,IF(AA698="X",1,0))+IF(AB698='Valori Consentiti - Table 1'!$AA$7,5,IF(AB698="X",1,0))+IF(AC698='Valori Consentiti - Table 1'!$AC$7,5,IF(AC698="X",1,0))+IF(AD698='Valori Consentiti - Table 1'!$AE$7,5,IF(AD698="X",1,0))+IF(AE698='Valori Consentiti - Table 1'!$AG$7,5,IF(AE698="X",1,0))+IF(AF698='Valori Consentiti - Table 1'!$AI$7,5,IF(AF698="X",1,0))+IF(AG698='Valori Consentiti - Table 1'!$AK$7,5,IF(AG698="X",1,0))+IF(AH698='Valori Consentiti - Table 1'!$AM$7,5,IF(AH698="X",1,0)),IF(G698=3,IF(S698='Valori Consentiti - Table 1'!$I$8,5,IF(S698="X",1,0))+IF(T698='Valori Consentiti - Table 1'!$K$8,5,IF(T698="X",1,0))+IF(U698='Valori Consentiti - Table 1'!$M$8,5,IF(U698="X",1,0))+IF(V698='Valori Consentiti - Table 1'!$O$8,5,IF(V698="X",1,0))+IF(W698='Valori Consentiti - Table 1'!$Q$8,5,IF(W698="X",1,0))+IF(X698='Valori Consentiti - Table 1'!$S$8,5,IF(X698="X",1,0))+IF(Y698='Valori Consentiti - Table 1'!$U$8,5,IF(Y698="X",1,0))+IF(Z698='Valori Consentiti - Table 1'!$W$8,5,IF(Z698="X",1,0))+IF(AA698='Valori Consentiti - Table 1'!$Y$8,5,IF(AA698="X",1,0))+IF(AB698='Valori Consentiti - Table 1'!$AA$8,5,IF(AB698="X",1,0))+IF(AC698='Valori Consentiti - Table 1'!$AC$8,5,IF(AC698="X",1,0))+IF(AD698='Valori Consentiti - Table 1'!$AE$8,5,IF(AD698="X",1,0))+IF(AE698='Valori Consentiti - Table 1'!$AG$8,5,IF(AE698="X",1,0))+IF(AF698='Valori Consentiti - Table 1'!$AI$8,5,IF(AF698="X",1,0))+IF(AG698='Valori Consentiti - Table 1'!$AK$8,5,IF(AG698="X",1,0))+IF(AH698='Valori Consentiti - Table 1'!$AM$8,5,IF(AH698="X",1,0)),IF(G698=4,IF(S698='Valori Consentiti - Table 1'!$I$9,5,IF(S698="X",1,0))+IF(T698='Valori Consentiti - Table 1'!$K$9,5,IF(T698="X",1,0))+IF(U698='Valori Consentiti - Table 1'!$M$9,5,IF(U698="X",1,0))+IF(V698='Valori Consentiti - Table 1'!$O$9,5,IF(V698="X",1,0))+IF(W698='Valori Consentiti - Table 1'!$Q$9,5,IF(W698="X",1,0))+IF(X698='Valori Consentiti - Table 1'!$S$9,5,IF(X698="X",1,0))+IF(Y698='Valori Consentiti - Table 1'!$U$9,5,IF(Y698="X",1,0))+IF(Z698='Valori Consentiti - Table 1'!$W$9,5,IF(Z698="X",1,0))+IF(AA698='Valori Consentiti - Table 1'!$Y$9,5,IF(AA698="X",1,0))+IF(AB698='Valori Consentiti - Table 1'!$AA$9,5,IF(AB698="X",1,0))+IF(AC698='Valori Consentiti - Table 1'!$AC$9,5,IF(AC698="X",1,0))+IF(AD698='Valori Consentiti - Table 1'!$AE$9,5,IF(AD698="X",1,0))+IF(AE698='Valori Consentiti - Table 1'!$AG$9,5,IF(AE698="X",1,0))+IF(AF698='Valori Consentiti - Table 1'!$AI$9,5,IF(AF698="X",1,0))+IF(AG698='Valori Consentiti - Table 1'!$AK$9,5,IF(AG698="X",1,0))+IF(AH698='Valori Consentiti - Table 1'!$AM$9,5,IF(AH698="X",1,0)),))))</f>
        <v>0</v>
      </c>
      <c r="M698" s="16">
        <f t="shared" si="278"/>
        <v>0</v>
      </c>
      <c r="N698" s="16">
        <f t="shared" si="279"/>
        <v>16</v>
      </c>
      <c r="O698" s="16">
        <f>IF(G698=1,IF(S698='Valori Consentiti - Table 1'!$I$6,1,0)+IF(T698='Valori Consentiti - Table 1'!$K$6,1,0)+IF(U698='Valori Consentiti - Table 1'!$M$6,1,0)+IF(V698='Valori Consentiti - Table 1'!$O$6,1,0)+IF(W698='Valori Consentiti - Table 1'!$Q$6,1,0)+IF(X698='Valori Consentiti - Table 1'!$S$6,1,0)+IF(Y698='Valori Consentiti - Table 1'!$U$6,1,0)+IF(Z698='Valori Consentiti - Table 1'!$W$6,1,0)+IF(AA698='Valori Consentiti - Table 1'!$Y$6,1,0)+IF(AB698='Valori Consentiti - Table 1'!$AA$6,1,0)+IF(AC698='Valori Consentiti - Table 1'!$AC$6,1,0)+IF(AD698='Valori Consentiti - Table 1'!$AE$6,1,0)+IF(AE698='Valori Consentiti - Table 1'!$AG$6,1,0)+IF(AF698='Valori Consentiti - Table 1'!$AI$6,1,0)+IF(AG698='Valori Consentiti - Table 1'!$AK$6,1,0)+IF(AH698='Valori Consentiti - Table 1'!$AM$6,1,0),IF(G698=2,IF(S698='Valori Consentiti - Table 1'!$I$7,1,0)+IF(T698='Valori Consentiti - Table 1'!$K$7,1,0)+IF(U698='Valori Consentiti - Table 1'!$M$7,1,0)+IF(V698='Valori Consentiti - Table 1'!$O$7,1,0)+IF(W698='Valori Consentiti - Table 1'!$Q$7,1,0)+IF(X698='Valori Consentiti - Table 1'!$S$7,1,0)+IF(Y698='Valori Consentiti - Table 1'!$U$7,1,0)+IF(Z698='Valori Consentiti - Table 1'!$W$7,1,0)+IF(AA698='Valori Consentiti - Table 1'!$Y$7,1,0)+IF(AB698='Valori Consentiti - Table 1'!$AA$7,1,0)+IF(AC698='Valori Consentiti - Table 1'!$AC$7,1,0)+IF(AD698='Valori Consentiti - Table 1'!$AE$7,1,0)+IF(AE698='Valori Consentiti - Table 1'!$AG$7,1,0)+IF(AF698='Valori Consentiti - Table 1'!$AI$7,1,0)+IF(AG698='Valori Consentiti - Table 1'!$AK$7,1,0)+IF(AH698='Valori Consentiti - Table 1'!$AM$7,1,0),IF(G698=3,IF(S698='Valori Consentiti - Table 1'!$I$8,1,0)+IF(T698='Valori Consentiti - Table 1'!$K$8,1,0)+IF(U698='Valori Consentiti - Table 1'!$M$8,1,0)+IF(V698='Valori Consentiti - Table 1'!$O$8,1,0)+IF(W698='Valori Consentiti - Table 1'!$Q$8,1,0)+IF(X698='Valori Consentiti - Table 1'!$S$8,1,0)+IF(Y698='Valori Consentiti - Table 1'!$U$8,1,0)+IF(Z698='Valori Consentiti - Table 1'!$W$8,1,0)+IF(AA698='Valori Consentiti - Table 1'!$Y$8,1,0)+IF(AB698='Valori Consentiti - Table 1'!$AA$8,1,0)+IF(AC698='Valori Consentiti - Table 1'!$AC$8,1,0)+IF(AD698='Valori Consentiti - Table 1'!$AE$8,1,0)+IF(AE698='Valori Consentiti - Table 1'!$AG$8,1,0)+IF(AF698='Valori Consentiti - Table 1'!$AI$8,1,0)+IF(AG698='Valori Consentiti - Table 1'!$AK$8,1,0)+IF(AH698='Valori Consentiti - Table 1'!$AM$8,1,0),IF(G698=4,IF(S698='Valori Consentiti - Table 1'!$I$9,1,0)+IF(T698='Valori Consentiti - Table 1'!$K$9,1,0)+IF(U698='Valori Consentiti - Table 1'!$M$9,1,0)+IF(V698='Valori Consentiti - Table 1'!$O$9,1,0)+IF(W698='Valori Consentiti - Table 1'!$Q$9,1,0)+IF(X698='Valori Consentiti - Table 1'!$S$9,1,0)+IF(Y698='Valori Consentiti - Table 1'!$U$9,1,0)+IF(Z698='Valori Consentiti - Table 1'!$W$9,1,0)+IF(AA698='Valori Consentiti - Table 1'!$Y$9,1,0)+IF(AB698='Valori Consentiti - Table 1'!$AA$9,1,0)+IF(AC698='Valori Consentiti - Table 1'!$AC$9,1,0)+IF(AD698='Valori Consentiti - Table 1'!$AE$9,1,0)+IF(AE698='Valori Consentiti - Table 1'!$AG$9,1,0)+IF(AF698='Valori Consentiti - Table 1'!$AI$9,1,0)+IF(AG698='Valori Consentiti - Table 1'!$AK$9,1,0)+IF(AH698='Valori Consentiti - Table 1'!$AM$9,1,0),))))</f>
        <v>0</v>
      </c>
      <c r="P698" s="16">
        <f t="shared" si="280"/>
        <v>16</v>
      </c>
      <c r="Q698" s="16">
        <f t="shared" si="277"/>
        <v>1</v>
      </c>
      <c r="R698" s="17"/>
      <c r="S698" s="24" t="str">
        <f t="shared" si="261"/>
        <v/>
      </c>
      <c r="T698" s="25" t="str">
        <f t="shared" si="262"/>
        <v/>
      </c>
      <c r="U698" s="25" t="str">
        <f t="shared" si="263"/>
        <v/>
      </c>
      <c r="V698" s="26" t="str">
        <f t="shared" si="264"/>
        <v/>
      </c>
      <c r="W698" s="27" t="str">
        <f t="shared" si="265"/>
        <v/>
      </c>
      <c r="X698" s="25" t="str">
        <f t="shared" si="266"/>
        <v/>
      </c>
      <c r="Y698" s="25" t="str">
        <f t="shared" si="267"/>
        <v/>
      </c>
      <c r="Z698" s="26" t="str">
        <f t="shared" si="268"/>
        <v/>
      </c>
      <c r="AA698" s="27" t="str">
        <f t="shared" si="269"/>
        <v/>
      </c>
      <c r="AB698" s="25" t="str">
        <f t="shared" si="270"/>
        <v/>
      </c>
      <c r="AC698" s="25" t="str">
        <f t="shared" si="271"/>
        <v/>
      </c>
      <c r="AD698" s="26" t="str">
        <f t="shared" si="272"/>
        <v/>
      </c>
      <c r="AE698" s="27" t="str">
        <f t="shared" si="273"/>
        <v/>
      </c>
      <c r="AF698" s="25" t="str">
        <f t="shared" si="274"/>
        <v/>
      </c>
      <c r="AG698" s="25" t="str">
        <f t="shared" si="275"/>
        <v/>
      </c>
      <c r="AH698" s="26" t="str">
        <f t="shared" si="276"/>
        <v/>
      </c>
      <c r="AI698" s="29" t="b">
        <f t="shared" si="281"/>
        <v>0</v>
      </c>
      <c r="AJ698" s="29" t="b">
        <f t="shared" si="282"/>
        <v>0</v>
      </c>
      <c r="AK698" s="29" t="b">
        <f t="shared" si="283"/>
        <v>0</v>
      </c>
      <c r="AL698" s="29" t="b">
        <f t="shared" si="284"/>
        <v>0</v>
      </c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</row>
    <row r="699" spans="1:252" s="37" customFormat="1" ht="18" customHeight="1">
      <c r="A699" s="31"/>
      <c r="B699" s="31"/>
      <c r="C699" s="41"/>
      <c r="D699" s="14"/>
      <c r="E699" s="18"/>
      <c r="F699" s="31"/>
      <c r="G699" s="14"/>
      <c r="H699" s="15"/>
      <c r="I699" s="15"/>
      <c r="J699" s="15"/>
      <c r="K699" s="15"/>
      <c r="L699" s="40">
        <f>IF(G699=1,IF(S699='Valori Consentiti - Table 1'!$I$6,5,IF(S699="X",1,0))+IF(T699='Valori Consentiti - Table 1'!$K$6,5,IF(T699="X",1,0))+IF(U699='Valori Consentiti - Table 1'!$M$6,5,IF(U699="X",1,0))+IF(V699='Valori Consentiti - Table 1'!$O$6,5,IF(V699="X",1,0))+IF(W699='Valori Consentiti - Table 1'!$Q$6,5,IF(W699="X",1,0))+IF(X699='Valori Consentiti - Table 1'!$S$6,5,IF(X699="X",1,0))+IF(Y699='Valori Consentiti - Table 1'!$U$6,5,IF(Y699="X",1,0))+IF(Z699='Valori Consentiti - Table 1'!$W$6,5,IF(Z699="X",1,0))+IF(AA699='Valori Consentiti - Table 1'!$Y$6,5,IF(AA699="X",1,0))+IF(AB699='Valori Consentiti - Table 1'!$AA$6,5,IF(AB699="X",1,0))+IF(AC699='Valori Consentiti - Table 1'!$AC$6,5,IF(AC699="X",1,0))+IF(AD699='Valori Consentiti - Table 1'!$AE$6,5,IF(AD699="X",1,0))+IF(AE699='Valori Consentiti - Table 1'!$AG$6,5,IF(AE699="X",1,0))+IF(AF699='Valori Consentiti - Table 1'!$AI$6,5,IF(AF699="X",1,0))+IF(AG699='Valori Consentiti - Table 1'!$AK$6,5,IF(AG699="X",1,0))+IF(AH699='Valori Consentiti - Table 1'!$AM$6,5,IF(AH699="X",1,0)),IF(G699=2,IF(S699='Valori Consentiti - Table 1'!$I$7,5,IF(S699="X",1,0))+IF(T699='Valori Consentiti - Table 1'!$K$7,5,IF(T699="X",1,0))+IF(U699='Valori Consentiti - Table 1'!$M$7,5,IF(U699="X",1,0))+IF(V699='Valori Consentiti - Table 1'!$O$7,5,IF(V699="X",1,0))+IF(W699='Valori Consentiti - Table 1'!$Q$7,5,IF(W699="X",1,0))+IF(X699='Valori Consentiti - Table 1'!$S$7,5,IF(X699="X",1,0))+IF(Y699='Valori Consentiti - Table 1'!$U$7,5,IF(Y699="X",1,0))+IF(Z699='Valori Consentiti - Table 1'!$W$7,5,IF(Z699="X",1,0))+IF(AA699='Valori Consentiti - Table 1'!$Y$7,5,IF(AA699="X",1,0))+IF(AB699='Valori Consentiti - Table 1'!$AA$7,5,IF(AB699="X",1,0))+IF(AC699='Valori Consentiti - Table 1'!$AC$7,5,IF(AC699="X",1,0))+IF(AD699='Valori Consentiti - Table 1'!$AE$7,5,IF(AD699="X",1,0))+IF(AE699='Valori Consentiti - Table 1'!$AG$7,5,IF(AE699="X",1,0))+IF(AF699='Valori Consentiti - Table 1'!$AI$7,5,IF(AF699="X",1,0))+IF(AG699='Valori Consentiti - Table 1'!$AK$7,5,IF(AG699="X",1,0))+IF(AH699='Valori Consentiti - Table 1'!$AM$7,5,IF(AH699="X",1,0)),IF(G699=3,IF(S699='Valori Consentiti - Table 1'!$I$8,5,IF(S699="X",1,0))+IF(T699='Valori Consentiti - Table 1'!$K$8,5,IF(T699="X",1,0))+IF(U699='Valori Consentiti - Table 1'!$M$8,5,IF(U699="X",1,0))+IF(V699='Valori Consentiti - Table 1'!$O$8,5,IF(V699="X",1,0))+IF(W699='Valori Consentiti - Table 1'!$Q$8,5,IF(W699="X",1,0))+IF(X699='Valori Consentiti - Table 1'!$S$8,5,IF(X699="X",1,0))+IF(Y699='Valori Consentiti - Table 1'!$U$8,5,IF(Y699="X",1,0))+IF(Z699='Valori Consentiti - Table 1'!$W$8,5,IF(Z699="X",1,0))+IF(AA699='Valori Consentiti - Table 1'!$Y$8,5,IF(AA699="X",1,0))+IF(AB699='Valori Consentiti - Table 1'!$AA$8,5,IF(AB699="X",1,0))+IF(AC699='Valori Consentiti - Table 1'!$AC$8,5,IF(AC699="X",1,0))+IF(AD699='Valori Consentiti - Table 1'!$AE$8,5,IF(AD699="X",1,0))+IF(AE699='Valori Consentiti - Table 1'!$AG$8,5,IF(AE699="X",1,0))+IF(AF699='Valori Consentiti - Table 1'!$AI$8,5,IF(AF699="X",1,0))+IF(AG699='Valori Consentiti - Table 1'!$AK$8,5,IF(AG699="X",1,0))+IF(AH699='Valori Consentiti - Table 1'!$AM$8,5,IF(AH699="X",1,0)),IF(G699=4,IF(S699='Valori Consentiti - Table 1'!$I$9,5,IF(S699="X",1,0))+IF(T699='Valori Consentiti - Table 1'!$K$9,5,IF(T699="X",1,0))+IF(U699='Valori Consentiti - Table 1'!$M$9,5,IF(U699="X",1,0))+IF(V699='Valori Consentiti - Table 1'!$O$9,5,IF(V699="X",1,0))+IF(W699='Valori Consentiti - Table 1'!$Q$9,5,IF(W699="X",1,0))+IF(X699='Valori Consentiti - Table 1'!$S$9,5,IF(X699="X",1,0))+IF(Y699='Valori Consentiti - Table 1'!$U$9,5,IF(Y699="X",1,0))+IF(Z699='Valori Consentiti - Table 1'!$W$9,5,IF(Z699="X",1,0))+IF(AA699='Valori Consentiti - Table 1'!$Y$9,5,IF(AA699="X",1,0))+IF(AB699='Valori Consentiti - Table 1'!$AA$9,5,IF(AB699="X",1,0))+IF(AC699='Valori Consentiti - Table 1'!$AC$9,5,IF(AC699="X",1,0))+IF(AD699='Valori Consentiti - Table 1'!$AE$9,5,IF(AD699="X",1,0))+IF(AE699='Valori Consentiti - Table 1'!$AG$9,5,IF(AE699="X",1,0))+IF(AF699='Valori Consentiti - Table 1'!$AI$9,5,IF(AF699="X",1,0))+IF(AG699='Valori Consentiti - Table 1'!$AK$9,5,IF(AG699="X",1,0))+IF(AH699='Valori Consentiti - Table 1'!$AM$9,5,IF(AH699="X",1,0)),))))</f>
        <v>0</v>
      </c>
      <c r="M699" s="16">
        <f t="shared" si="278"/>
        <v>0</v>
      </c>
      <c r="N699" s="16">
        <f t="shared" si="279"/>
        <v>16</v>
      </c>
      <c r="O699" s="16">
        <f>IF(G699=1,IF(S699='Valori Consentiti - Table 1'!$I$6,1,0)+IF(T699='Valori Consentiti - Table 1'!$K$6,1,0)+IF(U699='Valori Consentiti - Table 1'!$M$6,1,0)+IF(V699='Valori Consentiti - Table 1'!$O$6,1,0)+IF(W699='Valori Consentiti - Table 1'!$Q$6,1,0)+IF(X699='Valori Consentiti - Table 1'!$S$6,1,0)+IF(Y699='Valori Consentiti - Table 1'!$U$6,1,0)+IF(Z699='Valori Consentiti - Table 1'!$W$6,1,0)+IF(AA699='Valori Consentiti - Table 1'!$Y$6,1,0)+IF(AB699='Valori Consentiti - Table 1'!$AA$6,1,0)+IF(AC699='Valori Consentiti - Table 1'!$AC$6,1,0)+IF(AD699='Valori Consentiti - Table 1'!$AE$6,1,0)+IF(AE699='Valori Consentiti - Table 1'!$AG$6,1,0)+IF(AF699='Valori Consentiti - Table 1'!$AI$6,1,0)+IF(AG699='Valori Consentiti - Table 1'!$AK$6,1,0)+IF(AH699='Valori Consentiti - Table 1'!$AM$6,1,0),IF(G699=2,IF(S699='Valori Consentiti - Table 1'!$I$7,1,0)+IF(T699='Valori Consentiti - Table 1'!$K$7,1,0)+IF(U699='Valori Consentiti - Table 1'!$M$7,1,0)+IF(V699='Valori Consentiti - Table 1'!$O$7,1,0)+IF(W699='Valori Consentiti - Table 1'!$Q$7,1,0)+IF(X699='Valori Consentiti - Table 1'!$S$7,1,0)+IF(Y699='Valori Consentiti - Table 1'!$U$7,1,0)+IF(Z699='Valori Consentiti - Table 1'!$W$7,1,0)+IF(AA699='Valori Consentiti - Table 1'!$Y$7,1,0)+IF(AB699='Valori Consentiti - Table 1'!$AA$7,1,0)+IF(AC699='Valori Consentiti - Table 1'!$AC$7,1,0)+IF(AD699='Valori Consentiti - Table 1'!$AE$7,1,0)+IF(AE699='Valori Consentiti - Table 1'!$AG$7,1,0)+IF(AF699='Valori Consentiti - Table 1'!$AI$7,1,0)+IF(AG699='Valori Consentiti - Table 1'!$AK$7,1,0)+IF(AH699='Valori Consentiti - Table 1'!$AM$7,1,0),IF(G699=3,IF(S699='Valori Consentiti - Table 1'!$I$8,1,0)+IF(T699='Valori Consentiti - Table 1'!$K$8,1,0)+IF(U699='Valori Consentiti - Table 1'!$M$8,1,0)+IF(V699='Valori Consentiti - Table 1'!$O$8,1,0)+IF(W699='Valori Consentiti - Table 1'!$Q$8,1,0)+IF(X699='Valori Consentiti - Table 1'!$S$8,1,0)+IF(Y699='Valori Consentiti - Table 1'!$U$8,1,0)+IF(Z699='Valori Consentiti - Table 1'!$W$8,1,0)+IF(AA699='Valori Consentiti - Table 1'!$Y$8,1,0)+IF(AB699='Valori Consentiti - Table 1'!$AA$8,1,0)+IF(AC699='Valori Consentiti - Table 1'!$AC$8,1,0)+IF(AD699='Valori Consentiti - Table 1'!$AE$8,1,0)+IF(AE699='Valori Consentiti - Table 1'!$AG$8,1,0)+IF(AF699='Valori Consentiti - Table 1'!$AI$8,1,0)+IF(AG699='Valori Consentiti - Table 1'!$AK$8,1,0)+IF(AH699='Valori Consentiti - Table 1'!$AM$8,1,0),IF(G699=4,IF(S699='Valori Consentiti - Table 1'!$I$9,1,0)+IF(T699='Valori Consentiti - Table 1'!$K$9,1,0)+IF(U699='Valori Consentiti - Table 1'!$M$9,1,0)+IF(V699='Valori Consentiti - Table 1'!$O$9,1,0)+IF(W699='Valori Consentiti - Table 1'!$Q$9,1,0)+IF(X699='Valori Consentiti - Table 1'!$S$9,1,0)+IF(Y699='Valori Consentiti - Table 1'!$U$9,1,0)+IF(Z699='Valori Consentiti - Table 1'!$W$9,1,0)+IF(AA699='Valori Consentiti - Table 1'!$Y$9,1,0)+IF(AB699='Valori Consentiti - Table 1'!$AA$9,1,0)+IF(AC699='Valori Consentiti - Table 1'!$AC$9,1,0)+IF(AD699='Valori Consentiti - Table 1'!$AE$9,1,0)+IF(AE699='Valori Consentiti - Table 1'!$AG$9,1,0)+IF(AF699='Valori Consentiti - Table 1'!$AI$9,1,0)+IF(AG699='Valori Consentiti - Table 1'!$AK$9,1,0)+IF(AH699='Valori Consentiti - Table 1'!$AM$9,1,0),))))</f>
        <v>0</v>
      </c>
      <c r="P699" s="16">
        <f t="shared" si="280"/>
        <v>16</v>
      </c>
      <c r="Q699" s="16">
        <f t="shared" si="277"/>
        <v>1</v>
      </c>
      <c r="R699" s="17"/>
      <c r="S699" s="24" t="str">
        <f t="shared" si="261"/>
        <v/>
      </c>
      <c r="T699" s="25" t="str">
        <f t="shared" si="262"/>
        <v/>
      </c>
      <c r="U699" s="25" t="str">
        <f t="shared" si="263"/>
        <v/>
      </c>
      <c r="V699" s="26" t="str">
        <f t="shared" si="264"/>
        <v/>
      </c>
      <c r="W699" s="27" t="str">
        <f t="shared" si="265"/>
        <v/>
      </c>
      <c r="X699" s="25" t="str">
        <f t="shared" si="266"/>
        <v/>
      </c>
      <c r="Y699" s="25" t="str">
        <f t="shared" si="267"/>
        <v/>
      </c>
      <c r="Z699" s="26" t="str">
        <f t="shared" si="268"/>
        <v/>
      </c>
      <c r="AA699" s="27" t="str">
        <f t="shared" si="269"/>
        <v/>
      </c>
      <c r="AB699" s="25" t="str">
        <f t="shared" si="270"/>
        <v/>
      </c>
      <c r="AC699" s="25" t="str">
        <f t="shared" si="271"/>
        <v/>
      </c>
      <c r="AD699" s="26" t="str">
        <f t="shared" si="272"/>
        <v/>
      </c>
      <c r="AE699" s="27" t="str">
        <f t="shared" si="273"/>
        <v/>
      </c>
      <c r="AF699" s="25" t="str">
        <f t="shared" si="274"/>
        <v/>
      </c>
      <c r="AG699" s="25" t="str">
        <f t="shared" si="275"/>
        <v/>
      </c>
      <c r="AH699" s="26" t="str">
        <f t="shared" si="276"/>
        <v/>
      </c>
      <c r="AI699" s="29" t="b">
        <f t="shared" si="281"/>
        <v>0</v>
      </c>
      <c r="AJ699" s="29" t="b">
        <f t="shared" si="282"/>
        <v>0</v>
      </c>
      <c r="AK699" s="29" t="b">
        <f t="shared" si="283"/>
        <v>0</v>
      </c>
      <c r="AL699" s="29" t="b">
        <f t="shared" si="284"/>
        <v>0</v>
      </c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</row>
    <row r="700" spans="1:252" s="37" customFormat="1" ht="18" customHeight="1">
      <c r="A700" s="31"/>
      <c r="B700" s="31"/>
      <c r="C700" s="41"/>
      <c r="D700" s="14"/>
      <c r="E700" s="18"/>
      <c r="F700" s="31"/>
      <c r="G700" s="14"/>
      <c r="H700" s="15"/>
      <c r="I700" s="15"/>
      <c r="J700" s="15"/>
      <c r="K700" s="15"/>
      <c r="L700" s="40">
        <f>IF(G700=1,IF(S700='Valori Consentiti - Table 1'!$I$6,5,IF(S700="X",1,0))+IF(T700='Valori Consentiti - Table 1'!$K$6,5,IF(T700="X",1,0))+IF(U700='Valori Consentiti - Table 1'!$M$6,5,IF(U700="X",1,0))+IF(V700='Valori Consentiti - Table 1'!$O$6,5,IF(V700="X",1,0))+IF(W700='Valori Consentiti - Table 1'!$Q$6,5,IF(W700="X",1,0))+IF(X700='Valori Consentiti - Table 1'!$S$6,5,IF(X700="X",1,0))+IF(Y700='Valori Consentiti - Table 1'!$U$6,5,IF(Y700="X",1,0))+IF(Z700='Valori Consentiti - Table 1'!$W$6,5,IF(Z700="X",1,0))+IF(AA700='Valori Consentiti - Table 1'!$Y$6,5,IF(AA700="X",1,0))+IF(AB700='Valori Consentiti - Table 1'!$AA$6,5,IF(AB700="X",1,0))+IF(AC700='Valori Consentiti - Table 1'!$AC$6,5,IF(AC700="X",1,0))+IF(AD700='Valori Consentiti - Table 1'!$AE$6,5,IF(AD700="X",1,0))+IF(AE700='Valori Consentiti - Table 1'!$AG$6,5,IF(AE700="X",1,0))+IF(AF700='Valori Consentiti - Table 1'!$AI$6,5,IF(AF700="X",1,0))+IF(AG700='Valori Consentiti - Table 1'!$AK$6,5,IF(AG700="X",1,0))+IF(AH700='Valori Consentiti - Table 1'!$AM$6,5,IF(AH700="X",1,0)),IF(G700=2,IF(S700='Valori Consentiti - Table 1'!$I$7,5,IF(S700="X",1,0))+IF(T700='Valori Consentiti - Table 1'!$K$7,5,IF(T700="X",1,0))+IF(U700='Valori Consentiti - Table 1'!$M$7,5,IF(U700="X",1,0))+IF(V700='Valori Consentiti - Table 1'!$O$7,5,IF(V700="X",1,0))+IF(W700='Valori Consentiti - Table 1'!$Q$7,5,IF(W700="X",1,0))+IF(X700='Valori Consentiti - Table 1'!$S$7,5,IF(X700="X",1,0))+IF(Y700='Valori Consentiti - Table 1'!$U$7,5,IF(Y700="X",1,0))+IF(Z700='Valori Consentiti - Table 1'!$W$7,5,IF(Z700="X",1,0))+IF(AA700='Valori Consentiti - Table 1'!$Y$7,5,IF(AA700="X",1,0))+IF(AB700='Valori Consentiti - Table 1'!$AA$7,5,IF(AB700="X",1,0))+IF(AC700='Valori Consentiti - Table 1'!$AC$7,5,IF(AC700="X",1,0))+IF(AD700='Valori Consentiti - Table 1'!$AE$7,5,IF(AD700="X",1,0))+IF(AE700='Valori Consentiti - Table 1'!$AG$7,5,IF(AE700="X",1,0))+IF(AF700='Valori Consentiti - Table 1'!$AI$7,5,IF(AF700="X",1,0))+IF(AG700='Valori Consentiti - Table 1'!$AK$7,5,IF(AG700="X",1,0))+IF(AH700='Valori Consentiti - Table 1'!$AM$7,5,IF(AH700="X",1,0)),IF(G700=3,IF(S700='Valori Consentiti - Table 1'!$I$8,5,IF(S700="X",1,0))+IF(T700='Valori Consentiti - Table 1'!$K$8,5,IF(T700="X",1,0))+IF(U700='Valori Consentiti - Table 1'!$M$8,5,IF(U700="X",1,0))+IF(V700='Valori Consentiti - Table 1'!$O$8,5,IF(V700="X",1,0))+IF(W700='Valori Consentiti - Table 1'!$Q$8,5,IF(W700="X",1,0))+IF(X700='Valori Consentiti - Table 1'!$S$8,5,IF(X700="X",1,0))+IF(Y700='Valori Consentiti - Table 1'!$U$8,5,IF(Y700="X",1,0))+IF(Z700='Valori Consentiti - Table 1'!$W$8,5,IF(Z700="X",1,0))+IF(AA700='Valori Consentiti - Table 1'!$Y$8,5,IF(AA700="X",1,0))+IF(AB700='Valori Consentiti - Table 1'!$AA$8,5,IF(AB700="X",1,0))+IF(AC700='Valori Consentiti - Table 1'!$AC$8,5,IF(AC700="X",1,0))+IF(AD700='Valori Consentiti - Table 1'!$AE$8,5,IF(AD700="X",1,0))+IF(AE700='Valori Consentiti - Table 1'!$AG$8,5,IF(AE700="X",1,0))+IF(AF700='Valori Consentiti - Table 1'!$AI$8,5,IF(AF700="X",1,0))+IF(AG700='Valori Consentiti - Table 1'!$AK$8,5,IF(AG700="X",1,0))+IF(AH700='Valori Consentiti - Table 1'!$AM$8,5,IF(AH700="X",1,0)),IF(G700=4,IF(S700='Valori Consentiti - Table 1'!$I$9,5,IF(S700="X",1,0))+IF(T700='Valori Consentiti - Table 1'!$K$9,5,IF(T700="X",1,0))+IF(U700='Valori Consentiti - Table 1'!$M$9,5,IF(U700="X",1,0))+IF(V700='Valori Consentiti - Table 1'!$O$9,5,IF(V700="X",1,0))+IF(W700='Valori Consentiti - Table 1'!$Q$9,5,IF(W700="X",1,0))+IF(X700='Valori Consentiti - Table 1'!$S$9,5,IF(X700="X",1,0))+IF(Y700='Valori Consentiti - Table 1'!$U$9,5,IF(Y700="X",1,0))+IF(Z700='Valori Consentiti - Table 1'!$W$9,5,IF(Z700="X",1,0))+IF(AA700='Valori Consentiti - Table 1'!$Y$9,5,IF(AA700="X",1,0))+IF(AB700='Valori Consentiti - Table 1'!$AA$9,5,IF(AB700="X",1,0))+IF(AC700='Valori Consentiti - Table 1'!$AC$9,5,IF(AC700="X",1,0))+IF(AD700='Valori Consentiti - Table 1'!$AE$9,5,IF(AD700="X",1,0))+IF(AE700='Valori Consentiti - Table 1'!$AG$9,5,IF(AE700="X",1,0))+IF(AF700='Valori Consentiti - Table 1'!$AI$9,5,IF(AF700="X",1,0))+IF(AG700='Valori Consentiti - Table 1'!$AK$9,5,IF(AG700="X",1,0))+IF(AH700='Valori Consentiti - Table 1'!$AM$9,5,IF(AH700="X",1,0)),))))</f>
        <v>0</v>
      </c>
      <c r="M700" s="16">
        <f t="shared" si="278"/>
        <v>0</v>
      </c>
      <c r="N700" s="16">
        <f t="shared" si="279"/>
        <v>16</v>
      </c>
      <c r="O700" s="16">
        <f>IF(G700=1,IF(S700='Valori Consentiti - Table 1'!$I$6,1,0)+IF(T700='Valori Consentiti - Table 1'!$K$6,1,0)+IF(U700='Valori Consentiti - Table 1'!$M$6,1,0)+IF(V700='Valori Consentiti - Table 1'!$O$6,1,0)+IF(W700='Valori Consentiti - Table 1'!$Q$6,1,0)+IF(X700='Valori Consentiti - Table 1'!$S$6,1,0)+IF(Y700='Valori Consentiti - Table 1'!$U$6,1,0)+IF(Z700='Valori Consentiti - Table 1'!$W$6,1,0)+IF(AA700='Valori Consentiti - Table 1'!$Y$6,1,0)+IF(AB700='Valori Consentiti - Table 1'!$AA$6,1,0)+IF(AC700='Valori Consentiti - Table 1'!$AC$6,1,0)+IF(AD700='Valori Consentiti - Table 1'!$AE$6,1,0)+IF(AE700='Valori Consentiti - Table 1'!$AG$6,1,0)+IF(AF700='Valori Consentiti - Table 1'!$AI$6,1,0)+IF(AG700='Valori Consentiti - Table 1'!$AK$6,1,0)+IF(AH700='Valori Consentiti - Table 1'!$AM$6,1,0),IF(G700=2,IF(S700='Valori Consentiti - Table 1'!$I$7,1,0)+IF(T700='Valori Consentiti - Table 1'!$K$7,1,0)+IF(U700='Valori Consentiti - Table 1'!$M$7,1,0)+IF(V700='Valori Consentiti - Table 1'!$O$7,1,0)+IF(W700='Valori Consentiti - Table 1'!$Q$7,1,0)+IF(X700='Valori Consentiti - Table 1'!$S$7,1,0)+IF(Y700='Valori Consentiti - Table 1'!$U$7,1,0)+IF(Z700='Valori Consentiti - Table 1'!$W$7,1,0)+IF(AA700='Valori Consentiti - Table 1'!$Y$7,1,0)+IF(AB700='Valori Consentiti - Table 1'!$AA$7,1,0)+IF(AC700='Valori Consentiti - Table 1'!$AC$7,1,0)+IF(AD700='Valori Consentiti - Table 1'!$AE$7,1,0)+IF(AE700='Valori Consentiti - Table 1'!$AG$7,1,0)+IF(AF700='Valori Consentiti - Table 1'!$AI$7,1,0)+IF(AG700='Valori Consentiti - Table 1'!$AK$7,1,0)+IF(AH700='Valori Consentiti - Table 1'!$AM$7,1,0),IF(G700=3,IF(S700='Valori Consentiti - Table 1'!$I$8,1,0)+IF(T700='Valori Consentiti - Table 1'!$K$8,1,0)+IF(U700='Valori Consentiti - Table 1'!$M$8,1,0)+IF(V700='Valori Consentiti - Table 1'!$O$8,1,0)+IF(W700='Valori Consentiti - Table 1'!$Q$8,1,0)+IF(X700='Valori Consentiti - Table 1'!$S$8,1,0)+IF(Y700='Valori Consentiti - Table 1'!$U$8,1,0)+IF(Z700='Valori Consentiti - Table 1'!$W$8,1,0)+IF(AA700='Valori Consentiti - Table 1'!$Y$8,1,0)+IF(AB700='Valori Consentiti - Table 1'!$AA$8,1,0)+IF(AC700='Valori Consentiti - Table 1'!$AC$8,1,0)+IF(AD700='Valori Consentiti - Table 1'!$AE$8,1,0)+IF(AE700='Valori Consentiti - Table 1'!$AG$8,1,0)+IF(AF700='Valori Consentiti - Table 1'!$AI$8,1,0)+IF(AG700='Valori Consentiti - Table 1'!$AK$8,1,0)+IF(AH700='Valori Consentiti - Table 1'!$AM$8,1,0),IF(G700=4,IF(S700='Valori Consentiti - Table 1'!$I$9,1,0)+IF(T700='Valori Consentiti - Table 1'!$K$9,1,0)+IF(U700='Valori Consentiti - Table 1'!$M$9,1,0)+IF(V700='Valori Consentiti - Table 1'!$O$9,1,0)+IF(W700='Valori Consentiti - Table 1'!$Q$9,1,0)+IF(X700='Valori Consentiti - Table 1'!$S$9,1,0)+IF(Y700='Valori Consentiti - Table 1'!$U$9,1,0)+IF(Z700='Valori Consentiti - Table 1'!$W$9,1,0)+IF(AA700='Valori Consentiti - Table 1'!$Y$9,1,0)+IF(AB700='Valori Consentiti - Table 1'!$AA$9,1,0)+IF(AC700='Valori Consentiti - Table 1'!$AC$9,1,0)+IF(AD700='Valori Consentiti - Table 1'!$AE$9,1,0)+IF(AE700='Valori Consentiti - Table 1'!$AG$9,1,0)+IF(AF700='Valori Consentiti - Table 1'!$AI$9,1,0)+IF(AG700='Valori Consentiti - Table 1'!$AK$9,1,0)+IF(AH700='Valori Consentiti - Table 1'!$AM$9,1,0),))))</f>
        <v>0</v>
      </c>
      <c r="P700" s="16">
        <f t="shared" si="280"/>
        <v>16</v>
      </c>
      <c r="Q700" s="16">
        <f t="shared" si="277"/>
        <v>1</v>
      </c>
      <c r="R700" s="17"/>
      <c r="S700" s="24" t="str">
        <f t="shared" si="261"/>
        <v/>
      </c>
      <c r="T700" s="25" t="str">
        <f t="shared" si="262"/>
        <v/>
      </c>
      <c r="U700" s="25" t="str">
        <f t="shared" si="263"/>
        <v/>
      </c>
      <c r="V700" s="26" t="str">
        <f t="shared" si="264"/>
        <v/>
      </c>
      <c r="W700" s="27" t="str">
        <f t="shared" si="265"/>
        <v/>
      </c>
      <c r="X700" s="25" t="str">
        <f t="shared" si="266"/>
        <v/>
      </c>
      <c r="Y700" s="25" t="str">
        <f t="shared" si="267"/>
        <v/>
      </c>
      <c r="Z700" s="26" t="str">
        <f t="shared" si="268"/>
        <v/>
      </c>
      <c r="AA700" s="27" t="str">
        <f t="shared" si="269"/>
        <v/>
      </c>
      <c r="AB700" s="25" t="str">
        <f t="shared" si="270"/>
        <v/>
      </c>
      <c r="AC700" s="25" t="str">
        <f t="shared" si="271"/>
        <v/>
      </c>
      <c r="AD700" s="26" t="str">
        <f t="shared" si="272"/>
        <v/>
      </c>
      <c r="AE700" s="27" t="str">
        <f t="shared" si="273"/>
        <v/>
      </c>
      <c r="AF700" s="25" t="str">
        <f t="shared" si="274"/>
        <v/>
      </c>
      <c r="AG700" s="25" t="str">
        <f t="shared" si="275"/>
        <v/>
      </c>
      <c r="AH700" s="26" t="str">
        <f t="shared" si="276"/>
        <v/>
      </c>
      <c r="AI700" s="29" t="b">
        <f t="shared" si="281"/>
        <v>0</v>
      </c>
      <c r="AJ700" s="29" t="b">
        <f t="shared" si="282"/>
        <v>0</v>
      </c>
      <c r="AK700" s="29" t="b">
        <f t="shared" si="283"/>
        <v>0</v>
      </c>
      <c r="AL700" s="29" t="b">
        <f t="shared" si="284"/>
        <v>0</v>
      </c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</row>
    <row r="701" spans="1:252" s="37" customFormat="1" ht="18" customHeight="1">
      <c r="A701" s="31"/>
      <c r="B701" s="31"/>
      <c r="C701" s="41"/>
      <c r="D701" s="14"/>
      <c r="E701" s="18"/>
      <c r="F701" s="31"/>
      <c r="G701" s="14"/>
      <c r="H701" s="15"/>
      <c r="I701" s="15"/>
      <c r="J701" s="15"/>
      <c r="K701" s="15"/>
      <c r="L701" s="40">
        <f>IF(G701=1,IF(S701='Valori Consentiti - Table 1'!$I$6,5,IF(S701="X",1,0))+IF(T701='Valori Consentiti - Table 1'!$K$6,5,IF(T701="X",1,0))+IF(U701='Valori Consentiti - Table 1'!$M$6,5,IF(U701="X",1,0))+IF(V701='Valori Consentiti - Table 1'!$O$6,5,IF(V701="X",1,0))+IF(W701='Valori Consentiti - Table 1'!$Q$6,5,IF(W701="X",1,0))+IF(X701='Valori Consentiti - Table 1'!$S$6,5,IF(X701="X",1,0))+IF(Y701='Valori Consentiti - Table 1'!$U$6,5,IF(Y701="X",1,0))+IF(Z701='Valori Consentiti - Table 1'!$W$6,5,IF(Z701="X",1,0))+IF(AA701='Valori Consentiti - Table 1'!$Y$6,5,IF(AA701="X",1,0))+IF(AB701='Valori Consentiti - Table 1'!$AA$6,5,IF(AB701="X",1,0))+IF(AC701='Valori Consentiti - Table 1'!$AC$6,5,IF(AC701="X",1,0))+IF(AD701='Valori Consentiti - Table 1'!$AE$6,5,IF(AD701="X",1,0))+IF(AE701='Valori Consentiti - Table 1'!$AG$6,5,IF(AE701="X",1,0))+IF(AF701='Valori Consentiti - Table 1'!$AI$6,5,IF(AF701="X",1,0))+IF(AG701='Valori Consentiti - Table 1'!$AK$6,5,IF(AG701="X",1,0))+IF(AH701='Valori Consentiti - Table 1'!$AM$6,5,IF(AH701="X",1,0)),IF(G701=2,IF(S701='Valori Consentiti - Table 1'!$I$7,5,IF(S701="X",1,0))+IF(T701='Valori Consentiti - Table 1'!$K$7,5,IF(T701="X",1,0))+IF(U701='Valori Consentiti - Table 1'!$M$7,5,IF(U701="X",1,0))+IF(V701='Valori Consentiti - Table 1'!$O$7,5,IF(V701="X",1,0))+IF(W701='Valori Consentiti - Table 1'!$Q$7,5,IF(W701="X",1,0))+IF(X701='Valori Consentiti - Table 1'!$S$7,5,IF(X701="X",1,0))+IF(Y701='Valori Consentiti - Table 1'!$U$7,5,IF(Y701="X",1,0))+IF(Z701='Valori Consentiti - Table 1'!$W$7,5,IF(Z701="X",1,0))+IF(AA701='Valori Consentiti - Table 1'!$Y$7,5,IF(AA701="X",1,0))+IF(AB701='Valori Consentiti - Table 1'!$AA$7,5,IF(AB701="X",1,0))+IF(AC701='Valori Consentiti - Table 1'!$AC$7,5,IF(AC701="X",1,0))+IF(AD701='Valori Consentiti - Table 1'!$AE$7,5,IF(AD701="X",1,0))+IF(AE701='Valori Consentiti - Table 1'!$AG$7,5,IF(AE701="X",1,0))+IF(AF701='Valori Consentiti - Table 1'!$AI$7,5,IF(AF701="X",1,0))+IF(AG701='Valori Consentiti - Table 1'!$AK$7,5,IF(AG701="X",1,0))+IF(AH701='Valori Consentiti - Table 1'!$AM$7,5,IF(AH701="X",1,0)),IF(G701=3,IF(S701='Valori Consentiti - Table 1'!$I$8,5,IF(S701="X",1,0))+IF(T701='Valori Consentiti - Table 1'!$K$8,5,IF(T701="X",1,0))+IF(U701='Valori Consentiti - Table 1'!$M$8,5,IF(U701="X",1,0))+IF(V701='Valori Consentiti - Table 1'!$O$8,5,IF(V701="X",1,0))+IF(W701='Valori Consentiti - Table 1'!$Q$8,5,IF(W701="X",1,0))+IF(X701='Valori Consentiti - Table 1'!$S$8,5,IF(X701="X",1,0))+IF(Y701='Valori Consentiti - Table 1'!$U$8,5,IF(Y701="X",1,0))+IF(Z701='Valori Consentiti - Table 1'!$W$8,5,IF(Z701="X",1,0))+IF(AA701='Valori Consentiti - Table 1'!$Y$8,5,IF(AA701="X",1,0))+IF(AB701='Valori Consentiti - Table 1'!$AA$8,5,IF(AB701="X",1,0))+IF(AC701='Valori Consentiti - Table 1'!$AC$8,5,IF(AC701="X",1,0))+IF(AD701='Valori Consentiti - Table 1'!$AE$8,5,IF(AD701="X",1,0))+IF(AE701='Valori Consentiti - Table 1'!$AG$8,5,IF(AE701="X",1,0))+IF(AF701='Valori Consentiti - Table 1'!$AI$8,5,IF(AF701="X",1,0))+IF(AG701='Valori Consentiti - Table 1'!$AK$8,5,IF(AG701="X",1,0))+IF(AH701='Valori Consentiti - Table 1'!$AM$8,5,IF(AH701="X",1,0)),IF(G701=4,IF(S701='Valori Consentiti - Table 1'!$I$9,5,IF(S701="X",1,0))+IF(T701='Valori Consentiti - Table 1'!$K$9,5,IF(T701="X",1,0))+IF(U701='Valori Consentiti - Table 1'!$M$9,5,IF(U701="X",1,0))+IF(V701='Valori Consentiti - Table 1'!$O$9,5,IF(V701="X",1,0))+IF(W701='Valori Consentiti - Table 1'!$Q$9,5,IF(W701="X",1,0))+IF(X701='Valori Consentiti - Table 1'!$S$9,5,IF(X701="X",1,0))+IF(Y701='Valori Consentiti - Table 1'!$U$9,5,IF(Y701="X",1,0))+IF(Z701='Valori Consentiti - Table 1'!$W$9,5,IF(Z701="X",1,0))+IF(AA701='Valori Consentiti - Table 1'!$Y$9,5,IF(AA701="X",1,0))+IF(AB701='Valori Consentiti - Table 1'!$AA$9,5,IF(AB701="X",1,0))+IF(AC701='Valori Consentiti - Table 1'!$AC$9,5,IF(AC701="X",1,0))+IF(AD701='Valori Consentiti - Table 1'!$AE$9,5,IF(AD701="X",1,0))+IF(AE701='Valori Consentiti - Table 1'!$AG$9,5,IF(AE701="X",1,0))+IF(AF701='Valori Consentiti - Table 1'!$AI$9,5,IF(AF701="X",1,0))+IF(AG701='Valori Consentiti - Table 1'!$AK$9,5,IF(AG701="X",1,0))+IF(AH701='Valori Consentiti - Table 1'!$AM$9,5,IF(AH701="X",1,0)),))))</f>
        <v>0</v>
      </c>
      <c r="M701" s="16">
        <f t="shared" si="278"/>
        <v>0</v>
      </c>
      <c r="N701" s="16">
        <f t="shared" si="279"/>
        <v>16</v>
      </c>
      <c r="O701" s="16">
        <f>IF(G701=1,IF(S701='Valori Consentiti - Table 1'!$I$6,1,0)+IF(T701='Valori Consentiti - Table 1'!$K$6,1,0)+IF(U701='Valori Consentiti - Table 1'!$M$6,1,0)+IF(V701='Valori Consentiti - Table 1'!$O$6,1,0)+IF(W701='Valori Consentiti - Table 1'!$Q$6,1,0)+IF(X701='Valori Consentiti - Table 1'!$S$6,1,0)+IF(Y701='Valori Consentiti - Table 1'!$U$6,1,0)+IF(Z701='Valori Consentiti - Table 1'!$W$6,1,0)+IF(AA701='Valori Consentiti - Table 1'!$Y$6,1,0)+IF(AB701='Valori Consentiti - Table 1'!$AA$6,1,0)+IF(AC701='Valori Consentiti - Table 1'!$AC$6,1,0)+IF(AD701='Valori Consentiti - Table 1'!$AE$6,1,0)+IF(AE701='Valori Consentiti - Table 1'!$AG$6,1,0)+IF(AF701='Valori Consentiti - Table 1'!$AI$6,1,0)+IF(AG701='Valori Consentiti - Table 1'!$AK$6,1,0)+IF(AH701='Valori Consentiti - Table 1'!$AM$6,1,0),IF(G701=2,IF(S701='Valori Consentiti - Table 1'!$I$7,1,0)+IF(T701='Valori Consentiti - Table 1'!$K$7,1,0)+IF(U701='Valori Consentiti - Table 1'!$M$7,1,0)+IF(V701='Valori Consentiti - Table 1'!$O$7,1,0)+IF(W701='Valori Consentiti - Table 1'!$Q$7,1,0)+IF(X701='Valori Consentiti - Table 1'!$S$7,1,0)+IF(Y701='Valori Consentiti - Table 1'!$U$7,1,0)+IF(Z701='Valori Consentiti - Table 1'!$W$7,1,0)+IF(AA701='Valori Consentiti - Table 1'!$Y$7,1,0)+IF(AB701='Valori Consentiti - Table 1'!$AA$7,1,0)+IF(AC701='Valori Consentiti - Table 1'!$AC$7,1,0)+IF(AD701='Valori Consentiti - Table 1'!$AE$7,1,0)+IF(AE701='Valori Consentiti - Table 1'!$AG$7,1,0)+IF(AF701='Valori Consentiti - Table 1'!$AI$7,1,0)+IF(AG701='Valori Consentiti - Table 1'!$AK$7,1,0)+IF(AH701='Valori Consentiti - Table 1'!$AM$7,1,0),IF(G701=3,IF(S701='Valori Consentiti - Table 1'!$I$8,1,0)+IF(T701='Valori Consentiti - Table 1'!$K$8,1,0)+IF(U701='Valori Consentiti - Table 1'!$M$8,1,0)+IF(V701='Valori Consentiti - Table 1'!$O$8,1,0)+IF(W701='Valori Consentiti - Table 1'!$Q$8,1,0)+IF(X701='Valori Consentiti - Table 1'!$S$8,1,0)+IF(Y701='Valori Consentiti - Table 1'!$U$8,1,0)+IF(Z701='Valori Consentiti - Table 1'!$W$8,1,0)+IF(AA701='Valori Consentiti - Table 1'!$Y$8,1,0)+IF(AB701='Valori Consentiti - Table 1'!$AA$8,1,0)+IF(AC701='Valori Consentiti - Table 1'!$AC$8,1,0)+IF(AD701='Valori Consentiti - Table 1'!$AE$8,1,0)+IF(AE701='Valori Consentiti - Table 1'!$AG$8,1,0)+IF(AF701='Valori Consentiti - Table 1'!$AI$8,1,0)+IF(AG701='Valori Consentiti - Table 1'!$AK$8,1,0)+IF(AH701='Valori Consentiti - Table 1'!$AM$8,1,0),IF(G701=4,IF(S701='Valori Consentiti - Table 1'!$I$9,1,0)+IF(T701='Valori Consentiti - Table 1'!$K$9,1,0)+IF(U701='Valori Consentiti - Table 1'!$M$9,1,0)+IF(V701='Valori Consentiti - Table 1'!$O$9,1,0)+IF(W701='Valori Consentiti - Table 1'!$Q$9,1,0)+IF(X701='Valori Consentiti - Table 1'!$S$9,1,0)+IF(Y701='Valori Consentiti - Table 1'!$U$9,1,0)+IF(Z701='Valori Consentiti - Table 1'!$W$9,1,0)+IF(AA701='Valori Consentiti - Table 1'!$Y$9,1,0)+IF(AB701='Valori Consentiti - Table 1'!$AA$9,1,0)+IF(AC701='Valori Consentiti - Table 1'!$AC$9,1,0)+IF(AD701='Valori Consentiti - Table 1'!$AE$9,1,0)+IF(AE701='Valori Consentiti - Table 1'!$AG$9,1,0)+IF(AF701='Valori Consentiti - Table 1'!$AI$9,1,0)+IF(AG701='Valori Consentiti - Table 1'!$AK$9,1,0)+IF(AH701='Valori Consentiti - Table 1'!$AM$9,1,0),))))</f>
        <v>0</v>
      </c>
      <c r="P701" s="16">
        <f t="shared" si="280"/>
        <v>16</v>
      </c>
      <c r="Q701" s="16">
        <f t="shared" si="277"/>
        <v>1</v>
      </c>
      <c r="R701" s="17"/>
      <c r="S701" s="24" t="str">
        <f t="shared" si="261"/>
        <v/>
      </c>
      <c r="T701" s="25" t="str">
        <f t="shared" si="262"/>
        <v/>
      </c>
      <c r="U701" s="25" t="str">
        <f t="shared" si="263"/>
        <v/>
      </c>
      <c r="V701" s="26" t="str">
        <f t="shared" si="264"/>
        <v/>
      </c>
      <c r="W701" s="27" t="str">
        <f t="shared" si="265"/>
        <v/>
      </c>
      <c r="X701" s="25" t="str">
        <f t="shared" si="266"/>
        <v/>
      </c>
      <c r="Y701" s="25" t="str">
        <f t="shared" si="267"/>
        <v/>
      </c>
      <c r="Z701" s="26" t="str">
        <f t="shared" si="268"/>
        <v/>
      </c>
      <c r="AA701" s="27" t="str">
        <f t="shared" si="269"/>
        <v/>
      </c>
      <c r="AB701" s="25" t="str">
        <f t="shared" si="270"/>
        <v/>
      </c>
      <c r="AC701" s="25" t="str">
        <f t="shared" si="271"/>
        <v/>
      </c>
      <c r="AD701" s="26" t="str">
        <f t="shared" si="272"/>
        <v/>
      </c>
      <c r="AE701" s="27" t="str">
        <f t="shared" si="273"/>
        <v/>
      </c>
      <c r="AF701" s="25" t="str">
        <f t="shared" si="274"/>
        <v/>
      </c>
      <c r="AG701" s="25" t="str">
        <f t="shared" si="275"/>
        <v/>
      </c>
      <c r="AH701" s="26" t="str">
        <f t="shared" si="276"/>
        <v/>
      </c>
      <c r="AI701" s="29" t="b">
        <f t="shared" si="281"/>
        <v>0</v>
      </c>
      <c r="AJ701" s="29" t="b">
        <f t="shared" si="282"/>
        <v>0</v>
      </c>
      <c r="AK701" s="29" t="b">
        <f t="shared" si="283"/>
        <v>0</v>
      </c>
      <c r="AL701" s="29" t="b">
        <f t="shared" si="284"/>
        <v>0</v>
      </c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</row>
    <row r="702" spans="1:252" s="37" customFormat="1" ht="18" customHeight="1">
      <c r="A702" s="31"/>
      <c r="B702" s="31"/>
      <c r="C702" s="41"/>
      <c r="D702" s="14"/>
      <c r="E702" s="18"/>
      <c r="F702" s="31"/>
      <c r="G702" s="14"/>
      <c r="H702" s="15"/>
      <c r="I702" s="15"/>
      <c r="J702" s="15"/>
      <c r="K702" s="15"/>
      <c r="L702" s="40">
        <f>IF(G702=1,IF(S702='Valori Consentiti - Table 1'!$I$6,5,IF(S702="X",1,0))+IF(T702='Valori Consentiti - Table 1'!$K$6,5,IF(T702="X",1,0))+IF(U702='Valori Consentiti - Table 1'!$M$6,5,IF(U702="X",1,0))+IF(V702='Valori Consentiti - Table 1'!$O$6,5,IF(V702="X",1,0))+IF(W702='Valori Consentiti - Table 1'!$Q$6,5,IF(W702="X",1,0))+IF(X702='Valori Consentiti - Table 1'!$S$6,5,IF(X702="X",1,0))+IF(Y702='Valori Consentiti - Table 1'!$U$6,5,IF(Y702="X",1,0))+IF(Z702='Valori Consentiti - Table 1'!$W$6,5,IF(Z702="X",1,0))+IF(AA702='Valori Consentiti - Table 1'!$Y$6,5,IF(AA702="X",1,0))+IF(AB702='Valori Consentiti - Table 1'!$AA$6,5,IF(AB702="X",1,0))+IF(AC702='Valori Consentiti - Table 1'!$AC$6,5,IF(AC702="X",1,0))+IF(AD702='Valori Consentiti - Table 1'!$AE$6,5,IF(AD702="X",1,0))+IF(AE702='Valori Consentiti - Table 1'!$AG$6,5,IF(AE702="X",1,0))+IF(AF702='Valori Consentiti - Table 1'!$AI$6,5,IF(AF702="X",1,0))+IF(AG702='Valori Consentiti - Table 1'!$AK$6,5,IF(AG702="X",1,0))+IF(AH702='Valori Consentiti - Table 1'!$AM$6,5,IF(AH702="X",1,0)),IF(G702=2,IF(S702='Valori Consentiti - Table 1'!$I$7,5,IF(S702="X",1,0))+IF(T702='Valori Consentiti - Table 1'!$K$7,5,IF(T702="X",1,0))+IF(U702='Valori Consentiti - Table 1'!$M$7,5,IF(U702="X",1,0))+IF(V702='Valori Consentiti - Table 1'!$O$7,5,IF(V702="X",1,0))+IF(W702='Valori Consentiti - Table 1'!$Q$7,5,IF(W702="X",1,0))+IF(X702='Valori Consentiti - Table 1'!$S$7,5,IF(X702="X",1,0))+IF(Y702='Valori Consentiti - Table 1'!$U$7,5,IF(Y702="X",1,0))+IF(Z702='Valori Consentiti - Table 1'!$W$7,5,IF(Z702="X",1,0))+IF(AA702='Valori Consentiti - Table 1'!$Y$7,5,IF(AA702="X",1,0))+IF(AB702='Valori Consentiti - Table 1'!$AA$7,5,IF(AB702="X",1,0))+IF(AC702='Valori Consentiti - Table 1'!$AC$7,5,IF(AC702="X",1,0))+IF(AD702='Valori Consentiti - Table 1'!$AE$7,5,IF(AD702="X",1,0))+IF(AE702='Valori Consentiti - Table 1'!$AG$7,5,IF(AE702="X",1,0))+IF(AF702='Valori Consentiti - Table 1'!$AI$7,5,IF(AF702="X",1,0))+IF(AG702='Valori Consentiti - Table 1'!$AK$7,5,IF(AG702="X",1,0))+IF(AH702='Valori Consentiti - Table 1'!$AM$7,5,IF(AH702="X",1,0)),IF(G702=3,IF(S702='Valori Consentiti - Table 1'!$I$8,5,IF(S702="X",1,0))+IF(T702='Valori Consentiti - Table 1'!$K$8,5,IF(T702="X",1,0))+IF(U702='Valori Consentiti - Table 1'!$M$8,5,IF(U702="X",1,0))+IF(V702='Valori Consentiti - Table 1'!$O$8,5,IF(V702="X",1,0))+IF(W702='Valori Consentiti - Table 1'!$Q$8,5,IF(W702="X",1,0))+IF(X702='Valori Consentiti - Table 1'!$S$8,5,IF(X702="X",1,0))+IF(Y702='Valori Consentiti - Table 1'!$U$8,5,IF(Y702="X",1,0))+IF(Z702='Valori Consentiti - Table 1'!$W$8,5,IF(Z702="X",1,0))+IF(AA702='Valori Consentiti - Table 1'!$Y$8,5,IF(AA702="X",1,0))+IF(AB702='Valori Consentiti - Table 1'!$AA$8,5,IF(AB702="X",1,0))+IF(AC702='Valori Consentiti - Table 1'!$AC$8,5,IF(AC702="X",1,0))+IF(AD702='Valori Consentiti - Table 1'!$AE$8,5,IF(AD702="X",1,0))+IF(AE702='Valori Consentiti - Table 1'!$AG$8,5,IF(AE702="X",1,0))+IF(AF702='Valori Consentiti - Table 1'!$AI$8,5,IF(AF702="X",1,0))+IF(AG702='Valori Consentiti - Table 1'!$AK$8,5,IF(AG702="X",1,0))+IF(AH702='Valori Consentiti - Table 1'!$AM$8,5,IF(AH702="X",1,0)),IF(G702=4,IF(S702='Valori Consentiti - Table 1'!$I$9,5,IF(S702="X",1,0))+IF(T702='Valori Consentiti - Table 1'!$K$9,5,IF(T702="X",1,0))+IF(U702='Valori Consentiti - Table 1'!$M$9,5,IF(U702="X",1,0))+IF(V702='Valori Consentiti - Table 1'!$O$9,5,IF(V702="X",1,0))+IF(W702='Valori Consentiti - Table 1'!$Q$9,5,IF(W702="X",1,0))+IF(X702='Valori Consentiti - Table 1'!$S$9,5,IF(X702="X",1,0))+IF(Y702='Valori Consentiti - Table 1'!$U$9,5,IF(Y702="X",1,0))+IF(Z702='Valori Consentiti - Table 1'!$W$9,5,IF(Z702="X",1,0))+IF(AA702='Valori Consentiti - Table 1'!$Y$9,5,IF(AA702="X",1,0))+IF(AB702='Valori Consentiti - Table 1'!$AA$9,5,IF(AB702="X",1,0))+IF(AC702='Valori Consentiti - Table 1'!$AC$9,5,IF(AC702="X",1,0))+IF(AD702='Valori Consentiti - Table 1'!$AE$9,5,IF(AD702="X",1,0))+IF(AE702='Valori Consentiti - Table 1'!$AG$9,5,IF(AE702="X",1,0))+IF(AF702='Valori Consentiti - Table 1'!$AI$9,5,IF(AF702="X",1,0))+IF(AG702='Valori Consentiti - Table 1'!$AK$9,5,IF(AG702="X",1,0))+IF(AH702='Valori Consentiti - Table 1'!$AM$9,5,IF(AH702="X",1,0)),))))</f>
        <v>0</v>
      </c>
      <c r="M702" s="16">
        <f t="shared" si="278"/>
        <v>0</v>
      </c>
      <c r="N702" s="16">
        <f t="shared" si="279"/>
        <v>16</v>
      </c>
      <c r="O702" s="16">
        <f>IF(G702=1,IF(S702='Valori Consentiti - Table 1'!$I$6,1,0)+IF(T702='Valori Consentiti - Table 1'!$K$6,1,0)+IF(U702='Valori Consentiti - Table 1'!$M$6,1,0)+IF(V702='Valori Consentiti - Table 1'!$O$6,1,0)+IF(W702='Valori Consentiti - Table 1'!$Q$6,1,0)+IF(X702='Valori Consentiti - Table 1'!$S$6,1,0)+IF(Y702='Valori Consentiti - Table 1'!$U$6,1,0)+IF(Z702='Valori Consentiti - Table 1'!$W$6,1,0)+IF(AA702='Valori Consentiti - Table 1'!$Y$6,1,0)+IF(AB702='Valori Consentiti - Table 1'!$AA$6,1,0)+IF(AC702='Valori Consentiti - Table 1'!$AC$6,1,0)+IF(AD702='Valori Consentiti - Table 1'!$AE$6,1,0)+IF(AE702='Valori Consentiti - Table 1'!$AG$6,1,0)+IF(AF702='Valori Consentiti - Table 1'!$AI$6,1,0)+IF(AG702='Valori Consentiti - Table 1'!$AK$6,1,0)+IF(AH702='Valori Consentiti - Table 1'!$AM$6,1,0),IF(G702=2,IF(S702='Valori Consentiti - Table 1'!$I$7,1,0)+IF(T702='Valori Consentiti - Table 1'!$K$7,1,0)+IF(U702='Valori Consentiti - Table 1'!$M$7,1,0)+IF(V702='Valori Consentiti - Table 1'!$O$7,1,0)+IF(W702='Valori Consentiti - Table 1'!$Q$7,1,0)+IF(X702='Valori Consentiti - Table 1'!$S$7,1,0)+IF(Y702='Valori Consentiti - Table 1'!$U$7,1,0)+IF(Z702='Valori Consentiti - Table 1'!$W$7,1,0)+IF(AA702='Valori Consentiti - Table 1'!$Y$7,1,0)+IF(AB702='Valori Consentiti - Table 1'!$AA$7,1,0)+IF(AC702='Valori Consentiti - Table 1'!$AC$7,1,0)+IF(AD702='Valori Consentiti - Table 1'!$AE$7,1,0)+IF(AE702='Valori Consentiti - Table 1'!$AG$7,1,0)+IF(AF702='Valori Consentiti - Table 1'!$AI$7,1,0)+IF(AG702='Valori Consentiti - Table 1'!$AK$7,1,0)+IF(AH702='Valori Consentiti - Table 1'!$AM$7,1,0),IF(G702=3,IF(S702='Valori Consentiti - Table 1'!$I$8,1,0)+IF(T702='Valori Consentiti - Table 1'!$K$8,1,0)+IF(U702='Valori Consentiti - Table 1'!$M$8,1,0)+IF(V702='Valori Consentiti - Table 1'!$O$8,1,0)+IF(W702='Valori Consentiti - Table 1'!$Q$8,1,0)+IF(X702='Valori Consentiti - Table 1'!$S$8,1,0)+IF(Y702='Valori Consentiti - Table 1'!$U$8,1,0)+IF(Z702='Valori Consentiti - Table 1'!$W$8,1,0)+IF(AA702='Valori Consentiti - Table 1'!$Y$8,1,0)+IF(AB702='Valori Consentiti - Table 1'!$AA$8,1,0)+IF(AC702='Valori Consentiti - Table 1'!$AC$8,1,0)+IF(AD702='Valori Consentiti - Table 1'!$AE$8,1,0)+IF(AE702='Valori Consentiti - Table 1'!$AG$8,1,0)+IF(AF702='Valori Consentiti - Table 1'!$AI$8,1,0)+IF(AG702='Valori Consentiti - Table 1'!$AK$8,1,0)+IF(AH702='Valori Consentiti - Table 1'!$AM$8,1,0),IF(G702=4,IF(S702='Valori Consentiti - Table 1'!$I$9,1,0)+IF(T702='Valori Consentiti - Table 1'!$K$9,1,0)+IF(U702='Valori Consentiti - Table 1'!$M$9,1,0)+IF(V702='Valori Consentiti - Table 1'!$O$9,1,0)+IF(W702='Valori Consentiti - Table 1'!$Q$9,1,0)+IF(X702='Valori Consentiti - Table 1'!$S$9,1,0)+IF(Y702='Valori Consentiti - Table 1'!$U$9,1,0)+IF(Z702='Valori Consentiti - Table 1'!$W$9,1,0)+IF(AA702='Valori Consentiti - Table 1'!$Y$9,1,0)+IF(AB702='Valori Consentiti - Table 1'!$AA$9,1,0)+IF(AC702='Valori Consentiti - Table 1'!$AC$9,1,0)+IF(AD702='Valori Consentiti - Table 1'!$AE$9,1,0)+IF(AE702='Valori Consentiti - Table 1'!$AG$9,1,0)+IF(AF702='Valori Consentiti - Table 1'!$AI$9,1,0)+IF(AG702='Valori Consentiti - Table 1'!$AK$9,1,0)+IF(AH702='Valori Consentiti - Table 1'!$AM$9,1,0),))))</f>
        <v>0</v>
      </c>
      <c r="P702" s="16">
        <f t="shared" si="280"/>
        <v>16</v>
      </c>
      <c r="Q702" s="16">
        <f t="shared" si="277"/>
        <v>1</v>
      </c>
      <c r="R702" s="17"/>
      <c r="S702" s="24" t="str">
        <f t="shared" si="261"/>
        <v/>
      </c>
      <c r="T702" s="25" t="str">
        <f t="shared" si="262"/>
        <v/>
      </c>
      <c r="U702" s="25" t="str">
        <f t="shared" si="263"/>
        <v/>
      </c>
      <c r="V702" s="26" t="str">
        <f t="shared" si="264"/>
        <v/>
      </c>
      <c r="W702" s="27" t="str">
        <f t="shared" si="265"/>
        <v/>
      </c>
      <c r="X702" s="25" t="str">
        <f t="shared" si="266"/>
        <v/>
      </c>
      <c r="Y702" s="25" t="str">
        <f t="shared" si="267"/>
        <v/>
      </c>
      <c r="Z702" s="26" t="str">
        <f t="shared" si="268"/>
        <v/>
      </c>
      <c r="AA702" s="27" t="str">
        <f t="shared" si="269"/>
        <v/>
      </c>
      <c r="AB702" s="25" t="str">
        <f t="shared" si="270"/>
        <v/>
      </c>
      <c r="AC702" s="25" t="str">
        <f t="shared" si="271"/>
        <v/>
      </c>
      <c r="AD702" s="26" t="str">
        <f t="shared" si="272"/>
        <v/>
      </c>
      <c r="AE702" s="27" t="str">
        <f t="shared" si="273"/>
        <v/>
      </c>
      <c r="AF702" s="25" t="str">
        <f t="shared" si="274"/>
        <v/>
      </c>
      <c r="AG702" s="25" t="str">
        <f t="shared" si="275"/>
        <v/>
      </c>
      <c r="AH702" s="26" t="str">
        <f t="shared" si="276"/>
        <v/>
      </c>
      <c r="AI702" s="29" t="b">
        <f t="shared" si="281"/>
        <v>0</v>
      </c>
      <c r="AJ702" s="29" t="b">
        <f t="shared" si="282"/>
        <v>0</v>
      </c>
      <c r="AK702" s="29" t="b">
        <f t="shared" si="283"/>
        <v>0</v>
      </c>
      <c r="AL702" s="29" t="b">
        <f t="shared" si="284"/>
        <v>0</v>
      </c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</row>
    <row r="703" spans="1:252" s="37" customFormat="1" ht="18" customHeight="1">
      <c r="A703" s="31"/>
      <c r="B703" s="31"/>
      <c r="C703" s="41"/>
      <c r="D703" s="14"/>
      <c r="E703" s="18"/>
      <c r="F703" s="31"/>
      <c r="G703" s="14"/>
      <c r="H703" s="15"/>
      <c r="I703" s="15"/>
      <c r="J703" s="15"/>
      <c r="K703" s="15"/>
      <c r="L703" s="40">
        <f>IF(G703=1,IF(S703='Valori Consentiti - Table 1'!$I$6,5,IF(S703="X",1,0))+IF(T703='Valori Consentiti - Table 1'!$K$6,5,IF(T703="X",1,0))+IF(U703='Valori Consentiti - Table 1'!$M$6,5,IF(U703="X",1,0))+IF(V703='Valori Consentiti - Table 1'!$O$6,5,IF(V703="X",1,0))+IF(W703='Valori Consentiti - Table 1'!$Q$6,5,IF(W703="X",1,0))+IF(X703='Valori Consentiti - Table 1'!$S$6,5,IF(X703="X",1,0))+IF(Y703='Valori Consentiti - Table 1'!$U$6,5,IF(Y703="X",1,0))+IF(Z703='Valori Consentiti - Table 1'!$W$6,5,IF(Z703="X",1,0))+IF(AA703='Valori Consentiti - Table 1'!$Y$6,5,IF(AA703="X",1,0))+IF(AB703='Valori Consentiti - Table 1'!$AA$6,5,IF(AB703="X",1,0))+IF(AC703='Valori Consentiti - Table 1'!$AC$6,5,IF(AC703="X",1,0))+IF(AD703='Valori Consentiti - Table 1'!$AE$6,5,IF(AD703="X",1,0))+IF(AE703='Valori Consentiti - Table 1'!$AG$6,5,IF(AE703="X",1,0))+IF(AF703='Valori Consentiti - Table 1'!$AI$6,5,IF(AF703="X",1,0))+IF(AG703='Valori Consentiti - Table 1'!$AK$6,5,IF(AG703="X",1,0))+IF(AH703='Valori Consentiti - Table 1'!$AM$6,5,IF(AH703="X",1,0)),IF(G703=2,IF(S703='Valori Consentiti - Table 1'!$I$7,5,IF(S703="X",1,0))+IF(T703='Valori Consentiti - Table 1'!$K$7,5,IF(T703="X",1,0))+IF(U703='Valori Consentiti - Table 1'!$M$7,5,IF(U703="X",1,0))+IF(V703='Valori Consentiti - Table 1'!$O$7,5,IF(V703="X",1,0))+IF(W703='Valori Consentiti - Table 1'!$Q$7,5,IF(W703="X",1,0))+IF(X703='Valori Consentiti - Table 1'!$S$7,5,IF(X703="X",1,0))+IF(Y703='Valori Consentiti - Table 1'!$U$7,5,IF(Y703="X",1,0))+IF(Z703='Valori Consentiti - Table 1'!$W$7,5,IF(Z703="X",1,0))+IF(AA703='Valori Consentiti - Table 1'!$Y$7,5,IF(AA703="X",1,0))+IF(AB703='Valori Consentiti - Table 1'!$AA$7,5,IF(AB703="X",1,0))+IF(AC703='Valori Consentiti - Table 1'!$AC$7,5,IF(AC703="X",1,0))+IF(AD703='Valori Consentiti - Table 1'!$AE$7,5,IF(AD703="X",1,0))+IF(AE703='Valori Consentiti - Table 1'!$AG$7,5,IF(AE703="X",1,0))+IF(AF703='Valori Consentiti - Table 1'!$AI$7,5,IF(AF703="X",1,0))+IF(AG703='Valori Consentiti - Table 1'!$AK$7,5,IF(AG703="X",1,0))+IF(AH703='Valori Consentiti - Table 1'!$AM$7,5,IF(AH703="X",1,0)),IF(G703=3,IF(S703='Valori Consentiti - Table 1'!$I$8,5,IF(S703="X",1,0))+IF(T703='Valori Consentiti - Table 1'!$K$8,5,IF(T703="X",1,0))+IF(U703='Valori Consentiti - Table 1'!$M$8,5,IF(U703="X",1,0))+IF(V703='Valori Consentiti - Table 1'!$O$8,5,IF(V703="X",1,0))+IF(W703='Valori Consentiti - Table 1'!$Q$8,5,IF(W703="X",1,0))+IF(X703='Valori Consentiti - Table 1'!$S$8,5,IF(X703="X",1,0))+IF(Y703='Valori Consentiti - Table 1'!$U$8,5,IF(Y703="X",1,0))+IF(Z703='Valori Consentiti - Table 1'!$W$8,5,IF(Z703="X",1,0))+IF(AA703='Valori Consentiti - Table 1'!$Y$8,5,IF(AA703="X",1,0))+IF(AB703='Valori Consentiti - Table 1'!$AA$8,5,IF(AB703="X",1,0))+IF(AC703='Valori Consentiti - Table 1'!$AC$8,5,IF(AC703="X",1,0))+IF(AD703='Valori Consentiti - Table 1'!$AE$8,5,IF(AD703="X",1,0))+IF(AE703='Valori Consentiti - Table 1'!$AG$8,5,IF(AE703="X",1,0))+IF(AF703='Valori Consentiti - Table 1'!$AI$8,5,IF(AF703="X",1,0))+IF(AG703='Valori Consentiti - Table 1'!$AK$8,5,IF(AG703="X",1,0))+IF(AH703='Valori Consentiti - Table 1'!$AM$8,5,IF(AH703="X",1,0)),IF(G703=4,IF(S703='Valori Consentiti - Table 1'!$I$9,5,IF(S703="X",1,0))+IF(T703='Valori Consentiti - Table 1'!$K$9,5,IF(T703="X",1,0))+IF(U703='Valori Consentiti - Table 1'!$M$9,5,IF(U703="X",1,0))+IF(V703='Valori Consentiti - Table 1'!$O$9,5,IF(V703="X",1,0))+IF(W703='Valori Consentiti - Table 1'!$Q$9,5,IF(W703="X",1,0))+IF(X703='Valori Consentiti - Table 1'!$S$9,5,IF(X703="X",1,0))+IF(Y703='Valori Consentiti - Table 1'!$U$9,5,IF(Y703="X",1,0))+IF(Z703='Valori Consentiti - Table 1'!$W$9,5,IF(Z703="X",1,0))+IF(AA703='Valori Consentiti - Table 1'!$Y$9,5,IF(AA703="X",1,0))+IF(AB703='Valori Consentiti - Table 1'!$AA$9,5,IF(AB703="X",1,0))+IF(AC703='Valori Consentiti - Table 1'!$AC$9,5,IF(AC703="X",1,0))+IF(AD703='Valori Consentiti - Table 1'!$AE$9,5,IF(AD703="X",1,0))+IF(AE703='Valori Consentiti - Table 1'!$AG$9,5,IF(AE703="X",1,0))+IF(AF703='Valori Consentiti - Table 1'!$AI$9,5,IF(AF703="X",1,0))+IF(AG703='Valori Consentiti - Table 1'!$AK$9,5,IF(AG703="X",1,0))+IF(AH703='Valori Consentiti - Table 1'!$AM$9,5,IF(AH703="X",1,0)),))))</f>
        <v>0</v>
      </c>
      <c r="M703" s="16">
        <f t="shared" si="278"/>
        <v>0</v>
      </c>
      <c r="N703" s="16">
        <f t="shared" si="279"/>
        <v>16</v>
      </c>
      <c r="O703" s="16">
        <f>IF(G703=1,IF(S703='Valori Consentiti - Table 1'!$I$6,1,0)+IF(T703='Valori Consentiti - Table 1'!$K$6,1,0)+IF(U703='Valori Consentiti - Table 1'!$M$6,1,0)+IF(V703='Valori Consentiti - Table 1'!$O$6,1,0)+IF(W703='Valori Consentiti - Table 1'!$Q$6,1,0)+IF(X703='Valori Consentiti - Table 1'!$S$6,1,0)+IF(Y703='Valori Consentiti - Table 1'!$U$6,1,0)+IF(Z703='Valori Consentiti - Table 1'!$W$6,1,0)+IF(AA703='Valori Consentiti - Table 1'!$Y$6,1,0)+IF(AB703='Valori Consentiti - Table 1'!$AA$6,1,0)+IF(AC703='Valori Consentiti - Table 1'!$AC$6,1,0)+IF(AD703='Valori Consentiti - Table 1'!$AE$6,1,0)+IF(AE703='Valori Consentiti - Table 1'!$AG$6,1,0)+IF(AF703='Valori Consentiti - Table 1'!$AI$6,1,0)+IF(AG703='Valori Consentiti - Table 1'!$AK$6,1,0)+IF(AH703='Valori Consentiti - Table 1'!$AM$6,1,0),IF(G703=2,IF(S703='Valori Consentiti - Table 1'!$I$7,1,0)+IF(T703='Valori Consentiti - Table 1'!$K$7,1,0)+IF(U703='Valori Consentiti - Table 1'!$M$7,1,0)+IF(V703='Valori Consentiti - Table 1'!$O$7,1,0)+IF(W703='Valori Consentiti - Table 1'!$Q$7,1,0)+IF(X703='Valori Consentiti - Table 1'!$S$7,1,0)+IF(Y703='Valori Consentiti - Table 1'!$U$7,1,0)+IF(Z703='Valori Consentiti - Table 1'!$W$7,1,0)+IF(AA703='Valori Consentiti - Table 1'!$Y$7,1,0)+IF(AB703='Valori Consentiti - Table 1'!$AA$7,1,0)+IF(AC703='Valori Consentiti - Table 1'!$AC$7,1,0)+IF(AD703='Valori Consentiti - Table 1'!$AE$7,1,0)+IF(AE703='Valori Consentiti - Table 1'!$AG$7,1,0)+IF(AF703='Valori Consentiti - Table 1'!$AI$7,1,0)+IF(AG703='Valori Consentiti - Table 1'!$AK$7,1,0)+IF(AH703='Valori Consentiti - Table 1'!$AM$7,1,0),IF(G703=3,IF(S703='Valori Consentiti - Table 1'!$I$8,1,0)+IF(T703='Valori Consentiti - Table 1'!$K$8,1,0)+IF(U703='Valori Consentiti - Table 1'!$M$8,1,0)+IF(V703='Valori Consentiti - Table 1'!$O$8,1,0)+IF(W703='Valori Consentiti - Table 1'!$Q$8,1,0)+IF(X703='Valori Consentiti - Table 1'!$S$8,1,0)+IF(Y703='Valori Consentiti - Table 1'!$U$8,1,0)+IF(Z703='Valori Consentiti - Table 1'!$W$8,1,0)+IF(AA703='Valori Consentiti - Table 1'!$Y$8,1,0)+IF(AB703='Valori Consentiti - Table 1'!$AA$8,1,0)+IF(AC703='Valori Consentiti - Table 1'!$AC$8,1,0)+IF(AD703='Valori Consentiti - Table 1'!$AE$8,1,0)+IF(AE703='Valori Consentiti - Table 1'!$AG$8,1,0)+IF(AF703='Valori Consentiti - Table 1'!$AI$8,1,0)+IF(AG703='Valori Consentiti - Table 1'!$AK$8,1,0)+IF(AH703='Valori Consentiti - Table 1'!$AM$8,1,0),IF(G703=4,IF(S703='Valori Consentiti - Table 1'!$I$9,1,0)+IF(T703='Valori Consentiti - Table 1'!$K$9,1,0)+IF(U703='Valori Consentiti - Table 1'!$M$9,1,0)+IF(V703='Valori Consentiti - Table 1'!$O$9,1,0)+IF(W703='Valori Consentiti - Table 1'!$Q$9,1,0)+IF(X703='Valori Consentiti - Table 1'!$S$9,1,0)+IF(Y703='Valori Consentiti - Table 1'!$U$9,1,0)+IF(Z703='Valori Consentiti - Table 1'!$W$9,1,0)+IF(AA703='Valori Consentiti - Table 1'!$Y$9,1,0)+IF(AB703='Valori Consentiti - Table 1'!$AA$9,1,0)+IF(AC703='Valori Consentiti - Table 1'!$AC$9,1,0)+IF(AD703='Valori Consentiti - Table 1'!$AE$9,1,0)+IF(AE703='Valori Consentiti - Table 1'!$AG$9,1,0)+IF(AF703='Valori Consentiti - Table 1'!$AI$9,1,0)+IF(AG703='Valori Consentiti - Table 1'!$AK$9,1,0)+IF(AH703='Valori Consentiti - Table 1'!$AM$9,1,0),))))</f>
        <v>0</v>
      </c>
      <c r="P703" s="16">
        <f t="shared" si="280"/>
        <v>16</v>
      </c>
      <c r="Q703" s="16">
        <f t="shared" si="277"/>
        <v>1</v>
      </c>
      <c r="R703" s="17"/>
      <c r="S703" s="24" t="str">
        <f t="shared" si="261"/>
        <v/>
      </c>
      <c r="T703" s="25" t="str">
        <f t="shared" si="262"/>
        <v/>
      </c>
      <c r="U703" s="25" t="str">
        <f t="shared" si="263"/>
        <v/>
      </c>
      <c r="V703" s="26" t="str">
        <f t="shared" si="264"/>
        <v/>
      </c>
      <c r="W703" s="27" t="str">
        <f t="shared" si="265"/>
        <v/>
      </c>
      <c r="X703" s="25" t="str">
        <f t="shared" si="266"/>
        <v/>
      </c>
      <c r="Y703" s="25" t="str">
        <f t="shared" si="267"/>
        <v/>
      </c>
      <c r="Z703" s="26" t="str">
        <f t="shared" si="268"/>
        <v/>
      </c>
      <c r="AA703" s="27" t="str">
        <f t="shared" si="269"/>
        <v/>
      </c>
      <c r="AB703" s="25" t="str">
        <f t="shared" si="270"/>
        <v/>
      </c>
      <c r="AC703" s="25" t="str">
        <f t="shared" si="271"/>
        <v/>
      </c>
      <c r="AD703" s="26" t="str">
        <f t="shared" si="272"/>
        <v/>
      </c>
      <c r="AE703" s="27" t="str">
        <f t="shared" si="273"/>
        <v/>
      </c>
      <c r="AF703" s="25" t="str">
        <f t="shared" si="274"/>
        <v/>
      </c>
      <c r="AG703" s="25" t="str">
        <f t="shared" si="275"/>
        <v/>
      </c>
      <c r="AH703" s="26" t="str">
        <f t="shared" si="276"/>
        <v/>
      </c>
      <c r="AI703" s="29" t="b">
        <f t="shared" si="281"/>
        <v>0</v>
      </c>
      <c r="AJ703" s="29" t="b">
        <f t="shared" si="282"/>
        <v>0</v>
      </c>
      <c r="AK703" s="29" t="b">
        <f t="shared" si="283"/>
        <v>0</v>
      </c>
      <c r="AL703" s="29" t="b">
        <f t="shared" si="284"/>
        <v>0</v>
      </c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</row>
    <row r="704" spans="1:252" s="37" customFormat="1" ht="18" customHeight="1">
      <c r="A704" s="31"/>
      <c r="B704" s="31"/>
      <c r="C704" s="41"/>
      <c r="D704" s="14"/>
      <c r="E704" s="18"/>
      <c r="F704" s="31"/>
      <c r="G704" s="14"/>
      <c r="H704" s="15"/>
      <c r="I704" s="15"/>
      <c r="J704" s="15"/>
      <c r="K704" s="15"/>
      <c r="L704" s="40">
        <f>IF(G704=1,IF(S704='Valori Consentiti - Table 1'!$I$6,5,IF(S704="X",1,0))+IF(T704='Valori Consentiti - Table 1'!$K$6,5,IF(T704="X",1,0))+IF(U704='Valori Consentiti - Table 1'!$M$6,5,IF(U704="X",1,0))+IF(V704='Valori Consentiti - Table 1'!$O$6,5,IF(V704="X",1,0))+IF(W704='Valori Consentiti - Table 1'!$Q$6,5,IF(W704="X",1,0))+IF(X704='Valori Consentiti - Table 1'!$S$6,5,IF(X704="X",1,0))+IF(Y704='Valori Consentiti - Table 1'!$U$6,5,IF(Y704="X",1,0))+IF(Z704='Valori Consentiti - Table 1'!$W$6,5,IF(Z704="X",1,0))+IF(AA704='Valori Consentiti - Table 1'!$Y$6,5,IF(AA704="X",1,0))+IF(AB704='Valori Consentiti - Table 1'!$AA$6,5,IF(AB704="X",1,0))+IF(AC704='Valori Consentiti - Table 1'!$AC$6,5,IF(AC704="X",1,0))+IF(AD704='Valori Consentiti - Table 1'!$AE$6,5,IF(AD704="X",1,0))+IF(AE704='Valori Consentiti - Table 1'!$AG$6,5,IF(AE704="X",1,0))+IF(AF704='Valori Consentiti - Table 1'!$AI$6,5,IF(AF704="X",1,0))+IF(AG704='Valori Consentiti - Table 1'!$AK$6,5,IF(AG704="X",1,0))+IF(AH704='Valori Consentiti - Table 1'!$AM$6,5,IF(AH704="X",1,0)),IF(G704=2,IF(S704='Valori Consentiti - Table 1'!$I$7,5,IF(S704="X",1,0))+IF(T704='Valori Consentiti - Table 1'!$K$7,5,IF(T704="X",1,0))+IF(U704='Valori Consentiti - Table 1'!$M$7,5,IF(U704="X",1,0))+IF(V704='Valori Consentiti - Table 1'!$O$7,5,IF(V704="X",1,0))+IF(W704='Valori Consentiti - Table 1'!$Q$7,5,IF(W704="X",1,0))+IF(X704='Valori Consentiti - Table 1'!$S$7,5,IF(X704="X",1,0))+IF(Y704='Valori Consentiti - Table 1'!$U$7,5,IF(Y704="X",1,0))+IF(Z704='Valori Consentiti - Table 1'!$W$7,5,IF(Z704="X",1,0))+IF(AA704='Valori Consentiti - Table 1'!$Y$7,5,IF(AA704="X",1,0))+IF(AB704='Valori Consentiti - Table 1'!$AA$7,5,IF(AB704="X",1,0))+IF(AC704='Valori Consentiti - Table 1'!$AC$7,5,IF(AC704="X",1,0))+IF(AD704='Valori Consentiti - Table 1'!$AE$7,5,IF(AD704="X",1,0))+IF(AE704='Valori Consentiti - Table 1'!$AG$7,5,IF(AE704="X",1,0))+IF(AF704='Valori Consentiti - Table 1'!$AI$7,5,IF(AF704="X",1,0))+IF(AG704='Valori Consentiti - Table 1'!$AK$7,5,IF(AG704="X",1,0))+IF(AH704='Valori Consentiti - Table 1'!$AM$7,5,IF(AH704="X",1,0)),IF(G704=3,IF(S704='Valori Consentiti - Table 1'!$I$8,5,IF(S704="X",1,0))+IF(T704='Valori Consentiti - Table 1'!$K$8,5,IF(T704="X",1,0))+IF(U704='Valori Consentiti - Table 1'!$M$8,5,IF(U704="X",1,0))+IF(V704='Valori Consentiti - Table 1'!$O$8,5,IF(V704="X",1,0))+IF(W704='Valori Consentiti - Table 1'!$Q$8,5,IF(W704="X",1,0))+IF(X704='Valori Consentiti - Table 1'!$S$8,5,IF(X704="X",1,0))+IF(Y704='Valori Consentiti - Table 1'!$U$8,5,IF(Y704="X",1,0))+IF(Z704='Valori Consentiti - Table 1'!$W$8,5,IF(Z704="X",1,0))+IF(AA704='Valori Consentiti - Table 1'!$Y$8,5,IF(AA704="X",1,0))+IF(AB704='Valori Consentiti - Table 1'!$AA$8,5,IF(AB704="X",1,0))+IF(AC704='Valori Consentiti - Table 1'!$AC$8,5,IF(AC704="X",1,0))+IF(AD704='Valori Consentiti - Table 1'!$AE$8,5,IF(AD704="X",1,0))+IF(AE704='Valori Consentiti - Table 1'!$AG$8,5,IF(AE704="X",1,0))+IF(AF704='Valori Consentiti - Table 1'!$AI$8,5,IF(AF704="X",1,0))+IF(AG704='Valori Consentiti - Table 1'!$AK$8,5,IF(AG704="X",1,0))+IF(AH704='Valori Consentiti - Table 1'!$AM$8,5,IF(AH704="X",1,0)),IF(G704=4,IF(S704='Valori Consentiti - Table 1'!$I$9,5,IF(S704="X",1,0))+IF(T704='Valori Consentiti - Table 1'!$K$9,5,IF(T704="X",1,0))+IF(U704='Valori Consentiti - Table 1'!$M$9,5,IF(U704="X",1,0))+IF(V704='Valori Consentiti - Table 1'!$O$9,5,IF(V704="X",1,0))+IF(W704='Valori Consentiti - Table 1'!$Q$9,5,IF(W704="X",1,0))+IF(X704='Valori Consentiti - Table 1'!$S$9,5,IF(X704="X",1,0))+IF(Y704='Valori Consentiti - Table 1'!$U$9,5,IF(Y704="X",1,0))+IF(Z704='Valori Consentiti - Table 1'!$W$9,5,IF(Z704="X",1,0))+IF(AA704='Valori Consentiti - Table 1'!$Y$9,5,IF(AA704="X",1,0))+IF(AB704='Valori Consentiti - Table 1'!$AA$9,5,IF(AB704="X",1,0))+IF(AC704='Valori Consentiti - Table 1'!$AC$9,5,IF(AC704="X",1,0))+IF(AD704='Valori Consentiti - Table 1'!$AE$9,5,IF(AD704="X",1,0))+IF(AE704='Valori Consentiti - Table 1'!$AG$9,5,IF(AE704="X",1,0))+IF(AF704='Valori Consentiti - Table 1'!$AI$9,5,IF(AF704="X",1,0))+IF(AG704='Valori Consentiti - Table 1'!$AK$9,5,IF(AG704="X",1,0))+IF(AH704='Valori Consentiti - Table 1'!$AM$9,5,IF(AH704="X",1,0)),))))</f>
        <v>0</v>
      </c>
      <c r="M704" s="16">
        <f t="shared" si="278"/>
        <v>0</v>
      </c>
      <c r="N704" s="16">
        <f t="shared" si="279"/>
        <v>16</v>
      </c>
      <c r="O704" s="16">
        <f>IF(G704=1,IF(S704='Valori Consentiti - Table 1'!$I$6,1,0)+IF(T704='Valori Consentiti - Table 1'!$K$6,1,0)+IF(U704='Valori Consentiti - Table 1'!$M$6,1,0)+IF(V704='Valori Consentiti - Table 1'!$O$6,1,0)+IF(W704='Valori Consentiti - Table 1'!$Q$6,1,0)+IF(X704='Valori Consentiti - Table 1'!$S$6,1,0)+IF(Y704='Valori Consentiti - Table 1'!$U$6,1,0)+IF(Z704='Valori Consentiti - Table 1'!$W$6,1,0)+IF(AA704='Valori Consentiti - Table 1'!$Y$6,1,0)+IF(AB704='Valori Consentiti - Table 1'!$AA$6,1,0)+IF(AC704='Valori Consentiti - Table 1'!$AC$6,1,0)+IF(AD704='Valori Consentiti - Table 1'!$AE$6,1,0)+IF(AE704='Valori Consentiti - Table 1'!$AG$6,1,0)+IF(AF704='Valori Consentiti - Table 1'!$AI$6,1,0)+IF(AG704='Valori Consentiti - Table 1'!$AK$6,1,0)+IF(AH704='Valori Consentiti - Table 1'!$AM$6,1,0),IF(G704=2,IF(S704='Valori Consentiti - Table 1'!$I$7,1,0)+IF(T704='Valori Consentiti - Table 1'!$K$7,1,0)+IF(U704='Valori Consentiti - Table 1'!$M$7,1,0)+IF(V704='Valori Consentiti - Table 1'!$O$7,1,0)+IF(W704='Valori Consentiti - Table 1'!$Q$7,1,0)+IF(X704='Valori Consentiti - Table 1'!$S$7,1,0)+IF(Y704='Valori Consentiti - Table 1'!$U$7,1,0)+IF(Z704='Valori Consentiti - Table 1'!$W$7,1,0)+IF(AA704='Valori Consentiti - Table 1'!$Y$7,1,0)+IF(AB704='Valori Consentiti - Table 1'!$AA$7,1,0)+IF(AC704='Valori Consentiti - Table 1'!$AC$7,1,0)+IF(AD704='Valori Consentiti - Table 1'!$AE$7,1,0)+IF(AE704='Valori Consentiti - Table 1'!$AG$7,1,0)+IF(AF704='Valori Consentiti - Table 1'!$AI$7,1,0)+IF(AG704='Valori Consentiti - Table 1'!$AK$7,1,0)+IF(AH704='Valori Consentiti - Table 1'!$AM$7,1,0),IF(G704=3,IF(S704='Valori Consentiti - Table 1'!$I$8,1,0)+IF(T704='Valori Consentiti - Table 1'!$K$8,1,0)+IF(U704='Valori Consentiti - Table 1'!$M$8,1,0)+IF(V704='Valori Consentiti - Table 1'!$O$8,1,0)+IF(W704='Valori Consentiti - Table 1'!$Q$8,1,0)+IF(X704='Valori Consentiti - Table 1'!$S$8,1,0)+IF(Y704='Valori Consentiti - Table 1'!$U$8,1,0)+IF(Z704='Valori Consentiti - Table 1'!$W$8,1,0)+IF(AA704='Valori Consentiti - Table 1'!$Y$8,1,0)+IF(AB704='Valori Consentiti - Table 1'!$AA$8,1,0)+IF(AC704='Valori Consentiti - Table 1'!$AC$8,1,0)+IF(AD704='Valori Consentiti - Table 1'!$AE$8,1,0)+IF(AE704='Valori Consentiti - Table 1'!$AG$8,1,0)+IF(AF704='Valori Consentiti - Table 1'!$AI$8,1,0)+IF(AG704='Valori Consentiti - Table 1'!$AK$8,1,0)+IF(AH704='Valori Consentiti - Table 1'!$AM$8,1,0),IF(G704=4,IF(S704='Valori Consentiti - Table 1'!$I$9,1,0)+IF(T704='Valori Consentiti - Table 1'!$K$9,1,0)+IF(U704='Valori Consentiti - Table 1'!$M$9,1,0)+IF(V704='Valori Consentiti - Table 1'!$O$9,1,0)+IF(W704='Valori Consentiti - Table 1'!$Q$9,1,0)+IF(X704='Valori Consentiti - Table 1'!$S$9,1,0)+IF(Y704='Valori Consentiti - Table 1'!$U$9,1,0)+IF(Z704='Valori Consentiti - Table 1'!$W$9,1,0)+IF(AA704='Valori Consentiti - Table 1'!$Y$9,1,0)+IF(AB704='Valori Consentiti - Table 1'!$AA$9,1,0)+IF(AC704='Valori Consentiti - Table 1'!$AC$9,1,0)+IF(AD704='Valori Consentiti - Table 1'!$AE$9,1,0)+IF(AE704='Valori Consentiti - Table 1'!$AG$9,1,0)+IF(AF704='Valori Consentiti - Table 1'!$AI$9,1,0)+IF(AG704='Valori Consentiti - Table 1'!$AK$9,1,0)+IF(AH704='Valori Consentiti - Table 1'!$AM$9,1,0),))))</f>
        <v>0</v>
      </c>
      <c r="P704" s="16">
        <f t="shared" si="280"/>
        <v>16</v>
      </c>
      <c r="Q704" s="16">
        <f t="shared" si="277"/>
        <v>1</v>
      </c>
      <c r="R704" s="17"/>
      <c r="S704" s="24" t="str">
        <f t="shared" si="261"/>
        <v/>
      </c>
      <c r="T704" s="25" t="str">
        <f t="shared" si="262"/>
        <v/>
      </c>
      <c r="U704" s="25" t="str">
        <f t="shared" si="263"/>
        <v/>
      </c>
      <c r="V704" s="26" t="str">
        <f t="shared" si="264"/>
        <v/>
      </c>
      <c r="W704" s="27" t="str">
        <f t="shared" si="265"/>
        <v/>
      </c>
      <c r="X704" s="25" t="str">
        <f t="shared" si="266"/>
        <v/>
      </c>
      <c r="Y704" s="25" t="str">
        <f t="shared" si="267"/>
        <v/>
      </c>
      <c r="Z704" s="26" t="str">
        <f t="shared" si="268"/>
        <v/>
      </c>
      <c r="AA704" s="27" t="str">
        <f t="shared" si="269"/>
        <v/>
      </c>
      <c r="AB704" s="25" t="str">
        <f t="shared" si="270"/>
        <v/>
      </c>
      <c r="AC704" s="25" t="str">
        <f t="shared" si="271"/>
        <v/>
      </c>
      <c r="AD704" s="26" t="str">
        <f t="shared" si="272"/>
        <v/>
      </c>
      <c r="AE704" s="27" t="str">
        <f t="shared" si="273"/>
        <v/>
      </c>
      <c r="AF704" s="25" t="str">
        <f t="shared" si="274"/>
        <v/>
      </c>
      <c r="AG704" s="25" t="str">
        <f t="shared" si="275"/>
        <v/>
      </c>
      <c r="AH704" s="26" t="str">
        <f t="shared" si="276"/>
        <v/>
      </c>
      <c r="AI704" s="29" t="b">
        <f t="shared" si="281"/>
        <v>0</v>
      </c>
      <c r="AJ704" s="29" t="b">
        <f t="shared" si="282"/>
        <v>0</v>
      </c>
      <c r="AK704" s="29" t="b">
        <f t="shared" si="283"/>
        <v>0</v>
      </c>
      <c r="AL704" s="29" t="b">
        <f t="shared" si="284"/>
        <v>0</v>
      </c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</row>
    <row r="705" spans="1:252" s="37" customFormat="1" ht="18" customHeight="1">
      <c r="A705" s="31"/>
      <c r="B705" s="31"/>
      <c r="C705" s="41"/>
      <c r="D705" s="14"/>
      <c r="E705" s="18"/>
      <c r="F705" s="31"/>
      <c r="G705" s="14"/>
      <c r="H705" s="15"/>
      <c r="I705" s="15"/>
      <c r="J705" s="15"/>
      <c r="K705" s="15"/>
      <c r="L705" s="40">
        <f>IF(G705=1,IF(S705='Valori Consentiti - Table 1'!$I$6,5,IF(S705="X",1,0))+IF(T705='Valori Consentiti - Table 1'!$K$6,5,IF(T705="X",1,0))+IF(U705='Valori Consentiti - Table 1'!$M$6,5,IF(U705="X",1,0))+IF(V705='Valori Consentiti - Table 1'!$O$6,5,IF(V705="X",1,0))+IF(W705='Valori Consentiti - Table 1'!$Q$6,5,IF(W705="X",1,0))+IF(X705='Valori Consentiti - Table 1'!$S$6,5,IF(X705="X",1,0))+IF(Y705='Valori Consentiti - Table 1'!$U$6,5,IF(Y705="X",1,0))+IF(Z705='Valori Consentiti - Table 1'!$W$6,5,IF(Z705="X",1,0))+IF(AA705='Valori Consentiti - Table 1'!$Y$6,5,IF(AA705="X",1,0))+IF(AB705='Valori Consentiti - Table 1'!$AA$6,5,IF(AB705="X",1,0))+IF(AC705='Valori Consentiti - Table 1'!$AC$6,5,IF(AC705="X",1,0))+IF(AD705='Valori Consentiti - Table 1'!$AE$6,5,IF(AD705="X",1,0))+IF(AE705='Valori Consentiti - Table 1'!$AG$6,5,IF(AE705="X",1,0))+IF(AF705='Valori Consentiti - Table 1'!$AI$6,5,IF(AF705="X",1,0))+IF(AG705='Valori Consentiti - Table 1'!$AK$6,5,IF(AG705="X",1,0))+IF(AH705='Valori Consentiti - Table 1'!$AM$6,5,IF(AH705="X",1,0)),IF(G705=2,IF(S705='Valori Consentiti - Table 1'!$I$7,5,IF(S705="X",1,0))+IF(T705='Valori Consentiti - Table 1'!$K$7,5,IF(T705="X",1,0))+IF(U705='Valori Consentiti - Table 1'!$M$7,5,IF(U705="X",1,0))+IF(V705='Valori Consentiti - Table 1'!$O$7,5,IF(V705="X",1,0))+IF(W705='Valori Consentiti - Table 1'!$Q$7,5,IF(W705="X",1,0))+IF(X705='Valori Consentiti - Table 1'!$S$7,5,IF(X705="X",1,0))+IF(Y705='Valori Consentiti - Table 1'!$U$7,5,IF(Y705="X",1,0))+IF(Z705='Valori Consentiti - Table 1'!$W$7,5,IF(Z705="X",1,0))+IF(AA705='Valori Consentiti - Table 1'!$Y$7,5,IF(AA705="X",1,0))+IF(AB705='Valori Consentiti - Table 1'!$AA$7,5,IF(AB705="X",1,0))+IF(AC705='Valori Consentiti - Table 1'!$AC$7,5,IF(AC705="X",1,0))+IF(AD705='Valori Consentiti - Table 1'!$AE$7,5,IF(AD705="X",1,0))+IF(AE705='Valori Consentiti - Table 1'!$AG$7,5,IF(AE705="X",1,0))+IF(AF705='Valori Consentiti - Table 1'!$AI$7,5,IF(AF705="X",1,0))+IF(AG705='Valori Consentiti - Table 1'!$AK$7,5,IF(AG705="X",1,0))+IF(AH705='Valori Consentiti - Table 1'!$AM$7,5,IF(AH705="X",1,0)),IF(G705=3,IF(S705='Valori Consentiti - Table 1'!$I$8,5,IF(S705="X",1,0))+IF(T705='Valori Consentiti - Table 1'!$K$8,5,IF(T705="X",1,0))+IF(U705='Valori Consentiti - Table 1'!$M$8,5,IF(U705="X",1,0))+IF(V705='Valori Consentiti - Table 1'!$O$8,5,IF(V705="X",1,0))+IF(W705='Valori Consentiti - Table 1'!$Q$8,5,IF(W705="X",1,0))+IF(X705='Valori Consentiti - Table 1'!$S$8,5,IF(X705="X",1,0))+IF(Y705='Valori Consentiti - Table 1'!$U$8,5,IF(Y705="X",1,0))+IF(Z705='Valori Consentiti - Table 1'!$W$8,5,IF(Z705="X",1,0))+IF(AA705='Valori Consentiti - Table 1'!$Y$8,5,IF(AA705="X",1,0))+IF(AB705='Valori Consentiti - Table 1'!$AA$8,5,IF(AB705="X",1,0))+IF(AC705='Valori Consentiti - Table 1'!$AC$8,5,IF(AC705="X",1,0))+IF(AD705='Valori Consentiti - Table 1'!$AE$8,5,IF(AD705="X",1,0))+IF(AE705='Valori Consentiti - Table 1'!$AG$8,5,IF(AE705="X",1,0))+IF(AF705='Valori Consentiti - Table 1'!$AI$8,5,IF(AF705="X",1,0))+IF(AG705='Valori Consentiti - Table 1'!$AK$8,5,IF(AG705="X",1,0))+IF(AH705='Valori Consentiti - Table 1'!$AM$8,5,IF(AH705="X",1,0)),IF(G705=4,IF(S705='Valori Consentiti - Table 1'!$I$9,5,IF(S705="X",1,0))+IF(T705='Valori Consentiti - Table 1'!$K$9,5,IF(T705="X",1,0))+IF(U705='Valori Consentiti - Table 1'!$M$9,5,IF(U705="X",1,0))+IF(V705='Valori Consentiti - Table 1'!$O$9,5,IF(V705="X",1,0))+IF(W705='Valori Consentiti - Table 1'!$Q$9,5,IF(W705="X",1,0))+IF(X705='Valori Consentiti - Table 1'!$S$9,5,IF(X705="X",1,0))+IF(Y705='Valori Consentiti - Table 1'!$U$9,5,IF(Y705="X",1,0))+IF(Z705='Valori Consentiti - Table 1'!$W$9,5,IF(Z705="X",1,0))+IF(AA705='Valori Consentiti - Table 1'!$Y$9,5,IF(AA705="X",1,0))+IF(AB705='Valori Consentiti - Table 1'!$AA$9,5,IF(AB705="X",1,0))+IF(AC705='Valori Consentiti - Table 1'!$AC$9,5,IF(AC705="X",1,0))+IF(AD705='Valori Consentiti - Table 1'!$AE$9,5,IF(AD705="X",1,0))+IF(AE705='Valori Consentiti - Table 1'!$AG$9,5,IF(AE705="X",1,0))+IF(AF705='Valori Consentiti - Table 1'!$AI$9,5,IF(AF705="X",1,0))+IF(AG705='Valori Consentiti - Table 1'!$AK$9,5,IF(AG705="X",1,0))+IF(AH705='Valori Consentiti - Table 1'!$AM$9,5,IF(AH705="X",1,0)),))))</f>
        <v>0</v>
      </c>
      <c r="M705" s="16">
        <f t="shared" si="278"/>
        <v>0</v>
      </c>
      <c r="N705" s="16">
        <f t="shared" si="279"/>
        <v>16</v>
      </c>
      <c r="O705" s="16">
        <f>IF(G705=1,IF(S705='Valori Consentiti - Table 1'!$I$6,1,0)+IF(T705='Valori Consentiti - Table 1'!$K$6,1,0)+IF(U705='Valori Consentiti - Table 1'!$M$6,1,0)+IF(V705='Valori Consentiti - Table 1'!$O$6,1,0)+IF(W705='Valori Consentiti - Table 1'!$Q$6,1,0)+IF(X705='Valori Consentiti - Table 1'!$S$6,1,0)+IF(Y705='Valori Consentiti - Table 1'!$U$6,1,0)+IF(Z705='Valori Consentiti - Table 1'!$W$6,1,0)+IF(AA705='Valori Consentiti - Table 1'!$Y$6,1,0)+IF(AB705='Valori Consentiti - Table 1'!$AA$6,1,0)+IF(AC705='Valori Consentiti - Table 1'!$AC$6,1,0)+IF(AD705='Valori Consentiti - Table 1'!$AE$6,1,0)+IF(AE705='Valori Consentiti - Table 1'!$AG$6,1,0)+IF(AF705='Valori Consentiti - Table 1'!$AI$6,1,0)+IF(AG705='Valori Consentiti - Table 1'!$AK$6,1,0)+IF(AH705='Valori Consentiti - Table 1'!$AM$6,1,0),IF(G705=2,IF(S705='Valori Consentiti - Table 1'!$I$7,1,0)+IF(T705='Valori Consentiti - Table 1'!$K$7,1,0)+IF(U705='Valori Consentiti - Table 1'!$M$7,1,0)+IF(V705='Valori Consentiti - Table 1'!$O$7,1,0)+IF(W705='Valori Consentiti - Table 1'!$Q$7,1,0)+IF(X705='Valori Consentiti - Table 1'!$S$7,1,0)+IF(Y705='Valori Consentiti - Table 1'!$U$7,1,0)+IF(Z705='Valori Consentiti - Table 1'!$W$7,1,0)+IF(AA705='Valori Consentiti - Table 1'!$Y$7,1,0)+IF(AB705='Valori Consentiti - Table 1'!$AA$7,1,0)+IF(AC705='Valori Consentiti - Table 1'!$AC$7,1,0)+IF(AD705='Valori Consentiti - Table 1'!$AE$7,1,0)+IF(AE705='Valori Consentiti - Table 1'!$AG$7,1,0)+IF(AF705='Valori Consentiti - Table 1'!$AI$7,1,0)+IF(AG705='Valori Consentiti - Table 1'!$AK$7,1,0)+IF(AH705='Valori Consentiti - Table 1'!$AM$7,1,0),IF(G705=3,IF(S705='Valori Consentiti - Table 1'!$I$8,1,0)+IF(T705='Valori Consentiti - Table 1'!$K$8,1,0)+IF(U705='Valori Consentiti - Table 1'!$M$8,1,0)+IF(V705='Valori Consentiti - Table 1'!$O$8,1,0)+IF(W705='Valori Consentiti - Table 1'!$Q$8,1,0)+IF(X705='Valori Consentiti - Table 1'!$S$8,1,0)+IF(Y705='Valori Consentiti - Table 1'!$U$8,1,0)+IF(Z705='Valori Consentiti - Table 1'!$W$8,1,0)+IF(AA705='Valori Consentiti - Table 1'!$Y$8,1,0)+IF(AB705='Valori Consentiti - Table 1'!$AA$8,1,0)+IF(AC705='Valori Consentiti - Table 1'!$AC$8,1,0)+IF(AD705='Valori Consentiti - Table 1'!$AE$8,1,0)+IF(AE705='Valori Consentiti - Table 1'!$AG$8,1,0)+IF(AF705='Valori Consentiti - Table 1'!$AI$8,1,0)+IF(AG705='Valori Consentiti - Table 1'!$AK$8,1,0)+IF(AH705='Valori Consentiti - Table 1'!$AM$8,1,0),IF(G705=4,IF(S705='Valori Consentiti - Table 1'!$I$9,1,0)+IF(T705='Valori Consentiti - Table 1'!$K$9,1,0)+IF(U705='Valori Consentiti - Table 1'!$M$9,1,0)+IF(V705='Valori Consentiti - Table 1'!$O$9,1,0)+IF(W705='Valori Consentiti - Table 1'!$Q$9,1,0)+IF(X705='Valori Consentiti - Table 1'!$S$9,1,0)+IF(Y705='Valori Consentiti - Table 1'!$U$9,1,0)+IF(Z705='Valori Consentiti - Table 1'!$W$9,1,0)+IF(AA705='Valori Consentiti - Table 1'!$Y$9,1,0)+IF(AB705='Valori Consentiti - Table 1'!$AA$9,1,0)+IF(AC705='Valori Consentiti - Table 1'!$AC$9,1,0)+IF(AD705='Valori Consentiti - Table 1'!$AE$9,1,0)+IF(AE705='Valori Consentiti - Table 1'!$AG$9,1,0)+IF(AF705='Valori Consentiti - Table 1'!$AI$9,1,0)+IF(AG705='Valori Consentiti - Table 1'!$AK$9,1,0)+IF(AH705='Valori Consentiti - Table 1'!$AM$9,1,0),))))</f>
        <v>0</v>
      </c>
      <c r="P705" s="16">
        <f t="shared" si="280"/>
        <v>16</v>
      </c>
      <c r="Q705" s="16">
        <f t="shared" si="277"/>
        <v>1</v>
      </c>
      <c r="R705" s="17"/>
      <c r="S705" s="24" t="str">
        <f t="shared" si="261"/>
        <v/>
      </c>
      <c r="T705" s="25" t="str">
        <f t="shared" si="262"/>
        <v/>
      </c>
      <c r="U705" s="25" t="str">
        <f t="shared" si="263"/>
        <v/>
      </c>
      <c r="V705" s="26" t="str">
        <f t="shared" si="264"/>
        <v/>
      </c>
      <c r="W705" s="27" t="str">
        <f t="shared" si="265"/>
        <v/>
      </c>
      <c r="X705" s="25" t="str">
        <f t="shared" si="266"/>
        <v/>
      </c>
      <c r="Y705" s="25" t="str">
        <f t="shared" si="267"/>
        <v/>
      </c>
      <c r="Z705" s="26" t="str">
        <f t="shared" si="268"/>
        <v/>
      </c>
      <c r="AA705" s="27" t="str">
        <f t="shared" si="269"/>
        <v/>
      </c>
      <c r="AB705" s="25" t="str">
        <f t="shared" si="270"/>
        <v/>
      </c>
      <c r="AC705" s="25" t="str">
        <f t="shared" si="271"/>
        <v/>
      </c>
      <c r="AD705" s="26" t="str">
        <f t="shared" si="272"/>
        <v/>
      </c>
      <c r="AE705" s="27" t="str">
        <f t="shared" si="273"/>
        <v/>
      </c>
      <c r="AF705" s="25" t="str">
        <f t="shared" si="274"/>
        <v/>
      </c>
      <c r="AG705" s="25" t="str">
        <f t="shared" si="275"/>
        <v/>
      </c>
      <c r="AH705" s="26" t="str">
        <f t="shared" si="276"/>
        <v/>
      </c>
      <c r="AI705" s="29" t="b">
        <f t="shared" si="281"/>
        <v>0</v>
      </c>
      <c r="AJ705" s="29" t="b">
        <f t="shared" si="282"/>
        <v>0</v>
      </c>
      <c r="AK705" s="29" t="b">
        <f t="shared" si="283"/>
        <v>0</v>
      </c>
      <c r="AL705" s="29" t="b">
        <f t="shared" si="284"/>
        <v>0</v>
      </c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</row>
    <row r="706" spans="1:252" s="37" customFormat="1" ht="18" customHeight="1">
      <c r="A706" s="31"/>
      <c r="B706" s="31"/>
      <c r="C706" s="41"/>
      <c r="D706" s="14"/>
      <c r="E706" s="18"/>
      <c r="F706" s="31"/>
      <c r="G706" s="14"/>
      <c r="H706" s="15"/>
      <c r="I706" s="15"/>
      <c r="J706" s="15"/>
      <c r="K706" s="15"/>
      <c r="L706" s="40">
        <f>IF(G706=1,IF(S706='Valori Consentiti - Table 1'!$I$6,5,IF(S706="X",1,0))+IF(T706='Valori Consentiti - Table 1'!$K$6,5,IF(T706="X",1,0))+IF(U706='Valori Consentiti - Table 1'!$M$6,5,IF(U706="X",1,0))+IF(V706='Valori Consentiti - Table 1'!$O$6,5,IF(V706="X",1,0))+IF(W706='Valori Consentiti - Table 1'!$Q$6,5,IF(W706="X",1,0))+IF(X706='Valori Consentiti - Table 1'!$S$6,5,IF(X706="X",1,0))+IF(Y706='Valori Consentiti - Table 1'!$U$6,5,IF(Y706="X",1,0))+IF(Z706='Valori Consentiti - Table 1'!$W$6,5,IF(Z706="X",1,0))+IF(AA706='Valori Consentiti - Table 1'!$Y$6,5,IF(AA706="X",1,0))+IF(AB706='Valori Consentiti - Table 1'!$AA$6,5,IF(AB706="X",1,0))+IF(AC706='Valori Consentiti - Table 1'!$AC$6,5,IF(AC706="X",1,0))+IF(AD706='Valori Consentiti - Table 1'!$AE$6,5,IF(AD706="X",1,0))+IF(AE706='Valori Consentiti - Table 1'!$AG$6,5,IF(AE706="X",1,0))+IF(AF706='Valori Consentiti - Table 1'!$AI$6,5,IF(AF706="X",1,0))+IF(AG706='Valori Consentiti - Table 1'!$AK$6,5,IF(AG706="X",1,0))+IF(AH706='Valori Consentiti - Table 1'!$AM$6,5,IF(AH706="X",1,0)),IF(G706=2,IF(S706='Valori Consentiti - Table 1'!$I$7,5,IF(S706="X",1,0))+IF(T706='Valori Consentiti - Table 1'!$K$7,5,IF(T706="X",1,0))+IF(U706='Valori Consentiti - Table 1'!$M$7,5,IF(U706="X",1,0))+IF(V706='Valori Consentiti - Table 1'!$O$7,5,IF(V706="X",1,0))+IF(W706='Valori Consentiti - Table 1'!$Q$7,5,IF(W706="X",1,0))+IF(X706='Valori Consentiti - Table 1'!$S$7,5,IF(X706="X",1,0))+IF(Y706='Valori Consentiti - Table 1'!$U$7,5,IF(Y706="X",1,0))+IF(Z706='Valori Consentiti - Table 1'!$W$7,5,IF(Z706="X",1,0))+IF(AA706='Valori Consentiti - Table 1'!$Y$7,5,IF(AA706="X",1,0))+IF(AB706='Valori Consentiti - Table 1'!$AA$7,5,IF(AB706="X",1,0))+IF(AC706='Valori Consentiti - Table 1'!$AC$7,5,IF(AC706="X",1,0))+IF(AD706='Valori Consentiti - Table 1'!$AE$7,5,IF(AD706="X",1,0))+IF(AE706='Valori Consentiti - Table 1'!$AG$7,5,IF(AE706="X",1,0))+IF(AF706='Valori Consentiti - Table 1'!$AI$7,5,IF(AF706="X",1,0))+IF(AG706='Valori Consentiti - Table 1'!$AK$7,5,IF(AG706="X",1,0))+IF(AH706='Valori Consentiti - Table 1'!$AM$7,5,IF(AH706="X",1,0)),IF(G706=3,IF(S706='Valori Consentiti - Table 1'!$I$8,5,IF(S706="X",1,0))+IF(T706='Valori Consentiti - Table 1'!$K$8,5,IF(T706="X",1,0))+IF(U706='Valori Consentiti - Table 1'!$M$8,5,IF(U706="X",1,0))+IF(V706='Valori Consentiti - Table 1'!$O$8,5,IF(V706="X",1,0))+IF(W706='Valori Consentiti - Table 1'!$Q$8,5,IF(W706="X",1,0))+IF(X706='Valori Consentiti - Table 1'!$S$8,5,IF(X706="X",1,0))+IF(Y706='Valori Consentiti - Table 1'!$U$8,5,IF(Y706="X",1,0))+IF(Z706='Valori Consentiti - Table 1'!$W$8,5,IF(Z706="X",1,0))+IF(AA706='Valori Consentiti - Table 1'!$Y$8,5,IF(AA706="X",1,0))+IF(AB706='Valori Consentiti - Table 1'!$AA$8,5,IF(AB706="X",1,0))+IF(AC706='Valori Consentiti - Table 1'!$AC$8,5,IF(AC706="X",1,0))+IF(AD706='Valori Consentiti - Table 1'!$AE$8,5,IF(AD706="X",1,0))+IF(AE706='Valori Consentiti - Table 1'!$AG$8,5,IF(AE706="X",1,0))+IF(AF706='Valori Consentiti - Table 1'!$AI$8,5,IF(AF706="X",1,0))+IF(AG706='Valori Consentiti - Table 1'!$AK$8,5,IF(AG706="X",1,0))+IF(AH706='Valori Consentiti - Table 1'!$AM$8,5,IF(AH706="X",1,0)),IF(G706=4,IF(S706='Valori Consentiti - Table 1'!$I$9,5,IF(S706="X",1,0))+IF(T706='Valori Consentiti - Table 1'!$K$9,5,IF(T706="X",1,0))+IF(U706='Valori Consentiti - Table 1'!$M$9,5,IF(U706="X",1,0))+IF(V706='Valori Consentiti - Table 1'!$O$9,5,IF(V706="X",1,0))+IF(W706='Valori Consentiti - Table 1'!$Q$9,5,IF(W706="X",1,0))+IF(X706='Valori Consentiti - Table 1'!$S$9,5,IF(X706="X",1,0))+IF(Y706='Valori Consentiti - Table 1'!$U$9,5,IF(Y706="X",1,0))+IF(Z706='Valori Consentiti - Table 1'!$W$9,5,IF(Z706="X",1,0))+IF(AA706='Valori Consentiti - Table 1'!$Y$9,5,IF(AA706="X",1,0))+IF(AB706='Valori Consentiti - Table 1'!$AA$9,5,IF(AB706="X",1,0))+IF(AC706='Valori Consentiti - Table 1'!$AC$9,5,IF(AC706="X",1,0))+IF(AD706='Valori Consentiti - Table 1'!$AE$9,5,IF(AD706="X",1,0))+IF(AE706='Valori Consentiti - Table 1'!$AG$9,5,IF(AE706="X",1,0))+IF(AF706='Valori Consentiti - Table 1'!$AI$9,5,IF(AF706="X",1,0))+IF(AG706='Valori Consentiti - Table 1'!$AK$9,5,IF(AG706="X",1,0))+IF(AH706='Valori Consentiti - Table 1'!$AM$9,5,IF(AH706="X",1,0)),))))</f>
        <v>0</v>
      </c>
      <c r="M706" s="16">
        <f t="shared" si="278"/>
        <v>0</v>
      </c>
      <c r="N706" s="16">
        <f t="shared" si="279"/>
        <v>16</v>
      </c>
      <c r="O706" s="16">
        <f>IF(G706=1,IF(S706='Valori Consentiti - Table 1'!$I$6,1,0)+IF(T706='Valori Consentiti - Table 1'!$K$6,1,0)+IF(U706='Valori Consentiti - Table 1'!$M$6,1,0)+IF(V706='Valori Consentiti - Table 1'!$O$6,1,0)+IF(W706='Valori Consentiti - Table 1'!$Q$6,1,0)+IF(X706='Valori Consentiti - Table 1'!$S$6,1,0)+IF(Y706='Valori Consentiti - Table 1'!$U$6,1,0)+IF(Z706='Valori Consentiti - Table 1'!$W$6,1,0)+IF(AA706='Valori Consentiti - Table 1'!$Y$6,1,0)+IF(AB706='Valori Consentiti - Table 1'!$AA$6,1,0)+IF(AC706='Valori Consentiti - Table 1'!$AC$6,1,0)+IF(AD706='Valori Consentiti - Table 1'!$AE$6,1,0)+IF(AE706='Valori Consentiti - Table 1'!$AG$6,1,0)+IF(AF706='Valori Consentiti - Table 1'!$AI$6,1,0)+IF(AG706='Valori Consentiti - Table 1'!$AK$6,1,0)+IF(AH706='Valori Consentiti - Table 1'!$AM$6,1,0),IF(G706=2,IF(S706='Valori Consentiti - Table 1'!$I$7,1,0)+IF(T706='Valori Consentiti - Table 1'!$K$7,1,0)+IF(U706='Valori Consentiti - Table 1'!$M$7,1,0)+IF(V706='Valori Consentiti - Table 1'!$O$7,1,0)+IF(W706='Valori Consentiti - Table 1'!$Q$7,1,0)+IF(X706='Valori Consentiti - Table 1'!$S$7,1,0)+IF(Y706='Valori Consentiti - Table 1'!$U$7,1,0)+IF(Z706='Valori Consentiti - Table 1'!$W$7,1,0)+IF(AA706='Valori Consentiti - Table 1'!$Y$7,1,0)+IF(AB706='Valori Consentiti - Table 1'!$AA$7,1,0)+IF(AC706='Valori Consentiti - Table 1'!$AC$7,1,0)+IF(AD706='Valori Consentiti - Table 1'!$AE$7,1,0)+IF(AE706='Valori Consentiti - Table 1'!$AG$7,1,0)+IF(AF706='Valori Consentiti - Table 1'!$AI$7,1,0)+IF(AG706='Valori Consentiti - Table 1'!$AK$7,1,0)+IF(AH706='Valori Consentiti - Table 1'!$AM$7,1,0),IF(G706=3,IF(S706='Valori Consentiti - Table 1'!$I$8,1,0)+IF(T706='Valori Consentiti - Table 1'!$K$8,1,0)+IF(U706='Valori Consentiti - Table 1'!$M$8,1,0)+IF(V706='Valori Consentiti - Table 1'!$O$8,1,0)+IF(W706='Valori Consentiti - Table 1'!$Q$8,1,0)+IF(X706='Valori Consentiti - Table 1'!$S$8,1,0)+IF(Y706='Valori Consentiti - Table 1'!$U$8,1,0)+IF(Z706='Valori Consentiti - Table 1'!$W$8,1,0)+IF(AA706='Valori Consentiti - Table 1'!$Y$8,1,0)+IF(AB706='Valori Consentiti - Table 1'!$AA$8,1,0)+IF(AC706='Valori Consentiti - Table 1'!$AC$8,1,0)+IF(AD706='Valori Consentiti - Table 1'!$AE$8,1,0)+IF(AE706='Valori Consentiti - Table 1'!$AG$8,1,0)+IF(AF706='Valori Consentiti - Table 1'!$AI$8,1,0)+IF(AG706='Valori Consentiti - Table 1'!$AK$8,1,0)+IF(AH706='Valori Consentiti - Table 1'!$AM$8,1,0),IF(G706=4,IF(S706='Valori Consentiti - Table 1'!$I$9,1,0)+IF(T706='Valori Consentiti - Table 1'!$K$9,1,0)+IF(U706='Valori Consentiti - Table 1'!$M$9,1,0)+IF(V706='Valori Consentiti - Table 1'!$O$9,1,0)+IF(W706='Valori Consentiti - Table 1'!$Q$9,1,0)+IF(X706='Valori Consentiti - Table 1'!$S$9,1,0)+IF(Y706='Valori Consentiti - Table 1'!$U$9,1,0)+IF(Z706='Valori Consentiti - Table 1'!$W$9,1,0)+IF(AA706='Valori Consentiti - Table 1'!$Y$9,1,0)+IF(AB706='Valori Consentiti - Table 1'!$AA$9,1,0)+IF(AC706='Valori Consentiti - Table 1'!$AC$9,1,0)+IF(AD706='Valori Consentiti - Table 1'!$AE$9,1,0)+IF(AE706='Valori Consentiti - Table 1'!$AG$9,1,0)+IF(AF706='Valori Consentiti - Table 1'!$AI$9,1,0)+IF(AG706='Valori Consentiti - Table 1'!$AK$9,1,0)+IF(AH706='Valori Consentiti - Table 1'!$AM$9,1,0),))))</f>
        <v>0</v>
      </c>
      <c r="P706" s="16">
        <f t="shared" si="280"/>
        <v>16</v>
      </c>
      <c r="Q706" s="16">
        <f t="shared" si="277"/>
        <v>1</v>
      </c>
      <c r="R706" s="17"/>
      <c r="S706" s="24" t="str">
        <f t="shared" ref="S706:S769" si="285">MID($H706,1,1)</f>
        <v/>
      </c>
      <c r="T706" s="25" t="str">
        <f t="shared" ref="T706:T769" si="286">MID($H706,2,1)</f>
        <v/>
      </c>
      <c r="U706" s="25" t="str">
        <f t="shared" ref="U706:U769" si="287">MID($H706,3,1)</f>
        <v/>
      </c>
      <c r="V706" s="26" t="str">
        <f t="shared" ref="V706:V769" si="288">MID($H706,4,1)</f>
        <v/>
      </c>
      <c r="W706" s="27" t="str">
        <f t="shared" ref="W706:W769" si="289">MID($I706,1,1)</f>
        <v/>
      </c>
      <c r="X706" s="25" t="str">
        <f t="shared" ref="X706:X769" si="290">MID($I706,2,1)</f>
        <v/>
      </c>
      <c r="Y706" s="25" t="str">
        <f t="shared" ref="Y706:Y769" si="291">MID($I706,3,1)</f>
        <v/>
      </c>
      <c r="Z706" s="26" t="str">
        <f t="shared" ref="Z706:Z769" si="292">MID($I706,4,1)</f>
        <v/>
      </c>
      <c r="AA706" s="27" t="str">
        <f t="shared" ref="AA706:AA769" si="293">MID($J706,1,1)</f>
        <v/>
      </c>
      <c r="AB706" s="25" t="str">
        <f t="shared" ref="AB706:AB769" si="294">MID($J706,2,1)</f>
        <v/>
      </c>
      <c r="AC706" s="25" t="str">
        <f t="shared" ref="AC706:AC769" si="295">MID($J706,3,1)</f>
        <v/>
      </c>
      <c r="AD706" s="26" t="str">
        <f t="shared" ref="AD706:AD769" si="296">MID($J706,4,1)</f>
        <v/>
      </c>
      <c r="AE706" s="27" t="str">
        <f t="shared" ref="AE706:AE769" si="297">MID($K706,1,1)</f>
        <v/>
      </c>
      <c r="AF706" s="25" t="str">
        <f t="shared" ref="AF706:AF769" si="298">MID($K706,2,1)</f>
        <v/>
      </c>
      <c r="AG706" s="25" t="str">
        <f t="shared" ref="AG706:AG769" si="299">MID($K706,3,1)</f>
        <v/>
      </c>
      <c r="AH706" s="26" t="str">
        <f t="shared" ref="AH706:AH769" si="300">MID($K706,4,1)</f>
        <v/>
      </c>
      <c r="AI706" s="29" t="b">
        <f t="shared" si="281"/>
        <v>0</v>
      </c>
      <c r="AJ706" s="29" t="b">
        <f t="shared" si="282"/>
        <v>0</v>
      </c>
      <c r="AK706" s="29" t="b">
        <f t="shared" si="283"/>
        <v>0</v>
      </c>
      <c r="AL706" s="29" t="b">
        <f t="shared" si="284"/>
        <v>0</v>
      </c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</row>
    <row r="707" spans="1:252" s="37" customFormat="1" ht="18" customHeight="1">
      <c r="A707" s="31"/>
      <c r="B707" s="31"/>
      <c r="C707" s="41"/>
      <c r="D707" s="14"/>
      <c r="E707" s="18"/>
      <c r="F707" s="31"/>
      <c r="G707" s="14"/>
      <c r="H707" s="15"/>
      <c r="I707" s="15"/>
      <c r="J707" s="15"/>
      <c r="K707" s="15"/>
      <c r="L707" s="40">
        <f>IF(G707=1,IF(S707='Valori Consentiti - Table 1'!$I$6,5,IF(S707="X",1,0))+IF(T707='Valori Consentiti - Table 1'!$K$6,5,IF(T707="X",1,0))+IF(U707='Valori Consentiti - Table 1'!$M$6,5,IF(U707="X",1,0))+IF(V707='Valori Consentiti - Table 1'!$O$6,5,IF(V707="X",1,0))+IF(W707='Valori Consentiti - Table 1'!$Q$6,5,IF(W707="X",1,0))+IF(X707='Valori Consentiti - Table 1'!$S$6,5,IF(X707="X",1,0))+IF(Y707='Valori Consentiti - Table 1'!$U$6,5,IF(Y707="X",1,0))+IF(Z707='Valori Consentiti - Table 1'!$W$6,5,IF(Z707="X",1,0))+IF(AA707='Valori Consentiti - Table 1'!$Y$6,5,IF(AA707="X",1,0))+IF(AB707='Valori Consentiti - Table 1'!$AA$6,5,IF(AB707="X",1,0))+IF(AC707='Valori Consentiti - Table 1'!$AC$6,5,IF(AC707="X",1,0))+IF(AD707='Valori Consentiti - Table 1'!$AE$6,5,IF(AD707="X",1,0))+IF(AE707='Valori Consentiti - Table 1'!$AG$6,5,IF(AE707="X",1,0))+IF(AF707='Valori Consentiti - Table 1'!$AI$6,5,IF(AF707="X",1,0))+IF(AG707='Valori Consentiti - Table 1'!$AK$6,5,IF(AG707="X",1,0))+IF(AH707='Valori Consentiti - Table 1'!$AM$6,5,IF(AH707="X",1,0)),IF(G707=2,IF(S707='Valori Consentiti - Table 1'!$I$7,5,IF(S707="X",1,0))+IF(T707='Valori Consentiti - Table 1'!$K$7,5,IF(T707="X",1,0))+IF(U707='Valori Consentiti - Table 1'!$M$7,5,IF(U707="X",1,0))+IF(V707='Valori Consentiti - Table 1'!$O$7,5,IF(V707="X",1,0))+IF(W707='Valori Consentiti - Table 1'!$Q$7,5,IF(W707="X",1,0))+IF(X707='Valori Consentiti - Table 1'!$S$7,5,IF(X707="X",1,0))+IF(Y707='Valori Consentiti - Table 1'!$U$7,5,IF(Y707="X",1,0))+IF(Z707='Valori Consentiti - Table 1'!$W$7,5,IF(Z707="X",1,0))+IF(AA707='Valori Consentiti - Table 1'!$Y$7,5,IF(AA707="X",1,0))+IF(AB707='Valori Consentiti - Table 1'!$AA$7,5,IF(AB707="X",1,0))+IF(AC707='Valori Consentiti - Table 1'!$AC$7,5,IF(AC707="X",1,0))+IF(AD707='Valori Consentiti - Table 1'!$AE$7,5,IF(AD707="X",1,0))+IF(AE707='Valori Consentiti - Table 1'!$AG$7,5,IF(AE707="X",1,0))+IF(AF707='Valori Consentiti - Table 1'!$AI$7,5,IF(AF707="X",1,0))+IF(AG707='Valori Consentiti - Table 1'!$AK$7,5,IF(AG707="X",1,0))+IF(AH707='Valori Consentiti - Table 1'!$AM$7,5,IF(AH707="X",1,0)),IF(G707=3,IF(S707='Valori Consentiti - Table 1'!$I$8,5,IF(S707="X",1,0))+IF(T707='Valori Consentiti - Table 1'!$K$8,5,IF(T707="X",1,0))+IF(U707='Valori Consentiti - Table 1'!$M$8,5,IF(U707="X",1,0))+IF(V707='Valori Consentiti - Table 1'!$O$8,5,IF(V707="X",1,0))+IF(W707='Valori Consentiti - Table 1'!$Q$8,5,IF(W707="X",1,0))+IF(X707='Valori Consentiti - Table 1'!$S$8,5,IF(X707="X",1,0))+IF(Y707='Valori Consentiti - Table 1'!$U$8,5,IF(Y707="X",1,0))+IF(Z707='Valori Consentiti - Table 1'!$W$8,5,IF(Z707="X",1,0))+IF(AA707='Valori Consentiti - Table 1'!$Y$8,5,IF(AA707="X",1,0))+IF(AB707='Valori Consentiti - Table 1'!$AA$8,5,IF(AB707="X",1,0))+IF(AC707='Valori Consentiti - Table 1'!$AC$8,5,IF(AC707="X",1,0))+IF(AD707='Valori Consentiti - Table 1'!$AE$8,5,IF(AD707="X",1,0))+IF(AE707='Valori Consentiti - Table 1'!$AG$8,5,IF(AE707="X",1,0))+IF(AF707='Valori Consentiti - Table 1'!$AI$8,5,IF(AF707="X",1,0))+IF(AG707='Valori Consentiti - Table 1'!$AK$8,5,IF(AG707="X",1,0))+IF(AH707='Valori Consentiti - Table 1'!$AM$8,5,IF(AH707="X",1,0)),IF(G707=4,IF(S707='Valori Consentiti - Table 1'!$I$9,5,IF(S707="X",1,0))+IF(T707='Valori Consentiti - Table 1'!$K$9,5,IF(T707="X",1,0))+IF(U707='Valori Consentiti - Table 1'!$M$9,5,IF(U707="X",1,0))+IF(V707='Valori Consentiti - Table 1'!$O$9,5,IF(V707="X",1,0))+IF(W707='Valori Consentiti - Table 1'!$Q$9,5,IF(W707="X",1,0))+IF(X707='Valori Consentiti - Table 1'!$S$9,5,IF(X707="X",1,0))+IF(Y707='Valori Consentiti - Table 1'!$U$9,5,IF(Y707="X",1,0))+IF(Z707='Valori Consentiti - Table 1'!$W$9,5,IF(Z707="X",1,0))+IF(AA707='Valori Consentiti - Table 1'!$Y$9,5,IF(AA707="X",1,0))+IF(AB707='Valori Consentiti - Table 1'!$AA$9,5,IF(AB707="X",1,0))+IF(AC707='Valori Consentiti - Table 1'!$AC$9,5,IF(AC707="X",1,0))+IF(AD707='Valori Consentiti - Table 1'!$AE$9,5,IF(AD707="X",1,0))+IF(AE707='Valori Consentiti - Table 1'!$AG$9,5,IF(AE707="X",1,0))+IF(AF707='Valori Consentiti - Table 1'!$AI$9,5,IF(AF707="X",1,0))+IF(AG707='Valori Consentiti - Table 1'!$AK$9,5,IF(AG707="X",1,0))+IF(AH707='Valori Consentiti - Table 1'!$AM$9,5,IF(AH707="X",1,0)),))))</f>
        <v>0</v>
      </c>
      <c r="M707" s="16">
        <f t="shared" si="278"/>
        <v>0</v>
      </c>
      <c r="N707" s="16">
        <f t="shared" si="279"/>
        <v>16</v>
      </c>
      <c r="O707" s="16">
        <f>IF(G707=1,IF(S707='Valori Consentiti - Table 1'!$I$6,1,0)+IF(T707='Valori Consentiti - Table 1'!$K$6,1,0)+IF(U707='Valori Consentiti - Table 1'!$M$6,1,0)+IF(V707='Valori Consentiti - Table 1'!$O$6,1,0)+IF(W707='Valori Consentiti - Table 1'!$Q$6,1,0)+IF(X707='Valori Consentiti - Table 1'!$S$6,1,0)+IF(Y707='Valori Consentiti - Table 1'!$U$6,1,0)+IF(Z707='Valori Consentiti - Table 1'!$W$6,1,0)+IF(AA707='Valori Consentiti - Table 1'!$Y$6,1,0)+IF(AB707='Valori Consentiti - Table 1'!$AA$6,1,0)+IF(AC707='Valori Consentiti - Table 1'!$AC$6,1,0)+IF(AD707='Valori Consentiti - Table 1'!$AE$6,1,0)+IF(AE707='Valori Consentiti - Table 1'!$AG$6,1,0)+IF(AF707='Valori Consentiti - Table 1'!$AI$6,1,0)+IF(AG707='Valori Consentiti - Table 1'!$AK$6,1,0)+IF(AH707='Valori Consentiti - Table 1'!$AM$6,1,0),IF(G707=2,IF(S707='Valori Consentiti - Table 1'!$I$7,1,0)+IF(T707='Valori Consentiti - Table 1'!$K$7,1,0)+IF(U707='Valori Consentiti - Table 1'!$M$7,1,0)+IF(V707='Valori Consentiti - Table 1'!$O$7,1,0)+IF(W707='Valori Consentiti - Table 1'!$Q$7,1,0)+IF(X707='Valori Consentiti - Table 1'!$S$7,1,0)+IF(Y707='Valori Consentiti - Table 1'!$U$7,1,0)+IF(Z707='Valori Consentiti - Table 1'!$W$7,1,0)+IF(AA707='Valori Consentiti - Table 1'!$Y$7,1,0)+IF(AB707='Valori Consentiti - Table 1'!$AA$7,1,0)+IF(AC707='Valori Consentiti - Table 1'!$AC$7,1,0)+IF(AD707='Valori Consentiti - Table 1'!$AE$7,1,0)+IF(AE707='Valori Consentiti - Table 1'!$AG$7,1,0)+IF(AF707='Valori Consentiti - Table 1'!$AI$7,1,0)+IF(AG707='Valori Consentiti - Table 1'!$AK$7,1,0)+IF(AH707='Valori Consentiti - Table 1'!$AM$7,1,0),IF(G707=3,IF(S707='Valori Consentiti - Table 1'!$I$8,1,0)+IF(T707='Valori Consentiti - Table 1'!$K$8,1,0)+IF(U707='Valori Consentiti - Table 1'!$M$8,1,0)+IF(V707='Valori Consentiti - Table 1'!$O$8,1,0)+IF(W707='Valori Consentiti - Table 1'!$Q$8,1,0)+IF(X707='Valori Consentiti - Table 1'!$S$8,1,0)+IF(Y707='Valori Consentiti - Table 1'!$U$8,1,0)+IF(Z707='Valori Consentiti - Table 1'!$W$8,1,0)+IF(AA707='Valori Consentiti - Table 1'!$Y$8,1,0)+IF(AB707='Valori Consentiti - Table 1'!$AA$8,1,0)+IF(AC707='Valori Consentiti - Table 1'!$AC$8,1,0)+IF(AD707='Valori Consentiti - Table 1'!$AE$8,1,0)+IF(AE707='Valori Consentiti - Table 1'!$AG$8,1,0)+IF(AF707='Valori Consentiti - Table 1'!$AI$8,1,0)+IF(AG707='Valori Consentiti - Table 1'!$AK$8,1,0)+IF(AH707='Valori Consentiti - Table 1'!$AM$8,1,0),IF(G707=4,IF(S707='Valori Consentiti - Table 1'!$I$9,1,0)+IF(T707='Valori Consentiti - Table 1'!$K$9,1,0)+IF(U707='Valori Consentiti - Table 1'!$M$9,1,0)+IF(V707='Valori Consentiti - Table 1'!$O$9,1,0)+IF(W707='Valori Consentiti - Table 1'!$Q$9,1,0)+IF(X707='Valori Consentiti - Table 1'!$S$9,1,0)+IF(Y707='Valori Consentiti - Table 1'!$U$9,1,0)+IF(Z707='Valori Consentiti - Table 1'!$W$9,1,0)+IF(AA707='Valori Consentiti - Table 1'!$Y$9,1,0)+IF(AB707='Valori Consentiti - Table 1'!$AA$9,1,0)+IF(AC707='Valori Consentiti - Table 1'!$AC$9,1,0)+IF(AD707='Valori Consentiti - Table 1'!$AE$9,1,0)+IF(AE707='Valori Consentiti - Table 1'!$AG$9,1,0)+IF(AF707='Valori Consentiti - Table 1'!$AI$9,1,0)+IF(AG707='Valori Consentiti - Table 1'!$AK$9,1,0)+IF(AH707='Valori Consentiti - Table 1'!$AM$9,1,0),))))</f>
        <v>0</v>
      </c>
      <c r="P707" s="16">
        <f t="shared" si="280"/>
        <v>16</v>
      </c>
      <c r="Q707" s="16">
        <f t="shared" ref="Q707:Q770" si="301">COUNTIF($L$2:$L$1000,"&gt;" &amp;$L707)+1</f>
        <v>1</v>
      </c>
      <c r="R707" s="17"/>
      <c r="S707" s="24" t="str">
        <f t="shared" si="285"/>
        <v/>
      </c>
      <c r="T707" s="25" t="str">
        <f t="shared" si="286"/>
        <v/>
      </c>
      <c r="U707" s="25" t="str">
        <f t="shared" si="287"/>
        <v/>
      </c>
      <c r="V707" s="26" t="str">
        <f t="shared" si="288"/>
        <v/>
      </c>
      <c r="W707" s="27" t="str">
        <f t="shared" si="289"/>
        <v/>
      </c>
      <c r="X707" s="25" t="str">
        <f t="shared" si="290"/>
        <v/>
      </c>
      <c r="Y707" s="25" t="str">
        <f t="shared" si="291"/>
        <v/>
      </c>
      <c r="Z707" s="26" t="str">
        <f t="shared" si="292"/>
        <v/>
      </c>
      <c r="AA707" s="27" t="str">
        <f t="shared" si="293"/>
        <v/>
      </c>
      <c r="AB707" s="25" t="str">
        <f t="shared" si="294"/>
        <v/>
      </c>
      <c r="AC707" s="25" t="str">
        <f t="shared" si="295"/>
        <v/>
      </c>
      <c r="AD707" s="26" t="str">
        <f t="shared" si="296"/>
        <v/>
      </c>
      <c r="AE707" s="27" t="str">
        <f t="shared" si="297"/>
        <v/>
      </c>
      <c r="AF707" s="25" t="str">
        <f t="shared" si="298"/>
        <v/>
      </c>
      <c r="AG707" s="25" t="str">
        <f t="shared" si="299"/>
        <v/>
      </c>
      <c r="AH707" s="26" t="str">
        <f t="shared" si="300"/>
        <v/>
      </c>
      <c r="AI707" s="29" t="b">
        <f t="shared" si="281"/>
        <v>0</v>
      </c>
      <c r="AJ707" s="29" t="b">
        <f t="shared" si="282"/>
        <v>0</v>
      </c>
      <c r="AK707" s="29" t="b">
        <f t="shared" si="283"/>
        <v>0</v>
      </c>
      <c r="AL707" s="29" t="b">
        <f t="shared" si="284"/>
        <v>0</v>
      </c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</row>
    <row r="708" spans="1:252" s="37" customFormat="1" ht="18" customHeight="1">
      <c r="A708" s="31"/>
      <c r="B708" s="31"/>
      <c r="C708" s="41"/>
      <c r="D708" s="14"/>
      <c r="E708" s="18"/>
      <c r="F708" s="31"/>
      <c r="G708" s="14"/>
      <c r="H708" s="15"/>
      <c r="I708" s="15"/>
      <c r="J708" s="15"/>
      <c r="K708" s="15"/>
      <c r="L708" s="40">
        <f>IF(G708=1,IF(S708='Valori Consentiti - Table 1'!$I$6,5,IF(S708="X",1,0))+IF(T708='Valori Consentiti - Table 1'!$K$6,5,IF(T708="X",1,0))+IF(U708='Valori Consentiti - Table 1'!$M$6,5,IF(U708="X",1,0))+IF(V708='Valori Consentiti - Table 1'!$O$6,5,IF(V708="X",1,0))+IF(W708='Valori Consentiti - Table 1'!$Q$6,5,IF(W708="X",1,0))+IF(X708='Valori Consentiti - Table 1'!$S$6,5,IF(X708="X",1,0))+IF(Y708='Valori Consentiti - Table 1'!$U$6,5,IF(Y708="X",1,0))+IF(Z708='Valori Consentiti - Table 1'!$W$6,5,IF(Z708="X",1,0))+IF(AA708='Valori Consentiti - Table 1'!$Y$6,5,IF(AA708="X",1,0))+IF(AB708='Valori Consentiti - Table 1'!$AA$6,5,IF(AB708="X",1,0))+IF(AC708='Valori Consentiti - Table 1'!$AC$6,5,IF(AC708="X",1,0))+IF(AD708='Valori Consentiti - Table 1'!$AE$6,5,IF(AD708="X",1,0))+IF(AE708='Valori Consentiti - Table 1'!$AG$6,5,IF(AE708="X",1,0))+IF(AF708='Valori Consentiti - Table 1'!$AI$6,5,IF(AF708="X",1,0))+IF(AG708='Valori Consentiti - Table 1'!$AK$6,5,IF(AG708="X",1,0))+IF(AH708='Valori Consentiti - Table 1'!$AM$6,5,IF(AH708="X",1,0)),IF(G708=2,IF(S708='Valori Consentiti - Table 1'!$I$7,5,IF(S708="X",1,0))+IF(T708='Valori Consentiti - Table 1'!$K$7,5,IF(T708="X",1,0))+IF(U708='Valori Consentiti - Table 1'!$M$7,5,IF(U708="X",1,0))+IF(V708='Valori Consentiti - Table 1'!$O$7,5,IF(V708="X",1,0))+IF(W708='Valori Consentiti - Table 1'!$Q$7,5,IF(W708="X",1,0))+IF(X708='Valori Consentiti - Table 1'!$S$7,5,IF(X708="X",1,0))+IF(Y708='Valori Consentiti - Table 1'!$U$7,5,IF(Y708="X",1,0))+IF(Z708='Valori Consentiti - Table 1'!$W$7,5,IF(Z708="X",1,0))+IF(AA708='Valori Consentiti - Table 1'!$Y$7,5,IF(AA708="X",1,0))+IF(AB708='Valori Consentiti - Table 1'!$AA$7,5,IF(AB708="X",1,0))+IF(AC708='Valori Consentiti - Table 1'!$AC$7,5,IF(AC708="X",1,0))+IF(AD708='Valori Consentiti - Table 1'!$AE$7,5,IF(AD708="X",1,0))+IF(AE708='Valori Consentiti - Table 1'!$AG$7,5,IF(AE708="X",1,0))+IF(AF708='Valori Consentiti - Table 1'!$AI$7,5,IF(AF708="X",1,0))+IF(AG708='Valori Consentiti - Table 1'!$AK$7,5,IF(AG708="X",1,0))+IF(AH708='Valori Consentiti - Table 1'!$AM$7,5,IF(AH708="X",1,0)),IF(G708=3,IF(S708='Valori Consentiti - Table 1'!$I$8,5,IF(S708="X",1,0))+IF(T708='Valori Consentiti - Table 1'!$K$8,5,IF(T708="X",1,0))+IF(U708='Valori Consentiti - Table 1'!$M$8,5,IF(U708="X",1,0))+IF(V708='Valori Consentiti - Table 1'!$O$8,5,IF(V708="X",1,0))+IF(W708='Valori Consentiti - Table 1'!$Q$8,5,IF(W708="X",1,0))+IF(X708='Valori Consentiti - Table 1'!$S$8,5,IF(X708="X",1,0))+IF(Y708='Valori Consentiti - Table 1'!$U$8,5,IF(Y708="X",1,0))+IF(Z708='Valori Consentiti - Table 1'!$W$8,5,IF(Z708="X",1,0))+IF(AA708='Valori Consentiti - Table 1'!$Y$8,5,IF(AA708="X",1,0))+IF(AB708='Valori Consentiti - Table 1'!$AA$8,5,IF(AB708="X",1,0))+IF(AC708='Valori Consentiti - Table 1'!$AC$8,5,IF(AC708="X",1,0))+IF(AD708='Valori Consentiti - Table 1'!$AE$8,5,IF(AD708="X",1,0))+IF(AE708='Valori Consentiti - Table 1'!$AG$8,5,IF(AE708="X",1,0))+IF(AF708='Valori Consentiti - Table 1'!$AI$8,5,IF(AF708="X",1,0))+IF(AG708='Valori Consentiti - Table 1'!$AK$8,5,IF(AG708="X",1,0))+IF(AH708='Valori Consentiti - Table 1'!$AM$8,5,IF(AH708="X",1,0)),IF(G708=4,IF(S708='Valori Consentiti - Table 1'!$I$9,5,IF(S708="X",1,0))+IF(T708='Valori Consentiti - Table 1'!$K$9,5,IF(T708="X",1,0))+IF(U708='Valori Consentiti - Table 1'!$M$9,5,IF(U708="X",1,0))+IF(V708='Valori Consentiti - Table 1'!$O$9,5,IF(V708="X",1,0))+IF(W708='Valori Consentiti - Table 1'!$Q$9,5,IF(W708="X",1,0))+IF(X708='Valori Consentiti - Table 1'!$S$9,5,IF(X708="X",1,0))+IF(Y708='Valori Consentiti - Table 1'!$U$9,5,IF(Y708="X",1,0))+IF(Z708='Valori Consentiti - Table 1'!$W$9,5,IF(Z708="X",1,0))+IF(AA708='Valori Consentiti - Table 1'!$Y$9,5,IF(AA708="X",1,0))+IF(AB708='Valori Consentiti - Table 1'!$AA$9,5,IF(AB708="X",1,0))+IF(AC708='Valori Consentiti - Table 1'!$AC$9,5,IF(AC708="X",1,0))+IF(AD708='Valori Consentiti - Table 1'!$AE$9,5,IF(AD708="X",1,0))+IF(AE708='Valori Consentiti - Table 1'!$AG$9,5,IF(AE708="X",1,0))+IF(AF708='Valori Consentiti - Table 1'!$AI$9,5,IF(AF708="X",1,0))+IF(AG708='Valori Consentiti - Table 1'!$AK$9,5,IF(AG708="X",1,0))+IF(AH708='Valori Consentiti - Table 1'!$AM$9,5,IF(AH708="X",1,0)),))))</f>
        <v>0</v>
      </c>
      <c r="M708" s="16">
        <f t="shared" si="278"/>
        <v>0</v>
      </c>
      <c r="N708" s="16">
        <f t="shared" si="279"/>
        <v>16</v>
      </c>
      <c r="O708" s="16">
        <f>IF(G708=1,IF(S708='Valori Consentiti - Table 1'!$I$6,1,0)+IF(T708='Valori Consentiti - Table 1'!$K$6,1,0)+IF(U708='Valori Consentiti - Table 1'!$M$6,1,0)+IF(V708='Valori Consentiti - Table 1'!$O$6,1,0)+IF(W708='Valori Consentiti - Table 1'!$Q$6,1,0)+IF(X708='Valori Consentiti - Table 1'!$S$6,1,0)+IF(Y708='Valori Consentiti - Table 1'!$U$6,1,0)+IF(Z708='Valori Consentiti - Table 1'!$W$6,1,0)+IF(AA708='Valori Consentiti - Table 1'!$Y$6,1,0)+IF(AB708='Valori Consentiti - Table 1'!$AA$6,1,0)+IF(AC708='Valori Consentiti - Table 1'!$AC$6,1,0)+IF(AD708='Valori Consentiti - Table 1'!$AE$6,1,0)+IF(AE708='Valori Consentiti - Table 1'!$AG$6,1,0)+IF(AF708='Valori Consentiti - Table 1'!$AI$6,1,0)+IF(AG708='Valori Consentiti - Table 1'!$AK$6,1,0)+IF(AH708='Valori Consentiti - Table 1'!$AM$6,1,0),IF(G708=2,IF(S708='Valori Consentiti - Table 1'!$I$7,1,0)+IF(T708='Valori Consentiti - Table 1'!$K$7,1,0)+IF(U708='Valori Consentiti - Table 1'!$M$7,1,0)+IF(V708='Valori Consentiti - Table 1'!$O$7,1,0)+IF(W708='Valori Consentiti - Table 1'!$Q$7,1,0)+IF(X708='Valori Consentiti - Table 1'!$S$7,1,0)+IF(Y708='Valori Consentiti - Table 1'!$U$7,1,0)+IF(Z708='Valori Consentiti - Table 1'!$W$7,1,0)+IF(AA708='Valori Consentiti - Table 1'!$Y$7,1,0)+IF(AB708='Valori Consentiti - Table 1'!$AA$7,1,0)+IF(AC708='Valori Consentiti - Table 1'!$AC$7,1,0)+IF(AD708='Valori Consentiti - Table 1'!$AE$7,1,0)+IF(AE708='Valori Consentiti - Table 1'!$AG$7,1,0)+IF(AF708='Valori Consentiti - Table 1'!$AI$7,1,0)+IF(AG708='Valori Consentiti - Table 1'!$AK$7,1,0)+IF(AH708='Valori Consentiti - Table 1'!$AM$7,1,0),IF(G708=3,IF(S708='Valori Consentiti - Table 1'!$I$8,1,0)+IF(T708='Valori Consentiti - Table 1'!$K$8,1,0)+IF(U708='Valori Consentiti - Table 1'!$M$8,1,0)+IF(V708='Valori Consentiti - Table 1'!$O$8,1,0)+IF(W708='Valori Consentiti - Table 1'!$Q$8,1,0)+IF(X708='Valori Consentiti - Table 1'!$S$8,1,0)+IF(Y708='Valori Consentiti - Table 1'!$U$8,1,0)+IF(Z708='Valori Consentiti - Table 1'!$W$8,1,0)+IF(AA708='Valori Consentiti - Table 1'!$Y$8,1,0)+IF(AB708='Valori Consentiti - Table 1'!$AA$8,1,0)+IF(AC708='Valori Consentiti - Table 1'!$AC$8,1,0)+IF(AD708='Valori Consentiti - Table 1'!$AE$8,1,0)+IF(AE708='Valori Consentiti - Table 1'!$AG$8,1,0)+IF(AF708='Valori Consentiti - Table 1'!$AI$8,1,0)+IF(AG708='Valori Consentiti - Table 1'!$AK$8,1,0)+IF(AH708='Valori Consentiti - Table 1'!$AM$8,1,0),IF(G708=4,IF(S708='Valori Consentiti - Table 1'!$I$9,1,0)+IF(T708='Valori Consentiti - Table 1'!$K$9,1,0)+IF(U708='Valori Consentiti - Table 1'!$M$9,1,0)+IF(V708='Valori Consentiti - Table 1'!$O$9,1,0)+IF(W708='Valori Consentiti - Table 1'!$Q$9,1,0)+IF(X708='Valori Consentiti - Table 1'!$S$9,1,0)+IF(Y708='Valori Consentiti - Table 1'!$U$9,1,0)+IF(Z708='Valori Consentiti - Table 1'!$W$9,1,0)+IF(AA708='Valori Consentiti - Table 1'!$Y$9,1,0)+IF(AB708='Valori Consentiti - Table 1'!$AA$9,1,0)+IF(AC708='Valori Consentiti - Table 1'!$AC$9,1,0)+IF(AD708='Valori Consentiti - Table 1'!$AE$9,1,0)+IF(AE708='Valori Consentiti - Table 1'!$AG$9,1,0)+IF(AF708='Valori Consentiti - Table 1'!$AI$9,1,0)+IF(AG708='Valori Consentiti - Table 1'!$AK$9,1,0)+IF(AH708='Valori Consentiti - Table 1'!$AM$9,1,0),))))</f>
        <v>0</v>
      </c>
      <c r="P708" s="16">
        <f t="shared" si="280"/>
        <v>16</v>
      </c>
      <c r="Q708" s="16">
        <f t="shared" si="301"/>
        <v>1</v>
      </c>
      <c r="R708" s="17"/>
      <c r="S708" s="24" t="str">
        <f t="shared" si="285"/>
        <v/>
      </c>
      <c r="T708" s="25" t="str">
        <f t="shared" si="286"/>
        <v/>
      </c>
      <c r="U708" s="25" t="str">
        <f t="shared" si="287"/>
        <v/>
      </c>
      <c r="V708" s="26" t="str">
        <f t="shared" si="288"/>
        <v/>
      </c>
      <c r="W708" s="27" t="str">
        <f t="shared" si="289"/>
        <v/>
      </c>
      <c r="X708" s="25" t="str">
        <f t="shared" si="290"/>
        <v/>
      </c>
      <c r="Y708" s="25" t="str">
        <f t="shared" si="291"/>
        <v/>
      </c>
      <c r="Z708" s="26" t="str">
        <f t="shared" si="292"/>
        <v/>
      </c>
      <c r="AA708" s="27" t="str">
        <f t="shared" si="293"/>
        <v/>
      </c>
      <c r="AB708" s="25" t="str">
        <f t="shared" si="294"/>
        <v/>
      </c>
      <c r="AC708" s="25" t="str">
        <f t="shared" si="295"/>
        <v/>
      </c>
      <c r="AD708" s="26" t="str">
        <f t="shared" si="296"/>
        <v/>
      </c>
      <c r="AE708" s="27" t="str">
        <f t="shared" si="297"/>
        <v/>
      </c>
      <c r="AF708" s="25" t="str">
        <f t="shared" si="298"/>
        <v/>
      </c>
      <c r="AG708" s="25" t="str">
        <f t="shared" si="299"/>
        <v/>
      </c>
      <c r="AH708" s="26" t="str">
        <f t="shared" si="300"/>
        <v/>
      </c>
      <c r="AI708" s="29" t="b">
        <f t="shared" si="281"/>
        <v>0</v>
      </c>
      <c r="AJ708" s="29" t="b">
        <f t="shared" si="282"/>
        <v>0</v>
      </c>
      <c r="AK708" s="29" t="b">
        <f t="shared" si="283"/>
        <v>0</v>
      </c>
      <c r="AL708" s="29" t="b">
        <f t="shared" si="284"/>
        <v>0</v>
      </c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</row>
    <row r="709" spans="1:252" s="37" customFormat="1" ht="18" customHeight="1">
      <c r="A709" s="31"/>
      <c r="B709" s="31"/>
      <c r="C709" s="41"/>
      <c r="D709" s="14"/>
      <c r="E709" s="18"/>
      <c r="F709" s="31"/>
      <c r="G709" s="14"/>
      <c r="H709" s="15"/>
      <c r="I709" s="15"/>
      <c r="J709" s="15"/>
      <c r="K709" s="15"/>
      <c r="L709" s="40">
        <f>IF(G709=1,IF(S709='Valori Consentiti - Table 1'!$I$6,5,IF(S709="X",1,0))+IF(T709='Valori Consentiti - Table 1'!$K$6,5,IF(T709="X",1,0))+IF(U709='Valori Consentiti - Table 1'!$M$6,5,IF(U709="X",1,0))+IF(V709='Valori Consentiti - Table 1'!$O$6,5,IF(V709="X",1,0))+IF(W709='Valori Consentiti - Table 1'!$Q$6,5,IF(W709="X",1,0))+IF(X709='Valori Consentiti - Table 1'!$S$6,5,IF(X709="X",1,0))+IF(Y709='Valori Consentiti - Table 1'!$U$6,5,IF(Y709="X",1,0))+IF(Z709='Valori Consentiti - Table 1'!$W$6,5,IF(Z709="X",1,0))+IF(AA709='Valori Consentiti - Table 1'!$Y$6,5,IF(AA709="X",1,0))+IF(AB709='Valori Consentiti - Table 1'!$AA$6,5,IF(AB709="X",1,0))+IF(AC709='Valori Consentiti - Table 1'!$AC$6,5,IF(AC709="X",1,0))+IF(AD709='Valori Consentiti - Table 1'!$AE$6,5,IF(AD709="X",1,0))+IF(AE709='Valori Consentiti - Table 1'!$AG$6,5,IF(AE709="X",1,0))+IF(AF709='Valori Consentiti - Table 1'!$AI$6,5,IF(AF709="X",1,0))+IF(AG709='Valori Consentiti - Table 1'!$AK$6,5,IF(AG709="X",1,0))+IF(AH709='Valori Consentiti - Table 1'!$AM$6,5,IF(AH709="X",1,0)),IF(G709=2,IF(S709='Valori Consentiti - Table 1'!$I$7,5,IF(S709="X",1,0))+IF(T709='Valori Consentiti - Table 1'!$K$7,5,IF(T709="X",1,0))+IF(U709='Valori Consentiti - Table 1'!$M$7,5,IF(U709="X",1,0))+IF(V709='Valori Consentiti - Table 1'!$O$7,5,IF(V709="X",1,0))+IF(W709='Valori Consentiti - Table 1'!$Q$7,5,IF(W709="X",1,0))+IF(X709='Valori Consentiti - Table 1'!$S$7,5,IF(X709="X",1,0))+IF(Y709='Valori Consentiti - Table 1'!$U$7,5,IF(Y709="X",1,0))+IF(Z709='Valori Consentiti - Table 1'!$W$7,5,IF(Z709="X",1,0))+IF(AA709='Valori Consentiti - Table 1'!$Y$7,5,IF(AA709="X",1,0))+IF(AB709='Valori Consentiti - Table 1'!$AA$7,5,IF(AB709="X",1,0))+IF(AC709='Valori Consentiti - Table 1'!$AC$7,5,IF(AC709="X",1,0))+IF(AD709='Valori Consentiti - Table 1'!$AE$7,5,IF(AD709="X",1,0))+IF(AE709='Valori Consentiti - Table 1'!$AG$7,5,IF(AE709="X",1,0))+IF(AF709='Valori Consentiti - Table 1'!$AI$7,5,IF(AF709="X",1,0))+IF(AG709='Valori Consentiti - Table 1'!$AK$7,5,IF(AG709="X",1,0))+IF(AH709='Valori Consentiti - Table 1'!$AM$7,5,IF(AH709="X",1,0)),IF(G709=3,IF(S709='Valori Consentiti - Table 1'!$I$8,5,IF(S709="X",1,0))+IF(T709='Valori Consentiti - Table 1'!$K$8,5,IF(T709="X",1,0))+IF(U709='Valori Consentiti - Table 1'!$M$8,5,IF(U709="X",1,0))+IF(V709='Valori Consentiti - Table 1'!$O$8,5,IF(V709="X",1,0))+IF(W709='Valori Consentiti - Table 1'!$Q$8,5,IF(W709="X",1,0))+IF(X709='Valori Consentiti - Table 1'!$S$8,5,IF(X709="X",1,0))+IF(Y709='Valori Consentiti - Table 1'!$U$8,5,IF(Y709="X",1,0))+IF(Z709='Valori Consentiti - Table 1'!$W$8,5,IF(Z709="X",1,0))+IF(AA709='Valori Consentiti - Table 1'!$Y$8,5,IF(AA709="X",1,0))+IF(AB709='Valori Consentiti - Table 1'!$AA$8,5,IF(AB709="X",1,0))+IF(AC709='Valori Consentiti - Table 1'!$AC$8,5,IF(AC709="X",1,0))+IF(AD709='Valori Consentiti - Table 1'!$AE$8,5,IF(AD709="X",1,0))+IF(AE709='Valori Consentiti - Table 1'!$AG$8,5,IF(AE709="X",1,0))+IF(AF709='Valori Consentiti - Table 1'!$AI$8,5,IF(AF709="X",1,0))+IF(AG709='Valori Consentiti - Table 1'!$AK$8,5,IF(AG709="X",1,0))+IF(AH709='Valori Consentiti - Table 1'!$AM$8,5,IF(AH709="X",1,0)),IF(G709=4,IF(S709='Valori Consentiti - Table 1'!$I$9,5,IF(S709="X",1,0))+IF(T709='Valori Consentiti - Table 1'!$K$9,5,IF(T709="X",1,0))+IF(U709='Valori Consentiti - Table 1'!$M$9,5,IF(U709="X",1,0))+IF(V709='Valori Consentiti - Table 1'!$O$9,5,IF(V709="X",1,0))+IF(W709='Valori Consentiti - Table 1'!$Q$9,5,IF(W709="X",1,0))+IF(X709='Valori Consentiti - Table 1'!$S$9,5,IF(X709="X",1,0))+IF(Y709='Valori Consentiti - Table 1'!$U$9,5,IF(Y709="X",1,0))+IF(Z709='Valori Consentiti - Table 1'!$W$9,5,IF(Z709="X",1,0))+IF(AA709='Valori Consentiti - Table 1'!$Y$9,5,IF(AA709="X",1,0))+IF(AB709='Valori Consentiti - Table 1'!$AA$9,5,IF(AB709="X",1,0))+IF(AC709='Valori Consentiti - Table 1'!$AC$9,5,IF(AC709="X",1,0))+IF(AD709='Valori Consentiti - Table 1'!$AE$9,5,IF(AD709="X",1,0))+IF(AE709='Valori Consentiti - Table 1'!$AG$9,5,IF(AE709="X",1,0))+IF(AF709='Valori Consentiti - Table 1'!$AI$9,5,IF(AF709="X",1,0))+IF(AG709='Valori Consentiti - Table 1'!$AK$9,5,IF(AG709="X",1,0))+IF(AH709='Valori Consentiti - Table 1'!$AM$9,5,IF(AH709="X",1,0)),))))</f>
        <v>0</v>
      </c>
      <c r="M709" s="16">
        <f t="shared" si="278"/>
        <v>0</v>
      </c>
      <c r="N709" s="16">
        <f t="shared" si="279"/>
        <v>16</v>
      </c>
      <c r="O709" s="16">
        <f>IF(G709=1,IF(S709='Valori Consentiti - Table 1'!$I$6,1,0)+IF(T709='Valori Consentiti - Table 1'!$K$6,1,0)+IF(U709='Valori Consentiti - Table 1'!$M$6,1,0)+IF(V709='Valori Consentiti - Table 1'!$O$6,1,0)+IF(W709='Valori Consentiti - Table 1'!$Q$6,1,0)+IF(X709='Valori Consentiti - Table 1'!$S$6,1,0)+IF(Y709='Valori Consentiti - Table 1'!$U$6,1,0)+IF(Z709='Valori Consentiti - Table 1'!$W$6,1,0)+IF(AA709='Valori Consentiti - Table 1'!$Y$6,1,0)+IF(AB709='Valori Consentiti - Table 1'!$AA$6,1,0)+IF(AC709='Valori Consentiti - Table 1'!$AC$6,1,0)+IF(AD709='Valori Consentiti - Table 1'!$AE$6,1,0)+IF(AE709='Valori Consentiti - Table 1'!$AG$6,1,0)+IF(AF709='Valori Consentiti - Table 1'!$AI$6,1,0)+IF(AG709='Valori Consentiti - Table 1'!$AK$6,1,0)+IF(AH709='Valori Consentiti - Table 1'!$AM$6,1,0),IF(G709=2,IF(S709='Valori Consentiti - Table 1'!$I$7,1,0)+IF(T709='Valori Consentiti - Table 1'!$K$7,1,0)+IF(U709='Valori Consentiti - Table 1'!$M$7,1,0)+IF(V709='Valori Consentiti - Table 1'!$O$7,1,0)+IF(W709='Valori Consentiti - Table 1'!$Q$7,1,0)+IF(X709='Valori Consentiti - Table 1'!$S$7,1,0)+IF(Y709='Valori Consentiti - Table 1'!$U$7,1,0)+IF(Z709='Valori Consentiti - Table 1'!$W$7,1,0)+IF(AA709='Valori Consentiti - Table 1'!$Y$7,1,0)+IF(AB709='Valori Consentiti - Table 1'!$AA$7,1,0)+IF(AC709='Valori Consentiti - Table 1'!$AC$7,1,0)+IF(AD709='Valori Consentiti - Table 1'!$AE$7,1,0)+IF(AE709='Valori Consentiti - Table 1'!$AG$7,1,0)+IF(AF709='Valori Consentiti - Table 1'!$AI$7,1,0)+IF(AG709='Valori Consentiti - Table 1'!$AK$7,1,0)+IF(AH709='Valori Consentiti - Table 1'!$AM$7,1,0),IF(G709=3,IF(S709='Valori Consentiti - Table 1'!$I$8,1,0)+IF(T709='Valori Consentiti - Table 1'!$K$8,1,0)+IF(U709='Valori Consentiti - Table 1'!$M$8,1,0)+IF(V709='Valori Consentiti - Table 1'!$O$8,1,0)+IF(W709='Valori Consentiti - Table 1'!$Q$8,1,0)+IF(X709='Valori Consentiti - Table 1'!$S$8,1,0)+IF(Y709='Valori Consentiti - Table 1'!$U$8,1,0)+IF(Z709='Valori Consentiti - Table 1'!$W$8,1,0)+IF(AA709='Valori Consentiti - Table 1'!$Y$8,1,0)+IF(AB709='Valori Consentiti - Table 1'!$AA$8,1,0)+IF(AC709='Valori Consentiti - Table 1'!$AC$8,1,0)+IF(AD709='Valori Consentiti - Table 1'!$AE$8,1,0)+IF(AE709='Valori Consentiti - Table 1'!$AG$8,1,0)+IF(AF709='Valori Consentiti - Table 1'!$AI$8,1,0)+IF(AG709='Valori Consentiti - Table 1'!$AK$8,1,0)+IF(AH709='Valori Consentiti - Table 1'!$AM$8,1,0),IF(G709=4,IF(S709='Valori Consentiti - Table 1'!$I$9,1,0)+IF(T709='Valori Consentiti - Table 1'!$K$9,1,0)+IF(U709='Valori Consentiti - Table 1'!$M$9,1,0)+IF(V709='Valori Consentiti - Table 1'!$O$9,1,0)+IF(W709='Valori Consentiti - Table 1'!$Q$9,1,0)+IF(X709='Valori Consentiti - Table 1'!$S$9,1,0)+IF(Y709='Valori Consentiti - Table 1'!$U$9,1,0)+IF(Z709='Valori Consentiti - Table 1'!$W$9,1,0)+IF(AA709='Valori Consentiti - Table 1'!$Y$9,1,0)+IF(AB709='Valori Consentiti - Table 1'!$AA$9,1,0)+IF(AC709='Valori Consentiti - Table 1'!$AC$9,1,0)+IF(AD709='Valori Consentiti - Table 1'!$AE$9,1,0)+IF(AE709='Valori Consentiti - Table 1'!$AG$9,1,0)+IF(AF709='Valori Consentiti - Table 1'!$AI$9,1,0)+IF(AG709='Valori Consentiti - Table 1'!$AK$9,1,0)+IF(AH709='Valori Consentiti - Table 1'!$AM$9,1,0),))))</f>
        <v>0</v>
      </c>
      <c r="P709" s="16">
        <f t="shared" si="280"/>
        <v>16</v>
      </c>
      <c r="Q709" s="16">
        <f t="shared" si="301"/>
        <v>1</v>
      </c>
      <c r="R709" s="17"/>
      <c r="S709" s="24" t="str">
        <f t="shared" si="285"/>
        <v/>
      </c>
      <c r="T709" s="25" t="str">
        <f t="shared" si="286"/>
        <v/>
      </c>
      <c r="U709" s="25" t="str">
        <f t="shared" si="287"/>
        <v/>
      </c>
      <c r="V709" s="26" t="str">
        <f t="shared" si="288"/>
        <v/>
      </c>
      <c r="W709" s="27" t="str">
        <f t="shared" si="289"/>
        <v/>
      </c>
      <c r="X709" s="25" t="str">
        <f t="shared" si="290"/>
        <v/>
      </c>
      <c r="Y709" s="25" t="str">
        <f t="shared" si="291"/>
        <v/>
      </c>
      <c r="Z709" s="26" t="str">
        <f t="shared" si="292"/>
        <v/>
      </c>
      <c r="AA709" s="27" t="str">
        <f t="shared" si="293"/>
        <v/>
      </c>
      <c r="AB709" s="25" t="str">
        <f t="shared" si="294"/>
        <v/>
      </c>
      <c r="AC709" s="25" t="str">
        <f t="shared" si="295"/>
        <v/>
      </c>
      <c r="AD709" s="26" t="str">
        <f t="shared" si="296"/>
        <v/>
      </c>
      <c r="AE709" s="27" t="str">
        <f t="shared" si="297"/>
        <v/>
      </c>
      <c r="AF709" s="25" t="str">
        <f t="shared" si="298"/>
        <v/>
      </c>
      <c r="AG709" s="25" t="str">
        <f t="shared" si="299"/>
        <v/>
      </c>
      <c r="AH709" s="26" t="str">
        <f t="shared" si="300"/>
        <v/>
      </c>
      <c r="AI709" s="29" t="b">
        <f t="shared" si="281"/>
        <v>0</v>
      </c>
      <c r="AJ709" s="29" t="b">
        <f t="shared" si="282"/>
        <v>0</v>
      </c>
      <c r="AK709" s="29" t="b">
        <f t="shared" si="283"/>
        <v>0</v>
      </c>
      <c r="AL709" s="29" t="b">
        <f t="shared" si="284"/>
        <v>0</v>
      </c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</row>
    <row r="710" spans="1:252" s="37" customFormat="1" ht="18" customHeight="1">
      <c r="A710" s="31"/>
      <c r="B710" s="31"/>
      <c r="C710" s="41"/>
      <c r="D710" s="14"/>
      <c r="E710" s="18"/>
      <c r="F710" s="31"/>
      <c r="G710" s="14"/>
      <c r="H710" s="15"/>
      <c r="I710" s="15"/>
      <c r="J710" s="15"/>
      <c r="K710" s="15"/>
      <c r="L710" s="40">
        <f>IF(G710=1,IF(S710='Valori Consentiti - Table 1'!$I$6,5,IF(S710="X",1,0))+IF(T710='Valori Consentiti - Table 1'!$K$6,5,IF(T710="X",1,0))+IF(U710='Valori Consentiti - Table 1'!$M$6,5,IF(U710="X",1,0))+IF(V710='Valori Consentiti - Table 1'!$O$6,5,IF(V710="X",1,0))+IF(W710='Valori Consentiti - Table 1'!$Q$6,5,IF(W710="X",1,0))+IF(X710='Valori Consentiti - Table 1'!$S$6,5,IF(X710="X",1,0))+IF(Y710='Valori Consentiti - Table 1'!$U$6,5,IF(Y710="X",1,0))+IF(Z710='Valori Consentiti - Table 1'!$W$6,5,IF(Z710="X",1,0))+IF(AA710='Valori Consentiti - Table 1'!$Y$6,5,IF(AA710="X",1,0))+IF(AB710='Valori Consentiti - Table 1'!$AA$6,5,IF(AB710="X",1,0))+IF(AC710='Valori Consentiti - Table 1'!$AC$6,5,IF(AC710="X",1,0))+IF(AD710='Valori Consentiti - Table 1'!$AE$6,5,IF(AD710="X",1,0))+IF(AE710='Valori Consentiti - Table 1'!$AG$6,5,IF(AE710="X",1,0))+IF(AF710='Valori Consentiti - Table 1'!$AI$6,5,IF(AF710="X",1,0))+IF(AG710='Valori Consentiti - Table 1'!$AK$6,5,IF(AG710="X",1,0))+IF(AH710='Valori Consentiti - Table 1'!$AM$6,5,IF(AH710="X",1,0)),IF(G710=2,IF(S710='Valori Consentiti - Table 1'!$I$7,5,IF(S710="X",1,0))+IF(T710='Valori Consentiti - Table 1'!$K$7,5,IF(T710="X",1,0))+IF(U710='Valori Consentiti - Table 1'!$M$7,5,IF(U710="X",1,0))+IF(V710='Valori Consentiti - Table 1'!$O$7,5,IF(V710="X",1,0))+IF(W710='Valori Consentiti - Table 1'!$Q$7,5,IF(W710="X",1,0))+IF(X710='Valori Consentiti - Table 1'!$S$7,5,IF(X710="X",1,0))+IF(Y710='Valori Consentiti - Table 1'!$U$7,5,IF(Y710="X",1,0))+IF(Z710='Valori Consentiti - Table 1'!$W$7,5,IF(Z710="X",1,0))+IF(AA710='Valori Consentiti - Table 1'!$Y$7,5,IF(AA710="X",1,0))+IF(AB710='Valori Consentiti - Table 1'!$AA$7,5,IF(AB710="X",1,0))+IF(AC710='Valori Consentiti - Table 1'!$AC$7,5,IF(AC710="X",1,0))+IF(AD710='Valori Consentiti - Table 1'!$AE$7,5,IF(AD710="X",1,0))+IF(AE710='Valori Consentiti - Table 1'!$AG$7,5,IF(AE710="X",1,0))+IF(AF710='Valori Consentiti - Table 1'!$AI$7,5,IF(AF710="X",1,0))+IF(AG710='Valori Consentiti - Table 1'!$AK$7,5,IF(AG710="X",1,0))+IF(AH710='Valori Consentiti - Table 1'!$AM$7,5,IF(AH710="X",1,0)),IF(G710=3,IF(S710='Valori Consentiti - Table 1'!$I$8,5,IF(S710="X",1,0))+IF(T710='Valori Consentiti - Table 1'!$K$8,5,IF(T710="X",1,0))+IF(U710='Valori Consentiti - Table 1'!$M$8,5,IF(U710="X",1,0))+IF(V710='Valori Consentiti - Table 1'!$O$8,5,IF(V710="X",1,0))+IF(W710='Valori Consentiti - Table 1'!$Q$8,5,IF(W710="X",1,0))+IF(X710='Valori Consentiti - Table 1'!$S$8,5,IF(X710="X",1,0))+IF(Y710='Valori Consentiti - Table 1'!$U$8,5,IF(Y710="X",1,0))+IF(Z710='Valori Consentiti - Table 1'!$W$8,5,IF(Z710="X",1,0))+IF(AA710='Valori Consentiti - Table 1'!$Y$8,5,IF(AA710="X",1,0))+IF(AB710='Valori Consentiti - Table 1'!$AA$8,5,IF(AB710="X",1,0))+IF(AC710='Valori Consentiti - Table 1'!$AC$8,5,IF(AC710="X",1,0))+IF(AD710='Valori Consentiti - Table 1'!$AE$8,5,IF(AD710="X",1,0))+IF(AE710='Valori Consentiti - Table 1'!$AG$8,5,IF(AE710="X",1,0))+IF(AF710='Valori Consentiti - Table 1'!$AI$8,5,IF(AF710="X",1,0))+IF(AG710='Valori Consentiti - Table 1'!$AK$8,5,IF(AG710="X",1,0))+IF(AH710='Valori Consentiti - Table 1'!$AM$8,5,IF(AH710="X",1,0)),IF(G710=4,IF(S710='Valori Consentiti - Table 1'!$I$9,5,IF(S710="X",1,0))+IF(T710='Valori Consentiti - Table 1'!$K$9,5,IF(T710="X",1,0))+IF(U710='Valori Consentiti - Table 1'!$M$9,5,IF(U710="X",1,0))+IF(V710='Valori Consentiti - Table 1'!$O$9,5,IF(V710="X",1,0))+IF(W710='Valori Consentiti - Table 1'!$Q$9,5,IF(W710="X",1,0))+IF(X710='Valori Consentiti - Table 1'!$S$9,5,IF(X710="X",1,0))+IF(Y710='Valori Consentiti - Table 1'!$U$9,5,IF(Y710="X",1,0))+IF(Z710='Valori Consentiti - Table 1'!$W$9,5,IF(Z710="X",1,0))+IF(AA710='Valori Consentiti - Table 1'!$Y$9,5,IF(AA710="X",1,0))+IF(AB710='Valori Consentiti - Table 1'!$AA$9,5,IF(AB710="X",1,0))+IF(AC710='Valori Consentiti - Table 1'!$AC$9,5,IF(AC710="X",1,0))+IF(AD710='Valori Consentiti - Table 1'!$AE$9,5,IF(AD710="X",1,0))+IF(AE710='Valori Consentiti - Table 1'!$AG$9,5,IF(AE710="X",1,0))+IF(AF710='Valori Consentiti - Table 1'!$AI$9,5,IF(AF710="X",1,0))+IF(AG710='Valori Consentiti - Table 1'!$AK$9,5,IF(AG710="X",1,0))+IF(AH710='Valori Consentiti - Table 1'!$AM$9,5,IF(AH710="X",1,0)),))))</f>
        <v>0</v>
      </c>
      <c r="M710" s="16">
        <f t="shared" si="278"/>
        <v>0</v>
      </c>
      <c r="N710" s="16">
        <f t="shared" si="279"/>
        <v>16</v>
      </c>
      <c r="O710" s="16">
        <f>IF(G710=1,IF(S710='Valori Consentiti - Table 1'!$I$6,1,0)+IF(T710='Valori Consentiti - Table 1'!$K$6,1,0)+IF(U710='Valori Consentiti - Table 1'!$M$6,1,0)+IF(V710='Valori Consentiti - Table 1'!$O$6,1,0)+IF(W710='Valori Consentiti - Table 1'!$Q$6,1,0)+IF(X710='Valori Consentiti - Table 1'!$S$6,1,0)+IF(Y710='Valori Consentiti - Table 1'!$U$6,1,0)+IF(Z710='Valori Consentiti - Table 1'!$W$6,1,0)+IF(AA710='Valori Consentiti - Table 1'!$Y$6,1,0)+IF(AB710='Valori Consentiti - Table 1'!$AA$6,1,0)+IF(AC710='Valori Consentiti - Table 1'!$AC$6,1,0)+IF(AD710='Valori Consentiti - Table 1'!$AE$6,1,0)+IF(AE710='Valori Consentiti - Table 1'!$AG$6,1,0)+IF(AF710='Valori Consentiti - Table 1'!$AI$6,1,0)+IF(AG710='Valori Consentiti - Table 1'!$AK$6,1,0)+IF(AH710='Valori Consentiti - Table 1'!$AM$6,1,0),IF(G710=2,IF(S710='Valori Consentiti - Table 1'!$I$7,1,0)+IF(T710='Valori Consentiti - Table 1'!$K$7,1,0)+IF(U710='Valori Consentiti - Table 1'!$M$7,1,0)+IF(V710='Valori Consentiti - Table 1'!$O$7,1,0)+IF(W710='Valori Consentiti - Table 1'!$Q$7,1,0)+IF(X710='Valori Consentiti - Table 1'!$S$7,1,0)+IF(Y710='Valori Consentiti - Table 1'!$U$7,1,0)+IF(Z710='Valori Consentiti - Table 1'!$W$7,1,0)+IF(AA710='Valori Consentiti - Table 1'!$Y$7,1,0)+IF(AB710='Valori Consentiti - Table 1'!$AA$7,1,0)+IF(AC710='Valori Consentiti - Table 1'!$AC$7,1,0)+IF(AD710='Valori Consentiti - Table 1'!$AE$7,1,0)+IF(AE710='Valori Consentiti - Table 1'!$AG$7,1,0)+IF(AF710='Valori Consentiti - Table 1'!$AI$7,1,0)+IF(AG710='Valori Consentiti - Table 1'!$AK$7,1,0)+IF(AH710='Valori Consentiti - Table 1'!$AM$7,1,0),IF(G710=3,IF(S710='Valori Consentiti - Table 1'!$I$8,1,0)+IF(T710='Valori Consentiti - Table 1'!$K$8,1,0)+IF(U710='Valori Consentiti - Table 1'!$M$8,1,0)+IF(V710='Valori Consentiti - Table 1'!$O$8,1,0)+IF(W710='Valori Consentiti - Table 1'!$Q$8,1,0)+IF(X710='Valori Consentiti - Table 1'!$S$8,1,0)+IF(Y710='Valori Consentiti - Table 1'!$U$8,1,0)+IF(Z710='Valori Consentiti - Table 1'!$W$8,1,0)+IF(AA710='Valori Consentiti - Table 1'!$Y$8,1,0)+IF(AB710='Valori Consentiti - Table 1'!$AA$8,1,0)+IF(AC710='Valori Consentiti - Table 1'!$AC$8,1,0)+IF(AD710='Valori Consentiti - Table 1'!$AE$8,1,0)+IF(AE710='Valori Consentiti - Table 1'!$AG$8,1,0)+IF(AF710='Valori Consentiti - Table 1'!$AI$8,1,0)+IF(AG710='Valori Consentiti - Table 1'!$AK$8,1,0)+IF(AH710='Valori Consentiti - Table 1'!$AM$8,1,0),IF(G710=4,IF(S710='Valori Consentiti - Table 1'!$I$9,1,0)+IF(T710='Valori Consentiti - Table 1'!$K$9,1,0)+IF(U710='Valori Consentiti - Table 1'!$M$9,1,0)+IF(V710='Valori Consentiti - Table 1'!$O$9,1,0)+IF(W710='Valori Consentiti - Table 1'!$Q$9,1,0)+IF(X710='Valori Consentiti - Table 1'!$S$9,1,0)+IF(Y710='Valori Consentiti - Table 1'!$U$9,1,0)+IF(Z710='Valori Consentiti - Table 1'!$W$9,1,0)+IF(AA710='Valori Consentiti - Table 1'!$Y$9,1,0)+IF(AB710='Valori Consentiti - Table 1'!$AA$9,1,0)+IF(AC710='Valori Consentiti - Table 1'!$AC$9,1,0)+IF(AD710='Valori Consentiti - Table 1'!$AE$9,1,0)+IF(AE710='Valori Consentiti - Table 1'!$AG$9,1,0)+IF(AF710='Valori Consentiti - Table 1'!$AI$9,1,0)+IF(AG710='Valori Consentiti - Table 1'!$AK$9,1,0)+IF(AH710='Valori Consentiti - Table 1'!$AM$9,1,0),))))</f>
        <v>0</v>
      </c>
      <c r="P710" s="16">
        <f t="shared" si="280"/>
        <v>16</v>
      </c>
      <c r="Q710" s="16">
        <f t="shared" si="301"/>
        <v>1</v>
      </c>
      <c r="R710" s="17"/>
      <c r="S710" s="24" t="str">
        <f t="shared" si="285"/>
        <v/>
      </c>
      <c r="T710" s="25" t="str">
        <f t="shared" si="286"/>
        <v/>
      </c>
      <c r="U710" s="25" t="str">
        <f t="shared" si="287"/>
        <v/>
      </c>
      <c r="V710" s="26" t="str">
        <f t="shared" si="288"/>
        <v/>
      </c>
      <c r="W710" s="27" t="str">
        <f t="shared" si="289"/>
        <v/>
      </c>
      <c r="X710" s="25" t="str">
        <f t="shared" si="290"/>
        <v/>
      </c>
      <c r="Y710" s="25" t="str">
        <f t="shared" si="291"/>
        <v/>
      </c>
      <c r="Z710" s="26" t="str">
        <f t="shared" si="292"/>
        <v/>
      </c>
      <c r="AA710" s="27" t="str">
        <f t="shared" si="293"/>
        <v/>
      </c>
      <c r="AB710" s="25" t="str">
        <f t="shared" si="294"/>
        <v/>
      </c>
      <c r="AC710" s="25" t="str">
        <f t="shared" si="295"/>
        <v/>
      </c>
      <c r="AD710" s="26" t="str">
        <f t="shared" si="296"/>
        <v/>
      </c>
      <c r="AE710" s="27" t="str">
        <f t="shared" si="297"/>
        <v/>
      </c>
      <c r="AF710" s="25" t="str">
        <f t="shared" si="298"/>
        <v/>
      </c>
      <c r="AG710" s="25" t="str">
        <f t="shared" si="299"/>
        <v/>
      </c>
      <c r="AH710" s="26" t="str">
        <f t="shared" si="300"/>
        <v/>
      </c>
      <c r="AI710" s="29" t="b">
        <f t="shared" si="281"/>
        <v>0</v>
      </c>
      <c r="AJ710" s="29" t="b">
        <f t="shared" si="282"/>
        <v>0</v>
      </c>
      <c r="AK710" s="29" t="b">
        <f t="shared" si="283"/>
        <v>0</v>
      </c>
      <c r="AL710" s="29" t="b">
        <f t="shared" si="284"/>
        <v>0</v>
      </c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</row>
    <row r="711" spans="1:252" s="37" customFormat="1" ht="18" customHeight="1">
      <c r="A711" s="31"/>
      <c r="B711" s="31"/>
      <c r="C711" s="41"/>
      <c r="D711" s="14"/>
      <c r="E711" s="18"/>
      <c r="F711" s="31"/>
      <c r="G711" s="14"/>
      <c r="H711" s="15"/>
      <c r="I711" s="15"/>
      <c r="J711" s="15"/>
      <c r="K711" s="15"/>
      <c r="L711" s="40">
        <f>IF(G711=1,IF(S711='Valori Consentiti - Table 1'!$I$6,5,IF(S711="X",1,0))+IF(T711='Valori Consentiti - Table 1'!$K$6,5,IF(T711="X",1,0))+IF(U711='Valori Consentiti - Table 1'!$M$6,5,IF(U711="X",1,0))+IF(V711='Valori Consentiti - Table 1'!$O$6,5,IF(V711="X",1,0))+IF(W711='Valori Consentiti - Table 1'!$Q$6,5,IF(W711="X",1,0))+IF(X711='Valori Consentiti - Table 1'!$S$6,5,IF(X711="X",1,0))+IF(Y711='Valori Consentiti - Table 1'!$U$6,5,IF(Y711="X",1,0))+IF(Z711='Valori Consentiti - Table 1'!$W$6,5,IF(Z711="X",1,0))+IF(AA711='Valori Consentiti - Table 1'!$Y$6,5,IF(AA711="X",1,0))+IF(AB711='Valori Consentiti - Table 1'!$AA$6,5,IF(AB711="X",1,0))+IF(AC711='Valori Consentiti - Table 1'!$AC$6,5,IF(AC711="X",1,0))+IF(AD711='Valori Consentiti - Table 1'!$AE$6,5,IF(AD711="X",1,0))+IF(AE711='Valori Consentiti - Table 1'!$AG$6,5,IF(AE711="X",1,0))+IF(AF711='Valori Consentiti - Table 1'!$AI$6,5,IF(AF711="X",1,0))+IF(AG711='Valori Consentiti - Table 1'!$AK$6,5,IF(AG711="X",1,0))+IF(AH711='Valori Consentiti - Table 1'!$AM$6,5,IF(AH711="X",1,0)),IF(G711=2,IF(S711='Valori Consentiti - Table 1'!$I$7,5,IF(S711="X",1,0))+IF(T711='Valori Consentiti - Table 1'!$K$7,5,IF(T711="X",1,0))+IF(U711='Valori Consentiti - Table 1'!$M$7,5,IF(U711="X",1,0))+IF(V711='Valori Consentiti - Table 1'!$O$7,5,IF(V711="X",1,0))+IF(W711='Valori Consentiti - Table 1'!$Q$7,5,IF(W711="X",1,0))+IF(X711='Valori Consentiti - Table 1'!$S$7,5,IF(X711="X",1,0))+IF(Y711='Valori Consentiti - Table 1'!$U$7,5,IF(Y711="X",1,0))+IF(Z711='Valori Consentiti - Table 1'!$W$7,5,IF(Z711="X",1,0))+IF(AA711='Valori Consentiti - Table 1'!$Y$7,5,IF(AA711="X",1,0))+IF(AB711='Valori Consentiti - Table 1'!$AA$7,5,IF(AB711="X",1,0))+IF(AC711='Valori Consentiti - Table 1'!$AC$7,5,IF(AC711="X",1,0))+IF(AD711='Valori Consentiti - Table 1'!$AE$7,5,IF(AD711="X",1,0))+IF(AE711='Valori Consentiti - Table 1'!$AG$7,5,IF(AE711="X",1,0))+IF(AF711='Valori Consentiti - Table 1'!$AI$7,5,IF(AF711="X",1,0))+IF(AG711='Valori Consentiti - Table 1'!$AK$7,5,IF(AG711="X",1,0))+IF(AH711='Valori Consentiti - Table 1'!$AM$7,5,IF(AH711="X",1,0)),IF(G711=3,IF(S711='Valori Consentiti - Table 1'!$I$8,5,IF(S711="X",1,0))+IF(T711='Valori Consentiti - Table 1'!$K$8,5,IF(T711="X",1,0))+IF(U711='Valori Consentiti - Table 1'!$M$8,5,IF(U711="X",1,0))+IF(V711='Valori Consentiti - Table 1'!$O$8,5,IF(V711="X",1,0))+IF(W711='Valori Consentiti - Table 1'!$Q$8,5,IF(W711="X",1,0))+IF(X711='Valori Consentiti - Table 1'!$S$8,5,IF(X711="X",1,0))+IF(Y711='Valori Consentiti - Table 1'!$U$8,5,IF(Y711="X",1,0))+IF(Z711='Valori Consentiti - Table 1'!$W$8,5,IF(Z711="X",1,0))+IF(AA711='Valori Consentiti - Table 1'!$Y$8,5,IF(AA711="X",1,0))+IF(AB711='Valori Consentiti - Table 1'!$AA$8,5,IF(AB711="X",1,0))+IF(AC711='Valori Consentiti - Table 1'!$AC$8,5,IF(AC711="X",1,0))+IF(AD711='Valori Consentiti - Table 1'!$AE$8,5,IF(AD711="X",1,0))+IF(AE711='Valori Consentiti - Table 1'!$AG$8,5,IF(AE711="X",1,0))+IF(AF711='Valori Consentiti - Table 1'!$AI$8,5,IF(AF711="X",1,0))+IF(AG711='Valori Consentiti - Table 1'!$AK$8,5,IF(AG711="X",1,0))+IF(AH711='Valori Consentiti - Table 1'!$AM$8,5,IF(AH711="X",1,0)),IF(G711=4,IF(S711='Valori Consentiti - Table 1'!$I$9,5,IF(S711="X",1,0))+IF(T711='Valori Consentiti - Table 1'!$K$9,5,IF(T711="X",1,0))+IF(U711='Valori Consentiti - Table 1'!$M$9,5,IF(U711="X",1,0))+IF(V711='Valori Consentiti - Table 1'!$O$9,5,IF(V711="X",1,0))+IF(W711='Valori Consentiti - Table 1'!$Q$9,5,IF(W711="X",1,0))+IF(X711='Valori Consentiti - Table 1'!$S$9,5,IF(X711="X",1,0))+IF(Y711='Valori Consentiti - Table 1'!$U$9,5,IF(Y711="X",1,0))+IF(Z711='Valori Consentiti - Table 1'!$W$9,5,IF(Z711="X",1,0))+IF(AA711='Valori Consentiti - Table 1'!$Y$9,5,IF(AA711="X",1,0))+IF(AB711='Valori Consentiti - Table 1'!$AA$9,5,IF(AB711="X",1,0))+IF(AC711='Valori Consentiti - Table 1'!$AC$9,5,IF(AC711="X",1,0))+IF(AD711='Valori Consentiti - Table 1'!$AE$9,5,IF(AD711="X",1,0))+IF(AE711='Valori Consentiti - Table 1'!$AG$9,5,IF(AE711="X",1,0))+IF(AF711='Valori Consentiti - Table 1'!$AI$9,5,IF(AF711="X",1,0))+IF(AG711='Valori Consentiti - Table 1'!$AK$9,5,IF(AG711="X",1,0))+IF(AH711='Valori Consentiti - Table 1'!$AM$9,5,IF(AH711="X",1,0)),))))</f>
        <v>0</v>
      </c>
      <c r="M711" s="16">
        <f t="shared" si="278"/>
        <v>0</v>
      </c>
      <c r="N711" s="16">
        <f t="shared" si="279"/>
        <v>16</v>
      </c>
      <c r="O711" s="16">
        <f>IF(G711=1,IF(S711='Valori Consentiti - Table 1'!$I$6,1,0)+IF(T711='Valori Consentiti - Table 1'!$K$6,1,0)+IF(U711='Valori Consentiti - Table 1'!$M$6,1,0)+IF(V711='Valori Consentiti - Table 1'!$O$6,1,0)+IF(W711='Valori Consentiti - Table 1'!$Q$6,1,0)+IF(X711='Valori Consentiti - Table 1'!$S$6,1,0)+IF(Y711='Valori Consentiti - Table 1'!$U$6,1,0)+IF(Z711='Valori Consentiti - Table 1'!$W$6,1,0)+IF(AA711='Valori Consentiti - Table 1'!$Y$6,1,0)+IF(AB711='Valori Consentiti - Table 1'!$AA$6,1,0)+IF(AC711='Valori Consentiti - Table 1'!$AC$6,1,0)+IF(AD711='Valori Consentiti - Table 1'!$AE$6,1,0)+IF(AE711='Valori Consentiti - Table 1'!$AG$6,1,0)+IF(AF711='Valori Consentiti - Table 1'!$AI$6,1,0)+IF(AG711='Valori Consentiti - Table 1'!$AK$6,1,0)+IF(AH711='Valori Consentiti - Table 1'!$AM$6,1,0),IF(G711=2,IF(S711='Valori Consentiti - Table 1'!$I$7,1,0)+IF(T711='Valori Consentiti - Table 1'!$K$7,1,0)+IF(U711='Valori Consentiti - Table 1'!$M$7,1,0)+IF(V711='Valori Consentiti - Table 1'!$O$7,1,0)+IF(W711='Valori Consentiti - Table 1'!$Q$7,1,0)+IF(X711='Valori Consentiti - Table 1'!$S$7,1,0)+IF(Y711='Valori Consentiti - Table 1'!$U$7,1,0)+IF(Z711='Valori Consentiti - Table 1'!$W$7,1,0)+IF(AA711='Valori Consentiti - Table 1'!$Y$7,1,0)+IF(AB711='Valori Consentiti - Table 1'!$AA$7,1,0)+IF(AC711='Valori Consentiti - Table 1'!$AC$7,1,0)+IF(AD711='Valori Consentiti - Table 1'!$AE$7,1,0)+IF(AE711='Valori Consentiti - Table 1'!$AG$7,1,0)+IF(AF711='Valori Consentiti - Table 1'!$AI$7,1,0)+IF(AG711='Valori Consentiti - Table 1'!$AK$7,1,0)+IF(AH711='Valori Consentiti - Table 1'!$AM$7,1,0),IF(G711=3,IF(S711='Valori Consentiti - Table 1'!$I$8,1,0)+IF(T711='Valori Consentiti - Table 1'!$K$8,1,0)+IF(U711='Valori Consentiti - Table 1'!$M$8,1,0)+IF(V711='Valori Consentiti - Table 1'!$O$8,1,0)+IF(W711='Valori Consentiti - Table 1'!$Q$8,1,0)+IF(X711='Valori Consentiti - Table 1'!$S$8,1,0)+IF(Y711='Valori Consentiti - Table 1'!$U$8,1,0)+IF(Z711='Valori Consentiti - Table 1'!$W$8,1,0)+IF(AA711='Valori Consentiti - Table 1'!$Y$8,1,0)+IF(AB711='Valori Consentiti - Table 1'!$AA$8,1,0)+IF(AC711='Valori Consentiti - Table 1'!$AC$8,1,0)+IF(AD711='Valori Consentiti - Table 1'!$AE$8,1,0)+IF(AE711='Valori Consentiti - Table 1'!$AG$8,1,0)+IF(AF711='Valori Consentiti - Table 1'!$AI$8,1,0)+IF(AG711='Valori Consentiti - Table 1'!$AK$8,1,0)+IF(AH711='Valori Consentiti - Table 1'!$AM$8,1,0),IF(G711=4,IF(S711='Valori Consentiti - Table 1'!$I$9,1,0)+IF(T711='Valori Consentiti - Table 1'!$K$9,1,0)+IF(U711='Valori Consentiti - Table 1'!$M$9,1,0)+IF(V711='Valori Consentiti - Table 1'!$O$9,1,0)+IF(W711='Valori Consentiti - Table 1'!$Q$9,1,0)+IF(X711='Valori Consentiti - Table 1'!$S$9,1,0)+IF(Y711='Valori Consentiti - Table 1'!$U$9,1,0)+IF(Z711='Valori Consentiti - Table 1'!$W$9,1,0)+IF(AA711='Valori Consentiti - Table 1'!$Y$9,1,0)+IF(AB711='Valori Consentiti - Table 1'!$AA$9,1,0)+IF(AC711='Valori Consentiti - Table 1'!$AC$9,1,0)+IF(AD711='Valori Consentiti - Table 1'!$AE$9,1,0)+IF(AE711='Valori Consentiti - Table 1'!$AG$9,1,0)+IF(AF711='Valori Consentiti - Table 1'!$AI$9,1,0)+IF(AG711='Valori Consentiti - Table 1'!$AK$9,1,0)+IF(AH711='Valori Consentiti - Table 1'!$AM$9,1,0),))))</f>
        <v>0</v>
      </c>
      <c r="P711" s="16">
        <f t="shared" si="280"/>
        <v>16</v>
      </c>
      <c r="Q711" s="16">
        <f t="shared" si="301"/>
        <v>1</v>
      </c>
      <c r="R711" s="17"/>
      <c r="S711" s="24" t="str">
        <f t="shared" si="285"/>
        <v/>
      </c>
      <c r="T711" s="25" t="str">
        <f t="shared" si="286"/>
        <v/>
      </c>
      <c r="U711" s="25" t="str">
        <f t="shared" si="287"/>
        <v/>
      </c>
      <c r="V711" s="26" t="str">
        <f t="shared" si="288"/>
        <v/>
      </c>
      <c r="W711" s="27" t="str">
        <f t="shared" si="289"/>
        <v/>
      </c>
      <c r="X711" s="25" t="str">
        <f t="shared" si="290"/>
        <v/>
      </c>
      <c r="Y711" s="25" t="str">
        <f t="shared" si="291"/>
        <v/>
      </c>
      <c r="Z711" s="26" t="str">
        <f t="shared" si="292"/>
        <v/>
      </c>
      <c r="AA711" s="27" t="str">
        <f t="shared" si="293"/>
        <v/>
      </c>
      <c r="AB711" s="25" t="str">
        <f t="shared" si="294"/>
        <v/>
      </c>
      <c r="AC711" s="25" t="str">
        <f t="shared" si="295"/>
        <v/>
      </c>
      <c r="AD711" s="26" t="str">
        <f t="shared" si="296"/>
        <v/>
      </c>
      <c r="AE711" s="27" t="str">
        <f t="shared" si="297"/>
        <v/>
      </c>
      <c r="AF711" s="25" t="str">
        <f t="shared" si="298"/>
        <v/>
      </c>
      <c r="AG711" s="25" t="str">
        <f t="shared" si="299"/>
        <v/>
      </c>
      <c r="AH711" s="26" t="str">
        <f t="shared" si="300"/>
        <v/>
      </c>
      <c r="AI711" s="29" t="b">
        <f t="shared" si="281"/>
        <v>0</v>
      </c>
      <c r="AJ711" s="29" t="b">
        <f t="shared" si="282"/>
        <v>0</v>
      </c>
      <c r="AK711" s="29" t="b">
        <f t="shared" si="283"/>
        <v>0</v>
      </c>
      <c r="AL711" s="29" t="b">
        <f t="shared" si="284"/>
        <v>0</v>
      </c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</row>
    <row r="712" spans="1:252" s="37" customFormat="1" ht="18" customHeight="1">
      <c r="A712" s="31"/>
      <c r="B712" s="31"/>
      <c r="C712" s="41"/>
      <c r="D712" s="14"/>
      <c r="E712" s="18"/>
      <c r="F712" s="31"/>
      <c r="G712" s="14"/>
      <c r="H712" s="15"/>
      <c r="I712" s="15"/>
      <c r="J712" s="15"/>
      <c r="K712" s="15"/>
      <c r="L712" s="40">
        <f>IF(G712=1,IF(S712='Valori Consentiti - Table 1'!$I$6,5,IF(S712="X",1,0))+IF(T712='Valori Consentiti - Table 1'!$K$6,5,IF(T712="X",1,0))+IF(U712='Valori Consentiti - Table 1'!$M$6,5,IF(U712="X",1,0))+IF(V712='Valori Consentiti - Table 1'!$O$6,5,IF(V712="X",1,0))+IF(W712='Valori Consentiti - Table 1'!$Q$6,5,IF(W712="X",1,0))+IF(X712='Valori Consentiti - Table 1'!$S$6,5,IF(X712="X",1,0))+IF(Y712='Valori Consentiti - Table 1'!$U$6,5,IF(Y712="X",1,0))+IF(Z712='Valori Consentiti - Table 1'!$W$6,5,IF(Z712="X",1,0))+IF(AA712='Valori Consentiti - Table 1'!$Y$6,5,IF(AA712="X",1,0))+IF(AB712='Valori Consentiti - Table 1'!$AA$6,5,IF(AB712="X",1,0))+IF(AC712='Valori Consentiti - Table 1'!$AC$6,5,IF(AC712="X",1,0))+IF(AD712='Valori Consentiti - Table 1'!$AE$6,5,IF(AD712="X",1,0))+IF(AE712='Valori Consentiti - Table 1'!$AG$6,5,IF(AE712="X",1,0))+IF(AF712='Valori Consentiti - Table 1'!$AI$6,5,IF(AF712="X",1,0))+IF(AG712='Valori Consentiti - Table 1'!$AK$6,5,IF(AG712="X",1,0))+IF(AH712='Valori Consentiti - Table 1'!$AM$6,5,IF(AH712="X",1,0)),IF(G712=2,IF(S712='Valori Consentiti - Table 1'!$I$7,5,IF(S712="X",1,0))+IF(T712='Valori Consentiti - Table 1'!$K$7,5,IF(T712="X",1,0))+IF(U712='Valori Consentiti - Table 1'!$M$7,5,IF(U712="X",1,0))+IF(V712='Valori Consentiti - Table 1'!$O$7,5,IF(V712="X",1,0))+IF(W712='Valori Consentiti - Table 1'!$Q$7,5,IF(W712="X",1,0))+IF(X712='Valori Consentiti - Table 1'!$S$7,5,IF(X712="X",1,0))+IF(Y712='Valori Consentiti - Table 1'!$U$7,5,IF(Y712="X",1,0))+IF(Z712='Valori Consentiti - Table 1'!$W$7,5,IF(Z712="X",1,0))+IF(AA712='Valori Consentiti - Table 1'!$Y$7,5,IF(AA712="X",1,0))+IF(AB712='Valori Consentiti - Table 1'!$AA$7,5,IF(AB712="X",1,0))+IF(AC712='Valori Consentiti - Table 1'!$AC$7,5,IF(AC712="X",1,0))+IF(AD712='Valori Consentiti - Table 1'!$AE$7,5,IF(AD712="X",1,0))+IF(AE712='Valori Consentiti - Table 1'!$AG$7,5,IF(AE712="X",1,0))+IF(AF712='Valori Consentiti - Table 1'!$AI$7,5,IF(AF712="X",1,0))+IF(AG712='Valori Consentiti - Table 1'!$AK$7,5,IF(AG712="X",1,0))+IF(AH712='Valori Consentiti - Table 1'!$AM$7,5,IF(AH712="X",1,0)),IF(G712=3,IF(S712='Valori Consentiti - Table 1'!$I$8,5,IF(S712="X",1,0))+IF(T712='Valori Consentiti - Table 1'!$K$8,5,IF(T712="X",1,0))+IF(U712='Valori Consentiti - Table 1'!$M$8,5,IF(U712="X",1,0))+IF(V712='Valori Consentiti - Table 1'!$O$8,5,IF(V712="X",1,0))+IF(W712='Valori Consentiti - Table 1'!$Q$8,5,IF(W712="X",1,0))+IF(X712='Valori Consentiti - Table 1'!$S$8,5,IF(X712="X",1,0))+IF(Y712='Valori Consentiti - Table 1'!$U$8,5,IF(Y712="X",1,0))+IF(Z712='Valori Consentiti - Table 1'!$W$8,5,IF(Z712="X",1,0))+IF(AA712='Valori Consentiti - Table 1'!$Y$8,5,IF(AA712="X",1,0))+IF(AB712='Valori Consentiti - Table 1'!$AA$8,5,IF(AB712="X",1,0))+IF(AC712='Valori Consentiti - Table 1'!$AC$8,5,IF(AC712="X",1,0))+IF(AD712='Valori Consentiti - Table 1'!$AE$8,5,IF(AD712="X",1,0))+IF(AE712='Valori Consentiti - Table 1'!$AG$8,5,IF(AE712="X",1,0))+IF(AF712='Valori Consentiti - Table 1'!$AI$8,5,IF(AF712="X",1,0))+IF(AG712='Valori Consentiti - Table 1'!$AK$8,5,IF(AG712="X",1,0))+IF(AH712='Valori Consentiti - Table 1'!$AM$8,5,IF(AH712="X",1,0)),IF(G712=4,IF(S712='Valori Consentiti - Table 1'!$I$9,5,IF(S712="X",1,0))+IF(T712='Valori Consentiti - Table 1'!$K$9,5,IF(T712="X",1,0))+IF(U712='Valori Consentiti - Table 1'!$M$9,5,IF(U712="X",1,0))+IF(V712='Valori Consentiti - Table 1'!$O$9,5,IF(V712="X",1,0))+IF(W712='Valori Consentiti - Table 1'!$Q$9,5,IF(W712="X",1,0))+IF(X712='Valori Consentiti - Table 1'!$S$9,5,IF(X712="X",1,0))+IF(Y712='Valori Consentiti - Table 1'!$U$9,5,IF(Y712="X",1,0))+IF(Z712='Valori Consentiti - Table 1'!$W$9,5,IF(Z712="X",1,0))+IF(AA712='Valori Consentiti - Table 1'!$Y$9,5,IF(AA712="X",1,0))+IF(AB712='Valori Consentiti - Table 1'!$AA$9,5,IF(AB712="X",1,0))+IF(AC712='Valori Consentiti - Table 1'!$AC$9,5,IF(AC712="X",1,0))+IF(AD712='Valori Consentiti - Table 1'!$AE$9,5,IF(AD712="X",1,0))+IF(AE712='Valori Consentiti - Table 1'!$AG$9,5,IF(AE712="X",1,0))+IF(AF712='Valori Consentiti - Table 1'!$AI$9,5,IF(AF712="X",1,0))+IF(AG712='Valori Consentiti - Table 1'!$AK$9,5,IF(AG712="X",1,0))+IF(AH712='Valori Consentiti - Table 1'!$AM$9,5,IF(AH712="X",1,0)),))))</f>
        <v>0</v>
      </c>
      <c r="M712" s="16">
        <f t="shared" si="278"/>
        <v>0</v>
      </c>
      <c r="N712" s="16">
        <f t="shared" si="279"/>
        <v>16</v>
      </c>
      <c r="O712" s="16">
        <f>IF(G712=1,IF(S712='Valori Consentiti - Table 1'!$I$6,1,0)+IF(T712='Valori Consentiti - Table 1'!$K$6,1,0)+IF(U712='Valori Consentiti - Table 1'!$M$6,1,0)+IF(V712='Valori Consentiti - Table 1'!$O$6,1,0)+IF(W712='Valori Consentiti - Table 1'!$Q$6,1,0)+IF(X712='Valori Consentiti - Table 1'!$S$6,1,0)+IF(Y712='Valori Consentiti - Table 1'!$U$6,1,0)+IF(Z712='Valori Consentiti - Table 1'!$W$6,1,0)+IF(AA712='Valori Consentiti - Table 1'!$Y$6,1,0)+IF(AB712='Valori Consentiti - Table 1'!$AA$6,1,0)+IF(AC712='Valori Consentiti - Table 1'!$AC$6,1,0)+IF(AD712='Valori Consentiti - Table 1'!$AE$6,1,0)+IF(AE712='Valori Consentiti - Table 1'!$AG$6,1,0)+IF(AF712='Valori Consentiti - Table 1'!$AI$6,1,0)+IF(AG712='Valori Consentiti - Table 1'!$AK$6,1,0)+IF(AH712='Valori Consentiti - Table 1'!$AM$6,1,0),IF(G712=2,IF(S712='Valori Consentiti - Table 1'!$I$7,1,0)+IF(T712='Valori Consentiti - Table 1'!$K$7,1,0)+IF(U712='Valori Consentiti - Table 1'!$M$7,1,0)+IF(V712='Valori Consentiti - Table 1'!$O$7,1,0)+IF(W712='Valori Consentiti - Table 1'!$Q$7,1,0)+IF(X712='Valori Consentiti - Table 1'!$S$7,1,0)+IF(Y712='Valori Consentiti - Table 1'!$U$7,1,0)+IF(Z712='Valori Consentiti - Table 1'!$W$7,1,0)+IF(AA712='Valori Consentiti - Table 1'!$Y$7,1,0)+IF(AB712='Valori Consentiti - Table 1'!$AA$7,1,0)+IF(AC712='Valori Consentiti - Table 1'!$AC$7,1,0)+IF(AD712='Valori Consentiti - Table 1'!$AE$7,1,0)+IF(AE712='Valori Consentiti - Table 1'!$AG$7,1,0)+IF(AF712='Valori Consentiti - Table 1'!$AI$7,1,0)+IF(AG712='Valori Consentiti - Table 1'!$AK$7,1,0)+IF(AH712='Valori Consentiti - Table 1'!$AM$7,1,0),IF(G712=3,IF(S712='Valori Consentiti - Table 1'!$I$8,1,0)+IF(T712='Valori Consentiti - Table 1'!$K$8,1,0)+IF(U712='Valori Consentiti - Table 1'!$M$8,1,0)+IF(V712='Valori Consentiti - Table 1'!$O$8,1,0)+IF(W712='Valori Consentiti - Table 1'!$Q$8,1,0)+IF(X712='Valori Consentiti - Table 1'!$S$8,1,0)+IF(Y712='Valori Consentiti - Table 1'!$U$8,1,0)+IF(Z712='Valori Consentiti - Table 1'!$W$8,1,0)+IF(AA712='Valori Consentiti - Table 1'!$Y$8,1,0)+IF(AB712='Valori Consentiti - Table 1'!$AA$8,1,0)+IF(AC712='Valori Consentiti - Table 1'!$AC$8,1,0)+IF(AD712='Valori Consentiti - Table 1'!$AE$8,1,0)+IF(AE712='Valori Consentiti - Table 1'!$AG$8,1,0)+IF(AF712='Valori Consentiti - Table 1'!$AI$8,1,0)+IF(AG712='Valori Consentiti - Table 1'!$AK$8,1,0)+IF(AH712='Valori Consentiti - Table 1'!$AM$8,1,0),IF(G712=4,IF(S712='Valori Consentiti - Table 1'!$I$9,1,0)+IF(T712='Valori Consentiti - Table 1'!$K$9,1,0)+IF(U712='Valori Consentiti - Table 1'!$M$9,1,0)+IF(V712='Valori Consentiti - Table 1'!$O$9,1,0)+IF(W712='Valori Consentiti - Table 1'!$Q$9,1,0)+IF(X712='Valori Consentiti - Table 1'!$S$9,1,0)+IF(Y712='Valori Consentiti - Table 1'!$U$9,1,0)+IF(Z712='Valori Consentiti - Table 1'!$W$9,1,0)+IF(AA712='Valori Consentiti - Table 1'!$Y$9,1,0)+IF(AB712='Valori Consentiti - Table 1'!$AA$9,1,0)+IF(AC712='Valori Consentiti - Table 1'!$AC$9,1,0)+IF(AD712='Valori Consentiti - Table 1'!$AE$9,1,0)+IF(AE712='Valori Consentiti - Table 1'!$AG$9,1,0)+IF(AF712='Valori Consentiti - Table 1'!$AI$9,1,0)+IF(AG712='Valori Consentiti - Table 1'!$AK$9,1,0)+IF(AH712='Valori Consentiti - Table 1'!$AM$9,1,0),))))</f>
        <v>0</v>
      </c>
      <c r="P712" s="16">
        <f t="shared" si="280"/>
        <v>16</v>
      </c>
      <c r="Q712" s="16">
        <f t="shared" si="301"/>
        <v>1</v>
      </c>
      <c r="R712" s="17"/>
      <c r="S712" s="24" t="str">
        <f t="shared" si="285"/>
        <v/>
      </c>
      <c r="T712" s="25" t="str">
        <f t="shared" si="286"/>
        <v/>
      </c>
      <c r="U712" s="25" t="str">
        <f t="shared" si="287"/>
        <v/>
      </c>
      <c r="V712" s="26" t="str">
        <f t="shared" si="288"/>
        <v/>
      </c>
      <c r="W712" s="27" t="str">
        <f t="shared" si="289"/>
        <v/>
      </c>
      <c r="X712" s="25" t="str">
        <f t="shared" si="290"/>
        <v/>
      </c>
      <c r="Y712" s="25" t="str">
        <f t="shared" si="291"/>
        <v/>
      </c>
      <c r="Z712" s="26" t="str">
        <f t="shared" si="292"/>
        <v/>
      </c>
      <c r="AA712" s="27" t="str">
        <f t="shared" si="293"/>
        <v/>
      </c>
      <c r="AB712" s="25" t="str">
        <f t="shared" si="294"/>
        <v/>
      </c>
      <c r="AC712" s="25" t="str">
        <f t="shared" si="295"/>
        <v/>
      </c>
      <c r="AD712" s="26" t="str">
        <f t="shared" si="296"/>
        <v/>
      </c>
      <c r="AE712" s="27" t="str">
        <f t="shared" si="297"/>
        <v/>
      </c>
      <c r="AF712" s="25" t="str">
        <f t="shared" si="298"/>
        <v/>
      </c>
      <c r="AG712" s="25" t="str">
        <f t="shared" si="299"/>
        <v/>
      </c>
      <c r="AH712" s="26" t="str">
        <f t="shared" si="300"/>
        <v/>
      </c>
      <c r="AI712" s="29" t="b">
        <f t="shared" si="281"/>
        <v>0</v>
      </c>
      <c r="AJ712" s="29" t="b">
        <f t="shared" si="282"/>
        <v>0</v>
      </c>
      <c r="AK712" s="29" t="b">
        <f t="shared" si="283"/>
        <v>0</v>
      </c>
      <c r="AL712" s="29" t="b">
        <f t="shared" si="284"/>
        <v>0</v>
      </c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</row>
    <row r="713" spans="1:252" s="37" customFormat="1" ht="18" customHeight="1">
      <c r="A713" s="31"/>
      <c r="B713" s="31"/>
      <c r="C713" s="41"/>
      <c r="D713" s="14"/>
      <c r="E713" s="18"/>
      <c r="F713" s="31"/>
      <c r="G713" s="14"/>
      <c r="H713" s="15"/>
      <c r="I713" s="15"/>
      <c r="J713" s="15"/>
      <c r="K713" s="15"/>
      <c r="L713" s="40">
        <f>IF(G713=1,IF(S713='Valori Consentiti - Table 1'!$I$6,5,IF(S713="X",1,0))+IF(T713='Valori Consentiti - Table 1'!$K$6,5,IF(T713="X",1,0))+IF(U713='Valori Consentiti - Table 1'!$M$6,5,IF(U713="X",1,0))+IF(V713='Valori Consentiti - Table 1'!$O$6,5,IF(V713="X",1,0))+IF(W713='Valori Consentiti - Table 1'!$Q$6,5,IF(W713="X",1,0))+IF(X713='Valori Consentiti - Table 1'!$S$6,5,IF(X713="X",1,0))+IF(Y713='Valori Consentiti - Table 1'!$U$6,5,IF(Y713="X",1,0))+IF(Z713='Valori Consentiti - Table 1'!$W$6,5,IF(Z713="X",1,0))+IF(AA713='Valori Consentiti - Table 1'!$Y$6,5,IF(AA713="X",1,0))+IF(AB713='Valori Consentiti - Table 1'!$AA$6,5,IF(AB713="X",1,0))+IF(AC713='Valori Consentiti - Table 1'!$AC$6,5,IF(AC713="X",1,0))+IF(AD713='Valori Consentiti - Table 1'!$AE$6,5,IF(AD713="X",1,0))+IF(AE713='Valori Consentiti - Table 1'!$AG$6,5,IF(AE713="X",1,0))+IF(AF713='Valori Consentiti - Table 1'!$AI$6,5,IF(AF713="X",1,0))+IF(AG713='Valori Consentiti - Table 1'!$AK$6,5,IF(AG713="X",1,0))+IF(AH713='Valori Consentiti - Table 1'!$AM$6,5,IF(AH713="X",1,0)),IF(G713=2,IF(S713='Valori Consentiti - Table 1'!$I$7,5,IF(S713="X",1,0))+IF(T713='Valori Consentiti - Table 1'!$K$7,5,IF(T713="X",1,0))+IF(U713='Valori Consentiti - Table 1'!$M$7,5,IF(U713="X",1,0))+IF(V713='Valori Consentiti - Table 1'!$O$7,5,IF(V713="X",1,0))+IF(W713='Valori Consentiti - Table 1'!$Q$7,5,IF(W713="X",1,0))+IF(X713='Valori Consentiti - Table 1'!$S$7,5,IF(X713="X",1,0))+IF(Y713='Valori Consentiti - Table 1'!$U$7,5,IF(Y713="X",1,0))+IF(Z713='Valori Consentiti - Table 1'!$W$7,5,IF(Z713="X",1,0))+IF(AA713='Valori Consentiti - Table 1'!$Y$7,5,IF(AA713="X",1,0))+IF(AB713='Valori Consentiti - Table 1'!$AA$7,5,IF(AB713="X",1,0))+IF(AC713='Valori Consentiti - Table 1'!$AC$7,5,IF(AC713="X",1,0))+IF(AD713='Valori Consentiti - Table 1'!$AE$7,5,IF(AD713="X",1,0))+IF(AE713='Valori Consentiti - Table 1'!$AG$7,5,IF(AE713="X",1,0))+IF(AF713='Valori Consentiti - Table 1'!$AI$7,5,IF(AF713="X",1,0))+IF(AG713='Valori Consentiti - Table 1'!$AK$7,5,IF(AG713="X",1,0))+IF(AH713='Valori Consentiti - Table 1'!$AM$7,5,IF(AH713="X",1,0)),IF(G713=3,IF(S713='Valori Consentiti - Table 1'!$I$8,5,IF(S713="X",1,0))+IF(T713='Valori Consentiti - Table 1'!$K$8,5,IF(T713="X",1,0))+IF(U713='Valori Consentiti - Table 1'!$M$8,5,IF(U713="X",1,0))+IF(V713='Valori Consentiti - Table 1'!$O$8,5,IF(V713="X",1,0))+IF(W713='Valori Consentiti - Table 1'!$Q$8,5,IF(W713="X",1,0))+IF(X713='Valori Consentiti - Table 1'!$S$8,5,IF(X713="X",1,0))+IF(Y713='Valori Consentiti - Table 1'!$U$8,5,IF(Y713="X",1,0))+IF(Z713='Valori Consentiti - Table 1'!$W$8,5,IF(Z713="X",1,0))+IF(AA713='Valori Consentiti - Table 1'!$Y$8,5,IF(AA713="X",1,0))+IF(AB713='Valori Consentiti - Table 1'!$AA$8,5,IF(AB713="X",1,0))+IF(AC713='Valori Consentiti - Table 1'!$AC$8,5,IF(AC713="X",1,0))+IF(AD713='Valori Consentiti - Table 1'!$AE$8,5,IF(AD713="X",1,0))+IF(AE713='Valori Consentiti - Table 1'!$AG$8,5,IF(AE713="X",1,0))+IF(AF713='Valori Consentiti - Table 1'!$AI$8,5,IF(AF713="X",1,0))+IF(AG713='Valori Consentiti - Table 1'!$AK$8,5,IF(AG713="X",1,0))+IF(AH713='Valori Consentiti - Table 1'!$AM$8,5,IF(AH713="X",1,0)),IF(G713=4,IF(S713='Valori Consentiti - Table 1'!$I$9,5,IF(S713="X",1,0))+IF(T713='Valori Consentiti - Table 1'!$K$9,5,IF(T713="X",1,0))+IF(U713='Valori Consentiti - Table 1'!$M$9,5,IF(U713="X",1,0))+IF(V713='Valori Consentiti - Table 1'!$O$9,5,IF(V713="X",1,0))+IF(W713='Valori Consentiti - Table 1'!$Q$9,5,IF(W713="X",1,0))+IF(X713='Valori Consentiti - Table 1'!$S$9,5,IF(X713="X",1,0))+IF(Y713='Valori Consentiti - Table 1'!$U$9,5,IF(Y713="X",1,0))+IF(Z713='Valori Consentiti - Table 1'!$W$9,5,IF(Z713="X",1,0))+IF(AA713='Valori Consentiti - Table 1'!$Y$9,5,IF(AA713="X",1,0))+IF(AB713='Valori Consentiti - Table 1'!$AA$9,5,IF(AB713="X",1,0))+IF(AC713='Valori Consentiti - Table 1'!$AC$9,5,IF(AC713="X",1,0))+IF(AD713='Valori Consentiti - Table 1'!$AE$9,5,IF(AD713="X",1,0))+IF(AE713='Valori Consentiti - Table 1'!$AG$9,5,IF(AE713="X",1,0))+IF(AF713='Valori Consentiti - Table 1'!$AI$9,5,IF(AF713="X",1,0))+IF(AG713='Valori Consentiti - Table 1'!$AK$9,5,IF(AG713="X",1,0))+IF(AH713='Valori Consentiti - Table 1'!$AM$9,5,IF(AH713="X",1,0)),))))</f>
        <v>0</v>
      </c>
      <c r="M713" s="16">
        <f t="shared" si="278"/>
        <v>0</v>
      </c>
      <c r="N713" s="16">
        <f t="shared" si="279"/>
        <v>16</v>
      </c>
      <c r="O713" s="16">
        <f>IF(G713=1,IF(S713='Valori Consentiti - Table 1'!$I$6,1,0)+IF(T713='Valori Consentiti - Table 1'!$K$6,1,0)+IF(U713='Valori Consentiti - Table 1'!$M$6,1,0)+IF(V713='Valori Consentiti - Table 1'!$O$6,1,0)+IF(W713='Valori Consentiti - Table 1'!$Q$6,1,0)+IF(X713='Valori Consentiti - Table 1'!$S$6,1,0)+IF(Y713='Valori Consentiti - Table 1'!$U$6,1,0)+IF(Z713='Valori Consentiti - Table 1'!$W$6,1,0)+IF(AA713='Valori Consentiti - Table 1'!$Y$6,1,0)+IF(AB713='Valori Consentiti - Table 1'!$AA$6,1,0)+IF(AC713='Valori Consentiti - Table 1'!$AC$6,1,0)+IF(AD713='Valori Consentiti - Table 1'!$AE$6,1,0)+IF(AE713='Valori Consentiti - Table 1'!$AG$6,1,0)+IF(AF713='Valori Consentiti - Table 1'!$AI$6,1,0)+IF(AG713='Valori Consentiti - Table 1'!$AK$6,1,0)+IF(AH713='Valori Consentiti - Table 1'!$AM$6,1,0),IF(G713=2,IF(S713='Valori Consentiti - Table 1'!$I$7,1,0)+IF(T713='Valori Consentiti - Table 1'!$K$7,1,0)+IF(U713='Valori Consentiti - Table 1'!$M$7,1,0)+IF(V713='Valori Consentiti - Table 1'!$O$7,1,0)+IF(W713='Valori Consentiti - Table 1'!$Q$7,1,0)+IF(X713='Valori Consentiti - Table 1'!$S$7,1,0)+IF(Y713='Valori Consentiti - Table 1'!$U$7,1,0)+IF(Z713='Valori Consentiti - Table 1'!$W$7,1,0)+IF(AA713='Valori Consentiti - Table 1'!$Y$7,1,0)+IF(AB713='Valori Consentiti - Table 1'!$AA$7,1,0)+IF(AC713='Valori Consentiti - Table 1'!$AC$7,1,0)+IF(AD713='Valori Consentiti - Table 1'!$AE$7,1,0)+IF(AE713='Valori Consentiti - Table 1'!$AG$7,1,0)+IF(AF713='Valori Consentiti - Table 1'!$AI$7,1,0)+IF(AG713='Valori Consentiti - Table 1'!$AK$7,1,0)+IF(AH713='Valori Consentiti - Table 1'!$AM$7,1,0),IF(G713=3,IF(S713='Valori Consentiti - Table 1'!$I$8,1,0)+IF(T713='Valori Consentiti - Table 1'!$K$8,1,0)+IF(U713='Valori Consentiti - Table 1'!$M$8,1,0)+IF(V713='Valori Consentiti - Table 1'!$O$8,1,0)+IF(W713='Valori Consentiti - Table 1'!$Q$8,1,0)+IF(X713='Valori Consentiti - Table 1'!$S$8,1,0)+IF(Y713='Valori Consentiti - Table 1'!$U$8,1,0)+IF(Z713='Valori Consentiti - Table 1'!$W$8,1,0)+IF(AA713='Valori Consentiti - Table 1'!$Y$8,1,0)+IF(AB713='Valori Consentiti - Table 1'!$AA$8,1,0)+IF(AC713='Valori Consentiti - Table 1'!$AC$8,1,0)+IF(AD713='Valori Consentiti - Table 1'!$AE$8,1,0)+IF(AE713='Valori Consentiti - Table 1'!$AG$8,1,0)+IF(AF713='Valori Consentiti - Table 1'!$AI$8,1,0)+IF(AG713='Valori Consentiti - Table 1'!$AK$8,1,0)+IF(AH713='Valori Consentiti - Table 1'!$AM$8,1,0),IF(G713=4,IF(S713='Valori Consentiti - Table 1'!$I$9,1,0)+IF(T713='Valori Consentiti - Table 1'!$K$9,1,0)+IF(U713='Valori Consentiti - Table 1'!$M$9,1,0)+IF(V713='Valori Consentiti - Table 1'!$O$9,1,0)+IF(W713='Valori Consentiti - Table 1'!$Q$9,1,0)+IF(X713='Valori Consentiti - Table 1'!$S$9,1,0)+IF(Y713='Valori Consentiti - Table 1'!$U$9,1,0)+IF(Z713='Valori Consentiti - Table 1'!$W$9,1,0)+IF(AA713='Valori Consentiti - Table 1'!$Y$9,1,0)+IF(AB713='Valori Consentiti - Table 1'!$AA$9,1,0)+IF(AC713='Valori Consentiti - Table 1'!$AC$9,1,0)+IF(AD713='Valori Consentiti - Table 1'!$AE$9,1,0)+IF(AE713='Valori Consentiti - Table 1'!$AG$9,1,0)+IF(AF713='Valori Consentiti - Table 1'!$AI$9,1,0)+IF(AG713='Valori Consentiti - Table 1'!$AK$9,1,0)+IF(AH713='Valori Consentiti - Table 1'!$AM$9,1,0),))))</f>
        <v>0</v>
      </c>
      <c r="P713" s="16">
        <f t="shared" si="280"/>
        <v>16</v>
      </c>
      <c r="Q713" s="16">
        <f t="shared" si="301"/>
        <v>1</v>
      </c>
      <c r="R713" s="17"/>
      <c r="S713" s="24" t="str">
        <f t="shared" si="285"/>
        <v/>
      </c>
      <c r="T713" s="25" t="str">
        <f t="shared" si="286"/>
        <v/>
      </c>
      <c r="U713" s="25" t="str">
        <f t="shared" si="287"/>
        <v/>
      </c>
      <c r="V713" s="26" t="str">
        <f t="shared" si="288"/>
        <v/>
      </c>
      <c r="W713" s="27" t="str">
        <f t="shared" si="289"/>
        <v/>
      </c>
      <c r="X713" s="25" t="str">
        <f t="shared" si="290"/>
        <v/>
      </c>
      <c r="Y713" s="25" t="str">
        <f t="shared" si="291"/>
        <v/>
      </c>
      <c r="Z713" s="26" t="str">
        <f t="shared" si="292"/>
        <v/>
      </c>
      <c r="AA713" s="27" t="str">
        <f t="shared" si="293"/>
        <v/>
      </c>
      <c r="AB713" s="25" t="str">
        <f t="shared" si="294"/>
        <v/>
      </c>
      <c r="AC713" s="25" t="str">
        <f t="shared" si="295"/>
        <v/>
      </c>
      <c r="AD713" s="26" t="str">
        <f t="shared" si="296"/>
        <v/>
      </c>
      <c r="AE713" s="27" t="str">
        <f t="shared" si="297"/>
        <v/>
      </c>
      <c r="AF713" s="25" t="str">
        <f t="shared" si="298"/>
        <v/>
      </c>
      <c r="AG713" s="25" t="str">
        <f t="shared" si="299"/>
        <v/>
      </c>
      <c r="AH713" s="26" t="str">
        <f t="shared" si="300"/>
        <v/>
      </c>
      <c r="AI713" s="29" t="b">
        <f t="shared" si="281"/>
        <v>0</v>
      </c>
      <c r="AJ713" s="29" t="b">
        <f t="shared" si="282"/>
        <v>0</v>
      </c>
      <c r="AK713" s="29" t="b">
        <f t="shared" si="283"/>
        <v>0</v>
      </c>
      <c r="AL713" s="29" t="b">
        <f t="shared" si="284"/>
        <v>0</v>
      </c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</row>
    <row r="714" spans="1:252" s="37" customFormat="1" ht="18" customHeight="1">
      <c r="A714" s="31"/>
      <c r="B714" s="31"/>
      <c r="C714" s="41"/>
      <c r="D714" s="14"/>
      <c r="E714" s="18"/>
      <c r="F714" s="31"/>
      <c r="G714" s="14"/>
      <c r="H714" s="15"/>
      <c r="I714" s="15"/>
      <c r="J714" s="15"/>
      <c r="K714" s="15"/>
      <c r="L714" s="40">
        <f>IF(G714=1,IF(S714='Valori Consentiti - Table 1'!$I$6,5,IF(S714="X",1,0))+IF(T714='Valori Consentiti - Table 1'!$K$6,5,IF(T714="X",1,0))+IF(U714='Valori Consentiti - Table 1'!$M$6,5,IF(U714="X",1,0))+IF(V714='Valori Consentiti - Table 1'!$O$6,5,IF(V714="X",1,0))+IF(W714='Valori Consentiti - Table 1'!$Q$6,5,IF(W714="X",1,0))+IF(X714='Valori Consentiti - Table 1'!$S$6,5,IF(X714="X",1,0))+IF(Y714='Valori Consentiti - Table 1'!$U$6,5,IF(Y714="X",1,0))+IF(Z714='Valori Consentiti - Table 1'!$W$6,5,IF(Z714="X",1,0))+IF(AA714='Valori Consentiti - Table 1'!$Y$6,5,IF(AA714="X",1,0))+IF(AB714='Valori Consentiti - Table 1'!$AA$6,5,IF(AB714="X",1,0))+IF(AC714='Valori Consentiti - Table 1'!$AC$6,5,IF(AC714="X",1,0))+IF(AD714='Valori Consentiti - Table 1'!$AE$6,5,IF(AD714="X",1,0))+IF(AE714='Valori Consentiti - Table 1'!$AG$6,5,IF(AE714="X",1,0))+IF(AF714='Valori Consentiti - Table 1'!$AI$6,5,IF(AF714="X",1,0))+IF(AG714='Valori Consentiti - Table 1'!$AK$6,5,IF(AG714="X",1,0))+IF(AH714='Valori Consentiti - Table 1'!$AM$6,5,IF(AH714="X",1,0)),IF(G714=2,IF(S714='Valori Consentiti - Table 1'!$I$7,5,IF(S714="X",1,0))+IF(T714='Valori Consentiti - Table 1'!$K$7,5,IF(T714="X",1,0))+IF(U714='Valori Consentiti - Table 1'!$M$7,5,IF(U714="X",1,0))+IF(V714='Valori Consentiti - Table 1'!$O$7,5,IF(V714="X",1,0))+IF(W714='Valori Consentiti - Table 1'!$Q$7,5,IF(W714="X",1,0))+IF(X714='Valori Consentiti - Table 1'!$S$7,5,IF(X714="X",1,0))+IF(Y714='Valori Consentiti - Table 1'!$U$7,5,IF(Y714="X",1,0))+IF(Z714='Valori Consentiti - Table 1'!$W$7,5,IF(Z714="X",1,0))+IF(AA714='Valori Consentiti - Table 1'!$Y$7,5,IF(AA714="X",1,0))+IF(AB714='Valori Consentiti - Table 1'!$AA$7,5,IF(AB714="X",1,0))+IF(AC714='Valori Consentiti - Table 1'!$AC$7,5,IF(AC714="X",1,0))+IF(AD714='Valori Consentiti - Table 1'!$AE$7,5,IF(AD714="X",1,0))+IF(AE714='Valori Consentiti - Table 1'!$AG$7,5,IF(AE714="X",1,0))+IF(AF714='Valori Consentiti - Table 1'!$AI$7,5,IF(AF714="X",1,0))+IF(AG714='Valori Consentiti - Table 1'!$AK$7,5,IF(AG714="X",1,0))+IF(AH714='Valori Consentiti - Table 1'!$AM$7,5,IF(AH714="X",1,0)),IF(G714=3,IF(S714='Valori Consentiti - Table 1'!$I$8,5,IF(S714="X",1,0))+IF(T714='Valori Consentiti - Table 1'!$K$8,5,IF(T714="X",1,0))+IF(U714='Valori Consentiti - Table 1'!$M$8,5,IF(U714="X",1,0))+IF(V714='Valori Consentiti - Table 1'!$O$8,5,IF(V714="X",1,0))+IF(W714='Valori Consentiti - Table 1'!$Q$8,5,IF(W714="X",1,0))+IF(X714='Valori Consentiti - Table 1'!$S$8,5,IF(X714="X",1,0))+IF(Y714='Valori Consentiti - Table 1'!$U$8,5,IF(Y714="X",1,0))+IF(Z714='Valori Consentiti - Table 1'!$W$8,5,IF(Z714="X",1,0))+IF(AA714='Valori Consentiti - Table 1'!$Y$8,5,IF(AA714="X",1,0))+IF(AB714='Valori Consentiti - Table 1'!$AA$8,5,IF(AB714="X",1,0))+IF(AC714='Valori Consentiti - Table 1'!$AC$8,5,IF(AC714="X",1,0))+IF(AD714='Valori Consentiti - Table 1'!$AE$8,5,IF(AD714="X",1,0))+IF(AE714='Valori Consentiti - Table 1'!$AG$8,5,IF(AE714="X",1,0))+IF(AF714='Valori Consentiti - Table 1'!$AI$8,5,IF(AF714="X",1,0))+IF(AG714='Valori Consentiti - Table 1'!$AK$8,5,IF(AG714="X",1,0))+IF(AH714='Valori Consentiti - Table 1'!$AM$8,5,IF(AH714="X",1,0)),IF(G714=4,IF(S714='Valori Consentiti - Table 1'!$I$9,5,IF(S714="X",1,0))+IF(T714='Valori Consentiti - Table 1'!$K$9,5,IF(T714="X",1,0))+IF(U714='Valori Consentiti - Table 1'!$M$9,5,IF(U714="X",1,0))+IF(V714='Valori Consentiti - Table 1'!$O$9,5,IF(V714="X",1,0))+IF(W714='Valori Consentiti - Table 1'!$Q$9,5,IF(W714="X",1,0))+IF(X714='Valori Consentiti - Table 1'!$S$9,5,IF(X714="X",1,0))+IF(Y714='Valori Consentiti - Table 1'!$U$9,5,IF(Y714="X",1,0))+IF(Z714='Valori Consentiti - Table 1'!$W$9,5,IF(Z714="X",1,0))+IF(AA714='Valori Consentiti - Table 1'!$Y$9,5,IF(AA714="X",1,0))+IF(AB714='Valori Consentiti - Table 1'!$AA$9,5,IF(AB714="X",1,0))+IF(AC714='Valori Consentiti - Table 1'!$AC$9,5,IF(AC714="X",1,0))+IF(AD714='Valori Consentiti - Table 1'!$AE$9,5,IF(AD714="X",1,0))+IF(AE714='Valori Consentiti - Table 1'!$AG$9,5,IF(AE714="X",1,0))+IF(AF714='Valori Consentiti - Table 1'!$AI$9,5,IF(AF714="X",1,0))+IF(AG714='Valori Consentiti - Table 1'!$AK$9,5,IF(AG714="X",1,0))+IF(AH714='Valori Consentiti - Table 1'!$AM$9,5,IF(AH714="X",1,0)),))))</f>
        <v>0</v>
      </c>
      <c r="M714" s="16">
        <f t="shared" si="278"/>
        <v>0</v>
      </c>
      <c r="N714" s="16">
        <f t="shared" si="279"/>
        <v>16</v>
      </c>
      <c r="O714" s="16">
        <f>IF(G714=1,IF(S714='Valori Consentiti - Table 1'!$I$6,1,0)+IF(T714='Valori Consentiti - Table 1'!$K$6,1,0)+IF(U714='Valori Consentiti - Table 1'!$M$6,1,0)+IF(V714='Valori Consentiti - Table 1'!$O$6,1,0)+IF(W714='Valori Consentiti - Table 1'!$Q$6,1,0)+IF(X714='Valori Consentiti - Table 1'!$S$6,1,0)+IF(Y714='Valori Consentiti - Table 1'!$U$6,1,0)+IF(Z714='Valori Consentiti - Table 1'!$W$6,1,0)+IF(AA714='Valori Consentiti - Table 1'!$Y$6,1,0)+IF(AB714='Valori Consentiti - Table 1'!$AA$6,1,0)+IF(AC714='Valori Consentiti - Table 1'!$AC$6,1,0)+IF(AD714='Valori Consentiti - Table 1'!$AE$6,1,0)+IF(AE714='Valori Consentiti - Table 1'!$AG$6,1,0)+IF(AF714='Valori Consentiti - Table 1'!$AI$6,1,0)+IF(AG714='Valori Consentiti - Table 1'!$AK$6,1,0)+IF(AH714='Valori Consentiti - Table 1'!$AM$6,1,0),IF(G714=2,IF(S714='Valori Consentiti - Table 1'!$I$7,1,0)+IF(T714='Valori Consentiti - Table 1'!$K$7,1,0)+IF(U714='Valori Consentiti - Table 1'!$M$7,1,0)+IF(V714='Valori Consentiti - Table 1'!$O$7,1,0)+IF(W714='Valori Consentiti - Table 1'!$Q$7,1,0)+IF(X714='Valori Consentiti - Table 1'!$S$7,1,0)+IF(Y714='Valori Consentiti - Table 1'!$U$7,1,0)+IF(Z714='Valori Consentiti - Table 1'!$W$7,1,0)+IF(AA714='Valori Consentiti - Table 1'!$Y$7,1,0)+IF(AB714='Valori Consentiti - Table 1'!$AA$7,1,0)+IF(AC714='Valori Consentiti - Table 1'!$AC$7,1,0)+IF(AD714='Valori Consentiti - Table 1'!$AE$7,1,0)+IF(AE714='Valori Consentiti - Table 1'!$AG$7,1,0)+IF(AF714='Valori Consentiti - Table 1'!$AI$7,1,0)+IF(AG714='Valori Consentiti - Table 1'!$AK$7,1,0)+IF(AH714='Valori Consentiti - Table 1'!$AM$7,1,0),IF(G714=3,IF(S714='Valori Consentiti - Table 1'!$I$8,1,0)+IF(T714='Valori Consentiti - Table 1'!$K$8,1,0)+IF(U714='Valori Consentiti - Table 1'!$M$8,1,0)+IF(V714='Valori Consentiti - Table 1'!$O$8,1,0)+IF(W714='Valori Consentiti - Table 1'!$Q$8,1,0)+IF(X714='Valori Consentiti - Table 1'!$S$8,1,0)+IF(Y714='Valori Consentiti - Table 1'!$U$8,1,0)+IF(Z714='Valori Consentiti - Table 1'!$W$8,1,0)+IF(AA714='Valori Consentiti - Table 1'!$Y$8,1,0)+IF(AB714='Valori Consentiti - Table 1'!$AA$8,1,0)+IF(AC714='Valori Consentiti - Table 1'!$AC$8,1,0)+IF(AD714='Valori Consentiti - Table 1'!$AE$8,1,0)+IF(AE714='Valori Consentiti - Table 1'!$AG$8,1,0)+IF(AF714='Valori Consentiti - Table 1'!$AI$8,1,0)+IF(AG714='Valori Consentiti - Table 1'!$AK$8,1,0)+IF(AH714='Valori Consentiti - Table 1'!$AM$8,1,0),IF(G714=4,IF(S714='Valori Consentiti - Table 1'!$I$9,1,0)+IF(T714='Valori Consentiti - Table 1'!$K$9,1,0)+IF(U714='Valori Consentiti - Table 1'!$M$9,1,0)+IF(V714='Valori Consentiti - Table 1'!$O$9,1,0)+IF(W714='Valori Consentiti - Table 1'!$Q$9,1,0)+IF(X714='Valori Consentiti - Table 1'!$S$9,1,0)+IF(Y714='Valori Consentiti - Table 1'!$U$9,1,0)+IF(Z714='Valori Consentiti - Table 1'!$W$9,1,0)+IF(AA714='Valori Consentiti - Table 1'!$Y$9,1,0)+IF(AB714='Valori Consentiti - Table 1'!$AA$9,1,0)+IF(AC714='Valori Consentiti - Table 1'!$AC$9,1,0)+IF(AD714='Valori Consentiti - Table 1'!$AE$9,1,0)+IF(AE714='Valori Consentiti - Table 1'!$AG$9,1,0)+IF(AF714='Valori Consentiti - Table 1'!$AI$9,1,0)+IF(AG714='Valori Consentiti - Table 1'!$AK$9,1,0)+IF(AH714='Valori Consentiti - Table 1'!$AM$9,1,0),))))</f>
        <v>0</v>
      </c>
      <c r="P714" s="16">
        <f t="shared" si="280"/>
        <v>16</v>
      </c>
      <c r="Q714" s="16">
        <f t="shared" si="301"/>
        <v>1</v>
      </c>
      <c r="R714" s="17"/>
      <c r="S714" s="24" t="str">
        <f t="shared" si="285"/>
        <v/>
      </c>
      <c r="T714" s="25" t="str">
        <f t="shared" si="286"/>
        <v/>
      </c>
      <c r="U714" s="25" t="str">
        <f t="shared" si="287"/>
        <v/>
      </c>
      <c r="V714" s="26" t="str">
        <f t="shared" si="288"/>
        <v/>
      </c>
      <c r="W714" s="27" t="str">
        <f t="shared" si="289"/>
        <v/>
      </c>
      <c r="X714" s="25" t="str">
        <f t="shared" si="290"/>
        <v/>
      </c>
      <c r="Y714" s="25" t="str">
        <f t="shared" si="291"/>
        <v/>
      </c>
      <c r="Z714" s="26" t="str">
        <f t="shared" si="292"/>
        <v/>
      </c>
      <c r="AA714" s="27" t="str">
        <f t="shared" si="293"/>
        <v/>
      </c>
      <c r="AB714" s="25" t="str">
        <f t="shared" si="294"/>
        <v/>
      </c>
      <c r="AC714" s="25" t="str">
        <f t="shared" si="295"/>
        <v/>
      </c>
      <c r="AD714" s="26" t="str">
        <f t="shared" si="296"/>
        <v/>
      </c>
      <c r="AE714" s="27" t="str">
        <f t="shared" si="297"/>
        <v/>
      </c>
      <c r="AF714" s="25" t="str">
        <f t="shared" si="298"/>
        <v/>
      </c>
      <c r="AG714" s="25" t="str">
        <f t="shared" si="299"/>
        <v/>
      </c>
      <c r="AH714" s="26" t="str">
        <f t="shared" si="300"/>
        <v/>
      </c>
      <c r="AI714" s="29" t="b">
        <f t="shared" si="281"/>
        <v>0</v>
      </c>
      <c r="AJ714" s="29" t="b">
        <f t="shared" si="282"/>
        <v>0</v>
      </c>
      <c r="AK714" s="29" t="b">
        <f t="shared" si="283"/>
        <v>0</v>
      </c>
      <c r="AL714" s="29" t="b">
        <f t="shared" si="284"/>
        <v>0</v>
      </c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</row>
    <row r="715" spans="1:252" s="37" customFormat="1" ht="18" customHeight="1">
      <c r="A715" s="31"/>
      <c r="B715" s="31"/>
      <c r="C715" s="41"/>
      <c r="D715" s="14"/>
      <c r="E715" s="18"/>
      <c r="F715" s="31"/>
      <c r="G715" s="14"/>
      <c r="H715" s="15"/>
      <c r="I715" s="15"/>
      <c r="J715" s="15"/>
      <c r="K715" s="15"/>
      <c r="L715" s="40">
        <f>IF(G715=1,IF(S715='Valori Consentiti - Table 1'!$I$6,5,IF(S715="X",1,0))+IF(T715='Valori Consentiti - Table 1'!$K$6,5,IF(T715="X",1,0))+IF(U715='Valori Consentiti - Table 1'!$M$6,5,IF(U715="X",1,0))+IF(V715='Valori Consentiti - Table 1'!$O$6,5,IF(V715="X",1,0))+IF(W715='Valori Consentiti - Table 1'!$Q$6,5,IF(W715="X",1,0))+IF(X715='Valori Consentiti - Table 1'!$S$6,5,IF(X715="X",1,0))+IF(Y715='Valori Consentiti - Table 1'!$U$6,5,IF(Y715="X",1,0))+IF(Z715='Valori Consentiti - Table 1'!$W$6,5,IF(Z715="X",1,0))+IF(AA715='Valori Consentiti - Table 1'!$Y$6,5,IF(AA715="X",1,0))+IF(AB715='Valori Consentiti - Table 1'!$AA$6,5,IF(AB715="X",1,0))+IF(AC715='Valori Consentiti - Table 1'!$AC$6,5,IF(AC715="X",1,0))+IF(AD715='Valori Consentiti - Table 1'!$AE$6,5,IF(AD715="X",1,0))+IF(AE715='Valori Consentiti - Table 1'!$AG$6,5,IF(AE715="X",1,0))+IF(AF715='Valori Consentiti - Table 1'!$AI$6,5,IF(AF715="X",1,0))+IF(AG715='Valori Consentiti - Table 1'!$AK$6,5,IF(AG715="X",1,0))+IF(AH715='Valori Consentiti - Table 1'!$AM$6,5,IF(AH715="X",1,0)),IF(G715=2,IF(S715='Valori Consentiti - Table 1'!$I$7,5,IF(S715="X",1,0))+IF(T715='Valori Consentiti - Table 1'!$K$7,5,IF(T715="X",1,0))+IF(U715='Valori Consentiti - Table 1'!$M$7,5,IF(U715="X",1,0))+IF(V715='Valori Consentiti - Table 1'!$O$7,5,IF(V715="X",1,0))+IF(W715='Valori Consentiti - Table 1'!$Q$7,5,IF(W715="X",1,0))+IF(X715='Valori Consentiti - Table 1'!$S$7,5,IF(X715="X",1,0))+IF(Y715='Valori Consentiti - Table 1'!$U$7,5,IF(Y715="X",1,0))+IF(Z715='Valori Consentiti - Table 1'!$W$7,5,IF(Z715="X",1,0))+IF(AA715='Valori Consentiti - Table 1'!$Y$7,5,IF(AA715="X",1,0))+IF(AB715='Valori Consentiti - Table 1'!$AA$7,5,IF(AB715="X",1,0))+IF(AC715='Valori Consentiti - Table 1'!$AC$7,5,IF(AC715="X",1,0))+IF(AD715='Valori Consentiti - Table 1'!$AE$7,5,IF(AD715="X",1,0))+IF(AE715='Valori Consentiti - Table 1'!$AG$7,5,IF(AE715="X",1,0))+IF(AF715='Valori Consentiti - Table 1'!$AI$7,5,IF(AF715="X",1,0))+IF(AG715='Valori Consentiti - Table 1'!$AK$7,5,IF(AG715="X",1,0))+IF(AH715='Valori Consentiti - Table 1'!$AM$7,5,IF(AH715="X",1,0)),IF(G715=3,IF(S715='Valori Consentiti - Table 1'!$I$8,5,IF(S715="X",1,0))+IF(T715='Valori Consentiti - Table 1'!$K$8,5,IF(T715="X",1,0))+IF(U715='Valori Consentiti - Table 1'!$M$8,5,IF(U715="X",1,0))+IF(V715='Valori Consentiti - Table 1'!$O$8,5,IF(V715="X",1,0))+IF(W715='Valori Consentiti - Table 1'!$Q$8,5,IF(W715="X",1,0))+IF(X715='Valori Consentiti - Table 1'!$S$8,5,IF(X715="X",1,0))+IF(Y715='Valori Consentiti - Table 1'!$U$8,5,IF(Y715="X",1,0))+IF(Z715='Valori Consentiti - Table 1'!$W$8,5,IF(Z715="X",1,0))+IF(AA715='Valori Consentiti - Table 1'!$Y$8,5,IF(AA715="X",1,0))+IF(AB715='Valori Consentiti - Table 1'!$AA$8,5,IF(AB715="X",1,0))+IF(AC715='Valori Consentiti - Table 1'!$AC$8,5,IF(AC715="X",1,0))+IF(AD715='Valori Consentiti - Table 1'!$AE$8,5,IF(AD715="X",1,0))+IF(AE715='Valori Consentiti - Table 1'!$AG$8,5,IF(AE715="X",1,0))+IF(AF715='Valori Consentiti - Table 1'!$AI$8,5,IF(AF715="X",1,0))+IF(AG715='Valori Consentiti - Table 1'!$AK$8,5,IF(AG715="X",1,0))+IF(AH715='Valori Consentiti - Table 1'!$AM$8,5,IF(AH715="X",1,0)),IF(G715=4,IF(S715='Valori Consentiti - Table 1'!$I$9,5,IF(S715="X",1,0))+IF(T715='Valori Consentiti - Table 1'!$K$9,5,IF(T715="X",1,0))+IF(U715='Valori Consentiti - Table 1'!$M$9,5,IF(U715="X",1,0))+IF(V715='Valori Consentiti - Table 1'!$O$9,5,IF(V715="X",1,0))+IF(W715='Valori Consentiti - Table 1'!$Q$9,5,IF(W715="X",1,0))+IF(X715='Valori Consentiti - Table 1'!$S$9,5,IF(X715="X",1,0))+IF(Y715='Valori Consentiti - Table 1'!$U$9,5,IF(Y715="X",1,0))+IF(Z715='Valori Consentiti - Table 1'!$W$9,5,IF(Z715="X",1,0))+IF(AA715='Valori Consentiti - Table 1'!$Y$9,5,IF(AA715="X",1,0))+IF(AB715='Valori Consentiti - Table 1'!$AA$9,5,IF(AB715="X",1,0))+IF(AC715='Valori Consentiti - Table 1'!$AC$9,5,IF(AC715="X",1,0))+IF(AD715='Valori Consentiti - Table 1'!$AE$9,5,IF(AD715="X",1,0))+IF(AE715='Valori Consentiti - Table 1'!$AG$9,5,IF(AE715="X",1,0))+IF(AF715='Valori Consentiti - Table 1'!$AI$9,5,IF(AF715="X",1,0))+IF(AG715='Valori Consentiti - Table 1'!$AK$9,5,IF(AG715="X",1,0))+IF(AH715='Valori Consentiti - Table 1'!$AM$9,5,IF(AH715="X",1,0)),))))</f>
        <v>0</v>
      </c>
      <c r="M715" s="16">
        <f t="shared" si="278"/>
        <v>0</v>
      </c>
      <c r="N715" s="16">
        <f t="shared" si="279"/>
        <v>16</v>
      </c>
      <c r="O715" s="16">
        <f>IF(G715=1,IF(S715='Valori Consentiti - Table 1'!$I$6,1,0)+IF(T715='Valori Consentiti - Table 1'!$K$6,1,0)+IF(U715='Valori Consentiti - Table 1'!$M$6,1,0)+IF(V715='Valori Consentiti - Table 1'!$O$6,1,0)+IF(W715='Valori Consentiti - Table 1'!$Q$6,1,0)+IF(X715='Valori Consentiti - Table 1'!$S$6,1,0)+IF(Y715='Valori Consentiti - Table 1'!$U$6,1,0)+IF(Z715='Valori Consentiti - Table 1'!$W$6,1,0)+IF(AA715='Valori Consentiti - Table 1'!$Y$6,1,0)+IF(AB715='Valori Consentiti - Table 1'!$AA$6,1,0)+IF(AC715='Valori Consentiti - Table 1'!$AC$6,1,0)+IF(AD715='Valori Consentiti - Table 1'!$AE$6,1,0)+IF(AE715='Valori Consentiti - Table 1'!$AG$6,1,0)+IF(AF715='Valori Consentiti - Table 1'!$AI$6,1,0)+IF(AG715='Valori Consentiti - Table 1'!$AK$6,1,0)+IF(AH715='Valori Consentiti - Table 1'!$AM$6,1,0),IF(G715=2,IF(S715='Valori Consentiti - Table 1'!$I$7,1,0)+IF(T715='Valori Consentiti - Table 1'!$K$7,1,0)+IF(U715='Valori Consentiti - Table 1'!$M$7,1,0)+IF(V715='Valori Consentiti - Table 1'!$O$7,1,0)+IF(W715='Valori Consentiti - Table 1'!$Q$7,1,0)+IF(X715='Valori Consentiti - Table 1'!$S$7,1,0)+IF(Y715='Valori Consentiti - Table 1'!$U$7,1,0)+IF(Z715='Valori Consentiti - Table 1'!$W$7,1,0)+IF(AA715='Valori Consentiti - Table 1'!$Y$7,1,0)+IF(AB715='Valori Consentiti - Table 1'!$AA$7,1,0)+IF(AC715='Valori Consentiti - Table 1'!$AC$7,1,0)+IF(AD715='Valori Consentiti - Table 1'!$AE$7,1,0)+IF(AE715='Valori Consentiti - Table 1'!$AG$7,1,0)+IF(AF715='Valori Consentiti - Table 1'!$AI$7,1,0)+IF(AG715='Valori Consentiti - Table 1'!$AK$7,1,0)+IF(AH715='Valori Consentiti - Table 1'!$AM$7,1,0),IF(G715=3,IF(S715='Valori Consentiti - Table 1'!$I$8,1,0)+IF(T715='Valori Consentiti - Table 1'!$K$8,1,0)+IF(U715='Valori Consentiti - Table 1'!$M$8,1,0)+IF(V715='Valori Consentiti - Table 1'!$O$8,1,0)+IF(W715='Valori Consentiti - Table 1'!$Q$8,1,0)+IF(X715='Valori Consentiti - Table 1'!$S$8,1,0)+IF(Y715='Valori Consentiti - Table 1'!$U$8,1,0)+IF(Z715='Valori Consentiti - Table 1'!$W$8,1,0)+IF(AA715='Valori Consentiti - Table 1'!$Y$8,1,0)+IF(AB715='Valori Consentiti - Table 1'!$AA$8,1,0)+IF(AC715='Valori Consentiti - Table 1'!$AC$8,1,0)+IF(AD715='Valori Consentiti - Table 1'!$AE$8,1,0)+IF(AE715='Valori Consentiti - Table 1'!$AG$8,1,0)+IF(AF715='Valori Consentiti - Table 1'!$AI$8,1,0)+IF(AG715='Valori Consentiti - Table 1'!$AK$8,1,0)+IF(AH715='Valori Consentiti - Table 1'!$AM$8,1,0),IF(G715=4,IF(S715='Valori Consentiti - Table 1'!$I$9,1,0)+IF(T715='Valori Consentiti - Table 1'!$K$9,1,0)+IF(U715='Valori Consentiti - Table 1'!$M$9,1,0)+IF(V715='Valori Consentiti - Table 1'!$O$9,1,0)+IF(W715='Valori Consentiti - Table 1'!$Q$9,1,0)+IF(X715='Valori Consentiti - Table 1'!$S$9,1,0)+IF(Y715='Valori Consentiti - Table 1'!$U$9,1,0)+IF(Z715='Valori Consentiti - Table 1'!$W$9,1,0)+IF(AA715='Valori Consentiti - Table 1'!$Y$9,1,0)+IF(AB715='Valori Consentiti - Table 1'!$AA$9,1,0)+IF(AC715='Valori Consentiti - Table 1'!$AC$9,1,0)+IF(AD715='Valori Consentiti - Table 1'!$AE$9,1,0)+IF(AE715='Valori Consentiti - Table 1'!$AG$9,1,0)+IF(AF715='Valori Consentiti - Table 1'!$AI$9,1,0)+IF(AG715='Valori Consentiti - Table 1'!$AK$9,1,0)+IF(AH715='Valori Consentiti - Table 1'!$AM$9,1,0),))))</f>
        <v>0</v>
      </c>
      <c r="P715" s="16">
        <f t="shared" si="280"/>
        <v>16</v>
      </c>
      <c r="Q715" s="16">
        <f t="shared" si="301"/>
        <v>1</v>
      </c>
      <c r="R715" s="17"/>
      <c r="S715" s="24" t="str">
        <f t="shared" si="285"/>
        <v/>
      </c>
      <c r="T715" s="25" t="str">
        <f t="shared" si="286"/>
        <v/>
      </c>
      <c r="U715" s="25" t="str">
        <f t="shared" si="287"/>
        <v/>
      </c>
      <c r="V715" s="26" t="str">
        <f t="shared" si="288"/>
        <v/>
      </c>
      <c r="W715" s="27" t="str">
        <f t="shared" si="289"/>
        <v/>
      </c>
      <c r="X715" s="25" t="str">
        <f t="shared" si="290"/>
        <v/>
      </c>
      <c r="Y715" s="25" t="str">
        <f t="shared" si="291"/>
        <v/>
      </c>
      <c r="Z715" s="26" t="str">
        <f t="shared" si="292"/>
        <v/>
      </c>
      <c r="AA715" s="27" t="str">
        <f t="shared" si="293"/>
        <v/>
      </c>
      <c r="AB715" s="25" t="str">
        <f t="shared" si="294"/>
        <v/>
      </c>
      <c r="AC715" s="25" t="str">
        <f t="shared" si="295"/>
        <v/>
      </c>
      <c r="AD715" s="26" t="str">
        <f t="shared" si="296"/>
        <v/>
      </c>
      <c r="AE715" s="27" t="str">
        <f t="shared" si="297"/>
        <v/>
      </c>
      <c r="AF715" s="25" t="str">
        <f t="shared" si="298"/>
        <v/>
      </c>
      <c r="AG715" s="25" t="str">
        <f t="shared" si="299"/>
        <v/>
      </c>
      <c r="AH715" s="26" t="str">
        <f t="shared" si="300"/>
        <v/>
      </c>
      <c r="AI715" s="29" t="b">
        <f t="shared" si="281"/>
        <v>0</v>
      </c>
      <c r="AJ715" s="29" t="b">
        <f t="shared" si="282"/>
        <v>0</v>
      </c>
      <c r="AK715" s="29" t="b">
        <f t="shared" si="283"/>
        <v>0</v>
      </c>
      <c r="AL715" s="29" t="b">
        <f t="shared" si="284"/>
        <v>0</v>
      </c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</row>
    <row r="716" spans="1:252" s="37" customFormat="1" ht="18" customHeight="1">
      <c r="A716" s="31"/>
      <c r="B716" s="31"/>
      <c r="C716" s="41"/>
      <c r="D716" s="14"/>
      <c r="E716" s="18"/>
      <c r="F716" s="31"/>
      <c r="G716" s="14"/>
      <c r="H716" s="15"/>
      <c r="I716" s="15"/>
      <c r="J716" s="15"/>
      <c r="K716" s="15"/>
      <c r="L716" s="40">
        <f>IF(G716=1,IF(S716='Valori Consentiti - Table 1'!$I$6,5,IF(S716="X",1,0))+IF(T716='Valori Consentiti - Table 1'!$K$6,5,IF(T716="X",1,0))+IF(U716='Valori Consentiti - Table 1'!$M$6,5,IF(U716="X",1,0))+IF(V716='Valori Consentiti - Table 1'!$O$6,5,IF(V716="X",1,0))+IF(W716='Valori Consentiti - Table 1'!$Q$6,5,IF(W716="X",1,0))+IF(X716='Valori Consentiti - Table 1'!$S$6,5,IF(X716="X",1,0))+IF(Y716='Valori Consentiti - Table 1'!$U$6,5,IF(Y716="X",1,0))+IF(Z716='Valori Consentiti - Table 1'!$W$6,5,IF(Z716="X",1,0))+IF(AA716='Valori Consentiti - Table 1'!$Y$6,5,IF(AA716="X",1,0))+IF(AB716='Valori Consentiti - Table 1'!$AA$6,5,IF(AB716="X",1,0))+IF(AC716='Valori Consentiti - Table 1'!$AC$6,5,IF(AC716="X",1,0))+IF(AD716='Valori Consentiti - Table 1'!$AE$6,5,IF(AD716="X",1,0))+IF(AE716='Valori Consentiti - Table 1'!$AG$6,5,IF(AE716="X",1,0))+IF(AF716='Valori Consentiti - Table 1'!$AI$6,5,IF(AF716="X",1,0))+IF(AG716='Valori Consentiti - Table 1'!$AK$6,5,IF(AG716="X",1,0))+IF(AH716='Valori Consentiti - Table 1'!$AM$6,5,IF(AH716="X",1,0)),IF(G716=2,IF(S716='Valori Consentiti - Table 1'!$I$7,5,IF(S716="X",1,0))+IF(T716='Valori Consentiti - Table 1'!$K$7,5,IF(T716="X",1,0))+IF(U716='Valori Consentiti - Table 1'!$M$7,5,IF(U716="X",1,0))+IF(V716='Valori Consentiti - Table 1'!$O$7,5,IF(V716="X",1,0))+IF(W716='Valori Consentiti - Table 1'!$Q$7,5,IF(W716="X",1,0))+IF(X716='Valori Consentiti - Table 1'!$S$7,5,IF(X716="X",1,0))+IF(Y716='Valori Consentiti - Table 1'!$U$7,5,IF(Y716="X",1,0))+IF(Z716='Valori Consentiti - Table 1'!$W$7,5,IF(Z716="X",1,0))+IF(AA716='Valori Consentiti - Table 1'!$Y$7,5,IF(AA716="X",1,0))+IF(AB716='Valori Consentiti - Table 1'!$AA$7,5,IF(AB716="X",1,0))+IF(AC716='Valori Consentiti - Table 1'!$AC$7,5,IF(AC716="X",1,0))+IF(AD716='Valori Consentiti - Table 1'!$AE$7,5,IF(AD716="X",1,0))+IF(AE716='Valori Consentiti - Table 1'!$AG$7,5,IF(AE716="X",1,0))+IF(AF716='Valori Consentiti - Table 1'!$AI$7,5,IF(AF716="X",1,0))+IF(AG716='Valori Consentiti - Table 1'!$AK$7,5,IF(AG716="X",1,0))+IF(AH716='Valori Consentiti - Table 1'!$AM$7,5,IF(AH716="X",1,0)),IF(G716=3,IF(S716='Valori Consentiti - Table 1'!$I$8,5,IF(S716="X",1,0))+IF(T716='Valori Consentiti - Table 1'!$K$8,5,IF(T716="X",1,0))+IF(U716='Valori Consentiti - Table 1'!$M$8,5,IF(U716="X",1,0))+IF(V716='Valori Consentiti - Table 1'!$O$8,5,IF(V716="X",1,0))+IF(W716='Valori Consentiti - Table 1'!$Q$8,5,IF(W716="X",1,0))+IF(X716='Valori Consentiti - Table 1'!$S$8,5,IF(X716="X",1,0))+IF(Y716='Valori Consentiti - Table 1'!$U$8,5,IF(Y716="X",1,0))+IF(Z716='Valori Consentiti - Table 1'!$W$8,5,IF(Z716="X",1,0))+IF(AA716='Valori Consentiti - Table 1'!$Y$8,5,IF(AA716="X",1,0))+IF(AB716='Valori Consentiti - Table 1'!$AA$8,5,IF(AB716="X",1,0))+IF(AC716='Valori Consentiti - Table 1'!$AC$8,5,IF(AC716="X",1,0))+IF(AD716='Valori Consentiti - Table 1'!$AE$8,5,IF(AD716="X",1,0))+IF(AE716='Valori Consentiti - Table 1'!$AG$8,5,IF(AE716="X",1,0))+IF(AF716='Valori Consentiti - Table 1'!$AI$8,5,IF(AF716="X",1,0))+IF(AG716='Valori Consentiti - Table 1'!$AK$8,5,IF(AG716="X",1,0))+IF(AH716='Valori Consentiti - Table 1'!$AM$8,5,IF(AH716="X",1,0)),IF(G716=4,IF(S716='Valori Consentiti - Table 1'!$I$9,5,IF(S716="X",1,0))+IF(T716='Valori Consentiti - Table 1'!$K$9,5,IF(T716="X",1,0))+IF(U716='Valori Consentiti - Table 1'!$M$9,5,IF(U716="X",1,0))+IF(V716='Valori Consentiti - Table 1'!$O$9,5,IF(V716="X",1,0))+IF(W716='Valori Consentiti - Table 1'!$Q$9,5,IF(W716="X",1,0))+IF(X716='Valori Consentiti - Table 1'!$S$9,5,IF(X716="X",1,0))+IF(Y716='Valori Consentiti - Table 1'!$U$9,5,IF(Y716="X",1,0))+IF(Z716='Valori Consentiti - Table 1'!$W$9,5,IF(Z716="X",1,0))+IF(AA716='Valori Consentiti - Table 1'!$Y$9,5,IF(AA716="X",1,0))+IF(AB716='Valori Consentiti - Table 1'!$AA$9,5,IF(AB716="X",1,0))+IF(AC716='Valori Consentiti - Table 1'!$AC$9,5,IF(AC716="X",1,0))+IF(AD716='Valori Consentiti - Table 1'!$AE$9,5,IF(AD716="X",1,0))+IF(AE716='Valori Consentiti - Table 1'!$AG$9,5,IF(AE716="X",1,0))+IF(AF716='Valori Consentiti - Table 1'!$AI$9,5,IF(AF716="X",1,0))+IF(AG716='Valori Consentiti - Table 1'!$AK$9,5,IF(AG716="X",1,0))+IF(AH716='Valori Consentiti - Table 1'!$AM$9,5,IF(AH716="X",1,0)),))))</f>
        <v>0</v>
      </c>
      <c r="M716" s="16">
        <f t="shared" si="278"/>
        <v>0</v>
      </c>
      <c r="N716" s="16">
        <f t="shared" si="279"/>
        <v>16</v>
      </c>
      <c r="O716" s="16">
        <f>IF(G716=1,IF(S716='Valori Consentiti - Table 1'!$I$6,1,0)+IF(T716='Valori Consentiti - Table 1'!$K$6,1,0)+IF(U716='Valori Consentiti - Table 1'!$M$6,1,0)+IF(V716='Valori Consentiti - Table 1'!$O$6,1,0)+IF(W716='Valori Consentiti - Table 1'!$Q$6,1,0)+IF(X716='Valori Consentiti - Table 1'!$S$6,1,0)+IF(Y716='Valori Consentiti - Table 1'!$U$6,1,0)+IF(Z716='Valori Consentiti - Table 1'!$W$6,1,0)+IF(AA716='Valori Consentiti - Table 1'!$Y$6,1,0)+IF(AB716='Valori Consentiti - Table 1'!$AA$6,1,0)+IF(AC716='Valori Consentiti - Table 1'!$AC$6,1,0)+IF(AD716='Valori Consentiti - Table 1'!$AE$6,1,0)+IF(AE716='Valori Consentiti - Table 1'!$AG$6,1,0)+IF(AF716='Valori Consentiti - Table 1'!$AI$6,1,0)+IF(AG716='Valori Consentiti - Table 1'!$AK$6,1,0)+IF(AH716='Valori Consentiti - Table 1'!$AM$6,1,0),IF(G716=2,IF(S716='Valori Consentiti - Table 1'!$I$7,1,0)+IF(T716='Valori Consentiti - Table 1'!$K$7,1,0)+IF(U716='Valori Consentiti - Table 1'!$M$7,1,0)+IF(V716='Valori Consentiti - Table 1'!$O$7,1,0)+IF(W716='Valori Consentiti - Table 1'!$Q$7,1,0)+IF(X716='Valori Consentiti - Table 1'!$S$7,1,0)+IF(Y716='Valori Consentiti - Table 1'!$U$7,1,0)+IF(Z716='Valori Consentiti - Table 1'!$W$7,1,0)+IF(AA716='Valori Consentiti - Table 1'!$Y$7,1,0)+IF(AB716='Valori Consentiti - Table 1'!$AA$7,1,0)+IF(AC716='Valori Consentiti - Table 1'!$AC$7,1,0)+IF(AD716='Valori Consentiti - Table 1'!$AE$7,1,0)+IF(AE716='Valori Consentiti - Table 1'!$AG$7,1,0)+IF(AF716='Valori Consentiti - Table 1'!$AI$7,1,0)+IF(AG716='Valori Consentiti - Table 1'!$AK$7,1,0)+IF(AH716='Valori Consentiti - Table 1'!$AM$7,1,0),IF(G716=3,IF(S716='Valori Consentiti - Table 1'!$I$8,1,0)+IF(T716='Valori Consentiti - Table 1'!$K$8,1,0)+IF(U716='Valori Consentiti - Table 1'!$M$8,1,0)+IF(V716='Valori Consentiti - Table 1'!$O$8,1,0)+IF(W716='Valori Consentiti - Table 1'!$Q$8,1,0)+IF(X716='Valori Consentiti - Table 1'!$S$8,1,0)+IF(Y716='Valori Consentiti - Table 1'!$U$8,1,0)+IF(Z716='Valori Consentiti - Table 1'!$W$8,1,0)+IF(AA716='Valori Consentiti - Table 1'!$Y$8,1,0)+IF(AB716='Valori Consentiti - Table 1'!$AA$8,1,0)+IF(AC716='Valori Consentiti - Table 1'!$AC$8,1,0)+IF(AD716='Valori Consentiti - Table 1'!$AE$8,1,0)+IF(AE716='Valori Consentiti - Table 1'!$AG$8,1,0)+IF(AF716='Valori Consentiti - Table 1'!$AI$8,1,0)+IF(AG716='Valori Consentiti - Table 1'!$AK$8,1,0)+IF(AH716='Valori Consentiti - Table 1'!$AM$8,1,0),IF(G716=4,IF(S716='Valori Consentiti - Table 1'!$I$9,1,0)+IF(T716='Valori Consentiti - Table 1'!$K$9,1,0)+IF(U716='Valori Consentiti - Table 1'!$M$9,1,0)+IF(V716='Valori Consentiti - Table 1'!$O$9,1,0)+IF(W716='Valori Consentiti - Table 1'!$Q$9,1,0)+IF(X716='Valori Consentiti - Table 1'!$S$9,1,0)+IF(Y716='Valori Consentiti - Table 1'!$U$9,1,0)+IF(Z716='Valori Consentiti - Table 1'!$W$9,1,0)+IF(AA716='Valori Consentiti - Table 1'!$Y$9,1,0)+IF(AB716='Valori Consentiti - Table 1'!$AA$9,1,0)+IF(AC716='Valori Consentiti - Table 1'!$AC$9,1,0)+IF(AD716='Valori Consentiti - Table 1'!$AE$9,1,0)+IF(AE716='Valori Consentiti - Table 1'!$AG$9,1,0)+IF(AF716='Valori Consentiti - Table 1'!$AI$9,1,0)+IF(AG716='Valori Consentiti - Table 1'!$AK$9,1,0)+IF(AH716='Valori Consentiti - Table 1'!$AM$9,1,0),))))</f>
        <v>0</v>
      </c>
      <c r="P716" s="16">
        <f t="shared" si="280"/>
        <v>16</v>
      </c>
      <c r="Q716" s="16">
        <f t="shared" si="301"/>
        <v>1</v>
      </c>
      <c r="R716" s="17"/>
      <c r="S716" s="24" t="str">
        <f t="shared" si="285"/>
        <v/>
      </c>
      <c r="T716" s="25" t="str">
        <f t="shared" si="286"/>
        <v/>
      </c>
      <c r="U716" s="25" t="str">
        <f t="shared" si="287"/>
        <v/>
      </c>
      <c r="V716" s="26" t="str">
        <f t="shared" si="288"/>
        <v/>
      </c>
      <c r="W716" s="27" t="str">
        <f t="shared" si="289"/>
        <v/>
      </c>
      <c r="X716" s="25" t="str">
        <f t="shared" si="290"/>
        <v/>
      </c>
      <c r="Y716" s="25" t="str">
        <f t="shared" si="291"/>
        <v/>
      </c>
      <c r="Z716" s="26" t="str">
        <f t="shared" si="292"/>
        <v/>
      </c>
      <c r="AA716" s="27" t="str">
        <f t="shared" si="293"/>
        <v/>
      </c>
      <c r="AB716" s="25" t="str">
        <f t="shared" si="294"/>
        <v/>
      </c>
      <c r="AC716" s="25" t="str">
        <f t="shared" si="295"/>
        <v/>
      </c>
      <c r="AD716" s="26" t="str">
        <f t="shared" si="296"/>
        <v/>
      </c>
      <c r="AE716" s="27" t="str">
        <f t="shared" si="297"/>
        <v/>
      </c>
      <c r="AF716" s="25" t="str">
        <f t="shared" si="298"/>
        <v/>
      </c>
      <c r="AG716" s="25" t="str">
        <f t="shared" si="299"/>
        <v/>
      </c>
      <c r="AH716" s="26" t="str">
        <f t="shared" si="300"/>
        <v/>
      </c>
      <c r="AI716" s="29" t="b">
        <f t="shared" si="281"/>
        <v>0</v>
      </c>
      <c r="AJ716" s="29" t="b">
        <f t="shared" si="282"/>
        <v>0</v>
      </c>
      <c r="AK716" s="29" t="b">
        <f t="shared" si="283"/>
        <v>0</v>
      </c>
      <c r="AL716" s="29" t="b">
        <f t="shared" si="284"/>
        <v>0</v>
      </c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</row>
    <row r="717" spans="1:252" s="37" customFormat="1" ht="18" customHeight="1">
      <c r="A717" s="31"/>
      <c r="B717" s="31"/>
      <c r="C717" s="41"/>
      <c r="D717" s="14"/>
      <c r="E717" s="18"/>
      <c r="F717" s="31"/>
      <c r="G717" s="14"/>
      <c r="H717" s="15"/>
      <c r="I717" s="15"/>
      <c r="J717" s="15"/>
      <c r="K717" s="15"/>
      <c r="L717" s="40">
        <f>IF(G717=1,IF(S717='Valori Consentiti - Table 1'!$I$6,5,IF(S717="X",1,0))+IF(T717='Valori Consentiti - Table 1'!$K$6,5,IF(T717="X",1,0))+IF(U717='Valori Consentiti - Table 1'!$M$6,5,IF(U717="X",1,0))+IF(V717='Valori Consentiti - Table 1'!$O$6,5,IF(V717="X",1,0))+IF(W717='Valori Consentiti - Table 1'!$Q$6,5,IF(W717="X",1,0))+IF(X717='Valori Consentiti - Table 1'!$S$6,5,IF(X717="X",1,0))+IF(Y717='Valori Consentiti - Table 1'!$U$6,5,IF(Y717="X",1,0))+IF(Z717='Valori Consentiti - Table 1'!$W$6,5,IF(Z717="X",1,0))+IF(AA717='Valori Consentiti - Table 1'!$Y$6,5,IF(AA717="X",1,0))+IF(AB717='Valori Consentiti - Table 1'!$AA$6,5,IF(AB717="X",1,0))+IF(AC717='Valori Consentiti - Table 1'!$AC$6,5,IF(AC717="X",1,0))+IF(AD717='Valori Consentiti - Table 1'!$AE$6,5,IF(AD717="X",1,0))+IF(AE717='Valori Consentiti - Table 1'!$AG$6,5,IF(AE717="X",1,0))+IF(AF717='Valori Consentiti - Table 1'!$AI$6,5,IF(AF717="X",1,0))+IF(AG717='Valori Consentiti - Table 1'!$AK$6,5,IF(AG717="X",1,0))+IF(AH717='Valori Consentiti - Table 1'!$AM$6,5,IF(AH717="X",1,0)),IF(G717=2,IF(S717='Valori Consentiti - Table 1'!$I$7,5,IF(S717="X",1,0))+IF(T717='Valori Consentiti - Table 1'!$K$7,5,IF(T717="X",1,0))+IF(U717='Valori Consentiti - Table 1'!$M$7,5,IF(U717="X",1,0))+IF(V717='Valori Consentiti - Table 1'!$O$7,5,IF(V717="X",1,0))+IF(W717='Valori Consentiti - Table 1'!$Q$7,5,IF(W717="X",1,0))+IF(X717='Valori Consentiti - Table 1'!$S$7,5,IF(X717="X",1,0))+IF(Y717='Valori Consentiti - Table 1'!$U$7,5,IF(Y717="X",1,0))+IF(Z717='Valori Consentiti - Table 1'!$W$7,5,IF(Z717="X",1,0))+IF(AA717='Valori Consentiti - Table 1'!$Y$7,5,IF(AA717="X",1,0))+IF(AB717='Valori Consentiti - Table 1'!$AA$7,5,IF(AB717="X",1,0))+IF(AC717='Valori Consentiti - Table 1'!$AC$7,5,IF(AC717="X",1,0))+IF(AD717='Valori Consentiti - Table 1'!$AE$7,5,IF(AD717="X",1,0))+IF(AE717='Valori Consentiti - Table 1'!$AG$7,5,IF(AE717="X",1,0))+IF(AF717='Valori Consentiti - Table 1'!$AI$7,5,IF(AF717="X",1,0))+IF(AG717='Valori Consentiti - Table 1'!$AK$7,5,IF(AG717="X",1,0))+IF(AH717='Valori Consentiti - Table 1'!$AM$7,5,IF(AH717="X",1,0)),IF(G717=3,IF(S717='Valori Consentiti - Table 1'!$I$8,5,IF(S717="X",1,0))+IF(T717='Valori Consentiti - Table 1'!$K$8,5,IF(T717="X",1,0))+IF(U717='Valori Consentiti - Table 1'!$M$8,5,IF(U717="X",1,0))+IF(V717='Valori Consentiti - Table 1'!$O$8,5,IF(V717="X",1,0))+IF(W717='Valori Consentiti - Table 1'!$Q$8,5,IF(W717="X",1,0))+IF(X717='Valori Consentiti - Table 1'!$S$8,5,IF(X717="X",1,0))+IF(Y717='Valori Consentiti - Table 1'!$U$8,5,IF(Y717="X",1,0))+IF(Z717='Valori Consentiti - Table 1'!$W$8,5,IF(Z717="X",1,0))+IF(AA717='Valori Consentiti - Table 1'!$Y$8,5,IF(AA717="X",1,0))+IF(AB717='Valori Consentiti - Table 1'!$AA$8,5,IF(AB717="X",1,0))+IF(AC717='Valori Consentiti - Table 1'!$AC$8,5,IF(AC717="X",1,0))+IF(AD717='Valori Consentiti - Table 1'!$AE$8,5,IF(AD717="X",1,0))+IF(AE717='Valori Consentiti - Table 1'!$AG$8,5,IF(AE717="X",1,0))+IF(AF717='Valori Consentiti - Table 1'!$AI$8,5,IF(AF717="X",1,0))+IF(AG717='Valori Consentiti - Table 1'!$AK$8,5,IF(AG717="X",1,0))+IF(AH717='Valori Consentiti - Table 1'!$AM$8,5,IF(AH717="X",1,0)),IF(G717=4,IF(S717='Valori Consentiti - Table 1'!$I$9,5,IF(S717="X",1,0))+IF(T717='Valori Consentiti - Table 1'!$K$9,5,IF(T717="X",1,0))+IF(U717='Valori Consentiti - Table 1'!$M$9,5,IF(U717="X",1,0))+IF(V717='Valori Consentiti - Table 1'!$O$9,5,IF(V717="X",1,0))+IF(W717='Valori Consentiti - Table 1'!$Q$9,5,IF(W717="X",1,0))+IF(X717='Valori Consentiti - Table 1'!$S$9,5,IF(X717="X",1,0))+IF(Y717='Valori Consentiti - Table 1'!$U$9,5,IF(Y717="X",1,0))+IF(Z717='Valori Consentiti - Table 1'!$W$9,5,IF(Z717="X",1,0))+IF(AA717='Valori Consentiti - Table 1'!$Y$9,5,IF(AA717="X",1,0))+IF(AB717='Valori Consentiti - Table 1'!$AA$9,5,IF(AB717="X",1,0))+IF(AC717='Valori Consentiti - Table 1'!$AC$9,5,IF(AC717="X",1,0))+IF(AD717='Valori Consentiti - Table 1'!$AE$9,5,IF(AD717="X",1,0))+IF(AE717='Valori Consentiti - Table 1'!$AG$9,5,IF(AE717="X",1,0))+IF(AF717='Valori Consentiti - Table 1'!$AI$9,5,IF(AF717="X",1,0))+IF(AG717='Valori Consentiti - Table 1'!$AK$9,5,IF(AG717="X",1,0))+IF(AH717='Valori Consentiti - Table 1'!$AM$9,5,IF(AH717="X",1,0)),))))</f>
        <v>0</v>
      </c>
      <c r="M717" s="16">
        <f t="shared" si="278"/>
        <v>0</v>
      </c>
      <c r="N717" s="16">
        <f t="shared" si="279"/>
        <v>16</v>
      </c>
      <c r="O717" s="16">
        <f>IF(G717=1,IF(S717='Valori Consentiti - Table 1'!$I$6,1,0)+IF(T717='Valori Consentiti - Table 1'!$K$6,1,0)+IF(U717='Valori Consentiti - Table 1'!$M$6,1,0)+IF(V717='Valori Consentiti - Table 1'!$O$6,1,0)+IF(W717='Valori Consentiti - Table 1'!$Q$6,1,0)+IF(X717='Valori Consentiti - Table 1'!$S$6,1,0)+IF(Y717='Valori Consentiti - Table 1'!$U$6,1,0)+IF(Z717='Valori Consentiti - Table 1'!$W$6,1,0)+IF(AA717='Valori Consentiti - Table 1'!$Y$6,1,0)+IF(AB717='Valori Consentiti - Table 1'!$AA$6,1,0)+IF(AC717='Valori Consentiti - Table 1'!$AC$6,1,0)+IF(AD717='Valori Consentiti - Table 1'!$AE$6,1,0)+IF(AE717='Valori Consentiti - Table 1'!$AG$6,1,0)+IF(AF717='Valori Consentiti - Table 1'!$AI$6,1,0)+IF(AG717='Valori Consentiti - Table 1'!$AK$6,1,0)+IF(AH717='Valori Consentiti - Table 1'!$AM$6,1,0),IF(G717=2,IF(S717='Valori Consentiti - Table 1'!$I$7,1,0)+IF(T717='Valori Consentiti - Table 1'!$K$7,1,0)+IF(U717='Valori Consentiti - Table 1'!$M$7,1,0)+IF(V717='Valori Consentiti - Table 1'!$O$7,1,0)+IF(W717='Valori Consentiti - Table 1'!$Q$7,1,0)+IF(X717='Valori Consentiti - Table 1'!$S$7,1,0)+IF(Y717='Valori Consentiti - Table 1'!$U$7,1,0)+IF(Z717='Valori Consentiti - Table 1'!$W$7,1,0)+IF(AA717='Valori Consentiti - Table 1'!$Y$7,1,0)+IF(AB717='Valori Consentiti - Table 1'!$AA$7,1,0)+IF(AC717='Valori Consentiti - Table 1'!$AC$7,1,0)+IF(AD717='Valori Consentiti - Table 1'!$AE$7,1,0)+IF(AE717='Valori Consentiti - Table 1'!$AG$7,1,0)+IF(AF717='Valori Consentiti - Table 1'!$AI$7,1,0)+IF(AG717='Valori Consentiti - Table 1'!$AK$7,1,0)+IF(AH717='Valori Consentiti - Table 1'!$AM$7,1,0),IF(G717=3,IF(S717='Valori Consentiti - Table 1'!$I$8,1,0)+IF(T717='Valori Consentiti - Table 1'!$K$8,1,0)+IF(U717='Valori Consentiti - Table 1'!$M$8,1,0)+IF(V717='Valori Consentiti - Table 1'!$O$8,1,0)+IF(W717='Valori Consentiti - Table 1'!$Q$8,1,0)+IF(X717='Valori Consentiti - Table 1'!$S$8,1,0)+IF(Y717='Valori Consentiti - Table 1'!$U$8,1,0)+IF(Z717='Valori Consentiti - Table 1'!$W$8,1,0)+IF(AA717='Valori Consentiti - Table 1'!$Y$8,1,0)+IF(AB717='Valori Consentiti - Table 1'!$AA$8,1,0)+IF(AC717='Valori Consentiti - Table 1'!$AC$8,1,0)+IF(AD717='Valori Consentiti - Table 1'!$AE$8,1,0)+IF(AE717='Valori Consentiti - Table 1'!$AG$8,1,0)+IF(AF717='Valori Consentiti - Table 1'!$AI$8,1,0)+IF(AG717='Valori Consentiti - Table 1'!$AK$8,1,0)+IF(AH717='Valori Consentiti - Table 1'!$AM$8,1,0),IF(G717=4,IF(S717='Valori Consentiti - Table 1'!$I$9,1,0)+IF(T717='Valori Consentiti - Table 1'!$K$9,1,0)+IF(U717='Valori Consentiti - Table 1'!$M$9,1,0)+IF(V717='Valori Consentiti - Table 1'!$O$9,1,0)+IF(W717='Valori Consentiti - Table 1'!$Q$9,1,0)+IF(X717='Valori Consentiti - Table 1'!$S$9,1,0)+IF(Y717='Valori Consentiti - Table 1'!$U$9,1,0)+IF(Z717='Valori Consentiti - Table 1'!$W$9,1,0)+IF(AA717='Valori Consentiti - Table 1'!$Y$9,1,0)+IF(AB717='Valori Consentiti - Table 1'!$AA$9,1,0)+IF(AC717='Valori Consentiti - Table 1'!$AC$9,1,0)+IF(AD717='Valori Consentiti - Table 1'!$AE$9,1,0)+IF(AE717='Valori Consentiti - Table 1'!$AG$9,1,0)+IF(AF717='Valori Consentiti - Table 1'!$AI$9,1,0)+IF(AG717='Valori Consentiti - Table 1'!$AK$9,1,0)+IF(AH717='Valori Consentiti - Table 1'!$AM$9,1,0),))))</f>
        <v>0</v>
      </c>
      <c r="P717" s="16">
        <f t="shared" si="280"/>
        <v>16</v>
      </c>
      <c r="Q717" s="16">
        <f t="shared" si="301"/>
        <v>1</v>
      </c>
      <c r="R717" s="17"/>
      <c r="S717" s="24" t="str">
        <f t="shared" si="285"/>
        <v/>
      </c>
      <c r="T717" s="25" t="str">
        <f t="shared" si="286"/>
        <v/>
      </c>
      <c r="U717" s="25" t="str">
        <f t="shared" si="287"/>
        <v/>
      </c>
      <c r="V717" s="26" t="str">
        <f t="shared" si="288"/>
        <v/>
      </c>
      <c r="W717" s="27" t="str">
        <f t="shared" si="289"/>
        <v/>
      </c>
      <c r="X717" s="25" t="str">
        <f t="shared" si="290"/>
        <v/>
      </c>
      <c r="Y717" s="25" t="str">
        <f t="shared" si="291"/>
        <v/>
      </c>
      <c r="Z717" s="26" t="str">
        <f t="shared" si="292"/>
        <v/>
      </c>
      <c r="AA717" s="27" t="str">
        <f t="shared" si="293"/>
        <v/>
      </c>
      <c r="AB717" s="25" t="str">
        <f t="shared" si="294"/>
        <v/>
      </c>
      <c r="AC717" s="25" t="str">
        <f t="shared" si="295"/>
        <v/>
      </c>
      <c r="AD717" s="26" t="str">
        <f t="shared" si="296"/>
        <v/>
      </c>
      <c r="AE717" s="27" t="str">
        <f t="shared" si="297"/>
        <v/>
      </c>
      <c r="AF717" s="25" t="str">
        <f t="shared" si="298"/>
        <v/>
      </c>
      <c r="AG717" s="25" t="str">
        <f t="shared" si="299"/>
        <v/>
      </c>
      <c r="AH717" s="26" t="str">
        <f t="shared" si="300"/>
        <v/>
      </c>
      <c r="AI717" s="29" t="b">
        <f t="shared" si="281"/>
        <v>0</v>
      </c>
      <c r="AJ717" s="29" t="b">
        <f t="shared" si="282"/>
        <v>0</v>
      </c>
      <c r="AK717" s="29" t="b">
        <f t="shared" si="283"/>
        <v>0</v>
      </c>
      <c r="AL717" s="29" t="b">
        <f t="shared" si="284"/>
        <v>0</v>
      </c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</row>
    <row r="718" spans="1:252" s="37" customFormat="1" ht="18" customHeight="1">
      <c r="A718" s="31"/>
      <c r="B718" s="31"/>
      <c r="C718" s="41"/>
      <c r="D718" s="14"/>
      <c r="E718" s="18"/>
      <c r="F718" s="31"/>
      <c r="G718" s="14"/>
      <c r="H718" s="15"/>
      <c r="I718" s="15"/>
      <c r="J718" s="15"/>
      <c r="K718" s="15"/>
      <c r="L718" s="40">
        <f>IF(G718=1,IF(S718='Valori Consentiti - Table 1'!$I$6,5,IF(S718="X",1,0))+IF(T718='Valori Consentiti - Table 1'!$K$6,5,IF(T718="X",1,0))+IF(U718='Valori Consentiti - Table 1'!$M$6,5,IF(U718="X",1,0))+IF(V718='Valori Consentiti - Table 1'!$O$6,5,IF(V718="X",1,0))+IF(W718='Valori Consentiti - Table 1'!$Q$6,5,IF(W718="X",1,0))+IF(X718='Valori Consentiti - Table 1'!$S$6,5,IF(X718="X",1,0))+IF(Y718='Valori Consentiti - Table 1'!$U$6,5,IF(Y718="X",1,0))+IF(Z718='Valori Consentiti - Table 1'!$W$6,5,IF(Z718="X",1,0))+IF(AA718='Valori Consentiti - Table 1'!$Y$6,5,IF(AA718="X",1,0))+IF(AB718='Valori Consentiti - Table 1'!$AA$6,5,IF(AB718="X",1,0))+IF(AC718='Valori Consentiti - Table 1'!$AC$6,5,IF(AC718="X",1,0))+IF(AD718='Valori Consentiti - Table 1'!$AE$6,5,IF(AD718="X",1,0))+IF(AE718='Valori Consentiti - Table 1'!$AG$6,5,IF(AE718="X",1,0))+IF(AF718='Valori Consentiti - Table 1'!$AI$6,5,IF(AF718="X",1,0))+IF(AG718='Valori Consentiti - Table 1'!$AK$6,5,IF(AG718="X",1,0))+IF(AH718='Valori Consentiti - Table 1'!$AM$6,5,IF(AH718="X",1,0)),IF(G718=2,IF(S718='Valori Consentiti - Table 1'!$I$7,5,IF(S718="X",1,0))+IF(T718='Valori Consentiti - Table 1'!$K$7,5,IF(T718="X",1,0))+IF(U718='Valori Consentiti - Table 1'!$M$7,5,IF(U718="X",1,0))+IF(V718='Valori Consentiti - Table 1'!$O$7,5,IF(V718="X",1,0))+IF(W718='Valori Consentiti - Table 1'!$Q$7,5,IF(W718="X",1,0))+IF(X718='Valori Consentiti - Table 1'!$S$7,5,IF(X718="X",1,0))+IF(Y718='Valori Consentiti - Table 1'!$U$7,5,IF(Y718="X",1,0))+IF(Z718='Valori Consentiti - Table 1'!$W$7,5,IF(Z718="X",1,0))+IF(AA718='Valori Consentiti - Table 1'!$Y$7,5,IF(AA718="X",1,0))+IF(AB718='Valori Consentiti - Table 1'!$AA$7,5,IF(AB718="X",1,0))+IF(AC718='Valori Consentiti - Table 1'!$AC$7,5,IF(AC718="X",1,0))+IF(AD718='Valori Consentiti - Table 1'!$AE$7,5,IF(AD718="X",1,0))+IF(AE718='Valori Consentiti - Table 1'!$AG$7,5,IF(AE718="X",1,0))+IF(AF718='Valori Consentiti - Table 1'!$AI$7,5,IF(AF718="X",1,0))+IF(AG718='Valori Consentiti - Table 1'!$AK$7,5,IF(AG718="X",1,0))+IF(AH718='Valori Consentiti - Table 1'!$AM$7,5,IF(AH718="X",1,0)),IF(G718=3,IF(S718='Valori Consentiti - Table 1'!$I$8,5,IF(S718="X",1,0))+IF(T718='Valori Consentiti - Table 1'!$K$8,5,IF(T718="X",1,0))+IF(U718='Valori Consentiti - Table 1'!$M$8,5,IF(U718="X",1,0))+IF(V718='Valori Consentiti - Table 1'!$O$8,5,IF(V718="X",1,0))+IF(W718='Valori Consentiti - Table 1'!$Q$8,5,IF(W718="X",1,0))+IF(X718='Valori Consentiti - Table 1'!$S$8,5,IF(X718="X",1,0))+IF(Y718='Valori Consentiti - Table 1'!$U$8,5,IF(Y718="X",1,0))+IF(Z718='Valori Consentiti - Table 1'!$W$8,5,IF(Z718="X",1,0))+IF(AA718='Valori Consentiti - Table 1'!$Y$8,5,IF(AA718="X",1,0))+IF(AB718='Valori Consentiti - Table 1'!$AA$8,5,IF(AB718="X",1,0))+IF(AC718='Valori Consentiti - Table 1'!$AC$8,5,IF(AC718="X",1,0))+IF(AD718='Valori Consentiti - Table 1'!$AE$8,5,IF(AD718="X",1,0))+IF(AE718='Valori Consentiti - Table 1'!$AG$8,5,IF(AE718="X",1,0))+IF(AF718='Valori Consentiti - Table 1'!$AI$8,5,IF(AF718="X",1,0))+IF(AG718='Valori Consentiti - Table 1'!$AK$8,5,IF(AG718="X",1,0))+IF(AH718='Valori Consentiti - Table 1'!$AM$8,5,IF(AH718="X",1,0)),IF(G718=4,IF(S718='Valori Consentiti - Table 1'!$I$9,5,IF(S718="X",1,0))+IF(T718='Valori Consentiti - Table 1'!$K$9,5,IF(T718="X",1,0))+IF(U718='Valori Consentiti - Table 1'!$M$9,5,IF(U718="X",1,0))+IF(V718='Valori Consentiti - Table 1'!$O$9,5,IF(V718="X",1,0))+IF(W718='Valori Consentiti - Table 1'!$Q$9,5,IF(W718="X",1,0))+IF(X718='Valori Consentiti - Table 1'!$S$9,5,IF(X718="X",1,0))+IF(Y718='Valori Consentiti - Table 1'!$U$9,5,IF(Y718="X",1,0))+IF(Z718='Valori Consentiti - Table 1'!$W$9,5,IF(Z718="X",1,0))+IF(AA718='Valori Consentiti - Table 1'!$Y$9,5,IF(AA718="X",1,0))+IF(AB718='Valori Consentiti - Table 1'!$AA$9,5,IF(AB718="X",1,0))+IF(AC718='Valori Consentiti - Table 1'!$AC$9,5,IF(AC718="X",1,0))+IF(AD718='Valori Consentiti - Table 1'!$AE$9,5,IF(AD718="X",1,0))+IF(AE718='Valori Consentiti - Table 1'!$AG$9,5,IF(AE718="X",1,0))+IF(AF718='Valori Consentiti - Table 1'!$AI$9,5,IF(AF718="X",1,0))+IF(AG718='Valori Consentiti - Table 1'!$AK$9,5,IF(AG718="X",1,0))+IF(AH718='Valori Consentiti - Table 1'!$AM$9,5,IF(AH718="X",1,0)),))))</f>
        <v>0</v>
      </c>
      <c r="M718" s="16">
        <f t="shared" si="278"/>
        <v>0</v>
      </c>
      <c r="N718" s="16">
        <f t="shared" si="279"/>
        <v>16</v>
      </c>
      <c r="O718" s="16">
        <f>IF(G718=1,IF(S718='Valori Consentiti - Table 1'!$I$6,1,0)+IF(T718='Valori Consentiti - Table 1'!$K$6,1,0)+IF(U718='Valori Consentiti - Table 1'!$M$6,1,0)+IF(V718='Valori Consentiti - Table 1'!$O$6,1,0)+IF(W718='Valori Consentiti - Table 1'!$Q$6,1,0)+IF(X718='Valori Consentiti - Table 1'!$S$6,1,0)+IF(Y718='Valori Consentiti - Table 1'!$U$6,1,0)+IF(Z718='Valori Consentiti - Table 1'!$W$6,1,0)+IF(AA718='Valori Consentiti - Table 1'!$Y$6,1,0)+IF(AB718='Valori Consentiti - Table 1'!$AA$6,1,0)+IF(AC718='Valori Consentiti - Table 1'!$AC$6,1,0)+IF(AD718='Valori Consentiti - Table 1'!$AE$6,1,0)+IF(AE718='Valori Consentiti - Table 1'!$AG$6,1,0)+IF(AF718='Valori Consentiti - Table 1'!$AI$6,1,0)+IF(AG718='Valori Consentiti - Table 1'!$AK$6,1,0)+IF(AH718='Valori Consentiti - Table 1'!$AM$6,1,0),IF(G718=2,IF(S718='Valori Consentiti - Table 1'!$I$7,1,0)+IF(T718='Valori Consentiti - Table 1'!$K$7,1,0)+IF(U718='Valori Consentiti - Table 1'!$M$7,1,0)+IF(V718='Valori Consentiti - Table 1'!$O$7,1,0)+IF(W718='Valori Consentiti - Table 1'!$Q$7,1,0)+IF(X718='Valori Consentiti - Table 1'!$S$7,1,0)+IF(Y718='Valori Consentiti - Table 1'!$U$7,1,0)+IF(Z718='Valori Consentiti - Table 1'!$W$7,1,0)+IF(AA718='Valori Consentiti - Table 1'!$Y$7,1,0)+IF(AB718='Valori Consentiti - Table 1'!$AA$7,1,0)+IF(AC718='Valori Consentiti - Table 1'!$AC$7,1,0)+IF(AD718='Valori Consentiti - Table 1'!$AE$7,1,0)+IF(AE718='Valori Consentiti - Table 1'!$AG$7,1,0)+IF(AF718='Valori Consentiti - Table 1'!$AI$7,1,0)+IF(AG718='Valori Consentiti - Table 1'!$AK$7,1,0)+IF(AH718='Valori Consentiti - Table 1'!$AM$7,1,0),IF(G718=3,IF(S718='Valori Consentiti - Table 1'!$I$8,1,0)+IF(T718='Valori Consentiti - Table 1'!$K$8,1,0)+IF(U718='Valori Consentiti - Table 1'!$M$8,1,0)+IF(V718='Valori Consentiti - Table 1'!$O$8,1,0)+IF(W718='Valori Consentiti - Table 1'!$Q$8,1,0)+IF(X718='Valori Consentiti - Table 1'!$S$8,1,0)+IF(Y718='Valori Consentiti - Table 1'!$U$8,1,0)+IF(Z718='Valori Consentiti - Table 1'!$W$8,1,0)+IF(AA718='Valori Consentiti - Table 1'!$Y$8,1,0)+IF(AB718='Valori Consentiti - Table 1'!$AA$8,1,0)+IF(AC718='Valori Consentiti - Table 1'!$AC$8,1,0)+IF(AD718='Valori Consentiti - Table 1'!$AE$8,1,0)+IF(AE718='Valori Consentiti - Table 1'!$AG$8,1,0)+IF(AF718='Valori Consentiti - Table 1'!$AI$8,1,0)+IF(AG718='Valori Consentiti - Table 1'!$AK$8,1,0)+IF(AH718='Valori Consentiti - Table 1'!$AM$8,1,0),IF(G718=4,IF(S718='Valori Consentiti - Table 1'!$I$9,1,0)+IF(T718='Valori Consentiti - Table 1'!$K$9,1,0)+IF(U718='Valori Consentiti - Table 1'!$M$9,1,0)+IF(V718='Valori Consentiti - Table 1'!$O$9,1,0)+IF(W718='Valori Consentiti - Table 1'!$Q$9,1,0)+IF(X718='Valori Consentiti - Table 1'!$S$9,1,0)+IF(Y718='Valori Consentiti - Table 1'!$U$9,1,0)+IF(Z718='Valori Consentiti - Table 1'!$W$9,1,0)+IF(AA718='Valori Consentiti - Table 1'!$Y$9,1,0)+IF(AB718='Valori Consentiti - Table 1'!$AA$9,1,0)+IF(AC718='Valori Consentiti - Table 1'!$AC$9,1,0)+IF(AD718='Valori Consentiti - Table 1'!$AE$9,1,0)+IF(AE718='Valori Consentiti - Table 1'!$AG$9,1,0)+IF(AF718='Valori Consentiti - Table 1'!$AI$9,1,0)+IF(AG718='Valori Consentiti - Table 1'!$AK$9,1,0)+IF(AH718='Valori Consentiti - Table 1'!$AM$9,1,0),))))</f>
        <v>0</v>
      </c>
      <c r="P718" s="16">
        <f t="shared" si="280"/>
        <v>16</v>
      </c>
      <c r="Q718" s="16">
        <f t="shared" si="301"/>
        <v>1</v>
      </c>
      <c r="R718" s="17"/>
      <c r="S718" s="24" t="str">
        <f t="shared" si="285"/>
        <v/>
      </c>
      <c r="T718" s="25" t="str">
        <f t="shared" si="286"/>
        <v/>
      </c>
      <c r="U718" s="25" t="str">
        <f t="shared" si="287"/>
        <v/>
      </c>
      <c r="V718" s="26" t="str">
        <f t="shared" si="288"/>
        <v/>
      </c>
      <c r="W718" s="27" t="str">
        <f t="shared" si="289"/>
        <v/>
      </c>
      <c r="X718" s="25" t="str">
        <f t="shared" si="290"/>
        <v/>
      </c>
      <c r="Y718" s="25" t="str">
        <f t="shared" si="291"/>
        <v/>
      </c>
      <c r="Z718" s="26" t="str">
        <f t="shared" si="292"/>
        <v/>
      </c>
      <c r="AA718" s="27" t="str">
        <f t="shared" si="293"/>
        <v/>
      </c>
      <c r="AB718" s="25" t="str">
        <f t="shared" si="294"/>
        <v/>
      </c>
      <c r="AC718" s="25" t="str">
        <f t="shared" si="295"/>
        <v/>
      </c>
      <c r="AD718" s="26" t="str">
        <f t="shared" si="296"/>
        <v/>
      </c>
      <c r="AE718" s="27" t="str">
        <f t="shared" si="297"/>
        <v/>
      </c>
      <c r="AF718" s="25" t="str">
        <f t="shared" si="298"/>
        <v/>
      </c>
      <c r="AG718" s="25" t="str">
        <f t="shared" si="299"/>
        <v/>
      </c>
      <c r="AH718" s="26" t="str">
        <f t="shared" si="300"/>
        <v/>
      </c>
      <c r="AI718" s="29" t="b">
        <f t="shared" si="281"/>
        <v>0</v>
      </c>
      <c r="AJ718" s="29" t="b">
        <f t="shared" si="282"/>
        <v>0</v>
      </c>
      <c r="AK718" s="29" t="b">
        <f t="shared" si="283"/>
        <v>0</v>
      </c>
      <c r="AL718" s="29" t="b">
        <f t="shared" si="284"/>
        <v>0</v>
      </c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</row>
    <row r="719" spans="1:252" s="37" customFormat="1" ht="18" customHeight="1">
      <c r="A719" s="31"/>
      <c r="B719" s="31"/>
      <c r="C719" s="41"/>
      <c r="D719" s="14"/>
      <c r="E719" s="18"/>
      <c r="F719" s="31"/>
      <c r="G719" s="14"/>
      <c r="H719" s="15"/>
      <c r="I719" s="15"/>
      <c r="J719" s="15"/>
      <c r="K719" s="15"/>
      <c r="L719" s="40">
        <f>IF(G719=1,IF(S719='Valori Consentiti - Table 1'!$I$6,5,IF(S719="X",1,0))+IF(T719='Valori Consentiti - Table 1'!$K$6,5,IF(T719="X",1,0))+IF(U719='Valori Consentiti - Table 1'!$M$6,5,IF(U719="X",1,0))+IF(V719='Valori Consentiti - Table 1'!$O$6,5,IF(V719="X",1,0))+IF(W719='Valori Consentiti - Table 1'!$Q$6,5,IF(W719="X",1,0))+IF(X719='Valori Consentiti - Table 1'!$S$6,5,IF(X719="X",1,0))+IF(Y719='Valori Consentiti - Table 1'!$U$6,5,IF(Y719="X",1,0))+IF(Z719='Valori Consentiti - Table 1'!$W$6,5,IF(Z719="X",1,0))+IF(AA719='Valori Consentiti - Table 1'!$Y$6,5,IF(AA719="X",1,0))+IF(AB719='Valori Consentiti - Table 1'!$AA$6,5,IF(AB719="X",1,0))+IF(AC719='Valori Consentiti - Table 1'!$AC$6,5,IF(AC719="X",1,0))+IF(AD719='Valori Consentiti - Table 1'!$AE$6,5,IF(AD719="X",1,0))+IF(AE719='Valori Consentiti - Table 1'!$AG$6,5,IF(AE719="X",1,0))+IF(AF719='Valori Consentiti - Table 1'!$AI$6,5,IF(AF719="X",1,0))+IF(AG719='Valori Consentiti - Table 1'!$AK$6,5,IF(AG719="X",1,0))+IF(AH719='Valori Consentiti - Table 1'!$AM$6,5,IF(AH719="X",1,0)),IF(G719=2,IF(S719='Valori Consentiti - Table 1'!$I$7,5,IF(S719="X",1,0))+IF(T719='Valori Consentiti - Table 1'!$K$7,5,IF(T719="X",1,0))+IF(U719='Valori Consentiti - Table 1'!$M$7,5,IF(U719="X",1,0))+IF(V719='Valori Consentiti - Table 1'!$O$7,5,IF(V719="X",1,0))+IF(W719='Valori Consentiti - Table 1'!$Q$7,5,IF(W719="X",1,0))+IF(X719='Valori Consentiti - Table 1'!$S$7,5,IF(X719="X",1,0))+IF(Y719='Valori Consentiti - Table 1'!$U$7,5,IF(Y719="X",1,0))+IF(Z719='Valori Consentiti - Table 1'!$W$7,5,IF(Z719="X",1,0))+IF(AA719='Valori Consentiti - Table 1'!$Y$7,5,IF(AA719="X",1,0))+IF(AB719='Valori Consentiti - Table 1'!$AA$7,5,IF(AB719="X",1,0))+IF(AC719='Valori Consentiti - Table 1'!$AC$7,5,IF(AC719="X",1,0))+IF(AD719='Valori Consentiti - Table 1'!$AE$7,5,IF(AD719="X",1,0))+IF(AE719='Valori Consentiti - Table 1'!$AG$7,5,IF(AE719="X",1,0))+IF(AF719='Valori Consentiti - Table 1'!$AI$7,5,IF(AF719="X",1,0))+IF(AG719='Valori Consentiti - Table 1'!$AK$7,5,IF(AG719="X",1,0))+IF(AH719='Valori Consentiti - Table 1'!$AM$7,5,IF(AH719="X",1,0)),IF(G719=3,IF(S719='Valori Consentiti - Table 1'!$I$8,5,IF(S719="X",1,0))+IF(T719='Valori Consentiti - Table 1'!$K$8,5,IF(T719="X",1,0))+IF(U719='Valori Consentiti - Table 1'!$M$8,5,IF(U719="X",1,0))+IF(V719='Valori Consentiti - Table 1'!$O$8,5,IF(V719="X",1,0))+IF(W719='Valori Consentiti - Table 1'!$Q$8,5,IF(W719="X",1,0))+IF(X719='Valori Consentiti - Table 1'!$S$8,5,IF(X719="X",1,0))+IF(Y719='Valori Consentiti - Table 1'!$U$8,5,IF(Y719="X",1,0))+IF(Z719='Valori Consentiti - Table 1'!$W$8,5,IF(Z719="X",1,0))+IF(AA719='Valori Consentiti - Table 1'!$Y$8,5,IF(AA719="X",1,0))+IF(AB719='Valori Consentiti - Table 1'!$AA$8,5,IF(AB719="X",1,0))+IF(AC719='Valori Consentiti - Table 1'!$AC$8,5,IF(AC719="X",1,0))+IF(AD719='Valori Consentiti - Table 1'!$AE$8,5,IF(AD719="X",1,0))+IF(AE719='Valori Consentiti - Table 1'!$AG$8,5,IF(AE719="X",1,0))+IF(AF719='Valori Consentiti - Table 1'!$AI$8,5,IF(AF719="X",1,0))+IF(AG719='Valori Consentiti - Table 1'!$AK$8,5,IF(AG719="X",1,0))+IF(AH719='Valori Consentiti - Table 1'!$AM$8,5,IF(AH719="X",1,0)),IF(G719=4,IF(S719='Valori Consentiti - Table 1'!$I$9,5,IF(S719="X",1,0))+IF(T719='Valori Consentiti - Table 1'!$K$9,5,IF(T719="X",1,0))+IF(U719='Valori Consentiti - Table 1'!$M$9,5,IF(U719="X",1,0))+IF(V719='Valori Consentiti - Table 1'!$O$9,5,IF(V719="X",1,0))+IF(W719='Valori Consentiti - Table 1'!$Q$9,5,IF(W719="X",1,0))+IF(X719='Valori Consentiti - Table 1'!$S$9,5,IF(X719="X",1,0))+IF(Y719='Valori Consentiti - Table 1'!$U$9,5,IF(Y719="X",1,0))+IF(Z719='Valori Consentiti - Table 1'!$W$9,5,IF(Z719="X",1,0))+IF(AA719='Valori Consentiti - Table 1'!$Y$9,5,IF(AA719="X",1,0))+IF(AB719='Valori Consentiti - Table 1'!$AA$9,5,IF(AB719="X",1,0))+IF(AC719='Valori Consentiti - Table 1'!$AC$9,5,IF(AC719="X",1,0))+IF(AD719='Valori Consentiti - Table 1'!$AE$9,5,IF(AD719="X",1,0))+IF(AE719='Valori Consentiti - Table 1'!$AG$9,5,IF(AE719="X",1,0))+IF(AF719='Valori Consentiti - Table 1'!$AI$9,5,IF(AF719="X",1,0))+IF(AG719='Valori Consentiti - Table 1'!$AK$9,5,IF(AG719="X",1,0))+IF(AH719='Valori Consentiti - Table 1'!$AM$9,5,IF(AH719="X",1,0)),))))</f>
        <v>0</v>
      </c>
      <c r="M719" s="16">
        <f t="shared" si="278"/>
        <v>0</v>
      </c>
      <c r="N719" s="16">
        <f t="shared" si="279"/>
        <v>16</v>
      </c>
      <c r="O719" s="16">
        <f>IF(G719=1,IF(S719='Valori Consentiti - Table 1'!$I$6,1,0)+IF(T719='Valori Consentiti - Table 1'!$K$6,1,0)+IF(U719='Valori Consentiti - Table 1'!$M$6,1,0)+IF(V719='Valori Consentiti - Table 1'!$O$6,1,0)+IF(W719='Valori Consentiti - Table 1'!$Q$6,1,0)+IF(X719='Valori Consentiti - Table 1'!$S$6,1,0)+IF(Y719='Valori Consentiti - Table 1'!$U$6,1,0)+IF(Z719='Valori Consentiti - Table 1'!$W$6,1,0)+IF(AA719='Valori Consentiti - Table 1'!$Y$6,1,0)+IF(AB719='Valori Consentiti - Table 1'!$AA$6,1,0)+IF(AC719='Valori Consentiti - Table 1'!$AC$6,1,0)+IF(AD719='Valori Consentiti - Table 1'!$AE$6,1,0)+IF(AE719='Valori Consentiti - Table 1'!$AG$6,1,0)+IF(AF719='Valori Consentiti - Table 1'!$AI$6,1,0)+IF(AG719='Valori Consentiti - Table 1'!$AK$6,1,0)+IF(AH719='Valori Consentiti - Table 1'!$AM$6,1,0),IF(G719=2,IF(S719='Valori Consentiti - Table 1'!$I$7,1,0)+IF(T719='Valori Consentiti - Table 1'!$K$7,1,0)+IF(U719='Valori Consentiti - Table 1'!$M$7,1,0)+IF(V719='Valori Consentiti - Table 1'!$O$7,1,0)+IF(W719='Valori Consentiti - Table 1'!$Q$7,1,0)+IF(X719='Valori Consentiti - Table 1'!$S$7,1,0)+IF(Y719='Valori Consentiti - Table 1'!$U$7,1,0)+IF(Z719='Valori Consentiti - Table 1'!$W$7,1,0)+IF(AA719='Valori Consentiti - Table 1'!$Y$7,1,0)+IF(AB719='Valori Consentiti - Table 1'!$AA$7,1,0)+IF(AC719='Valori Consentiti - Table 1'!$AC$7,1,0)+IF(AD719='Valori Consentiti - Table 1'!$AE$7,1,0)+IF(AE719='Valori Consentiti - Table 1'!$AG$7,1,0)+IF(AF719='Valori Consentiti - Table 1'!$AI$7,1,0)+IF(AG719='Valori Consentiti - Table 1'!$AK$7,1,0)+IF(AH719='Valori Consentiti - Table 1'!$AM$7,1,0),IF(G719=3,IF(S719='Valori Consentiti - Table 1'!$I$8,1,0)+IF(T719='Valori Consentiti - Table 1'!$K$8,1,0)+IF(U719='Valori Consentiti - Table 1'!$M$8,1,0)+IF(V719='Valori Consentiti - Table 1'!$O$8,1,0)+IF(W719='Valori Consentiti - Table 1'!$Q$8,1,0)+IF(X719='Valori Consentiti - Table 1'!$S$8,1,0)+IF(Y719='Valori Consentiti - Table 1'!$U$8,1,0)+IF(Z719='Valori Consentiti - Table 1'!$W$8,1,0)+IF(AA719='Valori Consentiti - Table 1'!$Y$8,1,0)+IF(AB719='Valori Consentiti - Table 1'!$AA$8,1,0)+IF(AC719='Valori Consentiti - Table 1'!$AC$8,1,0)+IF(AD719='Valori Consentiti - Table 1'!$AE$8,1,0)+IF(AE719='Valori Consentiti - Table 1'!$AG$8,1,0)+IF(AF719='Valori Consentiti - Table 1'!$AI$8,1,0)+IF(AG719='Valori Consentiti - Table 1'!$AK$8,1,0)+IF(AH719='Valori Consentiti - Table 1'!$AM$8,1,0),IF(G719=4,IF(S719='Valori Consentiti - Table 1'!$I$9,1,0)+IF(T719='Valori Consentiti - Table 1'!$K$9,1,0)+IF(U719='Valori Consentiti - Table 1'!$M$9,1,0)+IF(V719='Valori Consentiti - Table 1'!$O$9,1,0)+IF(W719='Valori Consentiti - Table 1'!$Q$9,1,0)+IF(X719='Valori Consentiti - Table 1'!$S$9,1,0)+IF(Y719='Valori Consentiti - Table 1'!$U$9,1,0)+IF(Z719='Valori Consentiti - Table 1'!$W$9,1,0)+IF(AA719='Valori Consentiti - Table 1'!$Y$9,1,0)+IF(AB719='Valori Consentiti - Table 1'!$AA$9,1,0)+IF(AC719='Valori Consentiti - Table 1'!$AC$9,1,0)+IF(AD719='Valori Consentiti - Table 1'!$AE$9,1,0)+IF(AE719='Valori Consentiti - Table 1'!$AG$9,1,0)+IF(AF719='Valori Consentiti - Table 1'!$AI$9,1,0)+IF(AG719='Valori Consentiti - Table 1'!$AK$9,1,0)+IF(AH719='Valori Consentiti - Table 1'!$AM$9,1,0),))))</f>
        <v>0</v>
      </c>
      <c r="P719" s="16">
        <f t="shared" si="280"/>
        <v>16</v>
      </c>
      <c r="Q719" s="16">
        <f t="shared" si="301"/>
        <v>1</v>
      </c>
      <c r="R719" s="17"/>
      <c r="S719" s="24" t="str">
        <f t="shared" si="285"/>
        <v/>
      </c>
      <c r="T719" s="25" t="str">
        <f t="shared" si="286"/>
        <v/>
      </c>
      <c r="U719" s="25" t="str">
        <f t="shared" si="287"/>
        <v/>
      </c>
      <c r="V719" s="26" t="str">
        <f t="shared" si="288"/>
        <v/>
      </c>
      <c r="W719" s="27" t="str">
        <f t="shared" si="289"/>
        <v/>
      </c>
      <c r="X719" s="25" t="str">
        <f t="shared" si="290"/>
        <v/>
      </c>
      <c r="Y719" s="25" t="str">
        <f t="shared" si="291"/>
        <v/>
      </c>
      <c r="Z719" s="26" t="str">
        <f t="shared" si="292"/>
        <v/>
      </c>
      <c r="AA719" s="27" t="str">
        <f t="shared" si="293"/>
        <v/>
      </c>
      <c r="AB719" s="25" t="str">
        <f t="shared" si="294"/>
        <v/>
      </c>
      <c r="AC719" s="25" t="str">
        <f t="shared" si="295"/>
        <v/>
      </c>
      <c r="AD719" s="26" t="str">
        <f t="shared" si="296"/>
        <v/>
      </c>
      <c r="AE719" s="27" t="str">
        <f t="shared" si="297"/>
        <v/>
      </c>
      <c r="AF719" s="25" t="str">
        <f t="shared" si="298"/>
        <v/>
      </c>
      <c r="AG719" s="25" t="str">
        <f t="shared" si="299"/>
        <v/>
      </c>
      <c r="AH719" s="26" t="str">
        <f t="shared" si="300"/>
        <v/>
      </c>
      <c r="AI719" s="29" t="b">
        <f t="shared" si="281"/>
        <v>0</v>
      </c>
      <c r="AJ719" s="29" t="b">
        <f t="shared" si="282"/>
        <v>0</v>
      </c>
      <c r="AK719" s="29" t="b">
        <f t="shared" si="283"/>
        <v>0</v>
      </c>
      <c r="AL719" s="29" t="b">
        <f t="shared" si="284"/>
        <v>0</v>
      </c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</row>
    <row r="720" spans="1:252" s="37" customFormat="1" ht="18" customHeight="1">
      <c r="A720" s="31"/>
      <c r="B720" s="31"/>
      <c r="C720" s="41"/>
      <c r="D720" s="14"/>
      <c r="E720" s="18"/>
      <c r="F720" s="31"/>
      <c r="G720" s="14"/>
      <c r="H720" s="15"/>
      <c r="I720" s="15"/>
      <c r="J720" s="15"/>
      <c r="K720" s="15"/>
      <c r="L720" s="40">
        <f>IF(G720=1,IF(S720='Valori Consentiti - Table 1'!$I$6,5,IF(S720="X",1,0))+IF(T720='Valori Consentiti - Table 1'!$K$6,5,IF(T720="X",1,0))+IF(U720='Valori Consentiti - Table 1'!$M$6,5,IF(U720="X",1,0))+IF(V720='Valori Consentiti - Table 1'!$O$6,5,IF(V720="X",1,0))+IF(W720='Valori Consentiti - Table 1'!$Q$6,5,IF(W720="X",1,0))+IF(X720='Valori Consentiti - Table 1'!$S$6,5,IF(X720="X",1,0))+IF(Y720='Valori Consentiti - Table 1'!$U$6,5,IF(Y720="X",1,0))+IF(Z720='Valori Consentiti - Table 1'!$W$6,5,IF(Z720="X",1,0))+IF(AA720='Valori Consentiti - Table 1'!$Y$6,5,IF(AA720="X",1,0))+IF(AB720='Valori Consentiti - Table 1'!$AA$6,5,IF(AB720="X",1,0))+IF(AC720='Valori Consentiti - Table 1'!$AC$6,5,IF(AC720="X",1,0))+IF(AD720='Valori Consentiti - Table 1'!$AE$6,5,IF(AD720="X",1,0))+IF(AE720='Valori Consentiti - Table 1'!$AG$6,5,IF(AE720="X",1,0))+IF(AF720='Valori Consentiti - Table 1'!$AI$6,5,IF(AF720="X",1,0))+IF(AG720='Valori Consentiti - Table 1'!$AK$6,5,IF(AG720="X",1,0))+IF(AH720='Valori Consentiti - Table 1'!$AM$6,5,IF(AH720="X",1,0)),IF(G720=2,IF(S720='Valori Consentiti - Table 1'!$I$7,5,IF(S720="X",1,0))+IF(T720='Valori Consentiti - Table 1'!$K$7,5,IF(T720="X",1,0))+IF(U720='Valori Consentiti - Table 1'!$M$7,5,IF(U720="X",1,0))+IF(V720='Valori Consentiti - Table 1'!$O$7,5,IF(V720="X",1,0))+IF(W720='Valori Consentiti - Table 1'!$Q$7,5,IF(W720="X",1,0))+IF(X720='Valori Consentiti - Table 1'!$S$7,5,IF(X720="X",1,0))+IF(Y720='Valori Consentiti - Table 1'!$U$7,5,IF(Y720="X",1,0))+IF(Z720='Valori Consentiti - Table 1'!$W$7,5,IF(Z720="X",1,0))+IF(AA720='Valori Consentiti - Table 1'!$Y$7,5,IF(AA720="X",1,0))+IF(AB720='Valori Consentiti - Table 1'!$AA$7,5,IF(AB720="X",1,0))+IF(AC720='Valori Consentiti - Table 1'!$AC$7,5,IF(AC720="X",1,0))+IF(AD720='Valori Consentiti - Table 1'!$AE$7,5,IF(AD720="X",1,0))+IF(AE720='Valori Consentiti - Table 1'!$AG$7,5,IF(AE720="X",1,0))+IF(AF720='Valori Consentiti - Table 1'!$AI$7,5,IF(AF720="X",1,0))+IF(AG720='Valori Consentiti - Table 1'!$AK$7,5,IF(AG720="X",1,0))+IF(AH720='Valori Consentiti - Table 1'!$AM$7,5,IF(AH720="X",1,0)),IF(G720=3,IF(S720='Valori Consentiti - Table 1'!$I$8,5,IF(S720="X",1,0))+IF(T720='Valori Consentiti - Table 1'!$K$8,5,IF(T720="X",1,0))+IF(U720='Valori Consentiti - Table 1'!$M$8,5,IF(U720="X",1,0))+IF(V720='Valori Consentiti - Table 1'!$O$8,5,IF(V720="X",1,0))+IF(W720='Valori Consentiti - Table 1'!$Q$8,5,IF(W720="X",1,0))+IF(X720='Valori Consentiti - Table 1'!$S$8,5,IF(X720="X",1,0))+IF(Y720='Valori Consentiti - Table 1'!$U$8,5,IF(Y720="X",1,0))+IF(Z720='Valori Consentiti - Table 1'!$W$8,5,IF(Z720="X",1,0))+IF(AA720='Valori Consentiti - Table 1'!$Y$8,5,IF(AA720="X",1,0))+IF(AB720='Valori Consentiti - Table 1'!$AA$8,5,IF(AB720="X",1,0))+IF(AC720='Valori Consentiti - Table 1'!$AC$8,5,IF(AC720="X",1,0))+IF(AD720='Valori Consentiti - Table 1'!$AE$8,5,IF(AD720="X",1,0))+IF(AE720='Valori Consentiti - Table 1'!$AG$8,5,IF(AE720="X",1,0))+IF(AF720='Valori Consentiti - Table 1'!$AI$8,5,IF(AF720="X",1,0))+IF(AG720='Valori Consentiti - Table 1'!$AK$8,5,IF(AG720="X",1,0))+IF(AH720='Valori Consentiti - Table 1'!$AM$8,5,IF(AH720="X",1,0)),IF(G720=4,IF(S720='Valori Consentiti - Table 1'!$I$9,5,IF(S720="X",1,0))+IF(T720='Valori Consentiti - Table 1'!$K$9,5,IF(T720="X",1,0))+IF(U720='Valori Consentiti - Table 1'!$M$9,5,IF(U720="X",1,0))+IF(V720='Valori Consentiti - Table 1'!$O$9,5,IF(V720="X",1,0))+IF(W720='Valori Consentiti - Table 1'!$Q$9,5,IF(W720="X",1,0))+IF(X720='Valori Consentiti - Table 1'!$S$9,5,IF(X720="X",1,0))+IF(Y720='Valori Consentiti - Table 1'!$U$9,5,IF(Y720="X",1,0))+IF(Z720='Valori Consentiti - Table 1'!$W$9,5,IF(Z720="X",1,0))+IF(AA720='Valori Consentiti - Table 1'!$Y$9,5,IF(AA720="X",1,0))+IF(AB720='Valori Consentiti - Table 1'!$AA$9,5,IF(AB720="X",1,0))+IF(AC720='Valori Consentiti - Table 1'!$AC$9,5,IF(AC720="X",1,0))+IF(AD720='Valori Consentiti - Table 1'!$AE$9,5,IF(AD720="X",1,0))+IF(AE720='Valori Consentiti - Table 1'!$AG$9,5,IF(AE720="X",1,0))+IF(AF720='Valori Consentiti - Table 1'!$AI$9,5,IF(AF720="X",1,0))+IF(AG720='Valori Consentiti - Table 1'!$AK$9,5,IF(AG720="X",1,0))+IF(AH720='Valori Consentiti - Table 1'!$AM$9,5,IF(AH720="X",1,0)),))))</f>
        <v>0</v>
      </c>
      <c r="M720" s="16">
        <f t="shared" si="278"/>
        <v>0</v>
      </c>
      <c r="N720" s="16">
        <f t="shared" si="279"/>
        <v>16</v>
      </c>
      <c r="O720" s="16">
        <f>IF(G720=1,IF(S720='Valori Consentiti - Table 1'!$I$6,1,0)+IF(T720='Valori Consentiti - Table 1'!$K$6,1,0)+IF(U720='Valori Consentiti - Table 1'!$M$6,1,0)+IF(V720='Valori Consentiti - Table 1'!$O$6,1,0)+IF(W720='Valori Consentiti - Table 1'!$Q$6,1,0)+IF(X720='Valori Consentiti - Table 1'!$S$6,1,0)+IF(Y720='Valori Consentiti - Table 1'!$U$6,1,0)+IF(Z720='Valori Consentiti - Table 1'!$W$6,1,0)+IF(AA720='Valori Consentiti - Table 1'!$Y$6,1,0)+IF(AB720='Valori Consentiti - Table 1'!$AA$6,1,0)+IF(AC720='Valori Consentiti - Table 1'!$AC$6,1,0)+IF(AD720='Valori Consentiti - Table 1'!$AE$6,1,0)+IF(AE720='Valori Consentiti - Table 1'!$AG$6,1,0)+IF(AF720='Valori Consentiti - Table 1'!$AI$6,1,0)+IF(AG720='Valori Consentiti - Table 1'!$AK$6,1,0)+IF(AH720='Valori Consentiti - Table 1'!$AM$6,1,0),IF(G720=2,IF(S720='Valori Consentiti - Table 1'!$I$7,1,0)+IF(T720='Valori Consentiti - Table 1'!$K$7,1,0)+IF(U720='Valori Consentiti - Table 1'!$M$7,1,0)+IF(V720='Valori Consentiti - Table 1'!$O$7,1,0)+IF(W720='Valori Consentiti - Table 1'!$Q$7,1,0)+IF(X720='Valori Consentiti - Table 1'!$S$7,1,0)+IF(Y720='Valori Consentiti - Table 1'!$U$7,1,0)+IF(Z720='Valori Consentiti - Table 1'!$W$7,1,0)+IF(AA720='Valori Consentiti - Table 1'!$Y$7,1,0)+IF(AB720='Valori Consentiti - Table 1'!$AA$7,1,0)+IF(AC720='Valori Consentiti - Table 1'!$AC$7,1,0)+IF(AD720='Valori Consentiti - Table 1'!$AE$7,1,0)+IF(AE720='Valori Consentiti - Table 1'!$AG$7,1,0)+IF(AF720='Valori Consentiti - Table 1'!$AI$7,1,0)+IF(AG720='Valori Consentiti - Table 1'!$AK$7,1,0)+IF(AH720='Valori Consentiti - Table 1'!$AM$7,1,0),IF(G720=3,IF(S720='Valori Consentiti - Table 1'!$I$8,1,0)+IF(T720='Valori Consentiti - Table 1'!$K$8,1,0)+IF(U720='Valori Consentiti - Table 1'!$M$8,1,0)+IF(V720='Valori Consentiti - Table 1'!$O$8,1,0)+IF(W720='Valori Consentiti - Table 1'!$Q$8,1,0)+IF(X720='Valori Consentiti - Table 1'!$S$8,1,0)+IF(Y720='Valori Consentiti - Table 1'!$U$8,1,0)+IF(Z720='Valori Consentiti - Table 1'!$W$8,1,0)+IF(AA720='Valori Consentiti - Table 1'!$Y$8,1,0)+IF(AB720='Valori Consentiti - Table 1'!$AA$8,1,0)+IF(AC720='Valori Consentiti - Table 1'!$AC$8,1,0)+IF(AD720='Valori Consentiti - Table 1'!$AE$8,1,0)+IF(AE720='Valori Consentiti - Table 1'!$AG$8,1,0)+IF(AF720='Valori Consentiti - Table 1'!$AI$8,1,0)+IF(AG720='Valori Consentiti - Table 1'!$AK$8,1,0)+IF(AH720='Valori Consentiti - Table 1'!$AM$8,1,0),IF(G720=4,IF(S720='Valori Consentiti - Table 1'!$I$9,1,0)+IF(T720='Valori Consentiti - Table 1'!$K$9,1,0)+IF(U720='Valori Consentiti - Table 1'!$M$9,1,0)+IF(V720='Valori Consentiti - Table 1'!$O$9,1,0)+IF(W720='Valori Consentiti - Table 1'!$Q$9,1,0)+IF(X720='Valori Consentiti - Table 1'!$S$9,1,0)+IF(Y720='Valori Consentiti - Table 1'!$U$9,1,0)+IF(Z720='Valori Consentiti - Table 1'!$W$9,1,0)+IF(AA720='Valori Consentiti - Table 1'!$Y$9,1,0)+IF(AB720='Valori Consentiti - Table 1'!$AA$9,1,0)+IF(AC720='Valori Consentiti - Table 1'!$AC$9,1,0)+IF(AD720='Valori Consentiti - Table 1'!$AE$9,1,0)+IF(AE720='Valori Consentiti - Table 1'!$AG$9,1,0)+IF(AF720='Valori Consentiti - Table 1'!$AI$9,1,0)+IF(AG720='Valori Consentiti - Table 1'!$AK$9,1,0)+IF(AH720='Valori Consentiti - Table 1'!$AM$9,1,0),))))</f>
        <v>0</v>
      </c>
      <c r="P720" s="16">
        <f t="shared" si="280"/>
        <v>16</v>
      </c>
      <c r="Q720" s="16">
        <f t="shared" si="301"/>
        <v>1</v>
      </c>
      <c r="R720" s="17"/>
      <c r="S720" s="24" t="str">
        <f t="shared" si="285"/>
        <v/>
      </c>
      <c r="T720" s="25" t="str">
        <f t="shared" si="286"/>
        <v/>
      </c>
      <c r="U720" s="25" t="str">
        <f t="shared" si="287"/>
        <v/>
      </c>
      <c r="V720" s="26" t="str">
        <f t="shared" si="288"/>
        <v/>
      </c>
      <c r="W720" s="27" t="str">
        <f t="shared" si="289"/>
        <v/>
      </c>
      <c r="X720" s="25" t="str">
        <f t="shared" si="290"/>
        <v/>
      </c>
      <c r="Y720" s="25" t="str">
        <f t="shared" si="291"/>
        <v/>
      </c>
      <c r="Z720" s="26" t="str">
        <f t="shared" si="292"/>
        <v/>
      </c>
      <c r="AA720" s="27" t="str">
        <f t="shared" si="293"/>
        <v/>
      </c>
      <c r="AB720" s="25" t="str">
        <f t="shared" si="294"/>
        <v/>
      </c>
      <c r="AC720" s="25" t="str">
        <f t="shared" si="295"/>
        <v/>
      </c>
      <c r="AD720" s="26" t="str">
        <f t="shared" si="296"/>
        <v/>
      </c>
      <c r="AE720" s="27" t="str">
        <f t="shared" si="297"/>
        <v/>
      </c>
      <c r="AF720" s="25" t="str">
        <f t="shared" si="298"/>
        <v/>
      </c>
      <c r="AG720" s="25" t="str">
        <f t="shared" si="299"/>
        <v/>
      </c>
      <c r="AH720" s="26" t="str">
        <f t="shared" si="300"/>
        <v/>
      </c>
      <c r="AI720" s="29" t="b">
        <f t="shared" si="281"/>
        <v>0</v>
      </c>
      <c r="AJ720" s="29" t="b">
        <f t="shared" si="282"/>
        <v>0</v>
      </c>
      <c r="AK720" s="29" t="b">
        <f t="shared" si="283"/>
        <v>0</v>
      </c>
      <c r="AL720" s="29" t="b">
        <f t="shared" si="284"/>
        <v>0</v>
      </c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</row>
    <row r="721" spans="1:252" s="37" customFormat="1" ht="18" customHeight="1">
      <c r="A721" s="31"/>
      <c r="B721" s="31"/>
      <c r="C721" s="41"/>
      <c r="D721" s="14"/>
      <c r="E721" s="18"/>
      <c r="F721" s="31"/>
      <c r="G721" s="14"/>
      <c r="H721" s="15"/>
      <c r="I721" s="15"/>
      <c r="J721" s="15"/>
      <c r="K721" s="15"/>
      <c r="L721" s="40">
        <f>IF(G721=1,IF(S721='Valori Consentiti - Table 1'!$I$6,5,IF(S721="X",1,0))+IF(T721='Valori Consentiti - Table 1'!$K$6,5,IF(T721="X",1,0))+IF(U721='Valori Consentiti - Table 1'!$M$6,5,IF(U721="X",1,0))+IF(V721='Valori Consentiti - Table 1'!$O$6,5,IF(V721="X",1,0))+IF(W721='Valori Consentiti - Table 1'!$Q$6,5,IF(W721="X",1,0))+IF(X721='Valori Consentiti - Table 1'!$S$6,5,IF(X721="X",1,0))+IF(Y721='Valori Consentiti - Table 1'!$U$6,5,IF(Y721="X",1,0))+IF(Z721='Valori Consentiti - Table 1'!$W$6,5,IF(Z721="X",1,0))+IF(AA721='Valori Consentiti - Table 1'!$Y$6,5,IF(AA721="X",1,0))+IF(AB721='Valori Consentiti - Table 1'!$AA$6,5,IF(AB721="X",1,0))+IF(AC721='Valori Consentiti - Table 1'!$AC$6,5,IF(AC721="X",1,0))+IF(AD721='Valori Consentiti - Table 1'!$AE$6,5,IF(AD721="X",1,0))+IF(AE721='Valori Consentiti - Table 1'!$AG$6,5,IF(AE721="X",1,0))+IF(AF721='Valori Consentiti - Table 1'!$AI$6,5,IF(AF721="X",1,0))+IF(AG721='Valori Consentiti - Table 1'!$AK$6,5,IF(AG721="X",1,0))+IF(AH721='Valori Consentiti - Table 1'!$AM$6,5,IF(AH721="X",1,0)),IF(G721=2,IF(S721='Valori Consentiti - Table 1'!$I$7,5,IF(S721="X",1,0))+IF(T721='Valori Consentiti - Table 1'!$K$7,5,IF(T721="X",1,0))+IF(U721='Valori Consentiti - Table 1'!$M$7,5,IF(U721="X",1,0))+IF(V721='Valori Consentiti - Table 1'!$O$7,5,IF(V721="X",1,0))+IF(W721='Valori Consentiti - Table 1'!$Q$7,5,IF(W721="X",1,0))+IF(X721='Valori Consentiti - Table 1'!$S$7,5,IF(X721="X",1,0))+IF(Y721='Valori Consentiti - Table 1'!$U$7,5,IF(Y721="X",1,0))+IF(Z721='Valori Consentiti - Table 1'!$W$7,5,IF(Z721="X",1,0))+IF(AA721='Valori Consentiti - Table 1'!$Y$7,5,IF(AA721="X",1,0))+IF(AB721='Valori Consentiti - Table 1'!$AA$7,5,IF(AB721="X",1,0))+IF(AC721='Valori Consentiti - Table 1'!$AC$7,5,IF(AC721="X",1,0))+IF(AD721='Valori Consentiti - Table 1'!$AE$7,5,IF(AD721="X",1,0))+IF(AE721='Valori Consentiti - Table 1'!$AG$7,5,IF(AE721="X",1,0))+IF(AF721='Valori Consentiti - Table 1'!$AI$7,5,IF(AF721="X",1,0))+IF(AG721='Valori Consentiti - Table 1'!$AK$7,5,IF(AG721="X",1,0))+IF(AH721='Valori Consentiti - Table 1'!$AM$7,5,IF(AH721="X",1,0)),IF(G721=3,IF(S721='Valori Consentiti - Table 1'!$I$8,5,IF(S721="X",1,0))+IF(T721='Valori Consentiti - Table 1'!$K$8,5,IF(T721="X",1,0))+IF(U721='Valori Consentiti - Table 1'!$M$8,5,IF(U721="X",1,0))+IF(V721='Valori Consentiti - Table 1'!$O$8,5,IF(V721="X",1,0))+IF(W721='Valori Consentiti - Table 1'!$Q$8,5,IF(W721="X",1,0))+IF(X721='Valori Consentiti - Table 1'!$S$8,5,IF(X721="X",1,0))+IF(Y721='Valori Consentiti - Table 1'!$U$8,5,IF(Y721="X",1,0))+IF(Z721='Valori Consentiti - Table 1'!$W$8,5,IF(Z721="X",1,0))+IF(AA721='Valori Consentiti - Table 1'!$Y$8,5,IF(AA721="X",1,0))+IF(AB721='Valori Consentiti - Table 1'!$AA$8,5,IF(AB721="X",1,0))+IF(AC721='Valori Consentiti - Table 1'!$AC$8,5,IF(AC721="X",1,0))+IF(AD721='Valori Consentiti - Table 1'!$AE$8,5,IF(AD721="X",1,0))+IF(AE721='Valori Consentiti - Table 1'!$AG$8,5,IF(AE721="X",1,0))+IF(AF721='Valori Consentiti - Table 1'!$AI$8,5,IF(AF721="X",1,0))+IF(AG721='Valori Consentiti - Table 1'!$AK$8,5,IF(AG721="X",1,0))+IF(AH721='Valori Consentiti - Table 1'!$AM$8,5,IF(AH721="X",1,0)),IF(G721=4,IF(S721='Valori Consentiti - Table 1'!$I$9,5,IF(S721="X",1,0))+IF(T721='Valori Consentiti - Table 1'!$K$9,5,IF(T721="X",1,0))+IF(U721='Valori Consentiti - Table 1'!$M$9,5,IF(U721="X",1,0))+IF(V721='Valori Consentiti - Table 1'!$O$9,5,IF(V721="X",1,0))+IF(W721='Valori Consentiti - Table 1'!$Q$9,5,IF(W721="X",1,0))+IF(X721='Valori Consentiti - Table 1'!$S$9,5,IF(X721="X",1,0))+IF(Y721='Valori Consentiti - Table 1'!$U$9,5,IF(Y721="X",1,0))+IF(Z721='Valori Consentiti - Table 1'!$W$9,5,IF(Z721="X",1,0))+IF(AA721='Valori Consentiti - Table 1'!$Y$9,5,IF(AA721="X",1,0))+IF(AB721='Valori Consentiti - Table 1'!$AA$9,5,IF(AB721="X",1,0))+IF(AC721='Valori Consentiti - Table 1'!$AC$9,5,IF(AC721="X",1,0))+IF(AD721='Valori Consentiti - Table 1'!$AE$9,5,IF(AD721="X",1,0))+IF(AE721='Valori Consentiti - Table 1'!$AG$9,5,IF(AE721="X",1,0))+IF(AF721='Valori Consentiti - Table 1'!$AI$9,5,IF(AF721="X",1,0))+IF(AG721='Valori Consentiti - Table 1'!$AK$9,5,IF(AG721="X",1,0))+IF(AH721='Valori Consentiti - Table 1'!$AM$9,5,IF(AH721="X",1,0)),))))</f>
        <v>0</v>
      </c>
      <c r="M721" s="16">
        <f t="shared" si="278"/>
        <v>0</v>
      </c>
      <c r="N721" s="16">
        <f t="shared" si="279"/>
        <v>16</v>
      </c>
      <c r="O721" s="16">
        <f>IF(G721=1,IF(S721='Valori Consentiti - Table 1'!$I$6,1,0)+IF(T721='Valori Consentiti - Table 1'!$K$6,1,0)+IF(U721='Valori Consentiti - Table 1'!$M$6,1,0)+IF(V721='Valori Consentiti - Table 1'!$O$6,1,0)+IF(W721='Valori Consentiti - Table 1'!$Q$6,1,0)+IF(X721='Valori Consentiti - Table 1'!$S$6,1,0)+IF(Y721='Valori Consentiti - Table 1'!$U$6,1,0)+IF(Z721='Valori Consentiti - Table 1'!$W$6,1,0)+IF(AA721='Valori Consentiti - Table 1'!$Y$6,1,0)+IF(AB721='Valori Consentiti - Table 1'!$AA$6,1,0)+IF(AC721='Valori Consentiti - Table 1'!$AC$6,1,0)+IF(AD721='Valori Consentiti - Table 1'!$AE$6,1,0)+IF(AE721='Valori Consentiti - Table 1'!$AG$6,1,0)+IF(AF721='Valori Consentiti - Table 1'!$AI$6,1,0)+IF(AG721='Valori Consentiti - Table 1'!$AK$6,1,0)+IF(AH721='Valori Consentiti - Table 1'!$AM$6,1,0),IF(G721=2,IF(S721='Valori Consentiti - Table 1'!$I$7,1,0)+IF(T721='Valori Consentiti - Table 1'!$K$7,1,0)+IF(U721='Valori Consentiti - Table 1'!$M$7,1,0)+IF(V721='Valori Consentiti - Table 1'!$O$7,1,0)+IF(W721='Valori Consentiti - Table 1'!$Q$7,1,0)+IF(X721='Valori Consentiti - Table 1'!$S$7,1,0)+IF(Y721='Valori Consentiti - Table 1'!$U$7,1,0)+IF(Z721='Valori Consentiti - Table 1'!$W$7,1,0)+IF(AA721='Valori Consentiti - Table 1'!$Y$7,1,0)+IF(AB721='Valori Consentiti - Table 1'!$AA$7,1,0)+IF(AC721='Valori Consentiti - Table 1'!$AC$7,1,0)+IF(AD721='Valori Consentiti - Table 1'!$AE$7,1,0)+IF(AE721='Valori Consentiti - Table 1'!$AG$7,1,0)+IF(AF721='Valori Consentiti - Table 1'!$AI$7,1,0)+IF(AG721='Valori Consentiti - Table 1'!$AK$7,1,0)+IF(AH721='Valori Consentiti - Table 1'!$AM$7,1,0),IF(G721=3,IF(S721='Valori Consentiti - Table 1'!$I$8,1,0)+IF(T721='Valori Consentiti - Table 1'!$K$8,1,0)+IF(U721='Valori Consentiti - Table 1'!$M$8,1,0)+IF(V721='Valori Consentiti - Table 1'!$O$8,1,0)+IF(W721='Valori Consentiti - Table 1'!$Q$8,1,0)+IF(X721='Valori Consentiti - Table 1'!$S$8,1,0)+IF(Y721='Valori Consentiti - Table 1'!$U$8,1,0)+IF(Z721='Valori Consentiti - Table 1'!$W$8,1,0)+IF(AA721='Valori Consentiti - Table 1'!$Y$8,1,0)+IF(AB721='Valori Consentiti - Table 1'!$AA$8,1,0)+IF(AC721='Valori Consentiti - Table 1'!$AC$8,1,0)+IF(AD721='Valori Consentiti - Table 1'!$AE$8,1,0)+IF(AE721='Valori Consentiti - Table 1'!$AG$8,1,0)+IF(AF721='Valori Consentiti - Table 1'!$AI$8,1,0)+IF(AG721='Valori Consentiti - Table 1'!$AK$8,1,0)+IF(AH721='Valori Consentiti - Table 1'!$AM$8,1,0),IF(G721=4,IF(S721='Valori Consentiti - Table 1'!$I$9,1,0)+IF(T721='Valori Consentiti - Table 1'!$K$9,1,0)+IF(U721='Valori Consentiti - Table 1'!$M$9,1,0)+IF(V721='Valori Consentiti - Table 1'!$O$9,1,0)+IF(W721='Valori Consentiti - Table 1'!$Q$9,1,0)+IF(X721='Valori Consentiti - Table 1'!$S$9,1,0)+IF(Y721='Valori Consentiti - Table 1'!$U$9,1,0)+IF(Z721='Valori Consentiti - Table 1'!$W$9,1,0)+IF(AA721='Valori Consentiti - Table 1'!$Y$9,1,0)+IF(AB721='Valori Consentiti - Table 1'!$AA$9,1,0)+IF(AC721='Valori Consentiti - Table 1'!$AC$9,1,0)+IF(AD721='Valori Consentiti - Table 1'!$AE$9,1,0)+IF(AE721='Valori Consentiti - Table 1'!$AG$9,1,0)+IF(AF721='Valori Consentiti - Table 1'!$AI$9,1,0)+IF(AG721='Valori Consentiti - Table 1'!$AK$9,1,0)+IF(AH721='Valori Consentiti - Table 1'!$AM$9,1,0),))))</f>
        <v>0</v>
      </c>
      <c r="P721" s="16">
        <f t="shared" si="280"/>
        <v>16</v>
      </c>
      <c r="Q721" s="16">
        <f t="shared" si="301"/>
        <v>1</v>
      </c>
      <c r="R721" s="17"/>
      <c r="S721" s="24" t="str">
        <f t="shared" si="285"/>
        <v/>
      </c>
      <c r="T721" s="25" t="str">
        <f t="shared" si="286"/>
        <v/>
      </c>
      <c r="U721" s="25" t="str">
        <f t="shared" si="287"/>
        <v/>
      </c>
      <c r="V721" s="26" t="str">
        <f t="shared" si="288"/>
        <v/>
      </c>
      <c r="W721" s="27" t="str">
        <f t="shared" si="289"/>
        <v/>
      </c>
      <c r="X721" s="25" t="str">
        <f t="shared" si="290"/>
        <v/>
      </c>
      <c r="Y721" s="25" t="str">
        <f t="shared" si="291"/>
        <v/>
      </c>
      <c r="Z721" s="26" t="str">
        <f t="shared" si="292"/>
        <v/>
      </c>
      <c r="AA721" s="27" t="str">
        <f t="shared" si="293"/>
        <v/>
      </c>
      <c r="AB721" s="25" t="str">
        <f t="shared" si="294"/>
        <v/>
      </c>
      <c r="AC721" s="25" t="str">
        <f t="shared" si="295"/>
        <v/>
      </c>
      <c r="AD721" s="26" t="str">
        <f t="shared" si="296"/>
        <v/>
      </c>
      <c r="AE721" s="27" t="str">
        <f t="shared" si="297"/>
        <v/>
      </c>
      <c r="AF721" s="25" t="str">
        <f t="shared" si="298"/>
        <v/>
      </c>
      <c r="AG721" s="25" t="str">
        <f t="shared" si="299"/>
        <v/>
      </c>
      <c r="AH721" s="26" t="str">
        <f t="shared" si="300"/>
        <v/>
      </c>
      <c r="AI721" s="29" t="b">
        <f t="shared" si="281"/>
        <v>0</v>
      </c>
      <c r="AJ721" s="29" t="b">
        <f t="shared" si="282"/>
        <v>0</v>
      </c>
      <c r="AK721" s="29" t="b">
        <f t="shared" si="283"/>
        <v>0</v>
      </c>
      <c r="AL721" s="29" t="b">
        <f t="shared" si="284"/>
        <v>0</v>
      </c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</row>
    <row r="722" spans="1:252" s="37" customFormat="1" ht="18" customHeight="1">
      <c r="A722" s="31"/>
      <c r="B722" s="31"/>
      <c r="C722" s="41"/>
      <c r="D722" s="14"/>
      <c r="E722" s="18"/>
      <c r="F722" s="31"/>
      <c r="G722" s="14"/>
      <c r="H722" s="15"/>
      <c r="I722" s="15"/>
      <c r="J722" s="15"/>
      <c r="K722" s="15"/>
      <c r="L722" s="40">
        <f>IF(G722=1,IF(S722='Valori Consentiti - Table 1'!$I$6,5,IF(S722="X",1,0))+IF(T722='Valori Consentiti - Table 1'!$K$6,5,IF(T722="X",1,0))+IF(U722='Valori Consentiti - Table 1'!$M$6,5,IF(U722="X",1,0))+IF(V722='Valori Consentiti - Table 1'!$O$6,5,IF(V722="X",1,0))+IF(W722='Valori Consentiti - Table 1'!$Q$6,5,IF(W722="X",1,0))+IF(X722='Valori Consentiti - Table 1'!$S$6,5,IF(X722="X",1,0))+IF(Y722='Valori Consentiti - Table 1'!$U$6,5,IF(Y722="X",1,0))+IF(Z722='Valori Consentiti - Table 1'!$W$6,5,IF(Z722="X",1,0))+IF(AA722='Valori Consentiti - Table 1'!$Y$6,5,IF(AA722="X",1,0))+IF(AB722='Valori Consentiti - Table 1'!$AA$6,5,IF(AB722="X",1,0))+IF(AC722='Valori Consentiti - Table 1'!$AC$6,5,IF(AC722="X",1,0))+IF(AD722='Valori Consentiti - Table 1'!$AE$6,5,IF(AD722="X",1,0))+IF(AE722='Valori Consentiti - Table 1'!$AG$6,5,IF(AE722="X",1,0))+IF(AF722='Valori Consentiti - Table 1'!$AI$6,5,IF(AF722="X",1,0))+IF(AG722='Valori Consentiti - Table 1'!$AK$6,5,IF(AG722="X",1,0))+IF(AH722='Valori Consentiti - Table 1'!$AM$6,5,IF(AH722="X",1,0)),IF(G722=2,IF(S722='Valori Consentiti - Table 1'!$I$7,5,IF(S722="X",1,0))+IF(T722='Valori Consentiti - Table 1'!$K$7,5,IF(T722="X",1,0))+IF(U722='Valori Consentiti - Table 1'!$M$7,5,IF(U722="X",1,0))+IF(V722='Valori Consentiti - Table 1'!$O$7,5,IF(V722="X",1,0))+IF(W722='Valori Consentiti - Table 1'!$Q$7,5,IF(W722="X",1,0))+IF(X722='Valori Consentiti - Table 1'!$S$7,5,IF(X722="X",1,0))+IF(Y722='Valori Consentiti - Table 1'!$U$7,5,IF(Y722="X",1,0))+IF(Z722='Valori Consentiti - Table 1'!$W$7,5,IF(Z722="X",1,0))+IF(AA722='Valori Consentiti - Table 1'!$Y$7,5,IF(AA722="X",1,0))+IF(AB722='Valori Consentiti - Table 1'!$AA$7,5,IF(AB722="X",1,0))+IF(AC722='Valori Consentiti - Table 1'!$AC$7,5,IF(AC722="X",1,0))+IF(AD722='Valori Consentiti - Table 1'!$AE$7,5,IF(AD722="X",1,0))+IF(AE722='Valori Consentiti - Table 1'!$AG$7,5,IF(AE722="X",1,0))+IF(AF722='Valori Consentiti - Table 1'!$AI$7,5,IF(AF722="X",1,0))+IF(AG722='Valori Consentiti - Table 1'!$AK$7,5,IF(AG722="X",1,0))+IF(AH722='Valori Consentiti - Table 1'!$AM$7,5,IF(AH722="X",1,0)),IF(G722=3,IF(S722='Valori Consentiti - Table 1'!$I$8,5,IF(S722="X",1,0))+IF(T722='Valori Consentiti - Table 1'!$K$8,5,IF(T722="X",1,0))+IF(U722='Valori Consentiti - Table 1'!$M$8,5,IF(U722="X",1,0))+IF(V722='Valori Consentiti - Table 1'!$O$8,5,IF(V722="X",1,0))+IF(W722='Valori Consentiti - Table 1'!$Q$8,5,IF(W722="X",1,0))+IF(X722='Valori Consentiti - Table 1'!$S$8,5,IF(X722="X",1,0))+IF(Y722='Valori Consentiti - Table 1'!$U$8,5,IF(Y722="X",1,0))+IF(Z722='Valori Consentiti - Table 1'!$W$8,5,IF(Z722="X",1,0))+IF(AA722='Valori Consentiti - Table 1'!$Y$8,5,IF(AA722="X",1,0))+IF(AB722='Valori Consentiti - Table 1'!$AA$8,5,IF(AB722="X",1,0))+IF(AC722='Valori Consentiti - Table 1'!$AC$8,5,IF(AC722="X",1,0))+IF(AD722='Valori Consentiti - Table 1'!$AE$8,5,IF(AD722="X",1,0))+IF(AE722='Valori Consentiti - Table 1'!$AG$8,5,IF(AE722="X",1,0))+IF(AF722='Valori Consentiti - Table 1'!$AI$8,5,IF(AF722="X",1,0))+IF(AG722='Valori Consentiti - Table 1'!$AK$8,5,IF(AG722="X",1,0))+IF(AH722='Valori Consentiti - Table 1'!$AM$8,5,IF(AH722="X",1,0)),IF(G722=4,IF(S722='Valori Consentiti - Table 1'!$I$9,5,IF(S722="X",1,0))+IF(T722='Valori Consentiti - Table 1'!$K$9,5,IF(T722="X",1,0))+IF(U722='Valori Consentiti - Table 1'!$M$9,5,IF(U722="X",1,0))+IF(V722='Valori Consentiti - Table 1'!$O$9,5,IF(V722="X",1,0))+IF(W722='Valori Consentiti - Table 1'!$Q$9,5,IF(W722="X",1,0))+IF(X722='Valori Consentiti - Table 1'!$S$9,5,IF(X722="X",1,0))+IF(Y722='Valori Consentiti - Table 1'!$U$9,5,IF(Y722="X",1,0))+IF(Z722='Valori Consentiti - Table 1'!$W$9,5,IF(Z722="X",1,0))+IF(AA722='Valori Consentiti - Table 1'!$Y$9,5,IF(AA722="X",1,0))+IF(AB722='Valori Consentiti - Table 1'!$AA$9,5,IF(AB722="X",1,0))+IF(AC722='Valori Consentiti - Table 1'!$AC$9,5,IF(AC722="X",1,0))+IF(AD722='Valori Consentiti - Table 1'!$AE$9,5,IF(AD722="X",1,0))+IF(AE722='Valori Consentiti - Table 1'!$AG$9,5,IF(AE722="X",1,0))+IF(AF722='Valori Consentiti - Table 1'!$AI$9,5,IF(AF722="X",1,0))+IF(AG722='Valori Consentiti - Table 1'!$AK$9,5,IF(AG722="X",1,0))+IF(AH722='Valori Consentiti - Table 1'!$AM$9,5,IF(AH722="X",1,0)),))))</f>
        <v>0</v>
      </c>
      <c r="M722" s="16">
        <f t="shared" si="278"/>
        <v>0</v>
      </c>
      <c r="N722" s="16">
        <f t="shared" si="279"/>
        <v>16</v>
      </c>
      <c r="O722" s="16">
        <f>IF(G722=1,IF(S722='Valori Consentiti - Table 1'!$I$6,1,0)+IF(T722='Valori Consentiti - Table 1'!$K$6,1,0)+IF(U722='Valori Consentiti - Table 1'!$M$6,1,0)+IF(V722='Valori Consentiti - Table 1'!$O$6,1,0)+IF(W722='Valori Consentiti - Table 1'!$Q$6,1,0)+IF(X722='Valori Consentiti - Table 1'!$S$6,1,0)+IF(Y722='Valori Consentiti - Table 1'!$U$6,1,0)+IF(Z722='Valori Consentiti - Table 1'!$W$6,1,0)+IF(AA722='Valori Consentiti - Table 1'!$Y$6,1,0)+IF(AB722='Valori Consentiti - Table 1'!$AA$6,1,0)+IF(AC722='Valori Consentiti - Table 1'!$AC$6,1,0)+IF(AD722='Valori Consentiti - Table 1'!$AE$6,1,0)+IF(AE722='Valori Consentiti - Table 1'!$AG$6,1,0)+IF(AF722='Valori Consentiti - Table 1'!$AI$6,1,0)+IF(AG722='Valori Consentiti - Table 1'!$AK$6,1,0)+IF(AH722='Valori Consentiti - Table 1'!$AM$6,1,0),IF(G722=2,IF(S722='Valori Consentiti - Table 1'!$I$7,1,0)+IF(T722='Valori Consentiti - Table 1'!$K$7,1,0)+IF(U722='Valori Consentiti - Table 1'!$M$7,1,0)+IF(V722='Valori Consentiti - Table 1'!$O$7,1,0)+IF(W722='Valori Consentiti - Table 1'!$Q$7,1,0)+IF(X722='Valori Consentiti - Table 1'!$S$7,1,0)+IF(Y722='Valori Consentiti - Table 1'!$U$7,1,0)+IF(Z722='Valori Consentiti - Table 1'!$W$7,1,0)+IF(AA722='Valori Consentiti - Table 1'!$Y$7,1,0)+IF(AB722='Valori Consentiti - Table 1'!$AA$7,1,0)+IF(AC722='Valori Consentiti - Table 1'!$AC$7,1,0)+IF(AD722='Valori Consentiti - Table 1'!$AE$7,1,0)+IF(AE722='Valori Consentiti - Table 1'!$AG$7,1,0)+IF(AF722='Valori Consentiti - Table 1'!$AI$7,1,0)+IF(AG722='Valori Consentiti - Table 1'!$AK$7,1,0)+IF(AH722='Valori Consentiti - Table 1'!$AM$7,1,0),IF(G722=3,IF(S722='Valori Consentiti - Table 1'!$I$8,1,0)+IF(T722='Valori Consentiti - Table 1'!$K$8,1,0)+IF(U722='Valori Consentiti - Table 1'!$M$8,1,0)+IF(V722='Valori Consentiti - Table 1'!$O$8,1,0)+IF(W722='Valori Consentiti - Table 1'!$Q$8,1,0)+IF(X722='Valori Consentiti - Table 1'!$S$8,1,0)+IF(Y722='Valori Consentiti - Table 1'!$U$8,1,0)+IF(Z722='Valori Consentiti - Table 1'!$W$8,1,0)+IF(AA722='Valori Consentiti - Table 1'!$Y$8,1,0)+IF(AB722='Valori Consentiti - Table 1'!$AA$8,1,0)+IF(AC722='Valori Consentiti - Table 1'!$AC$8,1,0)+IF(AD722='Valori Consentiti - Table 1'!$AE$8,1,0)+IF(AE722='Valori Consentiti - Table 1'!$AG$8,1,0)+IF(AF722='Valori Consentiti - Table 1'!$AI$8,1,0)+IF(AG722='Valori Consentiti - Table 1'!$AK$8,1,0)+IF(AH722='Valori Consentiti - Table 1'!$AM$8,1,0),IF(G722=4,IF(S722='Valori Consentiti - Table 1'!$I$9,1,0)+IF(T722='Valori Consentiti - Table 1'!$K$9,1,0)+IF(U722='Valori Consentiti - Table 1'!$M$9,1,0)+IF(V722='Valori Consentiti - Table 1'!$O$9,1,0)+IF(W722='Valori Consentiti - Table 1'!$Q$9,1,0)+IF(X722='Valori Consentiti - Table 1'!$S$9,1,0)+IF(Y722='Valori Consentiti - Table 1'!$U$9,1,0)+IF(Z722='Valori Consentiti - Table 1'!$W$9,1,0)+IF(AA722='Valori Consentiti - Table 1'!$Y$9,1,0)+IF(AB722='Valori Consentiti - Table 1'!$AA$9,1,0)+IF(AC722='Valori Consentiti - Table 1'!$AC$9,1,0)+IF(AD722='Valori Consentiti - Table 1'!$AE$9,1,0)+IF(AE722='Valori Consentiti - Table 1'!$AG$9,1,0)+IF(AF722='Valori Consentiti - Table 1'!$AI$9,1,0)+IF(AG722='Valori Consentiti - Table 1'!$AK$9,1,0)+IF(AH722='Valori Consentiti - Table 1'!$AM$9,1,0),))))</f>
        <v>0</v>
      </c>
      <c r="P722" s="16">
        <f t="shared" si="280"/>
        <v>16</v>
      </c>
      <c r="Q722" s="16">
        <f t="shared" si="301"/>
        <v>1</v>
      </c>
      <c r="R722" s="17"/>
      <c r="S722" s="24" t="str">
        <f t="shared" si="285"/>
        <v/>
      </c>
      <c r="T722" s="25" t="str">
        <f t="shared" si="286"/>
        <v/>
      </c>
      <c r="U722" s="25" t="str">
        <f t="shared" si="287"/>
        <v/>
      </c>
      <c r="V722" s="26" t="str">
        <f t="shared" si="288"/>
        <v/>
      </c>
      <c r="W722" s="27" t="str">
        <f t="shared" si="289"/>
        <v/>
      </c>
      <c r="X722" s="25" t="str">
        <f t="shared" si="290"/>
        <v/>
      </c>
      <c r="Y722" s="25" t="str">
        <f t="shared" si="291"/>
        <v/>
      </c>
      <c r="Z722" s="26" t="str">
        <f t="shared" si="292"/>
        <v/>
      </c>
      <c r="AA722" s="27" t="str">
        <f t="shared" si="293"/>
        <v/>
      </c>
      <c r="AB722" s="25" t="str">
        <f t="shared" si="294"/>
        <v/>
      </c>
      <c r="AC722" s="25" t="str">
        <f t="shared" si="295"/>
        <v/>
      </c>
      <c r="AD722" s="26" t="str">
        <f t="shared" si="296"/>
        <v/>
      </c>
      <c r="AE722" s="27" t="str">
        <f t="shared" si="297"/>
        <v/>
      </c>
      <c r="AF722" s="25" t="str">
        <f t="shared" si="298"/>
        <v/>
      </c>
      <c r="AG722" s="25" t="str">
        <f t="shared" si="299"/>
        <v/>
      </c>
      <c r="AH722" s="26" t="str">
        <f t="shared" si="300"/>
        <v/>
      </c>
      <c r="AI722" s="29" t="b">
        <f t="shared" si="281"/>
        <v>0</v>
      </c>
      <c r="AJ722" s="29" t="b">
        <f t="shared" si="282"/>
        <v>0</v>
      </c>
      <c r="AK722" s="29" t="b">
        <f t="shared" si="283"/>
        <v>0</v>
      </c>
      <c r="AL722" s="29" t="b">
        <f t="shared" si="284"/>
        <v>0</v>
      </c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</row>
    <row r="723" spans="1:252" s="37" customFormat="1" ht="18" customHeight="1">
      <c r="A723" s="31"/>
      <c r="B723" s="31"/>
      <c r="C723" s="41"/>
      <c r="D723" s="14"/>
      <c r="E723" s="18"/>
      <c r="F723" s="31"/>
      <c r="G723" s="14"/>
      <c r="H723" s="15"/>
      <c r="I723" s="15"/>
      <c r="J723" s="15"/>
      <c r="K723" s="15"/>
      <c r="L723" s="40">
        <f>IF(G723=1,IF(S723='Valori Consentiti - Table 1'!$I$6,5,IF(S723="X",1,0))+IF(T723='Valori Consentiti - Table 1'!$K$6,5,IF(T723="X",1,0))+IF(U723='Valori Consentiti - Table 1'!$M$6,5,IF(U723="X",1,0))+IF(V723='Valori Consentiti - Table 1'!$O$6,5,IF(V723="X",1,0))+IF(W723='Valori Consentiti - Table 1'!$Q$6,5,IF(W723="X",1,0))+IF(X723='Valori Consentiti - Table 1'!$S$6,5,IF(X723="X",1,0))+IF(Y723='Valori Consentiti - Table 1'!$U$6,5,IF(Y723="X",1,0))+IF(Z723='Valori Consentiti - Table 1'!$W$6,5,IF(Z723="X",1,0))+IF(AA723='Valori Consentiti - Table 1'!$Y$6,5,IF(AA723="X",1,0))+IF(AB723='Valori Consentiti - Table 1'!$AA$6,5,IF(AB723="X",1,0))+IF(AC723='Valori Consentiti - Table 1'!$AC$6,5,IF(AC723="X",1,0))+IF(AD723='Valori Consentiti - Table 1'!$AE$6,5,IF(AD723="X",1,0))+IF(AE723='Valori Consentiti - Table 1'!$AG$6,5,IF(AE723="X",1,0))+IF(AF723='Valori Consentiti - Table 1'!$AI$6,5,IF(AF723="X",1,0))+IF(AG723='Valori Consentiti - Table 1'!$AK$6,5,IF(AG723="X",1,0))+IF(AH723='Valori Consentiti - Table 1'!$AM$6,5,IF(AH723="X",1,0)),IF(G723=2,IF(S723='Valori Consentiti - Table 1'!$I$7,5,IF(S723="X",1,0))+IF(T723='Valori Consentiti - Table 1'!$K$7,5,IF(T723="X",1,0))+IF(U723='Valori Consentiti - Table 1'!$M$7,5,IF(U723="X",1,0))+IF(V723='Valori Consentiti - Table 1'!$O$7,5,IF(V723="X",1,0))+IF(W723='Valori Consentiti - Table 1'!$Q$7,5,IF(W723="X",1,0))+IF(X723='Valori Consentiti - Table 1'!$S$7,5,IF(X723="X",1,0))+IF(Y723='Valori Consentiti - Table 1'!$U$7,5,IF(Y723="X",1,0))+IF(Z723='Valori Consentiti - Table 1'!$W$7,5,IF(Z723="X",1,0))+IF(AA723='Valori Consentiti - Table 1'!$Y$7,5,IF(AA723="X",1,0))+IF(AB723='Valori Consentiti - Table 1'!$AA$7,5,IF(AB723="X",1,0))+IF(AC723='Valori Consentiti - Table 1'!$AC$7,5,IF(AC723="X",1,0))+IF(AD723='Valori Consentiti - Table 1'!$AE$7,5,IF(AD723="X",1,0))+IF(AE723='Valori Consentiti - Table 1'!$AG$7,5,IF(AE723="X",1,0))+IF(AF723='Valori Consentiti - Table 1'!$AI$7,5,IF(AF723="X",1,0))+IF(AG723='Valori Consentiti - Table 1'!$AK$7,5,IF(AG723="X",1,0))+IF(AH723='Valori Consentiti - Table 1'!$AM$7,5,IF(AH723="X",1,0)),IF(G723=3,IF(S723='Valori Consentiti - Table 1'!$I$8,5,IF(S723="X",1,0))+IF(T723='Valori Consentiti - Table 1'!$K$8,5,IF(T723="X",1,0))+IF(U723='Valori Consentiti - Table 1'!$M$8,5,IF(U723="X",1,0))+IF(V723='Valori Consentiti - Table 1'!$O$8,5,IF(V723="X",1,0))+IF(W723='Valori Consentiti - Table 1'!$Q$8,5,IF(W723="X",1,0))+IF(X723='Valori Consentiti - Table 1'!$S$8,5,IF(X723="X",1,0))+IF(Y723='Valori Consentiti - Table 1'!$U$8,5,IF(Y723="X",1,0))+IF(Z723='Valori Consentiti - Table 1'!$W$8,5,IF(Z723="X",1,0))+IF(AA723='Valori Consentiti - Table 1'!$Y$8,5,IF(AA723="X",1,0))+IF(AB723='Valori Consentiti - Table 1'!$AA$8,5,IF(AB723="X",1,0))+IF(AC723='Valori Consentiti - Table 1'!$AC$8,5,IF(AC723="X",1,0))+IF(AD723='Valori Consentiti - Table 1'!$AE$8,5,IF(AD723="X",1,0))+IF(AE723='Valori Consentiti - Table 1'!$AG$8,5,IF(AE723="X",1,0))+IF(AF723='Valori Consentiti - Table 1'!$AI$8,5,IF(AF723="X",1,0))+IF(AG723='Valori Consentiti - Table 1'!$AK$8,5,IF(AG723="X",1,0))+IF(AH723='Valori Consentiti - Table 1'!$AM$8,5,IF(AH723="X",1,0)),IF(G723=4,IF(S723='Valori Consentiti - Table 1'!$I$9,5,IF(S723="X",1,0))+IF(T723='Valori Consentiti - Table 1'!$K$9,5,IF(T723="X",1,0))+IF(U723='Valori Consentiti - Table 1'!$M$9,5,IF(U723="X",1,0))+IF(V723='Valori Consentiti - Table 1'!$O$9,5,IF(V723="X",1,0))+IF(W723='Valori Consentiti - Table 1'!$Q$9,5,IF(W723="X",1,0))+IF(X723='Valori Consentiti - Table 1'!$S$9,5,IF(X723="X",1,0))+IF(Y723='Valori Consentiti - Table 1'!$U$9,5,IF(Y723="X",1,0))+IF(Z723='Valori Consentiti - Table 1'!$W$9,5,IF(Z723="X",1,0))+IF(AA723='Valori Consentiti - Table 1'!$Y$9,5,IF(AA723="X",1,0))+IF(AB723='Valori Consentiti - Table 1'!$AA$9,5,IF(AB723="X",1,0))+IF(AC723='Valori Consentiti - Table 1'!$AC$9,5,IF(AC723="X",1,0))+IF(AD723='Valori Consentiti - Table 1'!$AE$9,5,IF(AD723="X",1,0))+IF(AE723='Valori Consentiti - Table 1'!$AG$9,5,IF(AE723="X",1,0))+IF(AF723='Valori Consentiti - Table 1'!$AI$9,5,IF(AF723="X",1,0))+IF(AG723='Valori Consentiti - Table 1'!$AK$9,5,IF(AG723="X",1,0))+IF(AH723='Valori Consentiti - Table 1'!$AM$9,5,IF(AH723="X",1,0)),))))</f>
        <v>0</v>
      </c>
      <c r="M723" s="16">
        <f t="shared" si="278"/>
        <v>0</v>
      </c>
      <c r="N723" s="16">
        <f t="shared" si="279"/>
        <v>16</v>
      </c>
      <c r="O723" s="16">
        <f>IF(G723=1,IF(S723='Valori Consentiti - Table 1'!$I$6,1,0)+IF(T723='Valori Consentiti - Table 1'!$K$6,1,0)+IF(U723='Valori Consentiti - Table 1'!$M$6,1,0)+IF(V723='Valori Consentiti - Table 1'!$O$6,1,0)+IF(W723='Valori Consentiti - Table 1'!$Q$6,1,0)+IF(X723='Valori Consentiti - Table 1'!$S$6,1,0)+IF(Y723='Valori Consentiti - Table 1'!$U$6,1,0)+IF(Z723='Valori Consentiti - Table 1'!$W$6,1,0)+IF(AA723='Valori Consentiti - Table 1'!$Y$6,1,0)+IF(AB723='Valori Consentiti - Table 1'!$AA$6,1,0)+IF(AC723='Valori Consentiti - Table 1'!$AC$6,1,0)+IF(AD723='Valori Consentiti - Table 1'!$AE$6,1,0)+IF(AE723='Valori Consentiti - Table 1'!$AG$6,1,0)+IF(AF723='Valori Consentiti - Table 1'!$AI$6,1,0)+IF(AG723='Valori Consentiti - Table 1'!$AK$6,1,0)+IF(AH723='Valori Consentiti - Table 1'!$AM$6,1,0),IF(G723=2,IF(S723='Valori Consentiti - Table 1'!$I$7,1,0)+IF(T723='Valori Consentiti - Table 1'!$K$7,1,0)+IF(U723='Valori Consentiti - Table 1'!$M$7,1,0)+IF(V723='Valori Consentiti - Table 1'!$O$7,1,0)+IF(W723='Valori Consentiti - Table 1'!$Q$7,1,0)+IF(X723='Valori Consentiti - Table 1'!$S$7,1,0)+IF(Y723='Valori Consentiti - Table 1'!$U$7,1,0)+IF(Z723='Valori Consentiti - Table 1'!$W$7,1,0)+IF(AA723='Valori Consentiti - Table 1'!$Y$7,1,0)+IF(AB723='Valori Consentiti - Table 1'!$AA$7,1,0)+IF(AC723='Valori Consentiti - Table 1'!$AC$7,1,0)+IF(AD723='Valori Consentiti - Table 1'!$AE$7,1,0)+IF(AE723='Valori Consentiti - Table 1'!$AG$7,1,0)+IF(AF723='Valori Consentiti - Table 1'!$AI$7,1,0)+IF(AG723='Valori Consentiti - Table 1'!$AK$7,1,0)+IF(AH723='Valori Consentiti - Table 1'!$AM$7,1,0),IF(G723=3,IF(S723='Valori Consentiti - Table 1'!$I$8,1,0)+IF(T723='Valori Consentiti - Table 1'!$K$8,1,0)+IF(U723='Valori Consentiti - Table 1'!$M$8,1,0)+IF(V723='Valori Consentiti - Table 1'!$O$8,1,0)+IF(W723='Valori Consentiti - Table 1'!$Q$8,1,0)+IF(X723='Valori Consentiti - Table 1'!$S$8,1,0)+IF(Y723='Valori Consentiti - Table 1'!$U$8,1,0)+IF(Z723='Valori Consentiti - Table 1'!$W$8,1,0)+IF(AA723='Valori Consentiti - Table 1'!$Y$8,1,0)+IF(AB723='Valori Consentiti - Table 1'!$AA$8,1,0)+IF(AC723='Valori Consentiti - Table 1'!$AC$8,1,0)+IF(AD723='Valori Consentiti - Table 1'!$AE$8,1,0)+IF(AE723='Valori Consentiti - Table 1'!$AG$8,1,0)+IF(AF723='Valori Consentiti - Table 1'!$AI$8,1,0)+IF(AG723='Valori Consentiti - Table 1'!$AK$8,1,0)+IF(AH723='Valori Consentiti - Table 1'!$AM$8,1,0),IF(G723=4,IF(S723='Valori Consentiti - Table 1'!$I$9,1,0)+IF(T723='Valori Consentiti - Table 1'!$K$9,1,0)+IF(U723='Valori Consentiti - Table 1'!$M$9,1,0)+IF(V723='Valori Consentiti - Table 1'!$O$9,1,0)+IF(W723='Valori Consentiti - Table 1'!$Q$9,1,0)+IF(X723='Valori Consentiti - Table 1'!$S$9,1,0)+IF(Y723='Valori Consentiti - Table 1'!$U$9,1,0)+IF(Z723='Valori Consentiti - Table 1'!$W$9,1,0)+IF(AA723='Valori Consentiti - Table 1'!$Y$9,1,0)+IF(AB723='Valori Consentiti - Table 1'!$AA$9,1,0)+IF(AC723='Valori Consentiti - Table 1'!$AC$9,1,0)+IF(AD723='Valori Consentiti - Table 1'!$AE$9,1,0)+IF(AE723='Valori Consentiti - Table 1'!$AG$9,1,0)+IF(AF723='Valori Consentiti - Table 1'!$AI$9,1,0)+IF(AG723='Valori Consentiti - Table 1'!$AK$9,1,0)+IF(AH723='Valori Consentiti - Table 1'!$AM$9,1,0),))))</f>
        <v>0</v>
      </c>
      <c r="P723" s="16">
        <f t="shared" si="280"/>
        <v>16</v>
      </c>
      <c r="Q723" s="16">
        <f t="shared" si="301"/>
        <v>1</v>
      </c>
      <c r="R723" s="17"/>
      <c r="S723" s="24" t="str">
        <f t="shared" si="285"/>
        <v/>
      </c>
      <c r="T723" s="25" t="str">
        <f t="shared" si="286"/>
        <v/>
      </c>
      <c r="U723" s="25" t="str">
        <f t="shared" si="287"/>
        <v/>
      </c>
      <c r="V723" s="26" t="str">
        <f t="shared" si="288"/>
        <v/>
      </c>
      <c r="W723" s="27" t="str">
        <f t="shared" si="289"/>
        <v/>
      </c>
      <c r="X723" s="25" t="str">
        <f t="shared" si="290"/>
        <v/>
      </c>
      <c r="Y723" s="25" t="str">
        <f t="shared" si="291"/>
        <v/>
      </c>
      <c r="Z723" s="26" t="str">
        <f t="shared" si="292"/>
        <v/>
      </c>
      <c r="AA723" s="27" t="str">
        <f t="shared" si="293"/>
        <v/>
      </c>
      <c r="AB723" s="25" t="str">
        <f t="shared" si="294"/>
        <v/>
      </c>
      <c r="AC723" s="25" t="str">
        <f t="shared" si="295"/>
        <v/>
      </c>
      <c r="AD723" s="26" t="str">
        <f t="shared" si="296"/>
        <v/>
      </c>
      <c r="AE723" s="27" t="str">
        <f t="shared" si="297"/>
        <v/>
      </c>
      <c r="AF723" s="25" t="str">
        <f t="shared" si="298"/>
        <v/>
      </c>
      <c r="AG723" s="25" t="str">
        <f t="shared" si="299"/>
        <v/>
      </c>
      <c r="AH723" s="26" t="str">
        <f t="shared" si="300"/>
        <v/>
      </c>
      <c r="AI723" s="29" t="b">
        <f t="shared" si="281"/>
        <v>0</v>
      </c>
      <c r="AJ723" s="29" t="b">
        <f t="shared" si="282"/>
        <v>0</v>
      </c>
      <c r="AK723" s="29" t="b">
        <f t="shared" si="283"/>
        <v>0</v>
      </c>
      <c r="AL723" s="29" t="b">
        <f t="shared" si="284"/>
        <v>0</v>
      </c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</row>
    <row r="724" spans="1:252" s="37" customFormat="1" ht="18" customHeight="1">
      <c r="A724" s="31"/>
      <c r="B724" s="31"/>
      <c r="C724" s="41"/>
      <c r="D724" s="14"/>
      <c r="E724" s="18"/>
      <c r="F724" s="31"/>
      <c r="G724" s="14"/>
      <c r="H724" s="15"/>
      <c r="I724" s="15"/>
      <c r="J724" s="15"/>
      <c r="K724" s="15"/>
      <c r="L724" s="40">
        <f>IF(G724=1,IF(S724='Valori Consentiti - Table 1'!$I$6,5,IF(S724="X",1,0))+IF(T724='Valori Consentiti - Table 1'!$K$6,5,IF(T724="X",1,0))+IF(U724='Valori Consentiti - Table 1'!$M$6,5,IF(U724="X",1,0))+IF(V724='Valori Consentiti - Table 1'!$O$6,5,IF(V724="X",1,0))+IF(W724='Valori Consentiti - Table 1'!$Q$6,5,IF(W724="X",1,0))+IF(X724='Valori Consentiti - Table 1'!$S$6,5,IF(X724="X",1,0))+IF(Y724='Valori Consentiti - Table 1'!$U$6,5,IF(Y724="X",1,0))+IF(Z724='Valori Consentiti - Table 1'!$W$6,5,IF(Z724="X",1,0))+IF(AA724='Valori Consentiti - Table 1'!$Y$6,5,IF(AA724="X",1,0))+IF(AB724='Valori Consentiti - Table 1'!$AA$6,5,IF(AB724="X",1,0))+IF(AC724='Valori Consentiti - Table 1'!$AC$6,5,IF(AC724="X",1,0))+IF(AD724='Valori Consentiti - Table 1'!$AE$6,5,IF(AD724="X",1,0))+IF(AE724='Valori Consentiti - Table 1'!$AG$6,5,IF(AE724="X",1,0))+IF(AF724='Valori Consentiti - Table 1'!$AI$6,5,IF(AF724="X",1,0))+IF(AG724='Valori Consentiti - Table 1'!$AK$6,5,IF(AG724="X",1,0))+IF(AH724='Valori Consentiti - Table 1'!$AM$6,5,IF(AH724="X",1,0)),IF(G724=2,IF(S724='Valori Consentiti - Table 1'!$I$7,5,IF(S724="X",1,0))+IF(T724='Valori Consentiti - Table 1'!$K$7,5,IF(T724="X",1,0))+IF(U724='Valori Consentiti - Table 1'!$M$7,5,IF(U724="X",1,0))+IF(V724='Valori Consentiti - Table 1'!$O$7,5,IF(V724="X",1,0))+IF(W724='Valori Consentiti - Table 1'!$Q$7,5,IF(W724="X",1,0))+IF(X724='Valori Consentiti - Table 1'!$S$7,5,IF(X724="X",1,0))+IF(Y724='Valori Consentiti - Table 1'!$U$7,5,IF(Y724="X",1,0))+IF(Z724='Valori Consentiti - Table 1'!$W$7,5,IF(Z724="X",1,0))+IF(AA724='Valori Consentiti - Table 1'!$Y$7,5,IF(AA724="X",1,0))+IF(AB724='Valori Consentiti - Table 1'!$AA$7,5,IF(AB724="X",1,0))+IF(AC724='Valori Consentiti - Table 1'!$AC$7,5,IF(AC724="X",1,0))+IF(AD724='Valori Consentiti - Table 1'!$AE$7,5,IF(AD724="X",1,0))+IF(AE724='Valori Consentiti - Table 1'!$AG$7,5,IF(AE724="X",1,0))+IF(AF724='Valori Consentiti - Table 1'!$AI$7,5,IF(AF724="X",1,0))+IF(AG724='Valori Consentiti - Table 1'!$AK$7,5,IF(AG724="X",1,0))+IF(AH724='Valori Consentiti - Table 1'!$AM$7,5,IF(AH724="X",1,0)),IF(G724=3,IF(S724='Valori Consentiti - Table 1'!$I$8,5,IF(S724="X",1,0))+IF(T724='Valori Consentiti - Table 1'!$K$8,5,IF(T724="X",1,0))+IF(U724='Valori Consentiti - Table 1'!$M$8,5,IF(U724="X",1,0))+IF(V724='Valori Consentiti - Table 1'!$O$8,5,IF(V724="X",1,0))+IF(W724='Valori Consentiti - Table 1'!$Q$8,5,IF(W724="X",1,0))+IF(X724='Valori Consentiti - Table 1'!$S$8,5,IF(X724="X",1,0))+IF(Y724='Valori Consentiti - Table 1'!$U$8,5,IF(Y724="X",1,0))+IF(Z724='Valori Consentiti - Table 1'!$W$8,5,IF(Z724="X",1,0))+IF(AA724='Valori Consentiti - Table 1'!$Y$8,5,IF(AA724="X",1,0))+IF(AB724='Valori Consentiti - Table 1'!$AA$8,5,IF(AB724="X",1,0))+IF(AC724='Valori Consentiti - Table 1'!$AC$8,5,IF(AC724="X",1,0))+IF(AD724='Valori Consentiti - Table 1'!$AE$8,5,IF(AD724="X",1,0))+IF(AE724='Valori Consentiti - Table 1'!$AG$8,5,IF(AE724="X",1,0))+IF(AF724='Valori Consentiti - Table 1'!$AI$8,5,IF(AF724="X",1,0))+IF(AG724='Valori Consentiti - Table 1'!$AK$8,5,IF(AG724="X",1,0))+IF(AH724='Valori Consentiti - Table 1'!$AM$8,5,IF(AH724="X",1,0)),IF(G724=4,IF(S724='Valori Consentiti - Table 1'!$I$9,5,IF(S724="X",1,0))+IF(T724='Valori Consentiti - Table 1'!$K$9,5,IF(T724="X",1,0))+IF(U724='Valori Consentiti - Table 1'!$M$9,5,IF(U724="X",1,0))+IF(V724='Valori Consentiti - Table 1'!$O$9,5,IF(V724="X",1,0))+IF(W724='Valori Consentiti - Table 1'!$Q$9,5,IF(W724="X",1,0))+IF(X724='Valori Consentiti - Table 1'!$S$9,5,IF(X724="X",1,0))+IF(Y724='Valori Consentiti - Table 1'!$U$9,5,IF(Y724="X",1,0))+IF(Z724='Valori Consentiti - Table 1'!$W$9,5,IF(Z724="X",1,0))+IF(AA724='Valori Consentiti - Table 1'!$Y$9,5,IF(AA724="X",1,0))+IF(AB724='Valori Consentiti - Table 1'!$AA$9,5,IF(AB724="X",1,0))+IF(AC724='Valori Consentiti - Table 1'!$AC$9,5,IF(AC724="X",1,0))+IF(AD724='Valori Consentiti - Table 1'!$AE$9,5,IF(AD724="X",1,0))+IF(AE724='Valori Consentiti - Table 1'!$AG$9,5,IF(AE724="X",1,0))+IF(AF724='Valori Consentiti - Table 1'!$AI$9,5,IF(AF724="X",1,0))+IF(AG724='Valori Consentiti - Table 1'!$AK$9,5,IF(AG724="X",1,0))+IF(AH724='Valori Consentiti - Table 1'!$AM$9,5,IF(AH724="X",1,0)),))))</f>
        <v>0</v>
      </c>
      <c r="M724" s="16">
        <f t="shared" si="278"/>
        <v>0</v>
      </c>
      <c r="N724" s="16">
        <f t="shared" si="279"/>
        <v>16</v>
      </c>
      <c r="O724" s="16">
        <f>IF(G724=1,IF(S724='Valori Consentiti - Table 1'!$I$6,1,0)+IF(T724='Valori Consentiti - Table 1'!$K$6,1,0)+IF(U724='Valori Consentiti - Table 1'!$M$6,1,0)+IF(V724='Valori Consentiti - Table 1'!$O$6,1,0)+IF(W724='Valori Consentiti - Table 1'!$Q$6,1,0)+IF(X724='Valori Consentiti - Table 1'!$S$6,1,0)+IF(Y724='Valori Consentiti - Table 1'!$U$6,1,0)+IF(Z724='Valori Consentiti - Table 1'!$W$6,1,0)+IF(AA724='Valori Consentiti - Table 1'!$Y$6,1,0)+IF(AB724='Valori Consentiti - Table 1'!$AA$6,1,0)+IF(AC724='Valori Consentiti - Table 1'!$AC$6,1,0)+IF(AD724='Valori Consentiti - Table 1'!$AE$6,1,0)+IF(AE724='Valori Consentiti - Table 1'!$AG$6,1,0)+IF(AF724='Valori Consentiti - Table 1'!$AI$6,1,0)+IF(AG724='Valori Consentiti - Table 1'!$AK$6,1,0)+IF(AH724='Valori Consentiti - Table 1'!$AM$6,1,0),IF(G724=2,IF(S724='Valori Consentiti - Table 1'!$I$7,1,0)+IF(T724='Valori Consentiti - Table 1'!$K$7,1,0)+IF(U724='Valori Consentiti - Table 1'!$M$7,1,0)+IF(V724='Valori Consentiti - Table 1'!$O$7,1,0)+IF(W724='Valori Consentiti - Table 1'!$Q$7,1,0)+IF(X724='Valori Consentiti - Table 1'!$S$7,1,0)+IF(Y724='Valori Consentiti - Table 1'!$U$7,1,0)+IF(Z724='Valori Consentiti - Table 1'!$W$7,1,0)+IF(AA724='Valori Consentiti - Table 1'!$Y$7,1,0)+IF(AB724='Valori Consentiti - Table 1'!$AA$7,1,0)+IF(AC724='Valori Consentiti - Table 1'!$AC$7,1,0)+IF(AD724='Valori Consentiti - Table 1'!$AE$7,1,0)+IF(AE724='Valori Consentiti - Table 1'!$AG$7,1,0)+IF(AF724='Valori Consentiti - Table 1'!$AI$7,1,0)+IF(AG724='Valori Consentiti - Table 1'!$AK$7,1,0)+IF(AH724='Valori Consentiti - Table 1'!$AM$7,1,0),IF(G724=3,IF(S724='Valori Consentiti - Table 1'!$I$8,1,0)+IF(T724='Valori Consentiti - Table 1'!$K$8,1,0)+IF(U724='Valori Consentiti - Table 1'!$M$8,1,0)+IF(V724='Valori Consentiti - Table 1'!$O$8,1,0)+IF(W724='Valori Consentiti - Table 1'!$Q$8,1,0)+IF(X724='Valori Consentiti - Table 1'!$S$8,1,0)+IF(Y724='Valori Consentiti - Table 1'!$U$8,1,0)+IF(Z724='Valori Consentiti - Table 1'!$W$8,1,0)+IF(AA724='Valori Consentiti - Table 1'!$Y$8,1,0)+IF(AB724='Valori Consentiti - Table 1'!$AA$8,1,0)+IF(AC724='Valori Consentiti - Table 1'!$AC$8,1,0)+IF(AD724='Valori Consentiti - Table 1'!$AE$8,1,0)+IF(AE724='Valori Consentiti - Table 1'!$AG$8,1,0)+IF(AF724='Valori Consentiti - Table 1'!$AI$8,1,0)+IF(AG724='Valori Consentiti - Table 1'!$AK$8,1,0)+IF(AH724='Valori Consentiti - Table 1'!$AM$8,1,0),IF(G724=4,IF(S724='Valori Consentiti - Table 1'!$I$9,1,0)+IF(T724='Valori Consentiti - Table 1'!$K$9,1,0)+IF(U724='Valori Consentiti - Table 1'!$M$9,1,0)+IF(V724='Valori Consentiti - Table 1'!$O$9,1,0)+IF(W724='Valori Consentiti - Table 1'!$Q$9,1,0)+IF(X724='Valori Consentiti - Table 1'!$S$9,1,0)+IF(Y724='Valori Consentiti - Table 1'!$U$9,1,0)+IF(Z724='Valori Consentiti - Table 1'!$W$9,1,0)+IF(AA724='Valori Consentiti - Table 1'!$Y$9,1,0)+IF(AB724='Valori Consentiti - Table 1'!$AA$9,1,0)+IF(AC724='Valori Consentiti - Table 1'!$AC$9,1,0)+IF(AD724='Valori Consentiti - Table 1'!$AE$9,1,0)+IF(AE724='Valori Consentiti - Table 1'!$AG$9,1,0)+IF(AF724='Valori Consentiti - Table 1'!$AI$9,1,0)+IF(AG724='Valori Consentiti - Table 1'!$AK$9,1,0)+IF(AH724='Valori Consentiti - Table 1'!$AM$9,1,0),))))</f>
        <v>0</v>
      </c>
      <c r="P724" s="16">
        <f t="shared" si="280"/>
        <v>16</v>
      </c>
      <c r="Q724" s="16">
        <f t="shared" si="301"/>
        <v>1</v>
      </c>
      <c r="R724" s="17"/>
      <c r="S724" s="24" t="str">
        <f t="shared" si="285"/>
        <v/>
      </c>
      <c r="T724" s="25" t="str">
        <f t="shared" si="286"/>
        <v/>
      </c>
      <c r="U724" s="25" t="str">
        <f t="shared" si="287"/>
        <v/>
      </c>
      <c r="V724" s="26" t="str">
        <f t="shared" si="288"/>
        <v/>
      </c>
      <c r="W724" s="27" t="str">
        <f t="shared" si="289"/>
        <v/>
      </c>
      <c r="X724" s="25" t="str">
        <f t="shared" si="290"/>
        <v/>
      </c>
      <c r="Y724" s="25" t="str">
        <f t="shared" si="291"/>
        <v/>
      </c>
      <c r="Z724" s="26" t="str">
        <f t="shared" si="292"/>
        <v/>
      </c>
      <c r="AA724" s="27" t="str">
        <f t="shared" si="293"/>
        <v/>
      </c>
      <c r="AB724" s="25" t="str">
        <f t="shared" si="294"/>
        <v/>
      </c>
      <c r="AC724" s="25" t="str">
        <f t="shared" si="295"/>
        <v/>
      </c>
      <c r="AD724" s="26" t="str">
        <f t="shared" si="296"/>
        <v/>
      </c>
      <c r="AE724" s="27" t="str">
        <f t="shared" si="297"/>
        <v/>
      </c>
      <c r="AF724" s="25" t="str">
        <f t="shared" si="298"/>
        <v/>
      </c>
      <c r="AG724" s="25" t="str">
        <f t="shared" si="299"/>
        <v/>
      </c>
      <c r="AH724" s="26" t="str">
        <f t="shared" si="300"/>
        <v/>
      </c>
      <c r="AI724" s="29" t="b">
        <f t="shared" si="281"/>
        <v>0</v>
      </c>
      <c r="AJ724" s="29" t="b">
        <f t="shared" si="282"/>
        <v>0</v>
      </c>
      <c r="AK724" s="29" t="b">
        <f t="shared" si="283"/>
        <v>0</v>
      </c>
      <c r="AL724" s="29" t="b">
        <f t="shared" si="284"/>
        <v>0</v>
      </c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</row>
    <row r="725" spans="1:252" s="37" customFormat="1" ht="18" customHeight="1">
      <c r="A725" s="31"/>
      <c r="B725" s="31"/>
      <c r="C725" s="41"/>
      <c r="D725" s="14"/>
      <c r="E725" s="18"/>
      <c r="F725" s="31"/>
      <c r="G725" s="14"/>
      <c r="H725" s="15"/>
      <c r="I725" s="15"/>
      <c r="J725" s="15"/>
      <c r="K725" s="15"/>
      <c r="L725" s="40">
        <f>IF(G725=1,IF(S725='Valori Consentiti - Table 1'!$I$6,5,IF(S725="X",1,0))+IF(T725='Valori Consentiti - Table 1'!$K$6,5,IF(T725="X",1,0))+IF(U725='Valori Consentiti - Table 1'!$M$6,5,IF(U725="X",1,0))+IF(V725='Valori Consentiti - Table 1'!$O$6,5,IF(V725="X",1,0))+IF(W725='Valori Consentiti - Table 1'!$Q$6,5,IF(W725="X",1,0))+IF(X725='Valori Consentiti - Table 1'!$S$6,5,IF(X725="X",1,0))+IF(Y725='Valori Consentiti - Table 1'!$U$6,5,IF(Y725="X",1,0))+IF(Z725='Valori Consentiti - Table 1'!$W$6,5,IF(Z725="X",1,0))+IF(AA725='Valori Consentiti - Table 1'!$Y$6,5,IF(AA725="X",1,0))+IF(AB725='Valori Consentiti - Table 1'!$AA$6,5,IF(AB725="X",1,0))+IF(AC725='Valori Consentiti - Table 1'!$AC$6,5,IF(AC725="X",1,0))+IF(AD725='Valori Consentiti - Table 1'!$AE$6,5,IF(AD725="X",1,0))+IF(AE725='Valori Consentiti - Table 1'!$AG$6,5,IF(AE725="X",1,0))+IF(AF725='Valori Consentiti - Table 1'!$AI$6,5,IF(AF725="X",1,0))+IF(AG725='Valori Consentiti - Table 1'!$AK$6,5,IF(AG725="X",1,0))+IF(AH725='Valori Consentiti - Table 1'!$AM$6,5,IF(AH725="X",1,0)),IF(G725=2,IF(S725='Valori Consentiti - Table 1'!$I$7,5,IF(S725="X",1,0))+IF(T725='Valori Consentiti - Table 1'!$K$7,5,IF(T725="X",1,0))+IF(U725='Valori Consentiti - Table 1'!$M$7,5,IF(U725="X",1,0))+IF(V725='Valori Consentiti - Table 1'!$O$7,5,IF(V725="X",1,0))+IF(W725='Valori Consentiti - Table 1'!$Q$7,5,IF(W725="X",1,0))+IF(X725='Valori Consentiti - Table 1'!$S$7,5,IF(X725="X",1,0))+IF(Y725='Valori Consentiti - Table 1'!$U$7,5,IF(Y725="X",1,0))+IF(Z725='Valori Consentiti - Table 1'!$W$7,5,IF(Z725="X",1,0))+IF(AA725='Valori Consentiti - Table 1'!$Y$7,5,IF(AA725="X",1,0))+IF(AB725='Valori Consentiti - Table 1'!$AA$7,5,IF(AB725="X",1,0))+IF(AC725='Valori Consentiti - Table 1'!$AC$7,5,IF(AC725="X",1,0))+IF(AD725='Valori Consentiti - Table 1'!$AE$7,5,IF(AD725="X",1,0))+IF(AE725='Valori Consentiti - Table 1'!$AG$7,5,IF(AE725="X",1,0))+IF(AF725='Valori Consentiti - Table 1'!$AI$7,5,IF(AF725="X",1,0))+IF(AG725='Valori Consentiti - Table 1'!$AK$7,5,IF(AG725="X",1,0))+IF(AH725='Valori Consentiti - Table 1'!$AM$7,5,IF(AH725="X",1,0)),IF(G725=3,IF(S725='Valori Consentiti - Table 1'!$I$8,5,IF(S725="X",1,0))+IF(T725='Valori Consentiti - Table 1'!$K$8,5,IF(T725="X",1,0))+IF(U725='Valori Consentiti - Table 1'!$M$8,5,IF(U725="X",1,0))+IF(V725='Valori Consentiti - Table 1'!$O$8,5,IF(V725="X",1,0))+IF(W725='Valori Consentiti - Table 1'!$Q$8,5,IF(W725="X",1,0))+IF(X725='Valori Consentiti - Table 1'!$S$8,5,IF(X725="X",1,0))+IF(Y725='Valori Consentiti - Table 1'!$U$8,5,IF(Y725="X",1,0))+IF(Z725='Valori Consentiti - Table 1'!$W$8,5,IF(Z725="X",1,0))+IF(AA725='Valori Consentiti - Table 1'!$Y$8,5,IF(AA725="X",1,0))+IF(AB725='Valori Consentiti - Table 1'!$AA$8,5,IF(AB725="X",1,0))+IF(AC725='Valori Consentiti - Table 1'!$AC$8,5,IF(AC725="X",1,0))+IF(AD725='Valori Consentiti - Table 1'!$AE$8,5,IF(AD725="X",1,0))+IF(AE725='Valori Consentiti - Table 1'!$AG$8,5,IF(AE725="X",1,0))+IF(AF725='Valori Consentiti - Table 1'!$AI$8,5,IF(AF725="X",1,0))+IF(AG725='Valori Consentiti - Table 1'!$AK$8,5,IF(AG725="X",1,0))+IF(AH725='Valori Consentiti - Table 1'!$AM$8,5,IF(AH725="X",1,0)),IF(G725=4,IF(S725='Valori Consentiti - Table 1'!$I$9,5,IF(S725="X",1,0))+IF(T725='Valori Consentiti - Table 1'!$K$9,5,IF(T725="X",1,0))+IF(U725='Valori Consentiti - Table 1'!$M$9,5,IF(U725="X",1,0))+IF(V725='Valori Consentiti - Table 1'!$O$9,5,IF(V725="X",1,0))+IF(W725='Valori Consentiti - Table 1'!$Q$9,5,IF(W725="X",1,0))+IF(X725='Valori Consentiti - Table 1'!$S$9,5,IF(X725="X",1,0))+IF(Y725='Valori Consentiti - Table 1'!$U$9,5,IF(Y725="X",1,0))+IF(Z725='Valori Consentiti - Table 1'!$W$9,5,IF(Z725="X",1,0))+IF(AA725='Valori Consentiti - Table 1'!$Y$9,5,IF(AA725="X",1,0))+IF(AB725='Valori Consentiti - Table 1'!$AA$9,5,IF(AB725="X",1,0))+IF(AC725='Valori Consentiti - Table 1'!$AC$9,5,IF(AC725="X",1,0))+IF(AD725='Valori Consentiti - Table 1'!$AE$9,5,IF(AD725="X",1,0))+IF(AE725='Valori Consentiti - Table 1'!$AG$9,5,IF(AE725="X",1,0))+IF(AF725='Valori Consentiti - Table 1'!$AI$9,5,IF(AF725="X",1,0))+IF(AG725='Valori Consentiti - Table 1'!$AK$9,5,IF(AG725="X",1,0))+IF(AH725='Valori Consentiti - Table 1'!$AM$9,5,IF(AH725="X",1,0)),))))</f>
        <v>0</v>
      </c>
      <c r="M725" s="16">
        <f t="shared" si="278"/>
        <v>0</v>
      </c>
      <c r="N725" s="16">
        <f t="shared" si="279"/>
        <v>16</v>
      </c>
      <c r="O725" s="16">
        <f>IF(G725=1,IF(S725='Valori Consentiti - Table 1'!$I$6,1,0)+IF(T725='Valori Consentiti - Table 1'!$K$6,1,0)+IF(U725='Valori Consentiti - Table 1'!$M$6,1,0)+IF(V725='Valori Consentiti - Table 1'!$O$6,1,0)+IF(W725='Valori Consentiti - Table 1'!$Q$6,1,0)+IF(X725='Valori Consentiti - Table 1'!$S$6,1,0)+IF(Y725='Valori Consentiti - Table 1'!$U$6,1,0)+IF(Z725='Valori Consentiti - Table 1'!$W$6,1,0)+IF(AA725='Valori Consentiti - Table 1'!$Y$6,1,0)+IF(AB725='Valori Consentiti - Table 1'!$AA$6,1,0)+IF(AC725='Valori Consentiti - Table 1'!$AC$6,1,0)+IF(AD725='Valori Consentiti - Table 1'!$AE$6,1,0)+IF(AE725='Valori Consentiti - Table 1'!$AG$6,1,0)+IF(AF725='Valori Consentiti - Table 1'!$AI$6,1,0)+IF(AG725='Valori Consentiti - Table 1'!$AK$6,1,0)+IF(AH725='Valori Consentiti - Table 1'!$AM$6,1,0),IF(G725=2,IF(S725='Valori Consentiti - Table 1'!$I$7,1,0)+IF(T725='Valori Consentiti - Table 1'!$K$7,1,0)+IF(U725='Valori Consentiti - Table 1'!$M$7,1,0)+IF(V725='Valori Consentiti - Table 1'!$O$7,1,0)+IF(W725='Valori Consentiti - Table 1'!$Q$7,1,0)+IF(X725='Valori Consentiti - Table 1'!$S$7,1,0)+IF(Y725='Valori Consentiti - Table 1'!$U$7,1,0)+IF(Z725='Valori Consentiti - Table 1'!$W$7,1,0)+IF(AA725='Valori Consentiti - Table 1'!$Y$7,1,0)+IF(AB725='Valori Consentiti - Table 1'!$AA$7,1,0)+IF(AC725='Valori Consentiti - Table 1'!$AC$7,1,0)+IF(AD725='Valori Consentiti - Table 1'!$AE$7,1,0)+IF(AE725='Valori Consentiti - Table 1'!$AG$7,1,0)+IF(AF725='Valori Consentiti - Table 1'!$AI$7,1,0)+IF(AG725='Valori Consentiti - Table 1'!$AK$7,1,0)+IF(AH725='Valori Consentiti - Table 1'!$AM$7,1,0),IF(G725=3,IF(S725='Valori Consentiti - Table 1'!$I$8,1,0)+IF(T725='Valori Consentiti - Table 1'!$K$8,1,0)+IF(U725='Valori Consentiti - Table 1'!$M$8,1,0)+IF(V725='Valori Consentiti - Table 1'!$O$8,1,0)+IF(W725='Valori Consentiti - Table 1'!$Q$8,1,0)+IF(X725='Valori Consentiti - Table 1'!$S$8,1,0)+IF(Y725='Valori Consentiti - Table 1'!$U$8,1,0)+IF(Z725='Valori Consentiti - Table 1'!$W$8,1,0)+IF(AA725='Valori Consentiti - Table 1'!$Y$8,1,0)+IF(AB725='Valori Consentiti - Table 1'!$AA$8,1,0)+IF(AC725='Valori Consentiti - Table 1'!$AC$8,1,0)+IF(AD725='Valori Consentiti - Table 1'!$AE$8,1,0)+IF(AE725='Valori Consentiti - Table 1'!$AG$8,1,0)+IF(AF725='Valori Consentiti - Table 1'!$AI$8,1,0)+IF(AG725='Valori Consentiti - Table 1'!$AK$8,1,0)+IF(AH725='Valori Consentiti - Table 1'!$AM$8,1,0),IF(G725=4,IF(S725='Valori Consentiti - Table 1'!$I$9,1,0)+IF(T725='Valori Consentiti - Table 1'!$K$9,1,0)+IF(U725='Valori Consentiti - Table 1'!$M$9,1,0)+IF(V725='Valori Consentiti - Table 1'!$O$9,1,0)+IF(W725='Valori Consentiti - Table 1'!$Q$9,1,0)+IF(X725='Valori Consentiti - Table 1'!$S$9,1,0)+IF(Y725='Valori Consentiti - Table 1'!$U$9,1,0)+IF(Z725='Valori Consentiti - Table 1'!$W$9,1,0)+IF(AA725='Valori Consentiti - Table 1'!$Y$9,1,0)+IF(AB725='Valori Consentiti - Table 1'!$AA$9,1,0)+IF(AC725='Valori Consentiti - Table 1'!$AC$9,1,0)+IF(AD725='Valori Consentiti - Table 1'!$AE$9,1,0)+IF(AE725='Valori Consentiti - Table 1'!$AG$9,1,0)+IF(AF725='Valori Consentiti - Table 1'!$AI$9,1,0)+IF(AG725='Valori Consentiti - Table 1'!$AK$9,1,0)+IF(AH725='Valori Consentiti - Table 1'!$AM$9,1,0),))))</f>
        <v>0</v>
      </c>
      <c r="P725" s="16">
        <f t="shared" si="280"/>
        <v>16</v>
      </c>
      <c r="Q725" s="16">
        <f t="shared" si="301"/>
        <v>1</v>
      </c>
      <c r="R725" s="17"/>
      <c r="S725" s="24" t="str">
        <f t="shared" si="285"/>
        <v/>
      </c>
      <c r="T725" s="25" t="str">
        <f t="shared" si="286"/>
        <v/>
      </c>
      <c r="U725" s="25" t="str">
        <f t="shared" si="287"/>
        <v/>
      </c>
      <c r="V725" s="26" t="str">
        <f t="shared" si="288"/>
        <v/>
      </c>
      <c r="W725" s="27" t="str">
        <f t="shared" si="289"/>
        <v/>
      </c>
      <c r="X725" s="25" t="str">
        <f t="shared" si="290"/>
        <v/>
      </c>
      <c r="Y725" s="25" t="str">
        <f t="shared" si="291"/>
        <v/>
      </c>
      <c r="Z725" s="26" t="str">
        <f t="shared" si="292"/>
        <v/>
      </c>
      <c r="AA725" s="27" t="str">
        <f t="shared" si="293"/>
        <v/>
      </c>
      <c r="AB725" s="25" t="str">
        <f t="shared" si="294"/>
        <v/>
      </c>
      <c r="AC725" s="25" t="str">
        <f t="shared" si="295"/>
        <v/>
      </c>
      <c r="AD725" s="26" t="str">
        <f t="shared" si="296"/>
        <v/>
      </c>
      <c r="AE725" s="27" t="str">
        <f t="shared" si="297"/>
        <v/>
      </c>
      <c r="AF725" s="25" t="str">
        <f t="shared" si="298"/>
        <v/>
      </c>
      <c r="AG725" s="25" t="str">
        <f t="shared" si="299"/>
        <v/>
      </c>
      <c r="AH725" s="26" t="str">
        <f t="shared" si="300"/>
        <v/>
      </c>
      <c r="AI725" s="29" t="b">
        <f t="shared" si="281"/>
        <v>0</v>
      </c>
      <c r="AJ725" s="29" t="b">
        <f t="shared" si="282"/>
        <v>0</v>
      </c>
      <c r="AK725" s="29" t="b">
        <f t="shared" si="283"/>
        <v>0</v>
      </c>
      <c r="AL725" s="29" t="b">
        <f t="shared" si="284"/>
        <v>0</v>
      </c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</row>
    <row r="726" spans="1:252" s="37" customFormat="1" ht="18" customHeight="1">
      <c r="A726" s="31"/>
      <c r="B726" s="31"/>
      <c r="C726" s="41"/>
      <c r="D726" s="14"/>
      <c r="E726" s="18"/>
      <c r="F726" s="31"/>
      <c r="G726" s="14"/>
      <c r="H726" s="15"/>
      <c r="I726" s="15"/>
      <c r="J726" s="15"/>
      <c r="K726" s="15"/>
      <c r="L726" s="40">
        <f>IF(G726=1,IF(S726='Valori Consentiti - Table 1'!$I$6,5,IF(S726="X",1,0))+IF(T726='Valori Consentiti - Table 1'!$K$6,5,IF(T726="X",1,0))+IF(U726='Valori Consentiti - Table 1'!$M$6,5,IF(U726="X",1,0))+IF(V726='Valori Consentiti - Table 1'!$O$6,5,IF(V726="X",1,0))+IF(W726='Valori Consentiti - Table 1'!$Q$6,5,IF(W726="X",1,0))+IF(X726='Valori Consentiti - Table 1'!$S$6,5,IF(X726="X",1,0))+IF(Y726='Valori Consentiti - Table 1'!$U$6,5,IF(Y726="X",1,0))+IF(Z726='Valori Consentiti - Table 1'!$W$6,5,IF(Z726="X",1,0))+IF(AA726='Valori Consentiti - Table 1'!$Y$6,5,IF(AA726="X",1,0))+IF(AB726='Valori Consentiti - Table 1'!$AA$6,5,IF(AB726="X",1,0))+IF(AC726='Valori Consentiti - Table 1'!$AC$6,5,IF(AC726="X",1,0))+IF(AD726='Valori Consentiti - Table 1'!$AE$6,5,IF(AD726="X",1,0))+IF(AE726='Valori Consentiti - Table 1'!$AG$6,5,IF(AE726="X",1,0))+IF(AF726='Valori Consentiti - Table 1'!$AI$6,5,IF(AF726="X",1,0))+IF(AG726='Valori Consentiti - Table 1'!$AK$6,5,IF(AG726="X",1,0))+IF(AH726='Valori Consentiti - Table 1'!$AM$6,5,IF(AH726="X",1,0)),IF(G726=2,IF(S726='Valori Consentiti - Table 1'!$I$7,5,IF(S726="X",1,0))+IF(T726='Valori Consentiti - Table 1'!$K$7,5,IF(T726="X",1,0))+IF(U726='Valori Consentiti - Table 1'!$M$7,5,IF(U726="X",1,0))+IF(V726='Valori Consentiti - Table 1'!$O$7,5,IF(V726="X",1,0))+IF(W726='Valori Consentiti - Table 1'!$Q$7,5,IF(W726="X",1,0))+IF(X726='Valori Consentiti - Table 1'!$S$7,5,IF(X726="X",1,0))+IF(Y726='Valori Consentiti - Table 1'!$U$7,5,IF(Y726="X",1,0))+IF(Z726='Valori Consentiti - Table 1'!$W$7,5,IF(Z726="X",1,0))+IF(AA726='Valori Consentiti - Table 1'!$Y$7,5,IF(AA726="X",1,0))+IF(AB726='Valori Consentiti - Table 1'!$AA$7,5,IF(AB726="X",1,0))+IF(AC726='Valori Consentiti - Table 1'!$AC$7,5,IF(AC726="X",1,0))+IF(AD726='Valori Consentiti - Table 1'!$AE$7,5,IF(AD726="X",1,0))+IF(AE726='Valori Consentiti - Table 1'!$AG$7,5,IF(AE726="X",1,0))+IF(AF726='Valori Consentiti - Table 1'!$AI$7,5,IF(AF726="X",1,0))+IF(AG726='Valori Consentiti - Table 1'!$AK$7,5,IF(AG726="X",1,0))+IF(AH726='Valori Consentiti - Table 1'!$AM$7,5,IF(AH726="X",1,0)),IF(G726=3,IF(S726='Valori Consentiti - Table 1'!$I$8,5,IF(S726="X",1,0))+IF(T726='Valori Consentiti - Table 1'!$K$8,5,IF(T726="X",1,0))+IF(U726='Valori Consentiti - Table 1'!$M$8,5,IF(U726="X",1,0))+IF(V726='Valori Consentiti - Table 1'!$O$8,5,IF(V726="X",1,0))+IF(W726='Valori Consentiti - Table 1'!$Q$8,5,IF(W726="X",1,0))+IF(X726='Valori Consentiti - Table 1'!$S$8,5,IF(X726="X",1,0))+IF(Y726='Valori Consentiti - Table 1'!$U$8,5,IF(Y726="X",1,0))+IF(Z726='Valori Consentiti - Table 1'!$W$8,5,IF(Z726="X",1,0))+IF(AA726='Valori Consentiti - Table 1'!$Y$8,5,IF(AA726="X",1,0))+IF(AB726='Valori Consentiti - Table 1'!$AA$8,5,IF(AB726="X",1,0))+IF(AC726='Valori Consentiti - Table 1'!$AC$8,5,IF(AC726="X",1,0))+IF(AD726='Valori Consentiti - Table 1'!$AE$8,5,IF(AD726="X",1,0))+IF(AE726='Valori Consentiti - Table 1'!$AG$8,5,IF(AE726="X",1,0))+IF(AF726='Valori Consentiti - Table 1'!$AI$8,5,IF(AF726="X",1,0))+IF(AG726='Valori Consentiti - Table 1'!$AK$8,5,IF(AG726="X",1,0))+IF(AH726='Valori Consentiti - Table 1'!$AM$8,5,IF(AH726="X",1,0)),IF(G726=4,IF(S726='Valori Consentiti - Table 1'!$I$9,5,IF(S726="X",1,0))+IF(T726='Valori Consentiti - Table 1'!$K$9,5,IF(T726="X",1,0))+IF(U726='Valori Consentiti - Table 1'!$M$9,5,IF(U726="X",1,0))+IF(V726='Valori Consentiti - Table 1'!$O$9,5,IF(V726="X",1,0))+IF(W726='Valori Consentiti - Table 1'!$Q$9,5,IF(W726="X",1,0))+IF(X726='Valori Consentiti - Table 1'!$S$9,5,IF(X726="X",1,0))+IF(Y726='Valori Consentiti - Table 1'!$U$9,5,IF(Y726="X",1,0))+IF(Z726='Valori Consentiti - Table 1'!$W$9,5,IF(Z726="X",1,0))+IF(AA726='Valori Consentiti - Table 1'!$Y$9,5,IF(AA726="X",1,0))+IF(AB726='Valori Consentiti - Table 1'!$AA$9,5,IF(AB726="X",1,0))+IF(AC726='Valori Consentiti - Table 1'!$AC$9,5,IF(AC726="X",1,0))+IF(AD726='Valori Consentiti - Table 1'!$AE$9,5,IF(AD726="X",1,0))+IF(AE726='Valori Consentiti - Table 1'!$AG$9,5,IF(AE726="X",1,0))+IF(AF726='Valori Consentiti - Table 1'!$AI$9,5,IF(AF726="X",1,0))+IF(AG726='Valori Consentiti - Table 1'!$AK$9,5,IF(AG726="X",1,0))+IF(AH726='Valori Consentiti - Table 1'!$AM$9,5,IF(AH726="X",1,0)),))))</f>
        <v>0</v>
      </c>
      <c r="M726" s="16">
        <f t="shared" si="278"/>
        <v>0</v>
      </c>
      <c r="N726" s="16">
        <f t="shared" si="279"/>
        <v>16</v>
      </c>
      <c r="O726" s="16">
        <f>IF(G726=1,IF(S726='Valori Consentiti - Table 1'!$I$6,1,0)+IF(T726='Valori Consentiti - Table 1'!$K$6,1,0)+IF(U726='Valori Consentiti - Table 1'!$M$6,1,0)+IF(V726='Valori Consentiti - Table 1'!$O$6,1,0)+IF(W726='Valori Consentiti - Table 1'!$Q$6,1,0)+IF(X726='Valori Consentiti - Table 1'!$S$6,1,0)+IF(Y726='Valori Consentiti - Table 1'!$U$6,1,0)+IF(Z726='Valori Consentiti - Table 1'!$W$6,1,0)+IF(AA726='Valori Consentiti - Table 1'!$Y$6,1,0)+IF(AB726='Valori Consentiti - Table 1'!$AA$6,1,0)+IF(AC726='Valori Consentiti - Table 1'!$AC$6,1,0)+IF(AD726='Valori Consentiti - Table 1'!$AE$6,1,0)+IF(AE726='Valori Consentiti - Table 1'!$AG$6,1,0)+IF(AF726='Valori Consentiti - Table 1'!$AI$6,1,0)+IF(AG726='Valori Consentiti - Table 1'!$AK$6,1,0)+IF(AH726='Valori Consentiti - Table 1'!$AM$6,1,0),IF(G726=2,IF(S726='Valori Consentiti - Table 1'!$I$7,1,0)+IF(T726='Valori Consentiti - Table 1'!$K$7,1,0)+IF(U726='Valori Consentiti - Table 1'!$M$7,1,0)+IF(V726='Valori Consentiti - Table 1'!$O$7,1,0)+IF(W726='Valori Consentiti - Table 1'!$Q$7,1,0)+IF(X726='Valori Consentiti - Table 1'!$S$7,1,0)+IF(Y726='Valori Consentiti - Table 1'!$U$7,1,0)+IF(Z726='Valori Consentiti - Table 1'!$W$7,1,0)+IF(AA726='Valori Consentiti - Table 1'!$Y$7,1,0)+IF(AB726='Valori Consentiti - Table 1'!$AA$7,1,0)+IF(AC726='Valori Consentiti - Table 1'!$AC$7,1,0)+IF(AD726='Valori Consentiti - Table 1'!$AE$7,1,0)+IF(AE726='Valori Consentiti - Table 1'!$AG$7,1,0)+IF(AF726='Valori Consentiti - Table 1'!$AI$7,1,0)+IF(AG726='Valori Consentiti - Table 1'!$AK$7,1,0)+IF(AH726='Valori Consentiti - Table 1'!$AM$7,1,0),IF(G726=3,IF(S726='Valori Consentiti - Table 1'!$I$8,1,0)+IF(T726='Valori Consentiti - Table 1'!$K$8,1,0)+IF(U726='Valori Consentiti - Table 1'!$M$8,1,0)+IF(V726='Valori Consentiti - Table 1'!$O$8,1,0)+IF(W726='Valori Consentiti - Table 1'!$Q$8,1,0)+IF(X726='Valori Consentiti - Table 1'!$S$8,1,0)+IF(Y726='Valori Consentiti - Table 1'!$U$8,1,0)+IF(Z726='Valori Consentiti - Table 1'!$W$8,1,0)+IF(AA726='Valori Consentiti - Table 1'!$Y$8,1,0)+IF(AB726='Valori Consentiti - Table 1'!$AA$8,1,0)+IF(AC726='Valori Consentiti - Table 1'!$AC$8,1,0)+IF(AD726='Valori Consentiti - Table 1'!$AE$8,1,0)+IF(AE726='Valori Consentiti - Table 1'!$AG$8,1,0)+IF(AF726='Valori Consentiti - Table 1'!$AI$8,1,0)+IF(AG726='Valori Consentiti - Table 1'!$AK$8,1,0)+IF(AH726='Valori Consentiti - Table 1'!$AM$8,1,0),IF(G726=4,IF(S726='Valori Consentiti - Table 1'!$I$9,1,0)+IF(T726='Valori Consentiti - Table 1'!$K$9,1,0)+IF(U726='Valori Consentiti - Table 1'!$M$9,1,0)+IF(V726='Valori Consentiti - Table 1'!$O$9,1,0)+IF(W726='Valori Consentiti - Table 1'!$Q$9,1,0)+IF(X726='Valori Consentiti - Table 1'!$S$9,1,0)+IF(Y726='Valori Consentiti - Table 1'!$U$9,1,0)+IF(Z726='Valori Consentiti - Table 1'!$W$9,1,0)+IF(AA726='Valori Consentiti - Table 1'!$Y$9,1,0)+IF(AB726='Valori Consentiti - Table 1'!$AA$9,1,0)+IF(AC726='Valori Consentiti - Table 1'!$AC$9,1,0)+IF(AD726='Valori Consentiti - Table 1'!$AE$9,1,0)+IF(AE726='Valori Consentiti - Table 1'!$AG$9,1,0)+IF(AF726='Valori Consentiti - Table 1'!$AI$9,1,0)+IF(AG726='Valori Consentiti - Table 1'!$AK$9,1,0)+IF(AH726='Valori Consentiti - Table 1'!$AM$9,1,0),))))</f>
        <v>0</v>
      </c>
      <c r="P726" s="16">
        <f t="shared" si="280"/>
        <v>16</v>
      </c>
      <c r="Q726" s="16">
        <f t="shared" si="301"/>
        <v>1</v>
      </c>
      <c r="R726" s="17"/>
      <c r="S726" s="24" t="str">
        <f t="shared" si="285"/>
        <v/>
      </c>
      <c r="T726" s="25" t="str">
        <f t="shared" si="286"/>
        <v/>
      </c>
      <c r="U726" s="25" t="str">
        <f t="shared" si="287"/>
        <v/>
      </c>
      <c r="V726" s="26" t="str">
        <f t="shared" si="288"/>
        <v/>
      </c>
      <c r="W726" s="27" t="str">
        <f t="shared" si="289"/>
        <v/>
      </c>
      <c r="X726" s="25" t="str">
        <f t="shared" si="290"/>
        <v/>
      </c>
      <c r="Y726" s="25" t="str">
        <f t="shared" si="291"/>
        <v/>
      </c>
      <c r="Z726" s="26" t="str">
        <f t="shared" si="292"/>
        <v/>
      </c>
      <c r="AA726" s="27" t="str">
        <f t="shared" si="293"/>
        <v/>
      </c>
      <c r="AB726" s="25" t="str">
        <f t="shared" si="294"/>
        <v/>
      </c>
      <c r="AC726" s="25" t="str">
        <f t="shared" si="295"/>
        <v/>
      </c>
      <c r="AD726" s="26" t="str">
        <f t="shared" si="296"/>
        <v/>
      </c>
      <c r="AE726" s="27" t="str">
        <f t="shared" si="297"/>
        <v/>
      </c>
      <c r="AF726" s="25" t="str">
        <f t="shared" si="298"/>
        <v/>
      </c>
      <c r="AG726" s="25" t="str">
        <f t="shared" si="299"/>
        <v/>
      </c>
      <c r="AH726" s="26" t="str">
        <f t="shared" si="300"/>
        <v/>
      </c>
      <c r="AI726" s="29" t="b">
        <f t="shared" si="281"/>
        <v>0</v>
      </c>
      <c r="AJ726" s="29" t="b">
        <f t="shared" si="282"/>
        <v>0</v>
      </c>
      <c r="AK726" s="29" t="b">
        <f t="shared" si="283"/>
        <v>0</v>
      </c>
      <c r="AL726" s="29" t="b">
        <f t="shared" si="284"/>
        <v>0</v>
      </c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</row>
    <row r="727" spans="1:252" s="37" customFormat="1" ht="18" customHeight="1">
      <c r="A727" s="31"/>
      <c r="B727" s="31"/>
      <c r="C727" s="41"/>
      <c r="D727" s="14"/>
      <c r="E727" s="18"/>
      <c r="F727" s="31"/>
      <c r="G727" s="14"/>
      <c r="H727" s="15"/>
      <c r="I727" s="15"/>
      <c r="J727" s="15"/>
      <c r="K727" s="15"/>
      <c r="L727" s="40">
        <f>IF(G727=1,IF(S727='Valori Consentiti - Table 1'!$I$6,5,IF(S727="X",1,0))+IF(T727='Valori Consentiti - Table 1'!$K$6,5,IF(T727="X",1,0))+IF(U727='Valori Consentiti - Table 1'!$M$6,5,IF(U727="X",1,0))+IF(V727='Valori Consentiti - Table 1'!$O$6,5,IF(V727="X",1,0))+IF(W727='Valori Consentiti - Table 1'!$Q$6,5,IF(W727="X",1,0))+IF(X727='Valori Consentiti - Table 1'!$S$6,5,IF(X727="X",1,0))+IF(Y727='Valori Consentiti - Table 1'!$U$6,5,IF(Y727="X",1,0))+IF(Z727='Valori Consentiti - Table 1'!$W$6,5,IF(Z727="X",1,0))+IF(AA727='Valori Consentiti - Table 1'!$Y$6,5,IF(AA727="X",1,0))+IF(AB727='Valori Consentiti - Table 1'!$AA$6,5,IF(AB727="X",1,0))+IF(AC727='Valori Consentiti - Table 1'!$AC$6,5,IF(AC727="X",1,0))+IF(AD727='Valori Consentiti - Table 1'!$AE$6,5,IF(AD727="X",1,0))+IF(AE727='Valori Consentiti - Table 1'!$AG$6,5,IF(AE727="X",1,0))+IF(AF727='Valori Consentiti - Table 1'!$AI$6,5,IF(AF727="X",1,0))+IF(AG727='Valori Consentiti - Table 1'!$AK$6,5,IF(AG727="X",1,0))+IF(AH727='Valori Consentiti - Table 1'!$AM$6,5,IF(AH727="X",1,0)),IF(G727=2,IF(S727='Valori Consentiti - Table 1'!$I$7,5,IF(S727="X",1,0))+IF(T727='Valori Consentiti - Table 1'!$K$7,5,IF(T727="X",1,0))+IF(U727='Valori Consentiti - Table 1'!$M$7,5,IF(U727="X",1,0))+IF(V727='Valori Consentiti - Table 1'!$O$7,5,IF(V727="X",1,0))+IF(W727='Valori Consentiti - Table 1'!$Q$7,5,IF(W727="X",1,0))+IF(X727='Valori Consentiti - Table 1'!$S$7,5,IF(X727="X",1,0))+IF(Y727='Valori Consentiti - Table 1'!$U$7,5,IF(Y727="X",1,0))+IF(Z727='Valori Consentiti - Table 1'!$W$7,5,IF(Z727="X",1,0))+IF(AA727='Valori Consentiti - Table 1'!$Y$7,5,IF(AA727="X",1,0))+IF(AB727='Valori Consentiti - Table 1'!$AA$7,5,IF(AB727="X",1,0))+IF(AC727='Valori Consentiti - Table 1'!$AC$7,5,IF(AC727="X",1,0))+IF(AD727='Valori Consentiti - Table 1'!$AE$7,5,IF(AD727="X",1,0))+IF(AE727='Valori Consentiti - Table 1'!$AG$7,5,IF(AE727="X",1,0))+IF(AF727='Valori Consentiti - Table 1'!$AI$7,5,IF(AF727="X",1,0))+IF(AG727='Valori Consentiti - Table 1'!$AK$7,5,IF(AG727="X",1,0))+IF(AH727='Valori Consentiti - Table 1'!$AM$7,5,IF(AH727="X",1,0)),IF(G727=3,IF(S727='Valori Consentiti - Table 1'!$I$8,5,IF(S727="X",1,0))+IF(T727='Valori Consentiti - Table 1'!$K$8,5,IF(T727="X",1,0))+IF(U727='Valori Consentiti - Table 1'!$M$8,5,IF(U727="X",1,0))+IF(V727='Valori Consentiti - Table 1'!$O$8,5,IF(V727="X",1,0))+IF(W727='Valori Consentiti - Table 1'!$Q$8,5,IF(W727="X",1,0))+IF(X727='Valori Consentiti - Table 1'!$S$8,5,IF(X727="X",1,0))+IF(Y727='Valori Consentiti - Table 1'!$U$8,5,IF(Y727="X",1,0))+IF(Z727='Valori Consentiti - Table 1'!$W$8,5,IF(Z727="X",1,0))+IF(AA727='Valori Consentiti - Table 1'!$Y$8,5,IF(AA727="X",1,0))+IF(AB727='Valori Consentiti - Table 1'!$AA$8,5,IF(AB727="X",1,0))+IF(AC727='Valori Consentiti - Table 1'!$AC$8,5,IF(AC727="X",1,0))+IF(AD727='Valori Consentiti - Table 1'!$AE$8,5,IF(AD727="X",1,0))+IF(AE727='Valori Consentiti - Table 1'!$AG$8,5,IF(AE727="X",1,0))+IF(AF727='Valori Consentiti - Table 1'!$AI$8,5,IF(AF727="X",1,0))+IF(AG727='Valori Consentiti - Table 1'!$AK$8,5,IF(AG727="X",1,0))+IF(AH727='Valori Consentiti - Table 1'!$AM$8,5,IF(AH727="X",1,0)),IF(G727=4,IF(S727='Valori Consentiti - Table 1'!$I$9,5,IF(S727="X",1,0))+IF(T727='Valori Consentiti - Table 1'!$K$9,5,IF(T727="X",1,0))+IF(U727='Valori Consentiti - Table 1'!$M$9,5,IF(U727="X",1,0))+IF(V727='Valori Consentiti - Table 1'!$O$9,5,IF(V727="X",1,0))+IF(W727='Valori Consentiti - Table 1'!$Q$9,5,IF(W727="X",1,0))+IF(X727='Valori Consentiti - Table 1'!$S$9,5,IF(X727="X",1,0))+IF(Y727='Valori Consentiti - Table 1'!$U$9,5,IF(Y727="X",1,0))+IF(Z727='Valori Consentiti - Table 1'!$W$9,5,IF(Z727="X",1,0))+IF(AA727='Valori Consentiti - Table 1'!$Y$9,5,IF(AA727="X",1,0))+IF(AB727='Valori Consentiti - Table 1'!$AA$9,5,IF(AB727="X",1,0))+IF(AC727='Valori Consentiti - Table 1'!$AC$9,5,IF(AC727="X",1,0))+IF(AD727='Valori Consentiti - Table 1'!$AE$9,5,IF(AD727="X",1,0))+IF(AE727='Valori Consentiti - Table 1'!$AG$9,5,IF(AE727="X",1,0))+IF(AF727='Valori Consentiti - Table 1'!$AI$9,5,IF(AF727="X",1,0))+IF(AG727='Valori Consentiti - Table 1'!$AK$9,5,IF(AG727="X",1,0))+IF(AH727='Valori Consentiti - Table 1'!$AM$9,5,IF(AH727="X",1,0)),))))</f>
        <v>0</v>
      </c>
      <c r="M727" s="16">
        <f t="shared" si="278"/>
        <v>0</v>
      </c>
      <c r="N727" s="16">
        <f t="shared" si="279"/>
        <v>16</v>
      </c>
      <c r="O727" s="16">
        <f>IF(G727=1,IF(S727='Valori Consentiti - Table 1'!$I$6,1,0)+IF(T727='Valori Consentiti - Table 1'!$K$6,1,0)+IF(U727='Valori Consentiti - Table 1'!$M$6,1,0)+IF(V727='Valori Consentiti - Table 1'!$O$6,1,0)+IF(W727='Valori Consentiti - Table 1'!$Q$6,1,0)+IF(X727='Valori Consentiti - Table 1'!$S$6,1,0)+IF(Y727='Valori Consentiti - Table 1'!$U$6,1,0)+IF(Z727='Valori Consentiti - Table 1'!$W$6,1,0)+IF(AA727='Valori Consentiti - Table 1'!$Y$6,1,0)+IF(AB727='Valori Consentiti - Table 1'!$AA$6,1,0)+IF(AC727='Valori Consentiti - Table 1'!$AC$6,1,0)+IF(AD727='Valori Consentiti - Table 1'!$AE$6,1,0)+IF(AE727='Valori Consentiti - Table 1'!$AG$6,1,0)+IF(AF727='Valori Consentiti - Table 1'!$AI$6,1,0)+IF(AG727='Valori Consentiti - Table 1'!$AK$6,1,0)+IF(AH727='Valori Consentiti - Table 1'!$AM$6,1,0),IF(G727=2,IF(S727='Valori Consentiti - Table 1'!$I$7,1,0)+IF(T727='Valori Consentiti - Table 1'!$K$7,1,0)+IF(U727='Valori Consentiti - Table 1'!$M$7,1,0)+IF(V727='Valori Consentiti - Table 1'!$O$7,1,0)+IF(W727='Valori Consentiti - Table 1'!$Q$7,1,0)+IF(X727='Valori Consentiti - Table 1'!$S$7,1,0)+IF(Y727='Valori Consentiti - Table 1'!$U$7,1,0)+IF(Z727='Valori Consentiti - Table 1'!$W$7,1,0)+IF(AA727='Valori Consentiti - Table 1'!$Y$7,1,0)+IF(AB727='Valori Consentiti - Table 1'!$AA$7,1,0)+IF(AC727='Valori Consentiti - Table 1'!$AC$7,1,0)+IF(AD727='Valori Consentiti - Table 1'!$AE$7,1,0)+IF(AE727='Valori Consentiti - Table 1'!$AG$7,1,0)+IF(AF727='Valori Consentiti - Table 1'!$AI$7,1,0)+IF(AG727='Valori Consentiti - Table 1'!$AK$7,1,0)+IF(AH727='Valori Consentiti - Table 1'!$AM$7,1,0),IF(G727=3,IF(S727='Valori Consentiti - Table 1'!$I$8,1,0)+IF(T727='Valori Consentiti - Table 1'!$K$8,1,0)+IF(U727='Valori Consentiti - Table 1'!$M$8,1,0)+IF(V727='Valori Consentiti - Table 1'!$O$8,1,0)+IF(W727='Valori Consentiti - Table 1'!$Q$8,1,0)+IF(X727='Valori Consentiti - Table 1'!$S$8,1,0)+IF(Y727='Valori Consentiti - Table 1'!$U$8,1,0)+IF(Z727='Valori Consentiti - Table 1'!$W$8,1,0)+IF(AA727='Valori Consentiti - Table 1'!$Y$8,1,0)+IF(AB727='Valori Consentiti - Table 1'!$AA$8,1,0)+IF(AC727='Valori Consentiti - Table 1'!$AC$8,1,0)+IF(AD727='Valori Consentiti - Table 1'!$AE$8,1,0)+IF(AE727='Valori Consentiti - Table 1'!$AG$8,1,0)+IF(AF727='Valori Consentiti - Table 1'!$AI$8,1,0)+IF(AG727='Valori Consentiti - Table 1'!$AK$8,1,0)+IF(AH727='Valori Consentiti - Table 1'!$AM$8,1,0),IF(G727=4,IF(S727='Valori Consentiti - Table 1'!$I$9,1,0)+IF(T727='Valori Consentiti - Table 1'!$K$9,1,0)+IF(U727='Valori Consentiti - Table 1'!$M$9,1,0)+IF(V727='Valori Consentiti - Table 1'!$O$9,1,0)+IF(W727='Valori Consentiti - Table 1'!$Q$9,1,0)+IF(X727='Valori Consentiti - Table 1'!$S$9,1,0)+IF(Y727='Valori Consentiti - Table 1'!$U$9,1,0)+IF(Z727='Valori Consentiti - Table 1'!$W$9,1,0)+IF(AA727='Valori Consentiti - Table 1'!$Y$9,1,0)+IF(AB727='Valori Consentiti - Table 1'!$AA$9,1,0)+IF(AC727='Valori Consentiti - Table 1'!$AC$9,1,0)+IF(AD727='Valori Consentiti - Table 1'!$AE$9,1,0)+IF(AE727='Valori Consentiti - Table 1'!$AG$9,1,0)+IF(AF727='Valori Consentiti - Table 1'!$AI$9,1,0)+IF(AG727='Valori Consentiti - Table 1'!$AK$9,1,0)+IF(AH727='Valori Consentiti - Table 1'!$AM$9,1,0),))))</f>
        <v>0</v>
      </c>
      <c r="P727" s="16">
        <f t="shared" si="280"/>
        <v>16</v>
      </c>
      <c r="Q727" s="16">
        <f t="shared" si="301"/>
        <v>1</v>
      </c>
      <c r="R727" s="17"/>
      <c r="S727" s="24" t="str">
        <f t="shared" si="285"/>
        <v/>
      </c>
      <c r="T727" s="25" t="str">
        <f t="shared" si="286"/>
        <v/>
      </c>
      <c r="U727" s="25" t="str">
        <f t="shared" si="287"/>
        <v/>
      </c>
      <c r="V727" s="26" t="str">
        <f t="shared" si="288"/>
        <v/>
      </c>
      <c r="W727" s="27" t="str">
        <f t="shared" si="289"/>
        <v/>
      </c>
      <c r="X727" s="25" t="str">
        <f t="shared" si="290"/>
        <v/>
      </c>
      <c r="Y727" s="25" t="str">
        <f t="shared" si="291"/>
        <v/>
      </c>
      <c r="Z727" s="26" t="str">
        <f t="shared" si="292"/>
        <v/>
      </c>
      <c r="AA727" s="27" t="str">
        <f t="shared" si="293"/>
        <v/>
      </c>
      <c r="AB727" s="25" t="str">
        <f t="shared" si="294"/>
        <v/>
      </c>
      <c r="AC727" s="25" t="str">
        <f t="shared" si="295"/>
        <v/>
      </c>
      <c r="AD727" s="26" t="str">
        <f t="shared" si="296"/>
        <v/>
      </c>
      <c r="AE727" s="27" t="str">
        <f t="shared" si="297"/>
        <v/>
      </c>
      <c r="AF727" s="25" t="str">
        <f t="shared" si="298"/>
        <v/>
      </c>
      <c r="AG727" s="25" t="str">
        <f t="shared" si="299"/>
        <v/>
      </c>
      <c r="AH727" s="26" t="str">
        <f t="shared" si="300"/>
        <v/>
      </c>
      <c r="AI727" s="29" t="b">
        <f t="shared" si="281"/>
        <v>0</v>
      </c>
      <c r="AJ727" s="29" t="b">
        <f t="shared" si="282"/>
        <v>0</v>
      </c>
      <c r="AK727" s="29" t="b">
        <f t="shared" si="283"/>
        <v>0</v>
      </c>
      <c r="AL727" s="29" t="b">
        <f t="shared" si="284"/>
        <v>0</v>
      </c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</row>
    <row r="728" spans="1:252" s="37" customFormat="1" ht="18" customHeight="1">
      <c r="A728" s="31"/>
      <c r="B728" s="31"/>
      <c r="C728" s="41"/>
      <c r="D728" s="14"/>
      <c r="E728" s="18"/>
      <c r="F728" s="31"/>
      <c r="G728" s="14"/>
      <c r="H728" s="15"/>
      <c r="I728" s="15"/>
      <c r="J728" s="15"/>
      <c r="K728" s="15"/>
      <c r="L728" s="40">
        <f>IF(G728=1,IF(S728='Valori Consentiti - Table 1'!$I$6,5,IF(S728="X",1,0))+IF(T728='Valori Consentiti - Table 1'!$K$6,5,IF(T728="X",1,0))+IF(U728='Valori Consentiti - Table 1'!$M$6,5,IF(U728="X",1,0))+IF(V728='Valori Consentiti - Table 1'!$O$6,5,IF(V728="X",1,0))+IF(W728='Valori Consentiti - Table 1'!$Q$6,5,IF(W728="X",1,0))+IF(X728='Valori Consentiti - Table 1'!$S$6,5,IF(X728="X",1,0))+IF(Y728='Valori Consentiti - Table 1'!$U$6,5,IF(Y728="X",1,0))+IF(Z728='Valori Consentiti - Table 1'!$W$6,5,IF(Z728="X",1,0))+IF(AA728='Valori Consentiti - Table 1'!$Y$6,5,IF(AA728="X",1,0))+IF(AB728='Valori Consentiti - Table 1'!$AA$6,5,IF(AB728="X",1,0))+IF(AC728='Valori Consentiti - Table 1'!$AC$6,5,IF(AC728="X",1,0))+IF(AD728='Valori Consentiti - Table 1'!$AE$6,5,IF(AD728="X",1,0))+IF(AE728='Valori Consentiti - Table 1'!$AG$6,5,IF(AE728="X",1,0))+IF(AF728='Valori Consentiti - Table 1'!$AI$6,5,IF(AF728="X",1,0))+IF(AG728='Valori Consentiti - Table 1'!$AK$6,5,IF(AG728="X",1,0))+IF(AH728='Valori Consentiti - Table 1'!$AM$6,5,IF(AH728="X",1,0)),IF(G728=2,IF(S728='Valori Consentiti - Table 1'!$I$7,5,IF(S728="X",1,0))+IF(T728='Valori Consentiti - Table 1'!$K$7,5,IF(T728="X",1,0))+IF(U728='Valori Consentiti - Table 1'!$M$7,5,IF(U728="X",1,0))+IF(V728='Valori Consentiti - Table 1'!$O$7,5,IF(V728="X",1,0))+IF(W728='Valori Consentiti - Table 1'!$Q$7,5,IF(W728="X",1,0))+IF(X728='Valori Consentiti - Table 1'!$S$7,5,IF(X728="X",1,0))+IF(Y728='Valori Consentiti - Table 1'!$U$7,5,IF(Y728="X",1,0))+IF(Z728='Valori Consentiti - Table 1'!$W$7,5,IF(Z728="X",1,0))+IF(AA728='Valori Consentiti - Table 1'!$Y$7,5,IF(AA728="X",1,0))+IF(AB728='Valori Consentiti - Table 1'!$AA$7,5,IF(AB728="X",1,0))+IF(AC728='Valori Consentiti - Table 1'!$AC$7,5,IF(AC728="X",1,0))+IF(AD728='Valori Consentiti - Table 1'!$AE$7,5,IF(AD728="X",1,0))+IF(AE728='Valori Consentiti - Table 1'!$AG$7,5,IF(AE728="X",1,0))+IF(AF728='Valori Consentiti - Table 1'!$AI$7,5,IF(AF728="X",1,0))+IF(AG728='Valori Consentiti - Table 1'!$AK$7,5,IF(AG728="X",1,0))+IF(AH728='Valori Consentiti - Table 1'!$AM$7,5,IF(AH728="X",1,0)),IF(G728=3,IF(S728='Valori Consentiti - Table 1'!$I$8,5,IF(S728="X",1,0))+IF(T728='Valori Consentiti - Table 1'!$K$8,5,IF(T728="X",1,0))+IF(U728='Valori Consentiti - Table 1'!$M$8,5,IF(U728="X",1,0))+IF(V728='Valori Consentiti - Table 1'!$O$8,5,IF(V728="X",1,0))+IF(W728='Valori Consentiti - Table 1'!$Q$8,5,IF(W728="X",1,0))+IF(X728='Valori Consentiti - Table 1'!$S$8,5,IF(X728="X",1,0))+IF(Y728='Valori Consentiti - Table 1'!$U$8,5,IF(Y728="X",1,0))+IF(Z728='Valori Consentiti - Table 1'!$W$8,5,IF(Z728="X",1,0))+IF(AA728='Valori Consentiti - Table 1'!$Y$8,5,IF(AA728="X",1,0))+IF(AB728='Valori Consentiti - Table 1'!$AA$8,5,IF(AB728="X",1,0))+IF(AC728='Valori Consentiti - Table 1'!$AC$8,5,IF(AC728="X",1,0))+IF(AD728='Valori Consentiti - Table 1'!$AE$8,5,IF(AD728="X",1,0))+IF(AE728='Valori Consentiti - Table 1'!$AG$8,5,IF(AE728="X",1,0))+IF(AF728='Valori Consentiti - Table 1'!$AI$8,5,IF(AF728="X",1,0))+IF(AG728='Valori Consentiti - Table 1'!$AK$8,5,IF(AG728="X",1,0))+IF(AH728='Valori Consentiti - Table 1'!$AM$8,5,IF(AH728="X",1,0)),IF(G728=4,IF(S728='Valori Consentiti - Table 1'!$I$9,5,IF(S728="X",1,0))+IF(T728='Valori Consentiti - Table 1'!$K$9,5,IF(T728="X",1,0))+IF(U728='Valori Consentiti - Table 1'!$M$9,5,IF(U728="X",1,0))+IF(V728='Valori Consentiti - Table 1'!$O$9,5,IF(V728="X",1,0))+IF(W728='Valori Consentiti - Table 1'!$Q$9,5,IF(W728="X",1,0))+IF(X728='Valori Consentiti - Table 1'!$S$9,5,IF(X728="X",1,0))+IF(Y728='Valori Consentiti - Table 1'!$U$9,5,IF(Y728="X",1,0))+IF(Z728='Valori Consentiti - Table 1'!$W$9,5,IF(Z728="X",1,0))+IF(AA728='Valori Consentiti - Table 1'!$Y$9,5,IF(AA728="X",1,0))+IF(AB728='Valori Consentiti - Table 1'!$AA$9,5,IF(AB728="X",1,0))+IF(AC728='Valori Consentiti - Table 1'!$AC$9,5,IF(AC728="X",1,0))+IF(AD728='Valori Consentiti - Table 1'!$AE$9,5,IF(AD728="X",1,0))+IF(AE728='Valori Consentiti - Table 1'!$AG$9,5,IF(AE728="X",1,0))+IF(AF728='Valori Consentiti - Table 1'!$AI$9,5,IF(AF728="X",1,0))+IF(AG728='Valori Consentiti - Table 1'!$AK$9,5,IF(AG728="X",1,0))+IF(AH728='Valori Consentiti - Table 1'!$AM$9,5,IF(AH728="X",1,0)),))))</f>
        <v>0</v>
      </c>
      <c r="M728" s="16">
        <f t="shared" si="278"/>
        <v>0</v>
      </c>
      <c r="N728" s="16">
        <f t="shared" si="279"/>
        <v>16</v>
      </c>
      <c r="O728" s="16">
        <f>IF(G728=1,IF(S728='Valori Consentiti - Table 1'!$I$6,1,0)+IF(T728='Valori Consentiti - Table 1'!$K$6,1,0)+IF(U728='Valori Consentiti - Table 1'!$M$6,1,0)+IF(V728='Valori Consentiti - Table 1'!$O$6,1,0)+IF(W728='Valori Consentiti - Table 1'!$Q$6,1,0)+IF(X728='Valori Consentiti - Table 1'!$S$6,1,0)+IF(Y728='Valori Consentiti - Table 1'!$U$6,1,0)+IF(Z728='Valori Consentiti - Table 1'!$W$6,1,0)+IF(AA728='Valori Consentiti - Table 1'!$Y$6,1,0)+IF(AB728='Valori Consentiti - Table 1'!$AA$6,1,0)+IF(AC728='Valori Consentiti - Table 1'!$AC$6,1,0)+IF(AD728='Valori Consentiti - Table 1'!$AE$6,1,0)+IF(AE728='Valori Consentiti - Table 1'!$AG$6,1,0)+IF(AF728='Valori Consentiti - Table 1'!$AI$6,1,0)+IF(AG728='Valori Consentiti - Table 1'!$AK$6,1,0)+IF(AH728='Valori Consentiti - Table 1'!$AM$6,1,0),IF(G728=2,IF(S728='Valori Consentiti - Table 1'!$I$7,1,0)+IF(T728='Valori Consentiti - Table 1'!$K$7,1,0)+IF(U728='Valori Consentiti - Table 1'!$M$7,1,0)+IF(V728='Valori Consentiti - Table 1'!$O$7,1,0)+IF(W728='Valori Consentiti - Table 1'!$Q$7,1,0)+IF(X728='Valori Consentiti - Table 1'!$S$7,1,0)+IF(Y728='Valori Consentiti - Table 1'!$U$7,1,0)+IF(Z728='Valori Consentiti - Table 1'!$W$7,1,0)+IF(AA728='Valori Consentiti - Table 1'!$Y$7,1,0)+IF(AB728='Valori Consentiti - Table 1'!$AA$7,1,0)+IF(AC728='Valori Consentiti - Table 1'!$AC$7,1,0)+IF(AD728='Valori Consentiti - Table 1'!$AE$7,1,0)+IF(AE728='Valori Consentiti - Table 1'!$AG$7,1,0)+IF(AF728='Valori Consentiti - Table 1'!$AI$7,1,0)+IF(AG728='Valori Consentiti - Table 1'!$AK$7,1,0)+IF(AH728='Valori Consentiti - Table 1'!$AM$7,1,0),IF(G728=3,IF(S728='Valori Consentiti - Table 1'!$I$8,1,0)+IF(T728='Valori Consentiti - Table 1'!$K$8,1,0)+IF(U728='Valori Consentiti - Table 1'!$M$8,1,0)+IF(V728='Valori Consentiti - Table 1'!$O$8,1,0)+IF(W728='Valori Consentiti - Table 1'!$Q$8,1,0)+IF(X728='Valori Consentiti - Table 1'!$S$8,1,0)+IF(Y728='Valori Consentiti - Table 1'!$U$8,1,0)+IF(Z728='Valori Consentiti - Table 1'!$W$8,1,0)+IF(AA728='Valori Consentiti - Table 1'!$Y$8,1,0)+IF(AB728='Valori Consentiti - Table 1'!$AA$8,1,0)+IF(AC728='Valori Consentiti - Table 1'!$AC$8,1,0)+IF(AD728='Valori Consentiti - Table 1'!$AE$8,1,0)+IF(AE728='Valori Consentiti - Table 1'!$AG$8,1,0)+IF(AF728='Valori Consentiti - Table 1'!$AI$8,1,0)+IF(AG728='Valori Consentiti - Table 1'!$AK$8,1,0)+IF(AH728='Valori Consentiti - Table 1'!$AM$8,1,0),IF(G728=4,IF(S728='Valori Consentiti - Table 1'!$I$9,1,0)+IF(T728='Valori Consentiti - Table 1'!$K$9,1,0)+IF(U728='Valori Consentiti - Table 1'!$M$9,1,0)+IF(V728='Valori Consentiti - Table 1'!$O$9,1,0)+IF(W728='Valori Consentiti - Table 1'!$Q$9,1,0)+IF(X728='Valori Consentiti - Table 1'!$S$9,1,0)+IF(Y728='Valori Consentiti - Table 1'!$U$9,1,0)+IF(Z728='Valori Consentiti - Table 1'!$W$9,1,0)+IF(AA728='Valori Consentiti - Table 1'!$Y$9,1,0)+IF(AB728='Valori Consentiti - Table 1'!$AA$9,1,0)+IF(AC728='Valori Consentiti - Table 1'!$AC$9,1,0)+IF(AD728='Valori Consentiti - Table 1'!$AE$9,1,0)+IF(AE728='Valori Consentiti - Table 1'!$AG$9,1,0)+IF(AF728='Valori Consentiti - Table 1'!$AI$9,1,0)+IF(AG728='Valori Consentiti - Table 1'!$AK$9,1,0)+IF(AH728='Valori Consentiti - Table 1'!$AM$9,1,0),))))</f>
        <v>0</v>
      </c>
      <c r="P728" s="16">
        <f t="shared" si="280"/>
        <v>16</v>
      </c>
      <c r="Q728" s="16">
        <f t="shared" si="301"/>
        <v>1</v>
      </c>
      <c r="R728" s="17"/>
      <c r="S728" s="24" t="str">
        <f t="shared" si="285"/>
        <v/>
      </c>
      <c r="T728" s="25" t="str">
        <f t="shared" si="286"/>
        <v/>
      </c>
      <c r="U728" s="25" t="str">
        <f t="shared" si="287"/>
        <v/>
      </c>
      <c r="V728" s="26" t="str">
        <f t="shared" si="288"/>
        <v/>
      </c>
      <c r="W728" s="27" t="str">
        <f t="shared" si="289"/>
        <v/>
      </c>
      <c r="X728" s="25" t="str">
        <f t="shared" si="290"/>
        <v/>
      </c>
      <c r="Y728" s="25" t="str">
        <f t="shared" si="291"/>
        <v/>
      </c>
      <c r="Z728" s="26" t="str">
        <f t="shared" si="292"/>
        <v/>
      </c>
      <c r="AA728" s="27" t="str">
        <f t="shared" si="293"/>
        <v/>
      </c>
      <c r="AB728" s="25" t="str">
        <f t="shared" si="294"/>
        <v/>
      </c>
      <c r="AC728" s="25" t="str">
        <f t="shared" si="295"/>
        <v/>
      </c>
      <c r="AD728" s="26" t="str">
        <f t="shared" si="296"/>
        <v/>
      </c>
      <c r="AE728" s="27" t="str">
        <f t="shared" si="297"/>
        <v/>
      </c>
      <c r="AF728" s="25" t="str">
        <f t="shared" si="298"/>
        <v/>
      </c>
      <c r="AG728" s="25" t="str">
        <f t="shared" si="299"/>
        <v/>
      </c>
      <c r="AH728" s="26" t="str">
        <f t="shared" si="300"/>
        <v/>
      </c>
      <c r="AI728" s="29" t="b">
        <f t="shared" si="281"/>
        <v>0</v>
      </c>
      <c r="AJ728" s="29" t="b">
        <f t="shared" si="282"/>
        <v>0</v>
      </c>
      <c r="AK728" s="29" t="b">
        <f t="shared" si="283"/>
        <v>0</v>
      </c>
      <c r="AL728" s="29" t="b">
        <f t="shared" si="284"/>
        <v>0</v>
      </c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</row>
    <row r="729" spans="1:252" s="37" customFormat="1" ht="18" customHeight="1">
      <c r="A729" s="31"/>
      <c r="B729" s="31"/>
      <c r="C729" s="41"/>
      <c r="D729" s="14"/>
      <c r="E729" s="18"/>
      <c r="F729" s="31"/>
      <c r="G729" s="14"/>
      <c r="H729" s="15"/>
      <c r="I729" s="15"/>
      <c r="J729" s="15"/>
      <c r="K729" s="15"/>
      <c r="L729" s="40">
        <f>IF(G729=1,IF(S729='Valori Consentiti - Table 1'!$I$6,5,IF(S729="X",1,0))+IF(T729='Valori Consentiti - Table 1'!$K$6,5,IF(T729="X",1,0))+IF(U729='Valori Consentiti - Table 1'!$M$6,5,IF(U729="X",1,0))+IF(V729='Valori Consentiti - Table 1'!$O$6,5,IF(V729="X",1,0))+IF(W729='Valori Consentiti - Table 1'!$Q$6,5,IF(W729="X",1,0))+IF(X729='Valori Consentiti - Table 1'!$S$6,5,IF(X729="X",1,0))+IF(Y729='Valori Consentiti - Table 1'!$U$6,5,IF(Y729="X",1,0))+IF(Z729='Valori Consentiti - Table 1'!$W$6,5,IF(Z729="X",1,0))+IF(AA729='Valori Consentiti - Table 1'!$Y$6,5,IF(AA729="X",1,0))+IF(AB729='Valori Consentiti - Table 1'!$AA$6,5,IF(AB729="X",1,0))+IF(AC729='Valori Consentiti - Table 1'!$AC$6,5,IF(AC729="X",1,0))+IF(AD729='Valori Consentiti - Table 1'!$AE$6,5,IF(AD729="X",1,0))+IF(AE729='Valori Consentiti - Table 1'!$AG$6,5,IF(AE729="X",1,0))+IF(AF729='Valori Consentiti - Table 1'!$AI$6,5,IF(AF729="X",1,0))+IF(AG729='Valori Consentiti - Table 1'!$AK$6,5,IF(AG729="X",1,0))+IF(AH729='Valori Consentiti - Table 1'!$AM$6,5,IF(AH729="X",1,0)),IF(G729=2,IF(S729='Valori Consentiti - Table 1'!$I$7,5,IF(S729="X",1,0))+IF(T729='Valori Consentiti - Table 1'!$K$7,5,IF(T729="X",1,0))+IF(U729='Valori Consentiti - Table 1'!$M$7,5,IF(U729="X",1,0))+IF(V729='Valori Consentiti - Table 1'!$O$7,5,IF(V729="X",1,0))+IF(W729='Valori Consentiti - Table 1'!$Q$7,5,IF(W729="X",1,0))+IF(X729='Valori Consentiti - Table 1'!$S$7,5,IF(X729="X",1,0))+IF(Y729='Valori Consentiti - Table 1'!$U$7,5,IF(Y729="X",1,0))+IF(Z729='Valori Consentiti - Table 1'!$W$7,5,IF(Z729="X",1,0))+IF(AA729='Valori Consentiti - Table 1'!$Y$7,5,IF(AA729="X",1,0))+IF(AB729='Valori Consentiti - Table 1'!$AA$7,5,IF(AB729="X",1,0))+IF(AC729='Valori Consentiti - Table 1'!$AC$7,5,IF(AC729="X",1,0))+IF(AD729='Valori Consentiti - Table 1'!$AE$7,5,IF(AD729="X",1,0))+IF(AE729='Valori Consentiti - Table 1'!$AG$7,5,IF(AE729="X",1,0))+IF(AF729='Valori Consentiti - Table 1'!$AI$7,5,IF(AF729="X",1,0))+IF(AG729='Valori Consentiti - Table 1'!$AK$7,5,IF(AG729="X",1,0))+IF(AH729='Valori Consentiti - Table 1'!$AM$7,5,IF(AH729="X",1,0)),IF(G729=3,IF(S729='Valori Consentiti - Table 1'!$I$8,5,IF(S729="X",1,0))+IF(T729='Valori Consentiti - Table 1'!$K$8,5,IF(T729="X",1,0))+IF(U729='Valori Consentiti - Table 1'!$M$8,5,IF(U729="X",1,0))+IF(V729='Valori Consentiti - Table 1'!$O$8,5,IF(V729="X",1,0))+IF(W729='Valori Consentiti - Table 1'!$Q$8,5,IF(W729="X",1,0))+IF(X729='Valori Consentiti - Table 1'!$S$8,5,IF(X729="X",1,0))+IF(Y729='Valori Consentiti - Table 1'!$U$8,5,IF(Y729="X",1,0))+IF(Z729='Valori Consentiti - Table 1'!$W$8,5,IF(Z729="X",1,0))+IF(AA729='Valori Consentiti - Table 1'!$Y$8,5,IF(AA729="X",1,0))+IF(AB729='Valori Consentiti - Table 1'!$AA$8,5,IF(AB729="X",1,0))+IF(AC729='Valori Consentiti - Table 1'!$AC$8,5,IF(AC729="X",1,0))+IF(AD729='Valori Consentiti - Table 1'!$AE$8,5,IF(AD729="X",1,0))+IF(AE729='Valori Consentiti - Table 1'!$AG$8,5,IF(AE729="X",1,0))+IF(AF729='Valori Consentiti - Table 1'!$AI$8,5,IF(AF729="X",1,0))+IF(AG729='Valori Consentiti - Table 1'!$AK$8,5,IF(AG729="X",1,0))+IF(AH729='Valori Consentiti - Table 1'!$AM$8,5,IF(AH729="X",1,0)),IF(G729=4,IF(S729='Valori Consentiti - Table 1'!$I$9,5,IF(S729="X",1,0))+IF(T729='Valori Consentiti - Table 1'!$K$9,5,IF(T729="X",1,0))+IF(U729='Valori Consentiti - Table 1'!$M$9,5,IF(U729="X",1,0))+IF(V729='Valori Consentiti - Table 1'!$O$9,5,IF(V729="X",1,0))+IF(W729='Valori Consentiti - Table 1'!$Q$9,5,IF(W729="X",1,0))+IF(X729='Valori Consentiti - Table 1'!$S$9,5,IF(X729="X",1,0))+IF(Y729='Valori Consentiti - Table 1'!$U$9,5,IF(Y729="X",1,0))+IF(Z729='Valori Consentiti - Table 1'!$W$9,5,IF(Z729="X",1,0))+IF(AA729='Valori Consentiti - Table 1'!$Y$9,5,IF(AA729="X",1,0))+IF(AB729='Valori Consentiti - Table 1'!$AA$9,5,IF(AB729="X",1,0))+IF(AC729='Valori Consentiti - Table 1'!$AC$9,5,IF(AC729="X",1,0))+IF(AD729='Valori Consentiti - Table 1'!$AE$9,5,IF(AD729="X",1,0))+IF(AE729='Valori Consentiti - Table 1'!$AG$9,5,IF(AE729="X",1,0))+IF(AF729='Valori Consentiti - Table 1'!$AI$9,5,IF(AF729="X",1,0))+IF(AG729='Valori Consentiti - Table 1'!$AK$9,5,IF(AG729="X",1,0))+IF(AH729='Valori Consentiti - Table 1'!$AM$9,5,IF(AH729="X",1,0)),))))</f>
        <v>0</v>
      </c>
      <c r="M729" s="16">
        <f t="shared" si="278"/>
        <v>0</v>
      </c>
      <c r="N729" s="16">
        <f t="shared" si="279"/>
        <v>16</v>
      </c>
      <c r="O729" s="16">
        <f>IF(G729=1,IF(S729='Valori Consentiti - Table 1'!$I$6,1,0)+IF(T729='Valori Consentiti - Table 1'!$K$6,1,0)+IF(U729='Valori Consentiti - Table 1'!$M$6,1,0)+IF(V729='Valori Consentiti - Table 1'!$O$6,1,0)+IF(W729='Valori Consentiti - Table 1'!$Q$6,1,0)+IF(X729='Valori Consentiti - Table 1'!$S$6,1,0)+IF(Y729='Valori Consentiti - Table 1'!$U$6,1,0)+IF(Z729='Valori Consentiti - Table 1'!$W$6,1,0)+IF(AA729='Valori Consentiti - Table 1'!$Y$6,1,0)+IF(AB729='Valori Consentiti - Table 1'!$AA$6,1,0)+IF(AC729='Valori Consentiti - Table 1'!$AC$6,1,0)+IF(AD729='Valori Consentiti - Table 1'!$AE$6,1,0)+IF(AE729='Valori Consentiti - Table 1'!$AG$6,1,0)+IF(AF729='Valori Consentiti - Table 1'!$AI$6,1,0)+IF(AG729='Valori Consentiti - Table 1'!$AK$6,1,0)+IF(AH729='Valori Consentiti - Table 1'!$AM$6,1,0),IF(G729=2,IF(S729='Valori Consentiti - Table 1'!$I$7,1,0)+IF(T729='Valori Consentiti - Table 1'!$K$7,1,0)+IF(U729='Valori Consentiti - Table 1'!$M$7,1,0)+IF(V729='Valori Consentiti - Table 1'!$O$7,1,0)+IF(W729='Valori Consentiti - Table 1'!$Q$7,1,0)+IF(X729='Valori Consentiti - Table 1'!$S$7,1,0)+IF(Y729='Valori Consentiti - Table 1'!$U$7,1,0)+IF(Z729='Valori Consentiti - Table 1'!$W$7,1,0)+IF(AA729='Valori Consentiti - Table 1'!$Y$7,1,0)+IF(AB729='Valori Consentiti - Table 1'!$AA$7,1,0)+IF(AC729='Valori Consentiti - Table 1'!$AC$7,1,0)+IF(AD729='Valori Consentiti - Table 1'!$AE$7,1,0)+IF(AE729='Valori Consentiti - Table 1'!$AG$7,1,0)+IF(AF729='Valori Consentiti - Table 1'!$AI$7,1,0)+IF(AG729='Valori Consentiti - Table 1'!$AK$7,1,0)+IF(AH729='Valori Consentiti - Table 1'!$AM$7,1,0),IF(G729=3,IF(S729='Valori Consentiti - Table 1'!$I$8,1,0)+IF(T729='Valori Consentiti - Table 1'!$K$8,1,0)+IF(U729='Valori Consentiti - Table 1'!$M$8,1,0)+IF(V729='Valori Consentiti - Table 1'!$O$8,1,0)+IF(W729='Valori Consentiti - Table 1'!$Q$8,1,0)+IF(X729='Valori Consentiti - Table 1'!$S$8,1,0)+IF(Y729='Valori Consentiti - Table 1'!$U$8,1,0)+IF(Z729='Valori Consentiti - Table 1'!$W$8,1,0)+IF(AA729='Valori Consentiti - Table 1'!$Y$8,1,0)+IF(AB729='Valori Consentiti - Table 1'!$AA$8,1,0)+IF(AC729='Valori Consentiti - Table 1'!$AC$8,1,0)+IF(AD729='Valori Consentiti - Table 1'!$AE$8,1,0)+IF(AE729='Valori Consentiti - Table 1'!$AG$8,1,0)+IF(AF729='Valori Consentiti - Table 1'!$AI$8,1,0)+IF(AG729='Valori Consentiti - Table 1'!$AK$8,1,0)+IF(AH729='Valori Consentiti - Table 1'!$AM$8,1,0),IF(G729=4,IF(S729='Valori Consentiti - Table 1'!$I$9,1,0)+IF(T729='Valori Consentiti - Table 1'!$K$9,1,0)+IF(U729='Valori Consentiti - Table 1'!$M$9,1,0)+IF(V729='Valori Consentiti - Table 1'!$O$9,1,0)+IF(W729='Valori Consentiti - Table 1'!$Q$9,1,0)+IF(X729='Valori Consentiti - Table 1'!$S$9,1,0)+IF(Y729='Valori Consentiti - Table 1'!$U$9,1,0)+IF(Z729='Valori Consentiti - Table 1'!$W$9,1,0)+IF(AA729='Valori Consentiti - Table 1'!$Y$9,1,0)+IF(AB729='Valori Consentiti - Table 1'!$AA$9,1,0)+IF(AC729='Valori Consentiti - Table 1'!$AC$9,1,0)+IF(AD729='Valori Consentiti - Table 1'!$AE$9,1,0)+IF(AE729='Valori Consentiti - Table 1'!$AG$9,1,0)+IF(AF729='Valori Consentiti - Table 1'!$AI$9,1,0)+IF(AG729='Valori Consentiti - Table 1'!$AK$9,1,0)+IF(AH729='Valori Consentiti - Table 1'!$AM$9,1,0),))))</f>
        <v>0</v>
      </c>
      <c r="P729" s="16">
        <f t="shared" si="280"/>
        <v>16</v>
      </c>
      <c r="Q729" s="16">
        <f t="shared" si="301"/>
        <v>1</v>
      </c>
      <c r="R729" s="17"/>
      <c r="S729" s="24" t="str">
        <f t="shared" si="285"/>
        <v/>
      </c>
      <c r="T729" s="25" t="str">
        <f t="shared" si="286"/>
        <v/>
      </c>
      <c r="U729" s="25" t="str">
        <f t="shared" si="287"/>
        <v/>
      </c>
      <c r="V729" s="26" t="str">
        <f t="shared" si="288"/>
        <v/>
      </c>
      <c r="W729" s="27" t="str">
        <f t="shared" si="289"/>
        <v/>
      </c>
      <c r="X729" s="25" t="str">
        <f t="shared" si="290"/>
        <v/>
      </c>
      <c r="Y729" s="25" t="str">
        <f t="shared" si="291"/>
        <v/>
      </c>
      <c r="Z729" s="26" t="str">
        <f t="shared" si="292"/>
        <v/>
      </c>
      <c r="AA729" s="27" t="str">
        <f t="shared" si="293"/>
        <v/>
      </c>
      <c r="AB729" s="25" t="str">
        <f t="shared" si="294"/>
        <v/>
      </c>
      <c r="AC729" s="25" t="str">
        <f t="shared" si="295"/>
        <v/>
      </c>
      <c r="AD729" s="26" t="str">
        <f t="shared" si="296"/>
        <v/>
      </c>
      <c r="AE729" s="27" t="str">
        <f t="shared" si="297"/>
        <v/>
      </c>
      <c r="AF729" s="25" t="str">
        <f t="shared" si="298"/>
        <v/>
      </c>
      <c r="AG729" s="25" t="str">
        <f t="shared" si="299"/>
        <v/>
      </c>
      <c r="AH729" s="26" t="str">
        <f t="shared" si="300"/>
        <v/>
      </c>
      <c r="AI729" s="29" t="b">
        <f t="shared" si="281"/>
        <v>0</v>
      </c>
      <c r="AJ729" s="29" t="b">
        <f t="shared" si="282"/>
        <v>0</v>
      </c>
      <c r="AK729" s="29" t="b">
        <f t="shared" si="283"/>
        <v>0</v>
      </c>
      <c r="AL729" s="29" t="b">
        <f t="shared" si="284"/>
        <v>0</v>
      </c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</row>
    <row r="730" spans="1:252" s="37" customFormat="1" ht="18" customHeight="1">
      <c r="A730" s="31"/>
      <c r="B730" s="31"/>
      <c r="C730" s="41"/>
      <c r="D730" s="14"/>
      <c r="E730" s="18"/>
      <c r="F730" s="31"/>
      <c r="G730" s="14"/>
      <c r="H730" s="15"/>
      <c r="I730" s="15"/>
      <c r="J730" s="15"/>
      <c r="K730" s="15"/>
      <c r="L730" s="40">
        <f>IF(G730=1,IF(S730='Valori Consentiti - Table 1'!$I$6,5,IF(S730="X",1,0))+IF(T730='Valori Consentiti - Table 1'!$K$6,5,IF(T730="X",1,0))+IF(U730='Valori Consentiti - Table 1'!$M$6,5,IF(U730="X",1,0))+IF(V730='Valori Consentiti - Table 1'!$O$6,5,IF(V730="X",1,0))+IF(W730='Valori Consentiti - Table 1'!$Q$6,5,IF(W730="X",1,0))+IF(X730='Valori Consentiti - Table 1'!$S$6,5,IF(X730="X",1,0))+IF(Y730='Valori Consentiti - Table 1'!$U$6,5,IF(Y730="X",1,0))+IF(Z730='Valori Consentiti - Table 1'!$W$6,5,IF(Z730="X",1,0))+IF(AA730='Valori Consentiti - Table 1'!$Y$6,5,IF(AA730="X",1,0))+IF(AB730='Valori Consentiti - Table 1'!$AA$6,5,IF(AB730="X",1,0))+IF(AC730='Valori Consentiti - Table 1'!$AC$6,5,IF(AC730="X",1,0))+IF(AD730='Valori Consentiti - Table 1'!$AE$6,5,IF(AD730="X",1,0))+IF(AE730='Valori Consentiti - Table 1'!$AG$6,5,IF(AE730="X",1,0))+IF(AF730='Valori Consentiti - Table 1'!$AI$6,5,IF(AF730="X",1,0))+IF(AG730='Valori Consentiti - Table 1'!$AK$6,5,IF(AG730="X",1,0))+IF(AH730='Valori Consentiti - Table 1'!$AM$6,5,IF(AH730="X",1,0)),IF(G730=2,IF(S730='Valori Consentiti - Table 1'!$I$7,5,IF(S730="X",1,0))+IF(T730='Valori Consentiti - Table 1'!$K$7,5,IF(T730="X",1,0))+IF(U730='Valori Consentiti - Table 1'!$M$7,5,IF(U730="X",1,0))+IF(V730='Valori Consentiti - Table 1'!$O$7,5,IF(V730="X",1,0))+IF(W730='Valori Consentiti - Table 1'!$Q$7,5,IF(W730="X",1,0))+IF(X730='Valori Consentiti - Table 1'!$S$7,5,IF(X730="X",1,0))+IF(Y730='Valori Consentiti - Table 1'!$U$7,5,IF(Y730="X",1,0))+IF(Z730='Valori Consentiti - Table 1'!$W$7,5,IF(Z730="X",1,0))+IF(AA730='Valori Consentiti - Table 1'!$Y$7,5,IF(AA730="X",1,0))+IF(AB730='Valori Consentiti - Table 1'!$AA$7,5,IF(AB730="X",1,0))+IF(AC730='Valori Consentiti - Table 1'!$AC$7,5,IF(AC730="X",1,0))+IF(AD730='Valori Consentiti - Table 1'!$AE$7,5,IF(AD730="X",1,0))+IF(AE730='Valori Consentiti - Table 1'!$AG$7,5,IF(AE730="X",1,0))+IF(AF730='Valori Consentiti - Table 1'!$AI$7,5,IF(AF730="X",1,0))+IF(AG730='Valori Consentiti - Table 1'!$AK$7,5,IF(AG730="X",1,0))+IF(AH730='Valori Consentiti - Table 1'!$AM$7,5,IF(AH730="X",1,0)),IF(G730=3,IF(S730='Valori Consentiti - Table 1'!$I$8,5,IF(S730="X",1,0))+IF(T730='Valori Consentiti - Table 1'!$K$8,5,IF(T730="X",1,0))+IF(U730='Valori Consentiti - Table 1'!$M$8,5,IF(U730="X",1,0))+IF(V730='Valori Consentiti - Table 1'!$O$8,5,IF(V730="X",1,0))+IF(W730='Valori Consentiti - Table 1'!$Q$8,5,IF(W730="X",1,0))+IF(X730='Valori Consentiti - Table 1'!$S$8,5,IF(X730="X",1,0))+IF(Y730='Valori Consentiti - Table 1'!$U$8,5,IF(Y730="X",1,0))+IF(Z730='Valori Consentiti - Table 1'!$W$8,5,IF(Z730="X",1,0))+IF(AA730='Valori Consentiti - Table 1'!$Y$8,5,IF(AA730="X",1,0))+IF(AB730='Valori Consentiti - Table 1'!$AA$8,5,IF(AB730="X",1,0))+IF(AC730='Valori Consentiti - Table 1'!$AC$8,5,IF(AC730="X",1,0))+IF(AD730='Valori Consentiti - Table 1'!$AE$8,5,IF(AD730="X",1,0))+IF(AE730='Valori Consentiti - Table 1'!$AG$8,5,IF(AE730="X",1,0))+IF(AF730='Valori Consentiti - Table 1'!$AI$8,5,IF(AF730="X",1,0))+IF(AG730='Valori Consentiti - Table 1'!$AK$8,5,IF(AG730="X",1,0))+IF(AH730='Valori Consentiti - Table 1'!$AM$8,5,IF(AH730="X",1,0)),IF(G730=4,IF(S730='Valori Consentiti - Table 1'!$I$9,5,IF(S730="X",1,0))+IF(T730='Valori Consentiti - Table 1'!$K$9,5,IF(T730="X",1,0))+IF(U730='Valori Consentiti - Table 1'!$M$9,5,IF(U730="X",1,0))+IF(V730='Valori Consentiti - Table 1'!$O$9,5,IF(V730="X",1,0))+IF(W730='Valori Consentiti - Table 1'!$Q$9,5,IF(W730="X",1,0))+IF(X730='Valori Consentiti - Table 1'!$S$9,5,IF(X730="X",1,0))+IF(Y730='Valori Consentiti - Table 1'!$U$9,5,IF(Y730="X",1,0))+IF(Z730='Valori Consentiti - Table 1'!$W$9,5,IF(Z730="X",1,0))+IF(AA730='Valori Consentiti - Table 1'!$Y$9,5,IF(AA730="X",1,0))+IF(AB730='Valori Consentiti - Table 1'!$AA$9,5,IF(AB730="X",1,0))+IF(AC730='Valori Consentiti - Table 1'!$AC$9,5,IF(AC730="X",1,0))+IF(AD730='Valori Consentiti - Table 1'!$AE$9,5,IF(AD730="X",1,0))+IF(AE730='Valori Consentiti - Table 1'!$AG$9,5,IF(AE730="X",1,0))+IF(AF730='Valori Consentiti - Table 1'!$AI$9,5,IF(AF730="X",1,0))+IF(AG730='Valori Consentiti - Table 1'!$AK$9,5,IF(AG730="X",1,0))+IF(AH730='Valori Consentiti - Table 1'!$AM$9,5,IF(AH730="X",1,0)),))))</f>
        <v>0</v>
      </c>
      <c r="M730" s="16">
        <f t="shared" si="278"/>
        <v>0</v>
      </c>
      <c r="N730" s="16">
        <f t="shared" si="279"/>
        <v>16</v>
      </c>
      <c r="O730" s="16">
        <f>IF(G730=1,IF(S730='Valori Consentiti - Table 1'!$I$6,1,0)+IF(T730='Valori Consentiti - Table 1'!$K$6,1,0)+IF(U730='Valori Consentiti - Table 1'!$M$6,1,0)+IF(V730='Valori Consentiti - Table 1'!$O$6,1,0)+IF(W730='Valori Consentiti - Table 1'!$Q$6,1,0)+IF(X730='Valori Consentiti - Table 1'!$S$6,1,0)+IF(Y730='Valori Consentiti - Table 1'!$U$6,1,0)+IF(Z730='Valori Consentiti - Table 1'!$W$6,1,0)+IF(AA730='Valori Consentiti - Table 1'!$Y$6,1,0)+IF(AB730='Valori Consentiti - Table 1'!$AA$6,1,0)+IF(AC730='Valori Consentiti - Table 1'!$AC$6,1,0)+IF(AD730='Valori Consentiti - Table 1'!$AE$6,1,0)+IF(AE730='Valori Consentiti - Table 1'!$AG$6,1,0)+IF(AF730='Valori Consentiti - Table 1'!$AI$6,1,0)+IF(AG730='Valori Consentiti - Table 1'!$AK$6,1,0)+IF(AH730='Valori Consentiti - Table 1'!$AM$6,1,0),IF(G730=2,IF(S730='Valori Consentiti - Table 1'!$I$7,1,0)+IF(T730='Valori Consentiti - Table 1'!$K$7,1,0)+IF(U730='Valori Consentiti - Table 1'!$M$7,1,0)+IF(V730='Valori Consentiti - Table 1'!$O$7,1,0)+IF(W730='Valori Consentiti - Table 1'!$Q$7,1,0)+IF(X730='Valori Consentiti - Table 1'!$S$7,1,0)+IF(Y730='Valori Consentiti - Table 1'!$U$7,1,0)+IF(Z730='Valori Consentiti - Table 1'!$W$7,1,0)+IF(AA730='Valori Consentiti - Table 1'!$Y$7,1,0)+IF(AB730='Valori Consentiti - Table 1'!$AA$7,1,0)+IF(AC730='Valori Consentiti - Table 1'!$AC$7,1,0)+IF(AD730='Valori Consentiti - Table 1'!$AE$7,1,0)+IF(AE730='Valori Consentiti - Table 1'!$AG$7,1,0)+IF(AF730='Valori Consentiti - Table 1'!$AI$7,1,0)+IF(AG730='Valori Consentiti - Table 1'!$AK$7,1,0)+IF(AH730='Valori Consentiti - Table 1'!$AM$7,1,0),IF(G730=3,IF(S730='Valori Consentiti - Table 1'!$I$8,1,0)+IF(T730='Valori Consentiti - Table 1'!$K$8,1,0)+IF(U730='Valori Consentiti - Table 1'!$M$8,1,0)+IF(V730='Valori Consentiti - Table 1'!$O$8,1,0)+IF(W730='Valori Consentiti - Table 1'!$Q$8,1,0)+IF(X730='Valori Consentiti - Table 1'!$S$8,1,0)+IF(Y730='Valori Consentiti - Table 1'!$U$8,1,0)+IF(Z730='Valori Consentiti - Table 1'!$W$8,1,0)+IF(AA730='Valori Consentiti - Table 1'!$Y$8,1,0)+IF(AB730='Valori Consentiti - Table 1'!$AA$8,1,0)+IF(AC730='Valori Consentiti - Table 1'!$AC$8,1,0)+IF(AD730='Valori Consentiti - Table 1'!$AE$8,1,0)+IF(AE730='Valori Consentiti - Table 1'!$AG$8,1,0)+IF(AF730='Valori Consentiti - Table 1'!$AI$8,1,0)+IF(AG730='Valori Consentiti - Table 1'!$AK$8,1,0)+IF(AH730='Valori Consentiti - Table 1'!$AM$8,1,0),IF(G730=4,IF(S730='Valori Consentiti - Table 1'!$I$9,1,0)+IF(T730='Valori Consentiti - Table 1'!$K$9,1,0)+IF(U730='Valori Consentiti - Table 1'!$M$9,1,0)+IF(V730='Valori Consentiti - Table 1'!$O$9,1,0)+IF(W730='Valori Consentiti - Table 1'!$Q$9,1,0)+IF(X730='Valori Consentiti - Table 1'!$S$9,1,0)+IF(Y730='Valori Consentiti - Table 1'!$U$9,1,0)+IF(Z730='Valori Consentiti - Table 1'!$W$9,1,0)+IF(AA730='Valori Consentiti - Table 1'!$Y$9,1,0)+IF(AB730='Valori Consentiti - Table 1'!$AA$9,1,0)+IF(AC730='Valori Consentiti - Table 1'!$AC$9,1,0)+IF(AD730='Valori Consentiti - Table 1'!$AE$9,1,0)+IF(AE730='Valori Consentiti - Table 1'!$AG$9,1,0)+IF(AF730='Valori Consentiti - Table 1'!$AI$9,1,0)+IF(AG730='Valori Consentiti - Table 1'!$AK$9,1,0)+IF(AH730='Valori Consentiti - Table 1'!$AM$9,1,0),))))</f>
        <v>0</v>
      </c>
      <c r="P730" s="16">
        <f t="shared" si="280"/>
        <v>16</v>
      </c>
      <c r="Q730" s="16">
        <f t="shared" si="301"/>
        <v>1</v>
      </c>
      <c r="R730" s="17"/>
      <c r="S730" s="24" t="str">
        <f t="shared" si="285"/>
        <v/>
      </c>
      <c r="T730" s="25" t="str">
        <f t="shared" si="286"/>
        <v/>
      </c>
      <c r="U730" s="25" t="str">
        <f t="shared" si="287"/>
        <v/>
      </c>
      <c r="V730" s="26" t="str">
        <f t="shared" si="288"/>
        <v/>
      </c>
      <c r="W730" s="27" t="str">
        <f t="shared" si="289"/>
        <v/>
      </c>
      <c r="X730" s="25" t="str">
        <f t="shared" si="290"/>
        <v/>
      </c>
      <c r="Y730" s="25" t="str">
        <f t="shared" si="291"/>
        <v/>
      </c>
      <c r="Z730" s="26" t="str">
        <f t="shared" si="292"/>
        <v/>
      </c>
      <c r="AA730" s="27" t="str">
        <f t="shared" si="293"/>
        <v/>
      </c>
      <c r="AB730" s="25" t="str">
        <f t="shared" si="294"/>
        <v/>
      </c>
      <c r="AC730" s="25" t="str">
        <f t="shared" si="295"/>
        <v/>
      </c>
      <c r="AD730" s="26" t="str">
        <f t="shared" si="296"/>
        <v/>
      </c>
      <c r="AE730" s="27" t="str">
        <f t="shared" si="297"/>
        <v/>
      </c>
      <c r="AF730" s="25" t="str">
        <f t="shared" si="298"/>
        <v/>
      </c>
      <c r="AG730" s="25" t="str">
        <f t="shared" si="299"/>
        <v/>
      </c>
      <c r="AH730" s="26" t="str">
        <f t="shared" si="300"/>
        <v/>
      </c>
      <c r="AI730" s="29" t="b">
        <f t="shared" si="281"/>
        <v>0</v>
      </c>
      <c r="AJ730" s="29" t="b">
        <f t="shared" si="282"/>
        <v>0</v>
      </c>
      <c r="AK730" s="29" t="b">
        <f t="shared" si="283"/>
        <v>0</v>
      </c>
      <c r="AL730" s="29" t="b">
        <f t="shared" si="284"/>
        <v>0</v>
      </c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</row>
    <row r="731" spans="1:252" s="37" customFormat="1" ht="18" customHeight="1">
      <c r="A731" s="31"/>
      <c r="B731" s="31"/>
      <c r="C731" s="41"/>
      <c r="D731" s="14"/>
      <c r="E731" s="18"/>
      <c r="F731" s="31"/>
      <c r="G731" s="14"/>
      <c r="H731" s="15"/>
      <c r="I731" s="15"/>
      <c r="J731" s="15"/>
      <c r="K731" s="15"/>
      <c r="L731" s="40">
        <f>IF(G731=1,IF(S731='Valori Consentiti - Table 1'!$I$6,5,IF(S731="X",1,0))+IF(T731='Valori Consentiti - Table 1'!$K$6,5,IF(T731="X",1,0))+IF(U731='Valori Consentiti - Table 1'!$M$6,5,IF(U731="X",1,0))+IF(V731='Valori Consentiti - Table 1'!$O$6,5,IF(V731="X",1,0))+IF(W731='Valori Consentiti - Table 1'!$Q$6,5,IF(W731="X",1,0))+IF(X731='Valori Consentiti - Table 1'!$S$6,5,IF(X731="X",1,0))+IF(Y731='Valori Consentiti - Table 1'!$U$6,5,IF(Y731="X",1,0))+IF(Z731='Valori Consentiti - Table 1'!$W$6,5,IF(Z731="X",1,0))+IF(AA731='Valori Consentiti - Table 1'!$Y$6,5,IF(AA731="X",1,0))+IF(AB731='Valori Consentiti - Table 1'!$AA$6,5,IF(AB731="X",1,0))+IF(AC731='Valori Consentiti - Table 1'!$AC$6,5,IF(AC731="X",1,0))+IF(AD731='Valori Consentiti - Table 1'!$AE$6,5,IF(AD731="X",1,0))+IF(AE731='Valori Consentiti - Table 1'!$AG$6,5,IF(AE731="X",1,0))+IF(AF731='Valori Consentiti - Table 1'!$AI$6,5,IF(AF731="X",1,0))+IF(AG731='Valori Consentiti - Table 1'!$AK$6,5,IF(AG731="X",1,0))+IF(AH731='Valori Consentiti - Table 1'!$AM$6,5,IF(AH731="X",1,0)),IF(G731=2,IF(S731='Valori Consentiti - Table 1'!$I$7,5,IF(S731="X",1,0))+IF(T731='Valori Consentiti - Table 1'!$K$7,5,IF(T731="X",1,0))+IF(U731='Valori Consentiti - Table 1'!$M$7,5,IF(U731="X",1,0))+IF(V731='Valori Consentiti - Table 1'!$O$7,5,IF(V731="X",1,0))+IF(W731='Valori Consentiti - Table 1'!$Q$7,5,IF(W731="X",1,0))+IF(X731='Valori Consentiti - Table 1'!$S$7,5,IF(X731="X",1,0))+IF(Y731='Valori Consentiti - Table 1'!$U$7,5,IF(Y731="X",1,0))+IF(Z731='Valori Consentiti - Table 1'!$W$7,5,IF(Z731="X",1,0))+IF(AA731='Valori Consentiti - Table 1'!$Y$7,5,IF(AA731="X",1,0))+IF(AB731='Valori Consentiti - Table 1'!$AA$7,5,IF(AB731="X",1,0))+IF(AC731='Valori Consentiti - Table 1'!$AC$7,5,IF(AC731="X",1,0))+IF(AD731='Valori Consentiti - Table 1'!$AE$7,5,IF(AD731="X",1,0))+IF(AE731='Valori Consentiti - Table 1'!$AG$7,5,IF(AE731="X",1,0))+IF(AF731='Valori Consentiti - Table 1'!$AI$7,5,IF(AF731="X",1,0))+IF(AG731='Valori Consentiti - Table 1'!$AK$7,5,IF(AG731="X",1,0))+IF(AH731='Valori Consentiti - Table 1'!$AM$7,5,IF(AH731="X",1,0)),IF(G731=3,IF(S731='Valori Consentiti - Table 1'!$I$8,5,IF(S731="X",1,0))+IF(T731='Valori Consentiti - Table 1'!$K$8,5,IF(T731="X",1,0))+IF(U731='Valori Consentiti - Table 1'!$M$8,5,IF(U731="X",1,0))+IF(V731='Valori Consentiti - Table 1'!$O$8,5,IF(V731="X",1,0))+IF(W731='Valori Consentiti - Table 1'!$Q$8,5,IF(W731="X",1,0))+IF(X731='Valori Consentiti - Table 1'!$S$8,5,IF(X731="X",1,0))+IF(Y731='Valori Consentiti - Table 1'!$U$8,5,IF(Y731="X",1,0))+IF(Z731='Valori Consentiti - Table 1'!$W$8,5,IF(Z731="X",1,0))+IF(AA731='Valori Consentiti - Table 1'!$Y$8,5,IF(AA731="X",1,0))+IF(AB731='Valori Consentiti - Table 1'!$AA$8,5,IF(AB731="X",1,0))+IF(AC731='Valori Consentiti - Table 1'!$AC$8,5,IF(AC731="X",1,0))+IF(AD731='Valori Consentiti - Table 1'!$AE$8,5,IF(AD731="X",1,0))+IF(AE731='Valori Consentiti - Table 1'!$AG$8,5,IF(AE731="X",1,0))+IF(AF731='Valori Consentiti - Table 1'!$AI$8,5,IF(AF731="X",1,0))+IF(AG731='Valori Consentiti - Table 1'!$AK$8,5,IF(AG731="X",1,0))+IF(AH731='Valori Consentiti - Table 1'!$AM$8,5,IF(AH731="X",1,0)),IF(G731=4,IF(S731='Valori Consentiti - Table 1'!$I$9,5,IF(S731="X",1,0))+IF(T731='Valori Consentiti - Table 1'!$K$9,5,IF(T731="X",1,0))+IF(U731='Valori Consentiti - Table 1'!$M$9,5,IF(U731="X",1,0))+IF(V731='Valori Consentiti - Table 1'!$O$9,5,IF(V731="X",1,0))+IF(W731='Valori Consentiti - Table 1'!$Q$9,5,IF(W731="X",1,0))+IF(X731='Valori Consentiti - Table 1'!$S$9,5,IF(X731="X",1,0))+IF(Y731='Valori Consentiti - Table 1'!$U$9,5,IF(Y731="X",1,0))+IF(Z731='Valori Consentiti - Table 1'!$W$9,5,IF(Z731="X",1,0))+IF(AA731='Valori Consentiti - Table 1'!$Y$9,5,IF(AA731="X",1,0))+IF(AB731='Valori Consentiti - Table 1'!$AA$9,5,IF(AB731="X",1,0))+IF(AC731='Valori Consentiti - Table 1'!$AC$9,5,IF(AC731="X",1,0))+IF(AD731='Valori Consentiti - Table 1'!$AE$9,5,IF(AD731="X",1,0))+IF(AE731='Valori Consentiti - Table 1'!$AG$9,5,IF(AE731="X",1,0))+IF(AF731='Valori Consentiti - Table 1'!$AI$9,5,IF(AF731="X",1,0))+IF(AG731='Valori Consentiti - Table 1'!$AK$9,5,IF(AG731="X",1,0))+IF(AH731='Valori Consentiti - Table 1'!$AM$9,5,IF(AH731="X",1,0)),))))</f>
        <v>0</v>
      </c>
      <c r="M731" s="16">
        <f t="shared" si="278"/>
        <v>0</v>
      </c>
      <c r="N731" s="16">
        <f t="shared" si="279"/>
        <v>16</v>
      </c>
      <c r="O731" s="16">
        <f>IF(G731=1,IF(S731='Valori Consentiti - Table 1'!$I$6,1,0)+IF(T731='Valori Consentiti - Table 1'!$K$6,1,0)+IF(U731='Valori Consentiti - Table 1'!$M$6,1,0)+IF(V731='Valori Consentiti - Table 1'!$O$6,1,0)+IF(W731='Valori Consentiti - Table 1'!$Q$6,1,0)+IF(X731='Valori Consentiti - Table 1'!$S$6,1,0)+IF(Y731='Valori Consentiti - Table 1'!$U$6,1,0)+IF(Z731='Valori Consentiti - Table 1'!$W$6,1,0)+IF(AA731='Valori Consentiti - Table 1'!$Y$6,1,0)+IF(AB731='Valori Consentiti - Table 1'!$AA$6,1,0)+IF(AC731='Valori Consentiti - Table 1'!$AC$6,1,0)+IF(AD731='Valori Consentiti - Table 1'!$AE$6,1,0)+IF(AE731='Valori Consentiti - Table 1'!$AG$6,1,0)+IF(AF731='Valori Consentiti - Table 1'!$AI$6,1,0)+IF(AG731='Valori Consentiti - Table 1'!$AK$6,1,0)+IF(AH731='Valori Consentiti - Table 1'!$AM$6,1,0),IF(G731=2,IF(S731='Valori Consentiti - Table 1'!$I$7,1,0)+IF(T731='Valori Consentiti - Table 1'!$K$7,1,0)+IF(U731='Valori Consentiti - Table 1'!$M$7,1,0)+IF(V731='Valori Consentiti - Table 1'!$O$7,1,0)+IF(W731='Valori Consentiti - Table 1'!$Q$7,1,0)+IF(X731='Valori Consentiti - Table 1'!$S$7,1,0)+IF(Y731='Valori Consentiti - Table 1'!$U$7,1,0)+IF(Z731='Valori Consentiti - Table 1'!$W$7,1,0)+IF(AA731='Valori Consentiti - Table 1'!$Y$7,1,0)+IF(AB731='Valori Consentiti - Table 1'!$AA$7,1,0)+IF(AC731='Valori Consentiti - Table 1'!$AC$7,1,0)+IF(AD731='Valori Consentiti - Table 1'!$AE$7,1,0)+IF(AE731='Valori Consentiti - Table 1'!$AG$7,1,0)+IF(AF731='Valori Consentiti - Table 1'!$AI$7,1,0)+IF(AG731='Valori Consentiti - Table 1'!$AK$7,1,0)+IF(AH731='Valori Consentiti - Table 1'!$AM$7,1,0),IF(G731=3,IF(S731='Valori Consentiti - Table 1'!$I$8,1,0)+IF(T731='Valori Consentiti - Table 1'!$K$8,1,0)+IF(U731='Valori Consentiti - Table 1'!$M$8,1,0)+IF(V731='Valori Consentiti - Table 1'!$O$8,1,0)+IF(W731='Valori Consentiti - Table 1'!$Q$8,1,0)+IF(X731='Valori Consentiti - Table 1'!$S$8,1,0)+IF(Y731='Valori Consentiti - Table 1'!$U$8,1,0)+IF(Z731='Valori Consentiti - Table 1'!$W$8,1,0)+IF(AA731='Valori Consentiti - Table 1'!$Y$8,1,0)+IF(AB731='Valori Consentiti - Table 1'!$AA$8,1,0)+IF(AC731='Valori Consentiti - Table 1'!$AC$8,1,0)+IF(AD731='Valori Consentiti - Table 1'!$AE$8,1,0)+IF(AE731='Valori Consentiti - Table 1'!$AG$8,1,0)+IF(AF731='Valori Consentiti - Table 1'!$AI$8,1,0)+IF(AG731='Valori Consentiti - Table 1'!$AK$8,1,0)+IF(AH731='Valori Consentiti - Table 1'!$AM$8,1,0),IF(G731=4,IF(S731='Valori Consentiti - Table 1'!$I$9,1,0)+IF(T731='Valori Consentiti - Table 1'!$K$9,1,0)+IF(U731='Valori Consentiti - Table 1'!$M$9,1,0)+IF(V731='Valori Consentiti - Table 1'!$O$9,1,0)+IF(W731='Valori Consentiti - Table 1'!$Q$9,1,0)+IF(X731='Valori Consentiti - Table 1'!$S$9,1,0)+IF(Y731='Valori Consentiti - Table 1'!$U$9,1,0)+IF(Z731='Valori Consentiti - Table 1'!$W$9,1,0)+IF(AA731='Valori Consentiti - Table 1'!$Y$9,1,0)+IF(AB731='Valori Consentiti - Table 1'!$AA$9,1,0)+IF(AC731='Valori Consentiti - Table 1'!$AC$9,1,0)+IF(AD731='Valori Consentiti - Table 1'!$AE$9,1,0)+IF(AE731='Valori Consentiti - Table 1'!$AG$9,1,0)+IF(AF731='Valori Consentiti - Table 1'!$AI$9,1,0)+IF(AG731='Valori Consentiti - Table 1'!$AK$9,1,0)+IF(AH731='Valori Consentiti - Table 1'!$AM$9,1,0),))))</f>
        <v>0</v>
      </c>
      <c r="P731" s="16">
        <f t="shared" si="280"/>
        <v>16</v>
      </c>
      <c r="Q731" s="16">
        <f t="shared" si="301"/>
        <v>1</v>
      </c>
      <c r="R731" s="17"/>
      <c r="S731" s="24" t="str">
        <f t="shared" si="285"/>
        <v/>
      </c>
      <c r="T731" s="25" t="str">
        <f t="shared" si="286"/>
        <v/>
      </c>
      <c r="U731" s="25" t="str">
        <f t="shared" si="287"/>
        <v/>
      </c>
      <c r="V731" s="26" t="str">
        <f t="shared" si="288"/>
        <v/>
      </c>
      <c r="W731" s="27" t="str">
        <f t="shared" si="289"/>
        <v/>
      </c>
      <c r="X731" s="25" t="str">
        <f t="shared" si="290"/>
        <v/>
      </c>
      <c r="Y731" s="25" t="str">
        <f t="shared" si="291"/>
        <v/>
      </c>
      <c r="Z731" s="26" t="str">
        <f t="shared" si="292"/>
        <v/>
      </c>
      <c r="AA731" s="27" t="str">
        <f t="shared" si="293"/>
        <v/>
      </c>
      <c r="AB731" s="25" t="str">
        <f t="shared" si="294"/>
        <v/>
      </c>
      <c r="AC731" s="25" t="str">
        <f t="shared" si="295"/>
        <v/>
      </c>
      <c r="AD731" s="26" t="str">
        <f t="shared" si="296"/>
        <v/>
      </c>
      <c r="AE731" s="27" t="str">
        <f t="shared" si="297"/>
        <v/>
      </c>
      <c r="AF731" s="25" t="str">
        <f t="shared" si="298"/>
        <v/>
      </c>
      <c r="AG731" s="25" t="str">
        <f t="shared" si="299"/>
        <v/>
      </c>
      <c r="AH731" s="26" t="str">
        <f t="shared" si="300"/>
        <v/>
      </c>
      <c r="AI731" s="29" t="b">
        <f t="shared" si="281"/>
        <v>0</v>
      </c>
      <c r="AJ731" s="29" t="b">
        <f t="shared" si="282"/>
        <v>0</v>
      </c>
      <c r="AK731" s="29" t="b">
        <f t="shared" si="283"/>
        <v>0</v>
      </c>
      <c r="AL731" s="29" t="b">
        <f t="shared" si="284"/>
        <v>0</v>
      </c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</row>
    <row r="732" spans="1:252" s="37" customFormat="1" ht="18" customHeight="1">
      <c r="A732" s="31"/>
      <c r="B732" s="31"/>
      <c r="C732" s="41"/>
      <c r="D732" s="14"/>
      <c r="E732" s="18"/>
      <c r="F732" s="31"/>
      <c r="G732" s="14"/>
      <c r="H732" s="15"/>
      <c r="I732" s="15"/>
      <c r="J732" s="15"/>
      <c r="K732" s="15"/>
      <c r="L732" s="40">
        <f>IF(G732=1,IF(S732='Valori Consentiti - Table 1'!$I$6,5,IF(S732="X",1,0))+IF(T732='Valori Consentiti - Table 1'!$K$6,5,IF(T732="X",1,0))+IF(U732='Valori Consentiti - Table 1'!$M$6,5,IF(U732="X",1,0))+IF(V732='Valori Consentiti - Table 1'!$O$6,5,IF(V732="X",1,0))+IF(W732='Valori Consentiti - Table 1'!$Q$6,5,IF(W732="X",1,0))+IF(X732='Valori Consentiti - Table 1'!$S$6,5,IF(X732="X",1,0))+IF(Y732='Valori Consentiti - Table 1'!$U$6,5,IF(Y732="X",1,0))+IF(Z732='Valori Consentiti - Table 1'!$W$6,5,IF(Z732="X",1,0))+IF(AA732='Valori Consentiti - Table 1'!$Y$6,5,IF(AA732="X",1,0))+IF(AB732='Valori Consentiti - Table 1'!$AA$6,5,IF(AB732="X",1,0))+IF(AC732='Valori Consentiti - Table 1'!$AC$6,5,IF(AC732="X",1,0))+IF(AD732='Valori Consentiti - Table 1'!$AE$6,5,IF(AD732="X",1,0))+IF(AE732='Valori Consentiti - Table 1'!$AG$6,5,IF(AE732="X",1,0))+IF(AF732='Valori Consentiti - Table 1'!$AI$6,5,IF(AF732="X",1,0))+IF(AG732='Valori Consentiti - Table 1'!$AK$6,5,IF(AG732="X",1,0))+IF(AH732='Valori Consentiti - Table 1'!$AM$6,5,IF(AH732="X",1,0)),IF(G732=2,IF(S732='Valori Consentiti - Table 1'!$I$7,5,IF(S732="X",1,0))+IF(T732='Valori Consentiti - Table 1'!$K$7,5,IF(T732="X",1,0))+IF(U732='Valori Consentiti - Table 1'!$M$7,5,IF(U732="X",1,0))+IF(V732='Valori Consentiti - Table 1'!$O$7,5,IF(V732="X",1,0))+IF(W732='Valori Consentiti - Table 1'!$Q$7,5,IF(W732="X",1,0))+IF(X732='Valori Consentiti - Table 1'!$S$7,5,IF(X732="X",1,0))+IF(Y732='Valori Consentiti - Table 1'!$U$7,5,IF(Y732="X",1,0))+IF(Z732='Valori Consentiti - Table 1'!$W$7,5,IF(Z732="X",1,0))+IF(AA732='Valori Consentiti - Table 1'!$Y$7,5,IF(AA732="X",1,0))+IF(AB732='Valori Consentiti - Table 1'!$AA$7,5,IF(AB732="X",1,0))+IF(AC732='Valori Consentiti - Table 1'!$AC$7,5,IF(AC732="X",1,0))+IF(AD732='Valori Consentiti - Table 1'!$AE$7,5,IF(AD732="X",1,0))+IF(AE732='Valori Consentiti - Table 1'!$AG$7,5,IF(AE732="X",1,0))+IF(AF732='Valori Consentiti - Table 1'!$AI$7,5,IF(AF732="X",1,0))+IF(AG732='Valori Consentiti - Table 1'!$AK$7,5,IF(AG732="X",1,0))+IF(AH732='Valori Consentiti - Table 1'!$AM$7,5,IF(AH732="X",1,0)),IF(G732=3,IF(S732='Valori Consentiti - Table 1'!$I$8,5,IF(S732="X",1,0))+IF(T732='Valori Consentiti - Table 1'!$K$8,5,IF(T732="X",1,0))+IF(U732='Valori Consentiti - Table 1'!$M$8,5,IF(U732="X",1,0))+IF(V732='Valori Consentiti - Table 1'!$O$8,5,IF(V732="X",1,0))+IF(W732='Valori Consentiti - Table 1'!$Q$8,5,IF(W732="X",1,0))+IF(X732='Valori Consentiti - Table 1'!$S$8,5,IF(X732="X",1,0))+IF(Y732='Valori Consentiti - Table 1'!$U$8,5,IF(Y732="X",1,0))+IF(Z732='Valori Consentiti - Table 1'!$W$8,5,IF(Z732="X",1,0))+IF(AA732='Valori Consentiti - Table 1'!$Y$8,5,IF(AA732="X",1,0))+IF(AB732='Valori Consentiti - Table 1'!$AA$8,5,IF(AB732="X",1,0))+IF(AC732='Valori Consentiti - Table 1'!$AC$8,5,IF(AC732="X",1,0))+IF(AD732='Valori Consentiti - Table 1'!$AE$8,5,IF(AD732="X",1,0))+IF(AE732='Valori Consentiti - Table 1'!$AG$8,5,IF(AE732="X",1,0))+IF(AF732='Valori Consentiti - Table 1'!$AI$8,5,IF(AF732="X",1,0))+IF(AG732='Valori Consentiti - Table 1'!$AK$8,5,IF(AG732="X",1,0))+IF(AH732='Valori Consentiti - Table 1'!$AM$8,5,IF(AH732="X",1,0)),IF(G732=4,IF(S732='Valori Consentiti - Table 1'!$I$9,5,IF(S732="X",1,0))+IF(T732='Valori Consentiti - Table 1'!$K$9,5,IF(T732="X",1,0))+IF(U732='Valori Consentiti - Table 1'!$M$9,5,IF(U732="X",1,0))+IF(V732='Valori Consentiti - Table 1'!$O$9,5,IF(V732="X",1,0))+IF(W732='Valori Consentiti - Table 1'!$Q$9,5,IF(W732="X",1,0))+IF(X732='Valori Consentiti - Table 1'!$S$9,5,IF(X732="X",1,0))+IF(Y732='Valori Consentiti - Table 1'!$U$9,5,IF(Y732="X",1,0))+IF(Z732='Valori Consentiti - Table 1'!$W$9,5,IF(Z732="X",1,0))+IF(AA732='Valori Consentiti - Table 1'!$Y$9,5,IF(AA732="X",1,0))+IF(AB732='Valori Consentiti - Table 1'!$AA$9,5,IF(AB732="X",1,0))+IF(AC732='Valori Consentiti - Table 1'!$AC$9,5,IF(AC732="X",1,0))+IF(AD732='Valori Consentiti - Table 1'!$AE$9,5,IF(AD732="X",1,0))+IF(AE732='Valori Consentiti - Table 1'!$AG$9,5,IF(AE732="X",1,0))+IF(AF732='Valori Consentiti - Table 1'!$AI$9,5,IF(AF732="X",1,0))+IF(AG732='Valori Consentiti - Table 1'!$AK$9,5,IF(AG732="X",1,0))+IF(AH732='Valori Consentiti - Table 1'!$AM$9,5,IF(AH732="X",1,0)),))))</f>
        <v>0</v>
      </c>
      <c r="M732" s="16">
        <f t="shared" si="278"/>
        <v>0</v>
      </c>
      <c r="N732" s="16">
        <f t="shared" si="279"/>
        <v>16</v>
      </c>
      <c r="O732" s="16">
        <f>IF(G732=1,IF(S732='Valori Consentiti - Table 1'!$I$6,1,0)+IF(T732='Valori Consentiti - Table 1'!$K$6,1,0)+IF(U732='Valori Consentiti - Table 1'!$M$6,1,0)+IF(V732='Valori Consentiti - Table 1'!$O$6,1,0)+IF(W732='Valori Consentiti - Table 1'!$Q$6,1,0)+IF(X732='Valori Consentiti - Table 1'!$S$6,1,0)+IF(Y732='Valori Consentiti - Table 1'!$U$6,1,0)+IF(Z732='Valori Consentiti - Table 1'!$W$6,1,0)+IF(AA732='Valori Consentiti - Table 1'!$Y$6,1,0)+IF(AB732='Valori Consentiti - Table 1'!$AA$6,1,0)+IF(AC732='Valori Consentiti - Table 1'!$AC$6,1,0)+IF(AD732='Valori Consentiti - Table 1'!$AE$6,1,0)+IF(AE732='Valori Consentiti - Table 1'!$AG$6,1,0)+IF(AF732='Valori Consentiti - Table 1'!$AI$6,1,0)+IF(AG732='Valori Consentiti - Table 1'!$AK$6,1,0)+IF(AH732='Valori Consentiti - Table 1'!$AM$6,1,0),IF(G732=2,IF(S732='Valori Consentiti - Table 1'!$I$7,1,0)+IF(T732='Valori Consentiti - Table 1'!$K$7,1,0)+IF(U732='Valori Consentiti - Table 1'!$M$7,1,0)+IF(V732='Valori Consentiti - Table 1'!$O$7,1,0)+IF(W732='Valori Consentiti - Table 1'!$Q$7,1,0)+IF(X732='Valori Consentiti - Table 1'!$S$7,1,0)+IF(Y732='Valori Consentiti - Table 1'!$U$7,1,0)+IF(Z732='Valori Consentiti - Table 1'!$W$7,1,0)+IF(AA732='Valori Consentiti - Table 1'!$Y$7,1,0)+IF(AB732='Valori Consentiti - Table 1'!$AA$7,1,0)+IF(AC732='Valori Consentiti - Table 1'!$AC$7,1,0)+IF(AD732='Valori Consentiti - Table 1'!$AE$7,1,0)+IF(AE732='Valori Consentiti - Table 1'!$AG$7,1,0)+IF(AF732='Valori Consentiti - Table 1'!$AI$7,1,0)+IF(AG732='Valori Consentiti - Table 1'!$AK$7,1,0)+IF(AH732='Valori Consentiti - Table 1'!$AM$7,1,0),IF(G732=3,IF(S732='Valori Consentiti - Table 1'!$I$8,1,0)+IF(T732='Valori Consentiti - Table 1'!$K$8,1,0)+IF(U732='Valori Consentiti - Table 1'!$M$8,1,0)+IF(V732='Valori Consentiti - Table 1'!$O$8,1,0)+IF(W732='Valori Consentiti - Table 1'!$Q$8,1,0)+IF(X732='Valori Consentiti - Table 1'!$S$8,1,0)+IF(Y732='Valori Consentiti - Table 1'!$U$8,1,0)+IF(Z732='Valori Consentiti - Table 1'!$W$8,1,0)+IF(AA732='Valori Consentiti - Table 1'!$Y$8,1,0)+IF(AB732='Valori Consentiti - Table 1'!$AA$8,1,0)+IF(AC732='Valori Consentiti - Table 1'!$AC$8,1,0)+IF(AD732='Valori Consentiti - Table 1'!$AE$8,1,0)+IF(AE732='Valori Consentiti - Table 1'!$AG$8,1,0)+IF(AF732='Valori Consentiti - Table 1'!$AI$8,1,0)+IF(AG732='Valori Consentiti - Table 1'!$AK$8,1,0)+IF(AH732='Valori Consentiti - Table 1'!$AM$8,1,0),IF(G732=4,IF(S732='Valori Consentiti - Table 1'!$I$9,1,0)+IF(T732='Valori Consentiti - Table 1'!$K$9,1,0)+IF(U732='Valori Consentiti - Table 1'!$M$9,1,0)+IF(V732='Valori Consentiti - Table 1'!$O$9,1,0)+IF(W732='Valori Consentiti - Table 1'!$Q$9,1,0)+IF(X732='Valori Consentiti - Table 1'!$S$9,1,0)+IF(Y732='Valori Consentiti - Table 1'!$U$9,1,0)+IF(Z732='Valori Consentiti - Table 1'!$W$9,1,0)+IF(AA732='Valori Consentiti - Table 1'!$Y$9,1,0)+IF(AB732='Valori Consentiti - Table 1'!$AA$9,1,0)+IF(AC732='Valori Consentiti - Table 1'!$AC$9,1,0)+IF(AD732='Valori Consentiti - Table 1'!$AE$9,1,0)+IF(AE732='Valori Consentiti - Table 1'!$AG$9,1,0)+IF(AF732='Valori Consentiti - Table 1'!$AI$9,1,0)+IF(AG732='Valori Consentiti - Table 1'!$AK$9,1,0)+IF(AH732='Valori Consentiti - Table 1'!$AM$9,1,0),))))</f>
        <v>0</v>
      </c>
      <c r="P732" s="16">
        <f t="shared" si="280"/>
        <v>16</v>
      </c>
      <c r="Q732" s="16">
        <f t="shared" si="301"/>
        <v>1</v>
      </c>
      <c r="R732" s="17"/>
      <c r="S732" s="24" t="str">
        <f t="shared" si="285"/>
        <v/>
      </c>
      <c r="T732" s="25" t="str">
        <f t="shared" si="286"/>
        <v/>
      </c>
      <c r="U732" s="25" t="str">
        <f t="shared" si="287"/>
        <v/>
      </c>
      <c r="V732" s="26" t="str">
        <f t="shared" si="288"/>
        <v/>
      </c>
      <c r="W732" s="27" t="str">
        <f t="shared" si="289"/>
        <v/>
      </c>
      <c r="X732" s="25" t="str">
        <f t="shared" si="290"/>
        <v/>
      </c>
      <c r="Y732" s="25" t="str">
        <f t="shared" si="291"/>
        <v/>
      </c>
      <c r="Z732" s="26" t="str">
        <f t="shared" si="292"/>
        <v/>
      </c>
      <c r="AA732" s="27" t="str">
        <f t="shared" si="293"/>
        <v/>
      </c>
      <c r="AB732" s="25" t="str">
        <f t="shared" si="294"/>
        <v/>
      </c>
      <c r="AC732" s="25" t="str">
        <f t="shared" si="295"/>
        <v/>
      </c>
      <c r="AD732" s="26" t="str">
        <f t="shared" si="296"/>
        <v/>
      </c>
      <c r="AE732" s="27" t="str">
        <f t="shared" si="297"/>
        <v/>
      </c>
      <c r="AF732" s="25" t="str">
        <f t="shared" si="298"/>
        <v/>
      </c>
      <c r="AG732" s="25" t="str">
        <f t="shared" si="299"/>
        <v/>
      </c>
      <c r="AH732" s="26" t="str">
        <f t="shared" si="300"/>
        <v/>
      </c>
      <c r="AI732" s="29" t="b">
        <f t="shared" si="281"/>
        <v>0</v>
      </c>
      <c r="AJ732" s="29" t="b">
        <f t="shared" si="282"/>
        <v>0</v>
      </c>
      <c r="AK732" s="29" t="b">
        <f t="shared" si="283"/>
        <v>0</v>
      </c>
      <c r="AL732" s="29" t="b">
        <f t="shared" si="284"/>
        <v>0</v>
      </c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</row>
    <row r="733" spans="1:252" s="37" customFormat="1" ht="18" customHeight="1">
      <c r="A733" s="31"/>
      <c r="B733" s="31"/>
      <c r="C733" s="41"/>
      <c r="D733" s="14"/>
      <c r="E733" s="18"/>
      <c r="F733" s="31"/>
      <c r="G733" s="14"/>
      <c r="H733" s="15"/>
      <c r="I733" s="15"/>
      <c r="J733" s="15"/>
      <c r="K733" s="15"/>
      <c r="L733" s="40">
        <f>IF(G733=1,IF(S733='Valori Consentiti - Table 1'!$I$6,5,IF(S733="X",1,0))+IF(T733='Valori Consentiti - Table 1'!$K$6,5,IF(T733="X",1,0))+IF(U733='Valori Consentiti - Table 1'!$M$6,5,IF(U733="X",1,0))+IF(V733='Valori Consentiti - Table 1'!$O$6,5,IF(V733="X",1,0))+IF(W733='Valori Consentiti - Table 1'!$Q$6,5,IF(W733="X",1,0))+IF(X733='Valori Consentiti - Table 1'!$S$6,5,IF(X733="X",1,0))+IF(Y733='Valori Consentiti - Table 1'!$U$6,5,IF(Y733="X",1,0))+IF(Z733='Valori Consentiti - Table 1'!$W$6,5,IF(Z733="X",1,0))+IF(AA733='Valori Consentiti - Table 1'!$Y$6,5,IF(AA733="X",1,0))+IF(AB733='Valori Consentiti - Table 1'!$AA$6,5,IF(AB733="X",1,0))+IF(AC733='Valori Consentiti - Table 1'!$AC$6,5,IF(AC733="X",1,0))+IF(AD733='Valori Consentiti - Table 1'!$AE$6,5,IF(AD733="X",1,0))+IF(AE733='Valori Consentiti - Table 1'!$AG$6,5,IF(AE733="X",1,0))+IF(AF733='Valori Consentiti - Table 1'!$AI$6,5,IF(AF733="X",1,0))+IF(AG733='Valori Consentiti - Table 1'!$AK$6,5,IF(AG733="X",1,0))+IF(AH733='Valori Consentiti - Table 1'!$AM$6,5,IF(AH733="X",1,0)),IF(G733=2,IF(S733='Valori Consentiti - Table 1'!$I$7,5,IF(S733="X",1,0))+IF(T733='Valori Consentiti - Table 1'!$K$7,5,IF(T733="X",1,0))+IF(U733='Valori Consentiti - Table 1'!$M$7,5,IF(U733="X",1,0))+IF(V733='Valori Consentiti - Table 1'!$O$7,5,IF(V733="X",1,0))+IF(W733='Valori Consentiti - Table 1'!$Q$7,5,IF(W733="X",1,0))+IF(X733='Valori Consentiti - Table 1'!$S$7,5,IF(X733="X",1,0))+IF(Y733='Valori Consentiti - Table 1'!$U$7,5,IF(Y733="X",1,0))+IF(Z733='Valori Consentiti - Table 1'!$W$7,5,IF(Z733="X",1,0))+IF(AA733='Valori Consentiti - Table 1'!$Y$7,5,IF(AA733="X",1,0))+IF(AB733='Valori Consentiti - Table 1'!$AA$7,5,IF(AB733="X",1,0))+IF(AC733='Valori Consentiti - Table 1'!$AC$7,5,IF(AC733="X",1,0))+IF(AD733='Valori Consentiti - Table 1'!$AE$7,5,IF(AD733="X",1,0))+IF(AE733='Valori Consentiti - Table 1'!$AG$7,5,IF(AE733="X",1,0))+IF(AF733='Valori Consentiti - Table 1'!$AI$7,5,IF(AF733="X",1,0))+IF(AG733='Valori Consentiti - Table 1'!$AK$7,5,IF(AG733="X",1,0))+IF(AH733='Valori Consentiti - Table 1'!$AM$7,5,IF(AH733="X",1,0)),IF(G733=3,IF(S733='Valori Consentiti - Table 1'!$I$8,5,IF(S733="X",1,0))+IF(T733='Valori Consentiti - Table 1'!$K$8,5,IF(T733="X",1,0))+IF(U733='Valori Consentiti - Table 1'!$M$8,5,IF(U733="X",1,0))+IF(V733='Valori Consentiti - Table 1'!$O$8,5,IF(V733="X",1,0))+IF(W733='Valori Consentiti - Table 1'!$Q$8,5,IF(W733="X",1,0))+IF(X733='Valori Consentiti - Table 1'!$S$8,5,IF(X733="X",1,0))+IF(Y733='Valori Consentiti - Table 1'!$U$8,5,IF(Y733="X",1,0))+IF(Z733='Valori Consentiti - Table 1'!$W$8,5,IF(Z733="X",1,0))+IF(AA733='Valori Consentiti - Table 1'!$Y$8,5,IF(AA733="X",1,0))+IF(AB733='Valori Consentiti - Table 1'!$AA$8,5,IF(AB733="X",1,0))+IF(AC733='Valori Consentiti - Table 1'!$AC$8,5,IF(AC733="X",1,0))+IF(AD733='Valori Consentiti - Table 1'!$AE$8,5,IF(AD733="X",1,0))+IF(AE733='Valori Consentiti - Table 1'!$AG$8,5,IF(AE733="X",1,0))+IF(AF733='Valori Consentiti - Table 1'!$AI$8,5,IF(AF733="X",1,0))+IF(AG733='Valori Consentiti - Table 1'!$AK$8,5,IF(AG733="X",1,0))+IF(AH733='Valori Consentiti - Table 1'!$AM$8,5,IF(AH733="X",1,0)),IF(G733=4,IF(S733='Valori Consentiti - Table 1'!$I$9,5,IF(S733="X",1,0))+IF(T733='Valori Consentiti - Table 1'!$K$9,5,IF(T733="X",1,0))+IF(U733='Valori Consentiti - Table 1'!$M$9,5,IF(U733="X",1,0))+IF(V733='Valori Consentiti - Table 1'!$O$9,5,IF(V733="X",1,0))+IF(W733='Valori Consentiti - Table 1'!$Q$9,5,IF(W733="X",1,0))+IF(X733='Valori Consentiti - Table 1'!$S$9,5,IF(X733="X",1,0))+IF(Y733='Valori Consentiti - Table 1'!$U$9,5,IF(Y733="X",1,0))+IF(Z733='Valori Consentiti - Table 1'!$W$9,5,IF(Z733="X",1,0))+IF(AA733='Valori Consentiti - Table 1'!$Y$9,5,IF(AA733="X",1,0))+IF(AB733='Valori Consentiti - Table 1'!$AA$9,5,IF(AB733="X",1,0))+IF(AC733='Valori Consentiti - Table 1'!$AC$9,5,IF(AC733="X",1,0))+IF(AD733='Valori Consentiti - Table 1'!$AE$9,5,IF(AD733="X",1,0))+IF(AE733='Valori Consentiti - Table 1'!$AG$9,5,IF(AE733="X",1,0))+IF(AF733='Valori Consentiti - Table 1'!$AI$9,5,IF(AF733="X",1,0))+IF(AG733='Valori Consentiti - Table 1'!$AK$9,5,IF(AG733="X",1,0))+IF(AH733='Valori Consentiti - Table 1'!$AM$9,5,IF(AH733="X",1,0)),))))</f>
        <v>0</v>
      </c>
      <c r="M733" s="16">
        <f t="shared" si="278"/>
        <v>0</v>
      </c>
      <c r="N733" s="16">
        <f t="shared" si="279"/>
        <v>16</v>
      </c>
      <c r="O733" s="16">
        <f>IF(G733=1,IF(S733='Valori Consentiti - Table 1'!$I$6,1,0)+IF(T733='Valori Consentiti - Table 1'!$K$6,1,0)+IF(U733='Valori Consentiti - Table 1'!$M$6,1,0)+IF(V733='Valori Consentiti - Table 1'!$O$6,1,0)+IF(W733='Valori Consentiti - Table 1'!$Q$6,1,0)+IF(X733='Valori Consentiti - Table 1'!$S$6,1,0)+IF(Y733='Valori Consentiti - Table 1'!$U$6,1,0)+IF(Z733='Valori Consentiti - Table 1'!$W$6,1,0)+IF(AA733='Valori Consentiti - Table 1'!$Y$6,1,0)+IF(AB733='Valori Consentiti - Table 1'!$AA$6,1,0)+IF(AC733='Valori Consentiti - Table 1'!$AC$6,1,0)+IF(AD733='Valori Consentiti - Table 1'!$AE$6,1,0)+IF(AE733='Valori Consentiti - Table 1'!$AG$6,1,0)+IF(AF733='Valori Consentiti - Table 1'!$AI$6,1,0)+IF(AG733='Valori Consentiti - Table 1'!$AK$6,1,0)+IF(AH733='Valori Consentiti - Table 1'!$AM$6,1,0),IF(G733=2,IF(S733='Valori Consentiti - Table 1'!$I$7,1,0)+IF(T733='Valori Consentiti - Table 1'!$K$7,1,0)+IF(U733='Valori Consentiti - Table 1'!$M$7,1,0)+IF(V733='Valori Consentiti - Table 1'!$O$7,1,0)+IF(W733='Valori Consentiti - Table 1'!$Q$7,1,0)+IF(X733='Valori Consentiti - Table 1'!$S$7,1,0)+IF(Y733='Valori Consentiti - Table 1'!$U$7,1,0)+IF(Z733='Valori Consentiti - Table 1'!$W$7,1,0)+IF(AA733='Valori Consentiti - Table 1'!$Y$7,1,0)+IF(AB733='Valori Consentiti - Table 1'!$AA$7,1,0)+IF(AC733='Valori Consentiti - Table 1'!$AC$7,1,0)+IF(AD733='Valori Consentiti - Table 1'!$AE$7,1,0)+IF(AE733='Valori Consentiti - Table 1'!$AG$7,1,0)+IF(AF733='Valori Consentiti - Table 1'!$AI$7,1,0)+IF(AG733='Valori Consentiti - Table 1'!$AK$7,1,0)+IF(AH733='Valori Consentiti - Table 1'!$AM$7,1,0),IF(G733=3,IF(S733='Valori Consentiti - Table 1'!$I$8,1,0)+IF(T733='Valori Consentiti - Table 1'!$K$8,1,0)+IF(U733='Valori Consentiti - Table 1'!$M$8,1,0)+IF(V733='Valori Consentiti - Table 1'!$O$8,1,0)+IF(W733='Valori Consentiti - Table 1'!$Q$8,1,0)+IF(X733='Valori Consentiti - Table 1'!$S$8,1,0)+IF(Y733='Valori Consentiti - Table 1'!$U$8,1,0)+IF(Z733='Valori Consentiti - Table 1'!$W$8,1,0)+IF(AA733='Valori Consentiti - Table 1'!$Y$8,1,0)+IF(AB733='Valori Consentiti - Table 1'!$AA$8,1,0)+IF(AC733='Valori Consentiti - Table 1'!$AC$8,1,0)+IF(AD733='Valori Consentiti - Table 1'!$AE$8,1,0)+IF(AE733='Valori Consentiti - Table 1'!$AG$8,1,0)+IF(AF733='Valori Consentiti - Table 1'!$AI$8,1,0)+IF(AG733='Valori Consentiti - Table 1'!$AK$8,1,0)+IF(AH733='Valori Consentiti - Table 1'!$AM$8,1,0),IF(G733=4,IF(S733='Valori Consentiti - Table 1'!$I$9,1,0)+IF(T733='Valori Consentiti - Table 1'!$K$9,1,0)+IF(U733='Valori Consentiti - Table 1'!$M$9,1,0)+IF(V733='Valori Consentiti - Table 1'!$O$9,1,0)+IF(W733='Valori Consentiti - Table 1'!$Q$9,1,0)+IF(X733='Valori Consentiti - Table 1'!$S$9,1,0)+IF(Y733='Valori Consentiti - Table 1'!$U$9,1,0)+IF(Z733='Valori Consentiti - Table 1'!$W$9,1,0)+IF(AA733='Valori Consentiti - Table 1'!$Y$9,1,0)+IF(AB733='Valori Consentiti - Table 1'!$AA$9,1,0)+IF(AC733='Valori Consentiti - Table 1'!$AC$9,1,0)+IF(AD733='Valori Consentiti - Table 1'!$AE$9,1,0)+IF(AE733='Valori Consentiti - Table 1'!$AG$9,1,0)+IF(AF733='Valori Consentiti - Table 1'!$AI$9,1,0)+IF(AG733='Valori Consentiti - Table 1'!$AK$9,1,0)+IF(AH733='Valori Consentiti - Table 1'!$AM$9,1,0),))))</f>
        <v>0</v>
      </c>
      <c r="P733" s="16">
        <f t="shared" si="280"/>
        <v>16</v>
      </c>
      <c r="Q733" s="16">
        <f t="shared" si="301"/>
        <v>1</v>
      </c>
      <c r="R733" s="17"/>
      <c r="S733" s="24" t="str">
        <f t="shared" si="285"/>
        <v/>
      </c>
      <c r="T733" s="25" t="str">
        <f t="shared" si="286"/>
        <v/>
      </c>
      <c r="U733" s="25" t="str">
        <f t="shared" si="287"/>
        <v/>
      </c>
      <c r="V733" s="26" t="str">
        <f t="shared" si="288"/>
        <v/>
      </c>
      <c r="W733" s="27" t="str">
        <f t="shared" si="289"/>
        <v/>
      </c>
      <c r="X733" s="25" t="str">
        <f t="shared" si="290"/>
        <v/>
      </c>
      <c r="Y733" s="25" t="str">
        <f t="shared" si="291"/>
        <v/>
      </c>
      <c r="Z733" s="26" t="str">
        <f t="shared" si="292"/>
        <v/>
      </c>
      <c r="AA733" s="27" t="str">
        <f t="shared" si="293"/>
        <v/>
      </c>
      <c r="AB733" s="25" t="str">
        <f t="shared" si="294"/>
        <v/>
      </c>
      <c r="AC733" s="25" t="str">
        <f t="shared" si="295"/>
        <v/>
      </c>
      <c r="AD733" s="26" t="str">
        <f t="shared" si="296"/>
        <v/>
      </c>
      <c r="AE733" s="27" t="str">
        <f t="shared" si="297"/>
        <v/>
      </c>
      <c r="AF733" s="25" t="str">
        <f t="shared" si="298"/>
        <v/>
      </c>
      <c r="AG733" s="25" t="str">
        <f t="shared" si="299"/>
        <v/>
      </c>
      <c r="AH733" s="26" t="str">
        <f t="shared" si="300"/>
        <v/>
      </c>
      <c r="AI733" s="29" t="b">
        <f t="shared" si="281"/>
        <v>0</v>
      </c>
      <c r="AJ733" s="29" t="b">
        <f t="shared" si="282"/>
        <v>0</v>
      </c>
      <c r="AK733" s="29" t="b">
        <f t="shared" si="283"/>
        <v>0</v>
      </c>
      <c r="AL733" s="29" t="b">
        <f t="shared" si="284"/>
        <v>0</v>
      </c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</row>
    <row r="734" spans="1:252" s="37" customFormat="1" ht="18" customHeight="1">
      <c r="A734" s="31"/>
      <c r="B734" s="31"/>
      <c r="C734" s="41"/>
      <c r="D734" s="14"/>
      <c r="E734" s="18"/>
      <c r="F734" s="31"/>
      <c r="G734" s="14"/>
      <c r="H734" s="15"/>
      <c r="I734" s="15"/>
      <c r="J734" s="15"/>
      <c r="K734" s="15"/>
      <c r="L734" s="40">
        <f>IF(G734=1,IF(S734='Valori Consentiti - Table 1'!$I$6,5,IF(S734="X",1,0))+IF(T734='Valori Consentiti - Table 1'!$K$6,5,IF(T734="X",1,0))+IF(U734='Valori Consentiti - Table 1'!$M$6,5,IF(U734="X",1,0))+IF(V734='Valori Consentiti - Table 1'!$O$6,5,IF(V734="X",1,0))+IF(W734='Valori Consentiti - Table 1'!$Q$6,5,IF(W734="X",1,0))+IF(X734='Valori Consentiti - Table 1'!$S$6,5,IF(X734="X",1,0))+IF(Y734='Valori Consentiti - Table 1'!$U$6,5,IF(Y734="X",1,0))+IF(Z734='Valori Consentiti - Table 1'!$W$6,5,IF(Z734="X",1,0))+IF(AA734='Valori Consentiti - Table 1'!$Y$6,5,IF(AA734="X",1,0))+IF(AB734='Valori Consentiti - Table 1'!$AA$6,5,IF(AB734="X",1,0))+IF(AC734='Valori Consentiti - Table 1'!$AC$6,5,IF(AC734="X",1,0))+IF(AD734='Valori Consentiti - Table 1'!$AE$6,5,IF(AD734="X",1,0))+IF(AE734='Valori Consentiti - Table 1'!$AG$6,5,IF(AE734="X",1,0))+IF(AF734='Valori Consentiti - Table 1'!$AI$6,5,IF(AF734="X",1,0))+IF(AG734='Valori Consentiti - Table 1'!$AK$6,5,IF(AG734="X",1,0))+IF(AH734='Valori Consentiti - Table 1'!$AM$6,5,IF(AH734="X",1,0)),IF(G734=2,IF(S734='Valori Consentiti - Table 1'!$I$7,5,IF(S734="X",1,0))+IF(T734='Valori Consentiti - Table 1'!$K$7,5,IF(T734="X",1,0))+IF(U734='Valori Consentiti - Table 1'!$M$7,5,IF(U734="X",1,0))+IF(V734='Valori Consentiti - Table 1'!$O$7,5,IF(V734="X",1,0))+IF(W734='Valori Consentiti - Table 1'!$Q$7,5,IF(W734="X",1,0))+IF(X734='Valori Consentiti - Table 1'!$S$7,5,IF(X734="X",1,0))+IF(Y734='Valori Consentiti - Table 1'!$U$7,5,IF(Y734="X",1,0))+IF(Z734='Valori Consentiti - Table 1'!$W$7,5,IF(Z734="X",1,0))+IF(AA734='Valori Consentiti - Table 1'!$Y$7,5,IF(AA734="X",1,0))+IF(AB734='Valori Consentiti - Table 1'!$AA$7,5,IF(AB734="X",1,0))+IF(AC734='Valori Consentiti - Table 1'!$AC$7,5,IF(AC734="X",1,0))+IF(AD734='Valori Consentiti - Table 1'!$AE$7,5,IF(AD734="X",1,0))+IF(AE734='Valori Consentiti - Table 1'!$AG$7,5,IF(AE734="X",1,0))+IF(AF734='Valori Consentiti - Table 1'!$AI$7,5,IF(AF734="X",1,0))+IF(AG734='Valori Consentiti - Table 1'!$AK$7,5,IF(AG734="X",1,0))+IF(AH734='Valori Consentiti - Table 1'!$AM$7,5,IF(AH734="X",1,0)),IF(G734=3,IF(S734='Valori Consentiti - Table 1'!$I$8,5,IF(S734="X",1,0))+IF(T734='Valori Consentiti - Table 1'!$K$8,5,IF(T734="X",1,0))+IF(U734='Valori Consentiti - Table 1'!$M$8,5,IF(U734="X",1,0))+IF(V734='Valori Consentiti - Table 1'!$O$8,5,IF(V734="X",1,0))+IF(W734='Valori Consentiti - Table 1'!$Q$8,5,IF(W734="X",1,0))+IF(X734='Valori Consentiti - Table 1'!$S$8,5,IF(X734="X",1,0))+IF(Y734='Valori Consentiti - Table 1'!$U$8,5,IF(Y734="X",1,0))+IF(Z734='Valori Consentiti - Table 1'!$W$8,5,IF(Z734="X",1,0))+IF(AA734='Valori Consentiti - Table 1'!$Y$8,5,IF(AA734="X",1,0))+IF(AB734='Valori Consentiti - Table 1'!$AA$8,5,IF(AB734="X",1,0))+IF(AC734='Valori Consentiti - Table 1'!$AC$8,5,IF(AC734="X",1,0))+IF(AD734='Valori Consentiti - Table 1'!$AE$8,5,IF(AD734="X",1,0))+IF(AE734='Valori Consentiti - Table 1'!$AG$8,5,IF(AE734="X",1,0))+IF(AF734='Valori Consentiti - Table 1'!$AI$8,5,IF(AF734="X",1,0))+IF(AG734='Valori Consentiti - Table 1'!$AK$8,5,IF(AG734="X",1,0))+IF(AH734='Valori Consentiti - Table 1'!$AM$8,5,IF(AH734="X",1,0)),IF(G734=4,IF(S734='Valori Consentiti - Table 1'!$I$9,5,IF(S734="X",1,0))+IF(T734='Valori Consentiti - Table 1'!$K$9,5,IF(T734="X",1,0))+IF(U734='Valori Consentiti - Table 1'!$M$9,5,IF(U734="X",1,0))+IF(V734='Valori Consentiti - Table 1'!$O$9,5,IF(V734="X",1,0))+IF(W734='Valori Consentiti - Table 1'!$Q$9,5,IF(W734="X",1,0))+IF(X734='Valori Consentiti - Table 1'!$S$9,5,IF(X734="X",1,0))+IF(Y734='Valori Consentiti - Table 1'!$U$9,5,IF(Y734="X",1,0))+IF(Z734='Valori Consentiti - Table 1'!$W$9,5,IF(Z734="X",1,0))+IF(AA734='Valori Consentiti - Table 1'!$Y$9,5,IF(AA734="X",1,0))+IF(AB734='Valori Consentiti - Table 1'!$AA$9,5,IF(AB734="X",1,0))+IF(AC734='Valori Consentiti - Table 1'!$AC$9,5,IF(AC734="X",1,0))+IF(AD734='Valori Consentiti - Table 1'!$AE$9,5,IF(AD734="X",1,0))+IF(AE734='Valori Consentiti - Table 1'!$AG$9,5,IF(AE734="X",1,0))+IF(AF734='Valori Consentiti - Table 1'!$AI$9,5,IF(AF734="X",1,0))+IF(AG734='Valori Consentiti - Table 1'!$AK$9,5,IF(AG734="X",1,0))+IF(AH734='Valori Consentiti - Table 1'!$AM$9,5,IF(AH734="X",1,0)),))))</f>
        <v>0</v>
      </c>
      <c r="M734" s="16">
        <f t="shared" si="278"/>
        <v>0</v>
      </c>
      <c r="N734" s="16">
        <f t="shared" si="279"/>
        <v>16</v>
      </c>
      <c r="O734" s="16">
        <f>IF(G734=1,IF(S734='Valori Consentiti - Table 1'!$I$6,1,0)+IF(T734='Valori Consentiti - Table 1'!$K$6,1,0)+IF(U734='Valori Consentiti - Table 1'!$M$6,1,0)+IF(V734='Valori Consentiti - Table 1'!$O$6,1,0)+IF(W734='Valori Consentiti - Table 1'!$Q$6,1,0)+IF(X734='Valori Consentiti - Table 1'!$S$6,1,0)+IF(Y734='Valori Consentiti - Table 1'!$U$6,1,0)+IF(Z734='Valori Consentiti - Table 1'!$W$6,1,0)+IF(AA734='Valori Consentiti - Table 1'!$Y$6,1,0)+IF(AB734='Valori Consentiti - Table 1'!$AA$6,1,0)+IF(AC734='Valori Consentiti - Table 1'!$AC$6,1,0)+IF(AD734='Valori Consentiti - Table 1'!$AE$6,1,0)+IF(AE734='Valori Consentiti - Table 1'!$AG$6,1,0)+IF(AF734='Valori Consentiti - Table 1'!$AI$6,1,0)+IF(AG734='Valori Consentiti - Table 1'!$AK$6,1,0)+IF(AH734='Valori Consentiti - Table 1'!$AM$6,1,0),IF(G734=2,IF(S734='Valori Consentiti - Table 1'!$I$7,1,0)+IF(T734='Valori Consentiti - Table 1'!$K$7,1,0)+IF(U734='Valori Consentiti - Table 1'!$M$7,1,0)+IF(V734='Valori Consentiti - Table 1'!$O$7,1,0)+IF(W734='Valori Consentiti - Table 1'!$Q$7,1,0)+IF(X734='Valori Consentiti - Table 1'!$S$7,1,0)+IF(Y734='Valori Consentiti - Table 1'!$U$7,1,0)+IF(Z734='Valori Consentiti - Table 1'!$W$7,1,0)+IF(AA734='Valori Consentiti - Table 1'!$Y$7,1,0)+IF(AB734='Valori Consentiti - Table 1'!$AA$7,1,0)+IF(AC734='Valori Consentiti - Table 1'!$AC$7,1,0)+IF(AD734='Valori Consentiti - Table 1'!$AE$7,1,0)+IF(AE734='Valori Consentiti - Table 1'!$AG$7,1,0)+IF(AF734='Valori Consentiti - Table 1'!$AI$7,1,0)+IF(AG734='Valori Consentiti - Table 1'!$AK$7,1,0)+IF(AH734='Valori Consentiti - Table 1'!$AM$7,1,0),IF(G734=3,IF(S734='Valori Consentiti - Table 1'!$I$8,1,0)+IF(T734='Valori Consentiti - Table 1'!$K$8,1,0)+IF(U734='Valori Consentiti - Table 1'!$M$8,1,0)+IF(V734='Valori Consentiti - Table 1'!$O$8,1,0)+IF(W734='Valori Consentiti - Table 1'!$Q$8,1,0)+IF(X734='Valori Consentiti - Table 1'!$S$8,1,0)+IF(Y734='Valori Consentiti - Table 1'!$U$8,1,0)+IF(Z734='Valori Consentiti - Table 1'!$W$8,1,0)+IF(AA734='Valori Consentiti - Table 1'!$Y$8,1,0)+IF(AB734='Valori Consentiti - Table 1'!$AA$8,1,0)+IF(AC734='Valori Consentiti - Table 1'!$AC$8,1,0)+IF(AD734='Valori Consentiti - Table 1'!$AE$8,1,0)+IF(AE734='Valori Consentiti - Table 1'!$AG$8,1,0)+IF(AF734='Valori Consentiti - Table 1'!$AI$8,1,0)+IF(AG734='Valori Consentiti - Table 1'!$AK$8,1,0)+IF(AH734='Valori Consentiti - Table 1'!$AM$8,1,0),IF(G734=4,IF(S734='Valori Consentiti - Table 1'!$I$9,1,0)+IF(T734='Valori Consentiti - Table 1'!$K$9,1,0)+IF(U734='Valori Consentiti - Table 1'!$M$9,1,0)+IF(V734='Valori Consentiti - Table 1'!$O$9,1,0)+IF(W734='Valori Consentiti - Table 1'!$Q$9,1,0)+IF(X734='Valori Consentiti - Table 1'!$S$9,1,0)+IF(Y734='Valori Consentiti - Table 1'!$U$9,1,0)+IF(Z734='Valori Consentiti - Table 1'!$W$9,1,0)+IF(AA734='Valori Consentiti - Table 1'!$Y$9,1,0)+IF(AB734='Valori Consentiti - Table 1'!$AA$9,1,0)+IF(AC734='Valori Consentiti - Table 1'!$AC$9,1,0)+IF(AD734='Valori Consentiti - Table 1'!$AE$9,1,0)+IF(AE734='Valori Consentiti - Table 1'!$AG$9,1,0)+IF(AF734='Valori Consentiti - Table 1'!$AI$9,1,0)+IF(AG734='Valori Consentiti - Table 1'!$AK$9,1,0)+IF(AH734='Valori Consentiti - Table 1'!$AM$9,1,0),))))</f>
        <v>0</v>
      </c>
      <c r="P734" s="16">
        <f t="shared" si="280"/>
        <v>16</v>
      </c>
      <c r="Q734" s="16">
        <f t="shared" si="301"/>
        <v>1</v>
      </c>
      <c r="R734" s="17"/>
      <c r="S734" s="24" t="str">
        <f t="shared" si="285"/>
        <v/>
      </c>
      <c r="T734" s="25" t="str">
        <f t="shared" si="286"/>
        <v/>
      </c>
      <c r="U734" s="25" t="str">
        <f t="shared" si="287"/>
        <v/>
      </c>
      <c r="V734" s="26" t="str">
        <f t="shared" si="288"/>
        <v/>
      </c>
      <c r="W734" s="27" t="str">
        <f t="shared" si="289"/>
        <v/>
      </c>
      <c r="X734" s="25" t="str">
        <f t="shared" si="290"/>
        <v/>
      </c>
      <c r="Y734" s="25" t="str">
        <f t="shared" si="291"/>
        <v/>
      </c>
      <c r="Z734" s="26" t="str">
        <f t="shared" si="292"/>
        <v/>
      </c>
      <c r="AA734" s="27" t="str">
        <f t="shared" si="293"/>
        <v/>
      </c>
      <c r="AB734" s="25" t="str">
        <f t="shared" si="294"/>
        <v/>
      </c>
      <c r="AC734" s="25" t="str">
        <f t="shared" si="295"/>
        <v/>
      </c>
      <c r="AD734" s="26" t="str">
        <f t="shared" si="296"/>
        <v/>
      </c>
      <c r="AE734" s="27" t="str">
        <f t="shared" si="297"/>
        <v/>
      </c>
      <c r="AF734" s="25" t="str">
        <f t="shared" si="298"/>
        <v/>
      </c>
      <c r="AG734" s="25" t="str">
        <f t="shared" si="299"/>
        <v/>
      </c>
      <c r="AH734" s="26" t="str">
        <f t="shared" si="300"/>
        <v/>
      </c>
      <c r="AI734" s="29" t="b">
        <f t="shared" si="281"/>
        <v>0</v>
      </c>
      <c r="AJ734" s="29" t="b">
        <f t="shared" si="282"/>
        <v>0</v>
      </c>
      <c r="AK734" s="29" t="b">
        <f t="shared" si="283"/>
        <v>0</v>
      </c>
      <c r="AL734" s="29" t="b">
        <f t="shared" si="284"/>
        <v>0</v>
      </c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</row>
    <row r="735" spans="1:252" s="37" customFormat="1" ht="18" customHeight="1">
      <c r="A735" s="31"/>
      <c r="B735" s="31"/>
      <c r="C735" s="41"/>
      <c r="D735" s="14"/>
      <c r="E735" s="18"/>
      <c r="F735" s="31"/>
      <c r="G735" s="14"/>
      <c r="H735" s="15"/>
      <c r="I735" s="15"/>
      <c r="J735" s="15"/>
      <c r="K735" s="15"/>
      <c r="L735" s="40">
        <f>IF(G735=1,IF(S735='Valori Consentiti - Table 1'!$I$6,5,IF(S735="X",1,0))+IF(T735='Valori Consentiti - Table 1'!$K$6,5,IF(T735="X",1,0))+IF(U735='Valori Consentiti - Table 1'!$M$6,5,IF(U735="X",1,0))+IF(V735='Valori Consentiti - Table 1'!$O$6,5,IF(V735="X",1,0))+IF(W735='Valori Consentiti - Table 1'!$Q$6,5,IF(W735="X",1,0))+IF(X735='Valori Consentiti - Table 1'!$S$6,5,IF(X735="X",1,0))+IF(Y735='Valori Consentiti - Table 1'!$U$6,5,IF(Y735="X",1,0))+IF(Z735='Valori Consentiti - Table 1'!$W$6,5,IF(Z735="X",1,0))+IF(AA735='Valori Consentiti - Table 1'!$Y$6,5,IF(AA735="X",1,0))+IF(AB735='Valori Consentiti - Table 1'!$AA$6,5,IF(AB735="X",1,0))+IF(AC735='Valori Consentiti - Table 1'!$AC$6,5,IF(AC735="X",1,0))+IF(AD735='Valori Consentiti - Table 1'!$AE$6,5,IF(AD735="X",1,0))+IF(AE735='Valori Consentiti - Table 1'!$AG$6,5,IF(AE735="X",1,0))+IF(AF735='Valori Consentiti - Table 1'!$AI$6,5,IF(AF735="X",1,0))+IF(AG735='Valori Consentiti - Table 1'!$AK$6,5,IF(AG735="X",1,0))+IF(AH735='Valori Consentiti - Table 1'!$AM$6,5,IF(AH735="X",1,0)),IF(G735=2,IF(S735='Valori Consentiti - Table 1'!$I$7,5,IF(S735="X",1,0))+IF(T735='Valori Consentiti - Table 1'!$K$7,5,IF(T735="X",1,0))+IF(U735='Valori Consentiti - Table 1'!$M$7,5,IF(U735="X",1,0))+IF(V735='Valori Consentiti - Table 1'!$O$7,5,IF(V735="X",1,0))+IF(W735='Valori Consentiti - Table 1'!$Q$7,5,IF(W735="X",1,0))+IF(X735='Valori Consentiti - Table 1'!$S$7,5,IF(X735="X",1,0))+IF(Y735='Valori Consentiti - Table 1'!$U$7,5,IF(Y735="X",1,0))+IF(Z735='Valori Consentiti - Table 1'!$W$7,5,IF(Z735="X",1,0))+IF(AA735='Valori Consentiti - Table 1'!$Y$7,5,IF(AA735="X",1,0))+IF(AB735='Valori Consentiti - Table 1'!$AA$7,5,IF(AB735="X",1,0))+IF(AC735='Valori Consentiti - Table 1'!$AC$7,5,IF(AC735="X",1,0))+IF(AD735='Valori Consentiti - Table 1'!$AE$7,5,IF(AD735="X",1,0))+IF(AE735='Valori Consentiti - Table 1'!$AG$7,5,IF(AE735="X",1,0))+IF(AF735='Valori Consentiti - Table 1'!$AI$7,5,IF(AF735="X",1,0))+IF(AG735='Valori Consentiti - Table 1'!$AK$7,5,IF(AG735="X",1,0))+IF(AH735='Valori Consentiti - Table 1'!$AM$7,5,IF(AH735="X",1,0)),IF(G735=3,IF(S735='Valori Consentiti - Table 1'!$I$8,5,IF(S735="X",1,0))+IF(T735='Valori Consentiti - Table 1'!$K$8,5,IF(T735="X",1,0))+IF(U735='Valori Consentiti - Table 1'!$M$8,5,IF(U735="X",1,0))+IF(V735='Valori Consentiti - Table 1'!$O$8,5,IF(V735="X",1,0))+IF(W735='Valori Consentiti - Table 1'!$Q$8,5,IF(W735="X",1,0))+IF(X735='Valori Consentiti - Table 1'!$S$8,5,IF(X735="X",1,0))+IF(Y735='Valori Consentiti - Table 1'!$U$8,5,IF(Y735="X",1,0))+IF(Z735='Valori Consentiti - Table 1'!$W$8,5,IF(Z735="X",1,0))+IF(AA735='Valori Consentiti - Table 1'!$Y$8,5,IF(AA735="X",1,0))+IF(AB735='Valori Consentiti - Table 1'!$AA$8,5,IF(AB735="X",1,0))+IF(AC735='Valori Consentiti - Table 1'!$AC$8,5,IF(AC735="X",1,0))+IF(AD735='Valori Consentiti - Table 1'!$AE$8,5,IF(AD735="X",1,0))+IF(AE735='Valori Consentiti - Table 1'!$AG$8,5,IF(AE735="X",1,0))+IF(AF735='Valori Consentiti - Table 1'!$AI$8,5,IF(AF735="X",1,0))+IF(AG735='Valori Consentiti - Table 1'!$AK$8,5,IF(AG735="X",1,0))+IF(AH735='Valori Consentiti - Table 1'!$AM$8,5,IF(AH735="X",1,0)),IF(G735=4,IF(S735='Valori Consentiti - Table 1'!$I$9,5,IF(S735="X",1,0))+IF(T735='Valori Consentiti - Table 1'!$K$9,5,IF(T735="X",1,0))+IF(U735='Valori Consentiti - Table 1'!$M$9,5,IF(U735="X",1,0))+IF(V735='Valori Consentiti - Table 1'!$O$9,5,IF(V735="X",1,0))+IF(W735='Valori Consentiti - Table 1'!$Q$9,5,IF(W735="X",1,0))+IF(X735='Valori Consentiti - Table 1'!$S$9,5,IF(X735="X",1,0))+IF(Y735='Valori Consentiti - Table 1'!$U$9,5,IF(Y735="X",1,0))+IF(Z735='Valori Consentiti - Table 1'!$W$9,5,IF(Z735="X",1,0))+IF(AA735='Valori Consentiti - Table 1'!$Y$9,5,IF(AA735="X",1,0))+IF(AB735='Valori Consentiti - Table 1'!$AA$9,5,IF(AB735="X",1,0))+IF(AC735='Valori Consentiti - Table 1'!$AC$9,5,IF(AC735="X",1,0))+IF(AD735='Valori Consentiti - Table 1'!$AE$9,5,IF(AD735="X",1,0))+IF(AE735='Valori Consentiti - Table 1'!$AG$9,5,IF(AE735="X",1,0))+IF(AF735='Valori Consentiti - Table 1'!$AI$9,5,IF(AF735="X",1,0))+IF(AG735='Valori Consentiti - Table 1'!$AK$9,5,IF(AG735="X",1,0))+IF(AH735='Valori Consentiti - Table 1'!$AM$9,5,IF(AH735="X",1,0)),))))</f>
        <v>0</v>
      </c>
      <c r="M735" s="16">
        <f t="shared" si="278"/>
        <v>0</v>
      </c>
      <c r="N735" s="16">
        <f t="shared" si="279"/>
        <v>16</v>
      </c>
      <c r="O735" s="16">
        <f>IF(G735=1,IF(S735='Valori Consentiti - Table 1'!$I$6,1,0)+IF(T735='Valori Consentiti - Table 1'!$K$6,1,0)+IF(U735='Valori Consentiti - Table 1'!$M$6,1,0)+IF(V735='Valori Consentiti - Table 1'!$O$6,1,0)+IF(W735='Valori Consentiti - Table 1'!$Q$6,1,0)+IF(X735='Valori Consentiti - Table 1'!$S$6,1,0)+IF(Y735='Valori Consentiti - Table 1'!$U$6,1,0)+IF(Z735='Valori Consentiti - Table 1'!$W$6,1,0)+IF(AA735='Valori Consentiti - Table 1'!$Y$6,1,0)+IF(AB735='Valori Consentiti - Table 1'!$AA$6,1,0)+IF(AC735='Valori Consentiti - Table 1'!$AC$6,1,0)+IF(AD735='Valori Consentiti - Table 1'!$AE$6,1,0)+IF(AE735='Valori Consentiti - Table 1'!$AG$6,1,0)+IF(AF735='Valori Consentiti - Table 1'!$AI$6,1,0)+IF(AG735='Valori Consentiti - Table 1'!$AK$6,1,0)+IF(AH735='Valori Consentiti - Table 1'!$AM$6,1,0),IF(G735=2,IF(S735='Valori Consentiti - Table 1'!$I$7,1,0)+IF(T735='Valori Consentiti - Table 1'!$K$7,1,0)+IF(U735='Valori Consentiti - Table 1'!$M$7,1,0)+IF(V735='Valori Consentiti - Table 1'!$O$7,1,0)+IF(W735='Valori Consentiti - Table 1'!$Q$7,1,0)+IF(X735='Valori Consentiti - Table 1'!$S$7,1,0)+IF(Y735='Valori Consentiti - Table 1'!$U$7,1,0)+IF(Z735='Valori Consentiti - Table 1'!$W$7,1,0)+IF(AA735='Valori Consentiti - Table 1'!$Y$7,1,0)+IF(AB735='Valori Consentiti - Table 1'!$AA$7,1,0)+IF(AC735='Valori Consentiti - Table 1'!$AC$7,1,0)+IF(AD735='Valori Consentiti - Table 1'!$AE$7,1,0)+IF(AE735='Valori Consentiti - Table 1'!$AG$7,1,0)+IF(AF735='Valori Consentiti - Table 1'!$AI$7,1,0)+IF(AG735='Valori Consentiti - Table 1'!$AK$7,1,0)+IF(AH735='Valori Consentiti - Table 1'!$AM$7,1,0),IF(G735=3,IF(S735='Valori Consentiti - Table 1'!$I$8,1,0)+IF(T735='Valori Consentiti - Table 1'!$K$8,1,0)+IF(U735='Valori Consentiti - Table 1'!$M$8,1,0)+IF(V735='Valori Consentiti - Table 1'!$O$8,1,0)+IF(W735='Valori Consentiti - Table 1'!$Q$8,1,0)+IF(X735='Valori Consentiti - Table 1'!$S$8,1,0)+IF(Y735='Valori Consentiti - Table 1'!$U$8,1,0)+IF(Z735='Valori Consentiti - Table 1'!$W$8,1,0)+IF(AA735='Valori Consentiti - Table 1'!$Y$8,1,0)+IF(AB735='Valori Consentiti - Table 1'!$AA$8,1,0)+IF(AC735='Valori Consentiti - Table 1'!$AC$8,1,0)+IF(AD735='Valori Consentiti - Table 1'!$AE$8,1,0)+IF(AE735='Valori Consentiti - Table 1'!$AG$8,1,0)+IF(AF735='Valori Consentiti - Table 1'!$AI$8,1,0)+IF(AG735='Valori Consentiti - Table 1'!$AK$8,1,0)+IF(AH735='Valori Consentiti - Table 1'!$AM$8,1,0),IF(G735=4,IF(S735='Valori Consentiti - Table 1'!$I$9,1,0)+IF(T735='Valori Consentiti - Table 1'!$K$9,1,0)+IF(U735='Valori Consentiti - Table 1'!$M$9,1,0)+IF(V735='Valori Consentiti - Table 1'!$O$9,1,0)+IF(W735='Valori Consentiti - Table 1'!$Q$9,1,0)+IF(X735='Valori Consentiti - Table 1'!$S$9,1,0)+IF(Y735='Valori Consentiti - Table 1'!$U$9,1,0)+IF(Z735='Valori Consentiti - Table 1'!$W$9,1,0)+IF(AA735='Valori Consentiti - Table 1'!$Y$9,1,0)+IF(AB735='Valori Consentiti - Table 1'!$AA$9,1,0)+IF(AC735='Valori Consentiti - Table 1'!$AC$9,1,0)+IF(AD735='Valori Consentiti - Table 1'!$AE$9,1,0)+IF(AE735='Valori Consentiti - Table 1'!$AG$9,1,0)+IF(AF735='Valori Consentiti - Table 1'!$AI$9,1,0)+IF(AG735='Valori Consentiti - Table 1'!$AK$9,1,0)+IF(AH735='Valori Consentiti - Table 1'!$AM$9,1,0),))))</f>
        <v>0</v>
      </c>
      <c r="P735" s="16">
        <f t="shared" si="280"/>
        <v>16</v>
      </c>
      <c r="Q735" s="16">
        <f t="shared" si="301"/>
        <v>1</v>
      </c>
      <c r="R735" s="17"/>
      <c r="S735" s="24" t="str">
        <f t="shared" si="285"/>
        <v/>
      </c>
      <c r="T735" s="25" t="str">
        <f t="shared" si="286"/>
        <v/>
      </c>
      <c r="U735" s="25" t="str">
        <f t="shared" si="287"/>
        <v/>
      </c>
      <c r="V735" s="26" t="str">
        <f t="shared" si="288"/>
        <v/>
      </c>
      <c r="W735" s="27" t="str">
        <f t="shared" si="289"/>
        <v/>
      </c>
      <c r="X735" s="25" t="str">
        <f t="shared" si="290"/>
        <v/>
      </c>
      <c r="Y735" s="25" t="str">
        <f t="shared" si="291"/>
        <v/>
      </c>
      <c r="Z735" s="26" t="str">
        <f t="shared" si="292"/>
        <v/>
      </c>
      <c r="AA735" s="27" t="str">
        <f t="shared" si="293"/>
        <v/>
      </c>
      <c r="AB735" s="25" t="str">
        <f t="shared" si="294"/>
        <v/>
      </c>
      <c r="AC735" s="25" t="str">
        <f t="shared" si="295"/>
        <v/>
      </c>
      <c r="AD735" s="26" t="str">
        <f t="shared" si="296"/>
        <v/>
      </c>
      <c r="AE735" s="27" t="str">
        <f t="shared" si="297"/>
        <v/>
      </c>
      <c r="AF735" s="25" t="str">
        <f t="shared" si="298"/>
        <v/>
      </c>
      <c r="AG735" s="25" t="str">
        <f t="shared" si="299"/>
        <v/>
      </c>
      <c r="AH735" s="26" t="str">
        <f t="shared" si="300"/>
        <v/>
      </c>
      <c r="AI735" s="29" t="b">
        <f t="shared" si="281"/>
        <v>0</v>
      </c>
      <c r="AJ735" s="29" t="b">
        <f t="shared" si="282"/>
        <v>0</v>
      </c>
      <c r="AK735" s="29" t="b">
        <f t="shared" si="283"/>
        <v>0</v>
      </c>
      <c r="AL735" s="29" t="b">
        <f t="shared" si="284"/>
        <v>0</v>
      </c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</row>
    <row r="736" spans="1:252" s="37" customFormat="1" ht="18" customHeight="1">
      <c r="A736" s="31"/>
      <c r="B736" s="31"/>
      <c r="C736" s="41"/>
      <c r="D736" s="14"/>
      <c r="E736" s="18"/>
      <c r="F736" s="31"/>
      <c r="G736" s="14"/>
      <c r="H736" s="15"/>
      <c r="I736" s="15"/>
      <c r="J736" s="15"/>
      <c r="K736" s="15"/>
      <c r="L736" s="40">
        <f>IF(G736=1,IF(S736='Valori Consentiti - Table 1'!$I$6,5,IF(S736="X",1,0))+IF(T736='Valori Consentiti - Table 1'!$K$6,5,IF(T736="X",1,0))+IF(U736='Valori Consentiti - Table 1'!$M$6,5,IF(U736="X",1,0))+IF(V736='Valori Consentiti - Table 1'!$O$6,5,IF(V736="X",1,0))+IF(W736='Valori Consentiti - Table 1'!$Q$6,5,IF(W736="X",1,0))+IF(X736='Valori Consentiti - Table 1'!$S$6,5,IF(X736="X",1,0))+IF(Y736='Valori Consentiti - Table 1'!$U$6,5,IF(Y736="X",1,0))+IF(Z736='Valori Consentiti - Table 1'!$W$6,5,IF(Z736="X",1,0))+IF(AA736='Valori Consentiti - Table 1'!$Y$6,5,IF(AA736="X",1,0))+IF(AB736='Valori Consentiti - Table 1'!$AA$6,5,IF(AB736="X",1,0))+IF(AC736='Valori Consentiti - Table 1'!$AC$6,5,IF(AC736="X",1,0))+IF(AD736='Valori Consentiti - Table 1'!$AE$6,5,IF(AD736="X",1,0))+IF(AE736='Valori Consentiti - Table 1'!$AG$6,5,IF(AE736="X",1,0))+IF(AF736='Valori Consentiti - Table 1'!$AI$6,5,IF(AF736="X",1,0))+IF(AG736='Valori Consentiti - Table 1'!$AK$6,5,IF(AG736="X",1,0))+IF(AH736='Valori Consentiti - Table 1'!$AM$6,5,IF(AH736="X",1,0)),IF(G736=2,IF(S736='Valori Consentiti - Table 1'!$I$7,5,IF(S736="X",1,0))+IF(T736='Valori Consentiti - Table 1'!$K$7,5,IF(T736="X",1,0))+IF(U736='Valori Consentiti - Table 1'!$M$7,5,IF(U736="X",1,0))+IF(V736='Valori Consentiti - Table 1'!$O$7,5,IF(V736="X",1,0))+IF(W736='Valori Consentiti - Table 1'!$Q$7,5,IF(W736="X",1,0))+IF(X736='Valori Consentiti - Table 1'!$S$7,5,IF(X736="X",1,0))+IF(Y736='Valori Consentiti - Table 1'!$U$7,5,IF(Y736="X",1,0))+IF(Z736='Valori Consentiti - Table 1'!$W$7,5,IF(Z736="X",1,0))+IF(AA736='Valori Consentiti - Table 1'!$Y$7,5,IF(AA736="X",1,0))+IF(AB736='Valori Consentiti - Table 1'!$AA$7,5,IF(AB736="X",1,0))+IF(AC736='Valori Consentiti - Table 1'!$AC$7,5,IF(AC736="X",1,0))+IF(AD736='Valori Consentiti - Table 1'!$AE$7,5,IF(AD736="X",1,0))+IF(AE736='Valori Consentiti - Table 1'!$AG$7,5,IF(AE736="X",1,0))+IF(AF736='Valori Consentiti - Table 1'!$AI$7,5,IF(AF736="X",1,0))+IF(AG736='Valori Consentiti - Table 1'!$AK$7,5,IF(AG736="X",1,0))+IF(AH736='Valori Consentiti - Table 1'!$AM$7,5,IF(AH736="X",1,0)),IF(G736=3,IF(S736='Valori Consentiti - Table 1'!$I$8,5,IF(S736="X",1,0))+IF(T736='Valori Consentiti - Table 1'!$K$8,5,IF(T736="X",1,0))+IF(U736='Valori Consentiti - Table 1'!$M$8,5,IF(U736="X",1,0))+IF(V736='Valori Consentiti - Table 1'!$O$8,5,IF(V736="X",1,0))+IF(W736='Valori Consentiti - Table 1'!$Q$8,5,IF(W736="X",1,0))+IF(X736='Valori Consentiti - Table 1'!$S$8,5,IF(X736="X",1,0))+IF(Y736='Valori Consentiti - Table 1'!$U$8,5,IF(Y736="X",1,0))+IF(Z736='Valori Consentiti - Table 1'!$W$8,5,IF(Z736="X",1,0))+IF(AA736='Valori Consentiti - Table 1'!$Y$8,5,IF(AA736="X",1,0))+IF(AB736='Valori Consentiti - Table 1'!$AA$8,5,IF(AB736="X",1,0))+IF(AC736='Valori Consentiti - Table 1'!$AC$8,5,IF(AC736="X",1,0))+IF(AD736='Valori Consentiti - Table 1'!$AE$8,5,IF(AD736="X",1,0))+IF(AE736='Valori Consentiti - Table 1'!$AG$8,5,IF(AE736="X",1,0))+IF(AF736='Valori Consentiti - Table 1'!$AI$8,5,IF(AF736="X",1,0))+IF(AG736='Valori Consentiti - Table 1'!$AK$8,5,IF(AG736="X",1,0))+IF(AH736='Valori Consentiti - Table 1'!$AM$8,5,IF(AH736="X",1,0)),IF(G736=4,IF(S736='Valori Consentiti - Table 1'!$I$9,5,IF(S736="X",1,0))+IF(T736='Valori Consentiti - Table 1'!$K$9,5,IF(T736="X",1,0))+IF(U736='Valori Consentiti - Table 1'!$M$9,5,IF(U736="X",1,0))+IF(V736='Valori Consentiti - Table 1'!$O$9,5,IF(V736="X",1,0))+IF(W736='Valori Consentiti - Table 1'!$Q$9,5,IF(W736="X",1,0))+IF(X736='Valori Consentiti - Table 1'!$S$9,5,IF(X736="X",1,0))+IF(Y736='Valori Consentiti - Table 1'!$U$9,5,IF(Y736="X",1,0))+IF(Z736='Valori Consentiti - Table 1'!$W$9,5,IF(Z736="X",1,0))+IF(AA736='Valori Consentiti - Table 1'!$Y$9,5,IF(AA736="X",1,0))+IF(AB736='Valori Consentiti - Table 1'!$AA$9,5,IF(AB736="X",1,0))+IF(AC736='Valori Consentiti - Table 1'!$AC$9,5,IF(AC736="X",1,0))+IF(AD736='Valori Consentiti - Table 1'!$AE$9,5,IF(AD736="X",1,0))+IF(AE736='Valori Consentiti - Table 1'!$AG$9,5,IF(AE736="X",1,0))+IF(AF736='Valori Consentiti - Table 1'!$AI$9,5,IF(AF736="X",1,0))+IF(AG736='Valori Consentiti - Table 1'!$AK$9,5,IF(AG736="X",1,0))+IF(AH736='Valori Consentiti - Table 1'!$AM$9,5,IF(AH736="X",1,0)),))))</f>
        <v>0</v>
      </c>
      <c r="M736" s="16">
        <f t="shared" si="278"/>
        <v>0</v>
      </c>
      <c r="N736" s="16">
        <f t="shared" si="279"/>
        <v>16</v>
      </c>
      <c r="O736" s="16">
        <f>IF(G736=1,IF(S736='Valori Consentiti - Table 1'!$I$6,1,0)+IF(T736='Valori Consentiti - Table 1'!$K$6,1,0)+IF(U736='Valori Consentiti - Table 1'!$M$6,1,0)+IF(V736='Valori Consentiti - Table 1'!$O$6,1,0)+IF(W736='Valori Consentiti - Table 1'!$Q$6,1,0)+IF(X736='Valori Consentiti - Table 1'!$S$6,1,0)+IF(Y736='Valori Consentiti - Table 1'!$U$6,1,0)+IF(Z736='Valori Consentiti - Table 1'!$W$6,1,0)+IF(AA736='Valori Consentiti - Table 1'!$Y$6,1,0)+IF(AB736='Valori Consentiti - Table 1'!$AA$6,1,0)+IF(AC736='Valori Consentiti - Table 1'!$AC$6,1,0)+IF(AD736='Valori Consentiti - Table 1'!$AE$6,1,0)+IF(AE736='Valori Consentiti - Table 1'!$AG$6,1,0)+IF(AF736='Valori Consentiti - Table 1'!$AI$6,1,0)+IF(AG736='Valori Consentiti - Table 1'!$AK$6,1,0)+IF(AH736='Valori Consentiti - Table 1'!$AM$6,1,0),IF(G736=2,IF(S736='Valori Consentiti - Table 1'!$I$7,1,0)+IF(T736='Valori Consentiti - Table 1'!$K$7,1,0)+IF(U736='Valori Consentiti - Table 1'!$M$7,1,0)+IF(V736='Valori Consentiti - Table 1'!$O$7,1,0)+IF(W736='Valori Consentiti - Table 1'!$Q$7,1,0)+IF(X736='Valori Consentiti - Table 1'!$S$7,1,0)+IF(Y736='Valori Consentiti - Table 1'!$U$7,1,0)+IF(Z736='Valori Consentiti - Table 1'!$W$7,1,0)+IF(AA736='Valori Consentiti - Table 1'!$Y$7,1,0)+IF(AB736='Valori Consentiti - Table 1'!$AA$7,1,0)+IF(AC736='Valori Consentiti - Table 1'!$AC$7,1,0)+IF(AD736='Valori Consentiti - Table 1'!$AE$7,1,0)+IF(AE736='Valori Consentiti - Table 1'!$AG$7,1,0)+IF(AF736='Valori Consentiti - Table 1'!$AI$7,1,0)+IF(AG736='Valori Consentiti - Table 1'!$AK$7,1,0)+IF(AH736='Valori Consentiti - Table 1'!$AM$7,1,0),IF(G736=3,IF(S736='Valori Consentiti - Table 1'!$I$8,1,0)+IF(T736='Valori Consentiti - Table 1'!$K$8,1,0)+IF(U736='Valori Consentiti - Table 1'!$M$8,1,0)+IF(V736='Valori Consentiti - Table 1'!$O$8,1,0)+IF(W736='Valori Consentiti - Table 1'!$Q$8,1,0)+IF(X736='Valori Consentiti - Table 1'!$S$8,1,0)+IF(Y736='Valori Consentiti - Table 1'!$U$8,1,0)+IF(Z736='Valori Consentiti - Table 1'!$W$8,1,0)+IF(AA736='Valori Consentiti - Table 1'!$Y$8,1,0)+IF(AB736='Valori Consentiti - Table 1'!$AA$8,1,0)+IF(AC736='Valori Consentiti - Table 1'!$AC$8,1,0)+IF(AD736='Valori Consentiti - Table 1'!$AE$8,1,0)+IF(AE736='Valori Consentiti - Table 1'!$AG$8,1,0)+IF(AF736='Valori Consentiti - Table 1'!$AI$8,1,0)+IF(AG736='Valori Consentiti - Table 1'!$AK$8,1,0)+IF(AH736='Valori Consentiti - Table 1'!$AM$8,1,0),IF(G736=4,IF(S736='Valori Consentiti - Table 1'!$I$9,1,0)+IF(T736='Valori Consentiti - Table 1'!$K$9,1,0)+IF(U736='Valori Consentiti - Table 1'!$M$9,1,0)+IF(V736='Valori Consentiti - Table 1'!$O$9,1,0)+IF(W736='Valori Consentiti - Table 1'!$Q$9,1,0)+IF(X736='Valori Consentiti - Table 1'!$S$9,1,0)+IF(Y736='Valori Consentiti - Table 1'!$U$9,1,0)+IF(Z736='Valori Consentiti - Table 1'!$W$9,1,0)+IF(AA736='Valori Consentiti - Table 1'!$Y$9,1,0)+IF(AB736='Valori Consentiti - Table 1'!$AA$9,1,0)+IF(AC736='Valori Consentiti - Table 1'!$AC$9,1,0)+IF(AD736='Valori Consentiti - Table 1'!$AE$9,1,0)+IF(AE736='Valori Consentiti - Table 1'!$AG$9,1,0)+IF(AF736='Valori Consentiti - Table 1'!$AI$9,1,0)+IF(AG736='Valori Consentiti - Table 1'!$AK$9,1,0)+IF(AH736='Valori Consentiti - Table 1'!$AM$9,1,0),))))</f>
        <v>0</v>
      </c>
      <c r="P736" s="16">
        <f t="shared" si="280"/>
        <v>16</v>
      </c>
      <c r="Q736" s="16">
        <f t="shared" si="301"/>
        <v>1</v>
      </c>
      <c r="R736" s="17"/>
      <c r="S736" s="24" t="str">
        <f t="shared" si="285"/>
        <v/>
      </c>
      <c r="T736" s="25" t="str">
        <f t="shared" si="286"/>
        <v/>
      </c>
      <c r="U736" s="25" t="str">
        <f t="shared" si="287"/>
        <v/>
      </c>
      <c r="V736" s="26" t="str">
        <f t="shared" si="288"/>
        <v/>
      </c>
      <c r="W736" s="27" t="str">
        <f t="shared" si="289"/>
        <v/>
      </c>
      <c r="X736" s="25" t="str">
        <f t="shared" si="290"/>
        <v/>
      </c>
      <c r="Y736" s="25" t="str">
        <f t="shared" si="291"/>
        <v/>
      </c>
      <c r="Z736" s="26" t="str">
        <f t="shared" si="292"/>
        <v/>
      </c>
      <c r="AA736" s="27" t="str">
        <f t="shared" si="293"/>
        <v/>
      </c>
      <c r="AB736" s="25" t="str">
        <f t="shared" si="294"/>
        <v/>
      </c>
      <c r="AC736" s="25" t="str">
        <f t="shared" si="295"/>
        <v/>
      </c>
      <c r="AD736" s="26" t="str">
        <f t="shared" si="296"/>
        <v/>
      </c>
      <c r="AE736" s="27" t="str">
        <f t="shared" si="297"/>
        <v/>
      </c>
      <c r="AF736" s="25" t="str">
        <f t="shared" si="298"/>
        <v/>
      </c>
      <c r="AG736" s="25" t="str">
        <f t="shared" si="299"/>
        <v/>
      </c>
      <c r="AH736" s="26" t="str">
        <f t="shared" si="300"/>
        <v/>
      </c>
      <c r="AI736" s="29" t="b">
        <f t="shared" si="281"/>
        <v>0</v>
      </c>
      <c r="AJ736" s="29" t="b">
        <f t="shared" si="282"/>
        <v>0</v>
      </c>
      <c r="AK736" s="29" t="b">
        <f t="shared" si="283"/>
        <v>0</v>
      </c>
      <c r="AL736" s="29" t="b">
        <f t="shared" si="284"/>
        <v>0</v>
      </c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</row>
    <row r="737" spans="1:252" s="37" customFormat="1" ht="18" customHeight="1">
      <c r="A737" s="31"/>
      <c r="B737" s="31"/>
      <c r="C737" s="41"/>
      <c r="D737" s="14"/>
      <c r="E737" s="18"/>
      <c r="F737" s="31"/>
      <c r="G737" s="14"/>
      <c r="H737" s="15"/>
      <c r="I737" s="15"/>
      <c r="J737" s="15"/>
      <c r="K737" s="15"/>
      <c r="L737" s="40">
        <f>IF(G737=1,IF(S737='Valori Consentiti - Table 1'!$I$6,5,IF(S737="X",1,0))+IF(T737='Valori Consentiti - Table 1'!$K$6,5,IF(T737="X",1,0))+IF(U737='Valori Consentiti - Table 1'!$M$6,5,IF(U737="X",1,0))+IF(V737='Valori Consentiti - Table 1'!$O$6,5,IF(V737="X",1,0))+IF(W737='Valori Consentiti - Table 1'!$Q$6,5,IF(W737="X",1,0))+IF(X737='Valori Consentiti - Table 1'!$S$6,5,IF(X737="X",1,0))+IF(Y737='Valori Consentiti - Table 1'!$U$6,5,IF(Y737="X",1,0))+IF(Z737='Valori Consentiti - Table 1'!$W$6,5,IF(Z737="X",1,0))+IF(AA737='Valori Consentiti - Table 1'!$Y$6,5,IF(AA737="X",1,0))+IF(AB737='Valori Consentiti - Table 1'!$AA$6,5,IF(AB737="X",1,0))+IF(AC737='Valori Consentiti - Table 1'!$AC$6,5,IF(AC737="X",1,0))+IF(AD737='Valori Consentiti - Table 1'!$AE$6,5,IF(AD737="X",1,0))+IF(AE737='Valori Consentiti - Table 1'!$AG$6,5,IF(AE737="X",1,0))+IF(AF737='Valori Consentiti - Table 1'!$AI$6,5,IF(AF737="X",1,0))+IF(AG737='Valori Consentiti - Table 1'!$AK$6,5,IF(AG737="X",1,0))+IF(AH737='Valori Consentiti - Table 1'!$AM$6,5,IF(AH737="X",1,0)),IF(G737=2,IF(S737='Valori Consentiti - Table 1'!$I$7,5,IF(S737="X",1,0))+IF(T737='Valori Consentiti - Table 1'!$K$7,5,IF(T737="X",1,0))+IF(U737='Valori Consentiti - Table 1'!$M$7,5,IF(U737="X",1,0))+IF(V737='Valori Consentiti - Table 1'!$O$7,5,IF(V737="X",1,0))+IF(W737='Valori Consentiti - Table 1'!$Q$7,5,IF(W737="X",1,0))+IF(X737='Valori Consentiti - Table 1'!$S$7,5,IF(X737="X",1,0))+IF(Y737='Valori Consentiti - Table 1'!$U$7,5,IF(Y737="X",1,0))+IF(Z737='Valori Consentiti - Table 1'!$W$7,5,IF(Z737="X",1,0))+IF(AA737='Valori Consentiti - Table 1'!$Y$7,5,IF(AA737="X",1,0))+IF(AB737='Valori Consentiti - Table 1'!$AA$7,5,IF(AB737="X",1,0))+IF(AC737='Valori Consentiti - Table 1'!$AC$7,5,IF(AC737="X",1,0))+IF(AD737='Valori Consentiti - Table 1'!$AE$7,5,IF(AD737="X",1,0))+IF(AE737='Valori Consentiti - Table 1'!$AG$7,5,IF(AE737="X",1,0))+IF(AF737='Valori Consentiti - Table 1'!$AI$7,5,IF(AF737="X",1,0))+IF(AG737='Valori Consentiti - Table 1'!$AK$7,5,IF(AG737="X",1,0))+IF(AH737='Valori Consentiti - Table 1'!$AM$7,5,IF(AH737="X",1,0)),IF(G737=3,IF(S737='Valori Consentiti - Table 1'!$I$8,5,IF(S737="X",1,0))+IF(T737='Valori Consentiti - Table 1'!$K$8,5,IF(T737="X",1,0))+IF(U737='Valori Consentiti - Table 1'!$M$8,5,IF(U737="X",1,0))+IF(V737='Valori Consentiti - Table 1'!$O$8,5,IF(V737="X",1,0))+IF(W737='Valori Consentiti - Table 1'!$Q$8,5,IF(W737="X",1,0))+IF(X737='Valori Consentiti - Table 1'!$S$8,5,IF(X737="X",1,0))+IF(Y737='Valori Consentiti - Table 1'!$U$8,5,IF(Y737="X",1,0))+IF(Z737='Valori Consentiti - Table 1'!$W$8,5,IF(Z737="X",1,0))+IF(AA737='Valori Consentiti - Table 1'!$Y$8,5,IF(AA737="X",1,0))+IF(AB737='Valori Consentiti - Table 1'!$AA$8,5,IF(AB737="X",1,0))+IF(AC737='Valori Consentiti - Table 1'!$AC$8,5,IF(AC737="X",1,0))+IF(AD737='Valori Consentiti - Table 1'!$AE$8,5,IF(AD737="X",1,0))+IF(AE737='Valori Consentiti - Table 1'!$AG$8,5,IF(AE737="X",1,0))+IF(AF737='Valori Consentiti - Table 1'!$AI$8,5,IF(AF737="X",1,0))+IF(AG737='Valori Consentiti - Table 1'!$AK$8,5,IF(AG737="X",1,0))+IF(AH737='Valori Consentiti - Table 1'!$AM$8,5,IF(AH737="X",1,0)),IF(G737=4,IF(S737='Valori Consentiti - Table 1'!$I$9,5,IF(S737="X",1,0))+IF(T737='Valori Consentiti - Table 1'!$K$9,5,IF(T737="X",1,0))+IF(U737='Valori Consentiti - Table 1'!$M$9,5,IF(U737="X",1,0))+IF(V737='Valori Consentiti - Table 1'!$O$9,5,IF(V737="X",1,0))+IF(W737='Valori Consentiti - Table 1'!$Q$9,5,IF(W737="X",1,0))+IF(X737='Valori Consentiti - Table 1'!$S$9,5,IF(X737="X",1,0))+IF(Y737='Valori Consentiti - Table 1'!$U$9,5,IF(Y737="X",1,0))+IF(Z737='Valori Consentiti - Table 1'!$W$9,5,IF(Z737="X",1,0))+IF(AA737='Valori Consentiti - Table 1'!$Y$9,5,IF(AA737="X",1,0))+IF(AB737='Valori Consentiti - Table 1'!$AA$9,5,IF(AB737="X",1,0))+IF(AC737='Valori Consentiti - Table 1'!$AC$9,5,IF(AC737="X",1,0))+IF(AD737='Valori Consentiti - Table 1'!$AE$9,5,IF(AD737="X",1,0))+IF(AE737='Valori Consentiti - Table 1'!$AG$9,5,IF(AE737="X",1,0))+IF(AF737='Valori Consentiti - Table 1'!$AI$9,5,IF(AF737="X",1,0))+IF(AG737='Valori Consentiti - Table 1'!$AK$9,5,IF(AG737="X",1,0))+IF(AH737='Valori Consentiti - Table 1'!$AM$9,5,IF(AH737="X",1,0)),))))</f>
        <v>0</v>
      </c>
      <c r="M737" s="16">
        <f t="shared" si="278"/>
        <v>0</v>
      </c>
      <c r="N737" s="16">
        <f t="shared" si="279"/>
        <v>16</v>
      </c>
      <c r="O737" s="16">
        <f>IF(G737=1,IF(S737='Valori Consentiti - Table 1'!$I$6,1,0)+IF(T737='Valori Consentiti - Table 1'!$K$6,1,0)+IF(U737='Valori Consentiti - Table 1'!$M$6,1,0)+IF(V737='Valori Consentiti - Table 1'!$O$6,1,0)+IF(W737='Valori Consentiti - Table 1'!$Q$6,1,0)+IF(X737='Valori Consentiti - Table 1'!$S$6,1,0)+IF(Y737='Valori Consentiti - Table 1'!$U$6,1,0)+IF(Z737='Valori Consentiti - Table 1'!$W$6,1,0)+IF(AA737='Valori Consentiti - Table 1'!$Y$6,1,0)+IF(AB737='Valori Consentiti - Table 1'!$AA$6,1,0)+IF(AC737='Valori Consentiti - Table 1'!$AC$6,1,0)+IF(AD737='Valori Consentiti - Table 1'!$AE$6,1,0)+IF(AE737='Valori Consentiti - Table 1'!$AG$6,1,0)+IF(AF737='Valori Consentiti - Table 1'!$AI$6,1,0)+IF(AG737='Valori Consentiti - Table 1'!$AK$6,1,0)+IF(AH737='Valori Consentiti - Table 1'!$AM$6,1,0),IF(G737=2,IF(S737='Valori Consentiti - Table 1'!$I$7,1,0)+IF(T737='Valori Consentiti - Table 1'!$K$7,1,0)+IF(U737='Valori Consentiti - Table 1'!$M$7,1,0)+IF(V737='Valori Consentiti - Table 1'!$O$7,1,0)+IF(W737='Valori Consentiti - Table 1'!$Q$7,1,0)+IF(X737='Valori Consentiti - Table 1'!$S$7,1,0)+IF(Y737='Valori Consentiti - Table 1'!$U$7,1,0)+IF(Z737='Valori Consentiti - Table 1'!$W$7,1,0)+IF(AA737='Valori Consentiti - Table 1'!$Y$7,1,0)+IF(AB737='Valori Consentiti - Table 1'!$AA$7,1,0)+IF(AC737='Valori Consentiti - Table 1'!$AC$7,1,0)+IF(AD737='Valori Consentiti - Table 1'!$AE$7,1,0)+IF(AE737='Valori Consentiti - Table 1'!$AG$7,1,0)+IF(AF737='Valori Consentiti - Table 1'!$AI$7,1,0)+IF(AG737='Valori Consentiti - Table 1'!$AK$7,1,0)+IF(AH737='Valori Consentiti - Table 1'!$AM$7,1,0),IF(G737=3,IF(S737='Valori Consentiti - Table 1'!$I$8,1,0)+IF(T737='Valori Consentiti - Table 1'!$K$8,1,0)+IF(U737='Valori Consentiti - Table 1'!$M$8,1,0)+IF(V737='Valori Consentiti - Table 1'!$O$8,1,0)+IF(W737='Valori Consentiti - Table 1'!$Q$8,1,0)+IF(X737='Valori Consentiti - Table 1'!$S$8,1,0)+IF(Y737='Valori Consentiti - Table 1'!$U$8,1,0)+IF(Z737='Valori Consentiti - Table 1'!$W$8,1,0)+IF(AA737='Valori Consentiti - Table 1'!$Y$8,1,0)+IF(AB737='Valori Consentiti - Table 1'!$AA$8,1,0)+IF(AC737='Valori Consentiti - Table 1'!$AC$8,1,0)+IF(AD737='Valori Consentiti - Table 1'!$AE$8,1,0)+IF(AE737='Valori Consentiti - Table 1'!$AG$8,1,0)+IF(AF737='Valori Consentiti - Table 1'!$AI$8,1,0)+IF(AG737='Valori Consentiti - Table 1'!$AK$8,1,0)+IF(AH737='Valori Consentiti - Table 1'!$AM$8,1,0),IF(G737=4,IF(S737='Valori Consentiti - Table 1'!$I$9,1,0)+IF(T737='Valori Consentiti - Table 1'!$K$9,1,0)+IF(U737='Valori Consentiti - Table 1'!$M$9,1,0)+IF(V737='Valori Consentiti - Table 1'!$O$9,1,0)+IF(W737='Valori Consentiti - Table 1'!$Q$9,1,0)+IF(X737='Valori Consentiti - Table 1'!$S$9,1,0)+IF(Y737='Valori Consentiti - Table 1'!$U$9,1,0)+IF(Z737='Valori Consentiti - Table 1'!$W$9,1,0)+IF(AA737='Valori Consentiti - Table 1'!$Y$9,1,0)+IF(AB737='Valori Consentiti - Table 1'!$AA$9,1,0)+IF(AC737='Valori Consentiti - Table 1'!$AC$9,1,0)+IF(AD737='Valori Consentiti - Table 1'!$AE$9,1,0)+IF(AE737='Valori Consentiti - Table 1'!$AG$9,1,0)+IF(AF737='Valori Consentiti - Table 1'!$AI$9,1,0)+IF(AG737='Valori Consentiti - Table 1'!$AK$9,1,0)+IF(AH737='Valori Consentiti - Table 1'!$AM$9,1,0),))))</f>
        <v>0</v>
      </c>
      <c r="P737" s="16">
        <f t="shared" si="280"/>
        <v>16</v>
      </c>
      <c r="Q737" s="16">
        <f t="shared" si="301"/>
        <v>1</v>
      </c>
      <c r="R737" s="17"/>
      <c r="S737" s="24" t="str">
        <f t="shared" si="285"/>
        <v/>
      </c>
      <c r="T737" s="25" t="str">
        <f t="shared" si="286"/>
        <v/>
      </c>
      <c r="U737" s="25" t="str">
        <f t="shared" si="287"/>
        <v/>
      </c>
      <c r="V737" s="26" t="str">
        <f t="shared" si="288"/>
        <v/>
      </c>
      <c r="W737" s="27" t="str">
        <f t="shared" si="289"/>
        <v/>
      </c>
      <c r="X737" s="25" t="str">
        <f t="shared" si="290"/>
        <v/>
      </c>
      <c r="Y737" s="25" t="str">
        <f t="shared" si="291"/>
        <v/>
      </c>
      <c r="Z737" s="26" t="str">
        <f t="shared" si="292"/>
        <v/>
      </c>
      <c r="AA737" s="27" t="str">
        <f t="shared" si="293"/>
        <v/>
      </c>
      <c r="AB737" s="25" t="str">
        <f t="shared" si="294"/>
        <v/>
      </c>
      <c r="AC737" s="25" t="str">
        <f t="shared" si="295"/>
        <v/>
      </c>
      <c r="AD737" s="26" t="str">
        <f t="shared" si="296"/>
        <v/>
      </c>
      <c r="AE737" s="27" t="str">
        <f t="shared" si="297"/>
        <v/>
      </c>
      <c r="AF737" s="25" t="str">
        <f t="shared" si="298"/>
        <v/>
      </c>
      <c r="AG737" s="25" t="str">
        <f t="shared" si="299"/>
        <v/>
      </c>
      <c r="AH737" s="26" t="str">
        <f t="shared" si="300"/>
        <v/>
      </c>
      <c r="AI737" s="29" t="b">
        <f t="shared" si="281"/>
        <v>0</v>
      </c>
      <c r="AJ737" s="29" t="b">
        <f t="shared" si="282"/>
        <v>0</v>
      </c>
      <c r="AK737" s="29" t="b">
        <f t="shared" si="283"/>
        <v>0</v>
      </c>
      <c r="AL737" s="29" t="b">
        <f t="shared" si="284"/>
        <v>0</v>
      </c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</row>
    <row r="738" spans="1:252" s="37" customFormat="1" ht="18" customHeight="1">
      <c r="A738" s="31"/>
      <c r="B738" s="31"/>
      <c r="C738" s="41"/>
      <c r="D738" s="14"/>
      <c r="E738" s="18"/>
      <c r="F738" s="31"/>
      <c r="G738" s="14"/>
      <c r="H738" s="15"/>
      <c r="I738" s="15"/>
      <c r="J738" s="15"/>
      <c r="K738" s="15"/>
      <c r="L738" s="40">
        <f>IF(G738=1,IF(S738='Valori Consentiti - Table 1'!$I$6,5,IF(S738="X",1,0))+IF(T738='Valori Consentiti - Table 1'!$K$6,5,IF(T738="X",1,0))+IF(U738='Valori Consentiti - Table 1'!$M$6,5,IF(U738="X",1,0))+IF(V738='Valori Consentiti - Table 1'!$O$6,5,IF(V738="X",1,0))+IF(W738='Valori Consentiti - Table 1'!$Q$6,5,IF(W738="X",1,0))+IF(X738='Valori Consentiti - Table 1'!$S$6,5,IF(X738="X",1,0))+IF(Y738='Valori Consentiti - Table 1'!$U$6,5,IF(Y738="X",1,0))+IF(Z738='Valori Consentiti - Table 1'!$W$6,5,IF(Z738="X",1,0))+IF(AA738='Valori Consentiti - Table 1'!$Y$6,5,IF(AA738="X",1,0))+IF(AB738='Valori Consentiti - Table 1'!$AA$6,5,IF(AB738="X",1,0))+IF(AC738='Valori Consentiti - Table 1'!$AC$6,5,IF(AC738="X",1,0))+IF(AD738='Valori Consentiti - Table 1'!$AE$6,5,IF(AD738="X",1,0))+IF(AE738='Valori Consentiti - Table 1'!$AG$6,5,IF(AE738="X",1,0))+IF(AF738='Valori Consentiti - Table 1'!$AI$6,5,IF(AF738="X",1,0))+IF(AG738='Valori Consentiti - Table 1'!$AK$6,5,IF(AG738="X",1,0))+IF(AH738='Valori Consentiti - Table 1'!$AM$6,5,IF(AH738="X",1,0)),IF(G738=2,IF(S738='Valori Consentiti - Table 1'!$I$7,5,IF(S738="X",1,0))+IF(T738='Valori Consentiti - Table 1'!$K$7,5,IF(T738="X",1,0))+IF(U738='Valori Consentiti - Table 1'!$M$7,5,IF(U738="X",1,0))+IF(V738='Valori Consentiti - Table 1'!$O$7,5,IF(V738="X",1,0))+IF(W738='Valori Consentiti - Table 1'!$Q$7,5,IF(W738="X",1,0))+IF(X738='Valori Consentiti - Table 1'!$S$7,5,IF(X738="X",1,0))+IF(Y738='Valori Consentiti - Table 1'!$U$7,5,IF(Y738="X",1,0))+IF(Z738='Valori Consentiti - Table 1'!$W$7,5,IF(Z738="X",1,0))+IF(AA738='Valori Consentiti - Table 1'!$Y$7,5,IF(AA738="X",1,0))+IF(AB738='Valori Consentiti - Table 1'!$AA$7,5,IF(AB738="X",1,0))+IF(AC738='Valori Consentiti - Table 1'!$AC$7,5,IF(AC738="X",1,0))+IF(AD738='Valori Consentiti - Table 1'!$AE$7,5,IF(AD738="X",1,0))+IF(AE738='Valori Consentiti - Table 1'!$AG$7,5,IF(AE738="X",1,0))+IF(AF738='Valori Consentiti - Table 1'!$AI$7,5,IF(AF738="X",1,0))+IF(AG738='Valori Consentiti - Table 1'!$AK$7,5,IF(AG738="X",1,0))+IF(AH738='Valori Consentiti - Table 1'!$AM$7,5,IF(AH738="X",1,0)),IF(G738=3,IF(S738='Valori Consentiti - Table 1'!$I$8,5,IF(S738="X",1,0))+IF(T738='Valori Consentiti - Table 1'!$K$8,5,IF(T738="X",1,0))+IF(U738='Valori Consentiti - Table 1'!$M$8,5,IF(U738="X",1,0))+IF(V738='Valori Consentiti - Table 1'!$O$8,5,IF(V738="X",1,0))+IF(W738='Valori Consentiti - Table 1'!$Q$8,5,IF(W738="X",1,0))+IF(X738='Valori Consentiti - Table 1'!$S$8,5,IF(X738="X",1,0))+IF(Y738='Valori Consentiti - Table 1'!$U$8,5,IF(Y738="X",1,0))+IF(Z738='Valori Consentiti - Table 1'!$W$8,5,IF(Z738="X",1,0))+IF(AA738='Valori Consentiti - Table 1'!$Y$8,5,IF(AA738="X",1,0))+IF(AB738='Valori Consentiti - Table 1'!$AA$8,5,IF(AB738="X",1,0))+IF(AC738='Valori Consentiti - Table 1'!$AC$8,5,IF(AC738="X",1,0))+IF(AD738='Valori Consentiti - Table 1'!$AE$8,5,IF(AD738="X",1,0))+IF(AE738='Valori Consentiti - Table 1'!$AG$8,5,IF(AE738="X",1,0))+IF(AF738='Valori Consentiti - Table 1'!$AI$8,5,IF(AF738="X",1,0))+IF(AG738='Valori Consentiti - Table 1'!$AK$8,5,IF(AG738="X",1,0))+IF(AH738='Valori Consentiti - Table 1'!$AM$8,5,IF(AH738="X",1,0)),IF(G738=4,IF(S738='Valori Consentiti - Table 1'!$I$9,5,IF(S738="X",1,0))+IF(T738='Valori Consentiti - Table 1'!$K$9,5,IF(T738="X",1,0))+IF(U738='Valori Consentiti - Table 1'!$M$9,5,IF(U738="X",1,0))+IF(V738='Valori Consentiti - Table 1'!$O$9,5,IF(V738="X",1,0))+IF(W738='Valori Consentiti - Table 1'!$Q$9,5,IF(W738="X",1,0))+IF(X738='Valori Consentiti - Table 1'!$S$9,5,IF(X738="X",1,0))+IF(Y738='Valori Consentiti - Table 1'!$U$9,5,IF(Y738="X",1,0))+IF(Z738='Valori Consentiti - Table 1'!$W$9,5,IF(Z738="X",1,0))+IF(AA738='Valori Consentiti - Table 1'!$Y$9,5,IF(AA738="X",1,0))+IF(AB738='Valori Consentiti - Table 1'!$AA$9,5,IF(AB738="X",1,0))+IF(AC738='Valori Consentiti - Table 1'!$AC$9,5,IF(AC738="X",1,0))+IF(AD738='Valori Consentiti - Table 1'!$AE$9,5,IF(AD738="X",1,0))+IF(AE738='Valori Consentiti - Table 1'!$AG$9,5,IF(AE738="X",1,0))+IF(AF738='Valori Consentiti - Table 1'!$AI$9,5,IF(AF738="X",1,0))+IF(AG738='Valori Consentiti - Table 1'!$AK$9,5,IF(AG738="X",1,0))+IF(AH738='Valori Consentiti - Table 1'!$AM$9,5,IF(AH738="X",1,0)),))))</f>
        <v>0</v>
      </c>
      <c r="M738" s="16">
        <f t="shared" si="278"/>
        <v>0</v>
      </c>
      <c r="N738" s="16">
        <f t="shared" si="279"/>
        <v>16</v>
      </c>
      <c r="O738" s="16">
        <f>IF(G738=1,IF(S738='Valori Consentiti - Table 1'!$I$6,1,0)+IF(T738='Valori Consentiti - Table 1'!$K$6,1,0)+IF(U738='Valori Consentiti - Table 1'!$M$6,1,0)+IF(V738='Valori Consentiti - Table 1'!$O$6,1,0)+IF(W738='Valori Consentiti - Table 1'!$Q$6,1,0)+IF(X738='Valori Consentiti - Table 1'!$S$6,1,0)+IF(Y738='Valori Consentiti - Table 1'!$U$6,1,0)+IF(Z738='Valori Consentiti - Table 1'!$W$6,1,0)+IF(AA738='Valori Consentiti - Table 1'!$Y$6,1,0)+IF(AB738='Valori Consentiti - Table 1'!$AA$6,1,0)+IF(AC738='Valori Consentiti - Table 1'!$AC$6,1,0)+IF(AD738='Valori Consentiti - Table 1'!$AE$6,1,0)+IF(AE738='Valori Consentiti - Table 1'!$AG$6,1,0)+IF(AF738='Valori Consentiti - Table 1'!$AI$6,1,0)+IF(AG738='Valori Consentiti - Table 1'!$AK$6,1,0)+IF(AH738='Valori Consentiti - Table 1'!$AM$6,1,0),IF(G738=2,IF(S738='Valori Consentiti - Table 1'!$I$7,1,0)+IF(T738='Valori Consentiti - Table 1'!$K$7,1,0)+IF(U738='Valori Consentiti - Table 1'!$M$7,1,0)+IF(V738='Valori Consentiti - Table 1'!$O$7,1,0)+IF(W738='Valori Consentiti - Table 1'!$Q$7,1,0)+IF(X738='Valori Consentiti - Table 1'!$S$7,1,0)+IF(Y738='Valori Consentiti - Table 1'!$U$7,1,0)+IF(Z738='Valori Consentiti - Table 1'!$W$7,1,0)+IF(AA738='Valori Consentiti - Table 1'!$Y$7,1,0)+IF(AB738='Valori Consentiti - Table 1'!$AA$7,1,0)+IF(AC738='Valori Consentiti - Table 1'!$AC$7,1,0)+IF(AD738='Valori Consentiti - Table 1'!$AE$7,1,0)+IF(AE738='Valori Consentiti - Table 1'!$AG$7,1,0)+IF(AF738='Valori Consentiti - Table 1'!$AI$7,1,0)+IF(AG738='Valori Consentiti - Table 1'!$AK$7,1,0)+IF(AH738='Valori Consentiti - Table 1'!$AM$7,1,0),IF(G738=3,IF(S738='Valori Consentiti - Table 1'!$I$8,1,0)+IF(T738='Valori Consentiti - Table 1'!$K$8,1,0)+IF(U738='Valori Consentiti - Table 1'!$M$8,1,0)+IF(V738='Valori Consentiti - Table 1'!$O$8,1,0)+IF(W738='Valori Consentiti - Table 1'!$Q$8,1,0)+IF(X738='Valori Consentiti - Table 1'!$S$8,1,0)+IF(Y738='Valori Consentiti - Table 1'!$U$8,1,0)+IF(Z738='Valori Consentiti - Table 1'!$W$8,1,0)+IF(AA738='Valori Consentiti - Table 1'!$Y$8,1,0)+IF(AB738='Valori Consentiti - Table 1'!$AA$8,1,0)+IF(AC738='Valori Consentiti - Table 1'!$AC$8,1,0)+IF(AD738='Valori Consentiti - Table 1'!$AE$8,1,0)+IF(AE738='Valori Consentiti - Table 1'!$AG$8,1,0)+IF(AF738='Valori Consentiti - Table 1'!$AI$8,1,0)+IF(AG738='Valori Consentiti - Table 1'!$AK$8,1,0)+IF(AH738='Valori Consentiti - Table 1'!$AM$8,1,0),IF(G738=4,IF(S738='Valori Consentiti - Table 1'!$I$9,1,0)+IF(T738='Valori Consentiti - Table 1'!$K$9,1,0)+IF(U738='Valori Consentiti - Table 1'!$M$9,1,0)+IF(V738='Valori Consentiti - Table 1'!$O$9,1,0)+IF(W738='Valori Consentiti - Table 1'!$Q$9,1,0)+IF(X738='Valori Consentiti - Table 1'!$S$9,1,0)+IF(Y738='Valori Consentiti - Table 1'!$U$9,1,0)+IF(Z738='Valori Consentiti - Table 1'!$W$9,1,0)+IF(AA738='Valori Consentiti - Table 1'!$Y$9,1,0)+IF(AB738='Valori Consentiti - Table 1'!$AA$9,1,0)+IF(AC738='Valori Consentiti - Table 1'!$AC$9,1,0)+IF(AD738='Valori Consentiti - Table 1'!$AE$9,1,0)+IF(AE738='Valori Consentiti - Table 1'!$AG$9,1,0)+IF(AF738='Valori Consentiti - Table 1'!$AI$9,1,0)+IF(AG738='Valori Consentiti - Table 1'!$AK$9,1,0)+IF(AH738='Valori Consentiti - Table 1'!$AM$9,1,0),))))</f>
        <v>0</v>
      </c>
      <c r="P738" s="16">
        <f t="shared" si="280"/>
        <v>16</v>
      </c>
      <c r="Q738" s="16">
        <f t="shared" si="301"/>
        <v>1</v>
      </c>
      <c r="R738" s="17"/>
      <c r="S738" s="24" t="str">
        <f t="shared" si="285"/>
        <v/>
      </c>
      <c r="T738" s="25" t="str">
        <f t="shared" si="286"/>
        <v/>
      </c>
      <c r="U738" s="25" t="str">
        <f t="shared" si="287"/>
        <v/>
      </c>
      <c r="V738" s="26" t="str">
        <f t="shared" si="288"/>
        <v/>
      </c>
      <c r="W738" s="27" t="str">
        <f t="shared" si="289"/>
        <v/>
      </c>
      <c r="X738" s="25" t="str">
        <f t="shared" si="290"/>
        <v/>
      </c>
      <c r="Y738" s="25" t="str">
        <f t="shared" si="291"/>
        <v/>
      </c>
      <c r="Z738" s="26" t="str">
        <f t="shared" si="292"/>
        <v/>
      </c>
      <c r="AA738" s="27" t="str">
        <f t="shared" si="293"/>
        <v/>
      </c>
      <c r="AB738" s="25" t="str">
        <f t="shared" si="294"/>
        <v/>
      </c>
      <c r="AC738" s="25" t="str">
        <f t="shared" si="295"/>
        <v/>
      </c>
      <c r="AD738" s="26" t="str">
        <f t="shared" si="296"/>
        <v/>
      </c>
      <c r="AE738" s="27" t="str">
        <f t="shared" si="297"/>
        <v/>
      </c>
      <c r="AF738" s="25" t="str">
        <f t="shared" si="298"/>
        <v/>
      </c>
      <c r="AG738" s="25" t="str">
        <f t="shared" si="299"/>
        <v/>
      </c>
      <c r="AH738" s="26" t="str">
        <f t="shared" si="300"/>
        <v/>
      </c>
      <c r="AI738" s="29" t="b">
        <f t="shared" si="281"/>
        <v>0</v>
      </c>
      <c r="AJ738" s="29" t="b">
        <f t="shared" si="282"/>
        <v>0</v>
      </c>
      <c r="AK738" s="29" t="b">
        <f t="shared" si="283"/>
        <v>0</v>
      </c>
      <c r="AL738" s="29" t="b">
        <f t="shared" si="284"/>
        <v>0</v>
      </c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</row>
    <row r="739" spans="1:252" s="37" customFormat="1" ht="18" customHeight="1">
      <c r="A739" s="31"/>
      <c r="B739" s="31"/>
      <c r="C739" s="41"/>
      <c r="D739" s="14"/>
      <c r="E739" s="18"/>
      <c r="F739" s="31"/>
      <c r="G739" s="14"/>
      <c r="H739" s="15"/>
      <c r="I739" s="15"/>
      <c r="J739" s="15"/>
      <c r="K739" s="15"/>
      <c r="L739" s="40">
        <f>IF(G739=1,IF(S739='Valori Consentiti - Table 1'!$I$6,5,IF(S739="X",1,0))+IF(T739='Valori Consentiti - Table 1'!$K$6,5,IF(T739="X",1,0))+IF(U739='Valori Consentiti - Table 1'!$M$6,5,IF(U739="X",1,0))+IF(V739='Valori Consentiti - Table 1'!$O$6,5,IF(V739="X",1,0))+IF(W739='Valori Consentiti - Table 1'!$Q$6,5,IF(W739="X",1,0))+IF(X739='Valori Consentiti - Table 1'!$S$6,5,IF(X739="X",1,0))+IF(Y739='Valori Consentiti - Table 1'!$U$6,5,IF(Y739="X",1,0))+IF(Z739='Valori Consentiti - Table 1'!$W$6,5,IF(Z739="X",1,0))+IF(AA739='Valori Consentiti - Table 1'!$Y$6,5,IF(AA739="X",1,0))+IF(AB739='Valori Consentiti - Table 1'!$AA$6,5,IF(AB739="X",1,0))+IF(AC739='Valori Consentiti - Table 1'!$AC$6,5,IF(AC739="X",1,0))+IF(AD739='Valori Consentiti - Table 1'!$AE$6,5,IF(AD739="X",1,0))+IF(AE739='Valori Consentiti - Table 1'!$AG$6,5,IF(AE739="X",1,0))+IF(AF739='Valori Consentiti - Table 1'!$AI$6,5,IF(AF739="X",1,0))+IF(AG739='Valori Consentiti - Table 1'!$AK$6,5,IF(AG739="X",1,0))+IF(AH739='Valori Consentiti - Table 1'!$AM$6,5,IF(AH739="X",1,0)),IF(G739=2,IF(S739='Valori Consentiti - Table 1'!$I$7,5,IF(S739="X",1,0))+IF(T739='Valori Consentiti - Table 1'!$K$7,5,IF(T739="X",1,0))+IF(U739='Valori Consentiti - Table 1'!$M$7,5,IF(U739="X",1,0))+IF(V739='Valori Consentiti - Table 1'!$O$7,5,IF(V739="X",1,0))+IF(W739='Valori Consentiti - Table 1'!$Q$7,5,IF(W739="X",1,0))+IF(X739='Valori Consentiti - Table 1'!$S$7,5,IF(X739="X",1,0))+IF(Y739='Valori Consentiti - Table 1'!$U$7,5,IF(Y739="X",1,0))+IF(Z739='Valori Consentiti - Table 1'!$W$7,5,IF(Z739="X",1,0))+IF(AA739='Valori Consentiti - Table 1'!$Y$7,5,IF(AA739="X",1,0))+IF(AB739='Valori Consentiti - Table 1'!$AA$7,5,IF(AB739="X",1,0))+IF(AC739='Valori Consentiti - Table 1'!$AC$7,5,IF(AC739="X",1,0))+IF(AD739='Valori Consentiti - Table 1'!$AE$7,5,IF(AD739="X",1,0))+IF(AE739='Valori Consentiti - Table 1'!$AG$7,5,IF(AE739="X",1,0))+IF(AF739='Valori Consentiti - Table 1'!$AI$7,5,IF(AF739="X",1,0))+IF(AG739='Valori Consentiti - Table 1'!$AK$7,5,IF(AG739="X",1,0))+IF(AH739='Valori Consentiti - Table 1'!$AM$7,5,IF(AH739="X",1,0)),IF(G739=3,IF(S739='Valori Consentiti - Table 1'!$I$8,5,IF(S739="X",1,0))+IF(T739='Valori Consentiti - Table 1'!$K$8,5,IF(T739="X",1,0))+IF(U739='Valori Consentiti - Table 1'!$M$8,5,IF(U739="X",1,0))+IF(V739='Valori Consentiti - Table 1'!$O$8,5,IF(V739="X",1,0))+IF(W739='Valori Consentiti - Table 1'!$Q$8,5,IF(W739="X",1,0))+IF(X739='Valori Consentiti - Table 1'!$S$8,5,IF(X739="X",1,0))+IF(Y739='Valori Consentiti - Table 1'!$U$8,5,IF(Y739="X",1,0))+IF(Z739='Valori Consentiti - Table 1'!$W$8,5,IF(Z739="X",1,0))+IF(AA739='Valori Consentiti - Table 1'!$Y$8,5,IF(AA739="X",1,0))+IF(AB739='Valori Consentiti - Table 1'!$AA$8,5,IF(AB739="X",1,0))+IF(AC739='Valori Consentiti - Table 1'!$AC$8,5,IF(AC739="X",1,0))+IF(AD739='Valori Consentiti - Table 1'!$AE$8,5,IF(AD739="X",1,0))+IF(AE739='Valori Consentiti - Table 1'!$AG$8,5,IF(AE739="X",1,0))+IF(AF739='Valori Consentiti - Table 1'!$AI$8,5,IF(AF739="X",1,0))+IF(AG739='Valori Consentiti - Table 1'!$AK$8,5,IF(AG739="X",1,0))+IF(AH739='Valori Consentiti - Table 1'!$AM$8,5,IF(AH739="X",1,0)),IF(G739=4,IF(S739='Valori Consentiti - Table 1'!$I$9,5,IF(S739="X",1,0))+IF(T739='Valori Consentiti - Table 1'!$K$9,5,IF(T739="X",1,0))+IF(U739='Valori Consentiti - Table 1'!$M$9,5,IF(U739="X",1,0))+IF(V739='Valori Consentiti - Table 1'!$O$9,5,IF(V739="X",1,0))+IF(W739='Valori Consentiti - Table 1'!$Q$9,5,IF(W739="X",1,0))+IF(X739='Valori Consentiti - Table 1'!$S$9,5,IF(X739="X",1,0))+IF(Y739='Valori Consentiti - Table 1'!$U$9,5,IF(Y739="X",1,0))+IF(Z739='Valori Consentiti - Table 1'!$W$9,5,IF(Z739="X",1,0))+IF(AA739='Valori Consentiti - Table 1'!$Y$9,5,IF(AA739="X",1,0))+IF(AB739='Valori Consentiti - Table 1'!$AA$9,5,IF(AB739="X",1,0))+IF(AC739='Valori Consentiti - Table 1'!$AC$9,5,IF(AC739="X",1,0))+IF(AD739='Valori Consentiti - Table 1'!$AE$9,5,IF(AD739="X",1,0))+IF(AE739='Valori Consentiti - Table 1'!$AG$9,5,IF(AE739="X",1,0))+IF(AF739='Valori Consentiti - Table 1'!$AI$9,5,IF(AF739="X",1,0))+IF(AG739='Valori Consentiti - Table 1'!$AK$9,5,IF(AG739="X",1,0))+IF(AH739='Valori Consentiti - Table 1'!$AM$9,5,IF(AH739="X",1,0)),))))</f>
        <v>0</v>
      </c>
      <c r="M739" s="16">
        <f t="shared" si="278"/>
        <v>0</v>
      </c>
      <c r="N739" s="16">
        <f t="shared" si="279"/>
        <v>16</v>
      </c>
      <c r="O739" s="16">
        <f>IF(G739=1,IF(S739='Valori Consentiti - Table 1'!$I$6,1,0)+IF(T739='Valori Consentiti - Table 1'!$K$6,1,0)+IF(U739='Valori Consentiti - Table 1'!$M$6,1,0)+IF(V739='Valori Consentiti - Table 1'!$O$6,1,0)+IF(W739='Valori Consentiti - Table 1'!$Q$6,1,0)+IF(X739='Valori Consentiti - Table 1'!$S$6,1,0)+IF(Y739='Valori Consentiti - Table 1'!$U$6,1,0)+IF(Z739='Valori Consentiti - Table 1'!$W$6,1,0)+IF(AA739='Valori Consentiti - Table 1'!$Y$6,1,0)+IF(AB739='Valori Consentiti - Table 1'!$AA$6,1,0)+IF(AC739='Valori Consentiti - Table 1'!$AC$6,1,0)+IF(AD739='Valori Consentiti - Table 1'!$AE$6,1,0)+IF(AE739='Valori Consentiti - Table 1'!$AG$6,1,0)+IF(AF739='Valori Consentiti - Table 1'!$AI$6,1,0)+IF(AG739='Valori Consentiti - Table 1'!$AK$6,1,0)+IF(AH739='Valori Consentiti - Table 1'!$AM$6,1,0),IF(G739=2,IF(S739='Valori Consentiti - Table 1'!$I$7,1,0)+IF(T739='Valori Consentiti - Table 1'!$K$7,1,0)+IF(U739='Valori Consentiti - Table 1'!$M$7,1,0)+IF(V739='Valori Consentiti - Table 1'!$O$7,1,0)+IF(W739='Valori Consentiti - Table 1'!$Q$7,1,0)+IF(X739='Valori Consentiti - Table 1'!$S$7,1,0)+IF(Y739='Valori Consentiti - Table 1'!$U$7,1,0)+IF(Z739='Valori Consentiti - Table 1'!$W$7,1,0)+IF(AA739='Valori Consentiti - Table 1'!$Y$7,1,0)+IF(AB739='Valori Consentiti - Table 1'!$AA$7,1,0)+IF(AC739='Valori Consentiti - Table 1'!$AC$7,1,0)+IF(AD739='Valori Consentiti - Table 1'!$AE$7,1,0)+IF(AE739='Valori Consentiti - Table 1'!$AG$7,1,0)+IF(AF739='Valori Consentiti - Table 1'!$AI$7,1,0)+IF(AG739='Valori Consentiti - Table 1'!$AK$7,1,0)+IF(AH739='Valori Consentiti - Table 1'!$AM$7,1,0),IF(G739=3,IF(S739='Valori Consentiti - Table 1'!$I$8,1,0)+IF(T739='Valori Consentiti - Table 1'!$K$8,1,0)+IF(U739='Valori Consentiti - Table 1'!$M$8,1,0)+IF(V739='Valori Consentiti - Table 1'!$O$8,1,0)+IF(W739='Valori Consentiti - Table 1'!$Q$8,1,0)+IF(X739='Valori Consentiti - Table 1'!$S$8,1,0)+IF(Y739='Valori Consentiti - Table 1'!$U$8,1,0)+IF(Z739='Valori Consentiti - Table 1'!$W$8,1,0)+IF(AA739='Valori Consentiti - Table 1'!$Y$8,1,0)+IF(AB739='Valori Consentiti - Table 1'!$AA$8,1,0)+IF(AC739='Valori Consentiti - Table 1'!$AC$8,1,0)+IF(AD739='Valori Consentiti - Table 1'!$AE$8,1,0)+IF(AE739='Valori Consentiti - Table 1'!$AG$8,1,0)+IF(AF739='Valori Consentiti - Table 1'!$AI$8,1,0)+IF(AG739='Valori Consentiti - Table 1'!$AK$8,1,0)+IF(AH739='Valori Consentiti - Table 1'!$AM$8,1,0),IF(G739=4,IF(S739='Valori Consentiti - Table 1'!$I$9,1,0)+IF(T739='Valori Consentiti - Table 1'!$K$9,1,0)+IF(U739='Valori Consentiti - Table 1'!$M$9,1,0)+IF(V739='Valori Consentiti - Table 1'!$O$9,1,0)+IF(W739='Valori Consentiti - Table 1'!$Q$9,1,0)+IF(X739='Valori Consentiti - Table 1'!$S$9,1,0)+IF(Y739='Valori Consentiti - Table 1'!$U$9,1,0)+IF(Z739='Valori Consentiti - Table 1'!$W$9,1,0)+IF(AA739='Valori Consentiti - Table 1'!$Y$9,1,0)+IF(AB739='Valori Consentiti - Table 1'!$AA$9,1,0)+IF(AC739='Valori Consentiti - Table 1'!$AC$9,1,0)+IF(AD739='Valori Consentiti - Table 1'!$AE$9,1,0)+IF(AE739='Valori Consentiti - Table 1'!$AG$9,1,0)+IF(AF739='Valori Consentiti - Table 1'!$AI$9,1,0)+IF(AG739='Valori Consentiti - Table 1'!$AK$9,1,0)+IF(AH739='Valori Consentiti - Table 1'!$AM$9,1,0),))))</f>
        <v>0</v>
      </c>
      <c r="P739" s="16">
        <f t="shared" si="280"/>
        <v>16</v>
      </c>
      <c r="Q739" s="16">
        <f t="shared" si="301"/>
        <v>1</v>
      </c>
      <c r="R739" s="17"/>
      <c r="S739" s="24" t="str">
        <f t="shared" si="285"/>
        <v/>
      </c>
      <c r="T739" s="25" t="str">
        <f t="shared" si="286"/>
        <v/>
      </c>
      <c r="U739" s="25" t="str">
        <f t="shared" si="287"/>
        <v/>
      </c>
      <c r="V739" s="26" t="str">
        <f t="shared" si="288"/>
        <v/>
      </c>
      <c r="W739" s="27" t="str">
        <f t="shared" si="289"/>
        <v/>
      </c>
      <c r="X739" s="25" t="str">
        <f t="shared" si="290"/>
        <v/>
      </c>
      <c r="Y739" s="25" t="str">
        <f t="shared" si="291"/>
        <v/>
      </c>
      <c r="Z739" s="26" t="str">
        <f t="shared" si="292"/>
        <v/>
      </c>
      <c r="AA739" s="27" t="str">
        <f t="shared" si="293"/>
        <v/>
      </c>
      <c r="AB739" s="25" t="str">
        <f t="shared" si="294"/>
        <v/>
      </c>
      <c r="AC739" s="25" t="str">
        <f t="shared" si="295"/>
        <v/>
      </c>
      <c r="AD739" s="26" t="str">
        <f t="shared" si="296"/>
        <v/>
      </c>
      <c r="AE739" s="27" t="str">
        <f t="shared" si="297"/>
        <v/>
      </c>
      <c r="AF739" s="25" t="str">
        <f t="shared" si="298"/>
        <v/>
      </c>
      <c r="AG739" s="25" t="str">
        <f t="shared" si="299"/>
        <v/>
      </c>
      <c r="AH739" s="26" t="str">
        <f t="shared" si="300"/>
        <v/>
      </c>
      <c r="AI739" s="29" t="b">
        <f t="shared" si="281"/>
        <v>0</v>
      </c>
      <c r="AJ739" s="29" t="b">
        <f t="shared" si="282"/>
        <v>0</v>
      </c>
      <c r="AK739" s="29" t="b">
        <f t="shared" si="283"/>
        <v>0</v>
      </c>
      <c r="AL739" s="29" t="b">
        <f t="shared" si="284"/>
        <v>0</v>
      </c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</row>
    <row r="740" spans="1:252" s="37" customFormat="1" ht="18" customHeight="1">
      <c r="A740" s="31"/>
      <c r="B740" s="31"/>
      <c r="C740" s="41"/>
      <c r="D740" s="14"/>
      <c r="E740" s="18"/>
      <c r="F740" s="31"/>
      <c r="G740" s="14"/>
      <c r="H740" s="15"/>
      <c r="I740" s="15"/>
      <c r="J740" s="15"/>
      <c r="K740" s="15"/>
      <c r="L740" s="40">
        <f>IF(G740=1,IF(S740='Valori Consentiti - Table 1'!$I$6,5,IF(S740="X",1,0))+IF(T740='Valori Consentiti - Table 1'!$K$6,5,IF(T740="X",1,0))+IF(U740='Valori Consentiti - Table 1'!$M$6,5,IF(U740="X",1,0))+IF(V740='Valori Consentiti - Table 1'!$O$6,5,IF(V740="X",1,0))+IF(W740='Valori Consentiti - Table 1'!$Q$6,5,IF(W740="X",1,0))+IF(X740='Valori Consentiti - Table 1'!$S$6,5,IF(X740="X",1,0))+IF(Y740='Valori Consentiti - Table 1'!$U$6,5,IF(Y740="X",1,0))+IF(Z740='Valori Consentiti - Table 1'!$W$6,5,IF(Z740="X",1,0))+IF(AA740='Valori Consentiti - Table 1'!$Y$6,5,IF(AA740="X",1,0))+IF(AB740='Valori Consentiti - Table 1'!$AA$6,5,IF(AB740="X",1,0))+IF(AC740='Valori Consentiti - Table 1'!$AC$6,5,IF(AC740="X",1,0))+IF(AD740='Valori Consentiti - Table 1'!$AE$6,5,IF(AD740="X",1,0))+IF(AE740='Valori Consentiti - Table 1'!$AG$6,5,IF(AE740="X",1,0))+IF(AF740='Valori Consentiti - Table 1'!$AI$6,5,IF(AF740="X",1,0))+IF(AG740='Valori Consentiti - Table 1'!$AK$6,5,IF(AG740="X",1,0))+IF(AH740='Valori Consentiti - Table 1'!$AM$6,5,IF(AH740="X",1,0)),IF(G740=2,IF(S740='Valori Consentiti - Table 1'!$I$7,5,IF(S740="X",1,0))+IF(T740='Valori Consentiti - Table 1'!$K$7,5,IF(T740="X",1,0))+IF(U740='Valori Consentiti - Table 1'!$M$7,5,IF(U740="X",1,0))+IF(V740='Valori Consentiti - Table 1'!$O$7,5,IF(V740="X",1,0))+IF(W740='Valori Consentiti - Table 1'!$Q$7,5,IF(W740="X",1,0))+IF(X740='Valori Consentiti - Table 1'!$S$7,5,IF(X740="X",1,0))+IF(Y740='Valori Consentiti - Table 1'!$U$7,5,IF(Y740="X",1,0))+IF(Z740='Valori Consentiti - Table 1'!$W$7,5,IF(Z740="X",1,0))+IF(AA740='Valori Consentiti - Table 1'!$Y$7,5,IF(AA740="X",1,0))+IF(AB740='Valori Consentiti - Table 1'!$AA$7,5,IF(AB740="X",1,0))+IF(AC740='Valori Consentiti - Table 1'!$AC$7,5,IF(AC740="X",1,0))+IF(AD740='Valori Consentiti - Table 1'!$AE$7,5,IF(AD740="X",1,0))+IF(AE740='Valori Consentiti - Table 1'!$AG$7,5,IF(AE740="X",1,0))+IF(AF740='Valori Consentiti - Table 1'!$AI$7,5,IF(AF740="X",1,0))+IF(AG740='Valori Consentiti - Table 1'!$AK$7,5,IF(AG740="X",1,0))+IF(AH740='Valori Consentiti - Table 1'!$AM$7,5,IF(AH740="X",1,0)),IF(G740=3,IF(S740='Valori Consentiti - Table 1'!$I$8,5,IF(S740="X",1,0))+IF(T740='Valori Consentiti - Table 1'!$K$8,5,IF(T740="X",1,0))+IF(U740='Valori Consentiti - Table 1'!$M$8,5,IF(U740="X",1,0))+IF(V740='Valori Consentiti - Table 1'!$O$8,5,IF(V740="X",1,0))+IF(W740='Valori Consentiti - Table 1'!$Q$8,5,IF(W740="X",1,0))+IF(X740='Valori Consentiti - Table 1'!$S$8,5,IF(X740="X",1,0))+IF(Y740='Valori Consentiti - Table 1'!$U$8,5,IF(Y740="X",1,0))+IF(Z740='Valori Consentiti - Table 1'!$W$8,5,IF(Z740="X",1,0))+IF(AA740='Valori Consentiti - Table 1'!$Y$8,5,IF(AA740="X",1,0))+IF(AB740='Valori Consentiti - Table 1'!$AA$8,5,IF(AB740="X",1,0))+IF(AC740='Valori Consentiti - Table 1'!$AC$8,5,IF(AC740="X",1,0))+IF(AD740='Valori Consentiti - Table 1'!$AE$8,5,IF(AD740="X",1,0))+IF(AE740='Valori Consentiti - Table 1'!$AG$8,5,IF(AE740="X",1,0))+IF(AF740='Valori Consentiti - Table 1'!$AI$8,5,IF(AF740="X",1,0))+IF(AG740='Valori Consentiti - Table 1'!$AK$8,5,IF(AG740="X",1,0))+IF(AH740='Valori Consentiti - Table 1'!$AM$8,5,IF(AH740="X",1,0)),IF(G740=4,IF(S740='Valori Consentiti - Table 1'!$I$9,5,IF(S740="X",1,0))+IF(T740='Valori Consentiti - Table 1'!$K$9,5,IF(T740="X",1,0))+IF(U740='Valori Consentiti - Table 1'!$M$9,5,IF(U740="X",1,0))+IF(V740='Valori Consentiti - Table 1'!$O$9,5,IF(V740="X",1,0))+IF(W740='Valori Consentiti - Table 1'!$Q$9,5,IF(W740="X",1,0))+IF(X740='Valori Consentiti - Table 1'!$S$9,5,IF(X740="X",1,0))+IF(Y740='Valori Consentiti - Table 1'!$U$9,5,IF(Y740="X",1,0))+IF(Z740='Valori Consentiti - Table 1'!$W$9,5,IF(Z740="X",1,0))+IF(AA740='Valori Consentiti - Table 1'!$Y$9,5,IF(AA740="X",1,0))+IF(AB740='Valori Consentiti - Table 1'!$AA$9,5,IF(AB740="X",1,0))+IF(AC740='Valori Consentiti - Table 1'!$AC$9,5,IF(AC740="X",1,0))+IF(AD740='Valori Consentiti - Table 1'!$AE$9,5,IF(AD740="X",1,0))+IF(AE740='Valori Consentiti - Table 1'!$AG$9,5,IF(AE740="X",1,0))+IF(AF740='Valori Consentiti - Table 1'!$AI$9,5,IF(AF740="X",1,0))+IF(AG740='Valori Consentiti - Table 1'!$AK$9,5,IF(AG740="X",1,0))+IF(AH740='Valori Consentiti - Table 1'!$AM$9,5,IF(AH740="X",1,0)),))))</f>
        <v>0</v>
      </c>
      <c r="M740" s="16">
        <f t="shared" si="278"/>
        <v>0</v>
      </c>
      <c r="N740" s="16">
        <f t="shared" si="279"/>
        <v>16</v>
      </c>
      <c r="O740" s="16">
        <f>IF(G740=1,IF(S740='Valori Consentiti - Table 1'!$I$6,1,0)+IF(T740='Valori Consentiti - Table 1'!$K$6,1,0)+IF(U740='Valori Consentiti - Table 1'!$M$6,1,0)+IF(V740='Valori Consentiti - Table 1'!$O$6,1,0)+IF(W740='Valori Consentiti - Table 1'!$Q$6,1,0)+IF(X740='Valori Consentiti - Table 1'!$S$6,1,0)+IF(Y740='Valori Consentiti - Table 1'!$U$6,1,0)+IF(Z740='Valori Consentiti - Table 1'!$W$6,1,0)+IF(AA740='Valori Consentiti - Table 1'!$Y$6,1,0)+IF(AB740='Valori Consentiti - Table 1'!$AA$6,1,0)+IF(AC740='Valori Consentiti - Table 1'!$AC$6,1,0)+IF(AD740='Valori Consentiti - Table 1'!$AE$6,1,0)+IF(AE740='Valori Consentiti - Table 1'!$AG$6,1,0)+IF(AF740='Valori Consentiti - Table 1'!$AI$6,1,0)+IF(AG740='Valori Consentiti - Table 1'!$AK$6,1,0)+IF(AH740='Valori Consentiti - Table 1'!$AM$6,1,0),IF(G740=2,IF(S740='Valori Consentiti - Table 1'!$I$7,1,0)+IF(T740='Valori Consentiti - Table 1'!$K$7,1,0)+IF(U740='Valori Consentiti - Table 1'!$M$7,1,0)+IF(V740='Valori Consentiti - Table 1'!$O$7,1,0)+IF(W740='Valori Consentiti - Table 1'!$Q$7,1,0)+IF(X740='Valori Consentiti - Table 1'!$S$7,1,0)+IF(Y740='Valori Consentiti - Table 1'!$U$7,1,0)+IF(Z740='Valori Consentiti - Table 1'!$W$7,1,0)+IF(AA740='Valori Consentiti - Table 1'!$Y$7,1,0)+IF(AB740='Valori Consentiti - Table 1'!$AA$7,1,0)+IF(AC740='Valori Consentiti - Table 1'!$AC$7,1,0)+IF(AD740='Valori Consentiti - Table 1'!$AE$7,1,0)+IF(AE740='Valori Consentiti - Table 1'!$AG$7,1,0)+IF(AF740='Valori Consentiti - Table 1'!$AI$7,1,0)+IF(AG740='Valori Consentiti - Table 1'!$AK$7,1,0)+IF(AH740='Valori Consentiti - Table 1'!$AM$7,1,0),IF(G740=3,IF(S740='Valori Consentiti - Table 1'!$I$8,1,0)+IF(T740='Valori Consentiti - Table 1'!$K$8,1,0)+IF(U740='Valori Consentiti - Table 1'!$M$8,1,0)+IF(V740='Valori Consentiti - Table 1'!$O$8,1,0)+IF(W740='Valori Consentiti - Table 1'!$Q$8,1,0)+IF(X740='Valori Consentiti - Table 1'!$S$8,1,0)+IF(Y740='Valori Consentiti - Table 1'!$U$8,1,0)+IF(Z740='Valori Consentiti - Table 1'!$W$8,1,0)+IF(AA740='Valori Consentiti - Table 1'!$Y$8,1,0)+IF(AB740='Valori Consentiti - Table 1'!$AA$8,1,0)+IF(AC740='Valori Consentiti - Table 1'!$AC$8,1,0)+IF(AD740='Valori Consentiti - Table 1'!$AE$8,1,0)+IF(AE740='Valori Consentiti - Table 1'!$AG$8,1,0)+IF(AF740='Valori Consentiti - Table 1'!$AI$8,1,0)+IF(AG740='Valori Consentiti - Table 1'!$AK$8,1,0)+IF(AH740='Valori Consentiti - Table 1'!$AM$8,1,0),IF(G740=4,IF(S740='Valori Consentiti - Table 1'!$I$9,1,0)+IF(T740='Valori Consentiti - Table 1'!$K$9,1,0)+IF(U740='Valori Consentiti - Table 1'!$M$9,1,0)+IF(V740='Valori Consentiti - Table 1'!$O$9,1,0)+IF(W740='Valori Consentiti - Table 1'!$Q$9,1,0)+IF(X740='Valori Consentiti - Table 1'!$S$9,1,0)+IF(Y740='Valori Consentiti - Table 1'!$U$9,1,0)+IF(Z740='Valori Consentiti - Table 1'!$W$9,1,0)+IF(AA740='Valori Consentiti - Table 1'!$Y$9,1,0)+IF(AB740='Valori Consentiti - Table 1'!$AA$9,1,0)+IF(AC740='Valori Consentiti - Table 1'!$AC$9,1,0)+IF(AD740='Valori Consentiti - Table 1'!$AE$9,1,0)+IF(AE740='Valori Consentiti - Table 1'!$AG$9,1,0)+IF(AF740='Valori Consentiti - Table 1'!$AI$9,1,0)+IF(AG740='Valori Consentiti - Table 1'!$AK$9,1,0)+IF(AH740='Valori Consentiti - Table 1'!$AM$9,1,0),))))</f>
        <v>0</v>
      </c>
      <c r="P740" s="16">
        <f t="shared" si="280"/>
        <v>16</v>
      </c>
      <c r="Q740" s="16">
        <f t="shared" si="301"/>
        <v>1</v>
      </c>
      <c r="R740" s="17"/>
      <c r="S740" s="24" t="str">
        <f t="shared" si="285"/>
        <v/>
      </c>
      <c r="T740" s="25" t="str">
        <f t="shared" si="286"/>
        <v/>
      </c>
      <c r="U740" s="25" t="str">
        <f t="shared" si="287"/>
        <v/>
      </c>
      <c r="V740" s="26" t="str">
        <f t="shared" si="288"/>
        <v/>
      </c>
      <c r="W740" s="27" t="str">
        <f t="shared" si="289"/>
        <v/>
      </c>
      <c r="X740" s="25" t="str">
        <f t="shared" si="290"/>
        <v/>
      </c>
      <c r="Y740" s="25" t="str">
        <f t="shared" si="291"/>
        <v/>
      </c>
      <c r="Z740" s="26" t="str">
        <f t="shared" si="292"/>
        <v/>
      </c>
      <c r="AA740" s="27" t="str">
        <f t="shared" si="293"/>
        <v/>
      </c>
      <c r="AB740" s="25" t="str">
        <f t="shared" si="294"/>
        <v/>
      </c>
      <c r="AC740" s="25" t="str">
        <f t="shared" si="295"/>
        <v/>
      </c>
      <c r="AD740" s="26" t="str">
        <f t="shared" si="296"/>
        <v/>
      </c>
      <c r="AE740" s="27" t="str">
        <f t="shared" si="297"/>
        <v/>
      </c>
      <c r="AF740" s="25" t="str">
        <f t="shared" si="298"/>
        <v/>
      </c>
      <c r="AG740" s="25" t="str">
        <f t="shared" si="299"/>
        <v/>
      </c>
      <c r="AH740" s="26" t="str">
        <f t="shared" si="300"/>
        <v/>
      </c>
      <c r="AI740" s="29" t="b">
        <f t="shared" si="281"/>
        <v>0</v>
      </c>
      <c r="AJ740" s="29" t="b">
        <f t="shared" si="282"/>
        <v>0</v>
      </c>
      <c r="AK740" s="29" t="b">
        <f t="shared" si="283"/>
        <v>0</v>
      </c>
      <c r="AL740" s="29" t="b">
        <f t="shared" si="284"/>
        <v>0</v>
      </c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</row>
    <row r="741" spans="1:252" s="37" customFormat="1" ht="18" customHeight="1">
      <c r="A741" s="31"/>
      <c r="B741" s="31"/>
      <c r="C741" s="41"/>
      <c r="D741" s="14"/>
      <c r="E741" s="18"/>
      <c r="F741" s="31"/>
      <c r="G741" s="14"/>
      <c r="H741" s="15"/>
      <c r="I741" s="15"/>
      <c r="J741" s="15"/>
      <c r="K741" s="15"/>
      <c r="L741" s="40">
        <f>IF(G741=1,IF(S741='Valori Consentiti - Table 1'!$I$6,5,IF(S741="X",1,0))+IF(T741='Valori Consentiti - Table 1'!$K$6,5,IF(T741="X",1,0))+IF(U741='Valori Consentiti - Table 1'!$M$6,5,IF(U741="X",1,0))+IF(V741='Valori Consentiti - Table 1'!$O$6,5,IF(V741="X",1,0))+IF(W741='Valori Consentiti - Table 1'!$Q$6,5,IF(W741="X",1,0))+IF(X741='Valori Consentiti - Table 1'!$S$6,5,IF(X741="X",1,0))+IF(Y741='Valori Consentiti - Table 1'!$U$6,5,IF(Y741="X",1,0))+IF(Z741='Valori Consentiti - Table 1'!$W$6,5,IF(Z741="X",1,0))+IF(AA741='Valori Consentiti - Table 1'!$Y$6,5,IF(AA741="X",1,0))+IF(AB741='Valori Consentiti - Table 1'!$AA$6,5,IF(AB741="X",1,0))+IF(AC741='Valori Consentiti - Table 1'!$AC$6,5,IF(AC741="X",1,0))+IF(AD741='Valori Consentiti - Table 1'!$AE$6,5,IF(AD741="X",1,0))+IF(AE741='Valori Consentiti - Table 1'!$AG$6,5,IF(AE741="X",1,0))+IF(AF741='Valori Consentiti - Table 1'!$AI$6,5,IF(AF741="X",1,0))+IF(AG741='Valori Consentiti - Table 1'!$AK$6,5,IF(AG741="X",1,0))+IF(AH741='Valori Consentiti - Table 1'!$AM$6,5,IF(AH741="X",1,0)),IF(G741=2,IF(S741='Valori Consentiti - Table 1'!$I$7,5,IF(S741="X",1,0))+IF(T741='Valori Consentiti - Table 1'!$K$7,5,IF(T741="X",1,0))+IF(U741='Valori Consentiti - Table 1'!$M$7,5,IF(U741="X",1,0))+IF(V741='Valori Consentiti - Table 1'!$O$7,5,IF(V741="X",1,0))+IF(W741='Valori Consentiti - Table 1'!$Q$7,5,IF(W741="X",1,0))+IF(X741='Valori Consentiti - Table 1'!$S$7,5,IF(X741="X",1,0))+IF(Y741='Valori Consentiti - Table 1'!$U$7,5,IF(Y741="X",1,0))+IF(Z741='Valori Consentiti - Table 1'!$W$7,5,IF(Z741="X",1,0))+IF(AA741='Valori Consentiti - Table 1'!$Y$7,5,IF(AA741="X",1,0))+IF(AB741='Valori Consentiti - Table 1'!$AA$7,5,IF(AB741="X",1,0))+IF(AC741='Valori Consentiti - Table 1'!$AC$7,5,IF(AC741="X",1,0))+IF(AD741='Valori Consentiti - Table 1'!$AE$7,5,IF(AD741="X",1,0))+IF(AE741='Valori Consentiti - Table 1'!$AG$7,5,IF(AE741="X",1,0))+IF(AF741='Valori Consentiti - Table 1'!$AI$7,5,IF(AF741="X",1,0))+IF(AG741='Valori Consentiti - Table 1'!$AK$7,5,IF(AG741="X",1,0))+IF(AH741='Valori Consentiti - Table 1'!$AM$7,5,IF(AH741="X",1,0)),IF(G741=3,IF(S741='Valori Consentiti - Table 1'!$I$8,5,IF(S741="X",1,0))+IF(T741='Valori Consentiti - Table 1'!$K$8,5,IF(T741="X",1,0))+IF(U741='Valori Consentiti - Table 1'!$M$8,5,IF(U741="X",1,0))+IF(V741='Valori Consentiti - Table 1'!$O$8,5,IF(V741="X",1,0))+IF(W741='Valori Consentiti - Table 1'!$Q$8,5,IF(W741="X",1,0))+IF(X741='Valori Consentiti - Table 1'!$S$8,5,IF(X741="X",1,0))+IF(Y741='Valori Consentiti - Table 1'!$U$8,5,IF(Y741="X",1,0))+IF(Z741='Valori Consentiti - Table 1'!$W$8,5,IF(Z741="X",1,0))+IF(AA741='Valori Consentiti - Table 1'!$Y$8,5,IF(AA741="X",1,0))+IF(AB741='Valori Consentiti - Table 1'!$AA$8,5,IF(AB741="X",1,0))+IF(AC741='Valori Consentiti - Table 1'!$AC$8,5,IF(AC741="X",1,0))+IF(AD741='Valori Consentiti - Table 1'!$AE$8,5,IF(AD741="X",1,0))+IF(AE741='Valori Consentiti - Table 1'!$AG$8,5,IF(AE741="X",1,0))+IF(AF741='Valori Consentiti - Table 1'!$AI$8,5,IF(AF741="X",1,0))+IF(AG741='Valori Consentiti - Table 1'!$AK$8,5,IF(AG741="X",1,0))+IF(AH741='Valori Consentiti - Table 1'!$AM$8,5,IF(AH741="X",1,0)),IF(G741=4,IF(S741='Valori Consentiti - Table 1'!$I$9,5,IF(S741="X",1,0))+IF(T741='Valori Consentiti - Table 1'!$K$9,5,IF(T741="X",1,0))+IF(U741='Valori Consentiti - Table 1'!$M$9,5,IF(U741="X",1,0))+IF(V741='Valori Consentiti - Table 1'!$O$9,5,IF(V741="X",1,0))+IF(W741='Valori Consentiti - Table 1'!$Q$9,5,IF(W741="X",1,0))+IF(X741='Valori Consentiti - Table 1'!$S$9,5,IF(X741="X",1,0))+IF(Y741='Valori Consentiti - Table 1'!$U$9,5,IF(Y741="X",1,0))+IF(Z741='Valori Consentiti - Table 1'!$W$9,5,IF(Z741="X",1,0))+IF(AA741='Valori Consentiti - Table 1'!$Y$9,5,IF(AA741="X",1,0))+IF(AB741='Valori Consentiti - Table 1'!$AA$9,5,IF(AB741="X",1,0))+IF(AC741='Valori Consentiti - Table 1'!$AC$9,5,IF(AC741="X",1,0))+IF(AD741='Valori Consentiti - Table 1'!$AE$9,5,IF(AD741="X",1,0))+IF(AE741='Valori Consentiti - Table 1'!$AG$9,5,IF(AE741="X",1,0))+IF(AF741='Valori Consentiti - Table 1'!$AI$9,5,IF(AF741="X",1,0))+IF(AG741='Valori Consentiti - Table 1'!$AK$9,5,IF(AG741="X",1,0))+IF(AH741='Valori Consentiti - Table 1'!$AM$9,5,IF(AH741="X",1,0)),))))</f>
        <v>0</v>
      </c>
      <c r="M741" s="16">
        <f t="shared" si="278"/>
        <v>0</v>
      </c>
      <c r="N741" s="16">
        <f t="shared" si="279"/>
        <v>16</v>
      </c>
      <c r="O741" s="16">
        <f>IF(G741=1,IF(S741='Valori Consentiti - Table 1'!$I$6,1,0)+IF(T741='Valori Consentiti - Table 1'!$K$6,1,0)+IF(U741='Valori Consentiti - Table 1'!$M$6,1,0)+IF(V741='Valori Consentiti - Table 1'!$O$6,1,0)+IF(W741='Valori Consentiti - Table 1'!$Q$6,1,0)+IF(X741='Valori Consentiti - Table 1'!$S$6,1,0)+IF(Y741='Valori Consentiti - Table 1'!$U$6,1,0)+IF(Z741='Valori Consentiti - Table 1'!$W$6,1,0)+IF(AA741='Valori Consentiti - Table 1'!$Y$6,1,0)+IF(AB741='Valori Consentiti - Table 1'!$AA$6,1,0)+IF(AC741='Valori Consentiti - Table 1'!$AC$6,1,0)+IF(AD741='Valori Consentiti - Table 1'!$AE$6,1,0)+IF(AE741='Valori Consentiti - Table 1'!$AG$6,1,0)+IF(AF741='Valori Consentiti - Table 1'!$AI$6,1,0)+IF(AG741='Valori Consentiti - Table 1'!$AK$6,1,0)+IF(AH741='Valori Consentiti - Table 1'!$AM$6,1,0),IF(G741=2,IF(S741='Valori Consentiti - Table 1'!$I$7,1,0)+IF(T741='Valori Consentiti - Table 1'!$K$7,1,0)+IF(U741='Valori Consentiti - Table 1'!$M$7,1,0)+IF(V741='Valori Consentiti - Table 1'!$O$7,1,0)+IF(W741='Valori Consentiti - Table 1'!$Q$7,1,0)+IF(X741='Valori Consentiti - Table 1'!$S$7,1,0)+IF(Y741='Valori Consentiti - Table 1'!$U$7,1,0)+IF(Z741='Valori Consentiti - Table 1'!$W$7,1,0)+IF(AA741='Valori Consentiti - Table 1'!$Y$7,1,0)+IF(AB741='Valori Consentiti - Table 1'!$AA$7,1,0)+IF(AC741='Valori Consentiti - Table 1'!$AC$7,1,0)+IF(AD741='Valori Consentiti - Table 1'!$AE$7,1,0)+IF(AE741='Valori Consentiti - Table 1'!$AG$7,1,0)+IF(AF741='Valori Consentiti - Table 1'!$AI$7,1,0)+IF(AG741='Valori Consentiti - Table 1'!$AK$7,1,0)+IF(AH741='Valori Consentiti - Table 1'!$AM$7,1,0),IF(G741=3,IF(S741='Valori Consentiti - Table 1'!$I$8,1,0)+IF(T741='Valori Consentiti - Table 1'!$K$8,1,0)+IF(U741='Valori Consentiti - Table 1'!$M$8,1,0)+IF(V741='Valori Consentiti - Table 1'!$O$8,1,0)+IF(W741='Valori Consentiti - Table 1'!$Q$8,1,0)+IF(X741='Valori Consentiti - Table 1'!$S$8,1,0)+IF(Y741='Valori Consentiti - Table 1'!$U$8,1,0)+IF(Z741='Valori Consentiti - Table 1'!$W$8,1,0)+IF(AA741='Valori Consentiti - Table 1'!$Y$8,1,0)+IF(AB741='Valori Consentiti - Table 1'!$AA$8,1,0)+IF(AC741='Valori Consentiti - Table 1'!$AC$8,1,0)+IF(AD741='Valori Consentiti - Table 1'!$AE$8,1,0)+IF(AE741='Valori Consentiti - Table 1'!$AG$8,1,0)+IF(AF741='Valori Consentiti - Table 1'!$AI$8,1,0)+IF(AG741='Valori Consentiti - Table 1'!$AK$8,1,0)+IF(AH741='Valori Consentiti - Table 1'!$AM$8,1,0),IF(G741=4,IF(S741='Valori Consentiti - Table 1'!$I$9,1,0)+IF(T741='Valori Consentiti - Table 1'!$K$9,1,0)+IF(U741='Valori Consentiti - Table 1'!$M$9,1,0)+IF(V741='Valori Consentiti - Table 1'!$O$9,1,0)+IF(W741='Valori Consentiti - Table 1'!$Q$9,1,0)+IF(X741='Valori Consentiti - Table 1'!$S$9,1,0)+IF(Y741='Valori Consentiti - Table 1'!$U$9,1,0)+IF(Z741='Valori Consentiti - Table 1'!$W$9,1,0)+IF(AA741='Valori Consentiti - Table 1'!$Y$9,1,0)+IF(AB741='Valori Consentiti - Table 1'!$AA$9,1,0)+IF(AC741='Valori Consentiti - Table 1'!$AC$9,1,0)+IF(AD741='Valori Consentiti - Table 1'!$AE$9,1,0)+IF(AE741='Valori Consentiti - Table 1'!$AG$9,1,0)+IF(AF741='Valori Consentiti - Table 1'!$AI$9,1,0)+IF(AG741='Valori Consentiti - Table 1'!$AK$9,1,0)+IF(AH741='Valori Consentiti - Table 1'!$AM$9,1,0),))))</f>
        <v>0</v>
      </c>
      <c r="P741" s="16">
        <f t="shared" si="280"/>
        <v>16</v>
      </c>
      <c r="Q741" s="16">
        <f t="shared" si="301"/>
        <v>1</v>
      </c>
      <c r="R741" s="17"/>
      <c r="S741" s="24" t="str">
        <f t="shared" si="285"/>
        <v/>
      </c>
      <c r="T741" s="25" t="str">
        <f t="shared" si="286"/>
        <v/>
      </c>
      <c r="U741" s="25" t="str">
        <f t="shared" si="287"/>
        <v/>
      </c>
      <c r="V741" s="26" t="str">
        <f t="shared" si="288"/>
        <v/>
      </c>
      <c r="W741" s="27" t="str">
        <f t="shared" si="289"/>
        <v/>
      </c>
      <c r="X741" s="25" t="str">
        <f t="shared" si="290"/>
        <v/>
      </c>
      <c r="Y741" s="25" t="str">
        <f t="shared" si="291"/>
        <v/>
      </c>
      <c r="Z741" s="26" t="str">
        <f t="shared" si="292"/>
        <v/>
      </c>
      <c r="AA741" s="27" t="str">
        <f t="shared" si="293"/>
        <v/>
      </c>
      <c r="AB741" s="25" t="str">
        <f t="shared" si="294"/>
        <v/>
      </c>
      <c r="AC741" s="25" t="str">
        <f t="shared" si="295"/>
        <v/>
      </c>
      <c r="AD741" s="26" t="str">
        <f t="shared" si="296"/>
        <v/>
      </c>
      <c r="AE741" s="27" t="str">
        <f t="shared" si="297"/>
        <v/>
      </c>
      <c r="AF741" s="25" t="str">
        <f t="shared" si="298"/>
        <v/>
      </c>
      <c r="AG741" s="25" t="str">
        <f t="shared" si="299"/>
        <v/>
      </c>
      <c r="AH741" s="26" t="str">
        <f t="shared" si="300"/>
        <v/>
      </c>
      <c r="AI741" s="29" t="b">
        <f t="shared" si="281"/>
        <v>0</v>
      </c>
      <c r="AJ741" s="29" t="b">
        <f t="shared" si="282"/>
        <v>0</v>
      </c>
      <c r="AK741" s="29" t="b">
        <f t="shared" si="283"/>
        <v>0</v>
      </c>
      <c r="AL741" s="29" t="b">
        <f t="shared" si="284"/>
        <v>0</v>
      </c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</row>
    <row r="742" spans="1:252" s="37" customFormat="1" ht="18" customHeight="1">
      <c r="A742" s="31"/>
      <c r="B742" s="31"/>
      <c r="C742" s="41"/>
      <c r="D742" s="14"/>
      <c r="E742" s="18"/>
      <c r="F742" s="31"/>
      <c r="G742" s="14"/>
      <c r="H742" s="15"/>
      <c r="I742" s="15"/>
      <c r="J742" s="15"/>
      <c r="K742" s="15"/>
      <c r="L742" s="40">
        <f>IF(G742=1,IF(S742='Valori Consentiti - Table 1'!$I$6,5,IF(S742="X",1,0))+IF(T742='Valori Consentiti - Table 1'!$K$6,5,IF(T742="X",1,0))+IF(U742='Valori Consentiti - Table 1'!$M$6,5,IF(U742="X",1,0))+IF(V742='Valori Consentiti - Table 1'!$O$6,5,IF(V742="X",1,0))+IF(W742='Valori Consentiti - Table 1'!$Q$6,5,IF(W742="X",1,0))+IF(X742='Valori Consentiti - Table 1'!$S$6,5,IF(X742="X",1,0))+IF(Y742='Valori Consentiti - Table 1'!$U$6,5,IF(Y742="X",1,0))+IF(Z742='Valori Consentiti - Table 1'!$W$6,5,IF(Z742="X",1,0))+IF(AA742='Valori Consentiti - Table 1'!$Y$6,5,IF(AA742="X",1,0))+IF(AB742='Valori Consentiti - Table 1'!$AA$6,5,IF(AB742="X",1,0))+IF(AC742='Valori Consentiti - Table 1'!$AC$6,5,IF(AC742="X",1,0))+IF(AD742='Valori Consentiti - Table 1'!$AE$6,5,IF(AD742="X",1,0))+IF(AE742='Valori Consentiti - Table 1'!$AG$6,5,IF(AE742="X",1,0))+IF(AF742='Valori Consentiti - Table 1'!$AI$6,5,IF(AF742="X",1,0))+IF(AG742='Valori Consentiti - Table 1'!$AK$6,5,IF(AG742="X",1,0))+IF(AH742='Valori Consentiti - Table 1'!$AM$6,5,IF(AH742="X",1,0)),IF(G742=2,IF(S742='Valori Consentiti - Table 1'!$I$7,5,IF(S742="X",1,0))+IF(T742='Valori Consentiti - Table 1'!$K$7,5,IF(T742="X",1,0))+IF(U742='Valori Consentiti - Table 1'!$M$7,5,IF(U742="X",1,0))+IF(V742='Valori Consentiti - Table 1'!$O$7,5,IF(V742="X",1,0))+IF(W742='Valori Consentiti - Table 1'!$Q$7,5,IF(W742="X",1,0))+IF(X742='Valori Consentiti - Table 1'!$S$7,5,IF(X742="X",1,0))+IF(Y742='Valori Consentiti - Table 1'!$U$7,5,IF(Y742="X",1,0))+IF(Z742='Valori Consentiti - Table 1'!$W$7,5,IF(Z742="X",1,0))+IF(AA742='Valori Consentiti - Table 1'!$Y$7,5,IF(AA742="X",1,0))+IF(AB742='Valori Consentiti - Table 1'!$AA$7,5,IF(AB742="X",1,0))+IF(AC742='Valori Consentiti - Table 1'!$AC$7,5,IF(AC742="X",1,0))+IF(AD742='Valori Consentiti - Table 1'!$AE$7,5,IF(AD742="X",1,0))+IF(AE742='Valori Consentiti - Table 1'!$AG$7,5,IF(AE742="X",1,0))+IF(AF742='Valori Consentiti - Table 1'!$AI$7,5,IF(AF742="X",1,0))+IF(AG742='Valori Consentiti - Table 1'!$AK$7,5,IF(AG742="X",1,0))+IF(AH742='Valori Consentiti - Table 1'!$AM$7,5,IF(AH742="X",1,0)),IF(G742=3,IF(S742='Valori Consentiti - Table 1'!$I$8,5,IF(S742="X",1,0))+IF(T742='Valori Consentiti - Table 1'!$K$8,5,IF(T742="X",1,0))+IF(U742='Valori Consentiti - Table 1'!$M$8,5,IF(U742="X",1,0))+IF(V742='Valori Consentiti - Table 1'!$O$8,5,IF(V742="X",1,0))+IF(W742='Valori Consentiti - Table 1'!$Q$8,5,IF(W742="X",1,0))+IF(X742='Valori Consentiti - Table 1'!$S$8,5,IF(X742="X",1,0))+IF(Y742='Valori Consentiti - Table 1'!$U$8,5,IF(Y742="X",1,0))+IF(Z742='Valori Consentiti - Table 1'!$W$8,5,IF(Z742="X",1,0))+IF(AA742='Valori Consentiti - Table 1'!$Y$8,5,IF(AA742="X",1,0))+IF(AB742='Valori Consentiti - Table 1'!$AA$8,5,IF(AB742="X",1,0))+IF(AC742='Valori Consentiti - Table 1'!$AC$8,5,IF(AC742="X",1,0))+IF(AD742='Valori Consentiti - Table 1'!$AE$8,5,IF(AD742="X",1,0))+IF(AE742='Valori Consentiti - Table 1'!$AG$8,5,IF(AE742="X",1,0))+IF(AF742='Valori Consentiti - Table 1'!$AI$8,5,IF(AF742="X",1,0))+IF(AG742='Valori Consentiti - Table 1'!$AK$8,5,IF(AG742="X",1,0))+IF(AH742='Valori Consentiti - Table 1'!$AM$8,5,IF(AH742="X",1,0)),IF(G742=4,IF(S742='Valori Consentiti - Table 1'!$I$9,5,IF(S742="X",1,0))+IF(T742='Valori Consentiti - Table 1'!$K$9,5,IF(T742="X",1,0))+IF(U742='Valori Consentiti - Table 1'!$M$9,5,IF(U742="X",1,0))+IF(V742='Valori Consentiti - Table 1'!$O$9,5,IF(V742="X",1,0))+IF(W742='Valori Consentiti - Table 1'!$Q$9,5,IF(W742="X",1,0))+IF(X742='Valori Consentiti - Table 1'!$S$9,5,IF(X742="X",1,0))+IF(Y742='Valori Consentiti - Table 1'!$U$9,5,IF(Y742="X",1,0))+IF(Z742='Valori Consentiti - Table 1'!$W$9,5,IF(Z742="X",1,0))+IF(AA742='Valori Consentiti - Table 1'!$Y$9,5,IF(AA742="X",1,0))+IF(AB742='Valori Consentiti - Table 1'!$AA$9,5,IF(AB742="X",1,0))+IF(AC742='Valori Consentiti - Table 1'!$AC$9,5,IF(AC742="X",1,0))+IF(AD742='Valori Consentiti - Table 1'!$AE$9,5,IF(AD742="X",1,0))+IF(AE742='Valori Consentiti - Table 1'!$AG$9,5,IF(AE742="X",1,0))+IF(AF742='Valori Consentiti - Table 1'!$AI$9,5,IF(AF742="X",1,0))+IF(AG742='Valori Consentiti - Table 1'!$AK$9,5,IF(AG742="X",1,0))+IF(AH742='Valori Consentiti - Table 1'!$AM$9,5,IF(AH742="X",1,0)),))))</f>
        <v>0</v>
      </c>
      <c r="M742" s="16">
        <f t="shared" si="278"/>
        <v>0</v>
      </c>
      <c r="N742" s="16">
        <f t="shared" si="279"/>
        <v>16</v>
      </c>
      <c r="O742" s="16">
        <f>IF(G742=1,IF(S742='Valori Consentiti - Table 1'!$I$6,1,0)+IF(T742='Valori Consentiti - Table 1'!$K$6,1,0)+IF(U742='Valori Consentiti - Table 1'!$M$6,1,0)+IF(V742='Valori Consentiti - Table 1'!$O$6,1,0)+IF(W742='Valori Consentiti - Table 1'!$Q$6,1,0)+IF(X742='Valori Consentiti - Table 1'!$S$6,1,0)+IF(Y742='Valori Consentiti - Table 1'!$U$6,1,0)+IF(Z742='Valori Consentiti - Table 1'!$W$6,1,0)+IF(AA742='Valori Consentiti - Table 1'!$Y$6,1,0)+IF(AB742='Valori Consentiti - Table 1'!$AA$6,1,0)+IF(AC742='Valori Consentiti - Table 1'!$AC$6,1,0)+IF(AD742='Valori Consentiti - Table 1'!$AE$6,1,0)+IF(AE742='Valori Consentiti - Table 1'!$AG$6,1,0)+IF(AF742='Valori Consentiti - Table 1'!$AI$6,1,0)+IF(AG742='Valori Consentiti - Table 1'!$AK$6,1,0)+IF(AH742='Valori Consentiti - Table 1'!$AM$6,1,0),IF(G742=2,IF(S742='Valori Consentiti - Table 1'!$I$7,1,0)+IF(T742='Valori Consentiti - Table 1'!$K$7,1,0)+IF(U742='Valori Consentiti - Table 1'!$M$7,1,0)+IF(V742='Valori Consentiti - Table 1'!$O$7,1,0)+IF(W742='Valori Consentiti - Table 1'!$Q$7,1,0)+IF(X742='Valori Consentiti - Table 1'!$S$7,1,0)+IF(Y742='Valori Consentiti - Table 1'!$U$7,1,0)+IF(Z742='Valori Consentiti - Table 1'!$W$7,1,0)+IF(AA742='Valori Consentiti - Table 1'!$Y$7,1,0)+IF(AB742='Valori Consentiti - Table 1'!$AA$7,1,0)+IF(AC742='Valori Consentiti - Table 1'!$AC$7,1,0)+IF(AD742='Valori Consentiti - Table 1'!$AE$7,1,0)+IF(AE742='Valori Consentiti - Table 1'!$AG$7,1,0)+IF(AF742='Valori Consentiti - Table 1'!$AI$7,1,0)+IF(AG742='Valori Consentiti - Table 1'!$AK$7,1,0)+IF(AH742='Valori Consentiti - Table 1'!$AM$7,1,0),IF(G742=3,IF(S742='Valori Consentiti - Table 1'!$I$8,1,0)+IF(T742='Valori Consentiti - Table 1'!$K$8,1,0)+IF(U742='Valori Consentiti - Table 1'!$M$8,1,0)+IF(V742='Valori Consentiti - Table 1'!$O$8,1,0)+IF(W742='Valori Consentiti - Table 1'!$Q$8,1,0)+IF(X742='Valori Consentiti - Table 1'!$S$8,1,0)+IF(Y742='Valori Consentiti - Table 1'!$U$8,1,0)+IF(Z742='Valori Consentiti - Table 1'!$W$8,1,0)+IF(AA742='Valori Consentiti - Table 1'!$Y$8,1,0)+IF(AB742='Valori Consentiti - Table 1'!$AA$8,1,0)+IF(AC742='Valori Consentiti - Table 1'!$AC$8,1,0)+IF(AD742='Valori Consentiti - Table 1'!$AE$8,1,0)+IF(AE742='Valori Consentiti - Table 1'!$AG$8,1,0)+IF(AF742='Valori Consentiti - Table 1'!$AI$8,1,0)+IF(AG742='Valori Consentiti - Table 1'!$AK$8,1,0)+IF(AH742='Valori Consentiti - Table 1'!$AM$8,1,0),IF(G742=4,IF(S742='Valori Consentiti - Table 1'!$I$9,1,0)+IF(T742='Valori Consentiti - Table 1'!$K$9,1,0)+IF(U742='Valori Consentiti - Table 1'!$M$9,1,0)+IF(V742='Valori Consentiti - Table 1'!$O$9,1,0)+IF(W742='Valori Consentiti - Table 1'!$Q$9,1,0)+IF(X742='Valori Consentiti - Table 1'!$S$9,1,0)+IF(Y742='Valori Consentiti - Table 1'!$U$9,1,0)+IF(Z742='Valori Consentiti - Table 1'!$W$9,1,0)+IF(AA742='Valori Consentiti - Table 1'!$Y$9,1,0)+IF(AB742='Valori Consentiti - Table 1'!$AA$9,1,0)+IF(AC742='Valori Consentiti - Table 1'!$AC$9,1,0)+IF(AD742='Valori Consentiti - Table 1'!$AE$9,1,0)+IF(AE742='Valori Consentiti - Table 1'!$AG$9,1,0)+IF(AF742='Valori Consentiti - Table 1'!$AI$9,1,0)+IF(AG742='Valori Consentiti - Table 1'!$AK$9,1,0)+IF(AH742='Valori Consentiti - Table 1'!$AM$9,1,0),))))</f>
        <v>0</v>
      </c>
      <c r="P742" s="16">
        <f t="shared" si="280"/>
        <v>16</v>
      </c>
      <c r="Q742" s="16">
        <f t="shared" si="301"/>
        <v>1</v>
      </c>
      <c r="R742" s="17"/>
      <c r="S742" s="24" t="str">
        <f t="shared" si="285"/>
        <v/>
      </c>
      <c r="T742" s="25" t="str">
        <f t="shared" si="286"/>
        <v/>
      </c>
      <c r="U742" s="25" t="str">
        <f t="shared" si="287"/>
        <v/>
      </c>
      <c r="V742" s="26" t="str">
        <f t="shared" si="288"/>
        <v/>
      </c>
      <c r="W742" s="27" t="str">
        <f t="shared" si="289"/>
        <v/>
      </c>
      <c r="X742" s="25" t="str">
        <f t="shared" si="290"/>
        <v/>
      </c>
      <c r="Y742" s="25" t="str">
        <f t="shared" si="291"/>
        <v/>
      </c>
      <c r="Z742" s="26" t="str">
        <f t="shared" si="292"/>
        <v/>
      </c>
      <c r="AA742" s="27" t="str">
        <f t="shared" si="293"/>
        <v/>
      </c>
      <c r="AB742" s="25" t="str">
        <f t="shared" si="294"/>
        <v/>
      </c>
      <c r="AC742" s="25" t="str">
        <f t="shared" si="295"/>
        <v/>
      </c>
      <c r="AD742" s="26" t="str">
        <f t="shared" si="296"/>
        <v/>
      </c>
      <c r="AE742" s="27" t="str">
        <f t="shared" si="297"/>
        <v/>
      </c>
      <c r="AF742" s="25" t="str">
        <f t="shared" si="298"/>
        <v/>
      </c>
      <c r="AG742" s="25" t="str">
        <f t="shared" si="299"/>
        <v/>
      </c>
      <c r="AH742" s="26" t="str">
        <f t="shared" si="300"/>
        <v/>
      </c>
      <c r="AI742" s="29" t="b">
        <f t="shared" si="281"/>
        <v>0</v>
      </c>
      <c r="AJ742" s="29" t="b">
        <f t="shared" si="282"/>
        <v>0</v>
      </c>
      <c r="AK742" s="29" t="b">
        <f t="shared" si="283"/>
        <v>0</v>
      </c>
      <c r="AL742" s="29" t="b">
        <f t="shared" si="284"/>
        <v>0</v>
      </c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</row>
    <row r="743" spans="1:252" s="37" customFormat="1" ht="18" customHeight="1">
      <c r="A743" s="31"/>
      <c r="B743" s="31"/>
      <c r="C743" s="41"/>
      <c r="D743" s="14"/>
      <c r="E743" s="18"/>
      <c r="F743" s="31"/>
      <c r="G743" s="14"/>
      <c r="H743" s="15"/>
      <c r="I743" s="15"/>
      <c r="J743" s="15"/>
      <c r="K743" s="15"/>
      <c r="L743" s="40">
        <f>IF(G743=1,IF(S743='Valori Consentiti - Table 1'!$I$6,5,IF(S743="X",1,0))+IF(T743='Valori Consentiti - Table 1'!$K$6,5,IF(T743="X",1,0))+IF(U743='Valori Consentiti - Table 1'!$M$6,5,IF(U743="X",1,0))+IF(V743='Valori Consentiti - Table 1'!$O$6,5,IF(V743="X",1,0))+IF(W743='Valori Consentiti - Table 1'!$Q$6,5,IF(W743="X",1,0))+IF(X743='Valori Consentiti - Table 1'!$S$6,5,IF(X743="X",1,0))+IF(Y743='Valori Consentiti - Table 1'!$U$6,5,IF(Y743="X",1,0))+IF(Z743='Valori Consentiti - Table 1'!$W$6,5,IF(Z743="X",1,0))+IF(AA743='Valori Consentiti - Table 1'!$Y$6,5,IF(AA743="X",1,0))+IF(AB743='Valori Consentiti - Table 1'!$AA$6,5,IF(AB743="X",1,0))+IF(AC743='Valori Consentiti - Table 1'!$AC$6,5,IF(AC743="X",1,0))+IF(AD743='Valori Consentiti - Table 1'!$AE$6,5,IF(AD743="X",1,0))+IF(AE743='Valori Consentiti - Table 1'!$AG$6,5,IF(AE743="X",1,0))+IF(AF743='Valori Consentiti - Table 1'!$AI$6,5,IF(AF743="X",1,0))+IF(AG743='Valori Consentiti - Table 1'!$AK$6,5,IF(AG743="X",1,0))+IF(AH743='Valori Consentiti - Table 1'!$AM$6,5,IF(AH743="X",1,0)),IF(G743=2,IF(S743='Valori Consentiti - Table 1'!$I$7,5,IF(S743="X",1,0))+IF(T743='Valori Consentiti - Table 1'!$K$7,5,IF(T743="X",1,0))+IF(U743='Valori Consentiti - Table 1'!$M$7,5,IF(U743="X",1,0))+IF(V743='Valori Consentiti - Table 1'!$O$7,5,IF(V743="X",1,0))+IF(W743='Valori Consentiti - Table 1'!$Q$7,5,IF(W743="X",1,0))+IF(X743='Valori Consentiti - Table 1'!$S$7,5,IF(X743="X",1,0))+IF(Y743='Valori Consentiti - Table 1'!$U$7,5,IF(Y743="X",1,0))+IF(Z743='Valori Consentiti - Table 1'!$W$7,5,IF(Z743="X",1,0))+IF(AA743='Valori Consentiti - Table 1'!$Y$7,5,IF(AA743="X",1,0))+IF(AB743='Valori Consentiti - Table 1'!$AA$7,5,IF(AB743="X",1,0))+IF(AC743='Valori Consentiti - Table 1'!$AC$7,5,IF(AC743="X",1,0))+IF(AD743='Valori Consentiti - Table 1'!$AE$7,5,IF(AD743="X",1,0))+IF(AE743='Valori Consentiti - Table 1'!$AG$7,5,IF(AE743="X",1,0))+IF(AF743='Valori Consentiti - Table 1'!$AI$7,5,IF(AF743="X",1,0))+IF(AG743='Valori Consentiti - Table 1'!$AK$7,5,IF(AG743="X",1,0))+IF(AH743='Valori Consentiti - Table 1'!$AM$7,5,IF(AH743="X",1,0)),IF(G743=3,IF(S743='Valori Consentiti - Table 1'!$I$8,5,IF(S743="X",1,0))+IF(T743='Valori Consentiti - Table 1'!$K$8,5,IF(T743="X",1,0))+IF(U743='Valori Consentiti - Table 1'!$M$8,5,IF(U743="X",1,0))+IF(V743='Valori Consentiti - Table 1'!$O$8,5,IF(V743="X",1,0))+IF(W743='Valori Consentiti - Table 1'!$Q$8,5,IF(W743="X",1,0))+IF(X743='Valori Consentiti - Table 1'!$S$8,5,IF(X743="X",1,0))+IF(Y743='Valori Consentiti - Table 1'!$U$8,5,IF(Y743="X",1,0))+IF(Z743='Valori Consentiti - Table 1'!$W$8,5,IF(Z743="X",1,0))+IF(AA743='Valori Consentiti - Table 1'!$Y$8,5,IF(AA743="X",1,0))+IF(AB743='Valori Consentiti - Table 1'!$AA$8,5,IF(AB743="X",1,0))+IF(AC743='Valori Consentiti - Table 1'!$AC$8,5,IF(AC743="X",1,0))+IF(AD743='Valori Consentiti - Table 1'!$AE$8,5,IF(AD743="X",1,0))+IF(AE743='Valori Consentiti - Table 1'!$AG$8,5,IF(AE743="X",1,0))+IF(AF743='Valori Consentiti - Table 1'!$AI$8,5,IF(AF743="X",1,0))+IF(AG743='Valori Consentiti - Table 1'!$AK$8,5,IF(AG743="X",1,0))+IF(AH743='Valori Consentiti - Table 1'!$AM$8,5,IF(AH743="X",1,0)),IF(G743=4,IF(S743='Valori Consentiti - Table 1'!$I$9,5,IF(S743="X",1,0))+IF(T743='Valori Consentiti - Table 1'!$K$9,5,IF(T743="X",1,0))+IF(U743='Valori Consentiti - Table 1'!$M$9,5,IF(U743="X",1,0))+IF(V743='Valori Consentiti - Table 1'!$O$9,5,IF(V743="X",1,0))+IF(W743='Valori Consentiti - Table 1'!$Q$9,5,IF(W743="X",1,0))+IF(X743='Valori Consentiti - Table 1'!$S$9,5,IF(X743="X",1,0))+IF(Y743='Valori Consentiti - Table 1'!$U$9,5,IF(Y743="X",1,0))+IF(Z743='Valori Consentiti - Table 1'!$W$9,5,IF(Z743="X",1,0))+IF(AA743='Valori Consentiti - Table 1'!$Y$9,5,IF(AA743="X",1,0))+IF(AB743='Valori Consentiti - Table 1'!$AA$9,5,IF(AB743="X",1,0))+IF(AC743='Valori Consentiti - Table 1'!$AC$9,5,IF(AC743="X",1,0))+IF(AD743='Valori Consentiti - Table 1'!$AE$9,5,IF(AD743="X",1,0))+IF(AE743='Valori Consentiti - Table 1'!$AG$9,5,IF(AE743="X",1,0))+IF(AF743='Valori Consentiti - Table 1'!$AI$9,5,IF(AF743="X",1,0))+IF(AG743='Valori Consentiti - Table 1'!$AK$9,5,IF(AG743="X",1,0))+IF(AH743='Valori Consentiti - Table 1'!$AM$9,5,IF(AH743="X",1,0)),))))</f>
        <v>0</v>
      </c>
      <c r="M743" s="16">
        <f t="shared" si="278"/>
        <v>0</v>
      </c>
      <c r="N743" s="16">
        <f t="shared" si="279"/>
        <v>16</v>
      </c>
      <c r="O743" s="16">
        <f>IF(G743=1,IF(S743='Valori Consentiti - Table 1'!$I$6,1,0)+IF(T743='Valori Consentiti - Table 1'!$K$6,1,0)+IF(U743='Valori Consentiti - Table 1'!$M$6,1,0)+IF(V743='Valori Consentiti - Table 1'!$O$6,1,0)+IF(W743='Valori Consentiti - Table 1'!$Q$6,1,0)+IF(X743='Valori Consentiti - Table 1'!$S$6,1,0)+IF(Y743='Valori Consentiti - Table 1'!$U$6,1,0)+IF(Z743='Valori Consentiti - Table 1'!$W$6,1,0)+IF(AA743='Valori Consentiti - Table 1'!$Y$6,1,0)+IF(AB743='Valori Consentiti - Table 1'!$AA$6,1,0)+IF(AC743='Valori Consentiti - Table 1'!$AC$6,1,0)+IF(AD743='Valori Consentiti - Table 1'!$AE$6,1,0)+IF(AE743='Valori Consentiti - Table 1'!$AG$6,1,0)+IF(AF743='Valori Consentiti - Table 1'!$AI$6,1,0)+IF(AG743='Valori Consentiti - Table 1'!$AK$6,1,0)+IF(AH743='Valori Consentiti - Table 1'!$AM$6,1,0),IF(G743=2,IF(S743='Valori Consentiti - Table 1'!$I$7,1,0)+IF(T743='Valori Consentiti - Table 1'!$K$7,1,0)+IF(U743='Valori Consentiti - Table 1'!$M$7,1,0)+IF(V743='Valori Consentiti - Table 1'!$O$7,1,0)+IF(W743='Valori Consentiti - Table 1'!$Q$7,1,0)+IF(X743='Valori Consentiti - Table 1'!$S$7,1,0)+IF(Y743='Valori Consentiti - Table 1'!$U$7,1,0)+IF(Z743='Valori Consentiti - Table 1'!$W$7,1,0)+IF(AA743='Valori Consentiti - Table 1'!$Y$7,1,0)+IF(AB743='Valori Consentiti - Table 1'!$AA$7,1,0)+IF(AC743='Valori Consentiti - Table 1'!$AC$7,1,0)+IF(AD743='Valori Consentiti - Table 1'!$AE$7,1,0)+IF(AE743='Valori Consentiti - Table 1'!$AG$7,1,0)+IF(AF743='Valori Consentiti - Table 1'!$AI$7,1,0)+IF(AG743='Valori Consentiti - Table 1'!$AK$7,1,0)+IF(AH743='Valori Consentiti - Table 1'!$AM$7,1,0),IF(G743=3,IF(S743='Valori Consentiti - Table 1'!$I$8,1,0)+IF(T743='Valori Consentiti - Table 1'!$K$8,1,0)+IF(U743='Valori Consentiti - Table 1'!$M$8,1,0)+IF(V743='Valori Consentiti - Table 1'!$O$8,1,0)+IF(W743='Valori Consentiti - Table 1'!$Q$8,1,0)+IF(X743='Valori Consentiti - Table 1'!$S$8,1,0)+IF(Y743='Valori Consentiti - Table 1'!$U$8,1,0)+IF(Z743='Valori Consentiti - Table 1'!$W$8,1,0)+IF(AA743='Valori Consentiti - Table 1'!$Y$8,1,0)+IF(AB743='Valori Consentiti - Table 1'!$AA$8,1,0)+IF(AC743='Valori Consentiti - Table 1'!$AC$8,1,0)+IF(AD743='Valori Consentiti - Table 1'!$AE$8,1,0)+IF(AE743='Valori Consentiti - Table 1'!$AG$8,1,0)+IF(AF743='Valori Consentiti - Table 1'!$AI$8,1,0)+IF(AG743='Valori Consentiti - Table 1'!$AK$8,1,0)+IF(AH743='Valori Consentiti - Table 1'!$AM$8,1,0),IF(G743=4,IF(S743='Valori Consentiti - Table 1'!$I$9,1,0)+IF(T743='Valori Consentiti - Table 1'!$K$9,1,0)+IF(U743='Valori Consentiti - Table 1'!$M$9,1,0)+IF(V743='Valori Consentiti - Table 1'!$O$9,1,0)+IF(W743='Valori Consentiti - Table 1'!$Q$9,1,0)+IF(X743='Valori Consentiti - Table 1'!$S$9,1,0)+IF(Y743='Valori Consentiti - Table 1'!$U$9,1,0)+IF(Z743='Valori Consentiti - Table 1'!$W$9,1,0)+IF(AA743='Valori Consentiti - Table 1'!$Y$9,1,0)+IF(AB743='Valori Consentiti - Table 1'!$AA$9,1,0)+IF(AC743='Valori Consentiti - Table 1'!$AC$9,1,0)+IF(AD743='Valori Consentiti - Table 1'!$AE$9,1,0)+IF(AE743='Valori Consentiti - Table 1'!$AG$9,1,0)+IF(AF743='Valori Consentiti - Table 1'!$AI$9,1,0)+IF(AG743='Valori Consentiti - Table 1'!$AK$9,1,0)+IF(AH743='Valori Consentiti - Table 1'!$AM$9,1,0),))))</f>
        <v>0</v>
      </c>
      <c r="P743" s="16">
        <f t="shared" si="280"/>
        <v>16</v>
      </c>
      <c r="Q743" s="16">
        <f t="shared" si="301"/>
        <v>1</v>
      </c>
      <c r="R743" s="17"/>
      <c r="S743" s="24" t="str">
        <f t="shared" si="285"/>
        <v/>
      </c>
      <c r="T743" s="25" t="str">
        <f t="shared" si="286"/>
        <v/>
      </c>
      <c r="U743" s="25" t="str">
        <f t="shared" si="287"/>
        <v/>
      </c>
      <c r="V743" s="26" t="str">
        <f t="shared" si="288"/>
        <v/>
      </c>
      <c r="W743" s="27" t="str">
        <f t="shared" si="289"/>
        <v/>
      </c>
      <c r="X743" s="25" t="str">
        <f t="shared" si="290"/>
        <v/>
      </c>
      <c r="Y743" s="25" t="str">
        <f t="shared" si="291"/>
        <v/>
      </c>
      <c r="Z743" s="26" t="str">
        <f t="shared" si="292"/>
        <v/>
      </c>
      <c r="AA743" s="27" t="str">
        <f t="shared" si="293"/>
        <v/>
      </c>
      <c r="AB743" s="25" t="str">
        <f t="shared" si="294"/>
        <v/>
      </c>
      <c r="AC743" s="25" t="str">
        <f t="shared" si="295"/>
        <v/>
      </c>
      <c r="AD743" s="26" t="str">
        <f t="shared" si="296"/>
        <v/>
      </c>
      <c r="AE743" s="27" t="str">
        <f t="shared" si="297"/>
        <v/>
      </c>
      <c r="AF743" s="25" t="str">
        <f t="shared" si="298"/>
        <v/>
      </c>
      <c r="AG743" s="25" t="str">
        <f t="shared" si="299"/>
        <v/>
      </c>
      <c r="AH743" s="26" t="str">
        <f t="shared" si="300"/>
        <v/>
      </c>
      <c r="AI743" s="29" t="b">
        <f t="shared" si="281"/>
        <v>0</v>
      </c>
      <c r="AJ743" s="29" t="b">
        <f t="shared" si="282"/>
        <v>0</v>
      </c>
      <c r="AK743" s="29" t="b">
        <f t="shared" si="283"/>
        <v>0</v>
      </c>
      <c r="AL743" s="29" t="b">
        <f t="shared" si="284"/>
        <v>0</v>
      </c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</row>
    <row r="744" spans="1:252" s="37" customFormat="1" ht="18" customHeight="1">
      <c r="A744" s="31"/>
      <c r="B744" s="31"/>
      <c r="C744" s="41"/>
      <c r="D744" s="14"/>
      <c r="E744" s="18"/>
      <c r="F744" s="31"/>
      <c r="G744" s="14"/>
      <c r="H744" s="15"/>
      <c r="I744" s="15"/>
      <c r="J744" s="15"/>
      <c r="K744" s="15"/>
      <c r="L744" s="40">
        <f>IF(G744=1,IF(S744='Valori Consentiti - Table 1'!$I$6,5,IF(S744="X",1,0))+IF(T744='Valori Consentiti - Table 1'!$K$6,5,IF(T744="X",1,0))+IF(U744='Valori Consentiti - Table 1'!$M$6,5,IF(U744="X",1,0))+IF(V744='Valori Consentiti - Table 1'!$O$6,5,IF(V744="X",1,0))+IF(W744='Valori Consentiti - Table 1'!$Q$6,5,IF(W744="X",1,0))+IF(X744='Valori Consentiti - Table 1'!$S$6,5,IF(X744="X",1,0))+IF(Y744='Valori Consentiti - Table 1'!$U$6,5,IF(Y744="X",1,0))+IF(Z744='Valori Consentiti - Table 1'!$W$6,5,IF(Z744="X",1,0))+IF(AA744='Valori Consentiti - Table 1'!$Y$6,5,IF(AA744="X",1,0))+IF(AB744='Valori Consentiti - Table 1'!$AA$6,5,IF(AB744="X",1,0))+IF(AC744='Valori Consentiti - Table 1'!$AC$6,5,IF(AC744="X",1,0))+IF(AD744='Valori Consentiti - Table 1'!$AE$6,5,IF(AD744="X",1,0))+IF(AE744='Valori Consentiti - Table 1'!$AG$6,5,IF(AE744="X",1,0))+IF(AF744='Valori Consentiti - Table 1'!$AI$6,5,IF(AF744="X",1,0))+IF(AG744='Valori Consentiti - Table 1'!$AK$6,5,IF(AG744="X",1,0))+IF(AH744='Valori Consentiti - Table 1'!$AM$6,5,IF(AH744="X",1,0)),IF(G744=2,IF(S744='Valori Consentiti - Table 1'!$I$7,5,IF(S744="X",1,0))+IF(T744='Valori Consentiti - Table 1'!$K$7,5,IF(T744="X",1,0))+IF(U744='Valori Consentiti - Table 1'!$M$7,5,IF(U744="X",1,0))+IF(V744='Valori Consentiti - Table 1'!$O$7,5,IF(V744="X",1,0))+IF(W744='Valori Consentiti - Table 1'!$Q$7,5,IF(W744="X",1,0))+IF(X744='Valori Consentiti - Table 1'!$S$7,5,IF(X744="X",1,0))+IF(Y744='Valori Consentiti - Table 1'!$U$7,5,IF(Y744="X",1,0))+IF(Z744='Valori Consentiti - Table 1'!$W$7,5,IF(Z744="X",1,0))+IF(AA744='Valori Consentiti - Table 1'!$Y$7,5,IF(AA744="X",1,0))+IF(AB744='Valori Consentiti - Table 1'!$AA$7,5,IF(AB744="X",1,0))+IF(AC744='Valori Consentiti - Table 1'!$AC$7,5,IF(AC744="X",1,0))+IF(AD744='Valori Consentiti - Table 1'!$AE$7,5,IF(AD744="X",1,0))+IF(AE744='Valori Consentiti - Table 1'!$AG$7,5,IF(AE744="X",1,0))+IF(AF744='Valori Consentiti - Table 1'!$AI$7,5,IF(AF744="X",1,0))+IF(AG744='Valori Consentiti - Table 1'!$AK$7,5,IF(AG744="X",1,0))+IF(AH744='Valori Consentiti - Table 1'!$AM$7,5,IF(AH744="X",1,0)),IF(G744=3,IF(S744='Valori Consentiti - Table 1'!$I$8,5,IF(S744="X",1,0))+IF(T744='Valori Consentiti - Table 1'!$K$8,5,IF(T744="X",1,0))+IF(U744='Valori Consentiti - Table 1'!$M$8,5,IF(U744="X",1,0))+IF(V744='Valori Consentiti - Table 1'!$O$8,5,IF(V744="X",1,0))+IF(W744='Valori Consentiti - Table 1'!$Q$8,5,IF(W744="X",1,0))+IF(X744='Valori Consentiti - Table 1'!$S$8,5,IF(X744="X",1,0))+IF(Y744='Valori Consentiti - Table 1'!$U$8,5,IF(Y744="X",1,0))+IF(Z744='Valori Consentiti - Table 1'!$W$8,5,IF(Z744="X",1,0))+IF(AA744='Valori Consentiti - Table 1'!$Y$8,5,IF(AA744="X",1,0))+IF(AB744='Valori Consentiti - Table 1'!$AA$8,5,IF(AB744="X",1,0))+IF(AC744='Valori Consentiti - Table 1'!$AC$8,5,IF(AC744="X",1,0))+IF(AD744='Valori Consentiti - Table 1'!$AE$8,5,IF(AD744="X",1,0))+IF(AE744='Valori Consentiti - Table 1'!$AG$8,5,IF(AE744="X",1,0))+IF(AF744='Valori Consentiti - Table 1'!$AI$8,5,IF(AF744="X",1,0))+IF(AG744='Valori Consentiti - Table 1'!$AK$8,5,IF(AG744="X",1,0))+IF(AH744='Valori Consentiti - Table 1'!$AM$8,5,IF(AH744="X",1,0)),IF(G744=4,IF(S744='Valori Consentiti - Table 1'!$I$9,5,IF(S744="X",1,0))+IF(T744='Valori Consentiti - Table 1'!$K$9,5,IF(T744="X",1,0))+IF(U744='Valori Consentiti - Table 1'!$M$9,5,IF(U744="X",1,0))+IF(V744='Valori Consentiti - Table 1'!$O$9,5,IF(V744="X",1,0))+IF(W744='Valori Consentiti - Table 1'!$Q$9,5,IF(W744="X",1,0))+IF(X744='Valori Consentiti - Table 1'!$S$9,5,IF(X744="X",1,0))+IF(Y744='Valori Consentiti - Table 1'!$U$9,5,IF(Y744="X",1,0))+IF(Z744='Valori Consentiti - Table 1'!$W$9,5,IF(Z744="X",1,0))+IF(AA744='Valori Consentiti - Table 1'!$Y$9,5,IF(AA744="X",1,0))+IF(AB744='Valori Consentiti - Table 1'!$AA$9,5,IF(AB744="X",1,0))+IF(AC744='Valori Consentiti - Table 1'!$AC$9,5,IF(AC744="X",1,0))+IF(AD744='Valori Consentiti - Table 1'!$AE$9,5,IF(AD744="X",1,0))+IF(AE744='Valori Consentiti - Table 1'!$AG$9,5,IF(AE744="X",1,0))+IF(AF744='Valori Consentiti - Table 1'!$AI$9,5,IF(AF744="X",1,0))+IF(AG744='Valori Consentiti - Table 1'!$AK$9,5,IF(AG744="X",1,0))+IF(AH744='Valori Consentiti - Table 1'!$AM$9,5,IF(AH744="X",1,0)),))))</f>
        <v>0</v>
      </c>
      <c r="M744" s="16">
        <f t="shared" si="278"/>
        <v>0</v>
      </c>
      <c r="N744" s="16">
        <f t="shared" si="279"/>
        <v>16</v>
      </c>
      <c r="O744" s="16">
        <f>IF(G744=1,IF(S744='Valori Consentiti - Table 1'!$I$6,1,0)+IF(T744='Valori Consentiti - Table 1'!$K$6,1,0)+IF(U744='Valori Consentiti - Table 1'!$M$6,1,0)+IF(V744='Valori Consentiti - Table 1'!$O$6,1,0)+IF(W744='Valori Consentiti - Table 1'!$Q$6,1,0)+IF(X744='Valori Consentiti - Table 1'!$S$6,1,0)+IF(Y744='Valori Consentiti - Table 1'!$U$6,1,0)+IF(Z744='Valori Consentiti - Table 1'!$W$6,1,0)+IF(AA744='Valori Consentiti - Table 1'!$Y$6,1,0)+IF(AB744='Valori Consentiti - Table 1'!$AA$6,1,0)+IF(AC744='Valori Consentiti - Table 1'!$AC$6,1,0)+IF(AD744='Valori Consentiti - Table 1'!$AE$6,1,0)+IF(AE744='Valori Consentiti - Table 1'!$AG$6,1,0)+IF(AF744='Valori Consentiti - Table 1'!$AI$6,1,0)+IF(AG744='Valori Consentiti - Table 1'!$AK$6,1,0)+IF(AH744='Valori Consentiti - Table 1'!$AM$6,1,0),IF(G744=2,IF(S744='Valori Consentiti - Table 1'!$I$7,1,0)+IF(T744='Valori Consentiti - Table 1'!$K$7,1,0)+IF(U744='Valori Consentiti - Table 1'!$M$7,1,0)+IF(V744='Valori Consentiti - Table 1'!$O$7,1,0)+IF(W744='Valori Consentiti - Table 1'!$Q$7,1,0)+IF(X744='Valori Consentiti - Table 1'!$S$7,1,0)+IF(Y744='Valori Consentiti - Table 1'!$U$7,1,0)+IF(Z744='Valori Consentiti - Table 1'!$W$7,1,0)+IF(AA744='Valori Consentiti - Table 1'!$Y$7,1,0)+IF(AB744='Valori Consentiti - Table 1'!$AA$7,1,0)+IF(AC744='Valori Consentiti - Table 1'!$AC$7,1,0)+IF(AD744='Valori Consentiti - Table 1'!$AE$7,1,0)+IF(AE744='Valori Consentiti - Table 1'!$AG$7,1,0)+IF(AF744='Valori Consentiti - Table 1'!$AI$7,1,0)+IF(AG744='Valori Consentiti - Table 1'!$AK$7,1,0)+IF(AH744='Valori Consentiti - Table 1'!$AM$7,1,0),IF(G744=3,IF(S744='Valori Consentiti - Table 1'!$I$8,1,0)+IF(T744='Valori Consentiti - Table 1'!$K$8,1,0)+IF(U744='Valori Consentiti - Table 1'!$M$8,1,0)+IF(V744='Valori Consentiti - Table 1'!$O$8,1,0)+IF(W744='Valori Consentiti - Table 1'!$Q$8,1,0)+IF(X744='Valori Consentiti - Table 1'!$S$8,1,0)+IF(Y744='Valori Consentiti - Table 1'!$U$8,1,0)+IF(Z744='Valori Consentiti - Table 1'!$W$8,1,0)+IF(AA744='Valori Consentiti - Table 1'!$Y$8,1,0)+IF(AB744='Valori Consentiti - Table 1'!$AA$8,1,0)+IF(AC744='Valori Consentiti - Table 1'!$AC$8,1,0)+IF(AD744='Valori Consentiti - Table 1'!$AE$8,1,0)+IF(AE744='Valori Consentiti - Table 1'!$AG$8,1,0)+IF(AF744='Valori Consentiti - Table 1'!$AI$8,1,0)+IF(AG744='Valori Consentiti - Table 1'!$AK$8,1,0)+IF(AH744='Valori Consentiti - Table 1'!$AM$8,1,0),IF(G744=4,IF(S744='Valori Consentiti - Table 1'!$I$9,1,0)+IF(T744='Valori Consentiti - Table 1'!$K$9,1,0)+IF(U744='Valori Consentiti - Table 1'!$M$9,1,0)+IF(V744='Valori Consentiti - Table 1'!$O$9,1,0)+IF(W744='Valori Consentiti - Table 1'!$Q$9,1,0)+IF(X744='Valori Consentiti - Table 1'!$S$9,1,0)+IF(Y744='Valori Consentiti - Table 1'!$U$9,1,0)+IF(Z744='Valori Consentiti - Table 1'!$W$9,1,0)+IF(AA744='Valori Consentiti - Table 1'!$Y$9,1,0)+IF(AB744='Valori Consentiti - Table 1'!$AA$9,1,0)+IF(AC744='Valori Consentiti - Table 1'!$AC$9,1,0)+IF(AD744='Valori Consentiti - Table 1'!$AE$9,1,0)+IF(AE744='Valori Consentiti - Table 1'!$AG$9,1,0)+IF(AF744='Valori Consentiti - Table 1'!$AI$9,1,0)+IF(AG744='Valori Consentiti - Table 1'!$AK$9,1,0)+IF(AH744='Valori Consentiti - Table 1'!$AM$9,1,0),))))</f>
        <v>0</v>
      </c>
      <c r="P744" s="16">
        <f t="shared" si="280"/>
        <v>16</v>
      </c>
      <c r="Q744" s="16">
        <f t="shared" si="301"/>
        <v>1</v>
      </c>
      <c r="R744" s="17"/>
      <c r="S744" s="24" t="str">
        <f t="shared" si="285"/>
        <v/>
      </c>
      <c r="T744" s="25" t="str">
        <f t="shared" si="286"/>
        <v/>
      </c>
      <c r="U744" s="25" t="str">
        <f t="shared" si="287"/>
        <v/>
      </c>
      <c r="V744" s="26" t="str">
        <f t="shared" si="288"/>
        <v/>
      </c>
      <c r="W744" s="27" t="str">
        <f t="shared" si="289"/>
        <v/>
      </c>
      <c r="X744" s="25" t="str">
        <f t="shared" si="290"/>
        <v/>
      </c>
      <c r="Y744" s="25" t="str">
        <f t="shared" si="291"/>
        <v/>
      </c>
      <c r="Z744" s="26" t="str">
        <f t="shared" si="292"/>
        <v/>
      </c>
      <c r="AA744" s="27" t="str">
        <f t="shared" si="293"/>
        <v/>
      </c>
      <c r="AB744" s="25" t="str">
        <f t="shared" si="294"/>
        <v/>
      </c>
      <c r="AC744" s="25" t="str">
        <f t="shared" si="295"/>
        <v/>
      </c>
      <c r="AD744" s="26" t="str">
        <f t="shared" si="296"/>
        <v/>
      </c>
      <c r="AE744" s="27" t="str">
        <f t="shared" si="297"/>
        <v/>
      </c>
      <c r="AF744" s="25" t="str">
        <f t="shared" si="298"/>
        <v/>
      </c>
      <c r="AG744" s="25" t="str">
        <f t="shared" si="299"/>
        <v/>
      </c>
      <c r="AH744" s="26" t="str">
        <f t="shared" si="300"/>
        <v/>
      </c>
      <c r="AI744" s="29" t="b">
        <f t="shared" si="281"/>
        <v>0</v>
      </c>
      <c r="AJ744" s="29" t="b">
        <f t="shared" si="282"/>
        <v>0</v>
      </c>
      <c r="AK744" s="29" t="b">
        <f t="shared" si="283"/>
        <v>0</v>
      </c>
      <c r="AL744" s="29" t="b">
        <f t="shared" si="284"/>
        <v>0</v>
      </c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</row>
    <row r="745" spans="1:252" s="37" customFormat="1" ht="18" customHeight="1">
      <c r="A745" s="31"/>
      <c r="B745" s="31"/>
      <c r="C745" s="41"/>
      <c r="D745" s="14"/>
      <c r="E745" s="18"/>
      <c r="F745" s="31"/>
      <c r="G745" s="14"/>
      <c r="H745" s="15"/>
      <c r="I745" s="15"/>
      <c r="J745" s="15"/>
      <c r="K745" s="15"/>
      <c r="L745" s="40">
        <f>IF(G745=1,IF(S745='Valori Consentiti - Table 1'!$I$6,5,IF(S745="X",1,0))+IF(T745='Valori Consentiti - Table 1'!$K$6,5,IF(T745="X",1,0))+IF(U745='Valori Consentiti - Table 1'!$M$6,5,IF(U745="X",1,0))+IF(V745='Valori Consentiti - Table 1'!$O$6,5,IF(V745="X",1,0))+IF(W745='Valori Consentiti - Table 1'!$Q$6,5,IF(W745="X",1,0))+IF(X745='Valori Consentiti - Table 1'!$S$6,5,IF(X745="X",1,0))+IF(Y745='Valori Consentiti - Table 1'!$U$6,5,IF(Y745="X",1,0))+IF(Z745='Valori Consentiti - Table 1'!$W$6,5,IF(Z745="X",1,0))+IF(AA745='Valori Consentiti - Table 1'!$Y$6,5,IF(AA745="X",1,0))+IF(AB745='Valori Consentiti - Table 1'!$AA$6,5,IF(AB745="X",1,0))+IF(AC745='Valori Consentiti - Table 1'!$AC$6,5,IF(AC745="X",1,0))+IF(AD745='Valori Consentiti - Table 1'!$AE$6,5,IF(AD745="X",1,0))+IF(AE745='Valori Consentiti - Table 1'!$AG$6,5,IF(AE745="X",1,0))+IF(AF745='Valori Consentiti - Table 1'!$AI$6,5,IF(AF745="X",1,0))+IF(AG745='Valori Consentiti - Table 1'!$AK$6,5,IF(AG745="X",1,0))+IF(AH745='Valori Consentiti - Table 1'!$AM$6,5,IF(AH745="X",1,0)),IF(G745=2,IF(S745='Valori Consentiti - Table 1'!$I$7,5,IF(S745="X",1,0))+IF(T745='Valori Consentiti - Table 1'!$K$7,5,IF(T745="X",1,0))+IF(U745='Valori Consentiti - Table 1'!$M$7,5,IF(U745="X",1,0))+IF(V745='Valori Consentiti - Table 1'!$O$7,5,IF(V745="X",1,0))+IF(W745='Valori Consentiti - Table 1'!$Q$7,5,IF(W745="X",1,0))+IF(X745='Valori Consentiti - Table 1'!$S$7,5,IF(X745="X",1,0))+IF(Y745='Valori Consentiti - Table 1'!$U$7,5,IF(Y745="X",1,0))+IF(Z745='Valori Consentiti - Table 1'!$W$7,5,IF(Z745="X",1,0))+IF(AA745='Valori Consentiti - Table 1'!$Y$7,5,IF(AA745="X",1,0))+IF(AB745='Valori Consentiti - Table 1'!$AA$7,5,IF(AB745="X",1,0))+IF(AC745='Valori Consentiti - Table 1'!$AC$7,5,IF(AC745="X",1,0))+IF(AD745='Valori Consentiti - Table 1'!$AE$7,5,IF(AD745="X",1,0))+IF(AE745='Valori Consentiti - Table 1'!$AG$7,5,IF(AE745="X",1,0))+IF(AF745='Valori Consentiti - Table 1'!$AI$7,5,IF(AF745="X",1,0))+IF(AG745='Valori Consentiti - Table 1'!$AK$7,5,IF(AG745="X",1,0))+IF(AH745='Valori Consentiti - Table 1'!$AM$7,5,IF(AH745="X",1,0)),IF(G745=3,IF(S745='Valori Consentiti - Table 1'!$I$8,5,IF(S745="X",1,0))+IF(T745='Valori Consentiti - Table 1'!$K$8,5,IF(T745="X",1,0))+IF(U745='Valori Consentiti - Table 1'!$M$8,5,IF(U745="X",1,0))+IF(V745='Valori Consentiti - Table 1'!$O$8,5,IF(V745="X",1,0))+IF(W745='Valori Consentiti - Table 1'!$Q$8,5,IF(W745="X",1,0))+IF(X745='Valori Consentiti - Table 1'!$S$8,5,IF(X745="X",1,0))+IF(Y745='Valori Consentiti - Table 1'!$U$8,5,IF(Y745="X",1,0))+IF(Z745='Valori Consentiti - Table 1'!$W$8,5,IF(Z745="X",1,0))+IF(AA745='Valori Consentiti - Table 1'!$Y$8,5,IF(AA745="X",1,0))+IF(AB745='Valori Consentiti - Table 1'!$AA$8,5,IF(AB745="X",1,0))+IF(AC745='Valori Consentiti - Table 1'!$AC$8,5,IF(AC745="X",1,0))+IF(AD745='Valori Consentiti - Table 1'!$AE$8,5,IF(AD745="X",1,0))+IF(AE745='Valori Consentiti - Table 1'!$AG$8,5,IF(AE745="X",1,0))+IF(AF745='Valori Consentiti - Table 1'!$AI$8,5,IF(AF745="X",1,0))+IF(AG745='Valori Consentiti - Table 1'!$AK$8,5,IF(AG745="X",1,0))+IF(AH745='Valori Consentiti - Table 1'!$AM$8,5,IF(AH745="X",1,0)),IF(G745=4,IF(S745='Valori Consentiti - Table 1'!$I$9,5,IF(S745="X",1,0))+IF(T745='Valori Consentiti - Table 1'!$K$9,5,IF(T745="X",1,0))+IF(U745='Valori Consentiti - Table 1'!$M$9,5,IF(U745="X",1,0))+IF(V745='Valori Consentiti - Table 1'!$O$9,5,IF(V745="X",1,0))+IF(W745='Valori Consentiti - Table 1'!$Q$9,5,IF(W745="X",1,0))+IF(X745='Valori Consentiti - Table 1'!$S$9,5,IF(X745="X",1,0))+IF(Y745='Valori Consentiti - Table 1'!$U$9,5,IF(Y745="X",1,0))+IF(Z745='Valori Consentiti - Table 1'!$W$9,5,IF(Z745="X",1,0))+IF(AA745='Valori Consentiti - Table 1'!$Y$9,5,IF(AA745="X",1,0))+IF(AB745='Valori Consentiti - Table 1'!$AA$9,5,IF(AB745="X",1,0))+IF(AC745='Valori Consentiti - Table 1'!$AC$9,5,IF(AC745="X",1,0))+IF(AD745='Valori Consentiti - Table 1'!$AE$9,5,IF(AD745="X",1,0))+IF(AE745='Valori Consentiti - Table 1'!$AG$9,5,IF(AE745="X",1,0))+IF(AF745='Valori Consentiti - Table 1'!$AI$9,5,IF(AF745="X",1,0))+IF(AG745='Valori Consentiti - Table 1'!$AK$9,5,IF(AG745="X",1,0))+IF(AH745='Valori Consentiti - Table 1'!$AM$9,5,IF(AH745="X",1,0)),))))</f>
        <v>0</v>
      </c>
      <c r="M745" s="16">
        <f t="shared" ref="M745:M808" si="302">COUNTIF(S745:AH745,"X")</f>
        <v>0</v>
      </c>
      <c r="N745" s="16">
        <f t="shared" ref="N745:N808" si="303">COUNTA(S745:AH745)-M745</f>
        <v>16</v>
      </c>
      <c r="O745" s="16">
        <f>IF(G745=1,IF(S745='Valori Consentiti - Table 1'!$I$6,1,0)+IF(T745='Valori Consentiti - Table 1'!$K$6,1,0)+IF(U745='Valori Consentiti - Table 1'!$M$6,1,0)+IF(V745='Valori Consentiti - Table 1'!$O$6,1,0)+IF(W745='Valori Consentiti - Table 1'!$Q$6,1,0)+IF(X745='Valori Consentiti - Table 1'!$S$6,1,0)+IF(Y745='Valori Consentiti - Table 1'!$U$6,1,0)+IF(Z745='Valori Consentiti - Table 1'!$W$6,1,0)+IF(AA745='Valori Consentiti - Table 1'!$Y$6,1,0)+IF(AB745='Valori Consentiti - Table 1'!$AA$6,1,0)+IF(AC745='Valori Consentiti - Table 1'!$AC$6,1,0)+IF(AD745='Valori Consentiti - Table 1'!$AE$6,1,0)+IF(AE745='Valori Consentiti - Table 1'!$AG$6,1,0)+IF(AF745='Valori Consentiti - Table 1'!$AI$6,1,0)+IF(AG745='Valori Consentiti - Table 1'!$AK$6,1,0)+IF(AH745='Valori Consentiti - Table 1'!$AM$6,1,0),IF(G745=2,IF(S745='Valori Consentiti - Table 1'!$I$7,1,0)+IF(T745='Valori Consentiti - Table 1'!$K$7,1,0)+IF(U745='Valori Consentiti - Table 1'!$M$7,1,0)+IF(V745='Valori Consentiti - Table 1'!$O$7,1,0)+IF(W745='Valori Consentiti - Table 1'!$Q$7,1,0)+IF(X745='Valori Consentiti - Table 1'!$S$7,1,0)+IF(Y745='Valori Consentiti - Table 1'!$U$7,1,0)+IF(Z745='Valori Consentiti - Table 1'!$W$7,1,0)+IF(AA745='Valori Consentiti - Table 1'!$Y$7,1,0)+IF(AB745='Valori Consentiti - Table 1'!$AA$7,1,0)+IF(AC745='Valori Consentiti - Table 1'!$AC$7,1,0)+IF(AD745='Valori Consentiti - Table 1'!$AE$7,1,0)+IF(AE745='Valori Consentiti - Table 1'!$AG$7,1,0)+IF(AF745='Valori Consentiti - Table 1'!$AI$7,1,0)+IF(AG745='Valori Consentiti - Table 1'!$AK$7,1,0)+IF(AH745='Valori Consentiti - Table 1'!$AM$7,1,0),IF(G745=3,IF(S745='Valori Consentiti - Table 1'!$I$8,1,0)+IF(T745='Valori Consentiti - Table 1'!$K$8,1,0)+IF(U745='Valori Consentiti - Table 1'!$M$8,1,0)+IF(V745='Valori Consentiti - Table 1'!$O$8,1,0)+IF(W745='Valori Consentiti - Table 1'!$Q$8,1,0)+IF(X745='Valori Consentiti - Table 1'!$S$8,1,0)+IF(Y745='Valori Consentiti - Table 1'!$U$8,1,0)+IF(Z745='Valori Consentiti - Table 1'!$W$8,1,0)+IF(AA745='Valori Consentiti - Table 1'!$Y$8,1,0)+IF(AB745='Valori Consentiti - Table 1'!$AA$8,1,0)+IF(AC745='Valori Consentiti - Table 1'!$AC$8,1,0)+IF(AD745='Valori Consentiti - Table 1'!$AE$8,1,0)+IF(AE745='Valori Consentiti - Table 1'!$AG$8,1,0)+IF(AF745='Valori Consentiti - Table 1'!$AI$8,1,0)+IF(AG745='Valori Consentiti - Table 1'!$AK$8,1,0)+IF(AH745='Valori Consentiti - Table 1'!$AM$8,1,0),IF(G745=4,IF(S745='Valori Consentiti - Table 1'!$I$9,1,0)+IF(T745='Valori Consentiti - Table 1'!$K$9,1,0)+IF(U745='Valori Consentiti - Table 1'!$M$9,1,0)+IF(V745='Valori Consentiti - Table 1'!$O$9,1,0)+IF(W745='Valori Consentiti - Table 1'!$Q$9,1,0)+IF(X745='Valori Consentiti - Table 1'!$S$9,1,0)+IF(Y745='Valori Consentiti - Table 1'!$U$9,1,0)+IF(Z745='Valori Consentiti - Table 1'!$W$9,1,0)+IF(AA745='Valori Consentiti - Table 1'!$Y$9,1,0)+IF(AB745='Valori Consentiti - Table 1'!$AA$9,1,0)+IF(AC745='Valori Consentiti - Table 1'!$AC$9,1,0)+IF(AD745='Valori Consentiti - Table 1'!$AE$9,1,0)+IF(AE745='Valori Consentiti - Table 1'!$AG$9,1,0)+IF(AF745='Valori Consentiti - Table 1'!$AI$9,1,0)+IF(AG745='Valori Consentiti - Table 1'!$AK$9,1,0)+IF(AH745='Valori Consentiti - Table 1'!$AM$9,1,0),))))</f>
        <v>0</v>
      </c>
      <c r="P745" s="16">
        <f t="shared" ref="P745:P808" si="304">16-O745-M745</f>
        <v>16</v>
      </c>
      <c r="Q745" s="16">
        <f t="shared" si="301"/>
        <v>1</v>
      </c>
      <c r="R745" s="17"/>
      <c r="S745" s="24" t="str">
        <f t="shared" si="285"/>
        <v/>
      </c>
      <c r="T745" s="25" t="str">
        <f t="shared" si="286"/>
        <v/>
      </c>
      <c r="U745" s="25" t="str">
        <f t="shared" si="287"/>
        <v/>
      </c>
      <c r="V745" s="26" t="str">
        <f t="shared" si="288"/>
        <v/>
      </c>
      <c r="W745" s="27" t="str">
        <f t="shared" si="289"/>
        <v/>
      </c>
      <c r="X745" s="25" t="str">
        <f t="shared" si="290"/>
        <v/>
      </c>
      <c r="Y745" s="25" t="str">
        <f t="shared" si="291"/>
        <v/>
      </c>
      <c r="Z745" s="26" t="str">
        <f t="shared" si="292"/>
        <v/>
      </c>
      <c r="AA745" s="27" t="str">
        <f t="shared" si="293"/>
        <v/>
      </c>
      <c r="AB745" s="25" t="str">
        <f t="shared" si="294"/>
        <v/>
      </c>
      <c r="AC745" s="25" t="str">
        <f t="shared" si="295"/>
        <v/>
      </c>
      <c r="AD745" s="26" t="str">
        <f t="shared" si="296"/>
        <v/>
      </c>
      <c r="AE745" s="27" t="str">
        <f t="shared" si="297"/>
        <v/>
      </c>
      <c r="AF745" s="25" t="str">
        <f t="shared" si="298"/>
        <v/>
      </c>
      <c r="AG745" s="25" t="str">
        <f t="shared" si="299"/>
        <v/>
      </c>
      <c r="AH745" s="26" t="str">
        <f t="shared" si="300"/>
        <v/>
      </c>
      <c r="AI745" s="29" t="b">
        <f t="shared" ref="AI745:AI808" si="305">AND(LEN(H745)=4,ISTEXT(H745),OR(MID($H745,1,1)="B",MID($H745,1,1)="E",MID($H745,1,1)="A",MID($H745,1,1)="C",MID($H745,1,1)="D",MID($H745,1,1)="X"),OR(MID($H745,2,1)="B",MID($H745,2,1)="A",MID($H745,2,1)="E",MID($H745,2,1)="C",MID($H745,2,1)="D",MID($H745,2,1)="X"),OR(MID($H745,3,1)="B",MID($H745,3,1)="A",MID($H745,3,1)="A",MID($H745,3,1)="C",MID($H745,3,1)="D",MID($H745,3,1)="X"),OR(MID($H745,4,1)="B",MID($H745,4,1)="A",MID($H745,4,1)="C",MID($H745,4,1)="E",MID($H745,4,1)="D",MID($H745,4,1)="E",MID($H745,4,1)="X"))</f>
        <v>0</v>
      </c>
      <c r="AJ745" s="29" t="b">
        <f t="shared" ref="AJ745:AJ808" si="306">AND(LEN(I745)=4,ISTEXT(I745),OR(MID($I745,1,1)="B",MID($I745,1,1)="A",MID($I745,1,1)="E",MID($I745,1,1)="C",MID($I745,1,1)="D",MID($I745,1,1)="X"),OR(MID($I745,2,1)="B",MID($I745,2,1)="E",MID($I745,2,1)="A",MID($I745,2,1)="C",MID($I745,2,1)="D",MID($I745,2,1)="X"),OR(MID($I745,3,1)="B",MID($I745,3,1)="E",MID($I745,3,1)="A",MID($I745,3,1)="C",MID($I745,3,1)="D",MID($I745,3,1)="X"),OR(MID($I745,4,1)="B",MID($I745,4,1)="A",MID($I745,4,1)="E",MID($I745,4,1)="C",MID($I745,4,1)="D",MID($I745,4,1)="X"))</f>
        <v>0</v>
      </c>
      <c r="AK745" s="29" t="b">
        <f t="shared" ref="AK745:AK808" si="307">AND(LEN(J745)=4,ISTEXT(J745),OR(MID($J745,1,1)="B",MID($J745,1,1)="A",MID($J745,1,1)="E",MID($J745,1,1)="C",MID($J745,1,1)="D",MID($J745,1,1)="X"),OR(MID($J745,2,1)="B",MID($J745,2,1)="E",MID($J745,2,1)="A",MID($J745,2,1)="C",MID($J745,2,1)="D",MID($J745,2,1)="X"),OR(MID($J745,3,1)="B",MID($J745,3,1)="A",MID($J745,3,1)="E",MID($J745,3,1)="C",MID($J745,3,1)="D",MID($J745,3,1)="X"),OR(MID($J745,4,1)="B",MID($J745,4,1)="A",MID($J745,4,1)="C",MID($J745,4,1)="E",MID($J745,4,1)="D",MID($J745,4,1)="X"))</f>
        <v>0</v>
      </c>
      <c r="AL745" s="29" t="b">
        <f t="shared" ref="AL745:AL808" si="308">AND(LEN(K745)=4,ISTEXT(K745),OR(MID($K745,1,1)="B",MID($K745,1,1)="A",MID($K745,1,1)="E",MID($K745,1,1)="C",MID($K745,1,1)="D",MID($K745,1,1)="X"),OR(MID($K745,2,1)="B",MID($K745,2,1)="A",MID($K745,2,1)="E",MID($K745,2,1)="C",MID($K745,2,1)="D",MID($K745,2,1)="X"),OR(MID($K745,3,1)="B",MID($K745,3,1)="A",MID($K745,3,1)="E",MID($K745,3,1)="C",MID($K745,3,1)="D",MID($K745,3,1)="X"),OR(MID($K745,4,1)="B",MID($K745,4,1)="A",MID($K745,4,1)="E",MID($K745,4,1)="C",MID($K745,4,1)="D",MID($K745,4,1)="X"))</f>
        <v>0</v>
      </c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</row>
    <row r="746" spans="1:252" s="37" customFormat="1" ht="18" customHeight="1">
      <c r="A746" s="31"/>
      <c r="B746" s="31"/>
      <c r="C746" s="41"/>
      <c r="D746" s="14"/>
      <c r="E746" s="18"/>
      <c r="F746" s="31"/>
      <c r="G746" s="14"/>
      <c r="H746" s="15"/>
      <c r="I746" s="15"/>
      <c r="J746" s="15"/>
      <c r="K746" s="15"/>
      <c r="L746" s="40">
        <f>IF(G746=1,IF(S746='Valori Consentiti - Table 1'!$I$6,5,IF(S746="X",1,0))+IF(T746='Valori Consentiti - Table 1'!$K$6,5,IF(T746="X",1,0))+IF(U746='Valori Consentiti - Table 1'!$M$6,5,IF(U746="X",1,0))+IF(V746='Valori Consentiti - Table 1'!$O$6,5,IF(V746="X",1,0))+IF(W746='Valori Consentiti - Table 1'!$Q$6,5,IF(W746="X",1,0))+IF(X746='Valori Consentiti - Table 1'!$S$6,5,IF(X746="X",1,0))+IF(Y746='Valori Consentiti - Table 1'!$U$6,5,IF(Y746="X",1,0))+IF(Z746='Valori Consentiti - Table 1'!$W$6,5,IF(Z746="X",1,0))+IF(AA746='Valori Consentiti - Table 1'!$Y$6,5,IF(AA746="X",1,0))+IF(AB746='Valori Consentiti - Table 1'!$AA$6,5,IF(AB746="X",1,0))+IF(AC746='Valori Consentiti - Table 1'!$AC$6,5,IF(AC746="X",1,0))+IF(AD746='Valori Consentiti - Table 1'!$AE$6,5,IF(AD746="X",1,0))+IF(AE746='Valori Consentiti - Table 1'!$AG$6,5,IF(AE746="X",1,0))+IF(AF746='Valori Consentiti - Table 1'!$AI$6,5,IF(AF746="X",1,0))+IF(AG746='Valori Consentiti - Table 1'!$AK$6,5,IF(AG746="X",1,0))+IF(AH746='Valori Consentiti - Table 1'!$AM$6,5,IF(AH746="X",1,0)),IF(G746=2,IF(S746='Valori Consentiti - Table 1'!$I$7,5,IF(S746="X",1,0))+IF(T746='Valori Consentiti - Table 1'!$K$7,5,IF(T746="X",1,0))+IF(U746='Valori Consentiti - Table 1'!$M$7,5,IF(U746="X",1,0))+IF(V746='Valori Consentiti - Table 1'!$O$7,5,IF(V746="X",1,0))+IF(W746='Valori Consentiti - Table 1'!$Q$7,5,IF(W746="X",1,0))+IF(X746='Valori Consentiti - Table 1'!$S$7,5,IF(X746="X",1,0))+IF(Y746='Valori Consentiti - Table 1'!$U$7,5,IF(Y746="X",1,0))+IF(Z746='Valori Consentiti - Table 1'!$W$7,5,IF(Z746="X",1,0))+IF(AA746='Valori Consentiti - Table 1'!$Y$7,5,IF(AA746="X",1,0))+IF(AB746='Valori Consentiti - Table 1'!$AA$7,5,IF(AB746="X",1,0))+IF(AC746='Valori Consentiti - Table 1'!$AC$7,5,IF(AC746="X",1,0))+IF(AD746='Valori Consentiti - Table 1'!$AE$7,5,IF(AD746="X",1,0))+IF(AE746='Valori Consentiti - Table 1'!$AG$7,5,IF(AE746="X",1,0))+IF(AF746='Valori Consentiti - Table 1'!$AI$7,5,IF(AF746="X",1,0))+IF(AG746='Valori Consentiti - Table 1'!$AK$7,5,IF(AG746="X",1,0))+IF(AH746='Valori Consentiti - Table 1'!$AM$7,5,IF(AH746="X",1,0)),IF(G746=3,IF(S746='Valori Consentiti - Table 1'!$I$8,5,IF(S746="X",1,0))+IF(T746='Valori Consentiti - Table 1'!$K$8,5,IF(T746="X",1,0))+IF(U746='Valori Consentiti - Table 1'!$M$8,5,IF(U746="X",1,0))+IF(V746='Valori Consentiti - Table 1'!$O$8,5,IF(V746="X",1,0))+IF(W746='Valori Consentiti - Table 1'!$Q$8,5,IF(W746="X",1,0))+IF(X746='Valori Consentiti - Table 1'!$S$8,5,IF(X746="X",1,0))+IF(Y746='Valori Consentiti - Table 1'!$U$8,5,IF(Y746="X",1,0))+IF(Z746='Valori Consentiti - Table 1'!$W$8,5,IF(Z746="X",1,0))+IF(AA746='Valori Consentiti - Table 1'!$Y$8,5,IF(AA746="X",1,0))+IF(AB746='Valori Consentiti - Table 1'!$AA$8,5,IF(AB746="X",1,0))+IF(AC746='Valori Consentiti - Table 1'!$AC$8,5,IF(AC746="X",1,0))+IF(AD746='Valori Consentiti - Table 1'!$AE$8,5,IF(AD746="X",1,0))+IF(AE746='Valori Consentiti - Table 1'!$AG$8,5,IF(AE746="X",1,0))+IF(AF746='Valori Consentiti - Table 1'!$AI$8,5,IF(AF746="X",1,0))+IF(AG746='Valori Consentiti - Table 1'!$AK$8,5,IF(AG746="X",1,0))+IF(AH746='Valori Consentiti - Table 1'!$AM$8,5,IF(AH746="X",1,0)),IF(G746=4,IF(S746='Valori Consentiti - Table 1'!$I$9,5,IF(S746="X",1,0))+IF(T746='Valori Consentiti - Table 1'!$K$9,5,IF(T746="X",1,0))+IF(U746='Valori Consentiti - Table 1'!$M$9,5,IF(U746="X",1,0))+IF(V746='Valori Consentiti - Table 1'!$O$9,5,IF(V746="X",1,0))+IF(W746='Valori Consentiti - Table 1'!$Q$9,5,IF(W746="X",1,0))+IF(X746='Valori Consentiti - Table 1'!$S$9,5,IF(X746="X",1,0))+IF(Y746='Valori Consentiti - Table 1'!$U$9,5,IF(Y746="X",1,0))+IF(Z746='Valori Consentiti - Table 1'!$W$9,5,IF(Z746="X",1,0))+IF(AA746='Valori Consentiti - Table 1'!$Y$9,5,IF(AA746="X",1,0))+IF(AB746='Valori Consentiti - Table 1'!$AA$9,5,IF(AB746="X",1,0))+IF(AC746='Valori Consentiti - Table 1'!$AC$9,5,IF(AC746="X",1,0))+IF(AD746='Valori Consentiti - Table 1'!$AE$9,5,IF(AD746="X",1,0))+IF(AE746='Valori Consentiti - Table 1'!$AG$9,5,IF(AE746="X",1,0))+IF(AF746='Valori Consentiti - Table 1'!$AI$9,5,IF(AF746="X",1,0))+IF(AG746='Valori Consentiti - Table 1'!$AK$9,5,IF(AG746="X",1,0))+IF(AH746='Valori Consentiti - Table 1'!$AM$9,5,IF(AH746="X",1,0)),))))</f>
        <v>0</v>
      </c>
      <c r="M746" s="16">
        <f t="shared" si="302"/>
        <v>0</v>
      </c>
      <c r="N746" s="16">
        <f t="shared" si="303"/>
        <v>16</v>
      </c>
      <c r="O746" s="16">
        <f>IF(G746=1,IF(S746='Valori Consentiti - Table 1'!$I$6,1,0)+IF(T746='Valori Consentiti - Table 1'!$K$6,1,0)+IF(U746='Valori Consentiti - Table 1'!$M$6,1,0)+IF(V746='Valori Consentiti - Table 1'!$O$6,1,0)+IF(W746='Valori Consentiti - Table 1'!$Q$6,1,0)+IF(X746='Valori Consentiti - Table 1'!$S$6,1,0)+IF(Y746='Valori Consentiti - Table 1'!$U$6,1,0)+IF(Z746='Valori Consentiti - Table 1'!$W$6,1,0)+IF(AA746='Valori Consentiti - Table 1'!$Y$6,1,0)+IF(AB746='Valori Consentiti - Table 1'!$AA$6,1,0)+IF(AC746='Valori Consentiti - Table 1'!$AC$6,1,0)+IF(AD746='Valori Consentiti - Table 1'!$AE$6,1,0)+IF(AE746='Valori Consentiti - Table 1'!$AG$6,1,0)+IF(AF746='Valori Consentiti - Table 1'!$AI$6,1,0)+IF(AG746='Valori Consentiti - Table 1'!$AK$6,1,0)+IF(AH746='Valori Consentiti - Table 1'!$AM$6,1,0),IF(G746=2,IF(S746='Valori Consentiti - Table 1'!$I$7,1,0)+IF(T746='Valori Consentiti - Table 1'!$K$7,1,0)+IF(U746='Valori Consentiti - Table 1'!$M$7,1,0)+IF(V746='Valori Consentiti - Table 1'!$O$7,1,0)+IF(W746='Valori Consentiti - Table 1'!$Q$7,1,0)+IF(X746='Valori Consentiti - Table 1'!$S$7,1,0)+IF(Y746='Valori Consentiti - Table 1'!$U$7,1,0)+IF(Z746='Valori Consentiti - Table 1'!$W$7,1,0)+IF(AA746='Valori Consentiti - Table 1'!$Y$7,1,0)+IF(AB746='Valori Consentiti - Table 1'!$AA$7,1,0)+IF(AC746='Valori Consentiti - Table 1'!$AC$7,1,0)+IF(AD746='Valori Consentiti - Table 1'!$AE$7,1,0)+IF(AE746='Valori Consentiti - Table 1'!$AG$7,1,0)+IF(AF746='Valori Consentiti - Table 1'!$AI$7,1,0)+IF(AG746='Valori Consentiti - Table 1'!$AK$7,1,0)+IF(AH746='Valori Consentiti - Table 1'!$AM$7,1,0),IF(G746=3,IF(S746='Valori Consentiti - Table 1'!$I$8,1,0)+IF(T746='Valori Consentiti - Table 1'!$K$8,1,0)+IF(U746='Valori Consentiti - Table 1'!$M$8,1,0)+IF(V746='Valori Consentiti - Table 1'!$O$8,1,0)+IF(W746='Valori Consentiti - Table 1'!$Q$8,1,0)+IF(X746='Valori Consentiti - Table 1'!$S$8,1,0)+IF(Y746='Valori Consentiti - Table 1'!$U$8,1,0)+IF(Z746='Valori Consentiti - Table 1'!$W$8,1,0)+IF(AA746='Valori Consentiti - Table 1'!$Y$8,1,0)+IF(AB746='Valori Consentiti - Table 1'!$AA$8,1,0)+IF(AC746='Valori Consentiti - Table 1'!$AC$8,1,0)+IF(AD746='Valori Consentiti - Table 1'!$AE$8,1,0)+IF(AE746='Valori Consentiti - Table 1'!$AG$8,1,0)+IF(AF746='Valori Consentiti - Table 1'!$AI$8,1,0)+IF(AG746='Valori Consentiti - Table 1'!$AK$8,1,0)+IF(AH746='Valori Consentiti - Table 1'!$AM$8,1,0),IF(G746=4,IF(S746='Valori Consentiti - Table 1'!$I$9,1,0)+IF(T746='Valori Consentiti - Table 1'!$K$9,1,0)+IF(U746='Valori Consentiti - Table 1'!$M$9,1,0)+IF(V746='Valori Consentiti - Table 1'!$O$9,1,0)+IF(W746='Valori Consentiti - Table 1'!$Q$9,1,0)+IF(X746='Valori Consentiti - Table 1'!$S$9,1,0)+IF(Y746='Valori Consentiti - Table 1'!$U$9,1,0)+IF(Z746='Valori Consentiti - Table 1'!$W$9,1,0)+IF(AA746='Valori Consentiti - Table 1'!$Y$9,1,0)+IF(AB746='Valori Consentiti - Table 1'!$AA$9,1,0)+IF(AC746='Valori Consentiti - Table 1'!$AC$9,1,0)+IF(AD746='Valori Consentiti - Table 1'!$AE$9,1,0)+IF(AE746='Valori Consentiti - Table 1'!$AG$9,1,0)+IF(AF746='Valori Consentiti - Table 1'!$AI$9,1,0)+IF(AG746='Valori Consentiti - Table 1'!$AK$9,1,0)+IF(AH746='Valori Consentiti - Table 1'!$AM$9,1,0),))))</f>
        <v>0</v>
      </c>
      <c r="P746" s="16">
        <f t="shared" si="304"/>
        <v>16</v>
      </c>
      <c r="Q746" s="16">
        <f t="shared" si="301"/>
        <v>1</v>
      </c>
      <c r="R746" s="17"/>
      <c r="S746" s="24" t="str">
        <f t="shared" si="285"/>
        <v/>
      </c>
      <c r="T746" s="25" t="str">
        <f t="shared" si="286"/>
        <v/>
      </c>
      <c r="U746" s="25" t="str">
        <f t="shared" si="287"/>
        <v/>
      </c>
      <c r="V746" s="26" t="str">
        <f t="shared" si="288"/>
        <v/>
      </c>
      <c r="W746" s="27" t="str">
        <f t="shared" si="289"/>
        <v/>
      </c>
      <c r="X746" s="25" t="str">
        <f t="shared" si="290"/>
        <v/>
      </c>
      <c r="Y746" s="25" t="str">
        <f t="shared" si="291"/>
        <v/>
      </c>
      <c r="Z746" s="26" t="str">
        <f t="shared" si="292"/>
        <v/>
      </c>
      <c r="AA746" s="27" t="str">
        <f t="shared" si="293"/>
        <v/>
      </c>
      <c r="AB746" s="25" t="str">
        <f t="shared" si="294"/>
        <v/>
      </c>
      <c r="AC746" s="25" t="str">
        <f t="shared" si="295"/>
        <v/>
      </c>
      <c r="AD746" s="26" t="str">
        <f t="shared" si="296"/>
        <v/>
      </c>
      <c r="AE746" s="27" t="str">
        <f t="shared" si="297"/>
        <v/>
      </c>
      <c r="AF746" s="25" t="str">
        <f t="shared" si="298"/>
        <v/>
      </c>
      <c r="AG746" s="25" t="str">
        <f t="shared" si="299"/>
        <v/>
      </c>
      <c r="AH746" s="26" t="str">
        <f t="shared" si="300"/>
        <v/>
      </c>
      <c r="AI746" s="29" t="b">
        <f t="shared" si="305"/>
        <v>0</v>
      </c>
      <c r="AJ746" s="29" t="b">
        <f t="shared" si="306"/>
        <v>0</v>
      </c>
      <c r="AK746" s="29" t="b">
        <f t="shared" si="307"/>
        <v>0</v>
      </c>
      <c r="AL746" s="29" t="b">
        <f t="shared" si="308"/>
        <v>0</v>
      </c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</row>
    <row r="747" spans="1:252" s="37" customFormat="1" ht="18" customHeight="1">
      <c r="A747" s="31"/>
      <c r="B747" s="31"/>
      <c r="C747" s="41"/>
      <c r="D747" s="14"/>
      <c r="E747" s="18"/>
      <c r="F747" s="31"/>
      <c r="G747" s="14"/>
      <c r="H747" s="15"/>
      <c r="I747" s="15"/>
      <c r="J747" s="15"/>
      <c r="K747" s="15"/>
      <c r="L747" s="40">
        <f>IF(G747=1,IF(S747='Valori Consentiti - Table 1'!$I$6,5,IF(S747="X",1,0))+IF(T747='Valori Consentiti - Table 1'!$K$6,5,IF(T747="X",1,0))+IF(U747='Valori Consentiti - Table 1'!$M$6,5,IF(U747="X",1,0))+IF(V747='Valori Consentiti - Table 1'!$O$6,5,IF(V747="X",1,0))+IF(W747='Valori Consentiti - Table 1'!$Q$6,5,IF(W747="X",1,0))+IF(X747='Valori Consentiti - Table 1'!$S$6,5,IF(X747="X",1,0))+IF(Y747='Valori Consentiti - Table 1'!$U$6,5,IF(Y747="X",1,0))+IF(Z747='Valori Consentiti - Table 1'!$W$6,5,IF(Z747="X",1,0))+IF(AA747='Valori Consentiti - Table 1'!$Y$6,5,IF(AA747="X",1,0))+IF(AB747='Valori Consentiti - Table 1'!$AA$6,5,IF(AB747="X",1,0))+IF(AC747='Valori Consentiti - Table 1'!$AC$6,5,IF(AC747="X",1,0))+IF(AD747='Valori Consentiti - Table 1'!$AE$6,5,IF(AD747="X",1,0))+IF(AE747='Valori Consentiti - Table 1'!$AG$6,5,IF(AE747="X",1,0))+IF(AF747='Valori Consentiti - Table 1'!$AI$6,5,IF(AF747="X",1,0))+IF(AG747='Valori Consentiti - Table 1'!$AK$6,5,IF(AG747="X",1,0))+IF(AH747='Valori Consentiti - Table 1'!$AM$6,5,IF(AH747="X",1,0)),IF(G747=2,IF(S747='Valori Consentiti - Table 1'!$I$7,5,IF(S747="X",1,0))+IF(T747='Valori Consentiti - Table 1'!$K$7,5,IF(T747="X",1,0))+IF(U747='Valori Consentiti - Table 1'!$M$7,5,IF(U747="X",1,0))+IF(V747='Valori Consentiti - Table 1'!$O$7,5,IF(V747="X",1,0))+IF(W747='Valori Consentiti - Table 1'!$Q$7,5,IF(W747="X",1,0))+IF(X747='Valori Consentiti - Table 1'!$S$7,5,IF(X747="X",1,0))+IF(Y747='Valori Consentiti - Table 1'!$U$7,5,IF(Y747="X",1,0))+IF(Z747='Valori Consentiti - Table 1'!$W$7,5,IF(Z747="X",1,0))+IF(AA747='Valori Consentiti - Table 1'!$Y$7,5,IF(AA747="X",1,0))+IF(AB747='Valori Consentiti - Table 1'!$AA$7,5,IF(AB747="X",1,0))+IF(AC747='Valori Consentiti - Table 1'!$AC$7,5,IF(AC747="X",1,0))+IF(AD747='Valori Consentiti - Table 1'!$AE$7,5,IF(AD747="X",1,0))+IF(AE747='Valori Consentiti - Table 1'!$AG$7,5,IF(AE747="X",1,0))+IF(AF747='Valori Consentiti - Table 1'!$AI$7,5,IF(AF747="X",1,0))+IF(AG747='Valori Consentiti - Table 1'!$AK$7,5,IF(AG747="X",1,0))+IF(AH747='Valori Consentiti - Table 1'!$AM$7,5,IF(AH747="X",1,0)),IF(G747=3,IF(S747='Valori Consentiti - Table 1'!$I$8,5,IF(S747="X",1,0))+IF(T747='Valori Consentiti - Table 1'!$K$8,5,IF(T747="X",1,0))+IF(U747='Valori Consentiti - Table 1'!$M$8,5,IF(U747="X",1,0))+IF(V747='Valori Consentiti - Table 1'!$O$8,5,IF(V747="X",1,0))+IF(W747='Valori Consentiti - Table 1'!$Q$8,5,IF(W747="X",1,0))+IF(X747='Valori Consentiti - Table 1'!$S$8,5,IF(X747="X",1,0))+IF(Y747='Valori Consentiti - Table 1'!$U$8,5,IF(Y747="X",1,0))+IF(Z747='Valori Consentiti - Table 1'!$W$8,5,IF(Z747="X",1,0))+IF(AA747='Valori Consentiti - Table 1'!$Y$8,5,IF(AA747="X",1,0))+IF(AB747='Valori Consentiti - Table 1'!$AA$8,5,IF(AB747="X",1,0))+IF(AC747='Valori Consentiti - Table 1'!$AC$8,5,IF(AC747="X",1,0))+IF(AD747='Valori Consentiti - Table 1'!$AE$8,5,IF(AD747="X",1,0))+IF(AE747='Valori Consentiti - Table 1'!$AG$8,5,IF(AE747="X",1,0))+IF(AF747='Valori Consentiti - Table 1'!$AI$8,5,IF(AF747="X",1,0))+IF(AG747='Valori Consentiti - Table 1'!$AK$8,5,IF(AG747="X",1,0))+IF(AH747='Valori Consentiti - Table 1'!$AM$8,5,IF(AH747="X",1,0)),IF(G747=4,IF(S747='Valori Consentiti - Table 1'!$I$9,5,IF(S747="X",1,0))+IF(T747='Valori Consentiti - Table 1'!$K$9,5,IF(T747="X",1,0))+IF(U747='Valori Consentiti - Table 1'!$M$9,5,IF(U747="X",1,0))+IF(V747='Valori Consentiti - Table 1'!$O$9,5,IF(V747="X",1,0))+IF(W747='Valori Consentiti - Table 1'!$Q$9,5,IF(W747="X",1,0))+IF(X747='Valori Consentiti - Table 1'!$S$9,5,IF(X747="X",1,0))+IF(Y747='Valori Consentiti - Table 1'!$U$9,5,IF(Y747="X",1,0))+IF(Z747='Valori Consentiti - Table 1'!$W$9,5,IF(Z747="X",1,0))+IF(AA747='Valori Consentiti - Table 1'!$Y$9,5,IF(AA747="X",1,0))+IF(AB747='Valori Consentiti - Table 1'!$AA$9,5,IF(AB747="X",1,0))+IF(AC747='Valori Consentiti - Table 1'!$AC$9,5,IF(AC747="X",1,0))+IF(AD747='Valori Consentiti - Table 1'!$AE$9,5,IF(AD747="X",1,0))+IF(AE747='Valori Consentiti - Table 1'!$AG$9,5,IF(AE747="X",1,0))+IF(AF747='Valori Consentiti - Table 1'!$AI$9,5,IF(AF747="X",1,0))+IF(AG747='Valori Consentiti - Table 1'!$AK$9,5,IF(AG747="X",1,0))+IF(AH747='Valori Consentiti - Table 1'!$AM$9,5,IF(AH747="X",1,0)),))))</f>
        <v>0</v>
      </c>
      <c r="M747" s="16">
        <f t="shared" si="302"/>
        <v>0</v>
      </c>
      <c r="N747" s="16">
        <f t="shared" si="303"/>
        <v>16</v>
      </c>
      <c r="O747" s="16">
        <f>IF(G747=1,IF(S747='Valori Consentiti - Table 1'!$I$6,1,0)+IF(T747='Valori Consentiti - Table 1'!$K$6,1,0)+IF(U747='Valori Consentiti - Table 1'!$M$6,1,0)+IF(V747='Valori Consentiti - Table 1'!$O$6,1,0)+IF(W747='Valori Consentiti - Table 1'!$Q$6,1,0)+IF(X747='Valori Consentiti - Table 1'!$S$6,1,0)+IF(Y747='Valori Consentiti - Table 1'!$U$6,1,0)+IF(Z747='Valori Consentiti - Table 1'!$W$6,1,0)+IF(AA747='Valori Consentiti - Table 1'!$Y$6,1,0)+IF(AB747='Valori Consentiti - Table 1'!$AA$6,1,0)+IF(AC747='Valori Consentiti - Table 1'!$AC$6,1,0)+IF(AD747='Valori Consentiti - Table 1'!$AE$6,1,0)+IF(AE747='Valori Consentiti - Table 1'!$AG$6,1,0)+IF(AF747='Valori Consentiti - Table 1'!$AI$6,1,0)+IF(AG747='Valori Consentiti - Table 1'!$AK$6,1,0)+IF(AH747='Valori Consentiti - Table 1'!$AM$6,1,0),IF(G747=2,IF(S747='Valori Consentiti - Table 1'!$I$7,1,0)+IF(T747='Valori Consentiti - Table 1'!$K$7,1,0)+IF(U747='Valori Consentiti - Table 1'!$M$7,1,0)+IF(V747='Valori Consentiti - Table 1'!$O$7,1,0)+IF(W747='Valori Consentiti - Table 1'!$Q$7,1,0)+IF(X747='Valori Consentiti - Table 1'!$S$7,1,0)+IF(Y747='Valori Consentiti - Table 1'!$U$7,1,0)+IF(Z747='Valori Consentiti - Table 1'!$W$7,1,0)+IF(AA747='Valori Consentiti - Table 1'!$Y$7,1,0)+IF(AB747='Valori Consentiti - Table 1'!$AA$7,1,0)+IF(AC747='Valori Consentiti - Table 1'!$AC$7,1,0)+IF(AD747='Valori Consentiti - Table 1'!$AE$7,1,0)+IF(AE747='Valori Consentiti - Table 1'!$AG$7,1,0)+IF(AF747='Valori Consentiti - Table 1'!$AI$7,1,0)+IF(AG747='Valori Consentiti - Table 1'!$AK$7,1,0)+IF(AH747='Valori Consentiti - Table 1'!$AM$7,1,0),IF(G747=3,IF(S747='Valori Consentiti - Table 1'!$I$8,1,0)+IF(T747='Valori Consentiti - Table 1'!$K$8,1,0)+IF(U747='Valori Consentiti - Table 1'!$M$8,1,0)+IF(V747='Valori Consentiti - Table 1'!$O$8,1,0)+IF(W747='Valori Consentiti - Table 1'!$Q$8,1,0)+IF(X747='Valori Consentiti - Table 1'!$S$8,1,0)+IF(Y747='Valori Consentiti - Table 1'!$U$8,1,0)+IF(Z747='Valori Consentiti - Table 1'!$W$8,1,0)+IF(AA747='Valori Consentiti - Table 1'!$Y$8,1,0)+IF(AB747='Valori Consentiti - Table 1'!$AA$8,1,0)+IF(AC747='Valori Consentiti - Table 1'!$AC$8,1,0)+IF(AD747='Valori Consentiti - Table 1'!$AE$8,1,0)+IF(AE747='Valori Consentiti - Table 1'!$AG$8,1,0)+IF(AF747='Valori Consentiti - Table 1'!$AI$8,1,0)+IF(AG747='Valori Consentiti - Table 1'!$AK$8,1,0)+IF(AH747='Valori Consentiti - Table 1'!$AM$8,1,0),IF(G747=4,IF(S747='Valori Consentiti - Table 1'!$I$9,1,0)+IF(T747='Valori Consentiti - Table 1'!$K$9,1,0)+IF(U747='Valori Consentiti - Table 1'!$M$9,1,0)+IF(V747='Valori Consentiti - Table 1'!$O$9,1,0)+IF(W747='Valori Consentiti - Table 1'!$Q$9,1,0)+IF(X747='Valori Consentiti - Table 1'!$S$9,1,0)+IF(Y747='Valori Consentiti - Table 1'!$U$9,1,0)+IF(Z747='Valori Consentiti - Table 1'!$W$9,1,0)+IF(AA747='Valori Consentiti - Table 1'!$Y$9,1,0)+IF(AB747='Valori Consentiti - Table 1'!$AA$9,1,0)+IF(AC747='Valori Consentiti - Table 1'!$AC$9,1,0)+IF(AD747='Valori Consentiti - Table 1'!$AE$9,1,0)+IF(AE747='Valori Consentiti - Table 1'!$AG$9,1,0)+IF(AF747='Valori Consentiti - Table 1'!$AI$9,1,0)+IF(AG747='Valori Consentiti - Table 1'!$AK$9,1,0)+IF(AH747='Valori Consentiti - Table 1'!$AM$9,1,0),))))</f>
        <v>0</v>
      </c>
      <c r="P747" s="16">
        <f t="shared" si="304"/>
        <v>16</v>
      </c>
      <c r="Q747" s="16">
        <f t="shared" si="301"/>
        <v>1</v>
      </c>
      <c r="R747" s="17"/>
      <c r="S747" s="24" t="str">
        <f t="shared" si="285"/>
        <v/>
      </c>
      <c r="T747" s="25" t="str">
        <f t="shared" si="286"/>
        <v/>
      </c>
      <c r="U747" s="25" t="str">
        <f t="shared" si="287"/>
        <v/>
      </c>
      <c r="V747" s="26" t="str">
        <f t="shared" si="288"/>
        <v/>
      </c>
      <c r="W747" s="27" t="str">
        <f t="shared" si="289"/>
        <v/>
      </c>
      <c r="X747" s="25" t="str">
        <f t="shared" si="290"/>
        <v/>
      </c>
      <c r="Y747" s="25" t="str">
        <f t="shared" si="291"/>
        <v/>
      </c>
      <c r="Z747" s="26" t="str">
        <f t="shared" si="292"/>
        <v/>
      </c>
      <c r="AA747" s="27" t="str">
        <f t="shared" si="293"/>
        <v/>
      </c>
      <c r="AB747" s="25" t="str">
        <f t="shared" si="294"/>
        <v/>
      </c>
      <c r="AC747" s="25" t="str">
        <f t="shared" si="295"/>
        <v/>
      </c>
      <c r="AD747" s="26" t="str">
        <f t="shared" si="296"/>
        <v/>
      </c>
      <c r="AE747" s="27" t="str">
        <f t="shared" si="297"/>
        <v/>
      </c>
      <c r="AF747" s="25" t="str">
        <f t="shared" si="298"/>
        <v/>
      </c>
      <c r="AG747" s="25" t="str">
        <f t="shared" si="299"/>
        <v/>
      </c>
      <c r="AH747" s="26" t="str">
        <f t="shared" si="300"/>
        <v/>
      </c>
      <c r="AI747" s="29" t="b">
        <f t="shared" si="305"/>
        <v>0</v>
      </c>
      <c r="AJ747" s="29" t="b">
        <f t="shared" si="306"/>
        <v>0</v>
      </c>
      <c r="AK747" s="29" t="b">
        <f t="shared" si="307"/>
        <v>0</v>
      </c>
      <c r="AL747" s="29" t="b">
        <f t="shared" si="308"/>
        <v>0</v>
      </c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</row>
    <row r="748" spans="1:252" s="37" customFormat="1" ht="18" customHeight="1">
      <c r="A748" s="31"/>
      <c r="B748" s="31"/>
      <c r="C748" s="41"/>
      <c r="D748" s="14"/>
      <c r="E748" s="18"/>
      <c r="F748" s="31"/>
      <c r="G748" s="14"/>
      <c r="H748" s="15"/>
      <c r="I748" s="15"/>
      <c r="J748" s="15"/>
      <c r="K748" s="15"/>
      <c r="L748" s="40">
        <f>IF(G748=1,IF(S748='Valori Consentiti - Table 1'!$I$6,5,IF(S748="X",1,0))+IF(T748='Valori Consentiti - Table 1'!$K$6,5,IF(T748="X",1,0))+IF(U748='Valori Consentiti - Table 1'!$M$6,5,IF(U748="X",1,0))+IF(V748='Valori Consentiti - Table 1'!$O$6,5,IF(V748="X",1,0))+IF(W748='Valori Consentiti - Table 1'!$Q$6,5,IF(W748="X",1,0))+IF(X748='Valori Consentiti - Table 1'!$S$6,5,IF(X748="X",1,0))+IF(Y748='Valori Consentiti - Table 1'!$U$6,5,IF(Y748="X",1,0))+IF(Z748='Valori Consentiti - Table 1'!$W$6,5,IF(Z748="X",1,0))+IF(AA748='Valori Consentiti - Table 1'!$Y$6,5,IF(AA748="X",1,0))+IF(AB748='Valori Consentiti - Table 1'!$AA$6,5,IF(AB748="X",1,0))+IF(AC748='Valori Consentiti - Table 1'!$AC$6,5,IF(AC748="X",1,0))+IF(AD748='Valori Consentiti - Table 1'!$AE$6,5,IF(AD748="X",1,0))+IF(AE748='Valori Consentiti - Table 1'!$AG$6,5,IF(AE748="X",1,0))+IF(AF748='Valori Consentiti - Table 1'!$AI$6,5,IF(AF748="X",1,0))+IF(AG748='Valori Consentiti - Table 1'!$AK$6,5,IF(AG748="X",1,0))+IF(AH748='Valori Consentiti - Table 1'!$AM$6,5,IF(AH748="X",1,0)),IF(G748=2,IF(S748='Valori Consentiti - Table 1'!$I$7,5,IF(S748="X",1,0))+IF(T748='Valori Consentiti - Table 1'!$K$7,5,IF(T748="X",1,0))+IF(U748='Valori Consentiti - Table 1'!$M$7,5,IF(U748="X",1,0))+IF(V748='Valori Consentiti - Table 1'!$O$7,5,IF(V748="X",1,0))+IF(W748='Valori Consentiti - Table 1'!$Q$7,5,IF(W748="X",1,0))+IF(X748='Valori Consentiti - Table 1'!$S$7,5,IF(X748="X",1,0))+IF(Y748='Valori Consentiti - Table 1'!$U$7,5,IF(Y748="X",1,0))+IF(Z748='Valori Consentiti - Table 1'!$W$7,5,IF(Z748="X",1,0))+IF(AA748='Valori Consentiti - Table 1'!$Y$7,5,IF(AA748="X",1,0))+IF(AB748='Valori Consentiti - Table 1'!$AA$7,5,IF(AB748="X",1,0))+IF(AC748='Valori Consentiti - Table 1'!$AC$7,5,IF(AC748="X",1,0))+IF(AD748='Valori Consentiti - Table 1'!$AE$7,5,IF(AD748="X",1,0))+IF(AE748='Valori Consentiti - Table 1'!$AG$7,5,IF(AE748="X",1,0))+IF(AF748='Valori Consentiti - Table 1'!$AI$7,5,IF(AF748="X",1,0))+IF(AG748='Valori Consentiti - Table 1'!$AK$7,5,IF(AG748="X",1,0))+IF(AH748='Valori Consentiti - Table 1'!$AM$7,5,IF(AH748="X",1,0)),IF(G748=3,IF(S748='Valori Consentiti - Table 1'!$I$8,5,IF(S748="X",1,0))+IF(T748='Valori Consentiti - Table 1'!$K$8,5,IF(T748="X",1,0))+IF(U748='Valori Consentiti - Table 1'!$M$8,5,IF(U748="X",1,0))+IF(V748='Valori Consentiti - Table 1'!$O$8,5,IF(V748="X",1,0))+IF(W748='Valori Consentiti - Table 1'!$Q$8,5,IF(W748="X",1,0))+IF(X748='Valori Consentiti - Table 1'!$S$8,5,IF(X748="X",1,0))+IF(Y748='Valori Consentiti - Table 1'!$U$8,5,IF(Y748="X",1,0))+IF(Z748='Valori Consentiti - Table 1'!$W$8,5,IF(Z748="X",1,0))+IF(AA748='Valori Consentiti - Table 1'!$Y$8,5,IF(AA748="X",1,0))+IF(AB748='Valori Consentiti - Table 1'!$AA$8,5,IF(AB748="X",1,0))+IF(AC748='Valori Consentiti - Table 1'!$AC$8,5,IF(AC748="X",1,0))+IF(AD748='Valori Consentiti - Table 1'!$AE$8,5,IF(AD748="X",1,0))+IF(AE748='Valori Consentiti - Table 1'!$AG$8,5,IF(AE748="X",1,0))+IF(AF748='Valori Consentiti - Table 1'!$AI$8,5,IF(AF748="X",1,0))+IF(AG748='Valori Consentiti - Table 1'!$AK$8,5,IF(AG748="X",1,0))+IF(AH748='Valori Consentiti - Table 1'!$AM$8,5,IF(AH748="X",1,0)),IF(G748=4,IF(S748='Valori Consentiti - Table 1'!$I$9,5,IF(S748="X",1,0))+IF(T748='Valori Consentiti - Table 1'!$K$9,5,IF(T748="X",1,0))+IF(U748='Valori Consentiti - Table 1'!$M$9,5,IF(U748="X",1,0))+IF(V748='Valori Consentiti - Table 1'!$O$9,5,IF(V748="X",1,0))+IF(W748='Valori Consentiti - Table 1'!$Q$9,5,IF(W748="X",1,0))+IF(X748='Valori Consentiti - Table 1'!$S$9,5,IF(X748="X",1,0))+IF(Y748='Valori Consentiti - Table 1'!$U$9,5,IF(Y748="X",1,0))+IF(Z748='Valori Consentiti - Table 1'!$W$9,5,IF(Z748="X",1,0))+IF(AA748='Valori Consentiti - Table 1'!$Y$9,5,IF(AA748="X",1,0))+IF(AB748='Valori Consentiti - Table 1'!$AA$9,5,IF(AB748="X",1,0))+IF(AC748='Valori Consentiti - Table 1'!$AC$9,5,IF(AC748="X",1,0))+IF(AD748='Valori Consentiti - Table 1'!$AE$9,5,IF(AD748="X",1,0))+IF(AE748='Valori Consentiti - Table 1'!$AG$9,5,IF(AE748="X",1,0))+IF(AF748='Valori Consentiti - Table 1'!$AI$9,5,IF(AF748="X",1,0))+IF(AG748='Valori Consentiti - Table 1'!$AK$9,5,IF(AG748="X",1,0))+IF(AH748='Valori Consentiti - Table 1'!$AM$9,5,IF(AH748="X",1,0)),))))</f>
        <v>0</v>
      </c>
      <c r="M748" s="16">
        <f t="shared" si="302"/>
        <v>0</v>
      </c>
      <c r="N748" s="16">
        <f t="shared" si="303"/>
        <v>16</v>
      </c>
      <c r="O748" s="16">
        <f>IF(G748=1,IF(S748='Valori Consentiti - Table 1'!$I$6,1,0)+IF(T748='Valori Consentiti - Table 1'!$K$6,1,0)+IF(U748='Valori Consentiti - Table 1'!$M$6,1,0)+IF(V748='Valori Consentiti - Table 1'!$O$6,1,0)+IF(W748='Valori Consentiti - Table 1'!$Q$6,1,0)+IF(X748='Valori Consentiti - Table 1'!$S$6,1,0)+IF(Y748='Valori Consentiti - Table 1'!$U$6,1,0)+IF(Z748='Valori Consentiti - Table 1'!$W$6,1,0)+IF(AA748='Valori Consentiti - Table 1'!$Y$6,1,0)+IF(AB748='Valori Consentiti - Table 1'!$AA$6,1,0)+IF(AC748='Valori Consentiti - Table 1'!$AC$6,1,0)+IF(AD748='Valori Consentiti - Table 1'!$AE$6,1,0)+IF(AE748='Valori Consentiti - Table 1'!$AG$6,1,0)+IF(AF748='Valori Consentiti - Table 1'!$AI$6,1,0)+IF(AG748='Valori Consentiti - Table 1'!$AK$6,1,0)+IF(AH748='Valori Consentiti - Table 1'!$AM$6,1,0),IF(G748=2,IF(S748='Valori Consentiti - Table 1'!$I$7,1,0)+IF(T748='Valori Consentiti - Table 1'!$K$7,1,0)+IF(U748='Valori Consentiti - Table 1'!$M$7,1,0)+IF(V748='Valori Consentiti - Table 1'!$O$7,1,0)+IF(W748='Valori Consentiti - Table 1'!$Q$7,1,0)+IF(X748='Valori Consentiti - Table 1'!$S$7,1,0)+IF(Y748='Valori Consentiti - Table 1'!$U$7,1,0)+IF(Z748='Valori Consentiti - Table 1'!$W$7,1,0)+IF(AA748='Valori Consentiti - Table 1'!$Y$7,1,0)+IF(AB748='Valori Consentiti - Table 1'!$AA$7,1,0)+IF(AC748='Valori Consentiti - Table 1'!$AC$7,1,0)+IF(AD748='Valori Consentiti - Table 1'!$AE$7,1,0)+IF(AE748='Valori Consentiti - Table 1'!$AG$7,1,0)+IF(AF748='Valori Consentiti - Table 1'!$AI$7,1,0)+IF(AG748='Valori Consentiti - Table 1'!$AK$7,1,0)+IF(AH748='Valori Consentiti - Table 1'!$AM$7,1,0),IF(G748=3,IF(S748='Valori Consentiti - Table 1'!$I$8,1,0)+IF(T748='Valori Consentiti - Table 1'!$K$8,1,0)+IF(U748='Valori Consentiti - Table 1'!$M$8,1,0)+IF(V748='Valori Consentiti - Table 1'!$O$8,1,0)+IF(W748='Valori Consentiti - Table 1'!$Q$8,1,0)+IF(X748='Valori Consentiti - Table 1'!$S$8,1,0)+IF(Y748='Valori Consentiti - Table 1'!$U$8,1,0)+IF(Z748='Valori Consentiti - Table 1'!$W$8,1,0)+IF(AA748='Valori Consentiti - Table 1'!$Y$8,1,0)+IF(AB748='Valori Consentiti - Table 1'!$AA$8,1,0)+IF(AC748='Valori Consentiti - Table 1'!$AC$8,1,0)+IF(AD748='Valori Consentiti - Table 1'!$AE$8,1,0)+IF(AE748='Valori Consentiti - Table 1'!$AG$8,1,0)+IF(AF748='Valori Consentiti - Table 1'!$AI$8,1,0)+IF(AG748='Valori Consentiti - Table 1'!$AK$8,1,0)+IF(AH748='Valori Consentiti - Table 1'!$AM$8,1,0),IF(G748=4,IF(S748='Valori Consentiti - Table 1'!$I$9,1,0)+IF(T748='Valori Consentiti - Table 1'!$K$9,1,0)+IF(U748='Valori Consentiti - Table 1'!$M$9,1,0)+IF(V748='Valori Consentiti - Table 1'!$O$9,1,0)+IF(W748='Valori Consentiti - Table 1'!$Q$9,1,0)+IF(X748='Valori Consentiti - Table 1'!$S$9,1,0)+IF(Y748='Valori Consentiti - Table 1'!$U$9,1,0)+IF(Z748='Valori Consentiti - Table 1'!$W$9,1,0)+IF(AA748='Valori Consentiti - Table 1'!$Y$9,1,0)+IF(AB748='Valori Consentiti - Table 1'!$AA$9,1,0)+IF(AC748='Valori Consentiti - Table 1'!$AC$9,1,0)+IF(AD748='Valori Consentiti - Table 1'!$AE$9,1,0)+IF(AE748='Valori Consentiti - Table 1'!$AG$9,1,0)+IF(AF748='Valori Consentiti - Table 1'!$AI$9,1,0)+IF(AG748='Valori Consentiti - Table 1'!$AK$9,1,0)+IF(AH748='Valori Consentiti - Table 1'!$AM$9,1,0),))))</f>
        <v>0</v>
      </c>
      <c r="P748" s="16">
        <f t="shared" si="304"/>
        <v>16</v>
      </c>
      <c r="Q748" s="16">
        <f t="shared" si="301"/>
        <v>1</v>
      </c>
      <c r="R748" s="17"/>
      <c r="S748" s="24" t="str">
        <f t="shared" si="285"/>
        <v/>
      </c>
      <c r="T748" s="25" t="str">
        <f t="shared" si="286"/>
        <v/>
      </c>
      <c r="U748" s="25" t="str">
        <f t="shared" si="287"/>
        <v/>
      </c>
      <c r="V748" s="26" t="str">
        <f t="shared" si="288"/>
        <v/>
      </c>
      <c r="W748" s="27" t="str">
        <f t="shared" si="289"/>
        <v/>
      </c>
      <c r="X748" s="25" t="str">
        <f t="shared" si="290"/>
        <v/>
      </c>
      <c r="Y748" s="25" t="str">
        <f t="shared" si="291"/>
        <v/>
      </c>
      <c r="Z748" s="26" t="str">
        <f t="shared" si="292"/>
        <v/>
      </c>
      <c r="AA748" s="27" t="str">
        <f t="shared" si="293"/>
        <v/>
      </c>
      <c r="AB748" s="25" t="str">
        <f t="shared" si="294"/>
        <v/>
      </c>
      <c r="AC748" s="25" t="str">
        <f t="shared" si="295"/>
        <v/>
      </c>
      <c r="AD748" s="26" t="str">
        <f t="shared" si="296"/>
        <v/>
      </c>
      <c r="AE748" s="27" t="str">
        <f t="shared" si="297"/>
        <v/>
      </c>
      <c r="AF748" s="25" t="str">
        <f t="shared" si="298"/>
        <v/>
      </c>
      <c r="AG748" s="25" t="str">
        <f t="shared" si="299"/>
        <v/>
      </c>
      <c r="AH748" s="26" t="str">
        <f t="shared" si="300"/>
        <v/>
      </c>
      <c r="AI748" s="29" t="b">
        <f t="shared" si="305"/>
        <v>0</v>
      </c>
      <c r="AJ748" s="29" t="b">
        <f t="shared" si="306"/>
        <v>0</v>
      </c>
      <c r="AK748" s="29" t="b">
        <f t="shared" si="307"/>
        <v>0</v>
      </c>
      <c r="AL748" s="29" t="b">
        <f t="shared" si="308"/>
        <v>0</v>
      </c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</row>
    <row r="749" spans="1:252" s="37" customFormat="1" ht="18" customHeight="1">
      <c r="A749" s="31"/>
      <c r="B749" s="31"/>
      <c r="C749" s="41"/>
      <c r="D749" s="14"/>
      <c r="E749" s="18"/>
      <c r="F749" s="31"/>
      <c r="G749" s="14"/>
      <c r="H749" s="15"/>
      <c r="I749" s="15"/>
      <c r="J749" s="15"/>
      <c r="K749" s="15"/>
      <c r="L749" s="40">
        <f>IF(G749=1,IF(S749='Valori Consentiti - Table 1'!$I$6,5,IF(S749="X",1,0))+IF(T749='Valori Consentiti - Table 1'!$K$6,5,IF(T749="X",1,0))+IF(U749='Valori Consentiti - Table 1'!$M$6,5,IF(U749="X",1,0))+IF(V749='Valori Consentiti - Table 1'!$O$6,5,IF(V749="X",1,0))+IF(W749='Valori Consentiti - Table 1'!$Q$6,5,IF(W749="X",1,0))+IF(X749='Valori Consentiti - Table 1'!$S$6,5,IF(X749="X",1,0))+IF(Y749='Valori Consentiti - Table 1'!$U$6,5,IF(Y749="X",1,0))+IF(Z749='Valori Consentiti - Table 1'!$W$6,5,IF(Z749="X",1,0))+IF(AA749='Valori Consentiti - Table 1'!$Y$6,5,IF(AA749="X",1,0))+IF(AB749='Valori Consentiti - Table 1'!$AA$6,5,IF(AB749="X",1,0))+IF(AC749='Valori Consentiti - Table 1'!$AC$6,5,IF(AC749="X",1,0))+IF(AD749='Valori Consentiti - Table 1'!$AE$6,5,IF(AD749="X",1,0))+IF(AE749='Valori Consentiti - Table 1'!$AG$6,5,IF(AE749="X",1,0))+IF(AF749='Valori Consentiti - Table 1'!$AI$6,5,IF(AF749="X",1,0))+IF(AG749='Valori Consentiti - Table 1'!$AK$6,5,IF(AG749="X",1,0))+IF(AH749='Valori Consentiti - Table 1'!$AM$6,5,IF(AH749="X",1,0)),IF(G749=2,IF(S749='Valori Consentiti - Table 1'!$I$7,5,IF(S749="X",1,0))+IF(T749='Valori Consentiti - Table 1'!$K$7,5,IF(T749="X",1,0))+IF(U749='Valori Consentiti - Table 1'!$M$7,5,IF(U749="X",1,0))+IF(V749='Valori Consentiti - Table 1'!$O$7,5,IF(V749="X",1,0))+IF(W749='Valori Consentiti - Table 1'!$Q$7,5,IF(W749="X",1,0))+IF(X749='Valori Consentiti - Table 1'!$S$7,5,IF(X749="X",1,0))+IF(Y749='Valori Consentiti - Table 1'!$U$7,5,IF(Y749="X",1,0))+IF(Z749='Valori Consentiti - Table 1'!$W$7,5,IF(Z749="X",1,0))+IF(AA749='Valori Consentiti - Table 1'!$Y$7,5,IF(AA749="X",1,0))+IF(AB749='Valori Consentiti - Table 1'!$AA$7,5,IF(AB749="X",1,0))+IF(AC749='Valori Consentiti - Table 1'!$AC$7,5,IF(AC749="X",1,0))+IF(AD749='Valori Consentiti - Table 1'!$AE$7,5,IF(AD749="X",1,0))+IF(AE749='Valori Consentiti - Table 1'!$AG$7,5,IF(AE749="X",1,0))+IF(AF749='Valori Consentiti - Table 1'!$AI$7,5,IF(AF749="X",1,0))+IF(AG749='Valori Consentiti - Table 1'!$AK$7,5,IF(AG749="X",1,0))+IF(AH749='Valori Consentiti - Table 1'!$AM$7,5,IF(AH749="X",1,0)),IF(G749=3,IF(S749='Valori Consentiti - Table 1'!$I$8,5,IF(S749="X",1,0))+IF(T749='Valori Consentiti - Table 1'!$K$8,5,IF(T749="X",1,0))+IF(U749='Valori Consentiti - Table 1'!$M$8,5,IF(U749="X",1,0))+IF(V749='Valori Consentiti - Table 1'!$O$8,5,IF(V749="X",1,0))+IF(W749='Valori Consentiti - Table 1'!$Q$8,5,IF(W749="X",1,0))+IF(X749='Valori Consentiti - Table 1'!$S$8,5,IF(X749="X",1,0))+IF(Y749='Valori Consentiti - Table 1'!$U$8,5,IF(Y749="X",1,0))+IF(Z749='Valori Consentiti - Table 1'!$W$8,5,IF(Z749="X",1,0))+IF(AA749='Valori Consentiti - Table 1'!$Y$8,5,IF(AA749="X",1,0))+IF(AB749='Valori Consentiti - Table 1'!$AA$8,5,IF(AB749="X",1,0))+IF(AC749='Valori Consentiti - Table 1'!$AC$8,5,IF(AC749="X",1,0))+IF(AD749='Valori Consentiti - Table 1'!$AE$8,5,IF(AD749="X",1,0))+IF(AE749='Valori Consentiti - Table 1'!$AG$8,5,IF(AE749="X",1,0))+IF(AF749='Valori Consentiti - Table 1'!$AI$8,5,IF(AF749="X",1,0))+IF(AG749='Valori Consentiti - Table 1'!$AK$8,5,IF(AG749="X",1,0))+IF(AH749='Valori Consentiti - Table 1'!$AM$8,5,IF(AH749="X",1,0)),IF(G749=4,IF(S749='Valori Consentiti - Table 1'!$I$9,5,IF(S749="X",1,0))+IF(T749='Valori Consentiti - Table 1'!$K$9,5,IF(T749="X",1,0))+IF(U749='Valori Consentiti - Table 1'!$M$9,5,IF(U749="X",1,0))+IF(V749='Valori Consentiti - Table 1'!$O$9,5,IF(V749="X",1,0))+IF(W749='Valori Consentiti - Table 1'!$Q$9,5,IF(W749="X",1,0))+IF(X749='Valori Consentiti - Table 1'!$S$9,5,IF(X749="X",1,0))+IF(Y749='Valori Consentiti - Table 1'!$U$9,5,IF(Y749="X",1,0))+IF(Z749='Valori Consentiti - Table 1'!$W$9,5,IF(Z749="X",1,0))+IF(AA749='Valori Consentiti - Table 1'!$Y$9,5,IF(AA749="X",1,0))+IF(AB749='Valori Consentiti - Table 1'!$AA$9,5,IF(AB749="X",1,0))+IF(AC749='Valori Consentiti - Table 1'!$AC$9,5,IF(AC749="X",1,0))+IF(AD749='Valori Consentiti - Table 1'!$AE$9,5,IF(AD749="X",1,0))+IF(AE749='Valori Consentiti - Table 1'!$AG$9,5,IF(AE749="X",1,0))+IF(AF749='Valori Consentiti - Table 1'!$AI$9,5,IF(AF749="X",1,0))+IF(AG749='Valori Consentiti - Table 1'!$AK$9,5,IF(AG749="X",1,0))+IF(AH749='Valori Consentiti - Table 1'!$AM$9,5,IF(AH749="X",1,0)),))))</f>
        <v>0</v>
      </c>
      <c r="M749" s="16">
        <f t="shared" si="302"/>
        <v>0</v>
      </c>
      <c r="N749" s="16">
        <f t="shared" si="303"/>
        <v>16</v>
      </c>
      <c r="O749" s="16">
        <f>IF(G749=1,IF(S749='Valori Consentiti - Table 1'!$I$6,1,0)+IF(T749='Valori Consentiti - Table 1'!$K$6,1,0)+IF(U749='Valori Consentiti - Table 1'!$M$6,1,0)+IF(V749='Valori Consentiti - Table 1'!$O$6,1,0)+IF(W749='Valori Consentiti - Table 1'!$Q$6,1,0)+IF(X749='Valori Consentiti - Table 1'!$S$6,1,0)+IF(Y749='Valori Consentiti - Table 1'!$U$6,1,0)+IF(Z749='Valori Consentiti - Table 1'!$W$6,1,0)+IF(AA749='Valori Consentiti - Table 1'!$Y$6,1,0)+IF(AB749='Valori Consentiti - Table 1'!$AA$6,1,0)+IF(AC749='Valori Consentiti - Table 1'!$AC$6,1,0)+IF(AD749='Valori Consentiti - Table 1'!$AE$6,1,0)+IF(AE749='Valori Consentiti - Table 1'!$AG$6,1,0)+IF(AF749='Valori Consentiti - Table 1'!$AI$6,1,0)+IF(AG749='Valori Consentiti - Table 1'!$AK$6,1,0)+IF(AH749='Valori Consentiti - Table 1'!$AM$6,1,0),IF(G749=2,IF(S749='Valori Consentiti - Table 1'!$I$7,1,0)+IF(T749='Valori Consentiti - Table 1'!$K$7,1,0)+IF(U749='Valori Consentiti - Table 1'!$M$7,1,0)+IF(V749='Valori Consentiti - Table 1'!$O$7,1,0)+IF(W749='Valori Consentiti - Table 1'!$Q$7,1,0)+IF(X749='Valori Consentiti - Table 1'!$S$7,1,0)+IF(Y749='Valori Consentiti - Table 1'!$U$7,1,0)+IF(Z749='Valori Consentiti - Table 1'!$W$7,1,0)+IF(AA749='Valori Consentiti - Table 1'!$Y$7,1,0)+IF(AB749='Valori Consentiti - Table 1'!$AA$7,1,0)+IF(AC749='Valori Consentiti - Table 1'!$AC$7,1,0)+IF(AD749='Valori Consentiti - Table 1'!$AE$7,1,0)+IF(AE749='Valori Consentiti - Table 1'!$AG$7,1,0)+IF(AF749='Valori Consentiti - Table 1'!$AI$7,1,0)+IF(AG749='Valori Consentiti - Table 1'!$AK$7,1,0)+IF(AH749='Valori Consentiti - Table 1'!$AM$7,1,0),IF(G749=3,IF(S749='Valori Consentiti - Table 1'!$I$8,1,0)+IF(T749='Valori Consentiti - Table 1'!$K$8,1,0)+IF(U749='Valori Consentiti - Table 1'!$M$8,1,0)+IF(V749='Valori Consentiti - Table 1'!$O$8,1,0)+IF(W749='Valori Consentiti - Table 1'!$Q$8,1,0)+IF(X749='Valori Consentiti - Table 1'!$S$8,1,0)+IF(Y749='Valori Consentiti - Table 1'!$U$8,1,0)+IF(Z749='Valori Consentiti - Table 1'!$W$8,1,0)+IF(AA749='Valori Consentiti - Table 1'!$Y$8,1,0)+IF(AB749='Valori Consentiti - Table 1'!$AA$8,1,0)+IF(AC749='Valori Consentiti - Table 1'!$AC$8,1,0)+IF(AD749='Valori Consentiti - Table 1'!$AE$8,1,0)+IF(AE749='Valori Consentiti - Table 1'!$AG$8,1,0)+IF(AF749='Valori Consentiti - Table 1'!$AI$8,1,0)+IF(AG749='Valori Consentiti - Table 1'!$AK$8,1,0)+IF(AH749='Valori Consentiti - Table 1'!$AM$8,1,0),IF(G749=4,IF(S749='Valori Consentiti - Table 1'!$I$9,1,0)+IF(T749='Valori Consentiti - Table 1'!$K$9,1,0)+IF(U749='Valori Consentiti - Table 1'!$M$9,1,0)+IF(V749='Valori Consentiti - Table 1'!$O$9,1,0)+IF(W749='Valori Consentiti - Table 1'!$Q$9,1,0)+IF(X749='Valori Consentiti - Table 1'!$S$9,1,0)+IF(Y749='Valori Consentiti - Table 1'!$U$9,1,0)+IF(Z749='Valori Consentiti - Table 1'!$W$9,1,0)+IF(AA749='Valori Consentiti - Table 1'!$Y$9,1,0)+IF(AB749='Valori Consentiti - Table 1'!$AA$9,1,0)+IF(AC749='Valori Consentiti - Table 1'!$AC$9,1,0)+IF(AD749='Valori Consentiti - Table 1'!$AE$9,1,0)+IF(AE749='Valori Consentiti - Table 1'!$AG$9,1,0)+IF(AF749='Valori Consentiti - Table 1'!$AI$9,1,0)+IF(AG749='Valori Consentiti - Table 1'!$AK$9,1,0)+IF(AH749='Valori Consentiti - Table 1'!$AM$9,1,0),))))</f>
        <v>0</v>
      </c>
      <c r="P749" s="16">
        <f t="shared" si="304"/>
        <v>16</v>
      </c>
      <c r="Q749" s="16">
        <f t="shared" si="301"/>
        <v>1</v>
      </c>
      <c r="R749" s="17"/>
      <c r="S749" s="24" t="str">
        <f t="shared" si="285"/>
        <v/>
      </c>
      <c r="T749" s="25" t="str">
        <f t="shared" si="286"/>
        <v/>
      </c>
      <c r="U749" s="25" t="str">
        <f t="shared" si="287"/>
        <v/>
      </c>
      <c r="V749" s="26" t="str">
        <f t="shared" si="288"/>
        <v/>
      </c>
      <c r="W749" s="27" t="str">
        <f t="shared" si="289"/>
        <v/>
      </c>
      <c r="X749" s="25" t="str">
        <f t="shared" si="290"/>
        <v/>
      </c>
      <c r="Y749" s="25" t="str">
        <f t="shared" si="291"/>
        <v/>
      </c>
      <c r="Z749" s="26" t="str">
        <f t="shared" si="292"/>
        <v/>
      </c>
      <c r="AA749" s="27" t="str">
        <f t="shared" si="293"/>
        <v/>
      </c>
      <c r="AB749" s="25" t="str">
        <f t="shared" si="294"/>
        <v/>
      </c>
      <c r="AC749" s="25" t="str">
        <f t="shared" si="295"/>
        <v/>
      </c>
      <c r="AD749" s="26" t="str">
        <f t="shared" si="296"/>
        <v/>
      </c>
      <c r="AE749" s="27" t="str">
        <f t="shared" si="297"/>
        <v/>
      </c>
      <c r="AF749" s="25" t="str">
        <f t="shared" si="298"/>
        <v/>
      </c>
      <c r="AG749" s="25" t="str">
        <f t="shared" si="299"/>
        <v/>
      </c>
      <c r="AH749" s="26" t="str">
        <f t="shared" si="300"/>
        <v/>
      </c>
      <c r="AI749" s="29" t="b">
        <f t="shared" si="305"/>
        <v>0</v>
      </c>
      <c r="AJ749" s="29" t="b">
        <f t="shared" si="306"/>
        <v>0</v>
      </c>
      <c r="AK749" s="29" t="b">
        <f t="shared" si="307"/>
        <v>0</v>
      </c>
      <c r="AL749" s="29" t="b">
        <f t="shared" si="308"/>
        <v>0</v>
      </c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</row>
    <row r="750" spans="1:252" s="37" customFormat="1" ht="18" customHeight="1">
      <c r="A750" s="31"/>
      <c r="B750" s="31"/>
      <c r="C750" s="41"/>
      <c r="D750" s="14"/>
      <c r="E750" s="18"/>
      <c r="F750" s="31"/>
      <c r="G750" s="14"/>
      <c r="H750" s="15"/>
      <c r="I750" s="15"/>
      <c r="J750" s="15"/>
      <c r="K750" s="15"/>
      <c r="L750" s="40">
        <f>IF(G750=1,IF(S750='Valori Consentiti - Table 1'!$I$6,5,IF(S750="X",1,0))+IF(T750='Valori Consentiti - Table 1'!$K$6,5,IF(T750="X",1,0))+IF(U750='Valori Consentiti - Table 1'!$M$6,5,IF(U750="X",1,0))+IF(V750='Valori Consentiti - Table 1'!$O$6,5,IF(V750="X",1,0))+IF(W750='Valori Consentiti - Table 1'!$Q$6,5,IF(W750="X",1,0))+IF(X750='Valori Consentiti - Table 1'!$S$6,5,IF(X750="X",1,0))+IF(Y750='Valori Consentiti - Table 1'!$U$6,5,IF(Y750="X",1,0))+IF(Z750='Valori Consentiti - Table 1'!$W$6,5,IF(Z750="X",1,0))+IF(AA750='Valori Consentiti - Table 1'!$Y$6,5,IF(AA750="X",1,0))+IF(AB750='Valori Consentiti - Table 1'!$AA$6,5,IF(AB750="X",1,0))+IF(AC750='Valori Consentiti - Table 1'!$AC$6,5,IF(AC750="X",1,0))+IF(AD750='Valori Consentiti - Table 1'!$AE$6,5,IF(AD750="X",1,0))+IF(AE750='Valori Consentiti - Table 1'!$AG$6,5,IF(AE750="X",1,0))+IF(AF750='Valori Consentiti - Table 1'!$AI$6,5,IF(AF750="X",1,0))+IF(AG750='Valori Consentiti - Table 1'!$AK$6,5,IF(AG750="X",1,0))+IF(AH750='Valori Consentiti - Table 1'!$AM$6,5,IF(AH750="X",1,0)),IF(G750=2,IF(S750='Valori Consentiti - Table 1'!$I$7,5,IF(S750="X",1,0))+IF(T750='Valori Consentiti - Table 1'!$K$7,5,IF(T750="X",1,0))+IF(U750='Valori Consentiti - Table 1'!$M$7,5,IF(U750="X",1,0))+IF(V750='Valori Consentiti - Table 1'!$O$7,5,IF(V750="X",1,0))+IF(W750='Valori Consentiti - Table 1'!$Q$7,5,IF(W750="X",1,0))+IF(X750='Valori Consentiti - Table 1'!$S$7,5,IF(X750="X",1,0))+IF(Y750='Valori Consentiti - Table 1'!$U$7,5,IF(Y750="X",1,0))+IF(Z750='Valori Consentiti - Table 1'!$W$7,5,IF(Z750="X",1,0))+IF(AA750='Valori Consentiti - Table 1'!$Y$7,5,IF(AA750="X",1,0))+IF(AB750='Valori Consentiti - Table 1'!$AA$7,5,IF(AB750="X",1,0))+IF(AC750='Valori Consentiti - Table 1'!$AC$7,5,IF(AC750="X",1,0))+IF(AD750='Valori Consentiti - Table 1'!$AE$7,5,IF(AD750="X",1,0))+IF(AE750='Valori Consentiti - Table 1'!$AG$7,5,IF(AE750="X",1,0))+IF(AF750='Valori Consentiti - Table 1'!$AI$7,5,IF(AF750="X",1,0))+IF(AG750='Valori Consentiti - Table 1'!$AK$7,5,IF(AG750="X",1,0))+IF(AH750='Valori Consentiti - Table 1'!$AM$7,5,IF(AH750="X",1,0)),IF(G750=3,IF(S750='Valori Consentiti - Table 1'!$I$8,5,IF(S750="X",1,0))+IF(T750='Valori Consentiti - Table 1'!$K$8,5,IF(T750="X",1,0))+IF(U750='Valori Consentiti - Table 1'!$M$8,5,IF(U750="X",1,0))+IF(V750='Valori Consentiti - Table 1'!$O$8,5,IF(V750="X",1,0))+IF(W750='Valori Consentiti - Table 1'!$Q$8,5,IF(W750="X",1,0))+IF(X750='Valori Consentiti - Table 1'!$S$8,5,IF(X750="X",1,0))+IF(Y750='Valori Consentiti - Table 1'!$U$8,5,IF(Y750="X",1,0))+IF(Z750='Valori Consentiti - Table 1'!$W$8,5,IF(Z750="X",1,0))+IF(AA750='Valori Consentiti - Table 1'!$Y$8,5,IF(AA750="X",1,0))+IF(AB750='Valori Consentiti - Table 1'!$AA$8,5,IF(AB750="X",1,0))+IF(AC750='Valori Consentiti - Table 1'!$AC$8,5,IF(AC750="X",1,0))+IF(AD750='Valori Consentiti - Table 1'!$AE$8,5,IF(AD750="X",1,0))+IF(AE750='Valori Consentiti - Table 1'!$AG$8,5,IF(AE750="X",1,0))+IF(AF750='Valori Consentiti - Table 1'!$AI$8,5,IF(AF750="X",1,0))+IF(AG750='Valori Consentiti - Table 1'!$AK$8,5,IF(AG750="X",1,0))+IF(AH750='Valori Consentiti - Table 1'!$AM$8,5,IF(AH750="X",1,0)),IF(G750=4,IF(S750='Valori Consentiti - Table 1'!$I$9,5,IF(S750="X",1,0))+IF(T750='Valori Consentiti - Table 1'!$K$9,5,IF(T750="X",1,0))+IF(U750='Valori Consentiti - Table 1'!$M$9,5,IF(U750="X",1,0))+IF(V750='Valori Consentiti - Table 1'!$O$9,5,IF(V750="X",1,0))+IF(W750='Valori Consentiti - Table 1'!$Q$9,5,IF(W750="X",1,0))+IF(X750='Valori Consentiti - Table 1'!$S$9,5,IF(X750="X",1,0))+IF(Y750='Valori Consentiti - Table 1'!$U$9,5,IF(Y750="X",1,0))+IF(Z750='Valori Consentiti - Table 1'!$W$9,5,IF(Z750="X",1,0))+IF(AA750='Valori Consentiti - Table 1'!$Y$9,5,IF(AA750="X",1,0))+IF(AB750='Valori Consentiti - Table 1'!$AA$9,5,IF(AB750="X",1,0))+IF(AC750='Valori Consentiti - Table 1'!$AC$9,5,IF(AC750="X",1,0))+IF(AD750='Valori Consentiti - Table 1'!$AE$9,5,IF(AD750="X",1,0))+IF(AE750='Valori Consentiti - Table 1'!$AG$9,5,IF(AE750="X",1,0))+IF(AF750='Valori Consentiti - Table 1'!$AI$9,5,IF(AF750="X",1,0))+IF(AG750='Valori Consentiti - Table 1'!$AK$9,5,IF(AG750="X",1,0))+IF(AH750='Valori Consentiti - Table 1'!$AM$9,5,IF(AH750="X",1,0)),))))</f>
        <v>0</v>
      </c>
      <c r="M750" s="16">
        <f t="shared" si="302"/>
        <v>0</v>
      </c>
      <c r="N750" s="16">
        <f t="shared" si="303"/>
        <v>16</v>
      </c>
      <c r="O750" s="16">
        <f>IF(G750=1,IF(S750='Valori Consentiti - Table 1'!$I$6,1,0)+IF(T750='Valori Consentiti - Table 1'!$K$6,1,0)+IF(U750='Valori Consentiti - Table 1'!$M$6,1,0)+IF(V750='Valori Consentiti - Table 1'!$O$6,1,0)+IF(W750='Valori Consentiti - Table 1'!$Q$6,1,0)+IF(X750='Valori Consentiti - Table 1'!$S$6,1,0)+IF(Y750='Valori Consentiti - Table 1'!$U$6,1,0)+IF(Z750='Valori Consentiti - Table 1'!$W$6,1,0)+IF(AA750='Valori Consentiti - Table 1'!$Y$6,1,0)+IF(AB750='Valori Consentiti - Table 1'!$AA$6,1,0)+IF(AC750='Valori Consentiti - Table 1'!$AC$6,1,0)+IF(AD750='Valori Consentiti - Table 1'!$AE$6,1,0)+IF(AE750='Valori Consentiti - Table 1'!$AG$6,1,0)+IF(AF750='Valori Consentiti - Table 1'!$AI$6,1,0)+IF(AG750='Valori Consentiti - Table 1'!$AK$6,1,0)+IF(AH750='Valori Consentiti - Table 1'!$AM$6,1,0),IF(G750=2,IF(S750='Valori Consentiti - Table 1'!$I$7,1,0)+IF(T750='Valori Consentiti - Table 1'!$K$7,1,0)+IF(U750='Valori Consentiti - Table 1'!$M$7,1,0)+IF(V750='Valori Consentiti - Table 1'!$O$7,1,0)+IF(W750='Valori Consentiti - Table 1'!$Q$7,1,0)+IF(X750='Valori Consentiti - Table 1'!$S$7,1,0)+IF(Y750='Valori Consentiti - Table 1'!$U$7,1,0)+IF(Z750='Valori Consentiti - Table 1'!$W$7,1,0)+IF(AA750='Valori Consentiti - Table 1'!$Y$7,1,0)+IF(AB750='Valori Consentiti - Table 1'!$AA$7,1,0)+IF(AC750='Valori Consentiti - Table 1'!$AC$7,1,0)+IF(AD750='Valori Consentiti - Table 1'!$AE$7,1,0)+IF(AE750='Valori Consentiti - Table 1'!$AG$7,1,0)+IF(AF750='Valori Consentiti - Table 1'!$AI$7,1,0)+IF(AG750='Valori Consentiti - Table 1'!$AK$7,1,0)+IF(AH750='Valori Consentiti - Table 1'!$AM$7,1,0),IF(G750=3,IF(S750='Valori Consentiti - Table 1'!$I$8,1,0)+IF(T750='Valori Consentiti - Table 1'!$K$8,1,0)+IF(U750='Valori Consentiti - Table 1'!$M$8,1,0)+IF(V750='Valori Consentiti - Table 1'!$O$8,1,0)+IF(W750='Valori Consentiti - Table 1'!$Q$8,1,0)+IF(X750='Valori Consentiti - Table 1'!$S$8,1,0)+IF(Y750='Valori Consentiti - Table 1'!$U$8,1,0)+IF(Z750='Valori Consentiti - Table 1'!$W$8,1,0)+IF(AA750='Valori Consentiti - Table 1'!$Y$8,1,0)+IF(AB750='Valori Consentiti - Table 1'!$AA$8,1,0)+IF(AC750='Valori Consentiti - Table 1'!$AC$8,1,0)+IF(AD750='Valori Consentiti - Table 1'!$AE$8,1,0)+IF(AE750='Valori Consentiti - Table 1'!$AG$8,1,0)+IF(AF750='Valori Consentiti - Table 1'!$AI$8,1,0)+IF(AG750='Valori Consentiti - Table 1'!$AK$8,1,0)+IF(AH750='Valori Consentiti - Table 1'!$AM$8,1,0),IF(G750=4,IF(S750='Valori Consentiti - Table 1'!$I$9,1,0)+IF(T750='Valori Consentiti - Table 1'!$K$9,1,0)+IF(U750='Valori Consentiti - Table 1'!$M$9,1,0)+IF(V750='Valori Consentiti - Table 1'!$O$9,1,0)+IF(W750='Valori Consentiti - Table 1'!$Q$9,1,0)+IF(X750='Valori Consentiti - Table 1'!$S$9,1,0)+IF(Y750='Valori Consentiti - Table 1'!$U$9,1,0)+IF(Z750='Valori Consentiti - Table 1'!$W$9,1,0)+IF(AA750='Valori Consentiti - Table 1'!$Y$9,1,0)+IF(AB750='Valori Consentiti - Table 1'!$AA$9,1,0)+IF(AC750='Valori Consentiti - Table 1'!$AC$9,1,0)+IF(AD750='Valori Consentiti - Table 1'!$AE$9,1,0)+IF(AE750='Valori Consentiti - Table 1'!$AG$9,1,0)+IF(AF750='Valori Consentiti - Table 1'!$AI$9,1,0)+IF(AG750='Valori Consentiti - Table 1'!$AK$9,1,0)+IF(AH750='Valori Consentiti - Table 1'!$AM$9,1,0),))))</f>
        <v>0</v>
      </c>
      <c r="P750" s="16">
        <f t="shared" si="304"/>
        <v>16</v>
      </c>
      <c r="Q750" s="16">
        <f t="shared" si="301"/>
        <v>1</v>
      </c>
      <c r="R750" s="17"/>
      <c r="S750" s="24" t="str">
        <f t="shared" si="285"/>
        <v/>
      </c>
      <c r="T750" s="25" t="str">
        <f t="shared" si="286"/>
        <v/>
      </c>
      <c r="U750" s="25" t="str">
        <f t="shared" si="287"/>
        <v/>
      </c>
      <c r="V750" s="26" t="str">
        <f t="shared" si="288"/>
        <v/>
      </c>
      <c r="W750" s="27" t="str">
        <f t="shared" si="289"/>
        <v/>
      </c>
      <c r="X750" s="25" t="str">
        <f t="shared" si="290"/>
        <v/>
      </c>
      <c r="Y750" s="25" t="str">
        <f t="shared" si="291"/>
        <v/>
      </c>
      <c r="Z750" s="26" t="str">
        <f t="shared" si="292"/>
        <v/>
      </c>
      <c r="AA750" s="27" t="str">
        <f t="shared" si="293"/>
        <v/>
      </c>
      <c r="AB750" s="25" t="str">
        <f t="shared" si="294"/>
        <v/>
      </c>
      <c r="AC750" s="25" t="str">
        <f t="shared" si="295"/>
        <v/>
      </c>
      <c r="AD750" s="26" t="str">
        <f t="shared" si="296"/>
        <v/>
      </c>
      <c r="AE750" s="27" t="str">
        <f t="shared" si="297"/>
        <v/>
      </c>
      <c r="AF750" s="25" t="str">
        <f t="shared" si="298"/>
        <v/>
      </c>
      <c r="AG750" s="25" t="str">
        <f t="shared" si="299"/>
        <v/>
      </c>
      <c r="AH750" s="26" t="str">
        <f t="shared" si="300"/>
        <v/>
      </c>
      <c r="AI750" s="29" t="b">
        <f t="shared" si="305"/>
        <v>0</v>
      </c>
      <c r="AJ750" s="29" t="b">
        <f t="shared" si="306"/>
        <v>0</v>
      </c>
      <c r="AK750" s="29" t="b">
        <f t="shared" si="307"/>
        <v>0</v>
      </c>
      <c r="AL750" s="29" t="b">
        <f t="shared" si="308"/>
        <v>0</v>
      </c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</row>
    <row r="751" spans="1:252" s="37" customFormat="1" ht="18" customHeight="1">
      <c r="A751" s="31"/>
      <c r="B751" s="31"/>
      <c r="C751" s="41"/>
      <c r="D751" s="14"/>
      <c r="E751" s="18"/>
      <c r="F751" s="31"/>
      <c r="G751" s="14"/>
      <c r="H751" s="15"/>
      <c r="I751" s="15"/>
      <c r="J751" s="15"/>
      <c r="K751" s="15"/>
      <c r="L751" s="40">
        <f>IF(G751=1,IF(S751='Valori Consentiti - Table 1'!$I$6,5,IF(S751="X",1,0))+IF(T751='Valori Consentiti - Table 1'!$K$6,5,IF(T751="X",1,0))+IF(U751='Valori Consentiti - Table 1'!$M$6,5,IF(U751="X",1,0))+IF(V751='Valori Consentiti - Table 1'!$O$6,5,IF(V751="X",1,0))+IF(W751='Valori Consentiti - Table 1'!$Q$6,5,IF(W751="X",1,0))+IF(X751='Valori Consentiti - Table 1'!$S$6,5,IF(X751="X",1,0))+IF(Y751='Valori Consentiti - Table 1'!$U$6,5,IF(Y751="X",1,0))+IF(Z751='Valori Consentiti - Table 1'!$W$6,5,IF(Z751="X",1,0))+IF(AA751='Valori Consentiti - Table 1'!$Y$6,5,IF(AA751="X",1,0))+IF(AB751='Valori Consentiti - Table 1'!$AA$6,5,IF(AB751="X",1,0))+IF(AC751='Valori Consentiti - Table 1'!$AC$6,5,IF(AC751="X",1,0))+IF(AD751='Valori Consentiti - Table 1'!$AE$6,5,IF(AD751="X",1,0))+IF(AE751='Valori Consentiti - Table 1'!$AG$6,5,IF(AE751="X",1,0))+IF(AF751='Valori Consentiti - Table 1'!$AI$6,5,IF(AF751="X",1,0))+IF(AG751='Valori Consentiti - Table 1'!$AK$6,5,IF(AG751="X",1,0))+IF(AH751='Valori Consentiti - Table 1'!$AM$6,5,IF(AH751="X",1,0)),IF(G751=2,IF(S751='Valori Consentiti - Table 1'!$I$7,5,IF(S751="X",1,0))+IF(T751='Valori Consentiti - Table 1'!$K$7,5,IF(T751="X",1,0))+IF(U751='Valori Consentiti - Table 1'!$M$7,5,IF(U751="X",1,0))+IF(V751='Valori Consentiti - Table 1'!$O$7,5,IF(V751="X",1,0))+IF(W751='Valori Consentiti - Table 1'!$Q$7,5,IF(W751="X",1,0))+IF(X751='Valori Consentiti - Table 1'!$S$7,5,IF(X751="X",1,0))+IF(Y751='Valori Consentiti - Table 1'!$U$7,5,IF(Y751="X",1,0))+IF(Z751='Valori Consentiti - Table 1'!$W$7,5,IF(Z751="X",1,0))+IF(AA751='Valori Consentiti - Table 1'!$Y$7,5,IF(AA751="X",1,0))+IF(AB751='Valori Consentiti - Table 1'!$AA$7,5,IF(AB751="X",1,0))+IF(AC751='Valori Consentiti - Table 1'!$AC$7,5,IF(AC751="X",1,0))+IF(AD751='Valori Consentiti - Table 1'!$AE$7,5,IF(AD751="X",1,0))+IF(AE751='Valori Consentiti - Table 1'!$AG$7,5,IF(AE751="X",1,0))+IF(AF751='Valori Consentiti - Table 1'!$AI$7,5,IF(AF751="X",1,0))+IF(AG751='Valori Consentiti - Table 1'!$AK$7,5,IF(AG751="X",1,0))+IF(AH751='Valori Consentiti - Table 1'!$AM$7,5,IF(AH751="X",1,0)),IF(G751=3,IF(S751='Valori Consentiti - Table 1'!$I$8,5,IF(S751="X",1,0))+IF(T751='Valori Consentiti - Table 1'!$K$8,5,IF(T751="X",1,0))+IF(U751='Valori Consentiti - Table 1'!$M$8,5,IF(U751="X",1,0))+IF(V751='Valori Consentiti - Table 1'!$O$8,5,IF(V751="X",1,0))+IF(W751='Valori Consentiti - Table 1'!$Q$8,5,IF(W751="X",1,0))+IF(X751='Valori Consentiti - Table 1'!$S$8,5,IF(X751="X",1,0))+IF(Y751='Valori Consentiti - Table 1'!$U$8,5,IF(Y751="X",1,0))+IF(Z751='Valori Consentiti - Table 1'!$W$8,5,IF(Z751="X",1,0))+IF(AA751='Valori Consentiti - Table 1'!$Y$8,5,IF(AA751="X",1,0))+IF(AB751='Valori Consentiti - Table 1'!$AA$8,5,IF(AB751="X",1,0))+IF(AC751='Valori Consentiti - Table 1'!$AC$8,5,IF(AC751="X",1,0))+IF(AD751='Valori Consentiti - Table 1'!$AE$8,5,IF(AD751="X",1,0))+IF(AE751='Valori Consentiti - Table 1'!$AG$8,5,IF(AE751="X",1,0))+IF(AF751='Valori Consentiti - Table 1'!$AI$8,5,IF(AF751="X",1,0))+IF(AG751='Valori Consentiti - Table 1'!$AK$8,5,IF(AG751="X",1,0))+IF(AH751='Valori Consentiti - Table 1'!$AM$8,5,IF(AH751="X",1,0)),IF(G751=4,IF(S751='Valori Consentiti - Table 1'!$I$9,5,IF(S751="X",1,0))+IF(T751='Valori Consentiti - Table 1'!$K$9,5,IF(T751="X",1,0))+IF(U751='Valori Consentiti - Table 1'!$M$9,5,IF(U751="X",1,0))+IF(V751='Valori Consentiti - Table 1'!$O$9,5,IF(V751="X",1,0))+IF(W751='Valori Consentiti - Table 1'!$Q$9,5,IF(W751="X",1,0))+IF(X751='Valori Consentiti - Table 1'!$S$9,5,IF(X751="X",1,0))+IF(Y751='Valori Consentiti - Table 1'!$U$9,5,IF(Y751="X",1,0))+IF(Z751='Valori Consentiti - Table 1'!$W$9,5,IF(Z751="X",1,0))+IF(AA751='Valori Consentiti - Table 1'!$Y$9,5,IF(AA751="X",1,0))+IF(AB751='Valori Consentiti - Table 1'!$AA$9,5,IF(AB751="X",1,0))+IF(AC751='Valori Consentiti - Table 1'!$AC$9,5,IF(AC751="X",1,0))+IF(AD751='Valori Consentiti - Table 1'!$AE$9,5,IF(AD751="X",1,0))+IF(AE751='Valori Consentiti - Table 1'!$AG$9,5,IF(AE751="X",1,0))+IF(AF751='Valori Consentiti - Table 1'!$AI$9,5,IF(AF751="X",1,0))+IF(AG751='Valori Consentiti - Table 1'!$AK$9,5,IF(AG751="X",1,0))+IF(AH751='Valori Consentiti - Table 1'!$AM$9,5,IF(AH751="X",1,0)),))))</f>
        <v>0</v>
      </c>
      <c r="M751" s="16">
        <f t="shared" si="302"/>
        <v>0</v>
      </c>
      <c r="N751" s="16">
        <f t="shared" si="303"/>
        <v>16</v>
      </c>
      <c r="O751" s="16">
        <f>IF(G751=1,IF(S751='Valori Consentiti - Table 1'!$I$6,1,0)+IF(T751='Valori Consentiti - Table 1'!$K$6,1,0)+IF(U751='Valori Consentiti - Table 1'!$M$6,1,0)+IF(V751='Valori Consentiti - Table 1'!$O$6,1,0)+IF(W751='Valori Consentiti - Table 1'!$Q$6,1,0)+IF(X751='Valori Consentiti - Table 1'!$S$6,1,0)+IF(Y751='Valori Consentiti - Table 1'!$U$6,1,0)+IF(Z751='Valori Consentiti - Table 1'!$W$6,1,0)+IF(AA751='Valori Consentiti - Table 1'!$Y$6,1,0)+IF(AB751='Valori Consentiti - Table 1'!$AA$6,1,0)+IF(AC751='Valori Consentiti - Table 1'!$AC$6,1,0)+IF(AD751='Valori Consentiti - Table 1'!$AE$6,1,0)+IF(AE751='Valori Consentiti - Table 1'!$AG$6,1,0)+IF(AF751='Valori Consentiti - Table 1'!$AI$6,1,0)+IF(AG751='Valori Consentiti - Table 1'!$AK$6,1,0)+IF(AH751='Valori Consentiti - Table 1'!$AM$6,1,0),IF(G751=2,IF(S751='Valori Consentiti - Table 1'!$I$7,1,0)+IF(T751='Valori Consentiti - Table 1'!$K$7,1,0)+IF(U751='Valori Consentiti - Table 1'!$M$7,1,0)+IF(V751='Valori Consentiti - Table 1'!$O$7,1,0)+IF(W751='Valori Consentiti - Table 1'!$Q$7,1,0)+IF(X751='Valori Consentiti - Table 1'!$S$7,1,0)+IF(Y751='Valori Consentiti - Table 1'!$U$7,1,0)+IF(Z751='Valori Consentiti - Table 1'!$W$7,1,0)+IF(AA751='Valori Consentiti - Table 1'!$Y$7,1,0)+IF(AB751='Valori Consentiti - Table 1'!$AA$7,1,0)+IF(AC751='Valori Consentiti - Table 1'!$AC$7,1,0)+IF(AD751='Valori Consentiti - Table 1'!$AE$7,1,0)+IF(AE751='Valori Consentiti - Table 1'!$AG$7,1,0)+IF(AF751='Valori Consentiti - Table 1'!$AI$7,1,0)+IF(AG751='Valori Consentiti - Table 1'!$AK$7,1,0)+IF(AH751='Valori Consentiti - Table 1'!$AM$7,1,0),IF(G751=3,IF(S751='Valori Consentiti - Table 1'!$I$8,1,0)+IF(T751='Valori Consentiti - Table 1'!$K$8,1,0)+IF(U751='Valori Consentiti - Table 1'!$M$8,1,0)+IF(V751='Valori Consentiti - Table 1'!$O$8,1,0)+IF(W751='Valori Consentiti - Table 1'!$Q$8,1,0)+IF(X751='Valori Consentiti - Table 1'!$S$8,1,0)+IF(Y751='Valori Consentiti - Table 1'!$U$8,1,0)+IF(Z751='Valori Consentiti - Table 1'!$W$8,1,0)+IF(AA751='Valori Consentiti - Table 1'!$Y$8,1,0)+IF(AB751='Valori Consentiti - Table 1'!$AA$8,1,0)+IF(AC751='Valori Consentiti - Table 1'!$AC$8,1,0)+IF(AD751='Valori Consentiti - Table 1'!$AE$8,1,0)+IF(AE751='Valori Consentiti - Table 1'!$AG$8,1,0)+IF(AF751='Valori Consentiti - Table 1'!$AI$8,1,0)+IF(AG751='Valori Consentiti - Table 1'!$AK$8,1,0)+IF(AH751='Valori Consentiti - Table 1'!$AM$8,1,0),IF(G751=4,IF(S751='Valori Consentiti - Table 1'!$I$9,1,0)+IF(T751='Valori Consentiti - Table 1'!$K$9,1,0)+IF(U751='Valori Consentiti - Table 1'!$M$9,1,0)+IF(V751='Valori Consentiti - Table 1'!$O$9,1,0)+IF(W751='Valori Consentiti - Table 1'!$Q$9,1,0)+IF(X751='Valori Consentiti - Table 1'!$S$9,1,0)+IF(Y751='Valori Consentiti - Table 1'!$U$9,1,0)+IF(Z751='Valori Consentiti - Table 1'!$W$9,1,0)+IF(AA751='Valori Consentiti - Table 1'!$Y$9,1,0)+IF(AB751='Valori Consentiti - Table 1'!$AA$9,1,0)+IF(AC751='Valori Consentiti - Table 1'!$AC$9,1,0)+IF(AD751='Valori Consentiti - Table 1'!$AE$9,1,0)+IF(AE751='Valori Consentiti - Table 1'!$AG$9,1,0)+IF(AF751='Valori Consentiti - Table 1'!$AI$9,1,0)+IF(AG751='Valori Consentiti - Table 1'!$AK$9,1,0)+IF(AH751='Valori Consentiti - Table 1'!$AM$9,1,0),))))</f>
        <v>0</v>
      </c>
      <c r="P751" s="16">
        <f t="shared" si="304"/>
        <v>16</v>
      </c>
      <c r="Q751" s="16">
        <f t="shared" si="301"/>
        <v>1</v>
      </c>
      <c r="R751" s="17"/>
      <c r="S751" s="24" t="str">
        <f t="shared" si="285"/>
        <v/>
      </c>
      <c r="T751" s="25" t="str">
        <f t="shared" si="286"/>
        <v/>
      </c>
      <c r="U751" s="25" t="str">
        <f t="shared" si="287"/>
        <v/>
      </c>
      <c r="V751" s="26" t="str">
        <f t="shared" si="288"/>
        <v/>
      </c>
      <c r="W751" s="27" t="str">
        <f t="shared" si="289"/>
        <v/>
      </c>
      <c r="X751" s="25" t="str">
        <f t="shared" si="290"/>
        <v/>
      </c>
      <c r="Y751" s="25" t="str">
        <f t="shared" si="291"/>
        <v/>
      </c>
      <c r="Z751" s="26" t="str">
        <f t="shared" si="292"/>
        <v/>
      </c>
      <c r="AA751" s="27" t="str">
        <f t="shared" si="293"/>
        <v/>
      </c>
      <c r="AB751" s="25" t="str">
        <f t="shared" si="294"/>
        <v/>
      </c>
      <c r="AC751" s="25" t="str">
        <f t="shared" si="295"/>
        <v/>
      </c>
      <c r="AD751" s="26" t="str">
        <f t="shared" si="296"/>
        <v/>
      </c>
      <c r="AE751" s="27" t="str">
        <f t="shared" si="297"/>
        <v/>
      </c>
      <c r="AF751" s="25" t="str">
        <f t="shared" si="298"/>
        <v/>
      </c>
      <c r="AG751" s="25" t="str">
        <f t="shared" si="299"/>
        <v/>
      </c>
      <c r="AH751" s="26" t="str">
        <f t="shared" si="300"/>
        <v/>
      </c>
      <c r="AI751" s="29" t="b">
        <f t="shared" si="305"/>
        <v>0</v>
      </c>
      <c r="AJ751" s="29" t="b">
        <f t="shared" si="306"/>
        <v>0</v>
      </c>
      <c r="AK751" s="29" t="b">
        <f t="shared" si="307"/>
        <v>0</v>
      </c>
      <c r="AL751" s="29" t="b">
        <f t="shared" si="308"/>
        <v>0</v>
      </c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</row>
    <row r="752" spans="1:252" s="37" customFormat="1" ht="18" customHeight="1">
      <c r="A752" s="31"/>
      <c r="B752" s="31"/>
      <c r="C752" s="41"/>
      <c r="D752" s="14"/>
      <c r="E752" s="18"/>
      <c r="F752" s="31"/>
      <c r="G752" s="14"/>
      <c r="H752" s="15"/>
      <c r="I752" s="15"/>
      <c r="J752" s="15"/>
      <c r="K752" s="15"/>
      <c r="L752" s="40">
        <f>IF(G752=1,IF(S752='Valori Consentiti - Table 1'!$I$6,5,IF(S752="X",1,0))+IF(T752='Valori Consentiti - Table 1'!$K$6,5,IF(T752="X",1,0))+IF(U752='Valori Consentiti - Table 1'!$M$6,5,IF(U752="X",1,0))+IF(V752='Valori Consentiti - Table 1'!$O$6,5,IF(V752="X",1,0))+IF(W752='Valori Consentiti - Table 1'!$Q$6,5,IF(W752="X",1,0))+IF(X752='Valori Consentiti - Table 1'!$S$6,5,IF(X752="X",1,0))+IF(Y752='Valori Consentiti - Table 1'!$U$6,5,IF(Y752="X",1,0))+IF(Z752='Valori Consentiti - Table 1'!$W$6,5,IF(Z752="X",1,0))+IF(AA752='Valori Consentiti - Table 1'!$Y$6,5,IF(AA752="X",1,0))+IF(AB752='Valori Consentiti - Table 1'!$AA$6,5,IF(AB752="X",1,0))+IF(AC752='Valori Consentiti - Table 1'!$AC$6,5,IF(AC752="X",1,0))+IF(AD752='Valori Consentiti - Table 1'!$AE$6,5,IF(AD752="X",1,0))+IF(AE752='Valori Consentiti - Table 1'!$AG$6,5,IF(AE752="X",1,0))+IF(AF752='Valori Consentiti - Table 1'!$AI$6,5,IF(AF752="X",1,0))+IF(AG752='Valori Consentiti - Table 1'!$AK$6,5,IF(AG752="X",1,0))+IF(AH752='Valori Consentiti - Table 1'!$AM$6,5,IF(AH752="X",1,0)),IF(G752=2,IF(S752='Valori Consentiti - Table 1'!$I$7,5,IF(S752="X",1,0))+IF(T752='Valori Consentiti - Table 1'!$K$7,5,IF(T752="X",1,0))+IF(U752='Valori Consentiti - Table 1'!$M$7,5,IF(U752="X",1,0))+IF(V752='Valori Consentiti - Table 1'!$O$7,5,IF(V752="X",1,0))+IF(W752='Valori Consentiti - Table 1'!$Q$7,5,IF(W752="X",1,0))+IF(X752='Valori Consentiti - Table 1'!$S$7,5,IF(X752="X",1,0))+IF(Y752='Valori Consentiti - Table 1'!$U$7,5,IF(Y752="X",1,0))+IF(Z752='Valori Consentiti - Table 1'!$W$7,5,IF(Z752="X",1,0))+IF(AA752='Valori Consentiti - Table 1'!$Y$7,5,IF(AA752="X",1,0))+IF(AB752='Valori Consentiti - Table 1'!$AA$7,5,IF(AB752="X",1,0))+IF(AC752='Valori Consentiti - Table 1'!$AC$7,5,IF(AC752="X",1,0))+IF(AD752='Valori Consentiti - Table 1'!$AE$7,5,IF(AD752="X",1,0))+IF(AE752='Valori Consentiti - Table 1'!$AG$7,5,IF(AE752="X",1,0))+IF(AF752='Valori Consentiti - Table 1'!$AI$7,5,IF(AF752="X",1,0))+IF(AG752='Valori Consentiti - Table 1'!$AK$7,5,IF(AG752="X",1,0))+IF(AH752='Valori Consentiti - Table 1'!$AM$7,5,IF(AH752="X",1,0)),IF(G752=3,IF(S752='Valori Consentiti - Table 1'!$I$8,5,IF(S752="X",1,0))+IF(T752='Valori Consentiti - Table 1'!$K$8,5,IF(T752="X",1,0))+IF(U752='Valori Consentiti - Table 1'!$M$8,5,IF(U752="X",1,0))+IF(V752='Valori Consentiti - Table 1'!$O$8,5,IF(V752="X",1,0))+IF(W752='Valori Consentiti - Table 1'!$Q$8,5,IF(W752="X",1,0))+IF(X752='Valori Consentiti - Table 1'!$S$8,5,IF(X752="X",1,0))+IF(Y752='Valori Consentiti - Table 1'!$U$8,5,IF(Y752="X",1,0))+IF(Z752='Valori Consentiti - Table 1'!$W$8,5,IF(Z752="X",1,0))+IF(AA752='Valori Consentiti - Table 1'!$Y$8,5,IF(AA752="X",1,0))+IF(AB752='Valori Consentiti - Table 1'!$AA$8,5,IF(AB752="X",1,0))+IF(AC752='Valori Consentiti - Table 1'!$AC$8,5,IF(AC752="X",1,0))+IF(AD752='Valori Consentiti - Table 1'!$AE$8,5,IF(AD752="X",1,0))+IF(AE752='Valori Consentiti - Table 1'!$AG$8,5,IF(AE752="X",1,0))+IF(AF752='Valori Consentiti - Table 1'!$AI$8,5,IF(AF752="X",1,0))+IF(AG752='Valori Consentiti - Table 1'!$AK$8,5,IF(AG752="X",1,0))+IF(AH752='Valori Consentiti - Table 1'!$AM$8,5,IF(AH752="X",1,0)),IF(G752=4,IF(S752='Valori Consentiti - Table 1'!$I$9,5,IF(S752="X",1,0))+IF(T752='Valori Consentiti - Table 1'!$K$9,5,IF(T752="X",1,0))+IF(U752='Valori Consentiti - Table 1'!$M$9,5,IF(U752="X",1,0))+IF(V752='Valori Consentiti - Table 1'!$O$9,5,IF(V752="X",1,0))+IF(W752='Valori Consentiti - Table 1'!$Q$9,5,IF(W752="X",1,0))+IF(X752='Valori Consentiti - Table 1'!$S$9,5,IF(X752="X",1,0))+IF(Y752='Valori Consentiti - Table 1'!$U$9,5,IF(Y752="X",1,0))+IF(Z752='Valori Consentiti - Table 1'!$W$9,5,IF(Z752="X",1,0))+IF(AA752='Valori Consentiti - Table 1'!$Y$9,5,IF(AA752="X",1,0))+IF(AB752='Valori Consentiti - Table 1'!$AA$9,5,IF(AB752="X",1,0))+IF(AC752='Valori Consentiti - Table 1'!$AC$9,5,IF(AC752="X",1,0))+IF(AD752='Valori Consentiti - Table 1'!$AE$9,5,IF(AD752="X",1,0))+IF(AE752='Valori Consentiti - Table 1'!$AG$9,5,IF(AE752="X",1,0))+IF(AF752='Valori Consentiti - Table 1'!$AI$9,5,IF(AF752="X",1,0))+IF(AG752='Valori Consentiti - Table 1'!$AK$9,5,IF(AG752="X",1,0))+IF(AH752='Valori Consentiti - Table 1'!$AM$9,5,IF(AH752="X",1,0)),))))</f>
        <v>0</v>
      </c>
      <c r="M752" s="16">
        <f t="shared" si="302"/>
        <v>0</v>
      </c>
      <c r="N752" s="16">
        <f t="shared" si="303"/>
        <v>16</v>
      </c>
      <c r="O752" s="16">
        <f>IF(G752=1,IF(S752='Valori Consentiti - Table 1'!$I$6,1,0)+IF(T752='Valori Consentiti - Table 1'!$K$6,1,0)+IF(U752='Valori Consentiti - Table 1'!$M$6,1,0)+IF(V752='Valori Consentiti - Table 1'!$O$6,1,0)+IF(W752='Valori Consentiti - Table 1'!$Q$6,1,0)+IF(X752='Valori Consentiti - Table 1'!$S$6,1,0)+IF(Y752='Valori Consentiti - Table 1'!$U$6,1,0)+IF(Z752='Valori Consentiti - Table 1'!$W$6,1,0)+IF(AA752='Valori Consentiti - Table 1'!$Y$6,1,0)+IF(AB752='Valori Consentiti - Table 1'!$AA$6,1,0)+IF(AC752='Valori Consentiti - Table 1'!$AC$6,1,0)+IF(AD752='Valori Consentiti - Table 1'!$AE$6,1,0)+IF(AE752='Valori Consentiti - Table 1'!$AG$6,1,0)+IF(AF752='Valori Consentiti - Table 1'!$AI$6,1,0)+IF(AG752='Valori Consentiti - Table 1'!$AK$6,1,0)+IF(AH752='Valori Consentiti - Table 1'!$AM$6,1,0),IF(G752=2,IF(S752='Valori Consentiti - Table 1'!$I$7,1,0)+IF(T752='Valori Consentiti - Table 1'!$K$7,1,0)+IF(U752='Valori Consentiti - Table 1'!$M$7,1,0)+IF(V752='Valori Consentiti - Table 1'!$O$7,1,0)+IF(W752='Valori Consentiti - Table 1'!$Q$7,1,0)+IF(X752='Valori Consentiti - Table 1'!$S$7,1,0)+IF(Y752='Valori Consentiti - Table 1'!$U$7,1,0)+IF(Z752='Valori Consentiti - Table 1'!$W$7,1,0)+IF(AA752='Valori Consentiti - Table 1'!$Y$7,1,0)+IF(AB752='Valori Consentiti - Table 1'!$AA$7,1,0)+IF(AC752='Valori Consentiti - Table 1'!$AC$7,1,0)+IF(AD752='Valori Consentiti - Table 1'!$AE$7,1,0)+IF(AE752='Valori Consentiti - Table 1'!$AG$7,1,0)+IF(AF752='Valori Consentiti - Table 1'!$AI$7,1,0)+IF(AG752='Valori Consentiti - Table 1'!$AK$7,1,0)+IF(AH752='Valori Consentiti - Table 1'!$AM$7,1,0),IF(G752=3,IF(S752='Valori Consentiti - Table 1'!$I$8,1,0)+IF(T752='Valori Consentiti - Table 1'!$K$8,1,0)+IF(U752='Valori Consentiti - Table 1'!$M$8,1,0)+IF(V752='Valori Consentiti - Table 1'!$O$8,1,0)+IF(W752='Valori Consentiti - Table 1'!$Q$8,1,0)+IF(X752='Valori Consentiti - Table 1'!$S$8,1,0)+IF(Y752='Valori Consentiti - Table 1'!$U$8,1,0)+IF(Z752='Valori Consentiti - Table 1'!$W$8,1,0)+IF(AA752='Valori Consentiti - Table 1'!$Y$8,1,0)+IF(AB752='Valori Consentiti - Table 1'!$AA$8,1,0)+IF(AC752='Valori Consentiti - Table 1'!$AC$8,1,0)+IF(AD752='Valori Consentiti - Table 1'!$AE$8,1,0)+IF(AE752='Valori Consentiti - Table 1'!$AG$8,1,0)+IF(AF752='Valori Consentiti - Table 1'!$AI$8,1,0)+IF(AG752='Valori Consentiti - Table 1'!$AK$8,1,0)+IF(AH752='Valori Consentiti - Table 1'!$AM$8,1,0),IF(G752=4,IF(S752='Valori Consentiti - Table 1'!$I$9,1,0)+IF(T752='Valori Consentiti - Table 1'!$K$9,1,0)+IF(U752='Valori Consentiti - Table 1'!$M$9,1,0)+IF(V752='Valori Consentiti - Table 1'!$O$9,1,0)+IF(W752='Valori Consentiti - Table 1'!$Q$9,1,0)+IF(X752='Valori Consentiti - Table 1'!$S$9,1,0)+IF(Y752='Valori Consentiti - Table 1'!$U$9,1,0)+IF(Z752='Valori Consentiti - Table 1'!$W$9,1,0)+IF(AA752='Valori Consentiti - Table 1'!$Y$9,1,0)+IF(AB752='Valori Consentiti - Table 1'!$AA$9,1,0)+IF(AC752='Valori Consentiti - Table 1'!$AC$9,1,0)+IF(AD752='Valori Consentiti - Table 1'!$AE$9,1,0)+IF(AE752='Valori Consentiti - Table 1'!$AG$9,1,0)+IF(AF752='Valori Consentiti - Table 1'!$AI$9,1,0)+IF(AG752='Valori Consentiti - Table 1'!$AK$9,1,0)+IF(AH752='Valori Consentiti - Table 1'!$AM$9,1,0),))))</f>
        <v>0</v>
      </c>
      <c r="P752" s="16">
        <f t="shared" si="304"/>
        <v>16</v>
      </c>
      <c r="Q752" s="16">
        <f t="shared" si="301"/>
        <v>1</v>
      </c>
      <c r="R752" s="17"/>
      <c r="S752" s="24" t="str">
        <f t="shared" si="285"/>
        <v/>
      </c>
      <c r="T752" s="25" t="str">
        <f t="shared" si="286"/>
        <v/>
      </c>
      <c r="U752" s="25" t="str">
        <f t="shared" si="287"/>
        <v/>
      </c>
      <c r="V752" s="26" t="str">
        <f t="shared" si="288"/>
        <v/>
      </c>
      <c r="W752" s="27" t="str">
        <f t="shared" si="289"/>
        <v/>
      </c>
      <c r="X752" s="25" t="str">
        <f t="shared" si="290"/>
        <v/>
      </c>
      <c r="Y752" s="25" t="str">
        <f t="shared" si="291"/>
        <v/>
      </c>
      <c r="Z752" s="26" t="str">
        <f t="shared" si="292"/>
        <v/>
      </c>
      <c r="AA752" s="27" t="str">
        <f t="shared" si="293"/>
        <v/>
      </c>
      <c r="AB752" s="25" t="str">
        <f t="shared" si="294"/>
        <v/>
      </c>
      <c r="AC752" s="25" t="str">
        <f t="shared" si="295"/>
        <v/>
      </c>
      <c r="AD752" s="26" t="str">
        <f t="shared" si="296"/>
        <v/>
      </c>
      <c r="AE752" s="27" t="str">
        <f t="shared" si="297"/>
        <v/>
      </c>
      <c r="AF752" s="25" t="str">
        <f t="shared" si="298"/>
        <v/>
      </c>
      <c r="AG752" s="25" t="str">
        <f t="shared" si="299"/>
        <v/>
      </c>
      <c r="AH752" s="26" t="str">
        <f t="shared" si="300"/>
        <v/>
      </c>
      <c r="AI752" s="29" t="b">
        <f t="shared" si="305"/>
        <v>0</v>
      </c>
      <c r="AJ752" s="29" t="b">
        <f t="shared" si="306"/>
        <v>0</v>
      </c>
      <c r="AK752" s="29" t="b">
        <f t="shared" si="307"/>
        <v>0</v>
      </c>
      <c r="AL752" s="29" t="b">
        <f t="shared" si="308"/>
        <v>0</v>
      </c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</row>
    <row r="753" spans="1:252" s="37" customFormat="1" ht="18" customHeight="1">
      <c r="A753" s="31"/>
      <c r="B753" s="31"/>
      <c r="C753" s="41"/>
      <c r="D753" s="14"/>
      <c r="E753" s="18"/>
      <c r="F753" s="31"/>
      <c r="G753" s="14"/>
      <c r="H753" s="15"/>
      <c r="I753" s="15"/>
      <c r="J753" s="15"/>
      <c r="K753" s="15"/>
      <c r="L753" s="40">
        <f>IF(G753=1,IF(S753='Valori Consentiti - Table 1'!$I$6,5,IF(S753="X",1,0))+IF(T753='Valori Consentiti - Table 1'!$K$6,5,IF(T753="X",1,0))+IF(U753='Valori Consentiti - Table 1'!$M$6,5,IF(U753="X",1,0))+IF(V753='Valori Consentiti - Table 1'!$O$6,5,IF(V753="X",1,0))+IF(W753='Valori Consentiti - Table 1'!$Q$6,5,IF(W753="X",1,0))+IF(X753='Valori Consentiti - Table 1'!$S$6,5,IF(X753="X",1,0))+IF(Y753='Valori Consentiti - Table 1'!$U$6,5,IF(Y753="X",1,0))+IF(Z753='Valori Consentiti - Table 1'!$W$6,5,IF(Z753="X",1,0))+IF(AA753='Valori Consentiti - Table 1'!$Y$6,5,IF(AA753="X",1,0))+IF(AB753='Valori Consentiti - Table 1'!$AA$6,5,IF(AB753="X",1,0))+IF(AC753='Valori Consentiti - Table 1'!$AC$6,5,IF(AC753="X",1,0))+IF(AD753='Valori Consentiti - Table 1'!$AE$6,5,IF(AD753="X",1,0))+IF(AE753='Valori Consentiti - Table 1'!$AG$6,5,IF(AE753="X",1,0))+IF(AF753='Valori Consentiti - Table 1'!$AI$6,5,IF(AF753="X",1,0))+IF(AG753='Valori Consentiti - Table 1'!$AK$6,5,IF(AG753="X",1,0))+IF(AH753='Valori Consentiti - Table 1'!$AM$6,5,IF(AH753="X",1,0)),IF(G753=2,IF(S753='Valori Consentiti - Table 1'!$I$7,5,IF(S753="X",1,0))+IF(T753='Valori Consentiti - Table 1'!$K$7,5,IF(T753="X",1,0))+IF(U753='Valori Consentiti - Table 1'!$M$7,5,IF(U753="X",1,0))+IF(V753='Valori Consentiti - Table 1'!$O$7,5,IF(V753="X",1,0))+IF(W753='Valori Consentiti - Table 1'!$Q$7,5,IF(W753="X",1,0))+IF(X753='Valori Consentiti - Table 1'!$S$7,5,IF(X753="X",1,0))+IF(Y753='Valori Consentiti - Table 1'!$U$7,5,IF(Y753="X",1,0))+IF(Z753='Valori Consentiti - Table 1'!$W$7,5,IF(Z753="X",1,0))+IF(AA753='Valori Consentiti - Table 1'!$Y$7,5,IF(AA753="X",1,0))+IF(AB753='Valori Consentiti - Table 1'!$AA$7,5,IF(AB753="X",1,0))+IF(AC753='Valori Consentiti - Table 1'!$AC$7,5,IF(AC753="X",1,0))+IF(AD753='Valori Consentiti - Table 1'!$AE$7,5,IF(AD753="X",1,0))+IF(AE753='Valori Consentiti - Table 1'!$AG$7,5,IF(AE753="X",1,0))+IF(AF753='Valori Consentiti - Table 1'!$AI$7,5,IF(AF753="X",1,0))+IF(AG753='Valori Consentiti - Table 1'!$AK$7,5,IF(AG753="X",1,0))+IF(AH753='Valori Consentiti - Table 1'!$AM$7,5,IF(AH753="X",1,0)),IF(G753=3,IF(S753='Valori Consentiti - Table 1'!$I$8,5,IF(S753="X",1,0))+IF(T753='Valori Consentiti - Table 1'!$K$8,5,IF(T753="X",1,0))+IF(U753='Valori Consentiti - Table 1'!$M$8,5,IF(U753="X",1,0))+IF(V753='Valori Consentiti - Table 1'!$O$8,5,IF(V753="X",1,0))+IF(W753='Valori Consentiti - Table 1'!$Q$8,5,IF(W753="X",1,0))+IF(X753='Valori Consentiti - Table 1'!$S$8,5,IF(X753="X",1,0))+IF(Y753='Valori Consentiti - Table 1'!$U$8,5,IF(Y753="X",1,0))+IF(Z753='Valori Consentiti - Table 1'!$W$8,5,IF(Z753="X",1,0))+IF(AA753='Valori Consentiti - Table 1'!$Y$8,5,IF(AA753="X",1,0))+IF(AB753='Valori Consentiti - Table 1'!$AA$8,5,IF(AB753="X",1,0))+IF(AC753='Valori Consentiti - Table 1'!$AC$8,5,IF(AC753="X",1,0))+IF(AD753='Valori Consentiti - Table 1'!$AE$8,5,IF(AD753="X",1,0))+IF(AE753='Valori Consentiti - Table 1'!$AG$8,5,IF(AE753="X",1,0))+IF(AF753='Valori Consentiti - Table 1'!$AI$8,5,IF(AF753="X",1,0))+IF(AG753='Valori Consentiti - Table 1'!$AK$8,5,IF(AG753="X",1,0))+IF(AH753='Valori Consentiti - Table 1'!$AM$8,5,IF(AH753="X",1,0)),IF(G753=4,IF(S753='Valori Consentiti - Table 1'!$I$9,5,IF(S753="X",1,0))+IF(T753='Valori Consentiti - Table 1'!$K$9,5,IF(T753="X",1,0))+IF(U753='Valori Consentiti - Table 1'!$M$9,5,IF(U753="X",1,0))+IF(V753='Valori Consentiti - Table 1'!$O$9,5,IF(V753="X",1,0))+IF(W753='Valori Consentiti - Table 1'!$Q$9,5,IF(W753="X",1,0))+IF(X753='Valori Consentiti - Table 1'!$S$9,5,IF(X753="X",1,0))+IF(Y753='Valori Consentiti - Table 1'!$U$9,5,IF(Y753="X",1,0))+IF(Z753='Valori Consentiti - Table 1'!$W$9,5,IF(Z753="X",1,0))+IF(AA753='Valori Consentiti - Table 1'!$Y$9,5,IF(AA753="X",1,0))+IF(AB753='Valori Consentiti - Table 1'!$AA$9,5,IF(AB753="X",1,0))+IF(AC753='Valori Consentiti - Table 1'!$AC$9,5,IF(AC753="X",1,0))+IF(AD753='Valori Consentiti - Table 1'!$AE$9,5,IF(AD753="X",1,0))+IF(AE753='Valori Consentiti - Table 1'!$AG$9,5,IF(AE753="X",1,0))+IF(AF753='Valori Consentiti - Table 1'!$AI$9,5,IF(AF753="X",1,0))+IF(AG753='Valori Consentiti - Table 1'!$AK$9,5,IF(AG753="X",1,0))+IF(AH753='Valori Consentiti - Table 1'!$AM$9,5,IF(AH753="X",1,0)),))))</f>
        <v>0</v>
      </c>
      <c r="M753" s="16">
        <f t="shared" si="302"/>
        <v>0</v>
      </c>
      <c r="N753" s="16">
        <f t="shared" si="303"/>
        <v>16</v>
      </c>
      <c r="O753" s="16">
        <f>IF(G753=1,IF(S753='Valori Consentiti - Table 1'!$I$6,1,0)+IF(T753='Valori Consentiti - Table 1'!$K$6,1,0)+IF(U753='Valori Consentiti - Table 1'!$M$6,1,0)+IF(V753='Valori Consentiti - Table 1'!$O$6,1,0)+IF(W753='Valori Consentiti - Table 1'!$Q$6,1,0)+IF(X753='Valori Consentiti - Table 1'!$S$6,1,0)+IF(Y753='Valori Consentiti - Table 1'!$U$6,1,0)+IF(Z753='Valori Consentiti - Table 1'!$W$6,1,0)+IF(AA753='Valori Consentiti - Table 1'!$Y$6,1,0)+IF(AB753='Valori Consentiti - Table 1'!$AA$6,1,0)+IF(AC753='Valori Consentiti - Table 1'!$AC$6,1,0)+IF(AD753='Valori Consentiti - Table 1'!$AE$6,1,0)+IF(AE753='Valori Consentiti - Table 1'!$AG$6,1,0)+IF(AF753='Valori Consentiti - Table 1'!$AI$6,1,0)+IF(AG753='Valori Consentiti - Table 1'!$AK$6,1,0)+IF(AH753='Valori Consentiti - Table 1'!$AM$6,1,0),IF(G753=2,IF(S753='Valori Consentiti - Table 1'!$I$7,1,0)+IF(T753='Valori Consentiti - Table 1'!$K$7,1,0)+IF(U753='Valori Consentiti - Table 1'!$M$7,1,0)+IF(V753='Valori Consentiti - Table 1'!$O$7,1,0)+IF(W753='Valori Consentiti - Table 1'!$Q$7,1,0)+IF(X753='Valori Consentiti - Table 1'!$S$7,1,0)+IF(Y753='Valori Consentiti - Table 1'!$U$7,1,0)+IF(Z753='Valori Consentiti - Table 1'!$W$7,1,0)+IF(AA753='Valori Consentiti - Table 1'!$Y$7,1,0)+IF(AB753='Valori Consentiti - Table 1'!$AA$7,1,0)+IF(AC753='Valori Consentiti - Table 1'!$AC$7,1,0)+IF(AD753='Valori Consentiti - Table 1'!$AE$7,1,0)+IF(AE753='Valori Consentiti - Table 1'!$AG$7,1,0)+IF(AF753='Valori Consentiti - Table 1'!$AI$7,1,0)+IF(AG753='Valori Consentiti - Table 1'!$AK$7,1,0)+IF(AH753='Valori Consentiti - Table 1'!$AM$7,1,0),IF(G753=3,IF(S753='Valori Consentiti - Table 1'!$I$8,1,0)+IF(T753='Valori Consentiti - Table 1'!$K$8,1,0)+IF(U753='Valori Consentiti - Table 1'!$M$8,1,0)+IF(V753='Valori Consentiti - Table 1'!$O$8,1,0)+IF(W753='Valori Consentiti - Table 1'!$Q$8,1,0)+IF(X753='Valori Consentiti - Table 1'!$S$8,1,0)+IF(Y753='Valori Consentiti - Table 1'!$U$8,1,0)+IF(Z753='Valori Consentiti - Table 1'!$W$8,1,0)+IF(AA753='Valori Consentiti - Table 1'!$Y$8,1,0)+IF(AB753='Valori Consentiti - Table 1'!$AA$8,1,0)+IF(AC753='Valori Consentiti - Table 1'!$AC$8,1,0)+IF(AD753='Valori Consentiti - Table 1'!$AE$8,1,0)+IF(AE753='Valori Consentiti - Table 1'!$AG$8,1,0)+IF(AF753='Valori Consentiti - Table 1'!$AI$8,1,0)+IF(AG753='Valori Consentiti - Table 1'!$AK$8,1,0)+IF(AH753='Valori Consentiti - Table 1'!$AM$8,1,0),IF(G753=4,IF(S753='Valori Consentiti - Table 1'!$I$9,1,0)+IF(T753='Valori Consentiti - Table 1'!$K$9,1,0)+IF(U753='Valori Consentiti - Table 1'!$M$9,1,0)+IF(V753='Valori Consentiti - Table 1'!$O$9,1,0)+IF(W753='Valori Consentiti - Table 1'!$Q$9,1,0)+IF(X753='Valori Consentiti - Table 1'!$S$9,1,0)+IF(Y753='Valori Consentiti - Table 1'!$U$9,1,0)+IF(Z753='Valori Consentiti - Table 1'!$W$9,1,0)+IF(AA753='Valori Consentiti - Table 1'!$Y$9,1,0)+IF(AB753='Valori Consentiti - Table 1'!$AA$9,1,0)+IF(AC753='Valori Consentiti - Table 1'!$AC$9,1,0)+IF(AD753='Valori Consentiti - Table 1'!$AE$9,1,0)+IF(AE753='Valori Consentiti - Table 1'!$AG$9,1,0)+IF(AF753='Valori Consentiti - Table 1'!$AI$9,1,0)+IF(AG753='Valori Consentiti - Table 1'!$AK$9,1,0)+IF(AH753='Valori Consentiti - Table 1'!$AM$9,1,0),))))</f>
        <v>0</v>
      </c>
      <c r="P753" s="16">
        <f t="shared" si="304"/>
        <v>16</v>
      </c>
      <c r="Q753" s="16">
        <f t="shared" si="301"/>
        <v>1</v>
      </c>
      <c r="R753" s="17"/>
      <c r="S753" s="24" t="str">
        <f t="shared" si="285"/>
        <v/>
      </c>
      <c r="T753" s="25" t="str">
        <f t="shared" si="286"/>
        <v/>
      </c>
      <c r="U753" s="25" t="str">
        <f t="shared" si="287"/>
        <v/>
      </c>
      <c r="V753" s="26" t="str">
        <f t="shared" si="288"/>
        <v/>
      </c>
      <c r="W753" s="27" t="str">
        <f t="shared" si="289"/>
        <v/>
      </c>
      <c r="X753" s="25" t="str">
        <f t="shared" si="290"/>
        <v/>
      </c>
      <c r="Y753" s="25" t="str">
        <f t="shared" si="291"/>
        <v/>
      </c>
      <c r="Z753" s="26" t="str">
        <f t="shared" si="292"/>
        <v/>
      </c>
      <c r="AA753" s="27" t="str">
        <f t="shared" si="293"/>
        <v/>
      </c>
      <c r="AB753" s="25" t="str">
        <f t="shared" si="294"/>
        <v/>
      </c>
      <c r="AC753" s="25" t="str">
        <f t="shared" si="295"/>
        <v/>
      </c>
      <c r="AD753" s="26" t="str">
        <f t="shared" si="296"/>
        <v/>
      </c>
      <c r="AE753" s="27" t="str">
        <f t="shared" si="297"/>
        <v/>
      </c>
      <c r="AF753" s="25" t="str">
        <f t="shared" si="298"/>
        <v/>
      </c>
      <c r="AG753" s="25" t="str">
        <f t="shared" si="299"/>
        <v/>
      </c>
      <c r="AH753" s="26" t="str">
        <f t="shared" si="300"/>
        <v/>
      </c>
      <c r="AI753" s="29" t="b">
        <f t="shared" si="305"/>
        <v>0</v>
      </c>
      <c r="AJ753" s="29" t="b">
        <f t="shared" si="306"/>
        <v>0</v>
      </c>
      <c r="AK753" s="29" t="b">
        <f t="shared" si="307"/>
        <v>0</v>
      </c>
      <c r="AL753" s="29" t="b">
        <f t="shared" si="308"/>
        <v>0</v>
      </c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</row>
    <row r="754" spans="1:252" s="37" customFormat="1" ht="18" customHeight="1">
      <c r="A754" s="31"/>
      <c r="B754" s="31"/>
      <c r="C754" s="41"/>
      <c r="D754" s="14"/>
      <c r="E754" s="18"/>
      <c r="F754" s="31"/>
      <c r="G754" s="14"/>
      <c r="H754" s="15"/>
      <c r="I754" s="15"/>
      <c r="J754" s="15"/>
      <c r="K754" s="15"/>
      <c r="L754" s="40">
        <f>IF(G754=1,IF(S754='Valori Consentiti - Table 1'!$I$6,5,IF(S754="X",1,0))+IF(T754='Valori Consentiti - Table 1'!$K$6,5,IF(T754="X",1,0))+IF(U754='Valori Consentiti - Table 1'!$M$6,5,IF(U754="X",1,0))+IF(V754='Valori Consentiti - Table 1'!$O$6,5,IF(V754="X",1,0))+IF(W754='Valori Consentiti - Table 1'!$Q$6,5,IF(W754="X",1,0))+IF(X754='Valori Consentiti - Table 1'!$S$6,5,IF(X754="X",1,0))+IF(Y754='Valori Consentiti - Table 1'!$U$6,5,IF(Y754="X",1,0))+IF(Z754='Valori Consentiti - Table 1'!$W$6,5,IF(Z754="X",1,0))+IF(AA754='Valori Consentiti - Table 1'!$Y$6,5,IF(AA754="X",1,0))+IF(AB754='Valori Consentiti - Table 1'!$AA$6,5,IF(AB754="X",1,0))+IF(AC754='Valori Consentiti - Table 1'!$AC$6,5,IF(AC754="X",1,0))+IF(AD754='Valori Consentiti - Table 1'!$AE$6,5,IF(AD754="X",1,0))+IF(AE754='Valori Consentiti - Table 1'!$AG$6,5,IF(AE754="X",1,0))+IF(AF754='Valori Consentiti - Table 1'!$AI$6,5,IF(AF754="X",1,0))+IF(AG754='Valori Consentiti - Table 1'!$AK$6,5,IF(AG754="X",1,0))+IF(AH754='Valori Consentiti - Table 1'!$AM$6,5,IF(AH754="X",1,0)),IF(G754=2,IF(S754='Valori Consentiti - Table 1'!$I$7,5,IF(S754="X",1,0))+IF(T754='Valori Consentiti - Table 1'!$K$7,5,IF(T754="X",1,0))+IF(U754='Valori Consentiti - Table 1'!$M$7,5,IF(U754="X",1,0))+IF(V754='Valori Consentiti - Table 1'!$O$7,5,IF(V754="X",1,0))+IF(W754='Valori Consentiti - Table 1'!$Q$7,5,IF(W754="X",1,0))+IF(X754='Valori Consentiti - Table 1'!$S$7,5,IF(X754="X",1,0))+IF(Y754='Valori Consentiti - Table 1'!$U$7,5,IF(Y754="X",1,0))+IF(Z754='Valori Consentiti - Table 1'!$W$7,5,IF(Z754="X",1,0))+IF(AA754='Valori Consentiti - Table 1'!$Y$7,5,IF(AA754="X",1,0))+IF(AB754='Valori Consentiti - Table 1'!$AA$7,5,IF(AB754="X",1,0))+IF(AC754='Valori Consentiti - Table 1'!$AC$7,5,IF(AC754="X",1,0))+IF(AD754='Valori Consentiti - Table 1'!$AE$7,5,IF(AD754="X",1,0))+IF(AE754='Valori Consentiti - Table 1'!$AG$7,5,IF(AE754="X",1,0))+IF(AF754='Valori Consentiti - Table 1'!$AI$7,5,IF(AF754="X",1,0))+IF(AG754='Valori Consentiti - Table 1'!$AK$7,5,IF(AG754="X",1,0))+IF(AH754='Valori Consentiti - Table 1'!$AM$7,5,IF(AH754="X",1,0)),IF(G754=3,IF(S754='Valori Consentiti - Table 1'!$I$8,5,IF(S754="X",1,0))+IF(T754='Valori Consentiti - Table 1'!$K$8,5,IF(T754="X",1,0))+IF(U754='Valori Consentiti - Table 1'!$M$8,5,IF(U754="X",1,0))+IF(V754='Valori Consentiti - Table 1'!$O$8,5,IF(V754="X",1,0))+IF(W754='Valori Consentiti - Table 1'!$Q$8,5,IF(W754="X",1,0))+IF(X754='Valori Consentiti - Table 1'!$S$8,5,IF(X754="X",1,0))+IF(Y754='Valori Consentiti - Table 1'!$U$8,5,IF(Y754="X",1,0))+IF(Z754='Valori Consentiti - Table 1'!$W$8,5,IF(Z754="X",1,0))+IF(AA754='Valori Consentiti - Table 1'!$Y$8,5,IF(AA754="X",1,0))+IF(AB754='Valori Consentiti - Table 1'!$AA$8,5,IF(AB754="X",1,0))+IF(AC754='Valori Consentiti - Table 1'!$AC$8,5,IF(AC754="X",1,0))+IF(AD754='Valori Consentiti - Table 1'!$AE$8,5,IF(AD754="X",1,0))+IF(AE754='Valori Consentiti - Table 1'!$AG$8,5,IF(AE754="X",1,0))+IF(AF754='Valori Consentiti - Table 1'!$AI$8,5,IF(AF754="X",1,0))+IF(AG754='Valori Consentiti - Table 1'!$AK$8,5,IF(AG754="X",1,0))+IF(AH754='Valori Consentiti - Table 1'!$AM$8,5,IF(AH754="X",1,0)),IF(G754=4,IF(S754='Valori Consentiti - Table 1'!$I$9,5,IF(S754="X",1,0))+IF(T754='Valori Consentiti - Table 1'!$K$9,5,IF(T754="X",1,0))+IF(U754='Valori Consentiti - Table 1'!$M$9,5,IF(U754="X",1,0))+IF(V754='Valori Consentiti - Table 1'!$O$9,5,IF(V754="X",1,0))+IF(W754='Valori Consentiti - Table 1'!$Q$9,5,IF(W754="X",1,0))+IF(X754='Valori Consentiti - Table 1'!$S$9,5,IF(X754="X",1,0))+IF(Y754='Valori Consentiti - Table 1'!$U$9,5,IF(Y754="X",1,0))+IF(Z754='Valori Consentiti - Table 1'!$W$9,5,IF(Z754="X",1,0))+IF(AA754='Valori Consentiti - Table 1'!$Y$9,5,IF(AA754="X",1,0))+IF(AB754='Valori Consentiti - Table 1'!$AA$9,5,IF(AB754="X",1,0))+IF(AC754='Valori Consentiti - Table 1'!$AC$9,5,IF(AC754="X",1,0))+IF(AD754='Valori Consentiti - Table 1'!$AE$9,5,IF(AD754="X",1,0))+IF(AE754='Valori Consentiti - Table 1'!$AG$9,5,IF(AE754="X",1,0))+IF(AF754='Valori Consentiti - Table 1'!$AI$9,5,IF(AF754="X",1,0))+IF(AG754='Valori Consentiti - Table 1'!$AK$9,5,IF(AG754="X",1,0))+IF(AH754='Valori Consentiti - Table 1'!$AM$9,5,IF(AH754="X",1,0)),))))</f>
        <v>0</v>
      </c>
      <c r="M754" s="16">
        <f t="shared" si="302"/>
        <v>0</v>
      </c>
      <c r="N754" s="16">
        <f t="shared" si="303"/>
        <v>16</v>
      </c>
      <c r="O754" s="16">
        <f>IF(G754=1,IF(S754='Valori Consentiti - Table 1'!$I$6,1,0)+IF(T754='Valori Consentiti - Table 1'!$K$6,1,0)+IF(U754='Valori Consentiti - Table 1'!$M$6,1,0)+IF(V754='Valori Consentiti - Table 1'!$O$6,1,0)+IF(W754='Valori Consentiti - Table 1'!$Q$6,1,0)+IF(X754='Valori Consentiti - Table 1'!$S$6,1,0)+IF(Y754='Valori Consentiti - Table 1'!$U$6,1,0)+IF(Z754='Valori Consentiti - Table 1'!$W$6,1,0)+IF(AA754='Valori Consentiti - Table 1'!$Y$6,1,0)+IF(AB754='Valori Consentiti - Table 1'!$AA$6,1,0)+IF(AC754='Valori Consentiti - Table 1'!$AC$6,1,0)+IF(AD754='Valori Consentiti - Table 1'!$AE$6,1,0)+IF(AE754='Valori Consentiti - Table 1'!$AG$6,1,0)+IF(AF754='Valori Consentiti - Table 1'!$AI$6,1,0)+IF(AG754='Valori Consentiti - Table 1'!$AK$6,1,0)+IF(AH754='Valori Consentiti - Table 1'!$AM$6,1,0),IF(G754=2,IF(S754='Valori Consentiti - Table 1'!$I$7,1,0)+IF(T754='Valori Consentiti - Table 1'!$K$7,1,0)+IF(U754='Valori Consentiti - Table 1'!$M$7,1,0)+IF(V754='Valori Consentiti - Table 1'!$O$7,1,0)+IF(W754='Valori Consentiti - Table 1'!$Q$7,1,0)+IF(X754='Valori Consentiti - Table 1'!$S$7,1,0)+IF(Y754='Valori Consentiti - Table 1'!$U$7,1,0)+IF(Z754='Valori Consentiti - Table 1'!$W$7,1,0)+IF(AA754='Valori Consentiti - Table 1'!$Y$7,1,0)+IF(AB754='Valori Consentiti - Table 1'!$AA$7,1,0)+IF(AC754='Valori Consentiti - Table 1'!$AC$7,1,0)+IF(AD754='Valori Consentiti - Table 1'!$AE$7,1,0)+IF(AE754='Valori Consentiti - Table 1'!$AG$7,1,0)+IF(AF754='Valori Consentiti - Table 1'!$AI$7,1,0)+IF(AG754='Valori Consentiti - Table 1'!$AK$7,1,0)+IF(AH754='Valori Consentiti - Table 1'!$AM$7,1,0),IF(G754=3,IF(S754='Valori Consentiti - Table 1'!$I$8,1,0)+IF(T754='Valori Consentiti - Table 1'!$K$8,1,0)+IF(U754='Valori Consentiti - Table 1'!$M$8,1,0)+IF(V754='Valori Consentiti - Table 1'!$O$8,1,0)+IF(W754='Valori Consentiti - Table 1'!$Q$8,1,0)+IF(X754='Valori Consentiti - Table 1'!$S$8,1,0)+IF(Y754='Valori Consentiti - Table 1'!$U$8,1,0)+IF(Z754='Valori Consentiti - Table 1'!$W$8,1,0)+IF(AA754='Valori Consentiti - Table 1'!$Y$8,1,0)+IF(AB754='Valori Consentiti - Table 1'!$AA$8,1,0)+IF(AC754='Valori Consentiti - Table 1'!$AC$8,1,0)+IF(AD754='Valori Consentiti - Table 1'!$AE$8,1,0)+IF(AE754='Valori Consentiti - Table 1'!$AG$8,1,0)+IF(AF754='Valori Consentiti - Table 1'!$AI$8,1,0)+IF(AG754='Valori Consentiti - Table 1'!$AK$8,1,0)+IF(AH754='Valori Consentiti - Table 1'!$AM$8,1,0),IF(G754=4,IF(S754='Valori Consentiti - Table 1'!$I$9,1,0)+IF(T754='Valori Consentiti - Table 1'!$K$9,1,0)+IF(U754='Valori Consentiti - Table 1'!$M$9,1,0)+IF(V754='Valori Consentiti - Table 1'!$O$9,1,0)+IF(W754='Valori Consentiti - Table 1'!$Q$9,1,0)+IF(X754='Valori Consentiti - Table 1'!$S$9,1,0)+IF(Y754='Valori Consentiti - Table 1'!$U$9,1,0)+IF(Z754='Valori Consentiti - Table 1'!$W$9,1,0)+IF(AA754='Valori Consentiti - Table 1'!$Y$9,1,0)+IF(AB754='Valori Consentiti - Table 1'!$AA$9,1,0)+IF(AC754='Valori Consentiti - Table 1'!$AC$9,1,0)+IF(AD754='Valori Consentiti - Table 1'!$AE$9,1,0)+IF(AE754='Valori Consentiti - Table 1'!$AG$9,1,0)+IF(AF754='Valori Consentiti - Table 1'!$AI$9,1,0)+IF(AG754='Valori Consentiti - Table 1'!$AK$9,1,0)+IF(AH754='Valori Consentiti - Table 1'!$AM$9,1,0),))))</f>
        <v>0</v>
      </c>
      <c r="P754" s="16">
        <f t="shared" si="304"/>
        <v>16</v>
      </c>
      <c r="Q754" s="16">
        <f t="shared" si="301"/>
        <v>1</v>
      </c>
      <c r="R754" s="17"/>
      <c r="S754" s="24" t="str">
        <f t="shared" si="285"/>
        <v/>
      </c>
      <c r="T754" s="25" t="str">
        <f t="shared" si="286"/>
        <v/>
      </c>
      <c r="U754" s="25" t="str">
        <f t="shared" si="287"/>
        <v/>
      </c>
      <c r="V754" s="26" t="str">
        <f t="shared" si="288"/>
        <v/>
      </c>
      <c r="W754" s="27" t="str">
        <f t="shared" si="289"/>
        <v/>
      </c>
      <c r="X754" s="25" t="str">
        <f t="shared" si="290"/>
        <v/>
      </c>
      <c r="Y754" s="25" t="str">
        <f t="shared" si="291"/>
        <v/>
      </c>
      <c r="Z754" s="26" t="str">
        <f t="shared" si="292"/>
        <v/>
      </c>
      <c r="AA754" s="27" t="str">
        <f t="shared" si="293"/>
        <v/>
      </c>
      <c r="AB754" s="25" t="str">
        <f t="shared" si="294"/>
        <v/>
      </c>
      <c r="AC754" s="25" t="str">
        <f t="shared" si="295"/>
        <v/>
      </c>
      <c r="AD754" s="26" t="str">
        <f t="shared" si="296"/>
        <v/>
      </c>
      <c r="AE754" s="27" t="str">
        <f t="shared" si="297"/>
        <v/>
      </c>
      <c r="AF754" s="25" t="str">
        <f t="shared" si="298"/>
        <v/>
      </c>
      <c r="AG754" s="25" t="str">
        <f t="shared" si="299"/>
        <v/>
      </c>
      <c r="AH754" s="26" t="str">
        <f t="shared" si="300"/>
        <v/>
      </c>
      <c r="AI754" s="29" t="b">
        <f t="shared" si="305"/>
        <v>0</v>
      </c>
      <c r="AJ754" s="29" t="b">
        <f t="shared" si="306"/>
        <v>0</v>
      </c>
      <c r="AK754" s="29" t="b">
        <f t="shared" si="307"/>
        <v>0</v>
      </c>
      <c r="AL754" s="29" t="b">
        <f t="shared" si="308"/>
        <v>0</v>
      </c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</row>
    <row r="755" spans="1:252" s="37" customFormat="1" ht="18" customHeight="1">
      <c r="A755" s="31"/>
      <c r="B755" s="31"/>
      <c r="C755" s="41"/>
      <c r="D755" s="14"/>
      <c r="E755" s="18"/>
      <c r="F755" s="31"/>
      <c r="G755" s="14"/>
      <c r="H755" s="15"/>
      <c r="I755" s="15"/>
      <c r="J755" s="15"/>
      <c r="K755" s="15"/>
      <c r="L755" s="40">
        <f>IF(G755=1,IF(S755='Valori Consentiti - Table 1'!$I$6,5,IF(S755="X",1,0))+IF(T755='Valori Consentiti - Table 1'!$K$6,5,IF(T755="X",1,0))+IF(U755='Valori Consentiti - Table 1'!$M$6,5,IF(U755="X",1,0))+IF(V755='Valori Consentiti - Table 1'!$O$6,5,IF(V755="X",1,0))+IF(W755='Valori Consentiti - Table 1'!$Q$6,5,IF(W755="X",1,0))+IF(X755='Valori Consentiti - Table 1'!$S$6,5,IF(X755="X",1,0))+IF(Y755='Valori Consentiti - Table 1'!$U$6,5,IF(Y755="X",1,0))+IF(Z755='Valori Consentiti - Table 1'!$W$6,5,IF(Z755="X",1,0))+IF(AA755='Valori Consentiti - Table 1'!$Y$6,5,IF(AA755="X",1,0))+IF(AB755='Valori Consentiti - Table 1'!$AA$6,5,IF(AB755="X",1,0))+IF(AC755='Valori Consentiti - Table 1'!$AC$6,5,IF(AC755="X",1,0))+IF(AD755='Valori Consentiti - Table 1'!$AE$6,5,IF(AD755="X",1,0))+IF(AE755='Valori Consentiti - Table 1'!$AG$6,5,IF(AE755="X",1,0))+IF(AF755='Valori Consentiti - Table 1'!$AI$6,5,IF(AF755="X",1,0))+IF(AG755='Valori Consentiti - Table 1'!$AK$6,5,IF(AG755="X",1,0))+IF(AH755='Valori Consentiti - Table 1'!$AM$6,5,IF(AH755="X",1,0)),IF(G755=2,IF(S755='Valori Consentiti - Table 1'!$I$7,5,IF(S755="X",1,0))+IF(T755='Valori Consentiti - Table 1'!$K$7,5,IF(T755="X",1,0))+IF(U755='Valori Consentiti - Table 1'!$M$7,5,IF(U755="X",1,0))+IF(V755='Valori Consentiti - Table 1'!$O$7,5,IF(V755="X",1,0))+IF(W755='Valori Consentiti - Table 1'!$Q$7,5,IF(W755="X",1,0))+IF(X755='Valori Consentiti - Table 1'!$S$7,5,IF(X755="X",1,0))+IF(Y755='Valori Consentiti - Table 1'!$U$7,5,IF(Y755="X",1,0))+IF(Z755='Valori Consentiti - Table 1'!$W$7,5,IF(Z755="X",1,0))+IF(AA755='Valori Consentiti - Table 1'!$Y$7,5,IF(AA755="X",1,0))+IF(AB755='Valori Consentiti - Table 1'!$AA$7,5,IF(AB755="X",1,0))+IF(AC755='Valori Consentiti - Table 1'!$AC$7,5,IF(AC755="X",1,0))+IF(AD755='Valori Consentiti - Table 1'!$AE$7,5,IF(AD755="X",1,0))+IF(AE755='Valori Consentiti - Table 1'!$AG$7,5,IF(AE755="X",1,0))+IF(AF755='Valori Consentiti - Table 1'!$AI$7,5,IF(AF755="X",1,0))+IF(AG755='Valori Consentiti - Table 1'!$AK$7,5,IF(AG755="X",1,0))+IF(AH755='Valori Consentiti - Table 1'!$AM$7,5,IF(AH755="X",1,0)),IF(G755=3,IF(S755='Valori Consentiti - Table 1'!$I$8,5,IF(S755="X",1,0))+IF(T755='Valori Consentiti - Table 1'!$K$8,5,IF(T755="X",1,0))+IF(U755='Valori Consentiti - Table 1'!$M$8,5,IF(U755="X",1,0))+IF(V755='Valori Consentiti - Table 1'!$O$8,5,IF(V755="X",1,0))+IF(W755='Valori Consentiti - Table 1'!$Q$8,5,IF(W755="X",1,0))+IF(X755='Valori Consentiti - Table 1'!$S$8,5,IF(X755="X",1,0))+IF(Y755='Valori Consentiti - Table 1'!$U$8,5,IF(Y755="X",1,0))+IF(Z755='Valori Consentiti - Table 1'!$W$8,5,IF(Z755="X",1,0))+IF(AA755='Valori Consentiti - Table 1'!$Y$8,5,IF(AA755="X",1,0))+IF(AB755='Valori Consentiti - Table 1'!$AA$8,5,IF(AB755="X",1,0))+IF(AC755='Valori Consentiti - Table 1'!$AC$8,5,IF(AC755="X",1,0))+IF(AD755='Valori Consentiti - Table 1'!$AE$8,5,IF(AD755="X",1,0))+IF(AE755='Valori Consentiti - Table 1'!$AG$8,5,IF(AE755="X",1,0))+IF(AF755='Valori Consentiti - Table 1'!$AI$8,5,IF(AF755="X",1,0))+IF(AG755='Valori Consentiti - Table 1'!$AK$8,5,IF(AG755="X",1,0))+IF(AH755='Valori Consentiti - Table 1'!$AM$8,5,IF(AH755="X",1,0)),IF(G755=4,IF(S755='Valori Consentiti - Table 1'!$I$9,5,IF(S755="X",1,0))+IF(T755='Valori Consentiti - Table 1'!$K$9,5,IF(T755="X",1,0))+IF(U755='Valori Consentiti - Table 1'!$M$9,5,IF(U755="X",1,0))+IF(V755='Valori Consentiti - Table 1'!$O$9,5,IF(V755="X",1,0))+IF(W755='Valori Consentiti - Table 1'!$Q$9,5,IF(W755="X",1,0))+IF(X755='Valori Consentiti - Table 1'!$S$9,5,IF(X755="X",1,0))+IF(Y755='Valori Consentiti - Table 1'!$U$9,5,IF(Y755="X",1,0))+IF(Z755='Valori Consentiti - Table 1'!$W$9,5,IF(Z755="X",1,0))+IF(AA755='Valori Consentiti - Table 1'!$Y$9,5,IF(AA755="X",1,0))+IF(AB755='Valori Consentiti - Table 1'!$AA$9,5,IF(AB755="X",1,0))+IF(AC755='Valori Consentiti - Table 1'!$AC$9,5,IF(AC755="X",1,0))+IF(AD755='Valori Consentiti - Table 1'!$AE$9,5,IF(AD755="X",1,0))+IF(AE755='Valori Consentiti - Table 1'!$AG$9,5,IF(AE755="X",1,0))+IF(AF755='Valori Consentiti - Table 1'!$AI$9,5,IF(AF755="X",1,0))+IF(AG755='Valori Consentiti - Table 1'!$AK$9,5,IF(AG755="X",1,0))+IF(AH755='Valori Consentiti - Table 1'!$AM$9,5,IF(AH755="X",1,0)),))))</f>
        <v>0</v>
      </c>
      <c r="M755" s="16">
        <f t="shared" si="302"/>
        <v>0</v>
      </c>
      <c r="N755" s="16">
        <f t="shared" si="303"/>
        <v>16</v>
      </c>
      <c r="O755" s="16">
        <f>IF(G755=1,IF(S755='Valori Consentiti - Table 1'!$I$6,1,0)+IF(T755='Valori Consentiti - Table 1'!$K$6,1,0)+IF(U755='Valori Consentiti - Table 1'!$M$6,1,0)+IF(V755='Valori Consentiti - Table 1'!$O$6,1,0)+IF(W755='Valori Consentiti - Table 1'!$Q$6,1,0)+IF(X755='Valori Consentiti - Table 1'!$S$6,1,0)+IF(Y755='Valori Consentiti - Table 1'!$U$6,1,0)+IF(Z755='Valori Consentiti - Table 1'!$W$6,1,0)+IF(AA755='Valori Consentiti - Table 1'!$Y$6,1,0)+IF(AB755='Valori Consentiti - Table 1'!$AA$6,1,0)+IF(AC755='Valori Consentiti - Table 1'!$AC$6,1,0)+IF(AD755='Valori Consentiti - Table 1'!$AE$6,1,0)+IF(AE755='Valori Consentiti - Table 1'!$AG$6,1,0)+IF(AF755='Valori Consentiti - Table 1'!$AI$6,1,0)+IF(AG755='Valori Consentiti - Table 1'!$AK$6,1,0)+IF(AH755='Valori Consentiti - Table 1'!$AM$6,1,0),IF(G755=2,IF(S755='Valori Consentiti - Table 1'!$I$7,1,0)+IF(T755='Valori Consentiti - Table 1'!$K$7,1,0)+IF(U755='Valori Consentiti - Table 1'!$M$7,1,0)+IF(V755='Valori Consentiti - Table 1'!$O$7,1,0)+IF(W755='Valori Consentiti - Table 1'!$Q$7,1,0)+IF(X755='Valori Consentiti - Table 1'!$S$7,1,0)+IF(Y755='Valori Consentiti - Table 1'!$U$7,1,0)+IF(Z755='Valori Consentiti - Table 1'!$W$7,1,0)+IF(AA755='Valori Consentiti - Table 1'!$Y$7,1,0)+IF(AB755='Valori Consentiti - Table 1'!$AA$7,1,0)+IF(AC755='Valori Consentiti - Table 1'!$AC$7,1,0)+IF(AD755='Valori Consentiti - Table 1'!$AE$7,1,0)+IF(AE755='Valori Consentiti - Table 1'!$AG$7,1,0)+IF(AF755='Valori Consentiti - Table 1'!$AI$7,1,0)+IF(AG755='Valori Consentiti - Table 1'!$AK$7,1,0)+IF(AH755='Valori Consentiti - Table 1'!$AM$7,1,0),IF(G755=3,IF(S755='Valori Consentiti - Table 1'!$I$8,1,0)+IF(T755='Valori Consentiti - Table 1'!$K$8,1,0)+IF(U755='Valori Consentiti - Table 1'!$M$8,1,0)+IF(V755='Valori Consentiti - Table 1'!$O$8,1,0)+IF(W755='Valori Consentiti - Table 1'!$Q$8,1,0)+IF(X755='Valori Consentiti - Table 1'!$S$8,1,0)+IF(Y755='Valori Consentiti - Table 1'!$U$8,1,0)+IF(Z755='Valori Consentiti - Table 1'!$W$8,1,0)+IF(AA755='Valori Consentiti - Table 1'!$Y$8,1,0)+IF(AB755='Valori Consentiti - Table 1'!$AA$8,1,0)+IF(AC755='Valori Consentiti - Table 1'!$AC$8,1,0)+IF(AD755='Valori Consentiti - Table 1'!$AE$8,1,0)+IF(AE755='Valori Consentiti - Table 1'!$AG$8,1,0)+IF(AF755='Valori Consentiti - Table 1'!$AI$8,1,0)+IF(AG755='Valori Consentiti - Table 1'!$AK$8,1,0)+IF(AH755='Valori Consentiti - Table 1'!$AM$8,1,0),IF(G755=4,IF(S755='Valori Consentiti - Table 1'!$I$9,1,0)+IF(T755='Valori Consentiti - Table 1'!$K$9,1,0)+IF(U755='Valori Consentiti - Table 1'!$M$9,1,0)+IF(V755='Valori Consentiti - Table 1'!$O$9,1,0)+IF(W755='Valori Consentiti - Table 1'!$Q$9,1,0)+IF(X755='Valori Consentiti - Table 1'!$S$9,1,0)+IF(Y755='Valori Consentiti - Table 1'!$U$9,1,0)+IF(Z755='Valori Consentiti - Table 1'!$W$9,1,0)+IF(AA755='Valori Consentiti - Table 1'!$Y$9,1,0)+IF(AB755='Valori Consentiti - Table 1'!$AA$9,1,0)+IF(AC755='Valori Consentiti - Table 1'!$AC$9,1,0)+IF(AD755='Valori Consentiti - Table 1'!$AE$9,1,0)+IF(AE755='Valori Consentiti - Table 1'!$AG$9,1,0)+IF(AF755='Valori Consentiti - Table 1'!$AI$9,1,0)+IF(AG755='Valori Consentiti - Table 1'!$AK$9,1,0)+IF(AH755='Valori Consentiti - Table 1'!$AM$9,1,0),))))</f>
        <v>0</v>
      </c>
      <c r="P755" s="16">
        <f t="shared" si="304"/>
        <v>16</v>
      </c>
      <c r="Q755" s="16">
        <f t="shared" si="301"/>
        <v>1</v>
      </c>
      <c r="R755" s="17"/>
      <c r="S755" s="24" t="str">
        <f t="shared" si="285"/>
        <v/>
      </c>
      <c r="T755" s="25" t="str">
        <f t="shared" si="286"/>
        <v/>
      </c>
      <c r="U755" s="25" t="str">
        <f t="shared" si="287"/>
        <v/>
      </c>
      <c r="V755" s="26" t="str">
        <f t="shared" si="288"/>
        <v/>
      </c>
      <c r="W755" s="27" t="str">
        <f t="shared" si="289"/>
        <v/>
      </c>
      <c r="X755" s="25" t="str">
        <f t="shared" si="290"/>
        <v/>
      </c>
      <c r="Y755" s="25" t="str">
        <f t="shared" si="291"/>
        <v/>
      </c>
      <c r="Z755" s="26" t="str">
        <f t="shared" si="292"/>
        <v/>
      </c>
      <c r="AA755" s="27" t="str">
        <f t="shared" si="293"/>
        <v/>
      </c>
      <c r="AB755" s="25" t="str">
        <f t="shared" si="294"/>
        <v/>
      </c>
      <c r="AC755" s="25" t="str">
        <f t="shared" si="295"/>
        <v/>
      </c>
      <c r="AD755" s="26" t="str">
        <f t="shared" si="296"/>
        <v/>
      </c>
      <c r="AE755" s="27" t="str">
        <f t="shared" si="297"/>
        <v/>
      </c>
      <c r="AF755" s="25" t="str">
        <f t="shared" si="298"/>
        <v/>
      </c>
      <c r="AG755" s="25" t="str">
        <f t="shared" si="299"/>
        <v/>
      </c>
      <c r="AH755" s="26" t="str">
        <f t="shared" si="300"/>
        <v/>
      </c>
      <c r="AI755" s="29" t="b">
        <f t="shared" si="305"/>
        <v>0</v>
      </c>
      <c r="AJ755" s="29" t="b">
        <f t="shared" si="306"/>
        <v>0</v>
      </c>
      <c r="AK755" s="29" t="b">
        <f t="shared" si="307"/>
        <v>0</v>
      </c>
      <c r="AL755" s="29" t="b">
        <f t="shared" si="308"/>
        <v>0</v>
      </c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</row>
    <row r="756" spans="1:252" s="37" customFormat="1" ht="18" customHeight="1">
      <c r="A756" s="31"/>
      <c r="B756" s="31"/>
      <c r="C756" s="41"/>
      <c r="D756" s="14"/>
      <c r="E756" s="18"/>
      <c r="F756" s="31"/>
      <c r="G756" s="14"/>
      <c r="H756" s="15"/>
      <c r="I756" s="15"/>
      <c r="J756" s="15"/>
      <c r="K756" s="15"/>
      <c r="L756" s="40">
        <f>IF(G756=1,IF(S756='Valori Consentiti - Table 1'!$I$6,5,IF(S756="X",1,0))+IF(T756='Valori Consentiti - Table 1'!$K$6,5,IF(T756="X",1,0))+IF(U756='Valori Consentiti - Table 1'!$M$6,5,IF(U756="X",1,0))+IF(V756='Valori Consentiti - Table 1'!$O$6,5,IF(V756="X",1,0))+IF(W756='Valori Consentiti - Table 1'!$Q$6,5,IF(W756="X",1,0))+IF(X756='Valori Consentiti - Table 1'!$S$6,5,IF(X756="X",1,0))+IF(Y756='Valori Consentiti - Table 1'!$U$6,5,IF(Y756="X",1,0))+IF(Z756='Valori Consentiti - Table 1'!$W$6,5,IF(Z756="X",1,0))+IF(AA756='Valori Consentiti - Table 1'!$Y$6,5,IF(AA756="X",1,0))+IF(AB756='Valori Consentiti - Table 1'!$AA$6,5,IF(AB756="X",1,0))+IF(AC756='Valori Consentiti - Table 1'!$AC$6,5,IF(AC756="X",1,0))+IF(AD756='Valori Consentiti - Table 1'!$AE$6,5,IF(AD756="X",1,0))+IF(AE756='Valori Consentiti - Table 1'!$AG$6,5,IF(AE756="X",1,0))+IF(AF756='Valori Consentiti - Table 1'!$AI$6,5,IF(AF756="X",1,0))+IF(AG756='Valori Consentiti - Table 1'!$AK$6,5,IF(AG756="X",1,0))+IF(AH756='Valori Consentiti - Table 1'!$AM$6,5,IF(AH756="X",1,0)),IF(G756=2,IF(S756='Valori Consentiti - Table 1'!$I$7,5,IF(S756="X",1,0))+IF(T756='Valori Consentiti - Table 1'!$K$7,5,IF(T756="X",1,0))+IF(U756='Valori Consentiti - Table 1'!$M$7,5,IF(U756="X",1,0))+IF(V756='Valori Consentiti - Table 1'!$O$7,5,IF(V756="X",1,0))+IF(W756='Valori Consentiti - Table 1'!$Q$7,5,IF(W756="X",1,0))+IF(X756='Valori Consentiti - Table 1'!$S$7,5,IF(X756="X",1,0))+IF(Y756='Valori Consentiti - Table 1'!$U$7,5,IF(Y756="X",1,0))+IF(Z756='Valori Consentiti - Table 1'!$W$7,5,IF(Z756="X",1,0))+IF(AA756='Valori Consentiti - Table 1'!$Y$7,5,IF(AA756="X",1,0))+IF(AB756='Valori Consentiti - Table 1'!$AA$7,5,IF(AB756="X",1,0))+IF(AC756='Valori Consentiti - Table 1'!$AC$7,5,IF(AC756="X",1,0))+IF(AD756='Valori Consentiti - Table 1'!$AE$7,5,IF(AD756="X",1,0))+IF(AE756='Valori Consentiti - Table 1'!$AG$7,5,IF(AE756="X",1,0))+IF(AF756='Valori Consentiti - Table 1'!$AI$7,5,IF(AF756="X",1,0))+IF(AG756='Valori Consentiti - Table 1'!$AK$7,5,IF(AG756="X",1,0))+IF(AH756='Valori Consentiti - Table 1'!$AM$7,5,IF(AH756="X",1,0)),IF(G756=3,IF(S756='Valori Consentiti - Table 1'!$I$8,5,IF(S756="X",1,0))+IF(T756='Valori Consentiti - Table 1'!$K$8,5,IF(T756="X",1,0))+IF(U756='Valori Consentiti - Table 1'!$M$8,5,IF(U756="X",1,0))+IF(V756='Valori Consentiti - Table 1'!$O$8,5,IF(V756="X",1,0))+IF(W756='Valori Consentiti - Table 1'!$Q$8,5,IF(W756="X",1,0))+IF(X756='Valori Consentiti - Table 1'!$S$8,5,IF(X756="X",1,0))+IF(Y756='Valori Consentiti - Table 1'!$U$8,5,IF(Y756="X",1,0))+IF(Z756='Valori Consentiti - Table 1'!$W$8,5,IF(Z756="X",1,0))+IF(AA756='Valori Consentiti - Table 1'!$Y$8,5,IF(AA756="X",1,0))+IF(AB756='Valori Consentiti - Table 1'!$AA$8,5,IF(AB756="X",1,0))+IF(AC756='Valori Consentiti - Table 1'!$AC$8,5,IF(AC756="X",1,0))+IF(AD756='Valori Consentiti - Table 1'!$AE$8,5,IF(AD756="X",1,0))+IF(AE756='Valori Consentiti - Table 1'!$AG$8,5,IF(AE756="X",1,0))+IF(AF756='Valori Consentiti - Table 1'!$AI$8,5,IF(AF756="X",1,0))+IF(AG756='Valori Consentiti - Table 1'!$AK$8,5,IF(AG756="X",1,0))+IF(AH756='Valori Consentiti - Table 1'!$AM$8,5,IF(AH756="X",1,0)),IF(G756=4,IF(S756='Valori Consentiti - Table 1'!$I$9,5,IF(S756="X",1,0))+IF(T756='Valori Consentiti - Table 1'!$K$9,5,IF(T756="X",1,0))+IF(U756='Valori Consentiti - Table 1'!$M$9,5,IF(U756="X",1,0))+IF(V756='Valori Consentiti - Table 1'!$O$9,5,IF(V756="X",1,0))+IF(W756='Valori Consentiti - Table 1'!$Q$9,5,IF(W756="X",1,0))+IF(X756='Valori Consentiti - Table 1'!$S$9,5,IF(X756="X",1,0))+IF(Y756='Valori Consentiti - Table 1'!$U$9,5,IF(Y756="X",1,0))+IF(Z756='Valori Consentiti - Table 1'!$W$9,5,IF(Z756="X",1,0))+IF(AA756='Valori Consentiti - Table 1'!$Y$9,5,IF(AA756="X",1,0))+IF(AB756='Valori Consentiti - Table 1'!$AA$9,5,IF(AB756="X",1,0))+IF(AC756='Valori Consentiti - Table 1'!$AC$9,5,IF(AC756="X",1,0))+IF(AD756='Valori Consentiti - Table 1'!$AE$9,5,IF(AD756="X",1,0))+IF(AE756='Valori Consentiti - Table 1'!$AG$9,5,IF(AE756="X",1,0))+IF(AF756='Valori Consentiti - Table 1'!$AI$9,5,IF(AF756="X",1,0))+IF(AG756='Valori Consentiti - Table 1'!$AK$9,5,IF(AG756="X",1,0))+IF(AH756='Valori Consentiti - Table 1'!$AM$9,5,IF(AH756="X",1,0)),))))</f>
        <v>0</v>
      </c>
      <c r="M756" s="16">
        <f t="shared" si="302"/>
        <v>0</v>
      </c>
      <c r="N756" s="16">
        <f t="shared" si="303"/>
        <v>16</v>
      </c>
      <c r="O756" s="16">
        <f>IF(G756=1,IF(S756='Valori Consentiti - Table 1'!$I$6,1,0)+IF(T756='Valori Consentiti - Table 1'!$K$6,1,0)+IF(U756='Valori Consentiti - Table 1'!$M$6,1,0)+IF(V756='Valori Consentiti - Table 1'!$O$6,1,0)+IF(W756='Valori Consentiti - Table 1'!$Q$6,1,0)+IF(X756='Valori Consentiti - Table 1'!$S$6,1,0)+IF(Y756='Valori Consentiti - Table 1'!$U$6,1,0)+IF(Z756='Valori Consentiti - Table 1'!$W$6,1,0)+IF(AA756='Valori Consentiti - Table 1'!$Y$6,1,0)+IF(AB756='Valori Consentiti - Table 1'!$AA$6,1,0)+IF(AC756='Valori Consentiti - Table 1'!$AC$6,1,0)+IF(AD756='Valori Consentiti - Table 1'!$AE$6,1,0)+IF(AE756='Valori Consentiti - Table 1'!$AG$6,1,0)+IF(AF756='Valori Consentiti - Table 1'!$AI$6,1,0)+IF(AG756='Valori Consentiti - Table 1'!$AK$6,1,0)+IF(AH756='Valori Consentiti - Table 1'!$AM$6,1,0),IF(G756=2,IF(S756='Valori Consentiti - Table 1'!$I$7,1,0)+IF(T756='Valori Consentiti - Table 1'!$K$7,1,0)+IF(U756='Valori Consentiti - Table 1'!$M$7,1,0)+IF(V756='Valori Consentiti - Table 1'!$O$7,1,0)+IF(W756='Valori Consentiti - Table 1'!$Q$7,1,0)+IF(X756='Valori Consentiti - Table 1'!$S$7,1,0)+IF(Y756='Valori Consentiti - Table 1'!$U$7,1,0)+IF(Z756='Valori Consentiti - Table 1'!$W$7,1,0)+IF(AA756='Valori Consentiti - Table 1'!$Y$7,1,0)+IF(AB756='Valori Consentiti - Table 1'!$AA$7,1,0)+IF(AC756='Valori Consentiti - Table 1'!$AC$7,1,0)+IF(AD756='Valori Consentiti - Table 1'!$AE$7,1,0)+IF(AE756='Valori Consentiti - Table 1'!$AG$7,1,0)+IF(AF756='Valori Consentiti - Table 1'!$AI$7,1,0)+IF(AG756='Valori Consentiti - Table 1'!$AK$7,1,0)+IF(AH756='Valori Consentiti - Table 1'!$AM$7,1,0),IF(G756=3,IF(S756='Valori Consentiti - Table 1'!$I$8,1,0)+IF(T756='Valori Consentiti - Table 1'!$K$8,1,0)+IF(U756='Valori Consentiti - Table 1'!$M$8,1,0)+IF(V756='Valori Consentiti - Table 1'!$O$8,1,0)+IF(W756='Valori Consentiti - Table 1'!$Q$8,1,0)+IF(X756='Valori Consentiti - Table 1'!$S$8,1,0)+IF(Y756='Valori Consentiti - Table 1'!$U$8,1,0)+IF(Z756='Valori Consentiti - Table 1'!$W$8,1,0)+IF(AA756='Valori Consentiti - Table 1'!$Y$8,1,0)+IF(AB756='Valori Consentiti - Table 1'!$AA$8,1,0)+IF(AC756='Valori Consentiti - Table 1'!$AC$8,1,0)+IF(AD756='Valori Consentiti - Table 1'!$AE$8,1,0)+IF(AE756='Valori Consentiti - Table 1'!$AG$8,1,0)+IF(AF756='Valori Consentiti - Table 1'!$AI$8,1,0)+IF(AG756='Valori Consentiti - Table 1'!$AK$8,1,0)+IF(AH756='Valori Consentiti - Table 1'!$AM$8,1,0),IF(G756=4,IF(S756='Valori Consentiti - Table 1'!$I$9,1,0)+IF(T756='Valori Consentiti - Table 1'!$K$9,1,0)+IF(U756='Valori Consentiti - Table 1'!$M$9,1,0)+IF(V756='Valori Consentiti - Table 1'!$O$9,1,0)+IF(W756='Valori Consentiti - Table 1'!$Q$9,1,0)+IF(X756='Valori Consentiti - Table 1'!$S$9,1,0)+IF(Y756='Valori Consentiti - Table 1'!$U$9,1,0)+IF(Z756='Valori Consentiti - Table 1'!$W$9,1,0)+IF(AA756='Valori Consentiti - Table 1'!$Y$9,1,0)+IF(AB756='Valori Consentiti - Table 1'!$AA$9,1,0)+IF(AC756='Valori Consentiti - Table 1'!$AC$9,1,0)+IF(AD756='Valori Consentiti - Table 1'!$AE$9,1,0)+IF(AE756='Valori Consentiti - Table 1'!$AG$9,1,0)+IF(AF756='Valori Consentiti - Table 1'!$AI$9,1,0)+IF(AG756='Valori Consentiti - Table 1'!$AK$9,1,0)+IF(AH756='Valori Consentiti - Table 1'!$AM$9,1,0),))))</f>
        <v>0</v>
      </c>
      <c r="P756" s="16">
        <f t="shared" si="304"/>
        <v>16</v>
      </c>
      <c r="Q756" s="16">
        <f t="shared" si="301"/>
        <v>1</v>
      </c>
      <c r="R756" s="17"/>
      <c r="S756" s="24" t="str">
        <f t="shared" si="285"/>
        <v/>
      </c>
      <c r="T756" s="25" t="str">
        <f t="shared" si="286"/>
        <v/>
      </c>
      <c r="U756" s="25" t="str">
        <f t="shared" si="287"/>
        <v/>
      </c>
      <c r="V756" s="26" t="str">
        <f t="shared" si="288"/>
        <v/>
      </c>
      <c r="W756" s="27" t="str">
        <f t="shared" si="289"/>
        <v/>
      </c>
      <c r="X756" s="25" t="str">
        <f t="shared" si="290"/>
        <v/>
      </c>
      <c r="Y756" s="25" t="str">
        <f t="shared" si="291"/>
        <v/>
      </c>
      <c r="Z756" s="26" t="str">
        <f t="shared" si="292"/>
        <v/>
      </c>
      <c r="AA756" s="27" t="str">
        <f t="shared" si="293"/>
        <v/>
      </c>
      <c r="AB756" s="25" t="str">
        <f t="shared" si="294"/>
        <v/>
      </c>
      <c r="AC756" s="25" t="str">
        <f t="shared" si="295"/>
        <v/>
      </c>
      <c r="AD756" s="26" t="str">
        <f t="shared" si="296"/>
        <v/>
      </c>
      <c r="AE756" s="27" t="str">
        <f t="shared" si="297"/>
        <v/>
      </c>
      <c r="AF756" s="25" t="str">
        <f t="shared" si="298"/>
        <v/>
      </c>
      <c r="AG756" s="25" t="str">
        <f t="shared" si="299"/>
        <v/>
      </c>
      <c r="AH756" s="26" t="str">
        <f t="shared" si="300"/>
        <v/>
      </c>
      <c r="AI756" s="29" t="b">
        <f t="shared" si="305"/>
        <v>0</v>
      </c>
      <c r="AJ756" s="29" t="b">
        <f t="shared" si="306"/>
        <v>0</v>
      </c>
      <c r="AK756" s="29" t="b">
        <f t="shared" si="307"/>
        <v>0</v>
      </c>
      <c r="AL756" s="29" t="b">
        <f t="shared" si="308"/>
        <v>0</v>
      </c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</row>
    <row r="757" spans="1:252" s="37" customFormat="1" ht="18" customHeight="1">
      <c r="A757" s="31"/>
      <c r="B757" s="31"/>
      <c r="C757" s="41"/>
      <c r="D757" s="14"/>
      <c r="E757" s="18"/>
      <c r="F757" s="31"/>
      <c r="G757" s="14"/>
      <c r="H757" s="15"/>
      <c r="I757" s="15"/>
      <c r="J757" s="15"/>
      <c r="K757" s="15"/>
      <c r="L757" s="40">
        <f>IF(G757=1,IF(S757='Valori Consentiti - Table 1'!$I$6,5,IF(S757="X",1,0))+IF(T757='Valori Consentiti - Table 1'!$K$6,5,IF(T757="X",1,0))+IF(U757='Valori Consentiti - Table 1'!$M$6,5,IF(U757="X",1,0))+IF(V757='Valori Consentiti - Table 1'!$O$6,5,IF(V757="X",1,0))+IF(W757='Valori Consentiti - Table 1'!$Q$6,5,IF(W757="X",1,0))+IF(X757='Valori Consentiti - Table 1'!$S$6,5,IF(X757="X",1,0))+IF(Y757='Valori Consentiti - Table 1'!$U$6,5,IF(Y757="X",1,0))+IF(Z757='Valori Consentiti - Table 1'!$W$6,5,IF(Z757="X",1,0))+IF(AA757='Valori Consentiti - Table 1'!$Y$6,5,IF(AA757="X",1,0))+IF(AB757='Valori Consentiti - Table 1'!$AA$6,5,IF(AB757="X",1,0))+IF(AC757='Valori Consentiti - Table 1'!$AC$6,5,IF(AC757="X",1,0))+IF(AD757='Valori Consentiti - Table 1'!$AE$6,5,IF(AD757="X",1,0))+IF(AE757='Valori Consentiti - Table 1'!$AG$6,5,IF(AE757="X",1,0))+IF(AF757='Valori Consentiti - Table 1'!$AI$6,5,IF(AF757="X",1,0))+IF(AG757='Valori Consentiti - Table 1'!$AK$6,5,IF(AG757="X",1,0))+IF(AH757='Valori Consentiti - Table 1'!$AM$6,5,IF(AH757="X",1,0)),IF(G757=2,IF(S757='Valori Consentiti - Table 1'!$I$7,5,IF(S757="X",1,0))+IF(T757='Valori Consentiti - Table 1'!$K$7,5,IF(T757="X",1,0))+IF(U757='Valori Consentiti - Table 1'!$M$7,5,IF(U757="X",1,0))+IF(V757='Valori Consentiti - Table 1'!$O$7,5,IF(V757="X",1,0))+IF(W757='Valori Consentiti - Table 1'!$Q$7,5,IF(W757="X",1,0))+IF(X757='Valori Consentiti - Table 1'!$S$7,5,IF(X757="X",1,0))+IF(Y757='Valori Consentiti - Table 1'!$U$7,5,IF(Y757="X",1,0))+IF(Z757='Valori Consentiti - Table 1'!$W$7,5,IF(Z757="X",1,0))+IF(AA757='Valori Consentiti - Table 1'!$Y$7,5,IF(AA757="X",1,0))+IF(AB757='Valori Consentiti - Table 1'!$AA$7,5,IF(AB757="X",1,0))+IF(AC757='Valori Consentiti - Table 1'!$AC$7,5,IF(AC757="X",1,0))+IF(AD757='Valori Consentiti - Table 1'!$AE$7,5,IF(AD757="X",1,0))+IF(AE757='Valori Consentiti - Table 1'!$AG$7,5,IF(AE757="X",1,0))+IF(AF757='Valori Consentiti - Table 1'!$AI$7,5,IF(AF757="X",1,0))+IF(AG757='Valori Consentiti - Table 1'!$AK$7,5,IF(AG757="X",1,0))+IF(AH757='Valori Consentiti - Table 1'!$AM$7,5,IF(AH757="X",1,0)),IF(G757=3,IF(S757='Valori Consentiti - Table 1'!$I$8,5,IF(S757="X",1,0))+IF(T757='Valori Consentiti - Table 1'!$K$8,5,IF(T757="X",1,0))+IF(U757='Valori Consentiti - Table 1'!$M$8,5,IF(U757="X",1,0))+IF(V757='Valori Consentiti - Table 1'!$O$8,5,IF(V757="X",1,0))+IF(W757='Valori Consentiti - Table 1'!$Q$8,5,IF(W757="X",1,0))+IF(X757='Valori Consentiti - Table 1'!$S$8,5,IF(X757="X",1,0))+IF(Y757='Valori Consentiti - Table 1'!$U$8,5,IF(Y757="X",1,0))+IF(Z757='Valori Consentiti - Table 1'!$W$8,5,IF(Z757="X",1,0))+IF(AA757='Valori Consentiti - Table 1'!$Y$8,5,IF(AA757="X",1,0))+IF(AB757='Valori Consentiti - Table 1'!$AA$8,5,IF(AB757="X",1,0))+IF(AC757='Valori Consentiti - Table 1'!$AC$8,5,IF(AC757="X",1,0))+IF(AD757='Valori Consentiti - Table 1'!$AE$8,5,IF(AD757="X",1,0))+IF(AE757='Valori Consentiti - Table 1'!$AG$8,5,IF(AE757="X",1,0))+IF(AF757='Valori Consentiti - Table 1'!$AI$8,5,IF(AF757="X",1,0))+IF(AG757='Valori Consentiti - Table 1'!$AK$8,5,IF(AG757="X",1,0))+IF(AH757='Valori Consentiti - Table 1'!$AM$8,5,IF(AH757="X",1,0)),IF(G757=4,IF(S757='Valori Consentiti - Table 1'!$I$9,5,IF(S757="X",1,0))+IF(T757='Valori Consentiti - Table 1'!$K$9,5,IF(T757="X",1,0))+IF(U757='Valori Consentiti - Table 1'!$M$9,5,IF(U757="X",1,0))+IF(V757='Valori Consentiti - Table 1'!$O$9,5,IF(V757="X",1,0))+IF(W757='Valori Consentiti - Table 1'!$Q$9,5,IF(W757="X",1,0))+IF(X757='Valori Consentiti - Table 1'!$S$9,5,IF(X757="X",1,0))+IF(Y757='Valori Consentiti - Table 1'!$U$9,5,IF(Y757="X",1,0))+IF(Z757='Valori Consentiti - Table 1'!$W$9,5,IF(Z757="X",1,0))+IF(AA757='Valori Consentiti - Table 1'!$Y$9,5,IF(AA757="X",1,0))+IF(AB757='Valori Consentiti - Table 1'!$AA$9,5,IF(AB757="X",1,0))+IF(AC757='Valori Consentiti - Table 1'!$AC$9,5,IF(AC757="X",1,0))+IF(AD757='Valori Consentiti - Table 1'!$AE$9,5,IF(AD757="X",1,0))+IF(AE757='Valori Consentiti - Table 1'!$AG$9,5,IF(AE757="X",1,0))+IF(AF757='Valori Consentiti - Table 1'!$AI$9,5,IF(AF757="X",1,0))+IF(AG757='Valori Consentiti - Table 1'!$AK$9,5,IF(AG757="X",1,0))+IF(AH757='Valori Consentiti - Table 1'!$AM$9,5,IF(AH757="X",1,0)),))))</f>
        <v>0</v>
      </c>
      <c r="M757" s="16">
        <f t="shared" si="302"/>
        <v>0</v>
      </c>
      <c r="N757" s="16">
        <f t="shared" si="303"/>
        <v>16</v>
      </c>
      <c r="O757" s="16">
        <f>IF(G757=1,IF(S757='Valori Consentiti - Table 1'!$I$6,1,0)+IF(T757='Valori Consentiti - Table 1'!$K$6,1,0)+IF(U757='Valori Consentiti - Table 1'!$M$6,1,0)+IF(V757='Valori Consentiti - Table 1'!$O$6,1,0)+IF(W757='Valori Consentiti - Table 1'!$Q$6,1,0)+IF(X757='Valori Consentiti - Table 1'!$S$6,1,0)+IF(Y757='Valori Consentiti - Table 1'!$U$6,1,0)+IF(Z757='Valori Consentiti - Table 1'!$W$6,1,0)+IF(AA757='Valori Consentiti - Table 1'!$Y$6,1,0)+IF(AB757='Valori Consentiti - Table 1'!$AA$6,1,0)+IF(AC757='Valori Consentiti - Table 1'!$AC$6,1,0)+IF(AD757='Valori Consentiti - Table 1'!$AE$6,1,0)+IF(AE757='Valori Consentiti - Table 1'!$AG$6,1,0)+IF(AF757='Valori Consentiti - Table 1'!$AI$6,1,0)+IF(AG757='Valori Consentiti - Table 1'!$AK$6,1,0)+IF(AH757='Valori Consentiti - Table 1'!$AM$6,1,0),IF(G757=2,IF(S757='Valori Consentiti - Table 1'!$I$7,1,0)+IF(T757='Valori Consentiti - Table 1'!$K$7,1,0)+IF(U757='Valori Consentiti - Table 1'!$M$7,1,0)+IF(V757='Valori Consentiti - Table 1'!$O$7,1,0)+IF(W757='Valori Consentiti - Table 1'!$Q$7,1,0)+IF(X757='Valori Consentiti - Table 1'!$S$7,1,0)+IF(Y757='Valori Consentiti - Table 1'!$U$7,1,0)+IF(Z757='Valori Consentiti - Table 1'!$W$7,1,0)+IF(AA757='Valori Consentiti - Table 1'!$Y$7,1,0)+IF(AB757='Valori Consentiti - Table 1'!$AA$7,1,0)+IF(AC757='Valori Consentiti - Table 1'!$AC$7,1,0)+IF(AD757='Valori Consentiti - Table 1'!$AE$7,1,0)+IF(AE757='Valori Consentiti - Table 1'!$AG$7,1,0)+IF(AF757='Valori Consentiti - Table 1'!$AI$7,1,0)+IF(AG757='Valori Consentiti - Table 1'!$AK$7,1,0)+IF(AH757='Valori Consentiti - Table 1'!$AM$7,1,0),IF(G757=3,IF(S757='Valori Consentiti - Table 1'!$I$8,1,0)+IF(T757='Valori Consentiti - Table 1'!$K$8,1,0)+IF(U757='Valori Consentiti - Table 1'!$M$8,1,0)+IF(V757='Valori Consentiti - Table 1'!$O$8,1,0)+IF(W757='Valori Consentiti - Table 1'!$Q$8,1,0)+IF(X757='Valori Consentiti - Table 1'!$S$8,1,0)+IF(Y757='Valori Consentiti - Table 1'!$U$8,1,0)+IF(Z757='Valori Consentiti - Table 1'!$W$8,1,0)+IF(AA757='Valori Consentiti - Table 1'!$Y$8,1,0)+IF(AB757='Valori Consentiti - Table 1'!$AA$8,1,0)+IF(AC757='Valori Consentiti - Table 1'!$AC$8,1,0)+IF(AD757='Valori Consentiti - Table 1'!$AE$8,1,0)+IF(AE757='Valori Consentiti - Table 1'!$AG$8,1,0)+IF(AF757='Valori Consentiti - Table 1'!$AI$8,1,0)+IF(AG757='Valori Consentiti - Table 1'!$AK$8,1,0)+IF(AH757='Valori Consentiti - Table 1'!$AM$8,1,0),IF(G757=4,IF(S757='Valori Consentiti - Table 1'!$I$9,1,0)+IF(T757='Valori Consentiti - Table 1'!$K$9,1,0)+IF(U757='Valori Consentiti - Table 1'!$M$9,1,0)+IF(V757='Valori Consentiti - Table 1'!$O$9,1,0)+IF(W757='Valori Consentiti - Table 1'!$Q$9,1,0)+IF(X757='Valori Consentiti - Table 1'!$S$9,1,0)+IF(Y757='Valori Consentiti - Table 1'!$U$9,1,0)+IF(Z757='Valori Consentiti - Table 1'!$W$9,1,0)+IF(AA757='Valori Consentiti - Table 1'!$Y$9,1,0)+IF(AB757='Valori Consentiti - Table 1'!$AA$9,1,0)+IF(AC757='Valori Consentiti - Table 1'!$AC$9,1,0)+IF(AD757='Valori Consentiti - Table 1'!$AE$9,1,0)+IF(AE757='Valori Consentiti - Table 1'!$AG$9,1,0)+IF(AF757='Valori Consentiti - Table 1'!$AI$9,1,0)+IF(AG757='Valori Consentiti - Table 1'!$AK$9,1,0)+IF(AH757='Valori Consentiti - Table 1'!$AM$9,1,0),))))</f>
        <v>0</v>
      </c>
      <c r="P757" s="16">
        <f t="shared" si="304"/>
        <v>16</v>
      </c>
      <c r="Q757" s="16">
        <f t="shared" si="301"/>
        <v>1</v>
      </c>
      <c r="R757" s="17"/>
      <c r="S757" s="24" t="str">
        <f t="shared" si="285"/>
        <v/>
      </c>
      <c r="T757" s="25" t="str">
        <f t="shared" si="286"/>
        <v/>
      </c>
      <c r="U757" s="25" t="str">
        <f t="shared" si="287"/>
        <v/>
      </c>
      <c r="V757" s="26" t="str">
        <f t="shared" si="288"/>
        <v/>
      </c>
      <c r="W757" s="27" t="str">
        <f t="shared" si="289"/>
        <v/>
      </c>
      <c r="X757" s="25" t="str">
        <f t="shared" si="290"/>
        <v/>
      </c>
      <c r="Y757" s="25" t="str">
        <f t="shared" si="291"/>
        <v/>
      </c>
      <c r="Z757" s="26" t="str">
        <f t="shared" si="292"/>
        <v/>
      </c>
      <c r="AA757" s="27" t="str">
        <f t="shared" si="293"/>
        <v/>
      </c>
      <c r="AB757" s="25" t="str">
        <f t="shared" si="294"/>
        <v/>
      </c>
      <c r="AC757" s="25" t="str">
        <f t="shared" si="295"/>
        <v/>
      </c>
      <c r="AD757" s="26" t="str">
        <f t="shared" si="296"/>
        <v/>
      </c>
      <c r="AE757" s="27" t="str">
        <f t="shared" si="297"/>
        <v/>
      </c>
      <c r="AF757" s="25" t="str">
        <f t="shared" si="298"/>
        <v/>
      </c>
      <c r="AG757" s="25" t="str">
        <f t="shared" si="299"/>
        <v/>
      </c>
      <c r="AH757" s="26" t="str">
        <f t="shared" si="300"/>
        <v/>
      </c>
      <c r="AI757" s="29" t="b">
        <f t="shared" si="305"/>
        <v>0</v>
      </c>
      <c r="AJ757" s="29" t="b">
        <f t="shared" si="306"/>
        <v>0</v>
      </c>
      <c r="AK757" s="29" t="b">
        <f t="shared" si="307"/>
        <v>0</v>
      </c>
      <c r="AL757" s="29" t="b">
        <f t="shared" si="308"/>
        <v>0</v>
      </c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29"/>
      <c r="GF757" s="29"/>
      <c r="GG757" s="29"/>
      <c r="GH757" s="29"/>
      <c r="GI757" s="29"/>
      <c r="GJ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</row>
    <row r="758" spans="1:252" s="37" customFormat="1" ht="18" customHeight="1">
      <c r="A758" s="31"/>
      <c r="B758" s="31"/>
      <c r="C758" s="41"/>
      <c r="D758" s="14"/>
      <c r="E758" s="18"/>
      <c r="F758" s="31"/>
      <c r="G758" s="14"/>
      <c r="H758" s="15"/>
      <c r="I758" s="15"/>
      <c r="J758" s="15"/>
      <c r="K758" s="15"/>
      <c r="L758" s="40">
        <f>IF(G758=1,IF(S758='Valori Consentiti - Table 1'!$I$6,5,IF(S758="X",1,0))+IF(T758='Valori Consentiti - Table 1'!$K$6,5,IF(T758="X",1,0))+IF(U758='Valori Consentiti - Table 1'!$M$6,5,IF(U758="X",1,0))+IF(V758='Valori Consentiti - Table 1'!$O$6,5,IF(V758="X",1,0))+IF(W758='Valori Consentiti - Table 1'!$Q$6,5,IF(W758="X",1,0))+IF(X758='Valori Consentiti - Table 1'!$S$6,5,IF(X758="X",1,0))+IF(Y758='Valori Consentiti - Table 1'!$U$6,5,IF(Y758="X",1,0))+IF(Z758='Valori Consentiti - Table 1'!$W$6,5,IF(Z758="X",1,0))+IF(AA758='Valori Consentiti - Table 1'!$Y$6,5,IF(AA758="X",1,0))+IF(AB758='Valori Consentiti - Table 1'!$AA$6,5,IF(AB758="X",1,0))+IF(AC758='Valori Consentiti - Table 1'!$AC$6,5,IF(AC758="X",1,0))+IF(AD758='Valori Consentiti - Table 1'!$AE$6,5,IF(AD758="X",1,0))+IF(AE758='Valori Consentiti - Table 1'!$AG$6,5,IF(AE758="X",1,0))+IF(AF758='Valori Consentiti - Table 1'!$AI$6,5,IF(AF758="X",1,0))+IF(AG758='Valori Consentiti - Table 1'!$AK$6,5,IF(AG758="X",1,0))+IF(AH758='Valori Consentiti - Table 1'!$AM$6,5,IF(AH758="X",1,0)),IF(G758=2,IF(S758='Valori Consentiti - Table 1'!$I$7,5,IF(S758="X",1,0))+IF(T758='Valori Consentiti - Table 1'!$K$7,5,IF(T758="X",1,0))+IF(U758='Valori Consentiti - Table 1'!$M$7,5,IF(U758="X",1,0))+IF(V758='Valori Consentiti - Table 1'!$O$7,5,IF(V758="X",1,0))+IF(W758='Valori Consentiti - Table 1'!$Q$7,5,IF(W758="X",1,0))+IF(X758='Valori Consentiti - Table 1'!$S$7,5,IF(X758="X",1,0))+IF(Y758='Valori Consentiti - Table 1'!$U$7,5,IF(Y758="X",1,0))+IF(Z758='Valori Consentiti - Table 1'!$W$7,5,IF(Z758="X",1,0))+IF(AA758='Valori Consentiti - Table 1'!$Y$7,5,IF(AA758="X",1,0))+IF(AB758='Valori Consentiti - Table 1'!$AA$7,5,IF(AB758="X",1,0))+IF(AC758='Valori Consentiti - Table 1'!$AC$7,5,IF(AC758="X",1,0))+IF(AD758='Valori Consentiti - Table 1'!$AE$7,5,IF(AD758="X",1,0))+IF(AE758='Valori Consentiti - Table 1'!$AG$7,5,IF(AE758="X",1,0))+IF(AF758='Valori Consentiti - Table 1'!$AI$7,5,IF(AF758="X",1,0))+IF(AG758='Valori Consentiti - Table 1'!$AK$7,5,IF(AG758="X",1,0))+IF(AH758='Valori Consentiti - Table 1'!$AM$7,5,IF(AH758="X",1,0)),IF(G758=3,IF(S758='Valori Consentiti - Table 1'!$I$8,5,IF(S758="X",1,0))+IF(T758='Valori Consentiti - Table 1'!$K$8,5,IF(T758="X",1,0))+IF(U758='Valori Consentiti - Table 1'!$M$8,5,IF(U758="X",1,0))+IF(V758='Valori Consentiti - Table 1'!$O$8,5,IF(V758="X",1,0))+IF(W758='Valori Consentiti - Table 1'!$Q$8,5,IF(W758="X",1,0))+IF(X758='Valori Consentiti - Table 1'!$S$8,5,IF(X758="X",1,0))+IF(Y758='Valori Consentiti - Table 1'!$U$8,5,IF(Y758="X",1,0))+IF(Z758='Valori Consentiti - Table 1'!$W$8,5,IF(Z758="X",1,0))+IF(AA758='Valori Consentiti - Table 1'!$Y$8,5,IF(AA758="X",1,0))+IF(AB758='Valori Consentiti - Table 1'!$AA$8,5,IF(AB758="X",1,0))+IF(AC758='Valori Consentiti - Table 1'!$AC$8,5,IF(AC758="X",1,0))+IF(AD758='Valori Consentiti - Table 1'!$AE$8,5,IF(AD758="X",1,0))+IF(AE758='Valori Consentiti - Table 1'!$AG$8,5,IF(AE758="X",1,0))+IF(AF758='Valori Consentiti - Table 1'!$AI$8,5,IF(AF758="X",1,0))+IF(AG758='Valori Consentiti - Table 1'!$AK$8,5,IF(AG758="X",1,0))+IF(AH758='Valori Consentiti - Table 1'!$AM$8,5,IF(AH758="X",1,0)),IF(G758=4,IF(S758='Valori Consentiti - Table 1'!$I$9,5,IF(S758="X",1,0))+IF(T758='Valori Consentiti - Table 1'!$K$9,5,IF(T758="X",1,0))+IF(U758='Valori Consentiti - Table 1'!$M$9,5,IF(U758="X",1,0))+IF(V758='Valori Consentiti - Table 1'!$O$9,5,IF(V758="X",1,0))+IF(W758='Valori Consentiti - Table 1'!$Q$9,5,IF(W758="X",1,0))+IF(X758='Valori Consentiti - Table 1'!$S$9,5,IF(X758="X",1,0))+IF(Y758='Valori Consentiti - Table 1'!$U$9,5,IF(Y758="X",1,0))+IF(Z758='Valori Consentiti - Table 1'!$W$9,5,IF(Z758="X",1,0))+IF(AA758='Valori Consentiti - Table 1'!$Y$9,5,IF(AA758="X",1,0))+IF(AB758='Valori Consentiti - Table 1'!$AA$9,5,IF(AB758="X",1,0))+IF(AC758='Valori Consentiti - Table 1'!$AC$9,5,IF(AC758="X",1,0))+IF(AD758='Valori Consentiti - Table 1'!$AE$9,5,IF(AD758="X",1,0))+IF(AE758='Valori Consentiti - Table 1'!$AG$9,5,IF(AE758="X",1,0))+IF(AF758='Valori Consentiti - Table 1'!$AI$9,5,IF(AF758="X",1,0))+IF(AG758='Valori Consentiti - Table 1'!$AK$9,5,IF(AG758="X",1,0))+IF(AH758='Valori Consentiti - Table 1'!$AM$9,5,IF(AH758="X",1,0)),))))</f>
        <v>0</v>
      </c>
      <c r="M758" s="16">
        <f t="shared" si="302"/>
        <v>0</v>
      </c>
      <c r="N758" s="16">
        <f t="shared" si="303"/>
        <v>16</v>
      </c>
      <c r="O758" s="16">
        <f>IF(G758=1,IF(S758='Valori Consentiti - Table 1'!$I$6,1,0)+IF(T758='Valori Consentiti - Table 1'!$K$6,1,0)+IF(U758='Valori Consentiti - Table 1'!$M$6,1,0)+IF(V758='Valori Consentiti - Table 1'!$O$6,1,0)+IF(W758='Valori Consentiti - Table 1'!$Q$6,1,0)+IF(X758='Valori Consentiti - Table 1'!$S$6,1,0)+IF(Y758='Valori Consentiti - Table 1'!$U$6,1,0)+IF(Z758='Valori Consentiti - Table 1'!$W$6,1,0)+IF(AA758='Valori Consentiti - Table 1'!$Y$6,1,0)+IF(AB758='Valori Consentiti - Table 1'!$AA$6,1,0)+IF(AC758='Valori Consentiti - Table 1'!$AC$6,1,0)+IF(AD758='Valori Consentiti - Table 1'!$AE$6,1,0)+IF(AE758='Valori Consentiti - Table 1'!$AG$6,1,0)+IF(AF758='Valori Consentiti - Table 1'!$AI$6,1,0)+IF(AG758='Valori Consentiti - Table 1'!$AK$6,1,0)+IF(AH758='Valori Consentiti - Table 1'!$AM$6,1,0),IF(G758=2,IF(S758='Valori Consentiti - Table 1'!$I$7,1,0)+IF(T758='Valori Consentiti - Table 1'!$K$7,1,0)+IF(U758='Valori Consentiti - Table 1'!$M$7,1,0)+IF(V758='Valori Consentiti - Table 1'!$O$7,1,0)+IF(W758='Valori Consentiti - Table 1'!$Q$7,1,0)+IF(X758='Valori Consentiti - Table 1'!$S$7,1,0)+IF(Y758='Valori Consentiti - Table 1'!$U$7,1,0)+IF(Z758='Valori Consentiti - Table 1'!$W$7,1,0)+IF(AA758='Valori Consentiti - Table 1'!$Y$7,1,0)+IF(AB758='Valori Consentiti - Table 1'!$AA$7,1,0)+IF(AC758='Valori Consentiti - Table 1'!$AC$7,1,0)+IF(AD758='Valori Consentiti - Table 1'!$AE$7,1,0)+IF(AE758='Valori Consentiti - Table 1'!$AG$7,1,0)+IF(AF758='Valori Consentiti - Table 1'!$AI$7,1,0)+IF(AG758='Valori Consentiti - Table 1'!$AK$7,1,0)+IF(AH758='Valori Consentiti - Table 1'!$AM$7,1,0),IF(G758=3,IF(S758='Valori Consentiti - Table 1'!$I$8,1,0)+IF(T758='Valori Consentiti - Table 1'!$K$8,1,0)+IF(U758='Valori Consentiti - Table 1'!$M$8,1,0)+IF(V758='Valori Consentiti - Table 1'!$O$8,1,0)+IF(W758='Valori Consentiti - Table 1'!$Q$8,1,0)+IF(X758='Valori Consentiti - Table 1'!$S$8,1,0)+IF(Y758='Valori Consentiti - Table 1'!$U$8,1,0)+IF(Z758='Valori Consentiti - Table 1'!$W$8,1,0)+IF(AA758='Valori Consentiti - Table 1'!$Y$8,1,0)+IF(AB758='Valori Consentiti - Table 1'!$AA$8,1,0)+IF(AC758='Valori Consentiti - Table 1'!$AC$8,1,0)+IF(AD758='Valori Consentiti - Table 1'!$AE$8,1,0)+IF(AE758='Valori Consentiti - Table 1'!$AG$8,1,0)+IF(AF758='Valori Consentiti - Table 1'!$AI$8,1,0)+IF(AG758='Valori Consentiti - Table 1'!$AK$8,1,0)+IF(AH758='Valori Consentiti - Table 1'!$AM$8,1,0),IF(G758=4,IF(S758='Valori Consentiti - Table 1'!$I$9,1,0)+IF(T758='Valori Consentiti - Table 1'!$K$9,1,0)+IF(U758='Valori Consentiti - Table 1'!$M$9,1,0)+IF(V758='Valori Consentiti - Table 1'!$O$9,1,0)+IF(W758='Valori Consentiti - Table 1'!$Q$9,1,0)+IF(X758='Valori Consentiti - Table 1'!$S$9,1,0)+IF(Y758='Valori Consentiti - Table 1'!$U$9,1,0)+IF(Z758='Valori Consentiti - Table 1'!$W$9,1,0)+IF(AA758='Valori Consentiti - Table 1'!$Y$9,1,0)+IF(AB758='Valori Consentiti - Table 1'!$AA$9,1,0)+IF(AC758='Valori Consentiti - Table 1'!$AC$9,1,0)+IF(AD758='Valori Consentiti - Table 1'!$AE$9,1,0)+IF(AE758='Valori Consentiti - Table 1'!$AG$9,1,0)+IF(AF758='Valori Consentiti - Table 1'!$AI$9,1,0)+IF(AG758='Valori Consentiti - Table 1'!$AK$9,1,0)+IF(AH758='Valori Consentiti - Table 1'!$AM$9,1,0),))))</f>
        <v>0</v>
      </c>
      <c r="P758" s="16">
        <f t="shared" si="304"/>
        <v>16</v>
      </c>
      <c r="Q758" s="16">
        <f t="shared" si="301"/>
        <v>1</v>
      </c>
      <c r="R758" s="17"/>
      <c r="S758" s="24" t="str">
        <f t="shared" si="285"/>
        <v/>
      </c>
      <c r="T758" s="25" t="str">
        <f t="shared" si="286"/>
        <v/>
      </c>
      <c r="U758" s="25" t="str">
        <f t="shared" si="287"/>
        <v/>
      </c>
      <c r="V758" s="26" t="str">
        <f t="shared" si="288"/>
        <v/>
      </c>
      <c r="W758" s="27" t="str">
        <f t="shared" si="289"/>
        <v/>
      </c>
      <c r="X758" s="25" t="str">
        <f t="shared" si="290"/>
        <v/>
      </c>
      <c r="Y758" s="25" t="str">
        <f t="shared" si="291"/>
        <v/>
      </c>
      <c r="Z758" s="26" t="str">
        <f t="shared" si="292"/>
        <v/>
      </c>
      <c r="AA758" s="27" t="str">
        <f t="shared" si="293"/>
        <v/>
      </c>
      <c r="AB758" s="25" t="str">
        <f t="shared" si="294"/>
        <v/>
      </c>
      <c r="AC758" s="25" t="str">
        <f t="shared" si="295"/>
        <v/>
      </c>
      <c r="AD758" s="26" t="str">
        <f t="shared" si="296"/>
        <v/>
      </c>
      <c r="AE758" s="27" t="str">
        <f t="shared" si="297"/>
        <v/>
      </c>
      <c r="AF758" s="25" t="str">
        <f t="shared" si="298"/>
        <v/>
      </c>
      <c r="AG758" s="25" t="str">
        <f t="shared" si="299"/>
        <v/>
      </c>
      <c r="AH758" s="26" t="str">
        <f t="shared" si="300"/>
        <v/>
      </c>
      <c r="AI758" s="29" t="b">
        <f t="shared" si="305"/>
        <v>0</v>
      </c>
      <c r="AJ758" s="29" t="b">
        <f t="shared" si="306"/>
        <v>0</v>
      </c>
      <c r="AK758" s="29" t="b">
        <f t="shared" si="307"/>
        <v>0</v>
      </c>
      <c r="AL758" s="29" t="b">
        <f t="shared" si="308"/>
        <v>0</v>
      </c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</row>
    <row r="759" spans="1:252" s="37" customFormat="1" ht="18" customHeight="1">
      <c r="A759" s="31"/>
      <c r="B759" s="31"/>
      <c r="C759" s="41"/>
      <c r="D759" s="14"/>
      <c r="E759" s="18"/>
      <c r="F759" s="31"/>
      <c r="G759" s="14"/>
      <c r="H759" s="15"/>
      <c r="I759" s="15"/>
      <c r="J759" s="15"/>
      <c r="K759" s="15"/>
      <c r="L759" s="40">
        <f>IF(G759=1,IF(S759='Valori Consentiti - Table 1'!$I$6,5,IF(S759="X",1,0))+IF(T759='Valori Consentiti - Table 1'!$K$6,5,IF(T759="X",1,0))+IF(U759='Valori Consentiti - Table 1'!$M$6,5,IF(U759="X",1,0))+IF(V759='Valori Consentiti - Table 1'!$O$6,5,IF(V759="X",1,0))+IF(W759='Valori Consentiti - Table 1'!$Q$6,5,IF(W759="X",1,0))+IF(X759='Valori Consentiti - Table 1'!$S$6,5,IF(X759="X",1,0))+IF(Y759='Valori Consentiti - Table 1'!$U$6,5,IF(Y759="X",1,0))+IF(Z759='Valori Consentiti - Table 1'!$W$6,5,IF(Z759="X",1,0))+IF(AA759='Valori Consentiti - Table 1'!$Y$6,5,IF(AA759="X",1,0))+IF(AB759='Valori Consentiti - Table 1'!$AA$6,5,IF(AB759="X",1,0))+IF(AC759='Valori Consentiti - Table 1'!$AC$6,5,IF(AC759="X",1,0))+IF(AD759='Valori Consentiti - Table 1'!$AE$6,5,IF(AD759="X",1,0))+IF(AE759='Valori Consentiti - Table 1'!$AG$6,5,IF(AE759="X",1,0))+IF(AF759='Valori Consentiti - Table 1'!$AI$6,5,IF(AF759="X",1,0))+IF(AG759='Valori Consentiti - Table 1'!$AK$6,5,IF(AG759="X",1,0))+IF(AH759='Valori Consentiti - Table 1'!$AM$6,5,IF(AH759="X",1,0)),IF(G759=2,IF(S759='Valori Consentiti - Table 1'!$I$7,5,IF(S759="X",1,0))+IF(T759='Valori Consentiti - Table 1'!$K$7,5,IF(T759="X",1,0))+IF(U759='Valori Consentiti - Table 1'!$M$7,5,IF(U759="X",1,0))+IF(V759='Valori Consentiti - Table 1'!$O$7,5,IF(V759="X",1,0))+IF(W759='Valori Consentiti - Table 1'!$Q$7,5,IF(W759="X",1,0))+IF(X759='Valori Consentiti - Table 1'!$S$7,5,IF(X759="X",1,0))+IF(Y759='Valori Consentiti - Table 1'!$U$7,5,IF(Y759="X",1,0))+IF(Z759='Valori Consentiti - Table 1'!$W$7,5,IF(Z759="X",1,0))+IF(AA759='Valori Consentiti - Table 1'!$Y$7,5,IF(AA759="X",1,0))+IF(AB759='Valori Consentiti - Table 1'!$AA$7,5,IF(AB759="X",1,0))+IF(AC759='Valori Consentiti - Table 1'!$AC$7,5,IF(AC759="X",1,0))+IF(AD759='Valori Consentiti - Table 1'!$AE$7,5,IF(AD759="X",1,0))+IF(AE759='Valori Consentiti - Table 1'!$AG$7,5,IF(AE759="X",1,0))+IF(AF759='Valori Consentiti - Table 1'!$AI$7,5,IF(AF759="X",1,0))+IF(AG759='Valori Consentiti - Table 1'!$AK$7,5,IF(AG759="X",1,0))+IF(AH759='Valori Consentiti - Table 1'!$AM$7,5,IF(AH759="X",1,0)),IF(G759=3,IF(S759='Valori Consentiti - Table 1'!$I$8,5,IF(S759="X",1,0))+IF(T759='Valori Consentiti - Table 1'!$K$8,5,IF(T759="X",1,0))+IF(U759='Valori Consentiti - Table 1'!$M$8,5,IF(U759="X",1,0))+IF(V759='Valori Consentiti - Table 1'!$O$8,5,IF(V759="X",1,0))+IF(W759='Valori Consentiti - Table 1'!$Q$8,5,IF(W759="X",1,0))+IF(X759='Valori Consentiti - Table 1'!$S$8,5,IF(X759="X",1,0))+IF(Y759='Valori Consentiti - Table 1'!$U$8,5,IF(Y759="X",1,0))+IF(Z759='Valori Consentiti - Table 1'!$W$8,5,IF(Z759="X",1,0))+IF(AA759='Valori Consentiti - Table 1'!$Y$8,5,IF(AA759="X",1,0))+IF(AB759='Valori Consentiti - Table 1'!$AA$8,5,IF(AB759="X",1,0))+IF(AC759='Valori Consentiti - Table 1'!$AC$8,5,IF(AC759="X",1,0))+IF(AD759='Valori Consentiti - Table 1'!$AE$8,5,IF(AD759="X",1,0))+IF(AE759='Valori Consentiti - Table 1'!$AG$8,5,IF(AE759="X",1,0))+IF(AF759='Valori Consentiti - Table 1'!$AI$8,5,IF(AF759="X",1,0))+IF(AG759='Valori Consentiti - Table 1'!$AK$8,5,IF(AG759="X",1,0))+IF(AH759='Valori Consentiti - Table 1'!$AM$8,5,IF(AH759="X",1,0)),IF(G759=4,IF(S759='Valori Consentiti - Table 1'!$I$9,5,IF(S759="X",1,0))+IF(T759='Valori Consentiti - Table 1'!$K$9,5,IF(T759="X",1,0))+IF(U759='Valori Consentiti - Table 1'!$M$9,5,IF(U759="X",1,0))+IF(V759='Valori Consentiti - Table 1'!$O$9,5,IF(V759="X",1,0))+IF(W759='Valori Consentiti - Table 1'!$Q$9,5,IF(W759="X",1,0))+IF(X759='Valori Consentiti - Table 1'!$S$9,5,IF(X759="X",1,0))+IF(Y759='Valori Consentiti - Table 1'!$U$9,5,IF(Y759="X",1,0))+IF(Z759='Valori Consentiti - Table 1'!$W$9,5,IF(Z759="X",1,0))+IF(AA759='Valori Consentiti - Table 1'!$Y$9,5,IF(AA759="X",1,0))+IF(AB759='Valori Consentiti - Table 1'!$AA$9,5,IF(AB759="X",1,0))+IF(AC759='Valori Consentiti - Table 1'!$AC$9,5,IF(AC759="X",1,0))+IF(AD759='Valori Consentiti - Table 1'!$AE$9,5,IF(AD759="X",1,0))+IF(AE759='Valori Consentiti - Table 1'!$AG$9,5,IF(AE759="X",1,0))+IF(AF759='Valori Consentiti - Table 1'!$AI$9,5,IF(AF759="X",1,0))+IF(AG759='Valori Consentiti - Table 1'!$AK$9,5,IF(AG759="X",1,0))+IF(AH759='Valori Consentiti - Table 1'!$AM$9,5,IF(AH759="X",1,0)),))))</f>
        <v>0</v>
      </c>
      <c r="M759" s="16">
        <f t="shared" si="302"/>
        <v>0</v>
      </c>
      <c r="N759" s="16">
        <f t="shared" si="303"/>
        <v>16</v>
      </c>
      <c r="O759" s="16">
        <f>IF(G759=1,IF(S759='Valori Consentiti - Table 1'!$I$6,1,0)+IF(T759='Valori Consentiti - Table 1'!$K$6,1,0)+IF(U759='Valori Consentiti - Table 1'!$M$6,1,0)+IF(V759='Valori Consentiti - Table 1'!$O$6,1,0)+IF(W759='Valori Consentiti - Table 1'!$Q$6,1,0)+IF(X759='Valori Consentiti - Table 1'!$S$6,1,0)+IF(Y759='Valori Consentiti - Table 1'!$U$6,1,0)+IF(Z759='Valori Consentiti - Table 1'!$W$6,1,0)+IF(AA759='Valori Consentiti - Table 1'!$Y$6,1,0)+IF(AB759='Valori Consentiti - Table 1'!$AA$6,1,0)+IF(AC759='Valori Consentiti - Table 1'!$AC$6,1,0)+IF(AD759='Valori Consentiti - Table 1'!$AE$6,1,0)+IF(AE759='Valori Consentiti - Table 1'!$AG$6,1,0)+IF(AF759='Valori Consentiti - Table 1'!$AI$6,1,0)+IF(AG759='Valori Consentiti - Table 1'!$AK$6,1,0)+IF(AH759='Valori Consentiti - Table 1'!$AM$6,1,0),IF(G759=2,IF(S759='Valori Consentiti - Table 1'!$I$7,1,0)+IF(T759='Valori Consentiti - Table 1'!$K$7,1,0)+IF(U759='Valori Consentiti - Table 1'!$M$7,1,0)+IF(V759='Valori Consentiti - Table 1'!$O$7,1,0)+IF(W759='Valori Consentiti - Table 1'!$Q$7,1,0)+IF(X759='Valori Consentiti - Table 1'!$S$7,1,0)+IF(Y759='Valori Consentiti - Table 1'!$U$7,1,0)+IF(Z759='Valori Consentiti - Table 1'!$W$7,1,0)+IF(AA759='Valori Consentiti - Table 1'!$Y$7,1,0)+IF(AB759='Valori Consentiti - Table 1'!$AA$7,1,0)+IF(AC759='Valori Consentiti - Table 1'!$AC$7,1,0)+IF(AD759='Valori Consentiti - Table 1'!$AE$7,1,0)+IF(AE759='Valori Consentiti - Table 1'!$AG$7,1,0)+IF(AF759='Valori Consentiti - Table 1'!$AI$7,1,0)+IF(AG759='Valori Consentiti - Table 1'!$AK$7,1,0)+IF(AH759='Valori Consentiti - Table 1'!$AM$7,1,0),IF(G759=3,IF(S759='Valori Consentiti - Table 1'!$I$8,1,0)+IF(T759='Valori Consentiti - Table 1'!$K$8,1,0)+IF(U759='Valori Consentiti - Table 1'!$M$8,1,0)+IF(V759='Valori Consentiti - Table 1'!$O$8,1,0)+IF(W759='Valori Consentiti - Table 1'!$Q$8,1,0)+IF(X759='Valori Consentiti - Table 1'!$S$8,1,0)+IF(Y759='Valori Consentiti - Table 1'!$U$8,1,0)+IF(Z759='Valori Consentiti - Table 1'!$W$8,1,0)+IF(AA759='Valori Consentiti - Table 1'!$Y$8,1,0)+IF(AB759='Valori Consentiti - Table 1'!$AA$8,1,0)+IF(AC759='Valori Consentiti - Table 1'!$AC$8,1,0)+IF(AD759='Valori Consentiti - Table 1'!$AE$8,1,0)+IF(AE759='Valori Consentiti - Table 1'!$AG$8,1,0)+IF(AF759='Valori Consentiti - Table 1'!$AI$8,1,0)+IF(AG759='Valori Consentiti - Table 1'!$AK$8,1,0)+IF(AH759='Valori Consentiti - Table 1'!$AM$8,1,0),IF(G759=4,IF(S759='Valori Consentiti - Table 1'!$I$9,1,0)+IF(T759='Valori Consentiti - Table 1'!$K$9,1,0)+IF(U759='Valori Consentiti - Table 1'!$M$9,1,0)+IF(V759='Valori Consentiti - Table 1'!$O$9,1,0)+IF(W759='Valori Consentiti - Table 1'!$Q$9,1,0)+IF(X759='Valori Consentiti - Table 1'!$S$9,1,0)+IF(Y759='Valori Consentiti - Table 1'!$U$9,1,0)+IF(Z759='Valori Consentiti - Table 1'!$W$9,1,0)+IF(AA759='Valori Consentiti - Table 1'!$Y$9,1,0)+IF(AB759='Valori Consentiti - Table 1'!$AA$9,1,0)+IF(AC759='Valori Consentiti - Table 1'!$AC$9,1,0)+IF(AD759='Valori Consentiti - Table 1'!$AE$9,1,0)+IF(AE759='Valori Consentiti - Table 1'!$AG$9,1,0)+IF(AF759='Valori Consentiti - Table 1'!$AI$9,1,0)+IF(AG759='Valori Consentiti - Table 1'!$AK$9,1,0)+IF(AH759='Valori Consentiti - Table 1'!$AM$9,1,0),))))</f>
        <v>0</v>
      </c>
      <c r="P759" s="16">
        <f t="shared" si="304"/>
        <v>16</v>
      </c>
      <c r="Q759" s="16">
        <f t="shared" si="301"/>
        <v>1</v>
      </c>
      <c r="R759" s="17"/>
      <c r="S759" s="24" t="str">
        <f t="shared" si="285"/>
        <v/>
      </c>
      <c r="T759" s="25" t="str">
        <f t="shared" si="286"/>
        <v/>
      </c>
      <c r="U759" s="25" t="str">
        <f t="shared" si="287"/>
        <v/>
      </c>
      <c r="V759" s="26" t="str">
        <f t="shared" si="288"/>
        <v/>
      </c>
      <c r="W759" s="27" t="str">
        <f t="shared" si="289"/>
        <v/>
      </c>
      <c r="X759" s="25" t="str">
        <f t="shared" si="290"/>
        <v/>
      </c>
      <c r="Y759" s="25" t="str">
        <f t="shared" si="291"/>
        <v/>
      </c>
      <c r="Z759" s="26" t="str">
        <f t="shared" si="292"/>
        <v/>
      </c>
      <c r="AA759" s="27" t="str">
        <f t="shared" si="293"/>
        <v/>
      </c>
      <c r="AB759" s="25" t="str">
        <f t="shared" si="294"/>
        <v/>
      </c>
      <c r="AC759" s="25" t="str">
        <f t="shared" si="295"/>
        <v/>
      </c>
      <c r="AD759" s="26" t="str">
        <f t="shared" si="296"/>
        <v/>
      </c>
      <c r="AE759" s="27" t="str">
        <f t="shared" si="297"/>
        <v/>
      </c>
      <c r="AF759" s="25" t="str">
        <f t="shared" si="298"/>
        <v/>
      </c>
      <c r="AG759" s="25" t="str">
        <f t="shared" si="299"/>
        <v/>
      </c>
      <c r="AH759" s="26" t="str">
        <f t="shared" si="300"/>
        <v/>
      </c>
      <c r="AI759" s="29" t="b">
        <f t="shared" si="305"/>
        <v>0</v>
      </c>
      <c r="AJ759" s="29" t="b">
        <f t="shared" si="306"/>
        <v>0</v>
      </c>
      <c r="AK759" s="29" t="b">
        <f t="shared" si="307"/>
        <v>0</v>
      </c>
      <c r="AL759" s="29" t="b">
        <f t="shared" si="308"/>
        <v>0</v>
      </c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</row>
    <row r="760" spans="1:252" s="37" customFormat="1" ht="18" customHeight="1">
      <c r="A760" s="31"/>
      <c r="B760" s="31"/>
      <c r="C760" s="41"/>
      <c r="D760" s="14"/>
      <c r="E760" s="18"/>
      <c r="F760" s="31"/>
      <c r="G760" s="14"/>
      <c r="H760" s="15"/>
      <c r="I760" s="15"/>
      <c r="J760" s="15"/>
      <c r="K760" s="15"/>
      <c r="L760" s="40">
        <f>IF(G760=1,IF(S760='Valori Consentiti - Table 1'!$I$6,5,IF(S760="X",1,0))+IF(T760='Valori Consentiti - Table 1'!$K$6,5,IF(T760="X",1,0))+IF(U760='Valori Consentiti - Table 1'!$M$6,5,IF(U760="X",1,0))+IF(V760='Valori Consentiti - Table 1'!$O$6,5,IF(V760="X",1,0))+IF(W760='Valori Consentiti - Table 1'!$Q$6,5,IF(W760="X",1,0))+IF(X760='Valori Consentiti - Table 1'!$S$6,5,IF(X760="X",1,0))+IF(Y760='Valori Consentiti - Table 1'!$U$6,5,IF(Y760="X",1,0))+IF(Z760='Valori Consentiti - Table 1'!$W$6,5,IF(Z760="X",1,0))+IF(AA760='Valori Consentiti - Table 1'!$Y$6,5,IF(AA760="X",1,0))+IF(AB760='Valori Consentiti - Table 1'!$AA$6,5,IF(AB760="X",1,0))+IF(AC760='Valori Consentiti - Table 1'!$AC$6,5,IF(AC760="X",1,0))+IF(AD760='Valori Consentiti - Table 1'!$AE$6,5,IF(AD760="X",1,0))+IF(AE760='Valori Consentiti - Table 1'!$AG$6,5,IF(AE760="X",1,0))+IF(AF760='Valori Consentiti - Table 1'!$AI$6,5,IF(AF760="X",1,0))+IF(AG760='Valori Consentiti - Table 1'!$AK$6,5,IF(AG760="X",1,0))+IF(AH760='Valori Consentiti - Table 1'!$AM$6,5,IF(AH760="X",1,0)),IF(G760=2,IF(S760='Valori Consentiti - Table 1'!$I$7,5,IF(S760="X",1,0))+IF(T760='Valori Consentiti - Table 1'!$K$7,5,IF(T760="X",1,0))+IF(U760='Valori Consentiti - Table 1'!$M$7,5,IF(U760="X",1,0))+IF(V760='Valori Consentiti - Table 1'!$O$7,5,IF(V760="X",1,0))+IF(W760='Valori Consentiti - Table 1'!$Q$7,5,IF(W760="X",1,0))+IF(X760='Valori Consentiti - Table 1'!$S$7,5,IF(X760="X",1,0))+IF(Y760='Valori Consentiti - Table 1'!$U$7,5,IF(Y760="X",1,0))+IF(Z760='Valori Consentiti - Table 1'!$W$7,5,IF(Z760="X",1,0))+IF(AA760='Valori Consentiti - Table 1'!$Y$7,5,IF(AA760="X",1,0))+IF(AB760='Valori Consentiti - Table 1'!$AA$7,5,IF(AB760="X",1,0))+IF(AC760='Valori Consentiti - Table 1'!$AC$7,5,IF(AC760="X",1,0))+IF(AD760='Valori Consentiti - Table 1'!$AE$7,5,IF(AD760="X",1,0))+IF(AE760='Valori Consentiti - Table 1'!$AG$7,5,IF(AE760="X",1,0))+IF(AF760='Valori Consentiti - Table 1'!$AI$7,5,IF(AF760="X",1,0))+IF(AG760='Valori Consentiti - Table 1'!$AK$7,5,IF(AG760="X",1,0))+IF(AH760='Valori Consentiti - Table 1'!$AM$7,5,IF(AH760="X",1,0)),IF(G760=3,IF(S760='Valori Consentiti - Table 1'!$I$8,5,IF(S760="X",1,0))+IF(T760='Valori Consentiti - Table 1'!$K$8,5,IF(T760="X",1,0))+IF(U760='Valori Consentiti - Table 1'!$M$8,5,IF(U760="X",1,0))+IF(V760='Valori Consentiti - Table 1'!$O$8,5,IF(V760="X",1,0))+IF(W760='Valori Consentiti - Table 1'!$Q$8,5,IF(W760="X",1,0))+IF(X760='Valori Consentiti - Table 1'!$S$8,5,IF(X760="X",1,0))+IF(Y760='Valori Consentiti - Table 1'!$U$8,5,IF(Y760="X",1,0))+IF(Z760='Valori Consentiti - Table 1'!$W$8,5,IF(Z760="X",1,0))+IF(AA760='Valori Consentiti - Table 1'!$Y$8,5,IF(AA760="X",1,0))+IF(AB760='Valori Consentiti - Table 1'!$AA$8,5,IF(AB760="X",1,0))+IF(AC760='Valori Consentiti - Table 1'!$AC$8,5,IF(AC760="X",1,0))+IF(AD760='Valori Consentiti - Table 1'!$AE$8,5,IF(AD760="X",1,0))+IF(AE760='Valori Consentiti - Table 1'!$AG$8,5,IF(AE760="X",1,0))+IF(AF760='Valori Consentiti - Table 1'!$AI$8,5,IF(AF760="X",1,0))+IF(AG760='Valori Consentiti - Table 1'!$AK$8,5,IF(AG760="X",1,0))+IF(AH760='Valori Consentiti - Table 1'!$AM$8,5,IF(AH760="X",1,0)),IF(G760=4,IF(S760='Valori Consentiti - Table 1'!$I$9,5,IF(S760="X",1,0))+IF(T760='Valori Consentiti - Table 1'!$K$9,5,IF(T760="X",1,0))+IF(U760='Valori Consentiti - Table 1'!$M$9,5,IF(U760="X",1,0))+IF(V760='Valori Consentiti - Table 1'!$O$9,5,IF(V760="X",1,0))+IF(W760='Valori Consentiti - Table 1'!$Q$9,5,IF(W760="X",1,0))+IF(X760='Valori Consentiti - Table 1'!$S$9,5,IF(X760="X",1,0))+IF(Y760='Valori Consentiti - Table 1'!$U$9,5,IF(Y760="X",1,0))+IF(Z760='Valori Consentiti - Table 1'!$W$9,5,IF(Z760="X",1,0))+IF(AA760='Valori Consentiti - Table 1'!$Y$9,5,IF(AA760="X",1,0))+IF(AB760='Valori Consentiti - Table 1'!$AA$9,5,IF(AB760="X",1,0))+IF(AC760='Valori Consentiti - Table 1'!$AC$9,5,IF(AC760="X",1,0))+IF(AD760='Valori Consentiti - Table 1'!$AE$9,5,IF(AD760="X",1,0))+IF(AE760='Valori Consentiti - Table 1'!$AG$9,5,IF(AE760="X",1,0))+IF(AF760='Valori Consentiti - Table 1'!$AI$9,5,IF(AF760="X",1,0))+IF(AG760='Valori Consentiti - Table 1'!$AK$9,5,IF(AG760="X",1,0))+IF(AH760='Valori Consentiti - Table 1'!$AM$9,5,IF(AH760="X",1,0)),))))</f>
        <v>0</v>
      </c>
      <c r="M760" s="16">
        <f t="shared" si="302"/>
        <v>0</v>
      </c>
      <c r="N760" s="16">
        <f t="shared" si="303"/>
        <v>16</v>
      </c>
      <c r="O760" s="16">
        <f>IF(G760=1,IF(S760='Valori Consentiti - Table 1'!$I$6,1,0)+IF(T760='Valori Consentiti - Table 1'!$K$6,1,0)+IF(U760='Valori Consentiti - Table 1'!$M$6,1,0)+IF(V760='Valori Consentiti - Table 1'!$O$6,1,0)+IF(W760='Valori Consentiti - Table 1'!$Q$6,1,0)+IF(X760='Valori Consentiti - Table 1'!$S$6,1,0)+IF(Y760='Valori Consentiti - Table 1'!$U$6,1,0)+IF(Z760='Valori Consentiti - Table 1'!$W$6,1,0)+IF(AA760='Valori Consentiti - Table 1'!$Y$6,1,0)+IF(AB760='Valori Consentiti - Table 1'!$AA$6,1,0)+IF(AC760='Valori Consentiti - Table 1'!$AC$6,1,0)+IF(AD760='Valori Consentiti - Table 1'!$AE$6,1,0)+IF(AE760='Valori Consentiti - Table 1'!$AG$6,1,0)+IF(AF760='Valori Consentiti - Table 1'!$AI$6,1,0)+IF(AG760='Valori Consentiti - Table 1'!$AK$6,1,0)+IF(AH760='Valori Consentiti - Table 1'!$AM$6,1,0),IF(G760=2,IF(S760='Valori Consentiti - Table 1'!$I$7,1,0)+IF(T760='Valori Consentiti - Table 1'!$K$7,1,0)+IF(U760='Valori Consentiti - Table 1'!$M$7,1,0)+IF(V760='Valori Consentiti - Table 1'!$O$7,1,0)+IF(W760='Valori Consentiti - Table 1'!$Q$7,1,0)+IF(X760='Valori Consentiti - Table 1'!$S$7,1,0)+IF(Y760='Valori Consentiti - Table 1'!$U$7,1,0)+IF(Z760='Valori Consentiti - Table 1'!$W$7,1,0)+IF(AA760='Valori Consentiti - Table 1'!$Y$7,1,0)+IF(AB760='Valori Consentiti - Table 1'!$AA$7,1,0)+IF(AC760='Valori Consentiti - Table 1'!$AC$7,1,0)+IF(AD760='Valori Consentiti - Table 1'!$AE$7,1,0)+IF(AE760='Valori Consentiti - Table 1'!$AG$7,1,0)+IF(AF760='Valori Consentiti - Table 1'!$AI$7,1,0)+IF(AG760='Valori Consentiti - Table 1'!$AK$7,1,0)+IF(AH760='Valori Consentiti - Table 1'!$AM$7,1,0),IF(G760=3,IF(S760='Valori Consentiti - Table 1'!$I$8,1,0)+IF(T760='Valori Consentiti - Table 1'!$K$8,1,0)+IF(U760='Valori Consentiti - Table 1'!$M$8,1,0)+IF(V760='Valori Consentiti - Table 1'!$O$8,1,0)+IF(W760='Valori Consentiti - Table 1'!$Q$8,1,0)+IF(X760='Valori Consentiti - Table 1'!$S$8,1,0)+IF(Y760='Valori Consentiti - Table 1'!$U$8,1,0)+IF(Z760='Valori Consentiti - Table 1'!$W$8,1,0)+IF(AA760='Valori Consentiti - Table 1'!$Y$8,1,0)+IF(AB760='Valori Consentiti - Table 1'!$AA$8,1,0)+IF(AC760='Valori Consentiti - Table 1'!$AC$8,1,0)+IF(AD760='Valori Consentiti - Table 1'!$AE$8,1,0)+IF(AE760='Valori Consentiti - Table 1'!$AG$8,1,0)+IF(AF760='Valori Consentiti - Table 1'!$AI$8,1,0)+IF(AG760='Valori Consentiti - Table 1'!$AK$8,1,0)+IF(AH760='Valori Consentiti - Table 1'!$AM$8,1,0),IF(G760=4,IF(S760='Valori Consentiti - Table 1'!$I$9,1,0)+IF(T760='Valori Consentiti - Table 1'!$K$9,1,0)+IF(U760='Valori Consentiti - Table 1'!$M$9,1,0)+IF(V760='Valori Consentiti - Table 1'!$O$9,1,0)+IF(W760='Valori Consentiti - Table 1'!$Q$9,1,0)+IF(X760='Valori Consentiti - Table 1'!$S$9,1,0)+IF(Y760='Valori Consentiti - Table 1'!$U$9,1,0)+IF(Z760='Valori Consentiti - Table 1'!$W$9,1,0)+IF(AA760='Valori Consentiti - Table 1'!$Y$9,1,0)+IF(AB760='Valori Consentiti - Table 1'!$AA$9,1,0)+IF(AC760='Valori Consentiti - Table 1'!$AC$9,1,0)+IF(AD760='Valori Consentiti - Table 1'!$AE$9,1,0)+IF(AE760='Valori Consentiti - Table 1'!$AG$9,1,0)+IF(AF760='Valori Consentiti - Table 1'!$AI$9,1,0)+IF(AG760='Valori Consentiti - Table 1'!$AK$9,1,0)+IF(AH760='Valori Consentiti - Table 1'!$AM$9,1,0),))))</f>
        <v>0</v>
      </c>
      <c r="P760" s="16">
        <f t="shared" si="304"/>
        <v>16</v>
      </c>
      <c r="Q760" s="16">
        <f t="shared" si="301"/>
        <v>1</v>
      </c>
      <c r="R760" s="17"/>
      <c r="S760" s="24" t="str">
        <f t="shared" si="285"/>
        <v/>
      </c>
      <c r="T760" s="25" t="str">
        <f t="shared" si="286"/>
        <v/>
      </c>
      <c r="U760" s="25" t="str">
        <f t="shared" si="287"/>
        <v/>
      </c>
      <c r="V760" s="26" t="str">
        <f t="shared" si="288"/>
        <v/>
      </c>
      <c r="W760" s="27" t="str">
        <f t="shared" si="289"/>
        <v/>
      </c>
      <c r="X760" s="25" t="str">
        <f t="shared" si="290"/>
        <v/>
      </c>
      <c r="Y760" s="25" t="str">
        <f t="shared" si="291"/>
        <v/>
      </c>
      <c r="Z760" s="26" t="str">
        <f t="shared" si="292"/>
        <v/>
      </c>
      <c r="AA760" s="27" t="str">
        <f t="shared" si="293"/>
        <v/>
      </c>
      <c r="AB760" s="25" t="str">
        <f t="shared" si="294"/>
        <v/>
      </c>
      <c r="AC760" s="25" t="str">
        <f t="shared" si="295"/>
        <v/>
      </c>
      <c r="AD760" s="26" t="str">
        <f t="shared" si="296"/>
        <v/>
      </c>
      <c r="AE760" s="27" t="str">
        <f t="shared" si="297"/>
        <v/>
      </c>
      <c r="AF760" s="25" t="str">
        <f t="shared" si="298"/>
        <v/>
      </c>
      <c r="AG760" s="25" t="str">
        <f t="shared" si="299"/>
        <v/>
      </c>
      <c r="AH760" s="26" t="str">
        <f t="shared" si="300"/>
        <v/>
      </c>
      <c r="AI760" s="29" t="b">
        <f t="shared" si="305"/>
        <v>0</v>
      </c>
      <c r="AJ760" s="29" t="b">
        <f t="shared" si="306"/>
        <v>0</v>
      </c>
      <c r="AK760" s="29" t="b">
        <f t="shared" si="307"/>
        <v>0</v>
      </c>
      <c r="AL760" s="29" t="b">
        <f t="shared" si="308"/>
        <v>0</v>
      </c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</row>
    <row r="761" spans="1:252" s="37" customFormat="1" ht="18" customHeight="1">
      <c r="A761" s="31"/>
      <c r="B761" s="31"/>
      <c r="C761" s="41"/>
      <c r="D761" s="14"/>
      <c r="E761" s="18"/>
      <c r="F761" s="31"/>
      <c r="G761" s="14"/>
      <c r="H761" s="15"/>
      <c r="I761" s="15"/>
      <c r="J761" s="15"/>
      <c r="K761" s="15"/>
      <c r="L761" s="40">
        <f>IF(G761=1,IF(S761='Valori Consentiti - Table 1'!$I$6,5,IF(S761="X",1,0))+IF(T761='Valori Consentiti - Table 1'!$K$6,5,IF(T761="X",1,0))+IF(U761='Valori Consentiti - Table 1'!$M$6,5,IF(U761="X",1,0))+IF(V761='Valori Consentiti - Table 1'!$O$6,5,IF(V761="X",1,0))+IF(W761='Valori Consentiti - Table 1'!$Q$6,5,IF(W761="X",1,0))+IF(X761='Valori Consentiti - Table 1'!$S$6,5,IF(X761="X",1,0))+IF(Y761='Valori Consentiti - Table 1'!$U$6,5,IF(Y761="X",1,0))+IF(Z761='Valori Consentiti - Table 1'!$W$6,5,IF(Z761="X",1,0))+IF(AA761='Valori Consentiti - Table 1'!$Y$6,5,IF(AA761="X",1,0))+IF(AB761='Valori Consentiti - Table 1'!$AA$6,5,IF(AB761="X",1,0))+IF(AC761='Valori Consentiti - Table 1'!$AC$6,5,IF(AC761="X",1,0))+IF(AD761='Valori Consentiti - Table 1'!$AE$6,5,IF(AD761="X",1,0))+IF(AE761='Valori Consentiti - Table 1'!$AG$6,5,IF(AE761="X",1,0))+IF(AF761='Valori Consentiti - Table 1'!$AI$6,5,IF(AF761="X",1,0))+IF(AG761='Valori Consentiti - Table 1'!$AK$6,5,IF(AG761="X",1,0))+IF(AH761='Valori Consentiti - Table 1'!$AM$6,5,IF(AH761="X",1,0)),IF(G761=2,IF(S761='Valori Consentiti - Table 1'!$I$7,5,IF(S761="X",1,0))+IF(T761='Valori Consentiti - Table 1'!$K$7,5,IF(T761="X",1,0))+IF(U761='Valori Consentiti - Table 1'!$M$7,5,IF(U761="X",1,0))+IF(V761='Valori Consentiti - Table 1'!$O$7,5,IF(V761="X",1,0))+IF(W761='Valori Consentiti - Table 1'!$Q$7,5,IF(W761="X",1,0))+IF(X761='Valori Consentiti - Table 1'!$S$7,5,IF(X761="X",1,0))+IF(Y761='Valori Consentiti - Table 1'!$U$7,5,IF(Y761="X",1,0))+IF(Z761='Valori Consentiti - Table 1'!$W$7,5,IF(Z761="X",1,0))+IF(AA761='Valori Consentiti - Table 1'!$Y$7,5,IF(AA761="X",1,0))+IF(AB761='Valori Consentiti - Table 1'!$AA$7,5,IF(AB761="X",1,0))+IF(AC761='Valori Consentiti - Table 1'!$AC$7,5,IF(AC761="X",1,0))+IF(AD761='Valori Consentiti - Table 1'!$AE$7,5,IF(AD761="X",1,0))+IF(AE761='Valori Consentiti - Table 1'!$AG$7,5,IF(AE761="X",1,0))+IF(AF761='Valori Consentiti - Table 1'!$AI$7,5,IF(AF761="X",1,0))+IF(AG761='Valori Consentiti - Table 1'!$AK$7,5,IF(AG761="X",1,0))+IF(AH761='Valori Consentiti - Table 1'!$AM$7,5,IF(AH761="X",1,0)),IF(G761=3,IF(S761='Valori Consentiti - Table 1'!$I$8,5,IF(S761="X",1,0))+IF(T761='Valori Consentiti - Table 1'!$K$8,5,IF(T761="X",1,0))+IF(U761='Valori Consentiti - Table 1'!$M$8,5,IF(U761="X",1,0))+IF(V761='Valori Consentiti - Table 1'!$O$8,5,IF(V761="X",1,0))+IF(W761='Valori Consentiti - Table 1'!$Q$8,5,IF(W761="X",1,0))+IF(X761='Valori Consentiti - Table 1'!$S$8,5,IF(X761="X",1,0))+IF(Y761='Valori Consentiti - Table 1'!$U$8,5,IF(Y761="X",1,0))+IF(Z761='Valori Consentiti - Table 1'!$W$8,5,IF(Z761="X",1,0))+IF(AA761='Valori Consentiti - Table 1'!$Y$8,5,IF(AA761="X",1,0))+IF(AB761='Valori Consentiti - Table 1'!$AA$8,5,IF(AB761="X",1,0))+IF(AC761='Valori Consentiti - Table 1'!$AC$8,5,IF(AC761="X",1,0))+IF(AD761='Valori Consentiti - Table 1'!$AE$8,5,IF(AD761="X",1,0))+IF(AE761='Valori Consentiti - Table 1'!$AG$8,5,IF(AE761="X",1,0))+IF(AF761='Valori Consentiti - Table 1'!$AI$8,5,IF(AF761="X",1,0))+IF(AG761='Valori Consentiti - Table 1'!$AK$8,5,IF(AG761="X",1,0))+IF(AH761='Valori Consentiti - Table 1'!$AM$8,5,IF(AH761="X",1,0)),IF(G761=4,IF(S761='Valori Consentiti - Table 1'!$I$9,5,IF(S761="X",1,0))+IF(T761='Valori Consentiti - Table 1'!$K$9,5,IF(T761="X",1,0))+IF(U761='Valori Consentiti - Table 1'!$M$9,5,IF(U761="X",1,0))+IF(V761='Valori Consentiti - Table 1'!$O$9,5,IF(V761="X",1,0))+IF(W761='Valori Consentiti - Table 1'!$Q$9,5,IF(W761="X",1,0))+IF(X761='Valori Consentiti - Table 1'!$S$9,5,IF(X761="X",1,0))+IF(Y761='Valori Consentiti - Table 1'!$U$9,5,IF(Y761="X",1,0))+IF(Z761='Valori Consentiti - Table 1'!$W$9,5,IF(Z761="X",1,0))+IF(AA761='Valori Consentiti - Table 1'!$Y$9,5,IF(AA761="X",1,0))+IF(AB761='Valori Consentiti - Table 1'!$AA$9,5,IF(AB761="X",1,0))+IF(AC761='Valori Consentiti - Table 1'!$AC$9,5,IF(AC761="X",1,0))+IF(AD761='Valori Consentiti - Table 1'!$AE$9,5,IF(AD761="X",1,0))+IF(AE761='Valori Consentiti - Table 1'!$AG$9,5,IF(AE761="X",1,0))+IF(AF761='Valori Consentiti - Table 1'!$AI$9,5,IF(AF761="X",1,0))+IF(AG761='Valori Consentiti - Table 1'!$AK$9,5,IF(AG761="X",1,0))+IF(AH761='Valori Consentiti - Table 1'!$AM$9,5,IF(AH761="X",1,0)),))))</f>
        <v>0</v>
      </c>
      <c r="M761" s="16">
        <f t="shared" si="302"/>
        <v>0</v>
      </c>
      <c r="N761" s="16">
        <f t="shared" si="303"/>
        <v>16</v>
      </c>
      <c r="O761" s="16">
        <f>IF(G761=1,IF(S761='Valori Consentiti - Table 1'!$I$6,1,0)+IF(T761='Valori Consentiti - Table 1'!$K$6,1,0)+IF(U761='Valori Consentiti - Table 1'!$M$6,1,0)+IF(V761='Valori Consentiti - Table 1'!$O$6,1,0)+IF(W761='Valori Consentiti - Table 1'!$Q$6,1,0)+IF(X761='Valori Consentiti - Table 1'!$S$6,1,0)+IF(Y761='Valori Consentiti - Table 1'!$U$6,1,0)+IF(Z761='Valori Consentiti - Table 1'!$W$6,1,0)+IF(AA761='Valori Consentiti - Table 1'!$Y$6,1,0)+IF(AB761='Valori Consentiti - Table 1'!$AA$6,1,0)+IF(AC761='Valori Consentiti - Table 1'!$AC$6,1,0)+IF(AD761='Valori Consentiti - Table 1'!$AE$6,1,0)+IF(AE761='Valori Consentiti - Table 1'!$AG$6,1,0)+IF(AF761='Valori Consentiti - Table 1'!$AI$6,1,0)+IF(AG761='Valori Consentiti - Table 1'!$AK$6,1,0)+IF(AH761='Valori Consentiti - Table 1'!$AM$6,1,0),IF(G761=2,IF(S761='Valori Consentiti - Table 1'!$I$7,1,0)+IF(T761='Valori Consentiti - Table 1'!$K$7,1,0)+IF(U761='Valori Consentiti - Table 1'!$M$7,1,0)+IF(V761='Valori Consentiti - Table 1'!$O$7,1,0)+IF(W761='Valori Consentiti - Table 1'!$Q$7,1,0)+IF(X761='Valori Consentiti - Table 1'!$S$7,1,0)+IF(Y761='Valori Consentiti - Table 1'!$U$7,1,0)+IF(Z761='Valori Consentiti - Table 1'!$W$7,1,0)+IF(AA761='Valori Consentiti - Table 1'!$Y$7,1,0)+IF(AB761='Valori Consentiti - Table 1'!$AA$7,1,0)+IF(AC761='Valori Consentiti - Table 1'!$AC$7,1,0)+IF(AD761='Valori Consentiti - Table 1'!$AE$7,1,0)+IF(AE761='Valori Consentiti - Table 1'!$AG$7,1,0)+IF(AF761='Valori Consentiti - Table 1'!$AI$7,1,0)+IF(AG761='Valori Consentiti - Table 1'!$AK$7,1,0)+IF(AH761='Valori Consentiti - Table 1'!$AM$7,1,0),IF(G761=3,IF(S761='Valori Consentiti - Table 1'!$I$8,1,0)+IF(T761='Valori Consentiti - Table 1'!$K$8,1,0)+IF(U761='Valori Consentiti - Table 1'!$M$8,1,0)+IF(V761='Valori Consentiti - Table 1'!$O$8,1,0)+IF(W761='Valori Consentiti - Table 1'!$Q$8,1,0)+IF(X761='Valori Consentiti - Table 1'!$S$8,1,0)+IF(Y761='Valori Consentiti - Table 1'!$U$8,1,0)+IF(Z761='Valori Consentiti - Table 1'!$W$8,1,0)+IF(AA761='Valori Consentiti - Table 1'!$Y$8,1,0)+IF(AB761='Valori Consentiti - Table 1'!$AA$8,1,0)+IF(AC761='Valori Consentiti - Table 1'!$AC$8,1,0)+IF(AD761='Valori Consentiti - Table 1'!$AE$8,1,0)+IF(AE761='Valori Consentiti - Table 1'!$AG$8,1,0)+IF(AF761='Valori Consentiti - Table 1'!$AI$8,1,0)+IF(AG761='Valori Consentiti - Table 1'!$AK$8,1,0)+IF(AH761='Valori Consentiti - Table 1'!$AM$8,1,0),IF(G761=4,IF(S761='Valori Consentiti - Table 1'!$I$9,1,0)+IF(T761='Valori Consentiti - Table 1'!$K$9,1,0)+IF(U761='Valori Consentiti - Table 1'!$M$9,1,0)+IF(V761='Valori Consentiti - Table 1'!$O$9,1,0)+IF(W761='Valori Consentiti - Table 1'!$Q$9,1,0)+IF(X761='Valori Consentiti - Table 1'!$S$9,1,0)+IF(Y761='Valori Consentiti - Table 1'!$U$9,1,0)+IF(Z761='Valori Consentiti - Table 1'!$W$9,1,0)+IF(AA761='Valori Consentiti - Table 1'!$Y$9,1,0)+IF(AB761='Valori Consentiti - Table 1'!$AA$9,1,0)+IF(AC761='Valori Consentiti - Table 1'!$AC$9,1,0)+IF(AD761='Valori Consentiti - Table 1'!$AE$9,1,0)+IF(AE761='Valori Consentiti - Table 1'!$AG$9,1,0)+IF(AF761='Valori Consentiti - Table 1'!$AI$9,1,0)+IF(AG761='Valori Consentiti - Table 1'!$AK$9,1,0)+IF(AH761='Valori Consentiti - Table 1'!$AM$9,1,0),))))</f>
        <v>0</v>
      </c>
      <c r="P761" s="16">
        <f t="shared" si="304"/>
        <v>16</v>
      </c>
      <c r="Q761" s="16">
        <f t="shared" si="301"/>
        <v>1</v>
      </c>
      <c r="R761" s="17"/>
      <c r="S761" s="24" t="str">
        <f t="shared" si="285"/>
        <v/>
      </c>
      <c r="T761" s="25" t="str">
        <f t="shared" si="286"/>
        <v/>
      </c>
      <c r="U761" s="25" t="str">
        <f t="shared" si="287"/>
        <v/>
      </c>
      <c r="V761" s="26" t="str">
        <f t="shared" si="288"/>
        <v/>
      </c>
      <c r="W761" s="27" t="str">
        <f t="shared" si="289"/>
        <v/>
      </c>
      <c r="X761" s="25" t="str">
        <f t="shared" si="290"/>
        <v/>
      </c>
      <c r="Y761" s="25" t="str">
        <f t="shared" si="291"/>
        <v/>
      </c>
      <c r="Z761" s="26" t="str">
        <f t="shared" si="292"/>
        <v/>
      </c>
      <c r="AA761" s="27" t="str">
        <f t="shared" si="293"/>
        <v/>
      </c>
      <c r="AB761" s="25" t="str">
        <f t="shared" si="294"/>
        <v/>
      </c>
      <c r="AC761" s="25" t="str">
        <f t="shared" si="295"/>
        <v/>
      </c>
      <c r="AD761" s="26" t="str">
        <f t="shared" si="296"/>
        <v/>
      </c>
      <c r="AE761" s="27" t="str">
        <f t="shared" si="297"/>
        <v/>
      </c>
      <c r="AF761" s="25" t="str">
        <f t="shared" si="298"/>
        <v/>
      </c>
      <c r="AG761" s="25" t="str">
        <f t="shared" si="299"/>
        <v/>
      </c>
      <c r="AH761" s="26" t="str">
        <f t="shared" si="300"/>
        <v/>
      </c>
      <c r="AI761" s="29" t="b">
        <f t="shared" si="305"/>
        <v>0</v>
      </c>
      <c r="AJ761" s="29" t="b">
        <f t="shared" si="306"/>
        <v>0</v>
      </c>
      <c r="AK761" s="29" t="b">
        <f t="shared" si="307"/>
        <v>0</v>
      </c>
      <c r="AL761" s="29" t="b">
        <f t="shared" si="308"/>
        <v>0</v>
      </c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</row>
    <row r="762" spans="1:252" s="37" customFormat="1" ht="18" customHeight="1">
      <c r="A762" s="31"/>
      <c r="B762" s="31"/>
      <c r="C762" s="41"/>
      <c r="D762" s="14"/>
      <c r="E762" s="18"/>
      <c r="F762" s="31"/>
      <c r="G762" s="14"/>
      <c r="H762" s="15"/>
      <c r="I762" s="15"/>
      <c r="J762" s="15"/>
      <c r="K762" s="15"/>
      <c r="L762" s="40">
        <f>IF(G762=1,IF(S762='Valori Consentiti - Table 1'!$I$6,5,IF(S762="X",1,0))+IF(T762='Valori Consentiti - Table 1'!$K$6,5,IF(T762="X",1,0))+IF(U762='Valori Consentiti - Table 1'!$M$6,5,IF(U762="X",1,0))+IF(V762='Valori Consentiti - Table 1'!$O$6,5,IF(V762="X",1,0))+IF(W762='Valori Consentiti - Table 1'!$Q$6,5,IF(W762="X",1,0))+IF(X762='Valori Consentiti - Table 1'!$S$6,5,IF(X762="X",1,0))+IF(Y762='Valori Consentiti - Table 1'!$U$6,5,IF(Y762="X",1,0))+IF(Z762='Valori Consentiti - Table 1'!$W$6,5,IF(Z762="X",1,0))+IF(AA762='Valori Consentiti - Table 1'!$Y$6,5,IF(AA762="X",1,0))+IF(AB762='Valori Consentiti - Table 1'!$AA$6,5,IF(AB762="X",1,0))+IF(AC762='Valori Consentiti - Table 1'!$AC$6,5,IF(AC762="X",1,0))+IF(AD762='Valori Consentiti - Table 1'!$AE$6,5,IF(AD762="X",1,0))+IF(AE762='Valori Consentiti - Table 1'!$AG$6,5,IF(AE762="X",1,0))+IF(AF762='Valori Consentiti - Table 1'!$AI$6,5,IF(AF762="X",1,0))+IF(AG762='Valori Consentiti - Table 1'!$AK$6,5,IF(AG762="X",1,0))+IF(AH762='Valori Consentiti - Table 1'!$AM$6,5,IF(AH762="X",1,0)),IF(G762=2,IF(S762='Valori Consentiti - Table 1'!$I$7,5,IF(S762="X",1,0))+IF(T762='Valori Consentiti - Table 1'!$K$7,5,IF(T762="X",1,0))+IF(U762='Valori Consentiti - Table 1'!$M$7,5,IF(U762="X",1,0))+IF(V762='Valori Consentiti - Table 1'!$O$7,5,IF(V762="X",1,0))+IF(W762='Valori Consentiti - Table 1'!$Q$7,5,IF(W762="X",1,0))+IF(X762='Valori Consentiti - Table 1'!$S$7,5,IF(X762="X",1,0))+IF(Y762='Valori Consentiti - Table 1'!$U$7,5,IF(Y762="X",1,0))+IF(Z762='Valori Consentiti - Table 1'!$W$7,5,IF(Z762="X",1,0))+IF(AA762='Valori Consentiti - Table 1'!$Y$7,5,IF(AA762="X",1,0))+IF(AB762='Valori Consentiti - Table 1'!$AA$7,5,IF(AB762="X",1,0))+IF(AC762='Valori Consentiti - Table 1'!$AC$7,5,IF(AC762="X",1,0))+IF(AD762='Valori Consentiti - Table 1'!$AE$7,5,IF(AD762="X",1,0))+IF(AE762='Valori Consentiti - Table 1'!$AG$7,5,IF(AE762="X",1,0))+IF(AF762='Valori Consentiti - Table 1'!$AI$7,5,IF(AF762="X",1,0))+IF(AG762='Valori Consentiti - Table 1'!$AK$7,5,IF(AG762="X",1,0))+IF(AH762='Valori Consentiti - Table 1'!$AM$7,5,IF(AH762="X",1,0)),IF(G762=3,IF(S762='Valori Consentiti - Table 1'!$I$8,5,IF(S762="X",1,0))+IF(T762='Valori Consentiti - Table 1'!$K$8,5,IF(T762="X",1,0))+IF(U762='Valori Consentiti - Table 1'!$M$8,5,IF(U762="X",1,0))+IF(V762='Valori Consentiti - Table 1'!$O$8,5,IF(V762="X",1,0))+IF(W762='Valori Consentiti - Table 1'!$Q$8,5,IF(W762="X",1,0))+IF(X762='Valori Consentiti - Table 1'!$S$8,5,IF(X762="X",1,0))+IF(Y762='Valori Consentiti - Table 1'!$U$8,5,IF(Y762="X",1,0))+IF(Z762='Valori Consentiti - Table 1'!$W$8,5,IF(Z762="X",1,0))+IF(AA762='Valori Consentiti - Table 1'!$Y$8,5,IF(AA762="X",1,0))+IF(AB762='Valori Consentiti - Table 1'!$AA$8,5,IF(AB762="X",1,0))+IF(AC762='Valori Consentiti - Table 1'!$AC$8,5,IF(AC762="X",1,0))+IF(AD762='Valori Consentiti - Table 1'!$AE$8,5,IF(AD762="X",1,0))+IF(AE762='Valori Consentiti - Table 1'!$AG$8,5,IF(AE762="X",1,0))+IF(AF762='Valori Consentiti - Table 1'!$AI$8,5,IF(AF762="X",1,0))+IF(AG762='Valori Consentiti - Table 1'!$AK$8,5,IF(AG762="X",1,0))+IF(AH762='Valori Consentiti - Table 1'!$AM$8,5,IF(AH762="X",1,0)),IF(G762=4,IF(S762='Valori Consentiti - Table 1'!$I$9,5,IF(S762="X",1,0))+IF(T762='Valori Consentiti - Table 1'!$K$9,5,IF(T762="X",1,0))+IF(U762='Valori Consentiti - Table 1'!$M$9,5,IF(U762="X",1,0))+IF(V762='Valori Consentiti - Table 1'!$O$9,5,IF(V762="X",1,0))+IF(W762='Valori Consentiti - Table 1'!$Q$9,5,IF(W762="X",1,0))+IF(X762='Valori Consentiti - Table 1'!$S$9,5,IF(X762="X",1,0))+IF(Y762='Valori Consentiti - Table 1'!$U$9,5,IF(Y762="X",1,0))+IF(Z762='Valori Consentiti - Table 1'!$W$9,5,IF(Z762="X",1,0))+IF(AA762='Valori Consentiti - Table 1'!$Y$9,5,IF(AA762="X",1,0))+IF(AB762='Valori Consentiti - Table 1'!$AA$9,5,IF(AB762="X",1,0))+IF(AC762='Valori Consentiti - Table 1'!$AC$9,5,IF(AC762="X",1,0))+IF(AD762='Valori Consentiti - Table 1'!$AE$9,5,IF(AD762="X",1,0))+IF(AE762='Valori Consentiti - Table 1'!$AG$9,5,IF(AE762="X",1,0))+IF(AF762='Valori Consentiti - Table 1'!$AI$9,5,IF(AF762="X",1,0))+IF(AG762='Valori Consentiti - Table 1'!$AK$9,5,IF(AG762="X",1,0))+IF(AH762='Valori Consentiti - Table 1'!$AM$9,5,IF(AH762="X",1,0)),))))</f>
        <v>0</v>
      </c>
      <c r="M762" s="16">
        <f t="shared" si="302"/>
        <v>0</v>
      </c>
      <c r="N762" s="16">
        <f t="shared" si="303"/>
        <v>16</v>
      </c>
      <c r="O762" s="16">
        <f>IF(G762=1,IF(S762='Valori Consentiti - Table 1'!$I$6,1,0)+IF(T762='Valori Consentiti - Table 1'!$K$6,1,0)+IF(U762='Valori Consentiti - Table 1'!$M$6,1,0)+IF(V762='Valori Consentiti - Table 1'!$O$6,1,0)+IF(W762='Valori Consentiti - Table 1'!$Q$6,1,0)+IF(X762='Valori Consentiti - Table 1'!$S$6,1,0)+IF(Y762='Valori Consentiti - Table 1'!$U$6,1,0)+IF(Z762='Valori Consentiti - Table 1'!$W$6,1,0)+IF(AA762='Valori Consentiti - Table 1'!$Y$6,1,0)+IF(AB762='Valori Consentiti - Table 1'!$AA$6,1,0)+IF(AC762='Valori Consentiti - Table 1'!$AC$6,1,0)+IF(AD762='Valori Consentiti - Table 1'!$AE$6,1,0)+IF(AE762='Valori Consentiti - Table 1'!$AG$6,1,0)+IF(AF762='Valori Consentiti - Table 1'!$AI$6,1,0)+IF(AG762='Valori Consentiti - Table 1'!$AK$6,1,0)+IF(AH762='Valori Consentiti - Table 1'!$AM$6,1,0),IF(G762=2,IF(S762='Valori Consentiti - Table 1'!$I$7,1,0)+IF(T762='Valori Consentiti - Table 1'!$K$7,1,0)+IF(U762='Valori Consentiti - Table 1'!$M$7,1,0)+IF(V762='Valori Consentiti - Table 1'!$O$7,1,0)+IF(W762='Valori Consentiti - Table 1'!$Q$7,1,0)+IF(X762='Valori Consentiti - Table 1'!$S$7,1,0)+IF(Y762='Valori Consentiti - Table 1'!$U$7,1,0)+IF(Z762='Valori Consentiti - Table 1'!$W$7,1,0)+IF(AA762='Valori Consentiti - Table 1'!$Y$7,1,0)+IF(AB762='Valori Consentiti - Table 1'!$AA$7,1,0)+IF(AC762='Valori Consentiti - Table 1'!$AC$7,1,0)+IF(AD762='Valori Consentiti - Table 1'!$AE$7,1,0)+IF(AE762='Valori Consentiti - Table 1'!$AG$7,1,0)+IF(AF762='Valori Consentiti - Table 1'!$AI$7,1,0)+IF(AG762='Valori Consentiti - Table 1'!$AK$7,1,0)+IF(AH762='Valori Consentiti - Table 1'!$AM$7,1,0),IF(G762=3,IF(S762='Valori Consentiti - Table 1'!$I$8,1,0)+IF(T762='Valori Consentiti - Table 1'!$K$8,1,0)+IF(U762='Valori Consentiti - Table 1'!$M$8,1,0)+IF(V762='Valori Consentiti - Table 1'!$O$8,1,0)+IF(W762='Valori Consentiti - Table 1'!$Q$8,1,0)+IF(X762='Valori Consentiti - Table 1'!$S$8,1,0)+IF(Y762='Valori Consentiti - Table 1'!$U$8,1,0)+IF(Z762='Valori Consentiti - Table 1'!$W$8,1,0)+IF(AA762='Valori Consentiti - Table 1'!$Y$8,1,0)+IF(AB762='Valori Consentiti - Table 1'!$AA$8,1,0)+IF(AC762='Valori Consentiti - Table 1'!$AC$8,1,0)+IF(AD762='Valori Consentiti - Table 1'!$AE$8,1,0)+IF(AE762='Valori Consentiti - Table 1'!$AG$8,1,0)+IF(AF762='Valori Consentiti - Table 1'!$AI$8,1,0)+IF(AG762='Valori Consentiti - Table 1'!$AK$8,1,0)+IF(AH762='Valori Consentiti - Table 1'!$AM$8,1,0),IF(G762=4,IF(S762='Valori Consentiti - Table 1'!$I$9,1,0)+IF(T762='Valori Consentiti - Table 1'!$K$9,1,0)+IF(U762='Valori Consentiti - Table 1'!$M$9,1,0)+IF(V762='Valori Consentiti - Table 1'!$O$9,1,0)+IF(W762='Valori Consentiti - Table 1'!$Q$9,1,0)+IF(X762='Valori Consentiti - Table 1'!$S$9,1,0)+IF(Y762='Valori Consentiti - Table 1'!$U$9,1,0)+IF(Z762='Valori Consentiti - Table 1'!$W$9,1,0)+IF(AA762='Valori Consentiti - Table 1'!$Y$9,1,0)+IF(AB762='Valori Consentiti - Table 1'!$AA$9,1,0)+IF(AC762='Valori Consentiti - Table 1'!$AC$9,1,0)+IF(AD762='Valori Consentiti - Table 1'!$AE$9,1,0)+IF(AE762='Valori Consentiti - Table 1'!$AG$9,1,0)+IF(AF762='Valori Consentiti - Table 1'!$AI$9,1,0)+IF(AG762='Valori Consentiti - Table 1'!$AK$9,1,0)+IF(AH762='Valori Consentiti - Table 1'!$AM$9,1,0),))))</f>
        <v>0</v>
      </c>
      <c r="P762" s="16">
        <f t="shared" si="304"/>
        <v>16</v>
      </c>
      <c r="Q762" s="16">
        <f t="shared" si="301"/>
        <v>1</v>
      </c>
      <c r="R762" s="17"/>
      <c r="S762" s="24" t="str">
        <f t="shared" si="285"/>
        <v/>
      </c>
      <c r="T762" s="25" t="str">
        <f t="shared" si="286"/>
        <v/>
      </c>
      <c r="U762" s="25" t="str">
        <f t="shared" si="287"/>
        <v/>
      </c>
      <c r="V762" s="26" t="str">
        <f t="shared" si="288"/>
        <v/>
      </c>
      <c r="W762" s="27" t="str">
        <f t="shared" si="289"/>
        <v/>
      </c>
      <c r="X762" s="25" t="str">
        <f t="shared" si="290"/>
        <v/>
      </c>
      <c r="Y762" s="25" t="str">
        <f t="shared" si="291"/>
        <v/>
      </c>
      <c r="Z762" s="26" t="str">
        <f t="shared" si="292"/>
        <v/>
      </c>
      <c r="AA762" s="27" t="str">
        <f t="shared" si="293"/>
        <v/>
      </c>
      <c r="AB762" s="25" t="str">
        <f t="shared" si="294"/>
        <v/>
      </c>
      <c r="AC762" s="25" t="str">
        <f t="shared" si="295"/>
        <v/>
      </c>
      <c r="AD762" s="26" t="str">
        <f t="shared" si="296"/>
        <v/>
      </c>
      <c r="AE762" s="27" t="str">
        <f t="shared" si="297"/>
        <v/>
      </c>
      <c r="AF762" s="25" t="str">
        <f t="shared" si="298"/>
        <v/>
      </c>
      <c r="AG762" s="25" t="str">
        <f t="shared" si="299"/>
        <v/>
      </c>
      <c r="AH762" s="26" t="str">
        <f t="shared" si="300"/>
        <v/>
      </c>
      <c r="AI762" s="29" t="b">
        <f t="shared" si="305"/>
        <v>0</v>
      </c>
      <c r="AJ762" s="29" t="b">
        <f t="shared" si="306"/>
        <v>0</v>
      </c>
      <c r="AK762" s="29" t="b">
        <f t="shared" si="307"/>
        <v>0</v>
      </c>
      <c r="AL762" s="29" t="b">
        <f t="shared" si="308"/>
        <v>0</v>
      </c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29"/>
      <c r="GF762" s="29"/>
      <c r="GG762" s="29"/>
      <c r="GH762" s="29"/>
      <c r="GI762" s="29"/>
      <c r="GJ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</row>
    <row r="763" spans="1:252" s="37" customFormat="1" ht="18" customHeight="1">
      <c r="A763" s="31"/>
      <c r="B763" s="31"/>
      <c r="C763" s="41"/>
      <c r="D763" s="14"/>
      <c r="E763" s="18"/>
      <c r="F763" s="31"/>
      <c r="G763" s="14"/>
      <c r="H763" s="15"/>
      <c r="I763" s="15"/>
      <c r="J763" s="15"/>
      <c r="K763" s="15"/>
      <c r="L763" s="40">
        <f>IF(G763=1,IF(S763='Valori Consentiti - Table 1'!$I$6,5,IF(S763="X",1,0))+IF(T763='Valori Consentiti - Table 1'!$K$6,5,IF(T763="X",1,0))+IF(U763='Valori Consentiti - Table 1'!$M$6,5,IF(U763="X",1,0))+IF(V763='Valori Consentiti - Table 1'!$O$6,5,IF(V763="X",1,0))+IF(W763='Valori Consentiti - Table 1'!$Q$6,5,IF(W763="X",1,0))+IF(X763='Valori Consentiti - Table 1'!$S$6,5,IF(X763="X",1,0))+IF(Y763='Valori Consentiti - Table 1'!$U$6,5,IF(Y763="X",1,0))+IF(Z763='Valori Consentiti - Table 1'!$W$6,5,IF(Z763="X",1,0))+IF(AA763='Valori Consentiti - Table 1'!$Y$6,5,IF(AA763="X",1,0))+IF(AB763='Valori Consentiti - Table 1'!$AA$6,5,IF(AB763="X",1,0))+IF(AC763='Valori Consentiti - Table 1'!$AC$6,5,IF(AC763="X",1,0))+IF(AD763='Valori Consentiti - Table 1'!$AE$6,5,IF(AD763="X",1,0))+IF(AE763='Valori Consentiti - Table 1'!$AG$6,5,IF(AE763="X",1,0))+IF(AF763='Valori Consentiti - Table 1'!$AI$6,5,IF(AF763="X",1,0))+IF(AG763='Valori Consentiti - Table 1'!$AK$6,5,IF(AG763="X",1,0))+IF(AH763='Valori Consentiti - Table 1'!$AM$6,5,IF(AH763="X",1,0)),IF(G763=2,IF(S763='Valori Consentiti - Table 1'!$I$7,5,IF(S763="X",1,0))+IF(T763='Valori Consentiti - Table 1'!$K$7,5,IF(T763="X",1,0))+IF(U763='Valori Consentiti - Table 1'!$M$7,5,IF(U763="X",1,0))+IF(V763='Valori Consentiti - Table 1'!$O$7,5,IF(V763="X",1,0))+IF(W763='Valori Consentiti - Table 1'!$Q$7,5,IF(W763="X",1,0))+IF(X763='Valori Consentiti - Table 1'!$S$7,5,IF(X763="X",1,0))+IF(Y763='Valori Consentiti - Table 1'!$U$7,5,IF(Y763="X",1,0))+IF(Z763='Valori Consentiti - Table 1'!$W$7,5,IF(Z763="X",1,0))+IF(AA763='Valori Consentiti - Table 1'!$Y$7,5,IF(AA763="X",1,0))+IF(AB763='Valori Consentiti - Table 1'!$AA$7,5,IF(AB763="X",1,0))+IF(AC763='Valori Consentiti - Table 1'!$AC$7,5,IF(AC763="X",1,0))+IF(AD763='Valori Consentiti - Table 1'!$AE$7,5,IF(AD763="X",1,0))+IF(AE763='Valori Consentiti - Table 1'!$AG$7,5,IF(AE763="X",1,0))+IF(AF763='Valori Consentiti - Table 1'!$AI$7,5,IF(AF763="X",1,0))+IF(AG763='Valori Consentiti - Table 1'!$AK$7,5,IF(AG763="X",1,0))+IF(AH763='Valori Consentiti - Table 1'!$AM$7,5,IF(AH763="X",1,0)),IF(G763=3,IF(S763='Valori Consentiti - Table 1'!$I$8,5,IF(S763="X",1,0))+IF(T763='Valori Consentiti - Table 1'!$K$8,5,IF(T763="X",1,0))+IF(U763='Valori Consentiti - Table 1'!$M$8,5,IF(U763="X",1,0))+IF(V763='Valori Consentiti - Table 1'!$O$8,5,IF(V763="X",1,0))+IF(W763='Valori Consentiti - Table 1'!$Q$8,5,IF(W763="X",1,0))+IF(X763='Valori Consentiti - Table 1'!$S$8,5,IF(X763="X",1,0))+IF(Y763='Valori Consentiti - Table 1'!$U$8,5,IF(Y763="X",1,0))+IF(Z763='Valori Consentiti - Table 1'!$W$8,5,IF(Z763="X",1,0))+IF(AA763='Valori Consentiti - Table 1'!$Y$8,5,IF(AA763="X",1,0))+IF(AB763='Valori Consentiti - Table 1'!$AA$8,5,IF(AB763="X",1,0))+IF(AC763='Valori Consentiti - Table 1'!$AC$8,5,IF(AC763="X",1,0))+IF(AD763='Valori Consentiti - Table 1'!$AE$8,5,IF(AD763="X",1,0))+IF(AE763='Valori Consentiti - Table 1'!$AG$8,5,IF(AE763="X",1,0))+IF(AF763='Valori Consentiti - Table 1'!$AI$8,5,IF(AF763="X",1,0))+IF(AG763='Valori Consentiti - Table 1'!$AK$8,5,IF(AG763="X",1,0))+IF(AH763='Valori Consentiti - Table 1'!$AM$8,5,IF(AH763="X",1,0)),IF(G763=4,IF(S763='Valori Consentiti - Table 1'!$I$9,5,IF(S763="X",1,0))+IF(T763='Valori Consentiti - Table 1'!$K$9,5,IF(T763="X",1,0))+IF(U763='Valori Consentiti - Table 1'!$M$9,5,IF(U763="X",1,0))+IF(V763='Valori Consentiti - Table 1'!$O$9,5,IF(V763="X",1,0))+IF(W763='Valori Consentiti - Table 1'!$Q$9,5,IF(W763="X",1,0))+IF(X763='Valori Consentiti - Table 1'!$S$9,5,IF(X763="X",1,0))+IF(Y763='Valori Consentiti - Table 1'!$U$9,5,IF(Y763="X",1,0))+IF(Z763='Valori Consentiti - Table 1'!$W$9,5,IF(Z763="X",1,0))+IF(AA763='Valori Consentiti - Table 1'!$Y$9,5,IF(AA763="X",1,0))+IF(AB763='Valori Consentiti - Table 1'!$AA$9,5,IF(AB763="X",1,0))+IF(AC763='Valori Consentiti - Table 1'!$AC$9,5,IF(AC763="X",1,0))+IF(AD763='Valori Consentiti - Table 1'!$AE$9,5,IF(AD763="X",1,0))+IF(AE763='Valori Consentiti - Table 1'!$AG$9,5,IF(AE763="X",1,0))+IF(AF763='Valori Consentiti - Table 1'!$AI$9,5,IF(AF763="X",1,0))+IF(AG763='Valori Consentiti - Table 1'!$AK$9,5,IF(AG763="X",1,0))+IF(AH763='Valori Consentiti - Table 1'!$AM$9,5,IF(AH763="X",1,0)),))))</f>
        <v>0</v>
      </c>
      <c r="M763" s="16">
        <f t="shared" si="302"/>
        <v>0</v>
      </c>
      <c r="N763" s="16">
        <f t="shared" si="303"/>
        <v>16</v>
      </c>
      <c r="O763" s="16">
        <f>IF(G763=1,IF(S763='Valori Consentiti - Table 1'!$I$6,1,0)+IF(T763='Valori Consentiti - Table 1'!$K$6,1,0)+IF(U763='Valori Consentiti - Table 1'!$M$6,1,0)+IF(V763='Valori Consentiti - Table 1'!$O$6,1,0)+IF(W763='Valori Consentiti - Table 1'!$Q$6,1,0)+IF(X763='Valori Consentiti - Table 1'!$S$6,1,0)+IF(Y763='Valori Consentiti - Table 1'!$U$6,1,0)+IF(Z763='Valori Consentiti - Table 1'!$W$6,1,0)+IF(AA763='Valori Consentiti - Table 1'!$Y$6,1,0)+IF(AB763='Valori Consentiti - Table 1'!$AA$6,1,0)+IF(AC763='Valori Consentiti - Table 1'!$AC$6,1,0)+IF(AD763='Valori Consentiti - Table 1'!$AE$6,1,0)+IF(AE763='Valori Consentiti - Table 1'!$AG$6,1,0)+IF(AF763='Valori Consentiti - Table 1'!$AI$6,1,0)+IF(AG763='Valori Consentiti - Table 1'!$AK$6,1,0)+IF(AH763='Valori Consentiti - Table 1'!$AM$6,1,0),IF(G763=2,IF(S763='Valori Consentiti - Table 1'!$I$7,1,0)+IF(T763='Valori Consentiti - Table 1'!$K$7,1,0)+IF(U763='Valori Consentiti - Table 1'!$M$7,1,0)+IF(V763='Valori Consentiti - Table 1'!$O$7,1,0)+IF(W763='Valori Consentiti - Table 1'!$Q$7,1,0)+IF(X763='Valori Consentiti - Table 1'!$S$7,1,0)+IF(Y763='Valori Consentiti - Table 1'!$U$7,1,0)+IF(Z763='Valori Consentiti - Table 1'!$W$7,1,0)+IF(AA763='Valori Consentiti - Table 1'!$Y$7,1,0)+IF(AB763='Valori Consentiti - Table 1'!$AA$7,1,0)+IF(AC763='Valori Consentiti - Table 1'!$AC$7,1,0)+IF(AD763='Valori Consentiti - Table 1'!$AE$7,1,0)+IF(AE763='Valori Consentiti - Table 1'!$AG$7,1,0)+IF(AF763='Valori Consentiti - Table 1'!$AI$7,1,0)+IF(AG763='Valori Consentiti - Table 1'!$AK$7,1,0)+IF(AH763='Valori Consentiti - Table 1'!$AM$7,1,0),IF(G763=3,IF(S763='Valori Consentiti - Table 1'!$I$8,1,0)+IF(T763='Valori Consentiti - Table 1'!$K$8,1,0)+IF(U763='Valori Consentiti - Table 1'!$M$8,1,0)+IF(V763='Valori Consentiti - Table 1'!$O$8,1,0)+IF(W763='Valori Consentiti - Table 1'!$Q$8,1,0)+IF(X763='Valori Consentiti - Table 1'!$S$8,1,0)+IF(Y763='Valori Consentiti - Table 1'!$U$8,1,0)+IF(Z763='Valori Consentiti - Table 1'!$W$8,1,0)+IF(AA763='Valori Consentiti - Table 1'!$Y$8,1,0)+IF(AB763='Valori Consentiti - Table 1'!$AA$8,1,0)+IF(AC763='Valori Consentiti - Table 1'!$AC$8,1,0)+IF(AD763='Valori Consentiti - Table 1'!$AE$8,1,0)+IF(AE763='Valori Consentiti - Table 1'!$AG$8,1,0)+IF(AF763='Valori Consentiti - Table 1'!$AI$8,1,0)+IF(AG763='Valori Consentiti - Table 1'!$AK$8,1,0)+IF(AH763='Valori Consentiti - Table 1'!$AM$8,1,0),IF(G763=4,IF(S763='Valori Consentiti - Table 1'!$I$9,1,0)+IF(T763='Valori Consentiti - Table 1'!$K$9,1,0)+IF(U763='Valori Consentiti - Table 1'!$M$9,1,0)+IF(V763='Valori Consentiti - Table 1'!$O$9,1,0)+IF(W763='Valori Consentiti - Table 1'!$Q$9,1,0)+IF(X763='Valori Consentiti - Table 1'!$S$9,1,0)+IF(Y763='Valori Consentiti - Table 1'!$U$9,1,0)+IF(Z763='Valori Consentiti - Table 1'!$W$9,1,0)+IF(AA763='Valori Consentiti - Table 1'!$Y$9,1,0)+IF(AB763='Valori Consentiti - Table 1'!$AA$9,1,0)+IF(AC763='Valori Consentiti - Table 1'!$AC$9,1,0)+IF(AD763='Valori Consentiti - Table 1'!$AE$9,1,0)+IF(AE763='Valori Consentiti - Table 1'!$AG$9,1,0)+IF(AF763='Valori Consentiti - Table 1'!$AI$9,1,0)+IF(AG763='Valori Consentiti - Table 1'!$AK$9,1,0)+IF(AH763='Valori Consentiti - Table 1'!$AM$9,1,0),))))</f>
        <v>0</v>
      </c>
      <c r="P763" s="16">
        <f t="shared" si="304"/>
        <v>16</v>
      </c>
      <c r="Q763" s="16">
        <f t="shared" si="301"/>
        <v>1</v>
      </c>
      <c r="R763" s="17"/>
      <c r="S763" s="24" t="str">
        <f t="shared" si="285"/>
        <v/>
      </c>
      <c r="T763" s="25" t="str">
        <f t="shared" si="286"/>
        <v/>
      </c>
      <c r="U763" s="25" t="str">
        <f t="shared" si="287"/>
        <v/>
      </c>
      <c r="V763" s="26" t="str">
        <f t="shared" si="288"/>
        <v/>
      </c>
      <c r="W763" s="27" t="str">
        <f t="shared" si="289"/>
        <v/>
      </c>
      <c r="X763" s="25" t="str">
        <f t="shared" si="290"/>
        <v/>
      </c>
      <c r="Y763" s="25" t="str">
        <f t="shared" si="291"/>
        <v/>
      </c>
      <c r="Z763" s="26" t="str">
        <f t="shared" si="292"/>
        <v/>
      </c>
      <c r="AA763" s="27" t="str">
        <f t="shared" si="293"/>
        <v/>
      </c>
      <c r="AB763" s="25" t="str">
        <f t="shared" si="294"/>
        <v/>
      </c>
      <c r="AC763" s="25" t="str">
        <f t="shared" si="295"/>
        <v/>
      </c>
      <c r="AD763" s="26" t="str">
        <f t="shared" si="296"/>
        <v/>
      </c>
      <c r="AE763" s="27" t="str">
        <f t="shared" si="297"/>
        <v/>
      </c>
      <c r="AF763" s="25" t="str">
        <f t="shared" si="298"/>
        <v/>
      </c>
      <c r="AG763" s="25" t="str">
        <f t="shared" si="299"/>
        <v/>
      </c>
      <c r="AH763" s="26" t="str">
        <f t="shared" si="300"/>
        <v/>
      </c>
      <c r="AI763" s="29" t="b">
        <f t="shared" si="305"/>
        <v>0</v>
      </c>
      <c r="AJ763" s="29" t="b">
        <f t="shared" si="306"/>
        <v>0</v>
      </c>
      <c r="AK763" s="29" t="b">
        <f t="shared" si="307"/>
        <v>0</v>
      </c>
      <c r="AL763" s="29" t="b">
        <f t="shared" si="308"/>
        <v>0</v>
      </c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</row>
    <row r="764" spans="1:252" s="37" customFormat="1" ht="18" customHeight="1">
      <c r="A764" s="31"/>
      <c r="B764" s="31"/>
      <c r="C764" s="41"/>
      <c r="D764" s="14"/>
      <c r="E764" s="18"/>
      <c r="F764" s="31"/>
      <c r="G764" s="14"/>
      <c r="H764" s="15"/>
      <c r="I764" s="15"/>
      <c r="J764" s="15"/>
      <c r="K764" s="15"/>
      <c r="L764" s="40">
        <f>IF(G764=1,IF(S764='Valori Consentiti - Table 1'!$I$6,5,IF(S764="X",1,0))+IF(T764='Valori Consentiti - Table 1'!$K$6,5,IF(T764="X",1,0))+IF(U764='Valori Consentiti - Table 1'!$M$6,5,IF(U764="X",1,0))+IF(V764='Valori Consentiti - Table 1'!$O$6,5,IF(V764="X",1,0))+IF(W764='Valori Consentiti - Table 1'!$Q$6,5,IF(W764="X",1,0))+IF(X764='Valori Consentiti - Table 1'!$S$6,5,IF(X764="X",1,0))+IF(Y764='Valori Consentiti - Table 1'!$U$6,5,IF(Y764="X",1,0))+IF(Z764='Valori Consentiti - Table 1'!$W$6,5,IF(Z764="X",1,0))+IF(AA764='Valori Consentiti - Table 1'!$Y$6,5,IF(AA764="X",1,0))+IF(AB764='Valori Consentiti - Table 1'!$AA$6,5,IF(AB764="X",1,0))+IF(AC764='Valori Consentiti - Table 1'!$AC$6,5,IF(AC764="X",1,0))+IF(AD764='Valori Consentiti - Table 1'!$AE$6,5,IF(AD764="X",1,0))+IF(AE764='Valori Consentiti - Table 1'!$AG$6,5,IF(AE764="X",1,0))+IF(AF764='Valori Consentiti - Table 1'!$AI$6,5,IF(AF764="X",1,0))+IF(AG764='Valori Consentiti - Table 1'!$AK$6,5,IF(AG764="X",1,0))+IF(AH764='Valori Consentiti - Table 1'!$AM$6,5,IF(AH764="X",1,0)),IF(G764=2,IF(S764='Valori Consentiti - Table 1'!$I$7,5,IF(S764="X",1,0))+IF(T764='Valori Consentiti - Table 1'!$K$7,5,IF(T764="X",1,0))+IF(U764='Valori Consentiti - Table 1'!$M$7,5,IF(U764="X",1,0))+IF(V764='Valori Consentiti - Table 1'!$O$7,5,IF(V764="X",1,0))+IF(W764='Valori Consentiti - Table 1'!$Q$7,5,IF(W764="X",1,0))+IF(X764='Valori Consentiti - Table 1'!$S$7,5,IF(X764="X",1,0))+IF(Y764='Valori Consentiti - Table 1'!$U$7,5,IF(Y764="X",1,0))+IF(Z764='Valori Consentiti - Table 1'!$W$7,5,IF(Z764="X",1,0))+IF(AA764='Valori Consentiti - Table 1'!$Y$7,5,IF(AA764="X",1,0))+IF(AB764='Valori Consentiti - Table 1'!$AA$7,5,IF(AB764="X",1,0))+IF(AC764='Valori Consentiti - Table 1'!$AC$7,5,IF(AC764="X",1,0))+IF(AD764='Valori Consentiti - Table 1'!$AE$7,5,IF(AD764="X",1,0))+IF(AE764='Valori Consentiti - Table 1'!$AG$7,5,IF(AE764="X",1,0))+IF(AF764='Valori Consentiti - Table 1'!$AI$7,5,IF(AF764="X",1,0))+IF(AG764='Valori Consentiti - Table 1'!$AK$7,5,IF(AG764="X",1,0))+IF(AH764='Valori Consentiti - Table 1'!$AM$7,5,IF(AH764="X",1,0)),IF(G764=3,IF(S764='Valori Consentiti - Table 1'!$I$8,5,IF(S764="X",1,0))+IF(T764='Valori Consentiti - Table 1'!$K$8,5,IF(T764="X",1,0))+IF(U764='Valori Consentiti - Table 1'!$M$8,5,IF(U764="X",1,0))+IF(V764='Valori Consentiti - Table 1'!$O$8,5,IF(V764="X",1,0))+IF(W764='Valori Consentiti - Table 1'!$Q$8,5,IF(W764="X",1,0))+IF(X764='Valori Consentiti - Table 1'!$S$8,5,IF(X764="X",1,0))+IF(Y764='Valori Consentiti - Table 1'!$U$8,5,IF(Y764="X",1,0))+IF(Z764='Valori Consentiti - Table 1'!$W$8,5,IF(Z764="X",1,0))+IF(AA764='Valori Consentiti - Table 1'!$Y$8,5,IF(AA764="X",1,0))+IF(AB764='Valori Consentiti - Table 1'!$AA$8,5,IF(AB764="X",1,0))+IF(AC764='Valori Consentiti - Table 1'!$AC$8,5,IF(AC764="X",1,0))+IF(AD764='Valori Consentiti - Table 1'!$AE$8,5,IF(AD764="X",1,0))+IF(AE764='Valori Consentiti - Table 1'!$AG$8,5,IF(AE764="X",1,0))+IF(AF764='Valori Consentiti - Table 1'!$AI$8,5,IF(AF764="X",1,0))+IF(AG764='Valori Consentiti - Table 1'!$AK$8,5,IF(AG764="X",1,0))+IF(AH764='Valori Consentiti - Table 1'!$AM$8,5,IF(AH764="X",1,0)),IF(G764=4,IF(S764='Valori Consentiti - Table 1'!$I$9,5,IF(S764="X",1,0))+IF(T764='Valori Consentiti - Table 1'!$K$9,5,IF(T764="X",1,0))+IF(U764='Valori Consentiti - Table 1'!$M$9,5,IF(U764="X",1,0))+IF(V764='Valori Consentiti - Table 1'!$O$9,5,IF(V764="X",1,0))+IF(W764='Valori Consentiti - Table 1'!$Q$9,5,IF(W764="X",1,0))+IF(X764='Valori Consentiti - Table 1'!$S$9,5,IF(X764="X",1,0))+IF(Y764='Valori Consentiti - Table 1'!$U$9,5,IF(Y764="X",1,0))+IF(Z764='Valori Consentiti - Table 1'!$W$9,5,IF(Z764="X",1,0))+IF(AA764='Valori Consentiti - Table 1'!$Y$9,5,IF(AA764="X",1,0))+IF(AB764='Valori Consentiti - Table 1'!$AA$9,5,IF(AB764="X",1,0))+IF(AC764='Valori Consentiti - Table 1'!$AC$9,5,IF(AC764="X",1,0))+IF(AD764='Valori Consentiti - Table 1'!$AE$9,5,IF(AD764="X",1,0))+IF(AE764='Valori Consentiti - Table 1'!$AG$9,5,IF(AE764="X",1,0))+IF(AF764='Valori Consentiti - Table 1'!$AI$9,5,IF(AF764="X",1,0))+IF(AG764='Valori Consentiti - Table 1'!$AK$9,5,IF(AG764="X",1,0))+IF(AH764='Valori Consentiti - Table 1'!$AM$9,5,IF(AH764="X",1,0)),))))</f>
        <v>0</v>
      </c>
      <c r="M764" s="16">
        <f t="shared" si="302"/>
        <v>0</v>
      </c>
      <c r="N764" s="16">
        <f t="shared" si="303"/>
        <v>16</v>
      </c>
      <c r="O764" s="16">
        <f>IF(G764=1,IF(S764='Valori Consentiti - Table 1'!$I$6,1,0)+IF(T764='Valori Consentiti - Table 1'!$K$6,1,0)+IF(U764='Valori Consentiti - Table 1'!$M$6,1,0)+IF(V764='Valori Consentiti - Table 1'!$O$6,1,0)+IF(W764='Valori Consentiti - Table 1'!$Q$6,1,0)+IF(X764='Valori Consentiti - Table 1'!$S$6,1,0)+IF(Y764='Valori Consentiti - Table 1'!$U$6,1,0)+IF(Z764='Valori Consentiti - Table 1'!$W$6,1,0)+IF(AA764='Valori Consentiti - Table 1'!$Y$6,1,0)+IF(AB764='Valori Consentiti - Table 1'!$AA$6,1,0)+IF(AC764='Valori Consentiti - Table 1'!$AC$6,1,0)+IF(AD764='Valori Consentiti - Table 1'!$AE$6,1,0)+IF(AE764='Valori Consentiti - Table 1'!$AG$6,1,0)+IF(AF764='Valori Consentiti - Table 1'!$AI$6,1,0)+IF(AG764='Valori Consentiti - Table 1'!$AK$6,1,0)+IF(AH764='Valori Consentiti - Table 1'!$AM$6,1,0),IF(G764=2,IF(S764='Valori Consentiti - Table 1'!$I$7,1,0)+IF(T764='Valori Consentiti - Table 1'!$K$7,1,0)+IF(U764='Valori Consentiti - Table 1'!$M$7,1,0)+IF(V764='Valori Consentiti - Table 1'!$O$7,1,0)+IF(W764='Valori Consentiti - Table 1'!$Q$7,1,0)+IF(X764='Valori Consentiti - Table 1'!$S$7,1,0)+IF(Y764='Valori Consentiti - Table 1'!$U$7,1,0)+IF(Z764='Valori Consentiti - Table 1'!$W$7,1,0)+IF(AA764='Valori Consentiti - Table 1'!$Y$7,1,0)+IF(AB764='Valori Consentiti - Table 1'!$AA$7,1,0)+IF(AC764='Valori Consentiti - Table 1'!$AC$7,1,0)+IF(AD764='Valori Consentiti - Table 1'!$AE$7,1,0)+IF(AE764='Valori Consentiti - Table 1'!$AG$7,1,0)+IF(AF764='Valori Consentiti - Table 1'!$AI$7,1,0)+IF(AG764='Valori Consentiti - Table 1'!$AK$7,1,0)+IF(AH764='Valori Consentiti - Table 1'!$AM$7,1,0),IF(G764=3,IF(S764='Valori Consentiti - Table 1'!$I$8,1,0)+IF(T764='Valori Consentiti - Table 1'!$K$8,1,0)+IF(U764='Valori Consentiti - Table 1'!$M$8,1,0)+IF(V764='Valori Consentiti - Table 1'!$O$8,1,0)+IF(W764='Valori Consentiti - Table 1'!$Q$8,1,0)+IF(X764='Valori Consentiti - Table 1'!$S$8,1,0)+IF(Y764='Valori Consentiti - Table 1'!$U$8,1,0)+IF(Z764='Valori Consentiti - Table 1'!$W$8,1,0)+IF(AA764='Valori Consentiti - Table 1'!$Y$8,1,0)+IF(AB764='Valori Consentiti - Table 1'!$AA$8,1,0)+IF(AC764='Valori Consentiti - Table 1'!$AC$8,1,0)+IF(AD764='Valori Consentiti - Table 1'!$AE$8,1,0)+IF(AE764='Valori Consentiti - Table 1'!$AG$8,1,0)+IF(AF764='Valori Consentiti - Table 1'!$AI$8,1,0)+IF(AG764='Valori Consentiti - Table 1'!$AK$8,1,0)+IF(AH764='Valori Consentiti - Table 1'!$AM$8,1,0),IF(G764=4,IF(S764='Valori Consentiti - Table 1'!$I$9,1,0)+IF(T764='Valori Consentiti - Table 1'!$K$9,1,0)+IF(U764='Valori Consentiti - Table 1'!$M$9,1,0)+IF(V764='Valori Consentiti - Table 1'!$O$9,1,0)+IF(W764='Valori Consentiti - Table 1'!$Q$9,1,0)+IF(X764='Valori Consentiti - Table 1'!$S$9,1,0)+IF(Y764='Valori Consentiti - Table 1'!$U$9,1,0)+IF(Z764='Valori Consentiti - Table 1'!$W$9,1,0)+IF(AA764='Valori Consentiti - Table 1'!$Y$9,1,0)+IF(AB764='Valori Consentiti - Table 1'!$AA$9,1,0)+IF(AC764='Valori Consentiti - Table 1'!$AC$9,1,0)+IF(AD764='Valori Consentiti - Table 1'!$AE$9,1,0)+IF(AE764='Valori Consentiti - Table 1'!$AG$9,1,0)+IF(AF764='Valori Consentiti - Table 1'!$AI$9,1,0)+IF(AG764='Valori Consentiti - Table 1'!$AK$9,1,0)+IF(AH764='Valori Consentiti - Table 1'!$AM$9,1,0),))))</f>
        <v>0</v>
      </c>
      <c r="P764" s="16">
        <f t="shared" si="304"/>
        <v>16</v>
      </c>
      <c r="Q764" s="16">
        <f t="shared" si="301"/>
        <v>1</v>
      </c>
      <c r="R764" s="17"/>
      <c r="S764" s="24" t="str">
        <f t="shared" si="285"/>
        <v/>
      </c>
      <c r="T764" s="25" t="str">
        <f t="shared" si="286"/>
        <v/>
      </c>
      <c r="U764" s="25" t="str">
        <f t="shared" si="287"/>
        <v/>
      </c>
      <c r="V764" s="26" t="str">
        <f t="shared" si="288"/>
        <v/>
      </c>
      <c r="W764" s="27" t="str">
        <f t="shared" si="289"/>
        <v/>
      </c>
      <c r="X764" s="25" t="str">
        <f t="shared" si="290"/>
        <v/>
      </c>
      <c r="Y764" s="25" t="str">
        <f t="shared" si="291"/>
        <v/>
      </c>
      <c r="Z764" s="26" t="str">
        <f t="shared" si="292"/>
        <v/>
      </c>
      <c r="AA764" s="27" t="str">
        <f t="shared" si="293"/>
        <v/>
      </c>
      <c r="AB764" s="25" t="str">
        <f t="shared" si="294"/>
        <v/>
      </c>
      <c r="AC764" s="25" t="str">
        <f t="shared" si="295"/>
        <v/>
      </c>
      <c r="AD764" s="26" t="str">
        <f t="shared" si="296"/>
        <v/>
      </c>
      <c r="AE764" s="27" t="str">
        <f t="shared" si="297"/>
        <v/>
      </c>
      <c r="AF764" s="25" t="str">
        <f t="shared" si="298"/>
        <v/>
      </c>
      <c r="AG764" s="25" t="str">
        <f t="shared" si="299"/>
        <v/>
      </c>
      <c r="AH764" s="26" t="str">
        <f t="shared" si="300"/>
        <v/>
      </c>
      <c r="AI764" s="29" t="b">
        <f t="shared" si="305"/>
        <v>0</v>
      </c>
      <c r="AJ764" s="29" t="b">
        <f t="shared" si="306"/>
        <v>0</v>
      </c>
      <c r="AK764" s="29" t="b">
        <f t="shared" si="307"/>
        <v>0</v>
      </c>
      <c r="AL764" s="29" t="b">
        <f t="shared" si="308"/>
        <v>0</v>
      </c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</row>
    <row r="765" spans="1:252" s="37" customFormat="1" ht="18" customHeight="1">
      <c r="A765" s="31"/>
      <c r="B765" s="31"/>
      <c r="C765" s="41"/>
      <c r="D765" s="14"/>
      <c r="E765" s="18"/>
      <c r="F765" s="31"/>
      <c r="G765" s="14"/>
      <c r="H765" s="15"/>
      <c r="I765" s="15"/>
      <c r="J765" s="15"/>
      <c r="K765" s="15"/>
      <c r="L765" s="40">
        <f>IF(G765=1,IF(S765='Valori Consentiti - Table 1'!$I$6,5,IF(S765="X",1,0))+IF(T765='Valori Consentiti - Table 1'!$K$6,5,IF(T765="X",1,0))+IF(U765='Valori Consentiti - Table 1'!$M$6,5,IF(U765="X",1,0))+IF(V765='Valori Consentiti - Table 1'!$O$6,5,IF(V765="X",1,0))+IF(W765='Valori Consentiti - Table 1'!$Q$6,5,IF(W765="X",1,0))+IF(X765='Valori Consentiti - Table 1'!$S$6,5,IF(X765="X",1,0))+IF(Y765='Valori Consentiti - Table 1'!$U$6,5,IF(Y765="X",1,0))+IF(Z765='Valori Consentiti - Table 1'!$W$6,5,IF(Z765="X",1,0))+IF(AA765='Valori Consentiti - Table 1'!$Y$6,5,IF(AA765="X",1,0))+IF(AB765='Valori Consentiti - Table 1'!$AA$6,5,IF(AB765="X",1,0))+IF(AC765='Valori Consentiti - Table 1'!$AC$6,5,IF(AC765="X",1,0))+IF(AD765='Valori Consentiti - Table 1'!$AE$6,5,IF(AD765="X",1,0))+IF(AE765='Valori Consentiti - Table 1'!$AG$6,5,IF(AE765="X",1,0))+IF(AF765='Valori Consentiti - Table 1'!$AI$6,5,IF(AF765="X",1,0))+IF(AG765='Valori Consentiti - Table 1'!$AK$6,5,IF(AG765="X",1,0))+IF(AH765='Valori Consentiti - Table 1'!$AM$6,5,IF(AH765="X",1,0)),IF(G765=2,IF(S765='Valori Consentiti - Table 1'!$I$7,5,IF(S765="X",1,0))+IF(T765='Valori Consentiti - Table 1'!$K$7,5,IF(T765="X",1,0))+IF(U765='Valori Consentiti - Table 1'!$M$7,5,IF(U765="X",1,0))+IF(V765='Valori Consentiti - Table 1'!$O$7,5,IF(V765="X",1,0))+IF(W765='Valori Consentiti - Table 1'!$Q$7,5,IF(W765="X",1,0))+IF(X765='Valori Consentiti - Table 1'!$S$7,5,IF(X765="X",1,0))+IF(Y765='Valori Consentiti - Table 1'!$U$7,5,IF(Y765="X",1,0))+IF(Z765='Valori Consentiti - Table 1'!$W$7,5,IF(Z765="X",1,0))+IF(AA765='Valori Consentiti - Table 1'!$Y$7,5,IF(AA765="X",1,0))+IF(AB765='Valori Consentiti - Table 1'!$AA$7,5,IF(AB765="X",1,0))+IF(AC765='Valori Consentiti - Table 1'!$AC$7,5,IF(AC765="X",1,0))+IF(AD765='Valori Consentiti - Table 1'!$AE$7,5,IF(AD765="X",1,0))+IF(AE765='Valori Consentiti - Table 1'!$AG$7,5,IF(AE765="X",1,0))+IF(AF765='Valori Consentiti - Table 1'!$AI$7,5,IF(AF765="X",1,0))+IF(AG765='Valori Consentiti - Table 1'!$AK$7,5,IF(AG765="X",1,0))+IF(AH765='Valori Consentiti - Table 1'!$AM$7,5,IF(AH765="X",1,0)),IF(G765=3,IF(S765='Valori Consentiti - Table 1'!$I$8,5,IF(S765="X",1,0))+IF(T765='Valori Consentiti - Table 1'!$K$8,5,IF(T765="X",1,0))+IF(U765='Valori Consentiti - Table 1'!$M$8,5,IF(U765="X",1,0))+IF(V765='Valori Consentiti - Table 1'!$O$8,5,IF(V765="X",1,0))+IF(W765='Valori Consentiti - Table 1'!$Q$8,5,IF(W765="X",1,0))+IF(X765='Valori Consentiti - Table 1'!$S$8,5,IF(X765="X",1,0))+IF(Y765='Valori Consentiti - Table 1'!$U$8,5,IF(Y765="X",1,0))+IF(Z765='Valori Consentiti - Table 1'!$W$8,5,IF(Z765="X",1,0))+IF(AA765='Valori Consentiti - Table 1'!$Y$8,5,IF(AA765="X",1,0))+IF(AB765='Valori Consentiti - Table 1'!$AA$8,5,IF(AB765="X",1,0))+IF(AC765='Valori Consentiti - Table 1'!$AC$8,5,IF(AC765="X",1,0))+IF(AD765='Valori Consentiti - Table 1'!$AE$8,5,IF(AD765="X",1,0))+IF(AE765='Valori Consentiti - Table 1'!$AG$8,5,IF(AE765="X",1,0))+IF(AF765='Valori Consentiti - Table 1'!$AI$8,5,IF(AF765="X",1,0))+IF(AG765='Valori Consentiti - Table 1'!$AK$8,5,IF(AG765="X",1,0))+IF(AH765='Valori Consentiti - Table 1'!$AM$8,5,IF(AH765="X",1,0)),IF(G765=4,IF(S765='Valori Consentiti - Table 1'!$I$9,5,IF(S765="X",1,0))+IF(T765='Valori Consentiti - Table 1'!$K$9,5,IF(T765="X",1,0))+IF(U765='Valori Consentiti - Table 1'!$M$9,5,IF(U765="X",1,0))+IF(V765='Valori Consentiti - Table 1'!$O$9,5,IF(V765="X",1,0))+IF(W765='Valori Consentiti - Table 1'!$Q$9,5,IF(W765="X",1,0))+IF(X765='Valori Consentiti - Table 1'!$S$9,5,IF(X765="X",1,0))+IF(Y765='Valori Consentiti - Table 1'!$U$9,5,IF(Y765="X",1,0))+IF(Z765='Valori Consentiti - Table 1'!$W$9,5,IF(Z765="X",1,0))+IF(AA765='Valori Consentiti - Table 1'!$Y$9,5,IF(AA765="X",1,0))+IF(AB765='Valori Consentiti - Table 1'!$AA$9,5,IF(AB765="X",1,0))+IF(AC765='Valori Consentiti - Table 1'!$AC$9,5,IF(AC765="X",1,0))+IF(AD765='Valori Consentiti - Table 1'!$AE$9,5,IF(AD765="X",1,0))+IF(AE765='Valori Consentiti - Table 1'!$AG$9,5,IF(AE765="X",1,0))+IF(AF765='Valori Consentiti - Table 1'!$AI$9,5,IF(AF765="X",1,0))+IF(AG765='Valori Consentiti - Table 1'!$AK$9,5,IF(AG765="X",1,0))+IF(AH765='Valori Consentiti - Table 1'!$AM$9,5,IF(AH765="X",1,0)),))))</f>
        <v>0</v>
      </c>
      <c r="M765" s="16">
        <f t="shared" si="302"/>
        <v>0</v>
      </c>
      <c r="N765" s="16">
        <f t="shared" si="303"/>
        <v>16</v>
      </c>
      <c r="O765" s="16">
        <f>IF(G765=1,IF(S765='Valori Consentiti - Table 1'!$I$6,1,0)+IF(T765='Valori Consentiti - Table 1'!$K$6,1,0)+IF(U765='Valori Consentiti - Table 1'!$M$6,1,0)+IF(V765='Valori Consentiti - Table 1'!$O$6,1,0)+IF(W765='Valori Consentiti - Table 1'!$Q$6,1,0)+IF(X765='Valori Consentiti - Table 1'!$S$6,1,0)+IF(Y765='Valori Consentiti - Table 1'!$U$6,1,0)+IF(Z765='Valori Consentiti - Table 1'!$W$6,1,0)+IF(AA765='Valori Consentiti - Table 1'!$Y$6,1,0)+IF(AB765='Valori Consentiti - Table 1'!$AA$6,1,0)+IF(AC765='Valori Consentiti - Table 1'!$AC$6,1,0)+IF(AD765='Valori Consentiti - Table 1'!$AE$6,1,0)+IF(AE765='Valori Consentiti - Table 1'!$AG$6,1,0)+IF(AF765='Valori Consentiti - Table 1'!$AI$6,1,0)+IF(AG765='Valori Consentiti - Table 1'!$AK$6,1,0)+IF(AH765='Valori Consentiti - Table 1'!$AM$6,1,0),IF(G765=2,IF(S765='Valori Consentiti - Table 1'!$I$7,1,0)+IF(T765='Valori Consentiti - Table 1'!$K$7,1,0)+IF(U765='Valori Consentiti - Table 1'!$M$7,1,0)+IF(V765='Valori Consentiti - Table 1'!$O$7,1,0)+IF(W765='Valori Consentiti - Table 1'!$Q$7,1,0)+IF(X765='Valori Consentiti - Table 1'!$S$7,1,0)+IF(Y765='Valori Consentiti - Table 1'!$U$7,1,0)+IF(Z765='Valori Consentiti - Table 1'!$W$7,1,0)+IF(AA765='Valori Consentiti - Table 1'!$Y$7,1,0)+IF(AB765='Valori Consentiti - Table 1'!$AA$7,1,0)+IF(AC765='Valori Consentiti - Table 1'!$AC$7,1,0)+IF(AD765='Valori Consentiti - Table 1'!$AE$7,1,0)+IF(AE765='Valori Consentiti - Table 1'!$AG$7,1,0)+IF(AF765='Valori Consentiti - Table 1'!$AI$7,1,0)+IF(AG765='Valori Consentiti - Table 1'!$AK$7,1,0)+IF(AH765='Valori Consentiti - Table 1'!$AM$7,1,0),IF(G765=3,IF(S765='Valori Consentiti - Table 1'!$I$8,1,0)+IF(T765='Valori Consentiti - Table 1'!$K$8,1,0)+IF(U765='Valori Consentiti - Table 1'!$M$8,1,0)+IF(V765='Valori Consentiti - Table 1'!$O$8,1,0)+IF(W765='Valori Consentiti - Table 1'!$Q$8,1,0)+IF(X765='Valori Consentiti - Table 1'!$S$8,1,0)+IF(Y765='Valori Consentiti - Table 1'!$U$8,1,0)+IF(Z765='Valori Consentiti - Table 1'!$W$8,1,0)+IF(AA765='Valori Consentiti - Table 1'!$Y$8,1,0)+IF(AB765='Valori Consentiti - Table 1'!$AA$8,1,0)+IF(AC765='Valori Consentiti - Table 1'!$AC$8,1,0)+IF(AD765='Valori Consentiti - Table 1'!$AE$8,1,0)+IF(AE765='Valori Consentiti - Table 1'!$AG$8,1,0)+IF(AF765='Valori Consentiti - Table 1'!$AI$8,1,0)+IF(AG765='Valori Consentiti - Table 1'!$AK$8,1,0)+IF(AH765='Valori Consentiti - Table 1'!$AM$8,1,0),IF(G765=4,IF(S765='Valori Consentiti - Table 1'!$I$9,1,0)+IF(T765='Valori Consentiti - Table 1'!$K$9,1,0)+IF(U765='Valori Consentiti - Table 1'!$M$9,1,0)+IF(V765='Valori Consentiti - Table 1'!$O$9,1,0)+IF(W765='Valori Consentiti - Table 1'!$Q$9,1,0)+IF(X765='Valori Consentiti - Table 1'!$S$9,1,0)+IF(Y765='Valori Consentiti - Table 1'!$U$9,1,0)+IF(Z765='Valori Consentiti - Table 1'!$W$9,1,0)+IF(AA765='Valori Consentiti - Table 1'!$Y$9,1,0)+IF(AB765='Valori Consentiti - Table 1'!$AA$9,1,0)+IF(AC765='Valori Consentiti - Table 1'!$AC$9,1,0)+IF(AD765='Valori Consentiti - Table 1'!$AE$9,1,0)+IF(AE765='Valori Consentiti - Table 1'!$AG$9,1,0)+IF(AF765='Valori Consentiti - Table 1'!$AI$9,1,0)+IF(AG765='Valori Consentiti - Table 1'!$AK$9,1,0)+IF(AH765='Valori Consentiti - Table 1'!$AM$9,1,0),))))</f>
        <v>0</v>
      </c>
      <c r="P765" s="16">
        <f t="shared" si="304"/>
        <v>16</v>
      </c>
      <c r="Q765" s="16">
        <f t="shared" si="301"/>
        <v>1</v>
      </c>
      <c r="R765" s="17"/>
      <c r="S765" s="24" t="str">
        <f t="shared" si="285"/>
        <v/>
      </c>
      <c r="T765" s="25" t="str">
        <f t="shared" si="286"/>
        <v/>
      </c>
      <c r="U765" s="25" t="str">
        <f t="shared" si="287"/>
        <v/>
      </c>
      <c r="V765" s="26" t="str">
        <f t="shared" si="288"/>
        <v/>
      </c>
      <c r="W765" s="27" t="str">
        <f t="shared" si="289"/>
        <v/>
      </c>
      <c r="X765" s="25" t="str">
        <f t="shared" si="290"/>
        <v/>
      </c>
      <c r="Y765" s="25" t="str">
        <f t="shared" si="291"/>
        <v/>
      </c>
      <c r="Z765" s="26" t="str">
        <f t="shared" si="292"/>
        <v/>
      </c>
      <c r="AA765" s="27" t="str">
        <f t="shared" si="293"/>
        <v/>
      </c>
      <c r="AB765" s="25" t="str">
        <f t="shared" si="294"/>
        <v/>
      </c>
      <c r="AC765" s="25" t="str">
        <f t="shared" si="295"/>
        <v/>
      </c>
      <c r="AD765" s="26" t="str">
        <f t="shared" si="296"/>
        <v/>
      </c>
      <c r="AE765" s="27" t="str">
        <f t="shared" si="297"/>
        <v/>
      </c>
      <c r="AF765" s="25" t="str">
        <f t="shared" si="298"/>
        <v/>
      </c>
      <c r="AG765" s="25" t="str">
        <f t="shared" si="299"/>
        <v/>
      </c>
      <c r="AH765" s="26" t="str">
        <f t="shared" si="300"/>
        <v/>
      </c>
      <c r="AI765" s="29" t="b">
        <f t="shared" si="305"/>
        <v>0</v>
      </c>
      <c r="AJ765" s="29" t="b">
        <f t="shared" si="306"/>
        <v>0</v>
      </c>
      <c r="AK765" s="29" t="b">
        <f t="shared" si="307"/>
        <v>0</v>
      </c>
      <c r="AL765" s="29" t="b">
        <f t="shared" si="308"/>
        <v>0</v>
      </c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</row>
    <row r="766" spans="1:252" s="37" customFormat="1" ht="18" customHeight="1">
      <c r="A766" s="31"/>
      <c r="B766" s="31"/>
      <c r="C766" s="41"/>
      <c r="D766" s="14"/>
      <c r="E766" s="18"/>
      <c r="F766" s="31"/>
      <c r="G766" s="14"/>
      <c r="H766" s="15"/>
      <c r="I766" s="15"/>
      <c r="J766" s="15"/>
      <c r="K766" s="15"/>
      <c r="L766" s="40">
        <f>IF(G766=1,IF(S766='Valori Consentiti - Table 1'!$I$6,5,IF(S766="X",1,0))+IF(T766='Valori Consentiti - Table 1'!$K$6,5,IF(T766="X",1,0))+IF(U766='Valori Consentiti - Table 1'!$M$6,5,IF(U766="X",1,0))+IF(V766='Valori Consentiti - Table 1'!$O$6,5,IF(V766="X",1,0))+IF(W766='Valori Consentiti - Table 1'!$Q$6,5,IF(W766="X",1,0))+IF(X766='Valori Consentiti - Table 1'!$S$6,5,IF(X766="X",1,0))+IF(Y766='Valori Consentiti - Table 1'!$U$6,5,IF(Y766="X",1,0))+IF(Z766='Valori Consentiti - Table 1'!$W$6,5,IF(Z766="X",1,0))+IF(AA766='Valori Consentiti - Table 1'!$Y$6,5,IF(AA766="X",1,0))+IF(AB766='Valori Consentiti - Table 1'!$AA$6,5,IF(AB766="X",1,0))+IF(AC766='Valori Consentiti - Table 1'!$AC$6,5,IF(AC766="X",1,0))+IF(AD766='Valori Consentiti - Table 1'!$AE$6,5,IF(AD766="X",1,0))+IF(AE766='Valori Consentiti - Table 1'!$AG$6,5,IF(AE766="X",1,0))+IF(AF766='Valori Consentiti - Table 1'!$AI$6,5,IF(AF766="X",1,0))+IF(AG766='Valori Consentiti - Table 1'!$AK$6,5,IF(AG766="X",1,0))+IF(AH766='Valori Consentiti - Table 1'!$AM$6,5,IF(AH766="X",1,0)),IF(G766=2,IF(S766='Valori Consentiti - Table 1'!$I$7,5,IF(S766="X",1,0))+IF(T766='Valori Consentiti - Table 1'!$K$7,5,IF(T766="X",1,0))+IF(U766='Valori Consentiti - Table 1'!$M$7,5,IF(U766="X",1,0))+IF(V766='Valori Consentiti - Table 1'!$O$7,5,IF(V766="X",1,0))+IF(W766='Valori Consentiti - Table 1'!$Q$7,5,IF(W766="X",1,0))+IF(X766='Valori Consentiti - Table 1'!$S$7,5,IF(X766="X",1,0))+IF(Y766='Valori Consentiti - Table 1'!$U$7,5,IF(Y766="X",1,0))+IF(Z766='Valori Consentiti - Table 1'!$W$7,5,IF(Z766="X",1,0))+IF(AA766='Valori Consentiti - Table 1'!$Y$7,5,IF(AA766="X",1,0))+IF(AB766='Valori Consentiti - Table 1'!$AA$7,5,IF(AB766="X",1,0))+IF(AC766='Valori Consentiti - Table 1'!$AC$7,5,IF(AC766="X",1,0))+IF(AD766='Valori Consentiti - Table 1'!$AE$7,5,IF(AD766="X",1,0))+IF(AE766='Valori Consentiti - Table 1'!$AG$7,5,IF(AE766="X",1,0))+IF(AF766='Valori Consentiti - Table 1'!$AI$7,5,IF(AF766="X",1,0))+IF(AG766='Valori Consentiti - Table 1'!$AK$7,5,IF(AG766="X",1,0))+IF(AH766='Valori Consentiti - Table 1'!$AM$7,5,IF(AH766="X",1,0)),IF(G766=3,IF(S766='Valori Consentiti - Table 1'!$I$8,5,IF(S766="X",1,0))+IF(T766='Valori Consentiti - Table 1'!$K$8,5,IF(T766="X",1,0))+IF(U766='Valori Consentiti - Table 1'!$M$8,5,IF(U766="X",1,0))+IF(V766='Valori Consentiti - Table 1'!$O$8,5,IF(V766="X",1,0))+IF(W766='Valori Consentiti - Table 1'!$Q$8,5,IF(W766="X",1,0))+IF(X766='Valori Consentiti - Table 1'!$S$8,5,IF(X766="X",1,0))+IF(Y766='Valori Consentiti - Table 1'!$U$8,5,IF(Y766="X",1,0))+IF(Z766='Valori Consentiti - Table 1'!$W$8,5,IF(Z766="X",1,0))+IF(AA766='Valori Consentiti - Table 1'!$Y$8,5,IF(AA766="X",1,0))+IF(AB766='Valori Consentiti - Table 1'!$AA$8,5,IF(AB766="X",1,0))+IF(AC766='Valori Consentiti - Table 1'!$AC$8,5,IF(AC766="X",1,0))+IF(AD766='Valori Consentiti - Table 1'!$AE$8,5,IF(AD766="X",1,0))+IF(AE766='Valori Consentiti - Table 1'!$AG$8,5,IF(AE766="X",1,0))+IF(AF766='Valori Consentiti - Table 1'!$AI$8,5,IF(AF766="X",1,0))+IF(AG766='Valori Consentiti - Table 1'!$AK$8,5,IF(AG766="X",1,0))+IF(AH766='Valori Consentiti - Table 1'!$AM$8,5,IF(AH766="X",1,0)),IF(G766=4,IF(S766='Valori Consentiti - Table 1'!$I$9,5,IF(S766="X",1,0))+IF(T766='Valori Consentiti - Table 1'!$K$9,5,IF(T766="X",1,0))+IF(U766='Valori Consentiti - Table 1'!$M$9,5,IF(U766="X",1,0))+IF(V766='Valori Consentiti - Table 1'!$O$9,5,IF(V766="X",1,0))+IF(W766='Valori Consentiti - Table 1'!$Q$9,5,IF(W766="X",1,0))+IF(X766='Valori Consentiti - Table 1'!$S$9,5,IF(X766="X",1,0))+IF(Y766='Valori Consentiti - Table 1'!$U$9,5,IF(Y766="X",1,0))+IF(Z766='Valori Consentiti - Table 1'!$W$9,5,IF(Z766="X",1,0))+IF(AA766='Valori Consentiti - Table 1'!$Y$9,5,IF(AA766="X",1,0))+IF(AB766='Valori Consentiti - Table 1'!$AA$9,5,IF(AB766="X",1,0))+IF(AC766='Valori Consentiti - Table 1'!$AC$9,5,IF(AC766="X",1,0))+IF(AD766='Valori Consentiti - Table 1'!$AE$9,5,IF(AD766="X",1,0))+IF(AE766='Valori Consentiti - Table 1'!$AG$9,5,IF(AE766="X",1,0))+IF(AF766='Valori Consentiti - Table 1'!$AI$9,5,IF(AF766="X",1,0))+IF(AG766='Valori Consentiti - Table 1'!$AK$9,5,IF(AG766="X",1,0))+IF(AH766='Valori Consentiti - Table 1'!$AM$9,5,IF(AH766="X",1,0)),))))</f>
        <v>0</v>
      </c>
      <c r="M766" s="16">
        <f t="shared" si="302"/>
        <v>0</v>
      </c>
      <c r="N766" s="16">
        <f t="shared" si="303"/>
        <v>16</v>
      </c>
      <c r="O766" s="16">
        <f>IF(G766=1,IF(S766='Valori Consentiti - Table 1'!$I$6,1,0)+IF(T766='Valori Consentiti - Table 1'!$K$6,1,0)+IF(U766='Valori Consentiti - Table 1'!$M$6,1,0)+IF(V766='Valori Consentiti - Table 1'!$O$6,1,0)+IF(W766='Valori Consentiti - Table 1'!$Q$6,1,0)+IF(X766='Valori Consentiti - Table 1'!$S$6,1,0)+IF(Y766='Valori Consentiti - Table 1'!$U$6,1,0)+IF(Z766='Valori Consentiti - Table 1'!$W$6,1,0)+IF(AA766='Valori Consentiti - Table 1'!$Y$6,1,0)+IF(AB766='Valori Consentiti - Table 1'!$AA$6,1,0)+IF(AC766='Valori Consentiti - Table 1'!$AC$6,1,0)+IF(AD766='Valori Consentiti - Table 1'!$AE$6,1,0)+IF(AE766='Valori Consentiti - Table 1'!$AG$6,1,0)+IF(AF766='Valori Consentiti - Table 1'!$AI$6,1,0)+IF(AG766='Valori Consentiti - Table 1'!$AK$6,1,0)+IF(AH766='Valori Consentiti - Table 1'!$AM$6,1,0),IF(G766=2,IF(S766='Valori Consentiti - Table 1'!$I$7,1,0)+IF(T766='Valori Consentiti - Table 1'!$K$7,1,0)+IF(U766='Valori Consentiti - Table 1'!$M$7,1,0)+IF(V766='Valori Consentiti - Table 1'!$O$7,1,0)+IF(W766='Valori Consentiti - Table 1'!$Q$7,1,0)+IF(X766='Valori Consentiti - Table 1'!$S$7,1,0)+IF(Y766='Valori Consentiti - Table 1'!$U$7,1,0)+IF(Z766='Valori Consentiti - Table 1'!$W$7,1,0)+IF(AA766='Valori Consentiti - Table 1'!$Y$7,1,0)+IF(AB766='Valori Consentiti - Table 1'!$AA$7,1,0)+IF(AC766='Valori Consentiti - Table 1'!$AC$7,1,0)+IF(AD766='Valori Consentiti - Table 1'!$AE$7,1,0)+IF(AE766='Valori Consentiti - Table 1'!$AG$7,1,0)+IF(AF766='Valori Consentiti - Table 1'!$AI$7,1,0)+IF(AG766='Valori Consentiti - Table 1'!$AK$7,1,0)+IF(AH766='Valori Consentiti - Table 1'!$AM$7,1,0),IF(G766=3,IF(S766='Valori Consentiti - Table 1'!$I$8,1,0)+IF(T766='Valori Consentiti - Table 1'!$K$8,1,0)+IF(U766='Valori Consentiti - Table 1'!$M$8,1,0)+IF(V766='Valori Consentiti - Table 1'!$O$8,1,0)+IF(W766='Valori Consentiti - Table 1'!$Q$8,1,0)+IF(X766='Valori Consentiti - Table 1'!$S$8,1,0)+IF(Y766='Valori Consentiti - Table 1'!$U$8,1,0)+IF(Z766='Valori Consentiti - Table 1'!$W$8,1,0)+IF(AA766='Valori Consentiti - Table 1'!$Y$8,1,0)+IF(AB766='Valori Consentiti - Table 1'!$AA$8,1,0)+IF(AC766='Valori Consentiti - Table 1'!$AC$8,1,0)+IF(AD766='Valori Consentiti - Table 1'!$AE$8,1,0)+IF(AE766='Valori Consentiti - Table 1'!$AG$8,1,0)+IF(AF766='Valori Consentiti - Table 1'!$AI$8,1,0)+IF(AG766='Valori Consentiti - Table 1'!$AK$8,1,0)+IF(AH766='Valori Consentiti - Table 1'!$AM$8,1,0),IF(G766=4,IF(S766='Valori Consentiti - Table 1'!$I$9,1,0)+IF(T766='Valori Consentiti - Table 1'!$K$9,1,0)+IF(U766='Valori Consentiti - Table 1'!$M$9,1,0)+IF(V766='Valori Consentiti - Table 1'!$O$9,1,0)+IF(W766='Valori Consentiti - Table 1'!$Q$9,1,0)+IF(X766='Valori Consentiti - Table 1'!$S$9,1,0)+IF(Y766='Valori Consentiti - Table 1'!$U$9,1,0)+IF(Z766='Valori Consentiti - Table 1'!$W$9,1,0)+IF(AA766='Valori Consentiti - Table 1'!$Y$9,1,0)+IF(AB766='Valori Consentiti - Table 1'!$AA$9,1,0)+IF(AC766='Valori Consentiti - Table 1'!$AC$9,1,0)+IF(AD766='Valori Consentiti - Table 1'!$AE$9,1,0)+IF(AE766='Valori Consentiti - Table 1'!$AG$9,1,0)+IF(AF766='Valori Consentiti - Table 1'!$AI$9,1,0)+IF(AG766='Valori Consentiti - Table 1'!$AK$9,1,0)+IF(AH766='Valori Consentiti - Table 1'!$AM$9,1,0),))))</f>
        <v>0</v>
      </c>
      <c r="P766" s="16">
        <f t="shared" si="304"/>
        <v>16</v>
      </c>
      <c r="Q766" s="16">
        <f t="shared" si="301"/>
        <v>1</v>
      </c>
      <c r="R766" s="17"/>
      <c r="S766" s="24" t="str">
        <f t="shared" si="285"/>
        <v/>
      </c>
      <c r="T766" s="25" t="str">
        <f t="shared" si="286"/>
        <v/>
      </c>
      <c r="U766" s="25" t="str">
        <f t="shared" si="287"/>
        <v/>
      </c>
      <c r="V766" s="26" t="str">
        <f t="shared" si="288"/>
        <v/>
      </c>
      <c r="W766" s="27" t="str">
        <f t="shared" si="289"/>
        <v/>
      </c>
      <c r="X766" s="25" t="str">
        <f t="shared" si="290"/>
        <v/>
      </c>
      <c r="Y766" s="25" t="str">
        <f t="shared" si="291"/>
        <v/>
      </c>
      <c r="Z766" s="26" t="str">
        <f t="shared" si="292"/>
        <v/>
      </c>
      <c r="AA766" s="27" t="str">
        <f t="shared" si="293"/>
        <v/>
      </c>
      <c r="AB766" s="25" t="str">
        <f t="shared" si="294"/>
        <v/>
      </c>
      <c r="AC766" s="25" t="str">
        <f t="shared" si="295"/>
        <v/>
      </c>
      <c r="AD766" s="26" t="str">
        <f t="shared" si="296"/>
        <v/>
      </c>
      <c r="AE766" s="27" t="str">
        <f t="shared" si="297"/>
        <v/>
      </c>
      <c r="AF766" s="25" t="str">
        <f t="shared" si="298"/>
        <v/>
      </c>
      <c r="AG766" s="25" t="str">
        <f t="shared" si="299"/>
        <v/>
      </c>
      <c r="AH766" s="26" t="str">
        <f t="shared" si="300"/>
        <v/>
      </c>
      <c r="AI766" s="29" t="b">
        <f t="shared" si="305"/>
        <v>0</v>
      </c>
      <c r="AJ766" s="29" t="b">
        <f t="shared" si="306"/>
        <v>0</v>
      </c>
      <c r="AK766" s="29" t="b">
        <f t="shared" si="307"/>
        <v>0</v>
      </c>
      <c r="AL766" s="29" t="b">
        <f t="shared" si="308"/>
        <v>0</v>
      </c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</row>
    <row r="767" spans="1:252" s="37" customFormat="1" ht="18" customHeight="1">
      <c r="A767" s="31"/>
      <c r="B767" s="31"/>
      <c r="C767" s="41"/>
      <c r="D767" s="14"/>
      <c r="E767" s="18"/>
      <c r="F767" s="31"/>
      <c r="G767" s="14"/>
      <c r="H767" s="15"/>
      <c r="I767" s="15"/>
      <c r="J767" s="15"/>
      <c r="K767" s="15"/>
      <c r="L767" s="40">
        <f>IF(G767=1,IF(S767='Valori Consentiti - Table 1'!$I$6,5,IF(S767="X",1,0))+IF(T767='Valori Consentiti - Table 1'!$K$6,5,IF(T767="X",1,0))+IF(U767='Valori Consentiti - Table 1'!$M$6,5,IF(U767="X",1,0))+IF(V767='Valori Consentiti - Table 1'!$O$6,5,IF(V767="X",1,0))+IF(W767='Valori Consentiti - Table 1'!$Q$6,5,IF(W767="X",1,0))+IF(X767='Valori Consentiti - Table 1'!$S$6,5,IF(X767="X",1,0))+IF(Y767='Valori Consentiti - Table 1'!$U$6,5,IF(Y767="X",1,0))+IF(Z767='Valori Consentiti - Table 1'!$W$6,5,IF(Z767="X",1,0))+IF(AA767='Valori Consentiti - Table 1'!$Y$6,5,IF(AA767="X",1,0))+IF(AB767='Valori Consentiti - Table 1'!$AA$6,5,IF(AB767="X",1,0))+IF(AC767='Valori Consentiti - Table 1'!$AC$6,5,IF(AC767="X",1,0))+IF(AD767='Valori Consentiti - Table 1'!$AE$6,5,IF(AD767="X",1,0))+IF(AE767='Valori Consentiti - Table 1'!$AG$6,5,IF(AE767="X",1,0))+IF(AF767='Valori Consentiti - Table 1'!$AI$6,5,IF(AF767="X",1,0))+IF(AG767='Valori Consentiti - Table 1'!$AK$6,5,IF(AG767="X",1,0))+IF(AH767='Valori Consentiti - Table 1'!$AM$6,5,IF(AH767="X",1,0)),IF(G767=2,IF(S767='Valori Consentiti - Table 1'!$I$7,5,IF(S767="X",1,0))+IF(T767='Valori Consentiti - Table 1'!$K$7,5,IF(T767="X",1,0))+IF(U767='Valori Consentiti - Table 1'!$M$7,5,IF(U767="X",1,0))+IF(V767='Valori Consentiti - Table 1'!$O$7,5,IF(V767="X",1,0))+IF(W767='Valori Consentiti - Table 1'!$Q$7,5,IF(W767="X",1,0))+IF(X767='Valori Consentiti - Table 1'!$S$7,5,IF(X767="X",1,0))+IF(Y767='Valori Consentiti - Table 1'!$U$7,5,IF(Y767="X",1,0))+IF(Z767='Valori Consentiti - Table 1'!$W$7,5,IF(Z767="X",1,0))+IF(AA767='Valori Consentiti - Table 1'!$Y$7,5,IF(AA767="X",1,0))+IF(AB767='Valori Consentiti - Table 1'!$AA$7,5,IF(AB767="X",1,0))+IF(AC767='Valori Consentiti - Table 1'!$AC$7,5,IF(AC767="X",1,0))+IF(AD767='Valori Consentiti - Table 1'!$AE$7,5,IF(AD767="X",1,0))+IF(AE767='Valori Consentiti - Table 1'!$AG$7,5,IF(AE767="X",1,0))+IF(AF767='Valori Consentiti - Table 1'!$AI$7,5,IF(AF767="X",1,0))+IF(AG767='Valori Consentiti - Table 1'!$AK$7,5,IF(AG767="X",1,0))+IF(AH767='Valori Consentiti - Table 1'!$AM$7,5,IF(AH767="X",1,0)),IF(G767=3,IF(S767='Valori Consentiti - Table 1'!$I$8,5,IF(S767="X",1,0))+IF(T767='Valori Consentiti - Table 1'!$K$8,5,IF(T767="X",1,0))+IF(U767='Valori Consentiti - Table 1'!$M$8,5,IF(U767="X",1,0))+IF(V767='Valori Consentiti - Table 1'!$O$8,5,IF(V767="X",1,0))+IF(W767='Valori Consentiti - Table 1'!$Q$8,5,IF(W767="X",1,0))+IF(X767='Valori Consentiti - Table 1'!$S$8,5,IF(X767="X",1,0))+IF(Y767='Valori Consentiti - Table 1'!$U$8,5,IF(Y767="X",1,0))+IF(Z767='Valori Consentiti - Table 1'!$W$8,5,IF(Z767="X",1,0))+IF(AA767='Valori Consentiti - Table 1'!$Y$8,5,IF(AA767="X",1,0))+IF(AB767='Valori Consentiti - Table 1'!$AA$8,5,IF(AB767="X",1,0))+IF(AC767='Valori Consentiti - Table 1'!$AC$8,5,IF(AC767="X",1,0))+IF(AD767='Valori Consentiti - Table 1'!$AE$8,5,IF(AD767="X",1,0))+IF(AE767='Valori Consentiti - Table 1'!$AG$8,5,IF(AE767="X",1,0))+IF(AF767='Valori Consentiti - Table 1'!$AI$8,5,IF(AF767="X",1,0))+IF(AG767='Valori Consentiti - Table 1'!$AK$8,5,IF(AG767="X",1,0))+IF(AH767='Valori Consentiti - Table 1'!$AM$8,5,IF(AH767="X",1,0)),IF(G767=4,IF(S767='Valori Consentiti - Table 1'!$I$9,5,IF(S767="X",1,0))+IF(T767='Valori Consentiti - Table 1'!$K$9,5,IF(T767="X",1,0))+IF(U767='Valori Consentiti - Table 1'!$M$9,5,IF(U767="X",1,0))+IF(V767='Valori Consentiti - Table 1'!$O$9,5,IF(V767="X",1,0))+IF(W767='Valori Consentiti - Table 1'!$Q$9,5,IF(W767="X",1,0))+IF(X767='Valori Consentiti - Table 1'!$S$9,5,IF(X767="X",1,0))+IF(Y767='Valori Consentiti - Table 1'!$U$9,5,IF(Y767="X",1,0))+IF(Z767='Valori Consentiti - Table 1'!$W$9,5,IF(Z767="X",1,0))+IF(AA767='Valori Consentiti - Table 1'!$Y$9,5,IF(AA767="X",1,0))+IF(AB767='Valori Consentiti - Table 1'!$AA$9,5,IF(AB767="X",1,0))+IF(AC767='Valori Consentiti - Table 1'!$AC$9,5,IF(AC767="X",1,0))+IF(AD767='Valori Consentiti - Table 1'!$AE$9,5,IF(AD767="X",1,0))+IF(AE767='Valori Consentiti - Table 1'!$AG$9,5,IF(AE767="X",1,0))+IF(AF767='Valori Consentiti - Table 1'!$AI$9,5,IF(AF767="X",1,0))+IF(AG767='Valori Consentiti - Table 1'!$AK$9,5,IF(AG767="X",1,0))+IF(AH767='Valori Consentiti - Table 1'!$AM$9,5,IF(AH767="X",1,0)),))))</f>
        <v>0</v>
      </c>
      <c r="M767" s="16">
        <f t="shared" si="302"/>
        <v>0</v>
      </c>
      <c r="N767" s="16">
        <f t="shared" si="303"/>
        <v>16</v>
      </c>
      <c r="O767" s="16">
        <f>IF(G767=1,IF(S767='Valori Consentiti - Table 1'!$I$6,1,0)+IF(T767='Valori Consentiti - Table 1'!$K$6,1,0)+IF(U767='Valori Consentiti - Table 1'!$M$6,1,0)+IF(V767='Valori Consentiti - Table 1'!$O$6,1,0)+IF(W767='Valori Consentiti - Table 1'!$Q$6,1,0)+IF(X767='Valori Consentiti - Table 1'!$S$6,1,0)+IF(Y767='Valori Consentiti - Table 1'!$U$6,1,0)+IF(Z767='Valori Consentiti - Table 1'!$W$6,1,0)+IF(AA767='Valori Consentiti - Table 1'!$Y$6,1,0)+IF(AB767='Valori Consentiti - Table 1'!$AA$6,1,0)+IF(AC767='Valori Consentiti - Table 1'!$AC$6,1,0)+IF(AD767='Valori Consentiti - Table 1'!$AE$6,1,0)+IF(AE767='Valori Consentiti - Table 1'!$AG$6,1,0)+IF(AF767='Valori Consentiti - Table 1'!$AI$6,1,0)+IF(AG767='Valori Consentiti - Table 1'!$AK$6,1,0)+IF(AH767='Valori Consentiti - Table 1'!$AM$6,1,0),IF(G767=2,IF(S767='Valori Consentiti - Table 1'!$I$7,1,0)+IF(T767='Valori Consentiti - Table 1'!$K$7,1,0)+IF(U767='Valori Consentiti - Table 1'!$M$7,1,0)+IF(V767='Valori Consentiti - Table 1'!$O$7,1,0)+IF(W767='Valori Consentiti - Table 1'!$Q$7,1,0)+IF(X767='Valori Consentiti - Table 1'!$S$7,1,0)+IF(Y767='Valori Consentiti - Table 1'!$U$7,1,0)+IF(Z767='Valori Consentiti - Table 1'!$W$7,1,0)+IF(AA767='Valori Consentiti - Table 1'!$Y$7,1,0)+IF(AB767='Valori Consentiti - Table 1'!$AA$7,1,0)+IF(AC767='Valori Consentiti - Table 1'!$AC$7,1,0)+IF(AD767='Valori Consentiti - Table 1'!$AE$7,1,0)+IF(AE767='Valori Consentiti - Table 1'!$AG$7,1,0)+IF(AF767='Valori Consentiti - Table 1'!$AI$7,1,0)+IF(AG767='Valori Consentiti - Table 1'!$AK$7,1,0)+IF(AH767='Valori Consentiti - Table 1'!$AM$7,1,0),IF(G767=3,IF(S767='Valori Consentiti - Table 1'!$I$8,1,0)+IF(T767='Valori Consentiti - Table 1'!$K$8,1,0)+IF(U767='Valori Consentiti - Table 1'!$M$8,1,0)+IF(V767='Valori Consentiti - Table 1'!$O$8,1,0)+IF(W767='Valori Consentiti - Table 1'!$Q$8,1,0)+IF(X767='Valori Consentiti - Table 1'!$S$8,1,0)+IF(Y767='Valori Consentiti - Table 1'!$U$8,1,0)+IF(Z767='Valori Consentiti - Table 1'!$W$8,1,0)+IF(AA767='Valori Consentiti - Table 1'!$Y$8,1,0)+IF(AB767='Valori Consentiti - Table 1'!$AA$8,1,0)+IF(AC767='Valori Consentiti - Table 1'!$AC$8,1,0)+IF(AD767='Valori Consentiti - Table 1'!$AE$8,1,0)+IF(AE767='Valori Consentiti - Table 1'!$AG$8,1,0)+IF(AF767='Valori Consentiti - Table 1'!$AI$8,1,0)+IF(AG767='Valori Consentiti - Table 1'!$AK$8,1,0)+IF(AH767='Valori Consentiti - Table 1'!$AM$8,1,0),IF(G767=4,IF(S767='Valori Consentiti - Table 1'!$I$9,1,0)+IF(T767='Valori Consentiti - Table 1'!$K$9,1,0)+IF(U767='Valori Consentiti - Table 1'!$M$9,1,0)+IF(V767='Valori Consentiti - Table 1'!$O$9,1,0)+IF(W767='Valori Consentiti - Table 1'!$Q$9,1,0)+IF(X767='Valori Consentiti - Table 1'!$S$9,1,0)+IF(Y767='Valori Consentiti - Table 1'!$U$9,1,0)+IF(Z767='Valori Consentiti - Table 1'!$W$9,1,0)+IF(AA767='Valori Consentiti - Table 1'!$Y$9,1,0)+IF(AB767='Valori Consentiti - Table 1'!$AA$9,1,0)+IF(AC767='Valori Consentiti - Table 1'!$AC$9,1,0)+IF(AD767='Valori Consentiti - Table 1'!$AE$9,1,0)+IF(AE767='Valori Consentiti - Table 1'!$AG$9,1,0)+IF(AF767='Valori Consentiti - Table 1'!$AI$9,1,0)+IF(AG767='Valori Consentiti - Table 1'!$AK$9,1,0)+IF(AH767='Valori Consentiti - Table 1'!$AM$9,1,0),))))</f>
        <v>0</v>
      </c>
      <c r="P767" s="16">
        <f t="shared" si="304"/>
        <v>16</v>
      </c>
      <c r="Q767" s="16">
        <f t="shared" si="301"/>
        <v>1</v>
      </c>
      <c r="R767" s="17"/>
      <c r="S767" s="24" t="str">
        <f t="shared" si="285"/>
        <v/>
      </c>
      <c r="T767" s="25" t="str">
        <f t="shared" si="286"/>
        <v/>
      </c>
      <c r="U767" s="25" t="str">
        <f t="shared" si="287"/>
        <v/>
      </c>
      <c r="V767" s="26" t="str">
        <f t="shared" si="288"/>
        <v/>
      </c>
      <c r="W767" s="27" t="str">
        <f t="shared" si="289"/>
        <v/>
      </c>
      <c r="X767" s="25" t="str">
        <f t="shared" si="290"/>
        <v/>
      </c>
      <c r="Y767" s="25" t="str">
        <f t="shared" si="291"/>
        <v/>
      </c>
      <c r="Z767" s="26" t="str">
        <f t="shared" si="292"/>
        <v/>
      </c>
      <c r="AA767" s="27" t="str">
        <f t="shared" si="293"/>
        <v/>
      </c>
      <c r="AB767" s="25" t="str">
        <f t="shared" si="294"/>
        <v/>
      </c>
      <c r="AC767" s="25" t="str">
        <f t="shared" si="295"/>
        <v/>
      </c>
      <c r="AD767" s="26" t="str">
        <f t="shared" si="296"/>
        <v/>
      </c>
      <c r="AE767" s="27" t="str">
        <f t="shared" si="297"/>
        <v/>
      </c>
      <c r="AF767" s="25" t="str">
        <f t="shared" si="298"/>
        <v/>
      </c>
      <c r="AG767" s="25" t="str">
        <f t="shared" si="299"/>
        <v/>
      </c>
      <c r="AH767" s="26" t="str">
        <f t="shared" si="300"/>
        <v/>
      </c>
      <c r="AI767" s="29" t="b">
        <f t="shared" si="305"/>
        <v>0</v>
      </c>
      <c r="AJ767" s="29" t="b">
        <f t="shared" si="306"/>
        <v>0</v>
      </c>
      <c r="AK767" s="29" t="b">
        <f t="shared" si="307"/>
        <v>0</v>
      </c>
      <c r="AL767" s="29" t="b">
        <f t="shared" si="308"/>
        <v>0</v>
      </c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</row>
    <row r="768" spans="1:252" s="37" customFormat="1" ht="18" customHeight="1">
      <c r="A768" s="31"/>
      <c r="B768" s="31"/>
      <c r="C768" s="41"/>
      <c r="D768" s="14"/>
      <c r="E768" s="18"/>
      <c r="F768" s="31"/>
      <c r="G768" s="14"/>
      <c r="H768" s="15"/>
      <c r="I768" s="15"/>
      <c r="J768" s="15"/>
      <c r="K768" s="15"/>
      <c r="L768" s="40">
        <f>IF(G768=1,IF(S768='Valori Consentiti - Table 1'!$I$6,5,IF(S768="X",1,0))+IF(T768='Valori Consentiti - Table 1'!$K$6,5,IF(T768="X",1,0))+IF(U768='Valori Consentiti - Table 1'!$M$6,5,IF(U768="X",1,0))+IF(V768='Valori Consentiti - Table 1'!$O$6,5,IF(V768="X",1,0))+IF(W768='Valori Consentiti - Table 1'!$Q$6,5,IF(W768="X",1,0))+IF(X768='Valori Consentiti - Table 1'!$S$6,5,IF(X768="X",1,0))+IF(Y768='Valori Consentiti - Table 1'!$U$6,5,IF(Y768="X",1,0))+IF(Z768='Valori Consentiti - Table 1'!$W$6,5,IF(Z768="X",1,0))+IF(AA768='Valori Consentiti - Table 1'!$Y$6,5,IF(AA768="X",1,0))+IF(AB768='Valori Consentiti - Table 1'!$AA$6,5,IF(AB768="X",1,0))+IF(AC768='Valori Consentiti - Table 1'!$AC$6,5,IF(AC768="X",1,0))+IF(AD768='Valori Consentiti - Table 1'!$AE$6,5,IF(AD768="X",1,0))+IF(AE768='Valori Consentiti - Table 1'!$AG$6,5,IF(AE768="X",1,0))+IF(AF768='Valori Consentiti - Table 1'!$AI$6,5,IF(AF768="X",1,0))+IF(AG768='Valori Consentiti - Table 1'!$AK$6,5,IF(AG768="X",1,0))+IF(AH768='Valori Consentiti - Table 1'!$AM$6,5,IF(AH768="X",1,0)),IF(G768=2,IF(S768='Valori Consentiti - Table 1'!$I$7,5,IF(S768="X",1,0))+IF(T768='Valori Consentiti - Table 1'!$K$7,5,IF(T768="X",1,0))+IF(U768='Valori Consentiti - Table 1'!$M$7,5,IF(U768="X",1,0))+IF(V768='Valori Consentiti - Table 1'!$O$7,5,IF(V768="X",1,0))+IF(W768='Valori Consentiti - Table 1'!$Q$7,5,IF(W768="X",1,0))+IF(X768='Valori Consentiti - Table 1'!$S$7,5,IF(X768="X",1,0))+IF(Y768='Valori Consentiti - Table 1'!$U$7,5,IF(Y768="X",1,0))+IF(Z768='Valori Consentiti - Table 1'!$W$7,5,IF(Z768="X",1,0))+IF(AA768='Valori Consentiti - Table 1'!$Y$7,5,IF(AA768="X",1,0))+IF(AB768='Valori Consentiti - Table 1'!$AA$7,5,IF(AB768="X",1,0))+IF(AC768='Valori Consentiti - Table 1'!$AC$7,5,IF(AC768="X",1,0))+IF(AD768='Valori Consentiti - Table 1'!$AE$7,5,IF(AD768="X",1,0))+IF(AE768='Valori Consentiti - Table 1'!$AG$7,5,IF(AE768="X",1,0))+IF(AF768='Valori Consentiti - Table 1'!$AI$7,5,IF(AF768="X",1,0))+IF(AG768='Valori Consentiti - Table 1'!$AK$7,5,IF(AG768="X",1,0))+IF(AH768='Valori Consentiti - Table 1'!$AM$7,5,IF(AH768="X",1,0)),IF(G768=3,IF(S768='Valori Consentiti - Table 1'!$I$8,5,IF(S768="X",1,0))+IF(T768='Valori Consentiti - Table 1'!$K$8,5,IF(T768="X",1,0))+IF(U768='Valori Consentiti - Table 1'!$M$8,5,IF(U768="X",1,0))+IF(V768='Valori Consentiti - Table 1'!$O$8,5,IF(V768="X",1,0))+IF(W768='Valori Consentiti - Table 1'!$Q$8,5,IF(W768="X",1,0))+IF(X768='Valori Consentiti - Table 1'!$S$8,5,IF(X768="X",1,0))+IF(Y768='Valori Consentiti - Table 1'!$U$8,5,IF(Y768="X",1,0))+IF(Z768='Valori Consentiti - Table 1'!$W$8,5,IF(Z768="X",1,0))+IF(AA768='Valori Consentiti - Table 1'!$Y$8,5,IF(AA768="X",1,0))+IF(AB768='Valori Consentiti - Table 1'!$AA$8,5,IF(AB768="X",1,0))+IF(AC768='Valori Consentiti - Table 1'!$AC$8,5,IF(AC768="X",1,0))+IF(AD768='Valori Consentiti - Table 1'!$AE$8,5,IF(AD768="X",1,0))+IF(AE768='Valori Consentiti - Table 1'!$AG$8,5,IF(AE768="X",1,0))+IF(AF768='Valori Consentiti - Table 1'!$AI$8,5,IF(AF768="X",1,0))+IF(AG768='Valori Consentiti - Table 1'!$AK$8,5,IF(AG768="X",1,0))+IF(AH768='Valori Consentiti - Table 1'!$AM$8,5,IF(AH768="X",1,0)),IF(G768=4,IF(S768='Valori Consentiti - Table 1'!$I$9,5,IF(S768="X",1,0))+IF(T768='Valori Consentiti - Table 1'!$K$9,5,IF(T768="X",1,0))+IF(U768='Valori Consentiti - Table 1'!$M$9,5,IF(U768="X",1,0))+IF(V768='Valori Consentiti - Table 1'!$O$9,5,IF(V768="X",1,0))+IF(W768='Valori Consentiti - Table 1'!$Q$9,5,IF(W768="X",1,0))+IF(X768='Valori Consentiti - Table 1'!$S$9,5,IF(X768="X",1,0))+IF(Y768='Valori Consentiti - Table 1'!$U$9,5,IF(Y768="X",1,0))+IF(Z768='Valori Consentiti - Table 1'!$W$9,5,IF(Z768="X",1,0))+IF(AA768='Valori Consentiti - Table 1'!$Y$9,5,IF(AA768="X",1,0))+IF(AB768='Valori Consentiti - Table 1'!$AA$9,5,IF(AB768="X",1,0))+IF(AC768='Valori Consentiti - Table 1'!$AC$9,5,IF(AC768="X",1,0))+IF(AD768='Valori Consentiti - Table 1'!$AE$9,5,IF(AD768="X",1,0))+IF(AE768='Valori Consentiti - Table 1'!$AG$9,5,IF(AE768="X",1,0))+IF(AF768='Valori Consentiti - Table 1'!$AI$9,5,IF(AF768="X",1,0))+IF(AG768='Valori Consentiti - Table 1'!$AK$9,5,IF(AG768="X",1,0))+IF(AH768='Valori Consentiti - Table 1'!$AM$9,5,IF(AH768="X",1,0)),))))</f>
        <v>0</v>
      </c>
      <c r="M768" s="16">
        <f t="shared" si="302"/>
        <v>0</v>
      </c>
      <c r="N768" s="16">
        <f t="shared" si="303"/>
        <v>16</v>
      </c>
      <c r="O768" s="16">
        <f>IF(G768=1,IF(S768='Valori Consentiti - Table 1'!$I$6,1,0)+IF(T768='Valori Consentiti - Table 1'!$K$6,1,0)+IF(U768='Valori Consentiti - Table 1'!$M$6,1,0)+IF(V768='Valori Consentiti - Table 1'!$O$6,1,0)+IF(W768='Valori Consentiti - Table 1'!$Q$6,1,0)+IF(X768='Valori Consentiti - Table 1'!$S$6,1,0)+IF(Y768='Valori Consentiti - Table 1'!$U$6,1,0)+IF(Z768='Valori Consentiti - Table 1'!$W$6,1,0)+IF(AA768='Valori Consentiti - Table 1'!$Y$6,1,0)+IF(AB768='Valori Consentiti - Table 1'!$AA$6,1,0)+IF(AC768='Valori Consentiti - Table 1'!$AC$6,1,0)+IF(AD768='Valori Consentiti - Table 1'!$AE$6,1,0)+IF(AE768='Valori Consentiti - Table 1'!$AG$6,1,0)+IF(AF768='Valori Consentiti - Table 1'!$AI$6,1,0)+IF(AG768='Valori Consentiti - Table 1'!$AK$6,1,0)+IF(AH768='Valori Consentiti - Table 1'!$AM$6,1,0),IF(G768=2,IF(S768='Valori Consentiti - Table 1'!$I$7,1,0)+IF(T768='Valori Consentiti - Table 1'!$K$7,1,0)+IF(U768='Valori Consentiti - Table 1'!$M$7,1,0)+IF(V768='Valori Consentiti - Table 1'!$O$7,1,0)+IF(W768='Valori Consentiti - Table 1'!$Q$7,1,0)+IF(X768='Valori Consentiti - Table 1'!$S$7,1,0)+IF(Y768='Valori Consentiti - Table 1'!$U$7,1,0)+IF(Z768='Valori Consentiti - Table 1'!$W$7,1,0)+IF(AA768='Valori Consentiti - Table 1'!$Y$7,1,0)+IF(AB768='Valori Consentiti - Table 1'!$AA$7,1,0)+IF(AC768='Valori Consentiti - Table 1'!$AC$7,1,0)+IF(AD768='Valori Consentiti - Table 1'!$AE$7,1,0)+IF(AE768='Valori Consentiti - Table 1'!$AG$7,1,0)+IF(AF768='Valori Consentiti - Table 1'!$AI$7,1,0)+IF(AG768='Valori Consentiti - Table 1'!$AK$7,1,0)+IF(AH768='Valori Consentiti - Table 1'!$AM$7,1,0),IF(G768=3,IF(S768='Valori Consentiti - Table 1'!$I$8,1,0)+IF(T768='Valori Consentiti - Table 1'!$K$8,1,0)+IF(U768='Valori Consentiti - Table 1'!$M$8,1,0)+IF(V768='Valori Consentiti - Table 1'!$O$8,1,0)+IF(W768='Valori Consentiti - Table 1'!$Q$8,1,0)+IF(X768='Valori Consentiti - Table 1'!$S$8,1,0)+IF(Y768='Valori Consentiti - Table 1'!$U$8,1,0)+IF(Z768='Valori Consentiti - Table 1'!$W$8,1,0)+IF(AA768='Valori Consentiti - Table 1'!$Y$8,1,0)+IF(AB768='Valori Consentiti - Table 1'!$AA$8,1,0)+IF(AC768='Valori Consentiti - Table 1'!$AC$8,1,0)+IF(AD768='Valori Consentiti - Table 1'!$AE$8,1,0)+IF(AE768='Valori Consentiti - Table 1'!$AG$8,1,0)+IF(AF768='Valori Consentiti - Table 1'!$AI$8,1,0)+IF(AG768='Valori Consentiti - Table 1'!$AK$8,1,0)+IF(AH768='Valori Consentiti - Table 1'!$AM$8,1,0),IF(G768=4,IF(S768='Valori Consentiti - Table 1'!$I$9,1,0)+IF(T768='Valori Consentiti - Table 1'!$K$9,1,0)+IF(U768='Valori Consentiti - Table 1'!$M$9,1,0)+IF(V768='Valori Consentiti - Table 1'!$O$9,1,0)+IF(W768='Valori Consentiti - Table 1'!$Q$9,1,0)+IF(X768='Valori Consentiti - Table 1'!$S$9,1,0)+IF(Y768='Valori Consentiti - Table 1'!$U$9,1,0)+IF(Z768='Valori Consentiti - Table 1'!$W$9,1,0)+IF(AA768='Valori Consentiti - Table 1'!$Y$9,1,0)+IF(AB768='Valori Consentiti - Table 1'!$AA$9,1,0)+IF(AC768='Valori Consentiti - Table 1'!$AC$9,1,0)+IF(AD768='Valori Consentiti - Table 1'!$AE$9,1,0)+IF(AE768='Valori Consentiti - Table 1'!$AG$9,1,0)+IF(AF768='Valori Consentiti - Table 1'!$AI$9,1,0)+IF(AG768='Valori Consentiti - Table 1'!$AK$9,1,0)+IF(AH768='Valori Consentiti - Table 1'!$AM$9,1,0),))))</f>
        <v>0</v>
      </c>
      <c r="P768" s="16">
        <f t="shared" si="304"/>
        <v>16</v>
      </c>
      <c r="Q768" s="16">
        <f t="shared" si="301"/>
        <v>1</v>
      </c>
      <c r="R768" s="17"/>
      <c r="S768" s="24" t="str">
        <f t="shared" si="285"/>
        <v/>
      </c>
      <c r="T768" s="25" t="str">
        <f t="shared" si="286"/>
        <v/>
      </c>
      <c r="U768" s="25" t="str">
        <f t="shared" si="287"/>
        <v/>
      </c>
      <c r="V768" s="26" t="str">
        <f t="shared" si="288"/>
        <v/>
      </c>
      <c r="W768" s="27" t="str">
        <f t="shared" si="289"/>
        <v/>
      </c>
      <c r="X768" s="25" t="str">
        <f t="shared" si="290"/>
        <v/>
      </c>
      <c r="Y768" s="25" t="str">
        <f t="shared" si="291"/>
        <v/>
      </c>
      <c r="Z768" s="26" t="str">
        <f t="shared" si="292"/>
        <v/>
      </c>
      <c r="AA768" s="27" t="str">
        <f t="shared" si="293"/>
        <v/>
      </c>
      <c r="AB768" s="25" t="str">
        <f t="shared" si="294"/>
        <v/>
      </c>
      <c r="AC768" s="25" t="str">
        <f t="shared" si="295"/>
        <v/>
      </c>
      <c r="AD768" s="26" t="str">
        <f t="shared" si="296"/>
        <v/>
      </c>
      <c r="AE768" s="27" t="str">
        <f t="shared" si="297"/>
        <v/>
      </c>
      <c r="AF768" s="25" t="str">
        <f t="shared" si="298"/>
        <v/>
      </c>
      <c r="AG768" s="25" t="str">
        <f t="shared" si="299"/>
        <v/>
      </c>
      <c r="AH768" s="26" t="str">
        <f t="shared" si="300"/>
        <v/>
      </c>
      <c r="AI768" s="29" t="b">
        <f t="shared" si="305"/>
        <v>0</v>
      </c>
      <c r="AJ768" s="29" t="b">
        <f t="shared" si="306"/>
        <v>0</v>
      </c>
      <c r="AK768" s="29" t="b">
        <f t="shared" si="307"/>
        <v>0</v>
      </c>
      <c r="AL768" s="29" t="b">
        <f t="shared" si="308"/>
        <v>0</v>
      </c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</row>
    <row r="769" spans="1:252" s="37" customFormat="1" ht="18" customHeight="1">
      <c r="A769" s="31"/>
      <c r="B769" s="31"/>
      <c r="C769" s="41"/>
      <c r="D769" s="14"/>
      <c r="E769" s="18"/>
      <c r="F769" s="31"/>
      <c r="G769" s="14"/>
      <c r="H769" s="15"/>
      <c r="I769" s="15"/>
      <c r="J769" s="15"/>
      <c r="K769" s="15"/>
      <c r="L769" s="40">
        <f>IF(G769=1,IF(S769='Valori Consentiti - Table 1'!$I$6,5,IF(S769="X",1,0))+IF(T769='Valori Consentiti - Table 1'!$K$6,5,IF(T769="X",1,0))+IF(U769='Valori Consentiti - Table 1'!$M$6,5,IF(U769="X",1,0))+IF(V769='Valori Consentiti - Table 1'!$O$6,5,IF(V769="X",1,0))+IF(W769='Valori Consentiti - Table 1'!$Q$6,5,IF(W769="X",1,0))+IF(X769='Valori Consentiti - Table 1'!$S$6,5,IF(X769="X",1,0))+IF(Y769='Valori Consentiti - Table 1'!$U$6,5,IF(Y769="X",1,0))+IF(Z769='Valori Consentiti - Table 1'!$W$6,5,IF(Z769="X",1,0))+IF(AA769='Valori Consentiti - Table 1'!$Y$6,5,IF(AA769="X",1,0))+IF(AB769='Valori Consentiti - Table 1'!$AA$6,5,IF(AB769="X",1,0))+IF(AC769='Valori Consentiti - Table 1'!$AC$6,5,IF(AC769="X",1,0))+IF(AD769='Valori Consentiti - Table 1'!$AE$6,5,IF(AD769="X",1,0))+IF(AE769='Valori Consentiti - Table 1'!$AG$6,5,IF(AE769="X",1,0))+IF(AF769='Valori Consentiti - Table 1'!$AI$6,5,IF(AF769="X",1,0))+IF(AG769='Valori Consentiti - Table 1'!$AK$6,5,IF(AG769="X",1,0))+IF(AH769='Valori Consentiti - Table 1'!$AM$6,5,IF(AH769="X",1,0)),IF(G769=2,IF(S769='Valori Consentiti - Table 1'!$I$7,5,IF(S769="X",1,0))+IF(T769='Valori Consentiti - Table 1'!$K$7,5,IF(T769="X",1,0))+IF(U769='Valori Consentiti - Table 1'!$M$7,5,IF(U769="X",1,0))+IF(V769='Valori Consentiti - Table 1'!$O$7,5,IF(V769="X",1,0))+IF(W769='Valori Consentiti - Table 1'!$Q$7,5,IF(W769="X",1,0))+IF(X769='Valori Consentiti - Table 1'!$S$7,5,IF(X769="X",1,0))+IF(Y769='Valori Consentiti - Table 1'!$U$7,5,IF(Y769="X",1,0))+IF(Z769='Valori Consentiti - Table 1'!$W$7,5,IF(Z769="X",1,0))+IF(AA769='Valori Consentiti - Table 1'!$Y$7,5,IF(AA769="X",1,0))+IF(AB769='Valori Consentiti - Table 1'!$AA$7,5,IF(AB769="X",1,0))+IF(AC769='Valori Consentiti - Table 1'!$AC$7,5,IF(AC769="X",1,0))+IF(AD769='Valori Consentiti - Table 1'!$AE$7,5,IF(AD769="X",1,0))+IF(AE769='Valori Consentiti - Table 1'!$AG$7,5,IF(AE769="X",1,0))+IF(AF769='Valori Consentiti - Table 1'!$AI$7,5,IF(AF769="X",1,0))+IF(AG769='Valori Consentiti - Table 1'!$AK$7,5,IF(AG769="X",1,0))+IF(AH769='Valori Consentiti - Table 1'!$AM$7,5,IF(AH769="X",1,0)),IF(G769=3,IF(S769='Valori Consentiti - Table 1'!$I$8,5,IF(S769="X",1,0))+IF(T769='Valori Consentiti - Table 1'!$K$8,5,IF(T769="X",1,0))+IF(U769='Valori Consentiti - Table 1'!$M$8,5,IF(U769="X",1,0))+IF(V769='Valori Consentiti - Table 1'!$O$8,5,IF(V769="X",1,0))+IF(W769='Valori Consentiti - Table 1'!$Q$8,5,IF(W769="X",1,0))+IF(X769='Valori Consentiti - Table 1'!$S$8,5,IF(X769="X",1,0))+IF(Y769='Valori Consentiti - Table 1'!$U$8,5,IF(Y769="X",1,0))+IF(Z769='Valori Consentiti - Table 1'!$W$8,5,IF(Z769="X",1,0))+IF(AA769='Valori Consentiti - Table 1'!$Y$8,5,IF(AA769="X",1,0))+IF(AB769='Valori Consentiti - Table 1'!$AA$8,5,IF(AB769="X",1,0))+IF(AC769='Valori Consentiti - Table 1'!$AC$8,5,IF(AC769="X",1,0))+IF(AD769='Valori Consentiti - Table 1'!$AE$8,5,IF(AD769="X",1,0))+IF(AE769='Valori Consentiti - Table 1'!$AG$8,5,IF(AE769="X",1,0))+IF(AF769='Valori Consentiti - Table 1'!$AI$8,5,IF(AF769="X",1,0))+IF(AG769='Valori Consentiti - Table 1'!$AK$8,5,IF(AG769="X",1,0))+IF(AH769='Valori Consentiti - Table 1'!$AM$8,5,IF(AH769="X",1,0)),IF(G769=4,IF(S769='Valori Consentiti - Table 1'!$I$9,5,IF(S769="X",1,0))+IF(T769='Valori Consentiti - Table 1'!$K$9,5,IF(T769="X",1,0))+IF(U769='Valori Consentiti - Table 1'!$M$9,5,IF(U769="X",1,0))+IF(V769='Valori Consentiti - Table 1'!$O$9,5,IF(V769="X",1,0))+IF(W769='Valori Consentiti - Table 1'!$Q$9,5,IF(W769="X",1,0))+IF(X769='Valori Consentiti - Table 1'!$S$9,5,IF(X769="X",1,0))+IF(Y769='Valori Consentiti - Table 1'!$U$9,5,IF(Y769="X",1,0))+IF(Z769='Valori Consentiti - Table 1'!$W$9,5,IF(Z769="X",1,0))+IF(AA769='Valori Consentiti - Table 1'!$Y$9,5,IF(AA769="X",1,0))+IF(AB769='Valori Consentiti - Table 1'!$AA$9,5,IF(AB769="X",1,0))+IF(AC769='Valori Consentiti - Table 1'!$AC$9,5,IF(AC769="X",1,0))+IF(AD769='Valori Consentiti - Table 1'!$AE$9,5,IF(AD769="X",1,0))+IF(AE769='Valori Consentiti - Table 1'!$AG$9,5,IF(AE769="X",1,0))+IF(AF769='Valori Consentiti - Table 1'!$AI$9,5,IF(AF769="X",1,0))+IF(AG769='Valori Consentiti - Table 1'!$AK$9,5,IF(AG769="X",1,0))+IF(AH769='Valori Consentiti - Table 1'!$AM$9,5,IF(AH769="X",1,0)),))))</f>
        <v>0</v>
      </c>
      <c r="M769" s="16">
        <f t="shared" si="302"/>
        <v>0</v>
      </c>
      <c r="N769" s="16">
        <f t="shared" si="303"/>
        <v>16</v>
      </c>
      <c r="O769" s="16">
        <f>IF(G769=1,IF(S769='Valori Consentiti - Table 1'!$I$6,1,0)+IF(T769='Valori Consentiti - Table 1'!$K$6,1,0)+IF(U769='Valori Consentiti - Table 1'!$M$6,1,0)+IF(V769='Valori Consentiti - Table 1'!$O$6,1,0)+IF(W769='Valori Consentiti - Table 1'!$Q$6,1,0)+IF(X769='Valori Consentiti - Table 1'!$S$6,1,0)+IF(Y769='Valori Consentiti - Table 1'!$U$6,1,0)+IF(Z769='Valori Consentiti - Table 1'!$W$6,1,0)+IF(AA769='Valori Consentiti - Table 1'!$Y$6,1,0)+IF(AB769='Valori Consentiti - Table 1'!$AA$6,1,0)+IF(AC769='Valori Consentiti - Table 1'!$AC$6,1,0)+IF(AD769='Valori Consentiti - Table 1'!$AE$6,1,0)+IF(AE769='Valori Consentiti - Table 1'!$AG$6,1,0)+IF(AF769='Valori Consentiti - Table 1'!$AI$6,1,0)+IF(AG769='Valori Consentiti - Table 1'!$AK$6,1,0)+IF(AH769='Valori Consentiti - Table 1'!$AM$6,1,0),IF(G769=2,IF(S769='Valori Consentiti - Table 1'!$I$7,1,0)+IF(T769='Valori Consentiti - Table 1'!$K$7,1,0)+IF(U769='Valori Consentiti - Table 1'!$M$7,1,0)+IF(V769='Valori Consentiti - Table 1'!$O$7,1,0)+IF(W769='Valori Consentiti - Table 1'!$Q$7,1,0)+IF(X769='Valori Consentiti - Table 1'!$S$7,1,0)+IF(Y769='Valori Consentiti - Table 1'!$U$7,1,0)+IF(Z769='Valori Consentiti - Table 1'!$W$7,1,0)+IF(AA769='Valori Consentiti - Table 1'!$Y$7,1,0)+IF(AB769='Valori Consentiti - Table 1'!$AA$7,1,0)+IF(AC769='Valori Consentiti - Table 1'!$AC$7,1,0)+IF(AD769='Valori Consentiti - Table 1'!$AE$7,1,0)+IF(AE769='Valori Consentiti - Table 1'!$AG$7,1,0)+IF(AF769='Valori Consentiti - Table 1'!$AI$7,1,0)+IF(AG769='Valori Consentiti - Table 1'!$AK$7,1,0)+IF(AH769='Valori Consentiti - Table 1'!$AM$7,1,0),IF(G769=3,IF(S769='Valori Consentiti - Table 1'!$I$8,1,0)+IF(T769='Valori Consentiti - Table 1'!$K$8,1,0)+IF(U769='Valori Consentiti - Table 1'!$M$8,1,0)+IF(V769='Valori Consentiti - Table 1'!$O$8,1,0)+IF(W769='Valori Consentiti - Table 1'!$Q$8,1,0)+IF(X769='Valori Consentiti - Table 1'!$S$8,1,0)+IF(Y769='Valori Consentiti - Table 1'!$U$8,1,0)+IF(Z769='Valori Consentiti - Table 1'!$W$8,1,0)+IF(AA769='Valori Consentiti - Table 1'!$Y$8,1,0)+IF(AB769='Valori Consentiti - Table 1'!$AA$8,1,0)+IF(AC769='Valori Consentiti - Table 1'!$AC$8,1,0)+IF(AD769='Valori Consentiti - Table 1'!$AE$8,1,0)+IF(AE769='Valori Consentiti - Table 1'!$AG$8,1,0)+IF(AF769='Valori Consentiti - Table 1'!$AI$8,1,0)+IF(AG769='Valori Consentiti - Table 1'!$AK$8,1,0)+IF(AH769='Valori Consentiti - Table 1'!$AM$8,1,0),IF(G769=4,IF(S769='Valori Consentiti - Table 1'!$I$9,1,0)+IF(T769='Valori Consentiti - Table 1'!$K$9,1,0)+IF(U769='Valori Consentiti - Table 1'!$M$9,1,0)+IF(V769='Valori Consentiti - Table 1'!$O$9,1,0)+IF(W769='Valori Consentiti - Table 1'!$Q$9,1,0)+IF(X769='Valori Consentiti - Table 1'!$S$9,1,0)+IF(Y769='Valori Consentiti - Table 1'!$U$9,1,0)+IF(Z769='Valori Consentiti - Table 1'!$W$9,1,0)+IF(AA769='Valori Consentiti - Table 1'!$Y$9,1,0)+IF(AB769='Valori Consentiti - Table 1'!$AA$9,1,0)+IF(AC769='Valori Consentiti - Table 1'!$AC$9,1,0)+IF(AD769='Valori Consentiti - Table 1'!$AE$9,1,0)+IF(AE769='Valori Consentiti - Table 1'!$AG$9,1,0)+IF(AF769='Valori Consentiti - Table 1'!$AI$9,1,0)+IF(AG769='Valori Consentiti - Table 1'!$AK$9,1,0)+IF(AH769='Valori Consentiti - Table 1'!$AM$9,1,0),))))</f>
        <v>0</v>
      </c>
      <c r="P769" s="16">
        <f t="shared" si="304"/>
        <v>16</v>
      </c>
      <c r="Q769" s="16">
        <f t="shared" si="301"/>
        <v>1</v>
      </c>
      <c r="R769" s="17"/>
      <c r="S769" s="24" t="str">
        <f t="shared" si="285"/>
        <v/>
      </c>
      <c r="T769" s="25" t="str">
        <f t="shared" si="286"/>
        <v/>
      </c>
      <c r="U769" s="25" t="str">
        <f t="shared" si="287"/>
        <v/>
      </c>
      <c r="V769" s="26" t="str">
        <f t="shared" si="288"/>
        <v/>
      </c>
      <c r="W769" s="27" t="str">
        <f t="shared" si="289"/>
        <v/>
      </c>
      <c r="X769" s="25" t="str">
        <f t="shared" si="290"/>
        <v/>
      </c>
      <c r="Y769" s="25" t="str">
        <f t="shared" si="291"/>
        <v/>
      </c>
      <c r="Z769" s="26" t="str">
        <f t="shared" si="292"/>
        <v/>
      </c>
      <c r="AA769" s="27" t="str">
        <f t="shared" si="293"/>
        <v/>
      </c>
      <c r="AB769" s="25" t="str">
        <f t="shared" si="294"/>
        <v/>
      </c>
      <c r="AC769" s="25" t="str">
        <f t="shared" si="295"/>
        <v/>
      </c>
      <c r="AD769" s="26" t="str">
        <f t="shared" si="296"/>
        <v/>
      </c>
      <c r="AE769" s="27" t="str">
        <f t="shared" si="297"/>
        <v/>
      </c>
      <c r="AF769" s="25" t="str">
        <f t="shared" si="298"/>
        <v/>
      </c>
      <c r="AG769" s="25" t="str">
        <f t="shared" si="299"/>
        <v/>
      </c>
      <c r="AH769" s="26" t="str">
        <f t="shared" si="300"/>
        <v/>
      </c>
      <c r="AI769" s="29" t="b">
        <f t="shared" si="305"/>
        <v>0</v>
      </c>
      <c r="AJ769" s="29" t="b">
        <f t="shared" si="306"/>
        <v>0</v>
      </c>
      <c r="AK769" s="29" t="b">
        <f t="shared" si="307"/>
        <v>0</v>
      </c>
      <c r="AL769" s="29" t="b">
        <f t="shared" si="308"/>
        <v>0</v>
      </c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</row>
    <row r="770" spans="1:252" s="37" customFormat="1" ht="18" customHeight="1">
      <c r="A770" s="31"/>
      <c r="B770" s="31"/>
      <c r="C770" s="41"/>
      <c r="D770" s="14"/>
      <c r="E770" s="18"/>
      <c r="F770" s="31"/>
      <c r="G770" s="14"/>
      <c r="H770" s="15"/>
      <c r="I770" s="15"/>
      <c r="J770" s="15"/>
      <c r="K770" s="15"/>
      <c r="L770" s="40">
        <f>IF(G770=1,IF(S770='Valori Consentiti - Table 1'!$I$6,5,IF(S770="X",1,0))+IF(T770='Valori Consentiti - Table 1'!$K$6,5,IF(T770="X",1,0))+IF(U770='Valori Consentiti - Table 1'!$M$6,5,IF(U770="X",1,0))+IF(V770='Valori Consentiti - Table 1'!$O$6,5,IF(V770="X",1,0))+IF(W770='Valori Consentiti - Table 1'!$Q$6,5,IF(W770="X",1,0))+IF(X770='Valori Consentiti - Table 1'!$S$6,5,IF(X770="X",1,0))+IF(Y770='Valori Consentiti - Table 1'!$U$6,5,IF(Y770="X",1,0))+IF(Z770='Valori Consentiti - Table 1'!$W$6,5,IF(Z770="X",1,0))+IF(AA770='Valori Consentiti - Table 1'!$Y$6,5,IF(AA770="X",1,0))+IF(AB770='Valori Consentiti - Table 1'!$AA$6,5,IF(AB770="X",1,0))+IF(AC770='Valori Consentiti - Table 1'!$AC$6,5,IF(AC770="X",1,0))+IF(AD770='Valori Consentiti - Table 1'!$AE$6,5,IF(AD770="X",1,0))+IF(AE770='Valori Consentiti - Table 1'!$AG$6,5,IF(AE770="X",1,0))+IF(AF770='Valori Consentiti - Table 1'!$AI$6,5,IF(AF770="X",1,0))+IF(AG770='Valori Consentiti - Table 1'!$AK$6,5,IF(AG770="X",1,0))+IF(AH770='Valori Consentiti - Table 1'!$AM$6,5,IF(AH770="X",1,0)),IF(G770=2,IF(S770='Valori Consentiti - Table 1'!$I$7,5,IF(S770="X",1,0))+IF(T770='Valori Consentiti - Table 1'!$K$7,5,IF(T770="X",1,0))+IF(U770='Valori Consentiti - Table 1'!$M$7,5,IF(U770="X",1,0))+IF(V770='Valori Consentiti - Table 1'!$O$7,5,IF(V770="X",1,0))+IF(W770='Valori Consentiti - Table 1'!$Q$7,5,IF(W770="X",1,0))+IF(X770='Valori Consentiti - Table 1'!$S$7,5,IF(X770="X",1,0))+IF(Y770='Valori Consentiti - Table 1'!$U$7,5,IF(Y770="X",1,0))+IF(Z770='Valori Consentiti - Table 1'!$W$7,5,IF(Z770="X",1,0))+IF(AA770='Valori Consentiti - Table 1'!$Y$7,5,IF(AA770="X",1,0))+IF(AB770='Valori Consentiti - Table 1'!$AA$7,5,IF(AB770="X",1,0))+IF(AC770='Valori Consentiti - Table 1'!$AC$7,5,IF(AC770="X",1,0))+IF(AD770='Valori Consentiti - Table 1'!$AE$7,5,IF(AD770="X",1,0))+IF(AE770='Valori Consentiti - Table 1'!$AG$7,5,IF(AE770="X",1,0))+IF(AF770='Valori Consentiti - Table 1'!$AI$7,5,IF(AF770="X",1,0))+IF(AG770='Valori Consentiti - Table 1'!$AK$7,5,IF(AG770="X",1,0))+IF(AH770='Valori Consentiti - Table 1'!$AM$7,5,IF(AH770="X",1,0)),IF(G770=3,IF(S770='Valori Consentiti - Table 1'!$I$8,5,IF(S770="X",1,0))+IF(T770='Valori Consentiti - Table 1'!$K$8,5,IF(T770="X",1,0))+IF(U770='Valori Consentiti - Table 1'!$M$8,5,IF(U770="X",1,0))+IF(V770='Valori Consentiti - Table 1'!$O$8,5,IF(V770="X",1,0))+IF(W770='Valori Consentiti - Table 1'!$Q$8,5,IF(W770="X",1,0))+IF(X770='Valori Consentiti - Table 1'!$S$8,5,IF(X770="X",1,0))+IF(Y770='Valori Consentiti - Table 1'!$U$8,5,IF(Y770="X",1,0))+IF(Z770='Valori Consentiti - Table 1'!$W$8,5,IF(Z770="X",1,0))+IF(AA770='Valori Consentiti - Table 1'!$Y$8,5,IF(AA770="X",1,0))+IF(AB770='Valori Consentiti - Table 1'!$AA$8,5,IF(AB770="X",1,0))+IF(AC770='Valori Consentiti - Table 1'!$AC$8,5,IF(AC770="X",1,0))+IF(AD770='Valori Consentiti - Table 1'!$AE$8,5,IF(AD770="X",1,0))+IF(AE770='Valori Consentiti - Table 1'!$AG$8,5,IF(AE770="X",1,0))+IF(AF770='Valori Consentiti - Table 1'!$AI$8,5,IF(AF770="X",1,0))+IF(AG770='Valori Consentiti - Table 1'!$AK$8,5,IF(AG770="X",1,0))+IF(AH770='Valori Consentiti - Table 1'!$AM$8,5,IF(AH770="X",1,0)),IF(G770=4,IF(S770='Valori Consentiti - Table 1'!$I$9,5,IF(S770="X",1,0))+IF(T770='Valori Consentiti - Table 1'!$K$9,5,IF(T770="X",1,0))+IF(U770='Valori Consentiti - Table 1'!$M$9,5,IF(U770="X",1,0))+IF(V770='Valori Consentiti - Table 1'!$O$9,5,IF(V770="X",1,0))+IF(W770='Valori Consentiti - Table 1'!$Q$9,5,IF(W770="X",1,0))+IF(X770='Valori Consentiti - Table 1'!$S$9,5,IF(X770="X",1,0))+IF(Y770='Valori Consentiti - Table 1'!$U$9,5,IF(Y770="X",1,0))+IF(Z770='Valori Consentiti - Table 1'!$W$9,5,IF(Z770="X",1,0))+IF(AA770='Valori Consentiti - Table 1'!$Y$9,5,IF(AA770="X",1,0))+IF(AB770='Valori Consentiti - Table 1'!$AA$9,5,IF(AB770="X",1,0))+IF(AC770='Valori Consentiti - Table 1'!$AC$9,5,IF(AC770="X",1,0))+IF(AD770='Valori Consentiti - Table 1'!$AE$9,5,IF(AD770="X",1,0))+IF(AE770='Valori Consentiti - Table 1'!$AG$9,5,IF(AE770="X",1,0))+IF(AF770='Valori Consentiti - Table 1'!$AI$9,5,IF(AF770="X",1,0))+IF(AG770='Valori Consentiti - Table 1'!$AK$9,5,IF(AG770="X",1,0))+IF(AH770='Valori Consentiti - Table 1'!$AM$9,5,IF(AH770="X",1,0)),))))</f>
        <v>0</v>
      </c>
      <c r="M770" s="16">
        <f t="shared" si="302"/>
        <v>0</v>
      </c>
      <c r="N770" s="16">
        <f t="shared" si="303"/>
        <v>16</v>
      </c>
      <c r="O770" s="16">
        <f>IF(G770=1,IF(S770='Valori Consentiti - Table 1'!$I$6,1,0)+IF(T770='Valori Consentiti - Table 1'!$K$6,1,0)+IF(U770='Valori Consentiti - Table 1'!$M$6,1,0)+IF(V770='Valori Consentiti - Table 1'!$O$6,1,0)+IF(W770='Valori Consentiti - Table 1'!$Q$6,1,0)+IF(X770='Valori Consentiti - Table 1'!$S$6,1,0)+IF(Y770='Valori Consentiti - Table 1'!$U$6,1,0)+IF(Z770='Valori Consentiti - Table 1'!$W$6,1,0)+IF(AA770='Valori Consentiti - Table 1'!$Y$6,1,0)+IF(AB770='Valori Consentiti - Table 1'!$AA$6,1,0)+IF(AC770='Valori Consentiti - Table 1'!$AC$6,1,0)+IF(AD770='Valori Consentiti - Table 1'!$AE$6,1,0)+IF(AE770='Valori Consentiti - Table 1'!$AG$6,1,0)+IF(AF770='Valori Consentiti - Table 1'!$AI$6,1,0)+IF(AG770='Valori Consentiti - Table 1'!$AK$6,1,0)+IF(AH770='Valori Consentiti - Table 1'!$AM$6,1,0),IF(G770=2,IF(S770='Valori Consentiti - Table 1'!$I$7,1,0)+IF(T770='Valori Consentiti - Table 1'!$K$7,1,0)+IF(U770='Valori Consentiti - Table 1'!$M$7,1,0)+IF(V770='Valori Consentiti - Table 1'!$O$7,1,0)+IF(W770='Valori Consentiti - Table 1'!$Q$7,1,0)+IF(X770='Valori Consentiti - Table 1'!$S$7,1,0)+IF(Y770='Valori Consentiti - Table 1'!$U$7,1,0)+IF(Z770='Valori Consentiti - Table 1'!$W$7,1,0)+IF(AA770='Valori Consentiti - Table 1'!$Y$7,1,0)+IF(AB770='Valori Consentiti - Table 1'!$AA$7,1,0)+IF(AC770='Valori Consentiti - Table 1'!$AC$7,1,0)+IF(AD770='Valori Consentiti - Table 1'!$AE$7,1,0)+IF(AE770='Valori Consentiti - Table 1'!$AG$7,1,0)+IF(AF770='Valori Consentiti - Table 1'!$AI$7,1,0)+IF(AG770='Valori Consentiti - Table 1'!$AK$7,1,0)+IF(AH770='Valori Consentiti - Table 1'!$AM$7,1,0),IF(G770=3,IF(S770='Valori Consentiti - Table 1'!$I$8,1,0)+IF(T770='Valori Consentiti - Table 1'!$K$8,1,0)+IF(U770='Valori Consentiti - Table 1'!$M$8,1,0)+IF(V770='Valori Consentiti - Table 1'!$O$8,1,0)+IF(W770='Valori Consentiti - Table 1'!$Q$8,1,0)+IF(X770='Valori Consentiti - Table 1'!$S$8,1,0)+IF(Y770='Valori Consentiti - Table 1'!$U$8,1,0)+IF(Z770='Valori Consentiti - Table 1'!$W$8,1,0)+IF(AA770='Valori Consentiti - Table 1'!$Y$8,1,0)+IF(AB770='Valori Consentiti - Table 1'!$AA$8,1,0)+IF(AC770='Valori Consentiti - Table 1'!$AC$8,1,0)+IF(AD770='Valori Consentiti - Table 1'!$AE$8,1,0)+IF(AE770='Valori Consentiti - Table 1'!$AG$8,1,0)+IF(AF770='Valori Consentiti - Table 1'!$AI$8,1,0)+IF(AG770='Valori Consentiti - Table 1'!$AK$8,1,0)+IF(AH770='Valori Consentiti - Table 1'!$AM$8,1,0),IF(G770=4,IF(S770='Valori Consentiti - Table 1'!$I$9,1,0)+IF(T770='Valori Consentiti - Table 1'!$K$9,1,0)+IF(U770='Valori Consentiti - Table 1'!$M$9,1,0)+IF(V770='Valori Consentiti - Table 1'!$O$9,1,0)+IF(W770='Valori Consentiti - Table 1'!$Q$9,1,0)+IF(X770='Valori Consentiti - Table 1'!$S$9,1,0)+IF(Y770='Valori Consentiti - Table 1'!$U$9,1,0)+IF(Z770='Valori Consentiti - Table 1'!$W$9,1,0)+IF(AA770='Valori Consentiti - Table 1'!$Y$9,1,0)+IF(AB770='Valori Consentiti - Table 1'!$AA$9,1,0)+IF(AC770='Valori Consentiti - Table 1'!$AC$9,1,0)+IF(AD770='Valori Consentiti - Table 1'!$AE$9,1,0)+IF(AE770='Valori Consentiti - Table 1'!$AG$9,1,0)+IF(AF770='Valori Consentiti - Table 1'!$AI$9,1,0)+IF(AG770='Valori Consentiti - Table 1'!$AK$9,1,0)+IF(AH770='Valori Consentiti - Table 1'!$AM$9,1,0),))))</f>
        <v>0</v>
      </c>
      <c r="P770" s="16">
        <f t="shared" si="304"/>
        <v>16</v>
      </c>
      <c r="Q770" s="16">
        <f t="shared" si="301"/>
        <v>1</v>
      </c>
      <c r="R770" s="17"/>
      <c r="S770" s="24" t="str">
        <f t="shared" ref="S770:S833" si="309">MID($H770,1,1)</f>
        <v/>
      </c>
      <c r="T770" s="25" t="str">
        <f t="shared" ref="T770:T833" si="310">MID($H770,2,1)</f>
        <v/>
      </c>
      <c r="U770" s="25" t="str">
        <f t="shared" ref="U770:U833" si="311">MID($H770,3,1)</f>
        <v/>
      </c>
      <c r="V770" s="26" t="str">
        <f t="shared" ref="V770:V833" si="312">MID($H770,4,1)</f>
        <v/>
      </c>
      <c r="W770" s="27" t="str">
        <f t="shared" ref="W770:W833" si="313">MID($I770,1,1)</f>
        <v/>
      </c>
      <c r="X770" s="25" t="str">
        <f t="shared" ref="X770:X833" si="314">MID($I770,2,1)</f>
        <v/>
      </c>
      <c r="Y770" s="25" t="str">
        <f t="shared" ref="Y770:Y833" si="315">MID($I770,3,1)</f>
        <v/>
      </c>
      <c r="Z770" s="26" t="str">
        <f t="shared" ref="Z770:Z833" si="316">MID($I770,4,1)</f>
        <v/>
      </c>
      <c r="AA770" s="27" t="str">
        <f t="shared" ref="AA770:AA833" si="317">MID($J770,1,1)</f>
        <v/>
      </c>
      <c r="AB770" s="25" t="str">
        <f t="shared" ref="AB770:AB833" si="318">MID($J770,2,1)</f>
        <v/>
      </c>
      <c r="AC770" s="25" t="str">
        <f t="shared" ref="AC770:AC833" si="319">MID($J770,3,1)</f>
        <v/>
      </c>
      <c r="AD770" s="26" t="str">
        <f t="shared" ref="AD770:AD833" si="320">MID($J770,4,1)</f>
        <v/>
      </c>
      <c r="AE770" s="27" t="str">
        <f t="shared" ref="AE770:AE833" si="321">MID($K770,1,1)</f>
        <v/>
      </c>
      <c r="AF770" s="25" t="str">
        <f t="shared" ref="AF770:AF833" si="322">MID($K770,2,1)</f>
        <v/>
      </c>
      <c r="AG770" s="25" t="str">
        <f t="shared" ref="AG770:AG833" si="323">MID($K770,3,1)</f>
        <v/>
      </c>
      <c r="AH770" s="26" t="str">
        <f t="shared" ref="AH770:AH833" si="324">MID($K770,4,1)</f>
        <v/>
      </c>
      <c r="AI770" s="29" t="b">
        <f t="shared" si="305"/>
        <v>0</v>
      </c>
      <c r="AJ770" s="29" t="b">
        <f t="shared" si="306"/>
        <v>0</v>
      </c>
      <c r="AK770" s="29" t="b">
        <f t="shared" si="307"/>
        <v>0</v>
      </c>
      <c r="AL770" s="29" t="b">
        <f t="shared" si="308"/>
        <v>0</v>
      </c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</row>
    <row r="771" spans="1:252" s="37" customFormat="1" ht="18" customHeight="1">
      <c r="A771" s="31"/>
      <c r="B771" s="31"/>
      <c r="C771" s="41"/>
      <c r="D771" s="14"/>
      <c r="E771" s="18"/>
      <c r="F771" s="31"/>
      <c r="G771" s="14"/>
      <c r="H771" s="15"/>
      <c r="I771" s="15"/>
      <c r="J771" s="15"/>
      <c r="K771" s="15"/>
      <c r="L771" s="40">
        <f>IF(G771=1,IF(S771='Valori Consentiti - Table 1'!$I$6,5,IF(S771="X",1,0))+IF(T771='Valori Consentiti - Table 1'!$K$6,5,IF(T771="X",1,0))+IF(U771='Valori Consentiti - Table 1'!$M$6,5,IF(U771="X",1,0))+IF(V771='Valori Consentiti - Table 1'!$O$6,5,IF(V771="X",1,0))+IF(W771='Valori Consentiti - Table 1'!$Q$6,5,IF(W771="X",1,0))+IF(X771='Valori Consentiti - Table 1'!$S$6,5,IF(X771="X",1,0))+IF(Y771='Valori Consentiti - Table 1'!$U$6,5,IF(Y771="X",1,0))+IF(Z771='Valori Consentiti - Table 1'!$W$6,5,IF(Z771="X",1,0))+IF(AA771='Valori Consentiti - Table 1'!$Y$6,5,IF(AA771="X",1,0))+IF(AB771='Valori Consentiti - Table 1'!$AA$6,5,IF(AB771="X",1,0))+IF(AC771='Valori Consentiti - Table 1'!$AC$6,5,IF(AC771="X",1,0))+IF(AD771='Valori Consentiti - Table 1'!$AE$6,5,IF(AD771="X",1,0))+IF(AE771='Valori Consentiti - Table 1'!$AG$6,5,IF(AE771="X",1,0))+IF(AF771='Valori Consentiti - Table 1'!$AI$6,5,IF(AF771="X",1,0))+IF(AG771='Valori Consentiti - Table 1'!$AK$6,5,IF(AG771="X",1,0))+IF(AH771='Valori Consentiti - Table 1'!$AM$6,5,IF(AH771="X",1,0)),IF(G771=2,IF(S771='Valori Consentiti - Table 1'!$I$7,5,IF(S771="X",1,0))+IF(T771='Valori Consentiti - Table 1'!$K$7,5,IF(T771="X",1,0))+IF(U771='Valori Consentiti - Table 1'!$M$7,5,IF(U771="X",1,0))+IF(V771='Valori Consentiti - Table 1'!$O$7,5,IF(V771="X",1,0))+IF(W771='Valori Consentiti - Table 1'!$Q$7,5,IF(W771="X",1,0))+IF(X771='Valori Consentiti - Table 1'!$S$7,5,IF(X771="X",1,0))+IF(Y771='Valori Consentiti - Table 1'!$U$7,5,IF(Y771="X",1,0))+IF(Z771='Valori Consentiti - Table 1'!$W$7,5,IF(Z771="X",1,0))+IF(AA771='Valori Consentiti - Table 1'!$Y$7,5,IF(AA771="X",1,0))+IF(AB771='Valori Consentiti - Table 1'!$AA$7,5,IF(AB771="X",1,0))+IF(AC771='Valori Consentiti - Table 1'!$AC$7,5,IF(AC771="X",1,0))+IF(AD771='Valori Consentiti - Table 1'!$AE$7,5,IF(AD771="X",1,0))+IF(AE771='Valori Consentiti - Table 1'!$AG$7,5,IF(AE771="X",1,0))+IF(AF771='Valori Consentiti - Table 1'!$AI$7,5,IF(AF771="X",1,0))+IF(AG771='Valori Consentiti - Table 1'!$AK$7,5,IF(AG771="X",1,0))+IF(AH771='Valori Consentiti - Table 1'!$AM$7,5,IF(AH771="X",1,0)),IF(G771=3,IF(S771='Valori Consentiti - Table 1'!$I$8,5,IF(S771="X",1,0))+IF(T771='Valori Consentiti - Table 1'!$K$8,5,IF(T771="X",1,0))+IF(U771='Valori Consentiti - Table 1'!$M$8,5,IF(U771="X",1,0))+IF(V771='Valori Consentiti - Table 1'!$O$8,5,IF(V771="X",1,0))+IF(W771='Valori Consentiti - Table 1'!$Q$8,5,IF(W771="X",1,0))+IF(X771='Valori Consentiti - Table 1'!$S$8,5,IF(X771="X",1,0))+IF(Y771='Valori Consentiti - Table 1'!$U$8,5,IF(Y771="X",1,0))+IF(Z771='Valori Consentiti - Table 1'!$W$8,5,IF(Z771="X",1,0))+IF(AA771='Valori Consentiti - Table 1'!$Y$8,5,IF(AA771="X",1,0))+IF(AB771='Valori Consentiti - Table 1'!$AA$8,5,IF(AB771="X",1,0))+IF(AC771='Valori Consentiti - Table 1'!$AC$8,5,IF(AC771="X",1,0))+IF(AD771='Valori Consentiti - Table 1'!$AE$8,5,IF(AD771="X",1,0))+IF(AE771='Valori Consentiti - Table 1'!$AG$8,5,IF(AE771="X",1,0))+IF(AF771='Valori Consentiti - Table 1'!$AI$8,5,IF(AF771="X",1,0))+IF(AG771='Valori Consentiti - Table 1'!$AK$8,5,IF(AG771="X",1,0))+IF(AH771='Valori Consentiti - Table 1'!$AM$8,5,IF(AH771="X",1,0)),IF(G771=4,IF(S771='Valori Consentiti - Table 1'!$I$9,5,IF(S771="X",1,0))+IF(T771='Valori Consentiti - Table 1'!$K$9,5,IF(T771="X",1,0))+IF(U771='Valori Consentiti - Table 1'!$M$9,5,IF(U771="X",1,0))+IF(V771='Valori Consentiti - Table 1'!$O$9,5,IF(V771="X",1,0))+IF(W771='Valori Consentiti - Table 1'!$Q$9,5,IF(W771="X",1,0))+IF(X771='Valori Consentiti - Table 1'!$S$9,5,IF(X771="X",1,0))+IF(Y771='Valori Consentiti - Table 1'!$U$9,5,IF(Y771="X",1,0))+IF(Z771='Valori Consentiti - Table 1'!$W$9,5,IF(Z771="X",1,0))+IF(AA771='Valori Consentiti - Table 1'!$Y$9,5,IF(AA771="X",1,0))+IF(AB771='Valori Consentiti - Table 1'!$AA$9,5,IF(AB771="X",1,0))+IF(AC771='Valori Consentiti - Table 1'!$AC$9,5,IF(AC771="X",1,0))+IF(AD771='Valori Consentiti - Table 1'!$AE$9,5,IF(AD771="X",1,0))+IF(AE771='Valori Consentiti - Table 1'!$AG$9,5,IF(AE771="X",1,0))+IF(AF771='Valori Consentiti - Table 1'!$AI$9,5,IF(AF771="X",1,0))+IF(AG771='Valori Consentiti - Table 1'!$AK$9,5,IF(AG771="X",1,0))+IF(AH771='Valori Consentiti - Table 1'!$AM$9,5,IF(AH771="X",1,0)),))))</f>
        <v>0</v>
      </c>
      <c r="M771" s="16">
        <f t="shared" si="302"/>
        <v>0</v>
      </c>
      <c r="N771" s="16">
        <f t="shared" si="303"/>
        <v>16</v>
      </c>
      <c r="O771" s="16">
        <f>IF(G771=1,IF(S771='Valori Consentiti - Table 1'!$I$6,1,0)+IF(T771='Valori Consentiti - Table 1'!$K$6,1,0)+IF(U771='Valori Consentiti - Table 1'!$M$6,1,0)+IF(V771='Valori Consentiti - Table 1'!$O$6,1,0)+IF(W771='Valori Consentiti - Table 1'!$Q$6,1,0)+IF(X771='Valori Consentiti - Table 1'!$S$6,1,0)+IF(Y771='Valori Consentiti - Table 1'!$U$6,1,0)+IF(Z771='Valori Consentiti - Table 1'!$W$6,1,0)+IF(AA771='Valori Consentiti - Table 1'!$Y$6,1,0)+IF(AB771='Valori Consentiti - Table 1'!$AA$6,1,0)+IF(AC771='Valori Consentiti - Table 1'!$AC$6,1,0)+IF(AD771='Valori Consentiti - Table 1'!$AE$6,1,0)+IF(AE771='Valori Consentiti - Table 1'!$AG$6,1,0)+IF(AF771='Valori Consentiti - Table 1'!$AI$6,1,0)+IF(AG771='Valori Consentiti - Table 1'!$AK$6,1,0)+IF(AH771='Valori Consentiti - Table 1'!$AM$6,1,0),IF(G771=2,IF(S771='Valori Consentiti - Table 1'!$I$7,1,0)+IF(T771='Valori Consentiti - Table 1'!$K$7,1,0)+IF(U771='Valori Consentiti - Table 1'!$M$7,1,0)+IF(V771='Valori Consentiti - Table 1'!$O$7,1,0)+IF(W771='Valori Consentiti - Table 1'!$Q$7,1,0)+IF(X771='Valori Consentiti - Table 1'!$S$7,1,0)+IF(Y771='Valori Consentiti - Table 1'!$U$7,1,0)+IF(Z771='Valori Consentiti - Table 1'!$W$7,1,0)+IF(AA771='Valori Consentiti - Table 1'!$Y$7,1,0)+IF(AB771='Valori Consentiti - Table 1'!$AA$7,1,0)+IF(AC771='Valori Consentiti - Table 1'!$AC$7,1,0)+IF(AD771='Valori Consentiti - Table 1'!$AE$7,1,0)+IF(AE771='Valori Consentiti - Table 1'!$AG$7,1,0)+IF(AF771='Valori Consentiti - Table 1'!$AI$7,1,0)+IF(AG771='Valori Consentiti - Table 1'!$AK$7,1,0)+IF(AH771='Valori Consentiti - Table 1'!$AM$7,1,0),IF(G771=3,IF(S771='Valori Consentiti - Table 1'!$I$8,1,0)+IF(T771='Valori Consentiti - Table 1'!$K$8,1,0)+IF(U771='Valori Consentiti - Table 1'!$M$8,1,0)+IF(V771='Valori Consentiti - Table 1'!$O$8,1,0)+IF(W771='Valori Consentiti - Table 1'!$Q$8,1,0)+IF(X771='Valori Consentiti - Table 1'!$S$8,1,0)+IF(Y771='Valori Consentiti - Table 1'!$U$8,1,0)+IF(Z771='Valori Consentiti - Table 1'!$W$8,1,0)+IF(AA771='Valori Consentiti - Table 1'!$Y$8,1,0)+IF(AB771='Valori Consentiti - Table 1'!$AA$8,1,0)+IF(AC771='Valori Consentiti - Table 1'!$AC$8,1,0)+IF(AD771='Valori Consentiti - Table 1'!$AE$8,1,0)+IF(AE771='Valori Consentiti - Table 1'!$AG$8,1,0)+IF(AF771='Valori Consentiti - Table 1'!$AI$8,1,0)+IF(AG771='Valori Consentiti - Table 1'!$AK$8,1,0)+IF(AH771='Valori Consentiti - Table 1'!$AM$8,1,0),IF(G771=4,IF(S771='Valori Consentiti - Table 1'!$I$9,1,0)+IF(T771='Valori Consentiti - Table 1'!$K$9,1,0)+IF(U771='Valori Consentiti - Table 1'!$M$9,1,0)+IF(V771='Valori Consentiti - Table 1'!$O$9,1,0)+IF(W771='Valori Consentiti - Table 1'!$Q$9,1,0)+IF(X771='Valori Consentiti - Table 1'!$S$9,1,0)+IF(Y771='Valori Consentiti - Table 1'!$U$9,1,0)+IF(Z771='Valori Consentiti - Table 1'!$W$9,1,0)+IF(AA771='Valori Consentiti - Table 1'!$Y$9,1,0)+IF(AB771='Valori Consentiti - Table 1'!$AA$9,1,0)+IF(AC771='Valori Consentiti - Table 1'!$AC$9,1,0)+IF(AD771='Valori Consentiti - Table 1'!$AE$9,1,0)+IF(AE771='Valori Consentiti - Table 1'!$AG$9,1,0)+IF(AF771='Valori Consentiti - Table 1'!$AI$9,1,0)+IF(AG771='Valori Consentiti - Table 1'!$AK$9,1,0)+IF(AH771='Valori Consentiti - Table 1'!$AM$9,1,0),))))</f>
        <v>0</v>
      </c>
      <c r="P771" s="16">
        <f t="shared" si="304"/>
        <v>16</v>
      </c>
      <c r="Q771" s="16">
        <f t="shared" ref="Q771:Q834" si="325">COUNTIF($L$2:$L$1000,"&gt;" &amp;$L771)+1</f>
        <v>1</v>
      </c>
      <c r="R771" s="17"/>
      <c r="S771" s="24" t="str">
        <f t="shared" si="309"/>
        <v/>
      </c>
      <c r="T771" s="25" t="str">
        <f t="shared" si="310"/>
        <v/>
      </c>
      <c r="U771" s="25" t="str">
        <f t="shared" si="311"/>
        <v/>
      </c>
      <c r="V771" s="26" t="str">
        <f t="shared" si="312"/>
        <v/>
      </c>
      <c r="W771" s="27" t="str">
        <f t="shared" si="313"/>
        <v/>
      </c>
      <c r="X771" s="25" t="str">
        <f t="shared" si="314"/>
        <v/>
      </c>
      <c r="Y771" s="25" t="str">
        <f t="shared" si="315"/>
        <v/>
      </c>
      <c r="Z771" s="26" t="str">
        <f t="shared" si="316"/>
        <v/>
      </c>
      <c r="AA771" s="27" t="str">
        <f t="shared" si="317"/>
        <v/>
      </c>
      <c r="AB771" s="25" t="str">
        <f t="shared" si="318"/>
        <v/>
      </c>
      <c r="AC771" s="25" t="str">
        <f t="shared" si="319"/>
        <v/>
      </c>
      <c r="AD771" s="26" t="str">
        <f t="shared" si="320"/>
        <v/>
      </c>
      <c r="AE771" s="27" t="str">
        <f t="shared" si="321"/>
        <v/>
      </c>
      <c r="AF771" s="25" t="str">
        <f t="shared" si="322"/>
        <v/>
      </c>
      <c r="AG771" s="25" t="str">
        <f t="shared" si="323"/>
        <v/>
      </c>
      <c r="AH771" s="26" t="str">
        <f t="shared" si="324"/>
        <v/>
      </c>
      <c r="AI771" s="29" t="b">
        <f t="shared" si="305"/>
        <v>0</v>
      </c>
      <c r="AJ771" s="29" t="b">
        <f t="shared" si="306"/>
        <v>0</v>
      </c>
      <c r="AK771" s="29" t="b">
        <f t="shared" si="307"/>
        <v>0</v>
      </c>
      <c r="AL771" s="29" t="b">
        <f t="shared" si="308"/>
        <v>0</v>
      </c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</row>
    <row r="772" spans="1:252" s="37" customFormat="1" ht="18" customHeight="1">
      <c r="A772" s="31"/>
      <c r="B772" s="31"/>
      <c r="C772" s="41"/>
      <c r="D772" s="14"/>
      <c r="E772" s="18"/>
      <c r="F772" s="31"/>
      <c r="G772" s="14"/>
      <c r="H772" s="15"/>
      <c r="I772" s="15"/>
      <c r="J772" s="15"/>
      <c r="K772" s="15"/>
      <c r="L772" s="40">
        <f>IF(G772=1,IF(S772='Valori Consentiti - Table 1'!$I$6,5,IF(S772="X",1,0))+IF(T772='Valori Consentiti - Table 1'!$K$6,5,IF(T772="X",1,0))+IF(U772='Valori Consentiti - Table 1'!$M$6,5,IF(U772="X",1,0))+IF(V772='Valori Consentiti - Table 1'!$O$6,5,IF(V772="X",1,0))+IF(W772='Valori Consentiti - Table 1'!$Q$6,5,IF(W772="X",1,0))+IF(X772='Valori Consentiti - Table 1'!$S$6,5,IF(X772="X",1,0))+IF(Y772='Valori Consentiti - Table 1'!$U$6,5,IF(Y772="X",1,0))+IF(Z772='Valori Consentiti - Table 1'!$W$6,5,IF(Z772="X",1,0))+IF(AA772='Valori Consentiti - Table 1'!$Y$6,5,IF(AA772="X",1,0))+IF(AB772='Valori Consentiti - Table 1'!$AA$6,5,IF(AB772="X",1,0))+IF(AC772='Valori Consentiti - Table 1'!$AC$6,5,IF(AC772="X",1,0))+IF(AD772='Valori Consentiti - Table 1'!$AE$6,5,IF(AD772="X",1,0))+IF(AE772='Valori Consentiti - Table 1'!$AG$6,5,IF(AE772="X",1,0))+IF(AF772='Valori Consentiti - Table 1'!$AI$6,5,IF(AF772="X",1,0))+IF(AG772='Valori Consentiti - Table 1'!$AK$6,5,IF(AG772="X",1,0))+IF(AH772='Valori Consentiti - Table 1'!$AM$6,5,IF(AH772="X",1,0)),IF(G772=2,IF(S772='Valori Consentiti - Table 1'!$I$7,5,IF(S772="X",1,0))+IF(T772='Valori Consentiti - Table 1'!$K$7,5,IF(T772="X",1,0))+IF(U772='Valori Consentiti - Table 1'!$M$7,5,IF(U772="X",1,0))+IF(V772='Valori Consentiti - Table 1'!$O$7,5,IF(V772="X",1,0))+IF(W772='Valori Consentiti - Table 1'!$Q$7,5,IF(W772="X",1,0))+IF(X772='Valori Consentiti - Table 1'!$S$7,5,IF(X772="X",1,0))+IF(Y772='Valori Consentiti - Table 1'!$U$7,5,IF(Y772="X",1,0))+IF(Z772='Valori Consentiti - Table 1'!$W$7,5,IF(Z772="X",1,0))+IF(AA772='Valori Consentiti - Table 1'!$Y$7,5,IF(AA772="X",1,0))+IF(AB772='Valori Consentiti - Table 1'!$AA$7,5,IF(AB772="X",1,0))+IF(AC772='Valori Consentiti - Table 1'!$AC$7,5,IF(AC772="X",1,0))+IF(AD772='Valori Consentiti - Table 1'!$AE$7,5,IF(AD772="X",1,0))+IF(AE772='Valori Consentiti - Table 1'!$AG$7,5,IF(AE772="X",1,0))+IF(AF772='Valori Consentiti - Table 1'!$AI$7,5,IF(AF772="X",1,0))+IF(AG772='Valori Consentiti - Table 1'!$AK$7,5,IF(AG772="X",1,0))+IF(AH772='Valori Consentiti - Table 1'!$AM$7,5,IF(AH772="X",1,0)),IF(G772=3,IF(S772='Valori Consentiti - Table 1'!$I$8,5,IF(S772="X",1,0))+IF(T772='Valori Consentiti - Table 1'!$K$8,5,IF(T772="X",1,0))+IF(U772='Valori Consentiti - Table 1'!$M$8,5,IF(U772="X",1,0))+IF(V772='Valori Consentiti - Table 1'!$O$8,5,IF(V772="X",1,0))+IF(W772='Valori Consentiti - Table 1'!$Q$8,5,IF(W772="X",1,0))+IF(X772='Valori Consentiti - Table 1'!$S$8,5,IF(X772="X",1,0))+IF(Y772='Valori Consentiti - Table 1'!$U$8,5,IF(Y772="X",1,0))+IF(Z772='Valori Consentiti - Table 1'!$W$8,5,IF(Z772="X",1,0))+IF(AA772='Valori Consentiti - Table 1'!$Y$8,5,IF(AA772="X",1,0))+IF(AB772='Valori Consentiti - Table 1'!$AA$8,5,IF(AB772="X",1,0))+IF(AC772='Valori Consentiti - Table 1'!$AC$8,5,IF(AC772="X",1,0))+IF(AD772='Valori Consentiti - Table 1'!$AE$8,5,IF(AD772="X",1,0))+IF(AE772='Valori Consentiti - Table 1'!$AG$8,5,IF(AE772="X",1,0))+IF(AF772='Valori Consentiti - Table 1'!$AI$8,5,IF(AF772="X",1,0))+IF(AG772='Valori Consentiti - Table 1'!$AK$8,5,IF(AG772="X",1,0))+IF(AH772='Valori Consentiti - Table 1'!$AM$8,5,IF(AH772="X",1,0)),IF(G772=4,IF(S772='Valori Consentiti - Table 1'!$I$9,5,IF(S772="X",1,0))+IF(T772='Valori Consentiti - Table 1'!$K$9,5,IF(T772="X",1,0))+IF(U772='Valori Consentiti - Table 1'!$M$9,5,IF(U772="X",1,0))+IF(V772='Valori Consentiti - Table 1'!$O$9,5,IF(V772="X",1,0))+IF(W772='Valori Consentiti - Table 1'!$Q$9,5,IF(W772="X",1,0))+IF(X772='Valori Consentiti - Table 1'!$S$9,5,IF(X772="X",1,0))+IF(Y772='Valori Consentiti - Table 1'!$U$9,5,IF(Y772="X",1,0))+IF(Z772='Valori Consentiti - Table 1'!$W$9,5,IF(Z772="X",1,0))+IF(AA772='Valori Consentiti - Table 1'!$Y$9,5,IF(AA772="X",1,0))+IF(AB772='Valori Consentiti - Table 1'!$AA$9,5,IF(AB772="X",1,0))+IF(AC772='Valori Consentiti - Table 1'!$AC$9,5,IF(AC772="X",1,0))+IF(AD772='Valori Consentiti - Table 1'!$AE$9,5,IF(AD772="X",1,0))+IF(AE772='Valori Consentiti - Table 1'!$AG$9,5,IF(AE772="X",1,0))+IF(AF772='Valori Consentiti - Table 1'!$AI$9,5,IF(AF772="X",1,0))+IF(AG772='Valori Consentiti - Table 1'!$AK$9,5,IF(AG772="X",1,0))+IF(AH772='Valori Consentiti - Table 1'!$AM$9,5,IF(AH772="X",1,0)),))))</f>
        <v>0</v>
      </c>
      <c r="M772" s="16">
        <f t="shared" si="302"/>
        <v>0</v>
      </c>
      <c r="N772" s="16">
        <f t="shared" si="303"/>
        <v>16</v>
      </c>
      <c r="O772" s="16">
        <f>IF(G772=1,IF(S772='Valori Consentiti - Table 1'!$I$6,1,0)+IF(T772='Valori Consentiti - Table 1'!$K$6,1,0)+IF(U772='Valori Consentiti - Table 1'!$M$6,1,0)+IF(V772='Valori Consentiti - Table 1'!$O$6,1,0)+IF(W772='Valori Consentiti - Table 1'!$Q$6,1,0)+IF(X772='Valori Consentiti - Table 1'!$S$6,1,0)+IF(Y772='Valori Consentiti - Table 1'!$U$6,1,0)+IF(Z772='Valori Consentiti - Table 1'!$W$6,1,0)+IF(AA772='Valori Consentiti - Table 1'!$Y$6,1,0)+IF(AB772='Valori Consentiti - Table 1'!$AA$6,1,0)+IF(AC772='Valori Consentiti - Table 1'!$AC$6,1,0)+IF(AD772='Valori Consentiti - Table 1'!$AE$6,1,0)+IF(AE772='Valori Consentiti - Table 1'!$AG$6,1,0)+IF(AF772='Valori Consentiti - Table 1'!$AI$6,1,0)+IF(AG772='Valori Consentiti - Table 1'!$AK$6,1,0)+IF(AH772='Valori Consentiti - Table 1'!$AM$6,1,0),IF(G772=2,IF(S772='Valori Consentiti - Table 1'!$I$7,1,0)+IF(T772='Valori Consentiti - Table 1'!$K$7,1,0)+IF(U772='Valori Consentiti - Table 1'!$M$7,1,0)+IF(V772='Valori Consentiti - Table 1'!$O$7,1,0)+IF(W772='Valori Consentiti - Table 1'!$Q$7,1,0)+IF(X772='Valori Consentiti - Table 1'!$S$7,1,0)+IF(Y772='Valori Consentiti - Table 1'!$U$7,1,0)+IF(Z772='Valori Consentiti - Table 1'!$W$7,1,0)+IF(AA772='Valori Consentiti - Table 1'!$Y$7,1,0)+IF(AB772='Valori Consentiti - Table 1'!$AA$7,1,0)+IF(AC772='Valori Consentiti - Table 1'!$AC$7,1,0)+IF(AD772='Valori Consentiti - Table 1'!$AE$7,1,0)+IF(AE772='Valori Consentiti - Table 1'!$AG$7,1,0)+IF(AF772='Valori Consentiti - Table 1'!$AI$7,1,0)+IF(AG772='Valori Consentiti - Table 1'!$AK$7,1,0)+IF(AH772='Valori Consentiti - Table 1'!$AM$7,1,0),IF(G772=3,IF(S772='Valori Consentiti - Table 1'!$I$8,1,0)+IF(T772='Valori Consentiti - Table 1'!$K$8,1,0)+IF(U772='Valori Consentiti - Table 1'!$M$8,1,0)+IF(V772='Valori Consentiti - Table 1'!$O$8,1,0)+IF(W772='Valori Consentiti - Table 1'!$Q$8,1,0)+IF(X772='Valori Consentiti - Table 1'!$S$8,1,0)+IF(Y772='Valori Consentiti - Table 1'!$U$8,1,0)+IF(Z772='Valori Consentiti - Table 1'!$W$8,1,0)+IF(AA772='Valori Consentiti - Table 1'!$Y$8,1,0)+IF(AB772='Valori Consentiti - Table 1'!$AA$8,1,0)+IF(AC772='Valori Consentiti - Table 1'!$AC$8,1,0)+IF(AD772='Valori Consentiti - Table 1'!$AE$8,1,0)+IF(AE772='Valori Consentiti - Table 1'!$AG$8,1,0)+IF(AF772='Valori Consentiti - Table 1'!$AI$8,1,0)+IF(AG772='Valori Consentiti - Table 1'!$AK$8,1,0)+IF(AH772='Valori Consentiti - Table 1'!$AM$8,1,0),IF(G772=4,IF(S772='Valori Consentiti - Table 1'!$I$9,1,0)+IF(T772='Valori Consentiti - Table 1'!$K$9,1,0)+IF(U772='Valori Consentiti - Table 1'!$M$9,1,0)+IF(V772='Valori Consentiti - Table 1'!$O$9,1,0)+IF(W772='Valori Consentiti - Table 1'!$Q$9,1,0)+IF(X772='Valori Consentiti - Table 1'!$S$9,1,0)+IF(Y772='Valori Consentiti - Table 1'!$U$9,1,0)+IF(Z772='Valori Consentiti - Table 1'!$W$9,1,0)+IF(AA772='Valori Consentiti - Table 1'!$Y$9,1,0)+IF(AB772='Valori Consentiti - Table 1'!$AA$9,1,0)+IF(AC772='Valori Consentiti - Table 1'!$AC$9,1,0)+IF(AD772='Valori Consentiti - Table 1'!$AE$9,1,0)+IF(AE772='Valori Consentiti - Table 1'!$AG$9,1,0)+IF(AF772='Valori Consentiti - Table 1'!$AI$9,1,0)+IF(AG772='Valori Consentiti - Table 1'!$AK$9,1,0)+IF(AH772='Valori Consentiti - Table 1'!$AM$9,1,0),))))</f>
        <v>0</v>
      </c>
      <c r="P772" s="16">
        <f t="shared" si="304"/>
        <v>16</v>
      </c>
      <c r="Q772" s="16">
        <f t="shared" si="325"/>
        <v>1</v>
      </c>
      <c r="R772" s="17"/>
      <c r="S772" s="24" t="str">
        <f t="shared" si="309"/>
        <v/>
      </c>
      <c r="T772" s="25" t="str">
        <f t="shared" si="310"/>
        <v/>
      </c>
      <c r="U772" s="25" t="str">
        <f t="shared" si="311"/>
        <v/>
      </c>
      <c r="V772" s="26" t="str">
        <f t="shared" si="312"/>
        <v/>
      </c>
      <c r="W772" s="27" t="str">
        <f t="shared" si="313"/>
        <v/>
      </c>
      <c r="X772" s="25" t="str">
        <f t="shared" si="314"/>
        <v/>
      </c>
      <c r="Y772" s="25" t="str">
        <f t="shared" si="315"/>
        <v/>
      </c>
      <c r="Z772" s="26" t="str">
        <f t="shared" si="316"/>
        <v/>
      </c>
      <c r="AA772" s="27" t="str">
        <f t="shared" si="317"/>
        <v/>
      </c>
      <c r="AB772" s="25" t="str">
        <f t="shared" si="318"/>
        <v/>
      </c>
      <c r="AC772" s="25" t="str">
        <f t="shared" si="319"/>
        <v/>
      </c>
      <c r="AD772" s="26" t="str">
        <f t="shared" si="320"/>
        <v/>
      </c>
      <c r="AE772" s="27" t="str">
        <f t="shared" si="321"/>
        <v/>
      </c>
      <c r="AF772" s="25" t="str">
        <f t="shared" si="322"/>
        <v/>
      </c>
      <c r="AG772" s="25" t="str">
        <f t="shared" si="323"/>
        <v/>
      </c>
      <c r="AH772" s="26" t="str">
        <f t="shared" si="324"/>
        <v/>
      </c>
      <c r="AI772" s="29" t="b">
        <f t="shared" si="305"/>
        <v>0</v>
      </c>
      <c r="AJ772" s="29" t="b">
        <f t="shared" si="306"/>
        <v>0</v>
      </c>
      <c r="AK772" s="29" t="b">
        <f t="shared" si="307"/>
        <v>0</v>
      </c>
      <c r="AL772" s="29" t="b">
        <f t="shared" si="308"/>
        <v>0</v>
      </c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29"/>
      <c r="GF772" s="29"/>
      <c r="GG772" s="29"/>
      <c r="GH772" s="29"/>
      <c r="GI772" s="29"/>
      <c r="GJ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</row>
    <row r="773" spans="1:252" s="37" customFormat="1" ht="18" customHeight="1">
      <c r="A773" s="31"/>
      <c r="B773" s="31"/>
      <c r="C773" s="41"/>
      <c r="D773" s="14"/>
      <c r="E773" s="18"/>
      <c r="F773" s="31"/>
      <c r="G773" s="14"/>
      <c r="H773" s="15"/>
      <c r="I773" s="15"/>
      <c r="J773" s="15"/>
      <c r="K773" s="15"/>
      <c r="L773" s="40">
        <f>IF(G773=1,IF(S773='Valori Consentiti - Table 1'!$I$6,5,IF(S773="X",1,0))+IF(T773='Valori Consentiti - Table 1'!$K$6,5,IF(T773="X",1,0))+IF(U773='Valori Consentiti - Table 1'!$M$6,5,IF(U773="X",1,0))+IF(V773='Valori Consentiti - Table 1'!$O$6,5,IF(V773="X",1,0))+IF(W773='Valori Consentiti - Table 1'!$Q$6,5,IF(W773="X",1,0))+IF(X773='Valori Consentiti - Table 1'!$S$6,5,IF(X773="X",1,0))+IF(Y773='Valori Consentiti - Table 1'!$U$6,5,IF(Y773="X",1,0))+IF(Z773='Valori Consentiti - Table 1'!$W$6,5,IF(Z773="X",1,0))+IF(AA773='Valori Consentiti - Table 1'!$Y$6,5,IF(AA773="X",1,0))+IF(AB773='Valori Consentiti - Table 1'!$AA$6,5,IF(AB773="X",1,0))+IF(AC773='Valori Consentiti - Table 1'!$AC$6,5,IF(AC773="X",1,0))+IF(AD773='Valori Consentiti - Table 1'!$AE$6,5,IF(AD773="X",1,0))+IF(AE773='Valori Consentiti - Table 1'!$AG$6,5,IF(AE773="X",1,0))+IF(AF773='Valori Consentiti - Table 1'!$AI$6,5,IF(AF773="X",1,0))+IF(AG773='Valori Consentiti - Table 1'!$AK$6,5,IF(AG773="X",1,0))+IF(AH773='Valori Consentiti - Table 1'!$AM$6,5,IF(AH773="X",1,0)),IF(G773=2,IF(S773='Valori Consentiti - Table 1'!$I$7,5,IF(S773="X",1,0))+IF(T773='Valori Consentiti - Table 1'!$K$7,5,IF(T773="X",1,0))+IF(U773='Valori Consentiti - Table 1'!$M$7,5,IF(U773="X",1,0))+IF(V773='Valori Consentiti - Table 1'!$O$7,5,IF(V773="X",1,0))+IF(W773='Valori Consentiti - Table 1'!$Q$7,5,IF(W773="X",1,0))+IF(X773='Valori Consentiti - Table 1'!$S$7,5,IF(X773="X",1,0))+IF(Y773='Valori Consentiti - Table 1'!$U$7,5,IF(Y773="X",1,0))+IF(Z773='Valori Consentiti - Table 1'!$W$7,5,IF(Z773="X",1,0))+IF(AA773='Valori Consentiti - Table 1'!$Y$7,5,IF(AA773="X",1,0))+IF(AB773='Valori Consentiti - Table 1'!$AA$7,5,IF(AB773="X",1,0))+IF(AC773='Valori Consentiti - Table 1'!$AC$7,5,IF(AC773="X",1,0))+IF(AD773='Valori Consentiti - Table 1'!$AE$7,5,IF(AD773="X",1,0))+IF(AE773='Valori Consentiti - Table 1'!$AG$7,5,IF(AE773="X",1,0))+IF(AF773='Valori Consentiti - Table 1'!$AI$7,5,IF(AF773="X",1,0))+IF(AG773='Valori Consentiti - Table 1'!$AK$7,5,IF(AG773="X",1,0))+IF(AH773='Valori Consentiti - Table 1'!$AM$7,5,IF(AH773="X",1,0)),IF(G773=3,IF(S773='Valori Consentiti - Table 1'!$I$8,5,IF(S773="X",1,0))+IF(T773='Valori Consentiti - Table 1'!$K$8,5,IF(T773="X",1,0))+IF(U773='Valori Consentiti - Table 1'!$M$8,5,IF(U773="X",1,0))+IF(V773='Valori Consentiti - Table 1'!$O$8,5,IF(V773="X",1,0))+IF(W773='Valori Consentiti - Table 1'!$Q$8,5,IF(W773="X",1,0))+IF(X773='Valori Consentiti - Table 1'!$S$8,5,IF(X773="X",1,0))+IF(Y773='Valori Consentiti - Table 1'!$U$8,5,IF(Y773="X",1,0))+IF(Z773='Valori Consentiti - Table 1'!$W$8,5,IF(Z773="X",1,0))+IF(AA773='Valori Consentiti - Table 1'!$Y$8,5,IF(AA773="X",1,0))+IF(AB773='Valori Consentiti - Table 1'!$AA$8,5,IF(AB773="X",1,0))+IF(AC773='Valori Consentiti - Table 1'!$AC$8,5,IF(AC773="X",1,0))+IF(AD773='Valori Consentiti - Table 1'!$AE$8,5,IF(AD773="X",1,0))+IF(AE773='Valori Consentiti - Table 1'!$AG$8,5,IF(AE773="X",1,0))+IF(AF773='Valori Consentiti - Table 1'!$AI$8,5,IF(AF773="X",1,0))+IF(AG773='Valori Consentiti - Table 1'!$AK$8,5,IF(AG773="X",1,0))+IF(AH773='Valori Consentiti - Table 1'!$AM$8,5,IF(AH773="X",1,0)),IF(G773=4,IF(S773='Valori Consentiti - Table 1'!$I$9,5,IF(S773="X",1,0))+IF(T773='Valori Consentiti - Table 1'!$K$9,5,IF(T773="X",1,0))+IF(U773='Valori Consentiti - Table 1'!$M$9,5,IF(U773="X",1,0))+IF(V773='Valori Consentiti - Table 1'!$O$9,5,IF(V773="X",1,0))+IF(W773='Valori Consentiti - Table 1'!$Q$9,5,IF(W773="X",1,0))+IF(X773='Valori Consentiti - Table 1'!$S$9,5,IF(X773="X",1,0))+IF(Y773='Valori Consentiti - Table 1'!$U$9,5,IF(Y773="X",1,0))+IF(Z773='Valori Consentiti - Table 1'!$W$9,5,IF(Z773="X",1,0))+IF(AA773='Valori Consentiti - Table 1'!$Y$9,5,IF(AA773="X",1,0))+IF(AB773='Valori Consentiti - Table 1'!$AA$9,5,IF(AB773="X",1,0))+IF(AC773='Valori Consentiti - Table 1'!$AC$9,5,IF(AC773="X",1,0))+IF(AD773='Valori Consentiti - Table 1'!$AE$9,5,IF(AD773="X",1,0))+IF(AE773='Valori Consentiti - Table 1'!$AG$9,5,IF(AE773="X",1,0))+IF(AF773='Valori Consentiti - Table 1'!$AI$9,5,IF(AF773="X",1,0))+IF(AG773='Valori Consentiti - Table 1'!$AK$9,5,IF(AG773="X",1,0))+IF(AH773='Valori Consentiti - Table 1'!$AM$9,5,IF(AH773="X",1,0)),))))</f>
        <v>0</v>
      </c>
      <c r="M773" s="16">
        <f t="shared" si="302"/>
        <v>0</v>
      </c>
      <c r="N773" s="16">
        <f t="shared" si="303"/>
        <v>16</v>
      </c>
      <c r="O773" s="16">
        <f>IF(G773=1,IF(S773='Valori Consentiti - Table 1'!$I$6,1,0)+IF(T773='Valori Consentiti - Table 1'!$K$6,1,0)+IF(U773='Valori Consentiti - Table 1'!$M$6,1,0)+IF(V773='Valori Consentiti - Table 1'!$O$6,1,0)+IF(W773='Valori Consentiti - Table 1'!$Q$6,1,0)+IF(X773='Valori Consentiti - Table 1'!$S$6,1,0)+IF(Y773='Valori Consentiti - Table 1'!$U$6,1,0)+IF(Z773='Valori Consentiti - Table 1'!$W$6,1,0)+IF(AA773='Valori Consentiti - Table 1'!$Y$6,1,0)+IF(AB773='Valori Consentiti - Table 1'!$AA$6,1,0)+IF(AC773='Valori Consentiti - Table 1'!$AC$6,1,0)+IF(AD773='Valori Consentiti - Table 1'!$AE$6,1,0)+IF(AE773='Valori Consentiti - Table 1'!$AG$6,1,0)+IF(AF773='Valori Consentiti - Table 1'!$AI$6,1,0)+IF(AG773='Valori Consentiti - Table 1'!$AK$6,1,0)+IF(AH773='Valori Consentiti - Table 1'!$AM$6,1,0),IF(G773=2,IF(S773='Valori Consentiti - Table 1'!$I$7,1,0)+IF(T773='Valori Consentiti - Table 1'!$K$7,1,0)+IF(U773='Valori Consentiti - Table 1'!$M$7,1,0)+IF(V773='Valori Consentiti - Table 1'!$O$7,1,0)+IF(W773='Valori Consentiti - Table 1'!$Q$7,1,0)+IF(X773='Valori Consentiti - Table 1'!$S$7,1,0)+IF(Y773='Valori Consentiti - Table 1'!$U$7,1,0)+IF(Z773='Valori Consentiti - Table 1'!$W$7,1,0)+IF(AA773='Valori Consentiti - Table 1'!$Y$7,1,0)+IF(AB773='Valori Consentiti - Table 1'!$AA$7,1,0)+IF(AC773='Valori Consentiti - Table 1'!$AC$7,1,0)+IF(AD773='Valori Consentiti - Table 1'!$AE$7,1,0)+IF(AE773='Valori Consentiti - Table 1'!$AG$7,1,0)+IF(AF773='Valori Consentiti - Table 1'!$AI$7,1,0)+IF(AG773='Valori Consentiti - Table 1'!$AK$7,1,0)+IF(AH773='Valori Consentiti - Table 1'!$AM$7,1,0),IF(G773=3,IF(S773='Valori Consentiti - Table 1'!$I$8,1,0)+IF(T773='Valori Consentiti - Table 1'!$K$8,1,0)+IF(U773='Valori Consentiti - Table 1'!$M$8,1,0)+IF(V773='Valori Consentiti - Table 1'!$O$8,1,0)+IF(W773='Valori Consentiti - Table 1'!$Q$8,1,0)+IF(X773='Valori Consentiti - Table 1'!$S$8,1,0)+IF(Y773='Valori Consentiti - Table 1'!$U$8,1,0)+IF(Z773='Valori Consentiti - Table 1'!$W$8,1,0)+IF(AA773='Valori Consentiti - Table 1'!$Y$8,1,0)+IF(AB773='Valori Consentiti - Table 1'!$AA$8,1,0)+IF(AC773='Valori Consentiti - Table 1'!$AC$8,1,0)+IF(AD773='Valori Consentiti - Table 1'!$AE$8,1,0)+IF(AE773='Valori Consentiti - Table 1'!$AG$8,1,0)+IF(AF773='Valori Consentiti - Table 1'!$AI$8,1,0)+IF(AG773='Valori Consentiti - Table 1'!$AK$8,1,0)+IF(AH773='Valori Consentiti - Table 1'!$AM$8,1,0),IF(G773=4,IF(S773='Valori Consentiti - Table 1'!$I$9,1,0)+IF(T773='Valori Consentiti - Table 1'!$K$9,1,0)+IF(U773='Valori Consentiti - Table 1'!$M$9,1,0)+IF(V773='Valori Consentiti - Table 1'!$O$9,1,0)+IF(W773='Valori Consentiti - Table 1'!$Q$9,1,0)+IF(X773='Valori Consentiti - Table 1'!$S$9,1,0)+IF(Y773='Valori Consentiti - Table 1'!$U$9,1,0)+IF(Z773='Valori Consentiti - Table 1'!$W$9,1,0)+IF(AA773='Valori Consentiti - Table 1'!$Y$9,1,0)+IF(AB773='Valori Consentiti - Table 1'!$AA$9,1,0)+IF(AC773='Valori Consentiti - Table 1'!$AC$9,1,0)+IF(AD773='Valori Consentiti - Table 1'!$AE$9,1,0)+IF(AE773='Valori Consentiti - Table 1'!$AG$9,1,0)+IF(AF773='Valori Consentiti - Table 1'!$AI$9,1,0)+IF(AG773='Valori Consentiti - Table 1'!$AK$9,1,0)+IF(AH773='Valori Consentiti - Table 1'!$AM$9,1,0),))))</f>
        <v>0</v>
      </c>
      <c r="P773" s="16">
        <f t="shared" si="304"/>
        <v>16</v>
      </c>
      <c r="Q773" s="16">
        <f t="shared" si="325"/>
        <v>1</v>
      </c>
      <c r="R773" s="17"/>
      <c r="S773" s="24" t="str">
        <f t="shared" si="309"/>
        <v/>
      </c>
      <c r="T773" s="25" t="str">
        <f t="shared" si="310"/>
        <v/>
      </c>
      <c r="U773" s="25" t="str">
        <f t="shared" si="311"/>
        <v/>
      </c>
      <c r="V773" s="26" t="str">
        <f t="shared" si="312"/>
        <v/>
      </c>
      <c r="W773" s="27" t="str">
        <f t="shared" si="313"/>
        <v/>
      </c>
      <c r="X773" s="25" t="str">
        <f t="shared" si="314"/>
        <v/>
      </c>
      <c r="Y773" s="25" t="str">
        <f t="shared" si="315"/>
        <v/>
      </c>
      <c r="Z773" s="26" t="str">
        <f t="shared" si="316"/>
        <v/>
      </c>
      <c r="AA773" s="27" t="str">
        <f t="shared" si="317"/>
        <v/>
      </c>
      <c r="AB773" s="25" t="str">
        <f t="shared" si="318"/>
        <v/>
      </c>
      <c r="AC773" s="25" t="str">
        <f t="shared" si="319"/>
        <v/>
      </c>
      <c r="AD773" s="26" t="str">
        <f t="shared" si="320"/>
        <v/>
      </c>
      <c r="AE773" s="27" t="str">
        <f t="shared" si="321"/>
        <v/>
      </c>
      <c r="AF773" s="25" t="str">
        <f t="shared" si="322"/>
        <v/>
      </c>
      <c r="AG773" s="25" t="str">
        <f t="shared" si="323"/>
        <v/>
      </c>
      <c r="AH773" s="26" t="str">
        <f t="shared" si="324"/>
        <v/>
      </c>
      <c r="AI773" s="29" t="b">
        <f t="shared" si="305"/>
        <v>0</v>
      </c>
      <c r="AJ773" s="29" t="b">
        <f t="shared" si="306"/>
        <v>0</v>
      </c>
      <c r="AK773" s="29" t="b">
        <f t="shared" si="307"/>
        <v>0</v>
      </c>
      <c r="AL773" s="29" t="b">
        <f t="shared" si="308"/>
        <v>0</v>
      </c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</row>
    <row r="774" spans="1:252" s="37" customFormat="1" ht="18" customHeight="1">
      <c r="A774" s="31"/>
      <c r="B774" s="31"/>
      <c r="C774" s="41"/>
      <c r="D774" s="14"/>
      <c r="E774" s="18"/>
      <c r="F774" s="31"/>
      <c r="G774" s="14"/>
      <c r="H774" s="15"/>
      <c r="I774" s="15"/>
      <c r="J774" s="15"/>
      <c r="K774" s="15"/>
      <c r="L774" s="40">
        <f>IF(G774=1,IF(S774='Valori Consentiti - Table 1'!$I$6,5,IF(S774="X",1,0))+IF(T774='Valori Consentiti - Table 1'!$K$6,5,IF(T774="X",1,0))+IF(U774='Valori Consentiti - Table 1'!$M$6,5,IF(U774="X",1,0))+IF(V774='Valori Consentiti - Table 1'!$O$6,5,IF(V774="X",1,0))+IF(W774='Valori Consentiti - Table 1'!$Q$6,5,IF(W774="X",1,0))+IF(X774='Valori Consentiti - Table 1'!$S$6,5,IF(X774="X",1,0))+IF(Y774='Valori Consentiti - Table 1'!$U$6,5,IF(Y774="X",1,0))+IF(Z774='Valori Consentiti - Table 1'!$W$6,5,IF(Z774="X",1,0))+IF(AA774='Valori Consentiti - Table 1'!$Y$6,5,IF(AA774="X",1,0))+IF(AB774='Valori Consentiti - Table 1'!$AA$6,5,IF(AB774="X",1,0))+IF(AC774='Valori Consentiti - Table 1'!$AC$6,5,IF(AC774="X",1,0))+IF(AD774='Valori Consentiti - Table 1'!$AE$6,5,IF(AD774="X",1,0))+IF(AE774='Valori Consentiti - Table 1'!$AG$6,5,IF(AE774="X",1,0))+IF(AF774='Valori Consentiti - Table 1'!$AI$6,5,IF(AF774="X",1,0))+IF(AG774='Valori Consentiti - Table 1'!$AK$6,5,IF(AG774="X",1,0))+IF(AH774='Valori Consentiti - Table 1'!$AM$6,5,IF(AH774="X",1,0)),IF(G774=2,IF(S774='Valori Consentiti - Table 1'!$I$7,5,IF(S774="X",1,0))+IF(T774='Valori Consentiti - Table 1'!$K$7,5,IF(T774="X",1,0))+IF(U774='Valori Consentiti - Table 1'!$M$7,5,IF(U774="X",1,0))+IF(V774='Valori Consentiti - Table 1'!$O$7,5,IF(V774="X",1,0))+IF(W774='Valori Consentiti - Table 1'!$Q$7,5,IF(W774="X",1,0))+IF(X774='Valori Consentiti - Table 1'!$S$7,5,IF(X774="X",1,0))+IF(Y774='Valori Consentiti - Table 1'!$U$7,5,IF(Y774="X",1,0))+IF(Z774='Valori Consentiti - Table 1'!$W$7,5,IF(Z774="X",1,0))+IF(AA774='Valori Consentiti - Table 1'!$Y$7,5,IF(AA774="X",1,0))+IF(AB774='Valori Consentiti - Table 1'!$AA$7,5,IF(AB774="X",1,0))+IF(AC774='Valori Consentiti - Table 1'!$AC$7,5,IF(AC774="X",1,0))+IF(AD774='Valori Consentiti - Table 1'!$AE$7,5,IF(AD774="X",1,0))+IF(AE774='Valori Consentiti - Table 1'!$AG$7,5,IF(AE774="X",1,0))+IF(AF774='Valori Consentiti - Table 1'!$AI$7,5,IF(AF774="X",1,0))+IF(AG774='Valori Consentiti - Table 1'!$AK$7,5,IF(AG774="X",1,0))+IF(AH774='Valori Consentiti - Table 1'!$AM$7,5,IF(AH774="X",1,0)),IF(G774=3,IF(S774='Valori Consentiti - Table 1'!$I$8,5,IF(S774="X",1,0))+IF(T774='Valori Consentiti - Table 1'!$K$8,5,IF(T774="X",1,0))+IF(U774='Valori Consentiti - Table 1'!$M$8,5,IF(U774="X",1,0))+IF(V774='Valori Consentiti - Table 1'!$O$8,5,IF(V774="X",1,0))+IF(W774='Valori Consentiti - Table 1'!$Q$8,5,IF(W774="X",1,0))+IF(X774='Valori Consentiti - Table 1'!$S$8,5,IF(X774="X",1,0))+IF(Y774='Valori Consentiti - Table 1'!$U$8,5,IF(Y774="X",1,0))+IF(Z774='Valori Consentiti - Table 1'!$W$8,5,IF(Z774="X",1,0))+IF(AA774='Valori Consentiti - Table 1'!$Y$8,5,IF(AA774="X",1,0))+IF(AB774='Valori Consentiti - Table 1'!$AA$8,5,IF(AB774="X",1,0))+IF(AC774='Valori Consentiti - Table 1'!$AC$8,5,IF(AC774="X",1,0))+IF(AD774='Valori Consentiti - Table 1'!$AE$8,5,IF(AD774="X",1,0))+IF(AE774='Valori Consentiti - Table 1'!$AG$8,5,IF(AE774="X",1,0))+IF(AF774='Valori Consentiti - Table 1'!$AI$8,5,IF(AF774="X",1,0))+IF(AG774='Valori Consentiti - Table 1'!$AK$8,5,IF(AG774="X",1,0))+IF(AH774='Valori Consentiti - Table 1'!$AM$8,5,IF(AH774="X",1,0)),IF(G774=4,IF(S774='Valori Consentiti - Table 1'!$I$9,5,IF(S774="X",1,0))+IF(T774='Valori Consentiti - Table 1'!$K$9,5,IF(T774="X",1,0))+IF(U774='Valori Consentiti - Table 1'!$M$9,5,IF(U774="X",1,0))+IF(V774='Valori Consentiti - Table 1'!$O$9,5,IF(V774="X",1,0))+IF(W774='Valori Consentiti - Table 1'!$Q$9,5,IF(W774="X",1,0))+IF(X774='Valori Consentiti - Table 1'!$S$9,5,IF(X774="X",1,0))+IF(Y774='Valori Consentiti - Table 1'!$U$9,5,IF(Y774="X",1,0))+IF(Z774='Valori Consentiti - Table 1'!$W$9,5,IF(Z774="X",1,0))+IF(AA774='Valori Consentiti - Table 1'!$Y$9,5,IF(AA774="X",1,0))+IF(AB774='Valori Consentiti - Table 1'!$AA$9,5,IF(AB774="X",1,0))+IF(AC774='Valori Consentiti - Table 1'!$AC$9,5,IF(AC774="X",1,0))+IF(AD774='Valori Consentiti - Table 1'!$AE$9,5,IF(AD774="X",1,0))+IF(AE774='Valori Consentiti - Table 1'!$AG$9,5,IF(AE774="X",1,0))+IF(AF774='Valori Consentiti - Table 1'!$AI$9,5,IF(AF774="X",1,0))+IF(AG774='Valori Consentiti - Table 1'!$AK$9,5,IF(AG774="X",1,0))+IF(AH774='Valori Consentiti - Table 1'!$AM$9,5,IF(AH774="X",1,0)),))))</f>
        <v>0</v>
      </c>
      <c r="M774" s="16">
        <f t="shared" si="302"/>
        <v>0</v>
      </c>
      <c r="N774" s="16">
        <f t="shared" si="303"/>
        <v>16</v>
      </c>
      <c r="O774" s="16">
        <f>IF(G774=1,IF(S774='Valori Consentiti - Table 1'!$I$6,1,0)+IF(T774='Valori Consentiti - Table 1'!$K$6,1,0)+IF(U774='Valori Consentiti - Table 1'!$M$6,1,0)+IF(V774='Valori Consentiti - Table 1'!$O$6,1,0)+IF(W774='Valori Consentiti - Table 1'!$Q$6,1,0)+IF(X774='Valori Consentiti - Table 1'!$S$6,1,0)+IF(Y774='Valori Consentiti - Table 1'!$U$6,1,0)+IF(Z774='Valori Consentiti - Table 1'!$W$6,1,0)+IF(AA774='Valori Consentiti - Table 1'!$Y$6,1,0)+IF(AB774='Valori Consentiti - Table 1'!$AA$6,1,0)+IF(AC774='Valori Consentiti - Table 1'!$AC$6,1,0)+IF(AD774='Valori Consentiti - Table 1'!$AE$6,1,0)+IF(AE774='Valori Consentiti - Table 1'!$AG$6,1,0)+IF(AF774='Valori Consentiti - Table 1'!$AI$6,1,0)+IF(AG774='Valori Consentiti - Table 1'!$AK$6,1,0)+IF(AH774='Valori Consentiti - Table 1'!$AM$6,1,0),IF(G774=2,IF(S774='Valori Consentiti - Table 1'!$I$7,1,0)+IF(T774='Valori Consentiti - Table 1'!$K$7,1,0)+IF(U774='Valori Consentiti - Table 1'!$M$7,1,0)+IF(V774='Valori Consentiti - Table 1'!$O$7,1,0)+IF(W774='Valori Consentiti - Table 1'!$Q$7,1,0)+IF(X774='Valori Consentiti - Table 1'!$S$7,1,0)+IF(Y774='Valori Consentiti - Table 1'!$U$7,1,0)+IF(Z774='Valori Consentiti - Table 1'!$W$7,1,0)+IF(AA774='Valori Consentiti - Table 1'!$Y$7,1,0)+IF(AB774='Valori Consentiti - Table 1'!$AA$7,1,0)+IF(AC774='Valori Consentiti - Table 1'!$AC$7,1,0)+IF(AD774='Valori Consentiti - Table 1'!$AE$7,1,0)+IF(AE774='Valori Consentiti - Table 1'!$AG$7,1,0)+IF(AF774='Valori Consentiti - Table 1'!$AI$7,1,0)+IF(AG774='Valori Consentiti - Table 1'!$AK$7,1,0)+IF(AH774='Valori Consentiti - Table 1'!$AM$7,1,0),IF(G774=3,IF(S774='Valori Consentiti - Table 1'!$I$8,1,0)+IF(T774='Valori Consentiti - Table 1'!$K$8,1,0)+IF(U774='Valori Consentiti - Table 1'!$M$8,1,0)+IF(V774='Valori Consentiti - Table 1'!$O$8,1,0)+IF(W774='Valori Consentiti - Table 1'!$Q$8,1,0)+IF(X774='Valori Consentiti - Table 1'!$S$8,1,0)+IF(Y774='Valori Consentiti - Table 1'!$U$8,1,0)+IF(Z774='Valori Consentiti - Table 1'!$W$8,1,0)+IF(AA774='Valori Consentiti - Table 1'!$Y$8,1,0)+IF(AB774='Valori Consentiti - Table 1'!$AA$8,1,0)+IF(AC774='Valori Consentiti - Table 1'!$AC$8,1,0)+IF(AD774='Valori Consentiti - Table 1'!$AE$8,1,0)+IF(AE774='Valori Consentiti - Table 1'!$AG$8,1,0)+IF(AF774='Valori Consentiti - Table 1'!$AI$8,1,0)+IF(AG774='Valori Consentiti - Table 1'!$AK$8,1,0)+IF(AH774='Valori Consentiti - Table 1'!$AM$8,1,0),IF(G774=4,IF(S774='Valori Consentiti - Table 1'!$I$9,1,0)+IF(T774='Valori Consentiti - Table 1'!$K$9,1,0)+IF(U774='Valori Consentiti - Table 1'!$M$9,1,0)+IF(V774='Valori Consentiti - Table 1'!$O$9,1,0)+IF(W774='Valori Consentiti - Table 1'!$Q$9,1,0)+IF(X774='Valori Consentiti - Table 1'!$S$9,1,0)+IF(Y774='Valori Consentiti - Table 1'!$U$9,1,0)+IF(Z774='Valori Consentiti - Table 1'!$W$9,1,0)+IF(AA774='Valori Consentiti - Table 1'!$Y$9,1,0)+IF(AB774='Valori Consentiti - Table 1'!$AA$9,1,0)+IF(AC774='Valori Consentiti - Table 1'!$AC$9,1,0)+IF(AD774='Valori Consentiti - Table 1'!$AE$9,1,0)+IF(AE774='Valori Consentiti - Table 1'!$AG$9,1,0)+IF(AF774='Valori Consentiti - Table 1'!$AI$9,1,0)+IF(AG774='Valori Consentiti - Table 1'!$AK$9,1,0)+IF(AH774='Valori Consentiti - Table 1'!$AM$9,1,0),))))</f>
        <v>0</v>
      </c>
      <c r="P774" s="16">
        <f t="shared" si="304"/>
        <v>16</v>
      </c>
      <c r="Q774" s="16">
        <f t="shared" si="325"/>
        <v>1</v>
      </c>
      <c r="R774" s="17"/>
      <c r="S774" s="24" t="str">
        <f t="shared" si="309"/>
        <v/>
      </c>
      <c r="T774" s="25" t="str">
        <f t="shared" si="310"/>
        <v/>
      </c>
      <c r="U774" s="25" t="str">
        <f t="shared" si="311"/>
        <v/>
      </c>
      <c r="V774" s="26" t="str">
        <f t="shared" si="312"/>
        <v/>
      </c>
      <c r="W774" s="27" t="str">
        <f t="shared" si="313"/>
        <v/>
      </c>
      <c r="X774" s="25" t="str">
        <f t="shared" si="314"/>
        <v/>
      </c>
      <c r="Y774" s="25" t="str">
        <f t="shared" si="315"/>
        <v/>
      </c>
      <c r="Z774" s="26" t="str">
        <f t="shared" si="316"/>
        <v/>
      </c>
      <c r="AA774" s="27" t="str">
        <f t="shared" si="317"/>
        <v/>
      </c>
      <c r="AB774" s="25" t="str">
        <f t="shared" si="318"/>
        <v/>
      </c>
      <c r="AC774" s="25" t="str">
        <f t="shared" si="319"/>
        <v/>
      </c>
      <c r="AD774" s="26" t="str">
        <f t="shared" si="320"/>
        <v/>
      </c>
      <c r="AE774" s="27" t="str">
        <f t="shared" si="321"/>
        <v/>
      </c>
      <c r="AF774" s="25" t="str">
        <f t="shared" si="322"/>
        <v/>
      </c>
      <c r="AG774" s="25" t="str">
        <f t="shared" si="323"/>
        <v/>
      </c>
      <c r="AH774" s="26" t="str">
        <f t="shared" si="324"/>
        <v/>
      </c>
      <c r="AI774" s="29" t="b">
        <f t="shared" si="305"/>
        <v>0</v>
      </c>
      <c r="AJ774" s="29" t="b">
        <f t="shared" si="306"/>
        <v>0</v>
      </c>
      <c r="AK774" s="29" t="b">
        <f t="shared" si="307"/>
        <v>0</v>
      </c>
      <c r="AL774" s="29" t="b">
        <f t="shared" si="308"/>
        <v>0</v>
      </c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</row>
    <row r="775" spans="1:252" s="37" customFormat="1" ht="18" customHeight="1">
      <c r="A775" s="31"/>
      <c r="B775" s="31"/>
      <c r="C775" s="41"/>
      <c r="D775" s="14"/>
      <c r="E775" s="18"/>
      <c r="F775" s="31"/>
      <c r="G775" s="14"/>
      <c r="H775" s="15"/>
      <c r="I775" s="15"/>
      <c r="J775" s="15"/>
      <c r="K775" s="15"/>
      <c r="L775" s="40">
        <f>IF(G775=1,IF(S775='Valori Consentiti - Table 1'!$I$6,5,IF(S775="X",1,0))+IF(T775='Valori Consentiti - Table 1'!$K$6,5,IF(T775="X",1,0))+IF(U775='Valori Consentiti - Table 1'!$M$6,5,IF(U775="X",1,0))+IF(V775='Valori Consentiti - Table 1'!$O$6,5,IF(V775="X",1,0))+IF(W775='Valori Consentiti - Table 1'!$Q$6,5,IF(W775="X",1,0))+IF(X775='Valori Consentiti - Table 1'!$S$6,5,IF(X775="X",1,0))+IF(Y775='Valori Consentiti - Table 1'!$U$6,5,IF(Y775="X",1,0))+IF(Z775='Valori Consentiti - Table 1'!$W$6,5,IF(Z775="X",1,0))+IF(AA775='Valori Consentiti - Table 1'!$Y$6,5,IF(AA775="X",1,0))+IF(AB775='Valori Consentiti - Table 1'!$AA$6,5,IF(AB775="X",1,0))+IF(AC775='Valori Consentiti - Table 1'!$AC$6,5,IF(AC775="X",1,0))+IF(AD775='Valori Consentiti - Table 1'!$AE$6,5,IF(AD775="X",1,0))+IF(AE775='Valori Consentiti - Table 1'!$AG$6,5,IF(AE775="X",1,0))+IF(AF775='Valori Consentiti - Table 1'!$AI$6,5,IF(AF775="X",1,0))+IF(AG775='Valori Consentiti - Table 1'!$AK$6,5,IF(AG775="X",1,0))+IF(AH775='Valori Consentiti - Table 1'!$AM$6,5,IF(AH775="X",1,0)),IF(G775=2,IF(S775='Valori Consentiti - Table 1'!$I$7,5,IF(S775="X",1,0))+IF(T775='Valori Consentiti - Table 1'!$K$7,5,IF(T775="X",1,0))+IF(U775='Valori Consentiti - Table 1'!$M$7,5,IF(U775="X",1,0))+IF(V775='Valori Consentiti - Table 1'!$O$7,5,IF(V775="X",1,0))+IF(W775='Valori Consentiti - Table 1'!$Q$7,5,IF(W775="X",1,0))+IF(X775='Valori Consentiti - Table 1'!$S$7,5,IF(X775="X",1,0))+IF(Y775='Valori Consentiti - Table 1'!$U$7,5,IF(Y775="X",1,0))+IF(Z775='Valori Consentiti - Table 1'!$W$7,5,IF(Z775="X",1,0))+IF(AA775='Valori Consentiti - Table 1'!$Y$7,5,IF(AA775="X",1,0))+IF(AB775='Valori Consentiti - Table 1'!$AA$7,5,IF(AB775="X",1,0))+IF(AC775='Valori Consentiti - Table 1'!$AC$7,5,IF(AC775="X",1,0))+IF(AD775='Valori Consentiti - Table 1'!$AE$7,5,IF(AD775="X",1,0))+IF(AE775='Valori Consentiti - Table 1'!$AG$7,5,IF(AE775="X",1,0))+IF(AF775='Valori Consentiti - Table 1'!$AI$7,5,IF(AF775="X",1,0))+IF(AG775='Valori Consentiti - Table 1'!$AK$7,5,IF(AG775="X",1,0))+IF(AH775='Valori Consentiti - Table 1'!$AM$7,5,IF(AH775="X",1,0)),IF(G775=3,IF(S775='Valori Consentiti - Table 1'!$I$8,5,IF(S775="X",1,0))+IF(T775='Valori Consentiti - Table 1'!$K$8,5,IF(T775="X",1,0))+IF(U775='Valori Consentiti - Table 1'!$M$8,5,IF(U775="X",1,0))+IF(V775='Valori Consentiti - Table 1'!$O$8,5,IF(V775="X",1,0))+IF(W775='Valori Consentiti - Table 1'!$Q$8,5,IF(W775="X",1,0))+IF(X775='Valori Consentiti - Table 1'!$S$8,5,IF(X775="X",1,0))+IF(Y775='Valori Consentiti - Table 1'!$U$8,5,IF(Y775="X",1,0))+IF(Z775='Valori Consentiti - Table 1'!$W$8,5,IF(Z775="X",1,0))+IF(AA775='Valori Consentiti - Table 1'!$Y$8,5,IF(AA775="X",1,0))+IF(AB775='Valori Consentiti - Table 1'!$AA$8,5,IF(AB775="X",1,0))+IF(AC775='Valori Consentiti - Table 1'!$AC$8,5,IF(AC775="X",1,0))+IF(AD775='Valori Consentiti - Table 1'!$AE$8,5,IF(AD775="X",1,0))+IF(AE775='Valori Consentiti - Table 1'!$AG$8,5,IF(AE775="X",1,0))+IF(AF775='Valori Consentiti - Table 1'!$AI$8,5,IF(AF775="X",1,0))+IF(AG775='Valori Consentiti - Table 1'!$AK$8,5,IF(AG775="X",1,0))+IF(AH775='Valori Consentiti - Table 1'!$AM$8,5,IF(AH775="X",1,0)),IF(G775=4,IF(S775='Valori Consentiti - Table 1'!$I$9,5,IF(S775="X",1,0))+IF(T775='Valori Consentiti - Table 1'!$K$9,5,IF(T775="X",1,0))+IF(U775='Valori Consentiti - Table 1'!$M$9,5,IF(U775="X",1,0))+IF(V775='Valori Consentiti - Table 1'!$O$9,5,IF(V775="X",1,0))+IF(W775='Valori Consentiti - Table 1'!$Q$9,5,IF(W775="X",1,0))+IF(X775='Valori Consentiti - Table 1'!$S$9,5,IF(X775="X",1,0))+IF(Y775='Valori Consentiti - Table 1'!$U$9,5,IF(Y775="X",1,0))+IF(Z775='Valori Consentiti - Table 1'!$W$9,5,IF(Z775="X",1,0))+IF(AA775='Valori Consentiti - Table 1'!$Y$9,5,IF(AA775="X",1,0))+IF(AB775='Valori Consentiti - Table 1'!$AA$9,5,IF(AB775="X",1,0))+IF(AC775='Valori Consentiti - Table 1'!$AC$9,5,IF(AC775="X",1,0))+IF(AD775='Valori Consentiti - Table 1'!$AE$9,5,IF(AD775="X",1,0))+IF(AE775='Valori Consentiti - Table 1'!$AG$9,5,IF(AE775="X",1,0))+IF(AF775='Valori Consentiti - Table 1'!$AI$9,5,IF(AF775="X",1,0))+IF(AG775='Valori Consentiti - Table 1'!$AK$9,5,IF(AG775="X",1,0))+IF(AH775='Valori Consentiti - Table 1'!$AM$9,5,IF(AH775="X",1,0)),))))</f>
        <v>0</v>
      </c>
      <c r="M775" s="16">
        <f t="shared" si="302"/>
        <v>0</v>
      </c>
      <c r="N775" s="16">
        <f t="shared" si="303"/>
        <v>16</v>
      </c>
      <c r="O775" s="16">
        <f>IF(G775=1,IF(S775='Valori Consentiti - Table 1'!$I$6,1,0)+IF(T775='Valori Consentiti - Table 1'!$K$6,1,0)+IF(U775='Valori Consentiti - Table 1'!$M$6,1,0)+IF(V775='Valori Consentiti - Table 1'!$O$6,1,0)+IF(W775='Valori Consentiti - Table 1'!$Q$6,1,0)+IF(X775='Valori Consentiti - Table 1'!$S$6,1,0)+IF(Y775='Valori Consentiti - Table 1'!$U$6,1,0)+IF(Z775='Valori Consentiti - Table 1'!$W$6,1,0)+IF(AA775='Valori Consentiti - Table 1'!$Y$6,1,0)+IF(AB775='Valori Consentiti - Table 1'!$AA$6,1,0)+IF(AC775='Valori Consentiti - Table 1'!$AC$6,1,0)+IF(AD775='Valori Consentiti - Table 1'!$AE$6,1,0)+IF(AE775='Valori Consentiti - Table 1'!$AG$6,1,0)+IF(AF775='Valori Consentiti - Table 1'!$AI$6,1,0)+IF(AG775='Valori Consentiti - Table 1'!$AK$6,1,0)+IF(AH775='Valori Consentiti - Table 1'!$AM$6,1,0),IF(G775=2,IF(S775='Valori Consentiti - Table 1'!$I$7,1,0)+IF(T775='Valori Consentiti - Table 1'!$K$7,1,0)+IF(U775='Valori Consentiti - Table 1'!$M$7,1,0)+IF(V775='Valori Consentiti - Table 1'!$O$7,1,0)+IF(W775='Valori Consentiti - Table 1'!$Q$7,1,0)+IF(X775='Valori Consentiti - Table 1'!$S$7,1,0)+IF(Y775='Valori Consentiti - Table 1'!$U$7,1,0)+IF(Z775='Valori Consentiti - Table 1'!$W$7,1,0)+IF(AA775='Valori Consentiti - Table 1'!$Y$7,1,0)+IF(AB775='Valori Consentiti - Table 1'!$AA$7,1,0)+IF(AC775='Valori Consentiti - Table 1'!$AC$7,1,0)+IF(AD775='Valori Consentiti - Table 1'!$AE$7,1,0)+IF(AE775='Valori Consentiti - Table 1'!$AG$7,1,0)+IF(AF775='Valori Consentiti - Table 1'!$AI$7,1,0)+IF(AG775='Valori Consentiti - Table 1'!$AK$7,1,0)+IF(AH775='Valori Consentiti - Table 1'!$AM$7,1,0),IF(G775=3,IF(S775='Valori Consentiti - Table 1'!$I$8,1,0)+IF(T775='Valori Consentiti - Table 1'!$K$8,1,0)+IF(U775='Valori Consentiti - Table 1'!$M$8,1,0)+IF(V775='Valori Consentiti - Table 1'!$O$8,1,0)+IF(W775='Valori Consentiti - Table 1'!$Q$8,1,0)+IF(X775='Valori Consentiti - Table 1'!$S$8,1,0)+IF(Y775='Valori Consentiti - Table 1'!$U$8,1,0)+IF(Z775='Valori Consentiti - Table 1'!$W$8,1,0)+IF(AA775='Valori Consentiti - Table 1'!$Y$8,1,0)+IF(AB775='Valori Consentiti - Table 1'!$AA$8,1,0)+IF(AC775='Valori Consentiti - Table 1'!$AC$8,1,0)+IF(AD775='Valori Consentiti - Table 1'!$AE$8,1,0)+IF(AE775='Valori Consentiti - Table 1'!$AG$8,1,0)+IF(AF775='Valori Consentiti - Table 1'!$AI$8,1,0)+IF(AG775='Valori Consentiti - Table 1'!$AK$8,1,0)+IF(AH775='Valori Consentiti - Table 1'!$AM$8,1,0),IF(G775=4,IF(S775='Valori Consentiti - Table 1'!$I$9,1,0)+IF(T775='Valori Consentiti - Table 1'!$K$9,1,0)+IF(U775='Valori Consentiti - Table 1'!$M$9,1,0)+IF(V775='Valori Consentiti - Table 1'!$O$9,1,0)+IF(W775='Valori Consentiti - Table 1'!$Q$9,1,0)+IF(X775='Valori Consentiti - Table 1'!$S$9,1,0)+IF(Y775='Valori Consentiti - Table 1'!$U$9,1,0)+IF(Z775='Valori Consentiti - Table 1'!$W$9,1,0)+IF(AA775='Valori Consentiti - Table 1'!$Y$9,1,0)+IF(AB775='Valori Consentiti - Table 1'!$AA$9,1,0)+IF(AC775='Valori Consentiti - Table 1'!$AC$9,1,0)+IF(AD775='Valori Consentiti - Table 1'!$AE$9,1,0)+IF(AE775='Valori Consentiti - Table 1'!$AG$9,1,0)+IF(AF775='Valori Consentiti - Table 1'!$AI$9,1,0)+IF(AG775='Valori Consentiti - Table 1'!$AK$9,1,0)+IF(AH775='Valori Consentiti - Table 1'!$AM$9,1,0),))))</f>
        <v>0</v>
      </c>
      <c r="P775" s="16">
        <f t="shared" si="304"/>
        <v>16</v>
      </c>
      <c r="Q775" s="16">
        <f t="shared" si="325"/>
        <v>1</v>
      </c>
      <c r="R775" s="17"/>
      <c r="S775" s="24" t="str">
        <f t="shared" si="309"/>
        <v/>
      </c>
      <c r="T775" s="25" t="str">
        <f t="shared" si="310"/>
        <v/>
      </c>
      <c r="U775" s="25" t="str">
        <f t="shared" si="311"/>
        <v/>
      </c>
      <c r="V775" s="26" t="str">
        <f t="shared" si="312"/>
        <v/>
      </c>
      <c r="W775" s="27" t="str">
        <f t="shared" si="313"/>
        <v/>
      </c>
      <c r="X775" s="25" t="str">
        <f t="shared" si="314"/>
        <v/>
      </c>
      <c r="Y775" s="25" t="str">
        <f t="shared" si="315"/>
        <v/>
      </c>
      <c r="Z775" s="26" t="str">
        <f t="shared" si="316"/>
        <v/>
      </c>
      <c r="AA775" s="27" t="str">
        <f t="shared" si="317"/>
        <v/>
      </c>
      <c r="AB775" s="25" t="str">
        <f t="shared" si="318"/>
        <v/>
      </c>
      <c r="AC775" s="25" t="str">
        <f t="shared" si="319"/>
        <v/>
      </c>
      <c r="AD775" s="26" t="str">
        <f t="shared" si="320"/>
        <v/>
      </c>
      <c r="AE775" s="27" t="str">
        <f t="shared" si="321"/>
        <v/>
      </c>
      <c r="AF775" s="25" t="str">
        <f t="shared" si="322"/>
        <v/>
      </c>
      <c r="AG775" s="25" t="str">
        <f t="shared" si="323"/>
        <v/>
      </c>
      <c r="AH775" s="26" t="str">
        <f t="shared" si="324"/>
        <v/>
      </c>
      <c r="AI775" s="29" t="b">
        <f t="shared" si="305"/>
        <v>0</v>
      </c>
      <c r="AJ775" s="29" t="b">
        <f t="shared" si="306"/>
        <v>0</v>
      </c>
      <c r="AK775" s="29" t="b">
        <f t="shared" si="307"/>
        <v>0</v>
      </c>
      <c r="AL775" s="29" t="b">
        <f t="shared" si="308"/>
        <v>0</v>
      </c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</row>
    <row r="776" spans="1:252" s="37" customFormat="1" ht="18" customHeight="1">
      <c r="A776" s="31"/>
      <c r="B776" s="31"/>
      <c r="C776" s="41"/>
      <c r="D776" s="14"/>
      <c r="E776" s="18"/>
      <c r="F776" s="31"/>
      <c r="G776" s="14"/>
      <c r="H776" s="15"/>
      <c r="I776" s="15"/>
      <c r="J776" s="15"/>
      <c r="K776" s="15"/>
      <c r="L776" s="40">
        <f>IF(G776=1,IF(S776='Valori Consentiti - Table 1'!$I$6,5,IF(S776="X",1,0))+IF(T776='Valori Consentiti - Table 1'!$K$6,5,IF(T776="X",1,0))+IF(U776='Valori Consentiti - Table 1'!$M$6,5,IF(U776="X",1,0))+IF(V776='Valori Consentiti - Table 1'!$O$6,5,IF(V776="X",1,0))+IF(W776='Valori Consentiti - Table 1'!$Q$6,5,IF(W776="X",1,0))+IF(X776='Valori Consentiti - Table 1'!$S$6,5,IF(X776="X",1,0))+IF(Y776='Valori Consentiti - Table 1'!$U$6,5,IF(Y776="X",1,0))+IF(Z776='Valori Consentiti - Table 1'!$W$6,5,IF(Z776="X",1,0))+IF(AA776='Valori Consentiti - Table 1'!$Y$6,5,IF(AA776="X",1,0))+IF(AB776='Valori Consentiti - Table 1'!$AA$6,5,IF(AB776="X",1,0))+IF(AC776='Valori Consentiti - Table 1'!$AC$6,5,IF(AC776="X",1,0))+IF(AD776='Valori Consentiti - Table 1'!$AE$6,5,IF(AD776="X",1,0))+IF(AE776='Valori Consentiti - Table 1'!$AG$6,5,IF(AE776="X",1,0))+IF(AF776='Valori Consentiti - Table 1'!$AI$6,5,IF(AF776="X",1,0))+IF(AG776='Valori Consentiti - Table 1'!$AK$6,5,IF(AG776="X",1,0))+IF(AH776='Valori Consentiti - Table 1'!$AM$6,5,IF(AH776="X",1,0)),IF(G776=2,IF(S776='Valori Consentiti - Table 1'!$I$7,5,IF(S776="X",1,0))+IF(T776='Valori Consentiti - Table 1'!$K$7,5,IF(T776="X",1,0))+IF(U776='Valori Consentiti - Table 1'!$M$7,5,IF(U776="X",1,0))+IF(V776='Valori Consentiti - Table 1'!$O$7,5,IF(V776="X",1,0))+IF(W776='Valori Consentiti - Table 1'!$Q$7,5,IF(W776="X",1,0))+IF(X776='Valori Consentiti - Table 1'!$S$7,5,IF(X776="X",1,0))+IF(Y776='Valori Consentiti - Table 1'!$U$7,5,IF(Y776="X",1,0))+IF(Z776='Valori Consentiti - Table 1'!$W$7,5,IF(Z776="X",1,0))+IF(AA776='Valori Consentiti - Table 1'!$Y$7,5,IF(AA776="X",1,0))+IF(AB776='Valori Consentiti - Table 1'!$AA$7,5,IF(AB776="X",1,0))+IF(AC776='Valori Consentiti - Table 1'!$AC$7,5,IF(AC776="X",1,0))+IF(AD776='Valori Consentiti - Table 1'!$AE$7,5,IF(AD776="X",1,0))+IF(AE776='Valori Consentiti - Table 1'!$AG$7,5,IF(AE776="X",1,0))+IF(AF776='Valori Consentiti - Table 1'!$AI$7,5,IF(AF776="X",1,0))+IF(AG776='Valori Consentiti - Table 1'!$AK$7,5,IF(AG776="X",1,0))+IF(AH776='Valori Consentiti - Table 1'!$AM$7,5,IF(AH776="X",1,0)),IF(G776=3,IF(S776='Valori Consentiti - Table 1'!$I$8,5,IF(S776="X",1,0))+IF(T776='Valori Consentiti - Table 1'!$K$8,5,IF(T776="X",1,0))+IF(U776='Valori Consentiti - Table 1'!$M$8,5,IF(U776="X",1,0))+IF(V776='Valori Consentiti - Table 1'!$O$8,5,IF(V776="X",1,0))+IF(W776='Valori Consentiti - Table 1'!$Q$8,5,IF(W776="X",1,0))+IF(X776='Valori Consentiti - Table 1'!$S$8,5,IF(X776="X",1,0))+IF(Y776='Valori Consentiti - Table 1'!$U$8,5,IF(Y776="X",1,0))+IF(Z776='Valori Consentiti - Table 1'!$W$8,5,IF(Z776="X",1,0))+IF(AA776='Valori Consentiti - Table 1'!$Y$8,5,IF(AA776="X",1,0))+IF(AB776='Valori Consentiti - Table 1'!$AA$8,5,IF(AB776="X",1,0))+IF(AC776='Valori Consentiti - Table 1'!$AC$8,5,IF(AC776="X",1,0))+IF(AD776='Valori Consentiti - Table 1'!$AE$8,5,IF(AD776="X",1,0))+IF(AE776='Valori Consentiti - Table 1'!$AG$8,5,IF(AE776="X",1,0))+IF(AF776='Valori Consentiti - Table 1'!$AI$8,5,IF(AF776="X",1,0))+IF(AG776='Valori Consentiti - Table 1'!$AK$8,5,IF(AG776="X",1,0))+IF(AH776='Valori Consentiti - Table 1'!$AM$8,5,IF(AH776="X",1,0)),IF(G776=4,IF(S776='Valori Consentiti - Table 1'!$I$9,5,IF(S776="X",1,0))+IF(T776='Valori Consentiti - Table 1'!$K$9,5,IF(T776="X",1,0))+IF(U776='Valori Consentiti - Table 1'!$M$9,5,IF(U776="X",1,0))+IF(V776='Valori Consentiti - Table 1'!$O$9,5,IF(V776="X",1,0))+IF(W776='Valori Consentiti - Table 1'!$Q$9,5,IF(W776="X",1,0))+IF(X776='Valori Consentiti - Table 1'!$S$9,5,IF(X776="X",1,0))+IF(Y776='Valori Consentiti - Table 1'!$U$9,5,IF(Y776="X",1,0))+IF(Z776='Valori Consentiti - Table 1'!$W$9,5,IF(Z776="X",1,0))+IF(AA776='Valori Consentiti - Table 1'!$Y$9,5,IF(AA776="X",1,0))+IF(AB776='Valori Consentiti - Table 1'!$AA$9,5,IF(AB776="X",1,0))+IF(AC776='Valori Consentiti - Table 1'!$AC$9,5,IF(AC776="X",1,0))+IF(AD776='Valori Consentiti - Table 1'!$AE$9,5,IF(AD776="X",1,0))+IF(AE776='Valori Consentiti - Table 1'!$AG$9,5,IF(AE776="X",1,0))+IF(AF776='Valori Consentiti - Table 1'!$AI$9,5,IF(AF776="X",1,0))+IF(AG776='Valori Consentiti - Table 1'!$AK$9,5,IF(AG776="X",1,0))+IF(AH776='Valori Consentiti - Table 1'!$AM$9,5,IF(AH776="X",1,0)),))))</f>
        <v>0</v>
      </c>
      <c r="M776" s="16">
        <f t="shared" si="302"/>
        <v>0</v>
      </c>
      <c r="N776" s="16">
        <f t="shared" si="303"/>
        <v>16</v>
      </c>
      <c r="O776" s="16">
        <f>IF(G776=1,IF(S776='Valori Consentiti - Table 1'!$I$6,1,0)+IF(T776='Valori Consentiti - Table 1'!$K$6,1,0)+IF(U776='Valori Consentiti - Table 1'!$M$6,1,0)+IF(V776='Valori Consentiti - Table 1'!$O$6,1,0)+IF(W776='Valori Consentiti - Table 1'!$Q$6,1,0)+IF(X776='Valori Consentiti - Table 1'!$S$6,1,0)+IF(Y776='Valori Consentiti - Table 1'!$U$6,1,0)+IF(Z776='Valori Consentiti - Table 1'!$W$6,1,0)+IF(AA776='Valori Consentiti - Table 1'!$Y$6,1,0)+IF(AB776='Valori Consentiti - Table 1'!$AA$6,1,0)+IF(AC776='Valori Consentiti - Table 1'!$AC$6,1,0)+IF(AD776='Valori Consentiti - Table 1'!$AE$6,1,0)+IF(AE776='Valori Consentiti - Table 1'!$AG$6,1,0)+IF(AF776='Valori Consentiti - Table 1'!$AI$6,1,0)+IF(AG776='Valori Consentiti - Table 1'!$AK$6,1,0)+IF(AH776='Valori Consentiti - Table 1'!$AM$6,1,0),IF(G776=2,IF(S776='Valori Consentiti - Table 1'!$I$7,1,0)+IF(T776='Valori Consentiti - Table 1'!$K$7,1,0)+IF(U776='Valori Consentiti - Table 1'!$M$7,1,0)+IF(V776='Valori Consentiti - Table 1'!$O$7,1,0)+IF(W776='Valori Consentiti - Table 1'!$Q$7,1,0)+IF(X776='Valori Consentiti - Table 1'!$S$7,1,0)+IF(Y776='Valori Consentiti - Table 1'!$U$7,1,0)+IF(Z776='Valori Consentiti - Table 1'!$W$7,1,0)+IF(AA776='Valori Consentiti - Table 1'!$Y$7,1,0)+IF(AB776='Valori Consentiti - Table 1'!$AA$7,1,0)+IF(AC776='Valori Consentiti - Table 1'!$AC$7,1,0)+IF(AD776='Valori Consentiti - Table 1'!$AE$7,1,0)+IF(AE776='Valori Consentiti - Table 1'!$AG$7,1,0)+IF(AF776='Valori Consentiti - Table 1'!$AI$7,1,0)+IF(AG776='Valori Consentiti - Table 1'!$AK$7,1,0)+IF(AH776='Valori Consentiti - Table 1'!$AM$7,1,0),IF(G776=3,IF(S776='Valori Consentiti - Table 1'!$I$8,1,0)+IF(T776='Valori Consentiti - Table 1'!$K$8,1,0)+IF(U776='Valori Consentiti - Table 1'!$M$8,1,0)+IF(V776='Valori Consentiti - Table 1'!$O$8,1,0)+IF(W776='Valori Consentiti - Table 1'!$Q$8,1,0)+IF(X776='Valori Consentiti - Table 1'!$S$8,1,0)+IF(Y776='Valori Consentiti - Table 1'!$U$8,1,0)+IF(Z776='Valori Consentiti - Table 1'!$W$8,1,0)+IF(AA776='Valori Consentiti - Table 1'!$Y$8,1,0)+IF(AB776='Valori Consentiti - Table 1'!$AA$8,1,0)+IF(AC776='Valori Consentiti - Table 1'!$AC$8,1,0)+IF(AD776='Valori Consentiti - Table 1'!$AE$8,1,0)+IF(AE776='Valori Consentiti - Table 1'!$AG$8,1,0)+IF(AF776='Valori Consentiti - Table 1'!$AI$8,1,0)+IF(AG776='Valori Consentiti - Table 1'!$AK$8,1,0)+IF(AH776='Valori Consentiti - Table 1'!$AM$8,1,0),IF(G776=4,IF(S776='Valori Consentiti - Table 1'!$I$9,1,0)+IF(T776='Valori Consentiti - Table 1'!$K$9,1,0)+IF(U776='Valori Consentiti - Table 1'!$M$9,1,0)+IF(V776='Valori Consentiti - Table 1'!$O$9,1,0)+IF(W776='Valori Consentiti - Table 1'!$Q$9,1,0)+IF(X776='Valori Consentiti - Table 1'!$S$9,1,0)+IF(Y776='Valori Consentiti - Table 1'!$U$9,1,0)+IF(Z776='Valori Consentiti - Table 1'!$W$9,1,0)+IF(AA776='Valori Consentiti - Table 1'!$Y$9,1,0)+IF(AB776='Valori Consentiti - Table 1'!$AA$9,1,0)+IF(AC776='Valori Consentiti - Table 1'!$AC$9,1,0)+IF(AD776='Valori Consentiti - Table 1'!$AE$9,1,0)+IF(AE776='Valori Consentiti - Table 1'!$AG$9,1,0)+IF(AF776='Valori Consentiti - Table 1'!$AI$9,1,0)+IF(AG776='Valori Consentiti - Table 1'!$AK$9,1,0)+IF(AH776='Valori Consentiti - Table 1'!$AM$9,1,0),))))</f>
        <v>0</v>
      </c>
      <c r="P776" s="16">
        <f t="shared" si="304"/>
        <v>16</v>
      </c>
      <c r="Q776" s="16">
        <f t="shared" si="325"/>
        <v>1</v>
      </c>
      <c r="R776" s="17"/>
      <c r="S776" s="24" t="str">
        <f t="shared" si="309"/>
        <v/>
      </c>
      <c r="T776" s="25" t="str">
        <f t="shared" si="310"/>
        <v/>
      </c>
      <c r="U776" s="25" t="str">
        <f t="shared" si="311"/>
        <v/>
      </c>
      <c r="V776" s="26" t="str">
        <f t="shared" si="312"/>
        <v/>
      </c>
      <c r="W776" s="27" t="str">
        <f t="shared" si="313"/>
        <v/>
      </c>
      <c r="X776" s="25" t="str">
        <f t="shared" si="314"/>
        <v/>
      </c>
      <c r="Y776" s="25" t="str">
        <f t="shared" si="315"/>
        <v/>
      </c>
      <c r="Z776" s="26" t="str">
        <f t="shared" si="316"/>
        <v/>
      </c>
      <c r="AA776" s="27" t="str">
        <f t="shared" si="317"/>
        <v/>
      </c>
      <c r="AB776" s="25" t="str">
        <f t="shared" si="318"/>
        <v/>
      </c>
      <c r="AC776" s="25" t="str">
        <f t="shared" si="319"/>
        <v/>
      </c>
      <c r="AD776" s="26" t="str">
        <f t="shared" si="320"/>
        <v/>
      </c>
      <c r="AE776" s="27" t="str">
        <f t="shared" si="321"/>
        <v/>
      </c>
      <c r="AF776" s="25" t="str">
        <f t="shared" si="322"/>
        <v/>
      </c>
      <c r="AG776" s="25" t="str">
        <f t="shared" si="323"/>
        <v/>
      </c>
      <c r="AH776" s="26" t="str">
        <f t="shared" si="324"/>
        <v/>
      </c>
      <c r="AI776" s="29" t="b">
        <f t="shared" si="305"/>
        <v>0</v>
      </c>
      <c r="AJ776" s="29" t="b">
        <f t="shared" si="306"/>
        <v>0</v>
      </c>
      <c r="AK776" s="29" t="b">
        <f t="shared" si="307"/>
        <v>0</v>
      </c>
      <c r="AL776" s="29" t="b">
        <f t="shared" si="308"/>
        <v>0</v>
      </c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</row>
    <row r="777" spans="1:252" s="37" customFormat="1" ht="18" customHeight="1">
      <c r="A777" s="31"/>
      <c r="B777" s="31"/>
      <c r="C777" s="41"/>
      <c r="D777" s="14"/>
      <c r="E777" s="18"/>
      <c r="F777" s="31"/>
      <c r="G777" s="14"/>
      <c r="H777" s="15"/>
      <c r="I777" s="15"/>
      <c r="J777" s="15"/>
      <c r="K777" s="15"/>
      <c r="L777" s="40">
        <f>IF(G777=1,IF(S777='Valori Consentiti - Table 1'!$I$6,5,IF(S777="X",1,0))+IF(T777='Valori Consentiti - Table 1'!$K$6,5,IF(T777="X",1,0))+IF(U777='Valori Consentiti - Table 1'!$M$6,5,IF(U777="X",1,0))+IF(V777='Valori Consentiti - Table 1'!$O$6,5,IF(V777="X",1,0))+IF(W777='Valori Consentiti - Table 1'!$Q$6,5,IF(W777="X",1,0))+IF(X777='Valori Consentiti - Table 1'!$S$6,5,IF(X777="X",1,0))+IF(Y777='Valori Consentiti - Table 1'!$U$6,5,IF(Y777="X",1,0))+IF(Z777='Valori Consentiti - Table 1'!$W$6,5,IF(Z777="X",1,0))+IF(AA777='Valori Consentiti - Table 1'!$Y$6,5,IF(AA777="X",1,0))+IF(AB777='Valori Consentiti - Table 1'!$AA$6,5,IF(AB777="X",1,0))+IF(AC777='Valori Consentiti - Table 1'!$AC$6,5,IF(AC777="X",1,0))+IF(AD777='Valori Consentiti - Table 1'!$AE$6,5,IF(AD777="X",1,0))+IF(AE777='Valori Consentiti - Table 1'!$AG$6,5,IF(AE777="X",1,0))+IF(AF777='Valori Consentiti - Table 1'!$AI$6,5,IF(AF777="X",1,0))+IF(AG777='Valori Consentiti - Table 1'!$AK$6,5,IF(AG777="X",1,0))+IF(AH777='Valori Consentiti - Table 1'!$AM$6,5,IF(AH777="X",1,0)),IF(G777=2,IF(S777='Valori Consentiti - Table 1'!$I$7,5,IF(S777="X",1,0))+IF(T777='Valori Consentiti - Table 1'!$K$7,5,IF(T777="X",1,0))+IF(U777='Valori Consentiti - Table 1'!$M$7,5,IF(U777="X",1,0))+IF(V777='Valori Consentiti - Table 1'!$O$7,5,IF(V777="X",1,0))+IF(W777='Valori Consentiti - Table 1'!$Q$7,5,IF(W777="X",1,0))+IF(X777='Valori Consentiti - Table 1'!$S$7,5,IF(X777="X",1,0))+IF(Y777='Valori Consentiti - Table 1'!$U$7,5,IF(Y777="X",1,0))+IF(Z777='Valori Consentiti - Table 1'!$W$7,5,IF(Z777="X",1,0))+IF(AA777='Valori Consentiti - Table 1'!$Y$7,5,IF(AA777="X",1,0))+IF(AB777='Valori Consentiti - Table 1'!$AA$7,5,IF(AB777="X",1,0))+IF(AC777='Valori Consentiti - Table 1'!$AC$7,5,IF(AC777="X",1,0))+IF(AD777='Valori Consentiti - Table 1'!$AE$7,5,IF(AD777="X",1,0))+IF(AE777='Valori Consentiti - Table 1'!$AG$7,5,IF(AE777="X",1,0))+IF(AF777='Valori Consentiti - Table 1'!$AI$7,5,IF(AF777="X",1,0))+IF(AG777='Valori Consentiti - Table 1'!$AK$7,5,IF(AG777="X",1,0))+IF(AH777='Valori Consentiti - Table 1'!$AM$7,5,IF(AH777="X",1,0)),IF(G777=3,IF(S777='Valori Consentiti - Table 1'!$I$8,5,IF(S777="X",1,0))+IF(T777='Valori Consentiti - Table 1'!$K$8,5,IF(T777="X",1,0))+IF(U777='Valori Consentiti - Table 1'!$M$8,5,IF(U777="X",1,0))+IF(V777='Valori Consentiti - Table 1'!$O$8,5,IF(V777="X",1,0))+IF(W777='Valori Consentiti - Table 1'!$Q$8,5,IF(W777="X",1,0))+IF(X777='Valori Consentiti - Table 1'!$S$8,5,IF(X777="X",1,0))+IF(Y777='Valori Consentiti - Table 1'!$U$8,5,IF(Y777="X",1,0))+IF(Z777='Valori Consentiti - Table 1'!$W$8,5,IF(Z777="X",1,0))+IF(AA777='Valori Consentiti - Table 1'!$Y$8,5,IF(AA777="X",1,0))+IF(AB777='Valori Consentiti - Table 1'!$AA$8,5,IF(AB777="X",1,0))+IF(AC777='Valori Consentiti - Table 1'!$AC$8,5,IF(AC777="X",1,0))+IF(AD777='Valori Consentiti - Table 1'!$AE$8,5,IF(AD777="X",1,0))+IF(AE777='Valori Consentiti - Table 1'!$AG$8,5,IF(AE777="X",1,0))+IF(AF777='Valori Consentiti - Table 1'!$AI$8,5,IF(AF777="X",1,0))+IF(AG777='Valori Consentiti - Table 1'!$AK$8,5,IF(AG777="X",1,0))+IF(AH777='Valori Consentiti - Table 1'!$AM$8,5,IF(AH777="X",1,0)),IF(G777=4,IF(S777='Valori Consentiti - Table 1'!$I$9,5,IF(S777="X",1,0))+IF(T777='Valori Consentiti - Table 1'!$K$9,5,IF(T777="X",1,0))+IF(U777='Valori Consentiti - Table 1'!$M$9,5,IF(U777="X",1,0))+IF(V777='Valori Consentiti - Table 1'!$O$9,5,IF(V777="X",1,0))+IF(W777='Valori Consentiti - Table 1'!$Q$9,5,IF(W777="X",1,0))+IF(X777='Valori Consentiti - Table 1'!$S$9,5,IF(X777="X",1,0))+IF(Y777='Valori Consentiti - Table 1'!$U$9,5,IF(Y777="X",1,0))+IF(Z777='Valori Consentiti - Table 1'!$W$9,5,IF(Z777="X",1,0))+IF(AA777='Valori Consentiti - Table 1'!$Y$9,5,IF(AA777="X",1,0))+IF(AB777='Valori Consentiti - Table 1'!$AA$9,5,IF(AB777="X",1,0))+IF(AC777='Valori Consentiti - Table 1'!$AC$9,5,IF(AC777="X",1,0))+IF(AD777='Valori Consentiti - Table 1'!$AE$9,5,IF(AD777="X",1,0))+IF(AE777='Valori Consentiti - Table 1'!$AG$9,5,IF(AE777="X",1,0))+IF(AF777='Valori Consentiti - Table 1'!$AI$9,5,IF(AF777="X",1,0))+IF(AG777='Valori Consentiti - Table 1'!$AK$9,5,IF(AG777="X",1,0))+IF(AH777='Valori Consentiti - Table 1'!$AM$9,5,IF(AH777="X",1,0)),))))</f>
        <v>0</v>
      </c>
      <c r="M777" s="16">
        <f t="shared" si="302"/>
        <v>0</v>
      </c>
      <c r="N777" s="16">
        <f t="shared" si="303"/>
        <v>16</v>
      </c>
      <c r="O777" s="16">
        <f>IF(G777=1,IF(S777='Valori Consentiti - Table 1'!$I$6,1,0)+IF(T777='Valori Consentiti - Table 1'!$K$6,1,0)+IF(U777='Valori Consentiti - Table 1'!$M$6,1,0)+IF(V777='Valori Consentiti - Table 1'!$O$6,1,0)+IF(W777='Valori Consentiti - Table 1'!$Q$6,1,0)+IF(X777='Valori Consentiti - Table 1'!$S$6,1,0)+IF(Y777='Valori Consentiti - Table 1'!$U$6,1,0)+IF(Z777='Valori Consentiti - Table 1'!$W$6,1,0)+IF(AA777='Valori Consentiti - Table 1'!$Y$6,1,0)+IF(AB777='Valori Consentiti - Table 1'!$AA$6,1,0)+IF(AC777='Valori Consentiti - Table 1'!$AC$6,1,0)+IF(AD777='Valori Consentiti - Table 1'!$AE$6,1,0)+IF(AE777='Valori Consentiti - Table 1'!$AG$6,1,0)+IF(AF777='Valori Consentiti - Table 1'!$AI$6,1,0)+IF(AG777='Valori Consentiti - Table 1'!$AK$6,1,0)+IF(AH777='Valori Consentiti - Table 1'!$AM$6,1,0),IF(G777=2,IF(S777='Valori Consentiti - Table 1'!$I$7,1,0)+IF(T777='Valori Consentiti - Table 1'!$K$7,1,0)+IF(U777='Valori Consentiti - Table 1'!$M$7,1,0)+IF(V777='Valori Consentiti - Table 1'!$O$7,1,0)+IF(W777='Valori Consentiti - Table 1'!$Q$7,1,0)+IF(X777='Valori Consentiti - Table 1'!$S$7,1,0)+IF(Y777='Valori Consentiti - Table 1'!$U$7,1,0)+IF(Z777='Valori Consentiti - Table 1'!$W$7,1,0)+IF(AA777='Valori Consentiti - Table 1'!$Y$7,1,0)+IF(AB777='Valori Consentiti - Table 1'!$AA$7,1,0)+IF(AC777='Valori Consentiti - Table 1'!$AC$7,1,0)+IF(AD777='Valori Consentiti - Table 1'!$AE$7,1,0)+IF(AE777='Valori Consentiti - Table 1'!$AG$7,1,0)+IF(AF777='Valori Consentiti - Table 1'!$AI$7,1,0)+IF(AG777='Valori Consentiti - Table 1'!$AK$7,1,0)+IF(AH777='Valori Consentiti - Table 1'!$AM$7,1,0),IF(G777=3,IF(S777='Valori Consentiti - Table 1'!$I$8,1,0)+IF(T777='Valori Consentiti - Table 1'!$K$8,1,0)+IF(U777='Valori Consentiti - Table 1'!$M$8,1,0)+IF(V777='Valori Consentiti - Table 1'!$O$8,1,0)+IF(W777='Valori Consentiti - Table 1'!$Q$8,1,0)+IF(X777='Valori Consentiti - Table 1'!$S$8,1,0)+IF(Y777='Valori Consentiti - Table 1'!$U$8,1,0)+IF(Z777='Valori Consentiti - Table 1'!$W$8,1,0)+IF(AA777='Valori Consentiti - Table 1'!$Y$8,1,0)+IF(AB777='Valori Consentiti - Table 1'!$AA$8,1,0)+IF(AC777='Valori Consentiti - Table 1'!$AC$8,1,0)+IF(AD777='Valori Consentiti - Table 1'!$AE$8,1,0)+IF(AE777='Valori Consentiti - Table 1'!$AG$8,1,0)+IF(AF777='Valori Consentiti - Table 1'!$AI$8,1,0)+IF(AG777='Valori Consentiti - Table 1'!$AK$8,1,0)+IF(AH777='Valori Consentiti - Table 1'!$AM$8,1,0),IF(G777=4,IF(S777='Valori Consentiti - Table 1'!$I$9,1,0)+IF(T777='Valori Consentiti - Table 1'!$K$9,1,0)+IF(U777='Valori Consentiti - Table 1'!$M$9,1,0)+IF(V777='Valori Consentiti - Table 1'!$O$9,1,0)+IF(W777='Valori Consentiti - Table 1'!$Q$9,1,0)+IF(X777='Valori Consentiti - Table 1'!$S$9,1,0)+IF(Y777='Valori Consentiti - Table 1'!$U$9,1,0)+IF(Z777='Valori Consentiti - Table 1'!$W$9,1,0)+IF(AA777='Valori Consentiti - Table 1'!$Y$9,1,0)+IF(AB777='Valori Consentiti - Table 1'!$AA$9,1,0)+IF(AC777='Valori Consentiti - Table 1'!$AC$9,1,0)+IF(AD777='Valori Consentiti - Table 1'!$AE$9,1,0)+IF(AE777='Valori Consentiti - Table 1'!$AG$9,1,0)+IF(AF777='Valori Consentiti - Table 1'!$AI$9,1,0)+IF(AG777='Valori Consentiti - Table 1'!$AK$9,1,0)+IF(AH777='Valori Consentiti - Table 1'!$AM$9,1,0),))))</f>
        <v>0</v>
      </c>
      <c r="P777" s="16">
        <f t="shared" si="304"/>
        <v>16</v>
      </c>
      <c r="Q777" s="16">
        <f t="shared" si="325"/>
        <v>1</v>
      </c>
      <c r="R777" s="17"/>
      <c r="S777" s="24" t="str">
        <f t="shared" si="309"/>
        <v/>
      </c>
      <c r="T777" s="25" t="str">
        <f t="shared" si="310"/>
        <v/>
      </c>
      <c r="U777" s="25" t="str">
        <f t="shared" si="311"/>
        <v/>
      </c>
      <c r="V777" s="26" t="str">
        <f t="shared" si="312"/>
        <v/>
      </c>
      <c r="W777" s="27" t="str">
        <f t="shared" si="313"/>
        <v/>
      </c>
      <c r="X777" s="25" t="str">
        <f t="shared" si="314"/>
        <v/>
      </c>
      <c r="Y777" s="25" t="str">
        <f t="shared" si="315"/>
        <v/>
      </c>
      <c r="Z777" s="26" t="str">
        <f t="shared" si="316"/>
        <v/>
      </c>
      <c r="AA777" s="27" t="str">
        <f t="shared" si="317"/>
        <v/>
      </c>
      <c r="AB777" s="25" t="str">
        <f t="shared" si="318"/>
        <v/>
      </c>
      <c r="AC777" s="25" t="str">
        <f t="shared" si="319"/>
        <v/>
      </c>
      <c r="AD777" s="26" t="str">
        <f t="shared" si="320"/>
        <v/>
      </c>
      <c r="AE777" s="27" t="str">
        <f t="shared" si="321"/>
        <v/>
      </c>
      <c r="AF777" s="25" t="str">
        <f t="shared" si="322"/>
        <v/>
      </c>
      <c r="AG777" s="25" t="str">
        <f t="shared" si="323"/>
        <v/>
      </c>
      <c r="AH777" s="26" t="str">
        <f t="shared" si="324"/>
        <v/>
      </c>
      <c r="AI777" s="29" t="b">
        <f t="shared" si="305"/>
        <v>0</v>
      </c>
      <c r="AJ777" s="29" t="b">
        <f t="shared" si="306"/>
        <v>0</v>
      </c>
      <c r="AK777" s="29" t="b">
        <f t="shared" si="307"/>
        <v>0</v>
      </c>
      <c r="AL777" s="29" t="b">
        <f t="shared" si="308"/>
        <v>0</v>
      </c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</row>
    <row r="778" spans="1:252" s="37" customFormat="1" ht="18" customHeight="1">
      <c r="A778" s="31"/>
      <c r="B778" s="31"/>
      <c r="C778" s="41"/>
      <c r="D778" s="14"/>
      <c r="E778" s="18"/>
      <c r="F778" s="31"/>
      <c r="G778" s="14"/>
      <c r="H778" s="15"/>
      <c r="I778" s="15"/>
      <c r="J778" s="15"/>
      <c r="K778" s="15"/>
      <c r="L778" s="40">
        <f>IF(G778=1,IF(S778='Valori Consentiti - Table 1'!$I$6,5,IF(S778="X",1,0))+IF(T778='Valori Consentiti - Table 1'!$K$6,5,IF(T778="X",1,0))+IF(U778='Valori Consentiti - Table 1'!$M$6,5,IF(U778="X",1,0))+IF(V778='Valori Consentiti - Table 1'!$O$6,5,IF(V778="X",1,0))+IF(W778='Valori Consentiti - Table 1'!$Q$6,5,IF(W778="X",1,0))+IF(X778='Valori Consentiti - Table 1'!$S$6,5,IF(X778="X",1,0))+IF(Y778='Valori Consentiti - Table 1'!$U$6,5,IF(Y778="X",1,0))+IF(Z778='Valori Consentiti - Table 1'!$W$6,5,IF(Z778="X",1,0))+IF(AA778='Valori Consentiti - Table 1'!$Y$6,5,IF(AA778="X",1,0))+IF(AB778='Valori Consentiti - Table 1'!$AA$6,5,IF(AB778="X",1,0))+IF(AC778='Valori Consentiti - Table 1'!$AC$6,5,IF(AC778="X",1,0))+IF(AD778='Valori Consentiti - Table 1'!$AE$6,5,IF(AD778="X",1,0))+IF(AE778='Valori Consentiti - Table 1'!$AG$6,5,IF(AE778="X",1,0))+IF(AF778='Valori Consentiti - Table 1'!$AI$6,5,IF(AF778="X",1,0))+IF(AG778='Valori Consentiti - Table 1'!$AK$6,5,IF(AG778="X",1,0))+IF(AH778='Valori Consentiti - Table 1'!$AM$6,5,IF(AH778="X",1,0)),IF(G778=2,IF(S778='Valori Consentiti - Table 1'!$I$7,5,IF(S778="X",1,0))+IF(T778='Valori Consentiti - Table 1'!$K$7,5,IF(T778="X",1,0))+IF(U778='Valori Consentiti - Table 1'!$M$7,5,IF(U778="X",1,0))+IF(V778='Valori Consentiti - Table 1'!$O$7,5,IF(V778="X",1,0))+IF(W778='Valori Consentiti - Table 1'!$Q$7,5,IF(W778="X",1,0))+IF(X778='Valori Consentiti - Table 1'!$S$7,5,IF(X778="X",1,0))+IF(Y778='Valori Consentiti - Table 1'!$U$7,5,IF(Y778="X",1,0))+IF(Z778='Valori Consentiti - Table 1'!$W$7,5,IF(Z778="X",1,0))+IF(AA778='Valori Consentiti - Table 1'!$Y$7,5,IF(AA778="X",1,0))+IF(AB778='Valori Consentiti - Table 1'!$AA$7,5,IF(AB778="X",1,0))+IF(AC778='Valori Consentiti - Table 1'!$AC$7,5,IF(AC778="X",1,0))+IF(AD778='Valori Consentiti - Table 1'!$AE$7,5,IF(AD778="X",1,0))+IF(AE778='Valori Consentiti - Table 1'!$AG$7,5,IF(AE778="X",1,0))+IF(AF778='Valori Consentiti - Table 1'!$AI$7,5,IF(AF778="X",1,0))+IF(AG778='Valori Consentiti - Table 1'!$AK$7,5,IF(AG778="X",1,0))+IF(AH778='Valori Consentiti - Table 1'!$AM$7,5,IF(AH778="X",1,0)),IF(G778=3,IF(S778='Valori Consentiti - Table 1'!$I$8,5,IF(S778="X",1,0))+IF(T778='Valori Consentiti - Table 1'!$K$8,5,IF(T778="X",1,0))+IF(U778='Valori Consentiti - Table 1'!$M$8,5,IF(U778="X",1,0))+IF(V778='Valori Consentiti - Table 1'!$O$8,5,IF(V778="X",1,0))+IF(W778='Valori Consentiti - Table 1'!$Q$8,5,IF(W778="X",1,0))+IF(X778='Valori Consentiti - Table 1'!$S$8,5,IF(X778="X",1,0))+IF(Y778='Valori Consentiti - Table 1'!$U$8,5,IF(Y778="X",1,0))+IF(Z778='Valori Consentiti - Table 1'!$W$8,5,IF(Z778="X",1,0))+IF(AA778='Valori Consentiti - Table 1'!$Y$8,5,IF(AA778="X",1,0))+IF(AB778='Valori Consentiti - Table 1'!$AA$8,5,IF(AB778="X",1,0))+IF(AC778='Valori Consentiti - Table 1'!$AC$8,5,IF(AC778="X",1,0))+IF(AD778='Valori Consentiti - Table 1'!$AE$8,5,IF(AD778="X",1,0))+IF(AE778='Valori Consentiti - Table 1'!$AG$8,5,IF(AE778="X",1,0))+IF(AF778='Valori Consentiti - Table 1'!$AI$8,5,IF(AF778="X",1,0))+IF(AG778='Valori Consentiti - Table 1'!$AK$8,5,IF(AG778="X",1,0))+IF(AH778='Valori Consentiti - Table 1'!$AM$8,5,IF(AH778="X",1,0)),IF(G778=4,IF(S778='Valori Consentiti - Table 1'!$I$9,5,IF(S778="X",1,0))+IF(T778='Valori Consentiti - Table 1'!$K$9,5,IF(T778="X",1,0))+IF(U778='Valori Consentiti - Table 1'!$M$9,5,IF(U778="X",1,0))+IF(V778='Valori Consentiti - Table 1'!$O$9,5,IF(V778="X",1,0))+IF(W778='Valori Consentiti - Table 1'!$Q$9,5,IF(W778="X",1,0))+IF(X778='Valori Consentiti - Table 1'!$S$9,5,IF(X778="X",1,0))+IF(Y778='Valori Consentiti - Table 1'!$U$9,5,IF(Y778="X",1,0))+IF(Z778='Valori Consentiti - Table 1'!$W$9,5,IF(Z778="X",1,0))+IF(AA778='Valori Consentiti - Table 1'!$Y$9,5,IF(AA778="X",1,0))+IF(AB778='Valori Consentiti - Table 1'!$AA$9,5,IF(AB778="X",1,0))+IF(AC778='Valori Consentiti - Table 1'!$AC$9,5,IF(AC778="X",1,0))+IF(AD778='Valori Consentiti - Table 1'!$AE$9,5,IF(AD778="X",1,0))+IF(AE778='Valori Consentiti - Table 1'!$AG$9,5,IF(AE778="X",1,0))+IF(AF778='Valori Consentiti - Table 1'!$AI$9,5,IF(AF778="X",1,0))+IF(AG778='Valori Consentiti - Table 1'!$AK$9,5,IF(AG778="X",1,0))+IF(AH778='Valori Consentiti - Table 1'!$AM$9,5,IF(AH778="X",1,0)),))))</f>
        <v>0</v>
      </c>
      <c r="M778" s="16">
        <f t="shared" si="302"/>
        <v>0</v>
      </c>
      <c r="N778" s="16">
        <f t="shared" si="303"/>
        <v>16</v>
      </c>
      <c r="O778" s="16">
        <f>IF(G778=1,IF(S778='Valori Consentiti - Table 1'!$I$6,1,0)+IF(T778='Valori Consentiti - Table 1'!$K$6,1,0)+IF(U778='Valori Consentiti - Table 1'!$M$6,1,0)+IF(V778='Valori Consentiti - Table 1'!$O$6,1,0)+IF(W778='Valori Consentiti - Table 1'!$Q$6,1,0)+IF(X778='Valori Consentiti - Table 1'!$S$6,1,0)+IF(Y778='Valori Consentiti - Table 1'!$U$6,1,0)+IF(Z778='Valori Consentiti - Table 1'!$W$6,1,0)+IF(AA778='Valori Consentiti - Table 1'!$Y$6,1,0)+IF(AB778='Valori Consentiti - Table 1'!$AA$6,1,0)+IF(AC778='Valori Consentiti - Table 1'!$AC$6,1,0)+IF(AD778='Valori Consentiti - Table 1'!$AE$6,1,0)+IF(AE778='Valori Consentiti - Table 1'!$AG$6,1,0)+IF(AF778='Valori Consentiti - Table 1'!$AI$6,1,0)+IF(AG778='Valori Consentiti - Table 1'!$AK$6,1,0)+IF(AH778='Valori Consentiti - Table 1'!$AM$6,1,0),IF(G778=2,IF(S778='Valori Consentiti - Table 1'!$I$7,1,0)+IF(T778='Valori Consentiti - Table 1'!$K$7,1,0)+IF(U778='Valori Consentiti - Table 1'!$M$7,1,0)+IF(V778='Valori Consentiti - Table 1'!$O$7,1,0)+IF(W778='Valori Consentiti - Table 1'!$Q$7,1,0)+IF(X778='Valori Consentiti - Table 1'!$S$7,1,0)+IF(Y778='Valori Consentiti - Table 1'!$U$7,1,0)+IF(Z778='Valori Consentiti - Table 1'!$W$7,1,0)+IF(AA778='Valori Consentiti - Table 1'!$Y$7,1,0)+IF(AB778='Valori Consentiti - Table 1'!$AA$7,1,0)+IF(AC778='Valori Consentiti - Table 1'!$AC$7,1,0)+IF(AD778='Valori Consentiti - Table 1'!$AE$7,1,0)+IF(AE778='Valori Consentiti - Table 1'!$AG$7,1,0)+IF(AF778='Valori Consentiti - Table 1'!$AI$7,1,0)+IF(AG778='Valori Consentiti - Table 1'!$AK$7,1,0)+IF(AH778='Valori Consentiti - Table 1'!$AM$7,1,0),IF(G778=3,IF(S778='Valori Consentiti - Table 1'!$I$8,1,0)+IF(T778='Valori Consentiti - Table 1'!$K$8,1,0)+IF(U778='Valori Consentiti - Table 1'!$M$8,1,0)+IF(V778='Valori Consentiti - Table 1'!$O$8,1,0)+IF(W778='Valori Consentiti - Table 1'!$Q$8,1,0)+IF(X778='Valori Consentiti - Table 1'!$S$8,1,0)+IF(Y778='Valori Consentiti - Table 1'!$U$8,1,0)+IF(Z778='Valori Consentiti - Table 1'!$W$8,1,0)+IF(AA778='Valori Consentiti - Table 1'!$Y$8,1,0)+IF(AB778='Valori Consentiti - Table 1'!$AA$8,1,0)+IF(AC778='Valori Consentiti - Table 1'!$AC$8,1,0)+IF(AD778='Valori Consentiti - Table 1'!$AE$8,1,0)+IF(AE778='Valori Consentiti - Table 1'!$AG$8,1,0)+IF(AF778='Valori Consentiti - Table 1'!$AI$8,1,0)+IF(AG778='Valori Consentiti - Table 1'!$AK$8,1,0)+IF(AH778='Valori Consentiti - Table 1'!$AM$8,1,0),IF(G778=4,IF(S778='Valori Consentiti - Table 1'!$I$9,1,0)+IF(T778='Valori Consentiti - Table 1'!$K$9,1,0)+IF(U778='Valori Consentiti - Table 1'!$M$9,1,0)+IF(V778='Valori Consentiti - Table 1'!$O$9,1,0)+IF(W778='Valori Consentiti - Table 1'!$Q$9,1,0)+IF(X778='Valori Consentiti - Table 1'!$S$9,1,0)+IF(Y778='Valori Consentiti - Table 1'!$U$9,1,0)+IF(Z778='Valori Consentiti - Table 1'!$W$9,1,0)+IF(AA778='Valori Consentiti - Table 1'!$Y$9,1,0)+IF(AB778='Valori Consentiti - Table 1'!$AA$9,1,0)+IF(AC778='Valori Consentiti - Table 1'!$AC$9,1,0)+IF(AD778='Valori Consentiti - Table 1'!$AE$9,1,0)+IF(AE778='Valori Consentiti - Table 1'!$AG$9,1,0)+IF(AF778='Valori Consentiti - Table 1'!$AI$9,1,0)+IF(AG778='Valori Consentiti - Table 1'!$AK$9,1,0)+IF(AH778='Valori Consentiti - Table 1'!$AM$9,1,0),))))</f>
        <v>0</v>
      </c>
      <c r="P778" s="16">
        <f t="shared" si="304"/>
        <v>16</v>
      </c>
      <c r="Q778" s="16">
        <f t="shared" si="325"/>
        <v>1</v>
      </c>
      <c r="R778" s="17"/>
      <c r="S778" s="24" t="str">
        <f t="shared" si="309"/>
        <v/>
      </c>
      <c r="T778" s="25" t="str">
        <f t="shared" si="310"/>
        <v/>
      </c>
      <c r="U778" s="25" t="str">
        <f t="shared" si="311"/>
        <v/>
      </c>
      <c r="V778" s="26" t="str">
        <f t="shared" si="312"/>
        <v/>
      </c>
      <c r="W778" s="27" t="str">
        <f t="shared" si="313"/>
        <v/>
      </c>
      <c r="X778" s="25" t="str">
        <f t="shared" si="314"/>
        <v/>
      </c>
      <c r="Y778" s="25" t="str">
        <f t="shared" si="315"/>
        <v/>
      </c>
      <c r="Z778" s="26" t="str">
        <f t="shared" si="316"/>
        <v/>
      </c>
      <c r="AA778" s="27" t="str">
        <f t="shared" si="317"/>
        <v/>
      </c>
      <c r="AB778" s="25" t="str">
        <f t="shared" si="318"/>
        <v/>
      </c>
      <c r="AC778" s="25" t="str">
        <f t="shared" si="319"/>
        <v/>
      </c>
      <c r="AD778" s="26" t="str">
        <f t="shared" si="320"/>
        <v/>
      </c>
      <c r="AE778" s="27" t="str">
        <f t="shared" si="321"/>
        <v/>
      </c>
      <c r="AF778" s="25" t="str">
        <f t="shared" si="322"/>
        <v/>
      </c>
      <c r="AG778" s="25" t="str">
        <f t="shared" si="323"/>
        <v/>
      </c>
      <c r="AH778" s="26" t="str">
        <f t="shared" si="324"/>
        <v/>
      </c>
      <c r="AI778" s="29" t="b">
        <f t="shared" si="305"/>
        <v>0</v>
      </c>
      <c r="AJ778" s="29" t="b">
        <f t="shared" si="306"/>
        <v>0</v>
      </c>
      <c r="AK778" s="29" t="b">
        <f t="shared" si="307"/>
        <v>0</v>
      </c>
      <c r="AL778" s="29" t="b">
        <f t="shared" si="308"/>
        <v>0</v>
      </c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</row>
    <row r="779" spans="1:252" s="37" customFormat="1" ht="18" customHeight="1">
      <c r="A779" s="31"/>
      <c r="B779" s="31"/>
      <c r="C779" s="41"/>
      <c r="D779" s="14"/>
      <c r="E779" s="18"/>
      <c r="F779" s="31"/>
      <c r="G779" s="14"/>
      <c r="H779" s="15"/>
      <c r="I779" s="15"/>
      <c r="J779" s="15"/>
      <c r="K779" s="15"/>
      <c r="L779" s="40">
        <f>IF(G779=1,IF(S779='Valori Consentiti - Table 1'!$I$6,5,IF(S779="X",1,0))+IF(T779='Valori Consentiti - Table 1'!$K$6,5,IF(T779="X",1,0))+IF(U779='Valori Consentiti - Table 1'!$M$6,5,IF(U779="X",1,0))+IF(V779='Valori Consentiti - Table 1'!$O$6,5,IF(V779="X",1,0))+IF(W779='Valori Consentiti - Table 1'!$Q$6,5,IF(W779="X",1,0))+IF(X779='Valori Consentiti - Table 1'!$S$6,5,IF(X779="X",1,0))+IF(Y779='Valori Consentiti - Table 1'!$U$6,5,IF(Y779="X",1,0))+IF(Z779='Valori Consentiti - Table 1'!$W$6,5,IF(Z779="X",1,0))+IF(AA779='Valori Consentiti - Table 1'!$Y$6,5,IF(AA779="X",1,0))+IF(AB779='Valori Consentiti - Table 1'!$AA$6,5,IF(AB779="X",1,0))+IF(AC779='Valori Consentiti - Table 1'!$AC$6,5,IF(AC779="X",1,0))+IF(AD779='Valori Consentiti - Table 1'!$AE$6,5,IF(AD779="X",1,0))+IF(AE779='Valori Consentiti - Table 1'!$AG$6,5,IF(AE779="X",1,0))+IF(AF779='Valori Consentiti - Table 1'!$AI$6,5,IF(AF779="X",1,0))+IF(AG779='Valori Consentiti - Table 1'!$AK$6,5,IF(AG779="X",1,0))+IF(AH779='Valori Consentiti - Table 1'!$AM$6,5,IF(AH779="X",1,0)),IF(G779=2,IF(S779='Valori Consentiti - Table 1'!$I$7,5,IF(S779="X",1,0))+IF(T779='Valori Consentiti - Table 1'!$K$7,5,IF(T779="X",1,0))+IF(U779='Valori Consentiti - Table 1'!$M$7,5,IF(U779="X",1,0))+IF(V779='Valori Consentiti - Table 1'!$O$7,5,IF(V779="X",1,0))+IF(W779='Valori Consentiti - Table 1'!$Q$7,5,IF(W779="X",1,0))+IF(X779='Valori Consentiti - Table 1'!$S$7,5,IF(X779="X",1,0))+IF(Y779='Valori Consentiti - Table 1'!$U$7,5,IF(Y779="X",1,0))+IF(Z779='Valori Consentiti - Table 1'!$W$7,5,IF(Z779="X",1,0))+IF(AA779='Valori Consentiti - Table 1'!$Y$7,5,IF(AA779="X",1,0))+IF(AB779='Valori Consentiti - Table 1'!$AA$7,5,IF(AB779="X",1,0))+IF(AC779='Valori Consentiti - Table 1'!$AC$7,5,IF(AC779="X",1,0))+IF(AD779='Valori Consentiti - Table 1'!$AE$7,5,IF(AD779="X",1,0))+IF(AE779='Valori Consentiti - Table 1'!$AG$7,5,IF(AE779="X",1,0))+IF(AF779='Valori Consentiti - Table 1'!$AI$7,5,IF(AF779="X",1,0))+IF(AG779='Valori Consentiti - Table 1'!$AK$7,5,IF(AG779="X",1,0))+IF(AH779='Valori Consentiti - Table 1'!$AM$7,5,IF(AH779="X",1,0)),IF(G779=3,IF(S779='Valori Consentiti - Table 1'!$I$8,5,IF(S779="X",1,0))+IF(T779='Valori Consentiti - Table 1'!$K$8,5,IF(T779="X",1,0))+IF(U779='Valori Consentiti - Table 1'!$M$8,5,IF(U779="X",1,0))+IF(V779='Valori Consentiti - Table 1'!$O$8,5,IF(V779="X",1,0))+IF(W779='Valori Consentiti - Table 1'!$Q$8,5,IF(W779="X",1,0))+IF(X779='Valori Consentiti - Table 1'!$S$8,5,IF(X779="X",1,0))+IF(Y779='Valori Consentiti - Table 1'!$U$8,5,IF(Y779="X",1,0))+IF(Z779='Valori Consentiti - Table 1'!$W$8,5,IF(Z779="X",1,0))+IF(AA779='Valori Consentiti - Table 1'!$Y$8,5,IF(AA779="X",1,0))+IF(AB779='Valori Consentiti - Table 1'!$AA$8,5,IF(AB779="X",1,0))+IF(AC779='Valori Consentiti - Table 1'!$AC$8,5,IF(AC779="X",1,0))+IF(AD779='Valori Consentiti - Table 1'!$AE$8,5,IF(AD779="X",1,0))+IF(AE779='Valori Consentiti - Table 1'!$AG$8,5,IF(AE779="X",1,0))+IF(AF779='Valori Consentiti - Table 1'!$AI$8,5,IF(AF779="X",1,0))+IF(AG779='Valori Consentiti - Table 1'!$AK$8,5,IF(AG779="X",1,0))+IF(AH779='Valori Consentiti - Table 1'!$AM$8,5,IF(AH779="X",1,0)),IF(G779=4,IF(S779='Valori Consentiti - Table 1'!$I$9,5,IF(S779="X",1,0))+IF(T779='Valori Consentiti - Table 1'!$K$9,5,IF(T779="X",1,0))+IF(U779='Valori Consentiti - Table 1'!$M$9,5,IF(U779="X",1,0))+IF(V779='Valori Consentiti - Table 1'!$O$9,5,IF(V779="X",1,0))+IF(W779='Valori Consentiti - Table 1'!$Q$9,5,IF(W779="X",1,0))+IF(X779='Valori Consentiti - Table 1'!$S$9,5,IF(X779="X",1,0))+IF(Y779='Valori Consentiti - Table 1'!$U$9,5,IF(Y779="X",1,0))+IF(Z779='Valori Consentiti - Table 1'!$W$9,5,IF(Z779="X",1,0))+IF(AA779='Valori Consentiti - Table 1'!$Y$9,5,IF(AA779="X",1,0))+IF(AB779='Valori Consentiti - Table 1'!$AA$9,5,IF(AB779="X",1,0))+IF(AC779='Valori Consentiti - Table 1'!$AC$9,5,IF(AC779="X",1,0))+IF(AD779='Valori Consentiti - Table 1'!$AE$9,5,IF(AD779="X",1,0))+IF(AE779='Valori Consentiti - Table 1'!$AG$9,5,IF(AE779="X",1,0))+IF(AF779='Valori Consentiti - Table 1'!$AI$9,5,IF(AF779="X",1,0))+IF(AG779='Valori Consentiti - Table 1'!$AK$9,5,IF(AG779="X",1,0))+IF(AH779='Valori Consentiti - Table 1'!$AM$9,5,IF(AH779="X",1,0)),))))</f>
        <v>0</v>
      </c>
      <c r="M779" s="16">
        <f t="shared" si="302"/>
        <v>0</v>
      </c>
      <c r="N779" s="16">
        <f t="shared" si="303"/>
        <v>16</v>
      </c>
      <c r="O779" s="16">
        <f>IF(G779=1,IF(S779='Valori Consentiti - Table 1'!$I$6,1,0)+IF(T779='Valori Consentiti - Table 1'!$K$6,1,0)+IF(U779='Valori Consentiti - Table 1'!$M$6,1,0)+IF(V779='Valori Consentiti - Table 1'!$O$6,1,0)+IF(W779='Valori Consentiti - Table 1'!$Q$6,1,0)+IF(X779='Valori Consentiti - Table 1'!$S$6,1,0)+IF(Y779='Valori Consentiti - Table 1'!$U$6,1,0)+IF(Z779='Valori Consentiti - Table 1'!$W$6,1,0)+IF(AA779='Valori Consentiti - Table 1'!$Y$6,1,0)+IF(AB779='Valori Consentiti - Table 1'!$AA$6,1,0)+IF(AC779='Valori Consentiti - Table 1'!$AC$6,1,0)+IF(AD779='Valori Consentiti - Table 1'!$AE$6,1,0)+IF(AE779='Valori Consentiti - Table 1'!$AG$6,1,0)+IF(AF779='Valori Consentiti - Table 1'!$AI$6,1,0)+IF(AG779='Valori Consentiti - Table 1'!$AK$6,1,0)+IF(AH779='Valori Consentiti - Table 1'!$AM$6,1,0),IF(G779=2,IF(S779='Valori Consentiti - Table 1'!$I$7,1,0)+IF(T779='Valori Consentiti - Table 1'!$K$7,1,0)+IF(U779='Valori Consentiti - Table 1'!$M$7,1,0)+IF(V779='Valori Consentiti - Table 1'!$O$7,1,0)+IF(W779='Valori Consentiti - Table 1'!$Q$7,1,0)+IF(X779='Valori Consentiti - Table 1'!$S$7,1,0)+IF(Y779='Valori Consentiti - Table 1'!$U$7,1,0)+IF(Z779='Valori Consentiti - Table 1'!$W$7,1,0)+IF(AA779='Valori Consentiti - Table 1'!$Y$7,1,0)+IF(AB779='Valori Consentiti - Table 1'!$AA$7,1,0)+IF(AC779='Valori Consentiti - Table 1'!$AC$7,1,0)+IF(AD779='Valori Consentiti - Table 1'!$AE$7,1,0)+IF(AE779='Valori Consentiti - Table 1'!$AG$7,1,0)+IF(AF779='Valori Consentiti - Table 1'!$AI$7,1,0)+IF(AG779='Valori Consentiti - Table 1'!$AK$7,1,0)+IF(AH779='Valori Consentiti - Table 1'!$AM$7,1,0),IF(G779=3,IF(S779='Valori Consentiti - Table 1'!$I$8,1,0)+IF(T779='Valori Consentiti - Table 1'!$K$8,1,0)+IF(U779='Valori Consentiti - Table 1'!$M$8,1,0)+IF(V779='Valori Consentiti - Table 1'!$O$8,1,0)+IF(W779='Valori Consentiti - Table 1'!$Q$8,1,0)+IF(X779='Valori Consentiti - Table 1'!$S$8,1,0)+IF(Y779='Valori Consentiti - Table 1'!$U$8,1,0)+IF(Z779='Valori Consentiti - Table 1'!$W$8,1,0)+IF(AA779='Valori Consentiti - Table 1'!$Y$8,1,0)+IF(AB779='Valori Consentiti - Table 1'!$AA$8,1,0)+IF(AC779='Valori Consentiti - Table 1'!$AC$8,1,0)+IF(AD779='Valori Consentiti - Table 1'!$AE$8,1,0)+IF(AE779='Valori Consentiti - Table 1'!$AG$8,1,0)+IF(AF779='Valori Consentiti - Table 1'!$AI$8,1,0)+IF(AG779='Valori Consentiti - Table 1'!$AK$8,1,0)+IF(AH779='Valori Consentiti - Table 1'!$AM$8,1,0),IF(G779=4,IF(S779='Valori Consentiti - Table 1'!$I$9,1,0)+IF(T779='Valori Consentiti - Table 1'!$K$9,1,0)+IF(U779='Valori Consentiti - Table 1'!$M$9,1,0)+IF(V779='Valori Consentiti - Table 1'!$O$9,1,0)+IF(W779='Valori Consentiti - Table 1'!$Q$9,1,0)+IF(X779='Valori Consentiti - Table 1'!$S$9,1,0)+IF(Y779='Valori Consentiti - Table 1'!$U$9,1,0)+IF(Z779='Valori Consentiti - Table 1'!$W$9,1,0)+IF(AA779='Valori Consentiti - Table 1'!$Y$9,1,0)+IF(AB779='Valori Consentiti - Table 1'!$AA$9,1,0)+IF(AC779='Valori Consentiti - Table 1'!$AC$9,1,0)+IF(AD779='Valori Consentiti - Table 1'!$AE$9,1,0)+IF(AE779='Valori Consentiti - Table 1'!$AG$9,1,0)+IF(AF779='Valori Consentiti - Table 1'!$AI$9,1,0)+IF(AG779='Valori Consentiti - Table 1'!$AK$9,1,0)+IF(AH779='Valori Consentiti - Table 1'!$AM$9,1,0),))))</f>
        <v>0</v>
      </c>
      <c r="P779" s="16">
        <f t="shared" si="304"/>
        <v>16</v>
      </c>
      <c r="Q779" s="16">
        <f t="shared" si="325"/>
        <v>1</v>
      </c>
      <c r="R779" s="17"/>
      <c r="S779" s="24" t="str">
        <f t="shared" si="309"/>
        <v/>
      </c>
      <c r="T779" s="25" t="str">
        <f t="shared" si="310"/>
        <v/>
      </c>
      <c r="U779" s="25" t="str">
        <f t="shared" si="311"/>
        <v/>
      </c>
      <c r="V779" s="26" t="str">
        <f t="shared" si="312"/>
        <v/>
      </c>
      <c r="W779" s="27" t="str">
        <f t="shared" si="313"/>
        <v/>
      </c>
      <c r="X779" s="25" t="str">
        <f t="shared" si="314"/>
        <v/>
      </c>
      <c r="Y779" s="25" t="str">
        <f t="shared" si="315"/>
        <v/>
      </c>
      <c r="Z779" s="26" t="str">
        <f t="shared" si="316"/>
        <v/>
      </c>
      <c r="AA779" s="27" t="str">
        <f t="shared" si="317"/>
        <v/>
      </c>
      <c r="AB779" s="25" t="str">
        <f t="shared" si="318"/>
        <v/>
      </c>
      <c r="AC779" s="25" t="str">
        <f t="shared" si="319"/>
        <v/>
      </c>
      <c r="AD779" s="26" t="str">
        <f t="shared" si="320"/>
        <v/>
      </c>
      <c r="AE779" s="27" t="str">
        <f t="shared" si="321"/>
        <v/>
      </c>
      <c r="AF779" s="25" t="str">
        <f t="shared" si="322"/>
        <v/>
      </c>
      <c r="AG779" s="25" t="str">
        <f t="shared" si="323"/>
        <v/>
      </c>
      <c r="AH779" s="26" t="str">
        <f t="shared" si="324"/>
        <v/>
      </c>
      <c r="AI779" s="29" t="b">
        <f t="shared" si="305"/>
        <v>0</v>
      </c>
      <c r="AJ779" s="29" t="b">
        <f t="shared" si="306"/>
        <v>0</v>
      </c>
      <c r="AK779" s="29" t="b">
        <f t="shared" si="307"/>
        <v>0</v>
      </c>
      <c r="AL779" s="29" t="b">
        <f t="shared" si="308"/>
        <v>0</v>
      </c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</row>
    <row r="780" spans="1:252" s="37" customFormat="1" ht="18" customHeight="1">
      <c r="A780" s="31"/>
      <c r="B780" s="31"/>
      <c r="C780" s="41"/>
      <c r="D780" s="14"/>
      <c r="E780" s="18"/>
      <c r="F780" s="31"/>
      <c r="G780" s="14"/>
      <c r="H780" s="15"/>
      <c r="I780" s="15"/>
      <c r="J780" s="15"/>
      <c r="K780" s="15"/>
      <c r="L780" s="40">
        <f>IF(G780=1,IF(S780='Valori Consentiti - Table 1'!$I$6,5,IF(S780="X",1,0))+IF(T780='Valori Consentiti - Table 1'!$K$6,5,IF(T780="X",1,0))+IF(U780='Valori Consentiti - Table 1'!$M$6,5,IF(U780="X",1,0))+IF(V780='Valori Consentiti - Table 1'!$O$6,5,IF(V780="X",1,0))+IF(W780='Valori Consentiti - Table 1'!$Q$6,5,IF(W780="X",1,0))+IF(X780='Valori Consentiti - Table 1'!$S$6,5,IF(X780="X",1,0))+IF(Y780='Valori Consentiti - Table 1'!$U$6,5,IF(Y780="X",1,0))+IF(Z780='Valori Consentiti - Table 1'!$W$6,5,IF(Z780="X",1,0))+IF(AA780='Valori Consentiti - Table 1'!$Y$6,5,IF(AA780="X",1,0))+IF(AB780='Valori Consentiti - Table 1'!$AA$6,5,IF(AB780="X",1,0))+IF(AC780='Valori Consentiti - Table 1'!$AC$6,5,IF(AC780="X",1,0))+IF(AD780='Valori Consentiti - Table 1'!$AE$6,5,IF(AD780="X",1,0))+IF(AE780='Valori Consentiti - Table 1'!$AG$6,5,IF(AE780="X",1,0))+IF(AF780='Valori Consentiti - Table 1'!$AI$6,5,IF(AF780="X",1,0))+IF(AG780='Valori Consentiti - Table 1'!$AK$6,5,IF(AG780="X",1,0))+IF(AH780='Valori Consentiti - Table 1'!$AM$6,5,IF(AH780="X",1,0)),IF(G780=2,IF(S780='Valori Consentiti - Table 1'!$I$7,5,IF(S780="X",1,0))+IF(T780='Valori Consentiti - Table 1'!$K$7,5,IF(T780="X",1,0))+IF(U780='Valori Consentiti - Table 1'!$M$7,5,IF(U780="X",1,0))+IF(V780='Valori Consentiti - Table 1'!$O$7,5,IF(V780="X",1,0))+IF(W780='Valori Consentiti - Table 1'!$Q$7,5,IF(W780="X",1,0))+IF(X780='Valori Consentiti - Table 1'!$S$7,5,IF(X780="X",1,0))+IF(Y780='Valori Consentiti - Table 1'!$U$7,5,IF(Y780="X",1,0))+IF(Z780='Valori Consentiti - Table 1'!$W$7,5,IF(Z780="X",1,0))+IF(AA780='Valori Consentiti - Table 1'!$Y$7,5,IF(AA780="X",1,0))+IF(AB780='Valori Consentiti - Table 1'!$AA$7,5,IF(AB780="X",1,0))+IF(AC780='Valori Consentiti - Table 1'!$AC$7,5,IF(AC780="X",1,0))+IF(AD780='Valori Consentiti - Table 1'!$AE$7,5,IF(AD780="X",1,0))+IF(AE780='Valori Consentiti - Table 1'!$AG$7,5,IF(AE780="X",1,0))+IF(AF780='Valori Consentiti - Table 1'!$AI$7,5,IF(AF780="X",1,0))+IF(AG780='Valori Consentiti - Table 1'!$AK$7,5,IF(AG780="X",1,0))+IF(AH780='Valori Consentiti - Table 1'!$AM$7,5,IF(AH780="X",1,0)),IF(G780=3,IF(S780='Valori Consentiti - Table 1'!$I$8,5,IF(S780="X",1,0))+IF(T780='Valori Consentiti - Table 1'!$K$8,5,IF(T780="X",1,0))+IF(U780='Valori Consentiti - Table 1'!$M$8,5,IF(U780="X",1,0))+IF(V780='Valori Consentiti - Table 1'!$O$8,5,IF(V780="X",1,0))+IF(W780='Valori Consentiti - Table 1'!$Q$8,5,IF(W780="X",1,0))+IF(X780='Valori Consentiti - Table 1'!$S$8,5,IF(X780="X",1,0))+IF(Y780='Valori Consentiti - Table 1'!$U$8,5,IF(Y780="X",1,0))+IF(Z780='Valori Consentiti - Table 1'!$W$8,5,IF(Z780="X",1,0))+IF(AA780='Valori Consentiti - Table 1'!$Y$8,5,IF(AA780="X",1,0))+IF(AB780='Valori Consentiti - Table 1'!$AA$8,5,IF(AB780="X",1,0))+IF(AC780='Valori Consentiti - Table 1'!$AC$8,5,IF(AC780="X",1,0))+IF(AD780='Valori Consentiti - Table 1'!$AE$8,5,IF(AD780="X",1,0))+IF(AE780='Valori Consentiti - Table 1'!$AG$8,5,IF(AE780="X",1,0))+IF(AF780='Valori Consentiti - Table 1'!$AI$8,5,IF(AF780="X",1,0))+IF(AG780='Valori Consentiti - Table 1'!$AK$8,5,IF(AG780="X",1,0))+IF(AH780='Valori Consentiti - Table 1'!$AM$8,5,IF(AH780="X",1,0)),IF(G780=4,IF(S780='Valori Consentiti - Table 1'!$I$9,5,IF(S780="X",1,0))+IF(T780='Valori Consentiti - Table 1'!$K$9,5,IF(T780="X",1,0))+IF(U780='Valori Consentiti - Table 1'!$M$9,5,IF(U780="X",1,0))+IF(V780='Valori Consentiti - Table 1'!$O$9,5,IF(V780="X",1,0))+IF(W780='Valori Consentiti - Table 1'!$Q$9,5,IF(W780="X",1,0))+IF(X780='Valori Consentiti - Table 1'!$S$9,5,IF(X780="X",1,0))+IF(Y780='Valori Consentiti - Table 1'!$U$9,5,IF(Y780="X",1,0))+IF(Z780='Valori Consentiti - Table 1'!$W$9,5,IF(Z780="X",1,0))+IF(AA780='Valori Consentiti - Table 1'!$Y$9,5,IF(AA780="X",1,0))+IF(AB780='Valori Consentiti - Table 1'!$AA$9,5,IF(AB780="X",1,0))+IF(AC780='Valori Consentiti - Table 1'!$AC$9,5,IF(AC780="X",1,0))+IF(AD780='Valori Consentiti - Table 1'!$AE$9,5,IF(AD780="X",1,0))+IF(AE780='Valori Consentiti - Table 1'!$AG$9,5,IF(AE780="X",1,0))+IF(AF780='Valori Consentiti - Table 1'!$AI$9,5,IF(AF780="X",1,0))+IF(AG780='Valori Consentiti - Table 1'!$AK$9,5,IF(AG780="X",1,0))+IF(AH780='Valori Consentiti - Table 1'!$AM$9,5,IF(AH780="X",1,0)),))))</f>
        <v>0</v>
      </c>
      <c r="M780" s="16">
        <f t="shared" si="302"/>
        <v>0</v>
      </c>
      <c r="N780" s="16">
        <f t="shared" si="303"/>
        <v>16</v>
      </c>
      <c r="O780" s="16">
        <f>IF(G780=1,IF(S780='Valori Consentiti - Table 1'!$I$6,1,0)+IF(T780='Valori Consentiti - Table 1'!$K$6,1,0)+IF(U780='Valori Consentiti - Table 1'!$M$6,1,0)+IF(V780='Valori Consentiti - Table 1'!$O$6,1,0)+IF(W780='Valori Consentiti - Table 1'!$Q$6,1,0)+IF(X780='Valori Consentiti - Table 1'!$S$6,1,0)+IF(Y780='Valori Consentiti - Table 1'!$U$6,1,0)+IF(Z780='Valori Consentiti - Table 1'!$W$6,1,0)+IF(AA780='Valori Consentiti - Table 1'!$Y$6,1,0)+IF(AB780='Valori Consentiti - Table 1'!$AA$6,1,0)+IF(AC780='Valori Consentiti - Table 1'!$AC$6,1,0)+IF(AD780='Valori Consentiti - Table 1'!$AE$6,1,0)+IF(AE780='Valori Consentiti - Table 1'!$AG$6,1,0)+IF(AF780='Valori Consentiti - Table 1'!$AI$6,1,0)+IF(AG780='Valori Consentiti - Table 1'!$AK$6,1,0)+IF(AH780='Valori Consentiti - Table 1'!$AM$6,1,0),IF(G780=2,IF(S780='Valori Consentiti - Table 1'!$I$7,1,0)+IF(T780='Valori Consentiti - Table 1'!$K$7,1,0)+IF(U780='Valori Consentiti - Table 1'!$M$7,1,0)+IF(V780='Valori Consentiti - Table 1'!$O$7,1,0)+IF(W780='Valori Consentiti - Table 1'!$Q$7,1,0)+IF(X780='Valori Consentiti - Table 1'!$S$7,1,0)+IF(Y780='Valori Consentiti - Table 1'!$U$7,1,0)+IF(Z780='Valori Consentiti - Table 1'!$W$7,1,0)+IF(AA780='Valori Consentiti - Table 1'!$Y$7,1,0)+IF(AB780='Valori Consentiti - Table 1'!$AA$7,1,0)+IF(AC780='Valori Consentiti - Table 1'!$AC$7,1,0)+IF(AD780='Valori Consentiti - Table 1'!$AE$7,1,0)+IF(AE780='Valori Consentiti - Table 1'!$AG$7,1,0)+IF(AF780='Valori Consentiti - Table 1'!$AI$7,1,0)+IF(AG780='Valori Consentiti - Table 1'!$AK$7,1,0)+IF(AH780='Valori Consentiti - Table 1'!$AM$7,1,0),IF(G780=3,IF(S780='Valori Consentiti - Table 1'!$I$8,1,0)+IF(T780='Valori Consentiti - Table 1'!$K$8,1,0)+IF(U780='Valori Consentiti - Table 1'!$M$8,1,0)+IF(V780='Valori Consentiti - Table 1'!$O$8,1,0)+IF(W780='Valori Consentiti - Table 1'!$Q$8,1,0)+IF(X780='Valori Consentiti - Table 1'!$S$8,1,0)+IF(Y780='Valori Consentiti - Table 1'!$U$8,1,0)+IF(Z780='Valori Consentiti - Table 1'!$W$8,1,0)+IF(AA780='Valori Consentiti - Table 1'!$Y$8,1,0)+IF(AB780='Valori Consentiti - Table 1'!$AA$8,1,0)+IF(AC780='Valori Consentiti - Table 1'!$AC$8,1,0)+IF(AD780='Valori Consentiti - Table 1'!$AE$8,1,0)+IF(AE780='Valori Consentiti - Table 1'!$AG$8,1,0)+IF(AF780='Valori Consentiti - Table 1'!$AI$8,1,0)+IF(AG780='Valori Consentiti - Table 1'!$AK$8,1,0)+IF(AH780='Valori Consentiti - Table 1'!$AM$8,1,0),IF(G780=4,IF(S780='Valori Consentiti - Table 1'!$I$9,1,0)+IF(T780='Valori Consentiti - Table 1'!$K$9,1,0)+IF(U780='Valori Consentiti - Table 1'!$M$9,1,0)+IF(V780='Valori Consentiti - Table 1'!$O$9,1,0)+IF(W780='Valori Consentiti - Table 1'!$Q$9,1,0)+IF(X780='Valori Consentiti - Table 1'!$S$9,1,0)+IF(Y780='Valori Consentiti - Table 1'!$U$9,1,0)+IF(Z780='Valori Consentiti - Table 1'!$W$9,1,0)+IF(AA780='Valori Consentiti - Table 1'!$Y$9,1,0)+IF(AB780='Valori Consentiti - Table 1'!$AA$9,1,0)+IF(AC780='Valori Consentiti - Table 1'!$AC$9,1,0)+IF(AD780='Valori Consentiti - Table 1'!$AE$9,1,0)+IF(AE780='Valori Consentiti - Table 1'!$AG$9,1,0)+IF(AF780='Valori Consentiti - Table 1'!$AI$9,1,0)+IF(AG780='Valori Consentiti - Table 1'!$AK$9,1,0)+IF(AH780='Valori Consentiti - Table 1'!$AM$9,1,0),))))</f>
        <v>0</v>
      </c>
      <c r="P780" s="16">
        <f t="shared" si="304"/>
        <v>16</v>
      </c>
      <c r="Q780" s="16">
        <f t="shared" si="325"/>
        <v>1</v>
      </c>
      <c r="R780" s="17"/>
      <c r="S780" s="24" t="str">
        <f t="shared" si="309"/>
        <v/>
      </c>
      <c r="T780" s="25" t="str">
        <f t="shared" si="310"/>
        <v/>
      </c>
      <c r="U780" s="25" t="str">
        <f t="shared" si="311"/>
        <v/>
      </c>
      <c r="V780" s="26" t="str">
        <f t="shared" si="312"/>
        <v/>
      </c>
      <c r="W780" s="27" t="str">
        <f t="shared" si="313"/>
        <v/>
      </c>
      <c r="X780" s="25" t="str">
        <f t="shared" si="314"/>
        <v/>
      </c>
      <c r="Y780" s="25" t="str">
        <f t="shared" si="315"/>
        <v/>
      </c>
      <c r="Z780" s="26" t="str">
        <f t="shared" si="316"/>
        <v/>
      </c>
      <c r="AA780" s="27" t="str">
        <f t="shared" si="317"/>
        <v/>
      </c>
      <c r="AB780" s="25" t="str">
        <f t="shared" si="318"/>
        <v/>
      </c>
      <c r="AC780" s="25" t="str">
        <f t="shared" si="319"/>
        <v/>
      </c>
      <c r="AD780" s="26" t="str">
        <f t="shared" si="320"/>
        <v/>
      </c>
      <c r="AE780" s="27" t="str">
        <f t="shared" si="321"/>
        <v/>
      </c>
      <c r="AF780" s="25" t="str">
        <f t="shared" si="322"/>
        <v/>
      </c>
      <c r="AG780" s="25" t="str">
        <f t="shared" si="323"/>
        <v/>
      </c>
      <c r="AH780" s="26" t="str">
        <f t="shared" si="324"/>
        <v/>
      </c>
      <c r="AI780" s="29" t="b">
        <f t="shared" si="305"/>
        <v>0</v>
      </c>
      <c r="AJ780" s="29" t="b">
        <f t="shared" si="306"/>
        <v>0</v>
      </c>
      <c r="AK780" s="29" t="b">
        <f t="shared" si="307"/>
        <v>0</v>
      </c>
      <c r="AL780" s="29" t="b">
        <f t="shared" si="308"/>
        <v>0</v>
      </c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</row>
    <row r="781" spans="1:252" s="37" customFormat="1" ht="18" customHeight="1">
      <c r="A781" s="31"/>
      <c r="B781" s="31"/>
      <c r="C781" s="41"/>
      <c r="D781" s="14"/>
      <c r="E781" s="18"/>
      <c r="F781" s="31"/>
      <c r="G781" s="14"/>
      <c r="H781" s="15"/>
      <c r="I781" s="15"/>
      <c r="J781" s="15"/>
      <c r="K781" s="15"/>
      <c r="L781" s="40">
        <f>IF(G781=1,IF(S781='Valori Consentiti - Table 1'!$I$6,5,IF(S781="X",1,0))+IF(T781='Valori Consentiti - Table 1'!$K$6,5,IF(T781="X",1,0))+IF(U781='Valori Consentiti - Table 1'!$M$6,5,IF(U781="X",1,0))+IF(V781='Valori Consentiti - Table 1'!$O$6,5,IF(V781="X",1,0))+IF(W781='Valori Consentiti - Table 1'!$Q$6,5,IF(W781="X",1,0))+IF(X781='Valori Consentiti - Table 1'!$S$6,5,IF(X781="X",1,0))+IF(Y781='Valori Consentiti - Table 1'!$U$6,5,IF(Y781="X",1,0))+IF(Z781='Valori Consentiti - Table 1'!$W$6,5,IF(Z781="X",1,0))+IF(AA781='Valori Consentiti - Table 1'!$Y$6,5,IF(AA781="X",1,0))+IF(AB781='Valori Consentiti - Table 1'!$AA$6,5,IF(AB781="X",1,0))+IF(AC781='Valori Consentiti - Table 1'!$AC$6,5,IF(AC781="X",1,0))+IF(AD781='Valori Consentiti - Table 1'!$AE$6,5,IF(AD781="X",1,0))+IF(AE781='Valori Consentiti - Table 1'!$AG$6,5,IF(AE781="X",1,0))+IF(AF781='Valori Consentiti - Table 1'!$AI$6,5,IF(AF781="X",1,0))+IF(AG781='Valori Consentiti - Table 1'!$AK$6,5,IF(AG781="X",1,0))+IF(AH781='Valori Consentiti - Table 1'!$AM$6,5,IF(AH781="X",1,0)),IF(G781=2,IF(S781='Valori Consentiti - Table 1'!$I$7,5,IF(S781="X",1,0))+IF(T781='Valori Consentiti - Table 1'!$K$7,5,IF(T781="X",1,0))+IF(U781='Valori Consentiti - Table 1'!$M$7,5,IF(U781="X",1,0))+IF(V781='Valori Consentiti - Table 1'!$O$7,5,IF(V781="X",1,0))+IF(W781='Valori Consentiti - Table 1'!$Q$7,5,IF(W781="X",1,0))+IF(X781='Valori Consentiti - Table 1'!$S$7,5,IF(X781="X",1,0))+IF(Y781='Valori Consentiti - Table 1'!$U$7,5,IF(Y781="X",1,0))+IF(Z781='Valori Consentiti - Table 1'!$W$7,5,IF(Z781="X",1,0))+IF(AA781='Valori Consentiti - Table 1'!$Y$7,5,IF(AA781="X",1,0))+IF(AB781='Valori Consentiti - Table 1'!$AA$7,5,IF(AB781="X",1,0))+IF(AC781='Valori Consentiti - Table 1'!$AC$7,5,IF(AC781="X",1,0))+IF(AD781='Valori Consentiti - Table 1'!$AE$7,5,IF(AD781="X",1,0))+IF(AE781='Valori Consentiti - Table 1'!$AG$7,5,IF(AE781="X",1,0))+IF(AF781='Valori Consentiti - Table 1'!$AI$7,5,IF(AF781="X",1,0))+IF(AG781='Valori Consentiti - Table 1'!$AK$7,5,IF(AG781="X",1,0))+IF(AH781='Valori Consentiti - Table 1'!$AM$7,5,IF(AH781="X",1,0)),IF(G781=3,IF(S781='Valori Consentiti - Table 1'!$I$8,5,IF(S781="X",1,0))+IF(T781='Valori Consentiti - Table 1'!$K$8,5,IF(T781="X",1,0))+IF(U781='Valori Consentiti - Table 1'!$M$8,5,IF(U781="X",1,0))+IF(V781='Valori Consentiti - Table 1'!$O$8,5,IF(V781="X",1,0))+IF(W781='Valori Consentiti - Table 1'!$Q$8,5,IF(W781="X",1,0))+IF(X781='Valori Consentiti - Table 1'!$S$8,5,IF(X781="X",1,0))+IF(Y781='Valori Consentiti - Table 1'!$U$8,5,IF(Y781="X",1,0))+IF(Z781='Valori Consentiti - Table 1'!$W$8,5,IF(Z781="X",1,0))+IF(AA781='Valori Consentiti - Table 1'!$Y$8,5,IF(AA781="X",1,0))+IF(AB781='Valori Consentiti - Table 1'!$AA$8,5,IF(AB781="X",1,0))+IF(AC781='Valori Consentiti - Table 1'!$AC$8,5,IF(AC781="X",1,0))+IF(AD781='Valori Consentiti - Table 1'!$AE$8,5,IF(AD781="X",1,0))+IF(AE781='Valori Consentiti - Table 1'!$AG$8,5,IF(AE781="X",1,0))+IF(AF781='Valori Consentiti - Table 1'!$AI$8,5,IF(AF781="X",1,0))+IF(AG781='Valori Consentiti - Table 1'!$AK$8,5,IF(AG781="X",1,0))+IF(AH781='Valori Consentiti - Table 1'!$AM$8,5,IF(AH781="X",1,0)),IF(G781=4,IF(S781='Valori Consentiti - Table 1'!$I$9,5,IF(S781="X",1,0))+IF(T781='Valori Consentiti - Table 1'!$K$9,5,IF(T781="X",1,0))+IF(U781='Valori Consentiti - Table 1'!$M$9,5,IF(U781="X",1,0))+IF(V781='Valori Consentiti - Table 1'!$O$9,5,IF(V781="X",1,0))+IF(W781='Valori Consentiti - Table 1'!$Q$9,5,IF(W781="X",1,0))+IF(X781='Valori Consentiti - Table 1'!$S$9,5,IF(X781="X",1,0))+IF(Y781='Valori Consentiti - Table 1'!$U$9,5,IF(Y781="X",1,0))+IF(Z781='Valori Consentiti - Table 1'!$W$9,5,IF(Z781="X",1,0))+IF(AA781='Valori Consentiti - Table 1'!$Y$9,5,IF(AA781="X",1,0))+IF(AB781='Valori Consentiti - Table 1'!$AA$9,5,IF(AB781="X",1,0))+IF(AC781='Valori Consentiti - Table 1'!$AC$9,5,IF(AC781="X",1,0))+IF(AD781='Valori Consentiti - Table 1'!$AE$9,5,IF(AD781="X",1,0))+IF(AE781='Valori Consentiti - Table 1'!$AG$9,5,IF(AE781="X",1,0))+IF(AF781='Valori Consentiti - Table 1'!$AI$9,5,IF(AF781="X",1,0))+IF(AG781='Valori Consentiti - Table 1'!$AK$9,5,IF(AG781="X",1,0))+IF(AH781='Valori Consentiti - Table 1'!$AM$9,5,IF(AH781="X",1,0)),))))</f>
        <v>0</v>
      </c>
      <c r="M781" s="16">
        <f t="shared" si="302"/>
        <v>0</v>
      </c>
      <c r="N781" s="16">
        <f t="shared" si="303"/>
        <v>16</v>
      </c>
      <c r="O781" s="16">
        <f>IF(G781=1,IF(S781='Valori Consentiti - Table 1'!$I$6,1,0)+IF(T781='Valori Consentiti - Table 1'!$K$6,1,0)+IF(U781='Valori Consentiti - Table 1'!$M$6,1,0)+IF(V781='Valori Consentiti - Table 1'!$O$6,1,0)+IF(W781='Valori Consentiti - Table 1'!$Q$6,1,0)+IF(X781='Valori Consentiti - Table 1'!$S$6,1,0)+IF(Y781='Valori Consentiti - Table 1'!$U$6,1,0)+IF(Z781='Valori Consentiti - Table 1'!$W$6,1,0)+IF(AA781='Valori Consentiti - Table 1'!$Y$6,1,0)+IF(AB781='Valori Consentiti - Table 1'!$AA$6,1,0)+IF(AC781='Valori Consentiti - Table 1'!$AC$6,1,0)+IF(AD781='Valori Consentiti - Table 1'!$AE$6,1,0)+IF(AE781='Valori Consentiti - Table 1'!$AG$6,1,0)+IF(AF781='Valori Consentiti - Table 1'!$AI$6,1,0)+IF(AG781='Valori Consentiti - Table 1'!$AK$6,1,0)+IF(AH781='Valori Consentiti - Table 1'!$AM$6,1,0),IF(G781=2,IF(S781='Valori Consentiti - Table 1'!$I$7,1,0)+IF(T781='Valori Consentiti - Table 1'!$K$7,1,0)+IF(U781='Valori Consentiti - Table 1'!$M$7,1,0)+IF(V781='Valori Consentiti - Table 1'!$O$7,1,0)+IF(W781='Valori Consentiti - Table 1'!$Q$7,1,0)+IF(X781='Valori Consentiti - Table 1'!$S$7,1,0)+IF(Y781='Valori Consentiti - Table 1'!$U$7,1,0)+IF(Z781='Valori Consentiti - Table 1'!$W$7,1,0)+IF(AA781='Valori Consentiti - Table 1'!$Y$7,1,0)+IF(AB781='Valori Consentiti - Table 1'!$AA$7,1,0)+IF(AC781='Valori Consentiti - Table 1'!$AC$7,1,0)+IF(AD781='Valori Consentiti - Table 1'!$AE$7,1,0)+IF(AE781='Valori Consentiti - Table 1'!$AG$7,1,0)+IF(AF781='Valori Consentiti - Table 1'!$AI$7,1,0)+IF(AG781='Valori Consentiti - Table 1'!$AK$7,1,0)+IF(AH781='Valori Consentiti - Table 1'!$AM$7,1,0),IF(G781=3,IF(S781='Valori Consentiti - Table 1'!$I$8,1,0)+IF(T781='Valori Consentiti - Table 1'!$K$8,1,0)+IF(U781='Valori Consentiti - Table 1'!$M$8,1,0)+IF(V781='Valori Consentiti - Table 1'!$O$8,1,0)+IF(W781='Valori Consentiti - Table 1'!$Q$8,1,0)+IF(X781='Valori Consentiti - Table 1'!$S$8,1,0)+IF(Y781='Valori Consentiti - Table 1'!$U$8,1,0)+IF(Z781='Valori Consentiti - Table 1'!$W$8,1,0)+IF(AA781='Valori Consentiti - Table 1'!$Y$8,1,0)+IF(AB781='Valori Consentiti - Table 1'!$AA$8,1,0)+IF(AC781='Valori Consentiti - Table 1'!$AC$8,1,0)+IF(AD781='Valori Consentiti - Table 1'!$AE$8,1,0)+IF(AE781='Valori Consentiti - Table 1'!$AG$8,1,0)+IF(AF781='Valori Consentiti - Table 1'!$AI$8,1,0)+IF(AG781='Valori Consentiti - Table 1'!$AK$8,1,0)+IF(AH781='Valori Consentiti - Table 1'!$AM$8,1,0),IF(G781=4,IF(S781='Valori Consentiti - Table 1'!$I$9,1,0)+IF(T781='Valori Consentiti - Table 1'!$K$9,1,0)+IF(U781='Valori Consentiti - Table 1'!$M$9,1,0)+IF(V781='Valori Consentiti - Table 1'!$O$9,1,0)+IF(W781='Valori Consentiti - Table 1'!$Q$9,1,0)+IF(X781='Valori Consentiti - Table 1'!$S$9,1,0)+IF(Y781='Valori Consentiti - Table 1'!$U$9,1,0)+IF(Z781='Valori Consentiti - Table 1'!$W$9,1,0)+IF(AA781='Valori Consentiti - Table 1'!$Y$9,1,0)+IF(AB781='Valori Consentiti - Table 1'!$AA$9,1,0)+IF(AC781='Valori Consentiti - Table 1'!$AC$9,1,0)+IF(AD781='Valori Consentiti - Table 1'!$AE$9,1,0)+IF(AE781='Valori Consentiti - Table 1'!$AG$9,1,0)+IF(AF781='Valori Consentiti - Table 1'!$AI$9,1,0)+IF(AG781='Valori Consentiti - Table 1'!$AK$9,1,0)+IF(AH781='Valori Consentiti - Table 1'!$AM$9,1,0),))))</f>
        <v>0</v>
      </c>
      <c r="P781" s="16">
        <f t="shared" si="304"/>
        <v>16</v>
      </c>
      <c r="Q781" s="16">
        <f t="shared" si="325"/>
        <v>1</v>
      </c>
      <c r="R781" s="17"/>
      <c r="S781" s="24" t="str">
        <f t="shared" si="309"/>
        <v/>
      </c>
      <c r="T781" s="25" t="str">
        <f t="shared" si="310"/>
        <v/>
      </c>
      <c r="U781" s="25" t="str">
        <f t="shared" si="311"/>
        <v/>
      </c>
      <c r="V781" s="26" t="str">
        <f t="shared" si="312"/>
        <v/>
      </c>
      <c r="W781" s="27" t="str">
        <f t="shared" si="313"/>
        <v/>
      </c>
      <c r="X781" s="25" t="str">
        <f t="shared" si="314"/>
        <v/>
      </c>
      <c r="Y781" s="25" t="str">
        <f t="shared" si="315"/>
        <v/>
      </c>
      <c r="Z781" s="26" t="str">
        <f t="shared" si="316"/>
        <v/>
      </c>
      <c r="AA781" s="27" t="str">
        <f t="shared" si="317"/>
        <v/>
      </c>
      <c r="AB781" s="25" t="str">
        <f t="shared" si="318"/>
        <v/>
      </c>
      <c r="AC781" s="25" t="str">
        <f t="shared" si="319"/>
        <v/>
      </c>
      <c r="AD781" s="26" t="str">
        <f t="shared" si="320"/>
        <v/>
      </c>
      <c r="AE781" s="27" t="str">
        <f t="shared" si="321"/>
        <v/>
      </c>
      <c r="AF781" s="25" t="str">
        <f t="shared" si="322"/>
        <v/>
      </c>
      <c r="AG781" s="25" t="str">
        <f t="shared" si="323"/>
        <v/>
      </c>
      <c r="AH781" s="26" t="str">
        <f t="shared" si="324"/>
        <v/>
      </c>
      <c r="AI781" s="29" t="b">
        <f t="shared" si="305"/>
        <v>0</v>
      </c>
      <c r="AJ781" s="29" t="b">
        <f t="shared" si="306"/>
        <v>0</v>
      </c>
      <c r="AK781" s="29" t="b">
        <f t="shared" si="307"/>
        <v>0</v>
      </c>
      <c r="AL781" s="29" t="b">
        <f t="shared" si="308"/>
        <v>0</v>
      </c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</row>
    <row r="782" spans="1:252" s="37" customFormat="1" ht="18" customHeight="1">
      <c r="A782" s="31"/>
      <c r="B782" s="31"/>
      <c r="C782" s="41"/>
      <c r="D782" s="14"/>
      <c r="E782" s="18"/>
      <c r="F782" s="31"/>
      <c r="G782" s="14"/>
      <c r="H782" s="15"/>
      <c r="I782" s="15"/>
      <c r="J782" s="15"/>
      <c r="K782" s="15"/>
      <c r="L782" s="40">
        <f>IF(G782=1,IF(S782='Valori Consentiti - Table 1'!$I$6,5,IF(S782="X",1,0))+IF(T782='Valori Consentiti - Table 1'!$K$6,5,IF(T782="X",1,0))+IF(U782='Valori Consentiti - Table 1'!$M$6,5,IF(U782="X",1,0))+IF(V782='Valori Consentiti - Table 1'!$O$6,5,IF(V782="X",1,0))+IF(W782='Valori Consentiti - Table 1'!$Q$6,5,IF(W782="X",1,0))+IF(X782='Valori Consentiti - Table 1'!$S$6,5,IF(X782="X",1,0))+IF(Y782='Valori Consentiti - Table 1'!$U$6,5,IF(Y782="X",1,0))+IF(Z782='Valori Consentiti - Table 1'!$W$6,5,IF(Z782="X",1,0))+IF(AA782='Valori Consentiti - Table 1'!$Y$6,5,IF(AA782="X",1,0))+IF(AB782='Valori Consentiti - Table 1'!$AA$6,5,IF(AB782="X",1,0))+IF(AC782='Valori Consentiti - Table 1'!$AC$6,5,IF(AC782="X",1,0))+IF(AD782='Valori Consentiti - Table 1'!$AE$6,5,IF(AD782="X",1,0))+IF(AE782='Valori Consentiti - Table 1'!$AG$6,5,IF(AE782="X",1,0))+IF(AF782='Valori Consentiti - Table 1'!$AI$6,5,IF(AF782="X",1,0))+IF(AG782='Valori Consentiti - Table 1'!$AK$6,5,IF(AG782="X",1,0))+IF(AH782='Valori Consentiti - Table 1'!$AM$6,5,IF(AH782="X",1,0)),IF(G782=2,IF(S782='Valori Consentiti - Table 1'!$I$7,5,IF(S782="X",1,0))+IF(T782='Valori Consentiti - Table 1'!$K$7,5,IF(T782="X",1,0))+IF(U782='Valori Consentiti - Table 1'!$M$7,5,IF(U782="X",1,0))+IF(V782='Valori Consentiti - Table 1'!$O$7,5,IF(V782="X",1,0))+IF(W782='Valori Consentiti - Table 1'!$Q$7,5,IF(W782="X",1,0))+IF(X782='Valori Consentiti - Table 1'!$S$7,5,IF(X782="X",1,0))+IF(Y782='Valori Consentiti - Table 1'!$U$7,5,IF(Y782="X",1,0))+IF(Z782='Valori Consentiti - Table 1'!$W$7,5,IF(Z782="X",1,0))+IF(AA782='Valori Consentiti - Table 1'!$Y$7,5,IF(AA782="X",1,0))+IF(AB782='Valori Consentiti - Table 1'!$AA$7,5,IF(AB782="X",1,0))+IF(AC782='Valori Consentiti - Table 1'!$AC$7,5,IF(AC782="X",1,0))+IF(AD782='Valori Consentiti - Table 1'!$AE$7,5,IF(AD782="X",1,0))+IF(AE782='Valori Consentiti - Table 1'!$AG$7,5,IF(AE782="X",1,0))+IF(AF782='Valori Consentiti - Table 1'!$AI$7,5,IF(AF782="X",1,0))+IF(AG782='Valori Consentiti - Table 1'!$AK$7,5,IF(AG782="X",1,0))+IF(AH782='Valori Consentiti - Table 1'!$AM$7,5,IF(AH782="X",1,0)),IF(G782=3,IF(S782='Valori Consentiti - Table 1'!$I$8,5,IF(S782="X",1,0))+IF(T782='Valori Consentiti - Table 1'!$K$8,5,IF(T782="X",1,0))+IF(U782='Valori Consentiti - Table 1'!$M$8,5,IF(U782="X",1,0))+IF(V782='Valori Consentiti - Table 1'!$O$8,5,IF(V782="X",1,0))+IF(W782='Valori Consentiti - Table 1'!$Q$8,5,IF(W782="X",1,0))+IF(X782='Valori Consentiti - Table 1'!$S$8,5,IF(X782="X",1,0))+IF(Y782='Valori Consentiti - Table 1'!$U$8,5,IF(Y782="X",1,0))+IF(Z782='Valori Consentiti - Table 1'!$W$8,5,IF(Z782="X",1,0))+IF(AA782='Valori Consentiti - Table 1'!$Y$8,5,IF(AA782="X",1,0))+IF(AB782='Valori Consentiti - Table 1'!$AA$8,5,IF(AB782="X",1,0))+IF(AC782='Valori Consentiti - Table 1'!$AC$8,5,IF(AC782="X",1,0))+IF(AD782='Valori Consentiti - Table 1'!$AE$8,5,IF(AD782="X",1,0))+IF(AE782='Valori Consentiti - Table 1'!$AG$8,5,IF(AE782="X",1,0))+IF(AF782='Valori Consentiti - Table 1'!$AI$8,5,IF(AF782="X",1,0))+IF(AG782='Valori Consentiti - Table 1'!$AK$8,5,IF(AG782="X",1,0))+IF(AH782='Valori Consentiti - Table 1'!$AM$8,5,IF(AH782="X",1,0)),IF(G782=4,IF(S782='Valori Consentiti - Table 1'!$I$9,5,IF(S782="X",1,0))+IF(T782='Valori Consentiti - Table 1'!$K$9,5,IF(T782="X",1,0))+IF(U782='Valori Consentiti - Table 1'!$M$9,5,IF(U782="X",1,0))+IF(V782='Valori Consentiti - Table 1'!$O$9,5,IF(V782="X",1,0))+IF(W782='Valori Consentiti - Table 1'!$Q$9,5,IF(W782="X",1,0))+IF(X782='Valori Consentiti - Table 1'!$S$9,5,IF(X782="X",1,0))+IF(Y782='Valori Consentiti - Table 1'!$U$9,5,IF(Y782="X",1,0))+IF(Z782='Valori Consentiti - Table 1'!$W$9,5,IF(Z782="X",1,0))+IF(AA782='Valori Consentiti - Table 1'!$Y$9,5,IF(AA782="X",1,0))+IF(AB782='Valori Consentiti - Table 1'!$AA$9,5,IF(AB782="X",1,0))+IF(AC782='Valori Consentiti - Table 1'!$AC$9,5,IF(AC782="X",1,0))+IF(AD782='Valori Consentiti - Table 1'!$AE$9,5,IF(AD782="X",1,0))+IF(AE782='Valori Consentiti - Table 1'!$AG$9,5,IF(AE782="X",1,0))+IF(AF782='Valori Consentiti - Table 1'!$AI$9,5,IF(AF782="X",1,0))+IF(AG782='Valori Consentiti - Table 1'!$AK$9,5,IF(AG782="X",1,0))+IF(AH782='Valori Consentiti - Table 1'!$AM$9,5,IF(AH782="X",1,0)),))))</f>
        <v>0</v>
      </c>
      <c r="M782" s="16">
        <f t="shared" si="302"/>
        <v>0</v>
      </c>
      <c r="N782" s="16">
        <f t="shared" si="303"/>
        <v>16</v>
      </c>
      <c r="O782" s="16">
        <f>IF(G782=1,IF(S782='Valori Consentiti - Table 1'!$I$6,1,0)+IF(T782='Valori Consentiti - Table 1'!$K$6,1,0)+IF(U782='Valori Consentiti - Table 1'!$M$6,1,0)+IF(V782='Valori Consentiti - Table 1'!$O$6,1,0)+IF(W782='Valori Consentiti - Table 1'!$Q$6,1,0)+IF(X782='Valori Consentiti - Table 1'!$S$6,1,0)+IF(Y782='Valori Consentiti - Table 1'!$U$6,1,0)+IF(Z782='Valori Consentiti - Table 1'!$W$6,1,0)+IF(AA782='Valori Consentiti - Table 1'!$Y$6,1,0)+IF(AB782='Valori Consentiti - Table 1'!$AA$6,1,0)+IF(AC782='Valori Consentiti - Table 1'!$AC$6,1,0)+IF(AD782='Valori Consentiti - Table 1'!$AE$6,1,0)+IF(AE782='Valori Consentiti - Table 1'!$AG$6,1,0)+IF(AF782='Valori Consentiti - Table 1'!$AI$6,1,0)+IF(AG782='Valori Consentiti - Table 1'!$AK$6,1,0)+IF(AH782='Valori Consentiti - Table 1'!$AM$6,1,0),IF(G782=2,IF(S782='Valori Consentiti - Table 1'!$I$7,1,0)+IF(T782='Valori Consentiti - Table 1'!$K$7,1,0)+IF(U782='Valori Consentiti - Table 1'!$M$7,1,0)+IF(V782='Valori Consentiti - Table 1'!$O$7,1,0)+IF(W782='Valori Consentiti - Table 1'!$Q$7,1,0)+IF(X782='Valori Consentiti - Table 1'!$S$7,1,0)+IF(Y782='Valori Consentiti - Table 1'!$U$7,1,0)+IF(Z782='Valori Consentiti - Table 1'!$W$7,1,0)+IF(AA782='Valori Consentiti - Table 1'!$Y$7,1,0)+IF(AB782='Valori Consentiti - Table 1'!$AA$7,1,0)+IF(AC782='Valori Consentiti - Table 1'!$AC$7,1,0)+IF(AD782='Valori Consentiti - Table 1'!$AE$7,1,0)+IF(AE782='Valori Consentiti - Table 1'!$AG$7,1,0)+IF(AF782='Valori Consentiti - Table 1'!$AI$7,1,0)+IF(AG782='Valori Consentiti - Table 1'!$AK$7,1,0)+IF(AH782='Valori Consentiti - Table 1'!$AM$7,1,0),IF(G782=3,IF(S782='Valori Consentiti - Table 1'!$I$8,1,0)+IF(T782='Valori Consentiti - Table 1'!$K$8,1,0)+IF(U782='Valori Consentiti - Table 1'!$M$8,1,0)+IF(V782='Valori Consentiti - Table 1'!$O$8,1,0)+IF(W782='Valori Consentiti - Table 1'!$Q$8,1,0)+IF(X782='Valori Consentiti - Table 1'!$S$8,1,0)+IF(Y782='Valori Consentiti - Table 1'!$U$8,1,0)+IF(Z782='Valori Consentiti - Table 1'!$W$8,1,0)+IF(AA782='Valori Consentiti - Table 1'!$Y$8,1,0)+IF(AB782='Valori Consentiti - Table 1'!$AA$8,1,0)+IF(AC782='Valori Consentiti - Table 1'!$AC$8,1,0)+IF(AD782='Valori Consentiti - Table 1'!$AE$8,1,0)+IF(AE782='Valori Consentiti - Table 1'!$AG$8,1,0)+IF(AF782='Valori Consentiti - Table 1'!$AI$8,1,0)+IF(AG782='Valori Consentiti - Table 1'!$AK$8,1,0)+IF(AH782='Valori Consentiti - Table 1'!$AM$8,1,0),IF(G782=4,IF(S782='Valori Consentiti - Table 1'!$I$9,1,0)+IF(T782='Valori Consentiti - Table 1'!$K$9,1,0)+IF(U782='Valori Consentiti - Table 1'!$M$9,1,0)+IF(V782='Valori Consentiti - Table 1'!$O$9,1,0)+IF(W782='Valori Consentiti - Table 1'!$Q$9,1,0)+IF(X782='Valori Consentiti - Table 1'!$S$9,1,0)+IF(Y782='Valori Consentiti - Table 1'!$U$9,1,0)+IF(Z782='Valori Consentiti - Table 1'!$W$9,1,0)+IF(AA782='Valori Consentiti - Table 1'!$Y$9,1,0)+IF(AB782='Valori Consentiti - Table 1'!$AA$9,1,0)+IF(AC782='Valori Consentiti - Table 1'!$AC$9,1,0)+IF(AD782='Valori Consentiti - Table 1'!$AE$9,1,0)+IF(AE782='Valori Consentiti - Table 1'!$AG$9,1,0)+IF(AF782='Valori Consentiti - Table 1'!$AI$9,1,0)+IF(AG782='Valori Consentiti - Table 1'!$AK$9,1,0)+IF(AH782='Valori Consentiti - Table 1'!$AM$9,1,0),))))</f>
        <v>0</v>
      </c>
      <c r="P782" s="16">
        <f t="shared" si="304"/>
        <v>16</v>
      </c>
      <c r="Q782" s="16">
        <f t="shared" si="325"/>
        <v>1</v>
      </c>
      <c r="R782" s="17"/>
      <c r="S782" s="24" t="str">
        <f t="shared" si="309"/>
        <v/>
      </c>
      <c r="T782" s="25" t="str">
        <f t="shared" si="310"/>
        <v/>
      </c>
      <c r="U782" s="25" t="str">
        <f t="shared" si="311"/>
        <v/>
      </c>
      <c r="V782" s="26" t="str">
        <f t="shared" si="312"/>
        <v/>
      </c>
      <c r="W782" s="27" t="str">
        <f t="shared" si="313"/>
        <v/>
      </c>
      <c r="X782" s="25" t="str">
        <f t="shared" si="314"/>
        <v/>
      </c>
      <c r="Y782" s="25" t="str">
        <f t="shared" si="315"/>
        <v/>
      </c>
      <c r="Z782" s="26" t="str">
        <f t="shared" si="316"/>
        <v/>
      </c>
      <c r="AA782" s="27" t="str">
        <f t="shared" si="317"/>
        <v/>
      </c>
      <c r="AB782" s="25" t="str">
        <f t="shared" si="318"/>
        <v/>
      </c>
      <c r="AC782" s="25" t="str">
        <f t="shared" si="319"/>
        <v/>
      </c>
      <c r="AD782" s="26" t="str">
        <f t="shared" si="320"/>
        <v/>
      </c>
      <c r="AE782" s="27" t="str">
        <f t="shared" si="321"/>
        <v/>
      </c>
      <c r="AF782" s="25" t="str">
        <f t="shared" si="322"/>
        <v/>
      </c>
      <c r="AG782" s="25" t="str">
        <f t="shared" si="323"/>
        <v/>
      </c>
      <c r="AH782" s="26" t="str">
        <f t="shared" si="324"/>
        <v/>
      </c>
      <c r="AI782" s="29" t="b">
        <f t="shared" si="305"/>
        <v>0</v>
      </c>
      <c r="AJ782" s="29" t="b">
        <f t="shared" si="306"/>
        <v>0</v>
      </c>
      <c r="AK782" s="29" t="b">
        <f t="shared" si="307"/>
        <v>0</v>
      </c>
      <c r="AL782" s="29" t="b">
        <f t="shared" si="308"/>
        <v>0</v>
      </c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</row>
    <row r="783" spans="1:252" s="37" customFormat="1" ht="18" customHeight="1">
      <c r="A783" s="31"/>
      <c r="B783" s="31"/>
      <c r="C783" s="41"/>
      <c r="D783" s="14"/>
      <c r="E783" s="18"/>
      <c r="F783" s="31"/>
      <c r="G783" s="14"/>
      <c r="H783" s="15"/>
      <c r="I783" s="15"/>
      <c r="J783" s="15"/>
      <c r="K783" s="15"/>
      <c r="L783" s="40">
        <f>IF(G783=1,IF(S783='Valori Consentiti - Table 1'!$I$6,5,IF(S783="X",1,0))+IF(T783='Valori Consentiti - Table 1'!$K$6,5,IF(T783="X",1,0))+IF(U783='Valori Consentiti - Table 1'!$M$6,5,IF(U783="X",1,0))+IF(V783='Valori Consentiti - Table 1'!$O$6,5,IF(V783="X",1,0))+IF(W783='Valori Consentiti - Table 1'!$Q$6,5,IF(W783="X",1,0))+IF(X783='Valori Consentiti - Table 1'!$S$6,5,IF(X783="X",1,0))+IF(Y783='Valori Consentiti - Table 1'!$U$6,5,IF(Y783="X",1,0))+IF(Z783='Valori Consentiti - Table 1'!$W$6,5,IF(Z783="X",1,0))+IF(AA783='Valori Consentiti - Table 1'!$Y$6,5,IF(AA783="X",1,0))+IF(AB783='Valori Consentiti - Table 1'!$AA$6,5,IF(AB783="X",1,0))+IF(AC783='Valori Consentiti - Table 1'!$AC$6,5,IF(AC783="X",1,0))+IF(AD783='Valori Consentiti - Table 1'!$AE$6,5,IF(AD783="X",1,0))+IF(AE783='Valori Consentiti - Table 1'!$AG$6,5,IF(AE783="X",1,0))+IF(AF783='Valori Consentiti - Table 1'!$AI$6,5,IF(AF783="X",1,0))+IF(AG783='Valori Consentiti - Table 1'!$AK$6,5,IF(AG783="X",1,0))+IF(AH783='Valori Consentiti - Table 1'!$AM$6,5,IF(AH783="X",1,0)),IF(G783=2,IF(S783='Valori Consentiti - Table 1'!$I$7,5,IF(S783="X",1,0))+IF(T783='Valori Consentiti - Table 1'!$K$7,5,IF(T783="X",1,0))+IF(U783='Valori Consentiti - Table 1'!$M$7,5,IF(U783="X",1,0))+IF(V783='Valori Consentiti - Table 1'!$O$7,5,IF(V783="X",1,0))+IF(W783='Valori Consentiti - Table 1'!$Q$7,5,IF(W783="X",1,0))+IF(X783='Valori Consentiti - Table 1'!$S$7,5,IF(X783="X",1,0))+IF(Y783='Valori Consentiti - Table 1'!$U$7,5,IF(Y783="X",1,0))+IF(Z783='Valori Consentiti - Table 1'!$W$7,5,IF(Z783="X",1,0))+IF(AA783='Valori Consentiti - Table 1'!$Y$7,5,IF(AA783="X",1,0))+IF(AB783='Valori Consentiti - Table 1'!$AA$7,5,IF(AB783="X",1,0))+IF(AC783='Valori Consentiti - Table 1'!$AC$7,5,IF(AC783="X",1,0))+IF(AD783='Valori Consentiti - Table 1'!$AE$7,5,IF(AD783="X",1,0))+IF(AE783='Valori Consentiti - Table 1'!$AG$7,5,IF(AE783="X",1,0))+IF(AF783='Valori Consentiti - Table 1'!$AI$7,5,IF(AF783="X",1,0))+IF(AG783='Valori Consentiti - Table 1'!$AK$7,5,IF(AG783="X",1,0))+IF(AH783='Valori Consentiti - Table 1'!$AM$7,5,IF(AH783="X",1,0)),IF(G783=3,IF(S783='Valori Consentiti - Table 1'!$I$8,5,IF(S783="X",1,0))+IF(T783='Valori Consentiti - Table 1'!$K$8,5,IF(T783="X",1,0))+IF(U783='Valori Consentiti - Table 1'!$M$8,5,IF(U783="X",1,0))+IF(V783='Valori Consentiti - Table 1'!$O$8,5,IF(V783="X",1,0))+IF(W783='Valori Consentiti - Table 1'!$Q$8,5,IF(W783="X",1,0))+IF(X783='Valori Consentiti - Table 1'!$S$8,5,IF(X783="X",1,0))+IF(Y783='Valori Consentiti - Table 1'!$U$8,5,IF(Y783="X",1,0))+IF(Z783='Valori Consentiti - Table 1'!$W$8,5,IF(Z783="X",1,0))+IF(AA783='Valori Consentiti - Table 1'!$Y$8,5,IF(AA783="X",1,0))+IF(AB783='Valori Consentiti - Table 1'!$AA$8,5,IF(AB783="X",1,0))+IF(AC783='Valori Consentiti - Table 1'!$AC$8,5,IF(AC783="X",1,0))+IF(AD783='Valori Consentiti - Table 1'!$AE$8,5,IF(AD783="X",1,0))+IF(AE783='Valori Consentiti - Table 1'!$AG$8,5,IF(AE783="X",1,0))+IF(AF783='Valori Consentiti - Table 1'!$AI$8,5,IF(AF783="X",1,0))+IF(AG783='Valori Consentiti - Table 1'!$AK$8,5,IF(AG783="X",1,0))+IF(AH783='Valori Consentiti - Table 1'!$AM$8,5,IF(AH783="X",1,0)),IF(G783=4,IF(S783='Valori Consentiti - Table 1'!$I$9,5,IF(S783="X",1,0))+IF(T783='Valori Consentiti - Table 1'!$K$9,5,IF(T783="X",1,0))+IF(U783='Valori Consentiti - Table 1'!$M$9,5,IF(U783="X",1,0))+IF(V783='Valori Consentiti - Table 1'!$O$9,5,IF(V783="X",1,0))+IF(W783='Valori Consentiti - Table 1'!$Q$9,5,IF(W783="X",1,0))+IF(X783='Valori Consentiti - Table 1'!$S$9,5,IF(X783="X",1,0))+IF(Y783='Valori Consentiti - Table 1'!$U$9,5,IF(Y783="X",1,0))+IF(Z783='Valori Consentiti - Table 1'!$W$9,5,IF(Z783="X",1,0))+IF(AA783='Valori Consentiti - Table 1'!$Y$9,5,IF(AA783="X",1,0))+IF(AB783='Valori Consentiti - Table 1'!$AA$9,5,IF(AB783="X",1,0))+IF(AC783='Valori Consentiti - Table 1'!$AC$9,5,IF(AC783="X",1,0))+IF(AD783='Valori Consentiti - Table 1'!$AE$9,5,IF(AD783="X",1,0))+IF(AE783='Valori Consentiti - Table 1'!$AG$9,5,IF(AE783="X",1,0))+IF(AF783='Valori Consentiti - Table 1'!$AI$9,5,IF(AF783="X",1,0))+IF(AG783='Valori Consentiti - Table 1'!$AK$9,5,IF(AG783="X",1,0))+IF(AH783='Valori Consentiti - Table 1'!$AM$9,5,IF(AH783="X",1,0)),))))</f>
        <v>0</v>
      </c>
      <c r="M783" s="16">
        <f t="shared" si="302"/>
        <v>0</v>
      </c>
      <c r="N783" s="16">
        <f t="shared" si="303"/>
        <v>16</v>
      </c>
      <c r="O783" s="16">
        <f>IF(G783=1,IF(S783='Valori Consentiti - Table 1'!$I$6,1,0)+IF(T783='Valori Consentiti - Table 1'!$K$6,1,0)+IF(U783='Valori Consentiti - Table 1'!$M$6,1,0)+IF(V783='Valori Consentiti - Table 1'!$O$6,1,0)+IF(W783='Valori Consentiti - Table 1'!$Q$6,1,0)+IF(X783='Valori Consentiti - Table 1'!$S$6,1,0)+IF(Y783='Valori Consentiti - Table 1'!$U$6,1,0)+IF(Z783='Valori Consentiti - Table 1'!$W$6,1,0)+IF(AA783='Valori Consentiti - Table 1'!$Y$6,1,0)+IF(AB783='Valori Consentiti - Table 1'!$AA$6,1,0)+IF(AC783='Valori Consentiti - Table 1'!$AC$6,1,0)+IF(AD783='Valori Consentiti - Table 1'!$AE$6,1,0)+IF(AE783='Valori Consentiti - Table 1'!$AG$6,1,0)+IF(AF783='Valori Consentiti - Table 1'!$AI$6,1,0)+IF(AG783='Valori Consentiti - Table 1'!$AK$6,1,0)+IF(AH783='Valori Consentiti - Table 1'!$AM$6,1,0),IF(G783=2,IF(S783='Valori Consentiti - Table 1'!$I$7,1,0)+IF(T783='Valori Consentiti - Table 1'!$K$7,1,0)+IF(U783='Valori Consentiti - Table 1'!$M$7,1,0)+IF(V783='Valori Consentiti - Table 1'!$O$7,1,0)+IF(W783='Valori Consentiti - Table 1'!$Q$7,1,0)+IF(X783='Valori Consentiti - Table 1'!$S$7,1,0)+IF(Y783='Valori Consentiti - Table 1'!$U$7,1,0)+IF(Z783='Valori Consentiti - Table 1'!$W$7,1,0)+IF(AA783='Valori Consentiti - Table 1'!$Y$7,1,0)+IF(AB783='Valori Consentiti - Table 1'!$AA$7,1,0)+IF(AC783='Valori Consentiti - Table 1'!$AC$7,1,0)+IF(AD783='Valori Consentiti - Table 1'!$AE$7,1,0)+IF(AE783='Valori Consentiti - Table 1'!$AG$7,1,0)+IF(AF783='Valori Consentiti - Table 1'!$AI$7,1,0)+IF(AG783='Valori Consentiti - Table 1'!$AK$7,1,0)+IF(AH783='Valori Consentiti - Table 1'!$AM$7,1,0),IF(G783=3,IF(S783='Valori Consentiti - Table 1'!$I$8,1,0)+IF(T783='Valori Consentiti - Table 1'!$K$8,1,0)+IF(U783='Valori Consentiti - Table 1'!$M$8,1,0)+IF(V783='Valori Consentiti - Table 1'!$O$8,1,0)+IF(W783='Valori Consentiti - Table 1'!$Q$8,1,0)+IF(X783='Valori Consentiti - Table 1'!$S$8,1,0)+IF(Y783='Valori Consentiti - Table 1'!$U$8,1,0)+IF(Z783='Valori Consentiti - Table 1'!$W$8,1,0)+IF(AA783='Valori Consentiti - Table 1'!$Y$8,1,0)+IF(AB783='Valori Consentiti - Table 1'!$AA$8,1,0)+IF(AC783='Valori Consentiti - Table 1'!$AC$8,1,0)+IF(AD783='Valori Consentiti - Table 1'!$AE$8,1,0)+IF(AE783='Valori Consentiti - Table 1'!$AG$8,1,0)+IF(AF783='Valori Consentiti - Table 1'!$AI$8,1,0)+IF(AG783='Valori Consentiti - Table 1'!$AK$8,1,0)+IF(AH783='Valori Consentiti - Table 1'!$AM$8,1,0),IF(G783=4,IF(S783='Valori Consentiti - Table 1'!$I$9,1,0)+IF(T783='Valori Consentiti - Table 1'!$K$9,1,0)+IF(U783='Valori Consentiti - Table 1'!$M$9,1,0)+IF(V783='Valori Consentiti - Table 1'!$O$9,1,0)+IF(W783='Valori Consentiti - Table 1'!$Q$9,1,0)+IF(X783='Valori Consentiti - Table 1'!$S$9,1,0)+IF(Y783='Valori Consentiti - Table 1'!$U$9,1,0)+IF(Z783='Valori Consentiti - Table 1'!$W$9,1,0)+IF(AA783='Valori Consentiti - Table 1'!$Y$9,1,0)+IF(AB783='Valori Consentiti - Table 1'!$AA$9,1,0)+IF(AC783='Valori Consentiti - Table 1'!$AC$9,1,0)+IF(AD783='Valori Consentiti - Table 1'!$AE$9,1,0)+IF(AE783='Valori Consentiti - Table 1'!$AG$9,1,0)+IF(AF783='Valori Consentiti - Table 1'!$AI$9,1,0)+IF(AG783='Valori Consentiti - Table 1'!$AK$9,1,0)+IF(AH783='Valori Consentiti - Table 1'!$AM$9,1,0),))))</f>
        <v>0</v>
      </c>
      <c r="P783" s="16">
        <f t="shared" si="304"/>
        <v>16</v>
      </c>
      <c r="Q783" s="16">
        <f t="shared" si="325"/>
        <v>1</v>
      </c>
      <c r="R783" s="17"/>
      <c r="S783" s="24" t="str">
        <f t="shared" si="309"/>
        <v/>
      </c>
      <c r="T783" s="25" t="str">
        <f t="shared" si="310"/>
        <v/>
      </c>
      <c r="U783" s="25" t="str">
        <f t="shared" si="311"/>
        <v/>
      </c>
      <c r="V783" s="26" t="str">
        <f t="shared" si="312"/>
        <v/>
      </c>
      <c r="W783" s="27" t="str">
        <f t="shared" si="313"/>
        <v/>
      </c>
      <c r="X783" s="25" t="str">
        <f t="shared" si="314"/>
        <v/>
      </c>
      <c r="Y783" s="25" t="str">
        <f t="shared" si="315"/>
        <v/>
      </c>
      <c r="Z783" s="26" t="str">
        <f t="shared" si="316"/>
        <v/>
      </c>
      <c r="AA783" s="27" t="str">
        <f t="shared" si="317"/>
        <v/>
      </c>
      <c r="AB783" s="25" t="str">
        <f t="shared" si="318"/>
        <v/>
      </c>
      <c r="AC783" s="25" t="str">
        <f t="shared" si="319"/>
        <v/>
      </c>
      <c r="AD783" s="26" t="str">
        <f t="shared" si="320"/>
        <v/>
      </c>
      <c r="AE783" s="27" t="str">
        <f t="shared" si="321"/>
        <v/>
      </c>
      <c r="AF783" s="25" t="str">
        <f t="shared" si="322"/>
        <v/>
      </c>
      <c r="AG783" s="25" t="str">
        <f t="shared" si="323"/>
        <v/>
      </c>
      <c r="AH783" s="26" t="str">
        <f t="shared" si="324"/>
        <v/>
      </c>
      <c r="AI783" s="29" t="b">
        <f t="shared" si="305"/>
        <v>0</v>
      </c>
      <c r="AJ783" s="29" t="b">
        <f t="shared" si="306"/>
        <v>0</v>
      </c>
      <c r="AK783" s="29" t="b">
        <f t="shared" si="307"/>
        <v>0</v>
      </c>
      <c r="AL783" s="29" t="b">
        <f t="shared" si="308"/>
        <v>0</v>
      </c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</row>
    <row r="784" spans="1:252" s="37" customFormat="1" ht="18" customHeight="1">
      <c r="A784" s="31"/>
      <c r="B784" s="31"/>
      <c r="C784" s="41"/>
      <c r="D784" s="14"/>
      <c r="E784" s="18"/>
      <c r="F784" s="31"/>
      <c r="G784" s="14"/>
      <c r="H784" s="15"/>
      <c r="I784" s="15"/>
      <c r="J784" s="15"/>
      <c r="K784" s="15"/>
      <c r="L784" s="40">
        <f>IF(G784=1,IF(S784='Valori Consentiti - Table 1'!$I$6,5,IF(S784="X",1,0))+IF(T784='Valori Consentiti - Table 1'!$K$6,5,IF(T784="X",1,0))+IF(U784='Valori Consentiti - Table 1'!$M$6,5,IF(U784="X",1,0))+IF(V784='Valori Consentiti - Table 1'!$O$6,5,IF(V784="X",1,0))+IF(W784='Valori Consentiti - Table 1'!$Q$6,5,IF(W784="X",1,0))+IF(X784='Valori Consentiti - Table 1'!$S$6,5,IF(X784="X",1,0))+IF(Y784='Valori Consentiti - Table 1'!$U$6,5,IF(Y784="X",1,0))+IF(Z784='Valori Consentiti - Table 1'!$W$6,5,IF(Z784="X",1,0))+IF(AA784='Valori Consentiti - Table 1'!$Y$6,5,IF(AA784="X",1,0))+IF(AB784='Valori Consentiti - Table 1'!$AA$6,5,IF(AB784="X",1,0))+IF(AC784='Valori Consentiti - Table 1'!$AC$6,5,IF(AC784="X",1,0))+IF(AD784='Valori Consentiti - Table 1'!$AE$6,5,IF(AD784="X",1,0))+IF(AE784='Valori Consentiti - Table 1'!$AG$6,5,IF(AE784="X",1,0))+IF(AF784='Valori Consentiti - Table 1'!$AI$6,5,IF(AF784="X",1,0))+IF(AG784='Valori Consentiti - Table 1'!$AK$6,5,IF(AG784="X",1,0))+IF(AH784='Valori Consentiti - Table 1'!$AM$6,5,IF(AH784="X",1,0)),IF(G784=2,IF(S784='Valori Consentiti - Table 1'!$I$7,5,IF(S784="X",1,0))+IF(T784='Valori Consentiti - Table 1'!$K$7,5,IF(T784="X",1,0))+IF(U784='Valori Consentiti - Table 1'!$M$7,5,IF(U784="X",1,0))+IF(V784='Valori Consentiti - Table 1'!$O$7,5,IF(V784="X",1,0))+IF(W784='Valori Consentiti - Table 1'!$Q$7,5,IF(W784="X",1,0))+IF(X784='Valori Consentiti - Table 1'!$S$7,5,IF(X784="X",1,0))+IF(Y784='Valori Consentiti - Table 1'!$U$7,5,IF(Y784="X",1,0))+IF(Z784='Valori Consentiti - Table 1'!$W$7,5,IF(Z784="X",1,0))+IF(AA784='Valori Consentiti - Table 1'!$Y$7,5,IF(AA784="X",1,0))+IF(AB784='Valori Consentiti - Table 1'!$AA$7,5,IF(AB784="X",1,0))+IF(AC784='Valori Consentiti - Table 1'!$AC$7,5,IF(AC784="X",1,0))+IF(AD784='Valori Consentiti - Table 1'!$AE$7,5,IF(AD784="X",1,0))+IF(AE784='Valori Consentiti - Table 1'!$AG$7,5,IF(AE784="X",1,0))+IF(AF784='Valori Consentiti - Table 1'!$AI$7,5,IF(AF784="X",1,0))+IF(AG784='Valori Consentiti - Table 1'!$AK$7,5,IF(AG784="X",1,0))+IF(AH784='Valori Consentiti - Table 1'!$AM$7,5,IF(AH784="X",1,0)),IF(G784=3,IF(S784='Valori Consentiti - Table 1'!$I$8,5,IF(S784="X",1,0))+IF(T784='Valori Consentiti - Table 1'!$K$8,5,IF(T784="X",1,0))+IF(U784='Valori Consentiti - Table 1'!$M$8,5,IF(U784="X",1,0))+IF(V784='Valori Consentiti - Table 1'!$O$8,5,IF(V784="X",1,0))+IF(W784='Valori Consentiti - Table 1'!$Q$8,5,IF(W784="X",1,0))+IF(X784='Valori Consentiti - Table 1'!$S$8,5,IF(X784="X",1,0))+IF(Y784='Valori Consentiti - Table 1'!$U$8,5,IF(Y784="X",1,0))+IF(Z784='Valori Consentiti - Table 1'!$W$8,5,IF(Z784="X",1,0))+IF(AA784='Valori Consentiti - Table 1'!$Y$8,5,IF(AA784="X",1,0))+IF(AB784='Valori Consentiti - Table 1'!$AA$8,5,IF(AB784="X",1,0))+IF(AC784='Valori Consentiti - Table 1'!$AC$8,5,IF(AC784="X",1,0))+IF(AD784='Valori Consentiti - Table 1'!$AE$8,5,IF(AD784="X",1,0))+IF(AE784='Valori Consentiti - Table 1'!$AG$8,5,IF(AE784="X",1,0))+IF(AF784='Valori Consentiti - Table 1'!$AI$8,5,IF(AF784="X",1,0))+IF(AG784='Valori Consentiti - Table 1'!$AK$8,5,IF(AG784="X",1,0))+IF(AH784='Valori Consentiti - Table 1'!$AM$8,5,IF(AH784="X",1,0)),IF(G784=4,IF(S784='Valori Consentiti - Table 1'!$I$9,5,IF(S784="X",1,0))+IF(T784='Valori Consentiti - Table 1'!$K$9,5,IF(T784="X",1,0))+IF(U784='Valori Consentiti - Table 1'!$M$9,5,IF(U784="X",1,0))+IF(V784='Valori Consentiti - Table 1'!$O$9,5,IF(V784="X",1,0))+IF(W784='Valori Consentiti - Table 1'!$Q$9,5,IF(W784="X",1,0))+IF(X784='Valori Consentiti - Table 1'!$S$9,5,IF(X784="X",1,0))+IF(Y784='Valori Consentiti - Table 1'!$U$9,5,IF(Y784="X",1,0))+IF(Z784='Valori Consentiti - Table 1'!$W$9,5,IF(Z784="X",1,0))+IF(AA784='Valori Consentiti - Table 1'!$Y$9,5,IF(AA784="X",1,0))+IF(AB784='Valori Consentiti - Table 1'!$AA$9,5,IF(AB784="X",1,0))+IF(AC784='Valori Consentiti - Table 1'!$AC$9,5,IF(AC784="X",1,0))+IF(AD784='Valori Consentiti - Table 1'!$AE$9,5,IF(AD784="X",1,0))+IF(AE784='Valori Consentiti - Table 1'!$AG$9,5,IF(AE784="X",1,0))+IF(AF784='Valori Consentiti - Table 1'!$AI$9,5,IF(AF784="X",1,0))+IF(AG784='Valori Consentiti - Table 1'!$AK$9,5,IF(AG784="X",1,0))+IF(AH784='Valori Consentiti - Table 1'!$AM$9,5,IF(AH784="X",1,0)),))))</f>
        <v>0</v>
      </c>
      <c r="M784" s="16">
        <f t="shared" si="302"/>
        <v>0</v>
      </c>
      <c r="N784" s="16">
        <f t="shared" si="303"/>
        <v>16</v>
      </c>
      <c r="O784" s="16">
        <f>IF(G784=1,IF(S784='Valori Consentiti - Table 1'!$I$6,1,0)+IF(T784='Valori Consentiti - Table 1'!$K$6,1,0)+IF(U784='Valori Consentiti - Table 1'!$M$6,1,0)+IF(V784='Valori Consentiti - Table 1'!$O$6,1,0)+IF(W784='Valori Consentiti - Table 1'!$Q$6,1,0)+IF(X784='Valori Consentiti - Table 1'!$S$6,1,0)+IF(Y784='Valori Consentiti - Table 1'!$U$6,1,0)+IF(Z784='Valori Consentiti - Table 1'!$W$6,1,0)+IF(AA784='Valori Consentiti - Table 1'!$Y$6,1,0)+IF(AB784='Valori Consentiti - Table 1'!$AA$6,1,0)+IF(AC784='Valori Consentiti - Table 1'!$AC$6,1,0)+IF(AD784='Valori Consentiti - Table 1'!$AE$6,1,0)+IF(AE784='Valori Consentiti - Table 1'!$AG$6,1,0)+IF(AF784='Valori Consentiti - Table 1'!$AI$6,1,0)+IF(AG784='Valori Consentiti - Table 1'!$AK$6,1,0)+IF(AH784='Valori Consentiti - Table 1'!$AM$6,1,0),IF(G784=2,IF(S784='Valori Consentiti - Table 1'!$I$7,1,0)+IF(T784='Valori Consentiti - Table 1'!$K$7,1,0)+IF(U784='Valori Consentiti - Table 1'!$M$7,1,0)+IF(V784='Valori Consentiti - Table 1'!$O$7,1,0)+IF(W784='Valori Consentiti - Table 1'!$Q$7,1,0)+IF(X784='Valori Consentiti - Table 1'!$S$7,1,0)+IF(Y784='Valori Consentiti - Table 1'!$U$7,1,0)+IF(Z784='Valori Consentiti - Table 1'!$W$7,1,0)+IF(AA784='Valori Consentiti - Table 1'!$Y$7,1,0)+IF(AB784='Valori Consentiti - Table 1'!$AA$7,1,0)+IF(AC784='Valori Consentiti - Table 1'!$AC$7,1,0)+IF(AD784='Valori Consentiti - Table 1'!$AE$7,1,0)+IF(AE784='Valori Consentiti - Table 1'!$AG$7,1,0)+IF(AF784='Valori Consentiti - Table 1'!$AI$7,1,0)+IF(AG784='Valori Consentiti - Table 1'!$AK$7,1,0)+IF(AH784='Valori Consentiti - Table 1'!$AM$7,1,0),IF(G784=3,IF(S784='Valori Consentiti - Table 1'!$I$8,1,0)+IF(T784='Valori Consentiti - Table 1'!$K$8,1,0)+IF(U784='Valori Consentiti - Table 1'!$M$8,1,0)+IF(V784='Valori Consentiti - Table 1'!$O$8,1,0)+IF(W784='Valori Consentiti - Table 1'!$Q$8,1,0)+IF(X784='Valori Consentiti - Table 1'!$S$8,1,0)+IF(Y784='Valori Consentiti - Table 1'!$U$8,1,0)+IF(Z784='Valori Consentiti - Table 1'!$W$8,1,0)+IF(AA784='Valori Consentiti - Table 1'!$Y$8,1,0)+IF(AB784='Valori Consentiti - Table 1'!$AA$8,1,0)+IF(AC784='Valori Consentiti - Table 1'!$AC$8,1,0)+IF(AD784='Valori Consentiti - Table 1'!$AE$8,1,0)+IF(AE784='Valori Consentiti - Table 1'!$AG$8,1,0)+IF(AF784='Valori Consentiti - Table 1'!$AI$8,1,0)+IF(AG784='Valori Consentiti - Table 1'!$AK$8,1,0)+IF(AH784='Valori Consentiti - Table 1'!$AM$8,1,0),IF(G784=4,IF(S784='Valori Consentiti - Table 1'!$I$9,1,0)+IF(T784='Valori Consentiti - Table 1'!$K$9,1,0)+IF(U784='Valori Consentiti - Table 1'!$M$9,1,0)+IF(V784='Valori Consentiti - Table 1'!$O$9,1,0)+IF(W784='Valori Consentiti - Table 1'!$Q$9,1,0)+IF(X784='Valori Consentiti - Table 1'!$S$9,1,0)+IF(Y784='Valori Consentiti - Table 1'!$U$9,1,0)+IF(Z784='Valori Consentiti - Table 1'!$W$9,1,0)+IF(AA784='Valori Consentiti - Table 1'!$Y$9,1,0)+IF(AB784='Valori Consentiti - Table 1'!$AA$9,1,0)+IF(AC784='Valori Consentiti - Table 1'!$AC$9,1,0)+IF(AD784='Valori Consentiti - Table 1'!$AE$9,1,0)+IF(AE784='Valori Consentiti - Table 1'!$AG$9,1,0)+IF(AF784='Valori Consentiti - Table 1'!$AI$9,1,0)+IF(AG784='Valori Consentiti - Table 1'!$AK$9,1,0)+IF(AH784='Valori Consentiti - Table 1'!$AM$9,1,0),))))</f>
        <v>0</v>
      </c>
      <c r="P784" s="16">
        <f t="shared" si="304"/>
        <v>16</v>
      </c>
      <c r="Q784" s="16">
        <f t="shared" si="325"/>
        <v>1</v>
      </c>
      <c r="R784" s="17"/>
      <c r="S784" s="24" t="str">
        <f t="shared" si="309"/>
        <v/>
      </c>
      <c r="T784" s="25" t="str">
        <f t="shared" si="310"/>
        <v/>
      </c>
      <c r="U784" s="25" t="str">
        <f t="shared" si="311"/>
        <v/>
      </c>
      <c r="V784" s="26" t="str">
        <f t="shared" si="312"/>
        <v/>
      </c>
      <c r="W784" s="27" t="str">
        <f t="shared" si="313"/>
        <v/>
      </c>
      <c r="X784" s="25" t="str">
        <f t="shared" si="314"/>
        <v/>
      </c>
      <c r="Y784" s="25" t="str">
        <f t="shared" si="315"/>
        <v/>
      </c>
      <c r="Z784" s="26" t="str">
        <f t="shared" si="316"/>
        <v/>
      </c>
      <c r="AA784" s="27" t="str">
        <f t="shared" si="317"/>
        <v/>
      </c>
      <c r="AB784" s="25" t="str">
        <f t="shared" si="318"/>
        <v/>
      </c>
      <c r="AC784" s="25" t="str">
        <f t="shared" si="319"/>
        <v/>
      </c>
      <c r="AD784" s="26" t="str">
        <f t="shared" si="320"/>
        <v/>
      </c>
      <c r="AE784" s="27" t="str">
        <f t="shared" si="321"/>
        <v/>
      </c>
      <c r="AF784" s="25" t="str">
        <f t="shared" si="322"/>
        <v/>
      </c>
      <c r="AG784" s="25" t="str">
        <f t="shared" si="323"/>
        <v/>
      </c>
      <c r="AH784" s="26" t="str">
        <f t="shared" si="324"/>
        <v/>
      </c>
      <c r="AI784" s="29" t="b">
        <f t="shared" si="305"/>
        <v>0</v>
      </c>
      <c r="AJ784" s="29" t="b">
        <f t="shared" si="306"/>
        <v>0</v>
      </c>
      <c r="AK784" s="29" t="b">
        <f t="shared" si="307"/>
        <v>0</v>
      </c>
      <c r="AL784" s="29" t="b">
        <f t="shared" si="308"/>
        <v>0</v>
      </c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</row>
    <row r="785" spans="1:252" s="37" customFormat="1" ht="18" customHeight="1">
      <c r="A785" s="31"/>
      <c r="B785" s="31"/>
      <c r="C785" s="41"/>
      <c r="D785" s="14"/>
      <c r="E785" s="18"/>
      <c r="F785" s="31"/>
      <c r="G785" s="14"/>
      <c r="H785" s="15"/>
      <c r="I785" s="15"/>
      <c r="J785" s="15"/>
      <c r="K785" s="15"/>
      <c r="L785" s="40">
        <f>IF(G785=1,IF(S785='Valori Consentiti - Table 1'!$I$6,5,IF(S785="X",1,0))+IF(T785='Valori Consentiti - Table 1'!$K$6,5,IF(T785="X",1,0))+IF(U785='Valori Consentiti - Table 1'!$M$6,5,IF(U785="X",1,0))+IF(V785='Valori Consentiti - Table 1'!$O$6,5,IF(V785="X",1,0))+IF(W785='Valori Consentiti - Table 1'!$Q$6,5,IF(W785="X",1,0))+IF(X785='Valori Consentiti - Table 1'!$S$6,5,IF(X785="X",1,0))+IF(Y785='Valori Consentiti - Table 1'!$U$6,5,IF(Y785="X",1,0))+IF(Z785='Valori Consentiti - Table 1'!$W$6,5,IF(Z785="X",1,0))+IF(AA785='Valori Consentiti - Table 1'!$Y$6,5,IF(AA785="X",1,0))+IF(AB785='Valori Consentiti - Table 1'!$AA$6,5,IF(AB785="X",1,0))+IF(AC785='Valori Consentiti - Table 1'!$AC$6,5,IF(AC785="X",1,0))+IF(AD785='Valori Consentiti - Table 1'!$AE$6,5,IF(AD785="X",1,0))+IF(AE785='Valori Consentiti - Table 1'!$AG$6,5,IF(AE785="X",1,0))+IF(AF785='Valori Consentiti - Table 1'!$AI$6,5,IF(AF785="X",1,0))+IF(AG785='Valori Consentiti - Table 1'!$AK$6,5,IF(AG785="X",1,0))+IF(AH785='Valori Consentiti - Table 1'!$AM$6,5,IF(AH785="X",1,0)),IF(G785=2,IF(S785='Valori Consentiti - Table 1'!$I$7,5,IF(S785="X",1,0))+IF(T785='Valori Consentiti - Table 1'!$K$7,5,IF(T785="X",1,0))+IF(U785='Valori Consentiti - Table 1'!$M$7,5,IF(U785="X",1,0))+IF(V785='Valori Consentiti - Table 1'!$O$7,5,IF(V785="X",1,0))+IF(W785='Valori Consentiti - Table 1'!$Q$7,5,IF(W785="X",1,0))+IF(X785='Valori Consentiti - Table 1'!$S$7,5,IF(X785="X",1,0))+IF(Y785='Valori Consentiti - Table 1'!$U$7,5,IF(Y785="X",1,0))+IF(Z785='Valori Consentiti - Table 1'!$W$7,5,IF(Z785="X",1,0))+IF(AA785='Valori Consentiti - Table 1'!$Y$7,5,IF(AA785="X",1,0))+IF(AB785='Valori Consentiti - Table 1'!$AA$7,5,IF(AB785="X",1,0))+IF(AC785='Valori Consentiti - Table 1'!$AC$7,5,IF(AC785="X",1,0))+IF(AD785='Valori Consentiti - Table 1'!$AE$7,5,IF(AD785="X",1,0))+IF(AE785='Valori Consentiti - Table 1'!$AG$7,5,IF(AE785="X",1,0))+IF(AF785='Valori Consentiti - Table 1'!$AI$7,5,IF(AF785="X",1,0))+IF(AG785='Valori Consentiti - Table 1'!$AK$7,5,IF(AG785="X",1,0))+IF(AH785='Valori Consentiti - Table 1'!$AM$7,5,IF(AH785="X",1,0)),IF(G785=3,IF(S785='Valori Consentiti - Table 1'!$I$8,5,IF(S785="X",1,0))+IF(T785='Valori Consentiti - Table 1'!$K$8,5,IF(T785="X",1,0))+IF(U785='Valori Consentiti - Table 1'!$M$8,5,IF(U785="X",1,0))+IF(V785='Valori Consentiti - Table 1'!$O$8,5,IF(V785="X",1,0))+IF(W785='Valori Consentiti - Table 1'!$Q$8,5,IF(W785="X",1,0))+IF(X785='Valori Consentiti - Table 1'!$S$8,5,IF(X785="X",1,0))+IF(Y785='Valori Consentiti - Table 1'!$U$8,5,IF(Y785="X",1,0))+IF(Z785='Valori Consentiti - Table 1'!$W$8,5,IF(Z785="X",1,0))+IF(AA785='Valori Consentiti - Table 1'!$Y$8,5,IF(AA785="X",1,0))+IF(AB785='Valori Consentiti - Table 1'!$AA$8,5,IF(AB785="X",1,0))+IF(AC785='Valori Consentiti - Table 1'!$AC$8,5,IF(AC785="X",1,0))+IF(AD785='Valori Consentiti - Table 1'!$AE$8,5,IF(AD785="X",1,0))+IF(AE785='Valori Consentiti - Table 1'!$AG$8,5,IF(AE785="X",1,0))+IF(AF785='Valori Consentiti - Table 1'!$AI$8,5,IF(AF785="X",1,0))+IF(AG785='Valori Consentiti - Table 1'!$AK$8,5,IF(AG785="X",1,0))+IF(AH785='Valori Consentiti - Table 1'!$AM$8,5,IF(AH785="X",1,0)),IF(G785=4,IF(S785='Valori Consentiti - Table 1'!$I$9,5,IF(S785="X",1,0))+IF(T785='Valori Consentiti - Table 1'!$K$9,5,IF(T785="X",1,0))+IF(U785='Valori Consentiti - Table 1'!$M$9,5,IF(U785="X",1,0))+IF(V785='Valori Consentiti - Table 1'!$O$9,5,IF(V785="X",1,0))+IF(W785='Valori Consentiti - Table 1'!$Q$9,5,IF(W785="X",1,0))+IF(X785='Valori Consentiti - Table 1'!$S$9,5,IF(X785="X",1,0))+IF(Y785='Valori Consentiti - Table 1'!$U$9,5,IF(Y785="X",1,0))+IF(Z785='Valori Consentiti - Table 1'!$W$9,5,IF(Z785="X",1,0))+IF(AA785='Valori Consentiti - Table 1'!$Y$9,5,IF(AA785="X",1,0))+IF(AB785='Valori Consentiti - Table 1'!$AA$9,5,IF(AB785="X",1,0))+IF(AC785='Valori Consentiti - Table 1'!$AC$9,5,IF(AC785="X",1,0))+IF(AD785='Valori Consentiti - Table 1'!$AE$9,5,IF(AD785="X",1,0))+IF(AE785='Valori Consentiti - Table 1'!$AG$9,5,IF(AE785="X",1,0))+IF(AF785='Valori Consentiti - Table 1'!$AI$9,5,IF(AF785="X",1,0))+IF(AG785='Valori Consentiti - Table 1'!$AK$9,5,IF(AG785="X",1,0))+IF(AH785='Valori Consentiti - Table 1'!$AM$9,5,IF(AH785="X",1,0)),))))</f>
        <v>0</v>
      </c>
      <c r="M785" s="16">
        <f t="shared" si="302"/>
        <v>0</v>
      </c>
      <c r="N785" s="16">
        <f t="shared" si="303"/>
        <v>16</v>
      </c>
      <c r="O785" s="16">
        <f>IF(G785=1,IF(S785='Valori Consentiti - Table 1'!$I$6,1,0)+IF(T785='Valori Consentiti - Table 1'!$K$6,1,0)+IF(U785='Valori Consentiti - Table 1'!$M$6,1,0)+IF(V785='Valori Consentiti - Table 1'!$O$6,1,0)+IF(W785='Valori Consentiti - Table 1'!$Q$6,1,0)+IF(X785='Valori Consentiti - Table 1'!$S$6,1,0)+IF(Y785='Valori Consentiti - Table 1'!$U$6,1,0)+IF(Z785='Valori Consentiti - Table 1'!$W$6,1,0)+IF(AA785='Valori Consentiti - Table 1'!$Y$6,1,0)+IF(AB785='Valori Consentiti - Table 1'!$AA$6,1,0)+IF(AC785='Valori Consentiti - Table 1'!$AC$6,1,0)+IF(AD785='Valori Consentiti - Table 1'!$AE$6,1,0)+IF(AE785='Valori Consentiti - Table 1'!$AG$6,1,0)+IF(AF785='Valori Consentiti - Table 1'!$AI$6,1,0)+IF(AG785='Valori Consentiti - Table 1'!$AK$6,1,0)+IF(AH785='Valori Consentiti - Table 1'!$AM$6,1,0),IF(G785=2,IF(S785='Valori Consentiti - Table 1'!$I$7,1,0)+IF(T785='Valori Consentiti - Table 1'!$K$7,1,0)+IF(U785='Valori Consentiti - Table 1'!$M$7,1,0)+IF(V785='Valori Consentiti - Table 1'!$O$7,1,0)+IF(W785='Valori Consentiti - Table 1'!$Q$7,1,0)+IF(X785='Valori Consentiti - Table 1'!$S$7,1,0)+IF(Y785='Valori Consentiti - Table 1'!$U$7,1,0)+IF(Z785='Valori Consentiti - Table 1'!$W$7,1,0)+IF(AA785='Valori Consentiti - Table 1'!$Y$7,1,0)+IF(AB785='Valori Consentiti - Table 1'!$AA$7,1,0)+IF(AC785='Valori Consentiti - Table 1'!$AC$7,1,0)+IF(AD785='Valori Consentiti - Table 1'!$AE$7,1,0)+IF(AE785='Valori Consentiti - Table 1'!$AG$7,1,0)+IF(AF785='Valori Consentiti - Table 1'!$AI$7,1,0)+IF(AG785='Valori Consentiti - Table 1'!$AK$7,1,0)+IF(AH785='Valori Consentiti - Table 1'!$AM$7,1,0),IF(G785=3,IF(S785='Valori Consentiti - Table 1'!$I$8,1,0)+IF(T785='Valori Consentiti - Table 1'!$K$8,1,0)+IF(U785='Valori Consentiti - Table 1'!$M$8,1,0)+IF(V785='Valori Consentiti - Table 1'!$O$8,1,0)+IF(W785='Valori Consentiti - Table 1'!$Q$8,1,0)+IF(X785='Valori Consentiti - Table 1'!$S$8,1,0)+IF(Y785='Valori Consentiti - Table 1'!$U$8,1,0)+IF(Z785='Valori Consentiti - Table 1'!$W$8,1,0)+IF(AA785='Valori Consentiti - Table 1'!$Y$8,1,0)+IF(AB785='Valori Consentiti - Table 1'!$AA$8,1,0)+IF(AC785='Valori Consentiti - Table 1'!$AC$8,1,0)+IF(AD785='Valori Consentiti - Table 1'!$AE$8,1,0)+IF(AE785='Valori Consentiti - Table 1'!$AG$8,1,0)+IF(AF785='Valori Consentiti - Table 1'!$AI$8,1,0)+IF(AG785='Valori Consentiti - Table 1'!$AK$8,1,0)+IF(AH785='Valori Consentiti - Table 1'!$AM$8,1,0),IF(G785=4,IF(S785='Valori Consentiti - Table 1'!$I$9,1,0)+IF(T785='Valori Consentiti - Table 1'!$K$9,1,0)+IF(U785='Valori Consentiti - Table 1'!$M$9,1,0)+IF(V785='Valori Consentiti - Table 1'!$O$9,1,0)+IF(W785='Valori Consentiti - Table 1'!$Q$9,1,0)+IF(X785='Valori Consentiti - Table 1'!$S$9,1,0)+IF(Y785='Valori Consentiti - Table 1'!$U$9,1,0)+IF(Z785='Valori Consentiti - Table 1'!$W$9,1,0)+IF(AA785='Valori Consentiti - Table 1'!$Y$9,1,0)+IF(AB785='Valori Consentiti - Table 1'!$AA$9,1,0)+IF(AC785='Valori Consentiti - Table 1'!$AC$9,1,0)+IF(AD785='Valori Consentiti - Table 1'!$AE$9,1,0)+IF(AE785='Valori Consentiti - Table 1'!$AG$9,1,0)+IF(AF785='Valori Consentiti - Table 1'!$AI$9,1,0)+IF(AG785='Valori Consentiti - Table 1'!$AK$9,1,0)+IF(AH785='Valori Consentiti - Table 1'!$AM$9,1,0),))))</f>
        <v>0</v>
      </c>
      <c r="P785" s="16">
        <f t="shared" si="304"/>
        <v>16</v>
      </c>
      <c r="Q785" s="16">
        <f t="shared" si="325"/>
        <v>1</v>
      </c>
      <c r="R785" s="17"/>
      <c r="S785" s="24" t="str">
        <f t="shared" si="309"/>
        <v/>
      </c>
      <c r="T785" s="25" t="str">
        <f t="shared" si="310"/>
        <v/>
      </c>
      <c r="U785" s="25" t="str">
        <f t="shared" si="311"/>
        <v/>
      </c>
      <c r="V785" s="26" t="str">
        <f t="shared" si="312"/>
        <v/>
      </c>
      <c r="W785" s="27" t="str">
        <f t="shared" si="313"/>
        <v/>
      </c>
      <c r="X785" s="25" t="str">
        <f t="shared" si="314"/>
        <v/>
      </c>
      <c r="Y785" s="25" t="str">
        <f t="shared" si="315"/>
        <v/>
      </c>
      <c r="Z785" s="26" t="str">
        <f t="shared" si="316"/>
        <v/>
      </c>
      <c r="AA785" s="27" t="str">
        <f t="shared" si="317"/>
        <v/>
      </c>
      <c r="AB785" s="25" t="str">
        <f t="shared" si="318"/>
        <v/>
      </c>
      <c r="AC785" s="25" t="str">
        <f t="shared" si="319"/>
        <v/>
      </c>
      <c r="AD785" s="26" t="str">
        <f t="shared" si="320"/>
        <v/>
      </c>
      <c r="AE785" s="27" t="str">
        <f t="shared" si="321"/>
        <v/>
      </c>
      <c r="AF785" s="25" t="str">
        <f t="shared" si="322"/>
        <v/>
      </c>
      <c r="AG785" s="25" t="str">
        <f t="shared" si="323"/>
        <v/>
      </c>
      <c r="AH785" s="26" t="str">
        <f t="shared" si="324"/>
        <v/>
      </c>
      <c r="AI785" s="29" t="b">
        <f t="shared" si="305"/>
        <v>0</v>
      </c>
      <c r="AJ785" s="29" t="b">
        <f t="shared" si="306"/>
        <v>0</v>
      </c>
      <c r="AK785" s="29" t="b">
        <f t="shared" si="307"/>
        <v>0</v>
      </c>
      <c r="AL785" s="29" t="b">
        <f t="shared" si="308"/>
        <v>0</v>
      </c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</row>
    <row r="786" spans="1:252" s="37" customFormat="1" ht="18" customHeight="1">
      <c r="A786" s="31"/>
      <c r="B786" s="31"/>
      <c r="C786" s="41"/>
      <c r="D786" s="14"/>
      <c r="E786" s="18"/>
      <c r="F786" s="31"/>
      <c r="G786" s="14"/>
      <c r="H786" s="15"/>
      <c r="I786" s="15"/>
      <c r="J786" s="15"/>
      <c r="K786" s="15"/>
      <c r="L786" s="40">
        <f>IF(G786=1,IF(S786='Valori Consentiti - Table 1'!$I$6,5,IF(S786="X",1,0))+IF(T786='Valori Consentiti - Table 1'!$K$6,5,IF(T786="X",1,0))+IF(U786='Valori Consentiti - Table 1'!$M$6,5,IF(U786="X",1,0))+IF(V786='Valori Consentiti - Table 1'!$O$6,5,IF(V786="X",1,0))+IF(W786='Valori Consentiti - Table 1'!$Q$6,5,IF(W786="X",1,0))+IF(X786='Valori Consentiti - Table 1'!$S$6,5,IF(X786="X",1,0))+IF(Y786='Valori Consentiti - Table 1'!$U$6,5,IF(Y786="X",1,0))+IF(Z786='Valori Consentiti - Table 1'!$W$6,5,IF(Z786="X",1,0))+IF(AA786='Valori Consentiti - Table 1'!$Y$6,5,IF(AA786="X",1,0))+IF(AB786='Valori Consentiti - Table 1'!$AA$6,5,IF(AB786="X",1,0))+IF(AC786='Valori Consentiti - Table 1'!$AC$6,5,IF(AC786="X",1,0))+IF(AD786='Valori Consentiti - Table 1'!$AE$6,5,IF(AD786="X",1,0))+IF(AE786='Valori Consentiti - Table 1'!$AG$6,5,IF(AE786="X",1,0))+IF(AF786='Valori Consentiti - Table 1'!$AI$6,5,IF(AF786="X",1,0))+IF(AG786='Valori Consentiti - Table 1'!$AK$6,5,IF(AG786="X",1,0))+IF(AH786='Valori Consentiti - Table 1'!$AM$6,5,IF(AH786="X",1,0)),IF(G786=2,IF(S786='Valori Consentiti - Table 1'!$I$7,5,IF(S786="X",1,0))+IF(T786='Valori Consentiti - Table 1'!$K$7,5,IF(T786="X",1,0))+IF(U786='Valori Consentiti - Table 1'!$M$7,5,IF(U786="X",1,0))+IF(V786='Valori Consentiti - Table 1'!$O$7,5,IF(V786="X",1,0))+IF(W786='Valori Consentiti - Table 1'!$Q$7,5,IF(W786="X",1,0))+IF(X786='Valori Consentiti - Table 1'!$S$7,5,IF(X786="X",1,0))+IF(Y786='Valori Consentiti - Table 1'!$U$7,5,IF(Y786="X",1,0))+IF(Z786='Valori Consentiti - Table 1'!$W$7,5,IF(Z786="X",1,0))+IF(AA786='Valori Consentiti - Table 1'!$Y$7,5,IF(AA786="X",1,0))+IF(AB786='Valori Consentiti - Table 1'!$AA$7,5,IF(AB786="X",1,0))+IF(AC786='Valori Consentiti - Table 1'!$AC$7,5,IF(AC786="X",1,0))+IF(AD786='Valori Consentiti - Table 1'!$AE$7,5,IF(AD786="X",1,0))+IF(AE786='Valori Consentiti - Table 1'!$AG$7,5,IF(AE786="X",1,0))+IF(AF786='Valori Consentiti - Table 1'!$AI$7,5,IF(AF786="X",1,0))+IF(AG786='Valori Consentiti - Table 1'!$AK$7,5,IF(AG786="X",1,0))+IF(AH786='Valori Consentiti - Table 1'!$AM$7,5,IF(AH786="X",1,0)),IF(G786=3,IF(S786='Valori Consentiti - Table 1'!$I$8,5,IF(S786="X",1,0))+IF(T786='Valori Consentiti - Table 1'!$K$8,5,IF(T786="X",1,0))+IF(U786='Valori Consentiti - Table 1'!$M$8,5,IF(U786="X",1,0))+IF(V786='Valori Consentiti - Table 1'!$O$8,5,IF(V786="X",1,0))+IF(W786='Valori Consentiti - Table 1'!$Q$8,5,IF(W786="X",1,0))+IF(X786='Valori Consentiti - Table 1'!$S$8,5,IF(X786="X",1,0))+IF(Y786='Valori Consentiti - Table 1'!$U$8,5,IF(Y786="X",1,0))+IF(Z786='Valori Consentiti - Table 1'!$W$8,5,IF(Z786="X",1,0))+IF(AA786='Valori Consentiti - Table 1'!$Y$8,5,IF(AA786="X",1,0))+IF(AB786='Valori Consentiti - Table 1'!$AA$8,5,IF(AB786="X",1,0))+IF(AC786='Valori Consentiti - Table 1'!$AC$8,5,IF(AC786="X",1,0))+IF(AD786='Valori Consentiti - Table 1'!$AE$8,5,IF(AD786="X",1,0))+IF(AE786='Valori Consentiti - Table 1'!$AG$8,5,IF(AE786="X",1,0))+IF(AF786='Valori Consentiti - Table 1'!$AI$8,5,IF(AF786="X",1,0))+IF(AG786='Valori Consentiti - Table 1'!$AK$8,5,IF(AG786="X",1,0))+IF(AH786='Valori Consentiti - Table 1'!$AM$8,5,IF(AH786="X",1,0)),IF(G786=4,IF(S786='Valori Consentiti - Table 1'!$I$9,5,IF(S786="X",1,0))+IF(T786='Valori Consentiti - Table 1'!$K$9,5,IF(T786="X",1,0))+IF(U786='Valori Consentiti - Table 1'!$M$9,5,IF(U786="X",1,0))+IF(V786='Valori Consentiti - Table 1'!$O$9,5,IF(V786="X",1,0))+IF(W786='Valori Consentiti - Table 1'!$Q$9,5,IF(W786="X",1,0))+IF(X786='Valori Consentiti - Table 1'!$S$9,5,IF(X786="X",1,0))+IF(Y786='Valori Consentiti - Table 1'!$U$9,5,IF(Y786="X",1,0))+IF(Z786='Valori Consentiti - Table 1'!$W$9,5,IF(Z786="X",1,0))+IF(AA786='Valori Consentiti - Table 1'!$Y$9,5,IF(AA786="X",1,0))+IF(AB786='Valori Consentiti - Table 1'!$AA$9,5,IF(AB786="X",1,0))+IF(AC786='Valori Consentiti - Table 1'!$AC$9,5,IF(AC786="X",1,0))+IF(AD786='Valori Consentiti - Table 1'!$AE$9,5,IF(AD786="X",1,0))+IF(AE786='Valori Consentiti - Table 1'!$AG$9,5,IF(AE786="X",1,0))+IF(AF786='Valori Consentiti - Table 1'!$AI$9,5,IF(AF786="X",1,0))+IF(AG786='Valori Consentiti - Table 1'!$AK$9,5,IF(AG786="X",1,0))+IF(AH786='Valori Consentiti - Table 1'!$AM$9,5,IF(AH786="X",1,0)),))))</f>
        <v>0</v>
      </c>
      <c r="M786" s="16">
        <f t="shared" si="302"/>
        <v>0</v>
      </c>
      <c r="N786" s="16">
        <f t="shared" si="303"/>
        <v>16</v>
      </c>
      <c r="O786" s="16">
        <f>IF(G786=1,IF(S786='Valori Consentiti - Table 1'!$I$6,1,0)+IF(T786='Valori Consentiti - Table 1'!$K$6,1,0)+IF(U786='Valori Consentiti - Table 1'!$M$6,1,0)+IF(V786='Valori Consentiti - Table 1'!$O$6,1,0)+IF(W786='Valori Consentiti - Table 1'!$Q$6,1,0)+IF(X786='Valori Consentiti - Table 1'!$S$6,1,0)+IF(Y786='Valori Consentiti - Table 1'!$U$6,1,0)+IF(Z786='Valori Consentiti - Table 1'!$W$6,1,0)+IF(AA786='Valori Consentiti - Table 1'!$Y$6,1,0)+IF(AB786='Valori Consentiti - Table 1'!$AA$6,1,0)+IF(AC786='Valori Consentiti - Table 1'!$AC$6,1,0)+IF(AD786='Valori Consentiti - Table 1'!$AE$6,1,0)+IF(AE786='Valori Consentiti - Table 1'!$AG$6,1,0)+IF(AF786='Valori Consentiti - Table 1'!$AI$6,1,0)+IF(AG786='Valori Consentiti - Table 1'!$AK$6,1,0)+IF(AH786='Valori Consentiti - Table 1'!$AM$6,1,0),IF(G786=2,IF(S786='Valori Consentiti - Table 1'!$I$7,1,0)+IF(T786='Valori Consentiti - Table 1'!$K$7,1,0)+IF(U786='Valori Consentiti - Table 1'!$M$7,1,0)+IF(V786='Valori Consentiti - Table 1'!$O$7,1,0)+IF(W786='Valori Consentiti - Table 1'!$Q$7,1,0)+IF(X786='Valori Consentiti - Table 1'!$S$7,1,0)+IF(Y786='Valori Consentiti - Table 1'!$U$7,1,0)+IF(Z786='Valori Consentiti - Table 1'!$W$7,1,0)+IF(AA786='Valori Consentiti - Table 1'!$Y$7,1,0)+IF(AB786='Valori Consentiti - Table 1'!$AA$7,1,0)+IF(AC786='Valori Consentiti - Table 1'!$AC$7,1,0)+IF(AD786='Valori Consentiti - Table 1'!$AE$7,1,0)+IF(AE786='Valori Consentiti - Table 1'!$AG$7,1,0)+IF(AF786='Valori Consentiti - Table 1'!$AI$7,1,0)+IF(AG786='Valori Consentiti - Table 1'!$AK$7,1,0)+IF(AH786='Valori Consentiti - Table 1'!$AM$7,1,0),IF(G786=3,IF(S786='Valori Consentiti - Table 1'!$I$8,1,0)+IF(T786='Valori Consentiti - Table 1'!$K$8,1,0)+IF(U786='Valori Consentiti - Table 1'!$M$8,1,0)+IF(V786='Valori Consentiti - Table 1'!$O$8,1,0)+IF(W786='Valori Consentiti - Table 1'!$Q$8,1,0)+IF(X786='Valori Consentiti - Table 1'!$S$8,1,0)+IF(Y786='Valori Consentiti - Table 1'!$U$8,1,0)+IF(Z786='Valori Consentiti - Table 1'!$W$8,1,0)+IF(AA786='Valori Consentiti - Table 1'!$Y$8,1,0)+IF(AB786='Valori Consentiti - Table 1'!$AA$8,1,0)+IF(AC786='Valori Consentiti - Table 1'!$AC$8,1,0)+IF(AD786='Valori Consentiti - Table 1'!$AE$8,1,0)+IF(AE786='Valori Consentiti - Table 1'!$AG$8,1,0)+IF(AF786='Valori Consentiti - Table 1'!$AI$8,1,0)+IF(AG786='Valori Consentiti - Table 1'!$AK$8,1,0)+IF(AH786='Valori Consentiti - Table 1'!$AM$8,1,0),IF(G786=4,IF(S786='Valori Consentiti - Table 1'!$I$9,1,0)+IF(T786='Valori Consentiti - Table 1'!$K$9,1,0)+IF(U786='Valori Consentiti - Table 1'!$M$9,1,0)+IF(V786='Valori Consentiti - Table 1'!$O$9,1,0)+IF(W786='Valori Consentiti - Table 1'!$Q$9,1,0)+IF(X786='Valori Consentiti - Table 1'!$S$9,1,0)+IF(Y786='Valori Consentiti - Table 1'!$U$9,1,0)+IF(Z786='Valori Consentiti - Table 1'!$W$9,1,0)+IF(AA786='Valori Consentiti - Table 1'!$Y$9,1,0)+IF(AB786='Valori Consentiti - Table 1'!$AA$9,1,0)+IF(AC786='Valori Consentiti - Table 1'!$AC$9,1,0)+IF(AD786='Valori Consentiti - Table 1'!$AE$9,1,0)+IF(AE786='Valori Consentiti - Table 1'!$AG$9,1,0)+IF(AF786='Valori Consentiti - Table 1'!$AI$9,1,0)+IF(AG786='Valori Consentiti - Table 1'!$AK$9,1,0)+IF(AH786='Valori Consentiti - Table 1'!$AM$9,1,0),))))</f>
        <v>0</v>
      </c>
      <c r="P786" s="16">
        <f t="shared" si="304"/>
        <v>16</v>
      </c>
      <c r="Q786" s="16">
        <f t="shared" si="325"/>
        <v>1</v>
      </c>
      <c r="R786" s="17"/>
      <c r="S786" s="24" t="str">
        <f t="shared" si="309"/>
        <v/>
      </c>
      <c r="T786" s="25" t="str">
        <f t="shared" si="310"/>
        <v/>
      </c>
      <c r="U786" s="25" t="str">
        <f t="shared" si="311"/>
        <v/>
      </c>
      <c r="V786" s="26" t="str">
        <f t="shared" si="312"/>
        <v/>
      </c>
      <c r="W786" s="27" t="str">
        <f t="shared" si="313"/>
        <v/>
      </c>
      <c r="X786" s="25" t="str">
        <f t="shared" si="314"/>
        <v/>
      </c>
      <c r="Y786" s="25" t="str">
        <f t="shared" si="315"/>
        <v/>
      </c>
      <c r="Z786" s="26" t="str">
        <f t="shared" si="316"/>
        <v/>
      </c>
      <c r="AA786" s="27" t="str">
        <f t="shared" si="317"/>
        <v/>
      </c>
      <c r="AB786" s="25" t="str">
        <f t="shared" si="318"/>
        <v/>
      </c>
      <c r="AC786" s="25" t="str">
        <f t="shared" si="319"/>
        <v/>
      </c>
      <c r="AD786" s="26" t="str">
        <f t="shared" si="320"/>
        <v/>
      </c>
      <c r="AE786" s="27" t="str">
        <f t="shared" si="321"/>
        <v/>
      </c>
      <c r="AF786" s="25" t="str">
        <f t="shared" si="322"/>
        <v/>
      </c>
      <c r="AG786" s="25" t="str">
        <f t="shared" si="323"/>
        <v/>
      </c>
      <c r="AH786" s="26" t="str">
        <f t="shared" si="324"/>
        <v/>
      </c>
      <c r="AI786" s="29" t="b">
        <f t="shared" si="305"/>
        <v>0</v>
      </c>
      <c r="AJ786" s="29" t="b">
        <f t="shared" si="306"/>
        <v>0</v>
      </c>
      <c r="AK786" s="29" t="b">
        <f t="shared" si="307"/>
        <v>0</v>
      </c>
      <c r="AL786" s="29" t="b">
        <f t="shared" si="308"/>
        <v>0</v>
      </c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</row>
    <row r="787" spans="1:252" s="37" customFormat="1" ht="18" customHeight="1">
      <c r="A787" s="31"/>
      <c r="B787" s="31"/>
      <c r="C787" s="41"/>
      <c r="D787" s="14"/>
      <c r="E787" s="18"/>
      <c r="F787" s="31"/>
      <c r="G787" s="14"/>
      <c r="H787" s="15"/>
      <c r="I787" s="15"/>
      <c r="J787" s="15"/>
      <c r="K787" s="15"/>
      <c r="L787" s="40">
        <f>IF(G787=1,IF(S787='Valori Consentiti - Table 1'!$I$6,5,IF(S787="X",1,0))+IF(T787='Valori Consentiti - Table 1'!$K$6,5,IF(T787="X",1,0))+IF(U787='Valori Consentiti - Table 1'!$M$6,5,IF(U787="X",1,0))+IF(V787='Valori Consentiti - Table 1'!$O$6,5,IF(V787="X",1,0))+IF(W787='Valori Consentiti - Table 1'!$Q$6,5,IF(W787="X",1,0))+IF(X787='Valori Consentiti - Table 1'!$S$6,5,IF(X787="X",1,0))+IF(Y787='Valori Consentiti - Table 1'!$U$6,5,IF(Y787="X",1,0))+IF(Z787='Valori Consentiti - Table 1'!$W$6,5,IF(Z787="X",1,0))+IF(AA787='Valori Consentiti - Table 1'!$Y$6,5,IF(AA787="X",1,0))+IF(AB787='Valori Consentiti - Table 1'!$AA$6,5,IF(AB787="X",1,0))+IF(AC787='Valori Consentiti - Table 1'!$AC$6,5,IF(AC787="X",1,0))+IF(AD787='Valori Consentiti - Table 1'!$AE$6,5,IF(AD787="X",1,0))+IF(AE787='Valori Consentiti - Table 1'!$AG$6,5,IF(AE787="X",1,0))+IF(AF787='Valori Consentiti - Table 1'!$AI$6,5,IF(AF787="X",1,0))+IF(AG787='Valori Consentiti - Table 1'!$AK$6,5,IF(AG787="X",1,0))+IF(AH787='Valori Consentiti - Table 1'!$AM$6,5,IF(AH787="X",1,0)),IF(G787=2,IF(S787='Valori Consentiti - Table 1'!$I$7,5,IF(S787="X",1,0))+IF(T787='Valori Consentiti - Table 1'!$K$7,5,IF(T787="X",1,0))+IF(U787='Valori Consentiti - Table 1'!$M$7,5,IF(U787="X",1,0))+IF(V787='Valori Consentiti - Table 1'!$O$7,5,IF(V787="X",1,0))+IF(W787='Valori Consentiti - Table 1'!$Q$7,5,IF(W787="X",1,0))+IF(X787='Valori Consentiti - Table 1'!$S$7,5,IF(X787="X",1,0))+IF(Y787='Valori Consentiti - Table 1'!$U$7,5,IF(Y787="X",1,0))+IF(Z787='Valori Consentiti - Table 1'!$W$7,5,IF(Z787="X",1,0))+IF(AA787='Valori Consentiti - Table 1'!$Y$7,5,IF(AA787="X",1,0))+IF(AB787='Valori Consentiti - Table 1'!$AA$7,5,IF(AB787="X",1,0))+IF(AC787='Valori Consentiti - Table 1'!$AC$7,5,IF(AC787="X",1,0))+IF(AD787='Valori Consentiti - Table 1'!$AE$7,5,IF(AD787="X",1,0))+IF(AE787='Valori Consentiti - Table 1'!$AG$7,5,IF(AE787="X",1,0))+IF(AF787='Valori Consentiti - Table 1'!$AI$7,5,IF(AF787="X",1,0))+IF(AG787='Valori Consentiti - Table 1'!$AK$7,5,IF(AG787="X",1,0))+IF(AH787='Valori Consentiti - Table 1'!$AM$7,5,IF(AH787="X",1,0)),IF(G787=3,IF(S787='Valori Consentiti - Table 1'!$I$8,5,IF(S787="X",1,0))+IF(T787='Valori Consentiti - Table 1'!$K$8,5,IF(T787="X",1,0))+IF(U787='Valori Consentiti - Table 1'!$M$8,5,IF(U787="X",1,0))+IF(V787='Valori Consentiti - Table 1'!$O$8,5,IF(V787="X",1,0))+IF(W787='Valori Consentiti - Table 1'!$Q$8,5,IF(W787="X",1,0))+IF(X787='Valori Consentiti - Table 1'!$S$8,5,IF(X787="X",1,0))+IF(Y787='Valori Consentiti - Table 1'!$U$8,5,IF(Y787="X",1,0))+IF(Z787='Valori Consentiti - Table 1'!$W$8,5,IF(Z787="X",1,0))+IF(AA787='Valori Consentiti - Table 1'!$Y$8,5,IF(AA787="X",1,0))+IF(AB787='Valori Consentiti - Table 1'!$AA$8,5,IF(AB787="X",1,0))+IF(AC787='Valori Consentiti - Table 1'!$AC$8,5,IF(AC787="X",1,0))+IF(AD787='Valori Consentiti - Table 1'!$AE$8,5,IF(AD787="X",1,0))+IF(AE787='Valori Consentiti - Table 1'!$AG$8,5,IF(AE787="X",1,0))+IF(AF787='Valori Consentiti - Table 1'!$AI$8,5,IF(AF787="X",1,0))+IF(AG787='Valori Consentiti - Table 1'!$AK$8,5,IF(AG787="X",1,0))+IF(AH787='Valori Consentiti - Table 1'!$AM$8,5,IF(AH787="X",1,0)),IF(G787=4,IF(S787='Valori Consentiti - Table 1'!$I$9,5,IF(S787="X",1,0))+IF(T787='Valori Consentiti - Table 1'!$K$9,5,IF(T787="X",1,0))+IF(U787='Valori Consentiti - Table 1'!$M$9,5,IF(U787="X",1,0))+IF(V787='Valori Consentiti - Table 1'!$O$9,5,IF(V787="X",1,0))+IF(W787='Valori Consentiti - Table 1'!$Q$9,5,IF(W787="X",1,0))+IF(X787='Valori Consentiti - Table 1'!$S$9,5,IF(X787="X",1,0))+IF(Y787='Valori Consentiti - Table 1'!$U$9,5,IF(Y787="X",1,0))+IF(Z787='Valori Consentiti - Table 1'!$W$9,5,IF(Z787="X",1,0))+IF(AA787='Valori Consentiti - Table 1'!$Y$9,5,IF(AA787="X",1,0))+IF(AB787='Valori Consentiti - Table 1'!$AA$9,5,IF(AB787="X",1,0))+IF(AC787='Valori Consentiti - Table 1'!$AC$9,5,IF(AC787="X",1,0))+IF(AD787='Valori Consentiti - Table 1'!$AE$9,5,IF(AD787="X",1,0))+IF(AE787='Valori Consentiti - Table 1'!$AG$9,5,IF(AE787="X",1,0))+IF(AF787='Valori Consentiti - Table 1'!$AI$9,5,IF(AF787="X",1,0))+IF(AG787='Valori Consentiti - Table 1'!$AK$9,5,IF(AG787="X",1,0))+IF(AH787='Valori Consentiti - Table 1'!$AM$9,5,IF(AH787="X",1,0)),))))</f>
        <v>0</v>
      </c>
      <c r="M787" s="16">
        <f t="shared" si="302"/>
        <v>0</v>
      </c>
      <c r="N787" s="16">
        <f t="shared" si="303"/>
        <v>16</v>
      </c>
      <c r="O787" s="16">
        <f>IF(G787=1,IF(S787='Valori Consentiti - Table 1'!$I$6,1,0)+IF(T787='Valori Consentiti - Table 1'!$K$6,1,0)+IF(U787='Valori Consentiti - Table 1'!$M$6,1,0)+IF(V787='Valori Consentiti - Table 1'!$O$6,1,0)+IF(W787='Valori Consentiti - Table 1'!$Q$6,1,0)+IF(X787='Valori Consentiti - Table 1'!$S$6,1,0)+IF(Y787='Valori Consentiti - Table 1'!$U$6,1,0)+IF(Z787='Valori Consentiti - Table 1'!$W$6,1,0)+IF(AA787='Valori Consentiti - Table 1'!$Y$6,1,0)+IF(AB787='Valori Consentiti - Table 1'!$AA$6,1,0)+IF(AC787='Valori Consentiti - Table 1'!$AC$6,1,0)+IF(AD787='Valori Consentiti - Table 1'!$AE$6,1,0)+IF(AE787='Valori Consentiti - Table 1'!$AG$6,1,0)+IF(AF787='Valori Consentiti - Table 1'!$AI$6,1,0)+IF(AG787='Valori Consentiti - Table 1'!$AK$6,1,0)+IF(AH787='Valori Consentiti - Table 1'!$AM$6,1,0),IF(G787=2,IF(S787='Valori Consentiti - Table 1'!$I$7,1,0)+IF(T787='Valori Consentiti - Table 1'!$K$7,1,0)+IF(U787='Valori Consentiti - Table 1'!$M$7,1,0)+IF(V787='Valori Consentiti - Table 1'!$O$7,1,0)+IF(W787='Valori Consentiti - Table 1'!$Q$7,1,0)+IF(X787='Valori Consentiti - Table 1'!$S$7,1,0)+IF(Y787='Valori Consentiti - Table 1'!$U$7,1,0)+IF(Z787='Valori Consentiti - Table 1'!$W$7,1,0)+IF(AA787='Valori Consentiti - Table 1'!$Y$7,1,0)+IF(AB787='Valori Consentiti - Table 1'!$AA$7,1,0)+IF(AC787='Valori Consentiti - Table 1'!$AC$7,1,0)+IF(AD787='Valori Consentiti - Table 1'!$AE$7,1,0)+IF(AE787='Valori Consentiti - Table 1'!$AG$7,1,0)+IF(AF787='Valori Consentiti - Table 1'!$AI$7,1,0)+IF(AG787='Valori Consentiti - Table 1'!$AK$7,1,0)+IF(AH787='Valori Consentiti - Table 1'!$AM$7,1,0),IF(G787=3,IF(S787='Valori Consentiti - Table 1'!$I$8,1,0)+IF(T787='Valori Consentiti - Table 1'!$K$8,1,0)+IF(U787='Valori Consentiti - Table 1'!$M$8,1,0)+IF(V787='Valori Consentiti - Table 1'!$O$8,1,0)+IF(W787='Valori Consentiti - Table 1'!$Q$8,1,0)+IF(X787='Valori Consentiti - Table 1'!$S$8,1,0)+IF(Y787='Valori Consentiti - Table 1'!$U$8,1,0)+IF(Z787='Valori Consentiti - Table 1'!$W$8,1,0)+IF(AA787='Valori Consentiti - Table 1'!$Y$8,1,0)+IF(AB787='Valori Consentiti - Table 1'!$AA$8,1,0)+IF(AC787='Valori Consentiti - Table 1'!$AC$8,1,0)+IF(AD787='Valori Consentiti - Table 1'!$AE$8,1,0)+IF(AE787='Valori Consentiti - Table 1'!$AG$8,1,0)+IF(AF787='Valori Consentiti - Table 1'!$AI$8,1,0)+IF(AG787='Valori Consentiti - Table 1'!$AK$8,1,0)+IF(AH787='Valori Consentiti - Table 1'!$AM$8,1,0),IF(G787=4,IF(S787='Valori Consentiti - Table 1'!$I$9,1,0)+IF(T787='Valori Consentiti - Table 1'!$K$9,1,0)+IF(U787='Valori Consentiti - Table 1'!$M$9,1,0)+IF(V787='Valori Consentiti - Table 1'!$O$9,1,0)+IF(W787='Valori Consentiti - Table 1'!$Q$9,1,0)+IF(X787='Valori Consentiti - Table 1'!$S$9,1,0)+IF(Y787='Valori Consentiti - Table 1'!$U$9,1,0)+IF(Z787='Valori Consentiti - Table 1'!$W$9,1,0)+IF(AA787='Valori Consentiti - Table 1'!$Y$9,1,0)+IF(AB787='Valori Consentiti - Table 1'!$AA$9,1,0)+IF(AC787='Valori Consentiti - Table 1'!$AC$9,1,0)+IF(AD787='Valori Consentiti - Table 1'!$AE$9,1,0)+IF(AE787='Valori Consentiti - Table 1'!$AG$9,1,0)+IF(AF787='Valori Consentiti - Table 1'!$AI$9,1,0)+IF(AG787='Valori Consentiti - Table 1'!$AK$9,1,0)+IF(AH787='Valori Consentiti - Table 1'!$AM$9,1,0),))))</f>
        <v>0</v>
      </c>
      <c r="P787" s="16">
        <f t="shared" si="304"/>
        <v>16</v>
      </c>
      <c r="Q787" s="16">
        <f t="shared" si="325"/>
        <v>1</v>
      </c>
      <c r="R787" s="17"/>
      <c r="S787" s="24" t="str">
        <f t="shared" si="309"/>
        <v/>
      </c>
      <c r="T787" s="25" t="str">
        <f t="shared" si="310"/>
        <v/>
      </c>
      <c r="U787" s="25" t="str">
        <f t="shared" si="311"/>
        <v/>
      </c>
      <c r="V787" s="26" t="str">
        <f t="shared" si="312"/>
        <v/>
      </c>
      <c r="W787" s="27" t="str">
        <f t="shared" si="313"/>
        <v/>
      </c>
      <c r="X787" s="25" t="str">
        <f t="shared" si="314"/>
        <v/>
      </c>
      <c r="Y787" s="25" t="str">
        <f t="shared" si="315"/>
        <v/>
      </c>
      <c r="Z787" s="26" t="str">
        <f t="shared" si="316"/>
        <v/>
      </c>
      <c r="AA787" s="27" t="str">
        <f t="shared" si="317"/>
        <v/>
      </c>
      <c r="AB787" s="25" t="str">
        <f t="shared" si="318"/>
        <v/>
      </c>
      <c r="AC787" s="25" t="str">
        <f t="shared" si="319"/>
        <v/>
      </c>
      <c r="AD787" s="26" t="str">
        <f t="shared" si="320"/>
        <v/>
      </c>
      <c r="AE787" s="27" t="str">
        <f t="shared" si="321"/>
        <v/>
      </c>
      <c r="AF787" s="25" t="str">
        <f t="shared" si="322"/>
        <v/>
      </c>
      <c r="AG787" s="25" t="str">
        <f t="shared" si="323"/>
        <v/>
      </c>
      <c r="AH787" s="26" t="str">
        <f t="shared" si="324"/>
        <v/>
      </c>
      <c r="AI787" s="29" t="b">
        <f t="shared" si="305"/>
        <v>0</v>
      </c>
      <c r="AJ787" s="29" t="b">
        <f t="shared" si="306"/>
        <v>0</v>
      </c>
      <c r="AK787" s="29" t="b">
        <f t="shared" si="307"/>
        <v>0</v>
      </c>
      <c r="AL787" s="29" t="b">
        <f t="shared" si="308"/>
        <v>0</v>
      </c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</row>
    <row r="788" spans="1:252" s="37" customFormat="1" ht="18" customHeight="1">
      <c r="A788" s="31"/>
      <c r="B788" s="31"/>
      <c r="C788" s="41"/>
      <c r="D788" s="14"/>
      <c r="E788" s="18"/>
      <c r="F788" s="31"/>
      <c r="G788" s="14"/>
      <c r="H788" s="15"/>
      <c r="I788" s="15"/>
      <c r="J788" s="15"/>
      <c r="K788" s="15"/>
      <c r="L788" s="40">
        <f>IF(G788=1,IF(S788='Valori Consentiti - Table 1'!$I$6,5,IF(S788="X",1,0))+IF(T788='Valori Consentiti - Table 1'!$K$6,5,IF(T788="X",1,0))+IF(U788='Valori Consentiti - Table 1'!$M$6,5,IF(U788="X",1,0))+IF(V788='Valori Consentiti - Table 1'!$O$6,5,IF(V788="X",1,0))+IF(W788='Valori Consentiti - Table 1'!$Q$6,5,IF(W788="X",1,0))+IF(X788='Valori Consentiti - Table 1'!$S$6,5,IF(X788="X",1,0))+IF(Y788='Valori Consentiti - Table 1'!$U$6,5,IF(Y788="X",1,0))+IF(Z788='Valori Consentiti - Table 1'!$W$6,5,IF(Z788="X",1,0))+IF(AA788='Valori Consentiti - Table 1'!$Y$6,5,IF(AA788="X",1,0))+IF(AB788='Valori Consentiti - Table 1'!$AA$6,5,IF(AB788="X",1,0))+IF(AC788='Valori Consentiti - Table 1'!$AC$6,5,IF(AC788="X",1,0))+IF(AD788='Valori Consentiti - Table 1'!$AE$6,5,IF(AD788="X",1,0))+IF(AE788='Valori Consentiti - Table 1'!$AG$6,5,IF(AE788="X",1,0))+IF(AF788='Valori Consentiti - Table 1'!$AI$6,5,IF(AF788="X",1,0))+IF(AG788='Valori Consentiti - Table 1'!$AK$6,5,IF(AG788="X",1,0))+IF(AH788='Valori Consentiti - Table 1'!$AM$6,5,IF(AH788="X",1,0)),IF(G788=2,IF(S788='Valori Consentiti - Table 1'!$I$7,5,IF(S788="X",1,0))+IF(T788='Valori Consentiti - Table 1'!$K$7,5,IF(T788="X",1,0))+IF(U788='Valori Consentiti - Table 1'!$M$7,5,IF(U788="X",1,0))+IF(V788='Valori Consentiti - Table 1'!$O$7,5,IF(V788="X",1,0))+IF(W788='Valori Consentiti - Table 1'!$Q$7,5,IF(W788="X",1,0))+IF(X788='Valori Consentiti - Table 1'!$S$7,5,IF(X788="X",1,0))+IF(Y788='Valori Consentiti - Table 1'!$U$7,5,IF(Y788="X",1,0))+IF(Z788='Valori Consentiti - Table 1'!$W$7,5,IF(Z788="X",1,0))+IF(AA788='Valori Consentiti - Table 1'!$Y$7,5,IF(AA788="X",1,0))+IF(AB788='Valori Consentiti - Table 1'!$AA$7,5,IF(AB788="X",1,0))+IF(AC788='Valori Consentiti - Table 1'!$AC$7,5,IF(AC788="X",1,0))+IF(AD788='Valori Consentiti - Table 1'!$AE$7,5,IF(AD788="X",1,0))+IF(AE788='Valori Consentiti - Table 1'!$AG$7,5,IF(AE788="X",1,0))+IF(AF788='Valori Consentiti - Table 1'!$AI$7,5,IF(AF788="X",1,0))+IF(AG788='Valori Consentiti - Table 1'!$AK$7,5,IF(AG788="X",1,0))+IF(AH788='Valori Consentiti - Table 1'!$AM$7,5,IF(AH788="X",1,0)),IF(G788=3,IF(S788='Valori Consentiti - Table 1'!$I$8,5,IF(S788="X",1,0))+IF(T788='Valori Consentiti - Table 1'!$K$8,5,IF(T788="X",1,0))+IF(U788='Valori Consentiti - Table 1'!$M$8,5,IF(U788="X",1,0))+IF(V788='Valori Consentiti - Table 1'!$O$8,5,IF(V788="X",1,0))+IF(W788='Valori Consentiti - Table 1'!$Q$8,5,IF(W788="X",1,0))+IF(X788='Valori Consentiti - Table 1'!$S$8,5,IF(X788="X",1,0))+IF(Y788='Valori Consentiti - Table 1'!$U$8,5,IF(Y788="X",1,0))+IF(Z788='Valori Consentiti - Table 1'!$W$8,5,IF(Z788="X",1,0))+IF(AA788='Valori Consentiti - Table 1'!$Y$8,5,IF(AA788="X",1,0))+IF(AB788='Valori Consentiti - Table 1'!$AA$8,5,IF(AB788="X",1,0))+IF(AC788='Valori Consentiti - Table 1'!$AC$8,5,IF(AC788="X",1,0))+IF(AD788='Valori Consentiti - Table 1'!$AE$8,5,IF(AD788="X",1,0))+IF(AE788='Valori Consentiti - Table 1'!$AG$8,5,IF(AE788="X",1,0))+IF(AF788='Valori Consentiti - Table 1'!$AI$8,5,IF(AF788="X",1,0))+IF(AG788='Valori Consentiti - Table 1'!$AK$8,5,IF(AG788="X",1,0))+IF(AH788='Valori Consentiti - Table 1'!$AM$8,5,IF(AH788="X",1,0)),IF(G788=4,IF(S788='Valori Consentiti - Table 1'!$I$9,5,IF(S788="X",1,0))+IF(T788='Valori Consentiti - Table 1'!$K$9,5,IF(T788="X",1,0))+IF(U788='Valori Consentiti - Table 1'!$M$9,5,IF(U788="X",1,0))+IF(V788='Valori Consentiti - Table 1'!$O$9,5,IF(V788="X",1,0))+IF(W788='Valori Consentiti - Table 1'!$Q$9,5,IF(W788="X",1,0))+IF(X788='Valori Consentiti - Table 1'!$S$9,5,IF(X788="X",1,0))+IF(Y788='Valori Consentiti - Table 1'!$U$9,5,IF(Y788="X",1,0))+IF(Z788='Valori Consentiti - Table 1'!$W$9,5,IF(Z788="X",1,0))+IF(AA788='Valori Consentiti - Table 1'!$Y$9,5,IF(AA788="X",1,0))+IF(AB788='Valori Consentiti - Table 1'!$AA$9,5,IF(AB788="X",1,0))+IF(AC788='Valori Consentiti - Table 1'!$AC$9,5,IF(AC788="X",1,0))+IF(AD788='Valori Consentiti - Table 1'!$AE$9,5,IF(AD788="X",1,0))+IF(AE788='Valori Consentiti - Table 1'!$AG$9,5,IF(AE788="X",1,0))+IF(AF788='Valori Consentiti - Table 1'!$AI$9,5,IF(AF788="X",1,0))+IF(AG788='Valori Consentiti - Table 1'!$AK$9,5,IF(AG788="X",1,0))+IF(AH788='Valori Consentiti - Table 1'!$AM$9,5,IF(AH788="X",1,0)),))))</f>
        <v>0</v>
      </c>
      <c r="M788" s="16">
        <f t="shared" si="302"/>
        <v>0</v>
      </c>
      <c r="N788" s="16">
        <f t="shared" si="303"/>
        <v>16</v>
      </c>
      <c r="O788" s="16">
        <f>IF(G788=1,IF(S788='Valori Consentiti - Table 1'!$I$6,1,0)+IF(T788='Valori Consentiti - Table 1'!$K$6,1,0)+IF(U788='Valori Consentiti - Table 1'!$M$6,1,0)+IF(V788='Valori Consentiti - Table 1'!$O$6,1,0)+IF(W788='Valori Consentiti - Table 1'!$Q$6,1,0)+IF(X788='Valori Consentiti - Table 1'!$S$6,1,0)+IF(Y788='Valori Consentiti - Table 1'!$U$6,1,0)+IF(Z788='Valori Consentiti - Table 1'!$W$6,1,0)+IF(AA788='Valori Consentiti - Table 1'!$Y$6,1,0)+IF(AB788='Valori Consentiti - Table 1'!$AA$6,1,0)+IF(AC788='Valori Consentiti - Table 1'!$AC$6,1,0)+IF(AD788='Valori Consentiti - Table 1'!$AE$6,1,0)+IF(AE788='Valori Consentiti - Table 1'!$AG$6,1,0)+IF(AF788='Valori Consentiti - Table 1'!$AI$6,1,0)+IF(AG788='Valori Consentiti - Table 1'!$AK$6,1,0)+IF(AH788='Valori Consentiti - Table 1'!$AM$6,1,0),IF(G788=2,IF(S788='Valori Consentiti - Table 1'!$I$7,1,0)+IF(T788='Valori Consentiti - Table 1'!$K$7,1,0)+IF(U788='Valori Consentiti - Table 1'!$M$7,1,0)+IF(V788='Valori Consentiti - Table 1'!$O$7,1,0)+IF(W788='Valori Consentiti - Table 1'!$Q$7,1,0)+IF(X788='Valori Consentiti - Table 1'!$S$7,1,0)+IF(Y788='Valori Consentiti - Table 1'!$U$7,1,0)+IF(Z788='Valori Consentiti - Table 1'!$W$7,1,0)+IF(AA788='Valori Consentiti - Table 1'!$Y$7,1,0)+IF(AB788='Valori Consentiti - Table 1'!$AA$7,1,0)+IF(AC788='Valori Consentiti - Table 1'!$AC$7,1,0)+IF(AD788='Valori Consentiti - Table 1'!$AE$7,1,0)+IF(AE788='Valori Consentiti - Table 1'!$AG$7,1,0)+IF(AF788='Valori Consentiti - Table 1'!$AI$7,1,0)+IF(AG788='Valori Consentiti - Table 1'!$AK$7,1,0)+IF(AH788='Valori Consentiti - Table 1'!$AM$7,1,0),IF(G788=3,IF(S788='Valori Consentiti - Table 1'!$I$8,1,0)+IF(T788='Valori Consentiti - Table 1'!$K$8,1,0)+IF(U788='Valori Consentiti - Table 1'!$M$8,1,0)+IF(V788='Valori Consentiti - Table 1'!$O$8,1,0)+IF(W788='Valori Consentiti - Table 1'!$Q$8,1,0)+IF(X788='Valori Consentiti - Table 1'!$S$8,1,0)+IF(Y788='Valori Consentiti - Table 1'!$U$8,1,0)+IF(Z788='Valori Consentiti - Table 1'!$W$8,1,0)+IF(AA788='Valori Consentiti - Table 1'!$Y$8,1,0)+IF(AB788='Valori Consentiti - Table 1'!$AA$8,1,0)+IF(AC788='Valori Consentiti - Table 1'!$AC$8,1,0)+IF(AD788='Valori Consentiti - Table 1'!$AE$8,1,0)+IF(AE788='Valori Consentiti - Table 1'!$AG$8,1,0)+IF(AF788='Valori Consentiti - Table 1'!$AI$8,1,0)+IF(AG788='Valori Consentiti - Table 1'!$AK$8,1,0)+IF(AH788='Valori Consentiti - Table 1'!$AM$8,1,0),IF(G788=4,IF(S788='Valori Consentiti - Table 1'!$I$9,1,0)+IF(T788='Valori Consentiti - Table 1'!$K$9,1,0)+IF(U788='Valori Consentiti - Table 1'!$M$9,1,0)+IF(V788='Valori Consentiti - Table 1'!$O$9,1,0)+IF(W788='Valori Consentiti - Table 1'!$Q$9,1,0)+IF(X788='Valori Consentiti - Table 1'!$S$9,1,0)+IF(Y788='Valori Consentiti - Table 1'!$U$9,1,0)+IF(Z788='Valori Consentiti - Table 1'!$W$9,1,0)+IF(AA788='Valori Consentiti - Table 1'!$Y$9,1,0)+IF(AB788='Valori Consentiti - Table 1'!$AA$9,1,0)+IF(AC788='Valori Consentiti - Table 1'!$AC$9,1,0)+IF(AD788='Valori Consentiti - Table 1'!$AE$9,1,0)+IF(AE788='Valori Consentiti - Table 1'!$AG$9,1,0)+IF(AF788='Valori Consentiti - Table 1'!$AI$9,1,0)+IF(AG788='Valori Consentiti - Table 1'!$AK$9,1,0)+IF(AH788='Valori Consentiti - Table 1'!$AM$9,1,0),))))</f>
        <v>0</v>
      </c>
      <c r="P788" s="16">
        <f t="shared" si="304"/>
        <v>16</v>
      </c>
      <c r="Q788" s="16">
        <f t="shared" si="325"/>
        <v>1</v>
      </c>
      <c r="R788" s="17"/>
      <c r="S788" s="24" t="str">
        <f t="shared" si="309"/>
        <v/>
      </c>
      <c r="T788" s="25" t="str">
        <f t="shared" si="310"/>
        <v/>
      </c>
      <c r="U788" s="25" t="str">
        <f t="shared" si="311"/>
        <v/>
      </c>
      <c r="V788" s="26" t="str">
        <f t="shared" si="312"/>
        <v/>
      </c>
      <c r="W788" s="27" t="str">
        <f t="shared" si="313"/>
        <v/>
      </c>
      <c r="X788" s="25" t="str">
        <f t="shared" si="314"/>
        <v/>
      </c>
      <c r="Y788" s="25" t="str">
        <f t="shared" si="315"/>
        <v/>
      </c>
      <c r="Z788" s="26" t="str">
        <f t="shared" si="316"/>
        <v/>
      </c>
      <c r="AA788" s="27" t="str">
        <f t="shared" si="317"/>
        <v/>
      </c>
      <c r="AB788" s="25" t="str">
        <f t="shared" si="318"/>
        <v/>
      </c>
      <c r="AC788" s="25" t="str">
        <f t="shared" si="319"/>
        <v/>
      </c>
      <c r="AD788" s="26" t="str">
        <f t="shared" si="320"/>
        <v/>
      </c>
      <c r="AE788" s="27" t="str">
        <f t="shared" si="321"/>
        <v/>
      </c>
      <c r="AF788" s="25" t="str">
        <f t="shared" si="322"/>
        <v/>
      </c>
      <c r="AG788" s="25" t="str">
        <f t="shared" si="323"/>
        <v/>
      </c>
      <c r="AH788" s="26" t="str">
        <f t="shared" si="324"/>
        <v/>
      </c>
      <c r="AI788" s="29" t="b">
        <f t="shared" si="305"/>
        <v>0</v>
      </c>
      <c r="AJ788" s="29" t="b">
        <f t="shared" si="306"/>
        <v>0</v>
      </c>
      <c r="AK788" s="29" t="b">
        <f t="shared" si="307"/>
        <v>0</v>
      </c>
      <c r="AL788" s="29" t="b">
        <f t="shared" si="308"/>
        <v>0</v>
      </c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</row>
    <row r="789" spans="1:252" s="37" customFormat="1" ht="18" customHeight="1">
      <c r="A789" s="31"/>
      <c r="B789" s="31"/>
      <c r="C789" s="41"/>
      <c r="D789" s="14"/>
      <c r="E789" s="18"/>
      <c r="F789" s="31"/>
      <c r="G789" s="14"/>
      <c r="H789" s="15"/>
      <c r="I789" s="15"/>
      <c r="J789" s="15"/>
      <c r="K789" s="15"/>
      <c r="L789" s="40">
        <f>IF(G789=1,IF(S789='Valori Consentiti - Table 1'!$I$6,5,IF(S789="X",1,0))+IF(T789='Valori Consentiti - Table 1'!$K$6,5,IF(T789="X",1,0))+IF(U789='Valori Consentiti - Table 1'!$M$6,5,IF(U789="X",1,0))+IF(V789='Valori Consentiti - Table 1'!$O$6,5,IF(V789="X",1,0))+IF(W789='Valori Consentiti - Table 1'!$Q$6,5,IF(W789="X",1,0))+IF(X789='Valori Consentiti - Table 1'!$S$6,5,IF(X789="X",1,0))+IF(Y789='Valori Consentiti - Table 1'!$U$6,5,IF(Y789="X",1,0))+IF(Z789='Valori Consentiti - Table 1'!$W$6,5,IF(Z789="X",1,0))+IF(AA789='Valori Consentiti - Table 1'!$Y$6,5,IF(AA789="X",1,0))+IF(AB789='Valori Consentiti - Table 1'!$AA$6,5,IF(AB789="X",1,0))+IF(AC789='Valori Consentiti - Table 1'!$AC$6,5,IF(AC789="X",1,0))+IF(AD789='Valori Consentiti - Table 1'!$AE$6,5,IF(AD789="X",1,0))+IF(AE789='Valori Consentiti - Table 1'!$AG$6,5,IF(AE789="X",1,0))+IF(AF789='Valori Consentiti - Table 1'!$AI$6,5,IF(AF789="X",1,0))+IF(AG789='Valori Consentiti - Table 1'!$AK$6,5,IF(AG789="X",1,0))+IF(AH789='Valori Consentiti - Table 1'!$AM$6,5,IF(AH789="X",1,0)),IF(G789=2,IF(S789='Valori Consentiti - Table 1'!$I$7,5,IF(S789="X",1,0))+IF(T789='Valori Consentiti - Table 1'!$K$7,5,IF(T789="X",1,0))+IF(U789='Valori Consentiti - Table 1'!$M$7,5,IF(U789="X",1,0))+IF(V789='Valori Consentiti - Table 1'!$O$7,5,IF(V789="X",1,0))+IF(W789='Valori Consentiti - Table 1'!$Q$7,5,IF(W789="X",1,0))+IF(X789='Valori Consentiti - Table 1'!$S$7,5,IF(X789="X",1,0))+IF(Y789='Valori Consentiti - Table 1'!$U$7,5,IF(Y789="X",1,0))+IF(Z789='Valori Consentiti - Table 1'!$W$7,5,IF(Z789="X",1,0))+IF(AA789='Valori Consentiti - Table 1'!$Y$7,5,IF(AA789="X",1,0))+IF(AB789='Valori Consentiti - Table 1'!$AA$7,5,IF(AB789="X",1,0))+IF(AC789='Valori Consentiti - Table 1'!$AC$7,5,IF(AC789="X",1,0))+IF(AD789='Valori Consentiti - Table 1'!$AE$7,5,IF(AD789="X",1,0))+IF(AE789='Valori Consentiti - Table 1'!$AG$7,5,IF(AE789="X",1,0))+IF(AF789='Valori Consentiti - Table 1'!$AI$7,5,IF(AF789="X",1,0))+IF(AG789='Valori Consentiti - Table 1'!$AK$7,5,IF(AG789="X",1,0))+IF(AH789='Valori Consentiti - Table 1'!$AM$7,5,IF(AH789="X",1,0)),IF(G789=3,IF(S789='Valori Consentiti - Table 1'!$I$8,5,IF(S789="X",1,0))+IF(T789='Valori Consentiti - Table 1'!$K$8,5,IF(T789="X",1,0))+IF(U789='Valori Consentiti - Table 1'!$M$8,5,IF(U789="X",1,0))+IF(V789='Valori Consentiti - Table 1'!$O$8,5,IF(V789="X",1,0))+IF(W789='Valori Consentiti - Table 1'!$Q$8,5,IF(W789="X",1,0))+IF(X789='Valori Consentiti - Table 1'!$S$8,5,IF(X789="X",1,0))+IF(Y789='Valori Consentiti - Table 1'!$U$8,5,IF(Y789="X",1,0))+IF(Z789='Valori Consentiti - Table 1'!$W$8,5,IF(Z789="X",1,0))+IF(AA789='Valori Consentiti - Table 1'!$Y$8,5,IF(AA789="X",1,0))+IF(AB789='Valori Consentiti - Table 1'!$AA$8,5,IF(AB789="X",1,0))+IF(AC789='Valori Consentiti - Table 1'!$AC$8,5,IF(AC789="X",1,0))+IF(AD789='Valori Consentiti - Table 1'!$AE$8,5,IF(AD789="X",1,0))+IF(AE789='Valori Consentiti - Table 1'!$AG$8,5,IF(AE789="X",1,0))+IF(AF789='Valori Consentiti - Table 1'!$AI$8,5,IF(AF789="X",1,0))+IF(AG789='Valori Consentiti - Table 1'!$AK$8,5,IF(AG789="X",1,0))+IF(AH789='Valori Consentiti - Table 1'!$AM$8,5,IF(AH789="X",1,0)),IF(G789=4,IF(S789='Valori Consentiti - Table 1'!$I$9,5,IF(S789="X",1,0))+IF(T789='Valori Consentiti - Table 1'!$K$9,5,IF(T789="X",1,0))+IF(U789='Valori Consentiti - Table 1'!$M$9,5,IF(U789="X",1,0))+IF(V789='Valori Consentiti - Table 1'!$O$9,5,IF(V789="X",1,0))+IF(W789='Valori Consentiti - Table 1'!$Q$9,5,IF(W789="X",1,0))+IF(X789='Valori Consentiti - Table 1'!$S$9,5,IF(X789="X",1,0))+IF(Y789='Valori Consentiti - Table 1'!$U$9,5,IF(Y789="X",1,0))+IF(Z789='Valori Consentiti - Table 1'!$W$9,5,IF(Z789="X",1,0))+IF(AA789='Valori Consentiti - Table 1'!$Y$9,5,IF(AA789="X",1,0))+IF(AB789='Valori Consentiti - Table 1'!$AA$9,5,IF(AB789="X",1,0))+IF(AC789='Valori Consentiti - Table 1'!$AC$9,5,IF(AC789="X",1,0))+IF(AD789='Valori Consentiti - Table 1'!$AE$9,5,IF(AD789="X",1,0))+IF(AE789='Valori Consentiti - Table 1'!$AG$9,5,IF(AE789="X",1,0))+IF(AF789='Valori Consentiti - Table 1'!$AI$9,5,IF(AF789="X",1,0))+IF(AG789='Valori Consentiti - Table 1'!$AK$9,5,IF(AG789="X",1,0))+IF(AH789='Valori Consentiti - Table 1'!$AM$9,5,IF(AH789="X",1,0)),))))</f>
        <v>0</v>
      </c>
      <c r="M789" s="16">
        <f t="shared" si="302"/>
        <v>0</v>
      </c>
      <c r="N789" s="16">
        <f t="shared" si="303"/>
        <v>16</v>
      </c>
      <c r="O789" s="16">
        <f>IF(G789=1,IF(S789='Valori Consentiti - Table 1'!$I$6,1,0)+IF(T789='Valori Consentiti - Table 1'!$K$6,1,0)+IF(U789='Valori Consentiti - Table 1'!$M$6,1,0)+IF(V789='Valori Consentiti - Table 1'!$O$6,1,0)+IF(W789='Valori Consentiti - Table 1'!$Q$6,1,0)+IF(X789='Valori Consentiti - Table 1'!$S$6,1,0)+IF(Y789='Valori Consentiti - Table 1'!$U$6,1,0)+IF(Z789='Valori Consentiti - Table 1'!$W$6,1,0)+IF(AA789='Valori Consentiti - Table 1'!$Y$6,1,0)+IF(AB789='Valori Consentiti - Table 1'!$AA$6,1,0)+IF(AC789='Valori Consentiti - Table 1'!$AC$6,1,0)+IF(AD789='Valori Consentiti - Table 1'!$AE$6,1,0)+IF(AE789='Valori Consentiti - Table 1'!$AG$6,1,0)+IF(AF789='Valori Consentiti - Table 1'!$AI$6,1,0)+IF(AG789='Valori Consentiti - Table 1'!$AK$6,1,0)+IF(AH789='Valori Consentiti - Table 1'!$AM$6,1,0),IF(G789=2,IF(S789='Valori Consentiti - Table 1'!$I$7,1,0)+IF(T789='Valori Consentiti - Table 1'!$K$7,1,0)+IF(U789='Valori Consentiti - Table 1'!$M$7,1,0)+IF(V789='Valori Consentiti - Table 1'!$O$7,1,0)+IF(W789='Valori Consentiti - Table 1'!$Q$7,1,0)+IF(X789='Valori Consentiti - Table 1'!$S$7,1,0)+IF(Y789='Valori Consentiti - Table 1'!$U$7,1,0)+IF(Z789='Valori Consentiti - Table 1'!$W$7,1,0)+IF(AA789='Valori Consentiti - Table 1'!$Y$7,1,0)+IF(AB789='Valori Consentiti - Table 1'!$AA$7,1,0)+IF(AC789='Valori Consentiti - Table 1'!$AC$7,1,0)+IF(AD789='Valori Consentiti - Table 1'!$AE$7,1,0)+IF(AE789='Valori Consentiti - Table 1'!$AG$7,1,0)+IF(AF789='Valori Consentiti - Table 1'!$AI$7,1,0)+IF(AG789='Valori Consentiti - Table 1'!$AK$7,1,0)+IF(AH789='Valori Consentiti - Table 1'!$AM$7,1,0),IF(G789=3,IF(S789='Valori Consentiti - Table 1'!$I$8,1,0)+IF(T789='Valori Consentiti - Table 1'!$K$8,1,0)+IF(U789='Valori Consentiti - Table 1'!$M$8,1,0)+IF(V789='Valori Consentiti - Table 1'!$O$8,1,0)+IF(W789='Valori Consentiti - Table 1'!$Q$8,1,0)+IF(X789='Valori Consentiti - Table 1'!$S$8,1,0)+IF(Y789='Valori Consentiti - Table 1'!$U$8,1,0)+IF(Z789='Valori Consentiti - Table 1'!$W$8,1,0)+IF(AA789='Valori Consentiti - Table 1'!$Y$8,1,0)+IF(AB789='Valori Consentiti - Table 1'!$AA$8,1,0)+IF(AC789='Valori Consentiti - Table 1'!$AC$8,1,0)+IF(AD789='Valori Consentiti - Table 1'!$AE$8,1,0)+IF(AE789='Valori Consentiti - Table 1'!$AG$8,1,0)+IF(AF789='Valori Consentiti - Table 1'!$AI$8,1,0)+IF(AG789='Valori Consentiti - Table 1'!$AK$8,1,0)+IF(AH789='Valori Consentiti - Table 1'!$AM$8,1,0),IF(G789=4,IF(S789='Valori Consentiti - Table 1'!$I$9,1,0)+IF(T789='Valori Consentiti - Table 1'!$K$9,1,0)+IF(U789='Valori Consentiti - Table 1'!$M$9,1,0)+IF(V789='Valori Consentiti - Table 1'!$O$9,1,0)+IF(W789='Valori Consentiti - Table 1'!$Q$9,1,0)+IF(X789='Valori Consentiti - Table 1'!$S$9,1,0)+IF(Y789='Valori Consentiti - Table 1'!$U$9,1,0)+IF(Z789='Valori Consentiti - Table 1'!$W$9,1,0)+IF(AA789='Valori Consentiti - Table 1'!$Y$9,1,0)+IF(AB789='Valori Consentiti - Table 1'!$AA$9,1,0)+IF(AC789='Valori Consentiti - Table 1'!$AC$9,1,0)+IF(AD789='Valori Consentiti - Table 1'!$AE$9,1,0)+IF(AE789='Valori Consentiti - Table 1'!$AG$9,1,0)+IF(AF789='Valori Consentiti - Table 1'!$AI$9,1,0)+IF(AG789='Valori Consentiti - Table 1'!$AK$9,1,0)+IF(AH789='Valori Consentiti - Table 1'!$AM$9,1,0),))))</f>
        <v>0</v>
      </c>
      <c r="P789" s="16">
        <f t="shared" si="304"/>
        <v>16</v>
      </c>
      <c r="Q789" s="16">
        <f t="shared" si="325"/>
        <v>1</v>
      </c>
      <c r="R789" s="17"/>
      <c r="S789" s="24" t="str">
        <f t="shared" si="309"/>
        <v/>
      </c>
      <c r="T789" s="25" t="str">
        <f t="shared" si="310"/>
        <v/>
      </c>
      <c r="U789" s="25" t="str">
        <f t="shared" si="311"/>
        <v/>
      </c>
      <c r="V789" s="26" t="str">
        <f t="shared" si="312"/>
        <v/>
      </c>
      <c r="W789" s="27" t="str">
        <f t="shared" si="313"/>
        <v/>
      </c>
      <c r="X789" s="25" t="str">
        <f t="shared" si="314"/>
        <v/>
      </c>
      <c r="Y789" s="25" t="str">
        <f t="shared" si="315"/>
        <v/>
      </c>
      <c r="Z789" s="26" t="str">
        <f t="shared" si="316"/>
        <v/>
      </c>
      <c r="AA789" s="27" t="str">
        <f t="shared" si="317"/>
        <v/>
      </c>
      <c r="AB789" s="25" t="str">
        <f t="shared" si="318"/>
        <v/>
      </c>
      <c r="AC789" s="25" t="str">
        <f t="shared" si="319"/>
        <v/>
      </c>
      <c r="AD789" s="26" t="str">
        <f t="shared" si="320"/>
        <v/>
      </c>
      <c r="AE789" s="27" t="str">
        <f t="shared" si="321"/>
        <v/>
      </c>
      <c r="AF789" s="25" t="str">
        <f t="shared" si="322"/>
        <v/>
      </c>
      <c r="AG789" s="25" t="str">
        <f t="shared" si="323"/>
        <v/>
      </c>
      <c r="AH789" s="26" t="str">
        <f t="shared" si="324"/>
        <v/>
      </c>
      <c r="AI789" s="29" t="b">
        <f t="shared" si="305"/>
        <v>0</v>
      </c>
      <c r="AJ789" s="29" t="b">
        <f t="shared" si="306"/>
        <v>0</v>
      </c>
      <c r="AK789" s="29" t="b">
        <f t="shared" si="307"/>
        <v>0</v>
      </c>
      <c r="AL789" s="29" t="b">
        <f t="shared" si="308"/>
        <v>0</v>
      </c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</row>
    <row r="790" spans="1:252" s="37" customFormat="1" ht="18" customHeight="1">
      <c r="A790" s="31"/>
      <c r="B790" s="31"/>
      <c r="C790" s="41"/>
      <c r="D790" s="14"/>
      <c r="E790" s="18"/>
      <c r="F790" s="31"/>
      <c r="G790" s="14"/>
      <c r="H790" s="15"/>
      <c r="I790" s="15"/>
      <c r="J790" s="15"/>
      <c r="K790" s="15"/>
      <c r="L790" s="40">
        <f>IF(G790=1,IF(S790='Valori Consentiti - Table 1'!$I$6,5,IF(S790="X",1,0))+IF(T790='Valori Consentiti - Table 1'!$K$6,5,IF(T790="X",1,0))+IF(U790='Valori Consentiti - Table 1'!$M$6,5,IF(U790="X",1,0))+IF(V790='Valori Consentiti - Table 1'!$O$6,5,IF(V790="X",1,0))+IF(W790='Valori Consentiti - Table 1'!$Q$6,5,IF(W790="X",1,0))+IF(X790='Valori Consentiti - Table 1'!$S$6,5,IF(X790="X",1,0))+IF(Y790='Valori Consentiti - Table 1'!$U$6,5,IF(Y790="X",1,0))+IF(Z790='Valori Consentiti - Table 1'!$W$6,5,IF(Z790="X",1,0))+IF(AA790='Valori Consentiti - Table 1'!$Y$6,5,IF(AA790="X",1,0))+IF(AB790='Valori Consentiti - Table 1'!$AA$6,5,IF(AB790="X",1,0))+IF(AC790='Valori Consentiti - Table 1'!$AC$6,5,IF(AC790="X",1,0))+IF(AD790='Valori Consentiti - Table 1'!$AE$6,5,IF(AD790="X",1,0))+IF(AE790='Valori Consentiti - Table 1'!$AG$6,5,IF(AE790="X",1,0))+IF(AF790='Valori Consentiti - Table 1'!$AI$6,5,IF(AF790="X",1,0))+IF(AG790='Valori Consentiti - Table 1'!$AK$6,5,IF(AG790="X",1,0))+IF(AH790='Valori Consentiti - Table 1'!$AM$6,5,IF(AH790="X",1,0)),IF(G790=2,IF(S790='Valori Consentiti - Table 1'!$I$7,5,IF(S790="X",1,0))+IF(T790='Valori Consentiti - Table 1'!$K$7,5,IF(T790="X",1,0))+IF(U790='Valori Consentiti - Table 1'!$M$7,5,IF(U790="X",1,0))+IF(V790='Valori Consentiti - Table 1'!$O$7,5,IF(V790="X",1,0))+IF(W790='Valori Consentiti - Table 1'!$Q$7,5,IF(W790="X",1,0))+IF(X790='Valori Consentiti - Table 1'!$S$7,5,IF(X790="X",1,0))+IF(Y790='Valori Consentiti - Table 1'!$U$7,5,IF(Y790="X",1,0))+IF(Z790='Valori Consentiti - Table 1'!$W$7,5,IF(Z790="X",1,0))+IF(AA790='Valori Consentiti - Table 1'!$Y$7,5,IF(AA790="X",1,0))+IF(AB790='Valori Consentiti - Table 1'!$AA$7,5,IF(AB790="X",1,0))+IF(AC790='Valori Consentiti - Table 1'!$AC$7,5,IF(AC790="X",1,0))+IF(AD790='Valori Consentiti - Table 1'!$AE$7,5,IF(AD790="X",1,0))+IF(AE790='Valori Consentiti - Table 1'!$AG$7,5,IF(AE790="X",1,0))+IF(AF790='Valori Consentiti - Table 1'!$AI$7,5,IF(AF790="X",1,0))+IF(AG790='Valori Consentiti - Table 1'!$AK$7,5,IF(AG790="X",1,0))+IF(AH790='Valori Consentiti - Table 1'!$AM$7,5,IF(AH790="X",1,0)),IF(G790=3,IF(S790='Valori Consentiti - Table 1'!$I$8,5,IF(S790="X",1,0))+IF(T790='Valori Consentiti - Table 1'!$K$8,5,IF(T790="X",1,0))+IF(U790='Valori Consentiti - Table 1'!$M$8,5,IF(U790="X",1,0))+IF(V790='Valori Consentiti - Table 1'!$O$8,5,IF(V790="X",1,0))+IF(W790='Valori Consentiti - Table 1'!$Q$8,5,IF(W790="X",1,0))+IF(X790='Valori Consentiti - Table 1'!$S$8,5,IF(X790="X",1,0))+IF(Y790='Valori Consentiti - Table 1'!$U$8,5,IF(Y790="X",1,0))+IF(Z790='Valori Consentiti - Table 1'!$W$8,5,IF(Z790="X",1,0))+IF(AA790='Valori Consentiti - Table 1'!$Y$8,5,IF(AA790="X",1,0))+IF(AB790='Valori Consentiti - Table 1'!$AA$8,5,IF(AB790="X",1,0))+IF(AC790='Valori Consentiti - Table 1'!$AC$8,5,IF(AC790="X",1,0))+IF(AD790='Valori Consentiti - Table 1'!$AE$8,5,IF(AD790="X",1,0))+IF(AE790='Valori Consentiti - Table 1'!$AG$8,5,IF(AE790="X",1,0))+IF(AF790='Valori Consentiti - Table 1'!$AI$8,5,IF(AF790="X",1,0))+IF(AG790='Valori Consentiti - Table 1'!$AK$8,5,IF(AG790="X",1,0))+IF(AH790='Valori Consentiti - Table 1'!$AM$8,5,IF(AH790="X",1,0)),IF(G790=4,IF(S790='Valori Consentiti - Table 1'!$I$9,5,IF(S790="X",1,0))+IF(T790='Valori Consentiti - Table 1'!$K$9,5,IF(T790="X",1,0))+IF(U790='Valori Consentiti - Table 1'!$M$9,5,IF(U790="X",1,0))+IF(V790='Valori Consentiti - Table 1'!$O$9,5,IF(V790="X",1,0))+IF(W790='Valori Consentiti - Table 1'!$Q$9,5,IF(W790="X",1,0))+IF(X790='Valori Consentiti - Table 1'!$S$9,5,IF(X790="X",1,0))+IF(Y790='Valori Consentiti - Table 1'!$U$9,5,IF(Y790="X",1,0))+IF(Z790='Valori Consentiti - Table 1'!$W$9,5,IF(Z790="X",1,0))+IF(AA790='Valori Consentiti - Table 1'!$Y$9,5,IF(AA790="X",1,0))+IF(AB790='Valori Consentiti - Table 1'!$AA$9,5,IF(AB790="X",1,0))+IF(AC790='Valori Consentiti - Table 1'!$AC$9,5,IF(AC790="X",1,0))+IF(AD790='Valori Consentiti - Table 1'!$AE$9,5,IF(AD790="X",1,0))+IF(AE790='Valori Consentiti - Table 1'!$AG$9,5,IF(AE790="X",1,0))+IF(AF790='Valori Consentiti - Table 1'!$AI$9,5,IF(AF790="X",1,0))+IF(AG790='Valori Consentiti - Table 1'!$AK$9,5,IF(AG790="X",1,0))+IF(AH790='Valori Consentiti - Table 1'!$AM$9,5,IF(AH790="X",1,0)),))))</f>
        <v>0</v>
      </c>
      <c r="M790" s="16">
        <f t="shared" si="302"/>
        <v>0</v>
      </c>
      <c r="N790" s="16">
        <f t="shared" si="303"/>
        <v>16</v>
      </c>
      <c r="O790" s="16">
        <f>IF(G790=1,IF(S790='Valori Consentiti - Table 1'!$I$6,1,0)+IF(T790='Valori Consentiti - Table 1'!$K$6,1,0)+IF(U790='Valori Consentiti - Table 1'!$M$6,1,0)+IF(V790='Valori Consentiti - Table 1'!$O$6,1,0)+IF(W790='Valori Consentiti - Table 1'!$Q$6,1,0)+IF(X790='Valori Consentiti - Table 1'!$S$6,1,0)+IF(Y790='Valori Consentiti - Table 1'!$U$6,1,0)+IF(Z790='Valori Consentiti - Table 1'!$W$6,1,0)+IF(AA790='Valori Consentiti - Table 1'!$Y$6,1,0)+IF(AB790='Valori Consentiti - Table 1'!$AA$6,1,0)+IF(AC790='Valori Consentiti - Table 1'!$AC$6,1,0)+IF(AD790='Valori Consentiti - Table 1'!$AE$6,1,0)+IF(AE790='Valori Consentiti - Table 1'!$AG$6,1,0)+IF(AF790='Valori Consentiti - Table 1'!$AI$6,1,0)+IF(AG790='Valori Consentiti - Table 1'!$AK$6,1,0)+IF(AH790='Valori Consentiti - Table 1'!$AM$6,1,0),IF(G790=2,IF(S790='Valori Consentiti - Table 1'!$I$7,1,0)+IF(T790='Valori Consentiti - Table 1'!$K$7,1,0)+IF(U790='Valori Consentiti - Table 1'!$M$7,1,0)+IF(V790='Valori Consentiti - Table 1'!$O$7,1,0)+IF(W790='Valori Consentiti - Table 1'!$Q$7,1,0)+IF(X790='Valori Consentiti - Table 1'!$S$7,1,0)+IF(Y790='Valori Consentiti - Table 1'!$U$7,1,0)+IF(Z790='Valori Consentiti - Table 1'!$W$7,1,0)+IF(AA790='Valori Consentiti - Table 1'!$Y$7,1,0)+IF(AB790='Valori Consentiti - Table 1'!$AA$7,1,0)+IF(AC790='Valori Consentiti - Table 1'!$AC$7,1,0)+IF(AD790='Valori Consentiti - Table 1'!$AE$7,1,0)+IF(AE790='Valori Consentiti - Table 1'!$AG$7,1,0)+IF(AF790='Valori Consentiti - Table 1'!$AI$7,1,0)+IF(AG790='Valori Consentiti - Table 1'!$AK$7,1,0)+IF(AH790='Valori Consentiti - Table 1'!$AM$7,1,0),IF(G790=3,IF(S790='Valori Consentiti - Table 1'!$I$8,1,0)+IF(T790='Valori Consentiti - Table 1'!$K$8,1,0)+IF(U790='Valori Consentiti - Table 1'!$M$8,1,0)+IF(V790='Valori Consentiti - Table 1'!$O$8,1,0)+IF(W790='Valori Consentiti - Table 1'!$Q$8,1,0)+IF(X790='Valori Consentiti - Table 1'!$S$8,1,0)+IF(Y790='Valori Consentiti - Table 1'!$U$8,1,0)+IF(Z790='Valori Consentiti - Table 1'!$W$8,1,0)+IF(AA790='Valori Consentiti - Table 1'!$Y$8,1,0)+IF(AB790='Valori Consentiti - Table 1'!$AA$8,1,0)+IF(AC790='Valori Consentiti - Table 1'!$AC$8,1,0)+IF(AD790='Valori Consentiti - Table 1'!$AE$8,1,0)+IF(AE790='Valori Consentiti - Table 1'!$AG$8,1,0)+IF(AF790='Valori Consentiti - Table 1'!$AI$8,1,0)+IF(AG790='Valori Consentiti - Table 1'!$AK$8,1,0)+IF(AH790='Valori Consentiti - Table 1'!$AM$8,1,0),IF(G790=4,IF(S790='Valori Consentiti - Table 1'!$I$9,1,0)+IF(T790='Valori Consentiti - Table 1'!$K$9,1,0)+IF(U790='Valori Consentiti - Table 1'!$M$9,1,0)+IF(V790='Valori Consentiti - Table 1'!$O$9,1,0)+IF(W790='Valori Consentiti - Table 1'!$Q$9,1,0)+IF(X790='Valori Consentiti - Table 1'!$S$9,1,0)+IF(Y790='Valori Consentiti - Table 1'!$U$9,1,0)+IF(Z790='Valori Consentiti - Table 1'!$W$9,1,0)+IF(AA790='Valori Consentiti - Table 1'!$Y$9,1,0)+IF(AB790='Valori Consentiti - Table 1'!$AA$9,1,0)+IF(AC790='Valori Consentiti - Table 1'!$AC$9,1,0)+IF(AD790='Valori Consentiti - Table 1'!$AE$9,1,0)+IF(AE790='Valori Consentiti - Table 1'!$AG$9,1,0)+IF(AF790='Valori Consentiti - Table 1'!$AI$9,1,0)+IF(AG790='Valori Consentiti - Table 1'!$AK$9,1,0)+IF(AH790='Valori Consentiti - Table 1'!$AM$9,1,0),))))</f>
        <v>0</v>
      </c>
      <c r="P790" s="16">
        <f t="shared" si="304"/>
        <v>16</v>
      </c>
      <c r="Q790" s="16">
        <f t="shared" si="325"/>
        <v>1</v>
      </c>
      <c r="R790" s="17"/>
      <c r="S790" s="24" t="str">
        <f t="shared" si="309"/>
        <v/>
      </c>
      <c r="T790" s="25" t="str">
        <f t="shared" si="310"/>
        <v/>
      </c>
      <c r="U790" s="25" t="str">
        <f t="shared" si="311"/>
        <v/>
      </c>
      <c r="V790" s="26" t="str">
        <f t="shared" si="312"/>
        <v/>
      </c>
      <c r="W790" s="27" t="str">
        <f t="shared" si="313"/>
        <v/>
      </c>
      <c r="X790" s="25" t="str">
        <f t="shared" si="314"/>
        <v/>
      </c>
      <c r="Y790" s="25" t="str">
        <f t="shared" si="315"/>
        <v/>
      </c>
      <c r="Z790" s="26" t="str">
        <f t="shared" si="316"/>
        <v/>
      </c>
      <c r="AA790" s="27" t="str">
        <f t="shared" si="317"/>
        <v/>
      </c>
      <c r="AB790" s="25" t="str">
        <f t="shared" si="318"/>
        <v/>
      </c>
      <c r="AC790" s="25" t="str">
        <f t="shared" si="319"/>
        <v/>
      </c>
      <c r="AD790" s="26" t="str">
        <f t="shared" si="320"/>
        <v/>
      </c>
      <c r="AE790" s="27" t="str">
        <f t="shared" si="321"/>
        <v/>
      </c>
      <c r="AF790" s="25" t="str">
        <f t="shared" si="322"/>
        <v/>
      </c>
      <c r="AG790" s="25" t="str">
        <f t="shared" si="323"/>
        <v/>
      </c>
      <c r="AH790" s="26" t="str">
        <f t="shared" si="324"/>
        <v/>
      </c>
      <c r="AI790" s="29" t="b">
        <f t="shared" si="305"/>
        <v>0</v>
      </c>
      <c r="AJ790" s="29" t="b">
        <f t="shared" si="306"/>
        <v>0</v>
      </c>
      <c r="AK790" s="29" t="b">
        <f t="shared" si="307"/>
        <v>0</v>
      </c>
      <c r="AL790" s="29" t="b">
        <f t="shared" si="308"/>
        <v>0</v>
      </c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</row>
    <row r="791" spans="1:252" s="37" customFormat="1" ht="18" customHeight="1">
      <c r="A791" s="31"/>
      <c r="B791" s="31"/>
      <c r="C791" s="41"/>
      <c r="D791" s="14"/>
      <c r="E791" s="18"/>
      <c r="F791" s="31"/>
      <c r="G791" s="14"/>
      <c r="H791" s="15"/>
      <c r="I791" s="15"/>
      <c r="J791" s="15"/>
      <c r="K791" s="15"/>
      <c r="L791" s="40">
        <f>IF(G791=1,IF(S791='Valori Consentiti - Table 1'!$I$6,5,IF(S791="X",1,0))+IF(T791='Valori Consentiti - Table 1'!$K$6,5,IF(T791="X",1,0))+IF(U791='Valori Consentiti - Table 1'!$M$6,5,IF(U791="X",1,0))+IF(V791='Valori Consentiti - Table 1'!$O$6,5,IF(V791="X",1,0))+IF(W791='Valori Consentiti - Table 1'!$Q$6,5,IF(W791="X",1,0))+IF(X791='Valori Consentiti - Table 1'!$S$6,5,IF(X791="X",1,0))+IF(Y791='Valori Consentiti - Table 1'!$U$6,5,IF(Y791="X",1,0))+IF(Z791='Valori Consentiti - Table 1'!$W$6,5,IF(Z791="X",1,0))+IF(AA791='Valori Consentiti - Table 1'!$Y$6,5,IF(AA791="X",1,0))+IF(AB791='Valori Consentiti - Table 1'!$AA$6,5,IF(AB791="X",1,0))+IF(AC791='Valori Consentiti - Table 1'!$AC$6,5,IF(AC791="X",1,0))+IF(AD791='Valori Consentiti - Table 1'!$AE$6,5,IF(AD791="X",1,0))+IF(AE791='Valori Consentiti - Table 1'!$AG$6,5,IF(AE791="X",1,0))+IF(AF791='Valori Consentiti - Table 1'!$AI$6,5,IF(AF791="X",1,0))+IF(AG791='Valori Consentiti - Table 1'!$AK$6,5,IF(AG791="X",1,0))+IF(AH791='Valori Consentiti - Table 1'!$AM$6,5,IF(AH791="X",1,0)),IF(G791=2,IF(S791='Valori Consentiti - Table 1'!$I$7,5,IF(S791="X",1,0))+IF(T791='Valori Consentiti - Table 1'!$K$7,5,IF(T791="X",1,0))+IF(U791='Valori Consentiti - Table 1'!$M$7,5,IF(U791="X",1,0))+IF(V791='Valori Consentiti - Table 1'!$O$7,5,IF(V791="X",1,0))+IF(W791='Valori Consentiti - Table 1'!$Q$7,5,IF(W791="X",1,0))+IF(X791='Valori Consentiti - Table 1'!$S$7,5,IF(X791="X",1,0))+IF(Y791='Valori Consentiti - Table 1'!$U$7,5,IF(Y791="X",1,0))+IF(Z791='Valori Consentiti - Table 1'!$W$7,5,IF(Z791="X",1,0))+IF(AA791='Valori Consentiti - Table 1'!$Y$7,5,IF(AA791="X",1,0))+IF(AB791='Valori Consentiti - Table 1'!$AA$7,5,IF(AB791="X",1,0))+IF(AC791='Valori Consentiti - Table 1'!$AC$7,5,IF(AC791="X",1,0))+IF(AD791='Valori Consentiti - Table 1'!$AE$7,5,IF(AD791="X",1,0))+IF(AE791='Valori Consentiti - Table 1'!$AG$7,5,IF(AE791="X",1,0))+IF(AF791='Valori Consentiti - Table 1'!$AI$7,5,IF(AF791="X",1,0))+IF(AG791='Valori Consentiti - Table 1'!$AK$7,5,IF(AG791="X",1,0))+IF(AH791='Valori Consentiti - Table 1'!$AM$7,5,IF(AH791="X",1,0)),IF(G791=3,IF(S791='Valori Consentiti - Table 1'!$I$8,5,IF(S791="X",1,0))+IF(T791='Valori Consentiti - Table 1'!$K$8,5,IF(T791="X",1,0))+IF(U791='Valori Consentiti - Table 1'!$M$8,5,IF(U791="X",1,0))+IF(V791='Valori Consentiti - Table 1'!$O$8,5,IF(V791="X",1,0))+IF(W791='Valori Consentiti - Table 1'!$Q$8,5,IF(W791="X",1,0))+IF(X791='Valori Consentiti - Table 1'!$S$8,5,IF(X791="X",1,0))+IF(Y791='Valori Consentiti - Table 1'!$U$8,5,IF(Y791="X",1,0))+IF(Z791='Valori Consentiti - Table 1'!$W$8,5,IF(Z791="X",1,0))+IF(AA791='Valori Consentiti - Table 1'!$Y$8,5,IF(AA791="X",1,0))+IF(AB791='Valori Consentiti - Table 1'!$AA$8,5,IF(AB791="X",1,0))+IF(AC791='Valori Consentiti - Table 1'!$AC$8,5,IF(AC791="X",1,0))+IF(AD791='Valori Consentiti - Table 1'!$AE$8,5,IF(AD791="X",1,0))+IF(AE791='Valori Consentiti - Table 1'!$AG$8,5,IF(AE791="X",1,0))+IF(AF791='Valori Consentiti - Table 1'!$AI$8,5,IF(AF791="X",1,0))+IF(AG791='Valori Consentiti - Table 1'!$AK$8,5,IF(AG791="X",1,0))+IF(AH791='Valori Consentiti - Table 1'!$AM$8,5,IF(AH791="X",1,0)),IF(G791=4,IF(S791='Valori Consentiti - Table 1'!$I$9,5,IF(S791="X",1,0))+IF(T791='Valori Consentiti - Table 1'!$K$9,5,IF(T791="X",1,0))+IF(U791='Valori Consentiti - Table 1'!$M$9,5,IF(U791="X",1,0))+IF(V791='Valori Consentiti - Table 1'!$O$9,5,IF(V791="X",1,0))+IF(W791='Valori Consentiti - Table 1'!$Q$9,5,IF(W791="X",1,0))+IF(X791='Valori Consentiti - Table 1'!$S$9,5,IF(X791="X",1,0))+IF(Y791='Valori Consentiti - Table 1'!$U$9,5,IF(Y791="X",1,0))+IF(Z791='Valori Consentiti - Table 1'!$W$9,5,IF(Z791="X",1,0))+IF(AA791='Valori Consentiti - Table 1'!$Y$9,5,IF(AA791="X",1,0))+IF(AB791='Valori Consentiti - Table 1'!$AA$9,5,IF(AB791="X",1,0))+IF(AC791='Valori Consentiti - Table 1'!$AC$9,5,IF(AC791="X",1,0))+IF(AD791='Valori Consentiti - Table 1'!$AE$9,5,IF(AD791="X",1,0))+IF(AE791='Valori Consentiti - Table 1'!$AG$9,5,IF(AE791="X",1,0))+IF(AF791='Valori Consentiti - Table 1'!$AI$9,5,IF(AF791="X",1,0))+IF(AG791='Valori Consentiti - Table 1'!$AK$9,5,IF(AG791="X",1,0))+IF(AH791='Valori Consentiti - Table 1'!$AM$9,5,IF(AH791="X",1,0)),))))</f>
        <v>0</v>
      </c>
      <c r="M791" s="16">
        <f t="shared" si="302"/>
        <v>0</v>
      </c>
      <c r="N791" s="16">
        <f t="shared" si="303"/>
        <v>16</v>
      </c>
      <c r="O791" s="16">
        <f>IF(G791=1,IF(S791='Valori Consentiti - Table 1'!$I$6,1,0)+IF(T791='Valori Consentiti - Table 1'!$K$6,1,0)+IF(U791='Valori Consentiti - Table 1'!$M$6,1,0)+IF(V791='Valori Consentiti - Table 1'!$O$6,1,0)+IF(W791='Valori Consentiti - Table 1'!$Q$6,1,0)+IF(X791='Valori Consentiti - Table 1'!$S$6,1,0)+IF(Y791='Valori Consentiti - Table 1'!$U$6,1,0)+IF(Z791='Valori Consentiti - Table 1'!$W$6,1,0)+IF(AA791='Valori Consentiti - Table 1'!$Y$6,1,0)+IF(AB791='Valori Consentiti - Table 1'!$AA$6,1,0)+IF(AC791='Valori Consentiti - Table 1'!$AC$6,1,0)+IF(AD791='Valori Consentiti - Table 1'!$AE$6,1,0)+IF(AE791='Valori Consentiti - Table 1'!$AG$6,1,0)+IF(AF791='Valori Consentiti - Table 1'!$AI$6,1,0)+IF(AG791='Valori Consentiti - Table 1'!$AK$6,1,0)+IF(AH791='Valori Consentiti - Table 1'!$AM$6,1,0),IF(G791=2,IF(S791='Valori Consentiti - Table 1'!$I$7,1,0)+IF(T791='Valori Consentiti - Table 1'!$K$7,1,0)+IF(U791='Valori Consentiti - Table 1'!$M$7,1,0)+IF(V791='Valori Consentiti - Table 1'!$O$7,1,0)+IF(W791='Valori Consentiti - Table 1'!$Q$7,1,0)+IF(X791='Valori Consentiti - Table 1'!$S$7,1,0)+IF(Y791='Valori Consentiti - Table 1'!$U$7,1,0)+IF(Z791='Valori Consentiti - Table 1'!$W$7,1,0)+IF(AA791='Valori Consentiti - Table 1'!$Y$7,1,0)+IF(AB791='Valori Consentiti - Table 1'!$AA$7,1,0)+IF(AC791='Valori Consentiti - Table 1'!$AC$7,1,0)+IF(AD791='Valori Consentiti - Table 1'!$AE$7,1,0)+IF(AE791='Valori Consentiti - Table 1'!$AG$7,1,0)+IF(AF791='Valori Consentiti - Table 1'!$AI$7,1,0)+IF(AG791='Valori Consentiti - Table 1'!$AK$7,1,0)+IF(AH791='Valori Consentiti - Table 1'!$AM$7,1,0),IF(G791=3,IF(S791='Valori Consentiti - Table 1'!$I$8,1,0)+IF(T791='Valori Consentiti - Table 1'!$K$8,1,0)+IF(U791='Valori Consentiti - Table 1'!$M$8,1,0)+IF(V791='Valori Consentiti - Table 1'!$O$8,1,0)+IF(W791='Valori Consentiti - Table 1'!$Q$8,1,0)+IF(X791='Valori Consentiti - Table 1'!$S$8,1,0)+IF(Y791='Valori Consentiti - Table 1'!$U$8,1,0)+IF(Z791='Valori Consentiti - Table 1'!$W$8,1,0)+IF(AA791='Valori Consentiti - Table 1'!$Y$8,1,0)+IF(AB791='Valori Consentiti - Table 1'!$AA$8,1,0)+IF(AC791='Valori Consentiti - Table 1'!$AC$8,1,0)+IF(AD791='Valori Consentiti - Table 1'!$AE$8,1,0)+IF(AE791='Valori Consentiti - Table 1'!$AG$8,1,0)+IF(AF791='Valori Consentiti - Table 1'!$AI$8,1,0)+IF(AG791='Valori Consentiti - Table 1'!$AK$8,1,0)+IF(AH791='Valori Consentiti - Table 1'!$AM$8,1,0),IF(G791=4,IF(S791='Valori Consentiti - Table 1'!$I$9,1,0)+IF(T791='Valori Consentiti - Table 1'!$K$9,1,0)+IF(U791='Valori Consentiti - Table 1'!$M$9,1,0)+IF(V791='Valori Consentiti - Table 1'!$O$9,1,0)+IF(W791='Valori Consentiti - Table 1'!$Q$9,1,0)+IF(X791='Valori Consentiti - Table 1'!$S$9,1,0)+IF(Y791='Valori Consentiti - Table 1'!$U$9,1,0)+IF(Z791='Valori Consentiti - Table 1'!$W$9,1,0)+IF(AA791='Valori Consentiti - Table 1'!$Y$9,1,0)+IF(AB791='Valori Consentiti - Table 1'!$AA$9,1,0)+IF(AC791='Valori Consentiti - Table 1'!$AC$9,1,0)+IF(AD791='Valori Consentiti - Table 1'!$AE$9,1,0)+IF(AE791='Valori Consentiti - Table 1'!$AG$9,1,0)+IF(AF791='Valori Consentiti - Table 1'!$AI$9,1,0)+IF(AG791='Valori Consentiti - Table 1'!$AK$9,1,0)+IF(AH791='Valori Consentiti - Table 1'!$AM$9,1,0),))))</f>
        <v>0</v>
      </c>
      <c r="P791" s="16">
        <f t="shared" si="304"/>
        <v>16</v>
      </c>
      <c r="Q791" s="16">
        <f t="shared" si="325"/>
        <v>1</v>
      </c>
      <c r="R791" s="17"/>
      <c r="S791" s="24" t="str">
        <f t="shared" si="309"/>
        <v/>
      </c>
      <c r="T791" s="25" t="str">
        <f t="shared" si="310"/>
        <v/>
      </c>
      <c r="U791" s="25" t="str">
        <f t="shared" si="311"/>
        <v/>
      </c>
      <c r="V791" s="26" t="str">
        <f t="shared" si="312"/>
        <v/>
      </c>
      <c r="W791" s="27" t="str">
        <f t="shared" si="313"/>
        <v/>
      </c>
      <c r="X791" s="25" t="str">
        <f t="shared" si="314"/>
        <v/>
      </c>
      <c r="Y791" s="25" t="str">
        <f t="shared" si="315"/>
        <v/>
      </c>
      <c r="Z791" s="26" t="str">
        <f t="shared" si="316"/>
        <v/>
      </c>
      <c r="AA791" s="27" t="str">
        <f t="shared" si="317"/>
        <v/>
      </c>
      <c r="AB791" s="25" t="str">
        <f t="shared" si="318"/>
        <v/>
      </c>
      <c r="AC791" s="25" t="str">
        <f t="shared" si="319"/>
        <v/>
      </c>
      <c r="AD791" s="26" t="str">
        <f t="shared" si="320"/>
        <v/>
      </c>
      <c r="AE791" s="27" t="str">
        <f t="shared" si="321"/>
        <v/>
      </c>
      <c r="AF791" s="25" t="str">
        <f t="shared" si="322"/>
        <v/>
      </c>
      <c r="AG791" s="25" t="str">
        <f t="shared" si="323"/>
        <v/>
      </c>
      <c r="AH791" s="26" t="str">
        <f t="shared" si="324"/>
        <v/>
      </c>
      <c r="AI791" s="29" t="b">
        <f t="shared" si="305"/>
        <v>0</v>
      </c>
      <c r="AJ791" s="29" t="b">
        <f t="shared" si="306"/>
        <v>0</v>
      </c>
      <c r="AK791" s="29" t="b">
        <f t="shared" si="307"/>
        <v>0</v>
      </c>
      <c r="AL791" s="29" t="b">
        <f t="shared" si="308"/>
        <v>0</v>
      </c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</row>
    <row r="792" spans="1:252" s="37" customFormat="1" ht="18" customHeight="1">
      <c r="A792" s="31"/>
      <c r="B792" s="31"/>
      <c r="C792" s="41"/>
      <c r="D792" s="14"/>
      <c r="E792" s="18"/>
      <c r="F792" s="31"/>
      <c r="G792" s="14"/>
      <c r="H792" s="15"/>
      <c r="I792" s="15"/>
      <c r="J792" s="15"/>
      <c r="K792" s="15"/>
      <c r="L792" s="40">
        <f>IF(G792=1,IF(S792='Valori Consentiti - Table 1'!$I$6,5,IF(S792="X",1,0))+IF(T792='Valori Consentiti - Table 1'!$K$6,5,IF(T792="X",1,0))+IF(U792='Valori Consentiti - Table 1'!$M$6,5,IF(U792="X",1,0))+IF(V792='Valori Consentiti - Table 1'!$O$6,5,IF(V792="X",1,0))+IF(W792='Valori Consentiti - Table 1'!$Q$6,5,IF(W792="X",1,0))+IF(X792='Valori Consentiti - Table 1'!$S$6,5,IF(X792="X",1,0))+IF(Y792='Valori Consentiti - Table 1'!$U$6,5,IF(Y792="X",1,0))+IF(Z792='Valori Consentiti - Table 1'!$W$6,5,IF(Z792="X",1,0))+IF(AA792='Valori Consentiti - Table 1'!$Y$6,5,IF(AA792="X",1,0))+IF(AB792='Valori Consentiti - Table 1'!$AA$6,5,IF(AB792="X",1,0))+IF(AC792='Valori Consentiti - Table 1'!$AC$6,5,IF(AC792="X",1,0))+IF(AD792='Valori Consentiti - Table 1'!$AE$6,5,IF(AD792="X",1,0))+IF(AE792='Valori Consentiti - Table 1'!$AG$6,5,IF(AE792="X",1,0))+IF(AF792='Valori Consentiti - Table 1'!$AI$6,5,IF(AF792="X",1,0))+IF(AG792='Valori Consentiti - Table 1'!$AK$6,5,IF(AG792="X",1,0))+IF(AH792='Valori Consentiti - Table 1'!$AM$6,5,IF(AH792="X",1,0)),IF(G792=2,IF(S792='Valori Consentiti - Table 1'!$I$7,5,IF(S792="X",1,0))+IF(T792='Valori Consentiti - Table 1'!$K$7,5,IF(T792="X",1,0))+IF(U792='Valori Consentiti - Table 1'!$M$7,5,IF(U792="X",1,0))+IF(V792='Valori Consentiti - Table 1'!$O$7,5,IF(V792="X",1,0))+IF(W792='Valori Consentiti - Table 1'!$Q$7,5,IF(W792="X",1,0))+IF(X792='Valori Consentiti - Table 1'!$S$7,5,IF(X792="X",1,0))+IF(Y792='Valori Consentiti - Table 1'!$U$7,5,IF(Y792="X",1,0))+IF(Z792='Valori Consentiti - Table 1'!$W$7,5,IF(Z792="X",1,0))+IF(AA792='Valori Consentiti - Table 1'!$Y$7,5,IF(AA792="X",1,0))+IF(AB792='Valori Consentiti - Table 1'!$AA$7,5,IF(AB792="X",1,0))+IF(AC792='Valori Consentiti - Table 1'!$AC$7,5,IF(AC792="X",1,0))+IF(AD792='Valori Consentiti - Table 1'!$AE$7,5,IF(AD792="X",1,0))+IF(AE792='Valori Consentiti - Table 1'!$AG$7,5,IF(AE792="X",1,0))+IF(AF792='Valori Consentiti - Table 1'!$AI$7,5,IF(AF792="X",1,0))+IF(AG792='Valori Consentiti - Table 1'!$AK$7,5,IF(AG792="X",1,0))+IF(AH792='Valori Consentiti - Table 1'!$AM$7,5,IF(AH792="X",1,0)),IF(G792=3,IF(S792='Valori Consentiti - Table 1'!$I$8,5,IF(S792="X",1,0))+IF(T792='Valori Consentiti - Table 1'!$K$8,5,IF(T792="X",1,0))+IF(U792='Valori Consentiti - Table 1'!$M$8,5,IF(U792="X",1,0))+IF(V792='Valori Consentiti - Table 1'!$O$8,5,IF(V792="X",1,0))+IF(W792='Valori Consentiti - Table 1'!$Q$8,5,IF(W792="X",1,0))+IF(X792='Valori Consentiti - Table 1'!$S$8,5,IF(X792="X",1,0))+IF(Y792='Valori Consentiti - Table 1'!$U$8,5,IF(Y792="X",1,0))+IF(Z792='Valori Consentiti - Table 1'!$W$8,5,IF(Z792="X",1,0))+IF(AA792='Valori Consentiti - Table 1'!$Y$8,5,IF(AA792="X",1,0))+IF(AB792='Valori Consentiti - Table 1'!$AA$8,5,IF(AB792="X",1,0))+IF(AC792='Valori Consentiti - Table 1'!$AC$8,5,IF(AC792="X",1,0))+IF(AD792='Valori Consentiti - Table 1'!$AE$8,5,IF(AD792="X",1,0))+IF(AE792='Valori Consentiti - Table 1'!$AG$8,5,IF(AE792="X",1,0))+IF(AF792='Valori Consentiti - Table 1'!$AI$8,5,IF(AF792="X",1,0))+IF(AG792='Valori Consentiti - Table 1'!$AK$8,5,IF(AG792="X",1,0))+IF(AH792='Valori Consentiti - Table 1'!$AM$8,5,IF(AH792="X",1,0)),IF(G792=4,IF(S792='Valori Consentiti - Table 1'!$I$9,5,IF(S792="X",1,0))+IF(T792='Valori Consentiti - Table 1'!$K$9,5,IF(T792="X",1,0))+IF(U792='Valori Consentiti - Table 1'!$M$9,5,IF(U792="X",1,0))+IF(V792='Valori Consentiti - Table 1'!$O$9,5,IF(V792="X",1,0))+IF(W792='Valori Consentiti - Table 1'!$Q$9,5,IF(W792="X",1,0))+IF(X792='Valori Consentiti - Table 1'!$S$9,5,IF(X792="X",1,0))+IF(Y792='Valori Consentiti - Table 1'!$U$9,5,IF(Y792="X",1,0))+IF(Z792='Valori Consentiti - Table 1'!$W$9,5,IF(Z792="X",1,0))+IF(AA792='Valori Consentiti - Table 1'!$Y$9,5,IF(AA792="X",1,0))+IF(AB792='Valori Consentiti - Table 1'!$AA$9,5,IF(AB792="X",1,0))+IF(AC792='Valori Consentiti - Table 1'!$AC$9,5,IF(AC792="X",1,0))+IF(AD792='Valori Consentiti - Table 1'!$AE$9,5,IF(AD792="X",1,0))+IF(AE792='Valori Consentiti - Table 1'!$AG$9,5,IF(AE792="X",1,0))+IF(AF792='Valori Consentiti - Table 1'!$AI$9,5,IF(AF792="X",1,0))+IF(AG792='Valori Consentiti - Table 1'!$AK$9,5,IF(AG792="X",1,0))+IF(AH792='Valori Consentiti - Table 1'!$AM$9,5,IF(AH792="X",1,0)),))))</f>
        <v>0</v>
      </c>
      <c r="M792" s="16">
        <f t="shared" si="302"/>
        <v>0</v>
      </c>
      <c r="N792" s="16">
        <f t="shared" si="303"/>
        <v>16</v>
      </c>
      <c r="O792" s="16">
        <f>IF(G792=1,IF(S792='Valori Consentiti - Table 1'!$I$6,1,0)+IF(T792='Valori Consentiti - Table 1'!$K$6,1,0)+IF(U792='Valori Consentiti - Table 1'!$M$6,1,0)+IF(V792='Valori Consentiti - Table 1'!$O$6,1,0)+IF(W792='Valori Consentiti - Table 1'!$Q$6,1,0)+IF(X792='Valori Consentiti - Table 1'!$S$6,1,0)+IF(Y792='Valori Consentiti - Table 1'!$U$6,1,0)+IF(Z792='Valori Consentiti - Table 1'!$W$6,1,0)+IF(AA792='Valori Consentiti - Table 1'!$Y$6,1,0)+IF(AB792='Valori Consentiti - Table 1'!$AA$6,1,0)+IF(AC792='Valori Consentiti - Table 1'!$AC$6,1,0)+IF(AD792='Valori Consentiti - Table 1'!$AE$6,1,0)+IF(AE792='Valori Consentiti - Table 1'!$AG$6,1,0)+IF(AF792='Valori Consentiti - Table 1'!$AI$6,1,0)+IF(AG792='Valori Consentiti - Table 1'!$AK$6,1,0)+IF(AH792='Valori Consentiti - Table 1'!$AM$6,1,0),IF(G792=2,IF(S792='Valori Consentiti - Table 1'!$I$7,1,0)+IF(T792='Valori Consentiti - Table 1'!$K$7,1,0)+IF(U792='Valori Consentiti - Table 1'!$M$7,1,0)+IF(V792='Valori Consentiti - Table 1'!$O$7,1,0)+IF(W792='Valori Consentiti - Table 1'!$Q$7,1,0)+IF(X792='Valori Consentiti - Table 1'!$S$7,1,0)+IF(Y792='Valori Consentiti - Table 1'!$U$7,1,0)+IF(Z792='Valori Consentiti - Table 1'!$W$7,1,0)+IF(AA792='Valori Consentiti - Table 1'!$Y$7,1,0)+IF(AB792='Valori Consentiti - Table 1'!$AA$7,1,0)+IF(AC792='Valori Consentiti - Table 1'!$AC$7,1,0)+IF(AD792='Valori Consentiti - Table 1'!$AE$7,1,0)+IF(AE792='Valori Consentiti - Table 1'!$AG$7,1,0)+IF(AF792='Valori Consentiti - Table 1'!$AI$7,1,0)+IF(AG792='Valori Consentiti - Table 1'!$AK$7,1,0)+IF(AH792='Valori Consentiti - Table 1'!$AM$7,1,0),IF(G792=3,IF(S792='Valori Consentiti - Table 1'!$I$8,1,0)+IF(T792='Valori Consentiti - Table 1'!$K$8,1,0)+IF(U792='Valori Consentiti - Table 1'!$M$8,1,0)+IF(V792='Valori Consentiti - Table 1'!$O$8,1,0)+IF(W792='Valori Consentiti - Table 1'!$Q$8,1,0)+IF(X792='Valori Consentiti - Table 1'!$S$8,1,0)+IF(Y792='Valori Consentiti - Table 1'!$U$8,1,0)+IF(Z792='Valori Consentiti - Table 1'!$W$8,1,0)+IF(AA792='Valori Consentiti - Table 1'!$Y$8,1,0)+IF(AB792='Valori Consentiti - Table 1'!$AA$8,1,0)+IF(AC792='Valori Consentiti - Table 1'!$AC$8,1,0)+IF(AD792='Valori Consentiti - Table 1'!$AE$8,1,0)+IF(AE792='Valori Consentiti - Table 1'!$AG$8,1,0)+IF(AF792='Valori Consentiti - Table 1'!$AI$8,1,0)+IF(AG792='Valori Consentiti - Table 1'!$AK$8,1,0)+IF(AH792='Valori Consentiti - Table 1'!$AM$8,1,0),IF(G792=4,IF(S792='Valori Consentiti - Table 1'!$I$9,1,0)+IF(T792='Valori Consentiti - Table 1'!$K$9,1,0)+IF(U792='Valori Consentiti - Table 1'!$M$9,1,0)+IF(V792='Valori Consentiti - Table 1'!$O$9,1,0)+IF(W792='Valori Consentiti - Table 1'!$Q$9,1,0)+IF(X792='Valori Consentiti - Table 1'!$S$9,1,0)+IF(Y792='Valori Consentiti - Table 1'!$U$9,1,0)+IF(Z792='Valori Consentiti - Table 1'!$W$9,1,0)+IF(AA792='Valori Consentiti - Table 1'!$Y$9,1,0)+IF(AB792='Valori Consentiti - Table 1'!$AA$9,1,0)+IF(AC792='Valori Consentiti - Table 1'!$AC$9,1,0)+IF(AD792='Valori Consentiti - Table 1'!$AE$9,1,0)+IF(AE792='Valori Consentiti - Table 1'!$AG$9,1,0)+IF(AF792='Valori Consentiti - Table 1'!$AI$9,1,0)+IF(AG792='Valori Consentiti - Table 1'!$AK$9,1,0)+IF(AH792='Valori Consentiti - Table 1'!$AM$9,1,0),))))</f>
        <v>0</v>
      </c>
      <c r="P792" s="16">
        <f t="shared" si="304"/>
        <v>16</v>
      </c>
      <c r="Q792" s="16">
        <f t="shared" si="325"/>
        <v>1</v>
      </c>
      <c r="R792" s="17"/>
      <c r="S792" s="24" t="str">
        <f t="shared" si="309"/>
        <v/>
      </c>
      <c r="T792" s="25" t="str">
        <f t="shared" si="310"/>
        <v/>
      </c>
      <c r="U792" s="25" t="str">
        <f t="shared" si="311"/>
        <v/>
      </c>
      <c r="V792" s="26" t="str">
        <f t="shared" si="312"/>
        <v/>
      </c>
      <c r="W792" s="27" t="str">
        <f t="shared" si="313"/>
        <v/>
      </c>
      <c r="X792" s="25" t="str">
        <f t="shared" si="314"/>
        <v/>
      </c>
      <c r="Y792" s="25" t="str">
        <f t="shared" si="315"/>
        <v/>
      </c>
      <c r="Z792" s="26" t="str">
        <f t="shared" si="316"/>
        <v/>
      </c>
      <c r="AA792" s="27" t="str">
        <f t="shared" si="317"/>
        <v/>
      </c>
      <c r="AB792" s="25" t="str">
        <f t="shared" si="318"/>
        <v/>
      </c>
      <c r="AC792" s="25" t="str">
        <f t="shared" si="319"/>
        <v/>
      </c>
      <c r="AD792" s="26" t="str">
        <f t="shared" si="320"/>
        <v/>
      </c>
      <c r="AE792" s="27" t="str">
        <f t="shared" si="321"/>
        <v/>
      </c>
      <c r="AF792" s="25" t="str">
        <f t="shared" si="322"/>
        <v/>
      </c>
      <c r="AG792" s="25" t="str">
        <f t="shared" si="323"/>
        <v/>
      </c>
      <c r="AH792" s="26" t="str">
        <f t="shared" si="324"/>
        <v/>
      </c>
      <c r="AI792" s="29" t="b">
        <f t="shared" si="305"/>
        <v>0</v>
      </c>
      <c r="AJ792" s="29" t="b">
        <f t="shared" si="306"/>
        <v>0</v>
      </c>
      <c r="AK792" s="29" t="b">
        <f t="shared" si="307"/>
        <v>0</v>
      </c>
      <c r="AL792" s="29" t="b">
        <f t="shared" si="308"/>
        <v>0</v>
      </c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</row>
    <row r="793" spans="1:252" s="37" customFormat="1" ht="18" customHeight="1">
      <c r="A793" s="31"/>
      <c r="B793" s="31"/>
      <c r="C793" s="41"/>
      <c r="D793" s="14"/>
      <c r="E793" s="18"/>
      <c r="F793" s="31"/>
      <c r="G793" s="14"/>
      <c r="H793" s="15"/>
      <c r="I793" s="15"/>
      <c r="J793" s="15"/>
      <c r="K793" s="15"/>
      <c r="L793" s="40">
        <f>IF(G793=1,IF(S793='Valori Consentiti - Table 1'!$I$6,5,IF(S793="X",1,0))+IF(T793='Valori Consentiti - Table 1'!$K$6,5,IF(T793="X",1,0))+IF(U793='Valori Consentiti - Table 1'!$M$6,5,IF(U793="X",1,0))+IF(V793='Valori Consentiti - Table 1'!$O$6,5,IF(V793="X",1,0))+IF(W793='Valori Consentiti - Table 1'!$Q$6,5,IF(W793="X",1,0))+IF(X793='Valori Consentiti - Table 1'!$S$6,5,IF(X793="X",1,0))+IF(Y793='Valori Consentiti - Table 1'!$U$6,5,IF(Y793="X",1,0))+IF(Z793='Valori Consentiti - Table 1'!$W$6,5,IF(Z793="X",1,0))+IF(AA793='Valori Consentiti - Table 1'!$Y$6,5,IF(AA793="X",1,0))+IF(AB793='Valori Consentiti - Table 1'!$AA$6,5,IF(AB793="X",1,0))+IF(AC793='Valori Consentiti - Table 1'!$AC$6,5,IF(AC793="X",1,0))+IF(AD793='Valori Consentiti - Table 1'!$AE$6,5,IF(AD793="X",1,0))+IF(AE793='Valori Consentiti - Table 1'!$AG$6,5,IF(AE793="X",1,0))+IF(AF793='Valori Consentiti - Table 1'!$AI$6,5,IF(AF793="X",1,0))+IF(AG793='Valori Consentiti - Table 1'!$AK$6,5,IF(AG793="X",1,0))+IF(AH793='Valori Consentiti - Table 1'!$AM$6,5,IF(AH793="X",1,0)),IF(G793=2,IF(S793='Valori Consentiti - Table 1'!$I$7,5,IF(S793="X",1,0))+IF(T793='Valori Consentiti - Table 1'!$K$7,5,IF(T793="X",1,0))+IF(U793='Valori Consentiti - Table 1'!$M$7,5,IF(U793="X",1,0))+IF(V793='Valori Consentiti - Table 1'!$O$7,5,IF(V793="X",1,0))+IF(W793='Valori Consentiti - Table 1'!$Q$7,5,IF(W793="X",1,0))+IF(X793='Valori Consentiti - Table 1'!$S$7,5,IF(X793="X",1,0))+IF(Y793='Valori Consentiti - Table 1'!$U$7,5,IF(Y793="X",1,0))+IF(Z793='Valori Consentiti - Table 1'!$W$7,5,IF(Z793="X",1,0))+IF(AA793='Valori Consentiti - Table 1'!$Y$7,5,IF(AA793="X",1,0))+IF(AB793='Valori Consentiti - Table 1'!$AA$7,5,IF(AB793="X",1,0))+IF(AC793='Valori Consentiti - Table 1'!$AC$7,5,IF(AC793="X",1,0))+IF(AD793='Valori Consentiti - Table 1'!$AE$7,5,IF(AD793="X",1,0))+IF(AE793='Valori Consentiti - Table 1'!$AG$7,5,IF(AE793="X",1,0))+IF(AF793='Valori Consentiti - Table 1'!$AI$7,5,IF(AF793="X",1,0))+IF(AG793='Valori Consentiti - Table 1'!$AK$7,5,IF(AG793="X",1,0))+IF(AH793='Valori Consentiti - Table 1'!$AM$7,5,IF(AH793="X",1,0)),IF(G793=3,IF(S793='Valori Consentiti - Table 1'!$I$8,5,IF(S793="X",1,0))+IF(T793='Valori Consentiti - Table 1'!$K$8,5,IF(T793="X",1,0))+IF(U793='Valori Consentiti - Table 1'!$M$8,5,IF(U793="X",1,0))+IF(V793='Valori Consentiti - Table 1'!$O$8,5,IF(V793="X",1,0))+IF(W793='Valori Consentiti - Table 1'!$Q$8,5,IF(W793="X",1,0))+IF(X793='Valori Consentiti - Table 1'!$S$8,5,IF(X793="X",1,0))+IF(Y793='Valori Consentiti - Table 1'!$U$8,5,IF(Y793="X",1,0))+IF(Z793='Valori Consentiti - Table 1'!$W$8,5,IF(Z793="X",1,0))+IF(AA793='Valori Consentiti - Table 1'!$Y$8,5,IF(AA793="X",1,0))+IF(AB793='Valori Consentiti - Table 1'!$AA$8,5,IF(AB793="X",1,0))+IF(AC793='Valori Consentiti - Table 1'!$AC$8,5,IF(AC793="X",1,0))+IF(AD793='Valori Consentiti - Table 1'!$AE$8,5,IF(AD793="X",1,0))+IF(AE793='Valori Consentiti - Table 1'!$AG$8,5,IF(AE793="X",1,0))+IF(AF793='Valori Consentiti - Table 1'!$AI$8,5,IF(AF793="X",1,0))+IF(AG793='Valori Consentiti - Table 1'!$AK$8,5,IF(AG793="X",1,0))+IF(AH793='Valori Consentiti - Table 1'!$AM$8,5,IF(AH793="X",1,0)),IF(G793=4,IF(S793='Valori Consentiti - Table 1'!$I$9,5,IF(S793="X",1,0))+IF(T793='Valori Consentiti - Table 1'!$K$9,5,IF(T793="X",1,0))+IF(U793='Valori Consentiti - Table 1'!$M$9,5,IF(U793="X",1,0))+IF(V793='Valori Consentiti - Table 1'!$O$9,5,IF(V793="X",1,0))+IF(W793='Valori Consentiti - Table 1'!$Q$9,5,IF(W793="X",1,0))+IF(X793='Valori Consentiti - Table 1'!$S$9,5,IF(X793="X",1,0))+IF(Y793='Valori Consentiti - Table 1'!$U$9,5,IF(Y793="X",1,0))+IF(Z793='Valori Consentiti - Table 1'!$W$9,5,IF(Z793="X",1,0))+IF(AA793='Valori Consentiti - Table 1'!$Y$9,5,IF(AA793="X",1,0))+IF(AB793='Valori Consentiti - Table 1'!$AA$9,5,IF(AB793="X",1,0))+IF(AC793='Valori Consentiti - Table 1'!$AC$9,5,IF(AC793="X",1,0))+IF(AD793='Valori Consentiti - Table 1'!$AE$9,5,IF(AD793="X",1,0))+IF(AE793='Valori Consentiti - Table 1'!$AG$9,5,IF(AE793="X",1,0))+IF(AF793='Valori Consentiti - Table 1'!$AI$9,5,IF(AF793="X",1,0))+IF(AG793='Valori Consentiti - Table 1'!$AK$9,5,IF(AG793="X",1,0))+IF(AH793='Valori Consentiti - Table 1'!$AM$9,5,IF(AH793="X",1,0)),))))</f>
        <v>0</v>
      </c>
      <c r="M793" s="16">
        <f t="shared" si="302"/>
        <v>0</v>
      </c>
      <c r="N793" s="16">
        <f t="shared" si="303"/>
        <v>16</v>
      </c>
      <c r="O793" s="16">
        <f>IF(G793=1,IF(S793='Valori Consentiti - Table 1'!$I$6,1,0)+IF(T793='Valori Consentiti - Table 1'!$K$6,1,0)+IF(U793='Valori Consentiti - Table 1'!$M$6,1,0)+IF(V793='Valori Consentiti - Table 1'!$O$6,1,0)+IF(W793='Valori Consentiti - Table 1'!$Q$6,1,0)+IF(X793='Valori Consentiti - Table 1'!$S$6,1,0)+IF(Y793='Valori Consentiti - Table 1'!$U$6,1,0)+IF(Z793='Valori Consentiti - Table 1'!$W$6,1,0)+IF(AA793='Valori Consentiti - Table 1'!$Y$6,1,0)+IF(AB793='Valori Consentiti - Table 1'!$AA$6,1,0)+IF(AC793='Valori Consentiti - Table 1'!$AC$6,1,0)+IF(AD793='Valori Consentiti - Table 1'!$AE$6,1,0)+IF(AE793='Valori Consentiti - Table 1'!$AG$6,1,0)+IF(AF793='Valori Consentiti - Table 1'!$AI$6,1,0)+IF(AG793='Valori Consentiti - Table 1'!$AK$6,1,0)+IF(AH793='Valori Consentiti - Table 1'!$AM$6,1,0),IF(G793=2,IF(S793='Valori Consentiti - Table 1'!$I$7,1,0)+IF(T793='Valori Consentiti - Table 1'!$K$7,1,0)+IF(U793='Valori Consentiti - Table 1'!$M$7,1,0)+IF(V793='Valori Consentiti - Table 1'!$O$7,1,0)+IF(W793='Valori Consentiti - Table 1'!$Q$7,1,0)+IF(X793='Valori Consentiti - Table 1'!$S$7,1,0)+IF(Y793='Valori Consentiti - Table 1'!$U$7,1,0)+IF(Z793='Valori Consentiti - Table 1'!$W$7,1,0)+IF(AA793='Valori Consentiti - Table 1'!$Y$7,1,0)+IF(AB793='Valori Consentiti - Table 1'!$AA$7,1,0)+IF(AC793='Valori Consentiti - Table 1'!$AC$7,1,0)+IF(AD793='Valori Consentiti - Table 1'!$AE$7,1,0)+IF(AE793='Valori Consentiti - Table 1'!$AG$7,1,0)+IF(AF793='Valori Consentiti - Table 1'!$AI$7,1,0)+IF(AG793='Valori Consentiti - Table 1'!$AK$7,1,0)+IF(AH793='Valori Consentiti - Table 1'!$AM$7,1,0),IF(G793=3,IF(S793='Valori Consentiti - Table 1'!$I$8,1,0)+IF(T793='Valori Consentiti - Table 1'!$K$8,1,0)+IF(U793='Valori Consentiti - Table 1'!$M$8,1,0)+IF(V793='Valori Consentiti - Table 1'!$O$8,1,0)+IF(W793='Valori Consentiti - Table 1'!$Q$8,1,0)+IF(X793='Valori Consentiti - Table 1'!$S$8,1,0)+IF(Y793='Valori Consentiti - Table 1'!$U$8,1,0)+IF(Z793='Valori Consentiti - Table 1'!$W$8,1,0)+IF(AA793='Valori Consentiti - Table 1'!$Y$8,1,0)+IF(AB793='Valori Consentiti - Table 1'!$AA$8,1,0)+IF(AC793='Valori Consentiti - Table 1'!$AC$8,1,0)+IF(AD793='Valori Consentiti - Table 1'!$AE$8,1,0)+IF(AE793='Valori Consentiti - Table 1'!$AG$8,1,0)+IF(AF793='Valori Consentiti - Table 1'!$AI$8,1,0)+IF(AG793='Valori Consentiti - Table 1'!$AK$8,1,0)+IF(AH793='Valori Consentiti - Table 1'!$AM$8,1,0),IF(G793=4,IF(S793='Valori Consentiti - Table 1'!$I$9,1,0)+IF(T793='Valori Consentiti - Table 1'!$K$9,1,0)+IF(U793='Valori Consentiti - Table 1'!$M$9,1,0)+IF(V793='Valori Consentiti - Table 1'!$O$9,1,0)+IF(W793='Valori Consentiti - Table 1'!$Q$9,1,0)+IF(X793='Valori Consentiti - Table 1'!$S$9,1,0)+IF(Y793='Valori Consentiti - Table 1'!$U$9,1,0)+IF(Z793='Valori Consentiti - Table 1'!$W$9,1,0)+IF(AA793='Valori Consentiti - Table 1'!$Y$9,1,0)+IF(AB793='Valori Consentiti - Table 1'!$AA$9,1,0)+IF(AC793='Valori Consentiti - Table 1'!$AC$9,1,0)+IF(AD793='Valori Consentiti - Table 1'!$AE$9,1,0)+IF(AE793='Valori Consentiti - Table 1'!$AG$9,1,0)+IF(AF793='Valori Consentiti - Table 1'!$AI$9,1,0)+IF(AG793='Valori Consentiti - Table 1'!$AK$9,1,0)+IF(AH793='Valori Consentiti - Table 1'!$AM$9,1,0),))))</f>
        <v>0</v>
      </c>
      <c r="P793" s="16">
        <f t="shared" si="304"/>
        <v>16</v>
      </c>
      <c r="Q793" s="16">
        <f t="shared" si="325"/>
        <v>1</v>
      </c>
      <c r="R793" s="17"/>
      <c r="S793" s="24" t="str">
        <f t="shared" si="309"/>
        <v/>
      </c>
      <c r="T793" s="25" t="str">
        <f t="shared" si="310"/>
        <v/>
      </c>
      <c r="U793" s="25" t="str">
        <f t="shared" si="311"/>
        <v/>
      </c>
      <c r="V793" s="26" t="str">
        <f t="shared" si="312"/>
        <v/>
      </c>
      <c r="W793" s="27" t="str">
        <f t="shared" si="313"/>
        <v/>
      </c>
      <c r="X793" s="25" t="str">
        <f t="shared" si="314"/>
        <v/>
      </c>
      <c r="Y793" s="25" t="str">
        <f t="shared" si="315"/>
        <v/>
      </c>
      <c r="Z793" s="26" t="str">
        <f t="shared" si="316"/>
        <v/>
      </c>
      <c r="AA793" s="27" t="str">
        <f t="shared" si="317"/>
        <v/>
      </c>
      <c r="AB793" s="25" t="str">
        <f t="shared" si="318"/>
        <v/>
      </c>
      <c r="AC793" s="25" t="str">
        <f t="shared" si="319"/>
        <v/>
      </c>
      <c r="AD793" s="26" t="str">
        <f t="shared" si="320"/>
        <v/>
      </c>
      <c r="AE793" s="27" t="str">
        <f t="shared" si="321"/>
        <v/>
      </c>
      <c r="AF793" s="25" t="str">
        <f t="shared" si="322"/>
        <v/>
      </c>
      <c r="AG793" s="25" t="str">
        <f t="shared" si="323"/>
        <v/>
      </c>
      <c r="AH793" s="26" t="str">
        <f t="shared" si="324"/>
        <v/>
      </c>
      <c r="AI793" s="29" t="b">
        <f t="shared" si="305"/>
        <v>0</v>
      </c>
      <c r="AJ793" s="29" t="b">
        <f t="shared" si="306"/>
        <v>0</v>
      </c>
      <c r="AK793" s="29" t="b">
        <f t="shared" si="307"/>
        <v>0</v>
      </c>
      <c r="AL793" s="29" t="b">
        <f t="shared" si="308"/>
        <v>0</v>
      </c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</row>
    <row r="794" spans="1:252" s="37" customFormat="1" ht="18" customHeight="1">
      <c r="A794" s="31"/>
      <c r="B794" s="31"/>
      <c r="C794" s="41"/>
      <c r="D794" s="14"/>
      <c r="E794" s="18"/>
      <c r="F794" s="31"/>
      <c r="G794" s="14"/>
      <c r="H794" s="15"/>
      <c r="I794" s="15"/>
      <c r="J794" s="15"/>
      <c r="K794" s="15"/>
      <c r="L794" s="40">
        <f>IF(G794=1,IF(S794='Valori Consentiti - Table 1'!$I$6,5,IF(S794="X",1,0))+IF(T794='Valori Consentiti - Table 1'!$K$6,5,IF(T794="X",1,0))+IF(U794='Valori Consentiti - Table 1'!$M$6,5,IF(U794="X",1,0))+IF(V794='Valori Consentiti - Table 1'!$O$6,5,IF(V794="X",1,0))+IF(W794='Valori Consentiti - Table 1'!$Q$6,5,IF(W794="X",1,0))+IF(X794='Valori Consentiti - Table 1'!$S$6,5,IF(X794="X",1,0))+IF(Y794='Valori Consentiti - Table 1'!$U$6,5,IF(Y794="X",1,0))+IF(Z794='Valori Consentiti - Table 1'!$W$6,5,IF(Z794="X",1,0))+IF(AA794='Valori Consentiti - Table 1'!$Y$6,5,IF(AA794="X",1,0))+IF(AB794='Valori Consentiti - Table 1'!$AA$6,5,IF(AB794="X",1,0))+IF(AC794='Valori Consentiti - Table 1'!$AC$6,5,IF(AC794="X",1,0))+IF(AD794='Valori Consentiti - Table 1'!$AE$6,5,IF(AD794="X",1,0))+IF(AE794='Valori Consentiti - Table 1'!$AG$6,5,IF(AE794="X",1,0))+IF(AF794='Valori Consentiti - Table 1'!$AI$6,5,IF(AF794="X",1,0))+IF(AG794='Valori Consentiti - Table 1'!$AK$6,5,IF(AG794="X",1,0))+IF(AH794='Valori Consentiti - Table 1'!$AM$6,5,IF(AH794="X",1,0)),IF(G794=2,IF(S794='Valori Consentiti - Table 1'!$I$7,5,IF(S794="X",1,0))+IF(T794='Valori Consentiti - Table 1'!$K$7,5,IF(T794="X",1,0))+IF(U794='Valori Consentiti - Table 1'!$M$7,5,IF(U794="X",1,0))+IF(V794='Valori Consentiti - Table 1'!$O$7,5,IF(V794="X",1,0))+IF(W794='Valori Consentiti - Table 1'!$Q$7,5,IF(W794="X",1,0))+IF(X794='Valori Consentiti - Table 1'!$S$7,5,IF(X794="X",1,0))+IF(Y794='Valori Consentiti - Table 1'!$U$7,5,IF(Y794="X",1,0))+IF(Z794='Valori Consentiti - Table 1'!$W$7,5,IF(Z794="X",1,0))+IF(AA794='Valori Consentiti - Table 1'!$Y$7,5,IF(AA794="X",1,0))+IF(AB794='Valori Consentiti - Table 1'!$AA$7,5,IF(AB794="X",1,0))+IF(AC794='Valori Consentiti - Table 1'!$AC$7,5,IF(AC794="X",1,0))+IF(AD794='Valori Consentiti - Table 1'!$AE$7,5,IF(AD794="X",1,0))+IF(AE794='Valori Consentiti - Table 1'!$AG$7,5,IF(AE794="X",1,0))+IF(AF794='Valori Consentiti - Table 1'!$AI$7,5,IF(AF794="X",1,0))+IF(AG794='Valori Consentiti - Table 1'!$AK$7,5,IF(AG794="X",1,0))+IF(AH794='Valori Consentiti - Table 1'!$AM$7,5,IF(AH794="X",1,0)),IF(G794=3,IF(S794='Valori Consentiti - Table 1'!$I$8,5,IF(S794="X",1,0))+IF(T794='Valori Consentiti - Table 1'!$K$8,5,IF(T794="X",1,0))+IF(U794='Valori Consentiti - Table 1'!$M$8,5,IF(U794="X",1,0))+IF(V794='Valori Consentiti - Table 1'!$O$8,5,IF(V794="X",1,0))+IF(W794='Valori Consentiti - Table 1'!$Q$8,5,IF(W794="X",1,0))+IF(X794='Valori Consentiti - Table 1'!$S$8,5,IF(X794="X",1,0))+IF(Y794='Valori Consentiti - Table 1'!$U$8,5,IF(Y794="X",1,0))+IF(Z794='Valori Consentiti - Table 1'!$W$8,5,IF(Z794="X",1,0))+IF(AA794='Valori Consentiti - Table 1'!$Y$8,5,IF(AA794="X",1,0))+IF(AB794='Valori Consentiti - Table 1'!$AA$8,5,IF(AB794="X",1,0))+IF(AC794='Valori Consentiti - Table 1'!$AC$8,5,IF(AC794="X",1,0))+IF(AD794='Valori Consentiti - Table 1'!$AE$8,5,IF(AD794="X",1,0))+IF(AE794='Valori Consentiti - Table 1'!$AG$8,5,IF(AE794="X",1,0))+IF(AF794='Valori Consentiti - Table 1'!$AI$8,5,IF(AF794="X",1,0))+IF(AG794='Valori Consentiti - Table 1'!$AK$8,5,IF(AG794="X",1,0))+IF(AH794='Valori Consentiti - Table 1'!$AM$8,5,IF(AH794="X",1,0)),IF(G794=4,IF(S794='Valori Consentiti - Table 1'!$I$9,5,IF(S794="X",1,0))+IF(T794='Valori Consentiti - Table 1'!$K$9,5,IF(T794="X",1,0))+IF(U794='Valori Consentiti - Table 1'!$M$9,5,IF(U794="X",1,0))+IF(V794='Valori Consentiti - Table 1'!$O$9,5,IF(V794="X",1,0))+IF(W794='Valori Consentiti - Table 1'!$Q$9,5,IF(W794="X",1,0))+IF(X794='Valori Consentiti - Table 1'!$S$9,5,IF(X794="X",1,0))+IF(Y794='Valori Consentiti - Table 1'!$U$9,5,IF(Y794="X",1,0))+IF(Z794='Valori Consentiti - Table 1'!$W$9,5,IF(Z794="X",1,0))+IF(AA794='Valori Consentiti - Table 1'!$Y$9,5,IF(AA794="X",1,0))+IF(AB794='Valori Consentiti - Table 1'!$AA$9,5,IF(AB794="X",1,0))+IF(AC794='Valori Consentiti - Table 1'!$AC$9,5,IF(AC794="X",1,0))+IF(AD794='Valori Consentiti - Table 1'!$AE$9,5,IF(AD794="X",1,0))+IF(AE794='Valori Consentiti - Table 1'!$AG$9,5,IF(AE794="X",1,0))+IF(AF794='Valori Consentiti - Table 1'!$AI$9,5,IF(AF794="X",1,0))+IF(AG794='Valori Consentiti - Table 1'!$AK$9,5,IF(AG794="X",1,0))+IF(AH794='Valori Consentiti - Table 1'!$AM$9,5,IF(AH794="X",1,0)),))))</f>
        <v>0</v>
      </c>
      <c r="M794" s="16">
        <f t="shared" si="302"/>
        <v>0</v>
      </c>
      <c r="N794" s="16">
        <f t="shared" si="303"/>
        <v>16</v>
      </c>
      <c r="O794" s="16">
        <f>IF(G794=1,IF(S794='Valori Consentiti - Table 1'!$I$6,1,0)+IF(T794='Valori Consentiti - Table 1'!$K$6,1,0)+IF(U794='Valori Consentiti - Table 1'!$M$6,1,0)+IF(V794='Valori Consentiti - Table 1'!$O$6,1,0)+IF(W794='Valori Consentiti - Table 1'!$Q$6,1,0)+IF(X794='Valori Consentiti - Table 1'!$S$6,1,0)+IF(Y794='Valori Consentiti - Table 1'!$U$6,1,0)+IF(Z794='Valori Consentiti - Table 1'!$W$6,1,0)+IF(AA794='Valori Consentiti - Table 1'!$Y$6,1,0)+IF(AB794='Valori Consentiti - Table 1'!$AA$6,1,0)+IF(AC794='Valori Consentiti - Table 1'!$AC$6,1,0)+IF(AD794='Valori Consentiti - Table 1'!$AE$6,1,0)+IF(AE794='Valori Consentiti - Table 1'!$AG$6,1,0)+IF(AF794='Valori Consentiti - Table 1'!$AI$6,1,0)+IF(AG794='Valori Consentiti - Table 1'!$AK$6,1,0)+IF(AH794='Valori Consentiti - Table 1'!$AM$6,1,0),IF(G794=2,IF(S794='Valori Consentiti - Table 1'!$I$7,1,0)+IF(T794='Valori Consentiti - Table 1'!$K$7,1,0)+IF(U794='Valori Consentiti - Table 1'!$M$7,1,0)+IF(V794='Valori Consentiti - Table 1'!$O$7,1,0)+IF(W794='Valori Consentiti - Table 1'!$Q$7,1,0)+IF(X794='Valori Consentiti - Table 1'!$S$7,1,0)+IF(Y794='Valori Consentiti - Table 1'!$U$7,1,0)+IF(Z794='Valori Consentiti - Table 1'!$W$7,1,0)+IF(AA794='Valori Consentiti - Table 1'!$Y$7,1,0)+IF(AB794='Valori Consentiti - Table 1'!$AA$7,1,0)+IF(AC794='Valori Consentiti - Table 1'!$AC$7,1,0)+IF(AD794='Valori Consentiti - Table 1'!$AE$7,1,0)+IF(AE794='Valori Consentiti - Table 1'!$AG$7,1,0)+IF(AF794='Valori Consentiti - Table 1'!$AI$7,1,0)+IF(AG794='Valori Consentiti - Table 1'!$AK$7,1,0)+IF(AH794='Valori Consentiti - Table 1'!$AM$7,1,0),IF(G794=3,IF(S794='Valori Consentiti - Table 1'!$I$8,1,0)+IF(T794='Valori Consentiti - Table 1'!$K$8,1,0)+IF(U794='Valori Consentiti - Table 1'!$M$8,1,0)+IF(V794='Valori Consentiti - Table 1'!$O$8,1,0)+IF(W794='Valori Consentiti - Table 1'!$Q$8,1,0)+IF(X794='Valori Consentiti - Table 1'!$S$8,1,0)+IF(Y794='Valori Consentiti - Table 1'!$U$8,1,0)+IF(Z794='Valori Consentiti - Table 1'!$W$8,1,0)+IF(AA794='Valori Consentiti - Table 1'!$Y$8,1,0)+IF(AB794='Valori Consentiti - Table 1'!$AA$8,1,0)+IF(AC794='Valori Consentiti - Table 1'!$AC$8,1,0)+IF(AD794='Valori Consentiti - Table 1'!$AE$8,1,0)+IF(AE794='Valori Consentiti - Table 1'!$AG$8,1,0)+IF(AF794='Valori Consentiti - Table 1'!$AI$8,1,0)+IF(AG794='Valori Consentiti - Table 1'!$AK$8,1,0)+IF(AH794='Valori Consentiti - Table 1'!$AM$8,1,0),IF(G794=4,IF(S794='Valori Consentiti - Table 1'!$I$9,1,0)+IF(T794='Valori Consentiti - Table 1'!$K$9,1,0)+IF(U794='Valori Consentiti - Table 1'!$M$9,1,0)+IF(V794='Valori Consentiti - Table 1'!$O$9,1,0)+IF(W794='Valori Consentiti - Table 1'!$Q$9,1,0)+IF(X794='Valori Consentiti - Table 1'!$S$9,1,0)+IF(Y794='Valori Consentiti - Table 1'!$U$9,1,0)+IF(Z794='Valori Consentiti - Table 1'!$W$9,1,0)+IF(AA794='Valori Consentiti - Table 1'!$Y$9,1,0)+IF(AB794='Valori Consentiti - Table 1'!$AA$9,1,0)+IF(AC794='Valori Consentiti - Table 1'!$AC$9,1,0)+IF(AD794='Valori Consentiti - Table 1'!$AE$9,1,0)+IF(AE794='Valori Consentiti - Table 1'!$AG$9,1,0)+IF(AF794='Valori Consentiti - Table 1'!$AI$9,1,0)+IF(AG794='Valori Consentiti - Table 1'!$AK$9,1,0)+IF(AH794='Valori Consentiti - Table 1'!$AM$9,1,0),))))</f>
        <v>0</v>
      </c>
      <c r="P794" s="16">
        <f t="shared" si="304"/>
        <v>16</v>
      </c>
      <c r="Q794" s="16">
        <f t="shared" si="325"/>
        <v>1</v>
      </c>
      <c r="R794" s="17"/>
      <c r="S794" s="24" t="str">
        <f t="shared" si="309"/>
        <v/>
      </c>
      <c r="T794" s="25" t="str">
        <f t="shared" si="310"/>
        <v/>
      </c>
      <c r="U794" s="25" t="str">
        <f t="shared" si="311"/>
        <v/>
      </c>
      <c r="V794" s="26" t="str">
        <f t="shared" si="312"/>
        <v/>
      </c>
      <c r="W794" s="27" t="str">
        <f t="shared" si="313"/>
        <v/>
      </c>
      <c r="X794" s="25" t="str">
        <f t="shared" si="314"/>
        <v/>
      </c>
      <c r="Y794" s="25" t="str">
        <f t="shared" si="315"/>
        <v/>
      </c>
      <c r="Z794" s="26" t="str">
        <f t="shared" si="316"/>
        <v/>
      </c>
      <c r="AA794" s="27" t="str">
        <f t="shared" si="317"/>
        <v/>
      </c>
      <c r="AB794" s="25" t="str">
        <f t="shared" si="318"/>
        <v/>
      </c>
      <c r="AC794" s="25" t="str">
        <f t="shared" si="319"/>
        <v/>
      </c>
      <c r="AD794" s="26" t="str">
        <f t="shared" si="320"/>
        <v/>
      </c>
      <c r="AE794" s="27" t="str">
        <f t="shared" si="321"/>
        <v/>
      </c>
      <c r="AF794" s="25" t="str">
        <f t="shared" si="322"/>
        <v/>
      </c>
      <c r="AG794" s="25" t="str">
        <f t="shared" si="323"/>
        <v/>
      </c>
      <c r="AH794" s="26" t="str">
        <f t="shared" si="324"/>
        <v/>
      </c>
      <c r="AI794" s="29" t="b">
        <f t="shared" si="305"/>
        <v>0</v>
      </c>
      <c r="AJ794" s="29" t="b">
        <f t="shared" si="306"/>
        <v>0</v>
      </c>
      <c r="AK794" s="29" t="b">
        <f t="shared" si="307"/>
        <v>0</v>
      </c>
      <c r="AL794" s="29" t="b">
        <f t="shared" si="308"/>
        <v>0</v>
      </c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</row>
    <row r="795" spans="1:252" s="37" customFormat="1" ht="18" customHeight="1">
      <c r="A795" s="31"/>
      <c r="B795" s="31"/>
      <c r="C795" s="41"/>
      <c r="D795" s="14"/>
      <c r="E795" s="18"/>
      <c r="F795" s="31"/>
      <c r="G795" s="14"/>
      <c r="H795" s="15"/>
      <c r="I795" s="15"/>
      <c r="J795" s="15"/>
      <c r="K795" s="15"/>
      <c r="L795" s="40">
        <f>IF(G795=1,IF(S795='Valori Consentiti - Table 1'!$I$6,5,IF(S795="X",1,0))+IF(T795='Valori Consentiti - Table 1'!$K$6,5,IF(T795="X",1,0))+IF(U795='Valori Consentiti - Table 1'!$M$6,5,IF(U795="X",1,0))+IF(V795='Valori Consentiti - Table 1'!$O$6,5,IF(V795="X",1,0))+IF(W795='Valori Consentiti - Table 1'!$Q$6,5,IF(W795="X",1,0))+IF(X795='Valori Consentiti - Table 1'!$S$6,5,IF(X795="X",1,0))+IF(Y795='Valori Consentiti - Table 1'!$U$6,5,IF(Y795="X",1,0))+IF(Z795='Valori Consentiti - Table 1'!$W$6,5,IF(Z795="X",1,0))+IF(AA795='Valori Consentiti - Table 1'!$Y$6,5,IF(AA795="X",1,0))+IF(AB795='Valori Consentiti - Table 1'!$AA$6,5,IF(AB795="X",1,0))+IF(AC795='Valori Consentiti - Table 1'!$AC$6,5,IF(AC795="X",1,0))+IF(AD795='Valori Consentiti - Table 1'!$AE$6,5,IF(AD795="X",1,0))+IF(AE795='Valori Consentiti - Table 1'!$AG$6,5,IF(AE795="X",1,0))+IF(AF795='Valori Consentiti - Table 1'!$AI$6,5,IF(AF795="X",1,0))+IF(AG795='Valori Consentiti - Table 1'!$AK$6,5,IF(AG795="X",1,0))+IF(AH795='Valori Consentiti - Table 1'!$AM$6,5,IF(AH795="X",1,0)),IF(G795=2,IF(S795='Valori Consentiti - Table 1'!$I$7,5,IF(S795="X",1,0))+IF(T795='Valori Consentiti - Table 1'!$K$7,5,IF(T795="X",1,0))+IF(U795='Valori Consentiti - Table 1'!$M$7,5,IF(U795="X",1,0))+IF(V795='Valori Consentiti - Table 1'!$O$7,5,IF(V795="X",1,0))+IF(W795='Valori Consentiti - Table 1'!$Q$7,5,IF(W795="X",1,0))+IF(X795='Valori Consentiti - Table 1'!$S$7,5,IF(X795="X",1,0))+IF(Y795='Valori Consentiti - Table 1'!$U$7,5,IF(Y795="X",1,0))+IF(Z795='Valori Consentiti - Table 1'!$W$7,5,IF(Z795="X",1,0))+IF(AA795='Valori Consentiti - Table 1'!$Y$7,5,IF(AA795="X",1,0))+IF(AB795='Valori Consentiti - Table 1'!$AA$7,5,IF(AB795="X",1,0))+IF(AC795='Valori Consentiti - Table 1'!$AC$7,5,IF(AC795="X",1,0))+IF(AD795='Valori Consentiti - Table 1'!$AE$7,5,IF(AD795="X",1,0))+IF(AE795='Valori Consentiti - Table 1'!$AG$7,5,IF(AE795="X",1,0))+IF(AF795='Valori Consentiti - Table 1'!$AI$7,5,IF(AF795="X",1,0))+IF(AG795='Valori Consentiti - Table 1'!$AK$7,5,IF(AG795="X",1,0))+IF(AH795='Valori Consentiti - Table 1'!$AM$7,5,IF(AH795="X",1,0)),IF(G795=3,IF(S795='Valori Consentiti - Table 1'!$I$8,5,IF(S795="X",1,0))+IF(T795='Valori Consentiti - Table 1'!$K$8,5,IF(T795="X",1,0))+IF(U795='Valori Consentiti - Table 1'!$M$8,5,IF(U795="X",1,0))+IF(V795='Valori Consentiti - Table 1'!$O$8,5,IF(V795="X",1,0))+IF(W795='Valori Consentiti - Table 1'!$Q$8,5,IF(W795="X",1,0))+IF(X795='Valori Consentiti - Table 1'!$S$8,5,IF(X795="X",1,0))+IF(Y795='Valori Consentiti - Table 1'!$U$8,5,IF(Y795="X",1,0))+IF(Z795='Valori Consentiti - Table 1'!$W$8,5,IF(Z795="X",1,0))+IF(AA795='Valori Consentiti - Table 1'!$Y$8,5,IF(AA795="X",1,0))+IF(AB795='Valori Consentiti - Table 1'!$AA$8,5,IF(AB795="X",1,0))+IF(AC795='Valori Consentiti - Table 1'!$AC$8,5,IF(AC795="X",1,0))+IF(AD795='Valori Consentiti - Table 1'!$AE$8,5,IF(AD795="X",1,0))+IF(AE795='Valori Consentiti - Table 1'!$AG$8,5,IF(AE795="X",1,0))+IF(AF795='Valori Consentiti - Table 1'!$AI$8,5,IF(AF795="X",1,0))+IF(AG795='Valori Consentiti - Table 1'!$AK$8,5,IF(AG795="X",1,0))+IF(AH795='Valori Consentiti - Table 1'!$AM$8,5,IF(AH795="X",1,0)),IF(G795=4,IF(S795='Valori Consentiti - Table 1'!$I$9,5,IF(S795="X",1,0))+IF(T795='Valori Consentiti - Table 1'!$K$9,5,IF(T795="X",1,0))+IF(U795='Valori Consentiti - Table 1'!$M$9,5,IF(U795="X",1,0))+IF(V795='Valori Consentiti - Table 1'!$O$9,5,IF(V795="X",1,0))+IF(W795='Valori Consentiti - Table 1'!$Q$9,5,IF(W795="X",1,0))+IF(X795='Valori Consentiti - Table 1'!$S$9,5,IF(X795="X",1,0))+IF(Y795='Valori Consentiti - Table 1'!$U$9,5,IF(Y795="X",1,0))+IF(Z795='Valori Consentiti - Table 1'!$W$9,5,IF(Z795="X",1,0))+IF(AA795='Valori Consentiti - Table 1'!$Y$9,5,IF(AA795="X",1,0))+IF(AB795='Valori Consentiti - Table 1'!$AA$9,5,IF(AB795="X",1,0))+IF(AC795='Valori Consentiti - Table 1'!$AC$9,5,IF(AC795="X",1,0))+IF(AD795='Valori Consentiti - Table 1'!$AE$9,5,IF(AD795="X",1,0))+IF(AE795='Valori Consentiti - Table 1'!$AG$9,5,IF(AE795="X",1,0))+IF(AF795='Valori Consentiti - Table 1'!$AI$9,5,IF(AF795="X",1,0))+IF(AG795='Valori Consentiti - Table 1'!$AK$9,5,IF(AG795="X",1,0))+IF(AH795='Valori Consentiti - Table 1'!$AM$9,5,IF(AH795="X",1,0)),))))</f>
        <v>0</v>
      </c>
      <c r="M795" s="16">
        <f t="shared" si="302"/>
        <v>0</v>
      </c>
      <c r="N795" s="16">
        <f t="shared" si="303"/>
        <v>16</v>
      </c>
      <c r="O795" s="16">
        <f>IF(G795=1,IF(S795='Valori Consentiti - Table 1'!$I$6,1,0)+IF(T795='Valori Consentiti - Table 1'!$K$6,1,0)+IF(U795='Valori Consentiti - Table 1'!$M$6,1,0)+IF(V795='Valori Consentiti - Table 1'!$O$6,1,0)+IF(W795='Valori Consentiti - Table 1'!$Q$6,1,0)+IF(X795='Valori Consentiti - Table 1'!$S$6,1,0)+IF(Y795='Valori Consentiti - Table 1'!$U$6,1,0)+IF(Z795='Valori Consentiti - Table 1'!$W$6,1,0)+IF(AA795='Valori Consentiti - Table 1'!$Y$6,1,0)+IF(AB795='Valori Consentiti - Table 1'!$AA$6,1,0)+IF(AC795='Valori Consentiti - Table 1'!$AC$6,1,0)+IF(AD795='Valori Consentiti - Table 1'!$AE$6,1,0)+IF(AE795='Valori Consentiti - Table 1'!$AG$6,1,0)+IF(AF795='Valori Consentiti - Table 1'!$AI$6,1,0)+IF(AG795='Valori Consentiti - Table 1'!$AK$6,1,0)+IF(AH795='Valori Consentiti - Table 1'!$AM$6,1,0),IF(G795=2,IF(S795='Valori Consentiti - Table 1'!$I$7,1,0)+IF(T795='Valori Consentiti - Table 1'!$K$7,1,0)+IF(U795='Valori Consentiti - Table 1'!$M$7,1,0)+IF(V795='Valori Consentiti - Table 1'!$O$7,1,0)+IF(W795='Valori Consentiti - Table 1'!$Q$7,1,0)+IF(X795='Valori Consentiti - Table 1'!$S$7,1,0)+IF(Y795='Valori Consentiti - Table 1'!$U$7,1,0)+IF(Z795='Valori Consentiti - Table 1'!$W$7,1,0)+IF(AA795='Valori Consentiti - Table 1'!$Y$7,1,0)+IF(AB795='Valori Consentiti - Table 1'!$AA$7,1,0)+IF(AC795='Valori Consentiti - Table 1'!$AC$7,1,0)+IF(AD795='Valori Consentiti - Table 1'!$AE$7,1,0)+IF(AE795='Valori Consentiti - Table 1'!$AG$7,1,0)+IF(AF795='Valori Consentiti - Table 1'!$AI$7,1,0)+IF(AG795='Valori Consentiti - Table 1'!$AK$7,1,0)+IF(AH795='Valori Consentiti - Table 1'!$AM$7,1,0),IF(G795=3,IF(S795='Valori Consentiti - Table 1'!$I$8,1,0)+IF(T795='Valori Consentiti - Table 1'!$K$8,1,0)+IF(U795='Valori Consentiti - Table 1'!$M$8,1,0)+IF(V795='Valori Consentiti - Table 1'!$O$8,1,0)+IF(W795='Valori Consentiti - Table 1'!$Q$8,1,0)+IF(X795='Valori Consentiti - Table 1'!$S$8,1,0)+IF(Y795='Valori Consentiti - Table 1'!$U$8,1,0)+IF(Z795='Valori Consentiti - Table 1'!$W$8,1,0)+IF(AA795='Valori Consentiti - Table 1'!$Y$8,1,0)+IF(AB795='Valori Consentiti - Table 1'!$AA$8,1,0)+IF(AC795='Valori Consentiti - Table 1'!$AC$8,1,0)+IF(AD795='Valori Consentiti - Table 1'!$AE$8,1,0)+IF(AE795='Valori Consentiti - Table 1'!$AG$8,1,0)+IF(AF795='Valori Consentiti - Table 1'!$AI$8,1,0)+IF(AG795='Valori Consentiti - Table 1'!$AK$8,1,0)+IF(AH795='Valori Consentiti - Table 1'!$AM$8,1,0),IF(G795=4,IF(S795='Valori Consentiti - Table 1'!$I$9,1,0)+IF(T795='Valori Consentiti - Table 1'!$K$9,1,0)+IF(U795='Valori Consentiti - Table 1'!$M$9,1,0)+IF(V795='Valori Consentiti - Table 1'!$O$9,1,0)+IF(W795='Valori Consentiti - Table 1'!$Q$9,1,0)+IF(X795='Valori Consentiti - Table 1'!$S$9,1,0)+IF(Y795='Valori Consentiti - Table 1'!$U$9,1,0)+IF(Z795='Valori Consentiti - Table 1'!$W$9,1,0)+IF(AA795='Valori Consentiti - Table 1'!$Y$9,1,0)+IF(AB795='Valori Consentiti - Table 1'!$AA$9,1,0)+IF(AC795='Valori Consentiti - Table 1'!$AC$9,1,0)+IF(AD795='Valori Consentiti - Table 1'!$AE$9,1,0)+IF(AE795='Valori Consentiti - Table 1'!$AG$9,1,0)+IF(AF795='Valori Consentiti - Table 1'!$AI$9,1,0)+IF(AG795='Valori Consentiti - Table 1'!$AK$9,1,0)+IF(AH795='Valori Consentiti - Table 1'!$AM$9,1,0),))))</f>
        <v>0</v>
      </c>
      <c r="P795" s="16">
        <f t="shared" si="304"/>
        <v>16</v>
      </c>
      <c r="Q795" s="16">
        <f t="shared" si="325"/>
        <v>1</v>
      </c>
      <c r="R795" s="17"/>
      <c r="S795" s="24" t="str">
        <f t="shared" si="309"/>
        <v/>
      </c>
      <c r="T795" s="25" t="str">
        <f t="shared" si="310"/>
        <v/>
      </c>
      <c r="U795" s="25" t="str">
        <f t="shared" si="311"/>
        <v/>
      </c>
      <c r="V795" s="26" t="str">
        <f t="shared" si="312"/>
        <v/>
      </c>
      <c r="W795" s="27" t="str">
        <f t="shared" si="313"/>
        <v/>
      </c>
      <c r="X795" s="25" t="str">
        <f t="shared" si="314"/>
        <v/>
      </c>
      <c r="Y795" s="25" t="str">
        <f t="shared" si="315"/>
        <v/>
      </c>
      <c r="Z795" s="26" t="str">
        <f t="shared" si="316"/>
        <v/>
      </c>
      <c r="AA795" s="27" t="str">
        <f t="shared" si="317"/>
        <v/>
      </c>
      <c r="AB795" s="25" t="str">
        <f t="shared" si="318"/>
        <v/>
      </c>
      <c r="AC795" s="25" t="str">
        <f t="shared" si="319"/>
        <v/>
      </c>
      <c r="AD795" s="26" t="str">
        <f t="shared" si="320"/>
        <v/>
      </c>
      <c r="AE795" s="27" t="str">
        <f t="shared" si="321"/>
        <v/>
      </c>
      <c r="AF795" s="25" t="str">
        <f t="shared" si="322"/>
        <v/>
      </c>
      <c r="AG795" s="25" t="str">
        <f t="shared" si="323"/>
        <v/>
      </c>
      <c r="AH795" s="26" t="str">
        <f t="shared" si="324"/>
        <v/>
      </c>
      <c r="AI795" s="29" t="b">
        <f t="shared" si="305"/>
        <v>0</v>
      </c>
      <c r="AJ795" s="29" t="b">
        <f t="shared" si="306"/>
        <v>0</v>
      </c>
      <c r="AK795" s="29" t="b">
        <f t="shared" si="307"/>
        <v>0</v>
      </c>
      <c r="AL795" s="29" t="b">
        <f t="shared" si="308"/>
        <v>0</v>
      </c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</row>
    <row r="796" spans="1:252" s="37" customFormat="1" ht="18" customHeight="1">
      <c r="A796" s="31"/>
      <c r="B796" s="31"/>
      <c r="C796" s="41"/>
      <c r="D796" s="14"/>
      <c r="E796" s="18"/>
      <c r="F796" s="31"/>
      <c r="G796" s="14"/>
      <c r="H796" s="15"/>
      <c r="I796" s="15"/>
      <c r="J796" s="15"/>
      <c r="K796" s="15"/>
      <c r="L796" s="40">
        <f>IF(G796=1,IF(S796='Valori Consentiti - Table 1'!$I$6,5,IF(S796="X",1,0))+IF(T796='Valori Consentiti - Table 1'!$K$6,5,IF(T796="X",1,0))+IF(U796='Valori Consentiti - Table 1'!$M$6,5,IF(U796="X",1,0))+IF(V796='Valori Consentiti - Table 1'!$O$6,5,IF(V796="X",1,0))+IF(W796='Valori Consentiti - Table 1'!$Q$6,5,IF(W796="X",1,0))+IF(X796='Valori Consentiti - Table 1'!$S$6,5,IF(X796="X",1,0))+IF(Y796='Valori Consentiti - Table 1'!$U$6,5,IF(Y796="X",1,0))+IF(Z796='Valori Consentiti - Table 1'!$W$6,5,IF(Z796="X",1,0))+IF(AA796='Valori Consentiti - Table 1'!$Y$6,5,IF(AA796="X",1,0))+IF(AB796='Valori Consentiti - Table 1'!$AA$6,5,IF(AB796="X",1,0))+IF(AC796='Valori Consentiti - Table 1'!$AC$6,5,IF(AC796="X",1,0))+IF(AD796='Valori Consentiti - Table 1'!$AE$6,5,IF(AD796="X",1,0))+IF(AE796='Valori Consentiti - Table 1'!$AG$6,5,IF(AE796="X",1,0))+IF(AF796='Valori Consentiti - Table 1'!$AI$6,5,IF(AF796="X",1,0))+IF(AG796='Valori Consentiti - Table 1'!$AK$6,5,IF(AG796="X",1,0))+IF(AH796='Valori Consentiti - Table 1'!$AM$6,5,IF(AH796="X",1,0)),IF(G796=2,IF(S796='Valori Consentiti - Table 1'!$I$7,5,IF(S796="X",1,0))+IF(T796='Valori Consentiti - Table 1'!$K$7,5,IF(T796="X",1,0))+IF(U796='Valori Consentiti - Table 1'!$M$7,5,IF(U796="X",1,0))+IF(V796='Valori Consentiti - Table 1'!$O$7,5,IF(V796="X",1,0))+IF(W796='Valori Consentiti - Table 1'!$Q$7,5,IF(W796="X",1,0))+IF(X796='Valori Consentiti - Table 1'!$S$7,5,IF(X796="X",1,0))+IF(Y796='Valori Consentiti - Table 1'!$U$7,5,IF(Y796="X",1,0))+IF(Z796='Valori Consentiti - Table 1'!$W$7,5,IF(Z796="X",1,0))+IF(AA796='Valori Consentiti - Table 1'!$Y$7,5,IF(AA796="X",1,0))+IF(AB796='Valori Consentiti - Table 1'!$AA$7,5,IF(AB796="X",1,0))+IF(AC796='Valori Consentiti - Table 1'!$AC$7,5,IF(AC796="X",1,0))+IF(AD796='Valori Consentiti - Table 1'!$AE$7,5,IF(AD796="X",1,0))+IF(AE796='Valori Consentiti - Table 1'!$AG$7,5,IF(AE796="X",1,0))+IF(AF796='Valori Consentiti - Table 1'!$AI$7,5,IF(AF796="X",1,0))+IF(AG796='Valori Consentiti - Table 1'!$AK$7,5,IF(AG796="X",1,0))+IF(AH796='Valori Consentiti - Table 1'!$AM$7,5,IF(AH796="X",1,0)),IF(G796=3,IF(S796='Valori Consentiti - Table 1'!$I$8,5,IF(S796="X",1,0))+IF(T796='Valori Consentiti - Table 1'!$K$8,5,IF(T796="X",1,0))+IF(U796='Valori Consentiti - Table 1'!$M$8,5,IF(U796="X",1,0))+IF(V796='Valori Consentiti - Table 1'!$O$8,5,IF(V796="X",1,0))+IF(W796='Valori Consentiti - Table 1'!$Q$8,5,IF(W796="X",1,0))+IF(X796='Valori Consentiti - Table 1'!$S$8,5,IF(X796="X",1,0))+IF(Y796='Valori Consentiti - Table 1'!$U$8,5,IF(Y796="X",1,0))+IF(Z796='Valori Consentiti - Table 1'!$W$8,5,IF(Z796="X",1,0))+IF(AA796='Valori Consentiti - Table 1'!$Y$8,5,IF(AA796="X",1,0))+IF(AB796='Valori Consentiti - Table 1'!$AA$8,5,IF(AB796="X",1,0))+IF(AC796='Valori Consentiti - Table 1'!$AC$8,5,IF(AC796="X",1,0))+IF(AD796='Valori Consentiti - Table 1'!$AE$8,5,IF(AD796="X",1,0))+IF(AE796='Valori Consentiti - Table 1'!$AG$8,5,IF(AE796="X",1,0))+IF(AF796='Valori Consentiti - Table 1'!$AI$8,5,IF(AF796="X",1,0))+IF(AG796='Valori Consentiti - Table 1'!$AK$8,5,IF(AG796="X",1,0))+IF(AH796='Valori Consentiti - Table 1'!$AM$8,5,IF(AH796="X",1,0)),IF(G796=4,IF(S796='Valori Consentiti - Table 1'!$I$9,5,IF(S796="X",1,0))+IF(T796='Valori Consentiti - Table 1'!$K$9,5,IF(T796="X",1,0))+IF(U796='Valori Consentiti - Table 1'!$M$9,5,IF(U796="X",1,0))+IF(V796='Valori Consentiti - Table 1'!$O$9,5,IF(V796="X",1,0))+IF(W796='Valori Consentiti - Table 1'!$Q$9,5,IF(W796="X",1,0))+IF(X796='Valori Consentiti - Table 1'!$S$9,5,IF(X796="X",1,0))+IF(Y796='Valori Consentiti - Table 1'!$U$9,5,IF(Y796="X",1,0))+IF(Z796='Valori Consentiti - Table 1'!$W$9,5,IF(Z796="X",1,0))+IF(AA796='Valori Consentiti - Table 1'!$Y$9,5,IF(AA796="X",1,0))+IF(AB796='Valori Consentiti - Table 1'!$AA$9,5,IF(AB796="X",1,0))+IF(AC796='Valori Consentiti - Table 1'!$AC$9,5,IF(AC796="X",1,0))+IF(AD796='Valori Consentiti - Table 1'!$AE$9,5,IF(AD796="X",1,0))+IF(AE796='Valori Consentiti - Table 1'!$AG$9,5,IF(AE796="X",1,0))+IF(AF796='Valori Consentiti - Table 1'!$AI$9,5,IF(AF796="X",1,0))+IF(AG796='Valori Consentiti - Table 1'!$AK$9,5,IF(AG796="X",1,0))+IF(AH796='Valori Consentiti - Table 1'!$AM$9,5,IF(AH796="X",1,0)),))))</f>
        <v>0</v>
      </c>
      <c r="M796" s="16">
        <f t="shared" si="302"/>
        <v>0</v>
      </c>
      <c r="N796" s="16">
        <f t="shared" si="303"/>
        <v>16</v>
      </c>
      <c r="O796" s="16">
        <f>IF(G796=1,IF(S796='Valori Consentiti - Table 1'!$I$6,1,0)+IF(T796='Valori Consentiti - Table 1'!$K$6,1,0)+IF(U796='Valori Consentiti - Table 1'!$M$6,1,0)+IF(V796='Valori Consentiti - Table 1'!$O$6,1,0)+IF(W796='Valori Consentiti - Table 1'!$Q$6,1,0)+IF(X796='Valori Consentiti - Table 1'!$S$6,1,0)+IF(Y796='Valori Consentiti - Table 1'!$U$6,1,0)+IF(Z796='Valori Consentiti - Table 1'!$W$6,1,0)+IF(AA796='Valori Consentiti - Table 1'!$Y$6,1,0)+IF(AB796='Valori Consentiti - Table 1'!$AA$6,1,0)+IF(AC796='Valori Consentiti - Table 1'!$AC$6,1,0)+IF(AD796='Valori Consentiti - Table 1'!$AE$6,1,0)+IF(AE796='Valori Consentiti - Table 1'!$AG$6,1,0)+IF(AF796='Valori Consentiti - Table 1'!$AI$6,1,0)+IF(AG796='Valori Consentiti - Table 1'!$AK$6,1,0)+IF(AH796='Valori Consentiti - Table 1'!$AM$6,1,0),IF(G796=2,IF(S796='Valori Consentiti - Table 1'!$I$7,1,0)+IF(T796='Valori Consentiti - Table 1'!$K$7,1,0)+IF(U796='Valori Consentiti - Table 1'!$M$7,1,0)+IF(V796='Valori Consentiti - Table 1'!$O$7,1,0)+IF(W796='Valori Consentiti - Table 1'!$Q$7,1,0)+IF(X796='Valori Consentiti - Table 1'!$S$7,1,0)+IF(Y796='Valori Consentiti - Table 1'!$U$7,1,0)+IF(Z796='Valori Consentiti - Table 1'!$W$7,1,0)+IF(AA796='Valori Consentiti - Table 1'!$Y$7,1,0)+IF(AB796='Valori Consentiti - Table 1'!$AA$7,1,0)+IF(AC796='Valori Consentiti - Table 1'!$AC$7,1,0)+IF(AD796='Valori Consentiti - Table 1'!$AE$7,1,0)+IF(AE796='Valori Consentiti - Table 1'!$AG$7,1,0)+IF(AF796='Valori Consentiti - Table 1'!$AI$7,1,0)+IF(AG796='Valori Consentiti - Table 1'!$AK$7,1,0)+IF(AH796='Valori Consentiti - Table 1'!$AM$7,1,0),IF(G796=3,IF(S796='Valori Consentiti - Table 1'!$I$8,1,0)+IF(T796='Valori Consentiti - Table 1'!$K$8,1,0)+IF(U796='Valori Consentiti - Table 1'!$M$8,1,0)+IF(V796='Valori Consentiti - Table 1'!$O$8,1,0)+IF(W796='Valori Consentiti - Table 1'!$Q$8,1,0)+IF(X796='Valori Consentiti - Table 1'!$S$8,1,0)+IF(Y796='Valori Consentiti - Table 1'!$U$8,1,0)+IF(Z796='Valori Consentiti - Table 1'!$W$8,1,0)+IF(AA796='Valori Consentiti - Table 1'!$Y$8,1,0)+IF(AB796='Valori Consentiti - Table 1'!$AA$8,1,0)+IF(AC796='Valori Consentiti - Table 1'!$AC$8,1,0)+IF(AD796='Valori Consentiti - Table 1'!$AE$8,1,0)+IF(AE796='Valori Consentiti - Table 1'!$AG$8,1,0)+IF(AF796='Valori Consentiti - Table 1'!$AI$8,1,0)+IF(AG796='Valori Consentiti - Table 1'!$AK$8,1,0)+IF(AH796='Valori Consentiti - Table 1'!$AM$8,1,0),IF(G796=4,IF(S796='Valori Consentiti - Table 1'!$I$9,1,0)+IF(T796='Valori Consentiti - Table 1'!$K$9,1,0)+IF(U796='Valori Consentiti - Table 1'!$M$9,1,0)+IF(V796='Valori Consentiti - Table 1'!$O$9,1,0)+IF(W796='Valori Consentiti - Table 1'!$Q$9,1,0)+IF(X796='Valori Consentiti - Table 1'!$S$9,1,0)+IF(Y796='Valori Consentiti - Table 1'!$U$9,1,0)+IF(Z796='Valori Consentiti - Table 1'!$W$9,1,0)+IF(AA796='Valori Consentiti - Table 1'!$Y$9,1,0)+IF(AB796='Valori Consentiti - Table 1'!$AA$9,1,0)+IF(AC796='Valori Consentiti - Table 1'!$AC$9,1,0)+IF(AD796='Valori Consentiti - Table 1'!$AE$9,1,0)+IF(AE796='Valori Consentiti - Table 1'!$AG$9,1,0)+IF(AF796='Valori Consentiti - Table 1'!$AI$9,1,0)+IF(AG796='Valori Consentiti - Table 1'!$AK$9,1,0)+IF(AH796='Valori Consentiti - Table 1'!$AM$9,1,0),))))</f>
        <v>0</v>
      </c>
      <c r="P796" s="16">
        <f t="shared" si="304"/>
        <v>16</v>
      </c>
      <c r="Q796" s="16">
        <f t="shared" si="325"/>
        <v>1</v>
      </c>
      <c r="R796" s="17"/>
      <c r="S796" s="24" t="str">
        <f t="shared" si="309"/>
        <v/>
      </c>
      <c r="T796" s="25" t="str">
        <f t="shared" si="310"/>
        <v/>
      </c>
      <c r="U796" s="25" t="str">
        <f t="shared" si="311"/>
        <v/>
      </c>
      <c r="V796" s="26" t="str">
        <f t="shared" si="312"/>
        <v/>
      </c>
      <c r="W796" s="27" t="str">
        <f t="shared" si="313"/>
        <v/>
      </c>
      <c r="X796" s="25" t="str">
        <f t="shared" si="314"/>
        <v/>
      </c>
      <c r="Y796" s="25" t="str">
        <f t="shared" si="315"/>
        <v/>
      </c>
      <c r="Z796" s="26" t="str">
        <f t="shared" si="316"/>
        <v/>
      </c>
      <c r="AA796" s="27" t="str">
        <f t="shared" si="317"/>
        <v/>
      </c>
      <c r="AB796" s="25" t="str">
        <f t="shared" si="318"/>
        <v/>
      </c>
      <c r="AC796" s="25" t="str">
        <f t="shared" si="319"/>
        <v/>
      </c>
      <c r="AD796" s="26" t="str">
        <f t="shared" si="320"/>
        <v/>
      </c>
      <c r="AE796" s="27" t="str">
        <f t="shared" si="321"/>
        <v/>
      </c>
      <c r="AF796" s="25" t="str">
        <f t="shared" si="322"/>
        <v/>
      </c>
      <c r="AG796" s="25" t="str">
        <f t="shared" si="323"/>
        <v/>
      </c>
      <c r="AH796" s="26" t="str">
        <f t="shared" si="324"/>
        <v/>
      </c>
      <c r="AI796" s="29" t="b">
        <f t="shared" si="305"/>
        <v>0</v>
      </c>
      <c r="AJ796" s="29" t="b">
        <f t="shared" si="306"/>
        <v>0</v>
      </c>
      <c r="AK796" s="29" t="b">
        <f t="shared" si="307"/>
        <v>0</v>
      </c>
      <c r="AL796" s="29" t="b">
        <f t="shared" si="308"/>
        <v>0</v>
      </c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</row>
    <row r="797" spans="1:252" s="37" customFormat="1" ht="18" customHeight="1">
      <c r="A797" s="31"/>
      <c r="B797" s="31"/>
      <c r="C797" s="41"/>
      <c r="D797" s="14"/>
      <c r="E797" s="18"/>
      <c r="F797" s="31"/>
      <c r="G797" s="14"/>
      <c r="H797" s="15"/>
      <c r="I797" s="15"/>
      <c r="J797" s="15"/>
      <c r="K797" s="15"/>
      <c r="L797" s="40">
        <f>IF(G797=1,IF(S797='Valori Consentiti - Table 1'!$I$6,5,IF(S797="X",1,0))+IF(T797='Valori Consentiti - Table 1'!$K$6,5,IF(T797="X",1,0))+IF(U797='Valori Consentiti - Table 1'!$M$6,5,IF(U797="X",1,0))+IF(V797='Valori Consentiti - Table 1'!$O$6,5,IF(V797="X",1,0))+IF(W797='Valori Consentiti - Table 1'!$Q$6,5,IF(W797="X",1,0))+IF(X797='Valori Consentiti - Table 1'!$S$6,5,IF(X797="X",1,0))+IF(Y797='Valori Consentiti - Table 1'!$U$6,5,IF(Y797="X",1,0))+IF(Z797='Valori Consentiti - Table 1'!$W$6,5,IF(Z797="X",1,0))+IF(AA797='Valori Consentiti - Table 1'!$Y$6,5,IF(AA797="X",1,0))+IF(AB797='Valori Consentiti - Table 1'!$AA$6,5,IF(AB797="X",1,0))+IF(AC797='Valori Consentiti - Table 1'!$AC$6,5,IF(AC797="X",1,0))+IF(AD797='Valori Consentiti - Table 1'!$AE$6,5,IF(AD797="X",1,0))+IF(AE797='Valori Consentiti - Table 1'!$AG$6,5,IF(AE797="X",1,0))+IF(AF797='Valori Consentiti - Table 1'!$AI$6,5,IF(AF797="X",1,0))+IF(AG797='Valori Consentiti - Table 1'!$AK$6,5,IF(AG797="X",1,0))+IF(AH797='Valori Consentiti - Table 1'!$AM$6,5,IF(AH797="X",1,0)),IF(G797=2,IF(S797='Valori Consentiti - Table 1'!$I$7,5,IF(S797="X",1,0))+IF(T797='Valori Consentiti - Table 1'!$K$7,5,IF(T797="X",1,0))+IF(U797='Valori Consentiti - Table 1'!$M$7,5,IF(U797="X",1,0))+IF(V797='Valori Consentiti - Table 1'!$O$7,5,IF(V797="X",1,0))+IF(W797='Valori Consentiti - Table 1'!$Q$7,5,IF(W797="X",1,0))+IF(X797='Valori Consentiti - Table 1'!$S$7,5,IF(X797="X",1,0))+IF(Y797='Valori Consentiti - Table 1'!$U$7,5,IF(Y797="X",1,0))+IF(Z797='Valori Consentiti - Table 1'!$W$7,5,IF(Z797="X",1,0))+IF(AA797='Valori Consentiti - Table 1'!$Y$7,5,IF(AA797="X",1,0))+IF(AB797='Valori Consentiti - Table 1'!$AA$7,5,IF(AB797="X",1,0))+IF(AC797='Valori Consentiti - Table 1'!$AC$7,5,IF(AC797="X",1,0))+IF(AD797='Valori Consentiti - Table 1'!$AE$7,5,IF(AD797="X",1,0))+IF(AE797='Valori Consentiti - Table 1'!$AG$7,5,IF(AE797="X",1,0))+IF(AF797='Valori Consentiti - Table 1'!$AI$7,5,IF(AF797="X",1,0))+IF(AG797='Valori Consentiti - Table 1'!$AK$7,5,IF(AG797="X",1,0))+IF(AH797='Valori Consentiti - Table 1'!$AM$7,5,IF(AH797="X",1,0)),IF(G797=3,IF(S797='Valori Consentiti - Table 1'!$I$8,5,IF(S797="X",1,0))+IF(T797='Valori Consentiti - Table 1'!$K$8,5,IF(T797="X",1,0))+IF(U797='Valori Consentiti - Table 1'!$M$8,5,IF(U797="X",1,0))+IF(V797='Valori Consentiti - Table 1'!$O$8,5,IF(V797="X",1,0))+IF(W797='Valori Consentiti - Table 1'!$Q$8,5,IF(W797="X",1,0))+IF(X797='Valori Consentiti - Table 1'!$S$8,5,IF(X797="X",1,0))+IF(Y797='Valori Consentiti - Table 1'!$U$8,5,IF(Y797="X",1,0))+IF(Z797='Valori Consentiti - Table 1'!$W$8,5,IF(Z797="X",1,0))+IF(AA797='Valori Consentiti - Table 1'!$Y$8,5,IF(AA797="X",1,0))+IF(AB797='Valori Consentiti - Table 1'!$AA$8,5,IF(AB797="X",1,0))+IF(AC797='Valori Consentiti - Table 1'!$AC$8,5,IF(AC797="X",1,0))+IF(AD797='Valori Consentiti - Table 1'!$AE$8,5,IF(AD797="X",1,0))+IF(AE797='Valori Consentiti - Table 1'!$AG$8,5,IF(AE797="X",1,0))+IF(AF797='Valori Consentiti - Table 1'!$AI$8,5,IF(AF797="X",1,0))+IF(AG797='Valori Consentiti - Table 1'!$AK$8,5,IF(AG797="X",1,0))+IF(AH797='Valori Consentiti - Table 1'!$AM$8,5,IF(AH797="X",1,0)),IF(G797=4,IF(S797='Valori Consentiti - Table 1'!$I$9,5,IF(S797="X",1,0))+IF(T797='Valori Consentiti - Table 1'!$K$9,5,IF(T797="X",1,0))+IF(U797='Valori Consentiti - Table 1'!$M$9,5,IF(U797="X",1,0))+IF(V797='Valori Consentiti - Table 1'!$O$9,5,IF(V797="X",1,0))+IF(W797='Valori Consentiti - Table 1'!$Q$9,5,IF(W797="X",1,0))+IF(X797='Valori Consentiti - Table 1'!$S$9,5,IF(X797="X",1,0))+IF(Y797='Valori Consentiti - Table 1'!$U$9,5,IF(Y797="X",1,0))+IF(Z797='Valori Consentiti - Table 1'!$W$9,5,IF(Z797="X",1,0))+IF(AA797='Valori Consentiti - Table 1'!$Y$9,5,IF(AA797="X",1,0))+IF(AB797='Valori Consentiti - Table 1'!$AA$9,5,IF(AB797="X",1,0))+IF(AC797='Valori Consentiti - Table 1'!$AC$9,5,IF(AC797="X",1,0))+IF(AD797='Valori Consentiti - Table 1'!$AE$9,5,IF(AD797="X",1,0))+IF(AE797='Valori Consentiti - Table 1'!$AG$9,5,IF(AE797="X",1,0))+IF(AF797='Valori Consentiti - Table 1'!$AI$9,5,IF(AF797="X",1,0))+IF(AG797='Valori Consentiti - Table 1'!$AK$9,5,IF(AG797="X",1,0))+IF(AH797='Valori Consentiti - Table 1'!$AM$9,5,IF(AH797="X",1,0)),))))</f>
        <v>0</v>
      </c>
      <c r="M797" s="16">
        <f t="shared" si="302"/>
        <v>0</v>
      </c>
      <c r="N797" s="16">
        <f t="shared" si="303"/>
        <v>16</v>
      </c>
      <c r="O797" s="16">
        <f>IF(G797=1,IF(S797='Valori Consentiti - Table 1'!$I$6,1,0)+IF(T797='Valori Consentiti - Table 1'!$K$6,1,0)+IF(U797='Valori Consentiti - Table 1'!$M$6,1,0)+IF(V797='Valori Consentiti - Table 1'!$O$6,1,0)+IF(W797='Valori Consentiti - Table 1'!$Q$6,1,0)+IF(X797='Valori Consentiti - Table 1'!$S$6,1,0)+IF(Y797='Valori Consentiti - Table 1'!$U$6,1,0)+IF(Z797='Valori Consentiti - Table 1'!$W$6,1,0)+IF(AA797='Valori Consentiti - Table 1'!$Y$6,1,0)+IF(AB797='Valori Consentiti - Table 1'!$AA$6,1,0)+IF(AC797='Valori Consentiti - Table 1'!$AC$6,1,0)+IF(AD797='Valori Consentiti - Table 1'!$AE$6,1,0)+IF(AE797='Valori Consentiti - Table 1'!$AG$6,1,0)+IF(AF797='Valori Consentiti - Table 1'!$AI$6,1,0)+IF(AG797='Valori Consentiti - Table 1'!$AK$6,1,0)+IF(AH797='Valori Consentiti - Table 1'!$AM$6,1,0),IF(G797=2,IF(S797='Valori Consentiti - Table 1'!$I$7,1,0)+IF(T797='Valori Consentiti - Table 1'!$K$7,1,0)+IF(U797='Valori Consentiti - Table 1'!$M$7,1,0)+IF(V797='Valori Consentiti - Table 1'!$O$7,1,0)+IF(W797='Valori Consentiti - Table 1'!$Q$7,1,0)+IF(X797='Valori Consentiti - Table 1'!$S$7,1,0)+IF(Y797='Valori Consentiti - Table 1'!$U$7,1,0)+IF(Z797='Valori Consentiti - Table 1'!$W$7,1,0)+IF(AA797='Valori Consentiti - Table 1'!$Y$7,1,0)+IF(AB797='Valori Consentiti - Table 1'!$AA$7,1,0)+IF(AC797='Valori Consentiti - Table 1'!$AC$7,1,0)+IF(AD797='Valori Consentiti - Table 1'!$AE$7,1,0)+IF(AE797='Valori Consentiti - Table 1'!$AG$7,1,0)+IF(AF797='Valori Consentiti - Table 1'!$AI$7,1,0)+IF(AG797='Valori Consentiti - Table 1'!$AK$7,1,0)+IF(AH797='Valori Consentiti - Table 1'!$AM$7,1,0),IF(G797=3,IF(S797='Valori Consentiti - Table 1'!$I$8,1,0)+IF(T797='Valori Consentiti - Table 1'!$K$8,1,0)+IF(U797='Valori Consentiti - Table 1'!$M$8,1,0)+IF(V797='Valori Consentiti - Table 1'!$O$8,1,0)+IF(W797='Valori Consentiti - Table 1'!$Q$8,1,0)+IF(X797='Valori Consentiti - Table 1'!$S$8,1,0)+IF(Y797='Valori Consentiti - Table 1'!$U$8,1,0)+IF(Z797='Valori Consentiti - Table 1'!$W$8,1,0)+IF(AA797='Valori Consentiti - Table 1'!$Y$8,1,0)+IF(AB797='Valori Consentiti - Table 1'!$AA$8,1,0)+IF(AC797='Valori Consentiti - Table 1'!$AC$8,1,0)+IF(AD797='Valori Consentiti - Table 1'!$AE$8,1,0)+IF(AE797='Valori Consentiti - Table 1'!$AG$8,1,0)+IF(AF797='Valori Consentiti - Table 1'!$AI$8,1,0)+IF(AG797='Valori Consentiti - Table 1'!$AK$8,1,0)+IF(AH797='Valori Consentiti - Table 1'!$AM$8,1,0),IF(G797=4,IF(S797='Valori Consentiti - Table 1'!$I$9,1,0)+IF(T797='Valori Consentiti - Table 1'!$K$9,1,0)+IF(U797='Valori Consentiti - Table 1'!$M$9,1,0)+IF(V797='Valori Consentiti - Table 1'!$O$9,1,0)+IF(W797='Valori Consentiti - Table 1'!$Q$9,1,0)+IF(X797='Valori Consentiti - Table 1'!$S$9,1,0)+IF(Y797='Valori Consentiti - Table 1'!$U$9,1,0)+IF(Z797='Valori Consentiti - Table 1'!$W$9,1,0)+IF(AA797='Valori Consentiti - Table 1'!$Y$9,1,0)+IF(AB797='Valori Consentiti - Table 1'!$AA$9,1,0)+IF(AC797='Valori Consentiti - Table 1'!$AC$9,1,0)+IF(AD797='Valori Consentiti - Table 1'!$AE$9,1,0)+IF(AE797='Valori Consentiti - Table 1'!$AG$9,1,0)+IF(AF797='Valori Consentiti - Table 1'!$AI$9,1,0)+IF(AG797='Valori Consentiti - Table 1'!$AK$9,1,0)+IF(AH797='Valori Consentiti - Table 1'!$AM$9,1,0),))))</f>
        <v>0</v>
      </c>
      <c r="P797" s="16">
        <f t="shared" si="304"/>
        <v>16</v>
      </c>
      <c r="Q797" s="16">
        <f t="shared" si="325"/>
        <v>1</v>
      </c>
      <c r="R797" s="17"/>
      <c r="S797" s="24" t="str">
        <f t="shared" si="309"/>
        <v/>
      </c>
      <c r="T797" s="25" t="str">
        <f t="shared" si="310"/>
        <v/>
      </c>
      <c r="U797" s="25" t="str">
        <f t="shared" si="311"/>
        <v/>
      </c>
      <c r="V797" s="26" t="str">
        <f t="shared" si="312"/>
        <v/>
      </c>
      <c r="W797" s="27" t="str">
        <f t="shared" si="313"/>
        <v/>
      </c>
      <c r="X797" s="25" t="str">
        <f t="shared" si="314"/>
        <v/>
      </c>
      <c r="Y797" s="25" t="str">
        <f t="shared" si="315"/>
        <v/>
      </c>
      <c r="Z797" s="26" t="str">
        <f t="shared" si="316"/>
        <v/>
      </c>
      <c r="AA797" s="27" t="str">
        <f t="shared" si="317"/>
        <v/>
      </c>
      <c r="AB797" s="25" t="str">
        <f t="shared" si="318"/>
        <v/>
      </c>
      <c r="AC797" s="25" t="str">
        <f t="shared" si="319"/>
        <v/>
      </c>
      <c r="AD797" s="26" t="str">
        <f t="shared" si="320"/>
        <v/>
      </c>
      <c r="AE797" s="27" t="str">
        <f t="shared" si="321"/>
        <v/>
      </c>
      <c r="AF797" s="25" t="str">
        <f t="shared" si="322"/>
        <v/>
      </c>
      <c r="AG797" s="25" t="str">
        <f t="shared" si="323"/>
        <v/>
      </c>
      <c r="AH797" s="26" t="str">
        <f t="shared" si="324"/>
        <v/>
      </c>
      <c r="AI797" s="29" t="b">
        <f t="shared" si="305"/>
        <v>0</v>
      </c>
      <c r="AJ797" s="29" t="b">
        <f t="shared" si="306"/>
        <v>0</v>
      </c>
      <c r="AK797" s="29" t="b">
        <f t="shared" si="307"/>
        <v>0</v>
      </c>
      <c r="AL797" s="29" t="b">
        <f t="shared" si="308"/>
        <v>0</v>
      </c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</row>
    <row r="798" spans="1:252" s="37" customFormat="1" ht="18" customHeight="1">
      <c r="A798" s="31"/>
      <c r="B798" s="31"/>
      <c r="C798" s="41"/>
      <c r="D798" s="14"/>
      <c r="E798" s="18"/>
      <c r="F798" s="31"/>
      <c r="G798" s="14"/>
      <c r="H798" s="15"/>
      <c r="I798" s="15"/>
      <c r="J798" s="15"/>
      <c r="K798" s="15"/>
      <c r="L798" s="40">
        <f>IF(G798=1,IF(S798='Valori Consentiti - Table 1'!$I$6,5,IF(S798="X",1,0))+IF(T798='Valori Consentiti - Table 1'!$K$6,5,IF(T798="X",1,0))+IF(U798='Valori Consentiti - Table 1'!$M$6,5,IF(U798="X",1,0))+IF(V798='Valori Consentiti - Table 1'!$O$6,5,IF(V798="X",1,0))+IF(W798='Valori Consentiti - Table 1'!$Q$6,5,IF(W798="X",1,0))+IF(X798='Valori Consentiti - Table 1'!$S$6,5,IF(X798="X",1,0))+IF(Y798='Valori Consentiti - Table 1'!$U$6,5,IF(Y798="X",1,0))+IF(Z798='Valori Consentiti - Table 1'!$W$6,5,IF(Z798="X",1,0))+IF(AA798='Valori Consentiti - Table 1'!$Y$6,5,IF(AA798="X",1,0))+IF(AB798='Valori Consentiti - Table 1'!$AA$6,5,IF(AB798="X",1,0))+IF(AC798='Valori Consentiti - Table 1'!$AC$6,5,IF(AC798="X",1,0))+IF(AD798='Valori Consentiti - Table 1'!$AE$6,5,IF(AD798="X",1,0))+IF(AE798='Valori Consentiti - Table 1'!$AG$6,5,IF(AE798="X",1,0))+IF(AF798='Valori Consentiti - Table 1'!$AI$6,5,IF(AF798="X",1,0))+IF(AG798='Valori Consentiti - Table 1'!$AK$6,5,IF(AG798="X",1,0))+IF(AH798='Valori Consentiti - Table 1'!$AM$6,5,IF(AH798="X",1,0)),IF(G798=2,IF(S798='Valori Consentiti - Table 1'!$I$7,5,IF(S798="X",1,0))+IF(T798='Valori Consentiti - Table 1'!$K$7,5,IF(T798="X",1,0))+IF(U798='Valori Consentiti - Table 1'!$M$7,5,IF(U798="X",1,0))+IF(V798='Valori Consentiti - Table 1'!$O$7,5,IF(V798="X",1,0))+IF(W798='Valori Consentiti - Table 1'!$Q$7,5,IF(W798="X",1,0))+IF(X798='Valori Consentiti - Table 1'!$S$7,5,IF(X798="X",1,0))+IF(Y798='Valori Consentiti - Table 1'!$U$7,5,IF(Y798="X",1,0))+IF(Z798='Valori Consentiti - Table 1'!$W$7,5,IF(Z798="X",1,0))+IF(AA798='Valori Consentiti - Table 1'!$Y$7,5,IF(AA798="X",1,0))+IF(AB798='Valori Consentiti - Table 1'!$AA$7,5,IF(AB798="X",1,0))+IF(AC798='Valori Consentiti - Table 1'!$AC$7,5,IF(AC798="X",1,0))+IF(AD798='Valori Consentiti - Table 1'!$AE$7,5,IF(AD798="X",1,0))+IF(AE798='Valori Consentiti - Table 1'!$AG$7,5,IF(AE798="X",1,0))+IF(AF798='Valori Consentiti - Table 1'!$AI$7,5,IF(AF798="X",1,0))+IF(AG798='Valori Consentiti - Table 1'!$AK$7,5,IF(AG798="X",1,0))+IF(AH798='Valori Consentiti - Table 1'!$AM$7,5,IF(AH798="X",1,0)),IF(G798=3,IF(S798='Valori Consentiti - Table 1'!$I$8,5,IF(S798="X",1,0))+IF(T798='Valori Consentiti - Table 1'!$K$8,5,IF(T798="X",1,0))+IF(U798='Valori Consentiti - Table 1'!$M$8,5,IF(U798="X",1,0))+IF(V798='Valori Consentiti - Table 1'!$O$8,5,IF(V798="X",1,0))+IF(W798='Valori Consentiti - Table 1'!$Q$8,5,IF(W798="X",1,0))+IF(X798='Valori Consentiti - Table 1'!$S$8,5,IF(X798="X",1,0))+IF(Y798='Valori Consentiti - Table 1'!$U$8,5,IF(Y798="X",1,0))+IF(Z798='Valori Consentiti - Table 1'!$W$8,5,IF(Z798="X",1,0))+IF(AA798='Valori Consentiti - Table 1'!$Y$8,5,IF(AA798="X",1,0))+IF(AB798='Valori Consentiti - Table 1'!$AA$8,5,IF(AB798="X",1,0))+IF(AC798='Valori Consentiti - Table 1'!$AC$8,5,IF(AC798="X",1,0))+IF(AD798='Valori Consentiti - Table 1'!$AE$8,5,IF(AD798="X",1,0))+IF(AE798='Valori Consentiti - Table 1'!$AG$8,5,IF(AE798="X",1,0))+IF(AF798='Valori Consentiti - Table 1'!$AI$8,5,IF(AF798="X",1,0))+IF(AG798='Valori Consentiti - Table 1'!$AK$8,5,IF(AG798="X",1,0))+IF(AH798='Valori Consentiti - Table 1'!$AM$8,5,IF(AH798="X",1,0)),IF(G798=4,IF(S798='Valori Consentiti - Table 1'!$I$9,5,IF(S798="X",1,0))+IF(T798='Valori Consentiti - Table 1'!$K$9,5,IF(T798="X",1,0))+IF(U798='Valori Consentiti - Table 1'!$M$9,5,IF(U798="X",1,0))+IF(V798='Valori Consentiti - Table 1'!$O$9,5,IF(V798="X",1,0))+IF(W798='Valori Consentiti - Table 1'!$Q$9,5,IF(W798="X",1,0))+IF(X798='Valori Consentiti - Table 1'!$S$9,5,IF(X798="X",1,0))+IF(Y798='Valori Consentiti - Table 1'!$U$9,5,IF(Y798="X",1,0))+IF(Z798='Valori Consentiti - Table 1'!$W$9,5,IF(Z798="X",1,0))+IF(AA798='Valori Consentiti - Table 1'!$Y$9,5,IF(AA798="X",1,0))+IF(AB798='Valori Consentiti - Table 1'!$AA$9,5,IF(AB798="X",1,0))+IF(AC798='Valori Consentiti - Table 1'!$AC$9,5,IF(AC798="X",1,0))+IF(AD798='Valori Consentiti - Table 1'!$AE$9,5,IF(AD798="X",1,0))+IF(AE798='Valori Consentiti - Table 1'!$AG$9,5,IF(AE798="X",1,0))+IF(AF798='Valori Consentiti - Table 1'!$AI$9,5,IF(AF798="X",1,0))+IF(AG798='Valori Consentiti - Table 1'!$AK$9,5,IF(AG798="X",1,0))+IF(AH798='Valori Consentiti - Table 1'!$AM$9,5,IF(AH798="X",1,0)),))))</f>
        <v>0</v>
      </c>
      <c r="M798" s="16">
        <f t="shared" si="302"/>
        <v>0</v>
      </c>
      <c r="N798" s="16">
        <f t="shared" si="303"/>
        <v>16</v>
      </c>
      <c r="O798" s="16">
        <f>IF(G798=1,IF(S798='Valori Consentiti - Table 1'!$I$6,1,0)+IF(T798='Valori Consentiti - Table 1'!$K$6,1,0)+IF(U798='Valori Consentiti - Table 1'!$M$6,1,0)+IF(V798='Valori Consentiti - Table 1'!$O$6,1,0)+IF(W798='Valori Consentiti - Table 1'!$Q$6,1,0)+IF(X798='Valori Consentiti - Table 1'!$S$6,1,0)+IF(Y798='Valori Consentiti - Table 1'!$U$6,1,0)+IF(Z798='Valori Consentiti - Table 1'!$W$6,1,0)+IF(AA798='Valori Consentiti - Table 1'!$Y$6,1,0)+IF(AB798='Valori Consentiti - Table 1'!$AA$6,1,0)+IF(AC798='Valori Consentiti - Table 1'!$AC$6,1,0)+IF(AD798='Valori Consentiti - Table 1'!$AE$6,1,0)+IF(AE798='Valori Consentiti - Table 1'!$AG$6,1,0)+IF(AF798='Valori Consentiti - Table 1'!$AI$6,1,0)+IF(AG798='Valori Consentiti - Table 1'!$AK$6,1,0)+IF(AH798='Valori Consentiti - Table 1'!$AM$6,1,0),IF(G798=2,IF(S798='Valori Consentiti - Table 1'!$I$7,1,0)+IF(T798='Valori Consentiti - Table 1'!$K$7,1,0)+IF(U798='Valori Consentiti - Table 1'!$M$7,1,0)+IF(V798='Valori Consentiti - Table 1'!$O$7,1,0)+IF(W798='Valori Consentiti - Table 1'!$Q$7,1,0)+IF(X798='Valori Consentiti - Table 1'!$S$7,1,0)+IF(Y798='Valori Consentiti - Table 1'!$U$7,1,0)+IF(Z798='Valori Consentiti - Table 1'!$W$7,1,0)+IF(AA798='Valori Consentiti - Table 1'!$Y$7,1,0)+IF(AB798='Valori Consentiti - Table 1'!$AA$7,1,0)+IF(AC798='Valori Consentiti - Table 1'!$AC$7,1,0)+IF(AD798='Valori Consentiti - Table 1'!$AE$7,1,0)+IF(AE798='Valori Consentiti - Table 1'!$AG$7,1,0)+IF(AF798='Valori Consentiti - Table 1'!$AI$7,1,0)+IF(AG798='Valori Consentiti - Table 1'!$AK$7,1,0)+IF(AH798='Valori Consentiti - Table 1'!$AM$7,1,0),IF(G798=3,IF(S798='Valori Consentiti - Table 1'!$I$8,1,0)+IF(T798='Valori Consentiti - Table 1'!$K$8,1,0)+IF(U798='Valori Consentiti - Table 1'!$M$8,1,0)+IF(V798='Valori Consentiti - Table 1'!$O$8,1,0)+IF(W798='Valori Consentiti - Table 1'!$Q$8,1,0)+IF(X798='Valori Consentiti - Table 1'!$S$8,1,0)+IF(Y798='Valori Consentiti - Table 1'!$U$8,1,0)+IF(Z798='Valori Consentiti - Table 1'!$W$8,1,0)+IF(AA798='Valori Consentiti - Table 1'!$Y$8,1,0)+IF(AB798='Valori Consentiti - Table 1'!$AA$8,1,0)+IF(AC798='Valori Consentiti - Table 1'!$AC$8,1,0)+IF(AD798='Valori Consentiti - Table 1'!$AE$8,1,0)+IF(AE798='Valori Consentiti - Table 1'!$AG$8,1,0)+IF(AF798='Valori Consentiti - Table 1'!$AI$8,1,0)+IF(AG798='Valori Consentiti - Table 1'!$AK$8,1,0)+IF(AH798='Valori Consentiti - Table 1'!$AM$8,1,0),IF(G798=4,IF(S798='Valori Consentiti - Table 1'!$I$9,1,0)+IF(T798='Valori Consentiti - Table 1'!$K$9,1,0)+IF(U798='Valori Consentiti - Table 1'!$M$9,1,0)+IF(V798='Valori Consentiti - Table 1'!$O$9,1,0)+IF(W798='Valori Consentiti - Table 1'!$Q$9,1,0)+IF(X798='Valori Consentiti - Table 1'!$S$9,1,0)+IF(Y798='Valori Consentiti - Table 1'!$U$9,1,0)+IF(Z798='Valori Consentiti - Table 1'!$W$9,1,0)+IF(AA798='Valori Consentiti - Table 1'!$Y$9,1,0)+IF(AB798='Valori Consentiti - Table 1'!$AA$9,1,0)+IF(AC798='Valori Consentiti - Table 1'!$AC$9,1,0)+IF(AD798='Valori Consentiti - Table 1'!$AE$9,1,0)+IF(AE798='Valori Consentiti - Table 1'!$AG$9,1,0)+IF(AF798='Valori Consentiti - Table 1'!$AI$9,1,0)+IF(AG798='Valori Consentiti - Table 1'!$AK$9,1,0)+IF(AH798='Valori Consentiti - Table 1'!$AM$9,1,0),))))</f>
        <v>0</v>
      </c>
      <c r="P798" s="16">
        <f t="shared" si="304"/>
        <v>16</v>
      </c>
      <c r="Q798" s="16">
        <f t="shared" si="325"/>
        <v>1</v>
      </c>
      <c r="R798" s="17"/>
      <c r="S798" s="24" t="str">
        <f t="shared" si="309"/>
        <v/>
      </c>
      <c r="T798" s="25" t="str">
        <f t="shared" si="310"/>
        <v/>
      </c>
      <c r="U798" s="25" t="str">
        <f t="shared" si="311"/>
        <v/>
      </c>
      <c r="V798" s="26" t="str">
        <f t="shared" si="312"/>
        <v/>
      </c>
      <c r="W798" s="27" t="str">
        <f t="shared" si="313"/>
        <v/>
      </c>
      <c r="X798" s="25" t="str">
        <f t="shared" si="314"/>
        <v/>
      </c>
      <c r="Y798" s="25" t="str">
        <f t="shared" si="315"/>
        <v/>
      </c>
      <c r="Z798" s="26" t="str">
        <f t="shared" si="316"/>
        <v/>
      </c>
      <c r="AA798" s="27" t="str">
        <f t="shared" si="317"/>
        <v/>
      </c>
      <c r="AB798" s="25" t="str">
        <f t="shared" si="318"/>
        <v/>
      </c>
      <c r="AC798" s="25" t="str">
        <f t="shared" si="319"/>
        <v/>
      </c>
      <c r="AD798" s="26" t="str">
        <f t="shared" si="320"/>
        <v/>
      </c>
      <c r="AE798" s="27" t="str">
        <f t="shared" si="321"/>
        <v/>
      </c>
      <c r="AF798" s="25" t="str">
        <f t="shared" si="322"/>
        <v/>
      </c>
      <c r="AG798" s="25" t="str">
        <f t="shared" si="323"/>
        <v/>
      </c>
      <c r="AH798" s="26" t="str">
        <f t="shared" si="324"/>
        <v/>
      </c>
      <c r="AI798" s="29" t="b">
        <f t="shared" si="305"/>
        <v>0</v>
      </c>
      <c r="AJ798" s="29" t="b">
        <f t="shared" si="306"/>
        <v>0</v>
      </c>
      <c r="AK798" s="29" t="b">
        <f t="shared" si="307"/>
        <v>0</v>
      </c>
      <c r="AL798" s="29" t="b">
        <f t="shared" si="308"/>
        <v>0</v>
      </c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</row>
    <row r="799" spans="1:252" s="37" customFormat="1" ht="18" customHeight="1">
      <c r="A799" s="31"/>
      <c r="B799" s="31"/>
      <c r="C799" s="41"/>
      <c r="D799" s="14"/>
      <c r="E799" s="18"/>
      <c r="F799" s="31"/>
      <c r="G799" s="14"/>
      <c r="H799" s="15"/>
      <c r="I799" s="15"/>
      <c r="J799" s="15"/>
      <c r="K799" s="15"/>
      <c r="L799" s="40">
        <f>IF(G799=1,IF(S799='Valori Consentiti - Table 1'!$I$6,5,IF(S799="X",1,0))+IF(T799='Valori Consentiti - Table 1'!$K$6,5,IF(T799="X",1,0))+IF(U799='Valori Consentiti - Table 1'!$M$6,5,IF(U799="X",1,0))+IF(V799='Valori Consentiti - Table 1'!$O$6,5,IF(V799="X",1,0))+IF(W799='Valori Consentiti - Table 1'!$Q$6,5,IF(W799="X",1,0))+IF(X799='Valori Consentiti - Table 1'!$S$6,5,IF(X799="X",1,0))+IF(Y799='Valori Consentiti - Table 1'!$U$6,5,IF(Y799="X",1,0))+IF(Z799='Valori Consentiti - Table 1'!$W$6,5,IF(Z799="X",1,0))+IF(AA799='Valori Consentiti - Table 1'!$Y$6,5,IF(AA799="X",1,0))+IF(AB799='Valori Consentiti - Table 1'!$AA$6,5,IF(AB799="X",1,0))+IF(AC799='Valori Consentiti - Table 1'!$AC$6,5,IF(AC799="X",1,0))+IF(AD799='Valori Consentiti - Table 1'!$AE$6,5,IF(AD799="X",1,0))+IF(AE799='Valori Consentiti - Table 1'!$AG$6,5,IF(AE799="X",1,0))+IF(AF799='Valori Consentiti - Table 1'!$AI$6,5,IF(AF799="X",1,0))+IF(AG799='Valori Consentiti - Table 1'!$AK$6,5,IF(AG799="X",1,0))+IF(AH799='Valori Consentiti - Table 1'!$AM$6,5,IF(AH799="X",1,0)),IF(G799=2,IF(S799='Valori Consentiti - Table 1'!$I$7,5,IF(S799="X",1,0))+IF(T799='Valori Consentiti - Table 1'!$K$7,5,IF(T799="X",1,0))+IF(U799='Valori Consentiti - Table 1'!$M$7,5,IF(U799="X",1,0))+IF(V799='Valori Consentiti - Table 1'!$O$7,5,IF(V799="X",1,0))+IF(W799='Valori Consentiti - Table 1'!$Q$7,5,IF(W799="X",1,0))+IF(X799='Valori Consentiti - Table 1'!$S$7,5,IF(X799="X",1,0))+IF(Y799='Valori Consentiti - Table 1'!$U$7,5,IF(Y799="X",1,0))+IF(Z799='Valori Consentiti - Table 1'!$W$7,5,IF(Z799="X",1,0))+IF(AA799='Valori Consentiti - Table 1'!$Y$7,5,IF(AA799="X",1,0))+IF(AB799='Valori Consentiti - Table 1'!$AA$7,5,IF(AB799="X",1,0))+IF(AC799='Valori Consentiti - Table 1'!$AC$7,5,IF(AC799="X",1,0))+IF(AD799='Valori Consentiti - Table 1'!$AE$7,5,IF(AD799="X",1,0))+IF(AE799='Valori Consentiti - Table 1'!$AG$7,5,IF(AE799="X",1,0))+IF(AF799='Valori Consentiti - Table 1'!$AI$7,5,IF(AF799="X",1,0))+IF(AG799='Valori Consentiti - Table 1'!$AK$7,5,IF(AG799="X",1,0))+IF(AH799='Valori Consentiti - Table 1'!$AM$7,5,IF(AH799="X",1,0)),IF(G799=3,IF(S799='Valori Consentiti - Table 1'!$I$8,5,IF(S799="X",1,0))+IF(T799='Valori Consentiti - Table 1'!$K$8,5,IF(T799="X",1,0))+IF(U799='Valori Consentiti - Table 1'!$M$8,5,IF(U799="X",1,0))+IF(V799='Valori Consentiti - Table 1'!$O$8,5,IF(V799="X",1,0))+IF(W799='Valori Consentiti - Table 1'!$Q$8,5,IF(W799="X",1,0))+IF(X799='Valori Consentiti - Table 1'!$S$8,5,IF(X799="X",1,0))+IF(Y799='Valori Consentiti - Table 1'!$U$8,5,IF(Y799="X",1,0))+IF(Z799='Valori Consentiti - Table 1'!$W$8,5,IF(Z799="X",1,0))+IF(AA799='Valori Consentiti - Table 1'!$Y$8,5,IF(AA799="X",1,0))+IF(AB799='Valori Consentiti - Table 1'!$AA$8,5,IF(AB799="X",1,0))+IF(AC799='Valori Consentiti - Table 1'!$AC$8,5,IF(AC799="X",1,0))+IF(AD799='Valori Consentiti - Table 1'!$AE$8,5,IF(AD799="X",1,0))+IF(AE799='Valori Consentiti - Table 1'!$AG$8,5,IF(AE799="X",1,0))+IF(AF799='Valori Consentiti - Table 1'!$AI$8,5,IF(AF799="X",1,0))+IF(AG799='Valori Consentiti - Table 1'!$AK$8,5,IF(AG799="X",1,0))+IF(AH799='Valori Consentiti - Table 1'!$AM$8,5,IF(AH799="X",1,0)),IF(G799=4,IF(S799='Valori Consentiti - Table 1'!$I$9,5,IF(S799="X",1,0))+IF(T799='Valori Consentiti - Table 1'!$K$9,5,IF(T799="X",1,0))+IF(U799='Valori Consentiti - Table 1'!$M$9,5,IF(U799="X",1,0))+IF(V799='Valori Consentiti - Table 1'!$O$9,5,IF(V799="X",1,0))+IF(W799='Valori Consentiti - Table 1'!$Q$9,5,IF(W799="X",1,0))+IF(X799='Valori Consentiti - Table 1'!$S$9,5,IF(X799="X",1,0))+IF(Y799='Valori Consentiti - Table 1'!$U$9,5,IF(Y799="X",1,0))+IF(Z799='Valori Consentiti - Table 1'!$W$9,5,IF(Z799="X",1,0))+IF(AA799='Valori Consentiti - Table 1'!$Y$9,5,IF(AA799="X",1,0))+IF(AB799='Valori Consentiti - Table 1'!$AA$9,5,IF(AB799="X",1,0))+IF(AC799='Valori Consentiti - Table 1'!$AC$9,5,IF(AC799="X",1,0))+IF(AD799='Valori Consentiti - Table 1'!$AE$9,5,IF(AD799="X",1,0))+IF(AE799='Valori Consentiti - Table 1'!$AG$9,5,IF(AE799="X",1,0))+IF(AF799='Valori Consentiti - Table 1'!$AI$9,5,IF(AF799="X",1,0))+IF(AG799='Valori Consentiti - Table 1'!$AK$9,5,IF(AG799="X",1,0))+IF(AH799='Valori Consentiti - Table 1'!$AM$9,5,IF(AH799="X",1,0)),))))</f>
        <v>0</v>
      </c>
      <c r="M799" s="16">
        <f t="shared" si="302"/>
        <v>0</v>
      </c>
      <c r="N799" s="16">
        <f t="shared" si="303"/>
        <v>16</v>
      </c>
      <c r="O799" s="16">
        <f>IF(G799=1,IF(S799='Valori Consentiti - Table 1'!$I$6,1,0)+IF(T799='Valori Consentiti - Table 1'!$K$6,1,0)+IF(U799='Valori Consentiti - Table 1'!$M$6,1,0)+IF(V799='Valori Consentiti - Table 1'!$O$6,1,0)+IF(W799='Valori Consentiti - Table 1'!$Q$6,1,0)+IF(X799='Valori Consentiti - Table 1'!$S$6,1,0)+IF(Y799='Valori Consentiti - Table 1'!$U$6,1,0)+IF(Z799='Valori Consentiti - Table 1'!$W$6,1,0)+IF(AA799='Valori Consentiti - Table 1'!$Y$6,1,0)+IF(AB799='Valori Consentiti - Table 1'!$AA$6,1,0)+IF(AC799='Valori Consentiti - Table 1'!$AC$6,1,0)+IF(AD799='Valori Consentiti - Table 1'!$AE$6,1,0)+IF(AE799='Valori Consentiti - Table 1'!$AG$6,1,0)+IF(AF799='Valori Consentiti - Table 1'!$AI$6,1,0)+IF(AG799='Valori Consentiti - Table 1'!$AK$6,1,0)+IF(AH799='Valori Consentiti - Table 1'!$AM$6,1,0),IF(G799=2,IF(S799='Valori Consentiti - Table 1'!$I$7,1,0)+IF(T799='Valori Consentiti - Table 1'!$K$7,1,0)+IF(U799='Valori Consentiti - Table 1'!$M$7,1,0)+IF(V799='Valori Consentiti - Table 1'!$O$7,1,0)+IF(W799='Valori Consentiti - Table 1'!$Q$7,1,0)+IF(X799='Valori Consentiti - Table 1'!$S$7,1,0)+IF(Y799='Valori Consentiti - Table 1'!$U$7,1,0)+IF(Z799='Valori Consentiti - Table 1'!$W$7,1,0)+IF(AA799='Valori Consentiti - Table 1'!$Y$7,1,0)+IF(AB799='Valori Consentiti - Table 1'!$AA$7,1,0)+IF(AC799='Valori Consentiti - Table 1'!$AC$7,1,0)+IF(AD799='Valori Consentiti - Table 1'!$AE$7,1,0)+IF(AE799='Valori Consentiti - Table 1'!$AG$7,1,0)+IF(AF799='Valori Consentiti - Table 1'!$AI$7,1,0)+IF(AG799='Valori Consentiti - Table 1'!$AK$7,1,0)+IF(AH799='Valori Consentiti - Table 1'!$AM$7,1,0),IF(G799=3,IF(S799='Valori Consentiti - Table 1'!$I$8,1,0)+IF(T799='Valori Consentiti - Table 1'!$K$8,1,0)+IF(U799='Valori Consentiti - Table 1'!$M$8,1,0)+IF(V799='Valori Consentiti - Table 1'!$O$8,1,0)+IF(W799='Valori Consentiti - Table 1'!$Q$8,1,0)+IF(X799='Valori Consentiti - Table 1'!$S$8,1,0)+IF(Y799='Valori Consentiti - Table 1'!$U$8,1,0)+IF(Z799='Valori Consentiti - Table 1'!$W$8,1,0)+IF(AA799='Valori Consentiti - Table 1'!$Y$8,1,0)+IF(AB799='Valori Consentiti - Table 1'!$AA$8,1,0)+IF(AC799='Valori Consentiti - Table 1'!$AC$8,1,0)+IF(AD799='Valori Consentiti - Table 1'!$AE$8,1,0)+IF(AE799='Valori Consentiti - Table 1'!$AG$8,1,0)+IF(AF799='Valori Consentiti - Table 1'!$AI$8,1,0)+IF(AG799='Valori Consentiti - Table 1'!$AK$8,1,0)+IF(AH799='Valori Consentiti - Table 1'!$AM$8,1,0),IF(G799=4,IF(S799='Valori Consentiti - Table 1'!$I$9,1,0)+IF(T799='Valori Consentiti - Table 1'!$K$9,1,0)+IF(U799='Valori Consentiti - Table 1'!$M$9,1,0)+IF(V799='Valori Consentiti - Table 1'!$O$9,1,0)+IF(W799='Valori Consentiti - Table 1'!$Q$9,1,0)+IF(X799='Valori Consentiti - Table 1'!$S$9,1,0)+IF(Y799='Valori Consentiti - Table 1'!$U$9,1,0)+IF(Z799='Valori Consentiti - Table 1'!$W$9,1,0)+IF(AA799='Valori Consentiti - Table 1'!$Y$9,1,0)+IF(AB799='Valori Consentiti - Table 1'!$AA$9,1,0)+IF(AC799='Valori Consentiti - Table 1'!$AC$9,1,0)+IF(AD799='Valori Consentiti - Table 1'!$AE$9,1,0)+IF(AE799='Valori Consentiti - Table 1'!$AG$9,1,0)+IF(AF799='Valori Consentiti - Table 1'!$AI$9,1,0)+IF(AG799='Valori Consentiti - Table 1'!$AK$9,1,0)+IF(AH799='Valori Consentiti - Table 1'!$AM$9,1,0),))))</f>
        <v>0</v>
      </c>
      <c r="P799" s="16">
        <f t="shared" si="304"/>
        <v>16</v>
      </c>
      <c r="Q799" s="16">
        <f t="shared" si="325"/>
        <v>1</v>
      </c>
      <c r="R799" s="17"/>
      <c r="S799" s="24" t="str">
        <f t="shared" si="309"/>
        <v/>
      </c>
      <c r="T799" s="25" t="str">
        <f t="shared" si="310"/>
        <v/>
      </c>
      <c r="U799" s="25" t="str">
        <f t="shared" si="311"/>
        <v/>
      </c>
      <c r="V799" s="26" t="str">
        <f t="shared" si="312"/>
        <v/>
      </c>
      <c r="W799" s="27" t="str">
        <f t="shared" si="313"/>
        <v/>
      </c>
      <c r="X799" s="25" t="str">
        <f t="shared" si="314"/>
        <v/>
      </c>
      <c r="Y799" s="25" t="str">
        <f t="shared" si="315"/>
        <v/>
      </c>
      <c r="Z799" s="26" t="str">
        <f t="shared" si="316"/>
        <v/>
      </c>
      <c r="AA799" s="27" t="str">
        <f t="shared" si="317"/>
        <v/>
      </c>
      <c r="AB799" s="25" t="str">
        <f t="shared" si="318"/>
        <v/>
      </c>
      <c r="AC799" s="25" t="str">
        <f t="shared" si="319"/>
        <v/>
      </c>
      <c r="AD799" s="26" t="str">
        <f t="shared" si="320"/>
        <v/>
      </c>
      <c r="AE799" s="27" t="str">
        <f t="shared" si="321"/>
        <v/>
      </c>
      <c r="AF799" s="25" t="str">
        <f t="shared" si="322"/>
        <v/>
      </c>
      <c r="AG799" s="25" t="str">
        <f t="shared" si="323"/>
        <v/>
      </c>
      <c r="AH799" s="26" t="str">
        <f t="shared" si="324"/>
        <v/>
      </c>
      <c r="AI799" s="29" t="b">
        <f t="shared" si="305"/>
        <v>0</v>
      </c>
      <c r="AJ799" s="29" t="b">
        <f t="shared" si="306"/>
        <v>0</v>
      </c>
      <c r="AK799" s="29" t="b">
        <f t="shared" si="307"/>
        <v>0</v>
      </c>
      <c r="AL799" s="29" t="b">
        <f t="shared" si="308"/>
        <v>0</v>
      </c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</row>
    <row r="800" spans="1:252" s="37" customFormat="1" ht="18" customHeight="1">
      <c r="A800" s="31"/>
      <c r="B800" s="31"/>
      <c r="C800" s="41"/>
      <c r="D800" s="14"/>
      <c r="E800" s="18"/>
      <c r="F800" s="31"/>
      <c r="G800" s="14"/>
      <c r="H800" s="15"/>
      <c r="I800" s="15"/>
      <c r="J800" s="15"/>
      <c r="K800" s="15"/>
      <c r="L800" s="40">
        <f>IF(G800=1,IF(S800='Valori Consentiti - Table 1'!$I$6,5,IF(S800="X",1,0))+IF(T800='Valori Consentiti - Table 1'!$K$6,5,IF(T800="X",1,0))+IF(U800='Valori Consentiti - Table 1'!$M$6,5,IF(U800="X",1,0))+IF(V800='Valori Consentiti - Table 1'!$O$6,5,IF(V800="X",1,0))+IF(W800='Valori Consentiti - Table 1'!$Q$6,5,IF(W800="X",1,0))+IF(X800='Valori Consentiti - Table 1'!$S$6,5,IF(X800="X",1,0))+IF(Y800='Valori Consentiti - Table 1'!$U$6,5,IF(Y800="X",1,0))+IF(Z800='Valori Consentiti - Table 1'!$W$6,5,IF(Z800="X",1,0))+IF(AA800='Valori Consentiti - Table 1'!$Y$6,5,IF(AA800="X",1,0))+IF(AB800='Valori Consentiti - Table 1'!$AA$6,5,IF(AB800="X",1,0))+IF(AC800='Valori Consentiti - Table 1'!$AC$6,5,IF(AC800="X",1,0))+IF(AD800='Valori Consentiti - Table 1'!$AE$6,5,IF(AD800="X",1,0))+IF(AE800='Valori Consentiti - Table 1'!$AG$6,5,IF(AE800="X",1,0))+IF(AF800='Valori Consentiti - Table 1'!$AI$6,5,IF(AF800="X",1,0))+IF(AG800='Valori Consentiti - Table 1'!$AK$6,5,IF(AG800="X",1,0))+IF(AH800='Valori Consentiti - Table 1'!$AM$6,5,IF(AH800="X",1,0)),IF(G800=2,IF(S800='Valori Consentiti - Table 1'!$I$7,5,IF(S800="X",1,0))+IF(T800='Valori Consentiti - Table 1'!$K$7,5,IF(T800="X",1,0))+IF(U800='Valori Consentiti - Table 1'!$M$7,5,IF(U800="X",1,0))+IF(V800='Valori Consentiti - Table 1'!$O$7,5,IF(V800="X",1,0))+IF(W800='Valori Consentiti - Table 1'!$Q$7,5,IF(W800="X",1,0))+IF(X800='Valori Consentiti - Table 1'!$S$7,5,IF(X800="X",1,0))+IF(Y800='Valori Consentiti - Table 1'!$U$7,5,IF(Y800="X",1,0))+IF(Z800='Valori Consentiti - Table 1'!$W$7,5,IF(Z800="X",1,0))+IF(AA800='Valori Consentiti - Table 1'!$Y$7,5,IF(AA800="X",1,0))+IF(AB800='Valori Consentiti - Table 1'!$AA$7,5,IF(AB800="X",1,0))+IF(AC800='Valori Consentiti - Table 1'!$AC$7,5,IF(AC800="X",1,0))+IF(AD800='Valori Consentiti - Table 1'!$AE$7,5,IF(AD800="X",1,0))+IF(AE800='Valori Consentiti - Table 1'!$AG$7,5,IF(AE800="X",1,0))+IF(AF800='Valori Consentiti - Table 1'!$AI$7,5,IF(AF800="X",1,0))+IF(AG800='Valori Consentiti - Table 1'!$AK$7,5,IF(AG800="X",1,0))+IF(AH800='Valori Consentiti - Table 1'!$AM$7,5,IF(AH800="X",1,0)),IF(G800=3,IF(S800='Valori Consentiti - Table 1'!$I$8,5,IF(S800="X",1,0))+IF(T800='Valori Consentiti - Table 1'!$K$8,5,IF(T800="X",1,0))+IF(U800='Valori Consentiti - Table 1'!$M$8,5,IF(U800="X",1,0))+IF(V800='Valori Consentiti - Table 1'!$O$8,5,IF(V800="X",1,0))+IF(W800='Valori Consentiti - Table 1'!$Q$8,5,IF(W800="X",1,0))+IF(X800='Valori Consentiti - Table 1'!$S$8,5,IF(X800="X",1,0))+IF(Y800='Valori Consentiti - Table 1'!$U$8,5,IF(Y800="X",1,0))+IF(Z800='Valori Consentiti - Table 1'!$W$8,5,IF(Z800="X",1,0))+IF(AA800='Valori Consentiti - Table 1'!$Y$8,5,IF(AA800="X",1,0))+IF(AB800='Valori Consentiti - Table 1'!$AA$8,5,IF(AB800="X",1,0))+IF(AC800='Valori Consentiti - Table 1'!$AC$8,5,IF(AC800="X",1,0))+IF(AD800='Valori Consentiti - Table 1'!$AE$8,5,IF(AD800="X",1,0))+IF(AE800='Valori Consentiti - Table 1'!$AG$8,5,IF(AE800="X",1,0))+IF(AF800='Valori Consentiti - Table 1'!$AI$8,5,IF(AF800="X",1,0))+IF(AG800='Valori Consentiti - Table 1'!$AK$8,5,IF(AG800="X",1,0))+IF(AH800='Valori Consentiti - Table 1'!$AM$8,5,IF(AH800="X",1,0)),IF(G800=4,IF(S800='Valori Consentiti - Table 1'!$I$9,5,IF(S800="X",1,0))+IF(T800='Valori Consentiti - Table 1'!$K$9,5,IF(T800="X",1,0))+IF(U800='Valori Consentiti - Table 1'!$M$9,5,IF(U800="X",1,0))+IF(V800='Valori Consentiti - Table 1'!$O$9,5,IF(V800="X",1,0))+IF(W800='Valori Consentiti - Table 1'!$Q$9,5,IF(W800="X",1,0))+IF(X800='Valori Consentiti - Table 1'!$S$9,5,IF(X800="X",1,0))+IF(Y800='Valori Consentiti - Table 1'!$U$9,5,IF(Y800="X",1,0))+IF(Z800='Valori Consentiti - Table 1'!$W$9,5,IF(Z800="X",1,0))+IF(AA800='Valori Consentiti - Table 1'!$Y$9,5,IF(AA800="X",1,0))+IF(AB800='Valori Consentiti - Table 1'!$AA$9,5,IF(AB800="X",1,0))+IF(AC800='Valori Consentiti - Table 1'!$AC$9,5,IF(AC800="X",1,0))+IF(AD800='Valori Consentiti - Table 1'!$AE$9,5,IF(AD800="X",1,0))+IF(AE800='Valori Consentiti - Table 1'!$AG$9,5,IF(AE800="X",1,0))+IF(AF800='Valori Consentiti - Table 1'!$AI$9,5,IF(AF800="X",1,0))+IF(AG800='Valori Consentiti - Table 1'!$AK$9,5,IF(AG800="X",1,0))+IF(AH800='Valori Consentiti - Table 1'!$AM$9,5,IF(AH800="X",1,0)),))))</f>
        <v>0</v>
      </c>
      <c r="M800" s="16">
        <f t="shared" si="302"/>
        <v>0</v>
      </c>
      <c r="N800" s="16">
        <f t="shared" si="303"/>
        <v>16</v>
      </c>
      <c r="O800" s="16">
        <f>IF(G800=1,IF(S800='Valori Consentiti - Table 1'!$I$6,1,0)+IF(T800='Valori Consentiti - Table 1'!$K$6,1,0)+IF(U800='Valori Consentiti - Table 1'!$M$6,1,0)+IF(V800='Valori Consentiti - Table 1'!$O$6,1,0)+IF(W800='Valori Consentiti - Table 1'!$Q$6,1,0)+IF(X800='Valori Consentiti - Table 1'!$S$6,1,0)+IF(Y800='Valori Consentiti - Table 1'!$U$6,1,0)+IF(Z800='Valori Consentiti - Table 1'!$W$6,1,0)+IF(AA800='Valori Consentiti - Table 1'!$Y$6,1,0)+IF(AB800='Valori Consentiti - Table 1'!$AA$6,1,0)+IF(AC800='Valori Consentiti - Table 1'!$AC$6,1,0)+IF(AD800='Valori Consentiti - Table 1'!$AE$6,1,0)+IF(AE800='Valori Consentiti - Table 1'!$AG$6,1,0)+IF(AF800='Valori Consentiti - Table 1'!$AI$6,1,0)+IF(AG800='Valori Consentiti - Table 1'!$AK$6,1,0)+IF(AH800='Valori Consentiti - Table 1'!$AM$6,1,0),IF(G800=2,IF(S800='Valori Consentiti - Table 1'!$I$7,1,0)+IF(T800='Valori Consentiti - Table 1'!$K$7,1,0)+IF(U800='Valori Consentiti - Table 1'!$M$7,1,0)+IF(V800='Valori Consentiti - Table 1'!$O$7,1,0)+IF(W800='Valori Consentiti - Table 1'!$Q$7,1,0)+IF(X800='Valori Consentiti - Table 1'!$S$7,1,0)+IF(Y800='Valori Consentiti - Table 1'!$U$7,1,0)+IF(Z800='Valori Consentiti - Table 1'!$W$7,1,0)+IF(AA800='Valori Consentiti - Table 1'!$Y$7,1,0)+IF(AB800='Valori Consentiti - Table 1'!$AA$7,1,0)+IF(AC800='Valori Consentiti - Table 1'!$AC$7,1,0)+IF(AD800='Valori Consentiti - Table 1'!$AE$7,1,0)+IF(AE800='Valori Consentiti - Table 1'!$AG$7,1,0)+IF(AF800='Valori Consentiti - Table 1'!$AI$7,1,0)+IF(AG800='Valori Consentiti - Table 1'!$AK$7,1,0)+IF(AH800='Valori Consentiti - Table 1'!$AM$7,1,0),IF(G800=3,IF(S800='Valori Consentiti - Table 1'!$I$8,1,0)+IF(T800='Valori Consentiti - Table 1'!$K$8,1,0)+IF(U800='Valori Consentiti - Table 1'!$M$8,1,0)+IF(V800='Valori Consentiti - Table 1'!$O$8,1,0)+IF(W800='Valori Consentiti - Table 1'!$Q$8,1,0)+IF(X800='Valori Consentiti - Table 1'!$S$8,1,0)+IF(Y800='Valori Consentiti - Table 1'!$U$8,1,0)+IF(Z800='Valori Consentiti - Table 1'!$W$8,1,0)+IF(AA800='Valori Consentiti - Table 1'!$Y$8,1,0)+IF(AB800='Valori Consentiti - Table 1'!$AA$8,1,0)+IF(AC800='Valori Consentiti - Table 1'!$AC$8,1,0)+IF(AD800='Valori Consentiti - Table 1'!$AE$8,1,0)+IF(AE800='Valori Consentiti - Table 1'!$AG$8,1,0)+IF(AF800='Valori Consentiti - Table 1'!$AI$8,1,0)+IF(AG800='Valori Consentiti - Table 1'!$AK$8,1,0)+IF(AH800='Valori Consentiti - Table 1'!$AM$8,1,0),IF(G800=4,IF(S800='Valori Consentiti - Table 1'!$I$9,1,0)+IF(T800='Valori Consentiti - Table 1'!$K$9,1,0)+IF(U800='Valori Consentiti - Table 1'!$M$9,1,0)+IF(V800='Valori Consentiti - Table 1'!$O$9,1,0)+IF(W800='Valori Consentiti - Table 1'!$Q$9,1,0)+IF(X800='Valori Consentiti - Table 1'!$S$9,1,0)+IF(Y800='Valori Consentiti - Table 1'!$U$9,1,0)+IF(Z800='Valori Consentiti - Table 1'!$W$9,1,0)+IF(AA800='Valori Consentiti - Table 1'!$Y$9,1,0)+IF(AB800='Valori Consentiti - Table 1'!$AA$9,1,0)+IF(AC800='Valori Consentiti - Table 1'!$AC$9,1,0)+IF(AD800='Valori Consentiti - Table 1'!$AE$9,1,0)+IF(AE800='Valori Consentiti - Table 1'!$AG$9,1,0)+IF(AF800='Valori Consentiti - Table 1'!$AI$9,1,0)+IF(AG800='Valori Consentiti - Table 1'!$AK$9,1,0)+IF(AH800='Valori Consentiti - Table 1'!$AM$9,1,0),))))</f>
        <v>0</v>
      </c>
      <c r="P800" s="16">
        <f t="shared" si="304"/>
        <v>16</v>
      </c>
      <c r="Q800" s="16">
        <f t="shared" si="325"/>
        <v>1</v>
      </c>
      <c r="R800" s="17"/>
      <c r="S800" s="24" t="str">
        <f t="shared" si="309"/>
        <v/>
      </c>
      <c r="T800" s="25" t="str">
        <f t="shared" si="310"/>
        <v/>
      </c>
      <c r="U800" s="25" t="str">
        <f t="shared" si="311"/>
        <v/>
      </c>
      <c r="V800" s="26" t="str">
        <f t="shared" si="312"/>
        <v/>
      </c>
      <c r="W800" s="27" t="str">
        <f t="shared" si="313"/>
        <v/>
      </c>
      <c r="X800" s="25" t="str">
        <f t="shared" si="314"/>
        <v/>
      </c>
      <c r="Y800" s="25" t="str">
        <f t="shared" si="315"/>
        <v/>
      </c>
      <c r="Z800" s="26" t="str">
        <f t="shared" si="316"/>
        <v/>
      </c>
      <c r="AA800" s="27" t="str">
        <f t="shared" si="317"/>
        <v/>
      </c>
      <c r="AB800" s="25" t="str">
        <f t="shared" si="318"/>
        <v/>
      </c>
      <c r="AC800" s="25" t="str">
        <f t="shared" si="319"/>
        <v/>
      </c>
      <c r="AD800" s="26" t="str">
        <f t="shared" si="320"/>
        <v/>
      </c>
      <c r="AE800" s="27" t="str">
        <f t="shared" si="321"/>
        <v/>
      </c>
      <c r="AF800" s="25" t="str">
        <f t="shared" si="322"/>
        <v/>
      </c>
      <c r="AG800" s="25" t="str">
        <f t="shared" si="323"/>
        <v/>
      </c>
      <c r="AH800" s="26" t="str">
        <f t="shared" si="324"/>
        <v/>
      </c>
      <c r="AI800" s="29" t="b">
        <f t="shared" si="305"/>
        <v>0</v>
      </c>
      <c r="AJ800" s="29" t="b">
        <f t="shared" si="306"/>
        <v>0</v>
      </c>
      <c r="AK800" s="29" t="b">
        <f t="shared" si="307"/>
        <v>0</v>
      </c>
      <c r="AL800" s="29" t="b">
        <f t="shared" si="308"/>
        <v>0</v>
      </c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</row>
    <row r="801" spans="1:252" s="37" customFormat="1" ht="18" customHeight="1">
      <c r="A801" s="31"/>
      <c r="B801" s="31"/>
      <c r="C801" s="41"/>
      <c r="D801" s="14"/>
      <c r="E801" s="18"/>
      <c r="F801" s="31"/>
      <c r="G801" s="14"/>
      <c r="H801" s="15"/>
      <c r="I801" s="15"/>
      <c r="J801" s="15"/>
      <c r="K801" s="15"/>
      <c r="L801" s="40">
        <f>IF(G801=1,IF(S801='Valori Consentiti - Table 1'!$I$6,5,IF(S801="X",1,0))+IF(T801='Valori Consentiti - Table 1'!$K$6,5,IF(T801="X",1,0))+IF(U801='Valori Consentiti - Table 1'!$M$6,5,IF(U801="X",1,0))+IF(V801='Valori Consentiti - Table 1'!$O$6,5,IF(V801="X",1,0))+IF(W801='Valori Consentiti - Table 1'!$Q$6,5,IF(W801="X",1,0))+IF(X801='Valori Consentiti - Table 1'!$S$6,5,IF(X801="X",1,0))+IF(Y801='Valori Consentiti - Table 1'!$U$6,5,IF(Y801="X",1,0))+IF(Z801='Valori Consentiti - Table 1'!$W$6,5,IF(Z801="X",1,0))+IF(AA801='Valori Consentiti - Table 1'!$Y$6,5,IF(AA801="X",1,0))+IF(AB801='Valori Consentiti - Table 1'!$AA$6,5,IF(AB801="X",1,0))+IF(AC801='Valori Consentiti - Table 1'!$AC$6,5,IF(AC801="X",1,0))+IF(AD801='Valori Consentiti - Table 1'!$AE$6,5,IF(AD801="X",1,0))+IF(AE801='Valori Consentiti - Table 1'!$AG$6,5,IF(AE801="X",1,0))+IF(AF801='Valori Consentiti - Table 1'!$AI$6,5,IF(AF801="X",1,0))+IF(AG801='Valori Consentiti - Table 1'!$AK$6,5,IF(AG801="X",1,0))+IF(AH801='Valori Consentiti - Table 1'!$AM$6,5,IF(AH801="X",1,0)),IF(G801=2,IF(S801='Valori Consentiti - Table 1'!$I$7,5,IF(S801="X",1,0))+IF(T801='Valori Consentiti - Table 1'!$K$7,5,IF(T801="X",1,0))+IF(U801='Valori Consentiti - Table 1'!$M$7,5,IF(U801="X",1,0))+IF(V801='Valori Consentiti - Table 1'!$O$7,5,IF(V801="X",1,0))+IF(W801='Valori Consentiti - Table 1'!$Q$7,5,IF(W801="X",1,0))+IF(X801='Valori Consentiti - Table 1'!$S$7,5,IF(X801="X",1,0))+IF(Y801='Valori Consentiti - Table 1'!$U$7,5,IF(Y801="X",1,0))+IF(Z801='Valori Consentiti - Table 1'!$W$7,5,IF(Z801="X",1,0))+IF(AA801='Valori Consentiti - Table 1'!$Y$7,5,IF(AA801="X",1,0))+IF(AB801='Valori Consentiti - Table 1'!$AA$7,5,IF(AB801="X",1,0))+IF(AC801='Valori Consentiti - Table 1'!$AC$7,5,IF(AC801="X",1,0))+IF(AD801='Valori Consentiti - Table 1'!$AE$7,5,IF(AD801="X",1,0))+IF(AE801='Valori Consentiti - Table 1'!$AG$7,5,IF(AE801="X",1,0))+IF(AF801='Valori Consentiti - Table 1'!$AI$7,5,IF(AF801="X",1,0))+IF(AG801='Valori Consentiti - Table 1'!$AK$7,5,IF(AG801="X",1,0))+IF(AH801='Valori Consentiti - Table 1'!$AM$7,5,IF(AH801="X",1,0)),IF(G801=3,IF(S801='Valori Consentiti - Table 1'!$I$8,5,IF(S801="X",1,0))+IF(T801='Valori Consentiti - Table 1'!$K$8,5,IF(T801="X",1,0))+IF(U801='Valori Consentiti - Table 1'!$M$8,5,IF(U801="X",1,0))+IF(V801='Valori Consentiti - Table 1'!$O$8,5,IF(V801="X",1,0))+IF(W801='Valori Consentiti - Table 1'!$Q$8,5,IF(W801="X",1,0))+IF(X801='Valori Consentiti - Table 1'!$S$8,5,IF(X801="X",1,0))+IF(Y801='Valori Consentiti - Table 1'!$U$8,5,IF(Y801="X",1,0))+IF(Z801='Valori Consentiti - Table 1'!$W$8,5,IF(Z801="X",1,0))+IF(AA801='Valori Consentiti - Table 1'!$Y$8,5,IF(AA801="X",1,0))+IF(AB801='Valori Consentiti - Table 1'!$AA$8,5,IF(AB801="X",1,0))+IF(AC801='Valori Consentiti - Table 1'!$AC$8,5,IF(AC801="X",1,0))+IF(AD801='Valori Consentiti - Table 1'!$AE$8,5,IF(AD801="X",1,0))+IF(AE801='Valori Consentiti - Table 1'!$AG$8,5,IF(AE801="X",1,0))+IF(AF801='Valori Consentiti - Table 1'!$AI$8,5,IF(AF801="X",1,0))+IF(AG801='Valori Consentiti - Table 1'!$AK$8,5,IF(AG801="X",1,0))+IF(AH801='Valori Consentiti - Table 1'!$AM$8,5,IF(AH801="X",1,0)),IF(G801=4,IF(S801='Valori Consentiti - Table 1'!$I$9,5,IF(S801="X",1,0))+IF(T801='Valori Consentiti - Table 1'!$K$9,5,IF(T801="X",1,0))+IF(U801='Valori Consentiti - Table 1'!$M$9,5,IF(U801="X",1,0))+IF(V801='Valori Consentiti - Table 1'!$O$9,5,IF(V801="X",1,0))+IF(W801='Valori Consentiti - Table 1'!$Q$9,5,IF(W801="X",1,0))+IF(X801='Valori Consentiti - Table 1'!$S$9,5,IF(X801="X",1,0))+IF(Y801='Valori Consentiti - Table 1'!$U$9,5,IF(Y801="X",1,0))+IF(Z801='Valori Consentiti - Table 1'!$W$9,5,IF(Z801="X",1,0))+IF(AA801='Valori Consentiti - Table 1'!$Y$9,5,IF(AA801="X",1,0))+IF(AB801='Valori Consentiti - Table 1'!$AA$9,5,IF(AB801="X",1,0))+IF(AC801='Valori Consentiti - Table 1'!$AC$9,5,IF(AC801="X",1,0))+IF(AD801='Valori Consentiti - Table 1'!$AE$9,5,IF(AD801="X",1,0))+IF(AE801='Valori Consentiti - Table 1'!$AG$9,5,IF(AE801="X",1,0))+IF(AF801='Valori Consentiti - Table 1'!$AI$9,5,IF(AF801="X",1,0))+IF(AG801='Valori Consentiti - Table 1'!$AK$9,5,IF(AG801="X",1,0))+IF(AH801='Valori Consentiti - Table 1'!$AM$9,5,IF(AH801="X",1,0)),))))</f>
        <v>0</v>
      </c>
      <c r="M801" s="16">
        <f t="shared" si="302"/>
        <v>0</v>
      </c>
      <c r="N801" s="16">
        <f t="shared" si="303"/>
        <v>16</v>
      </c>
      <c r="O801" s="16">
        <f>IF(G801=1,IF(S801='Valori Consentiti - Table 1'!$I$6,1,0)+IF(T801='Valori Consentiti - Table 1'!$K$6,1,0)+IF(U801='Valori Consentiti - Table 1'!$M$6,1,0)+IF(V801='Valori Consentiti - Table 1'!$O$6,1,0)+IF(W801='Valori Consentiti - Table 1'!$Q$6,1,0)+IF(X801='Valori Consentiti - Table 1'!$S$6,1,0)+IF(Y801='Valori Consentiti - Table 1'!$U$6,1,0)+IF(Z801='Valori Consentiti - Table 1'!$W$6,1,0)+IF(AA801='Valori Consentiti - Table 1'!$Y$6,1,0)+IF(AB801='Valori Consentiti - Table 1'!$AA$6,1,0)+IF(AC801='Valori Consentiti - Table 1'!$AC$6,1,0)+IF(AD801='Valori Consentiti - Table 1'!$AE$6,1,0)+IF(AE801='Valori Consentiti - Table 1'!$AG$6,1,0)+IF(AF801='Valori Consentiti - Table 1'!$AI$6,1,0)+IF(AG801='Valori Consentiti - Table 1'!$AK$6,1,0)+IF(AH801='Valori Consentiti - Table 1'!$AM$6,1,0),IF(G801=2,IF(S801='Valori Consentiti - Table 1'!$I$7,1,0)+IF(T801='Valori Consentiti - Table 1'!$K$7,1,0)+IF(U801='Valori Consentiti - Table 1'!$M$7,1,0)+IF(V801='Valori Consentiti - Table 1'!$O$7,1,0)+IF(W801='Valori Consentiti - Table 1'!$Q$7,1,0)+IF(X801='Valori Consentiti - Table 1'!$S$7,1,0)+IF(Y801='Valori Consentiti - Table 1'!$U$7,1,0)+IF(Z801='Valori Consentiti - Table 1'!$W$7,1,0)+IF(AA801='Valori Consentiti - Table 1'!$Y$7,1,0)+IF(AB801='Valori Consentiti - Table 1'!$AA$7,1,0)+IF(AC801='Valori Consentiti - Table 1'!$AC$7,1,0)+IF(AD801='Valori Consentiti - Table 1'!$AE$7,1,0)+IF(AE801='Valori Consentiti - Table 1'!$AG$7,1,0)+IF(AF801='Valori Consentiti - Table 1'!$AI$7,1,0)+IF(AG801='Valori Consentiti - Table 1'!$AK$7,1,0)+IF(AH801='Valori Consentiti - Table 1'!$AM$7,1,0),IF(G801=3,IF(S801='Valori Consentiti - Table 1'!$I$8,1,0)+IF(T801='Valori Consentiti - Table 1'!$K$8,1,0)+IF(U801='Valori Consentiti - Table 1'!$M$8,1,0)+IF(V801='Valori Consentiti - Table 1'!$O$8,1,0)+IF(W801='Valori Consentiti - Table 1'!$Q$8,1,0)+IF(X801='Valori Consentiti - Table 1'!$S$8,1,0)+IF(Y801='Valori Consentiti - Table 1'!$U$8,1,0)+IF(Z801='Valori Consentiti - Table 1'!$W$8,1,0)+IF(AA801='Valori Consentiti - Table 1'!$Y$8,1,0)+IF(AB801='Valori Consentiti - Table 1'!$AA$8,1,0)+IF(AC801='Valori Consentiti - Table 1'!$AC$8,1,0)+IF(AD801='Valori Consentiti - Table 1'!$AE$8,1,0)+IF(AE801='Valori Consentiti - Table 1'!$AG$8,1,0)+IF(AF801='Valori Consentiti - Table 1'!$AI$8,1,0)+IF(AG801='Valori Consentiti - Table 1'!$AK$8,1,0)+IF(AH801='Valori Consentiti - Table 1'!$AM$8,1,0),IF(G801=4,IF(S801='Valori Consentiti - Table 1'!$I$9,1,0)+IF(T801='Valori Consentiti - Table 1'!$K$9,1,0)+IF(U801='Valori Consentiti - Table 1'!$M$9,1,0)+IF(V801='Valori Consentiti - Table 1'!$O$9,1,0)+IF(W801='Valori Consentiti - Table 1'!$Q$9,1,0)+IF(X801='Valori Consentiti - Table 1'!$S$9,1,0)+IF(Y801='Valori Consentiti - Table 1'!$U$9,1,0)+IF(Z801='Valori Consentiti - Table 1'!$W$9,1,0)+IF(AA801='Valori Consentiti - Table 1'!$Y$9,1,0)+IF(AB801='Valori Consentiti - Table 1'!$AA$9,1,0)+IF(AC801='Valori Consentiti - Table 1'!$AC$9,1,0)+IF(AD801='Valori Consentiti - Table 1'!$AE$9,1,0)+IF(AE801='Valori Consentiti - Table 1'!$AG$9,1,0)+IF(AF801='Valori Consentiti - Table 1'!$AI$9,1,0)+IF(AG801='Valori Consentiti - Table 1'!$AK$9,1,0)+IF(AH801='Valori Consentiti - Table 1'!$AM$9,1,0),))))</f>
        <v>0</v>
      </c>
      <c r="P801" s="16">
        <f t="shared" si="304"/>
        <v>16</v>
      </c>
      <c r="Q801" s="16">
        <f t="shared" si="325"/>
        <v>1</v>
      </c>
      <c r="R801" s="17"/>
      <c r="S801" s="24" t="str">
        <f t="shared" si="309"/>
        <v/>
      </c>
      <c r="T801" s="25" t="str">
        <f t="shared" si="310"/>
        <v/>
      </c>
      <c r="U801" s="25" t="str">
        <f t="shared" si="311"/>
        <v/>
      </c>
      <c r="V801" s="26" t="str">
        <f t="shared" si="312"/>
        <v/>
      </c>
      <c r="W801" s="27" t="str">
        <f t="shared" si="313"/>
        <v/>
      </c>
      <c r="X801" s="25" t="str">
        <f t="shared" si="314"/>
        <v/>
      </c>
      <c r="Y801" s="25" t="str">
        <f t="shared" si="315"/>
        <v/>
      </c>
      <c r="Z801" s="26" t="str">
        <f t="shared" si="316"/>
        <v/>
      </c>
      <c r="AA801" s="27" t="str">
        <f t="shared" si="317"/>
        <v/>
      </c>
      <c r="AB801" s="25" t="str">
        <f t="shared" si="318"/>
        <v/>
      </c>
      <c r="AC801" s="25" t="str">
        <f t="shared" si="319"/>
        <v/>
      </c>
      <c r="AD801" s="26" t="str">
        <f t="shared" si="320"/>
        <v/>
      </c>
      <c r="AE801" s="27" t="str">
        <f t="shared" si="321"/>
        <v/>
      </c>
      <c r="AF801" s="25" t="str">
        <f t="shared" si="322"/>
        <v/>
      </c>
      <c r="AG801" s="25" t="str">
        <f t="shared" si="323"/>
        <v/>
      </c>
      <c r="AH801" s="26" t="str">
        <f t="shared" si="324"/>
        <v/>
      </c>
      <c r="AI801" s="29" t="b">
        <f t="shared" si="305"/>
        <v>0</v>
      </c>
      <c r="AJ801" s="29" t="b">
        <f t="shared" si="306"/>
        <v>0</v>
      </c>
      <c r="AK801" s="29" t="b">
        <f t="shared" si="307"/>
        <v>0</v>
      </c>
      <c r="AL801" s="29" t="b">
        <f t="shared" si="308"/>
        <v>0</v>
      </c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</row>
    <row r="802" spans="1:252" s="37" customFormat="1" ht="18" customHeight="1">
      <c r="A802" s="31"/>
      <c r="B802" s="31"/>
      <c r="C802" s="41"/>
      <c r="D802" s="14"/>
      <c r="E802" s="18"/>
      <c r="F802" s="31"/>
      <c r="G802" s="14"/>
      <c r="H802" s="15"/>
      <c r="I802" s="15"/>
      <c r="J802" s="15"/>
      <c r="K802" s="15"/>
      <c r="L802" s="40">
        <f>IF(G802=1,IF(S802='Valori Consentiti - Table 1'!$I$6,5,IF(S802="X",1,0))+IF(T802='Valori Consentiti - Table 1'!$K$6,5,IF(T802="X",1,0))+IF(U802='Valori Consentiti - Table 1'!$M$6,5,IF(U802="X",1,0))+IF(V802='Valori Consentiti - Table 1'!$O$6,5,IF(V802="X",1,0))+IF(W802='Valori Consentiti - Table 1'!$Q$6,5,IF(W802="X",1,0))+IF(X802='Valori Consentiti - Table 1'!$S$6,5,IF(X802="X",1,0))+IF(Y802='Valori Consentiti - Table 1'!$U$6,5,IF(Y802="X",1,0))+IF(Z802='Valori Consentiti - Table 1'!$W$6,5,IF(Z802="X",1,0))+IF(AA802='Valori Consentiti - Table 1'!$Y$6,5,IF(AA802="X",1,0))+IF(AB802='Valori Consentiti - Table 1'!$AA$6,5,IF(AB802="X",1,0))+IF(AC802='Valori Consentiti - Table 1'!$AC$6,5,IF(AC802="X",1,0))+IF(AD802='Valori Consentiti - Table 1'!$AE$6,5,IF(AD802="X",1,0))+IF(AE802='Valori Consentiti - Table 1'!$AG$6,5,IF(AE802="X",1,0))+IF(AF802='Valori Consentiti - Table 1'!$AI$6,5,IF(AF802="X",1,0))+IF(AG802='Valori Consentiti - Table 1'!$AK$6,5,IF(AG802="X",1,0))+IF(AH802='Valori Consentiti - Table 1'!$AM$6,5,IF(AH802="X",1,0)),IF(G802=2,IF(S802='Valori Consentiti - Table 1'!$I$7,5,IF(S802="X",1,0))+IF(T802='Valori Consentiti - Table 1'!$K$7,5,IF(T802="X",1,0))+IF(U802='Valori Consentiti - Table 1'!$M$7,5,IF(U802="X",1,0))+IF(V802='Valori Consentiti - Table 1'!$O$7,5,IF(V802="X",1,0))+IF(W802='Valori Consentiti - Table 1'!$Q$7,5,IF(W802="X",1,0))+IF(X802='Valori Consentiti - Table 1'!$S$7,5,IF(X802="X",1,0))+IF(Y802='Valori Consentiti - Table 1'!$U$7,5,IF(Y802="X",1,0))+IF(Z802='Valori Consentiti - Table 1'!$W$7,5,IF(Z802="X",1,0))+IF(AA802='Valori Consentiti - Table 1'!$Y$7,5,IF(AA802="X",1,0))+IF(AB802='Valori Consentiti - Table 1'!$AA$7,5,IF(AB802="X",1,0))+IF(AC802='Valori Consentiti - Table 1'!$AC$7,5,IF(AC802="X",1,0))+IF(AD802='Valori Consentiti - Table 1'!$AE$7,5,IF(AD802="X",1,0))+IF(AE802='Valori Consentiti - Table 1'!$AG$7,5,IF(AE802="X",1,0))+IF(AF802='Valori Consentiti - Table 1'!$AI$7,5,IF(AF802="X",1,0))+IF(AG802='Valori Consentiti - Table 1'!$AK$7,5,IF(AG802="X",1,0))+IF(AH802='Valori Consentiti - Table 1'!$AM$7,5,IF(AH802="X",1,0)),IF(G802=3,IF(S802='Valori Consentiti - Table 1'!$I$8,5,IF(S802="X",1,0))+IF(T802='Valori Consentiti - Table 1'!$K$8,5,IF(T802="X",1,0))+IF(U802='Valori Consentiti - Table 1'!$M$8,5,IF(U802="X",1,0))+IF(V802='Valori Consentiti - Table 1'!$O$8,5,IF(V802="X",1,0))+IF(W802='Valori Consentiti - Table 1'!$Q$8,5,IF(W802="X",1,0))+IF(X802='Valori Consentiti - Table 1'!$S$8,5,IF(X802="X",1,0))+IF(Y802='Valori Consentiti - Table 1'!$U$8,5,IF(Y802="X",1,0))+IF(Z802='Valori Consentiti - Table 1'!$W$8,5,IF(Z802="X",1,0))+IF(AA802='Valori Consentiti - Table 1'!$Y$8,5,IF(AA802="X",1,0))+IF(AB802='Valori Consentiti - Table 1'!$AA$8,5,IF(AB802="X",1,0))+IF(AC802='Valori Consentiti - Table 1'!$AC$8,5,IF(AC802="X",1,0))+IF(AD802='Valori Consentiti - Table 1'!$AE$8,5,IF(AD802="X",1,0))+IF(AE802='Valori Consentiti - Table 1'!$AG$8,5,IF(AE802="X",1,0))+IF(AF802='Valori Consentiti - Table 1'!$AI$8,5,IF(AF802="X",1,0))+IF(AG802='Valori Consentiti - Table 1'!$AK$8,5,IF(AG802="X",1,0))+IF(AH802='Valori Consentiti - Table 1'!$AM$8,5,IF(AH802="X",1,0)),IF(G802=4,IF(S802='Valori Consentiti - Table 1'!$I$9,5,IF(S802="X",1,0))+IF(T802='Valori Consentiti - Table 1'!$K$9,5,IF(T802="X",1,0))+IF(U802='Valori Consentiti - Table 1'!$M$9,5,IF(U802="X",1,0))+IF(V802='Valori Consentiti - Table 1'!$O$9,5,IF(V802="X",1,0))+IF(W802='Valori Consentiti - Table 1'!$Q$9,5,IF(W802="X",1,0))+IF(X802='Valori Consentiti - Table 1'!$S$9,5,IF(X802="X",1,0))+IF(Y802='Valori Consentiti - Table 1'!$U$9,5,IF(Y802="X",1,0))+IF(Z802='Valori Consentiti - Table 1'!$W$9,5,IF(Z802="X",1,0))+IF(AA802='Valori Consentiti - Table 1'!$Y$9,5,IF(AA802="X",1,0))+IF(AB802='Valori Consentiti - Table 1'!$AA$9,5,IF(AB802="X",1,0))+IF(AC802='Valori Consentiti - Table 1'!$AC$9,5,IF(AC802="X",1,0))+IF(AD802='Valori Consentiti - Table 1'!$AE$9,5,IF(AD802="X",1,0))+IF(AE802='Valori Consentiti - Table 1'!$AG$9,5,IF(AE802="X",1,0))+IF(AF802='Valori Consentiti - Table 1'!$AI$9,5,IF(AF802="X",1,0))+IF(AG802='Valori Consentiti - Table 1'!$AK$9,5,IF(AG802="X",1,0))+IF(AH802='Valori Consentiti - Table 1'!$AM$9,5,IF(AH802="X",1,0)),))))</f>
        <v>0</v>
      </c>
      <c r="M802" s="16">
        <f t="shared" si="302"/>
        <v>0</v>
      </c>
      <c r="N802" s="16">
        <f t="shared" si="303"/>
        <v>16</v>
      </c>
      <c r="O802" s="16">
        <f>IF(G802=1,IF(S802='Valori Consentiti - Table 1'!$I$6,1,0)+IF(T802='Valori Consentiti - Table 1'!$K$6,1,0)+IF(U802='Valori Consentiti - Table 1'!$M$6,1,0)+IF(V802='Valori Consentiti - Table 1'!$O$6,1,0)+IF(W802='Valori Consentiti - Table 1'!$Q$6,1,0)+IF(X802='Valori Consentiti - Table 1'!$S$6,1,0)+IF(Y802='Valori Consentiti - Table 1'!$U$6,1,0)+IF(Z802='Valori Consentiti - Table 1'!$W$6,1,0)+IF(AA802='Valori Consentiti - Table 1'!$Y$6,1,0)+IF(AB802='Valori Consentiti - Table 1'!$AA$6,1,0)+IF(AC802='Valori Consentiti - Table 1'!$AC$6,1,0)+IF(AD802='Valori Consentiti - Table 1'!$AE$6,1,0)+IF(AE802='Valori Consentiti - Table 1'!$AG$6,1,0)+IF(AF802='Valori Consentiti - Table 1'!$AI$6,1,0)+IF(AG802='Valori Consentiti - Table 1'!$AK$6,1,0)+IF(AH802='Valori Consentiti - Table 1'!$AM$6,1,0),IF(G802=2,IF(S802='Valori Consentiti - Table 1'!$I$7,1,0)+IF(T802='Valori Consentiti - Table 1'!$K$7,1,0)+IF(U802='Valori Consentiti - Table 1'!$M$7,1,0)+IF(V802='Valori Consentiti - Table 1'!$O$7,1,0)+IF(W802='Valori Consentiti - Table 1'!$Q$7,1,0)+IF(X802='Valori Consentiti - Table 1'!$S$7,1,0)+IF(Y802='Valori Consentiti - Table 1'!$U$7,1,0)+IF(Z802='Valori Consentiti - Table 1'!$W$7,1,0)+IF(AA802='Valori Consentiti - Table 1'!$Y$7,1,0)+IF(AB802='Valori Consentiti - Table 1'!$AA$7,1,0)+IF(AC802='Valori Consentiti - Table 1'!$AC$7,1,0)+IF(AD802='Valori Consentiti - Table 1'!$AE$7,1,0)+IF(AE802='Valori Consentiti - Table 1'!$AG$7,1,0)+IF(AF802='Valori Consentiti - Table 1'!$AI$7,1,0)+IF(AG802='Valori Consentiti - Table 1'!$AK$7,1,0)+IF(AH802='Valori Consentiti - Table 1'!$AM$7,1,0),IF(G802=3,IF(S802='Valori Consentiti - Table 1'!$I$8,1,0)+IF(T802='Valori Consentiti - Table 1'!$K$8,1,0)+IF(U802='Valori Consentiti - Table 1'!$M$8,1,0)+IF(V802='Valori Consentiti - Table 1'!$O$8,1,0)+IF(W802='Valori Consentiti - Table 1'!$Q$8,1,0)+IF(X802='Valori Consentiti - Table 1'!$S$8,1,0)+IF(Y802='Valori Consentiti - Table 1'!$U$8,1,0)+IF(Z802='Valori Consentiti - Table 1'!$W$8,1,0)+IF(AA802='Valori Consentiti - Table 1'!$Y$8,1,0)+IF(AB802='Valori Consentiti - Table 1'!$AA$8,1,0)+IF(AC802='Valori Consentiti - Table 1'!$AC$8,1,0)+IF(AD802='Valori Consentiti - Table 1'!$AE$8,1,0)+IF(AE802='Valori Consentiti - Table 1'!$AG$8,1,0)+IF(AF802='Valori Consentiti - Table 1'!$AI$8,1,0)+IF(AG802='Valori Consentiti - Table 1'!$AK$8,1,0)+IF(AH802='Valori Consentiti - Table 1'!$AM$8,1,0),IF(G802=4,IF(S802='Valori Consentiti - Table 1'!$I$9,1,0)+IF(T802='Valori Consentiti - Table 1'!$K$9,1,0)+IF(U802='Valori Consentiti - Table 1'!$M$9,1,0)+IF(V802='Valori Consentiti - Table 1'!$O$9,1,0)+IF(W802='Valori Consentiti - Table 1'!$Q$9,1,0)+IF(X802='Valori Consentiti - Table 1'!$S$9,1,0)+IF(Y802='Valori Consentiti - Table 1'!$U$9,1,0)+IF(Z802='Valori Consentiti - Table 1'!$W$9,1,0)+IF(AA802='Valori Consentiti - Table 1'!$Y$9,1,0)+IF(AB802='Valori Consentiti - Table 1'!$AA$9,1,0)+IF(AC802='Valori Consentiti - Table 1'!$AC$9,1,0)+IF(AD802='Valori Consentiti - Table 1'!$AE$9,1,0)+IF(AE802='Valori Consentiti - Table 1'!$AG$9,1,0)+IF(AF802='Valori Consentiti - Table 1'!$AI$9,1,0)+IF(AG802='Valori Consentiti - Table 1'!$AK$9,1,0)+IF(AH802='Valori Consentiti - Table 1'!$AM$9,1,0),))))</f>
        <v>0</v>
      </c>
      <c r="P802" s="16">
        <f t="shared" si="304"/>
        <v>16</v>
      </c>
      <c r="Q802" s="16">
        <f t="shared" si="325"/>
        <v>1</v>
      </c>
      <c r="R802" s="17"/>
      <c r="S802" s="24" t="str">
        <f t="shared" si="309"/>
        <v/>
      </c>
      <c r="T802" s="25" t="str">
        <f t="shared" si="310"/>
        <v/>
      </c>
      <c r="U802" s="25" t="str">
        <f t="shared" si="311"/>
        <v/>
      </c>
      <c r="V802" s="26" t="str">
        <f t="shared" si="312"/>
        <v/>
      </c>
      <c r="W802" s="27" t="str">
        <f t="shared" si="313"/>
        <v/>
      </c>
      <c r="X802" s="25" t="str">
        <f t="shared" si="314"/>
        <v/>
      </c>
      <c r="Y802" s="25" t="str">
        <f t="shared" si="315"/>
        <v/>
      </c>
      <c r="Z802" s="26" t="str">
        <f t="shared" si="316"/>
        <v/>
      </c>
      <c r="AA802" s="27" t="str">
        <f t="shared" si="317"/>
        <v/>
      </c>
      <c r="AB802" s="25" t="str">
        <f t="shared" si="318"/>
        <v/>
      </c>
      <c r="AC802" s="25" t="str">
        <f t="shared" si="319"/>
        <v/>
      </c>
      <c r="AD802" s="26" t="str">
        <f t="shared" si="320"/>
        <v/>
      </c>
      <c r="AE802" s="27" t="str">
        <f t="shared" si="321"/>
        <v/>
      </c>
      <c r="AF802" s="25" t="str">
        <f t="shared" si="322"/>
        <v/>
      </c>
      <c r="AG802" s="25" t="str">
        <f t="shared" si="323"/>
        <v/>
      </c>
      <c r="AH802" s="26" t="str">
        <f t="shared" si="324"/>
        <v/>
      </c>
      <c r="AI802" s="29" t="b">
        <f t="shared" si="305"/>
        <v>0</v>
      </c>
      <c r="AJ802" s="29" t="b">
        <f t="shared" si="306"/>
        <v>0</v>
      </c>
      <c r="AK802" s="29" t="b">
        <f t="shared" si="307"/>
        <v>0</v>
      </c>
      <c r="AL802" s="29" t="b">
        <f t="shared" si="308"/>
        <v>0</v>
      </c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</row>
    <row r="803" spans="1:252" s="37" customFormat="1" ht="18" customHeight="1">
      <c r="A803" s="31"/>
      <c r="B803" s="31"/>
      <c r="C803" s="41"/>
      <c r="D803" s="14"/>
      <c r="E803" s="18"/>
      <c r="F803" s="31"/>
      <c r="G803" s="14"/>
      <c r="H803" s="15"/>
      <c r="I803" s="15"/>
      <c r="J803" s="15"/>
      <c r="K803" s="15"/>
      <c r="L803" s="40">
        <f>IF(G803=1,IF(S803='Valori Consentiti - Table 1'!$I$6,5,IF(S803="X",1,0))+IF(T803='Valori Consentiti - Table 1'!$K$6,5,IF(T803="X",1,0))+IF(U803='Valori Consentiti - Table 1'!$M$6,5,IF(U803="X",1,0))+IF(V803='Valori Consentiti - Table 1'!$O$6,5,IF(V803="X",1,0))+IF(W803='Valori Consentiti - Table 1'!$Q$6,5,IF(W803="X",1,0))+IF(X803='Valori Consentiti - Table 1'!$S$6,5,IF(X803="X",1,0))+IF(Y803='Valori Consentiti - Table 1'!$U$6,5,IF(Y803="X",1,0))+IF(Z803='Valori Consentiti - Table 1'!$W$6,5,IF(Z803="X",1,0))+IF(AA803='Valori Consentiti - Table 1'!$Y$6,5,IF(AA803="X",1,0))+IF(AB803='Valori Consentiti - Table 1'!$AA$6,5,IF(AB803="X",1,0))+IF(AC803='Valori Consentiti - Table 1'!$AC$6,5,IF(AC803="X",1,0))+IF(AD803='Valori Consentiti - Table 1'!$AE$6,5,IF(AD803="X",1,0))+IF(AE803='Valori Consentiti - Table 1'!$AG$6,5,IF(AE803="X",1,0))+IF(AF803='Valori Consentiti - Table 1'!$AI$6,5,IF(AF803="X",1,0))+IF(AG803='Valori Consentiti - Table 1'!$AK$6,5,IF(AG803="X",1,0))+IF(AH803='Valori Consentiti - Table 1'!$AM$6,5,IF(AH803="X",1,0)),IF(G803=2,IF(S803='Valori Consentiti - Table 1'!$I$7,5,IF(S803="X",1,0))+IF(T803='Valori Consentiti - Table 1'!$K$7,5,IF(T803="X",1,0))+IF(U803='Valori Consentiti - Table 1'!$M$7,5,IF(U803="X",1,0))+IF(V803='Valori Consentiti - Table 1'!$O$7,5,IF(V803="X",1,0))+IF(W803='Valori Consentiti - Table 1'!$Q$7,5,IF(W803="X",1,0))+IF(X803='Valori Consentiti - Table 1'!$S$7,5,IF(X803="X",1,0))+IF(Y803='Valori Consentiti - Table 1'!$U$7,5,IF(Y803="X",1,0))+IF(Z803='Valori Consentiti - Table 1'!$W$7,5,IF(Z803="X",1,0))+IF(AA803='Valori Consentiti - Table 1'!$Y$7,5,IF(AA803="X",1,0))+IF(AB803='Valori Consentiti - Table 1'!$AA$7,5,IF(AB803="X",1,0))+IF(AC803='Valori Consentiti - Table 1'!$AC$7,5,IF(AC803="X",1,0))+IF(AD803='Valori Consentiti - Table 1'!$AE$7,5,IF(AD803="X",1,0))+IF(AE803='Valori Consentiti - Table 1'!$AG$7,5,IF(AE803="X",1,0))+IF(AF803='Valori Consentiti - Table 1'!$AI$7,5,IF(AF803="X",1,0))+IF(AG803='Valori Consentiti - Table 1'!$AK$7,5,IF(AG803="X",1,0))+IF(AH803='Valori Consentiti - Table 1'!$AM$7,5,IF(AH803="X",1,0)),IF(G803=3,IF(S803='Valori Consentiti - Table 1'!$I$8,5,IF(S803="X",1,0))+IF(T803='Valori Consentiti - Table 1'!$K$8,5,IF(T803="X",1,0))+IF(U803='Valori Consentiti - Table 1'!$M$8,5,IF(U803="X",1,0))+IF(V803='Valori Consentiti - Table 1'!$O$8,5,IF(V803="X",1,0))+IF(W803='Valori Consentiti - Table 1'!$Q$8,5,IF(W803="X",1,0))+IF(X803='Valori Consentiti - Table 1'!$S$8,5,IF(X803="X",1,0))+IF(Y803='Valori Consentiti - Table 1'!$U$8,5,IF(Y803="X",1,0))+IF(Z803='Valori Consentiti - Table 1'!$W$8,5,IF(Z803="X",1,0))+IF(AA803='Valori Consentiti - Table 1'!$Y$8,5,IF(AA803="X",1,0))+IF(AB803='Valori Consentiti - Table 1'!$AA$8,5,IF(AB803="X",1,0))+IF(AC803='Valori Consentiti - Table 1'!$AC$8,5,IF(AC803="X",1,0))+IF(AD803='Valori Consentiti - Table 1'!$AE$8,5,IF(AD803="X",1,0))+IF(AE803='Valori Consentiti - Table 1'!$AG$8,5,IF(AE803="X",1,0))+IF(AF803='Valori Consentiti - Table 1'!$AI$8,5,IF(AF803="X",1,0))+IF(AG803='Valori Consentiti - Table 1'!$AK$8,5,IF(AG803="X",1,0))+IF(AH803='Valori Consentiti - Table 1'!$AM$8,5,IF(AH803="X",1,0)),IF(G803=4,IF(S803='Valori Consentiti - Table 1'!$I$9,5,IF(S803="X",1,0))+IF(T803='Valori Consentiti - Table 1'!$K$9,5,IF(T803="X",1,0))+IF(U803='Valori Consentiti - Table 1'!$M$9,5,IF(U803="X",1,0))+IF(V803='Valori Consentiti - Table 1'!$O$9,5,IF(V803="X",1,0))+IF(W803='Valori Consentiti - Table 1'!$Q$9,5,IF(W803="X",1,0))+IF(X803='Valori Consentiti - Table 1'!$S$9,5,IF(X803="X",1,0))+IF(Y803='Valori Consentiti - Table 1'!$U$9,5,IF(Y803="X",1,0))+IF(Z803='Valori Consentiti - Table 1'!$W$9,5,IF(Z803="X",1,0))+IF(AA803='Valori Consentiti - Table 1'!$Y$9,5,IF(AA803="X",1,0))+IF(AB803='Valori Consentiti - Table 1'!$AA$9,5,IF(AB803="X",1,0))+IF(AC803='Valori Consentiti - Table 1'!$AC$9,5,IF(AC803="X",1,0))+IF(AD803='Valori Consentiti - Table 1'!$AE$9,5,IF(AD803="X",1,0))+IF(AE803='Valori Consentiti - Table 1'!$AG$9,5,IF(AE803="X",1,0))+IF(AF803='Valori Consentiti - Table 1'!$AI$9,5,IF(AF803="X",1,0))+IF(AG803='Valori Consentiti - Table 1'!$AK$9,5,IF(AG803="X",1,0))+IF(AH803='Valori Consentiti - Table 1'!$AM$9,5,IF(AH803="X",1,0)),))))</f>
        <v>0</v>
      </c>
      <c r="M803" s="16">
        <f t="shared" si="302"/>
        <v>0</v>
      </c>
      <c r="N803" s="16">
        <f t="shared" si="303"/>
        <v>16</v>
      </c>
      <c r="O803" s="16">
        <f>IF(G803=1,IF(S803='Valori Consentiti - Table 1'!$I$6,1,0)+IF(T803='Valori Consentiti - Table 1'!$K$6,1,0)+IF(U803='Valori Consentiti - Table 1'!$M$6,1,0)+IF(V803='Valori Consentiti - Table 1'!$O$6,1,0)+IF(W803='Valori Consentiti - Table 1'!$Q$6,1,0)+IF(X803='Valori Consentiti - Table 1'!$S$6,1,0)+IF(Y803='Valori Consentiti - Table 1'!$U$6,1,0)+IF(Z803='Valori Consentiti - Table 1'!$W$6,1,0)+IF(AA803='Valori Consentiti - Table 1'!$Y$6,1,0)+IF(AB803='Valori Consentiti - Table 1'!$AA$6,1,0)+IF(AC803='Valori Consentiti - Table 1'!$AC$6,1,0)+IF(AD803='Valori Consentiti - Table 1'!$AE$6,1,0)+IF(AE803='Valori Consentiti - Table 1'!$AG$6,1,0)+IF(AF803='Valori Consentiti - Table 1'!$AI$6,1,0)+IF(AG803='Valori Consentiti - Table 1'!$AK$6,1,0)+IF(AH803='Valori Consentiti - Table 1'!$AM$6,1,0),IF(G803=2,IF(S803='Valori Consentiti - Table 1'!$I$7,1,0)+IF(T803='Valori Consentiti - Table 1'!$K$7,1,0)+IF(U803='Valori Consentiti - Table 1'!$M$7,1,0)+IF(V803='Valori Consentiti - Table 1'!$O$7,1,0)+IF(W803='Valori Consentiti - Table 1'!$Q$7,1,0)+IF(X803='Valori Consentiti - Table 1'!$S$7,1,0)+IF(Y803='Valori Consentiti - Table 1'!$U$7,1,0)+IF(Z803='Valori Consentiti - Table 1'!$W$7,1,0)+IF(AA803='Valori Consentiti - Table 1'!$Y$7,1,0)+IF(AB803='Valori Consentiti - Table 1'!$AA$7,1,0)+IF(AC803='Valori Consentiti - Table 1'!$AC$7,1,0)+IF(AD803='Valori Consentiti - Table 1'!$AE$7,1,0)+IF(AE803='Valori Consentiti - Table 1'!$AG$7,1,0)+IF(AF803='Valori Consentiti - Table 1'!$AI$7,1,0)+IF(AG803='Valori Consentiti - Table 1'!$AK$7,1,0)+IF(AH803='Valori Consentiti - Table 1'!$AM$7,1,0),IF(G803=3,IF(S803='Valori Consentiti - Table 1'!$I$8,1,0)+IF(T803='Valori Consentiti - Table 1'!$K$8,1,0)+IF(U803='Valori Consentiti - Table 1'!$M$8,1,0)+IF(V803='Valori Consentiti - Table 1'!$O$8,1,0)+IF(W803='Valori Consentiti - Table 1'!$Q$8,1,0)+IF(X803='Valori Consentiti - Table 1'!$S$8,1,0)+IF(Y803='Valori Consentiti - Table 1'!$U$8,1,0)+IF(Z803='Valori Consentiti - Table 1'!$W$8,1,0)+IF(AA803='Valori Consentiti - Table 1'!$Y$8,1,0)+IF(AB803='Valori Consentiti - Table 1'!$AA$8,1,0)+IF(AC803='Valori Consentiti - Table 1'!$AC$8,1,0)+IF(AD803='Valori Consentiti - Table 1'!$AE$8,1,0)+IF(AE803='Valori Consentiti - Table 1'!$AG$8,1,0)+IF(AF803='Valori Consentiti - Table 1'!$AI$8,1,0)+IF(AG803='Valori Consentiti - Table 1'!$AK$8,1,0)+IF(AH803='Valori Consentiti - Table 1'!$AM$8,1,0),IF(G803=4,IF(S803='Valori Consentiti - Table 1'!$I$9,1,0)+IF(T803='Valori Consentiti - Table 1'!$K$9,1,0)+IF(U803='Valori Consentiti - Table 1'!$M$9,1,0)+IF(V803='Valori Consentiti - Table 1'!$O$9,1,0)+IF(W803='Valori Consentiti - Table 1'!$Q$9,1,0)+IF(X803='Valori Consentiti - Table 1'!$S$9,1,0)+IF(Y803='Valori Consentiti - Table 1'!$U$9,1,0)+IF(Z803='Valori Consentiti - Table 1'!$W$9,1,0)+IF(AA803='Valori Consentiti - Table 1'!$Y$9,1,0)+IF(AB803='Valori Consentiti - Table 1'!$AA$9,1,0)+IF(AC803='Valori Consentiti - Table 1'!$AC$9,1,0)+IF(AD803='Valori Consentiti - Table 1'!$AE$9,1,0)+IF(AE803='Valori Consentiti - Table 1'!$AG$9,1,0)+IF(AF803='Valori Consentiti - Table 1'!$AI$9,1,0)+IF(AG803='Valori Consentiti - Table 1'!$AK$9,1,0)+IF(AH803='Valori Consentiti - Table 1'!$AM$9,1,0),))))</f>
        <v>0</v>
      </c>
      <c r="P803" s="16">
        <f t="shared" si="304"/>
        <v>16</v>
      </c>
      <c r="Q803" s="16">
        <f t="shared" si="325"/>
        <v>1</v>
      </c>
      <c r="R803" s="17"/>
      <c r="S803" s="24" t="str">
        <f t="shared" si="309"/>
        <v/>
      </c>
      <c r="T803" s="25" t="str">
        <f t="shared" si="310"/>
        <v/>
      </c>
      <c r="U803" s="25" t="str">
        <f t="shared" si="311"/>
        <v/>
      </c>
      <c r="V803" s="26" t="str">
        <f t="shared" si="312"/>
        <v/>
      </c>
      <c r="W803" s="27" t="str">
        <f t="shared" si="313"/>
        <v/>
      </c>
      <c r="X803" s="25" t="str">
        <f t="shared" si="314"/>
        <v/>
      </c>
      <c r="Y803" s="25" t="str">
        <f t="shared" si="315"/>
        <v/>
      </c>
      <c r="Z803" s="26" t="str">
        <f t="shared" si="316"/>
        <v/>
      </c>
      <c r="AA803" s="27" t="str">
        <f t="shared" si="317"/>
        <v/>
      </c>
      <c r="AB803" s="25" t="str">
        <f t="shared" si="318"/>
        <v/>
      </c>
      <c r="AC803" s="25" t="str">
        <f t="shared" si="319"/>
        <v/>
      </c>
      <c r="AD803" s="26" t="str">
        <f t="shared" si="320"/>
        <v/>
      </c>
      <c r="AE803" s="27" t="str">
        <f t="shared" si="321"/>
        <v/>
      </c>
      <c r="AF803" s="25" t="str">
        <f t="shared" si="322"/>
        <v/>
      </c>
      <c r="AG803" s="25" t="str">
        <f t="shared" si="323"/>
        <v/>
      </c>
      <c r="AH803" s="26" t="str">
        <f t="shared" si="324"/>
        <v/>
      </c>
      <c r="AI803" s="29" t="b">
        <f t="shared" si="305"/>
        <v>0</v>
      </c>
      <c r="AJ803" s="29" t="b">
        <f t="shared" si="306"/>
        <v>0</v>
      </c>
      <c r="AK803" s="29" t="b">
        <f t="shared" si="307"/>
        <v>0</v>
      </c>
      <c r="AL803" s="29" t="b">
        <f t="shared" si="308"/>
        <v>0</v>
      </c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</row>
    <row r="804" spans="1:252" s="37" customFormat="1" ht="18" customHeight="1">
      <c r="A804" s="31"/>
      <c r="B804" s="31"/>
      <c r="C804" s="41"/>
      <c r="D804" s="14"/>
      <c r="E804" s="18"/>
      <c r="F804" s="31"/>
      <c r="G804" s="14"/>
      <c r="H804" s="15"/>
      <c r="I804" s="15"/>
      <c r="J804" s="15"/>
      <c r="K804" s="15"/>
      <c r="L804" s="40">
        <f>IF(G804=1,IF(S804='Valori Consentiti - Table 1'!$I$6,5,IF(S804="X",1,0))+IF(T804='Valori Consentiti - Table 1'!$K$6,5,IF(T804="X",1,0))+IF(U804='Valori Consentiti - Table 1'!$M$6,5,IF(U804="X",1,0))+IF(V804='Valori Consentiti - Table 1'!$O$6,5,IF(V804="X",1,0))+IF(W804='Valori Consentiti - Table 1'!$Q$6,5,IF(W804="X",1,0))+IF(X804='Valori Consentiti - Table 1'!$S$6,5,IF(X804="X",1,0))+IF(Y804='Valori Consentiti - Table 1'!$U$6,5,IF(Y804="X",1,0))+IF(Z804='Valori Consentiti - Table 1'!$W$6,5,IF(Z804="X",1,0))+IF(AA804='Valori Consentiti - Table 1'!$Y$6,5,IF(AA804="X",1,0))+IF(AB804='Valori Consentiti - Table 1'!$AA$6,5,IF(AB804="X",1,0))+IF(AC804='Valori Consentiti - Table 1'!$AC$6,5,IF(AC804="X",1,0))+IF(AD804='Valori Consentiti - Table 1'!$AE$6,5,IF(AD804="X",1,0))+IF(AE804='Valori Consentiti - Table 1'!$AG$6,5,IF(AE804="X",1,0))+IF(AF804='Valori Consentiti - Table 1'!$AI$6,5,IF(AF804="X",1,0))+IF(AG804='Valori Consentiti - Table 1'!$AK$6,5,IF(AG804="X",1,0))+IF(AH804='Valori Consentiti - Table 1'!$AM$6,5,IF(AH804="X",1,0)),IF(G804=2,IF(S804='Valori Consentiti - Table 1'!$I$7,5,IF(S804="X",1,0))+IF(T804='Valori Consentiti - Table 1'!$K$7,5,IF(T804="X",1,0))+IF(U804='Valori Consentiti - Table 1'!$M$7,5,IF(U804="X",1,0))+IF(V804='Valori Consentiti - Table 1'!$O$7,5,IF(V804="X",1,0))+IF(W804='Valori Consentiti - Table 1'!$Q$7,5,IF(W804="X",1,0))+IF(X804='Valori Consentiti - Table 1'!$S$7,5,IF(X804="X",1,0))+IF(Y804='Valori Consentiti - Table 1'!$U$7,5,IF(Y804="X",1,0))+IF(Z804='Valori Consentiti - Table 1'!$W$7,5,IF(Z804="X",1,0))+IF(AA804='Valori Consentiti - Table 1'!$Y$7,5,IF(AA804="X",1,0))+IF(AB804='Valori Consentiti - Table 1'!$AA$7,5,IF(AB804="X",1,0))+IF(AC804='Valori Consentiti - Table 1'!$AC$7,5,IF(AC804="X",1,0))+IF(AD804='Valori Consentiti - Table 1'!$AE$7,5,IF(AD804="X",1,0))+IF(AE804='Valori Consentiti - Table 1'!$AG$7,5,IF(AE804="X",1,0))+IF(AF804='Valori Consentiti - Table 1'!$AI$7,5,IF(AF804="X",1,0))+IF(AG804='Valori Consentiti - Table 1'!$AK$7,5,IF(AG804="X",1,0))+IF(AH804='Valori Consentiti - Table 1'!$AM$7,5,IF(AH804="X",1,0)),IF(G804=3,IF(S804='Valori Consentiti - Table 1'!$I$8,5,IF(S804="X",1,0))+IF(T804='Valori Consentiti - Table 1'!$K$8,5,IF(T804="X",1,0))+IF(U804='Valori Consentiti - Table 1'!$M$8,5,IF(U804="X",1,0))+IF(V804='Valori Consentiti - Table 1'!$O$8,5,IF(V804="X",1,0))+IF(W804='Valori Consentiti - Table 1'!$Q$8,5,IF(W804="X",1,0))+IF(X804='Valori Consentiti - Table 1'!$S$8,5,IF(X804="X",1,0))+IF(Y804='Valori Consentiti - Table 1'!$U$8,5,IF(Y804="X",1,0))+IF(Z804='Valori Consentiti - Table 1'!$W$8,5,IF(Z804="X",1,0))+IF(AA804='Valori Consentiti - Table 1'!$Y$8,5,IF(AA804="X",1,0))+IF(AB804='Valori Consentiti - Table 1'!$AA$8,5,IF(AB804="X",1,0))+IF(AC804='Valori Consentiti - Table 1'!$AC$8,5,IF(AC804="X",1,0))+IF(AD804='Valori Consentiti - Table 1'!$AE$8,5,IF(AD804="X",1,0))+IF(AE804='Valori Consentiti - Table 1'!$AG$8,5,IF(AE804="X",1,0))+IF(AF804='Valori Consentiti - Table 1'!$AI$8,5,IF(AF804="X",1,0))+IF(AG804='Valori Consentiti - Table 1'!$AK$8,5,IF(AG804="X",1,0))+IF(AH804='Valori Consentiti - Table 1'!$AM$8,5,IF(AH804="X",1,0)),IF(G804=4,IF(S804='Valori Consentiti - Table 1'!$I$9,5,IF(S804="X",1,0))+IF(T804='Valori Consentiti - Table 1'!$K$9,5,IF(T804="X",1,0))+IF(U804='Valori Consentiti - Table 1'!$M$9,5,IF(U804="X",1,0))+IF(V804='Valori Consentiti - Table 1'!$O$9,5,IF(V804="X",1,0))+IF(W804='Valori Consentiti - Table 1'!$Q$9,5,IF(W804="X",1,0))+IF(X804='Valori Consentiti - Table 1'!$S$9,5,IF(X804="X",1,0))+IF(Y804='Valori Consentiti - Table 1'!$U$9,5,IF(Y804="X",1,0))+IF(Z804='Valori Consentiti - Table 1'!$W$9,5,IF(Z804="X",1,0))+IF(AA804='Valori Consentiti - Table 1'!$Y$9,5,IF(AA804="X",1,0))+IF(AB804='Valori Consentiti - Table 1'!$AA$9,5,IF(AB804="X",1,0))+IF(AC804='Valori Consentiti - Table 1'!$AC$9,5,IF(AC804="X",1,0))+IF(AD804='Valori Consentiti - Table 1'!$AE$9,5,IF(AD804="X",1,0))+IF(AE804='Valori Consentiti - Table 1'!$AG$9,5,IF(AE804="X",1,0))+IF(AF804='Valori Consentiti - Table 1'!$AI$9,5,IF(AF804="X",1,0))+IF(AG804='Valori Consentiti - Table 1'!$AK$9,5,IF(AG804="X",1,0))+IF(AH804='Valori Consentiti - Table 1'!$AM$9,5,IF(AH804="X",1,0)),))))</f>
        <v>0</v>
      </c>
      <c r="M804" s="16">
        <f t="shared" si="302"/>
        <v>0</v>
      </c>
      <c r="N804" s="16">
        <f t="shared" si="303"/>
        <v>16</v>
      </c>
      <c r="O804" s="16">
        <f>IF(G804=1,IF(S804='Valori Consentiti - Table 1'!$I$6,1,0)+IF(T804='Valori Consentiti - Table 1'!$K$6,1,0)+IF(U804='Valori Consentiti - Table 1'!$M$6,1,0)+IF(V804='Valori Consentiti - Table 1'!$O$6,1,0)+IF(W804='Valori Consentiti - Table 1'!$Q$6,1,0)+IF(X804='Valori Consentiti - Table 1'!$S$6,1,0)+IF(Y804='Valori Consentiti - Table 1'!$U$6,1,0)+IF(Z804='Valori Consentiti - Table 1'!$W$6,1,0)+IF(AA804='Valori Consentiti - Table 1'!$Y$6,1,0)+IF(AB804='Valori Consentiti - Table 1'!$AA$6,1,0)+IF(AC804='Valori Consentiti - Table 1'!$AC$6,1,0)+IF(AD804='Valori Consentiti - Table 1'!$AE$6,1,0)+IF(AE804='Valori Consentiti - Table 1'!$AG$6,1,0)+IF(AF804='Valori Consentiti - Table 1'!$AI$6,1,0)+IF(AG804='Valori Consentiti - Table 1'!$AK$6,1,0)+IF(AH804='Valori Consentiti - Table 1'!$AM$6,1,0),IF(G804=2,IF(S804='Valori Consentiti - Table 1'!$I$7,1,0)+IF(T804='Valori Consentiti - Table 1'!$K$7,1,0)+IF(U804='Valori Consentiti - Table 1'!$M$7,1,0)+IF(V804='Valori Consentiti - Table 1'!$O$7,1,0)+IF(W804='Valori Consentiti - Table 1'!$Q$7,1,0)+IF(X804='Valori Consentiti - Table 1'!$S$7,1,0)+IF(Y804='Valori Consentiti - Table 1'!$U$7,1,0)+IF(Z804='Valori Consentiti - Table 1'!$W$7,1,0)+IF(AA804='Valori Consentiti - Table 1'!$Y$7,1,0)+IF(AB804='Valori Consentiti - Table 1'!$AA$7,1,0)+IF(AC804='Valori Consentiti - Table 1'!$AC$7,1,0)+IF(AD804='Valori Consentiti - Table 1'!$AE$7,1,0)+IF(AE804='Valori Consentiti - Table 1'!$AG$7,1,0)+IF(AF804='Valori Consentiti - Table 1'!$AI$7,1,0)+IF(AG804='Valori Consentiti - Table 1'!$AK$7,1,0)+IF(AH804='Valori Consentiti - Table 1'!$AM$7,1,0),IF(G804=3,IF(S804='Valori Consentiti - Table 1'!$I$8,1,0)+IF(T804='Valori Consentiti - Table 1'!$K$8,1,0)+IF(U804='Valori Consentiti - Table 1'!$M$8,1,0)+IF(V804='Valori Consentiti - Table 1'!$O$8,1,0)+IF(W804='Valori Consentiti - Table 1'!$Q$8,1,0)+IF(X804='Valori Consentiti - Table 1'!$S$8,1,0)+IF(Y804='Valori Consentiti - Table 1'!$U$8,1,0)+IF(Z804='Valori Consentiti - Table 1'!$W$8,1,0)+IF(AA804='Valori Consentiti - Table 1'!$Y$8,1,0)+IF(AB804='Valori Consentiti - Table 1'!$AA$8,1,0)+IF(AC804='Valori Consentiti - Table 1'!$AC$8,1,0)+IF(AD804='Valori Consentiti - Table 1'!$AE$8,1,0)+IF(AE804='Valori Consentiti - Table 1'!$AG$8,1,0)+IF(AF804='Valori Consentiti - Table 1'!$AI$8,1,0)+IF(AG804='Valori Consentiti - Table 1'!$AK$8,1,0)+IF(AH804='Valori Consentiti - Table 1'!$AM$8,1,0),IF(G804=4,IF(S804='Valori Consentiti - Table 1'!$I$9,1,0)+IF(T804='Valori Consentiti - Table 1'!$K$9,1,0)+IF(U804='Valori Consentiti - Table 1'!$M$9,1,0)+IF(V804='Valori Consentiti - Table 1'!$O$9,1,0)+IF(W804='Valori Consentiti - Table 1'!$Q$9,1,0)+IF(X804='Valori Consentiti - Table 1'!$S$9,1,0)+IF(Y804='Valori Consentiti - Table 1'!$U$9,1,0)+IF(Z804='Valori Consentiti - Table 1'!$W$9,1,0)+IF(AA804='Valori Consentiti - Table 1'!$Y$9,1,0)+IF(AB804='Valori Consentiti - Table 1'!$AA$9,1,0)+IF(AC804='Valori Consentiti - Table 1'!$AC$9,1,0)+IF(AD804='Valori Consentiti - Table 1'!$AE$9,1,0)+IF(AE804='Valori Consentiti - Table 1'!$AG$9,1,0)+IF(AF804='Valori Consentiti - Table 1'!$AI$9,1,0)+IF(AG804='Valori Consentiti - Table 1'!$AK$9,1,0)+IF(AH804='Valori Consentiti - Table 1'!$AM$9,1,0),))))</f>
        <v>0</v>
      </c>
      <c r="P804" s="16">
        <f t="shared" si="304"/>
        <v>16</v>
      </c>
      <c r="Q804" s="16">
        <f t="shared" si="325"/>
        <v>1</v>
      </c>
      <c r="R804" s="17"/>
      <c r="S804" s="24" t="str">
        <f t="shared" si="309"/>
        <v/>
      </c>
      <c r="T804" s="25" t="str">
        <f t="shared" si="310"/>
        <v/>
      </c>
      <c r="U804" s="25" t="str">
        <f t="shared" si="311"/>
        <v/>
      </c>
      <c r="V804" s="26" t="str">
        <f t="shared" si="312"/>
        <v/>
      </c>
      <c r="W804" s="27" t="str">
        <f t="shared" si="313"/>
        <v/>
      </c>
      <c r="X804" s="25" t="str">
        <f t="shared" si="314"/>
        <v/>
      </c>
      <c r="Y804" s="25" t="str">
        <f t="shared" si="315"/>
        <v/>
      </c>
      <c r="Z804" s="26" t="str">
        <f t="shared" si="316"/>
        <v/>
      </c>
      <c r="AA804" s="27" t="str">
        <f t="shared" si="317"/>
        <v/>
      </c>
      <c r="AB804" s="25" t="str">
        <f t="shared" si="318"/>
        <v/>
      </c>
      <c r="AC804" s="25" t="str">
        <f t="shared" si="319"/>
        <v/>
      </c>
      <c r="AD804" s="26" t="str">
        <f t="shared" si="320"/>
        <v/>
      </c>
      <c r="AE804" s="27" t="str">
        <f t="shared" si="321"/>
        <v/>
      </c>
      <c r="AF804" s="25" t="str">
        <f t="shared" si="322"/>
        <v/>
      </c>
      <c r="AG804" s="25" t="str">
        <f t="shared" si="323"/>
        <v/>
      </c>
      <c r="AH804" s="26" t="str">
        <f t="shared" si="324"/>
        <v/>
      </c>
      <c r="AI804" s="29" t="b">
        <f t="shared" si="305"/>
        <v>0</v>
      </c>
      <c r="AJ804" s="29" t="b">
        <f t="shared" si="306"/>
        <v>0</v>
      </c>
      <c r="AK804" s="29" t="b">
        <f t="shared" si="307"/>
        <v>0</v>
      </c>
      <c r="AL804" s="29" t="b">
        <f t="shared" si="308"/>
        <v>0</v>
      </c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</row>
    <row r="805" spans="1:252" s="37" customFormat="1" ht="18" customHeight="1">
      <c r="A805" s="31"/>
      <c r="B805" s="31"/>
      <c r="C805" s="41"/>
      <c r="D805" s="14"/>
      <c r="E805" s="18"/>
      <c r="F805" s="31"/>
      <c r="G805" s="14"/>
      <c r="H805" s="15"/>
      <c r="I805" s="15"/>
      <c r="J805" s="15"/>
      <c r="K805" s="15"/>
      <c r="L805" s="40">
        <f>IF(G805=1,IF(S805='Valori Consentiti - Table 1'!$I$6,5,IF(S805="X",1,0))+IF(T805='Valori Consentiti - Table 1'!$K$6,5,IF(T805="X",1,0))+IF(U805='Valori Consentiti - Table 1'!$M$6,5,IF(U805="X",1,0))+IF(V805='Valori Consentiti - Table 1'!$O$6,5,IF(V805="X",1,0))+IF(W805='Valori Consentiti - Table 1'!$Q$6,5,IF(W805="X",1,0))+IF(X805='Valori Consentiti - Table 1'!$S$6,5,IF(X805="X",1,0))+IF(Y805='Valori Consentiti - Table 1'!$U$6,5,IF(Y805="X",1,0))+IF(Z805='Valori Consentiti - Table 1'!$W$6,5,IF(Z805="X",1,0))+IF(AA805='Valori Consentiti - Table 1'!$Y$6,5,IF(AA805="X",1,0))+IF(AB805='Valori Consentiti - Table 1'!$AA$6,5,IF(AB805="X",1,0))+IF(AC805='Valori Consentiti - Table 1'!$AC$6,5,IF(AC805="X",1,0))+IF(AD805='Valori Consentiti - Table 1'!$AE$6,5,IF(AD805="X",1,0))+IF(AE805='Valori Consentiti - Table 1'!$AG$6,5,IF(AE805="X",1,0))+IF(AF805='Valori Consentiti - Table 1'!$AI$6,5,IF(AF805="X",1,0))+IF(AG805='Valori Consentiti - Table 1'!$AK$6,5,IF(AG805="X",1,0))+IF(AH805='Valori Consentiti - Table 1'!$AM$6,5,IF(AH805="X",1,0)),IF(G805=2,IF(S805='Valori Consentiti - Table 1'!$I$7,5,IF(S805="X",1,0))+IF(T805='Valori Consentiti - Table 1'!$K$7,5,IF(T805="X",1,0))+IF(U805='Valori Consentiti - Table 1'!$M$7,5,IF(U805="X",1,0))+IF(V805='Valori Consentiti - Table 1'!$O$7,5,IF(V805="X",1,0))+IF(W805='Valori Consentiti - Table 1'!$Q$7,5,IF(W805="X",1,0))+IF(X805='Valori Consentiti - Table 1'!$S$7,5,IF(X805="X",1,0))+IF(Y805='Valori Consentiti - Table 1'!$U$7,5,IF(Y805="X",1,0))+IF(Z805='Valori Consentiti - Table 1'!$W$7,5,IF(Z805="X",1,0))+IF(AA805='Valori Consentiti - Table 1'!$Y$7,5,IF(AA805="X",1,0))+IF(AB805='Valori Consentiti - Table 1'!$AA$7,5,IF(AB805="X",1,0))+IF(AC805='Valori Consentiti - Table 1'!$AC$7,5,IF(AC805="X",1,0))+IF(AD805='Valori Consentiti - Table 1'!$AE$7,5,IF(AD805="X",1,0))+IF(AE805='Valori Consentiti - Table 1'!$AG$7,5,IF(AE805="X",1,0))+IF(AF805='Valori Consentiti - Table 1'!$AI$7,5,IF(AF805="X",1,0))+IF(AG805='Valori Consentiti - Table 1'!$AK$7,5,IF(AG805="X",1,0))+IF(AH805='Valori Consentiti - Table 1'!$AM$7,5,IF(AH805="X",1,0)),IF(G805=3,IF(S805='Valori Consentiti - Table 1'!$I$8,5,IF(S805="X",1,0))+IF(T805='Valori Consentiti - Table 1'!$K$8,5,IF(T805="X",1,0))+IF(U805='Valori Consentiti - Table 1'!$M$8,5,IF(U805="X",1,0))+IF(V805='Valori Consentiti - Table 1'!$O$8,5,IF(V805="X",1,0))+IF(W805='Valori Consentiti - Table 1'!$Q$8,5,IF(W805="X",1,0))+IF(X805='Valori Consentiti - Table 1'!$S$8,5,IF(X805="X",1,0))+IF(Y805='Valori Consentiti - Table 1'!$U$8,5,IF(Y805="X",1,0))+IF(Z805='Valori Consentiti - Table 1'!$W$8,5,IF(Z805="X",1,0))+IF(AA805='Valori Consentiti - Table 1'!$Y$8,5,IF(AA805="X",1,0))+IF(AB805='Valori Consentiti - Table 1'!$AA$8,5,IF(AB805="X",1,0))+IF(AC805='Valori Consentiti - Table 1'!$AC$8,5,IF(AC805="X",1,0))+IF(AD805='Valori Consentiti - Table 1'!$AE$8,5,IF(AD805="X",1,0))+IF(AE805='Valori Consentiti - Table 1'!$AG$8,5,IF(AE805="X",1,0))+IF(AF805='Valori Consentiti - Table 1'!$AI$8,5,IF(AF805="X",1,0))+IF(AG805='Valori Consentiti - Table 1'!$AK$8,5,IF(AG805="X",1,0))+IF(AH805='Valori Consentiti - Table 1'!$AM$8,5,IF(AH805="X",1,0)),IF(G805=4,IF(S805='Valori Consentiti - Table 1'!$I$9,5,IF(S805="X",1,0))+IF(T805='Valori Consentiti - Table 1'!$K$9,5,IF(T805="X",1,0))+IF(U805='Valori Consentiti - Table 1'!$M$9,5,IF(U805="X",1,0))+IF(V805='Valori Consentiti - Table 1'!$O$9,5,IF(V805="X",1,0))+IF(W805='Valori Consentiti - Table 1'!$Q$9,5,IF(W805="X",1,0))+IF(X805='Valori Consentiti - Table 1'!$S$9,5,IF(X805="X",1,0))+IF(Y805='Valori Consentiti - Table 1'!$U$9,5,IF(Y805="X",1,0))+IF(Z805='Valori Consentiti - Table 1'!$W$9,5,IF(Z805="X",1,0))+IF(AA805='Valori Consentiti - Table 1'!$Y$9,5,IF(AA805="X",1,0))+IF(AB805='Valori Consentiti - Table 1'!$AA$9,5,IF(AB805="X",1,0))+IF(AC805='Valori Consentiti - Table 1'!$AC$9,5,IF(AC805="X",1,0))+IF(AD805='Valori Consentiti - Table 1'!$AE$9,5,IF(AD805="X",1,0))+IF(AE805='Valori Consentiti - Table 1'!$AG$9,5,IF(AE805="X",1,0))+IF(AF805='Valori Consentiti - Table 1'!$AI$9,5,IF(AF805="X",1,0))+IF(AG805='Valori Consentiti - Table 1'!$AK$9,5,IF(AG805="X",1,0))+IF(AH805='Valori Consentiti - Table 1'!$AM$9,5,IF(AH805="X",1,0)),))))</f>
        <v>0</v>
      </c>
      <c r="M805" s="16">
        <f t="shared" si="302"/>
        <v>0</v>
      </c>
      <c r="N805" s="16">
        <f t="shared" si="303"/>
        <v>16</v>
      </c>
      <c r="O805" s="16">
        <f>IF(G805=1,IF(S805='Valori Consentiti - Table 1'!$I$6,1,0)+IF(T805='Valori Consentiti - Table 1'!$K$6,1,0)+IF(U805='Valori Consentiti - Table 1'!$M$6,1,0)+IF(V805='Valori Consentiti - Table 1'!$O$6,1,0)+IF(W805='Valori Consentiti - Table 1'!$Q$6,1,0)+IF(X805='Valori Consentiti - Table 1'!$S$6,1,0)+IF(Y805='Valori Consentiti - Table 1'!$U$6,1,0)+IF(Z805='Valori Consentiti - Table 1'!$W$6,1,0)+IF(AA805='Valori Consentiti - Table 1'!$Y$6,1,0)+IF(AB805='Valori Consentiti - Table 1'!$AA$6,1,0)+IF(AC805='Valori Consentiti - Table 1'!$AC$6,1,0)+IF(AD805='Valori Consentiti - Table 1'!$AE$6,1,0)+IF(AE805='Valori Consentiti - Table 1'!$AG$6,1,0)+IF(AF805='Valori Consentiti - Table 1'!$AI$6,1,0)+IF(AG805='Valori Consentiti - Table 1'!$AK$6,1,0)+IF(AH805='Valori Consentiti - Table 1'!$AM$6,1,0),IF(G805=2,IF(S805='Valori Consentiti - Table 1'!$I$7,1,0)+IF(T805='Valori Consentiti - Table 1'!$K$7,1,0)+IF(U805='Valori Consentiti - Table 1'!$M$7,1,0)+IF(V805='Valori Consentiti - Table 1'!$O$7,1,0)+IF(W805='Valori Consentiti - Table 1'!$Q$7,1,0)+IF(X805='Valori Consentiti - Table 1'!$S$7,1,0)+IF(Y805='Valori Consentiti - Table 1'!$U$7,1,0)+IF(Z805='Valori Consentiti - Table 1'!$W$7,1,0)+IF(AA805='Valori Consentiti - Table 1'!$Y$7,1,0)+IF(AB805='Valori Consentiti - Table 1'!$AA$7,1,0)+IF(AC805='Valori Consentiti - Table 1'!$AC$7,1,0)+IF(AD805='Valori Consentiti - Table 1'!$AE$7,1,0)+IF(AE805='Valori Consentiti - Table 1'!$AG$7,1,0)+IF(AF805='Valori Consentiti - Table 1'!$AI$7,1,0)+IF(AG805='Valori Consentiti - Table 1'!$AK$7,1,0)+IF(AH805='Valori Consentiti - Table 1'!$AM$7,1,0),IF(G805=3,IF(S805='Valori Consentiti - Table 1'!$I$8,1,0)+IF(T805='Valori Consentiti - Table 1'!$K$8,1,0)+IF(U805='Valori Consentiti - Table 1'!$M$8,1,0)+IF(V805='Valori Consentiti - Table 1'!$O$8,1,0)+IF(W805='Valori Consentiti - Table 1'!$Q$8,1,0)+IF(X805='Valori Consentiti - Table 1'!$S$8,1,0)+IF(Y805='Valori Consentiti - Table 1'!$U$8,1,0)+IF(Z805='Valori Consentiti - Table 1'!$W$8,1,0)+IF(AA805='Valori Consentiti - Table 1'!$Y$8,1,0)+IF(AB805='Valori Consentiti - Table 1'!$AA$8,1,0)+IF(AC805='Valori Consentiti - Table 1'!$AC$8,1,0)+IF(AD805='Valori Consentiti - Table 1'!$AE$8,1,0)+IF(AE805='Valori Consentiti - Table 1'!$AG$8,1,0)+IF(AF805='Valori Consentiti - Table 1'!$AI$8,1,0)+IF(AG805='Valori Consentiti - Table 1'!$AK$8,1,0)+IF(AH805='Valori Consentiti - Table 1'!$AM$8,1,0),IF(G805=4,IF(S805='Valori Consentiti - Table 1'!$I$9,1,0)+IF(T805='Valori Consentiti - Table 1'!$K$9,1,0)+IF(U805='Valori Consentiti - Table 1'!$M$9,1,0)+IF(V805='Valori Consentiti - Table 1'!$O$9,1,0)+IF(W805='Valori Consentiti - Table 1'!$Q$9,1,0)+IF(X805='Valori Consentiti - Table 1'!$S$9,1,0)+IF(Y805='Valori Consentiti - Table 1'!$U$9,1,0)+IF(Z805='Valori Consentiti - Table 1'!$W$9,1,0)+IF(AA805='Valori Consentiti - Table 1'!$Y$9,1,0)+IF(AB805='Valori Consentiti - Table 1'!$AA$9,1,0)+IF(AC805='Valori Consentiti - Table 1'!$AC$9,1,0)+IF(AD805='Valori Consentiti - Table 1'!$AE$9,1,0)+IF(AE805='Valori Consentiti - Table 1'!$AG$9,1,0)+IF(AF805='Valori Consentiti - Table 1'!$AI$9,1,0)+IF(AG805='Valori Consentiti - Table 1'!$AK$9,1,0)+IF(AH805='Valori Consentiti - Table 1'!$AM$9,1,0),))))</f>
        <v>0</v>
      </c>
      <c r="P805" s="16">
        <f t="shared" si="304"/>
        <v>16</v>
      </c>
      <c r="Q805" s="16">
        <f t="shared" si="325"/>
        <v>1</v>
      </c>
      <c r="R805" s="17"/>
      <c r="S805" s="24" t="str">
        <f t="shared" si="309"/>
        <v/>
      </c>
      <c r="T805" s="25" t="str">
        <f t="shared" si="310"/>
        <v/>
      </c>
      <c r="U805" s="25" t="str">
        <f t="shared" si="311"/>
        <v/>
      </c>
      <c r="V805" s="26" t="str">
        <f t="shared" si="312"/>
        <v/>
      </c>
      <c r="W805" s="27" t="str">
        <f t="shared" si="313"/>
        <v/>
      </c>
      <c r="X805" s="25" t="str">
        <f t="shared" si="314"/>
        <v/>
      </c>
      <c r="Y805" s="25" t="str">
        <f t="shared" si="315"/>
        <v/>
      </c>
      <c r="Z805" s="26" t="str">
        <f t="shared" si="316"/>
        <v/>
      </c>
      <c r="AA805" s="27" t="str">
        <f t="shared" si="317"/>
        <v/>
      </c>
      <c r="AB805" s="25" t="str">
        <f t="shared" si="318"/>
        <v/>
      </c>
      <c r="AC805" s="25" t="str">
        <f t="shared" si="319"/>
        <v/>
      </c>
      <c r="AD805" s="26" t="str">
        <f t="shared" si="320"/>
        <v/>
      </c>
      <c r="AE805" s="27" t="str">
        <f t="shared" si="321"/>
        <v/>
      </c>
      <c r="AF805" s="25" t="str">
        <f t="shared" si="322"/>
        <v/>
      </c>
      <c r="AG805" s="25" t="str">
        <f t="shared" si="323"/>
        <v/>
      </c>
      <c r="AH805" s="26" t="str">
        <f t="shared" si="324"/>
        <v/>
      </c>
      <c r="AI805" s="29" t="b">
        <f t="shared" si="305"/>
        <v>0</v>
      </c>
      <c r="AJ805" s="29" t="b">
        <f t="shared" si="306"/>
        <v>0</v>
      </c>
      <c r="AK805" s="29" t="b">
        <f t="shared" si="307"/>
        <v>0</v>
      </c>
      <c r="AL805" s="29" t="b">
        <f t="shared" si="308"/>
        <v>0</v>
      </c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</row>
    <row r="806" spans="1:252" s="37" customFormat="1" ht="18" customHeight="1">
      <c r="A806" s="31"/>
      <c r="B806" s="31"/>
      <c r="C806" s="41"/>
      <c r="D806" s="14"/>
      <c r="E806" s="18"/>
      <c r="F806" s="31"/>
      <c r="G806" s="14"/>
      <c r="H806" s="15"/>
      <c r="I806" s="15"/>
      <c r="J806" s="15"/>
      <c r="K806" s="15"/>
      <c r="L806" s="40">
        <f>IF(G806=1,IF(S806='Valori Consentiti - Table 1'!$I$6,5,IF(S806="X",1,0))+IF(T806='Valori Consentiti - Table 1'!$K$6,5,IF(T806="X",1,0))+IF(U806='Valori Consentiti - Table 1'!$M$6,5,IF(U806="X",1,0))+IF(V806='Valori Consentiti - Table 1'!$O$6,5,IF(V806="X",1,0))+IF(W806='Valori Consentiti - Table 1'!$Q$6,5,IF(W806="X",1,0))+IF(X806='Valori Consentiti - Table 1'!$S$6,5,IF(X806="X",1,0))+IF(Y806='Valori Consentiti - Table 1'!$U$6,5,IF(Y806="X",1,0))+IF(Z806='Valori Consentiti - Table 1'!$W$6,5,IF(Z806="X",1,0))+IF(AA806='Valori Consentiti - Table 1'!$Y$6,5,IF(AA806="X",1,0))+IF(AB806='Valori Consentiti - Table 1'!$AA$6,5,IF(AB806="X",1,0))+IF(AC806='Valori Consentiti - Table 1'!$AC$6,5,IF(AC806="X",1,0))+IF(AD806='Valori Consentiti - Table 1'!$AE$6,5,IF(AD806="X",1,0))+IF(AE806='Valori Consentiti - Table 1'!$AG$6,5,IF(AE806="X",1,0))+IF(AF806='Valori Consentiti - Table 1'!$AI$6,5,IF(AF806="X",1,0))+IF(AG806='Valori Consentiti - Table 1'!$AK$6,5,IF(AG806="X",1,0))+IF(AH806='Valori Consentiti - Table 1'!$AM$6,5,IF(AH806="X",1,0)),IF(G806=2,IF(S806='Valori Consentiti - Table 1'!$I$7,5,IF(S806="X",1,0))+IF(T806='Valori Consentiti - Table 1'!$K$7,5,IF(T806="X",1,0))+IF(U806='Valori Consentiti - Table 1'!$M$7,5,IF(U806="X",1,0))+IF(V806='Valori Consentiti - Table 1'!$O$7,5,IF(V806="X",1,0))+IF(W806='Valori Consentiti - Table 1'!$Q$7,5,IF(W806="X",1,0))+IF(X806='Valori Consentiti - Table 1'!$S$7,5,IF(X806="X",1,0))+IF(Y806='Valori Consentiti - Table 1'!$U$7,5,IF(Y806="X",1,0))+IF(Z806='Valori Consentiti - Table 1'!$W$7,5,IF(Z806="X",1,0))+IF(AA806='Valori Consentiti - Table 1'!$Y$7,5,IF(AA806="X",1,0))+IF(AB806='Valori Consentiti - Table 1'!$AA$7,5,IF(AB806="X",1,0))+IF(AC806='Valori Consentiti - Table 1'!$AC$7,5,IF(AC806="X",1,0))+IF(AD806='Valori Consentiti - Table 1'!$AE$7,5,IF(AD806="X",1,0))+IF(AE806='Valori Consentiti - Table 1'!$AG$7,5,IF(AE806="X",1,0))+IF(AF806='Valori Consentiti - Table 1'!$AI$7,5,IF(AF806="X",1,0))+IF(AG806='Valori Consentiti - Table 1'!$AK$7,5,IF(AG806="X",1,0))+IF(AH806='Valori Consentiti - Table 1'!$AM$7,5,IF(AH806="X",1,0)),IF(G806=3,IF(S806='Valori Consentiti - Table 1'!$I$8,5,IF(S806="X",1,0))+IF(T806='Valori Consentiti - Table 1'!$K$8,5,IF(T806="X",1,0))+IF(U806='Valori Consentiti - Table 1'!$M$8,5,IF(U806="X",1,0))+IF(V806='Valori Consentiti - Table 1'!$O$8,5,IF(V806="X",1,0))+IF(W806='Valori Consentiti - Table 1'!$Q$8,5,IF(W806="X",1,0))+IF(X806='Valori Consentiti - Table 1'!$S$8,5,IF(X806="X",1,0))+IF(Y806='Valori Consentiti - Table 1'!$U$8,5,IF(Y806="X",1,0))+IF(Z806='Valori Consentiti - Table 1'!$W$8,5,IF(Z806="X",1,0))+IF(AA806='Valori Consentiti - Table 1'!$Y$8,5,IF(AA806="X",1,0))+IF(AB806='Valori Consentiti - Table 1'!$AA$8,5,IF(AB806="X",1,0))+IF(AC806='Valori Consentiti - Table 1'!$AC$8,5,IF(AC806="X",1,0))+IF(AD806='Valori Consentiti - Table 1'!$AE$8,5,IF(AD806="X",1,0))+IF(AE806='Valori Consentiti - Table 1'!$AG$8,5,IF(AE806="X",1,0))+IF(AF806='Valori Consentiti - Table 1'!$AI$8,5,IF(AF806="X",1,0))+IF(AG806='Valori Consentiti - Table 1'!$AK$8,5,IF(AG806="X",1,0))+IF(AH806='Valori Consentiti - Table 1'!$AM$8,5,IF(AH806="X",1,0)),IF(G806=4,IF(S806='Valori Consentiti - Table 1'!$I$9,5,IF(S806="X",1,0))+IF(T806='Valori Consentiti - Table 1'!$K$9,5,IF(T806="X",1,0))+IF(U806='Valori Consentiti - Table 1'!$M$9,5,IF(U806="X",1,0))+IF(V806='Valori Consentiti - Table 1'!$O$9,5,IF(V806="X",1,0))+IF(W806='Valori Consentiti - Table 1'!$Q$9,5,IF(W806="X",1,0))+IF(X806='Valori Consentiti - Table 1'!$S$9,5,IF(X806="X",1,0))+IF(Y806='Valori Consentiti - Table 1'!$U$9,5,IF(Y806="X",1,0))+IF(Z806='Valori Consentiti - Table 1'!$W$9,5,IF(Z806="X",1,0))+IF(AA806='Valori Consentiti - Table 1'!$Y$9,5,IF(AA806="X",1,0))+IF(AB806='Valori Consentiti - Table 1'!$AA$9,5,IF(AB806="X",1,0))+IF(AC806='Valori Consentiti - Table 1'!$AC$9,5,IF(AC806="X",1,0))+IF(AD806='Valori Consentiti - Table 1'!$AE$9,5,IF(AD806="X",1,0))+IF(AE806='Valori Consentiti - Table 1'!$AG$9,5,IF(AE806="X",1,0))+IF(AF806='Valori Consentiti - Table 1'!$AI$9,5,IF(AF806="X",1,0))+IF(AG806='Valori Consentiti - Table 1'!$AK$9,5,IF(AG806="X",1,0))+IF(AH806='Valori Consentiti - Table 1'!$AM$9,5,IF(AH806="X",1,0)),))))</f>
        <v>0</v>
      </c>
      <c r="M806" s="16">
        <f t="shared" si="302"/>
        <v>0</v>
      </c>
      <c r="N806" s="16">
        <f t="shared" si="303"/>
        <v>16</v>
      </c>
      <c r="O806" s="16">
        <f>IF(G806=1,IF(S806='Valori Consentiti - Table 1'!$I$6,1,0)+IF(T806='Valori Consentiti - Table 1'!$K$6,1,0)+IF(U806='Valori Consentiti - Table 1'!$M$6,1,0)+IF(V806='Valori Consentiti - Table 1'!$O$6,1,0)+IF(W806='Valori Consentiti - Table 1'!$Q$6,1,0)+IF(X806='Valori Consentiti - Table 1'!$S$6,1,0)+IF(Y806='Valori Consentiti - Table 1'!$U$6,1,0)+IF(Z806='Valori Consentiti - Table 1'!$W$6,1,0)+IF(AA806='Valori Consentiti - Table 1'!$Y$6,1,0)+IF(AB806='Valori Consentiti - Table 1'!$AA$6,1,0)+IF(AC806='Valori Consentiti - Table 1'!$AC$6,1,0)+IF(AD806='Valori Consentiti - Table 1'!$AE$6,1,0)+IF(AE806='Valori Consentiti - Table 1'!$AG$6,1,0)+IF(AF806='Valori Consentiti - Table 1'!$AI$6,1,0)+IF(AG806='Valori Consentiti - Table 1'!$AK$6,1,0)+IF(AH806='Valori Consentiti - Table 1'!$AM$6,1,0),IF(G806=2,IF(S806='Valori Consentiti - Table 1'!$I$7,1,0)+IF(T806='Valori Consentiti - Table 1'!$K$7,1,0)+IF(U806='Valori Consentiti - Table 1'!$M$7,1,0)+IF(V806='Valori Consentiti - Table 1'!$O$7,1,0)+IF(W806='Valori Consentiti - Table 1'!$Q$7,1,0)+IF(X806='Valori Consentiti - Table 1'!$S$7,1,0)+IF(Y806='Valori Consentiti - Table 1'!$U$7,1,0)+IF(Z806='Valori Consentiti - Table 1'!$W$7,1,0)+IF(AA806='Valori Consentiti - Table 1'!$Y$7,1,0)+IF(AB806='Valori Consentiti - Table 1'!$AA$7,1,0)+IF(AC806='Valori Consentiti - Table 1'!$AC$7,1,0)+IF(AD806='Valori Consentiti - Table 1'!$AE$7,1,0)+IF(AE806='Valori Consentiti - Table 1'!$AG$7,1,0)+IF(AF806='Valori Consentiti - Table 1'!$AI$7,1,0)+IF(AG806='Valori Consentiti - Table 1'!$AK$7,1,0)+IF(AH806='Valori Consentiti - Table 1'!$AM$7,1,0),IF(G806=3,IF(S806='Valori Consentiti - Table 1'!$I$8,1,0)+IF(T806='Valori Consentiti - Table 1'!$K$8,1,0)+IF(U806='Valori Consentiti - Table 1'!$M$8,1,0)+IF(V806='Valori Consentiti - Table 1'!$O$8,1,0)+IF(W806='Valori Consentiti - Table 1'!$Q$8,1,0)+IF(X806='Valori Consentiti - Table 1'!$S$8,1,0)+IF(Y806='Valori Consentiti - Table 1'!$U$8,1,0)+IF(Z806='Valori Consentiti - Table 1'!$W$8,1,0)+IF(AA806='Valori Consentiti - Table 1'!$Y$8,1,0)+IF(AB806='Valori Consentiti - Table 1'!$AA$8,1,0)+IF(AC806='Valori Consentiti - Table 1'!$AC$8,1,0)+IF(AD806='Valori Consentiti - Table 1'!$AE$8,1,0)+IF(AE806='Valori Consentiti - Table 1'!$AG$8,1,0)+IF(AF806='Valori Consentiti - Table 1'!$AI$8,1,0)+IF(AG806='Valori Consentiti - Table 1'!$AK$8,1,0)+IF(AH806='Valori Consentiti - Table 1'!$AM$8,1,0),IF(G806=4,IF(S806='Valori Consentiti - Table 1'!$I$9,1,0)+IF(T806='Valori Consentiti - Table 1'!$K$9,1,0)+IF(U806='Valori Consentiti - Table 1'!$M$9,1,0)+IF(V806='Valori Consentiti - Table 1'!$O$9,1,0)+IF(W806='Valori Consentiti - Table 1'!$Q$9,1,0)+IF(X806='Valori Consentiti - Table 1'!$S$9,1,0)+IF(Y806='Valori Consentiti - Table 1'!$U$9,1,0)+IF(Z806='Valori Consentiti - Table 1'!$W$9,1,0)+IF(AA806='Valori Consentiti - Table 1'!$Y$9,1,0)+IF(AB806='Valori Consentiti - Table 1'!$AA$9,1,0)+IF(AC806='Valori Consentiti - Table 1'!$AC$9,1,0)+IF(AD806='Valori Consentiti - Table 1'!$AE$9,1,0)+IF(AE806='Valori Consentiti - Table 1'!$AG$9,1,0)+IF(AF806='Valori Consentiti - Table 1'!$AI$9,1,0)+IF(AG806='Valori Consentiti - Table 1'!$AK$9,1,0)+IF(AH806='Valori Consentiti - Table 1'!$AM$9,1,0),))))</f>
        <v>0</v>
      </c>
      <c r="P806" s="16">
        <f t="shared" si="304"/>
        <v>16</v>
      </c>
      <c r="Q806" s="16">
        <f t="shared" si="325"/>
        <v>1</v>
      </c>
      <c r="R806" s="17"/>
      <c r="S806" s="24" t="str">
        <f t="shared" si="309"/>
        <v/>
      </c>
      <c r="T806" s="25" t="str">
        <f t="shared" si="310"/>
        <v/>
      </c>
      <c r="U806" s="25" t="str">
        <f t="shared" si="311"/>
        <v/>
      </c>
      <c r="V806" s="26" t="str">
        <f t="shared" si="312"/>
        <v/>
      </c>
      <c r="W806" s="27" t="str">
        <f t="shared" si="313"/>
        <v/>
      </c>
      <c r="X806" s="25" t="str">
        <f t="shared" si="314"/>
        <v/>
      </c>
      <c r="Y806" s="25" t="str">
        <f t="shared" si="315"/>
        <v/>
      </c>
      <c r="Z806" s="26" t="str">
        <f t="shared" si="316"/>
        <v/>
      </c>
      <c r="AA806" s="27" t="str">
        <f t="shared" si="317"/>
        <v/>
      </c>
      <c r="AB806" s="25" t="str">
        <f t="shared" si="318"/>
        <v/>
      </c>
      <c r="AC806" s="25" t="str">
        <f t="shared" si="319"/>
        <v/>
      </c>
      <c r="AD806" s="26" t="str">
        <f t="shared" si="320"/>
        <v/>
      </c>
      <c r="AE806" s="27" t="str">
        <f t="shared" si="321"/>
        <v/>
      </c>
      <c r="AF806" s="25" t="str">
        <f t="shared" si="322"/>
        <v/>
      </c>
      <c r="AG806" s="25" t="str">
        <f t="shared" si="323"/>
        <v/>
      </c>
      <c r="AH806" s="26" t="str">
        <f t="shared" si="324"/>
        <v/>
      </c>
      <c r="AI806" s="29" t="b">
        <f t="shared" si="305"/>
        <v>0</v>
      </c>
      <c r="AJ806" s="29" t="b">
        <f t="shared" si="306"/>
        <v>0</v>
      </c>
      <c r="AK806" s="29" t="b">
        <f t="shared" si="307"/>
        <v>0</v>
      </c>
      <c r="AL806" s="29" t="b">
        <f t="shared" si="308"/>
        <v>0</v>
      </c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</row>
    <row r="807" spans="1:252" s="37" customFormat="1" ht="18" customHeight="1">
      <c r="A807" s="31"/>
      <c r="B807" s="31"/>
      <c r="C807" s="41"/>
      <c r="D807" s="14"/>
      <c r="E807" s="18"/>
      <c r="F807" s="31"/>
      <c r="G807" s="14"/>
      <c r="H807" s="15"/>
      <c r="I807" s="15"/>
      <c r="J807" s="15"/>
      <c r="K807" s="15"/>
      <c r="L807" s="40">
        <f>IF(G807=1,IF(S807='Valori Consentiti - Table 1'!$I$6,5,IF(S807="X",1,0))+IF(T807='Valori Consentiti - Table 1'!$K$6,5,IF(T807="X",1,0))+IF(U807='Valori Consentiti - Table 1'!$M$6,5,IF(U807="X",1,0))+IF(V807='Valori Consentiti - Table 1'!$O$6,5,IF(V807="X",1,0))+IF(W807='Valori Consentiti - Table 1'!$Q$6,5,IF(W807="X",1,0))+IF(X807='Valori Consentiti - Table 1'!$S$6,5,IF(X807="X",1,0))+IF(Y807='Valori Consentiti - Table 1'!$U$6,5,IF(Y807="X",1,0))+IF(Z807='Valori Consentiti - Table 1'!$W$6,5,IF(Z807="X",1,0))+IF(AA807='Valori Consentiti - Table 1'!$Y$6,5,IF(AA807="X",1,0))+IF(AB807='Valori Consentiti - Table 1'!$AA$6,5,IF(AB807="X",1,0))+IF(AC807='Valori Consentiti - Table 1'!$AC$6,5,IF(AC807="X",1,0))+IF(AD807='Valori Consentiti - Table 1'!$AE$6,5,IF(AD807="X",1,0))+IF(AE807='Valori Consentiti - Table 1'!$AG$6,5,IF(AE807="X",1,0))+IF(AF807='Valori Consentiti - Table 1'!$AI$6,5,IF(AF807="X",1,0))+IF(AG807='Valori Consentiti - Table 1'!$AK$6,5,IF(AG807="X",1,0))+IF(AH807='Valori Consentiti - Table 1'!$AM$6,5,IF(AH807="X",1,0)),IF(G807=2,IF(S807='Valori Consentiti - Table 1'!$I$7,5,IF(S807="X",1,0))+IF(T807='Valori Consentiti - Table 1'!$K$7,5,IF(T807="X",1,0))+IF(U807='Valori Consentiti - Table 1'!$M$7,5,IF(U807="X",1,0))+IF(V807='Valori Consentiti - Table 1'!$O$7,5,IF(V807="X",1,0))+IF(W807='Valori Consentiti - Table 1'!$Q$7,5,IF(W807="X",1,0))+IF(X807='Valori Consentiti - Table 1'!$S$7,5,IF(X807="X",1,0))+IF(Y807='Valori Consentiti - Table 1'!$U$7,5,IF(Y807="X",1,0))+IF(Z807='Valori Consentiti - Table 1'!$W$7,5,IF(Z807="X",1,0))+IF(AA807='Valori Consentiti - Table 1'!$Y$7,5,IF(AA807="X",1,0))+IF(AB807='Valori Consentiti - Table 1'!$AA$7,5,IF(AB807="X",1,0))+IF(AC807='Valori Consentiti - Table 1'!$AC$7,5,IF(AC807="X",1,0))+IF(AD807='Valori Consentiti - Table 1'!$AE$7,5,IF(AD807="X",1,0))+IF(AE807='Valori Consentiti - Table 1'!$AG$7,5,IF(AE807="X",1,0))+IF(AF807='Valori Consentiti - Table 1'!$AI$7,5,IF(AF807="X",1,0))+IF(AG807='Valori Consentiti - Table 1'!$AK$7,5,IF(AG807="X",1,0))+IF(AH807='Valori Consentiti - Table 1'!$AM$7,5,IF(AH807="X",1,0)),IF(G807=3,IF(S807='Valori Consentiti - Table 1'!$I$8,5,IF(S807="X",1,0))+IF(T807='Valori Consentiti - Table 1'!$K$8,5,IF(T807="X",1,0))+IF(U807='Valori Consentiti - Table 1'!$M$8,5,IF(U807="X",1,0))+IF(V807='Valori Consentiti - Table 1'!$O$8,5,IF(V807="X",1,0))+IF(W807='Valori Consentiti - Table 1'!$Q$8,5,IF(W807="X",1,0))+IF(X807='Valori Consentiti - Table 1'!$S$8,5,IF(X807="X",1,0))+IF(Y807='Valori Consentiti - Table 1'!$U$8,5,IF(Y807="X",1,0))+IF(Z807='Valori Consentiti - Table 1'!$W$8,5,IF(Z807="X",1,0))+IF(AA807='Valori Consentiti - Table 1'!$Y$8,5,IF(AA807="X",1,0))+IF(AB807='Valori Consentiti - Table 1'!$AA$8,5,IF(AB807="X",1,0))+IF(AC807='Valori Consentiti - Table 1'!$AC$8,5,IF(AC807="X",1,0))+IF(AD807='Valori Consentiti - Table 1'!$AE$8,5,IF(AD807="X",1,0))+IF(AE807='Valori Consentiti - Table 1'!$AG$8,5,IF(AE807="X",1,0))+IF(AF807='Valori Consentiti - Table 1'!$AI$8,5,IF(AF807="X",1,0))+IF(AG807='Valori Consentiti - Table 1'!$AK$8,5,IF(AG807="X",1,0))+IF(AH807='Valori Consentiti - Table 1'!$AM$8,5,IF(AH807="X",1,0)),IF(G807=4,IF(S807='Valori Consentiti - Table 1'!$I$9,5,IF(S807="X",1,0))+IF(T807='Valori Consentiti - Table 1'!$K$9,5,IF(T807="X",1,0))+IF(U807='Valori Consentiti - Table 1'!$M$9,5,IF(U807="X",1,0))+IF(V807='Valori Consentiti - Table 1'!$O$9,5,IF(V807="X",1,0))+IF(W807='Valori Consentiti - Table 1'!$Q$9,5,IF(W807="X",1,0))+IF(X807='Valori Consentiti - Table 1'!$S$9,5,IF(X807="X",1,0))+IF(Y807='Valori Consentiti - Table 1'!$U$9,5,IF(Y807="X",1,0))+IF(Z807='Valori Consentiti - Table 1'!$W$9,5,IF(Z807="X",1,0))+IF(AA807='Valori Consentiti - Table 1'!$Y$9,5,IF(AA807="X",1,0))+IF(AB807='Valori Consentiti - Table 1'!$AA$9,5,IF(AB807="X",1,0))+IF(AC807='Valori Consentiti - Table 1'!$AC$9,5,IF(AC807="X",1,0))+IF(AD807='Valori Consentiti - Table 1'!$AE$9,5,IF(AD807="X",1,0))+IF(AE807='Valori Consentiti - Table 1'!$AG$9,5,IF(AE807="X",1,0))+IF(AF807='Valori Consentiti - Table 1'!$AI$9,5,IF(AF807="X",1,0))+IF(AG807='Valori Consentiti - Table 1'!$AK$9,5,IF(AG807="X",1,0))+IF(AH807='Valori Consentiti - Table 1'!$AM$9,5,IF(AH807="X",1,0)),))))</f>
        <v>0</v>
      </c>
      <c r="M807" s="16">
        <f t="shared" si="302"/>
        <v>0</v>
      </c>
      <c r="N807" s="16">
        <f t="shared" si="303"/>
        <v>16</v>
      </c>
      <c r="O807" s="16">
        <f>IF(G807=1,IF(S807='Valori Consentiti - Table 1'!$I$6,1,0)+IF(T807='Valori Consentiti - Table 1'!$K$6,1,0)+IF(U807='Valori Consentiti - Table 1'!$M$6,1,0)+IF(V807='Valori Consentiti - Table 1'!$O$6,1,0)+IF(W807='Valori Consentiti - Table 1'!$Q$6,1,0)+IF(X807='Valori Consentiti - Table 1'!$S$6,1,0)+IF(Y807='Valori Consentiti - Table 1'!$U$6,1,0)+IF(Z807='Valori Consentiti - Table 1'!$W$6,1,0)+IF(AA807='Valori Consentiti - Table 1'!$Y$6,1,0)+IF(AB807='Valori Consentiti - Table 1'!$AA$6,1,0)+IF(AC807='Valori Consentiti - Table 1'!$AC$6,1,0)+IF(AD807='Valori Consentiti - Table 1'!$AE$6,1,0)+IF(AE807='Valori Consentiti - Table 1'!$AG$6,1,0)+IF(AF807='Valori Consentiti - Table 1'!$AI$6,1,0)+IF(AG807='Valori Consentiti - Table 1'!$AK$6,1,0)+IF(AH807='Valori Consentiti - Table 1'!$AM$6,1,0),IF(G807=2,IF(S807='Valori Consentiti - Table 1'!$I$7,1,0)+IF(T807='Valori Consentiti - Table 1'!$K$7,1,0)+IF(U807='Valori Consentiti - Table 1'!$M$7,1,0)+IF(V807='Valori Consentiti - Table 1'!$O$7,1,0)+IF(W807='Valori Consentiti - Table 1'!$Q$7,1,0)+IF(X807='Valori Consentiti - Table 1'!$S$7,1,0)+IF(Y807='Valori Consentiti - Table 1'!$U$7,1,0)+IF(Z807='Valori Consentiti - Table 1'!$W$7,1,0)+IF(AA807='Valori Consentiti - Table 1'!$Y$7,1,0)+IF(AB807='Valori Consentiti - Table 1'!$AA$7,1,0)+IF(AC807='Valori Consentiti - Table 1'!$AC$7,1,0)+IF(AD807='Valori Consentiti - Table 1'!$AE$7,1,0)+IF(AE807='Valori Consentiti - Table 1'!$AG$7,1,0)+IF(AF807='Valori Consentiti - Table 1'!$AI$7,1,0)+IF(AG807='Valori Consentiti - Table 1'!$AK$7,1,0)+IF(AH807='Valori Consentiti - Table 1'!$AM$7,1,0),IF(G807=3,IF(S807='Valori Consentiti - Table 1'!$I$8,1,0)+IF(T807='Valori Consentiti - Table 1'!$K$8,1,0)+IF(U807='Valori Consentiti - Table 1'!$M$8,1,0)+IF(V807='Valori Consentiti - Table 1'!$O$8,1,0)+IF(W807='Valori Consentiti - Table 1'!$Q$8,1,0)+IF(X807='Valori Consentiti - Table 1'!$S$8,1,0)+IF(Y807='Valori Consentiti - Table 1'!$U$8,1,0)+IF(Z807='Valori Consentiti - Table 1'!$W$8,1,0)+IF(AA807='Valori Consentiti - Table 1'!$Y$8,1,0)+IF(AB807='Valori Consentiti - Table 1'!$AA$8,1,0)+IF(AC807='Valori Consentiti - Table 1'!$AC$8,1,0)+IF(AD807='Valori Consentiti - Table 1'!$AE$8,1,0)+IF(AE807='Valori Consentiti - Table 1'!$AG$8,1,0)+IF(AF807='Valori Consentiti - Table 1'!$AI$8,1,0)+IF(AG807='Valori Consentiti - Table 1'!$AK$8,1,0)+IF(AH807='Valori Consentiti - Table 1'!$AM$8,1,0),IF(G807=4,IF(S807='Valori Consentiti - Table 1'!$I$9,1,0)+IF(T807='Valori Consentiti - Table 1'!$K$9,1,0)+IF(U807='Valori Consentiti - Table 1'!$M$9,1,0)+IF(V807='Valori Consentiti - Table 1'!$O$9,1,0)+IF(W807='Valori Consentiti - Table 1'!$Q$9,1,0)+IF(X807='Valori Consentiti - Table 1'!$S$9,1,0)+IF(Y807='Valori Consentiti - Table 1'!$U$9,1,0)+IF(Z807='Valori Consentiti - Table 1'!$W$9,1,0)+IF(AA807='Valori Consentiti - Table 1'!$Y$9,1,0)+IF(AB807='Valori Consentiti - Table 1'!$AA$9,1,0)+IF(AC807='Valori Consentiti - Table 1'!$AC$9,1,0)+IF(AD807='Valori Consentiti - Table 1'!$AE$9,1,0)+IF(AE807='Valori Consentiti - Table 1'!$AG$9,1,0)+IF(AF807='Valori Consentiti - Table 1'!$AI$9,1,0)+IF(AG807='Valori Consentiti - Table 1'!$AK$9,1,0)+IF(AH807='Valori Consentiti - Table 1'!$AM$9,1,0),))))</f>
        <v>0</v>
      </c>
      <c r="P807" s="16">
        <f t="shared" si="304"/>
        <v>16</v>
      </c>
      <c r="Q807" s="16">
        <f t="shared" si="325"/>
        <v>1</v>
      </c>
      <c r="R807" s="17"/>
      <c r="S807" s="24" t="str">
        <f t="shared" si="309"/>
        <v/>
      </c>
      <c r="T807" s="25" t="str">
        <f t="shared" si="310"/>
        <v/>
      </c>
      <c r="U807" s="25" t="str">
        <f t="shared" si="311"/>
        <v/>
      </c>
      <c r="V807" s="26" t="str">
        <f t="shared" si="312"/>
        <v/>
      </c>
      <c r="W807" s="27" t="str">
        <f t="shared" si="313"/>
        <v/>
      </c>
      <c r="X807" s="25" t="str">
        <f t="shared" si="314"/>
        <v/>
      </c>
      <c r="Y807" s="25" t="str">
        <f t="shared" si="315"/>
        <v/>
      </c>
      <c r="Z807" s="26" t="str">
        <f t="shared" si="316"/>
        <v/>
      </c>
      <c r="AA807" s="27" t="str">
        <f t="shared" si="317"/>
        <v/>
      </c>
      <c r="AB807" s="25" t="str">
        <f t="shared" si="318"/>
        <v/>
      </c>
      <c r="AC807" s="25" t="str">
        <f t="shared" si="319"/>
        <v/>
      </c>
      <c r="AD807" s="26" t="str">
        <f t="shared" si="320"/>
        <v/>
      </c>
      <c r="AE807" s="27" t="str">
        <f t="shared" si="321"/>
        <v/>
      </c>
      <c r="AF807" s="25" t="str">
        <f t="shared" si="322"/>
        <v/>
      </c>
      <c r="AG807" s="25" t="str">
        <f t="shared" si="323"/>
        <v/>
      </c>
      <c r="AH807" s="26" t="str">
        <f t="shared" si="324"/>
        <v/>
      </c>
      <c r="AI807" s="29" t="b">
        <f t="shared" si="305"/>
        <v>0</v>
      </c>
      <c r="AJ807" s="29" t="b">
        <f t="shared" si="306"/>
        <v>0</v>
      </c>
      <c r="AK807" s="29" t="b">
        <f t="shared" si="307"/>
        <v>0</v>
      </c>
      <c r="AL807" s="29" t="b">
        <f t="shared" si="308"/>
        <v>0</v>
      </c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</row>
    <row r="808" spans="1:252" s="37" customFormat="1" ht="18" customHeight="1">
      <c r="A808" s="31"/>
      <c r="B808" s="31"/>
      <c r="C808" s="41"/>
      <c r="D808" s="14"/>
      <c r="E808" s="18"/>
      <c r="F808" s="31"/>
      <c r="G808" s="14"/>
      <c r="H808" s="15"/>
      <c r="I808" s="15"/>
      <c r="J808" s="15"/>
      <c r="K808" s="15"/>
      <c r="L808" s="40">
        <f>IF(G808=1,IF(S808='Valori Consentiti - Table 1'!$I$6,5,IF(S808="X",1,0))+IF(T808='Valori Consentiti - Table 1'!$K$6,5,IF(T808="X",1,0))+IF(U808='Valori Consentiti - Table 1'!$M$6,5,IF(U808="X",1,0))+IF(V808='Valori Consentiti - Table 1'!$O$6,5,IF(V808="X",1,0))+IF(W808='Valori Consentiti - Table 1'!$Q$6,5,IF(W808="X",1,0))+IF(X808='Valori Consentiti - Table 1'!$S$6,5,IF(X808="X",1,0))+IF(Y808='Valori Consentiti - Table 1'!$U$6,5,IF(Y808="X",1,0))+IF(Z808='Valori Consentiti - Table 1'!$W$6,5,IF(Z808="X",1,0))+IF(AA808='Valori Consentiti - Table 1'!$Y$6,5,IF(AA808="X",1,0))+IF(AB808='Valori Consentiti - Table 1'!$AA$6,5,IF(AB808="X",1,0))+IF(AC808='Valori Consentiti - Table 1'!$AC$6,5,IF(AC808="X",1,0))+IF(AD808='Valori Consentiti - Table 1'!$AE$6,5,IF(AD808="X",1,0))+IF(AE808='Valori Consentiti - Table 1'!$AG$6,5,IF(AE808="X",1,0))+IF(AF808='Valori Consentiti - Table 1'!$AI$6,5,IF(AF808="X",1,0))+IF(AG808='Valori Consentiti - Table 1'!$AK$6,5,IF(AG808="X",1,0))+IF(AH808='Valori Consentiti - Table 1'!$AM$6,5,IF(AH808="X",1,0)),IF(G808=2,IF(S808='Valori Consentiti - Table 1'!$I$7,5,IF(S808="X",1,0))+IF(T808='Valori Consentiti - Table 1'!$K$7,5,IF(T808="X",1,0))+IF(U808='Valori Consentiti - Table 1'!$M$7,5,IF(U808="X",1,0))+IF(V808='Valori Consentiti - Table 1'!$O$7,5,IF(V808="X",1,0))+IF(W808='Valori Consentiti - Table 1'!$Q$7,5,IF(W808="X",1,0))+IF(X808='Valori Consentiti - Table 1'!$S$7,5,IF(X808="X",1,0))+IF(Y808='Valori Consentiti - Table 1'!$U$7,5,IF(Y808="X",1,0))+IF(Z808='Valori Consentiti - Table 1'!$W$7,5,IF(Z808="X",1,0))+IF(AA808='Valori Consentiti - Table 1'!$Y$7,5,IF(AA808="X",1,0))+IF(AB808='Valori Consentiti - Table 1'!$AA$7,5,IF(AB808="X",1,0))+IF(AC808='Valori Consentiti - Table 1'!$AC$7,5,IF(AC808="X",1,0))+IF(AD808='Valori Consentiti - Table 1'!$AE$7,5,IF(AD808="X",1,0))+IF(AE808='Valori Consentiti - Table 1'!$AG$7,5,IF(AE808="X",1,0))+IF(AF808='Valori Consentiti - Table 1'!$AI$7,5,IF(AF808="X",1,0))+IF(AG808='Valori Consentiti - Table 1'!$AK$7,5,IF(AG808="X",1,0))+IF(AH808='Valori Consentiti - Table 1'!$AM$7,5,IF(AH808="X",1,0)),IF(G808=3,IF(S808='Valori Consentiti - Table 1'!$I$8,5,IF(S808="X",1,0))+IF(T808='Valori Consentiti - Table 1'!$K$8,5,IF(T808="X",1,0))+IF(U808='Valori Consentiti - Table 1'!$M$8,5,IF(U808="X",1,0))+IF(V808='Valori Consentiti - Table 1'!$O$8,5,IF(V808="X",1,0))+IF(W808='Valori Consentiti - Table 1'!$Q$8,5,IF(W808="X",1,0))+IF(X808='Valori Consentiti - Table 1'!$S$8,5,IF(X808="X",1,0))+IF(Y808='Valori Consentiti - Table 1'!$U$8,5,IF(Y808="X",1,0))+IF(Z808='Valori Consentiti - Table 1'!$W$8,5,IF(Z808="X",1,0))+IF(AA808='Valori Consentiti - Table 1'!$Y$8,5,IF(AA808="X",1,0))+IF(AB808='Valori Consentiti - Table 1'!$AA$8,5,IF(AB808="X",1,0))+IF(AC808='Valori Consentiti - Table 1'!$AC$8,5,IF(AC808="X",1,0))+IF(AD808='Valori Consentiti - Table 1'!$AE$8,5,IF(AD808="X",1,0))+IF(AE808='Valori Consentiti - Table 1'!$AG$8,5,IF(AE808="X",1,0))+IF(AF808='Valori Consentiti - Table 1'!$AI$8,5,IF(AF808="X",1,0))+IF(AG808='Valori Consentiti - Table 1'!$AK$8,5,IF(AG808="X",1,0))+IF(AH808='Valori Consentiti - Table 1'!$AM$8,5,IF(AH808="X",1,0)),IF(G808=4,IF(S808='Valori Consentiti - Table 1'!$I$9,5,IF(S808="X",1,0))+IF(T808='Valori Consentiti - Table 1'!$K$9,5,IF(T808="X",1,0))+IF(U808='Valori Consentiti - Table 1'!$M$9,5,IF(U808="X",1,0))+IF(V808='Valori Consentiti - Table 1'!$O$9,5,IF(V808="X",1,0))+IF(W808='Valori Consentiti - Table 1'!$Q$9,5,IF(W808="X",1,0))+IF(X808='Valori Consentiti - Table 1'!$S$9,5,IF(X808="X",1,0))+IF(Y808='Valori Consentiti - Table 1'!$U$9,5,IF(Y808="X",1,0))+IF(Z808='Valori Consentiti - Table 1'!$W$9,5,IF(Z808="X",1,0))+IF(AA808='Valori Consentiti - Table 1'!$Y$9,5,IF(AA808="X",1,0))+IF(AB808='Valori Consentiti - Table 1'!$AA$9,5,IF(AB808="X",1,0))+IF(AC808='Valori Consentiti - Table 1'!$AC$9,5,IF(AC808="X",1,0))+IF(AD808='Valori Consentiti - Table 1'!$AE$9,5,IF(AD808="X",1,0))+IF(AE808='Valori Consentiti - Table 1'!$AG$9,5,IF(AE808="X",1,0))+IF(AF808='Valori Consentiti - Table 1'!$AI$9,5,IF(AF808="X",1,0))+IF(AG808='Valori Consentiti - Table 1'!$AK$9,5,IF(AG808="X",1,0))+IF(AH808='Valori Consentiti - Table 1'!$AM$9,5,IF(AH808="X",1,0)),))))</f>
        <v>0</v>
      </c>
      <c r="M808" s="16">
        <f t="shared" si="302"/>
        <v>0</v>
      </c>
      <c r="N808" s="16">
        <f t="shared" si="303"/>
        <v>16</v>
      </c>
      <c r="O808" s="16">
        <f>IF(G808=1,IF(S808='Valori Consentiti - Table 1'!$I$6,1,0)+IF(T808='Valori Consentiti - Table 1'!$K$6,1,0)+IF(U808='Valori Consentiti - Table 1'!$M$6,1,0)+IF(V808='Valori Consentiti - Table 1'!$O$6,1,0)+IF(W808='Valori Consentiti - Table 1'!$Q$6,1,0)+IF(X808='Valori Consentiti - Table 1'!$S$6,1,0)+IF(Y808='Valori Consentiti - Table 1'!$U$6,1,0)+IF(Z808='Valori Consentiti - Table 1'!$W$6,1,0)+IF(AA808='Valori Consentiti - Table 1'!$Y$6,1,0)+IF(AB808='Valori Consentiti - Table 1'!$AA$6,1,0)+IF(AC808='Valori Consentiti - Table 1'!$AC$6,1,0)+IF(AD808='Valori Consentiti - Table 1'!$AE$6,1,0)+IF(AE808='Valori Consentiti - Table 1'!$AG$6,1,0)+IF(AF808='Valori Consentiti - Table 1'!$AI$6,1,0)+IF(AG808='Valori Consentiti - Table 1'!$AK$6,1,0)+IF(AH808='Valori Consentiti - Table 1'!$AM$6,1,0),IF(G808=2,IF(S808='Valori Consentiti - Table 1'!$I$7,1,0)+IF(T808='Valori Consentiti - Table 1'!$K$7,1,0)+IF(U808='Valori Consentiti - Table 1'!$M$7,1,0)+IF(V808='Valori Consentiti - Table 1'!$O$7,1,0)+IF(W808='Valori Consentiti - Table 1'!$Q$7,1,0)+IF(X808='Valori Consentiti - Table 1'!$S$7,1,0)+IF(Y808='Valori Consentiti - Table 1'!$U$7,1,0)+IF(Z808='Valori Consentiti - Table 1'!$W$7,1,0)+IF(AA808='Valori Consentiti - Table 1'!$Y$7,1,0)+IF(AB808='Valori Consentiti - Table 1'!$AA$7,1,0)+IF(AC808='Valori Consentiti - Table 1'!$AC$7,1,0)+IF(AD808='Valori Consentiti - Table 1'!$AE$7,1,0)+IF(AE808='Valori Consentiti - Table 1'!$AG$7,1,0)+IF(AF808='Valori Consentiti - Table 1'!$AI$7,1,0)+IF(AG808='Valori Consentiti - Table 1'!$AK$7,1,0)+IF(AH808='Valori Consentiti - Table 1'!$AM$7,1,0),IF(G808=3,IF(S808='Valori Consentiti - Table 1'!$I$8,1,0)+IF(T808='Valori Consentiti - Table 1'!$K$8,1,0)+IF(U808='Valori Consentiti - Table 1'!$M$8,1,0)+IF(V808='Valori Consentiti - Table 1'!$O$8,1,0)+IF(W808='Valori Consentiti - Table 1'!$Q$8,1,0)+IF(X808='Valori Consentiti - Table 1'!$S$8,1,0)+IF(Y808='Valori Consentiti - Table 1'!$U$8,1,0)+IF(Z808='Valori Consentiti - Table 1'!$W$8,1,0)+IF(AA808='Valori Consentiti - Table 1'!$Y$8,1,0)+IF(AB808='Valori Consentiti - Table 1'!$AA$8,1,0)+IF(AC808='Valori Consentiti - Table 1'!$AC$8,1,0)+IF(AD808='Valori Consentiti - Table 1'!$AE$8,1,0)+IF(AE808='Valori Consentiti - Table 1'!$AG$8,1,0)+IF(AF808='Valori Consentiti - Table 1'!$AI$8,1,0)+IF(AG808='Valori Consentiti - Table 1'!$AK$8,1,0)+IF(AH808='Valori Consentiti - Table 1'!$AM$8,1,0),IF(G808=4,IF(S808='Valori Consentiti - Table 1'!$I$9,1,0)+IF(T808='Valori Consentiti - Table 1'!$K$9,1,0)+IF(U808='Valori Consentiti - Table 1'!$M$9,1,0)+IF(V808='Valori Consentiti - Table 1'!$O$9,1,0)+IF(W808='Valori Consentiti - Table 1'!$Q$9,1,0)+IF(X808='Valori Consentiti - Table 1'!$S$9,1,0)+IF(Y808='Valori Consentiti - Table 1'!$U$9,1,0)+IF(Z808='Valori Consentiti - Table 1'!$W$9,1,0)+IF(AA808='Valori Consentiti - Table 1'!$Y$9,1,0)+IF(AB808='Valori Consentiti - Table 1'!$AA$9,1,0)+IF(AC808='Valori Consentiti - Table 1'!$AC$9,1,0)+IF(AD808='Valori Consentiti - Table 1'!$AE$9,1,0)+IF(AE808='Valori Consentiti - Table 1'!$AG$9,1,0)+IF(AF808='Valori Consentiti - Table 1'!$AI$9,1,0)+IF(AG808='Valori Consentiti - Table 1'!$AK$9,1,0)+IF(AH808='Valori Consentiti - Table 1'!$AM$9,1,0),))))</f>
        <v>0</v>
      </c>
      <c r="P808" s="16">
        <f t="shared" si="304"/>
        <v>16</v>
      </c>
      <c r="Q808" s="16">
        <f t="shared" si="325"/>
        <v>1</v>
      </c>
      <c r="R808" s="17"/>
      <c r="S808" s="24" t="str">
        <f t="shared" si="309"/>
        <v/>
      </c>
      <c r="T808" s="25" t="str">
        <f t="shared" si="310"/>
        <v/>
      </c>
      <c r="U808" s="25" t="str">
        <f t="shared" si="311"/>
        <v/>
      </c>
      <c r="V808" s="26" t="str">
        <f t="shared" si="312"/>
        <v/>
      </c>
      <c r="W808" s="27" t="str">
        <f t="shared" si="313"/>
        <v/>
      </c>
      <c r="X808" s="25" t="str">
        <f t="shared" si="314"/>
        <v/>
      </c>
      <c r="Y808" s="25" t="str">
        <f t="shared" si="315"/>
        <v/>
      </c>
      <c r="Z808" s="26" t="str">
        <f t="shared" si="316"/>
        <v/>
      </c>
      <c r="AA808" s="27" t="str">
        <f t="shared" si="317"/>
        <v/>
      </c>
      <c r="AB808" s="25" t="str">
        <f t="shared" si="318"/>
        <v/>
      </c>
      <c r="AC808" s="25" t="str">
        <f t="shared" si="319"/>
        <v/>
      </c>
      <c r="AD808" s="26" t="str">
        <f t="shared" si="320"/>
        <v/>
      </c>
      <c r="AE808" s="27" t="str">
        <f t="shared" si="321"/>
        <v/>
      </c>
      <c r="AF808" s="25" t="str">
        <f t="shared" si="322"/>
        <v/>
      </c>
      <c r="AG808" s="25" t="str">
        <f t="shared" si="323"/>
        <v/>
      </c>
      <c r="AH808" s="26" t="str">
        <f t="shared" si="324"/>
        <v/>
      </c>
      <c r="AI808" s="29" t="b">
        <f t="shared" si="305"/>
        <v>0</v>
      </c>
      <c r="AJ808" s="29" t="b">
        <f t="shared" si="306"/>
        <v>0</v>
      </c>
      <c r="AK808" s="29" t="b">
        <f t="shared" si="307"/>
        <v>0</v>
      </c>
      <c r="AL808" s="29" t="b">
        <f t="shared" si="308"/>
        <v>0</v>
      </c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</row>
    <row r="809" spans="1:252" s="37" customFormat="1" ht="18" customHeight="1">
      <c r="A809" s="31"/>
      <c r="B809" s="31"/>
      <c r="C809" s="41"/>
      <c r="D809" s="14"/>
      <c r="E809" s="18"/>
      <c r="F809" s="31"/>
      <c r="G809" s="14"/>
      <c r="H809" s="15"/>
      <c r="I809" s="15"/>
      <c r="J809" s="15"/>
      <c r="K809" s="15"/>
      <c r="L809" s="40">
        <f>IF(G809=1,IF(S809='Valori Consentiti - Table 1'!$I$6,5,IF(S809="X",1,0))+IF(T809='Valori Consentiti - Table 1'!$K$6,5,IF(T809="X",1,0))+IF(U809='Valori Consentiti - Table 1'!$M$6,5,IF(U809="X",1,0))+IF(V809='Valori Consentiti - Table 1'!$O$6,5,IF(V809="X",1,0))+IF(W809='Valori Consentiti - Table 1'!$Q$6,5,IF(W809="X",1,0))+IF(X809='Valori Consentiti - Table 1'!$S$6,5,IF(X809="X",1,0))+IF(Y809='Valori Consentiti - Table 1'!$U$6,5,IF(Y809="X",1,0))+IF(Z809='Valori Consentiti - Table 1'!$W$6,5,IF(Z809="X",1,0))+IF(AA809='Valori Consentiti - Table 1'!$Y$6,5,IF(AA809="X",1,0))+IF(AB809='Valori Consentiti - Table 1'!$AA$6,5,IF(AB809="X",1,0))+IF(AC809='Valori Consentiti - Table 1'!$AC$6,5,IF(AC809="X",1,0))+IF(AD809='Valori Consentiti - Table 1'!$AE$6,5,IF(AD809="X",1,0))+IF(AE809='Valori Consentiti - Table 1'!$AG$6,5,IF(AE809="X",1,0))+IF(AF809='Valori Consentiti - Table 1'!$AI$6,5,IF(AF809="X",1,0))+IF(AG809='Valori Consentiti - Table 1'!$AK$6,5,IF(AG809="X",1,0))+IF(AH809='Valori Consentiti - Table 1'!$AM$6,5,IF(AH809="X",1,0)),IF(G809=2,IF(S809='Valori Consentiti - Table 1'!$I$7,5,IF(S809="X",1,0))+IF(T809='Valori Consentiti - Table 1'!$K$7,5,IF(T809="X",1,0))+IF(U809='Valori Consentiti - Table 1'!$M$7,5,IF(U809="X",1,0))+IF(V809='Valori Consentiti - Table 1'!$O$7,5,IF(V809="X",1,0))+IF(W809='Valori Consentiti - Table 1'!$Q$7,5,IF(W809="X",1,0))+IF(X809='Valori Consentiti - Table 1'!$S$7,5,IF(X809="X",1,0))+IF(Y809='Valori Consentiti - Table 1'!$U$7,5,IF(Y809="X",1,0))+IF(Z809='Valori Consentiti - Table 1'!$W$7,5,IF(Z809="X",1,0))+IF(AA809='Valori Consentiti - Table 1'!$Y$7,5,IF(AA809="X",1,0))+IF(AB809='Valori Consentiti - Table 1'!$AA$7,5,IF(AB809="X",1,0))+IF(AC809='Valori Consentiti - Table 1'!$AC$7,5,IF(AC809="X",1,0))+IF(AD809='Valori Consentiti - Table 1'!$AE$7,5,IF(AD809="X",1,0))+IF(AE809='Valori Consentiti - Table 1'!$AG$7,5,IF(AE809="X",1,0))+IF(AF809='Valori Consentiti - Table 1'!$AI$7,5,IF(AF809="X",1,0))+IF(AG809='Valori Consentiti - Table 1'!$AK$7,5,IF(AG809="X",1,0))+IF(AH809='Valori Consentiti - Table 1'!$AM$7,5,IF(AH809="X",1,0)),IF(G809=3,IF(S809='Valori Consentiti - Table 1'!$I$8,5,IF(S809="X",1,0))+IF(T809='Valori Consentiti - Table 1'!$K$8,5,IF(T809="X",1,0))+IF(U809='Valori Consentiti - Table 1'!$M$8,5,IF(U809="X",1,0))+IF(V809='Valori Consentiti - Table 1'!$O$8,5,IF(V809="X",1,0))+IF(W809='Valori Consentiti - Table 1'!$Q$8,5,IF(W809="X",1,0))+IF(X809='Valori Consentiti - Table 1'!$S$8,5,IF(X809="X",1,0))+IF(Y809='Valori Consentiti - Table 1'!$U$8,5,IF(Y809="X",1,0))+IF(Z809='Valori Consentiti - Table 1'!$W$8,5,IF(Z809="X",1,0))+IF(AA809='Valori Consentiti - Table 1'!$Y$8,5,IF(AA809="X",1,0))+IF(AB809='Valori Consentiti - Table 1'!$AA$8,5,IF(AB809="X",1,0))+IF(AC809='Valori Consentiti - Table 1'!$AC$8,5,IF(AC809="X",1,0))+IF(AD809='Valori Consentiti - Table 1'!$AE$8,5,IF(AD809="X",1,0))+IF(AE809='Valori Consentiti - Table 1'!$AG$8,5,IF(AE809="X",1,0))+IF(AF809='Valori Consentiti - Table 1'!$AI$8,5,IF(AF809="X",1,0))+IF(AG809='Valori Consentiti - Table 1'!$AK$8,5,IF(AG809="X",1,0))+IF(AH809='Valori Consentiti - Table 1'!$AM$8,5,IF(AH809="X",1,0)),IF(G809=4,IF(S809='Valori Consentiti - Table 1'!$I$9,5,IF(S809="X",1,0))+IF(T809='Valori Consentiti - Table 1'!$K$9,5,IF(T809="X",1,0))+IF(U809='Valori Consentiti - Table 1'!$M$9,5,IF(U809="X",1,0))+IF(V809='Valori Consentiti - Table 1'!$O$9,5,IF(V809="X",1,0))+IF(W809='Valori Consentiti - Table 1'!$Q$9,5,IF(W809="X",1,0))+IF(X809='Valori Consentiti - Table 1'!$S$9,5,IF(X809="X",1,0))+IF(Y809='Valori Consentiti - Table 1'!$U$9,5,IF(Y809="X",1,0))+IF(Z809='Valori Consentiti - Table 1'!$W$9,5,IF(Z809="X",1,0))+IF(AA809='Valori Consentiti - Table 1'!$Y$9,5,IF(AA809="X",1,0))+IF(AB809='Valori Consentiti - Table 1'!$AA$9,5,IF(AB809="X",1,0))+IF(AC809='Valori Consentiti - Table 1'!$AC$9,5,IF(AC809="X",1,0))+IF(AD809='Valori Consentiti - Table 1'!$AE$9,5,IF(AD809="X",1,0))+IF(AE809='Valori Consentiti - Table 1'!$AG$9,5,IF(AE809="X",1,0))+IF(AF809='Valori Consentiti - Table 1'!$AI$9,5,IF(AF809="X",1,0))+IF(AG809='Valori Consentiti - Table 1'!$AK$9,5,IF(AG809="X",1,0))+IF(AH809='Valori Consentiti - Table 1'!$AM$9,5,IF(AH809="X",1,0)),))))</f>
        <v>0</v>
      </c>
      <c r="M809" s="16">
        <f t="shared" ref="M809:M872" si="326">COUNTIF(S809:AH809,"X")</f>
        <v>0</v>
      </c>
      <c r="N809" s="16">
        <f t="shared" ref="N809:N872" si="327">COUNTA(S809:AH809)-M809</f>
        <v>16</v>
      </c>
      <c r="O809" s="16">
        <f>IF(G809=1,IF(S809='Valori Consentiti - Table 1'!$I$6,1,0)+IF(T809='Valori Consentiti - Table 1'!$K$6,1,0)+IF(U809='Valori Consentiti - Table 1'!$M$6,1,0)+IF(V809='Valori Consentiti - Table 1'!$O$6,1,0)+IF(W809='Valori Consentiti - Table 1'!$Q$6,1,0)+IF(X809='Valori Consentiti - Table 1'!$S$6,1,0)+IF(Y809='Valori Consentiti - Table 1'!$U$6,1,0)+IF(Z809='Valori Consentiti - Table 1'!$W$6,1,0)+IF(AA809='Valori Consentiti - Table 1'!$Y$6,1,0)+IF(AB809='Valori Consentiti - Table 1'!$AA$6,1,0)+IF(AC809='Valori Consentiti - Table 1'!$AC$6,1,0)+IF(AD809='Valori Consentiti - Table 1'!$AE$6,1,0)+IF(AE809='Valori Consentiti - Table 1'!$AG$6,1,0)+IF(AF809='Valori Consentiti - Table 1'!$AI$6,1,0)+IF(AG809='Valori Consentiti - Table 1'!$AK$6,1,0)+IF(AH809='Valori Consentiti - Table 1'!$AM$6,1,0),IF(G809=2,IF(S809='Valori Consentiti - Table 1'!$I$7,1,0)+IF(T809='Valori Consentiti - Table 1'!$K$7,1,0)+IF(U809='Valori Consentiti - Table 1'!$M$7,1,0)+IF(V809='Valori Consentiti - Table 1'!$O$7,1,0)+IF(W809='Valori Consentiti - Table 1'!$Q$7,1,0)+IF(X809='Valori Consentiti - Table 1'!$S$7,1,0)+IF(Y809='Valori Consentiti - Table 1'!$U$7,1,0)+IF(Z809='Valori Consentiti - Table 1'!$W$7,1,0)+IF(AA809='Valori Consentiti - Table 1'!$Y$7,1,0)+IF(AB809='Valori Consentiti - Table 1'!$AA$7,1,0)+IF(AC809='Valori Consentiti - Table 1'!$AC$7,1,0)+IF(AD809='Valori Consentiti - Table 1'!$AE$7,1,0)+IF(AE809='Valori Consentiti - Table 1'!$AG$7,1,0)+IF(AF809='Valori Consentiti - Table 1'!$AI$7,1,0)+IF(AG809='Valori Consentiti - Table 1'!$AK$7,1,0)+IF(AH809='Valori Consentiti - Table 1'!$AM$7,1,0),IF(G809=3,IF(S809='Valori Consentiti - Table 1'!$I$8,1,0)+IF(T809='Valori Consentiti - Table 1'!$K$8,1,0)+IF(U809='Valori Consentiti - Table 1'!$M$8,1,0)+IF(V809='Valori Consentiti - Table 1'!$O$8,1,0)+IF(W809='Valori Consentiti - Table 1'!$Q$8,1,0)+IF(X809='Valori Consentiti - Table 1'!$S$8,1,0)+IF(Y809='Valori Consentiti - Table 1'!$U$8,1,0)+IF(Z809='Valori Consentiti - Table 1'!$W$8,1,0)+IF(AA809='Valori Consentiti - Table 1'!$Y$8,1,0)+IF(AB809='Valori Consentiti - Table 1'!$AA$8,1,0)+IF(AC809='Valori Consentiti - Table 1'!$AC$8,1,0)+IF(AD809='Valori Consentiti - Table 1'!$AE$8,1,0)+IF(AE809='Valori Consentiti - Table 1'!$AG$8,1,0)+IF(AF809='Valori Consentiti - Table 1'!$AI$8,1,0)+IF(AG809='Valori Consentiti - Table 1'!$AK$8,1,0)+IF(AH809='Valori Consentiti - Table 1'!$AM$8,1,0),IF(G809=4,IF(S809='Valori Consentiti - Table 1'!$I$9,1,0)+IF(T809='Valori Consentiti - Table 1'!$K$9,1,0)+IF(U809='Valori Consentiti - Table 1'!$M$9,1,0)+IF(V809='Valori Consentiti - Table 1'!$O$9,1,0)+IF(W809='Valori Consentiti - Table 1'!$Q$9,1,0)+IF(X809='Valori Consentiti - Table 1'!$S$9,1,0)+IF(Y809='Valori Consentiti - Table 1'!$U$9,1,0)+IF(Z809='Valori Consentiti - Table 1'!$W$9,1,0)+IF(AA809='Valori Consentiti - Table 1'!$Y$9,1,0)+IF(AB809='Valori Consentiti - Table 1'!$AA$9,1,0)+IF(AC809='Valori Consentiti - Table 1'!$AC$9,1,0)+IF(AD809='Valori Consentiti - Table 1'!$AE$9,1,0)+IF(AE809='Valori Consentiti - Table 1'!$AG$9,1,0)+IF(AF809='Valori Consentiti - Table 1'!$AI$9,1,0)+IF(AG809='Valori Consentiti - Table 1'!$AK$9,1,0)+IF(AH809='Valori Consentiti - Table 1'!$AM$9,1,0),))))</f>
        <v>0</v>
      </c>
      <c r="P809" s="16">
        <f t="shared" ref="P809:P872" si="328">16-O809-M809</f>
        <v>16</v>
      </c>
      <c r="Q809" s="16">
        <f t="shared" si="325"/>
        <v>1</v>
      </c>
      <c r="R809" s="17"/>
      <c r="S809" s="24" t="str">
        <f t="shared" si="309"/>
        <v/>
      </c>
      <c r="T809" s="25" t="str">
        <f t="shared" si="310"/>
        <v/>
      </c>
      <c r="U809" s="25" t="str">
        <f t="shared" si="311"/>
        <v/>
      </c>
      <c r="V809" s="26" t="str">
        <f t="shared" si="312"/>
        <v/>
      </c>
      <c r="W809" s="27" t="str">
        <f t="shared" si="313"/>
        <v/>
      </c>
      <c r="X809" s="25" t="str">
        <f t="shared" si="314"/>
        <v/>
      </c>
      <c r="Y809" s="25" t="str">
        <f t="shared" si="315"/>
        <v/>
      </c>
      <c r="Z809" s="26" t="str">
        <f t="shared" si="316"/>
        <v/>
      </c>
      <c r="AA809" s="27" t="str">
        <f t="shared" si="317"/>
        <v/>
      </c>
      <c r="AB809" s="25" t="str">
        <f t="shared" si="318"/>
        <v/>
      </c>
      <c r="AC809" s="25" t="str">
        <f t="shared" si="319"/>
        <v/>
      </c>
      <c r="AD809" s="26" t="str">
        <f t="shared" si="320"/>
        <v/>
      </c>
      <c r="AE809" s="27" t="str">
        <f t="shared" si="321"/>
        <v/>
      </c>
      <c r="AF809" s="25" t="str">
        <f t="shared" si="322"/>
        <v/>
      </c>
      <c r="AG809" s="25" t="str">
        <f t="shared" si="323"/>
        <v/>
      </c>
      <c r="AH809" s="26" t="str">
        <f t="shared" si="324"/>
        <v/>
      </c>
      <c r="AI809" s="29" t="b">
        <f t="shared" ref="AI809:AI872" si="329">AND(LEN(H809)=4,ISTEXT(H809),OR(MID($H809,1,1)="B",MID($H809,1,1)="E",MID($H809,1,1)="A",MID($H809,1,1)="C",MID($H809,1,1)="D",MID($H809,1,1)="X"),OR(MID($H809,2,1)="B",MID($H809,2,1)="A",MID($H809,2,1)="E",MID($H809,2,1)="C",MID($H809,2,1)="D",MID($H809,2,1)="X"),OR(MID($H809,3,1)="B",MID($H809,3,1)="A",MID($H809,3,1)="A",MID($H809,3,1)="C",MID($H809,3,1)="D",MID($H809,3,1)="X"),OR(MID($H809,4,1)="B",MID($H809,4,1)="A",MID($H809,4,1)="C",MID($H809,4,1)="E",MID($H809,4,1)="D",MID($H809,4,1)="E",MID($H809,4,1)="X"))</f>
        <v>0</v>
      </c>
      <c r="AJ809" s="29" t="b">
        <f t="shared" ref="AJ809:AJ872" si="330">AND(LEN(I809)=4,ISTEXT(I809),OR(MID($I809,1,1)="B",MID($I809,1,1)="A",MID($I809,1,1)="E",MID($I809,1,1)="C",MID($I809,1,1)="D",MID($I809,1,1)="X"),OR(MID($I809,2,1)="B",MID($I809,2,1)="E",MID($I809,2,1)="A",MID($I809,2,1)="C",MID($I809,2,1)="D",MID($I809,2,1)="X"),OR(MID($I809,3,1)="B",MID($I809,3,1)="E",MID($I809,3,1)="A",MID($I809,3,1)="C",MID($I809,3,1)="D",MID($I809,3,1)="X"),OR(MID($I809,4,1)="B",MID($I809,4,1)="A",MID($I809,4,1)="E",MID($I809,4,1)="C",MID($I809,4,1)="D",MID($I809,4,1)="X"))</f>
        <v>0</v>
      </c>
      <c r="AK809" s="29" t="b">
        <f t="shared" ref="AK809:AK872" si="331">AND(LEN(J809)=4,ISTEXT(J809),OR(MID($J809,1,1)="B",MID($J809,1,1)="A",MID($J809,1,1)="E",MID($J809,1,1)="C",MID($J809,1,1)="D",MID($J809,1,1)="X"),OR(MID($J809,2,1)="B",MID($J809,2,1)="E",MID($J809,2,1)="A",MID($J809,2,1)="C",MID($J809,2,1)="D",MID($J809,2,1)="X"),OR(MID($J809,3,1)="B",MID($J809,3,1)="A",MID($J809,3,1)="E",MID($J809,3,1)="C",MID($J809,3,1)="D",MID($J809,3,1)="X"),OR(MID($J809,4,1)="B",MID($J809,4,1)="A",MID($J809,4,1)="C",MID($J809,4,1)="E",MID($J809,4,1)="D",MID($J809,4,1)="X"))</f>
        <v>0</v>
      </c>
      <c r="AL809" s="29" t="b">
        <f t="shared" ref="AL809:AL872" si="332">AND(LEN(K809)=4,ISTEXT(K809),OR(MID($K809,1,1)="B",MID($K809,1,1)="A",MID($K809,1,1)="E",MID($K809,1,1)="C",MID($K809,1,1)="D",MID($K809,1,1)="X"),OR(MID($K809,2,1)="B",MID($K809,2,1)="A",MID($K809,2,1)="E",MID($K809,2,1)="C",MID($K809,2,1)="D",MID($K809,2,1)="X"),OR(MID($K809,3,1)="B",MID($K809,3,1)="A",MID($K809,3,1)="E",MID($K809,3,1)="C",MID($K809,3,1)="D",MID($K809,3,1)="X"),OR(MID($K809,4,1)="B",MID($K809,4,1)="A",MID($K809,4,1)="E",MID($K809,4,1)="C",MID($K809,4,1)="D",MID($K809,4,1)="X"))</f>
        <v>0</v>
      </c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</row>
    <row r="810" spans="1:252" s="37" customFormat="1" ht="18" customHeight="1">
      <c r="A810" s="31"/>
      <c r="B810" s="31"/>
      <c r="C810" s="41"/>
      <c r="D810" s="14"/>
      <c r="E810" s="18"/>
      <c r="F810" s="31"/>
      <c r="G810" s="14"/>
      <c r="H810" s="15"/>
      <c r="I810" s="15"/>
      <c r="J810" s="15"/>
      <c r="K810" s="15"/>
      <c r="L810" s="40">
        <f>IF(G810=1,IF(S810='Valori Consentiti - Table 1'!$I$6,5,IF(S810="X",1,0))+IF(T810='Valori Consentiti - Table 1'!$K$6,5,IF(T810="X",1,0))+IF(U810='Valori Consentiti - Table 1'!$M$6,5,IF(U810="X",1,0))+IF(V810='Valori Consentiti - Table 1'!$O$6,5,IF(V810="X",1,0))+IF(W810='Valori Consentiti - Table 1'!$Q$6,5,IF(W810="X",1,0))+IF(X810='Valori Consentiti - Table 1'!$S$6,5,IF(X810="X",1,0))+IF(Y810='Valori Consentiti - Table 1'!$U$6,5,IF(Y810="X",1,0))+IF(Z810='Valori Consentiti - Table 1'!$W$6,5,IF(Z810="X",1,0))+IF(AA810='Valori Consentiti - Table 1'!$Y$6,5,IF(AA810="X",1,0))+IF(AB810='Valori Consentiti - Table 1'!$AA$6,5,IF(AB810="X",1,0))+IF(AC810='Valori Consentiti - Table 1'!$AC$6,5,IF(AC810="X",1,0))+IF(AD810='Valori Consentiti - Table 1'!$AE$6,5,IF(AD810="X",1,0))+IF(AE810='Valori Consentiti - Table 1'!$AG$6,5,IF(AE810="X",1,0))+IF(AF810='Valori Consentiti - Table 1'!$AI$6,5,IF(AF810="X",1,0))+IF(AG810='Valori Consentiti - Table 1'!$AK$6,5,IF(AG810="X",1,0))+IF(AH810='Valori Consentiti - Table 1'!$AM$6,5,IF(AH810="X",1,0)),IF(G810=2,IF(S810='Valori Consentiti - Table 1'!$I$7,5,IF(S810="X",1,0))+IF(T810='Valori Consentiti - Table 1'!$K$7,5,IF(T810="X",1,0))+IF(U810='Valori Consentiti - Table 1'!$M$7,5,IF(U810="X",1,0))+IF(V810='Valori Consentiti - Table 1'!$O$7,5,IF(V810="X",1,0))+IF(W810='Valori Consentiti - Table 1'!$Q$7,5,IF(W810="X",1,0))+IF(X810='Valori Consentiti - Table 1'!$S$7,5,IF(X810="X",1,0))+IF(Y810='Valori Consentiti - Table 1'!$U$7,5,IF(Y810="X",1,0))+IF(Z810='Valori Consentiti - Table 1'!$W$7,5,IF(Z810="X",1,0))+IF(AA810='Valori Consentiti - Table 1'!$Y$7,5,IF(AA810="X",1,0))+IF(AB810='Valori Consentiti - Table 1'!$AA$7,5,IF(AB810="X",1,0))+IF(AC810='Valori Consentiti - Table 1'!$AC$7,5,IF(AC810="X",1,0))+IF(AD810='Valori Consentiti - Table 1'!$AE$7,5,IF(AD810="X",1,0))+IF(AE810='Valori Consentiti - Table 1'!$AG$7,5,IF(AE810="X",1,0))+IF(AF810='Valori Consentiti - Table 1'!$AI$7,5,IF(AF810="X",1,0))+IF(AG810='Valori Consentiti - Table 1'!$AK$7,5,IF(AG810="X",1,0))+IF(AH810='Valori Consentiti - Table 1'!$AM$7,5,IF(AH810="X",1,0)),IF(G810=3,IF(S810='Valori Consentiti - Table 1'!$I$8,5,IF(S810="X",1,0))+IF(T810='Valori Consentiti - Table 1'!$K$8,5,IF(T810="X",1,0))+IF(U810='Valori Consentiti - Table 1'!$M$8,5,IF(U810="X",1,0))+IF(V810='Valori Consentiti - Table 1'!$O$8,5,IF(V810="X",1,0))+IF(W810='Valori Consentiti - Table 1'!$Q$8,5,IF(W810="X",1,0))+IF(X810='Valori Consentiti - Table 1'!$S$8,5,IF(X810="X",1,0))+IF(Y810='Valori Consentiti - Table 1'!$U$8,5,IF(Y810="X",1,0))+IF(Z810='Valori Consentiti - Table 1'!$W$8,5,IF(Z810="X",1,0))+IF(AA810='Valori Consentiti - Table 1'!$Y$8,5,IF(AA810="X",1,0))+IF(AB810='Valori Consentiti - Table 1'!$AA$8,5,IF(AB810="X",1,0))+IF(AC810='Valori Consentiti - Table 1'!$AC$8,5,IF(AC810="X",1,0))+IF(AD810='Valori Consentiti - Table 1'!$AE$8,5,IF(AD810="X",1,0))+IF(AE810='Valori Consentiti - Table 1'!$AG$8,5,IF(AE810="X",1,0))+IF(AF810='Valori Consentiti - Table 1'!$AI$8,5,IF(AF810="X",1,0))+IF(AG810='Valori Consentiti - Table 1'!$AK$8,5,IF(AG810="X",1,0))+IF(AH810='Valori Consentiti - Table 1'!$AM$8,5,IF(AH810="X",1,0)),IF(G810=4,IF(S810='Valori Consentiti - Table 1'!$I$9,5,IF(S810="X",1,0))+IF(T810='Valori Consentiti - Table 1'!$K$9,5,IF(T810="X",1,0))+IF(U810='Valori Consentiti - Table 1'!$M$9,5,IF(U810="X",1,0))+IF(V810='Valori Consentiti - Table 1'!$O$9,5,IF(V810="X",1,0))+IF(W810='Valori Consentiti - Table 1'!$Q$9,5,IF(W810="X",1,0))+IF(X810='Valori Consentiti - Table 1'!$S$9,5,IF(X810="X",1,0))+IF(Y810='Valori Consentiti - Table 1'!$U$9,5,IF(Y810="X",1,0))+IF(Z810='Valori Consentiti - Table 1'!$W$9,5,IF(Z810="X",1,0))+IF(AA810='Valori Consentiti - Table 1'!$Y$9,5,IF(AA810="X",1,0))+IF(AB810='Valori Consentiti - Table 1'!$AA$9,5,IF(AB810="X",1,0))+IF(AC810='Valori Consentiti - Table 1'!$AC$9,5,IF(AC810="X",1,0))+IF(AD810='Valori Consentiti - Table 1'!$AE$9,5,IF(AD810="X",1,0))+IF(AE810='Valori Consentiti - Table 1'!$AG$9,5,IF(AE810="X",1,0))+IF(AF810='Valori Consentiti - Table 1'!$AI$9,5,IF(AF810="X",1,0))+IF(AG810='Valori Consentiti - Table 1'!$AK$9,5,IF(AG810="X",1,0))+IF(AH810='Valori Consentiti - Table 1'!$AM$9,5,IF(AH810="X",1,0)),))))</f>
        <v>0</v>
      </c>
      <c r="M810" s="16">
        <f t="shared" si="326"/>
        <v>0</v>
      </c>
      <c r="N810" s="16">
        <f t="shared" si="327"/>
        <v>16</v>
      </c>
      <c r="O810" s="16">
        <f>IF(G810=1,IF(S810='Valori Consentiti - Table 1'!$I$6,1,0)+IF(T810='Valori Consentiti - Table 1'!$K$6,1,0)+IF(U810='Valori Consentiti - Table 1'!$M$6,1,0)+IF(V810='Valori Consentiti - Table 1'!$O$6,1,0)+IF(W810='Valori Consentiti - Table 1'!$Q$6,1,0)+IF(X810='Valori Consentiti - Table 1'!$S$6,1,0)+IF(Y810='Valori Consentiti - Table 1'!$U$6,1,0)+IF(Z810='Valori Consentiti - Table 1'!$W$6,1,0)+IF(AA810='Valori Consentiti - Table 1'!$Y$6,1,0)+IF(AB810='Valori Consentiti - Table 1'!$AA$6,1,0)+IF(AC810='Valori Consentiti - Table 1'!$AC$6,1,0)+IF(AD810='Valori Consentiti - Table 1'!$AE$6,1,0)+IF(AE810='Valori Consentiti - Table 1'!$AG$6,1,0)+IF(AF810='Valori Consentiti - Table 1'!$AI$6,1,0)+IF(AG810='Valori Consentiti - Table 1'!$AK$6,1,0)+IF(AH810='Valori Consentiti - Table 1'!$AM$6,1,0),IF(G810=2,IF(S810='Valori Consentiti - Table 1'!$I$7,1,0)+IF(T810='Valori Consentiti - Table 1'!$K$7,1,0)+IF(U810='Valori Consentiti - Table 1'!$M$7,1,0)+IF(V810='Valori Consentiti - Table 1'!$O$7,1,0)+IF(W810='Valori Consentiti - Table 1'!$Q$7,1,0)+IF(X810='Valori Consentiti - Table 1'!$S$7,1,0)+IF(Y810='Valori Consentiti - Table 1'!$U$7,1,0)+IF(Z810='Valori Consentiti - Table 1'!$W$7,1,0)+IF(AA810='Valori Consentiti - Table 1'!$Y$7,1,0)+IF(AB810='Valori Consentiti - Table 1'!$AA$7,1,0)+IF(AC810='Valori Consentiti - Table 1'!$AC$7,1,0)+IF(AD810='Valori Consentiti - Table 1'!$AE$7,1,0)+IF(AE810='Valori Consentiti - Table 1'!$AG$7,1,0)+IF(AF810='Valori Consentiti - Table 1'!$AI$7,1,0)+IF(AG810='Valori Consentiti - Table 1'!$AK$7,1,0)+IF(AH810='Valori Consentiti - Table 1'!$AM$7,1,0),IF(G810=3,IF(S810='Valori Consentiti - Table 1'!$I$8,1,0)+IF(T810='Valori Consentiti - Table 1'!$K$8,1,0)+IF(U810='Valori Consentiti - Table 1'!$M$8,1,0)+IF(V810='Valori Consentiti - Table 1'!$O$8,1,0)+IF(W810='Valori Consentiti - Table 1'!$Q$8,1,0)+IF(X810='Valori Consentiti - Table 1'!$S$8,1,0)+IF(Y810='Valori Consentiti - Table 1'!$U$8,1,0)+IF(Z810='Valori Consentiti - Table 1'!$W$8,1,0)+IF(AA810='Valori Consentiti - Table 1'!$Y$8,1,0)+IF(AB810='Valori Consentiti - Table 1'!$AA$8,1,0)+IF(AC810='Valori Consentiti - Table 1'!$AC$8,1,0)+IF(AD810='Valori Consentiti - Table 1'!$AE$8,1,0)+IF(AE810='Valori Consentiti - Table 1'!$AG$8,1,0)+IF(AF810='Valori Consentiti - Table 1'!$AI$8,1,0)+IF(AG810='Valori Consentiti - Table 1'!$AK$8,1,0)+IF(AH810='Valori Consentiti - Table 1'!$AM$8,1,0),IF(G810=4,IF(S810='Valori Consentiti - Table 1'!$I$9,1,0)+IF(T810='Valori Consentiti - Table 1'!$K$9,1,0)+IF(U810='Valori Consentiti - Table 1'!$M$9,1,0)+IF(V810='Valori Consentiti - Table 1'!$O$9,1,0)+IF(W810='Valori Consentiti - Table 1'!$Q$9,1,0)+IF(X810='Valori Consentiti - Table 1'!$S$9,1,0)+IF(Y810='Valori Consentiti - Table 1'!$U$9,1,0)+IF(Z810='Valori Consentiti - Table 1'!$W$9,1,0)+IF(AA810='Valori Consentiti - Table 1'!$Y$9,1,0)+IF(AB810='Valori Consentiti - Table 1'!$AA$9,1,0)+IF(AC810='Valori Consentiti - Table 1'!$AC$9,1,0)+IF(AD810='Valori Consentiti - Table 1'!$AE$9,1,0)+IF(AE810='Valori Consentiti - Table 1'!$AG$9,1,0)+IF(AF810='Valori Consentiti - Table 1'!$AI$9,1,0)+IF(AG810='Valori Consentiti - Table 1'!$AK$9,1,0)+IF(AH810='Valori Consentiti - Table 1'!$AM$9,1,0),))))</f>
        <v>0</v>
      </c>
      <c r="P810" s="16">
        <f t="shared" si="328"/>
        <v>16</v>
      </c>
      <c r="Q810" s="16">
        <f t="shared" si="325"/>
        <v>1</v>
      </c>
      <c r="R810" s="17"/>
      <c r="S810" s="24" t="str">
        <f t="shared" si="309"/>
        <v/>
      </c>
      <c r="T810" s="25" t="str">
        <f t="shared" si="310"/>
        <v/>
      </c>
      <c r="U810" s="25" t="str">
        <f t="shared" si="311"/>
        <v/>
      </c>
      <c r="V810" s="26" t="str">
        <f t="shared" si="312"/>
        <v/>
      </c>
      <c r="W810" s="27" t="str">
        <f t="shared" si="313"/>
        <v/>
      </c>
      <c r="X810" s="25" t="str">
        <f t="shared" si="314"/>
        <v/>
      </c>
      <c r="Y810" s="25" t="str">
        <f t="shared" si="315"/>
        <v/>
      </c>
      <c r="Z810" s="26" t="str">
        <f t="shared" si="316"/>
        <v/>
      </c>
      <c r="AA810" s="27" t="str">
        <f t="shared" si="317"/>
        <v/>
      </c>
      <c r="AB810" s="25" t="str">
        <f t="shared" si="318"/>
        <v/>
      </c>
      <c r="AC810" s="25" t="str">
        <f t="shared" si="319"/>
        <v/>
      </c>
      <c r="AD810" s="26" t="str">
        <f t="shared" si="320"/>
        <v/>
      </c>
      <c r="AE810" s="27" t="str">
        <f t="shared" si="321"/>
        <v/>
      </c>
      <c r="AF810" s="25" t="str">
        <f t="shared" si="322"/>
        <v/>
      </c>
      <c r="AG810" s="25" t="str">
        <f t="shared" si="323"/>
        <v/>
      </c>
      <c r="AH810" s="26" t="str">
        <f t="shared" si="324"/>
        <v/>
      </c>
      <c r="AI810" s="29" t="b">
        <f t="shared" si="329"/>
        <v>0</v>
      </c>
      <c r="AJ810" s="29" t="b">
        <f t="shared" si="330"/>
        <v>0</v>
      </c>
      <c r="AK810" s="29" t="b">
        <f t="shared" si="331"/>
        <v>0</v>
      </c>
      <c r="AL810" s="29" t="b">
        <f t="shared" si="332"/>
        <v>0</v>
      </c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</row>
    <row r="811" spans="1:252" s="37" customFormat="1" ht="18" customHeight="1">
      <c r="A811" s="31"/>
      <c r="B811" s="31"/>
      <c r="C811" s="41"/>
      <c r="D811" s="14"/>
      <c r="E811" s="18"/>
      <c r="F811" s="31"/>
      <c r="G811" s="14"/>
      <c r="H811" s="15"/>
      <c r="I811" s="15"/>
      <c r="J811" s="15"/>
      <c r="K811" s="15"/>
      <c r="L811" s="40">
        <f>IF(G811=1,IF(S811='Valori Consentiti - Table 1'!$I$6,5,IF(S811="X",1,0))+IF(T811='Valori Consentiti - Table 1'!$K$6,5,IF(T811="X",1,0))+IF(U811='Valori Consentiti - Table 1'!$M$6,5,IF(U811="X",1,0))+IF(V811='Valori Consentiti - Table 1'!$O$6,5,IF(V811="X",1,0))+IF(W811='Valori Consentiti - Table 1'!$Q$6,5,IF(W811="X",1,0))+IF(X811='Valori Consentiti - Table 1'!$S$6,5,IF(X811="X",1,0))+IF(Y811='Valori Consentiti - Table 1'!$U$6,5,IF(Y811="X",1,0))+IF(Z811='Valori Consentiti - Table 1'!$W$6,5,IF(Z811="X",1,0))+IF(AA811='Valori Consentiti - Table 1'!$Y$6,5,IF(AA811="X",1,0))+IF(AB811='Valori Consentiti - Table 1'!$AA$6,5,IF(AB811="X",1,0))+IF(AC811='Valori Consentiti - Table 1'!$AC$6,5,IF(AC811="X",1,0))+IF(AD811='Valori Consentiti - Table 1'!$AE$6,5,IF(AD811="X",1,0))+IF(AE811='Valori Consentiti - Table 1'!$AG$6,5,IF(AE811="X",1,0))+IF(AF811='Valori Consentiti - Table 1'!$AI$6,5,IF(AF811="X",1,0))+IF(AG811='Valori Consentiti - Table 1'!$AK$6,5,IF(AG811="X",1,0))+IF(AH811='Valori Consentiti - Table 1'!$AM$6,5,IF(AH811="X",1,0)),IF(G811=2,IF(S811='Valori Consentiti - Table 1'!$I$7,5,IF(S811="X",1,0))+IF(T811='Valori Consentiti - Table 1'!$K$7,5,IF(T811="X",1,0))+IF(U811='Valori Consentiti - Table 1'!$M$7,5,IF(U811="X",1,0))+IF(V811='Valori Consentiti - Table 1'!$O$7,5,IF(V811="X",1,0))+IF(W811='Valori Consentiti - Table 1'!$Q$7,5,IF(W811="X",1,0))+IF(X811='Valori Consentiti - Table 1'!$S$7,5,IF(X811="X",1,0))+IF(Y811='Valori Consentiti - Table 1'!$U$7,5,IF(Y811="X",1,0))+IF(Z811='Valori Consentiti - Table 1'!$W$7,5,IF(Z811="X",1,0))+IF(AA811='Valori Consentiti - Table 1'!$Y$7,5,IF(AA811="X",1,0))+IF(AB811='Valori Consentiti - Table 1'!$AA$7,5,IF(AB811="X",1,0))+IF(AC811='Valori Consentiti - Table 1'!$AC$7,5,IF(AC811="X",1,0))+IF(AD811='Valori Consentiti - Table 1'!$AE$7,5,IF(AD811="X",1,0))+IF(AE811='Valori Consentiti - Table 1'!$AG$7,5,IF(AE811="X",1,0))+IF(AF811='Valori Consentiti - Table 1'!$AI$7,5,IF(AF811="X",1,0))+IF(AG811='Valori Consentiti - Table 1'!$AK$7,5,IF(AG811="X",1,0))+IF(AH811='Valori Consentiti - Table 1'!$AM$7,5,IF(AH811="X",1,0)),IF(G811=3,IF(S811='Valori Consentiti - Table 1'!$I$8,5,IF(S811="X",1,0))+IF(T811='Valori Consentiti - Table 1'!$K$8,5,IF(T811="X",1,0))+IF(U811='Valori Consentiti - Table 1'!$M$8,5,IF(U811="X",1,0))+IF(V811='Valori Consentiti - Table 1'!$O$8,5,IF(V811="X",1,0))+IF(W811='Valori Consentiti - Table 1'!$Q$8,5,IF(W811="X",1,0))+IF(X811='Valori Consentiti - Table 1'!$S$8,5,IF(X811="X",1,0))+IF(Y811='Valori Consentiti - Table 1'!$U$8,5,IF(Y811="X",1,0))+IF(Z811='Valori Consentiti - Table 1'!$W$8,5,IF(Z811="X",1,0))+IF(AA811='Valori Consentiti - Table 1'!$Y$8,5,IF(AA811="X",1,0))+IF(AB811='Valori Consentiti - Table 1'!$AA$8,5,IF(AB811="X",1,0))+IF(AC811='Valori Consentiti - Table 1'!$AC$8,5,IF(AC811="X",1,0))+IF(AD811='Valori Consentiti - Table 1'!$AE$8,5,IF(AD811="X",1,0))+IF(AE811='Valori Consentiti - Table 1'!$AG$8,5,IF(AE811="X",1,0))+IF(AF811='Valori Consentiti - Table 1'!$AI$8,5,IF(AF811="X",1,0))+IF(AG811='Valori Consentiti - Table 1'!$AK$8,5,IF(AG811="X",1,0))+IF(AH811='Valori Consentiti - Table 1'!$AM$8,5,IF(AH811="X",1,0)),IF(G811=4,IF(S811='Valori Consentiti - Table 1'!$I$9,5,IF(S811="X",1,0))+IF(T811='Valori Consentiti - Table 1'!$K$9,5,IF(T811="X",1,0))+IF(U811='Valori Consentiti - Table 1'!$M$9,5,IF(U811="X",1,0))+IF(V811='Valori Consentiti - Table 1'!$O$9,5,IF(V811="X",1,0))+IF(W811='Valori Consentiti - Table 1'!$Q$9,5,IF(W811="X",1,0))+IF(X811='Valori Consentiti - Table 1'!$S$9,5,IF(X811="X",1,0))+IF(Y811='Valori Consentiti - Table 1'!$U$9,5,IF(Y811="X",1,0))+IF(Z811='Valori Consentiti - Table 1'!$W$9,5,IF(Z811="X",1,0))+IF(AA811='Valori Consentiti - Table 1'!$Y$9,5,IF(AA811="X",1,0))+IF(AB811='Valori Consentiti - Table 1'!$AA$9,5,IF(AB811="X",1,0))+IF(AC811='Valori Consentiti - Table 1'!$AC$9,5,IF(AC811="X",1,0))+IF(AD811='Valori Consentiti - Table 1'!$AE$9,5,IF(AD811="X",1,0))+IF(AE811='Valori Consentiti - Table 1'!$AG$9,5,IF(AE811="X",1,0))+IF(AF811='Valori Consentiti - Table 1'!$AI$9,5,IF(AF811="X",1,0))+IF(AG811='Valori Consentiti - Table 1'!$AK$9,5,IF(AG811="X",1,0))+IF(AH811='Valori Consentiti - Table 1'!$AM$9,5,IF(AH811="X",1,0)),))))</f>
        <v>0</v>
      </c>
      <c r="M811" s="16">
        <f t="shared" si="326"/>
        <v>0</v>
      </c>
      <c r="N811" s="16">
        <f t="shared" si="327"/>
        <v>16</v>
      </c>
      <c r="O811" s="16">
        <f>IF(G811=1,IF(S811='Valori Consentiti - Table 1'!$I$6,1,0)+IF(T811='Valori Consentiti - Table 1'!$K$6,1,0)+IF(U811='Valori Consentiti - Table 1'!$M$6,1,0)+IF(V811='Valori Consentiti - Table 1'!$O$6,1,0)+IF(W811='Valori Consentiti - Table 1'!$Q$6,1,0)+IF(X811='Valori Consentiti - Table 1'!$S$6,1,0)+IF(Y811='Valori Consentiti - Table 1'!$U$6,1,0)+IF(Z811='Valori Consentiti - Table 1'!$W$6,1,0)+IF(AA811='Valori Consentiti - Table 1'!$Y$6,1,0)+IF(AB811='Valori Consentiti - Table 1'!$AA$6,1,0)+IF(AC811='Valori Consentiti - Table 1'!$AC$6,1,0)+IF(AD811='Valori Consentiti - Table 1'!$AE$6,1,0)+IF(AE811='Valori Consentiti - Table 1'!$AG$6,1,0)+IF(AF811='Valori Consentiti - Table 1'!$AI$6,1,0)+IF(AG811='Valori Consentiti - Table 1'!$AK$6,1,0)+IF(AH811='Valori Consentiti - Table 1'!$AM$6,1,0),IF(G811=2,IF(S811='Valori Consentiti - Table 1'!$I$7,1,0)+IF(T811='Valori Consentiti - Table 1'!$K$7,1,0)+IF(U811='Valori Consentiti - Table 1'!$M$7,1,0)+IF(V811='Valori Consentiti - Table 1'!$O$7,1,0)+IF(W811='Valori Consentiti - Table 1'!$Q$7,1,0)+IF(X811='Valori Consentiti - Table 1'!$S$7,1,0)+IF(Y811='Valori Consentiti - Table 1'!$U$7,1,0)+IF(Z811='Valori Consentiti - Table 1'!$W$7,1,0)+IF(AA811='Valori Consentiti - Table 1'!$Y$7,1,0)+IF(AB811='Valori Consentiti - Table 1'!$AA$7,1,0)+IF(AC811='Valori Consentiti - Table 1'!$AC$7,1,0)+IF(AD811='Valori Consentiti - Table 1'!$AE$7,1,0)+IF(AE811='Valori Consentiti - Table 1'!$AG$7,1,0)+IF(AF811='Valori Consentiti - Table 1'!$AI$7,1,0)+IF(AG811='Valori Consentiti - Table 1'!$AK$7,1,0)+IF(AH811='Valori Consentiti - Table 1'!$AM$7,1,0),IF(G811=3,IF(S811='Valori Consentiti - Table 1'!$I$8,1,0)+IF(T811='Valori Consentiti - Table 1'!$K$8,1,0)+IF(U811='Valori Consentiti - Table 1'!$M$8,1,0)+IF(V811='Valori Consentiti - Table 1'!$O$8,1,0)+IF(W811='Valori Consentiti - Table 1'!$Q$8,1,0)+IF(X811='Valori Consentiti - Table 1'!$S$8,1,0)+IF(Y811='Valori Consentiti - Table 1'!$U$8,1,0)+IF(Z811='Valori Consentiti - Table 1'!$W$8,1,0)+IF(AA811='Valori Consentiti - Table 1'!$Y$8,1,0)+IF(AB811='Valori Consentiti - Table 1'!$AA$8,1,0)+IF(AC811='Valori Consentiti - Table 1'!$AC$8,1,0)+IF(AD811='Valori Consentiti - Table 1'!$AE$8,1,0)+IF(AE811='Valori Consentiti - Table 1'!$AG$8,1,0)+IF(AF811='Valori Consentiti - Table 1'!$AI$8,1,0)+IF(AG811='Valori Consentiti - Table 1'!$AK$8,1,0)+IF(AH811='Valori Consentiti - Table 1'!$AM$8,1,0),IF(G811=4,IF(S811='Valori Consentiti - Table 1'!$I$9,1,0)+IF(T811='Valori Consentiti - Table 1'!$K$9,1,0)+IF(U811='Valori Consentiti - Table 1'!$M$9,1,0)+IF(V811='Valori Consentiti - Table 1'!$O$9,1,0)+IF(W811='Valori Consentiti - Table 1'!$Q$9,1,0)+IF(X811='Valori Consentiti - Table 1'!$S$9,1,0)+IF(Y811='Valori Consentiti - Table 1'!$U$9,1,0)+IF(Z811='Valori Consentiti - Table 1'!$W$9,1,0)+IF(AA811='Valori Consentiti - Table 1'!$Y$9,1,0)+IF(AB811='Valori Consentiti - Table 1'!$AA$9,1,0)+IF(AC811='Valori Consentiti - Table 1'!$AC$9,1,0)+IF(AD811='Valori Consentiti - Table 1'!$AE$9,1,0)+IF(AE811='Valori Consentiti - Table 1'!$AG$9,1,0)+IF(AF811='Valori Consentiti - Table 1'!$AI$9,1,0)+IF(AG811='Valori Consentiti - Table 1'!$AK$9,1,0)+IF(AH811='Valori Consentiti - Table 1'!$AM$9,1,0),))))</f>
        <v>0</v>
      </c>
      <c r="P811" s="16">
        <f t="shared" si="328"/>
        <v>16</v>
      </c>
      <c r="Q811" s="16">
        <f t="shared" si="325"/>
        <v>1</v>
      </c>
      <c r="R811" s="17"/>
      <c r="S811" s="24" t="str">
        <f t="shared" si="309"/>
        <v/>
      </c>
      <c r="T811" s="25" t="str">
        <f t="shared" si="310"/>
        <v/>
      </c>
      <c r="U811" s="25" t="str">
        <f t="shared" si="311"/>
        <v/>
      </c>
      <c r="V811" s="26" t="str">
        <f t="shared" si="312"/>
        <v/>
      </c>
      <c r="W811" s="27" t="str">
        <f t="shared" si="313"/>
        <v/>
      </c>
      <c r="X811" s="25" t="str">
        <f t="shared" si="314"/>
        <v/>
      </c>
      <c r="Y811" s="25" t="str">
        <f t="shared" si="315"/>
        <v/>
      </c>
      <c r="Z811" s="26" t="str">
        <f t="shared" si="316"/>
        <v/>
      </c>
      <c r="AA811" s="27" t="str">
        <f t="shared" si="317"/>
        <v/>
      </c>
      <c r="AB811" s="25" t="str">
        <f t="shared" si="318"/>
        <v/>
      </c>
      <c r="AC811" s="25" t="str">
        <f t="shared" si="319"/>
        <v/>
      </c>
      <c r="AD811" s="26" t="str">
        <f t="shared" si="320"/>
        <v/>
      </c>
      <c r="AE811" s="27" t="str">
        <f t="shared" si="321"/>
        <v/>
      </c>
      <c r="AF811" s="25" t="str">
        <f t="shared" si="322"/>
        <v/>
      </c>
      <c r="AG811" s="25" t="str">
        <f t="shared" si="323"/>
        <v/>
      </c>
      <c r="AH811" s="26" t="str">
        <f t="shared" si="324"/>
        <v/>
      </c>
      <c r="AI811" s="29" t="b">
        <f t="shared" si="329"/>
        <v>0</v>
      </c>
      <c r="AJ811" s="29" t="b">
        <f t="shared" si="330"/>
        <v>0</v>
      </c>
      <c r="AK811" s="29" t="b">
        <f t="shared" si="331"/>
        <v>0</v>
      </c>
      <c r="AL811" s="29" t="b">
        <f t="shared" si="332"/>
        <v>0</v>
      </c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</row>
    <row r="812" spans="1:252" s="37" customFormat="1" ht="18" customHeight="1">
      <c r="A812" s="31"/>
      <c r="B812" s="31"/>
      <c r="C812" s="41"/>
      <c r="D812" s="14"/>
      <c r="E812" s="18"/>
      <c r="F812" s="31"/>
      <c r="G812" s="14"/>
      <c r="H812" s="15"/>
      <c r="I812" s="15"/>
      <c r="J812" s="15"/>
      <c r="K812" s="15"/>
      <c r="L812" s="40">
        <f>IF(G812=1,IF(S812='Valori Consentiti - Table 1'!$I$6,5,IF(S812="X",1,0))+IF(T812='Valori Consentiti - Table 1'!$K$6,5,IF(T812="X",1,0))+IF(U812='Valori Consentiti - Table 1'!$M$6,5,IF(U812="X",1,0))+IF(V812='Valori Consentiti - Table 1'!$O$6,5,IF(V812="X",1,0))+IF(W812='Valori Consentiti - Table 1'!$Q$6,5,IF(W812="X",1,0))+IF(X812='Valori Consentiti - Table 1'!$S$6,5,IF(X812="X",1,0))+IF(Y812='Valori Consentiti - Table 1'!$U$6,5,IF(Y812="X",1,0))+IF(Z812='Valori Consentiti - Table 1'!$W$6,5,IF(Z812="X",1,0))+IF(AA812='Valori Consentiti - Table 1'!$Y$6,5,IF(AA812="X",1,0))+IF(AB812='Valori Consentiti - Table 1'!$AA$6,5,IF(AB812="X",1,0))+IF(AC812='Valori Consentiti - Table 1'!$AC$6,5,IF(AC812="X",1,0))+IF(AD812='Valori Consentiti - Table 1'!$AE$6,5,IF(AD812="X",1,0))+IF(AE812='Valori Consentiti - Table 1'!$AG$6,5,IF(AE812="X",1,0))+IF(AF812='Valori Consentiti - Table 1'!$AI$6,5,IF(AF812="X",1,0))+IF(AG812='Valori Consentiti - Table 1'!$AK$6,5,IF(AG812="X",1,0))+IF(AH812='Valori Consentiti - Table 1'!$AM$6,5,IF(AH812="X",1,0)),IF(G812=2,IF(S812='Valori Consentiti - Table 1'!$I$7,5,IF(S812="X",1,0))+IF(T812='Valori Consentiti - Table 1'!$K$7,5,IF(T812="X",1,0))+IF(U812='Valori Consentiti - Table 1'!$M$7,5,IF(U812="X",1,0))+IF(V812='Valori Consentiti - Table 1'!$O$7,5,IF(V812="X",1,0))+IF(W812='Valori Consentiti - Table 1'!$Q$7,5,IF(W812="X",1,0))+IF(X812='Valori Consentiti - Table 1'!$S$7,5,IF(X812="X",1,0))+IF(Y812='Valori Consentiti - Table 1'!$U$7,5,IF(Y812="X",1,0))+IF(Z812='Valori Consentiti - Table 1'!$W$7,5,IF(Z812="X",1,0))+IF(AA812='Valori Consentiti - Table 1'!$Y$7,5,IF(AA812="X",1,0))+IF(AB812='Valori Consentiti - Table 1'!$AA$7,5,IF(AB812="X",1,0))+IF(AC812='Valori Consentiti - Table 1'!$AC$7,5,IF(AC812="X",1,0))+IF(AD812='Valori Consentiti - Table 1'!$AE$7,5,IF(AD812="X",1,0))+IF(AE812='Valori Consentiti - Table 1'!$AG$7,5,IF(AE812="X",1,0))+IF(AF812='Valori Consentiti - Table 1'!$AI$7,5,IF(AF812="X",1,0))+IF(AG812='Valori Consentiti - Table 1'!$AK$7,5,IF(AG812="X",1,0))+IF(AH812='Valori Consentiti - Table 1'!$AM$7,5,IF(AH812="X",1,0)),IF(G812=3,IF(S812='Valori Consentiti - Table 1'!$I$8,5,IF(S812="X",1,0))+IF(T812='Valori Consentiti - Table 1'!$K$8,5,IF(T812="X",1,0))+IF(U812='Valori Consentiti - Table 1'!$M$8,5,IF(U812="X",1,0))+IF(V812='Valori Consentiti - Table 1'!$O$8,5,IF(V812="X",1,0))+IF(W812='Valori Consentiti - Table 1'!$Q$8,5,IF(W812="X",1,0))+IF(X812='Valori Consentiti - Table 1'!$S$8,5,IF(X812="X",1,0))+IF(Y812='Valori Consentiti - Table 1'!$U$8,5,IF(Y812="X",1,0))+IF(Z812='Valori Consentiti - Table 1'!$W$8,5,IF(Z812="X",1,0))+IF(AA812='Valori Consentiti - Table 1'!$Y$8,5,IF(AA812="X",1,0))+IF(AB812='Valori Consentiti - Table 1'!$AA$8,5,IF(AB812="X",1,0))+IF(AC812='Valori Consentiti - Table 1'!$AC$8,5,IF(AC812="X",1,0))+IF(AD812='Valori Consentiti - Table 1'!$AE$8,5,IF(AD812="X",1,0))+IF(AE812='Valori Consentiti - Table 1'!$AG$8,5,IF(AE812="X",1,0))+IF(AF812='Valori Consentiti - Table 1'!$AI$8,5,IF(AF812="X",1,0))+IF(AG812='Valori Consentiti - Table 1'!$AK$8,5,IF(AG812="X",1,0))+IF(AH812='Valori Consentiti - Table 1'!$AM$8,5,IF(AH812="X",1,0)),IF(G812=4,IF(S812='Valori Consentiti - Table 1'!$I$9,5,IF(S812="X",1,0))+IF(T812='Valori Consentiti - Table 1'!$K$9,5,IF(T812="X",1,0))+IF(U812='Valori Consentiti - Table 1'!$M$9,5,IF(U812="X",1,0))+IF(V812='Valori Consentiti - Table 1'!$O$9,5,IF(V812="X",1,0))+IF(W812='Valori Consentiti - Table 1'!$Q$9,5,IF(W812="X",1,0))+IF(X812='Valori Consentiti - Table 1'!$S$9,5,IF(X812="X",1,0))+IF(Y812='Valori Consentiti - Table 1'!$U$9,5,IF(Y812="X",1,0))+IF(Z812='Valori Consentiti - Table 1'!$W$9,5,IF(Z812="X",1,0))+IF(AA812='Valori Consentiti - Table 1'!$Y$9,5,IF(AA812="X",1,0))+IF(AB812='Valori Consentiti - Table 1'!$AA$9,5,IF(AB812="X",1,0))+IF(AC812='Valori Consentiti - Table 1'!$AC$9,5,IF(AC812="X",1,0))+IF(AD812='Valori Consentiti - Table 1'!$AE$9,5,IF(AD812="X",1,0))+IF(AE812='Valori Consentiti - Table 1'!$AG$9,5,IF(AE812="X",1,0))+IF(AF812='Valori Consentiti - Table 1'!$AI$9,5,IF(AF812="X",1,0))+IF(AG812='Valori Consentiti - Table 1'!$AK$9,5,IF(AG812="X",1,0))+IF(AH812='Valori Consentiti - Table 1'!$AM$9,5,IF(AH812="X",1,0)),))))</f>
        <v>0</v>
      </c>
      <c r="M812" s="16">
        <f t="shared" si="326"/>
        <v>0</v>
      </c>
      <c r="N812" s="16">
        <f t="shared" si="327"/>
        <v>16</v>
      </c>
      <c r="O812" s="16">
        <f>IF(G812=1,IF(S812='Valori Consentiti - Table 1'!$I$6,1,0)+IF(T812='Valori Consentiti - Table 1'!$K$6,1,0)+IF(U812='Valori Consentiti - Table 1'!$M$6,1,0)+IF(V812='Valori Consentiti - Table 1'!$O$6,1,0)+IF(W812='Valori Consentiti - Table 1'!$Q$6,1,0)+IF(X812='Valori Consentiti - Table 1'!$S$6,1,0)+IF(Y812='Valori Consentiti - Table 1'!$U$6,1,0)+IF(Z812='Valori Consentiti - Table 1'!$W$6,1,0)+IF(AA812='Valori Consentiti - Table 1'!$Y$6,1,0)+IF(AB812='Valori Consentiti - Table 1'!$AA$6,1,0)+IF(AC812='Valori Consentiti - Table 1'!$AC$6,1,0)+IF(AD812='Valori Consentiti - Table 1'!$AE$6,1,0)+IF(AE812='Valori Consentiti - Table 1'!$AG$6,1,0)+IF(AF812='Valori Consentiti - Table 1'!$AI$6,1,0)+IF(AG812='Valori Consentiti - Table 1'!$AK$6,1,0)+IF(AH812='Valori Consentiti - Table 1'!$AM$6,1,0),IF(G812=2,IF(S812='Valori Consentiti - Table 1'!$I$7,1,0)+IF(T812='Valori Consentiti - Table 1'!$K$7,1,0)+IF(U812='Valori Consentiti - Table 1'!$M$7,1,0)+IF(V812='Valori Consentiti - Table 1'!$O$7,1,0)+IF(W812='Valori Consentiti - Table 1'!$Q$7,1,0)+IF(X812='Valori Consentiti - Table 1'!$S$7,1,0)+IF(Y812='Valori Consentiti - Table 1'!$U$7,1,0)+IF(Z812='Valori Consentiti - Table 1'!$W$7,1,0)+IF(AA812='Valori Consentiti - Table 1'!$Y$7,1,0)+IF(AB812='Valori Consentiti - Table 1'!$AA$7,1,0)+IF(AC812='Valori Consentiti - Table 1'!$AC$7,1,0)+IF(AD812='Valori Consentiti - Table 1'!$AE$7,1,0)+IF(AE812='Valori Consentiti - Table 1'!$AG$7,1,0)+IF(AF812='Valori Consentiti - Table 1'!$AI$7,1,0)+IF(AG812='Valori Consentiti - Table 1'!$AK$7,1,0)+IF(AH812='Valori Consentiti - Table 1'!$AM$7,1,0),IF(G812=3,IF(S812='Valori Consentiti - Table 1'!$I$8,1,0)+IF(T812='Valori Consentiti - Table 1'!$K$8,1,0)+IF(U812='Valori Consentiti - Table 1'!$M$8,1,0)+IF(V812='Valori Consentiti - Table 1'!$O$8,1,0)+IF(W812='Valori Consentiti - Table 1'!$Q$8,1,0)+IF(X812='Valori Consentiti - Table 1'!$S$8,1,0)+IF(Y812='Valori Consentiti - Table 1'!$U$8,1,0)+IF(Z812='Valori Consentiti - Table 1'!$W$8,1,0)+IF(AA812='Valori Consentiti - Table 1'!$Y$8,1,0)+IF(AB812='Valori Consentiti - Table 1'!$AA$8,1,0)+IF(AC812='Valori Consentiti - Table 1'!$AC$8,1,0)+IF(AD812='Valori Consentiti - Table 1'!$AE$8,1,0)+IF(AE812='Valori Consentiti - Table 1'!$AG$8,1,0)+IF(AF812='Valori Consentiti - Table 1'!$AI$8,1,0)+IF(AG812='Valori Consentiti - Table 1'!$AK$8,1,0)+IF(AH812='Valori Consentiti - Table 1'!$AM$8,1,0),IF(G812=4,IF(S812='Valori Consentiti - Table 1'!$I$9,1,0)+IF(T812='Valori Consentiti - Table 1'!$K$9,1,0)+IF(U812='Valori Consentiti - Table 1'!$M$9,1,0)+IF(V812='Valori Consentiti - Table 1'!$O$9,1,0)+IF(W812='Valori Consentiti - Table 1'!$Q$9,1,0)+IF(X812='Valori Consentiti - Table 1'!$S$9,1,0)+IF(Y812='Valori Consentiti - Table 1'!$U$9,1,0)+IF(Z812='Valori Consentiti - Table 1'!$W$9,1,0)+IF(AA812='Valori Consentiti - Table 1'!$Y$9,1,0)+IF(AB812='Valori Consentiti - Table 1'!$AA$9,1,0)+IF(AC812='Valori Consentiti - Table 1'!$AC$9,1,0)+IF(AD812='Valori Consentiti - Table 1'!$AE$9,1,0)+IF(AE812='Valori Consentiti - Table 1'!$AG$9,1,0)+IF(AF812='Valori Consentiti - Table 1'!$AI$9,1,0)+IF(AG812='Valori Consentiti - Table 1'!$AK$9,1,0)+IF(AH812='Valori Consentiti - Table 1'!$AM$9,1,0),))))</f>
        <v>0</v>
      </c>
      <c r="P812" s="16">
        <f t="shared" si="328"/>
        <v>16</v>
      </c>
      <c r="Q812" s="16">
        <f t="shared" si="325"/>
        <v>1</v>
      </c>
      <c r="R812" s="17"/>
      <c r="S812" s="24" t="str">
        <f t="shared" si="309"/>
        <v/>
      </c>
      <c r="T812" s="25" t="str">
        <f t="shared" si="310"/>
        <v/>
      </c>
      <c r="U812" s="25" t="str">
        <f t="shared" si="311"/>
        <v/>
      </c>
      <c r="V812" s="26" t="str">
        <f t="shared" si="312"/>
        <v/>
      </c>
      <c r="W812" s="27" t="str">
        <f t="shared" si="313"/>
        <v/>
      </c>
      <c r="X812" s="25" t="str">
        <f t="shared" si="314"/>
        <v/>
      </c>
      <c r="Y812" s="25" t="str">
        <f t="shared" si="315"/>
        <v/>
      </c>
      <c r="Z812" s="26" t="str">
        <f t="shared" si="316"/>
        <v/>
      </c>
      <c r="AA812" s="27" t="str">
        <f t="shared" si="317"/>
        <v/>
      </c>
      <c r="AB812" s="25" t="str">
        <f t="shared" si="318"/>
        <v/>
      </c>
      <c r="AC812" s="25" t="str">
        <f t="shared" si="319"/>
        <v/>
      </c>
      <c r="AD812" s="26" t="str">
        <f t="shared" si="320"/>
        <v/>
      </c>
      <c r="AE812" s="27" t="str">
        <f t="shared" si="321"/>
        <v/>
      </c>
      <c r="AF812" s="25" t="str">
        <f t="shared" si="322"/>
        <v/>
      </c>
      <c r="AG812" s="25" t="str">
        <f t="shared" si="323"/>
        <v/>
      </c>
      <c r="AH812" s="26" t="str">
        <f t="shared" si="324"/>
        <v/>
      </c>
      <c r="AI812" s="29" t="b">
        <f t="shared" si="329"/>
        <v>0</v>
      </c>
      <c r="AJ812" s="29" t="b">
        <f t="shared" si="330"/>
        <v>0</v>
      </c>
      <c r="AK812" s="29" t="b">
        <f t="shared" si="331"/>
        <v>0</v>
      </c>
      <c r="AL812" s="29" t="b">
        <f t="shared" si="332"/>
        <v>0</v>
      </c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29"/>
      <c r="GF812" s="29"/>
      <c r="GG812" s="29"/>
      <c r="GH812" s="29"/>
      <c r="GI812" s="29"/>
      <c r="GJ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</row>
    <row r="813" spans="1:252" s="37" customFormat="1" ht="18" customHeight="1">
      <c r="A813" s="31"/>
      <c r="B813" s="31"/>
      <c r="C813" s="41"/>
      <c r="D813" s="14"/>
      <c r="E813" s="18"/>
      <c r="F813" s="31"/>
      <c r="G813" s="14"/>
      <c r="H813" s="15"/>
      <c r="I813" s="15"/>
      <c r="J813" s="15"/>
      <c r="K813" s="15"/>
      <c r="L813" s="40">
        <f>IF(G813=1,IF(S813='Valori Consentiti - Table 1'!$I$6,5,IF(S813="X",1,0))+IF(T813='Valori Consentiti - Table 1'!$K$6,5,IF(T813="X",1,0))+IF(U813='Valori Consentiti - Table 1'!$M$6,5,IF(U813="X",1,0))+IF(V813='Valori Consentiti - Table 1'!$O$6,5,IF(V813="X",1,0))+IF(W813='Valori Consentiti - Table 1'!$Q$6,5,IF(W813="X",1,0))+IF(X813='Valori Consentiti - Table 1'!$S$6,5,IF(X813="X",1,0))+IF(Y813='Valori Consentiti - Table 1'!$U$6,5,IF(Y813="X",1,0))+IF(Z813='Valori Consentiti - Table 1'!$W$6,5,IF(Z813="X",1,0))+IF(AA813='Valori Consentiti - Table 1'!$Y$6,5,IF(AA813="X",1,0))+IF(AB813='Valori Consentiti - Table 1'!$AA$6,5,IF(AB813="X",1,0))+IF(AC813='Valori Consentiti - Table 1'!$AC$6,5,IF(AC813="X",1,0))+IF(AD813='Valori Consentiti - Table 1'!$AE$6,5,IF(AD813="X",1,0))+IF(AE813='Valori Consentiti - Table 1'!$AG$6,5,IF(AE813="X",1,0))+IF(AF813='Valori Consentiti - Table 1'!$AI$6,5,IF(AF813="X",1,0))+IF(AG813='Valori Consentiti - Table 1'!$AK$6,5,IF(AG813="X",1,0))+IF(AH813='Valori Consentiti - Table 1'!$AM$6,5,IF(AH813="X",1,0)),IF(G813=2,IF(S813='Valori Consentiti - Table 1'!$I$7,5,IF(S813="X",1,0))+IF(T813='Valori Consentiti - Table 1'!$K$7,5,IF(T813="X",1,0))+IF(U813='Valori Consentiti - Table 1'!$M$7,5,IF(U813="X",1,0))+IF(V813='Valori Consentiti - Table 1'!$O$7,5,IF(V813="X",1,0))+IF(W813='Valori Consentiti - Table 1'!$Q$7,5,IF(W813="X",1,0))+IF(X813='Valori Consentiti - Table 1'!$S$7,5,IF(X813="X",1,0))+IF(Y813='Valori Consentiti - Table 1'!$U$7,5,IF(Y813="X",1,0))+IF(Z813='Valori Consentiti - Table 1'!$W$7,5,IF(Z813="X",1,0))+IF(AA813='Valori Consentiti - Table 1'!$Y$7,5,IF(AA813="X",1,0))+IF(AB813='Valori Consentiti - Table 1'!$AA$7,5,IF(AB813="X",1,0))+IF(AC813='Valori Consentiti - Table 1'!$AC$7,5,IF(AC813="X",1,0))+IF(AD813='Valori Consentiti - Table 1'!$AE$7,5,IF(AD813="X",1,0))+IF(AE813='Valori Consentiti - Table 1'!$AG$7,5,IF(AE813="X",1,0))+IF(AF813='Valori Consentiti - Table 1'!$AI$7,5,IF(AF813="X",1,0))+IF(AG813='Valori Consentiti - Table 1'!$AK$7,5,IF(AG813="X",1,0))+IF(AH813='Valori Consentiti - Table 1'!$AM$7,5,IF(AH813="X",1,0)),IF(G813=3,IF(S813='Valori Consentiti - Table 1'!$I$8,5,IF(S813="X",1,0))+IF(T813='Valori Consentiti - Table 1'!$K$8,5,IF(T813="X",1,0))+IF(U813='Valori Consentiti - Table 1'!$M$8,5,IF(U813="X",1,0))+IF(V813='Valori Consentiti - Table 1'!$O$8,5,IF(V813="X",1,0))+IF(W813='Valori Consentiti - Table 1'!$Q$8,5,IF(W813="X",1,0))+IF(X813='Valori Consentiti - Table 1'!$S$8,5,IF(X813="X",1,0))+IF(Y813='Valori Consentiti - Table 1'!$U$8,5,IF(Y813="X",1,0))+IF(Z813='Valori Consentiti - Table 1'!$W$8,5,IF(Z813="X",1,0))+IF(AA813='Valori Consentiti - Table 1'!$Y$8,5,IF(AA813="X",1,0))+IF(AB813='Valori Consentiti - Table 1'!$AA$8,5,IF(AB813="X",1,0))+IF(AC813='Valori Consentiti - Table 1'!$AC$8,5,IF(AC813="X",1,0))+IF(AD813='Valori Consentiti - Table 1'!$AE$8,5,IF(AD813="X",1,0))+IF(AE813='Valori Consentiti - Table 1'!$AG$8,5,IF(AE813="X",1,0))+IF(AF813='Valori Consentiti - Table 1'!$AI$8,5,IF(AF813="X",1,0))+IF(AG813='Valori Consentiti - Table 1'!$AK$8,5,IF(AG813="X",1,0))+IF(AH813='Valori Consentiti - Table 1'!$AM$8,5,IF(AH813="X",1,0)),IF(G813=4,IF(S813='Valori Consentiti - Table 1'!$I$9,5,IF(S813="X",1,0))+IF(T813='Valori Consentiti - Table 1'!$K$9,5,IF(T813="X",1,0))+IF(U813='Valori Consentiti - Table 1'!$M$9,5,IF(U813="X",1,0))+IF(V813='Valori Consentiti - Table 1'!$O$9,5,IF(V813="X",1,0))+IF(W813='Valori Consentiti - Table 1'!$Q$9,5,IF(W813="X",1,0))+IF(X813='Valori Consentiti - Table 1'!$S$9,5,IF(X813="X",1,0))+IF(Y813='Valori Consentiti - Table 1'!$U$9,5,IF(Y813="X",1,0))+IF(Z813='Valori Consentiti - Table 1'!$W$9,5,IF(Z813="X",1,0))+IF(AA813='Valori Consentiti - Table 1'!$Y$9,5,IF(AA813="X",1,0))+IF(AB813='Valori Consentiti - Table 1'!$AA$9,5,IF(AB813="X",1,0))+IF(AC813='Valori Consentiti - Table 1'!$AC$9,5,IF(AC813="X",1,0))+IF(AD813='Valori Consentiti - Table 1'!$AE$9,5,IF(AD813="X",1,0))+IF(AE813='Valori Consentiti - Table 1'!$AG$9,5,IF(AE813="X",1,0))+IF(AF813='Valori Consentiti - Table 1'!$AI$9,5,IF(AF813="X",1,0))+IF(AG813='Valori Consentiti - Table 1'!$AK$9,5,IF(AG813="X",1,0))+IF(AH813='Valori Consentiti - Table 1'!$AM$9,5,IF(AH813="X",1,0)),))))</f>
        <v>0</v>
      </c>
      <c r="M813" s="16">
        <f t="shared" si="326"/>
        <v>0</v>
      </c>
      <c r="N813" s="16">
        <f t="shared" si="327"/>
        <v>16</v>
      </c>
      <c r="O813" s="16">
        <f>IF(G813=1,IF(S813='Valori Consentiti - Table 1'!$I$6,1,0)+IF(T813='Valori Consentiti - Table 1'!$K$6,1,0)+IF(U813='Valori Consentiti - Table 1'!$M$6,1,0)+IF(V813='Valori Consentiti - Table 1'!$O$6,1,0)+IF(W813='Valori Consentiti - Table 1'!$Q$6,1,0)+IF(X813='Valori Consentiti - Table 1'!$S$6,1,0)+IF(Y813='Valori Consentiti - Table 1'!$U$6,1,0)+IF(Z813='Valori Consentiti - Table 1'!$W$6,1,0)+IF(AA813='Valori Consentiti - Table 1'!$Y$6,1,0)+IF(AB813='Valori Consentiti - Table 1'!$AA$6,1,0)+IF(AC813='Valori Consentiti - Table 1'!$AC$6,1,0)+IF(AD813='Valori Consentiti - Table 1'!$AE$6,1,0)+IF(AE813='Valori Consentiti - Table 1'!$AG$6,1,0)+IF(AF813='Valori Consentiti - Table 1'!$AI$6,1,0)+IF(AG813='Valori Consentiti - Table 1'!$AK$6,1,0)+IF(AH813='Valori Consentiti - Table 1'!$AM$6,1,0),IF(G813=2,IF(S813='Valori Consentiti - Table 1'!$I$7,1,0)+IF(T813='Valori Consentiti - Table 1'!$K$7,1,0)+IF(U813='Valori Consentiti - Table 1'!$M$7,1,0)+IF(V813='Valori Consentiti - Table 1'!$O$7,1,0)+IF(W813='Valori Consentiti - Table 1'!$Q$7,1,0)+IF(X813='Valori Consentiti - Table 1'!$S$7,1,0)+IF(Y813='Valori Consentiti - Table 1'!$U$7,1,0)+IF(Z813='Valori Consentiti - Table 1'!$W$7,1,0)+IF(AA813='Valori Consentiti - Table 1'!$Y$7,1,0)+IF(AB813='Valori Consentiti - Table 1'!$AA$7,1,0)+IF(AC813='Valori Consentiti - Table 1'!$AC$7,1,0)+IF(AD813='Valori Consentiti - Table 1'!$AE$7,1,0)+IF(AE813='Valori Consentiti - Table 1'!$AG$7,1,0)+IF(AF813='Valori Consentiti - Table 1'!$AI$7,1,0)+IF(AG813='Valori Consentiti - Table 1'!$AK$7,1,0)+IF(AH813='Valori Consentiti - Table 1'!$AM$7,1,0),IF(G813=3,IF(S813='Valori Consentiti - Table 1'!$I$8,1,0)+IF(T813='Valori Consentiti - Table 1'!$K$8,1,0)+IF(U813='Valori Consentiti - Table 1'!$M$8,1,0)+IF(V813='Valori Consentiti - Table 1'!$O$8,1,0)+IF(W813='Valori Consentiti - Table 1'!$Q$8,1,0)+IF(X813='Valori Consentiti - Table 1'!$S$8,1,0)+IF(Y813='Valori Consentiti - Table 1'!$U$8,1,0)+IF(Z813='Valori Consentiti - Table 1'!$W$8,1,0)+IF(AA813='Valori Consentiti - Table 1'!$Y$8,1,0)+IF(AB813='Valori Consentiti - Table 1'!$AA$8,1,0)+IF(AC813='Valori Consentiti - Table 1'!$AC$8,1,0)+IF(AD813='Valori Consentiti - Table 1'!$AE$8,1,0)+IF(AE813='Valori Consentiti - Table 1'!$AG$8,1,0)+IF(AF813='Valori Consentiti - Table 1'!$AI$8,1,0)+IF(AG813='Valori Consentiti - Table 1'!$AK$8,1,0)+IF(AH813='Valori Consentiti - Table 1'!$AM$8,1,0),IF(G813=4,IF(S813='Valori Consentiti - Table 1'!$I$9,1,0)+IF(T813='Valori Consentiti - Table 1'!$K$9,1,0)+IF(U813='Valori Consentiti - Table 1'!$M$9,1,0)+IF(V813='Valori Consentiti - Table 1'!$O$9,1,0)+IF(W813='Valori Consentiti - Table 1'!$Q$9,1,0)+IF(X813='Valori Consentiti - Table 1'!$S$9,1,0)+IF(Y813='Valori Consentiti - Table 1'!$U$9,1,0)+IF(Z813='Valori Consentiti - Table 1'!$W$9,1,0)+IF(AA813='Valori Consentiti - Table 1'!$Y$9,1,0)+IF(AB813='Valori Consentiti - Table 1'!$AA$9,1,0)+IF(AC813='Valori Consentiti - Table 1'!$AC$9,1,0)+IF(AD813='Valori Consentiti - Table 1'!$AE$9,1,0)+IF(AE813='Valori Consentiti - Table 1'!$AG$9,1,0)+IF(AF813='Valori Consentiti - Table 1'!$AI$9,1,0)+IF(AG813='Valori Consentiti - Table 1'!$AK$9,1,0)+IF(AH813='Valori Consentiti - Table 1'!$AM$9,1,0),))))</f>
        <v>0</v>
      </c>
      <c r="P813" s="16">
        <f t="shared" si="328"/>
        <v>16</v>
      </c>
      <c r="Q813" s="16">
        <f t="shared" si="325"/>
        <v>1</v>
      </c>
      <c r="R813" s="17"/>
      <c r="S813" s="24" t="str">
        <f t="shared" si="309"/>
        <v/>
      </c>
      <c r="T813" s="25" t="str">
        <f t="shared" si="310"/>
        <v/>
      </c>
      <c r="U813" s="25" t="str">
        <f t="shared" si="311"/>
        <v/>
      </c>
      <c r="V813" s="26" t="str">
        <f t="shared" si="312"/>
        <v/>
      </c>
      <c r="W813" s="27" t="str">
        <f t="shared" si="313"/>
        <v/>
      </c>
      <c r="X813" s="25" t="str">
        <f t="shared" si="314"/>
        <v/>
      </c>
      <c r="Y813" s="25" t="str">
        <f t="shared" si="315"/>
        <v/>
      </c>
      <c r="Z813" s="26" t="str">
        <f t="shared" si="316"/>
        <v/>
      </c>
      <c r="AA813" s="27" t="str">
        <f t="shared" si="317"/>
        <v/>
      </c>
      <c r="AB813" s="25" t="str">
        <f t="shared" si="318"/>
        <v/>
      </c>
      <c r="AC813" s="25" t="str">
        <f t="shared" si="319"/>
        <v/>
      </c>
      <c r="AD813" s="26" t="str">
        <f t="shared" si="320"/>
        <v/>
      </c>
      <c r="AE813" s="27" t="str">
        <f t="shared" si="321"/>
        <v/>
      </c>
      <c r="AF813" s="25" t="str">
        <f t="shared" si="322"/>
        <v/>
      </c>
      <c r="AG813" s="25" t="str">
        <f t="shared" si="323"/>
        <v/>
      </c>
      <c r="AH813" s="26" t="str">
        <f t="shared" si="324"/>
        <v/>
      </c>
      <c r="AI813" s="29" t="b">
        <f t="shared" si="329"/>
        <v>0</v>
      </c>
      <c r="AJ813" s="29" t="b">
        <f t="shared" si="330"/>
        <v>0</v>
      </c>
      <c r="AK813" s="29" t="b">
        <f t="shared" si="331"/>
        <v>0</v>
      </c>
      <c r="AL813" s="29" t="b">
        <f t="shared" si="332"/>
        <v>0</v>
      </c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</row>
    <row r="814" spans="1:252" s="37" customFormat="1" ht="18" customHeight="1">
      <c r="A814" s="31"/>
      <c r="B814" s="31"/>
      <c r="C814" s="41"/>
      <c r="D814" s="14"/>
      <c r="E814" s="18"/>
      <c r="F814" s="31"/>
      <c r="G814" s="14"/>
      <c r="H814" s="15"/>
      <c r="I814" s="15"/>
      <c r="J814" s="15"/>
      <c r="K814" s="15"/>
      <c r="L814" s="40">
        <f>IF(G814=1,IF(S814='Valori Consentiti - Table 1'!$I$6,5,IF(S814="X",1,0))+IF(T814='Valori Consentiti - Table 1'!$K$6,5,IF(T814="X",1,0))+IF(U814='Valori Consentiti - Table 1'!$M$6,5,IF(U814="X",1,0))+IF(V814='Valori Consentiti - Table 1'!$O$6,5,IF(V814="X",1,0))+IF(W814='Valori Consentiti - Table 1'!$Q$6,5,IF(W814="X",1,0))+IF(X814='Valori Consentiti - Table 1'!$S$6,5,IF(X814="X",1,0))+IF(Y814='Valori Consentiti - Table 1'!$U$6,5,IF(Y814="X",1,0))+IF(Z814='Valori Consentiti - Table 1'!$W$6,5,IF(Z814="X",1,0))+IF(AA814='Valori Consentiti - Table 1'!$Y$6,5,IF(AA814="X",1,0))+IF(AB814='Valori Consentiti - Table 1'!$AA$6,5,IF(AB814="X",1,0))+IF(AC814='Valori Consentiti - Table 1'!$AC$6,5,IF(AC814="X",1,0))+IF(AD814='Valori Consentiti - Table 1'!$AE$6,5,IF(AD814="X",1,0))+IF(AE814='Valori Consentiti - Table 1'!$AG$6,5,IF(AE814="X",1,0))+IF(AF814='Valori Consentiti - Table 1'!$AI$6,5,IF(AF814="X",1,0))+IF(AG814='Valori Consentiti - Table 1'!$AK$6,5,IF(AG814="X",1,0))+IF(AH814='Valori Consentiti - Table 1'!$AM$6,5,IF(AH814="X",1,0)),IF(G814=2,IF(S814='Valori Consentiti - Table 1'!$I$7,5,IF(S814="X",1,0))+IF(T814='Valori Consentiti - Table 1'!$K$7,5,IF(T814="X",1,0))+IF(U814='Valori Consentiti - Table 1'!$M$7,5,IF(U814="X",1,0))+IF(V814='Valori Consentiti - Table 1'!$O$7,5,IF(V814="X",1,0))+IF(W814='Valori Consentiti - Table 1'!$Q$7,5,IF(W814="X",1,0))+IF(X814='Valori Consentiti - Table 1'!$S$7,5,IF(X814="X",1,0))+IF(Y814='Valori Consentiti - Table 1'!$U$7,5,IF(Y814="X",1,0))+IF(Z814='Valori Consentiti - Table 1'!$W$7,5,IF(Z814="X",1,0))+IF(AA814='Valori Consentiti - Table 1'!$Y$7,5,IF(AA814="X",1,0))+IF(AB814='Valori Consentiti - Table 1'!$AA$7,5,IF(AB814="X",1,0))+IF(AC814='Valori Consentiti - Table 1'!$AC$7,5,IF(AC814="X",1,0))+IF(AD814='Valori Consentiti - Table 1'!$AE$7,5,IF(AD814="X",1,0))+IF(AE814='Valori Consentiti - Table 1'!$AG$7,5,IF(AE814="X",1,0))+IF(AF814='Valori Consentiti - Table 1'!$AI$7,5,IF(AF814="X",1,0))+IF(AG814='Valori Consentiti - Table 1'!$AK$7,5,IF(AG814="X",1,0))+IF(AH814='Valori Consentiti - Table 1'!$AM$7,5,IF(AH814="X",1,0)),IF(G814=3,IF(S814='Valori Consentiti - Table 1'!$I$8,5,IF(S814="X",1,0))+IF(T814='Valori Consentiti - Table 1'!$K$8,5,IF(T814="X",1,0))+IF(U814='Valori Consentiti - Table 1'!$M$8,5,IF(U814="X",1,0))+IF(V814='Valori Consentiti - Table 1'!$O$8,5,IF(V814="X",1,0))+IF(W814='Valori Consentiti - Table 1'!$Q$8,5,IF(W814="X",1,0))+IF(X814='Valori Consentiti - Table 1'!$S$8,5,IF(X814="X",1,0))+IF(Y814='Valori Consentiti - Table 1'!$U$8,5,IF(Y814="X",1,0))+IF(Z814='Valori Consentiti - Table 1'!$W$8,5,IF(Z814="X",1,0))+IF(AA814='Valori Consentiti - Table 1'!$Y$8,5,IF(AA814="X",1,0))+IF(AB814='Valori Consentiti - Table 1'!$AA$8,5,IF(AB814="X",1,0))+IF(AC814='Valori Consentiti - Table 1'!$AC$8,5,IF(AC814="X",1,0))+IF(AD814='Valori Consentiti - Table 1'!$AE$8,5,IF(AD814="X",1,0))+IF(AE814='Valori Consentiti - Table 1'!$AG$8,5,IF(AE814="X",1,0))+IF(AF814='Valori Consentiti - Table 1'!$AI$8,5,IF(AF814="X",1,0))+IF(AG814='Valori Consentiti - Table 1'!$AK$8,5,IF(AG814="X",1,0))+IF(AH814='Valori Consentiti - Table 1'!$AM$8,5,IF(AH814="X",1,0)),IF(G814=4,IF(S814='Valori Consentiti - Table 1'!$I$9,5,IF(S814="X",1,0))+IF(T814='Valori Consentiti - Table 1'!$K$9,5,IF(T814="X",1,0))+IF(U814='Valori Consentiti - Table 1'!$M$9,5,IF(U814="X",1,0))+IF(V814='Valori Consentiti - Table 1'!$O$9,5,IF(V814="X",1,0))+IF(W814='Valori Consentiti - Table 1'!$Q$9,5,IF(W814="X",1,0))+IF(X814='Valori Consentiti - Table 1'!$S$9,5,IF(X814="X",1,0))+IF(Y814='Valori Consentiti - Table 1'!$U$9,5,IF(Y814="X",1,0))+IF(Z814='Valori Consentiti - Table 1'!$W$9,5,IF(Z814="X",1,0))+IF(AA814='Valori Consentiti - Table 1'!$Y$9,5,IF(AA814="X",1,0))+IF(AB814='Valori Consentiti - Table 1'!$AA$9,5,IF(AB814="X",1,0))+IF(AC814='Valori Consentiti - Table 1'!$AC$9,5,IF(AC814="X",1,0))+IF(AD814='Valori Consentiti - Table 1'!$AE$9,5,IF(AD814="X",1,0))+IF(AE814='Valori Consentiti - Table 1'!$AG$9,5,IF(AE814="X",1,0))+IF(AF814='Valori Consentiti - Table 1'!$AI$9,5,IF(AF814="X",1,0))+IF(AG814='Valori Consentiti - Table 1'!$AK$9,5,IF(AG814="X",1,0))+IF(AH814='Valori Consentiti - Table 1'!$AM$9,5,IF(AH814="X",1,0)),))))</f>
        <v>0</v>
      </c>
      <c r="M814" s="16">
        <f t="shared" si="326"/>
        <v>0</v>
      </c>
      <c r="N814" s="16">
        <f t="shared" si="327"/>
        <v>16</v>
      </c>
      <c r="O814" s="16">
        <f>IF(G814=1,IF(S814='Valori Consentiti - Table 1'!$I$6,1,0)+IF(T814='Valori Consentiti - Table 1'!$K$6,1,0)+IF(U814='Valori Consentiti - Table 1'!$M$6,1,0)+IF(V814='Valori Consentiti - Table 1'!$O$6,1,0)+IF(W814='Valori Consentiti - Table 1'!$Q$6,1,0)+IF(X814='Valori Consentiti - Table 1'!$S$6,1,0)+IF(Y814='Valori Consentiti - Table 1'!$U$6,1,0)+IF(Z814='Valori Consentiti - Table 1'!$W$6,1,0)+IF(AA814='Valori Consentiti - Table 1'!$Y$6,1,0)+IF(AB814='Valori Consentiti - Table 1'!$AA$6,1,0)+IF(AC814='Valori Consentiti - Table 1'!$AC$6,1,0)+IF(AD814='Valori Consentiti - Table 1'!$AE$6,1,0)+IF(AE814='Valori Consentiti - Table 1'!$AG$6,1,0)+IF(AF814='Valori Consentiti - Table 1'!$AI$6,1,0)+IF(AG814='Valori Consentiti - Table 1'!$AK$6,1,0)+IF(AH814='Valori Consentiti - Table 1'!$AM$6,1,0),IF(G814=2,IF(S814='Valori Consentiti - Table 1'!$I$7,1,0)+IF(T814='Valori Consentiti - Table 1'!$K$7,1,0)+IF(U814='Valori Consentiti - Table 1'!$M$7,1,0)+IF(V814='Valori Consentiti - Table 1'!$O$7,1,0)+IF(W814='Valori Consentiti - Table 1'!$Q$7,1,0)+IF(X814='Valori Consentiti - Table 1'!$S$7,1,0)+IF(Y814='Valori Consentiti - Table 1'!$U$7,1,0)+IF(Z814='Valori Consentiti - Table 1'!$W$7,1,0)+IF(AA814='Valori Consentiti - Table 1'!$Y$7,1,0)+IF(AB814='Valori Consentiti - Table 1'!$AA$7,1,0)+IF(AC814='Valori Consentiti - Table 1'!$AC$7,1,0)+IF(AD814='Valori Consentiti - Table 1'!$AE$7,1,0)+IF(AE814='Valori Consentiti - Table 1'!$AG$7,1,0)+IF(AF814='Valori Consentiti - Table 1'!$AI$7,1,0)+IF(AG814='Valori Consentiti - Table 1'!$AK$7,1,0)+IF(AH814='Valori Consentiti - Table 1'!$AM$7,1,0),IF(G814=3,IF(S814='Valori Consentiti - Table 1'!$I$8,1,0)+IF(T814='Valori Consentiti - Table 1'!$K$8,1,0)+IF(U814='Valori Consentiti - Table 1'!$M$8,1,0)+IF(V814='Valori Consentiti - Table 1'!$O$8,1,0)+IF(W814='Valori Consentiti - Table 1'!$Q$8,1,0)+IF(X814='Valori Consentiti - Table 1'!$S$8,1,0)+IF(Y814='Valori Consentiti - Table 1'!$U$8,1,0)+IF(Z814='Valori Consentiti - Table 1'!$W$8,1,0)+IF(AA814='Valori Consentiti - Table 1'!$Y$8,1,0)+IF(AB814='Valori Consentiti - Table 1'!$AA$8,1,0)+IF(AC814='Valori Consentiti - Table 1'!$AC$8,1,0)+IF(AD814='Valori Consentiti - Table 1'!$AE$8,1,0)+IF(AE814='Valori Consentiti - Table 1'!$AG$8,1,0)+IF(AF814='Valori Consentiti - Table 1'!$AI$8,1,0)+IF(AG814='Valori Consentiti - Table 1'!$AK$8,1,0)+IF(AH814='Valori Consentiti - Table 1'!$AM$8,1,0),IF(G814=4,IF(S814='Valori Consentiti - Table 1'!$I$9,1,0)+IF(T814='Valori Consentiti - Table 1'!$K$9,1,0)+IF(U814='Valori Consentiti - Table 1'!$M$9,1,0)+IF(V814='Valori Consentiti - Table 1'!$O$9,1,0)+IF(W814='Valori Consentiti - Table 1'!$Q$9,1,0)+IF(X814='Valori Consentiti - Table 1'!$S$9,1,0)+IF(Y814='Valori Consentiti - Table 1'!$U$9,1,0)+IF(Z814='Valori Consentiti - Table 1'!$W$9,1,0)+IF(AA814='Valori Consentiti - Table 1'!$Y$9,1,0)+IF(AB814='Valori Consentiti - Table 1'!$AA$9,1,0)+IF(AC814='Valori Consentiti - Table 1'!$AC$9,1,0)+IF(AD814='Valori Consentiti - Table 1'!$AE$9,1,0)+IF(AE814='Valori Consentiti - Table 1'!$AG$9,1,0)+IF(AF814='Valori Consentiti - Table 1'!$AI$9,1,0)+IF(AG814='Valori Consentiti - Table 1'!$AK$9,1,0)+IF(AH814='Valori Consentiti - Table 1'!$AM$9,1,0),))))</f>
        <v>0</v>
      </c>
      <c r="P814" s="16">
        <f t="shared" si="328"/>
        <v>16</v>
      </c>
      <c r="Q814" s="16">
        <f t="shared" si="325"/>
        <v>1</v>
      </c>
      <c r="R814" s="17"/>
      <c r="S814" s="24" t="str">
        <f t="shared" si="309"/>
        <v/>
      </c>
      <c r="T814" s="25" t="str">
        <f t="shared" si="310"/>
        <v/>
      </c>
      <c r="U814" s="25" t="str">
        <f t="shared" si="311"/>
        <v/>
      </c>
      <c r="V814" s="26" t="str">
        <f t="shared" si="312"/>
        <v/>
      </c>
      <c r="W814" s="27" t="str">
        <f t="shared" si="313"/>
        <v/>
      </c>
      <c r="X814" s="25" t="str">
        <f t="shared" si="314"/>
        <v/>
      </c>
      <c r="Y814" s="25" t="str">
        <f t="shared" si="315"/>
        <v/>
      </c>
      <c r="Z814" s="26" t="str">
        <f t="shared" si="316"/>
        <v/>
      </c>
      <c r="AA814" s="27" t="str">
        <f t="shared" si="317"/>
        <v/>
      </c>
      <c r="AB814" s="25" t="str">
        <f t="shared" si="318"/>
        <v/>
      </c>
      <c r="AC814" s="25" t="str">
        <f t="shared" si="319"/>
        <v/>
      </c>
      <c r="AD814" s="26" t="str">
        <f t="shared" si="320"/>
        <v/>
      </c>
      <c r="AE814" s="27" t="str">
        <f t="shared" si="321"/>
        <v/>
      </c>
      <c r="AF814" s="25" t="str">
        <f t="shared" si="322"/>
        <v/>
      </c>
      <c r="AG814" s="25" t="str">
        <f t="shared" si="323"/>
        <v/>
      </c>
      <c r="AH814" s="26" t="str">
        <f t="shared" si="324"/>
        <v/>
      </c>
      <c r="AI814" s="29" t="b">
        <f t="shared" si="329"/>
        <v>0</v>
      </c>
      <c r="AJ814" s="29" t="b">
        <f t="shared" si="330"/>
        <v>0</v>
      </c>
      <c r="AK814" s="29" t="b">
        <f t="shared" si="331"/>
        <v>0</v>
      </c>
      <c r="AL814" s="29" t="b">
        <f t="shared" si="332"/>
        <v>0</v>
      </c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</row>
    <row r="815" spans="1:252" s="37" customFormat="1" ht="18" customHeight="1">
      <c r="A815" s="31"/>
      <c r="B815" s="31"/>
      <c r="C815" s="41"/>
      <c r="D815" s="14"/>
      <c r="E815" s="18"/>
      <c r="F815" s="31"/>
      <c r="G815" s="14"/>
      <c r="H815" s="15"/>
      <c r="I815" s="15"/>
      <c r="J815" s="15"/>
      <c r="K815" s="15"/>
      <c r="L815" s="40">
        <f>IF(G815=1,IF(S815='Valori Consentiti - Table 1'!$I$6,5,IF(S815="X",1,0))+IF(T815='Valori Consentiti - Table 1'!$K$6,5,IF(T815="X",1,0))+IF(U815='Valori Consentiti - Table 1'!$M$6,5,IF(U815="X",1,0))+IF(V815='Valori Consentiti - Table 1'!$O$6,5,IF(V815="X",1,0))+IF(W815='Valori Consentiti - Table 1'!$Q$6,5,IF(W815="X",1,0))+IF(X815='Valori Consentiti - Table 1'!$S$6,5,IF(X815="X",1,0))+IF(Y815='Valori Consentiti - Table 1'!$U$6,5,IF(Y815="X",1,0))+IF(Z815='Valori Consentiti - Table 1'!$W$6,5,IF(Z815="X",1,0))+IF(AA815='Valori Consentiti - Table 1'!$Y$6,5,IF(AA815="X",1,0))+IF(AB815='Valori Consentiti - Table 1'!$AA$6,5,IF(AB815="X",1,0))+IF(AC815='Valori Consentiti - Table 1'!$AC$6,5,IF(AC815="X",1,0))+IF(AD815='Valori Consentiti - Table 1'!$AE$6,5,IF(AD815="X",1,0))+IF(AE815='Valori Consentiti - Table 1'!$AG$6,5,IF(AE815="X",1,0))+IF(AF815='Valori Consentiti - Table 1'!$AI$6,5,IF(AF815="X",1,0))+IF(AG815='Valori Consentiti - Table 1'!$AK$6,5,IF(AG815="X",1,0))+IF(AH815='Valori Consentiti - Table 1'!$AM$6,5,IF(AH815="X",1,0)),IF(G815=2,IF(S815='Valori Consentiti - Table 1'!$I$7,5,IF(S815="X",1,0))+IF(T815='Valori Consentiti - Table 1'!$K$7,5,IF(T815="X",1,0))+IF(U815='Valori Consentiti - Table 1'!$M$7,5,IF(U815="X",1,0))+IF(V815='Valori Consentiti - Table 1'!$O$7,5,IF(V815="X",1,0))+IF(W815='Valori Consentiti - Table 1'!$Q$7,5,IF(W815="X",1,0))+IF(X815='Valori Consentiti - Table 1'!$S$7,5,IF(X815="X",1,0))+IF(Y815='Valori Consentiti - Table 1'!$U$7,5,IF(Y815="X",1,0))+IF(Z815='Valori Consentiti - Table 1'!$W$7,5,IF(Z815="X",1,0))+IF(AA815='Valori Consentiti - Table 1'!$Y$7,5,IF(AA815="X",1,0))+IF(AB815='Valori Consentiti - Table 1'!$AA$7,5,IF(AB815="X",1,0))+IF(AC815='Valori Consentiti - Table 1'!$AC$7,5,IF(AC815="X",1,0))+IF(AD815='Valori Consentiti - Table 1'!$AE$7,5,IF(AD815="X",1,0))+IF(AE815='Valori Consentiti - Table 1'!$AG$7,5,IF(AE815="X",1,0))+IF(AF815='Valori Consentiti - Table 1'!$AI$7,5,IF(AF815="X",1,0))+IF(AG815='Valori Consentiti - Table 1'!$AK$7,5,IF(AG815="X",1,0))+IF(AH815='Valori Consentiti - Table 1'!$AM$7,5,IF(AH815="X",1,0)),IF(G815=3,IF(S815='Valori Consentiti - Table 1'!$I$8,5,IF(S815="X",1,0))+IF(T815='Valori Consentiti - Table 1'!$K$8,5,IF(T815="X",1,0))+IF(U815='Valori Consentiti - Table 1'!$M$8,5,IF(U815="X",1,0))+IF(V815='Valori Consentiti - Table 1'!$O$8,5,IF(V815="X",1,0))+IF(W815='Valori Consentiti - Table 1'!$Q$8,5,IF(W815="X",1,0))+IF(X815='Valori Consentiti - Table 1'!$S$8,5,IF(X815="X",1,0))+IF(Y815='Valori Consentiti - Table 1'!$U$8,5,IF(Y815="X",1,0))+IF(Z815='Valori Consentiti - Table 1'!$W$8,5,IF(Z815="X",1,0))+IF(AA815='Valori Consentiti - Table 1'!$Y$8,5,IF(AA815="X",1,0))+IF(AB815='Valori Consentiti - Table 1'!$AA$8,5,IF(AB815="X",1,0))+IF(AC815='Valori Consentiti - Table 1'!$AC$8,5,IF(AC815="X",1,0))+IF(AD815='Valori Consentiti - Table 1'!$AE$8,5,IF(AD815="X",1,0))+IF(AE815='Valori Consentiti - Table 1'!$AG$8,5,IF(AE815="X",1,0))+IF(AF815='Valori Consentiti - Table 1'!$AI$8,5,IF(AF815="X",1,0))+IF(AG815='Valori Consentiti - Table 1'!$AK$8,5,IF(AG815="X",1,0))+IF(AH815='Valori Consentiti - Table 1'!$AM$8,5,IF(AH815="X",1,0)),IF(G815=4,IF(S815='Valori Consentiti - Table 1'!$I$9,5,IF(S815="X",1,0))+IF(T815='Valori Consentiti - Table 1'!$K$9,5,IF(T815="X",1,0))+IF(U815='Valori Consentiti - Table 1'!$M$9,5,IF(U815="X",1,0))+IF(V815='Valori Consentiti - Table 1'!$O$9,5,IF(V815="X",1,0))+IF(W815='Valori Consentiti - Table 1'!$Q$9,5,IF(W815="X",1,0))+IF(X815='Valori Consentiti - Table 1'!$S$9,5,IF(X815="X",1,0))+IF(Y815='Valori Consentiti - Table 1'!$U$9,5,IF(Y815="X",1,0))+IF(Z815='Valori Consentiti - Table 1'!$W$9,5,IF(Z815="X",1,0))+IF(AA815='Valori Consentiti - Table 1'!$Y$9,5,IF(AA815="X",1,0))+IF(AB815='Valori Consentiti - Table 1'!$AA$9,5,IF(AB815="X",1,0))+IF(AC815='Valori Consentiti - Table 1'!$AC$9,5,IF(AC815="X",1,0))+IF(AD815='Valori Consentiti - Table 1'!$AE$9,5,IF(AD815="X",1,0))+IF(AE815='Valori Consentiti - Table 1'!$AG$9,5,IF(AE815="X",1,0))+IF(AF815='Valori Consentiti - Table 1'!$AI$9,5,IF(AF815="X",1,0))+IF(AG815='Valori Consentiti - Table 1'!$AK$9,5,IF(AG815="X",1,0))+IF(AH815='Valori Consentiti - Table 1'!$AM$9,5,IF(AH815="X",1,0)),))))</f>
        <v>0</v>
      </c>
      <c r="M815" s="16">
        <f t="shared" si="326"/>
        <v>0</v>
      </c>
      <c r="N815" s="16">
        <f t="shared" si="327"/>
        <v>16</v>
      </c>
      <c r="O815" s="16">
        <f>IF(G815=1,IF(S815='Valori Consentiti - Table 1'!$I$6,1,0)+IF(T815='Valori Consentiti - Table 1'!$K$6,1,0)+IF(U815='Valori Consentiti - Table 1'!$M$6,1,0)+IF(V815='Valori Consentiti - Table 1'!$O$6,1,0)+IF(W815='Valori Consentiti - Table 1'!$Q$6,1,0)+IF(X815='Valori Consentiti - Table 1'!$S$6,1,0)+IF(Y815='Valori Consentiti - Table 1'!$U$6,1,0)+IF(Z815='Valori Consentiti - Table 1'!$W$6,1,0)+IF(AA815='Valori Consentiti - Table 1'!$Y$6,1,0)+IF(AB815='Valori Consentiti - Table 1'!$AA$6,1,0)+IF(AC815='Valori Consentiti - Table 1'!$AC$6,1,0)+IF(AD815='Valori Consentiti - Table 1'!$AE$6,1,0)+IF(AE815='Valori Consentiti - Table 1'!$AG$6,1,0)+IF(AF815='Valori Consentiti - Table 1'!$AI$6,1,0)+IF(AG815='Valori Consentiti - Table 1'!$AK$6,1,0)+IF(AH815='Valori Consentiti - Table 1'!$AM$6,1,0),IF(G815=2,IF(S815='Valori Consentiti - Table 1'!$I$7,1,0)+IF(T815='Valori Consentiti - Table 1'!$K$7,1,0)+IF(U815='Valori Consentiti - Table 1'!$M$7,1,0)+IF(V815='Valori Consentiti - Table 1'!$O$7,1,0)+IF(W815='Valori Consentiti - Table 1'!$Q$7,1,0)+IF(X815='Valori Consentiti - Table 1'!$S$7,1,0)+IF(Y815='Valori Consentiti - Table 1'!$U$7,1,0)+IF(Z815='Valori Consentiti - Table 1'!$W$7,1,0)+IF(AA815='Valori Consentiti - Table 1'!$Y$7,1,0)+IF(AB815='Valori Consentiti - Table 1'!$AA$7,1,0)+IF(AC815='Valori Consentiti - Table 1'!$AC$7,1,0)+IF(AD815='Valori Consentiti - Table 1'!$AE$7,1,0)+IF(AE815='Valori Consentiti - Table 1'!$AG$7,1,0)+IF(AF815='Valori Consentiti - Table 1'!$AI$7,1,0)+IF(AG815='Valori Consentiti - Table 1'!$AK$7,1,0)+IF(AH815='Valori Consentiti - Table 1'!$AM$7,1,0),IF(G815=3,IF(S815='Valori Consentiti - Table 1'!$I$8,1,0)+IF(T815='Valori Consentiti - Table 1'!$K$8,1,0)+IF(U815='Valori Consentiti - Table 1'!$M$8,1,0)+IF(V815='Valori Consentiti - Table 1'!$O$8,1,0)+IF(W815='Valori Consentiti - Table 1'!$Q$8,1,0)+IF(X815='Valori Consentiti - Table 1'!$S$8,1,0)+IF(Y815='Valori Consentiti - Table 1'!$U$8,1,0)+IF(Z815='Valori Consentiti - Table 1'!$W$8,1,0)+IF(AA815='Valori Consentiti - Table 1'!$Y$8,1,0)+IF(AB815='Valori Consentiti - Table 1'!$AA$8,1,0)+IF(AC815='Valori Consentiti - Table 1'!$AC$8,1,0)+IF(AD815='Valori Consentiti - Table 1'!$AE$8,1,0)+IF(AE815='Valori Consentiti - Table 1'!$AG$8,1,0)+IF(AF815='Valori Consentiti - Table 1'!$AI$8,1,0)+IF(AG815='Valori Consentiti - Table 1'!$AK$8,1,0)+IF(AH815='Valori Consentiti - Table 1'!$AM$8,1,0),IF(G815=4,IF(S815='Valori Consentiti - Table 1'!$I$9,1,0)+IF(T815='Valori Consentiti - Table 1'!$K$9,1,0)+IF(U815='Valori Consentiti - Table 1'!$M$9,1,0)+IF(V815='Valori Consentiti - Table 1'!$O$9,1,0)+IF(W815='Valori Consentiti - Table 1'!$Q$9,1,0)+IF(X815='Valori Consentiti - Table 1'!$S$9,1,0)+IF(Y815='Valori Consentiti - Table 1'!$U$9,1,0)+IF(Z815='Valori Consentiti - Table 1'!$W$9,1,0)+IF(AA815='Valori Consentiti - Table 1'!$Y$9,1,0)+IF(AB815='Valori Consentiti - Table 1'!$AA$9,1,0)+IF(AC815='Valori Consentiti - Table 1'!$AC$9,1,0)+IF(AD815='Valori Consentiti - Table 1'!$AE$9,1,0)+IF(AE815='Valori Consentiti - Table 1'!$AG$9,1,0)+IF(AF815='Valori Consentiti - Table 1'!$AI$9,1,0)+IF(AG815='Valori Consentiti - Table 1'!$AK$9,1,0)+IF(AH815='Valori Consentiti - Table 1'!$AM$9,1,0),))))</f>
        <v>0</v>
      </c>
      <c r="P815" s="16">
        <f t="shared" si="328"/>
        <v>16</v>
      </c>
      <c r="Q815" s="16">
        <f t="shared" si="325"/>
        <v>1</v>
      </c>
      <c r="R815" s="17"/>
      <c r="S815" s="24" t="str">
        <f t="shared" si="309"/>
        <v/>
      </c>
      <c r="T815" s="25" t="str">
        <f t="shared" si="310"/>
        <v/>
      </c>
      <c r="U815" s="25" t="str">
        <f t="shared" si="311"/>
        <v/>
      </c>
      <c r="V815" s="26" t="str">
        <f t="shared" si="312"/>
        <v/>
      </c>
      <c r="W815" s="27" t="str">
        <f t="shared" si="313"/>
        <v/>
      </c>
      <c r="X815" s="25" t="str">
        <f t="shared" si="314"/>
        <v/>
      </c>
      <c r="Y815" s="25" t="str">
        <f t="shared" si="315"/>
        <v/>
      </c>
      <c r="Z815" s="26" t="str">
        <f t="shared" si="316"/>
        <v/>
      </c>
      <c r="AA815" s="27" t="str">
        <f t="shared" si="317"/>
        <v/>
      </c>
      <c r="AB815" s="25" t="str">
        <f t="shared" si="318"/>
        <v/>
      </c>
      <c r="AC815" s="25" t="str">
        <f t="shared" si="319"/>
        <v/>
      </c>
      <c r="AD815" s="26" t="str">
        <f t="shared" si="320"/>
        <v/>
      </c>
      <c r="AE815" s="27" t="str">
        <f t="shared" si="321"/>
        <v/>
      </c>
      <c r="AF815" s="25" t="str">
        <f t="shared" si="322"/>
        <v/>
      </c>
      <c r="AG815" s="25" t="str">
        <f t="shared" si="323"/>
        <v/>
      </c>
      <c r="AH815" s="26" t="str">
        <f t="shared" si="324"/>
        <v/>
      </c>
      <c r="AI815" s="29" t="b">
        <f t="shared" si="329"/>
        <v>0</v>
      </c>
      <c r="AJ815" s="29" t="b">
        <f t="shared" si="330"/>
        <v>0</v>
      </c>
      <c r="AK815" s="29" t="b">
        <f t="shared" si="331"/>
        <v>0</v>
      </c>
      <c r="AL815" s="29" t="b">
        <f t="shared" si="332"/>
        <v>0</v>
      </c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</row>
    <row r="816" spans="1:252" s="37" customFormat="1" ht="18" customHeight="1">
      <c r="A816" s="31"/>
      <c r="B816" s="31"/>
      <c r="C816" s="41"/>
      <c r="D816" s="14"/>
      <c r="E816" s="18"/>
      <c r="F816" s="31"/>
      <c r="G816" s="14"/>
      <c r="H816" s="15"/>
      <c r="I816" s="15"/>
      <c r="J816" s="15"/>
      <c r="K816" s="15"/>
      <c r="L816" s="40">
        <f>IF(G816=1,IF(S816='Valori Consentiti - Table 1'!$I$6,5,IF(S816="X",1,0))+IF(T816='Valori Consentiti - Table 1'!$K$6,5,IF(T816="X",1,0))+IF(U816='Valori Consentiti - Table 1'!$M$6,5,IF(U816="X",1,0))+IF(V816='Valori Consentiti - Table 1'!$O$6,5,IF(V816="X",1,0))+IF(W816='Valori Consentiti - Table 1'!$Q$6,5,IF(W816="X",1,0))+IF(X816='Valori Consentiti - Table 1'!$S$6,5,IF(X816="X",1,0))+IF(Y816='Valori Consentiti - Table 1'!$U$6,5,IF(Y816="X",1,0))+IF(Z816='Valori Consentiti - Table 1'!$W$6,5,IF(Z816="X",1,0))+IF(AA816='Valori Consentiti - Table 1'!$Y$6,5,IF(AA816="X",1,0))+IF(AB816='Valori Consentiti - Table 1'!$AA$6,5,IF(AB816="X",1,0))+IF(AC816='Valori Consentiti - Table 1'!$AC$6,5,IF(AC816="X",1,0))+IF(AD816='Valori Consentiti - Table 1'!$AE$6,5,IF(AD816="X",1,0))+IF(AE816='Valori Consentiti - Table 1'!$AG$6,5,IF(AE816="X",1,0))+IF(AF816='Valori Consentiti - Table 1'!$AI$6,5,IF(AF816="X",1,0))+IF(AG816='Valori Consentiti - Table 1'!$AK$6,5,IF(AG816="X",1,0))+IF(AH816='Valori Consentiti - Table 1'!$AM$6,5,IF(AH816="X",1,0)),IF(G816=2,IF(S816='Valori Consentiti - Table 1'!$I$7,5,IF(S816="X",1,0))+IF(T816='Valori Consentiti - Table 1'!$K$7,5,IF(T816="X",1,0))+IF(U816='Valori Consentiti - Table 1'!$M$7,5,IF(U816="X",1,0))+IF(V816='Valori Consentiti - Table 1'!$O$7,5,IF(V816="X",1,0))+IF(W816='Valori Consentiti - Table 1'!$Q$7,5,IF(W816="X",1,0))+IF(X816='Valori Consentiti - Table 1'!$S$7,5,IF(X816="X",1,0))+IF(Y816='Valori Consentiti - Table 1'!$U$7,5,IF(Y816="X",1,0))+IF(Z816='Valori Consentiti - Table 1'!$W$7,5,IF(Z816="X",1,0))+IF(AA816='Valori Consentiti - Table 1'!$Y$7,5,IF(AA816="X",1,0))+IF(AB816='Valori Consentiti - Table 1'!$AA$7,5,IF(AB816="X",1,0))+IF(AC816='Valori Consentiti - Table 1'!$AC$7,5,IF(AC816="X",1,0))+IF(AD816='Valori Consentiti - Table 1'!$AE$7,5,IF(AD816="X",1,0))+IF(AE816='Valori Consentiti - Table 1'!$AG$7,5,IF(AE816="X",1,0))+IF(AF816='Valori Consentiti - Table 1'!$AI$7,5,IF(AF816="X",1,0))+IF(AG816='Valori Consentiti - Table 1'!$AK$7,5,IF(AG816="X",1,0))+IF(AH816='Valori Consentiti - Table 1'!$AM$7,5,IF(AH816="X",1,0)),IF(G816=3,IF(S816='Valori Consentiti - Table 1'!$I$8,5,IF(S816="X",1,0))+IF(T816='Valori Consentiti - Table 1'!$K$8,5,IF(T816="X",1,0))+IF(U816='Valori Consentiti - Table 1'!$M$8,5,IF(U816="X",1,0))+IF(V816='Valori Consentiti - Table 1'!$O$8,5,IF(V816="X",1,0))+IF(W816='Valori Consentiti - Table 1'!$Q$8,5,IF(W816="X",1,0))+IF(X816='Valori Consentiti - Table 1'!$S$8,5,IF(X816="X",1,0))+IF(Y816='Valori Consentiti - Table 1'!$U$8,5,IF(Y816="X",1,0))+IF(Z816='Valori Consentiti - Table 1'!$W$8,5,IF(Z816="X",1,0))+IF(AA816='Valori Consentiti - Table 1'!$Y$8,5,IF(AA816="X",1,0))+IF(AB816='Valori Consentiti - Table 1'!$AA$8,5,IF(AB816="X",1,0))+IF(AC816='Valori Consentiti - Table 1'!$AC$8,5,IF(AC816="X",1,0))+IF(AD816='Valori Consentiti - Table 1'!$AE$8,5,IF(AD816="X",1,0))+IF(AE816='Valori Consentiti - Table 1'!$AG$8,5,IF(AE816="X",1,0))+IF(AF816='Valori Consentiti - Table 1'!$AI$8,5,IF(AF816="X",1,0))+IF(AG816='Valori Consentiti - Table 1'!$AK$8,5,IF(AG816="X",1,0))+IF(AH816='Valori Consentiti - Table 1'!$AM$8,5,IF(AH816="X",1,0)),IF(G816=4,IF(S816='Valori Consentiti - Table 1'!$I$9,5,IF(S816="X",1,0))+IF(T816='Valori Consentiti - Table 1'!$K$9,5,IF(T816="X",1,0))+IF(U816='Valori Consentiti - Table 1'!$M$9,5,IF(U816="X",1,0))+IF(V816='Valori Consentiti - Table 1'!$O$9,5,IF(V816="X",1,0))+IF(W816='Valori Consentiti - Table 1'!$Q$9,5,IF(W816="X",1,0))+IF(X816='Valori Consentiti - Table 1'!$S$9,5,IF(X816="X",1,0))+IF(Y816='Valori Consentiti - Table 1'!$U$9,5,IF(Y816="X",1,0))+IF(Z816='Valori Consentiti - Table 1'!$W$9,5,IF(Z816="X",1,0))+IF(AA816='Valori Consentiti - Table 1'!$Y$9,5,IF(AA816="X",1,0))+IF(AB816='Valori Consentiti - Table 1'!$AA$9,5,IF(AB816="X",1,0))+IF(AC816='Valori Consentiti - Table 1'!$AC$9,5,IF(AC816="X",1,0))+IF(AD816='Valori Consentiti - Table 1'!$AE$9,5,IF(AD816="X",1,0))+IF(AE816='Valori Consentiti - Table 1'!$AG$9,5,IF(AE816="X",1,0))+IF(AF816='Valori Consentiti - Table 1'!$AI$9,5,IF(AF816="X",1,0))+IF(AG816='Valori Consentiti - Table 1'!$AK$9,5,IF(AG816="X",1,0))+IF(AH816='Valori Consentiti - Table 1'!$AM$9,5,IF(AH816="X",1,0)),))))</f>
        <v>0</v>
      </c>
      <c r="M816" s="16">
        <f t="shared" si="326"/>
        <v>0</v>
      </c>
      <c r="N816" s="16">
        <f t="shared" si="327"/>
        <v>16</v>
      </c>
      <c r="O816" s="16">
        <f>IF(G816=1,IF(S816='Valori Consentiti - Table 1'!$I$6,1,0)+IF(T816='Valori Consentiti - Table 1'!$K$6,1,0)+IF(U816='Valori Consentiti - Table 1'!$M$6,1,0)+IF(V816='Valori Consentiti - Table 1'!$O$6,1,0)+IF(W816='Valori Consentiti - Table 1'!$Q$6,1,0)+IF(X816='Valori Consentiti - Table 1'!$S$6,1,0)+IF(Y816='Valori Consentiti - Table 1'!$U$6,1,0)+IF(Z816='Valori Consentiti - Table 1'!$W$6,1,0)+IF(AA816='Valori Consentiti - Table 1'!$Y$6,1,0)+IF(AB816='Valori Consentiti - Table 1'!$AA$6,1,0)+IF(AC816='Valori Consentiti - Table 1'!$AC$6,1,0)+IF(AD816='Valori Consentiti - Table 1'!$AE$6,1,0)+IF(AE816='Valori Consentiti - Table 1'!$AG$6,1,0)+IF(AF816='Valori Consentiti - Table 1'!$AI$6,1,0)+IF(AG816='Valori Consentiti - Table 1'!$AK$6,1,0)+IF(AH816='Valori Consentiti - Table 1'!$AM$6,1,0),IF(G816=2,IF(S816='Valori Consentiti - Table 1'!$I$7,1,0)+IF(T816='Valori Consentiti - Table 1'!$K$7,1,0)+IF(U816='Valori Consentiti - Table 1'!$M$7,1,0)+IF(V816='Valori Consentiti - Table 1'!$O$7,1,0)+IF(W816='Valori Consentiti - Table 1'!$Q$7,1,0)+IF(X816='Valori Consentiti - Table 1'!$S$7,1,0)+IF(Y816='Valori Consentiti - Table 1'!$U$7,1,0)+IF(Z816='Valori Consentiti - Table 1'!$W$7,1,0)+IF(AA816='Valori Consentiti - Table 1'!$Y$7,1,0)+IF(AB816='Valori Consentiti - Table 1'!$AA$7,1,0)+IF(AC816='Valori Consentiti - Table 1'!$AC$7,1,0)+IF(AD816='Valori Consentiti - Table 1'!$AE$7,1,0)+IF(AE816='Valori Consentiti - Table 1'!$AG$7,1,0)+IF(AF816='Valori Consentiti - Table 1'!$AI$7,1,0)+IF(AG816='Valori Consentiti - Table 1'!$AK$7,1,0)+IF(AH816='Valori Consentiti - Table 1'!$AM$7,1,0),IF(G816=3,IF(S816='Valori Consentiti - Table 1'!$I$8,1,0)+IF(T816='Valori Consentiti - Table 1'!$K$8,1,0)+IF(U816='Valori Consentiti - Table 1'!$M$8,1,0)+IF(V816='Valori Consentiti - Table 1'!$O$8,1,0)+IF(W816='Valori Consentiti - Table 1'!$Q$8,1,0)+IF(X816='Valori Consentiti - Table 1'!$S$8,1,0)+IF(Y816='Valori Consentiti - Table 1'!$U$8,1,0)+IF(Z816='Valori Consentiti - Table 1'!$W$8,1,0)+IF(AA816='Valori Consentiti - Table 1'!$Y$8,1,0)+IF(AB816='Valori Consentiti - Table 1'!$AA$8,1,0)+IF(AC816='Valori Consentiti - Table 1'!$AC$8,1,0)+IF(AD816='Valori Consentiti - Table 1'!$AE$8,1,0)+IF(AE816='Valori Consentiti - Table 1'!$AG$8,1,0)+IF(AF816='Valori Consentiti - Table 1'!$AI$8,1,0)+IF(AG816='Valori Consentiti - Table 1'!$AK$8,1,0)+IF(AH816='Valori Consentiti - Table 1'!$AM$8,1,0),IF(G816=4,IF(S816='Valori Consentiti - Table 1'!$I$9,1,0)+IF(T816='Valori Consentiti - Table 1'!$K$9,1,0)+IF(U816='Valori Consentiti - Table 1'!$M$9,1,0)+IF(V816='Valori Consentiti - Table 1'!$O$9,1,0)+IF(W816='Valori Consentiti - Table 1'!$Q$9,1,0)+IF(X816='Valori Consentiti - Table 1'!$S$9,1,0)+IF(Y816='Valori Consentiti - Table 1'!$U$9,1,0)+IF(Z816='Valori Consentiti - Table 1'!$W$9,1,0)+IF(AA816='Valori Consentiti - Table 1'!$Y$9,1,0)+IF(AB816='Valori Consentiti - Table 1'!$AA$9,1,0)+IF(AC816='Valori Consentiti - Table 1'!$AC$9,1,0)+IF(AD816='Valori Consentiti - Table 1'!$AE$9,1,0)+IF(AE816='Valori Consentiti - Table 1'!$AG$9,1,0)+IF(AF816='Valori Consentiti - Table 1'!$AI$9,1,0)+IF(AG816='Valori Consentiti - Table 1'!$AK$9,1,0)+IF(AH816='Valori Consentiti - Table 1'!$AM$9,1,0),))))</f>
        <v>0</v>
      </c>
      <c r="P816" s="16">
        <f t="shared" si="328"/>
        <v>16</v>
      </c>
      <c r="Q816" s="16">
        <f t="shared" si="325"/>
        <v>1</v>
      </c>
      <c r="R816" s="17"/>
      <c r="S816" s="24" t="str">
        <f t="shared" si="309"/>
        <v/>
      </c>
      <c r="T816" s="25" t="str">
        <f t="shared" si="310"/>
        <v/>
      </c>
      <c r="U816" s="25" t="str">
        <f t="shared" si="311"/>
        <v/>
      </c>
      <c r="V816" s="26" t="str">
        <f t="shared" si="312"/>
        <v/>
      </c>
      <c r="W816" s="27" t="str">
        <f t="shared" si="313"/>
        <v/>
      </c>
      <c r="X816" s="25" t="str">
        <f t="shared" si="314"/>
        <v/>
      </c>
      <c r="Y816" s="25" t="str">
        <f t="shared" si="315"/>
        <v/>
      </c>
      <c r="Z816" s="26" t="str">
        <f t="shared" si="316"/>
        <v/>
      </c>
      <c r="AA816" s="27" t="str">
        <f t="shared" si="317"/>
        <v/>
      </c>
      <c r="AB816" s="25" t="str">
        <f t="shared" si="318"/>
        <v/>
      </c>
      <c r="AC816" s="25" t="str">
        <f t="shared" si="319"/>
        <v/>
      </c>
      <c r="AD816" s="26" t="str">
        <f t="shared" si="320"/>
        <v/>
      </c>
      <c r="AE816" s="27" t="str">
        <f t="shared" si="321"/>
        <v/>
      </c>
      <c r="AF816" s="25" t="str">
        <f t="shared" si="322"/>
        <v/>
      </c>
      <c r="AG816" s="25" t="str">
        <f t="shared" si="323"/>
        <v/>
      </c>
      <c r="AH816" s="26" t="str">
        <f t="shared" si="324"/>
        <v/>
      </c>
      <c r="AI816" s="29" t="b">
        <f t="shared" si="329"/>
        <v>0</v>
      </c>
      <c r="AJ816" s="29" t="b">
        <f t="shared" si="330"/>
        <v>0</v>
      </c>
      <c r="AK816" s="29" t="b">
        <f t="shared" si="331"/>
        <v>0</v>
      </c>
      <c r="AL816" s="29" t="b">
        <f t="shared" si="332"/>
        <v>0</v>
      </c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</row>
    <row r="817" spans="1:252" s="37" customFormat="1" ht="18" customHeight="1">
      <c r="A817" s="31"/>
      <c r="B817" s="31"/>
      <c r="C817" s="41"/>
      <c r="D817" s="14"/>
      <c r="E817" s="18"/>
      <c r="F817" s="31"/>
      <c r="G817" s="14"/>
      <c r="H817" s="15"/>
      <c r="I817" s="15"/>
      <c r="J817" s="15"/>
      <c r="K817" s="15"/>
      <c r="L817" s="40">
        <f>IF(G817=1,IF(S817='Valori Consentiti - Table 1'!$I$6,5,IF(S817="X",1,0))+IF(T817='Valori Consentiti - Table 1'!$K$6,5,IF(T817="X",1,0))+IF(U817='Valori Consentiti - Table 1'!$M$6,5,IF(U817="X",1,0))+IF(V817='Valori Consentiti - Table 1'!$O$6,5,IF(V817="X",1,0))+IF(W817='Valori Consentiti - Table 1'!$Q$6,5,IF(W817="X",1,0))+IF(X817='Valori Consentiti - Table 1'!$S$6,5,IF(X817="X",1,0))+IF(Y817='Valori Consentiti - Table 1'!$U$6,5,IF(Y817="X",1,0))+IF(Z817='Valori Consentiti - Table 1'!$W$6,5,IF(Z817="X",1,0))+IF(AA817='Valori Consentiti - Table 1'!$Y$6,5,IF(AA817="X",1,0))+IF(AB817='Valori Consentiti - Table 1'!$AA$6,5,IF(AB817="X",1,0))+IF(AC817='Valori Consentiti - Table 1'!$AC$6,5,IF(AC817="X",1,0))+IF(AD817='Valori Consentiti - Table 1'!$AE$6,5,IF(AD817="X",1,0))+IF(AE817='Valori Consentiti - Table 1'!$AG$6,5,IF(AE817="X",1,0))+IF(AF817='Valori Consentiti - Table 1'!$AI$6,5,IF(AF817="X",1,0))+IF(AG817='Valori Consentiti - Table 1'!$AK$6,5,IF(AG817="X",1,0))+IF(AH817='Valori Consentiti - Table 1'!$AM$6,5,IF(AH817="X",1,0)),IF(G817=2,IF(S817='Valori Consentiti - Table 1'!$I$7,5,IF(S817="X",1,0))+IF(T817='Valori Consentiti - Table 1'!$K$7,5,IF(T817="X",1,0))+IF(U817='Valori Consentiti - Table 1'!$M$7,5,IF(U817="X",1,0))+IF(V817='Valori Consentiti - Table 1'!$O$7,5,IF(V817="X",1,0))+IF(W817='Valori Consentiti - Table 1'!$Q$7,5,IF(W817="X",1,0))+IF(X817='Valori Consentiti - Table 1'!$S$7,5,IF(X817="X",1,0))+IF(Y817='Valori Consentiti - Table 1'!$U$7,5,IF(Y817="X",1,0))+IF(Z817='Valori Consentiti - Table 1'!$W$7,5,IF(Z817="X",1,0))+IF(AA817='Valori Consentiti - Table 1'!$Y$7,5,IF(AA817="X",1,0))+IF(AB817='Valori Consentiti - Table 1'!$AA$7,5,IF(AB817="X",1,0))+IF(AC817='Valori Consentiti - Table 1'!$AC$7,5,IF(AC817="X",1,0))+IF(AD817='Valori Consentiti - Table 1'!$AE$7,5,IF(AD817="X",1,0))+IF(AE817='Valori Consentiti - Table 1'!$AG$7,5,IF(AE817="X",1,0))+IF(AF817='Valori Consentiti - Table 1'!$AI$7,5,IF(AF817="X",1,0))+IF(AG817='Valori Consentiti - Table 1'!$AK$7,5,IF(AG817="X",1,0))+IF(AH817='Valori Consentiti - Table 1'!$AM$7,5,IF(AH817="X",1,0)),IF(G817=3,IF(S817='Valori Consentiti - Table 1'!$I$8,5,IF(S817="X",1,0))+IF(T817='Valori Consentiti - Table 1'!$K$8,5,IF(T817="X",1,0))+IF(U817='Valori Consentiti - Table 1'!$M$8,5,IF(U817="X",1,0))+IF(V817='Valori Consentiti - Table 1'!$O$8,5,IF(V817="X",1,0))+IF(W817='Valori Consentiti - Table 1'!$Q$8,5,IF(W817="X",1,0))+IF(X817='Valori Consentiti - Table 1'!$S$8,5,IF(X817="X",1,0))+IF(Y817='Valori Consentiti - Table 1'!$U$8,5,IF(Y817="X",1,0))+IF(Z817='Valori Consentiti - Table 1'!$W$8,5,IF(Z817="X",1,0))+IF(AA817='Valori Consentiti - Table 1'!$Y$8,5,IF(AA817="X",1,0))+IF(AB817='Valori Consentiti - Table 1'!$AA$8,5,IF(AB817="X",1,0))+IF(AC817='Valori Consentiti - Table 1'!$AC$8,5,IF(AC817="X",1,0))+IF(AD817='Valori Consentiti - Table 1'!$AE$8,5,IF(AD817="X",1,0))+IF(AE817='Valori Consentiti - Table 1'!$AG$8,5,IF(AE817="X",1,0))+IF(AF817='Valori Consentiti - Table 1'!$AI$8,5,IF(AF817="X",1,0))+IF(AG817='Valori Consentiti - Table 1'!$AK$8,5,IF(AG817="X",1,0))+IF(AH817='Valori Consentiti - Table 1'!$AM$8,5,IF(AH817="X",1,0)),IF(G817=4,IF(S817='Valori Consentiti - Table 1'!$I$9,5,IF(S817="X",1,0))+IF(T817='Valori Consentiti - Table 1'!$K$9,5,IF(T817="X",1,0))+IF(U817='Valori Consentiti - Table 1'!$M$9,5,IF(U817="X",1,0))+IF(V817='Valori Consentiti - Table 1'!$O$9,5,IF(V817="X",1,0))+IF(W817='Valori Consentiti - Table 1'!$Q$9,5,IF(W817="X",1,0))+IF(X817='Valori Consentiti - Table 1'!$S$9,5,IF(X817="X",1,0))+IF(Y817='Valori Consentiti - Table 1'!$U$9,5,IF(Y817="X",1,0))+IF(Z817='Valori Consentiti - Table 1'!$W$9,5,IF(Z817="X",1,0))+IF(AA817='Valori Consentiti - Table 1'!$Y$9,5,IF(AA817="X",1,0))+IF(AB817='Valori Consentiti - Table 1'!$AA$9,5,IF(AB817="X",1,0))+IF(AC817='Valori Consentiti - Table 1'!$AC$9,5,IF(AC817="X",1,0))+IF(AD817='Valori Consentiti - Table 1'!$AE$9,5,IF(AD817="X",1,0))+IF(AE817='Valori Consentiti - Table 1'!$AG$9,5,IF(AE817="X",1,0))+IF(AF817='Valori Consentiti - Table 1'!$AI$9,5,IF(AF817="X",1,0))+IF(AG817='Valori Consentiti - Table 1'!$AK$9,5,IF(AG817="X",1,0))+IF(AH817='Valori Consentiti - Table 1'!$AM$9,5,IF(AH817="X",1,0)),))))</f>
        <v>0</v>
      </c>
      <c r="M817" s="16">
        <f t="shared" si="326"/>
        <v>0</v>
      </c>
      <c r="N817" s="16">
        <f t="shared" si="327"/>
        <v>16</v>
      </c>
      <c r="O817" s="16">
        <f>IF(G817=1,IF(S817='Valori Consentiti - Table 1'!$I$6,1,0)+IF(T817='Valori Consentiti - Table 1'!$K$6,1,0)+IF(U817='Valori Consentiti - Table 1'!$M$6,1,0)+IF(V817='Valori Consentiti - Table 1'!$O$6,1,0)+IF(W817='Valori Consentiti - Table 1'!$Q$6,1,0)+IF(X817='Valori Consentiti - Table 1'!$S$6,1,0)+IF(Y817='Valori Consentiti - Table 1'!$U$6,1,0)+IF(Z817='Valori Consentiti - Table 1'!$W$6,1,0)+IF(AA817='Valori Consentiti - Table 1'!$Y$6,1,0)+IF(AB817='Valori Consentiti - Table 1'!$AA$6,1,0)+IF(AC817='Valori Consentiti - Table 1'!$AC$6,1,0)+IF(AD817='Valori Consentiti - Table 1'!$AE$6,1,0)+IF(AE817='Valori Consentiti - Table 1'!$AG$6,1,0)+IF(AF817='Valori Consentiti - Table 1'!$AI$6,1,0)+IF(AG817='Valori Consentiti - Table 1'!$AK$6,1,0)+IF(AH817='Valori Consentiti - Table 1'!$AM$6,1,0),IF(G817=2,IF(S817='Valori Consentiti - Table 1'!$I$7,1,0)+IF(T817='Valori Consentiti - Table 1'!$K$7,1,0)+IF(U817='Valori Consentiti - Table 1'!$M$7,1,0)+IF(V817='Valori Consentiti - Table 1'!$O$7,1,0)+IF(W817='Valori Consentiti - Table 1'!$Q$7,1,0)+IF(X817='Valori Consentiti - Table 1'!$S$7,1,0)+IF(Y817='Valori Consentiti - Table 1'!$U$7,1,0)+IF(Z817='Valori Consentiti - Table 1'!$W$7,1,0)+IF(AA817='Valori Consentiti - Table 1'!$Y$7,1,0)+IF(AB817='Valori Consentiti - Table 1'!$AA$7,1,0)+IF(AC817='Valori Consentiti - Table 1'!$AC$7,1,0)+IF(AD817='Valori Consentiti - Table 1'!$AE$7,1,0)+IF(AE817='Valori Consentiti - Table 1'!$AG$7,1,0)+IF(AF817='Valori Consentiti - Table 1'!$AI$7,1,0)+IF(AG817='Valori Consentiti - Table 1'!$AK$7,1,0)+IF(AH817='Valori Consentiti - Table 1'!$AM$7,1,0),IF(G817=3,IF(S817='Valori Consentiti - Table 1'!$I$8,1,0)+IF(T817='Valori Consentiti - Table 1'!$K$8,1,0)+IF(U817='Valori Consentiti - Table 1'!$M$8,1,0)+IF(V817='Valori Consentiti - Table 1'!$O$8,1,0)+IF(W817='Valori Consentiti - Table 1'!$Q$8,1,0)+IF(X817='Valori Consentiti - Table 1'!$S$8,1,0)+IF(Y817='Valori Consentiti - Table 1'!$U$8,1,0)+IF(Z817='Valori Consentiti - Table 1'!$W$8,1,0)+IF(AA817='Valori Consentiti - Table 1'!$Y$8,1,0)+IF(AB817='Valori Consentiti - Table 1'!$AA$8,1,0)+IF(AC817='Valori Consentiti - Table 1'!$AC$8,1,0)+IF(AD817='Valori Consentiti - Table 1'!$AE$8,1,0)+IF(AE817='Valori Consentiti - Table 1'!$AG$8,1,0)+IF(AF817='Valori Consentiti - Table 1'!$AI$8,1,0)+IF(AG817='Valori Consentiti - Table 1'!$AK$8,1,0)+IF(AH817='Valori Consentiti - Table 1'!$AM$8,1,0),IF(G817=4,IF(S817='Valori Consentiti - Table 1'!$I$9,1,0)+IF(T817='Valori Consentiti - Table 1'!$K$9,1,0)+IF(U817='Valori Consentiti - Table 1'!$M$9,1,0)+IF(V817='Valori Consentiti - Table 1'!$O$9,1,0)+IF(W817='Valori Consentiti - Table 1'!$Q$9,1,0)+IF(X817='Valori Consentiti - Table 1'!$S$9,1,0)+IF(Y817='Valori Consentiti - Table 1'!$U$9,1,0)+IF(Z817='Valori Consentiti - Table 1'!$W$9,1,0)+IF(AA817='Valori Consentiti - Table 1'!$Y$9,1,0)+IF(AB817='Valori Consentiti - Table 1'!$AA$9,1,0)+IF(AC817='Valori Consentiti - Table 1'!$AC$9,1,0)+IF(AD817='Valori Consentiti - Table 1'!$AE$9,1,0)+IF(AE817='Valori Consentiti - Table 1'!$AG$9,1,0)+IF(AF817='Valori Consentiti - Table 1'!$AI$9,1,0)+IF(AG817='Valori Consentiti - Table 1'!$AK$9,1,0)+IF(AH817='Valori Consentiti - Table 1'!$AM$9,1,0),))))</f>
        <v>0</v>
      </c>
      <c r="P817" s="16">
        <f t="shared" si="328"/>
        <v>16</v>
      </c>
      <c r="Q817" s="16">
        <f t="shared" si="325"/>
        <v>1</v>
      </c>
      <c r="R817" s="17"/>
      <c r="S817" s="24" t="str">
        <f t="shared" si="309"/>
        <v/>
      </c>
      <c r="T817" s="25" t="str">
        <f t="shared" si="310"/>
        <v/>
      </c>
      <c r="U817" s="25" t="str">
        <f t="shared" si="311"/>
        <v/>
      </c>
      <c r="V817" s="26" t="str">
        <f t="shared" si="312"/>
        <v/>
      </c>
      <c r="W817" s="27" t="str">
        <f t="shared" si="313"/>
        <v/>
      </c>
      <c r="X817" s="25" t="str">
        <f t="shared" si="314"/>
        <v/>
      </c>
      <c r="Y817" s="25" t="str">
        <f t="shared" si="315"/>
        <v/>
      </c>
      <c r="Z817" s="26" t="str">
        <f t="shared" si="316"/>
        <v/>
      </c>
      <c r="AA817" s="27" t="str">
        <f t="shared" si="317"/>
        <v/>
      </c>
      <c r="AB817" s="25" t="str">
        <f t="shared" si="318"/>
        <v/>
      </c>
      <c r="AC817" s="25" t="str">
        <f t="shared" si="319"/>
        <v/>
      </c>
      <c r="AD817" s="26" t="str">
        <f t="shared" si="320"/>
        <v/>
      </c>
      <c r="AE817" s="27" t="str">
        <f t="shared" si="321"/>
        <v/>
      </c>
      <c r="AF817" s="25" t="str">
        <f t="shared" si="322"/>
        <v/>
      </c>
      <c r="AG817" s="25" t="str">
        <f t="shared" si="323"/>
        <v/>
      </c>
      <c r="AH817" s="26" t="str">
        <f t="shared" si="324"/>
        <v/>
      </c>
      <c r="AI817" s="29" t="b">
        <f t="shared" si="329"/>
        <v>0</v>
      </c>
      <c r="AJ817" s="29" t="b">
        <f t="shared" si="330"/>
        <v>0</v>
      </c>
      <c r="AK817" s="29" t="b">
        <f t="shared" si="331"/>
        <v>0</v>
      </c>
      <c r="AL817" s="29" t="b">
        <f t="shared" si="332"/>
        <v>0</v>
      </c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</row>
    <row r="818" spans="1:252" s="37" customFormat="1" ht="18" customHeight="1">
      <c r="A818" s="31"/>
      <c r="B818" s="31"/>
      <c r="C818" s="41"/>
      <c r="D818" s="14"/>
      <c r="E818" s="18"/>
      <c r="F818" s="31"/>
      <c r="G818" s="14"/>
      <c r="H818" s="15"/>
      <c r="I818" s="15"/>
      <c r="J818" s="15"/>
      <c r="K818" s="15"/>
      <c r="L818" s="40">
        <f>IF(G818=1,IF(S818='Valori Consentiti - Table 1'!$I$6,5,IF(S818="X",1,0))+IF(T818='Valori Consentiti - Table 1'!$K$6,5,IF(T818="X",1,0))+IF(U818='Valori Consentiti - Table 1'!$M$6,5,IF(U818="X",1,0))+IF(V818='Valori Consentiti - Table 1'!$O$6,5,IF(V818="X",1,0))+IF(W818='Valori Consentiti - Table 1'!$Q$6,5,IF(W818="X",1,0))+IF(X818='Valori Consentiti - Table 1'!$S$6,5,IF(X818="X",1,0))+IF(Y818='Valori Consentiti - Table 1'!$U$6,5,IF(Y818="X",1,0))+IF(Z818='Valori Consentiti - Table 1'!$W$6,5,IF(Z818="X",1,0))+IF(AA818='Valori Consentiti - Table 1'!$Y$6,5,IF(AA818="X",1,0))+IF(AB818='Valori Consentiti - Table 1'!$AA$6,5,IF(AB818="X",1,0))+IF(AC818='Valori Consentiti - Table 1'!$AC$6,5,IF(AC818="X",1,0))+IF(AD818='Valori Consentiti - Table 1'!$AE$6,5,IF(AD818="X",1,0))+IF(AE818='Valori Consentiti - Table 1'!$AG$6,5,IF(AE818="X",1,0))+IF(AF818='Valori Consentiti - Table 1'!$AI$6,5,IF(AF818="X",1,0))+IF(AG818='Valori Consentiti - Table 1'!$AK$6,5,IF(AG818="X",1,0))+IF(AH818='Valori Consentiti - Table 1'!$AM$6,5,IF(AH818="X",1,0)),IF(G818=2,IF(S818='Valori Consentiti - Table 1'!$I$7,5,IF(S818="X",1,0))+IF(T818='Valori Consentiti - Table 1'!$K$7,5,IF(T818="X",1,0))+IF(U818='Valori Consentiti - Table 1'!$M$7,5,IF(U818="X",1,0))+IF(V818='Valori Consentiti - Table 1'!$O$7,5,IF(V818="X",1,0))+IF(W818='Valori Consentiti - Table 1'!$Q$7,5,IF(W818="X",1,0))+IF(X818='Valori Consentiti - Table 1'!$S$7,5,IF(X818="X",1,0))+IF(Y818='Valori Consentiti - Table 1'!$U$7,5,IF(Y818="X",1,0))+IF(Z818='Valori Consentiti - Table 1'!$W$7,5,IF(Z818="X",1,0))+IF(AA818='Valori Consentiti - Table 1'!$Y$7,5,IF(AA818="X",1,0))+IF(AB818='Valori Consentiti - Table 1'!$AA$7,5,IF(AB818="X",1,0))+IF(AC818='Valori Consentiti - Table 1'!$AC$7,5,IF(AC818="X",1,0))+IF(AD818='Valori Consentiti - Table 1'!$AE$7,5,IF(AD818="X",1,0))+IF(AE818='Valori Consentiti - Table 1'!$AG$7,5,IF(AE818="X",1,0))+IF(AF818='Valori Consentiti - Table 1'!$AI$7,5,IF(AF818="X",1,0))+IF(AG818='Valori Consentiti - Table 1'!$AK$7,5,IF(AG818="X",1,0))+IF(AH818='Valori Consentiti - Table 1'!$AM$7,5,IF(AH818="X",1,0)),IF(G818=3,IF(S818='Valori Consentiti - Table 1'!$I$8,5,IF(S818="X",1,0))+IF(T818='Valori Consentiti - Table 1'!$K$8,5,IF(T818="X",1,0))+IF(U818='Valori Consentiti - Table 1'!$M$8,5,IF(U818="X",1,0))+IF(V818='Valori Consentiti - Table 1'!$O$8,5,IF(V818="X",1,0))+IF(W818='Valori Consentiti - Table 1'!$Q$8,5,IF(W818="X",1,0))+IF(X818='Valori Consentiti - Table 1'!$S$8,5,IF(X818="X",1,0))+IF(Y818='Valori Consentiti - Table 1'!$U$8,5,IF(Y818="X",1,0))+IF(Z818='Valori Consentiti - Table 1'!$W$8,5,IF(Z818="X",1,0))+IF(AA818='Valori Consentiti - Table 1'!$Y$8,5,IF(AA818="X",1,0))+IF(AB818='Valori Consentiti - Table 1'!$AA$8,5,IF(AB818="X",1,0))+IF(AC818='Valori Consentiti - Table 1'!$AC$8,5,IF(AC818="X",1,0))+IF(AD818='Valori Consentiti - Table 1'!$AE$8,5,IF(AD818="X",1,0))+IF(AE818='Valori Consentiti - Table 1'!$AG$8,5,IF(AE818="X",1,0))+IF(AF818='Valori Consentiti - Table 1'!$AI$8,5,IF(AF818="X",1,0))+IF(AG818='Valori Consentiti - Table 1'!$AK$8,5,IF(AG818="X",1,0))+IF(AH818='Valori Consentiti - Table 1'!$AM$8,5,IF(AH818="X",1,0)),IF(G818=4,IF(S818='Valori Consentiti - Table 1'!$I$9,5,IF(S818="X",1,0))+IF(T818='Valori Consentiti - Table 1'!$K$9,5,IF(T818="X",1,0))+IF(U818='Valori Consentiti - Table 1'!$M$9,5,IF(U818="X",1,0))+IF(V818='Valori Consentiti - Table 1'!$O$9,5,IF(V818="X",1,0))+IF(W818='Valori Consentiti - Table 1'!$Q$9,5,IF(W818="X",1,0))+IF(X818='Valori Consentiti - Table 1'!$S$9,5,IF(X818="X",1,0))+IF(Y818='Valori Consentiti - Table 1'!$U$9,5,IF(Y818="X",1,0))+IF(Z818='Valori Consentiti - Table 1'!$W$9,5,IF(Z818="X",1,0))+IF(AA818='Valori Consentiti - Table 1'!$Y$9,5,IF(AA818="X",1,0))+IF(AB818='Valori Consentiti - Table 1'!$AA$9,5,IF(AB818="X",1,0))+IF(AC818='Valori Consentiti - Table 1'!$AC$9,5,IF(AC818="X",1,0))+IF(AD818='Valori Consentiti - Table 1'!$AE$9,5,IF(AD818="X",1,0))+IF(AE818='Valori Consentiti - Table 1'!$AG$9,5,IF(AE818="X",1,0))+IF(AF818='Valori Consentiti - Table 1'!$AI$9,5,IF(AF818="X",1,0))+IF(AG818='Valori Consentiti - Table 1'!$AK$9,5,IF(AG818="X",1,0))+IF(AH818='Valori Consentiti - Table 1'!$AM$9,5,IF(AH818="X",1,0)),))))</f>
        <v>0</v>
      </c>
      <c r="M818" s="16">
        <f t="shared" si="326"/>
        <v>0</v>
      </c>
      <c r="N818" s="16">
        <f t="shared" si="327"/>
        <v>16</v>
      </c>
      <c r="O818" s="16">
        <f>IF(G818=1,IF(S818='Valori Consentiti - Table 1'!$I$6,1,0)+IF(T818='Valori Consentiti - Table 1'!$K$6,1,0)+IF(U818='Valori Consentiti - Table 1'!$M$6,1,0)+IF(V818='Valori Consentiti - Table 1'!$O$6,1,0)+IF(W818='Valori Consentiti - Table 1'!$Q$6,1,0)+IF(X818='Valori Consentiti - Table 1'!$S$6,1,0)+IF(Y818='Valori Consentiti - Table 1'!$U$6,1,0)+IF(Z818='Valori Consentiti - Table 1'!$W$6,1,0)+IF(AA818='Valori Consentiti - Table 1'!$Y$6,1,0)+IF(AB818='Valori Consentiti - Table 1'!$AA$6,1,0)+IF(AC818='Valori Consentiti - Table 1'!$AC$6,1,0)+IF(AD818='Valori Consentiti - Table 1'!$AE$6,1,0)+IF(AE818='Valori Consentiti - Table 1'!$AG$6,1,0)+IF(AF818='Valori Consentiti - Table 1'!$AI$6,1,0)+IF(AG818='Valori Consentiti - Table 1'!$AK$6,1,0)+IF(AH818='Valori Consentiti - Table 1'!$AM$6,1,0),IF(G818=2,IF(S818='Valori Consentiti - Table 1'!$I$7,1,0)+IF(T818='Valori Consentiti - Table 1'!$K$7,1,0)+IF(U818='Valori Consentiti - Table 1'!$M$7,1,0)+IF(V818='Valori Consentiti - Table 1'!$O$7,1,0)+IF(W818='Valori Consentiti - Table 1'!$Q$7,1,0)+IF(X818='Valori Consentiti - Table 1'!$S$7,1,0)+IF(Y818='Valori Consentiti - Table 1'!$U$7,1,0)+IF(Z818='Valori Consentiti - Table 1'!$W$7,1,0)+IF(AA818='Valori Consentiti - Table 1'!$Y$7,1,0)+IF(AB818='Valori Consentiti - Table 1'!$AA$7,1,0)+IF(AC818='Valori Consentiti - Table 1'!$AC$7,1,0)+IF(AD818='Valori Consentiti - Table 1'!$AE$7,1,0)+IF(AE818='Valori Consentiti - Table 1'!$AG$7,1,0)+IF(AF818='Valori Consentiti - Table 1'!$AI$7,1,0)+IF(AG818='Valori Consentiti - Table 1'!$AK$7,1,0)+IF(AH818='Valori Consentiti - Table 1'!$AM$7,1,0),IF(G818=3,IF(S818='Valori Consentiti - Table 1'!$I$8,1,0)+IF(T818='Valori Consentiti - Table 1'!$K$8,1,0)+IF(U818='Valori Consentiti - Table 1'!$M$8,1,0)+IF(V818='Valori Consentiti - Table 1'!$O$8,1,0)+IF(W818='Valori Consentiti - Table 1'!$Q$8,1,0)+IF(X818='Valori Consentiti - Table 1'!$S$8,1,0)+IF(Y818='Valori Consentiti - Table 1'!$U$8,1,0)+IF(Z818='Valori Consentiti - Table 1'!$W$8,1,0)+IF(AA818='Valori Consentiti - Table 1'!$Y$8,1,0)+IF(AB818='Valori Consentiti - Table 1'!$AA$8,1,0)+IF(AC818='Valori Consentiti - Table 1'!$AC$8,1,0)+IF(AD818='Valori Consentiti - Table 1'!$AE$8,1,0)+IF(AE818='Valori Consentiti - Table 1'!$AG$8,1,0)+IF(AF818='Valori Consentiti - Table 1'!$AI$8,1,0)+IF(AG818='Valori Consentiti - Table 1'!$AK$8,1,0)+IF(AH818='Valori Consentiti - Table 1'!$AM$8,1,0),IF(G818=4,IF(S818='Valori Consentiti - Table 1'!$I$9,1,0)+IF(T818='Valori Consentiti - Table 1'!$K$9,1,0)+IF(U818='Valori Consentiti - Table 1'!$M$9,1,0)+IF(V818='Valori Consentiti - Table 1'!$O$9,1,0)+IF(W818='Valori Consentiti - Table 1'!$Q$9,1,0)+IF(X818='Valori Consentiti - Table 1'!$S$9,1,0)+IF(Y818='Valori Consentiti - Table 1'!$U$9,1,0)+IF(Z818='Valori Consentiti - Table 1'!$W$9,1,0)+IF(AA818='Valori Consentiti - Table 1'!$Y$9,1,0)+IF(AB818='Valori Consentiti - Table 1'!$AA$9,1,0)+IF(AC818='Valori Consentiti - Table 1'!$AC$9,1,0)+IF(AD818='Valori Consentiti - Table 1'!$AE$9,1,0)+IF(AE818='Valori Consentiti - Table 1'!$AG$9,1,0)+IF(AF818='Valori Consentiti - Table 1'!$AI$9,1,0)+IF(AG818='Valori Consentiti - Table 1'!$AK$9,1,0)+IF(AH818='Valori Consentiti - Table 1'!$AM$9,1,0),))))</f>
        <v>0</v>
      </c>
      <c r="P818" s="16">
        <f t="shared" si="328"/>
        <v>16</v>
      </c>
      <c r="Q818" s="16">
        <f t="shared" si="325"/>
        <v>1</v>
      </c>
      <c r="R818" s="17"/>
      <c r="S818" s="24" t="str">
        <f t="shared" si="309"/>
        <v/>
      </c>
      <c r="T818" s="25" t="str">
        <f t="shared" si="310"/>
        <v/>
      </c>
      <c r="U818" s="25" t="str">
        <f t="shared" si="311"/>
        <v/>
      </c>
      <c r="V818" s="26" t="str">
        <f t="shared" si="312"/>
        <v/>
      </c>
      <c r="W818" s="27" t="str">
        <f t="shared" si="313"/>
        <v/>
      </c>
      <c r="X818" s="25" t="str">
        <f t="shared" si="314"/>
        <v/>
      </c>
      <c r="Y818" s="25" t="str">
        <f t="shared" si="315"/>
        <v/>
      </c>
      <c r="Z818" s="26" t="str">
        <f t="shared" si="316"/>
        <v/>
      </c>
      <c r="AA818" s="27" t="str">
        <f t="shared" si="317"/>
        <v/>
      </c>
      <c r="AB818" s="25" t="str">
        <f t="shared" si="318"/>
        <v/>
      </c>
      <c r="AC818" s="25" t="str">
        <f t="shared" si="319"/>
        <v/>
      </c>
      <c r="AD818" s="26" t="str">
        <f t="shared" si="320"/>
        <v/>
      </c>
      <c r="AE818" s="27" t="str">
        <f t="shared" si="321"/>
        <v/>
      </c>
      <c r="AF818" s="25" t="str">
        <f t="shared" si="322"/>
        <v/>
      </c>
      <c r="AG818" s="25" t="str">
        <f t="shared" si="323"/>
        <v/>
      </c>
      <c r="AH818" s="26" t="str">
        <f t="shared" si="324"/>
        <v/>
      </c>
      <c r="AI818" s="29" t="b">
        <f t="shared" si="329"/>
        <v>0</v>
      </c>
      <c r="AJ818" s="29" t="b">
        <f t="shared" si="330"/>
        <v>0</v>
      </c>
      <c r="AK818" s="29" t="b">
        <f t="shared" si="331"/>
        <v>0</v>
      </c>
      <c r="AL818" s="29" t="b">
        <f t="shared" si="332"/>
        <v>0</v>
      </c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</row>
    <row r="819" spans="1:252" s="37" customFormat="1" ht="18" customHeight="1">
      <c r="A819" s="31"/>
      <c r="B819" s="31"/>
      <c r="C819" s="41"/>
      <c r="D819" s="14"/>
      <c r="E819" s="18"/>
      <c r="F819" s="31"/>
      <c r="G819" s="14"/>
      <c r="H819" s="15"/>
      <c r="I819" s="15"/>
      <c r="J819" s="15"/>
      <c r="K819" s="15"/>
      <c r="L819" s="40">
        <f>IF(G819=1,IF(S819='Valori Consentiti - Table 1'!$I$6,5,IF(S819="X",1,0))+IF(T819='Valori Consentiti - Table 1'!$K$6,5,IF(T819="X",1,0))+IF(U819='Valori Consentiti - Table 1'!$M$6,5,IF(U819="X",1,0))+IF(V819='Valori Consentiti - Table 1'!$O$6,5,IF(V819="X",1,0))+IF(W819='Valori Consentiti - Table 1'!$Q$6,5,IF(W819="X",1,0))+IF(X819='Valori Consentiti - Table 1'!$S$6,5,IF(X819="X",1,0))+IF(Y819='Valori Consentiti - Table 1'!$U$6,5,IF(Y819="X",1,0))+IF(Z819='Valori Consentiti - Table 1'!$W$6,5,IF(Z819="X",1,0))+IF(AA819='Valori Consentiti - Table 1'!$Y$6,5,IF(AA819="X",1,0))+IF(AB819='Valori Consentiti - Table 1'!$AA$6,5,IF(AB819="X",1,0))+IF(AC819='Valori Consentiti - Table 1'!$AC$6,5,IF(AC819="X",1,0))+IF(AD819='Valori Consentiti - Table 1'!$AE$6,5,IF(AD819="X",1,0))+IF(AE819='Valori Consentiti - Table 1'!$AG$6,5,IF(AE819="X",1,0))+IF(AF819='Valori Consentiti - Table 1'!$AI$6,5,IF(AF819="X",1,0))+IF(AG819='Valori Consentiti - Table 1'!$AK$6,5,IF(AG819="X",1,0))+IF(AH819='Valori Consentiti - Table 1'!$AM$6,5,IF(AH819="X",1,0)),IF(G819=2,IF(S819='Valori Consentiti - Table 1'!$I$7,5,IF(S819="X",1,0))+IF(T819='Valori Consentiti - Table 1'!$K$7,5,IF(T819="X",1,0))+IF(U819='Valori Consentiti - Table 1'!$M$7,5,IF(U819="X",1,0))+IF(V819='Valori Consentiti - Table 1'!$O$7,5,IF(V819="X",1,0))+IF(W819='Valori Consentiti - Table 1'!$Q$7,5,IF(W819="X",1,0))+IF(X819='Valori Consentiti - Table 1'!$S$7,5,IF(X819="X",1,0))+IF(Y819='Valori Consentiti - Table 1'!$U$7,5,IF(Y819="X",1,0))+IF(Z819='Valori Consentiti - Table 1'!$W$7,5,IF(Z819="X",1,0))+IF(AA819='Valori Consentiti - Table 1'!$Y$7,5,IF(AA819="X",1,0))+IF(AB819='Valori Consentiti - Table 1'!$AA$7,5,IF(AB819="X",1,0))+IF(AC819='Valori Consentiti - Table 1'!$AC$7,5,IF(AC819="X",1,0))+IF(AD819='Valori Consentiti - Table 1'!$AE$7,5,IF(AD819="X",1,0))+IF(AE819='Valori Consentiti - Table 1'!$AG$7,5,IF(AE819="X",1,0))+IF(AF819='Valori Consentiti - Table 1'!$AI$7,5,IF(AF819="X",1,0))+IF(AG819='Valori Consentiti - Table 1'!$AK$7,5,IF(AG819="X",1,0))+IF(AH819='Valori Consentiti - Table 1'!$AM$7,5,IF(AH819="X",1,0)),IF(G819=3,IF(S819='Valori Consentiti - Table 1'!$I$8,5,IF(S819="X",1,0))+IF(T819='Valori Consentiti - Table 1'!$K$8,5,IF(T819="X",1,0))+IF(U819='Valori Consentiti - Table 1'!$M$8,5,IF(U819="X",1,0))+IF(V819='Valori Consentiti - Table 1'!$O$8,5,IF(V819="X",1,0))+IF(W819='Valori Consentiti - Table 1'!$Q$8,5,IF(W819="X",1,0))+IF(X819='Valori Consentiti - Table 1'!$S$8,5,IF(X819="X",1,0))+IF(Y819='Valori Consentiti - Table 1'!$U$8,5,IF(Y819="X",1,0))+IF(Z819='Valori Consentiti - Table 1'!$W$8,5,IF(Z819="X",1,0))+IF(AA819='Valori Consentiti - Table 1'!$Y$8,5,IF(AA819="X",1,0))+IF(AB819='Valori Consentiti - Table 1'!$AA$8,5,IF(AB819="X",1,0))+IF(AC819='Valori Consentiti - Table 1'!$AC$8,5,IF(AC819="X",1,0))+IF(AD819='Valori Consentiti - Table 1'!$AE$8,5,IF(AD819="X",1,0))+IF(AE819='Valori Consentiti - Table 1'!$AG$8,5,IF(AE819="X",1,0))+IF(AF819='Valori Consentiti - Table 1'!$AI$8,5,IF(AF819="X",1,0))+IF(AG819='Valori Consentiti - Table 1'!$AK$8,5,IF(AG819="X",1,0))+IF(AH819='Valori Consentiti - Table 1'!$AM$8,5,IF(AH819="X",1,0)),IF(G819=4,IF(S819='Valori Consentiti - Table 1'!$I$9,5,IF(S819="X",1,0))+IF(T819='Valori Consentiti - Table 1'!$K$9,5,IF(T819="X",1,0))+IF(U819='Valori Consentiti - Table 1'!$M$9,5,IF(U819="X",1,0))+IF(V819='Valori Consentiti - Table 1'!$O$9,5,IF(V819="X",1,0))+IF(W819='Valori Consentiti - Table 1'!$Q$9,5,IF(W819="X",1,0))+IF(X819='Valori Consentiti - Table 1'!$S$9,5,IF(X819="X",1,0))+IF(Y819='Valori Consentiti - Table 1'!$U$9,5,IF(Y819="X",1,0))+IF(Z819='Valori Consentiti - Table 1'!$W$9,5,IF(Z819="X",1,0))+IF(AA819='Valori Consentiti - Table 1'!$Y$9,5,IF(AA819="X",1,0))+IF(AB819='Valori Consentiti - Table 1'!$AA$9,5,IF(AB819="X",1,0))+IF(AC819='Valori Consentiti - Table 1'!$AC$9,5,IF(AC819="X",1,0))+IF(AD819='Valori Consentiti - Table 1'!$AE$9,5,IF(AD819="X",1,0))+IF(AE819='Valori Consentiti - Table 1'!$AG$9,5,IF(AE819="X",1,0))+IF(AF819='Valori Consentiti - Table 1'!$AI$9,5,IF(AF819="X",1,0))+IF(AG819='Valori Consentiti - Table 1'!$AK$9,5,IF(AG819="X",1,0))+IF(AH819='Valori Consentiti - Table 1'!$AM$9,5,IF(AH819="X",1,0)),))))</f>
        <v>0</v>
      </c>
      <c r="M819" s="16">
        <f t="shared" si="326"/>
        <v>0</v>
      </c>
      <c r="N819" s="16">
        <f t="shared" si="327"/>
        <v>16</v>
      </c>
      <c r="O819" s="16">
        <f>IF(G819=1,IF(S819='Valori Consentiti - Table 1'!$I$6,1,0)+IF(T819='Valori Consentiti - Table 1'!$K$6,1,0)+IF(U819='Valori Consentiti - Table 1'!$M$6,1,0)+IF(V819='Valori Consentiti - Table 1'!$O$6,1,0)+IF(W819='Valori Consentiti - Table 1'!$Q$6,1,0)+IF(X819='Valori Consentiti - Table 1'!$S$6,1,0)+IF(Y819='Valori Consentiti - Table 1'!$U$6,1,0)+IF(Z819='Valori Consentiti - Table 1'!$W$6,1,0)+IF(AA819='Valori Consentiti - Table 1'!$Y$6,1,0)+IF(AB819='Valori Consentiti - Table 1'!$AA$6,1,0)+IF(AC819='Valori Consentiti - Table 1'!$AC$6,1,0)+IF(AD819='Valori Consentiti - Table 1'!$AE$6,1,0)+IF(AE819='Valori Consentiti - Table 1'!$AG$6,1,0)+IF(AF819='Valori Consentiti - Table 1'!$AI$6,1,0)+IF(AG819='Valori Consentiti - Table 1'!$AK$6,1,0)+IF(AH819='Valori Consentiti - Table 1'!$AM$6,1,0),IF(G819=2,IF(S819='Valori Consentiti - Table 1'!$I$7,1,0)+IF(T819='Valori Consentiti - Table 1'!$K$7,1,0)+IF(U819='Valori Consentiti - Table 1'!$M$7,1,0)+IF(V819='Valori Consentiti - Table 1'!$O$7,1,0)+IF(W819='Valori Consentiti - Table 1'!$Q$7,1,0)+IF(X819='Valori Consentiti - Table 1'!$S$7,1,0)+IF(Y819='Valori Consentiti - Table 1'!$U$7,1,0)+IF(Z819='Valori Consentiti - Table 1'!$W$7,1,0)+IF(AA819='Valori Consentiti - Table 1'!$Y$7,1,0)+IF(AB819='Valori Consentiti - Table 1'!$AA$7,1,0)+IF(AC819='Valori Consentiti - Table 1'!$AC$7,1,0)+IF(AD819='Valori Consentiti - Table 1'!$AE$7,1,0)+IF(AE819='Valori Consentiti - Table 1'!$AG$7,1,0)+IF(AF819='Valori Consentiti - Table 1'!$AI$7,1,0)+IF(AG819='Valori Consentiti - Table 1'!$AK$7,1,0)+IF(AH819='Valori Consentiti - Table 1'!$AM$7,1,0),IF(G819=3,IF(S819='Valori Consentiti - Table 1'!$I$8,1,0)+IF(T819='Valori Consentiti - Table 1'!$K$8,1,0)+IF(U819='Valori Consentiti - Table 1'!$M$8,1,0)+IF(V819='Valori Consentiti - Table 1'!$O$8,1,0)+IF(W819='Valori Consentiti - Table 1'!$Q$8,1,0)+IF(X819='Valori Consentiti - Table 1'!$S$8,1,0)+IF(Y819='Valori Consentiti - Table 1'!$U$8,1,0)+IF(Z819='Valori Consentiti - Table 1'!$W$8,1,0)+IF(AA819='Valori Consentiti - Table 1'!$Y$8,1,0)+IF(AB819='Valori Consentiti - Table 1'!$AA$8,1,0)+IF(AC819='Valori Consentiti - Table 1'!$AC$8,1,0)+IF(AD819='Valori Consentiti - Table 1'!$AE$8,1,0)+IF(AE819='Valori Consentiti - Table 1'!$AG$8,1,0)+IF(AF819='Valori Consentiti - Table 1'!$AI$8,1,0)+IF(AG819='Valori Consentiti - Table 1'!$AK$8,1,0)+IF(AH819='Valori Consentiti - Table 1'!$AM$8,1,0),IF(G819=4,IF(S819='Valori Consentiti - Table 1'!$I$9,1,0)+IF(T819='Valori Consentiti - Table 1'!$K$9,1,0)+IF(U819='Valori Consentiti - Table 1'!$M$9,1,0)+IF(V819='Valori Consentiti - Table 1'!$O$9,1,0)+IF(W819='Valori Consentiti - Table 1'!$Q$9,1,0)+IF(X819='Valori Consentiti - Table 1'!$S$9,1,0)+IF(Y819='Valori Consentiti - Table 1'!$U$9,1,0)+IF(Z819='Valori Consentiti - Table 1'!$W$9,1,0)+IF(AA819='Valori Consentiti - Table 1'!$Y$9,1,0)+IF(AB819='Valori Consentiti - Table 1'!$AA$9,1,0)+IF(AC819='Valori Consentiti - Table 1'!$AC$9,1,0)+IF(AD819='Valori Consentiti - Table 1'!$AE$9,1,0)+IF(AE819='Valori Consentiti - Table 1'!$AG$9,1,0)+IF(AF819='Valori Consentiti - Table 1'!$AI$9,1,0)+IF(AG819='Valori Consentiti - Table 1'!$AK$9,1,0)+IF(AH819='Valori Consentiti - Table 1'!$AM$9,1,0),))))</f>
        <v>0</v>
      </c>
      <c r="P819" s="16">
        <f t="shared" si="328"/>
        <v>16</v>
      </c>
      <c r="Q819" s="16">
        <f t="shared" si="325"/>
        <v>1</v>
      </c>
      <c r="R819" s="17"/>
      <c r="S819" s="24" t="str">
        <f t="shared" si="309"/>
        <v/>
      </c>
      <c r="T819" s="25" t="str">
        <f t="shared" si="310"/>
        <v/>
      </c>
      <c r="U819" s="25" t="str">
        <f t="shared" si="311"/>
        <v/>
      </c>
      <c r="V819" s="26" t="str">
        <f t="shared" si="312"/>
        <v/>
      </c>
      <c r="W819" s="27" t="str">
        <f t="shared" si="313"/>
        <v/>
      </c>
      <c r="X819" s="25" t="str">
        <f t="shared" si="314"/>
        <v/>
      </c>
      <c r="Y819" s="25" t="str">
        <f t="shared" si="315"/>
        <v/>
      </c>
      <c r="Z819" s="26" t="str">
        <f t="shared" si="316"/>
        <v/>
      </c>
      <c r="AA819" s="27" t="str">
        <f t="shared" si="317"/>
        <v/>
      </c>
      <c r="AB819" s="25" t="str">
        <f t="shared" si="318"/>
        <v/>
      </c>
      <c r="AC819" s="25" t="str">
        <f t="shared" si="319"/>
        <v/>
      </c>
      <c r="AD819" s="26" t="str">
        <f t="shared" si="320"/>
        <v/>
      </c>
      <c r="AE819" s="27" t="str">
        <f t="shared" si="321"/>
        <v/>
      </c>
      <c r="AF819" s="25" t="str">
        <f t="shared" si="322"/>
        <v/>
      </c>
      <c r="AG819" s="25" t="str">
        <f t="shared" si="323"/>
        <v/>
      </c>
      <c r="AH819" s="26" t="str">
        <f t="shared" si="324"/>
        <v/>
      </c>
      <c r="AI819" s="29" t="b">
        <f t="shared" si="329"/>
        <v>0</v>
      </c>
      <c r="AJ819" s="29" t="b">
        <f t="shared" si="330"/>
        <v>0</v>
      </c>
      <c r="AK819" s="29" t="b">
        <f t="shared" si="331"/>
        <v>0</v>
      </c>
      <c r="AL819" s="29" t="b">
        <f t="shared" si="332"/>
        <v>0</v>
      </c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</row>
    <row r="820" spans="1:252" s="37" customFormat="1" ht="18" customHeight="1">
      <c r="A820" s="31"/>
      <c r="B820" s="31"/>
      <c r="C820" s="41"/>
      <c r="D820" s="14"/>
      <c r="E820" s="18"/>
      <c r="F820" s="31"/>
      <c r="G820" s="14"/>
      <c r="H820" s="15"/>
      <c r="I820" s="15"/>
      <c r="J820" s="15"/>
      <c r="K820" s="15"/>
      <c r="L820" s="40">
        <f>IF(G820=1,IF(S820='Valori Consentiti - Table 1'!$I$6,5,IF(S820="X",1,0))+IF(T820='Valori Consentiti - Table 1'!$K$6,5,IF(T820="X",1,0))+IF(U820='Valori Consentiti - Table 1'!$M$6,5,IF(U820="X",1,0))+IF(V820='Valori Consentiti - Table 1'!$O$6,5,IF(V820="X",1,0))+IF(W820='Valori Consentiti - Table 1'!$Q$6,5,IF(W820="X",1,0))+IF(X820='Valori Consentiti - Table 1'!$S$6,5,IF(X820="X",1,0))+IF(Y820='Valori Consentiti - Table 1'!$U$6,5,IF(Y820="X",1,0))+IF(Z820='Valori Consentiti - Table 1'!$W$6,5,IF(Z820="X",1,0))+IF(AA820='Valori Consentiti - Table 1'!$Y$6,5,IF(AA820="X",1,0))+IF(AB820='Valori Consentiti - Table 1'!$AA$6,5,IF(AB820="X",1,0))+IF(AC820='Valori Consentiti - Table 1'!$AC$6,5,IF(AC820="X",1,0))+IF(AD820='Valori Consentiti - Table 1'!$AE$6,5,IF(AD820="X",1,0))+IF(AE820='Valori Consentiti - Table 1'!$AG$6,5,IF(AE820="X",1,0))+IF(AF820='Valori Consentiti - Table 1'!$AI$6,5,IF(AF820="X",1,0))+IF(AG820='Valori Consentiti - Table 1'!$AK$6,5,IF(AG820="X",1,0))+IF(AH820='Valori Consentiti - Table 1'!$AM$6,5,IF(AH820="X",1,0)),IF(G820=2,IF(S820='Valori Consentiti - Table 1'!$I$7,5,IF(S820="X",1,0))+IF(T820='Valori Consentiti - Table 1'!$K$7,5,IF(T820="X",1,0))+IF(U820='Valori Consentiti - Table 1'!$M$7,5,IF(U820="X",1,0))+IF(V820='Valori Consentiti - Table 1'!$O$7,5,IF(V820="X",1,0))+IF(W820='Valori Consentiti - Table 1'!$Q$7,5,IF(W820="X",1,0))+IF(X820='Valori Consentiti - Table 1'!$S$7,5,IF(X820="X",1,0))+IF(Y820='Valori Consentiti - Table 1'!$U$7,5,IF(Y820="X",1,0))+IF(Z820='Valori Consentiti - Table 1'!$W$7,5,IF(Z820="X",1,0))+IF(AA820='Valori Consentiti - Table 1'!$Y$7,5,IF(AA820="X",1,0))+IF(AB820='Valori Consentiti - Table 1'!$AA$7,5,IF(AB820="X",1,0))+IF(AC820='Valori Consentiti - Table 1'!$AC$7,5,IF(AC820="X",1,0))+IF(AD820='Valori Consentiti - Table 1'!$AE$7,5,IF(AD820="X",1,0))+IF(AE820='Valori Consentiti - Table 1'!$AG$7,5,IF(AE820="X",1,0))+IF(AF820='Valori Consentiti - Table 1'!$AI$7,5,IF(AF820="X",1,0))+IF(AG820='Valori Consentiti - Table 1'!$AK$7,5,IF(AG820="X",1,0))+IF(AH820='Valori Consentiti - Table 1'!$AM$7,5,IF(AH820="X",1,0)),IF(G820=3,IF(S820='Valori Consentiti - Table 1'!$I$8,5,IF(S820="X",1,0))+IF(T820='Valori Consentiti - Table 1'!$K$8,5,IF(T820="X",1,0))+IF(U820='Valori Consentiti - Table 1'!$M$8,5,IF(U820="X",1,0))+IF(V820='Valori Consentiti - Table 1'!$O$8,5,IF(V820="X",1,0))+IF(W820='Valori Consentiti - Table 1'!$Q$8,5,IF(W820="X",1,0))+IF(X820='Valori Consentiti - Table 1'!$S$8,5,IF(X820="X",1,0))+IF(Y820='Valori Consentiti - Table 1'!$U$8,5,IF(Y820="X",1,0))+IF(Z820='Valori Consentiti - Table 1'!$W$8,5,IF(Z820="X",1,0))+IF(AA820='Valori Consentiti - Table 1'!$Y$8,5,IF(AA820="X",1,0))+IF(AB820='Valori Consentiti - Table 1'!$AA$8,5,IF(AB820="X",1,0))+IF(AC820='Valori Consentiti - Table 1'!$AC$8,5,IF(AC820="X",1,0))+IF(AD820='Valori Consentiti - Table 1'!$AE$8,5,IF(AD820="X",1,0))+IF(AE820='Valori Consentiti - Table 1'!$AG$8,5,IF(AE820="X",1,0))+IF(AF820='Valori Consentiti - Table 1'!$AI$8,5,IF(AF820="X",1,0))+IF(AG820='Valori Consentiti - Table 1'!$AK$8,5,IF(AG820="X",1,0))+IF(AH820='Valori Consentiti - Table 1'!$AM$8,5,IF(AH820="X",1,0)),IF(G820=4,IF(S820='Valori Consentiti - Table 1'!$I$9,5,IF(S820="X",1,0))+IF(T820='Valori Consentiti - Table 1'!$K$9,5,IF(T820="X",1,0))+IF(U820='Valori Consentiti - Table 1'!$M$9,5,IF(U820="X",1,0))+IF(V820='Valori Consentiti - Table 1'!$O$9,5,IF(V820="X",1,0))+IF(W820='Valori Consentiti - Table 1'!$Q$9,5,IF(W820="X",1,0))+IF(X820='Valori Consentiti - Table 1'!$S$9,5,IF(X820="X",1,0))+IF(Y820='Valori Consentiti - Table 1'!$U$9,5,IF(Y820="X",1,0))+IF(Z820='Valori Consentiti - Table 1'!$W$9,5,IF(Z820="X",1,0))+IF(AA820='Valori Consentiti - Table 1'!$Y$9,5,IF(AA820="X",1,0))+IF(AB820='Valori Consentiti - Table 1'!$AA$9,5,IF(AB820="X",1,0))+IF(AC820='Valori Consentiti - Table 1'!$AC$9,5,IF(AC820="X",1,0))+IF(AD820='Valori Consentiti - Table 1'!$AE$9,5,IF(AD820="X",1,0))+IF(AE820='Valori Consentiti - Table 1'!$AG$9,5,IF(AE820="X",1,0))+IF(AF820='Valori Consentiti - Table 1'!$AI$9,5,IF(AF820="X",1,0))+IF(AG820='Valori Consentiti - Table 1'!$AK$9,5,IF(AG820="X",1,0))+IF(AH820='Valori Consentiti - Table 1'!$AM$9,5,IF(AH820="X",1,0)),))))</f>
        <v>0</v>
      </c>
      <c r="M820" s="16">
        <f t="shared" si="326"/>
        <v>0</v>
      </c>
      <c r="N820" s="16">
        <f t="shared" si="327"/>
        <v>16</v>
      </c>
      <c r="O820" s="16">
        <f>IF(G820=1,IF(S820='Valori Consentiti - Table 1'!$I$6,1,0)+IF(T820='Valori Consentiti - Table 1'!$K$6,1,0)+IF(U820='Valori Consentiti - Table 1'!$M$6,1,0)+IF(V820='Valori Consentiti - Table 1'!$O$6,1,0)+IF(W820='Valori Consentiti - Table 1'!$Q$6,1,0)+IF(X820='Valori Consentiti - Table 1'!$S$6,1,0)+IF(Y820='Valori Consentiti - Table 1'!$U$6,1,0)+IF(Z820='Valori Consentiti - Table 1'!$W$6,1,0)+IF(AA820='Valori Consentiti - Table 1'!$Y$6,1,0)+IF(AB820='Valori Consentiti - Table 1'!$AA$6,1,0)+IF(AC820='Valori Consentiti - Table 1'!$AC$6,1,0)+IF(AD820='Valori Consentiti - Table 1'!$AE$6,1,0)+IF(AE820='Valori Consentiti - Table 1'!$AG$6,1,0)+IF(AF820='Valori Consentiti - Table 1'!$AI$6,1,0)+IF(AG820='Valori Consentiti - Table 1'!$AK$6,1,0)+IF(AH820='Valori Consentiti - Table 1'!$AM$6,1,0),IF(G820=2,IF(S820='Valori Consentiti - Table 1'!$I$7,1,0)+IF(T820='Valori Consentiti - Table 1'!$K$7,1,0)+IF(U820='Valori Consentiti - Table 1'!$M$7,1,0)+IF(V820='Valori Consentiti - Table 1'!$O$7,1,0)+IF(W820='Valori Consentiti - Table 1'!$Q$7,1,0)+IF(X820='Valori Consentiti - Table 1'!$S$7,1,0)+IF(Y820='Valori Consentiti - Table 1'!$U$7,1,0)+IF(Z820='Valori Consentiti - Table 1'!$W$7,1,0)+IF(AA820='Valori Consentiti - Table 1'!$Y$7,1,0)+IF(AB820='Valori Consentiti - Table 1'!$AA$7,1,0)+IF(AC820='Valori Consentiti - Table 1'!$AC$7,1,0)+IF(AD820='Valori Consentiti - Table 1'!$AE$7,1,0)+IF(AE820='Valori Consentiti - Table 1'!$AG$7,1,0)+IF(AF820='Valori Consentiti - Table 1'!$AI$7,1,0)+IF(AG820='Valori Consentiti - Table 1'!$AK$7,1,0)+IF(AH820='Valori Consentiti - Table 1'!$AM$7,1,0),IF(G820=3,IF(S820='Valori Consentiti - Table 1'!$I$8,1,0)+IF(T820='Valori Consentiti - Table 1'!$K$8,1,0)+IF(U820='Valori Consentiti - Table 1'!$M$8,1,0)+IF(V820='Valori Consentiti - Table 1'!$O$8,1,0)+IF(W820='Valori Consentiti - Table 1'!$Q$8,1,0)+IF(X820='Valori Consentiti - Table 1'!$S$8,1,0)+IF(Y820='Valori Consentiti - Table 1'!$U$8,1,0)+IF(Z820='Valori Consentiti - Table 1'!$W$8,1,0)+IF(AA820='Valori Consentiti - Table 1'!$Y$8,1,0)+IF(AB820='Valori Consentiti - Table 1'!$AA$8,1,0)+IF(AC820='Valori Consentiti - Table 1'!$AC$8,1,0)+IF(AD820='Valori Consentiti - Table 1'!$AE$8,1,0)+IF(AE820='Valori Consentiti - Table 1'!$AG$8,1,0)+IF(AF820='Valori Consentiti - Table 1'!$AI$8,1,0)+IF(AG820='Valori Consentiti - Table 1'!$AK$8,1,0)+IF(AH820='Valori Consentiti - Table 1'!$AM$8,1,0),IF(G820=4,IF(S820='Valori Consentiti - Table 1'!$I$9,1,0)+IF(T820='Valori Consentiti - Table 1'!$K$9,1,0)+IF(U820='Valori Consentiti - Table 1'!$M$9,1,0)+IF(V820='Valori Consentiti - Table 1'!$O$9,1,0)+IF(W820='Valori Consentiti - Table 1'!$Q$9,1,0)+IF(X820='Valori Consentiti - Table 1'!$S$9,1,0)+IF(Y820='Valori Consentiti - Table 1'!$U$9,1,0)+IF(Z820='Valori Consentiti - Table 1'!$W$9,1,0)+IF(AA820='Valori Consentiti - Table 1'!$Y$9,1,0)+IF(AB820='Valori Consentiti - Table 1'!$AA$9,1,0)+IF(AC820='Valori Consentiti - Table 1'!$AC$9,1,0)+IF(AD820='Valori Consentiti - Table 1'!$AE$9,1,0)+IF(AE820='Valori Consentiti - Table 1'!$AG$9,1,0)+IF(AF820='Valori Consentiti - Table 1'!$AI$9,1,0)+IF(AG820='Valori Consentiti - Table 1'!$AK$9,1,0)+IF(AH820='Valori Consentiti - Table 1'!$AM$9,1,0),))))</f>
        <v>0</v>
      </c>
      <c r="P820" s="16">
        <f t="shared" si="328"/>
        <v>16</v>
      </c>
      <c r="Q820" s="16">
        <f t="shared" si="325"/>
        <v>1</v>
      </c>
      <c r="R820" s="17"/>
      <c r="S820" s="24" t="str">
        <f t="shared" si="309"/>
        <v/>
      </c>
      <c r="T820" s="25" t="str">
        <f t="shared" si="310"/>
        <v/>
      </c>
      <c r="U820" s="25" t="str">
        <f t="shared" si="311"/>
        <v/>
      </c>
      <c r="V820" s="26" t="str">
        <f t="shared" si="312"/>
        <v/>
      </c>
      <c r="W820" s="27" t="str">
        <f t="shared" si="313"/>
        <v/>
      </c>
      <c r="X820" s="25" t="str">
        <f t="shared" si="314"/>
        <v/>
      </c>
      <c r="Y820" s="25" t="str">
        <f t="shared" si="315"/>
        <v/>
      </c>
      <c r="Z820" s="26" t="str">
        <f t="shared" si="316"/>
        <v/>
      </c>
      <c r="AA820" s="27" t="str">
        <f t="shared" si="317"/>
        <v/>
      </c>
      <c r="AB820" s="25" t="str">
        <f t="shared" si="318"/>
        <v/>
      </c>
      <c r="AC820" s="25" t="str">
        <f t="shared" si="319"/>
        <v/>
      </c>
      <c r="AD820" s="26" t="str">
        <f t="shared" si="320"/>
        <v/>
      </c>
      <c r="AE820" s="27" t="str">
        <f t="shared" si="321"/>
        <v/>
      </c>
      <c r="AF820" s="25" t="str">
        <f t="shared" si="322"/>
        <v/>
      </c>
      <c r="AG820" s="25" t="str">
        <f t="shared" si="323"/>
        <v/>
      </c>
      <c r="AH820" s="26" t="str">
        <f t="shared" si="324"/>
        <v/>
      </c>
      <c r="AI820" s="29" t="b">
        <f t="shared" si="329"/>
        <v>0</v>
      </c>
      <c r="AJ820" s="29" t="b">
        <f t="shared" si="330"/>
        <v>0</v>
      </c>
      <c r="AK820" s="29" t="b">
        <f t="shared" si="331"/>
        <v>0</v>
      </c>
      <c r="AL820" s="29" t="b">
        <f t="shared" si="332"/>
        <v>0</v>
      </c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</row>
    <row r="821" spans="1:252" s="37" customFormat="1" ht="18" customHeight="1">
      <c r="A821" s="31"/>
      <c r="B821" s="31"/>
      <c r="C821" s="41"/>
      <c r="D821" s="14"/>
      <c r="E821" s="18"/>
      <c r="F821" s="31"/>
      <c r="G821" s="14"/>
      <c r="H821" s="15"/>
      <c r="I821" s="15"/>
      <c r="J821" s="15"/>
      <c r="K821" s="15"/>
      <c r="L821" s="40">
        <f>IF(G821=1,IF(S821='Valori Consentiti - Table 1'!$I$6,5,IF(S821="X",1,0))+IF(T821='Valori Consentiti - Table 1'!$K$6,5,IF(T821="X",1,0))+IF(U821='Valori Consentiti - Table 1'!$M$6,5,IF(U821="X",1,0))+IF(V821='Valori Consentiti - Table 1'!$O$6,5,IF(V821="X",1,0))+IF(W821='Valori Consentiti - Table 1'!$Q$6,5,IF(W821="X",1,0))+IF(X821='Valori Consentiti - Table 1'!$S$6,5,IF(X821="X",1,0))+IF(Y821='Valori Consentiti - Table 1'!$U$6,5,IF(Y821="X",1,0))+IF(Z821='Valori Consentiti - Table 1'!$W$6,5,IF(Z821="X",1,0))+IF(AA821='Valori Consentiti - Table 1'!$Y$6,5,IF(AA821="X",1,0))+IF(AB821='Valori Consentiti - Table 1'!$AA$6,5,IF(AB821="X",1,0))+IF(AC821='Valori Consentiti - Table 1'!$AC$6,5,IF(AC821="X",1,0))+IF(AD821='Valori Consentiti - Table 1'!$AE$6,5,IF(AD821="X",1,0))+IF(AE821='Valori Consentiti - Table 1'!$AG$6,5,IF(AE821="X",1,0))+IF(AF821='Valori Consentiti - Table 1'!$AI$6,5,IF(AF821="X",1,0))+IF(AG821='Valori Consentiti - Table 1'!$AK$6,5,IF(AG821="X",1,0))+IF(AH821='Valori Consentiti - Table 1'!$AM$6,5,IF(AH821="X",1,0)),IF(G821=2,IF(S821='Valori Consentiti - Table 1'!$I$7,5,IF(S821="X",1,0))+IF(T821='Valori Consentiti - Table 1'!$K$7,5,IF(T821="X",1,0))+IF(U821='Valori Consentiti - Table 1'!$M$7,5,IF(U821="X",1,0))+IF(V821='Valori Consentiti - Table 1'!$O$7,5,IF(V821="X",1,0))+IF(W821='Valori Consentiti - Table 1'!$Q$7,5,IF(W821="X",1,0))+IF(X821='Valori Consentiti - Table 1'!$S$7,5,IF(X821="X",1,0))+IF(Y821='Valori Consentiti - Table 1'!$U$7,5,IF(Y821="X",1,0))+IF(Z821='Valori Consentiti - Table 1'!$W$7,5,IF(Z821="X",1,0))+IF(AA821='Valori Consentiti - Table 1'!$Y$7,5,IF(AA821="X",1,0))+IF(AB821='Valori Consentiti - Table 1'!$AA$7,5,IF(AB821="X",1,0))+IF(AC821='Valori Consentiti - Table 1'!$AC$7,5,IF(AC821="X",1,0))+IF(AD821='Valori Consentiti - Table 1'!$AE$7,5,IF(AD821="X",1,0))+IF(AE821='Valori Consentiti - Table 1'!$AG$7,5,IF(AE821="X",1,0))+IF(AF821='Valori Consentiti - Table 1'!$AI$7,5,IF(AF821="X",1,0))+IF(AG821='Valori Consentiti - Table 1'!$AK$7,5,IF(AG821="X",1,0))+IF(AH821='Valori Consentiti - Table 1'!$AM$7,5,IF(AH821="X",1,0)),IF(G821=3,IF(S821='Valori Consentiti - Table 1'!$I$8,5,IF(S821="X",1,0))+IF(T821='Valori Consentiti - Table 1'!$K$8,5,IF(T821="X",1,0))+IF(U821='Valori Consentiti - Table 1'!$M$8,5,IF(U821="X",1,0))+IF(V821='Valori Consentiti - Table 1'!$O$8,5,IF(V821="X",1,0))+IF(W821='Valori Consentiti - Table 1'!$Q$8,5,IF(W821="X",1,0))+IF(X821='Valori Consentiti - Table 1'!$S$8,5,IF(X821="X",1,0))+IF(Y821='Valori Consentiti - Table 1'!$U$8,5,IF(Y821="X",1,0))+IF(Z821='Valori Consentiti - Table 1'!$W$8,5,IF(Z821="X",1,0))+IF(AA821='Valori Consentiti - Table 1'!$Y$8,5,IF(AA821="X",1,0))+IF(AB821='Valori Consentiti - Table 1'!$AA$8,5,IF(AB821="X",1,0))+IF(AC821='Valori Consentiti - Table 1'!$AC$8,5,IF(AC821="X",1,0))+IF(AD821='Valori Consentiti - Table 1'!$AE$8,5,IF(AD821="X",1,0))+IF(AE821='Valori Consentiti - Table 1'!$AG$8,5,IF(AE821="X",1,0))+IF(AF821='Valori Consentiti - Table 1'!$AI$8,5,IF(AF821="X",1,0))+IF(AG821='Valori Consentiti - Table 1'!$AK$8,5,IF(AG821="X",1,0))+IF(AH821='Valori Consentiti - Table 1'!$AM$8,5,IF(AH821="X",1,0)),IF(G821=4,IF(S821='Valori Consentiti - Table 1'!$I$9,5,IF(S821="X",1,0))+IF(T821='Valori Consentiti - Table 1'!$K$9,5,IF(T821="X",1,0))+IF(U821='Valori Consentiti - Table 1'!$M$9,5,IF(U821="X",1,0))+IF(V821='Valori Consentiti - Table 1'!$O$9,5,IF(V821="X",1,0))+IF(W821='Valori Consentiti - Table 1'!$Q$9,5,IF(W821="X",1,0))+IF(X821='Valori Consentiti - Table 1'!$S$9,5,IF(X821="X",1,0))+IF(Y821='Valori Consentiti - Table 1'!$U$9,5,IF(Y821="X",1,0))+IF(Z821='Valori Consentiti - Table 1'!$W$9,5,IF(Z821="X",1,0))+IF(AA821='Valori Consentiti - Table 1'!$Y$9,5,IF(AA821="X",1,0))+IF(AB821='Valori Consentiti - Table 1'!$AA$9,5,IF(AB821="X",1,0))+IF(AC821='Valori Consentiti - Table 1'!$AC$9,5,IF(AC821="X",1,0))+IF(AD821='Valori Consentiti - Table 1'!$AE$9,5,IF(AD821="X",1,0))+IF(AE821='Valori Consentiti - Table 1'!$AG$9,5,IF(AE821="X",1,0))+IF(AF821='Valori Consentiti - Table 1'!$AI$9,5,IF(AF821="X",1,0))+IF(AG821='Valori Consentiti - Table 1'!$AK$9,5,IF(AG821="X",1,0))+IF(AH821='Valori Consentiti - Table 1'!$AM$9,5,IF(AH821="X",1,0)),))))</f>
        <v>0</v>
      </c>
      <c r="M821" s="16">
        <f t="shared" si="326"/>
        <v>0</v>
      </c>
      <c r="N821" s="16">
        <f t="shared" si="327"/>
        <v>16</v>
      </c>
      <c r="O821" s="16">
        <f>IF(G821=1,IF(S821='Valori Consentiti - Table 1'!$I$6,1,0)+IF(T821='Valori Consentiti - Table 1'!$K$6,1,0)+IF(U821='Valori Consentiti - Table 1'!$M$6,1,0)+IF(V821='Valori Consentiti - Table 1'!$O$6,1,0)+IF(W821='Valori Consentiti - Table 1'!$Q$6,1,0)+IF(X821='Valori Consentiti - Table 1'!$S$6,1,0)+IF(Y821='Valori Consentiti - Table 1'!$U$6,1,0)+IF(Z821='Valori Consentiti - Table 1'!$W$6,1,0)+IF(AA821='Valori Consentiti - Table 1'!$Y$6,1,0)+IF(AB821='Valori Consentiti - Table 1'!$AA$6,1,0)+IF(AC821='Valori Consentiti - Table 1'!$AC$6,1,0)+IF(AD821='Valori Consentiti - Table 1'!$AE$6,1,0)+IF(AE821='Valori Consentiti - Table 1'!$AG$6,1,0)+IF(AF821='Valori Consentiti - Table 1'!$AI$6,1,0)+IF(AG821='Valori Consentiti - Table 1'!$AK$6,1,0)+IF(AH821='Valori Consentiti - Table 1'!$AM$6,1,0),IF(G821=2,IF(S821='Valori Consentiti - Table 1'!$I$7,1,0)+IF(T821='Valori Consentiti - Table 1'!$K$7,1,0)+IF(U821='Valori Consentiti - Table 1'!$M$7,1,0)+IF(V821='Valori Consentiti - Table 1'!$O$7,1,0)+IF(W821='Valori Consentiti - Table 1'!$Q$7,1,0)+IF(X821='Valori Consentiti - Table 1'!$S$7,1,0)+IF(Y821='Valori Consentiti - Table 1'!$U$7,1,0)+IF(Z821='Valori Consentiti - Table 1'!$W$7,1,0)+IF(AA821='Valori Consentiti - Table 1'!$Y$7,1,0)+IF(AB821='Valori Consentiti - Table 1'!$AA$7,1,0)+IF(AC821='Valori Consentiti - Table 1'!$AC$7,1,0)+IF(AD821='Valori Consentiti - Table 1'!$AE$7,1,0)+IF(AE821='Valori Consentiti - Table 1'!$AG$7,1,0)+IF(AF821='Valori Consentiti - Table 1'!$AI$7,1,0)+IF(AG821='Valori Consentiti - Table 1'!$AK$7,1,0)+IF(AH821='Valori Consentiti - Table 1'!$AM$7,1,0),IF(G821=3,IF(S821='Valori Consentiti - Table 1'!$I$8,1,0)+IF(T821='Valori Consentiti - Table 1'!$K$8,1,0)+IF(U821='Valori Consentiti - Table 1'!$M$8,1,0)+IF(V821='Valori Consentiti - Table 1'!$O$8,1,0)+IF(W821='Valori Consentiti - Table 1'!$Q$8,1,0)+IF(X821='Valori Consentiti - Table 1'!$S$8,1,0)+IF(Y821='Valori Consentiti - Table 1'!$U$8,1,0)+IF(Z821='Valori Consentiti - Table 1'!$W$8,1,0)+IF(AA821='Valori Consentiti - Table 1'!$Y$8,1,0)+IF(AB821='Valori Consentiti - Table 1'!$AA$8,1,0)+IF(AC821='Valori Consentiti - Table 1'!$AC$8,1,0)+IF(AD821='Valori Consentiti - Table 1'!$AE$8,1,0)+IF(AE821='Valori Consentiti - Table 1'!$AG$8,1,0)+IF(AF821='Valori Consentiti - Table 1'!$AI$8,1,0)+IF(AG821='Valori Consentiti - Table 1'!$AK$8,1,0)+IF(AH821='Valori Consentiti - Table 1'!$AM$8,1,0),IF(G821=4,IF(S821='Valori Consentiti - Table 1'!$I$9,1,0)+IF(T821='Valori Consentiti - Table 1'!$K$9,1,0)+IF(U821='Valori Consentiti - Table 1'!$M$9,1,0)+IF(V821='Valori Consentiti - Table 1'!$O$9,1,0)+IF(W821='Valori Consentiti - Table 1'!$Q$9,1,0)+IF(X821='Valori Consentiti - Table 1'!$S$9,1,0)+IF(Y821='Valori Consentiti - Table 1'!$U$9,1,0)+IF(Z821='Valori Consentiti - Table 1'!$W$9,1,0)+IF(AA821='Valori Consentiti - Table 1'!$Y$9,1,0)+IF(AB821='Valori Consentiti - Table 1'!$AA$9,1,0)+IF(AC821='Valori Consentiti - Table 1'!$AC$9,1,0)+IF(AD821='Valori Consentiti - Table 1'!$AE$9,1,0)+IF(AE821='Valori Consentiti - Table 1'!$AG$9,1,0)+IF(AF821='Valori Consentiti - Table 1'!$AI$9,1,0)+IF(AG821='Valori Consentiti - Table 1'!$AK$9,1,0)+IF(AH821='Valori Consentiti - Table 1'!$AM$9,1,0),))))</f>
        <v>0</v>
      </c>
      <c r="P821" s="16">
        <f t="shared" si="328"/>
        <v>16</v>
      </c>
      <c r="Q821" s="16">
        <f t="shared" si="325"/>
        <v>1</v>
      </c>
      <c r="R821" s="17"/>
      <c r="S821" s="24" t="str">
        <f t="shared" si="309"/>
        <v/>
      </c>
      <c r="T821" s="25" t="str">
        <f t="shared" si="310"/>
        <v/>
      </c>
      <c r="U821" s="25" t="str">
        <f t="shared" si="311"/>
        <v/>
      </c>
      <c r="V821" s="26" t="str">
        <f t="shared" si="312"/>
        <v/>
      </c>
      <c r="W821" s="27" t="str">
        <f t="shared" si="313"/>
        <v/>
      </c>
      <c r="X821" s="25" t="str">
        <f t="shared" si="314"/>
        <v/>
      </c>
      <c r="Y821" s="25" t="str">
        <f t="shared" si="315"/>
        <v/>
      </c>
      <c r="Z821" s="26" t="str">
        <f t="shared" si="316"/>
        <v/>
      </c>
      <c r="AA821" s="27" t="str">
        <f t="shared" si="317"/>
        <v/>
      </c>
      <c r="AB821" s="25" t="str">
        <f t="shared" si="318"/>
        <v/>
      </c>
      <c r="AC821" s="25" t="str">
        <f t="shared" si="319"/>
        <v/>
      </c>
      <c r="AD821" s="26" t="str">
        <f t="shared" si="320"/>
        <v/>
      </c>
      <c r="AE821" s="27" t="str">
        <f t="shared" si="321"/>
        <v/>
      </c>
      <c r="AF821" s="25" t="str">
        <f t="shared" si="322"/>
        <v/>
      </c>
      <c r="AG821" s="25" t="str">
        <f t="shared" si="323"/>
        <v/>
      </c>
      <c r="AH821" s="26" t="str">
        <f t="shared" si="324"/>
        <v/>
      </c>
      <c r="AI821" s="29" t="b">
        <f t="shared" si="329"/>
        <v>0</v>
      </c>
      <c r="AJ821" s="29" t="b">
        <f t="shared" si="330"/>
        <v>0</v>
      </c>
      <c r="AK821" s="29" t="b">
        <f t="shared" si="331"/>
        <v>0</v>
      </c>
      <c r="AL821" s="29" t="b">
        <f t="shared" si="332"/>
        <v>0</v>
      </c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</row>
    <row r="822" spans="1:252" s="37" customFormat="1" ht="18" customHeight="1">
      <c r="A822" s="31"/>
      <c r="B822" s="31"/>
      <c r="C822" s="41"/>
      <c r="D822" s="14"/>
      <c r="E822" s="18"/>
      <c r="F822" s="31"/>
      <c r="G822" s="14"/>
      <c r="H822" s="15"/>
      <c r="I822" s="15"/>
      <c r="J822" s="15"/>
      <c r="K822" s="15"/>
      <c r="L822" s="40">
        <f>IF(G822=1,IF(S822='Valori Consentiti - Table 1'!$I$6,5,IF(S822="X",1,0))+IF(T822='Valori Consentiti - Table 1'!$K$6,5,IF(T822="X",1,0))+IF(U822='Valori Consentiti - Table 1'!$M$6,5,IF(U822="X",1,0))+IF(V822='Valori Consentiti - Table 1'!$O$6,5,IF(V822="X",1,0))+IF(W822='Valori Consentiti - Table 1'!$Q$6,5,IF(W822="X",1,0))+IF(X822='Valori Consentiti - Table 1'!$S$6,5,IF(X822="X",1,0))+IF(Y822='Valori Consentiti - Table 1'!$U$6,5,IF(Y822="X",1,0))+IF(Z822='Valori Consentiti - Table 1'!$W$6,5,IF(Z822="X",1,0))+IF(AA822='Valori Consentiti - Table 1'!$Y$6,5,IF(AA822="X",1,0))+IF(AB822='Valori Consentiti - Table 1'!$AA$6,5,IF(AB822="X",1,0))+IF(AC822='Valori Consentiti - Table 1'!$AC$6,5,IF(AC822="X",1,0))+IF(AD822='Valori Consentiti - Table 1'!$AE$6,5,IF(AD822="X",1,0))+IF(AE822='Valori Consentiti - Table 1'!$AG$6,5,IF(AE822="X",1,0))+IF(AF822='Valori Consentiti - Table 1'!$AI$6,5,IF(AF822="X",1,0))+IF(AG822='Valori Consentiti - Table 1'!$AK$6,5,IF(AG822="X",1,0))+IF(AH822='Valori Consentiti - Table 1'!$AM$6,5,IF(AH822="X",1,0)),IF(G822=2,IF(S822='Valori Consentiti - Table 1'!$I$7,5,IF(S822="X",1,0))+IF(T822='Valori Consentiti - Table 1'!$K$7,5,IF(T822="X",1,0))+IF(U822='Valori Consentiti - Table 1'!$M$7,5,IF(U822="X",1,0))+IF(V822='Valori Consentiti - Table 1'!$O$7,5,IF(V822="X",1,0))+IF(W822='Valori Consentiti - Table 1'!$Q$7,5,IF(W822="X",1,0))+IF(X822='Valori Consentiti - Table 1'!$S$7,5,IF(X822="X",1,0))+IF(Y822='Valori Consentiti - Table 1'!$U$7,5,IF(Y822="X",1,0))+IF(Z822='Valori Consentiti - Table 1'!$W$7,5,IF(Z822="X",1,0))+IF(AA822='Valori Consentiti - Table 1'!$Y$7,5,IF(AA822="X",1,0))+IF(AB822='Valori Consentiti - Table 1'!$AA$7,5,IF(AB822="X",1,0))+IF(AC822='Valori Consentiti - Table 1'!$AC$7,5,IF(AC822="X",1,0))+IF(AD822='Valori Consentiti - Table 1'!$AE$7,5,IF(AD822="X",1,0))+IF(AE822='Valori Consentiti - Table 1'!$AG$7,5,IF(AE822="X",1,0))+IF(AF822='Valori Consentiti - Table 1'!$AI$7,5,IF(AF822="X",1,0))+IF(AG822='Valori Consentiti - Table 1'!$AK$7,5,IF(AG822="X",1,0))+IF(AH822='Valori Consentiti - Table 1'!$AM$7,5,IF(AH822="X",1,0)),IF(G822=3,IF(S822='Valori Consentiti - Table 1'!$I$8,5,IF(S822="X",1,0))+IF(T822='Valori Consentiti - Table 1'!$K$8,5,IF(T822="X",1,0))+IF(U822='Valori Consentiti - Table 1'!$M$8,5,IF(U822="X",1,0))+IF(V822='Valori Consentiti - Table 1'!$O$8,5,IF(V822="X",1,0))+IF(W822='Valori Consentiti - Table 1'!$Q$8,5,IF(W822="X",1,0))+IF(X822='Valori Consentiti - Table 1'!$S$8,5,IF(X822="X",1,0))+IF(Y822='Valori Consentiti - Table 1'!$U$8,5,IF(Y822="X",1,0))+IF(Z822='Valori Consentiti - Table 1'!$W$8,5,IF(Z822="X",1,0))+IF(AA822='Valori Consentiti - Table 1'!$Y$8,5,IF(AA822="X",1,0))+IF(AB822='Valori Consentiti - Table 1'!$AA$8,5,IF(AB822="X",1,0))+IF(AC822='Valori Consentiti - Table 1'!$AC$8,5,IF(AC822="X",1,0))+IF(AD822='Valori Consentiti - Table 1'!$AE$8,5,IF(AD822="X",1,0))+IF(AE822='Valori Consentiti - Table 1'!$AG$8,5,IF(AE822="X",1,0))+IF(AF822='Valori Consentiti - Table 1'!$AI$8,5,IF(AF822="X",1,0))+IF(AG822='Valori Consentiti - Table 1'!$AK$8,5,IF(AG822="X",1,0))+IF(AH822='Valori Consentiti - Table 1'!$AM$8,5,IF(AH822="X",1,0)),IF(G822=4,IF(S822='Valori Consentiti - Table 1'!$I$9,5,IF(S822="X",1,0))+IF(T822='Valori Consentiti - Table 1'!$K$9,5,IF(T822="X",1,0))+IF(U822='Valori Consentiti - Table 1'!$M$9,5,IF(U822="X",1,0))+IF(V822='Valori Consentiti - Table 1'!$O$9,5,IF(V822="X",1,0))+IF(W822='Valori Consentiti - Table 1'!$Q$9,5,IF(W822="X",1,0))+IF(X822='Valori Consentiti - Table 1'!$S$9,5,IF(X822="X",1,0))+IF(Y822='Valori Consentiti - Table 1'!$U$9,5,IF(Y822="X",1,0))+IF(Z822='Valori Consentiti - Table 1'!$W$9,5,IF(Z822="X",1,0))+IF(AA822='Valori Consentiti - Table 1'!$Y$9,5,IF(AA822="X",1,0))+IF(AB822='Valori Consentiti - Table 1'!$AA$9,5,IF(AB822="X",1,0))+IF(AC822='Valori Consentiti - Table 1'!$AC$9,5,IF(AC822="X",1,0))+IF(AD822='Valori Consentiti - Table 1'!$AE$9,5,IF(AD822="X",1,0))+IF(AE822='Valori Consentiti - Table 1'!$AG$9,5,IF(AE822="X",1,0))+IF(AF822='Valori Consentiti - Table 1'!$AI$9,5,IF(AF822="X",1,0))+IF(AG822='Valori Consentiti - Table 1'!$AK$9,5,IF(AG822="X",1,0))+IF(AH822='Valori Consentiti - Table 1'!$AM$9,5,IF(AH822="X",1,0)),))))</f>
        <v>0</v>
      </c>
      <c r="M822" s="16">
        <f t="shared" si="326"/>
        <v>0</v>
      </c>
      <c r="N822" s="16">
        <f t="shared" si="327"/>
        <v>16</v>
      </c>
      <c r="O822" s="16">
        <f>IF(G822=1,IF(S822='Valori Consentiti - Table 1'!$I$6,1,0)+IF(T822='Valori Consentiti - Table 1'!$K$6,1,0)+IF(U822='Valori Consentiti - Table 1'!$M$6,1,0)+IF(V822='Valori Consentiti - Table 1'!$O$6,1,0)+IF(W822='Valori Consentiti - Table 1'!$Q$6,1,0)+IF(X822='Valori Consentiti - Table 1'!$S$6,1,0)+IF(Y822='Valori Consentiti - Table 1'!$U$6,1,0)+IF(Z822='Valori Consentiti - Table 1'!$W$6,1,0)+IF(AA822='Valori Consentiti - Table 1'!$Y$6,1,0)+IF(AB822='Valori Consentiti - Table 1'!$AA$6,1,0)+IF(AC822='Valori Consentiti - Table 1'!$AC$6,1,0)+IF(AD822='Valori Consentiti - Table 1'!$AE$6,1,0)+IF(AE822='Valori Consentiti - Table 1'!$AG$6,1,0)+IF(AF822='Valori Consentiti - Table 1'!$AI$6,1,0)+IF(AG822='Valori Consentiti - Table 1'!$AK$6,1,0)+IF(AH822='Valori Consentiti - Table 1'!$AM$6,1,0),IF(G822=2,IF(S822='Valori Consentiti - Table 1'!$I$7,1,0)+IF(T822='Valori Consentiti - Table 1'!$K$7,1,0)+IF(U822='Valori Consentiti - Table 1'!$M$7,1,0)+IF(V822='Valori Consentiti - Table 1'!$O$7,1,0)+IF(W822='Valori Consentiti - Table 1'!$Q$7,1,0)+IF(X822='Valori Consentiti - Table 1'!$S$7,1,0)+IF(Y822='Valori Consentiti - Table 1'!$U$7,1,0)+IF(Z822='Valori Consentiti - Table 1'!$W$7,1,0)+IF(AA822='Valori Consentiti - Table 1'!$Y$7,1,0)+IF(AB822='Valori Consentiti - Table 1'!$AA$7,1,0)+IF(AC822='Valori Consentiti - Table 1'!$AC$7,1,0)+IF(AD822='Valori Consentiti - Table 1'!$AE$7,1,0)+IF(AE822='Valori Consentiti - Table 1'!$AG$7,1,0)+IF(AF822='Valori Consentiti - Table 1'!$AI$7,1,0)+IF(AG822='Valori Consentiti - Table 1'!$AK$7,1,0)+IF(AH822='Valori Consentiti - Table 1'!$AM$7,1,0),IF(G822=3,IF(S822='Valori Consentiti - Table 1'!$I$8,1,0)+IF(T822='Valori Consentiti - Table 1'!$K$8,1,0)+IF(U822='Valori Consentiti - Table 1'!$M$8,1,0)+IF(V822='Valori Consentiti - Table 1'!$O$8,1,0)+IF(W822='Valori Consentiti - Table 1'!$Q$8,1,0)+IF(X822='Valori Consentiti - Table 1'!$S$8,1,0)+IF(Y822='Valori Consentiti - Table 1'!$U$8,1,0)+IF(Z822='Valori Consentiti - Table 1'!$W$8,1,0)+IF(AA822='Valori Consentiti - Table 1'!$Y$8,1,0)+IF(AB822='Valori Consentiti - Table 1'!$AA$8,1,0)+IF(AC822='Valori Consentiti - Table 1'!$AC$8,1,0)+IF(AD822='Valori Consentiti - Table 1'!$AE$8,1,0)+IF(AE822='Valori Consentiti - Table 1'!$AG$8,1,0)+IF(AF822='Valori Consentiti - Table 1'!$AI$8,1,0)+IF(AG822='Valori Consentiti - Table 1'!$AK$8,1,0)+IF(AH822='Valori Consentiti - Table 1'!$AM$8,1,0),IF(G822=4,IF(S822='Valori Consentiti - Table 1'!$I$9,1,0)+IF(T822='Valori Consentiti - Table 1'!$K$9,1,0)+IF(U822='Valori Consentiti - Table 1'!$M$9,1,0)+IF(V822='Valori Consentiti - Table 1'!$O$9,1,0)+IF(W822='Valori Consentiti - Table 1'!$Q$9,1,0)+IF(X822='Valori Consentiti - Table 1'!$S$9,1,0)+IF(Y822='Valori Consentiti - Table 1'!$U$9,1,0)+IF(Z822='Valori Consentiti - Table 1'!$W$9,1,0)+IF(AA822='Valori Consentiti - Table 1'!$Y$9,1,0)+IF(AB822='Valori Consentiti - Table 1'!$AA$9,1,0)+IF(AC822='Valori Consentiti - Table 1'!$AC$9,1,0)+IF(AD822='Valori Consentiti - Table 1'!$AE$9,1,0)+IF(AE822='Valori Consentiti - Table 1'!$AG$9,1,0)+IF(AF822='Valori Consentiti - Table 1'!$AI$9,1,0)+IF(AG822='Valori Consentiti - Table 1'!$AK$9,1,0)+IF(AH822='Valori Consentiti - Table 1'!$AM$9,1,0),))))</f>
        <v>0</v>
      </c>
      <c r="P822" s="16">
        <f t="shared" si="328"/>
        <v>16</v>
      </c>
      <c r="Q822" s="16">
        <f t="shared" si="325"/>
        <v>1</v>
      </c>
      <c r="R822" s="17"/>
      <c r="S822" s="24" t="str">
        <f t="shared" si="309"/>
        <v/>
      </c>
      <c r="T822" s="25" t="str">
        <f t="shared" si="310"/>
        <v/>
      </c>
      <c r="U822" s="25" t="str">
        <f t="shared" si="311"/>
        <v/>
      </c>
      <c r="V822" s="26" t="str">
        <f t="shared" si="312"/>
        <v/>
      </c>
      <c r="W822" s="27" t="str">
        <f t="shared" si="313"/>
        <v/>
      </c>
      <c r="X822" s="25" t="str">
        <f t="shared" si="314"/>
        <v/>
      </c>
      <c r="Y822" s="25" t="str">
        <f t="shared" si="315"/>
        <v/>
      </c>
      <c r="Z822" s="26" t="str">
        <f t="shared" si="316"/>
        <v/>
      </c>
      <c r="AA822" s="27" t="str">
        <f t="shared" si="317"/>
        <v/>
      </c>
      <c r="AB822" s="25" t="str">
        <f t="shared" si="318"/>
        <v/>
      </c>
      <c r="AC822" s="25" t="str">
        <f t="shared" si="319"/>
        <v/>
      </c>
      <c r="AD822" s="26" t="str">
        <f t="shared" si="320"/>
        <v/>
      </c>
      <c r="AE822" s="27" t="str">
        <f t="shared" si="321"/>
        <v/>
      </c>
      <c r="AF822" s="25" t="str">
        <f t="shared" si="322"/>
        <v/>
      </c>
      <c r="AG822" s="25" t="str">
        <f t="shared" si="323"/>
        <v/>
      </c>
      <c r="AH822" s="26" t="str">
        <f t="shared" si="324"/>
        <v/>
      </c>
      <c r="AI822" s="29" t="b">
        <f t="shared" si="329"/>
        <v>0</v>
      </c>
      <c r="AJ822" s="29" t="b">
        <f t="shared" si="330"/>
        <v>0</v>
      </c>
      <c r="AK822" s="29" t="b">
        <f t="shared" si="331"/>
        <v>0</v>
      </c>
      <c r="AL822" s="29" t="b">
        <f t="shared" si="332"/>
        <v>0</v>
      </c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29"/>
      <c r="GF822" s="29"/>
      <c r="GG822" s="29"/>
      <c r="GH822" s="29"/>
      <c r="GI822" s="29"/>
      <c r="GJ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</row>
    <row r="823" spans="1:252" s="37" customFormat="1" ht="18" customHeight="1">
      <c r="A823" s="31"/>
      <c r="B823" s="31"/>
      <c r="C823" s="41"/>
      <c r="D823" s="14"/>
      <c r="E823" s="18"/>
      <c r="F823" s="31"/>
      <c r="G823" s="14"/>
      <c r="H823" s="15"/>
      <c r="I823" s="15"/>
      <c r="J823" s="15"/>
      <c r="K823" s="15"/>
      <c r="L823" s="40">
        <f>IF(G823=1,IF(S823='Valori Consentiti - Table 1'!$I$6,5,IF(S823="X",1,0))+IF(T823='Valori Consentiti - Table 1'!$K$6,5,IF(T823="X",1,0))+IF(U823='Valori Consentiti - Table 1'!$M$6,5,IF(U823="X",1,0))+IF(V823='Valori Consentiti - Table 1'!$O$6,5,IF(V823="X",1,0))+IF(W823='Valori Consentiti - Table 1'!$Q$6,5,IF(W823="X",1,0))+IF(X823='Valori Consentiti - Table 1'!$S$6,5,IF(X823="X",1,0))+IF(Y823='Valori Consentiti - Table 1'!$U$6,5,IF(Y823="X",1,0))+IF(Z823='Valori Consentiti - Table 1'!$W$6,5,IF(Z823="X",1,0))+IF(AA823='Valori Consentiti - Table 1'!$Y$6,5,IF(AA823="X",1,0))+IF(AB823='Valori Consentiti - Table 1'!$AA$6,5,IF(AB823="X",1,0))+IF(AC823='Valori Consentiti - Table 1'!$AC$6,5,IF(AC823="X",1,0))+IF(AD823='Valori Consentiti - Table 1'!$AE$6,5,IF(AD823="X",1,0))+IF(AE823='Valori Consentiti - Table 1'!$AG$6,5,IF(AE823="X",1,0))+IF(AF823='Valori Consentiti - Table 1'!$AI$6,5,IF(AF823="X",1,0))+IF(AG823='Valori Consentiti - Table 1'!$AK$6,5,IF(AG823="X",1,0))+IF(AH823='Valori Consentiti - Table 1'!$AM$6,5,IF(AH823="X",1,0)),IF(G823=2,IF(S823='Valori Consentiti - Table 1'!$I$7,5,IF(S823="X",1,0))+IF(T823='Valori Consentiti - Table 1'!$K$7,5,IF(T823="X",1,0))+IF(U823='Valori Consentiti - Table 1'!$M$7,5,IF(U823="X",1,0))+IF(V823='Valori Consentiti - Table 1'!$O$7,5,IF(V823="X",1,0))+IF(W823='Valori Consentiti - Table 1'!$Q$7,5,IF(W823="X",1,0))+IF(X823='Valori Consentiti - Table 1'!$S$7,5,IF(X823="X",1,0))+IF(Y823='Valori Consentiti - Table 1'!$U$7,5,IF(Y823="X",1,0))+IF(Z823='Valori Consentiti - Table 1'!$W$7,5,IF(Z823="X",1,0))+IF(AA823='Valori Consentiti - Table 1'!$Y$7,5,IF(AA823="X",1,0))+IF(AB823='Valori Consentiti - Table 1'!$AA$7,5,IF(AB823="X",1,0))+IF(AC823='Valori Consentiti - Table 1'!$AC$7,5,IF(AC823="X",1,0))+IF(AD823='Valori Consentiti - Table 1'!$AE$7,5,IF(AD823="X",1,0))+IF(AE823='Valori Consentiti - Table 1'!$AG$7,5,IF(AE823="X",1,0))+IF(AF823='Valori Consentiti - Table 1'!$AI$7,5,IF(AF823="X",1,0))+IF(AG823='Valori Consentiti - Table 1'!$AK$7,5,IF(AG823="X",1,0))+IF(AH823='Valori Consentiti - Table 1'!$AM$7,5,IF(AH823="X",1,0)),IF(G823=3,IF(S823='Valori Consentiti - Table 1'!$I$8,5,IF(S823="X",1,0))+IF(T823='Valori Consentiti - Table 1'!$K$8,5,IF(T823="X",1,0))+IF(U823='Valori Consentiti - Table 1'!$M$8,5,IF(U823="X",1,0))+IF(V823='Valori Consentiti - Table 1'!$O$8,5,IF(V823="X",1,0))+IF(W823='Valori Consentiti - Table 1'!$Q$8,5,IF(W823="X",1,0))+IF(X823='Valori Consentiti - Table 1'!$S$8,5,IF(X823="X",1,0))+IF(Y823='Valori Consentiti - Table 1'!$U$8,5,IF(Y823="X",1,0))+IF(Z823='Valori Consentiti - Table 1'!$W$8,5,IF(Z823="X",1,0))+IF(AA823='Valori Consentiti - Table 1'!$Y$8,5,IF(AA823="X",1,0))+IF(AB823='Valori Consentiti - Table 1'!$AA$8,5,IF(AB823="X",1,0))+IF(AC823='Valori Consentiti - Table 1'!$AC$8,5,IF(AC823="X",1,0))+IF(AD823='Valori Consentiti - Table 1'!$AE$8,5,IF(AD823="X",1,0))+IF(AE823='Valori Consentiti - Table 1'!$AG$8,5,IF(AE823="X",1,0))+IF(AF823='Valori Consentiti - Table 1'!$AI$8,5,IF(AF823="X",1,0))+IF(AG823='Valori Consentiti - Table 1'!$AK$8,5,IF(AG823="X",1,0))+IF(AH823='Valori Consentiti - Table 1'!$AM$8,5,IF(AH823="X",1,0)),IF(G823=4,IF(S823='Valori Consentiti - Table 1'!$I$9,5,IF(S823="X",1,0))+IF(T823='Valori Consentiti - Table 1'!$K$9,5,IF(T823="X",1,0))+IF(U823='Valori Consentiti - Table 1'!$M$9,5,IF(U823="X",1,0))+IF(V823='Valori Consentiti - Table 1'!$O$9,5,IF(V823="X",1,0))+IF(W823='Valori Consentiti - Table 1'!$Q$9,5,IF(W823="X",1,0))+IF(X823='Valori Consentiti - Table 1'!$S$9,5,IF(X823="X",1,0))+IF(Y823='Valori Consentiti - Table 1'!$U$9,5,IF(Y823="X",1,0))+IF(Z823='Valori Consentiti - Table 1'!$W$9,5,IF(Z823="X",1,0))+IF(AA823='Valori Consentiti - Table 1'!$Y$9,5,IF(AA823="X",1,0))+IF(AB823='Valori Consentiti - Table 1'!$AA$9,5,IF(AB823="X",1,0))+IF(AC823='Valori Consentiti - Table 1'!$AC$9,5,IF(AC823="X",1,0))+IF(AD823='Valori Consentiti - Table 1'!$AE$9,5,IF(AD823="X",1,0))+IF(AE823='Valori Consentiti - Table 1'!$AG$9,5,IF(AE823="X",1,0))+IF(AF823='Valori Consentiti - Table 1'!$AI$9,5,IF(AF823="X",1,0))+IF(AG823='Valori Consentiti - Table 1'!$AK$9,5,IF(AG823="X",1,0))+IF(AH823='Valori Consentiti - Table 1'!$AM$9,5,IF(AH823="X",1,0)),))))</f>
        <v>0</v>
      </c>
      <c r="M823" s="16">
        <f t="shared" si="326"/>
        <v>0</v>
      </c>
      <c r="N823" s="16">
        <f t="shared" si="327"/>
        <v>16</v>
      </c>
      <c r="O823" s="16">
        <f>IF(G823=1,IF(S823='Valori Consentiti - Table 1'!$I$6,1,0)+IF(T823='Valori Consentiti - Table 1'!$K$6,1,0)+IF(U823='Valori Consentiti - Table 1'!$M$6,1,0)+IF(V823='Valori Consentiti - Table 1'!$O$6,1,0)+IF(W823='Valori Consentiti - Table 1'!$Q$6,1,0)+IF(X823='Valori Consentiti - Table 1'!$S$6,1,0)+IF(Y823='Valori Consentiti - Table 1'!$U$6,1,0)+IF(Z823='Valori Consentiti - Table 1'!$W$6,1,0)+IF(AA823='Valori Consentiti - Table 1'!$Y$6,1,0)+IF(AB823='Valori Consentiti - Table 1'!$AA$6,1,0)+IF(AC823='Valori Consentiti - Table 1'!$AC$6,1,0)+IF(AD823='Valori Consentiti - Table 1'!$AE$6,1,0)+IF(AE823='Valori Consentiti - Table 1'!$AG$6,1,0)+IF(AF823='Valori Consentiti - Table 1'!$AI$6,1,0)+IF(AG823='Valori Consentiti - Table 1'!$AK$6,1,0)+IF(AH823='Valori Consentiti - Table 1'!$AM$6,1,0),IF(G823=2,IF(S823='Valori Consentiti - Table 1'!$I$7,1,0)+IF(T823='Valori Consentiti - Table 1'!$K$7,1,0)+IF(U823='Valori Consentiti - Table 1'!$M$7,1,0)+IF(V823='Valori Consentiti - Table 1'!$O$7,1,0)+IF(W823='Valori Consentiti - Table 1'!$Q$7,1,0)+IF(X823='Valori Consentiti - Table 1'!$S$7,1,0)+IF(Y823='Valori Consentiti - Table 1'!$U$7,1,0)+IF(Z823='Valori Consentiti - Table 1'!$W$7,1,0)+IF(AA823='Valori Consentiti - Table 1'!$Y$7,1,0)+IF(AB823='Valori Consentiti - Table 1'!$AA$7,1,0)+IF(AC823='Valori Consentiti - Table 1'!$AC$7,1,0)+IF(AD823='Valori Consentiti - Table 1'!$AE$7,1,0)+IF(AE823='Valori Consentiti - Table 1'!$AG$7,1,0)+IF(AF823='Valori Consentiti - Table 1'!$AI$7,1,0)+IF(AG823='Valori Consentiti - Table 1'!$AK$7,1,0)+IF(AH823='Valori Consentiti - Table 1'!$AM$7,1,0),IF(G823=3,IF(S823='Valori Consentiti - Table 1'!$I$8,1,0)+IF(T823='Valori Consentiti - Table 1'!$K$8,1,0)+IF(U823='Valori Consentiti - Table 1'!$M$8,1,0)+IF(V823='Valori Consentiti - Table 1'!$O$8,1,0)+IF(W823='Valori Consentiti - Table 1'!$Q$8,1,0)+IF(X823='Valori Consentiti - Table 1'!$S$8,1,0)+IF(Y823='Valori Consentiti - Table 1'!$U$8,1,0)+IF(Z823='Valori Consentiti - Table 1'!$W$8,1,0)+IF(AA823='Valori Consentiti - Table 1'!$Y$8,1,0)+IF(AB823='Valori Consentiti - Table 1'!$AA$8,1,0)+IF(AC823='Valori Consentiti - Table 1'!$AC$8,1,0)+IF(AD823='Valori Consentiti - Table 1'!$AE$8,1,0)+IF(AE823='Valori Consentiti - Table 1'!$AG$8,1,0)+IF(AF823='Valori Consentiti - Table 1'!$AI$8,1,0)+IF(AG823='Valori Consentiti - Table 1'!$AK$8,1,0)+IF(AH823='Valori Consentiti - Table 1'!$AM$8,1,0),IF(G823=4,IF(S823='Valori Consentiti - Table 1'!$I$9,1,0)+IF(T823='Valori Consentiti - Table 1'!$K$9,1,0)+IF(U823='Valori Consentiti - Table 1'!$M$9,1,0)+IF(V823='Valori Consentiti - Table 1'!$O$9,1,0)+IF(W823='Valori Consentiti - Table 1'!$Q$9,1,0)+IF(X823='Valori Consentiti - Table 1'!$S$9,1,0)+IF(Y823='Valori Consentiti - Table 1'!$U$9,1,0)+IF(Z823='Valori Consentiti - Table 1'!$W$9,1,0)+IF(AA823='Valori Consentiti - Table 1'!$Y$9,1,0)+IF(AB823='Valori Consentiti - Table 1'!$AA$9,1,0)+IF(AC823='Valori Consentiti - Table 1'!$AC$9,1,0)+IF(AD823='Valori Consentiti - Table 1'!$AE$9,1,0)+IF(AE823='Valori Consentiti - Table 1'!$AG$9,1,0)+IF(AF823='Valori Consentiti - Table 1'!$AI$9,1,0)+IF(AG823='Valori Consentiti - Table 1'!$AK$9,1,0)+IF(AH823='Valori Consentiti - Table 1'!$AM$9,1,0),))))</f>
        <v>0</v>
      </c>
      <c r="P823" s="16">
        <f t="shared" si="328"/>
        <v>16</v>
      </c>
      <c r="Q823" s="16">
        <f t="shared" si="325"/>
        <v>1</v>
      </c>
      <c r="R823" s="17"/>
      <c r="S823" s="24" t="str">
        <f t="shared" si="309"/>
        <v/>
      </c>
      <c r="T823" s="25" t="str">
        <f t="shared" si="310"/>
        <v/>
      </c>
      <c r="U823" s="25" t="str">
        <f t="shared" si="311"/>
        <v/>
      </c>
      <c r="V823" s="26" t="str">
        <f t="shared" si="312"/>
        <v/>
      </c>
      <c r="W823" s="27" t="str">
        <f t="shared" si="313"/>
        <v/>
      </c>
      <c r="X823" s="25" t="str">
        <f t="shared" si="314"/>
        <v/>
      </c>
      <c r="Y823" s="25" t="str">
        <f t="shared" si="315"/>
        <v/>
      </c>
      <c r="Z823" s="26" t="str">
        <f t="shared" si="316"/>
        <v/>
      </c>
      <c r="AA823" s="27" t="str">
        <f t="shared" si="317"/>
        <v/>
      </c>
      <c r="AB823" s="25" t="str">
        <f t="shared" si="318"/>
        <v/>
      </c>
      <c r="AC823" s="25" t="str">
        <f t="shared" si="319"/>
        <v/>
      </c>
      <c r="AD823" s="26" t="str">
        <f t="shared" si="320"/>
        <v/>
      </c>
      <c r="AE823" s="27" t="str">
        <f t="shared" si="321"/>
        <v/>
      </c>
      <c r="AF823" s="25" t="str">
        <f t="shared" si="322"/>
        <v/>
      </c>
      <c r="AG823" s="25" t="str">
        <f t="shared" si="323"/>
        <v/>
      </c>
      <c r="AH823" s="26" t="str">
        <f t="shared" si="324"/>
        <v/>
      </c>
      <c r="AI823" s="29" t="b">
        <f t="shared" si="329"/>
        <v>0</v>
      </c>
      <c r="AJ823" s="29" t="b">
        <f t="shared" si="330"/>
        <v>0</v>
      </c>
      <c r="AK823" s="29" t="b">
        <f t="shared" si="331"/>
        <v>0</v>
      </c>
      <c r="AL823" s="29" t="b">
        <f t="shared" si="332"/>
        <v>0</v>
      </c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</row>
    <row r="824" spans="1:252" s="37" customFormat="1" ht="18" customHeight="1">
      <c r="A824" s="31"/>
      <c r="B824" s="31"/>
      <c r="C824" s="41"/>
      <c r="D824" s="14"/>
      <c r="E824" s="18"/>
      <c r="F824" s="31"/>
      <c r="G824" s="14"/>
      <c r="H824" s="15"/>
      <c r="I824" s="15"/>
      <c r="J824" s="15"/>
      <c r="K824" s="15"/>
      <c r="L824" s="40">
        <f>IF(G824=1,IF(S824='Valori Consentiti - Table 1'!$I$6,5,IF(S824="X",1,0))+IF(T824='Valori Consentiti - Table 1'!$K$6,5,IF(T824="X",1,0))+IF(U824='Valori Consentiti - Table 1'!$M$6,5,IF(U824="X",1,0))+IF(V824='Valori Consentiti - Table 1'!$O$6,5,IF(V824="X",1,0))+IF(W824='Valori Consentiti - Table 1'!$Q$6,5,IF(W824="X",1,0))+IF(X824='Valori Consentiti - Table 1'!$S$6,5,IF(X824="X",1,0))+IF(Y824='Valori Consentiti - Table 1'!$U$6,5,IF(Y824="X",1,0))+IF(Z824='Valori Consentiti - Table 1'!$W$6,5,IF(Z824="X",1,0))+IF(AA824='Valori Consentiti - Table 1'!$Y$6,5,IF(AA824="X",1,0))+IF(AB824='Valori Consentiti - Table 1'!$AA$6,5,IF(AB824="X",1,0))+IF(AC824='Valori Consentiti - Table 1'!$AC$6,5,IF(AC824="X",1,0))+IF(AD824='Valori Consentiti - Table 1'!$AE$6,5,IF(AD824="X",1,0))+IF(AE824='Valori Consentiti - Table 1'!$AG$6,5,IF(AE824="X",1,0))+IF(AF824='Valori Consentiti - Table 1'!$AI$6,5,IF(AF824="X",1,0))+IF(AG824='Valori Consentiti - Table 1'!$AK$6,5,IF(AG824="X",1,0))+IF(AH824='Valori Consentiti - Table 1'!$AM$6,5,IF(AH824="X",1,0)),IF(G824=2,IF(S824='Valori Consentiti - Table 1'!$I$7,5,IF(S824="X",1,0))+IF(T824='Valori Consentiti - Table 1'!$K$7,5,IF(T824="X",1,0))+IF(U824='Valori Consentiti - Table 1'!$M$7,5,IF(U824="X",1,0))+IF(V824='Valori Consentiti - Table 1'!$O$7,5,IF(V824="X",1,0))+IF(W824='Valori Consentiti - Table 1'!$Q$7,5,IF(W824="X",1,0))+IF(X824='Valori Consentiti - Table 1'!$S$7,5,IF(X824="X",1,0))+IF(Y824='Valori Consentiti - Table 1'!$U$7,5,IF(Y824="X",1,0))+IF(Z824='Valori Consentiti - Table 1'!$W$7,5,IF(Z824="X",1,0))+IF(AA824='Valori Consentiti - Table 1'!$Y$7,5,IF(AA824="X",1,0))+IF(AB824='Valori Consentiti - Table 1'!$AA$7,5,IF(AB824="X",1,0))+IF(AC824='Valori Consentiti - Table 1'!$AC$7,5,IF(AC824="X",1,0))+IF(AD824='Valori Consentiti - Table 1'!$AE$7,5,IF(AD824="X",1,0))+IF(AE824='Valori Consentiti - Table 1'!$AG$7,5,IF(AE824="X",1,0))+IF(AF824='Valori Consentiti - Table 1'!$AI$7,5,IF(AF824="X",1,0))+IF(AG824='Valori Consentiti - Table 1'!$AK$7,5,IF(AG824="X",1,0))+IF(AH824='Valori Consentiti - Table 1'!$AM$7,5,IF(AH824="X",1,0)),IF(G824=3,IF(S824='Valori Consentiti - Table 1'!$I$8,5,IF(S824="X",1,0))+IF(T824='Valori Consentiti - Table 1'!$K$8,5,IF(T824="X",1,0))+IF(U824='Valori Consentiti - Table 1'!$M$8,5,IF(U824="X",1,0))+IF(V824='Valori Consentiti - Table 1'!$O$8,5,IF(V824="X",1,0))+IF(W824='Valori Consentiti - Table 1'!$Q$8,5,IF(W824="X",1,0))+IF(X824='Valori Consentiti - Table 1'!$S$8,5,IF(X824="X",1,0))+IF(Y824='Valori Consentiti - Table 1'!$U$8,5,IF(Y824="X",1,0))+IF(Z824='Valori Consentiti - Table 1'!$W$8,5,IF(Z824="X",1,0))+IF(AA824='Valori Consentiti - Table 1'!$Y$8,5,IF(AA824="X",1,0))+IF(AB824='Valori Consentiti - Table 1'!$AA$8,5,IF(AB824="X",1,0))+IF(AC824='Valori Consentiti - Table 1'!$AC$8,5,IF(AC824="X",1,0))+IF(AD824='Valori Consentiti - Table 1'!$AE$8,5,IF(AD824="X",1,0))+IF(AE824='Valori Consentiti - Table 1'!$AG$8,5,IF(AE824="X",1,0))+IF(AF824='Valori Consentiti - Table 1'!$AI$8,5,IF(AF824="X",1,0))+IF(AG824='Valori Consentiti - Table 1'!$AK$8,5,IF(AG824="X",1,0))+IF(AH824='Valori Consentiti - Table 1'!$AM$8,5,IF(AH824="X",1,0)),IF(G824=4,IF(S824='Valori Consentiti - Table 1'!$I$9,5,IF(S824="X",1,0))+IF(T824='Valori Consentiti - Table 1'!$K$9,5,IF(T824="X",1,0))+IF(U824='Valori Consentiti - Table 1'!$M$9,5,IF(U824="X",1,0))+IF(V824='Valori Consentiti - Table 1'!$O$9,5,IF(V824="X",1,0))+IF(W824='Valori Consentiti - Table 1'!$Q$9,5,IF(W824="X",1,0))+IF(X824='Valori Consentiti - Table 1'!$S$9,5,IF(X824="X",1,0))+IF(Y824='Valori Consentiti - Table 1'!$U$9,5,IF(Y824="X",1,0))+IF(Z824='Valori Consentiti - Table 1'!$W$9,5,IF(Z824="X",1,0))+IF(AA824='Valori Consentiti - Table 1'!$Y$9,5,IF(AA824="X",1,0))+IF(AB824='Valori Consentiti - Table 1'!$AA$9,5,IF(AB824="X",1,0))+IF(AC824='Valori Consentiti - Table 1'!$AC$9,5,IF(AC824="X",1,0))+IF(AD824='Valori Consentiti - Table 1'!$AE$9,5,IF(AD824="X",1,0))+IF(AE824='Valori Consentiti - Table 1'!$AG$9,5,IF(AE824="X",1,0))+IF(AF824='Valori Consentiti - Table 1'!$AI$9,5,IF(AF824="X",1,0))+IF(AG824='Valori Consentiti - Table 1'!$AK$9,5,IF(AG824="X",1,0))+IF(AH824='Valori Consentiti - Table 1'!$AM$9,5,IF(AH824="X",1,0)),))))</f>
        <v>0</v>
      </c>
      <c r="M824" s="16">
        <f t="shared" si="326"/>
        <v>0</v>
      </c>
      <c r="N824" s="16">
        <f t="shared" si="327"/>
        <v>16</v>
      </c>
      <c r="O824" s="16">
        <f>IF(G824=1,IF(S824='Valori Consentiti - Table 1'!$I$6,1,0)+IF(T824='Valori Consentiti - Table 1'!$K$6,1,0)+IF(U824='Valori Consentiti - Table 1'!$M$6,1,0)+IF(V824='Valori Consentiti - Table 1'!$O$6,1,0)+IF(W824='Valori Consentiti - Table 1'!$Q$6,1,0)+IF(X824='Valori Consentiti - Table 1'!$S$6,1,0)+IF(Y824='Valori Consentiti - Table 1'!$U$6,1,0)+IF(Z824='Valori Consentiti - Table 1'!$W$6,1,0)+IF(AA824='Valori Consentiti - Table 1'!$Y$6,1,0)+IF(AB824='Valori Consentiti - Table 1'!$AA$6,1,0)+IF(AC824='Valori Consentiti - Table 1'!$AC$6,1,0)+IF(AD824='Valori Consentiti - Table 1'!$AE$6,1,0)+IF(AE824='Valori Consentiti - Table 1'!$AG$6,1,0)+IF(AF824='Valori Consentiti - Table 1'!$AI$6,1,0)+IF(AG824='Valori Consentiti - Table 1'!$AK$6,1,0)+IF(AH824='Valori Consentiti - Table 1'!$AM$6,1,0),IF(G824=2,IF(S824='Valori Consentiti - Table 1'!$I$7,1,0)+IF(T824='Valori Consentiti - Table 1'!$K$7,1,0)+IF(U824='Valori Consentiti - Table 1'!$M$7,1,0)+IF(V824='Valori Consentiti - Table 1'!$O$7,1,0)+IF(W824='Valori Consentiti - Table 1'!$Q$7,1,0)+IF(X824='Valori Consentiti - Table 1'!$S$7,1,0)+IF(Y824='Valori Consentiti - Table 1'!$U$7,1,0)+IF(Z824='Valori Consentiti - Table 1'!$W$7,1,0)+IF(AA824='Valori Consentiti - Table 1'!$Y$7,1,0)+IF(AB824='Valori Consentiti - Table 1'!$AA$7,1,0)+IF(AC824='Valori Consentiti - Table 1'!$AC$7,1,0)+IF(AD824='Valori Consentiti - Table 1'!$AE$7,1,0)+IF(AE824='Valori Consentiti - Table 1'!$AG$7,1,0)+IF(AF824='Valori Consentiti - Table 1'!$AI$7,1,0)+IF(AG824='Valori Consentiti - Table 1'!$AK$7,1,0)+IF(AH824='Valori Consentiti - Table 1'!$AM$7,1,0),IF(G824=3,IF(S824='Valori Consentiti - Table 1'!$I$8,1,0)+IF(T824='Valori Consentiti - Table 1'!$K$8,1,0)+IF(U824='Valori Consentiti - Table 1'!$M$8,1,0)+IF(V824='Valori Consentiti - Table 1'!$O$8,1,0)+IF(W824='Valori Consentiti - Table 1'!$Q$8,1,0)+IF(X824='Valori Consentiti - Table 1'!$S$8,1,0)+IF(Y824='Valori Consentiti - Table 1'!$U$8,1,0)+IF(Z824='Valori Consentiti - Table 1'!$W$8,1,0)+IF(AA824='Valori Consentiti - Table 1'!$Y$8,1,0)+IF(AB824='Valori Consentiti - Table 1'!$AA$8,1,0)+IF(AC824='Valori Consentiti - Table 1'!$AC$8,1,0)+IF(AD824='Valori Consentiti - Table 1'!$AE$8,1,0)+IF(AE824='Valori Consentiti - Table 1'!$AG$8,1,0)+IF(AF824='Valori Consentiti - Table 1'!$AI$8,1,0)+IF(AG824='Valori Consentiti - Table 1'!$AK$8,1,0)+IF(AH824='Valori Consentiti - Table 1'!$AM$8,1,0),IF(G824=4,IF(S824='Valori Consentiti - Table 1'!$I$9,1,0)+IF(T824='Valori Consentiti - Table 1'!$K$9,1,0)+IF(U824='Valori Consentiti - Table 1'!$M$9,1,0)+IF(V824='Valori Consentiti - Table 1'!$O$9,1,0)+IF(W824='Valori Consentiti - Table 1'!$Q$9,1,0)+IF(X824='Valori Consentiti - Table 1'!$S$9,1,0)+IF(Y824='Valori Consentiti - Table 1'!$U$9,1,0)+IF(Z824='Valori Consentiti - Table 1'!$W$9,1,0)+IF(AA824='Valori Consentiti - Table 1'!$Y$9,1,0)+IF(AB824='Valori Consentiti - Table 1'!$AA$9,1,0)+IF(AC824='Valori Consentiti - Table 1'!$AC$9,1,0)+IF(AD824='Valori Consentiti - Table 1'!$AE$9,1,0)+IF(AE824='Valori Consentiti - Table 1'!$AG$9,1,0)+IF(AF824='Valori Consentiti - Table 1'!$AI$9,1,0)+IF(AG824='Valori Consentiti - Table 1'!$AK$9,1,0)+IF(AH824='Valori Consentiti - Table 1'!$AM$9,1,0),))))</f>
        <v>0</v>
      </c>
      <c r="P824" s="16">
        <f t="shared" si="328"/>
        <v>16</v>
      </c>
      <c r="Q824" s="16">
        <f t="shared" si="325"/>
        <v>1</v>
      </c>
      <c r="R824" s="17"/>
      <c r="S824" s="24" t="str">
        <f t="shared" si="309"/>
        <v/>
      </c>
      <c r="T824" s="25" t="str">
        <f t="shared" si="310"/>
        <v/>
      </c>
      <c r="U824" s="25" t="str">
        <f t="shared" si="311"/>
        <v/>
      </c>
      <c r="V824" s="26" t="str">
        <f t="shared" si="312"/>
        <v/>
      </c>
      <c r="W824" s="27" t="str">
        <f t="shared" si="313"/>
        <v/>
      </c>
      <c r="X824" s="25" t="str">
        <f t="shared" si="314"/>
        <v/>
      </c>
      <c r="Y824" s="25" t="str">
        <f t="shared" si="315"/>
        <v/>
      </c>
      <c r="Z824" s="26" t="str">
        <f t="shared" si="316"/>
        <v/>
      </c>
      <c r="AA824" s="27" t="str">
        <f t="shared" si="317"/>
        <v/>
      </c>
      <c r="AB824" s="25" t="str">
        <f t="shared" si="318"/>
        <v/>
      </c>
      <c r="AC824" s="25" t="str">
        <f t="shared" si="319"/>
        <v/>
      </c>
      <c r="AD824" s="26" t="str">
        <f t="shared" si="320"/>
        <v/>
      </c>
      <c r="AE824" s="27" t="str">
        <f t="shared" si="321"/>
        <v/>
      </c>
      <c r="AF824" s="25" t="str">
        <f t="shared" si="322"/>
        <v/>
      </c>
      <c r="AG824" s="25" t="str">
        <f t="shared" si="323"/>
        <v/>
      </c>
      <c r="AH824" s="26" t="str">
        <f t="shared" si="324"/>
        <v/>
      </c>
      <c r="AI824" s="29" t="b">
        <f t="shared" si="329"/>
        <v>0</v>
      </c>
      <c r="AJ824" s="29" t="b">
        <f t="shared" si="330"/>
        <v>0</v>
      </c>
      <c r="AK824" s="29" t="b">
        <f t="shared" si="331"/>
        <v>0</v>
      </c>
      <c r="AL824" s="29" t="b">
        <f t="shared" si="332"/>
        <v>0</v>
      </c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</row>
    <row r="825" spans="1:252" s="37" customFormat="1" ht="18" customHeight="1">
      <c r="A825" s="31"/>
      <c r="B825" s="31"/>
      <c r="C825" s="41"/>
      <c r="D825" s="14"/>
      <c r="E825" s="18"/>
      <c r="F825" s="31"/>
      <c r="G825" s="14"/>
      <c r="H825" s="15"/>
      <c r="I825" s="15"/>
      <c r="J825" s="15"/>
      <c r="K825" s="15"/>
      <c r="L825" s="40">
        <f>IF(G825=1,IF(S825='Valori Consentiti - Table 1'!$I$6,5,IF(S825="X",1,0))+IF(T825='Valori Consentiti - Table 1'!$K$6,5,IF(T825="X",1,0))+IF(U825='Valori Consentiti - Table 1'!$M$6,5,IF(U825="X",1,0))+IF(V825='Valori Consentiti - Table 1'!$O$6,5,IF(V825="X",1,0))+IF(W825='Valori Consentiti - Table 1'!$Q$6,5,IF(W825="X",1,0))+IF(X825='Valori Consentiti - Table 1'!$S$6,5,IF(X825="X",1,0))+IF(Y825='Valori Consentiti - Table 1'!$U$6,5,IF(Y825="X",1,0))+IF(Z825='Valori Consentiti - Table 1'!$W$6,5,IF(Z825="X",1,0))+IF(AA825='Valori Consentiti - Table 1'!$Y$6,5,IF(AA825="X",1,0))+IF(AB825='Valori Consentiti - Table 1'!$AA$6,5,IF(AB825="X",1,0))+IF(AC825='Valori Consentiti - Table 1'!$AC$6,5,IF(AC825="X",1,0))+IF(AD825='Valori Consentiti - Table 1'!$AE$6,5,IF(AD825="X",1,0))+IF(AE825='Valori Consentiti - Table 1'!$AG$6,5,IF(AE825="X",1,0))+IF(AF825='Valori Consentiti - Table 1'!$AI$6,5,IF(AF825="X",1,0))+IF(AG825='Valori Consentiti - Table 1'!$AK$6,5,IF(AG825="X",1,0))+IF(AH825='Valori Consentiti - Table 1'!$AM$6,5,IF(AH825="X",1,0)),IF(G825=2,IF(S825='Valori Consentiti - Table 1'!$I$7,5,IF(S825="X",1,0))+IF(T825='Valori Consentiti - Table 1'!$K$7,5,IF(T825="X",1,0))+IF(U825='Valori Consentiti - Table 1'!$M$7,5,IF(U825="X",1,0))+IF(V825='Valori Consentiti - Table 1'!$O$7,5,IF(V825="X",1,0))+IF(W825='Valori Consentiti - Table 1'!$Q$7,5,IF(W825="X",1,0))+IF(X825='Valori Consentiti - Table 1'!$S$7,5,IF(X825="X",1,0))+IF(Y825='Valori Consentiti - Table 1'!$U$7,5,IF(Y825="X",1,0))+IF(Z825='Valori Consentiti - Table 1'!$W$7,5,IF(Z825="X",1,0))+IF(AA825='Valori Consentiti - Table 1'!$Y$7,5,IF(AA825="X",1,0))+IF(AB825='Valori Consentiti - Table 1'!$AA$7,5,IF(AB825="X",1,0))+IF(AC825='Valori Consentiti - Table 1'!$AC$7,5,IF(AC825="X",1,0))+IF(AD825='Valori Consentiti - Table 1'!$AE$7,5,IF(AD825="X",1,0))+IF(AE825='Valori Consentiti - Table 1'!$AG$7,5,IF(AE825="X",1,0))+IF(AF825='Valori Consentiti - Table 1'!$AI$7,5,IF(AF825="X",1,0))+IF(AG825='Valori Consentiti - Table 1'!$AK$7,5,IF(AG825="X",1,0))+IF(AH825='Valori Consentiti - Table 1'!$AM$7,5,IF(AH825="X",1,0)),IF(G825=3,IF(S825='Valori Consentiti - Table 1'!$I$8,5,IF(S825="X",1,0))+IF(T825='Valori Consentiti - Table 1'!$K$8,5,IF(T825="X",1,0))+IF(U825='Valori Consentiti - Table 1'!$M$8,5,IF(U825="X",1,0))+IF(V825='Valori Consentiti - Table 1'!$O$8,5,IF(V825="X",1,0))+IF(W825='Valori Consentiti - Table 1'!$Q$8,5,IF(W825="X",1,0))+IF(X825='Valori Consentiti - Table 1'!$S$8,5,IF(X825="X",1,0))+IF(Y825='Valori Consentiti - Table 1'!$U$8,5,IF(Y825="X",1,0))+IF(Z825='Valori Consentiti - Table 1'!$W$8,5,IF(Z825="X",1,0))+IF(AA825='Valori Consentiti - Table 1'!$Y$8,5,IF(AA825="X",1,0))+IF(AB825='Valori Consentiti - Table 1'!$AA$8,5,IF(AB825="X",1,0))+IF(AC825='Valori Consentiti - Table 1'!$AC$8,5,IF(AC825="X",1,0))+IF(AD825='Valori Consentiti - Table 1'!$AE$8,5,IF(AD825="X",1,0))+IF(AE825='Valori Consentiti - Table 1'!$AG$8,5,IF(AE825="X",1,0))+IF(AF825='Valori Consentiti - Table 1'!$AI$8,5,IF(AF825="X",1,0))+IF(AG825='Valori Consentiti - Table 1'!$AK$8,5,IF(AG825="X",1,0))+IF(AH825='Valori Consentiti - Table 1'!$AM$8,5,IF(AH825="X",1,0)),IF(G825=4,IF(S825='Valori Consentiti - Table 1'!$I$9,5,IF(S825="X",1,0))+IF(T825='Valori Consentiti - Table 1'!$K$9,5,IF(T825="X",1,0))+IF(U825='Valori Consentiti - Table 1'!$M$9,5,IF(U825="X",1,0))+IF(V825='Valori Consentiti - Table 1'!$O$9,5,IF(V825="X",1,0))+IF(W825='Valori Consentiti - Table 1'!$Q$9,5,IF(W825="X",1,0))+IF(X825='Valori Consentiti - Table 1'!$S$9,5,IF(X825="X",1,0))+IF(Y825='Valori Consentiti - Table 1'!$U$9,5,IF(Y825="X",1,0))+IF(Z825='Valori Consentiti - Table 1'!$W$9,5,IF(Z825="X",1,0))+IF(AA825='Valori Consentiti - Table 1'!$Y$9,5,IF(AA825="X",1,0))+IF(AB825='Valori Consentiti - Table 1'!$AA$9,5,IF(AB825="X",1,0))+IF(AC825='Valori Consentiti - Table 1'!$AC$9,5,IF(AC825="X",1,0))+IF(AD825='Valori Consentiti - Table 1'!$AE$9,5,IF(AD825="X",1,0))+IF(AE825='Valori Consentiti - Table 1'!$AG$9,5,IF(AE825="X",1,0))+IF(AF825='Valori Consentiti - Table 1'!$AI$9,5,IF(AF825="X",1,0))+IF(AG825='Valori Consentiti - Table 1'!$AK$9,5,IF(AG825="X",1,0))+IF(AH825='Valori Consentiti - Table 1'!$AM$9,5,IF(AH825="X",1,0)),))))</f>
        <v>0</v>
      </c>
      <c r="M825" s="16">
        <f t="shared" si="326"/>
        <v>0</v>
      </c>
      <c r="N825" s="16">
        <f t="shared" si="327"/>
        <v>16</v>
      </c>
      <c r="O825" s="16">
        <f>IF(G825=1,IF(S825='Valori Consentiti - Table 1'!$I$6,1,0)+IF(T825='Valori Consentiti - Table 1'!$K$6,1,0)+IF(U825='Valori Consentiti - Table 1'!$M$6,1,0)+IF(V825='Valori Consentiti - Table 1'!$O$6,1,0)+IF(W825='Valori Consentiti - Table 1'!$Q$6,1,0)+IF(X825='Valori Consentiti - Table 1'!$S$6,1,0)+IF(Y825='Valori Consentiti - Table 1'!$U$6,1,0)+IF(Z825='Valori Consentiti - Table 1'!$W$6,1,0)+IF(AA825='Valori Consentiti - Table 1'!$Y$6,1,0)+IF(AB825='Valori Consentiti - Table 1'!$AA$6,1,0)+IF(AC825='Valori Consentiti - Table 1'!$AC$6,1,0)+IF(AD825='Valori Consentiti - Table 1'!$AE$6,1,0)+IF(AE825='Valori Consentiti - Table 1'!$AG$6,1,0)+IF(AF825='Valori Consentiti - Table 1'!$AI$6,1,0)+IF(AG825='Valori Consentiti - Table 1'!$AK$6,1,0)+IF(AH825='Valori Consentiti - Table 1'!$AM$6,1,0),IF(G825=2,IF(S825='Valori Consentiti - Table 1'!$I$7,1,0)+IF(T825='Valori Consentiti - Table 1'!$K$7,1,0)+IF(U825='Valori Consentiti - Table 1'!$M$7,1,0)+IF(V825='Valori Consentiti - Table 1'!$O$7,1,0)+IF(W825='Valori Consentiti - Table 1'!$Q$7,1,0)+IF(X825='Valori Consentiti - Table 1'!$S$7,1,0)+IF(Y825='Valori Consentiti - Table 1'!$U$7,1,0)+IF(Z825='Valori Consentiti - Table 1'!$W$7,1,0)+IF(AA825='Valori Consentiti - Table 1'!$Y$7,1,0)+IF(AB825='Valori Consentiti - Table 1'!$AA$7,1,0)+IF(AC825='Valori Consentiti - Table 1'!$AC$7,1,0)+IF(AD825='Valori Consentiti - Table 1'!$AE$7,1,0)+IF(AE825='Valori Consentiti - Table 1'!$AG$7,1,0)+IF(AF825='Valori Consentiti - Table 1'!$AI$7,1,0)+IF(AG825='Valori Consentiti - Table 1'!$AK$7,1,0)+IF(AH825='Valori Consentiti - Table 1'!$AM$7,1,0),IF(G825=3,IF(S825='Valori Consentiti - Table 1'!$I$8,1,0)+IF(T825='Valori Consentiti - Table 1'!$K$8,1,0)+IF(U825='Valori Consentiti - Table 1'!$M$8,1,0)+IF(V825='Valori Consentiti - Table 1'!$O$8,1,0)+IF(W825='Valori Consentiti - Table 1'!$Q$8,1,0)+IF(X825='Valori Consentiti - Table 1'!$S$8,1,0)+IF(Y825='Valori Consentiti - Table 1'!$U$8,1,0)+IF(Z825='Valori Consentiti - Table 1'!$W$8,1,0)+IF(AA825='Valori Consentiti - Table 1'!$Y$8,1,0)+IF(AB825='Valori Consentiti - Table 1'!$AA$8,1,0)+IF(AC825='Valori Consentiti - Table 1'!$AC$8,1,0)+IF(AD825='Valori Consentiti - Table 1'!$AE$8,1,0)+IF(AE825='Valori Consentiti - Table 1'!$AG$8,1,0)+IF(AF825='Valori Consentiti - Table 1'!$AI$8,1,0)+IF(AG825='Valori Consentiti - Table 1'!$AK$8,1,0)+IF(AH825='Valori Consentiti - Table 1'!$AM$8,1,0),IF(G825=4,IF(S825='Valori Consentiti - Table 1'!$I$9,1,0)+IF(T825='Valori Consentiti - Table 1'!$K$9,1,0)+IF(U825='Valori Consentiti - Table 1'!$M$9,1,0)+IF(V825='Valori Consentiti - Table 1'!$O$9,1,0)+IF(W825='Valori Consentiti - Table 1'!$Q$9,1,0)+IF(X825='Valori Consentiti - Table 1'!$S$9,1,0)+IF(Y825='Valori Consentiti - Table 1'!$U$9,1,0)+IF(Z825='Valori Consentiti - Table 1'!$W$9,1,0)+IF(AA825='Valori Consentiti - Table 1'!$Y$9,1,0)+IF(AB825='Valori Consentiti - Table 1'!$AA$9,1,0)+IF(AC825='Valori Consentiti - Table 1'!$AC$9,1,0)+IF(AD825='Valori Consentiti - Table 1'!$AE$9,1,0)+IF(AE825='Valori Consentiti - Table 1'!$AG$9,1,0)+IF(AF825='Valori Consentiti - Table 1'!$AI$9,1,0)+IF(AG825='Valori Consentiti - Table 1'!$AK$9,1,0)+IF(AH825='Valori Consentiti - Table 1'!$AM$9,1,0),))))</f>
        <v>0</v>
      </c>
      <c r="P825" s="16">
        <f t="shared" si="328"/>
        <v>16</v>
      </c>
      <c r="Q825" s="16">
        <f t="shared" si="325"/>
        <v>1</v>
      </c>
      <c r="R825" s="17"/>
      <c r="S825" s="24" t="str">
        <f t="shared" si="309"/>
        <v/>
      </c>
      <c r="T825" s="25" t="str">
        <f t="shared" si="310"/>
        <v/>
      </c>
      <c r="U825" s="25" t="str">
        <f t="shared" si="311"/>
        <v/>
      </c>
      <c r="V825" s="26" t="str">
        <f t="shared" si="312"/>
        <v/>
      </c>
      <c r="W825" s="27" t="str">
        <f t="shared" si="313"/>
        <v/>
      </c>
      <c r="X825" s="25" t="str">
        <f t="shared" si="314"/>
        <v/>
      </c>
      <c r="Y825" s="25" t="str">
        <f t="shared" si="315"/>
        <v/>
      </c>
      <c r="Z825" s="26" t="str">
        <f t="shared" si="316"/>
        <v/>
      </c>
      <c r="AA825" s="27" t="str">
        <f t="shared" si="317"/>
        <v/>
      </c>
      <c r="AB825" s="25" t="str">
        <f t="shared" si="318"/>
        <v/>
      </c>
      <c r="AC825" s="25" t="str">
        <f t="shared" si="319"/>
        <v/>
      </c>
      <c r="AD825" s="26" t="str">
        <f t="shared" si="320"/>
        <v/>
      </c>
      <c r="AE825" s="27" t="str">
        <f t="shared" si="321"/>
        <v/>
      </c>
      <c r="AF825" s="25" t="str">
        <f t="shared" si="322"/>
        <v/>
      </c>
      <c r="AG825" s="25" t="str">
        <f t="shared" si="323"/>
        <v/>
      </c>
      <c r="AH825" s="26" t="str">
        <f t="shared" si="324"/>
        <v/>
      </c>
      <c r="AI825" s="29" t="b">
        <f t="shared" si="329"/>
        <v>0</v>
      </c>
      <c r="AJ825" s="29" t="b">
        <f t="shared" si="330"/>
        <v>0</v>
      </c>
      <c r="AK825" s="29" t="b">
        <f t="shared" si="331"/>
        <v>0</v>
      </c>
      <c r="AL825" s="29" t="b">
        <f t="shared" si="332"/>
        <v>0</v>
      </c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</row>
    <row r="826" spans="1:252" s="37" customFormat="1" ht="18" customHeight="1">
      <c r="A826" s="31"/>
      <c r="B826" s="31"/>
      <c r="C826" s="41"/>
      <c r="D826" s="14"/>
      <c r="E826" s="18"/>
      <c r="F826" s="31"/>
      <c r="G826" s="14"/>
      <c r="H826" s="15"/>
      <c r="I826" s="15"/>
      <c r="J826" s="15"/>
      <c r="K826" s="15"/>
      <c r="L826" s="40">
        <f>IF(G826=1,IF(S826='Valori Consentiti - Table 1'!$I$6,5,IF(S826="X",1,0))+IF(T826='Valori Consentiti - Table 1'!$K$6,5,IF(T826="X",1,0))+IF(U826='Valori Consentiti - Table 1'!$M$6,5,IF(U826="X",1,0))+IF(V826='Valori Consentiti - Table 1'!$O$6,5,IF(V826="X",1,0))+IF(W826='Valori Consentiti - Table 1'!$Q$6,5,IF(W826="X",1,0))+IF(X826='Valori Consentiti - Table 1'!$S$6,5,IF(X826="X",1,0))+IF(Y826='Valori Consentiti - Table 1'!$U$6,5,IF(Y826="X",1,0))+IF(Z826='Valori Consentiti - Table 1'!$W$6,5,IF(Z826="X",1,0))+IF(AA826='Valori Consentiti - Table 1'!$Y$6,5,IF(AA826="X",1,0))+IF(AB826='Valori Consentiti - Table 1'!$AA$6,5,IF(AB826="X",1,0))+IF(AC826='Valori Consentiti - Table 1'!$AC$6,5,IF(AC826="X",1,0))+IF(AD826='Valori Consentiti - Table 1'!$AE$6,5,IF(AD826="X",1,0))+IF(AE826='Valori Consentiti - Table 1'!$AG$6,5,IF(AE826="X",1,0))+IF(AF826='Valori Consentiti - Table 1'!$AI$6,5,IF(AF826="X",1,0))+IF(AG826='Valori Consentiti - Table 1'!$AK$6,5,IF(AG826="X",1,0))+IF(AH826='Valori Consentiti - Table 1'!$AM$6,5,IF(AH826="X",1,0)),IF(G826=2,IF(S826='Valori Consentiti - Table 1'!$I$7,5,IF(S826="X",1,0))+IF(T826='Valori Consentiti - Table 1'!$K$7,5,IF(T826="X",1,0))+IF(U826='Valori Consentiti - Table 1'!$M$7,5,IF(U826="X",1,0))+IF(V826='Valori Consentiti - Table 1'!$O$7,5,IF(V826="X",1,0))+IF(W826='Valori Consentiti - Table 1'!$Q$7,5,IF(W826="X",1,0))+IF(X826='Valori Consentiti - Table 1'!$S$7,5,IF(X826="X",1,0))+IF(Y826='Valori Consentiti - Table 1'!$U$7,5,IF(Y826="X",1,0))+IF(Z826='Valori Consentiti - Table 1'!$W$7,5,IF(Z826="X",1,0))+IF(AA826='Valori Consentiti - Table 1'!$Y$7,5,IF(AA826="X",1,0))+IF(AB826='Valori Consentiti - Table 1'!$AA$7,5,IF(AB826="X",1,0))+IF(AC826='Valori Consentiti - Table 1'!$AC$7,5,IF(AC826="X",1,0))+IF(AD826='Valori Consentiti - Table 1'!$AE$7,5,IF(AD826="X",1,0))+IF(AE826='Valori Consentiti - Table 1'!$AG$7,5,IF(AE826="X",1,0))+IF(AF826='Valori Consentiti - Table 1'!$AI$7,5,IF(AF826="X",1,0))+IF(AG826='Valori Consentiti - Table 1'!$AK$7,5,IF(AG826="X",1,0))+IF(AH826='Valori Consentiti - Table 1'!$AM$7,5,IF(AH826="X",1,0)),IF(G826=3,IF(S826='Valori Consentiti - Table 1'!$I$8,5,IF(S826="X",1,0))+IF(T826='Valori Consentiti - Table 1'!$K$8,5,IF(T826="X",1,0))+IF(U826='Valori Consentiti - Table 1'!$M$8,5,IF(U826="X",1,0))+IF(V826='Valori Consentiti - Table 1'!$O$8,5,IF(V826="X",1,0))+IF(W826='Valori Consentiti - Table 1'!$Q$8,5,IF(W826="X",1,0))+IF(X826='Valori Consentiti - Table 1'!$S$8,5,IF(X826="X",1,0))+IF(Y826='Valori Consentiti - Table 1'!$U$8,5,IF(Y826="X",1,0))+IF(Z826='Valori Consentiti - Table 1'!$W$8,5,IF(Z826="X",1,0))+IF(AA826='Valori Consentiti - Table 1'!$Y$8,5,IF(AA826="X",1,0))+IF(AB826='Valori Consentiti - Table 1'!$AA$8,5,IF(AB826="X",1,0))+IF(AC826='Valori Consentiti - Table 1'!$AC$8,5,IF(AC826="X",1,0))+IF(AD826='Valori Consentiti - Table 1'!$AE$8,5,IF(AD826="X",1,0))+IF(AE826='Valori Consentiti - Table 1'!$AG$8,5,IF(AE826="X",1,0))+IF(AF826='Valori Consentiti - Table 1'!$AI$8,5,IF(AF826="X",1,0))+IF(AG826='Valori Consentiti - Table 1'!$AK$8,5,IF(AG826="X",1,0))+IF(AH826='Valori Consentiti - Table 1'!$AM$8,5,IF(AH826="X",1,0)),IF(G826=4,IF(S826='Valori Consentiti - Table 1'!$I$9,5,IF(S826="X",1,0))+IF(T826='Valori Consentiti - Table 1'!$K$9,5,IF(T826="X",1,0))+IF(U826='Valori Consentiti - Table 1'!$M$9,5,IF(U826="X",1,0))+IF(V826='Valori Consentiti - Table 1'!$O$9,5,IF(V826="X",1,0))+IF(W826='Valori Consentiti - Table 1'!$Q$9,5,IF(W826="X",1,0))+IF(X826='Valori Consentiti - Table 1'!$S$9,5,IF(X826="X",1,0))+IF(Y826='Valori Consentiti - Table 1'!$U$9,5,IF(Y826="X",1,0))+IF(Z826='Valori Consentiti - Table 1'!$W$9,5,IF(Z826="X",1,0))+IF(AA826='Valori Consentiti - Table 1'!$Y$9,5,IF(AA826="X",1,0))+IF(AB826='Valori Consentiti - Table 1'!$AA$9,5,IF(AB826="X",1,0))+IF(AC826='Valori Consentiti - Table 1'!$AC$9,5,IF(AC826="X",1,0))+IF(AD826='Valori Consentiti - Table 1'!$AE$9,5,IF(AD826="X",1,0))+IF(AE826='Valori Consentiti - Table 1'!$AG$9,5,IF(AE826="X",1,0))+IF(AF826='Valori Consentiti - Table 1'!$AI$9,5,IF(AF826="X",1,0))+IF(AG826='Valori Consentiti - Table 1'!$AK$9,5,IF(AG826="X",1,0))+IF(AH826='Valori Consentiti - Table 1'!$AM$9,5,IF(AH826="X",1,0)),))))</f>
        <v>0</v>
      </c>
      <c r="M826" s="16">
        <f t="shared" si="326"/>
        <v>0</v>
      </c>
      <c r="N826" s="16">
        <f t="shared" si="327"/>
        <v>16</v>
      </c>
      <c r="O826" s="16">
        <f>IF(G826=1,IF(S826='Valori Consentiti - Table 1'!$I$6,1,0)+IF(T826='Valori Consentiti - Table 1'!$K$6,1,0)+IF(U826='Valori Consentiti - Table 1'!$M$6,1,0)+IF(V826='Valori Consentiti - Table 1'!$O$6,1,0)+IF(W826='Valori Consentiti - Table 1'!$Q$6,1,0)+IF(X826='Valori Consentiti - Table 1'!$S$6,1,0)+IF(Y826='Valori Consentiti - Table 1'!$U$6,1,0)+IF(Z826='Valori Consentiti - Table 1'!$W$6,1,0)+IF(AA826='Valori Consentiti - Table 1'!$Y$6,1,0)+IF(AB826='Valori Consentiti - Table 1'!$AA$6,1,0)+IF(AC826='Valori Consentiti - Table 1'!$AC$6,1,0)+IF(AD826='Valori Consentiti - Table 1'!$AE$6,1,0)+IF(AE826='Valori Consentiti - Table 1'!$AG$6,1,0)+IF(AF826='Valori Consentiti - Table 1'!$AI$6,1,0)+IF(AG826='Valori Consentiti - Table 1'!$AK$6,1,0)+IF(AH826='Valori Consentiti - Table 1'!$AM$6,1,0),IF(G826=2,IF(S826='Valori Consentiti - Table 1'!$I$7,1,0)+IF(T826='Valori Consentiti - Table 1'!$K$7,1,0)+IF(U826='Valori Consentiti - Table 1'!$M$7,1,0)+IF(V826='Valori Consentiti - Table 1'!$O$7,1,0)+IF(W826='Valori Consentiti - Table 1'!$Q$7,1,0)+IF(X826='Valori Consentiti - Table 1'!$S$7,1,0)+IF(Y826='Valori Consentiti - Table 1'!$U$7,1,0)+IF(Z826='Valori Consentiti - Table 1'!$W$7,1,0)+IF(AA826='Valori Consentiti - Table 1'!$Y$7,1,0)+IF(AB826='Valori Consentiti - Table 1'!$AA$7,1,0)+IF(AC826='Valori Consentiti - Table 1'!$AC$7,1,0)+IF(AD826='Valori Consentiti - Table 1'!$AE$7,1,0)+IF(AE826='Valori Consentiti - Table 1'!$AG$7,1,0)+IF(AF826='Valori Consentiti - Table 1'!$AI$7,1,0)+IF(AG826='Valori Consentiti - Table 1'!$AK$7,1,0)+IF(AH826='Valori Consentiti - Table 1'!$AM$7,1,0),IF(G826=3,IF(S826='Valori Consentiti - Table 1'!$I$8,1,0)+IF(T826='Valori Consentiti - Table 1'!$K$8,1,0)+IF(U826='Valori Consentiti - Table 1'!$M$8,1,0)+IF(V826='Valori Consentiti - Table 1'!$O$8,1,0)+IF(W826='Valori Consentiti - Table 1'!$Q$8,1,0)+IF(X826='Valori Consentiti - Table 1'!$S$8,1,0)+IF(Y826='Valori Consentiti - Table 1'!$U$8,1,0)+IF(Z826='Valori Consentiti - Table 1'!$W$8,1,0)+IF(AA826='Valori Consentiti - Table 1'!$Y$8,1,0)+IF(AB826='Valori Consentiti - Table 1'!$AA$8,1,0)+IF(AC826='Valori Consentiti - Table 1'!$AC$8,1,0)+IF(AD826='Valori Consentiti - Table 1'!$AE$8,1,0)+IF(AE826='Valori Consentiti - Table 1'!$AG$8,1,0)+IF(AF826='Valori Consentiti - Table 1'!$AI$8,1,0)+IF(AG826='Valori Consentiti - Table 1'!$AK$8,1,0)+IF(AH826='Valori Consentiti - Table 1'!$AM$8,1,0),IF(G826=4,IF(S826='Valori Consentiti - Table 1'!$I$9,1,0)+IF(T826='Valori Consentiti - Table 1'!$K$9,1,0)+IF(U826='Valori Consentiti - Table 1'!$M$9,1,0)+IF(V826='Valori Consentiti - Table 1'!$O$9,1,0)+IF(W826='Valori Consentiti - Table 1'!$Q$9,1,0)+IF(X826='Valori Consentiti - Table 1'!$S$9,1,0)+IF(Y826='Valori Consentiti - Table 1'!$U$9,1,0)+IF(Z826='Valori Consentiti - Table 1'!$W$9,1,0)+IF(AA826='Valori Consentiti - Table 1'!$Y$9,1,0)+IF(AB826='Valori Consentiti - Table 1'!$AA$9,1,0)+IF(AC826='Valori Consentiti - Table 1'!$AC$9,1,0)+IF(AD826='Valori Consentiti - Table 1'!$AE$9,1,0)+IF(AE826='Valori Consentiti - Table 1'!$AG$9,1,0)+IF(AF826='Valori Consentiti - Table 1'!$AI$9,1,0)+IF(AG826='Valori Consentiti - Table 1'!$AK$9,1,0)+IF(AH826='Valori Consentiti - Table 1'!$AM$9,1,0),))))</f>
        <v>0</v>
      </c>
      <c r="P826" s="16">
        <f t="shared" si="328"/>
        <v>16</v>
      </c>
      <c r="Q826" s="16">
        <f t="shared" si="325"/>
        <v>1</v>
      </c>
      <c r="R826" s="17"/>
      <c r="S826" s="24" t="str">
        <f t="shared" si="309"/>
        <v/>
      </c>
      <c r="T826" s="25" t="str">
        <f t="shared" si="310"/>
        <v/>
      </c>
      <c r="U826" s="25" t="str">
        <f t="shared" si="311"/>
        <v/>
      </c>
      <c r="V826" s="26" t="str">
        <f t="shared" si="312"/>
        <v/>
      </c>
      <c r="W826" s="27" t="str">
        <f t="shared" si="313"/>
        <v/>
      </c>
      <c r="X826" s="25" t="str">
        <f t="shared" si="314"/>
        <v/>
      </c>
      <c r="Y826" s="25" t="str">
        <f t="shared" si="315"/>
        <v/>
      </c>
      <c r="Z826" s="26" t="str">
        <f t="shared" si="316"/>
        <v/>
      </c>
      <c r="AA826" s="27" t="str">
        <f t="shared" si="317"/>
        <v/>
      </c>
      <c r="AB826" s="25" t="str">
        <f t="shared" si="318"/>
        <v/>
      </c>
      <c r="AC826" s="25" t="str">
        <f t="shared" si="319"/>
        <v/>
      </c>
      <c r="AD826" s="26" t="str">
        <f t="shared" si="320"/>
        <v/>
      </c>
      <c r="AE826" s="27" t="str">
        <f t="shared" si="321"/>
        <v/>
      </c>
      <c r="AF826" s="25" t="str">
        <f t="shared" si="322"/>
        <v/>
      </c>
      <c r="AG826" s="25" t="str">
        <f t="shared" si="323"/>
        <v/>
      </c>
      <c r="AH826" s="26" t="str">
        <f t="shared" si="324"/>
        <v/>
      </c>
      <c r="AI826" s="29" t="b">
        <f t="shared" si="329"/>
        <v>0</v>
      </c>
      <c r="AJ826" s="29" t="b">
        <f t="shared" si="330"/>
        <v>0</v>
      </c>
      <c r="AK826" s="29" t="b">
        <f t="shared" si="331"/>
        <v>0</v>
      </c>
      <c r="AL826" s="29" t="b">
        <f t="shared" si="332"/>
        <v>0</v>
      </c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29"/>
      <c r="GF826" s="29"/>
      <c r="GG826" s="29"/>
      <c r="GH826" s="29"/>
      <c r="GI826" s="29"/>
      <c r="GJ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</row>
    <row r="827" spans="1:252" s="37" customFormat="1" ht="18" customHeight="1">
      <c r="A827" s="31"/>
      <c r="B827" s="31"/>
      <c r="C827" s="41"/>
      <c r="D827" s="14"/>
      <c r="E827" s="18"/>
      <c r="F827" s="31"/>
      <c r="G827" s="14"/>
      <c r="H827" s="15"/>
      <c r="I827" s="15"/>
      <c r="J827" s="15"/>
      <c r="K827" s="15"/>
      <c r="L827" s="40">
        <f>IF(G827=1,IF(S827='Valori Consentiti - Table 1'!$I$6,5,IF(S827="X",1,0))+IF(T827='Valori Consentiti - Table 1'!$K$6,5,IF(T827="X",1,0))+IF(U827='Valori Consentiti - Table 1'!$M$6,5,IF(U827="X",1,0))+IF(V827='Valori Consentiti - Table 1'!$O$6,5,IF(V827="X",1,0))+IF(W827='Valori Consentiti - Table 1'!$Q$6,5,IF(W827="X",1,0))+IF(X827='Valori Consentiti - Table 1'!$S$6,5,IF(X827="X",1,0))+IF(Y827='Valori Consentiti - Table 1'!$U$6,5,IF(Y827="X",1,0))+IF(Z827='Valori Consentiti - Table 1'!$W$6,5,IF(Z827="X",1,0))+IF(AA827='Valori Consentiti - Table 1'!$Y$6,5,IF(AA827="X",1,0))+IF(AB827='Valori Consentiti - Table 1'!$AA$6,5,IF(AB827="X",1,0))+IF(AC827='Valori Consentiti - Table 1'!$AC$6,5,IF(AC827="X",1,0))+IF(AD827='Valori Consentiti - Table 1'!$AE$6,5,IF(AD827="X",1,0))+IF(AE827='Valori Consentiti - Table 1'!$AG$6,5,IF(AE827="X",1,0))+IF(AF827='Valori Consentiti - Table 1'!$AI$6,5,IF(AF827="X",1,0))+IF(AG827='Valori Consentiti - Table 1'!$AK$6,5,IF(AG827="X",1,0))+IF(AH827='Valori Consentiti - Table 1'!$AM$6,5,IF(AH827="X",1,0)),IF(G827=2,IF(S827='Valori Consentiti - Table 1'!$I$7,5,IF(S827="X",1,0))+IF(T827='Valori Consentiti - Table 1'!$K$7,5,IF(T827="X",1,0))+IF(U827='Valori Consentiti - Table 1'!$M$7,5,IF(U827="X",1,0))+IF(V827='Valori Consentiti - Table 1'!$O$7,5,IF(V827="X",1,0))+IF(W827='Valori Consentiti - Table 1'!$Q$7,5,IF(W827="X",1,0))+IF(X827='Valori Consentiti - Table 1'!$S$7,5,IF(X827="X",1,0))+IF(Y827='Valori Consentiti - Table 1'!$U$7,5,IF(Y827="X",1,0))+IF(Z827='Valori Consentiti - Table 1'!$W$7,5,IF(Z827="X",1,0))+IF(AA827='Valori Consentiti - Table 1'!$Y$7,5,IF(AA827="X",1,0))+IF(AB827='Valori Consentiti - Table 1'!$AA$7,5,IF(AB827="X",1,0))+IF(AC827='Valori Consentiti - Table 1'!$AC$7,5,IF(AC827="X",1,0))+IF(AD827='Valori Consentiti - Table 1'!$AE$7,5,IF(AD827="X",1,0))+IF(AE827='Valori Consentiti - Table 1'!$AG$7,5,IF(AE827="X",1,0))+IF(AF827='Valori Consentiti - Table 1'!$AI$7,5,IF(AF827="X",1,0))+IF(AG827='Valori Consentiti - Table 1'!$AK$7,5,IF(AG827="X",1,0))+IF(AH827='Valori Consentiti - Table 1'!$AM$7,5,IF(AH827="X",1,0)),IF(G827=3,IF(S827='Valori Consentiti - Table 1'!$I$8,5,IF(S827="X",1,0))+IF(T827='Valori Consentiti - Table 1'!$K$8,5,IF(T827="X",1,0))+IF(U827='Valori Consentiti - Table 1'!$M$8,5,IF(U827="X",1,0))+IF(V827='Valori Consentiti - Table 1'!$O$8,5,IF(V827="X",1,0))+IF(W827='Valori Consentiti - Table 1'!$Q$8,5,IF(W827="X",1,0))+IF(X827='Valori Consentiti - Table 1'!$S$8,5,IF(X827="X",1,0))+IF(Y827='Valori Consentiti - Table 1'!$U$8,5,IF(Y827="X",1,0))+IF(Z827='Valori Consentiti - Table 1'!$W$8,5,IF(Z827="X",1,0))+IF(AA827='Valori Consentiti - Table 1'!$Y$8,5,IF(AA827="X",1,0))+IF(AB827='Valori Consentiti - Table 1'!$AA$8,5,IF(AB827="X",1,0))+IF(AC827='Valori Consentiti - Table 1'!$AC$8,5,IF(AC827="X",1,0))+IF(AD827='Valori Consentiti - Table 1'!$AE$8,5,IF(AD827="X",1,0))+IF(AE827='Valori Consentiti - Table 1'!$AG$8,5,IF(AE827="X",1,0))+IF(AF827='Valori Consentiti - Table 1'!$AI$8,5,IF(AF827="X",1,0))+IF(AG827='Valori Consentiti - Table 1'!$AK$8,5,IF(AG827="X",1,0))+IF(AH827='Valori Consentiti - Table 1'!$AM$8,5,IF(AH827="X",1,0)),IF(G827=4,IF(S827='Valori Consentiti - Table 1'!$I$9,5,IF(S827="X",1,0))+IF(T827='Valori Consentiti - Table 1'!$K$9,5,IF(T827="X",1,0))+IF(U827='Valori Consentiti - Table 1'!$M$9,5,IF(U827="X",1,0))+IF(V827='Valori Consentiti - Table 1'!$O$9,5,IF(V827="X",1,0))+IF(W827='Valori Consentiti - Table 1'!$Q$9,5,IF(W827="X",1,0))+IF(X827='Valori Consentiti - Table 1'!$S$9,5,IF(X827="X",1,0))+IF(Y827='Valori Consentiti - Table 1'!$U$9,5,IF(Y827="X",1,0))+IF(Z827='Valori Consentiti - Table 1'!$W$9,5,IF(Z827="X",1,0))+IF(AA827='Valori Consentiti - Table 1'!$Y$9,5,IF(AA827="X",1,0))+IF(AB827='Valori Consentiti - Table 1'!$AA$9,5,IF(AB827="X",1,0))+IF(AC827='Valori Consentiti - Table 1'!$AC$9,5,IF(AC827="X",1,0))+IF(AD827='Valori Consentiti - Table 1'!$AE$9,5,IF(AD827="X",1,0))+IF(AE827='Valori Consentiti - Table 1'!$AG$9,5,IF(AE827="X",1,0))+IF(AF827='Valori Consentiti - Table 1'!$AI$9,5,IF(AF827="X",1,0))+IF(AG827='Valori Consentiti - Table 1'!$AK$9,5,IF(AG827="X",1,0))+IF(AH827='Valori Consentiti - Table 1'!$AM$9,5,IF(AH827="X",1,0)),))))</f>
        <v>0</v>
      </c>
      <c r="M827" s="16">
        <f t="shared" si="326"/>
        <v>0</v>
      </c>
      <c r="N827" s="16">
        <f t="shared" si="327"/>
        <v>16</v>
      </c>
      <c r="O827" s="16">
        <f>IF(G827=1,IF(S827='Valori Consentiti - Table 1'!$I$6,1,0)+IF(T827='Valori Consentiti - Table 1'!$K$6,1,0)+IF(U827='Valori Consentiti - Table 1'!$M$6,1,0)+IF(V827='Valori Consentiti - Table 1'!$O$6,1,0)+IF(W827='Valori Consentiti - Table 1'!$Q$6,1,0)+IF(X827='Valori Consentiti - Table 1'!$S$6,1,0)+IF(Y827='Valori Consentiti - Table 1'!$U$6,1,0)+IF(Z827='Valori Consentiti - Table 1'!$W$6,1,0)+IF(AA827='Valori Consentiti - Table 1'!$Y$6,1,0)+IF(AB827='Valori Consentiti - Table 1'!$AA$6,1,0)+IF(AC827='Valori Consentiti - Table 1'!$AC$6,1,0)+IF(AD827='Valori Consentiti - Table 1'!$AE$6,1,0)+IF(AE827='Valori Consentiti - Table 1'!$AG$6,1,0)+IF(AF827='Valori Consentiti - Table 1'!$AI$6,1,0)+IF(AG827='Valori Consentiti - Table 1'!$AK$6,1,0)+IF(AH827='Valori Consentiti - Table 1'!$AM$6,1,0),IF(G827=2,IF(S827='Valori Consentiti - Table 1'!$I$7,1,0)+IF(T827='Valori Consentiti - Table 1'!$K$7,1,0)+IF(U827='Valori Consentiti - Table 1'!$M$7,1,0)+IF(V827='Valori Consentiti - Table 1'!$O$7,1,0)+IF(W827='Valori Consentiti - Table 1'!$Q$7,1,0)+IF(X827='Valori Consentiti - Table 1'!$S$7,1,0)+IF(Y827='Valori Consentiti - Table 1'!$U$7,1,0)+IF(Z827='Valori Consentiti - Table 1'!$W$7,1,0)+IF(AA827='Valori Consentiti - Table 1'!$Y$7,1,0)+IF(AB827='Valori Consentiti - Table 1'!$AA$7,1,0)+IF(AC827='Valori Consentiti - Table 1'!$AC$7,1,0)+IF(AD827='Valori Consentiti - Table 1'!$AE$7,1,0)+IF(AE827='Valori Consentiti - Table 1'!$AG$7,1,0)+IF(AF827='Valori Consentiti - Table 1'!$AI$7,1,0)+IF(AG827='Valori Consentiti - Table 1'!$AK$7,1,0)+IF(AH827='Valori Consentiti - Table 1'!$AM$7,1,0),IF(G827=3,IF(S827='Valori Consentiti - Table 1'!$I$8,1,0)+IF(T827='Valori Consentiti - Table 1'!$K$8,1,0)+IF(U827='Valori Consentiti - Table 1'!$M$8,1,0)+IF(V827='Valori Consentiti - Table 1'!$O$8,1,0)+IF(W827='Valori Consentiti - Table 1'!$Q$8,1,0)+IF(X827='Valori Consentiti - Table 1'!$S$8,1,0)+IF(Y827='Valori Consentiti - Table 1'!$U$8,1,0)+IF(Z827='Valori Consentiti - Table 1'!$W$8,1,0)+IF(AA827='Valori Consentiti - Table 1'!$Y$8,1,0)+IF(AB827='Valori Consentiti - Table 1'!$AA$8,1,0)+IF(AC827='Valori Consentiti - Table 1'!$AC$8,1,0)+IF(AD827='Valori Consentiti - Table 1'!$AE$8,1,0)+IF(AE827='Valori Consentiti - Table 1'!$AG$8,1,0)+IF(AF827='Valori Consentiti - Table 1'!$AI$8,1,0)+IF(AG827='Valori Consentiti - Table 1'!$AK$8,1,0)+IF(AH827='Valori Consentiti - Table 1'!$AM$8,1,0),IF(G827=4,IF(S827='Valori Consentiti - Table 1'!$I$9,1,0)+IF(T827='Valori Consentiti - Table 1'!$K$9,1,0)+IF(U827='Valori Consentiti - Table 1'!$M$9,1,0)+IF(V827='Valori Consentiti - Table 1'!$O$9,1,0)+IF(W827='Valori Consentiti - Table 1'!$Q$9,1,0)+IF(X827='Valori Consentiti - Table 1'!$S$9,1,0)+IF(Y827='Valori Consentiti - Table 1'!$U$9,1,0)+IF(Z827='Valori Consentiti - Table 1'!$W$9,1,0)+IF(AA827='Valori Consentiti - Table 1'!$Y$9,1,0)+IF(AB827='Valori Consentiti - Table 1'!$AA$9,1,0)+IF(AC827='Valori Consentiti - Table 1'!$AC$9,1,0)+IF(AD827='Valori Consentiti - Table 1'!$AE$9,1,0)+IF(AE827='Valori Consentiti - Table 1'!$AG$9,1,0)+IF(AF827='Valori Consentiti - Table 1'!$AI$9,1,0)+IF(AG827='Valori Consentiti - Table 1'!$AK$9,1,0)+IF(AH827='Valori Consentiti - Table 1'!$AM$9,1,0),))))</f>
        <v>0</v>
      </c>
      <c r="P827" s="16">
        <f t="shared" si="328"/>
        <v>16</v>
      </c>
      <c r="Q827" s="16">
        <f t="shared" si="325"/>
        <v>1</v>
      </c>
      <c r="R827" s="17"/>
      <c r="S827" s="24" t="str">
        <f t="shared" si="309"/>
        <v/>
      </c>
      <c r="T827" s="25" t="str">
        <f t="shared" si="310"/>
        <v/>
      </c>
      <c r="U827" s="25" t="str">
        <f t="shared" si="311"/>
        <v/>
      </c>
      <c r="V827" s="26" t="str">
        <f t="shared" si="312"/>
        <v/>
      </c>
      <c r="W827" s="27" t="str">
        <f t="shared" si="313"/>
        <v/>
      </c>
      <c r="X827" s="25" t="str">
        <f t="shared" si="314"/>
        <v/>
      </c>
      <c r="Y827" s="25" t="str">
        <f t="shared" si="315"/>
        <v/>
      </c>
      <c r="Z827" s="26" t="str">
        <f t="shared" si="316"/>
        <v/>
      </c>
      <c r="AA827" s="27" t="str">
        <f t="shared" si="317"/>
        <v/>
      </c>
      <c r="AB827" s="25" t="str">
        <f t="shared" si="318"/>
        <v/>
      </c>
      <c r="AC827" s="25" t="str">
        <f t="shared" si="319"/>
        <v/>
      </c>
      <c r="AD827" s="26" t="str">
        <f t="shared" si="320"/>
        <v/>
      </c>
      <c r="AE827" s="27" t="str">
        <f t="shared" si="321"/>
        <v/>
      </c>
      <c r="AF827" s="25" t="str">
        <f t="shared" si="322"/>
        <v/>
      </c>
      <c r="AG827" s="25" t="str">
        <f t="shared" si="323"/>
        <v/>
      </c>
      <c r="AH827" s="26" t="str">
        <f t="shared" si="324"/>
        <v/>
      </c>
      <c r="AI827" s="29" t="b">
        <f t="shared" si="329"/>
        <v>0</v>
      </c>
      <c r="AJ827" s="29" t="b">
        <f t="shared" si="330"/>
        <v>0</v>
      </c>
      <c r="AK827" s="29" t="b">
        <f t="shared" si="331"/>
        <v>0</v>
      </c>
      <c r="AL827" s="29" t="b">
        <f t="shared" si="332"/>
        <v>0</v>
      </c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</row>
    <row r="828" spans="1:252" s="37" customFormat="1" ht="18" customHeight="1">
      <c r="A828" s="31"/>
      <c r="B828" s="31"/>
      <c r="C828" s="41"/>
      <c r="D828" s="14"/>
      <c r="E828" s="18"/>
      <c r="F828" s="31"/>
      <c r="G828" s="14"/>
      <c r="H828" s="15"/>
      <c r="I828" s="15"/>
      <c r="J828" s="15"/>
      <c r="K828" s="15"/>
      <c r="L828" s="40">
        <f>IF(G828=1,IF(S828='Valori Consentiti - Table 1'!$I$6,5,IF(S828="X",1,0))+IF(T828='Valori Consentiti - Table 1'!$K$6,5,IF(T828="X",1,0))+IF(U828='Valori Consentiti - Table 1'!$M$6,5,IF(U828="X",1,0))+IF(V828='Valori Consentiti - Table 1'!$O$6,5,IF(V828="X",1,0))+IF(W828='Valori Consentiti - Table 1'!$Q$6,5,IF(W828="X",1,0))+IF(X828='Valori Consentiti - Table 1'!$S$6,5,IF(X828="X",1,0))+IF(Y828='Valori Consentiti - Table 1'!$U$6,5,IF(Y828="X",1,0))+IF(Z828='Valori Consentiti - Table 1'!$W$6,5,IF(Z828="X",1,0))+IF(AA828='Valori Consentiti - Table 1'!$Y$6,5,IF(AA828="X",1,0))+IF(AB828='Valori Consentiti - Table 1'!$AA$6,5,IF(AB828="X",1,0))+IF(AC828='Valori Consentiti - Table 1'!$AC$6,5,IF(AC828="X",1,0))+IF(AD828='Valori Consentiti - Table 1'!$AE$6,5,IF(AD828="X",1,0))+IF(AE828='Valori Consentiti - Table 1'!$AG$6,5,IF(AE828="X",1,0))+IF(AF828='Valori Consentiti - Table 1'!$AI$6,5,IF(AF828="X",1,0))+IF(AG828='Valori Consentiti - Table 1'!$AK$6,5,IF(AG828="X",1,0))+IF(AH828='Valori Consentiti - Table 1'!$AM$6,5,IF(AH828="X",1,0)),IF(G828=2,IF(S828='Valori Consentiti - Table 1'!$I$7,5,IF(S828="X",1,0))+IF(T828='Valori Consentiti - Table 1'!$K$7,5,IF(T828="X",1,0))+IF(U828='Valori Consentiti - Table 1'!$M$7,5,IF(U828="X",1,0))+IF(V828='Valori Consentiti - Table 1'!$O$7,5,IF(V828="X",1,0))+IF(W828='Valori Consentiti - Table 1'!$Q$7,5,IF(W828="X",1,0))+IF(X828='Valori Consentiti - Table 1'!$S$7,5,IF(X828="X",1,0))+IF(Y828='Valori Consentiti - Table 1'!$U$7,5,IF(Y828="X",1,0))+IF(Z828='Valori Consentiti - Table 1'!$W$7,5,IF(Z828="X",1,0))+IF(AA828='Valori Consentiti - Table 1'!$Y$7,5,IF(AA828="X",1,0))+IF(AB828='Valori Consentiti - Table 1'!$AA$7,5,IF(AB828="X",1,0))+IF(AC828='Valori Consentiti - Table 1'!$AC$7,5,IF(AC828="X",1,0))+IF(AD828='Valori Consentiti - Table 1'!$AE$7,5,IF(AD828="X",1,0))+IF(AE828='Valori Consentiti - Table 1'!$AG$7,5,IF(AE828="X",1,0))+IF(AF828='Valori Consentiti - Table 1'!$AI$7,5,IF(AF828="X",1,0))+IF(AG828='Valori Consentiti - Table 1'!$AK$7,5,IF(AG828="X",1,0))+IF(AH828='Valori Consentiti - Table 1'!$AM$7,5,IF(AH828="X",1,0)),IF(G828=3,IF(S828='Valori Consentiti - Table 1'!$I$8,5,IF(S828="X",1,0))+IF(T828='Valori Consentiti - Table 1'!$K$8,5,IF(T828="X",1,0))+IF(U828='Valori Consentiti - Table 1'!$M$8,5,IF(U828="X",1,0))+IF(V828='Valori Consentiti - Table 1'!$O$8,5,IF(V828="X",1,0))+IF(W828='Valori Consentiti - Table 1'!$Q$8,5,IF(W828="X",1,0))+IF(X828='Valori Consentiti - Table 1'!$S$8,5,IF(X828="X",1,0))+IF(Y828='Valori Consentiti - Table 1'!$U$8,5,IF(Y828="X",1,0))+IF(Z828='Valori Consentiti - Table 1'!$W$8,5,IF(Z828="X",1,0))+IF(AA828='Valori Consentiti - Table 1'!$Y$8,5,IF(AA828="X",1,0))+IF(AB828='Valori Consentiti - Table 1'!$AA$8,5,IF(AB828="X",1,0))+IF(AC828='Valori Consentiti - Table 1'!$AC$8,5,IF(AC828="X",1,0))+IF(AD828='Valori Consentiti - Table 1'!$AE$8,5,IF(AD828="X",1,0))+IF(AE828='Valori Consentiti - Table 1'!$AG$8,5,IF(AE828="X",1,0))+IF(AF828='Valori Consentiti - Table 1'!$AI$8,5,IF(AF828="X",1,0))+IF(AG828='Valori Consentiti - Table 1'!$AK$8,5,IF(AG828="X",1,0))+IF(AH828='Valori Consentiti - Table 1'!$AM$8,5,IF(AH828="X",1,0)),IF(G828=4,IF(S828='Valori Consentiti - Table 1'!$I$9,5,IF(S828="X",1,0))+IF(T828='Valori Consentiti - Table 1'!$K$9,5,IF(T828="X",1,0))+IF(U828='Valori Consentiti - Table 1'!$M$9,5,IF(U828="X",1,0))+IF(V828='Valori Consentiti - Table 1'!$O$9,5,IF(V828="X",1,0))+IF(W828='Valori Consentiti - Table 1'!$Q$9,5,IF(W828="X",1,0))+IF(X828='Valori Consentiti - Table 1'!$S$9,5,IF(X828="X",1,0))+IF(Y828='Valori Consentiti - Table 1'!$U$9,5,IF(Y828="X",1,0))+IF(Z828='Valori Consentiti - Table 1'!$W$9,5,IF(Z828="X",1,0))+IF(AA828='Valori Consentiti - Table 1'!$Y$9,5,IF(AA828="X",1,0))+IF(AB828='Valori Consentiti - Table 1'!$AA$9,5,IF(AB828="X",1,0))+IF(AC828='Valori Consentiti - Table 1'!$AC$9,5,IF(AC828="X",1,0))+IF(AD828='Valori Consentiti - Table 1'!$AE$9,5,IF(AD828="X",1,0))+IF(AE828='Valori Consentiti - Table 1'!$AG$9,5,IF(AE828="X",1,0))+IF(AF828='Valori Consentiti - Table 1'!$AI$9,5,IF(AF828="X",1,0))+IF(AG828='Valori Consentiti - Table 1'!$AK$9,5,IF(AG828="X",1,0))+IF(AH828='Valori Consentiti - Table 1'!$AM$9,5,IF(AH828="X",1,0)),))))</f>
        <v>0</v>
      </c>
      <c r="M828" s="16">
        <f t="shared" si="326"/>
        <v>0</v>
      </c>
      <c r="N828" s="16">
        <f t="shared" si="327"/>
        <v>16</v>
      </c>
      <c r="O828" s="16">
        <f>IF(G828=1,IF(S828='Valori Consentiti - Table 1'!$I$6,1,0)+IF(T828='Valori Consentiti - Table 1'!$K$6,1,0)+IF(U828='Valori Consentiti - Table 1'!$M$6,1,0)+IF(V828='Valori Consentiti - Table 1'!$O$6,1,0)+IF(W828='Valori Consentiti - Table 1'!$Q$6,1,0)+IF(X828='Valori Consentiti - Table 1'!$S$6,1,0)+IF(Y828='Valori Consentiti - Table 1'!$U$6,1,0)+IF(Z828='Valori Consentiti - Table 1'!$W$6,1,0)+IF(AA828='Valori Consentiti - Table 1'!$Y$6,1,0)+IF(AB828='Valori Consentiti - Table 1'!$AA$6,1,0)+IF(AC828='Valori Consentiti - Table 1'!$AC$6,1,0)+IF(AD828='Valori Consentiti - Table 1'!$AE$6,1,0)+IF(AE828='Valori Consentiti - Table 1'!$AG$6,1,0)+IF(AF828='Valori Consentiti - Table 1'!$AI$6,1,0)+IF(AG828='Valori Consentiti - Table 1'!$AK$6,1,0)+IF(AH828='Valori Consentiti - Table 1'!$AM$6,1,0),IF(G828=2,IF(S828='Valori Consentiti - Table 1'!$I$7,1,0)+IF(T828='Valori Consentiti - Table 1'!$K$7,1,0)+IF(U828='Valori Consentiti - Table 1'!$M$7,1,0)+IF(V828='Valori Consentiti - Table 1'!$O$7,1,0)+IF(W828='Valori Consentiti - Table 1'!$Q$7,1,0)+IF(X828='Valori Consentiti - Table 1'!$S$7,1,0)+IF(Y828='Valori Consentiti - Table 1'!$U$7,1,0)+IF(Z828='Valori Consentiti - Table 1'!$W$7,1,0)+IF(AA828='Valori Consentiti - Table 1'!$Y$7,1,0)+IF(AB828='Valori Consentiti - Table 1'!$AA$7,1,0)+IF(AC828='Valori Consentiti - Table 1'!$AC$7,1,0)+IF(AD828='Valori Consentiti - Table 1'!$AE$7,1,0)+IF(AE828='Valori Consentiti - Table 1'!$AG$7,1,0)+IF(AF828='Valori Consentiti - Table 1'!$AI$7,1,0)+IF(AG828='Valori Consentiti - Table 1'!$AK$7,1,0)+IF(AH828='Valori Consentiti - Table 1'!$AM$7,1,0),IF(G828=3,IF(S828='Valori Consentiti - Table 1'!$I$8,1,0)+IF(T828='Valori Consentiti - Table 1'!$K$8,1,0)+IF(U828='Valori Consentiti - Table 1'!$M$8,1,0)+IF(V828='Valori Consentiti - Table 1'!$O$8,1,0)+IF(W828='Valori Consentiti - Table 1'!$Q$8,1,0)+IF(X828='Valori Consentiti - Table 1'!$S$8,1,0)+IF(Y828='Valori Consentiti - Table 1'!$U$8,1,0)+IF(Z828='Valori Consentiti - Table 1'!$W$8,1,0)+IF(AA828='Valori Consentiti - Table 1'!$Y$8,1,0)+IF(AB828='Valori Consentiti - Table 1'!$AA$8,1,0)+IF(AC828='Valori Consentiti - Table 1'!$AC$8,1,0)+IF(AD828='Valori Consentiti - Table 1'!$AE$8,1,0)+IF(AE828='Valori Consentiti - Table 1'!$AG$8,1,0)+IF(AF828='Valori Consentiti - Table 1'!$AI$8,1,0)+IF(AG828='Valori Consentiti - Table 1'!$AK$8,1,0)+IF(AH828='Valori Consentiti - Table 1'!$AM$8,1,0),IF(G828=4,IF(S828='Valori Consentiti - Table 1'!$I$9,1,0)+IF(T828='Valori Consentiti - Table 1'!$K$9,1,0)+IF(U828='Valori Consentiti - Table 1'!$M$9,1,0)+IF(V828='Valori Consentiti - Table 1'!$O$9,1,0)+IF(W828='Valori Consentiti - Table 1'!$Q$9,1,0)+IF(X828='Valori Consentiti - Table 1'!$S$9,1,0)+IF(Y828='Valori Consentiti - Table 1'!$U$9,1,0)+IF(Z828='Valori Consentiti - Table 1'!$W$9,1,0)+IF(AA828='Valori Consentiti - Table 1'!$Y$9,1,0)+IF(AB828='Valori Consentiti - Table 1'!$AA$9,1,0)+IF(AC828='Valori Consentiti - Table 1'!$AC$9,1,0)+IF(AD828='Valori Consentiti - Table 1'!$AE$9,1,0)+IF(AE828='Valori Consentiti - Table 1'!$AG$9,1,0)+IF(AF828='Valori Consentiti - Table 1'!$AI$9,1,0)+IF(AG828='Valori Consentiti - Table 1'!$AK$9,1,0)+IF(AH828='Valori Consentiti - Table 1'!$AM$9,1,0),))))</f>
        <v>0</v>
      </c>
      <c r="P828" s="16">
        <f t="shared" si="328"/>
        <v>16</v>
      </c>
      <c r="Q828" s="16">
        <f t="shared" si="325"/>
        <v>1</v>
      </c>
      <c r="R828" s="17"/>
      <c r="S828" s="24" t="str">
        <f t="shared" si="309"/>
        <v/>
      </c>
      <c r="T828" s="25" t="str">
        <f t="shared" si="310"/>
        <v/>
      </c>
      <c r="U828" s="25" t="str">
        <f t="shared" si="311"/>
        <v/>
      </c>
      <c r="V828" s="26" t="str">
        <f t="shared" si="312"/>
        <v/>
      </c>
      <c r="W828" s="27" t="str">
        <f t="shared" si="313"/>
        <v/>
      </c>
      <c r="X828" s="25" t="str">
        <f t="shared" si="314"/>
        <v/>
      </c>
      <c r="Y828" s="25" t="str">
        <f t="shared" si="315"/>
        <v/>
      </c>
      <c r="Z828" s="26" t="str">
        <f t="shared" si="316"/>
        <v/>
      </c>
      <c r="AA828" s="27" t="str">
        <f t="shared" si="317"/>
        <v/>
      </c>
      <c r="AB828" s="25" t="str">
        <f t="shared" si="318"/>
        <v/>
      </c>
      <c r="AC828" s="25" t="str">
        <f t="shared" si="319"/>
        <v/>
      </c>
      <c r="AD828" s="26" t="str">
        <f t="shared" si="320"/>
        <v/>
      </c>
      <c r="AE828" s="27" t="str">
        <f t="shared" si="321"/>
        <v/>
      </c>
      <c r="AF828" s="25" t="str">
        <f t="shared" si="322"/>
        <v/>
      </c>
      <c r="AG828" s="25" t="str">
        <f t="shared" si="323"/>
        <v/>
      </c>
      <c r="AH828" s="26" t="str">
        <f t="shared" si="324"/>
        <v/>
      </c>
      <c r="AI828" s="29" t="b">
        <f t="shared" si="329"/>
        <v>0</v>
      </c>
      <c r="AJ828" s="29" t="b">
        <f t="shared" si="330"/>
        <v>0</v>
      </c>
      <c r="AK828" s="29" t="b">
        <f t="shared" si="331"/>
        <v>0</v>
      </c>
      <c r="AL828" s="29" t="b">
        <f t="shared" si="332"/>
        <v>0</v>
      </c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29"/>
      <c r="GF828" s="29"/>
      <c r="GG828" s="29"/>
      <c r="GH828" s="29"/>
      <c r="GI828" s="29"/>
      <c r="GJ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</row>
    <row r="829" spans="1:252" s="37" customFormat="1" ht="18" customHeight="1">
      <c r="A829" s="31"/>
      <c r="B829" s="31"/>
      <c r="C829" s="41"/>
      <c r="D829" s="14"/>
      <c r="E829" s="18"/>
      <c r="F829" s="31"/>
      <c r="G829" s="14"/>
      <c r="H829" s="15"/>
      <c r="I829" s="15"/>
      <c r="J829" s="15"/>
      <c r="K829" s="15"/>
      <c r="L829" s="40">
        <f>IF(G829=1,IF(S829='Valori Consentiti - Table 1'!$I$6,5,IF(S829="X",1,0))+IF(T829='Valori Consentiti - Table 1'!$K$6,5,IF(T829="X",1,0))+IF(U829='Valori Consentiti - Table 1'!$M$6,5,IF(U829="X",1,0))+IF(V829='Valori Consentiti - Table 1'!$O$6,5,IF(V829="X",1,0))+IF(W829='Valori Consentiti - Table 1'!$Q$6,5,IF(W829="X",1,0))+IF(X829='Valori Consentiti - Table 1'!$S$6,5,IF(X829="X",1,0))+IF(Y829='Valori Consentiti - Table 1'!$U$6,5,IF(Y829="X",1,0))+IF(Z829='Valori Consentiti - Table 1'!$W$6,5,IF(Z829="X",1,0))+IF(AA829='Valori Consentiti - Table 1'!$Y$6,5,IF(AA829="X",1,0))+IF(AB829='Valori Consentiti - Table 1'!$AA$6,5,IF(AB829="X",1,0))+IF(AC829='Valori Consentiti - Table 1'!$AC$6,5,IF(AC829="X",1,0))+IF(AD829='Valori Consentiti - Table 1'!$AE$6,5,IF(AD829="X",1,0))+IF(AE829='Valori Consentiti - Table 1'!$AG$6,5,IF(AE829="X",1,0))+IF(AF829='Valori Consentiti - Table 1'!$AI$6,5,IF(AF829="X",1,0))+IF(AG829='Valori Consentiti - Table 1'!$AK$6,5,IF(AG829="X",1,0))+IF(AH829='Valori Consentiti - Table 1'!$AM$6,5,IF(AH829="X",1,0)),IF(G829=2,IF(S829='Valori Consentiti - Table 1'!$I$7,5,IF(S829="X",1,0))+IF(T829='Valori Consentiti - Table 1'!$K$7,5,IF(T829="X",1,0))+IF(U829='Valori Consentiti - Table 1'!$M$7,5,IF(U829="X",1,0))+IF(V829='Valori Consentiti - Table 1'!$O$7,5,IF(V829="X",1,0))+IF(W829='Valori Consentiti - Table 1'!$Q$7,5,IF(W829="X",1,0))+IF(X829='Valori Consentiti - Table 1'!$S$7,5,IF(X829="X",1,0))+IF(Y829='Valori Consentiti - Table 1'!$U$7,5,IF(Y829="X",1,0))+IF(Z829='Valori Consentiti - Table 1'!$W$7,5,IF(Z829="X",1,0))+IF(AA829='Valori Consentiti - Table 1'!$Y$7,5,IF(AA829="X",1,0))+IF(AB829='Valori Consentiti - Table 1'!$AA$7,5,IF(AB829="X",1,0))+IF(AC829='Valori Consentiti - Table 1'!$AC$7,5,IF(AC829="X",1,0))+IF(AD829='Valori Consentiti - Table 1'!$AE$7,5,IF(AD829="X",1,0))+IF(AE829='Valori Consentiti - Table 1'!$AG$7,5,IF(AE829="X",1,0))+IF(AF829='Valori Consentiti - Table 1'!$AI$7,5,IF(AF829="X",1,0))+IF(AG829='Valori Consentiti - Table 1'!$AK$7,5,IF(AG829="X",1,0))+IF(AH829='Valori Consentiti - Table 1'!$AM$7,5,IF(AH829="X",1,0)),IF(G829=3,IF(S829='Valori Consentiti - Table 1'!$I$8,5,IF(S829="X",1,0))+IF(T829='Valori Consentiti - Table 1'!$K$8,5,IF(T829="X",1,0))+IF(U829='Valori Consentiti - Table 1'!$M$8,5,IF(U829="X",1,0))+IF(V829='Valori Consentiti - Table 1'!$O$8,5,IF(V829="X",1,0))+IF(W829='Valori Consentiti - Table 1'!$Q$8,5,IF(W829="X",1,0))+IF(X829='Valori Consentiti - Table 1'!$S$8,5,IF(X829="X",1,0))+IF(Y829='Valori Consentiti - Table 1'!$U$8,5,IF(Y829="X",1,0))+IF(Z829='Valori Consentiti - Table 1'!$W$8,5,IF(Z829="X",1,0))+IF(AA829='Valori Consentiti - Table 1'!$Y$8,5,IF(AA829="X",1,0))+IF(AB829='Valori Consentiti - Table 1'!$AA$8,5,IF(AB829="X",1,0))+IF(AC829='Valori Consentiti - Table 1'!$AC$8,5,IF(AC829="X",1,0))+IF(AD829='Valori Consentiti - Table 1'!$AE$8,5,IF(AD829="X",1,0))+IF(AE829='Valori Consentiti - Table 1'!$AG$8,5,IF(AE829="X",1,0))+IF(AF829='Valori Consentiti - Table 1'!$AI$8,5,IF(AF829="X",1,0))+IF(AG829='Valori Consentiti - Table 1'!$AK$8,5,IF(AG829="X",1,0))+IF(AH829='Valori Consentiti - Table 1'!$AM$8,5,IF(AH829="X",1,0)),IF(G829=4,IF(S829='Valori Consentiti - Table 1'!$I$9,5,IF(S829="X",1,0))+IF(T829='Valori Consentiti - Table 1'!$K$9,5,IF(T829="X",1,0))+IF(U829='Valori Consentiti - Table 1'!$M$9,5,IF(U829="X",1,0))+IF(V829='Valori Consentiti - Table 1'!$O$9,5,IF(V829="X",1,0))+IF(W829='Valori Consentiti - Table 1'!$Q$9,5,IF(W829="X",1,0))+IF(X829='Valori Consentiti - Table 1'!$S$9,5,IF(X829="X",1,0))+IF(Y829='Valori Consentiti - Table 1'!$U$9,5,IF(Y829="X",1,0))+IF(Z829='Valori Consentiti - Table 1'!$W$9,5,IF(Z829="X",1,0))+IF(AA829='Valori Consentiti - Table 1'!$Y$9,5,IF(AA829="X",1,0))+IF(AB829='Valori Consentiti - Table 1'!$AA$9,5,IF(AB829="X",1,0))+IF(AC829='Valori Consentiti - Table 1'!$AC$9,5,IF(AC829="X",1,0))+IF(AD829='Valori Consentiti - Table 1'!$AE$9,5,IF(AD829="X",1,0))+IF(AE829='Valori Consentiti - Table 1'!$AG$9,5,IF(AE829="X",1,0))+IF(AF829='Valori Consentiti - Table 1'!$AI$9,5,IF(AF829="X",1,0))+IF(AG829='Valori Consentiti - Table 1'!$AK$9,5,IF(AG829="X",1,0))+IF(AH829='Valori Consentiti - Table 1'!$AM$9,5,IF(AH829="X",1,0)),))))</f>
        <v>0</v>
      </c>
      <c r="M829" s="16">
        <f t="shared" si="326"/>
        <v>0</v>
      </c>
      <c r="N829" s="16">
        <f t="shared" si="327"/>
        <v>16</v>
      </c>
      <c r="O829" s="16">
        <f>IF(G829=1,IF(S829='Valori Consentiti - Table 1'!$I$6,1,0)+IF(T829='Valori Consentiti - Table 1'!$K$6,1,0)+IF(U829='Valori Consentiti - Table 1'!$M$6,1,0)+IF(V829='Valori Consentiti - Table 1'!$O$6,1,0)+IF(W829='Valori Consentiti - Table 1'!$Q$6,1,0)+IF(X829='Valori Consentiti - Table 1'!$S$6,1,0)+IF(Y829='Valori Consentiti - Table 1'!$U$6,1,0)+IF(Z829='Valori Consentiti - Table 1'!$W$6,1,0)+IF(AA829='Valori Consentiti - Table 1'!$Y$6,1,0)+IF(AB829='Valori Consentiti - Table 1'!$AA$6,1,0)+IF(AC829='Valori Consentiti - Table 1'!$AC$6,1,0)+IF(AD829='Valori Consentiti - Table 1'!$AE$6,1,0)+IF(AE829='Valori Consentiti - Table 1'!$AG$6,1,0)+IF(AF829='Valori Consentiti - Table 1'!$AI$6,1,0)+IF(AG829='Valori Consentiti - Table 1'!$AK$6,1,0)+IF(AH829='Valori Consentiti - Table 1'!$AM$6,1,0),IF(G829=2,IF(S829='Valori Consentiti - Table 1'!$I$7,1,0)+IF(T829='Valori Consentiti - Table 1'!$K$7,1,0)+IF(U829='Valori Consentiti - Table 1'!$M$7,1,0)+IF(V829='Valori Consentiti - Table 1'!$O$7,1,0)+IF(W829='Valori Consentiti - Table 1'!$Q$7,1,0)+IF(X829='Valori Consentiti - Table 1'!$S$7,1,0)+IF(Y829='Valori Consentiti - Table 1'!$U$7,1,0)+IF(Z829='Valori Consentiti - Table 1'!$W$7,1,0)+IF(AA829='Valori Consentiti - Table 1'!$Y$7,1,0)+IF(AB829='Valori Consentiti - Table 1'!$AA$7,1,0)+IF(AC829='Valori Consentiti - Table 1'!$AC$7,1,0)+IF(AD829='Valori Consentiti - Table 1'!$AE$7,1,0)+IF(AE829='Valori Consentiti - Table 1'!$AG$7,1,0)+IF(AF829='Valori Consentiti - Table 1'!$AI$7,1,0)+IF(AG829='Valori Consentiti - Table 1'!$AK$7,1,0)+IF(AH829='Valori Consentiti - Table 1'!$AM$7,1,0),IF(G829=3,IF(S829='Valori Consentiti - Table 1'!$I$8,1,0)+IF(T829='Valori Consentiti - Table 1'!$K$8,1,0)+IF(U829='Valori Consentiti - Table 1'!$M$8,1,0)+IF(V829='Valori Consentiti - Table 1'!$O$8,1,0)+IF(W829='Valori Consentiti - Table 1'!$Q$8,1,0)+IF(X829='Valori Consentiti - Table 1'!$S$8,1,0)+IF(Y829='Valori Consentiti - Table 1'!$U$8,1,0)+IF(Z829='Valori Consentiti - Table 1'!$W$8,1,0)+IF(AA829='Valori Consentiti - Table 1'!$Y$8,1,0)+IF(AB829='Valori Consentiti - Table 1'!$AA$8,1,0)+IF(AC829='Valori Consentiti - Table 1'!$AC$8,1,0)+IF(AD829='Valori Consentiti - Table 1'!$AE$8,1,0)+IF(AE829='Valori Consentiti - Table 1'!$AG$8,1,0)+IF(AF829='Valori Consentiti - Table 1'!$AI$8,1,0)+IF(AG829='Valori Consentiti - Table 1'!$AK$8,1,0)+IF(AH829='Valori Consentiti - Table 1'!$AM$8,1,0),IF(G829=4,IF(S829='Valori Consentiti - Table 1'!$I$9,1,0)+IF(T829='Valori Consentiti - Table 1'!$K$9,1,0)+IF(U829='Valori Consentiti - Table 1'!$M$9,1,0)+IF(V829='Valori Consentiti - Table 1'!$O$9,1,0)+IF(W829='Valori Consentiti - Table 1'!$Q$9,1,0)+IF(X829='Valori Consentiti - Table 1'!$S$9,1,0)+IF(Y829='Valori Consentiti - Table 1'!$U$9,1,0)+IF(Z829='Valori Consentiti - Table 1'!$W$9,1,0)+IF(AA829='Valori Consentiti - Table 1'!$Y$9,1,0)+IF(AB829='Valori Consentiti - Table 1'!$AA$9,1,0)+IF(AC829='Valori Consentiti - Table 1'!$AC$9,1,0)+IF(AD829='Valori Consentiti - Table 1'!$AE$9,1,0)+IF(AE829='Valori Consentiti - Table 1'!$AG$9,1,0)+IF(AF829='Valori Consentiti - Table 1'!$AI$9,1,0)+IF(AG829='Valori Consentiti - Table 1'!$AK$9,1,0)+IF(AH829='Valori Consentiti - Table 1'!$AM$9,1,0),))))</f>
        <v>0</v>
      </c>
      <c r="P829" s="16">
        <f t="shared" si="328"/>
        <v>16</v>
      </c>
      <c r="Q829" s="16">
        <f t="shared" si="325"/>
        <v>1</v>
      </c>
      <c r="R829" s="17"/>
      <c r="S829" s="24" t="str">
        <f t="shared" si="309"/>
        <v/>
      </c>
      <c r="T829" s="25" t="str">
        <f t="shared" si="310"/>
        <v/>
      </c>
      <c r="U829" s="25" t="str">
        <f t="shared" si="311"/>
        <v/>
      </c>
      <c r="V829" s="26" t="str">
        <f t="shared" si="312"/>
        <v/>
      </c>
      <c r="W829" s="27" t="str">
        <f t="shared" si="313"/>
        <v/>
      </c>
      <c r="X829" s="25" t="str">
        <f t="shared" si="314"/>
        <v/>
      </c>
      <c r="Y829" s="25" t="str">
        <f t="shared" si="315"/>
        <v/>
      </c>
      <c r="Z829" s="26" t="str">
        <f t="shared" si="316"/>
        <v/>
      </c>
      <c r="AA829" s="27" t="str">
        <f t="shared" si="317"/>
        <v/>
      </c>
      <c r="AB829" s="25" t="str">
        <f t="shared" si="318"/>
        <v/>
      </c>
      <c r="AC829" s="25" t="str">
        <f t="shared" si="319"/>
        <v/>
      </c>
      <c r="AD829" s="26" t="str">
        <f t="shared" si="320"/>
        <v/>
      </c>
      <c r="AE829" s="27" t="str">
        <f t="shared" si="321"/>
        <v/>
      </c>
      <c r="AF829" s="25" t="str">
        <f t="shared" si="322"/>
        <v/>
      </c>
      <c r="AG829" s="25" t="str">
        <f t="shared" si="323"/>
        <v/>
      </c>
      <c r="AH829" s="26" t="str">
        <f t="shared" si="324"/>
        <v/>
      </c>
      <c r="AI829" s="29" t="b">
        <f t="shared" si="329"/>
        <v>0</v>
      </c>
      <c r="AJ829" s="29" t="b">
        <f t="shared" si="330"/>
        <v>0</v>
      </c>
      <c r="AK829" s="29" t="b">
        <f t="shared" si="331"/>
        <v>0</v>
      </c>
      <c r="AL829" s="29" t="b">
        <f t="shared" si="332"/>
        <v>0</v>
      </c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</row>
    <row r="830" spans="1:252" s="37" customFormat="1" ht="18" customHeight="1">
      <c r="A830" s="31"/>
      <c r="B830" s="31"/>
      <c r="C830" s="41"/>
      <c r="D830" s="14"/>
      <c r="E830" s="18"/>
      <c r="F830" s="31"/>
      <c r="G830" s="14"/>
      <c r="H830" s="15"/>
      <c r="I830" s="15"/>
      <c r="J830" s="15"/>
      <c r="K830" s="15"/>
      <c r="L830" s="40">
        <f>IF(G830=1,IF(S830='Valori Consentiti - Table 1'!$I$6,5,IF(S830="X",1,0))+IF(T830='Valori Consentiti - Table 1'!$K$6,5,IF(T830="X",1,0))+IF(U830='Valori Consentiti - Table 1'!$M$6,5,IF(U830="X",1,0))+IF(V830='Valori Consentiti - Table 1'!$O$6,5,IF(V830="X",1,0))+IF(W830='Valori Consentiti - Table 1'!$Q$6,5,IF(W830="X",1,0))+IF(X830='Valori Consentiti - Table 1'!$S$6,5,IF(X830="X",1,0))+IF(Y830='Valori Consentiti - Table 1'!$U$6,5,IF(Y830="X",1,0))+IF(Z830='Valori Consentiti - Table 1'!$W$6,5,IF(Z830="X",1,0))+IF(AA830='Valori Consentiti - Table 1'!$Y$6,5,IF(AA830="X",1,0))+IF(AB830='Valori Consentiti - Table 1'!$AA$6,5,IF(AB830="X",1,0))+IF(AC830='Valori Consentiti - Table 1'!$AC$6,5,IF(AC830="X",1,0))+IF(AD830='Valori Consentiti - Table 1'!$AE$6,5,IF(AD830="X",1,0))+IF(AE830='Valori Consentiti - Table 1'!$AG$6,5,IF(AE830="X",1,0))+IF(AF830='Valori Consentiti - Table 1'!$AI$6,5,IF(AF830="X",1,0))+IF(AG830='Valori Consentiti - Table 1'!$AK$6,5,IF(AG830="X",1,0))+IF(AH830='Valori Consentiti - Table 1'!$AM$6,5,IF(AH830="X",1,0)),IF(G830=2,IF(S830='Valori Consentiti - Table 1'!$I$7,5,IF(S830="X",1,0))+IF(T830='Valori Consentiti - Table 1'!$K$7,5,IF(T830="X",1,0))+IF(U830='Valori Consentiti - Table 1'!$M$7,5,IF(U830="X",1,0))+IF(V830='Valori Consentiti - Table 1'!$O$7,5,IF(V830="X",1,0))+IF(W830='Valori Consentiti - Table 1'!$Q$7,5,IF(W830="X",1,0))+IF(X830='Valori Consentiti - Table 1'!$S$7,5,IF(X830="X",1,0))+IF(Y830='Valori Consentiti - Table 1'!$U$7,5,IF(Y830="X",1,0))+IF(Z830='Valori Consentiti - Table 1'!$W$7,5,IF(Z830="X",1,0))+IF(AA830='Valori Consentiti - Table 1'!$Y$7,5,IF(AA830="X",1,0))+IF(AB830='Valori Consentiti - Table 1'!$AA$7,5,IF(AB830="X",1,0))+IF(AC830='Valori Consentiti - Table 1'!$AC$7,5,IF(AC830="X",1,0))+IF(AD830='Valori Consentiti - Table 1'!$AE$7,5,IF(AD830="X",1,0))+IF(AE830='Valori Consentiti - Table 1'!$AG$7,5,IF(AE830="X",1,0))+IF(AF830='Valori Consentiti - Table 1'!$AI$7,5,IF(AF830="X",1,0))+IF(AG830='Valori Consentiti - Table 1'!$AK$7,5,IF(AG830="X",1,0))+IF(AH830='Valori Consentiti - Table 1'!$AM$7,5,IF(AH830="X",1,0)),IF(G830=3,IF(S830='Valori Consentiti - Table 1'!$I$8,5,IF(S830="X",1,0))+IF(T830='Valori Consentiti - Table 1'!$K$8,5,IF(T830="X",1,0))+IF(U830='Valori Consentiti - Table 1'!$M$8,5,IF(U830="X",1,0))+IF(V830='Valori Consentiti - Table 1'!$O$8,5,IF(V830="X",1,0))+IF(W830='Valori Consentiti - Table 1'!$Q$8,5,IF(W830="X",1,0))+IF(X830='Valori Consentiti - Table 1'!$S$8,5,IF(X830="X",1,0))+IF(Y830='Valori Consentiti - Table 1'!$U$8,5,IF(Y830="X",1,0))+IF(Z830='Valori Consentiti - Table 1'!$W$8,5,IF(Z830="X",1,0))+IF(AA830='Valori Consentiti - Table 1'!$Y$8,5,IF(AA830="X",1,0))+IF(AB830='Valori Consentiti - Table 1'!$AA$8,5,IF(AB830="X",1,0))+IF(AC830='Valori Consentiti - Table 1'!$AC$8,5,IF(AC830="X",1,0))+IF(AD830='Valori Consentiti - Table 1'!$AE$8,5,IF(AD830="X",1,0))+IF(AE830='Valori Consentiti - Table 1'!$AG$8,5,IF(AE830="X",1,0))+IF(AF830='Valori Consentiti - Table 1'!$AI$8,5,IF(AF830="X",1,0))+IF(AG830='Valori Consentiti - Table 1'!$AK$8,5,IF(AG830="X",1,0))+IF(AH830='Valori Consentiti - Table 1'!$AM$8,5,IF(AH830="X",1,0)),IF(G830=4,IF(S830='Valori Consentiti - Table 1'!$I$9,5,IF(S830="X",1,0))+IF(T830='Valori Consentiti - Table 1'!$K$9,5,IF(T830="X",1,0))+IF(U830='Valori Consentiti - Table 1'!$M$9,5,IF(U830="X",1,0))+IF(V830='Valori Consentiti - Table 1'!$O$9,5,IF(V830="X",1,0))+IF(W830='Valori Consentiti - Table 1'!$Q$9,5,IF(W830="X",1,0))+IF(X830='Valori Consentiti - Table 1'!$S$9,5,IF(X830="X",1,0))+IF(Y830='Valori Consentiti - Table 1'!$U$9,5,IF(Y830="X",1,0))+IF(Z830='Valori Consentiti - Table 1'!$W$9,5,IF(Z830="X",1,0))+IF(AA830='Valori Consentiti - Table 1'!$Y$9,5,IF(AA830="X",1,0))+IF(AB830='Valori Consentiti - Table 1'!$AA$9,5,IF(AB830="X",1,0))+IF(AC830='Valori Consentiti - Table 1'!$AC$9,5,IF(AC830="X",1,0))+IF(AD830='Valori Consentiti - Table 1'!$AE$9,5,IF(AD830="X",1,0))+IF(AE830='Valori Consentiti - Table 1'!$AG$9,5,IF(AE830="X",1,0))+IF(AF830='Valori Consentiti - Table 1'!$AI$9,5,IF(AF830="X",1,0))+IF(AG830='Valori Consentiti - Table 1'!$AK$9,5,IF(AG830="X",1,0))+IF(AH830='Valori Consentiti - Table 1'!$AM$9,5,IF(AH830="X",1,0)),))))</f>
        <v>0</v>
      </c>
      <c r="M830" s="16">
        <f t="shared" si="326"/>
        <v>0</v>
      </c>
      <c r="N830" s="16">
        <f t="shared" si="327"/>
        <v>16</v>
      </c>
      <c r="O830" s="16">
        <f>IF(G830=1,IF(S830='Valori Consentiti - Table 1'!$I$6,1,0)+IF(T830='Valori Consentiti - Table 1'!$K$6,1,0)+IF(U830='Valori Consentiti - Table 1'!$M$6,1,0)+IF(V830='Valori Consentiti - Table 1'!$O$6,1,0)+IF(W830='Valori Consentiti - Table 1'!$Q$6,1,0)+IF(X830='Valori Consentiti - Table 1'!$S$6,1,0)+IF(Y830='Valori Consentiti - Table 1'!$U$6,1,0)+IF(Z830='Valori Consentiti - Table 1'!$W$6,1,0)+IF(AA830='Valori Consentiti - Table 1'!$Y$6,1,0)+IF(AB830='Valori Consentiti - Table 1'!$AA$6,1,0)+IF(AC830='Valori Consentiti - Table 1'!$AC$6,1,0)+IF(AD830='Valori Consentiti - Table 1'!$AE$6,1,0)+IF(AE830='Valori Consentiti - Table 1'!$AG$6,1,0)+IF(AF830='Valori Consentiti - Table 1'!$AI$6,1,0)+IF(AG830='Valori Consentiti - Table 1'!$AK$6,1,0)+IF(AH830='Valori Consentiti - Table 1'!$AM$6,1,0),IF(G830=2,IF(S830='Valori Consentiti - Table 1'!$I$7,1,0)+IF(T830='Valori Consentiti - Table 1'!$K$7,1,0)+IF(U830='Valori Consentiti - Table 1'!$M$7,1,0)+IF(V830='Valori Consentiti - Table 1'!$O$7,1,0)+IF(W830='Valori Consentiti - Table 1'!$Q$7,1,0)+IF(X830='Valori Consentiti - Table 1'!$S$7,1,0)+IF(Y830='Valori Consentiti - Table 1'!$U$7,1,0)+IF(Z830='Valori Consentiti - Table 1'!$W$7,1,0)+IF(AA830='Valori Consentiti - Table 1'!$Y$7,1,0)+IF(AB830='Valori Consentiti - Table 1'!$AA$7,1,0)+IF(AC830='Valori Consentiti - Table 1'!$AC$7,1,0)+IF(AD830='Valori Consentiti - Table 1'!$AE$7,1,0)+IF(AE830='Valori Consentiti - Table 1'!$AG$7,1,0)+IF(AF830='Valori Consentiti - Table 1'!$AI$7,1,0)+IF(AG830='Valori Consentiti - Table 1'!$AK$7,1,0)+IF(AH830='Valori Consentiti - Table 1'!$AM$7,1,0),IF(G830=3,IF(S830='Valori Consentiti - Table 1'!$I$8,1,0)+IF(T830='Valori Consentiti - Table 1'!$K$8,1,0)+IF(U830='Valori Consentiti - Table 1'!$M$8,1,0)+IF(V830='Valori Consentiti - Table 1'!$O$8,1,0)+IF(W830='Valori Consentiti - Table 1'!$Q$8,1,0)+IF(X830='Valori Consentiti - Table 1'!$S$8,1,0)+IF(Y830='Valori Consentiti - Table 1'!$U$8,1,0)+IF(Z830='Valori Consentiti - Table 1'!$W$8,1,0)+IF(AA830='Valori Consentiti - Table 1'!$Y$8,1,0)+IF(AB830='Valori Consentiti - Table 1'!$AA$8,1,0)+IF(AC830='Valori Consentiti - Table 1'!$AC$8,1,0)+IF(AD830='Valori Consentiti - Table 1'!$AE$8,1,0)+IF(AE830='Valori Consentiti - Table 1'!$AG$8,1,0)+IF(AF830='Valori Consentiti - Table 1'!$AI$8,1,0)+IF(AG830='Valori Consentiti - Table 1'!$AK$8,1,0)+IF(AH830='Valori Consentiti - Table 1'!$AM$8,1,0),IF(G830=4,IF(S830='Valori Consentiti - Table 1'!$I$9,1,0)+IF(T830='Valori Consentiti - Table 1'!$K$9,1,0)+IF(U830='Valori Consentiti - Table 1'!$M$9,1,0)+IF(V830='Valori Consentiti - Table 1'!$O$9,1,0)+IF(W830='Valori Consentiti - Table 1'!$Q$9,1,0)+IF(X830='Valori Consentiti - Table 1'!$S$9,1,0)+IF(Y830='Valori Consentiti - Table 1'!$U$9,1,0)+IF(Z830='Valori Consentiti - Table 1'!$W$9,1,0)+IF(AA830='Valori Consentiti - Table 1'!$Y$9,1,0)+IF(AB830='Valori Consentiti - Table 1'!$AA$9,1,0)+IF(AC830='Valori Consentiti - Table 1'!$AC$9,1,0)+IF(AD830='Valori Consentiti - Table 1'!$AE$9,1,0)+IF(AE830='Valori Consentiti - Table 1'!$AG$9,1,0)+IF(AF830='Valori Consentiti - Table 1'!$AI$9,1,0)+IF(AG830='Valori Consentiti - Table 1'!$AK$9,1,0)+IF(AH830='Valori Consentiti - Table 1'!$AM$9,1,0),))))</f>
        <v>0</v>
      </c>
      <c r="P830" s="16">
        <f t="shared" si="328"/>
        <v>16</v>
      </c>
      <c r="Q830" s="16">
        <f t="shared" si="325"/>
        <v>1</v>
      </c>
      <c r="R830" s="17"/>
      <c r="S830" s="24" t="str">
        <f t="shared" si="309"/>
        <v/>
      </c>
      <c r="T830" s="25" t="str">
        <f t="shared" si="310"/>
        <v/>
      </c>
      <c r="U830" s="25" t="str">
        <f t="shared" si="311"/>
        <v/>
      </c>
      <c r="V830" s="26" t="str">
        <f t="shared" si="312"/>
        <v/>
      </c>
      <c r="W830" s="27" t="str">
        <f t="shared" si="313"/>
        <v/>
      </c>
      <c r="X830" s="25" t="str">
        <f t="shared" si="314"/>
        <v/>
      </c>
      <c r="Y830" s="25" t="str">
        <f t="shared" si="315"/>
        <v/>
      </c>
      <c r="Z830" s="26" t="str">
        <f t="shared" si="316"/>
        <v/>
      </c>
      <c r="AA830" s="27" t="str">
        <f t="shared" si="317"/>
        <v/>
      </c>
      <c r="AB830" s="25" t="str">
        <f t="shared" si="318"/>
        <v/>
      </c>
      <c r="AC830" s="25" t="str">
        <f t="shared" si="319"/>
        <v/>
      </c>
      <c r="AD830" s="26" t="str">
        <f t="shared" si="320"/>
        <v/>
      </c>
      <c r="AE830" s="27" t="str">
        <f t="shared" si="321"/>
        <v/>
      </c>
      <c r="AF830" s="25" t="str">
        <f t="shared" si="322"/>
        <v/>
      </c>
      <c r="AG830" s="25" t="str">
        <f t="shared" si="323"/>
        <v/>
      </c>
      <c r="AH830" s="26" t="str">
        <f t="shared" si="324"/>
        <v/>
      </c>
      <c r="AI830" s="29" t="b">
        <f t="shared" si="329"/>
        <v>0</v>
      </c>
      <c r="AJ830" s="29" t="b">
        <f t="shared" si="330"/>
        <v>0</v>
      </c>
      <c r="AK830" s="29" t="b">
        <f t="shared" si="331"/>
        <v>0</v>
      </c>
      <c r="AL830" s="29" t="b">
        <f t="shared" si="332"/>
        <v>0</v>
      </c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</row>
    <row r="831" spans="1:252" s="37" customFormat="1" ht="18" customHeight="1">
      <c r="A831" s="31"/>
      <c r="B831" s="31"/>
      <c r="C831" s="41"/>
      <c r="D831" s="14"/>
      <c r="E831" s="18"/>
      <c r="F831" s="31"/>
      <c r="G831" s="14"/>
      <c r="H831" s="15"/>
      <c r="I831" s="15"/>
      <c r="J831" s="15"/>
      <c r="K831" s="15"/>
      <c r="L831" s="40">
        <f>IF(G831=1,IF(S831='Valori Consentiti - Table 1'!$I$6,5,IF(S831="X",1,0))+IF(T831='Valori Consentiti - Table 1'!$K$6,5,IF(T831="X",1,0))+IF(U831='Valori Consentiti - Table 1'!$M$6,5,IF(U831="X",1,0))+IF(V831='Valori Consentiti - Table 1'!$O$6,5,IF(V831="X",1,0))+IF(W831='Valori Consentiti - Table 1'!$Q$6,5,IF(W831="X",1,0))+IF(X831='Valori Consentiti - Table 1'!$S$6,5,IF(X831="X",1,0))+IF(Y831='Valori Consentiti - Table 1'!$U$6,5,IF(Y831="X",1,0))+IF(Z831='Valori Consentiti - Table 1'!$W$6,5,IF(Z831="X",1,0))+IF(AA831='Valori Consentiti - Table 1'!$Y$6,5,IF(AA831="X",1,0))+IF(AB831='Valori Consentiti - Table 1'!$AA$6,5,IF(AB831="X",1,0))+IF(AC831='Valori Consentiti - Table 1'!$AC$6,5,IF(AC831="X",1,0))+IF(AD831='Valori Consentiti - Table 1'!$AE$6,5,IF(AD831="X",1,0))+IF(AE831='Valori Consentiti - Table 1'!$AG$6,5,IF(AE831="X",1,0))+IF(AF831='Valori Consentiti - Table 1'!$AI$6,5,IF(AF831="X",1,0))+IF(AG831='Valori Consentiti - Table 1'!$AK$6,5,IF(AG831="X",1,0))+IF(AH831='Valori Consentiti - Table 1'!$AM$6,5,IF(AH831="X",1,0)),IF(G831=2,IF(S831='Valori Consentiti - Table 1'!$I$7,5,IF(S831="X",1,0))+IF(T831='Valori Consentiti - Table 1'!$K$7,5,IF(T831="X",1,0))+IF(U831='Valori Consentiti - Table 1'!$M$7,5,IF(U831="X",1,0))+IF(V831='Valori Consentiti - Table 1'!$O$7,5,IF(V831="X",1,0))+IF(W831='Valori Consentiti - Table 1'!$Q$7,5,IF(W831="X",1,0))+IF(X831='Valori Consentiti - Table 1'!$S$7,5,IF(X831="X",1,0))+IF(Y831='Valori Consentiti - Table 1'!$U$7,5,IF(Y831="X",1,0))+IF(Z831='Valori Consentiti - Table 1'!$W$7,5,IF(Z831="X",1,0))+IF(AA831='Valori Consentiti - Table 1'!$Y$7,5,IF(AA831="X",1,0))+IF(AB831='Valori Consentiti - Table 1'!$AA$7,5,IF(AB831="X",1,0))+IF(AC831='Valori Consentiti - Table 1'!$AC$7,5,IF(AC831="X",1,0))+IF(AD831='Valori Consentiti - Table 1'!$AE$7,5,IF(AD831="X",1,0))+IF(AE831='Valori Consentiti - Table 1'!$AG$7,5,IF(AE831="X",1,0))+IF(AF831='Valori Consentiti - Table 1'!$AI$7,5,IF(AF831="X",1,0))+IF(AG831='Valori Consentiti - Table 1'!$AK$7,5,IF(AG831="X",1,0))+IF(AH831='Valori Consentiti - Table 1'!$AM$7,5,IF(AH831="X",1,0)),IF(G831=3,IF(S831='Valori Consentiti - Table 1'!$I$8,5,IF(S831="X",1,0))+IF(T831='Valori Consentiti - Table 1'!$K$8,5,IF(T831="X",1,0))+IF(U831='Valori Consentiti - Table 1'!$M$8,5,IF(U831="X",1,0))+IF(V831='Valori Consentiti - Table 1'!$O$8,5,IF(V831="X",1,0))+IF(W831='Valori Consentiti - Table 1'!$Q$8,5,IF(W831="X",1,0))+IF(X831='Valori Consentiti - Table 1'!$S$8,5,IF(X831="X",1,0))+IF(Y831='Valori Consentiti - Table 1'!$U$8,5,IF(Y831="X",1,0))+IF(Z831='Valori Consentiti - Table 1'!$W$8,5,IF(Z831="X",1,0))+IF(AA831='Valori Consentiti - Table 1'!$Y$8,5,IF(AA831="X",1,0))+IF(AB831='Valori Consentiti - Table 1'!$AA$8,5,IF(AB831="X",1,0))+IF(AC831='Valori Consentiti - Table 1'!$AC$8,5,IF(AC831="X",1,0))+IF(AD831='Valori Consentiti - Table 1'!$AE$8,5,IF(AD831="X",1,0))+IF(AE831='Valori Consentiti - Table 1'!$AG$8,5,IF(AE831="X",1,0))+IF(AF831='Valori Consentiti - Table 1'!$AI$8,5,IF(AF831="X",1,0))+IF(AG831='Valori Consentiti - Table 1'!$AK$8,5,IF(AG831="X",1,0))+IF(AH831='Valori Consentiti - Table 1'!$AM$8,5,IF(AH831="X",1,0)),IF(G831=4,IF(S831='Valori Consentiti - Table 1'!$I$9,5,IF(S831="X",1,0))+IF(T831='Valori Consentiti - Table 1'!$K$9,5,IF(T831="X",1,0))+IF(U831='Valori Consentiti - Table 1'!$M$9,5,IF(U831="X",1,0))+IF(V831='Valori Consentiti - Table 1'!$O$9,5,IF(V831="X",1,0))+IF(W831='Valori Consentiti - Table 1'!$Q$9,5,IF(W831="X",1,0))+IF(X831='Valori Consentiti - Table 1'!$S$9,5,IF(X831="X",1,0))+IF(Y831='Valori Consentiti - Table 1'!$U$9,5,IF(Y831="X",1,0))+IF(Z831='Valori Consentiti - Table 1'!$W$9,5,IF(Z831="X",1,0))+IF(AA831='Valori Consentiti - Table 1'!$Y$9,5,IF(AA831="X",1,0))+IF(AB831='Valori Consentiti - Table 1'!$AA$9,5,IF(AB831="X",1,0))+IF(AC831='Valori Consentiti - Table 1'!$AC$9,5,IF(AC831="X",1,0))+IF(AD831='Valori Consentiti - Table 1'!$AE$9,5,IF(AD831="X",1,0))+IF(AE831='Valori Consentiti - Table 1'!$AG$9,5,IF(AE831="X",1,0))+IF(AF831='Valori Consentiti - Table 1'!$AI$9,5,IF(AF831="X",1,0))+IF(AG831='Valori Consentiti - Table 1'!$AK$9,5,IF(AG831="X",1,0))+IF(AH831='Valori Consentiti - Table 1'!$AM$9,5,IF(AH831="X",1,0)),))))</f>
        <v>0</v>
      </c>
      <c r="M831" s="16">
        <f t="shared" si="326"/>
        <v>0</v>
      </c>
      <c r="N831" s="16">
        <f t="shared" si="327"/>
        <v>16</v>
      </c>
      <c r="O831" s="16">
        <f>IF(G831=1,IF(S831='Valori Consentiti - Table 1'!$I$6,1,0)+IF(T831='Valori Consentiti - Table 1'!$K$6,1,0)+IF(U831='Valori Consentiti - Table 1'!$M$6,1,0)+IF(V831='Valori Consentiti - Table 1'!$O$6,1,0)+IF(W831='Valori Consentiti - Table 1'!$Q$6,1,0)+IF(X831='Valori Consentiti - Table 1'!$S$6,1,0)+IF(Y831='Valori Consentiti - Table 1'!$U$6,1,0)+IF(Z831='Valori Consentiti - Table 1'!$W$6,1,0)+IF(AA831='Valori Consentiti - Table 1'!$Y$6,1,0)+IF(AB831='Valori Consentiti - Table 1'!$AA$6,1,0)+IF(AC831='Valori Consentiti - Table 1'!$AC$6,1,0)+IF(AD831='Valori Consentiti - Table 1'!$AE$6,1,0)+IF(AE831='Valori Consentiti - Table 1'!$AG$6,1,0)+IF(AF831='Valori Consentiti - Table 1'!$AI$6,1,0)+IF(AG831='Valori Consentiti - Table 1'!$AK$6,1,0)+IF(AH831='Valori Consentiti - Table 1'!$AM$6,1,0),IF(G831=2,IF(S831='Valori Consentiti - Table 1'!$I$7,1,0)+IF(T831='Valori Consentiti - Table 1'!$K$7,1,0)+IF(U831='Valori Consentiti - Table 1'!$M$7,1,0)+IF(V831='Valori Consentiti - Table 1'!$O$7,1,0)+IF(W831='Valori Consentiti - Table 1'!$Q$7,1,0)+IF(X831='Valori Consentiti - Table 1'!$S$7,1,0)+IF(Y831='Valori Consentiti - Table 1'!$U$7,1,0)+IF(Z831='Valori Consentiti - Table 1'!$W$7,1,0)+IF(AA831='Valori Consentiti - Table 1'!$Y$7,1,0)+IF(AB831='Valori Consentiti - Table 1'!$AA$7,1,0)+IF(AC831='Valori Consentiti - Table 1'!$AC$7,1,0)+IF(AD831='Valori Consentiti - Table 1'!$AE$7,1,0)+IF(AE831='Valori Consentiti - Table 1'!$AG$7,1,0)+IF(AF831='Valori Consentiti - Table 1'!$AI$7,1,0)+IF(AG831='Valori Consentiti - Table 1'!$AK$7,1,0)+IF(AH831='Valori Consentiti - Table 1'!$AM$7,1,0),IF(G831=3,IF(S831='Valori Consentiti - Table 1'!$I$8,1,0)+IF(T831='Valori Consentiti - Table 1'!$K$8,1,0)+IF(U831='Valori Consentiti - Table 1'!$M$8,1,0)+IF(V831='Valori Consentiti - Table 1'!$O$8,1,0)+IF(W831='Valori Consentiti - Table 1'!$Q$8,1,0)+IF(X831='Valori Consentiti - Table 1'!$S$8,1,0)+IF(Y831='Valori Consentiti - Table 1'!$U$8,1,0)+IF(Z831='Valori Consentiti - Table 1'!$W$8,1,0)+IF(AA831='Valori Consentiti - Table 1'!$Y$8,1,0)+IF(AB831='Valori Consentiti - Table 1'!$AA$8,1,0)+IF(AC831='Valori Consentiti - Table 1'!$AC$8,1,0)+IF(AD831='Valori Consentiti - Table 1'!$AE$8,1,0)+IF(AE831='Valori Consentiti - Table 1'!$AG$8,1,0)+IF(AF831='Valori Consentiti - Table 1'!$AI$8,1,0)+IF(AG831='Valori Consentiti - Table 1'!$AK$8,1,0)+IF(AH831='Valori Consentiti - Table 1'!$AM$8,1,0),IF(G831=4,IF(S831='Valori Consentiti - Table 1'!$I$9,1,0)+IF(T831='Valori Consentiti - Table 1'!$K$9,1,0)+IF(U831='Valori Consentiti - Table 1'!$M$9,1,0)+IF(V831='Valori Consentiti - Table 1'!$O$9,1,0)+IF(W831='Valori Consentiti - Table 1'!$Q$9,1,0)+IF(X831='Valori Consentiti - Table 1'!$S$9,1,0)+IF(Y831='Valori Consentiti - Table 1'!$U$9,1,0)+IF(Z831='Valori Consentiti - Table 1'!$W$9,1,0)+IF(AA831='Valori Consentiti - Table 1'!$Y$9,1,0)+IF(AB831='Valori Consentiti - Table 1'!$AA$9,1,0)+IF(AC831='Valori Consentiti - Table 1'!$AC$9,1,0)+IF(AD831='Valori Consentiti - Table 1'!$AE$9,1,0)+IF(AE831='Valori Consentiti - Table 1'!$AG$9,1,0)+IF(AF831='Valori Consentiti - Table 1'!$AI$9,1,0)+IF(AG831='Valori Consentiti - Table 1'!$AK$9,1,0)+IF(AH831='Valori Consentiti - Table 1'!$AM$9,1,0),))))</f>
        <v>0</v>
      </c>
      <c r="P831" s="16">
        <f t="shared" si="328"/>
        <v>16</v>
      </c>
      <c r="Q831" s="16">
        <f t="shared" si="325"/>
        <v>1</v>
      </c>
      <c r="R831" s="17"/>
      <c r="S831" s="24" t="str">
        <f t="shared" si="309"/>
        <v/>
      </c>
      <c r="T831" s="25" t="str">
        <f t="shared" si="310"/>
        <v/>
      </c>
      <c r="U831" s="25" t="str">
        <f t="shared" si="311"/>
        <v/>
      </c>
      <c r="V831" s="26" t="str">
        <f t="shared" si="312"/>
        <v/>
      </c>
      <c r="W831" s="27" t="str">
        <f t="shared" si="313"/>
        <v/>
      </c>
      <c r="X831" s="25" t="str">
        <f t="shared" si="314"/>
        <v/>
      </c>
      <c r="Y831" s="25" t="str">
        <f t="shared" si="315"/>
        <v/>
      </c>
      <c r="Z831" s="26" t="str">
        <f t="shared" si="316"/>
        <v/>
      </c>
      <c r="AA831" s="27" t="str">
        <f t="shared" si="317"/>
        <v/>
      </c>
      <c r="AB831" s="25" t="str">
        <f t="shared" si="318"/>
        <v/>
      </c>
      <c r="AC831" s="25" t="str">
        <f t="shared" si="319"/>
        <v/>
      </c>
      <c r="AD831" s="26" t="str">
        <f t="shared" si="320"/>
        <v/>
      </c>
      <c r="AE831" s="27" t="str">
        <f t="shared" si="321"/>
        <v/>
      </c>
      <c r="AF831" s="25" t="str">
        <f t="shared" si="322"/>
        <v/>
      </c>
      <c r="AG831" s="25" t="str">
        <f t="shared" si="323"/>
        <v/>
      </c>
      <c r="AH831" s="26" t="str">
        <f t="shared" si="324"/>
        <v/>
      </c>
      <c r="AI831" s="29" t="b">
        <f t="shared" si="329"/>
        <v>0</v>
      </c>
      <c r="AJ831" s="29" t="b">
        <f t="shared" si="330"/>
        <v>0</v>
      </c>
      <c r="AK831" s="29" t="b">
        <f t="shared" si="331"/>
        <v>0</v>
      </c>
      <c r="AL831" s="29" t="b">
        <f t="shared" si="332"/>
        <v>0</v>
      </c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29"/>
      <c r="GF831" s="29"/>
      <c r="GG831" s="29"/>
      <c r="GH831" s="29"/>
      <c r="GI831" s="29"/>
      <c r="GJ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</row>
    <row r="832" spans="1:252" s="37" customFormat="1" ht="18" customHeight="1">
      <c r="A832" s="31"/>
      <c r="B832" s="31"/>
      <c r="C832" s="41"/>
      <c r="D832" s="14"/>
      <c r="E832" s="18"/>
      <c r="F832" s="31"/>
      <c r="G832" s="14"/>
      <c r="H832" s="15"/>
      <c r="I832" s="15"/>
      <c r="J832" s="15"/>
      <c r="K832" s="15"/>
      <c r="L832" s="40">
        <f>IF(G832=1,IF(S832='Valori Consentiti - Table 1'!$I$6,5,IF(S832="X",1,0))+IF(T832='Valori Consentiti - Table 1'!$K$6,5,IF(T832="X",1,0))+IF(U832='Valori Consentiti - Table 1'!$M$6,5,IF(U832="X",1,0))+IF(V832='Valori Consentiti - Table 1'!$O$6,5,IF(V832="X",1,0))+IF(W832='Valori Consentiti - Table 1'!$Q$6,5,IF(W832="X",1,0))+IF(X832='Valori Consentiti - Table 1'!$S$6,5,IF(X832="X",1,0))+IF(Y832='Valori Consentiti - Table 1'!$U$6,5,IF(Y832="X",1,0))+IF(Z832='Valori Consentiti - Table 1'!$W$6,5,IF(Z832="X",1,0))+IF(AA832='Valori Consentiti - Table 1'!$Y$6,5,IF(AA832="X",1,0))+IF(AB832='Valori Consentiti - Table 1'!$AA$6,5,IF(AB832="X",1,0))+IF(AC832='Valori Consentiti - Table 1'!$AC$6,5,IF(AC832="X",1,0))+IF(AD832='Valori Consentiti - Table 1'!$AE$6,5,IF(AD832="X",1,0))+IF(AE832='Valori Consentiti - Table 1'!$AG$6,5,IF(AE832="X",1,0))+IF(AF832='Valori Consentiti - Table 1'!$AI$6,5,IF(AF832="X",1,0))+IF(AG832='Valori Consentiti - Table 1'!$AK$6,5,IF(AG832="X",1,0))+IF(AH832='Valori Consentiti - Table 1'!$AM$6,5,IF(AH832="X",1,0)),IF(G832=2,IF(S832='Valori Consentiti - Table 1'!$I$7,5,IF(S832="X",1,0))+IF(T832='Valori Consentiti - Table 1'!$K$7,5,IF(T832="X",1,0))+IF(U832='Valori Consentiti - Table 1'!$M$7,5,IF(U832="X",1,0))+IF(V832='Valori Consentiti - Table 1'!$O$7,5,IF(V832="X",1,0))+IF(W832='Valori Consentiti - Table 1'!$Q$7,5,IF(W832="X",1,0))+IF(X832='Valori Consentiti - Table 1'!$S$7,5,IF(X832="X",1,0))+IF(Y832='Valori Consentiti - Table 1'!$U$7,5,IF(Y832="X",1,0))+IF(Z832='Valori Consentiti - Table 1'!$W$7,5,IF(Z832="X",1,0))+IF(AA832='Valori Consentiti - Table 1'!$Y$7,5,IF(AA832="X",1,0))+IF(AB832='Valori Consentiti - Table 1'!$AA$7,5,IF(AB832="X",1,0))+IF(AC832='Valori Consentiti - Table 1'!$AC$7,5,IF(AC832="X",1,0))+IF(AD832='Valori Consentiti - Table 1'!$AE$7,5,IF(AD832="X",1,0))+IF(AE832='Valori Consentiti - Table 1'!$AG$7,5,IF(AE832="X",1,0))+IF(AF832='Valori Consentiti - Table 1'!$AI$7,5,IF(AF832="X",1,0))+IF(AG832='Valori Consentiti - Table 1'!$AK$7,5,IF(AG832="X",1,0))+IF(AH832='Valori Consentiti - Table 1'!$AM$7,5,IF(AH832="X",1,0)),IF(G832=3,IF(S832='Valori Consentiti - Table 1'!$I$8,5,IF(S832="X",1,0))+IF(T832='Valori Consentiti - Table 1'!$K$8,5,IF(T832="X",1,0))+IF(U832='Valori Consentiti - Table 1'!$M$8,5,IF(U832="X",1,0))+IF(V832='Valori Consentiti - Table 1'!$O$8,5,IF(V832="X",1,0))+IF(W832='Valori Consentiti - Table 1'!$Q$8,5,IF(W832="X",1,0))+IF(X832='Valori Consentiti - Table 1'!$S$8,5,IF(X832="X",1,0))+IF(Y832='Valori Consentiti - Table 1'!$U$8,5,IF(Y832="X",1,0))+IF(Z832='Valori Consentiti - Table 1'!$W$8,5,IF(Z832="X",1,0))+IF(AA832='Valori Consentiti - Table 1'!$Y$8,5,IF(AA832="X",1,0))+IF(AB832='Valori Consentiti - Table 1'!$AA$8,5,IF(AB832="X",1,0))+IF(AC832='Valori Consentiti - Table 1'!$AC$8,5,IF(AC832="X",1,0))+IF(AD832='Valori Consentiti - Table 1'!$AE$8,5,IF(AD832="X",1,0))+IF(AE832='Valori Consentiti - Table 1'!$AG$8,5,IF(AE832="X",1,0))+IF(AF832='Valori Consentiti - Table 1'!$AI$8,5,IF(AF832="X",1,0))+IF(AG832='Valori Consentiti - Table 1'!$AK$8,5,IF(AG832="X",1,0))+IF(AH832='Valori Consentiti - Table 1'!$AM$8,5,IF(AH832="X",1,0)),IF(G832=4,IF(S832='Valori Consentiti - Table 1'!$I$9,5,IF(S832="X",1,0))+IF(T832='Valori Consentiti - Table 1'!$K$9,5,IF(T832="X",1,0))+IF(U832='Valori Consentiti - Table 1'!$M$9,5,IF(U832="X",1,0))+IF(V832='Valori Consentiti - Table 1'!$O$9,5,IF(V832="X",1,0))+IF(W832='Valori Consentiti - Table 1'!$Q$9,5,IF(W832="X",1,0))+IF(X832='Valori Consentiti - Table 1'!$S$9,5,IF(X832="X",1,0))+IF(Y832='Valori Consentiti - Table 1'!$U$9,5,IF(Y832="X",1,0))+IF(Z832='Valori Consentiti - Table 1'!$W$9,5,IF(Z832="X",1,0))+IF(AA832='Valori Consentiti - Table 1'!$Y$9,5,IF(AA832="X",1,0))+IF(AB832='Valori Consentiti - Table 1'!$AA$9,5,IF(AB832="X",1,0))+IF(AC832='Valori Consentiti - Table 1'!$AC$9,5,IF(AC832="X",1,0))+IF(AD832='Valori Consentiti - Table 1'!$AE$9,5,IF(AD832="X",1,0))+IF(AE832='Valori Consentiti - Table 1'!$AG$9,5,IF(AE832="X",1,0))+IF(AF832='Valori Consentiti - Table 1'!$AI$9,5,IF(AF832="X",1,0))+IF(AG832='Valori Consentiti - Table 1'!$AK$9,5,IF(AG832="X",1,0))+IF(AH832='Valori Consentiti - Table 1'!$AM$9,5,IF(AH832="X",1,0)),))))</f>
        <v>0</v>
      </c>
      <c r="M832" s="16">
        <f t="shared" si="326"/>
        <v>0</v>
      </c>
      <c r="N832" s="16">
        <f t="shared" si="327"/>
        <v>16</v>
      </c>
      <c r="O832" s="16">
        <f>IF(G832=1,IF(S832='Valori Consentiti - Table 1'!$I$6,1,0)+IF(T832='Valori Consentiti - Table 1'!$K$6,1,0)+IF(U832='Valori Consentiti - Table 1'!$M$6,1,0)+IF(V832='Valori Consentiti - Table 1'!$O$6,1,0)+IF(W832='Valori Consentiti - Table 1'!$Q$6,1,0)+IF(X832='Valori Consentiti - Table 1'!$S$6,1,0)+IF(Y832='Valori Consentiti - Table 1'!$U$6,1,0)+IF(Z832='Valori Consentiti - Table 1'!$W$6,1,0)+IF(AA832='Valori Consentiti - Table 1'!$Y$6,1,0)+IF(AB832='Valori Consentiti - Table 1'!$AA$6,1,0)+IF(AC832='Valori Consentiti - Table 1'!$AC$6,1,0)+IF(AD832='Valori Consentiti - Table 1'!$AE$6,1,0)+IF(AE832='Valori Consentiti - Table 1'!$AG$6,1,0)+IF(AF832='Valori Consentiti - Table 1'!$AI$6,1,0)+IF(AG832='Valori Consentiti - Table 1'!$AK$6,1,0)+IF(AH832='Valori Consentiti - Table 1'!$AM$6,1,0),IF(G832=2,IF(S832='Valori Consentiti - Table 1'!$I$7,1,0)+IF(T832='Valori Consentiti - Table 1'!$K$7,1,0)+IF(U832='Valori Consentiti - Table 1'!$M$7,1,0)+IF(V832='Valori Consentiti - Table 1'!$O$7,1,0)+IF(W832='Valori Consentiti - Table 1'!$Q$7,1,0)+IF(X832='Valori Consentiti - Table 1'!$S$7,1,0)+IF(Y832='Valori Consentiti - Table 1'!$U$7,1,0)+IF(Z832='Valori Consentiti - Table 1'!$W$7,1,0)+IF(AA832='Valori Consentiti - Table 1'!$Y$7,1,0)+IF(AB832='Valori Consentiti - Table 1'!$AA$7,1,0)+IF(AC832='Valori Consentiti - Table 1'!$AC$7,1,0)+IF(AD832='Valori Consentiti - Table 1'!$AE$7,1,0)+IF(AE832='Valori Consentiti - Table 1'!$AG$7,1,0)+IF(AF832='Valori Consentiti - Table 1'!$AI$7,1,0)+IF(AG832='Valori Consentiti - Table 1'!$AK$7,1,0)+IF(AH832='Valori Consentiti - Table 1'!$AM$7,1,0),IF(G832=3,IF(S832='Valori Consentiti - Table 1'!$I$8,1,0)+IF(T832='Valori Consentiti - Table 1'!$K$8,1,0)+IF(U832='Valori Consentiti - Table 1'!$M$8,1,0)+IF(V832='Valori Consentiti - Table 1'!$O$8,1,0)+IF(W832='Valori Consentiti - Table 1'!$Q$8,1,0)+IF(X832='Valori Consentiti - Table 1'!$S$8,1,0)+IF(Y832='Valori Consentiti - Table 1'!$U$8,1,0)+IF(Z832='Valori Consentiti - Table 1'!$W$8,1,0)+IF(AA832='Valori Consentiti - Table 1'!$Y$8,1,0)+IF(AB832='Valori Consentiti - Table 1'!$AA$8,1,0)+IF(AC832='Valori Consentiti - Table 1'!$AC$8,1,0)+IF(AD832='Valori Consentiti - Table 1'!$AE$8,1,0)+IF(AE832='Valori Consentiti - Table 1'!$AG$8,1,0)+IF(AF832='Valori Consentiti - Table 1'!$AI$8,1,0)+IF(AG832='Valori Consentiti - Table 1'!$AK$8,1,0)+IF(AH832='Valori Consentiti - Table 1'!$AM$8,1,0),IF(G832=4,IF(S832='Valori Consentiti - Table 1'!$I$9,1,0)+IF(T832='Valori Consentiti - Table 1'!$K$9,1,0)+IF(U832='Valori Consentiti - Table 1'!$M$9,1,0)+IF(V832='Valori Consentiti - Table 1'!$O$9,1,0)+IF(W832='Valori Consentiti - Table 1'!$Q$9,1,0)+IF(X832='Valori Consentiti - Table 1'!$S$9,1,0)+IF(Y832='Valori Consentiti - Table 1'!$U$9,1,0)+IF(Z832='Valori Consentiti - Table 1'!$W$9,1,0)+IF(AA832='Valori Consentiti - Table 1'!$Y$9,1,0)+IF(AB832='Valori Consentiti - Table 1'!$AA$9,1,0)+IF(AC832='Valori Consentiti - Table 1'!$AC$9,1,0)+IF(AD832='Valori Consentiti - Table 1'!$AE$9,1,0)+IF(AE832='Valori Consentiti - Table 1'!$AG$9,1,0)+IF(AF832='Valori Consentiti - Table 1'!$AI$9,1,0)+IF(AG832='Valori Consentiti - Table 1'!$AK$9,1,0)+IF(AH832='Valori Consentiti - Table 1'!$AM$9,1,0),))))</f>
        <v>0</v>
      </c>
      <c r="P832" s="16">
        <f t="shared" si="328"/>
        <v>16</v>
      </c>
      <c r="Q832" s="16">
        <f t="shared" si="325"/>
        <v>1</v>
      </c>
      <c r="R832" s="17"/>
      <c r="S832" s="24" t="str">
        <f t="shared" si="309"/>
        <v/>
      </c>
      <c r="T832" s="25" t="str">
        <f t="shared" si="310"/>
        <v/>
      </c>
      <c r="U832" s="25" t="str">
        <f t="shared" si="311"/>
        <v/>
      </c>
      <c r="V832" s="26" t="str">
        <f t="shared" si="312"/>
        <v/>
      </c>
      <c r="W832" s="27" t="str">
        <f t="shared" si="313"/>
        <v/>
      </c>
      <c r="X832" s="25" t="str">
        <f t="shared" si="314"/>
        <v/>
      </c>
      <c r="Y832" s="25" t="str">
        <f t="shared" si="315"/>
        <v/>
      </c>
      <c r="Z832" s="26" t="str">
        <f t="shared" si="316"/>
        <v/>
      </c>
      <c r="AA832" s="27" t="str">
        <f t="shared" si="317"/>
        <v/>
      </c>
      <c r="AB832" s="25" t="str">
        <f t="shared" si="318"/>
        <v/>
      </c>
      <c r="AC832" s="25" t="str">
        <f t="shared" si="319"/>
        <v/>
      </c>
      <c r="AD832" s="26" t="str">
        <f t="shared" si="320"/>
        <v/>
      </c>
      <c r="AE832" s="27" t="str">
        <f t="shared" si="321"/>
        <v/>
      </c>
      <c r="AF832" s="25" t="str">
        <f t="shared" si="322"/>
        <v/>
      </c>
      <c r="AG832" s="25" t="str">
        <f t="shared" si="323"/>
        <v/>
      </c>
      <c r="AH832" s="26" t="str">
        <f t="shared" si="324"/>
        <v/>
      </c>
      <c r="AI832" s="29" t="b">
        <f t="shared" si="329"/>
        <v>0</v>
      </c>
      <c r="AJ832" s="29" t="b">
        <f t="shared" si="330"/>
        <v>0</v>
      </c>
      <c r="AK832" s="29" t="b">
        <f t="shared" si="331"/>
        <v>0</v>
      </c>
      <c r="AL832" s="29" t="b">
        <f t="shared" si="332"/>
        <v>0</v>
      </c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</row>
    <row r="833" spans="1:252" s="37" customFormat="1" ht="18" customHeight="1">
      <c r="A833" s="31"/>
      <c r="B833" s="31"/>
      <c r="C833" s="41"/>
      <c r="D833" s="14"/>
      <c r="E833" s="18"/>
      <c r="F833" s="31"/>
      <c r="G833" s="14"/>
      <c r="H833" s="15"/>
      <c r="I833" s="15"/>
      <c r="J833" s="15"/>
      <c r="K833" s="15"/>
      <c r="L833" s="40">
        <f>IF(G833=1,IF(S833='Valori Consentiti - Table 1'!$I$6,5,IF(S833="X",1,0))+IF(T833='Valori Consentiti - Table 1'!$K$6,5,IF(T833="X",1,0))+IF(U833='Valori Consentiti - Table 1'!$M$6,5,IF(U833="X",1,0))+IF(V833='Valori Consentiti - Table 1'!$O$6,5,IF(V833="X",1,0))+IF(W833='Valori Consentiti - Table 1'!$Q$6,5,IF(W833="X",1,0))+IF(X833='Valori Consentiti - Table 1'!$S$6,5,IF(X833="X",1,0))+IF(Y833='Valori Consentiti - Table 1'!$U$6,5,IF(Y833="X",1,0))+IF(Z833='Valori Consentiti - Table 1'!$W$6,5,IF(Z833="X",1,0))+IF(AA833='Valori Consentiti - Table 1'!$Y$6,5,IF(AA833="X",1,0))+IF(AB833='Valori Consentiti - Table 1'!$AA$6,5,IF(AB833="X",1,0))+IF(AC833='Valori Consentiti - Table 1'!$AC$6,5,IF(AC833="X",1,0))+IF(AD833='Valori Consentiti - Table 1'!$AE$6,5,IF(AD833="X",1,0))+IF(AE833='Valori Consentiti - Table 1'!$AG$6,5,IF(AE833="X",1,0))+IF(AF833='Valori Consentiti - Table 1'!$AI$6,5,IF(AF833="X",1,0))+IF(AG833='Valori Consentiti - Table 1'!$AK$6,5,IF(AG833="X",1,0))+IF(AH833='Valori Consentiti - Table 1'!$AM$6,5,IF(AH833="X",1,0)),IF(G833=2,IF(S833='Valori Consentiti - Table 1'!$I$7,5,IF(S833="X",1,0))+IF(T833='Valori Consentiti - Table 1'!$K$7,5,IF(T833="X",1,0))+IF(U833='Valori Consentiti - Table 1'!$M$7,5,IF(U833="X",1,0))+IF(V833='Valori Consentiti - Table 1'!$O$7,5,IF(V833="X",1,0))+IF(W833='Valori Consentiti - Table 1'!$Q$7,5,IF(W833="X",1,0))+IF(X833='Valori Consentiti - Table 1'!$S$7,5,IF(X833="X",1,0))+IF(Y833='Valori Consentiti - Table 1'!$U$7,5,IF(Y833="X",1,0))+IF(Z833='Valori Consentiti - Table 1'!$W$7,5,IF(Z833="X",1,0))+IF(AA833='Valori Consentiti - Table 1'!$Y$7,5,IF(AA833="X",1,0))+IF(AB833='Valori Consentiti - Table 1'!$AA$7,5,IF(AB833="X",1,0))+IF(AC833='Valori Consentiti - Table 1'!$AC$7,5,IF(AC833="X",1,0))+IF(AD833='Valori Consentiti - Table 1'!$AE$7,5,IF(AD833="X",1,0))+IF(AE833='Valori Consentiti - Table 1'!$AG$7,5,IF(AE833="X",1,0))+IF(AF833='Valori Consentiti - Table 1'!$AI$7,5,IF(AF833="X",1,0))+IF(AG833='Valori Consentiti - Table 1'!$AK$7,5,IF(AG833="X",1,0))+IF(AH833='Valori Consentiti - Table 1'!$AM$7,5,IF(AH833="X",1,0)),IF(G833=3,IF(S833='Valori Consentiti - Table 1'!$I$8,5,IF(S833="X",1,0))+IF(T833='Valori Consentiti - Table 1'!$K$8,5,IF(T833="X",1,0))+IF(U833='Valori Consentiti - Table 1'!$M$8,5,IF(U833="X",1,0))+IF(V833='Valori Consentiti - Table 1'!$O$8,5,IF(V833="X",1,0))+IF(W833='Valori Consentiti - Table 1'!$Q$8,5,IF(W833="X",1,0))+IF(X833='Valori Consentiti - Table 1'!$S$8,5,IF(X833="X",1,0))+IF(Y833='Valori Consentiti - Table 1'!$U$8,5,IF(Y833="X",1,0))+IF(Z833='Valori Consentiti - Table 1'!$W$8,5,IF(Z833="X",1,0))+IF(AA833='Valori Consentiti - Table 1'!$Y$8,5,IF(AA833="X",1,0))+IF(AB833='Valori Consentiti - Table 1'!$AA$8,5,IF(AB833="X",1,0))+IF(AC833='Valori Consentiti - Table 1'!$AC$8,5,IF(AC833="X",1,0))+IF(AD833='Valori Consentiti - Table 1'!$AE$8,5,IF(AD833="X",1,0))+IF(AE833='Valori Consentiti - Table 1'!$AG$8,5,IF(AE833="X",1,0))+IF(AF833='Valori Consentiti - Table 1'!$AI$8,5,IF(AF833="X",1,0))+IF(AG833='Valori Consentiti - Table 1'!$AK$8,5,IF(AG833="X",1,0))+IF(AH833='Valori Consentiti - Table 1'!$AM$8,5,IF(AH833="X",1,0)),IF(G833=4,IF(S833='Valori Consentiti - Table 1'!$I$9,5,IF(S833="X",1,0))+IF(T833='Valori Consentiti - Table 1'!$K$9,5,IF(T833="X",1,0))+IF(U833='Valori Consentiti - Table 1'!$M$9,5,IF(U833="X",1,0))+IF(V833='Valori Consentiti - Table 1'!$O$9,5,IF(V833="X",1,0))+IF(W833='Valori Consentiti - Table 1'!$Q$9,5,IF(W833="X",1,0))+IF(X833='Valori Consentiti - Table 1'!$S$9,5,IF(X833="X",1,0))+IF(Y833='Valori Consentiti - Table 1'!$U$9,5,IF(Y833="X",1,0))+IF(Z833='Valori Consentiti - Table 1'!$W$9,5,IF(Z833="X",1,0))+IF(AA833='Valori Consentiti - Table 1'!$Y$9,5,IF(AA833="X",1,0))+IF(AB833='Valori Consentiti - Table 1'!$AA$9,5,IF(AB833="X",1,0))+IF(AC833='Valori Consentiti - Table 1'!$AC$9,5,IF(AC833="X",1,0))+IF(AD833='Valori Consentiti - Table 1'!$AE$9,5,IF(AD833="X",1,0))+IF(AE833='Valori Consentiti - Table 1'!$AG$9,5,IF(AE833="X",1,0))+IF(AF833='Valori Consentiti - Table 1'!$AI$9,5,IF(AF833="X",1,0))+IF(AG833='Valori Consentiti - Table 1'!$AK$9,5,IF(AG833="X",1,0))+IF(AH833='Valori Consentiti - Table 1'!$AM$9,5,IF(AH833="X",1,0)),))))</f>
        <v>0</v>
      </c>
      <c r="M833" s="16">
        <f t="shared" si="326"/>
        <v>0</v>
      </c>
      <c r="N833" s="16">
        <f t="shared" si="327"/>
        <v>16</v>
      </c>
      <c r="O833" s="16">
        <f>IF(G833=1,IF(S833='Valori Consentiti - Table 1'!$I$6,1,0)+IF(T833='Valori Consentiti - Table 1'!$K$6,1,0)+IF(U833='Valori Consentiti - Table 1'!$M$6,1,0)+IF(V833='Valori Consentiti - Table 1'!$O$6,1,0)+IF(W833='Valori Consentiti - Table 1'!$Q$6,1,0)+IF(X833='Valori Consentiti - Table 1'!$S$6,1,0)+IF(Y833='Valori Consentiti - Table 1'!$U$6,1,0)+IF(Z833='Valori Consentiti - Table 1'!$W$6,1,0)+IF(AA833='Valori Consentiti - Table 1'!$Y$6,1,0)+IF(AB833='Valori Consentiti - Table 1'!$AA$6,1,0)+IF(AC833='Valori Consentiti - Table 1'!$AC$6,1,0)+IF(AD833='Valori Consentiti - Table 1'!$AE$6,1,0)+IF(AE833='Valori Consentiti - Table 1'!$AG$6,1,0)+IF(AF833='Valori Consentiti - Table 1'!$AI$6,1,0)+IF(AG833='Valori Consentiti - Table 1'!$AK$6,1,0)+IF(AH833='Valori Consentiti - Table 1'!$AM$6,1,0),IF(G833=2,IF(S833='Valori Consentiti - Table 1'!$I$7,1,0)+IF(T833='Valori Consentiti - Table 1'!$K$7,1,0)+IF(U833='Valori Consentiti - Table 1'!$M$7,1,0)+IF(V833='Valori Consentiti - Table 1'!$O$7,1,0)+IF(W833='Valori Consentiti - Table 1'!$Q$7,1,0)+IF(X833='Valori Consentiti - Table 1'!$S$7,1,0)+IF(Y833='Valori Consentiti - Table 1'!$U$7,1,0)+IF(Z833='Valori Consentiti - Table 1'!$W$7,1,0)+IF(AA833='Valori Consentiti - Table 1'!$Y$7,1,0)+IF(AB833='Valori Consentiti - Table 1'!$AA$7,1,0)+IF(AC833='Valori Consentiti - Table 1'!$AC$7,1,0)+IF(AD833='Valori Consentiti - Table 1'!$AE$7,1,0)+IF(AE833='Valori Consentiti - Table 1'!$AG$7,1,0)+IF(AF833='Valori Consentiti - Table 1'!$AI$7,1,0)+IF(AG833='Valori Consentiti - Table 1'!$AK$7,1,0)+IF(AH833='Valori Consentiti - Table 1'!$AM$7,1,0),IF(G833=3,IF(S833='Valori Consentiti - Table 1'!$I$8,1,0)+IF(T833='Valori Consentiti - Table 1'!$K$8,1,0)+IF(U833='Valori Consentiti - Table 1'!$M$8,1,0)+IF(V833='Valori Consentiti - Table 1'!$O$8,1,0)+IF(W833='Valori Consentiti - Table 1'!$Q$8,1,0)+IF(X833='Valori Consentiti - Table 1'!$S$8,1,0)+IF(Y833='Valori Consentiti - Table 1'!$U$8,1,0)+IF(Z833='Valori Consentiti - Table 1'!$W$8,1,0)+IF(AA833='Valori Consentiti - Table 1'!$Y$8,1,0)+IF(AB833='Valori Consentiti - Table 1'!$AA$8,1,0)+IF(AC833='Valori Consentiti - Table 1'!$AC$8,1,0)+IF(AD833='Valori Consentiti - Table 1'!$AE$8,1,0)+IF(AE833='Valori Consentiti - Table 1'!$AG$8,1,0)+IF(AF833='Valori Consentiti - Table 1'!$AI$8,1,0)+IF(AG833='Valori Consentiti - Table 1'!$AK$8,1,0)+IF(AH833='Valori Consentiti - Table 1'!$AM$8,1,0),IF(G833=4,IF(S833='Valori Consentiti - Table 1'!$I$9,1,0)+IF(T833='Valori Consentiti - Table 1'!$K$9,1,0)+IF(U833='Valori Consentiti - Table 1'!$M$9,1,0)+IF(V833='Valori Consentiti - Table 1'!$O$9,1,0)+IF(W833='Valori Consentiti - Table 1'!$Q$9,1,0)+IF(X833='Valori Consentiti - Table 1'!$S$9,1,0)+IF(Y833='Valori Consentiti - Table 1'!$U$9,1,0)+IF(Z833='Valori Consentiti - Table 1'!$W$9,1,0)+IF(AA833='Valori Consentiti - Table 1'!$Y$9,1,0)+IF(AB833='Valori Consentiti - Table 1'!$AA$9,1,0)+IF(AC833='Valori Consentiti - Table 1'!$AC$9,1,0)+IF(AD833='Valori Consentiti - Table 1'!$AE$9,1,0)+IF(AE833='Valori Consentiti - Table 1'!$AG$9,1,0)+IF(AF833='Valori Consentiti - Table 1'!$AI$9,1,0)+IF(AG833='Valori Consentiti - Table 1'!$AK$9,1,0)+IF(AH833='Valori Consentiti - Table 1'!$AM$9,1,0),))))</f>
        <v>0</v>
      </c>
      <c r="P833" s="16">
        <f t="shared" si="328"/>
        <v>16</v>
      </c>
      <c r="Q833" s="16">
        <f t="shared" si="325"/>
        <v>1</v>
      </c>
      <c r="R833" s="17"/>
      <c r="S833" s="24" t="str">
        <f t="shared" si="309"/>
        <v/>
      </c>
      <c r="T833" s="25" t="str">
        <f t="shared" si="310"/>
        <v/>
      </c>
      <c r="U833" s="25" t="str">
        <f t="shared" si="311"/>
        <v/>
      </c>
      <c r="V833" s="26" t="str">
        <f t="shared" si="312"/>
        <v/>
      </c>
      <c r="W833" s="27" t="str">
        <f t="shared" si="313"/>
        <v/>
      </c>
      <c r="X833" s="25" t="str">
        <f t="shared" si="314"/>
        <v/>
      </c>
      <c r="Y833" s="25" t="str">
        <f t="shared" si="315"/>
        <v/>
      </c>
      <c r="Z833" s="26" t="str">
        <f t="shared" si="316"/>
        <v/>
      </c>
      <c r="AA833" s="27" t="str">
        <f t="shared" si="317"/>
        <v/>
      </c>
      <c r="AB833" s="25" t="str">
        <f t="shared" si="318"/>
        <v/>
      </c>
      <c r="AC833" s="25" t="str">
        <f t="shared" si="319"/>
        <v/>
      </c>
      <c r="AD833" s="26" t="str">
        <f t="shared" si="320"/>
        <v/>
      </c>
      <c r="AE833" s="27" t="str">
        <f t="shared" si="321"/>
        <v/>
      </c>
      <c r="AF833" s="25" t="str">
        <f t="shared" si="322"/>
        <v/>
      </c>
      <c r="AG833" s="25" t="str">
        <f t="shared" si="323"/>
        <v/>
      </c>
      <c r="AH833" s="26" t="str">
        <f t="shared" si="324"/>
        <v/>
      </c>
      <c r="AI833" s="29" t="b">
        <f t="shared" si="329"/>
        <v>0</v>
      </c>
      <c r="AJ833" s="29" t="b">
        <f t="shared" si="330"/>
        <v>0</v>
      </c>
      <c r="AK833" s="29" t="b">
        <f t="shared" si="331"/>
        <v>0</v>
      </c>
      <c r="AL833" s="29" t="b">
        <f t="shared" si="332"/>
        <v>0</v>
      </c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</row>
    <row r="834" spans="1:252" s="37" customFormat="1" ht="18" customHeight="1">
      <c r="A834" s="31"/>
      <c r="B834" s="31"/>
      <c r="C834" s="41"/>
      <c r="D834" s="14"/>
      <c r="E834" s="18"/>
      <c r="F834" s="31"/>
      <c r="G834" s="14"/>
      <c r="H834" s="15"/>
      <c r="I834" s="15"/>
      <c r="J834" s="15"/>
      <c r="K834" s="15"/>
      <c r="L834" s="40">
        <f>IF(G834=1,IF(S834='Valori Consentiti - Table 1'!$I$6,5,IF(S834="X",1,0))+IF(T834='Valori Consentiti - Table 1'!$K$6,5,IF(T834="X",1,0))+IF(U834='Valori Consentiti - Table 1'!$M$6,5,IF(U834="X",1,0))+IF(V834='Valori Consentiti - Table 1'!$O$6,5,IF(V834="X",1,0))+IF(W834='Valori Consentiti - Table 1'!$Q$6,5,IF(W834="X",1,0))+IF(X834='Valori Consentiti - Table 1'!$S$6,5,IF(X834="X",1,0))+IF(Y834='Valori Consentiti - Table 1'!$U$6,5,IF(Y834="X",1,0))+IF(Z834='Valori Consentiti - Table 1'!$W$6,5,IF(Z834="X",1,0))+IF(AA834='Valori Consentiti - Table 1'!$Y$6,5,IF(AA834="X",1,0))+IF(AB834='Valori Consentiti - Table 1'!$AA$6,5,IF(AB834="X",1,0))+IF(AC834='Valori Consentiti - Table 1'!$AC$6,5,IF(AC834="X",1,0))+IF(AD834='Valori Consentiti - Table 1'!$AE$6,5,IF(AD834="X",1,0))+IF(AE834='Valori Consentiti - Table 1'!$AG$6,5,IF(AE834="X",1,0))+IF(AF834='Valori Consentiti - Table 1'!$AI$6,5,IF(AF834="X",1,0))+IF(AG834='Valori Consentiti - Table 1'!$AK$6,5,IF(AG834="X",1,0))+IF(AH834='Valori Consentiti - Table 1'!$AM$6,5,IF(AH834="X",1,0)),IF(G834=2,IF(S834='Valori Consentiti - Table 1'!$I$7,5,IF(S834="X",1,0))+IF(T834='Valori Consentiti - Table 1'!$K$7,5,IF(T834="X",1,0))+IF(U834='Valori Consentiti - Table 1'!$M$7,5,IF(U834="X",1,0))+IF(V834='Valori Consentiti - Table 1'!$O$7,5,IF(V834="X",1,0))+IF(W834='Valori Consentiti - Table 1'!$Q$7,5,IF(W834="X",1,0))+IF(X834='Valori Consentiti - Table 1'!$S$7,5,IF(X834="X",1,0))+IF(Y834='Valori Consentiti - Table 1'!$U$7,5,IF(Y834="X",1,0))+IF(Z834='Valori Consentiti - Table 1'!$W$7,5,IF(Z834="X",1,0))+IF(AA834='Valori Consentiti - Table 1'!$Y$7,5,IF(AA834="X",1,0))+IF(AB834='Valori Consentiti - Table 1'!$AA$7,5,IF(AB834="X",1,0))+IF(AC834='Valori Consentiti - Table 1'!$AC$7,5,IF(AC834="X",1,0))+IF(AD834='Valori Consentiti - Table 1'!$AE$7,5,IF(AD834="X",1,0))+IF(AE834='Valori Consentiti - Table 1'!$AG$7,5,IF(AE834="X",1,0))+IF(AF834='Valori Consentiti - Table 1'!$AI$7,5,IF(AF834="X",1,0))+IF(AG834='Valori Consentiti - Table 1'!$AK$7,5,IF(AG834="X",1,0))+IF(AH834='Valori Consentiti - Table 1'!$AM$7,5,IF(AH834="X",1,0)),IF(G834=3,IF(S834='Valori Consentiti - Table 1'!$I$8,5,IF(S834="X",1,0))+IF(T834='Valori Consentiti - Table 1'!$K$8,5,IF(T834="X",1,0))+IF(U834='Valori Consentiti - Table 1'!$M$8,5,IF(U834="X",1,0))+IF(V834='Valori Consentiti - Table 1'!$O$8,5,IF(V834="X",1,0))+IF(W834='Valori Consentiti - Table 1'!$Q$8,5,IF(W834="X",1,0))+IF(X834='Valori Consentiti - Table 1'!$S$8,5,IF(X834="X",1,0))+IF(Y834='Valori Consentiti - Table 1'!$U$8,5,IF(Y834="X",1,0))+IF(Z834='Valori Consentiti - Table 1'!$W$8,5,IF(Z834="X",1,0))+IF(AA834='Valori Consentiti - Table 1'!$Y$8,5,IF(AA834="X",1,0))+IF(AB834='Valori Consentiti - Table 1'!$AA$8,5,IF(AB834="X",1,0))+IF(AC834='Valori Consentiti - Table 1'!$AC$8,5,IF(AC834="X",1,0))+IF(AD834='Valori Consentiti - Table 1'!$AE$8,5,IF(AD834="X",1,0))+IF(AE834='Valori Consentiti - Table 1'!$AG$8,5,IF(AE834="X",1,0))+IF(AF834='Valori Consentiti - Table 1'!$AI$8,5,IF(AF834="X",1,0))+IF(AG834='Valori Consentiti - Table 1'!$AK$8,5,IF(AG834="X",1,0))+IF(AH834='Valori Consentiti - Table 1'!$AM$8,5,IF(AH834="X",1,0)),IF(G834=4,IF(S834='Valori Consentiti - Table 1'!$I$9,5,IF(S834="X",1,0))+IF(T834='Valori Consentiti - Table 1'!$K$9,5,IF(T834="X",1,0))+IF(U834='Valori Consentiti - Table 1'!$M$9,5,IF(U834="X",1,0))+IF(V834='Valori Consentiti - Table 1'!$O$9,5,IF(V834="X",1,0))+IF(W834='Valori Consentiti - Table 1'!$Q$9,5,IF(W834="X",1,0))+IF(X834='Valori Consentiti - Table 1'!$S$9,5,IF(X834="X",1,0))+IF(Y834='Valori Consentiti - Table 1'!$U$9,5,IF(Y834="X",1,0))+IF(Z834='Valori Consentiti - Table 1'!$W$9,5,IF(Z834="X",1,0))+IF(AA834='Valori Consentiti - Table 1'!$Y$9,5,IF(AA834="X",1,0))+IF(AB834='Valori Consentiti - Table 1'!$AA$9,5,IF(AB834="X",1,0))+IF(AC834='Valori Consentiti - Table 1'!$AC$9,5,IF(AC834="X",1,0))+IF(AD834='Valori Consentiti - Table 1'!$AE$9,5,IF(AD834="X",1,0))+IF(AE834='Valori Consentiti - Table 1'!$AG$9,5,IF(AE834="X",1,0))+IF(AF834='Valori Consentiti - Table 1'!$AI$9,5,IF(AF834="X",1,0))+IF(AG834='Valori Consentiti - Table 1'!$AK$9,5,IF(AG834="X",1,0))+IF(AH834='Valori Consentiti - Table 1'!$AM$9,5,IF(AH834="X",1,0)),))))</f>
        <v>0</v>
      </c>
      <c r="M834" s="16">
        <f t="shared" si="326"/>
        <v>0</v>
      </c>
      <c r="N834" s="16">
        <f t="shared" si="327"/>
        <v>16</v>
      </c>
      <c r="O834" s="16">
        <f>IF(G834=1,IF(S834='Valori Consentiti - Table 1'!$I$6,1,0)+IF(T834='Valori Consentiti - Table 1'!$K$6,1,0)+IF(U834='Valori Consentiti - Table 1'!$M$6,1,0)+IF(V834='Valori Consentiti - Table 1'!$O$6,1,0)+IF(W834='Valori Consentiti - Table 1'!$Q$6,1,0)+IF(X834='Valori Consentiti - Table 1'!$S$6,1,0)+IF(Y834='Valori Consentiti - Table 1'!$U$6,1,0)+IF(Z834='Valori Consentiti - Table 1'!$W$6,1,0)+IF(AA834='Valori Consentiti - Table 1'!$Y$6,1,0)+IF(AB834='Valori Consentiti - Table 1'!$AA$6,1,0)+IF(AC834='Valori Consentiti - Table 1'!$AC$6,1,0)+IF(AD834='Valori Consentiti - Table 1'!$AE$6,1,0)+IF(AE834='Valori Consentiti - Table 1'!$AG$6,1,0)+IF(AF834='Valori Consentiti - Table 1'!$AI$6,1,0)+IF(AG834='Valori Consentiti - Table 1'!$AK$6,1,0)+IF(AH834='Valori Consentiti - Table 1'!$AM$6,1,0),IF(G834=2,IF(S834='Valori Consentiti - Table 1'!$I$7,1,0)+IF(T834='Valori Consentiti - Table 1'!$K$7,1,0)+IF(U834='Valori Consentiti - Table 1'!$M$7,1,0)+IF(V834='Valori Consentiti - Table 1'!$O$7,1,0)+IF(W834='Valori Consentiti - Table 1'!$Q$7,1,0)+IF(X834='Valori Consentiti - Table 1'!$S$7,1,0)+IF(Y834='Valori Consentiti - Table 1'!$U$7,1,0)+IF(Z834='Valori Consentiti - Table 1'!$W$7,1,0)+IF(AA834='Valori Consentiti - Table 1'!$Y$7,1,0)+IF(AB834='Valori Consentiti - Table 1'!$AA$7,1,0)+IF(AC834='Valori Consentiti - Table 1'!$AC$7,1,0)+IF(AD834='Valori Consentiti - Table 1'!$AE$7,1,0)+IF(AE834='Valori Consentiti - Table 1'!$AG$7,1,0)+IF(AF834='Valori Consentiti - Table 1'!$AI$7,1,0)+IF(AG834='Valori Consentiti - Table 1'!$AK$7,1,0)+IF(AH834='Valori Consentiti - Table 1'!$AM$7,1,0),IF(G834=3,IF(S834='Valori Consentiti - Table 1'!$I$8,1,0)+IF(T834='Valori Consentiti - Table 1'!$K$8,1,0)+IF(U834='Valori Consentiti - Table 1'!$M$8,1,0)+IF(V834='Valori Consentiti - Table 1'!$O$8,1,0)+IF(W834='Valori Consentiti - Table 1'!$Q$8,1,0)+IF(X834='Valori Consentiti - Table 1'!$S$8,1,0)+IF(Y834='Valori Consentiti - Table 1'!$U$8,1,0)+IF(Z834='Valori Consentiti - Table 1'!$W$8,1,0)+IF(AA834='Valori Consentiti - Table 1'!$Y$8,1,0)+IF(AB834='Valori Consentiti - Table 1'!$AA$8,1,0)+IF(AC834='Valori Consentiti - Table 1'!$AC$8,1,0)+IF(AD834='Valori Consentiti - Table 1'!$AE$8,1,0)+IF(AE834='Valori Consentiti - Table 1'!$AG$8,1,0)+IF(AF834='Valori Consentiti - Table 1'!$AI$8,1,0)+IF(AG834='Valori Consentiti - Table 1'!$AK$8,1,0)+IF(AH834='Valori Consentiti - Table 1'!$AM$8,1,0),IF(G834=4,IF(S834='Valori Consentiti - Table 1'!$I$9,1,0)+IF(T834='Valori Consentiti - Table 1'!$K$9,1,0)+IF(U834='Valori Consentiti - Table 1'!$M$9,1,0)+IF(V834='Valori Consentiti - Table 1'!$O$9,1,0)+IF(W834='Valori Consentiti - Table 1'!$Q$9,1,0)+IF(X834='Valori Consentiti - Table 1'!$S$9,1,0)+IF(Y834='Valori Consentiti - Table 1'!$U$9,1,0)+IF(Z834='Valori Consentiti - Table 1'!$W$9,1,0)+IF(AA834='Valori Consentiti - Table 1'!$Y$9,1,0)+IF(AB834='Valori Consentiti - Table 1'!$AA$9,1,0)+IF(AC834='Valori Consentiti - Table 1'!$AC$9,1,0)+IF(AD834='Valori Consentiti - Table 1'!$AE$9,1,0)+IF(AE834='Valori Consentiti - Table 1'!$AG$9,1,0)+IF(AF834='Valori Consentiti - Table 1'!$AI$9,1,0)+IF(AG834='Valori Consentiti - Table 1'!$AK$9,1,0)+IF(AH834='Valori Consentiti - Table 1'!$AM$9,1,0),))))</f>
        <v>0</v>
      </c>
      <c r="P834" s="16">
        <f t="shared" si="328"/>
        <v>16</v>
      </c>
      <c r="Q834" s="16">
        <f t="shared" si="325"/>
        <v>1</v>
      </c>
      <c r="R834" s="17"/>
      <c r="S834" s="24" t="str">
        <f t="shared" ref="S834:S897" si="333">MID($H834,1,1)</f>
        <v/>
      </c>
      <c r="T834" s="25" t="str">
        <f t="shared" ref="T834:T897" si="334">MID($H834,2,1)</f>
        <v/>
      </c>
      <c r="U834" s="25" t="str">
        <f t="shared" ref="U834:U897" si="335">MID($H834,3,1)</f>
        <v/>
      </c>
      <c r="V834" s="26" t="str">
        <f t="shared" ref="V834:V897" si="336">MID($H834,4,1)</f>
        <v/>
      </c>
      <c r="W834" s="27" t="str">
        <f t="shared" ref="W834:W897" si="337">MID($I834,1,1)</f>
        <v/>
      </c>
      <c r="X834" s="25" t="str">
        <f t="shared" ref="X834:X897" si="338">MID($I834,2,1)</f>
        <v/>
      </c>
      <c r="Y834" s="25" t="str">
        <f t="shared" ref="Y834:Y897" si="339">MID($I834,3,1)</f>
        <v/>
      </c>
      <c r="Z834" s="26" t="str">
        <f t="shared" ref="Z834:Z897" si="340">MID($I834,4,1)</f>
        <v/>
      </c>
      <c r="AA834" s="27" t="str">
        <f t="shared" ref="AA834:AA897" si="341">MID($J834,1,1)</f>
        <v/>
      </c>
      <c r="AB834" s="25" t="str">
        <f t="shared" ref="AB834:AB897" si="342">MID($J834,2,1)</f>
        <v/>
      </c>
      <c r="AC834" s="25" t="str">
        <f t="shared" ref="AC834:AC897" si="343">MID($J834,3,1)</f>
        <v/>
      </c>
      <c r="AD834" s="26" t="str">
        <f t="shared" ref="AD834:AD897" si="344">MID($J834,4,1)</f>
        <v/>
      </c>
      <c r="AE834" s="27" t="str">
        <f t="shared" ref="AE834:AE897" si="345">MID($K834,1,1)</f>
        <v/>
      </c>
      <c r="AF834" s="25" t="str">
        <f t="shared" ref="AF834:AF897" si="346">MID($K834,2,1)</f>
        <v/>
      </c>
      <c r="AG834" s="25" t="str">
        <f t="shared" ref="AG834:AG897" si="347">MID($K834,3,1)</f>
        <v/>
      </c>
      <c r="AH834" s="26" t="str">
        <f t="shared" ref="AH834:AH897" si="348">MID($K834,4,1)</f>
        <v/>
      </c>
      <c r="AI834" s="29" t="b">
        <f t="shared" si="329"/>
        <v>0</v>
      </c>
      <c r="AJ834" s="29" t="b">
        <f t="shared" si="330"/>
        <v>0</v>
      </c>
      <c r="AK834" s="29" t="b">
        <f t="shared" si="331"/>
        <v>0</v>
      </c>
      <c r="AL834" s="29" t="b">
        <f t="shared" si="332"/>
        <v>0</v>
      </c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</row>
    <row r="835" spans="1:252" s="37" customFormat="1" ht="18" customHeight="1">
      <c r="A835" s="31"/>
      <c r="B835" s="31"/>
      <c r="C835" s="41"/>
      <c r="D835" s="14"/>
      <c r="E835" s="18"/>
      <c r="F835" s="31"/>
      <c r="G835" s="14"/>
      <c r="H835" s="15"/>
      <c r="I835" s="15"/>
      <c r="J835" s="15"/>
      <c r="K835" s="15"/>
      <c r="L835" s="40">
        <f>IF(G835=1,IF(S835='Valori Consentiti - Table 1'!$I$6,5,IF(S835="X",1,0))+IF(T835='Valori Consentiti - Table 1'!$K$6,5,IF(T835="X",1,0))+IF(U835='Valori Consentiti - Table 1'!$M$6,5,IF(U835="X",1,0))+IF(V835='Valori Consentiti - Table 1'!$O$6,5,IF(V835="X",1,0))+IF(W835='Valori Consentiti - Table 1'!$Q$6,5,IF(W835="X",1,0))+IF(X835='Valori Consentiti - Table 1'!$S$6,5,IF(X835="X",1,0))+IF(Y835='Valori Consentiti - Table 1'!$U$6,5,IF(Y835="X",1,0))+IF(Z835='Valori Consentiti - Table 1'!$W$6,5,IF(Z835="X",1,0))+IF(AA835='Valori Consentiti - Table 1'!$Y$6,5,IF(AA835="X",1,0))+IF(AB835='Valori Consentiti - Table 1'!$AA$6,5,IF(AB835="X",1,0))+IF(AC835='Valori Consentiti - Table 1'!$AC$6,5,IF(AC835="X",1,0))+IF(AD835='Valori Consentiti - Table 1'!$AE$6,5,IF(AD835="X",1,0))+IF(AE835='Valori Consentiti - Table 1'!$AG$6,5,IF(AE835="X",1,0))+IF(AF835='Valori Consentiti - Table 1'!$AI$6,5,IF(AF835="X",1,0))+IF(AG835='Valori Consentiti - Table 1'!$AK$6,5,IF(AG835="X",1,0))+IF(AH835='Valori Consentiti - Table 1'!$AM$6,5,IF(AH835="X",1,0)),IF(G835=2,IF(S835='Valori Consentiti - Table 1'!$I$7,5,IF(S835="X",1,0))+IF(T835='Valori Consentiti - Table 1'!$K$7,5,IF(T835="X",1,0))+IF(U835='Valori Consentiti - Table 1'!$M$7,5,IF(U835="X",1,0))+IF(V835='Valori Consentiti - Table 1'!$O$7,5,IF(V835="X",1,0))+IF(W835='Valori Consentiti - Table 1'!$Q$7,5,IF(W835="X",1,0))+IF(X835='Valori Consentiti - Table 1'!$S$7,5,IF(X835="X",1,0))+IF(Y835='Valori Consentiti - Table 1'!$U$7,5,IF(Y835="X",1,0))+IF(Z835='Valori Consentiti - Table 1'!$W$7,5,IF(Z835="X",1,0))+IF(AA835='Valori Consentiti - Table 1'!$Y$7,5,IF(AA835="X",1,0))+IF(AB835='Valori Consentiti - Table 1'!$AA$7,5,IF(AB835="X",1,0))+IF(AC835='Valori Consentiti - Table 1'!$AC$7,5,IF(AC835="X",1,0))+IF(AD835='Valori Consentiti - Table 1'!$AE$7,5,IF(AD835="X",1,0))+IF(AE835='Valori Consentiti - Table 1'!$AG$7,5,IF(AE835="X",1,0))+IF(AF835='Valori Consentiti - Table 1'!$AI$7,5,IF(AF835="X",1,0))+IF(AG835='Valori Consentiti - Table 1'!$AK$7,5,IF(AG835="X",1,0))+IF(AH835='Valori Consentiti - Table 1'!$AM$7,5,IF(AH835="X",1,0)),IF(G835=3,IF(S835='Valori Consentiti - Table 1'!$I$8,5,IF(S835="X",1,0))+IF(T835='Valori Consentiti - Table 1'!$K$8,5,IF(T835="X",1,0))+IF(U835='Valori Consentiti - Table 1'!$M$8,5,IF(U835="X",1,0))+IF(V835='Valori Consentiti - Table 1'!$O$8,5,IF(V835="X",1,0))+IF(W835='Valori Consentiti - Table 1'!$Q$8,5,IF(W835="X",1,0))+IF(X835='Valori Consentiti - Table 1'!$S$8,5,IF(X835="X",1,0))+IF(Y835='Valori Consentiti - Table 1'!$U$8,5,IF(Y835="X",1,0))+IF(Z835='Valori Consentiti - Table 1'!$W$8,5,IF(Z835="X",1,0))+IF(AA835='Valori Consentiti - Table 1'!$Y$8,5,IF(AA835="X",1,0))+IF(AB835='Valori Consentiti - Table 1'!$AA$8,5,IF(AB835="X",1,0))+IF(AC835='Valori Consentiti - Table 1'!$AC$8,5,IF(AC835="X",1,0))+IF(AD835='Valori Consentiti - Table 1'!$AE$8,5,IF(AD835="X",1,0))+IF(AE835='Valori Consentiti - Table 1'!$AG$8,5,IF(AE835="X",1,0))+IF(AF835='Valori Consentiti - Table 1'!$AI$8,5,IF(AF835="X",1,0))+IF(AG835='Valori Consentiti - Table 1'!$AK$8,5,IF(AG835="X",1,0))+IF(AH835='Valori Consentiti - Table 1'!$AM$8,5,IF(AH835="X",1,0)),IF(G835=4,IF(S835='Valori Consentiti - Table 1'!$I$9,5,IF(S835="X",1,0))+IF(T835='Valori Consentiti - Table 1'!$K$9,5,IF(T835="X",1,0))+IF(U835='Valori Consentiti - Table 1'!$M$9,5,IF(U835="X",1,0))+IF(V835='Valori Consentiti - Table 1'!$O$9,5,IF(V835="X",1,0))+IF(W835='Valori Consentiti - Table 1'!$Q$9,5,IF(W835="X",1,0))+IF(X835='Valori Consentiti - Table 1'!$S$9,5,IF(X835="X",1,0))+IF(Y835='Valori Consentiti - Table 1'!$U$9,5,IF(Y835="X",1,0))+IF(Z835='Valori Consentiti - Table 1'!$W$9,5,IF(Z835="X",1,0))+IF(AA835='Valori Consentiti - Table 1'!$Y$9,5,IF(AA835="X",1,0))+IF(AB835='Valori Consentiti - Table 1'!$AA$9,5,IF(AB835="X",1,0))+IF(AC835='Valori Consentiti - Table 1'!$AC$9,5,IF(AC835="X",1,0))+IF(AD835='Valori Consentiti - Table 1'!$AE$9,5,IF(AD835="X",1,0))+IF(AE835='Valori Consentiti - Table 1'!$AG$9,5,IF(AE835="X",1,0))+IF(AF835='Valori Consentiti - Table 1'!$AI$9,5,IF(AF835="X",1,0))+IF(AG835='Valori Consentiti - Table 1'!$AK$9,5,IF(AG835="X",1,0))+IF(AH835='Valori Consentiti - Table 1'!$AM$9,5,IF(AH835="X",1,0)),))))</f>
        <v>0</v>
      </c>
      <c r="M835" s="16">
        <f t="shared" si="326"/>
        <v>0</v>
      </c>
      <c r="N835" s="16">
        <f t="shared" si="327"/>
        <v>16</v>
      </c>
      <c r="O835" s="16">
        <f>IF(G835=1,IF(S835='Valori Consentiti - Table 1'!$I$6,1,0)+IF(T835='Valori Consentiti - Table 1'!$K$6,1,0)+IF(U835='Valori Consentiti - Table 1'!$M$6,1,0)+IF(V835='Valori Consentiti - Table 1'!$O$6,1,0)+IF(W835='Valori Consentiti - Table 1'!$Q$6,1,0)+IF(X835='Valori Consentiti - Table 1'!$S$6,1,0)+IF(Y835='Valori Consentiti - Table 1'!$U$6,1,0)+IF(Z835='Valori Consentiti - Table 1'!$W$6,1,0)+IF(AA835='Valori Consentiti - Table 1'!$Y$6,1,0)+IF(AB835='Valori Consentiti - Table 1'!$AA$6,1,0)+IF(AC835='Valori Consentiti - Table 1'!$AC$6,1,0)+IF(AD835='Valori Consentiti - Table 1'!$AE$6,1,0)+IF(AE835='Valori Consentiti - Table 1'!$AG$6,1,0)+IF(AF835='Valori Consentiti - Table 1'!$AI$6,1,0)+IF(AG835='Valori Consentiti - Table 1'!$AK$6,1,0)+IF(AH835='Valori Consentiti - Table 1'!$AM$6,1,0),IF(G835=2,IF(S835='Valori Consentiti - Table 1'!$I$7,1,0)+IF(T835='Valori Consentiti - Table 1'!$K$7,1,0)+IF(U835='Valori Consentiti - Table 1'!$M$7,1,0)+IF(V835='Valori Consentiti - Table 1'!$O$7,1,0)+IF(W835='Valori Consentiti - Table 1'!$Q$7,1,0)+IF(X835='Valori Consentiti - Table 1'!$S$7,1,0)+IF(Y835='Valori Consentiti - Table 1'!$U$7,1,0)+IF(Z835='Valori Consentiti - Table 1'!$W$7,1,0)+IF(AA835='Valori Consentiti - Table 1'!$Y$7,1,0)+IF(AB835='Valori Consentiti - Table 1'!$AA$7,1,0)+IF(AC835='Valori Consentiti - Table 1'!$AC$7,1,0)+IF(AD835='Valori Consentiti - Table 1'!$AE$7,1,0)+IF(AE835='Valori Consentiti - Table 1'!$AG$7,1,0)+IF(AF835='Valori Consentiti - Table 1'!$AI$7,1,0)+IF(AG835='Valori Consentiti - Table 1'!$AK$7,1,0)+IF(AH835='Valori Consentiti - Table 1'!$AM$7,1,0),IF(G835=3,IF(S835='Valori Consentiti - Table 1'!$I$8,1,0)+IF(T835='Valori Consentiti - Table 1'!$K$8,1,0)+IF(U835='Valori Consentiti - Table 1'!$M$8,1,0)+IF(V835='Valori Consentiti - Table 1'!$O$8,1,0)+IF(W835='Valori Consentiti - Table 1'!$Q$8,1,0)+IF(X835='Valori Consentiti - Table 1'!$S$8,1,0)+IF(Y835='Valori Consentiti - Table 1'!$U$8,1,0)+IF(Z835='Valori Consentiti - Table 1'!$W$8,1,0)+IF(AA835='Valori Consentiti - Table 1'!$Y$8,1,0)+IF(AB835='Valori Consentiti - Table 1'!$AA$8,1,0)+IF(AC835='Valori Consentiti - Table 1'!$AC$8,1,0)+IF(AD835='Valori Consentiti - Table 1'!$AE$8,1,0)+IF(AE835='Valori Consentiti - Table 1'!$AG$8,1,0)+IF(AF835='Valori Consentiti - Table 1'!$AI$8,1,0)+IF(AG835='Valori Consentiti - Table 1'!$AK$8,1,0)+IF(AH835='Valori Consentiti - Table 1'!$AM$8,1,0),IF(G835=4,IF(S835='Valori Consentiti - Table 1'!$I$9,1,0)+IF(T835='Valori Consentiti - Table 1'!$K$9,1,0)+IF(U835='Valori Consentiti - Table 1'!$M$9,1,0)+IF(V835='Valori Consentiti - Table 1'!$O$9,1,0)+IF(W835='Valori Consentiti - Table 1'!$Q$9,1,0)+IF(X835='Valori Consentiti - Table 1'!$S$9,1,0)+IF(Y835='Valori Consentiti - Table 1'!$U$9,1,0)+IF(Z835='Valori Consentiti - Table 1'!$W$9,1,0)+IF(AA835='Valori Consentiti - Table 1'!$Y$9,1,0)+IF(AB835='Valori Consentiti - Table 1'!$AA$9,1,0)+IF(AC835='Valori Consentiti - Table 1'!$AC$9,1,0)+IF(AD835='Valori Consentiti - Table 1'!$AE$9,1,0)+IF(AE835='Valori Consentiti - Table 1'!$AG$9,1,0)+IF(AF835='Valori Consentiti - Table 1'!$AI$9,1,0)+IF(AG835='Valori Consentiti - Table 1'!$AK$9,1,0)+IF(AH835='Valori Consentiti - Table 1'!$AM$9,1,0),))))</f>
        <v>0</v>
      </c>
      <c r="P835" s="16">
        <f t="shared" si="328"/>
        <v>16</v>
      </c>
      <c r="Q835" s="16">
        <f t="shared" ref="Q835:Q898" si="349">COUNTIF($L$2:$L$1000,"&gt;" &amp;$L835)+1</f>
        <v>1</v>
      </c>
      <c r="R835" s="17"/>
      <c r="S835" s="24" t="str">
        <f t="shared" si="333"/>
        <v/>
      </c>
      <c r="T835" s="25" t="str">
        <f t="shared" si="334"/>
        <v/>
      </c>
      <c r="U835" s="25" t="str">
        <f t="shared" si="335"/>
        <v/>
      </c>
      <c r="V835" s="26" t="str">
        <f t="shared" si="336"/>
        <v/>
      </c>
      <c r="W835" s="27" t="str">
        <f t="shared" si="337"/>
        <v/>
      </c>
      <c r="X835" s="25" t="str">
        <f t="shared" si="338"/>
        <v/>
      </c>
      <c r="Y835" s="25" t="str">
        <f t="shared" si="339"/>
        <v/>
      </c>
      <c r="Z835" s="26" t="str">
        <f t="shared" si="340"/>
        <v/>
      </c>
      <c r="AA835" s="27" t="str">
        <f t="shared" si="341"/>
        <v/>
      </c>
      <c r="AB835" s="25" t="str">
        <f t="shared" si="342"/>
        <v/>
      </c>
      <c r="AC835" s="25" t="str">
        <f t="shared" si="343"/>
        <v/>
      </c>
      <c r="AD835" s="26" t="str">
        <f t="shared" si="344"/>
        <v/>
      </c>
      <c r="AE835" s="27" t="str">
        <f t="shared" si="345"/>
        <v/>
      </c>
      <c r="AF835" s="25" t="str">
        <f t="shared" si="346"/>
        <v/>
      </c>
      <c r="AG835" s="25" t="str">
        <f t="shared" si="347"/>
        <v/>
      </c>
      <c r="AH835" s="26" t="str">
        <f t="shared" si="348"/>
        <v/>
      </c>
      <c r="AI835" s="29" t="b">
        <f t="shared" si="329"/>
        <v>0</v>
      </c>
      <c r="AJ835" s="29" t="b">
        <f t="shared" si="330"/>
        <v>0</v>
      </c>
      <c r="AK835" s="29" t="b">
        <f t="shared" si="331"/>
        <v>0</v>
      </c>
      <c r="AL835" s="29" t="b">
        <f t="shared" si="332"/>
        <v>0</v>
      </c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</row>
    <row r="836" spans="1:252" s="37" customFormat="1" ht="18" customHeight="1">
      <c r="A836" s="31"/>
      <c r="B836" s="31"/>
      <c r="C836" s="41"/>
      <c r="D836" s="14"/>
      <c r="E836" s="18"/>
      <c r="F836" s="31"/>
      <c r="G836" s="14"/>
      <c r="H836" s="15"/>
      <c r="I836" s="15"/>
      <c r="J836" s="15"/>
      <c r="K836" s="15"/>
      <c r="L836" s="40">
        <f>IF(G836=1,IF(S836='Valori Consentiti - Table 1'!$I$6,5,IF(S836="X",1,0))+IF(T836='Valori Consentiti - Table 1'!$K$6,5,IF(T836="X",1,0))+IF(U836='Valori Consentiti - Table 1'!$M$6,5,IF(U836="X",1,0))+IF(V836='Valori Consentiti - Table 1'!$O$6,5,IF(V836="X",1,0))+IF(W836='Valori Consentiti - Table 1'!$Q$6,5,IF(W836="X",1,0))+IF(X836='Valori Consentiti - Table 1'!$S$6,5,IF(X836="X",1,0))+IF(Y836='Valori Consentiti - Table 1'!$U$6,5,IF(Y836="X",1,0))+IF(Z836='Valori Consentiti - Table 1'!$W$6,5,IF(Z836="X",1,0))+IF(AA836='Valori Consentiti - Table 1'!$Y$6,5,IF(AA836="X",1,0))+IF(AB836='Valori Consentiti - Table 1'!$AA$6,5,IF(AB836="X",1,0))+IF(AC836='Valori Consentiti - Table 1'!$AC$6,5,IF(AC836="X",1,0))+IF(AD836='Valori Consentiti - Table 1'!$AE$6,5,IF(AD836="X",1,0))+IF(AE836='Valori Consentiti - Table 1'!$AG$6,5,IF(AE836="X",1,0))+IF(AF836='Valori Consentiti - Table 1'!$AI$6,5,IF(AF836="X",1,0))+IF(AG836='Valori Consentiti - Table 1'!$AK$6,5,IF(AG836="X",1,0))+IF(AH836='Valori Consentiti - Table 1'!$AM$6,5,IF(AH836="X",1,0)),IF(G836=2,IF(S836='Valori Consentiti - Table 1'!$I$7,5,IF(S836="X",1,0))+IF(T836='Valori Consentiti - Table 1'!$K$7,5,IF(T836="X",1,0))+IF(U836='Valori Consentiti - Table 1'!$M$7,5,IF(U836="X",1,0))+IF(V836='Valori Consentiti - Table 1'!$O$7,5,IF(V836="X",1,0))+IF(W836='Valori Consentiti - Table 1'!$Q$7,5,IF(W836="X",1,0))+IF(X836='Valori Consentiti - Table 1'!$S$7,5,IF(X836="X",1,0))+IF(Y836='Valori Consentiti - Table 1'!$U$7,5,IF(Y836="X",1,0))+IF(Z836='Valori Consentiti - Table 1'!$W$7,5,IF(Z836="X",1,0))+IF(AA836='Valori Consentiti - Table 1'!$Y$7,5,IF(AA836="X",1,0))+IF(AB836='Valori Consentiti - Table 1'!$AA$7,5,IF(AB836="X",1,0))+IF(AC836='Valori Consentiti - Table 1'!$AC$7,5,IF(AC836="X",1,0))+IF(AD836='Valori Consentiti - Table 1'!$AE$7,5,IF(AD836="X",1,0))+IF(AE836='Valori Consentiti - Table 1'!$AG$7,5,IF(AE836="X",1,0))+IF(AF836='Valori Consentiti - Table 1'!$AI$7,5,IF(AF836="X",1,0))+IF(AG836='Valori Consentiti - Table 1'!$AK$7,5,IF(AG836="X",1,0))+IF(AH836='Valori Consentiti - Table 1'!$AM$7,5,IF(AH836="X",1,0)),IF(G836=3,IF(S836='Valori Consentiti - Table 1'!$I$8,5,IF(S836="X",1,0))+IF(T836='Valori Consentiti - Table 1'!$K$8,5,IF(T836="X",1,0))+IF(U836='Valori Consentiti - Table 1'!$M$8,5,IF(U836="X",1,0))+IF(V836='Valori Consentiti - Table 1'!$O$8,5,IF(V836="X",1,0))+IF(W836='Valori Consentiti - Table 1'!$Q$8,5,IF(W836="X",1,0))+IF(X836='Valori Consentiti - Table 1'!$S$8,5,IF(X836="X",1,0))+IF(Y836='Valori Consentiti - Table 1'!$U$8,5,IF(Y836="X",1,0))+IF(Z836='Valori Consentiti - Table 1'!$W$8,5,IF(Z836="X",1,0))+IF(AA836='Valori Consentiti - Table 1'!$Y$8,5,IF(AA836="X",1,0))+IF(AB836='Valori Consentiti - Table 1'!$AA$8,5,IF(AB836="X",1,0))+IF(AC836='Valori Consentiti - Table 1'!$AC$8,5,IF(AC836="X",1,0))+IF(AD836='Valori Consentiti - Table 1'!$AE$8,5,IF(AD836="X",1,0))+IF(AE836='Valori Consentiti - Table 1'!$AG$8,5,IF(AE836="X",1,0))+IF(AF836='Valori Consentiti - Table 1'!$AI$8,5,IF(AF836="X",1,0))+IF(AG836='Valori Consentiti - Table 1'!$AK$8,5,IF(AG836="X",1,0))+IF(AH836='Valori Consentiti - Table 1'!$AM$8,5,IF(AH836="X",1,0)),IF(G836=4,IF(S836='Valori Consentiti - Table 1'!$I$9,5,IF(S836="X",1,0))+IF(T836='Valori Consentiti - Table 1'!$K$9,5,IF(T836="X",1,0))+IF(U836='Valori Consentiti - Table 1'!$M$9,5,IF(U836="X",1,0))+IF(V836='Valori Consentiti - Table 1'!$O$9,5,IF(V836="X",1,0))+IF(W836='Valori Consentiti - Table 1'!$Q$9,5,IF(W836="X",1,0))+IF(X836='Valori Consentiti - Table 1'!$S$9,5,IF(X836="X",1,0))+IF(Y836='Valori Consentiti - Table 1'!$U$9,5,IF(Y836="X",1,0))+IF(Z836='Valori Consentiti - Table 1'!$W$9,5,IF(Z836="X",1,0))+IF(AA836='Valori Consentiti - Table 1'!$Y$9,5,IF(AA836="X",1,0))+IF(AB836='Valori Consentiti - Table 1'!$AA$9,5,IF(AB836="X",1,0))+IF(AC836='Valori Consentiti - Table 1'!$AC$9,5,IF(AC836="X",1,0))+IF(AD836='Valori Consentiti - Table 1'!$AE$9,5,IF(AD836="X",1,0))+IF(AE836='Valori Consentiti - Table 1'!$AG$9,5,IF(AE836="X",1,0))+IF(AF836='Valori Consentiti - Table 1'!$AI$9,5,IF(AF836="X",1,0))+IF(AG836='Valori Consentiti - Table 1'!$AK$9,5,IF(AG836="X",1,0))+IF(AH836='Valori Consentiti - Table 1'!$AM$9,5,IF(AH836="X",1,0)),))))</f>
        <v>0</v>
      </c>
      <c r="M836" s="16">
        <f t="shared" si="326"/>
        <v>0</v>
      </c>
      <c r="N836" s="16">
        <f t="shared" si="327"/>
        <v>16</v>
      </c>
      <c r="O836" s="16">
        <f>IF(G836=1,IF(S836='Valori Consentiti - Table 1'!$I$6,1,0)+IF(T836='Valori Consentiti - Table 1'!$K$6,1,0)+IF(U836='Valori Consentiti - Table 1'!$M$6,1,0)+IF(V836='Valori Consentiti - Table 1'!$O$6,1,0)+IF(W836='Valori Consentiti - Table 1'!$Q$6,1,0)+IF(X836='Valori Consentiti - Table 1'!$S$6,1,0)+IF(Y836='Valori Consentiti - Table 1'!$U$6,1,0)+IF(Z836='Valori Consentiti - Table 1'!$W$6,1,0)+IF(AA836='Valori Consentiti - Table 1'!$Y$6,1,0)+IF(AB836='Valori Consentiti - Table 1'!$AA$6,1,0)+IF(AC836='Valori Consentiti - Table 1'!$AC$6,1,0)+IF(AD836='Valori Consentiti - Table 1'!$AE$6,1,0)+IF(AE836='Valori Consentiti - Table 1'!$AG$6,1,0)+IF(AF836='Valori Consentiti - Table 1'!$AI$6,1,0)+IF(AG836='Valori Consentiti - Table 1'!$AK$6,1,0)+IF(AH836='Valori Consentiti - Table 1'!$AM$6,1,0),IF(G836=2,IF(S836='Valori Consentiti - Table 1'!$I$7,1,0)+IF(T836='Valori Consentiti - Table 1'!$K$7,1,0)+IF(U836='Valori Consentiti - Table 1'!$M$7,1,0)+IF(V836='Valori Consentiti - Table 1'!$O$7,1,0)+IF(W836='Valori Consentiti - Table 1'!$Q$7,1,0)+IF(X836='Valori Consentiti - Table 1'!$S$7,1,0)+IF(Y836='Valori Consentiti - Table 1'!$U$7,1,0)+IF(Z836='Valori Consentiti - Table 1'!$W$7,1,0)+IF(AA836='Valori Consentiti - Table 1'!$Y$7,1,0)+IF(AB836='Valori Consentiti - Table 1'!$AA$7,1,0)+IF(AC836='Valori Consentiti - Table 1'!$AC$7,1,0)+IF(AD836='Valori Consentiti - Table 1'!$AE$7,1,0)+IF(AE836='Valori Consentiti - Table 1'!$AG$7,1,0)+IF(AF836='Valori Consentiti - Table 1'!$AI$7,1,0)+IF(AG836='Valori Consentiti - Table 1'!$AK$7,1,0)+IF(AH836='Valori Consentiti - Table 1'!$AM$7,1,0),IF(G836=3,IF(S836='Valori Consentiti - Table 1'!$I$8,1,0)+IF(T836='Valori Consentiti - Table 1'!$K$8,1,0)+IF(U836='Valori Consentiti - Table 1'!$M$8,1,0)+IF(V836='Valori Consentiti - Table 1'!$O$8,1,0)+IF(W836='Valori Consentiti - Table 1'!$Q$8,1,0)+IF(X836='Valori Consentiti - Table 1'!$S$8,1,0)+IF(Y836='Valori Consentiti - Table 1'!$U$8,1,0)+IF(Z836='Valori Consentiti - Table 1'!$W$8,1,0)+IF(AA836='Valori Consentiti - Table 1'!$Y$8,1,0)+IF(AB836='Valori Consentiti - Table 1'!$AA$8,1,0)+IF(AC836='Valori Consentiti - Table 1'!$AC$8,1,0)+IF(AD836='Valori Consentiti - Table 1'!$AE$8,1,0)+IF(AE836='Valori Consentiti - Table 1'!$AG$8,1,0)+IF(AF836='Valori Consentiti - Table 1'!$AI$8,1,0)+IF(AG836='Valori Consentiti - Table 1'!$AK$8,1,0)+IF(AH836='Valori Consentiti - Table 1'!$AM$8,1,0),IF(G836=4,IF(S836='Valori Consentiti - Table 1'!$I$9,1,0)+IF(T836='Valori Consentiti - Table 1'!$K$9,1,0)+IF(U836='Valori Consentiti - Table 1'!$M$9,1,0)+IF(V836='Valori Consentiti - Table 1'!$O$9,1,0)+IF(W836='Valori Consentiti - Table 1'!$Q$9,1,0)+IF(X836='Valori Consentiti - Table 1'!$S$9,1,0)+IF(Y836='Valori Consentiti - Table 1'!$U$9,1,0)+IF(Z836='Valori Consentiti - Table 1'!$W$9,1,0)+IF(AA836='Valori Consentiti - Table 1'!$Y$9,1,0)+IF(AB836='Valori Consentiti - Table 1'!$AA$9,1,0)+IF(AC836='Valori Consentiti - Table 1'!$AC$9,1,0)+IF(AD836='Valori Consentiti - Table 1'!$AE$9,1,0)+IF(AE836='Valori Consentiti - Table 1'!$AG$9,1,0)+IF(AF836='Valori Consentiti - Table 1'!$AI$9,1,0)+IF(AG836='Valori Consentiti - Table 1'!$AK$9,1,0)+IF(AH836='Valori Consentiti - Table 1'!$AM$9,1,0),))))</f>
        <v>0</v>
      </c>
      <c r="P836" s="16">
        <f t="shared" si="328"/>
        <v>16</v>
      </c>
      <c r="Q836" s="16">
        <f t="shared" si="349"/>
        <v>1</v>
      </c>
      <c r="R836" s="17"/>
      <c r="S836" s="24" t="str">
        <f t="shared" si="333"/>
        <v/>
      </c>
      <c r="T836" s="25" t="str">
        <f t="shared" si="334"/>
        <v/>
      </c>
      <c r="U836" s="25" t="str">
        <f t="shared" si="335"/>
        <v/>
      </c>
      <c r="V836" s="26" t="str">
        <f t="shared" si="336"/>
        <v/>
      </c>
      <c r="W836" s="27" t="str">
        <f t="shared" si="337"/>
        <v/>
      </c>
      <c r="X836" s="25" t="str">
        <f t="shared" si="338"/>
        <v/>
      </c>
      <c r="Y836" s="25" t="str">
        <f t="shared" si="339"/>
        <v/>
      </c>
      <c r="Z836" s="26" t="str">
        <f t="shared" si="340"/>
        <v/>
      </c>
      <c r="AA836" s="27" t="str">
        <f t="shared" si="341"/>
        <v/>
      </c>
      <c r="AB836" s="25" t="str">
        <f t="shared" si="342"/>
        <v/>
      </c>
      <c r="AC836" s="25" t="str">
        <f t="shared" si="343"/>
        <v/>
      </c>
      <c r="AD836" s="26" t="str">
        <f t="shared" si="344"/>
        <v/>
      </c>
      <c r="AE836" s="27" t="str">
        <f t="shared" si="345"/>
        <v/>
      </c>
      <c r="AF836" s="25" t="str">
        <f t="shared" si="346"/>
        <v/>
      </c>
      <c r="AG836" s="25" t="str">
        <f t="shared" si="347"/>
        <v/>
      </c>
      <c r="AH836" s="26" t="str">
        <f t="shared" si="348"/>
        <v/>
      </c>
      <c r="AI836" s="29" t="b">
        <f t="shared" si="329"/>
        <v>0</v>
      </c>
      <c r="AJ836" s="29" t="b">
        <f t="shared" si="330"/>
        <v>0</v>
      </c>
      <c r="AK836" s="29" t="b">
        <f t="shared" si="331"/>
        <v>0</v>
      </c>
      <c r="AL836" s="29" t="b">
        <f t="shared" si="332"/>
        <v>0</v>
      </c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29"/>
      <c r="GF836" s="29"/>
      <c r="GG836" s="29"/>
      <c r="GH836" s="29"/>
      <c r="GI836" s="29"/>
      <c r="GJ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</row>
    <row r="837" spans="1:252" s="37" customFormat="1" ht="18" customHeight="1">
      <c r="A837" s="31"/>
      <c r="B837" s="31"/>
      <c r="C837" s="41"/>
      <c r="D837" s="14"/>
      <c r="E837" s="18"/>
      <c r="F837" s="31"/>
      <c r="G837" s="14"/>
      <c r="H837" s="15"/>
      <c r="I837" s="15"/>
      <c r="J837" s="15"/>
      <c r="K837" s="15"/>
      <c r="L837" s="40">
        <f>IF(G837=1,IF(S837='Valori Consentiti - Table 1'!$I$6,5,IF(S837="X",1,0))+IF(T837='Valori Consentiti - Table 1'!$K$6,5,IF(T837="X",1,0))+IF(U837='Valori Consentiti - Table 1'!$M$6,5,IF(U837="X",1,0))+IF(V837='Valori Consentiti - Table 1'!$O$6,5,IF(V837="X",1,0))+IF(W837='Valori Consentiti - Table 1'!$Q$6,5,IF(W837="X",1,0))+IF(X837='Valori Consentiti - Table 1'!$S$6,5,IF(X837="X",1,0))+IF(Y837='Valori Consentiti - Table 1'!$U$6,5,IF(Y837="X",1,0))+IF(Z837='Valori Consentiti - Table 1'!$W$6,5,IF(Z837="X",1,0))+IF(AA837='Valori Consentiti - Table 1'!$Y$6,5,IF(AA837="X",1,0))+IF(AB837='Valori Consentiti - Table 1'!$AA$6,5,IF(AB837="X",1,0))+IF(AC837='Valori Consentiti - Table 1'!$AC$6,5,IF(AC837="X",1,0))+IF(AD837='Valori Consentiti - Table 1'!$AE$6,5,IF(AD837="X",1,0))+IF(AE837='Valori Consentiti - Table 1'!$AG$6,5,IF(AE837="X",1,0))+IF(AF837='Valori Consentiti - Table 1'!$AI$6,5,IF(AF837="X",1,0))+IF(AG837='Valori Consentiti - Table 1'!$AK$6,5,IF(AG837="X",1,0))+IF(AH837='Valori Consentiti - Table 1'!$AM$6,5,IF(AH837="X",1,0)),IF(G837=2,IF(S837='Valori Consentiti - Table 1'!$I$7,5,IF(S837="X",1,0))+IF(T837='Valori Consentiti - Table 1'!$K$7,5,IF(T837="X",1,0))+IF(U837='Valori Consentiti - Table 1'!$M$7,5,IF(U837="X",1,0))+IF(V837='Valori Consentiti - Table 1'!$O$7,5,IF(V837="X",1,0))+IF(W837='Valori Consentiti - Table 1'!$Q$7,5,IF(W837="X",1,0))+IF(X837='Valori Consentiti - Table 1'!$S$7,5,IF(X837="X",1,0))+IF(Y837='Valori Consentiti - Table 1'!$U$7,5,IF(Y837="X",1,0))+IF(Z837='Valori Consentiti - Table 1'!$W$7,5,IF(Z837="X",1,0))+IF(AA837='Valori Consentiti - Table 1'!$Y$7,5,IF(AA837="X",1,0))+IF(AB837='Valori Consentiti - Table 1'!$AA$7,5,IF(AB837="X",1,0))+IF(AC837='Valori Consentiti - Table 1'!$AC$7,5,IF(AC837="X",1,0))+IF(AD837='Valori Consentiti - Table 1'!$AE$7,5,IF(AD837="X",1,0))+IF(AE837='Valori Consentiti - Table 1'!$AG$7,5,IF(AE837="X",1,0))+IF(AF837='Valori Consentiti - Table 1'!$AI$7,5,IF(AF837="X",1,0))+IF(AG837='Valori Consentiti - Table 1'!$AK$7,5,IF(AG837="X",1,0))+IF(AH837='Valori Consentiti - Table 1'!$AM$7,5,IF(AH837="X",1,0)),IF(G837=3,IF(S837='Valori Consentiti - Table 1'!$I$8,5,IF(S837="X",1,0))+IF(T837='Valori Consentiti - Table 1'!$K$8,5,IF(T837="X",1,0))+IF(U837='Valori Consentiti - Table 1'!$M$8,5,IF(U837="X",1,0))+IF(V837='Valori Consentiti - Table 1'!$O$8,5,IF(V837="X",1,0))+IF(W837='Valori Consentiti - Table 1'!$Q$8,5,IF(W837="X",1,0))+IF(X837='Valori Consentiti - Table 1'!$S$8,5,IF(X837="X",1,0))+IF(Y837='Valori Consentiti - Table 1'!$U$8,5,IF(Y837="X",1,0))+IF(Z837='Valori Consentiti - Table 1'!$W$8,5,IF(Z837="X",1,0))+IF(AA837='Valori Consentiti - Table 1'!$Y$8,5,IF(AA837="X",1,0))+IF(AB837='Valori Consentiti - Table 1'!$AA$8,5,IF(AB837="X",1,0))+IF(AC837='Valori Consentiti - Table 1'!$AC$8,5,IF(AC837="X",1,0))+IF(AD837='Valori Consentiti - Table 1'!$AE$8,5,IF(AD837="X",1,0))+IF(AE837='Valori Consentiti - Table 1'!$AG$8,5,IF(AE837="X",1,0))+IF(AF837='Valori Consentiti - Table 1'!$AI$8,5,IF(AF837="X",1,0))+IF(AG837='Valori Consentiti - Table 1'!$AK$8,5,IF(AG837="X",1,0))+IF(AH837='Valori Consentiti - Table 1'!$AM$8,5,IF(AH837="X",1,0)),IF(G837=4,IF(S837='Valori Consentiti - Table 1'!$I$9,5,IF(S837="X",1,0))+IF(T837='Valori Consentiti - Table 1'!$K$9,5,IF(T837="X",1,0))+IF(U837='Valori Consentiti - Table 1'!$M$9,5,IF(U837="X",1,0))+IF(V837='Valori Consentiti - Table 1'!$O$9,5,IF(V837="X",1,0))+IF(W837='Valori Consentiti - Table 1'!$Q$9,5,IF(W837="X",1,0))+IF(X837='Valori Consentiti - Table 1'!$S$9,5,IF(X837="X",1,0))+IF(Y837='Valori Consentiti - Table 1'!$U$9,5,IF(Y837="X",1,0))+IF(Z837='Valori Consentiti - Table 1'!$W$9,5,IF(Z837="X",1,0))+IF(AA837='Valori Consentiti - Table 1'!$Y$9,5,IF(AA837="X",1,0))+IF(AB837='Valori Consentiti - Table 1'!$AA$9,5,IF(AB837="X",1,0))+IF(AC837='Valori Consentiti - Table 1'!$AC$9,5,IF(AC837="X",1,0))+IF(AD837='Valori Consentiti - Table 1'!$AE$9,5,IF(AD837="X",1,0))+IF(AE837='Valori Consentiti - Table 1'!$AG$9,5,IF(AE837="X",1,0))+IF(AF837='Valori Consentiti - Table 1'!$AI$9,5,IF(AF837="X",1,0))+IF(AG837='Valori Consentiti - Table 1'!$AK$9,5,IF(AG837="X",1,0))+IF(AH837='Valori Consentiti - Table 1'!$AM$9,5,IF(AH837="X",1,0)),))))</f>
        <v>0</v>
      </c>
      <c r="M837" s="16">
        <f t="shared" si="326"/>
        <v>0</v>
      </c>
      <c r="N837" s="16">
        <f t="shared" si="327"/>
        <v>16</v>
      </c>
      <c r="O837" s="16">
        <f>IF(G837=1,IF(S837='Valori Consentiti - Table 1'!$I$6,1,0)+IF(T837='Valori Consentiti - Table 1'!$K$6,1,0)+IF(U837='Valori Consentiti - Table 1'!$M$6,1,0)+IF(V837='Valori Consentiti - Table 1'!$O$6,1,0)+IF(W837='Valori Consentiti - Table 1'!$Q$6,1,0)+IF(X837='Valori Consentiti - Table 1'!$S$6,1,0)+IF(Y837='Valori Consentiti - Table 1'!$U$6,1,0)+IF(Z837='Valori Consentiti - Table 1'!$W$6,1,0)+IF(AA837='Valori Consentiti - Table 1'!$Y$6,1,0)+IF(AB837='Valori Consentiti - Table 1'!$AA$6,1,0)+IF(AC837='Valori Consentiti - Table 1'!$AC$6,1,0)+IF(AD837='Valori Consentiti - Table 1'!$AE$6,1,0)+IF(AE837='Valori Consentiti - Table 1'!$AG$6,1,0)+IF(AF837='Valori Consentiti - Table 1'!$AI$6,1,0)+IF(AG837='Valori Consentiti - Table 1'!$AK$6,1,0)+IF(AH837='Valori Consentiti - Table 1'!$AM$6,1,0),IF(G837=2,IF(S837='Valori Consentiti - Table 1'!$I$7,1,0)+IF(T837='Valori Consentiti - Table 1'!$K$7,1,0)+IF(U837='Valori Consentiti - Table 1'!$M$7,1,0)+IF(V837='Valori Consentiti - Table 1'!$O$7,1,0)+IF(W837='Valori Consentiti - Table 1'!$Q$7,1,0)+IF(X837='Valori Consentiti - Table 1'!$S$7,1,0)+IF(Y837='Valori Consentiti - Table 1'!$U$7,1,0)+IF(Z837='Valori Consentiti - Table 1'!$W$7,1,0)+IF(AA837='Valori Consentiti - Table 1'!$Y$7,1,0)+IF(AB837='Valori Consentiti - Table 1'!$AA$7,1,0)+IF(AC837='Valori Consentiti - Table 1'!$AC$7,1,0)+IF(AD837='Valori Consentiti - Table 1'!$AE$7,1,0)+IF(AE837='Valori Consentiti - Table 1'!$AG$7,1,0)+IF(AF837='Valori Consentiti - Table 1'!$AI$7,1,0)+IF(AG837='Valori Consentiti - Table 1'!$AK$7,1,0)+IF(AH837='Valori Consentiti - Table 1'!$AM$7,1,0),IF(G837=3,IF(S837='Valori Consentiti - Table 1'!$I$8,1,0)+IF(T837='Valori Consentiti - Table 1'!$K$8,1,0)+IF(U837='Valori Consentiti - Table 1'!$M$8,1,0)+IF(V837='Valori Consentiti - Table 1'!$O$8,1,0)+IF(W837='Valori Consentiti - Table 1'!$Q$8,1,0)+IF(X837='Valori Consentiti - Table 1'!$S$8,1,0)+IF(Y837='Valori Consentiti - Table 1'!$U$8,1,0)+IF(Z837='Valori Consentiti - Table 1'!$W$8,1,0)+IF(AA837='Valori Consentiti - Table 1'!$Y$8,1,0)+IF(AB837='Valori Consentiti - Table 1'!$AA$8,1,0)+IF(AC837='Valori Consentiti - Table 1'!$AC$8,1,0)+IF(AD837='Valori Consentiti - Table 1'!$AE$8,1,0)+IF(AE837='Valori Consentiti - Table 1'!$AG$8,1,0)+IF(AF837='Valori Consentiti - Table 1'!$AI$8,1,0)+IF(AG837='Valori Consentiti - Table 1'!$AK$8,1,0)+IF(AH837='Valori Consentiti - Table 1'!$AM$8,1,0),IF(G837=4,IF(S837='Valori Consentiti - Table 1'!$I$9,1,0)+IF(T837='Valori Consentiti - Table 1'!$K$9,1,0)+IF(U837='Valori Consentiti - Table 1'!$M$9,1,0)+IF(V837='Valori Consentiti - Table 1'!$O$9,1,0)+IF(W837='Valori Consentiti - Table 1'!$Q$9,1,0)+IF(X837='Valori Consentiti - Table 1'!$S$9,1,0)+IF(Y837='Valori Consentiti - Table 1'!$U$9,1,0)+IF(Z837='Valori Consentiti - Table 1'!$W$9,1,0)+IF(AA837='Valori Consentiti - Table 1'!$Y$9,1,0)+IF(AB837='Valori Consentiti - Table 1'!$AA$9,1,0)+IF(AC837='Valori Consentiti - Table 1'!$AC$9,1,0)+IF(AD837='Valori Consentiti - Table 1'!$AE$9,1,0)+IF(AE837='Valori Consentiti - Table 1'!$AG$9,1,0)+IF(AF837='Valori Consentiti - Table 1'!$AI$9,1,0)+IF(AG837='Valori Consentiti - Table 1'!$AK$9,1,0)+IF(AH837='Valori Consentiti - Table 1'!$AM$9,1,0),))))</f>
        <v>0</v>
      </c>
      <c r="P837" s="16">
        <f t="shared" si="328"/>
        <v>16</v>
      </c>
      <c r="Q837" s="16">
        <f t="shared" si="349"/>
        <v>1</v>
      </c>
      <c r="R837" s="17"/>
      <c r="S837" s="24" t="str">
        <f t="shared" si="333"/>
        <v/>
      </c>
      <c r="T837" s="25" t="str">
        <f t="shared" si="334"/>
        <v/>
      </c>
      <c r="U837" s="25" t="str">
        <f t="shared" si="335"/>
        <v/>
      </c>
      <c r="V837" s="26" t="str">
        <f t="shared" si="336"/>
        <v/>
      </c>
      <c r="W837" s="27" t="str">
        <f t="shared" si="337"/>
        <v/>
      </c>
      <c r="X837" s="25" t="str">
        <f t="shared" si="338"/>
        <v/>
      </c>
      <c r="Y837" s="25" t="str">
        <f t="shared" si="339"/>
        <v/>
      </c>
      <c r="Z837" s="26" t="str">
        <f t="shared" si="340"/>
        <v/>
      </c>
      <c r="AA837" s="27" t="str">
        <f t="shared" si="341"/>
        <v/>
      </c>
      <c r="AB837" s="25" t="str">
        <f t="shared" si="342"/>
        <v/>
      </c>
      <c r="AC837" s="25" t="str">
        <f t="shared" si="343"/>
        <v/>
      </c>
      <c r="AD837" s="26" t="str">
        <f t="shared" si="344"/>
        <v/>
      </c>
      <c r="AE837" s="27" t="str">
        <f t="shared" si="345"/>
        <v/>
      </c>
      <c r="AF837" s="25" t="str">
        <f t="shared" si="346"/>
        <v/>
      </c>
      <c r="AG837" s="25" t="str">
        <f t="shared" si="347"/>
        <v/>
      </c>
      <c r="AH837" s="26" t="str">
        <f t="shared" si="348"/>
        <v/>
      </c>
      <c r="AI837" s="29" t="b">
        <f t="shared" si="329"/>
        <v>0</v>
      </c>
      <c r="AJ837" s="29" t="b">
        <f t="shared" si="330"/>
        <v>0</v>
      </c>
      <c r="AK837" s="29" t="b">
        <f t="shared" si="331"/>
        <v>0</v>
      </c>
      <c r="AL837" s="29" t="b">
        <f t="shared" si="332"/>
        <v>0</v>
      </c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</row>
    <row r="838" spans="1:252" s="37" customFormat="1" ht="18" customHeight="1">
      <c r="A838" s="31"/>
      <c r="B838" s="31"/>
      <c r="C838" s="41"/>
      <c r="D838" s="14"/>
      <c r="E838" s="18"/>
      <c r="F838" s="31"/>
      <c r="G838" s="14"/>
      <c r="H838" s="15"/>
      <c r="I838" s="15"/>
      <c r="J838" s="15"/>
      <c r="K838" s="15"/>
      <c r="L838" s="40">
        <f>IF(G838=1,IF(S838='Valori Consentiti - Table 1'!$I$6,5,IF(S838="X",1,0))+IF(T838='Valori Consentiti - Table 1'!$K$6,5,IF(T838="X",1,0))+IF(U838='Valori Consentiti - Table 1'!$M$6,5,IF(U838="X",1,0))+IF(V838='Valori Consentiti - Table 1'!$O$6,5,IF(V838="X",1,0))+IF(W838='Valori Consentiti - Table 1'!$Q$6,5,IF(W838="X",1,0))+IF(X838='Valori Consentiti - Table 1'!$S$6,5,IF(X838="X",1,0))+IF(Y838='Valori Consentiti - Table 1'!$U$6,5,IF(Y838="X",1,0))+IF(Z838='Valori Consentiti - Table 1'!$W$6,5,IF(Z838="X",1,0))+IF(AA838='Valori Consentiti - Table 1'!$Y$6,5,IF(AA838="X",1,0))+IF(AB838='Valori Consentiti - Table 1'!$AA$6,5,IF(AB838="X",1,0))+IF(AC838='Valori Consentiti - Table 1'!$AC$6,5,IF(AC838="X",1,0))+IF(AD838='Valori Consentiti - Table 1'!$AE$6,5,IF(AD838="X",1,0))+IF(AE838='Valori Consentiti - Table 1'!$AG$6,5,IF(AE838="X",1,0))+IF(AF838='Valori Consentiti - Table 1'!$AI$6,5,IF(AF838="X",1,0))+IF(AG838='Valori Consentiti - Table 1'!$AK$6,5,IF(AG838="X",1,0))+IF(AH838='Valori Consentiti - Table 1'!$AM$6,5,IF(AH838="X",1,0)),IF(G838=2,IF(S838='Valori Consentiti - Table 1'!$I$7,5,IF(S838="X",1,0))+IF(T838='Valori Consentiti - Table 1'!$K$7,5,IF(T838="X",1,0))+IF(U838='Valori Consentiti - Table 1'!$M$7,5,IF(U838="X",1,0))+IF(V838='Valori Consentiti - Table 1'!$O$7,5,IF(V838="X",1,0))+IF(W838='Valori Consentiti - Table 1'!$Q$7,5,IF(W838="X",1,0))+IF(X838='Valori Consentiti - Table 1'!$S$7,5,IF(X838="X",1,0))+IF(Y838='Valori Consentiti - Table 1'!$U$7,5,IF(Y838="X",1,0))+IF(Z838='Valori Consentiti - Table 1'!$W$7,5,IF(Z838="X",1,0))+IF(AA838='Valori Consentiti - Table 1'!$Y$7,5,IF(AA838="X",1,0))+IF(AB838='Valori Consentiti - Table 1'!$AA$7,5,IF(AB838="X",1,0))+IF(AC838='Valori Consentiti - Table 1'!$AC$7,5,IF(AC838="X",1,0))+IF(AD838='Valori Consentiti - Table 1'!$AE$7,5,IF(AD838="X",1,0))+IF(AE838='Valori Consentiti - Table 1'!$AG$7,5,IF(AE838="X",1,0))+IF(AF838='Valori Consentiti - Table 1'!$AI$7,5,IF(AF838="X",1,0))+IF(AG838='Valori Consentiti - Table 1'!$AK$7,5,IF(AG838="X",1,0))+IF(AH838='Valori Consentiti - Table 1'!$AM$7,5,IF(AH838="X",1,0)),IF(G838=3,IF(S838='Valori Consentiti - Table 1'!$I$8,5,IF(S838="X",1,0))+IF(T838='Valori Consentiti - Table 1'!$K$8,5,IF(T838="X",1,0))+IF(U838='Valori Consentiti - Table 1'!$M$8,5,IF(U838="X",1,0))+IF(V838='Valori Consentiti - Table 1'!$O$8,5,IF(V838="X",1,0))+IF(W838='Valori Consentiti - Table 1'!$Q$8,5,IF(W838="X",1,0))+IF(X838='Valori Consentiti - Table 1'!$S$8,5,IF(X838="X",1,0))+IF(Y838='Valori Consentiti - Table 1'!$U$8,5,IF(Y838="X",1,0))+IF(Z838='Valori Consentiti - Table 1'!$W$8,5,IF(Z838="X",1,0))+IF(AA838='Valori Consentiti - Table 1'!$Y$8,5,IF(AA838="X",1,0))+IF(AB838='Valori Consentiti - Table 1'!$AA$8,5,IF(AB838="X",1,0))+IF(AC838='Valori Consentiti - Table 1'!$AC$8,5,IF(AC838="X",1,0))+IF(AD838='Valori Consentiti - Table 1'!$AE$8,5,IF(AD838="X",1,0))+IF(AE838='Valori Consentiti - Table 1'!$AG$8,5,IF(AE838="X",1,0))+IF(AF838='Valori Consentiti - Table 1'!$AI$8,5,IF(AF838="X",1,0))+IF(AG838='Valori Consentiti - Table 1'!$AK$8,5,IF(AG838="X",1,0))+IF(AH838='Valori Consentiti - Table 1'!$AM$8,5,IF(AH838="X",1,0)),IF(G838=4,IF(S838='Valori Consentiti - Table 1'!$I$9,5,IF(S838="X",1,0))+IF(T838='Valori Consentiti - Table 1'!$K$9,5,IF(T838="X",1,0))+IF(U838='Valori Consentiti - Table 1'!$M$9,5,IF(U838="X",1,0))+IF(V838='Valori Consentiti - Table 1'!$O$9,5,IF(V838="X",1,0))+IF(W838='Valori Consentiti - Table 1'!$Q$9,5,IF(W838="X",1,0))+IF(X838='Valori Consentiti - Table 1'!$S$9,5,IF(X838="X",1,0))+IF(Y838='Valori Consentiti - Table 1'!$U$9,5,IF(Y838="X",1,0))+IF(Z838='Valori Consentiti - Table 1'!$W$9,5,IF(Z838="X",1,0))+IF(AA838='Valori Consentiti - Table 1'!$Y$9,5,IF(AA838="X",1,0))+IF(AB838='Valori Consentiti - Table 1'!$AA$9,5,IF(AB838="X",1,0))+IF(AC838='Valori Consentiti - Table 1'!$AC$9,5,IF(AC838="X",1,0))+IF(AD838='Valori Consentiti - Table 1'!$AE$9,5,IF(AD838="X",1,0))+IF(AE838='Valori Consentiti - Table 1'!$AG$9,5,IF(AE838="X",1,0))+IF(AF838='Valori Consentiti - Table 1'!$AI$9,5,IF(AF838="X",1,0))+IF(AG838='Valori Consentiti - Table 1'!$AK$9,5,IF(AG838="X",1,0))+IF(AH838='Valori Consentiti - Table 1'!$AM$9,5,IF(AH838="X",1,0)),))))</f>
        <v>0</v>
      </c>
      <c r="M838" s="16">
        <f t="shared" si="326"/>
        <v>0</v>
      </c>
      <c r="N838" s="16">
        <f t="shared" si="327"/>
        <v>16</v>
      </c>
      <c r="O838" s="16">
        <f>IF(G838=1,IF(S838='Valori Consentiti - Table 1'!$I$6,1,0)+IF(T838='Valori Consentiti - Table 1'!$K$6,1,0)+IF(U838='Valori Consentiti - Table 1'!$M$6,1,0)+IF(V838='Valori Consentiti - Table 1'!$O$6,1,0)+IF(W838='Valori Consentiti - Table 1'!$Q$6,1,0)+IF(X838='Valori Consentiti - Table 1'!$S$6,1,0)+IF(Y838='Valori Consentiti - Table 1'!$U$6,1,0)+IF(Z838='Valori Consentiti - Table 1'!$W$6,1,0)+IF(AA838='Valori Consentiti - Table 1'!$Y$6,1,0)+IF(AB838='Valori Consentiti - Table 1'!$AA$6,1,0)+IF(AC838='Valori Consentiti - Table 1'!$AC$6,1,0)+IF(AD838='Valori Consentiti - Table 1'!$AE$6,1,0)+IF(AE838='Valori Consentiti - Table 1'!$AG$6,1,0)+IF(AF838='Valori Consentiti - Table 1'!$AI$6,1,0)+IF(AG838='Valori Consentiti - Table 1'!$AK$6,1,0)+IF(AH838='Valori Consentiti - Table 1'!$AM$6,1,0),IF(G838=2,IF(S838='Valori Consentiti - Table 1'!$I$7,1,0)+IF(T838='Valori Consentiti - Table 1'!$K$7,1,0)+IF(U838='Valori Consentiti - Table 1'!$M$7,1,0)+IF(V838='Valori Consentiti - Table 1'!$O$7,1,0)+IF(W838='Valori Consentiti - Table 1'!$Q$7,1,0)+IF(X838='Valori Consentiti - Table 1'!$S$7,1,0)+IF(Y838='Valori Consentiti - Table 1'!$U$7,1,0)+IF(Z838='Valori Consentiti - Table 1'!$W$7,1,0)+IF(AA838='Valori Consentiti - Table 1'!$Y$7,1,0)+IF(AB838='Valori Consentiti - Table 1'!$AA$7,1,0)+IF(AC838='Valori Consentiti - Table 1'!$AC$7,1,0)+IF(AD838='Valori Consentiti - Table 1'!$AE$7,1,0)+IF(AE838='Valori Consentiti - Table 1'!$AG$7,1,0)+IF(AF838='Valori Consentiti - Table 1'!$AI$7,1,0)+IF(AG838='Valori Consentiti - Table 1'!$AK$7,1,0)+IF(AH838='Valori Consentiti - Table 1'!$AM$7,1,0),IF(G838=3,IF(S838='Valori Consentiti - Table 1'!$I$8,1,0)+IF(T838='Valori Consentiti - Table 1'!$K$8,1,0)+IF(U838='Valori Consentiti - Table 1'!$M$8,1,0)+IF(V838='Valori Consentiti - Table 1'!$O$8,1,0)+IF(W838='Valori Consentiti - Table 1'!$Q$8,1,0)+IF(X838='Valori Consentiti - Table 1'!$S$8,1,0)+IF(Y838='Valori Consentiti - Table 1'!$U$8,1,0)+IF(Z838='Valori Consentiti - Table 1'!$W$8,1,0)+IF(AA838='Valori Consentiti - Table 1'!$Y$8,1,0)+IF(AB838='Valori Consentiti - Table 1'!$AA$8,1,0)+IF(AC838='Valori Consentiti - Table 1'!$AC$8,1,0)+IF(AD838='Valori Consentiti - Table 1'!$AE$8,1,0)+IF(AE838='Valori Consentiti - Table 1'!$AG$8,1,0)+IF(AF838='Valori Consentiti - Table 1'!$AI$8,1,0)+IF(AG838='Valori Consentiti - Table 1'!$AK$8,1,0)+IF(AH838='Valori Consentiti - Table 1'!$AM$8,1,0),IF(G838=4,IF(S838='Valori Consentiti - Table 1'!$I$9,1,0)+IF(T838='Valori Consentiti - Table 1'!$K$9,1,0)+IF(U838='Valori Consentiti - Table 1'!$M$9,1,0)+IF(V838='Valori Consentiti - Table 1'!$O$9,1,0)+IF(W838='Valori Consentiti - Table 1'!$Q$9,1,0)+IF(X838='Valori Consentiti - Table 1'!$S$9,1,0)+IF(Y838='Valori Consentiti - Table 1'!$U$9,1,0)+IF(Z838='Valori Consentiti - Table 1'!$W$9,1,0)+IF(AA838='Valori Consentiti - Table 1'!$Y$9,1,0)+IF(AB838='Valori Consentiti - Table 1'!$AA$9,1,0)+IF(AC838='Valori Consentiti - Table 1'!$AC$9,1,0)+IF(AD838='Valori Consentiti - Table 1'!$AE$9,1,0)+IF(AE838='Valori Consentiti - Table 1'!$AG$9,1,0)+IF(AF838='Valori Consentiti - Table 1'!$AI$9,1,0)+IF(AG838='Valori Consentiti - Table 1'!$AK$9,1,0)+IF(AH838='Valori Consentiti - Table 1'!$AM$9,1,0),))))</f>
        <v>0</v>
      </c>
      <c r="P838" s="16">
        <f t="shared" si="328"/>
        <v>16</v>
      </c>
      <c r="Q838" s="16">
        <f t="shared" si="349"/>
        <v>1</v>
      </c>
      <c r="R838" s="17"/>
      <c r="S838" s="24" t="str">
        <f t="shared" si="333"/>
        <v/>
      </c>
      <c r="T838" s="25" t="str">
        <f t="shared" si="334"/>
        <v/>
      </c>
      <c r="U838" s="25" t="str">
        <f t="shared" si="335"/>
        <v/>
      </c>
      <c r="V838" s="26" t="str">
        <f t="shared" si="336"/>
        <v/>
      </c>
      <c r="W838" s="27" t="str">
        <f t="shared" si="337"/>
        <v/>
      </c>
      <c r="X838" s="25" t="str">
        <f t="shared" si="338"/>
        <v/>
      </c>
      <c r="Y838" s="25" t="str">
        <f t="shared" si="339"/>
        <v/>
      </c>
      <c r="Z838" s="26" t="str">
        <f t="shared" si="340"/>
        <v/>
      </c>
      <c r="AA838" s="27" t="str">
        <f t="shared" si="341"/>
        <v/>
      </c>
      <c r="AB838" s="25" t="str">
        <f t="shared" si="342"/>
        <v/>
      </c>
      <c r="AC838" s="25" t="str">
        <f t="shared" si="343"/>
        <v/>
      </c>
      <c r="AD838" s="26" t="str">
        <f t="shared" si="344"/>
        <v/>
      </c>
      <c r="AE838" s="27" t="str">
        <f t="shared" si="345"/>
        <v/>
      </c>
      <c r="AF838" s="25" t="str">
        <f t="shared" si="346"/>
        <v/>
      </c>
      <c r="AG838" s="25" t="str">
        <f t="shared" si="347"/>
        <v/>
      </c>
      <c r="AH838" s="26" t="str">
        <f t="shared" si="348"/>
        <v/>
      </c>
      <c r="AI838" s="29" t="b">
        <f t="shared" si="329"/>
        <v>0</v>
      </c>
      <c r="AJ838" s="29" t="b">
        <f t="shared" si="330"/>
        <v>0</v>
      </c>
      <c r="AK838" s="29" t="b">
        <f t="shared" si="331"/>
        <v>0</v>
      </c>
      <c r="AL838" s="29" t="b">
        <f t="shared" si="332"/>
        <v>0</v>
      </c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29"/>
      <c r="GF838" s="29"/>
      <c r="GG838" s="29"/>
      <c r="GH838" s="29"/>
      <c r="GI838" s="29"/>
      <c r="GJ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</row>
    <row r="839" spans="1:252" s="37" customFormat="1" ht="18" customHeight="1">
      <c r="A839" s="31"/>
      <c r="B839" s="31"/>
      <c r="C839" s="41"/>
      <c r="D839" s="14"/>
      <c r="E839" s="18"/>
      <c r="F839" s="31"/>
      <c r="G839" s="14"/>
      <c r="H839" s="15"/>
      <c r="I839" s="15"/>
      <c r="J839" s="15"/>
      <c r="K839" s="15"/>
      <c r="L839" s="40">
        <f>IF(G839=1,IF(S839='Valori Consentiti - Table 1'!$I$6,5,IF(S839="X",1,0))+IF(T839='Valori Consentiti - Table 1'!$K$6,5,IF(T839="X",1,0))+IF(U839='Valori Consentiti - Table 1'!$M$6,5,IF(U839="X",1,0))+IF(V839='Valori Consentiti - Table 1'!$O$6,5,IF(V839="X",1,0))+IF(W839='Valori Consentiti - Table 1'!$Q$6,5,IF(W839="X",1,0))+IF(X839='Valori Consentiti - Table 1'!$S$6,5,IF(X839="X",1,0))+IF(Y839='Valori Consentiti - Table 1'!$U$6,5,IF(Y839="X",1,0))+IF(Z839='Valori Consentiti - Table 1'!$W$6,5,IF(Z839="X",1,0))+IF(AA839='Valori Consentiti - Table 1'!$Y$6,5,IF(AA839="X",1,0))+IF(AB839='Valori Consentiti - Table 1'!$AA$6,5,IF(AB839="X",1,0))+IF(AC839='Valori Consentiti - Table 1'!$AC$6,5,IF(AC839="X",1,0))+IF(AD839='Valori Consentiti - Table 1'!$AE$6,5,IF(AD839="X",1,0))+IF(AE839='Valori Consentiti - Table 1'!$AG$6,5,IF(AE839="X",1,0))+IF(AF839='Valori Consentiti - Table 1'!$AI$6,5,IF(AF839="X",1,0))+IF(AG839='Valori Consentiti - Table 1'!$AK$6,5,IF(AG839="X",1,0))+IF(AH839='Valori Consentiti - Table 1'!$AM$6,5,IF(AH839="X",1,0)),IF(G839=2,IF(S839='Valori Consentiti - Table 1'!$I$7,5,IF(S839="X",1,0))+IF(T839='Valori Consentiti - Table 1'!$K$7,5,IF(T839="X",1,0))+IF(U839='Valori Consentiti - Table 1'!$M$7,5,IF(U839="X",1,0))+IF(V839='Valori Consentiti - Table 1'!$O$7,5,IF(V839="X",1,0))+IF(W839='Valori Consentiti - Table 1'!$Q$7,5,IF(W839="X",1,0))+IF(X839='Valori Consentiti - Table 1'!$S$7,5,IF(X839="X",1,0))+IF(Y839='Valori Consentiti - Table 1'!$U$7,5,IF(Y839="X",1,0))+IF(Z839='Valori Consentiti - Table 1'!$W$7,5,IF(Z839="X",1,0))+IF(AA839='Valori Consentiti - Table 1'!$Y$7,5,IF(AA839="X",1,0))+IF(AB839='Valori Consentiti - Table 1'!$AA$7,5,IF(AB839="X",1,0))+IF(AC839='Valori Consentiti - Table 1'!$AC$7,5,IF(AC839="X",1,0))+IF(AD839='Valori Consentiti - Table 1'!$AE$7,5,IF(AD839="X",1,0))+IF(AE839='Valori Consentiti - Table 1'!$AG$7,5,IF(AE839="X",1,0))+IF(AF839='Valori Consentiti - Table 1'!$AI$7,5,IF(AF839="X",1,0))+IF(AG839='Valori Consentiti - Table 1'!$AK$7,5,IF(AG839="X",1,0))+IF(AH839='Valori Consentiti - Table 1'!$AM$7,5,IF(AH839="X",1,0)),IF(G839=3,IF(S839='Valori Consentiti - Table 1'!$I$8,5,IF(S839="X",1,0))+IF(T839='Valori Consentiti - Table 1'!$K$8,5,IF(T839="X",1,0))+IF(U839='Valori Consentiti - Table 1'!$M$8,5,IF(U839="X",1,0))+IF(V839='Valori Consentiti - Table 1'!$O$8,5,IF(V839="X",1,0))+IF(W839='Valori Consentiti - Table 1'!$Q$8,5,IF(W839="X",1,0))+IF(X839='Valori Consentiti - Table 1'!$S$8,5,IF(X839="X",1,0))+IF(Y839='Valori Consentiti - Table 1'!$U$8,5,IF(Y839="X",1,0))+IF(Z839='Valori Consentiti - Table 1'!$W$8,5,IF(Z839="X",1,0))+IF(AA839='Valori Consentiti - Table 1'!$Y$8,5,IF(AA839="X",1,0))+IF(AB839='Valori Consentiti - Table 1'!$AA$8,5,IF(AB839="X",1,0))+IF(AC839='Valori Consentiti - Table 1'!$AC$8,5,IF(AC839="X",1,0))+IF(AD839='Valori Consentiti - Table 1'!$AE$8,5,IF(AD839="X",1,0))+IF(AE839='Valori Consentiti - Table 1'!$AG$8,5,IF(AE839="X",1,0))+IF(AF839='Valori Consentiti - Table 1'!$AI$8,5,IF(AF839="X",1,0))+IF(AG839='Valori Consentiti - Table 1'!$AK$8,5,IF(AG839="X",1,0))+IF(AH839='Valori Consentiti - Table 1'!$AM$8,5,IF(AH839="X",1,0)),IF(G839=4,IF(S839='Valori Consentiti - Table 1'!$I$9,5,IF(S839="X",1,0))+IF(T839='Valori Consentiti - Table 1'!$K$9,5,IF(T839="X",1,0))+IF(U839='Valori Consentiti - Table 1'!$M$9,5,IF(U839="X",1,0))+IF(V839='Valori Consentiti - Table 1'!$O$9,5,IF(V839="X",1,0))+IF(W839='Valori Consentiti - Table 1'!$Q$9,5,IF(W839="X",1,0))+IF(X839='Valori Consentiti - Table 1'!$S$9,5,IF(X839="X",1,0))+IF(Y839='Valori Consentiti - Table 1'!$U$9,5,IF(Y839="X",1,0))+IF(Z839='Valori Consentiti - Table 1'!$W$9,5,IF(Z839="X",1,0))+IF(AA839='Valori Consentiti - Table 1'!$Y$9,5,IF(AA839="X",1,0))+IF(AB839='Valori Consentiti - Table 1'!$AA$9,5,IF(AB839="X",1,0))+IF(AC839='Valori Consentiti - Table 1'!$AC$9,5,IF(AC839="X",1,0))+IF(AD839='Valori Consentiti - Table 1'!$AE$9,5,IF(AD839="X",1,0))+IF(AE839='Valori Consentiti - Table 1'!$AG$9,5,IF(AE839="X",1,0))+IF(AF839='Valori Consentiti - Table 1'!$AI$9,5,IF(AF839="X",1,0))+IF(AG839='Valori Consentiti - Table 1'!$AK$9,5,IF(AG839="X",1,0))+IF(AH839='Valori Consentiti - Table 1'!$AM$9,5,IF(AH839="X",1,0)),))))</f>
        <v>0</v>
      </c>
      <c r="M839" s="16">
        <f t="shared" si="326"/>
        <v>0</v>
      </c>
      <c r="N839" s="16">
        <f t="shared" si="327"/>
        <v>16</v>
      </c>
      <c r="O839" s="16">
        <f>IF(G839=1,IF(S839='Valori Consentiti - Table 1'!$I$6,1,0)+IF(T839='Valori Consentiti - Table 1'!$K$6,1,0)+IF(U839='Valori Consentiti - Table 1'!$M$6,1,0)+IF(V839='Valori Consentiti - Table 1'!$O$6,1,0)+IF(W839='Valori Consentiti - Table 1'!$Q$6,1,0)+IF(X839='Valori Consentiti - Table 1'!$S$6,1,0)+IF(Y839='Valori Consentiti - Table 1'!$U$6,1,0)+IF(Z839='Valori Consentiti - Table 1'!$W$6,1,0)+IF(AA839='Valori Consentiti - Table 1'!$Y$6,1,0)+IF(AB839='Valori Consentiti - Table 1'!$AA$6,1,0)+IF(AC839='Valori Consentiti - Table 1'!$AC$6,1,0)+IF(AD839='Valori Consentiti - Table 1'!$AE$6,1,0)+IF(AE839='Valori Consentiti - Table 1'!$AG$6,1,0)+IF(AF839='Valori Consentiti - Table 1'!$AI$6,1,0)+IF(AG839='Valori Consentiti - Table 1'!$AK$6,1,0)+IF(AH839='Valori Consentiti - Table 1'!$AM$6,1,0),IF(G839=2,IF(S839='Valori Consentiti - Table 1'!$I$7,1,0)+IF(T839='Valori Consentiti - Table 1'!$K$7,1,0)+IF(U839='Valori Consentiti - Table 1'!$M$7,1,0)+IF(V839='Valori Consentiti - Table 1'!$O$7,1,0)+IF(W839='Valori Consentiti - Table 1'!$Q$7,1,0)+IF(X839='Valori Consentiti - Table 1'!$S$7,1,0)+IF(Y839='Valori Consentiti - Table 1'!$U$7,1,0)+IF(Z839='Valori Consentiti - Table 1'!$W$7,1,0)+IF(AA839='Valori Consentiti - Table 1'!$Y$7,1,0)+IF(AB839='Valori Consentiti - Table 1'!$AA$7,1,0)+IF(AC839='Valori Consentiti - Table 1'!$AC$7,1,0)+IF(AD839='Valori Consentiti - Table 1'!$AE$7,1,0)+IF(AE839='Valori Consentiti - Table 1'!$AG$7,1,0)+IF(AF839='Valori Consentiti - Table 1'!$AI$7,1,0)+IF(AG839='Valori Consentiti - Table 1'!$AK$7,1,0)+IF(AH839='Valori Consentiti - Table 1'!$AM$7,1,0),IF(G839=3,IF(S839='Valori Consentiti - Table 1'!$I$8,1,0)+IF(T839='Valori Consentiti - Table 1'!$K$8,1,0)+IF(U839='Valori Consentiti - Table 1'!$M$8,1,0)+IF(V839='Valori Consentiti - Table 1'!$O$8,1,0)+IF(W839='Valori Consentiti - Table 1'!$Q$8,1,0)+IF(X839='Valori Consentiti - Table 1'!$S$8,1,0)+IF(Y839='Valori Consentiti - Table 1'!$U$8,1,0)+IF(Z839='Valori Consentiti - Table 1'!$W$8,1,0)+IF(AA839='Valori Consentiti - Table 1'!$Y$8,1,0)+IF(AB839='Valori Consentiti - Table 1'!$AA$8,1,0)+IF(AC839='Valori Consentiti - Table 1'!$AC$8,1,0)+IF(AD839='Valori Consentiti - Table 1'!$AE$8,1,0)+IF(AE839='Valori Consentiti - Table 1'!$AG$8,1,0)+IF(AF839='Valori Consentiti - Table 1'!$AI$8,1,0)+IF(AG839='Valori Consentiti - Table 1'!$AK$8,1,0)+IF(AH839='Valori Consentiti - Table 1'!$AM$8,1,0),IF(G839=4,IF(S839='Valori Consentiti - Table 1'!$I$9,1,0)+IF(T839='Valori Consentiti - Table 1'!$K$9,1,0)+IF(U839='Valori Consentiti - Table 1'!$M$9,1,0)+IF(V839='Valori Consentiti - Table 1'!$O$9,1,0)+IF(W839='Valori Consentiti - Table 1'!$Q$9,1,0)+IF(X839='Valori Consentiti - Table 1'!$S$9,1,0)+IF(Y839='Valori Consentiti - Table 1'!$U$9,1,0)+IF(Z839='Valori Consentiti - Table 1'!$W$9,1,0)+IF(AA839='Valori Consentiti - Table 1'!$Y$9,1,0)+IF(AB839='Valori Consentiti - Table 1'!$AA$9,1,0)+IF(AC839='Valori Consentiti - Table 1'!$AC$9,1,0)+IF(AD839='Valori Consentiti - Table 1'!$AE$9,1,0)+IF(AE839='Valori Consentiti - Table 1'!$AG$9,1,0)+IF(AF839='Valori Consentiti - Table 1'!$AI$9,1,0)+IF(AG839='Valori Consentiti - Table 1'!$AK$9,1,0)+IF(AH839='Valori Consentiti - Table 1'!$AM$9,1,0),))))</f>
        <v>0</v>
      </c>
      <c r="P839" s="16">
        <f t="shared" si="328"/>
        <v>16</v>
      </c>
      <c r="Q839" s="16">
        <f t="shared" si="349"/>
        <v>1</v>
      </c>
      <c r="R839" s="17"/>
      <c r="S839" s="24" t="str">
        <f t="shared" si="333"/>
        <v/>
      </c>
      <c r="T839" s="25" t="str">
        <f t="shared" si="334"/>
        <v/>
      </c>
      <c r="U839" s="25" t="str">
        <f t="shared" si="335"/>
        <v/>
      </c>
      <c r="V839" s="26" t="str">
        <f t="shared" si="336"/>
        <v/>
      </c>
      <c r="W839" s="27" t="str">
        <f t="shared" si="337"/>
        <v/>
      </c>
      <c r="X839" s="25" t="str">
        <f t="shared" si="338"/>
        <v/>
      </c>
      <c r="Y839" s="25" t="str">
        <f t="shared" si="339"/>
        <v/>
      </c>
      <c r="Z839" s="26" t="str">
        <f t="shared" si="340"/>
        <v/>
      </c>
      <c r="AA839" s="27" t="str">
        <f t="shared" si="341"/>
        <v/>
      </c>
      <c r="AB839" s="25" t="str">
        <f t="shared" si="342"/>
        <v/>
      </c>
      <c r="AC839" s="25" t="str">
        <f t="shared" si="343"/>
        <v/>
      </c>
      <c r="AD839" s="26" t="str">
        <f t="shared" si="344"/>
        <v/>
      </c>
      <c r="AE839" s="27" t="str">
        <f t="shared" si="345"/>
        <v/>
      </c>
      <c r="AF839" s="25" t="str">
        <f t="shared" si="346"/>
        <v/>
      </c>
      <c r="AG839" s="25" t="str">
        <f t="shared" si="347"/>
        <v/>
      </c>
      <c r="AH839" s="26" t="str">
        <f t="shared" si="348"/>
        <v/>
      </c>
      <c r="AI839" s="29" t="b">
        <f t="shared" si="329"/>
        <v>0</v>
      </c>
      <c r="AJ839" s="29" t="b">
        <f t="shared" si="330"/>
        <v>0</v>
      </c>
      <c r="AK839" s="29" t="b">
        <f t="shared" si="331"/>
        <v>0</v>
      </c>
      <c r="AL839" s="29" t="b">
        <f t="shared" si="332"/>
        <v>0</v>
      </c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</row>
    <row r="840" spans="1:252" s="37" customFormat="1" ht="18" customHeight="1">
      <c r="A840" s="31"/>
      <c r="B840" s="31"/>
      <c r="C840" s="41"/>
      <c r="D840" s="14"/>
      <c r="E840" s="18"/>
      <c r="F840" s="31"/>
      <c r="G840" s="14"/>
      <c r="H840" s="15"/>
      <c r="I840" s="15"/>
      <c r="J840" s="15"/>
      <c r="K840" s="15"/>
      <c r="L840" s="40">
        <f>IF(G840=1,IF(S840='Valori Consentiti - Table 1'!$I$6,5,IF(S840="X",1,0))+IF(T840='Valori Consentiti - Table 1'!$K$6,5,IF(T840="X",1,0))+IF(U840='Valori Consentiti - Table 1'!$M$6,5,IF(U840="X",1,0))+IF(V840='Valori Consentiti - Table 1'!$O$6,5,IF(V840="X",1,0))+IF(W840='Valori Consentiti - Table 1'!$Q$6,5,IF(W840="X",1,0))+IF(X840='Valori Consentiti - Table 1'!$S$6,5,IF(X840="X",1,0))+IF(Y840='Valori Consentiti - Table 1'!$U$6,5,IF(Y840="X",1,0))+IF(Z840='Valori Consentiti - Table 1'!$W$6,5,IF(Z840="X",1,0))+IF(AA840='Valori Consentiti - Table 1'!$Y$6,5,IF(AA840="X",1,0))+IF(AB840='Valori Consentiti - Table 1'!$AA$6,5,IF(AB840="X",1,0))+IF(AC840='Valori Consentiti - Table 1'!$AC$6,5,IF(AC840="X",1,0))+IF(AD840='Valori Consentiti - Table 1'!$AE$6,5,IF(AD840="X",1,0))+IF(AE840='Valori Consentiti - Table 1'!$AG$6,5,IF(AE840="X",1,0))+IF(AF840='Valori Consentiti - Table 1'!$AI$6,5,IF(AF840="X",1,0))+IF(AG840='Valori Consentiti - Table 1'!$AK$6,5,IF(AG840="X",1,0))+IF(AH840='Valori Consentiti - Table 1'!$AM$6,5,IF(AH840="X",1,0)),IF(G840=2,IF(S840='Valori Consentiti - Table 1'!$I$7,5,IF(S840="X",1,0))+IF(T840='Valori Consentiti - Table 1'!$K$7,5,IF(T840="X",1,0))+IF(U840='Valori Consentiti - Table 1'!$M$7,5,IF(U840="X",1,0))+IF(V840='Valori Consentiti - Table 1'!$O$7,5,IF(V840="X",1,0))+IF(W840='Valori Consentiti - Table 1'!$Q$7,5,IF(W840="X",1,0))+IF(X840='Valori Consentiti - Table 1'!$S$7,5,IF(X840="X",1,0))+IF(Y840='Valori Consentiti - Table 1'!$U$7,5,IF(Y840="X",1,0))+IF(Z840='Valori Consentiti - Table 1'!$W$7,5,IF(Z840="X",1,0))+IF(AA840='Valori Consentiti - Table 1'!$Y$7,5,IF(AA840="X",1,0))+IF(AB840='Valori Consentiti - Table 1'!$AA$7,5,IF(AB840="X",1,0))+IF(AC840='Valori Consentiti - Table 1'!$AC$7,5,IF(AC840="X",1,0))+IF(AD840='Valori Consentiti - Table 1'!$AE$7,5,IF(AD840="X",1,0))+IF(AE840='Valori Consentiti - Table 1'!$AG$7,5,IF(AE840="X",1,0))+IF(AF840='Valori Consentiti - Table 1'!$AI$7,5,IF(AF840="X",1,0))+IF(AG840='Valori Consentiti - Table 1'!$AK$7,5,IF(AG840="X",1,0))+IF(AH840='Valori Consentiti - Table 1'!$AM$7,5,IF(AH840="X",1,0)),IF(G840=3,IF(S840='Valori Consentiti - Table 1'!$I$8,5,IF(S840="X",1,0))+IF(T840='Valori Consentiti - Table 1'!$K$8,5,IF(T840="X",1,0))+IF(U840='Valori Consentiti - Table 1'!$M$8,5,IF(U840="X",1,0))+IF(V840='Valori Consentiti - Table 1'!$O$8,5,IF(V840="X",1,0))+IF(W840='Valori Consentiti - Table 1'!$Q$8,5,IF(W840="X",1,0))+IF(X840='Valori Consentiti - Table 1'!$S$8,5,IF(X840="X",1,0))+IF(Y840='Valori Consentiti - Table 1'!$U$8,5,IF(Y840="X",1,0))+IF(Z840='Valori Consentiti - Table 1'!$W$8,5,IF(Z840="X",1,0))+IF(AA840='Valori Consentiti - Table 1'!$Y$8,5,IF(AA840="X",1,0))+IF(AB840='Valori Consentiti - Table 1'!$AA$8,5,IF(AB840="X",1,0))+IF(AC840='Valori Consentiti - Table 1'!$AC$8,5,IF(AC840="X",1,0))+IF(AD840='Valori Consentiti - Table 1'!$AE$8,5,IF(AD840="X",1,0))+IF(AE840='Valori Consentiti - Table 1'!$AG$8,5,IF(AE840="X",1,0))+IF(AF840='Valori Consentiti - Table 1'!$AI$8,5,IF(AF840="X",1,0))+IF(AG840='Valori Consentiti - Table 1'!$AK$8,5,IF(AG840="X",1,0))+IF(AH840='Valori Consentiti - Table 1'!$AM$8,5,IF(AH840="X",1,0)),IF(G840=4,IF(S840='Valori Consentiti - Table 1'!$I$9,5,IF(S840="X",1,0))+IF(T840='Valori Consentiti - Table 1'!$K$9,5,IF(T840="X",1,0))+IF(U840='Valori Consentiti - Table 1'!$M$9,5,IF(U840="X",1,0))+IF(V840='Valori Consentiti - Table 1'!$O$9,5,IF(V840="X",1,0))+IF(W840='Valori Consentiti - Table 1'!$Q$9,5,IF(W840="X",1,0))+IF(X840='Valori Consentiti - Table 1'!$S$9,5,IF(X840="X",1,0))+IF(Y840='Valori Consentiti - Table 1'!$U$9,5,IF(Y840="X",1,0))+IF(Z840='Valori Consentiti - Table 1'!$W$9,5,IF(Z840="X",1,0))+IF(AA840='Valori Consentiti - Table 1'!$Y$9,5,IF(AA840="X",1,0))+IF(AB840='Valori Consentiti - Table 1'!$AA$9,5,IF(AB840="X",1,0))+IF(AC840='Valori Consentiti - Table 1'!$AC$9,5,IF(AC840="X",1,0))+IF(AD840='Valori Consentiti - Table 1'!$AE$9,5,IF(AD840="X",1,0))+IF(AE840='Valori Consentiti - Table 1'!$AG$9,5,IF(AE840="X",1,0))+IF(AF840='Valori Consentiti - Table 1'!$AI$9,5,IF(AF840="X",1,0))+IF(AG840='Valori Consentiti - Table 1'!$AK$9,5,IF(AG840="X",1,0))+IF(AH840='Valori Consentiti - Table 1'!$AM$9,5,IF(AH840="X",1,0)),))))</f>
        <v>0</v>
      </c>
      <c r="M840" s="16">
        <f t="shared" si="326"/>
        <v>0</v>
      </c>
      <c r="N840" s="16">
        <f t="shared" si="327"/>
        <v>16</v>
      </c>
      <c r="O840" s="16">
        <f>IF(G840=1,IF(S840='Valori Consentiti - Table 1'!$I$6,1,0)+IF(T840='Valori Consentiti - Table 1'!$K$6,1,0)+IF(U840='Valori Consentiti - Table 1'!$M$6,1,0)+IF(V840='Valori Consentiti - Table 1'!$O$6,1,0)+IF(W840='Valori Consentiti - Table 1'!$Q$6,1,0)+IF(X840='Valori Consentiti - Table 1'!$S$6,1,0)+IF(Y840='Valori Consentiti - Table 1'!$U$6,1,0)+IF(Z840='Valori Consentiti - Table 1'!$W$6,1,0)+IF(AA840='Valori Consentiti - Table 1'!$Y$6,1,0)+IF(AB840='Valori Consentiti - Table 1'!$AA$6,1,0)+IF(AC840='Valori Consentiti - Table 1'!$AC$6,1,0)+IF(AD840='Valori Consentiti - Table 1'!$AE$6,1,0)+IF(AE840='Valori Consentiti - Table 1'!$AG$6,1,0)+IF(AF840='Valori Consentiti - Table 1'!$AI$6,1,0)+IF(AG840='Valori Consentiti - Table 1'!$AK$6,1,0)+IF(AH840='Valori Consentiti - Table 1'!$AM$6,1,0),IF(G840=2,IF(S840='Valori Consentiti - Table 1'!$I$7,1,0)+IF(T840='Valori Consentiti - Table 1'!$K$7,1,0)+IF(U840='Valori Consentiti - Table 1'!$M$7,1,0)+IF(V840='Valori Consentiti - Table 1'!$O$7,1,0)+IF(W840='Valori Consentiti - Table 1'!$Q$7,1,0)+IF(X840='Valori Consentiti - Table 1'!$S$7,1,0)+IF(Y840='Valori Consentiti - Table 1'!$U$7,1,0)+IF(Z840='Valori Consentiti - Table 1'!$W$7,1,0)+IF(AA840='Valori Consentiti - Table 1'!$Y$7,1,0)+IF(AB840='Valori Consentiti - Table 1'!$AA$7,1,0)+IF(AC840='Valori Consentiti - Table 1'!$AC$7,1,0)+IF(AD840='Valori Consentiti - Table 1'!$AE$7,1,0)+IF(AE840='Valori Consentiti - Table 1'!$AG$7,1,0)+IF(AF840='Valori Consentiti - Table 1'!$AI$7,1,0)+IF(AG840='Valori Consentiti - Table 1'!$AK$7,1,0)+IF(AH840='Valori Consentiti - Table 1'!$AM$7,1,0),IF(G840=3,IF(S840='Valori Consentiti - Table 1'!$I$8,1,0)+IF(T840='Valori Consentiti - Table 1'!$K$8,1,0)+IF(U840='Valori Consentiti - Table 1'!$M$8,1,0)+IF(V840='Valori Consentiti - Table 1'!$O$8,1,0)+IF(W840='Valori Consentiti - Table 1'!$Q$8,1,0)+IF(X840='Valori Consentiti - Table 1'!$S$8,1,0)+IF(Y840='Valori Consentiti - Table 1'!$U$8,1,0)+IF(Z840='Valori Consentiti - Table 1'!$W$8,1,0)+IF(AA840='Valori Consentiti - Table 1'!$Y$8,1,0)+IF(AB840='Valori Consentiti - Table 1'!$AA$8,1,0)+IF(AC840='Valori Consentiti - Table 1'!$AC$8,1,0)+IF(AD840='Valori Consentiti - Table 1'!$AE$8,1,0)+IF(AE840='Valori Consentiti - Table 1'!$AG$8,1,0)+IF(AF840='Valori Consentiti - Table 1'!$AI$8,1,0)+IF(AG840='Valori Consentiti - Table 1'!$AK$8,1,0)+IF(AH840='Valori Consentiti - Table 1'!$AM$8,1,0),IF(G840=4,IF(S840='Valori Consentiti - Table 1'!$I$9,1,0)+IF(T840='Valori Consentiti - Table 1'!$K$9,1,0)+IF(U840='Valori Consentiti - Table 1'!$M$9,1,0)+IF(V840='Valori Consentiti - Table 1'!$O$9,1,0)+IF(W840='Valori Consentiti - Table 1'!$Q$9,1,0)+IF(X840='Valori Consentiti - Table 1'!$S$9,1,0)+IF(Y840='Valori Consentiti - Table 1'!$U$9,1,0)+IF(Z840='Valori Consentiti - Table 1'!$W$9,1,0)+IF(AA840='Valori Consentiti - Table 1'!$Y$9,1,0)+IF(AB840='Valori Consentiti - Table 1'!$AA$9,1,0)+IF(AC840='Valori Consentiti - Table 1'!$AC$9,1,0)+IF(AD840='Valori Consentiti - Table 1'!$AE$9,1,0)+IF(AE840='Valori Consentiti - Table 1'!$AG$9,1,0)+IF(AF840='Valori Consentiti - Table 1'!$AI$9,1,0)+IF(AG840='Valori Consentiti - Table 1'!$AK$9,1,0)+IF(AH840='Valori Consentiti - Table 1'!$AM$9,1,0),))))</f>
        <v>0</v>
      </c>
      <c r="P840" s="16">
        <f t="shared" si="328"/>
        <v>16</v>
      </c>
      <c r="Q840" s="16">
        <f t="shared" si="349"/>
        <v>1</v>
      </c>
      <c r="R840" s="17"/>
      <c r="S840" s="24" t="str">
        <f t="shared" si="333"/>
        <v/>
      </c>
      <c r="T840" s="25" t="str">
        <f t="shared" si="334"/>
        <v/>
      </c>
      <c r="U840" s="25" t="str">
        <f t="shared" si="335"/>
        <v/>
      </c>
      <c r="V840" s="26" t="str">
        <f t="shared" si="336"/>
        <v/>
      </c>
      <c r="W840" s="27" t="str">
        <f t="shared" si="337"/>
        <v/>
      </c>
      <c r="X840" s="25" t="str">
        <f t="shared" si="338"/>
        <v/>
      </c>
      <c r="Y840" s="25" t="str">
        <f t="shared" si="339"/>
        <v/>
      </c>
      <c r="Z840" s="26" t="str">
        <f t="shared" si="340"/>
        <v/>
      </c>
      <c r="AA840" s="27" t="str">
        <f t="shared" si="341"/>
        <v/>
      </c>
      <c r="AB840" s="25" t="str">
        <f t="shared" si="342"/>
        <v/>
      </c>
      <c r="AC840" s="25" t="str">
        <f t="shared" si="343"/>
        <v/>
      </c>
      <c r="AD840" s="26" t="str">
        <f t="shared" si="344"/>
        <v/>
      </c>
      <c r="AE840" s="27" t="str">
        <f t="shared" si="345"/>
        <v/>
      </c>
      <c r="AF840" s="25" t="str">
        <f t="shared" si="346"/>
        <v/>
      </c>
      <c r="AG840" s="25" t="str">
        <f t="shared" si="347"/>
        <v/>
      </c>
      <c r="AH840" s="26" t="str">
        <f t="shared" si="348"/>
        <v/>
      </c>
      <c r="AI840" s="29" t="b">
        <f t="shared" si="329"/>
        <v>0</v>
      </c>
      <c r="AJ840" s="29" t="b">
        <f t="shared" si="330"/>
        <v>0</v>
      </c>
      <c r="AK840" s="29" t="b">
        <f t="shared" si="331"/>
        <v>0</v>
      </c>
      <c r="AL840" s="29" t="b">
        <f t="shared" si="332"/>
        <v>0</v>
      </c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</row>
    <row r="841" spans="1:252" s="37" customFormat="1" ht="18" customHeight="1">
      <c r="A841" s="31"/>
      <c r="B841" s="31"/>
      <c r="C841" s="41"/>
      <c r="D841" s="14"/>
      <c r="E841" s="18"/>
      <c r="F841" s="31"/>
      <c r="G841" s="14"/>
      <c r="H841" s="15"/>
      <c r="I841" s="15"/>
      <c r="J841" s="15"/>
      <c r="K841" s="15"/>
      <c r="L841" s="40">
        <f>IF(G841=1,IF(S841='Valori Consentiti - Table 1'!$I$6,5,IF(S841="X",1,0))+IF(T841='Valori Consentiti - Table 1'!$K$6,5,IF(T841="X",1,0))+IF(U841='Valori Consentiti - Table 1'!$M$6,5,IF(U841="X",1,0))+IF(V841='Valori Consentiti - Table 1'!$O$6,5,IF(V841="X",1,0))+IF(W841='Valori Consentiti - Table 1'!$Q$6,5,IF(W841="X",1,0))+IF(X841='Valori Consentiti - Table 1'!$S$6,5,IF(X841="X",1,0))+IF(Y841='Valori Consentiti - Table 1'!$U$6,5,IF(Y841="X",1,0))+IF(Z841='Valori Consentiti - Table 1'!$W$6,5,IF(Z841="X",1,0))+IF(AA841='Valori Consentiti - Table 1'!$Y$6,5,IF(AA841="X",1,0))+IF(AB841='Valori Consentiti - Table 1'!$AA$6,5,IF(AB841="X",1,0))+IF(AC841='Valori Consentiti - Table 1'!$AC$6,5,IF(AC841="X",1,0))+IF(AD841='Valori Consentiti - Table 1'!$AE$6,5,IF(AD841="X",1,0))+IF(AE841='Valori Consentiti - Table 1'!$AG$6,5,IF(AE841="X",1,0))+IF(AF841='Valori Consentiti - Table 1'!$AI$6,5,IF(AF841="X",1,0))+IF(AG841='Valori Consentiti - Table 1'!$AK$6,5,IF(AG841="X",1,0))+IF(AH841='Valori Consentiti - Table 1'!$AM$6,5,IF(AH841="X",1,0)),IF(G841=2,IF(S841='Valori Consentiti - Table 1'!$I$7,5,IF(S841="X",1,0))+IF(T841='Valori Consentiti - Table 1'!$K$7,5,IF(T841="X",1,0))+IF(U841='Valori Consentiti - Table 1'!$M$7,5,IF(U841="X",1,0))+IF(V841='Valori Consentiti - Table 1'!$O$7,5,IF(V841="X",1,0))+IF(W841='Valori Consentiti - Table 1'!$Q$7,5,IF(W841="X",1,0))+IF(X841='Valori Consentiti - Table 1'!$S$7,5,IF(X841="X",1,0))+IF(Y841='Valori Consentiti - Table 1'!$U$7,5,IF(Y841="X",1,0))+IF(Z841='Valori Consentiti - Table 1'!$W$7,5,IF(Z841="X",1,0))+IF(AA841='Valori Consentiti - Table 1'!$Y$7,5,IF(AA841="X",1,0))+IF(AB841='Valori Consentiti - Table 1'!$AA$7,5,IF(AB841="X",1,0))+IF(AC841='Valori Consentiti - Table 1'!$AC$7,5,IF(AC841="X",1,0))+IF(AD841='Valori Consentiti - Table 1'!$AE$7,5,IF(AD841="X",1,0))+IF(AE841='Valori Consentiti - Table 1'!$AG$7,5,IF(AE841="X",1,0))+IF(AF841='Valori Consentiti - Table 1'!$AI$7,5,IF(AF841="X",1,0))+IF(AG841='Valori Consentiti - Table 1'!$AK$7,5,IF(AG841="X",1,0))+IF(AH841='Valori Consentiti - Table 1'!$AM$7,5,IF(AH841="X",1,0)),IF(G841=3,IF(S841='Valori Consentiti - Table 1'!$I$8,5,IF(S841="X",1,0))+IF(T841='Valori Consentiti - Table 1'!$K$8,5,IF(T841="X",1,0))+IF(U841='Valori Consentiti - Table 1'!$M$8,5,IF(U841="X",1,0))+IF(V841='Valori Consentiti - Table 1'!$O$8,5,IF(V841="X",1,0))+IF(W841='Valori Consentiti - Table 1'!$Q$8,5,IF(W841="X",1,0))+IF(X841='Valori Consentiti - Table 1'!$S$8,5,IF(X841="X",1,0))+IF(Y841='Valori Consentiti - Table 1'!$U$8,5,IF(Y841="X",1,0))+IF(Z841='Valori Consentiti - Table 1'!$W$8,5,IF(Z841="X",1,0))+IF(AA841='Valori Consentiti - Table 1'!$Y$8,5,IF(AA841="X",1,0))+IF(AB841='Valori Consentiti - Table 1'!$AA$8,5,IF(AB841="X",1,0))+IF(AC841='Valori Consentiti - Table 1'!$AC$8,5,IF(AC841="X",1,0))+IF(AD841='Valori Consentiti - Table 1'!$AE$8,5,IF(AD841="X",1,0))+IF(AE841='Valori Consentiti - Table 1'!$AG$8,5,IF(AE841="X",1,0))+IF(AF841='Valori Consentiti - Table 1'!$AI$8,5,IF(AF841="X",1,0))+IF(AG841='Valori Consentiti - Table 1'!$AK$8,5,IF(AG841="X",1,0))+IF(AH841='Valori Consentiti - Table 1'!$AM$8,5,IF(AH841="X",1,0)),IF(G841=4,IF(S841='Valori Consentiti - Table 1'!$I$9,5,IF(S841="X",1,0))+IF(T841='Valori Consentiti - Table 1'!$K$9,5,IF(T841="X",1,0))+IF(U841='Valori Consentiti - Table 1'!$M$9,5,IF(U841="X",1,0))+IF(V841='Valori Consentiti - Table 1'!$O$9,5,IF(V841="X",1,0))+IF(W841='Valori Consentiti - Table 1'!$Q$9,5,IF(W841="X",1,0))+IF(X841='Valori Consentiti - Table 1'!$S$9,5,IF(X841="X",1,0))+IF(Y841='Valori Consentiti - Table 1'!$U$9,5,IF(Y841="X",1,0))+IF(Z841='Valori Consentiti - Table 1'!$W$9,5,IF(Z841="X",1,0))+IF(AA841='Valori Consentiti - Table 1'!$Y$9,5,IF(AA841="X",1,0))+IF(AB841='Valori Consentiti - Table 1'!$AA$9,5,IF(AB841="X",1,0))+IF(AC841='Valori Consentiti - Table 1'!$AC$9,5,IF(AC841="X",1,0))+IF(AD841='Valori Consentiti - Table 1'!$AE$9,5,IF(AD841="X",1,0))+IF(AE841='Valori Consentiti - Table 1'!$AG$9,5,IF(AE841="X",1,0))+IF(AF841='Valori Consentiti - Table 1'!$AI$9,5,IF(AF841="X",1,0))+IF(AG841='Valori Consentiti - Table 1'!$AK$9,5,IF(AG841="X",1,0))+IF(AH841='Valori Consentiti - Table 1'!$AM$9,5,IF(AH841="X",1,0)),))))</f>
        <v>0</v>
      </c>
      <c r="M841" s="16">
        <f t="shared" si="326"/>
        <v>0</v>
      </c>
      <c r="N841" s="16">
        <f t="shared" si="327"/>
        <v>16</v>
      </c>
      <c r="O841" s="16">
        <f>IF(G841=1,IF(S841='Valori Consentiti - Table 1'!$I$6,1,0)+IF(T841='Valori Consentiti - Table 1'!$K$6,1,0)+IF(U841='Valori Consentiti - Table 1'!$M$6,1,0)+IF(V841='Valori Consentiti - Table 1'!$O$6,1,0)+IF(W841='Valori Consentiti - Table 1'!$Q$6,1,0)+IF(X841='Valori Consentiti - Table 1'!$S$6,1,0)+IF(Y841='Valori Consentiti - Table 1'!$U$6,1,0)+IF(Z841='Valori Consentiti - Table 1'!$W$6,1,0)+IF(AA841='Valori Consentiti - Table 1'!$Y$6,1,0)+IF(AB841='Valori Consentiti - Table 1'!$AA$6,1,0)+IF(AC841='Valori Consentiti - Table 1'!$AC$6,1,0)+IF(AD841='Valori Consentiti - Table 1'!$AE$6,1,0)+IF(AE841='Valori Consentiti - Table 1'!$AG$6,1,0)+IF(AF841='Valori Consentiti - Table 1'!$AI$6,1,0)+IF(AG841='Valori Consentiti - Table 1'!$AK$6,1,0)+IF(AH841='Valori Consentiti - Table 1'!$AM$6,1,0),IF(G841=2,IF(S841='Valori Consentiti - Table 1'!$I$7,1,0)+IF(T841='Valori Consentiti - Table 1'!$K$7,1,0)+IF(U841='Valori Consentiti - Table 1'!$M$7,1,0)+IF(V841='Valori Consentiti - Table 1'!$O$7,1,0)+IF(W841='Valori Consentiti - Table 1'!$Q$7,1,0)+IF(X841='Valori Consentiti - Table 1'!$S$7,1,0)+IF(Y841='Valori Consentiti - Table 1'!$U$7,1,0)+IF(Z841='Valori Consentiti - Table 1'!$W$7,1,0)+IF(AA841='Valori Consentiti - Table 1'!$Y$7,1,0)+IF(AB841='Valori Consentiti - Table 1'!$AA$7,1,0)+IF(AC841='Valori Consentiti - Table 1'!$AC$7,1,0)+IF(AD841='Valori Consentiti - Table 1'!$AE$7,1,0)+IF(AE841='Valori Consentiti - Table 1'!$AG$7,1,0)+IF(AF841='Valori Consentiti - Table 1'!$AI$7,1,0)+IF(AG841='Valori Consentiti - Table 1'!$AK$7,1,0)+IF(AH841='Valori Consentiti - Table 1'!$AM$7,1,0),IF(G841=3,IF(S841='Valori Consentiti - Table 1'!$I$8,1,0)+IF(T841='Valori Consentiti - Table 1'!$K$8,1,0)+IF(U841='Valori Consentiti - Table 1'!$M$8,1,0)+IF(V841='Valori Consentiti - Table 1'!$O$8,1,0)+IF(W841='Valori Consentiti - Table 1'!$Q$8,1,0)+IF(X841='Valori Consentiti - Table 1'!$S$8,1,0)+IF(Y841='Valori Consentiti - Table 1'!$U$8,1,0)+IF(Z841='Valori Consentiti - Table 1'!$W$8,1,0)+IF(AA841='Valori Consentiti - Table 1'!$Y$8,1,0)+IF(AB841='Valori Consentiti - Table 1'!$AA$8,1,0)+IF(AC841='Valori Consentiti - Table 1'!$AC$8,1,0)+IF(AD841='Valori Consentiti - Table 1'!$AE$8,1,0)+IF(AE841='Valori Consentiti - Table 1'!$AG$8,1,0)+IF(AF841='Valori Consentiti - Table 1'!$AI$8,1,0)+IF(AG841='Valori Consentiti - Table 1'!$AK$8,1,0)+IF(AH841='Valori Consentiti - Table 1'!$AM$8,1,0),IF(G841=4,IF(S841='Valori Consentiti - Table 1'!$I$9,1,0)+IF(T841='Valori Consentiti - Table 1'!$K$9,1,0)+IF(U841='Valori Consentiti - Table 1'!$M$9,1,0)+IF(V841='Valori Consentiti - Table 1'!$O$9,1,0)+IF(W841='Valori Consentiti - Table 1'!$Q$9,1,0)+IF(X841='Valori Consentiti - Table 1'!$S$9,1,0)+IF(Y841='Valori Consentiti - Table 1'!$U$9,1,0)+IF(Z841='Valori Consentiti - Table 1'!$W$9,1,0)+IF(AA841='Valori Consentiti - Table 1'!$Y$9,1,0)+IF(AB841='Valori Consentiti - Table 1'!$AA$9,1,0)+IF(AC841='Valori Consentiti - Table 1'!$AC$9,1,0)+IF(AD841='Valori Consentiti - Table 1'!$AE$9,1,0)+IF(AE841='Valori Consentiti - Table 1'!$AG$9,1,0)+IF(AF841='Valori Consentiti - Table 1'!$AI$9,1,0)+IF(AG841='Valori Consentiti - Table 1'!$AK$9,1,0)+IF(AH841='Valori Consentiti - Table 1'!$AM$9,1,0),))))</f>
        <v>0</v>
      </c>
      <c r="P841" s="16">
        <f t="shared" si="328"/>
        <v>16</v>
      </c>
      <c r="Q841" s="16">
        <f t="shared" si="349"/>
        <v>1</v>
      </c>
      <c r="R841" s="17"/>
      <c r="S841" s="24" t="str">
        <f t="shared" si="333"/>
        <v/>
      </c>
      <c r="T841" s="25" t="str">
        <f t="shared" si="334"/>
        <v/>
      </c>
      <c r="U841" s="25" t="str">
        <f t="shared" si="335"/>
        <v/>
      </c>
      <c r="V841" s="26" t="str">
        <f t="shared" si="336"/>
        <v/>
      </c>
      <c r="W841" s="27" t="str">
        <f t="shared" si="337"/>
        <v/>
      </c>
      <c r="X841" s="25" t="str">
        <f t="shared" si="338"/>
        <v/>
      </c>
      <c r="Y841" s="25" t="str">
        <f t="shared" si="339"/>
        <v/>
      </c>
      <c r="Z841" s="26" t="str">
        <f t="shared" si="340"/>
        <v/>
      </c>
      <c r="AA841" s="27" t="str">
        <f t="shared" si="341"/>
        <v/>
      </c>
      <c r="AB841" s="25" t="str">
        <f t="shared" si="342"/>
        <v/>
      </c>
      <c r="AC841" s="25" t="str">
        <f t="shared" si="343"/>
        <v/>
      </c>
      <c r="AD841" s="26" t="str">
        <f t="shared" si="344"/>
        <v/>
      </c>
      <c r="AE841" s="27" t="str">
        <f t="shared" si="345"/>
        <v/>
      </c>
      <c r="AF841" s="25" t="str">
        <f t="shared" si="346"/>
        <v/>
      </c>
      <c r="AG841" s="25" t="str">
        <f t="shared" si="347"/>
        <v/>
      </c>
      <c r="AH841" s="26" t="str">
        <f t="shared" si="348"/>
        <v/>
      </c>
      <c r="AI841" s="29" t="b">
        <f t="shared" si="329"/>
        <v>0</v>
      </c>
      <c r="AJ841" s="29" t="b">
        <f t="shared" si="330"/>
        <v>0</v>
      </c>
      <c r="AK841" s="29" t="b">
        <f t="shared" si="331"/>
        <v>0</v>
      </c>
      <c r="AL841" s="29" t="b">
        <f t="shared" si="332"/>
        <v>0</v>
      </c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</row>
    <row r="842" spans="1:252" s="37" customFormat="1" ht="18" customHeight="1">
      <c r="A842" s="31"/>
      <c r="B842" s="31"/>
      <c r="C842" s="41"/>
      <c r="D842" s="14"/>
      <c r="E842" s="18"/>
      <c r="F842" s="31"/>
      <c r="G842" s="14"/>
      <c r="H842" s="15"/>
      <c r="I842" s="15"/>
      <c r="J842" s="15"/>
      <c r="K842" s="15"/>
      <c r="L842" s="40">
        <f>IF(G842=1,IF(S842='Valori Consentiti - Table 1'!$I$6,5,IF(S842="X",1,0))+IF(T842='Valori Consentiti - Table 1'!$K$6,5,IF(T842="X",1,0))+IF(U842='Valori Consentiti - Table 1'!$M$6,5,IF(U842="X",1,0))+IF(V842='Valori Consentiti - Table 1'!$O$6,5,IF(V842="X",1,0))+IF(W842='Valori Consentiti - Table 1'!$Q$6,5,IF(W842="X",1,0))+IF(X842='Valori Consentiti - Table 1'!$S$6,5,IF(X842="X",1,0))+IF(Y842='Valori Consentiti - Table 1'!$U$6,5,IF(Y842="X",1,0))+IF(Z842='Valori Consentiti - Table 1'!$W$6,5,IF(Z842="X",1,0))+IF(AA842='Valori Consentiti - Table 1'!$Y$6,5,IF(AA842="X",1,0))+IF(AB842='Valori Consentiti - Table 1'!$AA$6,5,IF(AB842="X",1,0))+IF(AC842='Valori Consentiti - Table 1'!$AC$6,5,IF(AC842="X",1,0))+IF(AD842='Valori Consentiti - Table 1'!$AE$6,5,IF(AD842="X",1,0))+IF(AE842='Valori Consentiti - Table 1'!$AG$6,5,IF(AE842="X",1,0))+IF(AF842='Valori Consentiti - Table 1'!$AI$6,5,IF(AF842="X",1,0))+IF(AG842='Valori Consentiti - Table 1'!$AK$6,5,IF(AG842="X",1,0))+IF(AH842='Valori Consentiti - Table 1'!$AM$6,5,IF(AH842="X",1,0)),IF(G842=2,IF(S842='Valori Consentiti - Table 1'!$I$7,5,IF(S842="X",1,0))+IF(T842='Valori Consentiti - Table 1'!$K$7,5,IF(T842="X",1,0))+IF(U842='Valori Consentiti - Table 1'!$M$7,5,IF(U842="X",1,0))+IF(V842='Valori Consentiti - Table 1'!$O$7,5,IF(V842="X",1,0))+IF(W842='Valori Consentiti - Table 1'!$Q$7,5,IF(W842="X",1,0))+IF(X842='Valori Consentiti - Table 1'!$S$7,5,IF(X842="X",1,0))+IF(Y842='Valori Consentiti - Table 1'!$U$7,5,IF(Y842="X",1,0))+IF(Z842='Valori Consentiti - Table 1'!$W$7,5,IF(Z842="X",1,0))+IF(AA842='Valori Consentiti - Table 1'!$Y$7,5,IF(AA842="X",1,0))+IF(AB842='Valori Consentiti - Table 1'!$AA$7,5,IF(AB842="X",1,0))+IF(AC842='Valori Consentiti - Table 1'!$AC$7,5,IF(AC842="X",1,0))+IF(AD842='Valori Consentiti - Table 1'!$AE$7,5,IF(AD842="X",1,0))+IF(AE842='Valori Consentiti - Table 1'!$AG$7,5,IF(AE842="X",1,0))+IF(AF842='Valori Consentiti - Table 1'!$AI$7,5,IF(AF842="X",1,0))+IF(AG842='Valori Consentiti - Table 1'!$AK$7,5,IF(AG842="X",1,0))+IF(AH842='Valori Consentiti - Table 1'!$AM$7,5,IF(AH842="X",1,0)),IF(G842=3,IF(S842='Valori Consentiti - Table 1'!$I$8,5,IF(S842="X",1,0))+IF(T842='Valori Consentiti - Table 1'!$K$8,5,IF(T842="X",1,0))+IF(U842='Valori Consentiti - Table 1'!$M$8,5,IF(U842="X",1,0))+IF(V842='Valori Consentiti - Table 1'!$O$8,5,IF(V842="X",1,0))+IF(W842='Valori Consentiti - Table 1'!$Q$8,5,IF(W842="X",1,0))+IF(X842='Valori Consentiti - Table 1'!$S$8,5,IF(X842="X",1,0))+IF(Y842='Valori Consentiti - Table 1'!$U$8,5,IF(Y842="X",1,0))+IF(Z842='Valori Consentiti - Table 1'!$W$8,5,IF(Z842="X",1,0))+IF(AA842='Valori Consentiti - Table 1'!$Y$8,5,IF(AA842="X",1,0))+IF(AB842='Valori Consentiti - Table 1'!$AA$8,5,IF(AB842="X",1,0))+IF(AC842='Valori Consentiti - Table 1'!$AC$8,5,IF(AC842="X",1,0))+IF(AD842='Valori Consentiti - Table 1'!$AE$8,5,IF(AD842="X",1,0))+IF(AE842='Valori Consentiti - Table 1'!$AG$8,5,IF(AE842="X",1,0))+IF(AF842='Valori Consentiti - Table 1'!$AI$8,5,IF(AF842="X",1,0))+IF(AG842='Valori Consentiti - Table 1'!$AK$8,5,IF(AG842="X",1,0))+IF(AH842='Valori Consentiti - Table 1'!$AM$8,5,IF(AH842="X",1,0)),IF(G842=4,IF(S842='Valori Consentiti - Table 1'!$I$9,5,IF(S842="X",1,0))+IF(T842='Valori Consentiti - Table 1'!$K$9,5,IF(T842="X",1,0))+IF(U842='Valori Consentiti - Table 1'!$M$9,5,IF(U842="X",1,0))+IF(V842='Valori Consentiti - Table 1'!$O$9,5,IF(V842="X",1,0))+IF(W842='Valori Consentiti - Table 1'!$Q$9,5,IF(W842="X",1,0))+IF(X842='Valori Consentiti - Table 1'!$S$9,5,IF(X842="X",1,0))+IF(Y842='Valori Consentiti - Table 1'!$U$9,5,IF(Y842="X",1,0))+IF(Z842='Valori Consentiti - Table 1'!$W$9,5,IF(Z842="X",1,0))+IF(AA842='Valori Consentiti - Table 1'!$Y$9,5,IF(AA842="X",1,0))+IF(AB842='Valori Consentiti - Table 1'!$AA$9,5,IF(AB842="X",1,0))+IF(AC842='Valori Consentiti - Table 1'!$AC$9,5,IF(AC842="X",1,0))+IF(AD842='Valori Consentiti - Table 1'!$AE$9,5,IF(AD842="X",1,0))+IF(AE842='Valori Consentiti - Table 1'!$AG$9,5,IF(AE842="X",1,0))+IF(AF842='Valori Consentiti - Table 1'!$AI$9,5,IF(AF842="X",1,0))+IF(AG842='Valori Consentiti - Table 1'!$AK$9,5,IF(AG842="X",1,0))+IF(AH842='Valori Consentiti - Table 1'!$AM$9,5,IF(AH842="X",1,0)),))))</f>
        <v>0</v>
      </c>
      <c r="M842" s="16">
        <f t="shared" si="326"/>
        <v>0</v>
      </c>
      <c r="N842" s="16">
        <f t="shared" si="327"/>
        <v>16</v>
      </c>
      <c r="O842" s="16">
        <f>IF(G842=1,IF(S842='Valori Consentiti - Table 1'!$I$6,1,0)+IF(T842='Valori Consentiti - Table 1'!$K$6,1,0)+IF(U842='Valori Consentiti - Table 1'!$M$6,1,0)+IF(V842='Valori Consentiti - Table 1'!$O$6,1,0)+IF(W842='Valori Consentiti - Table 1'!$Q$6,1,0)+IF(X842='Valori Consentiti - Table 1'!$S$6,1,0)+IF(Y842='Valori Consentiti - Table 1'!$U$6,1,0)+IF(Z842='Valori Consentiti - Table 1'!$W$6,1,0)+IF(AA842='Valori Consentiti - Table 1'!$Y$6,1,0)+IF(AB842='Valori Consentiti - Table 1'!$AA$6,1,0)+IF(AC842='Valori Consentiti - Table 1'!$AC$6,1,0)+IF(AD842='Valori Consentiti - Table 1'!$AE$6,1,0)+IF(AE842='Valori Consentiti - Table 1'!$AG$6,1,0)+IF(AF842='Valori Consentiti - Table 1'!$AI$6,1,0)+IF(AG842='Valori Consentiti - Table 1'!$AK$6,1,0)+IF(AH842='Valori Consentiti - Table 1'!$AM$6,1,0),IF(G842=2,IF(S842='Valori Consentiti - Table 1'!$I$7,1,0)+IF(T842='Valori Consentiti - Table 1'!$K$7,1,0)+IF(U842='Valori Consentiti - Table 1'!$M$7,1,0)+IF(V842='Valori Consentiti - Table 1'!$O$7,1,0)+IF(W842='Valori Consentiti - Table 1'!$Q$7,1,0)+IF(X842='Valori Consentiti - Table 1'!$S$7,1,0)+IF(Y842='Valori Consentiti - Table 1'!$U$7,1,0)+IF(Z842='Valori Consentiti - Table 1'!$W$7,1,0)+IF(AA842='Valori Consentiti - Table 1'!$Y$7,1,0)+IF(AB842='Valori Consentiti - Table 1'!$AA$7,1,0)+IF(AC842='Valori Consentiti - Table 1'!$AC$7,1,0)+IF(AD842='Valori Consentiti - Table 1'!$AE$7,1,0)+IF(AE842='Valori Consentiti - Table 1'!$AG$7,1,0)+IF(AF842='Valori Consentiti - Table 1'!$AI$7,1,0)+IF(AG842='Valori Consentiti - Table 1'!$AK$7,1,0)+IF(AH842='Valori Consentiti - Table 1'!$AM$7,1,0),IF(G842=3,IF(S842='Valori Consentiti - Table 1'!$I$8,1,0)+IF(T842='Valori Consentiti - Table 1'!$K$8,1,0)+IF(U842='Valori Consentiti - Table 1'!$M$8,1,0)+IF(V842='Valori Consentiti - Table 1'!$O$8,1,0)+IF(W842='Valori Consentiti - Table 1'!$Q$8,1,0)+IF(X842='Valori Consentiti - Table 1'!$S$8,1,0)+IF(Y842='Valori Consentiti - Table 1'!$U$8,1,0)+IF(Z842='Valori Consentiti - Table 1'!$W$8,1,0)+IF(AA842='Valori Consentiti - Table 1'!$Y$8,1,0)+IF(AB842='Valori Consentiti - Table 1'!$AA$8,1,0)+IF(AC842='Valori Consentiti - Table 1'!$AC$8,1,0)+IF(AD842='Valori Consentiti - Table 1'!$AE$8,1,0)+IF(AE842='Valori Consentiti - Table 1'!$AG$8,1,0)+IF(AF842='Valori Consentiti - Table 1'!$AI$8,1,0)+IF(AG842='Valori Consentiti - Table 1'!$AK$8,1,0)+IF(AH842='Valori Consentiti - Table 1'!$AM$8,1,0),IF(G842=4,IF(S842='Valori Consentiti - Table 1'!$I$9,1,0)+IF(T842='Valori Consentiti - Table 1'!$K$9,1,0)+IF(U842='Valori Consentiti - Table 1'!$M$9,1,0)+IF(V842='Valori Consentiti - Table 1'!$O$9,1,0)+IF(W842='Valori Consentiti - Table 1'!$Q$9,1,0)+IF(X842='Valori Consentiti - Table 1'!$S$9,1,0)+IF(Y842='Valori Consentiti - Table 1'!$U$9,1,0)+IF(Z842='Valori Consentiti - Table 1'!$W$9,1,0)+IF(AA842='Valori Consentiti - Table 1'!$Y$9,1,0)+IF(AB842='Valori Consentiti - Table 1'!$AA$9,1,0)+IF(AC842='Valori Consentiti - Table 1'!$AC$9,1,0)+IF(AD842='Valori Consentiti - Table 1'!$AE$9,1,0)+IF(AE842='Valori Consentiti - Table 1'!$AG$9,1,0)+IF(AF842='Valori Consentiti - Table 1'!$AI$9,1,0)+IF(AG842='Valori Consentiti - Table 1'!$AK$9,1,0)+IF(AH842='Valori Consentiti - Table 1'!$AM$9,1,0),))))</f>
        <v>0</v>
      </c>
      <c r="P842" s="16">
        <f t="shared" si="328"/>
        <v>16</v>
      </c>
      <c r="Q842" s="16">
        <f t="shared" si="349"/>
        <v>1</v>
      </c>
      <c r="R842" s="17"/>
      <c r="S842" s="24" t="str">
        <f t="shared" si="333"/>
        <v/>
      </c>
      <c r="T842" s="25" t="str">
        <f t="shared" si="334"/>
        <v/>
      </c>
      <c r="U842" s="25" t="str">
        <f t="shared" si="335"/>
        <v/>
      </c>
      <c r="V842" s="26" t="str">
        <f t="shared" si="336"/>
        <v/>
      </c>
      <c r="W842" s="27" t="str">
        <f t="shared" si="337"/>
        <v/>
      </c>
      <c r="X842" s="25" t="str">
        <f t="shared" si="338"/>
        <v/>
      </c>
      <c r="Y842" s="25" t="str">
        <f t="shared" si="339"/>
        <v/>
      </c>
      <c r="Z842" s="26" t="str">
        <f t="shared" si="340"/>
        <v/>
      </c>
      <c r="AA842" s="27" t="str">
        <f t="shared" si="341"/>
        <v/>
      </c>
      <c r="AB842" s="25" t="str">
        <f t="shared" si="342"/>
        <v/>
      </c>
      <c r="AC842" s="25" t="str">
        <f t="shared" si="343"/>
        <v/>
      </c>
      <c r="AD842" s="26" t="str">
        <f t="shared" si="344"/>
        <v/>
      </c>
      <c r="AE842" s="27" t="str">
        <f t="shared" si="345"/>
        <v/>
      </c>
      <c r="AF842" s="25" t="str">
        <f t="shared" si="346"/>
        <v/>
      </c>
      <c r="AG842" s="25" t="str">
        <f t="shared" si="347"/>
        <v/>
      </c>
      <c r="AH842" s="26" t="str">
        <f t="shared" si="348"/>
        <v/>
      </c>
      <c r="AI842" s="29" t="b">
        <f t="shared" si="329"/>
        <v>0</v>
      </c>
      <c r="AJ842" s="29" t="b">
        <f t="shared" si="330"/>
        <v>0</v>
      </c>
      <c r="AK842" s="29" t="b">
        <f t="shared" si="331"/>
        <v>0</v>
      </c>
      <c r="AL842" s="29" t="b">
        <f t="shared" si="332"/>
        <v>0</v>
      </c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</row>
    <row r="843" spans="1:252" s="37" customFormat="1" ht="18" customHeight="1">
      <c r="A843" s="31"/>
      <c r="B843" s="31"/>
      <c r="C843" s="41"/>
      <c r="D843" s="14"/>
      <c r="E843" s="18"/>
      <c r="F843" s="31"/>
      <c r="G843" s="14"/>
      <c r="H843" s="15"/>
      <c r="I843" s="15"/>
      <c r="J843" s="15"/>
      <c r="K843" s="15"/>
      <c r="L843" s="40">
        <f>IF(G843=1,IF(S843='Valori Consentiti - Table 1'!$I$6,5,IF(S843="X",1,0))+IF(T843='Valori Consentiti - Table 1'!$K$6,5,IF(T843="X",1,0))+IF(U843='Valori Consentiti - Table 1'!$M$6,5,IF(U843="X",1,0))+IF(V843='Valori Consentiti - Table 1'!$O$6,5,IF(V843="X",1,0))+IF(W843='Valori Consentiti - Table 1'!$Q$6,5,IF(W843="X",1,0))+IF(X843='Valori Consentiti - Table 1'!$S$6,5,IF(X843="X",1,0))+IF(Y843='Valori Consentiti - Table 1'!$U$6,5,IF(Y843="X",1,0))+IF(Z843='Valori Consentiti - Table 1'!$W$6,5,IF(Z843="X",1,0))+IF(AA843='Valori Consentiti - Table 1'!$Y$6,5,IF(AA843="X",1,0))+IF(AB843='Valori Consentiti - Table 1'!$AA$6,5,IF(AB843="X",1,0))+IF(AC843='Valori Consentiti - Table 1'!$AC$6,5,IF(AC843="X",1,0))+IF(AD843='Valori Consentiti - Table 1'!$AE$6,5,IF(AD843="X",1,0))+IF(AE843='Valori Consentiti - Table 1'!$AG$6,5,IF(AE843="X",1,0))+IF(AF843='Valori Consentiti - Table 1'!$AI$6,5,IF(AF843="X",1,0))+IF(AG843='Valori Consentiti - Table 1'!$AK$6,5,IF(AG843="X",1,0))+IF(AH843='Valori Consentiti - Table 1'!$AM$6,5,IF(AH843="X",1,0)),IF(G843=2,IF(S843='Valori Consentiti - Table 1'!$I$7,5,IF(S843="X",1,0))+IF(T843='Valori Consentiti - Table 1'!$K$7,5,IF(T843="X",1,0))+IF(U843='Valori Consentiti - Table 1'!$M$7,5,IF(U843="X",1,0))+IF(V843='Valori Consentiti - Table 1'!$O$7,5,IF(V843="X",1,0))+IF(W843='Valori Consentiti - Table 1'!$Q$7,5,IF(W843="X",1,0))+IF(X843='Valori Consentiti - Table 1'!$S$7,5,IF(X843="X",1,0))+IF(Y843='Valori Consentiti - Table 1'!$U$7,5,IF(Y843="X",1,0))+IF(Z843='Valori Consentiti - Table 1'!$W$7,5,IF(Z843="X",1,0))+IF(AA843='Valori Consentiti - Table 1'!$Y$7,5,IF(AA843="X",1,0))+IF(AB843='Valori Consentiti - Table 1'!$AA$7,5,IF(AB843="X",1,0))+IF(AC843='Valori Consentiti - Table 1'!$AC$7,5,IF(AC843="X",1,0))+IF(AD843='Valori Consentiti - Table 1'!$AE$7,5,IF(AD843="X",1,0))+IF(AE843='Valori Consentiti - Table 1'!$AG$7,5,IF(AE843="X",1,0))+IF(AF843='Valori Consentiti - Table 1'!$AI$7,5,IF(AF843="X",1,0))+IF(AG843='Valori Consentiti - Table 1'!$AK$7,5,IF(AG843="X",1,0))+IF(AH843='Valori Consentiti - Table 1'!$AM$7,5,IF(AH843="X",1,0)),IF(G843=3,IF(S843='Valori Consentiti - Table 1'!$I$8,5,IF(S843="X",1,0))+IF(T843='Valori Consentiti - Table 1'!$K$8,5,IF(T843="X",1,0))+IF(U843='Valori Consentiti - Table 1'!$M$8,5,IF(U843="X",1,0))+IF(V843='Valori Consentiti - Table 1'!$O$8,5,IF(V843="X",1,0))+IF(W843='Valori Consentiti - Table 1'!$Q$8,5,IF(W843="X",1,0))+IF(X843='Valori Consentiti - Table 1'!$S$8,5,IF(X843="X",1,0))+IF(Y843='Valori Consentiti - Table 1'!$U$8,5,IF(Y843="X",1,0))+IF(Z843='Valori Consentiti - Table 1'!$W$8,5,IF(Z843="X",1,0))+IF(AA843='Valori Consentiti - Table 1'!$Y$8,5,IF(AA843="X",1,0))+IF(AB843='Valori Consentiti - Table 1'!$AA$8,5,IF(AB843="X",1,0))+IF(AC843='Valori Consentiti - Table 1'!$AC$8,5,IF(AC843="X",1,0))+IF(AD843='Valori Consentiti - Table 1'!$AE$8,5,IF(AD843="X",1,0))+IF(AE843='Valori Consentiti - Table 1'!$AG$8,5,IF(AE843="X",1,0))+IF(AF843='Valori Consentiti - Table 1'!$AI$8,5,IF(AF843="X",1,0))+IF(AG843='Valori Consentiti - Table 1'!$AK$8,5,IF(AG843="X",1,0))+IF(AH843='Valori Consentiti - Table 1'!$AM$8,5,IF(AH843="X",1,0)),IF(G843=4,IF(S843='Valori Consentiti - Table 1'!$I$9,5,IF(S843="X",1,0))+IF(T843='Valori Consentiti - Table 1'!$K$9,5,IF(T843="X",1,0))+IF(U843='Valori Consentiti - Table 1'!$M$9,5,IF(U843="X",1,0))+IF(V843='Valori Consentiti - Table 1'!$O$9,5,IF(V843="X",1,0))+IF(W843='Valori Consentiti - Table 1'!$Q$9,5,IF(W843="X",1,0))+IF(X843='Valori Consentiti - Table 1'!$S$9,5,IF(X843="X",1,0))+IF(Y843='Valori Consentiti - Table 1'!$U$9,5,IF(Y843="X",1,0))+IF(Z843='Valori Consentiti - Table 1'!$W$9,5,IF(Z843="X",1,0))+IF(AA843='Valori Consentiti - Table 1'!$Y$9,5,IF(AA843="X",1,0))+IF(AB843='Valori Consentiti - Table 1'!$AA$9,5,IF(AB843="X",1,0))+IF(AC843='Valori Consentiti - Table 1'!$AC$9,5,IF(AC843="X",1,0))+IF(AD843='Valori Consentiti - Table 1'!$AE$9,5,IF(AD843="X",1,0))+IF(AE843='Valori Consentiti - Table 1'!$AG$9,5,IF(AE843="X",1,0))+IF(AF843='Valori Consentiti - Table 1'!$AI$9,5,IF(AF843="X",1,0))+IF(AG843='Valori Consentiti - Table 1'!$AK$9,5,IF(AG843="X",1,0))+IF(AH843='Valori Consentiti - Table 1'!$AM$9,5,IF(AH843="X",1,0)),))))</f>
        <v>0</v>
      </c>
      <c r="M843" s="16">
        <f t="shared" si="326"/>
        <v>0</v>
      </c>
      <c r="N843" s="16">
        <f t="shared" si="327"/>
        <v>16</v>
      </c>
      <c r="O843" s="16">
        <f>IF(G843=1,IF(S843='Valori Consentiti - Table 1'!$I$6,1,0)+IF(T843='Valori Consentiti - Table 1'!$K$6,1,0)+IF(U843='Valori Consentiti - Table 1'!$M$6,1,0)+IF(V843='Valori Consentiti - Table 1'!$O$6,1,0)+IF(W843='Valori Consentiti - Table 1'!$Q$6,1,0)+IF(X843='Valori Consentiti - Table 1'!$S$6,1,0)+IF(Y843='Valori Consentiti - Table 1'!$U$6,1,0)+IF(Z843='Valori Consentiti - Table 1'!$W$6,1,0)+IF(AA843='Valori Consentiti - Table 1'!$Y$6,1,0)+IF(AB843='Valori Consentiti - Table 1'!$AA$6,1,0)+IF(AC843='Valori Consentiti - Table 1'!$AC$6,1,0)+IF(AD843='Valori Consentiti - Table 1'!$AE$6,1,0)+IF(AE843='Valori Consentiti - Table 1'!$AG$6,1,0)+IF(AF843='Valori Consentiti - Table 1'!$AI$6,1,0)+IF(AG843='Valori Consentiti - Table 1'!$AK$6,1,0)+IF(AH843='Valori Consentiti - Table 1'!$AM$6,1,0),IF(G843=2,IF(S843='Valori Consentiti - Table 1'!$I$7,1,0)+IF(T843='Valori Consentiti - Table 1'!$K$7,1,0)+IF(U843='Valori Consentiti - Table 1'!$M$7,1,0)+IF(V843='Valori Consentiti - Table 1'!$O$7,1,0)+IF(W843='Valori Consentiti - Table 1'!$Q$7,1,0)+IF(X843='Valori Consentiti - Table 1'!$S$7,1,0)+IF(Y843='Valori Consentiti - Table 1'!$U$7,1,0)+IF(Z843='Valori Consentiti - Table 1'!$W$7,1,0)+IF(AA843='Valori Consentiti - Table 1'!$Y$7,1,0)+IF(AB843='Valori Consentiti - Table 1'!$AA$7,1,0)+IF(AC843='Valori Consentiti - Table 1'!$AC$7,1,0)+IF(AD843='Valori Consentiti - Table 1'!$AE$7,1,0)+IF(AE843='Valori Consentiti - Table 1'!$AG$7,1,0)+IF(AF843='Valori Consentiti - Table 1'!$AI$7,1,0)+IF(AG843='Valori Consentiti - Table 1'!$AK$7,1,0)+IF(AH843='Valori Consentiti - Table 1'!$AM$7,1,0),IF(G843=3,IF(S843='Valori Consentiti - Table 1'!$I$8,1,0)+IF(T843='Valori Consentiti - Table 1'!$K$8,1,0)+IF(U843='Valori Consentiti - Table 1'!$M$8,1,0)+IF(V843='Valori Consentiti - Table 1'!$O$8,1,0)+IF(W843='Valori Consentiti - Table 1'!$Q$8,1,0)+IF(X843='Valori Consentiti - Table 1'!$S$8,1,0)+IF(Y843='Valori Consentiti - Table 1'!$U$8,1,0)+IF(Z843='Valori Consentiti - Table 1'!$W$8,1,0)+IF(AA843='Valori Consentiti - Table 1'!$Y$8,1,0)+IF(AB843='Valori Consentiti - Table 1'!$AA$8,1,0)+IF(AC843='Valori Consentiti - Table 1'!$AC$8,1,0)+IF(AD843='Valori Consentiti - Table 1'!$AE$8,1,0)+IF(AE843='Valori Consentiti - Table 1'!$AG$8,1,0)+IF(AF843='Valori Consentiti - Table 1'!$AI$8,1,0)+IF(AG843='Valori Consentiti - Table 1'!$AK$8,1,0)+IF(AH843='Valori Consentiti - Table 1'!$AM$8,1,0),IF(G843=4,IF(S843='Valori Consentiti - Table 1'!$I$9,1,0)+IF(T843='Valori Consentiti - Table 1'!$K$9,1,0)+IF(U843='Valori Consentiti - Table 1'!$M$9,1,0)+IF(V843='Valori Consentiti - Table 1'!$O$9,1,0)+IF(W843='Valori Consentiti - Table 1'!$Q$9,1,0)+IF(X843='Valori Consentiti - Table 1'!$S$9,1,0)+IF(Y843='Valori Consentiti - Table 1'!$U$9,1,0)+IF(Z843='Valori Consentiti - Table 1'!$W$9,1,0)+IF(AA843='Valori Consentiti - Table 1'!$Y$9,1,0)+IF(AB843='Valori Consentiti - Table 1'!$AA$9,1,0)+IF(AC843='Valori Consentiti - Table 1'!$AC$9,1,0)+IF(AD843='Valori Consentiti - Table 1'!$AE$9,1,0)+IF(AE843='Valori Consentiti - Table 1'!$AG$9,1,0)+IF(AF843='Valori Consentiti - Table 1'!$AI$9,1,0)+IF(AG843='Valori Consentiti - Table 1'!$AK$9,1,0)+IF(AH843='Valori Consentiti - Table 1'!$AM$9,1,0),))))</f>
        <v>0</v>
      </c>
      <c r="P843" s="16">
        <f t="shared" si="328"/>
        <v>16</v>
      </c>
      <c r="Q843" s="16">
        <f t="shared" si="349"/>
        <v>1</v>
      </c>
      <c r="R843" s="17"/>
      <c r="S843" s="24" t="str">
        <f t="shared" si="333"/>
        <v/>
      </c>
      <c r="T843" s="25" t="str">
        <f t="shared" si="334"/>
        <v/>
      </c>
      <c r="U843" s="25" t="str">
        <f t="shared" si="335"/>
        <v/>
      </c>
      <c r="V843" s="26" t="str">
        <f t="shared" si="336"/>
        <v/>
      </c>
      <c r="W843" s="27" t="str">
        <f t="shared" si="337"/>
        <v/>
      </c>
      <c r="X843" s="25" t="str">
        <f t="shared" si="338"/>
        <v/>
      </c>
      <c r="Y843" s="25" t="str">
        <f t="shared" si="339"/>
        <v/>
      </c>
      <c r="Z843" s="26" t="str">
        <f t="shared" si="340"/>
        <v/>
      </c>
      <c r="AA843" s="27" t="str">
        <f t="shared" si="341"/>
        <v/>
      </c>
      <c r="AB843" s="25" t="str">
        <f t="shared" si="342"/>
        <v/>
      </c>
      <c r="AC843" s="25" t="str">
        <f t="shared" si="343"/>
        <v/>
      </c>
      <c r="AD843" s="26" t="str">
        <f t="shared" si="344"/>
        <v/>
      </c>
      <c r="AE843" s="27" t="str">
        <f t="shared" si="345"/>
        <v/>
      </c>
      <c r="AF843" s="25" t="str">
        <f t="shared" si="346"/>
        <v/>
      </c>
      <c r="AG843" s="25" t="str">
        <f t="shared" si="347"/>
        <v/>
      </c>
      <c r="AH843" s="26" t="str">
        <f t="shared" si="348"/>
        <v/>
      </c>
      <c r="AI843" s="29" t="b">
        <f t="shared" si="329"/>
        <v>0</v>
      </c>
      <c r="AJ843" s="29" t="b">
        <f t="shared" si="330"/>
        <v>0</v>
      </c>
      <c r="AK843" s="29" t="b">
        <f t="shared" si="331"/>
        <v>0</v>
      </c>
      <c r="AL843" s="29" t="b">
        <f t="shared" si="332"/>
        <v>0</v>
      </c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</row>
    <row r="844" spans="1:252" s="37" customFormat="1" ht="18" customHeight="1">
      <c r="A844" s="31"/>
      <c r="B844" s="31"/>
      <c r="C844" s="41"/>
      <c r="D844" s="14"/>
      <c r="E844" s="18"/>
      <c r="F844" s="31"/>
      <c r="G844" s="14"/>
      <c r="H844" s="15"/>
      <c r="I844" s="15"/>
      <c r="J844" s="15"/>
      <c r="K844" s="15"/>
      <c r="L844" s="40">
        <f>IF(G844=1,IF(S844='Valori Consentiti - Table 1'!$I$6,5,IF(S844="X",1,0))+IF(T844='Valori Consentiti - Table 1'!$K$6,5,IF(T844="X",1,0))+IF(U844='Valori Consentiti - Table 1'!$M$6,5,IF(U844="X",1,0))+IF(V844='Valori Consentiti - Table 1'!$O$6,5,IF(V844="X",1,0))+IF(W844='Valori Consentiti - Table 1'!$Q$6,5,IF(W844="X",1,0))+IF(X844='Valori Consentiti - Table 1'!$S$6,5,IF(X844="X",1,0))+IF(Y844='Valori Consentiti - Table 1'!$U$6,5,IF(Y844="X",1,0))+IF(Z844='Valori Consentiti - Table 1'!$W$6,5,IF(Z844="X",1,0))+IF(AA844='Valori Consentiti - Table 1'!$Y$6,5,IF(AA844="X",1,0))+IF(AB844='Valori Consentiti - Table 1'!$AA$6,5,IF(AB844="X",1,0))+IF(AC844='Valori Consentiti - Table 1'!$AC$6,5,IF(AC844="X",1,0))+IF(AD844='Valori Consentiti - Table 1'!$AE$6,5,IF(AD844="X",1,0))+IF(AE844='Valori Consentiti - Table 1'!$AG$6,5,IF(AE844="X",1,0))+IF(AF844='Valori Consentiti - Table 1'!$AI$6,5,IF(AF844="X",1,0))+IF(AG844='Valori Consentiti - Table 1'!$AK$6,5,IF(AG844="X",1,0))+IF(AH844='Valori Consentiti - Table 1'!$AM$6,5,IF(AH844="X",1,0)),IF(G844=2,IF(S844='Valori Consentiti - Table 1'!$I$7,5,IF(S844="X",1,0))+IF(T844='Valori Consentiti - Table 1'!$K$7,5,IF(T844="X",1,0))+IF(U844='Valori Consentiti - Table 1'!$M$7,5,IF(U844="X",1,0))+IF(V844='Valori Consentiti - Table 1'!$O$7,5,IF(V844="X",1,0))+IF(W844='Valori Consentiti - Table 1'!$Q$7,5,IF(W844="X",1,0))+IF(X844='Valori Consentiti - Table 1'!$S$7,5,IF(X844="X",1,0))+IF(Y844='Valori Consentiti - Table 1'!$U$7,5,IF(Y844="X",1,0))+IF(Z844='Valori Consentiti - Table 1'!$W$7,5,IF(Z844="X",1,0))+IF(AA844='Valori Consentiti - Table 1'!$Y$7,5,IF(AA844="X",1,0))+IF(AB844='Valori Consentiti - Table 1'!$AA$7,5,IF(AB844="X",1,0))+IF(AC844='Valori Consentiti - Table 1'!$AC$7,5,IF(AC844="X",1,0))+IF(AD844='Valori Consentiti - Table 1'!$AE$7,5,IF(AD844="X",1,0))+IF(AE844='Valori Consentiti - Table 1'!$AG$7,5,IF(AE844="X",1,0))+IF(AF844='Valori Consentiti - Table 1'!$AI$7,5,IF(AF844="X",1,0))+IF(AG844='Valori Consentiti - Table 1'!$AK$7,5,IF(AG844="X",1,0))+IF(AH844='Valori Consentiti - Table 1'!$AM$7,5,IF(AH844="X",1,0)),IF(G844=3,IF(S844='Valori Consentiti - Table 1'!$I$8,5,IF(S844="X",1,0))+IF(T844='Valori Consentiti - Table 1'!$K$8,5,IF(T844="X",1,0))+IF(U844='Valori Consentiti - Table 1'!$M$8,5,IF(U844="X",1,0))+IF(V844='Valori Consentiti - Table 1'!$O$8,5,IF(V844="X",1,0))+IF(W844='Valori Consentiti - Table 1'!$Q$8,5,IF(W844="X",1,0))+IF(X844='Valori Consentiti - Table 1'!$S$8,5,IF(X844="X",1,0))+IF(Y844='Valori Consentiti - Table 1'!$U$8,5,IF(Y844="X",1,0))+IF(Z844='Valori Consentiti - Table 1'!$W$8,5,IF(Z844="X",1,0))+IF(AA844='Valori Consentiti - Table 1'!$Y$8,5,IF(AA844="X",1,0))+IF(AB844='Valori Consentiti - Table 1'!$AA$8,5,IF(AB844="X",1,0))+IF(AC844='Valori Consentiti - Table 1'!$AC$8,5,IF(AC844="X",1,0))+IF(AD844='Valori Consentiti - Table 1'!$AE$8,5,IF(AD844="X",1,0))+IF(AE844='Valori Consentiti - Table 1'!$AG$8,5,IF(AE844="X",1,0))+IF(AF844='Valori Consentiti - Table 1'!$AI$8,5,IF(AF844="X",1,0))+IF(AG844='Valori Consentiti - Table 1'!$AK$8,5,IF(AG844="X",1,0))+IF(AH844='Valori Consentiti - Table 1'!$AM$8,5,IF(AH844="X",1,0)),IF(G844=4,IF(S844='Valori Consentiti - Table 1'!$I$9,5,IF(S844="X",1,0))+IF(T844='Valori Consentiti - Table 1'!$K$9,5,IF(T844="X",1,0))+IF(U844='Valori Consentiti - Table 1'!$M$9,5,IF(U844="X",1,0))+IF(V844='Valori Consentiti - Table 1'!$O$9,5,IF(V844="X",1,0))+IF(W844='Valori Consentiti - Table 1'!$Q$9,5,IF(W844="X",1,0))+IF(X844='Valori Consentiti - Table 1'!$S$9,5,IF(X844="X",1,0))+IF(Y844='Valori Consentiti - Table 1'!$U$9,5,IF(Y844="X",1,0))+IF(Z844='Valori Consentiti - Table 1'!$W$9,5,IF(Z844="X",1,0))+IF(AA844='Valori Consentiti - Table 1'!$Y$9,5,IF(AA844="X",1,0))+IF(AB844='Valori Consentiti - Table 1'!$AA$9,5,IF(AB844="X",1,0))+IF(AC844='Valori Consentiti - Table 1'!$AC$9,5,IF(AC844="X",1,0))+IF(AD844='Valori Consentiti - Table 1'!$AE$9,5,IF(AD844="X",1,0))+IF(AE844='Valori Consentiti - Table 1'!$AG$9,5,IF(AE844="X",1,0))+IF(AF844='Valori Consentiti - Table 1'!$AI$9,5,IF(AF844="X",1,0))+IF(AG844='Valori Consentiti - Table 1'!$AK$9,5,IF(AG844="X",1,0))+IF(AH844='Valori Consentiti - Table 1'!$AM$9,5,IF(AH844="X",1,0)),))))</f>
        <v>0</v>
      </c>
      <c r="M844" s="16">
        <f t="shared" si="326"/>
        <v>0</v>
      </c>
      <c r="N844" s="16">
        <f t="shared" si="327"/>
        <v>16</v>
      </c>
      <c r="O844" s="16">
        <f>IF(G844=1,IF(S844='Valori Consentiti - Table 1'!$I$6,1,0)+IF(T844='Valori Consentiti - Table 1'!$K$6,1,0)+IF(U844='Valori Consentiti - Table 1'!$M$6,1,0)+IF(V844='Valori Consentiti - Table 1'!$O$6,1,0)+IF(W844='Valori Consentiti - Table 1'!$Q$6,1,0)+IF(X844='Valori Consentiti - Table 1'!$S$6,1,0)+IF(Y844='Valori Consentiti - Table 1'!$U$6,1,0)+IF(Z844='Valori Consentiti - Table 1'!$W$6,1,0)+IF(AA844='Valori Consentiti - Table 1'!$Y$6,1,0)+IF(AB844='Valori Consentiti - Table 1'!$AA$6,1,0)+IF(AC844='Valori Consentiti - Table 1'!$AC$6,1,0)+IF(AD844='Valori Consentiti - Table 1'!$AE$6,1,0)+IF(AE844='Valori Consentiti - Table 1'!$AG$6,1,0)+IF(AF844='Valori Consentiti - Table 1'!$AI$6,1,0)+IF(AG844='Valori Consentiti - Table 1'!$AK$6,1,0)+IF(AH844='Valori Consentiti - Table 1'!$AM$6,1,0),IF(G844=2,IF(S844='Valori Consentiti - Table 1'!$I$7,1,0)+IF(T844='Valori Consentiti - Table 1'!$K$7,1,0)+IF(U844='Valori Consentiti - Table 1'!$M$7,1,0)+IF(V844='Valori Consentiti - Table 1'!$O$7,1,0)+IF(W844='Valori Consentiti - Table 1'!$Q$7,1,0)+IF(X844='Valori Consentiti - Table 1'!$S$7,1,0)+IF(Y844='Valori Consentiti - Table 1'!$U$7,1,0)+IF(Z844='Valori Consentiti - Table 1'!$W$7,1,0)+IF(AA844='Valori Consentiti - Table 1'!$Y$7,1,0)+IF(AB844='Valori Consentiti - Table 1'!$AA$7,1,0)+IF(AC844='Valori Consentiti - Table 1'!$AC$7,1,0)+IF(AD844='Valori Consentiti - Table 1'!$AE$7,1,0)+IF(AE844='Valori Consentiti - Table 1'!$AG$7,1,0)+IF(AF844='Valori Consentiti - Table 1'!$AI$7,1,0)+IF(AG844='Valori Consentiti - Table 1'!$AK$7,1,0)+IF(AH844='Valori Consentiti - Table 1'!$AM$7,1,0),IF(G844=3,IF(S844='Valori Consentiti - Table 1'!$I$8,1,0)+IF(T844='Valori Consentiti - Table 1'!$K$8,1,0)+IF(U844='Valori Consentiti - Table 1'!$M$8,1,0)+IF(V844='Valori Consentiti - Table 1'!$O$8,1,0)+IF(W844='Valori Consentiti - Table 1'!$Q$8,1,0)+IF(X844='Valori Consentiti - Table 1'!$S$8,1,0)+IF(Y844='Valori Consentiti - Table 1'!$U$8,1,0)+IF(Z844='Valori Consentiti - Table 1'!$W$8,1,0)+IF(AA844='Valori Consentiti - Table 1'!$Y$8,1,0)+IF(AB844='Valori Consentiti - Table 1'!$AA$8,1,0)+IF(AC844='Valori Consentiti - Table 1'!$AC$8,1,0)+IF(AD844='Valori Consentiti - Table 1'!$AE$8,1,0)+IF(AE844='Valori Consentiti - Table 1'!$AG$8,1,0)+IF(AF844='Valori Consentiti - Table 1'!$AI$8,1,0)+IF(AG844='Valori Consentiti - Table 1'!$AK$8,1,0)+IF(AH844='Valori Consentiti - Table 1'!$AM$8,1,0),IF(G844=4,IF(S844='Valori Consentiti - Table 1'!$I$9,1,0)+IF(T844='Valori Consentiti - Table 1'!$K$9,1,0)+IF(U844='Valori Consentiti - Table 1'!$M$9,1,0)+IF(V844='Valori Consentiti - Table 1'!$O$9,1,0)+IF(W844='Valori Consentiti - Table 1'!$Q$9,1,0)+IF(X844='Valori Consentiti - Table 1'!$S$9,1,0)+IF(Y844='Valori Consentiti - Table 1'!$U$9,1,0)+IF(Z844='Valori Consentiti - Table 1'!$W$9,1,0)+IF(AA844='Valori Consentiti - Table 1'!$Y$9,1,0)+IF(AB844='Valori Consentiti - Table 1'!$AA$9,1,0)+IF(AC844='Valori Consentiti - Table 1'!$AC$9,1,0)+IF(AD844='Valori Consentiti - Table 1'!$AE$9,1,0)+IF(AE844='Valori Consentiti - Table 1'!$AG$9,1,0)+IF(AF844='Valori Consentiti - Table 1'!$AI$9,1,0)+IF(AG844='Valori Consentiti - Table 1'!$AK$9,1,0)+IF(AH844='Valori Consentiti - Table 1'!$AM$9,1,0),))))</f>
        <v>0</v>
      </c>
      <c r="P844" s="16">
        <f t="shared" si="328"/>
        <v>16</v>
      </c>
      <c r="Q844" s="16">
        <f t="shared" si="349"/>
        <v>1</v>
      </c>
      <c r="R844" s="17"/>
      <c r="S844" s="24" t="str">
        <f t="shared" si="333"/>
        <v/>
      </c>
      <c r="T844" s="25" t="str">
        <f t="shared" si="334"/>
        <v/>
      </c>
      <c r="U844" s="25" t="str">
        <f t="shared" si="335"/>
        <v/>
      </c>
      <c r="V844" s="26" t="str">
        <f t="shared" si="336"/>
        <v/>
      </c>
      <c r="W844" s="27" t="str">
        <f t="shared" si="337"/>
        <v/>
      </c>
      <c r="X844" s="25" t="str">
        <f t="shared" si="338"/>
        <v/>
      </c>
      <c r="Y844" s="25" t="str">
        <f t="shared" si="339"/>
        <v/>
      </c>
      <c r="Z844" s="26" t="str">
        <f t="shared" si="340"/>
        <v/>
      </c>
      <c r="AA844" s="27" t="str">
        <f t="shared" si="341"/>
        <v/>
      </c>
      <c r="AB844" s="25" t="str">
        <f t="shared" si="342"/>
        <v/>
      </c>
      <c r="AC844" s="25" t="str">
        <f t="shared" si="343"/>
        <v/>
      </c>
      <c r="AD844" s="26" t="str">
        <f t="shared" si="344"/>
        <v/>
      </c>
      <c r="AE844" s="27" t="str">
        <f t="shared" si="345"/>
        <v/>
      </c>
      <c r="AF844" s="25" t="str">
        <f t="shared" si="346"/>
        <v/>
      </c>
      <c r="AG844" s="25" t="str">
        <f t="shared" si="347"/>
        <v/>
      </c>
      <c r="AH844" s="26" t="str">
        <f t="shared" si="348"/>
        <v/>
      </c>
      <c r="AI844" s="29" t="b">
        <f t="shared" si="329"/>
        <v>0</v>
      </c>
      <c r="AJ844" s="29" t="b">
        <f t="shared" si="330"/>
        <v>0</v>
      </c>
      <c r="AK844" s="29" t="b">
        <f t="shared" si="331"/>
        <v>0</v>
      </c>
      <c r="AL844" s="29" t="b">
        <f t="shared" si="332"/>
        <v>0</v>
      </c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</row>
    <row r="845" spans="1:252" s="37" customFormat="1" ht="18" customHeight="1">
      <c r="A845" s="31"/>
      <c r="B845" s="31"/>
      <c r="C845" s="41"/>
      <c r="D845" s="14"/>
      <c r="E845" s="18"/>
      <c r="F845" s="31"/>
      <c r="G845" s="14"/>
      <c r="H845" s="15"/>
      <c r="I845" s="15"/>
      <c r="J845" s="15"/>
      <c r="K845" s="15"/>
      <c r="L845" s="40">
        <f>IF(G845=1,IF(S845='Valori Consentiti - Table 1'!$I$6,5,IF(S845="X",1,0))+IF(T845='Valori Consentiti - Table 1'!$K$6,5,IF(T845="X",1,0))+IF(U845='Valori Consentiti - Table 1'!$M$6,5,IF(U845="X",1,0))+IF(V845='Valori Consentiti - Table 1'!$O$6,5,IF(V845="X",1,0))+IF(W845='Valori Consentiti - Table 1'!$Q$6,5,IF(W845="X",1,0))+IF(X845='Valori Consentiti - Table 1'!$S$6,5,IF(X845="X",1,0))+IF(Y845='Valori Consentiti - Table 1'!$U$6,5,IF(Y845="X",1,0))+IF(Z845='Valori Consentiti - Table 1'!$W$6,5,IF(Z845="X",1,0))+IF(AA845='Valori Consentiti - Table 1'!$Y$6,5,IF(AA845="X",1,0))+IF(AB845='Valori Consentiti - Table 1'!$AA$6,5,IF(AB845="X",1,0))+IF(AC845='Valori Consentiti - Table 1'!$AC$6,5,IF(AC845="X",1,0))+IF(AD845='Valori Consentiti - Table 1'!$AE$6,5,IF(AD845="X",1,0))+IF(AE845='Valori Consentiti - Table 1'!$AG$6,5,IF(AE845="X",1,0))+IF(AF845='Valori Consentiti - Table 1'!$AI$6,5,IF(AF845="X",1,0))+IF(AG845='Valori Consentiti - Table 1'!$AK$6,5,IF(AG845="X",1,0))+IF(AH845='Valori Consentiti - Table 1'!$AM$6,5,IF(AH845="X",1,0)),IF(G845=2,IF(S845='Valori Consentiti - Table 1'!$I$7,5,IF(S845="X",1,0))+IF(T845='Valori Consentiti - Table 1'!$K$7,5,IF(T845="X",1,0))+IF(U845='Valori Consentiti - Table 1'!$M$7,5,IF(U845="X",1,0))+IF(V845='Valori Consentiti - Table 1'!$O$7,5,IF(V845="X",1,0))+IF(W845='Valori Consentiti - Table 1'!$Q$7,5,IF(W845="X",1,0))+IF(X845='Valori Consentiti - Table 1'!$S$7,5,IF(X845="X",1,0))+IF(Y845='Valori Consentiti - Table 1'!$U$7,5,IF(Y845="X",1,0))+IF(Z845='Valori Consentiti - Table 1'!$W$7,5,IF(Z845="X",1,0))+IF(AA845='Valori Consentiti - Table 1'!$Y$7,5,IF(AA845="X",1,0))+IF(AB845='Valori Consentiti - Table 1'!$AA$7,5,IF(AB845="X",1,0))+IF(AC845='Valori Consentiti - Table 1'!$AC$7,5,IF(AC845="X",1,0))+IF(AD845='Valori Consentiti - Table 1'!$AE$7,5,IF(AD845="X",1,0))+IF(AE845='Valori Consentiti - Table 1'!$AG$7,5,IF(AE845="X",1,0))+IF(AF845='Valori Consentiti - Table 1'!$AI$7,5,IF(AF845="X",1,0))+IF(AG845='Valori Consentiti - Table 1'!$AK$7,5,IF(AG845="X",1,0))+IF(AH845='Valori Consentiti - Table 1'!$AM$7,5,IF(AH845="X",1,0)),IF(G845=3,IF(S845='Valori Consentiti - Table 1'!$I$8,5,IF(S845="X",1,0))+IF(T845='Valori Consentiti - Table 1'!$K$8,5,IF(T845="X",1,0))+IF(U845='Valori Consentiti - Table 1'!$M$8,5,IF(U845="X",1,0))+IF(V845='Valori Consentiti - Table 1'!$O$8,5,IF(V845="X",1,0))+IF(W845='Valori Consentiti - Table 1'!$Q$8,5,IF(W845="X",1,0))+IF(X845='Valori Consentiti - Table 1'!$S$8,5,IF(X845="X",1,0))+IF(Y845='Valori Consentiti - Table 1'!$U$8,5,IF(Y845="X",1,0))+IF(Z845='Valori Consentiti - Table 1'!$W$8,5,IF(Z845="X",1,0))+IF(AA845='Valori Consentiti - Table 1'!$Y$8,5,IF(AA845="X",1,0))+IF(AB845='Valori Consentiti - Table 1'!$AA$8,5,IF(AB845="X",1,0))+IF(AC845='Valori Consentiti - Table 1'!$AC$8,5,IF(AC845="X",1,0))+IF(AD845='Valori Consentiti - Table 1'!$AE$8,5,IF(AD845="X",1,0))+IF(AE845='Valori Consentiti - Table 1'!$AG$8,5,IF(AE845="X",1,0))+IF(AF845='Valori Consentiti - Table 1'!$AI$8,5,IF(AF845="X",1,0))+IF(AG845='Valori Consentiti - Table 1'!$AK$8,5,IF(AG845="X",1,0))+IF(AH845='Valori Consentiti - Table 1'!$AM$8,5,IF(AH845="X",1,0)),IF(G845=4,IF(S845='Valori Consentiti - Table 1'!$I$9,5,IF(S845="X",1,0))+IF(T845='Valori Consentiti - Table 1'!$K$9,5,IF(T845="X",1,0))+IF(U845='Valori Consentiti - Table 1'!$M$9,5,IF(U845="X",1,0))+IF(V845='Valori Consentiti - Table 1'!$O$9,5,IF(V845="X",1,0))+IF(W845='Valori Consentiti - Table 1'!$Q$9,5,IF(W845="X",1,0))+IF(X845='Valori Consentiti - Table 1'!$S$9,5,IF(X845="X",1,0))+IF(Y845='Valori Consentiti - Table 1'!$U$9,5,IF(Y845="X",1,0))+IF(Z845='Valori Consentiti - Table 1'!$W$9,5,IF(Z845="X",1,0))+IF(AA845='Valori Consentiti - Table 1'!$Y$9,5,IF(AA845="X",1,0))+IF(AB845='Valori Consentiti - Table 1'!$AA$9,5,IF(AB845="X",1,0))+IF(AC845='Valori Consentiti - Table 1'!$AC$9,5,IF(AC845="X",1,0))+IF(AD845='Valori Consentiti - Table 1'!$AE$9,5,IF(AD845="X",1,0))+IF(AE845='Valori Consentiti - Table 1'!$AG$9,5,IF(AE845="X",1,0))+IF(AF845='Valori Consentiti - Table 1'!$AI$9,5,IF(AF845="X",1,0))+IF(AG845='Valori Consentiti - Table 1'!$AK$9,5,IF(AG845="X",1,0))+IF(AH845='Valori Consentiti - Table 1'!$AM$9,5,IF(AH845="X",1,0)),))))</f>
        <v>0</v>
      </c>
      <c r="M845" s="16">
        <f t="shared" si="326"/>
        <v>0</v>
      </c>
      <c r="N845" s="16">
        <f t="shared" si="327"/>
        <v>16</v>
      </c>
      <c r="O845" s="16">
        <f>IF(G845=1,IF(S845='Valori Consentiti - Table 1'!$I$6,1,0)+IF(T845='Valori Consentiti - Table 1'!$K$6,1,0)+IF(U845='Valori Consentiti - Table 1'!$M$6,1,0)+IF(V845='Valori Consentiti - Table 1'!$O$6,1,0)+IF(W845='Valori Consentiti - Table 1'!$Q$6,1,0)+IF(X845='Valori Consentiti - Table 1'!$S$6,1,0)+IF(Y845='Valori Consentiti - Table 1'!$U$6,1,0)+IF(Z845='Valori Consentiti - Table 1'!$W$6,1,0)+IF(AA845='Valori Consentiti - Table 1'!$Y$6,1,0)+IF(AB845='Valori Consentiti - Table 1'!$AA$6,1,0)+IF(AC845='Valori Consentiti - Table 1'!$AC$6,1,0)+IF(AD845='Valori Consentiti - Table 1'!$AE$6,1,0)+IF(AE845='Valori Consentiti - Table 1'!$AG$6,1,0)+IF(AF845='Valori Consentiti - Table 1'!$AI$6,1,0)+IF(AG845='Valori Consentiti - Table 1'!$AK$6,1,0)+IF(AH845='Valori Consentiti - Table 1'!$AM$6,1,0),IF(G845=2,IF(S845='Valori Consentiti - Table 1'!$I$7,1,0)+IF(T845='Valori Consentiti - Table 1'!$K$7,1,0)+IF(U845='Valori Consentiti - Table 1'!$M$7,1,0)+IF(V845='Valori Consentiti - Table 1'!$O$7,1,0)+IF(W845='Valori Consentiti - Table 1'!$Q$7,1,0)+IF(X845='Valori Consentiti - Table 1'!$S$7,1,0)+IF(Y845='Valori Consentiti - Table 1'!$U$7,1,0)+IF(Z845='Valori Consentiti - Table 1'!$W$7,1,0)+IF(AA845='Valori Consentiti - Table 1'!$Y$7,1,0)+IF(AB845='Valori Consentiti - Table 1'!$AA$7,1,0)+IF(AC845='Valori Consentiti - Table 1'!$AC$7,1,0)+IF(AD845='Valori Consentiti - Table 1'!$AE$7,1,0)+IF(AE845='Valori Consentiti - Table 1'!$AG$7,1,0)+IF(AF845='Valori Consentiti - Table 1'!$AI$7,1,0)+IF(AG845='Valori Consentiti - Table 1'!$AK$7,1,0)+IF(AH845='Valori Consentiti - Table 1'!$AM$7,1,0),IF(G845=3,IF(S845='Valori Consentiti - Table 1'!$I$8,1,0)+IF(T845='Valori Consentiti - Table 1'!$K$8,1,0)+IF(U845='Valori Consentiti - Table 1'!$M$8,1,0)+IF(V845='Valori Consentiti - Table 1'!$O$8,1,0)+IF(W845='Valori Consentiti - Table 1'!$Q$8,1,0)+IF(X845='Valori Consentiti - Table 1'!$S$8,1,0)+IF(Y845='Valori Consentiti - Table 1'!$U$8,1,0)+IF(Z845='Valori Consentiti - Table 1'!$W$8,1,0)+IF(AA845='Valori Consentiti - Table 1'!$Y$8,1,0)+IF(AB845='Valori Consentiti - Table 1'!$AA$8,1,0)+IF(AC845='Valori Consentiti - Table 1'!$AC$8,1,0)+IF(AD845='Valori Consentiti - Table 1'!$AE$8,1,0)+IF(AE845='Valori Consentiti - Table 1'!$AG$8,1,0)+IF(AF845='Valori Consentiti - Table 1'!$AI$8,1,0)+IF(AG845='Valori Consentiti - Table 1'!$AK$8,1,0)+IF(AH845='Valori Consentiti - Table 1'!$AM$8,1,0),IF(G845=4,IF(S845='Valori Consentiti - Table 1'!$I$9,1,0)+IF(T845='Valori Consentiti - Table 1'!$K$9,1,0)+IF(U845='Valori Consentiti - Table 1'!$M$9,1,0)+IF(V845='Valori Consentiti - Table 1'!$O$9,1,0)+IF(W845='Valori Consentiti - Table 1'!$Q$9,1,0)+IF(X845='Valori Consentiti - Table 1'!$S$9,1,0)+IF(Y845='Valori Consentiti - Table 1'!$U$9,1,0)+IF(Z845='Valori Consentiti - Table 1'!$W$9,1,0)+IF(AA845='Valori Consentiti - Table 1'!$Y$9,1,0)+IF(AB845='Valori Consentiti - Table 1'!$AA$9,1,0)+IF(AC845='Valori Consentiti - Table 1'!$AC$9,1,0)+IF(AD845='Valori Consentiti - Table 1'!$AE$9,1,0)+IF(AE845='Valori Consentiti - Table 1'!$AG$9,1,0)+IF(AF845='Valori Consentiti - Table 1'!$AI$9,1,0)+IF(AG845='Valori Consentiti - Table 1'!$AK$9,1,0)+IF(AH845='Valori Consentiti - Table 1'!$AM$9,1,0),))))</f>
        <v>0</v>
      </c>
      <c r="P845" s="16">
        <f t="shared" si="328"/>
        <v>16</v>
      </c>
      <c r="Q845" s="16">
        <f t="shared" si="349"/>
        <v>1</v>
      </c>
      <c r="R845" s="17"/>
      <c r="S845" s="24" t="str">
        <f t="shared" si="333"/>
        <v/>
      </c>
      <c r="T845" s="25" t="str">
        <f t="shared" si="334"/>
        <v/>
      </c>
      <c r="U845" s="25" t="str">
        <f t="shared" si="335"/>
        <v/>
      </c>
      <c r="V845" s="26" t="str">
        <f t="shared" si="336"/>
        <v/>
      </c>
      <c r="W845" s="27" t="str">
        <f t="shared" si="337"/>
        <v/>
      </c>
      <c r="X845" s="25" t="str">
        <f t="shared" si="338"/>
        <v/>
      </c>
      <c r="Y845" s="25" t="str">
        <f t="shared" si="339"/>
        <v/>
      </c>
      <c r="Z845" s="26" t="str">
        <f t="shared" si="340"/>
        <v/>
      </c>
      <c r="AA845" s="27" t="str">
        <f t="shared" si="341"/>
        <v/>
      </c>
      <c r="AB845" s="25" t="str">
        <f t="shared" si="342"/>
        <v/>
      </c>
      <c r="AC845" s="25" t="str">
        <f t="shared" si="343"/>
        <v/>
      </c>
      <c r="AD845" s="26" t="str">
        <f t="shared" si="344"/>
        <v/>
      </c>
      <c r="AE845" s="27" t="str">
        <f t="shared" si="345"/>
        <v/>
      </c>
      <c r="AF845" s="25" t="str">
        <f t="shared" si="346"/>
        <v/>
      </c>
      <c r="AG845" s="25" t="str">
        <f t="shared" si="347"/>
        <v/>
      </c>
      <c r="AH845" s="26" t="str">
        <f t="shared" si="348"/>
        <v/>
      </c>
      <c r="AI845" s="29" t="b">
        <f t="shared" si="329"/>
        <v>0</v>
      </c>
      <c r="AJ845" s="29" t="b">
        <f t="shared" si="330"/>
        <v>0</v>
      </c>
      <c r="AK845" s="29" t="b">
        <f t="shared" si="331"/>
        <v>0</v>
      </c>
      <c r="AL845" s="29" t="b">
        <f t="shared" si="332"/>
        <v>0</v>
      </c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</row>
    <row r="846" spans="1:252" s="37" customFormat="1" ht="18" customHeight="1">
      <c r="A846" s="31"/>
      <c r="B846" s="31"/>
      <c r="C846" s="41"/>
      <c r="D846" s="14"/>
      <c r="E846" s="18"/>
      <c r="F846" s="31"/>
      <c r="G846" s="14"/>
      <c r="H846" s="15"/>
      <c r="I846" s="15"/>
      <c r="J846" s="15"/>
      <c r="K846" s="15"/>
      <c r="L846" s="40">
        <f>IF(G846=1,IF(S846='Valori Consentiti - Table 1'!$I$6,5,IF(S846="X",1,0))+IF(T846='Valori Consentiti - Table 1'!$K$6,5,IF(T846="X",1,0))+IF(U846='Valori Consentiti - Table 1'!$M$6,5,IF(U846="X",1,0))+IF(V846='Valori Consentiti - Table 1'!$O$6,5,IF(V846="X",1,0))+IF(W846='Valori Consentiti - Table 1'!$Q$6,5,IF(W846="X",1,0))+IF(X846='Valori Consentiti - Table 1'!$S$6,5,IF(X846="X",1,0))+IF(Y846='Valori Consentiti - Table 1'!$U$6,5,IF(Y846="X",1,0))+IF(Z846='Valori Consentiti - Table 1'!$W$6,5,IF(Z846="X",1,0))+IF(AA846='Valori Consentiti - Table 1'!$Y$6,5,IF(AA846="X",1,0))+IF(AB846='Valori Consentiti - Table 1'!$AA$6,5,IF(AB846="X",1,0))+IF(AC846='Valori Consentiti - Table 1'!$AC$6,5,IF(AC846="X",1,0))+IF(AD846='Valori Consentiti - Table 1'!$AE$6,5,IF(AD846="X",1,0))+IF(AE846='Valori Consentiti - Table 1'!$AG$6,5,IF(AE846="X",1,0))+IF(AF846='Valori Consentiti - Table 1'!$AI$6,5,IF(AF846="X",1,0))+IF(AG846='Valori Consentiti - Table 1'!$AK$6,5,IF(AG846="X",1,0))+IF(AH846='Valori Consentiti - Table 1'!$AM$6,5,IF(AH846="X",1,0)),IF(G846=2,IF(S846='Valori Consentiti - Table 1'!$I$7,5,IF(S846="X",1,0))+IF(T846='Valori Consentiti - Table 1'!$K$7,5,IF(T846="X",1,0))+IF(U846='Valori Consentiti - Table 1'!$M$7,5,IF(U846="X",1,0))+IF(V846='Valori Consentiti - Table 1'!$O$7,5,IF(V846="X",1,0))+IF(W846='Valori Consentiti - Table 1'!$Q$7,5,IF(W846="X",1,0))+IF(X846='Valori Consentiti - Table 1'!$S$7,5,IF(X846="X",1,0))+IF(Y846='Valori Consentiti - Table 1'!$U$7,5,IF(Y846="X",1,0))+IF(Z846='Valori Consentiti - Table 1'!$W$7,5,IF(Z846="X",1,0))+IF(AA846='Valori Consentiti - Table 1'!$Y$7,5,IF(AA846="X",1,0))+IF(AB846='Valori Consentiti - Table 1'!$AA$7,5,IF(AB846="X",1,0))+IF(AC846='Valori Consentiti - Table 1'!$AC$7,5,IF(AC846="X",1,0))+IF(AD846='Valori Consentiti - Table 1'!$AE$7,5,IF(AD846="X",1,0))+IF(AE846='Valori Consentiti - Table 1'!$AG$7,5,IF(AE846="X",1,0))+IF(AF846='Valori Consentiti - Table 1'!$AI$7,5,IF(AF846="X",1,0))+IF(AG846='Valori Consentiti - Table 1'!$AK$7,5,IF(AG846="X",1,0))+IF(AH846='Valori Consentiti - Table 1'!$AM$7,5,IF(AH846="X",1,0)),IF(G846=3,IF(S846='Valori Consentiti - Table 1'!$I$8,5,IF(S846="X",1,0))+IF(T846='Valori Consentiti - Table 1'!$K$8,5,IF(T846="X",1,0))+IF(U846='Valori Consentiti - Table 1'!$M$8,5,IF(U846="X",1,0))+IF(V846='Valori Consentiti - Table 1'!$O$8,5,IF(V846="X",1,0))+IF(W846='Valori Consentiti - Table 1'!$Q$8,5,IF(W846="X",1,0))+IF(X846='Valori Consentiti - Table 1'!$S$8,5,IF(X846="X",1,0))+IF(Y846='Valori Consentiti - Table 1'!$U$8,5,IF(Y846="X",1,0))+IF(Z846='Valori Consentiti - Table 1'!$W$8,5,IF(Z846="X",1,0))+IF(AA846='Valori Consentiti - Table 1'!$Y$8,5,IF(AA846="X",1,0))+IF(AB846='Valori Consentiti - Table 1'!$AA$8,5,IF(AB846="X",1,0))+IF(AC846='Valori Consentiti - Table 1'!$AC$8,5,IF(AC846="X",1,0))+IF(AD846='Valori Consentiti - Table 1'!$AE$8,5,IF(AD846="X",1,0))+IF(AE846='Valori Consentiti - Table 1'!$AG$8,5,IF(AE846="X",1,0))+IF(AF846='Valori Consentiti - Table 1'!$AI$8,5,IF(AF846="X",1,0))+IF(AG846='Valori Consentiti - Table 1'!$AK$8,5,IF(AG846="X",1,0))+IF(AH846='Valori Consentiti - Table 1'!$AM$8,5,IF(AH846="X",1,0)),IF(G846=4,IF(S846='Valori Consentiti - Table 1'!$I$9,5,IF(S846="X",1,0))+IF(T846='Valori Consentiti - Table 1'!$K$9,5,IF(T846="X",1,0))+IF(U846='Valori Consentiti - Table 1'!$M$9,5,IF(U846="X",1,0))+IF(V846='Valori Consentiti - Table 1'!$O$9,5,IF(V846="X",1,0))+IF(W846='Valori Consentiti - Table 1'!$Q$9,5,IF(W846="X",1,0))+IF(X846='Valori Consentiti - Table 1'!$S$9,5,IF(X846="X",1,0))+IF(Y846='Valori Consentiti - Table 1'!$U$9,5,IF(Y846="X",1,0))+IF(Z846='Valori Consentiti - Table 1'!$W$9,5,IF(Z846="X",1,0))+IF(AA846='Valori Consentiti - Table 1'!$Y$9,5,IF(AA846="X",1,0))+IF(AB846='Valori Consentiti - Table 1'!$AA$9,5,IF(AB846="X",1,0))+IF(AC846='Valori Consentiti - Table 1'!$AC$9,5,IF(AC846="X",1,0))+IF(AD846='Valori Consentiti - Table 1'!$AE$9,5,IF(AD846="X",1,0))+IF(AE846='Valori Consentiti - Table 1'!$AG$9,5,IF(AE846="X",1,0))+IF(AF846='Valori Consentiti - Table 1'!$AI$9,5,IF(AF846="X",1,0))+IF(AG846='Valori Consentiti - Table 1'!$AK$9,5,IF(AG846="X",1,0))+IF(AH846='Valori Consentiti - Table 1'!$AM$9,5,IF(AH846="X",1,0)),))))</f>
        <v>0</v>
      </c>
      <c r="M846" s="16">
        <f t="shared" si="326"/>
        <v>0</v>
      </c>
      <c r="N846" s="16">
        <f t="shared" si="327"/>
        <v>16</v>
      </c>
      <c r="O846" s="16">
        <f>IF(G846=1,IF(S846='Valori Consentiti - Table 1'!$I$6,1,0)+IF(T846='Valori Consentiti - Table 1'!$K$6,1,0)+IF(U846='Valori Consentiti - Table 1'!$M$6,1,0)+IF(V846='Valori Consentiti - Table 1'!$O$6,1,0)+IF(W846='Valori Consentiti - Table 1'!$Q$6,1,0)+IF(X846='Valori Consentiti - Table 1'!$S$6,1,0)+IF(Y846='Valori Consentiti - Table 1'!$U$6,1,0)+IF(Z846='Valori Consentiti - Table 1'!$W$6,1,0)+IF(AA846='Valori Consentiti - Table 1'!$Y$6,1,0)+IF(AB846='Valori Consentiti - Table 1'!$AA$6,1,0)+IF(AC846='Valori Consentiti - Table 1'!$AC$6,1,0)+IF(AD846='Valori Consentiti - Table 1'!$AE$6,1,0)+IF(AE846='Valori Consentiti - Table 1'!$AG$6,1,0)+IF(AF846='Valori Consentiti - Table 1'!$AI$6,1,0)+IF(AG846='Valori Consentiti - Table 1'!$AK$6,1,0)+IF(AH846='Valori Consentiti - Table 1'!$AM$6,1,0),IF(G846=2,IF(S846='Valori Consentiti - Table 1'!$I$7,1,0)+IF(T846='Valori Consentiti - Table 1'!$K$7,1,0)+IF(U846='Valori Consentiti - Table 1'!$M$7,1,0)+IF(V846='Valori Consentiti - Table 1'!$O$7,1,0)+IF(W846='Valori Consentiti - Table 1'!$Q$7,1,0)+IF(X846='Valori Consentiti - Table 1'!$S$7,1,0)+IF(Y846='Valori Consentiti - Table 1'!$U$7,1,0)+IF(Z846='Valori Consentiti - Table 1'!$W$7,1,0)+IF(AA846='Valori Consentiti - Table 1'!$Y$7,1,0)+IF(AB846='Valori Consentiti - Table 1'!$AA$7,1,0)+IF(AC846='Valori Consentiti - Table 1'!$AC$7,1,0)+IF(AD846='Valori Consentiti - Table 1'!$AE$7,1,0)+IF(AE846='Valori Consentiti - Table 1'!$AG$7,1,0)+IF(AF846='Valori Consentiti - Table 1'!$AI$7,1,0)+IF(AG846='Valori Consentiti - Table 1'!$AK$7,1,0)+IF(AH846='Valori Consentiti - Table 1'!$AM$7,1,0),IF(G846=3,IF(S846='Valori Consentiti - Table 1'!$I$8,1,0)+IF(T846='Valori Consentiti - Table 1'!$K$8,1,0)+IF(U846='Valori Consentiti - Table 1'!$M$8,1,0)+IF(V846='Valori Consentiti - Table 1'!$O$8,1,0)+IF(W846='Valori Consentiti - Table 1'!$Q$8,1,0)+IF(X846='Valori Consentiti - Table 1'!$S$8,1,0)+IF(Y846='Valori Consentiti - Table 1'!$U$8,1,0)+IF(Z846='Valori Consentiti - Table 1'!$W$8,1,0)+IF(AA846='Valori Consentiti - Table 1'!$Y$8,1,0)+IF(AB846='Valori Consentiti - Table 1'!$AA$8,1,0)+IF(AC846='Valori Consentiti - Table 1'!$AC$8,1,0)+IF(AD846='Valori Consentiti - Table 1'!$AE$8,1,0)+IF(AE846='Valori Consentiti - Table 1'!$AG$8,1,0)+IF(AF846='Valori Consentiti - Table 1'!$AI$8,1,0)+IF(AG846='Valori Consentiti - Table 1'!$AK$8,1,0)+IF(AH846='Valori Consentiti - Table 1'!$AM$8,1,0),IF(G846=4,IF(S846='Valori Consentiti - Table 1'!$I$9,1,0)+IF(T846='Valori Consentiti - Table 1'!$K$9,1,0)+IF(U846='Valori Consentiti - Table 1'!$M$9,1,0)+IF(V846='Valori Consentiti - Table 1'!$O$9,1,0)+IF(W846='Valori Consentiti - Table 1'!$Q$9,1,0)+IF(X846='Valori Consentiti - Table 1'!$S$9,1,0)+IF(Y846='Valori Consentiti - Table 1'!$U$9,1,0)+IF(Z846='Valori Consentiti - Table 1'!$W$9,1,0)+IF(AA846='Valori Consentiti - Table 1'!$Y$9,1,0)+IF(AB846='Valori Consentiti - Table 1'!$AA$9,1,0)+IF(AC846='Valori Consentiti - Table 1'!$AC$9,1,0)+IF(AD846='Valori Consentiti - Table 1'!$AE$9,1,0)+IF(AE846='Valori Consentiti - Table 1'!$AG$9,1,0)+IF(AF846='Valori Consentiti - Table 1'!$AI$9,1,0)+IF(AG846='Valori Consentiti - Table 1'!$AK$9,1,0)+IF(AH846='Valori Consentiti - Table 1'!$AM$9,1,0),))))</f>
        <v>0</v>
      </c>
      <c r="P846" s="16">
        <f t="shared" si="328"/>
        <v>16</v>
      </c>
      <c r="Q846" s="16">
        <f t="shared" si="349"/>
        <v>1</v>
      </c>
      <c r="R846" s="17"/>
      <c r="S846" s="24" t="str">
        <f t="shared" si="333"/>
        <v/>
      </c>
      <c r="T846" s="25" t="str">
        <f t="shared" si="334"/>
        <v/>
      </c>
      <c r="U846" s="25" t="str">
        <f t="shared" si="335"/>
        <v/>
      </c>
      <c r="V846" s="26" t="str">
        <f t="shared" si="336"/>
        <v/>
      </c>
      <c r="W846" s="27" t="str">
        <f t="shared" si="337"/>
        <v/>
      </c>
      <c r="X846" s="25" t="str">
        <f t="shared" si="338"/>
        <v/>
      </c>
      <c r="Y846" s="25" t="str">
        <f t="shared" si="339"/>
        <v/>
      </c>
      <c r="Z846" s="26" t="str">
        <f t="shared" si="340"/>
        <v/>
      </c>
      <c r="AA846" s="27" t="str">
        <f t="shared" si="341"/>
        <v/>
      </c>
      <c r="AB846" s="25" t="str">
        <f t="shared" si="342"/>
        <v/>
      </c>
      <c r="AC846" s="25" t="str">
        <f t="shared" si="343"/>
        <v/>
      </c>
      <c r="AD846" s="26" t="str">
        <f t="shared" si="344"/>
        <v/>
      </c>
      <c r="AE846" s="27" t="str">
        <f t="shared" si="345"/>
        <v/>
      </c>
      <c r="AF846" s="25" t="str">
        <f t="shared" si="346"/>
        <v/>
      </c>
      <c r="AG846" s="25" t="str">
        <f t="shared" si="347"/>
        <v/>
      </c>
      <c r="AH846" s="26" t="str">
        <f t="shared" si="348"/>
        <v/>
      </c>
      <c r="AI846" s="29" t="b">
        <f t="shared" si="329"/>
        <v>0</v>
      </c>
      <c r="AJ846" s="29" t="b">
        <f t="shared" si="330"/>
        <v>0</v>
      </c>
      <c r="AK846" s="29" t="b">
        <f t="shared" si="331"/>
        <v>0</v>
      </c>
      <c r="AL846" s="29" t="b">
        <f t="shared" si="332"/>
        <v>0</v>
      </c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</row>
    <row r="847" spans="1:252" s="37" customFormat="1" ht="18" customHeight="1">
      <c r="A847" s="31"/>
      <c r="B847" s="31"/>
      <c r="C847" s="41"/>
      <c r="D847" s="14"/>
      <c r="E847" s="18"/>
      <c r="F847" s="31"/>
      <c r="G847" s="14"/>
      <c r="H847" s="15"/>
      <c r="I847" s="15"/>
      <c r="J847" s="15"/>
      <c r="K847" s="15"/>
      <c r="L847" s="40">
        <f>IF(G847=1,IF(S847='Valori Consentiti - Table 1'!$I$6,5,IF(S847="X",1,0))+IF(T847='Valori Consentiti - Table 1'!$K$6,5,IF(T847="X",1,0))+IF(U847='Valori Consentiti - Table 1'!$M$6,5,IF(U847="X",1,0))+IF(V847='Valori Consentiti - Table 1'!$O$6,5,IF(V847="X",1,0))+IF(W847='Valori Consentiti - Table 1'!$Q$6,5,IF(W847="X",1,0))+IF(X847='Valori Consentiti - Table 1'!$S$6,5,IF(X847="X",1,0))+IF(Y847='Valori Consentiti - Table 1'!$U$6,5,IF(Y847="X",1,0))+IF(Z847='Valori Consentiti - Table 1'!$W$6,5,IF(Z847="X",1,0))+IF(AA847='Valori Consentiti - Table 1'!$Y$6,5,IF(AA847="X",1,0))+IF(AB847='Valori Consentiti - Table 1'!$AA$6,5,IF(AB847="X",1,0))+IF(AC847='Valori Consentiti - Table 1'!$AC$6,5,IF(AC847="X",1,0))+IF(AD847='Valori Consentiti - Table 1'!$AE$6,5,IF(AD847="X",1,0))+IF(AE847='Valori Consentiti - Table 1'!$AG$6,5,IF(AE847="X",1,0))+IF(AF847='Valori Consentiti - Table 1'!$AI$6,5,IF(AF847="X",1,0))+IF(AG847='Valori Consentiti - Table 1'!$AK$6,5,IF(AG847="X",1,0))+IF(AH847='Valori Consentiti - Table 1'!$AM$6,5,IF(AH847="X",1,0)),IF(G847=2,IF(S847='Valori Consentiti - Table 1'!$I$7,5,IF(S847="X",1,0))+IF(T847='Valori Consentiti - Table 1'!$K$7,5,IF(T847="X",1,0))+IF(U847='Valori Consentiti - Table 1'!$M$7,5,IF(U847="X",1,0))+IF(V847='Valori Consentiti - Table 1'!$O$7,5,IF(V847="X",1,0))+IF(W847='Valori Consentiti - Table 1'!$Q$7,5,IF(W847="X",1,0))+IF(X847='Valori Consentiti - Table 1'!$S$7,5,IF(X847="X",1,0))+IF(Y847='Valori Consentiti - Table 1'!$U$7,5,IF(Y847="X",1,0))+IF(Z847='Valori Consentiti - Table 1'!$W$7,5,IF(Z847="X",1,0))+IF(AA847='Valori Consentiti - Table 1'!$Y$7,5,IF(AA847="X",1,0))+IF(AB847='Valori Consentiti - Table 1'!$AA$7,5,IF(AB847="X",1,0))+IF(AC847='Valori Consentiti - Table 1'!$AC$7,5,IF(AC847="X",1,0))+IF(AD847='Valori Consentiti - Table 1'!$AE$7,5,IF(AD847="X",1,0))+IF(AE847='Valori Consentiti - Table 1'!$AG$7,5,IF(AE847="X",1,0))+IF(AF847='Valori Consentiti - Table 1'!$AI$7,5,IF(AF847="X",1,0))+IF(AG847='Valori Consentiti - Table 1'!$AK$7,5,IF(AG847="X",1,0))+IF(AH847='Valori Consentiti - Table 1'!$AM$7,5,IF(AH847="X",1,0)),IF(G847=3,IF(S847='Valori Consentiti - Table 1'!$I$8,5,IF(S847="X",1,0))+IF(T847='Valori Consentiti - Table 1'!$K$8,5,IF(T847="X",1,0))+IF(U847='Valori Consentiti - Table 1'!$M$8,5,IF(U847="X",1,0))+IF(V847='Valori Consentiti - Table 1'!$O$8,5,IF(V847="X",1,0))+IF(W847='Valori Consentiti - Table 1'!$Q$8,5,IF(W847="X",1,0))+IF(X847='Valori Consentiti - Table 1'!$S$8,5,IF(X847="X",1,0))+IF(Y847='Valori Consentiti - Table 1'!$U$8,5,IF(Y847="X",1,0))+IF(Z847='Valori Consentiti - Table 1'!$W$8,5,IF(Z847="X",1,0))+IF(AA847='Valori Consentiti - Table 1'!$Y$8,5,IF(AA847="X",1,0))+IF(AB847='Valori Consentiti - Table 1'!$AA$8,5,IF(AB847="X",1,0))+IF(AC847='Valori Consentiti - Table 1'!$AC$8,5,IF(AC847="X",1,0))+IF(AD847='Valori Consentiti - Table 1'!$AE$8,5,IF(AD847="X",1,0))+IF(AE847='Valori Consentiti - Table 1'!$AG$8,5,IF(AE847="X",1,0))+IF(AF847='Valori Consentiti - Table 1'!$AI$8,5,IF(AF847="X",1,0))+IF(AG847='Valori Consentiti - Table 1'!$AK$8,5,IF(AG847="X",1,0))+IF(AH847='Valori Consentiti - Table 1'!$AM$8,5,IF(AH847="X",1,0)),IF(G847=4,IF(S847='Valori Consentiti - Table 1'!$I$9,5,IF(S847="X",1,0))+IF(T847='Valori Consentiti - Table 1'!$K$9,5,IF(T847="X",1,0))+IF(U847='Valori Consentiti - Table 1'!$M$9,5,IF(U847="X",1,0))+IF(V847='Valori Consentiti - Table 1'!$O$9,5,IF(V847="X",1,0))+IF(W847='Valori Consentiti - Table 1'!$Q$9,5,IF(W847="X",1,0))+IF(X847='Valori Consentiti - Table 1'!$S$9,5,IF(X847="X",1,0))+IF(Y847='Valori Consentiti - Table 1'!$U$9,5,IF(Y847="X",1,0))+IF(Z847='Valori Consentiti - Table 1'!$W$9,5,IF(Z847="X",1,0))+IF(AA847='Valori Consentiti - Table 1'!$Y$9,5,IF(AA847="X",1,0))+IF(AB847='Valori Consentiti - Table 1'!$AA$9,5,IF(AB847="X",1,0))+IF(AC847='Valori Consentiti - Table 1'!$AC$9,5,IF(AC847="X",1,0))+IF(AD847='Valori Consentiti - Table 1'!$AE$9,5,IF(AD847="X",1,0))+IF(AE847='Valori Consentiti - Table 1'!$AG$9,5,IF(AE847="X",1,0))+IF(AF847='Valori Consentiti - Table 1'!$AI$9,5,IF(AF847="X",1,0))+IF(AG847='Valori Consentiti - Table 1'!$AK$9,5,IF(AG847="X",1,0))+IF(AH847='Valori Consentiti - Table 1'!$AM$9,5,IF(AH847="X",1,0)),))))</f>
        <v>0</v>
      </c>
      <c r="M847" s="16">
        <f t="shared" si="326"/>
        <v>0</v>
      </c>
      <c r="N847" s="16">
        <f t="shared" si="327"/>
        <v>16</v>
      </c>
      <c r="O847" s="16">
        <f>IF(G847=1,IF(S847='Valori Consentiti - Table 1'!$I$6,1,0)+IF(T847='Valori Consentiti - Table 1'!$K$6,1,0)+IF(U847='Valori Consentiti - Table 1'!$M$6,1,0)+IF(V847='Valori Consentiti - Table 1'!$O$6,1,0)+IF(W847='Valori Consentiti - Table 1'!$Q$6,1,0)+IF(X847='Valori Consentiti - Table 1'!$S$6,1,0)+IF(Y847='Valori Consentiti - Table 1'!$U$6,1,0)+IF(Z847='Valori Consentiti - Table 1'!$W$6,1,0)+IF(AA847='Valori Consentiti - Table 1'!$Y$6,1,0)+IF(AB847='Valori Consentiti - Table 1'!$AA$6,1,0)+IF(AC847='Valori Consentiti - Table 1'!$AC$6,1,0)+IF(AD847='Valori Consentiti - Table 1'!$AE$6,1,0)+IF(AE847='Valori Consentiti - Table 1'!$AG$6,1,0)+IF(AF847='Valori Consentiti - Table 1'!$AI$6,1,0)+IF(AG847='Valori Consentiti - Table 1'!$AK$6,1,0)+IF(AH847='Valori Consentiti - Table 1'!$AM$6,1,0),IF(G847=2,IF(S847='Valori Consentiti - Table 1'!$I$7,1,0)+IF(T847='Valori Consentiti - Table 1'!$K$7,1,0)+IF(U847='Valori Consentiti - Table 1'!$M$7,1,0)+IF(V847='Valori Consentiti - Table 1'!$O$7,1,0)+IF(W847='Valori Consentiti - Table 1'!$Q$7,1,0)+IF(X847='Valori Consentiti - Table 1'!$S$7,1,0)+IF(Y847='Valori Consentiti - Table 1'!$U$7,1,0)+IF(Z847='Valori Consentiti - Table 1'!$W$7,1,0)+IF(AA847='Valori Consentiti - Table 1'!$Y$7,1,0)+IF(AB847='Valori Consentiti - Table 1'!$AA$7,1,0)+IF(AC847='Valori Consentiti - Table 1'!$AC$7,1,0)+IF(AD847='Valori Consentiti - Table 1'!$AE$7,1,0)+IF(AE847='Valori Consentiti - Table 1'!$AG$7,1,0)+IF(AF847='Valori Consentiti - Table 1'!$AI$7,1,0)+IF(AG847='Valori Consentiti - Table 1'!$AK$7,1,0)+IF(AH847='Valori Consentiti - Table 1'!$AM$7,1,0),IF(G847=3,IF(S847='Valori Consentiti - Table 1'!$I$8,1,0)+IF(T847='Valori Consentiti - Table 1'!$K$8,1,0)+IF(U847='Valori Consentiti - Table 1'!$M$8,1,0)+IF(V847='Valori Consentiti - Table 1'!$O$8,1,0)+IF(W847='Valori Consentiti - Table 1'!$Q$8,1,0)+IF(X847='Valori Consentiti - Table 1'!$S$8,1,0)+IF(Y847='Valori Consentiti - Table 1'!$U$8,1,0)+IF(Z847='Valori Consentiti - Table 1'!$W$8,1,0)+IF(AA847='Valori Consentiti - Table 1'!$Y$8,1,0)+IF(AB847='Valori Consentiti - Table 1'!$AA$8,1,0)+IF(AC847='Valori Consentiti - Table 1'!$AC$8,1,0)+IF(AD847='Valori Consentiti - Table 1'!$AE$8,1,0)+IF(AE847='Valori Consentiti - Table 1'!$AG$8,1,0)+IF(AF847='Valori Consentiti - Table 1'!$AI$8,1,0)+IF(AG847='Valori Consentiti - Table 1'!$AK$8,1,0)+IF(AH847='Valori Consentiti - Table 1'!$AM$8,1,0),IF(G847=4,IF(S847='Valori Consentiti - Table 1'!$I$9,1,0)+IF(T847='Valori Consentiti - Table 1'!$K$9,1,0)+IF(U847='Valori Consentiti - Table 1'!$M$9,1,0)+IF(V847='Valori Consentiti - Table 1'!$O$9,1,0)+IF(W847='Valori Consentiti - Table 1'!$Q$9,1,0)+IF(X847='Valori Consentiti - Table 1'!$S$9,1,0)+IF(Y847='Valori Consentiti - Table 1'!$U$9,1,0)+IF(Z847='Valori Consentiti - Table 1'!$W$9,1,0)+IF(AA847='Valori Consentiti - Table 1'!$Y$9,1,0)+IF(AB847='Valori Consentiti - Table 1'!$AA$9,1,0)+IF(AC847='Valori Consentiti - Table 1'!$AC$9,1,0)+IF(AD847='Valori Consentiti - Table 1'!$AE$9,1,0)+IF(AE847='Valori Consentiti - Table 1'!$AG$9,1,0)+IF(AF847='Valori Consentiti - Table 1'!$AI$9,1,0)+IF(AG847='Valori Consentiti - Table 1'!$AK$9,1,0)+IF(AH847='Valori Consentiti - Table 1'!$AM$9,1,0),))))</f>
        <v>0</v>
      </c>
      <c r="P847" s="16">
        <f t="shared" si="328"/>
        <v>16</v>
      </c>
      <c r="Q847" s="16">
        <f t="shared" si="349"/>
        <v>1</v>
      </c>
      <c r="R847" s="17"/>
      <c r="S847" s="24" t="str">
        <f t="shared" si="333"/>
        <v/>
      </c>
      <c r="T847" s="25" t="str">
        <f t="shared" si="334"/>
        <v/>
      </c>
      <c r="U847" s="25" t="str">
        <f t="shared" si="335"/>
        <v/>
      </c>
      <c r="V847" s="26" t="str">
        <f t="shared" si="336"/>
        <v/>
      </c>
      <c r="W847" s="27" t="str">
        <f t="shared" si="337"/>
        <v/>
      </c>
      <c r="X847" s="25" t="str">
        <f t="shared" si="338"/>
        <v/>
      </c>
      <c r="Y847" s="25" t="str">
        <f t="shared" si="339"/>
        <v/>
      </c>
      <c r="Z847" s="26" t="str">
        <f t="shared" si="340"/>
        <v/>
      </c>
      <c r="AA847" s="27" t="str">
        <f t="shared" si="341"/>
        <v/>
      </c>
      <c r="AB847" s="25" t="str">
        <f t="shared" si="342"/>
        <v/>
      </c>
      <c r="AC847" s="25" t="str">
        <f t="shared" si="343"/>
        <v/>
      </c>
      <c r="AD847" s="26" t="str">
        <f t="shared" si="344"/>
        <v/>
      </c>
      <c r="AE847" s="27" t="str">
        <f t="shared" si="345"/>
        <v/>
      </c>
      <c r="AF847" s="25" t="str">
        <f t="shared" si="346"/>
        <v/>
      </c>
      <c r="AG847" s="25" t="str">
        <f t="shared" si="347"/>
        <v/>
      </c>
      <c r="AH847" s="26" t="str">
        <f t="shared" si="348"/>
        <v/>
      </c>
      <c r="AI847" s="29" t="b">
        <f t="shared" si="329"/>
        <v>0</v>
      </c>
      <c r="AJ847" s="29" t="b">
        <f t="shared" si="330"/>
        <v>0</v>
      </c>
      <c r="AK847" s="29" t="b">
        <f t="shared" si="331"/>
        <v>0</v>
      </c>
      <c r="AL847" s="29" t="b">
        <f t="shared" si="332"/>
        <v>0</v>
      </c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</row>
    <row r="848" spans="1:252" s="37" customFormat="1" ht="18" customHeight="1">
      <c r="A848" s="31"/>
      <c r="B848" s="31"/>
      <c r="C848" s="41"/>
      <c r="D848" s="14"/>
      <c r="E848" s="18"/>
      <c r="F848" s="31"/>
      <c r="G848" s="14"/>
      <c r="H848" s="15"/>
      <c r="I848" s="15"/>
      <c r="J848" s="15"/>
      <c r="K848" s="15"/>
      <c r="L848" s="40">
        <f>IF(G848=1,IF(S848='Valori Consentiti - Table 1'!$I$6,5,IF(S848="X",1,0))+IF(T848='Valori Consentiti - Table 1'!$K$6,5,IF(T848="X",1,0))+IF(U848='Valori Consentiti - Table 1'!$M$6,5,IF(U848="X",1,0))+IF(V848='Valori Consentiti - Table 1'!$O$6,5,IF(V848="X",1,0))+IF(W848='Valori Consentiti - Table 1'!$Q$6,5,IF(W848="X",1,0))+IF(X848='Valori Consentiti - Table 1'!$S$6,5,IF(X848="X",1,0))+IF(Y848='Valori Consentiti - Table 1'!$U$6,5,IF(Y848="X",1,0))+IF(Z848='Valori Consentiti - Table 1'!$W$6,5,IF(Z848="X",1,0))+IF(AA848='Valori Consentiti - Table 1'!$Y$6,5,IF(AA848="X",1,0))+IF(AB848='Valori Consentiti - Table 1'!$AA$6,5,IF(AB848="X",1,0))+IF(AC848='Valori Consentiti - Table 1'!$AC$6,5,IF(AC848="X",1,0))+IF(AD848='Valori Consentiti - Table 1'!$AE$6,5,IF(AD848="X",1,0))+IF(AE848='Valori Consentiti - Table 1'!$AG$6,5,IF(AE848="X",1,0))+IF(AF848='Valori Consentiti - Table 1'!$AI$6,5,IF(AF848="X",1,0))+IF(AG848='Valori Consentiti - Table 1'!$AK$6,5,IF(AG848="X",1,0))+IF(AH848='Valori Consentiti - Table 1'!$AM$6,5,IF(AH848="X",1,0)),IF(G848=2,IF(S848='Valori Consentiti - Table 1'!$I$7,5,IF(S848="X",1,0))+IF(T848='Valori Consentiti - Table 1'!$K$7,5,IF(T848="X",1,0))+IF(U848='Valori Consentiti - Table 1'!$M$7,5,IF(U848="X",1,0))+IF(V848='Valori Consentiti - Table 1'!$O$7,5,IF(V848="X",1,0))+IF(W848='Valori Consentiti - Table 1'!$Q$7,5,IF(W848="X",1,0))+IF(X848='Valori Consentiti - Table 1'!$S$7,5,IF(X848="X",1,0))+IF(Y848='Valori Consentiti - Table 1'!$U$7,5,IF(Y848="X",1,0))+IF(Z848='Valori Consentiti - Table 1'!$W$7,5,IF(Z848="X",1,0))+IF(AA848='Valori Consentiti - Table 1'!$Y$7,5,IF(AA848="X",1,0))+IF(AB848='Valori Consentiti - Table 1'!$AA$7,5,IF(AB848="X",1,0))+IF(AC848='Valori Consentiti - Table 1'!$AC$7,5,IF(AC848="X",1,0))+IF(AD848='Valori Consentiti - Table 1'!$AE$7,5,IF(AD848="X",1,0))+IF(AE848='Valori Consentiti - Table 1'!$AG$7,5,IF(AE848="X",1,0))+IF(AF848='Valori Consentiti - Table 1'!$AI$7,5,IF(AF848="X",1,0))+IF(AG848='Valori Consentiti - Table 1'!$AK$7,5,IF(AG848="X",1,0))+IF(AH848='Valori Consentiti - Table 1'!$AM$7,5,IF(AH848="X",1,0)),IF(G848=3,IF(S848='Valori Consentiti - Table 1'!$I$8,5,IF(S848="X",1,0))+IF(T848='Valori Consentiti - Table 1'!$K$8,5,IF(T848="X",1,0))+IF(U848='Valori Consentiti - Table 1'!$M$8,5,IF(U848="X",1,0))+IF(V848='Valori Consentiti - Table 1'!$O$8,5,IF(V848="X",1,0))+IF(W848='Valori Consentiti - Table 1'!$Q$8,5,IF(W848="X",1,0))+IF(X848='Valori Consentiti - Table 1'!$S$8,5,IF(X848="X",1,0))+IF(Y848='Valori Consentiti - Table 1'!$U$8,5,IF(Y848="X",1,0))+IF(Z848='Valori Consentiti - Table 1'!$W$8,5,IF(Z848="X",1,0))+IF(AA848='Valori Consentiti - Table 1'!$Y$8,5,IF(AA848="X",1,0))+IF(AB848='Valori Consentiti - Table 1'!$AA$8,5,IF(AB848="X",1,0))+IF(AC848='Valori Consentiti - Table 1'!$AC$8,5,IF(AC848="X",1,0))+IF(AD848='Valori Consentiti - Table 1'!$AE$8,5,IF(AD848="X",1,0))+IF(AE848='Valori Consentiti - Table 1'!$AG$8,5,IF(AE848="X",1,0))+IF(AF848='Valori Consentiti - Table 1'!$AI$8,5,IF(AF848="X",1,0))+IF(AG848='Valori Consentiti - Table 1'!$AK$8,5,IF(AG848="X",1,0))+IF(AH848='Valori Consentiti - Table 1'!$AM$8,5,IF(AH848="X",1,0)),IF(G848=4,IF(S848='Valori Consentiti - Table 1'!$I$9,5,IF(S848="X",1,0))+IF(T848='Valori Consentiti - Table 1'!$K$9,5,IF(T848="X",1,0))+IF(U848='Valori Consentiti - Table 1'!$M$9,5,IF(U848="X",1,0))+IF(V848='Valori Consentiti - Table 1'!$O$9,5,IF(V848="X",1,0))+IF(W848='Valori Consentiti - Table 1'!$Q$9,5,IF(W848="X",1,0))+IF(X848='Valori Consentiti - Table 1'!$S$9,5,IF(X848="X",1,0))+IF(Y848='Valori Consentiti - Table 1'!$U$9,5,IF(Y848="X",1,0))+IF(Z848='Valori Consentiti - Table 1'!$W$9,5,IF(Z848="X",1,0))+IF(AA848='Valori Consentiti - Table 1'!$Y$9,5,IF(AA848="X",1,0))+IF(AB848='Valori Consentiti - Table 1'!$AA$9,5,IF(AB848="X",1,0))+IF(AC848='Valori Consentiti - Table 1'!$AC$9,5,IF(AC848="X",1,0))+IF(AD848='Valori Consentiti - Table 1'!$AE$9,5,IF(AD848="X",1,0))+IF(AE848='Valori Consentiti - Table 1'!$AG$9,5,IF(AE848="X",1,0))+IF(AF848='Valori Consentiti - Table 1'!$AI$9,5,IF(AF848="X",1,0))+IF(AG848='Valori Consentiti - Table 1'!$AK$9,5,IF(AG848="X",1,0))+IF(AH848='Valori Consentiti - Table 1'!$AM$9,5,IF(AH848="X",1,0)),))))</f>
        <v>0</v>
      </c>
      <c r="M848" s="16">
        <f t="shared" si="326"/>
        <v>0</v>
      </c>
      <c r="N848" s="16">
        <f t="shared" si="327"/>
        <v>16</v>
      </c>
      <c r="O848" s="16">
        <f>IF(G848=1,IF(S848='Valori Consentiti - Table 1'!$I$6,1,0)+IF(T848='Valori Consentiti - Table 1'!$K$6,1,0)+IF(U848='Valori Consentiti - Table 1'!$M$6,1,0)+IF(V848='Valori Consentiti - Table 1'!$O$6,1,0)+IF(W848='Valori Consentiti - Table 1'!$Q$6,1,0)+IF(X848='Valori Consentiti - Table 1'!$S$6,1,0)+IF(Y848='Valori Consentiti - Table 1'!$U$6,1,0)+IF(Z848='Valori Consentiti - Table 1'!$W$6,1,0)+IF(AA848='Valori Consentiti - Table 1'!$Y$6,1,0)+IF(AB848='Valori Consentiti - Table 1'!$AA$6,1,0)+IF(AC848='Valori Consentiti - Table 1'!$AC$6,1,0)+IF(AD848='Valori Consentiti - Table 1'!$AE$6,1,0)+IF(AE848='Valori Consentiti - Table 1'!$AG$6,1,0)+IF(AF848='Valori Consentiti - Table 1'!$AI$6,1,0)+IF(AG848='Valori Consentiti - Table 1'!$AK$6,1,0)+IF(AH848='Valori Consentiti - Table 1'!$AM$6,1,0),IF(G848=2,IF(S848='Valori Consentiti - Table 1'!$I$7,1,0)+IF(T848='Valori Consentiti - Table 1'!$K$7,1,0)+IF(U848='Valori Consentiti - Table 1'!$M$7,1,0)+IF(V848='Valori Consentiti - Table 1'!$O$7,1,0)+IF(W848='Valori Consentiti - Table 1'!$Q$7,1,0)+IF(X848='Valori Consentiti - Table 1'!$S$7,1,0)+IF(Y848='Valori Consentiti - Table 1'!$U$7,1,0)+IF(Z848='Valori Consentiti - Table 1'!$W$7,1,0)+IF(AA848='Valori Consentiti - Table 1'!$Y$7,1,0)+IF(AB848='Valori Consentiti - Table 1'!$AA$7,1,0)+IF(AC848='Valori Consentiti - Table 1'!$AC$7,1,0)+IF(AD848='Valori Consentiti - Table 1'!$AE$7,1,0)+IF(AE848='Valori Consentiti - Table 1'!$AG$7,1,0)+IF(AF848='Valori Consentiti - Table 1'!$AI$7,1,0)+IF(AG848='Valori Consentiti - Table 1'!$AK$7,1,0)+IF(AH848='Valori Consentiti - Table 1'!$AM$7,1,0),IF(G848=3,IF(S848='Valori Consentiti - Table 1'!$I$8,1,0)+IF(T848='Valori Consentiti - Table 1'!$K$8,1,0)+IF(U848='Valori Consentiti - Table 1'!$M$8,1,0)+IF(V848='Valori Consentiti - Table 1'!$O$8,1,0)+IF(W848='Valori Consentiti - Table 1'!$Q$8,1,0)+IF(X848='Valori Consentiti - Table 1'!$S$8,1,0)+IF(Y848='Valori Consentiti - Table 1'!$U$8,1,0)+IF(Z848='Valori Consentiti - Table 1'!$W$8,1,0)+IF(AA848='Valori Consentiti - Table 1'!$Y$8,1,0)+IF(AB848='Valori Consentiti - Table 1'!$AA$8,1,0)+IF(AC848='Valori Consentiti - Table 1'!$AC$8,1,0)+IF(AD848='Valori Consentiti - Table 1'!$AE$8,1,0)+IF(AE848='Valori Consentiti - Table 1'!$AG$8,1,0)+IF(AF848='Valori Consentiti - Table 1'!$AI$8,1,0)+IF(AG848='Valori Consentiti - Table 1'!$AK$8,1,0)+IF(AH848='Valori Consentiti - Table 1'!$AM$8,1,0),IF(G848=4,IF(S848='Valori Consentiti - Table 1'!$I$9,1,0)+IF(T848='Valori Consentiti - Table 1'!$K$9,1,0)+IF(U848='Valori Consentiti - Table 1'!$M$9,1,0)+IF(V848='Valori Consentiti - Table 1'!$O$9,1,0)+IF(W848='Valori Consentiti - Table 1'!$Q$9,1,0)+IF(X848='Valori Consentiti - Table 1'!$S$9,1,0)+IF(Y848='Valori Consentiti - Table 1'!$U$9,1,0)+IF(Z848='Valori Consentiti - Table 1'!$W$9,1,0)+IF(AA848='Valori Consentiti - Table 1'!$Y$9,1,0)+IF(AB848='Valori Consentiti - Table 1'!$AA$9,1,0)+IF(AC848='Valori Consentiti - Table 1'!$AC$9,1,0)+IF(AD848='Valori Consentiti - Table 1'!$AE$9,1,0)+IF(AE848='Valori Consentiti - Table 1'!$AG$9,1,0)+IF(AF848='Valori Consentiti - Table 1'!$AI$9,1,0)+IF(AG848='Valori Consentiti - Table 1'!$AK$9,1,0)+IF(AH848='Valori Consentiti - Table 1'!$AM$9,1,0),))))</f>
        <v>0</v>
      </c>
      <c r="P848" s="16">
        <f t="shared" si="328"/>
        <v>16</v>
      </c>
      <c r="Q848" s="16">
        <f t="shared" si="349"/>
        <v>1</v>
      </c>
      <c r="R848" s="17"/>
      <c r="S848" s="24" t="str">
        <f t="shared" si="333"/>
        <v/>
      </c>
      <c r="T848" s="25" t="str">
        <f t="shared" si="334"/>
        <v/>
      </c>
      <c r="U848" s="25" t="str">
        <f t="shared" si="335"/>
        <v/>
      </c>
      <c r="V848" s="26" t="str">
        <f t="shared" si="336"/>
        <v/>
      </c>
      <c r="W848" s="27" t="str">
        <f t="shared" si="337"/>
        <v/>
      </c>
      <c r="X848" s="25" t="str">
        <f t="shared" si="338"/>
        <v/>
      </c>
      <c r="Y848" s="25" t="str">
        <f t="shared" si="339"/>
        <v/>
      </c>
      <c r="Z848" s="26" t="str">
        <f t="shared" si="340"/>
        <v/>
      </c>
      <c r="AA848" s="27" t="str">
        <f t="shared" si="341"/>
        <v/>
      </c>
      <c r="AB848" s="25" t="str">
        <f t="shared" si="342"/>
        <v/>
      </c>
      <c r="AC848" s="25" t="str">
        <f t="shared" si="343"/>
        <v/>
      </c>
      <c r="AD848" s="26" t="str">
        <f t="shared" si="344"/>
        <v/>
      </c>
      <c r="AE848" s="27" t="str">
        <f t="shared" si="345"/>
        <v/>
      </c>
      <c r="AF848" s="25" t="str">
        <f t="shared" si="346"/>
        <v/>
      </c>
      <c r="AG848" s="25" t="str">
        <f t="shared" si="347"/>
        <v/>
      </c>
      <c r="AH848" s="26" t="str">
        <f t="shared" si="348"/>
        <v/>
      </c>
      <c r="AI848" s="29" t="b">
        <f t="shared" si="329"/>
        <v>0</v>
      </c>
      <c r="AJ848" s="29" t="b">
        <f t="shared" si="330"/>
        <v>0</v>
      </c>
      <c r="AK848" s="29" t="b">
        <f t="shared" si="331"/>
        <v>0</v>
      </c>
      <c r="AL848" s="29" t="b">
        <f t="shared" si="332"/>
        <v>0</v>
      </c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</row>
    <row r="849" spans="1:252" s="37" customFormat="1" ht="18" customHeight="1">
      <c r="A849" s="31"/>
      <c r="B849" s="31"/>
      <c r="C849" s="41"/>
      <c r="D849" s="14"/>
      <c r="E849" s="18"/>
      <c r="F849" s="31"/>
      <c r="G849" s="14"/>
      <c r="H849" s="15"/>
      <c r="I849" s="15"/>
      <c r="J849" s="15"/>
      <c r="K849" s="15"/>
      <c r="L849" s="40">
        <f>IF(G849=1,IF(S849='Valori Consentiti - Table 1'!$I$6,5,IF(S849="X",1,0))+IF(T849='Valori Consentiti - Table 1'!$K$6,5,IF(T849="X",1,0))+IF(U849='Valori Consentiti - Table 1'!$M$6,5,IF(U849="X",1,0))+IF(V849='Valori Consentiti - Table 1'!$O$6,5,IF(V849="X",1,0))+IF(W849='Valori Consentiti - Table 1'!$Q$6,5,IF(W849="X",1,0))+IF(X849='Valori Consentiti - Table 1'!$S$6,5,IF(X849="X",1,0))+IF(Y849='Valori Consentiti - Table 1'!$U$6,5,IF(Y849="X",1,0))+IF(Z849='Valori Consentiti - Table 1'!$W$6,5,IF(Z849="X",1,0))+IF(AA849='Valori Consentiti - Table 1'!$Y$6,5,IF(AA849="X",1,0))+IF(AB849='Valori Consentiti - Table 1'!$AA$6,5,IF(AB849="X",1,0))+IF(AC849='Valori Consentiti - Table 1'!$AC$6,5,IF(AC849="X",1,0))+IF(AD849='Valori Consentiti - Table 1'!$AE$6,5,IF(AD849="X",1,0))+IF(AE849='Valori Consentiti - Table 1'!$AG$6,5,IF(AE849="X",1,0))+IF(AF849='Valori Consentiti - Table 1'!$AI$6,5,IF(AF849="X",1,0))+IF(AG849='Valori Consentiti - Table 1'!$AK$6,5,IF(AG849="X",1,0))+IF(AH849='Valori Consentiti - Table 1'!$AM$6,5,IF(AH849="X",1,0)),IF(G849=2,IF(S849='Valori Consentiti - Table 1'!$I$7,5,IF(S849="X",1,0))+IF(T849='Valori Consentiti - Table 1'!$K$7,5,IF(T849="X",1,0))+IF(U849='Valori Consentiti - Table 1'!$M$7,5,IF(U849="X",1,0))+IF(V849='Valori Consentiti - Table 1'!$O$7,5,IF(V849="X",1,0))+IF(W849='Valori Consentiti - Table 1'!$Q$7,5,IF(W849="X",1,0))+IF(X849='Valori Consentiti - Table 1'!$S$7,5,IF(X849="X",1,0))+IF(Y849='Valori Consentiti - Table 1'!$U$7,5,IF(Y849="X",1,0))+IF(Z849='Valori Consentiti - Table 1'!$W$7,5,IF(Z849="X",1,0))+IF(AA849='Valori Consentiti - Table 1'!$Y$7,5,IF(AA849="X",1,0))+IF(AB849='Valori Consentiti - Table 1'!$AA$7,5,IF(AB849="X",1,0))+IF(AC849='Valori Consentiti - Table 1'!$AC$7,5,IF(AC849="X",1,0))+IF(AD849='Valori Consentiti - Table 1'!$AE$7,5,IF(AD849="X",1,0))+IF(AE849='Valori Consentiti - Table 1'!$AG$7,5,IF(AE849="X",1,0))+IF(AF849='Valori Consentiti - Table 1'!$AI$7,5,IF(AF849="X",1,0))+IF(AG849='Valori Consentiti - Table 1'!$AK$7,5,IF(AG849="X",1,0))+IF(AH849='Valori Consentiti - Table 1'!$AM$7,5,IF(AH849="X",1,0)),IF(G849=3,IF(S849='Valori Consentiti - Table 1'!$I$8,5,IF(S849="X",1,0))+IF(T849='Valori Consentiti - Table 1'!$K$8,5,IF(T849="X",1,0))+IF(U849='Valori Consentiti - Table 1'!$M$8,5,IF(U849="X",1,0))+IF(V849='Valori Consentiti - Table 1'!$O$8,5,IF(V849="X",1,0))+IF(W849='Valori Consentiti - Table 1'!$Q$8,5,IF(W849="X",1,0))+IF(X849='Valori Consentiti - Table 1'!$S$8,5,IF(X849="X",1,0))+IF(Y849='Valori Consentiti - Table 1'!$U$8,5,IF(Y849="X",1,0))+IF(Z849='Valori Consentiti - Table 1'!$W$8,5,IF(Z849="X",1,0))+IF(AA849='Valori Consentiti - Table 1'!$Y$8,5,IF(AA849="X",1,0))+IF(AB849='Valori Consentiti - Table 1'!$AA$8,5,IF(AB849="X",1,0))+IF(AC849='Valori Consentiti - Table 1'!$AC$8,5,IF(AC849="X",1,0))+IF(AD849='Valori Consentiti - Table 1'!$AE$8,5,IF(AD849="X",1,0))+IF(AE849='Valori Consentiti - Table 1'!$AG$8,5,IF(AE849="X",1,0))+IF(AF849='Valori Consentiti - Table 1'!$AI$8,5,IF(AF849="X",1,0))+IF(AG849='Valori Consentiti - Table 1'!$AK$8,5,IF(AG849="X",1,0))+IF(AH849='Valori Consentiti - Table 1'!$AM$8,5,IF(AH849="X",1,0)),IF(G849=4,IF(S849='Valori Consentiti - Table 1'!$I$9,5,IF(S849="X",1,0))+IF(T849='Valori Consentiti - Table 1'!$K$9,5,IF(T849="X",1,0))+IF(U849='Valori Consentiti - Table 1'!$M$9,5,IF(U849="X",1,0))+IF(V849='Valori Consentiti - Table 1'!$O$9,5,IF(V849="X",1,0))+IF(W849='Valori Consentiti - Table 1'!$Q$9,5,IF(W849="X",1,0))+IF(X849='Valori Consentiti - Table 1'!$S$9,5,IF(X849="X",1,0))+IF(Y849='Valori Consentiti - Table 1'!$U$9,5,IF(Y849="X",1,0))+IF(Z849='Valori Consentiti - Table 1'!$W$9,5,IF(Z849="X",1,0))+IF(AA849='Valori Consentiti - Table 1'!$Y$9,5,IF(AA849="X",1,0))+IF(AB849='Valori Consentiti - Table 1'!$AA$9,5,IF(AB849="X",1,0))+IF(AC849='Valori Consentiti - Table 1'!$AC$9,5,IF(AC849="X",1,0))+IF(AD849='Valori Consentiti - Table 1'!$AE$9,5,IF(AD849="X",1,0))+IF(AE849='Valori Consentiti - Table 1'!$AG$9,5,IF(AE849="X",1,0))+IF(AF849='Valori Consentiti - Table 1'!$AI$9,5,IF(AF849="X",1,0))+IF(AG849='Valori Consentiti - Table 1'!$AK$9,5,IF(AG849="X",1,0))+IF(AH849='Valori Consentiti - Table 1'!$AM$9,5,IF(AH849="X",1,0)),))))</f>
        <v>0</v>
      </c>
      <c r="M849" s="16">
        <f t="shared" si="326"/>
        <v>0</v>
      </c>
      <c r="N849" s="16">
        <f t="shared" si="327"/>
        <v>16</v>
      </c>
      <c r="O849" s="16">
        <f>IF(G849=1,IF(S849='Valori Consentiti - Table 1'!$I$6,1,0)+IF(T849='Valori Consentiti - Table 1'!$K$6,1,0)+IF(U849='Valori Consentiti - Table 1'!$M$6,1,0)+IF(V849='Valori Consentiti - Table 1'!$O$6,1,0)+IF(W849='Valori Consentiti - Table 1'!$Q$6,1,0)+IF(X849='Valori Consentiti - Table 1'!$S$6,1,0)+IF(Y849='Valori Consentiti - Table 1'!$U$6,1,0)+IF(Z849='Valori Consentiti - Table 1'!$W$6,1,0)+IF(AA849='Valori Consentiti - Table 1'!$Y$6,1,0)+IF(AB849='Valori Consentiti - Table 1'!$AA$6,1,0)+IF(AC849='Valori Consentiti - Table 1'!$AC$6,1,0)+IF(AD849='Valori Consentiti - Table 1'!$AE$6,1,0)+IF(AE849='Valori Consentiti - Table 1'!$AG$6,1,0)+IF(AF849='Valori Consentiti - Table 1'!$AI$6,1,0)+IF(AG849='Valori Consentiti - Table 1'!$AK$6,1,0)+IF(AH849='Valori Consentiti - Table 1'!$AM$6,1,0),IF(G849=2,IF(S849='Valori Consentiti - Table 1'!$I$7,1,0)+IF(T849='Valori Consentiti - Table 1'!$K$7,1,0)+IF(U849='Valori Consentiti - Table 1'!$M$7,1,0)+IF(V849='Valori Consentiti - Table 1'!$O$7,1,0)+IF(W849='Valori Consentiti - Table 1'!$Q$7,1,0)+IF(X849='Valori Consentiti - Table 1'!$S$7,1,0)+IF(Y849='Valori Consentiti - Table 1'!$U$7,1,0)+IF(Z849='Valori Consentiti - Table 1'!$W$7,1,0)+IF(AA849='Valori Consentiti - Table 1'!$Y$7,1,0)+IF(AB849='Valori Consentiti - Table 1'!$AA$7,1,0)+IF(AC849='Valori Consentiti - Table 1'!$AC$7,1,0)+IF(AD849='Valori Consentiti - Table 1'!$AE$7,1,0)+IF(AE849='Valori Consentiti - Table 1'!$AG$7,1,0)+IF(AF849='Valori Consentiti - Table 1'!$AI$7,1,0)+IF(AG849='Valori Consentiti - Table 1'!$AK$7,1,0)+IF(AH849='Valori Consentiti - Table 1'!$AM$7,1,0),IF(G849=3,IF(S849='Valori Consentiti - Table 1'!$I$8,1,0)+IF(T849='Valori Consentiti - Table 1'!$K$8,1,0)+IF(U849='Valori Consentiti - Table 1'!$M$8,1,0)+IF(V849='Valori Consentiti - Table 1'!$O$8,1,0)+IF(W849='Valori Consentiti - Table 1'!$Q$8,1,0)+IF(X849='Valori Consentiti - Table 1'!$S$8,1,0)+IF(Y849='Valori Consentiti - Table 1'!$U$8,1,0)+IF(Z849='Valori Consentiti - Table 1'!$W$8,1,0)+IF(AA849='Valori Consentiti - Table 1'!$Y$8,1,0)+IF(AB849='Valori Consentiti - Table 1'!$AA$8,1,0)+IF(AC849='Valori Consentiti - Table 1'!$AC$8,1,0)+IF(AD849='Valori Consentiti - Table 1'!$AE$8,1,0)+IF(AE849='Valori Consentiti - Table 1'!$AG$8,1,0)+IF(AF849='Valori Consentiti - Table 1'!$AI$8,1,0)+IF(AG849='Valori Consentiti - Table 1'!$AK$8,1,0)+IF(AH849='Valori Consentiti - Table 1'!$AM$8,1,0),IF(G849=4,IF(S849='Valori Consentiti - Table 1'!$I$9,1,0)+IF(T849='Valori Consentiti - Table 1'!$K$9,1,0)+IF(U849='Valori Consentiti - Table 1'!$M$9,1,0)+IF(V849='Valori Consentiti - Table 1'!$O$9,1,0)+IF(W849='Valori Consentiti - Table 1'!$Q$9,1,0)+IF(X849='Valori Consentiti - Table 1'!$S$9,1,0)+IF(Y849='Valori Consentiti - Table 1'!$U$9,1,0)+IF(Z849='Valori Consentiti - Table 1'!$W$9,1,0)+IF(AA849='Valori Consentiti - Table 1'!$Y$9,1,0)+IF(AB849='Valori Consentiti - Table 1'!$AA$9,1,0)+IF(AC849='Valori Consentiti - Table 1'!$AC$9,1,0)+IF(AD849='Valori Consentiti - Table 1'!$AE$9,1,0)+IF(AE849='Valori Consentiti - Table 1'!$AG$9,1,0)+IF(AF849='Valori Consentiti - Table 1'!$AI$9,1,0)+IF(AG849='Valori Consentiti - Table 1'!$AK$9,1,0)+IF(AH849='Valori Consentiti - Table 1'!$AM$9,1,0),))))</f>
        <v>0</v>
      </c>
      <c r="P849" s="16">
        <f t="shared" si="328"/>
        <v>16</v>
      </c>
      <c r="Q849" s="16">
        <f t="shared" si="349"/>
        <v>1</v>
      </c>
      <c r="R849" s="17"/>
      <c r="S849" s="24" t="str">
        <f t="shared" si="333"/>
        <v/>
      </c>
      <c r="T849" s="25" t="str">
        <f t="shared" si="334"/>
        <v/>
      </c>
      <c r="U849" s="25" t="str">
        <f t="shared" si="335"/>
        <v/>
      </c>
      <c r="V849" s="26" t="str">
        <f t="shared" si="336"/>
        <v/>
      </c>
      <c r="W849" s="27" t="str">
        <f t="shared" si="337"/>
        <v/>
      </c>
      <c r="X849" s="25" t="str">
        <f t="shared" si="338"/>
        <v/>
      </c>
      <c r="Y849" s="25" t="str">
        <f t="shared" si="339"/>
        <v/>
      </c>
      <c r="Z849" s="26" t="str">
        <f t="shared" si="340"/>
        <v/>
      </c>
      <c r="AA849" s="27" t="str">
        <f t="shared" si="341"/>
        <v/>
      </c>
      <c r="AB849" s="25" t="str">
        <f t="shared" si="342"/>
        <v/>
      </c>
      <c r="AC849" s="25" t="str">
        <f t="shared" si="343"/>
        <v/>
      </c>
      <c r="AD849" s="26" t="str">
        <f t="shared" si="344"/>
        <v/>
      </c>
      <c r="AE849" s="27" t="str">
        <f t="shared" si="345"/>
        <v/>
      </c>
      <c r="AF849" s="25" t="str">
        <f t="shared" si="346"/>
        <v/>
      </c>
      <c r="AG849" s="25" t="str">
        <f t="shared" si="347"/>
        <v/>
      </c>
      <c r="AH849" s="26" t="str">
        <f t="shared" si="348"/>
        <v/>
      </c>
      <c r="AI849" s="29" t="b">
        <f t="shared" si="329"/>
        <v>0</v>
      </c>
      <c r="AJ849" s="29" t="b">
        <f t="shared" si="330"/>
        <v>0</v>
      </c>
      <c r="AK849" s="29" t="b">
        <f t="shared" si="331"/>
        <v>0</v>
      </c>
      <c r="AL849" s="29" t="b">
        <f t="shared" si="332"/>
        <v>0</v>
      </c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</row>
    <row r="850" spans="1:252" s="37" customFormat="1" ht="18" customHeight="1">
      <c r="A850" s="31"/>
      <c r="B850" s="31"/>
      <c r="C850" s="41"/>
      <c r="D850" s="14"/>
      <c r="E850" s="18"/>
      <c r="F850" s="31"/>
      <c r="G850" s="14"/>
      <c r="H850" s="15"/>
      <c r="I850" s="15"/>
      <c r="J850" s="15"/>
      <c r="K850" s="15"/>
      <c r="L850" s="40">
        <f>IF(G850=1,IF(S850='Valori Consentiti - Table 1'!$I$6,5,IF(S850="X",1,0))+IF(T850='Valori Consentiti - Table 1'!$K$6,5,IF(T850="X",1,0))+IF(U850='Valori Consentiti - Table 1'!$M$6,5,IF(U850="X",1,0))+IF(V850='Valori Consentiti - Table 1'!$O$6,5,IF(V850="X",1,0))+IF(W850='Valori Consentiti - Table 1'!$Q$6,5,IF(W850="X",1,0))+IF(X850='Valori Consentiti - Table 1'!$S$6,5,IF(X850="X",1,0))+IF(Y850='Valori Consentiti - Table 1'!$U$6,5,IF(Y850="X",1,0))+IF(Z850='Valori Consentiti - Table 1'!$W$6,5,IF(Z850="X",1,0))+IF(AA850='Valori Consentiti - Table 1'!$Y$6,5,IF(AA850="X",1,0))+IF(AB850='Valori Consentiti - Table 1'!$AA$6,5,IF(AB850="X",1,0))+IF(AC850='Valori Consentiti - Table 1'!$AC$6,5,IF(AC850="X",1,0))+IF(AD850='Valori Consentiti - Table 1'!$AE$6,5,IF(AD850="X",1,0))+IF(AE850='Valori Consentiti - Table 1'!$AG$6,5,IF(AE850="X",1,0))+IF(AF850='Valori Consentiti - Table 1'!$AI$6,5,IF(AF850="X",1,0))+IF(AG850='Valori Consentiti - Table 1'!$AK$6,5,IF(AG850="X",1,0))+IF(AH850='Valori Consentiti - Table 1'!$AM$6,5,IF(AH850="X",1,0)),IF(G850=2,IF(S850='Valori Consentiti - Table 1'!$I$7,5,IF(S850="X",1,0))+IF(T850='Valori Consentiti - Table 1'!$K$7,5,IF(T850="X",1,0))+IF(U850='Valori Consentiti - Table 1'!$M$7,5,IF(U850="X",1,0))+IF(V850='Valori Consentiti - Table 1'!$O$7,5,IF(V850="X",1,0))+IF(W850='Valori Consentiti - Table 1'!$Q$7,5,IF(W850="X",1,0))+IF(X850='Valori Consentiti - Table 1'!$S$7,5,IF(X850="X",1,0))+IF(Y850='Valori Consentiti - Table 1'!$U$7,5,IF(Y850="X",1,0))+IF(Z850='Valori Consentiti - Table 1'!$W$7,5,IF(Z850="X",1,0))+IF(AA850='Valori Consentiti - Table 1'!$Y$7,5,IF(AA850="X",1,0))+IF(AB850='Valori Consentiti - Table 1'!$AA$7,5,IF(AB850="X",1,0))+IF(AC850='Valori Consentiti - Table 1'!$AC$7,5,IF(AC850="X",1,0))+IF(AD850='Valori Consentiti - Table 1'!$AE$7,5,IF(AD850="X",1,0))+IF(AE850='Valori Consentiti - Table 1'!$AG$7,5,IF(AE850="X",1,0))+IF(AF850='Valori Consentiti - Table 1'!$AI$7,5,IF(AF850="X",1,0))+IF(AG850='Valori Consentiti - Table 1'!$AK$7,5,IF(AG850="X",1,0))+IF(AH850='Valori Consentiti - Table 1'!$AM$7,5,IF(AH850="X",1,0)),IF(G850=3,IF(S850='Valori Consentiti - Table 1'!$I$8,5,IF(S850="X",1,0))+IF(T850='Valori Consentiti - Table 1'!$K$8,5,IF(T850="X",1,0))+IF(U850='Valori Consentiti - Table 1'!$M$8,5,IF(U850="X",1,0))+IF(V850='Valori Consentiti - Table 1'!$O$8,5,IF(V850="X",1,0))+IF(W850='Valori Consentiti - Table 1'!$Q$8,5,IF(W850="X",1,0))+IF(X850='Valori Consentiti - Table 1'!$S$8,5,IF(X850="X",1,0))+IF(Y850='Valori Consentiti - Table 1'!$U$8,5,IF(Y850="X",1,0))+IF(Z850='Valori Consentiti - Table 1'!$W$8,5,IF(Z850="X",1,0))+IF(AA850='Valori Consentiti - Table 1'!$Y$8,5,IF(AA850="X",1,0))+IF(AB850='Valori Consentiti - Table 1'!$AA$8,5,IF(AB850="X",1,0))+IF(AC850='Valori Consentiti - Table 1'!$AC$8,5,IF(AC850="X",1,0))+IF(AD850='Valori Consentiti - Table 1'!$AE$8,5,IF(AD850="X",1,0))+IF(AE850='Valori Consentiti - Table 1'!$AG$8,5,IF(AE850="X",1,0))+IF(AF850='Valori Consentiti - Table 1'!$AI$8,5,IF(AF850="X",1,0))+IF(AG850='Valori Consentiti - Table 1'!$AK$8,5,IF(AG850="X",1,0))+IF(AH850='Valori Consentiti - Table 1'!$AM$8,5,IF(AH850="X",1,0)),IF(G850=4,IF(S850='Valori Consentiti - Table 1'!$I$9,5,IF(S850="X",1,0))+IF(T850='Valori Consentiti - Table 1'!$K$9,5,IF(T850="X",1,0))+IF(U850='Valori Consentiti - Table 1'!$M$9,5,IF(U850="X",1,0))+IF(V850='Valori Consentiti - Table 1'!$O$9,5,IF(V850="X",1,0))+IF(W850='Valori Consentiti - Table 1'!$Q$9,5,IF(W850="X",1,0))+IF(X850='Valori Consentiti - Table 1'!$S$9,5,IF(X850="X",1,0))+IF(Y850='Valori Consentiti - Table 1'!$U$9,5,IF(Y850="X",1,0))+IF(Z850='Valori Consentiti - Table 1'!$W$9,5,IF(Z850="X",1,0))+IF(AA850='Valori Consentiti - Table 1'!$Y$9,5,IF(AA850="X",1,0))+IF(AB850='Valori Consentiti - Table 1'!$AA$9,5,IF(AB850="X",1,0))+IF(AC850='Valori Consentiti - Table 1'!$AC$9,5,IF(AC850="X",1,0))+IF(AD850='Valori Consentiti - Table 1'!$AE$9,5,IF(AD850="X",1,0))+IF(AE850='Valori Consentiti - Table 1'!$AG$9,5,IF(AE850="X",1,0))+IF(AF850='Valori Consentiti - Table 1'!$AI$9,5,IF(AF850="X",1,0))+IF(AG850='Valori Consentiti - Table 1'!$AK$9,5,IF(AG850="X",1,0))+IF(AH850='Valori Consentiti - Table 1'!$AM$9,5,IF(AH850="X",1,0)),))))</f>
        <v>0</v>
      </c>
      <c r="M850" s="16">
        <f t="shared" si="326"/>
        <v>0</v>
      </c>
      <c r="N850" s="16">
        <f t="shared" si="327"/>
        <v>16</v>
      </c>
      <c r="O850" s="16">
        <f>IF(G850=1,IF(S850='Valori Consentiti - Table 1'!$I$6,1,0)+IF(T850='Valori Consentiti - Table 1'!$K$6,1,0)+IF(U850='Valori Consentiti - Table 1'!$M$6,1,0)+IF(V850='Valori Consentiti - Table 1'!$O$6,1,0)+IF(W850='Valori Consentiti - Table 1'!$Q$6,1,0)+IF(X850='Valori Consentiti - Table 1'!$S$6,1,0)+IF(Y850='Valori Consentiti - Table 1'!$U$6,1,0)+IF(Z850='Valori Consentiti - Table 1'!$W$6,1,0)+IF(AA850='Valori Consentiti - Table 1'!$Y$6,1,0)+IF(AB850='Valori Consentiti - Table 1'!$AA$6,1,0)+IF(AC850='Valori Consentiti - Table 1'!$AC$6,1,0)+IF(AD850='Valori Consentiti - Table 1'!$AE$6,1,0)+IF(AE850='Valori Consentiti - Table 1'!$AG$6,1,0)+IF(AF850='Valori Consentiti - Table 1'!$AI$6,1,0)+IF(AG850='Valori Consentiti - Table 1'!$AK$6,1,0)+IF(AH850='Valori Consentiti - Table 1'!$AM$6,1,0),IF(G850=2,IF(S850='Valori Consentiti - Table 1'!$I$7,1,0)+IF(T850='Valori Consentiti - Table 1'!$K$7,1,0)+IF(U850='Valori Consentiti - Table 1'!$M$7,1,0)+IF(V850='Valori Consentiti - Table 1'!$O$7,1,0)+IF(W850='Valori Consentiti - Table 1'!$Q$7,1,0)+IF(X850='Valori Consentiti - Table 1'!$S$7,1,0)+IF(Y850='Valori Consentiti - Table 1'!$U$7,1,0)+IF(Z850='Valori Consentiti - Table 1'!$W$7,1,0)+IF(AA850='Valori Consentiti - Table 1'!$Y$7,1,0)+IF(AB850='Valori Consentiti - Table 1'!$AA$7,1,0)+IF(AC850='Valori Consentiti - Table 1'!$AC$7,1,0)+IF(AD850='Valori Consentiti - Table 1'!$AE$7,1,0)+IF(AE850='Valori Consentiti - Table 1'!$AG$7,1,0)+IF(AF850='Valori Consentiti - Table 1'!$AI$7,1,0)+IF(AG850='Valori Consentiti - Table 1'!$AK$7,1,0)+IF(AH850='Valori Consentiti - Table 1'!$AM$7,1,0),IF(G850=3,IF(S850='Valori Consentiti - Table 1'!$I$8,1,0)+IF(T850='Valori Consentiti - Table 1'!$K$8,1,0)+IF(U850='Valori Consentiti - Table 1'!$M$8,1,0)+IF(V850='Valori Consentiti - Table 1'!$O$8,1,0)+IF(W850='Valori Consentiti - Table 1'!$Q$8,1,0)+IF(X850='Valori Consentiti - Table 1'!$S$8,1,0)+IF(Y850='Valori Consentiti - Table 1'!$U$8,1,0)+IF(Z850='Valori Consentiti - Table 1'!$W$8,1,0)+IF(AA850='Valori Consentiti - Table 1'!$Y$8,1,0)+IF(AB850='Valori Consentiti - Table 1'!$AA$8,1,0)+IF(AC850='Valori Consentiti - Table 1'!$AC$8,1,0)+IF(AD850='Valori Consentiti - Table 1'!$AE$8,1,0)+IF(AE850='Valori Consentiti - Table 1'!$AG$8,1,0)+IF(AF850='Valori Consentiti - Table 1'!$AI$8,1,0)+IF(AG850='Valori Consentiti - Table 1'!$AK$8,1,0)+IF(AH850='Valori Consentiti - Table 1'!$AM$8,1,0),IF(G850=4,IF(S850='Valori Consentiti - Table 1'!$I$9,1,0)+IF(T850='Valori Consentiti - Table 1'!$K$9,1,0)+IF(U850='Valori Consentiti - Table 1'!$M$9,1,0)+IF(V850='Valori Consentiti - Table 1'!$O$9,1,0)+IF(W850='Valori Consentiti - Table 1'!$Q$9,1,0)+IF(X850='Valori Consentiti - Table 1'!$S$9,1,0)+IF(Y850='Valori Consentiti - Table 1'!$U$9,1,0)+IF(Z850='Valori Consentiti - Table 1'!$W$9,1,0)+IF(AA850='Valori Consentiti - Table 1'!$Y$9,1,0)+IF(AB850='Valori Consentiti - Table 1'!$AA$9,1,0)+IF(AC850='Valori Consentiti - Table 1'!$AC$9,1,0)+IF(AD850='Valori Consentiti - Table 1'!$AE$9,1,0)+IF(AE850='Valori Consentiti - Table 1'!$AG$9,1,0)+IF(AF850='Valori Consentiti - Table 1'!$AI$9,1,0)+IF(AG850='Valori Consentiti - Table 1'!$AK$9,1,0)+IF(AH850='Valori Consentiti - Table 1'!$AM$9,1,0),))))</f>
        <v>0</v>
      </c>
      <c r="P850" s="16">
        <f t="shared" si="328"/>
        <v>16</v>
      </c>
      <c r="Q850" s="16">
        <f t="shared" si="349"/>
        <v>1</v>
      </c>
      <c r="R850" s="17"/>
      <c r="S850" s="24" t="str">
        <f t="shared" si="333"/>
        <v/>
      </c>
      <c r="T850" s="25" t="str">
        <f t="shared" si="334"/>
        <v/>
      </c>
      <c r="U850" s="25" t="str">
        <f t="shared" si="335"/>
        <v/>
      </c>
      <c r="V850" s="26" t="str">
        <f t="shared" si="336"/>
        <v/>
      </c>
      <c r="W850" s="27" t="str">
        <f t="shared" si="337"/>
        <v/>
      </c>
      <c r="X850" s="25" t="str">
        <f t="shared" si="338"/>
        <v/>
      </c>
      <c r="Y850" s="25" t="str">
        <f t="shared" si="339"/>
        <v/>
      </c>
      <c r="Z850" s="26" t="str">
        <f t="shared" si="340"/>
        <v/>
      </c>
      <c r="AA850" s="27" t="str">
        <f t="shared" si="341"/>
        <v/>
      </c>
      <c r="AB850" s="25" t="str">
        <f t="shared" si="342"/>
        <v/>
      </c>
      <c r="AC850" s="25" t="str">
        <f t="shared" si="343"/>
        <v/>
      </c>
      <c r="AD850" s="26" t="str">
        <f t="shared" si="344"/>
        <v/>
      </c>
      <c r="AE850" s="27" t="str">
        <f t="shared" si="345"/>
        <v/>
      </c>
      <c r="AF850" s="25" t="str">
        <f t="shared" si="346"/>
        <v/>
      </c>
      <c r="AG850" s="25" t="str">
        <f t="shared" si="347"/>
        <v/>
      </c>
      <c r="AH850" s="26" t="str">
        <f t="shared" si="348"/>
        <v/>
      </c>
      <c r="AI850" s="29" t="b">
        <f t="shared" si="329"/>
        <v>0</v>
      </c>
      <c r="AJ850" s="29" t="b">
        <f t="shared" si="330"/>
        <v>0</v>
      </c>
      <c r="AK850" s="29" t="b">
        <f t="shared" si="331"/>
        <v>0</v>
      </c>
      <c r="AL850" s="29" t="b">
        <f t="shared" si="332"/>
        <v>0</v>
      </c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</row>
    <row r="851" spans="1:252" s="37" customFormat="1" ht="18" customHeight="1">
      <c r="A851" s="31"/>
      <c r="B851" s="31"/>
      <c r="C851" s="41"/>
      <c r="D851" s="14"/>
      <c r="E851" s="18"/>
      <c r="F851" s="31"/>
      <c r="G851" s="14"/>
      <c r="H851" s="15"/>
      <c r="I851" s="15"/>
      <c r="J851" s="15"/>
      <c r="K851" s="15"/>
      <c r="L851" s="40">
        <f>IF(G851=1,IF(S851='Valori Consentiti - Table 1'!$I$6,5,IF(S851="X",1,0))+IF(T851='Valori Consentiti - Table 1'!$K$6,5,IF(T851="X",1,0))+IF(U851='Valori Consentiti - Table 1'!$M$6,5,IF(U851="X",1,0))+IF(V851='Valori Consentiti - Table 1'!$O$6,5,IF(V851="X",1,0))+IF(W851='Valori Consentiti - Table 1'!$Q$6,5,IF(W851="X",1,0))+IF(X851='Valori Consentiti - Table 1'!$S$6,5,IF(X851="X",1,0))+IF(Y851='Valori Consentiti - Table 1'!$U$6,5,IF(Y851="X",1,0))+IF(Z851='Valori Consentiti - Table 1'!$W$6,5,IF(Z851="X",1,0))+IF(AA851='Valori Consentiti - Table 1'!$Y$6,5,IF(AA851="X",1,0))+IF(AB851='Valori Consentiti - Table 1'!$AA$6,5,IF(AB851="X",1,0))+IF(AC851='Valori Consentiti - Table 1'!$AC$6,5,IF(AC851="X",1,0))+IF(AD851='Valori Consentiti - Table 1'!$AE$6,5,IF(AD851="X",1,0))+IF(AE851='Valori Consentiti - Table 1'!$AG$6,5,IF(AE851="X",1,0))+IF(AF851='Valori Consentiti - Table 1'!$AI$6,5,IF(AF851="X",1,0))+IF(AG851='Valori Consentiti - Table 1'!$AK$6,5,IF(AG851="X",1,0))+IF(AH851='Valori Consentiti - Table 1'!$AM$6,5,IF(AH851="X",1,0)),IF(G851=2,IF(S851='Valori Consentiti - Table 1'!$I$7,5,IF(S851="X",1,0))+IF(T851='Valori Consentiti - Table 1'!$K$7,5,IF(T851="X",1,0))+IF(U851='Valori Consentiti - Table 1'!$M$7,5,IF(U851="X",1,0))+IF(V851='Valori Consentiti - Table 1'!$O$7,5,IF(V851="X",1,0))+IF(W851='Valori Consentiti - Table 1'!$Q$7,5,IF(W851="X",1,0))+IF(X851='Valori Consentiti - Table 1'!$S$7,5,IF(X851="X",1,0))+IF(Y851='Valori Consentiti - Table 1'!$U$7,5,IF(Y851="X",1,0))+IF(Z851='Valori Consentiti - Table 1'!$W$7,5,IF(Z851="X",1,0))+IF(AA851='Valori Consentiti - Table 1'!$Y$7,5,IF(AA851="X",1,0))+IF(AB851='Valori Consentiti - Table 1'!$AA$7,5,IF(AB851="X",1,0))+IF(AC851='Valori Consentiti - Table 1'!$AC$7,5,IF(AC851="X",1,0))+IF(AD851='Valori Consentiti - Table 1'!$AE$7,5,IF(AD851="X",1,0))+IF(AE851='Valori Consentiti - Table 1'!$AG$7,5,IF(AE851="X",1,0))+IF(AF851='Valori Consentiti - Table 1'!$AI$7,5,IF(AF851="X",1,0))+IF(AG851='Valori Consentiti - Table 1'!$AK$7,5,IF(AG851="X",1,0))+IF(AH851='Valori Consentiti - Table 1'!$AM$7,5,IF(AH851="X",1,0)),IF(G851=3,IF(S851='Valori Consentiti - Table 1'!$I$8,5,IF(S851="X",1,0))+IF(T851='Valori Consentiti - Table 1'!$K$8,5,IF(T851="X",1,0))+IF(U851='Valori Consentiti - Table 1'!$M$8,5,IF(U851="X",1,0))+IF(V851='Valori Consentiti - Table 1'!$O$8,5,IF(V851="X",1,0))+IF(W851='Valori Consentiti - Table 1'!$Q$8,5,IF(W851="X",1,0))+IF(X851='Valori Consentiti - Table 1'!$S$8,5,IF(X851="X",1,0))+IF(Y851='Valori Consentiti - Table 1'!$U$8,5,IF(Y851="X",1,0))+IF(Z851='Valori Consentiti - Table 1'!$W$8,5,IF(Z851="X",1,0))+IF(AA851='Valori Consentiti - Table 1'!$Y$8,5,IF(AA851="X",1,0))+IF(AB851='Valori Consentiti - Table 1'!$AA$8,5,IF(AB851="X",1,0))+IF(AC851='Valori Consentiti - Table 1'!$AC$8,5,IF(AC851="X",1,0))+IF(AD851='Valori Consentiti - Table 1'!$AE$8,5,IF(AD851="X",1,0))+IF(AE851='Valori Consentiti - Table 1'!$AG$8,5,IF(AE851="X",1,0))+IF(AF851='Valori Consentiti - Table 1'!$AI$8,5,IF(AF851="X",1,0))+IF(AG851='Valori Consentiti - Table 1'!$AK$8,5,IF(AG851="X",1,0))+IF(AH851='Valori Consentiti - Table 1'!$AM$8,5,IF(AH851="X",1,0)),IF(G851=4,IF(S851='Valori Consentiti - Table 1'!$I$9,5,IF(S851="X",1,0))+IF(T851='Valori Consentiti - Table 1'!$K$9,5,IF(T851="X",1,0))+IF(U851='Valori Consentiti - Table 1'!$M$9,5,IF(U851="X",1,0))+IF(V851='Valori Consentiti - Table 1'!$O$9,5,IF(V851="X",1,0))+IF(W851='Valori Consentiti - Table 1'!$Q$9,5,IF(W851="X",1,0))+IF(X851='Valori Consentiti - Table 1'!$S$9,5,IF(X851="X",1,0))+IF(Y851='Valori Consentiti - Table 1'!$U$9,5,IF(Y851="X",1,0))+IF(Z851='Valori Consentiti - Table 1'!$W$9,5,IF(Z851="X",1,0))+IF(AA851='Valori Consentiti - Table 1'!$Y$9,5,IF(AA851="X",1,0))+IF(AB851='Valori Consentiti - Table 1'!$AA$9,5,IF(AB851="X",1,0))+IF(AC851='Valori Consentiti - Table 1'!$AC$9,5,IF(AC851="X",1,0))+IF(AD851='Valori Consentiti - Table 1'!$AE$9,5,IF(AD851="X",1,0))+IF(AE851='Valori Consentiti - Table 1'!$AG$9,5,IF(AE851="X",1,0))+IF(AF851='Valori Consentiti - Table 1'!$AI$9,5,IF(AF851="X",1,0))+IF(AG851='Valori Consentiti - Table 1'!$AK$9,5,IF(AG851="X",1,0))+IF(AH851='Valori Consentiti - Table 1'!$AM$9,5,IF(AH851="X",1,0)),))))</f>
        <v>0</v>
      </c>
      <c r="M851" s="16">
        <f t="shared" si="326"/>
        <v>0</v>
      </c>
      <c r="N851" s="16">
        <f t="shared" si="327"/>
        <v>16</v>
      </c>
      <c r="O851" s="16">
        <f>IF(G851=1,IF(S851='Valori Consentiti - Table 1'!$I$6,1,0)+IF(T851='Valori Consentiti - Table 1'!$K$6,1,0)+IF(U851='Valori Consentiti - Table 1'!$M$6,1,0)+IF(V851='Valori Consentiti - Table 1'!$O$6,1,0)+IF(W851='Valori Consentiti - Table 1'!$Q$6,1,0)+IF(X851='Valori Consentiti - Table 1'!$S$6,1,0)+IF(Y851='Valori Consentiti - Table 1'!$U$6,1,0)+IF(Z851='Valori Consentiti - Table 1'!$W$6,1,0)+IF(AA851='Valori Consentiti - Table 1'!$Y$6,1,0)+IF(AB851='Valori Consentiti - Table 1'!$AA$6,1,0)+IF(AC851='Valori Consentiti - Table 1'!$AC$6,1,0)+IF(AD851='Valori Consentiti - Table 1'!$AE$6,1,0)+IF(AE851='Valori Consentiti - Table 1'!$AG$6,1,0)+IF(AF851='Valori Consentiti - Table 1'!$AI$6,1,0)+IF(AG851='Valori Consentiti - Table 1'!$AK$6,1,0)+IF(AH851='Valori Consentiti - Table 1'!$AM$6,1,0),IF(G851=2,IF(S851='Valori Consentiti - Table 1'!$I$7,1,0)+IF(T851='Valori Consentiti - Table 1'!$K$7,1,0)+IF(U851='Valori Consentiti - Table 1'!$M$7,1,0)+IF(V851='Valori Consentiti - Table 1'!$O$7,1,0)+IF(W851='Valori Consentiti - Table 1'!$Q$7,1,0)+IF(X851='Valori Consentiti - Table 1'!$S$7,1,0)+IF(Y851='Valori Consentiti - Table 1'!$U$7,1,0)+IF(Z851='Valori Consentiti - Table 1'!$W$7,1,0)+IF(AA851='Valori Consentiti - Table 1'!$Y$7,1,0)+IF(AB851='Valori Consentiti - Table 1'!$AA$7,1,0)+IF(AC851='Valori Consentiti - Table 1'!$AC$7,1,0)+IF(AD851='Valori Consentiti - Table 1'!$AE$7,1,0)+IF(AE851='Valori Consentiti - Table 1'!$AG$7,1,0)+IF(AF851='Valori Consentiti - Table 1'!$AI$7,1,0)+IF(AG851='Valori Consentiti - Table 1'!$AK$7,1,0)+IF(AH851='Valori Consentiti - Table 1'!$AM$7,1,0),IF(G851=3,IF(S851='Valori Consentiti - Table 1'!$I$8,1,0)+IF(T851='Valori Consentiti - Table 1'!$K$8,1,0)+IF(U851='Valori Consentiti - Table 1'!$M$8,1,0)+IF(V851='Valori Consentiti - Table 1'!$O$8,1,0)+IF(W851='Valori Consentiti - Table 1'!$Q$8,1,0)+IF(X851='Valori Consentiti - Table 1'!$S$8,1,0)+IF(Y851='Valori Consentiti - Table 1'!$U$8,1,0)+IF(Z851='Valori Consentiti - Table 1'!$W$8,1,0)+IF(AA851='Valori Consentiti - Table 1'!$Y$8,1,0)+IF(AB851='Valori Consentiti - Table 1'!$AA$8,1,0)+IF(AC851='Valori Consentiti - Table 1'!$AC$8,1,0)+IF(AD851='Valori Consentiti - Table 1'!$AE$8,1,0)+IF(AE851='Valori Consentiti - Table 1'!$AG$8,1,0)+IF(AF851='Valori Consentiti - Table 1'!$AI$8,1,0)+IF(AG851='Valori Consentiti - Table 1'!$AK$8,1,0)+IF(AH851='Valori Consentiti - Table 1'!$AM$8,1,0),IF(G851=4,IF(S851='Valori Consentiti - Table 1'!$I$9,1,0)+IF(T851='Valori Consentiti - Table 1'!$K$9,1,0)+IF(U851='Valori Consentiti - Table 1'!$M$9,1,0)+IF(V851='Valori Consentiti - Table 1'!$O$9,1,0)+IF(W851='Valori Consentiti - Table 1'!$Q$9,1,0)+IF(X851='Valori Consentiti - Table 1'!$S$9,1,0)+IF(Y851='Valori Consentiti - Table 1'!$U$9,1,0)+IF(Z851='Valori Consentiti - Table 1'!$W$9,1,0)+IF(AA851='Valori Consentiti - Table 1'!$Y$9,1,0)+IF(AB851='Valori Consentiti - Table 1'!$AA$9,1,0)+IF(AC851='Valori Consentiti - Table 1'!$AC$9,1,0)+IF(AD851='Valori Consentiti - Table 1'!$AE$9,1,0)+IF(AE851='Valori Consentiti - Table 1'!$AG$9,1,0)+IF(AF851='Valori Consentiti - Table 1'!$AI$9,1,0)+IF(AG851='Valori Consentiti - Table 1'!$AK$9,1,0)+IF(AH851='Valori Consentiti - Table 1'!$AM$9,1,0),))))</f>
        <v>0</v>
      </c>
      <c r="P851" s="16">
        <f t="shared" si="328"/>
        <v>16</v>
      </c>
      <c r="Q851" s="16">
        <f t="shared" si="349"/>
        <v>1</v>
      </c>
      <c r="R851" s="17"/>
      <c r="S851" s="24" t="str">
        <f t="shared" si="333"/>
        <v/>
      </c>
      <c r="T851" s="25" t="str">
        <f t="shared" si="334"/>
        <v/>
      </c>
      <c r="U851" s="25" t="str">
        <f t="shared" si="335"/>
        <v/>
      </c>
      <c r="V851" s="26" t="str">
        <f t="shared" si="336"/>
        <v/>
      </c>
      <c r="W851" s="27" t="str">
        <f t="shared" si="337"/>
        <v/>
      </c>
      <c r="X851" s="25" t="str">
        <f t="shared" si="338"/>
        <v/>
      </c>
      <c r="Y851" s="25" t="str">
        <f t="shared" si="339"/>
        <v/>
      </c>
      <c r="Z851" s="26" t="str">
        <f t="shared" si="340"/>
        <v/>
      </c>
      <c r="AA851" s="27" t="str">
        <f t="shared" si="341"/>
        <v/>
      </c>
      <c r="AB851" s="25" t="str">
        <f t="shared" si="342"/>
        <v/>
      </c>
      <c r="AC851" s="25" t="str">
        <f t="shared" si="343"/>
        <v/>
      </c>
      <c r="AD851" s="26" t="str">
        <f t="shared" si="344"/>
        <v/>
      </c>
      <c r="AE851" s="27" t="str">
        <f t="shared" si="345"/>
        <v/>
      </c>
      <c r="AF851" s="25" t="str">
        <f t="shared" si="346"/>
        <v/>
      </c>
      <c r="AG851" s="25" t="str">
        <f t="shared" si="347"/>
        <v/>
      </c>
      <c r="AH851" s="26" t="str">
        <f t="shared" si="348"/>
        <v/>
      </c>
      <c r="AI851" s="29" t="b">
        <f t="shared" si="329"/>
        <v>0</v>
      </c>
      <c r="AJ851" s="29" t="b">
        <f t="shared" si="330"/>
        <v>0</v>
      </c>
      <c r="AK851" s="29" t="b">
        <f t="shared" si="331"/>
        <v>0</v>
      </c>
      <c r="AL851" s="29" t="b">
        <f t="shared" si="332"/>
        <v>0</v>
      </c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</row>
    <row r="852" spans="1:252" s="37" customFormat="1" ht="18" customHeight="1">
      <c r="A852" s="31"/>
      <c r="B852" s="31"/>
      <c r="C852" s="41"/>
      <c r="D852" s="14"/>
      <c r="E852" s="18"/>
      <c r="F852" s="31"/>
      <c r="G852" s="14"/>
      <c r="H852" s="15"/>
      <c r="I852" s="15"/>
      <c r="J852" s="15"/>
      <c r="K852" s="15"/>
      <c r="L852" s="40">
        <f>IF(G852=1,IF(S852='Valori Consentiti - Table 1'!$I$6,5,IF(S852="X",1,0))+IF(T852='Valori Consentiti - Table 1'!$K$6,5,IF(T852="X",1,0))+IF(U852='Valori Consentiti - Table 1'!$M$6,5,IF(U852="X",1,0))+IF(V852='Valori Consentiti - Table 1'!$O$6,5,IF(V852="X",1,0))+IF(W852='Valori Consentiti - Table 1'!$Q$6,5,IF(W852="X",1,0))+IF(X852='Valori Consentiti - Table 1'!$S$6,5,IF(X852="X",1,0))+IF(Y852='Valori Consentiti - Table 1'!$U$6,5,IF(Y852="X",1,0))+IF(Z852='Valori Consentiti - Table 1'!$W$6,5,IF(Z852="X",1,0))+IF(AA852='Valori Consentiti - Table 1'!$Y$6,5,IF(AA852="X",1,0))+IF(AB852='Valori Consentiti - Table 1'!$AA$6,5,IF(AB852="X",1,0))+IF(AC852='Valori Consentiti - Table 1'!$AC$6,5,IF(AC852="X",1,0))+IF(AD852='Valori Consentiti - Table 1'!$AE$6,5,IF(AD852="X",1,0))+IF(AE852='Valori Consentiti - Table 1'!$AG$6,5,IF(AE852="X",1,0))+IF(AF852='Valori Consentiti - Table 1'!$AI$6,5,IF(AF852="X",1,0))+IF(AG852='Valori Consentiti - Table 1'!$AK$6,5,IF(AG852="X",1,0))+IF(AH852='Valori Consentiti - Table 1'!$AM$6,5,IF(AH852="X",1,0)),IF(G852=2,IF(S852='Valori Consentiti - Table 1'!$I$7,5,IF(S852="X",1,0))+IF(T852='Valori Consentiti - Table 1'!$K$7,5,IF(T852="X",1,0))+IF(U852='Valori Consentiti - Table 1'!$M$7,5,IF(U852="X",1,0))+IF(V852='Valori Consentiti - Table 1'!$O$7,5,IF(V852="X",1,0))+IF(W852='Valori Consentiti - Table 1'!$Q$7,5,IF(W852="X",1,0))+IF(X852='Valori Consentiti - Table 1'!$S$7,5,IF(X852="X",1,0))+IF(Y852='Valori Consentiti - Table 1'!$U$7,5,IF(Y852="X",1,0))+IF(Z852='Valori Consentiti - Table 1'!$W$7,5,IF(Z852="X",1,0))+IF(AA852='Valori Consentiti - Table 1'!$Y$7,5,IF(AA852="X",1,0))+IF(AB852='Valori Consentiti - Table 1'!$AA$7,5,IF(AB852="X",1,0))+IF(AC852='Valori Consentiti - Table 1'!$AC$7,5,IF(AC852="X",1,0))+IF(AD852='Valori Consentiti - Table 1'!$AE$7,5,IF(AD852="X",1,0))+IF(AE852='Valori Consentiti - Table 1'!$AG$7,5,IF(AE852="X",1,0))+IF(AF852='Valori Consentiti - Table 1'!$AI$7,5,IF(AF852="X",1,0))+IF(AG852='Valori Consentiti - Table 1'!$AK$7,5,IF(AG852="X",1,0))+IF(AH852='Valori Consentiti - Table 1'!$AM$7,5,IF(AH852="X",1,0)),IF(G852=3,IF(S852='Valori Consentiti - Table 1'!$I$8,5,IF(S852="X",1,0))+IF(T852='Valori Consentiti - Table 1'!$K$8,5,IF(T852="X",1,0))+IF(U852='Valori Consentiti - Table 1'!$M$8,5,IF(U852="X",1,0))+IF(V852='Valori Consentiti - Table 1'!$O$8,5,IF(V852="X",1,0))+IF(W852='Valori Consentiti - Table 1'!$Q$8,5,IF(W852="X",1,0))+IF(X852='Valori Consentiti - Table 1'!$S$8,5,IF(X852="X",1,0))+IF(Y852='Valori Consentiti - Table 1'!$U$8,5,IF(Y852="X",1,0))+IF(Z852='Valori Consentiti - Table 1'!$W$8,5,IF(Z852="X",1,0))+IF(AA852='Valori Consentiti - Table 1'!$Y$8,5,IF(AA852="X",1,0))+IF(AB852='Valori Consentiti - Table 1'!$AA$8,5,IF(AB852="X",1,0))+IF(AC852='Valori Consentiti - Table 1'!$AC$8,5,IF(AC852="X",1,0))+IF(AD852='Valori Consentiti - Table 1'!$AE$8,5,IF(AD852="X",1,0))+IF(AE852='Valori Consentiti - Table 1'!$AG$8,5,IF(AE852="X",1,0))+IF(AF852='Valori Consentiti - Table 1'!$AI$8,5,IF(AF852="X",1,0))+IF(AG852='Valori Consentiti - Table 1'!$AK$8,5,IF(AG852="X",1,0))+IF(AH852='Valori Consentiti - Table 1'!$AM$8,5,IF(AH852="X",1,0)),IF(G852=4,IF(S852='Valori Consentiti - Table 1'!$I$9,5,IF(S852="X",1,0))+IF(T852='Valori Consentiti - Table 1'!$K$9,5,IF(T852="X",1,0))+IF(U852='Valori Consentiti - Table 1'!$M$9,5,IF(U852="X",1,0))+IF(V852='Valori Consentiti - Table 1'!$O$9,5,IF(V852="X",1,0))+IF(W852='Valori Consentiti - Table 1'!$Q$9,5,IF(W852="X",1,0))+IF(X852='Valori Consentiti - Table 1'!$S$9,5,IF(X852="X",1,0))+IF(Y852='Valori Consentiti - Table 1'!$U$9,5,IF(Y852="X",1,0))+IF(Z852='Valori Consentiti - Table 1'!$W$9,5,IF(Z852="X",1,0))+IF(AA852='Valori Consentiti - Table 1'!$Y$9,5,IF(AA852="X",1,0))+IF(AB852='Valori Consentiti - Table 1'!$AA$9,5,IF(AB852="X",1,0))+IF(AC852='Valori Consentiti - Table 1'!$AC$9,5,IF(AC852="X",1,0))+IF(AD852='Valori Consentiti - Table 1'!$AE$9,5,IF(AD852="X",1,0))+IF(AE852='Valori Consentiti - Table 1'!$AG$9,5,IF(AE852="X",1,0))+IF(AF852='Valori Consentiti - Table 1'!$AI$9,5,IF(AF852="X",1,0))+IF(AG852='Valori Consentiti - Table 1'!$AK$9,5,IF(AG852="X",1,0))+IF(AH852='Valori Consentiti - Table 1'!$AM$9,5,IF(AH852="X",1,0)),))))</f>
        <v>0</v>
      </c>
      <c r="M852" s="16">
        <f t="shared" si="326"/>
        <v>0</v>
      </c>
      <c r="N852" s="16">
        <f t="shared" si="327"/>
        <v>16</v>
      </c>
      <c r="O852" s="16">
        <f>IF(G852=1,IF(S852='Valori Consentiti - Table 1'!$I$6,1,0)+IF(T852='Valori Consentiti - Table 1'!$K$6,1,0)+IF(U852='Valori Consentiti - Table 1'!$M$6,1,0)+IF(V852='Valori Consentiti - Table 1'!$O$6,1,0)+IF(W852='Valori Consentiti - Table 1'!$Q$6,1,0)+IF(X852='Valori Consentiti - Table 1'!$S$6,1,0)+IF(Y852='Valori Consentiti - Table 1'!$U$6,1,0)+IF(Z852='Valori Consentiti - Table 1'!$W$6,1,0)+IF(AA852='Valori Consentiti - Table 1'!$Y$6,1,0)+IF(AB852='Valori Consentiti - Table 1'!$AA$6,1,0)+IF(AC852='Valori Consentiti - Table 1'!$AC$6,1,0)+IF(AD852='Valori Consentiti - Table 1'!$AE$6,1,0)+IF(AE852='Valori Consentiti - Table 1'!$AG$6,1,0)+IF(AF852='Valori Consentiti - Table 1'!$AI$6,1,0)+IF(AG852='Valori Consentiti - Table 1'!$AK$6,1,0)+IF(AH852='Valori Consentiti - Table 1'!$AM$6,1,0),IF(G852=2,IF(S852='Valori Consentiti - Table 1'!$I$7,1,0)+IF(T852='Valori Consentiti - Table 1'!$K$7,1,0)+IF(U852='Valori Consentiti - Table 1'!$M$7,1,0)+IF(V852='Valori Consentiti - Table 1'!$O$7,1,0)+IF(W852='Valori Consentiti - Table 1'!$Q$7,1,0)+IF(X852='Valori Consentiti - Table 1'!$S$7,1,0)+IF(Y852='Valori Consentiti - Table 1'!$U$7,1,0)+IF(Z852='Valori Consentiti - Table 1'!$W$7,1,0)+IF(AA852='Valori Consentiti - Table 1'!$Y$7,1,0)+IF(AB852='Valori Consentiti - Table 1'!$AA$7,1,0)+IF(AC852='Valori Consentiti - Table 1'!$AC$7,1,0)+IF(AD852='Valori Consentiti - Table 1'!$AE$7,1,0)+IF(AE852='Valori Consentiti - Table 1'!$AG$7,1,0)+IF(AF852='Valori Consentiti - Table 1'!$AI$7,1,0)+IF(AG852='Valori Consentiti - Table 1'!$AK$7,1,0)+IF(AH852='Valori Consentiti - Table 1'!$AM$7,1,0),IF(G852=3,IF(S852='Valori Consentiti - Table 1'!$I$8,1,0)+IF(T852='Valori Consentiti - Table 1'!$K$8,1,0)+IF(U852='Valori Consentiti - Table 1'!$M$8,1,0)+IF(V852='Valori Consentiti - Table 1'!$O$8,1,0)+IF(W852='Valori Consentiti - Table 1'!$Q$8,1,0)+IF(X852='Valori Consentiti - Table 1'!$S$8,1,0)+IF(Y852='Valori Consentiti - Table 1'!$U$8,1,0)+IF(Z852='Valori Consentiti - Table 1'!$W$8,1,0)+IF(AA852='Valori Consentiti - Table 1'!$Y$8,1,0)+IF(AB852='Valori Consentiti - Table 1'!$AA$8,1,0)+IF(AC852='Valori Consentiti - Table 1'!$AC$8,1,0)+IF(AD852='Valori Consentiti - Table 1'!$AE$8,1,0)+IF(AE852='Valori Consentiti - Table 1'!$AG$8,1,0)+IF(AF852='Valori Consentiti - Table 1'!$AI$8,1,0)+IF(AG852='Valori Consentiti - Table 1'!$AK$8,1,0)+IF(AH852='Valori Consentiti - Table 1'!$AM$8,1,0),IF(G852=4,IF(S852='Valori Consentiti - Table 1'!$I$9,1,0)+IF(T852='Valori Consentiti - Table 1'!$K$9,1,0)+IF(U852='Valori Consentiti - Table 1'!$M$9,1,0)+IF(V852='Valori Consentiti - Table 1'!$O$9,1,0)+IF(W852='Valori Consentiti - Table 1'!$Q$9,1,0)+IF(X852='Valori Consentiti - Table 1'!$S$9,1,0)+IF(Y852='Valori Consentiti - Table 1'!$U$9,1,0)+IF(Z852='Valori Consentiti - Table 1'!$W$9,1,0)+IF(AA852='Valori Consentiti - Table 1'!$Y$9,1,0)+IF(AB852='Valori Consentiti - Table 1'!$AA$9,1,0)+IF(AC852='Valori Consentiti - Table 1'!$AC$9,1,0)+IF(AD852='Valori Consentiti - Table 1'!$AE$9,1,0)+IF(AE852='Valori Consentiti - Table 1'!$AG$9,1,0)+IF(AF852='Valori Consentiti - Table 1'!$AI$9,1,0)+IF(AG852='Valori Consentiti - Table 1'!$AK$9,1,0)+IF(AH852='Valori Consentiti - Table 1'!$AM$9,1,0),))))</f>
        <v>0</v>
      </c>
      <c r="P852" s="16">
        <f t="shared" si="328"/>
        <v>16</v>
      </c>
      <c r="Q852" s="16">
        <f t="shared" si="349"/>
        <v>1</v>
      </c>
      <c r="R852" s="17"/>
      <c r="S852" s="24" t="str">
        <f t="shared" si="333"/>
        <v/>
      </c>
      <c r="T852" s="25" t="str">
        <f t="shared" si="334"/>
        <v/>
      </c>
      <c r="U852" s="25" t="str">
        <f t="shared" si="335"/>
        <v/>
      </c>
      <c r="V852" s="26" t="str">
        <f t="shared" si="336"/>
        <v/>
      </c>
      <c r="W852" s="27" t="str">
        <f t="shared" si="337"/>
        <v/>
      </c>
      <c r="X852" s="25" t="str">
        <f t="shared" si="338"/>
        <v/>
      </c>
      <c r="Y852" s="25" t="str">
        <f t="shared" si="339"/>
        <v/>
      </c>
      <c r="Z852" s="26" t="str">
        <f t="shared" si="340"/>
        <v/>
      </c>
      <c r="AA852" s="27" t="str">
        <f t="shared" si="341"/>
        <v/>
      </c>
      <c r="AB852" s="25" t="str">
        <f t="shared" si="342"/>
        <v/>
      </c>
      <c r="AC852" s="25" t="str">
        <f t="shared" si="343"/>
        <v/>
      </c>
      <c r="AD852" s="26" t="str">
        <f t="shared" si="344"/>
        <v/>
      </c>
      <c r="AE852" s="27" t="str">
        <f t="shared" si="345"/>
        <v/>
      </c>
      <c r="AF852" s="25" t="str">
        <f t="shared" si="346"/>
        <v/>
      </c>
      <c r="AG852" s="25" t="str">
        <f t="shared" si="347"/>
        <v/>
      </c>
      <c r="AH852" s="26" t="str">
        <f t="shared" si="348"/>
        <v/>
      </c>
      <c r="AI852" s="29" t="b">
        <f t="shared" si="329"/>
        <v>0</v>
      </c>
      <c r="AJ852" s="29" t="b">
        <f t="shared" si="330"/>
        <v>0</v>
      </c>
      <c r="AK852" s="29" t="b">
        <f t="shared" si="331"/>
        <v>0</v>
      </c>
      <c r="AL852" s="29" t="b">
        <f t="shared" si="332"/>
        <v>0</v>
      </c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</row>
    <row r="853" spans="1:252" s="37" customFormat="1" ht="18" customHeight="1">
      <c r="A853" s="31"/>
      <c r="B853" s="31"/>
      <c r="C853" s="41"/>
      <c r="D853" s="14"/>
      <c r="E853" s="18"/>
      <c r="F853" s="31"/>
      <c r="G853" s="14"/>
      <c r="H853" s="15"/>
      <c r="I853" s="15"/>
      <c r="J853" s="15"/>
      <c r="K853" s="15"/>
      <c r="L853" s="40">
        <f>IF(G853=1,IF(S853='Valori Consentiti - Table 1'!$I$6,5,IF(S853="X",1,0))+IF(T853='Valori Consentiti - Table 1'!$K$6,5,IF(T853="X",1,0))+IF(U853='Valori Consentiti - Table 1'!$M$6,5,IF(U853="X",1,0))+IF(V853='Valori Consentiti - Table 1'!$O$6,5,IF(V853="X",1,0))+IF(W853='Valori Consentiti - Table 1'!$Q$6,5,IF(W853="X",1,0))+IF(X853='Valori Consentiti - Table 1'!$S$6,5,IF(X853="X",1,0))+IF(Y853='Valori Consentiti - Table 1'!$U$6,5,IF(Y853="X",1,0))+IF(Z853='Valori Consentiti - Table 1'!$W$6,5,IF(Z853="X",1,0))+IF(AA853='Valori Consentiti - Table 1'!$Y$6,5,IF(AA853="X",1,0))+IF(AB853='Valori Consentiti - Table 1'!$AA$6,5,IF(AB853="X",1,0))+IF(AC853='Valori Consentiti - Table 1'!$AC$6,5,IF(AC853="X",1,0))+IF(AD853='Valori Consentiti - Table 1'!$AE$6,5,IF(AD853="X",1,0))+IF(AE853='Valori Consentiti - Table 1'!$AG$6,5,IF(AE853="X",1,0))+IF(AF853='Valori Consentiti - Table 1'!$AI$6,5,IF(AF853="X",1,0))+IF(AG853='Valori Consentiti - Table 1'!$AK$6,5,IF(AG853="X",1,0))+IF(AH853='Valori Consentiti - Table 1'!$AM$6,5,IF(AH853="X",1,0)),IF(G853=2,IF(S853='Valori Consentiti - Table 1'!$I$7,5,IF(S853="X",1,0))+IF(T853='Valori Consentiti - Table 1'!$K$7,5,IF(T853="X",1,0))+IF(U853='Valori Consentiti - Table 1'!$M$7,5,IF(U853="X",1,0))+IF(V853='Valori Consentiti - Table 1'!$O$7,5,IF(V853="X",1,0))+IF(W853='Valori Consentiti - Table 1'!$Q$7,5,IF(W853="X",1,0))+IF(X853='Valori Consentiti - Table 1'!$S$7,5,IF(X853="X",1,0))+IF(Y853='Valori Consentiti - Table 1'!$U$7,5,IF(Y853="X",1,0))+IF(Z853='Valori Consentiti - Table 1'!$W$7,5,IF(Z853="X",1,0))+IF(AA853='Valori Consentiti - Table 1'!$Y$7,5,IF(AA853="X",1,0))+IF(AB853='Valori Consentiti - Table 1'!$AA$7,5,IF(AB853="X",1,0))+IF(AC853='Valori Consentiti - Table 1'!$AC$7,5,IF(AC853="X",1,0))+IF(AD853='Valori Consentiti - Table 1'!$AE$7,5,IF(AD853="X",1,0))+IF(AE853='Valori Consentiti - Table 1'!$AG$7,5,IF(AE853="X",1,0))+IF(AF853='Valori Consentiti - Table 1'!$AI$7,5,IF(AF853="X",1,0))+IF(AG853='Valori Consentiti - Table 1'!$AK$7,5,IF(AG853="X",1,0))+IF(AH853='Valori Consentiti - Table 1'!$AM$7,5,IF(AH853="X",1,0)),IF(G853=3,IF(S853='Valori Consentiti - Table 1'!$I$8,5,IF(S853="X",1,0))+IF(T853='Valori Consentiti - Table 1'!$K$8,5,IF(T853="X",1,0))+IF(U853='Valori Consentiti - Table 1'!$M$8,5,IF(U853="X",1,0))+IF(V853='Valori Consentiti - Table 1'!$O$8,5,IF(V853="X",1,0))+IF(W853='Valori Consentiti - Table 1'!$Q$8,5,IF(W853="X",1,0))+IF(X853='Valori Consentiti - Table 1'!$S$8,5,IF(X853="X",1,0))+IF(Y853='Valori Consentiti - Table 1'!$U$8,5,IF(Y853="X",1,0))+IF(Z853='Valori Consentiti - Table 1'!$W$8,5,IF(Z853="X",1,0))+IF(AA853='Valori Consentiti - Table 1'!$Y$8,5,IF(AA853="X",1,0))+IF(AB853='Valori Consentiti - Table 1'!$AA$8,5,IF(AB853="X",1,0))+IF(AC853='Valori Consentiti - Table 1'!$AC$8,5,IF(AC853="X",1,0))+IF(AD853='Valori Consentiti - Table 1'!$AE$8,5,IF(AD853="X",1,0))+IF(AE853='Valori Consentiti - Table 1'!$AG$8,5,IF(AE853="X",1,0))+IF(AF853='Valori Consentiti - Table 1'!$AI$8,5,IF(AF853="X",1,0))+IF(AG853='Valori Consentiti - Table 1'!$AK$8,5,IF(AG853="X",1,0))+IF(AH853='Valori Consentiti - Table 1'!$AM$8,5,IF(AH853="X",1,0)),IF(G853=4,IF(S853='Valori Consentiti - Table 1'!$I$9,5,IF(S853="X",1,0))+IF(T853='Valori Consentiti - Table 1'!$K$9,5,IF(T853="X",1,0))+IF(U853='Valori Consentiti - Table 1'!$M$9,5,IF(U853="X",1,0))+IF(V853='Valori Consentiti - Table 1'!$O$9,5,IF(V853="X",1,0))+IF(W853='Valori Consentiti - Table 1'!$Q$9,5,IF(W853="X",1,0))+IF(X853='Valori Consentiti - Table 1'!$S$9,5,IF(X853="X",1,0))+IF(Y853='Valori Consentiti - Table 1'!$U$9,5,IF(Y853="X",1,0))+IF(Z853='Valori Consentiti - Table 1'!$W$9,5,IF(Z853="X",1,0))+IF(AA853='Valori Consentiti - Table 1'!$Y$9,5,IF(AA853="X",1,0))+IF(AB853='Valori Consentiti - Table 1'!$AA$9,5,IF(AB853="X",1,0))+IF(AC853='Valori Consentiti - Table 1'!$AC$9,5,IF(AC853="X",1,0))+IF(AD853='Valori Consentiti - Table 1'!$AE$9,5,IF(AD853="X",1,0))+IF(AE853='Valori Consentiti - Table 1'!$AG$9,5,IF(AE853="X",1,0))+IF(AF853='Valori Consentiti - Table 1'!$AI$9,5,IF(AF853="X",1,0))+IF(AG853='Valori Consentiti - Table 1'!$AK$9,5,IF(AG853="X",1,0))+IF(AH853='Valori Consentiti - Table 1'!$AM$9,5,IF(AH853="X",1,0)),))))</f>
        <v>0</v>
      </c>
      <c r="M853" s="16">
        <f t="shared" si="326"/>
        <v>0</v>
      </c>
      <c r="N853" s="16">
        <f t="shared" si="327"/>
        <v>16</v>
      </c>
      <c r="O853" s="16">
        <f>IF(G853=1,IF(S853='Valori Consentiti - Table 1'!$I$6,1,0)+IF(T853='Valori Consentiti - Table 1'!$K$6,1,0)+IF(U853='Valori Consentiti - Table 1'!$M$6,1,0)+IF(V853='Valori Consentiti - Table 1'!$O$6,1,0)+IF(W853='Valori Consentiti - Table 1'!$Q$6,1,0)+IF(X853='Valori Consentiti - Table 1'!$S$6,1,0)+IF(Y853='Valori Consentiti - Table 1'!$U$6,1,0)+IF(Z853='Valori Consentiti - Table 1'!$W$6,1,0)+IF(AA853='Valori Consentiti - Table 1'!$Y$6,1,0)+IF(AB853='Valori Consentiti - Table 1'!$AA$6,1,0)+IF(AC853='Valori Consentiti - Table 1'!$AC$6,1,0)+IF(AD853='Valori Consentiti - Table 1'!$AE$6,1,0)+IF(AE853='Valori Consentiti - Table 1'!$AG$6,1,0)+IF(AF853='Valori Consentiti - Table 1'!$AI$6,1,0)+IF(AG853='Valori Consentiti - Table 1'!$AK$6,1,0)+IF(AH853='Valori Consentiti - Table 1'!$AM$6,1,0),IF(G853=2,IF(S853='Valori Consentiti - Table 1'!$I$7,1,0)+IF(T853='Valori Consentiti - Table 1'!$K$7,1,0)+IF(U853='Valori Consentiti - Table 1'!$M$7,1,0)+IF(V853='Valori Consentiti - Table 1'!$O$7,1,0)+IF(W853='Valori Consentiti - Table 1'!$Q$7,1,0)+IF(X853='Valori Consentiti - Table 1'!$S$7,1,0)+IF(Y853='Valori Consentiti - Table 1'!$U$7,1,0)+IF(Z853='Valori Consentiti - Table 1'!$W$7,1,0)+IF(AA853='Valori Consentiti - Table 1'!$Y$7,1,0)+IF(AB853='Valori Consentiti - Table 1'!$AA$7,1,0)+IF(AC853='Valori Consentiti - Table 1'!$AC$7,1,0)+IF(AD853='Valori Consentiti - Table 1'!$AE$7,1,0)+IF(AE853='Valori Consentiti - Table 1'!$AG$7,1,0)+IF(AF853='Valori Consentiti - Table 1'!$AI$7,1,0)+IF(AG853='Valori Consentiti - Table 1'!$AK$7,1,0)+IF(AH853='Valori Consentiti - Table 1'!$AM$7,1,0),IF(G853=3,IF(S853='Valori Consentiti - Table 1'!$I$8,1,0)+IF(T853='Valori Consentiti - Table 1'!$K$8,1,0)+IF(U853='Valori Consentiti - Table 1'!$M$8,1,0)+IF(V853='Valori Consentiti - Table 1'!$O$8,1,0)+IF(W853='Valori Consentiti - Table 1'!$Q$8,1,0)+IF(X853='Valori Consentiti - Table 1'!$S$8,1,0)+IF(Y853='Valori Consentiti - Table 1'!$U$8,1,0)+IF(Z853='Valori Consentiti - Table 1'!$W$8,1,0)+IF(AA853='Valori Consentiti - Table 1'!$Y$8,1,0)+IF(AB853='Valori Consentiti - Table 1'!$AA$8,1,0)+IF(AC853='Valori Consentiti - Table 1'!$AC$8,1,0)+IF(AD853='Valori Consentiti - Table 1'!$AE$8,1,0)+IF(AE853='Valori Consentiti - Table 1'!$AG$8,1,0)+IF(AF853='Valori Consentiti - Table 1'!$AI$8,1,0)+IF(AG853='Valori Consentiti - Table 1'!$AK$8,1,0)+IF(AH853='Valori Consentiti - Table 1'!$AM$8,1,0),IF(G853=4,IF(S853='Valori Consentiti - Table 1'!$I$9,1,0)+IF(T853='Valori Consentiti - Table 1'!$K$9,1,0)+IF(U853='Valori Consentiti - Table 1'!$M$9,1,0)+IF(V853='Valori Consentiti - Table 1'!$O$9,1,0)+IF(W853='Valori Consentiti - Table 1'!$Q$9,1,0)+IF(X853='Valori Consentiti - Table 1'!$S$9,1,0)+IF(Y853='Valori Consentiti - Table 1'!$U$9,1,0)+IF(Z853='Valori Consentiti - Table 1'!$W$9,1,0)+IF(AA853='Valori Consentiti - Table 1'!$Y$9,1,0)+IF(AB853='Valori Consentiti - Table 1'!$AA$9,1,0)+IF(AC853='Valori Consentiti - Table 1'!$AC$9,1,0)+IF(AD853='Valori Consentiti - Table 1'!$AE$9,1,0)+IF(AE853='Valori Consentiti - Table 1'!$AG$9,1,0)+IF(AF853='Valori Consentiti - Table 1'!$AI$9,1,0)+IF(AG853='Valori Consentiti - Table 1'!$AK$9,1,0)+IF(AH853='Valori Consentiti - Table 1'!$AM$9,1,0),))))</f>
        <v>0</v>
      </c>
      <c r="P853" s="16">
        <f t="shared" si="328"/>
        <v>16</v>
      </c>
      <c r="Q853" s="16">
        <f t="shared" si="349"/>
        <v>1</v>
      </c>
      <c r="R853" s="17"/>
      <c r="S853" s="24" t="str">
        <f t="shared" si="333"/>
        <v/>
      </c>
      <c r="T853" s="25" t="str">
        <f t="shared" si="334"/>
        <v/>
      </c>
      <c r="U853" s="25" t="str">
        <f t="shared" si="335"/>
        <v/>
      </c>
      <c r="V853" s="26" t="str">
        <f t="shared" si="336"/>
        <v/>
      </c>
      <c r="W853" s="27" t="str">
        <f t="shared" si="337"/>
        <v/>
      </c>
      <c r="X853" s="25" t="str">
        <f t="shared" si="338"/>
        <v/>
      </c>
      <c r="Y853" s="25" t="str">
        <f t="shared" si="339"/>
        <v/>
      </c>
      <c r="Z853" s="26" t="str">
        <f t="shared" si="340"/>
        <v/>
      </c>
      <c r="AA853" s="27" t="str">
        <f t="shared" si="341"/>
        <v/>
      </c>
      <c r="AB853" s="25" t="str">
        <f t="shared" si="342"/>
        <v/>
      </c>
      <c r="AC853" s="25" t="str">
        <f t="shared" si="343"/>
        <v/>
      </c>
      <c r="AD853" s="26" t="str">
        <f t="shared" si="344"/>
        <v/>
      </c>
      <c r="AE853" s="27" t="str">
        <f t="shared" si="345"/>
        <v/>
      </c>
      <c r="AF853" s="25" t="str">
        <f t="shared" si="346"/>
        <v/>
      </c>
      <c r="AG853" s="25" t="str">
        <f t="shared" si="347"/>
        <v/>
      </c>
      <c r="AH853" s="26" t="str">
        <f t="shared" si="348"/>
        <v/>
      </c>
      <c r="AI853" s="29" t="b">
        <f t="shared" si="329"/>
        <v>0</v>
      </c>
      <c r="AJ853" s="29" t="b">
        <f t="shared" si="330"/>
        <v>0</v>
      </c>
      <c r="AK853" s="29" t="b">
        <f t="shared" si="331"/>
        <v>0</v>
      </c>
      <c r="AL853" s="29" t="b">
        <f t="shared" si="332"/>
        <v>0</v>
      </c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</row>
    <row r="854" spans="1:252" s="37" customFormat="1" ht="18" customHeight="1">
      <c r="A854" s="31"/>
      <c r="B854" s="31"/>
      <c r="C854" s="41"/>
      <c r="D854" s="14"/>
      <c r="E854" s="18"/>
      <c r="F854" s="31"/>
      <c r="G854" s="14"/>
      <c r="H854" s="15"/>
      <c r="I854" s="15"/>
      <c r="J854" s="15"/>
      <c r="K854" s="15"/>
      <c r="L854" s="40">
        <f>IF(G854=1,IF(S854='Valori Consentiti - Table 1'!$I$6,5,IF(S854="X",1,0))+IF(T854='Valori Consentiti - Table 1'!$K$6,5,IF(T854="X",1,0))+IF(U854='Valori Consentiti - Table 1'!$M$6,5,IF(U854="X",1,0))+IF(V854='Valori Consentiti - Table 1'!$O$6,5,IF(V854="X",1,0))+IF(W854='Valori Consentiti - Table 1'!$Q$6,5,IF(W854="X",1,0))+IF(X854='Valori Consentiti - Table 1'!$S$6,5,IF(X854="X",1,0))+IF(Y854='Valori Consentiti - Table 1'!$U$6,5,IF(Y854="X",1,0))+IF(Z854='Valori Consentiti - Table 1'!$W$6,5,IF(Z854="X",1,0))+IF(AA854='Valori Consentiti - Table 1'!$Y$6,5,IF(AA854="X",1,0))+IF(AB854='Valori Consentiti - Table 1'!$AA$6,5,IF(AB854="X",1,0))+IF(AC854='Valori Consentiti - Table 1'!$AC$6,5,IF(AC854="X",1,0))+IF(AD854='Valori Consentiti - Table 1'!$AE$6,5,IF(AD854="X",1,0))+IF(AE854='Valori Consentiti - Table 1'!$AG$6,5,IF(AE854="X",1,0))+IF(AF854='Valori Consentiti - Table 1'!$AI$6,5,IF(AF854="X",1,0))+IF(AG854='Valori Consentiti - Table 1'!$AK$6,5,IF(AG854="X",1,0))+IF(AH854='Valori Consentiti - Table 1'!$AM$6,5,IF(AH854="X",1,0)),IF(G854=2,IF(S854='Valori Consentiti - Table 1'!$I$7,5,IF(S854="X",1,0))+IF(T854='Valori Consentiti - Table 1'!$K$7,5,IF(T854="X",1,0))+IF(U854='Valori Consentiti - Table 1'!$M$7,5,IF(U854="X",1,0))+IF(V854='Valori Consentiti - Table 1'!$O$7,5,IF(V854="X",1,0))+IF(W854='Valori Consentiti - Table 1'!$Q$7,5,IF(W854="X",1,0))+IF(X854='Valori Consentiti - Table 1'!$S$7,5,IF(X854="X",1,0))+IF(Y854='Valori Consentiti - Table 1'!$U$7,5,IF(Y854="X",1,0))+IF(Z854='Valori Consentiti - Table 1'!$W$7,5,IF(Z854="X",1,0))+IF(AA854='Valori Consentiti - Table 1'!$Y$7,5,IF(AA854="X",1,0))+IF(AB854='Valori Consentiti - Table 1'!$AA$7,5,IF(AB854="X",1,0))+IF(AC854='Valori Consentiti - Table 1'!$AC$7,5,IF(AC854="X",1,0))+IF(AD854='Valori Consentiti - Table 1'!$AE$7,5,IF(AD854="X",1,0))+IF(AE854='Valori Consentiti - Table 1'!$AG$7,5,IF(AE854="X",1,0))+IF(AF854='Valori Consentiti - Table 1'!$AI$7,5,IF(AF854="X",1,0))+IF(AG854='Valori Consentiti - Table 1'!$AK$7,5,IF(AG854="X",1,0))+IF(AH854='Valori Consentiti - Table 1'!$AM$7,5,IF(AH854="X",1,0)),IF(G854=3,IF(S854='Valori Consentiti - Table 1'!$I$8,5,IF(S854="X",1,0))+IF(T854='Valori Consentiti - Table 1'!$K$8,5,IF(T854="X",1,0))+IF(U854='Valori Consentiti - Table 1'!$M$8,5,IF(U854="X",1,0))+IF(V854='Valori Consentiti - Table 1'!$O$8,5,IF(V854="X",1,0))+IF(W854='Valori Consentiti - Table 1'!$Q$8,5,IF(W854="X",1,0))+IF(X854='Valori Consentiti - Table 1'!$S$8,5,IF(X854="X",1,0))+IF(Y854='Valori Consentiti - Table 1'!$U$8,5,IF(Y854="X",1,0))+IF(Z854='Valori Consentiti - Table 1'!$W$8,5,IF(Z854="X",1,0))+IF(AA854='Valori Consentiti - Table 1'!$Y$8,5,IF(AA854="X",1,0))+IF(AB854='Valori Consentiti - Table 1'!$AA$8,5,IF(AB854="X",1,0))+IF(AC854='Valori Consentiti - Table 1'!$AC$8,5,IF(AC854="X",1,0))+IF(AD854='Valori Consentiti - Table 1'!$AE$8,5,IF(AD854="X",1,0))+IF(AE854='Valori Consentiti - Table 1'!$AG$8,5,IF(AE854="X",1,0))+IF(AF854='Valori Consentiti - Table 1'!$AI$8,5,IF(AF854="X",1,0))+IF(AG854='Valori Consentiti - Table 1'!$AK$8,5,IF(AG854="X",1,0))+IF(AH854='Valori Consentiti - Table 1'!$AM$8,5,IF(AH854="X",1,0)),IF(G854=4,IF(S854='Valori Consentiti - Table 1'!$I$9,5,IF(S854="X",1,0))+IF(T854='Valori Consentiti - Table 1'!$K$9,5,IF(T854="X",1,0))+IF(U854='Valori Consentiti - Table 1'!$M$9,5,IF(U854="X",1,0))+IF(V854='Valori Consentiti - Table 1'!$O$9,5,IF(V854="X",1,0))+IF(W854='Valori Consentiti - Table 1'!$Q$9,5,IF(W854="X",1,0))+IF(X854='Valori Consentiti - Table 1'!$S$9,5,IF(X854="X",1,0))+IF(Y854='Valori Consentiti - Table 1'!$U$9,5,IF(Y854="X",1,0))+IF(Z854='Valori Consentiti - Table 1'!$W$9,5,IF(Z854="X",1,0))+IF(AA854='Valori Consentiti - Table 1'!$Y$9,5,IF(AA854="X",1,0))+IF(AB854='Valori Consentiti - Table 1'!$AA$9,5,IF(AB854="X",1,0))+IF(AC854='Valori Consentiti - Table 1'!$AC$9,5,IF(AC854="X",1,0))+IF(AD854='Valori Consentiti - Table 1'!$AE$9,5,IF(AD854="X",1,0))+IF(AE854='Valori Consentiti - Table 1'!$AG$9,5,IF(AE854="X",1,0))+IF(AF854='Valori Consentiti - Table 1'!$AI$9,5,IF(AF854="X",1,0))+IF(AG854='Valori Consentiti - Table 1'!$AK$9,5,IF(AG854="X",1,0))+IF(AH854='Valori Consentiti - Table 1'!$AM$9,5,IF(AH854="X",1,0)),))))</f>
        <v>0</v>
      </c>
      <c r="M854" s="16">
        <f t="shared" si="326"/>
        <v>0</v>
      </c>
      <c r="N854" s="16">
        <f t="shared" si="327"/>
        <v>16</v>
      </c>
      <c r="O854" s="16">
        <f>IF(G854=1,IF(S854='Valori Consentiti - Table 1'!$I$6,1,0)+IF(T854='Valori Consentiti - Table 1'!$K$6,1,0)+IF(U854='Valori Consentiti - Table 1'!$M$6,1,0)+IF(V854='Valori Consentiti - Table 1'!$O$6,1,0)+IF(W854='Valori Consentiti - Table 1'!$Q$6,1,0)+IF(X854='Valori Consentiti - Table 1'!$S$6,1,0)+IF(Y854='Valori Consentiti - Table 1'!$U$6,1,0)+IF(Z854='Valori Consentiti - Table 1'!$W$6,1,0)+IF(AA854='Valori Consentiti - Table 1'!$Y$6,1,0)+IF(AB854='Valori Consentiti - Table 1'!$AA$6,1,0)+IF(AC854='Valori Consentiti - Table 1'!$AC$6,1,0)+IF(AD854='Valori Consentiti - Table 1'!$AE$6,1,0)+IF(AE854='Valori Consentiti - Table 1'!$AG$6,1,0)+IF(AF854='Valori Consentiti - Table 1'!$AI$6,1,0)+IF(AG854='Valori Consentiti - Table 1'!$AK$6,1,0)+IF(AH854='Valori Consentiti - Table 1'!$AM$6,1,0),IF(G854=2,IF(S854='Valori Consentiti - Table 1'!$I$7,1,0)+IF(T854='Valori Consentiti - Table 1'!$K$7,1,0)+IF(U854='Valori Consentiti - Table 1'!$M$7,1,0)+IF(V854='Valori Consentiti - Table 1'!$O$7,1,0)+IF(W854='Valori Consentiti - Table 1'!$Q$7,1,0)+IF(X854='Valori Consentiti - Table 1'!$S$7,1,0)+IF(Y854='Valori Consentiti - Table 1'!$U$7,1,0)+IF(Z854='Valori Consentiti - Table 1'!$W$7,1,0)+IF(AA854='Valori Consentiti - Table 1'!$Y$7,1,0)+IF(AB854='Valori Consentiti - Table 1'!$AA$7,1,0)+IF(AC854='Valori Consentiti - Table 1'!$AC$7,1,0)+IF(AD854='Valori Consentiti - Table 1'!$AE$7,1,0)+IF(AE854='Valori Consentiti - Table 1'!$AG$7,1,0)+IF(AF854='Valori Consentiti - Table 1'!$AI$7,1,0)+IF(AG854='Valori Consentiti - Table 1'!$AK$7,1,0)+IF(AH854='Valori Consentiti - Table 1'!$AM$7,1,0),IF(G854=3,IF(S854='Valori Consentiti - Table 1'!$I$8,1,0)+IF(T854='Valori Consentiti - Table 1'!$K$8,1,0)+IF(U854='Valori Consentiti - Table 1'!$M$8,1,0)+IF(V854='Valori Consentiti - Table 1'!$O$8,1,0)+IF(W854='Valori Consentiti - Table 1'!$Q$8,1,0)+IF(X854='Valori Consentiti - Table 1'!$S$8,1,0)+IF(Y854='Valori Consentiti - Table 1'!$U$8,1,0)+IF(Z854='Valori Consentiti - Table 1'!$W$8,1,0)+IF(AA854='Valori Consentiti - Table 1'!$Y$8,1,0)+IF(AB854='Valori Consentiti - Table 1'!$AA$8,1,0)+IF(AC854='Valori Consentiti - Table 1'!$AC$8,1,0)+IF(AD854='Valori Consentiti - Table 1'!$AE$8,1,0)+IF(AE854='Valori Consentiti - Table 1'!$AG$8,1,0)+IF(AF854='Valori Consentiti - Table 1'!$AI$8,1,0)+IF(AG854='Valori Consentiti - Table 1'!$AK$8,1,0)+IF(AH854='Valori Consentiti - Table 1'!$AM$8,1,0),IF(G854=4,IF(S854='Valori Consentiti - Table 1'!$I$9,1,0)+IF(T854='Valori Consentiti - Table 1'!$K$9,1,0)+IF(U854='Valori Consentiti - Table 1'!$M$9,1,0)+IF(V854='Valori Consentiti - Table 1'!$O$9,1,0)+IF(W854='Valori Consentiti - Table 1'!$Q$9,1,0)+IF(X854='Valori Consentiti - Table 1'!$S$9,1,0)+IF(Y854='Valori Consentiti - Table 1'!$U$9,1,0)+IF(Z854='Valori Consentiti - Table 1'!$W$9,1,0)+IF(AA854='Valori Consentiti - Table 1'!$Y$9,1,0)+IF(AB854='Valori Consentiti - Table 1'!$AA$9,1,0)+IF(AC854='Valori Consentiti - Table 1'!$AC$9,1,0)+IF(AD854='Valori Consentiti - Table 1'!$AE$9,1,0)+IF(AE854='Valori Consentiti - Table 1'!$AG$9,1,0)+IF(AF854='Valori Consentiti - Table 1'!$AI$9,1,0)+IF(AG854='Valori Consentiti - Table 1'!$AK$9,1,0)+IF(AH854='Valori Consentiti - Table 1'!$AM$9,1,0),))))</f>
        <v>0</v>
      </c>
      <c r="P854" s="16">
        <f t="shared" si="328"/>
        <v>16</v>
      </c>
      <c r="Q854" s="16">
        <f t="shared" si="349"/>
        <v>1</v>
      </c>
      <c r="R854" s="17"/>
      <c r="S854" s="24" t="str">
        <f t="shared" si="333"/>
        <v/>
      </c>
      <c r="T854" s="25" t="str">
        <f t="shared" si="334"/>
        <v/>
      </c>
      <c r="U854" s="25" t="str">
        <f t="shared" si="335"/>
        <v/>
      </c>
      <c r="V854" s="26" t="str">
        <f t="shared" si="336"/>
        <v/>
      </c>
      <c r="W854" s="27" t="str">
        <f t="shared" si="337"/>
        <v/>
      </c>
      <c r="X854" s="25" t="str">
        <f t="shared" si="338"/>
        <v/>
      </c>
      <c r="Y854" s="25" t="str">
        <f t="shared" si="339"/>
        <v/>
      </c>
      <c r="Z854" s="26" t="str">
        <f t="shared" si="340"/>
        <v/>
      </c>
      <c r="AA854" s="27" t="str">
        <f t="shared" si="341"/>
        <v/>
      </c>
      <c r="AB854" s="25" t="str">
        <f t="shared" si="342"/>
        <v/>
      </c>
      <c r="AC854" s="25" t="str">
        <f t="shared" si="343"/>
        <v/>
      </c>
      <c r="AD854" s="26" t="str">
        <f t="shared" si="344"/>
        <v/>
      </c>
      <c r="AE854" s="27" t="str">
        <f t="shared" si="345"/>
        <v/>
      </c>
      <c r="AF854" s="25" t="str">
        <f t="shared" si="346"/>
        <v/>
      </c>
      <c r="AG854" s="25" t="str">
        <f t="shared" si="347"/>
        <v/>
      </c>
      <c r="AH854" s="26" t="str">
        <f t="shared" si="348"/>
        <v/>
      </c>
      <c r="AI854" s="29" t="b">
        <f t="shared" si="329"/>
        <v>0</v>
      </c>
      <c r="AJ854" s="29" t="b">
        <f t="shared" si="330"/>
        <v>0</v>
      </c>
      <c r="AK854" s="29" t="b">
        <f t="shared" si="331"/>
        <v>0</v>
      </c>
      <c r="AL854" s="29" t="b">
        <f t="shared" si="332"/>
        <v>0</v>
      </c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29"/>
      <c r="GF854" s="29"/>
      <c r="GG854" s="29"/>
      <c r="GH854" s="29"/>
      <c r="GI854" s="29"/>
      <c r="GJ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</row>
    <row r="855" spans="1:252" s="37" customFormat="1" ht="18" customHeight="1">
      <c r="A855" s="31"/>
      <c r="B855" s="31"/>
      <c r="C855" s="41"/>
      <c r="D855" s="14"/>
      <c r="E855" s="18"/>
      <c r="F855" s="31"/>
      <c r="G855" s="14"/>
      <c r="H855" s="15"/>
      <c r="I855" s="15"/>
      <c r="J855" s="15"/>
      <c r="K855" s="15"/>
      <c r="L855" s="40">
        <f>IF(G855=1,IF(S855='Valori Consentiti - Table 1'!$I$6,5,IF(S855="X",1,0))+IF(T855='Valori Consentiti - Table 1'!$K$6,5,IF(T855="X",1,0))+IF(U855='Valori Consentiti - Table 1'!$M$6,5,IF(U855="X",1,0))+IF(V855='Valori Consentiti - Table 1'!$O$6,5,IF(V855="X",1,0))+IF(W855='Valori Consentiti - Table 1'!$Q$6,5,IF(W855="X",1,0))+IF(X855='Valori Consentiti - Table 1'!$S$6,5,IF(X855="X",1,0))+IF(Y855='Valori Consentiti - Table 1'!$U$6,5,IF(Y855="X",1,0))+IF(Z855='Valori Consentiti - Table 1'!$W$6,5,IF(Z855="X",1,0))+IF(AA855='Valori Consentiti - Table 1'!$Y$6,5,IF(AA855="X",1,0))+IF(AB855='Valori Consentiti - Table 1'!$AA$6,5,IF(AB855="X",1,0))+IF(AC855='Valori Consentiti - Table 1'!$AC$6,5,IF(AC855="X",1,0))+IF(AD855='Valori Consentiti - Table 1'!$AE$6,5,IF(AD855="X",1,0))+IF(AE855='Valori Consentiti - Table 1'!$AG$6,5,IF(AE855="X",1,0))+IF(AF855='Valori Consentiti - Table 1'!$AI$6,5,IF(AF855="X",1,0))+IF(AG855='Valori Consentiti - Table 1'!$AK$6,5,IF(AG855="X",1,0))+IF(AH855='Valori Consentiti - Table 1'!$AM$6,5,IF(AH855="X",1,0)),IF(G855=2,IF(S855='Valori Consentiti - Table 1'!$I$7,5,IF(S855="X",1,0))+IF(T855='Valori Consentiti - Table 1'!$K$7,5,IF(T855="X",1,0))+IF(U855='Valori Consentiti - Table 1'!$M$7,5,IF(U855="X",1,0))+IF(V855='Valori Consentiti - Table 1'!$O$7,5,IF(V855="X",1,0))+IF(W855='Valori Consentiti - Table 1'!$Q$7,5,IF(W855="X",1,0))+IF(X855='Valori Consentiti - Table 1'!$S$7,5,IF(X855="X",1,0))+IF(Y855='Valori Consentiti - Table 1'!$U$7,5,IF(Y855="X",1,0))+IF(Z855='Valori Consentiti - Table 1'!$W$7,5,IF(Z855="X",1,0))+IF(AA855='Valori Consentiti - Table 1'!$Y$7,5,IF(AA855="X",1,0))+IF(AB855='Valori Consentiti - Table 1'!$AA$7,5,IF(AB855="X",1,0))+IF(AC855='Valori Consentiti - Table 1'!$AC$7,5,IF(AC855="X",1,0))+IF(AD855='Valori Consentiti - Table 1'!$AE$7,5,IF(AD855="X",1,0))+IF(AE855='Valori Consentiti - Table 1'!$AG$7,5,IF(AE855="X",1,0))+IF(AF855='Valori Consentiti - Table 1'!$AI$7,5,IF(AF855="X",1,0))+IF(AG855='Valori Consentiti - Table 1'!$AK$7,5,IF(AG855="X",1,0))+IF(AH855='Valori Consentiti - Table 1'!$AM$7,5,IF(AH855="X",1,0)),IF(G855=3,IF(S855='Valori Consentiti - Table 1'!$I$8,5,IF(S855="X",1,0))+IF(T855='Valori Consentiti - Table 1'!$K$8,5,IF(T855="X",1,0))+IF(U855='Valori Consentiti - Table 1'!$M$8,5,IF(U855="X",1,0))+IF(V855='Valori Consentiti - Table 1'!$O$8,5,IF(V855="X",1,0))+IF(W855='Valori Consentiti - Table 1'!$Q$8,5,IF(W855="X",1,0))+IF(X855='Valori Consentiti - Table 1'!$S$8,5,IF(X855="X",1,0))+IF(Y855='Valori Consentiti - Table 1'!$U$8,5,IF(Y855="X",1,0))+IF(Z855='Valori Consentiti - Table 1'!$W$8,5,IF(Z855="X",1,0))+IF(AA855='Valori Consentiti - Table 1'!$Y$8,5,IF(AA855="X",1,0))+IF(AB855='Valori Consentiti - Table 1'!$AA$8,5,IF(AB855="X",1,0))+IF(AC855='Valori Consentiti - Table 1'!$AC$8,5,IF(AC855="X",1,0))+IF(AD855='Valori Consentiti - Table 1'!$AE$8,5,IF(AD855="X",1,0))+IF(AE855='Valori Consentiti - Table 1'!$AG$8,5,IF(AE855="X",1,0))+IF(AF855='Valori Consentiti - Table 1'!$AI$8,5,IF(AF855="X",1,0))+IF(AG855='Valori Consentiti - Table 1'!$AK$8,5,IF(AG855="X",1,0))+IF(AH855='Valori Consentiti - Table 1'!$AM$8,5,IF(AH855="X",1,0)),IF(G855=4,IF(S855='Valori Consentiti - Table 1'!$I$9,5,IF(S855="X",1,0))+IF(T855='Valori Consentiti - Table 1'!$K$9,5,IF(T855="X",1,0))+IF(U855='Valori Consentiti - Table 1'!$M$9,5,IF(U855="X",1,0))+IF(V855='Valori Consentiti - Table 1'!$O$9,5,IF(V855="X",1,0))+IF(W855='Valori Consentiti - Table 1'!$Q$9,5,IF(W855="X",1,0))+IF(X855='Valori Consentiti - Table 1'!$S$9,5,IF(X855="X",1,0))+IF(Y855='Valori Consentiti - Table 1'!$U$9,5,IF(Y855="X",1,0))+IF(Z855='Valori Consentiti - Table 1'!$W$9,5,IF(Z855="X",1,0))+IF(AA855='Valori Consentiti - Table 1'!$Y$9,5,IF(AA855="X",1,0))+IF(AB855='Valori Consentiti - Table 1'!$AA$9,5,IF(AB855="X",1,0))+IF(AC855='Valori Consentiti - Table 1'!$AC$9,5,IF(AC855="X",1,0))+IF(AD855='Valori Consentiti - Table 1'!$AE$9,5,IF(AD855="X",1,0))+IF(AE855='Valori Consentiti - Table 1'!$AG$9,5,IF(AE855="X",1,0))+IF(AF855='Valori Consentiti - Table 1'!$AI$9,5,IF(AF855="X",1,0))+IF(AG855='Valori Consentiti - Table 1'!$AK$9,5,IF(AG855="X",1,0))+IF(AH855='Valori Consentiti - Table 1'!$AM$9,5,IF(AH855="X",1,0)),))))</f>
        <v>0</v>
      </c>
      <c r="M855" s="16">
        <f t="shared" si="326"/>
        <v>0</v>
      </c>
      <c r="N855" s="16">
        <f t="shared" si="327"/>
        <v>16</v>
      </c>
      <c r="O855" s="16">
        <f>IF(G855=1,IF(S855='Valori Consentiti - Table 1'!$I$6,1,0)+IF(T855='Valori Consentiti - Table 1'!$K$6,1,0)+IF(U855='Valori Consentiti - Table 1'!$M$6,1,0)+IF(V855='Valori Consentiti - Table 1'!$O$6,1,0)+IF(W855='Valori Consentiti - Table 1'!$Q$6,1,0)+IF(X855='Valori Consentiti - Table 1'!$S$6,1,0)+IF(Y855='Valori Consentiti - Table 1'!$U$6,1,0)+IF(Z855='Valori Consentiti - Table 1'!$W$6,1,0)+IF(AA855='Valori Consentiti - Table 1'!$Y$6,1,0)+IF(AB855='Valori Consentiti - Table 1'!$AA$6,1,0)+IF(AC855='Valori Consentiti - Table 1'!$AC$6,1,0)+IF(AD855='Valori Consentiti - Table 1'!$AE$6,1,0)+IF(AE855='Valori Consentiti - Table 1'!$AG$6,1,0)+IF(AF855='Valori Consentiti - Table 1'!$AI$6,1,0)+IF(AG855='Valori Consentiti - Table 1'!$AK$6,1,0)+IF(AH855='Valori Consentiti - Table 1'!$AM$6,1,0),IF(G855=2,IF(S855='Valori Consentiti - Table 1'!$I$7,1,0)+IF(T855='Valori Consentiti - Table 1'!$K$7,1,0)+IF(U855='Valori Consentiti - Table 1'!$M$7,1,0)+IF(V855='Valori Consentiti - Table 1'!$O$7,1,0)+IF(W855='Valori Consentiti - Table 1'!$Q$7,1,0)+IF(X855='Valori Consentiti - Table 1'!$S$7,1,0)+IF(Y855='Valori Consentiti - Table 1'!$U$7,1,0)+IF(Z855='Valori Consentiti - Table 1'!$W$7,1,0)+IF(AA855='Valori Consentiti - Table 1'!$Y$7,1,0)+IF(AB855='Valori Consentiti - Table 1'!$AA$7,1,0)+IF(AC855='Valori Consentiti - Table 1'!$AC$7,1,0)+IF(AD855='Valori Consentiti - Table 1'!$AE$7,1,0)+IF(AE855='Valori Consentiti - Table 1'!$AG$7,1,0)+IF(AF855='Valori Consentiti - Table 1'!$AI$7,1,0)+IF(AG855='Valori Consentiti - Table 1'!$AK$7,1,0)+IF(AH855='Valori Consentiti - Table 1'!$AM$7,1,0),IF(G855=3,IF(S855='Valori Consentiti - Table 1'!$I$8,1,0)+IF(T855='Valori Consentiti - Table 1'!$K$8,1,0)+IF(U855='Valori Consentiti - Table 1'!$M$8,1,0)+IF(V855='Valori Consentiti - Table 1'!$O$8,1,0)+IF(W855='Valori Consentiti - Table 1'!$Q$8,1,0)+IF(X855='Valori Consentiti - Table 1'!$S$8,1,0)+IF(Y855='Valori Consentiti - Table 1'!$U$8,1,0)+IF(Z855='Valori Consentiti - Table 1'!$W$8,1,0)+IF(AA855='Valori Consentiti - Table 1'!$Y$8,1,0)+IF(AB855='Valori Consentiti - Table 1'!$AA$8,1,0)+IF(AC855='Valori Consentiti - Table 1'!$AC$8,1,0)+IF(AD855='Valori Consentiti - Table 1'!$AE$8,1,0)+IF(AE855='Valori Consentiti - Table 1'!$AG$8,1,0)+IF(AF855='Valori Consentiti - Table 1'!$AI$8,1,0)+IF(AG855='Valori Consentiti - Table 1'!$AK$8,1,0)+IF(AH855='Valori Consentiti - Table 1'!$AM$8,1,0),IF(G855=4,IF(S855='Valori Consentiti - Table 1'!$I$9,1,0)+IF(T855='Valori Consentiti - Table 1'!$K$9,1,0)+IF(U855='Valori Consentiti - Table 1'!$M$9,1,0)+IF(V855='Valori Consentiti - Table 1'!$O$9,1,0)+IF(W855='Valori Consentiti - Table 1'!$Q$9,1,0)+IF(X855='Valori Consentiti - Table 1'!$S$9,1,0)+IF(Y855='Valori Consentiti - Table 1'!$U$9,1,0)+IF(Z855='Valori Consentiti - Table 1'!$W$9,1,0)+IF(AA855='Valori Consentiti - Table 1'!$Y$9,1,0)+IF(AB855='Valori Consentiti - Table 1'!$AA$9,1,0)+IF(AC855='Valori Consentiti - Table 1'!$AC$9,1,0)+IF(AD855='Valori Consentiti - Table 1'!$AE$9,1,0)+IF(AE855='Valori Consentiti - Table 1'!$AG$9,1,0)+IF(AF855='Valori Consentiti - Table 1'!$AI$9,1,0)+IF(AG855='Valori Consentiti - Table 1'!$AK$9,1,0)+IF(AH855='Valori Consentiti - Table 1'!$AM$9,1,0),))))</f>
        <v>0</v>
      </c>
      <c r="P855" s="16">
        <f t="shared" si="328"/>
        <v>16</v>
      </c>
      <c r="Q855" s="16">
        <f t="shared" si="349"/>
        <v>1</v>
      </c>
      <c r="R855" s="17"/>
      <c r="S855" s="24" t="str">
        <f t="shared" si="333"/>
        <v/>
      </c>
      <c r="T855" s="25" t="str">
        <f t="shared" si="334"/>
        <v/>
      </c>
      <c r="U855" s="25" t="str">
        <f t="shared" si="335"/>
        <v/>
      </c>
      <c r="V855" s="26" t="str">
        <f t="shared" si="336"/>
        <v/>
      </c>
      <c r="W855" s="27" t="str">
        <f t="shared" si="337"/>
        <v/>
      </c>
      <c r="X855" s="25" t="str">
        <f t="shared" si="338"/>
        <v/>
      </c>
      <c r="Y855" s="25" t="str">
        <f t="shared" si="339"/>
        <v/>
      </c>
      <c r="Z855" s="26" t="str">
        <f t="shared" si="340"/>
        <v/>
      </c>
      <c r="AA855" s="27" t="str">
        <f t="shared" si="341"/>
        <v/>
      </c>
      <c r="AB855" s="25" t="str">
        <f t="shared" si="342"/>
        <v/>
      </c>
      <c r="AC855" s="25" t="str">
        <f t="shared" si="343"/>
        <v/>
      </c>
      <c r="AD855" s="26" t="str">
        <f t="shared" si="344"/>
        <v/>
      </c>
      <c r="AE855" s="27" t="str">
        <f t="shared" si="345"/>
        <v/>
      </c>
      <c r="AF855" s="25" t="str">
        <f t="shared" si="346"/>
        <v/>
      </c>
      <c r="AG855" s="25" t="str">
        <f t="shared" si="347"/>
        <v/>
      </c>
      <c r="AH855" s="26" t="str">
        <f t="shared" si="348"/>
        <v/>
      </c>
      <c r="AI855" s="29" t="b">
        <f t="shared" si="329"/>
        <v>0</v>
      </c>
      <c r="AJ855" s="29" t="b">
        <f t="shared" si="330"/>
        <v>0</v>
      </c>
      <c r="AK855" s="29" t="b">
        <f t="shared" si="331"/>
        <v>0</v>
      </c>
      <c r="AL855" s="29" t="b">
        <f t="shared" si="332"/>
        <v>0</v>
      </c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</row>
    <row r="856" spans="1:252" s="37" customFormat="1" ht="18" customHeight="1">
      <c r="A856" s="31"/>
      <c r="B856" s="31"/>
      <c r="C856" s="41"/>
      <c r="D856" s="14"/>
      <c r="E856" s="18"/>
      <c r="F856" s="31"/>
      <c r="G856" s="14"/>
      <c r="H856" s="15"/>
      <c r="I856" s="15"/>
      <c r="J856" s="15"/>
      <c r="K856" s="15"/>
      <c r="L856" s="40">
        <f>IF(G856=1,IF(S856='Valori Consentiti - Table 1'!$I$6,5,IF(S856="X",1,0))+IF(T856='Valori Consentiti - Table 1'!$K$6,5,IF(T856="X",1,0))+IF(U856='Valori Consentiti - Table 1'!$M$6,5,IF(U856="X",1,0))+IF(V856='Valori Consentiti - Table 1'!$O$6,5,IF(V856="X",1,0))+IF(W856='Valori Consentiti - Table 1'!$Q$6,5,IF(W856="X",1,0))+IF(X856='Valori Consentiti - Table 1'!$S$6,5,IF(X856="X",1,0))+IF(Y856='Valori Consentiti - Table 1'!$U$6,5,IF(Y856="X",1,0))+IF(Z856='Valori Consentiti - Table 1'!$W$6,5,IF(Z856="X",1,0))+IF(AA856='Valori Consentiti - Table 1'!$Y$6,5,IF(AA856="X",1,0))+IF(AB856='Valori Consentiti - Table 1'!$AA$6,5,IF(AB856="X",1,0))+IF(AC856='Valori Consentiti - Table 1'!$AC$6,5,IF(AC856="X",1,0))+IF(AD856='Valori Consentiti - Table 1'!$AE$6,5,IF(AD856="X",1,0))+IF(AE856='Valori Consentiti - Table 1'!$AG$6,5,IF(AE856="X",1,0))+IF(AF856='Valori Consentiti - Table 1'!$AI$6,5,IF(AF856="X",1,0))+IF(AG856='Valori Consentiti - Table 1'!$AK$6,5,IF(AG856="X",1,0))+IF(AH856='Valori Consentiti - Table 1'!$AM$6,5,IF(AH856="X",1,0)),IF(G856=2,IF(S856='Valori Consentiti - Table 1'!$I$7,5,IF(S856="X",1,0))+IF(T856='Valori Consentiti - Table 1'!$K$7,5,IF(T856="X",1,0))+IF(U856='Valori Consentiti - Table 1'!$M$7,5,IF(U856="X",1,0))+IF(V856='Valori Consentiti - Table 1'!$O$7,5,IF(V856="X",1,0))+IF(W856='Valori Consentiti - Table 1'!$Q$7,5,IF(W856="X",1,0))+IF(X856='Valori Consentiti - Table 1'!$S$7,5,IF(X856="X",1,0))+IF(Y856='Valori Consentiti - Table 1'!$U$7,5,IF(Y856="X",1,0))+IF(Z856='Valori Consentiti - Table 1'!$W$7,5,IF(Z856="X",1,0))+IF(AA856='Valori Consentiti - Table 1'!$Y$7,5,IF(AA856="X",1,0))+IF(AB856='Valori Consentiti - Table 1'!$AA$7,5,IF(AB856="X",1,0))+IF(AC856='Valori Consentiti - Table 1'!$AC$7,5,IF(AC856="X",1,0))+IF(AD856='Valori Consentiti - Table 1'!$AE$7,5,IF(AD856="X",1,0))+IF(AE856='Valori Consentiti - Table 1'!$AG$7,5,IF(AE856="X",1,0))+IF(AF856='Valori Consentiti - Table 1'!$AI$7,5,IF(AF856="X",1,0))+IF(AG856='Valori Consentiti - Table 1'!$AK$7,5,IF(AG856="X",1,0))+IF(AH856='Valori Consentiti - Table 1'!$AM$7,5,IF(AH856="X",1,0)),IF(G856=3,IF(S856='Valori Consentiti - Table 1'!$I$8,5,IF(S856="X",1,0))+IF(T856='Valori Consentiti - Table 1'!$K$8,5,IF(T856="X",1,0))+IF(U856='Valori Consentiti - Table 1'!$M$8,5,IF(U856="X",1,0))+IF(V856='Valori Consentiti - Table 1'!$O$8,5,IF(V856="X",1,0))+IF(W856='Valori Consentiti - Table 1'!$Q$8,5,IF(W856="X",1,0))+IF(X856='Valori Consentiti - Table 1'!$S$8,5,IF(X856="X",1,0))+IF(Y856='Valori Consentiti - Table 1'!$U$8,5,IF(Y856="X",1,0))+IF(Z856='Valori Consentiti - Table 1'!$W$8,5,IF(Z856="X",1,0))+IF(AA856='Valori Consentiti - Table 1'!$Y$8,5,IF(AA856="X",1,0))+IF(AB856='Valori Consentiti - Table 1'!$AA$8,5,IF(AB856="X",1,0))+IF(AC856='Valori Consentiti - Table 1'!$AC$8,5,IF(AC856="X",1,0))+IF(AD856='Valori Consentiti - Table 1'!$AE$8,5,IF(AD856="X",1,0))+IF(AE856='Valori Consentiti - Table 1'!$AG$8,5,IF(AE856="X",1,0))+IF(AF856='Valori Consentiti - Table 1'!$AI$8,5,IF(AF856="X",1,0))+IF(AG856='Valori Consentiti - Table 1'!$AK$8,5,IF(AG856="X",1,0))+IF(AH856='Valori Consentiti - Table 1'!$AM$8,5,IF(AH856="X",1,0)),IF(G856=4,IF(S856='Valori Consentiti - Table 1'!$I$9,5,IF(S856="X",1,0))+IF(T856='Valori Consentiti - Table 1'!$K$9,5,IF(T856="X",1,0))+IF(U856='Valori Consentiti - Table 1'!$M$9,5,IF(U856="X",1,0))+IF(V856='Valori Consentiti - Table 1'!$O$9,5,IF(V856="X",1,0))+IF(W856='Valori Consentiti - Table 1'!$Q$9,5,IF(W856="X",1,0))+IF(X856='Valori Consentiti - Table 1'!$S$9,5,IF(X856="X",1,0))+IF(Y856='Valori Consentiti - Table 1'!$U$9,5,IF(Y856="X",1,0))+IF(Z856='Valori Consentiti - Table 1'!$W$9,5,IF(Z856="X",1,0))+IF(AA856='Valori Consentiti - Table 1'!$Y$9,5,IF(AA856="X",1,0))+IF(AB856='Valori Consentiti - Table 1'!$AA$9,5,IF(AB856="X",1,0))+IF(AC856='Valori Consentiti - Table 1'!$AC$9,5,IF(AC856="X",1,0))+IF(AD856='Valori Consentiti - Table 1'!$AE$9,5,IF(AD856="X",1,0))+IF(AE856='Valori Consentiti - Table 1'!$AG$9,5,IF(AE856="X",1,0))+IF(AF856='Valori Consentiti - Table 1'!$AI$9,5,IF(AF856="X",1,0))+IF(AG856='Valori Consentiti - Table 1'!$AK$9,5,IF(AG856="X",1,0))+IF(AH856='Valori Consentiti - Table 1'!$AM$9,5,IF(AH856="X",1,0)),))))</f>
        <v>0</v>
      </c>
      <c r="M856" s="16">
        <f t="shared" si="326"/>
        <v>0</v>
      </c>
      <c r="N856" s="16">
        <f t="shared" si="327"/>
        <v>16</v>
      </c>
      <c r="O856" s="16">
        <f>IF(G856=1,IF(S856='Valori Consentiti - Table 1'!$I$6,1,0)+IF(T856='Valori Consentiti - Table 1'!$K$6,1,0)+IF(U856='Valori Consentiti - Table 1'!$M$6,1,0)+IF(V856='Valori Consentiti - Table 1'!$O$6,1,0)+IF(W856='Valori Consentiti - Table 1'!$Q$6,1,0)+IF(X856='Valori Consentiti - Table 1'!$S$6,1,0)+IF(Y856='Valori Consentiti - Table 1'!$U$6,1,0)+IF(Z856='Valori Consentiti - Table 1'!$W$6,1,0)+IF(AA856='Valori Consentiti - Table 1'!$Y$6,1,0)+IF(AB856='Valori Consentiti - Table 1'!$AA$6,1,0)+IF(AC856='Valori Consentiti - Table 1'!$AC$6,1,0)+IF(AD856='Valori Consentiti - Table 1'!$AE$6,1,0)+IF(AE856='Valori Consentiti - Table 1'!$AG$6,1,0)+IF(AF856='Valori Consentiti - Table 1'!$AI$6,1,0)+IF(AG856='Valori Consentiti - Table 1'!$AK$6,1,0)+IF(AH856='Valori Consentiti - Table 1'!$AM$6,1,0),IF(G856=2,IF(S856='Valori Consentiti - Table 1'!$I$7,1,0)+IF(T856='Valori Consentiti - Table 1'!$K$7,1,0)+IF(U856='Valori Consentiti - Table 1'!$M$7,1,0)+IF(V856='Valori Consentiti - Table 1'!$O$7,1,0)+IF(W856='Valori Consentiti - Table 1'!$Q$7,1,0)+IF(X856='Valori Consentiti - Table 1'!$S$7,1,0)+IF(Y856='Valori Consentiti - Table 1'!$U$7,1,0)+IF(Z856='Valori Consentiti - Table 1'!$W$7,1,0)+IF(AA856='Valori Consentiti - Table 1'!$Y$7,1,0)+IF(AB856='Valori Consentiti - Table 1'!$AA$7,1,0)+IF(AC856='Valori Consentiti - Table 1'!$AC$7,1,0)+IF(AD856='Valori Consentiti - Table 1'!$AE$7,1,0)+IF(AE856='Valori Consentiti - Table 1'!$AG$7,1,0)+IF(AF856='Valori Consentiti - Table 1'!$AI$7,1,0)+IF(AG856='Valori Consentiti - Table 1'!$AK$7,1,0)+IF(AH856='Valori Consentiti - Table 1'!$AM$7,1,0),IF(G856=3,IF(S856='Valori Consentiti - Table 1'!$I$8,1,0)+IF(T856='Valori Consentiti - Table 1'!$K$8,1,0)+IF(U856='Valori Consentiti - Table 1'!$M$8,1,0)+IF(V856='Valori Consentiti - Table 1'!$O$8,1,0)+IF(W856='Valori Consentiti - Table 1'!$Q$8,1,0)+IF(X856='Valori Consentiti - Table 1'!$S$8,1,0)+IF(Y856='Valori Consentiti - Table 1'!$U$8,1,0)+IF(Z856='Valori Consentiti - Table 1'!$W$8,1,0)+IF(AA856='Valori Consentiti - Table 1'!$Y$8,1,0)+IF(AB856='Valori Consentiti - Table 1'!$AA$8,1,0)+IF(AC856='Valori Consentiti - Table 1'!$AC$8,1,0)+IF(AD856='Valori Consentiti - Table 1'!$AE$8,1,0)+IF(AE856='Valori Consentiti - Table 1'!$AG$8,1,0)+IF(AF856='Valori Consentiti - Table 1'!$AI$8,1,0)+IF(AG856='Valori Consentiti - Table 1'!$AK$8,1,0)+IF(AH856='Valori Consentiti - Table 1'!$AM$8,1,0),IF(G856=4,IF(S856='Valori Consentiti - Table 1'!$I$9,1,0)+IF(T856='Valori Consentiti - Table 1'!$K$9,1,0)+IF(U856='Valori Consentiti - Table 1'!$M$9,1,0)+IF(V856='Valori Consentiti - Table 1'!$O$9,1,0)+IF(W856='Valori Consentiti - Table 1'!$Q$9,1,0)+IF(X856='Valori Consentiti - Table 1'!$S$9,1,0)+IF(Y856='Valori Consentiti - Table 1'!$U$9,1,0)+IF(Z856='Valori Consentiti - Table 1'!$W$9,1,0)+IF(AA856='Valori Consentiti - Table 1'!$Y$9,1,0)+IF(AB856='Valori Consentiti - Table 1'!$AA$9,1,0)+IF(AC856='Valori Consentiti - Table 1'!$AC$9,1,0)+IF(AD856='Valori Consentiti - Table 1'!$AE$9,1,0)+IF(AE856='Valori Consentiti - Table 1'!$AG$9,1,0)+IF(AF856='Valori Consentiti - Table 1'!$AI$9,1,0)+IF(AG856='Valori Consentiti - Table 1'!$AK$9,1,0)+IF(AH856='Valori Consentiti - Table 1'!$AM$9,1,0),))))</f>
        <v>0</v>
      </c>
      <c r="P856" s="16">
        <f t="shared" si="328"/>
        <v>16</v>
      </c>
      <c r="Q856" s="16">
        <f t="shared" si="349"/>
        <v>1</v>
      </c>
      <c r="R856" s="17"/>
      <c r="S856" s="24" t="str">
        <f t="shared" si="333"/>
        <v/>
      </c>
      <c r="T856" s="25" t="str">
        <f t="shared" si="334"/>
        <v/>
      </c>
      <c r="U856" s="25" t="str">
        <f t="shared" si="335"/>
        <v/>
      </c>
      <c r="V856" s="26" t="str">
        <f t="shared" si="336"/>
        <v/>
      </c>
      <c r="W856" s="27" t="str">
        <f t="shared" si="337"/>
        <v/>
      </c>
      <c r="X856" s="25" t="str">
        <f t="shared" si="338"/>
        <v/>
      </c>
      <c r="Y856" s="25" t="str">
        <f t="shared" si="339"/>
        <v/>
      </c>
      <c r="Z856" s="26" t="str">
        <f t="shared" si="340"/>
        <v/>
      </c>
      <c r="AA856" s="27" t="str">
        <f t="shared" si="341"/>
        <v/>
      </c>
      <c r="AB856" s="25" t="str">
        <f t="shared" si="342"/>
        <v/>
      </c>
      <c r="AC856" s="25" t="str">
        <f t="shared" si="343"/>
        <v/>
      </c>
      <c r="AD856" s="26" t="str">
        <f t="shared" si="344"/>
        <v/>
      </c>
      <c r="AE856" s="27" t="str">
        <f t="shared" si="345"/>
        <v/>
      </c>
      <c r="AF856" s="25" t="str">
        <f t="shared" si="346"/>
        <v/>
      </c>
      <c r="AG856" s="25" t="str">
        <f t="shared" si="347"/>
        <v/>
      </c>
      <c r="AH856" s="26" t="str">
        <f t="shared" si="348"/>
        <v/>
      </c>
      <c r="AI856" s="29" t="b">
        <f t="shared" si="329"/>
        <v>0</v>
      </c>
      <c r="AJ856" s="29" t="b">
        <f t="shared" si="330"/>
        <v>0</v>
      </c>
      <c r="AK856" s="29" t="b">
        <f t="shared" si="331"/>
        <v>0</v>
      </c>
      <c r="AL856" s="29" t="b">
        <f t="shared" si="332"/>
        <v>0</v>
      </c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29"/>
      <c r="GF856" s="29"/>
      <c r="GG856" s="29"/>
      <c r="GH856" s="29"/>
      <c r="GI856" s="29"/>
      <c r="GJ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</row>
    <row r="857" spans="1:252" s="37" customFormat="1" ht="18" customHeight="1">
      <c r="A857" s="31"/>
      <c r="B857" s="31"/>
      <c r="C857" s="41"/>
      <c r="D857" s="14"/>
      <c r="E857" s="18"/>
      <c r="F857" s="31"/>
      <c r="G857" s="14"/>
      <c r="H857" s="15"/>
      <c r="I857" s="15"/>
      <c r="J857" s="15"/>
      <c r="K857" s="15"/>
      <c r="L857" s="40">
        <f>IF(G857=1,IF(S857='Valori Consentiti - Table 1'!$I$6,5,IF(S857="X",1,0))+IF(T857='Valori Consentiti - Table 1'!$K$6,5,IF(T857="X",1,0))+IF(U857='Valori Consentiti - Table 1'!$M$6,5,IF(U857="X",1,0))+IF(V857='Valori Consentiti - Table 1'!$O$6,5,IF(V857="X",1,0))+IF(W857='Valori Consentiti - Table 1'!$Q$6,5,IF(W857="X",1,0))+IF(X857='Valori Consentiti - Table 1'!$S$6,5,IF(X857="X",1,0))+IF(Y857='Valori Consentiti - Table 1'!$U$6,5,IF(Y857="X",1,0))+IF(Z857='Valori Consentiti - Table 1'!$W$6,5,IF(Z857="X",1,0))+IF(AA857='Valori Consentiti - Table 1'!$Y$6,5,IF(AA857="X",1,0))+IF(AB857='Valori Consentiti - Table 1'!$AA$6,5,IF(AB857="X",1,0))+IF(AC857='Valori Consentiti - Table 1'!$AC$6,5,IF(AC857="X",1,0))+IF(AD857='Valori Consentiti - Table 1'!$AE$6,5,IF(AD857="X",1,0))+IF(AE857='Valori Consentiti - Table 1'!$AG$6,5,IF(AE857="X",1,0))+IF(AF857='Valori Consentiti - Table 1'!$AI$6,5,IF(AF857="X",1,0))+IF(AG857='Valori Consentiti - Table 1'!$AK$6,5,IF(AG857="X",1,0))+IF(AH857='Valori Consentiti - Table 1'!$AM$6,5,IF(AH857="X",1,0)),IF(G857=2,IF(S857='Valori Consentiti - Table 1'!$I$7,5,IF(S857="X",1,0))+IF(T857='Valori Consentiti - Table 1'!$K$7,5,IF(T857="X",1,0))+IF(U857='Valori Consentiti - Table 1'!$M$7,5,IF(U857="X",1,0))+IF(V857='Valori Consentiti - Table 1'!$O$7,5,IF(V857="X",1,0))+IF(W857='Valori Consentiti - Table 1'!$Q$7,5,IF(W857="X",1,0))+IF(X857='Valori Consentiti - Table 1'!$S$7,5,IF(X857="X",1,0))+IF(Y857='Valori Consentiti - Table 1'!$U$7,5,IF(Y857="X",1,0))+IF(Z857='Valori Consentiti - Table 1'!$W$7,5,IF(Z857="X",1,0))+IF(AA857='Valori Consentiti - Table 1'!$Y$7,5,IF(AA857="X",1,0))+IF(AB857='Valori Consentiti - Table 1'!$AA$7,5,IF(AB857="X",1,0))+IF(AC857='Valori Consentiti - Table 1'!$AC$7,5,IF(AC857="X",1,0))+IF(AD857='Valori Consentiti - Table 1'!$AE$7,5,IF(AD857="X",1,0))+IF(AE857='Valori Consentiti - Table 1'!$AG$7,5,IF(AE857="X",1,0))+IF(AF857='Valori Consentiti - Table 1'!$AI$7,5,IF(AF857="X",1,0))+IF(AG857='Valori Consentiti - Table 1'!$AK$7,5,IF(AG857="X",1,0))+IF(AH857='Valori Consentiti - Table 1'!$AM$7,5,IF(AH857="X",1,0)),IF(G857=3,IF(S857='Valori Consentiti - Table 1'!$I$8,5,IF(S857="X",1,0))+IF(T857='Valori Consentiti - Table 1'!$K$8,5,IF(T857="X",1,0))+IF(U857='Valori Consentiti - Table 1'!$M$8,5,IF(U857="X",1,0))+IF(V857='Valori Consentiti - Table 1'!$O$8,5,IF(V857="X",1,0))+IF(W857='Valori Consentiti - Table 1'!$Q$8,5,IF(W857="X",1,0))+IF(X857='Valori Consentiti - Table 1'!$S$8,5,IF(X857="X",1,0))+IF(Y857='Valori Consentiti - Table 1'!$U$8,5,IF(Y857="X",1,0))+IF(Z857='Valori Consentiti - Table 1'!$W$8,5,IF(Z857="X",1,0))+IF(AA857='Valori Consentiti - Table 1'!$Y$8,5,IF(AA857="X",1,0))+IF(AB857='Valori Consentiti - Table 1'!$AA$8,5,IF(AB857="X",1,0))+IF(AC857='Valori Consentiti - Table 1'!$AC$8,5,IF(AC857="X",1,0))+IF(AD857='Valori Consentiti - Table 1'!$AE$8,5,IF(AD857="X",1,0))+IF(AE857='Valori Consentiti - Table 1'!$AG$8,5,IF(AE857="X",1,0))+IF(AF857='Valori Consentiti - Table 1'!$AI$8,5,IF(AF857="X",1,0))+IF(AG857='Valori Consentiti - Table 1'!$AK$8,5,IF(AG857="X",1,0))+IF(AH857='Valori Consentiti - Table 1'!$AM$8,5,IF(AH857="X",1,0)),IF(G857=4,IF(S857='Valori Consentiti - Table 1'!$I$9,5,IF(S857="X",1,0))+IF(T857='Valori Consentiti - Table 1'!$K$9,5,IF(T857="X",1,0))+IF(U857='Valori Consentiti - Table 1'!$M$9,5,IF(U857="X",1,0))+IF(V857='Valori Consentiti - Table 1'!$O$9,5,IF(V857="X",1,0))+IF(W857='Valori Consentiti - Table 1'!$Q$9,5,IF(W857="X",1,0))+IF(X857='Valori Consentiti - Table 1'!$S$9,5,IF(X857="X",1,0))+IF(Y857='Valori Consentiti - Table 1'!$U$9,5,IF(Y857="X",1,0))+IF(Z857='Valori Consentiti - Table 1'!$W$9,5,IF(Z857="X",1,0))+IF(AA857='Valori Consentiti - Table 1'!$Y$9,5,IF(AA857="X",1,0))+IF(AB857='Valori Consentiti - Table 1'!$AA$9,5,IF(AB857="X",1,0))+IF(AC857='Valori Consentiti - Table 1'!$AC$9,5,IF(AC857="X",1,0))+IF(AD857='Valori Consentiti - Table 1'!$AE$9,5,IF(AD857="X",1,0))+IF(AE857='Valori Consentiti - Table 1'!$AG$9,5,IF(AE857="X",1,0))+IF(AF857='Valori Consentiti - Table 1'!$AI$9,5,IF(AF857="X",1,0))+IF(AG857='Valori Consentiti - Table 1'!$AK$9,5,IF(AG857="X",1,0))+IF(AH857='Valori Consentiti - Table 1'!$AM$9,5,IF(AH857="X",1,0)),))))</f>
        <v>0</v>
      </c>
      <c r="M857" s="16">
        <f t="shared" si="326"/>
        <v>0</v>
      </c>
      <c r="N857" s="16">
        <f t="shared" si="327"/>
        <v>16</v>
      </c>
      <c r="O857" s="16">
        <f>IF(G857=1,IF(S857='Valori Consentiti - Table 1'!$I$6,1,0)+IF(T857='Valori Consentiti - Table 1'!$K$6,1,0)+IF(U857='Valori Consentiti - Table 1'!$M$6,1,0)+IF(V857='Valori Consentiti - Table 1'!$O$6,1,0)+IF(W857='Valori Consentiti - Table 1'!$Q$6,1,0)+IF(X857='Valori Consentiti - Table 1'!$S$6,1,0)+IF(Y857='Valori Consentiti - Table 1'!$U$6,1,0)+IF(Z857='Valori Consentiti - Table 1'!$W$6,1,0)+IF(AA857='Valori Consentiti - Table 1'!$Y$6,1,0)+IF(AB857='Valori Consentiti - Table 1'!$AA$6,1,0)+IF(AC857='Valori Consentiti - Table 1'!$AC$6,1,0)+IF(AD857='Valori Consentiti - Table 1'!$AE$6,1,0)+IF(AE857='Valori Consentiti - Table 1'!$AG$6,1,0)+IF(AF857='Valori Consentiti - Table 1'!$AI$6,1,0)+IF(AG857='Valori Consentiti - Table 1'!$AK$6,1,0)+IF(AH857='Valori Consentiti - Table 1'!$AM$6,1,0),IF(G857=2,IF(S857='Valori Consentiti - Table 1'!$I$7,1,0)+IF(T857='Valori Consentiti - Table 1'!$K$7,1,0)+IF(U857='Valori Consentiti - Table 1'!$M$7,1,0)+IF(V857='Valori Consentiti - Table 1'!$O$7,1,0)+IF(W857='Valori Consentiti - Table 1'!$Q$7,1,0)+IF(X857='Valori Consentiti - Table 1'!$S$7,1,0)+IF(Y857='Valori Consentiti - Table 1'!$U$7,1,0)+IF(Z857='Valori Consentiti - Table 1'!$W$7,1,0)+IF(AA857='Valori Consentiti - Table 1'!$Y$7,1,0)+IF(AB857='Valori Consentiti - Table 1'!$AA$7,1,0)+IF(AC857='Valori Consentiti - Table 1'!$AC$7,1,0)+IF(AD857='Valori Consentiti - Table 1'!$AE$7,1,0)+IF(AE857='Valori Consentiti - Table 1'!$AG$7,1,0)+IF(AF857='Valori Consentiti - Table 1'!$AI$7,1,0)+IF(AG857='Valori Consentiti - Table 1'!$AK$7,1,0)+IF(AH857='Valori Consentiti - Table 1'!$AM$7,1,0),IF(G857=3,IF(S857='Valori Consentiti - Table 1'!$I$8,1,0)+IF(T857='Valori Consentiti - Table 1'!$K$8,1,0)+IF(U857='Valori Consentiti - Table 1'!$M$8,1,0)+IF(V857='Valori Consentiti - Table 1'!$O$8,1,0)+IF(W857='Valori Consentiti - Table 1'!$Q$8,1,0)+IF(X857='Valori Consentiti - Table 1'!$S$8,1,0)+IF(Y857='Valori Consentiti - Table 1'!$U$8,1,0)+IF(Z857='Valori Consentiti - Table 1'!$W$8,1,0)+IF(AA857='Valori Consentiti - Table 1'!$Y$8,1,0)+IF(AB857='Valori Consentiti - Table 1'!$AA$8,1,0)+IF(AC857='Valori Consentiti - Table 1'!$AC$8,1,0)+IF(AD857='Valori Consentiti - Table 1'!$AE$8,1,0)+IF(AE857='Valori Consentiti - Table 1'!$AG$8,1,0)+IF(AF857='Valori Consentiti - Table 1'!$AI$8,1,0)+IF(AG857='Valori Consentiti - Table 1'!$AK$8,1,0)+IF(AH857='Valori Consentiti - Table 1'!$AM$8,1,0),IF(G857=4,IF(S857='Valori Consentiti - Table 1'!$I$9,1,0)+IF(T857='Valori Consentiti - Table 1'!$K$9,1,0)+IF(U857='Valori Consentiti - Table 1'!$M$9,1,0)+IF(V857='Valori Consentiti - Table 1'!$O$9,1,0)+IF(W857='Valori Consentiti - Table 1'!$Q$9,1,0)+IF(X857='Valori Consentiti - Table 1'!$S$9,1,0)+IF(Y857='Valori Consentiti - Table 1'!$U$9,1,0)+IF(Z857='Valori Consentiti - Table 1'!$W$9,1,0)+IF(AA857='Valori Consentiti - Table 1'!$Y$9,1,0)+IF(AB857='Valori Consentiti - Table 1'!$AA$9,1,0)+IF(AC857='Valori Consentiti - Table 1'!$AC$9,1,0)+IF(AD857='Valori Consentiti - Table 1'!$AE$9,1,0)+IF(AE857='Valori Consentiti - Table 1'!$AG$9,1,0)+IF(AF857='Valori Consentiti - Table 1'!$AI$9,1,0)+IF(AG857='Valori Consentiti - Table 1'!$AK$9,1,0)+IF(AH857='Valori Consentiti - Table 1'!$AM$9,1,0),))))</f>
        <v>0</v>
      </c>
      <c r="P857" s="16">
        <f t="shared" si="328"/>
        <v>16</v>
      </c>
      <c r="Q857" s="16">
        <f t="shared" si="349"/>
        <v>1</v>
      </c>
      <c r="R857" s="17"/>
      <c r="S857" s="24" t="str">
        <f t="shared" si="333"/>
        <v/>
      </c>
      <c r="T857" s="25" t="str">
        <f t="shared" si="334"/>
        <v/>
      </c>
      <c r="U857" s="25" t="str">
        <f t="shared" si="335"/>
        <v/>
      </c>
      <c r="V857" s="26" t="str">
        <f t="shared" si="336"/>
        <v/>
      </c>
      <c r="W857" s="27" t="str">
        <f t="shared" si="337"/>
        <v/>
      </c>
      <c r="X857" s="25" t="str">
        <f t="shared" si="338"/>
        <v/>
      </c>
      <c r="Y857" s="25" t="str">
        <f t="shared" si="339"/>
        <v/>
      </c>
      <c r="Z857" s="26" t="str">
        <f t="shared" si="340"/>
        <v/>
      </c>
      <c r="AA857" s="27" t="str">
        <f t="shared" si="341"/>
        <v/>
      </c>
      <c r="AB857" s="25" t="str">
        <f t="shared" si="342"/>
        <v/>
      </c>
      <c r="AC857" s="25" t="str">
        <f t="shared" si="343"/>
        <v/>
      </c>
      <c r="AD857" s="26" t="str">
        <f t="shared" si="344"/>
        <v/>
      </c>
      <c r="AE857" s="27" t="str">
        <f t="shared" si="345"/>
        <v/>
      </c>
      <c r="AF857" s="25" t="str">
        <f t="shared" si="346"/>
        <v/>
      </c>
      <c r="AG857" s="25" t="str">
        <f t="shared" si="347"/>
        <v/>
      </c>
      <c r="AH857" s="26" t="str">
        <f t="shared" si="348"/>
        <v/>
      </c>
      <c r="AI857" s="29" t="b">
        <f t="shared" si="329"/>
        <v>0</v>
      </c>
      <c r="AJ857" s="29" t="b">
        <f t="shared" si="330"/>
        <v>0</v>
      </c>
      <c r="AK857" s="29" t="b">
        <f t="shared" si="331"/>
        <v>0</v>
      </c>
      <c r="AL857" s="29" t="b">
        <f t="shared" si="332"/>
        <v>0</v>
      </c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</row>
    <row r="858" spans="1:252" s="37" customFormat="1" ht="18" customHeight="1">
      <c r="A858" s="31"/>
      <c r="B858" s="31"/>
      <c r="C858" s="41"/>
      <c r="D858" s="14"/>
      <c r="E858" s="18"/>
      <c r="F858" s="31"/>
      <c r="G858" s="14"/>
      <c r="H858" s="15"/>
      <c r="I858" s="15"/>
      <c r="J858" s="15"/>
      <c r="K858" s="15"/>
      <c r="L858" s="40">
        <f>IF(G858=1,IF(S858='Valori Consentiti - Table 1'!$I$6,5,IF(S858="X",1,0))+IF(T858='Valori Consentiti - Table 1'!$K$6,5,IF(T858="X",1,0))+IF(U858='Valori Consentiti - Table 1'!$M$6,5,IF(U858="X",1,0))+IF(V858='Valori Consentiti - Table 1'!$O$6,5,IF(V858="X",1,0))+IF(W858='Valori Consentiti - Table 1'!$Q$6,5,IF(W858="X",1,0))+IF(X858='Valori Consentiti - Table 1'!$S$6,5,IF(X858="X",1,0))+IF(Y858='Valori Consentiti - Table 1'!$U$6,5,IF(Y858="X",1,0))+IF(Z858='Valori Consentiti - Table 1'!$W$6,5,IF(Z858="X",1,0))+IF(AA858='Valori Consentiti - Table 1'!$Y$6,5,IF(AA858="X",1,0))+IF(AB858='Valori Consentiti - Table 1'!$AA$6,5,IF(AB858="X",1,0))+IF(AC858='Valori Consentiti - Table 1'!$AC$6,5,IF(AC858="X",1,0))+IF(AD858='Valori Consentiti - Table 1'!$AE$6,5,IF(AD858="X",1,0))+IF(AE858='Valori Consentiti - Table 1'!$AG$6,5,IF(AE858="X",1,0))+IF(AF858='Valori Consentiti - Table 1'!$AI$6,5,IF(AF858="X",1,0))+IF(AG858='Valori Consentiti - Table 1'!$AK$6,5,IF(AG858="X",1,0))+IF(AH858='Valori Consentiti - Table 1'!$AM$6,5,IF(AH858="X",1,0)),IF(G858=2,IF(S858='Valori Consentiti - Table 1'!$I$7,5,IF(S858="X",1,0))+IF(T858='Valori Consentiti - Table 1'!$K$7,5,IF(T858="X",1,0))+IF(U858='Valori Consentiti - Table 1'!$M$7,5,IF(U858="X",1,0))+IF(V858='Valori Consentiti - Table 1'!$O$7,5,IF(V858="X",1,0))+IF(W858='Valori Consentiti - Table 1'!$Q$7,5,IF(W858="X",1,0))+IF(X858='Valori Consentiti - Table 1'!$S$7,5,IF(X858="X",1,0))+IF(Y858='Valori Consentiti - Table 1'!$U$7,5,IF(Y858="X",1,0))+IF(Z858='Valori Consentiti - Table 1'!$W$7,5,IF(Z858="X",1,0))+IF(AA858='Valori Consentiti - Table 1'!$Y$7,5,IF(AA858="X",1,0))+IF(AB858='Valori Consentiti - Table 1'!$AA$7,5,IF(AB858="X",1,0))+IF(AC858='Valori Consentiti - Table 1'!$AC$7,5,IF(AC858="X",1,0))+IF(AD858='Valori Consentiti - Table 1'!$AE$7,5,IF(AD858="X",1,0))+IF(AE858='Valori Consentiti - Table 1'!$AG$7,5,IF(AE858="X",1,0))+IF(AF858='Valori Consentiti - Table 1'!$AI$7,5,IF(AF858="X",1,0))+IF(AG858='Valori Consentiti - Table 1'!$AK$7,5,IF(AG858="X",1,0))+IF(AH858='Valori Consentiti - Table 1'!$AM$7,5,IF(AH858="X",1,0)),IF(G858=3,IF(S858='Valori Consentiti - Table 1'!$I$8,5,IF(S858="X",1,0))+IF(T858='Valori Consentiti - Table 1'!$K$8,5,IF(T858="X",1,0))+IF(U858='Valori Consentiti - Table 1'!$M$8,5,IF(U858="X",1,0))+IF(V858='Valori Consentiti - Table 1'!$O$8,5,IF(V858="X",1,0))+IF(W858='Valori Consentiti - Table 1'!$Q$8,5,IF(W858="X",1,0))+IF(X858='Valori Consentiti - Table 1'!$S$8,5,IF(X858="X",1,0))+IF(Y858='Valori Consentiti - Table 1'!$U$8,5,IF(Y858="X",1,0))+IF(Z858='Valori Consentiti - Table 1'!$W$8,5,IF(Z858="X",1,0))+IF(AA858='Valori Consentiti - Table 1'!$Y$8,5,IF(AA858="X",1,0))+IF(AB858='Valori Consentiti - Table 1'!$AA$8,5,IF(AB858="X",1,0))+IF(AC858='Valori Consentiti - Table 1'!$AC$8,5,IF(AC858="X",1,0))+IF(AD858='Valori Consentiti - Table 1'!$AE$8,5,IF(AD858="X",1,0))+IF(AE858='Valori Consentiti - Table 1'!$AG$8,5,IF(AE858="X",1,0))+IF(AF858='Valori Consentiti - Table 1'!$AI$8,5,IF(AF858="X",1,0))+IF(AG858='Valori Consentiti - Table 1'!$AK$8,5,IF(AG858="X",1,0))+IF(AH858='Valori Consentiti - Table 1'!$AM$8,5,IF(AH858="X",1,0)),IF(G858=4,IF(S858='Valori Consentiti - Table 1'!$I$9,5,IF(S858="X",1,0))+IF(T858='Valori Consentiti - Table 1'!$K$9,5,IF(T858="X",1,0))+IF(U858='Valori Consentiti - Table 1'!$M$9,5,IF(U858="X",1,0))+IF(V858='Valori Consentiti - Table 1'!$O$9,5,IF(V858="X",1,0))+IF(W858='Valori Consentiti - Table 1'!$Q$9,5,IF(W858="X",1,0))+IF(X858='Valori Consentiti - Table 1'!$S$9,5,IF(X858="X",1,0))+IF(Y858='Valori Consentiti - Table 1'!$U$9,5,IF(Y858="X",1,0))+IF(Z858='Valori Consentiti - Table 1'!$W$9,5,IF(Z858="X",1,0))+IF(AA858='Valori Consentiti - Table 1'!$Y$9,5,IF(AA858="X",1,0))+IF(AB858='Valori Consentiti - Table 1'!$AA$9,5,IF(AB858="X",1,0))+IF(AC858='Valori Consentiti - Table 1'!$AC$9,5,IF(AC858="X",1,0))+IF(AD858='Valori Consentiti - Table 1'!$AE$9,5,IF(AD858="X",1,0))+IF(AE858='Valori Consentiti - Table 1'!$AG$9,5,IF(AE858="X",1,0))+IF(AF858='Valori Consentiti - Table 1'!$AI$9,5,IF(AF858="X",1,0))+IF(AG858='Valori Consentiti - Table 1'!$AK$9,5,IF(AG858="X",1,0))+IF(AH858='Valori Consentiti - Table 1'!$AM$9,5,IF(AH858="X",1,0)),))))</f>
        <v>0</v>
      </c>
      <c r="M858" s="16">
        <f t="shared" si="326"/>
        <v>0</v>
      </c>
      <c r="N858" s="16">
        <f t="shared" si="327"/>
        <v>16</v>
      </c>
      <c r="O858" s="16">
        <f>IF(G858=1,IF(S858='Valori Consentiti - Table 1'!$I$6,1,0)+IF(T858='Valori Consentiti - Table 1'!$K$6,1,0)+IF(U858='Valori Consentiti - Table 1'!$M$6,1,0)+IF(V858='Valori Consentiti - Table 1'!$O$6,1,0)+IF(W858='Valori Consentiti - Table 1'!$Q$6,1,0)+IF(X858='Valori Consentiti - Table 1'!$S$6,1,0)+IF(Y858='Valori Consentiti - Table 1'!$U$6,1,0)+IF(Z858='Valori Consentiti - Table 1'!$W$6,1,0)+IF(AA858='Valori Consentiti - Table 1'!$Y$6,1,0)+IF(AB858='Valori Consentiti - Table 1'!$AA$6,1,0)+IF(AC858='Valori Consentiti - Table 1'!$AC$6,1,0)+IF(AD858='Valori Consentiti - Table 1'!$AE$6,1,0)+IF(AE858='Valori Consentiti - Table 1'!$AG$6,1,0)+IF(AF858='Valori Consentiti - Table 1'!$AI$6,1,0)+IF(AG858='Valori Consentiti - Table 1'!$AK$6,1,0)+IF(AH858='Valori Consentiti - Table 1'!$AM$6,1,0),IF(G858=2,IF(S858='Valori Consentiti - Table 1'!$I$7,1,0)+IF(T858='Valori Consentiti - Table 1'!$K$7,1,0)+IF(U858='Valori Consentiti - Table 1'!$M$7,1,0)+IF(V858='Valori Consentiti - Table 1'!$O$7,1,0)+IF(W858='Valori Consentiti - Table 1'!$Q$7,1,0)+IF(X858='Valori Consentiti - Table 1'!$S$7,1,0)+IF(Y858='Valori Consentiti - Table 1'!$U$7,1,0)+IF(Z858='Valori Consentiti - Table 1'!$W$7,1,0)+IF(AA858='Valori Consentiti - Table 1'!$Y$7,1,0)+IF(AB858='Valori Consentiti - Table 1'!$AA$7,1,0)+IF(AC858='Valori Consentiti - Table 1'!$AC$7,1,0)+IF(AD858='Valori Consentiti - Table 1'!$AE$7,1,0)+IF(AE858='Valori Consentiti - Table 1'!$AG$7,1,0)+IF(AF858='Valori Consentiti - Table 1'!$AI$7,1,0)+IF(AG858='Valori Consentiti - Table 1'!$AK$7,1,0)+IF(AH858='Valori Consentiti - Table 1'!$AM$7,1,0),IF(G858=3,IF(S858='Valori Consentiti - Table 1'!$I$8,1,0)+IF(T858='Valori Consentiti - Table 1'!$K$8,1,0)+IF(U858='Valori Consentiti - Table 1'!$M$8,1,0)+IF(V858='Valori Consentiti - Table 1'!$O$8,1,0)+IF(W858='Valori Consentiti - Table 1'!$Q$8,1,0)+IF(X858='Valori Consentiti - Table 1'!$S$8,1,0)+IF(Y858='Valori Consentiti - Table 1'!$U$8,1,0)+IF(Z858='Valori Consentiti - Table 1'!$W$8,1,0)+IF(AA858='Valori Consentiti - Table 1'!$Y$8,1,0)+IF(AB858='Valori Consentiti - Table 1'!$AA$8,1,0)+IF(AC858='Valori Consentiti - Table 1'!$AC$8,1,0)+IF(AD858='Valori Consentiti - Table 1'!$AE$8,1,0)+IF(AE858='Valori Consentiti - Table 1'!$AG$8,1,0)+IF(AF858='Valori Consentiti - Table 1'!$AI$8,1,0)+IF(AG858='Valori Consentiti - Table 1'!$AK$8,1,0)+IF(AH858='Valori Consentiti - Table 1'!$AM$8,1,0),IF(G858=4,IF(S858='Valori Consentiti - Table 1'!$I$9,1,0)+IF(T858='Valori Consentiti - Table 1'!$K$9,1,0)+IF(U858='Valori Consentiti - Table 1'!$M$9,1,0)+IF(V858='Valori Consentiti - Table 1'!$O$9,1,0)+IF(W858='Valori Consentiti - Table 1'!$Q$9,1,0)+IF(X858='Valori Consentiti - Table 1'!$S$9,1,0)+IF(Y858='Valori Consentiti - Table 1'!$U$9,1,0)+IF(Z858='Valori Consentiti - Table 1'!$W$9,1,0)+IF(AA858='Valori Consentiti - Table 1'!$Y$9,1,0)+IF(AB858='Valori Consentiti - Table 1'!$AA$9,1,0)+IF(AC858='Valori Consentiti - Table 1'!$AC$9,1,0)+IF(AD858='Valori Consentiti - Table 1'!$AE$9,1,0)+IF(AE858='Valori Consentiti - Table 1'!$AG$9,1,0)+IF(AF858='Valori Consentiti - Table 1'!$AI$9,1,0)+IF(AG858='Valori Consentiti - Table 1'!$AK$9,1,0)+IF(AH858='Valori Consentiti - Table 1'!$AM$9,1,0),))))</f>
        <v>0</v>
      </c>
      <c r="P858" s="16">
        <f t="shared" si="328"/>
        <v>16</v>
      </c>
      <c r="Q858" s="16">
        <f t="shared" si="349"/>
        <v>1</v>
      </c>
      <c r="R858" s="17"/>
      <c r="S858" s="24" t="str">
        <f t="shared" si="333"/>
        <v/>
      </c>
      <c r="T858" s="25" t="str">
        <f t="shared" si="334"/>
        <v/>
      </c>
      <c r="U858" s="25" t="str">
        <f t="shared" si="335"/>
        <v/>
      </c>
      <c r="V858" s="26" t="str">
        <f t="shared" si="336"/>
        <v/>
      </c>
      <c r="W858" s="27" t="str">
        <f t="shared" si="337"/>
        <v/>
      </c>
      <c r="X858" s="25" t="str">
        <f t="shared" si="338"/>
        <v/>
      </c>
      <c r="Y858" s="25" t="str">
        <f t="shared" si="339"/>
        <v/>
      </c>
      <c r="Z858" s="26" t="str">
        <f t="shared" si="340"/>
        <v/>
      </c>
      <c r="AA858" s="27" t="str">
        <f t="shared" si="341"/>
        <v/>
      </c>
      <c r="AB858" s="25" t="str">
        <f t="shared" si="342"/>
        <v/>
      </c>
      <c r="AC858" s="25" t="str">
        <f t="shared" si="343"/>
        <v/>
      </c>
      <c r="AD858" s="26" t="str">
        <f t="shared" si="344"/>
        <v/>
      </c>
      <c r="AE858" s="27" t="str">
        <f t="shared" si="345"/>
        <v/>
      </c>
      <c r="AF858" s="25" t="str">
        <f t="shared" si="346"/>
        <v/>
      </c>
      <c r="AG858" s="25" t="str">
        <f t="shared" si="347"/>
        <v/>
      </c>
      <c r="AH858" s="26" t="str">
        <f t="shared" si="348"/>
        <v/>
      </c>
      <c r="AI858" s="29" t="b">
        <f t="shared" si="329"/>
        <v>0</v>
      </c>
      <c r="AJ858" s="29" t="b">
        <f t="shared" si="330"/>
        <v>0</v>
      </c>
      <c r="AK858" s="29" t="b">
        <f t="shared" si="331"/>
        <v>0</v>
      </c>
      <c r="AL858" s="29" t="b">
        <f t="shared" si="332"/>
        <v>0</v>
      </c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</row>
    <row r="859" spans="1:252" s="37" customFormat="1" ht="18" customHeight="1">
      <c r="A859" s="31"/>
      <c r="B859" s="31"/>
      <c r="C859" s="41"/>
      <c r="D859" s="14"/>
      <c r="E859" s="18"/>
      <c r="F859" s="31"/>
      <c r="G859" s="14"/>
      <c r="H859" s="15"/>
      <c r="I859" s="15"/>
      <c r="J859" s="15"/>
      <c r="K859" s="15"/>
      <c r="L859" s="40">
        <f>IF(G859=1,IF(S859='Valori Consentiti - Table 1'!$I$6,5,IF(S859="X",1,0))+IF(T859='Valori Consentiti - Table 1'!$K$6,5,IF(T859="X",1,0))+IF(U859='Valori Consentiti - Table 1'!$M$6,5,IF(U859="X",1,0))+IF(V859='Valori Consentiti - Table 1'!$O$6,5,IF(V859="X",1,0))+IF(W859='Valori Consentiti - Table 1'!$Q$6,5,IF(W859="X",1,0))+IF(X859='Valori Consentiti - Table 1'!$S$6,5,IF(X859="X",1,0))+IF(Y859='Valori Consentiti - Table 1'!$U$6,5,IF(Y859="X",1,0))+IF(Z859='Valori Consentiti - Table 1'!$W$6,5,IF(Z859="X",1,0))+IF(AA859='Valori Consentiti - Table 1'!$Y$6,5,IF(AA859="X",1,0))+IF(AB859='Valori Consentiti - Table 1'!$AA$6,5,IF(AB859="X",1,0))+IF(AC859='Valori Consentiti - Table 1'!$AC$6,5,IF(AC859="X",1,0))+IF(AD859='Valori Consentiti - Table 1'!$AE$6,5,IF(AD859="X",1,0))+IF(AE859='Valori Consentiti - Table 1'!$AG$6,5,IF(AE859="X",1,0))+IF(AF859='Valori Consentiti - Table 1'!$AI$6,5,IF(AF859="X",1,0))+IF(AG859='Valori Consentiti - Table 1'!$AK$6,5,IF(AG859="X",1,0))+IF(AH859='Valori Consentiti - Table 1'!$AM$6,5,IF(AH859="X",1,0)),IF(G859=2,IF(S859='Valori Consentiti - Table 1'!$I$7,5,IF(S859="X",1,0))+IF(T859='Valori Consentiti - Table 1'!$K$7,5,IF(T859="X",1,0))+IF(U859='Valori Consentiti - Table 1'!$M$7,5,IF(U859="X",1,0))+IF(V859='Valori Consentiti - Table 1'!$O$7,5,IF(V859="X",1,0))+IF(W859='Valori Consentiti - Table 1'!$Q$7,5,IF(W859="X",1,0))+IF(X859='Valori Consentiti - Table 1'!$S$7,5,IF(X859="X",1,0))+IF(Y859='Valori Consentiti - Table 1'!$U$7,5,IF(Y859="X",1,0))+IF(Z859='Valori Consentiti - Table 1'!$W$7,5,IF(Z859="X",1,0))+IF(AA859='Valori Consentiti - Table 1'!$Y$7,5,IF(AA859="X",1,0))+IF(AB859='Valori Consentiti - Table 1'!$AA$7,5,IF(AB859="X",1,0))+IF(AC859='Valori Consentiti - Table 1'!$AC$7,5,IF(AC859="X",1,0))+IF(AD859='Valori Consentiti - Table 1'!$AE$7,5,IF(AD859="X",1,0))+IF(AE859='Valori Consentiti - Table 1'!$AG$7,5,IF(AE859="X",1,0))+IF(AF859='Valori Consentiti - Table 1'!$AI$7,5,IF(AF859="X",1,0))+IF(AG859='Valori Consentiti - Table 1'!$AK$7,5,IF(AG859="X",1,0))+IF(AH859='Valori Consentiti - Table 1'!$AM$7,5,IF(AH859="X",1,0)),IF(G859=3,IF(S859='Valori Consentiti - Table 1'!$I$8,5,IF(S859="X",1,0))+IF(T859='Valori Consentiti - Table 1'!$K$8,5,IF(T859="X",1,0))+IF(U859='Valori Consentiti - Table 1'!$M$8,5,IF(U859="X",1,0))+IF(V859='Valori Consentiti - Table 1'!$O$8,5,IF(V859="X",1,0))+IF(W859='Valori Consentiti - Table 1'!$Q$8,5,IF(W859="X",1,0))+IF(X859='Valori Consentiti - Table 1'!$S$8,5,IF(X859="X",1,0))+IF(Y859='Valori Consentiti - Table 1'!$U$8,5,IF(Y859="X",1,0))+IF(Z859='Valori Consentiti - Table 1'!$W$8,5,IF(Z859="X",1,0))+IF(AA859='Valori Consentiti - Table 1'!$Y$8,5,IF(AA859="X",1,0))+IF(AB859='Valori Consentiti - Table 1'!$AA$8,5,IF(AB859="X",1,0))+IF(AC859='Valori Consentiti - Table 1'!$AC$8,5,IF(AC859="X",1,0))+IF(AD859='Valori Consentiti - Table 1'!$AE$8,5,IF(AD859="X",1,0))+IF(AE859='Valori Consentiti - Table 1'!$AG$8,5,IF(AE859="X",1,0))+IF(AF859='Valori Consentiti - Table 1'!$AI$8,5,IF(AF859="X",1,0))+IF(AG859='Valori Consentiti - Table 1'!$AK$8,5,IF(AG859="X",1,0))+IF(AH859='Valori Consentiti - Table 1'!$AM$8,5,IF(AH859="X",1,0)),IF(G859=4,IF(S859='Valori Consentiti - Table 1'!$I$9,5,IF(S859="X",1,0))+IF(T859='Valori Consentiti - Table 1'!$K$9,5,IF(T859="X",1,0))+IF(U859='Valori Consentiti - Table 1'!$M$9,5,IF(U859="X",1,0))+IF(V859='Valori Consentiti - Table 1'!$O$9,5,IF(V859="X",1,0))+IF(W859='Valori Consentiti - Table 1'!$Q$9,5,IF(W859="X",1,0))+IF(X859='Valori Consentiti - Table 1'!$S$9,5,IF(X859="X",1,0))+IF(Y859='Valori Consentiti - Table 1'!$U$9,5,IF(Y859="X",1,0))+IF(Z859='Valori Consentiti - Table 1'!$W$9,5,IF(Z859="X",1,0))+IF(AA859='Valori Consentiti - Table 1'!$Y$9,5,IF(AA859="X",1,0))+IF(AB859='Valori Consentiti - Table 1'!$AA$9,5,IF(AB859="X",1,0))+IF(AC859='Valori Consentiti - Table 1'!$AC$9,5,IF(AC859="X",1,0))+IF(AD859='Valori Consentiti - Table 1'!$AE$9,5,IF(AD859="X",1,0))+IF(AE859='Valori Consentiti - Table 1'!$AG$9,5,IF(AE859="X",1,0))+IF(AF859='Valori Consentiti - Table 1'!$AI$9,5,IF(AF859="X",1,0))+IF(AG859='Valori Consentiti - Table 1'!$AK$9,5,IF(AG859="X",1,0))+IF(AH859='Valori Consentiti - Table 1'!$AM$9,5,IF(AH859="X",1,0)),))))</f>
        <v>0</v>
      </c>
      <c r="M859" s="16">
        <f t="shared" si="326"/>
        <v>0</v>
      </c>
      <c r="N859" s="16">
        <f t="shared" si="327"/>
        <v>16</v>
      </c>
      <c r="O859" s="16">
        <f>IF(G859=1,IF(S859='Valori Consentiti - Table 1'!$I$6,1,0)+IF(T859='Valori Consentiti - Table 1'!$K$6,1,0)+IF(U859='Valori Consentiti - Table 1'!$M$6,1,0)+IF(V859='Valori Consentiti - Table 1'!$O$6,1,0)+IF(W859='Valori Consentiti - Table 1'!$Q$6,1,0)+IF(X859='Valori Consentiti - Table 1'!$S$6,1,0)+IF(Y859='Valori Consentiti - Table 1'!$U$6,1,0)+IF(Z859='Valori Consentiti - Table 1'!$W$6,1,0)+IF(AA859='Valori Consentiti - Table 1'!$Y$6,1,0)+IF(AB859='Valori Consentiti - Table 1'!$AA$6,1,0)+IF(AC859='Valori Consentiti - Table 1'!$AC$6,1,0)+IF(AD859='Valori Consentiti - Table 1'!$AE$6,1,0)+IF(AE859='Valori Consentiti - Table 1'!$AG$6,1,0)+IF(AF859='Valori Consentiti - Table 1'!$AI$6,1,0)+IF(AG859='Valori Consentiti - Table 1'!$AK$6,1,0)+IF(AH859='Valori Consentiti - Table 1'!$AM$6,1,0),IF(G859=2,IF(S859='Valori Consentiti - Table 1'!$I$7,1,0)+IF(T859='Valori Consentiti - Table 1'!$K$7,1,0)+IF(U859='Valori Consentiti - Table 1'!$M$7,1,0)+IF(V859='Valori Consentiti - Table 1'!$O$7,1,0)+IF(W859='Valori Consentiti - Table 1'!$Q$7,1,0)+IF(X859='Valori Consentiti - Table 1'!$S$7,1,0)+IF(Y859='Valori Consentiti - Table 1'!$U$7,1,0)+IF(Z859='Valori Consentiti - Table 1'!$W$7,1,0)+IF(AA859='Valori Consentiti - Table 1'!$Y$7,1,0)+IF(AB859='Valori Consentiti - Table 1'!$AA$7,1,0)+IF(AC859='Valori Consentiti - Table 1'!$AC$7,1,0)+IF(AD859='Valori Consentiti - Table 1'!$AE$7,1,0)+IF(AE859='Valori Consentiti - Table 1'!$AG$7,1,0)+IF(AF859='Valori Consentiti - Table 1'!$AI$7,1,0)+IF(AG859='Valori Consentiti - Table 1'!$AK$7,1,0)+IF(AH859='Valori Consentiti - Table 1'!$AM$7,1,0),IF(G859=3,IF(S859='Valori Consentiti - Table 1'!$I$8,1,0)+IF(T859='Valori Consentiti - Table 1'!$K$8,1,0)+IF(U859='Valori Consentiti - Table 1'!$M$8,1,0)+IF(V859='Valori Consentiti - Table 1'!$O$8,1,0)+IF(W859='Valori Consentiti - Table 1'!$Q$8,1,0)+IF(X859='Valori Consentiti - Table 1'!$S$8,1,0)+IF(Y859='Valori Consentiti - Table 1'!$U$8,1,0)+IF(Z859='Valori Consentiti - Table 1'!$W$8,1,0)+IF(AA859='Valori Consentiti - Table 1'!$Y$8,1,0)+IF(AB859='Valori Consentiti - Table 1'!$AA$8,1,0)+IF(AC859='Valori Consentiti - Table 1'!$AC$8,1,0)+IF(AD859='Valori Consentiti - Table 1'!$AE$8,1,0)+IF(AE859='Valori Consentiti - Table 1'!$AG$8,1,0)+IF(AF859='Valori Consentiti - Table 1'!$AI$8,1,0)+IF(AG859='Valori Consentiti - Table 1'!$AK$8,1,0)+IF(AH859='Valori Consentiti - Table 1'!$AM$8,1,0),IF(G859=4,IF(S859='Valori Consentiti - Table 1'!$I$9,1,0)+IF(T859='Valori Consentiti - Table 1'!$K$9,1,0)+IF(U859='Valori Consentiti - Table 1'!$M$9,1,0)+IF(V859='Valori Consentiti - Table 1'!$O$9,1,0)+IF(W859='Valori Consentiti - Table 1'!$Q$9,1,0)+IF(X859='Valori Consentiti - Table 1'!$S$9,1,0)+IF(Y859='Valori Consentiti - Table 1'!$U$9,1,0)+IF(Z859='Valori Consentiti - Table 1'!$W$9,1,0)+IF(AA859='Valori Consentiti - Table 1'!$Y$9,1,0)+IF(AB859='Valori Consentiti - Table 1'!$AA$9,1,0)+IF(AC859='Valori Consentiti - Table 1'!$AC$9,1,0)+IF(AD859='Valori Consentiti - Table 1'!$AE$9,1,0)+IF(AE859='Valori Consentiti - Table 1'!$AG$9,1,0)+IF(AF859='Valori Consentiti - Table 1'!$AI$9,1,0)+IF(AG859='Valori Consentiti - Table 1'!$AK$9,1,0)+IF(AH859='Valori Consentiti - Table 1'!$AM$9,1,0),))))</f>
        <v>0</v>
      </c>
      <c r="P859" s="16">
        <f t="shared" si="328"/>
        <v>16</v>
      </c>
      <c r="Q859" s="16">
        <f t="shared" si="349"/>
        <v>1</v>
      </c>
      <c r="R859" s="17"/>
      <c r="S859" s="24" t="str">
        <f t="shared" si="333"/>
        <v/>
      </c>
      <c r="T859" s="25" t="str">
        <f t="shared" si="334"/>
        <v/>
      </c>
      <c r="U859" s="25" t="str">
        <f t="shared" si="335"/>
        <v/>
      </c>
      <c r="V859" s="26" t="str">
        <f t="shared" si="336"/>
        <v/>
      </c>
      <c r="W859" s="27" t="str">
        <f t="shared" si="337"/>
        <v/>
      </c>
      <c r="X859" s="25" t="str">
        <f t="shared" si="338"/>
        <v/>
      </c>
      <c r="Y859" s="25" t="str">
        <f t="shared" si="339"/>
        <v/>
      </c>
      <c r="Z859" s="26" t="str">
        <f t="shared" si="340"/>
        <v/>
      </c>
      <c r="AA859" s="27" t="str">
        <f t="shared" si="341"/>
        <v/>
      </c>
      <c r="AB859" s="25" t="str">
        <f t="shared" si="342"/>
        <v/>
      </c>
      <c r="AC859" s="25" t="str">
        <f t="shared" si="343"/>
        <v/>
      </c>
      <c r="AD859" s="26" t="str">
        <f t="shared" si="344"/>
        <v/>
      </c>
      <c r="AE859" s="27" t="str">
        <f t="shared" si="345"/>
        <v/>
      </c>
      <c r="AF859" s="25" t="str">
        <f t="shared" si="346"/>
        <v/>
      </c>
      <c r="AG859" s="25" t="str">
        <f t="shared" si="347"/>
        <v/>
      </c>
      <c r="AH859" s="26" t="str">
        <f t="shared" si="348"/>
        <v/>
      </c>
      <c r="AI859" s="29" t="b">
        <f t="shared" si="329"/>
        <v>0</v>
      </c>
      <c r="AJ859" s="29" t="b">
        <f t="shared" si="330"/>
        <v>0</v>
      </c>
      <c r="AK859" s="29" t="b">
        <f t="shared" si="331"/>
        <v>0</v>
      </c>
      <c r="AL859" s="29" t="b">
        <f t="shared" si="332"/>
        <v>0</v>
      </c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</row>
    <row r="860" spans="1:252" s="37" customFormat="1" ht="18" customHeight="1">
      <c r="A860" s="31"/>
      <c r="B860" s="31"/>
      <c r="C860" s="41"/>
      <c r="D860" s="14"/>
      <c r="E860" s="18"/>
      <c r="F860" s="31"/>
      <c r="G860" s="14"/>
      <c r="H860" s="15"/>
      <c r="I860" s="15"/>
      <c r="J860" s="15"/>
      <c r="K860" s="15"/>
      <c r="L860" s="40">
        <f>IF(G860=1,IF(S860='Valori Consentiti - Table 1'!$I$6,5,IF(S860="X",1,0))+IF(T860='Valori Consentiti - Table 1'!$K$6,5,IF(T860="X",1,0))+IF(U860='Valori Consentiti - Table 1'!$M$6,5,IF(U860="X",1,0))+IF(V860='Valori Consentiti - Table 1'!$O$6,5,IF(V860="X",1,0))+IF(W860='Valori Consentiti - Table 1'!$Q$6,5,IF(W860="X",1,0))+IF(X860='Valori Consentiti - Table 1'!$S$6,5,IF(X860="X",1,0))+IF(Y860='Valori Consentiti - Table 1'!$U$6,5,IF(Y860="X",1,0))+IF(Z860='Valori Consentiti - Table 1'!$W$6,5,IF(Z860="X",1,0))+IF(AA860='Valori Consentiti - Table 1'!$Y$6,5,IF(AA860="X",1,0))+IF(AB860='Valori Consentiti - Table 1'!$AA$6,5,IF(AB860="X",1,0))+IF(AC860='Valori Consentiti - Table 1'!$AC$6,5,IF(AC860="X",1,0))+IF(AD860='Valori Consentiti - Table 1'!$AE$6,5,IF(AD860="X",1,0))+IF(AE860='Valori Consentiti - Table 1'!$AG$6,5,IF(AE860="X",1,0))+IF(AF860='Valori Consentiti - Table 1'!$AI$6,5,IF(AF860="X",1,0))+IF(AG860='Valori Consentiti - Table 1'!$AK$6,5,IF(AG860="X",1,0))+IF(AH860='Valori Consentiti - Table 1'!$AM$6,5,IF(AH860="X",1,0)),IF(G860=2,IF(S860='Valori Consentiti - Table 1'!$I$7,5,IF(S860="X",1,0))+IF(T860='Valori Consentiti - Table 1'!$K$7,5,IF(T860="X",1,0))+IF(U860='Valori Consentiti - Table 1'!$M$7,5,IF(U860="X",1,0))+IF(V860='Valori Consentiti - Table 1'!$O$7,5,IF(V860="X",1,0))+IF(W860='Valori Consentiti - Table 1'!$Q$7,5,IF(W860="X",1,0))+IF(X860='Valori Consentiti - Table 1'!$S$7,5,IF(X860="X",1,0))+IF(Y860='Valori Consentiti - Table 1'!$U$7,5,IF(Y860="X",1,0))+IF(Z860='Valori Consentiti - Table 1'!$W$7,5,IF(Z860="X",1,0))+IF(AA860='Valori Consentiti - Table 1'!$Y$7,5,IF(AA860="X",1,0))+IF(AB860='Valori Consentiti - Table 1'!$AA$7,5,IF(AB860="X",1,0))+IF(AC860='Valori Consentiti - Table 1'!$AC$7,5,IF(AC860="X",1,0))+IF(AD860='Valori Consentiti - Table 1'!$AE$7,5,IF(AD860="X",1,0))+IF(AE860='Valori Consentiti - Table 1'!$AG$7,5,IF(AE860="X",1,0))+IF(AF860='Valori Consentiti - Table 1'!$AI$7,5,IF(AF860="X",1,0))+IF(AG860='Valori Consentiti - Table 1'!$AK$7,5,IF(AG860="X",1,0))+IF(AH860='Valori Consentiti - Table 1'!$AM$7,5,IF(AH860="X",1,0)),IF(G860=3,IF(S860='Valori Consentiti - Table 1'!$I$8,5,IF(S860="X",1,0))+IF(T860='Valori Consentiti - Table 1'!$K$8,5,IF(T860="X",1,0))+IF(U860='Valori Consentiti - Table 1'!$M$8,5,IF(U860="X",1,0))+IF(V860='Valori Consentiti - Table 1'!$O$8,5,IF(V860="X",1,0))+IF(W860='Valori Consentiti - Table 1'!$Q$8,5,IF(W860="X",1,0))+IF(X860='Valori Consentiti - Table 1'!$S$8,5,IF(X860="X",1,0))+IF(Y860='Valori Consentiti - Table 1'!$U$8,5,IF(Y860="X",1,0))+IF(Z860='Valori Consentiti - Table 1'!$W$8,5,IF(Z860="X",1,0))+IF(AA860='Valori Consentiti - Table 1'!$Y$8,5,IF(AA860="X",1,0))+IF(AB860='Valori Consentiti - Table 1'!$AA$8,5,IF(AB860="X",1,0))+IF(AC860='Valori Consentiti - Table 1'!$AC$8,5,IF(AC860="X",1,0))+IF(AD860='Valori Consentiti - Table 1'!$AE$8,5,IF(AD860="X",1,0))+IF(AE860='Valori Consentiti - Table 1'!$AG$8,5,IF(AE860="X",1,0))+IF(AF860='Valori Consentiti - Table 1'!$AI$8,5,IF(AF860="X",1,0))+IF(AG860='Valori Consentiti - Table 1'!$AK$8,5,IF(AG860="X",1,0))+IF(AH860='Valori Consentiti - Table 1'!$AM$8,5,IF(AH860="X",1,0)),IF(G860=4,IF(S860='Valori Consentiti - Table 1'!$I$9,5,IF(S860="X",1,0))+IF(T860='Valori Consentiti - Table 1'!$K$9,5,IF(T860="X",1,0))+IF(U860='Valori Consentiti - Table 1'!$M$9,5,IF(U860="X",1,0))+IF(V860='Valori Consentiti - Table 1'!$O$9,5,IF(V860="X",1,0))+IF(W860='Valori Consentiti - Table 1'!$Q$9,5,IF(W860="X",1,0))+IF(X860='Valori Consentiti - Table 1'!$S$9,5,IF(X860="X",1,0))+IF(Y860='Valori Consentiti - Table 1'!$U$9,5,IF(Y860="X",1,0))+IF(Z860='Valori Consentiti - Table 1'!$W$9,5,IF(Z860="X",1,0))+IF(AA860='Valori Consentiti - Table 1'!$Y$9,5,IF(AA860="X",1,0))+IF(AB860='Valori Consentiti - Table 1'!$AA$9,5,IF(AB860="X",1,0))+IF(AC860='Valori Consentiti - Table 1'!$AC$9,5,IF(AC860="X",1,0))+IF(AD860='Valori Consentiti - Table 1'!$AE$9,5,IF(AD860="X",1,0))+IF(AE860='Valori Consentiti - Table 1'!$AG$9,5,IF(AE860="X",1,0))+IF(AF860='Valori Consentiti - Table 1'!$AI$9,5,IF(AF860="X",1,0))+IF(AG860='Valori Consentiti - Table 1'!$AK$9,5,IF(AG860="X",1,0))+IF(AH860='Valori Consentiti - Table 1'!$AM$9,5,IF(AH860="X",1,0)),))))</f>
        <v>0</v>
      </c>
      <c r="M860" s="16">
        <f t="shared" si="326"/>
        <v>0</v>
      </c>
      <c r="N860" s="16">
        <f t="shared" si="327"/>
        <v>16</v>
      </c>
      <c r="O860" s="16">
        <f>IF(G860=1,IF(S860='Valori Consentiti - Table 1'!$I$6,1,0)+IF(T860='Valori Consentiti - Table 1'!$K$6,1,0)+IF(U860='Valori Consentiti - Table 1'!$M$6,1,0)+IF(V860='Valori Consentiti - Table 1'!$O$6,1,0)+IF(W860='Valori Consentiti - Table 1'!$Q$6,1,0)+IF(X860='Valori Consentiti - Table 1'!$S$6,1,0)+IF(Y860='Valori Consentiti - Table 1'!$U$6,1,0)+IF(Z860='Valori Consentiti - Table 1'!$W$6,1,0)+IF(AA860='Valori Consentiti - Table 1'!$Y$6,1,0)+IF(AB860='Valori Consentiti - Table 1'!$AA$6,1,0)+IF(AC860='Valori Consentiti - Table 1'!$AC$6,1,0)+IF(AD860='Valori Consentiti - Table 1'!$AE$6,1,0)+IF(AE860='Valori Consentiti - Table 1'!$AG$6,1,0)+IF(AF860='Valori Consentiti - Table 1'!$AI$6,1,0)+IF(AG860='Valori Consentiti - Table 1'!$AK$6,1,0)+IF(AH860='Valori Consentiti - Table 1'!$AM$6,1,0),IF(G860=2,IF(S860='Valori Consentiti - Table 1'!$I$7,1,0)+IF(T860='Valori Consentiti - Table 1'!$K$7,1,0)+IF(U860='Valori Consentiti - Table 1'!$M$7,1,0)+IF(V860='Valori Consentiti - Table 1'!$O$7,1,0)+IF(W860='Valori Consentiti - Table 1'!$Q$7,1,0)+IF(X860='Valori Consentiti - Table 1'!$S$7,1,0)+IF(Y860='Valori Consentiti - Table 1'!$U$7,1,0)+IF(Z860='Valori Consentiti - Table 1'!$W$7,1,0)+IF(AA860='Valori Consentiti - Table 1'!$Y$7,1,0)+IF(AB860='Valori Consentiti - Table 1'!$AA$7,1,0)+IF(AC860='Valori Consentiti - Table 1'!$AC$7,1,0)+IF(AD860='Valori Consentiti - Table 1'!$AE$7,1,0)+IF(AE860='Valori Consentiti - Table 1'!$AG$7,1,0)+IF(AF860='Valori Consentiti - Table 1'!$AI$7,1,0)+IF(AG860='Valori Consentiti - Table 1'!$AK$7,1,0)+IF(AH860='Valori Consentiti - Table 1'!$AM$7,1,0),IF(G860=3,IF(S860='Valori Consentiti - Table 1'!$I$8,1,0)+IF(T860='Valori Consentiti - Table 1'!$K$8,1,0)+IF(U860='Valori Consentiti - Table 1'!$M$8,1,0)+IF(V860='Valori Consentiti - Table 1'!$O$8,1,0)+IF(W860='Valori Consentiti - Table 1'!$Q$8,1,0)+IF(X860='Valori Consentiti - Table 1'!$S$8,1,0)+IF(Y860='Valori Consentiti - Table 1'!$U$8,1,0)+IF(Z860='Valori Consentiti - Table 1'!$W$8,1,0)+IF(AA860='Valori Consentiti - Table 1'!$Y$8,1,0)+IF(AB860='Valori Consentiti - Table 1'!$AA$8,1,0)+IF(AC860='Valori Consentiti - Table 1'!$AC$8,1,0)+IF(AD860='Valori Consentiti - Table 1'!$AE$8,1,0)+IF(AE860='Valori Consentiti - Table 1'!$AG$8,1,0)+IF(AF860='Valori Consentiti - Table 1'!$AI$8,1,0)+IF(AG860='Valori Consentiti - Table 1'!$AK$8,1,0)+IF(AH860='Valori Consentiti - Table 1'!$AM$8,1,0),IF(G860=4,IF(S860='Valori Consentiti - Table 1'!$I$9,1,0)+IF(T860='Valori Consentiti - Table 1'!$K$9,1,0)+IF(U860='Valori Consentiti - Table 1'!$M$9,1,0)+IF(V860='Valori Consentiti - Table 1'!$O$9,1,0)+IF(W860='Valori Consentiti - Table 1'!$Q$9,1,0)+IF(X860='Valori Consentiti - Table 1'!$S$9,1,0)+IF(Y860='Valori Consentiti - Table 1'!$U$9,1,0)+IF(Z860='Valori Consentiti - Table 1'!$W$9,1,0)+IF(AA860='Valori Consentiti - Table 1'!$Y$9,1,0)+IF(AB860='Valori Consentiti - Table 1'!$AA$9,1,0)+IF(AC860='Valori Consentiti - Table 1'!$AC$9,1,0)+IF(AD860='Valori Consentiti - Table 1'!$AE$9,1,0)+IF(AE860='Valori Consentiti - Table 1'!$AG$9,1,0)+IF(AF860='Valori Consentiti - Table 1'!$AI$9,1,0)+IF(AG860='Valori Consentiti - Table 1'!$AK$9,1,0)+IF(AH860='Valori Consentiti - Table 1'!$AM$9,1,0),))))</f>
        <v>0</v>
      </c>
      <c r="P860" s="16">
        <f t="shared" si="328"/>
        <v>16</v>
      </c>
      <c r="Q860" s="16">
        <f t="shared" si="349"/>
        <v>1</v>
      </c>
      <c r="R860" s="17"/>
      <c r="S860" s="24" t="str">
        <f t="shared" si="333"/>
        <v/>
      </c>
      <c r="T860" s="25" t="str">
        <f t="shared" si="334"/>
        <v/>
      </c>
      <c r="U860" s="25" t="str">
        <f t="shared" si="335"/>
        <v/>
      </c>
      <c r="V860" s="26" t="str">
        <f t="shared" si="336"/>
        <v/>
      </c>
      <c r="W860" s="27" t="str">
        <f t="shared" si="337"/>
        <v/>
      </c>
      <c r="X860" s="25" t="str">
        <f t="shared" si="338"/>
        <v/>
      </c>
      <c r="Y860" s="25" t="str">
        <f t="shared" si="339"/>
        <v/>
      </c>
      <c r="Z860" s="26" t="str">
        <f t="shared" si="340"/>
        <v/>
      </c>
      <c r="AA860" s="27" t="str">
        <f t="shared" si="341"/>
        <v/>
      </c>
      <c r="AB860" s="25" t="str">
        <f t="shared" si="342"/>
        <v/>
      </c>
      <c r="AC860" s="25" t="str">
        <f t="shared" si="343"/>
        <v/>
      </c>
      <c r="AD860" s="26" t="str">
        <f t="shared" si="344"/>
        <v/>
      </c>
      <c r="AE860" s="27" t="str">
        <f t="shared" si="345"/>
        <v/>
      </c>
      <c r="AF860" s="25" t="str">
        <f t="shared" si="346"/>
        <v/>
      </c>
      <c r="AG860" s="25" t="str">
        <f t="shared" si="347"/>
        <v/>
      </c>
      <c r="AH860" s="26" t="str">
        <f t="shared" si="348"/>
        <v/>
      </c>
      <c r="AI860" s="29" t="b">
        <f t="shared" si="329"/>
        <v>0</v>
      </c>
      <c r="AJ860" s="29" t="b">
        <f t="shared" si="330"/>
        <v>0</v>
      </c>
      <c r="AK860" s="29" t="b">
        <f t="shared" si="331"/>
        <v>0</v>
      </c>
      <c r="AL860" s="29" t="b">
        <f t="shared" si="332"/>
        <v>0</v>
      </c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  <c r="GD860" s="29"/>
      <c r="GE860" s="29"/>
      <c r="GF860" s="29"/>
      <c r="GG860" s="29"/>
      <c r="GH860" s="29"/>
      <c r="GI860" s="29"/>
      <c r="GJ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</row>
    <row r="861" spans="1:252" s="37" customFormat="1" ht="18" customHeight="1">
      <c r="A861" s="31"/>
      <c r="B861" s="31"/>
      <c r="C861" s="41"/>
      <c r="D861" s="14"/>
      <c r="E861" s="18"/>
      <c r="F861" s="31"/>
      <c r="G861" s="14"/>
      <c r="H861" s="15"/>
      <c r="I861" s="15"/>
      <c r="J861" s="15"/>
      <c r="K861" s="15"/>
      <c r="L861" s="40">
        <f>IF(G861=1,IF(S861='Valori Consentiti - Table 1'!$I$6,5,IF(S861="X",1,0))+IF(T861='Valori Consentiti - Table 1'!$K$6,5,IF(T861="X",1,0))+IF(U861='Valori Consentiti - Table 1'!$M$6,5,IF(U861="X",1,0))+IF(V861='Valori Consentiti - Table 1'!$O$6,5,IF(V861="X",1,0))+IF(W861='Valori Consentiti - Table 1'!$Q$6,5,IF(W861="X",1,0))+IF(X861='Valori Consentiti - Table 1'!$S$6,5,IF(X861="X",1,0))+IF(Y861='Valori Consentiti - Table 1'!$U$6,5,IF(Y861="X",1,0))+IF(Z861='Valori Consentiti - Table 1'!$W$6,5,IF(Z861="X",1,0))+IF(AA861='Valori Consentiti - Table 1'!$Y$6,5,IF(AA861="X",1,0))+IF(AB861='Valori Consentiti - Table 1'!$AA$6,5,IF(AB861="X",1,0))+IF(AC861='Valori Consentiti - Table 1'!$AC$6,5,IF(AC861="X",1,0))+IF(AD861='Valori Consentiti - Table 1'!$AE$6,5,IF(AD861="X",1,0))+IF(AE861='Valori Consentiti - Table 1'!$AG$6,5,IF(AE861="X",1,0))+IF(AF861='Valori Consentiti - Table 1'!$AI$6,5,IF(AF861="X",1,0))+IF(AG861='Valori Consentiti - Table 1'!$AK$6,5,IF(AG861="X",1,0))+IF(AH861='Valori Consentiti - Table 1'!$AM$6,5,IF(AH861="X",1,0)),IF(G861=2,IF(S861='Valori Consentiti - Table 1'!$I$7,5,IF(S861="X",1,0))+IF(T861='Valori Consentiti - Table 1'!$K$7,5,IF(T861="X",1,0))+IF(U861='Valori Consentiti - Table 1'!$M$7,5,IF(U861="X",1,0))+IF(V861='Valori Consentiti - Table 1'!$O$7,5,IF(V861="X",1,0))+IF(W861='Valori Consentiti - Table 1'!$Q$7,5,IF(W861="X",1,0))+IF(X861='Valori Consentiti - Table 1'!$S$7,5,IF(X861="X",1,0))+IF(Y861='Valori Consentiti - Table 1'!$U$7,5,IF(Y861="X",1,0))+IF(Z861='Valori Consentiti - Table 1'!$W$7,5,IF(Z861="X",1,0))+IF(AA861='Valori Consentiti - Table 1'!$Y$7,5,IF(AA861="X",1,0))+IF(AB861='Valori Consentiti - Table 1'!$AA$7,5,IF(AB861="X",1,0))+IF(AC861='Valori Consentiti - Table 1'!$AC$7,5,IF(AC861="X",1,0))+IF(AD861='Valori Consentiti - Table 1'!$AE$7,5,IF(AD861="X",1,0))+IF(AE861='Valori Consentiti - Table 1'!$AG$7,5,IF(AE861="X",1,0))+IF(AF861='Valori Consentiti - Table 1'!$AI$7,5,IF(AF861="X",1,0))+IF(AG861='Valori Consentiti - Table 1'!$AK$7,5,IF(AG861="X",1,0))+IF(AH861='Valori Consentiti - Table 1'!$AM$7,5,IF(AH861="X",1,0)),IF(G861=3,IF(S861='Valori Consentiti - Table 1'!$I$8,5,IF(S861="X",1,0))+IF(T861='Valori Consentiti - Table 1'!$K$8,5,IF(T861="X",1,0))+IF(U861='Valori Consentiti - Table 1'!$M$8,5,IF(U861="X",1,0))+IF(V861='Valori Consentiti - Table 1'!$O$8,5,IF(V861="X",1,0))+IF(W861='Valori Consentiti - Table 1'!$Q$8,5,IF(W861="X",1,0))+IF(X861='Valori Consentiti - Table 1'!$S$8,5,IF(X861="X",1,0))+IF(Y861='Valori Consentiti - Table 1'!$U$8,5,IF(Y861="X",1,0))+IF(Z861='Valori Consentiti - Table 1'!$W$8,5,IF(Z861="X",1,0))+IF(AA861='Valori Consentiti - Table 1'!$Y$8,5,IF(AA861="X",1,0))+IF(AB861='Valori Consentiti - Table 1'!$AA$8,5,IF(AB861="X",1,0))+IF(AC861='Valori Consentiti - Table 1'!$AC$8,5,IF(AC861="X",1,0))+IF(AD861='Valori Consentiti - Table 1'!$AE$8,5,IF(AD861="X",1,0))+IF(AE861='Valori Consentiti - Table 1'!$AG$8,5,IF(AE861="X",1,0))+IF(AF861='Valori Consentiti - Table 1'!$AI$8,5,IF(AF861="X",1,0))+IF(AG861='Valori Consentiti - Table 1'!$AK$8,5,IF(AG861="X",1,0))+IF(AH861='Valori Consentiti - Table 1'!$AM$8,5,IF(AH861="X",1,0)),IF(G861=4,IF(S861='Valori Consentiti - Table 1'!$I$9,5,IF(S861="X",1,0))+IF(T861='Valori Consentiti - Table 1'!$K$9,5,IF(T861="X",1,0))+IF(U861='Valori Consentiti - Table 1'!$M$9,5,IF(U861="X",1,0))+IF(V861='Valori Consentiti - Table 1'!$O$9,5,IF(V861="X",1,0))+IF(W861='Valori Consentiti - Table 1'!$Q$9,5,IF(W861="X",1,0))+IF(X861='Valori Consentiti - Table 1'!$S$9,5,IF(X861="X",1,0))+IF(Y861='Valori Consentiti - Table 1'!$U$9,5,IF(Y861="X",1,0))+IF(Z861='Valori Consentiti - Table 1'!$W$9,5,IF(Z861="X",1,0))+IF(AA861='Valori Consentiti - Table 1'!$Y$9,5,IF(AA861="X",1,0))+IF(AB861='Valori Consentiti - Table 1'!$AA$9,5,IF(AB861="X",1,0))+IF(AC861='Valori Consentiti - Table 1'!$AC$9,5,IF(AC861="X",1,0))+IF(AD861='Valori Consentiti - Table 1'!$AE$9,5,IF(AD861="X",1,0))+IF(AE861='Valori Consentiti - Table 1'!$AG$9,5,IF(AE861="X",1,0))+IF(AF861='Valori Consentiti - Table 1'!$AI$9,5,IF(AF861="X",1,0))+IF(AG861='Valori Consentiti - Table 1'!$AK$9,5,IF(AG861="X",1,0))+IF(AH861='Valori Consentiti - Table 1'!$AM$9,5,IF(AH861="X",1,0)),))))</f>
        <v>0</v>
      </c>
      <c r="M861" s="16">
        <f t="shared" si="326"/>
        <v>0</v>
      </c>
      <c r="N861" s="16">
        <f t="shared" si="327"/>
        <v>16</v>
      </c>
      <c r="O861" s="16">
        <f>IF(G861=1,IF(S861='Valori Consentiti - Table 1'!$I$6,1,0)+IF(T861='Valori Consentiti - Table 1'!$K$6,1,0)+IF(U861='Valori Consentiti - Table 1'!$M$6,1,0)+IF(V861='Valori Consentiti - Table 1'!$O$6,1,0)+IF(W861='Valori Consentiti - Table 1'!$Q$6,1,0)+IF(X861='Valori Consentiti - Table 1'!$S$6,1,0)+IF(Y861='Valori Consentiti - Table 1'!$U$6,1,0)+IF(Z861='Valori Consentiti - Table 1'!$W$6,1,0)+IF(AA861='Valori Consentiti - Table 1'!$Y$6,1,0)+IF(AB861='Valori Consentiti - Table 1'!$AA$6,1,0)+IF(AC861='Valori Consentiti - Table 1'!$AC$6,1,0)+IF(AD861='Valori Consentiti - Table 1'!$AE$6,1,0)+IF(AE861='Valori Consentiti - Table 1'!$AG$6,1,0)+IF(AF861='Valori Consentiti - Table 1'!$AI$6,1,0)+IF(AG861='Valori Consentiti - Table 1'!$AK$6,1,0)+IF(AH861='Valori Consentiti - Table 1'!$AM$6,1,0),IF(G861=2,IF(S861='Valori Consentiti - Table 1'!$I$7,1,0)+IF(T861='Valori Consentiti - Table 1'!$K$7,1,0)+IF(U861='Valori Consentiti - Table 1'!$M$7,1,0)+IF(V861='Valori Consentiti - Table 1'!$O$7,1,0)+IF(W861='Valori Consentiti - Table 1'!$Q$7,1,0)+IF(X861='Valori Consentiti - Table 1'!$S$7,1,0)+IF(Y861='Valori Consentiti - Table 1'!$U$7,1,0)+IF(Z861='Valori Consentiti - Table 1'!$W$7,1,0)+IF(AA861='Valori Consentiti - Table 1'!$Y$7,1,0)+IF(AB861='Valori Consentiti - Table 1'!$AA$7,1,0)+IF(AC861='Valori Consentiti - Table 1'!$AC$7,1,0)+IF(AD861='Valori Consentiti - Table 1'!$AE$7,1,0)+IF(AE861='Valori Consentiti - Table 1'!$AG$7,1,0)+IF(AF861='Valori Consentiti - Table 1'!$AI$7,1,0)+IF(AG861='Valori Consentiti - Table 1'!$AK$7,1,0)+IF(AH861='Valori Consentiti - Table 1'!$AM$7,1,0),IF(G861=3,IF(S861='Valori Consentiti - Table 1'!$I$8,1,0)+IF(T861='Valori Consentiti - Table 1'!$K$8,1,0)+IF(U861='Valori Consentiti - Table 1'!$M$8,1,0)+IF(V861='Valori Consentiti - Table 1'!$O$8,1,0)+IF(W861='Valori Consentiti - Table 1'!$Q$8,1,0)+IF(X861='Valori Consentiti - Table 1'!$S$8,1,0)+IF(Y861='Valori Consentiti - Table 1'!$U$8,1,0)+IF(Z861='Valori Consentiti - Table 1'!$W$8,1,0)+IF(AA861='Valori Consentiti - Table 1'!$Y$8,1,0)+IF(AB861='Valori Consentiti - Table 1'!$AA$8,1,0)+IF(AC861='Valori Consentiti - Table 1'!$AC$8,1,0)+IF(AD861='Valori Consentiti - Table 1'!$AE$8,1,0)+IF(AE861='Valori Consentiti - Table 1'!$AG$8,1,0)+IF(AF861='Valori Consentiti - Table 1'!$AI$8,1,0)+IF(AG861='Valori Consentiti - Table 1'!$AK$8,1,0)+IF(AH861='Valori Consentiti - Table 1'!$AM$8,1,0),IF(G861=4,IF(S861='Valori Consentiti - Table 1'!$I$9,1,0)+IF(T861='Valori Consentiti - Table 1'!$K$9,1,0)+IF(U861='Valori Consentiti - Table 1'!$M$9,1,0)+IF(V861='Valori Consentiti - Table 1'!$O$9,1,0)+IF(W861='Valori Consentiti - Table 1'!$Q$9,1,0)+IF(X861='Valori Consentiti - Table 1'!$S$9,1,0)+IF(Y861='Valori Consentiti - Table 1'!$U$9,1,0)+IF(Z861='Valori Consentiti - Table 1'!$W$9,1,0)+IF(AA861='Valori Consentiti - Table 1'!$Y$9,1,0)+IF(AB861='Valori Consentiti - Table 1'!$AA$9,1,0)+IF(AC861='Valori Consentiti - Table 1'!$AC$9,1,0)+IF(AD861='Valori Consentiti - Table 1'!$AE$9,1,0)+IF(AE861='Valori Consentiti - Table 1'!$AG$9,1,0)+IF(AF861='Valori Consentiti - Table 1'!$AI$9,1,0)+IF(AG861='Valori Consentiti - Table 1'!$AK$9,1,0)+IF(AH861='Valori Consentiti - Table 1'!$AM$9,1,0),))))</f>
        <v>0</v>
      </c>
      <c r="P861" s="16">
        <f t="shared" si="328"/>
        <v>16</v>
      </c>
      <c r="Q861" s="16">
        <f t="shared" si="349"/>
        <v>1</v>
      </c>
      <c r="R861" s="17"/>
      <c r="S861" s="24" t="str">
        <f t="shared" si="333"/>
        <v/>
      </c>
      <c r="T861" s="25" t="str">
        <f t="shared" si="334"/>
        <v/>
      </c>
      <c r="U861" s="25" t="str">
        <f t="shared" si="335"/>
        <v/>
      </c>
      <c r="V861" s="26" t="str">
        <f t="shared" si="336"/>
        <v/>
      </c>
      <c r="W861" s="27" t="str">
        <f t="shared" si="337"/>
        <v/>
      </c>
      <c r="X861" s="25" t="str">
        <f t="shared" si="338"/>
        <v/>
      </c>
      <c r="Y861" s="25" t="str">
        <f t="shared" si="339"/>
        <v/>
      </c>
      <c r="Z861" s="26" t="str">
        <f t="shared" si="340"/>
        <v/>
      </c>
      <c r="AA861" s="27" t="str">
        <f t="shared" si="341"/>
        <v/>
      </c>
      <c r="AB861" s="25" t="str">
        <f t="shared" si="342"/>
        <v/>
      </c>
      <c r="AC861" s="25" t="str">
        <f t="shared" si="343"/>
        <v/>
      </c>
      <c r="AD861" s="26" t="str">
        <f t="shared" si="344"/>
        <v/>
      </c>
      <c r="AE861" s="27" t="str">
        <f t="shared" si="345"/>
        <v/>
      </c>
      <c r="AF861" s="25" t="str">
        <f t="shared" si="346"/>
        <v/>
      </c>
      <c r="AG861" s="25" t="str">
        <f t="shared" si="347"/>
        <v/>
      </c>
      <c r="AH861" s="26" t="str">
        <f t="shared" si="348"/>
        <v/>
      </c>
      <c r="AI861" s="29" t="b">
        <f t="shared" si="329"/>
        <v>0</v>
      </c>
      <c r="AJ861" s="29" t="b">
        <f t="shared" si="330"/>
        <v>0</v>
      </c>
      <c r="AK861" s="29" t="b">
        <f t="shared" si="331"/>
        <v>0</v>
      </c>
      <c r="AL861" s="29" t="b">
        <f t="shared" si="332"/>
        <v>0</v>
      </c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</row>
    <row r="862" spans="1:252" s="37" customFormat="1" ht="18" customHeight="1">
      <c r="A862" s="31"/>
      <c r="B862" s="31"/>
      <c r="C862" s="41"/>
      <c r="D862" s="14"/>
      <c r="E862" s="18"/>
      <c r="F862" s="31"/>
      <c r="G862" s="14"/>
      <c r="H862" s="15"/>
      <c r="I862" s="15"/>
      <c r="J862" s="15"/>
      <c r="K862" s="15"/>
      <c r="L862" s="40">
        <f>IF(G862=1,IF(S862='Valori Consentiti - Table 1'!$I$6,5,IF(S862="X",1,0))+IF(T862='Valori Consentiti - Table 1'!$K$6,5,IF(T862="X",1,0))+IF(U862='Valori Consentiti - Table 1'!$M$6,5,IF(U862="X",1,0))+IF(V862='Valori Consentiti - Table 1'!$O$6,5,IF(V862="X",1,0))+IF(W862='Valori Consentiti - Table 1'!$Q$6,5,IF(W862="X",1,0))+IF(X862='Valori Consentiti - Table 1'!$S$6,5,IF(X862="X",1,0))+IF(Y862='Valori Consentiti - Table 1'!$U$6,5,IF(Y862="X",1,0))+IF(Z862='Valori Consentiti - Table 1'!$W$6,5,IF(Z862="X",1,0))+IF(AA862='Valori Consentiti - Table 1'!$Y$6,5,IF(AA862="X",1,0))+IF(AB862='Valori Consentiti - Table 1'!$AA$6,5,IF(AB862="X",1,0))+IF(AC862='Valori Consentiti - Table 1'!$AC$6,5,IF(AC862="X",1,0))+IF(AD862='Valori Consentiti - Table 1'!$AE$6,5,IF(AD862="X",1,0))+IF(AE862='Valori Consentiti - Table 1'!$AG$6,5,IF(AE862="X",1,0))+IF(AF862='Valori Consentiti - Table 1'!$AI$6,5,IF(AF862="X",1,0))+IF(AG862='Valori Consentiti - Table 1'!$AK$6,5,IF(AG862="X",1,0))+IF(AH862='Valori Consentiti - Table 1'!$AM$6,5,IF(AH862="X",1,0)),IF(G862=2,IF(S862='Valori Consentiti - Table 1'!$I$7,5,IF(S862="X",1,0))+IF(T862='Valori Consentiti - Table 1'!$K$7,5,IF(T862="X",1,0))+IF(U862='Valori Consentiti - Table 1'!$M$7,5,IF(U862="X",1,0))+IF(V862='Valori Consentiti - Table 1'!$O$7,5,IF(V862="X",1,0))+IF(W862='Valori Consentiti - Table 1'!$Q$7,5,IF(W862="X",1,0))+IF(X862='Valori Consentiti - Table 1'!$S$7,5,IF(X862="X",1,0))+IF(Y862='Valori Consentiti - Table 1'!$U$7,5,IF(Y862="X",1,0))+IF(Z862='Valori Consentiti - Table 1'!$W$7,5,IF(Z862="X",1,0))+IF(AA862='Valori Consentiti - Table 1'!$Y$7,5,IF(AA862="X",1,0))+IF(AB862='Valori Consentiti - Table 1'!$AA$7,5,IF(AB862="X",1,0))+IF(AC862='Valori Consentiti - Table 1'!$AC$7,5,IF(AC862="X",1,0))+IF(AD862='Valori Consentiti - Table 1'!$AE$7,5,IF(AD862="X",1,0))+IF(AE862='Valori Consentiti - Table 1'!$AG$7,5,IF(AE862="X",1,0))+IF(AF862='Valori Consentiti - Table 1'!$AI$7,5,IF(AF862="X",1,0))+IF(AG862='Valori Consentiti - Table 1'!$AK$7,5,IF(AG862="X",1,0))+IF(AH862='Valori Consentiti - Table 1'!$AM$7,5,IF(AH862="X",1,0)),IF(G862=3,IF(S862='Valori Consentiti - Table 1'!$I$8,5,IF(S862="X",1,0))+IF(T862='Valori Consentiti - Table 1'!$K$8,5,IF(T862="X",1,0))+IF(U862='Valori Consentiti - Table 1'!$M$8,5,IF(U862="X",1,0))+IF(V862='Valori Consentiti - Table 1'!$O$8,5,IF(V862="X",1,0))+IF(W862='Valori Consentiti - Table 1'!$Q$8,5,IF(W862="X",1,0))+IF(X862='Valori Consentiti - Table 1'!$S$8,5,IF(X862="X",1,0))+IF(Y862='Valori Consentiti - Table 1'!$U$8,5,IF(Y862="X",1,0))+IF(Z862='Valori Consentiti - Table 1'!$W$8,5,IF(Z862="X",1,0))+IF(AA862='Valori Consentiti - Table 1'!$Y$8,5,IF(AA862="X",1,0))+IF(AB862='Valori Consentiti - Table 1'!$AA$8,5,IF(AB862="X",1,0))+IF(AC862='Valori Consentiti - Table 1'!$AC$8,5,IF(AC862="X",1,0))+IF(AD862='Valori Consentiti - Table 1'!$AE$8,5,IF(AD862="X",1,0))+IF(AE862='Valori Consentiti - Table 1'!$AG$8,5,IF(AE862="X",1,0))+IF(AF862='Valori Consentiti - Table 1'!$AI$8,5,IF(AF862="X",1,0))+IF(AG862='Valori Consentiti - Table 1'!$AK$8,5,IF(AG862="X",1,0))+IF(AH862='Valori Consentiti - Table 1'!$AM$8,5,IF(AH862="X",1,0)),IF(G862=4,IF(S862='Valori Consentiti - Table 1'!$I$9,5,IF(S862="X",1,0))+IF(T862='Valori Consentiti - Table 1'!$K$9,5,IF(T862="X",1,0))+IF(U862='Valori Consentiti - Table 1'!$M$9,5,IF(U862="X",1,0))+IF(V862='Valori Consentiti - Table 1'!$O$9,5,IF(V862="X",1,0))+IF(W862='Valori Consentiti - Table 1'!$Q$9,5,IF(W862="X",1,0))+IF(X862='Valori Consentiti - Table 1'!$S$9,5,IF(X862="X",1,0))+IF(Y862='Valori Consentiti - Table 1'!$U$9,5,IF(Y862="X",1,0))+IF(Z862='Valori Consentiti - Table 1'!$W$9,5,IF(Z862="X",1,0))+IF(AA862='Valori Consentiti - Table 1'!$Y$9,5,IF(AA862="X",1,0))+IF(AB862='Valori Consentiti - Table 1'!$AA$9,5,IF(AB862="X",1,0))+IF(AC862='Valori Consentiti - Table 1'!$AC$9,5,IF(AC862="X",1,0))+IF(AD862='Valori Consentiti - Table 1'!$AE$9,5,IF(AD862="X",1,0))+IF(AE862='Valori Consentiti - Table 1'!$AG$9,5,IF(AE862="X",1,0))+IF(AF862='Valori Consentiti - Table 1'!$AI$9,5,IF(AF862="X",1,0))+IF(AG862='Valori Consentiti - Table 1'!$AK$9,5,IF(AG862="X",1,0))+IF(AH862='Valori Consentiti - Table 1'!$AM$9,5,IF(AH862="X",1,0)),))))</f>
        <v>0</v>
      </c>
      <c r="M862" s="16">
        <f t="shared" si="326"/>
        <v>0</v>
      </c>
      <c r="N862" s="16">
        <f t="shared" si="327"/>
        <v>16</v>
      </c>
      <c r="O862" s="16">
        <f>IF(G862=1,IF(S862='Valori Consentiti - Table 1'!$I$6,1,0)+IF(T862='Valori Consentiti - Table 1'!$K$6,1,0)+IF(U862='Valori Consentiti - Table 1'!$M$6,1,0)+IF(V862='Valori Consentiti - Table 1'!$O$6,1,0)+IF(W862='Valori Consentiti - Table 1'!$Q$6,1,0)+IF(X862='Valori Consentiti - Table 1'!$S$6,1,0)+IF(Y862='Valori Consentiti - Table 1'!$U$6,1,0)+IF(Z862='Valori Consentiti - Table 1'!$W$6,1,0)+IF(AA862='Valori Consentiti - Table 1'!$Y$6,1,0)+IF(AB862='Valori Consentiti - Table 1'!$AA$6,1,0)+IF(AC862='Valori Consentiti - Table 1'!$AC$6,1,0)+IF(AD862='Valori Consentiti - Table 1'!$AE$6,1,0)+IF(AE862='Valori Consentiti - Table 1'!$AG$6,1,0)+IF(AF862='Valori Consentiti - Table 1'!$AI$6,1,0)+IF(AG862='Valori Consentiti - Table 1'!$AK$6,1,0)+IF(AH862='Valori Consentiti - Table 1'!$AM$6,1,0),IF(G862=2,IF(S862='Valori Consentiti - Table 1'!$I$7,1,0)+IF(T862='Valori Consentiti - Table 1'!$K$7,1,0)+IF(U862='Valori Consentiti - Table 1'!$M$7,1,0)+IF(V862='Valori Consentiti - Table 1'!$O$7,1,0)+IF(W862='Valori Consentiti - Table 1'!$Q$7,1,0)+IF(X862='Valori Consentiti - Table 1'!$S$7,1,0)+IF(Y862='Valori Consentiti - Table 1'!$U$7,1,0)+IF(Z862='Valori Consentiti - Table 1'!$W$7,1,0)+IF(AA862='Valori Consentiti - Table 1'!$Y$7,1,0)+IF(AB862='Valori Consentiti - Table 1'!$AA$7,1,0)+IF(AC862='Valori Consentiti - Table 1'!$AC$7,1,0)+IF(AD862='Valori Consentiti - Table 1'!$AE$7,1,0)+IF(AE862='Valori Consentiti - Table 1'!$AG$7,1,0)+IF(AF862='Valori Consentiti - Table 1'!$AI$7,1,0)+IF(AG862='Valori Consentiti - Table 1'!$AK$7,1,0)+IF(AH862='Valori Consentiti - Table 1'!$AM$7,1,0),IF(G862=3,IF(S862='Valori Consentiti - Table 1'!$I$8,1,0)+IF(T862='Valori Consentiti - Table 1'!$K$8,1,0)+IF(U862='Valori Consentiti - Table 1'!$M$8,1,0)+IF(V862='Valori Consentiti - Table 1'!$O$8,1,0)+IF(W862='Valori Consentiti - Table 1'!$Q$8,1,0)+IF(X862='Valori Consentiti - Table 1'!$S$8,1,0)+IF(Y862='Valori Consentiti - Table 1'!$U$8,1,0)+IF(Z862='Valori Consentiti - Table 1'!$W$8,1,0)+IF(AA862='Valori Consentiti - Table 1'!$Y$8,1,0)+IF(AB862='Valori Consentiti - Table 1'!$AA$8,1,0)+IF(AC862='Valori Consentiti - Table 1'!$AC$8,1,0)+IF(AD862='Valori Consentiti - Table 1'!$AE$8,1,0)+IF(AE862='Valori Consentiti - Table 1'!$AG$8,1,0)+IF(AF862='Valori Consentiti - Table 1'!$AI$8,1,0)+IF(AG862='Valori Consentiti - Table 1'!$AK$8,1,0)+IF(AH862='Valori Consentiti - Table 1'!$AM$8,1,0),IF(G862=4,IF(S862='Valori Consentiti - Table 1'!$I$9,1,0)+IF(T862='Valori Consentiti - Table 1'!$K$9,1,0)+IF(U862='Valori Consentiti - Table 1'!$M$9,1,0)+IF(V862='Valori Consentiti - Table 1'!$O$9,1,0)+IF(W862='Valori Consentiti - Table 1'!$Q$9,1,0)+IF(X862='Valori Consentiti - Table 1'!$S$9,1,0)+IF(Y862='Valori Consentiti - Table 1'!$U$9,1,0)+IF(Z862='Valori Consentiti - Table 1'!$W$9,1,0)+IF(AA862='Valori Consentiti - Table 1'!$Y$9,1,0)+IF(AB862='Valori Consentiti - Table 1'!$AA$9,1,0)+IF(AC862='Valori Consentiti - Table 1'!$AC$9,1,0)+IF(AD862='Valori Consentiti - Table 1'!$AE$9,1,0)+IF(AE862='Valori Consentiti - Table 1'!$AG$9,1,0)+IF(AF862='Valori Consentiti - Table 1'!$AI$9,1,0)+IF(AG862='Valori Consentiti - Table 1'!$AK$9,1,0)+IF(AH862='Valori Consentiti - Table 1'!$AM$9,1,0),))))</f>
        <v>0</v>
      </c>
      <c r="P862" s="16">
        <f t="shared" si="328"/>
        <v>16</v>
      </c>
      <c r="Q862" s="16">
        <f t="shared" si="349"/>
        <v>1</v>
      </c>
      <c r="R862" s="17"/>
      <c r="S862" s="24" t="str">
        <f t="shared" si="333"/>
        <v/>
      </c>
      <c r="T862" s="25" t="str">
        <f t="shared" si="334"/>
        <v/>
      </c>
      <c r="U862" s="25" t="str">
        <f t="shared" si="335"/>
        <v/>
      </c>
      <c r="V862" s="26" t="str">
        <f t="shared" si="336"/>
        <v/>
      </c>
      <c r="W862" s="27" t="str">
        <f t="shared" si="337"/>
        <v/>
      </c>
      <c r="X862" s="25" t="str">
        <f t="shared" si="338"/>
        <v/>
      </c>
      <c r="Y862" s="25" t="str">
        <f t="shared" si="339"/>
        <v/>
      </c>
      <c r="Z862" s="26" t="str">
        <f t="shared" si="340"/>
        <v/>
      </c>
      <c r="AA862" s="27" t="str">
        <f t="shared" si="341"/>
        <v/>
      </c>
      <c r="AB862" s="25" t="str">
        <f t="shared" si="342"/>
        <v/>
      </c>
      <c r="AC862" s="25" t="str">
        <f t="shared" si="343"/>
        <v/>
      </c>
      <c r="AD862" s="26" t="str">
        <f t="shared" si="344"/>
        <v/>
      </c>
      <c r="AE862" s="27" t="str">
        <f t="shared" si="345"/>
        <v/>
      </c>
      <c r="AF862" s="25" t="str">
        <f t="shared" si="346"/>
        <v/>
      </c>
      <c r="AG862" s="25" t="str">
        <f t="shared" si="347"/>
        <v/>
      </c>
      <c r="AH862" s="26" t="str">
        <f t="shared" si="348"/>
        <v/>
      </c>
      <c r="AI862" s="29" t="b">
        <f t="shared" si="329"/>
        <v>0</v>
      </c>
      <c r="AJ862" s="29" t="b">
        <f t="shared" si="330"/>
        <v>0</v>
      </c>
      <c r="AK862" s="29" t="b">
        <f t="shared" si="331"/>
        <v>0</v>
      </c>
      <c r="AL862" s="29" t="b">
        <f t="shared" si="332"/>
        <v>0</v>
      </c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</row>
    <row r="863" spans="1:252" s="37" customFormat="1" ht="18" customHeight="1">
      <c r="A863" s="31"/>
      <c r="B863" s="31"/>
      <c r="C863" s="41"/>
      <c r="D863" s="14"/>
      <c r="E863" s="18"/>
      <c r="F863" s="31"/>
      <c r="G863" s="14"/>
      <c r="H863" s="15"/>
      <c r="I863" s="15"/>
      <c r="J863" s="15"/>
      <c r="K863" s="15"/>
      <c r="L863" s="40">
        <f>IF(G863=1,IF(S863='Valori Consentiti - Table 1'!$I$6,5,IF(S863="X",1,0))+IF(T863='Valori Consentiti - Table 1'!$K$6,5,IF(T863="X",1,0))+IF(U863='Valori Consentiti - Table 1'!$M$6,5,IF(U863="X",1,0))+IF(V863='Valori Consentiti - Table 1'!$O$6,5,IF(V863="X",1,0))+IF(W863='Valori Consentiti - Table 1'!$Q$6,5,IF(W863="X",1,0))+IF(X863='Valori Consentiti - Table 1'!$S$6,5,IF(X863="X",1,0))+IF(Y863='Valori Consentiti - Table 1'!$U$6,5,IF(Y863="X",1,0))+IF(Z863='Valori Consentiti - Table 1'!$W$6,5,IF(Z863="X",1,0))+IF(AA863='Valori Consentiti - Table 1'!$Y$6,5,IF(AA863="X",1,0))+IF(AB863='Valori Consentiti - Table 1'!$AA$6,5,IF(AB863="X",1,0))+IF(AC863='Valori Consentiti - Table 1'!$AC$6,5,IF(AC863="X",1,0))+IF(AD863='Valori Consentiti - Table 1'!$AE$6,5,IF(AD863="X",1,0))+IF(AE863='Valori Consentiti - Table 1'!$AG$6,5,IF(AE863="X",1,0))+IF(AF863='Valori Consentiti - Table 1'!$AI$6,5,IF(AF863="X",1,0))+IF(AG863='Valori Consentiti - Table 1'!$AK$6,5,IF(AG863="X",1,0))+IF(AH863='Valori Consentiti - Table 1'!$AM$6,5,IF(AH863="X",1,0)),IF(G863=2,IF(S863='Valori Consentiti - Table 1'!$I$7,5,IF(S863="X",1,0))+IF(T863='Valori Consentiti - Table 1'!$K$7,5,IF(T863="X",1,0))+IF(U863='Valori Consentiti - Table 1'!$M$7,5,IF(U863="X",1,0))+IF(V863='Valori Consentiti - Table 1'!$O$7,5,IF(V863="X",1,0))+IF(W863='Valori Consentiti - Table 1'!$Q$7,5,IF(W863="X",1,0))+IF(X863='Valori Consentiti - Table 1'!$S$7,5,IF(X863="X",1,0))+IF(Y863='Valori Consentiti - Table 1'!$U$7,5,IF(Y863="X",1,0))+IF(Z863='Valori Consentiti - Table 1'!$W$7,5,IF(Z863="X",1,0))+IF(AA863='Valori Consentiti - Table 1'!$Y$7,5,IF(AA863="X",1,0))+IF(AB863='Valori Consentiti - Table 1'!$AA$7,5,IF(AB863="X",1,0))+IF(AC863='Valori Consentiti - Table 1'!$AC$7,5,IF(AC863="X",1,0))+IF(AD863='Valori Consentiti - Table 1'!$AE$7,5,IF(AD863="X",1,0))+IF(AE863='Valori Consentiti - Table 1'!$AG$7,5,IF(AE863="X",1,0))+IF(AF863='Valori Consentiti - Table 1'!$AI$7,5,IF(AF863="X",1,0))+IF(AG863='Valori Consentiti - Table 1'!$AK$7,5,IF(AG863="X",1,0))+IF(AH863='Valori Consentiti - Table 1'!$AM$7,5,IF(AH863="X",1,0)),IF(G863=3,IF(S863='Valori Consentiti - Table 1'!$I$8,5,IF(S863="X",1,0))+IF(T863='Valori Consentiti - Table 1'!$K$8,5,IF(T863="X",1,0))+IF(U863='Valori Consentiti - Table 1'!$M$8,5,IF(U863="X",1,0))+IF(V863='Valori Consentiti - Table 1'!$O$8,5,IF(V863="X",1,0))+IF(W863='Valori Consentiti - Table 1'!$Q$8,5,IF(W863="X",1,0))+IF(X863='Valori Consentiti - Table 1'!$S$8,5,IF(X863="X",1,0))+IF(Y863='Valori Consentiti - Table 1'!$U$8,5,IF(Y863="X",1,0))+IF(Z863='Valori Consentiti - Table 1'!$W$8,5,IF(Z863="X",1,0))+IF(AA863='Valori Consentiti - Table 1'!$Y$8,5,IF(AA863="X",1,0))+IF(AB863='Valori Consentiti - Table 1'!$AA$8,5,IF(AB863="X",1,0))+IF(AC863='Valori Consentiti - Table 1'!$AC$8,5,IF(AC863="X",1,0))+IF(AD863='Valori Consentiti - Table 1'!$AE$8,5,IF(AD863="X",1,0))+IF(AE863='Valori Consentiti - Table 1'!$AG$8,5,IF(AE863="X",1,0))+IF(AF863='Valori Consentiti - Table 1'!$AI$8,5,IF(AF863="X",1,0))+IF(AG863='Valori Consentiti - Table 1'!$AK$8,5,IF(AG863="X",1,0))+IF(AH863='Valori Consentiti - Table 1'!$AM$8,5,IF(AH863="X",1,0)),IF(G863=4,IF(S863='Valori Consentiti - Table 1'!$I$9,5,IF(S863="X",1,0))+IF(T863='Valori Consentiti - Table 1'!$K$9,5,IF(T863="X",1,0))+IF(U863='Valori Consentiti - Table 1'!$M$9,5,IF(U863="X",1,0))+IF(V863='Valori Consentiti - Table 1'!$O$9,5,IF(V863="X",1,0))+IF(W863='Valori Consentiti - Table 1'!$Q$9,5,IF(W863="X",1,0))+IF(X863='Valori Consentiti - Table 1'!$S$9,5,IF(X863="X",1,0))+IF(Y863='Valori Consentiti - Table 1'!$U$9,5,IF(Y863="X",1,0))+IF(Z863='Valori Consentiti - Table 1'!$W$9,5,IF(Z863="X",1,0))+IF(AA863='Valori Consentiti - Table 1'!$Y$9,5,IF(AA863="X",1,0))+IF(AB863='Valori Consentiti - Table 1'!$AA$9,5,IF(AB863="X",1,0))+IF(AC863='Valori Consentiti - Table 1'!$AC$9,5,IF(AC863="X",1,0))+IF(AD863='Valori Consentiti - Table 1'!$AE$9,5,IF(AD863="X",1,0))+IF(AE863='Valori Consentiti - Table 1'!$AG$9,5,IF(AE863="X",1,0))+IF(AF863='Valori Consentiti - Table 1'!$AI$9,5,IF(AF863="X",1,0))+IF(AG863='Valori Consentiti - Table 1'!$AK$9,5,IF(AG863="X",1,0))+IF(AH863='Valori Consentiti - Table 1'!$AM$9,5,IF(AH863="X",1,0)),))))</f>
        <v>0</v>
      </c>
      <c r="M863" s="16">
        <f t="shared" si="326"/>
        <v>0</v>
      </c>
      <c r="N863" s="16">
        <f t="shared" si="327"/>
        <v>16</v>
      </c>
      <c r="O863" s="16">
        <f>IF(G863=1,IF(S863='Valori Consentiti - Table 1'!$I$6,1,0)+IF(T863='Valori Consentiti - Table 1'!$K$6,1,0)+IF(U863='Valori Consentiti - Table 1'!$M$6,1,0)+IF(V863='Valori Consentiti - Table 1'!$O$6,1,0)+IF(W863='Valori Consentiti - Table 1'!$Q$6,1,0)+IF(X863='Valori Consentiti - Table 1'!$S$6,1,0)+IF(Y863='Valori Consentiti - Table 1'!$U$6,1,0)+IF(Z863='Valori Consentiti - Table 1'!$W$6,1,0)+IF(AA863='Valori Consentiti - Table 1'!$Y$6,1,0)+IF(AB863='Valori Consentiti - Table 1'!$AA$6,1,0)+IF(AC863='Valori Consentiti - Table 1'!$AC$6,1,0)+IF(AD863='Valori Consentiti - Table 1'!$AE$6,1,0)+IF(AE863='Valori Consentiti - Table 1'!$AG$6,1,0)+IF(AF863='Valori Consentiti - Table 1'!$AI$6,1,0)+IF(AG863='Valori Consentiti - Table 1'!$AK$6,1,0)+IF(AH863='Valori Consentiti - Table 1'!$AM$6,1,0),IF(G863=2,IF(S863='Valori Consentiti - Table 1'!$I$7,1,0)+IF(T863='Valori Consentiti - Table 1'!$K$7,1,0)+IF(U863='Valori Consentiti - Table 1'!$M$7,1,0)+IF(V863='Valori Consentiti - Table 1'!$O$7,1,0)+IF(W863='Valori Consentiti - Table 1'!$Q$7,1,0)+IF(X863='Valori Consentiti - Table 1'!$S$7,1,0)+IF(Y863='Valori Consentiti - Table 1'!$U$7,1,0)+IF(Z863='Valori Consentiti - Table 1'!$W$7,1,0)+IF(AA863='Valori Consentiti - Table 1'!$Y$7,1,0)+IF(AB863='Valori Consentiti - Table 1'!$AA$7,1,0)+IF(AC863='Valori Consentiti - Table 1'!$AC$7,1,0)+IF(AD863='Valori Consentiti - Table 1'!$AE$7,1,0)+IF(AE863='Valori Consentiti - Table 1'!$AG$7,1,0)+IF(AF863='Valori Consentiti - Table 1'!$AI$7,1,0)+IF(AG863='Valori Consentiti - Table 1'!$AK$7,1,0)+IF(AH863='Valori Consentiti - Table 1'!$AM$7,1,0),IF(G863=3,IF(S863='Valori Consentiti - Table 1'!$I$8,1,0)+IF(T863='Valori Consentiti - Table 1'!$K$8,1,0)+IF(U863='Valori Consentiti - Table 1'!$M$8,1,0)+IF(V863='Valori Consentiti - Table 1'!$O$8,1,0)+IF(W863='Valori Consentiti - Table 1'!$Q$8,1,0)+IF(X863='Valori Consentiti - Table 1'!$S$8,1,0)+IF(Y863='Valori Consentiti - Table 1'!$U$8,1,0)+IF(Z863='Valori Consentiti - Table 1'!$W$8,1,0)+IF(AA863='Valori Consentiti - Table 1'!$Y$8,1,0)+IF(AB863='Valori Consentiti - Table 1'!$AA$8,1,0)+IF(AC863='Valori Consentiti - Table 1'!$AC$8,1,0)+IF(AD863='Valori Consentiti - Table 1'!$AE$8,1,0)+IF(AE863='Valori Consentiti - Table 1'!$AG$8,1,0)+IF(AF863='Valori Consentiti - Table 1'!$AI$8,1,0)+IF(AG863='Valori Consentiti - Table 1'!$AK$8,1,0)+IF(AH863='Valori Consentiti - Table 1'!$AM$8,1,0),IF(G863=4,IF(S863='Valori Consentiti - Table 1'!$I$9,1,0)+IF(T863='Valori Consentiti - Table 1'!$K$9,1,0)+IF(U863='Valori Consentiti - Table 1'!$M$9,1,0)+IF(V863='Valori Consentiti - Table 1'!$O$9,1,0)+IF(W863='Valori Consentiti - Table 1'!$Q$9,1,0)+IF(X863='Valori Consentiti - Table 1'!$S$9,1,0)+IF(Y863='Valori Consentiti - Table 1'!$U$9,1,0)+IF(Z863='Valori Consentiti - Table 1'!$W$9,1,0)+IF(AA863='Valori Consentiti - Table 1'!$Y$9,1,0)+IF(AB863='Valori Consentiti - Table 1'!$AA$9,1,0)+IF(AC863='Valori Consentiti - Table 1'!$AC$9,1,0)+IF(AD863='Valori Consentiti - Table 1'!$AE$9,1,0)+IF(AE863='Valori Consentiti - Table 1'!$AG$9,1,0)+IF(AF863='Valori Consentiti - Table 1'!$AI$9,1,0)+IF(AG863='Valori Consentiti - Table 1'!$AK$9,1,0)+IF(AH863='Valori Consentiti - Table 1'!$AM$9,1,0),))))</f>
        <v>0</v>
      </c>
      <c r="P863" s="16">
        <f t="shared" si="328"/>
        <v>16</v>
      </c>
      <c r="Q863" s="16">
        <f t="shared" si="349"/>
        <v>1</v>
      </c>
      <c r="R863" s="17"/>
      <c r="S863" s="24" t="str">
        <f t="shared" si="333"/>
        <v/>
      </c>
      <c r="T863" s="25" t="str">
        <f t="shared" si="334"/>
        <v/>
      </c>
      <c r="U863" s="25" t="str">
        <f t="shared" si="335"/>
        <v/>
      </c>
      <c r="V863" s="26" t="str">
        <f t="shared" si="336"/>
        <v/>
      </c>
      <c r="W863" s="27" t="str">
        <f t="shared" si="337"/>
        <v/>
      </c>
      <c r="X863" s="25" t="str">
        <f t="shared" si="338"/>
        <v/>
      </c>
      <c r="Y863" s="25" t="str">
        <f t="shared" si="339"/>
        <v/>
      </c>
      <c r="Z863" s="26" t="str">
        <f t="shared" si="340"/>
        <v/>
      </c>
      <c r="AA863" s="27" t="str">
        <f t="shared" si="341"/>
        <v/>
      </c>
      <c r="AB863" s="25" t="str">
        <f t="shared" si="342"/>
        <v/>
      </c>
      <c r="AC863" s="25" t="str">
        <f t="shared" si="343"/>
        <v/>
      </c>
      <c r="AD863" s="26" t="str">
        <f t="shared" si="344"/>
        <v/>
      </c>
      <c r="AE863" s="27" t="str">
        <f t="shared" si="345"/>
        <v/>
      </c>
      <c r="AF863" s="25" t="str">
        <f t="shared" si="346"/>
        <v/>
      </c>
      <c r="AG863" s="25" t="str">
        <f t="shared" si="347"/>
        <v/>
      </c>
      <c r="AH863" s="26" t="str">
        <f t="shared" si="348"/>
        <v/>
      </c>
      <c r="AI863" s="29" t="b">
        <f t="shared" si="329"/>
        <v>0</v>
      </c>
      <c r="AJ863" s="29" t="b">
        <f t="shared" si="330"/>
        <v>0</v>
      </c>
      <c r="AK863" s="29" t="b">
        <f t="shared" si="331"/>
        <v>0</v>
      </c>
      <c r="AL863" s="29" t="b">
        <f t="shared" si="332"/>
        <v>0</v>
      </c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</row>
    <row r="864" spans="1:252" s="37" customFormat="1" ht="18" customHeight="1">
      <c r="A864" s="31"/>
      <c r="B864" s="31"/>
      <c r="C864" s="41"/>
      <c r="D864" s="14"/>
      <c r="E864" s="18"/>
      <c r="F864" s="31"/>
      <c r="G864" s="14"/>
      <c r="H864" s="15"/>
      <c r="I864" s="15"/>
      <c r="J864" s="15"/>
      <c r="K864" s="15"/>
      <c r="L864" s="40">
        <f>IF(G864=1,IF(S864='Valori Consentiti - Table 1'!$I$6,5,IF(S864="X",1,0))+IF(T864='Valori Consentiti - Table 1'!$K$6,5,IF(T864="X",1,0))+IF(U864='Valori Consentiti - Table 1'!$M$6,5,IF(U864="X",1,0))+IF(V864='Valori Consentiti - Table 1'!$O$6,5,IF(V864="X",1,0))+IF(W864='Valori Consentiti - Table 1'!$Q$6,5,IF(W864="X",1,0))+IF(X864='Valori Consentiti - Table 1'!$S$6,5,IF(X864="X",1,0))+IF(Y864='Valori Consentiti - Table 1'!$U$6,5,IF(Y864="X",1,0))+IF(Z864='Valori Consentiti - Table 1'!$W$6,5,IF(Z864="X",1,0))+IF(AA864='Valori Consentiti - Table 1'!$Y$6,5,IF(AA864="X",1,0))+IF(AB864='Valori Consentiti - Table 1'!$AA$6,5,IF(AB864="X",1,0))+IF(AC864='Valori Consentiti - Table 1'!$AC$6,5,IF(AC864="X",1,0))+IF(AD864='Valori Consentiti - Table 1'!$AE$6,5,IF(AD864="X",1,0))+IF(AE864='Valori Consentiti - Table 1'!$AG$6,5,IF(AE864="X",1,0))+IF(AF864='Valori Consentiti - Table 1'!$AI$6,5,IF(AF864="X",1,0))+IF(AG864='Valori Consentiti - Table 1'!$AK$6,5,IF(AG864="X",1,0))+IF(AH864='Valori Consentiti - Table 1'!$AM$6,5,IF(AH864="X",1,0)),IF(G864=2,IF(S864='Valori Consentiti - Table 1'!$I$7,5,IF(S864="X",1,0))+IF(T864='Valori Consentiti - Table 1'!$K$7,5,IF(T864="X",1,0))+IF(U864='Valori Consentiti - Table 1'!$M$7,5,IF(U864="X",1,0))+IF(V864='Valori Consentiti - Table 1'!$O$7,5,IF(V864="X",1,0))+IF(W864='Valori Consentiti - Table 1'!$Q$7,5,IF(W864="X",1,0))+IF(X864='Valori Consentiti - Table 1'!$S$7,5,IF(X864="X",1,0))+IF(Y864='Valori Consentiti - Table 1'!$U$7,5,IF(Y864="X",1,0))+IF(Z864='Valori Consentiti - Table 1'!$W$7,5,IF(Z864="X",1,0))+IF(AA864='Valori Consentiti - Table 1'!$Y$7,5,IF(AA864="X",1,0))+IF(AB864='Valori Consentiti - Table 1'!$AA$7,5,IF(AB864="X",1,0))+IF(AC864='Valori Consentiti - Table 1'!$AC$7,5,IF(AC864="X",1,0))+IF(AD864='Valori Consentiti - Table 1'!$AE$7,5,IF(AD864="X",1,0))+IF(AE864='Valori Consentiti - Table 1'!$AG$7,5,IF(AE864="X",1,0))+IF(AF864='Valori Consentiti - Table 1'!$AI$7,5,IF(AF864="X",1,0))+IF(AG864='Valori Consentiti - Table 1'!$AK$7,5,IF(AG864="X",1,0))+IF(AH864='Valori Consentiti - Table 1'!$AM$7,5,IF(AH864="X",1,0)),IF(G864=3,IF(S864='Valori Consentiti - Table 1'!$I$8,5,IF(S864="X",1,0))+IF(T864='Valori Consentiti - Table 1'!$K$8,5,IF(T864="X",1,0))+IF(U864='Valori Consentiti - Table 1'!$M$8,5,IF(U864="X",1,0))+IF(V864='Valori Consentiti - Table 1'!$O$8,5,IF(V864="X",1,0))+IF(W864='Valori Consentiti - Table 1'!$Q$8,5,IF(W864="X",1,0))+IF(X864='Valori Consentiti - Table 1'!$S$8,5,IF(X864="X",1,0))+IF(Y864='Valori Consentiti - Table 1'!$U$8,5,IF(Y864="X",1,0))+IF(Z864='Valori Consentiti - Table 1'!$W$8,5,IF(Z864="X",1,0))+IF(AA864='Valori Consentiti - Table 1'!$Y$8,5,IF(AA864="X",1,0))+IF(AB864='Valori Consentiti - Table 1'!$AA$8,5,IF(AB864="X",1,0))+IF(AC864='Valori Consentiti - Table 1'!$AC$8,5,IF(AC864="X",1,0))+IF(AD864='Valori Consentiti - Table 1'!$AE$8,5,IF(AD864="X",1,0))+IF(AE864='Valori Consentiti - Table 1'!$AG$8,5,IF(AE864="X",1,0))+IF(AF864='Valori Consentiti - Table 1'!$AI$8,5,IF(AF864="X",1,0))+IF(AG864='Valori Consentiti - Table 1'!$AK$8,5,IF(AG864="X",1,0))+IF(AH864='Valori Consentiti - Table 1'!$AM$8,5,IF(AH864="X",1,0)),IF(G864=4,IF(S864='Valori Consentiti - Table 1'!$I$9,5,IF(S864="X",1,0))+IF(T864='Valori Consentiti - Table 1'!$K$9,5,IF(T864="X",1,0))+IF(U864='Valori Consentiti - Table 1'!$M$9,5,IF(U864="X",1,0))+IF(V864='Valori Consentiti - Table 1'!$O$9,5,IF(V864="X",1,0))+IF(W864='Valori Consentiti - Table 1'!$Q$9,5,IF(W864="X",1,0))+IF(X864='Valori Consentiti - Table 1'!$S$9,5,IF(X864="X",1,0))+IF(Y864='Valori Consentiti - Table 1'!$U$9,5,IF(Y864="X",1,0))+IF(Z864='Valori Consentiti - Table 1'!$W$9,5,IF(Z864="X",1,0))+IF(AA864='Valori Consentiti - Table 1'!$Y$9,5,IF(AA864="X",1,0))+IF(AB864='Valori Consentiti - Table 1'!$AA$9,5,IF(AB864="X",1,0))+IF(AC864='Valori Consentiti - Table 1'!$AC$9,5,IF(AC864="X",1,0))+IF(AD864='Valori Consentiti - Table 1'!$AE$9,5,IF(AD864="X",1,0))+IF(AE864='Valori Consentiti - Table 1'!$AG$9,5,IF(AE864="X",1,0))+IF(AF864='Valori Consentiti - Table 1'!$AI$9,5,IF(AF864="X",1,0))+IF(AG864='Valori Consentiti - Table 1'!$AK$9,5,IF(AG864="X",1,0))+IF(AH864='Valori Consentiti - Table 1'!$AM$9,5,IF(AH864="X",1,0)),))))</f>
        <v>0</v>
      </c>
      <c r="M864" s="16">
        <f t="shared" si="326"/>
        <v>0</v>
      </c>
      <c r="N864" s="16">
        <f t="shared" si="327"/>
        <v>16</v>
      </c>
      <c r="O864" s="16">
        <f>IF(G864=1,IF(S864='Valori Consentiti - Table 1'!$I$6,1,0)+IF(T864='Valori Consentiti - Table 1'!$K$6,1,0)+IF(U864='Valori Consentiti - Table 1'!$M$6,1,0)+IF(V864='Valori Consentiti - Table 1'!$O$6,1,0)+IF(W864='Valori Consentiti - Table 1'!$Q$6,1,0)+IF(X864='Valori Consentiti - Table 1'!$S$6,1,0)+IF(Y864='Valori Consentiti - Table 1'!$U$6,1,0)+IF(Z864='Valori Consentiti - Table 1'!$W$6,1,0)+IF(AA864='Valori Consentiti - Table 1'!$Y$6,1,0)+IF(AB864='Valori Consentiti - Table 1'!$AA$6,1,0)+IF(AC864='Valori Consentiti - Table 1'!$AC$6,1,0)+IF(AD864='Valori Consentiti - Table 1'!$AE$6,1,0)+IF(AE864='Valori Consentiti - Table 1'!$AG$6,1,0)+IF(AF864='Valori Consentiti - Table 1'!$AI$6,1,0)+IF(AG864='Valori Consentiti - Table 1'!$AK$6,1,0)+IF(AH864='Valori Consentiti - Table 1'!$AM$6,1,0),IF(G864=2,IF(S864='Valori Consentiti - Table 1'!$I$7,1,0)+IF(T864='Valori Consentiti - Table 1'!$K$7,1,0)+IF(U864='Valori Consentiti - Table 1'!$M$7,1,0)+IF(V864='Valori Consentiti - Table 1'!$O$7,1,0)+IF(W864='Valori Consentiti - Table 1'!$Q$7,1,0)+IF(X864='Valori Consentiti - Table 1'!$S$7,1,0)+IF(Y864='Valori Consentiti - Table 1'!$U$7,1,0)+IF(Z864='Valori Consentiti - Table 1'!$W$7,1,0)+IF(AA864='Valori Consentiti - Table 1'!$Y$7,1,0)+IF(AB864='Valori Consentiti - Table 1'!$AA$7,1,0)+IF(AC864='Valori Consentiti - Table 1'!$AC$7,1,0)+IF(AD864='Valori Consentiti - Table 1'!$AE$7,1,0)+IF(AE864='Valori Consentiti - Table 1'!$AG$7,1,0)+IF(AF864='Valori Consentiti - Table 1'!$AI$7,1,0)+IF(AG864='Valori Consentiti - Table 1'!$AK$7,1,0)+IF(AH864='Valori Consentiti - Table 1'!$AM$7,1,0),IF(G864=3,IF(S864='Valori Consentiti - Table 1'!$I$8,1,0)+IF(T864='Valori Consentiti - Table 1'!$K$8,1,0)+IF(U864='Valori Consentiti - Table 1'!$M$8,1,0)+IF(V864='Valori Consentiti - Table 1'!$O$8,1,0)+IF(W864='Valori Consentiti - Table 1'!$Q$8,1,0)+IF(X864='Valori Consentiti - Table 1'!$S$8,1,0)+IF(Y864='Valori Consentiti - Table 1'!$U$8,1,0)+IF(Z864='Valori Consentiti - Table 1'!$W$8,1,0)+IF(AA864='Valori Consentiti - Table 1'!$Y$8,1,0)+IF(AB864='Valori Consentiti - Table 1'!$AA$8,1,0)+IF(AC864='Valori Consentiti - Table 1'!$AC$8,1,0)+IF(AD864='Valori Consentiti - Table 1'!$AE$8,1,0)+IF(AE864='Valori Consentiti - Table 1'!$AG$8,1,0)+IF(AF864='Valori Consentiti - Table 1'!$AI$8,1,0)+IF(AG864='Valori Consentiti - Table 1'!$AK$8,1,0)+IF(AH864='Valori Consentiti - Table 1'!$AM$8,1,0),IF(G864=4,IF(S864='Valori Consentiti - Table 1'!$I$9,1,0)+IF(T864='Valori Consentiti - Table 1'!$K$9,1,0)+IF(U864='Valori Consentiti - Table 1'!$M$9,1,0)+IF(V864='Valori Consentiti - Table 1'!$O$9,1,0)+IF(W864='Valori Consentiti - Table 1'!$Q$9,1,0)+IF(X864='Valori Consentiti - Table 1'!$S$9,1,0)+IF(Y864='Valori Consentiti - Table 1'!$U$9,1,0)+IF(Z864='Valori Consentiti - Table 1'!$W$9,1,0)+IF(AA864='Valori Consentiti - Table 1'!$Y$9,1,0)+IF(AB864='Valori Consentiti - Table 1'!$AA$9,1,0)+IF(AC864='Valori Consentiti - Table 1'!$AC$9,1,0)+IF(AD864='Valori Consentiti - Table 1'!$AE$9,1,0)+IF(AE864='Valori Consentiti - Table 1'!$AG$9,1,0)+IF(AF864='Valori Consentiti - Table 1'!$AI$9,1,0)+IF(AG864='Valori Consentiti - Table 1'!$AK$9,1,0)+IF(AH864='Valori Consentiti - Table 1'!$AM$9,1,0),))))</f>
        <v>0</v>
      </c>
      <c r="P864" s="16">
        <f t="shared" si="328"/>
        <v>16</v>
      </c>
      <c r="Q864" s="16">
        <f t="shared" si="349"/>
        <v>1</v>
      </c>
      <c r="R864" s="17"/>
      <c r="S864" s="24" t="str">
        <f t="shared" si="333"/>
        <v/>
      </c>
      <c r="T864" s="25" t="str">
        <f t="shared" si="334"/>
        <v/>
      </c>
      <c r="U864" s="25" t="str">
        <f t="shared" si="335"/>
        <v/>
      </c>
      <c r="V864" s="26" t="str">
        <f t="shared" si="336"/>
        <v/>
      </c>
      <c r="W864" s="27" t="str">
        <f t="shared" si="337"/>
        <v/>
      </c>
      <c r="X864" s="25" t="str">
        <f t="shared" si="338"/>
        <v/>
      </c>
      <c r="Y864" s="25" t="str">
        <f t="shared" si="339"/>
        <v/>
      </c>
      <c r="Z864" s="26" t="str">
        <f t="shared" si="340"/>
        <v/>
      </c>
      <c r="AA864" s="27" t="str">
        <f t="shared" si="341"/>
        <v/>
      </c>
      <c r="AB864" s="25" t="str">
        <f t="shared" si="342"/>
        <v/>
      </c>
      <c r="AC864" s="25" t="str">
        <f t="shared" si="343"/>
        <v/>
      </c>
      <c r="AD864" s="26" t="str">
        <f t="shared" si="344"/>
        <v/>
      </c>
      <c r="AE864" s="27" t="str">
        <f t="shared" si="345"/>
        <v/>
      </c>
      <c r="AF864" s="25" t="str">
        <f t="shared" si="346"/>
        <v/>
      </c>
      <c r="AG864" s="25" t="str">
        <f t="shared" si="347"/>
        <v/>
      </c>
      <c r="AH864" s="26" t="str">
        <f t="shared" si="348"/>
        <v/>
      </c>
      <c r="AI864" s="29" t="b">
        <f t="shared" si="329"/>
        <v>0</v>
      </c>
      <c r="AJ864" s="29" t="b">
        <f t="shared" si="330"/>
        <v>0</v>
      </c>
      <c r="AK864" s="29" t="b">
        <f t="shared" si="331"/>
        <v>0</v>
      </c>
      <c r="AL864" s="29" t="b">
        <f t="shared" si="332"/>
        <v>0</v>
      </c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</row>
    <row r="865" spans="1:252" s="37" customFormat="1" ht="18" customHeight="1">
      <c r="A865" s="31"/>
      <c r="B865" s="31"/>
      <c r="C865" s="41"/>
      <c r="D865" s="14"/>
      <c r="E865" s="18"/>
      <c r="F865" s="31"/>
      <c r="G865" s="14"/>
      <c r="H865" s="15"/>
      <c r="I865" s="15"/>
      <c r="J865" s="15"/>
      <c r="K865" s="15"/>
      <c r="L865" s="40">
        <f>IF(G865=1,IF(S865='Valori Consentiti - Table 1'!$I$6,5,IF(S865="X",1,0))+IF(T865='Valori Consentiti - Table 1'!$K$6,5,IF(T865="X",1,0))+IF(U865='Valori Consentiti - Table 1'!$M$6,5,IF(U865="X",1,0))+IF(V865='Valori Consentiti - Table 1'!$O$6,5,IF(V865="X",1,0))+IF(W865='Valori Consentiti - Table 1'!$Q$6,5,IF(W865="X",1,0))+IF(X865='Valori Consentiti - Table 1'!$S$6,5,IF(X865="X",1,0))+IF(Y865='Valori Consentiti - Table 1'!$U$6,5,IF(Y865="X",1,0))+IF(Z865='Valori Consentiti - Table 1'!$W$6,5,IF(Z865="X",1,0))+IF(AA865='Valori Consentiti - Table 1'!$Y$6,5,IF(AA865="X",1,0))+IF(AB865='Valori Consentiti - Table 1'!$AA$6,5,IF(AB865="X",1,0))+IF(AC865='Valori Consentiti - Table 1'!$AC$6,5,IF(AC865="X",1,0))+IF(AD865='Valori Consentiti - Table 1'!$AE$6,5,IF(AD865="X",1,0))+IF(AE865='Valori Consentiti - Table 1'!$AG$6,5,IF(AE865="X",1,0))+IF(AF865='Valori Consentiti - Table 1'!$AI$6,5,IF(AF865="X",1,0))+IF(AG865='Valori Consentiti - Table 1'!$AK$6,5,IF(AG865="X",1,0))+IF(AH865='Valori Consentiti - Table 1'!$AM$6,5,IF(AH865="X",1,0)),IF(G865=2,IF(S865='Valori Consentiti - Table 1'!$I$7,5,IF(S865="X",1,0))+IF(T865='Valori Consentiti - Table 1'!$K$7,5,IF(T865="X",1,0))+IF(U865='Valori Consentiti - Table 1'!$M$7,5,IF(U865="X",1,0))+IF(V865='Valori Consentiti - Table 1'!$O$7,5,IF(V865="X",1,0))+IF(W865='Valori Consentiti - Table 1'!$Q$7,5,IF(W865="X",1,0))+IF(X865='Valori Consentiti - Table 1'!$S$7,5,IF(X865="X",1,0))+IF(Y865='Valori Consentiti - Table 1'!$U$7,5,IF(Y865="X",1,0))+IF(Z865='Valori Consentiti - Table 1'!$W$7,5,IF(Z865="X",1,0))+IF(AA865='Valori Consentiti - Table 1'!$Y$7,5,IF(AA865="X",1,0))+IF(AB865='Valori Consentiti - Table 1'!$AA$7,5,IF(AB865="X",1,0))+IF(AC865='Valori Consentiti - Table 1'!$AC$7,5,IF(AC865="X",1,0))+IF(AD865='Valori Consentiti - Table 1'!$AE$7,5,IF(AD865="X",1,0))+IF(AE865='Valori Consentiti - Table 1'!$AG$7,5,IF(AE865="X",1,0))+IF(AF865='Valori Consentiti - Table 1'!$AI$7,5,IF(AF865="X",1,0))+IF(AG865='Valori Consentiti - Table 1'!$AK$7,5,IF(AG865="X",1,0))+IF(AH865='Valori Consentiti - Table 1'!$AM$7,5,IF(AH865="X",1,0)),IF(G865=3,IF(S865='Valori Consentiti - Table 1'!$I$8,5,IF(S865="X",1,0))+IF(T865='Valori Consentiti - Table 1'!$K$8,5,IF(T865="X",1,0))+IF(U865='Valori Consentiti - Table 1'!$M$8,5,IF(U865="X",1,0))+IF(V865='Valori Consentiti - Table 1'!$O$8,5,IF(V865="X",1,0))+IF(W865='Valori Consentiti - Table 1'!$Q$8,5,IF(W865="X",1,0))+IF(X865='Valori Consentiti - Table 1'!$S$8,5,IF(X865="X",1,0))+IF(Y865='Valori Consentiti - Table 1'!$U$8,5,IF(Y865="X",1,0))+IF(Z865='Valori Consentiti - Table 1'!$W$8,5,IF(Z865="X",1,0))+IF(AA865='Valori Consentiti - Table 1'!$Y$8,5,IF(AA865="X",1,0))+IF(AB865='Valori Consentiti - Table 1'!$AA$8,5,IF(AB865="X",1,0))+IF(AC865='Valori Consentiti - Table 1'!$AC$8,5,IF(AC865="X",1,0))+IF(AD865='Valori Consentiti - Table 1'!$AE$8,5,IF(AD865="X",1,0))+IF(AE865='Valori Consentiti - Table 1'!$AG$8,5,IF(AE865="X",1,0))+IF(AF865='Valori Consentiti - Table 1'!$AI$8,5,IF(AF865="X",1,0))+IF(AG865='Valori Consentiti - Table 1'!$AK$8,5,IF(AG865="X",1,0))+IF(AH865='Valori Consentiti - Table 1'!$AM$8,5,IF(AH865="X",1,0)),IF(G865=4,IF(S865='Valori Consentiti - Table 1'!$I$9,5,IF(S865="X",1,0))+IF(T865='Valori Consentiti - Table 1'!$K$9,5,IF(T865="X",1,0))+IF(U865='Valori Consentiti - Table 1'!$M$9,5,IF(U865="X",1,0))+IF(V865='Valori Consentiti - Table 1'!$O$9,5,IF(V865="X",1,0))+IF(W865='Valori Consentiti - Table 1'!$Q$9,5,IF(W865="X",1,0))+IF(X865='Valori Consentiti - Table 1'!$S$9,5,IF(X865="X",1,0))+IF(Y865='Valori Consentiti - Table 1'!$U$9,5,IF(Y865="X",1,0))+IF(Z865='Valori Consentiti - Table 1'!$W$9,5,IF(Z865="X",1,0))+IF(AA865='Valori Consentiti - Table 1'!$Y$9,5,IF(AA865="X",1,0))+IF(AB865='Valori Consentiti - Table 1'!$AA$9,5,IF(AB865="X",1,0))+IF(AC865='Valori Consentiti - Table 1'!$AC$9,5,IF(AC865="X",1,0))+IF(AD865='Valori Consentiti - Table 1'!$AE$9,5,IF(AD865="X",1,0))+IF(AE865='Valori Consentiti - Table 1'!$AG$9,5,IF(AE865="X",1,0))+IF(AF865='Valori Consentiti - Table 1'!$AI$9,5,IF(AF865="X",1,0))+IF(AG865='Valori Consentiti - Table 1'!$AK$9,5,IF(AG865="X",1,0))+IF(AH865='Valori Consentiti - Table 1'!$AM$9,5,IF(AH865="X",1,0)),))))</f>
        <v>0</v>
      </c>
      <c r="M865" s="16">
        <f t="shared" si="326"/>
        <v>0</v>
      </c>
      <c r="N865" s="16">
        <f t="shared" si="327"/>
        <v>16</v>
      </c>
      <c r="O865" s="16">
        <f>IF(G865=1,IF(S865='Valori Consentiti - Table 1'!$I$6,1,0)+IF(T865='Valori Consentiti - Table 1'!$K$6,1,0)+IF(U865='Valori Consentiti - Table 1'!$M$6,1,0)+IF(V865='Valori Consentiti - Table 1'!$O$6,1,0)+IF(W865='Valori Consentiti - Table 1'!$Q$6,1,0)+IF(X865='Valori Consentiti - Table 1'!$S$6,1,0)+IF(Y865='Valori Consentiti - Table 1'!$U$6,1,0)+IF(Z865='Valori Consentiti - Table 1'!$W$6,1,0)+IF(AA865='Valori Consentiti - Table 1'!$Y$6,1,0)+IF(AB865='Valori Consentiti - Table 1'!$AA$6,1,0)+IF(AC865='Valori Consentiti - Table 1'!$AC$6,1,0)+IF(AD865='Valori Consentiti - Table 1'!$AE$6,1,0)+IF(AE865='Valori Consentiti - Table 1'!$AG$6,1,0)+IF(AF865='Valori Consentiti - Table 1'!$AI$6,1,0)+IF(AG865='Valori Consentiti - Table 1'!$AK$6,1,0)+IF(AH865='Valori Consentiti - Table 1'!$AM$6,1,0),IF(G865=2,IF(S865='Valori Consentiti - Table 1'!$I$7,1,0)+IF(T865='Valori Consentiti - Table 1'!$K$7,1,0)+IF(U865='Valori Consentiti - Table 1'!$M$7,1,0)+IF(V865='Valori Consentiti - Table 1'!$O$7,1,0)+IF(W865='Valori Consentiti - Table 1'!$Q$7,1,0)+IF(X865='Valori Consentiti - Table 1'!$S$7,1,0)+IF(Y865='Valori Consentiti - Table 1'!$U$7,1,0)+IF(Z865='Valori Consentiti - Table 1'!$W$7,1,0)+IF(AA865='Valori Consentiti - Table 1'!$Y$7,1,0)+IF(AB865='Valori Consentiti - Table 1'!$AA$7,1,0)+IF(AC865='Valori Consentiti - Table 1'!$AC$7,1,0)+IF(AD865='Valori Consentiti - Table 1'!$AE$7,1,0)+IF(AE865='Valori Consentiti - Table 1'!$AG$7,1,0)+IF(AF865='Valori Consentiti - Table 1'!$AI$7,1,0)+IF(AG865='Valori Consentiti - Table 1'!$AK$7,1,0)+IF(AH865='Valori Consentiti - Table 1'!$AM$7,1,0),IF(G865=3,IF(S865='Valori Consentiti - Table 1'!$I$8,1,0)+IF(T865='Valori Consentiti - Table 1'!$K$8,1,0)+IF(U865='Valori Consentiti - Table 1'!$M$8,1,0)+IF(V865='Valori Consentiti - Table 1'!$O$8,1,0)+IF(W865='Valori Consentiti - Table 1'!$Q$8,1,0)+IF(X865='Valori Consentiti - Table 1'!$S$8,1,0)+IF(Y865='Valori Consentiti - Table 1'!$U$8,1,0)+IF(Z865='Valori Consentiti - Table 1'!$W$8,1,0)+IF(AA865='Valori Consentiti - Table 1'!$Y$8,1,0)+IF(AB865='Valori Consentiti - Table 1'!$AA$8,1,0)+IF(AC865='Valori Consentiti - Table 1'!$AC$8,1,0)+IF(AD865='Valori Consentiti - Table 1'!$AE$8,1,0)+IF(AE865='Valori Consentiti - Table 1'!$AG$8,1,0)+IF(AF865='Valori Consentiti - Table 1'!$AI$8,1,0)+IF(AG865='Valori Consentiti - Table 1'!$AK$8,1,0)+IF(AH865='Valori Consentiti - Table 1'!$AM$8,1,0),IF(G865=4,IF(S865='Valori Consentiti - Table 1'!$I$9,1,0)+IF(T865='Valori Consentiti - Table 1'!$K$9,1,0)+IF(U865='Valori Consentiti - Table 1'!$M$9,1,0)+IF(V865='Valori Consentiti - Table 1'!$O$9,1,0)+IF(W865='Valori Consentiti - Table 1'!$Q$9,1,0)+IF(X865='Valori Consentiti - Table 1'!$S$9,1,0)+IF(Y865='Valori Consentiti - Table 1'!$U$9,1,0)+IF(Z865='Valori Consentiti - Table 1'!$W$9,1,0)+IF(AA865='Valori Consentiti - Table 1'!$Y$9,1,0)+IF(AB865='Valori Consentiti - Table 1'!$AA$9,1,0)+IF(AC865='Valori Consentiti - Table 1'!$AC$9,1,0)+IF(AD865='Valori Consentiti - Table 1'!$AE$9,1,0)+IF(AE865='Valori Consentiti - Table 1'!$AG$9,1,0)+IF(AF865='Valori Consentiti - Table 1'!$AI$9,1,0)+IF(AG865='Valori Consentiti - Table 1'!$AK$9,1,0)+IF(AH865='Valori Consentiti - Table 1'!$AM$9,1,0),))))</f>
        <v>0</v>
      </c>
      <c r="P865" s="16">
        <f t="shared" si="328"/>
        <v>16</v>
      </c>
      <c r="Q865" s="16">
        <f t="shared" si="349"/>
        <v>1</v>
      </c>
      <c r="R865" s="17"/>
      <c r="S865" s="24" t="str">
        <f t="shared" si="333"/>
        <v/>
      </c>
      <c r="T865" s="25" t="str">
        <f t="shared" si="334"/>
        <v/>
      </c>
      <c r="U865" s="25" t="str">
        <f t="shared" si="335"/>
        <v/>
      </c>
      <c r="V865" s="26" t="str">
        <f t="shared" si="336"/>
        <v/>
      </c>
      <c r="W865" s="27" t="str">
        <f t="shared" si="337"/>
        <v/>
      </c>
      <c r="X865" s="25" t="str">
        <f t="shared" si="338"/>
        <v/>
      </c>
      <c r="Y865" s="25" t="str">
        <f t="shared" si="339"/>
        <v/>
      </c>
      <c r="Z865" s="26" t="str">
        <f t="shared" si="340"/>
        <v/>
      </c>
      <c r="AA865" s="27" t="str">
        <f t="shared" si="341"/>
        <v/>
      </c>
      <c r="AB865" s="25" t="str">
        <f t="shared" si="342"/>
        <v/>
      </c>
      <c r="AC865" s="25" t="str">
        <f t="shared" si="343"/>
        <v/>
      </c>
      <c r="AD865" s="26" t="str">
        <f t="shared" si="344"/>
        <v/>
      </c>
      <c r="AE865" s="27" t="str">
        <f t="shared" si="345"/>
        <v/>
      </c>
      <c r="AF865" s="25" t="str">
        <f t="shared" si="346"/>
        <v/>
      </c>
      <c r="AG865" s="25" t="str">
        <f t="shared" si="347"/>
        <v/>
      </c>
      <c r="AH865" s="26" t="str">
        <f t="shared" si="348"/>
        <v/>
      </c>
      <c r="AI865" s="29" t="b">
        <f t="shared" si="329"/>
        <v>0</v>
      </c>
      <c r="AJ865" s="29" t="b">
        <f t="shared" si="330"/>
        <v>0</v>
      </c>
      <c r="AK865" s="29" t="b">
        <f t="shared" si="331"/>
        <v>0</v>
      </c>
      <c r="AL865" s="29" t="b">
        <f t="shared" si="332"/>
        <v>0</v>
      </c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</row>
    <row r="866" spans="1:252" s="37" customFormat="1" ht="18" customHeight="1">
      <c r="A866" s="31"/>
      <c r="B866" s="31"/>
      <c r="C866" s="41"/>
      <c r="D866" s="14"/>
      <c r="E866" s="18"/>
      <c r="F866" s="31"/>
      <c r="G866" s="14"/>
      <c r="H866" s="15"/>
      <c r="I866" s="15"/>
      <c r="J866" s="15"/>
      <c r="K866" s="15"/>
      <c r="L866" s="40">
        <f>IF(G866=1,IF(S866='Valori Consentiti - Table 1'!$I$6,5,IF(S866="X",1,0))+IF(T866='Valori Consentiti - Table 1'!$K$6,5,IF(T866="X",1,0))+IF(U866='Valori Consentiti - Table 1'!$M$6,5,IF(U866="X",1,0))+IF(V866='Valori Consentiti - Table 1'!$O$6,5,IF(V866="X",1,0))+IF(W866='Valori Consentiti - Table 1'!$Q$6,5,IF(W866="X",1,0))+IF(X866='Valori Consentiti - Table 1'!$S$6,5,IF(X866="X",1,0))+IF(Y866='Valori Consentiti - Table 1'!$U$6,5,IF(Y866="X",1,0))+IF(Z866='Valori Consentiti - Table 1'!$W$6,5,IF(Z866="X",1,0))+IF(AA866='Valori Consentiti - Table 1'!$Y$6,5,IF(AA866="X",1,0))+IF(AB866='Valori Consentiti - Table 1'!$AA$6,5,IF(AB866="X",1,0))+IF(AC866='Valori Consentiti - Table 1'!$AC$6,5,IF(AC866="X",1,0))+IF(AD866='Valori Consentiti - Table 1'!$AE$6,5,IF(AD866="X",1,0))+IF(AE866='Valori Consentiti - Table 1'!$AG$6,5,IF(AE866="X",1,0))+IF(AF866='Valori Consentiti - Table 1'!$AI$6,5,IF(AF866="X",1,0))+IF(AG866='Valori Consentiti - Table 1'!$AK$6,5,IF(AG866="X",1,0))+IF(AH866='Valori Consentiti - Table 1'!$AM$6,5,IF(AH866="X",1,0)),IF(G866=2,IF(S866='Valori Consentiti - Table 1'!$I$7,5,IF(S866="X",1,0))+IF(T866='Valori Consentiti - Table 1'!$K$7,5,IF(T866="X",1,0))+IF(U866='Valori Consentiti - Table 1'!$M$7,5,IF(U866="X",1,0))+IF(V866='Valori Consentiti - Table 1'!$O$7,5,IF(V866="X",1,0))+IF(W866='Valori Consentiti - Table 1'!$Q$7,5,IF(W866="X",1,0))+IF(X866='Valori Consentiti - Table 1'!$S$7,5,IF(X866="X",1,0))+IF(Y866='Valori Consentiti - Table 1'!$U$7,5,IF(Y866="X",1,0))+IF(Z866='Valori Consentiti - Table 1'!$W$7,5,IF(Z866="X",1,0))+IF(AA866='Valori Consentiti - Table 1'!$Y$7,5,IF(AA866="X",1,0))+IF(AB866='Valori Consentiti - Table 1'!$AA$7,5,IF(AB866="X",1,0))+IF(AC866='Valori Consentiti - Table 1'!$AC$7,5,IF(AC866="X",1,0))+IF(AD866='Valori Consentiti - Table 1'!$AE$7,5,IF(AD866="X",1,0))+IF(AE866='Valori Consentiti - Table 1'!$AG$7,5,IF(AE866="X",1,0))+IF(AF866='Valori Consentiti - Table 1'!$AI$7,5,IF(AF866="X",1,0))+IF(AG866='Valori Consentiti - Table 1'!$AK$7,5,IF(AG866="X",1,0))+IF(AH866='Valori Consentiti - Table 1'!$AM$7,5,IF(AH866="X",1,0)),IF(G866=3,IF(S866='Valori Consentiti - Table 1'!$I$8,5,IF(S866="X",1,0))+IF(T866='Valori Consentiti - Table 1'!$K$8,5,IF(T866="X",1,0))+IF(U866='Valori Consentiti - Table 1'!$M$8,5,IF(U866="X",1,0))+IF(V866='Valori Consentiti - Table 1'!$O$8,5,IF(V866="X",1,0))+IF(W866='Valori Consentiti - Table 1'!$Q$8,5,IF(W866="X",1,0))+IF(X866='Valori Consentiti - Table 1'!$S$8,5,IF(X866="X",1,0))+IF(Y866='Valori Consentiti - Table 1'!$U$8,5,IF(Y866="X",1,0))+IF(Z866='Valori Consentiti - Table 1'!$W$8,5,IF(Z866="X",1,0))+IF(AA866='Valori Consentiti - Table 1'!$Y$8,5,IF(AA866="X",1,0))+IF(AB866='Valori Consentiti - Table 1'!$AA$8,5,IF(AB866="X",1,0))+IF(AC866='Valori Consentiti - Table 1'!$AC$8,5,IF(AC866="X",1,0))+IF(AD866='Valori Consentiti - Table 1'!$AE$8,5,IF(AD866="X",1,0))+IF(AE866='Valori Consentiti - Table 1'!$AG$8,5,IF(AE866="X",1,0))+IF(AF866='Valori Consentiti - Table 1'!$AI$8,5,IF(AF866="X",1,0))+IF(AG866='Valori Consentiti - Table 1'!$AK$8,5,IF(AG866="X",1,0))+IF(AH866='Valori Consentiti - Table 1'!$AM$8,5,IF(AH866="X",1,0)),IF(G866=4,IF(S866='Valori Consentiti - Table 1'!$I$9,5,IF(S866="X",1,0))+IF(T866='Valori Consentiti - Table 1'!$K$9,5,IF(T866="X",1,0))+IF(U866='Valori Consentiti - Table 1'!$M$9,5,IF(U866="X",1,0))+IF(V866='Valori Consentiti - Table 1'!$O$9,5,IF(V866="X",1,0))+IF(W866='Valori Consentiti - Table 1'!$Q$9,5,IF(W866="X",1,0))+IF(X866='Valori Consentiti - Table 1'!$S$9,5,IF(X866="X",1,0))+IF(Y866='Valori Consentiti - Table 1'!$U$9,5,IF(Y866="X",1,0))+IF(Z866='Valori Consentiti - Table 1'!$W$9,5,IF(Z866="X",1,0))+IF(AA866='Valori Consentiti - Table 1'!$Y$9,5,IF(AA866="X",1,0))+IF(AB866='Valori Consentiti - Table 1'!$AA$9,5,IF(AB866="X",1,0))+IF(AC866='Valori Consentiti - Table 1'!$AC$9,5,IF(AC866="X",1,0))+IF(AD866='Valori Consentiti - Table 1'!$AE$9,5,IF(AD866="X",1,0))+IF(AE866='Valori Consentiti - Table 1'!$AG$9,5,IF(AE866="X",1,0))+IF(AF866='Valori Consentiti - Table 1'!$AI$9,5,IF(AF866="X",1,0))+IF(AG866='Valori Consentiti - Table 1'!$AK$9,5,IF(AG866="X",1,0))+IF(AH866='Valori Consentiti - Table 1'!$AM$9,5,IF(AH866="X",1,0)),))))</f>
        <v>0</v>
      </c>
      <c r="M866" s="16">
        <f t="shared" si="326"/>
        <v>0</v>
      </c>
      <c r="N866" s="16">
        <f t="shared" si="327"/>
        <v>16</v>
      </c>
      <c r="O866" s="16">
        <f>IF(G866=1,IF(S866='Valori Consentiti - Table 1'!$I$6,1,0)+IF(T866='Valori Consentiti - Table 1'!$K$6,1,0)+IF(U866='Valori Consentiti - Table 1'!$M$6,1,0)+IF(V866='Valori Consentiti - Table 1'!$O$6,1,0)+IF(W866='Valori Consentiti - Table 1'!$Q$6,1,0)+IF(X866='Valori Consentiti - Table 1'!$S$6,1,0)+IF(Y866='Valori Consentiti - Table 1'!$U$6,1,0)+IF(Z866='Valori Consentiti - Table 1'!$W$6,1,0)+IF(AA866='Valori Consentiti - Table 1'!$Y$6,1,0)+IF(AB866='Valori Consentiti - Table 1'!$AA$6,1,0)+IF(AC866='Valori Consentiti - Table 1'!$AC$6,1,0)+IF(AD866='Valori Consentiti - Table 1'!$AE$6,1,0)+IF(AE866='Valori Consentiti - Table 1'!$AG$6,1,0)+IF(AF866='Valori Consentiti - Table 1'!$AI$6,1,0)+IF(AG866='Valori Consentiti - Table 1'!$AK$6,1,0)+IF(AH866='Valori Consentiti - Table 1'!$AM$6,1,0),IF(G866=2,IF(S866='Valori Consentiti - Table 1'!$I$7,1,0)+IF(T866='Valori Consentiti - Table 1'!$K$7,1,0)+IF(U866='Valori Consentiti - Table 1'!$M$7,1,0)+IF(V866='Valori Consentiti - Table 1'!$O$7,1,0)+IF(W866='Valori Consentiti - Table 1'!$Q$7,1,0)+IF(X866='Valori Consentiti - Table 1'!$S$7,1,0)+IF(Y866='Valori Consentiti - Table 1'!$U$7,1,0)+IF(Z866='Valori Consentiti - Table 1'!$W$7,1,0)+IF(AA866='Valori Consentiti - Table 1'!$Y$7,1,0)+IF(AB866='Valori Consentiti - Table 1'!$AA$7,1,0)+IF(AC866='Valori Consentiti - Table 1'!$AC$7,1,0)+IF(AD866='Valori Consentiti - Table 1'!$AE$7,1,0)+IF(AE866='Valori Consentiti - Table 1'!$AG$7,1,0)+IF(AF866='Valori Consentiti - Table 1'!$AI$7,1,0)+IF(AG866='Valori Consentiti - Table 1'!$AK$7,1,0)+IF(AH866='Valori Consentiti - Table 1'!$AM$7,1,0),IF(G866=3,IF(S866='Valori Consentiti - Table 1'!$I$8,1,0)+IF(T866='Valori Consentiti - Table 1'!$K$8,1,0)+IF(U866='Valori Consentiti - Table 1'!$M$8,1,0)+IF(V866='Valori Consentiti - Table 1'!$O$8,1,0)+IF(W866='Valori Consentiti - Table 1'!$Q$8,1,0)+IF(X866='Valori Consentiti - Table 1'!$S$8,1,0)+IF(Y866='Valori Consentiti - Table 1'!$U$8,1,0)+IF(Z866='Valori Consentiti - Table 1'!$W$8,1,0)+IF(AA866='Valori Consentiti - Table 1'!$Y$8,1,0)+IF(AB866='Valori Consentiti - Table 1'!$AA$8,1,0)+IF(AC866='Valori Consentiti - Table 1'!$AC$8,1,0)+IF(AD866='Valori Consentiti - Table 1'!$AE$8,1,0)+IF(AE866='Valori Consentiti - Table 1'!$AG$8,1,0)+IF(AF866='Valori Consentiti - Table 1'!$AI$8,1,0)+IF(AG866='Valori Consentiti - Table 1'!$AK$8,1,0)+IF(AH866='Valori Consentiti - Table 1'!$AM$8,1,0),IF(G866=4,IF(S866='Valori Consentiti - Table 1'!$I$9,1,0)+IF(T866='Valori Consentiti - Table 1'!$K$9,1,0)+IF(U866='Valori Consentiti - Table 1'!$M$9,1,0)+IF(V866='Valori Consentiti - Table 1'!$O$9,1,0)+IF(W866='Valori Consentiti - Table 1'!$Q$9,1,0)+IF(X866='Valori Consentiti - Table 1'!$S$9,1,0)+IF(Y866='Valori Consentiti - Table 1'!$U$9,1,0)+IF(Z866='Valori Consentiti - Table 1'!$W$9,1,0)+IF(AA866='Valori Consentiti - Table 1'!$Y$9,1,0)+IF(AB866='Valori Consentiti - Table 1'!$AA$9,1,0)+IF(AC866='Valori Consentiti - Table 1'!$AC$9,1,0)+IF(AD866='Valori Consentiti - Table 1'!$AE$9,1,0)+IF(AE866='Valori Consentiti - Table 1'!$AG$9,1,0)+IF(AF866='Valori Consentiti - Table 1'!$AI$9,1,0)+IF(AG866='Valori Consentiti - Table 1'!$AK$9,1,0)+IF(AH866='Valori Consentiti - Table 1'!$AM$9,1,0),))))</f>
        <v>0</v>
      </c>
      <c r="P866" s="16">
        <f t="shared" si="328"/>
        <v>16</v>
      </c>
      <c r="Q866" s="16">
        <f t="shared" si="349"/>
        <v>1</v>
      </c>
      <c r="R866" s="17"/>
      <c r="S866" s="24" t="str">
        <f t="shared" si="333"/>
        <v/>
      </c>
      <c r="T866" s="25" t="str">
        <f t="shared" si="334"/>
        <v/>
      </c>
      <c r="U866" s="25" t="str">
        <f t="shared" si="335"/>
        <v/>
      </c>
      <c r="V866" s="26" t="str">
        <f t="shared" si="336"/>
        <v/>
      </c>
      <c r="W866" s="27" t="str">
        <f t="shared" si="337"/>
        <v/>
      </c>
      <c r="X866" s="25" t="str">
        <f t="shared" si="338"/>
        <v/>
      </c>
      <c r="Y866" s="25" t="str">
        <f t="shared" si="339"/>
        <v/>
      </c>
      <c r="Z866" s="26" t="str">
        <f t="shared" si="340"/>
        <v/>
      </c>
      <c r="AA866" s="27" t="str">
        <f t="shared" si="341"/>
        <v/>
      </c>
      <c r="AB866" s="25" t="str">
        <f t="shared" si="342"/>
        <v/>
      </c>
      <c r="AC866" s="25" t="str">
        <f t="shared" si="343"/>
        <v/>
      </c>
      <c r="AD866" s="26" t="str">
        <f t="shared" si="344"/>
        <v/>
      </c>
      <c r="AE866" s="27" t="str">
        <f t="shared" si="345"/>
        <v/>
      </c>
      <c r="AF866" s="25" t="str">
        <f t="shared" si="346"/>
        <v/>
      </c>
      <c r="AG866" s="25" t="str">
        <f t="shared" si="347"/>
        <v/>
      </c>
      <c r="AH866" s="26" t="str">
        <f t="shared" si="348"/>
        <v/>
      </c>
      <c r="AI866" s="29" t="b">
        <f t="shared" si="329"/>
        <v>0</v>
      </c>
      <c r="AJ866" s="29" t="b">
        <f t="shared" si="330"/>
        <v>0</v>
      </c>
      <c r="AK866" s="29" t="b">
        <f t="shared" si="331"/>
        <v>0</v>
      </c>
      <c r="AL866" s="29" t="b">
        <f t="shared" si="332"/>
        <v>0</v>
      </c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</row>
    <row r="867" spans="1:252" s="37" customFormat="1" ht="18" customHeight="1">
      <c r="A867" s="31"/>
      <c r="B867" s="31"/>
      <c r="C867" s="41"/>
      <c r="D867" s="14"/>
      <c r="E867" s="18"/>
      <c r="F867" s="31"/>
      <c r="G867" s="14"/>
      <c r="H867" s="15"/>
      <c r="I867" s="15"/>
      <c r="J867" s="15"/>
      <c r="K867" s="15"/>
      <c r="L867" s="40">
        <f>IF(G867=1,IF(S867='Valori Consentiti - Table 1'!$I$6,5,IF(S867="X",1,0))+IF(T867='Valori Consentiti - Table 1'!$K$6,5,IF(T867="X",1,0))+IF(U867='Valori Consentiti - Table 1'!$M$6,5,IF(U867="X",1,0))+IF(V867='Valori Consentiti - Table 1'!$O$6,5,IF(V867="X",1,0))+IF(W867='Valori Consentiti - Table 1'!$Q$6,5,IF(W867="X",1,0))+IF(X867='Valori Consentiti - Table 1'!$S$6,5,IF(X867="X",1,0))+IF(Y867='Valori Consentiti - Table 1'!$U$6,5,IF(Y867="X",1,0))+IF(Z867='Valori Consentiti - Table 1'!$W$6,5,IF(Z867="X",1,0))+IF(AA867='Valori Consentiti - Table 1'!$Y$6,5,IF(AA867="X",1,0))+IF(AB867='Valori Consentiti - Table 1'!$AA$6,5,IF(AB867="X",1,0))+IF(AC867='Valori Consentiti - Table 1'!$AC$6,5,IF(AC867="X",1,0))+IF(AD867='Valori Consentiti - Table 1'!$AE$6,5,IF(AD867="X",1,0))+IF(AE867='Valori Consentiti - Table 1'!$AG$6,5,IF(AE867="X",1,0))+IF(AF867='Valori Consentiti - Table 1'!$AI$6,5,IF(AF867="X",1,0))+IF(AG867='Valori Consentiti - Table 1'!$AK$6,5,IF(AG867="X",1,0))+IF(AH867='Valori Consentiti - Table 1'!$AM$6,5,IF(AH867="X",1,0)),IF(G867=2,IF(S867='Valori Consentiti - Table 1'!$I$7,5,IF(S867="X",1,0))+IF(T867='Valori Consentiti - Table 1'!$K$7,5,IF(T867="X",1,0))+IF(U867='Valori Consentiti - Table 1'!$M$7,5,IF(U867="X",1,0))+IF(V867='Valori Consentiti - Table 1'!$O$7,5,IF(V867="X",1,0))+IF(W867='Valori Consentiti - Table 1'!$Q$7,5,IF(W867="X",1,0))+IF(X867='Valori Consentiti - Table 1'!$S$7,5,IF(X867="X",1,0))+IF(Y867='Valori Consentiti - Table 1'!$U$7,5,IF(Y867="X",1,0))+IF(Z867='Valori Consentiti - Table 1'!$W$7,5,IF(Z867="X",1,0))+IF(AA867='Valori Consentiti - Table 1'!$Y$7,5,IF(AA867="X",1,0))+IF(AB867='Valori Consentiti - Table 1'!$AA$7,5,IF(AB867="X",1,0))+IF(AC867='Valori Consentiti - Table 1'!$AC$7,5,IF(AC867="X",1,0))+IF(AD867='Valori Consentiti - Table 1'!$AE$7,5,IF(AD867="X",1,0))+IF(AE867='Valori Consentiti - Table 1'!$AG$7,5,IF(AE867="X",1,0))+IF(AF867='Valori Consentiti - Table 1'!$AI$7,5,IF(AF867="X",1,0))+IF(AG867='Valori Consentiti - Table 1'!$AK$7,5,IF(AG867="X",1,0))+IF(AH867='Valori Consentiti - Table 1'!$AM$7,5,IF(AH867="X",1,0)),IF(G867=3,IF(S867='Valori Consentiti - Table 1'!$I$8,5,IF(S867="X",1,0))+IF(T867='Valori Consentiti - Table 1'!$K$8,5,IF(T867="X",1,0))+IF(U867='Valori Consentiti - Table 1'!$M$8,5,IF(U867="X",1,0))+IF(V867='Valori Consentiti - Table 1'!$O$8,5,IF(V867="X",1,0))+IF(W867='Valori Consentiti - Table 1'!$Q$8,5,IF(W867="X",1,0))+IF(X867='Valori Consentiti - Table 1'!$S$8,5,IF(X867="X",1,0))+IF(Y867='Valori Consentiti - Table 1'!$U$8,5,IF(Y867="X",1,0))+IF(Z867='Valori Consentiti - Table 1'!$W$8,5,IF(Z867="X",1,0))+IF(AA867='Valori Consentiti - Table 1'!$Y$8,5,IF(AA867="X",1,0))+IF(AB867='Valori Consentiti - Table 1'!$AA$8,5,IF(AB867="X",1,0))+IF(AC867='Valori Consentiti - Table 1'!$AC$8,5,IF(AC867="X",1,0))+IF(AD867='Valori Consentiti - Table 1'!$AE$8,5,IF(AD867="X",1,0))+IF(AE867='Valori Consentiti - Table 1'!$AG$8,5,IF(AE867="X",1,0))+IF(AF867='Valori Consentiti - Table 1'!$AI$8,5,IF(AF867="X",1,0))+IF(AG867='Valori Consentiti - Table 1'!$AK$8,5,IF(AG867="X",1,0))+IF(AH867='Valori Consentiti - Table 1'!$AM$8,5,IF(AH867="X",1,0)),IF(G867=4,IF(S867='Valori Consentiti - Table 1'!$I$9,5,IF(S867="X",1,0))+IF(T867='Valori Consentiti - Table 1'!$K$9,5,IF(T867="X",1,0))+IF(U867='Valori Consentiti - Table 1'!$M$9,5,IF(U867="X",1,0))+IF(V867='Valori Consentiti - Table 1'!$O$9,5,IF(V867="X",1,0))+IF(W867='Valori Consentiti - Table 1'!$Q$9,5,IF(W867="X",1,0))+IF(X867='Valori Consentiti - Table 1'!$S$9,5,IF(X867="X",1,0))+IF(Y867='Valori Consentiti - Table 1'!$U$9,5,IF(Y867="X",1,0))+IF(Z867='Valori Consentiti - Table 1'!$W$9,5,IF(Z867="X",1,0))+IF(AA867='Valori Consentiti - Table 1'!$Y$9,5,IF(AA867="X",1,0))+IF(AB867='Valori Consentiti - Table 1'!$AA$9,5,IF(AB867="X",1,0))+IF(AC867='Valori Consentiti - Table 1'!$AC$9,5,IF(AC867="X",1,0))+IF(AD867='Valori Consentiti - Table 1'!$AE$9,5,IF(AD867="X",1,0))+IF(AE867='Valori Consentiti - Table 1'!$AG$9,5,IF(AE867="X",1,0))+IF(AF867='Valori Consentiti - Table 1'!$AI$9,5,IF(AF867="X",1,0))+IF(AG867='Valori Consentiti - Table 1'!$AK$9,5,IF(AG867="X",1,0))+IF(AH867='Valori Consentiti - Table 1'!$AM$9,5,IF(AH867="X",1,0)),))))</f>
        <v>0</v>
      </c>
      <c r="M867" s="16">
        <f t="shared" si="326"/>
        <v>0</v>
      </c>
      <c r="N867" s="16">
        <f t="shared" si="327"/>
        <v>16</v>
      </c>
      <c r="O867" s="16">
        <f>IF(G867=1,IF(S867='Valori Consentiti - Table 1'!$I$6,1,0)+IF(T867='Valori Consentiti - Table 1'!$K$6,1,0)+IF(U867='Valori Consentiti - Table 1'!$M$6,1,0)+IF(V867='Valori Consentiti - Table 1'!$O$6,1,0)+IF(W867='Valori Consentiti - Table 1'!$Q$6,1,0)+IF(X867='Valori Consentiti - Table 1'!$S$6,1,0)+IF(Y867='Valori Consentiti - Table 1'!$U$6,1,0)+IF(Z867='Valori Consentiti - Table 1'!$W$6,1,0)+IF(AA867='Valori Consentiti - Table 1'!$Y$6,1,0)+IF(AB867='Valori Consentiti - Table 1'!$AA$6,1,0)+IF(AC867='Valori Consentiti - Table 1'!$AC$6,1,0)+IF(AD867='Valori Consentiti - Table 1'!$AE$6,1,0)+IF(AE867='Valori Consentiti - Table 1'!$AG$6,1,0)+IF(AF867='Valori Consentiti - Table 1'!$AI$6,1,0)+IF(AG867='Valori Consentiti - Table 1'!$AK$6,1,0)+IF(AH867='Valori Consentiti - Table 1'!$AM$6,1,0),IF(G867=2,IF(S867='Valori Consentiti - Table 1'!$I$7,1,0)+IF(T867='Valori Consentiti - Table 1'!$K$7,1,0)+IF(U867='Valori Consentiti - Table 1'!$M$7,1,0)+IF(V867='Valori Consentiti - Table 1'!$O$7,1,0)+IF(W867='Valori Consentiti - Table 1'!$Q$7,1,0)+IF(X867='Valori Consentiti - Table 1'!$S$7,1,0)+IF(Y867='Valori Consentiti - Table 1'!$U$7,1,0)+IF(Z867='Valori Consentiti - Table 1'!$W$7,1,0)+IF(AA867='Valori Consentiti - Table 1'!$Y$7,1,0)+IF(AB867='Valori Consentiti - Table 1'!$AA$7,1,0)+IF(AC867='Valori Consentiti - Table 1'!$AC$7,1,0)+IF(AD867='Valori Consentiti - Table 1'!$AE$7,1,0)+IF(AE867='Valori Consentiti - Table 1'!$AG$7,1,0)+IF(AF867='Valori Consentiti - Table 1'!$AI$7,1,0)+IF(AG867='Valori Consentiti - Table 1'!$AK$7,1,0)+IF(AH867='Valori Consentiti - Table 1'!$AM$7,1,0),IF(G867=3,IF(S867='Valori Consentiti - Table 1'!$I$8,1,0)+IF(T867='Valori Consentiti - Table 1'!$K$8,1,0)+IF(U867='Valori Consentiti - Table 1'!$M$8,1,0)+IF(V867='Valori Consentiti - Table 1'!$O$8,1,0)+IF(W867='Valori Consentiti - Table 1'!$Q$8,1,0)+IF(X867='Valori Consentiti - Table 1'!$S$8,1,0)+IF(Y867='Valori Consentiti - Table 1'!$U$8,1,0)+IF(Z867='Valori Consentiti - Table 1'!$W$8,1,0)+IF(AA867='Valori Consentiti - Table 1'!$Y$8,1,0)+IF(AB867='Valori Consentiti - Table 1'!$AA$8,1,0)+IF(AC867='Valori Consentiti - Table 1'!$AC$8,1,0)+IF(AD867='Valori Consentiti - Table 1'!$AE$8,1,0)+IF(AE867='Valori Consentiti - Table 1'!$AG$8,1,0)+IF(AF867='Valori Consentiti - Table 1'!$AI$8,1,0)+IF(AG867='Valori Consentiti - Table 1'!$AK$8,1,0)+IF(AH867='Valori Consentiti - Table 1'!$AM$8,1,0),IF(G867=4,IF(S867='Valori Consentiti - Table 1'!$I$9,1,0)+IF(T867='Valori Consentiti - Table 1'!$K$9,1,0)+IF(U867='Valori Consentiti - Table 1'!$M$9,1,0)+IF(V867='Valori Consentiti - Table 1'!$O$9,1,0)+IF(W867='Valori Consentiti - Table 1'!$Q$9,1,0)+IF(X867='Valori Consentiti - Table 1'!$S$9,1,0)+IF(Y867='Valori Consentiti - Table 1'!$U$9,1,0)+IF(Z867='Valori Consentiti - Table 1'!$W$9,1,0)+IF(AA867='Valori Consentiti - Table 1'!$Y$9,1,0)+IF(AB867='Valori Consentiti - Table 1'!$AA$9,1,0)+IF(AC867='Valori Consentiti - Table 1'!$AC$9,1,0)+IF(AD867='Valori Consentiti - Table 1'!$AE$9,1,0)+IF(AE867='Valori Consentiti - Table 1'!$AG$9,1,0)+IF(AF867='Valori Consentiti - Table 1'!$AI$9,1,0)+IF(AG867='Valori Consentiti - Table 1'!$AK$9,1,0)+IF(AH867='Valori Consentiti - Table 1'!$AM$9,1,0),))))</f>
        <v>0</v>
      </c>
      <c r="P867" s="16">
        <f t="shared" si="328"/>
        <v>16</v>
      </c>
      <c r="Q867" s="16">
        <f t="shared" si="349"/>
        <v>1</v>
      </c>
      <c r="R867" s="17"/>
      <c r="S867" s="24" t="str">
        <f t="shared" si="333"/>
        <v/>
      </c>
      <c r="T867" s="25" t="str">
        <f t="shared" si="334"/>
        <v/>
      </c>
      <c r="U867" s="25" t="str">
        <f t="shared" si="335"/>
        <v/>
      </c>
      <c r="V867" s="26" t="str">
        <f t="shared" si="336"/>
        <v/>
      </c>
      <c r="W867" s="27" t="str">
        <f t="shared" si="337"/>
        <v/>
      </c>
      <c r="X867" s="25" t="str">
        <f t="shared" si="338"/>
        <v/>
      </c>
      <c r="Y867" s="25" t="str">
        <f t="shared" si="339"/>
        <v/>
      </c>
      <c r="Z867" s="26" t="str">
        <f t="shared" si="340"/>
        <v/>
      </c>
      <c r="AA867" s="27" t="str">
        <f t="shared" si="341"/>
        <v/>
      </c>
      <c r="AB867" s="25" t="str">
        <f t="shared" si="342"/>
        <v/>
      </c>
      <c r="AC867" s="25" t="str">
        <f t="shared" si="343"/>
        <v/>
      </c>
      <c r="AD867" s="26" t="str">
        <f t="shared" si="344"/>
        <v/>
      </c>
      <c r="AE867" s="27" t="str">
        <f t="shared" si="345"/>
        <v/>
      </c>
      <c r="AF867" s="25" t="str">
        <f t="shared" si="346"/>
        <v/>
      </c>
      <c r="AG867" s="25" t="str">
        <f t="shared" si="347"/>
        <v/>
      </c>
      <c r="AH867" s="26" t="str">
        <f t="shared" si="348"/>
        <v/>
      </c>
      <c r="AI867" s="29" t="b">
        <f t="shared" si="329"/>
        <v>0</v>
      </c>
      <c r="AJ867" s="29" t="b">
        <f t="shared" si="330"/>
        <v>0</v>
      </c>
      <c r="AK867" s="29" t="b">
        <f t="shared" si="331"/>
        <v>0</v>
      </c>
      <c r="AL867" s="29" t="b">
        <f t="shared" si="332"/>
        <v>0</v>
      </c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</row>
    <row r="868" spans="1:252" s="37" customFormat="1" ht="18" customHeight="1">
      <c r="A868" s="31"/>
      <c r="B868" s="31"/>
      <c r="C868" s="41"/>
      <c r="D868" s="14"/>
      <c r="E868" s="18"/>
      <c r="F868" s="31"/>
      <c r="G868" s="14"/>
      <c r="H868" s="15"/>
      <c r="I868" s="15"/>
      <c r="J868" s="15"/>
      <c r="K868" s="15"/>
      <c r="L868" s="40">
        <f>IF(G868=1,IF(S868='Valori Consentiti - Table 1'!$I$6,5,IF(S868="X",1,0))+IF(T868='Valori Consentiti - Table 1'!$K$6,5,IF(T868="X",1,0))+IF(U868='Valori Consentiti - Table 1'!$M$6,5,IF(U868="X",1,0))+IF(V868='Valori Consentiti - Table 1'!$O$6,5,IF(V868="X",1,0))+IF(W868='Valori Consentiti - Table 1'!$Q$6,5,IF(W868="X",1,0))+IF(X868='Valori Consentiti - Table 1'!$S$6,5,IF(X868="X",1,0))+IF(Y868='Valori Consentiti - Table 1'!$U$6,5,IF(Y868="X",1,0))+IF(Z868='Valori Consentiti - Table 1'!$W$6,5,IF(Z868="X",1,0))+IF(AA868='Valori Consentiti - Table 1'!$Y$6,5,IF(AA868="X",1,0))+IF(AB868='Valori Consentiti - Table 1'!$AA$6,5,IF(AB868="X",1,0))+IF(AC868='Valori Consentiti - Table 1'!$AC$6,5,IF(AC868="X",1,0))+IF(AD868='Valori Consentiti - Table 1'!$AE$6,5,IF(AD868="X",1,0))+IF(AE868='Valori Consentiti - Table 1'!$AG$6,5,IF(AE868="X",1,0))+IF(AF868='Valori Consentiti - Table 1'!$AI$6,5,IF(AF868="X",1,0))+IF(AG868='Valori Consentiti - Table 1'!$AK$6,5,IF(AG868="X",1,0))+IF(AH868='Valori Consentiti - Table 1'!$AM$6,5,IF(AH868="X",1,0)),IF(G868=2,IF(S868='Valori Consentiti - Table 1'!$I$7,5,IF(S868="X",1,0))+IF(T868='Valori Consentiti - Table 1'!$K$7,5,IF(T868="X",1,0))+IF(U868='Valori Consentiti - Table 1'!$M$7,5,IF(U868="X",1,0))+IF(V868='Valori Consentiti - Table 1'!$O$7,5,IF(V868="X",1,0))+IF(W868='Valori Consentiti - Table 1'!$Q$7,5,IF(W868="X",1,0))+IF(X868='Valori Consentiti - Table 1'!$S$7,5,IF(X868="X",1,0))+IF(Y868='Valori Consentiti - Table 1'!$U$7,5,IF(Y868="X",1,0))+IF(Z868='Valori Consentiti - Table 1'!$W$7,5,IF(Z868="X",1,0))+IF(AA868='Valori Consentiti - Table 1'!$Y$7,5,IF(AA868="X",1,0))+IF(AB868='Valori Consentiti - Table 1'!$AA$7,5,IF(AB868="X",1,0))+IF(AC868='Valori Consentiti - Table 1'!$AC$7,5,IF(AC868="X",1,0))+IF(AD868='Valori Consentiti - Table 1'!$AE$7,5,IF(AD868="X",1,0))+IF(AE868='Valori Consentiti - Table 1'!$AG$7,5,IF(AE868="X",1,0))+IF(AF868='Valori Consentiti - Table 1'!$AI$7,5,IF(AF868="X",1,0))+IF(AG868='Valori Consentiti - Table 1'!$AK$7,5,IF(AG868="X",1,0))+IF(AH868='Valori Consentiti - Table 1'!$AM$7,5,IF(AH868="X",1,0)),IF(G868=3,IF(S868='Valori Consentiti - Table 1'!$I$8,5,IF(S868="X",1,0))+IF(T868='Valori Consentiti - Table 1'!$K$8,5,IF(T868="X",1,0))+IF(U868='Valori Consentiti - Table 1'!$M$8,5,IF(U868="X",1,0))+IF(V868='Valori Consentiti - Table 1'!$O$8,5,IF(V868="X",1,0))+IF(W868='Valori Consentiti - Table 1'!$Q$8,5,IF(W868="X",1,0))+IF(X868='Valori Consentiti - Table 1'!$S$8,5,IF(X868="X",1,0))+IF(Y868='Valori Consentiti - Table 1'!$U$8,5,IF(Y868="X",1,0))+IF(Z868='Valori Consentiti - Table 1'!$W$8,5,IF(Z868="X",1,0))+IF(AA868='Valori Consentiti - Table 1'!$Y$8,5,IF(AA868="X",1,0))+IF(AB868='Valori Consentiti - Table 1'!$AA$8,5,IF(AB868="X",1,0))+IF(AC868='Valori Consentiti - Table 1'!$AC$8,5,IF(AC868="X",1,0))+IF(AD868='Valori Consentiti - Table 1'!$AE$8,5,IF(AD868="X",1,0))+IF(AE868='Valori Consentiti - Table 1'!$AG$8,5,IF(AE868="X",1,0))+IF(AF868='Valori Consentiti - Table 1'!$AI$8,5,IF(AF868="X",1,0))+IF(AG868='Valori Consentiti - Table 1'!$AK$8,5,IF(AG868="X",1,0))+IF(AH868='Valori Consentiti - Table 1'!$AM$8,5,IF(AH868="X",1,0)),IF(G868=4,IF(S868='Valori Consentiti - Table 1'!$I$9,5,IF(S868="X",1,0))+IF(T868='Valori Consentiti - Table 1'!$K$9,5,IF(T868="X",1,0))+IF(U868='Valori Consentiti - Table 1'!$M$9,5,IF(U868="X",1,0))+IF(V868='Valori Consentiti - Table 1'!$O$9,5,IF(V868="X",1,0))+IF(W868='Valori Consentiti - Table 1'!$Q$9,5,IF(W868="X",1,0))+IF(X868='Valori Consentiti - Table 1'!$S$9,5,IF(X868="X",1,0))+IF(Y868='Valori Consentiti - Table 1'!$U$9,5,IF(Y868="X",1,0))+IF(Z868='Valori Consentiti - Table 1'!$W$9,5,IF(Z868="X",1,0))+IF(AA868='Valori Consentiti - Table 1'!$Y$9,5,IF(AA868="X",1,0))+IF(AB868='Valori Consentiti - Table 1'!$AA$9,5,IF(AB868="X",1,0))+IF(AC868='Valori Consentiti - Table 1'!$AC$9,5,IF(AC868="X",1,0))+IF(AD868='Valori Consentiti - Table 1'!$AE$9,5,IF(AD868="X",1,0))+IF(AE868='Valori Consentiti - Table 1'!$AG$9,5,IF(AE868="X",1,0))+IF(AF868='Valori Consentiti - Table 1'!$AI$9,5,IF(AF868="X",1,0))+IF(AG868='Valori Consentiti - Table 1'!$AK$9,5,IF(AG868="X",1,0))+IF(AH868='Valori Consentiti - Table 1'!$AM$9,5,IF(AH868="X",1,0)),))))</f>
        <v>0</v>
      </c>
      <c r="M868" s="16">
        <f t="shared" si="326"/>
        <v>0</v>
      </c>
      <c r="N868" s="16">
        <f t="shared" si="327"/>
        <v>16</v>
      </c>
      <c r="O868" s="16">
        <f>IF(G868=1,IF(S868='Valori Consentiti - Table 1'!$I$6,1,0)+IF(T868='Valori Consentiti - Table 1'!$K$6,1,0)+IF(U868='Valori Consentiti - Table 1'!$M$6,1,0)+IF(V868='Valori Consentiti - Table 1'!$O$6,1,0)+IF(W868='Valori Consentiti - Table 1'!$Q$6,1,0)+IF(X868='Valori Consentiti - Table 1'!$S$6,1,0)+IF(Y868='Valori Consentiti - Table 1'!$U$6,1,0)+IF(Z868='Valori Consentiti - Table 1'!$W$6,1,0)+IF(AA868='Valori Consentiti - Table 1'!$Y$6,1,0)+IF(AB868='Valori Consentiti - Table 1'!$AA$6,1,0)+IF(AC868='Valori Consentiti - Table 1'!$AC$6,1,0)+IF(AD868='Valori Consentiti - Table 1'!$AE$6,1,0)+IF(AE868='Valori Consentiti - Table 1'!$AG$6,1,0)+IF(AF868='Valori Consentiti - Table 1'!$AI$6,1,0)+IF(AG868='Valori Consentiti - Table 1'!$AK$6,1,0)+IF(AH868='Valori Consentiti - Table 1'!$AM$6,1,0),IF(G868=2,IF(S868='Valori Consentiti - Table 1'!$I$7,1,0)+IF(T868='Valori Consentiti - Table 1'!$K$7,1,0)+IF(U868='Valori Consentiti - Table 1'!$M$7,1,0)+IF(V868='Valori Consentiti - Table 1'!$O$7,1,0)+IF(W868='Valori Consentiti - Table 1'!$Q$7,1,0)+IF(X868='Valori Consentiti - Table 1'!$S$7,1,0)+IF(Y868='Valori Consentiti - Table 1'!$U$7,1,0)+IF(Z868='Valori Consentiti - Table 1'!$W$7,1,0)+IF(AA868='Valori Consentiti - Table 1'!$Y$7,1,0)+IF(AB868='Valori Consentiti - Table 1'!$AA$7,1,0)+IF(AC868='Valori Consentiti - Table 1'!$AC$7,1,0)+IF(AD868='Valori Consentiti - Table 1'!$AE$7,1,0)+IF(AE868='Valori Consentiti - Table 1'!$AG$7,1,0)+IF(AF868='Valori Consentiti - Table 1'!$AI$7,1,0)+IF(AG868='Valori Consentiti - Table 1'!$AK$7,1,0)+IF(AH868='Valori Consentiti - Table 1'!$AM$7,1,0),IF(G868=3,IF(S868='Valori Consentiti - Table 1'!$I$8,1,0)+IF(T868='Valori Consentiti - Table 1'!$K$8,1,0)+IF(U868='Valori Consentiti - Table 1'!$M$8,1,0)+IF(V868='Valori Consentiti - Table 1'!$O$8,1,0)+IF(W868='Valori Consentiti - Table 1'!$Q$8,1,0)+IF(X868='Valori Consentiti - Table 1'!$S$8,1,0)+IF(Y868='Valori Consentiti - Table 1'!$U$8,1,0)+IF(Z868='Valori Consentiti - Table 1'!$W$8,1,0)+IF(AA868='Valori Consentiti - Table 1'!$Y$8,1,0)+IF(AB868='Valori Consentiti - Table 1'!$AA$8,1,0)+IF(AC868='Valori Consentiti - Table 1'!$AC$8,1,0)+IF(AD868='Valori Consentiti - Table 1'!$AE$8,1,0)+IF(AE868='Valori Consentiti - Table 1'!$AG$8,1,0)+IF(AF868='Valori Consentiti - Table 1'!$AI$8,1,0)+IF(AG868='Valori Consentiti - Table 1'!$AK$8,1,0)+IF(AH868='Valori Consentiti - Table 1'!$AM$8,1,0),IF(G868=4,IF(S868='Valori Consentiti - Table 1'!$I$9,1,0)+IF(T868='Valori Consentiti - Table 1'!$K$9,1,0)+IF(U868='Valori Consentiti - Table 1'!$M$9,1,0)+IF(V868='Valori Consentiti - Table 1'!$O$9,1,0)+IF(W868='Valori Consentiti - Table 1'!$Q$9,1,0)+IF(X868='Valori Consentiti - Table 1'!$S$9,1,0)+IF(Y868='Valori Consentiti - Table 1'!$U$9,1,0)+IF(Z868='Valori Consentiti - Table 1'!$W$9,1,0)+IF(AA868='Valori Consentiti - Table 1'!$Y$9,1,0)+IF(AB868='Valori Consentiti - Table 1'!$AA$9,1,0)+IF(AC868='Valori Consentiti - Table 1'!$AC$9,1,0)+IF(AD868='Valori Consentiti - Table 1'!$AE$9,1,0)+IF(AE868='Valori Consentiti - Table 1'!$AG$9,1,0)+IF(AF868='Valori Consentiti - Table 1'!$AI$9,1,0)+IF(AG868='Valori Consentiti - Table 1'!$AK$9,1,0)+IF(AH868='Valori Consentiti - Table 1'!$AM$9,1,0),))))</f>
        <v>0</v>
      </c>
      <c r="P868" s="16">
        <f t="shared" si="328"/>
        <v>16</v>
      </c>
      <c r="Q868" s="16">
        <f t="shared" si="349"/>
        <v>1</v>
      </c>
      <c r="R868" s="17"/>
      <c r="S868" s="24" t="str">
        <f t="shared" si="333"/>
        <v/>
      </c>
      <c r="T868" s="25" t="str">
        <f t="shared" si="334"/>
        <v/>
      </c>
      <c r="U868" s="25" t="str">
        <f t="shared" si="335"/>
        <v/>
      </c>
      <c r="V868" s="26" t="str">
        <f t="shared" si="336"/>
        <v/>
      </c>
      <c r="W868" s="27" t="str">
        <f t="shared" si="337"/>
        <v/>
      </c>
      <c r="X868" s="25" t="str">
        <f t="shared" si="338"/>
        <v/>
      </c>
      <c r="Y868" s="25" t="str">
        <f t="shared" si="339"/>
        <v/>
      </c>
      <c r="Z868" s="26" t="str">
        <f t="shared" si="340"/>
        <v/>
      </c>
      <c r="AA868" s="27" t="str">
        <f t="shared" si="341"/>
        <v/>
      </c>
      <c r="AB868" s="25" t="str">
        <f t="shared" si="342"/>
        <v/>
      </c>
      <c r="AC868" s="25" t="str">
        <f t="shared" si="343"/>
        <v/>
      </c>
      <c r="AD868" s="26" t="str">
        <f t="shared" si="344"/>
        <v/>
      </c>
      <c r="AE868" s="27" t="str">
        <f t="shared" si="345"/>
        <v/>
      </c>
      <c r="AF868" s="25" t="str">
        <f t="shared" si="346"/>
        <v/>
      </c>
      <c r="AG868" s="25" t="str">
        <f t="shared" si="347"/>
        <v/>
      </c>
      <c r="AH868" s="26" t="str">
        <f t="shared" si="348"/>
        <v/>
      </c>
      <c r="AI868" s="29" t="b">
        <f t="shared" si="329"/>
        <v>0</v>
      </c>
      <c r="AJ868" s="29" t="b">
        <f t="shared" si="330"/>
        <v>0</v>
      </c>
      <c r="AK868" s="29" t="b">
        <f t="shared" si="331"/>
        <v>0</v>
      </c>
      <c r="AL868" s="29" t="b">
        <f t="shared" si="332"/>
        <v>0</v>
      </c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</row>
    <row r="869" spans="1:252" s="37" customFormat="1" ht="18" customHeight="1">
      <c r="A869" s="31"/>
      <c r="B869" s="31"/>
      <c r="C869" s="41"/>
      <c r="D869" s="14"/>
      <c r="E869" s="18"/>
      <c r="F869" s="31"/>
      <c r="G869" s="14"/>
      <c r="H869" s="15"/>
      <c r="I869" s="15"/>
      <c r="J869" s="15"/>
      <c r="K869" s="15"/>
      <c r="L869" s="40">
        <f>IF(G869=1,IF(S869='Valori Consentiti - Table 1'!$I$6,5,IF(S869="X",1,0))+IF(T869='Valori Consentiti - Table 1'!$K$6,5,IF(T869="X",1,0))+IF(U869='Valori Consentiti - Table 1'!$M$6,5,IF(U869="X",1,0))+IF(V869='Valori Consentiti - Table 1'!$O$6,5,IF(V869="X",1,0))+IF(W869='Valori Consentiti - Table 1'!$Q$6,5,IF(W869="X",1,0))+IF(X869='Valori Consentiti - Table 1'!$S$6,5,IF(X869="X",1,0))+IF(Y869='Valori Consentiti - Table 1'!$U$6,5,IF(Y869="X",1,0))+IF(Z869='Valori Consentiti - Table 1'!$W$6,5,IF(Z869="X",1,0))+IF(AA869='Valori Consentiti - Table 1'!$Y$6,5,IF(AA869="X",1,0))+IF(AB869='Valori Consentiti - Table 1'!$AA$6,5,IF(AB869="X",1,0))+IF(AC869='Valori Consentiti - Table 1'!$AC$6,5,IF(AC869="X",1,0))+IF(AD869='Valori Consentiti - Table 1'!$AE$6,5,IF(AD869="X",1,0))+IF(AE869='Valori Consentiti - Table 1'!$AG$6,5,IF(AE869="X",1,0))+IF(AF869='Valori Consentiti - Table 1'!$AI$6,5,IF(AF869="X",1,0))+IF(AG869='Valori Consentiti - Table 1'!$AK$6,5,IF(AG869="X",1,0))+IF(AH869='Valori Consentiti - Table 1'!$AM$6,5,IF(AH869="X",1,0)),IF(G869=2,IF(S869='Valori Consentiti - Table 1'!$I$7,5,IF(S869="X",1,0))+IF(T869='Valori Consentiti - Table 1'!$K$7,5,IF(T869="X",1,0))+IF(U869='Valori Consentiti - Table 1'!$M$7,5,IF(U869="X",1,0))+IF(V869='Valori Consentiti - Table 1'!$O$7,5,IF(V869="X",1,0))+IF(W869='Valori Consentiti - Table 1'!$Q$7,5,IF(W869="X",1,0))+IF(X869='Valori Consentiti - Table 1'!$S$7,5,IF(X869="X",1,0))+IF(Y869='Valori Consentiti - Table 1'!$U$7,5,IF(Y869="X",1,0))+IF(Z869='Valori Consentiti - Table 1'!$W$7,5,IF(Z869="X",1,0))+IF(AA869='Valori Consentiti - Table 1'!$Y$7,5,IF(AA869="X",1,0))+IF(AB869='Valori Consentiti - Table 1'!$AA$7,5,IF(AB869="X",1,0))+IF(AC869='Valori Consentiti - Table 1'!$AC$7,5,IF(AC869="X",1,0))+IF(AD869='Valori Consentiti - Table 1'!$AE$7,5,IF(AD869="X",1,0))+IF(AE869='Valori Consentiti - Table 1'!$AG$7,5,IF(AE869="X",1,0))+IF(AF869='Valori Consentiti - Table 1'!$AI$7,5,IF(AF869="X",1,0))+IF(AG869='Valori Consentiti - Table 1'!$AK$7,5,IF(AG869="X",1,0))+IF(AH869='Valori Consentiti - Table 1'!$AM$7,5,IF(AH869="X",1,0)),IF(G869=3,IF(S869='Valori Consentiti - Table 1'!$I$8,5,IF(S869="X",1,0))+IF(T869='Valori Consentiti - Table 1'!$K$8,5,IF(T869="X",1,0))+IF(U869='Valori Consentiti - Table 1'!$M$8,5,IF(U869="X",1,0))+IF(V869='Valori Consentiti - Table 1'!$O$8,5,IF(V869="X",1,0))+IF(W869='Valori Consentiti - Table 1'!$Q$8,5,IF(W869="X",1,0))+IF(X869='Valori Consentiti - Table 1'!$S$8,5,IF(X869="X",1,0))+IF(Y869='Valori Consentiti - Table 1'!$U$8,5,IF(Y869="X",1,0))+IF(Z869='Valori Consentiti - Table 1'!$W$8,5,IF(Z869="X",1,0))+IF(AA869='Valori Consentiti - Table 1'!$Y$8,5,IF(AA869="X",1,0))+IF(AB869='Valori Consentiti - Table 1'!$AA$8,5,IF(AB869="X",1,0))+IF(AC869='Valori Consentiti - Table 1'!$AC$8,5,IF(AC869="X",1,0))+IF(AD869='Valori Consentiti - Table 1'!$AE$8,5,IF(AD869="X",1,0))+IF(AE869='Valori Consentiti - Table 1'!$AG$8,5,IF(AE869="X",1,0))+IF(AF869='Valori Consentiti - Table 1'!$AI$8,5,IF(AF869="X",1,0))+IF(AG869='Valori Consentiti - Table 1'!$AK$8,5,IF(AG869="X",1,0))+IF(AH869='Valori Consentiti - Table 1'!$AM$8,5,IF(AH869="X",1,0)),IF(G869=4,IF(S869='Valori Consentiti - Table 1'!$I$9,5,IF(S869="X",1,0))+IF(T869='Valori Consentiti - Table 1'!$K$9,5,IF(T869="X",1,0))+IF(U869='Valori Consentiti - Table 1'!$M$9,5,IF(U869="X",1,0))+IF(V869='Valori Consentiti - Table 1'!$O$9,5,IF(V869="X",1,0))+IF(W869='Valori Consentiti - Table 1'!$Q$9,5,IF(W869="X",1,0))+IF(X869='Valori Consentiti - Table 1'!$S$9,5,IF(X869="X",1,0))+IF(Y869='Valori Consentiti - Table 1'!$U$9,5,IF(Y869="X",1,0))+IF(Z869='Valori Consentiti - Table 1'!$W$9,5,IF(Z869="X",1,0))+IF(AA869='Valori Consentiti - Table 1'!$Y$9,5,IF(AA869="X",1,0))+IF(AB869='Valori Consentiti - Table 1'!$AA$9,5,IF(AB869="X",1,0))+IF(AC869='Valori Consentiti - Table 1'!$AC$9,5,IF(AC869="X",1,0))+IF(AD869='Valori Consentiti - Table 1'!$AE$9,5,IF(AD869="X",1,0))+IF(AE869='Valori Consentiti - Table 1'!$AG$9,5,IF(AE869="X",1,0))+IF(AF869='Valori Consentiti - Table 1'!$AI$9,5,IF(AF869="X",1,0))+IF(AG869='Valori Consentiti - Table 1'!$AK$9,5,IF(AG869="X",1,0))+IF(AH869='Valori Consentiti - Table 1'!$AM$9,5,IF(AH869="X",1,0)),))))</f>
        <v>0</v>
      </c>
      <c r="M869" s="16">
        <f t="shared" si="326"/>
        <v>0</v>
      </c>
      <c r="N869" s="16">
        <f t="shared" si="327"/>
        <v>16</v>
      </c>
      <c r="O869" s="16">
        <f>IF(G869=1,IF(S869='Valori Consentiti - Table 1'!$I$6,1,0)+IF(T869='Valori Consentiti - Table 1'!$K$6,1,0)+IF(U869='Valori Consentiti - Table 1'!$M$6,1,0)+IF(V869='Valori Consentiti - Table 1'!$O$6,1,0)+IF(W869='Valori Consentiti - Table 1'!$Q$6,1,0)+IF(X869='Valori Consentiti - Table 1'!$S$6,1,0)+IF(Y869='Valori Consentiti - Table 1'!$U$6,1,0)+IF(Z869='Valori Consentiti - Table 1'!$W$6,1,0)+IF(AA869='Valori Consentiti - Table 1'!$Y$6,1,0)+IF(AB869='Valori Consentiti - Table 1'!$AA$6,1,0)+IF(AC869='Valori Consentiti - Table 1'!$AC$6,1,0)+IF(AD869='Valori Consentiti - Table 1'!$AE$6,1,0)+IF(AE869='Valori Consentiti - Table 1'!$AG$6,1,0)+IF(AF869='Valori Consentiti - Table 1'!$AI$6,1,0)+IF(AG869='Valori Consentiti - Table 1'!$AK$6,1,0)+IF(AH869='Valori Consentiti - Table 1'!$AM$6,1,0),IF(G869=2,IF(S869='Valori Consentiti - Table 1'!$I$7,1,0)+IF(T869='Valori Consentiti - Table 1'!$K$7,1,0)+IF(U869='Valori Consentiti - Table 1'!$M$7,1,0)+IF(V869='Valori Consentiti - Table 1'!$O$7,1,0)+IF(W869='Valori Consentiti - Table 1'!$Q$7,1,0)+IF(X869='Valori Consentiti - Table 1'!$S$7,1,0)+IF(Y869='Valori Consentiti - Table 1'!$U$7,1,0)+IF(Z869='Valori Consentiti - Table 1'!$W$7,1,0)+IF(AA869='Valori Consentiti - Table 1'!$Y$7,1,0)+IF(AB869='Valori Consentiti - Table 1'!$AA$7,1,0)+IF(AC869='Valori Consentiti - Table 1'!$AC$7,1,0)+IF(AD869='Valori Consentiti - Table 1'!$AE$7,1,0)+IF(AE869='Valori Consentiti - Table 1'!$AG$7,1,0)+IF(AF869='Valori Consentiti - Table 1'!$AI$7,1,0)+IF(AG869='Valori Consentiti - Table 1'!$AK$7,1,0)+IF(AH869='Valori Consentiti - Table 1'!$AM$7,1,0),IF(G869=3,IF(S869='Valori Consentiti - Table 1'!$I$8,1,0)+IF(T869='Valori Consentiti - Table 1'!$K$8,1,0)+IF(U869='Valori Consentiti - Table 1'!$M$8,1,0)+IF(V869='Valori Consentiti - Table 1'!$O$8,1,0)+IF(W869='Valori Consentiti - Table 1'!$Q$8,1,0)+IF(X869='Valori Consentiti - Table 1'!$S$8,1,0)+IF(Y869='Valori Consentiti - Table 1'!$U$8,1,0)+IF(Z869='Valori Consentiti - Table 1'!$W$8,1,0)+IF(AA869='Valori Consentiti - Table 1'!$Y$8,1,0)+IF(AB869='Valori Consentiti - Table 1'!$AA$8,1,0)+IF(AC869='Valori Consentiti - Table 1'!$AC$8,1,0)+IF(AD869='Valori Consentiti - Table 1'!$AE$8,1,0)+IF(AE869='Valori Consentiti - Table 1'!$AG$8,1,0)+IF(AF869='Valori Consentiti - Table 1'!$AI$8,1,0)+IF(AG869='Valori Consentiti - Table 1'!$AK$8,1,0)+IF(AH869='Valori Consentiti - Table 1'!$AM$8,1,0),IF(G869=4,IF(S869='Valori Consentiti - Table 1'!$I$9,1,0)+IF(T869='Valori Consentiti - Table 1'!$K$9,1,0)+IF(U869='Valori Consentiti - Table 1'!$M$9,1,0)+IF(V869='Valori Consentiti - Table 1'!$O$9,1,0)+IF(W869='Valori Consentiti - Table 1'!$Q$9,1,0)+IF(X869='Valori Consentiti - Table 1'!$S$9,1,0)+IF(Y869='Valori Consentiti - Table 1'!$U$9,1,0)+IF(Z869='Valori Consentiti - Table 1'!$W$9,1,0)+IF(AA869='Valori Consentiti - Table 1'!$Y$9,1,0)+IF(AB869='Valori Consentiti - Table 1'!$AA$9,1,0)+IF(AC869='Valori Consentiti - Table 1'!$AC$9,1,0)+IF(AD869='Valori Consentiti - Table 1'!$AE$9,1,0)+IF(AE869='Valori Consentiti - Table 1'!$AG$9,1,0)+IF(AF869='Valori Consentiti - Table 1'!$AI$9,1,0)+IF(AG869='Valori Consentiti - Table 1'!$AK$9,1,0)+IF(AH869='Valori Consentiti - Table 1'!$AM$9,1,0),))))</f>
        <v>0</v>
      </c>
      <c r="P869" s="16">
        <f t="shared" si="328"/>
        <v>16</v>
      </c>
      <c r="Q869" s="16">
        <f t="shared" si="349"/>
        <v>1</v>
      </c>
      <c r="R869" s="17"/>
      <c r="S869" s="24" t="str">
        <f t="shared" si="333"/>
        <v/>
      </c>
      <c r="T869" s="25" t="str">
        <f t="shared" si="334"/>
        <v/>
      </c>
      <c r="U869" s="25" t="str">
        <f t="shared" si="335"/>
        <v/>
      </c>
      <c r="V869" s="26" t="str">
        <f t="shared" si="336"/>
        <v/>
      </c>
      <c r="W869" s="27" t="str">
        <f t="shared" si="337"/>
        <v/>
      </c>
      <c r="X869" s="25" t="str">
        <f t="shared" si="338"/>
        <v/>
      </c>
      <c r="Y869" s="25" t="str">
        <f t="shared" si="339"/>
        <v/>
      </c>
      <c r="Z869" s="26" t="str">
        <f t="shared" si="340"/>
        <v/>
      </c>
      <c r="AA869" s="27" t="str">
        <f t="shared" si="341"/>
        <v/>
      </c>
      <c r="AB869" s="25" t="str">
        <f t="shared" si="342"/>
        <v/>
      </c>
      <c r="AC869" s="25" t="str">
        <f t="shared" si="343"/>
        <v/>
      </c>
      <c r="AD869" s="26" t="str">
        <f t="shared" si="344"/>
        <v/>
      </c>
      <c r="AE869" s="27" t="str">
        <f t="shared" si="345"/>
        <v/>
      </c>
      <c r="AF869" s="25" t="str">
        <f t="shared" si="346"/>
        <v/>
      </c>
      <c r="AG869" s="25" t="str">
        <f t="shared" si="347"/>
        <v/>
      </c>
      <c r="AH869" s="26" t="str">
        <f t="shared" si="348"/>
        <v/>
      </c>
      <c r="AI869" s="29" t="b">
        <f t="shared" si="329"/>
        <v>0</v>
      </c>
      <c r="AJ869" s="29" t="b">
        <f t="shared" si="330"/>
        <v>0</v>
      </c>
      <c r="AK869" s="29" t="b">
        <f t="shared" si="331"/>
        <v>0</v>
      </c>
      <c r="AL869" s="29" t="b">
        <f t="shared" si="332"/>
        <v>0</v>
      </c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</row>
    <row r="870" spans="1:252" s="37" customFormat="1" ht="18" customHeight="1">
      <c r="A870" s="31"/>
      <c r="B870" s="31"/>
      <c r="C870" s="41"/>
      <c r="D870" s="14"/>
      <c r="E870" s="18"/>
      <c r="F870" s="31"/>
      <c r="G870" s="14"/>
      <c r="H870" s="15"/>
      <c r="I870" s="15"/>
      <c r="J870" s="15"/>
      <c r="K870" s="15"/>
      <c r="L870" s="40">
        <f>IF(G870=1,IF(S870='Valori Consentiti - Table 1'!$I$6,5,IF(S870="X",1,0))+IF(T870='Valori Consentiti - Table 1'!$K$6,5,IF(T870="X",1,0))+IF(U870='Valori Consentiti - Table 1'!$M$6,5,IF(U870="X",1,0))+IF(V870='Valori Consentiti - Table 1'!$O$6,5,IF(V870="X",1,0))+IF(W870='Valori Consentiti - Table 1'!$Q$6,5,IF(W870="X",1,0))+IF(X870='Valori Consentiti - Table 1'!$S$6,5,IF(X870="X",1,0))+IF(Y870='Valori Consentiti - Table 1'!$U$6,5,IF(Y870="X",1,0))+IF(Z870='Valori Consentiti - Table 1'!$W$6,5,IF(Z870="X",1,0))+IF(AA870='Valori Consentiti - Table 1'!$Y$6,5,IF(AA870="X",1,0))+IF(AB870='Valori Consentiti - Table 1'!$AA$6,5,IF(AB870="X",1,0))+IF(AC870='Valori Consentiti - Table 1'!$AC$6,5,IF(AC870="X",1,0))+IF(AD870='Valori Consentiti - Table 1'!$AE$6,5,IF(AD870="X",1,0))+IF(AE870='Valori Consentiti - Table 1'!$AG$6,5,IF(AE870="X",1,0))+IF(AF870='Valori Consentiti - Table 1'!$AI$6,5,IF(AF870="X",1,0))+IF(AG870='Valori Consentiti - Table 1'!$AK$6,5,IF(AG870="X",1,0))+IF(AH870='Valori Consentiti - Table 1'!$AM$6,5,IF(AH870="X",1,0)),IF(G870=2,IF(S870='Valori Consentiti - Table 1'!$I$7,5,IF(S870="X",1,0))+IF(T870='Valori Consentiti - Table 1'!$K$7,5,IF(T870="X",1,0))+IF(U870='Valori Consentiti - Table 1'!$M$7,5,IF(U870="X",1,0))+IF(V870='Valori Consentiti - Table 1'!$O$7,5,IF(V870="X",1,0))+IF(W870='Valori Consentiti - Table 1'!$Q$7,5,IF(W870="X",1,0))+IF(X870='Valori Consentiti - Table 1'!$S$7,5,IF(X870="X",1,0))+IF(Y870='Valori Consentiti - Table 1'!$U$7,5,IF(Y870="X",1,0))+IF(Z870='Valori Consentiti - Table 1'!$W$7,5,IF(Z870="X",1,0))+IF(AA870='Valori Consentiti - Table 1'!$Y$7,5,IF(AA870="X",1,0))+IF(AB870='Valori Consentiti - Table 1'!$AA$7,5,IF(AB870="X",1,0))+IF(AC870='Valori Consentiti - Table 1'!$AC$7,5,IF(AC870="X",1,0))+IF(AD870='Valori Consentiti - Table 1'!$AE$7,5,IF(AD870="X",1,0))+IF(AE870='Valori Consentiti - Table 1'!$AG$7,5,IF(AE870="X",1,0))+IF(AF870='Valori Consentiti - Table 1'!$AI$7,5,IF(AF870="X",1,0))+IF(AG870='Valori Consentiti - Table 1'!$AK$7,5,IF(AG870="X",1,0))+IF(AH870='Valori Consentiti - Table 1'!$AM$7,5,IF(AH870="X",1,0)),IF(G870=3,IF(S870='Valori Consentiti - Table 1'!$I$8,5,IF(S870="X",1,0))+IF(T870='Valori Consentiti - Table 1'!$K$8,5,IF(T870="X",1,0))+IF(U870='Valori Consentiti - Table 1'!$M$8,5,IF(U870="X",1,0))+IF(V870='Valori Consentiti - Table 1'!$O$8,5,IF(V870="X",1,0))+IF(W870='Valori Consentiti - Table 1'!$Q$8,5,IF(W870="X",1,0))+IF(X870='Valori Consentiti - Table 1'!$S$8,5,IF(X870="X",1,0))+IF(Y870='Valori Consentiti - Table 1'!$U$8,5,IF(Y870="X",1,0))+IF(Z870='Valori Consentiti - Table 1'!$W$8,5,IF(Z870="X",1,0))+IF(AA870='Valori Consentiti - Table 1'!$Y$8,5,IF(AA870="X",1,0))+IF(AB870='Valori Consentiti - Table 1'!$AA$8,5,IF(AB870="X",1,0))+IF(AC870='Valori Consentiti - Table 1'!$AC$8,5,IF(AC870="X",1,0))+IF(AD870='Valori Consentiti - Table 1'!$AE$8,5,IF(AD870="X",1,0))+IF(AE870='Valori Consentiti - Table 1'!$AG$8,5,IF(AE870="X",1,0))+IF(AF870='Valori Consentiti - Table 1'!$AI$8,5,IF(AF870="X",1,0))+IF(AG870='Valori Consentiti - Table 1'!$AK$8,5,IF(AG870="X",1,0))+IF(AH870='Valori Consentiti - Table 1'!$AM$8,5,IF(AH870="X",1,0)),IF(G870=4,IF(S870='Valori Consentiti - Table 1'!$I$9,5,IF(S870="X",1,0))+IF(T870='Valori Consentiti - Table 1'!$K$9,5,IF(T870="X",1,0))+IF(U870='Valori Consentiti - Table 1'!$M$9,5,IF(U870="X",1,0))+IF(V870='Valori Consentiti - Table 1'!$O$9,5,IF(V870="X",1,0))+IF(W870='Valori Consentiti - Table 1'!$Q$9,5,IF(W870="X",1,0))+IF(X870='Valori Consentiti - Table 1'!$S$9,5,IF(X870="X",1,0))+IF(Y870='Valori Consentiti - Table 1'!$U$9,5,IF(Y870="X",1,0))+IF(Z870='Valori Consentiti - Table 1'!$W$9,5,IF(Z870="X",1,0))+IF(AA870='Valori Consentiti - Table 1'!$Y$9,5,IF(AA870="X",1,0))+IF(AB870='Valori Consentiti - Table 1'!$AA$9,5,IF(AB870="X",1,0))+IF(AC870='Valori Consentiti - Table 1'!$AC$9,5,IF(AC870="X",1,0))+IF(AD870='Valori Consentiti - Table 1'!$AE$9,5,IF(AD870="X",1,0))+IF(AE870='Valori Consentiti - Table 1'!$AG$9,5,IF(AE870="X",1,0))+IF(AF870='Valori Consentiti - Table 1'!$AI$9,5,IF(AF870="X",1,0))+IF(AG870='Valori Consentiti - Table 1'!$AK$9,5,IF(AG870="X",1,0))+IF(AH870='Valori Consentiti - Table 1'!$AM$9,5,IF(AH870="X",1,0)),))))</f>
        <v>0</v>
      </c>
      <c r="M870" s="16">
        <f t="shared" si="326"/>
        <v>0</v>
      </c>
      <c r="N870" s="16">
        <f t="shared" si="327"/>
        <v>16</v>
      </c>
      <c r="O870" s="16">
        <f>IF(G870=1,IF(S870='Valori Consentiti - Table 1'!$I$6,1,0)+IF(T870='Valori Consentiti - Table 1'!$K$6,1,0)+IF(U870='Valori Consentiti - Table 1'!$M$6,1,0)+IF(V870='Valori Consentiti - Table 1'!$O$6,1,0)+IF(W870='Valori Consentiti - Table 1'!$Q$6,1,0)+IF(X870='Valori Consentiti - Table 1'!$S$6,1,0)+IF(Y870='Valori Consentiti - Table 1'!$U$6,1,0)+IF(Z870='Valori Consentiti - Table 1'!$W$6,1,0)+IF(AA870='Valori Consentiti - Table 1'!$Y$6,1,0)+IF(AB870='Valori Consentiti - Table 1'!$AA$6,1,0)+IF(AC870='Valori Consentiti - Table 1'!$AC$6,1,0)+IF(AD870='Valori Consentiti - Table 1'!$AE$6,1,0)+IF(AE870='Valori Consentiti - Table 1'!$AG$6,1,0)+IF(AF870='Valori Consentiti - Table 1'!$AI$6,1,0)+IF(AG870='Valori Consentiti - Table 1'!$AK$6,1,0)+IF(AH870='Valori Consentiti - Table 1'!$AM$6,1,0),IF(G870=2,IF(S870='Valori Consentiti - Table 1'!$I$7,1,0)+IF(T870='Valori Consentiti - Table 1'!$K$7,1,0)+IF(U870='Valori Consentiti - Table 1'!$M$7,1,0)+IF(V870='Valori Consentiti - Table 1'!$O$7,1,0)+IF(W870='Valori Consentiti - Table 1'!$Q$7,1,0)+IF(X870='Valori Consentiti - Table 1'!$S$7,1,0)+IF(Y870='Valori Consentiti - Table 1'!$U$7,1,0)+IF(Z870='Valori Consentiti - Table 1'!$W$7,1,0)+IF(AA870='Valori Consentiti - Table 1'!$Y$7,1,0)+IF(AB870='Valori Consentiti - Table 1'!$AA$7,1,0)+IF(AC870='Valori Consentiti - Table 1'!$AC$7,1,0)+IF(AD870='Valori Consentiti - Table 1'!$AE$7,1,0)+IF(AE870='Valori Consentiti - Table 1'!$AG$7,1,0)+IF(AF870='Valori Consentiti - Table 1'!$AI$7,1,0)+IF(AG870='Valori Consentiti - Table 1'!$AK$7,1,0)+IF(AH870='Valori Consentiti - Table 1'!$AM$7,1,0),IF(G870=3,IF(S870='Valori Consentiti - Table 1'!$I$8,1,0)+IF(T870='Valori Consentiti - Table 1'!$K$8,1,0)+IF(U870='Valori Consentiti - Table 1'!$M$8,1,0)+IF(V870='Valori Consentiti - Table 1'!$O$8,1,0)+IF(W870='Valori Consentiti - Table 1'!$Q$8,1,0)+IF(X870='Valori Consentiti - Table 1'!$S$8,1,0)+IF(Y870='Valori Consentiti - Table 1'!$U$8,1,0)+IF(Z870='Valori Consentiti - Table 1'!$W$8,1,0)+IF(AA870='Valori Consentiti - Table 1'!$Y$8,1,0)+IF(AB870='Valori Consentiti - Table 1'!$AA$8,1,0)+IF(AC870='Valori Consentiti - Table 1'!$AC$8,1,0)+IF(AD870='Valori Consentiti - Table 1'!$AE$8,1,0)+IF(AE870='Valori Consentiti - Table 1'!$AG$8,1,0)+IF(AF870='Valori Consentiti - Table 1'!$AI$8,1,0)+IF(AG870='Valori Consentiti - Table 1'!$AK$8,1,0)+IF(AH870='Valori Consentiti - Table 1'!$AM$8,1,0),IF(G870=4,IF(S870='Valori Consentiti - Table 1'!$I$9,1,0)+IF(T870='Valori Consentiti - Table 1'!$K$9,1,0)+IF(U870='Valori Consentiti - Table 1'!$M$9,1,0)+IF(V870='Valori Consentiti - Table 1'!$O$9,1,0)+IF(W870='Valori Consentiti - Table 1'!$Q$9,1,0)+IF(X870='Valori Consentiti - Table 1'!$S$9,1,0)+IF(Y870='Valori Consentiti - Table 1'!$U$9,1,0)+IF(Z870='Valori Consentiti - Table 1'!$W$9,1,0)+IF(AA870='Valori Consentiti - Table 1'!$Y$9,1,0)+IF(AB870='Valori Consentiti - Table 1'!$AA$9,1,0)+IF(AC870='Valori Consentiti - Table 1'!$AC$9,1,0)+IF(AD870='Valori Consentiti - Table 1'!$AE$9,1,0)+IF(AE870='Valori Consentiti - Table 1'!$AG$9,1,0)+IF(AF870='Valori Consentiti - Table 1'!$AI$9,1,0)+IF(AG870='Valori Consentiti - Table 1'!$AK$9,1,0)+IF(AH870='Valori Consentiti - Table 1'!$AM$9,1,0),))))</f>
        <v>0</v>
      </c>
      <c r="P870" s="16">
        <f t="shared" si="328"/>
        <v>16</v>
      </c>
      <c r="Q870" s="16">
        <f t="shared" si="349"/>
        <v>1</v>
      </c>
      <c r="R870" s="17"/>
      <c r="S870" s="24" t="str">
        <f t="shared" si="333"/>
        <v/>
      </c>
      <c r="T870" s="25" t="str">
        <f t="shared" si="334"/>
        <v/>
      </c>
      <c r="U870" s="25" t="str">
        <f t="shared" si="335"/>
        <v/>
      </c>
      <c r="V870" s="26" t="str">
        <f t="shared" si="336"/>
        <v/>
      </c>
      <c r="W870" s="27" t="str">
        <f t="shared" si="337"/>
        <v/>
      </c>
      <c r="X870" s="25" t="str">
        <f t="shared" si="338"/>
        <v/>
      </c>
      <c r="Y870" s="25" t="str">
        <f t="shared" si="339"/>
        <v/>
      </c>
      <c r="Z870" s="26" t="str">
        <f t="shared" si="340"/>
        <v/>
      </c>
      <c r="AA870" s="27" t="str">
        <f t="shared" si="341"/>
        <v/>
      </c>
      <c r="AB870" s="25" t="str">
        <f t="shared" si="342"/>
        <v/>
      </c>
      <c r="AC870" s="25" t="str">
        <f t="shared" si="343"/>
        <v/>
      </c>
      <c r="AD870" s="26" t="str">
        <f t="shared" si="344"/>
        <v/>
      </c>
      <c r="AE870" s="27" t="str">
        <f t="shared" si="345"/>
        <v/>
      </c>
      <c r="AF870" s="25" t="str">
        <f t="shared" si="346"/>
        <v/>
      </c>
      <c r="AG870" s="25" t="str">
        <f t="shared" si="347"/>
        <v/>
      </c>
      <c r="AH870" s="26" t="str">
        <f t="shared" si="348"/>
        <v/>
      </c>
      <c r="AI870" s="29" t="b">
        <f t="shared" si="329"/>
        <v>0</v>
      </c>
      <c r="AJ870" s="29" t="b">
        <f t="shared" si="330"/>
        <v>0</v>
      </c>
      <c r="AK870" s="29" t="b">
        <f t="shared" si="331"/>
        <v>0</v>
      </c>
      <c r="AL870" s="29" t="b">
        <f t="shared" si="332"/>
        <v>0</v>
      </c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  <c r="GD870" s="29"/>
      <c r="GE870" s="29"/>
      <c r="GF870" s="29"/>
      <c r="GG870" s="29"/>
      <c r="GH870" s="29"/>
      <c r="GI870" s="29"/>
      <c r="GJ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</row>
    <row r="871" spans="1:252" s="37" customFormat="1" ht="18" customHeight="1">
      <c r="A871" s="31"/>
      <c r="B871" s="31"/>
      <c r="C871" s="41"/>
      <c r="D871" s="14"/>
      <c r="E871" s="18"/>
      <c r="F871" s="31"/>
      <c r="G871" s="14"/>
      <c r="H871" s="15"/>
      <c r="I871" s="15"/>
      <c r="J871" s="15"/>
      <c r="K871" s="15"/>
      <c r="L871" s="40">
        <f>IF(G871=1,IF(S871='Valori Consentiti - Table 1'!$I$6,5,IF(S871="X",1,0))+IF(T871='Valori Consentiti - Table 1'!$K$6,5,IF(T871="X",1,0))+IF(U871='Valori Consentiti - Table 1'!$M$6,5,IF(U871="X",1,0))+IF(V871='Valori Consentiti - Table 1'!$O$6,5,IF(V871="X",1,0))+IF(W871='Valori Consentiti - Table 1'!$Q$6,5,IF(W871="X",1,0))+IF(X871='Valori Consentiti - Table 1'!$S$6,5,IF(X871="X",1,0))+IF(Y871='Valori Consentiti - Table 1'!$U$6,5,IF(Y871="X",1,0))+IF(Z871='Valori Consentiti - Table 1'!$W$6,5,IF(Z871="X",1,0))+IF(AA871='Valori Consentiti - Table 1'!$Y$6,5,IF(AA871="X",1,0))+IF(AB871='Valori Consentiti - Table 1'!$AA$6,5,IF(AB871="X",1,0))+IF(AC871='Valori Consentiti - Table 1'!$AC$6,5,IF(AC871="X",1,0))+IF(AD871='Valori Consentiti - Table 1'!$AE$6,5,IF(AD871="X",1,0))+IF(AE871='Valori Consentiti - Table 1'!$AG$6,5,IF(AE871="X",1,0))+IF(AF871='Valori Consentiti - Table 1'!$AI$6,5,IF(AF871="X",1,0))+IF(AG871='Valori Consentiti - Table 1'!$AK$6,5,IF(AG871="X",1,0))+IF(AH871='Valori Consentiti - Table 1'!$AM$6,5,IF(AH871="X",1,0)),IF(G871=2,IF(S871='Valori Consentiti - Table 1'!$I$7,5,IF(S871="X",1,0))+IF(T871='Valori Consentiti - Table 1'!$K$7,5,IF(T871="X",1,0))+IF(U871='Valori Consentiti - Table 1'!$M$7,5,IF(U871="X",1,0))+IF(V871='Valori Consentiti - Table 1'!$O$7,5,IF(V871="X",1,0))+IF(W871='Valori Consentiti - Table 1'!$Q$7,5,IF(W871="X",1,0))+IF(X871='Valori Consentiti - Table 1'!$S$7,5,IF(X871="X",1,0))+IF(Y871='Valori Consentiti - Table 1'!$U$7,5,IF(Y871="X",1,0))+IF(Z871='Valori Consentiti - Table 1'!$W$7,5,IF(Z871="X",1,0))+IF(AA871='Valori Consentiti - Table 1'!$Y$7,5,IF(AA871="X",1,0))+IF(AB871='Valori Consentiti - Table 1'!$AA$7,5,IF(AB871="X",1,0))+IF(AC871='Valori Consentiti - Table 1'!$AC$7,5,IF(AC871="X",1,0))+IF(AD871='Valori Consentiti - Table 1'!$AE$7,5,IF(AD871="X",1,0))+IF(AE871='Valori Consentiti - Table 1'!$AG$7,5,IF(AE871="X",1,0))+IF(AF871='Valori Consentiti - Table 1'!$AI$7,5,IF(AF871="X",1,0))+IF(AG871='Valori Consentiti - Table 1'!$AK$7,5,IF(AG871="X",1,0))+IF(AH871='Valori Consentiti - Table 1'!$AM$7,5,IF(AH871="X",1,0)),IF(G871=3,IF(S871='Valori Consentiti - Table 1'!$I$8,5,IF(S871="X",1,0))+IF(T871='Valori Consentiti - Table 1'!$K$8,5,IF(T871="X",1,0))+IF(U871='Valori Consentiti - Table 1'!$M$8,5,IF(U871="X",1,0))+IF(V871='Valori Consentiti - Table 1'!$O$8,5,IF(V871="X",1,0))+IF(W871='Valori Consentiti - Table 1'!$Q$8,5,IF(W871="X",1,0))+IF(X871='Valori Consentiti - Table 1'!$S$8,5,IF(X871="X",1,0))+IF(Y871='Valori Consentiti - Table 1'!$U$8,5,IF(Y871="X",1,0))+IF(Z871='Valori Consentiti - Table 1'!$W$8,5,IF(Z871="X",1,0))+IF(AA871='Valori Consentiti - Table 1'!$Y$8,5,IF(AA871="X",1,0))+IF(AB871='Valori Consentiti - Table 1'!$AA$8,5,IF(AB871="X",1,0))+IF(AC871='Valori Consentiti - Table 1'!$AC$8,5,IF(AC871="X",1,0))+IF(AD871='Valori Consentiti - Table 1'!$AE$8,5,IF(AD871="X",1,0))+IF(AE871='Valori Consentiti - Table 1'!$AG$8,5,IF(AE871="X",1,0))+IF(AF871='Valori Consentiti - Table 1'!$AI$8,5,IF(AF871="X",1,0))+IF(AG871='Valori Consentiti - Table 1'!$AK$8,5,IF(AG871="X",1,0))+IF(AH871='Valori Consentiti - Table 1'!$AM$8,5,IF(AH871="X",1,0)),IF(G871=4,IF(S871='Valori Consentiti - Table 1'!$I$9,5,IF(S871="X",1,0))+IF(T871='Valori Consentiti - Table 1'!$K$9,5,IF(T871="X",1,0))+IF(U871='Valori Consentiti - Table 1'!$M$9,5,IF(U871="X",1,0))+IF(V871='Valori Consentiti - Table 1'!$O$9,5,IF(V871="X",1,0))+IF(W871='Valori Consentiti - Table 1'!$Q$9,5,IF(W871="X",1,0))+IF(X871='Valori Consentiti - Table 1'!$S$9,5,IF(X871="X",1,0))+IF(Y871='Valori Consentiti - Table 1'!$U$9,5,IF(Y871="X",1,0))+IF(Z871='Valori Consentiti - Table 1'!$W$9,5,IF(Z871="X",1,0))+IF(AA871='Valori Consentiti - Table 1'!$Y$9,5,IF(AA871="X",1,0))+IF(AB871='Valori Consentiti - Table 1'!$AA$9,5,IF(AB871="X",1,0))+IF(AC871='Valori Consentiti - Table 1'!$AC$9,5,IF(AC871="X",1,0))+IF(AD871='Valori Consentiti - Table 1'!$AE$9,5,IF(AD871="X",1,0))+IF(AE871='Valori Consentiti - Table 1'!$AG$9,5,IF(AE871="X",1,0))+IF(AF871='Valori Consentiti - Table 1'!$AI$9,5,IF(AF871="X",1,0))+IF(AG871='Valori Consentiti - Table 1'!$AK$9,5,IF(AG871="X",1,0))+IF(AH871='Valori Consentiti - Table 1'!$AM$9,5,IF(AH871="X",1,0)),))))</f>
        <v>0</v>
      </c>
      <c r="M871" s="16">
        <f t="shared" si="326"/>
        <v>0</v>
      </c>
      <c r="N871" s="16">
        <f t="shared" si="327"/>
        <v>16</v>
      </c>
      <c r="O871" s="16">
        <f>IF(G871=1,IF(S871='Valori Consentiti - Table 1'!$I$6,1,0)+IF(T871='Valori Consentiti - Table 1'!$K$6,1,0)+IF(U871='Valori Consentiti - Table 1'!$M$6,1,0)+IF(V871='Valori Consentiti - Table 1'!$O$6,1,0)+IF(W871='Valori Consentiti - Table 1'!$Q$6,1,0)+IF(X871='Valori Consentiti - Table 1'!$S$6,1,0)+IF(Y871='Valori Consentiti - Table 1'!$U$6,1,0)+IF(Z871='Valori Consentiti - Table 1'!$W$6,1,0)+IF(AA871='Valori Consentiti - Table 1'!$Y$6,1,0)+IF(AB871='Valori Consentiti - Table 1'!$AA$6,1,0)+IF(AC871='Valori Consentiti - Table 1'!$AC$6,1,0)+IF(AD871='Valori Consentiti - Table 1'!$AE$6,1,0)+IF(AE871='Valori Consentiti - Table 1'!$AG$6,1,0)+IF(AF871='Valori Consentiti - Table 1'!$AI$6,1,0)+IF(AG871='Valori Consentiti - Table 1'!$AK$6,1,0)+IF(AH871='Valori Consentiti - Table 1'!$AM$6,1,0),IF(G871=2,IF(S871='Valori Consentiti - Table 1'!$I$7,1,0)+IF(T871='Valori Consentiti - Table 1'!$K$7,1,0)+IF(U871='Valori Consentiti - Table 1'!$M$7,1,0)+IF(V871='Valori Consentiti - Table 1'!$O$7,1,0)+IF(W871='Valori Consentiti - Table 1'!$Q$7,1,0)+IF(X871='Valori Consentiti - Table 1'!$S$7,1,0)+IF(Y871='Valori Consentiti - Table 1'!$U$7,1,0)+IF(Z871='Valori Consentiti - Table 1'!$W$7,1,0)+IF(AA871='Valori Consentiti - Table 1'!$Y$7,1,0)+IF(AB871='Valori Consentiti - Table 1'!$AA$7,1,0)+IF(AC871='Valori Consentiti - Table 1'!$AC$7,1,0)+IF(AD871='Valori Consentiti - Table 1'!$AE$7,1,0)+IF(AE871='Valori Consentiti - Table 1'!$AG$7,1,0)+IF(AF871='Valori Consentiti - Table 1'!$AI$7,1,0)+IF(AG871='Valori Consentiti - Table 1'!$AK$7,1,0)+IF(AH871='Valori Consentiti - Table 1'!$AM$7,1,0),IF(G871=3,IF(S871='Valori Consentiti - Table 1'!$I$8,1,0)+IF(T871='Valori Consentiti - Table 1'!$K$8,1,0)+IF(U871='Valori Consentiti - Table 1'!$M$8,1,0)+IF(V871='Valori Consentiti - Table 1'!$O$8,1,0)+IF(W871='Valori Consentiti - Table 1'!$Q$8,1,0)+IF(X871='Valori Consentiti - Table 1'!$S$8,1,0)+IF(Y871='Valori Consentiti - Table 1'!$U$8,1,0)+IF(Z871='Valori Consentiti - Table 1'!$W$8,1,0)+IF(AA871='Valori Consentiti - Table 1'!$Y$8,1,0)+IF(AB871='Valori Consentiti - Table 1'!$AA$8,1,0)+IF(AC871='Valori Consentiti - Table 1'!$AC$8,1,0)+IF(AD871='Valori Consentiti - Table 1'!$AE$8,1,0)+IF(AE871='Valori Consentiti - Table 1'!$AG$8,1,0)+IF(AF871='Valori Consentiti - Table 1'!$AI$8,1,0)+IF(AG871='Valori Consentiti - Table 1'!$AK$8,1,0)+IF(AH871='Valori Consentiti - Table 1'!$AM$8,1,0),IF(G871=4,IF(S871='Valori Consentiti - Table 1'!$I$9,1,0)+IF(T871='Valori Consentiti - Table 1'!$K$9,1,0)+IF(U871='Valori Consentiti - Table 1'!$M$9,1,0)+IF(V871='Valori Consentiti - Table 1'!$O$9,1,0)+IF(W871='Valori Consentiti - Table 1'!$Q$9,1,0)+IF(X871='Valori Consentiti - Table 1'!$S$9,1,0)+IF(Y871='Valori Consentiti - Table 1'!$U$9,1,0)+IF(Z871='Valori Consentiti - Table 1'!$W$9,1,0)+IF(AA871='Valori Consentiti - Table 1'!$Y$9,1,0)+IF(AB871='Valori Consentiti - Table 1'!$AA$9,1,0)+IF(AC871='Valori Consentiti - Table 1'!$AC$9,1,0)+IF(AD871='Valori Consentiti - Table 1'!$AE$9,1,0)+IF(AE871='Valori Consentiti - Table 1'!$AG$9,1,0)+IF(AF871='Valori Consentiti - Table 1'!$AI$9,1,0)+IF(AG871='Valori Consentiti - Table 1'!$AK$9,1,0)+IF(AH871='Valori Consentiti - Table 1'!$AM$9,1,0),))))</f>
        <v>0</v>
      </c>
      <c r="P871" s="16">
        <f t="shared" si="328"/>
        <v>16</v>
      </c>
      <c r="Q871" s="16">
        <f t="shared" si="349"/>
        <v>1</v>
      </c>
      <c r="R871" s="17"/>
      <c r="S871" s="24" t="str">
        <f t="shared" si="333"/>
        <v/>
      </c>
      <c r="T871" s="25" t="str">
        <f t="shared" si="334"/>
        <v/>
      </c>
      <c r="U871" s="25" t="str">
        <f t="shared" si="335"/>
        <v/>
      </c>
      <c r="V871" s="26" t="str">
        <f t="shared" si="336"/>
        <v/>
      </c>
      <c r="W871" s="27" t="str">
        <f t="shared" si="337"/>
        <v/>
      </c>
      <c r="X871" s="25" t="str">
        <f t="shared" si="338"/>
        <v/>
      </c>
      <c r="Y871" s="25" t="str">
        <f t="shared" si="339"/>
        <v/>
      </c>
      <c r="Z871" s="26" t="str">
        <f t="shared" si="340"/>
        <v/>
      </c>
      <c r="AA871" s="27" t="str">
        <f t="shared" si="341"/>
        <v/>
      </c>
      <c r="AB871" s="25" t="str">
        <f t="shared" si="342"/>
        <v/>
      </c>
      <c r="AC871" s="25" t="str">
        <f t="shared" si="343"/>
        <v/>
      </c>
      <c r="AD871" s="26" t="str">
        <f t="shared" si="344"/>
        <v/>
      </c>
      <c r="AE871" s="27" t="str">
        <f t="shared" si="345"/>
        <v/>
      </c>
      <c r="AF871" s="25" t="str">
        <f t="shared" si="346"/>
        <v/>
      </c>
      <c r="AG871" s="25" t="str">
        <f t="shared" si="347"/>
        <v/>
      </c>
      <c r="AH871" s="26" t="str">
        <f t="shared" si="348"/>
        <v/>
      </c>
      <c r="AI871" s="29" t="b">
        <f t="shared" si="329"/>
        <v>0</v>
      </c>
      <c r="AJ871" s="29" t="b">
        <f t="shared" si="330"/>
        <v>0</v>
      </c>
      <c r="AK871" s="29" t="b">
        <f t="shared" si="331"/>
        <v>0</v>
      </c>
      <c r="AL871" s="29" t="b">
        <f t="shared" si="332"/>
        <v>0</v>
      </c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</row>
    <row r="872" spans="1:252" s="37" customFormat="1" ht="18" customHeight="1">
      <c r="A872" s="31"/>
      <c r="B872" s="31"/>
      <c r="C872" s="41"/>
      <c r="D872" s="14"/>
      <c r="E872" s="18"/>
      <c r="F872" s="31"/>
      <c r="G872" s="14"/>
      <c r="H872" s="15"/>
      <c r="I872" s="15"/>
      <c r="J872" s="15"/>
      <c r="K872" s="15"/>
      <c r="L872" s="40">
        <f>IF(G872=1,IF(S872='Valori Consentiti - Table 1'!$I$6,5,IF(S872="X",1,0))+IF(T872='Valori Consentiti - Table 1'!$K$6,5,IF(T872="X",1,0))+IF(U872='Valori Consentiti - Table 1'!$M$6,5,IF(U872="X",1,0))+IF(V872='Valori Consentiti - Table 1'!$O$6,5,IF(V872="X",1,0))+IF(W872='Valori Consentiti - Table 1'!$Q$6,5,IF(W872="X",1,0))+IF(X872='Valori Consentiti - Table 1'!$S$6,5,IF(X872="X",1,0))+IF(Y872='Valori Consentiti - Table 1'!$U$6,5,IF(Y872="X",1,0))+IF(Z872='Valori Consentiti - Table 1'!$W$6,5,IF(Z872="X",1,0))+IF(AA872='Valori Consentiti - Table 1'!$Y$6,5,IF(AA872="X",1,0))+IF(AB872='Valori Consentiti - Table 1'!$AA$6,5,IF(AB872="X",1,0))+IF(AC872='Valori Consentiti - Table 1'!$AC$6,5,IF(AC872="X",1,0))+IF(AD872='Valori Consentiti - Table 1'!$AE$6,5,IF(AD872="X",1,0))+IF(AE872='Valori Consentiti - Table 1'!$AG$6,5,IF(AE872="X",1,0))+IF(AF872='Valori Consentiti - Table 1'!$AI$6,5,IF(AF872="X",1,0))+IF(AG872='Valori Consentiti - Table 1'!$AK$6,5,IF(AG872="X",1,0))+IF(AH872='Valori Consentiti - Table 1'!$AM$6,5,IF(AH872="X",1,0)),IF(G872=2,IF(S872='Valori Consentiti - Table 1'!$I$7,5,IF(S872="X",1,0))+IF(T872='Valori Consentiti - Table 1'!$K$7,5,IF(T872="X",1,0))+IF(U872='Valori Consentiti - Table 1'!$M$7,5,IF(U872="X",1,0))+IF(V872='Valori Consentiti - Table 1'!$O$7,5,IF(V872="X",1,0))+IF(W872='Valori Consentiti - Table 1'!$Q$7,5,IF(W872="X",1,0))+IF(X872='Valori Consentiti - Table 1'!$S$7,5,IF(X872="X",1,0))+IF(Y872='Valori Consentiti - Table 1'!$U$7,5,IF(Y872="X",1,0))+IF(Z872='Valori Consentiti - Table 1'!$W$7,5,IF(Z872="X",1,0))+IF(AA872='Valori Consentiti - Table 1'!$Y$7,5,IF(AA872="X",1,0))+IF(AB872='Valori Consentiti - Table 1'!$AA$7,5,IF(AB872="X",1,0))+IF(AC872='Valori Consentiti - Table 1'!$AC$7,5,IF(AC872="X",1,0))+IF(AD872='Valori Consentiti - Table 1'!$AE$7,5,IF(AD872="X",1,0))+IF(AE872='Valori Consentiti - Table 1'!$AG$7,5,IF(AE872="X",1,0))+IF(AF872='Valori Consentiti - Table 1'!$AI$7,5,IF(AF872="X",1,0))+IF(AG872='Valori Consentiti - Table 1'!$AK$7,5,IF(AG872="X",1,0))+IF(AH872='Valori Consentiti - Table 1'!$AM$7,5,IF(AH872="X",1,0)),IF(G872=3,IF(S872='Valori Consentiti - Table 1'!$I$8,5,IF(S872="X",1,0))+IF(T872='Valori Consentiti - Table 1'!$K$8,5,IF(T872="X",1,0))+IF(U872='Valori Consentiti - Table 1'!$M$8,5,IF(U872="X",1,0))+IF(V872='Valori Consentiti - Table 1'!$O$8,5,IF(V872="X",1,0))+IF(W872='Valori Consentiti - Table 1'!$Q$8,5,IF(W872="X",1,0))+IF(X872='Valori Consentiti - Table 1'!$S$8,5,IF(X872="X",1,0))+IF(Y872='Valori Consentiti - Table 1'!$U$8,5,IF(Y872="X",1,0))+IF(Z872='Valori Consentiti - Table 1'!$W$8,5,IF(Z872="X",1,0))+IF(AA872='Valori Consentiti - Table 1'!$Y$8,5,IF(AA872="X",1,0))+IF(AB872='Valori Consentiti - Table 1'!$AA$8,5,IF(AB872="X",1,0))+IF(AC872='Valori Consentiti - Table 1'!$AC$8,5,IF(AC872="X",1,0))+IF(AD872='Valori Consentiti - Table 1'!$AE$8,5,IF(AD872="X",1,0))+IF(AE872='Valori Consentiti - Table 1'!$AG$8,5,IF(AE872="X",1,0))+IF(AF872='Valori Consentiti - Table 1'!$AI$8,5,IF(AF872="X",1,0))+IF(AG872='Valori Consentiti - Table 1'!$AK$8,5,IF(AG872="X",1,0))+IF(AH872='Valori Consentiti - Table 1'!$AM$8,5,IF(AH872="X",1,0)),IF(G872=4,IF(S872='Valori Consentiti - Table 1'!$I$9,5,IF(S872="X",1,0))+IF(T872='Valori Consentiti - Table 1'!$K$9,5,IF(T872="X",1,0))+IF(U872='Valori Consentiti - Table 1'!$M$9,5,IF(U872="X",1,0))+IF(V872='Valori Consentiti - Table 1'!$O$9,5,IF(V872="X",1,0))+IF(W872='Valori Consentiti - Table 1'!$Q$9,5,IF(W872="X",1,0))+IF(X872='Valori Consentiti - Table 1'!$S$9,5,IF(X872="X",1,0))+IF(Y872='Valori Consentiti - Table 1'!$U$9,5,IF(Y872="X",1,0))+IF(Z872='Valori Consentiti - Table 1'!$W$9,5,IF(Z872="X",1,0))+IF(AA872='Valori Consentiti - Table 1'!$Y$9,5,IF(AA872="X",1,0))+IF(AB872='Valori Consentiti - Table 1'!$AA$9,5,IF(AB872="X",1,0))+IF(AC872='Valori Consentiti - Table 1'!$AC$9,5,IF(AC872="X",1,0))+IF(AD872='Valori Consentiti - Table 1'!$AE$9,5,IF(AD872="X",1,0))+IF(AE872='Valori Consentiti - Table 1'!$AG$9,5,IF(AE872="X",1,0))+IF(AF872='Valori Consentiti - Table 1'!$AI$9,5,IF(AF872="X",1,0))+IF(AG872='Valori Consentiti - Table 1'!$AK$9,5,IF(AG872="X",1,0))+IF(AH872='Valori Consentiti - Table 1'!$AM$9,5,IF(AH872="X",1,0)),))))</f>
        <v>0</v>
      </c>
      <c r="M872" s="16">
        <f t="shared" si="326"/>
        <v>0</v>
      </c>
      <c r="N872" s="16">
        <f t="shared" si="327"/>
        <v>16</v>
      </c>
      <c r="O872" s="16">
        <f>IF(G872=1,IF(S872='Valori Consentiti - Table 1'!$I$6,1,0)+IF(T872='Valori Consentiti - Table 1'!$K$6,1,0)+IF(U872='Valori Consentiti - Table 1'!$M$6,1,0)+IF(V872='Valori Consentiti - Table 1'!$O$6,1,0)+IF(W872='Valori Consentiti - Table 1'!$Q$6,1,0)+IF(X872='Valori Consentiti - Table 1'!$S$6,1,0)+IF(Y872='Valori Consentiti - Table 1'!$U$6,1,0)+IF(Z872='Valori Consentiti - Table 1'!$W$6,1,0)+IF(AA872='Valori Consentiti - Table 1'!$Y$6,1,0)+IF(AB872='Valori Consentiti - Table 1'!$AA$6,1,0)+IF(AC872='Valori Consentiti - Table 1'!$AC$6,1,0)+IF(AD872='Valori Consentiti - Table 1'!$AE$6,1,0)+IF(AE872='Valori Consentiti - Table 1'!$AG$6,1,0)+IF(AF872='Valori Consentiti - Table 1'!$AI$6,1,0)+IF(AG872='Valori Consentiti - Table 1'!$AK$6,1,0)+IF(AH872='Valori Consentiti - Table 1'!$AM$6,1,0),IF(G872=2,IF(S872='Valori Consentiti - Table 1'!$I$7,1,0)+IF(T872='Valori Consentiti - Table 1'!$K$7,1,0)+IF(U872='Valori Consentiti - Table 1'!$M$7,1,0)+IF(V872='Valori Consentiti - Table 1'!$O$7,1,0)+IF(W872='Valori Consentiti - Table 1'!$Q$7,1,0)+IF(X872='Valori Consentiti - Table 1'!$S$7,1,0)+IF(Y872='Valori Consentiti - Table 1'!$U$7,1,0)+IF(Z872='Valori Consentiti - Table 1'!$W$7,1,0)+IF(AA872='Valori Consentiti - Table 1'!$Y$7,1,0)+IF(AB872='Valori Consentiti - Table 1'!$AA$7,1,0)+IF(AC872='Valori Consentiti - Table 1'!$AC$7,1,0)+IF(AD872='Valori Consentiti - Table 1'!$AE$7,1,0)+IF(AE872='Valori Consentiti - Table 1'!$AG$7,1,0)+IF(AF872='Valori Consentiti - Table 1'!$AI$7,1,0)+IF(AG872='Valori Consentiti - Table 1'!$AK$7,1,0)+IF(AH872='Valori Consentiti - Table 1'!$AM$7,1,0),IF(G872=3,IF(S872='Valori Consentiti - Table 1'!$I$8,1,0)+IF(T872='Valori Consentiti - Table 1'!$K$8,1,0)+IF(U872='Valori Consentiti - Table 1'!$M$8,1,0)+IF(V872='Valori Consentiti - Table 1'!$O$8,1,0)+IF(W872='Valori Consentiti - Table 1'!$Q$8,1,0)+IF(X872='Valori Consentiti - Table 1'!$S$8,1,0)+IF(Y872='Valori Consentiti - Table 1'!$U$8,1,0)+IF(Z872='Valori Consentiti - Table 1'!$W$8,1,0)+IF(AA872='Valori Consentiti - Table 1'!$Y$8,1,0)+IF(AB872='Valori Consentiti - Table 1'!$AA$8,1,0)+IF(AC872='Valori Consentiti - Table 1'!$AC$8,1,0)+IF(AD872='Valori Consentiti - Table 1'!$AE$8,1,0)+IF(AE872='Valori Consentiti - Table 1'!$AG$8,1,0)+IF(AF872='Valori Consentiti - Table 1'!$AI$8,1,0)+IF(AG872='Valori Consentiti - Table 1'!$AK$8,1,0)+IF(AH872='Valori Consentiti - Table 1'!$AM$8,1,0),IF(G872=4,IF(S872='Valori Consentiti - Table 1'!$I$9,1,0)+IF(T872='Valori Consentiti - Table 1'!$K$9,1,0)+IF(U872='Valori Consentiti - Table 1'!$M$9,1,0)+IF(V872='Valori Consentiti - Table 1'!$O$9,1,0)+IF(W872='Valori Consentiti - Table 1'!$Q$9,1,0)+IF(X872='Valori Consentiti - Table 1'!$S$9,1,0)+IF(Y872='Valori Consentiti - Table 1'!$U$9,1,0)+IF(Z872='Valori Consentiti - Table 1'!$W$9,1,0)+IF(AA872='Valori Consentiti - Table 1'!$Y$9,1,0)+IF(AB872='Valori Consentiti - Table 1'!$AA$9,1,0)+IF(AC872='Valori Consentiti - Table 1'!$AC$9,1,0)+IF(AD872='Valori Consentiti - Table 1'!$AE$9,1,0)+IF(AE872='Valori Consentiti - Table 1'!$AG$9,1,0)+IF(AF872='Valori Consentiti - Table 1'!$AI$9,1,0)+IF(AG872='Valori Consentiti - Table 1'!$AK$9,1,0)+IF(AH872='Valori Consentiti - Table 1'!$AM$9,1,0),))))</f>
        <v>0</v>
      </c>
      <c r="P872" s="16">
        <f t="shared" si="328"/>
        <v>16</v>
      </c>
      <c r="Q872" s="16">
        <f t="shared" si="349"/>
        <v>1</v>
      </c>
      <c r="R872" s="17"/>
      <c r="S872" s="24" t="str">
        <f t="shared" si="333"/>
        <v/>
      </c>
      <c r="T872" s="25" t="str">
        <f t="shared" si="334"/>
        <v/>
      </c>
      <c r="U872" s="25" t="str">
        <f t="shared" si="335"/>
        <v/>
      </c>
      <c r="V872" s="26" t="str">
        <f t="shared" si="336"/>
        <v/>
      </c>
      <c r="W872" s="27" t="str">
        <f t="shared" si="337"/>
        <v/>
      </c>
      <c r="X872" s="25" t="str">
        <f t="shared" si="338"/>
        <v/>
      </c>
      <c r="Y872" s="25" t="str">
        <f t="shared" si="339"/>
        <v/>
      </c>
      <c r="Z872" s="26" t="str">
        <f t="shared" si="340"/>
        <v/>
      </c>
      <c r="AA872" s="27" t="str">
        <f t="shared" si="341"/>
        <v/>
      </c>
      <c r="AB872" s="25" t="str">
        <f t="shared" si="342"/>
        <v/>
      </c>
      <c r="AC872" s="25" t="str">
        <f t="shared" si="343"/>
        <v/>
      </c>
      <c r="AD872" s="26" t="str">
        <f t="shared" si="344"/>
        <v/>
      </c>
      <c r="AE872" s="27" t="str">
        <f t="shared" si="345"/>
        <v/>
      </c>
      <c r="AF872" s="25" t="str">
        <f t="shared" si="346"/>
        <v/>
      </c>
      <c r="AG872" s="25" t="str">
        <f t="shared" si="347"/>
        <v/>
      </c>
      <c r="AH872" s="26" t="str">
        <f t="shared" si="348"/>
        <v/>
      </c>
      <c r="AI872" s="29" t="b">
        <f t="shared" si="329"/>
        <v>0</v>
      </c>
      <c r="AJ872" s="29" t="b">
        <f t="shared" si="330"/>
        <v>0</v>
      </c>
      <c r="AK872" s="29" t="b">
        <f t="shared" si="331"/>
        <v>0</v>
      </c>
      <c r="AL872" s="29" t="b">
        <f t="shared" si="332"/>
        <v>0</v>
      </c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/>
      <c r="GJ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</row>
    <row r="873" spans="1:252" s="37" customFormat="1" ht="18" customHeight="1">
      <c r="A873" s="31"/>
      <c r="B873" s="31"/>
      <c r="C873" s="41"/>
      <c r="D873" s="14"/>
      <c r="E873" s="18"/>
      <c r="F873" s="31"/>
      <c r="G873" s="14"/>
      <c r="H873" s="15"/>
      <c r="I873" s="15"/>
      <c r="J873" s="15"/>
      <c r="K873" s="15"/>
      <c r="L873" s="40">
        <f>IF(G873=1,IF(S873='Valori Consentiti - Table 1'!$I$6,5,IF(S873="X",1,0))+IF(T873='Valori Consentiti - Table 1'!$K$6,5,IF(T873="X",1,0))+IF(U873='Valori Consentiti - Table 1'!$M$6,5,IF(U873="X",1,0))+IF(V873='Valori Consentiti - Table 1'!$O$6,5,IF(V873="X",1,0))+IF(W873='Valori Consentiti - Table 1'!$Q$6,5,IF(W873="X",1,0))+IF(X873='Valori Consentiti - Table 1'!$S$6,5,IF(X873="X",1,0))+IF(Y873='Valori Consentiti - Table 1'!$U$6,5,IF(Y873="X",1,0))+IF(Z873='Valori Consentiti - Table 1'!$W$6,5,IF(Z873="X",1,0))+IF(AA873='Valori Consentiti - Table 1'!$Y$6,5,IF(AA873="X",1,0))+IF(AB873='Valori Consentiti - Table 1'!$AA$6,5,IF(AB873="X",1,0))+IF(AC873='Valori Consentiti - Table 1'!$AC$6,5,IF(AC873="X",1,0))+IF(AD873='Valori Consentiti - Table 1'!$AE$6,5,IF(AD873="X",1,0))+IF(AE873='Valori Consentiti - Table 1'!$AG$6,5,IF(AE873="X",1,0))+IF(AF873='Valori Consentiti - Table 1'!$AI$6,5,IF(AF873="X",1,0))+IF(AG873='Valori Consentiti - Table 1'!$AK$6,5,IF(AG873="X",1,0))+IF(AH873='Valori Consentiti - Table 1'!$AM$6,5,IF(AH873="X",1,0)),IF(G873=2,IF(S873='Valori Consentiti - Table 1'!$I$7,5,IF(S873="X",1,0))+IF(T873='Valori Consentiti - Table 1'!$K$7,5,IF(T873="X",1,0))+IF(U873='Valori Consentiti - Table 1'!$M$7,5,IF(U873="X",1,0))+IF(V873='Valori Consentiti - Table 1'!$O$7,5,IF(V873="X",1,0))+IF(W873='Valori Consentiti - Table 1'!$Q$7,5,IF(W873="X",1,0))+IF(X873='Valori Consentiti - Table 1'!$S$7,5,IF(X873="X",1,0))+IF(Y873='Valori Consentiti - Table 1'!$U$7,5,IF(Y873="X",1,0))+IF(Z873='Valori Consentiti - Table 1'!$W$7,5,IF(Z873="X",1,0))+IF(AA873='Valori Consentiti - Table 1'!$Y$7,5,IF(AA873="X",1,0))+IF(AB873='Valori Consentiti - Table 1'!$AA$7,5,IF(AB873="X",1,0))+IF(AC873='Valori Consentiti - Table 1'!$AC$7,5,IF(AC873="X",1,0))+IF(AD873='Valori Consentiti - Table 1'!$AE$7,5,IF(AD873="X",1,0))+IF(AE873='Valori Consentiti - Table 1'!$AG$7,5,IF(AE873="X",1,0))+IF(AF873='Valori Consentiti - Table 1'!$AI$7,5,IF(AF873="X",1,0))+IF(AG873='Valori Consentiti - Table 1'!$AK$7,5,IF(AG873="X",1,0))+IF(AH873='Valori Consentiti - Table 1'!$AM$7,5,IF(AH873="X",1,0)),IF(G873=3,IF(S873='Valori Consentiti - Table 1'!$I$8,5,IF(S873="X",1,0))+IF(T873='Valori Consentiti - Table 1'!$K$8,5,IF(T873="X",1,0))+IF(U873='Valori Consentiti - Table 1'!$M$8,5,IF(U873="X",1,0))+IF(V873='Valori Consentiti - Table 1'!$O$8,5,IF(V873="X",1,0))+IF(W873='Valori Consentiti - Table 1'!$Q$8,5,IF(W873="X",1,0))+IF(X873='Valori Consentiti - Table 1'!$S$8,5,IF(X873="X",1,0))+IF(Y873='Valori Consentiti - Table 1'!$U$8,5,IF(Y873="X",1,0))+IF(Z873='Valori Consentiti - Table 1'!$W$8,5,IF(Z873="X",1,0))+IF(AA873='Valori Consentiti - Table 1'!$Y$8,5,IF(AA873="X",1,0))+IF(AB873='Valori Consentiti - Table 1'!$AA$8,5,IF(AB873="X",1,0))+IF(AC873='Valori Consentiti - Table 1'!$AC$8,5,IF(AC873="X",1,0))+IF(AD873='Valori Consentiti - Table 1'!$AE$8,5,IF(AD873="X",1,0))+IF(AE873='Valori Consentiti - Table 1'!$AG$8,5,IF(AE873="X",1,0))+IF(AF873='Valori Consentiti - Table 1'!$AI$8,5,IF(AF873="X",1,0))+IF(AG873='Valori Consentiti - Table 1'!$AK$8,5,IF(AG873="X",1,0))+IF(AH873='Valori Consentiti - Table 1'!$AM$8,5,IF(AH873="X",1,0)),IF(G873=4,IF(S873='Valori Consentiti - Table 1'!$I$9,5,IF(S873="X",1,0))+IF(T873='Valori Consentiti - Table 1'!$K$9,5,IF(T873="X",1,0))+IF(U873='Valori Consentiti - Table 1'!$M$9,5,IF(U873="X",1,0))+IF(V873='Valori Consentiti - Table 1'!$O$9,5,IF(V873="X",1,0))+IF(W873='Valori Consentiti - Table 1'!$Q$9,5,IF(W873="X",1,0))+IF(X873='Valori Consentiti - Table 1'!$S$9,5,IF(X873="X",1,0))+IF(Y873='Valori Consentiti - Table 1'!$U$9,5,IF(Y873="X",1,0))+IF(Z873='Valori Consentiti - Table 1'!$W$9,5,IF(Z873="X",1,0))+IF(AA873='Valori Consentiti - Table 1'!$Y$9,5,IF(AA873="X",1,0))+IF(AB873='Valori Consentiti - Table 1'!$AA$9,5,IF(AB873="X",1,0))+IF(AC873='Valori Consentiti - Table 1'!$AC$9,5,IF(AC873="X",1,0))+IF(AD873='Valori Consentiti - Table 1'!$AE$9,5,IF(AD873="X",1,0))+IF(AE873='Valori Consentiti - Table 1'!$AG$9,5,IF(AE873="X",1,0))+IF(AF873='Valori Consentiti - Table 1'!$AI$9,5,IF(AF873="X",1,0))+IF(AG873='Valori Consentiti - Table 1'!$AK$9,5,IF(AG873="X",1,0))+IF(AH873='Valori Consentiti - Table 1'!$AM$9,5,IF(AH873="X",1,0)),))))</f>
        <v>0</v>
      </c>
      <c r="M873" s="16">
        <f t="shared" ref="M873:M936" si="350">COUNTIF(S873:AH873,"X")</f>
        <v>0</v>
      </c>
      <c r="N873" s="16">
        <f t="shared" ref="N873:N936" si="351">COUNTA(S873:AH873)-M873</f>
        <v>16</v>
      </c>
      <c r="O873" s="16">
        <f>IF(G873=1,IF(S873='Valori Consentiti - Table 1'!$I$6,1,0)+IF(T873='Valori Consentiti - Table 1'!$K$6,1,0)+IF(U873='Valori Consentiti - Table 1'!$M$6,1,0)+IF(V873='Valori Consentiti - Table 1'!$O$6,1,0)+IF(W873='Valori Consentiti - Table 1'!$Q$6,1,0)+IF(X873='Valori Consentiti - Table 1'!$S$6,1,0)+IF(Y873='Valori Consentiti - Table 1'!$U$6,1,0)+IF(Z873='Valori Consentiti - Table 1'!$W$6,1,0)+IF(AA873='Valori Consentiti - Table 1'!$Y$6,1,0)+IF(AB873='Valori Consentiti - Table 1'!$AA$6,1,0)+IF(AC873='Valori Consentiti - Table 1'!$AC$6,1,0)+IF(AD873='Valori Consentiti - Table 1'!$AE$6,1,0)+IF(AE873='Valori Consentiti - Table 1'!$AG$6,1,0)+IF(AF873='Valori Consentiti - Table 1'!$AI$6,1,0)+IF(AG873='Valori Consentiti - Table 1'!$AK$6,1,0)+IF(AH873='Valori Consentiti - Table 1'!$AM$6,1,0),IF(G873=2,IF(S873='Valori Consentiti - Table 1'!$I$7,1,0)+IF(T873='Valori Consentiti - Table 1'!$K$7,1,0)+IF(U873='Valori Consentiti - Table 1'!$M$7,1,0)+IF(V873='Valori Consentiti - Table 1'!$O$7,1,0)+IF(W873='Valori Consentiti - Table 1'!$Q$7,1,0)+IF(X873='Valori Consentiti - Table 1'!$S$7,1,0)+IF(Y873='Valori Consentiti - Table 1'!$U$7,1,0)+IF(Z873='Valori Consentiti - Table 1'!$W$7,1,0)+IF(AA873='Valori Consentiti - Table 1'!$Y$7,1,0)+IF(AB873='Valori Consentiti - Table 1'!$AA$7,1,0)+IF(AC873='Valori Consentiti - Table 1'!$AC$7,1,0)+IF(AD873='Valori Consentiti - Table 1'!$AE$7,1,0)+IF(AE873='Valori Consentiti - Table 1'!$AG$7,1,0)+IF(AF873='Valori Consentiti - Table 1'!$AI$7,1,0)+IF(AG873='Valori Consentiti - Table 1'!$AK$7,1,0)+IF(AH873='Valori Consentiti - Table 1'!$AM$7,1,0),IF(G873=3,IF(S873='Valori Consentiti - Table 1'!$I$8,1,0)+IF(T873='Valori Consentiti - Table 1'!$K$8,1,0)+IF(U873='Valori Consentiti - Table 1'!$M$8,1,0)+IF(V873='Valori Consentiti - Table 1'!$O$8,1,0)+IF(W873='Valori Consentiti - Table 1'!$Q$8,1,0)+IF(X873='Valori Consentiti - Table 1'!$S$8,1,0)+IF(Y873='Valori Consentiti - Table 1'!$U$8,1,0)+IF(Z873='Valori Consentiti - Table 1'!$W$8,1,0)+IF(AA873='Valori Consentiti - Table 1'!$Y$8,1,0)+IF(AB873='Valori Consentiti - Table 1'!$AA$8,1,0)+IF(AC873='Valori Consentiti - Table 1'!$AC$8,1,0)+IF(AD873='Valori Consentiti - Table 1'!$AE$8,1,0)+IF(AE873='Valori Consentiti - Table 1'!$AG$8,1,0)+IF(AF873='Valori Consentiti - Table 1'!$AI$8,1,0)+IF(AG873='Valori Consentiti - Table 1'!$AK$8,1,0)+IF(AH873='Valori Consentiti - Table 1'!$AM$8,1,0),IF(G873=4,IF(S873='Valori Consentiti - Table 1'!$I$9,1,0)+IF(T873='Valori Consentiti - Table 1'!$K$9,1,0)+IF(U873='Valori Consentiti - Table 1'!$M$9,1,0)+IF(V873='Valori Consentiti - Table 1'!$O$9,1,0)+IF(W873='Valori Consentiti - Table 1'!$Q$9,1,0)+IF(X873='Valori Consentiti - Table 1'!$S$9,1,0)+IF(Y873='Valori Consentiti - Table 1'!$U$9,1,0)+IF(Z873='Valori Consentiti - Table 1'!$W$9,1,0)+IF(AA873='Valori Consentiti - Table 1'!$Y$9,1,0)+IF(AB873='Valori Consentiti - Table 1'!$AA$9,1,0)+IF(AC873='Valori Consentiti - Table 1'!$AC$9,1,0)+IF(AD873='Valori Consentiti - Table 1'!$AE$9,1,0)+IF(AE873='Valori Consentiti - Table 1'!$AG$9,1,0)+IF(AF873='Valori Consentiti - Table 1'!$AI$9,1,0)+IF(AG873='Valori Consentiti - Table 1'!$AK$9,1,0)+IF(AH873='Valori Consentiti - Table 1'!$AM$9,1,0),))))</f>
        <v>0</v>
      </c>
      <c r="P873" s="16">
        <f t="shared" ref="P873:P936" si="352">16-O873-M873</f>
        <v>16</v>
      </c>
      <c r="Q873" s="16">
        <f t="shared" si="349"/>
        <v>1</v>
      </c>
      <c r="R873" s="17"/>
      <c r="S873" s="24" t="str">
        <f t="shared" si="333"/>
        <v/>
      </c>
      <c r="T873" s="25" t="str">
        <f t="shared" si="334"/>
        <v/>
      </c>
      <c r="U873" s="25" t="str">
        <f t="shared" si="335"/>
        <v/>
      </c>
      <c r="V873" s="26" t="str">
        <f t="shared" si="336"/>
        <v/>
      </c>
      <c r="W873" s="27" t="str">
        <f t="shared" si="337"/>
        <v/>
      </c>
      <c r="X873" s="25" t="str">
        <f t="shared" si="338"/>
        <v/>
      </c>
      <c r="Y873" s="25" t="str">
        <f t="shared" si="339"/>
        <v/>
      </c>
      <c r="Z873" s="26" t="str">
        <f t="shared" si="340"/>
        <v/>
      </c>
      <c r="AA873" s="27" t="str">
        <f t="shared" si="341"/>
        <v/>
      </c>
      <c r="AB873" s="25" t="str">
        <f t="shared" si="342"/>
        <v/>
      </c>
      <c r="AC873" s="25" t="str">
        <f t="shared" si="343"/>
        <v/>
      </c>
      <c r="AD873" s="26" t="str">
        <f t="shared" si="344"/>
        <v/>
      </c>
      <c r="AE873" s="27" t="str">
        <f t="shared" si="345"/>
        <v/>
      </c>
      <c r="AF873" s="25" t="str">
        <f t="shared" si="346"/>
        <v/>
      </c>
      <c r="AG873" s="25" t="str">
        <f t="shared" si="347"/>
        <v/>
      </c>
      <c r="AH873" s="26" t="str">
        <f t="shared" si="348"/>
        <v/>
      </c>
      <c r="AI873" s="29" t="b">
        <f t="shared" ref="AI873:AI936" si="353">AND(LEN(H873)=4,ISTEXT(H873),OR(MID($H873,1,1)="B",MID($H873,1,1)="E",MID($H873,1,1)="A",MID($H873,1,1)="C",MID($H873,1,1)="D",MID($H873,1,1)="X"),OR(MID($H873,2,1)="B",MID($H873,2,1)="A",MID($H873,2,1)="E",MID($H873,2,1)="C",MID($H873,2,1)="D",MID($H873,2,1)="X"),OR(MID($H873,3,1)="B",MID($H873,3,1)="A",MID($H873,3,1)="A",MID($H873,3,1)="C",MID($H873,3,1)="D",MID($H873,3,1)="X"),OR(MID($H873,4,1)="B",MID($H873,4,1)="A",MID($H873,4,1)="C",MID($H873,4,1)="E",MID($H873,4,1)="D",MID($H873,4,1)="E",MID($H873,4,1)="X"))</f>
        <v>0</v>
      </c>
      <c r="AJ873" s="29" t="b">
        <f t="shared" ref="AJ873:AJ936" si="354">AND(LEN(I873)=4,ISTEXT(I873),OR(MID($I873,1,1)="B",MID($I873,1,1)="A",MID($I873,1,1)="E",MID($I873,1,1)="C",MID($I873,1,1)="D",MID($I873,1,1)="X"),OR(MID($I873,2,1)="B",MID($I873,2,1)="E",MID($I873,2,1)="A",MID($I873,2,1)="C",MID($I873,2,1)="D",MID($I873,2,1)="X"),OR(MID($I873,3,1)="B",MID($I873,3,1)="E",MID($I873,3,1)="A",MID($I873,3,1)="C",MID($I873,3,1)="D",MID($I873,3,1)="X"),OR(MID($I873,4,1)="B",MID($I873,4,1)="A",MID($I873,4,1)="E",MID($I873,4,1)="C",MID($I873,4,1)="D",MID($I873,4,1)="X"))</f>
        <v>0</v>
      </c>
      <c r="AK873" s="29" t="b">
        <f t="shared" ref="AK873:AK936" si="355">AND(LEN(J873)=4,ISTEXT(J873),OR(MID($J873,1,1)="B",MID($J873,1,1)="A",MID($J873,1,1)="E",MID($J873,1,1)="C",MID($J873,1,1)="D",MID($J873,1,1)="X"),OR(MID($J873,2,1)="B",MID($J873,2,1)="E",MID($J873,2,1)="A",MID($J873,2,1)="C",MID($J873,2,1)="D",MID($J873,2,1)="X"),OR(MID($J873,3,1)="B",MID($J873,3,1)="A",MID($J873,3,1)="E",MID($J873,3,1)="C",MID($J873,3,1)="D",MID($J873,3,1)="X"),OR(MID($J873,4,1)="B",MID($J873,4,1)="A",MID($J873,4,1)="C",MID($J873,4,1)="E",MID($J873,4,1)="D",MID($J873,4,1)="X"))</f>
        <v>0</v>
      </c>
      <c r="AL873" s="29" t="b">
        <f t="shared" ref="AL873:AL936" si="356">AND(LEN(K873)=4,ISTEXT(K873),OR(MID($K873,1,1)="B",MID($K873,1,1)="A",MID($K873,1,1)="E",MID($K873,1,1)="C",MID($K873,1,1)="D",MID($K873,1,1)="X"),OR(MID($K873,2,1)="B",MID($K873,2,1)="A",MID($K873,2,1)="E",MID($K873,2,1)="C",MID($K873,2,1)="D",MID($K873,2,1)="X"),OR(MID($K873,3,1)="B",MID($K873,3,1)="A",MID($K873,3,1)="E",MID($K873,3,1)="C",MID($K873,3,1)="D",MID($K873,3,1)="X"),OR(MID($K873,4,1)="B",MID($K873,4,1)="A",MID($K873,4,1)="E",MID($K873,4,1)="C",MID($K873,4,1)="D",MID($K873,4,1)="X"))</f>
        <v>0</v>
      </c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</row>
    <row r="874" spans="1:252" s="37" customFormat="1" ht="18" customHeight="1">
      <c r="A874" s="31"/>
      <c r="B874" s="31"/>
      <c r="C874" s="41"/>
      <c r="D874" s="14"/>
      <c r="E874" s="18"/>
      <c r="F874" s="31"/>
      <c r="G874" s="14"/>
      <c r="H874" s="15"/>
      <c r="I874" s="15"/>
      <c r="J874" s="15"/>
      <c r="K874" s="15"/>
      <c r="L874" s="40">
        <f>IF(G874=1,IF(S874='Valori Consentiti - Table 1'!$I$6,5,IF(S874="X",1,0))+IF(T874='Valori Consentiti - Table 1'!$K$6,5,IF(T874="X",1,0))+IF(U874='Valori Consentiti - Table 1'!$M$6,5,IF(U874="X",1,0))+IF(V874='Valori Consentiti - Table 1'!$O$6,5,IF(V874="X",1,0))+IF(W874='Valori Consentiti - Table 1'!$Q$6,5,IF(W874="X",1,0))+IF(X874='Valori Consentiti - Table 1'!$S$6,5,IF(X874="X",1,0))+IF(Y874='Valori Consentiti - Table 1'!$U$6,5,IF(Y874="X",1,0))+IF(Z874='Valori Consentiti - Table 1'!$W$6,5,IF(Z874="X",1,0))+IF(AA874='Valori Consentiti - Table 1'!$Y$6,5,IF(AA874="X",1,0))+IF(AB874='Valori Consentiti - Table 1'!$AA$6,5,IF(AB874="X",1,0))+IF(AC874='Valori Consentiti - Table 1'!$AC$6,5,IF(AC874="X",1,0))+IF(AD874='Valori Consentiti - Table 1'!$AE$6,5,IF(AD874="X",1,0))+IF(AE874='Valori Consentiti - Table 1'!$AG$6,5,IF(AE874="X",1,0))+IF(AF874='Valori Consentiti - Table 1'!$AI$6,5,IF(AF874="X",1,0))+IF(AG874='Valori Consentiti - Table 1'!$AK$6,5,IF(AG874="X",1,0))+IF(AH874='Valori Consentiti - Table 1'!$AM$6,5,IF(AH874="X",1,0)),IF(G874=2,IF(S874='Valori Consentiti - Table 1'!$I$7,5,IF(S874="X",1,0))+IF(T874='Valori Consentiti - Table 1'!$K$7,5,IF(T874="X",1,0))+IF(U874='Valori Consentiti - Table 1'!$M$7,5,IF(U874="X",1,0))+IF(V874='Valori Consentiti - Table 1'!$O$7,5,IF(V874="X",1,0))+IF(W874='Valori Consentiti - Table 1'!$Q$7,5,IF(W874="X",1,0))+IF(X874='Valori Consentiti - Table 1'!$S$7,5,IF(X874="X",1,0))+IF(Y874='Valori Consentiti - Table 1'!$U$7,5,IF(Y874="X",1,0))+IF(Z874='Valori Consentiti - Table 1'!$W$7,5,IF(Z874="X",1,0))+IF(AA874='Valori Consentiti - Table 1'!$Y$7,5,IF(AA874="X",1,0))+IF(AB874='Valori Consentiti - Table 1'!$AA$7,5,IF(AB874="X",1,0))+IF(AC874='Valori Consentiti - Table 1'!$AC$7,5,IF(AC874="X",1,0))+IF(AD874='Valori Consentiti - Table 1'!$AE$7,5,IF(AD874="X",1,0))+IF(AE874='Valori Consentiti - Table 1'!$AG$7,5,IF(AE874="X",1,0))+IF(AF874='Valori Consentiti - Table 1'!$AI$7,5,IF(AF874="X",1,0))+IF(AG874='Valori Consentiti - Table 1'!$AK$7,5,IF(AG874="X",1,0))+IF(AH874='Valori Consentiti - Table 1'!$AM$7,5,IF(AH874="X",1,0)),IF(G874=3,IF(S874='Valori Consentiti - Table 1'!$I$8,5,IF(S874="X",1,0))+IF(T874='Valori Consentiti - Table 1'!$K$8,5,IF(T874="X",1,0))+IF(U874='Valori Consentiti - Table 1'!$M$8,5,IF(U874="X",1,0))+IF(V874='Valori Consentiti - Table 1'!$O$8,5,IF(V874="X",1,0))+IF(W874='Valori Consentiti - Table 1'!$Q$8,5,IF(W874="X",1,0))+IF(X874='Valori Consentiti - Table 1'!$S$8,5,IF(X874="X",1,0))+IF(Y874='Valori Consentiti - Table 1'!$U$8,5,IF(Y874="X",1,0))+IF(Z874='Valori Consentiti - Table 1'!$W$8,5,IF(Z874="X",1,0))+IF(AA874='Valori Consentiti - Table 1'!$Y$8,5,IF(AA874="X",1,0))+IF(AB874='Valori Consentiti - Table 1'!$AA$8,5,IF(AB874="X",1,0))+IF(AC874='Valori Consentiti - Table 1'!$AC$8,5,IF(AC874="X",1,0))+IF(AD874='Valori Consentiti - Table 1'!$AE$8,5,IF(AD874="X",1,0))+IF(AE874='Valori Consentiti - Table 1'!$AG$8,5,IF(AE874="X",1,0))+IF(AF874='Valori Consentiti - Table 1'!$AI$8,5,IF(AF874="X",1,0))+IF(AG874='Valori Consentiti - Table 1'!$AK$8,5,IF(AG874="X",1,0))+IF(AH874='Valori Consentiti - Table 1'!$AM$8,5,IF(AH874="X",1,0)),IF(G874=4,IF(S874='Valori Consentiti - Table 1'!$I$9,5,IF(S874="X",1,0))+IF(T874='Valori Consentiti - Table 1'!$K$9,5,IF(T874="X",1,0))+IF(U874='Valori Consentiti - Table 1'!$M$9,5,IF(U874="X",1,0))+IF(V874='Valori Consentiti - Table 1'!$O$9,5,IF(V874="X",1,0))+IF(W874='Valori Consentiti - Table 1'!$Q$9,5,IF(W874="X",1,0))+IF(X874='Valori Consentiti - Table 1'!$S$9,5,IF(X874="X",1,0))+IF(Y874='Valori Consentiti - Table 1'!$U$9,5,IF(Y874="X",1,0))+IF(Z874='Valori Consentiti - Table 1'!$W$9,5,IF(Z874="X",1,0))+IF(AA874='Valori Consentiti - Table 1'!$Y$9,5,IF(AA874="X",1,0))+IF(AB874='Valori Consentiti - Table 1'!$AA$9,5,IF(AB874="X",1,0))+IF(AC874='Valori Consentiti - Table 1'!$AC$9,5,IF(AC874="X",1,0))+IF(AD874='Valori Consentiti - Table 1'!$AE$9,5,IF(AD874="X",1,0))+IF(AE874='Valori Consentiti - Table 1'!$AG$9,5,IF(AE874="X",1,0))+IF(AF874='Valori Consentiti - Table 1'!$AI$9,5,IF(AF874="X",1,0))+IF(AG874='Valori Consentiti - Table 1'!$AK$9,5,IF(AG874="X",1,0))+IF(AH874='Valori Consentiti - Table 1'!$AM$9,5,IF(AH874="X",1,0)),))))</f>
        <v>0</v>
      </c>
      <c r="M874" s="16">
        <f t="shared" si="350"/>
        <v>0</v>
      </c>
      <c r="N874" s="16">
        <f t="shared" si="351"/>
        <v>16</v>
      </c>
      <c r="O874" s="16">
        <f>IF(G874=1,IF(S874='Valori Consentiti - Table 1'!$I$6,1,0)+IF(T874='Valori Consentiti - Table 1'!$K$6,1,0)+IF(U874='Valori Consentiti - Table 1'!$M$6,1,0)+IF(V874='Valori Consentiti - Table 1'!$O$6,1,0)+IF(W874='Valori Consentiti - Table 1'!$Q$6,1,0)+IF(X874='Valori Consentiti - Table 1'!$S$6,1,0)+IF(Y874='Valori Consentiti - Table 1'!$U$6,1,0)+IF(Z874='Valori Consentiti - Table 1'!$W$6,1,0)+IF(AA874='Valori Consentiti - Table 1'!$Y$6,1,0)+IF(AB874='Valori Consentiti - Table 1'!$AA$6,1,0)+IF(AC874='Valori Consentiti - Table 1'!$AC$6,1,0)+IF(AD874='Valori Consentiti - Table 1'!$AE$6,1,0)+IF(AE874='Valori Consentiti - Table 1'!$AG$6,1,0)+IF(AF874='Valori Consentiti - Table 1'!$AI$6,1,0)+IF(AG874='Valori Consentiti - Table 1'!$AK$6,1,0)+IF(AH874='Valori Consentiti - Table 1'!$AM$6,1,0),IF(G874=2,IF(S874='Valori Consentiti - Table 1'!$I$7,1,0)+IF(T874='Valori Consentiti - Table 1'!$K$7,1,0)+IF(U874='Valori Consentiti - Table 1'!$M$7,1,0)+IF(V874='Valori Consentiti - Table 1'!$O$7,1,0)+IF(W874='Valori Consentiti - Table 1'!$Q$7,1,0)+IF(X874='Valori Consentiti - Table 1'!$S$7,1,0)+IF(Y874='Valori Consentiti - Table 1'!$U$7,1,0)+IF(Z874='Valori Consentiti - Table 1'!$W$7,1,0)+IF(AA874='Valori Consentiti - Table 1'!$Y$7,1,0)+IF(AB874='Valori Consentiti - Table 1'!$AA$7,1,0)+IF(AC874='Valori Consentiti - Table 1'!$AC$7,1,0)+IF(AD874='Valori Consentiti - Table 1'!$AE$7,1,0)+IF(AE874='Valori Consentiti - Table 1'!$AG$7,1,0)+IF(AF874='Valori Consentiti - Table 1'!$AI$7,1,0)+IF(AG874='Valori Consentiti - Table 1'!$AK$7,1,0)+IF(AH874='Valori Consentiti - Table 1'!$AM$7,1,0),IF(G874=3,IF(S874='Valori Consentiti - Table 1'!$I$8,1,0)+IF(T874='Valori Consentiti - Table 1'!$K$8,1,0)+IF(U874='Valori Consentiti - Table 1'!$M$8,1,0)+IF(V874='Valori Consentiti - Table 1'!$O$8,1,0)+IF(W874='Valori Consentiti - Table 1'!$Q$8,1,0)+IF(X874='Valori Consentiti - Table 1'!$S$8,1,0)+IF(Y874='Valori Consentiti - Table 1'!$U$8,1,0)+IF(Z874='Valori Consentiti - Table 1'!$W$8,1,0)+IF(AA874='Valori Consentiti - Table 1'!$Y$8,1,0)+IF(AB874='Valori Consentiti - Table 1'!$AA$8,1,0)+IF(AC874='Valori Consentiti - Table 1'!$AC$8,1,0)+IF(AD874='Valori Consentiti - Table 1'!$AE$8,1,0)+IF(AE874='Valori Consentiti - Table 1'!$AG$8,1,0)+IF(AF874='Valori Consentiti - Table 1'!$AI$8,1,0)+IF(AG874='Valori Consentiti - Table 1'!$AK$8,1,0)+IF(AH874='Valori Consentiti - Table 1'!$AM$8,1,0),IF(G874=4,IF(S874='Valori Consentiti - Table 1'!$I$9,1,0)+IF(T874='Valori Consentiti - Table 1'!$K$9,1,0)+IF(U874='Valori Consentiti - Table 1'!$M$9,1,0)+IF(V874='Valori Consentiti - Table 1'!$O$9,1,0)+IF(W874='Valori Consentiti - Table 1'!$Q$9,1,0)+IF(X874='Valori Consentiti - Table 1'!$S$9,1,0)+IF(Y874='Valori Consentiti - Table 1'!$U$9,1,0)+IF(Z874='Valori Consentiti - Table 1'!$W$9,1,0)+IF(AA874='Valori Consentiti - Table 1'!$Y$9,1,0)+IF(AB874='Valori Consentiti - Table 1'!$AA$9,1,0)+IF(AC874='Valori Consentiti - Table 1'!$AC$9,1,0)+IF(AD874='Valori Consentiti - Table 1'!$AE$9,1,0)+IF(AE874='Valori Consentiti - Table 1'!$AG$9,1,0)+IF(AF874='Valori Consentiti - Table 1'!$AI$9,1,0)+IF(AG874='Valori Consentiti - Table 1'!$AK$9,1,0)+IF(AH874='Valori Consentiti - Table 1'!$AM$9,1,0),))))</f>
        <v>0</v>
      </c>
      <c r="P874" s="16">
        <f t="shared" si="352"/>
        <v>16</v>
      </c>
      <c r="Q874" s="16">
        <f t="shared" si="349"/>
        <v>1</v>
      </c>
      <c r="R874" s="17"/>
      <c r="S874" s="24" t="str">
        <f t="shared" si="333"/>
        <v/>
      </c>
      <c r="T874" s="25" t="str">
        <f t="shared" si="334"/>
        <v/>
      </c>
      <c r="U874" s="25" t="str">
        <f t="shared" si="335"/>
        <v/>
      </c>
      <c r="V874" s="26" t="str">
        <f t="shared" si="336"/>
        <v/>
      </c>
      <c r="W874" s="27" t="str">
        <f t="shared" si="337"/>
        <v/>
      </c>
      <c r="X874" s="25" t="str">
        <f t="shared" si="338"/>
        <v/>
      </c>
      <c r="Y874" s="25" t="str">
        <f t="shared" si="339"/>
        <v/>
      </c>
      <c r="Z874" s="26" t="str">
        <f t="shared" si="340"/>
        <v/>
      </c>
      <c r="AA874" s="27" t="str">
        <f t="shared" si="341"/>
        <v/>
      </c>
      <c r="AB874" s="25" t="str">
        <f t="shared" si="342"/>
        <v/>
      </c>
      <c r="AC874" s="25" t="str">
        <f t="shared" si="343"/>
        <v/>
      </c>
      <c r="AD874" s="26" t="str">
        <f t="shared" si="344"/>
        <v/>
      </c>
      <c r="AE874" s="27" t="str">
        <f t="shared" si="345"/>
        <v/>
      </c>
      <c r="AF874" s="25" t="str">
        <f t="shared" si="346"/>
        <v/>
      </c>
      <c r="AG874" s="25" t="str">
        <f t="shared" si="347"/>
        <v/>
      </c>
      <c r="AH874" s="26" t="str">
        <f t="shared" si="348"/>
        <v/>
      </c>
      <c r="AI874" s="29" t="b">
        <f t="shared" si="353"/>
        <v>0</v>
      </c>
      <c r="AJ874" s="29" t="b">
        <f t="shared" si="354"/>
        <v>0</v>
      </c>
      <c r="AK874" s="29" t="b">
        <f t="shared" si="355"/>
        <v>0</v>
      </c>
      <c r="AL874" s="29" t="b">
        <f t="shared" si="356"/>
        <v>0</v>
      </c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</row>
    <row r="875" spans="1:252" s="37" customFormat="1" ht="18" customHeight="1">
      <c r="A875" s="31"/>
      <c r="B875" s="31"/>
      <c r="C875" s="41"/>
      <c r="D875" s="14"/>
      <c r="E875" s="18"/>
      <c r="F875" s="31"/>
      <c r="G875" s="14"/>
      <c r="H875" s="15"/>
      <c r="I875" s="15"/>
      <c r="J875" s="15"/>
      <c r="K875" s="15"/>
      <c r="L875" s="40">
        <f>IF(G875=1,IF(S875='Valori Consentiti - Table 1'!$I$6,5,IF(S875="X",1,0))+IF(T875='Valori Consentiti - Table 1'!$K$6,5,IF(T875="X",1,0))+IF(U875='Valori Consentiti - Table 1'!$M$6,5,IF(U875="X",1,0))+IF(V875='Valori Consentiti - Table 1'!$O$6,5,IF(V875="X",1,0))+IF(W875='Valori Consentiti - Table 1'!$Q$6,5,IF(W875="X",1,0))+IF(X875='Valori Consentiti - Table 1'!$S$6,5,IF(X875="X",1,0))+IF(Y875='Valori Consentiti - Table 1'!$U$6,5,IF(Y875="X",1,0))+IF(Z875='Valori Consentiti - Table 1'!$W$6,5,IF(Z875="X",1,0))+IF(AA875='Valori Consentiti - Table 1'!$Y$6,5,IF(AA875="X",1,0))+IF(AB875='Valori Consentiti - Table 1'!$AA$6,5,IF(AB875="X",1,0))+IF(AC875='Valori Consentiti - Table 1'!$AC$6,5,IF(AC875="X",1,0))+IF(AD875='Valori Consentiti - Table 1'!$AE$6,5,IF(AD875="X",1,0))+IF(AE875='Valori Consentiti - Table 1'!$AG$6,5,IF(AE875="X",1,0))+IF(AF875='Valori Consentiti - Table 1'!$AI$6,5,IF(AF875="X",1,0))+IF(AG875='Valori Consentiti - Table 1'!$AK$6,5,IF(AG875="X",1,0))+IF(AH875='Valori Consentiti - Table 1'!$AM$6,5,IF(AH875="X",1,0)),IF(G875=2,IF(S875='Valori Consentiti - Table 1'!$I$7,5,IF(S875="X",1,0))+IF(T875='Valori Consentiti - Table 1'!$K$7,5,IF(T875="X",1,0))+IF(U875='Valori Consentiti - Table 1'!$M$7,5,IF(U875="X",1,0))+IF(V875='Valori Consentiti - Table 1'!$O$7,5,IF(V875="X",1,0))+IF(W875='Valori Consentiti - Table 1'!$Q$7,5,IF(W875="X",1,0))+IF(X875='Valori Consentiti - Table 1'!$S$7,5,IF(X875="X",1,0))+IF(Y875='Valori Consentiti - Table 1'!$U$7,5,IF(Y875="X",1,0))+IF(Z875='Valori Consentiti - Table 1'!$W$7,5,IF(Z875="X",1,0))+IF(AA875='Valori Consentiti - Table 1'!$Y$7,5,IF(AA875="X",1,0))+IF(AB875='Valori Consentiti - Table 1'!$AA$7,5,IF(AB875="X",1,0))+IF(AC875='Valori Consentiti - Table 1'!$AC$7,5,IF(AC875="X",1,0))+IF(AD875='Valori Consentiti - Table 1'!$AE$7,5,IF(AD875="X",1,0))+IF(AE875='Valori Consentiti - Table 1'!$AG$7,5,IF(AE875="X",1,0))+IF(AF875='Valori Consentiti - Table 1'!$AI$7,5,IF(AF875="X",1,0))+IF(AG875='Valori Consentiti - Table 1'!$AK$7,5,IF(AG875="X",1,0))+IF(AH875='Valori Consentiti - Table 1'!$AM$7,5,IF(AH875="X",1,0)),IF(G875=3,IF(S875='Valori Consentiti - Table 1'!$I$8,5,IF(S875="X",1,0))+IF(T875='Valori Consentiti - Table 1'!$K$8,5,IF(T875="X",1,0))+IF(U875='Valori Consentiti - Table 1'!$M$8,5,IF(U875="X",1,0))+IF(V875='Valori Consentiti - Table 1'!$O$8,5,IF(V875="X",1,0))+IF(W875='Valori Consentiti - Table 1'!$Q$8,5,IF(W875="X",1,0))+IF(X875='Valori Consentiti - Table 1'!$S$8,5,IF(X875="X",1,0))+IF(Y875='Valori Consentiti - Table 1'!$U$8,5,IF(Y875="X",1,0))+IF(Z875='Valori Consentiti - Table 1'!$W$8,5,IF(Z875="X",1,0))+IF(AA875='Valori Consentiti - Table 1'!$Y$8,5,IF(AA875="X",1,0))+IF(AB875='Valori Consentiti - Table 1'!$AA$8,5,IF(AB875="X",1,0))+IF(AC875='Valori Consentiti - Table 1'!$AC$8,5,IF(AC875="X",1,0))+IF(AD875='Valori Consentiti - Table 1'!$AE$8,5,IF(AD875="X",1,0))+IF(AE875='Valori Consentiti - Table 1'!$AG$8,5,IF(AE875="X",1,0))+IF(AF875='Valori Consentiti - Table 1'!$AI$8,5,IF(AF875="X",1,0))+IF(AG875='Valori Consentiti - Table 1'!$AK$8,5,IF(AG875="X",1,0))+IF(AH875='Valori Consentiti - Table 1'!$AM$8,5,IF(AH875="X",1,0)),IF(G875=4,IF(S875='Valori Consentiti - Table 1'!$I$9,5,IF(S875="X",1,0))+IF(T875='Valori Consentiti - Table 1'!$K$9,5,IF(T875="X",1,0))+IF(U875='Valori Consentiti - Table 1'!$M$9,5,IF(U875="X",1,0))+IF(V875='Valori Consentiti - Table 1'!$O$9,5,IF(V875="X",1,0))+IF(W875='Valori Consentiti - Table 1'!$Q$9,5,IF(W875="X",1,0))+IF(X875='Valori Consentiti - Table 1'!$S$9,5,IF(X875="X",1,0))+IF(Y875='Valori Consentiti - Table 1'!$U$9,5,IF(Y875="X",1,0))+IF(Z875='Valori Consentiti - Table 1'!$W$9,5,IF(Z875="X",1,0))+IF(AA875='Valori Consentiti - Table 1'!$Y$9,5,IF(AA875="X",1,0))+IF(AB875='Valori Consentiti - Table 1'!$AA$9,5,IF(AB875="X",1,0))+IF(AC875='Valori Consentiti - Table 1'!$AC$9,5,IF(AC875="X",1,0))+IF(AD875='Valori Consentiti - Table 1'!$AE$9,5,IF(AD875="X",1,0))+IF(AE875='Valori Consentiti - Table 1'!$AG$9,5,IF(AE875="X",1,0))+IF(AF875='Valori Consentiti - Table 1'!$AI$9,5,IF(AF875="X",1,0))+IF(AG875='Valori Consentiti - Table 1'!$AK$9,5,IF(AG875="X",1,0))+IF(AH875='Valori Consentiti - Table 1'!$AM$9,5,IF(AH875="X",1,0)),))))</f>
        <v>0</v>
      </c>
      <c r="M875" s="16">
        <f t="shared" si="350"/>
        <v>0</v>
      </c>
      <c r="N875" s="16">
        <f t="shared" si="351"/>
        <v>16</v>
      </c>
      <c r="O875" s="16">
        <f>IF(G875=1,IF(S875='Valori Consentiti - Table 1'!$I$6,1,0)+IF(T875='Valori Consentiti - Table 1'!$K$6,1,0)+IF(U875='Valori Consentiti - Table 1'!$M$6,1,0)+IF(V875='Valori Consentiti - Table 1'!$O$6,1,0)+IF(W875='Valori Consentiti - Table 1'!$Q$6,1,0)+IF(X875='Valori Consentiti - Table 1'!$S$6,1,0)+IF(Y875='Valori Consentiti - Table 1'!$U$6,1,0)+IF(Z875='Valori Consentiti - Table 1'!$W$6,1,0)+IF(AA875='Valori Consentiti - Table 1'!$Y$6,1,0)+IF(AB875='Valori Consentiti - Table 1'!$AA$6,1,0)+IF(AC875='Valori Consentiti - Table 1'!$AC$6,1,0)+IF(AD875='Valori Consentiti - Table 1'!$AE$6,1,0)+IF(AE875='Valori Consentiti - Table 1'!$AG$6,1,0)+IF(AF875='Valori Consentiti - Table 1'!$AI$6,1,0)+IF(AG875='Valori Consentiti - Table 1'!$AK$6,1,0)+IF(AH875='Valori Consentiti - Table 1'!$AM$6,1,0),IF(G875=2,IF(S875='Valori Consentiti - Table 1'!$I$7,1,0)+IF(T875='Valori Consentiti - Table 1'!$K$7,1,0)+IF(U875='Valori Consentiti - Table 1'!$M$7,1,0)+IF(V875='Valori Consentiti - Table 1'!$O$7,1,0)+IF(W875='Valori Consentiti - Table 1'!$Q$7,1,0)+IF(X875='Valori Consentiti - Table 1'!$S$7,1,0)+IF(Y875='Valori Consentiti - Table 1'!$U$7,1,0)+IF(Z875='Valori Consentiti - Table 1'!$W$7,1,0)+IF(AA875='Valori Consentiti - Table 1'!$Y$7,1,0)+IF(AB875='Valori Consentiti - Table 1'!$AA$7,1,0)+IF(AC875='Valori Consentiti - Table 1'!$AC$7,1,0)+IF(AD875='Valori Consentiti - Table 1'!$AE$7,1,0)+IF(AE875='Valori Consentiti - Table 1'!$AG$7,1,0)+IF(AF875='Valori Consentiti - Table 1'!$AI$7,1,0)+IF(AG875='Valori Consentiti - Table 1'!$AK$7,1,0)+IF(AH875='Valori Consentiti - Table 1'!$AM$7,1,0),IF(G875=3,IF(S875='Valori Consentiti - Table 1'!$I$8,1,0)+IF(T875='Valori Consentiti - Table 1'!$K$8,1,0)+IF(U875='Valori Consentiti - Table 1'!$M$8,1,0)+IF(V875='Valori Consentiti - Table 1'!$O$8,1,0)+IF(W875='Valori Consentiti - Table 1'!$Q$8,1,0)+IF(X875='Valori Consentiti - Table 1'!$S$8,1,0)+IF(Y875='Valori Consentiti - Table 1'!$U$8,1,0)+IF(Z875='Valori Consentiti - Table 1'!$W$8,1,0)+IF(AA875='Valori Consentiti - Table 1'!$Y$8,1,0)+IF(AB875='Valori Consentiti - Table 1'!$AA$8,1,0)+IF(AC875='Valori Consentiti - Table 1'!$AC$8,1,0)+IF(AD875='Valori Consentiti - Table 1'!$AE$8,1,0)+IF(AE875='Valori Consentiti - Table 1'!$AG$8,1,0)+IF(AF875='Valori Consentiti - Table 1'!$AI$8,1,0)+IF(AG875='Valori Consentiti - Table 1'!$AK$8,1,0)+IF(AH875='Valori Consentiti - Table 1'!$AM$8,1,0),IF(G875=4,IF(S875='Valori Consentiti - Table 1'!$I$9,1,0)+IF(T875='Valori Consentiti - Table 1'!$K$9,1,0)+IF(U875='Valori Consentiti - Table 1'!$M$9,1,0)+IF(V875='Valori Consentiti - Table 1'!$O$9,1,0)+IF(W875='Valori Consentiti - Table 1'!$Q$9,1,0)+IF(X875='Valori Consentiti - Table 1'!$S$9,1,0)+IF(Y875='Valori Consentiti - Table 1'!$U$9,1,0)+IF(Z875='Valori Consentiti - Table 1'!$W$9,1,0)+IF(AA875='Valori Consentiti - Table 1'!$Y$9,1,0)+IF(AB875='Valori Consentiti - Table 1'!$AA$9,1,0)+IF(AC875='Valori Consentiti - Table 1'!$AC$9,1,0)+IF(AD875='Valori Consentiti - Table 1'!$AE$9,1,0)+IF(AE875='Valori Consentiti - Table 1'!$AG$9,1,0)+IF(AF875='Valori Consentiti - Table 1'!$AI$9,1,0)+IF(AG875='Valori Consentiti - Table 1'!$AK$9,1,0)+IF(AH875='Valori Consentiti - Table 1'!$AM$9,1,0),))))</f>
        <v>0</v>
      </c>
      <c r="P875" s="16">
        <f t="shared" si="352"/>
        <v>16</v>
      </c>
      <c r="Q875" s="16">
        <f t="shared" si="349"/>
        <v>1</v>
      </c>
      <c r="R875" s="17"/>
      <c r="S875" s="24" t="str">
        <f t="shared" si="333"/>
        <v/>
      </c>
      <c r="T875" s="25" t="str">
        <f t="shared" si="334"/>
        <v/>
      </c>
      <c r="U875" s="25" t="str">
        <f t="shared" si="335"/>
        <v/>
      </c>
      <c r="V875" s="26" t="str">
        <f t="shared" si="336"/>
        <v/>
      </c>
      <c r="W875" s="27" t="str">
        <f t="shared" si="337"/>
        <v/>
      </c>
      <c r="X875" s="25" t="str">
        <f t="shared" si="338"/>
        <v/>
      </c>
      <c r="Y875" s="25" t="str">
        <f t="shared" si="339"/>
        <v/>
      </c>
      <c r="Z875" s="26" t="str">
        <f t="shared" si="340"/>
        <v/>
      </c>
      <c r="AA875" s="27" t="str">
        <f t="shared" si="341"/>
        <v/>
      </c>
      <c r="AB875" s="25" t="str">
        <f t="shared" si="342"/>
        <v/>
      </c>
      <c r="AC875" s="25" t="str">
        <f t="shared" si="343"/>
        <v/>
      </c>
      <c r="AD875" s="26" t="str">
        <f t="shared" si="344"/>
        <v/>
      </c>
      <c r="AE875" s="27" t="str">
        <f t="shared" si="345"/>
        <v/>
      </c>
      <c r="AF875" s="25" t="str">
        <f t="shared" si="346"/>
        <v/>
      </c>
      <c r="AG875" s="25" t="str">
        <f t="shared" si="347"/>
        <v/>
      </c>
      <c r="AH875" s="26" t="str">
        <f t="shared" si="348"/>
        <v/>
      </c>
      <c r="AI875" s="29" t="b">
        <f t="shared" si="353"/>
        <v>0</v>
      </c>
      <c r="AJ875" s="29" t="b">
        <f t="shared" si="354"/>
        <v>0</v>
      </c>
      <c r="AK875" s="29" t="b">
        <f t="shared" si="355"/>
        <v>0</v>
      </c>
      <c r="AL875" s="29" t="b">
        <f t="shared" si="356"/>
        <v>0</v>
      </c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</row>
    <row r="876" spans="1:252" s="37" customFormat="1" ht="18" customHeight="1">
      <c r="A876" s="31"/>
      <c r="B876" s="31"/>
      <c r="C876" s="41"/>
      <c r="D876" s="14"/>
      <c r="E876" s="18"/>
      <c r="F876" s="31"/>
      <c r="G876" s="14"/>
      <c r="H876" s="15"/>
      <c r="I876" s="15"/>
      <c r="J876" s="15"/>
      <c r="K876" s="15"/>
      <c r="L876" s="40">
        <f>IF(G876=1,IF(S876='Valori Consentiti - Table 1'!$I$6,5,IF(S876="X",1,0))+IF(T876='Valori Consentiti - Table 1'!$K$6,5,IF(T876="X",1,0))+IF(U876='Valori Consentiti - Table 1'!$M$6,5,IF(U876="X",1,0))+IF(V876='Valori Consentiti - Table 1'!$O$6,5,IF(V876="X",1,0))+IF(W876='Valori Consentiti - Table 1'!$Q$6,5,IF(W876="X",1,0))+IF(X876='Valori Consentiti - Table 1'!$S$6,5,IF(X876="X",1,0))+IF(Y876='Valori Consentiti - Table 1'!$U$6,5,IF(Y876="X",1,0))+IF(Z876='Valori Consentiti - Table 1'!$W$6,5,IF(Z876="X",1,0))+IF(AA876='Valori Consentiti - Table 1'!$Y$6,5,IF(AA876="X",1,0))+IF(AB876='Valori Consentiti - Table 1'!$AA$6,5,IF(AB876="X",1,0))+IF(AC876='Valori Consentiti - Table 1'!$AC$6,5,IF(AC876="X",1,0))+IF(AD876='Valori Consentiti - Table 1'!$AE$6,5,IF(AD876="X",1,0))+IF(AE876='Valori Consentiti - Table 1'!$AG$6,5,IF(AE876="X",1,0))+IF(AF876='Valori Consentiti - Table 1'!$AI$6,5,IF(AF876="X",1,0))+IF(AG876='Valori Consentiti - Table 1'!$AK$6,5,IF(AG876="X",1,0))+IF(AH876='Valori Consentiti - Table 1'!$AM$6,5,IF(AH876="X",1,0)),IF(G876=2,IF(S876='Valori Consentiti - Table 1'!$I$7,5,IF(S876="X",1,0))+IF(T876='Valori Consentiti - Table 1'!$K$7,5,IF(T876="X",1,0))+IF(U876='Valori Consentiti - Table 1'!$M$7,5,IF(U876="X",1,0))+IF(V876='Valori Consentiti - Table 1'!$O$7,5,IF(V876="X",1,0))+IF(W876='Valori Consentiti - Table 1'!$Q$7,5,IF(W876="X",1,0))+IF(X876='Valori Consentiti - Table 1'!$S$7,5,IF(X876="X",1,0))+IF(Y876='Valori Consentiti - Table 1'!$U$7,5,IF(Y876="X",1,0))+IF(Z876='Valori Consentiti - Table 1'!$W$7,5,IF(Z876="X",1,0))+IF(AA876='Valori Consentiti - Table 1'!$Y$7,5,IF(AA876="X",1,0))+IF(AB876='Valori Consentiti - Table 1'!$AA$7,5,IF(AB876="X",1,0))+IF(AC876='Valori Consentiti - Table 1'!$AC$7,5,IF(AC876="X",1,0))+IF(AD876='Valori Consentiti - Table 1'!$AE$7,5,IF(AD876="X",1,0))+IF(AE876='Valori Consentiti - Table 1'!$AG$7,5,IF(AE876="X",1,0))+IF(AF876='Valori Consentiti - Table 1'!$AI$7,5,IF(AF876="X",1,0))+IF(AG876='Valori Consentiti - Table 1'!$AK$7,5,IF(AG876="X",1,0))+IF(AH876='Valori Consentiti - Table 1'!$AM$7,5,IF(AH876="X",1,0)),IF(G876=3,IF(S876='Valori Consentiti - Table 1'!$I$8,5,IF(S876="X",1,0))+IF(T876='Valori Consentiti - Table 1'!$K$8,5,IF(T876="X",1,0))+IF(U876='Valori Consentiti - Table 1'!$M$8,5,IF(U876="X",1,0))+IF(V876='Valori Consentiti - Table 1'!$O$8,5,IF(V876="X",1,0))+IF(W876='Valori Consentiti - Table 1'!$Q$8,5,IF(W876="X",1,0))+IF(X876='Valori Consentiti - Table 1'!$S$8,5,IF(X876="X",1,0))+IF(Y876='Valori Consentiti - Table 1'!$U$8,5,IF(Y876="X",1,0))+IF(Z876='Valori Consentiti - Table 1'!$W$8,5,IF(Z876="X",1,0))+IF(AA876='Valori Consentiti - Table 1'!$Y$8,5,IF(AA876="X",1,0))+IF(AB876='Valori Consentiti - Table 1'!$AA$8,5,IF(AB876="X",1,0))+IF(AC876='Valori Consentiti - Table 1'!$AC$8,5,IF(AC876="X",1,0))+IF(AD876='Valori Consentiti - Table 1'!$AE$8,5,IF(AD876="X",1,0))+IF(AE876='Valori Consentiti - Table 1'!$AG$8,5,IF(AE876="X",1,0))+IF(AF876='Valori Consentiti - Table 1'!$AI$8,5,IF(AF876="X",1,0))+IF(AG876='Valori Consentiti - Table 1'!$AK$8,5,IF(AG876="X",1,0))+IF(AH876='Valori Consentiti - Table 1'!$AM$8,5,IF(AH876="X",1,0)),IF(G876=4,IF(S876='Valori Consentiti - Table 1'!$I$9,5,IF(S876="X",1,0))+IF(T876='Valori Consentiti - Table 1'!$K$9,5,IF(T876="X",1,0))+IF(U876='Valori Consentiti - Table 1'!$M$9,5,IF(U876="X",1,0))+IF(V876='Valori Consentiti - Table 1'!$O$9,5,IF(V876="X",1,0))+IF(W876='Valori Consentiti - Table 1'!$Q$9,5,IF(W876="X",1,0))+IF(X876='Valori Consentiti - Table 1'!$S$9,5,IF(X876="X",1,0))+IF(Y876='Valori Consentiti - Table 1'!$U$9,5,IF(Y876="X",1,0))+IF(Z876='Valori Consentiti - Table 1'!$W$9,5,IF(Z876="X",1,0))+IF(AA876='Valori Consentiti - Table 1'!$Y$9,5,IF(AA876="X",1,0))+IF(AB876='Valori Consentiti - Table 1'!$AA$9,5,IF(AB876="X",1,0))+IF(AC876='Valori Consentiti - Table 1'!$AC$9,5,IF(AC876="X",1,0))+IF(AD876='Valori Consentiti - Table 1'!$AE$9,5,IF(AD876="X",1,0))+IF(AE876='Valori Consentiti - Table 1'!$AG$9,5,IF(AE876="X",1,0))+IF(AF876='Valori Consentiti - Table 1'!$AI$9,5,IF(AF876="X",1,0))+IF(AG876='Valori Consentiti - Table 1'!$AK$9,5,IF(AG876="X",1,0))+IF(AH876='Valori Consentiti - Table 1'!$AM$9,5,IF(AH876="X",1,0)),))))</f>
        <v>0</v>
      </c>
      <c r="M876" s="16">
        <f t="shared" si="350"/>
        <v>0</v>
      </c>
      <c r="N876" s="16">
        <f t="shared" si="351"/>
        <v>16</v>
      </c>
      <c r="O876" s="16">
        <f>IF(G876=1,IF(S876='Valori Consentiti - Table 1'!$I$6,1,0)+IF(T876='Valori Consentiti - Table 1'!$K$6,1,0)+IF(U876='Valori Consentiti - Table 1'!$M$6,1,0)+IF(V876='Valori Consentiti - Table 1'!$O$6,1,0)+IF(W876='Valori Consentiti - Table 1'!$Q$6,1,0)+IF(X876='Valori Consentiti - Table 1'!$S$6,1,0)+IF(Y876='Valori Consentiti - Table 1'!$U$6,1,0)+IF(Z876='Valori Consentiti - Table 1'!$W$6,1,0)+IF(AA876='Valori Consentiti - Table 1'!$Y$6,1,0)+IF(AB876='Valori Consentiti - Table 1'!$AA$6,1,0)+IF(AC876='Valori Consentiti - Table 1'!$AC$6,1,0)+IF(AD876='Valori Consentiti - Table 1'!$AE$6,1,0)+IF(AE876='Valori Consentiti - Table 1'!$AG$6,1,0)+IF(AF876='Valori Consentiti - Table 1'!$AI$6,1,0)+IF(AG876='Valori Consentiti - Table 1'!$AK$6,1,0)+IF(AH876='Valori Consentiti - Table 1'!$AM$6,1,0),IF(G876=2,IF(S876='Valori Consentiti - Table 1'!$I$7,1,0)+IF(T876='Valori Consentiti - Table 1'!$K$7,1,0)+IF(U876='Valori Consentiti - Table 1'!$M$7,1,0)+IF(V876='Valori Consentiti - Table 1'!$O$7,1,0)+IF(W876='Valori Consentiti - Table 1'!$Q$7,1,0)+IF(X876='Valori Consentiti - Table 1'!$S$7,1,0)+IF(Y876='Valori Consentiti - Table 1'!$U$7,1,0)+IF(Z876='Valori Consentiti - Table 1'!$W$7,1,0)+IF(AA876='Valori Consentiti - Table 1'!$Y$7,1,0)+IF(AB876='Valori Consentiti - Table 1'!$AA$7,1,0)+IF(AC876='Valori Consentiti - Table 1'!$AC$7,1,0)+IF(AD876='Valori Consentiti - Table 1'!$AE$7,1,0)+IF(AE876='Valori Consentiti - Table 1'!$AG$7,1,0)+IF(AF876='Valori Consentiti - Table 1'!$AI$7,1,0)+IF(AG876='Valori Consentiti - Table 1'!$AK$7,1,0)+IF(AH876='Valori Consentiti - Table 1'!$AM$7,1,0),IF(G876=3,IF(S876='Valori Consentiti - Table 1'!$I$8,1,0)+IF(T876='Valori Consentiti - Table 1'!$K$8,1,0)+IF(U876='Valori Consentiti - Table 1'!$M$8,1,0)+IF(V876='Valori Consentiti - Table 1'!$O$8,1,0)+IF(W876='Valori Consentiti - Table 1'!$Q$8,1,0)+IF(X876='Valori Consentiti - Table 1'!$S$8,1,0)+IF(Y876='Valori Consentiti - Table 1'!$U$8,1,0)+IF(Z876='Valori Consentiti - Table 1'!$W$8,1,0)+IF(AA876='Valori Consentiti - Table 1'!$Y$8,1,0)+IF(AB876='Valori Consentiti - Table 1'!$AA$8,1,0)+IF(AC876='Valori Consentiti - Table 1'!$AC$8,1,0)+IF(AD876='Valori Consentiti - Table 1'!$AE$8,1,0)+IF(AE876='Valori Consentiti - Table 1'!$AG$8,1,0)+IF(AF876='Valori Consentiti - Table 1'!$AI$8,1,0)+IF(AG876='Valori Consentiti - Table 1'!$AK$8,1,0)+IF(AH876='Valori Consentiti - Table 1'!$AM$8,1,0),IF(G876=4,IF(S876='Valori Consentiti - Table 1'!$I$9,1,0)+IF(T876='Valori Consentiti - Table 1'!$K$9,1,0)+IF(U876='Valori Consentiti - Table 1'!$M$9,1,0)+IF(V876='Valori Consentiti - Table 1'!$O$9,1,0)+IF(W876='Valori Consentiti - Table 1'!$Q$9,1,0)+IF(X876='Valori Consentiti - Table 1'!$S$9,1,0)+IF(Y876='Valori Consentiti - Table 1'!$U$9,1,0)+IF(Z876='Valori Consentiti - Table 1'!$W$9,1,0)+IF(AA876='Valori Consentiti - Table 1'!$Y$9,1,0)+IF(AB876='Valori Consentiti - Table 1'!$AA$9,1,0)+IF(AC876='Valori Consentiti - Table 1'!$AC$9,1,0)+IF(AD876='Valori Consentiti - Table 1'!$AE$9,1,0)+IF(AE876='Valori Consentiti - Table 1'!$AG$9,1,0)+IF(AF876='Valori Consentiti - Table 1'!$AI$9,1,0)+IF(AG876='Valori Consentiti - Table 1'!$AK$9,1,0)+IF(AH876='Valori Consentiti - Table 1'!$AM$9,1,0),))))</f>
        <v>0</v>
      </c>
      <c r="P876" s="16">
        <f t="shared" si="352"/>
        <v>16</v>
      </c>
      <c r="Q876" s="16">
        <f t="shared" si="349"/>
        <v>1</v>
      </c>
      <c r="R876" s="17"/>
      <c r="S876" s="24" t="str">
        <f t="shared" si="333"/>
        <v/>
      </c>
      <c r="T876" s="25" t="str">
        <f t="shared" si="334"/>
        <v/>
      </c>
      <c r="U876" s="25" t="str">
        <f t="shared" si="335"/>
        <v/>
      </c>
      <c r="V876" s="26" t="str">
        <f t="shared" si="336"/>
        <v/>
      </c>
      <c r="W876" s="27" t="str">
        <f t="shared" si="337"/>
        <v/>
      </c>
      <c r="X876" s="25" t="str">
        <f t="shared" si="338"/>
        <v/>
      </c>
      <c r="Y876" s="25" t="str">
        <f t="shared" si="339"/>
        <v/>
      </c>
      <c r="Z876" s="26" t="str">
        <f t="shared" si="340"/>
        <v/>
      </c>
      <c r="AA876" s="27" t="str">
        <f t="shared" si="341"/>
        <v/>
      </c>
      <c r="AB876" s="25" t="str">
        <f t="shared" si="342"/>
        <v/>
      </c>
      <c r="AC876" s="25" t="str">
        <f t="shared" si="343"/>
        <v/>
      </c>
      <c r="AD876" s="26" t="str">
        <f t="shared" si="344"/>
        <v/>
      </c>
      <c r="AE876" s="27" t="str">
        <f t="shared" si="345"/>
        <v/>
      </c>
      <c r="AF876" s="25" t="str">
        <f t="shared" si="346"/>
        <v/>
      </c>
      <c r="AG876" s="25" t="str">
        <f t="shared" si="347"/>
        <v/>
      </c>
      <c r="AH876" s="26" t="str">
        <f t="shared" si="348"/>
        <v/>
      </c>
      <c r="AI876" s="29" t="b">
        <f t="shared" si="353"/>
        <v>0</v>
      </c>
      <c r="AJ876" s="29" t="b">
        <f t="shared" si="354"/>
        <v>0</v>
      </c>
      <c r="AK876" s="29" t="b">
        <f t="shared" si="355"/>
        <v>0</v>
      </c>
      <c r="AL876" s="29" t="b">
        <f t="shared" si="356"/>
        <v>0</v>
      </c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</row>
    <row r="877" spans="1:252" s="37" customFormat="1" ht="18" customHeight="1">
      <c r="A877" s="31"/>
      <c r="B877" s="31"/>
      <c r="C877" s="41"/>
      <c r="D877" s="14"/>
      <c r="E877" s="18"/>
      <c r="F877" s="31"/>
      <c r="G877" s="14"/>
      <c r="H877" s="15"/>
      <c r="I877" s="15"/>
      <c r="J877" s="15"/>
      <c r="K877" s="15"/>
      <c r="L877" s="40">
        <f>IF(G877=1,IF(S877='Valori Consentiti - Table 1'!$I$6,5,IF(S877="X",1,0))+IF(T877='Valori Consentiti - Table 1'!$K$6,5,IF(T877="X",1,0))+IF(U877='Valori Consentiti - Table 1'!$M$6,5,IF(U877="X",1,0))+IF(V877='Valori Consentiti - Table 1'!$O$6,5,IF(V877="X",1,0))+IF(W877='Valori Consentiti - Table 1'!$Q$6,5,IF(W877="X",1,0))+IF(X877='Valori Consentiti - Table 1'!$S$6,5,IF(X877="X",1,0))+IF(Y877='Valori Consentiti - Table 1'!$U$6,5,IF(Y877="X",1,0))+IF(Z877='Valori Consentiti - Table 1'!$W$6,5,IF(Z877="X",1,0))+IF(AA877='Valori Consentiti - Table 1'!$Y$6,5,IF(AA877="X",1,0))+IF(AB877='Valori Consentiti - Table 1'!$AA$6,5,IF(AB877="X",1,0))+IF(AC877='Valori Consentiti - Table 1'!$AC$6,5,IF(AC877="X",1,0))+IF(AD877='Valori Consentiti - Table 1'!$AE$6,5,IF(AD877="X",1,0))+IF(AE877='Valori Consentiti - Table 1'!$AG$6,5,IF(AE877="X",1,0))+IF(AF877='Valori Consentiti - Table 1'!$AI$6,5,IF(AF877="X",1,0))+IF(AG877='Valori Consentiti - Table 1'!$AK$6,5,IF(AG877="X",1,0))+IF(AH877='Valori Consentiti - Table 1'!$AM$6,5,IF(AH877="X",1,0)),IF(G877=2,IF(S877='Valori Consentiti - Table 1'!$I$7,5,IF(S877="X",1,0))+IF(T877='Valori Consentiti - Table 1'!$K$7,5,IF(T877="X",1,0))+IF(U877='Valori Consentiti - Table 1'!$M$7,5,IF(U877="X",1,0))+IF(V877='Valori Consentiti - Table 1'!$O$7,5,IF(V877="X",1,0))+IF(W877='Valori Consentiti - Table 1'!$Q$7,5,IF(W877="X",1,0))+IF(X877='Valori Consentiti - Table 1'!$S$7,5,IF(X877="X",1,0))+IF(Y877='Valori Consentiti - Table 1'!$U$7,5,IF(Y877="X",1,0))+IF(Z877='Valori Consentiti - Table 1'!$W$7,5,IF(Z877="X",1,0))+IF(AA877='Valori Consentiti - Table 1'!$Y$7,5,IF(AA877="X",1,0))+IF(AB877='Valori Consentiti - Table 1'!$AA$7,5,IF(AB877="X",1,0))+IF(AC877='Valori Consentiti - Table 1'!$AC$7,5,IF(AC877="X",1,0))+IF(AD877='Valori Consentiti - Table 1'!$AE$7,5,IF(AD877="X",1,0))+IF(AE877='Valori Consentiti - Table 1'!$AG$7,5,IF(AE877="X",1,0))+IF(AF877='Valori Consentiti - Table 1'!$AI$7,5,IF(AF877="X",1,0))+IF(AG877='Valori Consentiti - Table 1'!$AK$7,5,IF(AG877="X",1,0))+IF(AH877='Valori Consentiti - Table 1'!$AM$7,5,IF(AH877="X",1,0)),IF(G877=3,IF(S877='Valori Consentiti - Table 1'!$I$8,5,IF(S877="X",1,0))+IF(T877='Valori Consentiti - Table 1'!$K$8,5,IF(T877="X",1,0))+IF(U877='Valori Consentiti - Table 1'!$M$8,5,IF(U877="X",1,0))+IF(V877='Valori Consentiti - Table 1'!$O$8,5,IF(V877="X",1,0))+IF(W877='Valori Consentiti - Table 1'!$Q$8,5,IF(W877="X",1,0))+IF(X877='Valori Consentiti - Table 1'!$S$8,5,IF(X877="X",1,0))+IF(Y877='Valori Consentiti - Table 1'!$U$8,5,IF(Y877="X",1,0))+IF(Z877='Valori Consentiti - Table 1'!$W$8,5,IF(Z877="X",1,0))+IF(AA877='Valori Consentiti - Table 1'!$Y$8,5,IF(AA877="X",1,0))+IF(AB877='Valori Consentiti - Table 1'!$AA$8,5,IF(AB877="X",1,0))+IF(AC877='Valori Consentiti - Table 1'!$AC$8,5,IF(AC877="X",1,0))+IF(AD877='Valori Consentiti - Table 1'!$AE$8,5,IF(AD877="X",1,0))+IF(AE877='Valori Consentiti - Table 1'!$AG$8,5,IF(AE877="X",1,0))+IF(AF877='Valori Consentiti - Table 1'!$AI$8,5,IF(AF877="X",1,0))+IF(AG877='Valori Consentiti - Table 1'!$AK$8,5,IF(AG877="X",1,0))+IF(AH877='Valori Consentiti - Table 1'!$AM$8,5,IF(AH877="X",1,0)),IF(G877=4,IF(S877='Valori Consentiti - Table 1'!$I$9,5,IF(S877="X",1,0))+IF(T877='Valori Consentiti - Table 1'!$K$9,5,IF(T877="X",1,0))+IF(U877='Valori Consentiti - Table 1'!$M$9,5,IF(U877="X",1,0))+IF(V877='Valori Consentiti - Table 1'!$O$9,5,IF(V877="X",1,0))+IF(W877='Valori Consentiti - Table 1'!$Q$9,5,IF(W877="X",1,0))+IF(X877='Valori Consentiti - Table 1'!$S$9,5,IF(X877="X",1,0))+IF(Y877='Valori Consentiti - Table 1'!$U$9,5,IF(Y877="X",1,0))+IF(Z877='Valori Consentiti - Table 1'!$W$9,5,IF(Z877="X",1,0))+IF(AA877='Valori Consentiti - Table 1'!$Y$9,5,IF(AA877="X",1,0))+IF(AB877='Valori Consentiti - Table 1'!$AA$9,5,IF(AB877="X",1,0))+IF(AC877='Valori Consentiti - Table 1'!$AC$9,5,IF(AC877="X",1,0))+IF(AD877='Valori Consentiti - Table 1'!$AE$9,5,IF(AD877="X",1,0))+IF(AE877='Valori Consentiti - Table 1'!$AG$9,5,IF(AE877="X",1,0))+IF(AF877='Valori Consentiti - Table 1'!$AI$9,5,IF(AF877="X",1,0))+IF(AG877='Valori Consentiti - Table 1'!$AK$9,5,IF(AG877="X",1,0))+IF(AH877='Valori Consentiti - Table 1'!$AM$9,5,IF(AH877="X",1,0)),))))</f>
        <v>0</v>
      </c>
      <c r="M877" s="16">
        <f t="shared" si="350"/>
        <v>0</v>
      </c>
      <c r="N877" s="16">
        <f t="shared" si="351"/>
        <v>16</v>
      </c>
      <c r="O877" s="16">
        <f>IF(G877=1,IF(S877='Valori Consentiti - Table 1'!$I$6,1,0)+IF(T877='Valori Consentiti - Table 1'!$K$6,1,0)+IF(U877='Valori Consentiti - Table 1'!$M$6,1,0)+IF(V877='Valori Consentiti - Table 1'!$O$6,1,0)+IF(W877='Valori Consentiti - Table 1'!$Q$6,1,0)+IF(X877='Valori Consentiti - Table 1'!$S$6,1,0)+IF(Y877='Valori Consentiti - Table 1'!$U$6,1,0)+IF(Z877='Valori Consentiti - Table 1'!$W$6,1,0)+IF(AA877='Valori Consentiti - Table 1'!$Y$6,1,0)+IF(AB877='Valori Consentiti - Table 1'!$AA$6,1,0)+IF(AC877='Valori Consentiti - Table 1'!$AC$6,1,0)+IF(AD877='Valori Consentiti - Table 1'!$AE$6,1,0)+IF(AE877='Valori Consentiti - Table 1'!$AG$6,1,0)+IF(AF877='Valori Consentiti - Table 1'!$AI$6,1,0)+IF(AG877='Valori Consentiti - Table 1'!$AK$6,1,0)+IF(AH877='Valori Consentiti - Table 1'!$AM$6,1,0),IF(G877=2,IF(S877='Valori Consentiti - Table 1'!$I$7,1,0)+IF(T877='Valori Consentiti - Table 1'!$K$7,1,0)+IF(U877='Valori Consentiti - Table 1'!$M$7,1,0)+IF(V877='Valori Consentiti - Table 1'!$O$7,1,0)+IF(W877='Valori Consentiti - Table 1'!$Q$7,1,0)+IF(X877='Valori Consentiti - Table 1'!$S$7,1,0)+IF(Y877='Valori Consentiti - Table 1'!$U$7,1,0)+IF(Z877='Valori Consentiti - Table 1'!$W$7,1,0)+IF(AA877='Valori Consentiti - Table 1'!$Y$7,1,0)+IF(AB877='Valori Consentiti - Table 1'!$AA$7,1,0)+IF(AC877='Valori Consentiti - Table 1'!$AC$7,1,0)+IF(AD877='Valori Consentiti - Table 1'!$AE$7,1,0)+IF(AE877='Valori Consentiti - Table 1'!$AG$7,1,0)+IF(AF877='Valori Consentiti - Table 1'!$AI$7,1,0)+IF(AG877='Valori Consentiti - Table 1'!$AK$7,1,0)+IF(AH877='Valori Consentiti - Table 1'!$AM$7,1,0),IF(G877=3,IF(S877='Valori Consentiti - Table 1'!$I$8,1,0)+IF(T877='Valori Consentiti - Table 1'!$K$8,1,0)+IF(U877='Valori Consentiti - Table 1'!$M$8,1,0)+IF(V877='Valori Consentiti - Table 1'!$O$8,1,0)+IF(W877='Valori Consentiti - Table 1'!$Q$8,1,0)+IF(X877='Valori Consentiti - Table 1'!$S$8,1,0)+IF(Y877='Valori Consentiti - Table 1'!$U$8,1,0)+IF(Z877='Valori Consentiti - Table 1'!$W$8,1,0)+IF(AA877='Valori Consentiti - Table 1'!$Y$8,1,0)+IF(AB877='Valori Consentiti - Table 1'!$AA$8,1,0)+IF(AC877='Valori Consentiti - Table 1'!$AC$8,1,0)+IF(AD877='Valori Consentiti - Table 1'!$AE$8,1,0)+IF(AE877='Valori Consentiti - Table 1'!$AG$8,1,0)+IF(AF877='Valori Consentiti - Table 1'!$AI$8,1,0)+IF(AG877='Valori Consentiti - Table 1'!$AK$8,1,0)+IF(AH877='Valori Consentiti - Table 1'!$AM$8,1,0),IF(G877=4,IF(S877='Valori Consentiti - Table 1'!$I$9,1,0)+IF(T877='Valori Consentiti - Table 1'!$K$9,1,0)+IF(U877='Valori Consentiti - Table 1'!$M$9,1,0)+IF(V877='Valori Consentiti - Table 1'!$O$9,1,0)+IF(W877='Valori Consentiti - Table 1'!$Q$9,1,0)+IF(X877='Valori Consentiti - Table 1'!$S$9,1,0)+IF(Y877='Valori Consentiti - Table 1'!$U$9,1,0)+IF(Z877='Valori Consentiti - Table 1'!$W$9,1,0)+IF(AA877='Valori Consentiti - Table 1'!$Y$9,1,0)+IF(AB877='Valori Consentiti - Table 1'!$AA$9,1,0)+IF(AC877='Valori Consentiti - Table 1'!$AC$9,1,0)+IF(AD877='Valori Consentiti - Table 1'!$AE$9,1,0)+IF(AE877='Valori Consentiti - Table 1'!$AG$9,1,0)+IF(AF877='Valori Consentiti - Table 1'!$AI$9,1,0)+IF(AG877='Valori Consentiti - Table 1'!$AK$9,1,0)+IF(AH877='Valori Consentiti - Table 1'!$AM$9,1,0),))))</f>
        <v>0</v>
      </c>
      <c r="P877" s="16">
        <f t="shared" si="352"/>
        <v>16</v>
      </c>
      <c r="Q877" s="16">
        <f t="shared" si="349"/>
        <v>1</v>
      </c>
      <c r="R877" s="17"/>
      <c r="S877" s="24" t="str">
        <f t="shared" si="333"/>
        <v/>
      </c>
      <c r="T877" s="25" t="str">
        <f t="shared" si="334"/>
        <v/>
      </c>
      <c r="U877" s="25" t="str">
        <f t="shared" si="335"/>
        <v/>
      </c>
      <c r="V877" s="26" t="str">
        <f t="shared" si="336"/>
        <v/>
      </c>
      <c r="W877" s="27" t="str">
        <f t="shared" si="337"/>
        <v/>
      </c>
      <c r="X877" s="25" t="str">
        <f t="shared" si="338"/>
        <v/>
      </c>
      <c r="Y877" s="25" t="str">
        <f t="shared" si="339"/>
        <v/>
      </c>
      <c r="Z877" s="26" t="str">
        <f t="shared" si="340"/>
        <v/>
      </c>
      <c r="AA877" s="27" t="str">
        <f t="shared" si="341"/>
        <v/>
      </c>
      <c r="AB877" s="25" t="str">
        <f t="shared" si="342"/>
        <v/>
      </c>
      <c r="AC877" s="25" t="str">
        <f t="shared" si="343"/>
        <v/>
      </c>
      <c r="AD877" s="26" t="str">
        <f t="shared" si="344"/>
        <v/>
      </c>
      <c r="AE877" s="27" t="str">
        <f t="shared" si="345"/>
        <v/>
      </c>
      <c r="AF877" s="25" t="str">
        <f t="shared" si="346"/>
        <v/>
      </c>
      <c r="AG877" s="25" t="str">
        <f t="shared" si="347"/>
        <v/>
      </c>
      <c r="AH877" s="26" t="str">
        <f t="shared" si="348"/>
        <v/>
      </c>
      <c r="AI877" s="29" t="b">
        <f t="shared" si="353"/>
        <v>0</v>
      </c>
      <c r="AJ877" s="29" t="b">
        <f t="shared" si="354"/>
        <v>0</v>
      </c>
      <c r="AK877" s="29" t="b">
        <f t="shared" si="355"/>
        <v>0</v>
      </c>
      <c r="AL877" s="29" t="b">
        <f t="shared" si="356"/>
        <v>0</v>
      </c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</row>
    <row r="878" spans="1:252" s="37" customFormat="1" ht="18" customHeight="1">
      <c r="A878" s="31"/>
      <c r="B878" s="31"/>
      <c r="C878" s="41"/>
      <c r="D878" s="14"/>
      <c r="E878" s="18"/>
      <c r="F878" s="31"/>
      <c r="G878" s="14"/>
      <c r="H878" s="15"/>
      <c r="I878" s="15"/>
      <c r="J878" s="15"/>
      <c r="K878" s="15"/>
      <c r="L878" s="40">
        <f>IF(G878=1,IF(S878='Valori Consentiti - Table 1'!$I$6,5,IF(S878="X",1,0))+IF(T878='Valori Consentiti - Table 1'!$K$6,5,IF(T878="X",1,0))+IF(U878='Valori Consentiti - Table 1'!$M$6,5,IF(U878="X",1,0))+IF(V878='Valori Consentiti - Table 1'!$O$6,5,IF(V878="X",1,0))+IF(W878='Valori Consentiti - Table 1'!$Q$6,5,IF(W878="X",1,0))+IF(X878='Valori Consentiti - Table 1'!$S$6,5,IF(X878="X",1,0))+IF(Y878='Valori Consentiti - Table 1'!$U$6,5,IF(Y878="X",1,0))+IF(Z878='Valori Consentiti - Table 1'!$W$6,5,IF(Z878="X",1,0))+IF(AA878='Valori Consentiti - Table 1'!$Y$6,5,IF(AA878="X",1,0))+IF(AB878='Valori Consentiti - Table 1'!$AA$6,5,IF(AB878="X",1,0))+IF(AC878='Valori Consentiti - Table 1'!$AC$6,5,IF(AC878="X",1,0))+IF(AD878='Valori Consentiti - Table 1'!$AE$6,5,IF(AD878="X",1,0))+IF(AE878='Valori Consentiti - Table 1'!$AG$6,5,IF(AE878="X",1,0))+IF(AF878='Valori Consentiti - Table 1'!$AI$6,5,IF(AF878="X",1,0))+IF(AG878='Valori Consentiti - Table 1'!$AK$6,5,IF(AG878="X",1,0))+IF(AH878='Valori Consentiti - Table 1'!$AM$6,5,IF(AH878="X",1,0)),IF(G878=2,IF(S878='Valori Consentiti - Table 1'!$I$7,5,IF(S878="X",1,0))+IF(T878='Valori Consentiti - Table 1'!$K$7,5,IF(T878="X",1,0))+IF(U878='Valori Consentiti - Table 1'!$M$7,5,IF(U878="X",1,0))+IF(V878='Valori Consentiti - Table 1'!$O$7,5,IF(V878="X",1,0))+IF(W878='Valori Consentiti - Table 1'!$Q$7,5,IF(W878="X",1,0))+IF(X878='Valori Consentiti - Table 1'!$S$7,5,IF(X878="X",1,0))+IF(Y878='Valori Consentiti - Table 1'!$U$7,5,IF(Y878="X",1,0))+IF(Z878='Valori Consentiti - Table 1'!$W$7,5,IF(Z878="X",1,0))+IF(AA878='Valori Consentiti - Table 1'!$Y$7,5,IF(AA878="X",1,0))+IF(AB878='Valori Consentiti - Table 1'!$AA$7,5,IF(AB878="X",1,0))+IF(AC878='Valori Consentiti - Table 1'!$AC$7,5,IF(AC878="X",1,0))+IF(AD878='Valori Consentiti - Table 1'!$AE$7,5,IF(AD878="X",1,0))+IF(AE878='Valori Consentiti - Table 1'!$AG$7,5,IF(AE878="X",1,0))+IF(AF878='Valori Consentiti - Table 1'!$AI$7,5,IF(AF878="X",1,0))+IF(AG878='Valori Consentiti - Table 1'!$AK$7,5,IF(AG878="X",1,0))+IF(AH878='Valori Consentiti - Table 1'!$AM$7,5,IF(AH878="X",1,0)),IF(G878=3,IF(S878='Valori Consentiti - Table 1'!$I$8,5,IF(S878="X",1,0))+IF(T878='Valori Consentiti - Table 1'!$K$8,5,IF(T878="X",1,0))+IF(U878='Valori Consentiti - Table 1'!$M$8,5,IF(U878="X",1,0))+IF(V878='Valori Consentiti - Table 1'!$O$8,5,IF(V878="X",1,0))+IF(W878='Valori Consentiti - Table 1'!$Q$8,5,IF(W878="X",1,0))+IF(X878='Valori Consentiti - Table 1'!$S$8,5,IF(X878="X",1,0))+IF(Y878='Valori Consentiti - Table 1'!$U$8,5,IF(Y878="X",1,0))+IF(Z878='Valori Consentiti - Table 1'!$W$8,5,IF(Z878="X",1,0))+IF(AA878='Valori Consentiti - Table 1'!$Y$8,5,IF(AA878="X",1,0))+IF(AB878='Valori Consentiti - Table 1'!$AA$8,5,IF(AB878="X",1,0))+IF(AC878='Valori Consentiti - Table 1'!$AC$8,5,IF(AC878="X",1,0))+IF(AD878='Valori Consentiti - Table 1'!$AE$8,5,IF(AD878="X",1,0))+IF(AE878='Valori Consentiti - Table 1'!$AG$8,5,IF(AE878="X",1,0))+IF(AF878='Valori Consentiti - Table 1'!$AI$8,5,IF(AF878="X",1,0))+IF(AG878='Valori Consentiti - Table 1'!$AK$8,5,IF(AG878="X",1,0))+IF(AH878='Valori Consentiti - Table 1'!$AM$8,5,IF(AH878="X",1,0)),IF(G878=4,IF(S878='Valori Consentiti - Table 1'!$I$9,5,IF(S878="X",1,0))+IF(T878='Valori Consentiti - Table 1'!$K$9,5,IF(T878="X",1,0))+IF(U878='Valori Consentiti - Table 1'!$M$9,5,IF(U878="X",1,0))+IF(V878='Valori Consentiti - Table 1'!$O$9,5,IF(V878="X",1,0))+IF(W878='Valori Consentiti - Table 1'!$Q$9,5,IF(W878="X",1,0))+IF(X878='Valori Consentiti - Table 1'!$S$9,5,IF(X878="X",1,0))+IF(Y878='Valori Consentiti - Table 1'!$U$9,5,IF(Y878="X",1,0))+IF(Z878='Valori Consentiti - Table 1'!$W$9,5,IF(Z878="X",1,0))+IF(AA878='Valori Consentiti - Table 1'!$Y$9,5,IF(AA878="X",1,0))+IF(AB878='Valori Consentiti - Table 1'!$AA$9,5,IF(AB878="X",1,0))+IF(AC878='Valori Consentiti - Table 1'!$AC$9,5,IF(AC878="X",1,0))+IF(AD878='Valori Consentiti - Table 1'!$AE$9,5,IF(AD878="X",1,0))+IF(AE878='Valori Consentiti - Table 1'!$AG$9,5,IF(AE878="X",1,0))+IF(AF878='Valori Consentiti - Table 1'!$AI$9,5,IF(AF878="X",1,0))+IF(AG878='Valori Consentiti - Table 1'!$AK$9,5,IF(AG878="X",1,0))+IF(AH878='Valori Consentiti - Table 1'!$AM$9,5,IF(AH878="X",1,0)),))))</f>
        <v>0</v>
      </c>
      <c r="M878" s="16">
        <f t="shared" si="350"/>
        <v>0</v>
      </c>
      <c r="N878" s="16">
        <f t="shared" si="351"/>
        <v>16</v>
      </c>
      <c r="O878" s="16">
        <f>IF(G878=1,IF(S878='Valori Consentiti - Table 1'!$I$6,1,0)+IF(T878='Valori Consentiti - Table 1'!$K$6,1,0)+IF(U878='Valori Consentiti - Table 1'!$M$6,1,0)+IF(V878='Valori Consentiti - Table 1'!$O$6,1,0)+IF(W878='Valori Consentiti - Table 1'!$Q$6,1,0)+IF(X878='Valori Consentiti - Table 1'!$S$6,1,0)+IF(Y878='Valori Consentiti - Table 1'!$U$6,1,0)+IF(Z878='Valori Consentiti - Table 1'!$W$6,1,0)+IF(AA878='Valori Consentiti - Table 1'!$Y$6,1,0)+IF(AB878='Valori Consentiti - Table 1'!$AA$6,1,0)+IF(AC878='Valori Consentiti - Table 1'!$AC$6,1,0)+IF(AD878='Valori Consentiti - Table 1'!$AE$6,1,0)+IF(AE878='Valori Consentiti - Table 1'!$AG$6,1,0)+IF(AF878='Valori Consentiti - Table 1'!$AI$6,1,0)+IF(AG878='Valori Consentiti - Table 1'!$AK$6,1,0)+IF(AH878='Valori Consentiti - Table 1'!$AM$6,1,0),IF(G878=2,IF(S878='Valori Consentiti - Table 1'!$I$7,1,0)+IF(T878='Valori Consentiti - Table 1'!$K$7,1,0)+IF(U878='Valori Consentiti - Table 1'!$M$7,1,0)+IF(V878='Valori Consentiti - Table 1'!$O$7,1,0)+IF(W878='Valori Consentiti - Table 1'!$Q$7,1,0)+IF(X878='Valori Consentiti - Table 1'!$S$7,1,0)+IF(Y878='Valori Consentiti - Table 1'!$U$7,1,0)+IF(Z878='Valori Consentiti - Table 1'!$W$7,1,0)+IF(AA878='Valori Consentiti - Table 1'!$Y$7,1,0)+IF(AB878='Valori Consentiti - Table 1'!$AA$7,1,0)+IF(AC878='Valori Consentiti - Table 1'!$AC$7,1,0)+IF(AD878='Valori Consentiti - Table 1'!$AE$7,1,0)+IF(AE878='Valori Consentiti - Table 1'!$AG$7,1,0)+IF(AF878='Valori Consentiti - Table 1'!$AI$7,1,0)+IF(AG878='Valori Consentiti - Table 1'!$AK$7,1,0)+IF(AH878='Valori Consentiti - Table 1'!$AM$7,1,0),IF(G878=3,IF(S878='Valori Consentiti - Table 1'!$I$8,1,0)+IF(T878='Valori Consentiti - Table 1'!$K$8,1,0)+IF(U878='Valori Consentiti - Table 1'!$M$8,1,0)+IF(V878='Valori Consentiti - Table 1'!$O$8,1,0)+IF(W878='Valori Consentiti - Table 1'!$Q$8,1,0)+IF(X878='Valori Consentiti - Table 1'!$S$8,1,0)+IF(Y878='Valori Consentiti - Table 1'!$U$8,1,0)+IF(Z878='Valori Consentiti - Table 1'!$W$8,1,0)+IF(AA878='Valori Consentiti - Table 1'!$Y$8,1,0)+IF(AB878='Valori Consentiti - Table 1'!$AA$8,1,0)+IF(AC878='Valori Consentiti - Table 1'!$AC$8,1,0)+IF(AD878='Valori Consentiti - Table 1'!$AE$8,1,0)+IF(AE878='Valori Consentiti - Table 1'!$AG$8,1,0)+IF(AF878='Valori Consentiti - Table 1'!$AI$8,1,0)+IF(AG878='Valori Consentiti - Table 1'!$AK$8,1,0)+IF(AH878='Valori Consentiti - Table 1'!$AM$8,1,0),IF(G878=4,IF(S878='Valori Consentiti - Table 1'!$I$9,1,0)+IF(T878='Valori Consentiti - Table 1'!$K$9,1,0)+IF(U878='Valori Consentiti - Table 1'!$M$9,1,0)+IF(V878='Valori Consentiti - Table 1'!$O$9,1,0)+IF(W878='Valori Consentiti - Table 1'!$Q$9,1,0)+IF(X878='Valori Consentiti - Table 1'!$S$9,1,0)+IF(Y878='Valori Consentiti - Table 1'!$U$9,1,0)+IF(Z878='Valori Consentiti - Table 1'!$W$9,1,0)+IF(AA878='Valori Consentiti - Table 1'!$Y$9,1,0)+IF(AB878='Valori Consentiti - Table 1'!$AA$9,1,0)+IF(AC878='Valori Consentiti - Table 1'!$AC$9,1,0)+IF(AD878='Valori Consentiti - Table 1'!$AE$9,1,0)+IF(AE878='Valori Consentiti - Table 1'!$AG$9,1,0)+IF(AF878='Valori Consentiti - Table 1'!$AI$9,1,0)+IF(AG878='Valori Consentiti - Table 1'!$AK$9,1,0)+IF(AH878='Valori Consentiti - Table 1'!$AM$9,1,0),))))</f>
        <v>0</v>
      </c>
      <c r="P878" s="16">
        <f t="shared" si="352"/>
        <v>16</v>
      </c>
      <c r="Q878" s="16">
        <f t="shared" si="349"/>
        <v>1</v>
      </c>
      <c r="R878" s="17"/>
      <c r="S878" s="24" t="str">
        <f t="shared" si="333"/>
        <v/>
      </c>
      <c r="T878" s="25" t="str">
        <f t="shared" si="334"/>
        <v/>
      </c>
      <c r="U878" s="25" t="str">
        <f t="shared" si="335"/>
        <v/>
      </c>
      <c r="V878" s="26" t="str">
        <f t="shared" si="336"/>
        <v/>
      </c>
      <c r="W878" s="27" t="str">
        <f t="shared" si="337"/>
        <v/>
      </c>
      <c r="X878" s="25" t="str">
        <f t="shared" si="338"/>
        <v/>
      </c>
      <c r="Y878" s="25" t="str">
        <f t="shared" si="339"/>
        <v/>
      </c>
      <c r="Z878" s="26" t="str">
        <f t="shared" si="340"/>
        <v/>
      </c>
      <c r="AA878" s="27" t="str">
        <f t="shared" si="341"/>
        <v/>
      </c>
      <c r="AB878" s="25" t="str">
        <f t="shared" si="342"/>
        <v/>
      </c>
      <c r="AC878" s="25" t="str">
        <f t="shared" si="343"/>
        <v/>
      </c>
      <c r="AD878" s="26" t="str">
        <f t="shared" si="344"/>
        <v/>
      </c>
      <c r="AE878" s="27" t="str">
        <f t="shared" si="345"/>
        <v/>
      </c>
      <c r="AF878" s="25" t="str">
        <f t="shared" si="346"/>
        <v/>
      </c>
      <c r="AG878" s="25" t="str">
        <f t="shared" si="347"/>
        <v/>
      </c>
      <c r="AH878" s="26" t="str">
        <f t="shared" si="348"/>
        <v/>
      </c>
      <c r="AI878" s="29" t="b">
        <f t="shared" si="353"/>
        <v>0</v>
      </c>
      <c r="AJ878" s="29" t="b">
        <f t="shared" si="354"/>
        <v>0</v>
      </c>
      <c r="AK878" s="29" t="b">
        <f t="shared" si="355"/>
        <v>0</v>
      </c>
      <c r="AL878" s="29" t="b">
        <f t="shared" si="356"/>
        <v>0</v>
      </c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29"/>
      <c r="GF878" s="29"/>
      <c r="GG878" s="29"/>
      <c r="GH878" s="29"/>
      <c r="GI878" s="29"/>
      <c r="GJ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</row>
    <row r="879" spans="1:252" s="37" customFormat="1" ht="18" customHeight="1">
      <c r="A879" s="31"/>
      <c r="B879" s="31"/>
      <c r="C879" s="41"/>
      <c r="D879" s="14"/>
      <c r="E879" s="18"/>
      <c r="F879" s="31"/>
      <c r="G879" s="14"/>
      <c r="H879" s="15"/>
      <c r="I879" s="15"/>
      <c r="J879" s="15"/>
      <c r="K879" s="15"/>
      <c r="L879" s="40">
        <f>IF(G879=1,IF(S879='Valori Consentiti - Table 1'!$I$6,5,IF(S879="X",1,0))+IF(T879='Valori Consentiti - Table 1'!$K$6,5,IF(T879="X",1,0))+IF(U879='Valori Consentiti - Table 1'!$M$6,5,IF(U879="X",1,0))+IF(V879='Valori Consentiti - Table 1'!$O$6,5,IF(V879="X",1,0))+IF(W879='Valori Consentiti - Table 1'!$Q$6,5,IF(W879="X",1,0))+IF(X879='Valori Consentiti - Table 1'!$S$6,5,IF(X879="X",1,0))+IF(Y879='Valori Consentiti - Table 1'!$U$6,5,IF(Y879="X",1,0))+IF(Z879='Valori Consentiti - Table 1'!$W$6,5,IF(Z879="X",1,0))+IF(AA879='Valori Consentiti - Table 1'!$Y$6,5,IF(AA879="X",1,0))+IF(AB879='Valori Consentiti - Table 1'!$AA$6,5,IF(AB879="X",1,0))+IF(AC879='Valori Consentiti - Table 1'!$AC$6,5,IF(AC879="X",1,0))+IF(AD879='Valori Consentiti - Table 1'!$AE$6,5,IF(AD879="X",1,0))+IF(AE879='Valori Consentiti - Table 1'!$AG$6,5,IF(AE879="X",1,0))+IF(AF879='Valori Consentiti - Table 1'!$AI$6,5,IF(AF879="X",1,0))+IF(AG879='Valori Consentiti - Table 1'!$AK$6,5,IF(AG879="X",1,0))+IF(AH879='Valori Consentiti - Table 1'!$AM$6,5,IF(AH879="X",1,0)),IF(G879=2,IF(S879='Valori Consentiti - Table 1'!$I$7,5,IF(S879="X",1,0))+IF(T879='Valori Consentiti - Table 1'!$K$7,5,IF(T879="X",1,0))+IF(U879='Valori Consentiti - Table 1'!$M$7,5,IF(U879="X",1,0))+IF(V879='Valori Consentiti - Table 1'!$O$7,5,IF(V879="X",1,0))+IF(W879='Valori Consentiti - Table 1'!$Q$7,5,IF(W879="X",1,0))+IF(X879='Valori Consentiti - Table 1'!$S$7,5,IF(X879="X",1,0))+IF(Y879='Valori Consentiti - Table 1'!$U$7,5,IF(Y879="X",1,0))+IF(Z879='Valori Consentiti - Table 1'!$W$7,5,IF(Z879="X",1,0))+IF(AA879='Valori Consentiti - Table 1'!$Y$7,5,IF(AA879="X",1,0))+IF(AB879='Valori Consentiti - Table 1'!$AA$7,5,IF(AB879="X",1,0))+IF(AC879='Valori Consentiti - Table 1'!$AC$7,5,IF(AC879="X",1,0))+IF(AD879='Valori Consentiti - Table 1'!$AE$7,5,IF(AD879="X",1,0))+IF(AE879='Valori Consentiti - Table 1'!$AG$7,5,IF(AE879="X",1,0))+IF(AF879='Valori Consentiti - Table 1'!$AI$7,5,IF(AF879="X",1,0))+IF(AG879='Valori Consentiti - Table 1'!$AK$7,5,IF(AG879="X",1,0))+IF(AH879='Valori Consentiti - Table 1'!$AM$7,5,IF(AH879="X",1,0)),IF(G879=3,IF(S879='Valori Consentiti - Table 1'!$I$8,5,IF(S879="X",1,0))+IF(T879='Valori Consentiti - Table 1'!$K$8,5,IF(T879="X",1,0))+IF(U879='Valori Consentiti - Table 1'!$M$8,5,IF(U879="X",1,0))+IF(V879='Valori Consentiti - Table 1'!$O$8,5,IF(V879="X",1,0))+IF(W879='Valori Consentiti - Table 1'!$Q$8,5,IF(W879="X",1,0))+IF(X879='Valori Consentiti - Table 1'!$S$8,5,IF(X879="X",1,0))+IF(Y879='Valori Consentiti - Table 1'!$U$8,5,IF(Y879="X",1,0))+IF(Z879='Valori Consentiti - Table 1'!$W$8,5,IF(Z879="X",1,0))+IF(AA879='Valori Consentiti - Table 1'!$Y$8,5,IF(AA879="X",1,0))+IF(AB879='Valori Consentiti - Table 1'!$AA$8,5,IF(AB879="X",1,0))+IF(AC879='Valori Consentiti - Table 1'!$AC$8,5,IF(AC879="X",1,0))+IF(AD879='Valori Consentiti - Table 1'!$AE$8,5,IF(AD879="X",1,0))+IF(AE879='Valori Consentiti - Table 1'!$AG$8,5,IF(AE879="X",1,0))+IF(AF879='Valori Consentiti - Table 1'!$AI$8,5,IF(AF879="X",1,0))+IF(AG879='Valori Consentiti - Table 1'!$AK$8,5,IF(AG879="X",1,0))+IF(AH879='Valori Consentiti - Table 1'!$AM$8,5,IF(AH879="X",1,0)),IF(G879=4,IF(S879='Valori Consentiti - Table 1'!$I$9,5,IF(S879="X",1,0))+IF(T879='Valori Consentiti - Table 1'!$K$9,5,IF(T879="X",1,0))+IF(U879='Valori Consentiti - Table 1'!$M$9,5,IF(U879="X",1,0))+IF(V879='Valori Consentiti - Table 1'!$O$9,5,IF(V879="X",1,0))+IF(W879='Valori Consentiti - Table 1'!$Q$9,5,IF(W879="X",1,0))+IF(X879='Valori Consentiti - Table 1'!$S$9,5,IF(X879="X",1,0))+IF(Y879='Valori Consentiti - Table 1'!$U$9,5,IF(Y879="X",1,0))+IF(Z879='Valori Consentiti - Table 1'!$W$9,5,IF(Z879="X",1,0))+IF(AA879='Valori Consentiti - Table 1'!$Y$9,5,IF(AA879="X",1,0))+IF(AB879='Valori Consentiti - Table 1'!$AA$9,5,IF(AB879="X",1,0))+IF(AC879='Valori Consentiti - Table 1'!$AC$9,5,IF(AC879="X",1,0))+IF(AD879='Valori Consentiti - Table 1'!$AE$9,5,IF(AD879="X",1,0))+IF(AE879='Valori Consentiti - Table 1'!$AG$9,5,IF(AE879="X",1,0))+IF(AF879='Valori Consentiti - Table 1'!$AI$9,5,IF(AF879="X",1,0))+IF(AG879='Valori Consentiti - Table 1'!$AK$9,5,IF(AG879="X",1,0))+IF(AH879='Valori Consentiti - Table 1'!$AM$9,5,IF(AH879="X",1,0)),))))</f>
        <v>0</v>
      </c>
      <c r="M879" s="16">
        <f t="shared" si="350"/>
        <v>0</v>
      </c>
      <c r="N879" s="16">
        <f t="shared" si="351"/>
        <v>16</v>
      </c>
      <c r="O879" s="16">
        <f>IF(G879=1,IF(S879='Valori Consentiti - Table 1'!$I$6,1,0)+IF(T879='Valori Consentiti - Table 1'!$K$6,1,0)+IF(U879='Valori Consentiti - Table 1'!$M$6,1,0)+IF(V879='Valori Consentiti - Table 1'!$O$6,1,0)+IF(W879='Valori Consentiti - Table 1'!$Q$6,1,0)+IF(X879='Valori Consentiti - Table 1'!$S$6,1,0)+IF(Y879='Valori Consentiti - Table 1'!$U$6,1,0)+IF(Z879='Valori Consentiti - Table 1'!$W$6,1,0)+IF(AA879='Valori Consentiti - Table 1'!$Y$6,1,0)+IF(AB879='Valori Consentiti - Table 1'!$AA$6,1,0)+IF(AC879='Valori Consentiti - Table 1'!$AC$6,1,0)+IF(AD879='Valori Consentiti - Table 1'!$AE$6,1,0)+IF(AE879='Valori Consentiti - Table 1'!$AG$6,1,0)+IF(AF879='Valori Consentiti - Table 1'!$AI$6,1,0)+IF(AG879='Valori Consentiti - Table 1'!$AK$6,1,0)+IF(AH879='Valori Consentiti - Table 1'!$AM$6,1,0),IF(G879=2,IF(S879='Valori Consentiti - Table 1'!$I$7,1,0)+IF(T879='Valori Consentiti - Table 1'!$K$7,1,0)+IF(U879='Valori Consentiti - Table 1'!$M$7,1,0)+IF(V879='Valori Consentiti - Table 1'!$O$7,1,0)+IF(W879='Valori Consentiti - Table 1'!$Q$7,1,0)+IF(X879='Valori Consentiti - Table 1'!$S$7,1,0)+IF(Y879='Valori Consentiti - Table 1'!$U$7,1,0)+IF(Z879='Valori Consentiti - Table 1'!$W$7,1,0)+IF(AA879='Valori Consentiti - Table 1'!$Y$7,1,0)+IF(AB879='Valori Consentiti - Table 1'!$AA$7,1,0)+IF(AC879='Valori Consentiti - Table 1'!$AC$7,1,0)+IF(AD879='Valori Consentiti - Table 1'!$AE$7,1,0)+IF(AE879='Valori Consentiti - Table 1'!$AG$7,1,0)+IF(AF879='Valori Consentiti - Table 1'!$AI$7,1,0)+IF(AG879='Valori Consentiti - Table 1'!$AK$7,1,0)+IF(AH879='Valori Consentiti - Table 1'!$AM$7,1,0),IF(G879=3,IF(S879='Valori Consentiti - Table 1'!$I$8,1,0)+IF(T879='Valori Consentiti - Table 1'!$K$8,1,0)+IF(U879='Valori Consentiti - Table 1'!$M$8,1,0)+IF(V879='Valori Consentiti - Table 1'!$O$8,1,0)+IF(W879='Valori Consentiti - Table 1'!$Q$8,1,0)+IF(X879='Valori Consentiti - Table 1'!$S$8,1,0)+IF(Y879='Valori Consentiti - Table 1'!$U$8,1,0)+IF(Z879='Valori Consentiti - Table 1'!$W$8,1,0)+IF(AA879='Valori Consentiti - Table 1'!$Y$8,1,0)+IF(AB879='Valori Consentiti - Table 1'!$AA$8,1,0)+IF(AC879='Valori Consentiti - Table 1'!$AC$8,1,0)+IF(AD879='Valori Consentiti - Table 1'!$AE$8,1,0)+IF(AE879='Valori Consentiti - Table 1'!$AG$8,1,0)+IF(AF879='Valori Consentiti - Table 1'!$AI$8,1,0)+IF(AG879='Valori Consentiti - Table 1'!$AK$8,1,0)+IF(AH879='Valori Consentiti - Table 1'!$AM$8,1,0),IF(G879=4,IF(S879='Valori Consentiti - Table 1'!$I$9,1,0)+IF(T879='Valori Consentiti - Table 1'!$K$9,1,0)+IF(U879='Valori Consentiti - Table 1'!$M$9,1,0)+IF(V879='Valori Consentiti - Table 1'!$O$9,1,0)+IF(W879='Valori Consentiti - Table 1'!$Q$9,1,0)+IF(X879='Valori Consentiti - Table 1'!$S$9,1,0)+IF(Y879='Valori Consentiti - Table 1'!$U$9,1,0)+IF(Z879='Valori Consentiti - Table 1'!$W$9,1,0)+IF(AA879='Valori Consentiti - Table 1'!$Y$9,1,0)+IF(AB879='Valori Consentiti - Table 1'!$AA$9,1,0)+IF(AC879='Valori Consentiti - Table 1'!$AC$9,1,0)+IF(AD879='Valori Consentiti - Table 1'!$AE$9,1,0)+IF(AE879='Valori Consentiti - Table 1'!$AG$9,1,0)+IF(AF879='Valori Consentiti - Table 1'!$AI$9,1,0)+IF(AG879='Valori Consentiti - Table 1'!$AK$9,1,0)+IF(AH879='Valori Consentiti - Table 1'!$AM$9,1,0),))))</f>
        <v>0</v>
      </c>
      <c r="P879" s="16">
        <f t="shared" si="352"/>
        <v>16</v>
      </c>
      <c r="Q879" s="16">
        <f t="shared" si="349"/>
        <v>1</v>
      </c>
      <c r="R879" s="17"/>
      <c r="S879" s="24" t="str">
        <f t="shared" si="333"/>
        <v/>
      </c>
      <c r="T879" s="25" t="str">
        <f t="shared" si="334"/>
        <v/>
      </c>
      <c r="U879" s="25" t="str">
        <f t="shared" si="335"/>
        <v/>
      </c>
      <c r="V879" s="26" t="str">
        <f t="shared" si="336"/>
        <v/>
      </c>
      <c r="W879" s="27" t="str">
        <f t="shared" si="337"/>
        <v/>
      </c>
      <c r="X879" s="25" t="str">
        <f t="shared" si="338"/>
        <v/>
      </c>
      <c r="Y879" s="25" t="str">
        <f t="shared" si="339"/>
        <v/>
      </c>
      <c r="Z879" s="26" t="str">
        <f t="shared" si="340"/>
        <v/>
      </c>
      <c r="AA879" s="27" t="str">
        <f t="shared" si="341"/>
        <v/>
      </c>
      <c r="AB879" s="25" t="str">
        <f t="shared" si="342"/>
        <v/>
      </c>
      <c r="AC879" s="25" t="str">
        <f t="shared" si="343"/>
        <v/>
      </c>
      <c r="AD879" s="26" t="str">
        <f t="shared" si="344"/>
        <v/>
      </c>
      <c r="AE879" s="27" t="str">
        <f t="shared" si="345"/>
        <v/>
      </c>
      <c r="AF879" s="25" t="str">
        <f t="shared" si="346"/>
        <v/>
      </c>
      <c r="AG879" s="25" t="str">
        <f t="shared" si="347"/>
        <v/>
      </c>
      <c r="AH879" s="26" t="str">
        <f t="shared" si="348"/>
        <v/>
      </c>
      <c r="AI879" s="29" t="b">
        <f t="shared" si="353"/>
        <v>0</v>
      </c>
      <c r="AJ879" s="29" t="b">
        <f t="shared" si="354"/>
        <v>0</v>
      </c>
      <c r="AK879" s="29" t="b">
        <f t="shared" si="355"/>
        <v>0</v>
      </c>
      <c r="AL879" s="29" t="b">
        <f t="shared" si="356"/>
        <v>0</v>
      </c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</row>
    <row r="880" spans="1:252" s="37" customFormat="1" ht="18" customHeight="1">
      <c r="A880" s="31"/>
      <c r="B880" s="31"/>
      <c r="C880" s="41"/>
      <c r="D880" s="14"/>
      <c r="E880" s="18"/>
      <c r="F880" s="31"/>
      <c r="G880" s="14"/>
      <c r="H880" s="15"/>
      <c r="I880" s="15"/>
      <c r="J880" s="15"/>
      <c r="K880" s="15"/>
      <c r="L880" s="40">
        <f>IF(G880=1,IF(S880='Valori Consentiti - Table 1'!$I$6,5,IF(S880="X",1,0))+IF(T880='Valori Consentiti - Table 1'!$K$6,5,IF(T880="X",1,0))+IF(U880='Valori Consentiti - Table 1'!$M$6,5,IF(U880="X",1,0))+IF(V880='Valori Consentiti - Table 1'!$O$6,5,IF(V880="X",1,0))+IF(W880='Valori Consentiti - Table 1'!$Q$6,5,IF(W880="X",1,0))+IF(X880='Valori Consentiti - Table 1'!$S$6,5,IF(X880="X",1,0))+IF(Y880='Valori Consentiti - Table 1'!$U$6,5,IF(Y880="X",1,0))+IF(Z880='Valori Consentiti - Table 1'!$W$6,5,IF(Z880="X",1,0))+IF(AA880='Valori Consentiti - Table 1'!$Y$6,5,IF(AA880="X",1,0))+IF(AB880='Valori Consentiti - Table 1'!$AA$6,5,IF(AB880="X",1,0))+IF(AC880='Valori Consentiti - Table 1'!$AC$6,5,IF(AC880="X",1,0))+IF(AD880='Valori Consentiti - Table 1'!$AE$6,5,IF(AD880="X",1,0))+IF(AE880='Valori Consentiti - Table 1'!$AG$6,5,IF(AE880="X",1,0))+IF(AF880='Valori Consentiti - Table 1'!$AI$6,5,IF(AF880="X",1,0))+IF(AG880='Valori Consentiti - Table 1'!$AK$6,5,IF(AG880="X",1,0))+IF(AH880='Valori Consentiti - Table 1'!$AM$6,5,IF(AH880="X",1,0)),IF(G880=2,IF(S880='Valori Consentiti - Table 1'!$I$7,5,IF(S880="X",1,0))+IF(T880='Valori Consentiti - Table 1'!$K$7,5,IF(T880="X",1,0))+IF(U880='Valori Consentiti - Table 1'!$M$7,5,IF(U880="X",1,0))+IF(V880='Valori Consentiti - Table 1'!$O$7,5,IF(V880="X",1,0))+IF(W880='Valori Consentiti - Table 1'!$Q$7,5,IF(W880="X",1,0))+IF(X880='Valori Consentiti - Table 1'!$S$7,5,IF(X880="X",1,0))+IF(Y880='Valori Consentiti - Table 1'!$U$7,5,IF(Y880="X",1,0))+IF(Z880='Valori Consentiti - Table 1'!$W$7,5,IF(Z880="X",1,0))+IF(AA880='Valori Consentiti - Table 1'!$Y$7,5,IF(AA880="X",1,0))+IF(AB880='Valori Consentiti - Table 1'!$AA$7,5,IF(AB880="X",1,0))+IF(AC880='Valori Consentiti - Table 1'!$AC$7,5,IF(AC880="X",1,0))+IF(AD880='Valori Consentiti - Table 1'!$AE$7,5,IF(AD880="X",1,0))+IF(AE880='Valori Consentiti - Table 1'!$AG$7,5,IF(AE880="X",1,0))+IF(AF880='Valori Consentiti - Table 1'!$AI$7,5,IF(AF880="X",1,0))+IF(AG880='Valori Consentiti - Table 1'!$AK$7,5,IF(AG880="X",1,0))+IF(AH880='Valori Consentiti - Table 1'!$AM$7,5,IF(AH880="X",1,0)),IF(G880=3,IF(S880='Valori Consentiti - Table 1'!$I$8,5,IF(S880="X",1,0))+IF(T880='Valori Consentiti - Table 1'!$K$8,5,IF(T880="X",1,0))+IF(U880='Valori Consentiti - Table 1'!$M$8,5,IF(U880="X",1,0))+IF(V880='Valori Consentiti - Table 1'!$O$8,5,IF(V880="X",1,0))+IF(W880='Valori Consentiti - Table 1'!$Q$8,5,IF(W880="X",1,0))+IF(X880='Valori Consentiti - Table 1'!$S$8,5,IF(X880="X",1,0))+IF(Y880='Valori Consentiti - Table 1'!$U$8,5,IF(Y880="X",1,0))+IF(Z880='Valori Consentiti - Table 1'!$W$8,5,IF(Z880="X",1,0))+IF(AA880='Valori Consentiti - Table 1'!$Y$8,5,IF(AA880="X",1,0))+IF(AB880='Valori Consentiti - Table 1'!$AA$8,5,IF(AB880="X",1,0))+IF(AC880='Valori Consentiti - Table 1'!$AC$8,5,IF(AC880="X",1,0))+IF(AD880='Valori Consentiti - Table 1'!$AE$8,5,IF(AD880="X",1,0))+IF(AE880='Valori Consentiti - Table 1'!$AG$8,5,IF(AE880="X",1,0))+IF(AF880='Valori Consentiti - Table 1'!$AI$8,5,IF(AF880="X",1,0))+IF(AG880='Valori Consentiti - Table 1'!$AK$8,5,IF(AG880="X",1,0))+IF(AH880='Valori Consentiti - Table 1'!$AM$8,5,IF(AH880="X",1,0)),IF(G880=4,IF(S880='Valori Consentiti - Table 1'!$I$9,5,IF(S880="X",1,0))+IF(T880='Valori Consentiti - Table 1'!$K$9,5,IF(T880="X",1,0))+IF(U880='Valori Consentiti - Table 1'!$M$9,5,IF(U880="X",1,0))+IF(V880='Valori Consentiti - Table 1'!$O$9,5,IF(V880="X",1,0))+IF(W880='Valori Consentiti - Table 1'!$Q$9,5,IF(W880="X",1,0))+IF(X880='Valori Consentiti - Table 1'!$S$9,5,IF(X880="X",1,0))+IF(Y880='Valori Consentiti - Table 1'!$U$9,5,IF(Y880="X",1,0))+IF(Z880='Valori Consentiti - Table 1'!$W$9,5,IF(Z880="X",1,0))+IF(AA880='Valori Consentiti - Table 1'!$Y$9,5,IF(AA880="X",1,0))+IF(AB880='Valori Consentiti - Table 1'!$AA$9,5,IF(AB880="X",1,0))+IF(AC880='Valori Consentiti - Table 1'!$AC$9,5,IF(AC880="X",1,0))+IF(AD880='Valori Consentiti - Table 1'!$AE$9,5,IF(AD880="X",1,0))+IF(AE880='Valori Consentiti - Table 1'!$AG$9,5,IF(AE880="X",1,0))+IF(AF880='Valori Consentiti - Table 1'!$AI$9,5,IF(AF880="X",1,0))+IF(AG880='Valori Consentiti - Table 1'!$AK$9,5,IF(AG880="X",1,0))+IF(AH880='Valori Consentiti - Table 1'!$AM$9,5,IF(AH880="X",1,0)),))))</f>
        <v>0</v>
      </c>
      <c r="M880" s="16">
        <f t="shared" si="350"/>
        <v>0</v>
      </c>
      <c r="N880" s="16">
        <f t="shared" si="351"/>
        <v>16</v>
      </c>
      <c r="O880" s="16">
        <f>IF(G880=1,IF(S880='Valori Consentiti - Table 1'!$I$6,1,0)+IF(T880='Valori Consentiti - Table 1'!$K$6,1,0)+IF(U880='Valori Consentiti - Table 1'!$M$6,1,0)+IF(V880='Valori Consentiti - Table 1'!$O$6,1,0)+IF(W880='Valori Consentiti - Table 1'!$Q$6,1,0)+IF(X880='Valori Consentiti - Table 1'!$S$6,1,0)+IF(Y880='Valori Consentiti - Table 1'!$U$6,1,0)+IF(Z880='Valori Consentiti - Table 1'!$W$6,1,0)+IF(AA880='Valori Consentiti - Table 1'!$Y$6,1,0)+IF(AB880='Valori Consentiti - Table 1'!$AA$6,1,0)+IF(AC880='Valori Consentiti - Table 1'!$AC$6,1,0)+IF(AD880='Valori Consentiti - Table 1'!$AE$6,1,0)+IF(AE880='Valori Consentiti - Table 1'!$AG$6,1,0)+IF(AF880='Valori Consentiti - Table 1'!$AI$6,1,0)+IF(AG880='Valori Consentiti - Table 1'!$AK$6,1,0)+IF(AH880='Valori Consentiti - Table 1'!$AM$6,1,0),IF(G880=2,IF(S880='Valori Consentiti - Table 1'!$I$7,1,0)+IF(T880='Valori Consentiti - Table 1'!$K$7,1,0)+IF(U880='Valori Consentiti - Table 1'!$M$7,1,0)+IF(V880='Valori Consentiti - Table 1'!$O$7,1,0)+IF(W880='Valori Consentiti - Table 1'!$Q$7,1,0)+IF(X880='Valori Consentiti - Table 1'!$S$7,1,0)+IF(Y880='Valori Consentiti - Table 1'!$U$7,1,0)+IF(Z880='Valori Consentiti - Table 1'!$W$7,1,0)+IF(AA880='Valori Consentiti - Table 1'!$Y$7,1,0)+IF(AB880='Valori Consentiti - Table 1'!$AA$7,1,0)+IF(AC880='Valori Consentiti - Table 1'!$AC$7,1,0)+IF(AD880='Valori Consentiti - Table 1'!$AE$7,1,0)+IF(AE880='Valori Consentiti - Table 1'!$AG$7,1,0)+IF(AF880='Valori Consentiti - Table 1'!$AI$7,1,0)+IF(AG880='Valori Consentiti - Table 1'!$AK$7,1,0)+IF(AH880='Valori Consentiti - Table 1'!$AM$7,1,0),IF(G880=3,IF(S880='Valori Consentiti - Table 1'!$I$8,1,0)+IF(T880='Valori Consentiti - Table 1'!$K$8,1,0)+IF(U880='Valori Consentiti - Table 1'!$M$8,1,0)+IF(V880='Valori Consentiti - Table 1'!$O$8,1,0)+IF(W880='Valori Consentiti - Table 1'!$Q$8,1,0)+IF(X880='Valori Consentiti - Table 1'!$S$8,1,0)+IF(Y880='Valori Consentiti - Table 1'!$U$8,1,0)+IF(Z880='Valori Consentiti - Table 1'!$W$8,1,0)+IF(AA880='Valori Consentiti - Table 1'!$Y$8,1,0)+IF(AB880='Valori Consentiti - Table 1'!$AA$8,1,0)+IF(AC880='Valori Consentiti - Table 1'!$AC$8,1,0)+IF(AD880='Valori Consentiti - Table 1'!$AE$8,1,0)+IF(AE880='Valori Consentiti - Table 1'!$AG$8,1,0)+IF(AF880='Valori Consentiti - Table 1'!$AI$8,1,0)+IF(AG880='Valori Consentiti - Table 1'!$AK$8,1,0)+IF(AH880='Valori Consentiti - Table 1'!$AM$8,1,0),IF(G880=4,IF(S880='Valori Consentiti - Table 1'!$I$9,1,0)+IF(T880='Valori Consentiti - Table 1'!$K$9,1,0)+IF(U880='Valori Consentiti - Table 1'!$M$9,1,0)+IF(V880='Valori Consentiti - Table 1'!$O$9,1,0)+IF(W880='Valori Consentiti - Table 1'!$Q$9,1,0)+IF(X880='Valori Consentiti - Table 1'!$S$9,1,0)+IF(Y880='Valori Consentiti - Table 1'!$U$9,1,0)+IF(Z880='Valori Consentiti - Table 1'!$W$9,1,0)+IF(AA880='Valori Consentiti - Table 1'!$Y$9,1,0)+IF(AB880='Valori Consentiti - Table 1'!$AA$9,1,0)+IF(AC880='Valori Consentiti - Table 1'!$AC$9,1,0)+IF(AD880='Valori Consentiti - Table 1'!$AE$9,1,0)+IF(AE880='Valori Consentiti - Table 1'!$AG$9,1,0)+IF(AF880='Valori Consentiti - Table 1'!$AI$9,1,0)+IF(AG880='Valori Consentiti - Table 1'!$AK$9,1,0)+IF(AH880='Valori Consentiti - Table 1'!$AM$9,1,0),))))</f>
        <v>0</v>
      </c>
      <c r="P880" s="16">
        <f t="shared" si="352"/>
        <v>16</v>
      </c>
      <c r="Q880" s="16">
        <f t="shared" si="349"/>
        <v>1</v>
      </c>
      <c r="R880" s="17"/>
      <c r="S880" s="24" t="str">
        <f t="shared" si="333"/>
        <v/>
      </c>
      <c r="T880" s="25" t="str">
        <f t="shared" si="334"/>
        <v/>
      </c>
      <c r="U880" s="25" t="str">
        <f t="shared" si="335"/>
        <v/>
      </c>
      <c r="V880" s="26" t="str">
        <f t="shared" si="336"/>
        <v/>
      </c>
      <c r="W880" s="27" t="str">
        <f t="shared" si="337"/>
        <v/>
      </c>
      <c r="X880" s="25" t="str">
        <f t="shared" si="338"/>
        <v/>
      </c>
      <c r="Y880" s="25" t="str">
        <f t="shared" si="339"/>
        <v/>
      </c>
      <c r="Z880" s="26" t="str">
        <f t="shared" si="340"/>
        <v/>
      </c>
      <c r="AA880" s="27" t="str">
        <f t="shared" si="341"/>
        <v/>
      </c>
      <c r="AB880" s="25" t="str">
        <f t="shared" si="342"/>
        <v/>
      </c>
      <c r="AC880" s="25" t="str">
        <f t="shared" si="343"/>
        <v/>
      </c>
      <c r="AD880" s="26" t="str">
        <f t="shared" si="344"/>
        <v/>
      </c>
      <c r="AE880" s="27" t="str">
        <f t="shared" si="345"/>
        <v/>
      </c>
      <c r="AF880" s="25" t="str">
        <f t="shared" si="346"/>
        <v/>
      </c>
      <c r="AG880" s="25" t="str">
        <f t="shared" si="347"/>
        <v/>
      </c>
      <c r="AH880" s="26" t="str">
        <f t="shared" si="348"/>
        <v/>
      </c>
      <c r="AI880" s="29" t="b">
        <f t="shared" si="353"/>
        <v>0</v>
      </c>
      <c r="AJ880" s="29" t="b">
        <f t="shared" si="354"/>
        <v>0</v>
      </c>
      <c r="AK880" s="29" t="b">
        <f t="shared" si="355"/>
        <v>0</v>
      </c>
      <c r="AL880" s="29" t="b">
        <f t="shared" si="356"/>
        <v>0</v>
      </c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29"/>
      <c r="GF880" s="29"/>
      <c r="GG880" s="29"/>
      <c r="GH880" s="29"/>
      <c r="GI880" s="29"/>
      <c r="GJ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</row>
    <row r="881" spans="1:252" s="37" customFormat="1" ht="18" customHeight="1">
      <c r="A881" s="31"/>
      <c r="B881" s="31"/>
      <c r="C881" s="41"/>
      <c r="D881" s="14"/>
      <c r="E881" s="18"/>
      <c r="F881" s="31"/>
      <c r="G881" s="14"/>
      <c r="H881" s="15"/>
      <c r="I881" s="15"/>
      <c r="J881" s="15"/>
      <c r="K881" s="15"/>
      <c r="L881" s="40">
        <f>IF(G881=1,IF(S881='Valori Consentiti - Table 1'!$I$6,5,IF(S881="X",1,0))+IF(T881='Valori Consentiti - Table 1'!$K$6,5,IF(T881="X",1,0))+IF(U881='Valori Consentiti - Table 1'!$M$6,5,IF(U881="X",1,0))+IF(V881='Valori Consentiti - Table 1'!$O$6,5,IF(V881="X",1,0))+IF(W881='Valori Consentiti - Table 1'!$Q$6,5,IF(W881="X",1,0))+IF(X881='Valori Consentiti - Table 1'!$S$6,5,IF(X881="X",1,0))+IF(Y881='Valori Consentiti - Table 1'!$U$6,5,IF(Y881="X",1,0))+IF(Z881='Valori Consentiti - Table 1'!$W$6,5,IF(Z881="X",1,0))+IF(AA881='Valori Consentiti - Table 1'!$Y$6,5,IF(AA881="X",1,0))+IF(AB881='Valori Consentiti - Table 1'!$AA$6,5,IF(AB881="X",1,0))+IF(AC881='Valori Consentiti - Table 1'!$AC$6,5,IF(AC881="X",1,0))+IF(AD881='Valori Consentiti - Table 1'!$AE$6,5,IF(AD881="X",1,0))+IF(AE881='Valori Consentiti - Table 1'!$AG$6,5,IF(AE881="X",1,0))+IF(AF881='Valori Consentiti - Table 1'!$AI$6,5,IF(AF881="X",1,0))+IF(AG881='Valori Consentiti - Table 1'!$AK$6,5,IF(AG881="X",1,0))+IF(AH881='Valori Consentiti - Table 1'!$AM$6,5,IF(AH881="X",1,0)),IF(G881=2,IF(S881='Valori Consentiti - Table 1'!$I$7,5,IF(S881="X",1,0))+IF(T881='Valori Consentiti - Table 1'!$K$7,5,IF(T881="X",1,0))+IF(U881='Valori Consentiti - Table 1'!$M$7,5,IF(U881="X",1,0))+IF(V881='Valori Consentiti - Table 1'!$O$7,5,IF(V881="X",1,0))+IF(W881='Valori Consentiti - Table 1'!$Q$7,5,IF(W881="X",1,0))+IF(X881='Valori Consentiti - Table 1'!$S$7,5,IF(X881="X",1,0))+IF(Y881='Valori Consentiti - Table 1'!$U$7,5,IF(Y881="X",1,0))+IF(Z881='Valori Consentiti - Table 1'!$W$7,5,IF(Z881="X",1,0))+IF(AA881='Valori Consentiti - Table 1'!$Y$7,5,IF(AA881="X",1,0))+IF(AB881='Valori Consentiti - Table 1'!$AA$7,5,IF(AB881="X",1,0))+IF(AC881='Valori Consentiti - Table 1'!$AC$7,5,IF(AC881="X",1,0))+IF(AD881='Valori Consentiti - Table 1'!$AE$7,5,IF(AD881="X",1,0))+IF(AE881='Valori Consentiti - Table 1'!$AG$7,5,IF(AE881="X",1,0))+IF(AF881='Valori Consentiti - Table 1'!$AI$7,5,IF(AF881="X",1,0))+IF(AG881='Valori Consentiti - Table 1'!$AK$7,5,IF(AG881="X",1,0))+IF(AH881='Valori Consentiti - Table 1'!$AM$7,5,IF(AH881="X",1,0)),IF(G881=3,IF(S881='Valori Consentiti - Table 1'!$I$8,5,IF(S881="X",1,0))+IF(T881='Valori Consentiti - Table 1'!$K$8,5,IF(T881="X",1,0))+IF(U881='Valori Consentiti - Table 1'!$M$8,5,IF(U881="X",1,0))+IF(V881='Valori Consentiti - Table 1'!$O$8,5,IF(V881="X",1,0))+IF(W881='Valori Consentiti - Table 1'!$Q$8,5,IF(W881="X",1,0))+IF(X881='Valori Consentiti - Table 1'!$S$8,5,IF(X881="X",1,0))+IF(Y881='Valori Consentiti - Table 1'!$U$8,5,IF(Y881="X",1,0))+IF(Z881='Valori Consentiti - Table 1'!$W$8,5,IF(Z881="X",1,0))+IF(AA881='Valori Consentiti - Table 1'!$Y$8,5,IF(AA881="X",1,0))+IF(AB881='Valori Consentiti - Table 1'!$AA$8,5,IF(AB881="X",1,0))+IF(AC881='Valori Consentiti - Table 1'!$AC$8,5,IF(AC881="X",1,0))+IF(AD881='Valori Consentiti - Table 1'!$AE$8,5,IF(AD881="X",1,0))+IF(AE881='Valori Consentiti - Table 1'!$AG$8,5,IF(AE881="X",1,0))+IF(AF881='Valori Consentiti - Table 1'!$AI$8,5,IF(AF881="X",1,0))+IF(AG881='Valori Consentiti - Table 1'!$AK$8,5,IF(AG881="X",1,0))+IF(AH881='Valori Consentiti - Table 1'!$AM$8,5,IF(AH881="X",1,0)),IF(G881=4,IF(S881='Valori Consentiti - Table 1'!$I$9,5,IF(S881="X",1,0))+IF(T881='Valori Consentiti - Table 1'!$K$9,5,IF(T881="X",1,0))+IF(U881='Valori Consentiti - Table 1'!$M$9,5,IF(U881="X",1,0))+IF(V881='Valori Consentiti - Table 1'!$O$9,5,IF(V881="X",1,0))+IF(W881='Valori Consentiti - Table 1'!$Q$9,5,IF(W881="X",1,0))+IF(X881='Valori Consentiti - Table 1'!$S$9,5,IF(X881="X",1,0))+IF(Y881='Valori Consentiti - Table 1'!$U$9,5,IF(Y881="X",1,0))+IF(Z881='Valori Consentiti - Table 1'!$W$9,5,IF(Z881="X",1,0))+IF(AA881='Valori Consentiti - Table 1'!$Y$9,5,IF(AA881="X",1,0))+IF(AB881='Valori Consentiti - Table 1'!$AA$9,5,IF(AB881="X",1,0))+IF(AC881='Valori Consentiti - Table 1'!$AC$9,5,IF(AC881="X",1,0))+IF(AD881='Valori Consentiti - Table 1'!$AE$9,5,IF(AD881="X",1,0))+IF(AE881='Valori Consentiti - Table 1'!$AG$9,5,IF(AE881="X",1,0))+IF(AF881='Valori Consentiti - Table 1'!$AI$9,5,IF(AF881="X",1,0))+IF(AG881='Valori Consentiti - Table 1'!$AK$9,5,IF(AG881="X",1,0))+IF(AH881='Valori Consentiti - Table 1'!$AM$9,5,IF(AH881="X",1,0)),))))</f>
        <v>0</v>
      </c>
      <c r="M881" s="16">
        <f t="shared" si="350"/>
        <v>0</v>
      </c>
      <c r="N881" s="16">
        <f t="shared" si="351"/>
        <v>16</v>
      </c>
      <c r="O881" s="16">
        <f>IF(G881=1,IF(S881='Valori Consentiti - Table 1'!$I$6,1,0)+IF(T881='Valori Consentiti - Table 1'!$K$6,1,0)+IF(U881='Valori Consentiti - Table 1'!$M$6,1,0)+IF(V881='Valori Consentiti - Table 1'!$O$6,1,0)+IF(W881='Valori Consentiti - Table 1'!$Q$6,1,0)+IF(X881='Valori Consentiti - Table 1'!$S$6,1,0)+IF(Y881='Valori Consentiti - Table 1'!$U$6,1,0)+IF(Z881='Valori Consentiti - Table 1'!$W$6,1,0)+IF(AA881='Valori Consentiti - Table 1'!$Y$6,1,0)+IF(AB881='Valori Consentiti - Table 1'!$AA$6,1,0)+IF(AC881='Valori Consentiti - Table 1'!$AC$6,1,0)+IF(AD881='Valori Consentiti - Table 1'!$AE$6,1,0)+IF(AE881='Valori Consentiti - Table 1'!$AG$6,1,0)+IF(AF881='Valori Consentiti - Table 1'!$AI$6,1,0)+IF(AG881='Valori Consentiti - Table 1'!$AK$6,1,0)+IF(AH881='Valori Consentiti - Table 1'!$AM$6,1,0),IF(G881=2,IF(S881='Valori Consentiti - Table 1'!$I$7,1,0)+IF(T881='Valori Consentiti - Table 1'!$K$7,1,0)+IF(U881='Valori Consentiti - Table 1'!$M$7,1,0)+IF(V881='Valori Consentiti - Table 1'!$O$7,1,0)+IF(W881='Valori Consentiti - Table 1'!$Q$7,1,0)+IF(X881='Valori Consentiti - Table 1'!$S$7,1,0)+IF(Y881='Valori Consentiti - Table 1'!$U$7,1,0)+IF(Z881='Valori Consentiti - Table 1'!$W$7,1,0)+IF(AA881='Valori Consentiti - Table 1'!$Y$7,1,0)+IF(AB881='Valori Consentiti - Table 1'!$AA$7,1,0)+IF(AC881='Valori Consentiti - Table 1'!$AC$7,1,0)+IF(AD881='Valori Consentiti - Table 1'!$AE$7,1,0)+IF(AE881='Valori Consentiti - Table 1'!$AG$7,1,0)+IF(AF881='Valori Consentiti - Table 1'!$AI$7,1,0)+IF(AG881='Valori Consentiti - Table 1'!$AK$7,1,0)+IF(AH881='Valori Consentiti - Table 1'!$AM$7,1,0),IF(G881=3,IF(S881='Valori Consentiti - Table 1'!$I$8,1,0)+IF(T881='Valori Consentiti - Table 1'!$K$8,1,0)+IF(U881='Valori Consentiti - Table 1'!$M$8,1,0)+IF(V881='Valori Consentiti - Table 1'!$O$8,1,0)+IF(W881='Valori Consentiti - Table 1'!$Q$8,1,0)+IF(X881='Valori Consentiti - Table 1'!$S$8,1,0)+IF(Y881='Valori Consentiti - Table 1'!$U$8,1,0)+IF(Z881='Valori Consentiti - Table 1'!$W$8,1,0)+IF(AA881='Valori Consentiti - Table 1'!$Y$8,1,0)+IF(AB881='Valori Consentiti - Table 1'!$AA$8,1,0)+IF(AC881='Valori Consentiti - Table 1'!$AC$8,1,0)+IF(AD881='Valori Consentiti - Table 1'!$AE$8,1,0)+IF(AE881='Valori Consentiti - Table 1'!$AG$8,1,0)+IF(AF881='Valori Consentiti - Table 1'!$AI$8,1,0)+IF(AG881='Valori Consentiti - Table 1'!$AK$8,1,0)+IF(AH881='Valori Consentiti - Table 1'!$AM$8,1,0),IF(G881=4,IF(S881='Valori Consentiti - Table 1'!$I$9,1,0)+IF(T881='Valori Consentiti - Table 1'!$K$9,1,0)+IF(U881='Valori Consentiti - Table 1'!$M$9,1,0)+IF(V881='Valori Consentiti - Table 1'!$O$9,1,0)+IF(W881='Valori Consentiti - Table 1'!$Q$9,1,0)+IF(X881='Valori Consentiti - Table 1'!$S$9,1,0)+IF(Y881='Valori Consentiti - Table 1'!$U$9,1,0)+IF(Z881='Valori Consentiti - Table 1'!$W$9,1,0)+IF(AA881='Valori Consentiti - Table 1'!$Y$9,1,0)+IF(AB881='Valori Consentiti - Table 1'!$AA$9,1,0)+IF(AC881='Valori Consentiti - Table 1'!$AC$9,1,0)+IF(AD881='Valori Consentiti - Table 1'!$AE$9,1,0)+IF(AE881='Valori Consentiti - Table 1'!$AG$9,1,0)+IF(AF881='Valori Consentiti - Table 1'!$AI$9,1,0)+IF(AG881='Valori Consentiti - Table 1'!$AK$9,1,0)+IF(AH881='Valori Consentiti - Table 1'!$AM$9,1,0),))))</f>
        <v>0</v>
      </c>
      <c r="P881" s="16">
        <f t="shared" si="352"/>
        <v>16</v>
      </c>
      <c r="Q881" s="16">
        <f t="shared" si="349"/>
        <v>1</v>
      </c>
      <c r="R881" s="17"/>
      <c r="S881" s="24" t="str">
        <f t="shared" si="333"/>
        <v/>
      </c>
      <c r="T881" s="25" t="str">
        <f t="shared" si="334"/>
        <v/>
      </c>
      <c r="U881" s="25" t="str">
        <f t="shared" si="335"/>
        <v/>
      </c>
      <c r="V881" s="26" t="str">
        <f t="shared" si="336"/>
        <v/>
      </c>
      <c r="W881" s="27" t="str">
        <f t="shared" si="337"/>
        <v/>
      </c>
      <c r="X881" s="25" t="str">
        <f t="shared" si="338"/>
        <v/>
      </c>
      <c r="Y881" s="25" t="str">
        <f t="shared" si="339"/>
        <v/>
      </c>
      <c r="Z881" s="26" t="str">
        <f t="shared" si="340"/>
        <v/>
      </c>
      <c r="AA881" s="27" t="str">
        <f t="shared" si="341"/>
        <v/>
      </c>
      <c r="AB881" s="25" t="str">
        <f t="shared" si="342"/>
        <v/>
      </c>
      <c r="AC881" s="25" t="str">
        <f t="shared" si="343"/>
        <v/>
      </c>
      <c r="AD881" s="26" t="str">
        <f t="shared" si="344"/>
        <v/>
      </c>
      <c r="AE881" s="27" t="str">
        <f t="shared" si="345"/>
        <v/>
      </c>
      <c r="AF881" s="25" t="str">
        <f t="shared" si="346"/>
        <v/>
      </c>
      <c r="AG881" s="25" t="str">
        <f t="shared" si="347"/>
        <v/>
      </c>
      <c r="AH881" s="26" t="str">
        <f t="shared" si="348"/>
        <v/>
      </c>
      <c r="AI881" s="29" t="b">
        <f t="shared" si="353"/>
        <v>0</v>
      </c>
      <c r="AJ881" s="29" t="b">
        <f t="shared" si="354"/>
        <v>0</v>
      </c>
      <c r="AK881" s="29" t="b">
        <f t="shared" si="355"/>
        <v>0</v>
      </c>
      <c r="AL881" s="29" t="b">
        <f t="shared" si="356"/>
        <v>0</v>
      </c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</row>
    <row r="882" spans="1:252" s="37" customFormat="1" ht="18" customHeight="1">
      <c r="A882" s="31"/>
      <c r="B882" s="31"/>
      <c r="C882" s="41"/>
      <c r="D882" s="14"/>
      <c r="E882" s="18"/>
      <c r="F882" s="31"/>
      <c r="G882" s="14"/>
      <c r="H882" s="15"/>
      <c r="I882" s="15"/>
      <c r="J882" s="15"/>
      <c r="K882" s="15"/>
      <c r="L882" s="40">
        <f>IF(G882=1,IF(S882='Valori Consentiti - Table 1'!$I$6,5,IF(S882="X",1,0))+IF(T882='Valori Consentiti - Table 1'!$K$6,5,IF(T882="X",1,0))+IF(U882='Valori Consentiti - Table 1'!$M$6,5,IF(U882="X",1,0))+IF(V882='Valori Consentiti - Table 1'!$O$6,5,IF(V882="X",1,0))+IF(W882='Valori Consentiti - Table 1'!$Q$6,5,IF(W882="X",1,0))+IF(X882='Valori Consentiti - Table 1'!$S$6,5,IF(X882="X",1,0))+IF(Y882='Valori Consentiti - Table 1'!$U$6,5,IF(Y882="X",1,0))+IF(Z882='Valori Consentiti - Table 1'!$W$6,5,IF(Z882="X",1,0))+IF(AA882='Valori Consentiti - Table 1'!$Y$6,5,IF(AA882="X",1,0))+IF(AB882='Valori Consentiti - Table 1'!$AA$6,5,IF(AB882="X",1,0))+IF(AC882='Valori Consentiti - Table 1'!$AC$6,5,IF(AC882="X",1,0))+IF(AD882='Valori Consentiti - Table 1'!$AE$6,5,IF(AD882="X",1,0))+IF(AE882='Valori Consentiti - Table 1'!$AG$6,5,IF(AE882="X",1,0))+IF(AF882='Valori Consentiti - Table 1'!$AI$6,5,IF(AF882="X",1,0))+IF(AG882='Valori Consentiti - Table 1'!$AK$6,5,IF(AG882="X",1,0))+IF(AH882='Valori Consentiti - Table 1'!$AM$6,5,IF(AH882="X",1,0)),IF(G882=2,IF(S882='Valori Consentiti - Table 1'!$I$7,5,IF(S882="X",1,0))+IF(T882='Valori Consentiti - Table 1'!$K$7,5,IF(T882="X",1,0))+IF(U882='Valori Consentiti - Table 1'!$M$7,5,IF(U882="X",1,0))+IF(V882='Valori Consentiti - Table 1'!$O$7,5,IF(V882="X",1,0))+IF(W882='Valori Consentiti - Table 1'!$Q$7,5,IF(W882="X",1,0))+IF(X882='Valori Consentiti - Table 1'!$S$7,5,IF(X882="X",1,0))+IF(Y882='Valori Consentiti - Table 1'!$U$7,5,IF(Y882="X",1,0))+IF(Z882='Valori Consentiti - Table 1'!$W$7,5,IF(Z882="X",1,0))+IF(AA882='Valori Consentiti - Table 1'!$Y$7,5,IF(AA882="X",1,0))+IF(AB882='Valori Consentiti - Table 1'!$AA$7,5,IF(AB882="X",1,0))+IF(AC882='Valori Consentiti - Table 1'!$AC$7,5,IF(AC882="X",1,0))+IF(AD882='Valori Consentiti - Table 1'!$AE$7,5,IF(AD882="X",1,0))+IF(AE882='Valori Consentiti - Table 1'!$AG$7,5,IF(AE882="X",1,0))+IF(AF882='Valori Consentiti - Table 1'!$AI$7,5,IF(AF882="X",1,0))+IF(AG882='Valori Consentiti - Table 1'!$AK$7,5,IF(AG882="X",1,0))+IF(AH882='Valori Consentiti - Table 1'!$AM$7,5,IF(AH882="X",1,0)),IF(G882=3,IF(S882='Valori Consentiti - Table 1'!$I$8,5,IF(S882="X",1,0))+IF(T882='Valori Consentiti - Table 1'!$K$8,5,IF(T882="X",1,0))+IF(U882='Valori Consentiti - Table 1'!$M$8,5,IF(U882="X",1,0))+IF(V882='Valori Consentiti - Table 1'!$O$8,5,IF(V882="X",1,0))+IF(W882='Valori Consentiti - Table 1'!$Q$8,5,IF(W882="X",1,0))+IF(X882='Valori Consentiti - Table 1'!$S$8,5,IF(X882="X",1,0))+IF(Y882='Valori Consentiti - Table 1'!$U$8,5,IF(Y882="X",1,0))+IF(Z882='Valori Consentiti - Table 1'!$W$8,5,IF(Z882="X",1,0))+IF(AA882='Valori Consentiti - Table 1'!$Y$8,5,IF(AA882="X",1,0))+IF(AB882='Valori Consentiti - Table 1'!$AA$8,5,IF(AB882="X",1,0))+IF(AC882='Valori Consentiti - Table 1'!$AC$8,5,IF(AC882="X",1,0))+IF(AD882='Valori Consentiti - Table 1'!$AE$8,5,IF(AD882="X",1,0))+IF(AE882='Valori Consentiti - Table 1'!$AG$8,5,IF(AE882="X",1,0))+IF(AF882='Valori Consentiti - Table 1'!$AI$8,5,IF(AF882="X",1,0))+IF(AG882='Valori Consentiti - Table 1'!$AK$8,5,IF(AG882="X",1,0))+IF(AH882='Valori Consentiti - Table 1'!$AM$8,5,IF(AH882="X",1,0)),IF(G882=4,IF(S882='Valori Consentiti - Table 1'!$I$9,5,IF(S882="X",1,0))+IF(T882='Valori Consentiti - Table 1'!$K$9,5,IF(T882="X",1,0))+IF(U882='Valori Consentiti - Table 1'!$M$9,5,IF(U882="X",1,0))+IF(V882='Valori Consentiti - Table 1'!$O$9,5,IF(V882="X",1,0))+IF(W882='Valori Consentiti - Table 1'!$Q$9,5,IF(W882="X",1,0))+IF(X882='Valori Consentiti - Table 1'!$S$9,5,IF(X882="X",1,0))+IF(Y882='Valori Consentiti - Table 1'!$U$9,5,IF(Y882="X",1,0))+IF(Z882='Valori Consentiti - Table 1'!$W$9,5,IF(Z882="X",1,0))+IF(AA882='Valori Consentiti - Table 1'!$Y$9,5,IF(AA882="X",1,0))+IF(AB882='Valori Consentiti - Table 1'!$AA$9,5,IF(AB882="X",1,0))+IF(AC882='Valori Consentiti - Table 1'!$AC$9,5,IF(AC882="X",1,0))+IF(AD882='Valori Consentiti - Table 1'!$AE$9,5,IF(AD882="X",1,0))+IF(AE882='Valori Consentiti - Table 1'!$AG$9,5,IF(AE882="X",1,0))+IF(AF882='Valori Consentiti - Table 1'!$AI$9,5,IF(AF882="X",1,0))+IF(AG882='Valori Consentiti - Table 1'!$AK$9,5,IF(AG882="X",1,0))+IF(AH882='Valori Consentiti - Table 1'!$AM$9,5,IF(AH882="X",1,0)),))))</f>
        <v>0</v>
      </c>
      <c r="M882" s="16">
        <f t="shared" si="350"/>
        <v>0</v>
      </c>
      <c r="N882" s="16">
        <f t="shared" si="351"/>
        <v>16</v>
      </c>
      <c r="O882" s="16">
        <f>IF(G882=1,IF(S882='Valori Consentiti - Table 1'!$I$6,1,0)+IF(T882='Valori Consentiti - Table 1'!$K$6,1,0)+IF(U882='Valori Consentiti - Table 1'!$M$6,1,0)+IF(V882='Valori Consentiti - Table 1'!$O$6,1,0)+IF(W882='Valori Consentiti - Table 1'!$Q$6,1,0)+IF(X882='Valori Consentiti - Table 1'!$S$6,1,0)+IF(Y882='Valori Consentiti - Table 1'!$U$6,1,0)+IF(Z882='Valori Consentiti - Table 1'!$W$6,1,0)+IF(AA882='Valori Consentiti - Table 1'!$Y$6,1,0)+IF(AB882='Valori Consentiti - Table 1'!$AA$6,1,0)+IF(AC882='Valori Consentiti - Table 1'!$AC$6,1,0)+IF(AD882='Valori Consentiti - Table 1'!$AE$6,1,0)+IF(AE882='Valori Consentiti - Table 1'!$AG$6,1,0)+IF(AF882='Valori Consentiti - Table 1'!$AI$6,1,0)+IF(AG882='Valori Consentiti - Table 1'!$AK$6,1,0)+IF(AH882='Valori Consentiti - Table 1'!$AM$6,1,0),IF(G882=2,IF(S882='Valori Consentiti - Table 1'!$I$7,1,0)+IF(T882='Valori Consentiti - Table 1'!$K$7,1,0)+IF(U882='Valori Consentiti - Table 1'!$M$7,1,0)+IF(V882='Valori Consentiti - Table 1'!$O$7,1,0)+IF(W882='Valori Consentiti - Table 1'!$Q$7,1,0)+IF(X882='Valori Consentiti - Table 1'!$S$7,1,0)+IF(Y882='Valori Consentiti - Table 1'!$U$7,1,0)+IF(Z882='Valori Consentiti - Table 1'!$W$7,1,0)+IF(AA882='Valori Consentiti - Table 1'!$Y$7,1,0)+IF(AB882='Valori Consentiti - Table 1'!$AA$7,1,0)+IF(AC882='Valori Consentiti - Table 1'!$AC$7,1,0)+IF(AD882='Valori Consentiti - Table 1'!$AE$7,1,0)+IF(AE882='Valori Consentiti - Table 1'!$AG$7,1,0)+IF(AF882='Valori Consentiti - Table 1'!$AI$7,1,0)+IF(AG882='Valori Consentiti - Table 1'!$AK$7,1,0)+IF(AH882='Valori Consentiti - Table 1'!$AM$7,1,0),IF(G882=3,IF(S882='Valori Consentiti - Table 1'!$I$8,1,0)+IF(T882='Valori Consentiti - Table 1'!$K$8,1,0)+IF(U882='Valori Consentiti - Table 1'!$M$8,1,0)+IF(V882='Valori Consentiti - Table 1'!$O$8,1,0)+IF(W882='Valori Consentiti - Table 1'!$Q$8,1,0)+IF(X882='Valori Consentiti - Table 1'!$S$8,1,0)+IF(Y882='Valori Consentiti - Table 1'!$U$8,1,0)+IF(Z882='Valori Consentiti - Table 1'!$W$8,1,0)+IF(AA882='Valori Consentiti - Table 1'!$Y$8,1,0)+IF(AB882='Valori Consentiti - Table 1'!$AA$8,1,0)+IF(AC882='Valori Consentiti - Table 1'!$AC$8,1,0)+IF(AD882='Valori Consentiti - Table 1'!$AE$8,1,0)+IF(AE882='Valori Consentiti - Table 1'!$AG$8,1,0)+IF(AF882='Valori Consentiti - Table 1'!$AI$8,1,0)+IF(AG882='Valori Consentiti - Table 1'!$AK$8,1,0)+IF(AH882='Valori Consentiti - Table 1'!$AM$8,1,0),IF(G882=4,IF(S882='Valori Consentiti - Table 1'!$I$9,1,0)+IF(T882='Valori Consentiti - Table 1'!$K$9,1,0)+IF(U882='Valori Consentiti - Table 1'!$M$9,1,0)+IF(V882='Valori Consentiti - Table 1'!$O$9,1,0)+IF(W882='Valori Consentiti - Table 1'!$Q$9,1,0)+IF(X882='Valori Consentiti - Table 1'!$S$9,1,0)+IF(Y882='Valori Consentiti - Table 1'!$U$9,1,0)+IF(Z882='Valori Consentiti - Table 1'!$W$9,1,0)+IF(AA882='Valori Consentiti - Table 1'!$Y$9,1,0)+IF(AB882='Valori Consentiti - Table 1'!$AA$9,1,0)+IF(AC882='Valori Consentiti - Table 1'!$AC$9,1,0)+IF(AD882='Valori Consentiti - Table 1'!$AE$9,1,0)+IF(AE882='Valori Consentiti - Table 1'!$AG$9,1,0)+IF(AF882='Valori Consentiti - Table 1'!$AI$9,1,0)+IF(AG882='Valori Consentiti - Table 1'!$AK$9,1,0)+IF(AH882='Valori Consentiti - Table 1'!$AM$9,1,0),))))</f>
        <v>0</v>
      </c>
      <c r="P882" s="16">
        <f t="shared" si="352"/>
        <v>16</v>
      </c>
      <c r="Q882" s="16">
        <f t="shared" si="349"/>
        <v>1</v>
      </c>
      <c r="R882" s="17"/>
      <c r="S882" s="24" t="str">
        <f t="shared" si="333"/>
        <v/>
      </c>
      <c r="T882" s="25" t="str">
        <f t="shared" si="334"/>
        <v/>
      </c>
      <c r="U882" s="25" t="str">
        <f t="shared" si="335"/>
        <v/>
      </c>
      <c r="V882" s="26" t="str">
        <f t="shared" si="336"/>
        <v/>
      </c>
      <c r="W882" s="27" t="str">
        <f t="shared" si="337"/>
        <v/>
      </c>
      <c r="X882" s="25" t="str">
        <f t="shared" si="338"/>
        <v/>
      </c>
      <c r="Y882" s="25" t="str">
        <f t="shared" si="339"/>
        <v/>
      </c>
      <c r="Z882" s="26" t="str">
        <f t="shared" si="340"/>
        <v/>
      </c>
      <c r="AA882" s="27" t="str">
        <f t="shared" si="341"/>
        <v/>
      </c>
      <c r="AB882" s="25" t="str">
        <f t="shared" si="342"/>
        <v/>
      </c>
      <c r="AC882" s="25" t="str">
        <f t="shared" si="343"/>
        <v/>
      </c>
      <c r="AD882" s="26" t="str">
        <f t="shared" si="344"/>
        <v/>
      </c>
      <c r="AE882" s="27" t="str">
        <f t="shared" si="345"/>
        <v/>
      </c>
      <c r="AF882" s="25" t="str">
        <f t="shared" si="346"/>
        <v/>
      </c>
      <c r="AG882" s="25" t="str">
        <f t="shared" si="347"/>
        <v/>
      </c>
      <c r="AH882" s="26" t="str">
        <f t="shared" si="348"/>
        <v/>
      </c>
      <c r="AI882" s="29" t="b">
        <f t="shared" si="353"/>
        <v>0</v>
      </c>
      <c r="AJ882" s="29" t="b">
        <f t="shared" si="354"/>
        <v>0</v>
      </c>
      <c r="AK882" s="29" t="b">
        <f t="shared" si="355"/>
        <v>0</v>
      </c>
      <c r="AL882" s="29" t="b">
        <f t="shared" si="356"/>
        <v>0</v>
      </c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</row>
    <row r="883" spans="1:252" s="37" customFormat="1" ht="18" customHeight="1">
      <c r="A883" s="31"/>
      <c r="B883" s="31"/>
      <c r="C883" s="41"/>
      <c r="D883" s="14"/>
      <c r="E883" s="18"/>
      <c r="F883" s="31"/>
      <c r="G883" s="14"/>
      <c r="H883" s="15"/>
      <c r="I883" s="15"/>
      <c r="J883" s="15"/>
      <c r="K883" s="15"/>
      <c r="L883" s="40">
        <f>IF(G883=1,IF(S883='Valori Consentiti - Table 1'!$I$6,5,IF(S883="X",1,0))+IF(T883='Valori Consentiti - Table 1'!$K$6,5,IF(T883="X",1,0))+IF(U883='Valori Consentiti - Table 1'!$M$6,5,IF(U883="X",1,0))+IF(V883='Valori Consentiti - Table 1'!$O$6,5,IF(V883="X",1,0))+IF(W883='Valori Consentiti - Table 1'!$Q$6,5,IF(W883="X",1,0))+IF(X883='Valori Consentiti - Table 1'!$S$6,5,IF(X883="X",1,0))+IF(Y883='Valori Consentiti - Table 1'!$U$6,5,IF(Y883="X",1,0))+IF(Z883='Valori Consentiti - Table 1'!$W$6,5,IF(Z883="X",1,0))+IF(AA883='Valori Consentiti - Table 1'!$Y$6,5,IF(AA883="X",1,0))+IF(AB883='Valori Consentiti - Table 1'!$AA$6,5,IF(AB883="X",1,0))+IF(AC883='Valori Consentiti - Table 1'!$AC$6,5,IF(AC883="X",1,0))+IF(AD883='Valori Consentiti - Table 1'!$AE$6,5,IF(AD883="X",1,0))+IF(AE883='Valori Consentiti - Table 1'!$AG$6,5,IF(AE883="X",1,0))+IF(AF883='Valori Consentiti - Table 1'!$AI$6,5,IF(AF883="X",1,0))+IF(AG883='Valori Consentiti - Table 1'!$AK$6,5,IF(AG883="X",1,0))+IF(AH883='Valori Consentiti - Table 1'!$AM$6,5,IF(AH883="X",1,0)),IF(G883=2,IF(S883='Valori Consentiti - Table 1'!$I$7,5,IF(S883="X",1,0))+IF(T883='Valori Consentiti - Table 1'!$K$7,5,IF(T883="X",1,0))+IF(U883='Valori Consentiti - Table 1'!$M$7,5,IF(U883="X",1,0))+IF(V883='Valori Consentiti - Table 1'!$O$7,5,IF(V883="X",1,0))+IF(W883='Valori Consentiti - Table 1'!$Q$7,5,IF(W883="X",1,0))+IF(X883='Valori Consentiti - Table 1'!$S$7,5,IF(X883="X",1,0))+IF(Y883='Valori Consentiti - Table 1'!$U$7,5,IF(Y883="X",1,0))+IF(Z883='Valori Consentiti - Table 1'!$W$7,5,IF(Z883="X",1,0))+IF(AA883='Valori Consentiti - Table 1'!$Y$7,5,IF(AA883="X",1,0))+IF(AB883='Valori Consentiti - Table 1'!$AA$7,5,IF(AB883="X",1,0))+IF(AC883='Valori Consentiti - Table 1'!$AC$7,5,IF(AC883="X",1,0))+IF(AD883='Valori Consentiti - Table 1'!$AE$7,5,IF(AD883="X",1,0))+IF(AE883='Valori Consentiti - Table 1'!$AG$7,5,IF(AE883="X",1,0))+IF(AF883='Valori Consentiti - Table 1'!$AI$7,5,IF(AF883="X",1,0))+IF(AG883='Valori Consentiti - Table 1'!$AK$7,5,IF(AG883="X",1,0))+IF(AH883='Valori Consentiti - Table 1'!$AM$7,5,IF(AH883="X",1,0)),IF(G883=3,IF(S883='Valori Consentiti - Table 1'!$I$8,5,IF(S883="X",1,0))+IF(T883='Valori Consentiti - Table 1'!$K$8,5,IF(T883="X",1,0))+IF(U883='Valori Consentiti - Table 1'!$M$8,5,IF(U883="X",1,0))+IF(V883='Valori Consentiti - Table 1'!$O$8,5,IF(V883="X",1,0))+IF(W883='Valori Consentiti - Table 1'!$Q$8,5,IF(W883="X",1,0))+IF(X883='Valori Consentiti - Table 1'!$S$8,5,IF(X883="X",1,0))+IF(Y883='Valori Consentiti - Table 1'!$U$8,5,IF(Y883="X",1,0))+IF(Z883='Valori Consentiti - Table 1'!$W$8,5,IF(Z883="X",1,0))+IF(AA883='Valori Consentiti - Table 1'!$Y$8,5,IF(AA883="X",1,0))+IF(AB883='Valori Consentiti - Table 1'!$AA$8,5,IF(AB883="X",1,0))+IF(AC883='Valori Consentiti - Table 1'!$AC$8,5,IF(AC883="X",1,0))+IF(AD883='Valori Consentiti - Table 1'!$AE$8,5,IF(AD883="X",1,0))+IF(AE883='Valori Consentiti - Table 1'!$AG$8,5,IF(AE883="X",1,0))+IF(AF883='Valori Consentiti - Table 1'!$AI$8,5,IF(AF883="X",1,0))+IF(AG883='Valori Consentiti - Table 1'!$AK$8,5,IF(AG883="X",1,0))+IF(AH883='Valori Consentiti - Table 1'!$AM$8,5,IF(AH883="X",1,0)),IF(G883=4,IF(S883='Valori Consentiti - Table 1'!$I$9,5,IF(S883="X",1,0))+IF(T883='Valori Consentiti - Table 1'!$K$9,5,IF(T883="X",1,0))+IF(U883='Valori Consentiti - Table 1'!$M$9,5,IF(U883="X",1,0))+IF(V883='Valori Consentiti - Table 1'!$O$9,5,IF(V883="X",1,0))+IF(W883='Valori Consentiti - Table 1'!$Q$9,5,IF(W883="X",1,0))+IF(X883='Valori Consentiti - Table 1'!$S$9,5,IF(X883="X",1,0))+IF(Y883='Valori Consentiti - Table 1'!$U$9,5,IF(Y883="X",1,0))+IF(Z883='Valori Consentiti - Table 1'!$W$9,5,IF(Z883="X",1,0))+IF(AA883='Valori Consentiti - Table 1'!$Y$9,5,IF(AA883="X",1,0))+IF(AB883='Valori Consentiti - Table 1'!$AA$9,5,IF(AB883="X",1,0))+IF(AC883='Valori Consentiti - Table 1'!$AC$9,5,IF(AC883="X",1,0))+IF(AD883='Valori Consentiti - Table 1'!$AE$9,5,IF(AD883="X",1,0))+IF(AE883='Valori Consentiti - Table 1'!$AG$9,5,IF(AE883="X",1,0))+IF(AF883='Valori Consentiti - Table 1'!$AI$9,5,IF(AF883="X",1,0))+IF(AG883='Valori Consentiti - Table 1'!$AK$9,5,IF(AG883="X",1,0))+IF(AH883='Valori Consentiti - Table 1'!$AM$9,5,IF(AH883="X",1,0)),))))</f>
        <v>0</v>
      </c>
      <c r="M883" s="16">
        <f t="shared" si="350"/>
        <v>0</v>
      </c>
      <c r="N883" s="16">
        <f t="shared" si="351"/>
        <v>16</v>
      </c>
      <c r="O883" s="16">
        <f>IF(G883=1,IF(S883='Valori Consentiti - Table 1'!$I$6,1,0)+IF(T883='Valori Consentiti - Table 1'!$K$6,1,0)+IF(U883='Valori Consentiti - Table 1'!$M$6,1,0)+IF(V883='Valori Consentiti - Table 1'!$O$6,1,0)+IF(W883='Valori Consentiti - Table 1'!$Q$6,1,0)+IF(X883='Valori Consentiti - Table 1'!$S$6,1,0)+IF(Y883='Valori Consentiti - Table 1'!$U$6,1,0)+IF(Z883='Valori Consentiti - Table 1'!$W$6,1,0)+IF(AA883='Valori Consentiti - Table 1'!$Y$6,1,0)+IF(AB883='Valori Consentiti - Table 1'!$AA$6,1,0)+IF(AC883='Valori Consentiti - Table 1'!$AC$6,1,0)+IF(AD883='Valori Consentiti - Table 1'!$AE$6,1,0)+IF(AE883='Valori Consentiti - Table 1'!$AG$6,1,0)+IF(AF883='Valori Consentiti - Table 1'!$AI$6,1,0)+IF(AG883='Valori Consentiti - Table 1'!$AK$6,1,0)+IF(AH883='Valori Consentiti - Table 1'!$AM$6,1,0),IF(G883=2,IF(S883='Valori Consentiti - Table 1'!$I$7,1,0)+IF(T883='Valori Consentiti - Table 1'!$K$7,1,0)+IF(U883='Valori Consentiti - Table 1'!$M$7,1,0)+IF(V883='Valori Consentiti - Table 1'!$O$7,1,0)+IF(W883='Valori Consentiti - Table 1'!$Q$7,1,0)+IF(X883='Valori Consentiti - Table 1'!$S$7,1,0)+IF(Y883='Valori Consentiti - Table 1'!$U$7,1,0)+IF(Z883='Valori Consentiti - Table 1'!$W$7,1,0)+IF(AA883='Valori Consentiti - Table 1'!$Y$7,1,0)+IF(AB883='Valori Consentiti - Table 1'!$AA$7,1,0)+IF(AC883='Valori Consentiti - Table 1'!$AC$7,1,0)+IF(AD883='Valori Consentiti - Table 1'!$AE$7,1,0)+IF(AE883='Valori Consentiti - Table 1'!$AG$7,1,0)+IF(AF883='Valori Consentiti - Table 1'!$AI$7,1,0)+IF(AG883='Valori Consentiti - Table 1'!$AK$7,1,0)+IF(AH883='Valori Consentiti - Table 1'!$AM$7,1,0),IF(G883=3,IF(S883='Valori Consentiti - Table 1'!$I$8,1,0)+IF(T883='Valori Consentiti - Table 1'!$K$8,1,0)+IF(U883='Valori Consentiti - Table 1'!$M$8,1,0)+IF(V883='Valori Consentiti - Table 1'!$O$8,1,0)+IF(W883='Valori Consentiti - Table 1'!$Q$8,1,0)+IF(X883='Valori Consentiti - Table 1'!$S$8,1,0)+IF(Y883='Valori Consentiti - Table 1'!$U$8,1,0)+IF(Z883='Valori Consentiti - Table 1'!$W$8,1,0)+IF(AA883='Valori Consentiti - Table 1'!$Y$8,1,0)+IF(AB883='Valori Consentiti - Table 1'!$AA$8,1,0)+IF(AC883='Valori Consentiti - Table 1'!$AC$8,1,0)+IF(AD883='Valori Consentiti - Table 1'!$AE$8,1,0)+IF(AE883='Valori Consentiti - Table 1'!$AG$8,1,0)+IF(AF883='Valori Consentiti - Table 1'!$AI$8,1,0)+IF(AG883='Valori Consentiti - Table 1'!$AK$8,1,0)+IF(AH883='Valori Consentiti - Table 1'!$AM$8,1,0),IF(G883=4,IF(S883='Valori Consentiti - Table 1'!$I$9,1,0)+IF(T883='Valori Consentiti - Table 1'!$K$9,1,0)+IF(U883='Valori Consentiti - Table 1'!$M$9,1,0)+IF(V883='Valori Consentiti - Table 1'!$O$9,1,0)+IF(W883='Valori Consentiti - Table 1'!$Q$9,1,0)+IF(X883='Valori Consentiti - Table 1'!$S$9,1,0)+IF(Y883='Valori Consentiti - Table 1'!$U$9,1,0)+IF(Z883='Valori Consentiti - Table 1'!$W$9,1,0)+IF(AA883='Valori Consentiti - Table 1'!$Y$9,1,0)+IF(AB883='Valori Consentiti - Table 1'!$AA$9,1,0)+IF(AC883='Valori Consentiti - Table 1'!$AC$9,1,0)+IF(AD883='Valori Consentiti - Table 1'!$AE$9,1,0)+IF(AE883='Valori Consentiti - Table 1'!$AG$9,1,0)+IF(AF883='Valori Consentiti - Table 1'!$AI$9,1,0)+IF(AG883='Valori Consentiti - Table 1'!$AK$9,1,0)+IF(AH883='Valori Consentiti - Table 1'!$AM$9,1,0),))))</f>
        <v>0</v>
      </c>
      <c r="P883" s="16">
        <f t="shared" si="352"/>
        <v>16</v>
      </c>
      <c r="Q883" s="16">
        <f t="shared" si="349"/>
        <v>1</v>
      </c>
      <c r="R883" s="17"/>
      <c r="S883" s="24" t="str">
        <f t="shared" si="333"/>
        <v/>
      </c>
      <c r="T883" s="25" t="str">
        <f t="shared" si="334"/>
        <v/>
      </c>
      <c r="U883" s="25" t="str">
        <f t="shared" si="335"/>
        <v/>
      </c>
      <c r="V883" s="26" t="str">
        <f t="shared" si="336"/>
        <v/>
      </c>
      <c r="W883" s="27" t="str">
        <f t="shared" si="337"/>
        <v/>
      </c>
      <c r="X883" s="25" t="str">
        <f t="shared" si="338"/>
        <v/>
      </c>
      <c r="Y883" s="25" t="str">
        <f t="shared" si="339"/>
        <v/>
      </c>
      <c r="Z883" s="26" t="str">
        <f t="shared" si="340"/>
        <v/>
      </c>
      <c r="AA883" s="27" t="str">
        <f t="shared" si="341"/>
        <v/>
      </c>
      <c r="AB883" s="25" t="str">
        <f t="shared" si="342"/>
        <v/>
      </c>
      <c r="AC883" s="25" t="str">
        <f t="shared" si="343"/>
        <v/>
      </c>
      <c r="AD883" s="26" t="str">
        <f t="shared" si="344"/>
        <v/>
      </c>
      <c r="AE883" s="27" t="str">
        <f t="shared" si="345"/>
        <v/>
      </c>
      <c r="AF883" s="25" t="str">
        <f t="shared" si="346"/>
        <v/>
      </c>
      <c r="AG883" s="25" t="str">
        <f t="shared" si="347"/>
        <v/>
      </c>
      <c r="AH883" s="26" t="str">
        <f t="shared" si="348"/>
        <v/>
      </c>
      <c r="AI883" s="29" t="b">
        <f t="shared" si="353"/>
        <v>0</v>
      </c>
      <c r="AJ883" s="29" t="b">
        <f t="shared" si="354"/>
        <v>0</v>
      </c>
      <c r="AK883" s="29" t="b">
        <f t="shared" si="355"/>
        <v>0</v>
      </c>
      <c r="AL883" s="29" t="b">
        <f t="shared" si="356"/>
        <v>0</v>
      </c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</row>
    <row r="884" spans="1:252" s="37" customFormat="1" ht="18" customHeight="1">
      <c r="A884" s="31"/>
      <c r="B884" s="31"/>
      <c r="C884" s="41"/>
      <c r="D884" s="14"/>
      <c r="E884" s="18"/>
      <c r="F884" s="31"/>
      <c r="G884" s="14"/>
      <c r="H884" s="15"/>
      <c r="I884" s="15"/>
      <c r="J884" s="15"/>
      <c r="K884" s="15"/>
      <c r="L884" s="40">
        <f>IF(G884=1,IF(S884='Valori Consentiti - Table 1'!$I$6,5,IF(S884="X",1,0))+IF(T884='Valori Consentiti - Table 1'!$K$6,5,IF(T884="X",1,0))+IF(U884='Valori Consentiti - Table 1'!$M$6,5,IF(U884="X",1,0))+IF(V884='Valori Consentiti - Table 1'!$O$6,5,IF(V884="X",1,0))+IF(W884='Valori Consentiti - Table 1'!$Q$6,5,IF(W884="X",1,0))+IF(X884='Valori Consentiti - Table 1'!$S$6,5,IF(X884="X",1,0))+IF(Y884='Valori Consentiti - Table 1'!$U$6,5,IF(Y884="X",1,0))+IF(Z884='Valori Consentiti - Table 1'!$W$6,5,IF(Z884="X",1,0))+IF(AA884='Valori Consentiti - Table 1'!$Y$6,5,IF(AA884="X",1,0))+IF(AB884='Valori Consentiti - Table 1'!$AA$6,5,IF(AB884="X",1,0))+IF(AC884='Valori Consentiti - Table 1'!$AC$6,5,IF(AC884="X",1,0))+IF(AD884='Valori Consentiti - Table 1'!$AE$6,5,IF(AD884="X",1,0))+IF(AE884='Valori Consentiti - Table 1'!$AG$6,5,IF(AE884="X",1,0))+IF(AF884='Valori Consentiti - Table 1'!$AI$6,5,IF(AF884="X",1,0))+IF(AG884='Valori Consentiti - Table 1'!$AK$6,5,IF(AG884="X",1,0))+IF(AH884='Valori Consentiti - Table 1'!$AM$6,5,IF(AH884="X",1,0)),IF(G884=2,IF(S884='Valori Consentiti - Table 1'!$I$7,5,IF(S884="X",1,0))+IF(T884='Valori Consentiti - Table 1'!$K$7,5,IF(T884="X",1,0))+IF(U884='Valori Consentiti - Table 1'!$M$7,5,IF(U884="X",1,0))+IF(V884='Valori Consentiti - Table 1'!$O$7,5,IF(V884="X",1,0))+IF(W884='Valori Consentiti - Table 1'!$Q$7,5,IF(W884="X",1,0))+IF(X884='Valori Consentiti - Table 1'!$S$7,5,IF(X884="X",1,0))+IF(Y884='Valori Consentiti - Table 1'!$U$7,5,IF(Y884="X",1,0))+IF(Z884='Valori Consentiti - Table 1'!$W$7,5,IF(Z884="X",1,0))+IF(AA884='Valori Consentiti - Table 1'!$Y$7,5,IF(AA884="X",1,0))+IF(AB884='Valori Consentiti - Table 1'!$AA$7,5,IF(AB884="X",1,0))+IF(AC884='Valori Consentiti - Table 1'!$AC$7,5,IF(AC884="X",1,0))+IF(AD884='Valori Consentiti - Table 1'!$AE$7,5,IF(AD884="X",1,0))+IF(AE884='Valori Consentiti - Table 1'!$AG$7,5,IF(AE884="X",1,0))+IF(AF884='Valori Consentiti - Table 1'!$AI$7,5,IF(AF884="X",1,0))+IF(AG884='Valori Consentiti - Table 1'!$AK$7,5,IF(AG884="X",1,0))+IF(AH884='Valori Consentiti - Table 1'!$AM$7,5,IF(AH884="X",1,0)),IF(G884=3,IF(S884='Valori Consentiti - Table 1'!$I$8,5,IF(S884="X",1,0))+IF(T884='Valori Consentiti - Table 1'!$K$8,5,IF(T884="X",1,0))+IF(U884='Valori Consentiti - Table 1'!$M$8,5,IF(U884="X",1,0))+IF(V884='Valori Consentiti - Table 1'!$O$8,5,IF(V884="X",1,0))+IF(W884='Valori Consentiti - Table 1'!$Q$8,5,IF(W884="X",1,0))+IF(X884='Valori Consentiti - Table 1'!$S$8,5,IF(X884="X",1,0))+IF(Y884='Valori Consentiti - Table 1'!$U$8,5,IF(Y884="X",1,0))+IF(Z884='Valori Consentiti - Table 1'!$W$8,5,IF(Z884="X",1,0))+IF(AA884='Valori Consentiti - Table 1'!$Y$8,5,IF(AA884="X",1,0))+IF(AB884='Valori Consentiti - Table 1'!$AA$8,5,IF(AB884="X",1,0))+IF(AC884='Valori Consentiti - Table 1'!$AC$8,5,IF(AC884="X",1,0))+IF(AD884='Valori Consentiti - Table 1'!$AE$8,5,IF(AD884="X",1,0))+IF(AE884='Valori Consentiti - Table 1'!$AG$8,5,IF(AE884="X",1,0))+IF(AF884='Valori Consentiti - Table 1'!$AI$8,5,IF(AF884="X",1,0))+IF(AG884='Valori Consentiti - Table 1'!$AK$8,5,IF(AG884="X",1,0))+IF(AH884='Valori Consentiti - Table 1'!$AM$8,5,IF(AH884="X",1,0)),IF(G884=4,IF(S884='Valori Consentiti - Table 1'!$I$9,5,IF(S884="X",1,0))+IF(T884='Valori Consentiti - Table 1'!$K$9,5,IF(T884="X",1,0))+IF(U884='Valori Consentiti - Table 1'!$M$9,5,IF(U884="X",1,0))+IF(V884='Valori Consentiti - Table 1'!$O$9,5,IF(V884="X",1,0))+IF(W884='Valori Consentiti - Table 1'!$Q$9,5,IF(W884="X",1,0))+IF(X884='Valori Consentiti - Table 1'!$S$9,5,IF(X884="X",1,0))+IF(Y884='Valori Consentiti - Table 1'!$U$9,5,IF(Y884="X",1,0))+IF(Z884='Valori Consentiti - Table 1'!$W$9,5,IF(Z884="X",1,0))+IF(AA884='Valori Consentiti - Table 1'!$Y$9,5,IF(AA884="X",1,0))+IF(AB884='Valori Consentiti - Table 1'!$AA$9,5,IF(AB884="X",1,0))+IF(AC884='Valori Consentiti - Table 1'!$AC$9,5,IF(AC884="X",1,0))+IF(AD884='Valori Consentiti - Table 1'!$AE$9,5,IF(AD884="X",1,0))+IF(AE884='Valori Consentiti - Table 1'!$AG$9,5,IF(AE884="X",1,0))+IF(AF884='Valori Consentiti - Table 1'!$AI$9,5,IF(AF884="X",1,0))+IF(AG884='Valori Consentiti - Table 1'!$AK$9,5,IF(AG884="X",1,0))+IF(AH884='Valori Consentiti - Table 1'!$AM$9,5,IF(AH884="X",1,0)),))))</f>
        <v>0</v>
      </c>
      <c r="M884" s="16">
        <f t="shared" si="350"/>
        <v>0</v>
      </c>
      <c r="N884" s="16">
        <f t="shared" si="351"/>
        <v>16</v>
      </c>
      <c r="O884" s="16">
        <f>IF(G884=1,IF(S884='Valori Consentiti - Table 1'!$I$6,1,0)+IF(T884='Valori Consentiti - Table 1'!$K$6,1,0)+IF(U884='Valori Consentiti - Table 1'!$M$6,1,0)+IF(V884='Valori Consentiti - Table 1'!$O$6,1,0)+IF(W884='Valori Consentiti - Table 1'!$Q$6,1,0)+IF(X884='Valori Consentiti - Table 1'!$S$6,1,0)+IF(Y884='Valori Consentiti - Table 1'!$U$6,1,0)+IF(Z884='Valori Consentiti - Table 1'!$W$6,1,0)+IF(AA884='Valori Consentiti - Table 1'!$Y$6,1,0)+IF(AB884='Valori Consentiti - Table 1'!$AA$6,1,0)+IF(AC884='Valori Consentiti - Table 1'!$AC$6,1,0)+IF(AD884='Valori Consentiti - Table 1'!$AE$6,1,0)+IF(AE884='Valori Consentiti - Table 1'!$AG$6,1,0)+IF(AF884='Valori Consentiti - Table 1'!$AI$6,1,0)+IF(AG884='Valori Consentiti - Table 1'!$AK$6,1,0)+IF(AH884='Valori Consentiti - Table 1'!$AM$6,1,0),IF(G884=2,IF(S884='Valori Consentiti - Table 1'!$I$7,1,0)+IF(T884='Valori Consentiti - Table 1'!$K$7,1,0)+IF(U884='Valori Consentiti - Table 1'!$M$7,1,0)+IF(V884='Valori Consentiti - Table 1'!$O$7,1,0)+IF(W884='Valori Consentiti - Table 1'!$Q$7,1,0)+IF(X884='Valori Consentiti - Table 1'!$S$7,1,0)+IF(Y884='Valori Consentiti - Table 1'!$U$7,1,0)+IF(Z884='Valori Consentiti - Table 1'!$W$7,1,0)+IF(AA884='Valori Consentiti - Table 1'!$Y$7,1,0)+IF(AB884='Valori Consentiti - Table 1'!$AA$7,1,0)+IF(AC884='Valori Consentiti - Table 1'!$AC$7,1,0)+IF(AD884='Valori Consentiti - Table 1'!$AE$7,1,0)+IF(AE884='Valori Consentiti - Table 1'!$AG$7,1,0)+IF(AF884='Valori Consentiti - Table 1'!$AI$7,1,0)+IF(AG884='Valori Consentiti - Table 1'!$AK$7,1,0)+IF(AH884='Valori Consentiti - Table 1'!$AM$7,1,0),IF(G884=3,IF(S884='Valori Consentiti - Table 1'!$I$8,1,0)+IF(T884='Valori Consentiti - Table 1'!$K$8,1,0)+IF(U884='Valori Consentiti - Table 1'!$M$8,1,0)+IF(V884='Valori Consentiti - Table 1'!$O$8,1,0)+IF(W884='Valori Consentiti - Table 1'!$Q$8,1,0)+IF(X884='Valori Consentiti - Table 1'!$S$8,1,0)+IF(Y884='Valori Consentiti - Table 1'!$U$8,1,0)+IF(Z884='Valori Consentiti - Table 1'!$W$8,1,0)+IF(AA884='Valori Consentiti - Table 1'!$Y$8,1,0)+IF(AB884='Valori Consentiti - Table 1'!$AA$8,1,0)+IF(AC884='Valori Consentiti - Table 1'!$AC$8,1,0)+IF(AD884='Valori Consentiti - Table 1'!$AE$8,1,0)+IF(AE884='Valori Consentiti - Table 1'!$AG$8,1,0)+IF(AF884='Valori Consentiti - Table 1'!$AI$8,1,0)+IF(AG884='Valori Consentiti - Table 1'!$AK$8,1,0)+IF(AH884='Valori Consentiti - Table 1'!$AM$8,1,0),IF(G884=4,IF(S884='Valori Consentiti - Table 1'!$I$9,1,0)+IF(T884='Valori Consentiti - Table 1'!$K$9,1,0)+IF(U884='Valori Consentiti - Table 1'!$M$9,1,0)+IF(V884='Valori Consentiti - Table 1'!$O$9,1,0)+IF(W884='Valori Consentiti - Table 1'!$Q$9,1,0)+IF(X884='Valori Consentiti - Table 1'!$S$9,1,0)+IF(Y884='Valori Consentiti - Table 1'!$U$9,1,0)+IF(Z884='Valori Consentiti - Table 1'!$W$9,1,0)+IF(AA884='Valori Consentiti - Table 1'!$Y$9,1,0)+IF(AB884='Valori Consentiti - Table 1'!$AA$9,1,0)+IF(AC884='Valori Consentiti - Table 1'!$AC$9,1,0)+IF(AD884='Valori Consentiti - Table 1'!$AE$9,1,0)+IF(AE884='Valori Consentiti - Table 1'!$AG$9,1,0)+IF(AF884='Valori Consentiti - Table 1'!$AI$9,1,0)+IF(AG884='Valori Consentiti - Table 1'!$AK$9,1,0)+IF(AH884='Valori Consentiti - Table 1'!$AM$9,1,0),))))</f>
        <v>0</v>
      </c>
      <c r="P884" s="16">
        <f t="shared" si="352"/>
        <v>16</v>
      </c>
      <c r="Q884" s="16">
        <f t="shared" si="349"/>
        <v>1</v>
      </c>
      <c r="R884" s="17"/>
      <c r="S884" s="24" t="str">
        <f t="shared" si="333"/>
        <v/>
      </c>
      <c r="T884" s="25" t="str">
        <f t="shared" si="334"/>
        <v/>
      </c>
      <c r="U884" s="25" t="str">
        <f t="shared" si="335"/>
        <v/>
      </c>
      <c r="V884" s="26" t="str">
        <f t="shared" si="336"/>
        <v/>
      </c>
      <c r="W884" s="27" t="str">
        <f t="shared" si="337"/>
        <v/>
      </c>
      <c r="X884" s="25" t="str">
        <f t="shared" si="338"/>
        <v/>
      </c>
      <c r="Y884" s="25" t="str">
        <f t="shared" si="339"/>
        <v/>
      </c>
      <c r="Z884" s="26" t="str">
        <f t="shared" si="340"/>
        <v/>
      </c>
      <c r="AA884" s="27" t="str">
        <f t="shared" si="341"/>
        <v/>
      </c>
      <c r="AB884" s="25" t="str">
        <f t="shared" si="342"/>
        <v/>
      </c>
      <c r="AC884" s="25" t="str">
        <f t="shared" si="343"/>
        <v/>
      </c>
      <c r="AD884" s="26" t="str">
        <f t="shared" si="344"/>
        <v/>
      </c>
      <c r="AE884" s="27" t="str">
        <f t="shared" si="345"/>
        <v/>
      </c>
      <c r="AF884" s="25" t="str">
        <f t="shared" si="346"/>
        <v/>
      </c>
      <c r="AG884" s="25" t="str">
        <f t="shared" si="347"/>
        <v/>
      </c>
      <c r="AH884" s="26" t="str">
        <f t="shared" si="348"/>
        <v/>
      </c>
      <c r="AI884" s="29" t="b">
        <f t="shared" si="353"/>
        <v>0</v>
      </c>
      <c r="AJ884" s="29" t="b">
        <f t="shared" si="354"/>
        <v>0</v>
      </c>
      <c r="AK884" s="29" t="b">
        <f t="shared" si="355"/>
        <v>0</v>
      </c>
      <c r="AL884" s="29" t="b">
        <f t="shared" si="356"/>
        <v>0</v>
      </c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</row>
    <row r="885" spans="1:252" s="37" customFormat="1" ht="18" customHeight="1">
      <c r="A885" s="31"/>
      <c r="B885" s="31"/>
      <c r="C885" s="41"/>
      <c r="D885" s="14"/>
      <c r="E885" s="18"/>
      <c r="F885" s="31"/>
      <c r="G885" s="14"/>
      <c r="H885" s="15"/>
      <c r="I885" s="15"/>
      <c r="J885" s="15"/>
      <c r="K885" s="15"/>
      <c r="L885" s="40">
        <f>IF(G885=1,IF(S885='Valori Consentiti - Table 1'!$I$6,5,IF(S885="X",1,0))+IF(T885='Valori Consentiti - Table 1'!$K$6,5,IF(T885="X",1,0))+IF(U885='Valori Consentiti - Table 1'!$M$6,5,IF(U885="X",1,0))+IF(V885='Valori Consentiti - Table 1'!$O$6,5,IF(V885="X",1,0))+IF(W885='Valori Consentiti - Table 1'!$Q$6,5,IF(W885="X",1,0))+IF(X885='Valori Consentiti - Table 1'!$S$6,5,IF(X885="X",1,0))+IF(Y885='Valori Consentiti - Table 1'!$U$6,5,IF(Y885="X",1,0))+IF(Z885='Valori Consentiti - Table 1'!$W$6,5,IF(Z885="X",1,0))+IF(AA885='Valori Consentiti - Table 1'!$Y$6,5,IF(AA885="X",1,0))+IF(AB885='Valori Consentiti - Table 1'!$AA$6,5,IF(AB885="X",1,0))+IF(AC885='Valori Consentiti - Table 1'!$AC$6,5,IF(AC885="X",1,0))+IF(AD885='Valori Consentiti - Table 1'!$AE$6,5,IF(AD885="X",1,0))+IF(AE885='Valori Consentiti - Table 1'!$AG$6,5,IF(AE885="X",1,0))+IF(AF885='Valori Consentiti - Table 1'!$AI$6,5,IF(AF885="X",1,0))+IF(AG885='Valori Consentiti - Table 1'!$AK$6,5,IF(AG885="X",1,0))+IF(AH885='Valori Consentiti - Table 1'!$AM$6,5,IF(AH885="X",1,0)),IF(G885=2,IF(S885='Valori Consentiti - Table 1'!$I$7,5,IF(S885="X",1,0))+IF(T885='Valori Consentiti - Table 1'!$K$7,5,IF(T885="X",1,0))+IF(U885='Valori Consentiti - Table 1'!$M$7,5,IF(U885="X",1,0))+IF(V885='Valori Consentiti - Table 1'!$O$7,5,IF(V885="X",1,0))+IF(W885='Valori Consentiti - Table 1'!$Q$7,5,IF(W885="X",1,0))+IF(X885='Valori Consentiti - Table 1'!$S$7,5,IF(X885="X",1,0))+IF(Y885='Valori Consentiti - Table 1'!$U$7,5,IF(Y885="X",1,0))+IF(Z885='Valori Consentiti - Table 1'!$W$7,5,IF(Z885="X",1,0))+IF(AA885='Valori Consentiti - Table 1'!$Y$7,5,IF(AA885="X",1,0))+IF(AB885='Valori Consentiti - Table 1'!$AA$7,5,IF(AB885="X",1,0))+IF(AC885='Valori Consentiti - Table 1'!$AC$7,5,IF(AC885="X",1,0))+IF(AD885='Valori Consentiti - Table 1'!$AE$7,5,IF(AD885="X",1,0))+IF(AE885='Valori Consentiti - Table 1'!$AG$7,5,IF(AE885="X",1,0))+IF(AF885='Valori Consentiti - Table 1'!$AI$7,5,IF(AF885="X",1,0))+IF(AG885='Valori Consentiti - Table 1'!$AK$7,5,IF(AG885="X",1,0))+IF(AH885='Valori Consentiti - Table 1'!$AM$7,5,IF(AH885="X",1,0)),IF(G885=3,IF(S885='Valori Consentiti - Table 1'!$I$8,5,IF(S885="X",1,0))+IF(T885='Valori Consentiti - Table 1'!$K$8,5,IF(T885="X",1,0))+IF(U885='Valori Consentiti - Table 1'!$M$8,5,IF(U885="X",1,0))+IF(V885='Valori Consentiti - Table 1'!$O$8,5,IF(V885="X",1,0))+IF(W885='Valori Consentiti - Table 1'!$Q$8,5,IF(W885="X",1,0))+IF(X885='Valori Consentiti - Table 1'!$S$8,5,IF(X885="X",1,0))+IF(Y885='Valori Consentiti - Table 1'!$U$8,5,IF(Y885="X",1,0))+IF(Z885='Valori Consentiti - Table 1'!$W$8,5,IF(Z885="X",1,0))+IF(AA885='Valori Consentiti - Table 1'!$Y$8,5,IF(AA885="X",1,0))+IF(AB885='Valori Consentiti - Table 1'!$AA$8,5,IF(AB885="X",1,0))+IF(AC885='Valori Consentiti - Table 1'!$AC$8,5,IF(AC885="X",1,0))+IF(AD885='Valori Consentiti - Table 1'!$AE$8,5,IF(AD885="X",1,0))+IF(AE885='Valori Consentiti - Table 1'!$AG$8,5,IF(AE885="X",1,0))+IF(AF885='Valori Consentiti - Table 1'!$AI$8,5,IF(AF885="X",1,0))+IF(AG885='Valori Consentiti - Table 1'!$AK$8,5,IF(AG885="X",1,0))+IF(AH885='Valori Consentiti - Table 1'!$AM$8,5,IF(AH885="X",1,0)),IF(G885=4,IF(S885='Valori Consentiti - Table 1'!$I$9,5,IF(S885="X",1,0))+IF(T885='Valori Consentiti - Table 1'!$K$9,5,IF(T885="X",1,0))+IF(U885='Valori Consentiti - Table 1'!$M$9,5,IF(U885="X",1,0))+IF(V885='Valori Consentiti - Table 1'!$O$9,5,IF(V885="X",1,0))+IF(W885='Valori Consentiti - Table 1'!$Q$9,5,IF(W885="X",1,0))+IF(X885='Valori Consentiti - Table 1'!$S$9,5,IF(X885="X",1,0))+IF(Y885='Valori Consentiti - Table 1'!$U$9,5,IF(Y885="X",1,0))+IF(Z885='Valori Consentiti - Table 1'!$W$9,5,IF(Z885="X",1,0))+IF(AA885='Valori Consentiti - Table 1'!$Y$9,5,IF(AA885="X",1,0))+IF(AB885='Valori Consentiti - Table 1'!$AA$9,5,IF(AB885="X",1,0))+IF(AC885='Valori Consentiti - Table 1'!$AC$9,5,IF(AC885="X",1,0))+IF(AD885='Valori Consentiti - Table 1'!$AE$9,5,IF(AD885="X",1,0))+IF(AE885='Valori Consentiti - Table 1'!$AG$9,5,IF(AE885="X",1,0))+IF(AF885='Valori Consentiti - Table 1'!$AI$9,5,IF(AF885="X",1,0))+IF(AG885='Valori Consentiti - Table 1'!$AK$9,5,IF(AG885="X",1,0))+IF(AH885='Valori Consentiti - Table 1'!$AM$9,5,IF(AH885="X",1,0)),))))</f>
        <v>0</v>
      </c>
      <c r="M885" s="16">
        <f t="shared" si="350"/>
        <v>0</v>
      </c>
      <c r="N885" s="16">
        <f t="shared" si="351"/>
        <v>16</v>
      </c>
      <c r="O885" s="16">
        <f>IF(G885=1,IF(S885='Valori Consentiti - Table 1'!$I$6,1,0)+IF(T885='Valori Consentiti - Table 1'!$K$6,1,0)+IF(U885='Valori Consentiti - Table 1'!$M$6,1,0)+IF(V885='Valori Consentiti - Table 1'!$O$6,1,0)+IF(W885='Valori Consentiti - Table 1'!$Q$6,1,0)+IF(X885='Valori Consentiti - Table 1'!$S$6,1,0)+IF(Y885='Valori Consentiti - Table 1'!$U$6,1,0)+IF(Z885='Valori Consentiti - Table 1'!$W$6,1,0)+IF(AA885='Valori Consentiti - Table 1'!$Y$6,1,0)+IF(AB885='Valori Consentiti - Table 1'!$AA$6,1,0)+IF(AC885='Valori Consentiti - Table 1'!$AC$6,1,0)+IF(AD885='Valori Consentiti - Table 1'!$AE$6,1,0)+IF(AE885='Valori Consentiti - Table 1'!$AG$6,1,0)+IF(AF885='Valori Consentiti - Table 1'!$AI$6,1,0)+IF(AG885='Valori Consentiti - Table 1'!$AK$6,1,0)+IF(AH885='Valori Consentiti - Table 1'!$AM$6,1,0),IF(G885=2,IF(S885='Valori Consentiti - Table 1'!$I$7,1,0)+IF(T885='Valori Consentiti - Table 1'!$K$7,1,0)+IF(U885='Valori Consentiti - Table 1'!$M$7,1,0)+IF(V885='Valori Consentiti - Table 1'!$O$7,1,0)+IF(W885='Valori Consentiti - Table 1'!$Q$7,1,0)+IF(X885='Valori Consentiti - Table 1'!$S$7,1,0)+IF(Y885='Valori Consentiti - Table 1'!$U$7,1,0)+IF(Z885='Valori Consentiti - Table 1'!$W$7,1,0)+IF(AA885='Valori Consentiti - Table 1'!$Y$7,1,0)+IF(AB885='Valori Consentiti - Table 1'!$AA$7,1,0)+IF(AC885='Valori Consentiti - Table 1'!$AC$7,1,0)+IF(AD885='Valori Consentiti - Table 1'!$AE$7,1,0)+IF(AE885='Valori Consentiti - Table 1'!$AG$7,1,0)+IF(AF885='Valori Consentiti - Table 1'!$AI$7,1,0)+IF(AG885='Valori Consentiti - Table 1'!$AK$7,1,0)+IF(AH885='Valori Consentiti - Table 1'!$AM$7,1,0),IF(G885=3,IF(S885='Valori Consentiti - Table 1'!$I$8,1,0)+IF(T885='Valori Consentiti - Table 1'!$K$8,1,0)+IF(U885='Valori Consentiti - Table 1'!$M$8,1,0)+IF(V885='Valori Consentiti - Table 1'!$O$8,1,0)+IF(W885='Valori Consentiti - Table 1'!$Q$8,1,0)+IF(X885='Valori Consentiti - Table 1'!$S$8,1,0)+IF(Y885='Valori Consentiti - Table 1'!$U$8,1,0)+IF(Z885='Valori Consentiti - Table 1'!$W$8,1,0)+IF(AA885='Valori Consentiti - Table 1'!$Y$8,1,0)+IF(AB885='Valori Consentiti - Table 1'!$AA$8,1,0)+IF(AC885='Valori Consentiti - Table 1'!$AC$8,1,0)+IF(AD885='Valori Consentiti - Table 1'!$AE$8,1,0)+IF(AE885='Valori Consentiti - Table 1'!$AG$8,1,0)+IF(AF885='Valori Consentiti - Table 1'!$AI$8,1,0)+IF(AG885='Valori Consentiti - Table 1'!$AK$8,1,0)+IF(AH885='Valori Consentiti - Table 1'!$AM$8,1,0),IF(G885=4,IF(S885='Valori Consentiti - Table 1'!$I$9,1,0)+IF(T885='Valori Consentiti - Table 1'!$K$9,1,0)+IF(U885='Valori Consentiti - Table 1'!$M$9,1,0)+IF(V885='Valori Consentiti - Table 1'!$O$9,1,0)+IF(W885='Valori Consentiti - Table 1'!$Q$9,1,0)+IF(X885='Valori Consentiti - Table 1'!$S$9,1,0)+IF(Y885='Valori Consentiti - Table 1'!$U$9,1,0)+IF(Z885='Valori Consentiti - Table 1'!$W$9,1,0)+IF(AA885='Valori Consentiti - Table 1'!$Y$9,1,0)+IF(AB885='Valori Consentiti - Table 1'!$AA$9,1,0)+IF(AC885='Valori Consentiti - Table 1'!$AC$9,1,0)+IF(AD885='Valori Consentiti - Table 1'!$AE$9,1,0)+IF(AE885='Valori Consentiti - Table 1'!$AG$9,1,0)+IF(AF885='Valori Consentiti - Table 1'!$AI$9,1,0)+IF(AG885='Valori Consentiti - Table 1'!$AK$9,1,0)+IF(AH885='Valori Consentiti - Table 1'!$AM$9,1,0),))))</f>
        <v>0</v>
      </c>
      <c r="P885" s="16">
        <f t="shared" si="352"/>
        <v>16</v>
      </c>
      <c r="Q885" s="16">
        <f t="shared" si="349"/>
        <v>1</v>
      </c>
      <c r="R885" s="17"/>
      <c r="S885" s="24" t="str">
        <f t="shared" si="333"/>
        <v/>
      </c>
      <c r="T885" s="25" t="str">
        <f t="shared" si="334"/>
        <v/>
      </c>
      <c r="U885" s="25" t="str">
        <f t="shared" si="335"/>
        <v/>
      </c>
      <c r="V885" s="26" t="str">
        <f t="shared" si="336"/>
        <v/>
      </c>
      <c r="W885" s="27" t="str">
        <f t="shared" si="337"/>
        <v/>
      </c>
      <c r="X885" s="25" t="str">
        <f t="shared" si="338"/>
        <v/>
      </c>
      <c r="Y885" s="25" t="str">
        <f t="shared" si="339"/>
        <v/>
      </c>
      <c r="Z885" s="26" t="str">
        <f t="shared" si="340"/>
        <v/>
      </c>
      <c r="AA885" s="27" t="str">
        <f t="shared" si="341"/>
        <v/>
      </c>
      <c r="AB885" s="25" t="str">
        <f t="shared" si="342"/>
        <v/>
      </c>
      <c r="AC885" s="25" t="str">
        <f t="shared" si="343"/>
        <v/>
      </c>
      <c r="AD885" s="26" t="str">
        <f t="shared" si="344"/>
        <v/>
      </c>
      <c r="AE885" s="27" t="str">
        <f t="shared" si="345"/>
        <v/>
      </c>
      <c r="AF885" s="25" t="str">
        <f t="shared" si="346"/>
        <v/>
      </c>
      <c r="AG885" s="25" t="str">
        <f t="shared" si="347"/>
        <v/>
      </c>
      <c r="AH885" s="26" t="str">
        <f t="shared" si="348"/>
        <v/>
      </c>
      <c r="AI885" s="29" t="b">
        <f t="shared" si="353"/>
        <v>0</v>
      </c>
      <c r="AJ885" s="29" t="b">
        <f t="shared" si="354"/>
        <v>0</v>
      </c>
      <c r="AK885" s="29" t="b">
        <f t="shared" si="355"/>
        <v>0</v>
      </c>
      <c r="AL885" s="29" t="b">
        <f t="shared" si="356"/>
        <v>0</v>
      </c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</row>
    <row r="886" spans="1:252" s="37" customFormat="1" ht="18" customHeight="1">
      <c r="A886" s="31"/>
      <c r="B886" s="31"/>
      <c r="C886" s="41"/>
      <c r="D886" s="14"/>
      <c r="E886" s="18"/>
      <c r="F886" s="31"/>
      <c r="G886" s="14"/>
      <c r="H886" s="15"/>
      <c r="I886" s="15"/>
      <c r="J886" s="15"/>
      <c r="K886" s="15"/>
      <c r="L886" s="40">
        <f>IF(G886=1,IF(S886='Valori Consentiti - Table 1'!$I$6,5,IF(S886="X",1,0))+IF(T886='Valori Consentiti - Table 1'!$K$6,5,IF(T886="X",1,0))+IF(U886='Valori Consentiti - Table 1'!$M$6,5,IF(U886="X",1,0))+IF(V886='Valori Consentiti - Table 1'!$O$6,5,IF(V886="X",1,0))+IF(W886='Valori Consentiti - Table 1'!$Q$6,5,IF(W886="X",1,0))+IF(X886='Valori Consentiti - Table 1'!$S$6,5,IF(X886="X",1,0))+IF(Y886='Valori Consentiti - Table 1'!$U$6,5,IF(Y886="X",1,0))+IF(Z886='Valori Consentiti - Table 1'!$W$6,5,IF(Z886="X",1,0))+IF(AA886='Valori Consentiti - Table 1'!$Y$6,5,IF(AA886="X",1,0))+IF(AB886='Valori Consentiti - Table 1'!$AA$6,5,IF(AB886="X",1,0))+IF(AC886='Valori Consentiti - Table 1'!$AC$6,5,IF(AC886="X",1,0))+IF(AD886='Valori Consentiti - Table 1'!$AE$6,5,IF(AD886="X",1,0))+IF(AE886='Valori Consentiti - Table 1'!$AG$6,5,IF(AE886="X",1,0))+IF(AF886='Valori Consentiti - Table 1'!$AI$6,5,IF(AF886="X",1,0))+IF(AG886='Valori Consentiti - Table 1'!$AK$6,5,IF(AG886="X",1,0))+IF(AH886='Valori Consentiti - Table 1'!$AM$6,5,IF(AH886="X",1,0)),IF(G886=2,IF(S886='Valori Consentiti - Table 1'!$I$7,5,IF(S886="X",1,0))+IF(T886='Valori Consentiti - Table 1'!$K$7,5,IF(T886="X",1,0))+IF(U886='Valori Consentiti - Table 1'!$M$7,5,IF(U886="X",1,0))+IF(V886='Valori Consentiti - Table 1'!$O$7,5,IF(V886="X",1,0))+IF(W886='Valori Consentiti - Table 1'!$Q$7,5,IF(W886="X",1,0))+IF(X886='Valori Consentiti - Table 1'!$S$7,5,IF(X886="X",1,0))+IF(Y886='Valori Consentiti - Table 1'!$U$7,5,IF(Y886="X",1,0))+IF(Z886='Valori Consentiti - Table 1'!$W$7,5,IF(Z886="X",1,0))+IF(AA886='Valori Consentiti - Table 1'!$Y$7,5,IF(AA886="X",1,0))+IF(AB886='Valori Consentiti - Table 1'!$AA$7,5,IF(AB886="X",1,0))+IF(AC886='Valori Consentiti - Table 1'!$AC$7,5,IF(AC886="X",1,0))+IF(AD886='Valori Consentiti - Table 1'!$AE$7,5,IF(AD886="X",1,0))+IF(AE886='Valori Consentiti - Table 1'!$AG$7,5,IF(AE886="X",1,0))+IF(AF886='Valori Consentiti - Table 1'!$AI$7,5,IF(AF886="X",1,0))+IF(AG886='Valori Consentiti - Table 1'!$AK$7,5,IF(AG886="X",1,0))+IF(AH886='Valori Consentiti - Table 1'!$AM$7,5,IF(AH886="X",1,0)),IF(G886=3,IF(S886='Valori Consentiti - Table 1'!$I$8,5,IF(S886="X",1,0))+IF(T886='Valori Consentiti - Table 1'!$K$8,5,IF(T886="X",1,0))+IF(U886='Valori Consentiti - Table 1'!$M$8,5,IF(U886="X",1,0))+IF(V886='Valori Consentiti - Table 1'!$O$8,5,IF(V886="X",1,0))+IF(W886='Valori Consentiti - Table 1'!$Q$8,5,IF(W886="X",1,0))+IF(X886='Valori Consentiti - Table 1'!$S$8,5,IF(X886="X",1,0))+IF(Y886='Valori Consentiti - Table 1'!$U$8,5,IF(Y886="X",1,0))+IF(Z886='Valori Consentiti - Table 1'!$W$8,5,IF(Z886="X",1,0))+IF(AA886='Valori Consentiti - Table 1'!$Y$8,5,IF(AA886="X",1,0))+IF(AB886='Valori Consentiti - Table 1'!$AA$8,5,IF(AB886="X",1,0))+IF(AC886='Valori Consentiti - Table 1'!$AC$8,5,IF(AC886="X",1,0))+IF(AD886='Valori Consentiti - Table 1'!$AE$8,5,IF(AD886="X",1,0))+IF(AE886='Valori Consentiti - Table 1'!$AG$8,5,IF(AE886="X",1,0))+IF(AF886='Valori Consentiti - Table 1'!$AI$8,5,IF(AF886="X",1,0))+IF(AG886='Valori Consentiti - Table 1'!$AK$8,5,IF(AG886="X",1,0))+IF(AH886='Valori Consentiti - Table 1'!$AM$8,5,IF(AH886="X",1,0)),IF(G886=4,IF(S886='Valori Consentiti - Table 1'!$I$9,5,IF(S886="X",1,0))+IF(T886='Valori Consentiti - Table 1'!$K$9,5,IF(T886="X",1,0))+IF(U886='Valori Consentiti - Table 1'!$M$9,5,IF(U886="X",1,0))+IF(V886='Valori Consentiti - Table 1'!$O$9,5,IF(V886="X",1,0))+IF(W886='Valori Consentiti - Table 1'!$Q$9,5,IF(W886="X",1,0))+IF(X886='Valori Consentiti - Table 1'!$S$9,5,IF(X886="X",1,0))+IF(Y886='Valori Consentiti - Table 1'!$U$9,5,IF(Y886="X",1,0))+IF(Z886='Valori Consentiti - Table 1'!$W$9,5,IF(Z886="X",1,0))+IF(AA886='Valori Consentiti - Table 1'!$Y$9,5,IF(AA886="X",1,0))+IF(AB886='Valori Consentiti - Table 1'!$AA$9,5,IF(AB886="X",1,0))+IF(AC886='Valori Consentiti - Table 1'!$AC$9,5,IF(AC886="X",1,0))+IF(AD886='Valori Consentiti - Table 1'!$AE$9,5,IF(AD886="X",1,0))+IF(AE886='Valori Consentiti - Table 1'!$AG$9,5,IF(AE886="X",1,0))+IF(AF886='Valori Consentiti - Table 1'!$AI$9,5,IF(AF886="X",1,0))+IF(AG886='Valori Consentiti - Table 1'!$AK$9,5,IF(AG886="X",1,0))+IF(AH886='Valori Consentiti - Table 1'!$AM$9,5,IF(AH886="X",1,0)),))))</f>
        <v>0</v>
      </c>
      <c r="M886" s="16">
        <f t="shared" si="350"/>
        <v>0</v>
      </c>
      <c r="N886" s="16">
        <f t="shared" si="351"/>
        <v>16</v>
      </c>
      <c r="O886" s="16">
        <f>IF(G886=1,IF(S886='Valori Consentiti - Table 1'!$I$6,1,0)+IF(T886='Valori Consentiti - Table 1'!$K$6,1,0)+IF(U886='Valori Consentiti - Table 1'!$M$6,1,0)+IF(V886='Valori Consentiti - Table 1'!$O$6,1,0)+IF(W886='Valori Consentiti - Table 1'!$Q$6,1,0)+IF(X886='Valori Consentiti - Table 1'!$S$6,1,0)+IF(Y886='Valori Consentiti - Table 1'!$U$6,1,0)+IF(Z886='Valori Consentiti - Table 1'!$W$6,1,0)+IF(AA886='Valori Consentiti - Table 1'!$Y$6,1,0)+IF(AB886='Valori Consentiti - Table 1'!$AA$6,1,0)+IF(AC886='Valori Consentiti - Table 1'!$AC$6,1,0)+IF(AD886='Valori Consentiti - Table 1'!$AE$6,1,0)+IF(AE886='Valori Consentiti - Table 1'!$AG$6,1,0)+IF(AF886='Valori Consentiti - Table 1'!$AI$6,1,0)+IF(AG886='Valori Consentiti - Table 1'!$AK$6,1,0)+IF(AH886='Valori Consentiti - Table 1'!$AM$6,1,0),IF(G886=2,IF(S886='Valori Consentiti - Table 1'!$I$7,1,0)+IF(T886='Valori Consentiti - Table 1'!$K$7,1,0)+IF(U886='Valori Consentiti - Table 1'!$M$7,1,0)+IF(V886='Valori Consentiti - Table 1'!$O$7,1,0)+IF(W886='Valori Consentiti - Table 1'!$Q$7,1,0)+IF(X886='Valori Consentiti - Table 1'!$S$7,1,0)+IF(Y886='Valori Consentiti - Table 1'!$U$7,1,0)+IF(Z886='Valori Consentiti - Table 1'!$W$7,1,0)+IF(AA886='Valori Consentiti - Table 1'!$Y$7,1,0)+IF(AB886='Valori Consentiti - Table 1'!$AA$7,1,0)+IF(AC886='Valori Consentiti - Table 1'!$AC$7,1,0)+IF(AD886='Valori Consentiti - Table 1'!$AE$7,1,0)+IF(AE886='Valori Consentiti - Table 1'!$AG$7,1,0)+IF(AF886='Valori Consentiti - Table 1'!$AI$7,1,0)+IF(AG886='Valori Consentiti - Table 1'!$AK$7,1,0)+IF(AH886='Valori Consentiti - Table 1'!$AM$7,1,0),IF(G886=3,IF(S886='Valori Consentiti - Table 1'!$I$8,1,0)+IF(T886='Valori Consentiti - Table 1'!$K$8,1,0)+IF(U886='Valori Consentiti - Table 1'!$M$8,1,0)+IF(V886='Valori Consentiti - Table 1'!$O$8,1,0)+IF(W886='Valori Consentiti - Table 1'!$Q$8,1,0)+IF(X886='Valori Consentiti - Table 1'!$S$8,1,0)+IF(Y886='Valori Consentiti - Table 1'!$U$8,1,0)+IF(Z886='Valori Consentiti - Table 1'!$W$8,1,0)+IF(AA886='Valori Consentiti - Table 1'!$Y$8,1,0)+IF(AB886='Valori Consentiti - Table 1'!$AA$8,1,0)+IF(AC886='Valori Consentiti - Table 1'!$AC$8,1,0)+IF(AD886='Valori Consentiti - Table 1'!$AE$8,1,0)+IF(AE886='Valori Consentiti - Table 1'!$AG$8,1,0)+IF(AF886='Valori Consentiti - Table 1'!$AI$8,1,0)+IF(AG886='Valori Consentiti - Table 1'!$AK$8,1,0)+IF(AH886='Valori Consentiti - Table 1'!$AM$8,1,0),IF(G886=4,IF(S886='Valori Consentiti - Table 1'!$I$9,1,0)+IF(T886='Valori Consentiti - Table 1'!$K$9,1,0)+IF(U886='Valori Consentiti - Table 1'!$M$9,1,0)+IF(V886='Valori Consentiti - Table 1'!$O$9,1,0)+IF(W886='Valori Consentiti - Table 1'!$Q$9,1,0)+IF(X886='Valori Consentiti - Table 1'!$S$9,1,0)+IF(Y886='Valori Consentiti - Table 1'!$U$9,1,0)+IF(Z886='Valori Consentiti - Table 1'!$W$9,1,0)+IF(AA886='Valori Consentiti - Table 1'!$Y$9,1,0)+IF(AB886='Valori Consentiti - Table 1'!$AA$9,1,0)+IF(AC886='Valori Consentiti - Table 1'!$AC$9,1,0)+IF(AD886='Valori Consentiti - Table 1'!$AE$9,1,0)+IF(AE886='Valori Consentiti - Table 1'!$AG$9,1,0)+IF(AF886='Valori Consentiti - Table 1'!$AI$9,1,0)+IF(AG886='Valori Consentiti - Table 1'!$AK$9,1,0)+IF(AH886='Valori Consentiti - Table 1'!$AM$9,1,0),))))</f>
        <v>0</v>
      </c>
      <c r="P886" s="16">
        <f t="shared" si="352"/>
        <v>16</v>
      </c>
      <c r="Q886" s="16">
        <f t="shared" si="349"/>
        <v>1</v>
      </c>
      <c r="R886" s="17"/>
      <c r="S886" s="24" t="str">
        <f t="shared" si="333"/>
        <v/>
      </c>
      <c r="T886" s="25" t="str">
        <f t="shared" si="334"/>
        <v/>
      </c>
      <c r="U886" s="25" t="str">
        <f t="shared" si="335"/>
        <v/>
      </c>
      <c r="V886" s="26" t="str">
        <f t="shared" si="336"/>
        <v/>
      </c>
      <c r="W886" s="27" t="str">
        <f t="shared" si="337"/>
        <v/>
      </c>
      <c r="X886" s="25" t="str">
        <f t="shared" si="338"/>
        <v/>
      </c>
      <c r="Y886" s="25" t="str">
        <f t="shared" si="339"/>
        <v/>
      </c>
      <c r="Z886" s="26" t="str">
        <f t="shared" si="340"/>
        <v/>
      </c>
      <c r="AA886" s="27" t="str">
        <f t="shared" si="341"/>
        <v/>
      </c>
      <c r="AB886" s="25" t="str">
        <f t="shared" si="342"/>
        <v/>
      </c>
      <c r="AC886" s="25" t="str">
        <f t="shared" si="343"/>
        <v/>
      </c>
      <c r="AD886" s="26" t="str">
        <f t="shared" si="344"/>
        <v/>
      </c>
      <c r="AE886" s="27" t="str">
        <f t="shared" si="345"/>
        <v/>
      </c>
      <c r="AF886" s="25" t="str">
        <f t="shared" si="346"/>
        <v/>
      </c>
      <c r="AG886" s="25" t="str">
        <f t="shared" si="347"/>
        <v/>
      </c>
      <c r="AH886" s="26" t="str">
        <f t="shared" si="348"/>
        <v/>
      </c>
      <c r="AI886" s="29" t="b">
        <f t="shared" si="353"/>
        <v>0</v>
      </c>
      <c r="AJ886" s="29" t="b">
        <f t="shared" si="354"/>
        <v>0</v>
      </c>
      <c r="AK886" s="29" t="b">
        <f t="shared" si="355"/>
        <v>0</v>
      </c>
      <c r="AL886" s="29" t="b">
        <f t="shared" si="356"/>
        <v>0</v>
      </c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</row>
    <row r="887" spans="1:252" s="37" customFormat="1" ht="18" customHeight="1">
      <c r="A887" s="31"/>
      <c r="B887" s="31"/>
      <c r="C887" s="41"/>
      <c r="D887" s="14"/>
      <c r="E887" s="18"/>
      <c r="F887" s="31"/>
      <c r="G887" s="14"/>
      <c r="H887" s="15"/>
      <c r="I887" s="15"/>
      <c r="J887" s="15"/>
      <c r="K887" s="15"/>
      <c r="L887" s="40">
        <f>IF(G887=1,IF(S887='Valori Consentiti - Table 1'!$I$6,5,IF(S887="X",1,0))+IF(T887='Valori Consentiti - Table 1'!$K$6,5,IF(T887="X",1,0))+IF(U887='Valori Consentiti - Table 1'!$M$6,5,IF(U887="X",1,0))+IF(V887='Valori Consentiti - Table 1'!$O$6,5,IF(V887="X",1,0))+IF(W887='Valori Consentiti - Table 1'!$Q$6,5,IF(W887="X",1,0))+IF(X887='Valori Consentiti - Table 1'!$S$6,5,IF(X887="X",1,0))+IF(Y887='Valori Consentiti - Table 1'!$U$6,5,IF(Y887="X",1,0))+IF(Z887='Valori Consentiti - Table 1'!$W$6,5,IF(Z887="X",1,0))+IF(AA887='Valori Consentiti - Table 1'!$Y$6,5,IF(AA887="X",1,0))+IF(AB887='Valori Consentiti - Table 1'!$AA$6,5,IF(AB887="X",1,0))+IF(AC887='Valori Consentiti - Table 1'!$AC$6,5,IF(AC887="X",1,0))+IF(AD887='Valori Consentiti - Table 1'!$AE$6,5,IF(AD887="X",1,0))+IF(AE887='Valori Consentiti - Table 1'!$AG$6,5,IF(AE887="X",1,0))+IF(AF887='Valori Consentiti - Table 1'!$AI$6,5,IF(AF887="X",1,0))+IF(AG887='Valori Consentiti - Table 1'!$AK$6,5,IF(AG887="X",1,0))+IF(AH887='Valori Consentiti - Table 1'!$AM$6,5,IF(AH887="X",1,0)),IF(G887=2,IF(S887='Valori Consentiti - Table 1'!$I$7,5,IF(S887="X",1,0))+IF(T887='Valori Consentiti - Table 1'!$K$7,5,IF(T887="X",1,0))+IF(U887='Valori Consentiti - Table 1'!$M$7,5,IF(U887="X",1,0))+IF(V887='Valori Consentiti - Table 1'!$O$7,5,IF(V887="X",1,0))+IF(W887='Valori Consentiti - Table 1'!$Q$7,5,IF(W887="X",1,0))+IF(X887='Valori Consentiti - Table 1'!$S$7,5,IF(X887="X",1,0))+IF(Y887='Valori Consentiti - Table 1'!$U$7,5,IF(Y887="X",1,0))+IF(Z887='Valori Consentiti - Table 1'!$W$7,5,IF(Z887="X",1,0))+IF(AA887='Valori Consentiti - Table 1'!$Y$7,5,IF(AA887="X",1,0))+IF(AB887='Valori Consentiti - Table 1'!$AA$7,5,IF(AB887="X",1,0))+IF(AC887='Valori Consentiti - Table 1'!$AC$7,5,IF(AC887="X",1,0))+IF(AD887='Valori Consentiti - Table 1'!$AE$7,5,IF(AD887="X",1,0))+IF(AE887='Valori Consentiti - Table 1'!$AG$7,5,IF(AE887="X",1,0))+IF(AF887='Valori Consentiti - Table 1'!$AI$7,5,IF(AF887="X",1,0))+IF(AG887='Valori Consentiti - Table 1'!$AK$7,5,IF(AG887="X",1,0))+IF(AH887='Valori Consentiti - Table 1'!$AM$7,5,IF(AH887="X",1,0)),IF(G887=3,IF(S887='Valori Consentiti - Table 1'!$I$8,5,IF(S887="X",1,0))+IF(T887='Valori Consentiti - Table 1'!$K$8,5,IF(T887="X",1,0))+IF(U887='Valori Consentiti - Table 1'!$M$8,5,IF(U887="X",1,0))+IF(V887='Valori Consentiti - Table 1'!$O$8,5,IF(V887="X",1,0))+IF(W887='Valori Consentiti - Table 1'!$Q$8,5,IF(W887="X",1,0))+IF(X887='Valori Consentiti - Table 1'!$S$8,5,IF(X887="X",1,0))+IF(Y887='Valori Consentiti - Table 1'!$U$8,5,IF(Y887="X",1,0))+IF(Z887='Valori Consentiti - Table 1'!$W$8,5,IF(Z887="X",1,0))+IF(AA887='Valori Consentiti - Table 1'!$Y$8,5,IF(AA887="X",1,0))+IF(AB887='Valori Consentiti - Table 1'!$AA$8,5,IF(AB887="X",1,0))+IF(AC887='Valori Consentiti - Table 1'!$AC$8,5,IF(AC887="X",1,0))+IF(AD887='Valori Consentiti - Table 1'!$AE$8,5,IF(AD887="X",1,0))+IF(AE887='Valori Consentiti - Table 1'!$AG$8,5,IF(AE887="X",1,0))+IF(AF887='Valori Consentiti - Table 1'!$AI$8,5,IF(AF887="X",1,0))+IF(AG887='Valori Consentiti - Table 1'!$AK$8,5,IF(AG887="X",1,0))+IF(AH887='Valori Consentiti - Table 1'!$AM$8,5,IF(AH887="X",1,0)),IF(G887=4,IF(S887='Valori Consentiti - Table 1'!$I$9,5,IF(S887="X",1,0))+IF(T887='Valori Consentiti - Table 1'!$K$9,5,IF(T887="X",1,0))+IF(U887='Valori Consentiti - Table 1'!$M$9,5,IF(U887="X",1,0))+IF(V887='Valori Consentiti - Table 1'!$O$9,5,IF(V887="X",1,0))+IF(W887='Valori Consentiti - Table 1'!$Q$9,5,IF(W887="X",1,0))+IF(X887='Valori Consentiti - Table 1'!$S$9,5,IF(X887="X",1,0))+IF(Y887='Valori Consentiti - Table 1'!$U$9,5,IF(Y887="X",1,0))+IF(Z887='Valori Consentiti - Table 1'!$W$9,5,IF(Z887="X",1,0))+IF(AA887='Valori Consentiti - Table 1'!$Y$9,5,IF(AA887="X",1,0))+IF(AB887='Valori Consentiti - Table 1'!$AA$9,5,IF(AB887="X",1,0))+IF(AC887='Valori Consentiti - Table 1'!$AC$9,5,IF(AC887="X",1,0))+IF(AD887='Valori Consentiti - Table 1'!$AE$9,5,IF(AD887="X",1,0))+IF(AE887='Valori Consentiti - Table 1'!$AG$9,5,IF(AE887="X",1,0))+IF(AF887='Valori Consentiti - Table 1'!$AI$9,5,IF(AF887="X",1,0))+IF(AG887='Valori Consentiti - Table 1'!$AK$9,5,IF(AG887="X",1,0))+IF(AH887='Valori Consentiti - Table 1'!$AM$9,5,IF(AH887="X",1,0)),))))</f>
        <v>0</v>
      </c>
      <c r="M887" s="16">
        <f t="shared" si="350"/>
        <v>0</v>
      </c>
      <c r="N887" s="16">
        <f t="shared" si="351"/>
        <v>16</v>
      </c>
      <c r="O887" s="16">
        <f>IF(G887=1,IF(S887='Valori Consentiti - Table 1'!$I$6,1,0)+IF(T887='Valori Consentiti - Table 1'!$K$6,1,0)+IF(U887='Valori Consentiti - Table 1'!$M$6,1,0)+IF(V887='Valori Consentiti - Table 1'!$O$6,1,0)+IF(W887='Valori Consentiti - Table 1'!$Q$6,1,0)+IF(X887='Valori Consentiti - Table 1'!$S$6,1,0)+IF(Y887='Valori Consentiti - Table 1'!$U$6,1,0)+IF(Z887='Valori Consentiti - Table 1'!$W$6,1,0)+IF(AA887='Valori Consentiti - Table 1'!$Y$6,1,0)+IF(AB887='Valori Consentiti - Table 1'!$AA$6,1,0)+IF(AC887='Valori Consentiti - Table 1'!$AC$6,1,0)+IF(AD887='Valori Consentiti - Table 1'!$AE$6,1,0)+IF(AE887='Valori Consentiti - Table 1'!$AG$6,1,0)+IF(AF887='Valori Consentiti - Table 1'!$AI$6,1,0)+IF(AG887='Valori Consentiti - Table 1'!$AK$6,1,0)+IF(AH887='Valori Consentiti - Table 1'!$AM$6,1,0),IF(G887=2,IF(S887='Valori Consentiti - Table 1'!$I$7,1,0)+IF(T887='Valori Consentiti - Table 1'!$K$7,1,0)+IF(U887='Valori Consentiti - Table 1'!$M$7,1,0)+IF(V887='Valori Consentiti - Table 1'!$O$7,1,0)+IF(W887='Valori Consentiti - Table 1'!$Q$7,1,0)+IF(X887='Valori Consentiti - Table 1'!$S$7,1,0)+IF(Y887='Valori Consentiti - Table 1'!$U$7,1,0)+IF(Z887='Valori Consentiti - Table 1'!$W$7,1,0)+IF(AA887='Valori Consentiti - Table 1'!$Y$7,1,0)+IF(AB887='Valori Consentiti - Table 1'!$AA$7,1,0)+IF(AC887='Valori Consentiti - Table 1'!$AC$7,1,0)+IF(AD887='Valori Consentiti - Table 1'!$AE$7,1,0)+IF(AE887='Valori Consentiti - Table 1'!$AG$7,1,0)+IF(AF887='Valori Consentiti - Table 1'!$AI$7,1,0)+IF(AG887='Valori Consentiti - Table 1'!$AK$7,1,0)+IF(AH887='Valori Consentiti - Table 1'!$AM$7,1,0),IF(G887=3,IF(S887='Valori Consentiti - Table 1'!$I$8,1,0)+IF(T887='Valori Consentiti - Table 1'!$K$8,1,0)+IF(U887='Valori Consentiti - Table 1'!$M$8,1,0)+IF(V887='Valori Consentiti - Table 1'!$O$8,1,0)+IF(W887='Valori Consentiti - Table 1'!$Q$8,1,0)+IF(X887='Valori Consentiti - Table 1'!$S$8,1,0)+IF(Y887='Valori Consentiti - Table 1'!$U$8,1,0)+IF(Z887='Valori Consentiti - Table 1'!$W$8,1,0)+IF(AA887='Valori Consentiti - Table 1'!$Y$8,1,0)+IF(AB887='Valori Consentiti - Table 1'!$AA$8,1,0)+IF(AC887='Valori Consentiti - Table 1'!$AC$8,1,0)+IF(AD887='Valori Consentiti - Table 1'!$AE$8,1,0)+IF(AE887='Valori Consentiti - Table 1'!$AG$8,1,0)+IF(AF887='Valori Consentiti - Table 1'!$AI$8,1,0)+IF(AG887='Valori Consentiti - Table 1'!$AK$8,1,0)+IF(AH887='Valori Consentiti - Table 1'!$AM$8,1,0),IF(G887=4,IF(S887='Valori Consentiti - Table 1'!$I$9,1,0)+IF(T887='Valori Consentiti - Table 1'!$K$9,1,0)+IF(U887='Valori Consentiti - Table 1'!$M$9,1,0)+IF(V887='Valori Consentiti - Table 1'!$O$9,1,0)+IF(W887='Valori Consentiti - Table 1'!$Q$9,1,0)+IF(X887='Valori Consentiti - Table 1'!$S$9,1,0)+IF(Y887='Valori Consentiti - Table 1'!$U$9,1,0)+IF(Z887='Valori Consentiti - Table 1'!$W$9,1,0)+IF(AA887='Valori Consentiti - Table 1'!$Y$9,1,0)+IF(AB887='Valori Consentiti - Table 1'!$AA$9,1,0)+IF(AC887='Valori Consentiti - Table 1'!$AC$9,1,0)+IF(AD887='Valori Consentiti - Table 1'!$AE$9,1,0)+IF(AE887='Valori Consentiti - Table 1'!$AG$9,1,0)+IF(AF887='Valori Consentiti - Table 1'!$AI$9,1,0)+IF(AG887='Valori Consentiti - Table 1'!$AK$9,1,0)+IF(AH887='Valori Consentiti - Table 1'!$AM$9,1,0),))))</f>
        <v>0</v>
      </c>
      <c r="P887" s="16">
        <f t="shared" si="352"/>
        <v>16</v>
      </c>
      <c r="Q887" s="16">
        <f t="shared" si="349"/>
        <v>1</v>
      </c>
      <c r="R887" s="17"/>
      <c r="S887" s="24" t="str">
        <f t="shared" si="333"/>
        <v/>
      </c>
      <c r="T887" s="25" t="str">
        <f t="shared" si="334"/>
        <v/>
      </c>
      <c r="U887" s="25" t="str">
        <f t="shared" si="335"/>
        <v/>
      </c>
      <c r="V887" s="26" t="str">
        <f t="shared" si="336"/>
        <v/>
      </c>
      <c r="W887" s="27" t="str">
        <f t="shared" si="337"/>
        <v/>
      </c>
      <c r="X887" s="25" t="str">
        <f t="shared" si="338"/>
        <v/>
      </c>
      <c r="Y887" s="25" t="str">
        <f t="shared" si="339"/>
        <v/>
      </c>
      <c r="Z887" s="26" t="str">
        <f t="shared" si="340"/>
        <v/>
      </c>
      <c r="AA887" s="27" t="str">
        <f t="shared" si="341"/>
        <v/>
      </c>
      <c r="AB887" s="25" t="str">
        <f t="shared" si="342"/>
        <v/>
      </c>
      <c r="AC887" s="25" t="str">
        <f t="shared" si="343"/>
        <v/>
      </c>
      <c r="AD887" s="26" t="str">
        <f t="shared" si="344"/>
        <v/>
      </c>
      <c r="AE887" s="27" t="str">
        <f t="shared" si="345"/>
        <v/>
      </c>
      <c r="AF887" s="25" t="str">
        <f t="shared" si="346"/>
        <v/>
      </c>
      <c r="AG887" s="25" t="str">
        <f t="shared" si="347"/>
        <v/>
      </c>
      <c r="AH887" s="26" t="str">
        <f t="shared" si="348"/>
        <v/>
      </c>
      <c r="AI887" s="29" t="b">
        <f t="shared" si="353"/>
        <v>0</v>
      </c>
      <c r="AJ887" s="29" t="b">
        <f t="shared" si="354"/>
        <v>0</v>
      </c>
      <c r="AK887" s="29" t="b">
        <f t="shared" si="355"/>
        <v>0</v>
      </c>
      <c r="AL887" s="29" t="b">
        <f t="shared" si="356"/>
        <v>0</v>
      </c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</row>
    <row r="888" spans="1:252" s="37" customFormat="1" ht="18" customHeight="1">
      <c r="A888" s="31"/>
      <c r="B888" s="31"/>
      <c r="C888" s="41"/>
      <c r="D888" s="14"/>
      <c r="E888" s="18"/>
      <c r="F888" s="31"/>
      <c r="G888" s="14"/>
      <c r="H888" s="15"/>
      <c r="I888" s="15"/>
      <c r="J888" s="15"/>
      <c r="K888" s="15"/>
      <c r="L888" s="40">
        <f>IF(G888=1,IF(S888='Valori Consentiti - Table 1'!$I$6,5,IF(S888="X",1,0))+IF(T888='Valori Consentiti - Table 1'!$K$6,5,IF(T888="X",1,0))+IF(U888='Valori Consentiti - Table 1'!$M$6,5,IF(U888="X",1,0))+IF(V888='Valori Consentiti - Table 1'!$O$6,5,IF(V888="X",1,0))+IF(W888='Valori Consentiti - Table 1'!$Q$6,5,IF(W888="X",1,0))+IF(X888='Valori Consentiti - Table 1'!$S$6,5,IF(X888="X",1,0))+IF(Y888='Valori Consentiti - Table 1'!$U$6,5,IF(Y888="X",1,0))+IF(Z888='Valori Consentiti - Table 1'!$W$6,5,IF(Z888="X",1,0))+IF(AA888='Valori Consentiti - Table 1'!$Y$6,5,IF(AA888="X",1,0))+IF(AB888='Valori Consentiti - Table 1'!$AA$6,5,IF(AB888="X",1,0))+IF(AC888='Valori Consentiti - Table 1'!$AC$6,5,IF(AC888="X",1,0))+IF(AD888='Valori Consentiti - Table 1'!$AE$6,5,IF(AD888="X",1,0))+IF(AE888='Valori Consentiti - Table 1'!$AG$6,5,IF(AE888="X",1,0))+IF(AF888='Valori Consentiti - Table 1'!$AI$6,5,IF(AF888="X",1,0))+IF(AG888='Valori Consentiti - Table 1'!$AK$6,5,IF(AG888="X",1,0))+IF(AH888='Valori Consentiti - Table 1'!$AM$6,5,IF(AH888="X",1,0)),IF(G888=2,IF(S888='Valori Consentiti - Table 1'!$I$7,5,IF(S888="X",1,0))+IF(T888='Valori Consentiti - Table 1'!$K$7,5,IF(T888="X",1,0))+IF(U888='Valori Consentiti - Table 1'!$M$7,5,IF(U888="X",1,0))+IF(V888='Valori Consentiti - Table 1'!$O$7,5,IF(V888="X",1,0))+IF(W888='Valori Consentiti - Table 1'!$Q$7,5,IF(W888="X",1,0))+IF(X888='Valori Consentiti - Table 1'!$S$7,5,IF(X888="X",1,0))+IF(Y888='Valori Consentiti - Table 1'!$U$7,5,IF(Y888="X",1,0))+IF(Z888='Valori Consentiti - Table 1'!$W$7,5,IF(Z888="X",1,0))+IF(AA888='Valori Consentiti - Table 1'!$Y$7,5,IF(AA888="X",1,0))+IF(AB888='Valori Consentiti - Table 1'!$AA$7,5,IF(AB888="X",1,0))+IF(AC888='Valori Consentiti - Table 1'!$AC$7,5,IF(AC888="X",1,0))+IF(AD888='Valori Consentiti - Table 1'!$AE$7,5,IF(AD888="X",1,0))+IF(AE888='Valori Consentiti - Table 1'!$AG$7,5,IF(AE888="X",1,0))+IF(AF888='Valori Consentiti - Table 1'!$AI$7,5,IF(AF888="X",1,0))+IF(AG888='Valori Consentiti - Table 1'!$AK$7,5,IF(AG888="X",1,0))+IF(AH888='Valori Consentiti - Table 1'!$AM$7,5,IF(AH888="X",1,0)),IF(G888=3,IF(S888='Valori Consentiti - Table 1'!$I$8,5,IF(S888="X",1,0))+IF(T888='Valori Consentiti - Table 1'!$K$8,5,IF(T888="X",1,0))+IF(U888='Valori Consentiti - Table 1'!$M$8,5,IF(U888="X",1,0))+IF(V888='Valori Consentiti - Table 1'!$O$8,5,IF(V888="X",1,0))+IF(W888='Valori Consentiti - Table 1'!$Q$8,5,IF(W888="X",1,0))+IF(X888='Valori Consentiti - Table 1'!$S$8,5,IF(X888="X",1,0))+IF(Y888='Valori Consentiti - Table 1'!$U$8,5,IF(Y888="X",1,0))+IF(Z888='Valori Consentiti - Table 1'!$W$8,5,IF(Z888="X",1,0))+IF(AA888='Valori Consentiti - Table 1'!$Y$8,5,IF(AA888="X",1,0))+IF(AB888='Valori Consentiti - Table 1'!$AA$8,5,IF(AB888="X",1,0))+IF(AC888='Valori Consentiti - Table 1'!$AC$8,5,IF(AC888="X",1,0))+IF(AD888='Valori Consentiti - Table 1'!$AE$8,5,IF(AD888="X",1,0))+IF(AE888='Valori Consentiti - Table 1'!$AG$8,5,IF(AE888="X",1,0))+IF(AF888='Valori Consentiti - Table 1'!$AI$8,5,IF(AF888="X",1,0))+IF(AG888='Valori Consentiti - Table 1'!$AK$8,5,IF(AG888="X",1,0))+IF(AH888='Valori Consentiti - Table 1'!$AM$8,5,IF(AH888="X",1,0)),IF(G888=4,IF(S888='Valori Consentiti - Table 1'!$I$9,5,IF(S888="X",1,0))+IF(T888='Valori Consentiti - Table 1'!$K$9,5,IF(T888="X",1,0))+IF(U888='Valori Consentiti - Table 1'!$M$9,5,IF(U888="X",1,0))+IF(V888='Valori Consentiti - Table 1'!$O$9,5,IF(V888="X",1,0))+IF(W888='Valori Consentiti - Table 1'!$Q$9,5,IF(W888="X",1,0))+IF(X888='Valori Consentiti - Table 1'!$S$9,5,IF(X888="X",1,0))+IF(Y888='Valori Consentiti - Table 1'!$U$9,5,IF(Y888="X",1,0))+IF(Z888='Valori Consentiti - Table 1'!$W$9,5,IF(Z888="X",1,0))+IF(AA888='Valori Consentiti - Table 1'!$Y$9,5,IF(AA888="X",1,0))+IF(AB888='Valori Consentiti - Table 1'!$AA$9,5,IF(AB888="X",1,0))+IF(AC888='Valori Consentiti - Table 1'!$AC$9,5,IF(AC888="X",1,0))+IF(AD888='Valori Consentiti - Table 1'!$AE$9,5,IF(AD888="X",1,0))+IF(AE888='Valori Consentiti - Table 1'!$AG$9,5,IF(AE888="X",1,0))+IF(AF888='Valori Consentiti - Table 1'!$AI$9,5,IF(AF888="X",1,0))+IF(AG888='Valori Consentiti - Table 1'!$AK$9,5,IF(AG888="X",1,0))+IF(AH888='Valori Consentiti - Table 1'!$AM$9,5,IF(AH888="X",1,0)),))))</f>
        <v>0</v>
      </c>
      <c r="M888" s="16">
        <f t="shared" si="350"/>
        <v>0</v>
      </c>
      <c r="N888" s="16">
        <f t="shared" si="351"/>
        <v>16</v>
      </c>
      <c r="O888" s="16">
        <f>IF(G888=1,IF(S888='Valori Consentiti - Table 1'!$I$6,1,0)+IF(T888='Valori Consentiti - Table 1'!$K$6,1,0)+IF(U888='Valori Consentiti - Table 1'!$M$6,1,0)+IF(V888='Valori Consentiti - Table 1'!$O$6,1,0)+IF(W888='Valori Consentiti - Table 1'!$Q$6,1,0)+IF(X888='Valori Consentiti - Table 1'!$S$6,1,0)+IF(Y888='Valori Consentiti - Table 1'!$U$6,1,0)+IF(Z888='Valori Consentiti - Table 1'!$W$6,1,0)+IF(AA888='Valori Consentiti - Table 1'!$Y$6,1,0)+IF(AB888='Valori Consentiti - Table 1'!$AA$6,1,0)+IF(AC888='Valori Consentiti - Table 1'!$AC$6,1,0)+IF(AD888='Valori Consentiti - Table 1'!$AE$6,1,0)+IF(AE888='Valori Consentiti - Table 1'!$AG$6,1,0)+IF(AF888='Valori Consentiti - Table 1'!$AI$6,1,0)+IF(AG888='Valori Consentiti - Table 1'!$AK$6,1,0)+IF(AH888='Valori Consentiti - Table 1'!$AM$6,1,0),IF(G888=2,IF(S888='Valori Consentiti - Table 1'!$I$7,1,0)+IF(T888='Valori Consentiti - Table 1'!$K$7,1,0)+IF(U888='Valori Consentiti - Table 1'!$M$7,1,0)+IF(V888='Valori Consentiti - Table 1'!$O$7,1,0)+IF(W888='Valori Consentiti - Table 1'!$Q$7,1,0)+IF(X888='Valori Consentiti - Table 1'!$S$7,1,0)+IF(Y888='Valori Consentiti - Table 1'!$U$7,1,0)+IF(Z888='Valori Consentiti - Table 1'!$W$7,1,0)+IF(AA888='Valori Consentiti - Table 1'!$Y$7,1,0)+IF(AB888='Valori Consentiti - Table 1'!$AA$7,1,0)+IF(AC888='Valori Consentiti - Table 1'!$AC$7,1,0)+IF(AD888='Valori Consentiti - Table 1'!$AE$7,1,0)+IF(AE888='Valori Consentiti - Table 1'!$AG$7,1,0)+IF(AF888='Valori Consentiti - Table 1'!$AI$7,1,0)+IF(AG888='Valori Consentiti - Table 1'!$AK$7,1,0)+IF(AH888='Valori Consentiti - Table 1'!$AM$7,1,0),IF(G888=3,IF(S888='Valori Consentiti - Table 1'!$I$8,1,0)+IF(T888='Valori Consentiti - Table 1'!$K$8,1,0)+IF(U888='Valori Consentiti - Table 1'!$M$8,1,0)+IF(V888='Valori Consentiti - Table 1'!$O$8,1,0)+IF(W888='Valori Consentiti - Table 1'!$Q$8,1,0)+IF(X888='Valori Consentiti - Table 1'!$S$8,1,0)+IF(Y888='Valori Consentiti - Table 1'!$U$8,1,0)+IF(Z888='Valori Consentiti - Table 1'!$W$8,1,0)+IF(AA888='Valori Consentiti - Table 1'!$Y$8,1,0)+IF(AB888='Valori Consentiti - Table 1'!$AA$8,1,0)+IF(AC888='Valori Consentiti - Table 1'!$AC$8,1,0)+IF(AD888='Valori Consentiti - Table 1'!$AE$8,1,0)+IF(AE888='Valori Consentiti - Table 1'!$AG$8,1,0)+IF(AF888='Valori Consentiti - Table 1'!$AI$8,1,0)+IF(AG888='Valori Consentiti - Table 1'!$AK$8,1,0)+IF(AH888='Valori Consentiti - Table 1'!$AM$8,1,0),IF(G888=4,IF(S888='Valori Consentiti - Table 1'!$I$9,1,0)+IF(T888='Valori Consentiti - Table 1'!$K$9,1,0)+IF(U888='Valori Consentiti - Table 1'!$M$9,1,0)+IF(V888='Valori Consentiti - Table 1'!$O$9,1,0)+IF(W888='Valori Consentiti - Table 1'!$Q$9,1,0)+IF(X888='Valori Consentiti - Table 1'!$S$9,1,0)+IF(Y888='Valori Consentiti - Table 1'!$U$9,1,0)+IF(Z888='Valori Consentiti - Table 1'!$W$9,1,0)+IF(AA888='Valori Consentiti - Table 1'!$Y$9,1,0)+IF(AB888='Valori Consentiti - Table 1'!$AA$9,1,0)+IF(AC888='Valori Consentiti - Table 1'!$AC$9,1,0)+IF(AD888='Valori Consentiti - Table 1'!$AE$9,1,0)+IF(AE888='Valori Consentiti - Table 1'!$AG$9,1,0)+IF(AF888='Valori Consentiti - Table 1'!$AI$9,1,0)+IF(AG888='Valori Consentiti - Table 1'!$AK$9,1,0)+IF(AH888='Valori Consentiti - Table 1'!$AM$9,1,0),))))</f>
        <v>0</v>
      </c>
      <c r="P888" s="16">
        <f t="shared" si="352"/>
        <v>16</v>
      </c>
      <c r="Q888" s="16">
        <f t="shared" si="349"/>
        <v>1</v>
      </c>
      <c r="R888" s="17"/>
      <c r="S888" s="24" t="str">
        <f t="shared" si="333"/>
        <v/>
      </c>
      <c r="T888" s="25" t="str">
        <f t="shared" si="334"/>
        <v/>
      </c>
      <c r="U888" s="25" t="str">
        <f t="shared" si="335"/>
        <v/>
      </c>
      <c r="V888" s="26" t="str">
        <f t="shared" si="336"/>
        <v/>
      </c>
      <c r="W888" s="27" t="str">
        <f t="shared" si="337"/>
        <v/>
      </c>
      <c r="X888" s="25" t="str">
        <f t="shared" si="338"/>
        <v/>
      </c>
      <c r="Y888" s="25" t="str">
        <f t="shared" si="339"/>
        <v/>
      </c>
      <c r="Z888" s="26" t="str">
        <f t="shared" si="340"/>
        <v/>
      </c>
      <c r="AA888" s="27" t="str">
        <f t="shared" si="341"/>
        <v/>
      </c>
      <c r="AB888" s="25" t="str">
        <f t="shared" si="342"/>
        <v/>
      </c>
      <c r="AC888" s="25" t="str">
        <f t="shared" si="343"/>
        <v/>
      </c>
      <c r="AD888" s="26" t="str">
        <f t="shared" si="344"/>
        <v/>
      </c>
      <c r="AE888" s="27" t="str">
        <f t="shared" si="345"/>
        <v/>
      </c>
      <c r="AF888" s="25" t="str">
        <f t="shared" si="346"/>
        <v/>
      </c>
      <c r="AG888" s="25" t="str">
        <f t="shared" si="347"/>
        <v/>
      </c>
      <c r="AH888" s="26" t="str">
        <f t="shared" si="348"/>
        <v/>
      </c>
      <c r="AI888" s="29" t="b">
        <f t="shared" si="353"/>
        <v>0</v>
      </c>
      <c r="AJ888" s="29" t="b">
        <f t="shared" si="354"/>
        <v>0</v>
      </c>
      <c r="AK888" s="29" t="b">
        <f t="shared" si="355"/>
        <v>0</v>
      </c>
      <c r="AL888" s="29" t="b">
        <f t="shared" si="356"/>
        <v>0</v>
      </c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29"/>
      <c r="GF888" s="29"/>
      <c r="GG888" s="29"/>
      <c r="GH888" s="29"/>
      <c r="GI888" s="29"/>
      <c r="GJ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</row>
    <row r="889" spans="1:252" s="37" customFormat="1" ht="18" customHeight="1">
      <c r="A889" s="31"/>
      <c r="B889" s="31"/>
      <c r="C889" s="41"/>
      <c r="D889" s="14"/>
      <c r="E889" s="18"/>
      <c r="F889" s="31"/>
      <c r="G889" s="14"/>
      <c r="H889" s="15"/>
      <c r="I889" s="15"/>
      <c r="J889" s="15"/>
      <c r="K889" s="15"/>
      <c r="L889" s="40">
        <f>IF(G889=1,IF(S889='Valori Consentiti - Table 1'!$I$6,5,IF(S889="X",1,0))+IF(T889='Valori Consentiti - Table 1'!$K$6,5,IF(T889="X",1,0))+IF(U889='Valori Consentiti - Table 1'!$M$6,5,IF(U889="X",1,0))+IF(V889='Valori Consentiti - Table 1'!$O$6,5,IF(V889="X",1,0))+IF(W889='Valori Consentiti - Table 1'!$Q$6,5,IF(W889="X",1,0))+IF(X889='Valori Consentiti - Table 1'!$S$6,5,IF(X889="X",1,0))+IF(Y889='Valori Consentiti - Table 1'!$U$6,5,IF(Y889="X",1,0))+IF(Z889='Valori Consentiti - Table 1'!$W$6,5,IF(Z889="X",1,0))+IF(AA889='Valori Consentiti - Table 1'!$Y$6,5,IF(AA889="X",1,0))+IF(AB889='Valori Consentiti - Table 1'!$AA$6,5,IF(AB889="X",1,0))+IF(AC889='Valori Consentiti - Table 1'!$AC$6,5,IF(AC889="X",1,0))+IF(AD889='Valori Consentiti - Table 1'!$AE$6,5,IF(AD889="X",1,0))+IF(AE889='Valori Consentiti - Table 1'!$AG$6,5,IF(AE889="X",1,0))+IF(AF889='Valori Consentiti - Table 1'!$AI$6,5,IF(AF889="X",1,0))+IF(AG889='Valori Consentiti - Table 1'!$AK$6,5,IF(AG889="X",1,0))+IF(AH889='Valori Consentiti - Table 1'!$AM$6,5,IF(AH889="X",1,0)),IF(G889=2,IF(S889='Valori Consentiti - Table 1'!$I$7,5,IF(S889="X",1,0))+IF(T889='Valori Consentiti - Table 1'!$K$7,5,IF(T889="X",1,0))+IF(U889='Valori Consentiti - Table 1'!$M$7,5,IF(U889="X",1,0))+IF(V889='Valori Consentiti - Table 1'!$O$7,5,IF(V889="X",1,0))+IF(W889='Valori Consentiti - Table 1'!$Q$7,5,IF(W889="X",1,0))+IF(X889='Valori Consentiti - Table 1'!$S$7,5,IF(X889="X",1,0))+IF(Y889='Valori Consentiti - Table 1'!$U$7,5,IF(Y889="X",1,0))+IF(Z889='Valori Consentiti - Table 1'!$W$7,5,IF(Z889="X",1,0))+IF(AA889='Valori Consentiti - Table 1'!$Y$7,5,IF(AA889="X",1,0))+IF(AB889='Valori Consentiti - Table 1'!$AA$7,5,IF(AB889="X",1,0))+IF(AC889='Valori Consentiti - Table 1'!$AC$7,5,IF(AC889="X",1,0))+IF(AD889='Valori Consentiti - Table 1'!$AE$7,5,IF(AD889="X",1,0))+IF(AE889='Valori Consentiti - Table 1'!$AG$7,5,IF(AE889="X",1,0))+IF(AF889='Valori Consentiti - Table 1'!$AI$7,5,IF(AF889="X",1,0))+IF(AG889='Valori Consentiti - Table 1'!$AK$7,5,IF(AG889="X",1,0))+IF(AH889='Valori Consentiti - Table 1'!$AM$7,5,IF(AH889="X",1,0)),IF(G889=3,IF(S889='Valori Consentiti - Table 1'!$I$8,5,IF(S889="X",1,0))+IF(T889='Valori Consentiti - Table 1'!$K$8,5,IF(T889="X",1,0))+IF(U889='Valori Consentiti - Table 1'!$M$8,5,IF(U889="X",1,0))+IF(V889='Valori Consentiti - Table 1'!$O$8,5,IF(V889="X",1,0))+IF(W889='Valori Consentiti - Table 1'!$Q$8,5,IF(W889="X",1,0))+IF(X889='Valori Consentiti - Table 1'!$S$8,5,IF(X889="X",1,0))+IF(Y889='Valori Consentiti - Table 1'!$U$8,5,IF(Y889="X",1,0))+IF(Z889='Valori Consentiti - Table 1'!$W$8,5,IF(Z889="X",1,0))+IF(AA889='Valori Consentiti - Table 1'!$Y$8,5,IF(AA889="X",1,0))+IF(AB889='Valori Consentiti - Table 1'!$AA$8,5,IF(AB889="X",1,0))+IF(AC889='Valori Consentiti - Table 1'!$AC$8,5,IF(AC889="X",1,0))+IF(AD889='Valori Consentiti - Table 1'!$AE$8,5,IF(AD889="X",1,0))+IF(AE889='Valori Consentiti - Table 1'!$AG$8,5,IF(AE889="X",1,0))+IF(AF889='Valori Consentiti - Table 1'!$AI$8,5,IF(AF889="X",1,0))+IF(AG889='Valori Consentiti - Table 1'!$AK$8,5,IF(AG889="X",1,0))+IF(AH889='Valori Consentiti - Table 1'!$AM$8,5,IF(AH889="X",1,0)),IF(G889=4,IF(S889='Valori Consentiti - Table 1'!$I$9,5,IF(S889="X",1,0))+IF(T889='Valori Consentiti - Table 1'!$K$9,5,IF(T889="X",1,0))+IF(U889='Valori Consentiti - Table 1'!$M$9,5,IF(U889="X",1,0))+IF(V889='Valori Consentiti - Table 1'!$O$9,5,IF(V889="X",1,0))+IF(W889='Valori Consentiti - Table 1'!$Q$9,5,IF(W889="X",1,0))+IF(X889='Valori Consentiti - Table 1'!$S$9,5,IF(X889="X",1,0))+IF(Y889='Valori Consentiti - Table 1'!$U$9,5,IF(Y889="X",1,0))+IF(Z889='Valori Consentiti - Table 1'!$W$9,5,IF(Z889="X",1,0))+IF(AA889='Valori Consentiti - Table 1'!$Y$9,5,IF(AA889="X",1,0))+IF(AB889='Valori Consentiti - Table 1'!$AA$9,5,IF(AB889="X",1,0))+IF(AC889='Valori Consentiti - Table 1'!$AC$9,5,IF(AC889="X",1,0))+IF(AD889='Valori Consentiti - Table 1'!$AE$9,5,IF(AD889="X",1,0))+IF(AE889='Valori Consentiti - Table 1'!$AG$9,5,IF(AE889="X",1,0))+IF(AF889='Valori Consentiti - Table 1'!$AI$9,5,IF(AF889="X",1,0))+IF(AG889='Valori Consentiti - Table 1'!$AK$9,5,IF(AG889="X",1,0))+IF(AH889='Valori Consentiti - Table 1'!$AM$9,5,IF(AH889="X",1,0)),))))</f>
        <v>0</v>
      </c>
      <c r="M889" s="16">
        <f t="shared" si="350"/>
        <v>0</v>
      </c>
      <c r="N889" s="16">
        <f t="shared" si="351"/>
        <v>16</v>
      </c>
      <c r="O889" s="16">
        <f>IF(G889=1,IF(S889='Valori Consentiti - Table 1'!$I$6,1,0)+IF(T889='Valori Consentiti - Table 1'!$K$6,1,0)+IF(U889='Valori Consentiti - Table 1'!$M$6,1,0)+IF(V889='Valori Consentiti - Table 1'!$O$6,1,0)+IF(W889='Valori Consentiti - Table 1'!$Q$6,1,0)+IF(X889='Valori Consentiti - Table 1'!$S$6,1,0)+IF(Y889='Valori Consentiti - Table 1'!$U$6,1,0)+IF(Z889='Valori Consentiti - Table 1'!$W$6,1,0)+IF(AA889='Valori Consentiti - Table 1'!$Y$6,1,0)+IF(AB889='Valori Consentiti - Table 1'!$AA$6,1,0)+IF(AC889='Valori Consentiti - Table 1'!$AC$6,1,0)+IF(AD889='Valori Consentiti - Table 1'!$AE$6,1,0)+IF(AE889='Valori Consentiti - Table 1'!$AG$6,1,0)+IF(AF889='Valori Consentiti - Table 1'!$AI$6,1,0)+IF(AG889='Valori Consentiti - Table 1'!$AK$6,1,0)+IF(AH889='Valori Consentiti - Table 1'!$AM$6,1,0),IF(G889=2,IF(S889='Valori Consentiti - Table 1'!$I$7,1,0)+IF(T889='Valori Consentiti - Table 1'!$K$7,1,0)+IF(U889='Valori Consentiti - Table 1'!$M$7,1,0)+IF(V889='Valori Consentiti - Table 1'!$O$7,1,0)+IF(W889='Valori Consentiti - Table 1'!$Q$7,1,0)+IF(X889='Valori Consentiti - Table 1'!$S$7,1,0)+IF(Y889='Valori Consentiti - Table 1'!$U$7,1,0)+IF(Z889='Valori Consentiti - Table 1'!$W$7,1,0)+IF(AA889='Valori Consentiti - Table 1'!$Y$7,1,0)+IF(AB889='Valori Consentiti - Table 1'!$AA$7,1,0)+IF(AC889='Valori Consentiti - Table 1'!$AC$7,1,0)+IF(AD889='Valori Consentiti - Table 1'!$AE$7,1,0)+IF(AE889='Valori Consentiti - Table 1'!$AG$7,1,0)+IF(AF889='Valori Consentiti - Table 1'!$AI$7,1,0)+IF(AG889='Valori Consentiti - Table 1'!$AK$7,1,0)+IF(AH889='Valori Consentiti - Table 1'!$AM$7,1,0),IF(G889=3,IF(S889='Valori Consentiti - Table 1'!$I$8,1,0)+IF(T889='Valori Consentiti - Table 1'!$K$8,1,0)+IF(U889='Valori Consentiti - Table 1'!$M$8,1,0)+IF(V889='Valori Consentiti - Table 1'!$O$8,1,0)+IF(W889='Valori Consentiti - Table 1'!$Q$8,1,0)+IF(X889='Valori Consentiti - Table 1'!$S$8,1,0)+IF(Y889='Valori Consentiti - Table 1'!$U$8,1,0)+IF(Z889='Valori Consentiti - Table 1'!$W$8,1,0)+IF(AA889='Valori Consentiti - Table 1'!$Y$8,1,0)+IF(AB889='Valori Consentiti - Table 1'!$AA$8,1,0)+IF(AC889='Valori Consentiti - Table 1'!$AC$8,1,0)+IF(AD889='Valori Consentiti - Table 1'!$AE$8,1,0)+IF(AE889='Valori Consentiti - Table 1'!$AG$8,1,0)+IF(AF889='Valori Consentiti - Table 1'!$AI$8,1,0)+IF(AG889='Valori Consentiti - Table 1'!$AK$8,1,0)+IF(AH889='Valori Consentiti - Table 1'!$AM$8,1,0),IF(G889=4,IF(S889='Valori Consentiti - Table 1'!$I$9,1,0)+IF(T889='Valori Consentiti - Table 1'!$K$9,1,0)+IF(U889='Valori Consentiti - Table 1'!$M$9,1,0)+IF(V889='Valori Consentiti - Table 1'!$O$9,1,0)+IF(W889='Valori Consentiti - Table 1'!$Q$9,1,0)+IF(X889='Valori Consentiti - Table 1'!$S$9,1,0)+IF(Y889='Valori Consentiti - Table 1'!$U$9,1,0)+IF(Z889='Valori Consentiti - Table 1'!$W$9,1,0)+IF(AA889='Valori Consentiti - Table 1'!$Y$9,1,0)+IF(AB889='Valori Consentiti - Table 1'!$AA$9,1,0)+IF(AC889='Valori Consentiti - Table 1'!$AC$9,1,0)+IF(AD889='Valori Consentiti - Table 1'!$AE$9,1,0)+IF(AE889='Valori Consentiti - Table 1'!$AG$9,1,0)+IF(AF889='Valori Consentiti - Table 1'!$AI$9,1,0)+IF(AG889='Valori Consentiti - Table 1'!$AK$9,1,0)+IF(AH889='Valori Consentiti - Table 1'!$AM$9,1,0),))))</f>
        <v>0</v>
      </c>
      <c r="P889" s="16">
        <f t="shared" si="352"/>
        <v>16</v>
      </c>
      <c r="Q889" s="16">
        <f t="shared" si="349"/>
        <v>1</v>
      </c>
      <c r="R889" s="17"/>
      <c r="S889" s="24" t="str">
        <f t="shared" si="333"/>
        <v/>
      </c>
      <c r="T889" s="25" t="str">
        <f t="shared" si="334"/>
        <v/>
      </c>
      <c r="U889" s="25" t="str">
        <f t="shared" si="335"/>
        <v/>
      </c>
      <c r="V889" s="26" t="str">
        <f t="shared" si="336"/>
        <v/>
      </c>
      <c r="W889" s="27" t="str">
        <f t="shared" si="337"/>
        <v/>
      </c>
      <c r="X889" s="25" t="str">
        <f t="shared" si="338"/>
        <v/>
      </c>
      <c r="Y889" s="25" t="str">
        <f t="shared" si="339"/>
        <v/>
      </c>
      <c r="Z889" s="26" t="str">
        <f t="shared" si="340"/>
        <v/>
      </c>
      <c r="AA889" s="27" t="str">
        <f t="shared" si="341"/>
        <v/>
      </c>
      <c r="AB889" s="25" t="str">
        <f t="shared" si="342"/>
        <v/>
      </c>
      <c r="AC889" s="25" t="str">
        <f t="shared" si="343"/>
        <v/>
      </c>
      <c r="AD889" s="26" t="str">
        <f t="shared" si="344"/>
        <v/>
      </c>
      <c r="AE889" s="27" t="str">
        <f t="shared" si="345"/>
        <v/>
      </c>
      <c r="AF889" s="25" t="str">
        <f t="shared" si="346"/>
        <v/>
      </c>
      <c r="AG889" s="25" t="str">
        <f t="shared" si="347"/>
        <v/>
      </c>
      <c r="AH889" s="26" t="str">
        <f t="shared" si="348"/>
        <v/>
      </c>
      <c r="AI889" s="29" t="b">
        <f t="shared" si="353"/>
        <v>0</v>
      </c>
      <c r="AJ889" s="29" t="b">
        <f t="shared" si="354"/>
        <v>0</v>
      </c>
      <c r="AK889" s="29" t="b">
        <f t="shared" si="355"/>
        <v>0</v>
      </c>
      <c r="AL889" s="29" t="b">
        <f t="shared" si="356"/>
        <v>0</v>
      </c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</row>
    <row r="890" spans="1:252" s="37" customFormat="1" ht="18" customHeight="1">
      <c r="A890" s="31"/>
      <c r="B890" s="31"/>
      <c r="C890" s="41"/>
      <c r="D890" s="14"/>
      <c r="E890" s="18"/>
      <c r="F890" s="31"/>
      <c r="G890" s="14"/>
      <c r="H890" s="15"/>
      <c r="I890" s="15"/>
      <c r="J890" s="15"/>
      <c r="K890" s="15"/>
      <c r="L890" s="40">
        <f>IF(G890=1,IF(S890='Valori Consentiti - Table 1'!$I$6,5,IF(S890="X",1,0))+IF(T890='Valori Consentiti - Table 1'!$K$6,5,IF(T890="X",1,0))+IF(U890='Valori Consentiti - Table 1'!$M$6,5,IF(U890="X",1,0))+IF(V890='Valori Consentiti - Table 1'!$O$6,5,IF(V890="X",1,0))+IF(W890='Valori Consentiti - Table 1'!$Q$6,5,IF(W890="X",1,0))+IF(X890='Valori Consentiti - Table 1'!$S$6,5,IF(X890="X",1,0))+IF(Y890='Valori Consentiti - Table 1'!$U$6,5,IF(Y890="X",1,0))+IF(Z890='Valori Consentiti - Table 1'!$W$6,5,IF(Z890="X",1,0))+IF(AA890='Valori Consentiti - Table 1'!$Y$6,5,IF(AA890="X",1,0))+IF(AB890='Valori Consentiti - Table 1'!$AA$6,5,IF(AB890="X",1,0))+IF(AC890='Valori Consentiti - Table 1'!$AC$6,5,IF(AC890="X",1,0))+IF(AD890='Valori Consentiti - Table 1'!$AE$6,5,IF(AD890="X",1,0))+IF(AE890='Valori Consentiti - Table 1'!$AG$6,5,IF(AE890="X",1,0))+IF(AF890='Valori Consentiti - Table 1'!$AI$6,5,IF(AF890="X",1,0))+IF(AG890='Valori Consentiti - Table 1'!$AK$6,5,IF(AG890="X",1,0))+IF(AH890='Valori Consentiti - Table 1'!$AM$6,5,IF(AH890="X",1,0)),IF(G890=2,IF(S890='Valori Consentiti - Table 1'!$I$7,5,IF(S890="X",1,0))+IF(T890='Valori Consentiti - Table 1'!$K$7,5,IF(T890="X",1,0))+IF(U890='Valori Consentiti - Table 1'!$M$7,5,IF(U890="X",1,0))+IF(V890='Valori Consentiti - Table 1'!$O$7,5,IF(V890="X",1,0))+IF(W890='Valori Consentiti - Table 1'!$Q$7,5,IF(W890="X",1,0))+IF(X890='Valori Consentiti - Table 1'!$S$7,5,IF(X890="X",1,0))+IF(Y890='Valori Consentiti - Table 1'!$U$7,5,IF(Y890="X",1,0))+IF(Z890='Valori Consentiti - Table 1'!$W$7,5,IF(Z890="X",1,0))+IF(AA890='Valori Consentiti - Table 1'!$Y$7,5,IF(AA890="X",1,0))+IF(AB890='Valori Consentiti - Table 1'!$AA$7,5,IF(AB890="X",1,0))+IF(AC890='Valori Consentiti - Table 1'!$AC$7,5,IF(AC890="X",1,0))+IF(AD890='Valori Consentiti - Table 1'!$AE$7,5,IF(AD890="X",1,0))+IF(AE890='Valori Consentiti - Table 1'!$AG$7,5,IF(AE890="X",1,0))+IF(AF890='Valori Consentiti - Table 1'!$AI$7,5,IF(AF890="X",1,0))+IF(AG890='Valori Consentiti - Table 1'!$AK$7,5,IF(AG890="X",1,0))+IF(AH890='Valori Consentiti - Table 1'!$AM$7,5,IF(AH890="X",1,0)),IF(G890=3,IF(S890='Valori Consentiti - Table 1'!$I$8,5,IF(S890="X",1,0))+IF(T890='Valori Consentiti - Table 1'!$K$8,5,IF(T890="X",1,0))+IF(U890='Valori Consentiti - Table 1'!$M$8,5,IF(U890="X",1,0))+IF(V890='Valori Consentiti - Table 1'!$O$8,5,IF(V890="X",1,0))+IF(W890='Valori Consentiti - Table 1'!$Q$8,5,IF(W890="X",1,0))+IF(X890='Valori Consentiti - Table 1'!$S$8,5,IF(X890="X",1,0))+IF(Y890='Valori Consentiti - Table 1'!$U$8,5,IF(Y890="X",1,0))+IF(Z890='Valori Consentiti - Table 1'!$W$8,5,IF(Z890="X",1,0))+IF(AA890='Valori Consentiti - Table 1'!$Y$8,5,IF(AA890="X",1,0))+IF(AB890='Valori Consentiti - Table 1'!$AA$8,5,IF(AB890="X",1,0))+IF(AC890='Valori Consentiti - Table 1'!$AC$8,5,IF(AC890="X",1,0))+IF(AD890='Valori Consentiti - Table 1'!$AE$8,5,IF(AD890="X",1,0))+IF(AE890='Valori Consentiti - Table 1'!$AG$8,5,IF(AE890="X",1,0))+IF(AF890='Valori Consentiti - Table 1'!$AI$8,5,IF(AF890="X",1,0))+IF(AG890='Valori Consentiti - Table 1'!$AK$8,5,IF(AG890="X",1,0))+IF(AH890='Valori Consentiti - Table 1'!$AM$8,5,IF(AH890="X",1,0)),IF(G890=4,IF(S890='Valori Consentiti - Table 1'!$I$9,5,IF(S890="X",1,0))+IF(T890='Valori Consentiti - Table 1'!$K$9,5,IF(T890="X",1,0))+IF(U890='Valori Consentiti - Table 1'!$M$9,5,IF(U890="X",1,0))+IF(V890='Valori Consentiti - Table 1'!$O$9,5,IF(V890="X",1,0))+IF(W890='Valori Consentiti - Table 1'!$Q$9,5,IF(W890="X",1,0))+IF(X890='Valori Consentiti - Table 1'!$S$9,5,IF(X890="X",1,0))+IF(Y890='Valori Consentiti - Table 1'!$U$9,5,IF(Y890="X",1,0))+IF(Z890='Valori Consentiti - Table 1'!$W$9,5,IF(Z890="X",1,0))+IF(AA890='Valori Consentiti - Table 1'!$Y$9,5,IF(AA890="X",1,0))+IF(AB890='Valori Consentiti - Table 1'!$AA$9,5,IF(AB890="X",1,0))+IF(AC890='Valori Consentiti - Table 1'!$AC$9,5,IF(AC890="X",1,0))+IF(AD890='Valori Consentiti - Table 1'!$AE$9,5,IF(AD890="X",1,0))+IF(AE890='Valori Consentiti - Table 1'!$AG$9,5,IF(AE890="X",1,0))+IF(AF890='Valori Consentiti - Table 1'!$AI$9,5,IF(AF890="X",1,0))+IF(AG890='Valori Consentiti - Table 1'!$AK$9,5,IF(AG890="X",1,0))+IF(AH890='Valori Consentiti - Table 1'!$AM$9,5,IF(AH890="X",1,0)),))))</f>
        <v>0</v>
      </c>
      <c r="M890" s="16">
        <f t="shared" si="350"/>
        <v>0</v>
      </c>
      <c r="N890" s="16">
        <f t="shared" si="351"/>
        <v>16</v>
      </c>
      <c r="O890" s="16">
        <f>IF(G890=1,IF(S890='Valori Consentiti - Table 1'!$I$6,1,0)+IF(T890='Valori Consentiti - Table 1'!$K$6,1,0)+IF(U890='Valori Consentiti - Table 1'!$M$6,1,0)+IF(V890='Valori Consentiti - Table 1'!$O$6,1,0)+IF(W890='Valori Consentiti - Table 1'!$Q$6,1,0)+IF(X890='Valori Consentiti - Table 1'!$S$6,1,0)+IF(Y890='Valori Consentiti - Table 1'!$U$6,1,0)+IF(Z890='Valori Consentiti - Table 1'!$W$6,1,0)+IF(AA890='Valori Consentiti - Table 1'!$Y$6,1,0)+IF(AB890='Valori Consentiti - Table 1'!$AA$6,1,0)+IF(AC890='Valori Consentiti - Table 1'!$AC$6,1,0)+IF(AD890='Valori Consentiti - Table 1'!$AE$6,1,0)+IF(AE890='Valori Consentiti - Table 1'!$AG$6,1,0)+IF(AF890='Valori Consentiti - Table 1'!$AI$6,1,0)+IF(AG890='Valori Consentiti - Table 1'!$AK$6,1,0)+IF(AH890='Valori Consentiti - Table 1'!$AM$6,1,0),IF(G890=2,IF(S890='Valori Consentiti - Table 1'!$I$7,1,0)+IF(T890='Valori Consentiti - Table 1'!$K$7,1,0)+IF(U890='Valori Consentiti - Table 1'!$M$7,1,0)+IF(V890='Valori Consentiti - Table 1'!$O$7,1,0)+IF(W890='Valori Consentiti - Table 1'!$Q$7,1,0)+IF(X890='Valori Consentiti - Table 1'!$S$7,1,0)+IF(Y890='Valori Consentiti - Table 1'!$U$7,1,0)+IF(Z890='Valori Consentiti - Table 1'!$W$7,1,0)+IF(AA890='Valori Consentiti - Table 1'!$Y$7,1,0)+IF(AB890='Valori Consentiti - Table 1'!$AA$7,1,0)+IF(AC890='Valori Consentiti - Table 1'!$AC$7,1,0)+IF(AD890='Valori Consentiti - Table 1'!$AE$7,1,0)+IF(AE890='Valori Consentiti - Table 1'!$AG$7,1,0)+IF(AF890='Valori Consentiti - Table 1'!$AI$7,1,0)+IF(AG890='Valori Consentiti - Table 1'!$AK$7,1,0)+IF(AH890='Valori Consentiti - Table 1'!$AM$7,1,0),IF(G890=3,IF(S890='Valori Consentiti - Table 1'!$I$8,1,0)+IF(T890='Valori Consentiti - Table 1'!$K$8,1,0)+IF(U890='Valori Consentiti - Table 1'!$M$8,1,0)+IF(V890='Valori Consentiti - Table 1'!$O$8,1,0)+IF(W890='Valori Consentiti - Table 1'!$Q$8,1,0)+IF(X890='Valori Consentiti - Table 1'!$S$8,1,0)+IF(Y890='Valori Consentiti - Table 1'!$U$8,1,0)+IF(Z890='Valori Consentiti - Table 1'!$W$8,1,0)+IF(AA890='Valori Consentiti - Table 1'!$Y$8,1,0)+IF(AB890='Valori Consentiti - Table 1'!$AA$8,1,0)+IF(AC890='Valori Consentiti - Table 1'!$AC$8,1,0)+IF(AD890='Valori Consentiti - Table 1'!$AE$8,1,0)+IF(AE890='Valori Consentiti - Table 1'!$AG$8,1,0)+IF(AF890='Valori Consentiti - Table 1'!$AI$8,1,0)+IF(AG890='Valori Consentiti - Table 1'!$AK$8,1,0)+IF(AH890='Valori Consentiti - Table 1'!$AM$8,1,0),IF(G890=4,IF(S890='Valori Consentiti - Table 1'!$I$9,1,0)+IF(T890='Valori Consentiti - Table 1'!$K$9,1,0)+IF(U890='Valori Consentiti - Table 1'!$M$9,1,0)+IF(V890='Valori Consentiti - Table 1'!$O$9,1,0)+IF(W890='Valori Consentiti - Table 1'!$Q$9,1,0)+IF(X890='Valori Consentiti - Table 1'!$S$9,1,0)+IF(Y890='Valori Consentiti - Table 1'!$U$9,1,0)+IF(Z890='Valori Consentiti - Table 1'!$W$9,1,0)+IF(AA890='Valori Consentiti - Table 1'!$Y$9,1,0)+IF(AB890='Valori Consentiti - Table 1'!$AA$9,1,0)+IF(AC890='Valori Consentiti - Table 1'!$AC$9,1,0)+IF(AD890='Valori Consentiti - Table 1'!$AE$9,1,0)+IF(AE890='Valori Consentiti - Table 1'!$AG$9,1,0)+IF(AF890='Valori Consentiti - Table 1'!$AI$9,1,0)+IF(AG890='Valori Consentiti - Table 1'!$AK$9,1,0)+IF(AH890='Valori Consentiti - Table 1'!$AM$9,1,0),))))</f>
        <v>0</v>
      </c>
      <c r="P890" s="16">
        <f t="shared" si="352"/>
        <v>16</v>
      </c>
      <c r="Q890" s="16">
        <f t="shared" si="349"/>
        <v>1</v>
      </c>
      <c r="R890" s="17"/>
      <c r="S890" s="24" t="str">
        <f t="shared" si="333"/>
        <v/>
      </c>
      <c r="T890" s="25" t="str">
        <f t="shared" si="334"/>
        <v/>
      </c>
      <c r="U890" s="25" t="str">
        <f t="shared" si="335"/>
        <v/>
      </c>
      <c r="V890" s="26" t="str">
        <f t="shared" si="336"/>
        <v/>
      </c>
      <c r="W890" s="27" t="str">
        <f t="shared" si="337"/>
        <v/>
      </c>
      <c r="X890" s="25" t="str">
        <f t="shared" si="338"/>
        <v/>
      </c>
      <c r="Y890" s="25" t="str">
        <f t="shared" si="339"/>
        <v/>
      </c>
      <c r="Z890" s="26" t="str">
        <f t="shared" si="340"/>
        <v/>
      </c>
      <c r="AA890" s="27" t="str">
        <f t="shared" si="341"/>
        <v/>
      </c>
      <c r="AB890" s="25" t="str">
        <f t="shared" si="342"/>
        <v/>
      </c>
      <c r="AC890" s="25" t="str">
        <f t="shared" si="343"/>
        <v/>
      </c>
      <c r="AD890" s="26" t="str">
        <f t="shared" si="344"/>
        <v/>
      </c>
      <c r="AE890" s="27" t="str">
        <f t="shared" si="345"/>
        <v/>
      </c>
      <c r="AF890" s="25" t="str">
        <f t="shared" si="346"/>
        <v/>
      </c>
      <c r="AG890" s="25" t="str">
        <f t="shared" si="347"/>
        <v/>
      </c>
      <c r="AH890" s="26" t="str">
        <f t="shared" si="348"/>
        <v/>
      </c>
      <c r="AI890" s="29" t="b">
        <f t="shared" si="353"/>
        <v>0</v>
      </c>
      <c r="AJ890" s="29" t="b">
        <f t="shared" si="354"/>
        <v>0</v>
      </c>
      <c r="AK890" s="29" t="b">
        <f t="shared" si="355"/>
        <v>0</v>
      </c>
      <c r="AL890" s="29" t="b">
        <f t="shared" si="356"/>
        <v>0</v>
      </c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29"/>
      <c r="GF890" s="29"/>
      <c r="GG890" s="29"/>
      <c r="GH890" s="29"/>
      <c r="GI890" s="29"/>
      <c r="GJ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</row>
    <row r="891" spans="1:252" s="37" customFormat="1" ht="18" customHeight="1">
      <c r="A891" s="31"/>
      <c r="B891" s="31"/>
      <c r="C891" s="41"/>
      <c r="D891" s="14"/>
      <c r="E891" s="18"/>
      <c r="F891" s="31"/>
      <c r="G891" s="14"/>
      <c r="H891" s="15"/>
      <c r="I891" s="15"/>
      <c r="J891" s="15"/>
      <c r="K891" s="15"/>
      <c r="L891" s="40">
        <f>IF(G891=1,IF(S891='Valori Consentiti - Table 1'!$I$6,5,IF(S891="X",1,0))+IF(T891='Valori Consentiti - Table 1'!$K$6,5,IF(T891="X",1,0))+IF(U891='Valori Consentiti - Table 1'!$M$6,5,IF(U891="X",1,0))+IF(V891='Valori Consentiti - Table 1'!$O$6,5,IF(V891="X",1,0))+IF(W891='Valori Consentiti - Table 1'!$Q$6,5,IF(W891="X",1,0))+IF(X891='Valori Consentiti - Table 1'!$S$6,5,IF(X891="X",1,0))+IF(Y891='Valori Consentiti - Table 1'!$U$6,5,IF(Y891="X",1,0))+IF(Z891='Valori Consentiti - Table 1'!$W$6,5,IF(Z891="X",1,0))+IF(AA891='Valori Consentiti - Table 1'!$Y$6,5,IF(AA891="X",1,0))+IF(AB891='Valori Consentiti - Table 1'!$AA$6,5,IF(AB891="X",1,0))+IF(AC891='Valori Consentiti - Table 1'!$AC$6,5,IF(AC891="X",1,0))+IF(AD891='Valori Consentiti - Table 1'!$AE$6,5,IF(AD891="X",1,0))+IF(AE891='Valori Consentiti - Table 1'!$AG$6,5,IF(AE891="X",1,0))+IF(AF891='Valori Consentiti - Table 1'!$AI$6,5,IF(AF891="X",1,0))+IF(AG891='Valori Consentiti - Table 1'!$AK$6,5,IF(AG891="X",1,0))+IF(AH891='Valori Consentiti - Table 1'!$AM$6,5,IF(AH891="X",1,0)),IF(G891=2,IF(S891='Valori Consentiti - Table 1'!$I$7,5,IF(S891="X",1,0))+IF(T891='Valori Consentiti - Table 1'!$K$7,5,IF(T891="X",1,0))+IF(U891='Valori Consentiti - Table 1'!$M$7,5,IF(U891="X",1,0))+IF(V891='Valori Consentiti - Table 1'!$O$7,5,IF(V891="X",1,0))+IF(W891='Valori Consentiti - Table 1'!$Q$7,5,IF(W891="X",1,0))+IF(X891='Valori Consentiti - Table 1'!$S$7,5,IF(X891="X",1,0))+IF(Y891='Valori Consentiti - Table 1'!$U$7,5,IF(Y891="X",1,0))+IF(Z891='Valori Consentiti - Table 1'!$W$7,5,IF(Z891="X",1,0))+IF(AA891='Valori Consentiti - Table 1'!$Y$7,5,IF(AA891="X",1,0))+IF(AB891='Valori Consentiti - Table 1'!$AA$7,5,IF(AB891="X",1,0))+IF(AC891='Valori Consentiti - Table 1'!$AC$7,5,IF(AC891="X",1,0))+IF(AD891='Valori Consentiti - Table 1'!$AE$7,5,IF(AD891="X",1,0))+IF(AE891='Valori Consentiti - Table 1'!$AG$7,5,IF(AE891="X",1,0))+IF(AF891='Valori Consentiti - Table 1'!$AI$7,5,IF(AF891="X",1,0))+IF(AG891='Valori Consentiti - Table 1'!$AK$7,5,IF(AG891="X",1,0))+IF(AH891='Valori Consentiti - Table 1'!$AM$7,5,IF(AH891="X",1,0)),IF(G891=3,IF(S891='Valori Consentiti - Table 1'!$I$8,5,IF(S891="X",1,0))+IF(T891='Valori Consentiti - Table 1'!$K$8,5,IF(T891="X",1,0))+IF(U891='Valori Consentiti - Table 1'!$M$8,5,IF(U891="X",1,0))+IF(V891='Valori Consentiti - Table 1'!$O$8,5,IF(V891="X",1,0))+IF(W891='Valori Consentiti - Table 1'!$Q$8,5,IF(W891="X",1,0))+IF(X891='Valori Consentiti - Table 1'!$S$8,5,IF(X891="X",1,0))+IF(Y891='Valori Consentiti - Table 1'!$U$8,5,IF(Y891="X",1,0))+IF(Z891='Valori Consentiti - Table 1'!$W$8,5,IF(Z891="X",1,0))+IF(AA891='Valori Consentiti - Table 1'!$Y$8,5,IF(AA891="X",1,0))+IF(AB891='Valori Consentiti - Table 1'!$AA$8,5,IF(AB891="X",1,0))+IF(AC891='Valori Consentiti - Table 1'!$AC$8,5,IF(AC891="X",1,0))+IF(AD891='Valori Consentiti - Table 1'!$AE$8,5,IF(AD891="X",1,0))+IF(AE891='Valori Consentiti - Table 1'!$AG$8,5,IF(AE891="X",1,0))+IF(AF891='Valori Consentiti - Table 1'!$AI$8,5,IF(AF891="X",1,0))+IF(AG891='Valori Consentiti - Table 1'!$AK$8,5,IF(AG891="X",1,0))+IF(AH891='Valori Consentiti - Table 1'!$AM$8,5,IF(AH891="X",1,0)),IF(G891=4,IF(S891='Valori Consentiti - Table 1'!$I$9,5,IF(S891="X",1,0))+IF(T891='Valori Consentiti - Table 1'!$K$9,5,IF(T891="X",1,0))+IF(U891='Valori Consentiti - Table 1'!$M$9,5,IF(U891="X",1,0))+IF(V891='Valori Consentiti - Table 1'!$O$9,5,IF(V891="X",1,0))+IF(W891='Valori Consentiti - Table 1'!$Q$9,5,IF(W891="X",1,0))+IF(X891='Valori Consentiti - Table 1'!$S$9,5,IF(X891="X",1,0))+IF(Y891='Valori Consentiti - Table 1'!$U$9,5,IF(Y891="X",1,0))+IF(Z891='Valori Consentiti - Table 1'!$W$9,5,IF(Z891="X",1,0))+IF(AA891='Valori Consentiti - Table 1'!$Y$9,5,IF(AA891="X",1,0))+IF(AB891='Valori Consentiti - Table 1'!$AA$9,5,IF(AB891="X",1,0))+IF(AC891='Valori Consentiti - Table 1'!$AC$9,5,IF(AC891="X",1,0))+IF(AD891='Valori Consentiti - Table 1'!$AE$9,5,IF(AD891="X",1,0))+IF(AE891='Valori Consentiti - Table 1'!$AG$9,5,IF(AE891="X",1,0))+IF(AF891='Valori Consentiti - Table 1'!$AI$9,5,IF(AF891="X",1,0))+IF(AG891='Valori Consentiti - Table 1'!$AK$9,5,IF(AG891="X",1,0))+IF(AH891='Valori Consentiti - Table 1'!$AM$9,5,IF(AH891="X",1,0)),))))</f>
        <v>0</v>
      </c>
      <c r="M891" s="16">
        <f t="shared" si="350"/>
        <v>0</v>
      </c>
      <c r="N891" s="16">
        <f t="shared" si="351"/>
        <v>16</v>
      </c>
      <c r="O891" s="16">
        <f>IF(G891=1,IF(S891='Valori Consentiti - Table 1'!$I$6,1,0)+IF(T891='Valori Consentiti - Table 1'!$K$6,1,0)+IF(U891='Valori Consentiti - Table 1'!$M$6,1,0)+IF(V891='Valori Consentiti - Table 1'!$O$6,1,0)+IF(W891='Valori Consentiti - Table 1'!$Q$6,1,0)+IF(X891='Valori Consentiti - Table 1'!$S$6,1,0)+IF(Y891='Valori Consentiti - Table 1'!$U$6,1,0)+IF(Z891='Valori Consentiti - Table 1'!$W$6,1,0)+IF(AA891='Valori Consentiti - Table 1'!$Y$6,1,0)+IF(AB891='Valori Consentiti - Table 1'!$AA$6,1,0)+IF(AC891='Valori Consentiti - Table 1'!$AC$6,1,0)+IF(AD891='Valori Consentiti - Table 1'!$AE$6,1,0)+IF(AE891='Valori Consentiti - Table 1'!$AG$6,1,0)+IF(AF891='Valori Consentiti - Table 1'!$AI$6,1,0)+IF(AG891='Valori Consentiti - Table 1'!$AK$6,1,0)+IF(AH891='Valori Consentiti - Table 1'!$AM$6,1,0),IF(G891=2,IF(S891='Valori Consentiti - Table 1'!$I$7,1,0)+IF(T891='Valori Consentiti - Table 1'!$K$7,1,0)+IF(U891='Valori Consentiti - Table 1'!$M$7,1,0)+IF(V891='Valori Consentiti - Table 1'!$O$7,1,0)+IF(W891='Valori Consentiti - Table 1'!$Q$7,1,0)+IF(X891='Valori Consentiti - Table 1'!$S$7,1,0)+IF(Y891='Valori Consentiti - Table 1'!$U$7,1,0)+IF(Z891='Valori Consentiti - Table 1'!$W$7,1,0)+IF(AA891='Valori Consentiti - Table 1'!$Y$7,1,0)+IF(AB891='Valori Consentiti - Table 1'!$AA$7,1,0)+IF(AC891='Valori Consentiti - Table 1'!$AC$7,1,0)+IF(AD891='Valori Consentiti - Table 1'!$AE$7,1,0)+IF(AE891='Valori Consentiti - Table 1'!$AG$7,1,0)+IF(AF891='Valori Consentiti - Table 1'!$AI$7,1,0)+IF(AG891='Valori Consentiti - Table 1'!$AK$7,1,0)+IF(AH891='Valori Consentiti - Table 1'!$AM$7,1,0),IF(G891=3,IF(S891='Valori Consentiti - Table 1'!$I$8,1,0)+IF(T891='Valori Consentiti - Table 1'!$K$8,1,0)+IF(U891='Valori Consentiti - Table 1'!$M$8,1,0)+IF(V891='Valori Consentiti - Table 1'!$O$8,1,0)+IF(W891='Valori Consentiti - Table 1'!$Q$8,1,0)+IF(X891='Valori Consentiti - Table 1'!$S$8,1,0)+IF(Y891='Valori Consentiti - Table 1'!$U$8,1,0)+IF(Z891='Valori Consentiti - Table 1'!$W$8,1,0)+IF(AA891='Valori Consentiti - Table 1'!$Y$8,1,0)+IF(AB891='Valori Consentiti - Table 1'!$AA$8,1,0)+IF(AC891='Valori Consentiti - Table 1'!$AC$8,1,0)+IF(AD891='Valori Consentiti - Table 1'!$AE$8,1,0)+IF(AE891='Valori Consentiti - Table 1'!$AG$8,1,0)+IF(AF891='Valori Consentiti - Table 1'!$AI$8,1,0)+IF(AG891='Valori Consentiti - Table 1'!$AK$8,1,0)+IF(AH891='Valori Consentiti - Table 1'!$AM$8,1,0),IF(G891=4,IF(S891='Valori Consentiti - Table 1'!$I$9,1,0)+IF(T891='Valori Consentiti - Table 1'!$K$9,1,0)+IF(U891='Valori Consentiti - Table 1'!$M$9,1,0)+IF(V891='Valori Consentiti - Table 1'!$O$9,1,0)+IF(W891='Valori Consentiti - Table 1'!$Q$9,1,0)+IF(X891='Valori Consentiti - Table 1'!$S$9,1,0)+IF(Y891='Valori Consentiti - Table 1'!$U$9,1,0)+IF(Z891='Valori Consentiti - Table 1'!$W$9,1,0)+IF(AA891='Valori Consentiti - Table 1'!$Y$9,1,0)+IF(AB891='Valori Consentiti - Table 1'!$AA$9,1,0)+IF(AC891='Valori Consentiti - Table 1'!$AC$9,1,0)+IF(AD891='Valori Consentiti - Table 1'!$AE$9,1,0)+IF(AE891='Valori Consentiti - Table 1'!$AG$9,1,0)+IF(AF891='Valori Consentiti - Table 1'!$AI$9,1,0)+IF(AG891='Valori Consentiti - Table 1'!$AK$9,1,0)+IF(AH891='Valori Consentiti - Table 1'!$AM$9,1,0),))))</f>
        <v>0</v>
      </c>
      <c r="P891" s="16">
        <f t="shared" si="352"/>
        <v>16</v>
      </c>
      <c r="Q891" s="16">
        <f t="shared" si="349"/>
        <v>1</v>
      </c>
      <c r="R891" s="17"/>
      <c r="S891" s="24" t="str">
        <f t="shared" si="333"/>
        <v/>
      </c>
      <c r="T891" s="25" t="str">
        <f t="shared" si="334"/>
        <v/>
      </c>
      <c r="U891" s="25" t="str">
        <f t="shared" si="335"/>
        <v/>
      </c>
      <c r="V891" s="26" t="str">
        <f t="shared" si="336"/>
        <v/>
      </c>
      <c r="W891" s="27" t="str">
        <f t="shared" si="337"/>
        <v/>
      </c>
      <c r="X891" s="25" t="str">
        <f t="shared" si="338"/>
        <v/>
      </c>
      <c r="Y891" s="25" t="str">
        <f t="shared" si="339"/>
        <v/>
      </c>
      <c r="Z891" s="26" t="str">
        <f t="shared" si="340"/>
        <v/>
      </c>
      <c r="AA891" s="27" t="str">
        <f t="shared" si="341"/>
        <v/>
      </c>
      <c r="AB891" s="25" t="str">
        <f t="shared" si="342"/>
        <v/>
      </c>
      <c r="AC891" s="25" t="str">
        <f t="shared" si="343"/>
        <v/>
      </c>
      <c r="AD891" s="26" t="str">
        <f t="shared" si="344"/>
        <v/>
      </c>
      <c r="AE891" s="27" t="str">
        <f t="shared" si="345"/>
        <v/>
      </c>
      <c r="AF891" s="25" t="str">
        <f t="shared" si="346"/>
        <v/>
      </c>
      <c r="AG891" s="25" t="str">
        <f t="shared" si="347"/>
        <v/>
      </c>
      <c r="AH891" s="26" t="str">
        <f t="shared" si="348"/>
        <v/>
      </c>
      <c r="AI891" s="29" t="b">
        <f t="shared" si="353"/>
        <v>0</v>
      </c>
      <c r="AJ891" s="29" t="b">
        <f t="shared" si="354"/>
        <v>0</v>
      </c>
      <c r="AK891" s="29" t="b">
        <f t="shared" si="355"/>
        <v>0</v>
      </c>
      <c r="AL891" s="29" t="b">
        <f t="shared" si="356"/>
        <v>0</v>
      </c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</row>
    <row r="892" spans="1:252" s="37" customFormat="1" ht="18" customHeight="1">
      <c r="A892" s="31"/>
      <c r="B892" s="31"/>
      <c r="C892" s="41"/>
      <c r="D892" s="14"/>
      <c r="E892" s="18"/>
      <c r="F892" s="31"/>
      <c r="G892" s="14"/>
      <c r="H892" s="15"/>
      <c r="I892" s="15"/>
      <c r="J892" s="15"/>
      <c r="K892" s="15"/>
      <c r="L892" s="40">
        <f>IF(G892=1,IF(S892='Valori Consentiti - Table 1'!$I$6,5,IF(S892="X",1,0))+IF(T892='Valori Consentiti - Table 1'!$K$6,5,IF(T892="X",1,0))+IF(U892='Valori Consentiti - Table 1'!$M$6,5,IF(U892="X",1,0))+IF(V892='Valori Consentiti - Table 1'!$O$6,5,IF(V892="X",1,0))+IF(W892='Valori Consentiti - Table 1'!$Q$6,5,IF(W892="X",1,0))+IF(X892='Valori Consentiti - Table 1'!$S$6,5,IF(X892="X",1,0))+IF(Y892='Valori Consentiti - Table 1'!$U$6,5,IF(Y892="X",1,0))+IF(Z892='Valori Consentiti - Table 1'!$W$6,5,IF(Z892="X",1,0))+IF(AA892='Valori Consentiti - Table 1'!$Y$6,5,IF(AA892="X",1,0))+IF(AB892='Valori Consentiti - Table 1'!$AA$6,5,IF(AB892="X",1,0))+IF(AC892='Valori Consentiti - Table 1'!$AC$6,5,IF(AC892="X",1,0))+IF(AD892='Valori Consentiti - Table 1'!$AE$6,5,IF(AD892="X",1,0))+IF(AE892='Valori Consentiti - Table 1'!$AG$6,5,IF(AE892="X",1,0))+IF(AF892='Valori Consentiti - Table 1'!$AI$6,5,IF(AF892="X",1,0))+IF(AG892='Valori Consentiti - Table 1'!$AK$6,5,IF(AG892="X",1,0))+IF(AH892='Valori Consentiti - Table 1'!$AM$6,5,IF(AH892="X",1,0)),IF(G892=2,IF(S892='Valori Consentiti - Table 1'!$I$7,5,IF(S892="X",1,0))+IF(T892='Valori Consentiti - Table 1'!$K$7,5,IF(T892="X",1,0))+IF(U892='Valori Consentiti - Table 1'!$M$7,5,IF(U892="X",1,0))+IF(V892='Valori Consentiti - Table 1'!$O$7,5,IF(V892="X",1,0))+IF(W892='Valori Consentiti - Table 1'!$Q$7,5,IF(W892="X",1,0))+IF(X892='Valori Consentiti - Table 1'!$S$7,5,IF(X892="X",1,0))+IF(Y892='Valori Consentiti - Table 1'!$U$7,5,IF(Y892="X",1,0))+IF(Z892='Valori Consentiti - Table 1'!$W$7,5,IF(Z892="X",1,0))+IF(AA892='Valori Consentiti - Table 1'!$Y$7,5,IF(AA892="X",1,0))+IF(AB892='Valori Consentiti - Table 1'!$AA$7,5,IF(AB892="X",1,0))+IF(AC892='Valori Consentiti - Table 1'!$AC$7,5,IF(AC892="X",1,0))+IF(AD892='Valori Consentiti - Table 1'!$AE$7,5,IF(AD892="X",1,0))+IF(AE892='Valori Consentiti - Table 1'!$AG$7,5,IF(AE892="X",1,0))+IF(AF892='Valori Consentiti - Table 1'!$AI$7,5,IF(AF892="X",1,0))+IF(AG892='Valori Consentiti - Table 1'!$AK$7,5,IF(AG892="X",1,0))+IF(AH892='Valori Consentiti - Table 1'!$AM$7,5,IF(AH892="X",1,0)),IF(G892=3,IF(S892='Valori Consentiti - Table 1'!$I$8,5,IF(S892="X",1,0))+IF(T892='Valori Consentiti - Table 1'!$K$8,5,IF(T892="X",1,0))+IF(U892='Valori Consentiti - Table 1'!$M$8,5,IF(U892="X",1,0))+IF(V892='Valori Consentiti - Table 1'!$O$8,5,IF(V892="X",1,0))+IF(W892='Valori Consentiti - Table 1'!$Q$8,5,IF(W892="X",1,0))+IF(X892='Valori Consentiti - Table 1'!$S$8,5,IF(X892="X",1,0))+IF(Y892='Valori Consentiti - Table 1'!$U$8,5,IF(Y892="X",1,0))+IF(Z892='Valori Consentiti - Table 1'!$W$8,5,IF(Z892="X",1,0))+IF(AA892='Valori Consentiti - Table 1'!$Y$8,5,IF(AA892="X",1,0))+IF(AB892='Valori Consentiti - Table 1'!$AA$8,5,IF(AB892="X",1,0))+IF(AC892='Valori Consentiti - Table 1'!$AC$8,5,IF(AC892="X",1,0))+IF(AD892='Valori Consentiti - Table 1'!$AE$8,5,IF(AD892="X",1,0))+IF(AE892='Valori Consentiti - Table 1'!$AG$8,5,IF(AE892="X",1,0))+IF(AF892='Valori Consentiti - Table 1'!$AI$8,5,IF(AF892="X",1,0))+IF(AG892='Valori Consentiti - Table 1'!$AK$8,5,IF(AG892="X",1,0))+IF(AH892='Valori Consentiti - Table 1'!$AM$8,5,IF(AH892="X",1,0)),IF(G892=4,IF(S892='Valori Consentiti - Table 1'!$I$9,5,IF(S892="X",1,0))+IF(T892='Valori Consentiti - Table 1'!$K$9,5,IF(T892="X",1,0))+IF(U892='Valori Consentiti - Table 1'!$M$9,5,IF(U892="X",1,0))+IF(V892='Valori Consentiti - Table 1'!$O$9,5,IF(V892="X",1,0))+IF(W892='Valori Consentiti - Table 1'!$Q$9,5,IF(W892="X",1,0))+IF(X892='Valori Consentiti - Table 1'!$S$9,5,IF(X892="X",1,0))+IF(Y892='Valori Consentiti - Table 1'!$U$9,5,IF(Y892="X",1,0))+IF(Z892='Valori Consentiti - Table 1'!$W$9,5,IF(Z892="X",1,0))+IF(AA892='Valori Consentiti - Table 1'!$Y$9,5,IF(AA892="X",1,0))+IF(AB892='Valori Consentiti - Table 1'!$AA$9,5,IF(AB892="X",1,0))+IF(AC892='Valori Consentiti - Table 1'!$AC$9,5,IF(AC892="X",1,0))+IF(AD892='Valori Consentiti - Table 1'!$AE$9,5,IF(AD892="X",1,0))+IF(AE892='Valori Consentiti - Table 1'!$AG$9,5,IF(AE892="X",1,0))+IF(AF892='Valori Consentiti - Table 1'!$AI$9,5,IF(AF892="X",1,0))+IF(AG892='Valori Consentiti - Table 1'!$AK$9,5,IF(AG892="X",1,0))+IF(AH892='Valori Consentiti - Table 1'!$AM$9,5,IF(AH892="X",1,0)),))))</f>
        <v>0</v>
      </c>
      <c r="M892" s="16">
        <f t="shared" si="350"/>
        <v>0</v>
      </c>
      <c r="N892" s="16">
        <f t="shared" si="351"/>
        <v>16</v>
      </c>
      <c r="O892" s="16">
        <f>IF(G892=1,IF(S892='Valori Consentiti - Table 1'!$I$6,1,0)+IF(T892='Valori Consentiti - Table 1'!$K$6,1,0)+IF(U892='Valori Consentiti - Table 1'!$M$6,1,0)+IF(V892='Valori Consentiti - Table 1'!$O$6,1,0)+IF(W892='Valori Consentiti - Table 1'!$Q$6,1,0)+IF(X892='Valori Consentiti - Table 1'!$S$6,1,0)+IF(Y892='Valori Consentiti - Table 1'!$U$6,1,0)+IF(Z892='Valori Consentiti - Table 1'!$W$6,1,0)+IF(AA892='Valori Consentiti - Table 1'!$Y$6,1,0)+IF(AB892='Valori Consentiti - Table 1'!$AA$6,1,0)+IF(AC892='Valori Consentiti - Table 1'!$AC$6,1,0)+IF(AD892='Valori Consentiti - Table 1'!$AE$6,1,0)+IF(AE892='Valori Consentiti - Table 1'!$AG$6,1,0)+IF(AF892='Valori Consentiti - Table 1'!$AI$6,1,0)+IF(AG892='Valori Consentiti - Table 1'!$AK$6,1,0)+IF(AH892='Valori Consentiti - Table 1'!$AM$6,1,0),IF(G892=2,IF(S892='Valori Consentiti - Table 1'!$I$7,1,0)+IF(T892='Valori Consentiti - Table 1'!$K$7,1,0)+IF(U892='Valori Consentiti - Table 1'!$M$7,1,0)+IF(V892='Valori Consentiti - Table 1'!$O$7,1,0)+IF(W892='Valori Consentiti - Table 1'!$Q$7,1,0)+IF(X892='Valori Consentiti - Table 1'!$S$7,1,0)+IF(Y892='Valori Consentiti - Table 1'!$U$7,1,0)+IF(Z892='Valori Consentiti - Table 1'!$W$7,1,0)+IF(AA892='Valori Consentiti - Table 1'!$Y$7,1,0)+IF(AB892='Valori Consentiti - Table 1'!$AA$7,1,0)+IF(AC892='Valori Consentiti - Table 1'!$AC$7,1,0)+IF(AD892='Valori Consentiti - Table 1'!$AE$7,1,0)+IF(AE892='Valori Consentiti - Table 1'!$AG$7,1,0)+IF(AF892='Valori Consentiti - Table 1'!$AI$7,1,0)+IF(AG892='Valori Consentiti - Table 1'!$AK$7,1,0)+IF(AH892='Valori Consentiti - Table 1'!$AM$7,1,0),IF(G892=3,IF(S892='Valori Consentiti - Table 1'!$I$8,1,0)+IF(T892='Valori Consentiti - Table 1'!$K$8,1,0)+IF(U892='Valori Consentiti - Table 1'!$M$8,1,0)+IF(V892='Valori Consentiti - Table 1'!$O$8,1,0)+IF(W892='Valori Consentiti - Table 1'!$Q$8,1,0)+IF(X892='Valori Consentiti - Table 1'!$S$8,1,0)+IF(Y892='Valori Consentiti - Table 1'!$U$8,1,0)+IF(Z892='Valori Consentiti - Table 1'!$W$8,1,0)+IF(AA892='Valori Consentiti - Table 1'!$Y$8,1,0)+IF(AB892='Valori Consentiti - Table 1'!$AA$8,1,0)+IF(AC892='Valori Consentiti - Table 1'!$AC$8,1,0)+IF(AD892='Valori Consentiti - Table 1'!$AE$8,1,0)+IF(AE892='Valori Consentiti - Table 1'!$AG$8,1,0)+IF(AF892='Valori Consentiti - Table 1'!$AI$8,1,0)+IF(AG892='Valori Consentiti - Table 1'!$AK$8,1,0)+IF(AH892='Valori Consentiti - Table 1'!$AM$8,1,0),IF(G892=4,IF(S892='Valori Consentiti - Table 1'!$I$9,1,0)+IF(T892='Valori Consentiti - Table 1'!$K$9,1,0)+IF(U892='Valori Consentiti - Table 1'!$M$9,1,0)+IF(V892='Valori Consentiti - Table 1'!$O$9,1,0)+IF(W892='Valori Consentiti - Table 1'!$Q$9,1,0)+IF(X892='Valori Consentiti - Table 1'!$S$9,1,0)+IF(Y892='Valori Consentiti - Table 1'!$U$9,1,0)+IF(Z892='Valori Consentiti - Table 1'!$W$9,1,0)+IF(AA892='Valori Consentiti - Table 1'!$Y$9,1,0)+IF(AB892='Valori Consentiti - Table 1'!$AA$9,1,0)+IF(AC892='Valori Consentiti - Table 1'!$AC$9,1,0)+IF(AD892='Valori Consentiti - Table 1'!$AE$9,1,0)+IF(AE892='Valori Consentiti - Table 1'!$AG$9,1,0)+IF(AF892='Valori Consentiti - Table 1'!$AI$9,1,0)+IF(AG892='Valori Consentiti - Table 1'!$AK$9,1,0)+IF(AH892='Valori Consentiti - Table 1'!$AM$9,1,0),))))</f>
        <v>0</v>
      </c>
      <c r="P892" s="16">
        <f t="shared" si="352"/>
        <v>16</v>
      </c>
      <c r="Q892" s="16">
        <f t="shared" si="349"/>
        <v>1</v>
      </c>
      <c r="R892" s="17"/>
      <c r="S892" s="24" t="str">
        <f t="shared" si="333"/>
        <v/>
      </c>
      <c r="T892" s="25" t="str">
        <f t="shared" si="334"/>
        <v/>
      </c>
      <c r="U892" s="25" t="str">
        <f t="shared" si="335"/>
        <v/>
      </c>
      <c r="V892" s="26" t="str">
        <f t="shared" si="336"/>
        <v/>
      </c>
      <c r="W892" s="27" t="str">
        <f t="shared" si="337"/>
        <v/>
      </c>
      <c r="X892" s="25" t="str">
        <f t="shared" si="338"/>
        <v/>
      </c>
      <c r="Y892" s="25" t="str">
        <f t="shared" si="339"/>
        <v/>
      </c>
      <c r="Z892" s="26" t="str">
        <f t="shared" si="340"/>
        <v/>
      </c>
      <c r="AA892" s="27" t="str">
        <f t="shared" si="341"/>
        <v/>
      </c>
      <c r="AB892" s="25" t="str">
        <f t="shared" si="342"/>
        <v/>
      </c>
      <c r="AC892" s="25" t="str">
        <f t="shared" si="343"/>
        <v/>
      </c>
      <c r="AD892" s="26" t="str">
        <f t="shared" si="344"/>
        <v/>
      </c>
      <c r="AE892" s="27" t="str">
        <f t="shared" si="345"/>
        <v/>
      </c>
      <c r="AF892" s="25" t="str">
        <f t="shared" si="346"/>
        <v/>
      </c>
      <c r="AG892" s="25" t="str">
        <f t="shared" si="347"/>
        <v/>
      </c>
      <c r="AH892" s="26" t="str">
        <f t="shared" si="348"/>
        <v/>
      </c>
      <c r="AI892" s="29" t="b">
        <f t="shared" si="353"/>
        <v>0</v>
      </c>
      <c r="AJ892" s="29" t="b">
        <f t="shared" si="354"/>
        <v>0</v>
      </c>
      <c r="AK892" s="29" t="b">
        <f t="shared" si="355"/>
        <v>0</v>
      </c>
      <c r="AL892" s="29" t="b">
        <f t="shared" si="356"/>
        <v>0</v>
      </c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</row>
    <row r="893" spans="1:252" s="37" customFormat="1" ht="18" customHeight="1">
      <c r="A893" s="31"/>
      <c r="B893" s="31"/>
      <c r="C893" s="41"/>
      <c r="D893" s="14"/>
      <c r="E893" s="18"/>
      <c r="F893" s="31"/>
      <c r="G893" s="14"/>
      <c r="H893" s="15"/>
      <c r="I893" s="15"/>
      <c r="J893" s="15"/>
      <c r="K893" s="15"/>
      <c r="L893" s="40">
        <f>IF(G893=1,IF(S893='Valori Consentiti - Table 1'!$I$6,5,IF(S893="X",1,0))+IF(T893='Valori Consentiti - Table 1'!$K$6,5,IF(T893="X",1,0))+IF(U893='Valori Consentiti - Table 1'!$M$6,5,IF(U893="X",1,0))+IF(V893='Valori Consentiti - Table 1'!$O$6,5,IF(V893="X",1,0))+IF(W893='Valori Consentiti - Table 1'!$Q$6,5,IF(W893="X",1,0))+IF(X893='Valori Consentiti - Table 1'!$S$6,5,IF(X893="X",1,0))+IF(Y893='Valori Consentiti - Table 1'!$U$6,5,IF(Y893="X",1,0))+IF(Z893='Valori Consentiti - Table 1'!$W$6,5,IF(Z893="X",1,0))+IF(AA893='Valori Consentiti - Table 1'!$Y$6,5,IF(AA893="X",1,0))+IF(AB893='Valori Consentiti - Table 1'!$AA$6,5,IF(AB893="X",1,0))+IF(AC893='Valori Consentiti - Table 1'!$AC$6,5,IF(AC893="X",1,0))+IF(AD893='Valori Consentiti - Table 1'!$AE$6,5,IF(AD893="X",1,0))+IF(AE893='Valori Consentiti - Table 1'!$AG$6,5,IF(AE893="X",1,0))+IF(AF893='Valori Consentiti - Table 1'!$AI$6,5,IF(AF893="X",1,0))+IF(AG893='Valori Consentiti - Table 1'!$AK$6,5,IF(AG893="X",1,0))+IF(AH893='Valori Consentiti - Table 1'!$AM$6,5,IF(AH893="X",1,0)),IF(G893=2,IF(S893='Valori Consentiti - Table 1'!$I$7,5,IF(S893="X",1,0))+IF(T893='Valori Consentiti - Table 1'!$K$7,5,IF(T893="X",1,0))+IF(U893='Valori Consentiti - Table 1'!$M$7,5,IF(U893="X",1,0))+IF(V893='Valori Consentiti - Table 1'!$O$7,5,IF(V893="X",1,0))+IF(W893='Valori Consentiti - Table 1'!$Q$7,5,IF(W893="X",1,0))+IF(X893='Valori Consentiti - Table 1'!$S$7,5,IF(X893="X",1,0))+IF(Y893='Valori Consentiti - Table 1'!$U$7,5,IF(Y893="X",1,0))+IF(Z893='Valori Consentiti - Table 1'!$W$7,5,IF(Z893="X",1,0))+IF(AA893='Valori Consentiti - Table 1'!$Y$7,5,IF(AA893="X",1,0))+IF(AB893='Valori Consentiti - Table 1'!$AA$7,5,IF(AB893="X",1,0))+IF(AC893='Valori Consentiti - Table 1'!$AC$7,5,IF(AC893="X",1,0))+IF(AD893='Valori Consentiti - Table 1'!$AE$7,5,IF(AD893="X",1,0))+IF(AE893='Valori Consentiti - Table 1'!$AG$7,5,IF(AE893="X",1,0))+IF(AF893='Valori Consentiti - Table 1'!$AI$7,5,IF(AF893="X",1,0))+IF(AG893='Valori Consentiti - Table 1'!$AK$7,5,IF(AG893="X",1,0))+IF(AH893='Valori Consentiti - Table 1'!$AM$7,5,IF(AH893="X",1,0)),IF(G893=3,IF(S893='Valori Consentiti - Table 1'!$I$8,5,IF(S893="X",1,0))+IF(T893='Valori Consentiti - Table 1'!$K$8,5,IF(T893="X",1,0))+IF(U893='Valori Consentiti - Table 1'!$M$8,5,IF(U893="X",1,0))+IF(V893='Valori Consentiti - Table 1'!$O$8,5,IF(V893="X",1,0))+IF(W893='Valori Consentiti - Table 1'!$Q$8,5,IF(W893="X",1,0))+IF(X893='Valori Consentiti - Table 1'!$S$8,5,IF(X893="X",1,0))+IF(Y893='Valori Consentiti - Table 1'!$U$8,5,IF(Y893="X",1,0))+IF(Z893='Valori Consentiti - Table 1'!$W$8,5,IF(Z893="X",1,0))+IF(AA893='Valori Consentiti - Table 1'!$Y$8,5,IF(AA893="X",1,0))+IF(AB893='Valori Consentiti - Table 1'!$AA$8,5,IF(AB893="X",1,0))+IF(AC893='Valori Consentiti - Table 1'!$AC$8,5,IF(AC893="X",1,0))+IF(AD893='Valori Consentiti - Table 1'!$AE$8,5,IF(AD893="X",1,0))+IF(AE893='Valori Consentiti - Table 1'!$AG$8,5,IF(AE893="X",1,0))+IF(AF893='Valori Consentiti - Table 1'!$AI$8,5,IF(AF893="X",1,0))+IF(AG893='Valori Consentiti - Table 1'!$AK$8,5,IF(AG893="X",1,0))+IF(AH893='Valori Consentiti - Table 1'!$AM$8,5,IF(AH893="X",1,0)),IF(G893=4,IF(S893='Valori Consentiti - Table 1'!$I$9,5,IF(S893="X",1,0))+IF(T893='Valori Consentiti - Table 1'!$K$9,5,IF(T893="X",1,0))+IF(U893='Valori Consentiti - Table 1'!$M$9,5,IF(U893="X",1,0))+IF(V893='Valori Consentiti - Table 1'!$O$9,5,IF(V893="X",1,0))+IF(W893='Valori Consentiti - Table 1'!$Q$9,5,IF(W893="X",1,0))+IF(X893='Valori Consentiti - Table 1'!$S$9,5,IF(X893="X",1,0))+IF(Y893='Valori Consentiti - Table 1'!$U$9,5,IF(Y893="X",1,0))+IF(Z893='Valori Consentiti - Table 1'!$W$9,5,IF(Z893="X",1,0))+IF(AA893='Valori Consentiti - Table 1'!$Y$9,5,IF(AA893="X",1,0))+IF(AB893='Valori Consentiti - Table 1'!$AA$9,5,IF(AB893="X",1,0))+IF(AC893='Valori Consentiti - Table 1'!$AC$9,5,IF(AC893="X",1,0))+IF(AD893='Valori Consentiti - Table 1'!$AE$9,5,IF(AD893="X",1,0))+IF(AE893='Valori Consentiti - Table 1'!$AG$9,5,IF(AE893="X",1,0))+IF(AF893='Valori Consentiti - Table 1'!$AI$9,5,IF(AF893="X",1,0))+IF(AG893='Valori Consentiti - Table 1'!$AK$9,5,IF(AG893="X",1,0))+IF(AH893='Valori Consentiti - Table 1'!$AM$9,5,IF(AH893="X",1,0)),))))</f>
        <v>0</v>
      </c>
      <c r="M893" s="16">
        <f t="shared" si="350"/>
        <v>0</v>
      </c>
      <c r="N893" s="16">
        <f t="shared" si="351"/>
        <v>16</v>
      </c>
      <c r="O893" s="16">
        <f>IF(G893=1,IF(S893='Valori Consentiti - Table 1'!$I$6,1,0)+IF(T893='Valori Consentiti - Table 1'!$K$6,1,0)+IF(U893='Valori Consentiti - Table 1'!$M$6,1,0)+IF(V893='Valori Consentiti - Table 1'!$O$6,1,0)+IF(W893='Valori Consentiti - Table 1'!$Q$6,1,0)+IF(X893='Valori Consentiti - Table 1'!$S$6,1,0)+IF(Y893='Valori Consentiti - Table 1'!$U$6,1,0)+IF(Z893='Valori Consentiti - Table 1'!$W$6,1,0)+IF(AA893='Valori Consentiti - Table 1'!$Y$6,1,0)+IF(AB893='Valori Consentiti - Table 1'!$AA$6,1,0)+IF(AC893='Valori Consentiti - Table 1'!$AC$6,1,0)+IF(AD893='Valori Consentiti - Table 1'!$AE$6,1,0)+IF(AE893='Valori Consentiti - Table 1'!$AG$6,1,0)+IF(AF893='Valori Consentiti - Table 1'!$AI$6,1,0)+IF(AG893='Valori Consentiti - Table 1'!$AK$6,1,0)+IF(AH893='Valori Consentiti - Table 1'!$AM$6,1,0),IF(G893=2,IF(S893='Valori Consentiti - Table 1'!$I$7,1,0)+IF(T893='Valori Consentiti - Table 1'!$K$7,1,0)+IF(U893='Valori Consentiti - Table 1'!$M$7,1,0)+IF(V893='Valori Consentiti - Table 1'!$O$7,1,0)+IF(W893='Valori Consentiti - Table 1'!$Q$7,1,0)+IF(X893='Valori Consentiti - Table 1'!$S$7,1,0)+IF(Y893='Valori Consentiti - Table 1'!$U$7,1,0)+IF(Z893='Valori Consentiti - Table 1'!$W$7,1,0)+IF(AA893='Valori Consentiti - Table 1'!$Y$7,1,0)+IF(AB893='Valori Consentiti - Table 1'!$AA$7,1,0)+IF(AC893='Valori Consentiti - Table 1'!$AC$7,1,0)+IF(AD893='Valori Consentiti - Table 1'!$AE$7,1,0)+IF(AE893='Valori Consentiti - Table 1'!$AG$7,1,0)+IF(AF893='Valori Consentiti - Table 1'!$AI$7,1,0)+IF(AG893='Valori Consentiti - Table 1'!$AK$7,1,0)+IF(AH893='Valori Consentiti - Table 1'!$AM$7,1,0),IF(G893=3,IF(S893='Valori Consentiti - Table 1'!$I$8,1,0)+IF(T893='Valori Consentiti - Table 1'!$K$8,1,0)+IF(U893='Valori Consentiti - Table 1'!$M$8,1,0)+IF(V893='Valori Consentiti - Table 1'!$O$8,1,0)+IF(W893='Valori Consentiti - Table 1'!$Q$8,1,0)+IF(X893='Valori Consentiti - Table 1'!$S$8,1,0)+IF(Y893='Valori Consentiti - Table 1'!$U$8,1,0)+IF(Z893='Valori Consentiti - Table 1'!$W$8,1,0)+IF(AA893='Valori Consentiti - Table 1'!$Y$8,1,0)+IF(AB893='Valori Consentiti - Table 1'!$AA$8,1,0)+IF(AC893='Valori Consentiti - Table 1'!$AC$8,1,0)+IF(AD893='Valori Consentiti - Table 1'!$AE$8,1,0)+IF(AE893='Valori Consentiti - Table 1'!$AG$8,1,0)+IF(AF893='Valori Consentiti - Table 1'!$AI$8,1,0)+IF(AG893='Valori Consentiti - Table 1'!$AK$8,1,0)+IF(AH893='Valori Consentiti - Table 1'!$AM$8,1,0),IF(G893=4,IF(S893='Valori Consentiti - Table 1'!$I$9,1,0)+IF(T893='Valori Consentiti - Table 1'!$K$9,1,0)+IF(U893='Valori Consentiti - Table 1'!$M$9,1,0)+IF(V893='Valori Consentiti - Table 1'!$O$9,1,0)+IF(W893='Valori Consentiti - Table 1'!$Q$9,1,0)+IF(X893='Valori Consentiti - Table 1'!$S$9,1,0)+IF(Y893='Valori Consentiti - Table 1'!$U$9,1,0)+IF(Z893='Valori Consentiti - Table 1'!$W$9,1,0)+IF(AA893='Valori Consentiti - Table 1'!$Y$9,1,0)+IF(AB893='Valori Consentiti - Table 1'!$AA$9,1,0)+IF(AC893='Valori Consentiti - Table 1'!$AC$9,1,0)+IF(AD893='Valori Consentiti - Table 1'!$AE$9,1,0)+IF(AE893='Valori Consentiti - Table 1'!$AG$9,1,0)+IF(AF893='Valori Consentiti - Table 1'!$AI$9,1,0)+IF(AG893='Valori Consentiti - Table 1'!$AK$9,1,0)+IF(AH893='Valori Consentiti - Table 1'!$AM$9,1,0),))))</f>
        <v>0</v>
      </c>
      <c r="P893" s="16">
        <f t="shared" si="352"/>
        <v>16</v>
      </c>
      <c r="Q893" s="16">
        <f t="shared" si="349"/>
        <v>1</v>
      </c>
      <c r="R893" s="17"/>
      <c r="S893" s="24" t="str">
        <f t="shared" si="333"/>
        <v/>
      </c>
      <c r="T893" s="25" t="str">
        <f t="shared" si="334"/>
        <v/>
      </c>
      <c r="U893" s="25" t="str">
        <f t="shared" si="335"/>
        <v/>
      </c>
      <c r="V893" s="26" t="str">
        <f t="shared" si="336"/>
        <v/>
      </c>
      <c r="W893" s="27" t="str">
        <f t="shared" si="337"/>
        <v/>
      </c>
      <c r="X893" s="25" t="str">
        <f t="shared" si="338"/>
        <v/>
      </c>
      <c r="Y893" s="25" t="str">
        <f t="shared" si="339"/>
        <v/>
      </c>
      <c r="Z893" s="26" t="str">
        <f t="shared" si="340"/>
        <v/>
      </c>
      <c r="AA893" s="27" t="str">
        <f t="shared" si="341"/>
        <v/>
      </c>
      <c r="AB893" s="25" t="str">
        <f t="shared" si="342"/>
        <v/>
      </c>
      <c r="AC893" s="25" t="str">
        <f t="shared" si="343"/>
        <v/>
      </c>
      <c r="AD893" s="26" t="str">
        <f t="shared" si="344"/>
        <v/>
      </c>
      <c r="AE893" s="27" t="str">
        <f t="shared" si="345"/>
        <v/>
      </c>
      <c r="AF893" s="25" t="str">
        <f t="shared" si="346"/>
        <v/>
      </c>
      <c r="AG893" s="25" t="str">
        <f t="shared" si="347"/>
        <v/>
      </c>
      <c r="AH893" s="26" t="str">
        <f t="shared" si="348"/>
        <v/>
      </c>
      <c r="AI893" s="29" t="b">
        <f t="shared" si="353"/>
        <v>0</v>
      </c>
      <c r="AJ893" s="29" t="b">
        <f t="shared" si="354"/>
        <v>0</v>
      </c>
      <c r="AK893" s="29" t="b">
        <f t="shared" si="355"/>
        <v>0</v>
      </c>
      <c r="AL893" s="29" t="b">
        <f t="shared" si="356"/>
        <v>0</v>
      </c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</row>
    <row r="894" spans="1:252" s="37" customFormat="1" ht="18" customHeight="1">
      <c r="A894" s="31"/>
      <c r="B894" s="31"/>
      <c r="C894" s="41"/>
      <c r="D894" s="14"/>
      <c r="E894" s="18"/>
      <c r="F894" s="31"/>
      <c r="G894" s="14"/>
      <c r="H894" s="15"/>
      <c r="I894" s="15"/>
      <c r="J894" s="15"/>
      <c r="K894" s="15"/>
      <c r="L894" s="40">
        <f>IF(G894=1,IF(S894='Valori Consentiti - Table 1'!$I$6,5,IF(S894="X",1,0))+IF(T894='Valori Consentiti - Table 1'!$K$6,5,IF(T894="X",1,0))+IF(U894='Valori Consentiti - Table 1'!$M$6,5,IF(U894="X",1,0))+IF(V894='Valori Consentiti - Table 1'!$O$6,5,IF(V894="X",1,0))+IF(W894='Valori Consentiti - Table 1'!$Q$6,5,IF(W894="X",1,0))+IF(X894='Valori Consentiti - Table 1'!$S$6,5,IF(X894="X",1,0))+IF(Y894='Valori Consentiti - Table 1'!$U$6,5,IF(Y894="X",1,0))+IF(Z894='Valori Consentiti - Table 1'!$W$6,5,IF(Z894="X",1,0))+IF(AA894='Valori Consentiti - Table 1'!$Y$6,5,IF(AA894="X",1,0))+IF(AB894='Valori Consentiti - Table 1'!$AA$6,5,IF(AB894="X",1,0))+IF(AC894='Valori Consentiti - Table 1'!$AC$6,5,IF(AC894="X",1,0))+IF(AD894='Valori Consentiti - Table 1'!$AE$6,5,IF(AD894="X",1,0))+IF(AE894='Valori Consentiti - Table 1'!$AG$6,5,IF(AE894="X",1,0))+IF(AF894='Valori Consentiti - Table 1'!$AI$6,5,IF(AF894="X",1,0))+IF(AG894='Valori Consentiti - Table 1'!$AK$6,5,IF(AG894="X",1,0))+IF(AH894='Valori Consentiti - Table 1'!$AM$6,5,IF(AH894="X",1,0)),IF(G894=2,IF(S894='Valori Consentiti - Table 1'!$I$7,5,IF(S894="X",1,0))+IF(T894='Valori Consentiti - Table 1'!$K$7,5,IF(T894="X",1,0))+IF(U894='Valori Consentiti - Table 1'!$M$7,5,IF(U894="X",1,0))+IF(V894='Valori Consentiti - Table 1'!$O$7,5,IF(V894="X",1,0))+IF(W894='Valori Consentiti - Table 1'!$Q$7,5,IF(W894="X",1,0))+IF(X894='Valori Consentiti - Table 1'!$S$7,5,IF(X894="X",1,0))+IF(Y894='Valori Consentiti - Table 1'!$U$7,5,IF(Y894="X",1,0))+IF(Z894='Valori Consentiti - Table 1'!$W$7,5,IF(Z894="X",1,0))+IF(AA894='Valori Consentiti - Table 1'!$Y$7,5,IF(AA894="X",1,0))+IF(AB894='Valori Consentiti - Table 1'!$AA$7,5,IF(AB894="X",1,0))+IF(AC894='Valori Consentiti - Table 1'!$AC$7,5,IF(AC894="X",1,0))+IF(AD894='Valori Consentiti - Table 1'!$AE$7,5,IF(AD894="X",1,0))+IF(AE894='Valori Consentiti - Table 1'!$AG$7,5,IF(AE894="X",1,0))+IF(AF894='Valori Consentiti - Table 1'!$AI$7,5,IF(AF894="X",1,0))+IF(AG894='Valori Consentiti - Table 1'!$AK$7,5,IF(AG894="X",1,0))+IF(AH894='Valori Consentiti - Table 1'!$AM$7,5,IF(AH894="X",1,0)),IF(G894=3,IF(S894='Valori Consentiti - Table 1'!$I$8,5,IF(S894="X",1,0))+IF(T894='Valori Consentiti - Table 1'!$K$8,5,IF(T894="X",1,0))+IF(U894='Valori Consentiti - Table 1'!$M$8,5,IF(U894="X",1,0))+IF(V894='Valori Consentiti - Table 1'!$O$8,5,IF(V894="X",1,0))+IF(W894='Valori Consentiti - Table 1'!$Q$8,5,IF(W894="X",1,0))+IF(X894='Valori Consentiti - Table 1'!$S$8,5,IF(X894="X",1,0))+IF(Y894='Valori Consentiti - Table 1'!$U$8,5,IF(Y894="X",1,0))+IF(Z894='Valori Consentiti - Table 1'!$W$8,5,IF(Z894="X",1,0))+IF(AA894='Valori Consentiti - Table 1'!$Y$8,5,IF(AA894="X",1,0))+IF(AB894='Valori Consentiti - Table 1'!$AA$8,5,IF(AB894="X",1,0))+IF(AC894='Valori Consentiti - Table 1'!$AC$8,5,IF(AC894="X",1,0))+IF(AD894='Valori Consentiti - Table 1'!$AE$8,5,IF(AD894="X",1,0))+IF(AE894='Valori Consentiti - Table 1'!$AG$8,5,IF(AE894="X",1,0))+IF(AF894='Valori Consentiti - Table 1'!$AI$8,5,IF(AF894="X",1,0))+IF(AG894='Valori Consentiti - Table 1'!$AK$8,5,IF(AG894="X",1,0))+IF(AH894='Valori Consentiti - Table 1'!$AM$8,5,IF(AH894="X",1,0)),IF(G894=4,IF(S894='Valori Consentiti - Table 1'!$I$9,5,IF(S894="X",1,0))+IF(T894='Valori Consentiti - Table 1'!$K$9,5,IF(T894="X",1,0))+IF(U894='Valori Consentiti - Table 1'!$M$9,5,IF(U894="X",1,0))+IF(V894='Valori Consentiti - Table 1'!$O$9,5,IF(V894="X",1,0))+IF(W894='Valori Consentiti - Table 1'!$Q$9,5,IF(W894="X",1,0))+IF(X894='Valori Consentiti - Table 1'!$S$9,5,IF(X894="X",1,0))+IF(Y894='Valori Consentiti - Table 1'!$U$9,5,IF(Y894="X",1,0))+IF(Z894='Valori Consentiti - Table 1'!$W$9,5,IF(Z894="X",1,0))+IF(AA894='Valori Consentiti - Table 1'!$Y$9,5,IF(AA894="X",1,0))+IF(AB894='Valori Consentiti - Table 1'!$AA$9,5,IF(AB894="X",1,0))+IF(AC894='Valori Consentiti - Table 1'!$AC$9,5,IF(AC894="X",1,0))+IF(AD894='Valori Consentiti - Table 1'!$AE$9,5,IF(AD894="X",1,0))+IF(AE894='Valori Consentiti - Table 1'!$AG$9,5,IF(AE894="X",1,0))+IF(AF894='Valori Consentiti - Table 1'!$AI$9,5,IF(AF894="X",1,0))+IF(AG894='Valori Consentiti - Table 1'!$AK$9,5,IF(AG894="X",1,0))+IF(AH894='Valori Consentiti - Table 1'!$AM$9,5,IF(AH894="X",1,0)),))))</f>
        <v>0</v>
      </c>
      <c r="M894" s="16">
        <f t="shared" si="350"/>
        <v>0</v>
      </c>
      <c r="N894" s="16">
        <f t="shared" si="351"/>
        <v>16</v>
      </c>
      <c r="O894" s="16">
        <f>IF(G894=1,IF(S894='Valori Consentiti - Table 1'!$I$6,1,0)+IF(T894='Valori Consentiti - Table 1'!$K$6,1,0)+IF(U894='Valori Consentiti - Table 1'!$M$6,1,0)+IF(V894='Valori Consentiti - Table 1'!$O$6,1,0)+IF(W894='Valori Consentiti - Table 1'!$Q$6,1,0)+IF(X894='Valori Consentiti - Table 1'!$S$6,1,0)+IF(Y894='Valori Consentiti - Table 1'!$U$6,1,0)+IF(Z894='Valori Consentiti - Table 1'!$W$6,1,0)+IF(AA894='Valori Consentiti - Table 1'!$Y$6,1,0)+IF(AB894='Valori Consentiti - Table 1'!$AA$6,1,0)+IF(AC894='Valori Consentiti - Table 1'!$AC$6,1,0)+IF(AD894='Valori Consentiti - Table 1'!$AE$6,1,0)+IF(AE894='Valori Consentiti - Table 1'!$AG$6,1,0)+IF(AF894='Valori Consentiti - Table 1'!$AI$6,1,0)+IF(AG894='Valori Consentiti - Table 1'!$AK$6,1,0)+IF(AH894='Valori Consentiti - Table 1'!$AM$6,1,0),IF(G894=2,IF(S894='Valori Consentiti - Table 1'!$I$7,1,0)+IF(T894='Valori Consentiti - Table 1'!$K$7,1,0)+IF(U894='Valori Consentiti - Table 1'!$M$7,1,0)+IF(V894='Valori Consentiti - Table 1'!$O$7,1,0)+IF(W894='Valori Consentiti - Table 1'!$Q$7,1,0)+IF(X894='Valori Consentiti - Table 1'!$S$7,1,0)+IF(Y894='Valori Consentiti - Table 1'!$U$7,1,0)+IF(Z894='Valori Consentiti - Table 1'!$W$7,1,0)+IF(AA894='Valori Consentiti - Table 1'!$Y$7,1,0)+IF(AB894='Valori Consentiti - Table 1'!$AA$7,1,0)+IF(AC894='Valori Consentiti - Table 1'!$AC$7,1,0)+IF(AD894='Valori Consentiti - Table 1'!$AE$7,1,0)+IF(AE894='Valori Consentiti - Table 1'!$AG$7,1,0)+IF(AF894='Valori Consentiti - Table 1'!$AI$7,1,0)+IF(AG894='Valori Consentiti - Table 1'!$AK$7,1,0)+IF(AH894='Valori Consentiti - Table 1'!$AM$7,1,0),IF(G894=3,IF(S894='Valori Consentiti - Table 1'!$I$8,1,0)+IF(T894='Valori Consentiti - Table 1'!$K$8,1,0)+IF(U894='Valori Consentiti - Table 1'!$M$8,1,0)+IF(V894='Valori Consentiti - Table 1'!$O$8,1,0)+IF(W894='Valori Consentiti - Table 1'!$Q$8,1,0)+IF(X894='Valori Consentiti - Table 1'!$S$8,1,0)+IF(Y894='Valori Consentiti - Table 1'!$U$8,1,0)+IF(Z894='Valori Consentiti - Table 1'!$W$8,1,0)+IF(AA894='Valori Consentiti - Table 1'!$Y$8,1,0)+IF(AB894='Valori Consentiti - Table 1'!$AA$8,1,0)+IF(AC894='Valori Consentiti - Table 1'!$AC$8,1,0)+IF(AD894='Valori Consentiti - Table 1'!$AE$8,1,0)+IF(AE894='Valori Consentiti - Table 1'!$AG$8,1,0)+IF(AF894='Valori Consentiti - Table 1'!$AI$8,1,0)+IF(AG894='Valori Consentiti - Table 1'!$AK$8,1,0)+IF(AH894='Valori Consentiti - Table 1'!$AM$8,1,0),IF(G894=4,IF(S894='Valori Consentiti - Table 1'!$I$9,1,0)+IF(T894='Valori Consentiti - Table 1'!$K$9,1,0)+IF(U894='Valori Consentiti - Table 1'!$M$9,1,0)+IF(V894='Valori Consentiti - Table 1'!$O$9,1,0)+IF(W894='Valori Consentiti - Table 1'!$Q$9,1,0)+IF(X894='Valori Consentiti - Table 1'!$S$9,1,0)+IF(Y894='Valori Consentiti - Table 1'!$U$9,1,0)+IF(Z894='Valori Consentiti - Table 1'!$W$9,1,0)+IF(AA894='Valori Consentiti - Table 1'!$Y$9,1,0)+IF(AB894='Valori Consentiti - Table 1'!$AA$9,1,0)+IF(AC894='Valori Consentiti - Table 1'!$AC$9,1,0)+IF(AD894='Valori Consentiti - Table 1'!$AE$9,1,0)+IF(AE894='Valori Consentiti - Table 1'!$AG$9,1,0)+IF(AF894='Valori Consentiti - Table 1'!$AI$9,1,0)+IF(AG894='Valori Consentiti - Table 1'!$AK$9,1,0)+IF(AH894='Valori Consentiti - Table 1'!$AM$9,1,0),))))</f>
        <v>0</v>
      </c>
      <c r="P894" s="16">
        <f t="shared" si="352"/>
        <v>16</v>
      </c>
      <c r="Q894" s="16">
        <f t="shared" si="349"/>
        <v>1</v>
      </c>
      <c r="R894" s="17"/>
      <c r="S894" s="24" t="str">
        <f t="shared" si="333"/>
        <v/>
      </c>
      <c r="T894" s="25" t="str">
        <f t="shared" si="334"/>
        <v/>
      </c>
      <c r="U894" s="25" t="str">
        <f t="shared" si="335"/>
        <v/>
      </c>
      <c r="V894" s="26" t="str">
        <f t="shared" si="336"/>
        <v/>
      </c>
      <c r="W894" s="27" t="str">
        <f t="shared" si="337"/>
        <v/>
      </c>
      <c r="X894" s="25" t="str">
        <f t="shared" si="338"/>
        <v/>
      </c>
      <c r="Y894" s="25" t="str">
        <f t="shared" si="339"/>
        <v/>
      </c>
      <c r="Z894" s="26" t="str">
        <f t="shared" si="340"/>
        <v/>
      </c>
      <c r="AA894" s="27" t="str">
        <f t="shared" si="341"/>
        <v/>
      </c>
      <c r="AB894" s="25" t="str">
        <f t="shared" si="342"/>
        <v/>
      </c>
      <c r="AC894" s="25" t="str">
        <f t="shared" si="343"/>
        <v/>
      </c>
      <c r="AD894" s="26" t="str">
        <f t="shared" si="344"/>
        <v/>
      </c>
      <c r="AE894" s="27" t="str">
        <f t="shared" si="345"/>
        <v/>
      </c>
      <c r="AF894" s="25" t="str">
        <f t="shared" si="346"/>
        <v/>
      </c>
      <c r="AG894" s="25" t="str">
        <f t="shared" si="347"/>
        <v/>
      </c>
      <c r="AH894" s="26" t="str">
        <f t="shared" si="348"/>
        <v/>
      </c>
      <c r="AI894" s="29" t="b">
        <f t="shared" si="353"/>
        <v>0</v>
      </c>
      <c r="AJ894" s="29" t="b">
        <f t="shared" si="354"/>
        <v>0</v>
      </c>
      <c r="AK894" s="29" t="b">
        <f t="shared" si="355"/>
        <v>0</v>
      </c>
      <c r="AL894" s="29" t="b">
        <f t="shared" si="356"/>
        <v>0</v>
      </c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</row>
    <row r="895" spans="1:252" s="37" customFormat="1" ht="18" customHeight="1">
      <c r="A895" s="31"/>
      <c r="B895" s="31"/>
      <c r="C895" s="41"/>
      <c r="D895" s="14"/>
      <c r="E895" s="18"/>
      <c r="F895" s="31"/>
      <c r="G895" s="14"/>
      <c r="H895" s="15"/>
      <c r="I895" s="15"/>
      <c r="J895" s="15"/>
      <c r="K895" s="15"/>
      <c r="L895" s="40">
        <f>IF(G895=1,IF(S895='Valori Consentiti - Table 1'!$I$6,5,IF(S895="X",1,0))+IF(T895='Valori Consentiti - Table 1'!$K$6,5,IF(T895="X",1,0))+IF(U895='Valori Consentiti - Table 1'!$M$6,5,IF(U895="X",1,0))+IF(V895='Valori Consentiti - Table 1'!$O$6,5,IF(V895="X",1,0))+IF(W895='Valori Consentiti - Table 1'!$Q$6,5,IF(W895="X",1,0))+IF(X895='Valori Consentiti - Table 1'!$S$6,5,IF(X895="X",1,0))+IF(Y895='Valori Consentiti - Table 1'!$U$6,5,IF(Y895="X",1,0))+IF(Z895='Valori Consentiti - Table 1'!$W$6,5,IF(Z895="X",1,0))+IF(AA895='Valori Consentiti - Table 1'!$Y$6,5,IF(AA895="X",1,0))+IF(AB895='Valori Consentiti - Table 1'!$AA$6,5,IF(AB895="X",1,0))+IF(AC895='Valori Consentiti - Table 1'!$AC$6,5,IF(AC895="X",1,0))+IF(AD895='Valori Consentiti - Table 1'!$AE$6,5,IF(AD895="X",1,0))+IF(AE895='Valori Consentiti - Table 1'!$AG$6,5,IF(AE895="X",1,0))+IF(AF895='Valori Consentiti - Table 1'!$AI$6,5,IF(AF895="X",1,0))+IF(AG895='Valori Consentiti - Table 1'!$AK$6,5,IF(AG895="X",1,0))+IF(AH895='Valori Consentiti - Table 1'!$AM$6,5,IF(AH895="X",1,0)),IF(G895=2,IF(S895='Valori Consentiti - Table 1'!$I$7,5,IF(S895="X",1,0))+IF(T895='Valori Consentiti - Table 1'!$K$7,5,IF(T895="X",1,0))+IF(U895='Valori Consentiti - Table 1'!$M$7,5,IF(U895="X",1,0))+IF(V895='Valori Consentiti - Table 1'!$O$7,5,IF(V895="X",1,0))+IF(W895='Valori Consentiti - Table 1'!$Q$7,5,IF(W895="X",1,0))+IF(X895='Valori Consentiti - Table 1'!$S$7,5,IF(X895="X",1,0))+IF(Y895='Valori Consentiti - Table 1'!$U$7,5,IF(Y895="X",1,0))+IF(Z895='Valori Consentiti - Table 1'!$W$7,5,IF(Z895="X",1,0))+IF(AA895='Valori Consentiti - Table 1'!$Y$7,5,IF(AA895="X",1,0))+IF(AB895='Valori Consentiti - Table 1'!$AA$7,5,IF(AB895="X",1,0))+IF(AC895='Valori Consentiti - Table 1'!$AC$7,5,IF(AC895="X",1,0))+IF(AD895='Valori Consentiti - Table 1'!$AE$7,5,IF(AD895="X",1,0))+IF(AE895='Valori Consentiti - Table 1'!$AG$7,5,IF(AE895="X",1,0))+IF(AF895='Valori Consentiti - Table 1'!$AI$7,5,IF(AF895="X",1,0))+IF(AG895='Valori Consentiti - Table 1'!$AK$7,5,IF(AG895="X",1,0))+IF(AH895='Valori Consentiti - Table 1'!$AM$7,5,IF(AH895="X",1,0)),IF(G895=3,IF(S895='Valori Consentiti - Table 1'!$I$8,5,IF(S895="X",1,0))+IF(T895='Valori Consentiti - Table 1'!$K$8,5,IF(T895="X",1,0))+IF(U895='Valori Consentiti - Table 1'!$M$8,5,IF(U895="X",1,0))+IF(V895='Valori Consentiti - Table 1'!$O$8,5,IF(V895="X",1,0))+IF(W895='Valori Consentiti - Table 1'!$Q$8,5,IF(W895="X",1,0))+IF(X895='Valori Consentiti - Table 1'!$S$8,5,IF(X895="X",1,0))+IF(Y895='Valori Consentiti - Table 1'!$U$8,5,IF(Y895="X",1,0))+IF(Z895='Valori Consentiti - Table 1'!$W$8,5,IF(Z895="X",1,0))+IF(AA895='Valori Consentiti - Table 1'!$Y$8,5,IF(AA895="X",1,0))+IF(AB895='Valori Consentiti - Table 1'!$AA$8,5,IF(AB895="X",1,0))+IF(AC895='Valori Consentiti - Table 1'!$AC$8,5,IF(AC895="X",1,0))+IF(AD895='Valori Consentiti - Table 1'!$AE$8,5,IF(AD895="X",1,0))+IF(AE895='Valori Consentiti - Table 1'!$AG$8,5,IF(AE895="X",1,0))+IF(AF895='Valori Consentiti - Table 1'!$AI$8,5,IF(AF895="X",1,0))+IF(AG895='Valori Consentiti - Table 1'!$AK$8,5,IF(AG895="X",1,0))+IF(AH895='Valori Consentiti - Table 1'!$AM$8,5,IF(AH895="X",1,0)),IF(G895=4,IF(S895='Valori Consentiti - Table 1'!$I$9,5,IF(S895="X",1,0))+IF(T895='Valori Consentiti - Table 1'!$K$9,5,IF(T895="X",1,0))+IF(U895='Valori Consentiti - Table 1'!$M$9,5,IF(U895="X",1,0))+IF(V895='Valori Consentiti - Table 1'!$O$9,5,IF(V895="X",1,0))+IF(W895='Valori Consentiti - Table 1'!$Q$9,5,IF(W895="X",1,0))+IF(X895='Valori Consentiti - Table 1'!$S$9,5,IF(X895="X",1,0))+IF(Y895='Valori Consentiti - Table 1'!$U$9,5,IF(Y895="X",1,0))+IF(Z895='Valori Consentiti - Table 1'!$W$9,5,IF(Z895="X",1,0))+IF(AA895='Valori Consentiti - Table 1'!$Y$9,5,IF(AA895="X",1,0))+IF(AB895='Valori Consentiti - Table 1'!$AA$9,5,IF(AB895="X",1,0))+IF(AC895='Valori Consentiti - Table 1'!$AC$9,5,IF(AC895="X",1,0))+IF(AD895='Valori Consentiti - Table 1'!$AE$9,5,IF(AD895="X",1,0))+IF(AE895='Valori Consentiti - Table 1'!$AG$9,5,IF(AE895="X",1,0))+IF(AF895='Valori Consentiti - Table 1'!$AI$9,5,IF(AF895="X",1,0))+IF(AG895='Valori Consentiti - Table 1'!$AK$9,5,IF(AG895="X",1,0))+IF(AH895='Valori Consentiti - Table 1'!$AM$9,5,IF(AH895="X",1,0)),))))</f>
        <v>0</v>
      </c>
      <c r="M895" s="16">
        <f t="shared" si="350"/>
        <v>0</v>
      </c>
      <c r="N895" s="16">
        <f t="shared" si="351"/>
        <v>16</v>
      </c>
      <c r="O895" s="16">
        <f>IF(G895=1,IF(S895='Valori Consentiti - Table 1'!$I$6,1,0)+IF(T895='Valori Consentiti - Table 1'!$K$6,1,0)+IF(U895='Valori Consentiti - Table 1'!$M$6,1,0)+IF(V895='Valori Consentiti - Table 1'!$O$6,1,0)+IF(W895='Valori Consentiti - Table 1'!$Q$6,1,0)+IF(X895='Valori Consentiti - Table 1'!$S$6,1,0)+IF(Y895='Valori Consentiti - Table 1'!$U$6,1,0)+IF(Z895='Valori Consentiti - Table 1'!$W$6,1,0)+IF(AA895='Valori Consentiti - Table 1'!$Y$6,1,0)+IF(AB895='Valori Consentiti - Table 1'!$AA$6,1,0)+IF(AC895='Valori Consentiti - Table 1'!$AC$6,1,0)+IF(AD895='Valori Consentiti - Table 1'!$AE$6,1,0)+IF(AE895='Valori Consentiti - Table 1'!$AG$6,1,0)+IF(AF895='Valori Consentiti - Table 1'!$AI$6,1,0)+IF(AG895='Valori Consentiti - Table 1'!$AK$6,1,0)+IF(AH895='Valori Consentiti - Table 1'!$AM$6,1,0),IF(G895=2,IF(S895='Valori Consentiti - Table 1'!$I$7,1,0)+IF(T895='Valori Consentiti - Table 1'!$K$7,1,0)+IF(U895='Valori Consentiti - Table 1'!$M$7,1,0)+IF(V895='Valori Consentiti - Table 1'!$O$7,1,0)+IF(W895='Valori Consentiti - Table 1'!$Q$7,1,0)+IF(X895='Valori Consentiti - Table 1'!$S$7,1,0)+IF(Y895='Valori Consentiti - Table 1'!$U$7,1,0)+IF(Z895='Valori Consentiti - Table 1'!$W$7,1,0)+IF(AA895='Valori Consentiti - Table 1'!$Y$7,1,0)+IF(AB895='Valori Consentiti - Table 1'!$AA$7,1,0)+IF(AC895='Valori Consentiti - Table 1'!$AC$7,1,0)+IF(AD895='Valori Consentiti - Table 1'!$AE$7,1,0)+IF(AE895='Valori Consentiti - Table 1'!$AG$7,1,0)+IF(AF895='Valori Consentiti - Table 1'!$AI$7,1,0)+IF(AG895='Valori Consentiti - Table 1'!$AK$7,1,0)+IF(AH895='Valori Consentiti - Table 1'!$AM$7,1,0),IF(G895=3,IF(S895='Valori Consentiti - Table 1'!$I$8,1,0)+IF(T895='Valori Consentiti - Table 1'!$K$8,1,0)+IF(U895='Valori Consentiti - Table 1'!$M$8,1,0)+IF(V895='Valori Consentiti - Table 1'!$O$8,1,0)+IF(W895='Valori Consentiti - Table 1'!$Q$8,1,0)+IF(X895='Valori Consentiti - Table 1'!$S$8,1,0)+IF(Y895='Valori Consentiti - Table 1'!$U$8,1,0)+IF(Z895='Valori Consentiti - Table 1'!$W$8,1,0)+IF(AA895='Valori Consentiti - Table 1'!$Y$8,1,0)+IF(AB895='Valori Consentiti - Table 1'!$AA$8,1,0)+IF(AC895='Valori Consentiti - Table 1'!$AC$8,1,0)+IF(AD895='Valori Consentiti - Table 1'!$AE$8,1,0)+IF(AE895='Valori Consentiti - Table 1'!$AG$8,1,0)+IF(AF895='Valori Consentiti - Table 1'!$AI$8,1,0)+IF(AG895='Valori Consentiti - Table 1'!$AK$8,1,0)+IF(AH895='Valori Consentiti - Table 1'!$AM$8,1,0),IF(G895=4,IF(S895='Valori Consentiti - Table 1'!$I$9,1,0)+IF(T895='Valori Consentiti - Table 1'!$K$9,1,0)+IF(U895='Valori Consentiti - Table 1'!$M$9,1,0)+IF(V895='Valori Consentiti - Table 1'!$O$9,1,0)+IF(W895='Valori Consentiti - Table 1'!$Q$9,1,0)+IF(X895='Valori Consentiti - Table 1'!$S$9,1,0)+IF(Y895='Valori Consentiti - Table 1'!$U$9,1,0)+IF(Z895='Valori Consentiti - Table 1'!$W$9,1,0)+IF(AA895='Valori Consentiti - Table 1'!$Y$9,1,0)+IF(AB895='Valori Consentiti - Table 1'!$AA$9,1,0)+IF(AC895='Valori Consentiti - Table 1'!$AC$9,1,0)+IF(AD895='Valori Consentiti - Table 1'!$AE$9,1,0)+IF(AE895='Valori Consentiti - Table 1'!$AG$9,1,0)+IF(AF895='Valori Consentiti - Table 1'!$AI$9,1,0)+IF(AG895='Valori Consentiti - Table 1'!$AK$9,1,0)+IF(AH895='Valori Consentiti - Table 1'!$AM$9,1,0),))))</f>
        <v>0</v>
      </c>
      <c r="P895" s="16">
        <f t="shared" si="352"/>
        <v>16</v>
      </c>
      <c r="Q895" s="16">
        <f t="shared" si="349"/>
        <v>1</v>
      </c>
      <c r="R895" s="17"/>
      <c r="S895" s="24" t="str">
        <f t="shared" si="333"/>
        <v/>
      </c>
      <c r="T895" s="25" t="str">
        <f t="shared" si="334"/>
        <v/>
      </c>
      <c r="U895" s="25" t="str">
        <f t="shared" si="335"/>
        <v/>
      </c>
      <c r="V895" s="26" t="str">
        <f t="shared" si="336"/>
        <v/>
      </c>
      <c r="W895" s="27" t="str">
        <f t="shared" si="337"/>
        <v/>
      </c>
      <c r="X895" s="25" t="str">
        <f t="shared" si="338"/>
        <v/>
      </c>
      <c r="Y895" s="25" t="str">
        <f t="shared" si="339"/>
        <v/>
      </c>
      <c r="Z895" s="26" t="str">
        <f t="shared" si="340"/>
        <v/>
      </c>
      <c r="AA895" s="27" t="str">
        <f t="shared" si="341"/>
        <v/>
      </c>
      <c r="AB895" s="25" t="str">
        <f t="shared" si="342"/>
        <v/>
      </c>
      <c r="AC895" s="25" t="str">
        <f t="shared" si="343"/>
        <v/>
      </c>
      <c r="AD895" s="26" t="str">
        <f t="shared" si="344"/>
        <v/>
      </c>
      <c r="AE895" s="27" t="str">
        <f t="shared" si="345"/>
        <v/>
      </c>
      <c r="AF895" s="25" t="str">
        <f t="shared" si="346"/>
        <v/>
      </c>
      <c r="AG895" s="25" t="str">
        <f t="shared" si="347"/>
        <v/>
      </c>
      <c r="AH895" s="26" t="str">
        <f t="shared" si="348"/>
        <v/>
      </c>
      <c r="AI895" s="29" t="b">
        <f t="shared" si="353"/>
        <v>0</v>
      </c>
      <c r="AJ895" s="29" t="b">
        <f t="shared" si="354"/>
        <v>0</v>
      </c>
      <c r="AK895" s="29" t="b">
        <f t="shared" si="355"/>
        <v>0</v>
      </c>
      <c r="AL895" s="29" t="b">
        <f t="shared" si="356"/>
        <v>0</v>
      </c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</row>
    <row r="896" spans="1:252" s="37" customFormat="1" ht="18" customHeight="1">
      <c r="A896" s="31"/>
      <c r="B896" s="31"/>
      <c r="C896" s="41"/>
      <c r="D896" s="14"/>
      <c r="E896" s="18"/>
      <c r="F896" s="31"/>
      <c r="G896" s="14"/>
      <c r="H896" s="15"/>
      <c r="I896" s="15"/>
      <c r="J896" s="15"/>
      <c r="K896" s="15"/>
      <c r="L896" s="40">
        <f>IF(G896=1,IF(S896='Valori Consentiti - Table 1'!$I$6,5,IF(S896="X",1,0))+IF(T896='Valori Consentiti - Table 1'!$K$6,5,IF(T896="X",1,0))+IF(U896='Valori Consentiti - Table 1'!$M$6,5,IF(U896="X",1,0))+IF(V896='Valori Consentiti - Table 1'!$O$6,5,IF(V896="X",1,0))+IF(W896='Valori Consentiti - Table 1'!$Q$6,5,IF(W896="X",1,0))+IF(X896='Valori Consentiti - Table 1'!$S$6,5,IF(X896="X",1,0))+IF(Y896='Valori Consentiti - Table 1'!$U$6,5,IF(Y896="X",1,0))+IF(Z896='Valori Consentiti - Table 1'!$W$6,5,IF(Z896="X",1,0))+IF(AA896='Valori Consentiti - Table 1'!$Y$6,5,IF(AA896="X",1,0))+IF(AB896='Valori Consentiti - Table 1'!$AA$6,5,IF(AB896="X",1,0))+IF(AC896='Valori Consentiti - Table 1'!$AC$6,5,IF(AC896="X",1,0))+IF(AD896='Valori Consentiti - Table 1'!$AE$6,5,IF(AD896="X",1,0))+IF(AE896='Valori Consentiti - Table 1'!$AG$6,5,IF(AE896="X",1,0))+IF(AF896='Valori Consentiti - Table 1'!$AI$6,5,IF(AF896="X",1,0))+IF(AG896='Valori Consentiti - Table 1'!$AK$6,5,IF(AG896="X",1,0))+IF(AH896='Valori Consentiti - Table 1'!$AM$6,5,IF(AH896="X",1,0)),IF(G896=2,IF(S896='Valori Consentiti - Table 1'!$I$7,5,IF(S896="X",1,0))+IF(T896='Valori Consentiti - Table 1'!$K$7,5,IF(T896="X",1,0))+IF(U896='Valori Consentiti - Table 1'!$M$7,5,IF(U896="X",1,0))+IF(V896='Valori Consentiti - Table 1'!$O$7,5,IF(V896="X",1,0))+IF(W896='Valori Consentiti - Table 1'!$Q$7,5,IF(W896="X",1,0))+IF(X896='Valori Consentiti - Table 1'!$S$7,5,IF(X896="X",1,0))+IF(Y896='Valori Consentiti - Table 1'!$U$7,5,IF(Y896="X",1,0))+IF(Z896='Valori Consentiti - Table 1'!$W$7,5,IF(Z896="X",1,0))+IF(AA896='Valori Consentiti - Table 1'!$Y$7,5,IF(AA896="X",1,0))+IF(AB896='Valori Consentiti - Table 1'!$AA$7,5,IF(AB896="X",1,0))+IF(AC896='Valori Consentiti - Table 1'!$AC$7,5,IF(AC896="X",1,0))+IF(AD896='Valori Consentiti - Table 1'!$AE$7,5,IF(AD896="X",1,0))+IF(AE896='Valori Consentiti - Table 1'!$AG$7,5,IF(AE896="X",1,0))+IF(AF896='Valori Consentiti - Table 1'!$AI$7,5,IF(AF896="X",1,0))+IF(AG896='Valori Consentiti - Table 1'!$AK$7,5,IF(AG896="X",1,0))+IF(AH896='Valori Consentiti - Table 1'!$AM$7,5,IF(AH896="X",1,0)),IF(G896=3,IF(S896='Valori Consentiti - Table 1'!$I$8,5,IF(S896="X",1,0))+IF(T896='Valori Consentiti - Table 1'!$K$8,5,IF(T896="X",1,0))+IF(U896='Valori Consentiti - Table 1'!$M$8,5,IF(U896="X",1,0))+IF(V896='Valori Consentiti - Table 1'!$O$8,5,IF(V896="X",1,0))+IF(W896='Valori Consentiti - Table 1'!$Q$8,5,IF(W896="X",1,0))+IF(X896='Valori Consentiti - Table 1'!$S$8,5,IF(X896="X",1,0))+IF(Y896='Valori Consentiti - Table 1'!$U$8,5,IF(Y896="X",1,0))+IF(Z896='Valori Consentiti - Table 1'!$W$8,5,IF(Z896="X",1,0))+IF(AA896='Valori Consentiti - Table 1'!$Y$8,5,IF(AA896="X",1,0))+IF(AB896='Valori Consentiti - Table 1'!$AA$8,5,IF(AB896="X",1,0))+IF(AC896='Valori Consentiti - Table 1'!$AC$8,5,IF(AC896="X",1,0))+IF(AD896='Valori Consentiti - Table 1'!$AE$8,5,IF(AD896="X",1,0))+IF(AE896='Valori Consentiti - Table 1'!$AG$8,5,IF(AE896="X",1,0))+IF(AF896='Valori Consentiti - Table 1'!$AI$8,5,IF(AF896="X",1,0))+IF(AG896='Valori Consentiti - Table 1'!$AK$8,5,IF(AG896="X",1,0))+IF(AH896='Valori Consentiti - Table 1'!$AM$8,5,IF(AH896="X",1,0)),IF(G896=4,IF(S896='Valori Consentiti - Table 1'!$I$9,5,IF(S896="X",1,0))+IF(T896='Valori Consentiti - Table 1'!$K$9,5,IF(T896="X",1,0))+IF(U896='Valori Consentiti - Table 1'!$M$9,5,IF(U896="X",1,0))+IF(V896='Valori Consentiti - Table 1'!$O$9,5,IF(V896="X",1,0))+IF(W896='Valori Consentiti - Table 1'!$Q$9,5,IF(W896="X",1,0))+IF(X896='Valori Consentiti - Table 1'!$S$9,5,IF(X896="X",1,0))+IF(Y896='Valori Consentiti - Table 1'!$U$9,5,IF(Y896="X",1,0))+IF(Z896='Valori Consentiti - Table 1'!$W$9,5,IF(Z896="X",1,0))+IF(AA896='Valori Consentiti - Table 1'!$Y$9,5,IF(AA896="X",1,0))+IF(AB896='Valori Consentiti - Table 1'!$AA$9,5,IF(AB896="X",1,0))+IF(AC896='Valori Consentiti - Table 1'!$AC$9,5,IF(AC896="X",1,0))+IF(AD896='Valori Consentiti - Table 1'!$AE$9,5,IF(AD896="X",1,0))+IF(AE896='Valori Consentiti - Table 1'!$AG$9,5,IF(AE896="X",1,0))+IF(AF896='Valori Consentiti - Table 1'!$AI$9,5,IF(AF896="X",1,0))+IF(AG896='Valori Consentiti - Table 1'!$AK$9,5,IF(AG896="X",1,0))+IF(AH896='Valori Consentiti - Table 1'!$AM$9,5,IF(AH896="X",1,0)),))))</f>
        <v>0</v>
      </c>
      <c r="M896" s="16">
        <f t="shared" si="350"/>
        <v>0</v>
      </c>
      <c r="N896" s="16">
        <f t="shared" si="351"/>
        <v>16</v>
      </c>
      <c r="O896" s="16">
        <f>IF(G896=1,IF(S896='Valori Consentiti - Table 1'!$I$6,1,0)+IF(T896='Valori Consentiti - Table 1'!$K$6,1,0)+IF(U896='Valori Consentiti - Table 1'!$M$6,1,0)+IF(V896='Valori Consentiti - Table 1'!$O$6,1,0)+IF(W896='Valori Consentiti - Table 1'!$Q$6,1,0)+IF(X896='Valori Consentiti - Table 1'!$S$6,1,0)+IF(Y896='Valori Consentiti - Table 1'!$U$6,1,0)+IF(Z896='Valori Consentiti - Table 1'!$W$6,1,0)+IF(AA896='Valori Consentiti - Table 1'!$Y$6,1,0)+IF(AB896='Valori Consentiti - Table 1'!$AA$6,1,0)+IF(AC896='Valori Consentiti - Table 1'!$AC$6,1,0)+IF(AD896='Valori Consentiti - Table 1'!$AE$6,1,0)+IF(AE896='Valori Consentiti - Table 1'!$AG$6,1,0)+IF(AF896='Valori Consentiti - Table 1'!$AI$6,1,0)+IF(AG896='Valori Consentiti - Table 1'!$AK$6,1,0)+IF(AH896='Valori Consentiti - Table 1'!$AM$6,1,0),IF(G896=2,IF(S896='Valori Consentiti - Table 1'!$I$7,1,0)+IF(T896='Valori Consentiti - Table 1'!$K$7,1,0)+IF(U896='Valori Consentiti - Table 1'!$M$7,1,0)+IF(V896='Valori Consentiti - Table 1'!$O$7,1,0)+IF(W896='Valori Consentiti - Table 1'!$Q$7,1,0)+IF(X896='Valori Consentiti - Table 1'!$S$7,1,0)+IF(Y896='Valori Consentiti - Table 1'!$U$7,1,0)+IF(Z896='Valori Consentiti - Table 1'!$W$7,1,0)+IF(AA896='Valori Consentiti - Table 1'!$Y$7,1,0)+IF(AB896='Valori Consentiti - Table 1'!$AA$7,1,0)+IF(AC896='Valori Consentiti - Table 1'!$AC$7,1,0)+IF(AD896='Valori Consentiti - Table 1'!$AE$7,1,0)+IF(AE896='Valori Consentiti - Table 1'!$AG$7,1,0)+IF(AF896='Valori Consentiti - Table 1'!$AI$7,1,0)+IF(AG896='Valori Consentiti - Table 1'!$AK$7,1,0)+IF(AH896='Valori Consentiti - Table 1'!$AM$7,1,0),IF(G896=3,IF(S896='Valori Consentiti - Table 1'!$I$8,1,0)+IF(T896='Valori Consentiti - Table 1'!$K$8,1,0)+IF(U896='Valori Consentiti - Table 1'!$M$8,1,0)+IF(V896='Valori Consentiti - Table 1'!$O$8,1,0)+IF(W896='Valori Consentiti - Table 1'!$Q$8,1,0)+IF(X896='Valori Consentiti - Table 1'!$S$8,1,0)+IF(Y896='Valori Consentiti - Table 1'!$U$8,1,0)+IF(Z896='Valori Consentiti - Table 1'!$W$8,1,0)+IF(AA896='Valori Consentiti - Table 1'!$Y$8,1,0)+IF(AB896='Valori Consentiti - Table 1'!$AA$8,1,0)+IF(AC896='Valori Consentiti - Table 1'!$AC$8,1,0)+IF(AD896='Valori Consentiti - Table 1'!$AE$8,1,0)+IF(AE896='Valori Consentiti - Table 1'!$AG$8,1,0)+IF(AF896='Valori Consentiti - Table 1'!$AI$8,1,0)+IF(AG896='Valori Consentiti - Table 1'!$AK$8,1,0)+IF(AH896='Valori Consentiti - Table 1'!$AM$8,1,0),IF(G896=4,IF(S896='Valori Consentiti - Table 1'!$I$9,1,0)+IF(T896='Valori Consentiti - Table 1'!$K$9,1,0)+IF(U896='Valori Consentiti - Table 1'!$M$9,1,0)+IF(V896='Valori Consentiti - Table 1'!$O$9,1,0)+IF(W896='Valori Consentiti - Table 1'!$Q$9,1,0)+IF(X896='Valori Consentiti - Table 1'!$S$9,1,0)+IF(Y896='Valori Consentiti - Table 1'!$U$9,1,0)+IF(Z896='Valori Consentiti - Table 1'!$W$9,1,0)+IF(AA896='Valori Consentiti - Table 1'!$Y$9,1,0)+IF(AB896='Valori Consentiti - Table 1'!$AA$9,1,0)+IF(AC896='Valori Consentiti - Table 1'!$AC$9,1,0)+IF(AD896='Valori Consentiti - Table 1'!$AE$9,1,0)+IF(AE896='Valori Consentiti - Table 1'!$AG$9,1,0)+IF(AF896='Valori Consentiti - Table 1'!$AI$9,1,0)+IF(AG896='Valori Consentiti - Table 1'!$AK$9,1,0)+IF(AH896='Valori Consentiti - Table 1'!$AM$9,1,0),))))</f>
        <v>0</v>
      </c>
      <c r="P896" s="16">
        <f t="shared" si="352"/>
        <v>16</v>
      </c>
      <c r="Q896" s="16">
        <f t="shared" si="349"/>
        <v>1</v>
      </c>
      <c r="R896" s="17"/>
      <c r="S896" s="24" t="str">
        <f t="shared" si="333"/>
        <v/>
      </c>
      <c r="T896" s="25" t="str">
        <f t="shared" si="334"/>
        <v/>
      </c>
      <c r="U896" s="25" t="str">
        <f t="shared" si="335"/>
        <v/>
      </c>
      <c r="V896" s="26" t="str">
        <f t="shared" si="336"/>
        <v/>
      </c>
      <c r="W896" s="27" t="str">
        <f t="shared" si="337"/>
        <v/>
      </c>
      <c r="X896" s="25" t="str">
        <f t="shared" si="338"/>
        <v/>
      </c>
      <c r="Y896" s="25" t="str">
        <f t="shared" si="339"/>
        <v/>
      </c>
      <c r="Z896" s="26" t="str">
        <f t="shared" si="340"/>
        <v/>
      </c>
      <c r="AA896" s="27" t="str">
        <f t="shared" si="341"/>
        <v/>
      </c>
      <c r="AB896" s="25" t="str">
        <f t="shared" si="342"/>
        <v/>
      </c>
      <c r="AC896" s="25" t="str">
        <f t="shared" si="343"/>
        <v/>
      </c>
      <c r="AD896" s="26" t="str">
        <f t="shared" si="344"/>
        <v/>
      </c>
      <c r="AE896" s="27" t="str">
        <f t="shared" si="345"/>
        <v/>
      </c>
      <c r="AF896" s="25" t="str">
        <f t="shared" si="346"/>
        <v/>
      </c>
      <c r="AG896" s="25" t="str">
        <f t="shared" si="347"/>
        <v/>
      </c>
      <c r="AH896" s="26" t="str">
        <f t="shared" si="348"/>
        <v/>
      </c>
      <c r="AI896" s="29" t="b">
        <f t="shared" si="353"/>
        <v>0</v>
      </c>
      <c r="AJ896" s="29" t="b">
        <f t="shared" si="354"/>
        <v>0</v>
      </c>
      <c r="AK896" s="29" t="b">
        <f t="shared" si="355"/>
        <v>0</v>
      </c>
      <c r="AL896" s="29" t="b">
        <f t="shared" si="356"/>
        <v>0</v>
      </c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</row>
    <row r="897" spans="1:252" s="37" customFormat="1" ht="18" customHeight="1">
      <c r="A897" s="31"/>
      <c r="B897" s="31"/>
      <c r="C897" s="41"/>
      <c r="D897" s="14"/>
      <c r="E897" s="18"/>
      <c r="F897" s="31"/>
      <c r="G897" s="14"/>
      <c r="H897" s="15"/>
      <c r="I897" s="15"/>
      <c r="J897" s="15"/>
      <c r="K897" s="15"/>
      <c r="L897" s="40">
        <f>IF(G897=1,IF(S897='Valori Consentiti - Table 1'!$I$6,5,IF(S897="X",1,0))+IF(T897='Valori Consentiti - Table 1'!$K$6,5,IF(T897="X",1,0))+IF(U897='Valori Consentiti - Table 1'!$M$6,5,IF(U897="X",1,0))+IF(V897='Valori Consentiti - Table 1'!$O$6,5,IF(V897="X",1,0))+IF(W897='Valori Consentiti - Table 1'!$Q$6,5,IF(W897="X",1,0))+IF(X897='Valori Consentiti - Table 1'!$S$6,5,IF(X897="X",1,0))+IF(Y897='Valori Consentiti - Table 1'!$U$6,5,IF(Y897="X",1,0))+IF(Z897='Valori Consentiti - Table 1'!$W$6,5,IF(Z897="X",1,0))+IF(AA897='Valori Consentiti - Table 1'!$Y$6,5,IF(AA897="X",1,0))+IF(AB897='Valori Consentiti - Table 1'!$AA$6,5,IF(AB897="X",1,0))+IF(AC897='Valori Consentiti - Table 1'!$AC$6,5,IF(AC897="X",1,0))+IF(AD897='Valori Consentiti - Table 1'!$AE$6,5,IF(AD897="X",1,0))+IF(AE897='Valori Consentiti - Table 1'!$AG$6,5,IF(AE897="X",1,0))+IF(AF897='Valori Consentiti - Table 1'!$AI$6,5,IF(AF897="X",1,0))+IF(AG897='Valori Consentiti - Table 1'!$AK$6,5,IF(AG897="X",1,0))+IF(AH897='Valori Consentiti - Table 1'!$AM$6,5,IF(AH897="X",1,0)),IF(G897=2,IF(S897='Valori Consentiti - Table 1'!$I$7,5,IF(S897="X",1,0))+IF(T897='Valori Consentiti - Table 1'!$K$7,5,IF(T897="X",1,0))+IF(U897='Valori Consentiti - Table 1'!$M$7,5,IF(U897="X",1,0))+IF(V897='Valori Consentiti - Table 1'!$O$7,5,IF(V897="X",1,0))+IF(W897='Valori Consentiti - Table 1'!$Q$7,5,IF(W897="X",1,0))+IF(X897='Valori Consentiti - Table 1'!$S$7,5,IF(X897="X",1,0))+IF(Y897='Valori Consentiti - Table 1'!$U$7,5,IF(Y897="X",1,0))+IF(Z897='Valori Consentiti - Table 1'!$W$7,5,IF(Z897="X",1,0))+IF(AA897='Valori Consentiti - Table 1'!$Y$7,5,IF(AA897="X",1,0))+IF(AB897='Valori Consentiti - Table 1'!$AA$7,5,IF(AB897="X",1,0))+IF(AC897='Valori Consentiti - Table 1'!$AC$7,5,IF(AC897="X",1,0))+IF(AD897='Valori Consentiti - Table 1'!$AE$7,5,IF(AD897="X",1,0))+IF(AE897='Valori Consentiti - Table 1'!$AG$7,5,IF(AE897="X",1,0))+IF(AF897='Valori Consentiti - Table 1'!$AI$7,5,IF(AF897="X",1,0))+IF(AG897='Valori Consentiti - Table 1'!$AK$7,5,IF(AG897="X",1,0))+IF(AH897='Valori Consentiti - Table 1'!$AM$7,5,IF(AH897="X",1,0)),IF(G897=3,IF(S897='Valori Consentiti - Table 1'!$I$8,5,IF(S897="X",1,0))+IF(T897='Valori Consentiti - Table 1'!$K$8,5,IF(T897="X",1,0))+IF(U897='Valori Consentiti - Table 1'!$M$8,5,IF(U897="X",1,0))+IF(V897='Valori Consentiti - Table 1'!$O$8,5,IF(V897="X",1,0))+IF(W897='Valori Consentiti - Table 1'!$Q$8,5,IF(W897="X",1,0))+IF(X897='Valori Consentiti - Table 1'!$S$8,5,IF(X897="X",1,0))+IF(Y897='Valori Consentiti - Table 1'!$U$8,5,IF(Y897="X",1,0))+IF(Z897='Valori Consentiti - Table 1'!$W$8,5,IF(Z897="X",1,0))+IF(AA897='Valori Consentiti - Table 1'!$Y$8,5,IF(AA897="X",1,0))+IF(AB897='Valori Consentiti - Table 1'!$AA$8,5,IF(AB897="X",1,0))+IF(AC897='Valori Consentiti - Table 1'!$AC$8,5,IF(AC897="X",1,0))+IF(AD897='Valori Consentiti - Table 1'!$AE$8,5,IF(AD897="X",1,0))+IF(AE897='Valori Consentiti - Table 1'!$AG$8,5,IF(AE897="X",1,0))+IF(AF897='Valori Consentiti - Table 1'!$AI$8,5,IF(AF897="X",1,0))+IF(AG897='Valori Consentiti - Table 1'!$AK$8,5,IF(AG897="X",1,0))+IF(AH897='Valori Consentiti - Table 1'!$AM$8,5,IF(AH897="X",1,0)),IF(G897=4,IF(S897='Valori Consentiti - Table 1'!$I$9,5,IF(S897="X",1,0))+IF(T897='Valori Consentiti - Table 1'!$K$9,5,IF(T897="X",1,0))+IF(U897='Valori Consentiti - Table 1'!$M$9,5,IF(U897="X",1,0))+IF(V897='Valori Consentiti - Table 1'!$O$9,5,IF(V897="X",1,0))+IF(W897='Valori Consentiti - Table 1'!$Q$9,5,IF(W897="X",1,0))+IF(X897='Valori Consentiti - Table 1'!$S$9,5,IF(X897="X",1,0))+IF(Y897='Valori Consentiti - Table 1'!$U$9,5,IF(Y897="X",1,0))+IF(Z897='Valori Consentiti - Table 1'!$W$9,5,IF(Z897="X",1,0))+IF(AA897='Valori Consentiti - Table 1'!$Y$9,5,IF(AA897="X",1,0))+IF(AB897='Valori Consentiti - Table 1'!$AA$9,5,IF(AB897="X",1,0))+IF(AC897='Valori Consentiti - Table 1'!$AC$9,5,IF(AC897="X",1,0))+IF(AD897='Valori Consentiti - Table 1'!$AE$9,5,IF(AD897="X",1,0))+IF(AE897='Valori Consentiti - Table 1'!$AG$9,5,IF(AE897="X",1,0))+IF(AF897='Valori Consentiti - Table 1'!$AI$9,5,IF(AF897="X",1,0))+IF(AG897='Valori Consentiti - Table 1'!$AK$9,5,IF(AG897="X",1,0))+IF(AH897='Valori Consentiti - Table 1'!$AM$9,5,IF(AH897="X",1,0)),))))</f>
        <v>0</v>
      </c>
      <c r="M897" s="16">
        <f t="shared" si="350"/>
        <v>0</v>
      </c>
      <c r="N897" s="16">
        <f t="shared" si="351"/>
        <v>16</v>
      </c>
      <c r="O897" s="16">
        <f>IF(G897=1,IF(S897='Valori Consentiti - Table 1'!$I$6,1,0)+IF(T897='Valori Consentiti - Table 1'!$K$6,1,0)+IF(U897='Valori Consentiti - Table 1'!$M$6,1,0)+IF(V897='Valori Consentiti - Table 1'!$O$6,1,0)+IF(W897='Valori Consentiti - Table 1'!$Q$6,1,0)+IF(X897='Valori Consentiti - Table 1'!$S$6,1,0)+IF(Y897='Valori Consentiti - Table 1'!$U$6,1,0)+IF(Z897='Valori Consentiti - Table 1'!$W$6,1,0)+IF(AA897='Valori Consentiti - Table 1'!$Y$6,1,0)+IF(AB897='Valori Consentiti - Table 1'!$AA$6,1,0)+IF(AC897='Valori Consentiti - Table 1'!$AC$6,1,0)+IF(AD897='Valori Consentiti - Table 1'!$AE$6,1,0)+IF(AE897='Valori Consentiti - Table 1'!$AG$6,1,0)+IF(AF897='Valori Consentiti - Table 1'!$AI$6,1,0)+IF(AG897='Valori Consentiti - Table 1'!$AK$6,1,0)+IF(AH897='Valori Consentiti - Table 1'!$AM$6,1,0),IF(G897=2,IF(S897='Valori Consentiti - Table 1'!$I$7,1,0)+IF(T897='Valori Consentiti - Table 1'!$K$7,1,0)+IF(U897='Valori Consentiti - Table 1'!$M$7,1,0)+IF(V897='Valori Consentiti - Table 1'!$O$7,1,0)+IF(W897='Valori Consentiti - Table 1'!$Q$7,1,0)+IF(X897='Valori Consentiti - Table 1'!$S$7,1,0)+IF(Y897='Valori Consentiti - Table 1'!$U$7,1,0)+IF(Z897='Valori Consentiti - Table 1'!$W$7,1,0)+IF(AA897='Valori Consentiti - Table 1'!$Y$7,1,0)+IF(AB897='Valori Consentiti - Table 1'!$AA$7,1,0)+IF(AC897='Valori Consentiti - Table 1'!$AC$7,1,0)+IF(AD897='Valori Consentiti - Table 1'!$AE$7,1,0)+IF(AE897='Valori Consentiti - Table 1'!$AG$7,1,0)+IF(AF897='Valori Consentiti - Table 1'!$AI$7,1,0)+IF(AG897='Valori Consentiti - Table 1'!$AK$7,1,0)+IF(AH897='Valori Consentiti - Table 1'!$AM$7,1,0),IF(G897=3,IF(S897='Valori Consentiti - Table 1'!$I$8,1,0)+IF(T897='Valori Consentiti - Table 1'!$K$8,1,0)+IF(U897='Valori Consentiti - Table 1'!$M$8,1,0)+IF(V897='Valori Consentiti - Table 1'!$O$8,1,0)+IF(W897='Valori Consentiti - Table 1'!$Q$8,1,0)+IF(X897='Valori Consentiti - Table 1'!$S$8,1,0)+IF(Y897='Valori Consentiti - Table 1'!$U$8,1,0)+IF(Z897='Valori Consentiti - Table 1'!$W$8,1,0)+IF(AA897='Valori Consentiti - Table 1'!$Y$8,1,0)+IF(AB897='Valori Consentiti - Table 1'!$AA$8,1,0)+IF(AC897='Valori Consentiti - Table 1'!$AC$8,1,0)+IF(AD897='Valori Consentiti - Table 1'!$AE$8,1,0)+IF(AE897='Valori Consentiti - Table 1'!$AG$8,1,0)+IF(AF897='Valori Consentiti - Table 1'!$AI$8,1,0)+IF(AG897='Valori Consentiti - Table 1'!$AK$8,1,0)+IF(AH897='Valori Consentiti - Table 1'!$AM$8,1,0),IF(G897=4,IF(S897='Valori Consentiti - Table 1'!$I$9,1,0)+IF(T897='Valori Consentiti - Table 1'!$K$9,1,0)+IF(U897='Valori Consentiti - Table 1'!$M$9,1,0)+IF(V897='Valori Consentiti - Table 1'!$O$9,1,0)+IF(W897='Valori Consentiti - Table 1'!$Q$9,1,0)+IF(X897='Valori Consentiti - Table 1'!$S$9,1,0)+IF(Y897='Valori Consentiti - Table 1'!$U$9,1,0)+IF(Z897='Valori Consentiti - Table 1'!$W$9,1,0)+IF(AA897='Valori Consentiti - Table 1'!$Y$9,1,0)+IF(AB897='Valori Consentiti - Table 1'!$AA$9,1,0)+IF(AC897='Valori Consentiti - Table 1'!$AC$9,1,0)+IF(AD897='Valori Consentiti - Table 1'!$AE$9,1,0)+IF(AE897='Valori Consentiti - Table 1'!$AG$9,1,0)+IF(AF897='Valori Consentiti - Table 1'!$AI$9,1,0)+IF(AG897='Valori Consentiti - Table 1'!$AK$9,1,0)+IF(AH897='Valori Consentiti - Table 1'!$AM$9,1,0),))))</f>
        <v>0</v>
      </c>
      <c r="P897" s="16">
        <f t="shared" si="352"/>
        <v>16</v>
      </c>
      <c r="Q897" s="16">
        <f t="shared" si="349"/>
        <v>1</v>
      </c>
      <c r="R897" s="17"/>
      <c r="S897" s="24" t="str">
        <f t="shared" si="333"/>
        <v/>
      </c>
      <c r="T897" s="25" t="str">
        <f t="shared" si="334"/>
        <v/>
      </c>
      <c r="U897" s="25" t="str">
        <f t="shared" si="335"/>
        <v/>
      </c>
      <c r="V897" s="26" t="str">
        <f t="shared" si="336"/>
        <v/>
      </c>
      <c r="W897" s="27" t="str">
        <f t="shared" si="337"/>
        <v/>
      </c>
      <c r="X897" s="25" t="str">
        <f t="shared" si="338"/>
        <v/>
      </c>
      <c r="Y897" s="25" t="str">
        <f t="shared" si="339"/>
        <v/>
      </c>
      <c r="Z897" s="26" t="str">
        <f t="shared" si="340"/>
        <v/>
      </c>
      <c r="AA897" s="27" t="str">
        <f t="shared" si="341"/>
        <v/>
      </c>
      <c r="AB897" s="25" t="str">
        <f t="shared" si="342"/>
        <v/>
      </c>
      <c r="AC897" s="25" t="str">
        <f t="shared" si="343"/>
        <v/>
      </c>
      <c r="AD897" s="26" t="str">
        <f t="shared" si="344"/>
        <v/>
      </c>
      <c r="AE897" s="27" t="str">
        <f t="shared" si="345"/>
        <v/>
      </c>
      <c r="AF897" s="25" t="str">
        <f t="shared" si="346"/>
        <v/>
      </c>
      <c r="AG897" s="25" t="str">
        <f t="shared" si="347"/>
        <v/>
      </c>
      <c r="AH897" s="26" t="str">
        <f t="shared" si="348"/>
        <v/>
      </c>
      <c r="AI897" s="29" t="b">
        <f t="shared" si="353"/>
        <v>0</v>
      </c>
      <c r="AJ897" s="29" t="b">
        <f t="shared" si="354"/>
        <v>0</v>
      </c>
      <c r="AK897" s="29" t="b">
        <f t="shared" si="355"/>
        <v>0</v>
      </c>
      <c r="AL897" s="29" t="b">
        <f t="shared" si="356"/>
        <v>0</v>
      </c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</row>
    <row r="898" spans="1:252" s="37" customFormat="1" ht="18" customHeight="1">
      <c r="A898" s="31"/>
      <c r="B898" s="31"/>
      <c r="C898" s="41"/>
      <c r="D898" s="14"/>
      <c r="E898" s="18"/>
      <c r="F898" s="31"/>
      <c r="G898" s="14"/>
      <c r="H898" s="15"/>
      <c r="I898" s="15"/>
      <c r="J898" s="15"/>
      <c r="K898" s="15"/>
      <c r="L898" s="40">
        <f>IF(G898=1,IF(S898='Valori Consentiti - Table 1'!$I$6,5,IF(S898="X",1,0))+IF(T898='Valori Consentiti - Table 1'!$K$6,5,IF(T898="X",1,0))+IF(U898='Valori Consentiti - Table 1'!$M$6,5,IF(U898="X",1,0))+IF(V898='Valori Consentiti - Table 1'!$O$6,5,IF(V898="X",1,0))+IF(W898='Valori Consentiti - Table 1'!$Q$6,5,IF(W898="X",1,0))+IF(X898='Valori Consentiti - Table 1'!$S$6,5,IF(X898="X",1,0))+IF(Y898='Valori Consentiti - Table 1'!$U$6,5,IF(Y898="X",1,0))+IF(Z898='Valori Consentiti - Table 1'!$W$6,5,IF(Z898="X",1,0))+IF(AA898='Valori Consentiti - Table 1'!$Y$6,5,IF(AA898="X",1,0))+IF(AB898='Valori Consentiti - Table 1'!$AA$6,5,IF(AB898="X",1,0))+IF(AC898='Valori Consentiti - Table 1'!$AC$6,5,IF(AC898="X",1,0))+IF(AD898='Valori Consentiti - Table 1'!$AE$6,5,IF(AD898="X",1,0))+IF(AE898='Valori Consentiti - Table 1'!$AG$6,5,IF(AE898="X",1,0))+IF(AF898='Valori Consentiti - Table 1'!$AI$6,5,IF(AF898="X",1,0))+IF(AG898='Valori Consentiti - Table 1'!$AK$6,5,IF(AG898="X",1,0))+IF(AH898='Valori Consentiti - Table 1'!$AM$6,5,IF(AH898="X",1,0)),IF(G898=2,IF(S898='Valori Consentiti - Table 1'!$I$7,5,IF(S898="X",1,0))+IF(T898='Valori Consentiti - Table 1'!$K$7,5,IF(T898="X",1,0))+IF(U898='Valori Consentiti - Table 1'!$M$7,5,IF(U898="X",1,0))+IF(V898='Valori Consentiti - Table 1'!$O$7,5,IF(V898="X",1,0))+IF(W898='Valori Consentiti - Table 1'!$Q$7,5,IF(W898="X",1,0))+IF(X898='Valori Consentiti - Table 1'!$S$7,5,IF(X898="X",1,0))+IF(Y898='Valori Consentiti - Table 1'!$U$7,5,IF(Y898="X",1,0))+IF(Z898='Valori Consentiti - Table 1'!$W$7,5,IF(Z898="X",1,0))+IF(AA898='Valori Consentiti - Table 1'!$Y$7,5,IF(AA898="X",1,0))+IF(AB898='Valori Consentiti - Table 1'!$AA$7,5,IF(AB898="X",1,0))+IF(AC898='Valori Consentiti - Table 1'!$AC$7,5,IF(AC898="X",1,0))+IF(AD898='Valori Consentiti - Table 1'!$AE$7,5,IF(AD898="X",1,0))+IF(AE898='Valori Consentiti - Table 1'!$AG$7,5,IF(AE898="X",1,0))+IF(AF898='Valori Consentiti - Table 1'!$AI$7,5,IF(AF898="X",1,0))+IF(AG898='Valori Consentiti - Table 1'!$AK$7,5,IF(AG898="X",1,0))+IF(AH898='Valori Consentiti - Table 1'!$AM$7,5,IF(AH898="X",1,0)),IF(G898=3,IF(S898='Valori Consentiti - Table 1'!$I$8,5,IF(S898="X",1,0))+IF(T898='Valori Consentiti - Table 1'!$K$8,5,IF(T898="X",1,0))+IF(U898='Valori Consentiti - Table 1'!$M$8,5,IF(U898="X",1,0))+IF(V898='Valori Consentiti - Table 1'!$O$8,5,IF(V898="X",1,0))+IF(W898='Valori Consentiti - Table 1'!$Q$8,5,IF(W898="X",1,0))+IF(X898='Valori Consentiti - Table 1'!$S$8,5,IF(X898="X",1,0))+IF(Y898='Valori Consentiti - Table 1'!$U$8,5,IF(Y898="X",1,0))+IF(Z898='Valori Consentiti - Table 1'!$W$8,5,IF(Z898="X",1,0))+IF(AA898='Valori Consentiti - Table 1'!$Y$8,5,IF(AA898="X",1,0))+IF(AB898='Valori Consentiti - Table 1'!$AA$8,5,IF(AB898="X",1,0))+IF(AC898='Valori Consentiti - Table 1'!$AC$8,5,IF(AC898="X",1,0))+IF(AD898='Valori Consentiti - Table 1'!$AE$8,5,IF(AD898="X",1,0))+IF(AE898='Valori Consentiti - Table 1'!$AG$8,5,IF(AE898="X",1,0))+IF(AF898='Valori Consentiti - Table 1'!$AI$8,5,IF(AF898="X",1,0))+IF(AG898='Valori Consentiti - Table 1'!$AK$8,5,IF(AG898="X",1,0))+IF(AH898='Valori Consentiti - Table 1'!$AM$8,5,IF(AH898="X",1,0)),IF(G898=4,IF(S898='Valori Consentiti - Table 1'!$I$9,5,IF(S898="X",1,0))+IF(T898='Valori Consentiti - Table 1'!$K$9,5,IF(T898="X",1,0))+IF(U898='Valori Consentiti - Table 1'!$M$9,5,IF(U898="X",1,0))+IF(V898='Valori Consentiti - Table 1'!$O$9,5,IF(V898="X",1,0))+IF(W898='Valori Consentiti - Table 1'!$Q$9,5,IF(W898="X",1,0))+IF(X898='Valori Consentiti - Table 1'!$S$9,5,IF(X898="X",1,0))+IF(Y898='Valori Consentiti - Table 1'!$U$9,5,IF(Y898="X",1,0))+IF(Z898='Valori Consentiti - Table 1'!$W$9,5,IF(Z898="X",1,0))+IF(AA898='Valori Consentiti - Table 1'!$Y$9,5,IF(AA898="X",1,0))+IF(AB898='Valori Consentiti - Table 1'!$AA$9,5,IF(AB898="X",1,0))+IF(AC898='Valori Consentiti - Table 1'!$AC$9,5,IF(AC898="X",1,0))+IF(AD898='Valori Consentiti - Table 1'!$AE$9,5,IF(AD898="X",1,0))+IF(AE898='Valori Consentiti - Table 1'!$AG$9,5,IF(AE898="X",1,0))+IF(AF898='Valori Consentiti - Table 1'!$AI$9,5,IF(AF898="X",1,0))+IF(AG898='Valori Consentiti - Table 1'!$AK$9,5,IF(AG898="X",1,0))+IF(AH898='Valori Consentiti - Table 1'!$AM$9,5,IF(AH898="X",1,0)),))))</f>
        <v>0</v>
      </c>
      <c r="M898" s="16">
        <f t="shared" si="350"/>
        <v>0</v>
      </c>
      <c r="N898" s="16">
        <f t="shared" si="351"/>
        <v>16</v>
      </c>
      <c r="O898" s="16">
        <f>IF(G898=1,IF(S898='Valori Consentiti - Table 1'!$I$6,1,0)+IF(T898='Valori Consentiti - Table 1'!$K$6,1,0)+IF(U898='Valori Consentiti - Table 1'!$M$6,1,0)+IF(V898='Valori Consentiti - Table 1'!$O$6,1,0)+IF(W898='Valori Consentiti - Table 1'!$Q$6,1,0)+IF(X898='Valori Consentiti - Table 1'!$S$6,1,0)+IF(Y898='Valori Consentiti - Table 1'!$U$6,1,0)+IF(Z898='Valori Consentiti - Table 1'!$W$6,1,0)+IF(AA898='Valori Consentiti - Table 1'!$Y$6,1,0)+IF(AB898='Valori Consentiti - Table 1'!$AA$6,1,0)+IF(AC898='Valori Consentiti - Table 1'!$AC$6,1,0)+IF(AD898='Valori Consentiti - Table 1'!$AE$6,1,0)+IF(AE898='Valori Consentiti - Table 1'!$AG$6,1,0)+IF(AF898='Valori Consentiti - Table 1'!$AI$6,1,0)+IF(AG898='Valori Consentiti - Table 1'!$AK$6,1,0)+IF(AH898='Valori Consentiti - Table 1'!$AM$6,1,0),IF(G898=2,IF(S898='Valori Consentiti - Table 1'!$I$7,1,0)+IF(T898='Valori Consentiti - Table 1'!$K$7,1,0)+IF(U898='Valori Consentiti - Table 1'!$M$7,1,0)+IF(V898='Valori Consentiti - Table 1'!$O$7,1,0)+IF(W898='Valori Consentiti - Table 1'!$Q$7,1,0)+IF(X898='Valori Consentiti - Table 1'!$S$7,1,0)+IF(Y898='Valori Consentiti - Table 1'!$U$7,1,0)+IF(Z898='Valori Consentiti - Table 1'!$W$7,1,0)+IF(AA898='Valori Consentiti - Table 1'!$Y$7,1,0)+IF(AB898='Valori Consentiti - Table 1'!$AA$7,1,0)+IF(AC898='Valori Consentiti - Table 1'!$AC$7,1,0)+IF(AD898='Valori Consentiti - Table 1'!$AE$7,1,0)+IF(AE898='Valori Consentiti - Table 1'!$AG$7,1,0)+IF(AF898='Valori Consentiti - Table 1'!$AI$7,1,0)+IF(AG898='Valori Consentiti - Table 1'!$AK$7,1,0)+IF(AH898='Valori Consentiti - Table 1'!$AM$7,1,0),IF(G898=3,IF(S898='Valori Consentiti - Table 1'!$I$8,1,0)+IF(T898='Valori Consentiti - Table 1'!$K$8,1,0)+IF(U898='Valori Consentiti - Table 1'!$M$8,1,0)+IF(V898='Valori Consentiti - Table 1'!$O$8,1,0)+IF(W898='Valori Consentiti - Table 1'!$Q$8,1,0)+IF(X898='Valori Consentiti - Table 1'!$S$8,1,0)+IF(Y898='Valori Consentiti - Table 1'!$U$8,1,0)+IF(Z898='Valori Consentiti - Table 1'!$W$8,1,0)+IF(AA898='Valori Consentiti - Table 1'!$Y$8,1,0)+IF(AB898='Valori Consentiti - Table 1'!$AA$8,1,0)+IF(AC898='Valori Consentiti - Table 1'!$AC$8,1,0)+IF(AD898='Valori Consentiti - Table 1'!$AE$8,1,0)+IF(AE898='Valori Consentiti - Table 1'!$AG$8,1,0)+IF(AF898='Valori Consentiti - Table 1'!$AI$8,1,0)+IF(AG898='Valori Consentiti - Table 1'!$AK$8,1,0)+IF(AH898='Valori Consentiti - Table 1'!$AM$8,1,0),IF(G898=4,IF(S898='Valori Consentiti - Table 1'!$I$9,1,0)+IF(T898='Valori Consentiti - Table 1'!$K$9,1,0)+IF(U898='Valori Consentiti - Table 1'!$M$9,1,0)+IF(V898='Valori Consentiti - Table 1'!$O$9,1,0)+IF(W898='Valori Consentiti - Table 1'!$Q$9,1,0)+IF(X898='Valori Consentiti - Table 1'!$S$9,1,0)+IF(Y898='Valori Consentiti - Table 1'!$U$9,1,0)+IF(Z898='Valori Consentiti - Table 1'!$W$9,1,0)+IF(AA898='Valori Consentiti - Table 1'!$Y$9,1,0)+IF(AB898='Valori Consentiti - Table 1'!$AA$9,1,0)+IF(AC898='Valori Consentiti - Table 1'!$AC$9,1,0)+IF(AD898='Valori Consentiti - Table 1'!$AE$9,1,0)+IF(AE898='Valori Consentiti - Table 1'!$AG$9,1,0)+IF(AF898='Valori Consentiti - Table 1'!$AI$9,1,0)+IF(AG898='Valori Consentiti - Table 1'!$AK$9,1,0)+IF(AH898='Valori Consentiti - Table 1'!$AM$9,1,0),))))</f>
        <v>0</v>
      </c>
      <c r="P898" s="16">
        <f t="shared" si="352"/>
        <v>16</v>
      </c>
      <c r="Q898" s="16">
        <f t="shared" si="349"/>
        <v>1</v>
      </c>
      <c r="R898" s="17"/>
      <c r="S898" s="24" t="str">
        <f t="shared" ref="S898:S961" si="357">MID($H898,1,1)</f>
        <v/>
      </c>
      <c r="T898" s="25" t="str">
        <f t="shared" ref="T898:T961" si="358">MID($H898,2,1)</f>
        <v/>
      </c>
      <c r="U898" s="25" t="str">
        <f t="shared" ref="U898:U961" si="359">MID($H898,3,1)</f>
        <v/>
      </c>
      <c r="V898" s="26" t="str">
        <f t="shared" ref="V898:V961" si="360">MID($H898,4,1)</f>
        <v/>
      </c>
      <c r="W898" s="27" t="str">
        <f t="shared" ref="W898:W961" si="361">MID($I898,1,1)</f>
        <v/>
      </c>
      <c r="X898" s="25" t="str">
        <f t="shared" ref="X898:X961" si="362">MID($I898,2,1)</f>
        <v/>
      </c>
      <c r="Y898" s="25" t="str">
        <f t="shared" ref="Y898:Y961" si="363">MID($I898,3,1)</f>
        <v/>
      </c>
      <c r="Z898" s="26" t="str">
        <f t="shared" ref="Z898:Z961" si="364">MID($I898,4,1)</f>
        <v/>
      </c>
      <c r="AA898" s="27" t="str">
        <f t="shared" ref="AA898:AA961" si="365">MID($J898,1,1)</f>
        <v/>
      </c>
      <c r="AB898" s="25" t="str">
        <f t="shared" ref="AB898:AB961" si="366">MID($J898,2,1)</f>
        <v/>
      </c>
      <c r="AC898" s="25" t="str">
        <f t="shared" ref="AC898:AC961" si="367">MID($J898,3,1)</f>
        <v/>
      </c>
      <c r="AD898" s="26" t="str">
        <f t="shared" ref="AD898:AD961" si="368">MID($J898,4,1)</f>
        <v/>
      </c>
      <c r="AE898" s="27" t="str">
        <f t="shared" ref="AE898:AE961" si="369">MID($K898,1,1)</f>
        <v/>
      </c>
      <c r="AF898" s="25" t="str">
        <f t="shared" ref="AF898:AF961" si="370">MID($K898,2,1)</f>
        <v/>
      </c>
      <c r="AG898" s="25" t="str">
        <f t="shared" ref="AG898:AG961" si="371">MID($K898,3,1)</f>
        <v/>
      </c>
      <c r="AH898" s="26" t="str">
        <f t="shared" ref="AH898:AH961" si="372">MID($K898,4,1)</f>
        <v/>
      </c>
      <c r="AI898" s="29" t="b">
        <f t="shared" si="353"/>
        <v>0</v>
      </c>
      <c r="AJ898" s="29" t="b">
        <f t="shared" si="354"/>
        <v>0</v>
      </c>
      <c r="AK898" s="29" t="b">
        <f t="shared" si="355"/>
        <v>0</v>
      </c>
      <c r="AL898" s="29" t="b">
        <f t="shared" si="356"/>
        <v>0</v>
      </c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</row>
    <row r="899" spans="1:252" s="37" customFormat="1" ht="18" customHeight="1">
      <c r="A899" s="31"/>
      <c r="B899" s="31"/>
      <c r="C899" s="41"/>
      <c r="D899" s="14"/>
      <c r="E899" s="18"/>
      <c r="F899" s="31"/>
      <c r="G899" s="14"/>
      <c r="H899" s="15"/>
      <c r="I899" s="15"/>
      <c r="J899" s="15"/>
      <c r="K899" s="15"/>
      <c r="L899" s="40">
        <f>IF(G899=1,IF(S899='Valori Consentiti - Table 1'!$I$6,5,IF(S899="X",1,0))+IF(T899='Valori Consentiti - Table 1'!$K$6,5,IF(T899="X",1,0))+IF(U899='Valori Consentiti - Table 1'!$M$6,5,IF(U899="X",1,0))+IF(V899='Valori Consentiti - Table 1'!$O$6,5,IF(V899="X",1,0))+IF(W899='Valori Consentiti - Table 1'!$Q$6,5,IF(W899="X",1,0))+IF(X899='Valori Consentiti - Table 1'!$S$6,5,IF(X899="X",1,0))+IF(Y899='Valori Consentiti - Table 1'!$U$6,5,IF(Y899="X",1,0))+IF(Z899='Valori Consentiti - Table 1'!$W$6,5,IF(Z899="X",1,0))+IF(AA899='Valori Consentiti - Table 1'!$Y$6,5,IF(AA899="X",1,0))+IF(AB899='Valori Consentiti - Table 1'!$AA$6,5,IF(AB899="X",1,0))+IF(AC899='Valori Consentiti - Table 1'!$AC$6,5,IF(AC899="X",1,0))+IF(AD899='Valori Consentiti - Table 1'!$AE$6,5,IF(AD899="X",1,0))+IF(AE899='Valori Consentiti - Table 1'!$AG$6,5,IF(AE899="X",1,0))+IF(AF899='Valori Consentiti - Table 1'!$AI$6,5,IF(AF899="X",1,0))+IF(AG899='Valori Consentiti - Table 1'!$AK$6,5,IF(AG899="X",1,0))+IF(AH899='Valori Consentiti - Table 1'!$AM$6,5,IF(AH899="X",1,0)),IF(G899=2,IF(S899='Valori Consentiti - Table 1'!$I$7,5,IF(S899="X",1,0))+IF(T899='Valori Consentiti - Table 1'!$K$7,5,IF(T899="X",1,0))+IF(U899='Valori Consentiti - Table 1'!$M$7,5,IF(U899="X",1,0))+IF(V899='Valori Consentiti - Table 1'!$O$7,5,IF(V899="X",1,0))+IF(W899='Valori Consentiti - Table 1'!$Q$7,5,IF(W899="X",1,0))+IF(X899='Valori Consentiti - Table 1'!$S$7,5,IF(X899="X",1,0))+IF(Y899='Valori Consentiti - Table 1'!$U$7,5,IF(Y899="X",1,0))+IF(Z899='Valori Consentiti - Table 1'!$W$7,5,IF(Z899="X",1,0))+IF(AA899='Valori Consentiti - Table 1'!$Y$7,5,IF(AA899="X",1,0))+IF(AB899='Valori Consentiti - Table 1'!$AA$7,5,IF(AB899="X",1,0))+IF(AC899='Valori Consentiti - Table 1'!$AC$7,5,IF(AC899="X",1,0))+IF(AD899='Valori Consentiti - Table 1'!$AE$7,5,IF(AD899="X",1,0))+IF(AE899='Valori Consentiti - Table 1'!$AG$7,5,IF(AE899="X",1,0))+IF(AF899='Valori Consentiti - Table 1'!$AI$7,5,IF(AF899="X",1,0))+IF(AG899='Valori Consentiti - Table 1'!$AK$7,5,IF(AG899="X",1,0))+IF(AH899='Valori Consentiti - Table 1'!$AM$7,5,IF(AH899="X",1,0)),IF(G899=3,IF(S899='Valori Consentiti - Table 1'!$I$8,5,IF(S899="X",1,0))+IF(T899='Valori Consentiti - Table 1'!$K$8,5,IF(T899="X",1,0))+IF(U899='Valori Consentiti - Table 1'!$M$8,5,IF(U899="X",1,0))+IF(V899='Valori Consentiti - Table 1'!$O$8,5,IF(V899="X",1,0))+IF(W899='Valori Consentiti - Table 1'!$Q$8,5,IF(W899="X",1,0))+IF(X899='Valori Consentiti - Table 1'!$S$8,5,IF(X899="X",1,0))+IF(Y899='Valori Consentiti - Table 1'!$U$8,5,IF(Y899="X",1,0))+IF(Z899='Valori Consentiti - Table 1'!$W$8,5,IF(Z899="X",1,0))+IF(AA899='Valori Consentiti - Table 1'!$Y$8,5,IF(AA899="X",1,0))+IF(AB899='Valori Consentiti - Table 1'!$AA$8,5,IF(AB899="X",1,0))+IF(AC899='Valori Consentiti - Table 1'!$AC$8,5,IF(AC899="X",1,0))+IF(AD899='Valori Consentiti - Table 1'!$AE$8,5,IF(AD899="X",1,0))+IF(AE899='Valori Consentiti - Table 1'!$AG$8,5,IF(AE899="X",1,0))+IF(AF899='Valori Consentiti - Table 1'!$AI$8,5,IF(AF899="X",1,0))+IF(AG899='Valori Consentiti - Table 1'!$AK$8,5,IF(AG899="X",1,0))+IF(AH899='Valori Consentiti - Table 1'!$AM$8,5,IF(AH899="X",1,0)),IF(G899=4,IF(S899='Valori Consentiti - Table 1'!$I$9,5,IF(S899="X",1,0))+IF(T899='Valori Consentiti - Table 1'!$K$9,5,IF(T899="X",1,0))+IF(U899='Valori Consentiti - Table 1'!$M$9,5,IF(U899="X",1,0))+IF(V899='Valori Consentiti - Table 1'!$O$9,5,IF(V899="X",1,0))+IF(W899='Valori Consentiti - Table 1'!$Q$9,5,IF(W899="X",1,0))+IF(X899='Valori Consentiti - Table 1'!$S$9,5,IF(X899="X",1,0))+IF(Y899='Valori Consentiti - Table 1'!$U$9,5,IF(Y899="X",1,0))+IF(Z899='Valori Consentiti - Table 1'!$W$9,5,IF(Z899="X",1,0))+IF(AA899='Valori Consentiti - Table 1'!$Y$9,5,IF(AA899="X",1,0))+IF(AB899='Valori Consentiti - Table 1'!$AA$9,5,IF(AB899="X",1,0))+IF(AC899='Valori Consentiti - Table 1'!$AC$9,5,IF(AC899="X",1,0))+IF(AD899='Valori Consentiti - Table 1'!$AE$9,5,IF(AD899="X",1,0))+IF(AE899='Valori Consentiti - Table 1'!$AG$9,5,IF(AE899="X",1,0))+IF(AF899='Valori Consentiti - Table 1'!$AI$9,5,IF(AF899="X",1,0))+IF(AG899='Valori Consentiti - Table 1'!$AK$9,5,IF(AG899="X",1,0))+IF(AH899='Valori Consentiti - Table 1'!$AM$9,5,IF(AH899="X",1,0)),))))</f>
        <v>0</v>
      </c>
      <c r="M899" s="16">
        <f t="shared" si="350"/>
        <v>0</v>
      </c>
      <c r="N899" s="16">
        <f t="shared" si="351"/>
        <v>16</v>
      </c>
      <c r="O899" s="16">
        <f>IF(G899=1,IF(S899='Valori Consentiti - Table 1'!$I$6,1,0)+IF(T899='Valori Consentiti - Table 1'!$K$6,1,0)+IF(U899='Valori Consentiti - Table 1'!$M$6,1,0)+IF(V899='Valori Consentiti - Table 1'!$O$6,1,0)+IF(W899='Valori Consentiti - Table 1'!$Q$6,1,0)+IF(X899='Valori Consentiti - Table 1'!$S$6,1,0)+IF(Y899='Valori Consentiti - Table 1'!$U$6,1,0)+IF(Z899='Valori Consentiti - Table 1'!$W$6,1,0)+IF(AA899='Valori Consentiti - Table 1'!$Y$6,1,0)+IF(AB899='Valori Consentiti - Table 1'!$AA$6,1,0)+IF(AC899='Valori Consentiti - Table 1'!$AC$6,1,0)+IF(AD899='Valori Consentiti - Table 1'!$AE$6,1,0)+IF(AE899='Valori Consentiti - Table 1'!$AG$6,1,0)+IF(AF899='Valori Consentiti - Table 1'!$AI$6,1,0)+IF(AG899='Valori Consentiti - Table 1'!$AK$6,1,0)+IF(AH899='Valori Consentiti - Table 1'!$AM$6,1,0),IF(G899=2,IF(S899='Valori Consentiti - Table 1'!$I$7,1,0)+IF(T899='Valori Consentiti - Table 1'!$K$7,1,0)+IF(U899='Valori Consentiti - Table 1'!$M$7,1,0)+IF(V899='Valori Consentiti - Table 1'!$O$7,1,0)+IF(W899='Valori Consentiti - Table 1'!$Q$7,1,0)+IF(X899='Valori Consentiti - Table 1'!$S$7,1,0)+IF(Y899='Valori Consentiti - Table 1'!$U$7,1,0)+IF(Z899='Valori Consentiti - Table 1'!$W$7,1,0)+IF(AA899='Valori Consentiti - Table 1'!$Y$7,1,0)+IF(AB899='Valori Consentiti - Table 1'!$AA$7,1,0)+IF(AC899='Valori Consentiti - Table 1'!$AC$7,1,0)+IF(AD899='Valori Consentiti - Table 1'!$AE$7,1,0)+IF(AE899='Valori Consentiti - Table 1'!$AG$7,1,0)+IF(AF899='Valori Consentiti - Table 1'!$AI$7,1,0)+IF(AG899='Valori Consentiti - Table 1'!$AK$7,1,0)+IF(AH899='Valori Consentiti - Table 1'!$AM$7,1,0),IF(G899=3,IF(S899='Valori Consentiti - Table 1'!$I$8,1,0)+IF(T899='Valori Consentiti - Table 1'!$K$8,1,0)+IF(U899='Valori Consentiti - Table 1'!$M$8,1,0)+IF(V899='Valori Consentiti - Table 1'!$O$8,1,0)+IF(W899='Valori Consentiti - Table 1'!$Q$8,1,0)+IF(X899='Valori Consentiti - Table 1'!$S$8,1,0)+IF(Y899='Valori Consentiti - Table 1'!$U$8,1,0)+IF(Z899='Valori Consentiti - Table 1'!$W$8,1,0)+IF(AA899='Valori Consentiti - Table 1'!$Y$8,1,0)+IF(AB899='Valori Consentiti - Table 1'!$AA$8,1,0)+IF(AC899='Valori Consentiti - Table 1'!$AC$8,1,0)+IF(AD899='Valori Consentiti - Table 1'!$AE$8,1,0)+IF(AE899='Valori Consentiti - Table 1'!$AG$8,1,0)+IF(AF899='Valori Consentiti - Table 1'!$AI$8,1,0)+IF(AG899='Valori Consentiti - Table 1'!$AK$8,1,0)+IF(AH899='Valori Consentiti - Table 1'!$AM$8,1,0),IF(G899=4,IF(S899='Valori Consentiti - Table 1'!$I$9,1,0)+IF(T899='Valori Consentiti - Table 1'!$K$9,1,0)+IF(U899='Valori Consentiti - Table 1'!$M$9,1,0)+IF(V899='Valori Consentiti - Table 1'!$O$9,1,0)+IF(W899='Valori Consentiti - Table 1'!$Q$9,1,0)+IF(X899='Valori Consentiti - Table 1'!$S$9,1,0)+IF(Y899='Valori Consentiti - Table 1'!$U$9,1,0)+IF(Z899='Valori Consentiti - Table 1'!$W$9,1,0)+IF(AA899='Valori Consentiti - Table 1'!$Y$9,1,0)+IF(AB899='Valori Consentiti - Table 1'!$AA$9,1,0)+IF(AC899='Valori Consentiti - Table 1'!$AC$9,1,0)+IF(AD899='Valori Consentiti - Table 1'!$AE$9,1,0)+IF(AE899='Valori Consentiti - Table 1'!$AG$9,1,0)+IF(AF899='Valori Consentiti - Table 1'!$AI$9,1,0)+IF(AG899='Valori Consentiti - Table 1'!$AK$9,1,0)+IF(AH899='Valori Consentiti - Table 1'!$AM$9,1,0),))))</f>
        <v>0</v>
      </c>
      <c r="P899" s="16">
        <f t="shared" si="352"/>
        <v>16</v>
      </c>
      <c r="Q899" s="16">
        <f t="shared" ref="Q899:Q962" si="373">COUNTIF($L$2:$L$1000,"&gt;" &amp;$L899)+1</f>
        <v>1</v>
      </c>
      <c r="R899" s="17"/>
      <c r="S899" s="24" t="str">
        <f t="shared" si="357"/>
        <v/>
      </c>
      <c r="T899" s="25" t="str">
        <f t="shared" si="358"/>
        <v/>
      </c>
      <c r="U899" s="25" t="str">
        <f t="shared" si="359"/>
        <v/>
      </c>
      <c r="V899" s="26" t="str">
        <f t="shared" si="360"/>
        <v/>
      </c>
      <c r="W899" s="27" t="str">
        <f t="shared" si="361"/>
        <v/>
      </c>
      <c r="X899" s="25" t="str">
        <f t="shared" si="362"/>
        <v/>
      </c>
      <c r="Y899" s="25" t="str">
        <f t="shared" si="363"/>
        <v/>
      </c>
      <c r="Z899" s="26" t="str">
        <f t="shared" si="364"/>
        <v/>
      </c>
      <c r="AA899" s="27" t="str">
        <f t="shared" si="365"/>
        <v/>
      </c>
      <c r="AB899" s="25" t="str">
        <f t="shared" si="366"/>
        <v/>
      </c>
      <c r="AC899" s="25" t="str">
        <f t="shared" si="367"/>
        <v/>
      </c>
      <c r="AD899" s="26" t="str">
        <f t="shared" si="368"/>
        <v/>
      </c>
      <c r="AE899" s="27" t="str">
        <f t="shared" si="369"/>
        <v/>
      </c>
      <c r="AF899" s="25" t="str">
        <f t="shared" si="370"/>
        <v/>
      </c>
      <c r="AG899" s="25" t="str">
        <f t="shared" si="371"/>
        <v/>
      </c>
      <c r="AH899" s="26" t="str">
        <f t="shared" si="372"/>
        <v/>
      </c>
      <c r="AI899" s="29" t="b">
        <f t="shared" si="353"/>
        <v>0</v>
      </c>
      <c r="AJ899" s="29" t="b">
        <f t="shared" si="354"/>
        <v>0</v>
      </c>
      <c r="AK899" s="29" t="b">
        <f t="shared" si="355"/>
        <v>0</v>
      </c>
      <c r="AL899" s="29" t="b">
        <f t="shared" si="356"/>
        <v>0</v>
      </c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</row>
    <row r="900" spans="1:252" s="37" customFormat="1" ht="18" customHeight="1">
      <c r="A900" s="31"/>
      <c r="B900" s="31"/>
      <c r="C900" s="41"/>
      <c r="D900" s="14"/>
      <c r="E900" s="18"/>
      <c r="F900" s="31"/>
      <c r="G900" s="14"/>
      <c r="H900" s="15"/>
      <c r="I900" s="15"/>
      <c r="J900" s="15"/>
      <c r="K900" s="15"/>
      <c r="L900" s="40">
        <f>IF(G900=1,IF(S900='Valori Consentiti - Table 1'!$I$6,5,IF(S900="X",1,0))+IF(T900='Valori Consentiti - Table 1'!$K$6,5,IF(T900="X",1,0))+IF(U900='Valori Consentiti - Table 1'!$M$6,5,IF(U900="X",1,0))+IF(V900='Valori Consentiti - Table 1'!$O$6,5,IF(V900="X",1,0))+IF(W900='Valori Consentiti - Table 1'!$Q$6,5,IF(W900="X",1,0))+IF(X900='Valori Consentiti - Table 1'!$S$6,5,IF(X900="X",1,0))+IF(Y900='Valori Consentiti - Table 1'!$U$6,5,IF(Y900="X",1,0))+IF(Z900='Valori Consentiti - Table 1'!$W$6,5,IF(Z900="X",1,0))+IF(AA900='Valori Consentiti - Table 1'!$Y$6,5,IF(AA900="X",1,0))+IF(AB900='Valori Consentiti - Table 1'!$AA$6,5,IF(AB900="X",1,0))+IF(AC900='Valori Consentiti - Table 1'!$AC$6,5,IF(AC900="X",1,0))+IF(AD900='Valori Consentiti - Table 1'!$AE$6,5,IF(AD900="X",1,0))+IF(AE900='Valori Consentiti - Table 1'!$AG$6,5,IF(AE900="X",1,0))+IF(AF900='Valori Consentiti - Table 1'!$AI$6,5,IF(AF900="X",1,0))+IF(AG900='Valori Consentiti - Table 1'!$AK$6,5,IF(AG900="X",1,0))+IF(AH900='Valori Consentiti - Table 1'!$AM$6,5,IF(AH900="X",1,0)),IF(G900=2,IF(S900='Valori Consentiti - Table 1'!$I$7,5,IF(S900="X",1,0))+IF(T900='Valori Consentiti - Table 1'!$K$7,5,IF(T900="X",1,0))+IF(U900='Valori Consentiti - Table 1'!$M$7,5,IF(U900="X",1,0))+IF(V900='Valori Consentiti - Table 1'!$O$7,5,IF(V900="X",1,0))+IF(W900='Valori Consentiti - Table 1'!$Q$7,5,IF(W900="X",1,0))+IF(X900='Valori Consentiti - Table 1'!$S$7,5,IF(X900="X",1,0))+IF(Y900='Valori Consentiti - Table 1'!$U$7,5,IF(Y900="X",1,0))+IF(Z900='Valori Consentiti - Table 1'!$W$7,5,IF(Z900="X",1,0))+IF(AA900='Valori Consentiti - Table 1'!$Y$7,5,IF(AA900="X",1,0))+IF(AB900='Valori Consentiti - Table 1'!$AA$7,5,IF(AB900="X",1,0))+IF(AC900='Valori Consentiti - Table 1'!$AC$7,5,IF(AC900="X",1,0))+IF(AD900='Valori Consentiti - Table 1'!$AE$7,5,IF(AD900="X",1,0))+IF(AE900='Valori Consentiti - Table 1'!$AG$7,5,IF(AE900="X",1,0))+IF(AF900='Valori Consentiti - Table 1'!$AI$7,5,IF(AF900="X",1,0))+IF(AG900='Valori Consentiti - Table 1'!$AK$7,5,IF(AG900="X",1,0))+IF(AH900='Valori Consentiti - Table 1'!$AM$7,5,IF(AH900="X",1,0)),IF(G900=3,IF(S900='Valori Consentiti - Table 1'!$I$8,5,IF(S900="X",1,0))+IF(T900='Valori Consentiti - Table 1'!$K$8,5,IF(T900="X",1,0))+IF(U900='Valori Consentiti - Table 1'!$M$8,5,IF(U900="X",1,0))+IF(V900='Valori Consentiti - Table 1'!$O$8,5,IF(V900="X",1,0))+IF(W900='Valori Consentiti - Table 1'!$Q$8,5,IF(W900="X",1,0))+IF(X900='Valori Consentiti - Table 1'!$S$8,5,IF(X900="X",1,0))+IF(Y900='Valori Consentiti - Table 1'!$U$8,5,IF(Y900="X",1,0))+IF(Z900='Valori Consentiti - Table 1'!$W$8,5,IF(Z900="X",1,0))+IF(AA900='Valori Consentiti - Table 1'!$Y$8,5,IF(AA900="X",1,0))+IF(AB900='Valori Consentiti - Table 1'!$AA$8,5,IF(AB900="X",1,0))+IF(AC900='Valori Consentiti - Table 1'!$AC$8,5,IF(AC900="X",1,0))+IF(AD900='Valori Consentiti - Table 1'!$AE$8,5,IF(AD900="X",1,0))+IF(AE900='Valori Consentiti - Table 1'!$AG$8,5,IF(AE900="X",1,0))+IF(AF900='Valori Consentiti - Table 1'!$AI$8,5,IF(AF900="X",1,0))+IF(AG900='Valori Consentiti - Table 1'!$AK$8,5,IF(AG900="X",1,0))+IF(AH900='Valori Consentiti - Table 1'!$AM$8,5,IF(AH900="X",1,0)),IF(G900=4,IF(S900='Valori Consentiti - Table 1'!$I$9,5,IF(S900="X",1,0))+IF(T900='Valori Consentiti - Table 1'!$K$9,5,IF(T900="X",1,0))+IF(U900='Valori Consentiti - Table 1'!$M$9,5,IF(U900="X",1,0))+IF(V900='Valori Consentiti - Table 1'!$O$9,5,IF(V900="X",1,0))+IF(W900='Valori Consentiti - Table 1'!$Q$9,5,IF(W900="X",1,0))+IF(X900='Valori Consentiti - Table 1'!$S$9,5,IF(X900="X",1,0))+IF(Y900='Valori Consentiti - Table 1'!$U$9,5,IF(Y900="X",1,0))+IF(Z900='Valori Consentiti - Table 1'!$W$9,5,IF(Z900="X",1,0))+IF(AA900='Valori Consentiti - Table 1'!$Y$9,5,IF(AA900="X",1,0))+IF(AB900='Valori Consentiti - Table 1'!$AA$9,5,IF(AB900="X",1,0))+IF(AC900='Valori Consentiti - Table 1'!$AC$9,5,IF(AC900="X",1,0))+IF(AD900='Valori Consentiti - Table 1'!$AE$9,5,IF(AD900="X",1,0))+IF(AE900='Valori Consentiti - Table 1'!$AG$9,5,IF(AE900="X",1,0))+IF(AF900='Valori Consentiti - Table 1'!$AI$9,5,IF(AF900="X",1,0))+IF(AG900='Valori Consentiti - Table 1'!$AK$9,5,IF(AG900="X",1,0))+IF(AH900='Valori Consentiti - Table 1'!$AM$9,5,IF(AH900="X",1,0)),))))</f>
        <v>0</v>
      </c>
      <c r="M900" s="16">
        <f t="shared" si="350"/>
        <v>0</v>
      </c>
      <c r="N900" s="16">
        <f t="shared" si="351"/>
        <v>16</v>
      </c>
      <c r="O900" s="16">
        <f>IF(G900=1,IF(S900='Valori Consentiti - Table 1'!$I$6,1,0)+IF(T900='Valori Consentiti - Table 1'!$K$6,1,0)+IF(U900='Valori Consentiti - Table 1'!$M$6,1,0)+IF(V900='Valori Consentiti - Table 1'!$O$6,1,0)+IF(W900='Valori Consentiti - Table 1'!$Q$6,1,0)+IF(X900='Valori Consentiti - Table 1'!$S$6,1,0)+IF(Y900='Valori Consentiti - Table 1'!$U$6,1,0)+IF(Z900='Valori Consentiti - Table 1'!$W$6,1,0)+IF(AA900='Valori Consentiti - Table 1'!$Y$6,1,0)+IF(AB900='Valori Consentiti - Table 1'!$AA$6,1,0)+IF(AC900='Valori Consentiti - Table 1'!$AC$6,1,0)+IF(AD900='Valori Consentiti - Table 1'!$AE$6,1,0)+IF(AE900='Valori Consentiti - Table 1'!$AG$6,1,0)+IF(AF900='Valori Consentiti - Table 1'!$AI$6,1,0)+IF(AG900='Valori Consentiti - Table 1'!$AK$6,1,0)+IF(AH900='Valori Consentiti - Table 1'!$AM$6,1,0),IF(G900=2,IF(S900='Valori Consentiti - Table 1'!$I$7,1,0)+IF(T900='Valori Consentiti - Table 1'!$K$7,1,0)+IF(U900='Valori Consentiti - Table 1'!$M$7,1,0)+IF(V900='Valori Consentiti - Table 1'!$O$7,1,0)+IF(W900='Valori Consentiti - Table 1'!$Q$7,1,0)+IF(X900='Valori Consentiti - Table 1'!$S$7,1,0)+IF(Y900='Valori Consentiti - Table 1'!$U$7,1,0)+IF(Z900='Valori Consentiti - Table 1'!$W$7,1,0)+IF(AA900='Valori Consentiti - Table 1'!$Y$7,1,0)+IF(AB900='Valori Consentiti - Table 1'!$AA$7,1,0)+IF(AC900='Valori Consentiti - Table 1'!$AC$7,1,0)+IF(AD900='Valori Consentiti - Table 1'!$AE$7,1,0)+IF(AE900='Valori Consentiti - Table 1'!$AG$7,1,0)+IF(AF900='Valori Consentiti - Table 1'!$AI$7,1,0)+IF(AG900='Valori Consentiti - Table 1'!$AK$7,1,0)+IF(AH900='Valori Consentiti - Table 1'!$AM$7,1,0),IF(G900=3,IF(S900='Valori Consentiti - Table 1'!$I$8,1,0)+IF(T900='Valori Consentiti - Table 1'!$K$8,1,0)+IF(U900='Valori Consentiti - Table 1'!$M$8,1,0)+IF(V900='Valori Consentiti - Table 1'!$O$8,1,0)+IF(W900='Valori Consentiti - Table 1'!$Q$8,1,0)+IF(X900='Valori Consentiti - Table 1'!$S$8,1,0)+IF(Y900='Valori Consentiti - Table 1'!$U$8,1,0)+IF(Z900='Valori Consentiti - Table 1'!$W$8,1,0)+IF(AA900='Valori Consentiti - Table 1'!$Y$8,1,0)+IF(AB900='Valori Consentiti - Table 1'!$AA$8,1,0)+IF(AC900='Valori Consentiti - Table 1'!$AC$8,1,0)+IF(AD900='Valori Consentiti - Table 1'!$AE$8,1,0)+IF(AE900='Valori Consentiti - Table 1'!$AG$8,1,0)+IF(AF900='Valori Consentiti - Table 1'!$AI$8,1,0)+IF(AG900='Valori Consentiti - Table 1'!$AK$8,1,0)+IF(AH900='Valori Consentiti - Table 1'!$AM$8,1,0),IF(G900=4,IF(S900='Valori Consentiti - Table 1'!$I$9,1,0)+IF(T900='Valori Consentiti - Table 1'!$K$9,1,0)+IF(U900='Valori Consentiti - Table 1'!$M$9,1,0)+IF(V900='Valori Consentiti - Table 1'!$O$9,1,0)+IF(W900='Valori Consentiti - Table 1'!$Q$9,1,0)+IF(X900='Valori Consentiti - Table 1'!$S$9,1,0)+IF(Y900='Valori Consentiti - Table 1'!$U$9,1,0)+IF(Z900='Valori Consentiti - Table 1'!$W$9,1,0)+IF(AA900='Valori Consentiti - Table 1'!$Y$9,1,0)+IF(AB900='Valori Consentiti - Table 1'!$AA$9,1,0)+IF(AC900='Valori Consentiti - Table 1'!$AC$9,1,0)+IF(AD900='Valori Consentiti - Table 1'!$AE$9,1,0)+IF(AE900='Valori Consentiti - Table 1'!$AG$9,1,0)+IF(AF900='Valori Consentiti - Table 1'!$AI$9,1,0)+IF(AG900='Valori Consentiti - Table 1'!$AK$9,1,0)+IF(AH900='Valori Consentiti - Table 1'!$AM$9,1,0),))))</f>
        <v>0</v>
      </c>
      <c r="P900" s="16">
        <f t="shared" si="352"/>
        <v>16</v>
      </c>
      <c r="Q900" s="16">
        <f t="shared" si="373"/>
        <v>1</v>
      </c>
      <c r="R900" s="17"/>
      <c r="S900" s="24" t="str">
        <f t="shared" si="357"/>
        <v/>
      </c>
      <c r="T900" s="25" t="str">
        <f t="shared" si="358"/>
        <v/>
      </c>
      <c r="U900" s="25" t="str">
        <f t="shared" si="359"/>
        <v/>
      </c>
      <c r="V900" s="26" t="str">
        <f t="shared" si="360"/>
        <v/>
      </c>
      <c r="W900" s="27" t="str">
        <f t="shared" si="361"/>
        <v/>
      </c>
      <c r="X900" s="25" t="str">
        <f t="shared" si="362"/>
        <v/>
      </c>
      <c r="Y900" s="25" t="str">
        <f t="shared" si="363"/>
        <v/>
      </c>
      <c r="Z900" s="26" t="str">
        <f t="shared" si="364"/>
        <v/>
      </c>
      <c r="AA900" s="27" t="str">
        <f t="shared" si="365"/>
        <v/>
      </c>
      <c r="AB900" s="25" t="str">
        <f t="shared" si="366"/>
        <v/>
      </c>
      <c r="AC900" s="25" t="str">
        <f t="shared" si="367"/>
        <v/>
      </c>
      <c r="AD900" s="26" t="str">
        <f t="shared" si="368"/>
        <v/>
      </c>
      <c r="AE900" s="27" t="str">
        <f t="shared" si="369"/>
        <v/>
      </c>
      <c r="AF900" s="25" t="str">
        <f t="shared" si="370"/>
        <v/>
      </c>
      <c r="AG900" s="25" t="str">
        <f t="shared" si="371"/>
        <v/>
      </c>
      <c r="AH900" s="26" t="str">
        <f t="shared" si="372"/>
        <v/>
      </c>
      <c r="AI900" s="29" t="b">
        <f t="shared" si="353"/>
        <v>0</v>
      </c>
      <c r="AJ900" s="29" t="b">
        <f t="shared" si="354"/>
        <v>0</v>
      </c>
      <c r="AK900" s="29" t="b">
        <f t="shared" si="355"/>
        <v>0</v>
      </c>
      <c r="AL900" s="29" t="b">
        <f t="shared" si="356"/>
        <v>0</v>
      </c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</row>
    <row r="901" spans="1:252" s="37" customFormat="1" ht="18" customHeight="1">
      <c r="A901" s="31"/>
      <c r="B901" s="31"/>
      <c r="C901" s="41"/>
      <c r="D901" s="14"/>
      <c r="E901" s="18"/>
      <c r="F901" s="31"/>
      <c r="G901" s="14"/>
      <c r="H901" s="15"/>
      <c r="I901" s="15"/>
      <c r="J901" s="15"/>
      <c r="K901" s="15"/>
      <c r="L901" s="40">
        <f>IF(G901=1,IF(S901='Valori Consentiti - Table 1'!$I$6,5,IF(S901="X",1,0))+IF(T901='Valori Consentiti - Table 1'!$K$6,5,IF(T901="X",1,0))+IF(U901='Valori Consentiti - Table 1'!$M$6,5,IF(U901="X",1,0))+IF(V901='Valori Consentiti - Table 1'!$O$6,5,IF(V901="X",1,0))+IF(W901='Valori Consentiti - Table 1'!$Q$6,5,IF(W901="X",1,0))+IF(X901='Valori Consentiti - Table 1'!$S$6,5,IF(X901="X",1,0))+IF(Y901='Valori Consentiti - Table 1'!$U$6,5,IF(Y901="X",1,0))+IF(Z901='Valori Consentiti - Table 1'!$W$6,5,IF(Z901="X",1,0))+IF(AA901='Valori Consentiti - Table 1'!$Y$6,5,IF(AA901="X",1,0))+IF(AB901='Valori Consentiti - Table 1'!$AA$6,5,IF(AB901="X",1,0))+IF(AC901='Valori Consentiti - Table 1'!$AC$6,5,IF(AC901="X",1,0))+IF(AD901='Valori Consentiti - Table 1'!$AE$6,5,IF(AD901="X",1,0))+IF(AE901='Valori Consentiti - Table 1'!$AG$6,5,IF(AE901="X",1,0))+IF(AF901='Valori Consentiti - Table 1'!$AI$6,5,IF(AF901="X",1,0))+IF(AG901='Valori Consentiti - Table 1'!$AK$6,5,IF(AG901="X",1,0))+IF(AH901='Valori Consentiti - Table 1'!$AM$6,5,IF(AH901="X",1,0)),IF(G901=2,IF(S901='Valori Consentiti - Table 1'!$I$7,5,IF(S901="X",1,0))+IF(T901='Valori Consentiti - Table 1'!$K$7,5,IF(T901="X",1,0))+IF(U901='Valori Consentiti - Table 1'!$M$7,5,IF(U901="X",1,0))+IF(V901='Valori Consentiti - Table 1'!$O$7,5,IF(V901="X",1,0))+IF(W901='Valori Consentiti - Table 1'!$Q$7,5,IF(W901="X",1,0))+IF(X901='Valori Consentiti - Table 1'!$S$7,5,IF(X901="X",1,0))+IF(Y901='Valori Consentiti - Table 1'!$U$7,5,IF(Y901="X",1,0))+IF(Z901='Valori Consentiti - Table 1'!$W$7,5,IF(Z901="X",1,0))+IF(AA901='Valori Consentiti - Table 1'!$Y$7,5,IF(AA901="X",1,0))+IF(AB901='Valori Consentiti - Table 1'!$AA$7,5,IF(AB901="X",1,0))+IF(AC901='Valori Consentiti - Table 1'!$AC$7,5,IF(AC901="X",1,0))+IF(AD901='Valori Consentiti - Table 1'!$AE$7,5,IF(AD901="X",1,0))+IF(AE901='Valori Consentiti - Table 1'!$AG$7,5,IF(AE901="X",1,0))+IF(AF901='Valori Consentiti - Table 1'!$AI$7,5,IF(AF901="X",1,0))+IF(AG901='Valori Consentiti - Table 1'!$AK$7,5,IF(AG901="X",1,0))+IF(AH901='Valori Consentiti - Table 1'!$AM$7,5,IF(AH901="X",1,0)),IF(G901=3,IF(S901='Valori Consentiti - Table 1'!$I$8,5,IF(S901="X",1,0))+IF(T901='Valori Consentiti - Table 1'!$K$8,5,IF(T901="X",1,0))+IF(U901='Valori Consentiti - Table 1'!$M$8,5,IF(U901="X",1,0))+IF(V901='Valori Consentiti - Table 1'!$O$8,5,IF(V901="X",1,0))+IF(W901='Valori Consentiti - Table 1'!$Q$8,5,IF(W901="X",1,0))+IF(X901='Valori Consentiti - Table 1'!$S$8,5,IF(X901="X",1,0))+IF(Y901='Valori Consentiti - Table 1'!$U$8,5,IF(Y901="X",1,0))+IF(Z901='Valori Consentiti - Table 1'!$W$8,5,IF(Z901="X",1,0))+IF(AA901='Valori Consentiti - Table 1'!$Y$8,5,IF(AA901="X",1,0))+IF(AB901='Valori Consentiti - Table 1'!$AA$8,5,IF(AB901="X",1,0))+IF(AC901='Valori Consentiti - Table 1'!$AC$8,5,IF(AC901="X",1,0))+IF(AD901='Valori Consentiti - Table 1'!$AE$8,5,IF(AD901="X",1,0))+IF(AE901='Valori Consentiti - Table 1'!$AG$8,5,IF(AE901="X",1,0))+IF(AF901='Valori Consentiti - Table 1'!$AI$8,5,IF(AF901="X",1,0))+IF(AG901='Valori Consentiti - Table 1'!$AK$8,5,IF(AG901="X",1,0))+IF(AH901='Valori Consentiti - Table 1'!$AM$8,5,IF(AH901="X",1,0)),IF(G901=4,IF(S901='Valori Consentiti - Table 1'!$I$9,5,IF(S901="X",1,0))+IF(T901='Valori Consentiti - Table 1'!$K$9,5,IF(T901="X",1,0))+IF(U901='Valori Consentiti - Table 1'!$M$9,5,IF(U901="X",1,0))+IF(V901='Valori Consentiti - Table 1'!$O$9,5,IF(V901="X",1,0))+IF(W901='Valori Consentiti - Table 1'!$Q$9,5,IF(W901="X",1,0))+IF(X901='Valori Consentiti - Table 1'!$S$9,5,IF(X901="X",1,0))+IF(Y901='Valori Consentiti - Table 1'!$U$9,5,IF(Y901="X",1,0))+IF(Z901='Valori Consentiti - Table 1'!$W$9,5,IF(Z901="X",1,0))+IF(AA901='Valori Consentiti - Table 1'!$Y$9,5,IF(AA901="X",1,0))+IF(AB901='Valori Consentiti - Table 1'!$AA$9,5,IF(AB901="X",1,0))+IF(AC901='Valori Consentiti - Table 1'!$AC$9,5,IF(AC901="X",1,0))+IF(AD901='Valori Consentiti - Table 1'!$AE$9,5,IF(AD901="X",1,0))+IF(AE901='Valori Consentiti - Table 1'!$AG$9,5,IF(AE901="X",1,0))+IF(AF901='Valori Consentiti - Table 1'!$AI$9,5,IF(AF901="X",1,0))+IF(AG901='Valori Consentiti - Table 1'!$AK$9,5,IF(AG901="X",1,0))+IF(AH901='Valori Consentiti - Table 1'!$AM$9,5,IF(AH901="X",1,0)),))))</f>
        <v>0</v>
      </c>
      <c r="M901" s="16">
        <f t="shared" si="350"/>
        <v>0</v>
      </c>
      <c r="N901" s="16">
        <f t="shared" si="351"/>
        <v>16</v>
      </c>
      <c r="O901" s="16">
        <f>IF(G901=1,IF(S901='Valori Consentiti - Table 1'!$I$6,1,0)+IF(T901='Valori Consentiti - Table 1'!$K$6,1,0)+IF(U901='Valori Consentiti - Table 1'!$M$6,1,0)+IF(V901='Valori Consentiti - Table 1'!$O$6,1,0)+IF(W901='Valori Consentiti - Table 1'!$Q$6,1,0)+IF(X901='Valori Consentiti - Table 1'!$S$6,1,0)+IF(Y901='Valori Consentiti - Table 1'!$U$6,1,0)+IF(Z901='Valori Consentiti - Table 1'!$W$6,1,0)+IF(AA901='Valori Consentiti - Table 1'!$Y$6,1,0)+IF(AB901='Valori Consentiti - Table 1'!$AA$6,1,0)+IF(AC901='Valori Consentiti - Table 1'!$AC$6,1,0)+IF(AD901='Valori Consentiti - Table 1'!$AE$6,1,0)+IF(AE901='Valori Consentiti - Table 1'!$AG$6,1,0)+IF(AF901='Valori Consentiti - Table 1'!$AI$6,1,0)+IF(AG901='Valori Consentiti - Table 1'!$AK$6,1,0)+IF(AH901='Valori Consentiti - Table 1'!$AM$6,1,0),IF(G901=2,IF(S901='Valori Consentiti - Table 1'!$I$7,1,0)+IF(T901='Valori Consentiti - Table 1'!$K$7,1,0)+IF(U901='Valori Consentiti - Table 1'!$M$7,1,0)+IF(V901='Valori Consentiti - Table 1'!$O$7,1,0)+IF(W901='Valori Consentiti - Table 1'!$Q$7,1,0)+IF(X901='Valori Consentiti - Table 1'!$S$7,1,0)+IF(Y901='Valori Consentiti - Table 1'!$U$7,1,0)+IF(Z901='Valori Consentiti - Table 1'!$W$7,1,0)+IF(AA901='Valori Consentiti - Table 1'!$Y$7,1,0)+IF(AB901='Valori Consentiti - Table 1'!$AA$7,1,0)+IF(AC901='Valori Consentiti - Table 1'!$AC$7,1,0)+IF(AD901='Valori Consentiti - Table 1'!$AE$7,1,0)+IF(AE901='Valori Consentiti - Table 1'!$AG$7,1,0)+IF(AF901='Valori Consentiti - Table 1'!$AI$7,1,0)+IF(AG901='Valori Consentiti - Table 1'!$AK$7,1,0)+IF(AH901='Valori Consentiti - Table 1'!$AM$7,1,0),IF(G901=3,IF(S901='Valori Consentiti - Table 1'!$I$8,1,0)+IF(T901='Valori Consentiti - Table 1'!$K$8,1,0)+IF(U901='Valori Consentiti - Table 1'!$M$8,1,0)+IF(V901='Valori Consentiti - Table 1'!$O$8,1,0)+IF(W901='Valori Consentiti - Table 1'!$Q$8,1,0)+IF(X901='Valori Consentiti - Table 1'!$S$8,1,0)+IF(Y901='Valori Consentiti - Table 1'!$U$8,1,0)+IF(Z901='Valori Consentiti - Table 1'!$W$8,1,0)+IF(AA901='Valori Consentiti - Table 1'!$Y$8,1,0)+IF(AB901='Valori Consentiti - Table 1'!$AA$8,1,0)+IF(AC901='Valori Consentiti - Table 1'!$AC$8,1,0)+IF(AD901='Valori Consentiti - Table 1'!$AE$8,1,0)+IF(AE901='Valori Consentiti - Table 1'!$AG$8,1,0)+IF(AF901='Valori Consentiti - Table 1'!$AI$8,1,0)+IF(AG901='Valori Consentiti - Table 1'!$AK$8,1,0)+IF(AH901='Valori Consentiti - Table 1'!$AM$8,1,0),IF(G901=4,IF(S901='Valori Consentiti - Table 1'!$I$9,1,0)+IF(T901='Valori Consentiti - Table 1'!$K$9,1,0)+IF(U901='Valori Consentiti - Table 1'!$M$9,1,0)+IF(V901='Valori Consentiti - Table 1'!$O$9,1,0)+IF(W901='Valori Consentiti - Table 1'!$Q$9,1,0)+IF(X901='Valori Consentiti - Table 1'!$S$9,1,0)+IF(Y901='Valori Consentiti - Table 1'!$U$9,1,0)+IF(Z901='Valori Consentiti - Table 1'!$W$9,1,0)+IF(AA901='Valori Consentiti - Table 1'!$Y$9,1,0)+IF(AB901='Valori Consentiti - Table 1'!$AA$9,1,0)+IF(AC901='Valori Consentiti - Table 1'!$AC$9,1,0)+IF(AD901='Valori Consentiti - Table 1'!$AE$9,1,0)+IF(AE901='Valori Consentiti - Table 1'!$AG$9,1,0)+IF(AF901='Valori Consentiti - Table 1'!$AI$9,1,0)+IF(AG901='Valori Consentiti - Table 1'!$AK$9,1,0)+IF(AH901='Valori Consentiti - Table 1'!$AM$9,1,0),))))</f>
        <v>0</v>
      </c>
      <c r="P901" s="16">
        <f t="shared" si="352"/>
        <v>16</v>
      </c>
      <c r="Q901" s="16">
        <f t="shared" si="373"/>
        <v>1</v>
      </c>
      <c r="R901" s="17"/>
      <c r="S901" s="24" t="str">
        <f t="shared" si="357"/>
        <v/>
      </c>
      <c r="T901" s="25" t="str">
        <f t="shared" si="358"/>
        <v/>
      </c>
      <c r="U901" s="25" t="str">
        <f t="shared" si="359"/>
        <v/>
      </c>
      <c r="V901" s="26" t="str">
        <f t="shared" si="360"/>
        <v/>
      </c>
      <c r="W901" s="27" t="str">
        <f t="shared" si="361"/>
        <v/>
      </c>
      <c r="X901" s="25" t="str">
        <f t="shared" si="362"/>
        <v/>
      </c>
      <c r="Y901" s="25" t="str">
        <f t="shared" si="363"/>
        <v/>
      </c>
      <c r="Z901" s="26" t="str">
        <f t="shared" si="364"/>
        <v/>
      </c>
      <c r="AA901" s="27" t="str">
        <f t="shared" si="365"/>
        <v/>
      </c>
      <c r="AB901" s="25" t="str">
        <f t="shared" si="366"/>
        <v/>
      </c>
      <c r="AC901" s="25" t="str">
        <f t="shared" si="367"/>
        <v/>
      </c>
      <c r="AD901" s="26" t="str">
        <f t="shared" si="368"/>
        <v/>
      </c>
      <c r="AE901" s="27" t="str">
        <f t="shared" si="369"/>
        <v/>
      </c>
      <c r="AF901" s="25" t="str">
        <f t="shared" si="370"/>
        <v/>
      </c>
      <c r="AG901" s="25" t="str">
        <f t="shared" si="371"/>
        <v/>
      </c>
      <c r="AH901" s="26" t="str">
        <f t="shared" si="372"/>
        <v/>
      </c>
      <c r="AI901" s="29" t="b">
        <f t="shared" si="353"/>
        <v>0</v>
      </c>
      <c r="AJ901" s="29" t="b">
        <f t="shared" si="354"/>
        <v>0</v>
      </c>
      <c r="AK901" s="29" t="b">
        <f t="shared" si="355"/>
        <v>0</v>
      </c>
      <c r="AL901" s="29" t="b">
        <f t="shared" si="356"/>
        <v>0</v>
      </c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</row>
    <row r="902" spans="1:252" s="37" customFormat="1" ht="18" customHeight="1">
      <c r="A902" s="31"/>
      <c r="B902" s="31"/>
      <c r="C902" s="41"/>
      <c r="D902" s="14"/>
      <c r="E902" s="18"/>
      <c r="F902" s="31"/>
      <c r="G902" s="14"/>
      <c r="H902" s="15"/>
      <c r="I902" s="15"/>
      <c r="J902" s="15"/>
      <c r="K902" s="15"/>
      <c r="L902" s="40">
        <f>IF(G902=1,IF(S902='Valori Consentiti - Table 1'!$I$6,5,IF(S902="X",1,0))+IF(T902='Valori Consentiti - Table 1'!$K$6,5,IF(T902="X",1,0))+IF(U902='Valori Consentiti - Table 1'!$M$6,5,IF(U902="X",1,0))+IF(V902='Valori Consentiti - Table 1'!$O$6,5,IF(V902="X",1,0))+IF(W902='Valori Consentiti - Table 1'!$Q$6,5,IF(W902="X",1,0))+IF(X902='Valori Consentiti - Table 1'!$S$6,5,IF(X902="X",1,0))+IF(Y902='Valori Consentiti - Table 1'!$U$6,5,IF(Y902="X",1,0))+IF(Z902='Valori Consentiti - Table 1'!$W$6,5,IF(Z902="X",1,0))+IF(AA902='Valori Consentiti - Table 1'!$Y$6,5,IF(AA902="X",1,0))+IF(AB902='Valori Consentiti - Table 1'!$AA$6,5,IF(AB902="X",1,0))+IF(AC902='Valori Consentiti - Table 1'!$AC$6,5,IF(AC902="X",1,0))+IF(AD902='Valori Consentiti - Table 1'!$AE$6,5,IF(AD902="X",1,0))+IF(AE902='Valori Consentiti - Table 1'!$AG$6,5,IF(AE902="X",1,0))+IF(AF902='Valori Consentiti - Table 1'!$AI$6,5,IF(AF902="X",1,0))+IF(AG902='Valori Consentiti - Table 1'!$AK$6,5,IF(AG902="X",1,0))+IF(AH902='Valori Consentiti - Table 1'!$AM$6,5,IF(AH902="X",1,0)),IF(G902=2,IF(S902='Valori Consentiti - Table 1'!$I$7,5,IF(S902="X",1,0))+IF(T902='Valori Consentiti - Table 1'!$K$7,5,IF(T902="X",1,0))+IF(U902='Valori Consentiti - Table 1'!$M$7,5,IF(U902="X",1,0))+IF(V902='Valori Consentiti - Table 1'!$O$7,5,IF(V902="X",1,0))+IF(W902='Valori Consentiti - Table 1'!$Q$7,5,IF(W902="X",1,0))+IF(X902='Valori Consentiti - Table 1'!$S$7,5,IF(X902="X",1,0))+IF(Y902='Valori Consentiti - Table 1'!$U$7,5,IF(Y902="X",1,0))+IF(Z902='Valori Consentiti - Table 1'!$W$7,5,IF(Z902="X",1,0))+IF(AA902='Valori Consentiti - Table 1'!$Y$7,5,IF(AA902="X",1,0))+IF(AB902='Valori Consentiti - Table 1'!$AA$7,5,IF(AB902="X",1,0))+IF(AC902='Valori Consentiti - Table 1'!$AC$7,5,IF(AC902="X",1,0))+IF(AD902='Valori Consentiti - Table 1'!$AE$7,5,IF(AD902="X",1,0))+IF(AE902='Valori Consentiti - Table 1'!$AG$7,5,IF(AE902="X",1,0))+IF(AF902='Valori Consentiti - Table 1'!$AI$7,5,IF(AF902="X",1,0))+IF(AG902='Valori Consentiti - Table 1'!$AK$7,5,IF(AG902="X",1,0))+IF(AH902='Valori Consentiti - Table 1'!$AM$7,5,IF(AH902="X",1,0)),IF(G902=3,IF(S902='Valori Consentiti - Table 1'!$I$8,5,IF(S902="X",1,0))+IF(T902='Valori Consentiti - Table 1'!$K$8,5,IF(T902="X",1,0))+IF(U902='Valori Consentiti - Table 1'!$M$8,5,IF(U902="X",1,0))+IF(V902='Valori Consentiti - Table 1'!$O$8,5,IF(V902="X",1,0))+IF(W902='Valori Consentiti - Table 1'!$Q$8,5,IF(W902="X",1,0))+IF(X902='Valori Consentiti - Table 1'!$S$8,5,IF(X902="X",1,0))+IF(Y902='Valori Consentiti - Table 1'!$U$8,5,IF(Y902="X",1,0))+IF(Z902='Valori Consentiti - Table 1'!$W$8,5,IF(Z902="X",1,0))+IF(AA902='Valori Consentiti - Table 1'!$Y$8,5,IF(AA902="X",1,0))+IF(AB902='Valori Consentiti - Table 1'!$AA$8,5,IF(AB902="X",1,0))+IF(AC902='Valori Consentiti - Table 1'!$AC$8,5,IF(AC902="X",1,0))+IF(AD902='Valori Consentiti - Table 1'!$AE$8,5,IF(AD902="X",1,0))+IF(AE902='Valori Consentiti - Table 1'!$AG$8,5,IF(AE902="X",1,0))+IF(AF902='Valori Consentiti - Table 1'!$AI$8,5,IF(AF902="X",1,0))+IF(AG902='Valori Consentiti - Table 1'!$AK$8,5,IF(AG902="X",1,0))+IF(AH902='Valori Consentiti - Table 1'!$AM$8,5,IF(AH902="X",1,0)),IF(G902=4,IF(S902='Valori Consentiti - Table 1'!$I$9,5,IF(S902="X",1,0))+IF(T902='Valori Consentiti - Table 1'!$K$9,5,IF(T902="X",1,0))+IF(U902='Valori Consentiti - Table 1'!$M$9,5,IF(U902="X",1,0))+IF(V902='Valori Consentiti - Table 1'!$O$9,5,IF(V902="X",1,0))+IF(W902='Valori Consentiti - Table 1'!$Q$9,5,IF(W902="X",1,0))+IF(X902='Valori Consentiti - Table 1'!$S$9,5,IF(X902="X",1,0))+IF(Y902='Valori Consentiti - Table 1'!$U$9,5,IF(Y902="X",1,0))+IF(Z902='Valori Consentiti - Table 1'!$W$9,5,IF(Z902="X",1,0))+IF(AA902='Valori Consentiti - Table 1'!$Y$9,5,IF(AA902="X",1,0))+IF(AB902='Valori Consentiti - Table 1'!$AA$9,5,IF(AB902="X",1,0))+IF(AC902='Valori Consentiti - Table 1'!$AC$9,5,IF(AC902="X",1,0))+IF(AD902='Valori Consentiti - Table 1'!$AE$9,5,IF(AD902="X",1,0))+IF(AE902='Valori Consentiti - Table 1'!$AG$9,5,IF(AE902="X",1,0))+IF(AF902='Valori Consentiti - Table 1'!$AI$9,5,IF(AF902="X",1,0))+IF(AG902='Valori Consentiti - Table 1'!$AK$9,5,IF(AG902="X",1,0))+IF(AH902='Valori Consentiti - Table 1'!$AM$9,5,IF(AH902="X",1,0)),))))</f>
        <v>0</v>
      </c>
      <c r="M902" s="16">
        <f t="shared" si="350"/>
        <v>0</v>
      </c>
      <c r="N902" s="16">
        <f t="shared" si="351"/>
        <v>16</v>
      </c>
      <c r="O902" s="16">
        <f>IF(G902=1,IF(S902='Valori Consentiti - Table 1'!$I$6,1,0)+IF(T902='Valori Consentiti - Table 1'!$K$6,1,0)+IF(U902='Valori Consentiti - Table 1'!$M$6,1,0)+IF(V902='Valori Consentiti - Table 1'!$O$6,1,0)+IF(W902='Valori Consentiti - Table 1'!$Q$6,1,0)+IF(X902='Valori Consentiti - Table 1'!$S$6,1,0)+IF(Y902='Valori Consentiti - Table 1'!$U$6,1,0)+IF(Z902='Valori Consentiti - Table 1'!$W$6,1,0)+IF(AA902='Valori Consentiti - Table 1'!$Y$6,1,0)+IF(AB902='Valori Consentiti - Table 1'!$AA$6,1,0)+IF(AC902='Valori Consentiti - Table 1'!$AC$6,1,0)+IF(AD902='Valori Consentiti - Table 1'!$AE$6,1,0)+IF(AE902='Valori Consentiti - Table 1'!$AG$6,1,0)+IF(AF902='Valori Consentiti - Table 1'!$AI$6,1,0)+IF(AG902='Valori Consentiti - Table 1'!$AK$6,1,0)+IF(AH902='Valori Consentiti - Table 1'!$AM$6,1,0),IF(G902=2,IF(S902='Valori Consentiti - Table 1'!$I$7,1,0)+IF(T902='Valori Consentiti - Table 1'!$K$7,1,0)+IF(U902='Valori Consentiti - Table 1'!$M$7,1,0)+IF(V902='Valori Consentiti - Table 1'!$O$7,1,0)+IF(W902='Valori Consentiti - Table 1'!$Q$7,1,0)+IF(X902='Valori Consentiti - Table 1'!$S$7,1,0)+IF(Y902='Valori Consentiti - Table 1'!$U$7,1,0)+IF(Z902='Valori Consentiti - Table 1'!$W$7,1,0)+IF(AA902='Valori Consentiti - Table 1'!$Y$7,1,0)+IF(AB902='Valori Consentiti - Table 1'!$AA$7,1,0)+IF(AC902='Valori Consentiti - Table 1'!$AC$7,1,0)+IF(AD902='Valori Consentiti - Table 1'!$AE$7,1,0)+IF(AE902='Valori Consentiti - Table 1'!$AG$7,1,0)+IF(AF902='Valori Consentiti - Table 1'!$AI$7,1,0)+IF(AG902='Valori Consentiti - Table 1'!$AK$7,1,0)+IF(AH902='Valori Consentiti - Table 1'!$AM$7,1,0),IF(G902=3,IF(S902='Valori Consentiti - Table 1'!$I$8,1,0)+IF(T902='Valori Consentiti - Table 1'!$K$8,1,0)+IF(U902='Valori Consentiti - Table 1'!$M$8,1,0)+IF(V902='Valori Consentiti - Table 1'!$O$8,1,0)+IF(W902='Valori Consentiti - Table 1'!$Q$8,1,0)+IF(X902='Valori Consentiti - Table 1'!$S$8,1,0)+IF(Y902='Valori Consentiti - Table 1'!$U$8,1,0)+IF(Z902='Valori Consentiti - Table 1'!$W$8,1,0)+IF(AA902='Valori Consentiti - Table 1'!$Y$8,1,0)+IF(AB902='Valori Consentiti - Table 1'!$AA$8,1,0)+IF(AC902='Valori Consentiti - Table 1'!$AC$8,1,0)+IF(AD902='Valori Consentiti - Table 1'!$AE$8,1,0)+IF(AE902='Valori Consentiti - Table 1'!$AG$8,1,0)+IF(AF902='Valori Consentiti - Table 1'!$AI$8,1,0)+IF(AG902='Valori Consentiti - Table 1'!$AK$8,1,0)+IF(AH902='Valori Consentiti - Table 1'!$AM$8,1,0),IF(G902=4,IF(S902='Valori Consentiti - Table 1'!$I$9,1,0)+IF(T902='Valori Consentiti - Table 1'!$K$9,1,0)+IF(U902='Valori Consentiti - Table 1'!$M$9,1,0)+IF(V902='Valori Consentiti - Table 1'!$O$9,1,0)+IF(W902='Valori Consentiti - Table 1'!$Q$9,1,0)+IF(X902='Valori Consentiti - Table 1'!$S$9,1,0)+IF(Y902='Valori Consentiti - Table 1'!$U$9,1,0)+IF(Z902='Valori Consentiti - Table 1'!$W$9,1,0)+IF(AA902='Valori Consentiti - Table 1'!$Y$9,1,0)+IF(AB902='Valori Consentiti - Table 1'!$AA$9,1,0)+IF(AC902='Valori Consentiti - Table 1'!$AC$9,1,0)+IF(AD902='Valori Consentiti - Table 1'!$AE$9,1,0)+IF(AE902='Valori Consentiti - Table 1'!$AG$9,1,0)+IF(AF902='Valori Consentiti - Table 1'!$AI$9,1,0)+IF(AG902='Valori Consentiti - Table 1'!$AK$9,1,0)+IF(AH902='Valori Consentiti - Table 1'!$AM$9,1,0),))))</f>
        <v>0</v>
      </c>
      <c r="P902" s="16">
        <f t="shared" si="352"/>
        <v>16</v>
      </c>
      <c r="Q902" s="16">
        <f t="shared" si="373"/>
        <v>1</v>
      </c>
      <c r="R902" s="17"/>
      <c r="S902" s="24" t="str">
        <f t="shared" si="357"/>
        <v/>
      </c>
      <c r="T902" s="25" t="str">
        <f t="shared" si="358"/>
        <v/>
      </c>
      <c r="U902" s="25" t="str">
        <f t="shared" si="359"/>
        <v/>
      </c>
      <c r="V902" s="26" t="str">
        <f t="shared" si="360"/>
        <v/>
      </c>
      <c r="W902" s="27" t="str">
        <f t="shared" si="361"/>
        <v/>
      </c>
      <c r="X902" s="25" t="str">
        <f t="shared" si="362"/>
        <v/>
      </c>
      <c r="Y902" s="25" t="str">
        <f t="shared" si="363"/>
        <v/>
      </c>
      <c r="Z902" s="26" t="str">
        <f t="shared" si="364"/>
        <v/>
      </c>
      <c r="AA902" s="27" t="str">
        <f t="shared" si="365"/>
        <v/>
      </c>
      <c r="AB902" s="25" t="str">
        <f t="shared" si="366"/>
        <v/>
      </c>
      <c r="AC902" s="25" t="str">
        <f t="shared" si="367"/>
        <v/>
      </c>
      <c r="AD902" s="26" t="str">
        <f t="shared" si="368"/>
        <v/>
      </c>
      <c r="AE902" s="27" t="str">
        <f t="shared" si="369"/>
        <v/>
      </c>
      <c r="AF902" s="25" t="str">
        <f t="shared" si="370"/>
        <v/>
      </c>
      <c r="AG902" s="25" t="str">
        <f t="shared" si="371"/>
        <v/>
      </c>
      <c r="AH902" s="26" t="str">
        <f t="shared" si="372"/>
        <v/>
      </c>
      <c r="AI902" s="29" t="b">
        <f t="shared" si="353"/>
        <v>0</v>
      </c>
      <c r="AJ902" s="29" t="b">
        <f t="shared" si="354"/>
        <v>0</v>
      </c>
      <c r="AK902" s="29" t="b">
        <f t="shared" si="355"/>
        <v>0</v>
      </c>
      <c r="AL902" s="29" t="b">
        <f t="shared" si="356"/>
        <v>0</v>
      </c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</row>
    <row r="903" spans="1:252" s="37" customFormat="1" ht="18" customHeight="1">
      <c r="A903" s="31"/>
      <c r="B903" s="31"/>
      <c r="C903" s="41"/>
      <c r="D903" s="14"/>
      <c r="E903" s="18"/>
      <c r="F903" s="31"/>
      <c r="G903" s="14"/>
      <c r="H903" s="15"/>
      <c r="I903" s="15"/>
      <c r="J903" s="15"/>
      <c r="K903" s="15"/>
      <c r="L903" s="40">
        <f>IF(G903=1,IF(S903='Valori Consentiti - Table 1'!$I$6,5,IF(S903="X",1,0))+IF(T903='Valori Consentiti - Table 1'!$K$6,5,IF(T903="X",1,0))+IF(U903='Valori Consentiti - Table 1'!$M$6,5,IF(U903="X",1,0))+IF(V903='Valori Consentiti - Table 1'!$O$6,5,IF(V903="X",1,0))+IF(W903='Valori Consentiti - Table 1'!$Q$6,5,IF(W903="X",1,0))+IF(X903='Valori Consentiti - Table 1'!$S$6,5,IF(X903="X",1,0))+IF(Y903='Valori Consentiti - Table 1'!$U$6,5,IF(Y903="X",1,0))+IF(Z903='Valori Consentiti - Table 1'!$W$6,5,IF(Z903="X",1,0))+IF(AA903='Valori Consentiti - Table 1'!$Y$6,5,IF(AA903="X",1,0))+IF(AB903='Valori Consentiti - Table 1'!$AA$6,5,IF(AB903="X",1,0))+IF(AC903='Valori Consentiti - Table 1'!$AC$6,5,IF(AC903="X",1,0))+IF(AD903='Valori Consentiti - Table 1'!$AE$6,5,IF(AD903="X",1,0))+IF(AE903='Valori Consentiti - Table 1'!$AG$6,5,IF(AE903="X",1,0))+IF(AF903='Valori Consentiti - Table 1'!$AI$6,5,IF(AF903="X",1,0))+IF(AG903='Valori Consentiti - Table 1'!$AK$6,5,IF(AG903="X",1,0))+IF(AH903='Valori Consentiti - Table 1'!$AM$6,5,IF(AH903="X",1,0)),IF(G903=2,IF(S903='Valori Consentiti - Table 1'!$I$7,5,IF(S903="X",1,0))+IF(T903='Valori Consentiti - Table 1'!$K$7,5,IF(T903="X",1,0))+IF(U903='Valori Consentiti - Table 1'!$M$7,5,IF(U903="X",1,0))+IF(V903='Valori Consentiti - Table 1'!$O$7,5,IF(V903="X",1,0))+IF(W903='Valori Consentiti - Table 1'!$Q$7,5,IF(W903="X",1,0))+IF(X903='Valori Consentiti - Table 1'!$S$7,5,IF(X903="X",1,0))+IF(Y903='Valori Consentiti - Table 1'!$U$7,5,IF(Y903="X",1,0))+IF(Z903='Valori Consentiti - Table 1'!$W$7,5,IF(Z903="X",1,0))+IF(AA903='Valori Consentiti - Table 1'!$Y$7,5,IF(AA903="X",1,0))+IF(AB903='Valori Consentiti - Table 1'!$AA$7,5,IF(AB903="X",1,0))+IF(AC903='Valori Consentiti - Table 1'!$AC$7,5,IF(AC903="X",1,0))+IF(AD903='Valori Consentiti - Table 1'!$AE$7,5,IF(AD903="X",1,0))+IF(AE903='Valori Consentiti - Table 1'!$AG$7,5,IF(AE903="X",1,0))+IF(AF903='Valori Consentiti - Table 1'!$AI$7,5,IF(AF903="X",1,0))+IF(AG903='Valori Consentiti - Table 1'!$AK$7,5,IF(AG903="X",1,0))+IF(AH903='Valori Consentiti - Table 1'!$AM$7,5,IF(AH903="X",1,0)),IF(G903=3,IF(S903='Valori Consentiti - Table 1'!$I$8,5,IF(S903="X",1,0))+IF(T903='Valori Consentiti - Table 1'!$K$8,5,IF(T903="X",1,0))+IF(U903='Valori Consentiti - Table 1'!$M$8,5,IF(U903="X",1,0))+IF(V903='Valori Consentiti - Table 1'!$O$8,5,IF(V903="X",1,0))+IF(W903='Valori Consentiti - Table 1'!$Q$8,5,IF(W903="X",1,0))+IF(X903='Valori Consentiti - Table 1'!$S$8,5,IF(X903="X",1,0))+IF(Y903='Valori Consentiti - Table 1'!$U$8,5,IF(Y903="X",1,0))+IF(Z903='Valori Consentiti - Table 1'!$W$8,5,IF(Z903="X",1,0))+IF(AA903='Valori Consentiti - Table 1'!$Y$8,5,IF(AA903="X",1,0))+IF(AB903='Valori Consentiti - Table 1'!$AA$8,5,IF(AB903="X",1,0))+IF(AC903='Valori Consentiti - Table 1'!$AC$8,5,IF(AC903="X",1,0))+IF(AD903='Valori Consentiti - Table 1'!$AE$8,5,IF(AD903="X",1,0))+IF(AE903='Valori Consentiti - Table 1'!$AG$8,5,IF(AE903="X",1,0))+IF(AF903='Valori Consentiti - Table 1'!$AI$8,5,IF(AF903="X",1,0))+IF(AG903='Valori Consentiti - Table 1'!$AK$8,5,IF(AG903="X",1,0))+IF(AH903='Valori Consentiti - Table 1'!$AM$8,5,IF(AH903="X",1,0)),IF(G903=4,IF(S903='Valori Consentiti - Table 1'!$I$9,5,IF(S903="X",1,0))+IF(T903='Valori Consentiti - Table 1'!$K$9,5,IF(T903="X",1,0))+IF(U903='Valori Consentiti - Table 1'!$M$9,5,IF(U903="X",1,0))+IF(V903='Valori Consentiti - Table 1'!$O$9,5,IF(V903="X",1,0))+IF(W903='Valori Consentiti - Table 1'!$Q$9,5,IF(W903="X",1,0))+IF(X903='Valori Consentiti - Table 1'!$S$9,5,IF(X903="X",1,0))+IF(Y903='Valori Consentiti - Table 1'!$U$9,5,IF(Y903="X",1,0))+IF(Z903='Valori Consentiti - Table 1'!$W$9,5,IF(Z903="X",1,0))+IF(AA903='Valori Consentiti - Table 1'!$Y$9,5,IF(AA903="X",1,0))+IF(AB903='Valori Consentiti - Table 1'!$AA$9,5,IF(AB903="X",1,0))+IF(AC903='Valori Consentiti - Table 1'!$AC$9,5,IF(AC903="X",1,0))+IF(AD903='Valori Consentiti - Table 1'!$AE$9,5,IF(AD903="X",1,0))+IF(AE903='Valori Consentiti - Table 1'!$AG$9,5,IF(AE903="X",1,0))+IF(AF903='Valori Consentiti - Table 1'!$AI$9,5,IF(AF903="X",1,0))+IF(AG903='Valori Consentiti - Table 1'!$AK$9,5,IF(AG903="X",1,0))+IF(AH903='Valori Consentiti - Table 1'!$AM$9,5,IF(AH903="X",1,0)),))))</f>
        <v>0</v>
      </c>
      <c r="M903" s="16">
        <f t="shared" si="350"/>
        <v>0</v>
      </c>
      <c r="N903" s="16">
        <f t="shared" si="351"/>
        <v>16</v>
      </c>
      <c r="O903" s="16">
        <f>IF(G903=1,IF(S903='Valori Consentiti - Table 1'!$I$6,1,0)+IF(T903='Valori Consentiti - Table 1'!$K$6,1,0)+IF(U903='Valori Consentiti - Table 1'!$M$6,1,0)+IF(V903='Valori Consentiti - Table 1'!$O$6,1,0)+IF(W903='Valori Consentiti - Table 1'!$Q$6,1,0)+IF(X903='Valori Consentiti - Table 1'!$S$6,1,0)+IF(Y903='Valori Consentiti - Table 1'!$U$6,1,0)+IF(Z903='Valori Consentiti - Table 1'!$W$6,1,0)+IF(AA903='Valori Consentiti - Table 1'!$Y$6,1,0)+IF(AB903='Valori Consentiti - Table 1'!$AA$6,1,0)+IF(AC903='Valori Consentiti - Table 1'!$AC$6,1,0)+IF(AD903='Valori Consentiti - Table 1'!$AE$6,1,0)+IF(AE903='Valori Consentiti - Table 1'!$AG$6,1,0)+IF(AF903='Valori Consentiti - Table 1'!$AI$6,1,0)+IF(AG903='Valori Consentiti - Table 1'!$AK$6,1,0)+IF(AH903='Valori Consentiti - Table 1'!$AM$6,1,0),IF(G903=2,IF(S903='Valori Consentiti - Table 1'!$I$7,1,0)+IF(T903='Valori Consentiti - Table 1'!$K$7,1,0)+IF(U903='Valori Consentiti - Table 1'!$M$7,1,0)+IF(V903='Valori Consentiti - Table 1'!$O$7,1,0)+IF(W903='Valori Consentiti - Table 1'!$Q$7,1,0)+IF(X903='Valori Consentiti - Table 1'!$S$7,1,0)+IF(Y903='Valori Consentiti - Table 1'!$U$7,1,0)+IF(Z903='Valori Consentiti - Table 1'!$W$7,1,0)+IF(AA903='Valori Consentiti - Table 1'!$Y$7,1,0)+IF(AB903='Valori Consentiti - Table 1'!$AA$7,1,0)+IF(AC903='Valori Consentiti - Table 1'!$AC$7,1,0)+IF(AD903='Valori Consentiti - Table 1'!$AE$7,1,0)+IF(AE903='Valori Consentiti - Table 1'!$AG$7,1,0)+IF(AF903='Valori Consentiti - Table 1'!$AI$7,1,0)+IF(AG903='Valori Consentiti - Table 1'!$AK$7,1,0)+IF(AH903='Valori Consentiti - Table 1'!$AM$7,1,0),IF(G903=3,IF(S903='Valori Consentiti - Table 1'!$I$8,1,0)+IF(T903='Valori Consentiti - Table 1'!$K$8,1,0)+IF(U903='Valori Consentiti - Table 1'!$M$8,1,0)+IF(V903='Valori Consentiti - Table 1'!$O$8,1,0)+IF(W903='Valori Consentiti - Table 1'!$Q$8,1,0)+IF(X903='Valori Consentiti - Table 1'!$S$8,1,0)+IF(Y903='Valori Consentiti - Table 1'!$U$8,1,0)+IF(Z903='Valori Consentiti - Table 1'!$W$8,1,0)+IF(AA903='Valori Consentiti - Table 1'!$Y$8,1,0)+IF(AB903='Valori Consentiti - Table 1'!$AA$8,1,0)+IF(AC903='Valori Consentiti - Table 1'!$AC$8,1,0)+IF(AD903='Valori Consentiti - Table 1'!$AE$8,1,0)+IF(AE903='Valori Consentiti - Table 1'!$AG$8,1,0)+IF(AF903='Valori Consentiti - Table 1'!$AI$8,1,0)+IF(AG903='Valori Consentiti - Table 1'!$AK$8,1,0)+IF(AH903='Valori Consentiti - Table 1'!$AM$8,1,0),IF(G903=4,IF(S903='Valori Consentiti - Table 1'!$I$9,1,0)+IF(T903='Valori Consentiti - Table 1'!$K$9,1,0)+IF(U903='Valori Consentiti - Table 1'!$M$9,1,0)+IF(V903='Valori Consentiti - Table 1'!$O$9,1,0)+IF(W903='Valori Consentiti - Table 1'!$Q$9,1,0)+IF(X903='Valori Consentiti - Table 1'!$S$9,1,0)+IF(Y903='Valori Consentiti - Table 1'!$U$9,1,0)+IF(Z903='Valori Consentiti - Table 1'!$W$9,1,0)+IF(AA903='Valori Consentiti - Table 1'!$Y$9,1,0)+IF(AB903='Valori Consentiti - Table 1'!$AA$9,1,0)+IF(AC903='Valori Consentiti - Table 1'!$AC$9,1,0)+IF(AD903='Valori Consentiti - Table 1'!$AE$9,1,0)+IF(AE903='Valori Consentiti - Table 1'!$AG$9,1,0)+IF(AF903='Valori Consentiti - Table 1'!$AI$9,1,0)+IF(AG903='Valori Consentiti - Table 1'!$AK$9,1,0)+IF(AH903='Valori Consentiti - Table 1'!$AM$9,1,0),))))</f>
        <v>0</v>
      </c>
      <c r="P903" s="16">
        <f t="shared" si="352"/>
        <v>16</v>
      </c>
      <c r="Q903" s="16">
        <f t="shared" si="373"/>
        <v>1</v>
      </c>
      <c r="R903" s="17"/>
      <c r="S903" s="24" t="str">
        <f t="shared" si="357"/>
        <v/>
      </c>
      <c r="T903" s="25" t="str">
        <f t="shared" si="358"/>
        <v/>
      </c>
      <c r="U903" s="25" t="str">
        <f t="shared" si="359"/>
        <v/>
      </c>
      <c r="V903" s="26" t="str">
        <f t="shared" si="360"/>
        <v/>
      </c>
      <c r="W903" s="27" t="str">
        <f t="shared" si="361"/>
        <v/>
      </c>
      <c r="X903" s="25" t="str">
        <f t="shared" si="362"/>
        <v/>
      </c>
      <c r="Y903" s="25" t="str">
        <f t="shared" si="363"/>
        <v/>
      </c>
      <c r="Z903" s="26" t="str">
        <f t="shared" si="364"/>
        <v/>
      </c>
      <c r="AA903" s="27" t="str">
        <f t="shared" si="365"/>
        <v/>
      </c>
      <c r="AB903" s="25" t="str">
        <f t="shared" si="366"/>
        <v/>
      </c>
      <c r="AC903" s="25" t="str">
        <f t="shared" si="367"/>
        <v/>
      </c>
      <c r="AD903" s="26" t="str">
        <f t="shared" si="368"/>
        <v/>
      </c>
      <c r="AE903" s="27" t="str">
        <f t="shared" si="369"/>
        <v/>
      </c>
      <c r="AF903" s="25" t="str">
        <f t="shared" si="370"/>
        <v/>
      </c>
      <c r="AG903" s="25" t="str">
        <f t="shared" si="371"/>
        <v/>
      </c>
      <c r="AH903" s="26" t="str">
        <f t="shared" si="372"/>
        <v/>
      </c>
      <c r="AI903" s="29" t="b">
        <f t="shared" si="353"/>
        <v>0</v>
      </c>
      <c r="AJ903" s="29" t="b">
        <f t="shared" si="354"/>
        <v>0</v>
      </c>
      <c r="AK903" s="29" t="b">
        <f t="shared" si="355"/>
        <v>0</v>
      </c>
      <c r="AL903" s="29" t="b">
        <f t="shared" si="356"/>
        <v>0</v>
      </c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</row>
    <row r="904" spans="1:252" s="37" customFormat="1" ht="18" customHeight="1">
      <c r="A904" s="31"/>
      <c r="B904" s="31"/>
      <c r="C904" s="41"/>
      <c r="D904" s="14"/>
      <c r="E904" s="18"/>
      <c r="F904" s="31"/>
      <c r="G904" s="14"/>
      <c r="H904" s="15"/>
      <c r="I904" s="15"/>
      <c r="J904" s="15"/>
      <c r="K904" s="15"/>
      <c r="L904" s="40">
        <f>IF(G904=1,IF(S904='Valori Consentiti - Table 1'!$I$6,5,IF(S904="X",1,0))+IF(T904='Valori Consentiti - Table 1'!$K$6,5,IF(T904="X",1,0))+IF(U904='Valori Consentiti - Table 1'!$M$6,5,IF(U904="X",1,0))+IF(V904='Valori Consentiti - Table 1'!$O$6,5,IF(V904="X",1,0))+IF(W904='Valori Consentiti - Table 1'!$Q$6,5,IF(W904="X",1,0))+IF(X904='Valori Consentiti - Table 1'!$S$6,5,IF(X904="X",1,0))+IF(Y904='Valori Consentiti - Table 1'!$U$6,5,IF(Y904="X",1,0))+IF(Z904='Valori Consentiti - Table 1'!$W$6,5,IF(Z904="X",1,0))+IF(AA904='Valori Consentiti - Table 1'!$Y$6,5,IF(AA904="X",1,0))+IF(AB904='Valori Consentiti - Table 1'!$AA$6,5,IF(AB904="X",1,0))+IF(AC904='Valori Consentiti - Table 1'!$AC$6,5,IF(AC904="X",1,0))+IF(AD904='Valori Consentiti - Table 1'!$AE$6,5,IF(AD904="X",1,0))+IF(AE904='Valori Consentiti - Table 1'!$AG$6,5,IF(AE904="X",1,0))+IF(AF904='Valori Consentiti - Table 1'!$AI$6,5,IF(AF904="X",1,0))+IF(AG904='Valori Consentiti - Table 1'!$AK$6,5,IF(AG904="X",1,0))+IF(AH904='Valori Consentiti - Table 1'!$AM$6,5,IF(AH904="X",1,0)),IF(G904=2,IF(S904='Valori Consentiti - Table 1'!$I$7,5,IF(S904="X",1,0))+IF(T904='Valori Consentiti - Table 1'!$K$7,5,IF(T904="X",1,0))+IF(U904='Valori Consentiti - Table 1'!$M$7,5,IF(U904="X",1,0))+IF(V904='Valori Consentiti - Table 1'!$O$7,5,IF(V904="X",1,0))+IF(W904='Valori Consentiti - Table 1'!$Q$7,5,IF(W904="X",1,0))+IF(X904='Valori Consentiti - Table 1'!$S$7,5,IF(X904="X",1,0))+IF(Y904='Valori Consentiti - Table 1'!$U$7,5,IF(Y904="X",1,0))+IF(Z904='Valori Consentiti - Table 1'!$W$7,5,IF(Z904="X",1,0))+IF(AA904='Valori Consentiti - Table 1'!$Y$7,5,IF(AA904="X",1,0))+IF(AB904='Valori Consentiti - Table 1'!$AA$7,5,IF(AB904="X",1,0))+IF(AC904='Valori Consentiti - Table 1'!$AC$7,5,IF(AC904="X",1,0))+IF(AD904='Valori Consentiti - Table 1'!$AE$7,5,IF(AD904="X",1,0))+IF(AE904='Valori Consentiti - Table 1'!$AG$7,5,IF(AE904="X",1,0))+IF(AF904='Valori Consentiti - Table 1'!$AI$7,5,IF(AF904="X",1,0))+IF(AG904='Valori Consentiti - Table 1'!$AK$7,5,IF(AG904="X",1,0))+IF(AH904='Valori Consentiti - Table 1'!$AM$7,5,IF(AH904="X",1,0)),IF(G904=3,IF(S904='Valori Consentiti - Table 1'!$I$8,5,IF(S904="X",1,0))+IF(T904='Valori Consentiti - Table 1'!$K$8,5,IF(T904="X",1,0))+IF(U904='Valori Consentiti - Table 1'!$M$8,5,IF(U904="X",1,0))+IF(V904='Valori Consentiti - Table 1'!$O$8,5,IF(V904="X",1,0))+IF(W904='Valori Consentiti - Table 1'!$Q$8,5,IF(W904="X",1,0))+IF(X904='Valori Consentiti - Table 1'!$S$8,5,IF(X904="X",1,0))+IF(Y904='Valori Consentiti - Table 1'!$U$8,5,IF(Y904="X",1,0))+IF(Z904='Valori Consentiti - Table 1'!$W$8,5,IF(Z904="X",1,0))+IF(AA904='Valori Consentiti - Table 1'!$Y$8,5,IF(AA904="X",1,0))+IF(AB904='Valori Consentiti - Table 1'!$AA$8,5,IF(AB904="X",1,0))+IF(AC904='Valori Consentiti - Table 1'!$AC$8,5,IF(AC904="X",1,0))+IF(AD904='Valori Consentiti - Table 1'!$AE$8,5,IF(AD904="X",1,0))+IF(AE904='Valori Consentiti - Table 1'!$AG$8,5,IF(AE904="X",1,0))+IF(AF904='Valori Consentiti - Table 1'!$AI$8,5,IF(AF904="X",1,0))+IF(AG904='Valori Consentiti - Table 1'!$AK$8,5,IF(AG904="X",1,0))+IF(AH904='Valori Consentiti - Table 1'!$AM$8,5,IF(AH904="X",1,0)),IF(G904=4,IF(S904='Valori Consentiti - Table 1'!$I$9,5,IF(S904="X",1,0))+IF(T904='Valori Consentiti - Table 1'!$K$9,5,IF(T904="X",1,0))+IF(U904='Valori Consentiti - Table 1'!$M$9,5,IF(U904="X",1,0))+IF(V904='Valori Consentiti - Table 1'!$O$9,5,IF(V904="X",1,0))+IF(W904='Valori Consentiti - Table 1'!$Q$9,5,IF(W904="X",1,0))+IF(X904='Valori Consentiti - Table 1'!$S$9,5,IF(X904="X",1,0))+IF(Y904='Valori Consentiti - Table 1'!$U$9,5,IF(Y904="X",1,0))+IF(Z904='Valori Consentiti - Table 1'!$W$9,5,IF(Z904="X",1,0))+IF(AA904='Valori Consentiti - Table 1'!$Y$9,5,IF(AA904="X",1,0))+IF(AB904='Valori Consentiti - Table 1'!$AA$9,5,IF(AB904="X",1,0))+IF(AC904='Valori Consentiti - Table 1'!$AC$9,5,IF(AC904="X",1,0))+IF(AD904='Valori Consentiti - Table 1'!$AE$9,5,IF(AD904="X",1,0))+IF(AE904='Valori Consentiti - Table 1'!$AG$9,5,IF(AE904="X",1,0))+IF(AF904='Valori Consentiti - Table 1'!$AI$9,5,IF(AF904="X",1,0))+IF(AG904='Valori Consentiti - Table 1'!$AK$9,5,IF(AG904="X",1,0))+IF(AH904='Valori Consentiti - Table 1'!$AM$9,5,IF(AH904="X",1,0)),))))</f>
        <v>0</v>
      </c>
      <c r="M904" s="16">
        <f t="shared" si="350"/>
        <v>0</v>
      </c>
      <c r="N904" s="16">
        <f t="shared" si="351"/>
        <v>16</v>
      </c>
      <c r="O904" s="16">
        <f>IF(G904=1,IF(S904='Valori Consentiti - Table 1'!$I$6,1,0)+IF(T904='Valori Consentiti - Table 1'!$K$6,1,0)+IF(U904='Valori Consentiti - Table 1'!$M$6,1,0)+IF(V904='Valori Consentiti - Table 1'!$O$6,1,0)+IF(W904='Valori Consentiti - Table 1'!$Q$6,1,0)+IF(X904='Valori Consentiti - Table 1'!$S$6,1,0)+IF(Y904='Valori Consentiti - Table 1'!$U$6,1,0)+IF(Z904='Valori Consentiti - Table 1'!$W$6,1,0)+IF(AA904='Valori Consentiti - Table 1'!$Y$6,1,0)+IF(AB904='Valori Consentiti - Table 1'!$AA$6,1,0)+IF(AC904='Valori Consentiti - Table 1'!$AC$6,1,0)+IF(AD904='Valori Consentiti - Table 1'!$AE$6,1,0)+IF(AE904='Valori Consentiti - Table 1'!$AG$6,1,0)+IF(AF904='Valori Consentiti - Table 1'!$AI$6,1,0)+IF(AG904='Valori Consentiti - Table 1'!$AK$6,1,0)+IF(AH904='Valori Consentiti - Table 1'!$AM$6,1,0),IF(G904=2,IF(S904='Valori Consentiti - Table 1'!$I$7,1,0)+IF(T904='Valori Consentiti - Table 1'!$K$7,1,0)+IF(U904='Valori Consentiti - Table 1'!$M$7,1,0)+IF(V904='Valori Consentiti - Table 1'!$O$7,1,0)+IF(W904='Valori Consentiti - Table 1'!$Q$7,1,0)+IF(X904='Valori Consentiti - Table 1'!$S$7,1,0)+IF(Y904='Valori Consentiti - Table 1'!$U$7,1,0)+IF(Z904='Valori Consentiti - Table 1'!$W$7,1,0)+IF(AA904='Valori Consentiti - Table 1'!$Y$7,1,0)+IF(AB904='Valori Consentiti - Table 1'!$AA$7,1,0)+IF(AC904='Valori Consentiti - Table 1'!$AC$7,1,0)+IF(AD904='Valori Consentiti - Table 1'!$AE$7,1,0)+IF(AE904='Valori Consentiti - Table 1'!$AG$7,1,0)+IF(AF904='Valori Consentiti - Table 1'!$AI$7,1,0)+IF(AG904='Valori Consentiti - Table 1'!$AK$7,1,0)+IF(AH904='Valori Consentiti - Table 1'!$AM$7,1,0),IF(G904=3,IF(S904='Valori Consentiti - Table 1'!$I$8,1,0)+IF(T904='Valori Consentiti - Table 1'!$K$8,1,0)+IF(U904='Valori Consentiti - Table 1'!$M$8,1,0)+IF(V904='Valori Consentiti - Table 1'!$O$8,1,0)+IF(W904='Valori Consentiti - Table 1'!$Q$8,1,0)+IF(X904='Valori Consentiti - Table 1'!$S$8,1,0)+IF(Y904='Valori Consentiti - Table 1'!$U$8,1,0)+IF(Z904='Valori Consentiti - Table 1'!$W$8,1,0)+IF(AA904='Valori Consentiti - Table 1'!$Y$8,1,0)+IF(AB904='Valori Consentiti - Table 1'!$AA$8,1,0)+IF(AC904='Valori Consentiti - Table 1'!$AC$8,1,0)+IF(AD904='Valori Consentiti - Table 1'!$AE$8,1,0)+IF(AE904='Valori Consentiti - Table 1'!$AG$8,1,0)+IF(AF904='Valori Consentiti - Table 1'!$AI$8,1,0)+IF(AG904='Valori Consentiti - Table 1'!$AK$8,1,0)+IF(AH904='Valori Consentiti - Table 1'!$AM$8,1,0),IF(G904=4,IF(S904='Valori Consentiti - Table 1'!$I$9,1,0)+IF(T904='Valori Consentiti - Table 1'!$K$9,1,0)+IF(U904='Valori Consentiti - Table 1'!$M$9,1,0)+IF(V904='Valori Consentiti - Table 1'!$O$9,1,0)+IF(W904='Valori Consentiti - Table 1'!$Q$9,1,0)+IF(X904='Valori Consentiti - Table 1'!$S$9,1,0)+IF(Y904='Valori Consentiti - Table 1'!$U$9,1,0)+IF(Z904='Valori Consentiti - Table 1'!$W$9,1,0)+IF(AA904='Valori Consentiti - Table 1'!$Y$9,1,0)+IF(AB904='Valori Consentiti - Table 1'!$AA$9,1,0)+IF(AC904='Valori Consentiti - Table 1'!$AC$9,1,0)+IF(AD904='Valori Consentiti - Table 1'!$AE$9,1,0)+IF(AE904='Valori Consentiti - Table 1'!$AG$9,1,0)+IF(AF904='Valori Consentiti - Table 1'!$AI$9,1,0)+IF(AG904='Valori Consentiti - Table 1'!$AK$9,1,0)+IF(AH904='Valori Consentiti - Table 1'!$AM$9,1,0),))))</f>
        <v>0</v>
      </c>
      <c r="P904" s="16">
        <f t="shared" si="352"/>
        <v>16</v>
      </c>
      <c r="Q904" s="16">
        <f t="shared" si="373"/>
        <v>1</v>
      </c>
      <c r="R904" s="17"/>
      <c r="S904" s="24" t="str">
        <f t="shared" si="357"/>
        <v/>
      </c>
      <c r="T904" s="25" t="str">
        <f t="shared" si="358"/>
        <v/>
      </c>
      <c r="U904" s="25" t="str">
        <f t="shared" si="359"/>
        <v/>
      </c>
      <c r="V904" s="26" t="str">
        <f t="shared" si="360"/>
        <v/>
      </c>
      <c r="W904" s="27" t="str">
        <f t="shared" si="361"/>
        <v/>
      </c>
      <c r="X904" s="25" t="str">
        <f t="shared" si="362"/>
        <v/>
      </c>
      <c r="Y904" s="25" t="str">
        <f t="shared" si="363"/>
        <v/>
      </c>
      <c r="Z904" s="26" t="str">
        <f t="shared" si="364"/>
        <v/>
      </c>
      <c r="AA904" s="27" t="str">
        <f t="shared" si="365"/>
        <v/>
      </c>
      <c r="AB904" s="25" t="str">
        <f t="shared" si="366"/>
        <v/>
      </c>
      <c r="AC904" s="25" t="str">
        <f t="shared" si="367"/>
        <v/>
      </c>
      <c r="AD904" s="26" t="str">
        <f t="shared" si="368"/>
        <v/>
      </c>
      <c r="AE904" s="27" t="str">
        <f t="shared" si="369"/>
        <v/>
      </c>
      <c r="AF904" s="25" t="str">
        <f t="shared" si="370"/>
        <v/>
      </c>
      <c r="AG904" s="25" t="str">
        <f t="shared" si="371"/>
        <v/>
      </c>
      <c r="AH904" s="26" t="str">
        <f t="shared" si="372"/>
        <v/>
      </c>
      <c r="AI904" s="29" t="b">
        <f t="shared" si="353"/>
        <v>0</v>
      </c>
      <c r="AJ904" s="29" t="b">
        <f t="shared" si="354"/>
        <v>0</v>
      </c>
      <c r="AK904" s="29" t="b">
        <f t="shared" si="355"/>
        <v>0</v>
      </c>
      <c r="AL904" s="29" t="b">
        <f t="shared" si="356"/>
        <v>0</v>
      </c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</row>
    <row r="905" spans="1:252" s="37" customFormat="1" ht="18" customHeight="1">
      <c r="A905" s="31"/>
      <c r="B905" s="31"/>
      <c r="C905" s="41"/>
      <c r="D905" s="14"/>
      <c r="E905" s="18"/>
      <c r="F905" s="31"/>
      <c r="G905" s="14"/>
      <c r="H905" s="15"/>
      <c r="I905" s="15"/>
      <c r="J905" s="15"/>
      <c r="K905" s="15"/>
      <c r="L905" s="40">
        <f>IF(G905=1,IF(S905='Valori Consentiti - Table 1'!$I$6,5,IF(S905="X",1,0))+IF(T905='Valori Consentiti - Table 1'!$K$6,5,IF(T905="X",1,0))+IF(U905='Valori Consentiti - Table 1'!$M$6,5,IF(U905="X",1,0))+IF(V905='Valori Consentiti - Table 1'!$O$6,5,IF(V905="X",1,0))+IF(W905='Valori Consentiti - Table 1'!$Q$6,5,IF(W905="X",1,0))+IF(X905='Valori Consentiti - Table 1'!$S$6,5,IF(X905="X",1,0))+IF(Y905='Valori Consentiti - Table 1'!$U$6,5,IF(Y905="X",1,0))+IF(Z905='Valori Consentiti - Table 1'!$W$6,5,IF(Z905="X",1,0))+IF(AA905='Valori Consentiti - Table 1'!$Y$6,5,IF(AA905="X",1,0))+IF(AB905='Valori Consentiti - Table 1'!$AA$6,5,IF(AB905="X",1,0))+IF(AC905='Valori Consentiti - Table 1'!$AC$6,5,IF(AC905="X",1,0))+IF(AD905='Valori Consentiti - Table 1'!$AE$6,5,IF(AD905="X",1,0))+IF(AE905='Valori Consentiti - Table 1'!$AG$6,5,IF(AE905="X",1,0))+IF(AF905='Valori Consentiti - Table 1'!$AI$6,5,IF(AF905="X",1,0))+IF(AG905='Valori Consentiti - Table 1'!$AK$6,5,IF(AG905="X",1,0))+IF(AH905='Valori Consentiti - Table 1'!$AM$6,5,IF(AH905="X",1,0)),IF(G905=2,IF(S905='Valori Consentiti - Table 1'!$I$7,5,IF(S905="X",1,0))+IF(T905='Valori Consentiti - Table 1'!$K$7,5,IF(T905="X",1,0))+IF(U905='Valori Consentiti - Table 1'!$M$7,5,IF(U905="X",1,0))+IF(V905='Valori Consentiti - Table 1'!$O$7,5,IF(V905="X",1,0))+IF(W905='Valori Consentiti - Table 1'!$Q$7,5,IF(W905="X",1,0))+IF(X905='Valori Consentiti - Table 1'!$S$7,5,IF(X905="X",1,0))+IF(Y905='Valori Consentiti - Table 1'!$U$7,5,IF(Y905="X",1,0))+IF(Z905='Valori Consentiti - Table 1'!$W$7,5,IF(Z905="X",1,0))+IF(AA905='Valori Consentiti - Table 1'!$Y$7,5,IF(AA905="X",1,0))+IF(AB905='Valori Consentiti - Table 1'!$AA$7,5,IF(AB905="X",1,0))+IF(AC905='Valori Consentiti - Table 1'!$AC$7,5,IF(AC905="X",1,0))+IF(AD905='Valori Consentiti - Table 1'!$AE$7,5,IF(AD905="X",1,0))+IF(AE905='Valori Consentiti - Table 1'!$AG$7,5,IF(AE905="X",1,0))+IF(AF905='Valori Consentiti - Table 1'!$AI$7,5,IF(AF905="X",1,0))+IF(AG905='Valori Consentiti - Table 1'!$AK$7,5,IF(AG905="X",1,0))+IF(AH905='Valori Consentiti - Table 1'!$AM$7,5,IF(AH905="X",1,0)),IF(G905=3,IF(S905='Valori Consentiti - Table 1'!$I$8,5,IF(S905="X",1,0))+IF(T905='Valori Consentiti - Table 1'!$K$8,5,IF(T905="X",1,0))+IF(U905='Valori Consentiti - Table 1'!$M$8,5,IF(U905="X",1,0))+IF(V905='Valori Consentiti - Table 1'!$O$8,5,IF(V905="X",1,0))+IF(W905='Valori Consentiti - Table 1'!$Q$8,5,IF(W905="X",1,0))+IF(X905='Valori Consentiti - Table 1'!$S$8,5,IF(X905="X",1,0))+IF(Y905='Valori Consentiti - Table 1'!$U$8,5,IF(Y905="X",1,0))+IF(Z905='Valori Consentiti - Table 1'!$W$8,5,IF(Z905="X",1,0))+IF(AA905='Valori Consentiti - Table 1'!$Y$8,5,IF(AA905="X",1,0))+IF(AB905='Valori Consentiti - Table 1'!$AA$8,5,IF(AB905="X",1,0))+IF(AC905='Valori Consentiti - Table 1'!$AC$8,5,IF(AC905="X",1,0))+IF(AD905='Valori Consentiti - Table 1'!$AE$8,5,IF(AD905="X",1,0))+IF(AE905='Valori Consentiti - Table 1'!$AG$8,5,IF(AE905="X",1,0))+IF(AF905='Valori Consentiti - Table 1'!$AI$8,5,IF(AF905="X",1,0))+IF(AG905='Valori Consentiti - Table 1'!$AK$8,5,IF(AG905="X",1,0))+IF(AH905='Valori Consentiti - Table 1'!$AM$8,5,IF(AH905="X",1,0)),IF(G905=4,IF(S905='Valori Consentiti - Table 1'!$I$9,5,IF(S905="X",1,0))+IF(T905='Valori Consentiti - Table 1'!$K$9,5,IF(T905="X",1,0))+IF(U905='Valori Consentiti - Table 1'!$M$9,5,IF(U905="X",1,0))+IF(V905='Valori Consentiti - Table 1'!$O$9,5,IF(V905="X",1,0))+IF(W905='Valori Consentiti - Table 1'!$Q$9,5,IF(W905="X",1,0))+IF(X905='Valori Consentiti - Table 1'!$S$9,5,IF(X905="X",1,0))+IF(Y905='Valori Consentiti - Table 1'!$U$9,5,IF(Y905="X",1,0))+IF(Z905='Valori Consentiti - Table 1'!$W$9,5,IF(Z905="X",1,0))+IF(AA905='Valori Consentiti - Table 1'!$Y$9,5,IF(AA905="X",1,0))+IF(AB905='Valori Consentiti - Table 1'!$AA$9,5,IF(AB905="X",1,0))+IF(AC905='Valori Consentiti - Table 1'!$AC$9,5,IF(AC905="X",1,0))+IF(AD905='Valori Consentiti - Table 1'!$AE$9,5,IF(AD905="X",1,0))+IF(AE905='Valori Consentiti - Table 1'!$AG$9,5,IF(AE905="X",1,0))+IF(AF905='Valori Consentiti - Table 1'!$AI$9,5,IF(AF905="X",1,0))+IF(AG905='Valori Consentiti - Table 1'!$AK$9,5,IF(AG905="X",1,0))+IF(AH905='Valori Consentiti - Table 1'!$AM$9,5,IF(AH905="X",1,0)),))))</f>
        <v>0</v>
      </c>
      <c r="M905" s="16">
        <f t="shared" si="350"/>
        <v>0</v>
      </c>
      <c r="N905" s="16">
        <f t="shared" si="351"/>
        <v>16</v>
      </c>
      <c r="O905" s="16">
        <f>IF(G905=1,IF(S905='Valori Consentiti - Table 1'!$I$6,1,0)+IF(T905='Valori Consentiti - Table 1'!$K$6,1,0)+IF(U905='Valori Consentiti - Table 1'!$M$6,1,0)+IF(V905='Valori Consentiti - Table 1'!$O$6,1,0)+IF(W905='Valori Consentiti - Table 1'!$Q$6,1,0)+IF(X905='Valori Consentiti - Table 1'!$S$6,1,0)+IF(Y905='Valori Consentiti - Table 1'!$U$6,1,0)+IF(Z905='Valori Consentiti - Table 1'!$W$6,1,0)+IF(AA905='Valori Consentiti - Table 1'!$Y$6,1,0)+IF(AB905='Valori Consentiti - Table 1'!$AA$6,1,0)+IF(AC905='Valori Consentiti - Table 1'!$AC$6,1,0)+IF(AD905='Valori Consentiti - Table 1'!$AE$6,1,0)+IF(AE905='Valori Consentiti - Table 1'!$AG$6,1,0)+IF(AF905='Valori Consentiti - Table 1'!$AI$6,1,0)+IF(AG905='Valori Consentiti - Table 1'!$AK$6,1,0)+IF(AH905='Valori Consentiti - Table 1'!$AM$6,1,0),IF(G905=2,IF(S905='Valori Consentiti - Table 1'!$I$7,1,0)+IF(T905='Valori Consentiti - Table 1'!$K$7,1,0)+IF(U905='Valori Consentiti - Table 1'!$M$7,1,0)+IF(V905='Valori Consentiti - Table 1'!$O$7,1,0)+IF(W905='Valori Consentiti - Table 1'!$Q$7,1,0)+IF(X905='Valori Consentiti - Table 1'!$S$7,1,0)+IF(Y905='Valori Consentiti - Table 1'!$U$7,1,0)+IF(Z905='Valori Consentiti - Table 1'!$W$7,1,0)+IF(AA905='Valori Consentiti - Table 1'!$Y$7,1,0)+IF(AB905='Valori Consentiti - Table 1'!$AA$7,1,0)+IF(AC905='Valori Consentiti - Table 1'!$AC$7,1,0)+IF(AD905='Valori Consentiti - Table 1'!$AE$7,1,0)+IF(AE905='Valori Consentiti - Table 1'!$AG$7,1,0)+IF(AF905='Valori Consentiti - Table 1'!$AI$7,1,0)+IF(AG905='Valori Consentiti - Table 1'!$AK$7,1,0)+IF(AH905='Valori Consentiti - Table 1'!$AM$7,1,0),IF(G905=3,IF(S905='Valori Consentiti - Table 1'!$I$8,1,0)+IF(T905='Valori Consentiti - Table 1'!$K$8,1,0)+IF(U905='Valori Consentiti - Table 1'!$M$8,1,0)+IF(V905='Valori Consentiti - Table 1'!$O$8,1,0)+IF(W905='Valori Consentiti - Table 1'!$Q$8,1,0)+IF(X905='Valori Consentiti - Table 1'!$S$8,1,0)+IF(Y905='Valori Consentiti - Table 1'!$U$8,1,0)+IF(Z905='Valori Consentiti - Table 1'!$W$8,1,0)+IF(AA905='Valori Consentiti - Table 1'!$Y$8,1,0)+IF(AB905='Valori Consentiti - Table 1'!$AA$8,1,0)+IF(AC905='Valori Consentiti - Table 1'!$AC$8,1,0)+IF(AD905='Valori Consentiti - Table 1'!$AE$8,1,0)+IF(AE905='Valori Consentiti - Table 1'!$AG$8,1,0)+IF(AF905='Valori Consentiti - Table 1'!$AI$8,1,0)+IF(AG905='Valori Consentiti - Table 1'!$AK$8,1,0)+IF(AH905='Valori Consentiti - Table 1'!$AM$8,1,0),IF(G905=4,IF(S905='Valori Consentiti - Table 1'!$I$9,1,0)+IF(T905='Valori Consentiti - Table 1'!$K$9,1,0)+IF(U905='Valori Consentiti - Table 1'!$M$9,1,0)+IF(V905='Valori Consentiti - Table 1'!$O$9,1,0)+IF(W905='Valori Consentiti - Table 1'!$Q$9,1,0)+IF(X905='Valori Consentiti - Table 1'!$S$9,1,0)+IF(Y905='Valori Consentiti - Table 1'!$U$9,1,0)+IF(Z905='Valori Consentiti - Table 1'!$W$9,1,0)+IF(AA905='Valori Consentiti - Table 1'!$Y$9,1,0)+IF(AB905='Valori Consentiti - Table 1'!$AA$9,1,0)+IF(AC905='Valori Consentiti - Table 1'!$AC$9,1,0)+IF(AD905='Valori Consentiti - Table 1'!$AE$9,1,0)+IF(AE905='Valori Consentiti - Table 1'!$AG$9,1,0)+IF(AF905='Valori Consentiti - Table 1'!$AI$9,1,0)+IF(AG905='Valori Consentiti - Table 1'!$AK$9,1,0)+IF(AH905='Valori Consentiti - Table 1'!$AM$9,1,0),))))</f>
        <v>0</v>
      </c>
      <c r="P905" s="16">
        <f t="shared" si="352"/>
        <v>16</v>
      </c>
      <c r="Q905" s="16">
        <f t="shared" si="373"/>
        <v>1</v>
      </c>
      <c r="R905" s="17"/>
      <c r="S905" s="24" t="str">
        <f t="shared" si="357"/>
        <v/>
      </c>
      <c r="T905" s="25" t="str">
        <f t="shared" si="358"/>
        <v/>
      </c>
      <c r="U905" s="25" t="str">
        <f t="shared" si="359"/>
        <v/>
      </c>
      <c r="V905" s="26" t="str">
        <f t="shared" si="360"/>
        <v/>
      </c>
      <c r="W905" s="27" t="str">
        <f t="shared" si="361"/>
        <v/>
      </c>
      <c r="X905" s="25" t="str">
        <f t="shared" si="362"/>
        <v/>
      </c>
      <c r="Y905" s="25" t="str">
        <f t="shared" si="363"/>
        <v/>
      </c>
      <c r="Z905" s="26" t="str">
        <f t="shared" si="364"/>
        <v/>
      </c>
      <c r="AA905" s="27" t="str">
        <f t="shared" si="365"/>
        <v/>
      </c>
      <c r="AB905" s="25" t="str">
        <f t="shared" si="366"/>
        <v/>
      </c>
      <c r="AC905" s="25" t="str">
        <f t="shared" si="367"/>
        <v/>
      </c>
      <c r="AD905" s="26" t="str">
        <f t="shared" si="368"/>
        <v/>
      </c>
      <c r="AE905" s="27" t="str">
        <f t="shared" si="369"/>
        <v/>
      </c>
      <c r="AF905" s="25" t="str">
        <f t="shared" si="370"/>
        <v/>
      </c>
      <c r="AG905" s="25" t="str">
        <f t="shared" si="371"/>
        <v/>
      </c>
      <c r="AH905" s="26" t="str">
        <f t="shared" si="372"/>
        <v/>
      </c>
      <c r="AI905" s="29" t="b">
        <f t="shared" si="353"/>
        <v>0</v>
      </c>
      <c r="AJ905" s="29" t="b">
        <f t="shared" si="354"/>
        <v>0</v>
      </c>
      <c r="AK905" s="29" t="b">
        <f t="shared" si="355"/>
        <v>0</v>
      </c>
      <c r="AL905" s="29" t="b">
        <f t="shared" si="356"/>
        <v>0</v>
      </c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</row>
    <row r="906" spans="1:252" s="37" customFormat="1" ht="18" customHeight="1">
      <c r="A906" s="31"/>
      <c r="B906" s="31"/>
      <c r="C906" s="41"/>
      <c r="D906" s="14"/>
      <c r="E906" s="18"/>
      <c r="F906" s="31"/>
      <c r="G906" s="14"/>
      <c r="H906" s="15"/>
      <c r="I906" s="15"/>
      <c r="J906" s="15"/>
      <c r="K906" s="15"/>
      <c r="L906" s="40">
        <f>IF(G906=1,IF(S906='Valori Consentiti - Table 1'!$I$6,5,IF(S906="X",1,0))+IF(T906='Valori Consentiti - Table 1'!$K$6,5,IF(T906="X",1,0))+IF(U906='Valori Consentiti - Table 1'!$M$6,5,IF(U906="X",1,0))+IF(V906='Valori Consentiti - Table 1'!$O$6,5,IF(V906="X",1,0))+IF(W906='Valori Consentiti - Table 1'!$Q$6,5,IF(W906="X",1,0))+IF(X906='Valori Consentiti - Table 1'!$S$6,5,IF(X906="X",1,0))+IF(Y906='Valori Consentiti - Table 1'!$U$6,5,IF(Y906="X",1,0))+IF(Z906='Valori Consentiti - Table 1'!$W$6,5,IF(Z906="X",1,0))+IF(AA906='Valori Consentiti - Table 1'!$Y$6,5,IF(AA906="X",1,0))+IF(AB906='Valori Consentiti - Table 1'!$AA$6,5,IF(AB906="X",1,0))+IF(AC906='Valori Consentiti - Table 1'!$AC$6,5,IF(AC906="X",1,0))+IF(AD906='Valori Consentiti - Table 1'!$AE$6,5,IF(AD906="X",1,0))+IF(AE906='Valori Consentiti - Table 1'!$AG$6,5,IF(AE906="X",1,0))+IF(AF906='Valori Consentiti - Table 1'!$AI$6,5,IF(AF906="X",1,0))+IF(AG906='Valori Consentiti - Table 1'!$AK$6,5,IF(AG906="X",1,0))+IF(AH906='Valori Consentiti - Table 1'!$AM$6,5,IF(AH906="X",1,0)),IF(G906=2,IF(S906='Valori Consentiti - Table 1'!$I$7,5,IF(S906="X",1,0))+IF(T906='Valori Consentiti - Table 1'!$K$7,5,IF(T906="X",1,0))+IF(U906='Valori Consentiti - Table 1'!$M$7,5,IF(U906="X",1,0))+IF(V906='Valori Consentiti - Table 1'!$O$7,5,IF(V906="X",1,0))+IF(W906='Valori Consentiti - Table 1'!$Q$7,5,IF(W906="X",1,0))+IF(X906='Valori Consentiti - Table 1'!$S$7,5,IF(X906="X",1,0))+IF(Y906='Valori Consentiti - Table 1'!$U$7,5,IF(Y906="X",1,0))+IF(Z906='Valori Consentiti - Table 1'!$W$7,5,IF(Z906="X",1,0))+IF(AA906='Valori Consentiti - Table 1'!$Y$7,5,IF(AA906="X",1,0))+IF(AB906='Valori Consentiti - Table 1'!$AA$7,5,IF(AB906="X",1,0))+IF(AC906='Valori Consentiti - Table 1'!$AC$7,5,IF(AC906="X",1,0))+IF(AD906='Valori Consentiti - Table 1'!$AE$7,5,IF(AD906="X",1,0))+IF(AE906='Valori Consentiti - Table 1'!$AG$7,5,IF(AE906="X",1,0))+IF(AF906='Valori Consentiti - Table 1'!$AI$7,5,IF(AF906="X",1,0))+IF(AG906='Valori Consentiti - Table 1'!$AK$7,5,IF(AG906="X",1,0))+IF(AH906='Valori Consentiti - Table 1'!$AM$7,5,IF(AH906="X",1,0)),IF(G906=3,IF(S906='Valori Consentiti - Table 1'!$I$8,5,IF(S906="X",1,0))+IF(T906='Valori Consentiti - Table 1'!$K$8,5,IF(T906="X",1,0))+IF(U906='Valori Consentiti - Table 1'!$M$8,5,IF(U906="X",1,0))+IF(V906='Valori Consentiti - Table 1'!$O$8,5,IF(V906="X",1,0))+IF(W906='Valori Consentiti - Table 1'!$Q$8,5,IF(W906="X",1,0))+IF(X906='Valori Consentiti - Table 1'!$S$8,5,IF(X906="X",1,0))+IF(Y906='Valori Consentiti - Table 1'!$U$8,5,IF(Y906="X",1,0))+IF(Z906='Valori Consentiti - Table 1'!$W$8,5,IF(Z906="X",1,0))+IF(AA906='Valori Consentiti - Table 1'!$Y$8,5,IF(AA906="X",1,0))+IF(AB906='Valori Consentiti - Table 1'!$AA$8,5,IF(AB906="X",1,0))+IF(AC906='Valori Consentiti - Table 1'!$AC$8,5,IF(AC906="X",1,0))+IF(AD906='Valori Consentiti - Table 1'!$AE$8,5,IF(AD906="X",1,0))+IF(AE906='Valori Consentiti - Table 1'!$AG$8,5,IF(AE906="X",1,0))+IF(AF906='Valori Consentiti - Table 1'!$AI$8,5,IF(AF906="X",1,0))+IF(AG906='Valori Consentiti - Table 1'!$AK$8,5,IF(AG906="X",1,0))+IF(AH906='Valori Consentiti - Table 1'!$AM$8,5,IF(AH906="X",1,0)),IF(G906=4,IF(S906='Valori Consentiti - Table 1'!$I$9,5,IF(S906="X",1,0))+IF(T906='Valori Consentiti - Table 1'!$K$9,5,IF(T906="X",1,0))+IF(U906='Valori Consentiti - Table 1'!$M$9,5,IF(U906="X",1,0))+IF(V906='Valori Consentiti - Table 1'!$O$9,5,IF(V906="X",1,0))+IF(W906='Valori Consentiti - Table 1'!$Q$9,5,IF(W906="X",1,0))+IF(X906='Valori Consentiti - Table 1'!$S$9,5,IF(X906="X",1,0))+IF(Y906='Valori Consentiti - Table 1'!$U$9,5,IF(Y906="X",1,0))+IF(Z906='Valori Consentiti - Table 1'!$W$9,5,IF(Z906="X",1,0))+IF(AA906='Valori Consentiti - Table 1'!$Y$9,5,IF(AA906="X",1,0))+IF(AB906='Valori Consentiti - Table 1'!$AA$9,5,IF(AB906="X",1,0))+IF(AC906='Valori Consentiti - Table 1'!$AC$9,5,IF(AC906="X",1,0))+IF(AD906='Valori Consentiti - Table 1'!$AE$9,5,IF(AD906="X",1,0))+IF(AE906='Valori Consentiti - Table 1'!$AG$9,5,IF(AE906="X",1,0))+IF(AF906='Valori Consentiti - Table 1'!$AI$9,5,IF(AF906="X",1,0))+IF(AG906='Valori Consentiti - Table 1'!$AK$9,5,IF(AG906="X",1,0))+IF(AH906='Valori Consentiti - Table 1'!$AM$9,5,IF(AH906="X",1,0)),))))</f>
        <v>0</v>
      </c>
      <c r="M906" s="16">
        <f t="shared" si="350"/>
        <v>0</v>
      </c>
      <c r="N906" s="16">
        <f t="shared" si="351"/>
        <v>16</v>
      </c>
      <c r="O906" s="16">
        <f>IF(G906=1,IF(S906='Valori Consentiti - Table 1'!$I$6,1,0)+IF(T906='Valori Consentiti - Table 1'!$K$6,1,0)+IF(U906='Valori Consentiti - Table 1'!$M$6,1,0)+IF(V906='Valori Consentiti - Table 1'!$O$6,1,0)+IF(W906='Valori Consentiti - Table 1'!$Q$6,1,0)+IF(X906='Valori Consentiti - Table 1'!$S$6,1,0)+IF(Y906='Valori Consentiti - Table 1'!$U$6,1,0)+IF(Z906='Valori Consentiti - Table 1'!$W$6,1,0)+IF(AA906='Valori Consentiti - Table 1'!$Y$6,1,0)+IF(AB906='Valori Consentiti - Table 1'!$AA$6,1,0)+IF(AC906='Valori Consentiti - Table 1'!$AC$6,1,0)+IF(AD906='Valori Consentiti - Table 1'!$AE$6,1,0)+IF(AE906='Valori Consentiti - Table 1'!$AG$6,1,0)+IF(AF906='Valori Consentiti - Table 1'!$AI$6,1,0)+IF(AG906='Valori Consentiti - Table 1'!$AK$6,1,0)+IF(AH906='Valori Consentiti - Table 1'!$AM$6,1,0),IF(G906=2,IF(S906='Valori Consentiti - Table 1'!$I$7,1,0)+IF(T906='Valori Consentiti - Table 1'!$K$7,1,0)+IF(U906='Valori Consentiti - Table 1'!$M$7,1,0)+IF(V906='Valori Consentiti - Table 1'!$O$7,1,0)+IF(W906='Valori Consentiti - Table 1'!$Q$7,1,0)+IF(X906='Valori Consentiti - Table 1'!$S$7,1,0)+IF(Y906='Valori Consentiti - Table 1'!$U$7,1,0)+IF(Z906='Valori Consentiti - Table 1'!$W$7,1,0)+IF(AA906='Valori Consentiti - Table 1'!$Y$7,1,0)+IF(AB906='Valori Consentiti - Table 1'!$AA$7,1,0)+IF(AC906='Valori Consentiti - Table 1'!$AC$7,1,0)+IF(AD906='Valori Consentiti - Table 1'!$AE$7,1,0)+IF(AE906='Valori Consentiti - Table 1'!$AG$7,1,0)+IF(AF906='Valori Consentiti - Table 1'!$AI$7,1,0)+IF(AG906='Valori Consentiti - Table 1'!$AK$7,1,0)+IF(AH906='Valori Consentiti - Table 1'!$AM$7,1,0),IF(G906=3,IF(S906='Valori Consentiti - Table 1'!$I$8,1,0)+IF(T906='Valori Consentiti - Table 1'!$K$8,1,0)+IF(U906='Valori Consentiti - Table 1'!$M$8,1,0)+IF(V906='Valori Consentiti - Table 1'!$O$8,1,0)+IF(W906='Valori Consentiti - Table 1'!$Q$8,1,0)+IF(X906='Valori Consentiti - Table 1'!$S$8,1,0)+IF(Y906='Valori Consentiti - Table 1'!$U$8,1,0)+IF(Z906='Valori Consentiti - Table 1'!$W$8,1,0)+IF(AA906='Valori Consentiti - Table 1'!$Y$8,1,0)+IF(AB906='Valori Consentiti - Table 1'!$AA$8,1,0)+IF(AC906='Valori Consentiti - Table 1'!$AC$8,1,0)+IF(AD906='Valori Consentiti - Table 1'!$AE$8,1,0)+IF(AE906='Valori Consentiti - Table 1'!$AG$8,1,0)+IF(AF906='Valori Consentiti - Table 1'!$AI$8,1,0)+IF(AG906='Valori Consentiti - Table 1'!$AK$8,1,0)+IF(AH906='Valori Consentiti - Table 1'!$AM$8,1,0),IF(G906=4,IF(S906='Valori Consentiti - Table 1'!$I$9,1,0)+IF(T906='Valori Consentiti - Table 1'!$K$9,1,0)+IF(U906='Valori Consentiti - Table 1'!$M$9,1,0)+IF(V906='Valori Consentiti - Table 1'!$O$9,1,0)+IF(W906='Valori Consentiti - Table 1'!$Q$9,1,0)+IF(X906='Valori Consentiti - Table 1'!$S$9,1,0)+IF(Y906='Valori Consentiti - Table 1'!$U$9,1,0)+IF(Z906='Valori Consentiti - Table 1'!$W$9,1,0)+IF(AA906='Valori Consentiti - Table 1'!$Y$9,1,0)+IF(AB906='Valori Consentiti - Table 1'!$AA$9,1,0)+IF(AC906='Valori Consentiti - Table 1'!$AC$9,1,0)+IF(AD906='Valori Consentiti - Table 1'!$AE$9,1,0)+IF(AE906='Valori Consentiti - Table 1'!$AG$9,1,0)+IF(AF906='Valori Consentiti - Table 1'!$AI$9,1,0)+IF(AG906='Valori Consentiti - Table 1'!$AK$9,1,0)+IF(AH906='Valori Consentiti - Table 1'!$AM$9,1,0),))))</f>
        <v>0</v>
      </c>
      <c r="P906" s="16">
        <f t="shared" si="352"/>
        <v>16</v>
      </c>
      <c r="Q906" s="16">
        <f t="shared" si="373"/>
        <v>1</v>
      </c>
      <c r="R906" s="17"/>
      <c r="S906" s="24" t="str">
        <f t="shared" si="357"/>
        <v/>
      </c>
      <c r="T906" s="25" t="str">
        <f t="shared" si="358"/>
        <v/>
      </c>
      <c r="U906" s="25" t="str">
        <f t="shared" si="359"/>
        <v/>
      </c>
      <c r="V906" s="26" t="str">
        <f t="shared" si="360"/>
        <v/>
      </c>
      <c r="W906" s="27" t="str">
        <f t="shared" si="361"/>
        <v/>
      </c>
      <c r="X906" s="25" t="str">
        <f t="shared" si="362"/>
        <v/>
      </c>
      <c r="Y906" s="25" t="str">
        <f t="shared" si="363"/>
        <v/>
      </c>
      <c r="Z906" s="26" t="str">
        <f t="shared" si="364"/>
        <v/>
      </c>
      <c r="AA906" s="27" t="str">
        <f t="shared" si="365"/>
        <v/>
      </c>
      <c r="AB906" s="25" t="str">
        <f t="shared" si="366"/>
        <v/>
      </c>
      <c r="AC906" s="25" t="str">
        <f t="shared" si="367"/>
        <v/>
      </c>
      <c r="AD906" s="26" t="str">
        <f t="shared" si="368"/>
        <v/>
      </c>
      <c r="AE906" s="27" t="str">
        <f t="shared" si="369"/>
        <v/>
      </c>
      <c r="AF906" s="25" t="str">
        <f t="shared" si="370"/>
        <v/>
      </c>
      <c r="AG906" s="25" t="str">
        <f t="shared" si="371"/>
        <v/>
      </c>
      <c r="AH906" s="26" t="str">
        <f t="shared" si="372"/>
        <v/>
      </c>
      <c r="AI906" s="29" t="b">
        <f t="shared" si="353"/>
        <v>0</v>
      </c>
      <c r="AJ906" s="29" t="b">
        <f t="shared" si="354"/>
        <v>0</v>
      </c>
      <c r="AK906" s="29" t="b">
        <f t="shared" si="355"/>
        <v>0</v>
      </c>
      <c r="AL906" s="29" t="b">
        <f t="shared" si="356"/>
        <v>0</v>
      </c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</row>
    <row r="907" spans="1:252" s="37" customFormat="1" ht="18" customHeight="1">
      <c r="A907" s="31"/>
      <c r="B907" s="31"/>
      <c r="C907" s="41"/>
      <c r="D907" s="14"/>
      <c r="E907" s="18"/>
      <c r="F907" s="31"/>
      <c r="G907" s="14"/>
      <c r="H907" s="15"/>
      <c r="I907" s="15"/>
      <c r="J907" s="15"/>
      <c r="K907" s="15"/>
      <c r="L907" s="40">
        <f>IF(G907=1,IF(S907='Valori Consentiti - Table 1'!$I$6,5,IF(S907="X",1,0))+IF(T907='Valori Consentiti - Table 1'!$K$6,5,IF(T907="X",1,0))+IF(U907='Valori Consentiti - Table 1'!$M$6,5,IF(U907="X",1,0))+IF(V907='Valori Consentiti - Table 1'!$O$6,5,IF(V907="X",1,0))+IF(W907='Valori Consentiti - Table 1'!$Q$6,5,IF(W907="X",1,0))+IF(X907='Valori Consentiti - Table 1'!$S$6,5,IF(X907="X",1,0))+IF(Y907='Valori Consentiti - Table 1'!$U$6,5,IF(Y907="X",1,0))+IF(Z907='Valori Consentiti - Table 1'!$W$6,5,IF(Z907="X",1,0))+IF(AA907='Valori Consentiti - Table 1'!$Y$6,5,IF(AA907="X",1,0))+IF(AB907='Valori Consentiti - Table 1'!$AA$6,5,IF(AB907="X",1,0))+IF(AC907='Valori Consentiti - Table 1'!$AC$6,5,IF(AC907="X",1,0))+IF(AD907='Valori Consentiti - Table 1'!$AE$6,5,IF(AD907="X",1,0))+IF(AE907='Valori Consentiti - Table 1'!$AG$6,5,IF(AE907="X",1,0))+IF(AF907='Valori Consentiti - Table 1'!$AI$6,5,IF(AF907="X",1,0))+IF(AG907='Valori Consentiti - Table 1'!$AK$6,5,IF(AG907="X",1,0))+IF(AH907='Valori Consentiti - Table 1'!$AM$6,5,IF(AH907="X",1,0)),IF(G907=2,IF(S907='Valori Consentiti - Table 1'!$I$7,5,IF(S907="X",1,0))+IF(T907='Valori Consentiti - Table 1'!$K$7,5,IF(T907="X",1,0))+IF(U907='Valori Consentiti - Table 1'!$M$7,5,IF(U907="X",1,0))+IF(V907='Valori Consentiti - Table 1'!$O$7,5,IF(V907="X",1,0))+IF(W907='Valori Consentiti - Table 1'!$Q$7,5,IF(W907="X",1,0))+IF(X907='Valori Consentiti - Table 1'!$S$7,5,IF(X907="X",1,0))+IF(Y907='Valori Consentiti - Table 1'!$U$7,5,IF(Y907="X",1,0))+IF(Z907='Valori Consentiti - Table 1'!$W$7,5,IF(Z907="X",1,0))+IF(AA907='Valori Consentiti - Table 1'!$Y$7,5,IF(AA907="X",1,0))+IF(AB907='Valori Consentiti - Table 1'!$AA$7,5,IF(AB907="X",1,0))+IF(AC907='Valori Consentiti - Table 1'!$AC$7,5,IF(AC907="X",1,0))+IF(AD907='Valori Consentiti - Table 1'!$AE$7,5,IF(AD907="X",1,0))+IF(AE907='Valori Consentiti - Table 1'!$AG$7,5,IF(AE907="X",1,0))+IF(AF907='Valori Consentiti - Table 1'!$AI$7,5,IF(AF907="X",1,0))+IF(AG907='Valori Consentiti - Table 1'!$AK$7,5,IF(AG907="X",1,0))+IF(AH907='Valori Consentiti - Table 1'!$AM$7,5,IF(AH907="X",1,0)),IF(G907=3,IF(S907='Valori Consentiti - Table 1'!$I$8,5,IF(S907="X",1,0))+IF(T907='Valori Consentiti - Table 1'!$K$8,5,IF(T907="X",1,0))+IF(U907='Valori Consentiti - Table 1'!$M$8,5,IF(U907="X",1,0))+IF(V907='Valori Consentiti - Table 1'!$O$8,5,IF(V907="X",1,0))+IF(W907='Valori Consentiti - Table 1'!$Q$8,5,IF(W907="X",1,0))+IF(X907='Valori Consentiti - Table 1'!$S$8,5,IF(X907="X",1,0))+IF(Y907='Valori Consentiti - Table 1'!$U$8,5,IF(Y907="X",1,0))+IF(Z907='Valori Consentiti - Table 1'!$W$8,5,IF(Z907="X",1,0))+IF(AA907='Valori Consentiti - Table 1'!$Y$8,5,IF(AA907="X",1,0))+IF(AB907='Valori Consentiti - Table 1'!$AA$8,5,IF(AB907="X",1,0))+IF(AC907='Valori Consentiti - Table 1'!$AC$8,5,IF(AC907="X",1,0))+IF(AD907='Valori Consentiti - Table 1'!$AE$8,5,IF(AD907="X",1,0))+IF(AE907='Valori Consentiti - Table 1'!$AG$8,5,IF(AE907="X",1,0))+IF(AF907='Valori Consentiti - Table 1'!$AI$8,5,IF(AF907="X",1,0))+IF(AG907='Valori Consentiti - Table 1'!$AK$8,5,IF(AG907="X",1,0))+IF(AH907='Valori Consentiti - Table 1'!$AM$8,5,IF(AH907="X",1,0)),IF(G907=4,IF(S907='Valori Consentiti - Table 1'!$I$9,5,IF(S907="X",1,0))+IF(T907='Valori Consentiti - Table 1'!$K$9,5,IF(T907="X",1,0))+IF(U907='Valori Consentiti - Table 1'!$M$9,5,IF(U907="X",1,0))+IF(V907='Valori Consentiti - Table 1'!$O$9,5,IF(V907="X",1,0))+IF(W907='Valori Consentiti - Table 1'!$Q$9,5,IF(W907="X",1,0))+IF(X907='Valori Consentiti - Table 1'!$S$9,5,IF(X907="X",1,0))+IF(Y907='Valori Consentiti - Table 1'!$U$9,5,IF(Y907="X",1,0))+IF(Z907='Valori Consentiti - Table 1'!$W$9,5,IF(Z907="X",1,0))+IF(AA907='Valori Consentiti - Table 1'!$Y$9,5,IF(AA907="X",1,0))+IF(AB907='Valori Consentiti - Table 1'!$AA$9,5,IF(AB907="X",1,0))+IF(AC907='Valori Consentiti - Table 1'!$AC$9,5,IF(AC907="X",1,0))+IF(AD907='Valori Consentiti - Table 1'!$AE$9,5,IF(AD907="X",1,0))+IF(AE907='Valori Consentiti - Table 1'!$AG$9,5,IF(AE907="X",1,0))+IF(AF907='Valori Consentiti - Table 1'!$AI$9,5,IF(AF907="X",1,0))+IF(AG907='Valori Consentiti - Table 1'!$AK$9,5,IF(AG907="X",1,0))+IF(AH907='Valori Consentiti - Table 1'!$AM$9,5,IF(AH907="X",1,0)),))))</f>
        <v>0</v>
      </c>
      <c r="M907" s="16">
        <f t="shared" si="350"/>
        <v>0</v>
      </c>
      <c r="N907" s="16">
        <f t="shared" si="351"/>
        <v>16</v>
      </c>
      <c r="O907" s="16">
        <f>IF(G907=1,IF(S907='Valori Consentiti - Table 1'!$I$6,1,0)+IF(T907='Valori Consentiti - Table 1'!$K$6,1,0)+IF(U907='Valori Consentiti - Table 1'!$M$6,1,0)+IF(V907='Valori Consentiti - Table 1'!$O$6,1,0)+IF(W907='Valori Consentiti - Table 1'!$Q$6,1,0)+IF(X907='Valori Consentiti - Table 1'!$S$6,1,0)+IF(Y907='Valori Consentiti - Table 1'!$U$6,1,0)+IF(Z907='Valori Consentiti - Table 1'!$W$6,1,0)+IF(AA907='Valori Consentiti - Table 1'!$Y$6,1,0)+IF(AB907='Valori Consentiti - Table 1'!$AA$6,1,0)+IF(AC907='Valori Consentiti - Table 1'!$AC$6,1,0)+IF(AD907='Valori Consentiti - Table 1'!$AE$6,1,0)+IF(AE907='Valori Consentiti - Table 1'!$AG$6,1,0)+IF(AF907='Valori Consentiti - Table 1'!$AI$6,1,0)+IF(AG907='Valori Consentiti - Table 1'!$AK$6,1,0)+IF(AH907='Valori Consentiti - Table 1'!$AM$6,1,0),IF(G907=2,IF(S907='Valori Consentiti - Table 1'!$I$7,1,0)+IF(T907='Valori Consentiti - Table 1'!$K$7,1,0)+IF(U907='Valori Consentiti - Table 1'!$M$7,1,0)+IF(V907='Valori Consentiti - Table 1'!$O$7,1,0)+IF(W907='Valori Consentiti - Table 1'!$Q$7,1,0)+IF(X907='Valori Consentiti - Table 1'!$S$7,1,0)+IF(Y907='Valori Consentiti - Table 1'!$U$7,1,0)+IF(Z907='Valori Consentiti - Table 1'!$W$7,1,0)+IF(AA907='Valori Consentiti - Table 1'!$Y$7,1,0)+IF(AB907='Valori Consentiti - Table 1'!$AA$7,1,0)+IF(AC907='Valori Consentiti - Table 1'!$AC$7,1,0)+IF(AD907='Valori Consentiti - Table 1'!$AE$7,1,0)+IF(AE907='Valori Consentiti - Table 1'!$AG$7,1,0)+IF(AF907='Valori Consentiti - Table 1'!$AI$7,1,0)+IF(AG907='Valori Consentiti - Table 1'!$AK$7,1,0)+IF(AH907='Valori Consentiti - Table 1'!$AM$7,1,0),IF(G907=3,IF(S907='Valori Consentiti - Table 1'!$I$8,1,0)+IF(T907='Valori Consentiti - Table 1'!$K$8,1,0)+IF(U907='Valori Consentiti - Table 1'!$M$8,1,0)+IF(V907='Valori Consentiti - Table 1'!$O$8,1,0)+IF(W907='Valori Consentiti - Table 1'!$Q$8,1,0)+IF(X907='Valori Consentiti - Table 1'!$S$8,1,0)+IF(Y907='Valori Consentiti - Table 1'!$U$8,1,0)+IF(Z907='Valori Consentiti - Table 1'!$W$8,1,0)+IF(AA907='Valori Consentiti - Table 1'!$Y$8,1,0)+IF(AB907='Valori Consentiti - Table 1'!$AA$8,1,0)+IF(AC907='Valori Consentiti - Table 1'!$AC$8,1,0)+IF(AD907='Valori Consentiti - Table 1'!$AE$8,1,0)+IF(AE907='Valori Consentiti - Table 1'!$AG$8,1,0)+IF(AF907='Valori Consentiti - Table 1'!$AI$8,1,0)+IF(AG907='Valori Consentiti - Table 1'!$AK$8,1,0)+IF(AH907='Valori Consentiti - Table 1'!$AM$8,1,0),IF(G907=4,IF(S907='Valori Consentiti - Table 1'!$I$9,1,0)+IF(T907='Valori Consentiti - Table 1'!$K$9,1,0)+IF(U907='Valori Consentiti - Table 1'!$M$9,1,0)+IF(V907='Valori Consentiti - Table 1'!$O$9,1,0)+IF(W907='Valori Consentiti - Table 1'!$Q$9,1,0)+IF(X907='Valori Consentiti - Table 1'!$S$9,1,0)+IF(Y907='Valori Consentiti - Table 1'!$U$9,1,0)+IF(Z907='Valori Consentiti - Table 1'!$W$9,1,0)+IF(AA907='Valori Consentiti - Table 1'!$Y$9,1,0)+IF(AB907='Valori Consentiti - Table 1'!$AA$9,1,0)+IF(AC907='Valori Consentiti - Table 1'!$AC$9,1,0)+IF(AD907='Valori Consentiti - Table 1'!$AE$9,1,0)+IF(AE907='Valori Consentiti - Table 1'!$AG$9,1,0)+IF(AF907='Valori Consentiti - Table 1'!$AI$9,1,0)+IF(AG907='Valori Consentiti - Table 1'!$AK$9,1,0)+IF(AH907='Valori Consentiti - Table 1'!$AM$9,1,0),))))</f>
        <v>0</v>
      </c>
      <c r="P907" s="16">
        <f t="shared" si="352"/>
        <v>16</v>
      </c>
      <c r="Q907" s="16">
        <f t="shared" si="373"/>
        <v>1</v>
      </c>
      <c r="R907" s="17"/>
      <c r="S907" s="24" t="str">
        <f t="shared" si="357"/>
        <v/>
      </c>
      <c r="T907" s="25" t="str">
        <f t="shared" si="358"/>
        <v/>
      </c>
      <c r="U907" s="25" t="str">
        <f t="shared" si="359"/>
        <v/>
      </c>
      <c r="V907" s="26" t="str">
        <f t="shared" si="360"/>
        <v/>
      </c>
      <c r="W907" s="27" t="str">
        <f t="shared" si="361"/>
        <v/>
      </c>
      <c r="X907" s="25" t="str">
        <f t="shared" si="362"/>
        <v/>
      </c>
      <c r="Y907" s="25" t="str">
        <f t="shared" si="363"/>
        <v/>
      </c>
      <c r="Z907" s="26" t="str">
        <f t="shared" si="364"/>
        <v/>
      </c>
      <c r="AA907" s="27" t="str">
        <f t="shared" si="365"/>
        <v/>
      </c>
      <c r="AB907" s="25" t="str">
        <f t="shared" si="366"/>
        <v/>
      </c>
      <c r="AC907" s="25" t="str">
        <f t="shared" si="367"/>
        <v/>
      </c>
      <c r="AD907" s="26" t="str">
        <f t="shared" si="368"/>
        <v/>
      </c>
      <c r="AE907" s="27" t="str">
        <f t="shared" si="369"/>
        <v/>
      </c>
      <c r="AF907" s="25" t="str">
        <f t="shared" si="370"/>
        <v/>
      </c>
      <c r="AG907" s="25" t="str">
        <f t="shared" si="371"/>
        <v/>
      </c>
      <c r="AH907" s="26" t="str">
        <f t="shared" si="372"/>
        <v/>
      </c>
      <c r="AI907" s="29" t="b">
        <f t="shared" si="353"/>
        <v>0</v>
      </c>
      <c r="AJ907" s="29" t="b">
        <f t="shared" si="354"/>
        <v>0</v>
      </c>
      <c r="AK907" s="29" t="b">
        <f t="shared" si="355"/>
        <v>0</v>
      </c>
      <c r="AL907" s="29" t="b">
        <f t="shared" si="356"/>
        <v>0</v>
      </c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</row>
    <row r="908" spans="1:252" s="37" customFormat="1" ht="18" customHeight="1">
      <c r="A908" s="31"/>
      <c r="B908" s="31"/>
      <c r="C908" s="41"/>
      <c r="D908" s="14"/>
      <c r="E908" s="18"/>
      <c r="F908" s="31"/>
      <c r="G908" s="14"/>
      <c r="H908" s="15"/>
      <c r="I908" s="15"/>
      <c r="J908" s="15"/>
      <c r="K908" s="15"/>
      <c r="L908" s="40">
        <f>IF(G908=1,IF(S908='Valori Consentiti - Table 1'!$I$6,5,IF(S908="X",1,0))+IF(T908='Valori Consentiti - Table 1'!$K$6,5,IF(T908="X",1,0))+IF(U908='Valori Consentiti - Table 1'!$M$6,5,IF(U908="X",1,0))+IF(V908='Valori Consentiti - Table 1'!$O$6,5,IF(V908="X",1,0))+IF(W908='Valori Consentiti - Table 1'!$Q$6,5,IF(W908="X",1,0))+IF(X908='Valori Consentiti - Table 1'!$S$6,5,IF(X908="X",1,0))+IF(Y908='Valori Consentiti - Table 1'!$U$6,5,IF(Y908="X",1,0))+IF(Z908='Valori Consentiti - Table 1'!$W$6,5,IF(Z908="X",1,0))+IF(AA908='Valori Consentiti - Table 1'!$Y$6,5,IF(AA908="X",1,0))+IF(AB908='Valori Consentiti - Table 1'!$AA$6,5,IF(AB908="X",1,0))+IF(AC908='Valori Consentiti - Table 1'!$AC$6,5,IF(AC908="X",1,0))+IF(AD908='Valori Consentiti - Table 1'!$AE$6,5,IF(AD908="X",1,0))+IF(AE908='Valori Consentiti - Table 1'!$AG$6,5,IF(AE908="X",1,0))+IF(AF908='Valori Consentiti - Table 1'!$AI$6,5,IF(AF908="X",1,0))+IF(AG908='Valori Consentiti - Table 1'!$AK$6,5,IF(AG908="X",1,0))+IF(AH908='Valori Consentiti - Table 1'!$AM$6,5,IF(AH908="X",1,0)),IF(G908=2,IF(S908='Valori Consentiti - Table 1'!$I$7,5,IF(S908="X",1,0))+IF(T908='Valori Consentiti - Table 1'!$K$7,5,IF(T908="X",1,0))+IF(U908='Valori Consentiti - Table 1'!$M$7,5,IF(U908="X",1,0))+IF(V908='Valori Consentiti - Table 1'!$O$7,5,IF(V908="X",1,0))+IF(W908='Valori Consentiti - Table 1'!$Q$7,5,IF(W908="X",1,0))+IF(X908='Valori Consentiti - Table 1'!$S$7,5,IF(X908="X",1,0))+IF(Y908='Valori Consentiti - Table 1'!$U$7,5,IF(Y908="X",1,0))+IF(Z908='Valori Consentiti - Table 1'!$W$7,5,IF(Z908="X",1,0))+IF(AA908='Valori Consentiti - Table 1'!$Y$7,5,IF(AA908="X",1,0))+IF(AB908='Valori Consentiti - Table 1'!$AA$7,5,IF(AB908="X",1,0))+IF(AC908='Valori Consentiti - Table 1'!$AC$7,5,IF(AC908="X",1,0))+IF(AD908='Valori Consentiti - Table 1'!$AE$7,5,IF(AD908="X",1,0))+IF(AE908='Valori Consentiti - Table 1'!$AG$7,5,IF(AE908="X",1,0))+IF(AF908='Valori Consentiti - Table 1'!$AI$7,5,IF(AF908="X",1,0))+IF(AG908='Valori Consentiti - Table 1'!$AK$7,5,IF(AG908="X",1,0))+IF(AH908='Valori Consentiti - Table 1'!$AM$7,5,IF(AH908="X",1,0)),IF(G908=3,IF(S908='Valori Consentiti - Table 1'!$I$8,5,IF(S908="X",1,0))+IF(T908='Valori Consentiti - Table 1'!$K$8,5,IF(T908="X",1,0))+IF(U908='Valori Consentiti - Table 1'!$M$8,5,IF(U908="X",1,0))+IF(V908='Valori Consentiti - Table 1'!$O$8,5,IF(V908="X",1,0))+IF(W908='Valori Consentiti - Table 1'!$Q$8,5,IF(W908="X",1,0))+IF(X908='Valori Consentiti - Table 1'!$S$8,5,IF(X908="X",1,0))+IF(Y908='Valori Consentiti - Table 1'!$U$8,5,IF(Y908="X",1,0))+IF(Z908='Valori Consentiti - Table 1'!$W$8,5,IF(Z908="X",1,0))+IF(AA908='Valori Consentiti - Table 1'!$Y$8,5,IF(AA908="X",1,0))+IF(AB908='Valori Consentiti - Table 1'!$AA$8,5,IF(AB908="X",1,0))+IF(AC908='Valori Consentiti - Table 1'!$AC$8,5,IF(AC908="X",1,0))+IF(AD908='Valori Consentiti - Table 1'!$AE$8,5,IF(AD908="X",1,0))+IF(AE908='Valori Consentiti - Table 1'!$AG$8,5,IF(AE908="X",1,0))+IF(AF908='Valori Consentiti - Table 1'!$AI$8,5,IF(AF908="X",1,0))+IF(AG908='Valori Consentiti - Table 1'!$AK$8,5,IF(AG908="X",1,0))+IF(AH908='Valori Consentiti - Table 1'!$AM$8,5,IF(AH908="X",1,0)),IF(G908=4,IF(S908='Valori Consentiti - Table 1'!$I$9,5,IF(S908="X",1,0))+IF(T908='Valori Consentiti - Table 1'!$K$9,5,IF(T908="X",1,0))+IF(U908='Valori Consentiti - Table 1'!$M$9,5,IF(U908="X",1,0))+IF(V908='Valori Consentiti - Table 1'!$O$9,5,IF(V908="X",1,0))+IF(W908='Valori Consentiti - Table 1'!$Q$9,5,IF(W908="X",1,0))+IF(X908='Valori Consentiti - Table 1'!$S$9,5,IF(X908="X",1,0))+IF(Y908='Valori Consentiti - Table 1'!$U$9,5,IF(Y908="X",1,0))+IF(Z908='Valori Consentiti - Table 1'!$W$9,5,IF(Z908="X",1,0))+IF(AA908='Valori Consentiti - Table 1'!$Y$9,5,IF(AA908="X",1,0))+IF(AB908='Valori Consentiti - Table 1'!$AA$9,5,IF(AB908="X",1,0))+IF(AC908='Valori Consentiti - Table 1'!$AC$9,5,IF(AC908="X",1,0))+IF(AD908='Valori Consentiti - Table 1'!$AE$9,5,IF(AD908="X",1,0))+IF(AE908='Valori Consentiti - Table 1'!$AG$9,5,IF(AE908="X",1,0))+IF(AF908='Valori Consentiti - Table 1'!$AI$9,5,IF(AF908="X",1,0))+IF(AG908='Valori Consentiti - Table 1'!$AK$9,5,IF(AG908="X",1,0))+IF(AH908='Valori Consentiti - Table 1'!$AM$9,5,IF(AH908="X",1,0)),))))</f>
        <v>0</v>
      </c>
      <c r="M908" s="16">
        <f t="shared" si="350"/>
        <v>0</v>
      </c>
      <c r="N908" s="16">
        <f t="shared" si="351"/>
        <v>16</v>
      </c>
      <c r="O908" s="16">
        <f>IF(G908=1,IF(S908='Valori Consentiti - Table 1'!$I$6,1,0)+IF(T908='Valori Consentiti - Table 1'!$K$6,1,0)+IF(U908='Valori Consentiti - Table 1'!$M$6,1,0)+IF(V908='Valori Consentiti - Table 1'!$O$6,1,0)+IF(W908='Valori Consentiti - Table 1'!$Q$6,1,0)+IF(X908='Valori Consentiti - Table 1'!$S$6,1,0)+IF(Y908='Valori Consentiti - Table 1'!$U$6,1,0)+IF(Z908='Valori Consentiti - Table 1'!$W$6,1,0)+IF(AA908='Valori Consentiti - Table 1'!$Y$6,1,0)+IF(AB908='Valori Consentiti - Table 1'!$AA$6,1,0)+IF(AC908='Valori Consentiti - Table 1'!$AC$6,1,0)+IF(AD908='Valori Consentiti - Table 1'!$AE$6,1,0)+IF(AE908='Valori Consentiti - Table 1'!$AG$6,1,0)+IF(AF908='Valori Consentiti - Table 1'!$AI$6,1,0)+IF(AG908='Valori Consentiti - Table 1'!$AK$6,1,0)+IF(AH908='Valori Consentiti - Table 1'!$AM$6,1,0),IF(G908=2,IF(S908='Valori Consentiti - Table 1'!$I$7,1,0)+IF(T908='Valori Consentiti - Table 1'!$K$7,1,0)+IF(U908='Valori Consentiti - Table 1'!$M$7,1,0)+IF(V908='Valori Consentiti - Table 1'!$O$7,1,0)+IF(W908='Valori Consentiti - Table 1'!$Q$7,1,0)+IF(X908='Valori Consentiti - Table 1'!$S$7,1,0)+IF(Y908='Valori Consentiti - Table 1'!$U$7,1,0)+IF(Z908='Valori Consentiti - Table 1'!$W$7,1,0)+IF(AA908='Valori Consentiti - Table 1'!$Y$7,1,0)+IF(AB908='Valori Consentiti - Table 1'!$AA$7,1,0)+IF(AC908='Valori Consentiti - Table 1'!$AC$7,1,0)+IF(AD908='Valori Consentiti - Table 1'!$AE$7,1,0)+IF(AE908='Valori Consentiti - Table 1'!$AG$7,1,0)+IF(AF908='Valori Consentiti - Table 1'!$AI$7,1,0)+IF(AG908='Valori Consentiti - Table 1'!$AK$7,1,0)+IF(AH908='Valori Consentiti - Table 1'!$AM$7,1,0),IF(G908=3,IF(S908='Valori Consentiti - Table 1'!$I$8,1,0)+IF(T908='Valori Consentiti - Table 1'!$K$8,1,0)+IF(U908='Valori Consentiti - Table 1'!$M$8,1,0)+IF(V908='Valori Consentiti - Table 1'!$O$8,1,0)+IF(W908='Valori Consentiti - Table 1'!$Q$8,1,0)+IF(X908='Valori Consentiti - Table 1'!$S$8,1,0)+IF(Y908='Valori Consentiti - Table 1'!$U$8,1,0)+IF(Z908='Valori Consentiti - Table 1'!$W$8,1,0)+IF(AA908='Valori Consentiti - Table 1'!$Y$8,1,0)+IF(AB908='Valori Consentiti - Table 1'!$AA$8,1,0)+IF(AC908='Valori Consentiti - Table 1'!$AC$8,1,0)+IF(AD908='Valori Consentiti - Table 1'!$AE$8,1,0)+IF(AE908='Valori Consentiti - Table 1'!$AG$8,1,0)+IF(AF908='Valori Consentiti - Table 1'!$AI$8,1,0)+IF(AG908='Valori Consentiti - Table 1'!$AK$8,1,0)+IF(AH908='Valori Consentiti - Table 1'!$AM$8,1,0),IF(G908=4,IF(S908='Valori Consentiti - Table 1'!$I$9,1,0)+IF(T908='Valori Consentiti - Table 1'!$K$9,1,0)+IF(U908='Valori Consentiti - Table 1'!$M$9,1,0)+IF(V908='Valori Consentiti - Table 1'!$O$9,1,0)+IF(W908='Valori Consentiti - Table 1'!$Q$9,1,0)+IF(X908='Valori Consentiti - Table 1'!$S$9,1,0)+IF(Y908='Valori Consentiti - Table 1'!$U$9,1,0)+IF(Z908='Valori Consentiti - Table 1'!$W$9,1,0)+IF(AA908='Valori Consentiti - Table 1'!$Y$9,1,0)+IF(AB908='Valori Consentiti - Table 1'!$AA$9,1,0)+IF(AC908='Valori Consentiti - Table 1'!$AC$9,1,0)+IF(AD908='Valori Consentiti - Table 1'!$AE$9,1,0)+IF(AE908='Valori Consentiti - Table 1'!$AG$9,1,0)+IF(AF908='Valori Consentiti - Table 1'!$AI$9,1,0)+IF(AG908='Valori Consentiti - Table 1'!$AK$9,1,0)+IF(AH908='Valori Consentiti - Table 1'!$AM$9,1,0),))))</f>
        <v>0</v>
      </c>
      <c r="P908" s="16">
        <f t="shared" si="352"/>
        <v>16</v>
      </c>
      <c r="Q908" s="16">
        <f t="shared" si="373"/>
        <v>1</v>
      </c>
      <c r="R908" s="17"/>
      <c r="S908" s="24" t="str">
        <f t="shared" si="357"/>
        <v/>
      </c>
      <c r="T908" s="25" t="str">
        <f t="shared" si="358"/>
        <v/>
      </c>
      <c r="U908" s="25" t="str">
        <f t="shared" si="359"/>
        <v/>
      </c>
      <c r="V908" s="26" t="str">
        <f t="shared" si="360"/>
        <v/>
      </c>
      <c r="W908" s="27" t="str">
        <f t="shared" si="361"/>
        <v/>
      </c>
      <c r="X908" s="25" t="str">
        <f t="shared" si="362"/>
        <v/>
      </c>
      <c r="Y908" s="25" t="str">
        <f t="shared" si="363"/>
        <v/>
      </c>
      <c r="Z908" s="26" t="str">
        <f t="shared" si="364"/>
        <v/>
      </c>
      <c r="AA908" s="27" t="str">
        <f t="shared" si="365"/>
        <v/>
      </c>
      <c r="AB908" s="25" t="str">
        <f t="shared" si="366"/>
        <v/>
      </c>
      <c r="AC908" s="25" t="str">
        <f t="shared" si="367"/>
        <v/>
      </c>
      <c r="AD908" s="26" t="str">
        <f t="shared" si="368"/>
        <v/>
      </c>
      <c r="AE908" s="27" t="str">
        <f t="shared" si="369"/>
        <v/>
      </c>
      <c r="AF908" s="25" t="str">
        <f t="shared" si="370"/>
        <v/>
      </c>
      <c r="AG908" s="25" t="str">
        <f t="shared" si="371"/>
        <v/>
      </c>
      <c r="AH908" s="26" t="str">
        <f t="shared" si="372"/>
        <v/>
      </c>
      <c r="AI908" s="29" t="b">
        <f t="shared" si="353"/>
        <v>0</v>
      </c>
      <c r="AJ908" s="29" t="b">
        <f t="shared" si="354"/>
        <v>0</v>
      </c>
      <c r="AK908" s="29" t="b">
        <f t="shared" si="355"/>
        <v>0</v>
      </c>
      <c r="AL908" s="29" t="b">
        <f t="shared" si="356"/>
        <v>0</v>
      </c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29"/>
      <c r="GF908" s="29"/>
      <c r="GG908" s="29"/>
      <c r="GH908" s="29"/>
      <c r="GI908" s="29"/>
      <c r="GJ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</row>
    <row r="909" spans="1:252" s="37" customFormat="1" ht="18" customHeight="1">
      <c r="A909" s="31"/>
      <c r="B909" s="31"/>
      <c r="C909" s="41"/>
      <c r="D909" s="14"/>
      <c r="E909" s="18"/>
      <c r="F909" s="31"/>
      <c r="G909" s="14"/>
      <c r="H909" s="15"/>
      <c r="I909" s="15"/>
      <c r="J909" s="15"/>
      <c r="K909" s="15"/>
      <c r="L909" s="40">
        <f>IF(G909=1,IF(S909='Valori Consentiti - Table 1'!$I$6,5,IF(S909="X",1,0))+IF(T909='Valori Consentiti - Table 1'!$K$6,5,IF(T909="X",1,0))+IF(U909='Valori Consentiti - Table 1'!$M$6,5,IF(U909="X",1,0))+IF(V909='Valori Consentiti - Table 1'!$O$6,5,IF(V909="X",1,0))+IF(W909='Valori Consentiti - Table 1'!$Q$6,5,IF(W909="X",1,0))+IF(X909='Valori Consentiti - Table 1'!$S$6,5,IF(X909="X",1,0))+IF(Y909='Valori Consentiti - Table 1'!$U$6,5,IF(Y909="X",1,0))+IF(Z909='Valori Consentiti - Table 1'!$W$6,5,IF(Z909="X",1,0))+IF(AA909='Valori Consentiti - Table 1'!$Y$6,5,IF(AA909="X",1,0))+IF(AB909='Valori Consentiti - Table 1'!$AA$6,5,IF(AB909="X",1,0))+IF(AC909='Valori Consentiti - Table 1'!$AC$6,5,IF(AC909="X",1,0))+IF(AD909='Valori Consentiti - Table 1'!$AE$6,5,IF(AD909="X",1,0))+IF(AE909='Valori Consentiti - Table 1'!$AG$6,5,IF(AE909="X",1,0))+IF(AF909='Valori Consentiti - Table 1'!$AI$6,5,IF(AF909="X",1,0))+IF(AG909='Valori Consentiti - Table 1'!$AK$6,5,IF(AG909="X",1,0))+IF(AH909='Valori Consentiti - Table 1'!$AM$6,5,IF(AH909="X",1,0)),IF(G909=2,IF(S909='Valori Consentiti - Table 1'!$I$7,5,IF(S909="X",1,0))+IF(T909='Valori Consentiti - Table 1'!$K$7,5,IF(T909="X",1,0))+IF(U909='Valori Consentiti - Table 1'!$M$7,5,IF(U909="X",1,0))+IF(V909='Valori Consentiti - Table 1'!$O$7,5,IF(V909="X",1,0))+IF(W909='Valori Consentiti - Table 1'!$Q$7,5,IF(W909="X",1,0))+IF(X909='Valori Consentiti - Table 1'!$S$7,5,IF(X909="X",1,0))+IF(Y909='Valori Consentiti - Table 1'!$U$7,5,IF(Y909="X",1,0))+IF(Z909='Valori Consentiti - Table 1'!$W$7,5,IF(Z909="X",1,0))+IF(AA909='Valori Consentiti - Table 1'!$Y$7,5,IF(AA909="X",1,0))+IF(AB909='Valori Consentiti - Table 1'!$AA$7,5,IF(AB909="X",1,0))+IF(AC909='Valori Consentiti - Table 1'!$AC$7,5,IF(AC909="X",1,0))+IF(AD909='Valori Consentiti - Table 1'!$AE$7,5,IF(AD909="X",1,0))+IF(AE909='Valori Consentiti - Table 1'!$AG$7,5,IF(AE909="X",1,0))+IF(AF909='Valori Consentiti - Table 1'!$AI$7,5,IF(AF909="X",1,0))+IF(AG909='Valori Consentiti - Table 1'!$AK$7,5,IF(AG909="X",1,0))+IF(AH909='Valori Consentiti - Table 1'!$AM$7,5,IF(AH909="X",1,0)),IF(G909=3,IF(S909='Valori Consentiti - Table 1'!$I$8,5,IF(S909="X",1,0))+IF(T909='Valori Consentiti - Table 1'!$K$8,5,IF(T909="X",1,0))+IF(U909='Valori Consentiti - Table 1'!$M$8,5,IF(U909="X",1,0))+IF(V909='Valori Consentiti - Table 1'!$O$8,5,IF(V909="X",1,0))+IF(W909='Valori Consentiti - Table 1'!$Q$8,5,IF(W909="X",1,0))+IF(X909='Valori Consentiti - Table 1'!$S$8,5,IF(X909="X",1,0))+IF(Y909='Valori Consentiti - Table 1'!$U$8,5,IF(Y909="X",1,0))+IF(Z909='Valori Consentiti - Table 1'!$W$8,5,IF(Z909="X",1,0))+IF(AA909='Valori Consentiti - Table 1'!$Y$8,5,IF(AA909="X",1,0))+IF(AB909='Valori Consentiti - Table 1'!$AA$8,5,IF(AB909="X",1,0))+IF(AC909='Valori Consentiti - Table 1'!$AC$8,5,IF(AC909="X",1,0))+IF(AD909='Valori Consentiti - Table 1'!$AE$8,5,IF(AD909="X",1,0))+IF(AE909='Valori Consentiti - Table 1'!$AG$8,5,IF(AE909="X",1,0))+IF(AF909='Valori Consentiti - Table 1'!$AI$8,5,IF(AF909="X",1,0))+IF(AG909='Valori Consentiti - Table 1'!$AK$8,5,IF(AG909="X",1,0))+IF(AH909='Valori Consentiti - Table 1'!$AM$8,5,IF(AH909="X",1,0)),IF(G909=4,IF(S909='Valori Consentiti - Table 1'!$I$9,5,IF(S909="X",1,0))+IF(T909='Valori Consentiti - Table 1'!$K$9,5,IF(T909="X",1,0))+IF(U909='Valori Consentiti - Table 1'!$M$9,5,IF(U909="X",1,0))+IF(V909='Valori Consentiti - Table 1'!$O$9,5,IF(V909="X",1,0))+IF(W909='Valori Consentiti - Table 1'!$Q$9,5,IF(W909="X",1,0))+IF(X909='Valori Consentiti - Table 1'!$S$9,5,IF(X909="X",1,0))+IF(Y909='Valori Consentiti - Table 1'!$U$9,5,IF(Y909="X",1,0))+IF(Z909='Valori Consentiti - Table 1'!$W$9,5,IF(Z909="X",1,0))+IF(AA909='Valori Consentiti - Table 1'!$Y$9,5,IF(AA909="X",1,0))+IF(AB909='Valori Consentiti - Table 1'!$AA$9,5,IF(AB909="X",1,0))+IF(AC909='Valori Consentiti - Table 1'!$AC$9,5,IF(AC909="X",1,0))+IF(AD909='Valori Consentiti - Table 1'!$AE$9,5,IF(AD909="X",1,0))+IF(AE909='Valori Consentiti - Table 1'!$AG$9,5,IF(AE909="X",1,0))+IF(AF909='Valori Consentiti - Table 1'!$AI$9,5,IF(AF909="X",1,0))+IF(AG909='Valori Consentiti - Table 1'!$AK$9,5,IF(AG909="X",1,0))+IF(AH909='Valori Consentiti - Table 1'!$AM$9,5,IF(AH909="X",1,0)),))))</f>
        <v>0</v>
      </c>
      <c r="M909" s="16">
        <f t="shared" si="350"/>
        <v>0</v>
      </c>
      <c r="N909" s="16">
        <f t="shared" si="351"/>
        <v>16</v>
      </c>
      <c r="O909" s="16">
        <f>IF(G909=1,IF(S909='Valori Consentiti - Table 1'!$I$6,1,0)+IF(T909='Valori Consentiti - Table 1'!$K$6,1,0)+IF(U909='Valori Consentiti - Table 1'!$M$6,1,0)+IF(V909='Valori Consentiti - Table 1'!$O$6,1,0)+IF(W909='Valori Consentiti - Table 1'!$Q$6,1,0)+IF(X909='Valori Consentiti - Table 1'!$S$6,1,0)+IF(Y909='Valori Consentiti - Table 1'!$U$6,1,0)+IF(Z909='Valori Consentiti - Table 1'!$W$6,1,0)+IF(AA909='Valori Consentiti - Table 1'!$Y$6,1,0)+IF(AB909='Valori Consentiti - Table 1'!$AA$6,1,0)+IF(AC909='Valori Consentiti - Table 1'!$AC$6,1,0)+IF(AD909='Valori Consentiti - Table 1'!$AE$6,1,0)+IF(AE909='Valori Consentiti - Table 1'!$AG$6,1,0)+IF(AF909='Valori Consentiti - Table 1'!$AI$6,1,0)+IF(AG909='Valori Consentiti - Table 1'!$AK$6,1,0)+IF(AH909='Valori Consentiti - Table 1'!$AM$6,1,0),IF(G909=2,IF(S909='Valori Consentiti - Table 1'!$I$7,1,0)+IF(T909='Valori Consentiti - Table 1'!$K$7,1,0)+IF(U909='Valori Consentiti - Table 1'!$M$7,1,0)+IF(V909='Valori Consentiti - Table 1'!$O$7,1,0)+IF(W909='Valori Consentiti - Table 1'!$Q$7,1,0)+IF(X909='Valori Consentiti - Table 1'!$S$7,1,0)+IF(Y909='Valori Consentiti - Table 1'!$U$7,1,0)+IF(Z909='Valori Consentiti - Table 1'!$W$7,1,0)+IF(AA909='Valori Consentiti - Table 1'!$Y$7,1,0)+IF(AB909='Valori Consentiti - Table 1'!$AA$7,1,0)+IF(AC909='Valori Consentiti - Table 1'!$AC$7,1,0)+IF(AD909='Valori Consentiti - Table 1'!$AE$7,1,0)+IF(AE909='Valori Consentiti - Table 1'!$AG$7,1,0)+IF(AF909='Valori Consentiti - Table 1'!$AI$7,1,0)+IF(AG909='Valori Consentiti - Table 1'!$AK$7,1,0)+IF(AH909='Valori Consentiti - Table 1'!$AM$7,1,0),IF(G909=3,IF(S909='Valori Consentiti - Table 1'!$I$8,1,0)+IF(T909='Valori Consentiti - Table 1'!$K$8,1,0)+IF(U909='Valori Consentiti - Table 1'!$M$8,1,0)+IF(V909='Valori Consentiti - Table 1'!$O$8,1,0)+IF(W909='Valori Consentiti - Table 1'!$Q$8,1,0)+IF(X909='Valori Consentiti - Table 1'!$S$8,1,0)+IF(Y909='Valori Consentiti - Table 1'!$U$8,1,0)+IF(Z909='Valori Consentiti - Table 1'!$W$8,1,0)+IF(AA909='Valori Consentiti - Table 1'!$Y$8,1,0)+IF(AB909='Valori Consentiti - Table 1'!$AA$8,1,0)+IF(AC909='Valori Consentiti - Table 1'!$AC$8,1,0)+IF(AD909='Valori Consentiti - Table 1'!$AE$8,1,0)+IF(AE909='Valori Consentiti - Table 1'!$AG$8,1,0)+IF(AF909='Valori Consentiti - Table 1'!$AI$8,1,0)+IF(AG909='Valori Consentiti - Table 1'!$AK$8,1,0)+IF(AH909='Valori Consentiti - Table 1'!$AM$8,1,0),IF(G909=4,IF(S909='Valori Consentiti - Table 1'!$I$9,1,0)+IF(T909='Valori Consentiti - Table 1'!$K$9,1,0)+IF(U909='Valori Consentiti - Table 1'!$M$9,1,0)+IF(V909='Valori Consentiti - Table 1'!$O$9,1,0)+IF(W909='Valori Consentiti - Table 1'!$Q$9,1,0)+IF(X909='Valori Consentiti - Table 1'!$S$9,1,0)+IF(Y909='Valori Consentiti - Table 1'!$U$9,1,0)+IF(Z909='Valori Consentiti - Table 1'!$W$9,1,0)+IF(AA909='Valori Consentiti - Table 1'!$Y$9,1,0)+IF(AB909='Valori Consentiti - Table 1'!$AA$9,1,0)+IF(AC909='Valori Consentiti - Table 1'!$AC$9,1,0)+IF(AD909='Valori Consentiti - Table 1'!$AE$9,1,0)+IF(AE909='Valori Consentiti - Table 1'!$AG$9,1,0)+IF(AF909='Valori Consentiti - Table 1'!$AI$9,1,0)+IF(AG909='Valori Consentiti - Table 1'!$AK$9,1,0)+IF(AH909='Valori Consentiti - Table 1'!$AM$9,1,0),))))</f>
        <v>0</v>
      </c>
      <c r="P909" s="16">
        <f t="shared" si="352"/>
        <v>16</v>
      </c>
      <c r="Q909" s="16">
        <f t="shared" si="373"/>
        <v>1</v>
      </c>
      <c r="R909" s="17"/>
      <c r="S909" s="24" t="str">
        <f t="shared" si="357"/>
        <v/>
      </c>
      <c r="T909" s="25" t="str">
        <f t="shared" si="358"/>
        <v/>
      </c>
      <c r="U909" s="25" t="str">
        <f t="shared" si="359"/>
        <v/>
      </c>
      <c r="V909" s="26" t="str">
        <f t="shared" si="360"/>
        <v/>
      </c>
      <c r="W909" s="27" t="str">
        <f t="shared" si="361"/>
        <v/>
      </c>
      <c r="X909" s="25" t="str">
        <f t="shared" si="362"/>
        <v/>
      </c>
      <c r="Y909" s="25" t="str">
        <f t="shared" si="363"/>
        <v/>
      </c>
      <c r="Z909" s="26" t="str">
        <f t="shared" si="364"/>
        <v/>
      </c>
      <c r="AA909" s="27" t="str">
        <f t="shared" si="365"/>
        <v/>
      </c>
      <c r="AB909" s="25" t="str">
        <f t="shared" si="366"/>
        <v/>
      </c>
      <c r="AC909" s="25" t="str">
        <f t="shared" si="367"/>
        <v/>
      </c>
      <c r="AD909" s="26" t="str">
        <f t="shared" si="368"/>
        <v/>
      </c>
      <c r="AE909" s="27" t="str">
        <f t="shared" si="369"/>
        <v/>
      </c>
      <c r="AF909" s="25" t="str">
        <f t="shared" si="370"/>
        <v/>
      </c>
      <c r="AG909" s="25" t="str">
        <f t="shared" si="371"/>
        <v/>
      </c>
      <c r="AH909" s="26" t="str">
        <f t="shared" si="372"/>
        <v/>
      </c>
      <c r="AI909" s="29" t="b">
        <f t="shared" si="353"/>
        <v>0</v>
      </c>
      <c r="AJ909" s="29" t="b">
        <f t="shared" si="354"/>
        <v>0</v>
      </c>
      <c r="AK909" s="29" t="b">
        <f t="shared" si="355"/>
        <v>0</v>
      </c>
      <c r="AL909" s="29" t="b">
        <f t="shared" si="356"/>
        <v>0</v>
      </c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</row>
    <row r="910" spans="1:252" s="37" customFormat="1" ht="18" customHeight="1">
      <c r="A910" s="31"/>
      <c r="B910" s="31"/>
      <c r="C910" s="41"/>
      <c r="D910" s="14"/>
      <c r="E910" s="18"/>
      <c r="F910" s="31"/>
      <c r="G910" s="14"/>
      <c r="H910" s="15"/>
      <c r="I910" s="15"/>
      <c r="J910" s="15"/>
      <c r="K910" s="15"/>
      <c r="L910" s="40">
        <f>IF(G910=1,IF(S910='Valori Consentiti - Table 1'!$I$6,5,IF(S910="X",1,0))+IF(T910='Valori Consentiti - Table 1'!$K$6,5,IF(T910="X",1,0))+IF(U910='Valori Consentiti - Table 1'!$M$6,5,IF(U910="X",1,0))+IF(V910='Valori Consentiti - Table 1'!$O$6,5,IF(V910="X",1,0))+IF(W910='Valori Consentiti - Table 1'!$Q$6,5,IF(W910="X",1,0))+IF(X910='Valori Consentiti - Table 1'!$S$6,5,IF(X910="X",1,0))+IF(Y910='Valori Consentiti - Table 1'!$U$6,5,IF(Y910="X",1,0))+IF(Z910='Valori Consentiti - Table 1'!$W$6,5,IF(Z910="X",1,0))+IF(AA910='Valori Consentiti - Table 1'!$Y$6,5,IF(AA910="X",1,0))+IF(AB910='Valori Consentiti - Table 1'!$AA$6,5,IF(AB910="X",1,0))+IF(AC910='Valori Consentiti - Table 1'!$AC$6,5,IF(AC910="X",1,0))+IF(AD910='Valori Consentiti - Table 1'!$AE$6,5,IF(AD910="X",1,0))+IF(AE910='Valori Consentiti - Table 1'!$AG$6,5,IF(AE910="X",1,0))+IF(AF910='Valori Consentiti - Table 1'!$AI$6,5,IF(AF910="X",1,0))+IF(AG910='Valori Consentiti - Table 1'!$AK$6,5,IF(AG910="X",1,0))+IF(AH910='Valori Consentiti - Table 1'!$AM$6,5,IF(AH910="X",1,0)),IF(G910=2,IF(S910='Valori Consentiti - Table 1'!$I$7,5,IF(S910="X",1,0))+IF(T910='Valori Consentiti - Table 1'!$K$7,5,IF(T910="X",1,0))+IF(U910='Valori Consentiti - Table 1'!$M$7,5,IF(U910="X",1,0))+IF(V910='Valori Consentiti - Table 1'!$O$7,5,IF(V910="X",1,0))+IF(W910='Valori Consentiti - Table 1'!$Q$7,5,IF(W910="X",1,0))+IF(X910='Valori Consentiti - Table 1'!$S$7,5,IF(X910="X",1,0))+IF(Y910='Valori Consentiti - Table 1'!$U$7,5,IF(Y910="X",1,0))+IF(Z910='Valori Consentiti - Table 1'!$W$7,5,IF(Z910="X",1,0))+IF(AA910='Valori Consentiti - Table 1'!$Y$7,5,IF(AA910="X",1,0))+IF(AB910='Valori Consentiti - Table 1'!$AA$7,5,IF(AB910="X",1,0))+IF(AC910='Valori Consentiti - Table 1'!$AC$7,5,IF(AC910="X",1,0))+IF(AD910='Valori Consentiti - Table 1'!$AE$7,5,IF(AD910="X",1,0))+IF(AE910='Valori Consentiti - Table 1'!$AG$7,5,IF(AE910="X",1,0))+IF(AF910='Valori Consentiti - Table 1'!$AI$7,5,IF(AF910="X",1,0))+IF(AG910='Valori Consentiti - Table 1'!$AK$7,5,IF(AG910="X",1,0))+IF(AH910='Valori Consentiti - Table 1'!$AM$7,5,IF(AH910="X",1,0)),IF(G910=3,IF(S910='Valori Consentiti - Table 1'!$I$8,5,IF(S910="X",1,0))+IF(T910='Valori Consentiti - Table 1'!$K$8,5,IF(T910="X",1,0))+IF(U910='Valori Consentiti - Table 1'!$M$8,5,IF(U910="X",1,0))+IF(V910='Valori Consentiti - Table 1'!$O$8,5,IF(V910="X",1,0))+IF(W910='Valori Consentiti - Table 1'!$Q$8,5,IF(W910="X",1,0))+IF(X910='Valori Consentiti - Table 1'!$S$8,5,IF(X910="X",1,0))+IF(Y910='Valori Consentiti - Table 1'!$U$8,5,IF(Y910="X",1,0))+IF(Z910='Valori Consentiti - Table 1'!$W$8,5,IF(Z910="X",1,0))+IF(AA910='Valori Consentiti - Table 1'!$Y$8,5,IF(AA910="X",1,0))+IF(AB910='Valori Consentiti - Table 1'!$AA$8,5,IF(AB910="X",1,0))+IF(AC910='Valori Consentiti - Table 1'!$AC$8,5,IF(AC910="X",1,0))+IF(AD910='Valori Consentiti - Table 1'!$AE$8,5,IF(AD910="X",1,0))+IF(AE910='Valori Consentiti - Table 1'!$AG$8,5,IF(AE910="X",1,0))+IF(AF910='Valori Consentiti - Table 1'!$AI$8,5,IF(AF910="X",1,0))+IF(AG910='Valori Consentiti - Table 1'!$AK$8,5,IF(AG910="X",1,0))+IF(AH910='Valori Consentiti - Table 1'!$AM$8,5,IF(AH910="X",1,0)),IF(G910=4,IF(S910='Valori Consentiti - Table 1'!$I$9,5,IF(S910="X",1,0))+IF(T910='Valori Consentiti - Table 1'!$K$9,5,IF(T910="X",1,0))+IF(U910='Valori Consentiti - Table 1'!$M$9,5,IF(U910="X",1,0))+IF(V910='Valori Consentiti - Table 1'!$O$9,5,IF(V910="X",1,0))+IF(W910='Valori Consentiti - Table 1'!$Q$9,5,IF(W910="X",1,0))+IF(X910='Valori Consentiti - Table 1'!$S$9,5,IF(X910="X",1,0))+IF(Y910='Valori Consentiti - Table 1'!$U$9,5,IF(Y910="X",1,0))+IF(Z910='Valori Consentiti - Table 1'!$W$9,5,IF(Z910="X",1,0))+IF(AA910='Valori Consentiti - Table 1'!$Y$9,5,IF(AA910="X",1,0))+IF(AB910='Valori Consentiti - Table 1'!$AA$9,5,IF(AB910="X",1,0))+IF(AC910='Valori Consentiti - Table 1'!$AC$9,5,IF(AC910="X",1,0))+IF(AD910='Valori Consentiti - Table 1'!$AE$9,5,IF(AD910="X",1,0))+IF(AE910='Valori Consentiti - Table 1'!$AG$9,5,IF(AE910="X",1,0))+IF(AF910='Valori Consentiti - Table 1'!$AI$9,5,IF(AF910="X",1,0))+IF(AG910='Valori Consentiti - Table 1'!$AK$9,5,IF(AG910="X",1,0))+IF(AH910='Valori Consentiti - Table 1'!$AM$9,5,IF(AH910="X",1,0)),))))</f>
        <v>0</v>
      </c>
      <c r="M910" s="16">
        <f t="shared" si="350"/>
        <v>0</v>
      </c>
      <c r="N910" s="16">
        <f t="shared" si="351"/>
        <v>16</v>
      </c>
      <c r="O910" s="16">
        <f>IF(G910=1,IF(S910='Valori Consentiti - Table 1'!$I$6,1,0)+IF(T910='Valori Consentiti - Table 1'!$K$6,1,0)+IF(U910='Valori Consentiti - Table 1'!$M$6,1,0)+IF(V910='Valori Consentiti - Table 1'!$O$6,1,0)+IF(W910='Valori Consentiti - Table 1'!$Q$6,1,0)+IF(X910='Valori Consentiti - Table 1'!$S$6,1,0)+IF(Y910='Valori Consentiti - Table 1'!$U$6,1,0)+IF(Z910='Valori Consentiti - Table 1'!$W$6,1,0)+IF(AA910='Valori Consentiti - Table 1'!$Y$6,1,0)+IF(AB910='Valori Consentiti - Table 1'!$AA$6,1,0)+IF(AC910='Valori Consentiti - Table 1'!$AC$6,1,0)+IF(AD910='Valori Consentiti - Table 1'!$AE$6,1,0)+IF(AE910='Valori Consentiti - Table 1'!$AG$6,1,0)+IF(AF910='Valori Consentiti - Table 1'!$AI$6,1,0)+IF(AG910='Valori Consentiti - Table 1'!$AK$6,1,0)+IF(AH910='Valori Consentiti - Table 1'!$AM$6,1,0),IF(G910=2,IF(S910='Valori Consentiti - Table 1'!$I$7,1,0)+IF(T910='Valori Consentiti - Table 1'!$K$7,1,0)+IF(U910='Valori Consentiti - Table 1'!$M$7,1,0)+IF(V910='Valori Consentiti - Table 1'!$O$7,1,0)+IF(W910='Valori Consentiti - Table 1'!$Q$7,1,0)+IF(X910='Valori Consentiti - Table 1'!$S$7,1,0)+IF(Y910='Valori Consentiti - Table 1'!$U$7,1,0)+IF(Z910='Valori Consentiti - Table 1'!$W$7,1,0)+IF(AA910='Valori Consentiti - Table 1'!$Y$7,1,0)+IF(AB910='Valori Consentiti - Table 1'!$AA$7,1,0)+IF(AC910='Valori Consentiti - Table 1'!$AC$7,1,0)+IF(AD910='Valori Consentiti - Table 1'!$AE$7,1,0)+IF(AE910='Valori Consentiti - Table 1'!$AG$7,1,0)+IF(AF910='Valori Consentiti - Table 1'!$AI$7,1,0)+IF(AG910='Valori Consentiti - Table 1'!$AK$7,1,0)+IF(AH910='Valori Consentiti - Table 1'!$AM$7,1,0),IF(G910=3,IF(S910='Valori Consentiti - Table 1'!$I$8,1,0)+IF(T910='Valori Consentiti - Table 1'!$K$8,1,0)+IF(U910='Valori Consentiti - Table 1'!$M$8,1,0)+IF(V910='Valori Consentiti - Table 1'!$O$8,1,0)+IF(W910='Valori Consentiti - Table 1'!$Q$8,1,0)+IF(X910='Valori Consentiti - Table 1'!$S$8,1,0)+IF(Y910='Valori Consentiti - Table 1'!$U$8,1,0)+IF(Z910='Valori Consentiti - Table 1'!$W$8,1,0)+IF(AA910='Valori Consentiti - Table 1'!$Y$8,1,0)+IF(AB910='Valori Consentiti - Table 1'!$AA$8,1,0)+IF(AC910='Valori Consentiti - Table 1'!$AC$8,1,0)+IF(AD910='Valori Consentiti - Table 1'!$AE$8,1,0)+IF(AE910='Valori Consentiti - Table 1'!$AG$8,1,0)+IF(AF910='Valori Consentiti - Table 1'!$AI$8,1,0)+IF(AG910='Valori Consentiti - Table 1'!$AK$8,1,0)+IF(AH910='Valori Consentiti - Table 1'!$AM$8,1,0),IF(G910=4,IF(S910='Valori Consentiti - Table 1'!$I$9,1,0)+IF(T910='Valori Consentiti - Table 1'!$K$9,1,0)+IF(U910='Valori Consentiti - Table 1'!$M$9,1,0)+IF(V910='Valori Consentiti - Table 1'!$O$9,1,0)+IF(W910='Valori Consentiti - Table 1'!$Q$9,1,0)+IF(X910='Valori Consentiti - Table 1'!$S$9,1,0)+IF(Y910='Valori Consentiti - Table 1'!$U$9,1,0)+IF(Z910='Valori Consentiti - Table 1'!$W$9,1,0)+IF(AA910='Valori Consentiti - Table 1'!$Y$9,1,0)+IF(AB910='Valori Consentiti - Table 1'!$AA$9,1,0)+IF(AC910='Valori Consentiti - Table 1'!$AC$9,1,0)+IF(AD910='Valori Consentiti - Table 1'!$AE$9,1,0)+IF(AE910='Valori Consentiti - Table 1'!$AG$9,1,0)+IF(AF910='Valori Consentiti - Table 1'!$AI$9,1,0)+IF(AG910='Valori Consentiti - Table 1'!$AK$9,1,0)+IF(AH910='Valori Consentiti - Table 1'!$AM$9,1,0),))))</f>
        <v>0</v>
      </c>
      <c r="P910" s="16">
        <f t="shared" si="352"/>
        <v>16</v>
      </c>
      <c r="Q910" s="16">
        <f t="shared" si="373"/>
        <v>1</v>
      </c>
      <c r="R910" s="17"/>
      <c r="S910" s="24" t="str">
        <f t="shared" si="357"/>
        <v/>
      </c>
      <c r="T910" s="25" t="str">
        <f t="shared" si="358"/>
        <v/>
      </c>
      <c r="U910" s="25" t="str">
        <f t="shared" si="359"/>
        <v/>
      </c>
      <c r="V910" s="26" t="str">
        <f t="shared" si="360"/>
        <v/>
      </c>
      <c r="W910" s="27" t="str">
        <f t="shared" si="361"/>
        <v/>
      </c>
      <c r="X910" s="25" t="str">
        <f t="shared" si="362"/>
        <v/>
      </c>
      <c r="Y910" s="25" t="str">
        <f t="shared" si="363"/>
        <v/>
      </c>
      <c r="Z910" s="26" t="str">
        <f t="shared" si="364"/>
        <v/>
      </c>
      <c r="AA910" s="27" t="str">
        <f t="shared" si="365"/>
        <v/>
      </c>
      <c r="AB910" s="25" t="str">
        <f t="shared" si="366"/>
        <v/>
      </c>
      <c r="AC910" s="25" t="str">
        <f t="shared" si="367"/>
        <v/>
      </c>
      <c r="AD910" s="26" t="str">
        <f t="shared" si="368"/>
        <v/>
      </c>
      <c r="AE910" s="27" t="str">
        <f t="shared" si="369"/>
        <v/>
      </c>
      <c r="AF910" s="25" t="str">
        <f t="shared" si="370"/>
        <v/>
      </c>
      <c r="AG910" s="25" t="str">
        <f t="shared" si="371"/>
        <v/>
      </c>
      <c r="AH910" s="26" t="str">
        <f t="shared" si="372"/>
        <v/>
      </c>
      <c r="AI910" s="29" t="b">
        <f t="shared" si="353"/>
        <v>0</v>
      </c>
      <c r="AJ910" s="29" t="b">
        <f t="shared" si="354"/>
        <v>0</v>
      </c>
      <c r="AK910" s="29" t="b">
        <f t="shared" si="355"/>
        <v>0</v>
      </c>
      <c r="AL910" s="29" t="b">
        <f t="shared" si="356"/>
        <v>0</v>
      </c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</row>
    <row r="911" spans="1:252" s="37" customFormat="1" ht="18" customHeight="1">
      <c r="A911" s="31"/>
      <c r="B911" s="31"/>
      <c r="C911" s="41"/>
      <c r="D911" s="14"/>
      <c r="E911" s="18"/>
      <c r="F911" s="31"/>
      <c r="G911" s="14"/>
      <c r="H911" s="15"/>
      <c r="I911" s="15"/>
      <c r="J911" s="15"/>
      <c r="K911" s="15"/>
      <c r="L911" s="40">
        <f>IF(G911=1,IF(S911='Valori Consentiti - Table 1'!$I$6,5,IF(S911="X",1,0))+IF(T911='Valori Consentiti - Table 1'!$K$6,5,IF(T911="X",1,0))+IF(U911='Valori Consentiti - Table 1'!$M$6,5,IF(U911="X",1,0))+IF(V911='Valori Consentiti - Table 1'!$O$6,5,IF(V911="X",1,0))+IF(W911='Valori Consentiti - Table 1'!$Q$6,5,IF(W911="X",1,0))+IF(X911='Valori Consentiti - Table 1'!$S$6,5,IF(X911="X",1,0))+IF(Y911='Valori Consentiti - Table 1'!$U$6,5,IF(Y911="X",1,0))+IF(Z911='Valori Consentiti - Table 1'!$W$6,5,IF(Z911="X",1,0))+IF(AA911='Valori Consentiti - Table 1'!$Y$6,5,IF(AA911="X",1,0))+IF(AB911='Valori Consentiti - Table 1'!$AA$6,5,IF(AB911="X",1,0))+IF(AC911='Valori Consentiti - Table 1'!$AC$6,5,IF(AC911="X",1,0))+IF(AD911='Valori Consentiti - Table 1'!$AE$6,5,IF(AD911="X",1,0))+IF(AE911='Valori Consentiti - Table 1'!$AG$6,5,IF(AE911="X",1,0))+IF(AF911='Valori Consentiti - Table 1'!$AI$6,5,IF(AF911="X",1,0))+IF(AG911='Valori Consentiti - Table 1'!$AK$6,5,IF(AG911="X",1,0))+IF(AH911='Valori Consentiti - Table 1'!$AM$6,5,IF(AH911="X",1,0)),IF(G911=2,IF(S911='Valori Consentiti - Table 1'!$I$7,5,IF(S911="X",1,0))+IF(T911='Valori Consentiti - Table 1'!$K$7,5,IF(T911="X",1,0))+IF(U911='Valori Consentiti - Table 1'!$M$7,5,IF(U911="X",1,0))+IF(V911='Valori Consentiti - Table 1'!$O$7,5,IF(V911="X",1,0))+IF(W911='Valori Consentiti - Table 1'!$Q$7,5,IF(W911="X",1,0))+IF(X911='Valori Consentiti - Table 1'!$S$7,5,IF(X911="X",1,0))+IF(Y911='Valori Consentiti - Table 1'!$U$7,5,IF(Y911="X",1,0))+IF(Z911='Valori Consentiti - Table 1'!$W$7,5,IF(Z911="X",1,0))+IF(AA911='Valori Consentiti - Table 1'!$Y$7,5,IF(AA911="X",1,0))+IF(AB911='Valori Consentiti - Table 1'!$AA$7,5,IF(AB911="X",1,0))+IF(AC911='Valori Consentiti - Table 1'!$AC$7,5,IF(AC911="X",1,0))+IF(AD911='Valori Consentiti - Table 1'!$AE$7,5,IF(AD911="X",1,0))+IF(AE911='Valori Consentiti - Table 1'!$AG$7,5,IF(AE911="X",1,0))+IF(AF911='Valori Consentiti - Table 1'!$AI$7,5,IF(AF911="X",1,0))+IF(AG911='Valori Consentiti - Table 1'!$AK$7,5,IF(AG911="X",1,0))+IF(AH911='Valori Consentiti - Table 1'!$AM$7,5,IF(AH911="X",1,0)),IF(G911=3,IF(S911='Valori Consentiti - Table 1'!$I$8,5,IF(S911="X",1,0))+IF(T911='Valori Consentiti - Table 1'!$K$8,5,IF(T911="X",1,0))+IF(U911='Valori Consentiti - Table 1'!$M$8,5,IF(U911="X",1,0))+IF(V911='Valori Consentiti - Table 1'!$O$8,5,IF(V911="X",1,0))+IF(W911='Valori Consentiti - Table 1'!$Q$8,5,IF(W911="X",1,0))+IF(X911='Valori Consentiti - Table 1'!$S$8,5,IF(X911="X",1,0))+IF(Y911='Valori Consentiti - Table 1'!$U$8,5,IF(Y911="X",1,0))+IF(Z911='Valori Consentiti - Table 1'!$W$8,5,IF(Z911="X",1,0))+IF(AA911='Valori Consentiti - Table 1'!$Y$8,5,IF(AA911="X",1,0))+IF(AB911='Valori Consentiti - Table 1'!$AA$8,5,IF(AB911="X",1,0))+IF(AC911='Valori Consentiti - Table 1'!$AC$8,5,IF(AC911="X",1,0))+IF(AD911='Valori Consentiti - Table 1'!$AE$8,5,IF(AD911="X",1,0))+IF(AE911='Valori Consentiti - Table 1'!$AG$8,5,IF(AE911="X",1,0))+IF(AF911='Valori Consentiti - Table 1'!$AI$8,5,IF(AF911="X",1,0))+IF(AG911='Valori Consentiti - Table 1'!$AK$8,5,IF(AG911="X",1,0))+IF(AH911='Valori Consentiti - Table 1'!$AM$8,5,IF(AH911="X",1,0)),IF(G911=4,IF(S911='Valori Consentiti - Table 1'!$I$9,5,IF(S911="X",1,0))+IF(T911='Valori Consentiti - Table 1'!$K$9,5,IF(T911="X",1,0))+IF(U911='Valori Consentiti - Table 1'!$M$9,5,IF(U911="X",1,0))+IF(V911='Valori Consentiti - Table 1'!$O$9,5,IF(V911="X",1,0))+IF(W911='Valori Consentiti - Table 1'!$Q$9,5,IF(W911="X",1,0))+IF(X911='Valori Consentiti - Table 1'!$S$9,5,IF(X911="X",1,0))+IF(Y911='Valori Consentiti - Table 1'!$U$9,5,IF(Y911="X",1,0))+IF(Z911='Valori Consentiti - Table 1'!$W$9,5,IF(Z911="X",1,0))+IF(AA911='Valori Consentiti - Table 1'!$Y$9,5,IF(AA911="X",1,0))+IF(AB911='Valori Consentiti - Table 1'!$AA$9,5,IF(AB911="X",1,0))+IF(AC911='Valori Consentiti - Table 1'!$AC$9,5,IF(AC911="X",1,0))+IF(AD911='Valori Consentiti - Table 1'!$AE$9,5,IF(AD911="X",1,0))+IF(AE911='Valori Consentiti - Table 1'!$AG$9,5,IF(AE911="X",1,0))+IF(AF911='Valori Consentiti - Table 1'!$AI$9,5,IF(AF911="X",1,0))+IF(AG911='Valori Consentiti - Table 1'!$AK$9,5,IF(AG911="X",1,0))+IF(AH911='Valori Consentiti - Table 1'!$AM$9,5,IF(AH911="X",1,0)),))))</f>
        <v>0</v>
      </c>
      <c r="M911" s="16">
        <f t="shared" si="350"/>
        <v>0</v>
      </c>
      <c r="N911" s="16">
        <f t="shared" si="351"/>
        <v>16</v>
      </c>
      <c r="O911" s="16">
        <f>IF(G911=1,IF(S911='Valori Consentiti - Table 1'!$I$6,1,0)+IF(T911='Valori Consentiti - Table 1'!$K$6,1,0)+IF(U911='Valori Consentiti - Table 1'!$M$6,1,0)+IF(V911='Valori Consentiti - Table 1'!$O$6,1,0)+IF(W911='Valori Consentiti - Table 1'!$Q$6,1,0)+IF(X911='Valori Consentiti - Table 1'!$S$6,1,0)+IF(Y911='Valori Consentiti - Table 1'!$U$6,1,0)+IF(Z911='Valori Consentiti - Table 1'!$W$6,1,0)+IF(AA911='Valori Consentiti - Table 1'!$Y$6,1,0)+IF(AB911='Valori Consentiti - Table 1'!$AA$6,1,0)+IF(AC911='Valori Consentiti - Table 1'!$AC$6,1,0)+IF(AD911='Valori Consentiti - Table 1'!$AE$6,1,0)+IF(AE911='Valori Consentiti - Table 1'!$AG$6,1,0)+IF(AF911='Valori Consentiti - Table 1'!$AI$6,1,0)+IF(AG911='Valori Consentiti - Table 1'!$AK$6,1,0)+IF(AH911='Valori Consentiti - Table 1'!$AM$6,1,0),IF(G911=2,IF(S911='Valori Consentiti - Table 1'!$I$7,1,0)+IF(T911='Valori Consentiti - Table 1'!$K$7,1,0)+IF(U911='Valori Consentiti - Table 1'!$M$7,1,0)+IF(V911='Valori Consentiti - Table 1'!$O$7,1,0)+IF(W911='Valori Consentiti - Table 1'!$Q$7,1,0)+IF(X911='Valori Consentiti - Table 1'!$S$7,1,0)+IF(Y911='Valori Consentiti - Table 1'!$U$7,1,0)+IF(Z911='Valori Consentiti - Table 1'!$W$7,1,0)+IF(AA911='Valori Consentiti - Table 1'!$Y$7,1,0)+IF(AB911='Valori Consentiti - Table 1'!$AA$7,1,0)+IF(AC911='Valori Consentiti - Table 1'!$AC$7,1,0)+IF(AD911='Valori Consentiti - Table 1'!$AE$7,1,0)+IF(AE911='Valori Consentiti - Table 1'!$AG$7,1,0)+IF(AF911='Valori Consentiti - Table 1'!$AI$7,1,0)+IF(AG911='Valori Consentiti - Table 1'!$AK$7,1,0)+IF(AH911='Valori Consentiti - Table 1'!$AM$7,1,0),IF(G911=3,IF(S911='Valori Consentiti - Table 1'!$I$8,1,0)+IF(T911='Valori Consentiti - Table 1'!$K$8,1,0)+IF(U911='Valori Consentiti - Table 1'!$M$8,1,0)+IF(V911='Valori Consentiti - Table 1'!$O$8,1,0)+IF(W911='Valori Consentiti - Table 1'!$Q$8,1,0)+IF(X911='Valori Consentiti - Table 1'!$S$8,1,0)+IF(Y911='Valori Consentiti - Table 1'!$U$8,1,0)+IF(Z911='Valori Consentiti - Table 1'!$W$8,1,0)+IF(AA911='Valori Consentiti - Table 1'!$Y$8,1,0)+IF(AB911='Valori Consentiti - Table 1'!$AA$8,1,0)+IF(AC911='Valori Consentiti - Table 1'!$AC$8,1,0)+IF(AD911='Valori Consentiti - Table 1'!$AE$8,1,0)+IF(AE911='Valori Consentiti - Table 1'!$AG$8,1,0)+IF(AF911='Valori Consentiti - Table 1'!$AI$8,1,0)+IF(AG911='Valori Consentiti - Table 1'!$AK$8,1,0)+IF(AH911='Valori Consentiti - Table 1'!$AM$8,1,0),IF(G911=4,IF(S911='Valori Consentiti - Table 1'!$I$9,1,0)+IF(T911='Valori Consentiti - Table 1'!$K$9,1,0)+IF(U911='Valori Consentiti - Table 1'!$M$9,1,0)+IF(V911='Valori Consentiti - Table 1'!$O$9,1,0)+IF(W911='Valori Consentiti - Table 1'!$Q$9,1,0)+IF(X911='Valori Consentiti - Table 1'!$S$9,1,0)+IF(Y911='Valori Consentiti - Table 1'!$U$9,1,0)+IF(Z911='Valori Consentiti - Table 1'!$W$9,1,0)+IF(AA911='Valori Consentiti - Table 1'!$Y$9,1,0)+IF(AB911='Valori Consentiti - Table 1'!$AA$9,1,0)+IF(AC911='Valori Consentiti - Table 1'!$AC$9,1,0)+IF(AD911='Valori Consentiti - Table 1'!$AE$9,1,0)+IF(AE911='Valori Consentiti - Table 1'!$AG$9,1,0)+IF(AF911='Valori Consentiti - Table 1'!$AI$9,1,0)+IF(AG911='Valori Consentiti - Table 1'!$AK$9,1,0)+IF(AH911='Valori Consentiti - Table 1'!$AM$9,1,0),))))</f>
        <v>0</v>
      </c>
      <c r="P911" s="16">
        <f t="shared" si="352"/>
        <v>16</v>
      </c>
      <c r="Q911" s="16">
        <f t="shared" si="373"/>
        <v>1</v>
      </c>
      <c r="R911" s="17"/>
      <c r="S911" s="24" t="str">
        <f t="shared" si="357"/>
        <v/>
      </c>
      <c r="T911" s="25" t="str">
        <f t="shared" si="358"/>
        <v/>
      </c>
      <c r="U911" s="25" t="str">
        <f t="shared" si="359"/>
        <v/>
      </c>
      <c r="V911" s="26" t="str">
        <f t="shared" si="360"/>
        <v/>
      </c>
      <c r="W911" s="27" t="str">
        <f t="shared" si="361"/>
        <v/>
      </c>
      <c r="X911" s="25" t="str">
        <f t="shared" si="362"/>
        <v/>
      </c>
      <c r="Y911" s="25" t="str">
        <f t="shared" si="363"/>
        <v/>
      </c>
      <c r="Z911" s="26" t="str">
        <f t="shared" si="364"/>
        <v/>
      </c>
      <c r="AA911" s="27" t="str">
        <f t="shared" si="365"/>
        <v/>
      </c>
      <c r="AB911" s="25" t="str">
        <f t="shared" si="366"/>
        <v/>
      </c>
      <c r="AC911" s="25" t="str">
        <f t="shared" si="367"/>
        <v/>
      </c>
      <c r="AD911" s="26" t="str">
        <f t="shared" si="368"/>
        <v/>
      </c>
      <c r="AE911" s="27" t="str">
        <f t="shared" si="369"/>
        <v/>
      </c>
      <c r="AF911" s="25" t="str">
        <f t="shared" si="370"/>
        <v/>
      </c>
      <c r="AG911" s="25" t="str">
        <f t="shared" si="371"/>
        <v/>
      </c>
      <c r="AH911" s="26" t="str">
        <f t="shared" si="372"/>
        <v/>
      </c>
      <c r="AI911" s="29" t="b">
        <f t="shared" si="353"/>
        <v>0</v>
      </c>
      <c r="AJ911" s="29" t="b">
        <f t="shared" si="354"/>
        <v>0</v>
      </c>
      <c r="AK911" s="29" t="b">
        <f t="shared" si="355"/>
        <v>0</v>
      </c>
      <c r="AL911" s="29" t="b">
        <f t="shared" si="356"/>
        <v>0</v>
      </c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</row>
    <row r="912" spans="1:252" s="37" customFormat="1" ht="18" customHeight="1">
      <c r="A912" s="31"/>
      <c r="B912" s="31"/>
      <c r="C912" s="41"/>
      <c r="D912" s="14"/>
      <c r="E912" s="18"/>
      <c r="F912" s="31"/>
      <c r="G912" s="14"/>
      <c r="H912" s="15"/>
      <c r="I912" s="15"/>
      <c r="J912" s="15"/>
      <c r="K912" s="15"/>
      <c r="L912" s="40">
        <f>IF(G912=1,IF(S912='Valori Consentiti - Table 1'!$I$6,5,IF(S912="X",1,0))+IF(T912='Valori Consentiti - Table 1'!$K$6,5,IF(T912="X",1,0))+IF(U912='Valori Consentiti - Table 1'!$M$6,5,IF(U912="X",1,0))+IF(V912='Valori Consentiti - Table 1'!$O$6,5,IF(V912="X",1,0))+IF(W912='Valori Consentiti - Table 1'!$Q$6,5,IF(W912="X",1,0))+IF(X912='Valori Consentiti - Table 1'!$S$6,5,IF(X912="X",1,0))+IF(Y912='Valori Consentiti - Table 1'!$U$6,5,IF(Y912="X",1,0))+IF(Z912='Valori Consentiti - Table 1'!$W$6,5,IF(Z912="X",1,0))+IF(AA912='Valori Consentiti - Table 1'!$Y$6,5,IF(AA912="X",1,0))+IF(AB912='Valori Consentiti - Table 1'!$AA$6,5,IF(AB912="X",1,0))+IF(AC912='Valori Consentiti - Table 1'!$AC$6,5,IF(AC912="X",1,0))+IF(AD912='Valori Consentiti - Table 1'!$AE$6,5,IF(AD912="X",1,0))+IF(AE912='Valori Consentiti - Table 1'!$AG$6,5,IF(AE912="X",1,0))+IF(AF912='Valori Consentiti - Table 1'!$AI$6,5,IF(AF912="X",1,0))+IF(AG912='Valori Consentiti - Table 1'!$AK$6,5,IF(AG912="X",1,0))+IF(AH912='Valori Consentiti - Table 1'!$AM$6,5,IF(AH912="X",1,0)),IF(G912=2,IF(S912='Valori Consentiti - Table 1'!$I$7,5,IF(S912="X",1,0))+IF(T912='Valori Consentiti - Table 1'!$K$7,5,IF(T912="X",1,0))+IF(U912='Valori Consentiti - Table 1'!$M$7,5,IF(U912="X",1,0))+IF(V912='Valori Consentiti - Table 1'!$O$7,5,IF(V912="X",1,0))+IF(W912='Valori Consentiti - Table 1'!$Q$7,5,IF(W912="X",1,0))+IF(X912='Valori Consentiti - Table 1'!$S$7,5,IF(X912="X",1,0))+IF(Y912='Valori Consentiti - Table 1'!$U$7,5,IF(Y912="X",1,0))+IF(Z912='Valori Consentiti - Table 1'!$W$7,5,IF(Z912="X",1,0))+IF(AA912='Valori Consentiti - Table 1'!$Y$7,5,IF(AA912="X",1,0))+IF(AB912='Valori Consentiti - Table 1'!$AA$7,5,IF(AB912="X",1,0))+IF(AC912='Valori Consentiti - Table 1'!$AC$7,5,IF(AC912="X",1,0))+IF(AD912='Valori Consentiti - Table 1'!$AE$7,5,IF(AD912="X",1,0))+IF(AE912='Valori Consentiti - Table 1'!$AG$7,5,IF(AE912="X",1,0))+IF(AF912='Valori Consentiti - Table 1'!$AI$7,5,IF(AF912="X",1,0))+IF(AG912='Valori Consentiti - Table 1'!$AK$7,5,IF(AG912="X",1,0))+IF(AH912='Valori Consentiti - Table 1'!$AM$7,5,IF(AH912="X",1,0)),IF(G912=3,IF(S912='Valori Consentiti - Table 1'!$I$8,5,IF(S912="X",1,0))+IF(T912='Valori Consentiti - Table 1'!$K$8,5,IF(T912="X",1,0))+IF(U912='Valori Consentiti - Table 1'!$M$8,5,IF(U912="X",1,0))+IF(V912='Valori Consentiti - Table 1'!$O$8,5,IF(V912="X",1,0))+IF(W912='Valori Consentiti - Table 1'!$Q$8,5,IF(W912="X",1,0))+IF(X912='Valori Consentiti - Table 1'!$S$8,5,IF(X912="X",1,0))+IF(Y912='Valori Consentiti - Table 1'!$U$8,5,IF(Y912="X",1,0))+IF(Z912='Valori Consentiti - Table 1'!$W$8,5,IF(Z912="X",1,0))+IF(AA912='Valori Consentiti - Table 1'!$Y$8,5,IF(AA912="X",1,0))+IF(AB912='Valori Consentiti - Table 1'!$AA$8,5,IF(AB912="X",1,0))+IF(AC912='Valori Consentiti - Table 1'!$AC$8,5,IF(AC912="X",1,0))+IF(AD912='Valori Consentiti - Table 1'!$AE$8,5,IF(AD912="X",1,0))+IF(AE912='Valori Consentiti - Table 1'!$AG$8,5,IF(AE912="X",1,0))+IF(AF912='Valori Consentiti - Table 1'!$AI$8,5,IF(AF912="X",1,0))+IF(AG912='Valori Consentiti - Table 1'!$AK$8,5,IF(AG912="X",1,0))+IF(AH912='Valori Consentiti - Table 1'!$AM$8,5,IF(AH912="X",1,0)),IF(G912=4,IF(S912='Valori Consentiti - Table 1'!$I$9,5,IF(S912="X",1,0))+IF(T912='Valori Consentiti - Table 1'!$K$9,5,IF(T912="X",1,0))+IF(U912='Valori Consentiti - Table 1'!$M$9,5,IF(U912="X",1,0))+IF(V912='Valori Consentiti - Table 1'!$O$9,5,IF(V912="X",1,0))+IF(W912='Valori Consentiti - Table 1'!$Q$9,5,IF(W912="X",1,0))+IF(X912='Valori Consentiti - Table 1'!$S$9,5,IF(X912="X",1,0))+IF(Y912='Valori Consentiti - Table 1'!$U$9,5,IF(Y912="X",1,0))+IF(Z912='Valori Consentiti - Table 1'!$W$9,5,IF(Z912="X",1,0))+IF(AA912='Valori Consentiti - Table 1'!$Y$9,5,IF(AA912="X",1,0))+IF(AB912='Valori Consentiti - Table 1'!$AA$9,5,IF(AB912="X",1,0))+IF(AC912='Valori Consentiti - Table 1'!$AC$9,5,IF(AC912="X",1,0))+IF(AD912='Valori Consentiti - Table 1'!$AE$9,5,IF(AD912="X",1,0))+IF(AE912='Valori Consentiti - Table 1'!$AG$9,5,IF(AE912="X",1,0))+IF(AF912='Valori Consentiti - Table 1'!$AI$9,5,IF(AF912="X",1,0))+IF(AG912='Valori Consentiti - Table 1'!$AK$9,5,IF(AG912="X",1,0))+IF(AH912='Valori Consentiti - Table 1'!$AM$9,5,IF(AH912="X",1,0)),))))</f>
        <v>0</v>
      </c>
      <c r="M912" s="16">
        <f t="shared" si="350"/>
        <v>0</v>
      </c>
      <c r="N912" s="16">
        <f t="shared" si="351"/>
        <v>16</v>
      </c>
      <c r="O912" s="16">
        <f>IF(G912=1,IF(S912='Valori Consentiti - Table 1'!$I$6,1,0)+IF(T912='Valori Consentiti - Table 1'!$K$6,1,0)+IF(U912='Valori Consentiti - Table 1'!$M$6,1,0)+IF(V912='Valori Consentiti - Table 1'!$O$6,1,0)+IF(W912='Valori Consentiti - Table 1'!$Q$6,1,0)+IF(X912='Valori Consentiti - Table 1'!$S$6,1,0)+IF(Y912='Valori Consentiti - Table 1'!$U$6,1,0)+IF(Z912='Valori Consentiti - Table 1'!$W$6,1,0)+IF(AA912='Valori Consentiti - Table 1'!$Y$6,1,0)+IF(AB912='Valori Consentiti - Table 1'!$AA$6,1,0)+IF(AC912='Valori Consentiti - Table 1'!$AC$6,1,0)+IF(AD912='Valori Consentiti - Table 1'!$AE$6,1,0)+IF(AE912='Valori Consentiti - Table 1'!$AG$6,1,0)+IF(AF912='Valori Consentiti - Table 1'!$AI$6,1,0)+IF(AG912='Valori Consentiti - Table 1'!$AK$6,1,0)+IF(AH912='Valori Consentiti - Table 1'!$AM$6,1,0),IF(G912=2,IF(S912='Valori Consentiti - Table 1'!$I$7,1,0)+IF(T912='Valori Consentiti - Table 1'!$K$7,1,0)+IF(U912='Valori Consentiti - Table 1'!$M$7,1,0)+IF(V912='Valori Consentiti - Table 1'!$O$7,1,0)+IF(W912='Valori Consentiti - Table 1'!$Q$7,1,0)+IF(X912='Valori Consentiti - Table 1'!$S$7,1,0)+IF(Y912='Valori Consentiti - Table 1'!$U$7,1,0)+IF(Z912='Valori Consentiti - Table 1'!$W$7,1,0)+IF(AA912='Valori Consentiti - Table 1'!$Y$7,1,0)+IF(AB912='Valori Consentiti - Table 1'!$AA$7,1,0)+IF(AC912='Valori Consentiti - Table 1'!$AC$7,1,0)+IF(AD912='Valori Consentiti - Table 1'!$AE$7,1,0)+IF(AE912='Valori Consentiti - Table 1'!$AG$7,1,0)+IF(AF912='Valori Consentiti - Table 1'!$AI$7,1,0)+IF(AG912='Valori Consentiti - Table 1'!$AK$7,1,0)+IF(AH912='Valori Consentiti - Table 1'!$AM$7,1,0),IF(G912=3,IF(S912='Valori Consentiti - Table 1'!$I$8,1,0)+IF(T912='Valori Consentiti - Table 1'!$K$8,1,0)+IF(U912='Valori Consentiti - Table 1'!$M$8,1,0)+IF(V912='Valori Consentiti - Table 1'!$O$8,1,0)+IF(W912='Valori Consentiti - Table 1'!$Q$8,1,0)+IF(X912='Valori Consentiti - Table 1'!$S$8,1,0)+IF(Y912='Valori Consentiti - Table 1'!$U$8,1,0)+IF(Z912='Valori Consentiti - Table 1'!$W$8,1,0)+IF(AA912='Valori Consentiti - Table 1'!$Y$8,1,0)+IF(AB912='Valori Consentiti - Table 1'!$AA$8,1,0)+IF(AC912='Valori Consentiti - Table 1'!$AC$8,1,0)+IF(AD912='Valori Consentiti - Table 1'!$AE$8,1,0)+IF(AE912='Valori Consentiti - Table 1'!$AG$8,1,0)+IF(AF912='Valori Consentiti - Table 1'!$AI$8,1,0)+IF(AG912='Valori Consentiti - Table 1'!$AK$8,1,0)+IF(AH912='Valori Consentiti - Table 1'!$AM$8,1,0),IF(G912=4,IF(S912='Valori Consentiti - Table 1'!$I$9,1,0)+IF(T912='Valori Consentiti - Table 1'!$K$9,1,0)+IF(U912='Valori Consentiti - Table 1'!$M$9,1,0)+IF(V912='Valori Consentiti - Table 1'!$O$9,1,0)+IF(W912='Valori Consentiti - Table 1'!$Q$9,1,0)+IF(X912='Valori Consentiti - Table 1'!$S$9,1,0)+IF(Y912='Valori Consentiti - Table 1'!$U$9,1,0)+IF(Z912='Valori Consentiti - Table 1'!$W$9,1,0)+IF(AA912='Valori Consentiti - Table 1'!$Y$9,1,0)+IF(AB912='Valori Consentiti - Table 1'!$AA$9,1,0)+IF(AC912='Valori Consentiti - Table 1'!$AC$9,1,0)+IF(AD912='Valori Consentiti - Table 1'!$AE$9,1,0)+IF(AE912='Valori Consentiti - Table 1'!$AG$9,1,0)+IF(AF912='Valori Consentiti - Table 1'!$AI$9,1,0)+IF(AG912='Valori Consentiti - Table 1'!$AK$9,1,0)+IF(AH912='Valori Consentiti - Table 1'!$AM$9,1,0),))))</f>
        <v>0</v>
      </c>
      <c r="P912" s="16">
        <f t="shared" si="352"/>
        <v>16</v>
      </c>
      <c r="Q912" s="16">
        <f t="shared" si="373"/>
        <v>1</v>
      </c>
      <c r="R912" s="17"/>
      <c r="S912" s="24" t="str">
        <f t="shared" si="357"/>
        <v/>
      </c>
      <c r="T912" s="25" t="str">
        <f t="shared" si="358"/>
        <v/>
      </c>
      <c r="U912" s="25" t="str">
        <f t="shared" si="359"/>
        <v/>
      </c>
      <c r="V912" s="26" t="str">
        <f t="shared" si="360"/>
        <v/>
      </c>
      <c r="W912" s="27" t="str">
        <f t="shared" si="361"/>
        <v/>
      </c>
      <c r="X912" s="25" t="str">
        <f t="shared" si="362"/>
        <v/>
      </c>
      <c r="Y912" s="25" t="str">
        <f t="shared" si="363"/>
        <v/>
      </c>
      <c r="Z912" s="26" t="str">
        <f t="shared" si="364"/>
        <v/>
      </c>
      <c r="AA912" s="27" t="str">
        <f t="shared" si="365"/>
        <v/>
      </c>
      <c r="AB912" s="25" t="str">
        <f t="shared" si="366"/>
        <v/>
      </c>
      <c r="AC912" s="25" t="str">
        <f t="shared" si="367"/>
        <v/>
      </c>
      <c r="AD912" s="26" t="str">
        <f t="shared" si="368"/>
        <v/>
      </c>
      <c r="AE912" s="27" t="str">
        <f t="shared" si="369"/>
        <v/>
      </c>
      <c r="AF912" s="25" t="str">
        <f t="shared" si="370"/>
        <v/>
      </c>
      <c r="AG912" s="25" t="str">
        <f t="shared" si="371"/>
        <v/>
      </c>
      <c r="AH912" s="26" t="str">
        <f t="shared" si="372"/>
        <v/>
      </c>
      <c r="AI912" s="29" t="b">
        <f t="shared" si="353"/>
        <v>0</v>
      </c>
      <c r="AJ912" s="29" t="b">
        <f t="shared" si="354"/>
        <v>0</v>
      </c>
      <c r="AK912" s="29" t="b">
        <f t="shared" si="355"/>
        <v>0</v>
      </c>
      <c r="AL912" s="29" t="b">
        <f t="shared" si="356"/>
        <v>0</v>
      </c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</row>
    <row r="913" spans="1:252" s="37" customFormat="1" ht="18" customHeight="1">
      <c r="A913" s="31"/>
      <c r="B913" s="31"/>
      <c r="C913" s="41"/>
      <c r="D913" s="14"/>
      <c r="E913" s="18"/>
      <c r="F913" s="31"/>
      <c r="G913" s="14"/>
      <c r="H913" s="15"/>
      <c r="I913" s="15"/>
      <c r="J913" s="15"/>
      <c r="K913" s="15"/>
      <c r="L913" s="40">
        <f>IF(G913=1,IF(S913='Valori Consentiti - Table 1'!$I$6,5,IF(S913="X",1,0))+IF(T913='Valori Consentiti - Table 1'!$K$6,5,IF(T913="X",1,0))+IF(U913='Valori Consentiti - Table 1'!$M$6,5,IF(U913="X",1,0))+IF(V913='Valori Consentiti - Table 1'!$O$6,5,IF(V913="X",1,0))+IF(W913='Valori Consentiti - Table 1'!$Q$6,5,IF(W913="X",1,0))+IF(X913='Valori Consentiti - Table 1'!$S$6,5,IF(X913="X",1,0))+IF(Y913='Valori Consentiti - Table 1'!$U$6,5,IF(Y913="X",1,0))+IF(Z913='Valori Consentiti - Table 1'!$W$6,5,IF(Z913="X",1,0))+IF(AA913='Valori Consentiti - Table 1'!$Y$6,5,IF(AA913="X",1,0))+IF(AB913='Valori Consentiti - Table 1'!$AA$6,5,IF(AB913="X",1,0))+IF(AC913='Valori Consentiti - Table 1'!$AC$6,5,IF(AC913="X",1,0))+IF(AD913='Valori Consentiti - Table 1'!$AE$6,5,IF(AD913="X",1,0))+IF(AE913='Valori Consentiti - Table 1'!$AG$6,5,IF(AE913="X",1,0))+IF(AF913='Valori Consentiti - Table 1'!$AI$6,5,IF(AF913="X",1,0))+IF(AG913='Valori Consentiti - Table 1'!$AK$6,5,IF(AG913="X",1,0))+IF(AH913='Valori Consentiti - Table 1'!$AM$6,5,IF(AH913="X",1,0)),IF(G913=2,IF(S913='Valori Consentiti - Table 1'!$I$7,5,IF(S913="X",1,0))+IF(T913='Valori Consentiti - Table 1'!$K$7,5,IF(T913="X",1,0))+IF(U913='Valori Consentiti - Table 1'!$M$7,5,IF(U913="X",1,0))+IF(V913='Valori Consentiti - Table 1'!$O$7,5,IF(V913="X",1,0))+IF(W913='Valori Consentiti - Table 1'!$Q$7,5,IF(W913="X",1,0))+IF(X913='Valori Consentiti - Table 1'!$S$7,5,IF(X913="X",1,0))+IF(Y913='Valori Consentiti - Table 1'!$U$7,5,IF(Y913="X",1,0))+IF(Z913='Valori Consentiti - Table 1'!$W$7,5,IF(Z913="X",1,0))+IF(AA913='Valori Consentiti - Table 1'!$Y$7,5,IF(AA913="X",1,0))+IF(AB913='Valori Consentiti - Table 1'!$AA$7,5,IF(AB913="X",1,0))+IF(AC913='Valori Consentiti - Table 1'!$AC$7,5,IF(AC913="X",1,0))+IF(AD913='Valori Consentiti - Table 1'!$AE$7,5,IF(AD913="X",1,0))+IF(AE913='Valori Consentiti - Table 1'!$AG$7,5,IF(AE913="X",1,0))+IF(AF913='Valori Consentiti - Table 1'!$AI$7,5,IF(AF913="X",1,0))+IF(AG913='Valori Consentiti - Table 1'!$AK$7,5,IF(AG913="X",1,0))+IF(AH913='Valori Consentiti - Table 1'!$AM$7,5,IF(AH913="X",1,0)),IF(G913=3,IF(S913='Valori Consentiti - Table 1'!$I$8,5,IF(S913="X",1,0))+IF(T913='Valori Consentiti - Table 1'!$K$8,5,IF(T913="X",1,0))+IF(U913='Valori Consentiti - Table 1'!$M$8,5,IF(U913="X",1,0))+IF(V913='Valori Consentiti - Table 1'!$O$8,5,IF(V913="X",1,0))+IF(W913='Valori Consentiti - Table 1'!$Q$8,5,IF(W913="X",1,0))+IF(X913='Valori Consentiti - Table 1'!$S$8,5,IF(X913="X",1,0))+IF(Y913='Valori Consentiti - Table 1'!$U$8,5,IF(Y913="X",1,0))+IF(Z913='Valori Consentiti - Table 1'!$W$8,5,IF(Z913="X",1,0))+IF(AA913='Valori Consentiti - Table 1'!$Y$8,5,IF(AA913="X",1,0))+IF(AB913='Valori Consentiti - Table 1'!$AA$8,5,IF(AB913="X",1,0))+IF(AC913='Valori Consentiti - Table 1'!$AC$8,5,IF(AC913="X",1,0))+IF(AD913='Valori Consentiti - Table 1'!$AE$8,5,IF(AD913="X",1,0))+IF(AE913='Valori Consentiti - Table 1'!$AG$8,5,IF(AE913="X",1,0))+IF(AF913='Valori Consentiti - Table 1'!$AI$8,5,IF(AF913="X",1,0))+IF(AG913='Valori Consentiti - Table 1'!$AK$8,5,IF(AG913="X",1,0))+IF(AH913='Valori Consentiti - Table 1'!$AM$8,5,IF(AH913="X",1,0)),IF(G913=4,IF(S913='Valori Consentiti - Table 1'!$I$9,5,IF(S913="X",1,0))+IF(T913='Valori Consentiti - Table 1'!$K$9,5,IF(T913="X",1,0))+IF(U913='Valori Consentiti - Table 1'!$M$9,5,IF(U913="X",1,0))+IF(V913='Valori Consentiti - Table 1'!$O$9,5,IF(V913="X",1,0))+IF(W913='Valori Consentiti - Table 1'!$Q$9,5,IF(W913="X",1,0))+IF(X913='Valori Consentiti - Table 1'!$S$9,5,IF(X913="X",1,0))+IF(Y913='Valori Consentiti - Table 1'!$U$9,5,IF(Y913="X",1,0))+IF(Z913='Valori Consentiti - Table 1'!$W$9,5,IF(Z913="X",1,0))+IF(AA913='Valori Consentiti - Table 1'!$Y$9,5,IF(AA913="X",1,0))+IF(AB913='Valori Consentiti - Table 1'!$AA$9,5,IF(AB913="X",1,0))+IF(AC913='Valori Consentiti - Table 1'!$AC$9,5,IF(AC913="X",1,0))+IF(AD913='Valori Consentiti - Table 1'!$AE$9,5,IF(AD913="X",1,0))+IF(AE913='Valori Consentiti - Table 1'!$AG$9,5,IF(AE913="X",1,0))+IF(AF913='Valori Consentiti - Table 1'!$AI$9,5,IF(AF913="X",1,0))+IF(AG913='Valori Consentiti - Table 1'!$AK$9,5,IF(AG913="X",1,0))+IF(AH913='Valori Consentiti - Table 1'!$AM$9,5,IF(AH913="X",1,0)),))))</f>
        <v>0</v>
      </c>
      <c r="M913" s="16">
        <f t="shared" si="350"/>
        <v>0</v>
      </c>
      <c r="N913" s="16">
        <f t="shared" si="351"/>
        <v>16</v>
      </c>
      <c r="O913" s="16">
        <f>IF(G913=1,IF(S913='Valori Consentiti - Table 1'!$I$6,1,0)+IF(T913='Valori Consentiti - Table 1'!$K$6,1,0)+IF(U913='Valori Consentiti - Table 1'!$M$6,1,0)+IF(V913='Valori Consentiti - Table 1'!$O$6,1,0)+IF(W913='Valori Consentiti - Table 1'!$Q$6,1,0)+IF(X913='Valori Consentiti - Table 1'!$S$6,1,0)+IF(Y913='Valori Consentiti - Table 1'!$U$6,1,0)+IF(Z913='Valori Consentiti - Table 1'!$W$6,1,0)+IF(AA913='Valori Consentiti - Table 1'!$Y$6,1,0)+IF(AB913='Valori Consentiti - Table 1'!$AA$6,1,0)+IF(AC913='Valori Consentiti - Table 1'!$AC$6,1,0)+IF(AD913='Valori Consentiti - Table 1'!$AE$6,1,0)+IF(AE913='Valori Consentiti - Table 1'!$AG$6,1,0)+IF(AF913='Valori Consentiti - Table 1'!$AI$6,1,0)+IF(AG913='Valori Consentiti - Table 1'!$AK$6,1,0)+IF(AH913='Valori Consentiti - Table 1'!$AM$6,1,0),IF(G913=2,IF(S913='Valori Consentiti - Table 1'!$I$7,1,0)+IF(T913='Valori Consentiti - Table 1'!$K$7,1,0)+IF(U913='Valori Consentiti - Table 1'!$M$7,1,0)+IF(V913='Valori Consentiti - Table 1'!$O$7,1,0)+IF(W913='Valori Consentiti - Table 1'!$Q$7,1,0)+IF(X913='Valori Consentiti - Table 1'!$S$7,1,0)+IF(Y913='Valori Consentiti - Table 1'!$U$7,1,0)+IF(Z913='Valori Consentiti - Table 1'!$W$7,1,0)+IF(AA913='Valori Consentiti - Table 1'!$Y$7,1,0)+IF(AB913='Valori Consentiti - Table 1'!$AA$7,1,0)+IF(AC913='Valori Consentiti - Table 1'!$AC$7,1,0)+IF(AD913='Valori Consentiti - Table 1'!$AE$7,1,0)+IF(AE913='Valori Consentiti - Table 1'!$AG$7,1,0)+IF(AF913='Valori Consentiti - Table 1'!$AI$7,1,0)+IF(AG913='Valori Consentiti - Table 1'!$AK$7,1,0)+IF(AH913='Valori Consentiti - Table 1'!$AM$7,1,0),IF(G913=3,IF(S913='Valori Consentiti - Table 1'!$I$8,1,0)+IF(T913='Valori Consentiti - Table 1'!$K$8,1,0)+IF(U913='Valori Consentiti - Table 1'!$M$8,1,0)+IF(V913='Valori Consentiti - Table 1'!$O$8,1,0)+IF(W913='Valori Consentiti - Table 1'!$Q$8,1,0)+IF(X913='Valori Consentiti - Table 1'!$S$8,1,0)+IF(Y913='Valori Consentiti - Table 1'!$U$8,1,0)+IF(Z913='Valori Consentiti - Table 1'!$W$8,1,0)+IF(AA913='Valori Consentiti - Table 1'!$Y$8,1,0)+IF(AB913='Valori Consentiti - Table 1'!$AA$8,1,0)+IF(AC913='Valori Consentiti - Table 1'!$AC$8,1,0)+IF(AD913='Valori Consentiti - Table 1'!$AE$8,1,0)+IF(AE913='Valori Consentiti - Table 1'!$AG$8,1,0)+IF(AF913='Valori Consentiti - Table 1'!$AI$8,1,0)+IF(AG913='Valori Consentiti - Table 1'!$AK$8,1,0)+IF(AH913='Valori Consentiti - Table 1'!$AM$8,1,0),IF(G913=4,IF(S913='Valori Consentiti - Table 1'!$I$9,1,0)+IF(T913='Valori Consentiti - Table 1'!$K$9,1,0)+IF(U913='Valori Consentiti - Table 1'!$M$9,1,0)+IF(V913='Valori Consentiti - Table 1'!$O$9,1,0)+IF(W913='Valori Consentiti - Table 1'!$Q$9,1,0)+IF(X913='Valori Consentiti - Table 1'!$S$9,1,0)+IF(Y913='Valori Consentiti - Table 1'!$U$9,1,0)+IF(Z913='Valori Consentiti - Table 1'!$W$9,1,0)+IF(AA913='Valori Consentiti - Table 1'!$Y$9,1,0)+IF(AB913='Valori Consentiti - Table 1'!$AA$9,1,0)+IF(AC913='Valori Consentiti - Table 1'!$AC$9,1,0)+IF(AD913='Valori Consentiti - Table 1'!$AE$9,1,0)+IF(AE913='Valori Consentiti - Table 1'!$AG$9,1,0)+IF(AF913='Valori Consentiti - Table 1'!$AI$9,1,0)+IF(AG913='Valori Consentiti - Table 1'!$AK$9,1,0)+IF(AH913='Valori Consentiti - Table 1'!$AM$9,1,0),))))</f>
        <v>0</v>
      </c>
      <c r="P913" s="16">
        <f t="shared" si="352"/>
        <v>16</v>
      </c>
      <c r="Q913" s="16">
        <f t="shared" si="373"/>
        <v>1</v>
      </c>
      <c r="R913" s="17"/>
      <c r="S913" s="24" t="str">
        <f t="shared" si="357"/>
        <v/>
      </c>
      <c r="T913" s="25" t="str">
        <f t="shared" si="358"/>
        <v/>
      </c>
      <c r="U913" s="25" t="str">
        <f t="shared" si="359"/>
        <v/>
      </c>
      <c r="V913" s="26" t="str">
        <f t="shared" si="360"/>
        <v/>
      </c>
      <c r="W913" s="27" t="str">
        <f t="shared" si="361"/>
        <v/>
      </c>
      <c r="X913" s="25" t="str">
        <f t="shared" si="362"/>
        <v/>
      </c>
      <c r="Y913" s="25" t="str">
        <f t="shared" si="363"/>
        <v/>
      </c>
      <c r="Z913" s="26" t="str">
        <f t="shared" si="364"/>
        <v/>
      </c>
      <c r="AA913" s="27" t="str">
        <f t="shared" si="365"/>
        <v/>
      </c>
      <c r="AB913" s="25" t="str">
        <f t="shared" si="366"/>
        <v/>
      </c>
      <c r="AC913" s="25" t="str">
        <f t="shared" si="367"/>
        <v/>
      </c>
      <c r="AD913" s="26" t="str">
        <f t="shared" si="368"/>
        <v/>
      </c>
      <c r="AE913" s="27" t="str">
        <f t="shared" si="369"/>
        <v/>
      </c>
      <c r="AF913" s="25" t="str">
        <f t="shared" si="370"/>
        <v/>
      </c>
      <c r="AG913" s="25" t="str">
        <f t="shared" si="371"/>
        <v/>
      </c>
      <c r="AH913" s="26" t="str">
        <f t="shared" si="372"/>
        <v/>
      </c>
      <c r="AI913" s="29" t="b">
        <f t="shared" si="353"/>
        <v>0</v>
      </c>
      <c r="AJ913" s="29" t="b">
        <f t="shared" si="354"/>
        <v>0</v>
      </c>
      <c r="AK913" s="29" t="b">
        <f t="shared" si="355"/>
        <v>0</v>
      </c>
      <c r="AL913" s="29" t="b">
        <f t="shared" si="356"/>
        <v>0</v>
      </c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29"/>
      <c r="GF913" s="29"/>
      <c r="GG913" s="29"/>
      <c r="GH913" s="29"/>
      <c r="GI913" s="29"/>
      <c r="GJ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</row>
    <row r="914" spans="1:252" s="37" customFormat="1" ht="18" customHeight="1">
      <c r="A914" s="31"/>
      <c r="B914" s="31"/>
      <c r="C914" s="41"/>
      <c r="D914" s="14"/>
      <c r="E914" s="18"/>
      <c r="F914" s="31"/>
      <c r="G914" s="14"/>
      <c r="H914" s="15"/>
      <c r="I914" s="15"/>
      <c r="J914" s="15"/>
      <c r="K914" s="15"/>
      <c r="L914" s="40">
        <f>IF(G914=1,IF(S914='Valori Consentiti - Table 1'!$I$6,5,IF(S914="X",1,0))+IF(T914='Valori Consentiti - Table 1'!$K$6,5,IF(T914="X",1,0))+IF(U914='Valori Consentiti - Table 1'!$M$6,5,IF(U914="X",1,0))+IF(V914='Valori Consentiti - Table 1'!$O$6,5,IF(V914="X",1,0))+IF(W914='Valori Consentiti - Table 1'!$Q$6,5,IF(W914="X",1,0))+IF(X914='Valori Consentiti - Table 1'!$S$6,5,IF(X914="X",1,0))+IF(Y914='Valori Consentiti - Table 1'!$U$6,5,IF(Y914="X",1,0))+IF(Z914='Valori Consentiti - Table 1'!$W$6,5,IF(Z914="X",1,0))+IF(AA914='Valori Consentiti - Table 1'!$Y$6,5,IF(AA914="X",1,0))+IF(AB914='Valori Consentiti - Table 1'!$AA$6,5,IF(AB914="X",1,0))+IF(AC914='Valori Consentiti - Table 1'!$AC$6,5,IF(AC914="X",1,0))+IF(AD914='Valori Consentiti - Table 1'!$AE$6,5,IF(AD914="X",1,0))+IF(AE914='Valori Consentiti - Table 1'!$AG$6,5,IF(AE914="X",1,0))+IF(AF914='Valori Consentiti - Table 1'!$AI$6,5,IF(AF914="X",1,0))+IF(AG914='Valori Consentiti - Table 1'!$AK$6,5,IF(AG914="X",1,0))+IF(AH914='Valori Consentiti - Table 1'!$AM$6,5,IF(AH914="X",1,0)),IF(G914=2,IF(S914='Valori Consentiti - Table 1'!$I$7,5,IF(S914="X",1,0))+IF(T914='Valori Consentiti - Table 1'!$K$7,5,IF(T914="X",1,0))+IF(U914='Valori Consentiti - Table 1'!$M$7,5,IF(U914="X",1,0))+IF(V914='Valori Consentiti - Table 1'!$O$7,5,IF(V914="X",1,0))+IF(W914='Valori Consentiti - Table 1'!$Q$7,5,IF(W914="X",1,0))+IF(X914='Valori Consentiti - Table 1'!$S$7,5,IF(X914="X",1,0))+IF(Y914='Valori Consentiti - Table 1'!$U$7,5,IF(Y914="X",1,0))+IF(Z914='Valori Consentiti - Table 1'!$W$7,5,IF(Z914="X",1,0))+IF(AA914='Valori Consentiti - Table 1'!$Y$7,5,IF(AA914="X",1,0))+IF(AB914='Valori Consentiti - Table 1'!$AA$7,5,IF(AB914="X",1,0))+IF(AC914='Valori Consentiti - Table 1'!$AC$7,5,IF(AC914="X",1,0))+IF(AD914='Valori Consentiti - Table 1'!$AE$7,5,IF(AD914="X",1,0))+IF(AE914='Valori Consentiti - Table 1'!$AG$7,5,IF(AE914="X",1,0))+IF(AF914='Valori Consentiti - Table 1'!$AI$7,5,IF(AF914="X",1,0))+IF(AG914='Valori Consentiti - Table 1'!$AK$7,5,IF(AG914="X",1,0))+IF(AH914='Valori Consentiti - Table 1'!$AM$7,5,IF(AH914="X",1,0)),IF(G914=3,IF(S914='Valori Consentiti - Table 1'!$I$8,5,IF(S914="X",1,0))+IF(T914='Valori Consentiti - Table 1'!$K$8,5,IF(T914="X",1,0))+IF(U914='Valori Consentiti - Table 1'!$M$8,5,IF(U914="X",1,0))+IF(V914='Valori Consentiti - Table 1'!$O$8,5,IF(V914="X",1,0))+IF(W914='Valori Consentiti - Table 1'!$Q$8,5,IF(W914="X",1,0))+IF(X914='Valori Consentiti - Table 1'!$S$8,5,IF(X914="X",1,0))+IF(Y914='Valori Consentiti - Table 1'!$U$8,5,IF(Y914="X",1,0))+IF(Z914='Valori Consentiti - Table 1'!$W$8,5,IF(Z914="X",1,0))+IF(AA914='Valori Consentiti - Table 1'!$Y$8,5,IF(AA914="X",1,0))+IF(AB914='Valori Consentiti - Table 1'!$AA$8,5,IF(AB914="X",1,0))+IF(AC914='Valori Consentiti - Table 1'!$AC$8,5,IF(AC914="X",1,0))+IF(AD914='Valori Consentiti - Table 1'!$AE$8,5,IF(AD914="X",1,0))+IF(AE914='Valori Consentiti - Table 1'!$AG$8,5,IF(AE914="X",1,0))+IF(AF914='Valori Consentiti - Table 1'!$AI$8,5,IF(AF914="X",1,0))+IF(AG914='Valori Consentiti - Table 1'!$AK$8,5,IF(AG914="X",1,0))+IF(AH914='Valori Consentiti - Table 1'!$AM$8,5,IF(AH914="X",1,0)),IF(G914=4,IF(S914='Valori Consentiti - Table 1'!$I$9,5,IF(S914="X",1,0))+IF(T914='Valori Consentiti - Table 1'!$K$9,5,IF(T914="X",1,0))+IF(U914='Valori Consentiti - Table 1'!$M$9,5,IF(U914="X",1,0))+IF(V914='Valori Consentiti - Table 1'!$O$9,5,IF(V914="X",1,0))+IF(W914='Valori Consentiti - Table 1'!$Q$9,5,IF(W914="X",1,0))+IF(X914='Valori Consentiti - Table 1'!$S$9,5,IF(X914="X",1,0))+IF(Y914='Valori Consentiti - Table 1'!$U$9,5,IF(Y914="X",1,0))+IF(Z914='Valori Consentiti - Table 1'!$W$9,5,IF(Z914="X",1,0))+IF(AA914='Valori Consentiti - Table 1'!$Y$9,5,IF(AA914="X",1,0))+IF(AB914='Valori Consentiti - Table 1'!$AA$9,5,IF(AB914="X",1,0))+IF(AC914='Valori Consentiti - Table 1'!$AC$9,5,IF(AC914="X",1,0))+IF(AD914='Valori Consentiti - Table 1'!$AE$9,5,IF(AD914="X",1,0))+IF(AE914='Valori Consentiti - Table 1'!$AG$9,5,IF(AE914="X",1,0))+IF(AF914='Valori Consentiti - Table 1'!$AI$9,5,IF(AF914="X",1,0))+IF(AG914='Valori Consentiti - Table 1'!$AK$9,5,IF(AG914="X",1,0))+IF(AH914='Valori Consentiti - Table 1'!$AM$9,5,IF(AH914="X",1,0)),))))</f>
        <v>0</v>
      </c>
      <c r="M914" s="16">
        <f t="shared" si="350"/>
        <v>0</v>
      </c>
      <c r="N914" s="16">
        <f t="shared" si="351"/>
        <v>16</v>
      </c>
      <c r="O914" s="16">
        <f>IF(G914=1,IF(S914='Valori Consentiti - Table 1'!$I$6,1,0)+IF(T914='Valori Consentiti - Table 1'!$K$6,1,0)+IF(U914='Valori Consentiti - Table 1'!$M$6,1,0)+IF(V914='Valori Consentiti - Table 1'!$O$6,1,0)+IF(W914='Valori Consentiti - Table 1'!$Q$6,1,0)+IF(X914='Valori Consentiti - Table 1'!$S$6,1,0)+IF(Y914='Valori Consentiti - Table 1'!$U$6,1,0)+IF(Z914='Valori Consentiti - Table 1'!$W$6,1,0)+IF(AA914='Valori Consentiti - Table 1'!$Y$6,1,0)+IF(AB914='Valori Consentiti - Table 1'!$AA$6,1,0)+IF(AC914='Valori Consentiti - Table 1'!$AC$6,1,0)+IF(AD914='Valori Consentiti - Table 1'!$AE$6,1,0)+IF(AE914='Valori Consentiti - Table 1'!$AG$6,1,0)+IF(AF914='Valori Consentiti - Table 1'!$AI$6,1,0)+IF(AG914='Valori Consentiti - Table 1'!$AK$6,1,0)+IF(AH914='Valori Consentiti - Table 1'!$AM$6,1,0),IF(G914=2,IF(S914='Valori Consentiti - Table 1'!$I$7,1,0)+IF(T914='Valori Consentiti - Table 1'!$K$7,1,0)+IF(U914='Valori Consentiti - Table 1'!$M$7,1,0)+IF(V914='Valori Consentiti - Table 1'!$O$7,1,0)+IF(W914='Valori Consentiti - Table 1'!$Q$7,1,0)+IF(X914='Valori Consentiti - Table 1'!$S$7,1,0)+IF(Y914='Valori Consentiti - Table 1'!$U$7,1,0)+IF(Z914='Valori Consentiti - Table 1'!$W$7,1,0)+IF(AA914='Valori Consentiti - Table 1'!$Y$7,1,0)+IF(AB914='Valori Consentiti - Table 1'!$AA$7,1,0)+IF(AC914='Valori Consentiti - Table 1'!$AC$7,1,0)+IF(AD914='Valori Consentiti - Table 1'!$AE$7,1,0)+IF(AE914='Valori Consentiti - Table 1'!$AG$7,1,0)+IF(AF914='Valori Consentiti - Table 1'!$AI$7,1,0)+IF(AG914='Valori Consentiti - Table 1'!$AK$7,1,0)+IF(AH914='Valori Consentiti - Table 1'!$AM$7,1,0),IF(G914=3,IF(S914='Valori Consentiti - Table 1'!$I$8,1,0)+IF(T914='Valori Consentiti - Table 1'!$K$8,1,0)+IF(U914='Valori Consentiti - Table 1'!$M$8,1,0)+IF(V914='Valori Consentiti - Table 1'!$O$8,1,0)+IF(W914='Valori Consentiti - Table 1'!$Q$8,1,0)+IF(X914='Valori Consentiti - Table 1'!$S$8,1,0)+IF(Y914='Valori Consentiti - Table 1'!$U$8,1,0)+IF(Z914='Valori Consentiti - Table 1'!$W$8,1,0)+IF(AA914='Valori Consentiti - Table 1'!$Y$8,1,0)+IF(AB914='Valori Consentiti - Table 1'!$AA$8,1,0)+IF(AC914='Valori Consentiti - Table 1'!$AC$8,1,0)+IF(AD914='Valori Consentiti - Table 1'!$AE$8,1,0)+IF(AE914='Valori Consentiti - Table 1'!$AG$8,1,0)+IF(AF914='Valori Consentiti - Table 1'!$AI$8,1,0)+IF(AG914='Valori Consentiti - Table 1'!$AK$8,1,0)+IF(AH914='Valori Consentiti - Table 1'!$AM$8,1,0),IF(G914=4,IF(S914='Valori Consentiti - Table 1'!$I$9,1,0)+IF(T914='Valori Consentiti - Table 1'!$K$9,1,0)+IF(U914='Valori Consentiti - Table 1'!$M$9,1,0)+IF(V914='Valori Consentiti - Table 1'!$O$9,1,0)+IF(W914='Valori Consentiti - Table 1'!$Q$9,1,0)+IF(X914='Valori Consentiti - Table 1'!$S$9,1,0)+IF(Y914='Valori Consentiti - Table 1'!$U$9,1,0)+IF(Z914='Valori Consentiti - Table 1'!$W$9,1,0)+IF(AA914='Valori Consentiti - Table 1'!$Y$9,1,0)+IF(AB914='Valori Consentiti - Table 1'!$AA$9,1,0)+IF(AC914='Valori Consentiti - Table 1'!$AC$9,1,0)+IF(AD914='Valori Consentiti - Table 1'!$AE$9,1,0)+IF(AE914='Valori Consentiti - Table 1'!$AG$9,1,0)+IF(AF914='Valori Consentiti - Table 1'!$AI$9,1,0)+IF(AG914='Valori Consentiti - Table 1'!$AK$9,1,0)+IF(AH914='Valori Consentiti - Table 1'!$AM$9,1,0),))))</f>
        <v>0</v>
      </c>
      <c r="P914" s="16">
        <f t="shared" si="352"/>
        <v>16</v>
      </c>
      <c r="Q914" s="16">
        <f t="shared" si="373"/>
        <v>1</v>
      </c>
      <c r="R914" s="17"/>
      <c r="S914" s="24" t="str">
        <f t="shared" si="357"/>
        <v/>
      </c>
      <c r="T914" s="25" t="str">
        <f t="shared" si="358"/>
        <v/>
      </c>
      <c r="U914" s="25" t="str">
        <f t="shared" si="359"/>
        <v/>
      </c>
      <c r="V914" s="26" t="str">
        <f t="shared" si="360"/>
        <v/>
      </c>
      <c r="W914" s="27" t="str">
        <f t="shared" si="361"/>
        <v/>
      </c>
      <c r="X914" s="25" t="str">
        <f t="shared" si="362"/>
        <v/>
      </c>
      <c r="Y914" s="25" t="str">
        <f t="shared" si="363"/>
        <v/>
      </c>
      <c r="Z914" s="26" t="str">
        <f t="shared" si="364"/>
        <v/>
      </c>
      <c r="AA914" s="27" t="str">
        <f t="shared" si="365"/>
        <v/>
      </c>
      <c r="AB914" s="25" t="str">
        <f t="shared" si="366"/>
        <v/>
      </c>
      <c r="AC914" s="25" t="str">
        <f t="shared" si="367"/>
        <v/>
      </c>
      <c r="AD914" s="26" t="str">
        <f t="shared" si="368"/>
        <v/>
      </c>
      <c r="AE914" s="27" t="str">
        <f t="shared" si="369"/>
        <v/>
      </c>
      <c r="AF914" s="25" t="str">
        <f t="shared" si="370"/>
        <v/>
      </c>
      <c r="AG914" s="25" t="str">
        <f t="shared" si="371"/>
        <v/>
      </c>
      <c r="AH914" s="26" t="str">
        <f t="shared" si="372"/>
        <v/>
      </c>
      <c r="AI914" s="29" t="b">
        <f t="shared" si="353"/>
        <v>0</v>
      </c>
      <c r="AJ914" s="29" t="b">
        <f t="shared" si="354"/>
        <v>0</v>
      </c>
      <c r="AK914" s="29" t="b">
        <f t="shared" si="355"/>
        <v>0</v>
      </c>
      <c r="AL914" s="29" t="b">
        <f t="shared" si="356"/>
        <v>0</v>
      </c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</row>
    <row r="915" spans="1:252" s="37" customFormat="1" ht="18" customHeight="1">
      <c r="A915" s="31"/>
      <c r="B915" s="31"/>
      <c r="C915" s="41"/>
      <c r="D915" s="14"/>
      <c r="E915" s="18"/>
      <c r="F915" s="31"/>
      <c r="G915" s="14"/>
      <c r="H915" s="15"/>
      <c r="I915" s="15"/>
      <c r="J915" s="15"/>
      <c r="K915" s="15"/>
      <c r="L915" s="40">
        <f>IF(G915=1,IF(S915='Valori Consentiti - Table 1'!$I$6,5,IF(S915="X",1,0))+IF(T915='Valori Consentiti - Table 1'!$K$6,5,IF(T915="X",1,0))+IF(U915='Valori Consentiti - Table 1'!$M$6,5,IF(U915="X",1,0))+IF(V915='Valori Consentiti - Table 1'!$O$6,5,IF(V915="X",1,0))+IF(W915='Valori Consentiti - Table 1'!$Q$6,5,IF(W915="X",1,0))+IF(X915='Valori Consentiti - Table 1'!$S$6,5,IF(X915="X",1,0))+IF(Y915='Valori Consentiti - Table 1'!$U$6,5,IF(Y915="X",1,0))+IF(Z915='Valori Consentiti - Table 1'!$W$6,5,IF(Z915="X",1,0))+IF(AA915='Valori Consentiti - Table 1'!$Y$6,5,IF(AA915="X",1,0))+IF(AB915='Valori Consentiti - Table 1'!$AA$6,5,IF(AB915="X",1,0))+IF(AC915='Valori Consentiti - Table 1'!$AC$6,5,IF(AC915="X",1,0))+IF(AD915='Valori Consentiti - Table 1'!$AE$6,5,IF(AD915="X",1,0))+IF(AE915='Valori Consentiti - Table 1'!$AG$6,5,IF(AE915="X",1,0))+IF(AF915='Valori Consentiti - Table 1'!$AI$6,5,IF(AF915="X",1,0))+IF(AG915='Valori Consentiti - Table 1'!$AK$6,5,IF(AG915="X",1,0))+IF(AH915='Valori Consentiti - Table 1'!$AM$6,5,IF(AH915="X",1,0)),IF(G915=2,IF(S915='Valori Consentiti - Table 1'!$I$7,5,IF(S915="X",1,0))+IF(T915='Valori Consentiti - Table 1'!$K$7,5,IF(T915="X",1,0))+IF(U915='Valori Consentiti - Table 1'!$M$7,5,IF(U915="X",1,0))+IF(V915='Valori Consentiti - Table 1'!$O$7,5,IF(V915="X",1,0))+IF(W915='Valori Consentiti - Table 1'!$Q$7,5,IF(W915="X",1,0))+IF(X915='Valori Consentiti - Table 1'!$S$7,5,IF(X915="X",1,0))+IF(Y915='Valori Consentiti - Table 1'!$U$7,5,IF(Y915="X",1,0))+IF(Z915='Valori Consentiti - Table 1'!$W$7,5,IF(Z915="X",1,0))+IF(AA915='Valori Consentiti - Table 1'!$Y$7,5,IF(AA915="X",1,0))+IF(AB915='Valori Consentiti - Table 1'!$AA$7,5,IF(AB915="X",1,0))+IF(AC915='Valori Consentiti - Table 1'!$AC$7,5,IF(AC915="X",1,0))+IF(AD915='Valori Consentiti - Table 1'!$AE$7,5,IF(AD915="X",1,0))+IF(AE915='Valori Consentiti - Table 1'!$AG$7,5,IF(AE915="X",1,0))+IF(AF915='Valori Consentiti - Table 1'!$AI$7,5,IF(AF915="X",1,0))+IF(AG915='Valori Consentiti - Table 1'!$AK$7,5,IF(AG915="X",1,0))+IF(AH915='Valori Consentiti - Table 1'!$AM$7,5,IF(AH915="X",1,0)),IF(G915=3,IF(S915='Valori Consentiti - Table 1'!$I$8,5,IF(S915="X",1,0))+IF(T915='Valori Consentiti - Table 1'!$K$8,5,IF(T915="X",1,0))+IF(U915='Valori Consentiti - Table 1'!$M$8,5,IF(U915="X",1,0))+IF(V915='Valori Consentiti - Table 1'!$O$8,5,IF(V915="X",1,0))+IF(W915='Valori Consentiti - Table 1'!$Q$8,5,IF(W915="X",1,0))+IF(X915='Valori Consentiti - Table 1'!$S$8,5,IF(X915="X",1,0))+IF(Y915='Valori Consentiti - Table 1'!$U$8,5,IF(Y915="X",1,0))+IF(Z915='Valori Consentiti - Table 1'!$W$8,5,IF(Z915="X",1,0))+IF(AA915='Valori Consentiti - Table 1'!$Y$8,5,IF(AA915="X",1,0))+IF(AB915='Valori Consentiti - Table 1'!$AA$8,5,IF(AB915="X",1,0))+IF(AC915='Valori Consentiti - Table 1'!$AC$8,5,IF(AC915="X",1,0))+IF(AD915='Valori Consentiti - Table 1'!$AE$8,5,IF(AD915="X",1,0))+IF(AE915='Valori Consentiti - Table 1'!$AG$8,5,IF(AE915="X",1,0))+IF(AF915='Valori Consentiti - Table 1'!$AI$8,5,IF(AF915="X",1,0))+IF(AG915='Valori Consentiti - Table 1'!$AK$8,5,IF(AG915="X",1,0))+IF(AH915='Valori Consentiti - Table 1'!$AM$8,5,IF(AH915="X",1,0)),IF(G915=4,IF(S915='Valori Consentiti - Table 1'!$I$9,5,IF(S915="X",1,0))+IF(T915='Valori Consentiti - Table 1'!$K$9,5,IF(T915="X",1,0))+IF(U915='Valori Consentiti - Table 1'!$M$9,5,IF(U915="X",1,0))+IF(V915='Valori Consentiti - Table 1'!$O$9,5,IF(V915="X",1,0))+IF(W915='Valori Consentiti - Table 1'!$Q$9,5,IF(W915="X",1,0))+IF(X915='Valori Consentiti - Table 1'!$S$9,5,IF(X915="X",1,0))+IF(Y915='Valori Consentiti - Table 1'!$U$9,5,IF(Y915="X",1,0))+IF(Z915='Valori Consentiti - Table 1'!$W$9,5,IF(Z915="X",1,0))+IF(AA915='Valori Consentiti - Table 1'!$Y$9,5,IF(AA915="X",1,0))+IF(AB915='Valori Consentiti - Table 1'!$AA$9,5,IF(AB915="X",1,0))+IF(AC915='Valori Consentiti - Table 1'!$AC$9,5,IF(AC915="X",1,0))+IF(AD915='Valori Consentiti - Table 1'!$AE$9,5,IF(AD915="X",1,0))+IF(AE915='Valori Consentiti - Table 1'!$AG$9,5,IF(AE915="X",1,0))+IF(AF915='Valori Consentiti - Table 1'!$AI$9,5,IF(AF915="X",1,0))+IF(AG915='Valori Consentiti - Table 1'!$AK$9,5,IF(AG915="X",1,0))+IF(AH915='Valori Consentiti - Table 1'!$AM$9,5,IF(AH915="X",1,0)),))))</f>
        <v>0</v>
      </c>
      <c r="M915" s="16">
        <f t="shared" si="350"/>
        <v>0</v>
      </c>
      <c r="N915" s="16">
        <f t="shared" si="351"/>
        <v>16</v>
      </c>
      <c r="O915" s="16">
        <f>IF(G915=1,IF(S915='Valori Consentiti - Table 1'!$I$6,1,0)+IF(T915='Valori Consentiti - Table 1'!$K$6,1,0)+IF(U915='Valori Consentiti - Table 1'!$M$6,1,0)+IF(V915='Valori Consentiti - Table 1'!$O$6,1,0)+IF(W915='Valori Consentiti - Table 1'!$Q$6,1,0)+IF(X915='Valori Consentiti - Table 1'!$S$6,1,0)+IF(Y915='Valori Consentiti - Table 1'!$U$6,1,0)+IF(Z915='Valori Consentiti - Table 1'!$W$6,1,0)+IF(AA915='Valori Consentiti - Table 1'!$Y$6,1,0)+IF(AB915='Valori Consentiti - Table 1'!$AA$6,1,0)+IF(AC915='Valori Consentiti - Table 1'!$AC$6,1,0)+IF(AD915='Valori Consentiti - Table 1'!$AE$6,1,0)+IF(AE915='Valori Consentiti - Table 1'!$AG$6,1,0)+IF(AF915='Valori Consentiti - Table 1'!$AI$6,1,0)+IF(AG915='Valori Consentiti - Table 1'!$AK$6,1,0)+IF(AH915='Valori Consentiti - Table 1'!$AM$6,1,0),IF(G915=2,IF(S915='Valori Consentiti - Table 1'!$I$7,1,0)+IF(T915='Valori Consentiti - Table 1'!$K$7,1,0)+IF(U915='Valori Consentiti - Table 1'!$M$7,1,0)+IF(V915='Valori Consentiti - Table 1'!$O$7,1,0)+IF(W915='Valori Consentiti - Table 1'!$Q$7,1,0)+IF(X915='Valori Consentiti - Table 1'!$S$7,1,0)+IF(Y915='Valori Consentiti - Table 1'!$U$7,1,0)+IF(Z915='Valori Consentiti - Table 1'!$W$7,1,0)+IF(AA915='Valori Consentiti - Table 1'!$Y$7,1,0)+IF(AB915='Valori Consentiti - Table 1'!$AA$7,1,0)+IF(AC915='Valori Consentiti - Table 1'!$AC$7,1,0)+IF(AD915='Valori Consentiti - Table 1'!$AE$7,1,0)+IF(AE915='Valori Consentiti - Table 1'!$AG$7,1,0)+IF(AF915='Valori Consentiti - Table 1'!$AI$7,1,0)+IF(AG915='Valori Consentiti - Table 1'!$AK$7,1,0)+IF(AH915='Valori Consentiti - Table 1'!$AM$7,1,0),IF(G915=3,IF(S915='Valori Consentiti - Table 1'!$I$8,1,0)+IF(T915='Valori Consentiti - Table 1'!$K$8,1,0)+IF(U915='Valori Consentiti - Table 1'!$M$8,1,0)+IF(V915='Valori Consentiti - Table 1'!$O$8,1,0)+IF(W915='Valori Consentiti - Table 1'!$Q$8,1,0)+IF(X915='Valori Consentiti - Table 1'!$S$8,1,0)+IF(Y915='Valori Consentiti - Table 1'!$U$8,1,0)+IF(Z915='Valori Consentiti - Table 1'!$W$8,1,0)+IF(AA915='Valori Consentiti - Table 1'!$Y$8,1,0)+IF(AB915='Valori Consentiti - Table 1'!$AA$8,1,0)+IF(AC915='Valori Consentiti - Table 1'!$AC$8,1,0)+IF(AD915='Valori Consentiti - Table 1'!$AE$8,1,0)+IF(AE915='Valori Consentiti - Table 1'!$AG$8,1,0)+IF(AF915='Valori Consentiti - Table 1'!$AI$8,1,0)+IF(AG915='Valori Consentiti - Table 1'!$AK$8,1,0)+IF(AH915='Valori Consentiti - Table 1'!$AM$8,1,0),IF(G915=4,IF(S915='Valori Consentiti - Table 1'!$I$9,1,0)+IF(T915='Valori Consentiti - Table 1'!$K$9,1,0)+IF(U915='Valori Consentiti - Table 1'!$M$9,1,0)+IF(V915='Valori Consentiti - Table 1'!$O$9,1,0)+IF(W915='Valori Consentiti - Table 1'!$Q$9,1,0)+IF(X915='Valori Consentiti - Table 1'!$S$9,1,0)+IF(Y915='Valori Consentiti - Table 1'!$U$9,1,0)+IF(Z915='Valori Consentiti - Table 1'!$W$9,1,0)+IF(AA915='Valori Consentiti - Table 1'!$Y$9,1,0)+IF(AB915='Valori Consentiti - Table 1'!$AA$9,1,0)+IF(AC915='Valori Consentiti - Table 1'!$AC$9,1,0)+IF(AD915='Valori Consentiti - Table 1'!$AE$9,1,0)+IF(AE915='Valori Consentiti - Table 1'!$AG$9,1,0)+IF(AF915='Valori Consentiti - Table 1'!$AI$9,1,0)+IF(AG915='Valori Consentiti - Table 1'!$AK$9,1,0)+IF(AH915='Valori Consentiti - Table 1'!$AM$9,1,0),))))</f>
        <v>0</v>
      </c>
      <c r="P915" s="16">
        <f t="shared" si="352"/>
        <v>16</v>
      </c>
      <c r="Q915" s="16">
        <f t="shared" si="373"/>
        <v>1</v>
      </c>
      <c r="R915" s="17"/>
      <c r="S915" s="24" t="str">
        <f t="shared" si="357"/>
        <v/>
      </c>
      <c r="T915" s="25" t="str">
        <f t="shared" si="358"/>
        <v/>
      </c>
      <c r="U915" s="25" t="str">
        <f t="shared" si="359"/>
        <v/>
      </c>
      <c r="V915" s="26" t="str">
        <f t="shared" si="360"/>
        <v/>
      </c>
      <c r="W915" s="27" t="str">
        <f t="shared" si="361"/>
        <v/>
      </c>
      <c r="X915" s="25" t="str">
        <f t="shared" si="362"/>
        <v/>
      </c>
      <c r="Y915" s="25" t="str">
        <f t="shared" si="363"/>
        <v/>
      </c>
      <c r="Z915" s="26" t="str">
        <f t="shared" si="364"/>
        <v/>
      </c>
      <c r="AA915" s="27" t="str">
        <f t="shared" si="365"/>
        <v/>
      </c>
      <c r="AB915" s="25" t="str">
        <f t="shared" si="366"/>
        <v/>
      </c>
      <c r="AC915" s="25" t="str">
        <f t="shared" si="367"/>
        <v/>
      </c>
      <c r="AD915" s="26" t="str">
        <f t="shared" si="368"/>
        <v/>
      </c>
      <c r="AE915" s="27" t="str">
        <f t="shared" si="369"/>
        <v/>
      </c>
      <c r="AF915" s="25" t="str">
        <f t="shared" si="370"/>
        <v/>
      </c>
      <c r="AG915" s="25" t="str">
        <f t="shared" si="371"/>
        <v/>
      </c>
      <c r="AH915" s="26" t="str">
        <f t="shared" si="372"/>
        <v/>
      </c>
      <c r="AI915" s="29" t="b">
        <f t="shared" si="353"/>
        <v>0</v>
      </c>
      <c r="AJ915" s="29" t="b">
        <f t="shared" si="354"/>
        <v>0</v>
      </c>
      <c r="AK915" s="29" t="b">
        <f t="shared" si="355"/>
        <v>0</v>
      </c>
      <c r="AL915" s="29" t="b">
        <f t="shared" si="356"/>
        <v>0</v>
      </c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</row>
    <row r="916" spans="1:252" s="37" customFormat="1" ht="18" customHeight="1">
      <c r="A916" s="31"/>
      <c r="B916" s="31"/>
      <c r="C916" s="41"/>
      <c r="D916" s="14"/>
      <c r="E916" s="18"/>
      <c r="F916" s="31"/>
      <c r="G916" s="14"/>
      <c r="H916" s="15"/>
      <c r="I916" s="15"/>
      <c r="J916" s="15"/>
      <c r="K916" s="15"/>
      <c r="L916" s="40">
        <f>IF(G916=1,IF(S916='Valori Consentiti - Table 1'!$I$6,5,IF(S916="X",1,0))+IF(T916='Valori Consentiti - Table 1'!$K$6,5,IF(T916="X",1,0))+IF(U916='Valori Consentiti - Table 1'!$M$6,5,IF(U916="X",1,0))+IF(V916='Valori Consentiti - Table 1'!$O$6,5,IF(V916="X",1,0))+IF(W916='Valori Consentiti - Table 1'!$Q$6,5,IF(W916="X",1,0))+IF(X916='Valori Consentiti - Table 1'!$S$6,5,IF(X916="X",1,0))+IF(Y916='Valori Consentiti - Table 1'!$U$6,5,IF(Y916="X",1,0))+IF(Z916='Valori Consentiti - Table 1'!$W$6,5,IF(Z916="X",1,0))+IF(AA916='Valori Consentiti - Table 1'!$Y$6,5,IF(AA916="X",1,0))+IF(AB916='Valori Consentiti - Table 1'!$AA$6,5,IF(AB916="X",1,0))+IF(AC916='Valori Consentiti - Table 1'!$AC$6,5,IF(AC916="X",1,0))+IF(AD916='Valori Consentiti - Table 1'!$AE$6,5,IF(AD916="X",1,0))+IF(AE916='Valori Consentiti - Table 1'!$AG$6,5,IF(AE916="X",1,0))+IF(AF916='Valori Consentiti - Table 1'!$AI$6,5,IF(AF916="X",1,0))+IF(AG916='Valori Consentiti - Table 1'!$AK$6,5,IF(AG916="X",1,0))+IF(AH916='Valori Consentiti - Table 1'!$AM$6,5,IF(AH916="X",1,0)),IF(G916=2,IF(S916='Valori Consentiti - Table 1'!$I$7,5,IF(S916="X",1,0))+IF(T916='Valori Consentiti - Table 1'!$K$7,5,IF(T916="X",1,0))+IF(U916='Valori Consentiti - Table 1'!$M$7,5,IF(U916="X",1,0))+IF(V916='Valori Consentiti - Table 1'!$O$7,5,IF(V916="X",1,0))+IF(W916='Valori Consentiti - Table 1'!$Q$7,5,IF(W916="X",1,0))+IF(X916='Valori Consentiti - Table 1'!$S$7,5,IF(X916="X",1,0))+IF(Y916='Valori Consentiti - Table 1'!$U$7,5,IF(Y916="X",1,0))+IF(Z916='Valori Consentiti - Table 1'!$W$7,5,IF(Z916="X",1,0))+IF(AA916='Valori Consentiti - Table 1'!$Y$7,5,IF(AA916="X",1,0))+IF(AB916='Valori Consentiti - Table 1'!$AA$7,5,IF(AB916="X",1,0))+IF(AC916='Valori Consentiti - Table 1'!$AC$7,5,IF(AC916="X",1,0))+IF(AD916='Valori Consentiti - Table 1'!$AE$7,5,IF(AD916="X",1,0))+IF(AE916='Valori Consentiti - Table 1'!$AG$7,5,IF(AE916="X",1,0))+IF(AF916='Valori Consentiti - Table 1'!$AI$7,5,IF(AF916="X",1,0))+IF(AG916='Valori Consentiti - Table 1'!$AK$7,5,IF(AG916="X",1,0))+IF(AH916='Valori Consentiti - Table 1'!$AM$7,5,IF(AH916="X",1,0)),IF(G916=3,IF(S916='Valori Consentiti - Table 1'!$I$8,5,IF(S916="X",1,0))+IF(T916='Valori Consentiti - Table 1'!$K$8,5,IF(T916="X",1,0))+IF(U916='Valori Consentiti - Table 1'!$M$8,5,IF(U916="X",1,0))+IF(V916='Valori Consentiti - Table 1'!$O$8,5,IF(V916="X",1,0))+IF(W916='Valori Consentiti - Table 1'!$Q$8,5,IF(W916="X",1,0))+IF(X916='Valori Consentiti - Table 1'!$S$8,5,IF(X916="X",1,0))+IF(Y916='Valori Consentiti - Table 1'!$U$8,5,IF(Y916="X",1,0))+IF(Z916='Valori Consentiti - Table 1'!$W$8,5,IF(Z916="X",1,0))+IF(AA916='Valori Consentiti - Table 1'!$Y$8,5,IF(AA916="X",1,0))+IF(AB916='Valori Consentiti - Table 1'!$AA$8,5,IF(AB916="X",1,0))+IF(AC916='Valori Consentiti - Table 1'!$AC$8,5,IF(AC916="X",1,0))+IF(AD916='Valori Consentiti - Table 1'!$AE$8,5,IF(AD916="X",1,0))+IF(AE916='Valori Consentiti - Table 1'!$AG$8,5,IF(AE916="X",1,0))+IF(AF916='Valori Consentiti - Table 1'!$AI$8,5,IF(AF916="X",1,0))+IF(AG916='Valori Consentiti - Table 1'!$AK$8,5,IF(AG916="X",1,0))+IF(AH916='Valori Consentiti - Table 1'!$AM$8,5,IF(AH916="X",1,0)),IF(G916=4,IF(S916='Valori Consentiti - Table 1'!$I$9,5,IF(S916="X",1,0))+IF(T916='Valori Consentiti - Table 1'!$K$9,5,IF(T916="X",1,0))+IF(U916='Valori Consentiti - Table 1'!$M$9,5,IF(U916="X",1,0))+IF(V916='Valori Consentiti - Table 1'!$O$9,5,IF(V916="X",1,0))+IF(W916='Valori Consentiti - Table 1'!$Q$9,5,IF(W916="X",1,0))+IF(X916='Valori Consentiti - Table 1'!$S$9,5,IF(X916="X",1,0))+IF(Y916='Valori Consentiti - Table 1'!$U$9,5,IF(Y916="X",1,0))+IF(Z916='Valori Consentiti - Table 1'!$W$9,5,IF(Z916="X",1,0))+IF(AA916='Valori Consentiti - Table 1'!$Y$9,5,IF(AA916="X",1,0))+IF(AB916='Valori Consentiti - Table 1'!$AA$9,5,IF(AB916="X",1,0))+IF(AC916='Valori Consentiti - Table 1'!$AC$9,5,IF(AC916="X",1,0))+IF(AD916='Valori Consentiti - Table 1'!$AE$9,5,IF(AD916="X",1,0))+IF(AE916='Valori Consentiti - Table 1'!$AG$9,5,IF(AE916="X",1,0))+IF(AF916='Valori Consentiti - Table 1'!$AI$9,5,IF(AF916="X",1,0))+IF(AG916='Valori Consentiti - Table 1'!$AK$9,5,IF(AG916="X",1,0))+IF(AH916='Valori Consentiti - Table 1'!$AM$9,5,IF(AH916="X",1,0)),))))</f>
        <v>0</v>
      </c>
      <c r="M916" s="16">
        <f t="shared" si="350"/>
        <v>0</v>
      </c>
      <c r="N916" s="16">
        <f t="shared" si="351"/>
        <v>16</v>
      </c>
      <c r="O916" s="16">
        <f>IF(G916=1,IF(S916='Valori Consentiti - Table 1'!$I$6,1,0)+IF(T916='Valori Consentiti - Table 1'!$K$6,1,0)+IF(U916='Valori Consentiti - Table 1'!$M$6,1,0)+IF(V916='Valori Consentiti - Table 1'!$O$6,1,0)+IF(W916='Valori Consentiti - Table 1'!$Q$6,1,0)+IF(X916='Valori Consentiti - Table 1'!$S$6,1,0)+IF(Y916='Valori Consentiti - Table 1'!$U$6,1,0)+IF(Z916='Valori Consentiti - Table 1'!$W$6,1,0)+IF(AA916='Valori Consentiti - Table 1'!$Y$6,1,0)+IF(AB916='Valori Consentiti - Table 1'!$AA$6,1,0)+IF(AC916='Valori Consentiti - Table 1'!$AC$6,1,0)+IF(AD916='Valori Consentiti - Table 1'!$AE$6,1,0)+IF(AE916='Valori Consentiti - Table 1'!$AG$6,1,0)+IF(AF916='Valori Consentiti - Table 1'!$AI$6,1,0)+IF(AG916='Valori Consentiti - Table 1'!$AK$6,1,0)+IF(AH916='Valori Consentiti - Table 1'!$AM$6,1,0),IF(G916=2,IF(S916='Valori Consentiti - Table 1'!$I$7,1,0)+IF(T916='Valori Consentiti - Table 1'!$K$7,1,0)+IF(U916='Valori Consentiti - Table 1'!$M$7,1,0)+IF(V916='Valori Consentiti - Table 1'!$O$7,1,0)+IF(W916='Valori Consentiti - Table 1'!$Q$7,1,0)+IF(X916='Valori Consentiti - Table 1'!$S$7,1,0)+IF(Y916='Valori Consentiti - Table 1'!$U$7,1,0)+IF(Z916='Valori Consentiti - Table 1'!$W$7,1,0)+IF(AA916='Valori Consentiti - Table 1'!$Y$7,1,0)+IF(AB916='Valori Consentiti - Table 1'!$AA$7,1,0)+IF(AC916='Valori Consentiti - Table 1'!$AC$7,1,0)+IF(AD916='Valori Consentiti - Table 1'!$AE$7,1,0)+IF(AE916='Valori Consentiti - Table 1'!$AG$7,1,0)+IF(AF916='Valori Consentiti - Table 1'!$AI$7,1,0)+IF(AG916='Valori Consentiti - Table 1'!$AK$7,1,0)+IF(AH916='Valori Consentiti - Table 1'!$AM$7,1,0),IF(G916=3,IF(S916='Valori Consentiti - Table 1'!$I$8,1,0)+IF(T916='Valori Consentiti - Table 1'!$K$8,1,0)+IF(U916='Valori Consentiti - Table 1'!$M$8,1,0)+IF(V916='Valori Consentiti - Table 1'!$O$8,1,0)+IF(W916='Valori Consentiti - Table 1'!$Q$8,1,0)+IF(X916='Valori Consentiti - Table 1'!$S$8,1,0)+IF(Y916='Valori Consentiti - Table 1'!$U$8,1,0)+IF(Z916='Valori Consentiti - Table 1'!$W$8,1,0)+IF(AA916='Valori Consentiti - Table 1'!$Y$8,1,0)+IF(AB916='Valori Consentiti - Table 1'!$AA$8,1,0)+IF(AC916='Valori Consentiti - Table 1'!$AC$8,1,0)+IF(AD916='Valori Consentiti - Table 1'!$AE$8,1,0)+IF(AE916='Valori Consentiti - Table 1'!$AG$8,1,0)+IF(AF916='Valori Consentiti - Table 1'!$AI$8,1,0)+IF(AG916='Valori Consentiti - Table 1'!$AK$8,1,0)+IF(AH916='Valori Consentiti - Table 1'!$AM$8,1,0),IF(G916=4,IF(S916='Valori Consentiti - Table 1'!$I$9,1,0)+IF(T916='Valori Consentiti - Table 1'!$K$9,1,0)+IF(U916='Valori Consentiti - Table 1'!$M$9,1,0)+IF(V916='Valori Consentiti - Table 1'!$O$9,1,0)+IF(W916='Valori Consentiti - Table 1'!$Q$9,1,0)+IF(X916='Valori Consentiti - Table 1'!$S$9,1,0)+IF(Y916='Valori Consentiti - Table 1'!$U$9,1,0)+IF(Z916='Valori Consentiti - Table 1'!$W$9,1,0)+IF(AA916='Valori Consentiti - Table 1'!$Y$9,1,0)+IF(AB916='Valori Consentiti - Table 1'!$AA$9,1,0)+IF(AC916='Valori Consentiti - Table 1'!$AC$9,1,0)+IF(AD916='Valori Consentiti - Table 1'!$AE$9,1,0)+IF(AE916='Valori Consentiti - Table 1'!$AG$9,1,0)+IF(AF916='Valori Consentiti - Table 1'!$AI$9,1,0)+IF(AG916='Valori Consentiti - Table 1'!$AK$9,1,0)+IF(AH916='Valori Consentiti - Table 1'!$AM$9,1,0),))))</f>
        <v>0</v>
      </c>
      <c r="P916" s="16">
        <f t="shared" si="352"/>
        <v>16</v>
      </c>
      <c r="Q916" s="16">
        <f t="shared" si="373"/>
        <v>1</v>
      </c>
      <c r="R916" s="17"/>
      <c r="S916" s="24" t="str">
        <f t="shared" si="357"/>
        <v/>
      </c>
      <c r="T916" s="25" t="str">
        <f t="shared" si="358"/>
        <v/>
      </c>
      <c r="U916" s="25" t="str">
        <f t="shared" si="359"/>
        <v/>
      </c>
      <c r="V916" s="26" t="str">
        <f t="shared" si="360"/>
        <v/>
      </c>
      <c r="W916" s="27" t="str">
        <f t="shared" si="361"/>
        <v/>
      </c>
      <c r="X916" s="25" t="str">
        <f t="shared" si="362"/>
        <v/>
      </c>
      <c r="Y916" s="25" t="str">
        <f t="shared" si="363"/>
        <v/>
      </c>
      <c r="Z916" s="26" t="str">
        <f t="shared" si="364"/>
        <v/>
      </c>
      <c r="AA916" s="27" t="str">
        <f t="shared" si="365"/>
        <v/>
      </c>
      <c r="AB916" s="25" t="str">
        <f t="shared" si="366"/>
        <v/>
      </c>
      <c r="AC916" s="25" t="str">
        <f t="shared" si="367"/>
        <v/>
      </c>
      <c r="AD916" s="26" t="str">
        <f t="shared" si="368"/>
        <v/>
      </c>
      <c r="AE916" s="27" t="str">
        <f t="shared" si="369"/>
        <v/>
      </c>
      <c r="AF916" s="25" t="str">
        <f t="shared" si="370"/>
        <v/>
      </c>
      <c r="AG916" s="25" t="str">
        <f t="shared" si="371"/>
        <v/>
      </c>
      <c r="AH916" s="26" t="str">
        <f t="shared" si="372"/>
        <v/>
      </c>
      <c r="AI916" s="29" t="b">
        <f t="shared" si="353"/>
        <v>0</v>
      </c>
      <c r="AJ916" s="29" t="b">
        <f t="shared" si="354"/>
        <v>0</v>
      </c>
      <c r="AK916" s="29" t="b">
        <f t="shared" si="355"/>
        <v>0</v>
      </c>
      <c r="AL916" s="29" t="b">
        <f t="shared" si="356"/>
        <v>0</v>
      </c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</row>
    <row r="917" spans="1:252" s="37" customFormat="1" ht="18" customHeight="1">
      <c r="A917" s="31"/>
      <c r="B917" s="31"/>
      <c r="C917" s="41"/>
      <c r="D917" s="14"/>
      <c r="E917" s="18"/>
      <c r="F917" s="31"/>
      <c r="G917" s="14"/>
      <c r="H917" s="15"/>
      <c r="I917" s="15"/>
      <c r="J917" s="15"/>
      <c r="K917" s="15"/>
      <c r="L917" s="40">
        <f>IF(G917=1,IF(S917='Valori Consentiti - Table 1'!$I$6,5,IF(S917="X",1,0))+IF(T917='Valori Consentiti - Table 1'!$K$6,5,IF(T917="X",1,0))+IF(U917='Valori Consentiti - Table 1'!$M$6,5,IF(U917="X",1,0))+IF(V917='Valori Consentiti - Table 1'!$O$6,5,IF(V917="X",1,0))+IF(W917='Valori Consentiti - Table 1'!$Q$6,5,IF(W917="X",1,0))+IF(X917='Valori Consentiti - Table 1'!$S$6,5,IF(X917="X",1,0))+IF(Y917='Valori Consentiti - Table 1'!$U$6,5,IF(Y917="X",1,0))+IF(Z917='Valori Consentiti - Table 1'!$W$6,5,IF(Z917="X",1,0))+IF(AA917='Valori Consentiti - Table 1'!$Y$6,5,IF(AA917="X",1,0))+IF(AB917='Valori Consentiti - Table 1'!$AA$6,5,IF(AB917="X",1,0))+IF(AC917='Valori Consentiti - Table 1'!$AC$6,5,IF(AC917="X",1,0))+IF(AD917='Valori Consentiti - Table 1'!$AE$6,5,IF(AD917="X",1,0))+IF(AE917='Valori Consentiti - Table 1'!$AG$6,5,IF(AE917="X",1,0))+IF(AF917='Valori Consentiti - Table 1'!$AI$6,5,IF(AF917="X",1,0))+IF(AG917='Valori Consentiti - Table 1'!$AK$6,5,IF(AG917="X",1,0))+IF(AH917='Valori Consentiti - Table 1'!$AM$6,5,IF(AH917="X",1,0)),IF(G917=2,IF(S917='Valori Consentiti - Table 1'!$I$7,5,IF(S917="X",1,0))+IF(T917='Valori Consentiti - Table 1'!$K$7,5,IF(T917="X",1,0))+IF(U917='Valori Consentiti - Table 1'!$M$7,5,IF(U917="X",1,0))+IF(V917='Valori Consentiti - Table 1'!$O$7,5,IF(V917="X",1,0))+IF(W917='Valori Consentiti - Table 1'!$Q$7,5,IF(W917="X",1,0))+IF(X917='Valori Consentiti - Table 1'!$S$7,5,IF(X917="X",1,0))+IF(Y917='Valori Consentiti - Table 1'!$U$7,5,IF(Y917="X",1,0))+IF(Z917='Valori Consentiti - Table 1'!$W$7,5,IF(Z917="X",1,0))+IF(AA917='Valori Consentiti - Table 1'!$Y$7,5,IF(AA917="X",1,0))+IF(AB917='Valori Consentiti - Table 1'!$AA$7,5,IF(AB917="X",1,0))+IF(AC917='Valori Consentiti - Table 1'!$AC$7,5,IF(AC917="X",1,0))+IF(AD917='Valori Consentiti - Table 1'!$AE$7,5,IF(AD917="X",1,0))+IF(AE917='Valori Consentiti - Table 1'!$AG$7,5,IF(AE917="X",1,0))+IF(AF917='Valori Consentiti - Table 1'!$AI$7,5,IF(AF917="X",1,0))+IF(AG917='Valori Consentiti - Table 1'!$AK$7,5,IF(AG917="X",1,0))+IF(AH917='Valori Consentiti - Table 1'!$AM$7,5,IF(AH917="X",1,0)),IF(G917=3,IF(S917='Valori Consentiti - Table 1'!$I$8,5,IF(S917="X",1,0))+IF(T917='Valori Consentiti - Table 1'!$K$8,5,IF(T917="X",1,0))+IF(U917='Valori Consentiti - Table 1'!$M$8,5,IF(U917="X",1,0))+IF(V917='Valori Consentiti - Table 1'!$O$8,5,IF(V917="X",1,0))+IF(W917='Valori Consentiti - Table 1'!$Q$8,5,IF(W917="X",1,0))+IF(X917='Valori Consentiti - Table 1'!$S$8,5,IF(X917="X",1,0))+IF(Y917='Valori Consentiti - Table 1'!$U$8,5,IF(Y917="X",1,0))+IF(Z917='Valori Consentiti - Table 1'!$W$8,5,IF(Z917="X",1,0))+IF(AA917='Valori Consentiti - Table 1'!$Y$8,5,IF(AA917="X",1,0))+IF(AB917='Valori Consentiti - Table 1'!$AA$8,5,IF(AB917="X",1,0))+IF(AC917='Valori Consentiti - Table 1'!$AC$8,5,IF(AC917="X",1,0))+IF(AD917='Valori Consentiti - Table 1'!$AE$8,5,IF(AD917="X",1,0))+IF(AE917='Valori Consentiti - Table 1'!$AG$8,5,IF(AE917="X",1,0))+IF(AF917='Valori Consentiti - Table 1'!$AI$8,5,IF(AF917="X",1,0))+IF(AG917='Valori Consentiti - Table 1'!$AK$8,5,IF(AG917="X",1,0))+IF(AH917='Valori Consentiti - Table 1'!$AM$8,5,IF(AH917="X",1,0)),IF(G917=4,IF(S917='Valori Consentiti - Table 1'!$I$9,5,IF(S917="X",1,0))+IF(T917='Valori Consentiti - Table 1'!$K$9,5,IF(T917="X",1,0))+IF(U917='Valori Consentiti - Table 1'!$M$9,5,IF(U917="X",1,0))+IF(V917='Valori Consentiti - Table 1'!$O$9,5,IF(V917="X",1,0))+IF(W917='Valori Consentiti - Table 1'!$Q$9,5,IF(W917="X",1,0))+IF(X917='Valori Consentiti - Table 1'!$S$9,5,IF(X917="X",1,0))+IF(Y917='Valori Consentiti - Table 1'!$U$9,5,IF(Y917="X",1,0))+IF(Z917='Valori Consentiti - Table 1'!$W$9,5,IF(Z917="X",1,0))+IF(AA917='Valori Consentiti - Table 1'!$Y$9,5,IF(AA917="X",1,0))+IF(AB917='Valori Consentiti - Table 1'!$AA$9,5,IF(AB917="X",1,0))+IF(AC917='Valori Consentiti - Table 1'!$AC$9,5,IF(AC917="X",1,0))+IF(AD917='Valori Consentiti - Table 1'!$AE$9,5,IF(AD917="X",1,0))+IF(AE917='Valori Consentiti - Table 1'!$AG$9,5,IF(AE917="X",1,0))+IF(AF917='Valori Consentiti - Table 1'!$AI$9,5,IF(AF917="X",1,0))+IF(AG917='Valori Consentiti - Table 1'!$AK$9,5,IF(AG917="X",1,0))+IF(AH917='Valori Consentiti - Table 1'!$AM$9,5,IF(AH917="X",1,0)),))))</f>
        <v>0</v>
      </c>
      <c r="M917" s="16">
        <f t="shared" si="350"/>
        <v>0</v>
      </c>
      <c r="N917" s="16">
        <f t="shared" si="351"/>
        <v>16</v>
      </c>
      <c r="O917" s="16">
        <f>IF(G917=1,IF(S917='Valori Consentiti - Table 1'!$I$6,1,0)+IF(T917='Valori Consentiti - Table 1'!$K$6,1,0)+IF(U917='Valori Consentiti - Table 1'!$M$6,1,0)+IF(V917='Valori Consentiti - Table 1'!$O$6,1,0)+IF(W917='Valori Consentiti - Table 1'!$Q$6,1,0)+IF(X917='Valori Consentiti - Table 1'!$S$6,1,0)+IF(Y917='Valori Consentiti - Table 1'!$U$6,1,0)+IF(Z917='Valori Consentiti - Table 1'!$W$6,1,0)+IF(AA917='Valori Consentiti - Table 1'!$Y$6,1,0)+IF(AB917='Valori Consentiti - Table 1'!$AA$6,1,0)+IF(AC917='Valori Consentiti - Table 1'!$AC$6,1,0)+IF(AD917='Valori Consentiti - Table 1'!$AE$6,1,0)+IF(AE917='Valori Consentiti - Table 1'!$AG$6,1,0)+IF(AF917='Valori Consentiti - Table 1'!$AI$6,1,0)+IF(AG917='Valori Consentiti - Table 1'!$AK$6,1,0)+IF(AH917='Valori Consentiti - Table 1'!$AM$6,1,0),IF(G917=2,IF(S917='Valori Consentiti - Table 1'!$I$7,1,0)+IF(T917='Valori Consentiti - Table 1'!$K$7,1,0)+IF(U917='Valori Consentiti - Table 1'!$M$7,1,0)+IF(V917='Valori Consentiti - Table 1'!$O$7,1,0)+IF(W917='Valori Consentiti - Table 1'!$Q$7,1,0)+IF(X917='Valori Consentiti - Table 1'!$S$7,1,0)+IF(Y917='Valori Consentiti - Table 1'!$U$7,1,0)+IF(Z917='Valori Consentiti - Table 1'!$W$7,1,0)+IF(AA917='Valori Consentiti - Table 1'!$Y$7,1,0)+IF(AB917='Valori Consentiti - Table 1'!$AA$7,1,0)+IF(AC917='Valori Consentiti - Table 1'!$AC$7,1,0)+IF(AD917='Valori Consentiti - Table 1'!$AE$7,1,0)+IF(AE917='Valori Consentiti - Table 1'!$AG$7,1,0)+IF(AF917='Valori Consentiti - Table 1'!$AI$7,1,0)+IF(AG917='Valori Consentiti - Table 1'!$AK$7,1,0)+IF(AH917='Valori Consentiti - Table 1'!$AM$7,1,0),IF(G917=3,IF(S917='Valori Consentiti - Table 1'!$I$8,1,0)+IF(T917='Valori Consentiti - Table 1'!$K$8,1,0)+IF(U917='Valori Consentiti - Table 1'!$M$8,1,0)+IF(V917='Valori Consentiti - Table 1'!$O$8,1,0)+IF(W917='Valori Consentiti - Table 1'!$Q$8,1,0)+IF(X917='Valori Consentiti - Table 1'!$S$8,1,0)+IF(Y917='Valori Consentiti - Table 1'!$U$8,1,0)+IF(Z917='Valori Consentiti - Table 1'!$W$8,1,0)+IF(AA917='Valori Consentiti - Table 1'!$Y$8,1,0)+IF(AB917='Valori Consentiti - Table 1'!$AA$8,1,0)+IF(AC917='Valori Consentiti - Table 1'!$AC$8,1,0)+IF(AD917='Valori Consentiti - Table 1'!$AE$8,1,0)+IF(AE917='Valori Consentiti - Table 1'!$AG$8,1,0)+IF(AF917='Valori Consentiti - Table 1'!$AI$8,1,0)+IF(AG917='Valori Consentiti - Table 1'!$AK$8,1,0)+IF(AH917='Valori Consentiti - Table 1'!$AM$8,1,0),IF(G917=4,IF(S917='Valori Consentiti - Table 1'!$I$9,1,0)+IF(T917='Valori Consentiti - Table 1'!$K$9,1,0)+IF(U917='Valori Consentiti - Table 1'!$M$9,1,0)+IF(V917='Valori Consentiti - Table 1'!$O$9,1,0)+IF(W917='Valori Consentiti - Table 1'!$Q$9,1,0)+IF(X917='Valori Consentiti - Table 1'!$S$9,1,0)+IF(Y917='Valori Consentiti - Table 1'!$U$9,1,0)+IF(Z917='Valori Consentiti - Table 1'!$W$9,1,0)+IF(AA917='Valori Consentiti - Table 1'!$Y$9,1,0)+IF(AB917='Valori Consentiti - Table 1'!$AA$9,1,0)+IF(AC917='Valori Consentiti - Table 1'!$AC$9,1,0)+IF(AD917='Valori Consentiti - Table 1'!$AE$9,1,0)+IF(AE917='Valori Consentiti - Table 1'!$AG$9,1,0)+IF(AF917='Valori Consentiti - Table 1'!$AI$9,1,0)+IF(AG917='Valori Consentiti - Table 1'!$AK$9,1,0)+IF(AH917='Valori Consentiti - Table 1'!$AM$9,1,0),))))</f>
        <v>0</v>
      </c>
      <c r="P917" s="16">
        <f t="shared" si="352"/>
        <v>16</v>
      </c>
      <c r="Q917" s="16">
        <f t="shared" si="373"/>
        <v>1</v>
      </c>
      <c r="R917" s="17"/>
      <c r="S917" s="24" t="str">
        <f t="shared" si="357"/>
        <v/>
      </c>
      <c r="T917" s="25" t="str">
        <f t="shared" si="358"/>
        <v/>
      </c>
      <c r="U917" s="25" t="str">
        <f t="shared" si="359"/>
        <v/>
      </c>
      <c r="V917" s="26" t="str">
        <f t="shared" si="360"/>
        <v/>
      </c>
      <c r="W917" s="27" t="str">
        <f t="shared" si="361"/>
        <v/>
      </c>
      <c r="X917" s="25" t="str">
        <f t="shared" si="362"/>
        <v/>
      </c>
      <c r="Y917" s="25" t="str">
        <f t="shared" si="363"/>
        <v/>
      </c>
      <c r="Z917" s="26" t="str">
        <f t="shared" si="364"/>
        <v/>
      </c>
      <c r="AA917" s="27" t="str">
        <f t="shared" si="365"/>
        <v/>
      </c>
      <c r="AB917" s="25" t="str">
        <f t="shared" si="366"/>
        <v/>
      </c>
      <c r="AC917" s="25" t="str">
        <f t="shared" si="367"/>
        <v/>
      </c>
      <c r="AD917" s="26" t="str">
        <f t="shared" si="368"/>
        <v/>
      </c>
      <c r="AE917" s="27" t="str">
        <f t="shared" si="369"/>
        <v/>
      </c>
      <c r="AF917" s="25" t="str">
        <f t="shared" si="370"/>
        <v/>
      </c>
      <c r="AG917" s="25" t="str">
        <f t="shared" si="371"/>
        <v/>
      </c>
      <c r="AH917" s="26" t="str">
        <f t="shared" si="372"/>
        <v/>
      </c>
      <c r="AI917" s="29" t="b">
        <f t="shared" si="353"/>
        <v>0</v>
      </c>
      <c r="AJ917" s="29" t="b">
        <f t="shared" si="354"/>
        <v>0</v>
      </c>
      <c r="AK917" s="29" t="b">
        <f t="shared" si="355"/>
        <v>0</v>
      </c>
      <c r="AL917" s="29" t="b">
        <f t="shared" si="356"/>
        <v>0</v>
      </c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</row>
    <row r="918" spans="1:252" s="37" customFormat="1" ht="18" customHeight="1">
      <c r="A918" s="31"/>
      <c r="B918" s="31"/>
      <c r="C918" s="41"/>
      <c r="D918" s="14"/>
      <c r="E918" s="18"/>
      <c r="F918" s="31"/>
      <c r="G918" s="14"/>
      <c r="H918" s="15"/>
      <c r="I918" s="15"/>
      <c r="J918" s="15"/>
      <c r="K918" s="15"/>
      <c r="L918" s="40">
        <f>IF(G918=1,IF(S918='Valori Consentiti - Table 1'!$I$6,5,IF(S918="X",1,0))+IF(T918='Valori Consentiti - Table 1'!$K$6,5,IF(T918="X",1,0))+IF(U918='Valori Consentiti - Table 1'!$M$6,5,IF(U918="X",1,0))+IF(V918='Valori Consentiti - Table 1'!$O$6,5,IF(V918="X",1,0))+IF(W918='Valori Consentiti - Table 1'!$Q$6,5,IF(W918="X",1,0))+IF(X918='Valori Consentiti - Table 1'!$S$6,5,IF(X918="X",1,0))+IF(Y918='Valori Consentiti - Table 1'!$U$6,5,IF(Y918="X",1,0))+IF(Z918='Valori Consentiti - Table 1'!$W$6,5,IF(Z918="X",1,0))+IF(AA918='Valori Consentiti - Table 1'!$Y$6,5,IF(AA918="X",1,0))+IF(AB918='Valori Consentiti - Table 1'!$AA$6,5,IF(AB918="X",1,0))+IF(AC918='Valori Consentiti - Table 1'!$AC$6,5,IF(AC918="X",1,0))+IF(AD918='Valori Consentiti - Table 1'!$AE$6,5,IF(AD918="X",1,0))+IF(AE918='Valori Consentiti - Table 1'!$AG$6,5,IF(AE918="X",1,0))+IF(AF918='Valori Consentiti - Table 1'!$AI$6,5,IF(AF918="X",1,0))+IF(AG918='Valori Consentiti - Table 1'!$AK$6,5,IF(AG918="X",1,0))+IF(AH918='Valori Consentiti - Table 1'!$AM$6,5,IF(AH918="X",1,0)),IF(G918=2,IF(S918='Valori Consentiti - Table 1'!$I$7,5,IF(S918="X",1,0))+IF(T918='Valori Consentiti - Table 1'!$K$7,5,IF(T918="X",1,0))+IF(U918='Valori Consentiti - Table 1'!$M$7,5,IF(U918="X",1,0))+IF(V918='Valori Consentiti - Table 1'!$O$7,5,IF(V918="X",1,0))+IF(W918='Valori Consentiti - Table 1'!$Q$7,5,IF(W918="X",1,0))+IF(X918='Valori Consentiti - Table 1'!$S$7,5,IF(X918="X",1,0))+IF(Y918='Valori Consentiti - Table 1'!$U$7,5,IF(Y918="X",1,0))+IF(Z918='Valori Consentiti - Table 1'!$W$7,5,IF(Z918="X",1,0))+IF(AA918='Valori Consentiti - Table 1'!$Y$7,5,IF(AA918="X",1,0))+IF(AB918='Valori Consentiti - Table 1'!$AA$7,5,IF(AB918="X",1,0))+IF(AC918='Valori Consentiti - Table 1'!$AC$7,5,IF(AC918="X",1,0))+IF(AD918='Valori Consentiti - Table 1'!$AE$7,5,IF(AD918="X",1,0))+IF(AE918='Valori Consentiti - Table 1'!$AG$7,5,IF(AE918="X",1,0))+IF(AF918='Valori Consentiti - Table 1'!$AI$7,5,IF(AF918="X",1,0))+IF(AG918='Valori Consentiti - Table 1'!$AK$7,5,IF(AG918="X",1,0))+IF(AH918='Valori Consentiti - Table 1'!$AM$7,5,IF(AH918="X",1,0)),IF(G918=3,IF(S918='Valori Consentiti - Table 1'!$I$8,5,IF(S918="X",1,0))+IF(T918='Valori Consentiti - Table 1'!$K$8,5,IF(T918="X",1,0))+IF(U918='Valori Consentiti - Table 1'!$M$8,5,IF(U918="X",1,0))+IF(V918='Valori Consentiti - Table 1'!$O$8,5,IF(V918="X",1,0))+IF(W918='Valori Consentiti - Table 1'!$Q$8,5,IF(W918="X",1,0))+IF(X918='Valori Consentiti - Table 1'!$S$8,5,IF(X918="X",1,0))+IF(Y918='Valori Consentiti - Table 1'!$U$8,5,IF(Y918="X",1,0))+IF(Z918='Valori Consentiti - Table 1'!$W$8,5,IF(Z918="X",1,0))+IF(AA918='Valori Consentiti - Table 1'!$Y$8,5,IF(AA918="X",1,0))+IF(AB918='Valori Consentiti - Table 1'!$AA$8,5,IF(AB918="X",1,0))+IF(AC918='Valori Consentiti - Table 1'!$AC$8,5,IF(AC918="X",1,0))+IF(AD918='Valori Consentiti - Table 1'!$AE$8,5,IF(AD918="X",1,0))+IF(AE918='Valori Consentiti - Table 1'!$AG$8,5,IF(AE918="X",1,0))+IF(AF918='Valori Consentiti - Table 1'!$AI$8,5,IF(AF918="X",1,0))+IF(AG918='Valori Consentiti - Table 1'!$AK$8,5,IF(AG918="X",1,0))+IF(AH918='Valori Consentiti - Table 1'!$AM$8,5,IF(AH918="X",1,0)),IF(G918=4,IF(S918='Valori Consentiti - Table 1'!$I$9,5,IF(S918="X",1,0))+IF(T918='Valori Consentiti - Table 1'!$K$9,5,IF(T918="X",1,0))+IF(U918='Valori Consentiti - Table 1'!$M$9,5,IF(U918="X",1,0))+IF(V918='Valori Consentiti - Table 1'!$O$9,5,IF(V918="X",1,0))+IF(W918='Valori Consentiti - Table 1'!$Q$9,5,IF(W918="X",1,0))+IF(X918='Valori Consentiti - Table 1'!$S$9,5,IF(X918="X",1,0))+IF(Y918='Valori Consentiti - Table 1'!$U$9,5,IF(Y918="X",1,0))+IF(Z918='Valori Consentiti - Table 1'!$W$9,5,IF(Z918="X",1,0))+IF(AA918='Valori Consentiti - Table 1'!$Y$9,5,IF(AA918="X",1,0))+IF(AB918='Valori Consentiti - Table 1'!$AA$9,5,IF(AB918="X",1,0))+IF(AC918='Valori Consentiti - Table 1'!$AC$9,5,IF(AC918="X",1,0))+IF(AD918='Valori Consentiti - Table 1'!$AE$9,5,IF(AD918="X",1,0))+IF(AE918='Valori Consentiti - Table 1'!$AG$9,5,IF(AE918="X",1,0))+IF(AF918='Valori Consentiti - Table 1'!$AI$9,5,IF(AF918="X",1,0))+IF(AG918='Valori Consentiti - Table 1'!$AK$9,5,IF(AG918="X",1,0))+IF(AH918='Valori Consentiti - Table 1'!$AM$9,5,IF(AH918="X",1,0)),))))</f>
        <v>0</v>
      </c>
      <c r="M918" s="16">
        <f t="shared" si="350"/>
        <v>0</v>
      </c>
      <c r="N918" s="16">
        <f t="shared" si="351"/>
        <v>16</v>
      </c>
      <c r="O918" s="16">
        <f>IF(G918=1,IF(S918='Valori Consentiti - Table 1'!$I$6,1,0)+IF(T918='Valori Consentiti - Table 1'!$K$6,1,0)+IF(U918='Valori Consentiti - Table 1'!$M$6,1,0)+IF(V918='Valori Consentiti - Table 1'!$O$6,1,0)+IF(W918='Valori Consentiti - Table 1'!$Q$6,1,0)+IF(X918='Valori Consentiti - Table 1'!$S$6,1,0)+IF(Y918='Valori Consentiti - Table 1'!$U$6,1,0)+IF(Z918='Valori Consentiti - Table 1'!$W$6,1,0)+IF(AA918='Valori Consentiti - Table 1'!$Y$6,1,0)+IF(AB918='Valori Consentiti - Table 1'!$AA$6,1,0)+IF(AC918='Valori Consentiti - Table 1'!$AC$6,1,0)+IF(AD918='Valori Consentiti - Table 1'!$AE$6,1,0)+IF(AE918='Valori Consentiti - Table 1'!$AG$6,1,0)+IF(AF918='Valori Consentiti - Table 1'!$AI$6,1,0)+IF(AG918='Valori Consentiti - Table 1'!$AK$6,1,0)+IF(AH918='Valori Consentiti - Table 1'!$AM$6,1,0),IF(G918=2,IF(S918='Valori Consentiti - Table 1'!$I$7,1,0)+IF(T918='Valori Consentiti - Table 1'!$K$7,1,0)+IF(U918='Valori Consentiti - Table 1'!$M$7,1,0)+IF(V918='Valori Consentiti - Table 1'!$O$7,1,0)+IF(W918='Valori Consentiti - Table 1'!$Q$7,1,0)+IF(X918='Valori Consentiti - Table 1'!$S$7,1,0)+IF(Y918='Valori Consentiti - Table 1'!$U$7,1,0)+IF(Z918='Valori Consentiti - Table 1'!$W$7,1,0)+IF(AA918='Valori Consentiti - Table 1'!$Y$7,1,0)+IF(AB918='Valori Consentiti - Table 1'!$AA$7,1,0)+IF(AC918='Valori Consentiti - Table 1'!$AC$7,1,0)+IF(AD918='Valori Consentiti - Table 1'!$AE$7,1,0)+IF(AE918='Valori Consentiti - Table 1'!$AG$7,1,0)+IF(AF918='Valori Consentiti - Table 1'!$AI$7,1,0)+IF(AG918='Valori Consentiti - Table 1'!$AK$7,1,0)+IF(AH918='Valori Consentiti - Table 1'!$AM$7,1,0),IF(G918=3,IF(S918='Valori Consentiti - Table 1'!$I$8,1,0)+IF(T918='Valori Consentiti - Table 1'!$K$8,1,0)+IF(U918='Valori Consentiti - Table 1'!$M$8,1,0)+IF(V918='Valori Consentiti - Table 1'!$O$8,1,0)+IF(W918='Valori Consentiti - Table 1'!$Q$8,1,0)+IF(X918='Valori Consentiti - Table 1'!$S$8,1,0)+IF(Y918='Valori Consentiti - Table 1'!$U$8,1,0)+IF(Z918='Valori Consentiti - Table 1'!$W$8,1,0)+IF(AA918='Valori Consentiti - Table 1'!$Y$8,1,0)+IF(AB918='Valori Consentiti - Table 1'!$AA$8,1,0)+IF(AC918='Valori Consentiti - Table 1'!$AC$8,1,0)+IF(AD918='Valori Consentiti - Table 1'!$AE$8,1,0)+IF(AE918='Valori Consentiti - Table 1'!$AG$8,1,0)+IF(AF918='Valori Consentiti - Table 1'!$AI$8,1,0)+IF(AG918='Valori Consentiti - Table 1'!$AK$8,1,0)+IF(AH918='Valori Consentiti - Table 1'!$AM$8,1,0),IF(G918=4,IF(S918='Valori Consentiti - Table 1'!$I$9,1,0)+IF(T918='Valori Consentiti - Table 1'!$K$9,1,0)+IF(U918='Valori Consentiti - Table 1'!$M$9,1,0)+IF(V918='Valori Consentiti - Table 1'!$O$9,1,0)+IF(W918='Valori Consentiti - Table 1'!$Q$9,1,0)+IF(X918='Valori Consentiti - Table 1'!$S$9,1,0)+IF(Y918='Valori Consentiti - Table 1'!$U$9,1,0)+IF(Z918='Valori Consentiti - Table 1'!$W$9,1,0)+IF(AA918='Valori Consentiti - Table 1'!$Y$9,1,0)+IF(AB918='Valori Consentiti - Table 1'!$AA$9,1,0)+IF(AC918='Valori Consentiti - Table 1'!$AC$9,1,0)+IF(AD918='Valori Consentiti - Table 1'!$AE$9,1,0)+IF(AE918='Valori Consentiti - Table 1'!$AG$9,1,0)+IF(AF918='Valori Consentiti - Table 1'!$AI$9,1,0)+IF(AG918='Valori Consentiti - Table 1'!$AK$9,1,0)+IF(AH918='Valori Consentiti - Table 1'!$AM$9,1,0),))))</f>
        <v>0</v>
      </c>
      <c r="P918" s="16">
        <f t="shared" si="352"/>
        <v>16</v>
      </c>
      <c r="Q918" s="16">
        <f t="shared" si="373"/>
        <v>1</v>
      </c>
      <c r="R918" s="17"/>
      <c r="S918" s="24" t="str">
        <f t="shared" si="357"/>
        <v/>
      </c>
      <c r="T918" s="25" t="str">
        <f t="shared" si="358"/>
        <v/>
      </c>
      <c r="U918" s="25" t="str">
        <f t="shared" si="359"/>
        <v/>
      </c>
      <c r="V918" s="26" t="str">
        <f t="shared" si="360"/>
        <v/>
      </c>
      <c r="W918" s="27" t="str">
        <f t="shared" si="361"/>
        <v/>
      </c>
      <c r="X918" s="25" t="str">
        <f t="shared" si="362"/>
        <v/>
      </c>
      <c r="Y918" s="25" t="str">
        <f t="shared" si="363"/>
        <v/>
      </c>
      <c r="Z918" s="26" t="str">
        <f t="shared" si="364"/>
        <v/>
      </c>
      <c r="AA918" s="27" t="str">
        <f t="shared" si="365"/>
        <v/>
      </c>
      <c r="AB918" s="25" t="str">
        <f t="shared" si="366"/>
        <v/>
      </c>
      <c r="AC918" s="25" t="str">
        <f t="shared" si="367"/>
        <v/>
      </c>
      <c r="AD918" s="26" t="str">
        <f t="shared" si="368"/>
        <v/>
      </c>
      <c r="AE918" s="27" t="str">
        <f t="shared" si="369"/>
        <v/>
      </c>
      <c r="AF918" s="25" t="str">
        <f t="shared" si="370"/>
        <v/>
      </c>
      <c r="AG918" s="25" t="str">
        <f t="shared" si="371"/>
        <v/>
      </c>
      <c r="AH918" s="26" t="str">
        <f t="shared" si="372"/>
        <v/>
      </c>
      <c r="AI918" s="29" t="b">
        <f t="shared" si="353"/>
        <v>0</v>
      </c>
      <c r="AJ918" s="29" t="b">
        <f t="shared" si="354"/>
        <v>0</v>
      </c>
      <c r="AK918" s="29" t="b">
        <f t="shared" si="355"/>
        <v>0</v>
      </c>
      <c r="AL918" s="29" t="b">
        <f t="shared" si="356"/>
        <v>0</v>
      </c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</row>
    <row r="919" spans="1:252" s="37" customFormat="1" ht="18" customHeight="1">
      <c r="A919" s="31"/>
      <c r="B919" s="31"/>
      <c r="C919" s="41"/>
      <c r="D919" s="14"/>
      <c r="E919" s="18"/>
      <c r="F919" s="31"/>
      <c r="G919" s="14"/>
      <c r="H919" s="15"/>
      <c r="I919" s="15"/>
      <c r="J919" s="15"/>
      <c r="K919" s="15"/>
      <c r="L919" s="40">
        <f>IF(G919=1,IF(S919='Valori Consentiti - Table 1'!$I$6,5,IF(S919="X",1,0))+IF(T919='Valori Consentiti - Table 1'!$K$6,5,IF(T919="X",1,0))+IF(U919='Valori Consentiti - Table 1'!$M$6,5,IF(U919="X",1,0))+IF(V919='Valori Consentiti - Table 1'!$O$6,5,IF(V919="X",1,0))+IF(W919='Valori Consentiti - Table 1'!$Q$6,5,IF(W919="X",1,0))+IF(X919='Valori Consentiti - Table 1'!$S$6,5,IF(X919="X",1,0))+IF(Y919='Valori Consentiti - Table 1'!$U$6,5,IF(Y919="X",1,0))+IF(Z919='Valori Consentiti - Table 1'!$W$6,5,IF(Z919="X",1,0))+IF(AA919='Valori Consentiti - Table 1'!$Y$6,5,IF(AA919="X",1,0))+IF(AB919='Valori Consentiti - Table 1'!$AA$6,5,IF(AB919="X",1,0))+IF(AC919='Valori Consentiti - Table 1'!$AC$6,5,IF(AC919="X",1,0))+IF(AD919='Valori Consentiti - Table 1'!$AE$6,5,IF(AD919="X",1,0))+IF(AE919='Valori Consentiti - Table 1'!$AG$6,5,IF(AE919="X",1,0))+IF(AF919='Valori Consentiti - Table 1'!$AI$6,5,IF(AF919="X",1,0))+IF(AG919='Valori Consentiti - Table 1'!$AK$6,5,IF(AG919="X",1,0))+IF(AH919='Valori Consentiti - Table 1'!$AM$6,5,IF(AH919="X",1,0)),IF(G919=2,IF(S919='Valori Consentiti - Table 1'!$I$7,5,IF(S919="X",1,0))+IF(T919='Valori Consentiti - Table 1'!$K$7,5,IF(T919="X",1,0))+IF(U919='Valori Consentiti - Table 1'!$M$7,5,IF(U919="X",1,0))+IF(V919='Valori Consentiti - Table 1'!$O$7,5,IF(V919="X",1,0))+IF(W919='Valori Consentiti - Table 1'!$Q$7,5,IF(W919="X",1,0))+IF(X919='Valori Consentiti - Table 1'!$S$7,5,IF(X919="X",1,0))+IF(Y919='Valori Consentiti - Table 1'!$U$7,5,IF(Y919="X",1,0))+IF(Z919='Valori Consentiti - Table 1'!$W$7,5,IF(Z919="X",1,0))+IF(AA919='Valori Consentiti - Table 1'!$Y$7,5,IF(AA919="X",1,0))+IF(AB919='Valori Consentiti - Table 1'!$AA$7,5,IF(AB919="X",1,0))+IF(AC919='Valori Consentiti - Table 1'!$AC$7,5,IF(AC919="X",1,0))+IF(AD919='Valori Consentiti - Table 1'!$AE$7,5,IF(AD919="X",1,0))+IF(AE919='Valori Consentiti - Table 1'!$AG$7,5,IF(AE919="X",1,0))+IF(AF919='Valori Consentiti - Table 1'!$AI$7,5,IF(AF919="X",1,0))+IF(AG919='Valori Consentiti - Table 1'!$AK$7,5,IF(AG919="X",1,0))+IF(AH919='Valori Consentiti - Table 1'!$AM$7,5,IF(AH919="X",1,0)),IF(G919=3,IF(S919='Valori Consentiti - Table 1'!$I$8,5,IF(S919="X",1,0))+IF(T919='Valori Consentiti - Table 1'!$K$8,5,IF(T919="X",1,0))+IF(U919='Valori Consentiti - Table 1'!$M$8,5,IF(U919="X",1,0))+IF(V919='Valori Consentiti - Table 1'!$O$8,5,IF(V919="X",1,0))+IF(W919='Valori Consentiti - Table 1'!$Q$8,5,IF(W919="X",1,0))+IF(X919='Valori Consentiti - Table 1'!$S$8,5,IF(X919="X",1,0))+IF(Y919='Valori Consentiti - Table 1'!$U$8,5,IF(Y919="X",1,0))+IF(Z919='Valori Consentiti - Table 1'!$W$8,5,IF(Z919="X",1,0))+IF(AA919='Valori Consentiti - Table 1'!$Y$8,5,IF(AA919="X",1,0))+IF(AB919='Valori Consentiti - Table 1'!$AA$8,5,IF(AB919="X",1,0))+IF(AC919='Valori Consentiti - Table 1'!$AC$8,5,IF(AC919="X",1,0))+IF(AD919='Valori Consentiti - Table 1'!$AE$8,5,IF(AD919="X",1,0))+IF(AE919='Valori Consentiti - Table 1'!$AG$8,5,IF(AE919="X",1,0))+IF(AF919='Valori Consentiti - Table 1'!$AI$8,5,IF(AF919="X",1,0))+IF(AG919='Valori Consentiti - Table 1'!$AK$8,5,IF(AG919="X",1,0))+IF(AH919='Valori Consentiti - Table 1'!$AM$8,5,IF(AH919="X",1,0)),IF(G919=4,IF(S919='Valori Consentiti - Table 1'!$I$9,5,IF(S919="X",1,0))+IF(T919='Valori Consentiti - Table 1'!$K$9,5,IF(T919="X",1,0))+IF(U919='Valori Consentiti - Table 1'!$M$9,5,IF(U919="X",1,0))+IF(V919='Valori Consentiti - Table 1'!$O$9,5,IF(V919="X",1,0))+IF(W919='Valori Consentiti - Table 1'!$Q$9,5,IF(W919="X",1,0))+IF(X919='Valori Consentiti - Table 1'!$S$9,5,IF(X919="X",1,0))+IF(Y919='Valori Consentiti - Table 1'!$U$9,5,IF(Y919="X",1,0))+IF(Z919='Valori Consentiti - Table 1'!$W$9,5,IF(Z919="X",1,0))+IF(AA919='Valori Consentiti - Table 1'!$Y$9,5,IF(AA919="X",1,0))+IF(AB919='Valori Consentiti - Table 1'!$AA$9,5,IF(AB919="X",1,0))+IF(AC919='Valori Consentiti - Table 1'!$AC$9,5,IF(AC919="X",1,0))+IF(AD919='Valori Consentiti - Table 1'!$AE$9,5,IF(AD919="X",1,0))+IF(AE919='Valori Consentiti - Table 1'!$AG$9,5,IF(AE919="X",1,0))+IF(AF919='Valori Consentiti - Table 1'!$AI$9,5,IF(AF919="X",1,0))+IF(AG919='Valori Consentiti - Table 1'!$AK$9,5,IF(AG919="X",1,0))+IF(AH919='Valori Consentiti - Table 1'!$AM$9,5,IF(AH919="X",1,0)),))))</f>
        <v>0</v>
      </c>
      <c r="M919" s="16">
        <f t="shared" si="350"/>
        <v>0</v>
      </c>
      <c r="N919" s="16">
        <f t="shared" si="351"/>
        <v>16</v>
      </c>
      <c r="O919" s="16">
        <f>IF(G919=1,IF(S919='Valori Consentiti - Table 1'!$I$6,1,0)+IF(T919='Valori Consentiti - Table 1'!$K$6,1,0)+IF(U919='Valori Consentiti - Table 1'!$M$6,1,0)+IF(V919='Valori Consentiti - Table 1'!$O$6,1,0)+IF(W919='Valori Consentiti - Table 1'!$Q$6,1,0)+IF(X919='Valori Consentiti - Table 1'!$S$6,1,0)+IF(Y919='Valori Consentiti - Table 1'!$U$6,1,0)+IF(Z919='Valori Consentiti - Table 1'!$W$6,1,0)+IF(AA919='Valori Consentiti - Table 1'!$Y$6,1,0)+IF(AB919='Valori Consentiti - Table 1'!$AA$6,1,0)+IF(AC919='Valori Consentiti - Table 1'!$AC$6,1,0)+IF(AD919='Valori Consentiti - Table 1'!$AE$6,1,0)+IF(AE919='Valori Consentiti - Table 1'!$AG$6,1,0)+IF(AF919='Valori Consentiti - Table 1'!$AI$6,1,0)+IF(AG919='Valori Consentiti - Table 1'!$AK$6,1,0)+IF(AH919='Valori Consentiti - Table 1'!$AM$6,1,0),IF(G919=2,IF(S919='Valori Consentiti - Table 1'!$I$7,1,0)+IF(T919='Valori Consentiti - Table 1'!$K$7,1,0)+IF(U919='Valori Consentiti - Table 1'!$M$7,1,0)+IF(V919='Valori Consentiti - Table 1'!$O$7,1,0)+IF(W919='Valori Consentiti - Table 1'!$Q$7,1,0)+IF(X919='Valori Consentiti - Table 1'!$S$7,1,0)+IF(Y919='Valori Consentiti - Table 1'!$U$7,1,0)+IF(Z919='Valori Consentiti - Table 1'!$W$7,1,0)+IF(AA919='Valori Consentiti - Table 1'!$Y$7,1,0)+IF(AB919='Valori Consentiti - Table 1'!$AA$7,1,0)+IF(AC919='Valori Consentiti - Table 1'!$AC$7,1,0)+IF(AD919='Valori Consentiti - Table 1'!$AE$7,1,0)+IF(AE919='Valori Consentiti - Table 1'!$AG$7,1,0)+IF(AF919='Valori Consentiti - Table 1'!$AI$7,1,0)+IF(AG919='Valori Consentiti - Table 1'!$AK$7,1,0)+IF(AH919='Valori Consentiti - Table 1'!$AM$7,1,0),IF(G919=3,IF(S919='Valori Consentiti - Table 1'!$I$8,1,0)+IF(T919='Valori Consentiti - Table 1'!$K$8,1,0)+IF(U919='Valori Consentiti - Table 1'!$M$8,1,0)+IF(V919='Valori Consentiti - Table 1'!$O$8,1,0)+IF(W919='Valori Consentiti - Table 1'!$Q$8,1,0)+IF(X919='Valori Consentiti - Table 1'!$S$8,1,0)+IF(Y919='Valori Consentiti - Table 1'!$U$8,1,0)+IF(Z919='Valori Consentiti - Table 1'!$W$8,1,0)+IF(AA919='Valori Consentiti - Table 1'!$Y$8,1,0)+IF(AB919='Valori Consentiti - Table 1'!$AA$8,1,0)+IF(AC919='Valori Consentiti - Table 1'!$AC$8,1,0)+IF(AD919='Valori Consentiti - Table 1'!$AE$8,1,0)+IF(AE919='Valori Consentiti - Table 1'!$AG$8,1,0)+IF(AF919='Valori Consentiti - Table 1'!$AI$8,1,0)+IF(AG919='Valori Consentiti - Table 1'!$AK$8,1,0)+IF(AH919='Valori Consentiti - Table 1'!$AM$8,1,0),IF(G919=4,IF(S919='Valori Consentiti - Table 1'!$I$9,1,0)+IF(T919='Valori Consentiti - Table 1'!$K$9,1,0)+IF(U919='Valori Consentiti - Table 1'!$M$9,1,0)+IF(V919='Valori Consentiti - Table 1'!$O$9,1,0)+IF(W919='Valori Consentiti - Table 1'!$Q$9,1,0)+IF(X919='Valori Consentiti - Table 1'!$S$9,1,0)+IF(Y919='Valori Consentiti - Table 1'!$U$9,1,0)+IF(Z919='Valori Consentiti - Table 1'!$W$9,1,0)+IF(AA919='Valori Consentiti - Table 1'!$Y$9,1,0)+IF(AB919='Valori Consentiti - Table 1'!$AA$9,1,0)+IF(AC919='Valori Consentiti - Table 1'!$AC$9,1,0)+IF(AD919='Valori Consentiti - Table 1'!$AE$9,1,0)+IF(AE919='Valori Consentiti - Table 1'!$AG$9,1,0)+IF(AF919='Valori Consentiti - Table 1'!$AI$9,1,0)+IF(AG919='Valori Consentiti - Table 1'!$AK$9,1,0)+IF(AH919='Valori Consentiti - Table 1'!$AM$9,1,0),))))</f>
        <v>0</v>
      </c>
      <c r="P919" s="16">
        <f t="shared" si="352"/>
        <v>16</v>
      </c>
      <c r="Q919" s="16">
        <f t="shared" si="373"/>
        <v>1</v>
      </c>
      <c r="R919" s="17"/>
      <c r="S919" s="24" t="str">
        <f t="shared" si="357"/>
        <v/>
      </c>
      <c r="T919" s="25" t="str">
        <f t="shared" si="358"/>
        <v/>
      </c>
      <c r="U919" s="25" t="str">
        <f t="shared" si="359"/>
        <v/>
      </c>
      <c r="V919" s="26" t="str">
        <f t="shared" si="360"/>
        <v/>
      </c>
      <c r="W919" s="27" t="str">
        <f t="shared" si="361"/>
        <v/>
      </c>
      <c r="X919" s="25" t="str">
        <f t="shared" si="362"/>
        <v/>
      </c>
      <c r="Y919" s="25" t="str">
        <f t="shared" si="363"/>
        <v/>
      </c>
      <c r="Z919" s="26" t="str">
        <f t="shared" si="364"/>
        <v/>
      </c>
      <c r="AA919" s="27" t="str">
        <f t="shared" si="365"/>
        <v/>
      </c>
      <c r="AB919" s="25" t="str">
        <f t="shared" si="366"/>
        <v/>
      </c>
      <c r="AC919" s="25" t="str">
        <f t="shared" si="367"/>
        <v/>
      </c>
      <c r="AD919" s="26" t="str">
        <f t="shared" si="368"/>
        <v/>
      </c>
      <c r="AE919" s="27" t="str">
        <f t="shared" si="369"/>
        <v/>
      </c>
      <c r="AF919" s="25" t="str">
        <f t="shared" si="370"/>
        <v/>
      </c>
      <c r="AG919" s="25" t="str">
        <f t="shared" si="371"/>
        <v/>
      </c>
      <c r="AH919" s="26" t="str">
        <f t="shared" si="372"/>
        <v/>
      </c>
      <c r="AI919" s="29" t="b">
        <f t="shared" si="353"/>
        <v>0</v>
      </c>
      <c r="AJ919" s="29" t="b">
        <f t="shared" si="354"/>
        <v>0</v>
      </c>
      <c r="AK919" s="29" t="b">
        <f t="shared" si="355"/>
        <v>0</v>
      </c>
      <c r="AL919" s="29" t="b">
        <f t="shared" si="356"/>
        <v>0</v>
      </c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</row>
    <row r="920" spans="1:252" s="37" customFormat="1" ht="18" customHeight="1">
      <c r="A920" s="31"/>
      <c r="B920" s="31"/>
      <c r="C920" s="41"/>
      <c r="D920" s="14"/>
      <c r="E920" s="18"/>
      <c r="F920" s="31"/>
      <c r="G920" s="14"/>
      <c r="H920" s="15"/>
      <c r="I920" s="15"/>
      <c r="J920" s="15"/>
      <c r="K920" s="15"/>
      <c r="L920" s="40">
        <f>IF(G920=1,IF(S920='Valori Consentiti - Table 1'!$I$6,5,IF(S920="X",1,0))+IF(T920='Valori Consentiti - Table 1'!$K$6,5,IF(T920="X",1,0))+IF(U920='Valori Consentiti - Table 1'!$M$6,5,IF(U920="X",1,0))+IF(V920='Valori Consentiti - Table 1'!$O$6,5,IF(V920="X",1,0))+IF(W920='Valori Consentiti - Table 1'!$Q$6,5,IF(W920="X",1,0))+IF(X920='Valori Consentiti - Table 1'!$S$6,5,IF(X920="X",1,0))+IF(Y920='Valori Consentiti - Table 1'!$U$6,5,IF(Y920="X",1,0))+IF(Z920='Valori Consentiti - Table 1'!$W$6,5,IF(Z920="X",1,0))+IF(AA920='Valori Consentiti - Table 1'!$Y$6,5,IF(AA920="X",1,0))+IF(AB920='Valori Consentiti - Table 1'!$AA$6,5,IF(AB920="X",1,0))+IF(AC920='Valori Consentiti - Table 1'!$AC$6,5,IF(AC920="X",1,0))+IF(AD920='Valori Consentiti - Table 1'!$AE$6,5,IF(AD920="X",1,0))+IF(AE920='Valori Consentiti - Table 1'!$AG$6,5,IF(AE920="X",1,0))+IF(AF920='Valori Consentiti - Table 1'!$AI$6,5,IF(AF920="X",1,0))+IF(AG920='Valori Consentiti - Table 1'!$AK$6,5,IF(AG920="X",1,0))+IF(AH920='Valori Consentiti - Table 1'!$AM$6,5,IF(AH920="X",1,0)),IF(G920=2,IF(S920='Valori Consentiti - Table 1'!$I$7,5,IF(S920="X",1,0))+IF(T920='Valori Consentiti - Table 1'!$K$7,5,IF(T920="X",1,0))+IF(U920='Valori Consentiti - Table 1'!$M$7,5,IF(U920="X",1,0))+IF(V920='Valori Consentiti - Table 1'!$O$7,5,IF(V920="X",1,0))+IF(W920='Valori Consentiti - Table 1'!$Q$7,5,IF(W920="X",1,0))+IF(X920='Valori Consentiti - Table 1'!$S$7,5,IF(X920="X",1,0))+IF(Y920='Valori Consentiti - Table 1'!$U$7,5,IF(Y920="X",1,0))+IF(Z920='Valori Consentiti - Table 1'!$W$7,5,IF(Z920="X",1,0))+IF(AA920='Valori Consentiti - Table 1'!$Y$7,5,IF(AA920="X",1,0))+IF(AB920='Valori Consentiti - Table 1'!$AA$7,5,IF(AB920="X",1,0))+IF(AC920='Valori Consentiti - Table 1'!$AC$7,5,IF(AC920="X",1,0))+IF(AD920='Valori Consentiti - Table 1'!$AE$7,5,IF(AD920="X",1,0))+IF(AE920='Valori Consentiti - Table 1'!$AG$7,5,IF(AE920="X",1,0))+IF(AF920='Valori Consentiti - Table 1'!$AI$7,5,IF(AF920="X",1,0))+IF(AG920='Valori Consentiti - Table 1'!$AK$7,5,IF(AG920="X",1,0))+IF(AH920='Valori Consentiti - Table 1'!$AM$7,5,IF(AH920="X",1,0)),IF(G920=3,IF(S920='Valori Consentiti - Table 1'!$I$8,5,IF(S920="X",1,0))+IF(T920='Valori Consentiti - Table 1'!$K$8,5,IF(T920="X",1,0))+IF(U920='Valori Consentiti - Table 1'!$M$8,5,IF(U920="X",1,0))+IF(V920='Valori Consentiti - Table 1'!$O$8,5,IF(V920="X",1,0))+IF(W920='Valori Consentiti - Table 1'!$Q$8,5,IF(W920="X",1,0))+IF(X920='Valori Consentiti - Table 1'!$S$8,5,IF(X920="X",1,0))+IF(Y920='Valori Consentiti - Table 1'!$U$8,5,IF(Y920="X",1,0))+IF(Z920='Valori Consentiti - Table 1'!$W$8,5,IF(Z920="X",1,0))+IF(AA920='Valori Consentiti - Table 1'!$Y$8,5,IF(AA920="X",1,0))+IF(AB920='Valori Consentiti - Table 1'!$AA$8,5,IF(AB920="X",1,0))+IF(AC920='Valori Consentiti - Table 1'!$AC$8,5,IF(AC920="X",1,0))+IF(AD920='Valori Consentiti - Table 1'!$AE$8,5,IF(AD920="X",1,0))+IF(AE920='Valori Consentiti - Table 1'!$AG$8,5,IF(AE920="X",1,0))+IF(AF920='Valori Consentiti - Table 1'!$AI$8,5,IF(AF920="X",1,0))+IF(AG920='Valori Consentiti - Table 1'!$AK$8,5,IF(AG920="X",1,0))+IF(AH920='Valori Consentiti - Table 1'!$AM$8,5,IF(AH920="X",1,0)),IF(G920=4,IF(S920='Valori Consentiti - Table 1'!$I$9,5,IF(S920="X",1,0))+IF(T920='Valori Consentiti - Table 1'!$K$9,5,IF(T920="X",1,0))+IF(U920='Valori Consentiti - Table 1'!$M$9,5,IF(U920="X",1,0))+IF(V920='Valori Consentiti - Table 1'!$O$9,5,IF(V920="X",1,0))+IF(W920='Valori Consentiti - Table 1'!$Q$9,5,IF(W920="X",1,0))+IF(X920='Valori Consentiti - Table 1'!$S$9,5,IF(X920="X",1,0))+IF(Y920='Valori Consentiti - Table 1'!$U$9,5,IF(Y920="X",1,0))+IF(Z920='Valori Consentiti - Table 1'!$W$9,5,IF(Z920="X",1,0))+IF(AA920='Valori Consentiti - Table 1'!$Y$9,5,IF(AA920="X",1,0))+IF(AB920='Valori Consentiti - Table 1'!$AA$9,5,IF(AB920="X",1,0))+IF(AC920='Valori Consentiti - Table 1'!$AC$9,5,IF(AC920="X",1,0))+IF(AD920='Valori Consentiti - Table 1'!$AE$9,5,IF(AD920="X",1,0))+IF(AE920='Valori Consentiti - Table 1'!$AG$9,5,IF(AE920="X",1,0))+IF(AF920='Valori Consentiti - Table 1'!$AI$9,5,IF(AF920="X",1,0))+IF(AG920='Valori Consentiti - Table 1'!$AK$9,5,IF(AG920="X",1,0))+IF(AH920='Valori Consentiti - Table 1'!$AM$9,5,IF(AH920="X",1,0)),))))</f>
        <v>0</v>
      </c>
      <c r="M920" s="16">
        <f t="shared" si="350"/>
        <v>0</v>
      </c>
      <c r="N920" s="16">
        <f t="shared" si="351"/>
        <v>16</v>
      </c>
      <c r="O920" s="16">
        <f>IF(G920=1,IF(S920='Valori Consentiti - Table 1'!$I$6,1,0)+IF(T920='Valori Consentiti - Table 1'!$K$6,1,0)+IF(U920='Valori Consentiti - Table 1'!$M$6,1,0)+IF(V920='Valori Consentiti - Table 1'!$O$6,1,0)+IF(W920='Valori Consentiti - Table 1'!$Q$6,1,0)+IF(X920='Valori Consentiti - Table 1'!$S$6,1,0)+IF(Y920='Valori Consentiti - Table 1'!$U$6,1,0)+IF(Z920='Valori Consentiti - Table 1'!$W$6,1,0)+IF(AA920='Valori Consentiti - Table 1'!$Y$6,1,0)+IF(AB920='Valori Consentiti - Table 1'!$AA$6,1,0)+IF(AC920='Valori Consentiti - Table 1'!$AC$6,1,0)+IF(AD920='Valori Consentiti - Table 1'!$AE$6,1,0)+IF(AE920='Valori Consentiti - Table 1'!$AG$6,1,0)+IF(AF920='Valori Consentiti - Table 1'!$AI$6,1,0)+IF(AG920='Valori Consentiti - Table 1'!$AK$6,1,0)+IF(AH920='Valori Consentiti - Table 1'!$AM$6,1,0),IF(G920=2,IF(S920='Valori Consentiti - Table 1'!$I$7,1,0)+IF(T920='Valori Consentiti - Table 1'!$K$7,1,0)+IF(U920='Valori Consentiti - Table 1'!$M$7,1,0)+IF(V920='Valori Consentiti - Table 1'!$O$7,1,0)+IF(W920='Valori Consentiti - Table 1'!$Q$7,1,0)+IF(X920='Valori Consentiti - Table 1'!$S$7,1,0)+IF(Y920='Valori Consentiti - Table 1'!$U$7,1,0)+IF(Z920='Valori Consentiti - Table 1'!$W$7,1,0)+IF(AA920='Valori Consentiti - Table 1'!$Y$7,1,0)+IF(AB920='Valori Consentiti - Table 1'!$AA$7,1,0)+IF(AC920='Valori Consentiti - Table 1'!$AC$7,1,0)+IF(AD920='Valori Consentiti - Table 1'!$AE$7,1,0)+IF(AE920='Valori Consentiti - Table 1'!$AG$7,1,0)+IF(AF920='Valori Consentiti - Table 1'!$AI$7,1,0)+IF(AG920='Valori Consentiti - Table 1'!$AK$7,1,0)+IF(AH920='Valori Consentiti - Table 1'!$AM$7,1,0),IF(G920=3,IF(S920='Valori Consentiti - Table 1'!$I$8,1,0)+IF(T920='Valori Consentiti - Table 1'!$K$8,1,0)+IF(U920='Valori Consentiti - Table 1'!$M$8,1,0)+IF(V920='Valori Consentiti - Table 1'!$O$8,1,0)+IF(W920='Valori Consentiti - Table 1'!$Q$8,1,0)+IF(X920='Valori Consentiti - Table 1'!$S$8,1,0)+IF(Y920='Valori Consentiti - Table 1'!$U$8,1,0)+IF(Z920='Valori Consentiti - Table 1'!$W$8,1,0)+IF(AA920='Valori Consentiti - Table 1'!$Y$8,1,0)+IF(AB920='Valori Consentiti - Table 1'!$AA$8,1,0)+IF(AC920='Valori Consentiti - Table 1'!$AC$8,1,0)+IF(AD920='Valori Consentiti - Table 1'!$AE$8,1,0)+IF(AE920='Valori Consentiti - Table 1'!$AG$8,1,0)+IF(AF920='Valori Consentiti - Table 1'!$AI$8,1,0)+IF(AG920='Valori Consentiti - Table 1'!$AK$8,1,0)+IF(AH920='Valori Consentiti - Table 1'!$AM$8,1,0),IF(G920=4,IF(S920='Valori Consentiti - Table 1'!$I$9,1,0)+IF(T920='Valori Consentiti - Table 1'!$K$9,1,0)+IF(U920='Valori Consentiti - Table 1'!$M$9,1,0)+IF(V920='Valori Consentiti - Table 1'!$O$9,1,0)+IF(W920='Valori Consentiti - Table 1'!$Q$9,1,0)+IF(X920='Valori Consentiti - Table 1'!$S$9,1,0)+IF(Y920='Valori Consentiti - Table 1'!$U$9,1,0)+IF(Z920='Valori Consentiti - Table 1'!$W$9,1,0)+IF(AA920='Valori Consentiti - Table 1'!$Y$9,1,0)+IF(AB920='Valori Consentiti - Table 1'!$AA$9,1,0)+IF(AC920='Valori Consentiti - Table 1'!$AC$9,1,0)+IF(AD920='Valori Consentiti - Table 1'!$AE$9,1,0)+IF(AE920='Valori Consentiti - Table 1'!$AG$9,1,0)+IF(AF920='Valori Consentiti - Table 1'!$AI$9,1,0)+IF(AG920='Valori Consentiti - Table 1'!$AK$9,1,0)+IF(AH920='Valori Consentiti - Table 1'!$AM$9,1,0),))))</f>
        <v>0</v>
      </c>
      <c r="P920" s="16">
        <f t="shared" si="352"/>
        <v>16</v>
      </c>
      <c r="Q920" s="16">
        <f t="shared" si="373"/>
        <v>1</v>
      </c>
      <c r="R920" s="17"/>
      <c r="S920" s="24" t="str">
        <f t="shared" si="357"/>
        <v/>
      </c>
      <c r="T920" s="25" t="str">
        <f t="shared" si="358"/>
        <v/>
      </c>
      <c r="U920" s="25" t="str">
        <f t="shared" si="359"/>
        <v/>
      </c>
      <c r="V920" s="26" t="str">
        <f t="shared" si="360"/>
        <v/>
      </c>
      <c r="W920" s="27" t="str">
        <f t="shared" si="361"/>
        <v/>
      </c>
      <c r="X920" s="25" t="str">
        <f t="shared" si="362"/>
        <v/>
      </c>
      <c r="Y920" s="25" t="str">
        <f t="shared" si="363"/>
        <v/>
      </c>
      <c r="Z920" s="26" t="str">
        <f t="shared" si="364"/>
        <v/>
      </c>
      <c r="AA920" s="27" t="str">
        <f t="shared" si="365"/>
        <v/>
      </c>
      <c r="AB920" s="25" t="str">
        <f t="shared" si="366"/>
        <v/>
      </c>
      <c r="AC920" s="25" t="str">
        <f t="shared" si="367"/>
        <v/>
      </c>
      <c r="AD920" s="26" t="str">
        <f t="shared" si="368"/>
        <v/>
      </c>
      <c r="AE920" s="27" t="str">
        <f t="shared" si="369"/>
        <v/>
      </c>
      <c r="AF920" s="25" t="str">
        <f t="shared" si="370"/>
        <v/>
      </c>
      <c r="AG920" s="25" t="str">
        <f t="shared" si="371"/>
        <v/>
      </c>
      <c r="AH920" s="26" t="str">
        <f t="shared" si="372"/>
        <v/>
      </c>
      <c r="AI920" s="29" t="b">
        <f t="shared" si="353"/>
        <v>0</v>
      </c>
      <c r="AJ920" s="29" t="b">
        <f t="shared" si="354"/>
        <v>0</v>
      </c>
      <c r="AK920" s="29" t="b">
        <f t="shared" si="355"/>
        <v>0</v>
      </c>
      <c r="AL920" s="29" t="b">
        <f t="shared" si="356"/>
        <v>0</v>
      </c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</row>
    <row r="921" spans="1:252" s="37" customFormat="1" ht="18" customHeight="1">
      <c r="A921" s="31"/>
      <c r="B921" s="31"/>
      <c r="C921" s="41"/>
      <c r="D921" s="14"/>
      <c r="E921" s="18"/>
      <c r="F921" s="31"/>
      <c r="G921" s="14"/>
      <c r="H921" s="15"/>
      <c r="I921" s="15"/>
      <c r="J921" s="15"/>
      <c r="K921" s="15"/>
      <c r="L921" s="40">
        <f>IF(G921=1,IF(S921='Valori Consentiti - Table 1'!$I$6,5,IF(S921="X",1,0))+IF(T921='Valori Consentiti - Table 1'!$K$6,5,IF(T921="X",1,0))+IF(U921='Valori Consentiti - Table 1'!$M$6,5,IF(U921="X",1,0))+IF(V921='Valori Consentiti - Table 1'!$O$6,5,IF(V921="X",1,0))+IF(W921='Valori Consentiti - Table 1'!$Q$6,5,IF(W921="X",1,0))+IF(X921='Valori Consentiti - Table 1'!$S$6,5,IF(X921="X",1,0))+IF(Y921='Valori Consentiti - Table 1'!$U$6,5,IF(Y921="X",1,0))+IF(Z921='Valori Consentiti - Table 1'!$W$6,5,IF(Z921="X",1,0))+IF(AA921='Valori Consentiti - Table 1'!$Y$6,5,IF(AA921="X",1,0))+IF(AB921='Valori Consentiti - Table 1'!$AA$6,5,IF(AB921="X",1,0))+IF(AC921='Valori Consentiti - Table 1'!$AC$6,5,IF(AC921="X",1,0))+IF(AD921='Valori Consentiti - Table 1'!$AE$6,5,IF(AD921="X",1,0))+IF(AE921='Valori Consentiti - Table 1'!$AG$6,5,IF(AE921="X",1,0))+IF(AF921='Valori Consentiti - Table 1'!$AI$6,5,IF(AF921="X",1,0))+IF(AG921='Valori Consentiti - Table 1'!$AK$6,5,IF(AG921="X",1,0))+IF(AH921='Valori Consentiti - Table 1'!$AM$6,5,IF(AH921="X",1,0)),IF(G921=2,IF(S921='Valori Consentiti - Table 1'!$I$7,5,IF(S921="X",1,0))+IF(T921='Valori Consentiti - Table 1'!$K$7,5,IF(T921="X",1,0))+IF(U921='Valori Consentiti - Table 1'!$M$7,5,IF(U921="X",1,0))+IF(V921='Valori Consentiti - Table 1'!$O$7,5,IF(V921="X",1,0))+IF(W921='Valori Consentiti - Table 1'!$Q$7,5,IF(W921="X",1,0))+IF(X921='Valori Consentiti - Table 1'!$S$7,5,IF(X921="X",1,0))+IF(Y921='Valori Consentiti - Table 1'!$U$7,5,IF(Y921="X",1,0))+IF(Z921='Valori Consentiti - Table 1'!$W$7,5,IF(Z921="X",1,0))+IF(AA921='Valori Consentiti - Table 1'!$Y$7,5,IF(AA921="X",1,0))+IF(AB921='Valori Consentiti - Table 1'!$AA$7,5,IF(AB921="X",1,0))+IF(AC921='Valori Consentiti - Table 1'!$AC$7,5,IF(AC921="X",1,0))+IF(AD921='Valori Consentiti - Table 1'!$AE$7,5,IF(AD921="X",1,0))+IF(AE921='Valori Consentiti - Table 1'!$AG$7,5,IF(AE921="X",1,0))+IF(AF921='Valori Consentiti - Table 1'!$AI$7,5,IF(AF921="X",1,0))+IF(AG921='Valori Consentiti - Table 1'!$AK$7,5,IF(AG921="X",1,0))+IF(AH921='Valori Consentiti - Table 1'!$AM$7,5,IF(AH921="X",1,0)),IF(G921=3,IF(S921='Valori Consentiti - Table 1'!$I$8,5,IF(S921="X",1,0))+IF(T921='Valori Consentiti - Table 1'!$K$8,5,IF(T921="X",1,0))+IF(U921='Valori Consentiti - Table 1'!$M$8,5,IF(U921="X",1,0))+IF(V921='Valori Consentiti - Table 1'!$O$8,5,IF(V921="X",1,0))+IF(W921='Valori Consentiti - Table 1'!$Q$8,5,IF(W921="X",1,0))+IF(X921='Valori Consentiti - Table 1'!$S$8,5,IF(X921="X",1,0))+IF(Y921='Valori Consentiti - Table 1'!$U$8,5,IF(Y921="X",1,0))+IF(Z921='Valori Consentiti - Table 1'!$W$8,5,IF(Z921="X",1,0))+IF(AA921='Valori Consentiti - Table 1'!$Y$8,5,IF(AA921="X",1,0))+IF(AB921='Valori Consentiti - Table 1'!$AA$8,5,IF(AB921="X",1,0))+IF(AC921='Valori Consentiti - Table 1'!$AC$8,5,IF(AC921="X",1,0))+IF(AD921='Valori Consentiti - Table 1'!$AE$8,5,IF(AD921="X",1,0))+IF(AE921='Valori Consentiti - Table 1'!$AG$8,5,IF(AE921="X",1,0))+IF(AF921='Valori Consentiti - Table 1'!$AI$8,5,IF(AF921="X",1,0))+IF(AG921='Valori Consentiti - Table 1'!$AK$8,5,IF(AG921="X",1,0))+IF(AH921='Valori Consentiti - Table 1'!$AM$8,5,IF(AH921="X",1,0)),IF(G921=4,IF(S921='Valori Consentiti - Table 1'!$I$9,5,IF(S921="X",1,0))+IF(T921='Valori Consentiti - Table 1'!$K$9,5,IF(T921="X",1,0))+IF(U921='Valori Consentiti - Table 1'!$M$9,5,IF(U921="X",1,0))+IF(V921='Valori Consentiti - Table 1'!$O$9,5,IF(V921="X",1,0))+IF(W921='Valori Consentiti - Table 1'!$Q$9,5,IF(W921="X",1,0))+IF(X921='Valori Consentiti - Table 1'!$S$9,5,IF(X921="X",1,0))+IF(Y921='Valori Consentiti - Table 1'!$U$9,5,IF(Y921="X",1,0))+IF(Z921='Valori Consentiti - Table 1'!$W$9,5,IF(Z921="X",1,0))+IF(AA921='Valori Consentiti - Table 1'!$Y$9,5,IF(AA921="X",1,0))+IF(AB921='Valori Consentiti - Table 1'!$AA$9,5,IF(AB921="X",1,0))+IF(AC921='Valori Consentiti - Table 1'!$AC$9,5,IF(AC921="X",1,0))+IF(AD921='Valori Consentiti - Table 1'!$AE$9,5,IF(AD921="X",1,0))+IF(AE921='Valori Consentiti - Table 1'!$AG$9,5,IF(AE921="X",1,0))+IF(AF921='Valori Consentiti - Table 1'!$AI$9,5,IF(AF921="X",1,0))+IF(AG921='Valori Consentiti - Table 1'!$AK$9,5,IF(AG921="X",1,0))+IF(AH921='Valori Consentiti - Table 1'!$AM$9,5,IF(AH921="X",1,0)),))))</f>
        <v>0</v>
      </c>
      <c r="M921" s="16">
        <f t="shared" si="350"/>
        <v>0</v>
      </c>
      <c r="N921" s="16">
        <f t="shared" si="351"/>
        <v>16</v>
      </c>
      <c r="O921" s="16">
        <f>IF(G921=1,IF(S921='Valori Consentiti - Table 1'!$I$6,1,0)+IF(T921='Valori Consentiti - Table 1'!$K$6,1,0)+IF(U921='Valori Consentiti - Table 1'!$M$6,1,0)+IF(V921='Valori Consentiti - Table 1'!$O$6,1,0)+IF(W921='Valori Consentiti - Table 1'!$Q$6,1,0)+IF(X921='Valori Consentiti - Table 1'!$S$6,1,0)+IF(Y921='Valori Consentiti - Table 1'!$U$6,1,0)+IF(Z921='Valori Consentiti - Table 1'!$W$6,1,0)+IF(AA921='Valori Consentiti - Table 1'!$Y$6,1,0)+IF(AB921='Valori Consentiti - Table 1'!$AA$6,1,0)+IF(AC921='Valori Consentiti - Table 1'!$AC$6,1,0)+IF(AD921='Valori Consentiti - Table 1'!$AE$6,1,0)+IF(AE921='Valori Consentiti - Table 1'!$AG$6,1,0)+IF(AF921='Valori Consentiti - Table 1'!$AI$6,1,0)+IF(AG921='Valori Consentiti - Table 1'!$AK$6,1,0)+IF(AH921='Valori Consentiti - Table 1'!$AM$6,1,0),IF(G921=2,IF(S921='Valori Consentiti - Table 1'!$I$7,1,0)+IF(T921='Valori Consentiti - Table 1'!$K$7,1,0)+IF(U921='Valori Consentiti - Table 1'!$M$7,1,0)+IF(V921='Valori Consentiti - Table 1'!$O$7,1,0)+IF(W921='Valori Consentiti - Table 1'!$Q$7,1,0)+IF(X921='Valori Consentiti - Table 1'!$S$7,1,0)+IF(Y921='Valori Consentiti - Table 1'!$U$7,1,0)+IF(Z921='Valori Consentiti - Table 1'!$W$7,1,0)+IF(AA921='Valori Consentiti - Table 1'!$Y$7,1,0)+IF(AB921='Valori Consentiti - Table 1'!$AA$7,1,0)+IF(AC921='Valori Consentiti - Table 1'!$AC$7,1,0)+IF(AD921='Valori Consentiti - Table 1'!$AE$7,1,0)+IF(AE921='Valori Consentiti - Table 1'!$AG$7,1,0)+IF(AF921='Valori Consentiti - Table 1'!$AI$7,1,0)+IF(AG921='Valori Consentiti - Table 1'!$AK$7,1,0)+IF(AH921='Valori Consentiti - Table 1'!$AM$7,1,0),IF(G921=3,IF(S921='Valori Consentiti - Table 1'!$I$8,1,0)+IF(T921='Valori Consentiti - Table 1'!$K$8,1,0)+IF(U921='Valori Consentiti - Table 1'!$M$8,1,0)+IF(V921='Valori Consentiti - Table 1'!$O$8,1,0)+IF(W921='Valori Consentiti - Table 1'!$Q$8,1,0)+IF(X921='Valori Consentiti - Table 1'!$S$8,1,0)+IF(Y921='Valori Consentiti - Table 1'!$U$8,1,0)+IF(Z921='Valori Consentiti - Table 1'!$W$8,1,0)+IF(AA921='Valori Consentiti - Table 1'!$Y$8,1,0)+IF(AB921='Valori Consentiti - Table 1'!$AA$8,1,0)+IF(AC921='Valori Consentiti - Table 1'!$AC$8,1,0)+IF(AD921='Valori Consentiti - Table 1'!$AE$8,1,0)+IF(AE921='Valori Consentiti - Table 1'!$AG$8,1,0)+IF(AF921='Valori Consentiti - Table 1'!$AI$8,1,0)+IF(AG921='Valori Consentiti - Table 1'!$AK$8,1,0)+IF(AH921='Valori Consentiti - Table 1'!$AM$8,1,0),IF(G921=4,IF(S921='Valori Consentiti - Table 1'!$I$9,1,0)+IF(T921='Valori Consentiti - Table 1'!$K$9,1,0)+IF(U921='Valori Consentiti - Table 1'!$M$9,1,0)+IF(V921='Valori Consentiti - Table 1'!$O$9,1,0)+IF(W921='Valori Consentiti - Table 1'!$Q$9,1,0)+IF(X921='Valori Consentiti - Table 1'!$S$9,1,0)+IF(Y921='Valori Consentiti - Table 1'!$U$9,1,0)+IF(Z921='Valori Consentiti - Table 1'!$W$9,1,0)+IF(AA921='Valori Consentiti - Table 1'!$Y$9,1,0)+IF(AB921='Valori Consentiti - Table 1'!$AA$9,1,0)+IF(AC921='Valori Consentiti - Table 1'!$AC$9,1,0)+IF(AD921='Valori Consentiti - Table 1'!$AE$9,1,0)+IF(AE921='Valori Consentiti - Table 1'!$AG$9,1,0)+IF(AF921='Valori Consentiti - Table 1'!$AI$9,1,0)+IF(AG921='Valori Consentiti - Table 1'!$AK$9,1,0)+IF(AH921='Valori Consentiti - Table 1'!$AM$9,1,0),))))</f>
        <v>0</v>
      </c>
      <c r="P921" s="16">
        <f t="shared" si="352"/>
        <v>16</v>
      </c>
      <c r="Q921" s="16">
        <f t="shared" si="373"/>
        <v>1</v>
      </c>
      <c r="R921" s="17"/>
      <c r="S921" s="24" t="str">
        <f t="shared" si="357"/>
        <v/>
      </c>
      <c r="T921" s="25" t="str">
        <f t="shared" si="358"/>
        <v/>
      </c>
      <c r="U921" s="25" t="str">
        <f t="shared" si="359"/>
        <v/>
      </c>
      <c r="V921" s="26" t="str">
        <f t="shared" si="360"/>
        <v/>
      </c>
      <c r="W921" s="27" t="str">
        <f t="shared" si="361"/>
        <v/>
      </c>
      <c r="X921" s="25" t="str">
        <f t="shared" si="362"/>
        <v/>
      </c>
      <c r="Y921" s="25" t="str">
        <f t="shared" si="363"/>
        <v/>
      </c>
      <c r="Z921" s="26" t="str">
        <f t="shared" si="364"/>
        <v/>
      </c>
      <c r="AA921" s="27" t="str">
        <f t="shared" si="365"/>
        <v/>
      </c>
      <c r="AB921" s="25" t="str">
        <f t="shared" si="366"/>
        <v/>
      </c>
      <c r="AC921" s="25" t="str">
        <f t="shared" si="367"/>
        <v/>
      </c>
      <c r="AD921" s="26" t="str">
        <f t="shared" si="368"/>
        <v/>
      </c>
      <c r="AE921" s="27" t="str">
        <f t="shared" si="369"/>
        <v/>
      </c>
      <c r="AF921" s="25" t="str">
        <f t="shared" si="370"/>
        <v/>
      </c>
      <c r="AG921" s="25" t="str">
        <f t="shared" si="371"/>
        <v/>
      </c>
      <c r="AH921" s="26" t="str">
        <f t="shared" si="372"/>
        <v/>
      </c>
      <c r="AI921" s="29" t="b">
        <f t="shared" si="353"/>
        <v>0</v>
      </c>
      <c r="AJ921" s="29" t="b">
        <f t="shared" si="354"/>
        <v>0</v>
      </c>
      <c r="AK921" s="29" t="b">
        <f t="shared" si="355"/>
        <v>0</v>
      </c>
      <c r="AL921" s="29" t="b">
        <f t="shared" si="356"/>
        <v>0</v>
      </c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</row>
    <row r="922" spans="1:252" s="37" customFormat="1" ht="18" customHeight="1">
      <c r="A922" s="31"/>
      <c r="B922" s="31"/>
      <c r="C922" s="41"/>
      <c r="D922" s="14"/>
      <c r="E922" s="18"/>
      <c r="F922" s="31"/>
      <c r="G922" s="14"/>
      <c r="H922" s="15"/>
      <c r="I922" s="15"/>
      <c r="J922" s="15"/>
      <c r="K922" s="15"/>
      <c r="L922" s="40">
        <f>IF(G922=1,IF(S922='Valori Consentiti - Table 1'!$I$6,5,IF(S922="X",1,0))+IF(T922='Valori Consentiti - Table 1'!$K$6,5,IF(T922="X",1,0))+IF(U922='Valori Consentiti - Table 1'!$M$6,5,IF(U922="X",1,0))+IF(V922='Valori Consentiti - Table 1'!$O$6,5,IF(V922="X",1,0))+IF(W922='Valori Consentiti - Table 1'!$Q$6,5,IF(W922="X",1,0))+IF(X922='Valori Consentiti - Table 1'!$S$6,5,IF(X922="X",1,0))+IF(Y922='Valori Consentiti - Table 1'!$U$6,5,IF(Y922="X",1,0))+IF(Z922='Valori Consentiti - Table 1'!$W$6,5,IF(Z922="X",1,0))+IF(AA922='Valori Consentiti - Table 1'!$Y$6,5,IF(AA922="X",1,0))+IF(AB922='Valori Consentiti - Table 1'!$AA$6,5,IF(AB922="X",1,0))+IF(AC922='Valori Consentiti - Table 1'!$AC$6,5,IF(AC922="X",1,0))+IF(AD922='Valori Consentiti - Table 1'!$AE$6,5,IF(AD922="X",1,0))+IF(AE922='Valori Consentiti - Table 1'!$AG$6,5,IF(AE922="X",1,0))+IF(AF922='Valori Consentiti - Table 1'!$AI$6,5,IF(AF922="X",1,0))+IF(AG922='Valori Consentiti - Table 1'!$AK$6,5,IF(AG922="X",1,0))+IF(AH922='Valori Consentiti - Table 1'!$AM$6,5,IF(AH922="X",1,0)),IF(G922=2,IF(S922='Valori Consentiti - Table 1'!$I$7,5,IF(S922="X",1,0))+IF(T922='Valori Consentiti - Table 1'!$K$7,5,IF(T922="X",1,0))+IF(U922='Valori Consentiti - Table 1'!$M$7,5,IF(U922="X",1,0))+IF(V922='Valori Consentiti - Table 1'!$O$7,5,IF(V922="X",1,0))+IF(W922='Valori Consentiti - Table 1'!$Q$7,5,IF(W922="X",1,0))+IF(X922='Valori Consentiti - Table 1'!$S$7,5,IF(X922="X",1,0))+IF(Y922='Valori Consentiti - Table 1'!$U$7,5,IF(Y922="X",1,0))+IF(Z922='Valori Consentiti - Table 1'!$W$7,5,IF(Z922="X",1,0))+IF(AA922='Valori Consentiti - Table 1'!$Y$7,5,IF(AA922="X",1,0))+IF(AB922='Valori Consentiti - Table 1'!$AA$7,5,IF(AB922="X",1,0))+IF(AC922='Valori Consentiti - Table 1'!$AC$7,5,IF(AC922="X",1,0))+IF(AD922='Valori Consentiti - Table 1'!$AE$7,5,IF(AD922="X",1,0))+IF(AE922='Valori Consentiti - Table 1'!$AG$7,5,IF(AE922="X",1,0))+IF(AF922='Valori Consentiti - Table 1'!$AI$7,5,IF(AF922="X",1,0))+IF(AG922='Valori Consentiti - Table 1'!$AK$7,5,IF(AG922="X",1,0))+IF(AH922='Valori Consentiti - Table 1'!$AM$7,5,IF(AH922="X",1,0)),IF(G922=3,IF(S922='Valori Consentiti - Table 1'!$I$8,5,IF(S922="X",1,0))+IF(T922='Valori Consentiti - Table 1'!$K$8,5,IF(T922="X",1,0))+IF(U922='Valori Consentiti - Table 1'!$M$8,5,IF(U922="X",1,0))+IF(V922='Valori Consentiti - Table 1'!$O$8,5,IF(V922="X",1,0))+IF(W922='Valori Consentiti - Table 1'!$Q$8,5,IF(W922="X",1,0))+IF(X922='Valori Consentiti - Table 1'!$S$8,5,IF(X922="X",1,0))+IF(Y922='Valori Consentiti - Table 1'!$U$8,5,IF(Y922="X",1,0))+IF(Z922='Valori Consentiti - Table 1'!$W$8,5,IF(Z922="X",1,0))+IF(AA922='Valori Consentiti - Table 1'!$Y$8,5,IF(AA922="X",1,0))+IF(AB922='Valori Consentiti - Table 1'!$AA$8,5,IF(AB922="X",1,0))+IF(AC922='Valori Consentiti - Table 1'!$AC$8,5,IF(AC922="X",1,0))+IF(AD922='Valori Consentiti - Table 1'!$AE$8,5,IF(AD922="X",1,0))+IF(AE922='Valori Consentiti - Table 1'!$AG$8,5,IF(AE922="X",1,0))+IF(AF922='Valori Consentiti - Table 1'!$AI$8,5,IF(AF922="X",1,0))+IF(AG922='Valori Consentiti - Table 1'!$AK$8,5,IF(AG922="X",1,0))+IF(AH922='Valori Consentiti - Table 1'!$AM$8,5,IF(AH922="X",1,0)),IF(G922=4,IF(S922='Valori Consentiti - Table 1'!$I$9,5,IF(S922="X",1,0))+IF(T922='Valori Consentiti - Table 1'!$K$9,5,IF(T922="X",1,0))+IF(U922='Valori Consentiti - Table 1'!$M$9,5,IF(U922="X",1,0))+IF(V922='Valori Consentiti - Table 1'!$O$9,5,IF(V922="X",1,0))+IF(W922='Valori Consentiti - Table 1'!$Q$9,5,IF(W922="X",1,0))+IF(X922='Valori Consentiti - Table 1'!$S$9,5,IF(X922="X",1,0))+IF(Y922='Valori Consentiti - Table 1'!$U$9,5,IF(Y922="X",1,0))+IF(Z922='Valori Consentiti - Table 1'!$W$9,5,IF(Z922="X",1,0))+IF(AA922='Valori Consentiti - Table 1'!$Y$9,5,IF(AA922="X",1,0))+IF(AB922='Valori Consentiti - Table 1'!$AA$9,5,IF(AB922="X",1,0))+IF(AC922='Valori Consentiti - Table 1'!$AC$9,5,IF(AC922="X",1,0))+IF(AD922='Valori Consentiti - Table 1'!$AE$9,5,IF(AD922="X",1,0))+IF(AE922='Valori Consentiti - Table 1'!$AG$9,5,IF(AE922="X",1,0))+IF(AF922='Valori Consentiti - Table 1'!$AI$9,5,IF(AF922="X",1,0))+IF(AG922='Valori Consentiti - Table 1'!$AK$9,5,IF(AG922="X",1,0))+IF(AH922='Valori Consentiti - Table 1'!$AM$9,5,IF(AH922="X",1,0)),))))</f>
        <v>0</v>
      </c>
      <c r="M922" s="16">
        <f t="shared" si="350"/>
        <v>0</v>
      </c>
      <c r="N922" s="16">
        <f t="shared" si="351"/>
        <v>16</v>
      </c>
      <c r="O922" s="16">
        <f>IF(G922=1,IF(S922='Valori Consentiti - Table 1'!$I$6,1,0)+IF(T922='Valori Consentiti - Table 1'!$K$6,1,0)+IF(U922='Valori Consentiti - Table 1'!$M$6,1,0)+IF(V922='Valori Consentiti - Table 1'!$O$6,1,0)+IF(W922='Valori Consentiti - Table 1'!$Q$6,1,0)+IF(X922='Valori Consentiti - Table 1'!$S$6,1,0)+IF(Y922='Valori Consentiti - Table 1'!$U$6,1,0)+IF(Z922='Valori Consentiti - Table 1'!$W$6,1,0)+IF(AA922='Valori Consentiti - Table 1'!$Y$6,1,0)+IF(AB922='Valori Consentiti - Table 1'!$AA$6,1,0)+IF(AC922='Valori Consentiti - Table 1'!$AC$6,1,0)+IF(AD922='Valori Consentiti - Table 1'!$AE$6,1,0)+IF(AE922='Valori Consentiti - Table 1'!$AG$6,1,0)+IF(AF922='Valori Consentiti - Table 1'!$AI$6,1,0)+IF(AG922='Valori Consentiti - Table 1'!$AK$6,1,0)+IF(AH922='Valori Consentiti - Table 1'!$AM$6,1,0),IF(G922=2,IF(S922='Valori Consentiti - Table 1'!$I$7,1,0)+IF(T922='Valori Consentiti - Table 1'!$K$7,1,0)+IF(U922='Valori Consentiti - Table 1'!$M$7,1,0)+IF(V922='Valori Consentiti - Table 1'!$O$7,1,0)+IF(W922='Valori Consentiti - Table 1'!$Q$7,1,0)+IF(X922='Valori Consentiti - Table 1'!$S$7,1,0)+IF(Y922='Valori Consentiti - Table 1'!$U$7,1,0)+IF(Z922='Valori Consentiti - Table 1'!$W$7,1,0)+IF(AA922='Valori Consentiti - Table 1'!$Y$7,1,0)+IF(AB922='Valori Consentiti - Table 1'!$AA$7,1,0)+IF(AC922='Valori Consentiti - Table 1'!$AC$7,1,0)+IF(AD922='Valori Consentiti - Table 1'!$AE$7,1,0)+IF(AE922='Valori Consentiti - Table 1'!$AG$7,1,0)+IF(AF922='Valori Consentiti - Table 1'!$AI$7,1,0)+IF(AG922='Valori Consentiti - Table 1'!$AK$7,1,0)+IF(AH922='Valori Consentiti - Table 1'!$AM$7,1,0),IF(G922=3,IF(S922='Valori Consentiti - Table 1'!$I$8,1,0)+IF(T922='Valori Consentiti - Table 1'!$K$8,1,0)+IF(U922='Valori Consentiti - Table 1'!$M$8,1,0)+IF(V922='Valori Consentiti - Table 1'!$O$8,1,0)+IF(W922='Valori Consentiti - Table 1'!$Q$8,1,0)+IF(X922='Valori Consentiti - Table 1'!$S$8,1,0)+IF(Y922='Valori Consentiti - Table 1'!$U$8,1,0)+IF(Z922='Valori Consentiti - Table 1'!$W$8,1,0)+IF(AA922='Valori Consentiti - Table 1'!$Y$8,1,0)+IF(AB922='Valori Consentiti - Table 1'!$AA$8,1,0)+IF(AC922='Valori Consentiti - Table 1'!$AC$8,1,0)+IF(AD922='Valori Consentiti - Table 1'!$AE$8,1,0)+IF(AE922='Valori Consentiti - Table 1'!$AG$8,1,0)+IF(AF922='Valori Consentiti - Table 1'!$AI$8,1,0)+IF(AG922='Valori Consentiti - Table 1'!$AK$8,1,0)+IF(AH922='Valori Consentiti - Table 1'!$AM$8,1,0),IF(G922=4,IF(S922='Valori Consentiti - Table 1'!$I$9,1,0)+IF(T922='Valori Consentiti - Table 1'!$K$9,1,0)+IF(U922='Valori Consentiti - Table 1'!$M$9,1,0)+IF(V922='Valori Consentiti - Table 1'!$O$9,1,0)+IF(W922='Valori Consentiti - Table 1'!$Q$9,1,0)+IF(X922='Valori Consentiti - Table 1'!$S$9,1,0)+IF(Y922='Valori Consentiti - Table 1'!$U$9,1,0)+IF(Z922='Valori Consentiti - Table 1'!$W$9,1,0)+IF(AA922='Valori Consentiti - Table 1'!$Y$9,1,0)+IF(AB922='Valori Consentiti - Table 1'!$AA$9,1,0)+IF(AC922='Valori Consentiti - Table 1'!$AC$9,1,0)+IF(AD922='Valori Consentiti - Table 1'!$AE$9,1,0)+IF(AE922='Valori Consentiti - Table 1'!$AG$9,1,0)+IF(AF922='Valori Consentiti - Table 1'!$AI$9,1,0)+IF(AG922='Valori Consentiti - Table 1'!$AK$9,1,0)+IF(AH922='Valori Consentiti - Table 1'!$AM$9,1,0),))))</f>
        <v>0</v>
      </c>
      <c r="P922" s="16">
        <f t="shared" si="352"/>
        <v>16</v>
      </c>
      <c r="Q922" s="16">
        <f t="shared" si="373"/>
        <v>1</v>
      </c>
      <c r="R922" s="17"/>
      <c r="S922" s="24" t="str">
        <f t="shared" si="357"/>
        <v/>
      </c>
      <c r="T922" s="25" t="str">
        <f t="shared" si="358"/>
        <v/>
      </c>
      <c r="U922" s="25" t="str">
        <f t="shared" si="359"/>
        <v/>
      </c>
      <c r="V922" s="26" t="str">
        <f t="shared" si="360"/>
        <v/>
      </c>
      <c r="W922" s="27" t="str">
        <f t="shared" si="361"/>
        <v/>
      </c>
      <c r="X922" s="25" t="str">
        <f t="shared" si="362"/>
        <v/>
      </c>
      <c r="Y922" s="25" t="str">
        <f t="shared" si="363"/>
        <v/>
      </c>
      <c r="Z922" s="26" t="str">
        <f t="shared" si="364"/>
        <v/>
      </c>
      <c r="AA922" s="27" t="str">
        <f t="shared" si="365"/>
        <v/>
      </c>
      <c r="AB922" s="25" t="str">
        <f t="shared" si="366"/>
        <v/>
      </c>
      <c r="AC922" s="25" t="str">
        <f t="shared" si="367"/>
        <v/>
      </c>
      <c r="AD922" s="26" t="str">
        <f t="shared" si="368"/>
        <v/>
      </c>
      <c r="AE922" s="27" t="str">
        <f t="shared" si="369"/>
        <v/>
      </c>
      <c r="AF922" s="25" t="str">
        <f t="shared" si="370"/>
        <v/>
      </c>
      <c r="AG922" s="25" t="str">
        <f t="shared" si="371"/>
        <v/>
      </c>
      <c r="AH922" s="26" t="str">
        <f t="shared" si="372"/>
        <v/>
      </c>
      <c r="AI922" s="29" t="b">
        <f t="shared" si="353"/>
        <v>0</v>
      </c>
      <c r="AJ922" s="29" t="b">
        <f t="shared" si="354"/>
        <v>0</v>
      </c>
      <c r="AK922" s="29" t="b">
        <f t="shared" si="355"/>
        <v>0</v>
      </c>
      <c r="AL922" s="29" t="b">
        <f t="shared" si="356"/>
        <v>0</v>
      </c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</row>
    <row r="923" spans="1:252" s="37" customFormat="1" ht="18" customHeight="1">
      <c r="A923" s="31"/>
      <c r="B923" s="31"/>
      <c r="C923" s="41"/>
      <c r="D923" s="14"/>
      <c r="E923" s="18"/>
      <c r="F923" s="31"/>
      <c r="G923" s="14"/>
      <c r="H923" s="15"/>
      <c r="I923" s="15"/>
      <c r="J923" s="15"/>
      <c r="K923" s="15"/>
      <c r="L923" s="40">
        <f>IF(G923=1,IF(S923='Valori Consentiti - Table 1'!$I$6,5,IF(S923="X",1,0))+IF(T923='Valori Consentiti - Table 1'!$K$6,5,IF(T923="X",1,0))+IF(U923='Valori Consentiti - Table 1'!$M$6,5,IF(U923="X",1,0))+IF(V923='Valori Consentiti - Table 1'!$O$6,5,IF(V923="X",1,0))+IF(W923='Valori Consentiti - Table 1'!$Q$6,5,IF(W923="X",1,0))+IF(X923='Valori Consentiti - Table 1'!$S$6,5,IF(X923="X",1,0))+IF(Y923='Valori Consentiti - Table 1'!$U$6,5,IF(Y923="X",1,0))+IF(Z923='Valori Consentiti - Table 1'!$W$6,5,IF(Z923="X",1,0))+IF(AA923='Valori Consentiti - Table 1'!$Y$6,5,IF(AA923="X",1,0))+IF(AB923='Valori Consentiti - Table 1'!$AA$6,5,IF(AB923="X",1,0))+IF(AC923='Valori Consentiti - Table 1'!$AC$6,5,IF(AC923="X",1,0))+IF(AD923='Valori Consentiti - Table 1'!$AE$6,5,IF(AD923="X",1,0))+IF(AE923='Valori Consentiti - Table 1'!$AG$6,5,IF(AE923="X",1,0))+IF(AF923='Valori Consentiti - Table 1'!$AI$6,5,IF(AF923="X",1,0))+IF(AG923='Valori Consentiti - Table 1'!$AK$6,5,IF(AG923="X",1,0))+IF(AH923='Valori Consentiti - Table 1'!$AM$6,5,IF(AH923="X",1,0)),IF(G923=2,IF(S923='Valori Consentiti - Table 1'!$I$7,5,IF(S923="X",1,0))+IF(T923='Valori Consentiti - Table 1'!$K$7,5,IF(T923="X",1,0))+IF(U923='Valori Consentiti - Table 1'!$M$7,5,IF(U923="X",1,0))+IF(V923='Valori Consentiti - Table 1'!$O$7,5,IF(V923="X",1,0))+IF(W923='Valori Consentiti - Table 1'!$Q$7,5,IF(W923="X",1,0))+IF(X923='Valori Consentiti - Table 1'!$S$7,5,IF(X923="X",1,0))+IF(Y923='Valori Consentiti - Table 1'!$U$7,5,IF(Y923="X",1,0))+IF(Z923='Valori Consentiti - Table 1'!$W$7,5,IF(Z923="X",1,0))+IF(AA923='Valori Consentiti - Table 1'!$Y$7,5,IF(AA923="X",1,0))+IF(AB923='Valori Consentiti - Table 1'!$AA$7,5,IF(AB923="X",1,0))+IF(AC923='Valori Consentiti - Table 1'!$AC$7,5,IF(AC923="X",1,0))+IF(AD923='Valori Consentiti - Table 1'!$AE$7,5,IF(AD923="X",1,0))+IF(AE923='Valori Consentiti - Table 1'!$AG$7,5,IF(AE923="X",1,0))+IF(AF923='Valori Consentiti - Table 1'!$AI$7,5,IF(AF923="X",1,0))+IF(AG923='Valori Consentiti - Table 1'!$AK$7,5,IF(AG923="X",1,0))+IF(AH923='Valori Consentiti - Table 1'!$AM$7,5,IF(AH923="X",1,0)),IF(G923=3,IF(S923='Valori Consentiti - Table 1'!$I$8,5,IF(S923="X",1,0))+IF(T923='Valori Consentiti - Table 1'!$K$8,5,IF(T923="X",1,0))+IF(U923='Valori Consentiti - Table 1'!$M$8,5,IF(U923="X",1,0))+IF(V923='Valori Consentiti - Table 1'!$O$8,5,IF(V923="X",1,0))+IF(W923='Valori Consentiti - Table 1'!$Q$8,5,IF(W923="X",1,0))+IF(X923='Valori Consentiti - Table 1'!$S$8,5,IF(X923="X",1,0))+IF(Y923='Valori Consentiti - Table 1'!$U$8,5,IF(Y923="X",1,0))+IF(Z923='Valori Consentiti - Table 1'!$W$8,5,IF(Z923="X",1,0))+IF(AA923='Valori Consentiti - Table 1'!$Y$8,5,IF(AA923="X",1,0))+IF(AB923='Valori Consentiti - Table 1'!$AA$8,5,IF(AB923="X",1,0))+IF(AC923='Valori Consentiti - Table 1'!$AC$8,5,IF(AC923="X",1,0))+IF(AD923='Valori Consentiti - Table 1'!$AE$8,5,IF(AD923="X",1,0))+IF(AE923='Valori Consentiti - Table 1'!$AG$8,5,IF(AE923="X",1,0))+IF(AF923='Valori Consentiti - Table 1'!$AI$8,5,IF(AF923="X",1,0))+IF(AG923='Valori Consentiti - Table 1'!$AK$8,5,IF(AG923="X",1,0))+IF(AH923='Valori Consentiti - Table 1'!$AM$8,5,IF(AH923="X",1,0)),IF(G923=4,IF(S923='Valori Consentiti - Table 1'!$I$9,5,IF(S923="X",1,0))+IF(T923='Valori Consentiti - Table 1'!$K$9,5,IF(T923="X",1,0))+IF(U923='Valori Consentiti - Table 1'!$M$9,5,IF(U923="X",1,0))+IF(V923='Valori Consentiti - Table 1'!$O$9,5,IF(V923="X",1,0))+IF(W923='Valori Consentiti - Table 1'!$Q$9,5,IF(W923="X",1,0))+IF(X923='Valori Consentiti - Table 1'!$S$9,5,IF(X923="X",1,0))+IF(Y923='Valori Consentiti - Table 1'!$U$9,5,IF(Y923="X",1,0))+IF(Z923='Valori Consentiti - Table 1'!$W$9,5,IF(Z923="X",1,0))+IF(AA923='Valori Consentiti - Table 1'!$Y$9,5,IF(AA923="X",1,0))+IF(AB923='Valori Consentiti - Table 1'!$AA$9,5,IF(AB923="X",1,0))+IF(AC923='Valori Consentiti - Table 1'!$AC$9,5,IF(AC923="X",1,0))+IF(AD923='Valori Consentiti - Table 1'!$AE$9,5,IF(AD923="X",1,0))+IF(AE923='Valori Consentiti - Table 1'!$AG$9,5,IF(AE923="X",1,0))+IF(AF923='Valori Consentiti - Table 1'!$AI$9,5,IF(AF923="X",1,0))+IF(AG923='Valori Consentiti - Table 1'!$AK$9,5,IF(AG923="X",1,0))+IF(AH923='Valori Consentiti - Table 1'!$AM$9,5,IF(AH923="X",1,0)),))))</f>
        <v>0</v>
      </c>
      <c r="M923" s="16">
        <f t="shared" si="350"/>
        <v>0</v>
      </c>
      <c r="N923" s="16">
        <f t="shared" si="351"/>
        <v>16</v>
      </c>
      <c r="O923" s="16">
        <f>IF(G923=1,IF(S923='Valori Consentiti - Table 1'!$I$6,1,0)+IF(T923='Valori Consentiti - Table 1'!$K$6,1,0)+IF(U923='Valori Consentiti - Table 1'!$M$6,1,0)+IF(V923='Valori Consentiti - Table 1'!$O$6,1,0)+IF(W923='Valori Consentiti - Table 1'!$Q$6,1,0)+IF(X923='Valori Consentiti - Table 1'!$S$6,1,0)+IF(Y923='Valori Consentiti - Table 1'!$U$6,1,0)+IF(Z923='Valori Consentiti - Table 1'!$W$6,1,0)+IF(AA923='Valori Consentiti - Table 1'!$Y$6,1,0)+IF(AB923='Valori Consentiti - Table 1'!$AA$6,1,0)+IF(AC923='Valori Consentiti - Table 1'!$AC$6,1,0)+IF(AD923='Valori Consentiti - Table 1'!$AE$6,1,0)+IF(AE923='Valori Consentiti - Table 1'!$AG$6,1,0)+IF(AF923='Valori Consentiti - Table 1'!$AI$6,1,0)+IF(AG923='Valori Consentiti - Table 1'!$AK$6,1,0)+IF(AH923='Valori Consentiti - Table 1'!$AM$6,1,0),IF(G923=2,IF(S923='Valori Consentiti - Table 1'!$I$7,1,0)+IF(T923='Valori Consentiti - Table 1'!$K$7,1,0)+IF(U923='Valori Consentiti - Table 1'!$M$7,1,0)+IF(V923='Valori Consentiti - Table 1'!$O$7,1,0)+IF(W923='Valori Consentiti - Table 1'!$Q$7,1,0)+IF(X923='Valori Consentiti - Table 1'!$S$7,1,0)+IF(Y923='Valori Consentiti - Table 1'!$U$7,1,0)+IF(Z923='Valori Consentiti - Table 1'!$W$7,1,0)+IF(AA923='Valori Consentiti - Table 1'!$Y$7,1,0)+IF(AB923='Valori Consentiti - Table 1'!$AA$7,1,0)+IF(AC923='Valori Consentiti - Table 1'!$AC$7,1,0)+IF(AD923='Valori Consentiti - Table 1'!$AE$7,1,0)+IF(AE923='Valori Consentiti - Table 1'!$AG$7,1,0)+IF(AF923='Valori Consentiti - Table 1'!$AI$7,1,0)+IF(AG923='Valori Consentiti - Table 1'!$AK$7,1,0)+IF(AH923='Valori Consentiti - Table 1'!$AM$7,1,0),IF(G923=3,IF(S923='Valori Consentiti - Table 1'!$I$8,1,0)+IF(T923='Valori Consentiti - Table 1'!$K$8,1,0)+IF(U923='Valori Consentiti - Table 1'!$M$8,1,0)+IF(V923='Valori Consentiti - Table 1'!$O$8,1,0)+IF(W923='Valori Consentiti - Table 1'!$Q$8,1,0)+IF(X923='Valori Consentiti - Table 1'!$S$8,1,0)+IF(Y923='Valori Consentiti - Table 1'!$U$8,1,0)+IF(Z923='Valori Consentiti - Table 1'!$W$8,1,0)+IF(AA923='Valori Consentiti - Table 1'!$Y$8,1,0)+IF(AB923='Valori Consentiti - Table 1'!$AA$8,1,0)+IF(AC923='Valori Consentiti - Table 1'!$AC$8,1,0)+IF(AD923='Valori Consentiti - Table 1'!$AE$8,1,0)+IF(AE923='Valori Consentiti - Table 1'!$AG$8,1,0)+IF(AF923='Valori Consentiti - Table 1'!$AI$8,1,0)+IF(AG923='Valori Consentiti - Table 1'!$AK$8,1,0)+IF(AH923='Valori Consentiti - Table 1'!$AM$8,1,0),IF(G923=4,IF(S923='Valori Consentiti - Table 1'!$I$9,1,0)+IF(T923='Valori Consentiti - Table 1'!$K$9,1,0)+IF(U923='Valori Consentiti - Table 1'!$M$9,1,0)+IF(V923='Valori Consentiti - Table 1'!$O$9,1,0)+IF(W923='Valori Consentiti - Table 1'!$Q$9,1,0)+IF(X923='Valori Consentiti - Table 1'!$S$9,1,0)+IF(Y923='Valori Consentiti - Table 1'!$U$9,1,0)+IF(Z923='Valori Consentiti - Table 1'!$W$9,1,0)+IF(AA923='Valori Consentiti - Table 1'!$Y$9,1,0)+IF(AB923='Valori Consentiti - Table 1'!$AA$9,1,0)+IF(AC923='Valori Consentiti - Table 1'!$AC$9,1,0)+IF(AD923='Valori Consentiti - Table 1'!$AE$9,1,0)+IF(AE923='Valori Consentiti - Table 1'!$AG$9,1,0)+IF(AF923='Valori Consentiti - Table 1'!$AI$9,1,0)+IF(AG923='Valori Consentiti - Table 1'!$AK$9,1,0)+IF(AH923='Valori Consentiti - Table 1'!$AM$9,1,0),))))</f>
        <v>0</v>
      </c>
      <c r="P923" s="16">
        <f t="shared" si="352"/>
        <v>16</v>
      </c>
      <c r="Q923" s="16">
        <f t="shared" si="373"/>
        <v>1</v>
      </c>
      <c r="R923" s="17"/>
      <c r="S923" s="24" t="str">
        <f t="shared" si="357"/>
        <v/>
      </c>
      <c r="T923" s="25" t="str">
        <f t="shared" si="358"/>
        <v/>
      </c>
      <c r="U923" s="25" t="str">
        <f t="shared" si="359"/>
        <v/>
      </c>
      <c r="V923" s="26" t="str">
        <f t="shared" si="360"/>
        <v/>
      </c>
      <c r="W923" s="27" t="str">
        <f t="shared" si="361"/>
        <v/>
      </c>
      <c r="X923" s="25" t="str">
        <f t="shared" si="362"/>
        <v/>
      </c>
      <c r="Y923" s="25" t="str">
        <f t="shared" si="363"/>
        <v/>
      </c>
      <c r="Z923" s="26" t="str">
        <f t="shared" si="364"/>
        <v/>
      </c>
      <c r="AA923" s="27" t="str">
        <f t="shared" si="365"/>
        <v/>
      </c>
      <c r="AB923" s="25" t="str">
        <f t="shared" si="366"/>
        <v/>
      </c>
      <c r="AC923" s="25" t="str">
        <f t="shared" si="367"/>
        <v/>
      </c>
      <c r="AD923" s="26" t="str">
        <f t="shared" si="368"/>
        <v/>
      </c>
      <c r="AE923" s="27" t="str">
        <f t="shared" si="369"/>
        <v/>
      </c>
      <c r="AF923" s="25" t="str">
        <f t="shared" si="370"/>
        <v/>
      </c>
      <c r="AG923" s="25" t="str">
        <f t="shared" si="371"/>
        <v/>
      </c>
      <c r="AH923" s="26" t="str">
        <f t="shared" si="372"/>
        <v/>
      </c>
      <c r="AI923" s="29" t="b">
        <f t="shared" si="353"/>
        <v>0</v>
      </c>
      <c r="AJ923" s="29" t="b">
        <f t="shared" si="354"/>
        <v>0</v>
      </c>
      <c r="AK923" s="29" t="b">
        <f t="shared" si="355"/>
        <v>0</v>
      </c>
      <c r="AL923" s="29" t="b">
        <f t="shared" si="356"/>
        <v>0</v>
      </c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</row>
    <row r="924" spans="1:252" s="37" customFormat="1" ht="18" customHeight="1">
      <c r="A924" s="31"/>
      <c r="B924" s="31"/>
      <c r="C924" s="41"/>
      <c r="D924" s="14"/>
      <c r="E924" s="18"/>
      <c r="F924" s="31"/>
      <c r="G924" s="14"/>
      <c r="H924" s="15"/>
      <c r="I924" s="15"/>
      <c r="J924" s="15"/>
      <c r="K924" s="15"/>
      <c r="L924" s="40">
        <f>IF(G924=1,IF(S924='Valori Consentiti - Table 1'!$I$6,5,IF(S924="X",1,0))+IF(T924='Valori Consentiti - Table 1'!$K$6,5,IF(T924="X",1,0))+IF(U924='Valori Consentiti - Table 1'!$M$6,5,IF(U924="X",1,0))+IF(V924='Valori Consentiti - Table 1'!$O$6,5,IF(V924="X",1,0))+IF(W924='Valori Consentiti - Table 1'!$Q$6,5,IF(W924="X",1,0))+IF(X924='Valori Consentiti - Table 1'!$S$6,5,IF(X924="X",1,0))+IF(Y924='Valori Consentiti - Table 1'!$U$6,5,IF(Y924="X",1,0))+IF(Z924='Valori Consentiti - Table 1'!$W$6,5,IF(Z924="X",1,0))+IF(AA924='Valori Consentiti - Table 1'!$Y$6,5,IF(AA924="X",1,0))+IF(AB924='Valori Consentiti - Table 1'!$AA$6,5,IF(AB924="X",1,0))+IF(AC924='Valori Consentiti - Table 1'!$AC$6,5,IF(AC924="X",1,0))+IF(AD924='Valori Consentiti - Table 1'!$AE$6,5,IF(AD924="X",1,0))+IF(AE924='Valori Consentiti - Table 1'!$AG$6,5,IF(AE924="X",1,0))+IF(AF924='Valori Consentiti - Table 1'!$AI$6,5,IF(AF924="X",1,0))+IF(AG924='Valori Consentiti - Table 1'!$AK$6,5,IF(AG924="X",1,0))+IF(AH924='Valori Consentiti - Table 1'!$AM$6,5,IF(AH924="X",1,0)),IF(G924=2,IF(S924='Valori Consentiti - Table 1'!$I$7,5,IF(S924="X",1,0))+IF(T924='Valori Consentiti - Table 1'!$K$7,5,IF(T924="X",1,0))+IF(U924='Valori Consentiti - Table 1'!$M$7,5,IF(U924="X",1,0))+IF(V924='Valori Consentiti - Table 1'!$O$7,5,IF(V924="X",1,0))+IF(W924='Valori Consentiti - Table 1'!$Q$7,5,IF(W924="X",1,0))+IF(X924='Valori Consentiti - Table 1'!$S$7,5,IF(X924="X",1,0))+IF(Y924='Valori Consentiti - Table 1'!$U$7,5,IF(Y924="X",1,0))+IF(Z924='Valori Consentiti - Table 1'!$W$7,5,IF(Z924="X",1,0))+IF(AA924='Valori Consentiti - Table 1'!$Y$7,5,IF(AA924="X",1,0))+IF(AB924='Valori Consentiti - Table 1'!$AA$7,5,IF(AB924="X",1,0))+IF(AC924='Valori Consentiti - Table 1'!$AC$7,5,IF(AC924="X",1,0))+IF(AD924='Valori Consentiti - Table 1'!$AE$7,5,IF(AD924="X",1,0))+IF(AE924='Valori Consentiti - Table 1'!$AG$7,5,IF(AE924="X",1,0))+IF(AF924='Valori Consentiti - Table 1'!$AI$7,5,IF(AF924="X",1,0))+IF(AG924='Valori Consentiti - Table 1'!$AK$7,5,IF(AG924="X",1,0))+IF(AH924='Valori Consentiti - Table 1'!$AM$7,5,IF(AH924="X",1,0)),IF(G924=3,IF(S924='Valori Consentiti - Table 1'!$I$8,5,IF(S924="X",1,0))+IF(T924='Valori Consentiti - Table 1'!$K$8,5,IF(T924="X",1,0))+IF(U924='Valori Consentiti - Table 1'!$M$8,5,IF(U924="X",1,0))+IF(V924='Valori Consentiti - Table 1'!$O$8,5,IF(V924="X",1,0))+IF(W924='Valori Consentiti - Table 1'!$Q$8,5,IF(W924="X",1,0))+IF(X924='Valori Consentiti - Table 1'!$S$8,5,IF(X924="X",1,0))+IF(Y924='Valori Consentiti - Table 1'!$U$8,5,IF(Y924="X",1,0))+IF(Z924='Valori Consentiti - Table 1'!$W$8,5,IF(Z924="X",1,0))+IF(AA924='Valori Consentiti - Table 1'!$Y$8,5,IF(AA924="X",1,0))+IF(AB924='Valori Consentiti - Table 1'!$AA$8,5,IF(AB924="X",1,0))+IF(AC924='Valori Consentiti - Table 1'!$AC$8,5,IF(AC924="X",1,0))+IF(AD924='Valori Consentiti - Table 1'!$AE$8,5,IF(AD924="X",1,0))+IF(AE924='Valori Consentiti - Table 1'!$AG$8,5,IF(AE924="X",1,0))+IF(AF924='Valori Consentiti - Table 1'!$AI$8,5,IF(AF924="X",1,0))+IF(AG924='Valori Consentiti - Table 1'!$AK$8,5,IF(AG924="X",1,0))+IF(AH924='Valori Consentiti - Table 1'!$AM$8,5,IF(AH924="X",1,0)),IF(G924=4,IF(S924='Valori Consentiti - Table 1'!$I$9,5,IF(S924="X",1,0))+IF(T924='Valori Consentiti - Table 1'!$K$9,5,IF(T924="X",1,0))+IF(U924='Valori Consentiti - Table 1'!$M$9,5,IF(U924="X",1,0))+IF(V924='Valori Consentiti - Table 1'!$O$9,5,IF(V924="X",1,0))+IF(W924='Valori Consentiti - Table 1'!$Q$9,5,IF(W924="X",1,0))+IF(X924='Valori Consentiti - Table 1'!$S$9,5,IF(X924="X",1,0))+IF(Y924='Valori Consentiti - Table 1'!$U$9,5,IF(Y924="X",1,0))+IF(Z924='Valori Consentiti - Table 1'!$W$9,5,IF(Z924="X",1,0))+IF(AA924='Valori Consentiti - Table 1'!$Y$9,5,IF(AA924="X",1,0))+IF(AB924='Valori Consentiti - Table 1'!$AA$9,5,IF(AB924="X",1,0))+IF(AC924='Valori Consentiti - Table 1'!$AC$9,5,IF(AC924="X",1,0))+IF(AD924='Valori Consentiti - Table 1'!$AE$9,5,IF(AD924="X",1,0))+IF(AE924='Valori Consentiti - Table 1'!$AG$9,5,IF(AE924="X",1,0))+IF(AF924='Valori Consentiti - Table 1'!$AI$9,5,IF(AF924="X",1,0))+IF(AG924='Valori Consentiti - Table 1'!$AK$9,5,IF(AG924="X",1,0))+IF(AH924='Valori Consentiti - Table 1'!$AM$9,5,IF(AH924="X",1,0)),))))</f>
        <v>0</v>
      </c>
      <c r="M924" s="16">
        <f t="shared" si="350"/>
        <v>0</v>
      </c>
      <c r="N924" s="16">
        <f t="shared" si="351"/>
        <v>16</v>
      </c>
      <c r="O924" s="16">
        <f>IF(G924=1,IF(S924='Valori Consentiti - Table 1'!$I$6,1,0)+IF(T924='Valori Consentiti - Table 1'!$K$6,1,0)+IF(U924='Valori Consentiti - Table 1'!$M$6,1,0)+IF(V924='Valori Consentiti - Table 1'!$O$6,1,0)+IF(W924='Valori Consentiti - Table 1'!$Q$6,1,0)+IF(X924='Valori Consentiti - Table 1'!$S$6,1,0)+IF(Y924='Valori Consentiti - Table 1'!$U$6,1,0)+IF(Z924='Valori Consentiti - Table 1'!$W$6,1,0)+IF(AA924='Valori Consentiti - Table 1'!$Y$6,1,0)+IF(AB924='Valori Consentiti - Table 1'!$AA$6,1,0)+IF(AC924='Valori Consentiti - Table 1'!$AC$6,1,0)+IF(AD924='Valori Consentiti - Table 1'!$AE$6,1,0)+IF(AE924='Valori Consentiti - Table 1'!$AG$6,1,0)+IF(AF924='Valori Consentiti - Table 1'!$AI$6,1,0)+IF(AG924='Valori Consentiti - Table 1'!$AK$6,1,0)+IF(AH924='Valori Consentiti - Table 1'!$AM$6,1,0),IF(G924=2,IF(S924='Valori Consentiti - Table 1'!$I$7,1,0)+IF(T924='Valori Consentiti - Table 1'!$K$7,1,0)+IF(U924='Valori Consentiti - Table 1'!$M$7,1,0)+IF(V924='Valori Consentiti - Table 1'!$O$7,1,0)+IF(W924='Valori Consentiti - Table 1'!$Q$7,1,0)+IF(X924='Valori Consentiti - Table 1'!$S$7,1,0)+IF(Y924='Valori Consentiti - Table 1'!$U$7,1,0)+IF(Z924='Valori Consentiti - Table 1'!$W$7,1,0)+IF(AA924='Valori Consentiti - Table 1'!$Y$7,1,0)+IF(AB924='Valori Consentiti - Table 1'!$AA$7,1,0)+IF(AC924='Valori Consentiti - Table 1'!$AC$7,1,0)+IF(AD924='Valori Consentiti - Table 1'!$AE$7,1,0)+IF(AE924='Valori Consentiti - Table 1'!$AG$7,1,0)+IF(AF924='Valori Consentiti - Table 1'!$AI$7,1,0)+IF(AG924='Valori Consentiti - Table 1'!$AK$7,1,0)+IF(AH924='Valori Consentiti - Table 1'!$AM$7,1,0),IF(G924=3,IF(S924='Valori Consentiti - Table 1'!$I$8,1,0)+IF(T924='Valori Consentiti - Table 1'!$K$8,1,0)+IF(U924='Valori Consentiti - Table 1'!$M$8,1,0)+IF(V924='Valori Consentiti - Table 1'!$O$8,1,0)+IF(W924='Valori Consentiti - Table 1'!$Q$8,1,0)+IF(X924='Valori Consentiti - Table 1'!$S$8,1,0)+IF(Y924='Valori Consentiti - Table 1'!$U$8,1,0)+IF(Z924='Valori Consentiti - Table 1'!$W$8,1,0)+IF(AA924='Valori Consentiti - Table 1'!$Y$8,1,0)+IF(AB924='Valori Consentiti - Table 1'!$AA$8,1,0)+IF(AC924='Valori Consentiti - Table 1'!$AC$8,1,0)+IF(AD924='Valori Consentiti - Table 1'!$AE$8,1,0)+IF(AE924='Valori Consentiti - Table 1'!$AG$8,1,0)+IF(AF924='Valori Consentiti - Table 1'!$AI$8,1,0)+IF(AG924='Valori Consentiti - Table 1'!$AK$8,1,0)+IF(AH924='Valori Consentiti - Table 1'!$AM$8,1,0),IF(G924=4,IF(S924='Valori Consentiti - Table 1'!$I$9,1,0)+IF(T924='Valori Consentiti - Table 1'!$K$9,1,0)+IF(U924='Valori Consentiti - Table 1'!$M$9,1,0)+IF(V924='Valori Consentiti - Table 1'!$O$9,1,0)+IF(W924='Valori Consentiti - Table 1'!$Q$9,1,0)+IF(X924='Valori Consentiti - Table 1'!$S$9,1,0)+IF(Y924='Valori Consentiti - Table 1'!$U$9,1,0)+IF(Z924='Valori Consentiti - Table 1'!$W$9,1,0)+IF(AA924='Valori Consentiti - Table 1'!$Y$9,1,0)+IF(AB924='Valori Consentiti - Table 1'!$AA$9,1,0)+IF(AC924='Valori Consentiti - Table 1'!$AC$9,1,0)+IF(AD924='Valori Consentiti - Table 1'!$AE$9,1,0)+IF(AE924='Valori Consentiti - Table 1'!$AG$9,1,0)+IF(AF924='Valori Consentiti - Table 1'!$AI$9,1,0)+IF(AG924='Valori Consentiti - Table 1'!$AK$9,1,0)+IF(AH924='Valori Consentiti - Table 1'!$AM$9,1,0),))))</f>
        <v>0</v>
      </c>
      <c r="P924" s="16">
        <f t="shared" si="352"/>
        <v>16</v>
      </c>
      <c r="Q924" s="16">
        <f t="shared" si="373"/>
        <v>1</v>
      </c>
      <c r="R924" s="17"/>
      <c r="S924" s="24" t="str">
        <f t="shared" si="357"/>
        <v/>
      </c>
      <c r="T924" s="25" t="str">
        <f t="shared" si="358"/>
        <v/>
      </c>
      <c r="U924" s="25" t="str">
        <f t="shared" si="359"/>
        <v/>
      </c>
      <c r="V924" s="26" t="str">
        <f t="shared" si="360"/>
        <v/>
      </c>
      <c r="W924" s="27" t="str">
        <f t="shared" si="361"/>
        <v/>
      </c>
      <c r="X924" s="25" t="str">
        <f t="shared" si="362"/>
        <v/>
      </c>
      <c r="Y924" s="25" t="str">
        <f t="shared" si="363"/>
        <v/>
      </c>
      <c r="Z924" s="26" t="str">
        <f t="shared" si="364"/>
        <v/>
      </c>
      <c r="AA924" s="27" t="str">
        <f t="shared" si="365"/>
        <v/>
      </c>
      <c r="AB924" s="25" t="str">
        <f t="shared" si="366"/>
        <v/>
      </c>
      <c r="AC924" s="25" t="str">
        <f t="shared" si="367"/>
        <v/>
      </c>
      <c r="AD924" s="26" t="str">
        <f t="shared" si="368"/>
        <v/>
      </c>
      <c r="AE924" s="27" t="str">
        <f t="shared" si="369"/>
        <v/>
      </c>
      <c r="AF924" s="25" t="str">
        <f t="shared" si="370"/>
        <v/>
      </c>
      <c r="AG924" s="25" t="str">
        <f t="shared" si="371"/>
        <v/>
      </c>
      <c r="AH924" s="26" t="str">
        <f t="shared" si="372"/>
        <v/>
      </c>
      <c r="AI924" s="29" t="b">
        <f t="shared" si="353"/>
        <v>0</v>
      </c>
      <c r="AJ924" s="29" t="b">
        <f t="shared" si="354"/>
        <v>0</v>
      </c>
      <c r="AK924" s="29" t="b">
        <f t="shared" si="355"/>
        <v>0</v>
      </c>
      <c r="AL924" s="29" t="b">
        <f t="shared" si="356"/>
        <v>0</v>
      </c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</row>
    <row r="925" spans="1:252" s="37" customFormat="1" ht="18" customHeight="1">
      <c r="A925" s="31"/>
      <c r="B925" s="31"/>
      <c r="C925" s="41"/>
      <c r="D925" s="14"/>
      <c r="E925" s="18"/>
      <c r="F925" s="31"/>
      <c r="G925" s="14"/>
      <c r="H925" s="15"/>
      <c r="I925" s="15"/>
      <c r="J925" s="15"/>
      <c r="K925" s="15"/>
      <c r="L925" s="40">
        <f>IF(G925=1,IF(S925='Valori Consentiti - Table 1'!$I$6,5,IF(S925="X",1,0))+IF(T925='Valori Consentiti - Table 1'!$K$6,5,IF(T925="X",1,0))+IF(U925='Valori Consentiti - Table 1'!$M$6,5,IF(U925="X",1,0))+IF(V925='Valori Consentiti - Table 1'!$O$6,5,IF(V925="X",1,0))+IF(W925='Valori Consentiti - Table 1'!$Q$6,5,IF(W925="X",1,0))+IF(X925='Valori Consentiti - Table 1'!$S$6,5,IF(X925="X",1,0))+IF(Y925='Valori Consentiti - Table 1'!$U$6,5,IF(Y925="X",1,0))+IF(Z925='Valori Consentiti - Table 1'!$W$6,5,IF(Z925="X",1,0))+IF(AA925='Valori Consentiti - Table 1'!$Y$6,5,IF(AA925="X",1,0))+IF(AB925='Valori Consentiti - Table 1'!$AA$6,5,IF(AB925="X",1,0))+IF(AC925='Valori Consentiti - Table 1'!$AC$6,5,IF(AC925="X",1,0))+IF(AD925='Valori Consentiti - Table 1'!$AE$6,5,IF(AD925="X",1,0))+IF(AE925='Valori Consentiti - Table 1'!$AG$6,5,IF(AE925="X",1,0))+IF(AF925='Valori Consentiti - Table 1'!$AI$6,5,IF(AF925="X",1,0))+IF(AG925='Valori Consentiti - Table 1'!$AK$6,5,IF(AG925="X",1,0))+IF(AH925='Valori Consentiti - Table 1'!$AM$6,5,IF(AH925="X",1,0)),IF(G925=2,IF(S925='Valori Consentiti - Table 1'!$I$7,5,IF(S925="X",1,0))+IF(T925='Valori Consentiti - Table 1'!$K$7,5,IF(T925="X",1,0))+IF(U925='Valori Consentiti - Table 1'!$M$7,5,IF(U925="X",1,0))+IF(V925='Valori Consentiti - Table 1'!$O$7,5,IF(V925="X",1,0))+IF(W925='Valori Consentiti - Table 1'!$Q$7,5,IF(W925="X",1,0))+IF(X925='Valori Consentiti - Table 1'!$S$7,5,IF(X925="X",1,0))+IF(Y925='Valori Consentiti - Table 1'!$U$7,5,IF(Y925="X",1,0))+IF(Z925='Valori Consentiti - Table 1'!$W$7,5,IF(Z925="X",1,0))+IF(AA925='Valori Consentiti - Table 1'!$Y$7,5,IF(AA925="X",1,0))+IF(AB925='Valori Consentiti - Table 1'!$AA$7,5,IF(AB925="X",1,0))+IF(AC925='Valori Consentiti - Table 1'!$AC$7,5,IF(AC925="X",1,0))+IF(AD925='Valori Consentiti - Table 1'!$AE$7,5,IF(AD925="X",1,0))+IF(AE925='Valori Consentiti - Table 1'!$AG$7,5,IF(AE925="X",1,0))+IF(AF925='Valori Consentiti - Table 1'!$AI$7,5,IF(AF925="X",1,0))+IF(AG925='Valori Consentiti - Table 1'!$AK$7,5,IF(AG925="X",1,0))+IF(AH925='Valori Consentiti - Table 1'!$AM$7,5,IF(AH925="X",1,0)),IF(G925=3,IF(S925='Valori Consentiti - Table 1'!$I$8,5,IF(S925="X",1,0))+IF(T925='Valori Consentiti - Table 1'!$K$8,5,IF(T925="X",1,0))+IF(U925='Valori Consentiti - Table 1'!$M$8,5,IF(U925="X",1,0))+IF(V925='Valori Consentiti - Table 1'!$O$8,5,IF(V925="X",1,0))+IF(W925='Valori Consentiti - Table 1'!$Q$8,5,IF(W925="X",1,0))+IF(X925='Valori Consentiti - Table 1'!$S$8,5,IF(X925="X",1,0))+IF(Y925='Valori Consentiti - Table 1'!$U$8,5,IF(Y925="X",1,0))+IF(Z925='Valori Consentiti - Table 1'!$W$8,5,IF(Z925="X",1,0))+IF(AA925='Valori Consentiti - Table 1'!$Y$8,5,IF(AA925="X",1,0))+IF(AB925='Valori Consentiti - Table 1'!$AA$8,5,IF(AB925="X",1,0))+IF(AC925='Valori Consentiti - Table 1'!$AC$8,5,IF(AC925="X",1,0))+IF(AD925='Valori Consentiti - Table 1'!$AE$8,5,IF(AD925="X",1,0))+IF(AE925='Valori Consentiti - Table 1'!$AG$8,5,IF(AE925="X",1,0))+IF(AF925='Valori Consentiti - Table 1'!$AI$8,5,IF(AF925="X",1,0))+IF(AG925='Valori Consentiti - Table 1'!$AK$8,5,IF(AG925="X",1,0))+IF(AH925='Valori Consentiti - Table 1'!$AM$8,5,IF(AH925="X",1,0)),IF(G925=4,IF(S925='Valori Consentiti - Table 1'!$I$9,5,IF(S925="X",1,0))+IF(T925='Valori Consentiti - Table 1'!$K$9,5,IF(T925="X",1,0))+IF(U925='Valori Consentiti - Table 1'!$M$9,5,IF(U925="X",1,0))+IF(V925='Valori Consentiti - Table 1'!$O$9,5,IF(V925="X",1,0))+IF(W925='Valori Consentiti - Table 1'!$Q$9,5,IF(W925="X",1,0))+IF(X925='Valori Consentiti - Table 1'!$S$9,5,IF(X925="X",1,0))+IF(Y925='Valori Consentiti - Table 1'!$U$9,5,IF(Y925="X",1,0))+IF(Z925='Valori Consentiti - Table 1'!$W$9,5,IF(Z925="X",1,0))+IF(AA925='Valori Consentiti - Table 1'!$Y$9,5,IF(AA925="X",1,0))+IF(AB925='Valori Consentiti - Table 1'!$AA$9,5,IF(AB925="X",1,0))+IF(AC925='Valori Consentiti - Table 1'!$AC$9,5,IF(AC925="X",1,0))+IF(AD925='Valori Consentiti - Table 1'!$AE$9,5,IF(AD925="X",1,0))+IF(AE925='Valori Consentiti - Table 1'!$AG$9,5,IF(AE925="X",1,0))+IF(AF925='Valori Consentiti - Table 1'!$AI$9,5,IF(AF925="X",1,0))+IF(AG925='Valori Consentiti - Table 1'!$AK$9,5,IF(AG925="X",1,0))+IF(AH925='Valori Consentiti - Table 1'!$AM$9,5,IF(AH925="X",1,0)),))))</f>
        <v>0</v>
      </c>
      <c r="M925" s="16">
        <f t="shared" si="350"/>
        <v>0</v>
      </c>
      <c r="N925" s="16">
        <f t="shared" si="351"/>
        <v>16</v>
      </c>
      <c r="O925" s="16">
        <f>IF(G925=1,IF(S925='Valori Consentiti - Table 1'!$I$6,1,0)+IF(T925='Valori Consentiti - Table 1'!$K$6,1,0)+IF(U925='Valori Consentiti - Table 1'!$M$6,1,0)+IF(V925='Valori Consentiti - Table 1'!$O$6,1,0)+IF(W925='Valori Consentiti - Table 1'!$Q$6,1,0)+IF(X925='Valori Consentiti - Table 1'!$S$6,1,0)+IF(Y925='Valori Consentiti - Table 1'!$U$6,1,0)+IF(Z925='Valori Consentiti - Table 1'!$W$6,1,0)+IF(AA925='Valori Consentiti - Table 1'!$Y$6,1,0)+IF(AB925='Valori Consentiti - Table 1'!$AA$6,1,0)+IF(AC925='Valori Consentiti - Table 1'!$AC$6,1,0)+IF(AD925='Valori Consentiti - Table 1'!$AE$6,1,0)+IF(AE925='Valori Consentiti - Table 1'!$AG$6,1,0)+IF(AF925='Valori Consentiti - Table 1'!$AI$6,1,0)+IF(AG925='Valori Consentiti - Table 1'!$AK$6,1,0)+IF(AH925='Valori Consentiti - Table 1'!$AM$6,1,0),IF(G925=2,IF(S925='Valori Consentiti - Table 1'!$I$7,1,0)+IF(T925='Valori Consentiti - Table 1'!$K$7,1,0)+IF(U925='Valori Consentiti - Table 1'!$M$7,1,0)+IF(V925='Valori Consentiti - Table 1'!$O$7,1,0)+IF(W925='Valori Consentiti - Table 1'!$Q$7,1,0)+IF(X925='Valori Consentiti - Table 1'!$S$7,1,0)+IF(Y925='Valori Consentiti - Table 1'!$U$7,1,0)+IF(Z925='Valori Consentiti - Table 1'!$W$7,1,0)+IF(AA925='Valori Consentiti - Table 1'!$Y$7,1,0)+IF(AB925='Valori Consentiti - Table 1'!$AA$7,1,0)+IF(AC925='Valori Consentiti - Table 1'!$AC$7,1,0)+IF(AD925='Valori Consentiti - Table 1'!$AE$7,1,0)+IF(AE925='Valori Consentiti - Table 1'!$AG$7,1,0)+IF(AF925='Valori Consentiti - Table 1'!$AI$7,1,0)+IF(AG925='Valori Consentiti - Table 1'!$AK$7,1,0)+IF(AH925='Valori Consentiti - Table 1'!$AM$7,1,0),IF(G925=3,IF(S925='Valori Consentiti - Table 1'!$I$8,1,0)+IF(T925='Valori Consentiti - Table 1'!$K$8,1,0)+IF(U925='Valori Consentiti - Table 1'!$M$8,1,0)+IF(V925='Valori Consentiti - Table 1'!$O$8,1,0)+IF(W925='Valori Consentiti - Table 1'!$Q$8,1,0)+IF(X925='Valori Consentiti - Table 1'!$S$8,1,0)+IF(Y925='Valori Consentiti - Table 1'!$U$8,1,0)+IF(Z925='Valori Consentiti - Table 1'!$W$8,1,0)+IF(AA925='Valori Consentiti - Table 1'!$Y$8,1,0)+IF(AB925='Valori Consentiti - Table 1'!$AA$8,1,0)+IF(AC925='Valori Consentiti - Table 1'!$AC$8,1,0)+IF(AD925='Valori Consentiti - Table 1'!$AE$8,1,0)+IF(AE925='Valori Consentiti - Table 1'!$AG$8,1,0)+IF(AF925='Valori Consentiti - Table 1'!$AI$8,1,0)+IF(AG925='Valori Consentiti - Table 1'!$AK$8,1,0)+IF(AH925='Valori Consentiti - Table 1'!$AM$8,1,0),IF(G925=4,IF(S925='Valori Consentiti - Table 1'!$I$9,1,0)+IF(T925='Valori Consentiti - Table 1'!$K$9,1,0)+IF(U925='Valori Consentiti - Table 1'!$M$9,1,0)+IF(V925='Valori Consentiti - Table 1'!$O$9,1,0)+IF(W925='Valori Consentiti - Table 1'!$Q$9,1,0)+IF(X925='Valori Consentiti - Table 1'!$S$9,1,0)+IF(Y925='Valori Consentiti - Table 1'!$U$9,1,0)+IF(Z925='Valori Consentiti - Table 1'!$W$9,1,0)+IF(AA925='Valori Consentiti - Table 1'!$Y$9,1,0)+IF(AB925='Valori Consentiti - Table 1'!$AA$9,1,0)+IF(AC925='Valori Consentiti - Table 1'!$AC$9,1,0)+IF(AD925='Valori Consentiti - Table 1'!$AE$9,1,0)+IF(AE925='Valori Consentiti - Table 1'!$AG$9,1,0)+IF(AF925='Valori Consentiti - Table 1'!$AI$9,1,0)+IF(AG925='Valori Consentiti - Table 1'!$AK$9,1,0)+IF(AH925='Valori Consentiti - Table 1'!$AM$9,1,0),))))</f>
        <v>0</v>
      </c>
      <c r="P925" s="16">
        <f t="shared" si="352"/>
        <v>16</v>
      </c>
      <c r="Q925" s="16">
        <f t="shared" si="373"/>
        <v>1</v>
      </c>
      <c r="R925" s="17"/>
      <c r="S925" s="24" t="str">
        <f t="shared" si="357"/>
        <v/>
      </c>
      <c r="T925" s="25" t="str">
        <f t="shared" si="358"/>
        <v/>
      </c>
      <c r="U925" s="25" t="str">
        <f t="shared" si="359"/>
        <v/>
      </c>
      <c r="V925" s="26" t="str">
        <f t="shared" si="360"/>
        <v/>
      </c>
      <c r="W925" s="27" t="str">
        <f t="shared" si="361"/>
        <v/>
      </c>
      <c r="X925" s="25" t="str">
        <f t="shared" si="362"/>
        <v/>
      </c>
      <c r="Y925" s="25" t="str">
        <f t="shared" si="363"/>
        <v/>
      </c>
      <c r="Z925" s="26" t="str">
        <f t="shared" si="364"/>
        <v/>
      </c>
      <c r="AA925" s="27" t="str">
        <f t="shared" si="365"/>
        <v/>
      </c>
      <c r="AB925" s="25" t="str">
        <f t="shared" si="366"/>
        <v/>
      </c>
      <c r="AC925" s="25" t="str">
        <f t="shared" si="367"/>
        <v/>
      </c>
      <c r="AD925" s="26" t="str">
        <f t="shared" si="368"/>
        <v/>
      </c>
      <c r="AE925" s="27" t="str">
        <f t="shared" si="369"/>
        <v/>
      </c>
      <c r="AF925" s="25" t="str">
        <f t="shared" si="370"/>
        <v/>
      </c>
      <c r="AG925" s="25" t="str">
        <f t="shared" si="371"/>
        <v/>
      </c>
      <c r="AH925" s="26" t="str">
        <f t="shared" si="372"/>
        <v/>
      </c>
      <c r="AI925" s="29" t="b">
        <f t="shared" si="353"/>
        <v>0</v>
      </c>
      <c r="AJ925" s="29" t="b">
        <f t="shared" si="354"/>
        <v>0</v>
      </c>
      <c r="AK925" s="29" t="b">
        <f t="shared" si="355"/>
        <v>0</v>
      </c>
      <c r="AL925" s="29" t="b">
        <f t="shared" si="356"/>
        <v>0</v>
      </c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</row>
    <row r="926" spans="1:252" s="37" customFormat="1" ht="18" customHeight="1">
      <c r="A926" s="31"/>
      <c r="B926" s="31"/>
      <c r="C926" s="41"/>
      <c r="D926" s="14"/>
      <c r="E926" s="18"/>
      <c r="F926" s="31"/>
      <c r="G926" s="14"/>
      <c r="H926" s="15"/>
      <c r="I926" s="15"/>
      <c r="J926" s="15"/>
      <c r="K926" s="15"/>
      <c r="L926" s="40">
        <f>IF(G926=1,IF(S926='Valori Consentiti - Table 1'!$I$6,5,IF(S926="X",1,0))+IF(T926='Valori Consentiti - Table 1'!$K$6,5,IF(T926="X",1,0))+IF(U926='Valori Consentiti - Table 1'!$M$6,5,IF(U926="X",1,0))+IF(V926='Valori Consentiti - Table 1'!$O$6,5,IF(V926="X",1,0))+IF(W926='Valori Consentiti - Table 1'!$Q$6,5,IF(W926="X",1,0))+IF(X926='Valori Consentiti - Table 1'!$S$6,5,IF(X926="X",1,0))+IF(Y926='Valori Consentiti - Table 1'!$U$6,5,IF(Y926="X",1,0))+IF(Z926='Valori Consentiti - Table 1'!$W$6,5,IF(Z926="X",1,0))+IF(AA926='Valori Consentiti - Table 1'!$Y$6,5,IF(AA926="X",1,0))+IF(AB926='Valori Consentiti - Table 1'!$AA$6,5,IF(AB926="X",1,0))+IF(AC926='Valori Consentiti - Table 1'!$AC$6,5,IF(AC926="X",1,0))+IF(AD926='Valori Consentiti - Table 1'!$AE$6,5,IF(AD926="X",1,0))+IF(AE926='Valori Consentiti - Table 1'!$AG$6,5,IF(AE926="X",1,0))+IF(AF926='Valori Consentiti - Table 1'!$AI$6,5,IF(AF926="X",1,0))+IF(AG926='Valori Consentiti - Table 1'!$AK$6,5,IF(AG926="X",1,0))+IF(AH926='Valori Consentiti - Table 1'!$AM$6,5,IF(AH926="X",1,0)),IF(G926=2,IF(S926='Valori Consentiti - Table 1'!$I$7,5,IF(S926="X",1,0))+IF(T926='Valori Consentiti - Table 1'!$K$7,5,IF(T926="X",1,0))+IF(U926='Valori Consentiti - Table 1'!$M$7,5,IF(U926="X",1,0))+IF(V926='Valori Consentiti - Table 1'!$O$7,5,IF(V926="X",1,0))+IF(W926='Valori Consentiti - Table 1'!$Q$7,5,IF(W926="X",1,0))+IF(X926='Valori Consentiti - Table 1'!$S$7,5,IF(X926="X",1,0))+IF(Y926='Valori Consentiti - Table 1'!$U$7,5,IF(Y926="X",1,0))+IF(Z926='Valori Consentiti - Table 1'!$W$7,5,IF(Z926="X",1,0))+IF(AA926='Valori Consentiti - Table 1'!$Y$7,5,IF(AA926="X",1,0))+IF(AB926='Valori Consentiti - Table 1'!$AA$7,5,IF(AB926="X",1,0))+IF(AC926='Valori Consentiti - Table 1'!$AC$7,5,IF(AC926="X",1,0))+IF(AD926='Valori Consentiti - Table 1'!$AE$7,5,IF(AD926="X",1,0))+IF(AE926='Valori Consentiti - Table 1'!$AG$7,5,IF(AE926="X",1,0))+IF(AF926='Valori Consentiti - Table 1'!$AI$7,5,IF(AF926="X",1,0))+IF(AG926='Valori Consentiti - Table 1'!$AK$7,5,IF(AG926="X",1,0))+IF(AH926='Valori Consentiti - Table 1'!$AM$7,5,IF(AH926="X",1,0)),IF(G926=3,IF(S926='Valori Consentiti - Table 1'!$I$8,5,IF(S926="X",1,0))+IF(T926='Valori Consentiti - Table 1'!$K$8,5,IF(T926="X",1,0))+IF(U926='Valori Consentiti - Table 1'!$M$8,5,IF(U926="X",1,0))+IF(V926='Valori Consentiti - Table 1'!$O$8,5,IF(V926="X",1,0))+IF(W926='Valori Consentiti - Table 1'!$Q$8,5,IF(W926="X",1,0))+IF(X926='Valori Consentiti - Table 1'!$S$8,5,IF(X926="X",1,0))+IF(Y926='Valori Consentiti - Table 1'!$U$8,5,IF(Y926="X",1,0))+IF(Z926='Valori Consentiti - Table 1'!$W$8,5,IF(Z926="X",1,0))+IF(AA926='Valori Consentiti - Table 1'!$Y$8,5,IF(AA926="X",1,0))+IF(AB926='Valori Consentiti - Table 1'!$AA$8,5,IF(AB926="X",1,0))+IF(AC926='Valori Consentiti - Table 1'!$AC$8,5,IF(AC926="X",1,0))+IF(AD926='Valori Consentiti - Table 1'!$AE$8,5,IF(AD926="X",1,0))+IF(AE926='Valori Consentiti - Table 1'!$AG$8,5,IF(AE926="X",1,0))+IF(AF926='Valori Consentiti - Table 1'!$AI$8,5,IF(AF926="X",1,0))+IF(AG926='Valori Consentiti - Table 1'!$AK$8,5,IF(AG926="X",1,0))+IF(AH926='Valori Consentiti - Table 1'!$AM$8,5,IF(AH926="X",1,0)),IF(G926=4,IF(S926='Valori Consentiti - Table 1'!$I$9,5,IF(S926="X",1,0))+IF(T926='Valori Consentiti - Table 1'!$K$9,5,IF(T926="X",1,0))+IF(U926='Valori Consentiti - Table 1'!$M$9,5,IF(U926="X",1,0))+IF(V926='Valori Consentiti - Table 1'!$O$9,5,IF(V926="X",1,0))+IF(W926='Valori Consentiti - Table 1'!$Q$9,5,IF(W926="X",1,0))+IF(X926='Valori Consentiti - Table 1'!$S$9,5,IF(X926="X",1,0))+IF(Y926='Valori Consentiti - Table 1'!$U$9,5,IF(Y926="X",1,0))+IF(Z926='Valori Consentiti - Table 1'!$W$9,5,IF(Z926="X",1,0))+IF(AA926='Valori Consentiti - Table 1'!$Y$9,5,IF(AA926="X",1,0))+IF(AB926='Valori Consentiti - Table 1'!$AA$9,5,IF(AB926="X",1,0))+IF(AC926='Valori Consentiti - Table 1'!$AC$9,5,IF(AC926="X",1,0))+IF(AD926='Valori Consentiti - Table 1'!$AE$9,5,IF(AD926="X",1,0))+IF(AE926='Valori Consentiti - Table 1'!$AG$9,5,IF(AE926="X",1,0))+IF(AF926='Valori Consentiti - Table 1'!$AI$9,5,IF(AF926="X",1,0))+IF(AG926='Valori Consentiti - Table 1'!$AK$9,5,IF(AG926="X",1,0))+IF(AH926='Valori Consentiti - Table 1'!$AM$9,5,IF(AH926="X",1,0)),))))</f>
        <v>0</v>
      </c>
      <c r="M926" s="16">
        <f t="shared" si="350"/>
        <v>0</v>
      </c>
      <c r="N926" s="16">
        <f t="shared" si="351"/>
        <v>16</v>
      </c>
      <c r="O926" s="16">
        <f>IF(G926=1,IF(S926='Valori Consentiti - Table 1'!$I$6,1,0)+IF(T926='Valori Consentiti - Table 1'!$K$6,1,0)+IF(U926='Valori Consentiti - Table 1'!$M$6,1,0)+IF(V926='Valori Consentiti - Table 1'!$O$6,1,0)+IF(W926='Valori Consentiti - Table 1'!$Q$6,1,0)+IF(X926='Valori Consentiti - Table 1'!$S$6,1,0)+IF(Y926='Valori Consentiti - Table 1'!$U$6,1,0)+IF(Z926='Valori Consentiti - Table 1'!$W$6,1,0)+IF(AA926='Valori Consentiti - Table 1'!$Y$6,1,0)+IF(AB926='Valori Consentiti - Table 1'!$AA$6,1,0)+IF(AC926='Valori Consentiti - Table 1'!$AC$6,1,0)+IF(AD926='Valori Consentiti - Table 1'!$AE$6,1,0)+IF(AE926='Valori Consentiti - Table 1'!$AG$6,1,0)+IF(AF926='Valori Consentiti - Table 1'!$AI$6,1,0)+IF(AG926='Valori Consentiti - Table 1'!$AK$6,1,0)+IF(AH926='Valori Consentiti - Table 1'!$AM$6,1,0),IF(G926=2,IF(S926='Valori Consentiti - Table 1'!$I$7,1,0)+IF(T926='Valori Consentiti - Table 1'!$K$7,1,0)+IF(U926='Valori Consentiti - Table 1'!$M$7,1,0)+IF(V926='Valori Consentiti - Table 1'!$O$7,1,0)+IF(W926='Valori Consentiti - Table 1'!$Q$7,1,0)+IF(X926='Valori Consentiti - Table 1'!$S$7,1,0)+IF(Y926='Valori Consentiti - Table 1'!$U$7,1,0)+IF(Z926='Valori Consentiti - Table 1'!$W$7,1,0)+IF(AA926='Valori Consentiti - Table 1'!$Y$7,1,0)+IF(AB926='Valori Consentiti - Table 1'!$AA$7,1,0)+IF(AC926='Valori Consentiti - Table 1'!$AC$7,1,0)+IF(AD926='Valori Consentiti - Table 1'!$AE$7,1,0)+IF(AE926='Valori Consentiti - Table 1'!$AG$7,1,0)+IF(AF926='Valori Consentiti - Table 1'!$AI$7,1,0)+IF(AG926='Valori Consentiti - Table 1'!$AK$7,1,0)+IF(AH926='Valori Consentiti - Table 1'!$AM$7,1,0),IF(G926=3,IF(S926='Valori Consentiti - Table 1'!$I$8,1,0)+IF(T926='Valori Consentiti - Table 1'!$K$8,1,0)+IF(U926='Valori Consentiti - Table 1'!$M$8,1,0)+IF(V926='Valori Consentiti - Table 1'!$O$8,1,0)+IF(W926='Valori Consentiti - Table 1'!$Q$8,1,0)+IF(X926='Valori Consentiti - Table 1'!$S$8,1,0)+IF(Y926='Valori Consentiti - Table 1'!$U$8,1,0)+IF(Z926='Valori Consentiti - Table 1'!$W$8,1,0)+IF(AA926='Valori Consentiti - Table 1'!$Y$8,1,0)+IF(AB926='Valori Consentiti - Table 1'!$AA$8,1,0)+IF(AC926='Valori Consentiti - Table 1'!$AC$8,1,0)+IF(AD926='Valori Consentiti - Table 1'!$AE$8,1,0)+IF(AE926='Valori Consentiti - Table 1'!$AG$8,1,0)+IF(AF926='Valori Consentiti - Table 1'!$AI$8,1,0)+IF(AG926='Valori Consentiti - Table 1'!$AK$8,1,0)+IF(AH926='Valori Consentiti - Table 1'!$AM$8,1,0),IF(G926=4,IF(S926='Valori Consentiti - Table 1'!$I$9,1,0)+IF(T926='Valori Consentiti - Table 1'!$K$9,1,0)+IF(U926='Valori Consentiti - Table 1'!$M$9,1,0)+IF(V926='Valori Consentiti - Table 1'!$O$9,1,0)+IF(W926='Valori Consentiti - Table 1'!$Q$9,1,0)+IF(X926='Valori Consentiti - Table 1'!$S$9,1,0)+IF(Y926='Valori Consentiti - Table 1'!$U$9,1,0)+IF(Z926='Valori Consentiti - Table 1'!$W$9,1,0)+IF(AA926='Valori Consentiti - Table 1'!$Y$9,1,0)+IF(AB926='Valori Consentiti - Table 1'!$AA$9,1,0)+IF(AC926='Valori Consentiti - Table 1'!$AC$9,1,0)+IF(AD926='Valori Consentiti - Table 1'!$AE$9,1,0)+IF(AE926='Valori Consentiti - Table 1'!$AG$9,1,0)+IF(AF926='Valori Consentiti - Table 1'!$AI$9,1,0)+IF(AG926='Valori Consentiti - Table 1'!$AK$9,1,0)+IF(AH926='Valori Consentiti - Table 1'!$AM$9,1,0),))))</f>
        <v>0</v>
      </c>
      <c r="P926" s="16">
        <f t="shared" si="352"/>
        <v>16</v>
      </c>
      <c r="Q926" s="16">
        <f t="shared" si="373"/>
        <v>1</v>
      </c>
      <c r="R926" s="17"/>
      <c r="S926" s="24" t="str">
        <f t="shared" si="357"/>
        <v/>
      </c>
      <c r="T926" s="25" t="str">
        <f t="shared" si="358"/>
        <v/>
      </c>
      <c r="U926" s="25" t="str">
        <f t="shared" si="359"/>
        <v/>
      </c>
      <c r="V926" s="26" t="str">
        <f t="shared" si="360"/>
        <v/>
      </c>
      <c r="W926" s="27" t="str">
        <f t="shared" si="361"/>
        <v/>
      </c>
      <c r="X926" s="25" t="str">
        <f t="shared" si="362"/>
        <v/>
      </c>
      <c r="Y926" s="25" t="str">
        <f t="shared" si="363"/>
        <v/>
      </c>
      <c r="Z926" s="26" t="str">
        <f t="shared" si="364"/>
        <v/>
      </c>
      <c r="AA926" s="27" t="str">
        <f t="shared" si="365"/>
        <v/>
      </c>
      <c r="AB926" s="25" t="str">
        <f t="shared" si="366"/>
        <v/>
      </c>
      <c r="AC926" s="25" t="str">
        <f t="shared" si="367"/>
        <v/>
      </c>
      <c r="AD926" s="26" t="str">
        <f t="shared" si="368"/>
        <v/>
      </c>
      <c r="AE926" s="27" t="str">
        <f t="shared" si="369"/>
        <v/>
      </c>
      <c r="AF926" s="25" t="str">
        <f t="shared" si="370"/>
        <v/>
      </c>
      <c r="AG926" s="25" t="str">
        <f t="shared" si="371"/>
        <v/>
      </c>
      <c r="AH926" s="26" t="str">
        <f t="shared" si="372"/>
        <v/>
      </c>
      <c r="AI926" s="29" t="b">
        <f t="shared" si="353"/>
        <v>0</v>
      </c>
      <c r="AJ926" s="29" t="b">
        <f t="shared" si="354"/>
        <v>0</v>
      </c>
      <c r="AK926" s="29" t="b">
        <f t="shared" si="355"/>
        <v>0</v>
      </c>
      <c r="AL926" s="29" t="b">
        <f t="shared" si="356"/>
        <v>0</v>
      </c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</row>
    <row r="927" spans="1:252" s="37" customFormat="1" ht="18" customHeight="1">
      <c r="A927" s="31"/>
      <c r="B927" s="31"/>
      <c r="C927" s="41"/>
      <c r="D927" s="14"/>
      <c r="E927" s="18"/>
      <c r="F927" s="31"/>
      <c r="G927" s="14"/>
      <c r="H927" s="15"/>
      <c r="I927" s="15"/>
      <c r="J927" s="15"/>
      <c r="K927" s="15"/>
      <c r="L927" s="40">
        <f>IF(G927=1,IF(S927='Valori Consentiti - Table 1'!$I$6,5,IF(S927="X",1,0))+IF(T927='Valori Consentiti - Table 1'!$K$6,5,IF(T927="X",1,0))+IF(U927='Valori Consentiti - Table 1'!$M$6,5,IF(U927="X",1,0))+IF(V927='Valori Consentiti - Table 1'!$O$6,5,IF(V927="X",1,0))+IF(W927='Valori Consentiti - Table 1'!$Q$6,5,IF(W927="X",1,0))+IF(X927='Valori Consentiti - Table 1'!$S$6,5,IF(X927="X",1,0))+IF(Y927='Valori Consentiti - Table 1'!$U$6,5,IF(Y927="X",1,0))+IF(Z927='Valori Consentiti - Table 1'!$W$6,5,IF(Z927="X",1,0))+IF(AA927='Valori Consentiti - Table 1'!$Y$6,5,IF(AA927="X",1,0))+IF(AB927='Valori Consentiti - Table 1'!$AA$6,5,IF(AB927="X",1,0))+IF(AC927='Valori Consentiti - Table 1'!$AC$6,5,IF(AC927="X",1,0))+IF(AD927='Valori Consentiti - Table 1'!$AE$6,5,IF(AD927="X",1,0))+IF(AE927='Valori Consentiti - Table 1'!$AG$6,5,IF(AE927="X",1,0))+IF(AF927='Valori Consentiti - Table 1'!$AI$6,5,IF(AF927="X",1,0))+IF(AG927='Valori Consentiti - Table 1'!$AK$6,5,IF(AG927="X",1,0))+IF(AH927='Valori Consentiti - Table 1'!$AM$6,5,IF(AH927="X",1,0)),IF(G927=2,IF(S927='Valori Consentiti - Table 1'!$I$7,5,IF(S927="X",1,0))+IF(T927='Valori Consentiti - Table 1'!$K$7,5,IF(T927="X",1,0))+IF(U927='Valori Consentiti - Table 1'!$M$7,5,IF(U927="X",1,0))+IF(V927='Valori Consentiti - Table 1'!$O$7,5,IF(V927="X",1,0))+IF(W927='Valori Consentiti - Table 1'!$Q$7,5,IF(W927="X",1,0))+IF(X927='Valori Consentiti - Table 1'!$S$7,5,IF(X927="X",1,0))+IF(Y927='Valori Consentiti - Table 1'!$U$7,5,IF(Y927="X",1,0))+IF(Z927='Valori Consentiti - Table 1'!$W$7,5,IF(Z927="X",1,0))+IF(AA927='Valori Consentiti - Table 1'!$Y$7,5,IF(AA927="X",1,0))+IF(AB927='Valori Consentiti - Table 1'!$AA$7,5,IF(AB927="X",1,0))+IF(AC927='Valori Consentiti - Table 1'!$AC$7,5,IF(AC927="X",1,0))+IF(AD927='Valori Consentiti - Table 1'!$AE$7,5,IF(AD927="X",1,0))+IF(AE927='Valori Consentiti - Table 1'!$AG$7,5,IF(AE927="X",1,0))+IF(AF927='Valori Consentiti - Table 1'!$AI$7,5,IF(AF927="X",1,0))+IF(AG927='Valori Consentiti - Table 1'!$AK$7,5,IF(AG927="X",1,0))+IF(AH927='Valori Consentiti - Table 1'!$AM$7,5,IF(AH927="X",1,0)),IF(G927=3,IF(S927='Valori Consentiti - Table 1'!$I$8,5,IF(S927="X",1,0))+IF(T927='Valori Consentiti - Table 1'!$K$8,5,IF(T927="X",1,0))+IF(U927='Valori Consentiti - Table 1'!$M$8,5,IF(U927="X",1,0))+IF(V927='Valori Consentiti - Table 1'!$O$8,5,IF(V927="X",1,0))+IF(W927='Valori Consentiti - Table 1'!$Q$8,5,IF(W927="X",1,0))+IF(X927='Valori Consentiti - Table 1'!$S$8,5,IF(X927="X",1,0))+IF(Y927='Valori Consentiti - Table 1'!$U$8,5,IF(Y927="X",1,0))+IF(Z927='Valori Consentiti - Table 1'!$W$8,5,IF(Z927="X",1,0))+IF(AA927='Valori Consentiti - Table 1'!$Y$8,5,IF(AA927="X",1,0))+IF(AB927='Valori Consentiti - Table 1'!$AA$8,5,IF(AB927="X",1,0))+IF(AC927='Valori Consentiti - Table 1'!$AC$8,5,IF(AC927="X",1,0))+IF(AD927='Valori Consentiti - Table 1'!$AE$8,5,IF(AD927="X",1,0))+IF(AE927='Valori Consentiti - Table 1'!$AG$8,5,IF(AE927="X",1,0))+IF(AF927='Valori Consentiti - Table 1'!$AI$8,5,IF(AF927="X",1,0))+IF(AG927='Valori Consentiti - Table 1'!$AK$8,5,IF(AG927="X",1,0))+IF(AH927='Valori Consentiti - Table 1'!$AM$8,5,IF(AH927="X",1,0)),IF(G927=4,IF(S927='Valori Consentiti - Table 1'!$I$9,5,IF(S927="X",1,0))+IF(T927='Valori Consentiti - Table 1'!$K$9,5,IF(T927="X",1,0))+IF(U927='Valori Consentiti - Table 1'!$M$9,5,IF(U927="X",1,0))+IF(V927='Valori Consentiti - Table 1'!$O$9,5,IF(V927="X",1,0))+IF(W927='Valori Consentiti - Table 1'!$Q$9,5,IF(W927="X",1,0))+IF(X927='Valori Consentiti - Table 1'!$S$9,5,IF(X927="X",1,0))+IF(Y927='Valori Consentiti - Table 1'!$U$9,5,IF(Y927="X",1,0))+IF(Z927='Valori Consentiti - Table 1'!$W$9,5,IF(Z927="X",1,0))+IF(AA927='Valori Consentiti - Table 1'!$Y$9,5,IF(AA927="X",1,0))+IF(AB927='Valori Consentiti - Table 1'!$AA$9,5,IF(AB927="X",1,0))+IF(AC927='Valori Consentiti - Table 1'!$AC$9,5,IF(AC927="X",1,0))+IF(AD927='Valori Consentiti - Table 1'!$AE$9,5,IF(AD927="X",1,0))+IF(AE927='Valori Consentiti - Table 1'!$AG$9,5,IF(AE927="X",1,0))+IF(AF927='Valori Consentiti - Table 1'!$AI$9,5,IF(AF927="X",1,0))+IF(AG927='Valori Consentiti - Table 1'!$AK$9,5,IF(AG927="X",1,0))+IF(AH927='Valori Consentiti - Table 1'!$AM$9,5,IF(AH927="X",1,0)),))))</f>
        <v>0</v>
      </c>
      <c r="M927" s="16">
        <f t="shared" si="350"/>
        <v>0</v>
      </c>
      <c r="N927" s="16">
        <f t="shared" si="351"/>
        <v>16</v>
      </c>
      <c r="O927" s="16">
        <f>IF(G927=1,IF(S927='Valori Consentiti - Table 1'!$I$6,1,0)+IF(T927='Valori Consentiti - Table 1'!$K$6,1,0)+IF(U927='Valori Consentiti - Table 1'!$M$6,1,0)+IF(V927='Valori Consentiti - Table 1'!$O$6,1,0)+IF(W927='Valori Consentiti - Table 1'!$Q$6,1,0)+IF(X927='Valori Consentiti - Table 1'!$S$6,1,0)+IF(Y927='Valori Consentiti - Table 1'!$U$6,1,0)+IF(Z927='Valori Consentiti - Table 1'!$W$6,1,0)+IF(AA927='Valori Consentiti - Table 1'!$Y$6,1,0)+IF(AB927='Valori Consentiti - Table 1'!$AA$6,1,0)+IF(AC927='Valori Consentiti - Table 1'!$AC$6,1,0)+IF(AD927='Valori Consentiti - Table 1'!$AE$6,1,0)+IF(AE927='Valori Consentiti - Table 1'!$AG$6,1,0)+IF(AF927='Valori Consentiti - Table 1'!$AI$6,1,0)+IF(AG927='Valori Consentiti - Table 1'!$AK$6,1,0)+IF(AH927='Valori Consentiti - Table 1'!$AM$6,1,0),IF(G927=2,IF(S927='Valori Consentiti - Table 1'!$I$7,1,0)+IF(T927='Valori Consentiti - Table 1'!$K$7,1,0)+IF(U927='Valori Consentiti - Table 1'!$M$7,1,0)+IF(V927='Valori Consentiti - Table 1'!$O$7,1,0)+IF(W927='Valori Consentiti - Table 1'!$Q$7,1,0)+IF(X927='Valori Consentiti - Table 1'!$S$7,1,0)+IF(Y927='Valori Consentiti - Table 1'!$U$7,1,0)+IF(Z927='Valori Consentiti - Table 1'!$W$7,1,0)+IF(AA927='Valori Consentiti - Table 1'!$Y$7,1,0)+IF(AB927='Valori Consentiti - Table 1'!$AA$7,1,0)+IF(AC927='Valori Consentiti - Table 1'!$AC$7,1,0)+IF(AD927='Valori Consentiti - Table 1'!$AE$7,1,0)+IF(AE927='Valori Consentiti - Table 1'!$AG$7,1,0)+IF(AF927='Valori Consentiti - Table 1'!$AI$7,1,0)+IF(AG927='Valori Consentiti - Table 1'!$AK$7,1,0)+IF(AH927='Valori Consentiti - Table 1'!$AM$7,1,0),IF(G927=3,IF(S927='Valori Consentiti - Table 1'!$I$8,1,0)+IF(T927='Valori Consentiti - Table 1'!$K$8,1,0)+IF(U927='Valori Consentiti - Table 1'!$M$8,1,0)+IF(V927='Valori Consentiti - Table 1'!$O$8,1,0)+IF(W927='Valori Consentiti - Table 1'!$Q$8,1,0)+IF(X927='Valori Consentiti - Table 1'!$S$8,1,0)+IF(Y927='Valori Consentiti - Table 1'!$U$8,1,0)+IF(Z927='Valori Consentiti - Table 1'!$W$8,1,0)+IF(AA927='Valori Consentiti - Table 1'!$Y$8,1,0)+IF(AB927='Valori Consentiti - Table 1'!$AA$8,1,0)+IF(AC927='Valori Consentiti - Table 1'!$AC$8,1,0)+IF(AD927='Valori Consentiti - Table 1'!$AE$8,1,0)+IF(AE927='Valori Consentiti - Table 1'!$AG$8,1,0)+IF(AF927='Valori Consentiti - Table 1'!$AI$8,1,0)+IF(AG927='Valori Consentiti - Table 1'!$AK$8,1,0)+IF(AH927='Valori Consentiti - Table 1'!$AM$8,1,0),IF(G927=4,IF(S927='Valori Consentiti - Table 1'!$I$9,1,0)+IF(T927='Valori Consentiti - Table 1'!$K$9,1,0)+IF(U927='Valori Consentiti - Table 1'!$M$9,1,0)+IF(V927='Valori Consentiti - Table 1'!$O$9,1,0)+IF(W927='Valori Consentiti - Table 1'!$Q$9,1,0)+IF(X927='Valori Consentiti - Table 1'!$S$9,1,0)+IF(Y927='Valori Consentiti - Table 1'!$U$9,1,0)+IF(Z927='Valori Consentiti - Table 1'!$W$9,1,0)+IF(AA927='Valori Consentiti - Table 1'!$Y$9,1,0)+IF(AB927='Valori Consentiti - Table 1'!$AA$9,1,0)+IF(AC927='Valori Consentiti - Table 1'!$AC$9,1,0)+IF(AD927='Valori Consentiti - Table 1'!$AE$9,1,0)+IF(AE927='Valori Consentiti - Table 1'!$AG$9,1,0)+IF(AF927='Valori Consentiti - Table 1'!$AI$9,1,0)+IF(AG927='Valori Consentiti - Table 1'!$AK$9,1,0)+IF(AH927='Valori Consentiti - Table 1'!$AM$9,1,0),))))</f>
        <v>0</v>
      </c>
      <c r="P927" s="16">
        <f t="shared" si="352"/>
        <v>16</v>
      </c>
      <c r="Q927" s="16">
        <f t="shared" si="373"/>
        <v>1</v>
      </c>
      <c r="R927" s="17"/>
      <c r="S927" s="24" t="str">
        <f t="shared" si="357"/>
        <v/>
      </c>
      <c r="T927" s="25" t="str">
        <f t="shared" si="358"/>
        <v/>
      </c>
      <c r="U927" s="25" t="str">
        <f t="shared" si="359"/>
        <v/>
      </c>
      <c r="V927" s="26" t="str">
        <f t="shared" si="360"/>
        <v/>
      </c>
      <c r="W927" s="27" t="str">
        <f t="shared" si="361"/>
        <v/>
      </c>
      <c r="X927" s="25" t="str">
        <f t="shared" si="362"/>
        <v/>
      </c>
      <c r="Y927" s="25" t="str">
        <f t="shared" si="363"/>
        <v/>
      </c>
      <c r="Z927" s="26" t="str">
        <f t="shared" si="364"/>
        <v/>
      </c>
      <c r="AA927" s="27" t="str">
        <f t="shared" si="365"/>
        <v/>
      </c>
      <c r="AB927" s="25" t="str">
        <f t="shared" si="366"/>
        <v/>
      </c>
      <c r="AC927" s="25" t="str">
        <f t="shared" si="367"/>
        <v/>
      </c>
      <c r="AD927" s="26" t="str">
        <f t="shared" si="368"/>
        <v/>
      </c>
      <c r="AE927" s="27" t="str">
        <f t="shared" si="369"/>
        <v/>
      </c>
      <c r="AF927" s="25" t="str">
        <f t="shared" si="370"/>
        <v/>
      </c>
      <c r="AG927" s="25" t="str">
        <f t="shared" si="371"/>
        <v/>
      </c>
      <c r="AH927" s="26" t="str">
        <f t="shared" si="372"/>
        <v/>
      </c>
      <c r="AI927" s="29" t="b">
        <f t="shared" si="353"/>
        <v>0</v>
      </c>
      <c r="AJ927" s="29" t="b">
        <f t="shared" si="354"/>
        <v>0</v>
      </c>
      <c r="AK927" s="29" t="b">
        <f t="shared" si="355"/>
        <v>0</v>
      </c>
      <c r="AL927" s="29" t="b">
        <f t="shared" si="356"/>
        <v>0</v>
      </c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29"/>
      <c r="GF927" s="29"/>
      <c r="GG927" s="29"/>
      <c r="GH927" s="29"/>
      <c r="GI927" s="29"/>
      <c r="GJ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</row>
    <row r="928" spans="1:252" s="37" customFormat="1" ht="18" customHeight="1">
      <c r="A928" s="31"/>
      <c r="B928" s="31"/>
      <c r="C928" s="41"/>
      <c r="D928" s="14"/>
      <c r="E928" s="18"/>
      <c r="F928" s="31"/>
      <c r="G928" s="14"/>
      <c r="H928" s="15"/>
      <c r="I928" s="15"/>
      <c r="J928" s="15"/>
      <c r="K928" s="15"/>
      <c r="L928" s="40">
        <f>IF(G928=1,IF(S928='Valori Consentiti - Table 1'!$I$6,5,IF(S928="X",1,0))+IF(T928='Valori Consentiti - Table 1'!$K$6,5,IF(T928="X",1,0))+IF(U928='Valori Consentiti - Table 1'!$M$6,5,IF(U928="X",1,0))+IF(V928='Valori Consentiti - Table 1'!$O$6,5,IF(V928="X",1,0))+IF(W928='Valori Consentiti - Table 1'!$Q$6,5,IF(W928="X",1,0))+IF(X928='Valori Consentiti - Table 1'!$S$6,5,IF(X928="X",1,0))+IF(Y928='Valori Consentiti - Table 1'!$U$6,5,IF(Y928="X",1,0))+IF(Z928='Valori Consentiti - Table 1'!$W$6,5,IF(Z928="X",1,0))+IF(AA928='Valori Consentiti - Table 1'!$Y$6,5,IF(AA928="X",1,0))+IF(AB928='Valori Consentiti - Table 1'!$AA$6,5,IF(AB928="X",1,0))+IF(AC928='Valori Consentiti - Table 1'!$AC$6,5,IF(AC928="X",1,0))+IF(AD928='Valori Consentiti - Table 1'!$AE$6,5,IF(AD928="X",1,0))+IF(AE928='Valori Consentiti - Table 1'!$AG$6,5,IF(AE928="X",1,0))+IF(AF928='Valori Consentiti - Table 1'!$AI$6,5,IF(AF928="X",1,0))+IF(AG928='Valori Consentiti - Table 1'!$AK$6,5,IF(AG928="X",1,0))+IF(AH928='Valori Consentiti - Table 1'!$AM$6,5,IF(AH928="X",1,0)),IF(G928=2,IF(S928='Valori Consentiti - Table 1'!$I$7,5,IF(S928="X",1,0))+IF(T928='Valori Consentiti - Table 1'!$K$7,5,IF(T928="X",1,0))+IF(U928='Valori Consentiti - Table 1'!$M$7,5,IF(U928="X",1,0))+IF(V928='Valori Consentiti - Table 1'!$O$7,5,IF(V928="X",1,0))+IF(W928='Valori Consentiti - Table 1'!$Q$7,5,IF(W928="X",1,0))+IF(X928='Valori Consentiti - Table 1'!$S$7,5,IF(X928="X",1,0))+IF(Y928='Valori Consentiti - Table 1'!$U$7,5,IF(Y928="X",1,0))+IF(Z928='Valori Consentiti - Table 1'!$W$7,5,IF(Z928="X",1,0))+IF(AA928='Valori Consentiti - Table 1'!$Y$7,5,IF(AA928="X",1,0))+IF(AB928='Valori Consentiti - Table 1'!$AA$7,5,IF(AB928="X",1,0))+IF(AC928='Valori Consentiti - Table 1'!$AC$7,5,IF(AC928="X",1,0))+IF(AD928='Valori Consentiti - Table 1'!$AE$7,5,IF(AD928="X",1,0))+IF(AE928='Valori Consentiti - Table 1'!$AG$7,5,IF(AE928="X",1,0))+IF(AF928='Valori Consentiti - Table 1'!$AI$7,5,IF(AF928="X",1,0))+IF(AG928='Valori Consentiti - Table 1'!$AK$7,5,IF(AG928="X",1,0))+IF(AH928='Valori Consentiti - Table 1'!$AM$7,5,IF(AH928="X",1,0)),IF(G928=3,IF(S928='Valori Consentiti - Table 1'!$I$8,5,IF(S928="X",1,0))+IF(T928='Valori Consentiti - Table 1'!$K$8,5,IF(T928="X",1,0))+IF(U928='Valori Consentiti - Table 1'!$M$8,5,IF(U928="X",1,0))+IF(V928='Valori Consentiti - Table 1'!$O$8,5,IF(V928="X",1,0))+IF(W928='Valori Consentiti - Table 1'!$Q$8,5,IF(W928="X",1,0))+IF(X928='Valori Consentiti - Table 1'!$S$8,5,IF(X928="X",1,0))+IF(Y928='Valori Consentiti - Table 1'!$U$8,5,IF(Y928="X",1,0))+IF(Z928='Valori Consentiti - Table 1'!$W$8,5,IF(Z928="X",1,0))+IF(AA928='Valori Consentiti - Table 1'!$Y$8,5,IF(AA928="X",1,0))+IF(AB928='Valori Consentiti - Table 1'!$AA$8,5,IF(AB928="X",1,0))+IF(AC928='Valori Consentiti - Table 1'!$AC$8,5,IF(AC928="X",1,0))+IF(AD928='Valori Consentiti - Table 1'!$AE$8,5,IF(AD928="X",1,0))+IF(AE928='Valori Consentiti - Table 1'!$AG$8,5,IF(AE928="X",1,0))+IF(AF928='Valori Consentiti - Table 1'!$AI$8,5,IF(AF928="X",1,0))+IF(AG928='Valori Consentiti - Table 1'!$AK$8,5,IF(AG928="X",1,0))+IF(AH928='Valori Consentiti - Table 1'!$AM$8,5,IF(AH928="X",1,0)),IF(G928=4,IF(S928='Valori Consentiti - Table 1'!$I$9,5,IF(S928="X",1,0))+IF(T928='Valori Consentiti - Table 1'!$K$9,5,IF(T928="X",1,0))+IF(U928='Valori Consentiti - Table 1'!$M$9,5,IF(U928="X",1,0))+IF(V928='Valori Consentiti - Table 1'!$O$9,5,IF(V928="X",1,0))+IF(W928='Valori Consentiti - Table 1'!$Q$9,5,IF(W928="X",1,0))+IF(X928='Valori Consentiti - Table 1'!$S$9,5,IF(X928="X",1,0))+IF(Y928='Valori Consentiti - Table 1'!$U$9,5,IF(Y928="X",1,0))+IF(Z928='Valori Consentiti - Table 1'!$W$9,5,IF(Z928="X",1,0))+IF(AA928='Valori Consentiti - Table 1'!$Y$9,5,IF(AA928="X",1,0))+IF(AB928='Valori Consentiti - Table 1'!$AA$9,5,IF(AB928="X",1,0))+IF(AC928='Valori Consentiti - Table 1'!$AC$9,5,IF(AC928="X",1,0))+IF(AD928='Valori Consentiti - Table 1'!$AE$9,5,IF(AD928="X",1,0))+IF(AE928='Valori Consentiti - Table 1'!$AG$9,5,IF(AE928="X",1,0))+IF(AF928='Valori Consentiti - Table 1'!$AI$9,5,IF(AF928="X",1,0))+IF(AG928='Valori Consentiti - Table 1'!$AK$9,5,IF(AG928="X",1,0))+IF(AH928='Valori Consentiti - Table 1'!$AM$9,5,IF(AH928="X",1,0)),))))</f>
        <v>0</v>
      </c>
      <c r="M928" s="16">
        <f t="shared" si="350"/>
        <v>0</v>
      </c>
      <c r="N928" s="16">
        <f t="shared" si="351"/>
        <v>16</v>
      </c>
      <c r="O928" s="16">
        <f>IF(G928=1,IF(S928='Valori Consentiti - Table 1'!$I$6,1,0)+IF(T928='Valori Consentiti - Table 1'!$K$6,1,0)+IF(U928='Valori Consentiti - Table 1'!$M$6,1,0)+IF(V928='Valori Consentiti - Table 1'!$O$6,1,0)+IF(W928='Valori Consentiti - Table 1'!$Q$6,1,0)+IF(X928='Valori Consentiti - Table 1'!$S$6,1,0)+IF(Y928='Valori Consentiti - Table 1'!$U$6,1,0)+IF(Z928='Valori Consentiti - Table 1'!$W$6,1,0)+IF(AA928='Valori Consentiti - Table 1'!$Y$6,1,0)+IF(AB928='Valori Consentiti - Table 1'!$AA$6,1,0)+IF(AC928='Valori Consentiti - Table 1'!$AC$6,1,0)+IF(AD928='Valori Consentiti - Table 1'!$AE$6,1,0)+IF(AE928='Valori Consentiti - Table 1'!$AG$6,1,0)+IF(AF928='Valori Consentiti - Table 1'!$AI$6,1,0)+IF(AG928='Valori Consentiti - Table 1'!$AK$6,1,0)+IF(AH928='Valori Consentiti - Table 1'!$AM$6,1,0),IF(G928=2,IF(S928='Valori Consentiti - Table 1'!$I$7,1,0)+IF(T928='Valori Consentiti - Table 1'!$K$7,1,0)+IF(U928='Valori Consentiti - Table 1'!$M$7,1,0)+IF(V928='Valori Consentiti - Table 1'!$O$7,1,0)+IF(W928='Valori Consentiti - Table 1'!$Q$7,1,0)+IF(X928='Valori Consentiti - Table 1'!$S$7,1,0)+IF(Y928='Valori Consentiti - Table 1'!$U$7,1,0)+IF(Z928='Valori Consentiti - Table 1'!$W$7,1,0)+IF(AA928='Valori Consentiti - Table 1'!$Y$7,1,0)+IF(AB928='Valori Consentiti - Table 1'!$AA$7,1,0)+IF(AC928='Valori Consentiti - Table 1'!$AC$7,1,0)+IF(AD928='Valori Consentiti - Table 1'!$AE$7,1,0)+IF(AE928='Valori Consentiti - Table 1'!$AG$7,1,0)+IF(AF928='Valori Consentiti - Table 1'!$AI$7,1,0)+IF(AG928='Valori Consentiti - Table 1'!$AK$7,1,0)+IF(AH928='Valori Consentiti - Table 1'!$AM$7,1,0),IF(G928=3,IF(S928='Valori Consentiti - Table 1'!$I$8,1,0)+IF(T928='Valori Consentiti - Table 1'!$K$8,1,0)+IF(U928='Valori Consentiti - Table 1'!$M$8,1,0)+IF(V928='Valori Consentiti - Table 1'!$O$8,1,0)+IF(W928='Valori Consentiti - Table 1'!$Q$8,1,0)+IF(X928='Valori Consentiti - Table 1'!$S$8,1,0)+IF(Y928='Valori Consentiti - Table 1'!$U$8,1,0)+IF(Z928='Valori Consentiti - Table 1'!$W$8,1,0)+IF(AA928='Valori Consentiti - Table 1'!$Y$8,1,0)+IF(AB928='Valori Consentiti - Table 1'!$AA$8,1,0)+IF(AC928='Valori Consentiti - Table 1'!$AC$8,1,0)+IF(AD928='Valori Consentiti - Table 1'!$AE$8,1,0)+IF(AE928='Valori Consentiti - Table 1'!$AG$8,1,0)+IF(AF928='Valori Consentiti - Table 1'!$AI$8,1,0)+IF(AG928='Valori Consentiti - Table 1'!$AK$8,1,0)+IF(AH928='Valori Consentiti - Table 1'!$AM$8,1,0),IF(G928=4,IF(S928='Valori Consentiti - Table 1'!$I$9,1,0)+IF(T928='Valori Consentiti - Table 1'!$K$9,1,0)+IF(U928='Valori Consentiti - Table 1'!$M$9,1,0)+IF(V928='Valori Consentiti - Table 1'!$O$9,1,0)+IF(W928='Valori Consentiti - Table 1'!$Q$9,1,0)+IF(X928='Valori Consentiti - Table 1'!$S$9,1,0)+IF(Y928='Valori Consentiti - Table 1'!$U$9,1,0)+IF(Z928='Valori Consentiti - Table 1'!$W$9,1,0)+IF(AA928='Valori Consentiti - Table 1'!$Y$9,1,0)+IF(AB928='Valori Consentiti - Table 1'!$AA$9,1,0)+IF(AC928='Valori Consentiti - Table 1'!$AC$9,1,0)+IF(AD928='Valori Consentiti - Table 1'!$AE$9,1,0)+IF(AE928='Valori Consentiti - Table 1'!$AG$9,1,0)+IF(AF928='Valori Consentiti - Table 1'!$AI$9,1,0)+IF(AG928='Valori Consentiti - Table 1'!$AK$9,1,0)+IF(AH928='Valori Consentiti - Table 1'!$AM$9,1,0),))))</f>
        <v>0</v>
      </c>
      <c r="P928" s="16">
        <f t="shared" si="352"/>
        <v>16</v>
      </c>
      <c r="Q928" s="16">
        <f t="shared" si="373"/>
        <v>1</v>
      </c>
      <c r="R928" s="17"/>
      <c r="S928" s="24" t="str">
        <f t="shared" si="357"/>
        <v/>
      </c>
      <c r="T928" s="25" t="str">
        <f t="shared" si="358"/>
        <v/>
      </c>
      <c r="U928" s="25" t="str">
        <f t="shared" si="359"/>
        <v/>
      </c>
      <c r="V928" s="26" t="str">
        <f t="shared" si="360"/>
        <v/>
      </c>
      <c r="W928" s="27" t="str">
        <f t="shared" si="361"/>
        <v/>
      </c>
      <c r="X928" s="25" t="str">
        <f t="shared" si="362"/>
        <v/>
      </c>
      <c r="Y928" s="25" t="str">
        <f t="shared" si="363"/>
        <v/>
      </c>
      <c r="Z928" s="26" t="str">
        <f t="shared" si="364"/>
        <v/>
      </c>
      <c r="AA928" s="27" t="str">
        <f t="shared" si="365"/>
        <v/>
      </c>
      <c r="AB928" s="25" t="str">
        <f t="shared" si="366"/>
        <v/>
      </c>
      <c r="AC928" s="25" t="str">
        <f t="shared" si="367"/>
        <v/>
      </c>
      <c r="AD928" s="26" t="str">
        <f t="shared" si="368"/>
        <v/>
      </c>
      <c r="AE928" s="27" t="str">
        <f t="shared" si="369"/>
        <v/>
      </c>
      <c r="AF928" s="25" t="str">
        <f t="shared" si="370"/>
        <v/>
      </c>
      <c r="AG928" s="25" t="str">
        <f t="shared" si="371"/>
        <v/>
      </c>
      <c r="AH928" s="26" t="str">
        <f t="shared" si="372"/>
        <v/>
      </c>
      <c r="AI928" s="29" t="b">
        <f t="shared" si="353"/>
        <v>0</v>
      </c>
      <c r="AJ928" s="29" t="b">
        <f t="shared" si="354"/>
        <v>0</v>
      </c>
      <c r="AK928" s="29" t="b">
        <f t="shared" si="355"/>
        <v>0</v>
      </c>
      <c r="AL928" s="29" t="b">
        <f t="shared" si="356"/>
        <v>0</v>
      </c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29"/>
      <c r="GF928" s="29"/>
      <c r="GG928" s="29"/>
      <c r="GH928" s="29"/>
      <c r="GI928" s="29"/>
      <c r="GJ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</row>
    <row r="929" spans="1:252" s="37" customFormat="1" ht="18" customHeight="1">
      <c r="A929" s="31"/>
      <c r="B929" s="31"/>
      <c r="C929" s="41"/>
      <c r="D929" s="14"/>
      <c r="E929" s="18"/>
      <c r="F929" s="31"/>
      <c r="G929" s="14"/>
      <c r="H929" s="15"/>
      <c r="I929" s="15"/>
      <c r="J929" s="15"/>
      <c r="K929" s="15"/>
      <c r="L929" s="40">
        <f>IF(G929=1,IF(S929='Valori Consentiti - Table 1'!$I$6,5,IF(S929="X",1,0))+IF(T929='Valori Consentiti - Table 1'!$K$6,5,IF(T929="X",1,0))+IF(U929='Valori Consentiti - Table 1'!$M$6,5,IF(U929="X",1,0))+IF(V929='Valori Consentiti - Table 1'!$O$6,5,IF(V929="X",1,0))+IF(W929='Valori Consentiti - Table 1'!$Q$6,5,IF(W929="X",1,0))+IF(X929='Valori Consentiti - Table 1'!$S$6,5,IF(X929="X",1,0))+IF(Y929='Valori Consentiti - Table 1'!$U$6,5,IF(Y929="X",1,0))+IF(Z929='Valori Consentiti - Table 1'!$W$6,5,IF(Z929="X",1,0))+IF(AA929='Valori Consentiti - Table 1'!$Y$6,5,IF(AA929="X",1,0))+IF(AB929='Valori Consentiti - Table 1'!$AA$6,5,IF(AB929="X",1,0))+IF(AC929='Valori Consentiti - Table 1'!$AC$6,5,IF(AC929="X",1,0))+IF(AD929='Valori Consentiti - Table 1'!$AE$6,5,IF(AD929="X",1,0))+IF(AE929='Valori Consentiti - Table 1'!$AG$6,5,IF(AE929="X",1,0))+IF(AF929='Valori Consentiti - Table 1'!$AI$6,5,IF(AF929="X",1,0))+IF(AG929='Valori Consentiti - Table 1'!$AK$6,5,IF(AG929="X",1,0))+IF(AH929='Valori Consentiti - Table 1'!$AM$6,5,IF(AH929="X",1,0)),IF(G929=2,IF(S929='Valori Consentiti - Table 1'!$I$7,5,IF(S929="X",1,0))+IF(T929='Valori Consentiti - Table 1'!$K$7,5,IF(T929="X",1,0))+IF(U929='Valori Consentiti - Table 1'!$M$7,5,IF(U929="X",1,0))+IF(V929='Valori Consentiti - Table 1'!$O$7,5,IF(V929="X",1,0))+IF(W929='Valori Consentiti - Table 1'!$Q$7,5,IF(W929="X",1,0))+IF(X929='Valori Consentiti - Table 1'!$S$7,5,IF(X929="X",1,0))+IF(Y929='Valori Consentiti - Table 1'!$U$7,5,IF(Y929="X",1,0))+IF(Z929='Valori Consentiti - Table 1'!$W$7,5,IF(Z929="X",1,0))+IF(AA929='Valori Consentiti - Table 1'!$Y$7,5,IF(AA929="X",1,0))+IF(AB929='Valori Consentiti - Table 1'!$AA$7,5,IF(AB929="X",1,0))+IF(AC929='Valori Consentiti - Table 1'!$AC$7,5,IF(AC929="X",1,0))+IF(AD929='Valori Consentiti - Table 1'!$AE$7,5,IF(AD929="X",1,0))+IF(AE929='Valori Consentiti - Table 1'!$AG$7,5,IF(AE929="X",1,0))+IF(AF929='Valori Consentiti - Table 1'!$AI$7,5,IF(AF929="X",1,0))+IF(AG929='Valori Consentiti - Table 1'!$AK$7,5,IF(AG929="X",1,0))+IF(AH929='Valori Consentiti - Table 1'!$AM$7,5,IF(AH929="X",1,0)),IF(G929=3,IF(S929='Valori Consentiti - Table 1'!$I$8,5,IF(S929="X",1,0))+IF(T929='Valori Consentiti - Table 1'!$K$8,5,IF(T929="X",1,0))+IF(U929='Valori Consentiti - Table 1'!$M$8,5,IF(U929="X",1,0))+IF(V929='Valori Consentiti - Table 1'!$O$8,5,IF(V929="X",1,0))+IF(W929='Valori Consentiti - Table 1'!$Q$8,5,IF(W929="X",1,0))+IF(X929='Valori Consentiti - Table 1'!$S$8,5,IF(X929="X",1,0))+IF(Y929='Valori Consentiti - Table 1'!$U$8,5,IF(Y929="X",1,0))+IF(Z929='Valori Consentiti - Table 1'!$W$8,5,IF(Z929="X",1,0))+IF(AA929='Valori Consentiti - Table 1'!$Y$8,5,IF(AA929="X",1,0))+IF(AB929='Valori Consentiti - Table 1'!$AA$8,5,IF(AB929="X",1,0))+IF(AC929='Valori Consentiti - Table 1'!$AC$8,5,IF(AC929="X",1,0))+IF(AD929='Valori Consentiti - Table 1'!$AE$8,5,IF(AD929="X",1,0))+IF(AE929='Valori Consentiti - Table 1'!$AG$8,5,IF(AE929="X",1,0))+IF(AF929='Valori Consentiti - Table 1'!$AI$8,5,IF(AF929="X",1,0))+IF(AG929='Valori Consentiti - Table 1'!$AK$8,5,IF(AG929="X",1,0))+IF(AH929='Valori Consentiti - Table 1'!$AM$8,5,IF(AH929="X",1,0)),IF(G929=4,IF(S929='Valori Consentiti - Table 1'!$I$9,5,IF(S929="X",1,0))+IF(T929='Valori Consentiti - Table 1'!$K$9,5,IF(T929="X",1,0))+IF(U929='Valori Consentiti - Table 1'!$M$9,5,IF(U929="X",1,0))+IF(V929='Valori Consentiti - Table 1'!$O$9,5,IF(V929="X",1,0))+IF(W929='Valori Consentiti - Table 1'!$Q$9,5,IF(W929="X",1,0))+IF(X929='Valori Consentiti - Table 1'!$S$9,5,IF(X929="X",1,0))+IF(Y929='Valori Consentiti - Table 1'!$U$9,5,IF(Y929="X",1,0))+IF(Z929='Valori Consentiti - Table 1'!$W$9,5,IF(Z929="X",1,0))+IF(AA929='Valori Consentiti - Table 1'!$Y$9,5,IF(AA929="X",1,0))+IF(AB929='Valori Consentiti - Table 1'!$AA$9,5,IF(AB929="X",1,0))+IF(AC929='Valori Consentiti - Table 1'!$AC$9,5,IF(AC929="X",1,0))+IF(AD929='Valori Consentiti - Table 1'!$AE$9,5,IF(AD929="X",1,0))+IF(AE929='Valori Consentiti - Table 1'!$AG$9,5,IF(AE929="X",1,0))+IF(AF929='Valori Consentiti - Table 1'!$AI$9,5,IF(AF929="X",1,0))+IF(AG929='Valori Consentiti - Table 1'!$AK$9,5,IF(AG929="X",1,0))+IF(AH929='Valori Consentiti - Table 1'!$AM$9,5,IF(AH929="X",1,0)),))))</f>
        <v>0</v>
      </c>
      <c r="M929" s="16">
        <f t="shared" si="350"/>
        <v>0</v>
      </c>
      <c r="N929" s="16">
        <f t="shared" si="351"/>
        <v>16</v>
      </c>
      <c r="O929" s="16">
        <f>IF(G929=1,IF(S929='Valori Consentiti - Table 1'!$I$6,1,0)+IF(T929='Valori Consentiti - Table 1'!$K$6,1,0)+IF(U929='Valori Consentiti - Table 1'!$M$6,1,0)+IF(V929='Valori Consentiti - Table 1'!$O$6,1,0)+IF(W929='Valori Consentiti - Table 1'!$Q$6,1,0)+IF(X929='Valori Consentiti - Table 1'!$S$6,1,0)+IF(Y929='Valori Consentiti - Table 1'!$U$6,1,0)+IF(Z929='Valori Consentiti - Table 1'!$W$6,1,0)+IF(AA929='Valori Consentiti - Table 1'!$Y$6,1,0)+IF(AB929='Valori Consentiti - Table 1'!$AA$6,1,0)+IF(AC929='Valori Consentiti - Table 1'!$AC$6,1,0)+IF(AD929='Valori Consentiti - Table 1'!$AE$6,1,0)+IF(AE929='Valori Consentiti - Table 1'!$AG$6,1,0)+IF(AF929='Valori Consentiti - Table 1'!$AI$6,1,0)+IF(AG929='Valori Consentiti - Table 1'!$AK$6,1,0)+IF(AH929='Valori Consentiti - Table 1'!$AM$6,1,0),IF(G929=2,IF(S929='Valori Consentiti - Table 1'!$I$7,1,0)+IF(T929='Valori Consentiti - Table 1'!$K$7,1,0)+IF(U929='Valori Consentiti - Table 1'!$M$7,1,0)+IF(V929='Valori Consentiti - Table 1'!$O$7,1,0)+IF(W929='Valori Consentiti - Table 1'!$Q$7,1,0)+IF(X929='Valori Consentiti - Table 1'!$S$7,1,0)+IF(Y929='Valori Consentiti - Table 1'!$U$7,1,0)+IF(Z929='Valori Consentiti - Table 1'!$W$7,1,0)+IF(AA929='Valori Consentiti - Table 1'!$Y$7,1,0)+IF(AB929='Valori Consentiti - Table 1'!$AA$7,1,0)+IF(AC929='Valori Consentiti - Table 1'!$AC$7,1,0)+IF(AD929='Valori Consentiti - Table 1'!$AE$7,1,0)+IF(AE929='Valori Consentiti - Table 1'!$AG$7,1,0)+IF(AF929='Valori Consentiti - Table 1'!$AI$7,1,0)+IF(AG929='Valori Consentiti - Table 1'!$AK$7,1,0)+IF(AH929='Valori Consentiti - Table 1'!$AM$7,1,0),IF(G929=3,IF(S929='Valori Consentiti - Table 1'!$I$8,1,0)+IF(T929='Valori Consentiti - Table 1'!$K$8,1,0)+IF(U929='Valori Consentiti - Table 1'!$M$8,1,0)+IF(V929='Valori Consentiti - Table 1'!$O$8,1,0)+IF(W929='Valori Consentiti - Table 1'!$Q$8,1,0)+IF(X929='Valori Consentiti - Table 1'!$S$8,1,0)+IF(Y929='Valori Consentiti - Table 1'!$U$8,1,0)+IF(Z929='Valori Consentiti - Table 1'!$W$8,1,0)+IF(AA929='Valori Consentiti - Table 1'!$Y$8,1,0)+IF(AB929='Valori Consentiti - Table 1'!$AA$8,1,0)+IF(AC929='Valori Consentiti - Table 1'!$AC$8,1,0)+IF(AD929='Valori Consentiti - Table 1'!$AE$8,1,0)+IF(AE929='Valori Consentiti - Table 1'!$AG$8,1,0)+IF(AF929='Valori Consentiti - Table 1'!$AI$8,1,0)+IF(AG929='Valori Consentiti - Table 1'!$AK$8,1,0)+IF(AH929='Valori Consentiti - Table 1'!$AM$8,1,0),IF(G929=4,IF(S929='Valori Consentiti - Table 1'!$I$9,1,0)+IF(T929='Valori Consentiti - Table 1'!$K$9,1,0)+IF(U929='Valori Consentiti - Table 1'!$M$9,1,0)+IF(V929='Valori Consentiti - Table 1'!$O$9,1,0)+IF(W929='Valori Consentiti - Table 1'!$Q$9,1,0)+IF(X929='Valori Consentiti - Table 1'!$S$9,1,0)+IF(Y929='Valori Consentiti - Table 1'!$U$9,1,0)+IF(Z929='Valori Consentiti - Table 1'!$W$9,1,0)+IF(AA929='Valori Consentiti - Table 1'!$Y$9,1,0)+IF(AB929='Valori Consentiti - Table 1'!$AA$9,1,0)+IF(AC929='Valori Consentiti - Table 1'!$AC$9,1,0)+IF(AD929='Valori Consentiti - Table 1'!$AE$9,1,0)+IF(AE929='Valori Consentiti - Table 1'!$AG$9,1,0)+IF(AF929='Valori Consentiti - Table 1'!$AI$9,1,0)+IF(AG929='Valori Consentiti - Table 1'!$AK$9,1,0)+IF(AH929='Valori Consentiti - Table 1'!$AM$9,1,0),))))</f>
        <v>0</v>
      </c>
      <c r="P929" s="16">
        <f t="shared" si="352"/>
        <v>16</v>
      </c>
      <c r="Q929" s="16">
        <f t="shared" si="373"/>
        <v>1</v>
      </c>
      <c r="R929" s="17"/>
      <c r="S929" s="24" t="str">
        <f t="shared" si="357"/>
        <v/>
      </c>
      <c r="T929" s="25" t="str">
        <f t="shared" si="358"/>
        <v/>
      </c>
      <c r="U929" s="25" t="str">
        <f t="shared" si="359"/>
        <v/>
      </c>
      <c r="V929" s="26" t="str">
        <f t="shared" si="360"/>
        <v/>
      </c>
      <c r="W929" s="27" t="str">
        <f t="shared" si="361"/>
        <v/>
      </c>
      <c r="X929" s="25" t="str">
        <f t="shared" si="362"/>
        <v/>
      </c>
      <c r="Y929" s="25" t="str">
        <f t="shared" si="363"/>
        <v/>
      </c>
      <c r="Z929" s="26" t="str">
        <f t="shared" si="364"/>
        <v/>
      </c>
      <c r="AA929" s="27" t="str">
        <f t="shared" si="365"/>
        <v/>
      </c>
      <c r="AB929" s="25" t="str">
        <f t="shared" si="366"/>
        <v/>
      </c>
      <c r="AC929" s="25" t="str">
        <f t="shared" si="367"/>
        <v/>
      </c>
      <c r="AD929" s="26" t="str">
        <f t="shared" si="368"/>
        <v/>
      </c>
      <c r="AE929" s="27" t="str">
        <f t="shared" si="369"/>
        <v/>
      </c>
      <c r="AF929" s="25" t="str">
        <f t="shared" si="370"/>
        <v/>
      </c>
      <c r="AG929" s="25" t="str">
        <f t="shared" si="371"/>
        <v/>
      </c>
      <c r="AH929" s="26" t="str">
        <f t="shared" si="372"/>
        <v/>
      </c>
      <c r="AI929" s="29" t="b">
        <f t="shared" si="353"/>
        <v>0</v>
      </c>
      <c r="AJ929" s="29" t="b">
        <f t="shared" si="354"/>
        <v>0</v>
      </c>
      <c r="AK929" s="29" t="b">
        <f t="shared" si="355"/>
        <v>0</v>
      </c>
      <c r="AL929" s="29" t="b">
        <f t="shared" si="356"/>
        <v>0</v>
      </c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</row>
    <row r="930" spans="1:252" s="37" customFormat="1" ht="18" customHeight="1">
      <c r="A930" s="31"/>
      <c r="B930" s="31"/>
      <c r="C930" s="41"/>
      <c r="D930" s="14"/>
      <c r="E930" s="18"/>
      <c r="F930" s="31"/>
      <c r="G930" s="14"/>
      <c r="H930" s="15"/>
      <c r="I930" s="15"/>
      <c r="J930" s="15"/>
      <c r="K930" s="15"/>
      <c r="L930" s="40">
        <f>IF(G930=1,IF(S930='Valori Consentiti - Table 1'!$I$6,5,IF(S930="X",1,0))+IF(T930='Valori Consentiti - Table 1'!$K$6,5,IF(T930="X",1,0))+IF(U930='Valori Consentiti - Table 1'!$M$6,5,IF(U930="X",1,0))+IF(V930='Valori Consentiti - Table 1'!$O$6,5,IF(V930="X",1,0))+IF(W930='Valori Consentiti - Table 1'!$Q$6,5,IF(W930="X",1,0))+IF(X930='Valori Consentiti - Table 1'!$S$6,5,IF(X930="X",1,0))+IF(Y930='Valori Consentiti - Table 1'!$U$6,5,IF(Y930="X",1,0))+IF(Z930='Valori Consentiti - Table 1'!$W$6,5,IF(Z930="X",1,0))+IF(AA930='Valori Consentiti - Table 1'!$Y$6,5,IF(AA930="X",1,0))+IF(AB930='Valori Consentiti - Table 1'!$AA$6,5,IF(AB930="X",1,0))+IF(AC930='Valori Consentiti - Table 1'!$AC$6,5,IF(AC930="X",1,0))+IF(AD930='Valori Consentiti - Table 1'!$AE$6,5,IF(AD930="X",1,0))+IF(AE930='Valori Consentiti - Table 1'!$AG$6,5,IF(AE930="X",1,0))+IF(AF930='Valori Consentiti - Table 1'!$AI$6,5,IF(AF930="X",1,0))+IF(AG930='Valori Consentiti - Table 1'!$AK$6,5,IF(AG930="X",1,0))+IF(AH930='Valori Consentiti - Table 1'!$AM$6,5,IF(AH930="X",1,0)),IF(G930=2,IF(S930='Valori Consentiti - Table 1'!$I$7,5,IF(S930="X",1,0))+IF(T930='Valori Consentiti - Table 1'!$K$7,5,IF(T930="X",1,0))+IF(U930='Valori Consentiti - Table 1'!$M$7,5,IF(U930="X",1,0))+IF(V930='Valori Consentiti - Table 1'!$O$7,5,IF(V930="X",1,0))+IF(W930='Valori Consentiti - Table 1'!$Q$7,5,IF(W930="X",1,0))+IF(X930='Valori Consentiti - Table 1'!$S$7,5,IF(X930="X",1,0))+IF(Y930='Valori Consentiti - Table 1'!$U$7,5,IF(Y930="X",1,0))+IF(Z930='Valori Consentiti - Table 1'!$W$7,5,IF(Z930="X",1,0))+IF(AA930='Valori Consentiti - Table 1'!$Y$7,5,IF(AA930="X",1,0))+IF(AB930='Valori Consentiti - Table 1'!$AA$7,5,IF(AB930="X",1,0))+IF(AC930='Valori Consentiti - Table 1'!$AC$7,5,IF(AC930="X",1,0))+IF(AD930='Valori Consentiti - Table 1'!$AE$7,5,IF(AD930="X",1,0))+IF(AE930='Valori Consentiti - Table 1'!$AG$7,5,IF(AE930="X",1,0))+IF(AF930='Valori Consentiti - Table 1'!$AI$7,5,IF(AF930="X",1,0))+IF(AG930='Valori Consentiti - Table 1'!$AK$7,5,IF(AG930="X",1,0))+IF(AH930='Valori Consentiti - Table 1'!$AM$7,5,IF(AH930="X",1,0)),IF(G930=3,IF(S930='Valori Consentiti - Table 1'!$I$8,5,IF(S930="X",1,0))+IF(T930='Valori Consentiti - Table 1'!$K$8,5,IF(T930="X",1,0))+IF(U930='Valori Consentiti - Table 1'!$M$8,5,IF(U930="X",1,0))+IF(V930='Valori Consentiti - Table 1'!$O$8,5,IF(V930="X",1,0))+IF(W930='Valori Consentiti - Table 1'!$Q$8,5,IF(W930="X",1,0))+IF(X930='Valori Consentiti - Table 1'!$S$8,5,IF(X930="X",1,0))+IF(Y930='Valori Consentiti - Table 1'!$U$8,5,IF(Y930="X",1,0))+IF(Z930='Valori Consentiti - Table 1'!$W$8,5,IF(Z930="X",1,0))+IF(AA930='Valori Consentiti - Table 1'!$Y$8,5,IF(AA930="X",1,0))+IF(AB930='Valori Consentiti - Table 1'!$AA$8,5,IF(AB930="X",1,0))+IF(AC930='Valori Consentiti - Table 1'!$AC$8,5,IF(AC930="X",1,0))+IF(AD930='Valori Consentiti - Table 1'!$AE$8,5,IF(AD930="X",1,0))+IF(AE930='Valori Consentiti - Table 1'!$AG$8,5,IF(AE930="X",1,0))+IF(AF930='Valori Consentiti - Table 1'!$AI$8,5,IF(AF930="X",1,0))+IF(AG930='Valori Consentiti - Table 1'!$AK$8,5,IF(AG930="X",1,0))+IF(AH930='Valori Consentiti - Table 1'!$AM$8,5,IF(AH930="X",1,0)),IF(G930=4,IF(S930='Valori Consentiti - Table 1'!$I$9,5,IF(S930="X",1,0))+IF(T930='Valori Consentiti - Table 1'!$K$9,5,IF(T930="X",1,0))+IF(U930='Valori Consentiti - Table 1'!$M$9,5,IF(U930="X",1,0))+IF(V930='Valori Consentiti - Table 1'!$O$9,5,IF(V930="X",1,0))+IF(W930='Valori Consentiti - Table 1'!$Q$9,5,IF(W930="X",1,0))+IF(X930='Valori Consentiti - Table 1'!$S$9,5,IF(X930="X",1,0))+IF(Y930='Valori Consentiti - Table 1'!$U$9,5,IF(Y930="X",1,0))+IF(Z930='Valori Consentiti - Table 1'!$W$9,5,IF(Z930="X",1,0))+IF(AA930='Valori Consentiti - Table 1'!$Y$9,5,IF(AA930="X",1,0))+IF(AB930='Valori Consentiti - Table 1'!$AA$9,5,IF(AB930="X",1,0))+IF(AC930='Valori Consentiti - Table 1'!$AC$9,5,IF(AC930="X",1,0))+IF(AD930='Valori Consentiti - Table 1'!$AE$9,5,IF(AD930="X",1,0))+IF(AE930='Valori Consentiti - Table 1'!$AG$9,5,IF(AE930="X",1,0))+IF(AF930='Valori Consentiti - Table 1'!$AI$9,5,IF(AF930="X",1,0))+IF(AG930='Valori Consentiti - Table 1'!$AK$9,5,IF(AG930="X",1,0))+IF(AH930='Valori Consentiti - Table 1'!$AM$9,5,IF(AH930="X",1,0)),))))</f>
        <v>0</v>
      </c>
      <c r="M930" s="16">
        <f t="shared" si="350"/>
        <v>0</v>
      </c>
      <c r="N930" s="16">
        <f t="shared" si="351"/>
        <v>16</v>
      </c>
      <c r="O930" s="16">
        <f>IF(G930=1,IF(S930='Valori Consentiti - Table 1'!$I$6,1,0)+IF(T930='Valori Consentiti - Table 1'!$K$6,1,0)+IF(U930='Valori Consentiti - Table 1'!$M$6,1,0)+IF(V930='Valori Consentiti - Table 1'!$O$6,1,0)+IF(W930='Valori Consentiti - Table 1'!$Q$6,1,0)+IF(X930='Valori Consentiti - Table 1'!$S$6,1,0)+IF(Y930='Valori Consentiti - Table 1'!$U$6,1,0)+IF(Z930='Valori Consentiti - Table 1'!$W$6,1,0)+IF(AA930='Valori Consentiti - Table 1'!$Y$6,1,0)+IF(AB930='Valori Consentiti - Table 1'!$AA$6,1,0)+IF(AC930='Valori Consentiti - Table 1'!$AC$6,1,0)+IF(AD930='Valori Consentiti - Table 1'!$AE$6,1,0)+IF(AE930='Valori Consentiti - Table 1'!$AG$6,1,0)+IF(AF930='Valori Consentiti - Table 1'!$AI$6,1,0)+IF(AG930='Valori Consentiti - Table 1'!$AK$6,1,0)+IF(AH930='Valori Consentiti - Table 1'!$AM$6,1,0),IF(G930=2,IF(S930='Valori Consentiti - Table 1'!$I$7,1,0)+IF(T930='Valori Consentiti - Table 1'!$K$7,1,0)+IF(U930='Valori Consentiti - Table 1'!$M$7,1,0)+IF(V930='Valori Consentiti - Table 1'!$O$7,1,0)+IF(W930='Valori Consentiti - Table 1'!$Q$7,1,0)+IF(X930='Valori Consentiti - Table 1'!$S$7,1,0)+IF(Y930='Valori Consentiti - Table 1'!$U$7,1,0)+IF(Z930='Valori Consentiti - Table 1'!$W$7,1,0)+IF(AA930='Valori Consentiti - Table 1'!$Y$7,1,0)+IF(AB930='Valori Consentiti - Table 1'!$AA$7,1,0)+IF(AC930='Valori Consentiti - Table 1'!$AC$7,1,0)+IF(AD930='Valori Consentiti - Table 1'!$AE$7,1,0)+IF(AE930='Valori Consentiti - Table 1'!$AG$7,1,0)+IF(AF930='Valori Consentiti - Table 1'!$AI$7,1,0)+IF(AG930='Valori Consentiti - Table 1'!$AK$7,1,0)+IF(AH930='Valori Consentiti - Table 1'!$AM$7,1,0),IF(G930=3,IF(S930='Valori Consentiti - Table 1'!$I$8,1,0)+IF(T930='Valori Consentiti - Table 1'!$K$8,1,0)+IF(U930='Valori Consentiti - Table 1'!$M$8,1,0)+IF(V930='Valori Consentiti - Table 1'!$O$8,1,0)+IF(W930='Valori Consentiti - Table 1'!$Q$8,1,0)+IF(X930='Valori Consentiti - Table 1'!$S$8,1,0)+IF(Y930='Valori Consentiti - Table 1'!$U$8,1,0)+IF(Z930='Valori Consentiti - Table 1'!$W$8,1,0)+IF(AA930='Valori Consentiti - Table 1'!$Y$8,1,0)+IF(AB930='Valori Consentiti - Table 1'!$AA$8,1,0)+IF(AC930='Valori Consentiti - Table 1'!$AC$8,1,0)+IF(AD930='Valori Consentiti - Table 1'!$AE$8,1,0)+IF(AE930='Valori Consentiti - Table 1'!$AG$8,1,0)+IF(AF930='Valori Consentiti - Table 1'!$AI$8,1,0)+IF(AG930='Valori Consentiti - Table 1'!$AK$8,1,0)+IF(AH930='Valori Consentiti - Table 1'!$AM$8,1,0),IF(G930=4,IF(S930='Valori Consentiti - Table 1'!$I$9,1,0)+IF(T930='Valori Consentiti - Table 1'!$K$9,1,0)+IF(U930='Valori Consentiti - Table 1'!$M$9,1,0)+IF(V930='Valori Consentiti - Table 1'!$O$9,1,0)+IF(W930='Valori Consentiti - Table 1'!$Q$9,1,0)+IF(X930='Valori Consentiti - Table 1'!$S$9,1,0)+IF(Y930='Valori Consentiti - Table 1'!$U$9,1,0)+IF(Z930='Valori Consentiti - Table 1'!$W$9,1,0)+IF(AA930='Valori Consentiti - Table 1'!$Y$9,1,0)+IF(AB930='Valori Consentiti - Table 1'!$AA$9,1,0)+IF(AC930='Valori Consentiti - Table 1'!$AC$9,1,0)+IF(AD930='Valori Consentiti - Table 1'!$AE$9,1,0)+IF(AE930='Valori Consentiti - Table 1'!$AG$9,1,0)+IF(AF930='Valori Consentiti - Table 1'!$AI$9,1,0)+IF(AG930='Valori Consentiti - Table 1'!$AK$9,1,0)+IF(AH930='Valori Consentiti - Table 1'!$AM$9,1,0),))))</f>
        <v>0</v>
      </c>
      <c r="P930" s="16">
        <f t="shared" si="352"/>
        <v>16</v>
      </c>
      <c r="Q930" s="16">
        <f t="shared" si="373"/>
        <v>1</v>
      </c>
      <c r="R930" s="17"/>
      <c r="S930" s="24" t="str">
        <f t="shared" si="357"/>
        <v/>
      </c>
      <c r="T930" s="25" t="str">
        <f t="shared" si="358"/>
        <v/>
      </c>
      <c r="U930" s="25" t="str">
        <f t="shared" si="359"/>
        <v/>
      </c>
      <c r="V930" s="26" t="str">
        <f t="shared" si="360"/>
        <v/>
      </c>
      <c r="W930" s="27" t="str">
        <f t="shared" si="361"/>
        <v/>
      </c>
      <c r="X930" s="25" t="str">
        <f t="shared" si="362"/>
        <v/>
      </c>
      <c r="Y930" s="25" t="str">
        <f t="shared" si="363"/>
        <v/>
      </c>
      <c r="Z930" s="26" t="str">
        <f t="shared" si="364"/>
        <v/>
      </c>
      <c r="AA930" s="27" t="str">
        <f t="shared" si="365"/>
        <v/>
      </c>
      <c r="AB930" s="25" t="str">
        <f t="shared" si="366"/>
        <v/>
      </c>
      <c r="AC930" s="25" t="str">
        <f t="shared" si="367"/>
        <v/>
      </c>
      <c r="AD930" s="26" t="str">
        <f t="shared" si="368"/>
        <v/>
      </c>
      <c r="AE930" s="27" t="str">
        <f t="shared" si="369"/>
        <v/>
      </c>
      <c r="AF930" s="25" t="str">
        <f t="shared" si="370"/>
        <v/>
      </c>
      <c r="AG930" s="25" t="str">
        <f t="shared" si="371"/>
        <v/>
      </c>
      <c r="AH930" s="26" t="str">
        <f t="shared" si="372"/>
        <v/>
      </c>
      <c r="AI930" s="29" t="b">
        <f t="shared" si="353"/>
        <v>0</v>
      </c>
      <c r="AJ930" s="29" t="b">
        <f t="shared" si="354"/>
        <v>0</v>
      </c>
      <c r="AK930" s="29" t="b">
        <f t="shared" si="355"/>
        <v>0</v>
      </c>
      <c r="AL930" s="29" t="b">
        <f t="shared" si="356"/>
        <v>0</v>
      </c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</row>
    <row r="931" spans="1:252" s="37" customFormat="1" ht="18" customHeight="1">
      <c r="A931" s="31"/>
      <c r="B931" s="31"/>
      <c r="C931" s="41"/>
      <c r="D931" s="14"/>
      <c r="E931" s="18"/>
      <c r="F931" s="31"/>
      <c r="G931" s="14"/>
      <c r="H931" s="15"/>
      <c r="I931" s="15"/>
      <c r="J931" s="15"/>
      <c r="K931" s="15"/>
      <c r="L931" s="40">
        <f>IF(G931=1,IF(S931='Valori Consentiti - Table 1'!$I$6,5,IF(S931="X",1,0))+IF(T931='Valori Consentiti - Table 1'!$K$6,5,IF(T931="X",1,0))+IF(U931='Valori Consentiti - Table 1'!$M$6,5,IF(U931="X",1,0))+IF(V931='Valori Consentiti - Table 1'!$O$6,5,IF(V931="X",1,0))+IF(W931='Valori Consentiti - Table 1'!$Q$6,5,IF(W931="X",1,0))+IF(X931='Valori Consentiti - Table 1'!$S$6,5,IF(X931="X",1,0))+IF(Y931='Valori Consentiti - Table 1'!$U$6,5,IF(Y931="X",1,0))+IF(Z931='Valori Consentiti - Table 1'!$W$6,5,IF(Z931="X",1,0))+IF(AA931='Valori Consentiti - Table 1'!$Y$6,5,IF(AA931="X",1,0))+IF(AB931='Valori Consentiti - Table 1'!$AA$6,5,IF(AB931="X",1,0))+IF(AC931='Valori Consentiti - Table 1'!$AC$6,5,IF(AC931="X",1,0))+IF(AD931='Valori Consentiti - Table 1'!$AE$6,5,IF(AD931="X",1,0))+IF(AE931='Valori Consentiti - Table 1'!$AG$6,5,IF(AE931="X",1,0))+IF(AF931='Valori Consentiti - Table 1'!$AI$6,5,IF(AF931="X",1,0))+IF(AG931='Valori Consentiti - Table 1'!$AK$6,5,IF(AG931="X",1,0))+IF(AH931='Valori Consentiti - Table 1'!$AM$6,5,IF(AH931="X",1,0)),IF(G931=2,IF(S931='Valori Consentiti - Table 1'!$I$7,5,IF(S931="X",1,0))+IF(T931='Valori Consentiti - Table 1'!$K$7,5,IF(T931="X",1,0))+IF(U931='Valori Consentiti - Table 1'!$M$7,5,IF(U931="X",1,0))+IF(V931='Valori Consentiti - Table 1'!$O$7,5,IF(V931="X",1,0))+IF(W931='Valori Consentiti - Table 1'!$Q$7,5,IF(W931="X",1,0))+IF(X931='Valori Consentiti - Table 1'!$S$7,5,IF(X931="X",1,0))+IF(Y931='Valori Consentiti - Table 1'!$U$7,5,IF(Y931="X",1,0))+IF(Z931='Valori Consentiti - Table 1'!$W$7,5,IF(Z931="X",1,0))+IF(AA931='Valori Consentiti - Table 1'!$Y$7,5,IF(AA931="X",1,0))+IF(AB931='Valori Consentiti - Table 1'!$AA$7,5,IF(AB931="X",1,0))+IF(AC931='Valori Consentiti - Table 1'!$AC$7,5,IF(AC931="X",1,0))+IF(AD931='Valori Consentiti - Table 1'!$AE$7,5,IF(AD931="X",1,0))+IF(AE931='Valori Consentiti - Table 1'!$AG$7,5,IF(AE931="X",1,0))+IF(AF931='Valori Consentiti - Table 1'!$AI$7,5,IF(AF931="X",1,0))+IF(AG931='Valori Consentiti - Table 1'!$AK$7,5,IF(AG931="X",1,0))+IF(AH931='Valori Consentiti - Table 1'!$AM$7,5,IF(AH931="X",1,0)),IF(G931=3,IF(S931='Valori Consentiti - Table 1'!$I$8,5,IF(S931="X",1,0))+IF(T931='Valori Consentiti - Table 1'!$K$8,5,IF(T931="X",1,0))+IF(U931='Valori Consentiti - Table 1'!$M$8,5,IF(U931="X",1,0))+IF(V931='Valori Consentiti - Table 1'!$O$8,5,IF(V931="X",1,0))+IF(W931='Valori Consentiti - Table 1'!$Q$8,5,IF(W931="X",1,0))+IF(X931='Valori Consentiti - Table 1'!$S$8,5,IF(X931="X",1,0))+IF(Y931='Valori Consentiti - Table 1'!$U$8,5,IF(Y931="X",1,0))+IF(Z931='Valori Consentiti - Table 1'!$W$8,5,IF(Z931="X",1,0))+IF(AA931='Valori Consentiti - Table 1'!$Y$8,5,IF(AA931="X",1,0))+IF(AB931='Valori Consentiti - Table 1'!$AA$8,5,IF(AB931="X",1,0))+IF(AC931='Valori Consentiti - Table 1'!$AC$8,5,IF(AC931="X",1,0))+IF(AD931='Valori Consentiti - Table 1'!$AE$8,5,IF(AD931="X",1,0))+IF(AE931='Valori Consentiti - Table 1'!$AG$8,5,IF(AE931="X",1,0))+IF(AF931='Valori Consentiti - Table 1'!$AI$8,5,IF(AF931="X",1,0))+IF(AG931='Valori Consentiti - Table 1'!$AK$8,5,IF(AG931="X",1,0))+IF(AH931='Valori Consentiti - Table 1'!$AM$8,5,IF(AH931="X",1,0)),IF(G931=4,IF(S931='Valori Consentiti - Table 1'!$I$9,5,IF(S931="X",1,0))+IF(T931='Valori Consentiti - Table 1'!$K$9,5,IF(T931="X",1,0))+IF(U931='Valori Consentiti - Table 1'!$M$9,5,IF(U931="X",1,0))+IF(V931='Valori Consentiti - Table 1'!$O$9,5,IF(V931="X",1,0))+IF(W931='Valori Consentiti - Table 1'!$Q$9,5,IF(W931="X",1,0))+IF(X931='Valori Consentiti - Table 1'!$S$9,5,IF(X931="X",1,0))+IF(Y931='Valori Consentiti - Table 1'!$U$9,5,IF(Y931="X",1,0))+IF(Z931='Valori Consentiti - Table 1'!$W$9,5,IF(Z931="X",1,0))+IF(AA931='Valori Consentiti - Table 1'!$Y$9,5,IF(AA931="X",1,0))+IF(AB931='Valori Consentiti - Table 1'!$AA$9,5,IF(AB931="X",1,0))+IF(AC931='Valori Consentiti - Table 1'!$AC$9,5,IF(AC931="X",1,0))+IF(AD931='Valori Consentiti - Table 1'!$AE$9,5,IF(AD931="X",1,0))+IF(AE931='Valori Consentiti - Table 1'!$AG$9,5,IF(AE931="X",1,0))+IF(AF931='Valori Consentiti - Table 1'!$AI$9,5,IF(AF931="X",1,0))+IF(AG931='Valori Consentiti - Table 1'!$AK$9,5,IF(AG931="X",1,0))+IF(AH931='Valori Consentiti - Table 1'!$AM$9,5,IF(AH931="X",1,0)),))))</f>
        <v>0</v>
      </c>
      <c r="M931" s="16">
        <f t="shared" si="350"/>
        <v>0</v>
      </c>
      <c r="N931" s="16">
        <f t="shared" si="351"/>
        <v>16</v>
      </c>
      <c r="O931" s="16">
        <f>IF(G931=1,IF(S931='Valori Consentiti - Table 1'!$I$6,1,0)+IF(T931='Valori Consentiti - Table 1'!$K$6,1,0)+IF(U931='Valori Consentiti - Table 1'!$M$6,1,0)+IF(V931='Valori Consentiti - Table 1'!$O$6,1,0)+IF(W931='Valori Consentiti - Table 1'!$Q$6,1,0)+IF(X931='Valori Consentiti - Table 1'!$S$6,1,0)+IF(Y931='Valori Consentiti - Table 1'!$U$6,1,0)+IF(Z931='Valori Consentiti - Table 1'!$W$6,1,0)+IF(AA931='Valori Consentiti - Table 1'!$Y$6,1,0)+IF(AB931='Valori Consentiti - Table 1'!$AA$6,1,0)+IF(AC931='Valori Consentiti - Table 1'!$AC$6,1,0)+IF(AD931='Valori Consentiti - Table 1'!$AE$6,1,0)+IF(AE931='Valori Consentiti - Table 1'!$AG$6,1,0)+IF(AF931='Valori Consentiti - Table 1'!$AI$6,1,0)+IF(AG931='Valori Consentiti - Table 1'!$AK$6,1,0)+IF(AH931='Valori Consentiti - Table 1'!$AM$6,1,0),IF(G931=2,IF(S931='Valori Consentiti - Table 1'!$I$7,1,0)+IF(T931='Valori Consentiti - Table 1'!$K$7,1,0)+IF(U931='Valori Consentiti - Table 1'!$M$7,1,0)+IF(V931='Valori Consentiti - Table 1'!$O$7,1,0)+IF(W931='Valori Consentiti - Table 1'!$Q$7,1,0)+IF(X931='Valori Consentiti - Table 1'!$S$7,1,0)+IF(Y931='Valori Consentiti - Table 1'!$U$7,1,0)+IF(Z931='Valori Consentiti - Table 1'!$W$7,1,0)+IF(AA931='Valori Consentiti - Table 1'!$Y$7,1,0)+IF(AB931='Valori Consentiti - Table 1'!$AA$7,1,0)+IF(AC931='Valori Consentiti - Table 1'!$AC$7,1,0)+IF(AD931='Valori Consentiti - Table 1'!$AE$7,1,0)+IF(AE931='Valori Consentiti - Table 1'!$AG$7,1,0)+IF(AF931='Valori Consentiti - Table 1'!$AI$7,1,0)+IF(AG931='Valori Consentiti - Table 1'!$AK$7,1,0)+IF(AH931='Valori Consentiti - Table 1'!$AM$7,1,0),IF(G931=3,IF(S931='Valori Consentiti - Table 1'!$I$8,1,0)+IF(T931='Valori Consentiti - Table 1'!$K$8,1,0)+IF(U931='Valori Consentiti - Table 1'!$M$8,1,0)+IF(V931='Valori Consentiti - Table 1'!$O$8,1,0)+IF(W931='Valori Consentiti - Table 1'!$Q$8,1,0)+IF(X931='Valori Consentiti - Table 1'!$S$8,1,0)+IF(Y931='Valori Consentiti - Table 1'!$U$8,1,0)+IF(Z931='Valori Consentiti - Table 1'!$W$8,1,0)+IF(AA931='Valori Consentiti - Table 1'!$Y$8,1,0)+IF(AB931='Valori Consentiti - Table 1'!$AA$8,1,0)+IF(AC931='Valori Consentiti - Table 1'!$AC$8,1,0)+IF(AD931='Valori Consentiti - Table 1'!$AE$8,1,0)+IF(AE931='Valori Consentiti - Table 1'!$AG$8,1,0)+IF(AF931='Valori Consentiti - Table 1'!$AI$8,1,0)+IF(AG931='Valori Consentiti - Table 1'!$AK$8,1,0)+IF(AH931='Valori Consentiti - Table 1'!$AM$8,1,0),IF(G931=4,IF(S931='Valori Consentiti - Table 1'!$I$9,1,0)+IF(T931='Valori Consentiti - Table 1'!$K$9,1,0)+IF(U931='Valori Consentiti - Table 1'!$M$9,1,0)+IF(V931='Valori Consentiti - Table 1'!$O$9,1,0)+IF(W931='Valori Consentiti - Table 1'!$Q$9,1,0)+IF(X931='Valori Consentiti - Table 1'!$S$9,1,0)+IF(Y931='Valori Consentiti - Table 1'!$U$9,1,0)+IF(Z931='Valori Consentiti - Table 1'!$W$9,1,0)+IF(AA931='Valori Consentiti - Table 1'!$Y$9,1,0)+IF(AB931='Valori Consentiti - Table 1'!$AA$9,1,0)+IF(AC931='Valori Consentiti - Table 1'!$AC$9,1,0)+IF(AD931='Valori Consentiti - Table 1'!$AE$9,1,0)+IF(AE931='Valori Consentiti - Table 1'!$AG$9,1,0)+IF(AF931='Valori Consentiti - Table 1'!$AI$9,1,0)+IF(AG931='Valori Consentiti - Table 1'!$AK$9,1,0)+IF(AH931='Valori Consentiti - Table 1'!$AM$9,1,0),))))</f>
        <v>0</v>
      </c>
      <c r="P931" s="16">
        <f t="shared" si="352"/>
        <v>16</v>
      </c>
      <c r="Q931" s="16">
        <f t="shared" si="373"/>
        <v>1</v>
      </c>
      <c r="R931" s="17"/>
      <c r="S931" s="24" t="str">
        <f t="shared" si="357"/>
        <v/>
      </c>
      <c r="T931" s="25" t="str">
        <f t="shared" si="358"/>
        <v/>
      </c>
      <c r="U931" s="25" t="str">
        <f t="shared" si="359"/>
        <v/>
      </c>
      <c r="V931" s="26" t="str">
        <f t="shared" si="360"/>
        <v/>
      </c>
      <c r="W931" s="27" t="str">
        <f t="shared" si="361"/>
        <v/>
      </c>
      <c r="X931" s="25" t="str">
        <f t="shared" si="362"/>
        <v/>
      </c>
      <c r="Y931" s="25" t="str">
        <f t="shared" si="363"/>
        <v/>
      </c>
      <c r="Z931" s="26" t="str">
        <f t="shared" si="364"/>
        <v/>
      </c>
      <c r="AA931" s="27" t="str">
        <f t="shared" si="365"/>
        <v/>
      </c>
      <c r="AB931" s="25" t="str">
        <f t="shared" si="366"/>
        <v/>
      </c>
      <c r="AC931" s="25" t="str">
        <f t="shared" si="367"/>
        <v/>
      </c>
      <c r="AD931" s="26" t="str">
        <f t="shared" si="368"/>
        <v/>
      </c>
      <c r="AE931" s="27" t="str">
        <f t="shared" si="369"/>
        <v/>
      </c>
      <c r="AF931" s="25" t="str">
        <f t="shared" si="370"/>
        <v/>
      </c>
      <c r="AG931" s="25" t="str">
        <f t="shared" si="371"/>
        <v/>
      </c>
      <c r="AH931" s="26" t="str">
        <f t="shared" si="372"/>
        <v/>
      </c>
      <c r="AI931" s="29" t="b">
        <f t="shared" si="353"/>
        <v>0</v>
      </c>
      <c r="AJ931" s="29" t="b">
        <f t="shared" si="354"/>
        <v>0</v>
      </c>
      <c r="AK931" s="29" t="b">
        <f t="shared" si="355"/>
        <v>0</v>
      </c>
      <c r="AL931" s="29" t="b">
        <f t="shared" si="356"/>
        <v>0</v>
      </c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</row>
    <row r="932" spans="1:252" s="37" customFormat="1" ht="18" customHeight="1">
      <c r="A932" s="31"/>
      <c r="B932" s="31"/>
      <c r="C932" s="41"/>
      <c r="D932" s="14"/>
      <c r="E932" s="18"/>
      <c r="F932" s="31"/>
      <c r="G932" s="14"/>
      <c r="H932" s="15"/>
      <c r="I932" s="15"/>
      <c r="J932" s="15"/>
      <c r="K932" s="15"/>
      <c r="L932" s="40">
        <f>IF(G932=1,IF(S932='Valori Consentiti - Table 1'!$I$6,5,IF(S932="X",1,0))+IF(T932='Valori Consentiti - Table 1'!$K$6,5,IF(T932="X",1,0))+IF(U932='Valori Consentiti - Table 1'!$M$6,5,IF(U932="X",1,0))+IF(V932='Valori Consentiti - Table 1'!$O$6,5,IF(V932="X",1,0))+IF(W932='Valori Consentiti - Table 1'!$Q$6,5,IF(W932="X",1,0))+IF(X932='Valori Consentiti - Table 1'!$S$6,5,IF(X932="X",1,0))+IF(Y932='Valori Consentiti - Table 1'!$U$6,5,IF(Y932="X",1,0))+IF(Z932='Valori Consentiti - Table 1'!$W$6,5,IF(Z932="X",1,0))+IF(AA932='Valori Consentiti - Table 1'!$Y$6,5,IF(AA932="X",1,0))+IF(AB932='Valori Consentiti - Table 1'!$AA$6,5,IF(AB932="X",1,0))+IF(AC932='Valori Consentiti - Table 1'!$AC$6,5,IF(AC932="X",1,0))+IF(AD932='Valori Consentiti - Table 1'!$AE$6,5,IF(AD932="X",1,0))+IF(AE932='Valori Consentiti - Table 1'!$AG$6,5,IF(AE932="X",1,0))+IF(AF932='Valori Consentiti - Table 1'!$AI$6,5,IF(AF932="X",1,0))+IF(AG932='Valori Consentiti - Table 1'!$AK$6,5,IF(AG932="X",1,0))+IF(AH932='Valori Consentiti - Table 1'!$AM$6,5,IF(AH932="X",1,0)),IF(G932=2,IF(S932='Valori Consentiti - Table 1'!$I$7,5,IF(S932="X",1,0))+IF(T932='Valori Consentiti - Table 1'!$K$7,5,IF(T932="X",1,0))+IF(U932='Valori Consentiti - Table 1'!$M$7,5,IF(U932="X",1,0))+IF(V932='Valori Consentiti - Table 1'!$O$7,5,IF(V932="X",1,0))+IF(W932='Valori Consentiti - Table 1'!$Q$7,5,IF(W932="X",1,0))+IF(X932='Valori Consentiti - Table 1'!$S$7,5,IF(X932="X",1,0))+IF(Y932='Valori Consentiti - Table 1'!$U$7,5,IF(Y932="X",1,0))+IF(Z932='Valori Consentiti - Table 1'!$W$7,5,IF(Z932="X",1,0))+IF(AA932='Valori Consentiti - Table 1'!$Y$7,5,IF(AA932="X",1,0))+IF(AB932='Valori Consentiti - Table 1'!$AA$7,5,IF(AB932="X",1,0))+IF(AC932='Valori Consentiti - Table 1'!$AC$7,5,IF(AC932="X",1,0))+IF(AD932='Valori Consentiti - Table 1'!$AE$7,5,IF(AD932="X",1,0))+IF(AE932='Valori Consentiti - Table 1'!$AG$7,5,IF(AE932="X",1,0))+IF(AF932='Valori Consentiti - Table 1'!$AI$7,5,IF(AF932="X",1,0))+IF(AG932='Valori Consentiti - Table 1'!$AK$7,5,IF(AG932="X",1,0))+IF(AH932='Valori Consentiti - Table 1'!$AM$7,5,IF(AH932="X",1,0)),IF(G932=3,IF(S932='Valori Consentiti - Table 1'!$I$8,5,IF(S932="X",1,0))+IF(T932='Valori Consentiti - Table 1'!$K$8,5,IF(T932="X",1,0))+IF(U932='Valori Consentiti - Table 1'!$M$8,5,IF(U932="X",1,0))+IF(V932='Valori Consentiti - Table 1'!$O$8,5,IF(V932="X",1,0))+IF(W932='Valori Consentiti - Table 1'!$Q$8,5,IF(W932="X",1,0))+IF(X932='Valori Consentiti - Table 1'!$S$8,5,IF(X932="X",1,0))+IF(Y932='Valori Consentiti - Table 1'!$U$8,5,IF(Y932="X",1,0))+IF(Z932='Valori Consentiti - Table 1'!$W$8,5,IF(Z932="X",1,0))+IF(AA932='Valori Consentiti - Table 1'!$Y$8,5,IF(AA932="X",1,0))+IF(AB932='Valori Consentiti - Table 1'!$AA$8,5,IF(AB932="X",1,0))+IF(AC932='Valori Consentiti - Table 1'!$AC$8,5,IF(AC932="X",1,0))+IF(AD932='Valori Consentiti - Table 1'!$AE$8,5,IF(AD932="X",1,0))+IF(AE932='Valori Consentiti - Table 1'!$AG$8,5,IF(AE932="X",1,0))+IF(AF932='Valori Consentiti - Table 1'!$AI$8,5,IF(AF932="X",1,0))+IF(AG932='Valori Consentiti - Table 1'!$AK$8,5,IF(AG932="X",1,0))+IF(AH932='Valori Consentiti - Table 1'!$AM$8,5,IF(AH932="X",1,0)),IF(G932=4,IF(S932='Valori Consentiti - Table 1'!$I$9,5,IF(S932="X",1,0))+IF(T932='Valori Consentiti - Table 1'!$K$9,5,IF(T932="X",1,0))+IF(U932='Valori Consentiti - Table 1'!$M$9,5,IF(U932="X",1,0))+IF(V932='Valori Consentiti - Table 1'!$O$9,5,IF(V932="X",1,0))+IF(W932='Valori Consentiti - Table 1'!$Q$9,5,IF(W932="X",1,0))+IF(X932='Valori Consentiti - Table 1'!$S$9,5,IF(X932="X",1,0))+IF(Y932='Valori Consentiti - Table 1'!$U$9,5,IF(Y932="X",1,0))+IF(Z932='Valori Consentiti - Table 1'!$W$9,5,IF(Z932="X",1,0))+IF(AA932='Valori Consentiti - Table 1'!$Y$9,5,IF(AA932="X",1,0))+IF(AB932='Valori Consentiti - Table 1'!$AA$9,5,IF(AB932="X",1,0))+IF(AC932='Valori Consentiti - Table 1'!$AC$9,5,IF(AC932="X",1,0))+IF(AD932='Valori Consentiti - Table 1'!$AE$9,5,IF(AD932="X",1,0))+IF(AE932='Valori Consentiti - Table 1'!$AG$9,5,IF(AE932="X",1,0))+IF(AF932='Valori Consentiti - Table 1'!$AI$9,5,IF(AF932="X",1,0))+IF(AG932='Valori Consentiti - Table 1'!$AK$9,5,IF(AG932="X",1,0))+IF(AH932='Valori Consentiti - Table 1'!$AM$9,5,IF(AH932="X",1,0)),))))</f>
        <v>0</v>
      </c>
      <c r="M932" s="16">
        <f t="shared" si="350"/>
        <v>0</v>
      </c>
      <c r="N932" s="16">
        <f t="shared" si="351"/>
        <v>16</v>
      </c>
      <c r="O932" s="16">
        <f>IF(G932=1,IF(S932='Valori Consentiti - Table 1'!$I$6,1,0)+IF(T932='Valori Consentiti - Table 1'!$K$6,1,0)+IF(U932='Valori Consentiti - Table 1'!$M$6,1,0)+IF(V932='Valori Consentiti - Table 1'!$O$6,1,0)+IF(W932='Valori Consentiti - Table 1'!$Q$6,1,0)+IF(X932='Valori Consentiti - Table 1'!$S$6,1,0)+IF(Y932='Valori Consentiti - Table 1'!$U$6,1,0)+IF(Z932='Valori Consentiti - Table 1'!$W$6,1,0)+IF(AA932='Valori Consentiti - Table 1'!$Y$6,1,0)+IF(AB932='Valori Consentiti - Table 1'!$AA$6,1,0)+IF(AC932='Valori Consentiti - Table 1'!$AC$6,1,0)+IF(AD932='Valori Consentiti - Table 1'!$AE$6,1,0)+IF(AE932='Valori Consentiti - Table 1'!$AG$6,1,0)+IF(AF932='Valori Consentiti - Table 1'!$AI$6,1,0)+IF(AG932='Valori Consentiti - Table 1'!$AK$6,1,0)+IF(AH932='Valori Consentiti - Table 1'!$AM$6,1,0),IF(G932=2,IF(S932='Valori Consentiti - Table 1'!$I$7,1,0)+IF(T932='Valori Consentiti - Table 1'!$K$7,1,0)+IF(U932='Valori Consentiti - Table 1'!$M$7,1,0)+IF(V932='Valori Consentiti - Table 1'!$O$7,1,0)+IF(W932='Valori Consentiti - Table 1'!$Q$7,1,0)+IF(X932='Valori Consentiti - Table 1'!$S$7,1,0)+IF(Y932='Valori Consentiti - Table 1'!$U$7,1,0)+IF(Z932='Valori Consentiti - Table 1'!$W$7,1,0)+IF(AA932='Valori Consentiti - Table 1'!$Y$7,1,0)+IF(AB932='Valori Consentiti - Table 1'!$AA$7,1,0)+IF(AC932='Valori Consentiti - Table 1'!$AC$7,1,0)+IF(AD932='Valori Consentiti - Table 1'!$AE$7,1,0)+IF(AE932='Valori Consentiti - Table 1'!$AG$7,1,0)+IF(AF932='Valori Consentiti - Table 1'!$AI$7,1,0)+IF(AG932='Valori Consentiti - Table 1'!$AK$7,1,0)+IF(AH932='Valori Consentiti - Table 1'!$AM$7,1,0),IF(G932=3,IF(S932='Valori Consentiti - Table 1'!$I$8,1,0)+IF(T932='Valori Consentiti - Table 1'!$K$8,1,0)+IF(U932='Valori Consentiti - Table 1'!$M$8,1,0)+IF(V932='Valori Consentiti - Table 1'!$O$8,1,0)+IF(W932='Valori Consentiti - Table 1'!$Q$8,1,0)+IF(X932='Valori Consentiti - Table 1'!$S$8,1,0)+IF(Y932='Valori Consentiti - Table 1'!$U$8,1,0)+IF(Z932='Valori Consentiti - Table 1'!$W$8,1,0)+IF(AA932='Valori Consentiti - Table 1'!$Y$8,1,0)+IF(AB932='Valori Consentiti - Table 1'!$AA$8,1,0)+IF(AC932='Valori Consentiti - Table 1'!$AC$8,1,0)+IF(AD932='Valori Consentiti - Table 1'!$AE$8,1,0)+IF(AE932='Valori Consentiti - Table 1'!$AG$8,1,0)+IF(AF932='Valori Consentiti - Table 1'!$AI$8,1,0)+IF(AG932='Valori Consentiti - Table 1'!$AK$8,1,0)+IF(AH932='Valori Consentiti - Table 1'!$AM$8,1,0),IF(G932=4,IF(S932='Valori Consentiti - Table 1'!$I$9,1,0)+IF(T932='Valori Consentiti - Table 1'!$K$9,1,0)+IF(U932='Valori Consentiti - Table 1'!$M$9,1,0)+IF(V932='Valori Consentiti - Table 1'!$O$9,1,0)+IF(W932='Valori Consentiti - Table 1'!$Q$9,1,0)+IF(X932='Valori Consentiti - Table 1'!$S$9,1,0)+IF(Y932='Valori Consentiti - Table 1'!$U$9,1,0)+IF(Z932='Valori Consentiti - Table 1'!$W$9,1,0)+IF(AA932='Valori Consentiti - Table 1'!$Y$9,1,0)+IF(AB932='Valori Consentiti - Table 1'!$AA$9,1,0)+IF(AC932='Valori Consentiti - Table 1'!$AC$9,1,0)+IF(AD932='Valori Consentiti - Table 1'!$AE$9,1,0)+IF(AE932='Valori Consentiti - Table 1'!$AG$9,1,0)+IF(AF932='Valori Consentiti - Table 1'!$AI$9,1,0)+IF(AG932='Valori Consentiti - Table 1'!$AK$9,1,0)+IF(AH932='Valori Consentiti - Table 1'!$AM$9,1,0),))))</f>
        <v>0</v>
      </c>
      <c r="P932" s="16">
        <f t="shared" si="352"/>
        <v>16</v>
      </c>
      <c r="Q932" s="16">
        <f t="shared" si="373"/>
        <v>1</v>
      </c>
      <c r="R932" s="17"/>
      <c r="S932" s="24" t="str">
        <f t="shared" si="357"/>
        <v/>
      </c>
      <c r="T932" s="25" t="str">
        <f t="shared" si="358"/>
        <v/>
      </c>
      <c r="U932" s="25" t="str">
        <f t="shared" si="359"/>
        <v/>
      </c>
      <c r="V932" s="26" t="str">
        <f t="shared" si="360"/>
        <v/>
      </c>
      <c r="W932" s="27" t="str">
        <f t="shared" si="361"/>
        <v/>
      </c>
      <c r="X932" s="25" t="str">
        <f t="shared" si="362"/>
        <v/>
      </c>
      <c r="Y932" s="25" t="str">
        <f t="shared" si="363"/>
        <v/>
      </c>
      <c r="Z932" s="26" t="str">
        <f t="shared" si="364"/>
        <v/>
      </c>
      <c r="AA932" s="27" t="str">
        <f t="shared" si="365"/>
        <v/>
      </c>
      <c r="AB932" s="25" t="str">
        <f t="shared" si="366"/>
        <v/>
      </c>
      <c r="AC932" s="25" t="str">
        <f t="shared" si="367"/>
        <v/>
      </c>
      <c r="AD932" s="26" t="str">
        <f t="shared" si="368"/>
        <v/>
      </c>
      <c r="AE932" s="27" t="str">
        <f t="shared" si="369"/>
        <v/>
      </c>
      <c r="AF932" s="25" t="str">
        <f t="shared" si="370"/>
        <v/>
      </c>
      <c r="AG932" s="25" t="str">
        <f t="shared" si="371"/>
        <v/>
      </c>
      <c r="AH932" s="26" t="str">
        <f t="shared" si="372"/>
        <v/>
      </c>
      <c r="AI932" s="29" t="b">
        <f t="shared" si="353"/>
        <v>0</v>
      </c>
      <c r="AJ932" s="29" t="b">
        <f t="shared" si="354"/>
        <v>0</v>
      </c>
      <c r="AK932" s="29" t="b">
        <f t="shared" si="355"/>
        <v>0</v>
      </c>
      <c r="AL932" s="29" t="b">
        <f t="shared" si="356"/>
        <v>0</v>
      </c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  <c r="FY932" s="29"/>
      <c r="FZ932" s="29"/>
      <c r="GA932" s="29"/>
      <c r="GB932" s="29"/>
      <c r="GC932" s="29"/>
      <c r="GD932" s="29"/>
      <c r="GE932" s="29"/>
      <c r="GF932" s="29"/>
      <c r="GG932" s="29"/>
      <c r="GH932" s="29"/>
      <c r="GI932" s="29"/>
      <c r="GJ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</row>
    <row r="933" spans="1:252" s="37" customFormat="1" ht="18" customHeight="1">
      <c r="A933" s="31"/>
      <c r="B933" s="31"/>
      <c r="C933" s="41"/>
      <c r="D933" s="14"/>
      <c r="E933" s="18"/>
      <c r="F933" s="31"/>
      <c r="G933" s="14"/>
      <c r="H933" s="15"/>
      <c r="I933" s="15"/>
      <c r="J933" s="15"/>
      <c r="K933" s="15"/>
      <c r="L933" s="40">
        <f>IF(G933=1,IF(S933='Valori Consentiti - Table 1'!$I$6,5,IF(S933="X",1,0))+IF(T933='Valori Consentiti - Table 1'!$K$6,5,IF(T933="X",1,0))+IF(U933='Valori Consentiti - Table 1'!$M$6,5,IF(U933="X",1,0))+IF(V933='Valori Consentiti - Table 1'!$O$6,5,IF(V933="X",1,0))+IF(W933='Valori Consentiti - Table 1'!$Q$6,5,IF(W933="X",1,0))+IF(X933='Valori Consentiti - Table 1'!$S$6,5,IF(X933="X",1,0))+IF(Y933='Valori Consentiti - Table 1'!$U$6,5,IF(Y933="X",1,0))+IF(Z933='Valori Consentiti - Table 1'!$W$6,5,IF(Z933="X",1,0))+IF(AA933='Valori Consentiti - Table 1'!$Y$6,5,IF(AA933="X",1,0))+IF(AB933='Valori Consentiti - Table 1'!$AA$6,5,IF(AB933="X",1,0))+IF(AC933='Valori Consentiti - Table 1'!$AC$6,5,IF(AC933="X",1,0))+IF(AD933='Valori Consentiti - Table 1'!$AE$6,5,IF(AD933="X",1,0))+IF(AE933='Valori Consentiti - Table 1'!$AG$6,5,IF(AE933="X",1,0))+IF(AF933='Valori Consentiti - Table 1'!$AI$6,5,IF(AF933="X",1,0))+IF(AG933='Valori Consentiti - Table 1'!$AK$6,5,IF(AG933="X",1,0))+IF(AH933='Valori Consentiti - Table 1'!$AM$6,5,IF(AH933="X",1,0)),IF(G933=2,IF(S933='Valori Consentiti - Table 1'!$I$7,5,IF(S933="X",1,0))+IF(T933='Valori Consentiti - Table 1'!$K$7,5,IF(T933="X",1,0))+IF(U933='Valori Consentiti - Table 1'!$M$7,5,IF(U933="X",1,0))+IF(V933='Valori Consentiti - Table 1'!$O$7,5,IF(V933="X",1,0))+IF(W933='Valori Consentiti - Table 1'!$Q$7,5,IF(W933="X",1,0))+IF(X933='Valori Consentiti - Table 1'!$S$7,5,IF(X933="X",1,0))+IF(Y933='Valori Consentiti - Table 1'!$U$7,5,IF(Y933="X",1,0))+IF(Z933='Valori Consentiti - Table 1'!$W$7,5,IF(Z933="X",1,0))+IF(AA933='Valori Consentiti - Table 1'!$Y$7,5,IF(AA933="X",1,0))+IF(AB933='Valori Consentiti - Table 1'!$AA$7,5,IF(AB933="X",1,0))+IF(AC933='Valori Consentiti - Table 1'!$AC$7,5,IF(AC933="X",1,0))+IF(AD933='Valori Consentiti - Table 1'!$AE$7,5,IF(AD933="X",1,0))+IF(AE933='Valori Consentiti - Table 1'!$AG$7,5,IF(AE933="X",1,0))+IF(AF933='Valori Consentiti - Table 1'!$AI$7,5,IF(AF933="X",1,0))+IF(AG933='Valori Consentiti - Table 1'!$AK$7,5,IF(AG933="X",1,0))+IF(AH933='Valori Consentiti - Table 1'!$AM$7,5,IF(AH933="X",1,0)),IF(G933=3,IF(S933='Valori Consentiti - Table 1'!$I$8,5,IF(S933="X",1,0))+IF(T933='Valori Consentiti - Table 1'!$K$8,5,IF(T933="X",1,0))+IF(U933='Valori Consentiti - Table 1'!$M$8,5,IF(U933="X",1,0))+IF(V933='Valori Consentiti - Table 1'!$O$8,5,IF(V933="X",1,0))+IF(W933='Valori Consentiti - Table 1'!$Q$8,5,IF(W933="X",1,0))+IF(X933='Valori Consentiti - Table 1'!$S$8,5,IF(X933="X",1,0))+IF(Y933='Valori Consentiti - Table 1'!$U$8,5,IF(Y933="X",1,0))+IF(Z933='Valori Consentiti - Table 1'!$W$8,5,IF(Z933="X",1,0))+IF(AA933='Valori Consentiti - Table 1'!$Y$8,5,IF(AA933="X",1,0))+IF(AB933='Valori Consentiti - Table 1'!$AA$8,5,IF(AB933="X",1,0))+IF(AC933='Valori Consentiti - Table 1'!$AC$8,5,IF(AC933="X",1,0))+IF(AD933='Valori Consentiti - Table 1'!$AE$8,5,IF(AD933="X",1,0))+IF(AE933='Valori Consentiti - Table 1'!$AG$8,5,IF(AE933="X",1,0))+IF(AF933='Valori Consentiti - Table 1'!$AI$8,5,IF(AF933="X",1,0))+IF(AG933='Valori Consentiti - Table 1'!$AK$8,5,IF(AG933="X",1,0))+IF(AH933='Valori Consentiti - Table 1'!$AM$8,5,IF(AH933="X",1,0)),IF(G933=4,IF(S933='Valori Consentiti - Table 1'!$I$9,5,IF(S933="X",1,0))+IF(T933='Valori Consentiti - Table 1'!$K$9,5,IF(T933="X",1,0))+IF(U933='Valori Consentiti - Table 1'!$M$9,5,IF(U933="X",1,0))+IF(V933='Valori Consentiti - Table 1'!$O$9,5,IF(V933="X",1,0))+IF(W933='Valori Consentiti - Table 1'!$Q$9,5,IF(W933="X",1,0))+IF(X933='Valori Consentiti - Table 1'!$S$9,5,IF(X933="X",1,0))+IF(Y933='Valori Consentiti - Table 1'!$U$9,5,IF(Y933="X",1,0))+IF(Z933='Valori Consentiti - Table 1'!$W$9,5,IF(Z933="X",1,0))+IF(AA933='Valori Consentiti - Table 1'!$Y$9,5,IF(AA933="X",1,0))+IF(AB933='Valori Consentiti - Table 1'!$AA$9,5,IF(AB933="X",1,0))+IF(AC933='Valori Consentiti - Table 1'!$AC$9,5,IF(AC933="X",1,0))+IF(AD933='Valori Consentiti - Table 1'!$AE$9,5,IF(AD933="X",1,0))+IF(AE933='Valori Consentiti - Table 1'!$AG$9,5,IF(AE933="X",1,0))+IF(AF933='Valori Consentiti - Table 1'!$AI$9,5,IF(AF933="X",1,0))+IF(AG933='Valori Consentiti - Table 1'!$AK$9,5,IF(AG933="X",1,0))+IF(AH933='Valori Consentiti - Table 1'!$AM$9,5,IF(AH933="X",1,0)),))))</f>
        <v>0</v>
      </c>
      <c r="M933" s="16">
        <f t="shared" si="350"/>
        <v>0</v>
      </c>
      <c r="N933" s="16">
        <f t="shared" si="351"/>
        <v>16</v>
      </c>
      <c r="O933" s="16">
        <f>IF(G933=1,IF(S933='Valori Consentiti - Table 1'!$I$6,1,0)+IF(T933='Valori Consentiti - Table 1'!$K$6,1,0)+IF(U933='Valori Consentiti - Table 1'!$M$6,1,0)+IF(V933='Valori Consentiti - Table 1'!$O$6,1,0)+IF(W933='Valori Consentiti - Table 1'!$Q$6,1,0)+IF(X933='Valori Consentiti - Table 1'!$S$6,1,0)+IF(Y933='Valori Consentiti - Table 1'!$U$6,1,0)+IF(Z933='Valori Consentiti - Table 1'!$W$6,1,0)+IF(AA933='Valori Consentiti - Table 1'!$Y$6,1,0)+IF(AB933='Valori Consentiti - Table 1'!$AA$6,1,0)+IF(AC933='Valori Consentiti - Table 1'!$AC$6,1,0)+IF(AD933='Valori Consentiti - Table 1'!$AE$6,1,0)+IF(AE933='Valori Consentiti - Table 1'!$AG$6,1,0)+IF(AF933='Valori Consentiti - Table 1'!$AI$6,1,0)+IF(AG933='Valori Consentiti - Table 1'!$AK$6,1,0)+IF(AH933='Valori Consentiti - Table 1'!$AM$6,1,0),IF(G933=2,IF(S933='Valori Consentiti - Table 1'!$I$7,1,0)+IF(T933='Valori Consentiti - Table 1'!$K$7,1,0)+IF(U933='Valori Consentiti - Table 1'!$M$7,1,0)+IF(V933='Valori Consentiti - Table 1'!$O$7,1,0)+IF(W933='Valori Consentiti - Table 1'!$Q$7,1,0)+IF(X933='Valori Consentiti - Table 1'!$S$7,1,0)+IF(Y933='Valori Consentiti - Table 1'!$U$7,1,0)+IF(Z933='Valori Consentiti - Table 1'!$W$7,1,0)+IF(AA933='Valori Consentiti - Table 1'!$Y$7,1,0)+IF(AB933='Valori Consentiti - Table 1'!$AA$7,1,0)+IF(AC933='Valori Consentiti - Table 1'!$AC$7,1,0)+IF(AD933='Valori Consentiti - Table 1'!$AE$7,1,0)+IF(AE933='Valori Consentiti - Table 1'!$AG$7,1,0)+IF(AF933='Valori Consentiti - Table 1'!$AI$7,1,0)+IF(AG933='Valori Consentiti - Table 1'!$AK$7,1,0)+IF(AH933='Valori Consentiti - Table 1'!$AM$7,1,0),IF(G933=3,IF(S933='Valori Consentiti - Table 1'!$I$8,1,0)+IF(T933='Valori Consentiti - Table 1'!$K$8,1,0)+IF(U933='Valori Consentiti - Table 1'!$M$8,1,0)+IF(V933='Valori Consentiti - Table 1'!$O$8,1,0)+IF(W933='Valori Consentiti - Table 1'!$Q$8,1,0)+IF(X933='Valori Consentiti - Table 1'!$S$8,1,0)+IF(Y933='Valori Consentiti - Table 1'!$U$8,1,0)+IF(Z933='Valori Consentiti - Table 1'!$W$8,1,0)+IF(AA933='Valori Consentiti - Table 1'!$Y$8,1,0)+IF(AB933='Valori Consentiti - Table 1'!$AA$8,1,0)+IF(AC933='Valori Consentiti - Table 1'!$AC$8,1,0)+IF(AD933='Valori Consentiti - Table 1'!$AE$8,1,0)+IF(AE933='Valori Consentiti - Table 1'!$AG$8,1,0)+IF(AF933='Valori Consentiti - Table 1'!$AI$8,1,0)+IF(AG933='Valori Consentiti - Table 1'!$AK$8,1,0)+IF(AH933='Valori Consentiti - Table 1'!$AM$8,1,0),IF(G933=4,IF(S933='Valori Consentiti - Table 1'!$I$9,1,0)+IF(T933='Valori Consentiti - Table 1'!$K$9,1,0)+IF(U933='Valori Consentiti - Table 1'!$M$9,1,0)+IF(V933='Valori Consentiti - Table 1'!$O$9,1,0)+IF(W933='Valori Consentiti - Table 1'!$Q$9,1,0)+IF(X933='Valori Consentiti - Table 1'!$S$9,1,0)+IF(Y933='Valori Consentiti - Table 1'!$U$9,1,0)+IF(Z933='Valori Consentiti - Table 1'!$W$9,1,0)+IF(AA933='Valori Consentiti - Table 1'!$Y$9,1,0)+IF(AB933='Valori Consentiti - Table 1'!$AA$9,1,0)+IF(AC933='Valori Consentiti - Table 1'!$AC$9,1,0)+IF(AD933='Valori Consentiti - Table 1'!$AE$9,1,0)+IF(AE933='Valori Consentiti - Table 1'!$AG$9,1,0)+IF(AF933='Valori Consentiti - Table 1'!$AI$9,1,0)+IF(AG933='Valori Consentiti - Table 1'!$AK$9,1,0)+IF(AH933='Valori Consentiti - Table 1'!$AM$9,1,0),))))</f>
        <v>0</v>
      </c>
      <c r="P933" s="16">
        <f t="shared" si="352"/>
        <v>16</v>
      </c>
      <c r="Q933" s="16">
        <f t="shared" si="373"/>
        <v>1</v>
      </c>
      <c r="R933" s="17"/>
      <c r="S933" s="24" t="str">
        <f t="shared" si="357"/>
        <v/>
      </c>
      <c r="T933" s="25" t="str">
        <f t="shared" si="358"/>
        <v/>
      </c>
      <c r="U933" s="25" t="str">
        <f t="shared" si="359"/>
        <v/>
      </c>
      <c r="V933" s="26" t="str">
        <f t="shared" si="360"/>
        <v/>
      </c>
      <c r="W933" s="27" t="str">
        <f t="shared" si="361"/>
        <v/>
      </c>
      <c r="X933" s="25" t="str">
        <f t="shared" si="362"/>
        <v/>
      </c>
      <c r="Y933" s="25" t="str">
        <f t="shared" si="363"/>
        <v/>
      </c>
      <c r="Z933" s="26" t="str">
        <f t="shared" si="364"/>
        <v/>
      </c>
      <c r="AA933" s="27" t="str">
        <f t="shared" si="365"/>
        <v/>
      </c>
      <c r="AB933" s="25" t="str">
        <f t="shared" si="366"/>
        <v/>
      </c>
      <c r="AC933" s="25" t="str">
        <f t="shared" si="367"/>
        <v/>
      </c>
      <c r="AD933" s="26" t="str">
        <f t="shared" si="368"/>
        <v/>
      </c>
      <c r="AE933" s="27" t="str">
        <f t="shared" si="369"/>
        <v/>
      </c>
      <c r="AF933" s="25" t="str">
        <f t="shared" si="370"/>
        <v/>
      </c>
      <c r="AG933" s="25" t="str">
        <f t="shared" si="371"/>
        <v/>
      </c>
      <c r="AH933" s="26" t="str">
        <f t="shared" si="372"/>
        <v/>
      </c>
      <c r="AI933" s="29" t="b">
        <f t="shared" si="353"/>
        <v>0</v>
      </c>
      <c r="AJ933" s="29" t="b">
        <f t="shared" si="354"/>
        <v>0</v>
      </c>
      <c r="AK933" s="29" t="b">
        <f t="shared" si="355"/>
        <v>0</v>
      </c>
      <c r="AL933" s="29" t="b">
        <f t="shared" si="356"/>
        <v>0</v>
      </c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29"/>
      <c r="GF933" s="29"/>
      <c r="GG933" s="29"/>
      <c r="GH933" s="29"/>
      <c r="GI933" s="29"/>
      <c r="GJ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</row>
    <row r="934" spans="1:252" s="37" customFormat="1" ht="18" customHeight="1">
      <c r="A934" s="31"/>
      <c r="B934" s="31"/>
      <c r="C934" s="41"/>
      <c r="D934" s="14"/>
      <c r="E934" s="18"/>
      <c r="F934" s="31"/>
      <c r="G934" s="14"/>
      <c r="H934" s="15"/>
      <c r="I934" s="15"/>
      <c r="J934" s="15"/>
      <c r="K934" s="15"/>
      <c r="L934" s="40">
        <f>IF(G934=1,IF(S934='Valori Consentiti - Table 1'!$I$6,5,IF(S934="X",1,0))+IF(T934='Valori Consentiti - Table 1'!$K$6,5,IF(T934="X",1,0))+IF(U934='Valori Consentiti - Table 1'!$M$6,5,IF(U934="X",1,0))+IF(V934='Valori Consentiti - Table 1'!$O$6,5,IF(V934="X",1,0))+IF(W934='Valori Consentiti - Table 1'!$Q$6,5,IF(W934="X",1,0))+IF(X934='Valori Consentiti - Table 1'!$S$6,5,IF(X934="X",1,0))+IF(Y934='Valori Consentiti - Table 1'!$U$6,5,IF(Y934="X",1,0))+IF(Z934='Valori Consentiti - Table 1'!$W$6,5,IF(Z934="X",1,0))+IF(AA934='Valori Consentiti - Table 1'!$Y$6,5,IF(AA934="X",1,0))+IF(AB934='Valori Consentiti - Table 1'!$AA$6,5,IF(AB934="X",1,0))+IF(AC934='Valori Consentiti - Table 1'!$AC$6,5,IF(AC934="X",1,0))+IF(AD934='Valori Consentiti - Table 1'!$AE$6,5,IF(AD934="X",1,0))+IF(AE934='Valori Consentiti - Table 1'!$AG$6,5,IF(AE934="X",1,0))+IF(AF934='Valori Consentiti - Table 1'!$AI$6,5,IF(AF934="X",1,0))+IF(AG934='Valori Consentiti - Table 1'!$AK$6,5,IF(AG934="X",1,0))+IF(AH934='Valori Consentiti - Table 1'!$AM$6,5,IF(AH934="X",1,0)),IF(G934=2,IF(S934='Valori Consentiti - Table 1'!$I$7,5,IF(S934="X",1,0))+IF(T934='Valori Consentiti - Table 1'!$K$7,5,IF(T934="X",1,0))+IF(U934='Valori Consentiti - Table 1'!$M$7,5,IF(U934="X",1,0))+IF(V934='Valori Consentiti - Table 1'!$O$7,5,IF(V934="X",1,0))+IF(W934='Valori Consentiti - Table 1'!$Q$7,5,IF(W934="X",1,0))+IF(X934='Valori Consentiti - Table 1'!$S$7,5,IF(X934="X",1,0))+IF(Y934='Valori Consentiti - Table 1'!$U$7,5,IF(Y934="X",1,0))+IF(Z934='Valori Consentiti - Table 1'!$W$7,5,IF(Z934="X",1,0))+IF(AA934='Valori Consentiti - Table 1'!$Y$7,5,IF(AA934="X",1,0))+IF(AB934='Valori Consentiti - Table 1'!$AA$7,5,IF(AB934="X",1,0))+IF(AC934='Valori Consentiti - Table 1'!$AC$7,5,IF(AC934="X",1,0))+IF(AD934='Valori Consentiti - Table 1'!$AE$7,5,IF(AD934="X",1,0))+IF(AE934='Valori Consentiti - Table 1'!$AG$7,5,IF(AE934="X",1,0))+IF(AF934='Valori Consentiti - Table 1'!$AI$7,5,IF(AF934="X",1,0))+IF(AG934='Valori Consentiti - Table 1'!$AK$7,5,IF(AG934="X",1,0))+IF(AH934='Valori Consentiti - Table 1'!$AM$7,5,IF(AH934="X",1,0)),IF(G934=3,IF(S934='Valori Consentiti - Table 1'!$I$8,5,IF(S934="X",1,0))+IF(T934='Valori Consentiti - Table 1'!$K$8,5,IF(T934="X",1,0))+IF(U934='Valori Consentiti - Table 1'!$M$8,5,IF(U934="X",1,0))+IF(V934='Valori Consentiti - Table 1'!$O$8,5,IF(V934="X",1,0))+IF(W934='Valori Consentiti - Table 1'!$Q$8,5,IF(W934="X",1,0))+IF(X934='Valori Consentiti - Table 1'!$S$8,5,IF(X934="X",1,0))+IF(Y934='Valori Consentiti - Table 1'!$U$8,5,IF(Y934="X",1,0))+IF(Z934='Valori Consentiti - Table 1'!$W$8,5,IF(Z934="X",1,0))+IF(AA934='Valori Consentiti - Table 1'!$Y$8,5,IF(AA934="X",1,0))+IF(AB934='Valori Consentiti - Table 1'!$AA$8,5,IF(AB934="X",1,0))+IF(AC934='Valori Consentiti - Table 1'!$AC$8,5,IF(AC934="X",1,0))+IF(AD934='Valori Consentiti - Table 1'!$AE$8,5,IF(AD934="X",1,0))+IF(AE934='Valori Consentiti - Table 1'!$AG$8,5,IF(AE934="X",1,0))+IF(AF934='Valori Consentiti - Table 1'!$AI$8,5,IF(AF934="X",1,0))+IF(AG934='Valori Consentiti - Table 1'!$AK$8,5,IF(AG934="X",1,0))+IF(AH934='Valori Consentiti - Table 1'!$AM$8,5,IF(AH934="X",1,0)),IF(G934=4,IF(S934='Valori Consentiti - Table 1'!$I$9,5,IF(S934="X",1,0))+IF(T934='Valori Consentiti - Table 1'!$K$9,5,IF(T934="X",1,0))+IF(U934='Valori Consentiti - Table 1'!$M$9,5,IF(U934="X",1,0))+IF(V934='Valori Consentiti - Table 1'!$O$9,5,IF(V934="X",1,0))+IF(W934='Valori Consentiti - Table 1'!$Q$9,5,IF(W934="X",1,0))+IF(X934='Valori Consentiti - Table 1'!$S$9,5,IF(X934="X",1,0))+IF(Y934='Valori Consentiti - Table 1'!$U$9,5,IF(Y934="X",1,0))+IF(Z934='Valori Consentiti - Table 1'!$W$9,5,IF(Z934="X",1,0))+IF(AA934='Valori Consentiti - Table 1'!$Y$9,5,IF(AA934="X",1,0))+IF(AB934='Valori Consentiti - Table 1'!$AA$9,5,IF(AB934="X",1,0))+IF(AC934='Valori Consentiti - Table 1'!$AC$9,5,IF(AC934="X",1,0))+IF(AD934='Valori Consentiti - Table 1'!$AE$9,5,IF(AD934="X",1,0))+IF(AE934='Valori Consentiti - Table 1'!$AG$9,5,IF(AE934="X",1,0))+IF(AF934='Valori Consentiti - Table 1'!$AI$9,5,IF(AF934="X",1,0))+IF(AG934='Valori Consentiti - Table 1'!$AK$9,5,IF(AG934="X",1,0))+IF(AH934='Valori Consentiti - Table 1'!$AM$9,5,IF(AH934="X",1,0)),))))</f>
        <v>0</v>
      </c>
      <c r="M934" s="16">
        <f t="shared" si="350"/>
        <v>0</v>
      </c>
      <c r="N934" s="16">
        <f t="shared" si="351"/>
        <v>16</v>
      </c>
      <c r="O934" s="16">
        <f>IF(G934=1,IF(S934='Valori Consentiti - Table 1'!$I$6,1,0)+IF(T934='Valori Consentiti - Table 1'!$K$6,1,0)+IF(U934='Valori Consentiti - Table 1'!$M$6,1,0)+IF(V934='Valori Consentiti - Table 1'!$O$6,1,0)+IF(W934='Valori Consentiti - Table 1'!$Q$6,1,0)+IF(X934='Valori Consentiti - Table 1'!$S$6,1,0)+IF(Y934='Valori Consentiti - Table 1'!$U$6,1,0)+IF(Z934='Valori Consentiti - Table 1'!$W$6,1,0)+IF(AA934='Valori Consentiti - Table 1'!$Y$6,1,0)+IF(AB934='Valori Consentiti - Table 1'!$AA$6,1,0)+IF(AC934='Valori Consentiti - Table 1'!$AC$6,1,0)+IF(AD934='Valori Consentiti - Table 1'!$AE$6,1,0)+IF(AE934='Valori Consentiti - Table 1'!$AG$6,1,0)+IF(AF934='Valori Consentiti - Table 1'!$AI$6,1,0)+IF(AG934='Valori Consentiti - Table 1'!$AK$6,1,0)+IF(AH934='Valori Consentiti - Table 1'!$AM$6,1,0),IF(G934=2,IF(S934='Valori Consentiti - Table 1'!$I$7,1,0)+IF(T934='Valori Consentiti - Table 1'!$K$7,1,0)+IF(U934='Valori Consentiti - Table 1'!$M$7,1,0)+IF(V934='Valori Consentiti - Table 1'!$O$7,1,0)+IF(W934='Valori Consentiti - Table 1'!$Q$7,1,0)+IF(X934='Valori Consentiti - Table 1'!$S$7,1,0)+IF(Y934='Valori Consentiti - Table 1'!$U$7,1,0)+IF(Z934='Valori Consentiti - Table 1'!$W$7,1,0)+IF(AA934='Valori Consentiti - Table 1'!$Y$7,1,0)+IF(AB934='Valori Consentiti - Table 1'!$AA$7,1,0)+IF(AC934='Valori Consentiti - Table 1'!$AC$7,1,0)+IF(AD934='Valori Consentiti - Table 1'!$AE$7,1,0)+IF(AE934='Valori Consentiti - Table 1'!$AG$7,1,0)+IF(AF934='Valori Consentiti - Table 1'!$AI$7,1,0)+IF(AG934='Valori Consentiti - Table 1'!$AK$7,1,0)+IF(AH934='Valori Consentiti - Table 1'!$AM$7,1,0),IF(G934=3,IF(S934='Valori Consentiti - Table 1'!$I$8,1,0)+IF(T934='Valori Consentiti - Table 1'!$K$8,1,0)+IF(U934='Valori Consentiti - Table 1'!$M$8,1,0)+IF(V934='Valori Consentiti - Table 1'!$O$8,1,0)+IF(W934='Valori Consentiti - Table 1'!$Q$8,1,0)+IF(X934='Valori Consentiti - Table 1'!$S$8,1,0)+IF(Y934='Valori Consentiti - Table 1'!$U$8,1,0)+IF(Z934='Valori Consentiti - Table 1'!$W$8,1,0)+IF(AA934='Valori Consentiti - Table 1'!$Y$8,1,0)+IF(AB934='Valori Consentiti - Table 1'!$AA$8,1,0)+IF(AC934='Valori Consentiti - Table 1'!$AC$8,1,0)+IF(AD934='Valori Consentiti - Table 1'!$AE$8,1,0)+IF(AE934='Valori Consentiti - Table 1'!$AG$8,1,0)+IF(AF934='Valori Consentiti - Table 1'!$AI$8,1,0)+IF(AG934='Valori Consentiti - Table 1'!$AK$8,1,0)+IF(AH934='Valori Consentiti - Table 1'!$AM$8,1,0),IF(G934=4,IF(S934='Valori Consentiti - Table 1'!$I$9,1,0)+IF(T934='Valori Consentiti - Table 1'!$K$9,1,0)+IF(U934='Valori Consentiti - Table 1'!$M$9,1,0)+IF(V934='Valori Consentiti - Table 1'!$O$9,1,0)+IF(W934='Valori Consentiti - Table 1'!$Q$9,1,0)+IF(X934='Valori Consentiti - Table 1'!$S$9,1,0)+IF(Y934='Valori Consentiti - Table 1'!$U$9,1,0)+IF(Z934='Valori Consentiti - Table 1'!$W$9,1,0)+IF(AA934='Valori Consentiti - Table 1'!$Y$9,1,0)+IF(AB934='Valori Consentiti - Table 1'!$AA$9,1,0)+IF(AC934='Valori Consentiti - Table 1'!$AC$9,1,0)+IF(AD934='Valori Consentiti - Table 1'!$AE$9,1,0)+IF(AE934='Valori Consentiti - Table 1'!$AG$9,1,0)+IF(AF934='Valori Consentiti - Table 1'!$AI$9,1,0)+IF(AG934='Valori Consentiti - Table 1'!$AK$9,1,0)+IF(AH934='Valori Consentiti - Table 1'!$AM$9,1,0),))))</f>
        <v>0</v>
      </c>
      <c r="P934" s="16">
        <f t="shared" si="352"/>
        <v>16</v>
      </c>
      <c r="Q934" s="16">
        <f t="shared" si="373"/>
        <v>1</v>
      </c>
      <c r="R934" s="17"/>
      <c r="S934" s="24" t="str">
        <f t="shared" si="357"/>
        <v/>
      </c>
      <c r="T934" s="25" t="str">
        <f t="shared" si="358"/>
        <v/>
      </c>
      <c r="U934" s="25" t="str">
        <f t="shared" si="359"/>
        <v/>
      </c>
      <c r="V934" s="26" t="str">
        <f t="shared" si="360"/>
        <v/>
      </c>
      <c r="W934" s="27" t="str">
        <f t="shared" si="361"/>
        <v/>
      </c>
      <c r="X934" s="25" t="str">
        <f t="shared" si="362"/>
        <v/>
      </c>
      <c r="Y934" s="25" t="str">
        <f t="shared" si="363"/>
        <v/>
      </c>
      <c r="Z934" s="26" t="str">
        <f t="shared" si="364"/>
        <v/>
      </c>
      <c r="AA934" s="27" t="str">
        <f t="shared" si="365"/>
        <v/>
      </c>
      <c r="AB934" s="25" t="str">
        <f t="shared" si="366"/>
        <v/>
      </c>
      <c r="AC934" s="25" t="str">
        <f t="shared" si="367"/>
        <v/>
      </c>
      <c r="AD934" s="26" t="str">
        <f t="shared" si="368"/>
        <v/>
      </c>
      <c r="AE934" s="27" t="str">
        <f t="shared" si="369"/>
        <v/>
      </c>
      <c r="AF934" s="25" t="str">
        <f t="shared" si="370"/>
        <v/>
      </c>
      <c r="AG934" s="25" t="str">
        <f t="shared" si="371"/>
        <v/>
      </c>
      <c r="AH934" s="26" t="str">
        <f t="shared" si="372"/>
        <v/>
      </c>
      <c r="AI934" s="29" t="b">
        <f t="shared" si="353"/>
        <v>0</v>
      </c>
      <c r="AJ934" s="29" t="b">
        <f t="shared" si="354"/>
        <v>0</v>
      </c>
      <c r="AK934" s="29" t="b">
        <f t="shared" si="355"/>
        <v>0</v>
      </c>
      <c r="AL934" s="29" t="b">
        <f t="shared" si="356"/>
        <v>0</v>
      </c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  <c r="EB934" s="29"/>
      <c r="EC934" s="29"/>
      <c r="ED934" s="29"/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  <c r="GD934" s="29"/>
      <c r="GE934" s="29"/>
      <c r="GF934" s="29"/>
      <c r="GG934" s="29"/>
      <c r="GH934" s="29"/>
      <c r="GI934" s="29"/>
      <c r="GJ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</row>
    <row r="935" spans="1:252" s="37" customFormat="1" ht="18" customHeight="1">
      <c r="A935" s="31"/>
      <c r="B935" s="31"/>
      <c r="C935" s="41"/>
      <c r="D935" s="14"/>
      <c r="E935" s="18"/>
      <c r="F935" s="31"/>
      <c r="G935" s="14"/>
      <c r="H935" s="15"/>
      <c r="I935" s="15"/>
      <c r="J935" s="15"/>
      <c r="K935" s="15"/>
      <c r="L935" s="40">
        <f>IF(G935=1,IF(S935='Valori Consentiti - Table 1'!$I$6,5,IF(S935="X",1,0))+IF(T935='Valori Consentiti - Table 1'!$K$6,5,IF(T935="X",1,0))+IF(U935='Valori Consentiti - Table 1'!$M$6,5,IF(U935="X",1,0))+IF(V935='Valori Consentiti - Table 1'!$O$6,5,IF(V935="X",1,0))+IF(W935='Valori Consentiti - Table 1'!$Q$6,5,IF(W935="X",1,0))+IF(X935='Valori Consentiti - Table 1'!$S$6,5,IF(X935="X",1,0))+IF(Y935='Valori Consentiti - Table 1'!$U$6,5,IF(Y935="X",1,0))+IF(Z935='Valori Consentiti - Table 1'!$W$6,5,IF(Z935="X",1,0))+IF(AA935='Valori Consentiti - Table 1'!$Y$6,5,IF(AA935="X",1,0))+IF(AB935='Valori Consentiti - Table 1'!$AA$6,5,IF(AB935="X",1,0))+IF(AC935='Valori Consentiti - Table 1'!$AC$6,5,IF(AC935="X",1,0))+IF(AD935='Valori Consentiti - Table 1'!$AE$6,5,IF(AD935="X",1,0))+IF(AE935='Valori Consentiti - Table 1'!$AG$6,5,IF(AE935="X",1,0))+IF(AF935='Valori Consentiti - Table 1'!$AI$6,5,IF(AF935="X",1,0))+IF(AG935='Valori Consentiti - Table 1'!$AK$6,5,IF(AG935="X",1,0))+IF(AH935='Valori Consentiti - Table 1'!$AM$6,5,IF(AH935="X",1,0)),IF(G935=2,IF(S935='Valori Consentiti - Table 1'!$I$7,5,IF(S935="X",1,0))+IF(T935='Valori Consentiti - Table 1'!$K$7,5,IF(T935="X",1,0))+IF(U935='Valori Consentiti - Table 1'!$M$7,5,IF(U935="X",1,0))+IF(V935='Valori Consentiti - Table 1'!$O$7,5,IF(V935="X",1,0))+IF(W935='Valori Consentiti - Table 1'!$Q$7,5,IF(W935="X",1,0))+IF(X935='Valori Consentiti - Table 1'!$S$7,5,IF(X935="X",1,0))+IF(Y935='Valori Consentiti - Table 1'!$U$7,5,IF(Y935="X",1,0))+IF(Z935='Valori Consentiti - Table 1'!$W$7,5,IF(Z935="X",1,0))+IF(AA935='Valori Consentiti - Table 1'!$Y$7,5,IF(AA935="X",1,0))+IF(AB935='Valori Consentiti - Table 1'!$AA$7,5,IF(AB935="X",1,0))+IF(AC935='Valori Consentiti - Table 1'!$AC$7,5,IF(AC935="X",1,0))+IF(AD935='Valori Consentiti - Table 1'!$AE$7,5,IF(AD935="X",1,0))+IF(AE935='Valori Consentiti - Table 1'!$AG$7,5,IF(AE935="X",1,0))+IF(AF935='Valori Consentiti - Table 1'!$AI$7,5,IF(AF935="X",1,0))+IF(AG935='Valori Consentiti - Table 1'!$AK$7,5,IF(AG935="X",1,0))+IF(AH935='Valori Consentiti - Table 1'!$AM$7,5,IF(AH935="X",1,0)),IF(G935=3,IF(S935='Valori Consentiti - Table 1'!$I$8,5,IF(S935="X",1,0))+IF(T935='Valori Consentiti - Table 1'!$K$8,5,IF(T935="X",1,0))+IF(U935='Valori Consentiti - Table 1'!$M$8,5,IF(U935="X",1,0))+IF(V935='Valori Consentiti - Table 1'!$O$8,5,IF(V935="X",1,0))+IF(W935='Valori Consentiti - Table 1'!$Q$8,5,IF(W935="X",1,0))+IF(X935='Valori Consentiti - Table 1'!$S$8,5,IF(X935="X",1,0))+IF(Y935='Valori Consentiti - Table 1'!$U$8,5,IF(Y935="X",1,0))+IF(Z935='Valori Consentiti - Table 1'!$W$8,5,IF(Z935="X",1,0))+IF(AA935='Valori Consentiti - Table 1'!$Y$8,5,IF(AA935="X",1,0))+IF(AB935='Valori Consentiti - Table 1'!$AA$8,5,IF(AB935="X",1,0))+IF(AC935='Valori Consentiti - Table 1'!$AC$8,5,IF(AC935="X",1,0))+IF(AD935='Valori Consentiti - Table 1'!$AE$8,5,IF(AD935="X",1,0))+IF(AE935='Valori Consentiti - Table 1'!$AG$8,5,IF(AE935="X",1,0))+IF(AF935='Valori Consentiti - Table 1'!$AI$8,5,IF(AF935="X",1,0))+IF(AG935='Valori Consentiti - Table 1'!$AK$8,5,IF(AG935="X",1,0))+IF(AH935='Valori Consentiti - Table 1'!$AM$8,5,IF(AH935="X",1,0)),IF(G935=4,IF(S935='Valori Consentiti - Table 1'!$I$9,5,IF(S935="X",1,0))+IF(T935='Valori Consentiti - Table 1'!$K$9,5,IF(T935="X",1,0))+IF(U935='Valori Consentiti - Table 1'!$M$9,5,IF(U935="X",1,0))+IF(V935='Valori Consentiti - Table 1'!$O$9,5,IF(V935="X",1,0))+IF(W935='Valori Consentiti - Table 1'!$Q$9,5,IF(W935="X",1,0))+IF(X935='Valori Consentiti - Table 1'!$S$9,5,IF(X935="X",1,0))+IF(Y935='Valori Consentiti - Table 1'!$U$9,5,IF(Y935="X",1,0))+IF(Z935='Valori Consentiti - Table 1'!$W$9,5,IF(Z935="X",1,0))+IF(AA935='Valori Consentiti - Table 1'!$Y$9,5,IF(AA935="X",1,0))+IF(AB935='Valori Consentiti - Table 1'!$AA$9,5,IF(AB935="X",1,0))+IF(AC935='Valori Consentiti - Table 1'!$AC$9,5,IF(AC935="X",1,0))+IF(AD935='Valori Consentiti - Table 1'!$AE$9,5,IF(AD935="X",1,0))+IF(AE935='Valori Consentiti - Table 1'!$AG$9,5,IF(AE935="X",1,0))+IF(AF935='Valori Consentiti - Table 1'!$AI$9,5,IF(AF935="X",1,0))+IF(AG935='Valori Consentiti - Table 1'!$AK$9,5,IF(AG935="X",1,0))+IF(AH935='Valori Consentiti - Table 1'!$AM$9,5,IF(AH935="X",1,0)),))))</f>
        <v>0</v>
      </c>
      <c r="M935" s="16">
        <f t="shared" si="350"/>
        <v>0</v>
      </c>
      <c r="N935" s="16">
        <f t="shared" si="351"/>
        <v>16</v>
      </c>
      <c r="O935" s="16">
        <f>IF(G935=1,IF(S935='Valori Consentiti - Table 1'!$I$6,1,0)+IF(T935='Valori Consentiti - Table 1'!$K$6,1,0)+IF(U935='Valori Consentiti - Table 1'!$M$6,1,0)+IF(V935='Valori Consentiti - Table 1'!$O$6,1,0)+IF(W935='Valori Consentiti - Table 1'!$Q$6,1,0)+IF(X935='Valori Consentiti - Table 1'!$S$6,1,0)+IF(Y935='Valori Consentiti - Table 1'!$U$6,1,0)+IF(Z935='Valori Consentiti - Table 1'!$W$6,1,0)+IF(AA935='Valori Consentiti - Table 1'!$Y$6,1,0)+IF(AB935='Valori Consentiti - Table 1'!$AA$6,1,0)+IF(AC935='Valori Consentiti - Table 1'!$AC$6,1,0)+IF(AD935='Valori Consentiti - Table 1'!$AE$6,1,0)+IF(AE935='Valori Consentiti - Table 1'!$AG$6,1,0)+IF(AF935='Valori Consentiti - Table 1'!$AI$6,1,0)+IF(AG935='Valori Consentiti - Table 1'!$AK$6,1,0)+IF(AH935='Valori Consentiti - Table 1'!$AM$6,1,0),IF(G935=2,IF(S935='Valori Consentiti - Table 1'!$I$7,1,0)+IF(T935='Valori Consentiti - Table 1'!$K$7,1,0)+IF(U935='Valori Consentiti - Table 1'!$M$7,1,0)+IF(V935='Valori Consentiti - Table 1'!$O$7,1,0)+IF(W935='Valori Consentiti - Table 1'!$Q$7,1,0)+IF(X935='Valori Consentiti - Table 1'!$S$7,1,0)+IF(Y935='Valori Consentiti - Table 1'!$U$7,1,0)+IF(Z935='Valori Consentiti - Table 1'!$W$7,1,0)+IF(AA935='Valori Consentiti - Table 1'!$Y$7,1,0)+IF(AB935='Valori Consentiti - Table 1'!$AA$7,1,0)+IF(AC935='Valori Consentiti - Table 1'!$AC$7,1,0)+IF(AD935='Valori Consentiti - Table 1'!$AE$7,1,0)+IF(AE935='Valori Consentiti - Table 1'!$AG$7,1,0)+IF(AF935='Valori Consentiti - Table 1'!$AI$7,1,0)+IF(AG935='Valori Consentiti - Table 1'!$AK$7,1,0)+IF(AH935='Valori Consentiti - Table 1'!$AM$7,1,0),IF(G935=3,IF(S935='Valori Consentiti - Table 1'!$I$8,1,0)+IF(T935='Valori Consentiti - Table 1'!$K$8,1,0)+IF(U935='Valori Consentiti - Table 1'!$M$8,1,0)+IF(V935='Valori Consentiti - Table 1'!$O$8,1,0)+IF(W935='Valori Consentiti - Table 1'!$Q$8,1,0)+IF(X935='Valori Consentiti - Table 1'!$S$8,1,0)+IF(Y935='Valori Consentiti - Table 1'!$U$8,1,0)+IF(Z935='Valori Consentiti - Table 1'!$W$8,1,0)+IF(AA935='Valori Consentiti - Table 1'!$Y$8,1,0)+IF(AB935='Valori Consentiti - Table 1'!$AA$8,1,0)+IF(AC935='Valori Consentiti - Table 1'!$AC$8,1,0)+IF(AD935='Valori Consentiti - Table 1'!$AE$8,1,0)+IF(AE935='Valori Consentiti - Table 1'!$AG$8,1,0)+IF(AF935='Valori Consentiti - Table 1'!$AI$8,1,0)+IF(AG935='Valori Consentiti - Table 1'!$AK$8,1,0)+IF(AH935='Valori Consentiti - Table 1'!$AM$8,1,0),IF(G935=4,IF(S935='Valori Consentiti - Table 1'!$I$9,1,0)+IF(T935='Valori Consentiti - Table 1'!$K$9,1,0)+IF(U935='Valori Consentiti - Table 1'!$M$9,1,0)+IF(V935='Valori Consentiti - Table 1'!$O$9,1,0)+IF(W935='Valori Consentiti - Table 1'!$Q$9,1,0)+IF(X935='Valori Consentiti - Table 1'!$S$9,1,0)+IF(Y935='Valori Consentiti - Table 1'!$U$9,1,0)+IF(Z935='Valori Consentiti - Table 1'!$W$9,1,0)+IF(AA935='Valori Consentiti - Table 1'!$Y$9,1,0)+IF(AB935='Valori Consentiti - Table 1'!$AA$9,1,0)+IF(AC935='Valori Consentiti - Table 1'!$AC$9,1,0)+IF(AD935='Valori Consentiti - Table 1'!$AE$9,1,0)+IF(AE935='Valori Consentiti - Table 1'!$AG$9,1,0)+IF(AF935='Valori Consentiti - Table 1'!$AI$9,1,0)+IF(AG935='Valori Consentiti - Table 1'!$AK$9,1,0)+IF(AH935='Valori Consentiti - Table 1'!$AM$9,1,0),))))</f>
        <v>0</v>
      </c>
      <c r="P935" s="16">
        <f t="shared" si="352"/>
        <v>16</v>
      </c>
      <c r="Q935" s="16">
        <f t="shared" si="373"/>
        <v>1</v>
      </c>
      <c r="R935" s="17"/>
      <c r="S935" s="24" t="str">
        <f t="shared" si="357"/>
        <v/>
      </c>
      <c r="T935" s="25" t="str">
        <f t="shared" si="358"/>
        <v/>
      </c>
      <c r="U935" s="25" t="str">
        <f t="shared" si="359"/>
        <v/>
      </c>
      <c r="V935" s="26" t="str">
        <f t="shared" si="360"/>
        <v/>
      </c>
      <c r="W935" s="27" t="str">
        <f t="shared" si="361"/>
        <v/>
      </c>
      <c r="X935" s="25" t="str">
        <f t="shared" si="362"/>
        <v/>
      </c>
      <c r="Y935" s="25" t="str">
        <f t="shared" si="363"/>
        <v/>
      </c>
      <c r="Z935" s="26" t="str">
        <f t="shared" si="364"/>
        <v/>
      </c>
      <c r="AA935" s="27" t="str">
        <f t="shared" si="365"/>
        <v/>
      </c>
      <c r="AB935" s="25" t="str">
        <f t="shared" si="366"/>
        <v/>
      </c>
      <c r="AC935" s="25" t="str">
        <f t="shared" si="367"/>
        <v/>
      </c>
      <c r="AD935" s="26" t="str">
        <f t="shared" si="368"/>
        <v/>
      </c>
      <c r="AE935" s="27" t="str">
        <f t="shared" si="369"/>
        <v/>
      </c>
      <c r="AF935" s="25" t="str">
        <f t="shared" si="370"/>
        <v/>
      </c>
      <c r="AG935" s="25" t="str">
        <f t="shared" si="371"/>
        <v/>
      </c>
      <c r="AH935" s="26" t="str">
        <f t="shared" si="372"/>
        <v/>
      </c>
      <c r="AI935" s="29" t="b">
        <f t="shared" si="353"/>
        <v>0</v>
      </c>
      <c r="AJ935" s="29" t="b">
        <f t="shared" si="354"/>
        <v>0</v>
      </c>
      <c r="AK935" s="29" t="b">
        <f t="shared" si="355"/>
        <v>0</v>
      </c>
      <c r="AL935" s="29" t="b">
        <f t="shared" si="356"/>
        <v>0</v>
      </c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29"/>
      <c r="GF935" s="29"/>
      <c r="GG935" s="29"/>
      <c r="GH935" s="29"/>
      <c r="GI935" s="29"/>
      <c r="GJ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</row>
    <row r="936" spans="1:252" s="37" customFormat="1" ht="18" customHeight="1">
      <c r="A936" s="31"/>
      <c r="B936" s="31"/>
      <c r="C936" s="41"/>
      <c r="D936" s="14"/>
      <c r="E936" s="18"/>
      <c r="F936" s="31"/>
      <c r="G936" s="14"/>
      <c r="H936" s="15"/>
      <c r="I936" s="15"/>
      <c r="J936" s="15"/>
      <c r="K936" s="15"/>
      <c r="L936" s="40">
        <f>IF(G936=1,IF(S936='Valori Consentiti - Table 1'!$I$6,5,IF(S936="X",1,0))+IF(T936='Valori Consentiti - Table 1'!$K$6,5,IF(T936="X",1,0))+IF(U936='Valori Consentiti - Table 1'!$M$6,5,IF(U936="X",1,0))+IF(V936='Valori Consentiti - Table 1'!$O$6,5,IF(V936="X",1,0))+IF(W936='Valori Consentiti - Table 1'!$Q$6,5,IF(W936="X",1,0))+IF(X936='Valori Consentiti - Table 1'!$S$6,5,IF(X936="X",1,0))+IF(Y936='Valori Consentiti - Table 1'!$U$6,5,IF(Y936="X",1,0))+IF(Z936='Valori Consentiti - Table 1'!$W$6,5,IF(Z936="X",1,0))+IF(AA936='Valori Consentiti - Table 1'!$Y$6,5,IF(AA936="X",1,0))+IF(AB936='Valori Consentiti - Table 1'!$AA$6,5,IF(AB936="X",1,0))+IF(AC936='Valori Consentiti - Table 1'!$AC$6,5,IF(AC936="X",1,0))+IF(AD936='Valori Consentiti - Table 1'!$AE$6,5,IF(AD936="X",1,0))+IF(AE936='Valori Consentiti - Table 1'!$AG$6,5,IF(AE936="X",1,0))+IF(AF936='Valori Consentiti - Table 1'!$AI$6,5,IF(AF936="X",1,0))+IF(AG936='Valori Consentiti - Table 1'!$AK$6,5,IF(AG936="X",1,0))+IF(AH936='Valori Consentiti - Table 1'!$AM$6,5,IF(AH936="X",1,0)),IF(G936=2,IF(S936='Valori Consentiti - Table 1'!$I$7,5,IF(S936="X",1,0))+IF(T936='Valori Consentiti - Table 1'!$K$7,5,IF(T936="X",1,0))+IF(U936='Valori Consentiti - Table 1'!$M$7,5,IF(U936="X",1,0))+IF(V936='Valori Consentiti - Table 1'!$O$7,5,IF(V936="X",1,0))+IF(W936='Valori Consentiti - Table 1'!$Q$7,5,IF(W936="X",1,0))+IF(X936='Valori Consentiti - Table 1'!$S$7,5,IF(X936="X",1,0))+IF(Y936='Valori Consentiti - Table 1'!$U$7,5,IF(Y936="X",1,0))+IF(Z936='Valori Consentiti - Table 1'!$W$7,5,IF(Z936="X",1,0))+IF(AA936='Valori Consentiti - Table 1'!$Y$7,5,IF(AA936="X",1,0))+IF(AB936='Valori Consentiti - Table 1'!$AA$7,5,IF(AB936="X",1,0))+IF(AC936='Valori Consentiti - Table 1'!$AC$7,5,IF(AC936="X",1,0))+IF(AD936='Valori Consentiti - Table 1'!$AE$7,5,IF(AD936="X",1,0))+IF(AE936='Valori Consentiti - Table 1'!$AG$7,5,IF(AE936="X",1,0))+IF(AF936='Valori Consentiti - Table 1'!$AI$7,5,IF(AF936="X",1,0))+IF(AG936='Valori Consentiti - Table 1'!$AK$7,5,IF(AG936="X",1,0))+IF(AH936='Valori Consentiti - Table 1'!$AM$7,5,IF(AH936="X",1,0)),IF(G936=3,IF(S936='Valori Consentiti - Table 1'!$I$8,5,IF(S936="X",1,0))+IF(T936='Valori Consentiti - Table 1'!$K$8,5,IF(T936="X",1,0))+IF(U936='Valori Consentiti - Table 1'!$M$8,5,IF(U936="X",1,0))+IF(V936='Valori Consentiti - Table 1'!$O$8,5,IF(V936="X",1,0))+IF(W936='Valori Consentiti - Table 1'!$Q$8,5,IF(W936="X",1,0))+IF(X936='Valori Consentiti - Table 1'!$S$8,5,IF(X936="X",1,0))+IF(Y936='Valori Consentiti - Table 1'!$U$8,5,IF(Y936="X",1,0))+IF(Z936='Valori Consentiti - Table 1'!$W$8,5,IF(Z936="X",1,0))+IF(AA936='Valori Consentiti - Table 1'!$Y$8,5,IF(AA936="X",1,0))+IF(AB936='Valori Consentiti - Table 1'!$AA$8,5,IF(AB936="X",1,0))+IF(AC936='Valori Consentiti - Table 1'!$AC$8,5,IF(AC936="X",1,0))+IF(AD936='Valori Consentiti - Table 1'!$AE$8,5,IF(AD936="X",1,0))+IF(AE936='Valori Consentiti - Table 1'!$AG$8,5,IF(AE936="X",1,0))+IF(AF936='Valori Consentiti - Table 1'!$AI$8,5,IF(AF936="X",1,0))+IF(AG936='Valori Consentiti - Table 1'!$AK$8,5,IF(AG936="X",1,0))+IF(AH936='Valori Consentiti - Table 1'!$AM$8,5,IF(AH936="X",1,0)),IF(G936=4,IF(S936='Valori Consentiti - Table 1'!$I$9,5,IF(S936="X",1,0))+IF(T936='Valori Consentiti - Table 1'!$K$9,5,IF(T936="X",1,0))+IF(U936='Valori Consentiti - Table 1'!$M$9,5,IF(U936="X",1,0))+IF(V936='Valori Consentiti - Table 1'!$O$9,5,IF(V936="X",1,0))+IF(W936='Valori Consentiti - Table 1'!$Q$9,5,IF(W936="X",1,0))+IF(X936='Valori Consentiti - Table 1'!$S$9,5,IF(X936="X",1,0))+IF(Y936='Valori Consentiti - Table 1'!$U$9,5,IF(Y936="X",1,0))+IF(Z936='Valori Consentiti - Table 1'!$W$9,5,IF(Z936="X",1,0))+IF(AA936='Valori Consentiti - Table 1'!$Y$9,5,IF(AA936="X",1,0))+IF(AB936='Valori Consentiti - Table 1'!$AA$9,5,IF(AB936="X",1,0))+IF(AC936='Valori Consentiti - Table 1'!$AC$9,5,IF(AC936="X",1,0))+IF(AD936='Valori Consentiti - Table 1'!$AE$9,5,IF(AD936="X",1,0))+IF(AE936='Valori Consentiti - Table 1'!$AG$9,5,IF(AE936="X",1,0))+IF(AF936='Valori Consentiti - Table 1'!$AI$9,5,IF(AF936="X",1,0))+IF(AG936='Valori Consentiti - Table 1'!$AK$9,5,IF(AG936="X",1,0))+IF(AH936='Valori Consentiti - Table 1'!$AM$9,5,IF(AH936="X",1,0)),))))</f>
        <v>0</v>
      </c>
      <c r="M936" s="16">
        <f t="shared" si="350"/>
        <v>0</v>
      </c>
      <c r="N936" s="16">
        <f t="shared" si="351"/>
        <v>16</v>
      </c>
      <c r="O936" s="16">
        <f>IF(G936=1,IF(S936='Valori Consentiti - Table 1'!$I$6,1,0)+IF(T936='Valori Consentiti - Table 1'!$K$6,1,0)+IF(U936='Valori Consentiti - Table 1'!$M$6,1,0)+IF(V936='Valori Consentiti - Table 1'!$O$6,1,0)+IF(W936='Valori Consentiti - Table 1'!$Q$6,1,0)+IF(X936='Valori Consentiti - Table 1'!$S$6,1,0)+IF(Y936='Valori Consentiti - Table 1'!$U$6,1,0)+IF(Z936='Valori Consentiti - Table 1'!$W$6,1,0)+IF(AA936='Valori Consentiti - Table 1'!$Y$6,1,0)+IF(AB936='Valori Consentiti - Table 1'!$AA$6,1,0)+IF(AC936='Valori Consentiti - Table 1'!$AC$6,1,0)+IF(AD936='Valori Consentiti - Table 1'!$AE$6,1,0)+IF(AE936='Valori Consentiti - Table 1'!$AG$6,1,0)+IF(AF936='Valori Consentiti - Table 1'!$AI$6,1,0)+IF(AG936='Valori Consentiti - Table 1'!$AK$6,1,0)+IF(AH936='Valori Consentiti - Table 1'!$AM$6,1,0),IF(G936=2,IF(S936='Valori Consentiti - Table 1'!$I$7,1,0)+IF(T936='Valori Consentiti - Table 1'!$K$7,1,0)+IF(U936='Valori Consentiti - Table 1'!$M$7,1,0)+IF(V936='Valori Consentiti - Table 1'!$O$7,1,0)+IF(W936='Valori Consentiti - Table 1'!$Q$7,1,0)+IF(X936='Valori Consentiti - Table 1'!$S$7,1,0)+IF(Y936='Valori Consentiti - Table 1'!$U$7,1,0)+IF(Z936='Valori Consentiti - Table 1'!$W$7,1,0)+IF(AA936='Valori Consentiti - Table 1'!$Y$7,1,0)+IF(AB936='Valori Consentiti - Table 1'!$AA$7,1,0)+IF(AC936='Valori Consentiti - Table 1'!$AC$7,1,0)+IF(AD936='Valori Consentiti - Table 1'!$AE$7,1,0)+IF(AE936='Valori Consentiti - Table 1'!$AG$7,1,0)+IF(AF936='Valori Consentiti - Table 1'!$AI$7,1,0)+IF(AG936='Valori Consentiti - Table 1'!$AK$7,1,0)+IF(AH936='Valori Consentiti - Table 1'!$AM$7,1,0),IF(G936=3,IF(S936='Valori Consentiti - Table 1'!$I$8,1,0)+IF(T936='Valori Consentiti - Table 1'!$K$8,1,0)+IF(U936='Valori Consentiti - Table 1'!$M$8,1,0)+IF(V936='Valori Consentiti - Table 1'!$O$8,1,0)+IF(W936='Valori Consentiti - Table 1'!$Q$8,1,0)+IF(X936='Valori Consentiti - Table 1'!$S$8,1,0)+IF(Y936='Valori Consentiti - Table 1'!$U$8,1,0)+IF(Z936='Valori Consentiti - Table 1'!$W$8,1,0)+IF(AA936='Valori Consentiti - Table 1'!$Y$8,1,0)+IF(AB936='Valori Consentiti - Table 1'!$AA$8,1,0)+IF(AC936='Valori Consentiti - Table 1'!$AC$8,1,0)+IF(AD936='Valori Consentiti - Table 1'!$AE$8,1,0)+IF(AE936='Valori Consentiti - Table 1'!$AG$8,1,0)+IF(AF936='Valori Consentiti - Table 1'!$AI$8,1,0)+IF(AG936='Valori Consentiti - Table 1'!$AK$8,1,0)+IF(AH936='Valori Consentiti - Table 1'!$AM$8,1,0),IF(G936=4,IF(S936='Valori Consentiti - Table 1'!$I$9,1,0)+IF(T936='Valori Consentiti - Table 1'!$K$9,1,0)+IF(U936='Valori Consentiti - Table 1'!$M$9,1,0)+IF(V936='Valori Consentiti - Table 1'!$O$9,1,0)+IF(W936='Valori Consentiti - Table 1'!$Q$9,1,0)+IF(X936='Valori Consentiti - Table 1'!$S$9,1,0)+IF(Y936='Valori Consentiti - Table 1'!$U$9,1,0)+IF(Z936='Valori Consentiti - Table 1'!$W$9,1,0)+IF(AA936='Valori Consentiti - Table 1'!$Y$9,1,0)+IF(AB936='Valori Consentiti - Table 1'!$AA$9,1,0)+IF(AC936='Valori Consentiti - Table 1'!$AC$9,1,0)+IF(AD936='Valori Consentiti - Table 1'!$AE$9,1,0)+IF(AE936='Valori Consentiti - Table 1'!$AG$9,1,0)+IF(AF936='Valori Consentiti - Table 1'!$AI$9,1,0)+IF(AG936='Valori Consentiti - Table 1'!$AK$9,1,0)+IF(AH936='Valori Consentiti - Table 1'!$AM$9,1,0),))))</f>
        <v>0</v>
      </c>
      <c r="P936" s="16">
        <f t="shared" si="352"/>
        <v>16</v>
      </c>
      <c r="Q936" s="16">
        <f t="shared" si="373"/>
        <v>1</v>
      </c>
      <c r="R936" s="17"/>
      <c r="S936" s="24" t="str">
        <f t="shared" si="357"/>
        <v/>
      </c>
      <c r="T936" s="25" t="str">
        <f t="shared" si="358"/>
        <v/>
      </c>
      <c r="U936" s="25" t="str">
        <f t="shared" si="359"/>
        <v/>
      </c>
      <c r="V936" s="26" t="str">
        <f t="shared" si="360"/>
        <v/>
      </c>
      <c r="W936" s="27" t="str">
        <f t="shared" si="361"/>
        <v/>
      </c>
      <c r="X936" s="25" t="str">
        <f t="shared" si="362"/>
        <v/>
      </c>
      <c r="Y936" s="25" t="str">
        <f t="shared" si="363"/>
        <v/>
      </c>
      <c r="Z936" s="26" t="str">
        <f t="shared" si="364"/>
        <v/>
      </c>
      <c r="AA936" s="27" t="str">
        <f t="shared" si="365"/>
        <v/>
      </c>
      <c r="AB936" s="25" t="str">
        <f t="shared" si="366"/>
        <v/>
      </c>
      <c r="AC936" s="25" t="str">
        <f t="shared" si="367"/>
        <v/>
      </c>
      <c r="AD936" s="26" t="str">
        <f t="shared" si="368"/>
        <v/>
      </c>
      <c r="AE936" s="27" t="str">
        <f t="shared" si="369"/>
        <v/>
      </c>
      <c r="AF936" s="25" t="str">
        <f t="shared" si="370"/>
        <v/>
      </c>
      <c r="AG936" s="25" t="str">
        <f t="shared" si="371"/>
        <v/>
      </c>
      <c r="AH936" s="26" t="str">
        <f t="shared" si="372"/>
        <v/>
      </c>
      <c r="AI936" s="29" t="b">
        <f t="shared" si="353"/>
        <v>0</v>
      </c>
      <c r="AJ936" s="29" t="b">
        <f t="shared" si="354"/>
        <v>0</v>
      </c>
      <c r="AK936" s="29" t="b">
        <f t="shared" si="355"/>
        <v>0</v>
      </c>
      <c r="AL936" s="29" t="b">
        <f t="shared" si="356"/>
        <v>0</v>
      </c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29"/>
      <c r="GF936" s="29"/>
      <c r="GG936" s="29"/>
      <c r="GH936" s="29"/>
      <c r="GI936" s="29"/>
      <c r="GJ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</row>
    <row r="937" spans="1:252" s="37" customFormat="1" ht="18" customHeight="1">
      <c r="A937" s="31"/>
      <c r="B937" s="31"/>
      <c r="C937" s="41"/>
      <c r="D937" s="14"/>
      <c r="E937" s="18"/>
      <c r="F937" s="31"/>
      <c r="G937" s="14"/>
      <c r="H937" s="15"/>
      <c r="I937" s="15"/>
      <c r="J937" s="15"/>
      <c r="K937" s="15"/>
      <c r="L937" s="40">
        <f>IF(G937=1,IF(S937='Valori Consentiti - Table 1'!$I$6,5,IF(S937="X",1,0))+IF(T937='Valori Consentiti - Table 1'!$K$6,5,IF(T937="X",1,0))+IF(U937='Valori Consentiti - Table 1'!$M$6,5,IF(U937="X",1,0))+IF(V937='Valori Consentiti - Table 1'!$O$6,5,IF(V937="X",1,0))+IF(W937='Valori Consentiti - Table 1'!$Q$6,5,IF(W937="X",1,0))+IF(X937='Valori Consentiti - Table 1'!$S$6,5,IF(X937="X",1,0))+IF(Y937='Valori Consentiti - Table 1'!$U$6,5,IF(Y937="X",1,0))+IF(Z937='Valori Consentiti - Table 1'!$W$6,5,IF(Z937="X",1,0))+IF(AA937='Valori Consentiti - Table 1'!$Y$6,5,IF(AA937="X",1,0))+IF(AB937='Valori Consentiti - Table 1'!$AA$6,5,IF(AB937="X",1,0))+IF(AC937='Valori Consentiti - Table 1'!$AC$6,5,IF(AC937="X",1,0))+IF(AD937='Valori Consentiti - Table 1'!$AE$6,5,IF(AD937="X",1,0))+IF(AE937='Valori Consentiti - Table 1'!$AG$6,5,IF(AE937="X",1,0))+IF(AF937='Valori Consentiti - Table 1'!$AI$6,5,IF(AF937="X",1,0))+IF(AG937='Valori Consentiti - Table 1'!$AK$6,5,IF(AG937="X",1,0))+IF(AH937='Valori Consentiti - Table 1'!$AM$6,5,IF(AH937="X",1,0)),IF(G937=2,IF(S937='Valori Consentiti - Table 1'!$I$7,5,IF(S937="X",1,0))+IF(T937='Valori Consentiti - Table 1'!$K$7,5,IF(T937="X",1,0))+IF(U937='Valori Consentiti - Table 1'!$M$7,5,IF(U937="X",1,0))+IF(V937='Valori Consentiti - Table 1'!$O$7,5,IF(V937="X",1,0))+IF(W937='Valori Consentiti - Table 1'!$Q$7,5,IF(W937="X",1,0))+IF(X937='Valori Consentiti - Table 1'!$S$7,5,IF(X937="X",1,0))+IF(Y937='Valori Consentiti - Table 1'!$U$7,5,IF(Y937="X",1,0))+IF(Z937='Valori Consentiti - Table 1'!$W$7,5,IF(Z937="X",1,0))+IF(AA937='Valori Consentiti - Table 1'!$Y$7,5,IF(AA937="X",1,0))+IF(AB937='Valori Consentiti - Table 1'!$AA$7,5,IF(AB937="X",1,0))+IF(AC937='Valori Consentiti - Table 1'!$AC$7,5,IF(AC937="X",1,0))+IF(AD937='Valori Consentiti - Table 1'!$AE$7,5,IF(AD937="X",1,0))+IF(AE937='Valori Consentiti - Table 1'!$AG$7,5,IF(AE937="X",1,0))+IF(AF937='Valori Consentiti - Table 1'!$AI$7,5,IF(AF937="X",1,0))+IF(AG937='Valori Consentiti - Table 1'!$AK$7,5,IF(AG937="X",1,0))+IF(AH937='Valori Consentiti - Table 1'!$AM$7,5,IF(AH937="X",1,0)),IF(G937=3,IF(S937='Valori Consentiti - Table 1'!$I$8,5,IF(S937="X",1,0))+IF(T937='Valori Consentiti - Table 1'!$K$8,5,IF(T937="X",1,0))+IF(U937='Valori Consentiti - Table 1'!$M$8,5,IF(U937="X",1,0))+IF(V937='Valori Consentiti - Table 1'!$O$8,5,IF(V937="X",1,0))+IF(W937='Valori Consentiti - Table 1'!$Q$8,5,IF(W937="X",1,0))+IF(X937='Valori Consentiti - Table 1'!$S$8,5,IF(X937="X",1,0))+IF(Y937='Valori Consentiti - Table 1'!$U$8,5,IF(Y937="X",1,0))+IF(Z937='Valori Consentiti - Table 1'!$W$8,5,IF(Z937="X",1,0))+IF(AA937='Valori Consentiti - Table 1'!$Y$8,5,IF(AA937="X",1,0))+IF(AB937='Valori Consentiti - Table 1'!$AA$8,5,IF(AB937="X",1,0))+IF(AC937='Valori Consentiti - Table 1'!$AC$8,5,IF(AC937="X",1,0))+IF(AD937='Valori Consentiti - Table 1'!$AE$8,5,IF(AD937="X",1,0))+IF(AE937='Valori Consentiti - Table 1'!$AG$8,5,IF(AE937="X",1,0))+IF(AF937='Valori Consentiti - Table 1'!$AI$8,5,IF(AF937="X",1,0))+IF(AG937='Valori Consentiti - Table 1'!$AK$8,5,IF(AG937="X",1,0))+IF(AH937='Valori Consentiti - Table 1'!$AM$8,5,IF(AH937="X",1,0)),IF(G937=4,IF(S937='Valori Consentiti - Table 1'!$I$9,5,IF(S937="X",1,0))+IF(T937='Valori Consentiti - Table 1'!$K$9,5,IF(T937="X",1,0))+IF(U937='Valori Consentiti - Table 1'!$M$9,5,IF(U937="X",1,0))+IF(V937='Valori Consentiti - Table 1'!$O$9,5,IF(V937="X",1,0))+IF(W937='Valori Consentiti - Table 1'!$Q$9,5,IF(W937="X",1,0))+IF(X937='Valori Consentiti - Table 1'!$S$9,5,IF(X937="X",1,0))+IF(Y937='Valori Consentiti - Table 1'!$U$9,5,IF(Y937="X",1,0))+IF(Z937='Valori Consentiti - Table 1'!$W$9,5,IF(Z937="X",1,0))+IF(AA937='Valori Consentiti - Table 1'!$Y$9,5,IF(AA937="X",1,0))+IF(AB937='Valori Consentiti - Table 1'!$AA$9,5,IF(AB937="X",1,0))+IF(AC937='Valori Consentiti - Table 1'!$AC$9,5,IF(AC937="X",1,0))+IF(AD937='Valori Consentiti - Table 1'!$AE$9,5,IF(AD937="X",1,0))+IF(AE937='Valori Consentiti - Table 1'!$AG$9,5,IF(AE937="X",1,0))+IF(AF937='Valori Consentiti - Table 1'!$AI$9,5,IF(AF937="X",1,0))+IF(AG937='Valori Consentiti - Table 1'!$AK$9,5,IF(AG937="X",1,0))+IF(AH937='Valori Consentiti - Table 1'!$AM$9,5,IF(AH937="X",1,0)),))))</f>
        <v>0</v>
      </c>
      <c r="M937" s="16">
        <f t="shared" ref="M937:M1000" si="374">COUNTIF(S937:AH937,"X")</f>
        <v>0</v>
      </c>
      <c r="N937" s="16">
        <f t="shared" ref="N937:N1000" si="375">COUNTA(S937:AH937)-M937</f>
        <v>16</v>
      </c>
      <c r="O937" s="16">
        <f>IF(G937=1,IF(S937='Valori Consentiti - Table 1'!$I$6,1,0)+IF(T937='Valori Consentiti - Table 1'!$K$6,1,0)+IF(U937='Valori Consentiti - Table 1'!$M$6,1,0)+IF(V937='Valori Consentiti - Table 1'!$O$6,1,0)+IF(W937='Valori Consentiti - Table 1'!$Q$6,1,0)+IF(X937='Valori Consentiti - Table 1'!$S$6,1,0)+IF(Y937='Valori Consentiti - Table 1'!$U$6,1,0)+IF(Z937='Valori Consentiti - Table 1'!$W$6,1,0)+IF(AA937='Valori Consentiti - Table 1'!$Y$6,1,0)+IF(AB937='Valori Consentiti - Table 1'!$AA$6,1,0)+IF(AC937='Valori Consentiti - Table 1'!$AC$6,1,0)+IF(AD937='Valori Consentiti - Table 1'!$AE$6,1,0)+IF(AE937='Valori Consentiti - Table 1'!$AG$6,1,0)+IF(AF937='Valori Consentiti - Table 1'!$AI$6,1,0)+IF(AG937='Valori Consentiti - Table 1'!$AK$6,1,0)+IF(AH937='Valori Consentiti - Table 1'!$AM$6,1,0),IF(G937=2,IF(S937='Valori Consentiti - Table 1'!$I$7,1,0)+IF(T937='Valori Consentiti - Table 1'!$K$7,1,0)+IF(U937='Valori Consentiti - Table 1'!$M$7,1,0)+IF(V937='Valori Consentiti - Table 1'!$O$7,1,0)+IF(W937='Valori Consentiti - Table 1'!$Q$7,1,0)+IF(X937='Valori Consentiti - Table 1'!$S$7,1,0)+IF(Y937='Valori Consentiti - Table 1'!$U$7,1,0)+IF(Z937='Valori Consentiti - Table 1'!$W$7,1,0)+IF(AA937='Valori Consentiti - Table 1'!$Y$7,1,0)+IF(AB937='Valori Consentiti - Table 1'!$AA$7,1,0)+IF(AC937='Valori Consentiti - Table 1'!$AC$7,1,0)+IF(AD937='Valori Consentiti - Table 1'!$AE$7,1,0)+IF(AE937='Valori Consentiti - Table 1'!$AG$7,1,0)+IF(AF937='Valori Consentiti - Table 1'!$AI$7,1,0)+IF(AG937='Valori Consentiti - Table 1'!$AK$7,1,0)+IF(AH937='Valori Consentiti - Table 1'!$AM$7,1,0),IF(G937=3,IF(S937='Valori Consentiti - Table 1'!$I$8,1,0)+IF(T937='Valori Consentiti - Table 1'!$K$8,1,0)+IF(U937='Valori Consentiti - Table 1'!$M$8,1,0)+IF(V937='Valori Consentiti - Table 1'!$O$8,1,0)+IF(W937='Valori Consentiti - Table 1'!$Q$8,1,0)+IF(X937='Valori Consentiti - Table 1'!$S$8,1,0)+IF(Y937='Valori Consentiti - Table 1'!$U$8,1,0)+IF(Z937='Valori Consentiti - Table 1'!$W$8,1,0)+IF(AA937='Valori Consentiti - Table 1'!$Y$8,1,0)+IF(AB937='Valori Consentiti - Table 1'!$AA$8,1,0)+IF(AC937='Valori Consentiti - Table 1'!$AC$8,1,0)+IF(AD937='Valori Consentiti - Table 1'!$AE$8,1,0)+IF(AE937='Valori Consentiti - Table 1'!$AG$8,1,0)+IF(AF937='Valori Consentiti - Table 1'!$AI$8,1,0)+IF(AG937='Valori Consentiti - Table 1'!$AK$8,1,0)+IF(AH937='Valori Consentiti - Table 1'!$AM$8,1,0),IF(G937=4,IF(S937='Valori Consentiti - Table 1'!$I$9,1,0)+IF(T937='Valori Consentiti - Table 1'!$K$9,1,0)+IF(U937='Valori Consentiti - Table 1'!$M$9,1,0)+IF(V937='Valori Consentiti - Table 1'!$O$9,1,0)+IF(W937='Valori Consentiti - Table 1'!$Q$9,1,0)+IF(X937='Valori Consentiti - Table 1'!$S$9,1,0)+IF(Y937='Valori Consentiti - Table 1'!$U$9,1,0)+IF(Z937='Valori Consentiti - Table 1'!$W$9,1,0)+IF(AA937='Valori Consentiti - Table 1'!$Y$9,1,0)+IF(AB937='Valori Consentiti - Table 1'!$AA$9,1,0)+IF(AC937='Valori Consentiti - Table 1'!$AC$9,1,0)+IF(AD937='Valori Consentiti - Table 1'!$AE$9,1,0)+IF(AE937='Valori Consentiti - Table 1'!$AG$9,1,0)+IF(AF937='Valori Consentiti - Table 1'!$AI$9,1,0)+IF(AG937='Valori Consentiti - Table 1'!$AK$9,1,0)+IF(AH937='Valori Consentiti - Table 1'!$AM$9,1,0),))))</f>
        <v>0</v>
      </c>
      <c r="P937" s="16">
        <f t="shared" ref="P937:P1000" si="376">16-O937-M937</f>
        <v>16</v>
      </c>
      <c r="Q937" s="16">
        <f t="shared" si="373"/>
        <v>1</v>
      </c>
      <c r="R937" s="17"/>
      <c r="S937" s="24" t="str">
        <f t="shared" si="357"/>
        <v/>
      </c>
      <c r="T937" s="25" t="str">
        <f t="shared" si="358"/>
        <v/>
      </c>
      <c r="U937" s="25" t="str">
        <f t="shared" si="359"/>
        <v/>
      </c>
      <c r="V937" s="26" t="str">
        <f t="shared" si="360"/>
        <v/>
      </c>
      <c r="W937" s="27" t="str">
        <f t="shared" si="361"/>
        <v/>
      </c>
      <c r="X937" s="25" t="str">
        <f t="shared" si="362"/>
        <v/>
      </c>
      <c r="Y937" s="25" t="str">
        <f t="shared" si="363"/>
        <v/>
      </c>
      <c r="Z937" s="26" t="str">
        <f t="shared" si="364"/>
        <v/>
      </c>
      <c r="AA937" s="27" t="str">
        <f t="shared" si="365"/>
        <v/>
      </c>
      <c r="AB937" s="25" t="str">
        <f t="shared" si="366"/>
        <v/>
      </c>
      <c r="AC937" s="25" t="str">
        <f t="shared" si="367"/>
        <v/>
      </c>
      <c r="AD937" s="26" t="str">
        <f t="shared" si="368"/>
        <v/>
      </c>
      <c r="AE937" s="27" t="str">
        <f t="shared" si="369"/>
        <v/>
      </c>
      <c r="AF937" s="25" t="str">
        <f t="shared" si="370"/>
        <v/>
      </c>
      <c r="AG937" s="25" t="str">
        <f t="shared" si="371"/>
        <v/>
      </c>
      <c r="AH937" s="26" t="str">
        <f t="shared" si="372"/>
        <v/>
      </c>
      <c r="AI937" s="29" t="b">
        <f t="shared" ref="AI937:AI1000" si="377">AND(LEN(H937)=4,ISTEXT(H937),OR(MID($H937,1,1)="B",MID($H937,1,1)="E",MID($H937,1,1)="A",MID($H937,1,1)="C",MID($H937,1,1)="D",MID($H937,1,1)="X"),OR(MID($H937,2,1)="B",MID($H937,2,1)="A",MID($H937,2,1)="E",MID($H937,2,1)="C",MID($H937,2,1)="D",MID($H937,2,1)="X"),OR(MID($H937,3,1)="B",MID($H937,3,1)="A",MID($H937,3,1)="A",MID($H937,3,1)="C",MID($H937,3,1)="D",MID($H937,3,1)="X"),OR(MID($H937,4,1)="B",MID($H937,4,1)="A",MID($H937,4,1)="C",MID($H937,4,1)="E",MID($H937,4,1)="D",MID($H937,4,1)="E",MID($H937,4,1)="X"))</f>
        <v>0</v>
      </c>
      <c r="AJ937" s="29" t="b">
        <f t="shared" ref="AJ937:AJ1000" si="378">AND(LEN(I937)=4,ISTEXT(I937),OR(MID($I937,1,1)="B",MID($I937,1,1)="A",MID($I937,1,1)="E",MID($I937,1,1)="C",MID($I937,1,1)="D",MID($I937,1,1)="X"),OR(MID($I937,2,1)="B",MID($I937,2,1)="E",MID($I937,2,1)="A",MID($I937,2,1)="C",MID($I937,2,1)="D",MID($I937,2,1)="X"),OR(MID($I937,3,1)="B",MID($I937,3,1)="E",MID($I937,3,1)="A",MID($I937,3,1)="C",MID($I937,3,1)="D",MID($I937,3,1)="X"),OR(MID($I937,4,1)="B",MID($I937,4,1)="A",MID($I937,4,1)="E",MID($I937,4,1)="C",MID($I937,4,1)="D",MID($I937,4,1)="X"))</f>
        <v>0</v>
      </c>
      <c r="AK937" s="29" t="b">
        <f t="shared" ref="AK937:AK1000" si="379">AND(LEN(J937)=4,ISTEXT(J937),OR(MID($J937,1,1)="B",MID($J937,1,1)="A",MID($J937,1,1)="E",MID($J937,1,1)="C",MID($J937,1,1)="D",MID($J937,1,1)="X"),OR(MID($J937,2,1)="B",MID($J937,2,1)="E",MID($J937,2,1)="A",MID($J937,2,1)="C",MID($J937,2,1)="D",MID($J937,2,1)="X"),OR(MID($J937,3,1)="B",MID($J937,3,1)="A",MID($J937,3,1)="E",MID($J937,3,1)="C",MID($J937,3,1)="D",MID($J937,3,1)="X"),OR(MID($J937,4,1)="B",MID($J937,4,1)="A",MID($J937,4,1)="C",MID($J937,4,1)="E",MID($J937,4,1)="D",MID($J937,4,1)="X"))</f>
        <v>0</v>
      </c>
      <c r="AL937" s="29" t="b">
        <f t="shared" ref="AL937:AL1000" si="380">AND(LEN(K937)=4,ISTEXT(K937),OR(MID($K937,1,1)="B",MID($K937,1,1)="A",MID($K937,1,1)="E",MID($K937,1,1)="C",MID($K937,1,1)="D",MID($K937,1,1)="X"),OR(MID($K937,2,1)="B",MID($K937,2,1)="A",MID($K937,2,1)="E",MID($K937,2,1)="C",MID($K937,2,1)="D",MID($K937,2,1)="X"),OR(MID($K937,3,1)="B",MID($K937,3,1)="A",MID($K937,3,1)="E",MID($K937,3,1)="C",MID($K937,3,1)="D",MID($K937,3,1)="X"),OR(MID($K937,4,1)="B",MID($K937,4,1)="A",MID($K937,4,1)="E",MID($K937,4,1)="C",MID($K937,4,1)="D",MID($K937,4,1)="X"))</f>
        <v>0</v>
      </c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29"/>
      <c r="GF937" s="29"/>
      <c r="GG937" s="29"/>
      <c r="GH937" s="29"/>
      <c r="GI937" s="29"/>
      <c r="GJ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</row>
    <row r="938" spans="1:252" s="37" customFormat="1" ht="18" customHeight="1">
      <c r="A938" s="31"/>
      <c r="B938" s="31"/>
      <c r="C938" s="41"/>
      <c r="D938" s="14"/>
      <c r="E938" s="18"/>
      <c r="F938" s="31"/>
      <c r="G938" s="14"/>
      <c r="H938" s="15"/>
      <c r="I938" s="15"/>
      <c r="J938" s="15"/>
      <c r="K938" s="15"/>
      <c r="L938" s="40">
        <f>IF(G938=1,IF(S938='Valori Consentiti - Table 1'!$I$6,5,IF(S938="X",1,0))+IF(T938='Valori Consentiti - Table 1'!$K$6,5,IF(T938="X",1,0))+IF(U938='Valori Consentiti - Table 1'!$M$6,5,IF(U938="X",1,0))+IF(V938='Valori Consentiti - Table 1'!$O$6,5,IF(V938="X",1,0))+IF(W938='Valori Consentiti - Table 1'!$Q$6,5,IF(W938="X",1,0))+IF(X938='Valori Consentiti - Table 1'!$S$6,5,IF(X938="X",1,0))+IF(Y938='Valori Consentiti - Table 1'!$U$6,5,IF(Y938="X",1,0))+IF(Z938='Valori Consentiti - Table 1'!$W$6,5,IF(Z938="X",1,0))+IF(AA938='Valori Consentiti - Table 1'!$Y$6,5,IF(AA938="X",1,0))+IF(AB938='Valori Consentiti - Table 1'!$AA$6,5,IF(AB938="X",1,0))+IF(AC938='Valori Consentiti - Table 1'!$AC$6,5,IF(AC938="X",1,0))+IF(AD938='Valori Consentiti - Table 1'!$AE$6,5,IF(AD938="X",1,0))+IF(AE938='Valori Consentiti - Table 1'!$AG$6,5,IF(AE938="X",1,0))+IF(AF938='Valori Consentiti - Table 1'!$AI$6,5,IF(AF938="X",1,0))+IF(AG938='Valori Consentiti - Table 1'!$AK$6,5,IF(AG938="X",1,0))+IF(AH938='Valori Consentiti - Table 1'!$AM$6,5,IF(AH938="X",1,0)),IF(G938=2,IF(S938='Valori Consentiti - Table 1'!$I$7,5,IF(S938="X",1,0))+IF(T938='Valori Consentiti - Table 1'!$K$7,5,IF(T938="X",1,0))+IF(U938='Valori Consentiti - Table 1'!$M$7,5,IF(U938="X",1,0))+IF(V938='Valori Consentiti - Table 1'!$O$7,5,IF(V938="X",1,0))+IF(W938='Valori Consentiti - Table 1'!$Q$7,5,IF(W938="X",1,0))+IF(X938='Valori Consentiti - Table 1'!$S$7,5,IF(X938="X",1,0))+IF(Y938='Valori Consentiti - Table 1'!$U$7,5,IF(Y938="X",1,0))+IF(Z938='Valori Consentiti - Table 1'!$W$7,5,IF(Z938="X",1,0))+IF(AA938='Valori Consentiti - Table 1'!$Y$7,5,IF(AA938="X",1,0))+IF(AB938='Valori Consentiti - Table 1'!$AA$7,5,IF(AB938="X",1,0))+IF(AC938='Valori Consentiti - Table 1'!$AC$7,5,IF(AC938="X",1,0))+IF(AD938='Valori Consentiti - Table 1'!$AE$7,5,IF(AD938="X",1,0))+IF(AE938='Valori Consentiti - Table 1'!$AG$7,5,IF(AE938="X",1,0))+IF(AF938='Valori Consentiti - Table 1'!$AI$7,5,IF(AF938="X",1,0))+IF(AG938='Valori Consentiti - Table 1'!$AK$7,5,IF(AG938="X",1,0))+IF(AH938='Valori Consentiti - Table 1'!$AM$7,5,IF(AH938="X",1,0)),IF(G938=3,IF(S938='Valori Consentiti - Table 1'!$I$8,5,IF(S938="X",1,0))+IF(T938='Valori Consentiti - Table 1'!$K$8,5,IF(T938="X",1,0))+IF(U938='Valori Consentiti - Table 1'!$M$8,5,IF(U938="X",1,0))+IF(V938='Valori Consentiti - Table 1'!$O$8,5,IF(V938="X",1,0))+IF(W938='Valori Consentiti - Table 1'!$Q$8,5,IF(W938="X",1,0))+IF(X938='Valori Consentiti - Table 1'!$S$8,5,IF(X938="X",1,0))+IF(Y938='Valori Consentiti - Table 1'!$U$8,5,IF(Y938="X",1,0))+IF(Z938='Valori Consentiti - Table 1'!$W$8,5,IF(Z938="X",1,0))+IF(AA938='Valori Consentiti - Table 1'!$Y$8,5,IF(AA938="X",1,0))+IF(AB938='Valori Consentiti - Table 1'!$AA$8,5,IF(AB938="X",1,0))+IF(AC938='Valori Consentiti - Table 1'!$AC$8,5,IF(AC938="X",1,0))+IF(AD938='Valori Consentiti - Table 1'!$AE$8,5,IF(AD938="X",1,0))+IF(AE938='Valori Consentiti - Table 1'!$AG$8,5,IF(AE938="X",1,0))+IF(AF938='Valori Consentiti - Table 1'!$AI$8,5,IF(AF938="X",1,0))+IF(AG938='Valori Consentiti - Table 1'!$AK$8,5,IF(AG938="X",1,0))+IF(AH938='Valori Consentiti - Table 1'!$AM$8,5,IF(AH938="X",1,0)),IF(G938=4,IF(S938='Valori Consentiti - Table 1'!$I$9,5,IF(S938="X",1,0))+IF(T938='Valori Consentiti - Table 1'!$K$9,5,IF(T938="X",1,0))+IF(U938='Valori Consentiti - Table 1'!$M$9,5,IF(U938="X",1,0))+IF(V938='Valori Consentiti - Table 1'!$O$9,5,IF(V938="X",1,0))+IF(W938='Valori Consentiti - Table 1'!$Q$9,5,IF(W938="X",1,0))+IF(X938='Valori Consentiti - Table 1'!$S$9,5,IF(X938="X",1,0))+IF(Y938='Valori Consentiti - Table 1'!$U$9,5,IF(Y938="X",1,0))+IF(Z938='Valori Consentiti - Table 1'!$W$9,5,IF(Z938="X",1,0))+IF(AA938='Valori Consentiti - Table 1'!$Y$9,5,IF(AA938="X",1,0))+IF(AB938='Valori Consentiti - Table 1'!$AA$9,5,IF(AB938="X",1,0))+IF(AC938='Valori Consentiti - Table 1'!$AC$9,5,IF(AC938="X",1,0))+IF(AD938='Valori Consentiti - Table 1'!$AE$9,5,IF(AD938="X",1,0))+IF(AE938='Valori Consentiti - Table 1'!$AG$9,5,IF(AE938="X",1,0))+IF(AF938='Valori Consentiti - Table 1'!$AI$9,5,IF(AF938="X",1,0))+IF(AG938='Valori Consentiti - Table 1'!$AK$9,5,IF(AG938="X",1,0))+IF(AH938='Valori Consentiti - Table 1'!$AM$9,5,IF(AH938="X",1,0)),))))</f>
        <v>0</v>
      </c>
      <c r="M938" s="16">
        <f t="shared" si="374"/>
        <v>0</v>
      </c>
      <c r="N938" s="16">
        <f t="shared" si="375"/>
        <v>16</v>
      </c>
      <c r="O938" s="16">
        <f>IF(G938=1,IF(S938='Valori Consentiti - Table 1'!$I$6,1,0)+IF(T938='Valori Consentiti - Table 1'!$K$6,1,0)+IF(U938='Valori Consentiti - Table 1'!$M$6,1,0)+IF(V938='Valori Consentiti - Table 1'!$O$6,1,0)+IF(W938='Valori Consentiti - Table 1'!$Q$6,1,0)+IF(X938='Valori Consentiti - Table 1'!$S$6,1,0)+IF(Y938='Valori Consentiti - Table 1'!$U$6,1,0)+IF(Z938='Valori Consentiti - Table 1'!$W$6,1,0)+IF(AA938='Valori Consentiti - Table 1'!$Y$6,1,0)+IF(AB938='Valori Consentiti - Table 1'!$AA$6,1,0)+IF(AC938='Valori Consentiti - Table 1'!$AC$6,1,0)+IF(AD938='Valori Consentiti - Table 1'!$AE$6,1,0)+IF(AE938='Valori Consentiti - Table 1'!$AG$6,1,0)+IF(AF938='Valori Consentiti - Table 1'!$AI$6,1,0)+IF(AG938='Valori Consentiti - Table 1'!$AK$6,1,0)+IF(AH938='Valori Consentiti - Table 1'!$AM$6,1,0),IF(G938=2,IF(S938='Valori Consentiti - Table 1'!$I$7,1,0)+IF(T938='Valori Consentiti - Table 1'!$K$7,1,0)+IF(U938='Valori Consentiti - Table 1'!$M$7,1,0)+IF(V938='Valori Consentiti - Table 1'!$O$7,1,0)+IF(W938='Valori Consentiti - Table 1'!$Q$7,1,0)+IF(X938='Valori Consentiti - Table 1'!$S$7,1,0)+IF(Y938='Valori Consentiti - Table 1'!$U$7,1,0)+IF(Z938='Valori Consentiti - Table 1'!$W$7,1,0)+IF(AA938='Valori Consentiti - Table 1'!$Y$7,1,0)+IF(AB938='Valori Consentiti - Table 1'!$AA$7,1,0)+IF(AC938='Valori Consentiti - Table 1'!$AC$7,1,0)+IF(AD938='Valori Consentiti - Table 1'!$AE$7,1,0)+IF(AE938='Valori Consentiti - Table 1'!$AG$7,1,0)+IF(AF938='Valori Consentiti - Table 1'!$AI$7,1,0)+IF(AG938='Valori Consentiti - Table 1'!$AK$7,1,0)+IF(AH938='Valori Consentiti - Table 1'!$AM$7,1,0),IF(G938=3,IF(S938='Valori Consentiti - Table 1'!$I$8,1,0)+IF(T938='Valori Consentiti - Table 1'!$K$8,1,0)+IF(U938='Valori Consentiti - Table 1'!$M$8,1,0)+IF(V938='Valori Consentiti - Table 1'!$O$8,1,0)+IF(W938='Valori Consentiti - Table 1'!$Q$8,1,0)+IF(X938='Valori Consentiti - Table 1'!$S$8,1,0)+IF(Y938='Valori Consentiti - Table 1'!$U$8,1,0)+IF(Z938='Valori Consentiti - Table 1'!$W$8,1,0)+IF(AA938='Valori Consentiti - Table 1'!$Y$8,1,0)+IF(AB938='Valori Consentiti - Table 1'!$AA$8,1,0)+IF(AC938='Valori Consentiti - Table 1'!$AC$8,1,0)+IF(AD938='Valori Consentiti - Table 1'!$AE$8,1,0)+IF(AE938='Valori Consentiti - Table 1'!$AG$8,1,0)+IF(AF938='Valori Consentiti - Table 1'!$AI$8,1,0)+IF(AG938='Valori Consentiti - Table 1'!$AK$8,1,0)+IF(AH938='Valori Consentiti - Table 1'!$AM$8,1,0),IF(G938=4,IF(S938='Valori Consentiti - Table 1'!$I$9,1,0)+IF(T938='Valori Consentiti - Table 1'!$K$9,1,0)+IF(U938='Valori Consentiti - Table 1'!$M$9,1,0)+IF(V938='Valori Consentiti - Table 1'!$O$9,1,0)+IF(W938='Valori Consentiti - Table 1'!$Q$9,1,0)+IF(X938='Valori Consentiti - Table 1'!$S$9,1,0)+IF(Y938='Valori Consentiti - Table 1'!$U$9,1,0)+IF(Z938='Valori Consentiti - Table 1'!$W$9,1,0)+IF(AA938='Valori Consentiti - Table 1'!$Y$9,1,0)+IF(AB938='Valori Consentiti - Table 1'!$AA$9,1,0)+IF(AC938='Valori Consentiti - Table 1'!$AC$9,1,0)+IF(AD938='Valori Consentiti - Table 1'!$AE$9,1,0)+IF(AE938='Valori Consentiti - Table 1'!$AG$9,1,0)+IF(AF938='Valori Consentiti - Table 1'!$AI$9,1,0)+IF(AG938='Valori Consentiti - Table 1'!$AK$9,1,0)+IF(AH938='Valori Consentiti - Table 1'!$AM$9,1,0),))))</f>
        <v>0</v>
      </c>
      <c r="P938" s="16">
        <f t="shared" si="376"/>
        <v>16</v>
      </c>
      <c r="Q938" s="16">
        <f t="shared" si="373"/>
        <v>1</v>
      </c>
      <c r="R938" s="17"/>
      <c r="S938" s="24" t="str">
        <f t="shared" si="357"/>
        <v/>
      </c>
      <c r="T938" s="25" t="str">
        <f t="shared" si="358"/>
        <v/>
      </c>
      <c r="U938" s="25" t="str">
        <f t="shared" si="359"/>
        <v/>
      </c>
      <c r="V938" s="26" t="str">
        <f t="shared" si="360"/>
        <v/>
      </c>
      <c r="W938" s="27" t="str">
        <f t="shared" si="361"/>
        <v/>
      </c>
      <c r="X938" s="25" t="str">
        <f t="shared" si="362"/>
        <v/>
      </c>
      <c r="Y938" s="25" t="str">
        <f t="shared" si="363"/>
        <v/>
      </c>
      <c r="Z938" s="26" t="str">
        <f t="shared" si="364"/>
        <v/>
      </c>
      <c r="AA938" s="27" t="str">
        <f t="shared" si="365"/>
        <v/>
      </c>
      <c r="AB938" s="25" t="str">
        <f t="shared" si="366"/>
        <v/>
      </c>
      <c r="AC938" s="25" t="str">
        <f t="shared" si="367"/>
        <v/>
      </c>
      <c r="AD938" s="26" t="str">
        <f t="shared" si="368"/>
        <v/>
      </c>
      <c r="AE938" s="27" t="str">
        <f t="shared" si="369"/>
        <v/>
      </c>
      <c r="AF938" s="25" t="str">
        <f t="shared" si="370"/>
        <v/>
      </c>
      <c r="AG938" s="25" t="str">
        <f t="shared" si="371"/>
        <v/>
      </c>
      <c r="AH938" s="26" t="str">
        <f t="shared" si="372"/>
        <v/>
      </c>
      <c r="AI938" s="29" t="b">
        <f t="shared" si="377"/>
        <v>0</v>
      </c>
      <c r="AJ938" s="29" t="b">
        <f t="shared" si="378"/>
        <v>0</v>
      </c>
      <c r="AK938" s="29" t="b">
        <f t="shared" si="379"/>
        <v>0</v>
      </c>
      <c r="AL938" s="29" t="b">
        <f t="shared" si="380"/>
        <v>0</v>
      </c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  <c r="DK938" s="29"/>
      <c r="DL938" s="29"/>
      <c r="DM938" s="29"/>
      <c r="DN938" s="29"/>
      <c r="DO938" s="29"/>
      <c r="DP938" s="29"/>
      <c r="DQ938" s="29"/>
      <c r="DR938" s="29"/>
      <c r="DS938" s="29"/>
      <c r="DT938" s="29"/>
      <c r="DU938" s="29"/>
      <c r="DV938" s="29"/>
      <c r="DW938" s="29"/>
      <c r="DX938" s="29"/>
      <c r="DY938" s="29"/>
      <c r="DZ938" s="29"/>
      <c r="EA938" s="29"/>
      <c r="EB938" s="29"/>
      <c r="EC938" s="29"/>
      <c r="ED938" s="29"/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  <c r="FY938" s="29"/>
      <c r="FZ938" s="29"/>
      <c r="GA938" s="29"/>
      <c r="GB938" s="29"/>
      <c r="GC938" s="29"/>
      <c r="GD938" s="29"/>
      <c r="GE938" s="29"/>
      <c r="GF938" s="29"/>
      <c r="GG938" s="29"/>
      <c r="GH938" s="29"/>
      <c r="GI938" s="29"/>
      <c r="GJ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</row>
    <row r="939" spans="1:252" s="37" customFormat="1" ht="18" customHeight="1">
      <c r="A939" s="31"/>
      <c r="B939" s="31"/>
      <c r="C939" s="41"/>
      <c r="D939" s="14"/>
      <c r="E939" s="18"/>
      <c r="F939" s="31"/>
      <c r="G939" s="14"/>
      <c r="H939" s="15"/>
      <c r="I939" s="15"/>
      <c r="J939" s="15"/>
      <c r="K939" s="15"/>
      <c r="L939" s="40">
        <f>IF(G939=1,IF(S939='Valori Consentiti - Table 1'!$I$6,5,IF(S939="X",1,0))+IF(T939='Valori Consentiti - Table 1'!$K$6,5,IF(T939="X",1,0))+IF(U939='Valori Consentiti - Table 1'!$M$6,5,IF(U939="X",1,0))+IF(V939='Valori Consentiti - Table 1'!$O$6,5,IF(V939="X",1,0))+IF(W939='Valori Consentiti - Table 1'!$Q$6,5,IF(W939="X",1,0))+IF(X939='Valori Consentiti - Table 1'!$S$6,5,IF(X939="X",1,0))+IF(Y939='Valori Consentiti - Table 1'!$U$6,5,IF(Y939="X",1,0))+IF(Z939='Valori Consentiti - Table 1'!$W$6,5,IF(Z939="X",1,0))+IF(AA939='Valori Consentiti - Table 1'!$Y$6,5,IF(AA939="X",1,0))+IF(AB939='Valori Consentiti - Table 1'!$AA$6,5,IF(AB939="X",1,0))+IF(AC939='Valori Consentiti - Table 1'!$AC$6,5,IF(AC939="X",1,0))+IF(AD939='Valori Consentiti - Table 1'!$AE$6,5,IF(AD939="X",1,0))+IF(AE939='Valori Consentiti - Table 1'!$AG$6,5,IF(AE939="X",1,0))+IF(AF939='Valori Consentiti - Table 1'!$AI$6,5,IF(AF939="X",1,0))+IF(AG939='Valori Consentiti - Table 1'!$AK$6,5,IF(AG939="X",1,0))+IF(AH939='Valori Consentiti - Table 1'!$AM$6,5,IF(AH939="X",1,0)),IF(G939=2,IF(S939='Valori Consentiti - Table 1'!$I$7,5,IF(S939="X",1,0))+IF(T939='Valori Consentiti - Table 1'!$K$7,5,IF(T939="X",1,0))+IF(U939='Valori Consentiti - Table 1'!$M$7,5,IF(U939="X",1,0))+IF(V939='Valori Consentiti - Table 1'!$O$7,5,IF(V939="X",1,0))+IF(W939='Valori Consentiti - Table 1'!$Q$7,5,IF(W939="X",1,0))+IF(X939='Valori Consentiti - Table 1'!$S$7,5,IF(X939="X",1,0))+IF(Y939='Valori Consentiti - Table 1'!$U$7,5,IF(Y939="X",1,0))+IF(Z939='Valori Consentiti - Table 1'!$W$7,5,IF(Z939="X",1,0))+IF(AA939='Valori Consentiti - Table 1'!$Y$7,5,IF(AA939="X",1,0))+IF(AB939='Valori Consentiti - Table 1'!$AA$7,5,IF(AB939="X",1,0))+IF(AC939='Valori Consentiti - Table 1'!$AC$7,5,IF(AC939="X",1,0))+IF(AD939='Valori Consentiti - Table 1'!$AE$7,5,IF(AD939="X",1,0))+IF(AE939='Valori Consentiti - Table 1'!$AG$7,5,IF(AE939="X",1,0))+IF(AF939='Valori Consentiti - Table 1'!$AI$7,5,IF(AF939="X",1,0))+IF(AG939='Valori Consentiti - Table 1'!$AK$7,5,IF(AG939="X",1,0))+IF(AH939='Valori Consentiti - Table 1'!$AM$7,5,IF(AH939="X",1,0)),IF(G939=3,IF(S939='Valori Consentiti - Table 1'!$I$8,5,IF(S939="X",1,0))+IF(T939='Valori Consentiti - Table 1'!$K$8,5,IF(T939="X",1,0))+IF(U939='Valori Consentiti - Table 1'!$M$8,5,IF(U939="X",1,0))+IF(V939='Valori Consentiti - Table 1'!$O$8,5,IF(V939="X",1,0))+IF(W939='Valori Consentiti - Table 1'!$Q$8,5,IF(W939="X",1,0))+IF(X939='Valori Consentiti - Table 1'!$S$8,5,IF(X939="X",1,0))+IF(Y939='Valori Consentiti - Table 1'!$U$8,5,IF(Y939="X",1,0))+IF(Z939='Valori Consentiti - Table 1'!$W$8,5,IF(Z939="X",1,0))+IF(AA939='Valori Consentiti - Table 1'!$Y$8,5,IF(AA939="X",1,0))+IF(AB939='Valori Consentiti - Table 1'!$AA$8,5,IF(AB939="X",1,0))+IF(AC939='Valori Consentiti - Table 1'!$AC$8,5,IF(AC939="X",1,0))+IF(AD939='Valori Consentiti - Table 1'!$AE$8,5,IF(AD939="X",1,0))+IF(AE939='Valori Consentiti - Table 1'!$AG$8,5,IF(AE939="X",1,0))+IF(AF939='Valori Consentiti - Table 1'!$AI$8,5,IF(AF939="X",1,0))+IF(AG939='Valori Consentiti - Table 1'!$AK$8,5,IF(AG939="X",1,0))+IF(AH939='Valori Consentiti - Table 1'!$AM$8,5,IF(AH939="X",1,0)),IF(G939=4,IF(S939='Valori Consentiti - Table 1'!$I$9,5,IF(S939="X",1,0))+IF(T939='Valori Consentiti - Table 1'!$K$9,5,IF(T939="X",1,0))+IF(U939='Valori Consentiti - Table 1'!$M$9,5,IF(U939="X",1,0))+IF(V939='Valori Consentiti - Table 1'!$O$9,5,IF(V939="X",1,0))+IF(W939='Valori Consentiti - Table 1'!$Q$9,5,IF(W939="X",1,0))+IF(X939='Valori Consentiti - Table 1'!$S$9,5,IF(X939="X",1,0))+IF(Y939='Valori Consentiti - Table 1'!$U$9,5,IF(Y939="X",1,0))+IF(Z939='Valori Consentiti - Table 1'!$W$9,5,IF(Z939="X",1,0))+IF(AA939='Valori Consentiti - Table 1'!$Y$9,5,IF(AA939="X",1,0))+IF(AB939='Valori Consentiti - Table 1'!$AA$9,5,IF(AB939="X",1,0))+IF(AC939='Valori Consentiti - Table 1'!$AC$9,5,IF(AC939="X",1,0))+IF(AD939='Valori Consentiti - Table 1'!$AE$9,5,IF(AD939="X",1,0))+IF(AE939='Valori Consentiti - Table 1'!$AG$9,5,IF(AE939="X",1,0))+IF(AF939='Valori Consentiti - Table 1'!$AI$9,5,IF(AF939="X",1,0))+IF(AG939='Valori Consentiti - Table 1'!$AK$9,5,IF(AG939="X",1,0))+IF(AH939='Valori Consentiti - Table 1'!$AM$9,5,IF(AH939="X",1,0)),))))</f>
        <v>0</v>
      </c>
      <c r="M939" s="16">
        <f t="shared" si="374"/>
        <v>0</v>
      </c>
      <c r="N939" s="16">
        <f t="shared" si="375"/>
        <v>16</v>
      </c>
      <c r="O939" s="16">
        <f>IF(G939=1,IF(S939='Valori Consentiti - Table 1'!$I$6,1,0)+IF(T939='Valori Consentiti - Table 1'!$K$6,1,0)+IF(U939='Valori Consentiti - Table 1'!$M$6,1,0)+IF(V939='Valori Consentiti - Table 1'!$O$6,1,0)+IF(W939='Valori Consentiti - Table 1'!$Q$6,1,0)+IF(X939='Valori Consentiti - Table 1'!$S$6,1,0)+IF(Y939='Valori Consentiti - Table 1'!$U$6,1,0)+IF(Z939='Valori Consentiti - Table 1'!$W$6,1,0)+IF(AA939='Valori Consentiti - Table 1'!$Y$6,1,0)+IF(AB939='Valori Consentiti - Table 1'!$AA$6,1,0)+IF(AC939='Valori Consentiti - Table 1'!$AC$6,1,0)+IF(AD939='Valori Consentiti - Table 1'!$AE$6,1,0)+IF(AE939='Valori Consentiti - Table 1'!$AG$6,1,0)+IF(AF939='Valori Consentiti - Table 1'!$AI$6,1,0)+IF(AG939='Valori Consentiti - Table 1'!$AK$6,1,0)+IF(AH939='Valori Consentiti - Table 1'!$AM$6,1,0),IF(G939=2,IF(S939='Valori Consentiti - Table 1'!$I$7,1,0)+IF(T939='Valori Consentiti - Table 1'!$K$7,1,0)+IF(U939='Valori Consentiti - Table 1'!$M$7,1,0)+IF(V939='Valori Consentiti - Table 1'!$O$7,1,0)+IF(W939='Valori Consentiti - Table 1'!$Q$7,1,0)+IF(X939='Valori Consentiti - Table 1'!$S$7,1,0)+IF(Y939='Valori Consentiti - Table 1'!$U$7,1,0)+IF(Z939='Valori Consentiti - Table 1'!$W$7,1,0)+IF(AA939='Valori Consentiti - Table 1'!$Y$7,1,0)+IF(AB939='Valori Consentiti - Table 1'!$AA$7,1,0)+IF(AC939='Valori Consentiti - Table 1'!$AC$7,1,0)+IF(AD939='Valori Consentiti - Table 1'!$AE$7,1,0)+IF(AE939='Valori Consentiti - Table 1'!$AG$7,1,0)+IF(AF939='Valori Consentiti - Table 1'!$AI$7,1,0)+IF(AG939='Valori Consentiti - Table 1'!$AK$7,1,0)+IF(AH939='Valori Consentiti - Table 1'!$AM$7,1,0),IF(G939=3,IF(S939='Valori Consentiti - Table 1'!$I$8,1,0)+IF(T939='Valori Consentiti - Table 1'!$K$8,1,0)+IF(U939='Valori Consentiti - Table 1'!$M$8,1,0)+IF(V939='Valori Consentiti - Table 1'!$O$8,1,0)+IF(W939='Valori Consentiti - Table 1'!$Q$8,1,0)+IF(X939='Valori Consentiti - Table 1'!$S$8,1,0)+IF(Y939='Valori Consentiti - Table 1'!$U$8,1,0)+IF(Z939='Valori Consentiti - Table 1'!$W$8,1,0)+IF(AA939='Valori Consentiti - Table 1'!$Y$8,1,0)+IF(AB939='Valori Consentiti - Table 1'!$AA$8,1,0)+IF(AC939='Valori Consentiti - Table 1'!$AC$8,1,0)+IF(AD939='Valori Consentiti - Table 1'!$AE$8,1,0)+IF(AE939='Valori Consentiti - Table 1'!$AG$8,1,0)+IF(AF939='Valori Consentiti - Table 1'!$AI$8,1,0)+IF(AG939='Valori Consentiti - Table 1'!$AK$8,1,0)+IF(AH939='Valori Consentiti - Table 1'!$AM$8,1,0),IF(G939=4,IF(S939='Valori Consentiti - Table 1'!$I$9,1,0)+IF(T939='Valori Consentiti - Table 1'!$K$9,1,0)+IF(U939='Valori Consentiti - Table 1'!$M$9,1,0)+IF(V939='Valori Consentiti - Table 1'!$O$9,1,0)+IF(W939='Valori Consentiti - Table 1'!$Q$9,1,0)+IF(X939='Valori Consentiti - Table 1'!$S$9,1,0)+IF(Y939='Valori Consentiti - Table 1'!$U$9,1,0)+IF(Z939='Valori Consentiti - Table 1'!$W$9,1,0)+IF(AA939='Valori Consentiti - Table 1'!$Y$9,1,0)+IF(AB939='Valori Consentiti - Table 1'!$AA$9,1,0)+IF(AC939='Valori Consentiti - Table 1'!$AC$9,1,0)+IF(AD939='Valori Consentiti - Table 1'!$AE$9,1,0)+IF(AE939='Valori Consentiti - Table 1'!$AG$9,1,0)+IF(AF939='Valori Consentiti - Table 1'!$AI$9,1,0)+IF(AG939='Valori Consentiti - Table 1'!$AK$9,1,0)+IF(AH939='Valori Consentiti - Table 1'!$AM$9,1,0),))))</f>
        <v>0</v>
      </c>
      <c r="P939" s="16">
        <f t="shared" si="376"/>
        <v>16</v>
      </c>
      <c r="Q939" s="16">
        <f t="shared" si="373"/>
        <v>1</v>
      </c>
      <c r="R939" s="17"/>
      <c r="S939" s="24" t="str">
        <f t="shared" si="357"/>
        <v/>
      </c>
      <c r="T939" s="25" t="str">
        <f t="shared" si="358"/>
        <v/>
      </c>
      <c r="U939" s="25" t="str">
        <f t="shared" si="359"/>
        <v/>
      </c>
      <c r="V939" s="26" t="str">
        <f t="shared" si="360"/>
        <v/>
      </c>
      <c r="W939" s="27" t="str">
        <f t="shared" si="361"/>
        <v/>
      </c>
      <c r="X939" s="25" t="str">
        <f t="shared" si="362"/>
        <v/>
      </c>
      <c r="Y939" s="25" t="str">
        <f t="shared" si="363"/>
        <v/>
      </c>
      <c r="Z939" s="26" t="str">
        <f t="shared" si="364"/>
        <v/>
      </c>
      <c r="AA939" s="27" t="str">
        <f t="shared" si="365"/>
        <v/>
      </c>
      <c r="AB939" s="25" t="str">
        <f t="shared" si="366"/>
        <v/>
      </c>
      <c r="AC939" s="25" t="str">
        <f t="shared" si="367"/>
        <v/>
      </c>
      <c r="AD939" s="26" t="str">
        <f t="shared" si="368"/>
        <v/>
      </c>
      <c r="AE939" s="27" t="str">
        <f t="shared" si="369"/>
        <v/>
      </c>
      <c r="AF939" s="25" t="str">
        <f t="shared" si="370"/>
        <v/>
      </c>
      <c r="AG939" s="25" t="str">
        <f t="shared" si="371"/>
        <v/>
      </c>
      <c r="AH939" s="26" t="str">
        <f t="shared" si="372"/>
        <v/>
      </c>
      <c r="AI939" s="29" t="b">
        <f t="shared" si="377"/>
        <v>0</v>
      </c>
      <c r="AJ939" s="29" t="b">
        <f t="shared" si="378"/>
        <v>0</v>
      </c>
      <c r="AK939" s="29" t="b">
        <f t="shared" si="379"/>
        <v>0</v>
      </c>
      <c r="AL939" s="29" t="b">
        <f t="shared" si="380"/>
        <v>0</v>
      </c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29"/>
      <c r="GF939" s="29"/>
      <c r="GG939" s="29"/>
      <c r="GH939" s="29"/>
      <c r="GI939" s="29"/>
      <c r="GJ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</row>
    <row r="940" spans="1:252" s="37" customFormat="1" ht="18" customHeight="1">
      <c r="A940" s="31"/>
      <c r="B940" s="31"/>
      <c r="C940" s="41"/>
      <c r="D940" s="14"/>
      <c r="E940" s="18"/>
      <c r="F940" s="31"/>
      <c r="G940" s="14"/>
      <c r="H940" s="15"/>
      <c r="I940" s="15"/>
      <c r="J940" s="15"/>
      <c r="K940" s="15"/>
      <c r="L940" s="40">
        <f>IF(G940=1,IF(S940='Valori Consentiti - Table 1'!$I$6,5,IF(S940="X",1,0))+IF(T940='Valori Consentiti - Table 1'!$K$6,5,IF(T940="X",1,0))+IF(U940='Valori Consentiti - Table 1'!$M$6,5,IF(U940="X",1,0))+IF(V940='Valori Consentiti - Table 1'!$O$6,5,IF(V940="X",1,0))+IF(W940='Valori Consentiti - Table 1'!$Q$6,5,IF(W940="X",1,0))+IF(X940='Valori Consentiti - Table 1'!$S$6,5,IF(X940="X",1,0))+IF(Y940='Valori Consentiti - Table 1'!$U$6,5,IF(Y940="X",1,0))+IF(Z940='Valori Consentiti - Table 1'!$W$6,5,IF(Z940="X",1,0))+IF(AA940='Valori Consentiti - Table 1'!$Y$6,5,IF(AA940="X",1,0))+IF(AB940='Valori Consentiti - Table 1'!$AA$6,5,IF(AB940="X",1,0))+IF(AC940='Valori Consentiti - Table 1'!$AC$6,5,IF(AC940="X",1,0))+IF(AD940='Valori Consentiti - Table 1'!$AE$6,5,IF(AD940="X",1,0))+IF(AE940='Valori Consentiti - Table 1'!$AG$6,5,IF(AE940="X",1,0))+IF(AF940='Valori Consentiti - Table 1'!$AI$6,5,IF(AF940="X",1,0))+IF(AG940='Valori Consentiti - Table 1'!$AK$6,5,IF(AG940="X",1,0))+IF(AH940='Valori Consentiti - Table 1'!$AM$6,5,IF(AH940="X",1,0)),IF(G940=2,IF(S940='Valori Consentiti - Table 1'!$I$7,5,IF(S940="X",1,0))+IF(T940='Valori Consentiti - Table 1'!$K$7,5,IF(T940="X",1,0))+IF(U940='Valori Consentiti - Table 1'!$M$7,5,IF(U940="X",1,0))+IF(V940='Valori Consentiti - Table 1'!$O$7,5,IF(V940="X",1,0))+IF(W940='Valori Consentiti - Table 1'!$Q$7,5,IF(W940="X",1,0))+IF(X940='Valori Consentiti - Table 1'!$S$7,5,IF(X940="X",1,0))+IF(Y940='Valori Consentiti - Table 1'!$U$7,5,IF(Y940="X",1,0))+IF(Z940='Valori Consentiti - Table 1'!$W$7,5,IF(Z940="X",1,0))+IF(AA940='Valori Consentiti - Table 1'!$Y$7,5,IF(AA940="X",1,0))+IF(AB940='Valori Consentiti - Table 1'!$AA$7,5,IF(AB940="X",1,0))+IF(AC940='Valori Consentiti - Table 1'!$AC$7,5,IF(AC940="X",1,0))+IF(AD940='Valori Consentiti - Table 1'!$AE$7,5,IF(AD940="X",1,0))+IF(AE940='Valori Consentiti - Table 1'!$AG$7,5,IF(AE940="X",1,0))+IF(AF940='Valori Consentiti - Table 1'!$AI$7,5,IF(AF940="X",1,0))+IF(AG940='Valori Consentiti - Table 1'!$AK$7,5,IF(AG940="X",1,0))+IF(AH940='Valori Consentiti - Table 1'!$AM$7,5,IF(AH940="X",1,0)),IF(G940=3,IF(S940='Valori Consentiti - Table 1'!$I$8,5,IF(S940="X",1,0))+IF(T940='Valori Consentiti - Table 1'!$K$8,5,IF(T940="X",1,0))+IF(U940='Valori Consentiti - Table 1'!$M$8,5,IF(U940="X",1,0))+IF(V940='Valori Consentiti - Table 1'!$O$8,5,IF(V940="X",1,0))+IF(W940='Valori Consentiti - Table 1'!$Q$8,5,IF(W940="X",1,0))+IF(X940='Valori Consentiti - Table 1'!$S$8,5,IF(X940="X",1,0))+IF(Y940='Valori Consentiti - Table 1'!$U$8,5,IF(Y940="X",1,0))+IF(Z940='Valori Consentiti - Table 1'!$W$8,5,IF(Z940="X",1,0))+IF(AA940='Valori Consentiti - Table 1'!$Y$8,5,IF(AA940="X",1,0))+IF(AB940='Valori Consentiti - Table 1'!$AA$8,5,IF(AB940="X",1,0))+IF(AC940='Valori Consentiti - Table 1'!$AC$8,5,IF(AC940="X",1,0))+IF(AD940='Valori Consentiti - Table 1'!$AE$8,5,IF(AD940="X",1,0))+IF(AE940='Valori Consentiti - Table 1'!$AG$8,5,IF(AE940="X",1,0))+IF(AF940='Valori Consentiti - Table 1'!$AI$8,5,IF(AF940="X",1,0))+IF(AG940='Valori Consentiti - Table 1'!$AK$8,5,IF(AG940="X",1,0))+IF(AH940='Valori Consentiti - Table 1'!$AM$8,5,IF(AH940="X",1,0)),IF(G940=4,IF(S940='Valori Consentiti - Table 1'!$I$9,5,IF(S940="X",1,0))+IF(T940='Valori Consentiti - Table 1'!$K$9,5,IF(T940="X",1,0))+IF(U940='Valori Consentiti - Table 1'!$M$9,5,IF(U940="X",1,0))+IF(V940='Valori Consentiti - Table 1'!$O$9,5,IF(V940="X",1,0))+IF(W940='Valori Consentiti - Table 1'!$Q$9,5,IF(W940="X",1,0))+IF(X940='Valori Consentiti - Table 1'!$S$9,5,IF(X940="X",1,0))+IF(Y940='Valori Consentiti - Table 1'!$U$9,5,IF(Y940="X",1,0))+IF(Z940='Valori Consentiti - Table 1'!$W$9,5,IF(Z940="X",1,0))+IF(AA940='Valori Consentiti - Table 1'!$Y$9,5,IF(AA940="X",1,0))+IF(AB940='Valori Consentiti - Table 1'!$AA$9,5,IF(AB940="X",1,0))+IF(AC940='Valori Consentiti - Table 1'!$AC$9,5,IF(AC940="X",1,0))+IF(AD940='Valori Consentiti - Table 1'!$AE$9,5,IF(AD940="X",1,0))+IF(AE940='Valori Consentiti - Table 1'!$AG$9,5,IF(AE940="X",1,0))+IF(AF940='Valori Consentiti - Table 1'!$AI$9,5,IF(AF940="X",1,0))+IF(AG940='Valori Consentiti - Table 1'!$AK$9,5,IF(AG940="X",1,0))+IF(AH940='Valori Consentiti - Table 1'!$AM$9,5,IF(AH940="X",1,0)),))))</f>
        <v>0</v>
      </c>
      <c r="M940" s="16">
        <f t="shared" si="374"/>
        <v>0</v>
      </c>
      <c r="N940" s="16">
        <f t="shared" si="375"/>
        <v>16</v>
      </c>
      <c r="O940" s="16">
        <f>IF(G940=1,IF(S940='Valori Consentiti - Table 1'!$I$6,1,0)+IF(T940='Valori Consentiti - Table 1'!$K$6,1,0)+IF(U940='Valori Consentiti - Table 1'!$M$6,1,0)+IF(V940='Valori Consentiti - Table 1'!$O$6,1,0)+IF(W940='Valori Consentiti - Table 1'!$Q$6,1,0)+IF(X940='Valori Consentiti - Table 1'!$S$6,1,0)+IF(Y940='Valori Consentiti - Table 1'!$U$6,1,0)+IF(Z940='Valori Consentiti - Table 1'!$W$6,1,0)+IF(AA940='Valori Consentiti - Table 1'!$Y$6,1,0)+IF(AB940='Valori Consentiti - Table 1'!$AA$6,1,0)+IF(AC940='Valori Consentiti - Table 1'!$AC$6,1,0)+IF(AD940='Valori Consentiti - Table 1'!$AE$6,1,0)+IF(AE940='Valori Consentiti - Table 1'!$AG$6,1,0)+IF(AF940='Valori Consentiti - Table 1'!$AI$6,1,0)+IF(AG940='Valori Consentiti - Table 1'!$AK$6,1,0)+IF(AH940='Valori Consentiti - Table 1'!$AM$6,1,0),IF(G940=2,IF(S940='Valori Consentiti - Table 1'!$I$7,1,0)+IF(T940='Valori Consentiti - Table 1'!$K$7,1,0)+IF(U940='Valori Consentiti - Table 1'!$M$7,1,0)+IF(V940='Valori Consentiti - Table 1'!$O$7,1,0)+IF(W940='Valori Consentiti - Table 1'!$Q$7,1,0)+IF(X940='Valori Consentiti - Table 1'!$S$7,1,0)+IF(Y940='Valori Consentiti - Table 1'!$U$7,1,0)+IF(Z940='Valori Consentiti - Table 1'!$W$7,1,0)+IF(AA940='Valori Consentiti - Table 1'!$Y$7,1,0)+IF(AB940='Valori Consentiti - Table 1'!$AA$7,1,0)+IF(AC940='Valori Consentiti - Table 1'!$AC$7,1,0)+IF(AD940='Valori Consentiti - Table 1'!$AE$7,1,0)+IF(AE940='Valori Consentiti - Table 1'!$AG$7,1,0)+IF(AF940='Valori Consentiti - Table 1'!$AI$7,1,0)+IF(AG940='Valori Consentiti - Table 1'!$AK$7,1,0)+IF(AH940='Valori Consentiti - Table 1'!$AM$7,1,0),IF(G940=3,IF(S940='Valori Consentiti - Table 1'!$I$8,1,0)+IF(T940='Valori Consentiti - Table 1'!$K$8,1,0)+IF(U940='Valori Consentiti - Table 1'!$M$8,1,0)+IF(V940='Valori Consentiti - Table 1'!$O$8,1,0)+IF(W940='Valori Consentiti - Table 1'!$Q$8,1,0)+IF(X940='Valori Consentiti - Table 1'!$S$8,1,0)+IF(Y940='Valori Consentiti - Table 1'!$U$8,1,0)+IF(Z940='Valori Consentiti - Table 1'!$W$8,1,0)+IF(AA940='Valori Consentiti - Table 1'!$Y$8,1,0)+IF(AB940='Valori Consentiti - Table 1'!$AA$8,1,0)+IF(AC940='Valori Consentiti - Table 1'!$AC$8,1,0)+IF(AD940='Valori Consentiti - Table 1'!$AE$8,1,0)+IF(AE940='Valori Consentiti - Table 1'!$AG$8,1,0)+IF(AF940='Valori Consentiti - Table 1'!$AI$8,1,0)+IF(AG940='Valori Consentiti - Table 1'!$AK$8,1,0)+IF(AH940='Valori Consentiti - Table 1'!$AM$8,1,0),IF(G940=4,IF(S940='Valori Consentiti - Table 1'!$I$9,1,0)+IF(T940='Valori Consentiti - Table 1'!$K$9,1,0)+IF(U940='Valori Consentiti - Table 1'!$M$9,1,0)+IF(V940='Valori Consentiti - Table 1'!$O$9,1,0)+IF(W940='Valori Consentiti - Table 1'!$Q$9,1,0)+IF(X940='Valori Consentiti - Table 1'!$S$9,1,0)+IF(Y940='Valori Consentiti - Table 1'!$U$9,1,0)+IF(Z940='Valori Consentiti - Table 1'!$W$9,1,0)+IF(AA940='Valori Consentiti - Table 1'!$Y$9,1,0)+IF(AB940='Valori Consentiti - Table 1'!$AA$9,1,0)+IF(AC940='Valori Consentiti - Table 1'!$AC$9,1,0)+IF(AD940='Valori Consentiti - Table 1'!$AE$9,1,0)+IF(AE940='Valori Consentiti - Table 1'!$AG$9,1,0)+IF(AF940='Valori Consentiti - Table 1'!$AI$9,1,0)+IF(AG940='Valori Consentiti - Table 1'!$AK$9,1,0)+IF(AH940='Valori Consentiti - Table 1'!$AM$9,1,0),))))</f>
        <v>0</v>
      </c>
      <c r="P940" s="16">
        <f t="shared" si="376"/>
        <v>16</v>
      </c>
      <c r="Q940" s="16">
        <f t="shared" si="373"/>
        <v>1</v>
      </c>
      <c r="R940" s="17"/>
      <c r="S940" s="24" t="str">
        <f t="shared" si="357"/>
        <v/>
      </c>
      <c r="T940" s="25" t="str">
        <f t="shared" si="358"/>
        <v/>
      </c>
      <c r="U940" s="25" t="str">
        <f t="shared" si="359"/>
        <v/>
      </c>
      <c r="V940" s="26" t="str">
        <f t="shared" si="360"/>
        <v/>
      </c>
      <c r="W940" s="27" t="str">
        <f t="shared" si="361"/>
        <v/>
      </c>
      <c r="X940" s="25" t="str">
        <f t="shared" si="362"/>
        <v/>
      </c>
      <c r="Y940" s="25" t="str">
        <f t="shared" si="363"/>
        <v/>
      </c>
      <c r="Z940" s="26" t="str">
        <f t="shared" si="364"/>
        <v/>
      </c>
      <c r="AA940" s="27" t="str">
        <f t="shared" si="365"/>
        <v/>
      </c>
      <c r="AB940" s="25" t="str">
        <f t="shared" si="366"/>
        <v/>
      </c>
      <c r="AC940" s="25" t="str">
        <f t="shared" si="367"/>
        <v/>
      </c>
      <c r="AD940" s="26" t="str">
        <f t="shared" si="368"/>
        <v/>
      </c>
      <c r="AE940" s="27" t="str">
        <f t="shared" si="369"/>
        <v/>
      </c>
      <c r="AF940" s="25" t="str">
        <f t="shared" si="370"/>
        <v/>
      </c>
      <c r="AG940" s="25" t="str">
        <f t="shared" si="371"/>
        <v/>
      </c>
      <c r="AH940" s="26" t="str">
        <f t="shared" si="372"/>
        <v/>
      </c>
      <c r="AI940" s="29" t="b">
        <f t="shared" si="377"/>
        <v>0</v>
      </c>
      <c r="AJ940" s="29" t="b">
        <f t="shared" si="378"/>
        <v>0</v>
      </c>
      <c r="AK940" s="29" t="b">
        <f t="shared" si="379"/>
        <v>0</v>
      </c>
      <c r="AL940" s="29" t="b">
        <f t="shared" si="380"/>
        <v>0</v>
      </c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29"/>
      <c r="GF940" s="29"/>
      <c r="GG940" s="29"/>
      <c r="GH940" s="29"/>
      <c r="GI940" s="29"/>
      <c r="GJ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</row>
    <row r="941" spans="1:252" s="37" customFormat="1" ht="18" customHeight="1">
      <c r="A941" s="31"/>
      <c r="B941" s="31"/>
      <c r="C941" s="41"/>
      <c r="D941" s="14"/>
      <c r="E941" s="18"/>
      <c r="F941" s="31"/>
      <c r="G941" s="14"/>
      <c r="H941" s="15"/>
      <c r="I941" s="15"/>
      <c r="J941" s="15"/>
      <c r="K941" s="15"/>
      <c r="L941" s="40">
        <f>IF(G941=1,IF(S941='Valori Consentiti - Table 1'!$I$6,5,IF(S941="X",1,0))+IF(T941='Valori Consentiti - Table 1'!$K$6,5,IF(T941="X",1,0))+IF(U941='Valori Consentiti - Table 1'!$M$6,5,IF(U941="X",1,0))+IF(V941='Valori Consentiti - Table 1'!$O$6,5,IF(V941="X",1,0))+IF(W941='Valori Consentiti - Table 1'!$Q$6,5,IF(W941="X",1,0))+IF(X941='Valori Consentiti - Table 1'!$S$6,5,IF(X941="X",1,0))+IF(Y941='Valori Consentiti - Table 1'!$U$6,5,IF(Y941="X",1,0))+IF(Z941='Valori Consentiti - Table 1'!$W$6,5,IF(Z941="X",1,0))+IF(AA941='Valori Consentiti - Table 1'!$Y$6,5,IF(AA941="X",1,0))+IF(AB941='Valori Consentiti - Table 1'!$AA$6,5,IF(AB941="X",1,0))+IF(AC941='Valori Consentiti - Table 1'!$AC$6,5,IF(AC941="X",1,0))+IF(AD941='Valori Consentiti - Table 1'!$AE$6,5,IF(AD941="X",1,0))+IF(AE941='Valori Consentiti - Table 1'!$AG$6,5,IF(AE941="X",1,0))+IF(AF941='Valori Consentiti - Table 1'!$AI$6,5,IF(AF941="X",1,0))+IF(AG941='Valori Consentiti - Table 1'!$AK$6,5,IF(AG941="X",1,0))+IF(AH941='Valori Consentiti - Table 1'!$AM$6,5,IF(AH941="X",1,0)),IF(G941=2,IF(S941='Valori Consentiti - Table 1'!$I$7,5,IF(S941="X",1,0))+IF(T941='Valori Consentiti - Table 1'!$K$7,5,IF(T941="X",1,0))+IF(U941='Valori Consentiti - Table 1'!$M$7,5,IF(U941="X",1,0))+IF(V941='Valori Consentiti - Table 1'!$O$7,5,IF(V941="X",1,0))+IF(W941='Valori Consentiti - Table 1'!$Q$7,5,IF(W941="X",1,0))+IF(X941='Valori Consentiti - Table 1'!$S$7,5,IF(X941="X",1,0))+IF(Y941='Valori Consentiti - Table 1'!$U$7,5,IF(Y941="X",1,0))+IF(Z941='Valori Consentiti - Table 1'!$W$7,5,IF(Z941="X",1,0))+IF(AA941='Valori Consentiti - Table 1'!$Y$7,5,IF(AA941="X",1,0))+IF(AB941='Valori Consentiti - Table 1'!$AA$7,5,IF(AB941="X",1,0))+IF(AC941='Valori Consentiti - Table 1'!$AC$7,5,IF(AC941="X",1,0))+IF(AD941='Valori Consentiti - Table 1'!$AE$7,5,IF(AD941="X",1,0))+IF(AE941='Valori Consentiti - Table 1'!$AG$7,5,IF(AE941="X",1,0))+IF(AF941='Valori Consentiti - Table 1'!$AI$7,5,IF(AF941="X",1,0))+IF(AG941='Valori Consentiti - Table 1'!$AK$7,5,IF(AG941="X",1,0))+IF(AH941='Valori Consentiti - Table 1'!$AM$7,5,IF(AH941="X",1,0)),IF(G941=3,IF(S941='Valori Consentiti - Table 1'!$I$8,5,IF(S941="X",1,0))+IF(T941='Valori Consentiti - Table 1'!$K$8,5,IF(T941="X",1,0))+IF(U941='Valori Consentiti - Table 1'!$M$8,5,IF(U941="X",1,0))+IF(V941='Valori Consentiti - Table 1'!$O$8,5,IF(V941="X",1,0))+IF(W941='Valori Consentiti - Table 1'!$Q$8,5,IF(W941="X",1,0))+IF(X941='Valori Consentiti - Table 1'!$S$8,5,IF(X941="X",1,0))+IF(Y941='Valori Consentiti - Table 1'!$U$8,5,IF(Y941="X",1,0))+IF(Z941='Valori Consentiti - Table 1'!$W$8,5,IF(Z941="X",1,0))+IF(AA941='Valori Consentiti - Table 1'!$Y$8,5,IF(AA941="X",1,0))+IF(AB941='Valori Consentiti - Table 1'!$AA$8,5,IF(AB941="X",1,0))+IF(AC941='Valori Consentiti - Table 1'!$AC$8,5,IF(AC941="X",1,0))+IF(AD941='Valori Consentiti - Table 1'!$AE$8,5,IF(AD941="X",1,0))+IF(AE941='Valori Consentiti - Table 1'!$AG$8,5,IF(AE941="X",1,0))+IF(AF941='Valori Consentiti - Table 1'!$AI$8,5,IF(AF941="X",1,0))+IF(AG941='Valori Consentiti - Table 1'!$AK$8,5,IF(AG941="X",1,0))+IF(AH941='Valori Consentiti - Table 1'!$AM$8,5,IF(AH941="X",1,0)),IF(G941=4,IF(S941='Valori Consentiti - Table 1'!$I$9,5,IF(S941="X",1,0))+IF(T941='Valori Consentiti - Table 1'!$K$9,5,IF(T941="X",1,0))+IF(U941='Valori Consentiti - Table 1'!$M$9,5,IF(U941="X",1,0))+IF(V941='Valori Consentiti - Table 1'!$O$9,5,IF(V941="X",1,0))+IF(W941='Valori Consentiti - Table 1'!$Q$9,5,IF(W941="X",1,0))+IF(X941='Valori Consentiti - Table 1'!$S$9,5,IF(X941="X",1,0))+IF(Y941='Valori Consentiti - Table 1'!$U$9,5,IF(Y941="X",1,0))+IF(Z941='Valori Consentiti - Table 1'!$W$9,5,IF(Z941="X",1,0))+IF(AA941='Valori Consentiti - Table 1'!$Y$9,5,IF(AA941="X",1,0))+IF(AB941='Valori Consentiti - Table 1'!$AA$9,5,IF(AB941="X",1,0))+IF(AC941='Valori Consentiti - Table 1'!$AC$9,5,IF(AC941="X",1,0))+IF(AD941='Valori Consentiti - Table 1'!$AE$9,5,IF(AD941="X",1,0))+IF(AE941='Valori Consentiti - Table 1'!$AG$9,5,IF(AE941="X",1,0))+IF(AF941='Valori Consentiti - Table 1'!$AI$9,5,IF(AF941="X",1,0))+IF(AG941='Valori Consentiti - Table 1'!$AK$9,5,IF(AG941="X",1,0))+IF(AH941='Valori Consentiti - Table 1'!$AM$9,5,IF(AH941="X",1,0)),))))</f>
        <v>0</v>
      </c>
      <c r="M941" s="16">
        <f t="shared" si="374"/>
        <v>0</v>
      </c>
      <c r="N941" s="16">
        <f t="shared" si="375"/>
        <v>16</v>
      </c>
      <c r="O941" s="16">
        <f>IF(G941=1,IF(S941='Valori Consentiti - Table 1'!$I$6,1,0)+IF(T941='Valori Consentiti - Table 1'!$K$6,1,0)+IF(U941='Valori Consentiti - Table 1'!$M$6,1,0)+IF(V941='Valori Consentiti - Table 1'!$O$6,1,0)+IF(W941='Valori Consentiti - Table 1'!$Q$6,1,0)+IF(X941='Valori Consentiti - Table 1'!$S$6,1,0)+IF(Y941='Valori Consentiti - Table 1'!$U$6,1,0)+IF(Z941='Valori Consentiti - Table 1'!$W$6,1,0)+IF(AA941='Valori Consentiti - Table 1'!$Y$6,1,0)+IF(AB941='Valori Consentiti - Table 1'!$AA$6,1,0)+IF(AC941='Valori Consentiti - Table 1'!$AC$6,1,0)+IF(AD941='Valori Consentiti - Table 1'!$AE$6,1,0)+IF(AE941='Valori Consentiti - Table 1'!$AG$6,1,0)+IF(AF941='Valori Consentiti - Table 1'!$AI$6,1,0)+IF(AG941='Valori Consentiti - Table 1'!$AK$6,1,0)+IF(AH941='Valori Consentiti - Table 1'!$AM$6,1,0),IF(G941=2,IF(S941='Valori Consentiti - Table 1'!$I$7,1,0)+IF(T941='Valori Consentiti - Table 1'!$K$7,1,0)+IF(U941='Valori Consentiti - Table 1'!$M$7,1,0)+IF(V941='Valori Consentiti - Table 1'!$O$7,1,0)+IF(W941='Valori Consentiti - Table 1'!$Q$7,1,0)+IF(X941='Valori Consentiti - Table 1'!$S$7,1,0)+IF(Y941='Valori Consentiti - Table 1'!$U$7,1,0)+IF(Z941='Valori Consentiti - Table 1'!$W$7,1,0)+IF(AA941='Valori Consentiti - Table 1'!$Y$7,1,0)+IF(AB941='Valori Consentiti - Table 1'!$AA$7,1,0)+IF(AC941='Valori Consentiti - Table 1'!$AC$7,1,0)+IF(AD941='Valori Consentiti - Table 1'!$AE$7,1,0)+IF(AE941='Valori Consentiti - Table 1'!$AG$7,1,0)+IF(AF941='Valori Consentiti - Table 1'!$AI$7,1,0)+IF(AG941='Valori Consentiti - Table 1'!$AK$7,1,0)+IF(AH941='Valori Consentiti - Table 1'!$AM$7,1,0),IF(G941=3,IF(S941='Valori Consentiti - Table 1'!$I$8,1,0)+IF(T941='Valori Consentiti - Table 1'!$K$8,1,0)+IF(U941='Valori Consentiti - Table 1'!$M$8,1,0)+IF(V941='Valori Consentiti - Table 1'!$O$8,1,0)+IF(W941='Valori Consentiti - Table 1'!$Q$8,1,0)+IF(X941='Valori Consentiti - Table 1'!$S$8,1,0)+IF(Y941='Valori Consentiti - Table 1'!$U$8,1,0)+IF(Z941='Valori Consentiti - Table 1'!$W$8,1,0)+IF(AA941='Valori Consentiti - Table 1'!$Y$8,1,0)+IF(AB941='Valori Consentiti - Table 1'!$AA$8,1,0)+IF(AC941='Valori Consentiti - Table 1'!$AC$8,1,0)+IF(AD941='Valori Consentiti - Table 1'!$AE$8,1,0)+IF(AE941='Valori Consentiti - Table 1'!$AG$8,1,0)+IF(AF941='Valori Consentiti - Table 1'!$AI$8,1,0)+IF(AG941='Valori Consentiti - Table 1'!$AK$8,1,0)+IF(AH941='Valori Consentiti - Table 1'!$AM$8,1,0),IF(G941=4,IF(S941='Valori Consentiti - Table 1'!$I$9,1,0)+IF(T941='Valori Consentiti - Table 1'!$K$9,1,0)+IF(U941='Valori Consentiti - Table 1'!$M$9,1,0)+IF(V941='Valori Consentiti - Table 1'!$O$9,1,0)+IF(W941='Valori Consentiti - Table 1'!$Q$9,1,0)+IF(X941='Valori Consentiti - Table 1'!$S$9,1,0)+IF(Y941='Valori Consentiti - Table 1'!$U$9,1,0)+IF(Z941='Valori Consentiti - Table 1'!$W$9,1,0)+IF(AA941='Valori Consentiti - Table 1'!$Y$9,1,0)+IF(AB941='Valori Consentiti - Table 1'!$AA$9,1,0)+IF(AC941='Valori Consentiti - Table 1'!$AC$9,1,0)+IF(AD941='Valori Consentiti - Table 1'!$AE$9,1,0)+IF(AE941='Valori Consentiti - Table 1'!$AG$9,1,0)+IF(AF941='Valori Consentiti - Table 1'!$AI$9,1,0)+IF(AG941='Valori Consentiti - Table 1'!$AK$9,1,0)+IF(AH941='Valori Consentiti - Table 1'!$AM$9,1,0),))))</f>
        <v>0</v>
      </c>
      <c r="P941" s="16">
        <f t="shared" si="376"/>
        <v>16</v>
      </c>
      <c r="Q941" s="16">
        <f t="shared" si="373"/>
        <v>1</v>
      </c>
      <c r="R941" s="17"/>
      <c r="S941" s="24" t="str">
        <f t="shared" si="357"/>
        <v/>
      </c>
      <c r="T941" s="25" t="str">
        <f t="shared" si="358"/>
        <v/>
      </c>
      <c r="U941" s="25" t="str">
        <f t="shared" si="359"/>
        <v/>
      </c>
      <c r="V941" s="26" t="str">
        <f t="shared" si="360"/>
        <v/>
      </c>
      <c r="W941" s="27" t="str">
        <f t="shared" si="361"/>
        <v/>
      </c>
      <c r="X941" s="25" t="str">
        <f t="shared" si="362"/>
        <v/>
      </c>
      <c r="Y941" s="25" t="str">
        <f t="shared" si="363"/>
        <v/>
      </c>
      <c r="Z941" s="26" t="str">
        <f t="shared" si="364"/>
        <v/>
      </c>
      <c r="AA941" s="27" t="str">
        <f t="shared" si="365"/>
        <v/>
      </c>
      <c r="AB941" s="25" t="str">
        <f t="shared" si="366"/>
        <v/>
      </c>
      <c r="AC941" s="25" t="str">
        <f t="shared" si="367"/>
        <v/>
      </c>
      <c r="AD941" s="26" t="str">
        <f t="shared" si="368"/>
        <v/>
      </c>
      <c r="AE941" s="27" t="str">
        <f t="shared" si="369"/>
        <v/>
      </c>
      <c r="AF941" s="25" t="str">
        <f t="shared" si="370"/>
        <v/>
      </c>
      <c r="AG941" s="25" t="str">
        <f t="shared" si="371"/>
        <v/>
      </c>
      <c r="AH941" s="26" t="str">
        <f t="shared" si="372"/>
        <v/>
      </c>
      <c r="AI941" s="29" t="b">
        <f t="shared" si="377"/>
        <v>0</v>
      </c>
      <c r="AJ941" s="29" t="b">
        <f t="shared" si="378"/>
        <v>0</v>
      </c>
      <c r="AK941" s="29" t="b">
        <f t="shared" si="379"/>
        <v>0</v>
      </c>
      <c r="AL941" s="29" t="b">
        <f t="shared" si="380"/>
        <v>0</v>
      </c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29"/>
      <c r="GF941" s="29"/>
      <c r="GG941" s="29"/>
      <c r="GH941" s="29"/>
      <c r="GI941" s="29"/>
      <c r="GJ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</row>
    <row r="942" spans="1:252" s="37" customFormat="1" ht="18" customHeight="1">
      <c r="A942" s="31"/>
      <c r="B942" s="31"/>
      <c r="C942" s="41"/>
      <c r="D942" s="14"/>
      <c r="E942" s="18"/>
      <c r="F942" s="31"/>
      <c r="G942" s="14"/>
      <c r="H942" s="15"/>
      <c r="I942" s="15"/>
      <c r="J942" s="15"/>
      <c r="K942" s="15"/>
      <c r="L942" s="40">
        <f>IF(G942=1,IF(S942='Valori Consentiti - Table 1'!$I$6,5,IF(S942="X",1,0))+IF(T942='Valori Consentiti - Table 1'!$K$6,5,IF(T942="X",1,0))+IF(U942='Valori Consentiti - Table 1'!$M$6,5,IF(U942="X",1,0))+IF(V942='Valori Consentiti - Table 1'!$O$6,5,IF(V942="X",1,0))+IF(W942='Valori Consentiti - Table 1'!$Q$6,5,IF(W942="X",1,0))+IF(X942='Valori Consentiti - Table 1'!$S$6,5,IF(X942="X",1,0))+IF(Y942='Valori Consentiti - Table 1'!$U$6,5,IF(Y942="X",1,0))+IF(Z942='Valori Consentiti - Table 1'!$W$6,5,IF(Z942="X",1,0))+IF(AA942='Valori Consentiti - Table 1'!$Y$6,5,IF(AA942="X",1,0))+IF(AB942='Valori Consentiti - Table 1'!$AA$6,5,IF(AB942="X",1,0))+IF(AC942='Valori Consentiti - Table 1'!$AC$6,5,IF(AC942="X",1,0))+IF(AD942='Valori Consentiti - Table 1'!$AE$6,5,IF(AD942="X",1,0))+IF(AE942='Valori Consentiti - Table 1'!$AG$6,5,IF(AE942="X",1,0))+IF(AF942='Valori Consentiti - Table 1'!$AI$6,5,IF(AF942="X",1,0))+IF(AG942='Valori Consentiti - Table 1'!$AK$6,5,IF(AG942="X",1,0))+IF(AH942='Valori Consentiti - Table 1'!$AM$6,5,IF(AH942="X",1,0)),IF(G942=2,IF(S942='Valori Consentiti - Table 1'!$I$7,5,IF(S942="X",1,0))+IF(T942='Valori Consentiti - Table 1'!$K$7,5,IF(T942="X",1,0))+IF(U942='Valori Consentiti - Table 1'!$M$7,5,IF(U942="X",1,0))+IF(V942='Valori Consentiti - Table 1'!$O$7,5,IF(V942="X",1,0))+IF(W942='Valori Consentiti - Table 1'!$Q$7,5,IF(W942="X",1,0))+IF(X942='Valori Consentiti - Table 1'!$S$7,5,IF(X942="X",1,0))+IF(Y942='Valori Consentiti - Table 1'!$U$7,5,IF(Y942="X",1,0))+IF(Z942='Valori Consentiti - Table 1'!$W$7,5,IF(Z942="X",1,0))+IF(AA942='Valori Consentiti - Table 1'!$Y$7,5,IF(AA942="X",1,0))+IF(AB942='Valori Consentiti - Table 1'!$AA$7,5,IF(AB942="X",1,0))+IF(AC942='Valori Consentiti - Table 1'!$AC$7,5,IF(AC942="X",1,0))+IF(AD942='Valori Consentiti - Table 1'!$AE$7,5,IF(AD942="X",1,0))+IF(AE942='Valori Consentiti - Table 1'!$AG$7,5,IF(AE942="X",1,0))+IF(AF942='Valori Consentiti - Table 1'!$AI$7,5,IF(AF942="X",1,0))+IF(AG942='Valori Consentiti - Table 1'!$AK$7,5,IF(AG942="X",1,0))+IF(AH942='Valori Consentiti - Table 1'!$AM$7,5,IF(AH942="X",1,0)),IF(G942=3,IF(S942='Valori Consentiti - Table 1'!$I$8,5,IF(S942="X",1,0))+IF(T942='Valori Consentiti - Table 1'!$K$8,5,IF(T942="X",1,0))+IF(U942='Valori Consentiti - Table 1'!$M$8,5,IF(U942="X",1,0))+IF(V942='Valori Consentiti - Table 1'!$O$8,5,IF(V942="X",1,0))+IF(W942='Valori Consentiti - Table 1'!$Q$8,5,IF(W942="X",1,0))+IF(X942='Valori Consentiti - Table 1'!$S$8,5,IF(X942="X",1,0))+IF(Y942='Valori Consentiti - Table 1'!$U$8,5,IF(Y942="X",1,0))+IF(Z942='Valori Consentiti - Table 1'!$W$8,5,IF(Z942="X",1,0))+IF(AA942='Valori Consentiti - Table 1'!$Y$8,5,IF(AA942="X",1,0))+IF(AB942='Valori Consentiti - Table 1'!$AA$8,5,IF(AB942="X",1,0))+IF(AC942='Valori Consentiti - Table 1'!$AC$8,5,IF(AC942="X",1,0))+IF(AD942='Valori Consentiti - Table 1'!$AE$8,5,IF(AD942="X",1,0))+IF(AE942='Valori Consentiti - Table 1'!$AG$8,5,IF(AE942="X",1,0))+IF(AF942='Valori Consentiti - Table 1'!$AI$8,5,IF(AF942="X",1,0))+IF(AG942='Valori Consentiti - Table 1'!$AK$8,5,IF(AG942="X",1,0))+IF(AH942='Valori Consentiti - Table 1'!$AM$8,5,IF(AH942="X",1,0)),IF(G942=4,IF(S942='Valori Consentiti - Table 1'!$I$9,5,IF(S942="X",1,0))+IF(T942='Valori Consentiti - Table 1'!$K$9,5,IF(T942="X",1,0))+IF(U942='Valori Consentiti - Table 1'!$M$9,5,IF(U942="X",1,0))+IF(V942='Valori Consentiti - Table 1'!$O$9,5,IF(V942="X",1,0))+IF(W942='Valori Consentiti - Table 1'!$Q$9,5,IF(W942="X",1,0))+IF(X942='Valori Consentiti - Table 1'!$S$9,5,IF(X942="X",1,0))+IF(Y942='Valori Consentiti - Table 1'!$U$9,5,IF(Y942="X",1,0))+IF(Z942='Valori Consentiti - Table 1'!$W$9,5,IF(Z942="X",1,0))+IF(AA942='Valori Consentiti - Table 1'!$Y$9,5,IF(AA942="X",1,0))+IF(AB942='Valori Consentiti - Table 1'!$AA$9,5,IF(AB942="X",1,0))+IF(AC942='Valori Consentiti - Table 1'!$AC$9,5,IF(AC942="X",1,0))+IF(AD942='Valori Consentiti - Table 1'!$AE$9,5,IF(AD942="X",1,0))+IF(AE942='Valori Consentiti - Table 1'!$AG$9,5,IF(AE942="X",1,0))+IF(AF942='Valori Consentiti - Table 1'!$AI$9,5,IF(AF942="X",1,0))+IF(AG942='Valori Consentiti - Table 1'!$AK$9,5,IF(AG942="X",1,0))+IF(AH942='Valori Consentiti - Table 1'!$AM$9,5,IF(AH942="X",1,0)),))))</f>
        <v>0</v>
      </c>
      <c r="M942" s="16">
        <f t="shared" si="374"/>
        <v>0</v>
      </c>
      <c r="N942" s="16">
        <f t="shared" si="375"/>
        <v>16</v>
      </c>
      <c r="O942" s="16">
        <f>IF(G942=1,IF(S942='Valori Consentiti - Table 1'!$I$6,1,0)+IF(T942='Valori Consentiti - Table 1'!$K$6,1,0)+IF(U942='Valori Consentiti - Table 1'!$M$6,1,0)+IF(V942='Valori Consentiti - Table 1'!$O$6,1,0)+IF(W942='Valori Consentiti - Table 1'!$Q$6,1,0)+IF(X942='Valori Consentiti - Table 1'!$S$6,1,0)+IF(Y942='Valori Consentiti - Table 1'!$U$6,1,0)+IF(Z942='Valori Consentiti - Table 1'!$W$6,1,0)+IF(AA942='Valori Consentiti - Table 1'!$Y$6,1,0)+IF(AB942='Valori Consentiti - Table 1'!$AA$6,1,0)+IF(AC942='Valori Consentiti - Table 1'!$AC$6,1,0)+IF(AD942='Valori Consentiti - Table 1'!$AE$6,1,0)+IF(AE942='Valori Consentiti - Table 1'!$AG$6,1,0)+IF(AF942='Valori Consentiti - Table 1'!$AI$6,1,0)+IF(AG942='Valori Consentiti - Table 1'!$AK$6,1,0)+IF(AH942='Valori Consentiti - Table 1'!$AM$6,1,0),IF(G942=2,IF(S942='Valori Consentiti - Table 1'!$I$7,1,0)+IF(T942='Valori Consentiti - Table 1'!$K$7,1,0)+IF(U942='Valori Consentiti - Table 1'!$M$7,1,0)+IF(V942='Valori Consentiti - Table 1'!$O$7,1,0)+IF(W942='Valori Consentiti - Table 1'!$Q$7,1,0)+IF(X942='Valori Consentiti - Table 1'!$S$7,1,0)+IF(Y942='Valori Consentiti - Table 1'!$U$7,1,0)+IF(Z942='Valori Consentiti - Table 1'!$W$7,1,0)+IF(AA942='Valori Consentiti - Table 1'!$Y$7,1,0)+IF(AB942='Valori Consentiti - Table 1'!$AA$7,1,0)+IF(AC942='Valori Consentiti - Table 1'!$AC$7,1,0)+IF(AD942='Valori Consentiti - Table 1'!$AE$7,1,0)+IF(AE942='Valori Consentiti - Table 1'!$AG$7,1,0)+IF(AF942='Valori Consentiti - Table 1'!$AI$7,1,0)+IF(AG942='Valori Consentiti - Table 1'!$AK$7,1,0)+IF(AH942='Valori Consentiti - Table 1'!$AM$7,1,0),IF(G942=3,IF(S942='Valori Consentiti - Table 1'!$I$8,1,0)+IF(T942='Valori Consentiti - Table 1'!$K$8,1,0)+IF(U942='Valori Consentiti - Table 1'!$M$8,1,0)+IF(V942='Valori Consentiti - Table 1'!$O$8,1,0)+IF(W942='Valori Consentiti - Table 1'!$Q$8,1,0)+IF(X942='Valori Consentiti - Table 1'!$S$8,1,0)+IF(Y942='Valori Consentiti - Table 1'!$U$8,1,0)+IF(Z942='Valori Consentiti - Table 1'!$W$8,1,0)+IF(AA942='Valori Consentiti - Table 1'!$Y$8,1,0)+IF(AB942='Valori Consentiti - Table 1'!$AA$8,1,0)+IF(AC942='Valori Consentiti - Table 1'!$AC$8,1,0)+IF(AD942='Valori Consentiti - Table 1'!$AE$8,1,0)+IF(AE942='Valori Consentiti - Table 1'!$AG$8,1,0)+IF(AF942='Valori Consentiti - Table 1'!$AI$8,1,0)+IF(AG942='Valori Consentiti - Table 1'!$AK$8,1,0)+IF(AH942='Valori Consentiti - Table 1'!$AM$8,1,0),IF(G942=4,IF(S942='Valori Consentiti - Table 1'!$I$9,1,0)+IF(T942='Valori Consentiti - Table 1'!$K$9,1,0)+IF(U942='Valori Consentiti - Table 1'!$M$9,1,0)+IF(V942='Valori Consentiti - Table 1'!$O$9,1,0)+IF(W942='Valori Consentiti - Table 1'!$Q$9,1,0)+IF(X942='Valori Consentiti - Table 1'!$S$9,1,0)+IF(Y942='Valori Consentiti - Table 1'!$U$9,1,0)+IF(Z942='Valori Consentiti - Table 1'!$W$9,1,0)+IF(AA942='Valori Consentiti - Table 1'!$Y$9,1,0)+IF(AB942='Valori Consentiti - Table 1'!$AA$9,1,0)+IF(AC942='Valori Consentiti - Table 1'!$AC$9,1,0)+IF(AD942='Valori Consentiti - Table 1'!$AE$9,1,0)+IF(AE942='Valori Consentiti - Table 1'!$AG$9,1,0)+IF(AF942='Valori Consentiti - Table 1'!$AI$9,1,0)+IF(AG942='Valori Consentiti - Table 1'!$AK$9,1,0)+IF(AH942='Valori Consentiti - Table 1'!$AM$9,1,0),))))</f>
        <v>0</v>
      </c>
      <c r="P942" s="16">
        <f t="shared" si="376"/>
        <v>16</v>
      </c>
      <c r="Q942" s="16">
        <f t="shared" si="373"/>
        <v>1</v>
      </c>
      <c r="R942" s="17"/>
      <c r="S942" s="24" t="str">
        <f t="shared" si="357"/>
        <v/>
      </c>
      <c r="T942" s="25" t="str">
        <f t="shared" si="358"/>
        <v/>
      </c>
      <c r="U942" s="25" t="str">
        <f t="shared" si="359"/>
        <v/>
      </c>
      <c r="V942" s="26" t="str">
        <f t="shared" si="360"/>
        <v/>
      </c>
      <c r="W942" s="27" t="str">
        <f t="shared" si="361"/>
        <v/>
      </c>
      <c r="X942" s="25" t="str">
        <f t="shared" si="362"/>
        <v/>
      </c>
      <c r="Y942" s="25" t="str">
        <f t="shared" si="363"/>
        <v/>
      </c>
      <c r="Z942" s="26" t="str">
        <f t="shared" si="364"/>
        <v/>
      </c>
      <c r="AA942" s="27" t="str">
        <f t="shared" si="365"/>
        <v/>
      </c>
      <c r="AB942" s="25" t="str">
        <f t="shared" si="366"/>
        <v/>
      </c>
      <c r="AC942" s="25" t="str">
        <f t="shared" si="367"/>
        <v/>
      </c>
      <c r="AD942" s="26" t="str">
        <f t="shared" si="368"/>
        <v/>
      </c>
      <c r="AE942" s="27" t="str">
        <f t="shared" si="369"/>
        <v/>
      </c>
      <c r="AF942" s="25" t="str">
        <f t="shared" si="370"/>
        <v/>
      </c>
      <c r="AG942" s="25" t="str">
        <f t="shared" si="371"/>
        <v/>
      </c>
      <c r="AH942" s="26" t="str">
        <f t="shared" si="372"/>
        <v/>
      </c>
      <c r="AI942" s="29" t="b">
        <f t="shared" si="377"/>
        <v>0</v>
      </c>
      <c r="AJ942" s="29" t="b">
        <f t="shared" si="378"/>
        <v>0</v>
      </c>
      <c r="AK942" s="29" t="b">
        <f t="shared" si="379"/>
        <v>0</v>
      </c>
      <c r="AL942" s="29" t="b">
        <f t="shared" si="380"/>
        <v>0</v>
      </c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  <c r="CR942" s="29"/>
      <c r="CS942" s="29"/>
      <c r="CT942" s="29"/>
      <c r="CU942" s="29"/>
      <c r="CV942" s="29"/>
      <c r="CW942" s="29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9"/>
      <c r="DK942" s="29"/>
      <c r="DL942" s="29"/>
      <c r="DM942" s="29"/>
      <c r="DN942" s="29"/>
      <c r="DO942" s="29"/>
      <c r="DP942" s="29"/>
      <c r="DQ942" s="29"/>
      <c r="DR942" s="29"/>
      <c r="DS942" s="29"/>
      <c r="DT942" s="29"/>
      <c r="DU942" s="29"/>
      <c r="DV942" s="29"/>
      <c r="DW942" s="29"/>
      <c r="DX942" s="29"/>
      <c r="DY942" s="29"/>
      <c r="DZ942" s="29"/>
      <c r="EA942" s="29"/>
      <c r="EB942" s="29"/>
      <c r="EC942" s="29"/>
      <c r="ED942" s="29"/>
      <c r="EE942" s="29"/>
      <c r="EF942" s="29"/>
      <c r="EG942" s="29"/>
      <c r="EH942" s="29"/>
      <c r="EI942" s="29"/>
      <c r="EJ942" s="29"/>
      <c r="EK942" s="29"/>
      <c r="EL942" s="29"/>
      <c r="EM942" s="29"/>
      <c r="EN942" s="29"/>
      <c r="EO942" s="29"/>
      <c r="EP942" s="29"/>
      <c r="EQ942" s="29"/>
      <c r="ER942" s="29"/>
      <c r="ES942" s="29"/>
      <c r="ET942" s="29"/>
      <c r="EU942" s="29"/>
      <c r="EV942" s="29"/>
      <c r="EW942" s="29"/>
      <c r="EX942" s="29"/>
      <c r="EY942" s="29"/>
      <c r="EZ942" s="29"/>
      <c r="FA942" s="29"/>
      <c r="FB942" s="29"/>
      <c r="FC942" s="29"/>
      <c r="FD942" s="29"/>
      <c r="FE942" s="29"/>
      <c r="FF942" s="29"/>
      <c r="FG942" s="29"/>
      <c r="FH942" s="29"/>
      <c r="FI942" s="29"/>
      <c r="FJ942" s="29"/>
      <c r="FK942" s="29"/>
      <c r="FL942" s="29"/>
      <c r="FM942" s="29"/>
      <c r="FN942" s="29"/>
      <c r="FO942" s="29"/>
      <c r="FP942" s="29"/>
      <c r="FQ942" s="29"/>
      <c r="FR942" s="29"/>
      <c r="FS942" s="29"/>
      <c r="FT942" s="29"/>
      <c r="FU942" s="29"/>
      <c r="FV942" s="29"/>
      <c r="FW942" s="29"/>
      <c r="FX942" s="29"/>
      <c r="FY942" s="29"/>
      <c r="FZ942" s="29"/>
      <c r="GA942" s="29"/>
      <c r="GB942" s="29"/>
      <c r="GC942" s="29"/>
      <c r="GD942" s="29"/>
      <c r="GE942" s="29"/>
      <c r="GF942" s="29"/>
      <c r="GG942" s="29"/>
      <c r="GH942" s="29"/>
      <c r="GI942" s="29"/>
      <c r="GJ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</row>
    <row r="943" spans="1:252" s="37" customFormat="1" ht="18" customHeight="1">
      <c r="A943" s="31"/>
      <c r="B943" s="31"/>
      <c r="C943" s="41"/>
      <c r="D943" s="14"/>
      <c r="E943" s="18"/>
      <c r="F943" s="31"/>
      <c r="G943" s="14"/>
      <c r="H943" s="15"/>
      <c r="I943" s="15"/>
      <c r="J943" s="15"/>
      <c r="K943" s="15"/>
      <c r="L943" s="40">
        <f>IF(G943=1,IF(S943='Valori Consentiti - Table 1'!$I$6,5,IF(S943="X",1,0))+IF(T943='Valori Consentiti - Table 1'!$K$6,5,IF(T943="X",1,0))+IF(U943='Valori Consentiti - Table 1'!$M$6,5,IF(U943="X",1,0))+IF(V943='Valori Consentiti - Table 1'!$O$6,5,IF(V943="X",1,0))+IF(W943='Valori Consentiti - Table 1'!$Q$6,5,IF(W943="X",1,0))+IF(X943='Valori Consentiti - Table 1'!$S$6,5,IF(X943="X",1,0))+IF(Y943='Valori Consentiti - Table 1'!$U$6,5,IF(Y943="X",1,0))+IF(Z943='Valori Consentiti - Table 1'!$W$6,5,IF(Z943="X",1,0))+IF(AA943='Valori Consentiti - Table 1'!$Y$6,5,IF(AA943="X",1,0))+IF(AB943='Valori Consentiti - Table 1'!$AA$6,5,IF(AB943="X",1,0))+IF(AC943='Valori Consentiti - Table 1'!$AC$6,5,IF(AC943="X",1,0))+IF(AD943='Valori Consentiti - Table 1'!$AE$6,5,IF(AD943="X",1,0))+IF(AE943='Valori Consentiti - Table 1'!$AG$6,5,IF(AE943="X",1,0))+IF(AF943='Valori Consentiti - Table 1'!$AI$6,5,IF(AF943="X",1,0))+IF(AG943='Valori Consentiti - Table 1'!$AK$6,5,IF(AG943="X",1,0))+IF(AH943='Valori Consentiti - Table 1'!$AM$6,5,IF(AH943="X",1,0)),IF(G943=2,IF(S943='Valori Consentiti - Table 1'!$I$7,5,IF(S943="X",1,0))+IF(T943='Valori Consentiti - Table 1'!$K$7,5,IF(T943="X",1,0))+IF(U943='Valori Consentiti - Table 1'!$M$7,5,IF(U943="X",1,0))+IF(V943='Valori Consentiti - Table 1'!$O$7,5,IF(V943="X",1,0))+IF(W943='Valori Consentiti - Table 1'!$Q$7,5,IF(W943="X",1,0))+IF(X943='Valori Consentiti - Table 1'!$S$7,5,IF(X943="X",1,0))+IF(Y943='Valori Consentiti - Table 1'!$U$7,5,IF(Y943="X",1,0))+IF(Z943='Valori Consentiti - Table 1'!$W$7,5,IF(Z943="X",1,0))+IF(AA943='Valori Consentiti - Table 1'!$Y$7,5,IF(AA943="X",1,0))+IF(AB943='Valori Consentiti - Table 1'!$AA$7,5,IF(AB943="X",1,0))+IF(AC943='Valori Consentiti - Table 1'!$AC$7,5,IF(AC943="X",1,0))+IF(AD943='Valori Consentiti - Table 1'!$AE$7,5,IF(AD943="X",1,0))+IF(AE943='Valori Consentiti - Table 1'!$AG$7,5,IF(AE943="X",1,0))+IF(AF943='Valori Consentiti - Table 1'!$AI$7,5,IF(AF943="X",1,0))+IF(AG943='Valori Consentiti - Table 1'!$AK$7,5,IF(AG943="X",1,0))+IF(AH943='Valori Consentiti - Table 1'!$AM$7,5,IF(AH943="X",1,0)),IF(G943=3,IF(S943='Valori Consentiti - Table 1'!$I$8,5,IF(S943="X",1,0))+IF(T943='Valori Consentiti - Table 1'!$K$8,5,IF(T943="X",1,0))+IF(U943='Valori Consentiti - Table 1'!$M$8,5,IF(U943="X",1,0))+IF(V943='Valori Consentiti - Table 1'!$O$8,5,IF(V943="X",1,0))+IF(W943='Valori Consentiti - Table 1'!$Q$8,5,IF(W943="X",1,0))+IF(X943='Valori Consentiti - Table 1'!$S$8,5,IF(X943="X",1,0))+IF(Y943='Valori Consentiti - Table 1'!$U$8,5,IF(Y943="X",1,0))+IF(Z943='Valori Consentiti - Table 1'!$W$8,5,IF(Z943="X",1,0))+IF(AA943='Valori Consentiti - Table 1'!$Y$8,5,IF(AA943="X",1,0))+IF(AB943='Valori Consentiti - Table 1'!$AA$8,5,IF(AB943="X",1,0))+IF(AC943='Valori Consentiti - Table 1'!$AC$8,5,IF(AC943="X",1,0))+IF(AD943='Valori Consentiti - Table 1'!$AE$8,5,IF(AD943="X",1,0))+IF(AE943='Valori Consentiti - Table 1'!$AG$8,5,IF(AE943="X",1,0))+IF(AF943='Valori Consentiti - Table 1'!$AI$8,5,IF(AF943="X",1,0))+IF(AG943='Valori Consentiti - Table 1'!$AK$8,5,IF(AG943="X",1,0))+IF(AH943='Valori Consentiti - Table 1'!$AM$8,5,IF(AH943="X",1,0)),IF(G943=4,IF(S943='Valori Consentiti - Table 1'!$I$9,5,IF(S943="X",1,0))+IF(T943='Valori Consentiti - Table 1'!$K$9,5,IF(T943="X",1,0))+IF(U943='Valori Consentiti - Table 1'!$M$9,5,IF(U943="X",1,0))+IF(V943='Valori Consentiti - Table 1'!$O$9,5,IF(V943="X",1,0))+IF(W943='Valori Consentiti - Table 1'!$Q$9,5,IF(W943="X",1,0))+IF(X943='Valori Consentiti - Table 1'!$S$9,5,IF(X943="X",1,0))+IF(Y943='Valori Consentiti - Table 1'!$U$9,5,IF(Y943="X",1,0))+IF(Z943='Valori Consentiti - Table 1'!$W$9,5,IF(Z943="X",1,0))+IF(AA943='Valori Consentiti - Table 1'!$Y$9,5,IF(AA943="X",1,0))+IF(AB943='Valori Consentiti - Table 1'!$AA$9,5,IF(AB943="X",1,0))+IF(AC943='Valori Consentiti - Table 1'!$AC$9,5,IF(AC943="X",1,0))+IF(AD943='Valori Consentiti - Table 1'!$AE$9,5,IF(AD943="X",1,0))+IF(AE943='Valori Consentiti - Table 1'!$AG$9,5,IF(AE943="X",1,0))+IF(AF943='Valori Consentiti - Table 1'!$AI$9,5,IF(AF943="X",1,0))+IF(AG943='Valori Consentiti - Table 1'!$AK$9,5,IF(AG943="X",1,0))+IF(AH943='Valori Consentiti - Table 1'!$AM$9,5,IF(AH943="X",1,0)),))))</f>
        <v>0</v>
      </c>
      <c r="M943" s="16">
        <f t="shared" si="374"/>
        <v>0</v>
      </c>
      <c r="N943" s="16">
        <f t="shared" si="375"/>
        <v>16</v>
      </c>
      <c r="O943" s="16">
        <f>IF(G943=1,IF(S943='Valori Consentiti - Table 1'!$I$6,1,0)+IF(T943='Valori Consentiti - Table 1'!$K$6,1,0)+IF(U943='Valori Consentiti - Table 1'!$M$6,1,0)+IF(V943='Valori Consentiti - Table 1'!$O$6,1,0)+IF(W943='Valori Consentiti - Table 1'!$Q$6,1,0)+IF(X943='Valori Consentiti - Table 1'!$S$6,1,0)+IF(Y943='Valori Consentiti - Table 1'!$U$6,1,0)+IF(Z943='Valori Consentiti - Table 1'!$W$6,1,0)+IF(AA943='Valori Consentiti - Table 1'!$Y$6,1,0)+IF(AB943='Valori Consentiti - Table 1'!$AA$6,1,0)+IF(AC943='Valori Consentiti - Table 1'!$AC$6,1,0)+IF(AD943='Valori Consentiti - Table 1'!$AE$6,1,0)+IF(AE943='Valori Consentiti - Table 1'!$AG$6,1,0)+IF(AF943='Valori Consentiti - Table 1'!$AI$6,1,0)+IF(AG943='Valori Consentiti - Table 1'!$AK$6,1,0)+IF(AH943='Valori Consentiti - Table 1'!$AM$6,1,0),IF(G943=2,IF(S943='Valori Consentiti - Table 1'!$I$7,1,0)+IF(T943='Valori Consentiti - Table 1'!$K$7,1,0)+IF(U943='Valori Consentiti - Table 1'!$M$7,1,0)+IF(V943='Valori Consentiti - Table 1'!$O$7,1,0)+IF(W943='Valori Consentiti - Table 1'!$Q$7,1,0)+IF(X943='Valori Consentiti - Table 1'!$S$7,1,0)+IF(Y943='Valori Consentiti - Table 1'!$U$7,1,0)+IF(Z943='Valori Consentiti - Table 1'!$W$7,1,0)+IF(AA943='Valori Consentiti - Table 1'!$Y$7,1,0)+IF(AB943='Valori Consentiti - Table 1'!$AA$7,1,0)+IF(AC943='Valori Consentiti - Table 1'!$AC$7,1,0)+IF(AD943='Valori Consentiti - Table 1'!$AE$7,1,0)+IF(AE943='Valori Consentiti - Table 1'!$AG$7,1,0)+IF(AF943='Valori Consentiti - Table 1'!$AI$7,1,0)+IF(AG943='Valori Consentiti - Table 1'!$AK$7,1,0)+IF(AH943='Valori Consentiti - Table 1'!$AM$7,1,0),IF(G943=3,IF(S943='Valori Consentiti - Table 1'!$I$8,1,0)+IF(T943='Valori Consentiti - Table 1'!$K$8,1,0)+IF(U943='Valori Consentiti - Table 1'!$M$8,1,0)+IF(V943='Valori Consentiti - Table 1'!$O$8,1,0)+IF(W943='Valori Consentiti - Table 1'!$Q$8,1,0)+IF(X943='Valori Consentiti - Table 1'!$S$8,1,0)+IF(Y943='Valori Consentiti - Table 1'!$U$8,1,0)+IF(Z943='Valori Consentiti - Table 1'!$W$8,1,0)+IF(AA943='Valori Consentiti - Table 1'!$Y$8,1,0)+IF(AB943='Valori Consentiti - Table 1'!$AA$8,1,0)+IF(AC943='Valori Consentiti - Table 1'!$AC$8,1,0)+IF(AD943='Valori Consentiti - Table 1'!$AE$8,1,0)+IF(AE943='Valori Consentiti - Table 1'!$AG$8,1,0)+IF(AF943='Valori Consentiti - Table 1'!$AI$8,1,0)+IF(AG943='Valori Consentiti - Table 1'!$AK$8,1,0)+IF(AH943='Valori Consentiti - Table 1'!$AM$8,1,0),IF(G943=4,IF(S943='Valori Consentiti - Table 1'!$I$9,1,0)+IF(T943='Valori Consentiti - Table 1'!$K$9,1,0)+IF(U943='Valori Consentiti - Table 1'!$M$9,1,0)+IF(V943='Valori Consentiti - Table 1'!$O$9,1,0)+IF(W943='Valori Consentiti - Table 1'!$Q$9,1,0)+IF(X943='Valori Consentiti - Table 1'!$S$9,1,0)+IF(Y943='Valori Consentiti - Table 1'!$U$9,1,0)+IF(Z943='Valori Consentiti - Table 1'!$W$9,1,0)+IF(AA943='Valori Consentiti - Table 1'!$Y$9,1,0)+IF(AB943='Valori Consentiti - Table 1'!$AA$9,1,0)+IF(AC943='Valori Consentiti - Table 1'!$AC$9,1,0)+IF(AD943='Valori Consentiti - Table 1'!$AE$9,1,0)+IF(AE943='Valori Consentiti - Table 1'!$AG$9,1,0)+IF(AF943='Valori Consentiti - Table 1'!$AI$9,1,0)+IF(AG943='Valori Consentiti - Table 1'!$AK$9,1,0)+IF(AH943='Valori Consentiti - Table 1'!$AM$9,1,0),))))</f>
        <v>0</v>
      </c>
      <c r="P943" s="16">
        <f t="shared" si="376"/>
        <v>16</v>
      </c>
      <c r="Q943" s="16">
        <f t="shared" si="373"/>
        <v>1</v>
      </c>
      <c r="R943" s="17"/>
      <c r="S943" s="24" t="str">
        <f t="shared" si="357"/>
        <v/>
      </c>
      <c r="T943" s="25" t="str">
        <f t="shared" si="358"/>
        <v/>
      </c>
      <c r="U943" s="25" t="str">
        <f t="shared" si="359"/>
        <v/>
      </c>
      <c r="V943" s="26" t="str">
        <f t="shared" si="360"/>
        <v/>
      </c>
      <c r="W943" s="27" t="str">
        <f t="shared" si="361"/>
        <v/>
      </c>
      <c r="X943" s="25" t="str">
        <f t="shared" si="362"/>
        <v/>
      </c>
      <c r="Y943" s="25" t="str">
        <f t="shared" si="363"/>
        <v/>
      </c>
      <c r="Z943" s="26" t="str">
        <f t="shared" si="364"/>
        <v/>
      </c>
      <c r="AA943" s="27" t="str">
        <f t="shared" si="365"/>
        <v/>
      </c>
      <c r="AB943" s="25" t="str">
        <f t="shared" si="366"/>
        <v/>
      </c>
      <c r="AC943" s="25" t="str">
        <f t="shared" si="367"/>
        <v/>
      </c>
      <c r="AD943" s="26" t="str">
        <f t="shared" si="368"/>
        <v/>
      </c>
      <c r="AE943" s="27" t="str">
        <f t="shared" si="369"/>
        <v/>
      </c>
      <c r="AF943" s="25" t="str">
        <f t="shared" si="370"/>
        <v/>
      </c>
      <c r="AG943" s="25" t="str">
        <f t="shared" si="371"/>
        <v/>
      </c>
      <c r="AH943" s="26" t="str">
        <f t="shared" si="372"/>
        <v/>
      </c>
      <c r="AI943" s="29" t="b">
        <f t="shared" si="377"/>
        <v>0</v>
      </c>
      <c r="AJ943" s="29" t="b">
        <f t="shared" si="378"/>
        <v>0</v>
      </c>
      <c r="AK943" s="29" t="b">
        <f t="shared" si="379"/>
        <v>0</v>
      </c>
      <c r="AL943" s="29" t="b">
        <f t="shared" si="380"/>
        <v>0</v>
      </c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  <c r="EB943" s="29"/>
      <c r="EC943" s="29"/>
      <c r="ED943" s="29"/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  <c r="GD943" s="29"/>
      <c r="GE943" s="29"/>
      <c r="GF943" s="29"/>
      <c r="GG943" s="29"/>
      <c r="GH943" s="29"/>
      <c r="GI943" s="29"/>
      <c r="GJ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</row>
    <row r="944" spans="1:252" s="37" customFormat="1" ht="18" customHeight="1">
      <c r="A944" s="31"/>
      <c r="B944" s="31"/>
      <c r="C944" s="41"/>
      <c r="D944" s="14"/>
      <c r="E944" s="18"/>
      <c r="F944" s="31"/>
      <c r="G944" s="14"/>
      <c r="H944" s="15"/>
      <c r="I944" s="15"/>
      <c r="J944" s="15"/>
      <c r="K944" s="15"/>
      <c r="L944" s="40">
        <f>IF(G944=1,IF(S944='Valori Consentiti - Table 1'!$I$6,5,IF(S944="X",1,0))+IF(T944='Valori Consentiti - Table 1'!$K$6,5,IF(T944="X",1,0))+IF(U944='Valori Consentiti - Table 1'!$M$6,5,IF(U944="X",1,0))+IF(V944='Valori Consentiti - Table 1'!$O$6,5,IF(V944="X",1,0))+IF(W944='Valori Consentiti - Table 1'!$Q$6,5,IF(W944="X",1,0))+IF(X944='Valori Consentiti - Table 1'!$S$6,5,IF(X944="X",1,0))+IF(Y944='Valori Consentiti - Table 1'!$U$6,5,IF(Y944="X",1,0))+IF(Z944='Valori Consentiti - Table 1'!$W$6,5,IF(Z944="X",1,0))+IF(AA944='Valori Consentiti - Table 1'!$Y$6,5,IF(AA944="X",1,0))+IF(AB944='Valori Consentiti - Table 1'!$AA$6,5,IF(AB944="X",1,0))+IF(AC944='Valori Consentiti - Table 1'!$AC$6,5,IF(AC944="X",1,0))+IF(AD944='Valori Consentiti - Table 1'!$AE$6,5,IF(AD944="X",1,0))+IF(AE944='Valori Consentiti - Table 1'!$AG$6,5,IF(AE944="X",1,0))+IF(AF944='Valori Consentiti - Table 1'!$AI$6,5,IF(AF944="X",1,0))+IF(AG944='Valori Consentiti - Table 1'!$AK$6,5,IF(AG944="X",1,0))+IF(AH944='Valori Consentiti - Table 1'!$AM$6,5,IF(AH944="X",1,0)),IF(G944=2,IF(S944='Valori Consentiti - Table 1'!$I$7,5,IF(S944="X",1,0))+IF(T944='Valori Consentiti - Table 1'!$K$7,5,IF(T944="X",1,0))+IF(U944='Valori Consentiti - Table 1'!$M$7,5,IF(U944="X",1,0))+IF(V944='Valori Consentiti - Table 1'!$O$7,5,IF(V944="X",1,0))+IF(W944='Valori Consentiti - Table 1'!$Q$7,5,IF(W944="X",1,0))+IF(X944='Valori Consentiti - Table 1'!$S$7,5,IF(X944="X",1,0))+IF(Y944='Valori Consentiti - Table 1'!$U$7,5,IF(Y944="X",1,0))+IF(Z944='Valori Consentiti - Table 1'!$W$7,5,IF(Z944="X",1,0))+IF(AA944='Valori Consentiti - Table 1'!$Y$7,5,IF(AA944="X",1,0))+IF(AB944='Valori Consentiti - Table 1'!$AA$7,5,IF(AB944="X",1,0))+IF(AC944='Valori Consentiti - Table 1'!$AC$7,5,IF(AC944="X",1,0))+IF(AD944='Valori Consentiti - Table 1'!$AE$7,5,IF(AD944="X",1,0))+IF(AE944='Valori Consentiti - Table 1'!$AG$7,5,IF(AE944="X",1,0))+IF(AF944='Valori Consentiti - Table 1'!$AI$7,5,IF(AF944="X",1,0))+IF(AG944='Valori Consentiti - Table 1'!$AK$7,5,IF(AG944="X",1,0))+IF(AH944='Valori Consentiti - Table 1'!$AM$7,5,IF(AH944="X",1,0)),IF(G944=3,IF(S944='Valori Consentiti - Table 1'!$I$8,5,IF(S944="X",1,0))+IF(T944='Valori Consentiti - Table 1'!$K$8,5,IF(T944="X",1,0))+IF(U944='Valori Consentiti - Table 1'!$M$8,5,IF(U944="X",1,0))+IF(V944='Valori Consentiti - Table 1'!$O$8,5,IF(V944="X",1,0))+IF(W944='Valori Consentiti - Table 1'!$Q$8,5,IF(W944="X",1,0))+IF(X944='Valori Consentiti - Table 1'!$S$8,5,IF(X944="X",1,0))+IF(Y944='Valori Consentiti - Table 1'!$U$8,5,IF(Y944="X",1,0))+IF(Z944='Valori Consentiti - Table 1'!$W$8,5,IF(Z944="X",1,0))+IF(AA944='Valori Consentiti - Table 1'!$Y$8,5,IF(AA944="X",1,0))+IF(AB944='Valori Consentiti - Table 1'!$AA$8,5,IF(AB944="X",1,0))+IF(AC944='Valori Consentiti - Table 1'!$AC$8,5,IF(AC944="X",1,0))+IF(AD944='Valori Consentiti - Table 1'!$AE$8,5,IF(AD944="X",1,0))+IF(AE944='Valori Consentiti - Table 1'!$AG$8,5,IF(AE944="X",1,0))+IF(AF944='Valori Consentiti - Table 1'!$AI$8,5,IF(AF944="X",1,0))+IF(AG944='Valori Consentiti - Table 1'!$AK$8,5,IF(AG944="X",1,0))+IF(AH944='Valori Consentiti - Table 1'!$AM$8,5,IF(AH944="X",1,0)),IF(G944=4,IF(S944='Valori Consentiti - Table 1'!$I$9,5,IF(S944="X",1,0))+IF(T944='Valori Consentiti - Table 1'!$K$9,5,IF(T944="X",1,0))+IF(U944='Valori Consentiti - Table 1'!$M$9,5,IF(U944="X",1,0))+IF(V944='Valori Consentiti - Table 1'!$O$9,5,IF(V944="X",1,0))+IF(W944='Valori Consentiti - Table 1'!$Q$9,5,IF(W944="X",1,0))+IF(X944='Valori Consentiti - Table 1'!$S$9,5,IF(X944="X",1,0))+IF(Y944='Valori Consentiti - Table 1'!$U$9,5,IF(Y944="X",1,0))+IF(Z944='Valori Consentiti - Table 1'!$W$9,5,IF(Z944="X",1,0))+IF(AA944='Valori Consentiti - Table 1'!$Y$9,5,IF(AA944="X",1,0))+IF(AB944='Valori Consentiti - Table 1'!$AA$9,5,IF(AB944="X",1,0))+IF(AC944='Valori Consentiti - Table 1'!$AC$9,5,IF(AC944="X",1,0))+IF(AD944='Valori Consentiti - Table 1'!$AE$9,5,IF(AD944="X",1,0))+IF(AE944='Valori Consentiti - Table 1'!$AG$9,5,IF(AE944="X",1,0))+IF(AF944='Valori Consentiti - Table 1'!$AI$9,5,IF(AF944="X",1,0))+IF(AG944='Valori Consentiti - Table 1'!$AK$9,5,IF(AG944="X",1,0))+IF(AH944='Valori Consentiti - Table 1'!$AM$9,5,IF(AH944="X",1,0)),))))</f>
        <v>0</v>
      </c>
      <c r="M944" s="16">
        <f t="shared" si="374"/>
        <v>0</v>
      </c>
      <c r="N944" s="16">
        <f t="shared" si="375"/>
        <v>16</v>
      </c>
      <c r="O944" s="16">
        <f>IF(G944=1,IF(S944='Valori Consentiti - Table 1'!$I$6,1,0)+IF(T944='Valori Consentiti - Table 1'!$K$6,1,0)+IF(U944='Valori Consentiti - Table 1'!$M$6,1,0)+IF(V944='Valori Consentiti - Table 1'!$O$6,1,0)+IF(W944='Valori Consentiti - Table 1'!$Q$6,1,0)+IF(X944='Valori Consentiti - Table 1'!$S$6,1,0)+IF(Y944='Valori Consentiti - Table 1'!$U$6,1,0)+IF(Z944='Valori Consentiti - Table 1'!$W$6,1,0)+IF(AA944='Valori Consentiti - Table 1'!$Y$6,1,0)+IF(AB944='Valori Consentiti - Table 1'!$AA$6,1,0)+IF(AC944='Valori Consentiti - Table 1'!$AC$6,1,0)+IF(AD944='Valori Consentiti - Table 1'!$AE$6,1,0)+IF(AE944='Valori Consentiti - Table 1'!$AG$6,1,0)+IF(AF944='Valori Consentiti - Table 1'!$AI$6,1,0)+IF(AG944='Valori Consentiti - Table 1'!$AK$6,1,0)+IF(AH944='Valori Consentiti - Table 1'!$AM$6,1,0),IF(G944=2,IF(S944='Valori Consentiti - Table 1'!$I$7,1,0)+IF(T944='Valori Consentiti - Table 1'!$K$7,1,0)+IF(U944='Valori Consentiti - Table 1'!$M$7,1,0)+IF(V944='Valori Consentiti - Table 1'!$O$7,1,0)+IF(W944='Valori Consentiti - Table 1'!$Q$7,1,0)+IF(X944='Valori Consentiti - Table 1'!$S$7,1,0)+IF(Y944='Valori Consentiti - Table 1'!$U$7,1,0)+IF(Z944='Valori Consentiti - Table 1'!$W$7,1,0)+IF(AA944='Valori Consentiti - Table 1'!$Y$7,1,0)+IF(AB944='Valori Consentiti - Table 1'!$AA$7,1,0)+IF(AC944='Valori Consentiti - Table 1'!$AC$7,1,0)+IF(AD944='Valori Consentiti - Table 1'!$AE$7,1,0)+IF(AE944='Valori Consentiti - Table 1'!$AG$7,1,0)+IF(AF944='Valori Consentiti - Table 1'!$AI$7,1,0)+IF(AG944='Valori Consentiti - Table 1'!$AK$7,1,0)+IF(AH944='Valori Consentiti - Table 1'!$AM$7,1,0),IF(G944=3,IF(S944='Valori Consentiti - Table 1'!$I$8,1,0)+IF(T944='Valori Consentiti - Table 1'!$K$8,1,0)+IF(U944='Valori Consentiti - Table 1'!$M$8,1,0)+IF(V944='Valori Consentiti - Table 1'!$O$8,1,0)+IF(W944='Valori Consentiti - Table 1'!$Q$8,1,0)+IF(X944='Valori Consentiti - Table 1'!$S$8,1,0)+IF(Y944='Valori Consentiti - Table 1'!$U$8,1,0)+IF(Z944='Valori Consentiti - Table 1'!$W$8,1,0)+IF(AA944='Valori Consentiti - Table 1'!$Y$8,1,0)+IF(AB944='Valori Consentiti - Table 1'!$AA$8,1,0)+IF(AC944='Valori Consentiti - Table 1'!$AC$8,1,0)+IF(AD944='Valori Consentiti - Table 1'!$AE$8,1,0)+IF(AE944='Valori Consentiti - Table 1'!$AG$8,1,0)+IF(AF944='Valori Consentiti - Table 1'!$AI$8,1,0)+IF(AG944='Valori Consentiti - Table 1'!$AK$8,1,0)+IF(AH944='Valori Consentiti - Table 1'!$AM$8,1,0),IF(G944=4,IF(S944='Valori Consentiti - Table 1'!$I$9,1,0)+IF(T944='Valori Consentiti - Table 1'!$K$9,1,0)+IF(U944='Valori Consentiti - Table 1'!$M$9,1,0)+IF(V944='Valori Consentiti - Table 1'!$O$9,1,0)+IF(W944='Valori Consentiti - Table 1'!$Q$9,1,0)+IF(X944='Valori Consentiti - Table 1'!$S$9,1,0)+IF(Y944='Valori Consentiti - Table 1'!$U$9,1,0)+IF(Z944='Valori Consentiti - Table 1'!$W$9,1,0)+IF(AA944='Valori Consentiti - Table 1'!$Y$9,1,0)+IF(AB944='Valori Consentiti - Table 1'!$AA$9,1,0)+IF(AC944='Valori Consentiti - Table 1'!$AC$9,1,0)+IF(AD944='Valori Consentiti - Table 1'!$AE$9,1,0)+IF(AE944='Valori Consentiti - Table 1'!$AG$9,1,0)+IF(AF944='Valori Consentiti - Table 1'!$AI$9,1,0)+IF(AG944='Valori Consentiti - Table 1'!$AK$9,1,0)+IF(AH944='Valori Consentiti - Table 1'!$AM$9,1,0),))))</f>
        <v>0</v>
      </c>
      <c r="P944" s="16">
        <f t="shared" si="376"/>
        <v>16</v>
      </c>
      <c r="Q944" s="16">
        <f t="shared" si="373"/>
        <v>1</v>
      </c>
      <c r="R944" s="17"/>
      <c r="S944" s="24" t="str">
        <f t="shared" si="357"/>
        <v/>
      </c>
      <c r="T944" s="25" t="str">
        <f t="shared" si="358"/>
        <v/>
      </c>
      <c r="U944" s="25" t="str">
        <f t="shared" si="359"/>
        <v/>
      </c>
      <c r="V944" s="26" t="str">
        <f t="shared" si="360"/>
        <v/>
      </c>
      <c r="W944" s="27" t="str">
        <f t="shared" si="361"/>
        <v/>
      </c>
      <c r="X944" s="25" t="str">
        <f t="shared" si="362"/>
        <v/>
      </c>
      <c r="Y944" s="25" t="str">
        <f t="shared" si="363"/>
        <v/>
      </c>
      <c r="Z944" s="26" t="str">
        <f t="shared" si="364"/>
        <v/>
      </c>
      <c r="AA944" s="27" t="str">
        <f t="shared" si="365"/>
        <v/>
      </c>
      <c r="AB944" s="25" t="str">
        <f t="shared" si="366"/>
        <v/>
      </c>
      <c r="AC944" s="25" t="str">
        <f t="shared" si="367"/>
        <v/>
      </c>
      <c r="AD944" s="26" t="str">
        <f t="shared" si="368"/>
        <v/>
      </c>
      <c r="AE944" s="27" t="str">
        <f t="shared" si="369"/>
        <v/>
      </c>
      <c r="AF944" s="25" t="str">
        <f t="shared" si="370"/>
        <v/>
      </c>
      <c r="AG944" s="25" t="str">
        <f t="shared" si="371"/>
        <v/>
      </c>
      <c r="AH944" s="26" t="str">
        <f t="shared" si="372"/>
        <v/>
      </c>
      <c r="AI944" s="29" t="b">
        <f t="shared" si="377"/>
        <v>0</v>
      </c>
      <c r="AJ944" s="29" t="b">
        <f t="shared" si="378"/>
        <v>0</v>
      </c>
      <c r="AK944" s="29" t="b">
        <f t="shared" si="379"/>
        <v>0</v>
      </c>
      <c r="AL944" s="29" t="b">
        <f t="shared" si="380"/>
        <v>0</v>
      </c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9"/>
      <c r="DK944" s="29"/>
      <c r="DL944" s="29"/>
      <c r="DM944" s="29"/>
      <c r="DN944" s="29"/>
      <c r="DO944" s="29"/>
      <c r="DP944" s="29"/>
      <c r="DQ944" s="29"/>
      <c r="DR944" s="29"/>
      <c r="DS944" s="29"/>
      <c r="DT944" s="29"/>
      <c r="DU944" s="29"/>
      <c r="DV944" s="29"/>
      <c r="DW944" s="29"/>
      <c r="DX944" s="29"/>
      <c r="DY944" s="29"/>
      <c r="DZ944" s="29"/>
      <c r="EA944" s="29"/>
      <c r="EB944" s="29"/>
      <c r="EC944" s="29"/>
      <c r="ED944" s="29"/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  <c r="GD944" s="29"/>
      <c r="GE944" s="29"/>
      <c r="GF944" s="29"/>
      <c r="GG944" s="29"/>
      <c r="GH944" s="29"/>
      <c r="GI944" s="29"/>
      <c r="GJ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</row>
    <row r="945" spans="1:252" s="37" customFormat="1" ht="18" customHeight="1">
      <c r="A945" s="31"/>
      <c r="B945" s="31"/>
      <c r="C945" s="41"/>
      <c r="D945" s="14"/>
      <c r="E945" s="18"/>
      <c r="F945" s="31"/>
      <c r="G945" s="14"/>
      <c r="H945" s="15"/>
      <c r="I945" s="15"/>
      <c r="J945" s="15"/>
      <c r="K945" s="15"/>
      <c r="L945" s="40">
        <f>IF(G945=1,IF(S945='Valori Consentiti - Table 1'!$I$6,5,IF(S945="X",1,0))+IF(T945='Valori Consentiti - Table 1'!$K$6,5,IF(T945="X",1,0))+IF(U945='Valori Consentiti - Table 1'!$M$6,5,IF(U945="X",1,0))+IF(V945='Valori Consentiti - Table 1'!$O$6,5,IF(V945="X",1,0))+IF(W945='Valori Consentiti - Table 1'!$Q$6,5,IF(W945="X",1,0))+IF(X945='Valori Consentiti - Table 1'!$S$6,5,IF(X945="X",1,0))+IF(Y945='Valori Consentiti - Table 1'!$U$6,5,IF(Y945="X",1,0))+IF(Z945='Valori Consentiti - Table 1'!$W$6,5,IF(Z945="X",1,0))+IF(AA945='Valori Consentiti - Table 1'!$Y$6,5,IF(AA945="X",1,0))+IF(AB945='Valori Consentiti - Table 1'!$AA$6,5,IF(AB945="X",1,0))+IF(AC945='Valori Consentiti - Table 1'!$AC$6,5,IF(AC945="X",1,0))+IF(AD945='Valori Consentiti - Table 1'!$AE$6,5,IF(AD945="X",1,0))+IF(AE945='Valori Consentiti - Table 1'!$AG$6,5,IF(AE945="X",1,0))+IF(AF945='Valori Consentiti - Table 1'!$AI$6,5,IF(AF945="X",1,0))+IF(AG945='Valori Consentiti - Table 1'!$AK$6,5,IF(AG945="X",1,0))+IF(AH945='Valori Consentiti - Table 1'!$AM$6,5,IF(AH945="X",1,0)),IF(G945=2,IF(S945='Valori Consentiti - Table 1'!$I$7,5,IF(S945="X",1,0))+IF(T945='Valori Consentiti - Table 1'!$K$7,5,IF(T945="X",1,0))+IF(U945='Valori Consentiti - Table 1'!$M$7,5,IF(U945="X",1,0))+IF(V945='Valori Consentiti - Table 1'!$O$7,5,IF(V945="X",1,0))+IF(W945='Valori Consentiti - Table 1'!$Q$7,5,IF(W945="X",1,0))+IF(X945='Valori Consentiti - Table 1'!$S$7,5,IF(X945="X",1,0))+IF(Y945='Valori Consentiti - Table 1'!$U$7,5,IF(Y945="X",1,0))+IF(Z945='Valori Consentiti - Table 1'!$W$7,5,IF(Z945="X",1,0))+IF(AA945='Valori Consentiti - Table 1'!$Y$7,5,IF(AA945="X",1,0))+IF(AB945='Valori Consentiti - Table 1'!$AA$7,5,IF(AB945="X",1,0))+IF(AC945='Valori Consentiti - Table 1'!$AC$7,5,IF(AC945="X",1,0))+IF(AD945='Valori Consentiti - Table 1'!$AE$7,5,IF(AD945="X",1,0))+IF(AE945='Valori Consentiti - Table 1'!$AG$7,5,IF(AE945="X",1,0))+IF(AF945='Valori Consentiti - Table 1'!$AI$7,5,IF(AF945="X",1,0))+IF(AG945='Valori Consentiti - Table 1'!$AK$7,5,IF(AG945="X",1,0))+IF(AH945='Valori Consentiti - Table 1'!$AM$7,5,IF(AH945="X",1,0)),IF(G945=3,IF(S945='Valori Consentiti - Table 1'!$I$8,5,IF(S945="X",1,0))+IF(T945='Valori Consentiti - Table 1'!$K$8,5,IF(T945="X",1,0))+IF(U945='Valori Consentiti - Table 1'!$M$8,5,IF(U945="X",1,0))+IF(V945='Valori Consentiti - Table 1'!$O$8,5,IF(V945="X",1,0))+IF(W945='Valori Consentiti - Table 1'!$Q$8,5,IF(W945="X",1,0))+IF(X945='Valori Consentiti - Table 1'!$S$8,5,IF(X945="X",1,0))+IF(Y945='Valori Consentiti - Table 1'!$U$8,5,IF(Y945="X",1,0))+IF(Z945='Valori Consentiti - Table 1'!$W$8,5,IF(Z945="X",1,0))+IF(AA945='Valori Consentiti - Table 1'!$Y$8,5,IF(AA945="X",1,0))+IF(AB945='Valori Consentiti - Table 1'!$AA$8,5,IF(AB945="X",1,0))+IF(AC945='Valori Consentiti - Table 1'!$AC$8,5,IF(AC945="X",1,0))+IF(AD945='Valori Consentiti - Table 1'!$AE$8,5,IF(AD945="X",1,0))+IF(AE945='Valori Consentiti - Table 1'!$AG$8,5,IF(AE945="X",1,0))+IF(AF945='Valori Consentiti - Table 1'!$AI$8,5,IF(AF945="X",1,0))+IF(AG945='Valori Consentiti - Table 1'!$AK$8,5,IF(AG945="X",1,0))+IF(AH945='Valori Consentiti - Table 1'!$AM$8,5,IF(AH945="X",1,0)),IF(G945=4,IF(S945='Valori Consentiti - Table 1'!$I$9,5,IF(S945="X",1,0))+IF(T945='Valori Consentiti - Table 1'!$K$9,5,IF(T945="X",1,0))+IF(U945='Valori Consentiti - Table 1'!$M$9,5,IF(U945="X",1,0))+IF(V945='Valori Consentiti - Table 1'!$O$9,5,IF(V945="X",1,0))+IF(W945='Valori Consentiti - Table 1'!$Q$9,5,IF(W945="X",1,0))+IF(X945='Valori Consentiti - Table 1'!$S$9,5,IF(X945="X",1,0))+IF(Y945='Valori Consentiti - Table 1'!$U$9,5,IF(Y945="X",1,0))+IF(Z945='Valori Consentiti - Table 1'!$W$9,5,IF(Z945="X",1,0))+IF(AA945='Valori Consentiti - Table 1'!$Y$9,5,IF(AA945="X",1,0))+IF(AB945='Valori Consentiti - Table 1'!$AA$9,5,IF(AB945="X",1,0))+IF(AC945='Valori Consentiti - Table 1'!$AC$9,5,IF(AC945="X",1,0))+IF(AD945='Valori Consentiti - Table 1'!$AE$9,5,IF(AD945="X",1,0))+IF(AE945='Valori Consentiti - Table 1'!$AG$9,5,IF(AE945="X",1,0))+IF(AF945='Valori Consentiti - Table 1'!$AI$9,5,IF(AF945="X",1,0))+IF(AG945='Valori Consentiti - Table 1'!$AK$9,5,IF(AG945="X",1,0))+IF(AH945='Valori Consentiti - Table 1'!$AM$9,5,IF(AH945="X",1,0)),))))</f>
        <v>0</v>
      </c>
      <c r="M945" s="16">
        <f t="shared" si="374"/>
        <v>0</v>
      </c>
      <c r="N945" s="16">
        <f t="shared" si="375"/>
        <v>16</v>
      </c>
      <c r="O945" s="16">
        <f>IF(G945=1,IF(S945='Valori Consentiti - Table 1'!$I$6,1,0)+IF(T945='Valori Consentiti - Table 1'!$K$6,1,0)+IF(U945='Valori Consentiti - Table 1'!$M$6,1,0)+IF(V945='Valori Consentiti - Table 1'!$O$6,1,0)+IF(W945='Valori Consentiti - Table 1'!$Q$6,1,0)+IF(X945='Valori Consentiti - Table 1'!$S$6,1,0)+IF(Y945='Valori Consentiti - Table 1'!$U$6,1,0)+IF(Z945='Valori Consentiti - Table 1'!$W$6,1,0)+IF(AA945='Valori Consentiti - Table 1'!$Y$6,1,0)+IF(AB945='Valori Consentiti - Table 1'!$AA$6,1,0)+IF(AC945='Valori Consentiti - Table 1'!$AC$6,1,0)+IF(AD945='Valori Consentiti - Table 1'!$AE$6,1,0)+IF(AE945='Valori Consentiti - Table 1'!$AG$6,1,0)+IF(AF945='Valori Consentiti - Table 1'!$AI$6,1,0)+IF(AG945='Valori Consentiti - Table 1'!$AK$6,1,0)+IF(AH945='Valori Consentiti - Table 1'!$AM$6,1,0),IF(G945=2,IF(S945='Valori Consentiti - Table 1'!$I$7,1,0)+IF(T945='Valori Consentiti - Table 1'!$K$7,1,0)+IF(U945='Valori Consentiti - Table 1'!$M$7,1,0)+IF(V945='Valori Consentiti - Table 1'!$O$7,1,0)+IF(W945='Valori Consentiti - Table 1'!$Q$7,1,0)+IF(X945='Valori Consentiti - Table 1'!$S$7,1,0)+IF(Y945='Valori Consentiti - Table 1'!$U$7,1,0)+IF(Z945='Valori Consentiti - Table 1'!$W$7,1,0)+IF(AA945='Valori Consentiti - Table 1'!$Y$7,1,0)+IF(AB945='Valori Consentiti - Table 1'!$AA$7,1,0)+IF(AC945='Valori Consentiti - Table 1'!$AC$7,1,0)+IF(AD945='Valori Consentiti - Table 1'!$AE$7,1,0)+IF(AE945='Valori Consentiti - Table 1'!$AG$7,1,0)+IF(AF945='Valori Consentiti - Table 1'!$AI$7,1,0)+IF(AG945='Valori Consentiti - Table 1'!$AK$7,1,0)+IF(AH945='Valori Consentiti - Table 1'!$AM$7,1,0),IF(G945=3,IF(S945='Valori Consentiti - Table 1'!$I$8,1,0)+IF(T945='Valori Consentiti - Table 1'!$K$8,1,0)+IF(U945='Valori Consentiti - Table 1'!$M$8,1,0)+IF(V945='Valori Consentiti - Table 1'!$O$8,1,0)+IF(W945='Valori Consentiti - Table 1'!$Q$8,1,0)+IF(X945='Valori Consentiti - Table 1'!$S$8,1,0)+IF(Y945='Valori Consentiti - Table 1'!$U$8,1,0)+IF(Z945='Valori Consentiti - Table 1'!$W$8,1,0)+IF(AA945='Valori Consentiti - Table 1'!$Y$8,1,0)+IF(AB945='Valori Consentiti - Table 1'!$AA$8,1,0)+IF(AC945='Valori Consentiti - Table 1'!$AC$8,1,0)+IF(AD945='Valori Consentiti - Table 1'!$AE$8,1,0)+IF(AE945='Valori Consentiti - Table 1'!$AG$8,1,0)+IF(AF945='Valori Consentiti - Table 1'!$AI$8,1,0)+IF(AG945='Valori Consentiti - Table 1'!$AK$8,1,0)+IF(AH945='Valori Consentiti - Table 1'!$AM$8,1,0),IF(G945=4,IF(S945='Valori Consentiti - Table 1'!$I$9,1,0)+IF(T945='Valori Consentiti - Table 1'!$K$9,1,0)+IF(U945='Valori Consentiti - Table 1'!$M$9,1,0)+IF(V945='Valori Consentiti - Table 1'!$O$9,1,0)+IF(W945='Valori Consentiti - Table 1'!$Q$9,1,0)+IF(X945='Valori Consentiti - Table 1'!$S$9,1,0)+IF(Y945='Valori Consentiti - Table 1'!$U$9,1,0)+IF(Z945='Valori Consentiti - Table 1'!$W$9,1,0)+IF(AA945='Valori Consentiti - Table 1'!$Y$9,1,0)+IF(AB945='Valori Consentiti - Table 1'!$AA$9,1,0)+IF(AC945='Valori Consentiti - Table 1'!$AC$9,1,0)+IF(AD945='Valori Consentiti - Table 1'!$AE$9,1,0)+IF(AE945='Valori Consentiti - Table 1'!$AG$9,1,0)+IF(AF945='Valori Consentiti - Table 1'!$AI$9,1,0)+IF(AG945='Valori Consentiti - Table 1'!$AK$9,1,0)+IF(AH945='Valori Consentiti - Table 1'!$AM$9,1,0),))))</f>
        <v>0</v>
      </c>
      <c r="P945" s="16">
        <f t="shared" si="376"/>
        <v>16</v>
      </c>
      <c r="Q945" s="16">
        <f t="shared" si="373"/>
        <v>1</v>
      </c>
      <c r="R945" s="17"/>
      <c r="S945" s="24" t="str">
        <f t="shared" si="357"/>
        <v/>
      </c>
      <c r="T945" s="25" t="str">
        <f t="shared" si="358"/>
        <v/>
      </c>
      <c r="U945" s="25" t="str">
        <f t="shared" si="359"/>
        <v/>
      </c>
      <c r="V945" s="26" t="str">
        <f t="shared" si="360"/>
        <v/>
      </c>
      <c r="W945" s="27" t="str">
        <f t="shared" si="361"/>
        <v/>
      </c>
      <c r="X945" s="25" t="str">
        <f t="shared" si="362"/>
        <v/>
      </c>
      <c r="Y945" s="25" t="str">
        <f t="shared" si="363"/>
        <v/>
      </c>
      <c r="Z945" s="26" t="str">
        <f t="shared" si="364"/>
        <v/>
      </c>
      <c r="AA945" s="27" t="str">
        <f t="shared" si="365"/>
        <v/>
      </c>
      <c r="AB945" s="25" t="str">
        <f t="shared" si="366"/>
        <v/>
      </c>
      <c r="AC945" s="25" t="str">
        <f t="shared" si="367"/>
        <v/>
      </c>
      <c r="AD945" s="26" t="str">
        <f t="shared" si="368"/>
        <v/>
      </c>
      <c r="AE945" s="27" t="str">
        <f t="shared" si="369"/>
        <v/>
      </c>
      <c r="AF945" s="25" t="str">
        <f t="shared" si="370"/>
        <v/>
      </c>
      <c r="AG945" s="25" t="str">
        <f t="shared" si="371"/>
        <v/>
      </c>
      <c r="AH945" s="26" t="str">
        <f t="shared" si="372"/>
        <v/>
      </c>
      <c r="AI945" s="29" t="b">
        <f t="shared" si="377"/>
        <v>0</v>
      </c>
      <c r="AJ945" s="29" t="b">
        <f t="shared" si="378"/>
        <v>0</v>
      </c>
      <c r="AK945" s="29" t="b">
        <f t="shared" si="379"/>
        <v>0</v>
      </c>
      <c r="AL945" s="29" t="b">
        <f t="shared" si="380"/>
        <v>0</v>
      </c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29"/>
      <c r="GF945" s="29"/>
      <c r="GG945" s="29"/>
      <c r="GH945" s="29"/>
      <c r="GI945" s="29"/>
      <c r="GJ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</row>
    <row r="946" spans="1:252" s="37" customFormat="1" ht="18" customHeight="1">
      <c r="A946" s="31"/>
      <c r="B946" s="31"/>
      <c r="C946" s="41"/>
      <c r="D946" s="14"/>
      <c r="E946" s="18"/>
      <c r="F946" s="31"/>
      <c r="G946" s="14"/>
      <c r="H946" s="15"/>
      <c r="I946" s="15"/>
      <c r="J946" s="15"/>
      <c r="K946" s="15"/>
      <c r="L946" s="40">
        <f>IF(G946=1,IF(S946='Valori Consentiti - Table 1'!$I$6,5,IF(S946="X",1,0))+IF(T946='Valori Consentiti - Table 1'!$K$6,5,IF(T946="X",1,0))+IF(U946='Valori Consentiti - Table 1'!$M$6,5,IF(U946="X",1,0))+IF(V946='Valori Consentiti - Table 1'!$O$6,5,IF(V946="X",1,0))+IF(W946='Valori Consentiti - Table 1'!$Q$6,5,IF(W946="X",1,0))+IF(X946='Valori Consentiti - Table 1'!$S$6,5,IF(X946="X",1,0))+IF(Y946='Valori Consentiti - Table 1'!$U$6,5,IF(Y946="X",1,0))+IF(Z946='Valori Consentiti - Table 1'!$W$6,5,IF(Z946="X",1,0))+IF(AA946='Valori Consentiti - Table 1'!$Y$6,5,IF(AA946="X",1,0))+IF(AB946='Valori Consentiti - Table 1'!$AA$6,5,IF(AB946="X",1,0))+IF(AC946='Valori Consentiti - Table 1'!$AC$6,5,IF(AC946="X",1,0))+IF(AD946='Valori Consentiti - Table 1'!$AE$6,5,IF(AD946="X",1,0))+IF(AE946='Valori Consentiti - Table 1'!$AG$6,5,IF(AE946="X",1,0))+IF(AF946='Valori Consentiti - Table 1'!$AI$6,5,IF(AF946="X",1,0))+IF(AG946='Valori Consentiti - Table 1'!$AK$6,5,IF(AG946="X",1,0))+IF(AH946='Valori Consentiti - Table 1'!$AM$6,5,IF(AH946="X",1,0)),IF(G946=2,IF(S946='Valori Consentiti - Table 1'!$I$7,5,IF(S946="X",1,0))+IF(T946='Valori Consentiti - Table 1'!$K$7,5,IF(T946="X",1,0))+IF(U946='Valori Consentiti - Table 1'!$M$7,5,IF(U946="X",1,0))+IF(V946='Valori Consentiti - Table 1'!$O$7,5,IF(V946="X",1,0))+IF(W946='Valori Consentiti - Table 1'!$Q$7,5,IF(W946="X",1,0))+IF(X946='Valori Consentiti - Table 1'!$S$7,5,IF(X946="X",1,0))+IF(Y946='Valori Consentiti - Table 1'!$U$7,5,IF(Y946="X",1,0))+IF(Z946='Valori Consentiti - Table 1'!$W$7,5,IF(Z946="X",1,0))+IF(AA946='Valori Consentiti - Table 1'!$Y$7,5,IF(AA946="X",1,0))+IF(AB946='Valori Consentiti - Table 1'!$AA$7,5,IF(AB946="X",1,0))+IF(AC946='Valori Consentiti - Table 1'!$AC$7,5,IF(AC946="X",1,0))+IF(AD946='Valori Consentiti - Table 1'!$AE$7,5,IF(AD946="X",1,0))+IF(AE946='Valori Consentiti - Table 1'!$AG$7,5,IF(AE946="X",1,0))+IF(AF946='Valori Consentiti - Table 1'!$AI$7,5,IF(AF946="X",1,0))+IF(AG946='Valori Consentiti - Table 1'!$AK$7,5,IF(AG946="X",1,0))+IF(AH946='Valori Consentiti - Table 1'!$AM$7,5,IF(AH946="X",1,0)),IF(G946=3,IF(S946='Valori Consentiti - Table 1'!$I$8,5,IF(S946="X",1,0))+IF(T946='Valori Consentiti - Table 1'!$K$8,5,IF(T946="X",1,0))+IF(U946='Valori Consentiti - Table 1'!$M$8,5,IF(U946="X",1,0))+IF(V946='Valori Consentiti - Table 1'!$O$8,5,IF(V946="X",1,0))+IF(W946='Valori Consentiti - Table 1'!$Q$8,5,IF(W946="X",1,0))+IF(X946='Valori Consentiti - Table 1'!$S$8,5,IF(X946="X",1,0))+IF(Y946='Valori Consentiti - Table 1'!$U$8,5,IF(Y946="X",1,0))+IF(Z946='Valori Consentiti - Table 1'!$W$8,5,IF(Z946="X",1,0))+IF(AA946='Valori Consentiti - Table 1'!$Y$8,5,IF(AA946="X",1,0))+IF(AB946='Valori Consentiti - Table 1'!$AA$8,5,IF(AB946="X",1,0))+IF(AC946='Valori Consentiti - Table 1'!$AC$8,5,IF(AC946="X",1,0))+IF(AD946='Valori Consentiti - Table 1'!$AE$8,5,IF(AD946="X",1,0))+IF(AE946='Valori Consentiti - Table 1'!$AG$8,5,IF(AE946="X",1,0))+IF(AF946='Valori Consentiti - Table 1'!$AI$8,5,IF(AF946="X",1,0))+IF(AG946='Valori Consentiti - Table 1'!$AK$8,5,IF(AG946="X",1,0))+IF(AH946='Valori Consentiti - Table 1'!$AM$8,5,IF(AH946="X",1,0)),IF(G946=4,IF(S946='Valori Consentiti - Table 1'!$I$9,5,IF(S946="X",1,0))+IF(T946='Valori Consentiti - Table 1'!$K$9,5,IF(T946="X",1,0))+IF(U946='Valori Consentiti - Table 1'!$M$9,5,IF(U946="X",1,0))+IF(V946='Valori Consentiti - Table 1'!$O$9,5,IF(V946="X",1,0))+IF(W946='Valori Consentiti - Table 1'!$Q$9,5,IF(W946="X",1,0))+IF(X946='Valori Consentiti - Table 1'!$S$9,5,IF(X946="X",1,0))+IF(Y946='Valori Consentiti - Table 1'!$U$9,5,IF(Y946="X",1,0))+IF(Z946='Valori Consentiti - Table 1'!$W$9,5,IF(Z946="X",1,0))+IF(AA946='Valori Consentiti - Table 1'!$Y$9,5,IF(AA946="X",1,0))+IF(AB946='Valori Consentiti - Table 1'!$AA$9,5,IF(AB946="X",1,0))+IF(AC946='Valori Consentiti - Table 1'!$AC$9,5,IF(AC946="X",1,0))+IF(AD946='Valori Consentiti - Table 1'!$AE$9,5,IF(AD946="X",1,0))+IF(AE946='Valori Consentiti - Table 1'!$AG$9,5,IF(AE946="X",1,0))+IF(AF946='Valori Consentiti - Table 1'!$AI$9,5,IF(AF946="X",1,0))+IF(AG946='Valori Consentiti - Table 1'!$AK$9,5,IF(AG946="X",1,0))+IF(AH946='Valori Consentiti - Table 1'!$AM$9,5,IF(AH946="X",1,0)),))))</f>
        <v>0</v>
      </c>
      <c r="M946" s="16">
        <f t="shared" si="374"/>
        <v>0</v>
      </c>
      <c r="N946" s="16">
        <f t="shared" si="375"/>
        <v>16</v>
      </c>
      <c r="O946" s="16">
        <f>IF(G946=1,IF(S946='Valori Consentiti - Table 1'!$I$6,1,0)+IF(T946='Valori Consentiti - Table 1'!$K$6,1,0)+IF(U946='Valori Consentiti - Table 1'!$M$6,1,0)+IF(V946='Valori Consentiti - Table 1'!$O$6,1,0)+IF(W946='Valori Consentiti - Table 1'!$Q$6,1,0)+IF(X946='Valori Consentiti - Table 1'!$S$6,1,0)+IF(Y946='Valori Consentiti - Table 1'!$U$6,1,0)+IF(Z946='Valori Consentiti - Table 1'!$W$6,1,0)+IF(AA946='Valori Consentiti - Table 1'!$Y$6,1,0)+IF(AB946='Valori Consentiti - Table 1'!$AA$6,1,0)+IF(AC946='Valori Consentiti - Table 1'!$AC$6,1,0)+IF(AD946='Valori Consentiti - Table 1'!$AE$6,1,0)+IF(AE946='Valori Consentiti - Table 1'!$AG$6,1,0)+IF(AF946='Valori Consentiti - Table 1'!$AI$6,1,0)+IF(AG946='Valori Consentiti - Table 1'!$AK$6,1,0)+IF(AH946='Valori Consentiti - Table 1'!$AM$6,1,0),IF(G946=2,IF(S946='Valori Consentiti - Table 1'!$I$7,1,0)+IF(T946='Valori Consentiti - Table 1'!$K$7,1,0)+IF(U946='Valori Consentiti - Table 1'!$M$7,1,0)+IF(V946='Valori Consentiti - Table 1'!$O$7,1,0)+IF(W946='Valori Consentiti - Table 1'!$Q$7,1,0)+IF(X946='Valori Consentiti - Table 1'!$S$7,1,0)+IF(Y946='Valori Consentiti - Table 1'!$U$7,1,0)+IF(Z946='Valori Consentiti - Table 1'!$W$7,1,0)+IF(AA946='Valori Consentiti - Table 1'!$Y$7,1,0)+IF(AB946='Valori Consentiti - Table 1'!$AA$7,1,0)+IF(AC946='Valori Consentiti - Table 1'!$AC$7,1,0)+IF(AD946='Valori Consentiti - Table 1'!$AE$7,1,0)+IF(AE946='Valori Consentiti - Table 1'!$AG$7,1,0)+IF(AF946='Valori Consentiti - Table 1'!$AI$7,1,0)+IF(AG946='Valori Consentiti - Table 1'!$AK$7,1,0)+IF(AH946='Valori Consentiti - Table 1'!$AM$7,1,0),IF(G946=3,IF(S946='Valori Consentiti - Table 1'!$I$8,1,0)+IF(T946='Valori Consentiti - Table 1'!$K$8,1,0)+IF(U946='Valori Consentiti - Table 1'!$M$8,1,0)+IF(V946='Valori Consentiti - Table 1'!$O$8,1,0)+IF(W946='Valori Consentiti - Table 1'!$Q$8,1,0)+IF(X946='Valori Consentiti - Table 1'!$S$8,1,0)+IF(Y946='Valori Consentiti - Table 1'!$U$8,1,0)+IF(Z946='Valori Consentiti - Table 1'!$W$8,1,0)+IF(AA946='Valori Consentiti - Table 1'!$Y$8,1,0)+IF(AB946='Valori Consentiti - Table 1'!$AA$8,1,0)+IF(AC946='Valori Consentiti - Table 1'!$AC$8,1,0)+IF(AD946='Valori Consentiti - Table 1'!$AE$8,1,0)+IF(AE946='Valori Consentiti - Table 1'!$AG$8,1,0)+IF(AF946='Valori Consentiti - Table 1'!$AI$8,1,0)+IF(AG946='Valori Consentiti - Table 1'!$AK$8,1,0)+IF(AH946='Valori Consentiti - Table 1'!$AM$8,1,0),IF(G946=4,IF(S946='Valori Consentiti - Table 1'!$I$9,1,0)+IF(T946='Valori Consentiti - Table 1'!$K$9,1,0)+IF(U946='Valori Consentiti - Table 1'!$M$9,1,0)+IF(V946='Valori Consentiti - Table 1'!$O$9,1,0)+IF(W946='Valori Consentiti - Table 1'!$Q$9,1,0)+IF(X946='Valori Consentiti - Table 1'!$S$9,1,0)+IF(Y946='Valori Consentiti - Table 1'!$U$9,1,0)+IF(Z946='Valori Consentiti - Table 1'!$W$9,1,0)+IF(AA946='Valori Consentiti - Table 1'!$Y$9,1,0)+IF(AB946='Valori Consentiti - Table 1'!$AA$9,1,0)+IF(AC946='Valori Consentiti - Table 1'!$AC$9,1,0)+IF(AD946='Valori Consentiti - Table 1'!$AE$9,1,0)+IF(AE946='Valori Consentiti - Table 1'!$AG$9,1,0)+IF(AF946='Valori Consentiti - Table 1'!$AI$9,1,0)+IF(AG946='Valori Consentiti - Table 1'!$AK$9,1,0)+IF(AH946='Valori Consentiti - Table 1'!$AM$9,1,0),))))</f>
        <v>0</v>
      </c>
      <c r="P946" s="16">
        <f t="shared" si="376"/>
        <v>16</v>
      </c>
      <c r="Q946" s="16">
        <f t="shared" si="373"/>
        <v>1</v>
      </c>
      <c r="R946" s="17"/>
      <c r="S946" s="24" t="str">
        <f t="shared" si="357"/>
        <v/>
      </c>
      <c r="T946" s="25" t="str">
        <f t="shared" si="358"/>
        <v/>
      </c>
      <c r="U946" s="25" t="str">
        <f t="shared" si="359"/>
        <v/>
      </c>
      <c r="V946" s="26" t="str">
        <f t="shared" si="360"/>
        <v/>
      </c>
      <c r="W946" s="27" t="str">
        <f t="shared" si="361"/>
        <v/>
      </c>
      <c r="X946" s="25" t="str">
        <f t="shared" si="362"/>
        <v/>
      </c>
      <c r="Y946" s="25" t="str">
        <f t="shared" si="363"/>
        <v/>
      </c>
      <c r="Z946" s="26" t="str">
        <f t="shared" si="364"/>
        <v/>
      </c>
      <c r="AA946" s="27" t="str">
        <f t="shared" si="365"/>
        <v/>
      </c>
      <c r="AB946" s="25" t="str">
        <f t="shared" si="366"/>
        <v/>
      </c>
      <c r="AC946" s="25" t="str">
        <f t="shared" si="367"/>
        <v/>
      </c>
      <c r="AD946" s="26" t="str">
        <f t="shared" si="368"/>
        <v/>
      </c>
      <c r="AE946" s="27" t="str">
        <f t="shared" si="369"/>
        <v/>
      </c>
      <c r="AF946" s="25" t="str">
        <f t="shared" si="370"/>
        <v/>
      </c>
      <c r="AG946" s="25" t="str">
        <f t="shared" si="371"/>
        <v/>
      </c>
      <c r="AH946" s="26" t="str">
        <f t="shared" si="372"/>
        <v/>
      </c>
      <c r="AI946" s="29" t="b">
        <f t="shared" si="377"/>
        <v>0</v>
      </c>
      <c r="AJ946" s="29" t="b">
        <f t="shared" si="378"/>
        <v>0</v>
      </c>
      <c r="AK946" s="29" t="b">
        <f t="shared" si="379"/>
        <v>0</v>
      </c>
      <c r="AL946" s="29" t="b">
        <f t="shared" si="380"/>
        <v>0</v>
      </c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29"/>
      <c r="CB946" s="29"/>
      <c r="CC946" s="29"/>
      <c r="CD946" s="29"/>
      <c r="CE946" s="29"/>
      <c r="CF946" s="29"/>
      <c r="CG946" s="29"/>
      <c r="CH946" s="29"/>
      <c r="CI946" s="29"/>
      <c r="CJ946" s="29"/>
      <c r="CK946" s="29"/>
      <c r="CL946" s="29"/>
      <c r="CM946" s="29"/>
      <c r="CN946" s="29"/>
      <c r="CO946" s="29"/>
      <c r="CP946" s="29"/>
      <c r="CQ946" s="29"/>
      <c r="CR946" s="29"/>
      <c r="CS946" s="29"/>
      <c r="CT946" s="29"/>
      <c r="CU946" s="29"/>
      <c r="CV946" s="29"/>
      <c r="CW946" s="29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9"/>
      <c r="DK946" s="29"/>
      <c r="DL946" s="29"/>
      <c r="DM946" s="29"/>
      <c r="DN946" s="29"/>
      <c r="DO946" s="29"/>
      <c r="DP946" s="29"/>
      <c r="DQ946" s="29"/>
      <c r="DR946" s="29"/>
      <c r="DS946" s="29"/>
      <c r="DT946" s="29"/>
      <c r="DU946" s="29"/>
      <c r="DV946" s="29"/>
      <c r="DW946" s="29"/>
      <c r="DX946" s="29"/>
      <c r="DY946" s="29"/>
      <c r="DZ946" s="29"/>
      <c r="EA946" s="29"/>
      <c r="EB946" s="29"/>
      <c r="EC946" s="29"/>
      <c r="ED946" s="29"/>
      <c r="EE946" s="29"/>
      <c r="EF946" s="29"/>
      <c r="EG946" s="29"/>
      <c r="EH946" s="29"/>
      <c r="EI946" s="29"/>
      <c r="EJ946" s="29"/>
      <c r="EK946" s="29"/>
      <c r="EL946" s="29"/>
      <c r="EM946" s="29"/>
      <c r="EN946" s="29"/>
      <c r="EO946" s="29"/>
      <c r="EP946" s="29"/>
      <c r="EQ946" s="29"/>
      <c r="ER946" s="29"/>
      <c r="ES946" s="29"/>
      <c r="ET946" s="29"/>
      <c r="EU946" s="29"/>
      <c r="EV946" s="29"/>
      <c r="EW946" s="29"/>
      <c r="EX946" s="29"/>
      <c r="EY946" s="29"/>
      <c r="EZ946" s="29"/>
      <c r="FA946" s="29"/>
      <c r="FB946" s="29"/>
      <c r="FC946" s="29"/>
      <c r="FD946" s="29"/>
      <c r="FE946" s="29"/>
      <c r="FF946" s="29"/>
      <c r="FG946" s="29"/>
      <c r="FH946" s="29"/>
      <c r="FI946" s="29"/>
      <c r="FJ946" s="29"/>
      <c r="FK946" s="29"/>
      <c r="FL946" s="29"/>
      <c r="FM946" s="29"/>
      <c r="FN946" s="29"/>
      <c r="FO946" s="29"/>
      <c r="FP946" s="29"/>
      <c r="FQ946" s="29"/>
      <c r="FR946" s="29"/>
      <c r="FS946" s="29"/>
      <c r="FT946" s="29"/>
      <c r="FU946" s="29"/>
      <c r="FV946" s="29"/>
      <c r="FW946" s="29"/>
      <c r="FX946" s="29"/>
      <c r="FY946" s="29"/>
      <c r="FZ946" s="29"/>
      <c r="GA946" s="29"/>
      <c r="GB946" s="29"/>
      <c r="GC946" s="29"/>
      <c r="GD946" s="29"/>
      <c r="GE946" s="29"/>
      <c r="GF946" s="29"/>
      <c r="GG946" s="29"/>
      <c r="GH946" s="29"/>
      <c r="GI946" s="29"/>
      <c r="GJ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</row>
    <row r="947" spans="1:252" s="37" customFormat="1" ht="18" customHeight="1">
      <c r="A947" s="31"/>
      <c r="B947" s="31"/>
      <c r="C947" s="41"/>
      <c r="D947" s="14"/>
      <c r="E947" s="18"/>
      <c r="F947" s="31"/>
      <c r="G947" s="14"/>
      <c r="H947" s="15"/>
      <c r="I947" s="15"/>
      <c r="J947" s="15"/>
      <c r="K947" s="15"/>
      <c r="L947" s="40">
        <f>IF(G947=1,IF(S947='Valori Consentiti - Table 1'!$I$6,5,IF(S947="X",1,0))+IF(T947='Valori Consentiti - Table 1'!$K$6,5,IF(T947="X",1,0))+IF(U947='Valori Consentiti - Table 1'!$M$6,5,IF(U947="X",1,0))+IF(V947='Valori Consentiti - Table 1'!$O$6,5,IF(V947="X",1,0))+IF(W947='Valori Consentiti - Table 1'!$Q$6,5,IF(W947="X",1,0))+IF(X947='Valori Consentiti - Table 1'!$S$6,5,IF(X947="X",1,0))+IF(Y947='Valori Consentiti - Table 1'!$U$6,5,IF(Y947="X",1,0))+IF(Z947='Valori Consentiti - Table 1'!$W$6,5,IF(Z947="X",1,0))+IF(AA947='Valori Consentiti - Table 1'!$Y$6,5,IF(AA947="X",1,0))+IF(AB947='Valori Consentiti - Table 1'!$AA$6,5,IF(AB947="X",1,0))+IF(AC947='Valori Consentiti - Table 1'!$AC$6,5,IF(AC947="X",1,0))+IF(AD947='Valori Consentiti - Table 1'!$AE$6,5,IF(AD947="X",1,0))+IF(AE947='Valori Consentiti - Table 1'!$AG$6,5,IF(AE947="X",1,0))+IF(AF947='Valori Consentiti - Table 1'!$AI$6,5,IF(AF947="X",1,0))+IF(AG947='Valori Consentiti - Table 1'!$AK$6,5,IF(AG947="X",1,0))+IF(AH947='Valori Consentiti - Table 1'!$AM$6,5,IF(AH947="X",1,0)),IF(G947=2,IF(S947='Valori Consentiti - Table 1'!$I$7,5,IF(S947="X",1,0))+IF(T947='Valori Consentiti - Table 1'!$K$7,5,IF(T947="X",1,0))+IF(U947='Valori Consentiti - Table 1'!$M$7,5,IF(U947="X",1,0))+IF(V947='Valori Consentiti - Table 1'!$O$7,5,IF(V947="X",1,0))+IF(W947='Valori Consentiti - Table 1'!$Q$7,5,IF(W947="X",1,0))+IF(X947='Valori Consentiti - Table 1'!$S$7,5,IF(X947="X",1,0))+IF(Y947='Valori Consentiti - Table 1'!$U$7,5,IF(Y947="X",1,0))+IF(Z947='Valori Consentiti - Table 1'!$W$7,5,IF(Z947="X",1,0))+IF(AA947='Valori Consentiti - Table 1'!$Y$7,5,IF(AA947="X",1,0))+IF(AB947='Valori Consentiti - Table 1'!$AA$7,5,IF(AB947="X",1,0))+IF(AC947='Valori Consentiti - Table 1'!$AC$7,5,IF(AC947="X",1,0))+IF(AD947='Valori Consentiti - Table 1'!$AE$7,5,IF(AD947="X",1,0))+IF(AE947='Valori Consentiti - Table 1'!$AG$7,5,IF(AE947="X",1,0))+IF(AF947='Valori Consentiti - Table 1'!$AI$7,5,IF(AF947="X",1,0))+IF(AG947='Valori Consentiti - Table 1'!$AK$7,5,IF(AG947="X",1,0))+IF(AH947='Valori Consentiti - Table 1'!$AM$7,5,IF(AH947="X",1,0)),IF(G947=3,IF(S947='Valori Consentiti - Table 1'!$I$8,5,IF(S947="X",1,0))+IF(T947='Valori Consentiti - Table 1'!$K$8,5,IF(T947="X",1,0))+IF(U947='Valori Consentiti - Table 1'!$M$8,5,IF(U947="X",1,0))+IF(V947='Valori Consentiti - Table 1'!$O$8,5,IF(V947="X",1,0))+IF(W947='Valori Consentiti - Table 1'!$Q$8,5,IF(W947="X",1,0))+IF(X947='Valori Consentiti - Table 1'!$S$8,5,IF(X947="X",1,0))+IF(Y947='Valori Consentiti - Table 1'!$U$8,5,IF(Y947="X",1,0))+IF(Z947='Valori Consentiti - Table 1'!$W$8,5,IF(Z947="X",1,0))+IF(AA947='Valori Consentiti - Table 1'!$Y$8,5,IF(AA947="X",1,0))+IF(AB947='Valori Consentiti - Table 1'!$AA$8,5,IF(AB947="X",1,0))+IF(AC947='Valori Consentiti - Table 1'!$AC$8,5,IF(AC947="X",1,0))+IF(AD947='Valori Consentiti - Table 1'!$AE$8,5,IF(AD947="X",1,0))+IF(AE947='Valori Consentiti - Table 1'!$AG$8,5,IF(AE947="X",1,0))+IF(AF947='Valori Consentiti - Table 1'!$AI$8,5,IF(AF947="X",1,0))+IF(AG947='Valori Consentiti - Table 1'!$AK$8,5,IF(AG947="X",1,0))+IF(AH947='Valori Consentiti - Table 1'!$AM$8,5,IF(AH947="X",1,0)),IF(G947=4,IF(S947='Valori Consentiti - Table 1'!$I$9,5,IF(S947="X",1,0))+IF(T947='Valori Consentiti - Table 1'!$K$9,5,IF(T947="X",1,0))+IF(U947='Valori Consentiti - Table 1'!$M$9,5,IF(U947="X",1,0))+IF(V947='Valori Consentiti - Table 1'!$O$9,5,IF(V947="X",1,0))+IF(W947='Valori Consentiti - Table 1'!$Q$9,5,IF(W947="X",1,0))+IF(X947='Valori Consentiti - Table 1'!$S$9,5,IF(X947="X",1,0))+IF(Y947='Valori Consentiti - Table 1'!$U$9,5,IF(Y947="X",1,0))+IF(Z947='Valori Consentiti - Table 1'!$W$9,5,IF(Z947="X",1,0))+IF(AA947='Valori Consentiti - Table 1'!$Y$9,5,IF(AA947="X",1,0))+IF(AB947='Valori Consentiti - Table 1'!$AA$9,5,IF(AB947="X",1,0))+IF(AC947='Valori Consentiti - Table 1'!$AC$9,5,IF(AC947="X",1,0))+IF(AD947='Valori Consentiti - Table 1'!$AE$9,5,IF(AD947="X",1,0))+IF(AE947='Valori Consentiti - Table 1'!$AG$9,5,IF(AE947="X",1,0))+IF(AF947='Valori Consentiti - Table 1'!$AI$9,5,IF(AF947="X",1,0))+IF(AG947='Valori Consentiti - Table 1'!$AK$9,5,IF(AG947="X",1,0))+IF(AH947='Valori Consentiti - Table 1'!$AM$9,5,IF(AH947="X",1,0)),))))</f>
        <v>0</v>
      </c>
      <c r="M947" s="16">
        <f t="shared" si="374"/>
        <v>0</v>
      </c>
      <c r="N947" s="16">
        <f t="shared" si="375"/>
        <v>16</v>
      </c>
      <c r="O947" s="16">
        <f>IF(G947=1,IF(S947='Valori Consentiti - Table 1'!$I$6,1,0)+IF(T947='Valori Consentiti - Table 1'!$K$6,1,0)+IF(U947='Valori Consentiti - Table 1'!$M$6,1,0)+IF(V947='Valori Consentiti - Table 1'!$O$6,1,0)+IF(W947='Valori Consentiti - Table 1'!$Q$6,1,0)+IF(X947='Valori Consentiti - Table 1'!$S$6,1,0)+IF(Y947='Valori Consentiti - Table 1'!$U$6,1,0)+IF(Z947='Valori Consentiti - Table 1'!$W$6,1,0)+IF(AA947='Valori Consentiti - Table 1'!$Y$6,1,0)+IF(AB947='Valori Consentiti - Table 1'!$AA$6,1,0)+IF(AC947='Valori Consentiti - Table 1'!$AC$6,1,0)+IF(AD947='Valori Consentiti - Table 1'!$AE$6,1,0)+IF(AE947='Valori Consentiti - Table 1'!$AG$6,1,0)+IF(AF947='Valori Consentiti - Table 1'!$AI$6,1,0)+IF(AG947='Valori Consentiti - Table 1'!$AK$6,1,0)+IF(AH947='Valori Consentiti - Table 1'!$AM$6,1,0),IF(G947=2,IF(S947='Valori Consentiti - Table 1'!$I$7,1,0)+IF(T947='Valori Consentiti - Table 1'!$K$7,1,0)+IF(U947='Valori Consentiti - Table 1'!$M$7,1,0)+IF(V947='Valori Consentiti - Table 1'!$O$7,1,0)+IF(W947='Valori Consentiti - Table 1'!$Q$7,1,0)+IF(X947='Valori Consentiti - Table 1'!$S$7,1,0)+IF(Y947='Valori Consentiti - Table 1'!$U$7,1,0)+IF(Z947='Valori Consentiti - Table 1'!$W$7,1,0)+IF(AA947='Valori Consentiti - Table 1'!$Y$7,1,0)+IF(AB947='Valori Consentiti - Table 1'!$AA$7,1,0)+IF(AC947='Valori Consentiti - Table 1'!$AC$7,1,0)+IF(AD947='Valori Consentiti - Table 1'!$AE$7,1,0)+IF(AE947='Valori Consentiti - Table 1'!$AG$7,1,0)+IF(AF947='Valori Consentiti - Table 1'!$AI$7,1,0)+IF(AG947='Valori Consentiti - Table 1'!$AK$7,1,0)+IF(AH947='Valori Consentiti - Table 1'!$AM$7,1,0),IF(G947=3,IF(S947='Valori Consentiti - Table 1'!$I$8,1,0)+IF(T947='Valori Consentiti - Table 1'!$K$8,1,0)+IF(U947='Valori Consentiti - Table 1'!$M$8,1,0)+IF(V947='Valori Consentiti - Table 1'!$O$8,1,0)+IF(W947='Valori Consentiti - Table 1'!$Q$8,1,0)+IF(X947='Valori Consentiti - Table 1'!$S$8,1,0)+IF(Y947='Valori Consentiti - Table 1'!$U$8,1,0)+IF(Z947='Valori Consentiti - Table 1'!$W$8,1,0)+IF(AA947='Valori Consentiti - Table 1'!$Y$8,1,0)+IF(AB947='Valori Consentiti - Table 1'!$AA$8,1,0)+IF(AC947='Valori Consentiti - Table 1'!$AC$8,1,0)+IF(AD947='Valori Consentiti - Table 1'!$AE$8,1,0)+IF(AE947='Valori Consentiti - Table 1'!$AG$8,1,0)+IF(AF947='Valori Consentiti - Table 1'!$AI$8,1,0)+IF(AG947='Valori Consentiti - Table 1'!$AK$8,1,0)+IF(AH947='Valori Consentiti - Table 1'!$AM$8,1,0),IF(G947=4,IF(S947='Valori Consentiti - Table 1'!$I$9,1,0)+IF(T947='Valori Consentiti - Table 1'!$K$9,1,0)+IF(U947='Valori Consentiti - Table 1'!$M$9,1,0)+IF(V947='Valori Consentiti - Table 1'!$O$9,1,0)+IF(W947='Valori Consentiti - Table 1'!$Q$9,1,0)+IF(X947='Valori Consentiti - Table 1'!$S$9,1,0)+IF(Y947='Valori Consentiti - Table 1'!$U$9,1,0)+IF(Z947='Valori Consentiti - Table 1'!$W$9,1,0)+IF(AA947='Valori Consentiti - Table 1'!$Y$9,1,0)+IF(AB947='Valori Consentiti - Table 1'!$AA$9,1,0)+IF(AC947='Valori Consentiti - Table 1'!$AC$9,1,0)+IF(AD947='Valori Consentiti - Table 1'!$AE$9,1,0)+IF(AE947='Valori Consentiti - Table 1'!$AG$9,1,0)+IF(AF947='Valori Consentiti - Table 1'!$AI$9,1,0)+IF(AG947='Valori Consentiti - Table 1'!$AK$9,1,0)+IF(AH947='Valori Consentiti - Table 1'!$AM$9,1,0),))))</f>
        <v>0</v>
      </c>
      <c r="P947" s="16">
        <f t="shared" si="376"/>
        <v>16</v>
      </c>
      <c r="Q947" s="16">
        <f t="shared" si="373"/>
        <v>1</v>
      </c>
      <c r="R947" s="17"/>
      <c r="S947" s="24" t="str">
        <f t="shared" si="357"/>
        <v/>
      </c>
      <c r="T947" s="25" t="str">
        <f t="shared" si="358"/>
        <v/>
      </c>
      <c r="U947" s="25" t="str">
        <f t="shared" si="359"/>
        <v/>
      </c>
      <c r="V947" s="26" t="str">
        <f t="shared" si="360"/>
        <v/>
      </c>
      <c r="W947" s="27" t="str">
        <f t="shared" si="361"/>
        <v/>
      </c>
      <c r="X947" s="25" t="str">
        <f t="shared" si="362"/>
        <v/>
      </c>
      <c r="Y947" s="25" t="str">
        <f t="shared" si="363"/>
        <v/>
      </c>
      <c r="Z947" s="26" t="str">
        <f t="shared" si="364"/>
        <v/>
      </c>
      <c r="AA947" s="27" t="str">
        <f t="shared" si="365"/>
        <v/>
      </c>
      <c r="AB947" s="25" t="str">
        <f t="shared" si="366"/>
        <v/>
      </c>
      <c r="AC947" s="25" t="str">
        <f t="shared" si="367"/>
        <v/>
      </c>
      <c r="AD947" s="26" t="str">
        <f t="shared" si="368"/>
        <v/>
      </c>
      <c r="AE947" s="27" t="str">
        <f t="shared" si="369"/>
        <v/>
      </c>
      <c r="AF947" s="25" t="str">
        <f t="shared" si="370"/>
        <v/>
      </c>
      <c r="AG947" s="25" t="str">
        <f t="shared" si="371"/>
        <v/>
      </c>
      <c r="AH947" s="26" t="str">
        <f t="shared" si="372"/>
        <v/>
      </c>
      <c r="AI947" s="29" t="b">
        <f t="shared" si="377"/>
        <v>0</v>
      </c>
      <c r="AJ947" s="29" t="b">
        <f t="shared" si="378"/>
        <v>0</v>
      </c>
      <c r="AK947" s="29" t="b">
        <f t="shared" si="379"/>
        <v>0</v>
      </c>
      <c r="AL947" s="29" t="b">
        <f t="shared" si="380"/>
        <v>0</v>
      </c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9"/>
      <c r="DK947" s="29"/>
      <c r="DL947" s="29"/>
      <c r="DM947" s="29"/>
      <c r="DN947" s="29"/>
      <c r="DO947" s="29"/>
      <c r="DP947" s="29"/>
      <c r="DQ947" s="29"/>
      <c r="DR947" s="29"/>
      <c r="DS947" s="29"/>
      <c r="DT947" s="29"/>
      <c r="DU947" s="29"/>
      <c r="DV947" s="29"/>
      <c r="DW947" s="29"/>
      <c r="DX947" s="29"/>
      <c r="DY947" s="29"/>
      <c r="DZ947" s="29"/>
      <c r="EA947" s="29"/>
      <c r="EB947" s="29"/>
      <c r="EC947" s="29"/>
      <c r="ED947" s="29"/>
      <c r="EE947" s="29"/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  <c r="FY947" s="29"/>
      <c r="FZ947" s="29"/>
      <c r="GA947" s="29"/>
      <c r="GB947" s="29"/>
      <c r="GC947" s="29"/>
      <c r="GD947" s="29"/>
      <c r="GE947" s="29"/>
      <c r="GF947" s="29"/>
      <c r="GG947" s="29"/>
      <c r="GH947" s="29"/>
      <c r="GI947" s="29"/>
      <c r="GJ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</row>
    <row r="948" spans="1:252" s="37" customFormat="1" ht="18" customHeight="1">
      <c r="A948" s="31"/>
      <c r="B948" s="31"/>
      <c r="C948" s="41"/>
      <c r="D948" s="14"/>
      <c r="E948" s="18"/>
      <c r="F948" s="31"/>
      <c r="G948" s="14"/>
      <c r="H948" s="15"/>
      <c r="I948" s="15"/>
      <c r="J948" s="15"/>
      <c r="K948" s="15"/>
      <c r="L948" s="40">
        <f>IF(G948=1,IF(S948='Valori Consentiti - Table 1'!$I$6,5,IF(S948="X",1,0))+IF(T948='Valori Consentiti - Table 1'!$K$6,5,IF(T948="X",1,0))+IF(U948='Valori Consentiti - Table 1'!$M$6,5,IF(U948="X",1,0))+IF(V948='Valori Consentiti - Table 1'!$O$6,5,IF(V948="X",1,0))+IF(W948='Valori Consentiti - Table 1'!$Q$6,5,IF(W948="X",1,0))+IF(X948='Valori Consentiti - Table 1'!$S$6,5,IF(X948="X",1,0))+IF(Y948='Valori Consentiti - Table 1'!$U$6,5,IF(Y948="X",1,0))+IF(Z948='Valori Consentiti - Table 1'!$W$6,5,IF(Z948="X",1,0))+IF(AA948='Valori Consentiti - Table 1'!$Y$6,5,IF(AA948="X",1,0))+IF(AB948='Valori Consentiti - Table 1'!$AA$6,5,IF(AB948="X",1,0))+IF(AC948='Valori Consentiti - Table 1'!$AC$6,5,IF(AC948="X",1,0))+IF(AD948='Valori Consentiti - Table 1'!$AE$6,5,IF(AD948="X",1,0))+IF(AE948='Valori Consentiti - Table 1'!$AG$6,5,IF(AE948="X",1,0))+IF(AF948='Valori Consentiti - Table 1'!$AI$6,5,IF(AF948="X",1,0))+IF(AG948='Valori Consentiti - Table 1'!$AK$6,5,IF(AG948="X",1,0))+IF(AH948='Valori Consentiti - Table 1'!$AM$6,5,IF(AH948="X",1,0)),IF(G948=2,IF(S948='Valori Consentiti - Table 1'!$I$7,5,IF(S948="X",1,0))+IF(T948='Valori Consentiti - Table 1'!$K$7,5,IF(T948="X",1,0))+IF(U948='Valori Consentiti - Table 1'!$M$7,5,IF(U948="X",1,0))+IF(V948='Valori Consentiti - Table 1'!$O$7,5,IF(V948="X",1,0))+IF(W948='Valori Consentiti - Table 1'!$Q$7,5,IF(W948="X",1,0))+IF(X948='Valori Consentiti - Table 1'!$S$7,5,IF(X948="X",1,0))+IF(Y948='Valori Consentiti - Table 1'!$U$7,5,IF(Y948="X",1,0))+IF(Z948='Valori Consentiti - Table 1'!$W$7,5,IF(Z948="X",1,0))+IF(AA948='Valori Consentiti - Table 1'!$Y$7,5,IF(AA948="X",1,0))+IF(AB948='Valori Consentiti - Table 1'!$AA$7,5,IF(AB948="X",1,0))+IF(AC948='Valori Consentiti - Table 1'!$AC$7,5,IF(AC948="X",1,0))+IF(AD948='Valori Consentiti - Table 1'!$AE$7,5,IF(AD948="X",1,0))+IF(AE948='Valori Consentiti - Table 1'!$AG$7,5,IF(AE948="X",1,0))+IF(AF948='Valori Consentiti - Table 1'!$AI$7,5,IF(AF948="X",1,0))+IF(AG948='Valori Consentiti - Table 1'!$AK$7,5,IF(AG948="X",1,0))+IF(AH948='Valori Consentiti - Table 1'!$AM$7,5,IF(AH948="X",1,0)),IF(G948=3,IF(S948='Valori Consentiti - Table 1'!$I$8,5,IF(S948="X",1,0))+IF(T948='Valori Consentiti - Table 1'!$K$8,5,IF(T948="X",1,0))+IF(U948='Valori Consentiti - Table 1'!$M$8,5,IF(U948="X",1,0))+IF(V948='Valori Consentiti - Table 1'!$O$8,5,IF(V948="X",1,0))+IF(W948='Valori Consentiti - Table 1'!$Q$8,5,IF(W948="X",1,0))+IF(X948='Valori Consentiti - Table 1'!$S$8,5,IF(X948="X",1,0))+IF(Y948='Valori Consentiti - Table 1'!$U$8,5,IF(Y948="X",1,0))+IF(Z948='Valori Consentiti - Table 1'!$W$8,5,IF(Z948="X",1,0))+IF(AA948='Valori Consentiti - Table 1'!$Y$8,5,IF(AA948="X",1,0))+IF(AB948='Valori Consentiti - Table 1'!$AA$8,5,IF(AB948="X",1,0))+IF(AC948='Valori Consentiti - Table 1'!$AC$8,5,IF(AC948="X",1,0))+IF(AD948='Valori Consentiti - Table 1'!$AE$8,5,IF(AD948="X",1,0))+IF(AE948='Valori Consentiti - Table 1'!$AG$8,5,IF(AE948="X",1,0))+IF(AF948='Valori Consentiti - Table 1'!$AI$8,5,IF(AF948="X",1,0))+IF(AG948='Valori Consentiti - Table 1'!$AK$8,5,IF(AG948="X",1,0))+IF(AH948='Valori Consentiti - Table 1'!$AM$8,5,IF(AH948="X",1,0)),IF(G948=4,IF(S948='Valori Consentiti - Table 1'!$I$9,5,IF(S948="X",1,0))+IF(T948='Valori Consentiti - Table 1'!$K$9,5,IF(T948="X",1,0))+IF(U948='Valori Consentiti - Table 1'!$M$9,5,IF(U948="X",1,0))+IF(V948='Valori Consentiti - Table 1'!$O$9,5,IF(V948="X",1,0))+IF(W948='Valori Consentiti - Table 1'!$Q$9,5,IF(W948="X",1,0))+IF(X948='Valori Consentiti - Table 1'!$S$9,5,IF(X948="X",1,0))+IF(Y948='Valori Consentiti - Table 1'!$U$9,5,IF(Y948="X",1,0))+IF(Z948='Valori Consentiti - Table 1'!$W$9,5,IF(Z948="X",1,0))+IF(AA948='Valori Consentiti - Table 1'!$Y$9,5,IF(AA948="X",1,0))+IF(AB948='Valori Consentiti - Table 1'!$AA$9,5,IF(AB948="X",1,0))+IF(AC948='Valori Consentiti - Table 1'!$AC$9,5,IF(AC948="X",1,0))+IF(AD948='Valori Consentiti - Table 1'!$AE$9,5,IF(AD948="X",1,0))+IF(AE948='Valori Consentiti - Table 1'!$AG$9,5,IF(AE948="X",1,0))+IF(AF948='Valori Consentiti - Table 1'!$AI$9,5,IF(AF948="X",1,0))+IF(AG948='Valori Consentiti - Table 1'!$AK$9,5,IF(AG948="X",1,0))+IF(AH948='Valori Consentiti - Table 1'!$AM$9,5,IF(AH948="X",1,0)),))))</f>
        <v>0</v>
      </c>
      <c r="M948" s="16">
        <f t="shared" si="374"/>
        <v>0</v>
      </c>
      <c r="N948" s="16">
        <f t="shared" si="375"/>
        <v>16</v>
      </c>
      <c r="O948" s="16">
        <f>IF(G948=1,IF(S948='Valori Consentiti - Table 1'!$I$6,1,0)+IF(T948='Valori Consentiti - Table 1'!$K$6,1,0)+IF(U948='Valori Consentiti - Table 1'!$M$6,1,0)+IF(V948='Valori Consentiti - Table 1'!$O$6,1,0)+IF(W948='Valori Consentiti - Table 1'!$Q$6,1,0)+IF(X948='Valori Consentiti - Table 1'!$S$6,1,0)+IF(Y948='Valori Consentiti - Table 1'!$U$6,1,0)+IF(Z948='Valori Consentiti - Table 1'!$W$6,1,0)+IF(AA948='Valori Consentiti - Table 1'!$Y$6,1,0)+IF(AB948='Valori Consentiti - Table 1'!$AA$6,1,0)+IF(AC948='Valori Consentiti - Table 1'!$AC$6,1,0)+IF(AD948='Valori Consentiti - Table 1'!$AE$6,1,0)+IF(AE948='Valori Consentiti - Table 1'!$AG$6,1,0)+IF(AF948='Valori Consentiti - Table 1'!$AI$6,1,0)+IF(AG948='Valori Consentiti - Table 1'!$AK$6,1,0)+IF(AH948='Valori Consentiti - Table 1'!$AM$6,1,0),IF(G948=2,IF(S948='Valori Consentiti - Table 1'!$I$7,1,0)+IF(T948='Valori Consentiti - Table 1'!$K$7,1,0)+IF(U948='Valori Consentiti - Table 1'!$M$7,1,0)+IF(V948='Valori Consentiti - Table 1'!$O$7,1,0)+IF(W948='Valori Consentiti - Table 1'!$Q$7,1,0)+IF(X948='Valori Consentiti - Table 1'!$S$7,1,0)+IF(Y948='Valori Consentiti - Table 1'!$U$7,1,0)+IF(Z948='Valori Consentiti - Table 1'!$W$7,1,0)+IF(AA948='Valori Consentiti - Table 1'!$Y$7,1,0)+IF(AB948='Valori Consentiti - Table 1'!$AA$7,1,0)+IF(AC948='Valori Consentiti - Table 1'!$AC$7,1,0)+IF(AD948='Valori Consentiti - Table 1'!$AE$7,1,0)+IF(AE948='Valori Consentiti - Table 1'!$AG$7,1,0)+IF(AF948='Valori Consentiti - Table 1'!$AI$7,1,0)+IF(AG948='Valori Consentiti - Table 1'!$AK$7,1,0)+IF(AH948='Valori Consentiti - Table 1'!$AM$7,1,0),IF(G948=3,IF(S948='Valori Consentiti - Table 1'!$I$8,1,0)+IF(T948='Valori Consentiti - Table 1'!$K$8,1,0)+IF(U948='Valori Consentiti - Table 1'!$M$8,1,0)+IF(V948='Valori Consentiti - Table 1'!$O$8,1,0)+IF(W948='Valori Consentiti - Table 1'!$Q$8,1,0)+IF(X948='Valori Consentiti - Table 1'!$S$8,1,0)+IF(Y948='Valori Consentiti - Table 1'!$U$8,1,0)+IF(Z948='Valori Consentiti - Table 1'!$W$8,1,0)+IF(AA948='Valori Consentiti - Table 1'!$Y$8,1,0)+IF(AB948='Valori Consentiti - Table 1'!$AA$8,1,0)+IF(AC948='Valori Consentiti - Table 1'!$AC$8,1,0)+IF(AD948='Valori Consentiti - Table 1'!$AE$8,1,0)+IF(AE948='Valori Consentiti - Table 1'!$AG$8,1,0)+IF(AF948='Valori Consentiti - Table 1'!$AI$8,1,0)+IF(AG948='Valori Consentiti - Table 1'!$AK$8,1,0)+IF(AH948='Valori Consentiti - Table 1'!$AM$8,1,0),IF(G948=4,IF(S948='Valori Consentiti - Table 1'!$I$9,1,0)+IF(T948='Valori Consentiti - Table 1'!$K$9,1,0)+IF(U948='Valori Consentiti - Table 1'!$M$9,1,0)+IF(V948='Valori Consentiti - Table 1'!$O$9,1,0)+IF(W948='Valori Consentiti - Table 1'!$Q$9,1,0)+IF(X948='Valori Consentiti - Table 1'!$S$9,1,0)+IF(Y948='Valori Consentiti - Table 1'!$U$9,1,0)+IF(Z948='Valori Consentiti - Table 1'!$W$9,1,0)+IF(AA948='Valori Consentiti - Table 1'!$Y$9,1,0)+IF(AB948='Valori Consentiti - Table 1'!$AA$9,1,0)+IF(AC948='Valori Consentiti - Table 1'!$AC$9,1,0)+IF(AD948='Valori Consentiti - Table 1'!$AE$9,1,0)+IF(AE948='Valori Consentiti - Table 1'!$AG$9,1,0)+IF(AF948='Valori Consentiti - Table 1'!$AI$9,1,0)+IF(AG948='Valori Consentiti - Table 1'!$AK$9,1,0)+IF(AH948='Valori Consentiti - Table 1'!$AM$9,1,0),))))</f>
        <v>0</v>
      </c>
      <c r="P948" s="16">
        <f t="shared" si="376"/>
        <v>16</v>
      </c>
      <c r="Q948" s="16">
        <f t="shared" si="373"/>
        <v>1</v>
      </c>
      <c r="R948" s="17"/>
      <c r="S948" s="24" t="str">
        <f t="shared" si="357"/>
        <v/>
      </c>
      <c r="T948" s="25" t="str">
        <f t="shared" si="358"/>
        <v/>
      </c>
      <c r="U948" s="25" t="str">
        <f t="shared" si="359"/>
        <v/>
      </c>
      <c r="V948" s="26" t="str">
        <f t="shared" si="360"/>
        <v/>
      </c>
      <c r="W948" s="27" t="str">
        <f t="shared" si="361"/>
        <v/>
      </c>
      <c r="X948" s="25" t="str">
        <f t="shared" si="362"/>
        <v/>
      </c>
      <c r="Y948" s="25" t="str">
        <f t="shared" si="363"/>
        <v/>
      </c>
      <c r="Z948" s="26" t="str">
        <f t="shared" si="364"/>
        <v/>
      </c>
      <c r="AA948" s="27" t="str">
        <f t="shared" si="365"/>
        <v/>
      </c>
      <c r="AB948" s="25" t="str">
        <f t="shared" si="366"/>
        <v/>
      </c>
      <c r="AC948" s="25" t="str">
        <f t="shared" si="367"/>
        <v/>
      </c>
      <c r="AD948" s="26" t="str">
        <f t="shared" si="368"/>
        <v/>
      </c>
      <c r="AE948" s="27" t="str">
        <f t="shared" si="369"/>
        <v/>
      </c>
      <c r="AF948" s="25" t="str">
        <f t="shared" si="370"/>
        <v/>
      </c>
      <c r="AG948" s="25" t="str">
        <f t="shared" si="371"/>
        <v/>
      </c>
      <c r="AH948" s="26" t="str">
        <f t="shared" si="372"/>
        <v/>
      </c>
      <c r="AI948" s="29" t="b">
        <f t="shared" si="377"/>
        <v>0</v>
      </c>
      <c r="AJ948" s="29" t="b">
        <f t="shared" si="378"/>
        <v>0</v>
      </c>
      <c r="AK948" s="29" t="b">
        <f t="shared" si="379"/>
        <v>0</v>
      </c>
      <c r="AL948" s="29" t="b">
        <f t="shared" si="380"/>
        <v>0</v>
      </c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  <c r="CR948" s="29"/>
      <c r="CS948" s="29"/>
      <c r="CT948" s="29"/>
      <c r="CU948" s="29"/>
      <c r="CV948" s="29"/>
      <c r="CW948" s="29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9"/>
      <c r="DK948" s="29"/>
      <c r="DL948" s="29"/>
      <c r="DM948" s="29"/>
      <c r="DN948" s="29"/>
      <c r="DO948" s="29"/>
      <c r="DP948" s="29"/>
      <c r="DQ948" s="29"/>
      <c r="DR948" s="29"/>
      <c r="DS948" s="29"/>
      <c r="DT948" s="29"/>
      <c r="DU948" s="29"/>
      <c r="DV948" s="29"/>
      <c r="DW948" s="29"/>
      <c r="DX948" s="29"/>
      <c r="DY948" s="29"/>
      <c r="DZ948" s="29"/>
      <c r="EA948" s="29"/>
      <c r="EB948" s="29"/>
      <c r="EC948" s="29"/>
      <c r="ED948" s="29"/>
      <c r="EE948" s="29"/>
      <c r="EF948" s="29"/>
      <c r="EG948" s="29"/>
      <c r="EH948" s="29"/>
      <c r="EI948" s="29"/>
      <c r="EJ948" s="29"/>
      <c r="EK948" s="29"/>
      <c r="EL948" s="29"/>
      <c r="EM948" s="29"/>
      <c r="EN948" s="29"/>
      <c r="EO948" s="29"/>
      <c r="EP948" s="29"/>
      <c r="EQ948" s="29"/>
      <c r="ER948" s="29"/>
      <c r="ES948" s="29"/>
      <c r="ET948" s="29"/>
      <c r="EU948" s="29"/>
      <c r="EV948" s="29"/>
      <c r="EW948" s="29"/>
      <c r="EX948" s="29"/>
      <c r="EY948" s="29"/>
      <c r="EZ948" s="29"/>
      <c r="FA948" s="29"/>
      <c r="FB948" s="29"/>
      <c r="FC948" s="29"/>
      <c r="FD948" s="29"/>
      <c r="FE948" s="29"/>
      <c r="FF948" s="29"/>
      <c r="FG948" s="29"/>
      <c r="FH948" s="29"/>
      <c r="FI948" s="29"/>
      <c r="FJ948" s="29"/>
      <c r="FK948" s="29"/>
      <c r="FL948" s="29"/>
      <c r="FM948" s="29"/>
      <c r="FN948" s="29"/>
      <c r="FO948" s="29"/>
      <c r="FP948" s="29"/>
      <c r="FQ948" s="29"/>
      <c r="FR948" s="29"/>
      <c r="FS948" s="29"/>
      <c r="FT948" s="29"/>
      <c r="FU948" s="29"/>
      <c r="FV948" s="29"/>
      <c r="FW948" s="29"/>
      <c r="FX948" s="29"/>
      <c r="FY948" s="29"/>
      <c r="FZ948" s="29"/>
      <c r="GA948" s="29"/>
      <c r="GB948" s="29"/>
      <c r="GC948" s="29"/>
      <c r="GD948" s="29"/>
      <c r="GE948" s="29"/>
      <c r="GF948" s="29"/>
      <c r="GG948" s="29"/>
      <c r="GH948" s="29"/>
      <c r="GI948" s="29"/>
      <c r="GJ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</row>
    <row r="949" spans="1:252" s="37" customFormat="1" ht="18" customHeight="1">
      <c r="A949" s="31"/>
      <c r="B949" s="31"/>
      <c r="C949" s="41"/>
      <c r="D949" s="14"/>
      <c r="E949" s="18"/>
      <c r="F949" s="31"/>
      <c r="G949" s="14"/>
      <c r="H949" s="15"/>
      <c r="I949" s="15"/>
      <c r="J949" s="15"/>
      <c r="K949" s="15"/>
      <c r="L949" s="40">
        <f>IF(G949=1,IF(S949='Valori Consentiti - Table 1'!$I$6,5,IF(S949="X",1,0))+IF(T949='Valori Consentiti - Table 1'!$K$6,5,IF(T949="X",1,0))+IF(U949='Valori Consentiti - Table 1'!$M$6,5,IF(U949="X",1,0))+IF(V949='Valori Consentiti - Table 1'!$O$6,5,IF(V949="X",1,0))+IF(W949='Valori Consentiti - Table 1'!$Q$6,5,IF(W949="X",1,0))+IF(X949='Valori Consentiti - Table 1'!$S$6,5,IF(X949="X",1,0))+IF(Y949='Valori Consentiti - Table 1'!$U$6,5,IF(Y949="X",1,0))+IF(Z949='Valori Consentiti - Table 1'!$W$6,5,IF(Z949="X",1,0))+IF(AA949='Valori Consentiti - Table 1'!$Y$6,5,IF(AA949="X",1,0))+IF(AB949='Valori Consentiti - Table 1'!$AA$6,5,IF(AB949="X",1,0))+IF(AC949='Valori Consentiti - Table 1'!$AC$6,5,IF(AC949="X",1,0))+IF(AD949='Valori Consentiti - Table 1'!$AE$6,5,IF(AD949="X",1,0))+IF(AE949='Valori Consentiti - Table 1'!$AG$6,5,IF(AE949="X",1,0))+IF(AF949='Valori Consentiti - Table 1'!$AI$6,5,IF(AF949="X",1,0))+IF(AG949='Valori Consentiti - Table 1'!$AK$6,5,IF(AG949="X",1,0))+IF(AH949='Valori Consentiti - Table 1'!$AM$6,5,IF(AH949="X",1,0)),IF(G949=2,IF(S949='Valori Consentiti - Table 1'!$I$7,5,IF(S949="X",1,0))+IF(T949='Valori Consentiti - Table 1'!$K$7,5,IF(T949="X",1,0))+IF(U949='Valori Consentiti - Table 1'!$M$7,5,IF(U949="X",1,0))+IF(V949='Valori Consentiti - Table 1'!$O$7,5,IF(V949="X",1,0))+IF(W949='Valori Consentiti - Table 1'!$Q$7,5,IF(W949="X",1,0))+IF(X949='Valori Consentiti - Table 1'!$S$7,5,IF(X949="X",1,0))+IF(Y949='Valori Consentiti - Table 1'!$U$7,5,IF(Y949="X",1,0))+IF(Z949='Valori Consentiti - Table 1'!$W$7,5,IF(Z949="X",1,0))+IF(AA949='Valori Consentiti - Table 1'!$Y$7,5,IF(AA949="X",1,0))+IF(AB949='Valori Consentiti - Table 1'!$AA$7,5,IF(AB949="X",1,0))+IF(AC949='Valori Consentiti - Table 1'!$AC$7,5,IF(AC949="X",1,0))+IF(AD949='Valori Consentiti - Table 1'!$AE$7,5,IF(AD949="X",1,0))+IF(AE949='Valori Consentiti - Table 1'!$AG$7,5,IF(AE949="X",1,0))+IF(AF949='Valori Consentiti - Table 1'!$AI$7,5,IF(AF949="X",1,0))+IF(AG949='Valori Consentiti - Table 1'!$AK$7,5,IF(AG949="X",1,0))+IF(AH949='Valori Consentiti - Table 1'!$AM$7,5,IF(AH949="X",1,0)),IF(G949=3,IF(S949='Valori Consentiti - Table 1'!$I$8,5,IF(S949="X",1,0))+IF(T949='Valori Consentiti - Table 1'!$K$8,5,IF(T949="X",1,0))+IF(U949='Valori Consentiti - Table 1'!$M$8,5,IF(U949="X",1,0))+IF(V949='Valori Consentiti - Table 1'!$O$8,5,IF(V949="X",1,0))+IF(W949='Valori Consentiti - Table 1'!$Q$8,5,IF(W949="X",1,0))+IF(X949='Valori Consentiti - Table 1'!$S$8,5,IF(X949="X",1,0))+IF(Y949='Valori Consentiti - Table 1'!$U$8,5,IF(Y949="X",1,0))+IF(Z949='Valori Consentiti - Table 1'!$W$8,5,IF(Z949="X",1,0))+IF(AA949='Valori Consentiti - Table 1'!$Y$8,5,IF(AA949="X",1,0))+IF(AB949='Valori Consentiti - Table 1'!$AA$8,5,IF(AB949="X",1,0))+IF(AC949='Valori Consentiti - Table 1'!$AC$8,5,IF(AC949="X",1,0))+IF(AD949='Valori Consentiti - Table 1'!$AE$8,5,IF(AD949="X",1,0))+IF(AE949='Valori Consentiti - Table 1'!$AG$8,5,IF(AE949="X",1,0))+IF(AF949='Valori Consentiti - Table 1'!$AI$8,5,IF(AF949="X",1,0))+IF(AG949='Valori Consentiti - Table 1'!$AK$8,5,IF(AG949="X",1,0))+IF(AH949='Valori Consentiti - Table 1'!$AM$8,5,IF(AH949="X",1,0)),IF(G949=4,IF(S949='Valori Consentiti - Table 1'!$I$9,5,IF(S949="X",1,0))+IF(T949='Valori Consentiti - Table 1'!$K$9,5,IF(T949="X",1,0))+IF(U949='Valori Consentiti - Table 1'!$M$9,5,IF(U949="X",1,0))+IF(V949='Valori Consentiti - Table 1'!$O$9,5,IF(V949="X",1,0))+IF(W949='Valori Consentiti - Table 1'!$Q$9,5,IF(W949="X",1,0))+IF(X949='Valori Consentiti - Table 1'!$S$9,5,IF(X949="X",1,0))+IF(Y949='Valori Consentiti - Table 1'!$U$9,5,IF(Y949="X",1,0))+IF(Z949='Valori Consentiti - Table 1'!$W$9,5,IF(Z949="X",1,0))+IF(AA949='Valori Consentiti - Table 1'!$Y$9,5,IF(AA949="X",1,0))+IF(AB949='Valori Consentiti - Table 1'!$AA$9,5,IF(AB949="X",1,0))+IF(AC949='Valori Consentiti - Table 1'!$AC$9,5,IF(AC949="X",1,0))+IF(AD949='Valori Consentiti - Table 1'!$AE$9,5,IF(AD949="X",1,0))+IF(AE949='Valori Consentiti - Table 1'!$AG$9,5,IF(AE949="X",1,0))+IF(AF949='Valori Consentiti - Table 1'!$AI$9,5,IF(AF949="X",1,0))+IF(AG949='Valori Consentiti - Table 1'!$AK$9,5,IF(AG949="X",1,0))+IF(AH949='Valori Consentiti - Table 1'!$AM$9,5,IF(AH949="X",1,0)),))))</f>
        <v>0</v>
      </c>
      <c r="M949" s="16">
        <f t="shared" si="374"/>
        <v>0</v>
      </c>
      <c r="N949" s="16">
        <f t="shared" si="375"/>
        <v>16</v>
      </c>
      <c r="O949" s="16">
        <f>IF(G949=1,IF(S949='Valori Consentiti - Table 1'!$I$6,1,0)+IF(T949='Valori Consentiti - Table 1'!$K$6,1,0)+IF(U949='Valori Consentiti - Table 1'!$M$6,1,0)+IF(V949='Valori Consentiti - Table 1'!$O$6,1,0)+IF(W949='Valori Consentiti - Table 1'!$Q$6,1,0)+IF(X949='Valori Consentiti - Table 1'!$S$6,1,0)+IF(Y949='Valori Consentiti - Table 1'!$U$6,1,0)+IF(Z949='Valori Consentiti - Table 1'!$W$6,1,0)+IF(AA949='Valori Consentiti - Table 1'!$Y$6,1,0)+IF(AB949='Valori Consentiti - Table 1'!$AA$6,1,0)+IF(AC949='Valori Consentiti - Table 1'!$AC$6,1,0)+IF(AD949='Valori Consentiti - Table 1'!$AE$6,1,0)+IF(AE949='Valori Consentiti - Table 1'!$AG$6,1,0)+IF(AF949='Valori Consentiti - Table 1'!$AI$6,1,0)+IF(AG949='Valori Consentiti - Table 1'!$AK$6,1,0)+IF(AH949='Valori Consentiti - Table 1'!$AM$6,1,0),IF(G949=2,IF(S949='Valori Consentiti - Table 1'!$I$7,1,0)+IF(T949='Valori Consentiti - Table 1'!$K$7,1,0)+IF(U949='Valori Consentiti - Table 1'!$M$7,1,0)+IF(V949='Valori Consentiti - Table 1'!$O$7,1,0)+IF(W949='Valori Consentiti - Table 1'!$Q$7,1,0)+IF(X949='Valori Consentiti - Table 1'!$S$7,1,0)+IF(Y949='Valori Consentiti - Table 1'!$U$7,1,0)+IF(Z949='Valori Consentiti - Table 1'!$W$7,1,0)+IF(AA949='Valori Consentiti - Table 1'!$Y$7,1,0)+IF(AB949='Valori Consentiti - Table 1'!$AA$7,1,0)+IF(AC949='Valori Consentiti - Table 1'!$AC$7,1,0)+IF(AD949='Valori Consentiti - Table 1'!$AE$7,1,0)+IF(AE949='Valori Consentiti - Table 1'!$AG$7,1,0)+IF(AF949='Valori Consentiti - Table 1'!$AI$7,1,0)+IF(AG949='Valori Consentiti - Table 1'!$AK$7,1,0)+IF(AH949='Valori Consentiti - Table 1'!$AM$7,1,0),IF(G949=3,IF(S949='Valori Consentiti - Table 1'!$I$8,1,0)+IF(T949='Valori Consentiti - Table 1'!$K$8,1,0)+IF(U949='Valori Consentiti - Table 1'!$M$8,1,0)+IF(V949='Valori Consentiti - Table 1'!$O$8,1,0)+IF(W949='Valori Consentiti - Table 1'!$Q$8,1,0)+IF(X949='Valori Consentiti - Table 1'!$S$8,1,0)+IF(Y949='Valori Consentiti - Table 1'!$U$8,1,0)+IF(Z949='Valori Consentiti - Table 1'!$W$8,1,0)+IF(AA949='Valori Consentiti - Table 1'!$Y$8,1,0)+IF(AB949='Valori Consentiti - Table 1'!$AA$8,1,0)+IF(AC949='Valori Consentiti - Table 1'!$AC$8,1,0)+IF(AD949='Valori Consentiti - Table 1'!$AE$8,1,0)+IF(AE949='Valori Consentiti - Table 1'!$AG$8,1,0)+IF(AF949='Valori Consentiti - Table 1'!$AI$8,1,0)+IF(AG949='Valori Consentiti - Table 1'!$AK$8,1,0)+IF(AH949='Valori Consentiti - Table 1'!$AM$8,1,0),IF(G949=4,IF(S949='Valori Consentiti - Table 1'!$I$9,1,0)+IF(T949='Valori Consentiti - Table 1'!$K$9,1,0)+IF(U949='Valori Consentiti - Table 1'!$M$9,1,0)+IF(V949='Valori Consentiti - Table 1'!$O$9,1,0)+IF(W949='Valori Consentiti - Table 1'!$Q$9,1,0)+IF(X949='Valori Consentiti - Table 1'!$S$9,1,0)+IF(Y949='Valori Consentiti - Table 1'!$U$9,1,0)+IF(Z949='Valori Consentiti - Table 1'!$W$9,1,0)+IF(AA949='Valori Consentiti - Table 1'!$Y$9,1,0)+IF(AB949='Valori Consentiti - Table 1'!$AA$9,1,0)+IF(AC949='Valori Consentiti - Table 1'!$AC$9,1,0)+IF(AD949='Valori Consentiti - Table 1'!$AE$9,1,0)+IF(AE949='Valori Consentiti - Table 1'!$AG$9,1,0)+IF(AF949='Valori Consentiti - Table 1'!$AI$9,1,0)+IF(AG949='Valori Consentiti - Table 1'!$AK$9,1,0)+IF(AH949='Valori Consentiti - Table 1'!$AM$9,1,0),))))</f>
        <v>0</v>
      </c>
      <c r="P949" s="16">
        <f t="shared" si="376"/>
        <v>16</v>
      </c>
      <c r="Q949" s="16">
        <f t="shared" si="373"/>
        <v>1</v>
      </c>
      <c r="R949" s="17"/>
      <c r="S949" s="24" t="str">
        <f t="shared" si="357"/>
        <v/>
      </c>
      <c r="T949" s="25" t="str">
        <f t="shared" si="358"/>
        <v/>
      </c>
      <c r="U949" s="25" t="str">
        <f t="shared" si="359"/>
        <v/>
      </c>
      <c r="V949" s="26" t="str">
        <f t="shared" si="360"/>
        <v/>
      </c>
      <c r="W949" s="27" t="str">
        <f t="shared" si="361"/>
        <v/>
      </c>
      <c r="X949" s="25" t="str">
        <f t="shared" si="362"/>
        <v/>
      </c>
      <c r="Y949" s="25" t="str">
        <f t="shared" si="363"/>
        <v/>
      </c>
      <c r="Z949" s="26" t="str">
        <f t="shared" si="364"/>
        <v/>
      </c>
      <c r="AA949" s="27" t="str">
        <f t="shared" si="365"/>
        <v/>
      </c>
      <c r="AB949" s="25" t="str">
        <f t="shared" si="366"/>
        <v/>
      </c>
      <c r="AC949" s="25" t="str">
        <f t="shared" si="367"/>
        <v/>
      </c>
      <c r="AD949" s="26" t="str">
        <f t="shared" si="368"/>
        <v/>
      </c>
      <c r="AE949" s="27" t="str">
        <f t="shared" si="369"/>
        <v/>
      </c>
      <c r="AF949" s="25" t="str">
        <f t="shared" si="370"/>
        <v/>
      </c>
      <c r="AG949" s="25" t="str">
        <f t="shared" si="371"/>
        <v/>
      </c>
      <c r="AH949" s="26" t="str">
        <f t="shared" si="372"/>
        <v/>
      </c>
      <c r="AI949" s="29" t="b">
        <f t="shared" si="377"/>
        <v>0</v>
      </c>
      <c r="AJ949" s="29" t="b">
        <f t="shared" si="378"/>
        <v>0</v>
      </c>
      <c r="AK949" s="29" t="b">
        <f t="shared" si="379"/>
        <v>0</v>
      </c>
      <c r="AL949" s="29" t="b">
        <f t="shared" si="380"/>
        <v>0</v>
      </c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9"/>
      <c r="DK949" s="29"/>
      <c r="DL949" s="29"/>
      <c r="DM949" s="29"/>
      <c r="DN949" s="29"/>
      <c r="DO949" s="29"/>
      <c r="DP949" s="29"/>
      <c r="DQ949" s="29"/>
      <c r="DR949" s="29"/>
      <c r="DS949" s="29"/>
      <c r="DT949" s="29"/>
      <c r="DU949" s="29"/>
      <c r="DV949" s="29"/>
      <c r="DW949" s="29"/>
      <c r="DX949" s="29"/>
      <c r="DY949" s="29"/>
      <c r="DZ949" s="29"/>
      <c r="EA949" s="29"/>
      <c r="EB949" s="29"/>
      <c r="EC949" s="29"/>
      <c r="ED949" s="29"/>
      <c r="EE949" s="29"/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  <c r="FY949" s="29"/>
      <c r="FZ949" s="29"/>
      <c r="GA949" s="29"/>
      <c r="GB949" s="29"/>
      <c r="GC949" s="29"/>
      <c r="GD949" s="29"/>
      <c r="GE949" s="29"/>
      <c r="GF949" s="29"/>
      <c r="GG949" s="29"/>
      <c r="GH949" s="29"/>
      <c r="GI949" s="29"/>
      <c r="GJ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</row>
    <row r="950" spans="1:252" s="37" customFormat="1" ht="18" customHeight="1">
      <c r="A950" s="31"/>
      <c r="B950" s="31"/>
      <c r="C950" s="41"/>
      <c r="D950" s="14"/>
      <c r="E950" s="18"/>
      <c r="F950" s="31"/>
      <c r="G950" s="14"/>
      <c r="H950" s="15"/>
      <c r="I950" s="15"/>
      <c r="J950" s="15"/>
      <c r="K950" s="15"/>
      <c r="L950" s="40">
        <f>IF(G950=1,IF(S950='Valori Consentiti - Table 1'!$I$6,5,IF(S950="X",1,0))+IF(T950='Valori Consentiti - Table 1'!$K$6,5,IF(T950="X",1,0))+IF(U950='Valori Consentiti - Table 1'!$M$6,5,IF(U950="X",1,0))+IF(V950='Valori Consentiti - Table 1'!$O$6,5,IF(V950="X",1,0))+IF(W950='Valori Consentiti - Table 1'!$Q$6,5,IF(W950="X",1,0))+IF(X950='Valori Consentiti - Table 1'!$S$6,5,IF(X950="X",1,0))+IF(Y950='Valori Consentiti - Table 1'!$U$6,5,IF(Y950="X",1,0))+IF(Z950='Valori Consentiti - Table 1'!$W$6,5,IF(Z950="X",1,0))+IF(AA950='Valori Consentiti - Table 1'!$Y$6,5,IF(AA950="X",1,0))+IF(AB950='Valori Consentiti - Table 1'!$AA$6,5,IF(AB950="X",1,0))+IF(AC950='Valori Consentiti - Table 1'!$AC$6,5,IF(AC950="X",1,0))+IF(AD950='Valori Consentiti - Table 1'!$AE$6,5,IF(AD950="X",1,0))+IF(AE950='Valori Consentiti - Table 1'!$AG$6,5,IF(AE950="X",1,0))+IF(AF950='Valori Consentiti - Table 1'!$AI$6,5,IF(AF950="X",1,0))+IF(AG950='Valori Consentiti - Table 1'!$AK$6,5,IF(AG950="X",1,0))+IF(AH950='Valori Consentiti - Table 1'!$AM$6,5,IF(AH950="X",1,0)),IF(G950=2,IF(S950='Valori Consentiti - Table 1'!$I$7,5,IF(S950="X",1,0))+IF(T950='Valori Consentiti - Table 1'!$K$7,5,IF(T950="X",1,0))+IF(U950='Valori Consentiti - Table 1'!$M$7,5,IF(U950="X",1,0))+IF(V950='Valori Consentiti - Table 1'!$O$7,5,IF(V950="X",1,0))+IF(W950='Valori Consentiti - Table 1'!$Q$7,5,IF(W950="X",1,0))+IF(X950='Valori Consentiti - Table 1'!$S$7,5,IF(X950="X",1,0))+IF(Y950='Valori Consentiti - Table 1'!$U$7,5,IF(Y950="X",1,0))+IF(Z950='Valori Consentiti - Table 1'!$W$7,5,IF(Z950="X",1,0))+IF(AA950='Valori Consentiti - Table 1'!$Y$7,5,IF(AA950="X",1,0))+IF(AB950='Valori Consentiti - Table 1'!$AA$7,5,IF(AB950="X",1,0))+IF(AC950='Valori Consentiti - Table 1'!$AC$7,5,IF(AC950="X",1,0))+IF(AD950='Valori Consentiti - Table 1'!$AE$7,5,IF(AD950="X",1,0))+IF(AE950='Valori Consentiti - Table 1'!$AG$7,5,IF(AE950="X",1,0))+IF(AF950='Valori Consentiti - Table 1'!$AI$7,5,IF(AF950="X",1,0))+IF(AG950='Valori Consentiti - Table 1'!$AK$7,5,IF(AG950="X",1,0))+IF(AH950='Valori Consentiti - Table 1'!$AM$7,5,IF(AH950="X",1,0)),IF(G950=3,IF(S950='Valori Consentiti - Table 1'!$I$8,5,IF(S950="X",1,0))+IF(T950='Valori Consentiti - Table 1'!$K$8,5,IF(T950="X",1,0))+IF(U950='Valori Consentiti - Table 1'!$M$8,5,IF(U950="X",1,0))+IF(V950='Valori Consentiti - Table 1'!$O$8,5,IF(V950="X",1,0))+IF(W950='Valori Consentiti - Table 1'!$Q$8,5,IF(W950="X",1,0))+IF(X950='Valori Consentiti - Table 1'!$S$8,5,IF(X950="X",1,0))+IF(Y950='Valori Consentiti - Table 1'!$U$8,5,IF(Y950="X",1,0))+IF(Z950='Valori Consentiti - Table 1'!$W$8,5,IF(Z950="X",1,0))+IF(AA950='Valori Consentiti - Table 1'!$Y$8,5,IF(AA950="X",1,0))+IF(AB950='Valori Consentiti - Table 1'!$AA$8,5,IF(AB950="X",1,0))+IF(AC950='Valori Consentiti - Table 1'!$AC$8,5,IF(AC950="X",1,0))+IF(AD950='Valori Consentiti - Table 1'!$AE$8,5,IF(AD950="X",1,0))+IF(AE950='Valori Consentiti - Table 1'!$AG$8,5,IF(AE950="X",1,0))+IF(AF950='Valori Consentiti - Table 1'!$AI$8,5,IF(AF950="X",1,0))+IF(AG950='Valori Consentiti - Table 1'!$AK$8,5,IF(AG950="X",1,0))+IF(AH950='Valori Consentiti - Table 1'!$AM$8,5,IF(AH950="X",1,0)),IF(G950=4,IF(S950='Valori Consentiti - Table 1'!$I$9,5,IF(S950="X",1,0))+IF(T950='Valori Consentiti - Table 1'!$K$9,5,IF(T950="X",1,0))+IF(U950='Valori Consentiti - Table 1'!$M$9,5,IF(U950="X",1,0))+IF(V950='Valori Consentiti - Table 1'!$O$9,5,IF(V950="X",1,0))+IF(W950='Valori Consentiti - Table 1'!$Q$9,5,IF(W950="X",1,0))+IF(X950='Valori Consentiti - Table 1'!$S$9,5,IF(X950="X",1,0))+IF(Y950='Valori Consentiti - Table 1'!$U$9,5,IF(Y950="X",1,0))+IF(Z950='Valori Consentiti - Table 1'!$W$9,5,IF(Z950="X",1,0))+IF(AA950='Valori Consentiti - Table 1'!$Y$9,5,IF(AA950="X",1,0))+IF(AB950='Valori Consentiti - Table 1'!$AA$9,5,IF(AB950="X",1,0))+IF(AC950='Valori Consentiti - Table 1'!$AC$9,5,IF(AC950="X",1,0))+IF(AD950='Valori Consentiti - Table 1'!$AE$9,5,IF(AD950="X",1,0))+IF(AE950='Valori Consentiti - Table 1'!$AG$9,5,IF(AE950="X",1,0))+IF(AF950='Valori Consentiti - Table 1'!$AI$9,5,IF(AF950="X",1,0))+IF(AG950='Valori Consentiti - Table 1'!$AK$9,5,IF(AG950="X",1,0))+IF(AH950='Valori Consentiti - Table 1'!$AM$9,5,IF(AH950="X",1,0)),))))</f>
        <v>0</v>
      </c>
      <c r="M950" s="16">
        <f t="shared" si="374"/>
        <v>0</v>
      </c>
      <c r="N950" s="16">
        <f t="shared" si="375"/>
        <v>16</v>
      </c>
      <c r="O950" s="16">
        <f>IF(G950=1,IF(S950='Valori Consentiti - Table 1'!$I$6,1,0)+IF(T950='Valori Consentiti - Table 1'!$K$6,1,0)+IF(U950='Valori Consentiti - Table 1'!$M$6,1,0)+IF(V950='Valori Consentiti - Table 1'!$O$6,1,0)+IF(W950='Valori Consentiti - Table 1'!$Q$6,1,0)+IF(X950='Valori Consentiti - Table 1'!$S$6,1,0)+IF(Y950='Valori Consentiti - Table 1'!$U$6,1,0)+IF(Z950='Valori Consentiti - Table 1'!$W$6,1,0)+IF(AA950='Valori Consentiti - Table 1'!$Y$6,1,0)+IF(AB950='Valori Consentiti - Table 1'!$AA$6,1,0)+IF(AC950='Valori Consentiti - Table 1'!$AC$6,1,0)+IF(AD950='Valori Consentiti - Table 1'!$AE$6,1,0)+IF(AE950='Valori Consentiti - Table 1'!$AG$6,1,0)+IF(AF950='Valori Consentiti - Table 1'!$AI$6,1,0)+IF(AG950='Valori Consentiti - Table 1'!$AK$6,1,0)+IF(AH950='Valori Consentiti - Table 1'!$AM$6,1,0),IF(G950=2,IF(S950='Valori Consentiti - Table 1'!$I$7,1,0)+IF(T950='Valori Consentiti - Table 1'!$K$7,1,0)+IF(U950='Valori Consentiti - Table 1'!$M$7,1,0)+IF(V950='Valori Consentiti - Table 1'!$O$7,1,0)+IF(W950='Valori Consentiti - Table 1'!$Q$7,1,0)+IF(X950='Valori Consentiti - Table 1'!$S$7,1,0)+IF(Y950='Valori Consentiti - Table 1'!$U$7,1,0)+IF(Z950='Valori Consentiti - Table 1'!$W$7,1,0)+IF(AA950='Valori Consentiti - Table 1'!$Y$7,1,0)+IF(AB950='Valori Consentiti - Table 1'!$AA$7,1,0)+IF(AC950='Valori Consentiti - Table 1'!$AC$7,1,0)+IF(AD950='Valori Consentiti - Table 1'!$AE$7,1,0)+IF(AE950='Valori Consentiti - Table 1'!$AG$7,1,0)+IF(AF950='Valori Consentiti - Table 1'!$AI$7,1,0)+IF(AG950='Valori Consentiti - Table 1'!$AK$7,1,0)+IF(AH950='Valori Consentiti - Table 1'!$AM$7,1,0),IF(G950=3,IF(S950='Valori Consentiti - Table 1'!$I$8,1,0)+IF(T950='Valori Consentiti - Table 1'!$K$8,1,0)+IF(U950='Valori Consentiti - Table 1'!$M$8,1,0)+IF(V950='Valori Consentiti - Table 1'!$O$8,1,0)+IF(W950='Valori Consentiti - Table 1'!$Q$8,1,0)+IF(X950='Valori Consentiti - Table 1'!$S$8,1,0)+IF(Y950='Valori Consentiti - Table 1'!$U$8,1,0)+IF(Z950='Valori Consentiti - Table 1'!$W$8,1,0)+IF(AA950='Valori Consentiti - Table 1'!$Y$8,1,0)+IF(AB950='Valori Consentiti - Table 1'!$AA$8,1,0)+IF(AC950='Valori Consentiti - Table 1'!$AC$8,1,0)+IF(AD950='Valori Consentiti - Table 1'!$AE$8,1,0)+IF(AE950='Valori Consentiti - Table 1'!$AG$8,1,0)+IF(AF950='Valori Consentiti - Table 1'!$AI$8,1,0)+IF(AG950='Valori Consentiti - Table 1'!$AK$8,1,0)+IF(AH950='Valori Consentiti - Table 1'!$AM$8,1,0),IF(G950=4,IF(S950='Valori Consentiti - Table 1'!$I$9,1,0)+IF(T950='Valori Consentiti - Table 1'!$K$9,1,0)+IF(U950='Valori Consentiti - Table 1'!$M$9,1,0)+IF(V950='Valori Consentiti - Table 1'!$O$9,1,0)+IF(W950='Valori Consentiti - Table 1'!$Q$9,1,0)+IF(X950='Valori Consentiti - Table 1'!$S$9,1,0)+IF(Y950='Valori Consentiti - Table 1'!$U$9,1,0)+IF(Z950='Valori Consentiti - Table 1'!$W$9,1,0)+IF(AA950='Valori Consentiti - Table 1'!$Y$9,1,0)+IF(AB950='Valori Consentiti - Table 1'!$AA$9,1,0)+IF(AC950='Valori Consentiti - Table 1'!$AC$9,1,0)+IF(AD950='Valori Consentiti - Table 1'!$AE$9,1,0)+IF(AE950='Valori Consentiti - Table 1'!$AG$9,1,0)+IF(AF950='Valori Consentiti - Table 1'!$AI$9,1,0)+IF(AG950='Valori Consentiti - Table 1'!$AK$9,1,0)+IF(AH950='Valori Consentiti - Table 1'!$AM$9,1,0),))))</f>
        <v>0</v>
      </c>
      <c r="P950" s="16">
        <f t="shared" si="376"/>
        <v>16</v>
      </c>
      <c r="Q950" s="16">
        <f t="shared" si="373"/>
        <v>1</v>
      </c>
      <c r="R950" s="17"/>
      <c r="S950" s="24" t="str">
        <f t="shared" si="357"/>
        <v/>
      </c>
      <c r="T950" s="25" t="str">
        <f t="shared" si="358"/>
        <v/>
      </c>
      <c r="U950" s="25" t="str">
        <f t="shared" si="359"/>
        <v/>
      </c>
      <c r="V950" s="26" t="str">
        <f t="shared" si="360"/>
        <v/>
      </c>
      <c r="W950" s="27" t="str">
        <f t="shared" si="361"/>
        <v/>
      </c>
      <c r="X950" s="25" t="str">
        <f t="shared" si="362"/>
        <v/>
      </c>
      <c r="Y950" s="25" t="str">
        <f t="shared" si="363"/>
        <v/>
      </c>
      <c r="Z950" s="26" t="str">
        <f t="shared" si="364"/>
        <v/>
      </c>
      <c r="AA950" s="27" t="str">
        <f t="shared" si="365"/>
        <v/>
      </c>
      <c r="AB950" s="25" t="str">
        <f t="shared" si="366"/>
        <v/>
      </c>
      <c r="AC950" s="25" t="str">
        <f t="shared" si="367"/>
        <v/>
      </c>
      <c r="AD950" s="26" t="str">
        <f t="shared" si="368"/>
        <v/>
      </c>
      <c r="AE950" s="27" t="str">
        <f t="shared" si="369"/>
        <v/>
      </c>
      <c r="AF950" s="25" t="str">
        <f t="shared" si="370"/>
        <v/>
      </c>
      <c r="AG950" s="25" t="str">
        <f t="shared" si="371"/>
        <v/>
      </c>
      <c r="AH950" s="26" t="str">
        <f t="shared" si="372"/>
        <v/>
      </c>
      <c r="AI950" s="29" t="b">
        <f t="shared" si="377"/>
        <v>0</v>
      </c>
      <c r="AJ950" s="29" t="b">
        <f t="shared" si="378"/>
        <v>0</v>
      </c>
      <c r="AK950" s="29" t="b">
        <f t="shared" si="379"/>
        <v>0</v>
      </c>
      <c r="AL950" s="29" t="b">
        <f t="shared" si="380"/>
        <v>0</v>
      </c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9"/>
      <c r="DK950" s="29"/>
      <c r="DL950" s="29"/>
      <c r="DM950" s="29"/>
      <c r="DN950" s="29"/>
      <c r="DO950" s="29"/>
      <c r="DP950" s="29"/>
      <c r="DQ950" s="29"/>
      <c r="DR950" s="29"/>
      <c r="DS950" s="29"/>
      <c r="DT950" s="29"/>
      <c r="DU950" s="29"/>
      <c r="DV950" s="29"/>
      <c r="DW950" s="29"/>
      <c r="DX950" s="29"/>
      <c r="DY950" s="29"/>
      <c r="DZ950" s="29"/>
      <c r="EA950" s="29"/>
      <c r="EB950" s="29"/>
      <c r="EC950" s="29"/>
      <c r="ED950" s="29"/>
      <c r="EE950" s="29"/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  <c r="FY950" s="29"/>
      <c r="FZ950" s="29"/>
      <c r="GA950" s="29"/>
      <c r="GB950" s="29"/>
      <c r="GC950" s="29"/>
      <c r="GD950" s="29"/>
      <c r="GE950" s="29"/>
      <c r="GF950" s="29"/>
      <c r="GG950" s="29"/>
      <c r="GH950" s="29"/>
      <c r="GI950" s="29"/>
      <c r="GJ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</row>
    <row r="951" spans="1:252" s="37" customFormat="1" ht="18" customHeight="1">
      <c r="A951" s="31"/>
      <c r="B951" s="31"/>
      <c r="C951" s="41"/>
      <c r="D951" s="14"/>
      <c r="E951" s="18"/>
      <c r="F951" s="31"/>
      <c r="G951" s="14"/>
      <c r="H951" s="15"/>
      <c r="I951" s="15"/>
      <c r="J951" s="15"/>
      <c r="K951" s="15"/>
      <c r="L951" s="40">
        <f>IF(G951=1,IF(S951='Valori Consentiti - Table 1'!$I$6,5,IF(S951="X",1,0))+IF(T951='Valori Consentiti - Table 1'!$K$6,5,IF(T951="X",1,0))+IF(U951='Valori Consentiti - Table 1'!$M$6,5,IF(U951="X",1,0))+IF(V951='Valori Consentiti - Table 1'!$O$6,5,IF(V951="X",1,0))+IF(W951='Valori Consentiti - Table 1'!$Q$6,5,IF(W951="X",1,0))+IF(X951='Valori Consentiti - Table 1'!$S$6,5,IF(X951="X",1,0))+IF(Y951='Valori Consentiti - Table 1'!$U$6,5,IF(Y951="X",1,0))+IF(Z951='Valori Consentiti - Table 1'!$W$6,5,IF(Z951="X",1,0))+IF(AA951='Valori Consentiti - Table 1'!$Y$6,5,IF(AA951="X",1,0))+IF(AB951='Valori Consentiti - Table 1'!$AA$6,5,IF(AB951="X",1,0))+IF(AC951='Valori Consentiti - Table 1'!$AC$6,5,IF(AC951="X",1,0))+IF(AD951='Valori Consentiti - Table 1'!$AE$6,5,IF(AD951="X",1,0))+IF(AE951='Valori Consentiti - Table 1'!$AG$6,5,IF(AE951="X",1,0))+IF(AF951='Valori Consentiti - Table 1'!$AI$6,5,IF(AF951="X",1,0))+IF(AG951='Valori Consentiti - Table 1'!$AK$6,5,IF(AG951="X",1,0))+IF(AH951='Valori Consentiti - Table 1'!$AM$6,5,IF(AH951="X",1,0)),IF(G951=2,IF(S951='Valori Consentiti - Table 1'!$I$7,5,IF(S951="X",1,0))+IF(T951='Valori Consentiti - Table 1'!$K$7,5,IF(T951="X",1,0))+IF(U951='Valori Consentiti - Table 1'!$M$7,5,IF(U951="X",1,0))+IF(V951='Valori Consentiti - Table 1'!$O$7,5,IF(V951="X",1,0))+IF(W951='Valori Consentiti - Table 1'!$Q$7,5,IF(W951="X",1,0))+IF(X951='Valori Consentiti - Table 1'!$S$7,5,IF(X951="X",1,0))+IF(Y951='Valori Consentiti - Table 1'!$U$7,5,IF(Y951="X",1,0))+IF(Z951='Valori Consentiti - Table 1'!$W$7,5,IF(Z951="X",1,0))+IF(AA951='Valori Consentiti - Table 1'!$Y$7,5,IF(AA951="X",1,0))+IF(AB951='Valori Consentiti - Table 1'!$AA$7,5,IF(AB951="X",1,0))+IF(AC951='Valori Consentiti - Table 1'!$AC$7,5,IF(AC951="X",1,0))+IF(AD951='Valori Consentiti - Table 1'!$AE$7,5,IF(AD951="X",1,0))+IF(AE951='Valori Consentiti - Table 1'!$AG$7,5,IF(AE951="X",1,0))+IF(AF951='Valori Consentiti - Table 1'!$AI$7,5,IF(AF951="X",1,0))+IF(AG951='Valori Consentiti - Table 1'!$AK$7,5,IF(AG951="X",1,0))+IF(AH951='Valori Consentiti - Table 1'!$AM$7,5,IF(AH951="X",1,0)),IF(G951=3,IF(S951='Valori Consentiti - Table 1'!$I$8,5,IF(S951="X",1,0))+IF(T951='Valori Consentiti - Table 1'!$K$8,5,IF(T951="X",1,0))+IF(U951='Valori Consentiti - Table 1'!$M$8,5,IF(U951="X",1,0))+IF(V951='Valori Consentiti - Table 1'!$O$8,5,IF(V951="X",1,0))+IF(W951='Valori Consentiti - Table 1'!$Q$8,5,IF(W951="X",1,0))+IF(X951='Valori Consentiti - Table 1'!$S$8,5,IF(X951="X",1,0))+IF(Y951='Valori Consentiti - Table 1'!$U$8,5,IF(Y951="X",1,0))+IF(Z951='Valori Consentiti - Table 1'!$W$8,5,IF(Z951="X",1,0))+IF(AA951='Valori Consentiti - Table 1'!$Y$8,5,IF(AA951="X",1,0))+IF(AB951='Valori Consentiti - Table 1'!$AA$8,5,IF(AB951="X",1,0))+IF(AC951='Valori Consentiti - Table 1'!$AC$8,5,IF(AC951="X",1,0))+IF(AD951='Valori Consentiti - Table 1'!$AE$8,5,IF(AD951="X",1,0))+IF(AE951='Valori Consentiti - Table 1'!$AG$8,5,IF(AE951="X",1,0))+IF(AF951='Valori Consentiti - Table 1'!$AI$8,5,IF(AF951="X",1,0))+IF(AG951='Valori Consentiti - Table 1'!$AK$8,5,IF(AG951="X",1,0))+IF(AH951='Valori Consentiti - Table 1'!$AM$8,5,IF(AH951="X",1,0)),IF(G951=4,IF(S951='Valori Consentiti - Table 1'!$I$9,5,IF(S951="X",1,0))+IF(T951='Valori Consentiti - Table 1'!$K$9,5,IF(T951="X",1,0))+IF(U951='Valori Consentiti - Table 1'!$M$9,5,IF(U951="X",1,0))+IF(V951='Valori Consentiti - Table 1'!$O$9,5,IF(V951="X",1,0))+IF(W951='Valori Consentiti - Table 1'!$Q$9,5,IF(W951="X",1,0))+IF(X951='Valori Consentiti - Table 1'!$S$9,5,IF(X951="X",1,0))+IF(Y951='Valori Consentiti - Table 1'!$U$9,5,IF(Y951="X",1,0))+IF(Z951='Valori Consentiti - Table 1'!$W$9,5,IF(Z951="X",1,0))+IF(AA951='Valori Consentiti - Table 1'!$Y$9,5,IF(AA951="X",1,0))+IF(AB951='Valori Consentiti - Table 1'!$AA$9,5,IF(AB951="X",1,0))+IF(AC951='Valori Consentiti - Table 1'!$AC$9,5,IF(AC951="X",1,0))+IF(AD951='Valori Consentiti - Table 1'!$AE$9,5,IF(AD951="X",1,0))+IF(AE951='Valori Consentiti - Table 1'!$AG$9,5,IF(AE951="X",1,0))+IF(AF951='Valori Consentiti - Table 1'!$AI$9,5,IF(AF951="X",1,0))+IF(AG951='Valori Consentiti - Table 1'!$AK$9,5,IF(AG951="X",1,0))+IF(AH951='Valori Consentiti - Table 1'!$AM$9,5,IF(AH951="X",1,0)),))))</f>
        <v>0</v>
      </c>
      <c r="M951" s="16">
        <f t="shared" si="374"/>
        <v>0</v>
      </c>
      <c r="N951" s="16">
        <f t="shared" si="375"/>
        <v>16</v>
      </c>
      <c r="O951" s="16">
        <f>IF(G951=1,IF(S951='Valori Consentiti - Table 1'!$I$6,1,0)+IF(T951='Valori Consentiti - Table 1'!$K$6,1,0)+IF(U951='Valori Consentiti - Table 1'!$M$6,1,0)+IF(V951='Valori Consentiti - Table 1'!$O$6,1,0)+IF(W951='Valori Consentiti - Table 1'!$Q$6,1,0)+IF(X951='Valori Consentiti - Table 1'!$S$6,1,0)+IF(Y951='Valori Consentiti - Table 1'!$U$6,1,0)+IF(Z951='Valori Consentiti - Table 1'!$W$6,1,0)+IF(AA951='Valori Consentiti - Table 1'!$Y$6,1,0)+IF(AB951='Valori Consentiti - Table 1'!$AA$6,1,0)+IF(AC951='Valori Consentiti - Table 1'!$AC$6,1,0)+IF(AD951='Valori Consentiti - Table 1'!$AE$6,1,0)+IF(AE951='Valori Consentiti - Table 1'!$AG$6,1,0)+IF(AF951='Valori Consentiti - Table 1'!$AI$6,1,0)+IF(AG951='Valori Consentiti - Table 1'!$AK$6,1,0)+IF(AH951='Valori Consentiti - Table 1'!$AM$6,1,0),IF(G951=2,IF(S951='Valori Consentiti - Table 1'!$I$7,1,0)+IF(T951='Valori Consentiti - Table 1'!$K$7,1,0)+IF(U951='Valori Consentiti - Table 1'!$M$7,1,0)+IF(V951='Valori Consentiti - Table 1'!$O$7,1,0)+IF(W951='Valori Consentiti - Table 1'!$Q$7,1,0)+IF(X951='Valori Consentiti - Table 1'!$S$7,1,0)+IF(Y951='Valori Consentiti - Table 1'!$U$7,1,0)+IF(Z951='Valori Consentiti - Table 1'!$W$7,1,0)+IF(AA951='Valori Consentiti - Table 1'!$Y$7,1,0)+IF(AB951='Valori Consentiti - Table 1'!$AA$7,1,0)+IF(AC951='Valori Consentiti - Table 1'!$AC$7,1,0)+IF(AD951='Valori Consentiti - Table 1'!$AE$7,1,0)+IF(AE951='Valori Consentiti - Table 1'!$AG$7,1,0)+IF(AF951='Valori Consentiti - Table 1'!$AI$7,1,0)+IF(AG951='Valori Consentiti - Table 1'!$AK$7,1,0)+IF(AH951='Valori Consentiti - Table 1'!$AM$7,1,0),IF(G951=3,IF(S951='Valori Consentiti - Table 1'!$I$8,1,0)+IF(T951='Valori Consentiti - Table 1'!$K$8,1,0)+IF(U951='Valori Consentiti - Table 1'!$M$8,1,0)+IF(V951='Valori Consentiti - Table 1'!$O$8,1,0)+IF(W951='Valori Consentiti - Table 1'!$Q$8,1,0)+IF(X951='Valori Consentiti - Table 1'!$S$8,1,0)+IF(Y951='Valori Consentiti - Table 1'!$U$8,1,0)+IF(Z951='Valori Consentiti - Table 1'!$W$8,1,0)+IF(AA951='Valori Consentiti - Table 1'!$Y$8,1,0)+IF(AB951='Valori Consentiti - Table 1'!$AA$8,1,0)+IF(AC951='Valori Consentiti - Table 1'!$AC$8,1,0)+IF(AD951='Valori Consentiti - Table 1'!$AE$8,1,0)+IF(AE951='Valori Consentiti - Table 1'!$AG$8,1,0)+IF(AF951='Valori Consentiti - Table 1'!$AI$8,1,0)+IF(AG951='Valori Consentiti - Table 1'!$AK$8,1,0)+IF(AH951='Valori Consentiti - Table 1'!$AM$8,1,0),IF(G951=4,IF(S951='Valori Consentiti - Table 1'!$I$9,1,0)+IF(T951='Valori Consentiti - Table 1'!$K$9,1,0)+IF(U951='Valori Consentiti - Table 1'!$M$9,1,0)+IF(V951='Valori Consentiti - Table 1'!$O$9,1,0)+IF(W951='Valori Consentiti - Table 1'!$Q$9,1,0)+IF(X951='Valori Consentiti - Table 1'!$S$9,1,0)+IF(Y951='Valori Consentiti - Table 1'!$U$9,1,0)+IF(Z951='Valori Consentiti - Table 1'!$W$9,1,0)+IF(AA951='Valori Consentiti - Table 1'!$Y$9,1,0)+IF(AB951='Valori Consentiti - Table 1'!$AA$9,1,0)+IF(AC951='Valori Consentiti - Table 1'!$AC$9,1,0)+IF(AD951='Valori Consentiti - Table 1'!$AE$9,1,0)+IF(AE951='Valori Consentiti - Table 1'!$AG$9,1,0)+IF(AF951='Valori Consentiti - Table 1'!$AI$9,1,0)+IF(AG951='Valori Consentiti - Table 1'!$AK$9,1,0)+IF(AH951='Valori Consentiti - Table 1'!$AM$9,1,0),))))</f>
        <v>0</v>
      </c>
      <c r="P951" s="16">
        <f t="shared" si="376"/>
        <v>16</v>
      </c>
      <c r="Q951" s="16">
        <f t="shared" si="373"/>
        <v>1</v>
      </c>
      <c r="R951" s="17"/>
      <c r="S951" s="24" t="str">
        <f t="shared" si="357"/>
        <v/>
      </c>
      <c r="T951" s="25" t="str">
        <f t="shared" si="358"/>
        <v/>
      </c>
      <c r="U951" s="25" t="str">
        <f t="shared" si="359"/>
        <v/>
      </c>
      <c r="V951" s="26" t="str">
        <f t="shared" si="360"/>
        <v/>
      </c>
      <c r="W951" s="27" t="str">
        <f t="shared" si="361"/>
        <v/>
      </c>
      <c r="X951" s="25" t="str">
        <f t="shared" si="362"/>
        <v/>
      </c>
      <c r="Y951" s="25" t="str">
        <f t="shared" si="363"/>
        <v/>
      </c>
      <c r="Z951" s="26" t="str">
        <f t="shared" si="364"/>
        <v/>
      </c>
      <c r="AA951" s="27" t="str">
        <f t="shared" si="365"/>
        <v/>
      </c>
      <c r="AB951" s="25" t="str">
        <f t="shared" si="366"/>
        <v/>
      </c>
      <c r="AC951" s="25" t="str">
        <f t="shared" si="367"/>
        <v/>
      </c>
      <c r="AD951" s="26" t="str">
        <f t="shared" si="368"/>
        <v/>
      </c>
      <c r="AE951" s="27" t="str">
        <f t="shared" si="369"/>
        <v/>
      </c>
      <c r="AF951" s="25" t="str">
        <f t="shared" si="370"/>
        <v/>
      </c>
      <c r="AG951" s="25" t="str">
        <f t="shared" si="371"/>
        <v/>
      </c>
      <c r="AH951" s="26" t="str">
        <f t="shared" si="372"/>
        <v/>
      </c>
      <c r="AI951" s="29" t="b">
        <f t="shared" si="377"/>
        <v>0</v>
      </c>
      <c r="AJ951" s="29" t="b">
        <f t="shared" si="378"/>
        <v>0</v>
      </c>
      <c r="AK951" s="29" t="b">
        <f t="shared" si="379"/>
        <v>0</v>
      </c>
      <c r="AL951" s="29" t="b">
        <f t="shared" si="380"/>
        <v>0</v>
      </c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9"/>
      <c r="DK951" s="29"/>
      <c r="DL951" s="29"/>
      <c r="DM951" s="29"/>
      <c r="DN951" s="29"/>
      <c r="DO951" s="29"/>
      <c r="DP951" s="29"/>
      <c r="DQ951" s="29"/>
      <c r="DR951" s="29"/>
      <c r="DS951" s="29"/>
      <c r="DT951" s="29"/>
      <c r="DU951" s="29"/>
      <c r="DV951" s="29"/>
      <c r="DW951" s="29"/>
      <c r="DX951" s="29"/>
      <c r="DY951" s="29"/>
      <c r="DZ951" s="29"/>
      <c r="EA951" s="29"/>
      <c r="EB951" s="29"/>
      <c r="EC951" s="29"/>
      <c r="ED951" s="29"/>
      <c r="EE951" s="29"/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  <c r="FY951" s="29"/>
      <c r="FZ951" s="29"/>
      <c r="GA951" s="29"/>
      <c r="GB951" s="29"/>
      <c r="GC951" s="29"/>
      <c r="GD951" s="29"/>
      <c r="GE951" s="29"/>
      <c r="GF951" s="29"/>
      <c r="GG951" s="29"/>
      <c r="GH951" s="29"/>
      <c r="GI951" s="29"/>
      <c r="GJ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</row>
    <row r="952" spans="1:252" s="37" customFormat="1" ht="18" customHeight="1">
      <c r="A952" s="31"/>
      <c r="B952" s="31"/>
      <c r="C952" s="41"/>
      <c r="D952" s="14"/>
      <c r="E952" s="18"/>
      <c r="F952" s="31"/>
      <c r="G952" s="14"/>
      <c r="H952" s="15"/>
      <c r="I952" s="15"/>
      <c r="J952" s="15"/>
      <c r="K952" s="15"/>
      <c r="L952" s="40">
        <f>IF(G952=1,IF(S952='Valori Consentiti - Table 1'!$I$6,5,IF(S952="X",1,0))+IF(T952='Valori Consentiti - Table 1'!$K$6,5,IF(T952="X",1,0))+IF(U952='Valori Consentiti - Table 1'!$M$6,5,IF(U952="X",1,0))+IF(V952='Valori Consentiti - Table 1'!$O$6,5,IF(V952="X",1,0))+IF(W952='Valori Consentiti - Table 1'!$Q$6,5,IF(W952="X",1,0))+IF(X952='Valori Consentiti - Table 1'!$S$6,5,IF(X952="X",1,0))+IF(Y952='Valori Consentiti - Table 1'!$U$6,5,IF(Y952="X",1,0))+IF(Z952='Valori Consentiti - Table 1'!$W$6,5,IF(Z952="X",1,0))+IF(AA952='Valori Consentiti - Table 1'!$Y$6,5,IF(AA952="X",1,0))+IF(AB952='Valori Consentiti - Table 1'!$AA$6,5,IF(AB952="X",1,0))+IF(AC952='Valori Consentiti - Table 1'!$AC$6,5,IF(AC952="X",1,0))+IF(AD952='Valori Consentiti - Table 1'!$AE$6,5,IF(AD952="X",1,0))+IF(AE952='Valori Consentiti - Table 1'!$AG$6,5,IF(AE952="X",1,0))+IF(AF952='Valori Consentiti - Table 1'!$AI$6,5,IF(AF952="X",1,0))+IF(AG952='Valori Consentiti - Table 1'!$AK$6,5,IF(AG952="X",1,0))+IF(AH952='Valori Consentiti - Table 1'!$AM$6,5,IF(AH952="X",1,0)),IF(G952=2,IF(S952='Valori Consentiti - Table 1'!$I$7,5,IF(S952="X",1,0))+IF(T952='Valori Consentiti - Table 1'!$K$7,5,IF(T952="X",1,0))+IF(U952='Valori Consentiti - Table 1'!$M$7,5,IF(U952="X",1,0))+IF(V952='Valori Consentiti - Table 1'!$O$7,5,IF(V952="X",1,0))+IF(W952='Valori Consentiti - Table 1'!$Q$7,5,IF(W952="X",1,0))+IF(X952='Valori Consentiti - Table 1'!$S$7,5,IF(X952="X",1,0))+IF(Y952='Valori Consentiti - Table 1'!$U$7,5,IF(Y952="X",1,0))+IF(Z952='Valori Consentiti - Table 1'!$W$7,5,IF(Z952="X",1,0))+IF(AA952='Valori Consentiti - Table 1'!$Y$7,5,IF(AA952="X",1,0))+IF(AB952='Valori Consentiti - Table 1'!$AA$7,5,IF(AB952="X",1,0))+IF(AC952='Valori Consentiti - Table 1'!$AC$7,5,IF(AC952="X",1,0))+IF(AD952='Valori Consentiti - Table 1'!$AE$7,5,IF(AD952="X",1,0))+IF(AE952='Valori Consentiti - Table 1'!$AG$7,5,IF(AE952="X",1,0))+IF(AF952='Valori Consentiti - Table 1'!$AI$7,5,IF(AF952="X",1,0))+IF(AG952='Valori Consentiti - Table 1'!$AK$7,5,IF(AG952="X",1,0))+IF(AH952='Valori Consentiti - Table 1'!$AM$7,5,IF(AH952="X",1,0)),IF(G952=3,IF(S952='Valori Consentiti - Table 1'!$I$8,5,IF(S952="X",1,0))+IF(T952='Valori Consentiti - Table 1'!$K$8,5,IF(T952="X",1,0))+IF(U952='Valori Consentiti - Table 1'!$M$8,5,IF(U952="X",1,0))+IF(V952='Valori Consentiti - Table 1'!$O$8,5,IF(V952="X",1,0))+IF(W952='Valori Consentiti - Table 1'!$Q$8,5,IF(W952="X",1,0))+IF(X952='Valori Consentiti - Table 1'!$S$8,5,IF(X952="X",1,0))+IF(Y952='Valori Consentiti - Table 1'!$U$8,5,IF(Y952="X",1,0))+IF(Z952='Valori Consentiti - Table 1'!$W$8,5,IF(Z952="X",1,0))+IF(AA952='Valori Consentiti - Table 1'!$Y$8,5,IF(AA952="X",1,0))+IF(AB952='Valori Consentiti - Table 1'!$AA$8,5,IF(AB952="X",1,0))+IF(AC952='Valori Consentiti - Table 1'!$AC$8,5,IF(AC952="X",1,0))+IF(AD952='Valori Consentiti - Table 1'!$AE$8,5,IF(AD952="X",1,0))+IF(AE952='Valori Consentiti - Table 1'!$AG$8,5,IF(AE952="X",1,0))+IF(AF952='Valori Consentiti - Table 1'!$AI$8,5,IF(AF952="X",1,0))+IF(AG952='Valori Consentiti - Table 1'!$AK$8,5,IF(AG952="X",1,0))+IF(AH952='Valori Consentiti - Table 1'!$AM$8,5,IF(AH952="X",1,0)),IF(G952=4,IF(S952='Valori Consentiti - Table 1'!$I$9,5,IF(S952="X",1,0))+IF(T952='Valori Consentiti - Table 1'!$K$9,5,IF(T952="X",1,0))+IF(U952='Valori Consentiti - Table 1'!$M$9,5,IF(U952="X",1,0))+IF(V952='Valori Consentiti - Table 1'!$O$9,5,IF(V952="X",1,0))+IF(W952='Valori Consentiti - Table 1'!$Q$9,5,IF(W952="X",1,0))+IF(X952='Valori Consentiti - Table 1'!$S$9,5,IF(X952="X",1,0))+IF(Y952='Valori Consentiti - Table 1'!$U$9,5,IF(Y952="X",1,0))+IF(Z952='Valori Consentiti - Table 1'!$W$9,5,IF(Z952="X",1,0))+IF(AA952='Valori Consentiti - Table 1'!$Y$9,5,IF(AA952="X",1,0))+IF(AB952='Valori Consentiti - Table 1'!$AA$9,5,IF(AB952="X",1,0))+IF(AC952='Valori Consentiti - Table 1'!$AC$9,5,IF(AC952="X",1,0))+IF(AD952='Valori Consentiti - Table 1'!$AE$9,5,IF(AD952="X",1,0))+IF(AE952='Valori Consentiti - Table 1'!$AG$9,5,IF(AE952="X",1,0))+IF(AF952='Valori Consentiti - Table 1'!$AI$9,5,IF(AF952="X",1,0))+IF(AG952='Valori Consentiti - Table 1'!$AK$9,5,IF(AG952="X",1,0))+IF(AH952='Valori Consentiti - Table 1'!$AM$9,5,IF(AH952="X",1,0)),))))</f>
        <v>0</v>
      </c>
      <c r="M952" s="16">
        <f t="shared" si="374"/>
        <v>0</v>
      </c>
      <c r="N952" s="16">
        <f t="shared" si="375"/>
        <v>16</v>
      </c>
      <c r="O952" s="16">
        <f>IF(G952=1,IF(S952='Valori Consentiti - Table 1'!$I$6,1,0)+IF(T952='Valori Consentiti - Table 1'!$K$6,1,0)+IF(U952='Valori Consentiti - Table 1'!$M$6,1,0)+IF(V952='Valori Consentiti - Table 1'!$O$6,1,0)+IF(W952='Valori Consentiti - Table 1'!$Q$6,1,0)+IF(X952='Valori Consentiti - Table 1'!$S$6,1,0)+IF(Y952='Valori Consentiti - Table 1'!$U$6,1,0)+IF(Z952='Valori Consentiti - Table 1'!$W$6,1,0)+IF(AA952='Valori Consentiti - Table 1'!$Y$6,1,0)+IF(AB952='Valori Consentiti - Table 1'!$AA$6,1,0)+IF(AC952='Valori Consentiti - Table 1'!$AC$6,1,0)+IF(AD952='Valori Consentiti - Table 1'!$AE$6,1,0)+IF(AE952='Valori Consentiti - Table 1'!$AG$6,1,0)+IF(AF952='Valori Consentiti - Table 1'!$AI$6,1,0)+IF(AG952='Valori Consentiti - Table 1'!$AK$6,1,0)+IF(AH952='Valori Consentiti - Table 1'!$AM$6,1,0),IF(G952=2,IF(S952='Valori Consentiti - Table 1'!$I$7,1,0)+IF(T952='Valori Consentiti - Table 1'!$K$7,1,0)+IF(U952='Valori Consentiti - Table 1'!$M$7,1,0)+IF(V952='Valori Consentiti - Table 1'!$O$7,1,0)+IF(W952='Valori Consentiti - Table 1'!$Q$7,1,0)+IF(X952='Valori Consentiti - Table 1'!$S$7,1,0)+IF(Y952='Valori Consentiti - Table 1'!$U$7,1,0)+IF(Z952='Valori Consentiti - Table 1'!$W$7,1,0)+IF(AA952='Valori Consentiti - Table 1'!$Y$7,1,0)+IF(AB952='Valori Consentiti - Table 1'!$AA$7,1,0)+IF(AC952='Valori Consentiti - Table 1'!$AC$7,1,0)+IF(AD952='Valori Consentiti - Table 1'!$AE$7,1,0)+IF(AE952='Valori Consentiti - Table 1'!$AG$7,1,0)+IF(AF952='Valori Consentiti - Table 1'!$AI$7,1,0)+IF(AG952='Valori Consentiti - Table 1'!$AK$7,1,0)+IF(AH952='Valori Consentiti - Table 1'!$AM$7,1,0),IF(G952=3,IF(S952='Valori Consentiti - Table 1'!$I$8,1,0)+IF(T952='Valori Consentiti - Table 1'!$K$8,1,0)+IF(U952='Valori Consentiti - Table 1'!$M$8,1,0)+IF(V952='Valori Consentiti - Table 1'!$O$8,1,0)+IF(W952='Valori Consentiti - Table 1'!$Q$8,1,0)+IF(X952='Valori Consentiti - Table 1'!$S$8,1,0)+IF(Y952='Valori Consentiti - Table 1'!$U$8,1,0)+IF(Z952='Valori Consentiti - Table 1'!$W$8,1,0)+IF(AA952='Valori Consentiti - Table 1'!$Y$8,1,0)+IF(AB952='Valori Consentiti - Table 1'!$AA$8,1,0)+IF(AC952='Valori Consentiti - Table 1'!$AC$8,1,0)+IF(AD952='Valori Consentiti - Table 1'!$AE$8,1,0)+IF(AE952='Valori Consentiti - Table 1'!$AG$8,1,0)+IF(AF952='Valori Consentiti - Table 1'!$AI$8,1,0)+IF(AG952='Valori Consentiti - Table 1'!$AK$8,1,0)+IF(AH952='Valori Consentiti - Table 1'!$AM$8,1,0),IF(G952=4,IF(S952='Valori Consentiti - Table 1'!$I$9,1,0)+IF(T952='Valori Consentiti - Table 1'!$K$9,1,0)+IF(U952='Valori Consentiti - Table 1'!$M$9,1,0)+IF(V952='Valori Consentiti - Table 1'!$O$9,1,0)+IF(W952='Valori Consentiti - Table 1'!$Q$9,1,0)+IF(X952='Valori Consentiti - Table 1'!$S$9,1,0)+IF(Y952='Valori Consentiti - Table 1'!$U$9,1,0)+IF(Z952='Valori Consentiti - Table 1'!$W$9,1,0)+IF(AA952='Valori Consentiti - Table 1'!$Y$9,1,0)+IF(AB952='Valori Consentiti - Table 1'!$AA$9,1,0)+IF(AC952='Valori Consentiti - Table 1'!$AC$9,1,0)+IF(AD952='Valori Consentiti - Table 1'!$AE$9,1,0)+IF(AE952='Valori Consentiti - Table 1'!$AG$9,1,0)+IF(AF952='Valori Consentiti - Table 1'!$AI$9,1,0)+IF(AG952='Valori Consentiti - Table 1'!$AK$9,1,0)+IF(AH952='Valori Consentiti - Table 1'!$AM$9,1,0),))))</f>
        <v>0</v>
      </c>
      <c r="P952" s="16">
        <f t="shared" si="376"/>
        <v>16</v>
      </c>
      <c r="Q952" s="16">
        <f t="shared" si="373"/>
        <v>1</v>
      </c>
      <c r="R952" s="17"/>
      <c r="S952" s="24" t="str">
        <f t="shared" si="357"/>
        <v/>
      </c>
      <c r="T952" s="25" t="str">
        <f t="shared" si="358"/>
        <v/>
      </c>
      <c r="U952" s="25" t="str">
        <f t="shared" si="359"/>
        <v/>
      </c>
      <c r="V952" s="26" t="str">
        <f t="shared" si="360"/>
        <v/>
      </c>
      <c r="W952" s="27" t="str">
        <f t="shared" si="361"/>
        <v/>
      </c>
      <c r="X952" s="25" t="str">
        <f t="shared" si="362"/>
        <v/>
      </c>
      <c r="Y952" s="25" t="str">
        <f t="shared" si="363"/>
        <v/>
      </c>
      <c r="Z952" s="26" t="str">
        <f t="shared" si="364"/>
        <v/>
      </c>
      <c r="AA952" s="27" t="str">
        <f t="shared" si="365"/>
        <v/>
      </c>
      <c r="AB952" s="25" t="str">
        <f t="shared" si="366"/>
        <v/>
      </c>
      <c r="AC952" s="25" t="str">
        <f t="shared" si="367"/>
        <v/>
      </c>
      <c r="AD952" s="26" t="str">
        <f t="shared" si="368"/>
        <v/>
      </c>
      <c r="AE952" s="27" t="str">
        <f t="shared" si="369"/>
        <v/>
      </c>
      <c r="AF952" s="25" t="str">
        <f t="shared" si="370"/>
        <v/>
      </c>
      <c r="AG952" s="25" t="str">
        <f t="shared" si="371"/>
        <v/>
      </c>
      <c r="AH952" s="26" t="str">
        <f t="shared" si="372"/>
        <v/>
      </c>
      <c r="AI952" s="29" t="b">
        <f t="shared" si="377"/>
        <v>0</v>
      </c>
      <c r="AJ952" s="29" t="b">
        <f t="shared" si="378"/>
        <v>0</v>
      </c>
      <c r="AK952" s="29" t="b">
        <f t="shared" si="379"/>
        <v>0</v>
      </c>
      <c r="AL952" s="29" t="b">
        <f t="shared" si="380"/>
        <v>0</v>
      </c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  <c r="EB952" s="29"/>
      <c r="EC952" s="29"/>
      <c r="ED952" s="29"/>
      <c r="EE952" s="29"/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  <c r="GD952" s="29"/>
      <c r="GE952" s="29"/>
      <c r="GF952" s="29"/>
      <c r="GG952" s="29"/>
      <c r="GH952" s="29"/>
      <c r="GI952" s="29"/>
      <c r="GJ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</row>
    <row r="953" spans="1:252" s="37" customFormat="1" ht="18" customHeight="1">
      <c r="A953" s="31"/>
      <c r="B953" s="31"/>
      <c r="C953" s="41"/>
      <c r="D953" s="14"/>
      <c r="E953" s="18"/>
      <c r="F953" s="31"/>
      <c r="G953" s="14"/>
      <c r="H953" s="15"/>
      <c r="I953" s="15"/>
      <c r="J953" s="15"/>
      <c r="K953" s="15"/>
      <c r="L953" s="40">
        <f>IF(G953=1,IF(S953='Valori Consentiti - Table 1'!$I$6,5,IF(S953="X",1,0))+IF(T953='Valori Consentiti - Table 1'!$K$6,5,IF(T953="X",1,0))+IF(U953='Valori Consentiti - Table 1'!$M$6,5,IF(U953="X",1,0))+IF(V953='Valori Consentiti - Table 1'!$O$6,5,IF(V953="X",1,0))+IF(W953='Valori Consentiti - Table 1'!$Q$6,5,IF(W953="X",1,0))+IF(X953='Valori Consentiti - Table 1'!$S$6,5,IF(X953="X",1,0))+IF(Y953='Valori Consentiti - Table 1'!$U$6,5,IF(Y953="X",1,0))+IF(Z953='Valori Consentiti - Table 1'!$W$6,5,IF(Z953="X",1,0))+IF(AA953='Valori Consentiti - Table 1'!$Y$6,5,IF(AA953="X",1,0))+IF(AB953='Valori Consentiti - Table 1'!$AA$6,5,IF(AB953="X",1,0))+IF(AC953='Valori Consentiti - Table 1'!$AC$6,5,IF(AC953="X",1,0))+IF(AD953='Valori Consentiti - Table 1'!$AE$6,5,IF(AD953="X",1,0))+IF(AE953='Valori Consentiti - Table 1'!$AG$6,5,IF(AE953="X",1,0))+IF(AF953='Valori Consentiti - Table 1'!$AI$6,5,IF(AF953="X",1,0))+IF(AG953='Valori Consentiti - Table 1'!$AK$6,5,IF(AG953="X",1,0))+IF(AH953='Valori Consentiti - Table 1'!$AM$6,5,IF(AH953="X",1,0)),IF(G953=2,IF(S953='Valori Consentiti - Table 1'!$I$7,5,IF(S953="X",1,0))+IF(T953='Valori Consentiti - Table 1'!$K$7,5,IF(T953="X",1,0))+IF(U953='Valori Consentiti - Table 1'!$M$7,5,IF(U953="X",1,0))+IF(V953='Valori Consentiti - Table 1'!$O$7,5,IF(V953="X",1,0))+IF(W953='Valori Consentiti - Table 1'!$Q$7,5,IF(W953="X",1,0))+IF(X953='Valori Consentiti - Table 1'!$S$7,5,IF(X953="X",1,0))+IF(Y953='Valori Consentiti - Table 1'!$U$7,5,IF(Y953="X",1,0))+IF(Z953='Valori Consentiti - Table 1'!$W$7,5,IF(Z953="X",1,0))+IF(AA953='Valori Consentiti - Table 1'!$Y$7,5,IF(AA953="X",1,0))+IF(AB953='Valori Consentiti - Table 1'!$AA$7,5,IF(AB953="X",1,0))+IF(AC953='Valori Consentiti - Table 1'!$AC$7,5,IF(AC953="X",1,0))+IF(AD953='Valori Consentiti - Table 1'!$AE$7,5,IF(AD953="X",1,0))+IF(AE953='Valori Consentiti - Table 1'!$AG$7,5,IF(AE953="X",1,0))+IF(AF953='Valori Consentiti - Table 1'!$AI$7,5,IF(AF953="X",1,0))+IF(AG953='Valori Consentiti - Table 1'!$AK$7,5,IF(AG953="X",1,0))+IF(AH953='Valori Consentiti - Table 1'!$AM$7,5,IF(AH953="X",1,0)),IF(G953=3,IF(S953='Valori Consentiti - Table 1'!$I$8,5,IF(S953="X",1,0))+IF(T953='Valori Consentiti - Table 1'!$K$8,5,IF(T953="X",1,0))+IF(U953='Valori Consentiti - Table 1'!$M$8,5,IF(U953="X",1,0))+IF(V953='Valori Consentiti - Table 1'!$O$8,5,IF(V953="X",1,0))+IF(W953='Valori Consentiti - Table 1'!$Q$8,5,IF(W953="X",1,0))+IF(X953='Valori Consentiti - Table 1'!$S$8,5,IF(X953="X",1,0))+IF(Y953='Valori Consentiti - Table 1'!$U$8,5,IF(Y953="X",1,0))+IF(Z953='Valori Consentiti - Table 1'!$W$8,5,IF(Z953="X",1,0))+IF(AA953='Valori Consentiti - Table 1'!$Y$8,5,IF(AA953="X",1,0))+IF(AB953='Valori Consentiti - Table 1'!$AA$8,5,IF(AB953="X",1,0))+IF(AC953='Valori Consentiti - Table 1'!$AC$8,5,IF(AC953="X",1,0))+IF(AD953='Valori Consentiti - Table 1'!$AE$8,5,IF(AD953="X",1,0))+IF(AE953='Valori Consentiti - Table 1'!$AG$8,5,IF(AE953="X",1,0))+IF(AF953='Valori Consentiti - Table 1'!$AI$8,5,IF(AF953="X",1,0))+IF(AG953='Valori Consentiti - Table 1'!$AK$8,5,IF(AG953="X",1,0))+IF(AH953='Valori Consentiti - Table 1'!$AM$8,5,IF(AH953="X",1,0)),IF(G953=4,IF(S953='Valori Consentiti - Table 1'!$I$9,5,IF(S953="X",1,0))+IF(T953='Valori Consentiti - Table 1'!$K$9,5,IF(T953="X",1,0))+IF(U953='Valori Consentiti - Table 1'!$M$9,5,IF(U953="X",1,0))+IF(V953='Valori Consentiti - Table 1'!$O$9,5,IF(V953="X",1,0))+IF(W953='Valori Consentiti - Table 1'!$Q$9,5,IF(W953="X",1,0))+IF(X953='Valori Consentiti - Table 1'!$S$9,5,IF(X953="X",1,0))+IF(Y953='Valori Consentiti - Table 1'!$U$9,5,IF(Y953="X",1,0))+IF(Z953='Valori Consentiti - Table 1'!$W$9,5,IF(Z953="X",1,0))+IF(AA953='Valori Consentiti - Table 1'!$Y$9,5,IF(AA953="X",1,0))+IF(AB953='Valori Consentiti - Table 1'!$AA$9,5,IF(AB953="X",1,0))+IF(AC953='Valori Consentiti - Table 1'!$AC$9,5,IF(AC953="X",1,0))+IF(AD953='Valori Consentiti - Table 1'!$AE$9,5,IF(AD953="X",1,0))+IF(AE953='Valori Consentiti - Table 1'!$AG$9,5,IF(AE953="X",1,0))+IF(AF953='Valori Consentiti - Table 1'!$AI$9,5,IF(AF953="X",1,0))+IF(AG953='Valori Consentiti - Table 1'!$AK$9,5,IF(AG953="X",1,0))+IF(AH953='Valori Consentiti - Table 1'!$AM$9,5,IF(AH953="X",1,0)),))))</f>
        <v>0</v>
      </c>
      <c r="M953" s="16">
        <f t="shared" si="374"/>
        <v>0</v>
      </c>
      <c r="N953" s="16">
        <f t="shared" si="375"/>
        <v>16</v>
      </c>
      <c r="O953" s="16">
        <f>IF(G953=1,IF(S953='Valori Consentiti - Table 1'!$I$6,1,0)+IF(T953='Valori Consentiti - Table 1'!$K$6,1,0)+IF(U953='Valori Consentiti - Table 1'!$M$6,1,0)+IF(V953='Valori Consentiti - Table 1'!$O$6,1,0)+IF(W953='Valori Consentiti - Table 1'!$Q$6,1,0)+IF(X953='Valori Consentiti - Table 1'!$S$6,1,0)+IF(Y953='Valori Consentiti - Table 1'!$U$6,1,0)+IF(Z953='Valori Consentiti - Table 1'!$W$6,1,0)+IF(AA953='Valori Consentiti - Table 1'!$Y$6,1,0)+IF(AB953='Valori Consentiti - Table 1'!$AA$6,1,0)+IF(AC953='Valori Consentiti - Table 1'!$AC$6,1,0)+IF(AD953='Valori Consentiti - Table 1'!$AE$6,1,0)+IF(AE953='Valori Consentiti - Table 1'!$AG$6,1,0)+IF(AF953='Valori Consentiti - Table 1'!$AI$6,1,0)+IF(AG953='Valori Consentiti - Table 1'!$AK$6,1,0)+IF(AH953='Valori Consentiti - Table 1'!$AM$6,1,0),IF(G953=2,IF(S953='Valori Consentiti - Table 1'!$I$7,1,0)+IF(T953='Valori Consentiti - Table 1'!$K$7,1,0)+IF(U953='Valori Consentiti - Table 1'!$M$7,1,0)+IF(V953='Valori Consentiti - Table 1'!$O$7,1,0)+IF(W953='Valori Consentiti - Table 1'!$Q$7,1,0)+IF(X953='Valori Consentiti - Table 1'!$S$7,1,0)+IF(Y953='Valori Consentiti - Table 1'!$U$7,1,0)+IF(Z953='Valori Consentiti - Table 1'!$W$7,1,0)+IF(AA953='Valori Consentiti - Table 1'!$Y$7,1,0)+IF(AB953='Valori Consentiti - Table 1'!$AA$7,1,0)+IF(AC953='Valori Consentiti - Table 1'!$AC$7,1,0)+IF(AD953='Valori Consentiti - Table 1'!$AE$7,1,0)+IF(AE953='Valori Consentiti - Table 1'!$AG$7,1,0)+IF(AF953='Valori Consentiti - Table 1'!$AI$7,1,0)+IF(AG953='Valori Consentiti - Table 1'!$AK$7,1,0)+IF(AH953='Valori Consentiti - Table 1'!$AM$7,1,0),IF(G953=3,IF(S953='Valori Consentiti - Table 1'!$I$8,1,0)+IF(T953='Valori Consentiti - Table 1'!$K$8,1,0)+IF(U953='Valori Consentiti - Table 1'!$M$8,1,0)+IF(V953='Valori Consentiti - Table 1'!$O$8,1,0)+IF(W953='Valori Consentiti - Table 1'!$Q$8,1,0)+IF(X953='Valori Consentiti - Table 1'!$S$8,1,0)+IF(Y953='Valori Consentiti - Table 1'!$U$8,1,0)+IF(Z953='Valori Consentiti - Table 1'!$W$8,1,0)+IF(AA953='Valori Consentiti - Table 1'!$Y$8,1,0)+IF(AB953='Valori Consentiti - Table 1'!$AA$8,1,0)+IF(AC953='Valori Consentiti - Table 1'!$AC$8,1,0)+IF(AD953='Valori Consentiti - Table 1'!$AE$8,1,0)+IF(AE953='Valori Consentiti - Table 1'!$AG$8,1,0)+IF(AF953='Valori Consentiti - Table 1'!$AI$8,1,0)+IF(AG953='Valori Consentiti - Table 1'!$AK$8,1,0)+IF(AH953='Valori Consentiti - Table 1'!$AM$8,1,0),IF(G953=4,IF(S953='Valori Consentiti - Table 1'!$I$9,1,0)+IF(T953='Valori Consentiti - Table 1'!$K$9,1,0)+IF(U953='Valori Consentiti - Table 1'!$M$9,1,0)+IF(V953='Valori Consentiti - Table 1'!$O$9,1,0)+IF(W953='Valori Consentiti - Table 1'!$Q$9,1,0)+IF(X953='Valori Consentiti - Table 1'!$S$9,1,0)+IF(Y953='Valori Consentiti - Table 1'!$U$9,1,0)+IF(Z953='Valori Consentiti - Table 1'!$W$9,1,0)+IF(AA953='Valori Consentiti - Table 1'!$Y$9,1,0)+IF(AB953='Valori Consentiti - Table 1'!$AA$9,1,0)+IF(AC953='Valori Consentiti - Table 1'!$AC$9,1,0)+IF(AD953='Valori Consentiti - Table 1'!$AE$9,1,0)+IF(AE953='Valori Consentiti - Table 1'!$AG$9,1,0)+IF(AF953='Valori Consentiti - Table 1'!$AI$9,1,0)+IF(AG953='Valori Consentiti - Table 1'!$AK$9,1,0)+IF(AH953='Valori Consentiti - Table 1'!$AM$9,1,0),))))</f>
        <v>0</v>
      </c>
      <c r="P953" s="16">
        <f t="shared" si="376"/>
        <v>16</v>
      </c>
      <c r="Q953" s="16">
        <f t="shared" si="373"/>
        <v>1</v>
      </c>
      <c r="R953" s="17"/>
      <c r="S953" s="24" t="str">
        <f t="shared" si="357"/>
        <v/>
      </c>
      <c r="T953" s="25" t="str">
        <f t="shared" si="358"/>
        <v/>
      </c>
      <c r="U953" s="25" t="str">
        <f t="shared" si="359"/>
        <v/>
      </c>
      <c r="V953" s="26" t="str">
        <f t="shared" si="360"/>
        <v/>
      </c>
      <c r="W953" s="27" t="str">
        <f t="shared" si="361"/>
        <v/>
      </c>
      <c r="X953" s="25" t="str">
        <f t="shared" si="362"/>
        <v/>
      </c>
      <c r="Y953" s="25" t="str">
        <f t="shared" si="363"/>
        <v/>
      </c>
      <c r="Z953" s="26" t="str">
        <f t="shared" si="364"/>
        <v/>
      </c>
      <c r="AA953" s="27" t="str">
        <f t="shared" si="365"/>
        <v/>
      </c>
      <c r="AB953" s="25" t="str">
        <f t="shared" si="366"/>
        <v/>
      </c>
      <c r="AC953" s="25" t="str">
        <f t="shared" si="367"/>
        <v/>
      </c>
      <c r="AD953" s="26" t="str">
        <f t="shared" si="368"/>
        <v/>
      </c>
      <c r="AE953" s="27" t="str">
        <f t="shared" si="369"/>
        <v/>
      </c>
      <c r="AF953" s="25" t="str">
        <f t="shared" si="370"/>
        <v/>
      </c>
      <c r="AG953" s="25" t="str">
        <f t="shared" si="371"/>
        <v/>
      </c>
      <c r="AH953" s="26" t="str">
        <f t="shared" si="372"/>
        <v/>
      </c>
      <c r="AI953" s="29" t="b">
        <f t="shared" si="377"/>
        <v>0</v>
      </c>
      <c r="AJ953" s="29" t="b">
        <f t="shared" si="378"/>
        <v>0</v>
      </c>
      <c r="AK953" s="29" t="b">
        <f t="shared" si="379"/>
        <v>0</v>
      </c>
      <c r="AL953" s="29" t="b">
        <f t="shared" si="380"/>
        <v>0</v>
      </c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  <c r="EB953" s="29"/>
      <c r="EC953" s="29"/>
      <c r="ED953" s="29"/>
      <c r="EE953" s="29"/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  <c r="GD953" s="29"/>
      <c r="GE953" s="29"/>
      <c r="GF953" s="29"/>
      <c r="GG953" s="29"/>
      <c r="GH953" s="29"/>
      <c r="GI953" s="29"/>
      <c r="GJ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</row>
    <row r="954" spans="1:252" s="37" customFormat="1" ht="18" customHeight="1">
      <c r="A954" s="31"/>
      <c r="B954" s="31"/>
      <c r="C954" s="41"/>
      <c r="D954" s="14"/>
      <c r="E954" s="18"/>
      <c r="F954" s="31"/>
      <c r="G954" s="14"/>
      <c r="H954" s="15"/>
      <c r="I954" s="15"/>
      <c r="J954" s="15"/>
      <c r="K954" s="15"/>
      <c r="L954" s="40">
        <f>IF(G954=1,IF(S954='Valori Consentiti - Table 1'!$I$6,5,IF(S954="X",1,0))+IF(T954='Valori Consentiti - Table 1'!$K$6,5,IF(T954="X",1,0))+IF(U954='Valori Consentiti - Table 1'!$M$6,5,IF(U954="X",1,0))+IF(V954='Valori Consentiti - Table 1'!$O$6,5,IF(V954="X",1,0))+IF(W954='Valori Consentiti - Table 1'!$Q$6,5,IF(W954="X",1,0))+IF(X954='Valori Consentiti - Table 1'!$S$6,5,IF(X954="X",1,0))+IF(Y954='Valori Consentiti - Table 1'!$U$6,5,IF(Y954="X",1,0))+IF(Z954='Valori Consentiti - Table 1'!$W$6,5,IF(Z954="X",1,0))+IF(AA954='Valori Consentiti - Table 1'!$Y$6,5,IF(AA954="X",1,0))+IF(AB954='Valori Consentiti - Table 1'!$AA$6,5,IF(AB954="X",1,0))+IF(AC954='Valori Consentiti - Table 1'!$AC$6,5,IF(AC954="X",1,0))+IF(AD954='Valori Consentiti - Table 1'!$AE$6,5,IF(AD954="X",1,0))+IF(AE954='Valori Consentiti - Table 1'!$AG$6,5,IF(AE954="X",1,0))+IF(AF954='Valori Consentiti - Table 1'!$AI$6,5,IF(AF954="X",1,0))+IF(AG954='Valori Consentiti - Table 1'!$AK$6,5,IF(AG954="X",1,0))+IF(AH954='Valori Consentiti - Table 1'!$AM$6,5,IF(AH954="X",1,0)),IF(G954=2,IF(S954='Valori Consentiti - Table 1'!$I$7,5,IF(S954="X",1,0))+IF(T954='Valori Consentiti - Table 1'!$K$7,5,IF(T954="X",1,0))+IF(U954='Valori Consentiti - Table 1'!$M$7,5,IF(U954="X",1,0))+IF(V954='Valori Consentiti - Table 1'!$O$7,5,IF(V954="X",1,0))+IF(W954='Valori Consentiti - Table 1'!$Q$7,5,IF(W954="X",1,0))+IF(X954='Valori Consentiti - Table 1'!$S$7,5,IF(X954="X",1,0))+IF(Y954='Valori Consentiti - Table 1'!$U$7,5,IF(Y954="X",1,0))+IF(Z954='Valori Consentiti - Table 1'!$W$7,5,IF(Z954="X",1,0))+IF(AA954='Valori Consentiti - Table 1'!$Y$7,5,IF(AA954="X",1,0))+IF(AB954='Valori Consentiti - Table 1'!$AA$7,5,IF(AB954="X",1,0))+IF(AC954='Valori Consentiti - Table 1'!$AC$7,5,IF(AC954="X",1,0))+IF(AD954='Valori Consentiti - Table 1'!$AE$7,5,IF(AD954="X",1,0))+IF(AE954='Valori Consentiti - Table 1'!$AG$7,5,IF(AE954="X",1,0))+IF(AF954='Valori Consentiti - Table 1'!$AI$7,5,IF(AF954="X",1,0))+IF(AG954='Valori Consentiti - Table 1'!$AK$7,5,IF(AG954="X",1,0))+IF(AH954='Valori Consentiti - Table 1'!$AM$7,5,IF(AH954="X",1,0)),IF(G954=3,IF(S954='Valori Consentiti - Table 1'!$I$8,5,IF(S954="X",1,0))+IF(T954='Valori Consentiti - Table 1'!$K$8,5,IF(T954="X",1,0))+IF(U954='Valori Consentiti - Table 1'!$M$8,5,IF(U954="X",1,0))+IF(V954='Valori Consentiti - Table 1'!$O$8,5,IF(V954="X",1,0))+IF(W954='Valori Consentiti - Table 1'!$Q$8,5,IF(W954="X",1,0))+IF(X954='Valori Consentiti - Table 1'!$S$8,5,IF(X954="X",1,0))+IF(Y954='Valori Consentiti - Table 1'!$U$8,5,IF(Y954="X",1,0))+IF(Z954='Valori Consentiti - Table 1'!$W$8,5,IF(Z954="X",1,0))+IF(AA954='Valori Consentiti - Table 1'!$Y$8,5,IF(AA954="X",1,0))+IF(AB954='Valori Consentiti - Table 1'!$AA$8,5,IF(AB954="X",1,0))+IF(AC954='Valori Consentiti - Table 1'!$AC$8,5,IF(AC954="X",1,0))+IF(AD954='Valori Consentiti - Table 1'!$AE$8,5,IF(AD954="X",1,0))+IF(AE954='Valori Consentiti - Table 1'!$AG$8,5,IF(AE954="X",1,0))+IF(AF954='Valori Consentiti - Table 1'!$AI$8,5,IF(AF954="X",1,0))+IF(AG954='Valori Consentiti - Table 1'!$AK$8,5,IF(AG954="X",1,0))+IF(AH954='Valori Consentiti - Table 1'!$AM$8,5,IF(AH954="X",1,0)),IF(G954=4,IF(S954='Valori Consentiti - Table 1'!$I$9,5,IF(S954="X",1,0))+IF(T954='Valori Consentiti - Table 1'!$K$9,5,IF(T954="X",1,0))+IF(U954='Valori Consentiti - Table 1'!$M$9,5,IF(U954="X",1,0))+IF(V954='Valori Consentiti - Table 1'!$O$9,5,IF(V954="X",1,0))+IF(W954='Valori Consentiti - Table 1'!$Q$9,5,IF(W954="X",1,0))+IF(X954='Valori Consentiti - Table 1'!$S$9,5,IF(X954="X",1,0))+IF(Y954='Valori Consentiti - Table 1'!$U$9,5,IF(Y954="X",1,0))+IF(Z954='Valori Consentiti - Table 1'!$W$9,5,IF(Z954="X",1,0))+IF(AA954='Valori Consentiti - Table 1'!$Y$9,5,IF(AA954="X",1,0))+IF(AB954='Valori Consentiti - Table 1'!$AA$9,5,IF(AB954="X",1,0))+IF(AC954='Valori Consentiti - Table 1'!$AC$9,5,IF(AC954="X",1,0))+IF(AD954='Valori Consentiti - Table 1'!$AE$9,5,IF(AD954="X",1,0))+IF(AE954='Valori Consentiti - Table 1'!$AG$9,5,IF(AE954="X",1,0))+IF(AF954='Valori Consentiti - Table 1'!$AI$9,5,IF(AF954="X",1,0))+IF(AG954='Valori Consentiti - Table 1'!$AK$9,5,IF(AG954="X",1,0))+IF(AH954='Valori Consentiti - Table 1'!$AM$9,5,IF(AH954="X",1,0)),))))</f>
        <v>0</v>
      </c>
      <c r="M954" s="16">
        <f t="shared" si="374"/>
        <v>0</v>
      </c>
      <c r="N954" s="16">
        <f t="shared" si="375"/>
        <v>16</v>
      </c>
      <c r="O954" s="16">
        <f>IF(G954=1,IF(S954='Valori Consentiti - Table 1'!$I$6,1,0)+IF(T954='Valori Consentiti - Table 1'!$K$6,1,0)+IF(U954='Valori Consentiti - Table 1'!$M$6,1,0)+IF(V954='Valori Consentiti - Table 1'!$O$6,1,0)+IF(W954='Valori Consentiti - Table 1'!$Q$6,1,0)+IF(X954='Valori Consentiti - Table 1'!$S$6,1,0)+IF(Y954='Valori Consentiti - Table 1'!$U$6,1,0)+IF(Z954='Valori Consentiti - Table 1'!$W$6,1,0)+IF(AA954='Valori Consentiti - Table 1'!$Y$6,1,0)+IF(AB954='Valori Consentiti - Table 1'!$AA$6,1,0)+IF(AC954='Valori Consentiti - Table 1'!$AC$6,1,0)+IF(AD954='Valori Consentiti - Table 1'!$AE$6,1,0)+IF(AE954='Valori Consentiti - Table 1'!$AG$6,1,0)+IF(AF954='Valori Consentiti - Table 1'!$AI$6,1,0)+IF(AG954='Valori Consentiti - Table 1'!$AK$6,1,0)+IF(AH954='Valori Consentiti - Table 1'!$AM$6,1,0),IF(G954=2,IF(S954='Valori Consentiti - Table 1'!$I$7,1,0)+IF(T954='Valori Consentiti - Table 1'!$K$7,1,0)+IF(U954='Valori Consentiti - Table 1'!$M$7,1,0)+IF(V954='Valori Consentiti - Table 1'!$O$7,1,0)+IF(W954='Valori Consentiti - Table 1'!$Q$7,1,0)+IF(X954='Valori Consentiti - Table 1'!$S$7,1,0)+IF(Y954='Valori Consentiti - Table 1'!$U$7,1,0)+IF(Z954='Valori Consentiti - Table 1'!$W$7,1,0)+IF(AA954='Valori Consentiti - Table 1'!$Y$7,1,0)+IF(AB954='Valori Consentiti - Table 1'!$AA$7,1,0)+IF(AC954='Valori Consentiti - Table 1'!$AC$7,1,0)+IF(AD954='Valori Consentiti - Table 1'!$AE$7,1,0)+IF(AE954='Valori Consentiti - Table 1'!$AG$7,1,0)+IF(AF954='Valori Consentiti - Table 1'!$AI$7,1,0)+IF(AG954='Valori Consentiti - Table 1'!$AK$7,1,0)+IF(AH954='Valori Consentiti - Table 1'!$AM$7,1,0),IF(G954=3,IF(S954='Valori Consentiti - Table 1'!$I$8,1,0)+IF(T954='Valori Consentiti - Table 1'!$K$8,1,0)+IF(U954='Valori Consentiti - Table 1'!$M$8,1,0)+IF(V954='Valori Consentiti - Table 1'!$O$8,1,0)+IF(W954='Valori Consentiti - Table 1'!$Q$8,1,0)+IF(X954='Valori Consentiti - Table 1'!$S$8,1,0)+IF(Y954='Valori Consentiti - Table 1'!$U$8,1,0)+IF(Z954='Valori Consentiti - Table 1'!$W$8,1,0)+IF(AA954='Valori Consentiti - Table 1'!$Y$8,1,0)+IF(AB954='Valori Consentiti - Table 1'!$AA$8,1,0)+IF(AC954='Valori Consentiti - Table 1'!$AC$8,1,0)+IF(AD954='Valori Consentiti - Table 1'!$AE$8,1,0)+IF(AE954='Valori Consentiti - Table 1'!$AG$8,1,0)+IF(AF954='Valori Consentiti - Table 1'!$AI$8,1,0)+IF(AG954='Valori Consentiti - Table 1'!$AK$8,1,0)+IF(AH954='Valori Consentiti - Table 1'!$AM$8,1,0),IF(G954=4,IF(S954='Valori Consentiti - Table 1'!$I$9,1,0)+IF(T954='Valori Consentiti - Table 1'!$K$9,1,0)+IF(U954='Valori Consentiti - Table 1'!$M$9,1,0)+IF(V954='Valori Consentiti - Table 1'!$O$9,1,0)+IF(W954='Valori Consentiti - Table 1'!$Q$9,1,0)+IF(X954='Valori Consentiti - Table 1'!$S$9,1,0)+IF(Y954='Valori Consentiti - Table 1'!$U$9,1,0)+IF(Z954='Valori Consentiti - Table 1'!$W$9,1,0)+IF(AA954='Valori Consentiti - Table 1'!$Y$9,1,0)+IF(AB954='Valori Consentiti - Table 1'!$AA$9,1,0)+IF(AC954='Valori Consentiti - Table 1'!$AC$9,1,0)+IF(AD954='Valori Consentiti - Table 1'!$AE$9,1,0)+IF(AE954='Valori Consentiti - Table 1'!$AG$9,1,0)+IF(AF954='Valori Consentiti - Table 1'!$AI$9,1,0)+IF(AG954='Valori Consentiti - Table 1'!$AK$9,1,0)+IF(AH954='Valori Consentiti - Table 1'!$AM$9,1,0),))))</f>
        <v>0</v>
      </c>
      <c r="P954" s="16">
        <f t="shared" si="376"/>
        <v>16</v>
      </c>
      <c r="Q954" s="16">
        <f t="shared" si="373"/>
        <v>1</v>
      </c>
      <c r="R954" s="17"/>
      <c r="S954" s="24" t="str">
        <f t="shared" si="357"/>
        <v/>
      </c>
      <c r="T954" s="25" t="str">
        <f t="shared" si="358"/>
        <v/>
      </c>
      <c r="U954" s="25" t="str">
        <f t="shared" si="359"/>
        <v/>
      </c>
      <c r="V954" s="26" t="str">
        <f t="shared" si="360"/>
        <v/>
      </c>
      <c r="W954" s="27" t="str">
        <f t="shared" si="361"/>
        <v/>
      </c>
      <c r="X954" s="25" t="str">
        <f t="shared" si="362"/>
        <v/>
      </c>
      <c r="Y954" s="25" t="str">
        <f t="shared" si="363"/>
        <v/>
      </c>
      <c r="Z954" s="26" t="str">
        <f t="shared" si="364"/>
        <v/>
      </c>
      <c r="AA954" s="27" t="str">
        <f t="shared" si="365"/>
        <v/>
      </c>
      <c r="AB954" s="25" t="str">
        <f t="shared" si="366"/>
        <v/>
      </c>
      <c r="AC954" s="25" t="str">
        <f t="shared" si="367"/>
        <v/>
      </c>
      <c r="AD954" s="26" t="str">
        <f t="shared" si="368"/>
        <v/>
      </c>
      <c r="AE954" s="27" t="str">
        <f t="shared" si="369"/>
        <v/>
      </c>
      <c r="AF954" s="25" t="str">
        <f t="shared" si="370"/>
        <v/>
      </c>
      <c r="AG954" s="25" t="str">
        <f t="shared" si="371"/>
        <v/>
      </c>
      <c r="AH954" s="26" t="str">
        <f t="shared" si="372"/>
        <v/>
      </c>
      <c r="AI954" s="29" t="b">
        <f t="shared" si="377"/>
        <v>0</v>
      </c>
      <c r="AJ954" s="29" t="b">
        <f t="shared" si="378"/>
        <v>0</v>
      </c>
      <c r="AK954" s="29" t="b">
        <f t="shared" si="379"/>
        <v>0</v>
      </c>
      <c r="AL954" s="29" t="b">
        <f t="shared" si="380"/>
        <v>0</v>
      </c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9"/>
      <c r="DK954" s="29"/>
      <c r="DL954" s="29"/>
      <c r="DM954" s="29"/>
      <c r="DN954" s="29"/>
      <c r="DO954" s="29"/>
      <c r="DP954" s="29"/>
      <c r="DQ954" s="29"/>
      <c r="DR954" s="29"/>
      <c r="DS954" s="29"/>
      <c r="DT954" s="29"/>
      <c r="DU954" s="29"/>
      <c r="DV954" s="29"/>
      <c r="DW954" s="29"/>
      <c r="DX954" s="29"/>
      <c r="DY954" s="29"/>
      <c r="DZ954" s="29"/>
      <c r="EA954" s="29"/>
      <c r="EB954" s="29"/>
      <c r="EC954" s="29"/>
      <c r="ED954" s="29"/>
      <c r="EE954" s="29"/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  <c r="FY954" s="29"/>
      <c r="FZ954" s="29"/>
      <c r="GA954" s="29"/>
      <c r="GB954" s="29"/>
      <c r="GC954" s="29"/>
      <c r="GD954" s="29"/>
      <c r="GE954" s="29"/>
      <c r="GF954" s="29"/>
      <c r="GG954" s="29"/>
      <c r="GH954" s="29"/>
      <c r="GI954" s="29"/>
      <c r="GJ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</row>
    <row r="955" spans="1:252" s="37" customFormat="1" ht="18" customHeight="1">
      <c r="A955" s="31"/>
      <c r="B955" s="31"/>
      <c r="C955" s="41"/>
      <c r="D955" s="14"/>
      <c r="E955" s="18"/>
      <c r="F955" s="31"/>
      <c r="G955" s="14"/>
      <c r="H955" s="15"/>
      <c r="I955" s="15"/>
      <c r="J955" s="15"/>
      <c r="K955" s="15"/>
      <c r="L955" s="40">
        <f>IF(G955=1,IF(S955='Valori Consentiti - Table 1'!$I$6,5,IF(S955="X",1,0))+IF(T955='Valori Consentiti - Table 1'!$K$6,5,IF(T955="X",1,0))+IF(U955='Valori Consentiti - Table 1'!$M$6,5,IF(U955="X",1,0))+IF(V955='Valori Consentiti - Table 1'!$O$6,5,IF(V955="X",1,0))+IF(W955='Valori Consentiti - Table 1'!$Q$6,5,IF(W955="X",1,0))+IF(X955='Valori Consentiti - Table 1'!$S$6,5,IF(X955="X",1,0))+IF(Y955='Valori Consentiti - Table 1'!$U$6,5,IF(Y955="X",1,0))+IF(Z955='Valori Consentiti - Table 1'!$W$6,5,IF(Z955="X",1,0))+IF(AA955='Valori Consentiti - Table 1'!$Y$6,5,IF(AA955="X",1,0))+IF(AB955='Valori Consentiti - Table 1'!$AA$6,5,IF(AB955="X",1,0))+IF(AC955='Valori Consentiti - Table 1'!$AC$6,5,IF(AC955="X",1,0))+IF(AD955='Valori Consentiti - Table 1'!$AE$6,5,IF(AD955="X",1,0))+IF(AE955='Valori Consentiti - Table 1'!$AG$6,5,IF(AE955="X",1,0))+IF(AF955='Valori Consentiti - Table 1'!$AI$6,5,IF(AF955="X",1,0))+IF(AG955='Valori Consentiti - Table 1'!$AK$6,5,IF(AG955="X",1,0))+IF(AH955='Valori Consentiti - Table 1'!$AM$6,5,IF(AH955="X",1,0)),IF(G955=2,IF(S955='Valori Consentiti - Table 1'!$I$7,5,IF(S955="X",1,0))+IF(T955='Valori Consentiti - Table 1'!$K$7,5,IF(T955="X",1,0))+IF(U955='Valori Consentiti - Table 1'!$M$7,5,IF(U955="X",1,0))+IF(V955='Valori Consentiti - Table 1'!$O$7,5,IF(V955="X",1,0))+IF(W955='Valori Consentiti - Table 1'!$Q$7,5,IF(W955="X",1,0))+IF(X955='Valori Consentiti - Table 1'!$S$7,5,IF(X955="X",1,0))+IF(Y955='Valori Consentiti - Table 1'!$U$7,5,IF(Y955="X",1,0))+IF(Z955='Valori Consentiti - Table 1'!$W$7,5,IF(Z955="X",1,0))+IF(AA955='Valori Consentiti - Table 1'!$Y$7,5,IF(AA955="X",1,0))+IF(AB955='Valori Consentiti - Table 1'!$AA$7,5,IF(AB955="X",1,0))+IF(AC955='Valori Consentiti - Table 1'!$AC$7,5,IF(AC955="X",1,0))+IF(AD955='Valori Consentiti - Table 1'!$AE$7,5,IF(AD955="X",1,0))+IF(AE955='Valori Consentiti - Table 1'!$AG$7,5,IF(AE955="X",1,0))+IF(AF955='Valori Consentiti - Table 1'!$AI$7,5,IF(AF955="X",1,0))+IF(AG955='Valori Consentiti - Table 1'!$AK$7,5,IF(AG955="X",1,0))+IF(AH955='Valori Consentiti - Table 1'!$AM$7,5,IF(AH955="X",1,0)),IF(G955=3,IF(S955='Valori Consentiti - Table 1'!$I$8,5,IF(S955="X",1,0))+IF(T955='Valori Consentiti - Table 1'!$K$8,5,IF(T955="X",1,0))+IF(U955='Valori Consentiti - Table 1'!$M$8,5,IF(U955="X",1,0))+IF(V955='Valori Consentiti - Table 1'!$O$8,5,IF(V955="X",1,0))+IF(W955='Valori Consentiti - Table 1'!$Q$8,5,IF(W955="X",1,0))+IF(X955='Valori Consentiti - Table 1'!$S$8,5,IF(X955="X",1,0))+IF(Y955='Valori Consentiti - Table 1'!$U$8,5,IF(Y955="X",1,0))+IF(Z955='Valori Consentiti - Table 1'!$W$8,5,IF(Z955="X",1,0))+IF(AA955='Valori Consentiti - Table 1'!$Y$8,5,IF(AA955="X",1,0))+IF(AB955='Valori Consentiti - Table 1'!$AA$8,5,IF(AB955="X",1,0))+IF(AC955='Valori Consentiti - Table 1'!$AC$8,5,IF(AC955="X",1,0))+IF(AD955='Valori Consentiti - Table 1'!$AE$8,5,IF(AD955="X",1,0))+IF(AE955='Valori Consentiti - Table 1'!$AG$8,5,IF(AE955="X",1,0))+IF(AF955='Valori Consentiti - Table 1'!$AI$8,5,IF(AF955="X",1,0))+IF(AG955='Valori Consentiti - Table 1'!$AK$8,5,IF(AG955="X",1,0))+IF(AH955='Valori Consentiti - Table 1'!$AM$8,5,IF(AH955="X",1,0)),IF(G955=4,IF(S955='Valori Consentiti - Table 1'!$I$9,5,IF(S955="X",1,0))+IF(T955='Valori Consentiti - Table 1'!$K$9,5,IF(T955="X",1,0))+IF(U955='Valori Consentiti - Table 1'!$M$9,5,IF(U955="X",1,0))+IF(V955='Valori Consentiti - Table 1'!$O$9,5,IF(V955="X",1,0))+IF(W955='Valori Consentiti - Table 1'!$Q$9,5,IF(W955="X",1,0))+IF(X955='Valori Consentiti - Table 1'!$S$9,5,IF(X955="X",1,0))+IF(Y955='Valori Consentiti - Table 1'!$U$9,5,IF(Y955="X",1,0))+IF(Z955='Valori Consentiti - Table 1'!$W$9,5,IF(Z955="X",1,0))+IF(AA955='Valori Consentiti - Table 1'!$Y$9,5,IF(AA955="X",1,0))+IF(AB955='Valori Consentiti - Table 1'!$AA$9,5,IF(AB955="X",1,0))+IF(AC955='Valori Consentiti - Table 1'!$AC$9,5,IF(AC955="X",1,0))+IF(AD955='Valori Consentiti - Table 1'!$AE$9,5,IF(AD955="X",1,0))+IF(AE955='Valori Consentiti - Table 1'!$AG$9,5,IF(AE955="X",1,0))+IF(AF955='Valori Consentiti - Table 1'!$AI$9,5,IF(AF955="X",1,0))+IF(AG955='Valori Consentiti - Table 1'!$AK$9,5,IF(AG955="X",1,0))+IF(AH955='Valori Consentiti - Table 1'!$AM$9,5,IF(AH955="X",1,0)),))))</f>
        <v>0</v>
      </c>
      <c r="M955" s="16">
        <f t="shared" si="374"/>
        <v>0</v>
      </c>
      <c r="N955" s="16">
        <f t="shared" si="375"/>
        <v>16</v>
      </c>
      <c r="O955" s="16">
        <f>IF(G955=1,IF(S955='Valori Consentiti - Table 1'!$I$6,1,0)+IF(T955='Valori Consentiti - Table 1'!$K$6,1,0)+IF(U955='Valori Consentiti - Table 1'!$M$6,1,0)+IF(V955='Valori Consentiti - Table 1'!$O$6,1,0)+IF(W955='Valori Consentiti - Table 1'!$Q$6,1,0)+IF(X955='Valori Consentiti - Table 1'!$S$6,1,0)+IF(Y955='Valori Consentiti - Table 1'!$U$6,1,0)+IF(Z955='Valori Consentiti - Table 1'!$W$6,1,0)+IF(AA955='Valori Consentiti - Table 1'!$Y$6,1,0)+IF(AB955='Valori Consentiti - Table 1'!$AA$6,1,0)+IF(AC955='Valori Consentiti - Table 1'!$AC$6,1,0)+IF(AD955='Valori Consentiti - Table 1'!$AE$6,1,0)+IF(AE955='Valori Consentiti - Table 1'!$AG$6,1,0)+IF(AF955='Valori Consentiti - Table 1'!$AI$6,1,0)+IF(AG955='Valori Consentiti - Table 1'!$AK$6,1,0)+IF(AH955='Valori Consentiti - Table 1'!$AM$6,1,0),IF(G955=2,IF(S955='Valori Consentiti - Table 1'!$I$7,1,0)+IF(T955='Valori Consentiti - Table 1'!$K$7,1,0)+IF(U955='Valori Consentiti - Table 1'!$M$7,1,0)+IF(V955='Valori Consentiti - Table 1'!$O$7,1,0)+IF(W955='Valori Consentiti - Table 1'!$Q$7,1,0)+IF(X955='Valori Consentiti - Table 1'!$S$7,1,0)+IF(Y955='Valori Consentiti - Table 1'!$U$7,1,0)+IF(Z955='Valori Consentiti - Table 1'!$W$7,1,0)+IF(AA955='Valori Consentiti - Table 1'!$Y$7,1,0)+IF(AB955='Valori Consentiti - Table 1'!$AA$7,1,0)+IF(AC955='Valori Consentiti - Table 1'!$AC$7,1,0)+IF(AD955='Valori Consentiti - Table 1'!$AE$7,1,0)+IF(AE955='Valori Consentiti - Table 1'!$AG$7,1,0)+IF(AF955='Valori Consentiti - Table 1'!$AI$7,1,0)+IF(AG955='Valori Consentiti - Table 1'!$AK$7,1,0)+IF(AH955='Valori Consentiti - Table 1'!$AM$7,1,0),IF(G955=3,IF(S955='Valori Consentiti - Table 1'!$I$8,1,0)+IF(T955='Valori Consentiti - Table 1'!$K$8,1,0)+IF(U955='Valori Consentiti - Table 1'!$M$8,1,0)+IF(V955='Valori Consentiti - Table 1'!$O$8,1,0)+IF(W955='Valori Consentiti - Table 1'!$Q$8,1,0)+IF(X955='Valori Consentiti - Table 1'!$S$8,1,0)+IF(Y955='Valori Consentiti - Table 1'!$U$8,1,0)+IF(Z955='Valori Consentiti - Table 1'!$W$8,1,0)+IF(AA955='Valori Consentiti - Table 1'!$Y$8,1,0)+IF(AB955='Valori Consentiti - Table 1'!$AA$8,1,0)+IF(AC955='Valori Consentiti - Table 1'!$AC$8,1,0)+IF(AD955='Valori Consentiti - Table 1'!$AE$8,1,0)+IF(AE955='Valori Consentiti - Table 1'!$AG$8,1,0)+IF(AF955='Valori Consentiti - Table 1'!$AI$8,1,0)+IF(AG955='Valori Consentiti - Table 1'!$AK$8,1,0)+IF(AH955='Valori Consentiti - Table 1'!$AM$8,1,0),IF(G955=4,IF(S955='Valori Consentiti - Table 1'!$I$9,1,0)+IF(T955='Valori Consentiti - Table 1'!$K$9,1,0)+IF(U955='Valori Consentiti - Table 1'!$M$9,1,0)+IF(V955='Valori Consentiti - Table 1'!$O$9,1,0)+IF(W955='Valori Consentiti - Table 1'!$Q$9,1,0)+IF(X955='Valori Consentiti - Table 1'!$S$9,1,0)+IF(Y955='Valori Consentiti - Table 1'!$U$9,1,0)+IF(Z955='Valori Consentiti - Table 1'!$W$9,1,0)+IF(AA955='Valori Consentiti - Table 1'!$Y$9,1,0)+IF(AB955='Valori Consentiti - Table 1'!$AA$9,1,0)+IF(AC955='Valori Consentiti - Table 1'!$AC$9,1,0)+IF(AD955='Valori Consentiti - Table 1'!$AE$9,1,0)+IF(AE955='Valori Consentiti - Table 1'!$AG$9,1,0)+IF(AF955='Valori Consentiti - Table 1'!$AI$9,1,0)+IF(AG955='Valori Consentiti - Table 1'!$AK$9,1,0)+IF(AH955='Valori Consentiti - Table 1'!$AM$9,1,0),))))</f>
        <v>0</v>
      </c>
      <c r="P955" s="16">
        <f t="shared" si="376"/>
        <v>16</v>
      </c>
      <c r="Q955" s="16">
        <f t="shared" si="373"/>
        <v>1</v>
      </c>
      <c r="R955" s="17"/>
      <c r="S955" s="24" t="str">
        <f t="shared" si="357"/>
        <v/>
      </c>
      <c r="T955" s="25" t="str">
        <f t="shared" si="358"/>
        <v/>
      </c>
      <c r="U955" s="25" t="str">
        <f t="shared" si="359"/>
        <v/>
      </c>
      <c r="V955" s="26" t="str">
        <f t="shared" si="360"/>
        <v/>
      </c>
      <c r="W955" s="27" t="str">
        <f t="shared" si="361"/>
        <v/>
      </c>
      <c r="X955" s="25" t="str">
        <f t="shared" si="362"/>
        <v/>
      </c>
      <c r="Y955" s="25" t="str">
        <f t="shared" si="363"/>
        <v/>
      </c>
      <c r="Z955" s="26" t="str">
        <f t="shared" si="364"/>
        <v/>
      </c>
      <c r="AA955" s="27" t="str">
        <f t="shared" si="365"/>
        <v/>
      </c>
      <c r="AB955" s="25" t="str">
        <f t="shared" si="366"/>
        <v/>
      </c>
      <c r="AC955" s="25" t="str">
        <f t="shared" si="367"/>
        <v/>
      </c>
      <c r="AD955" s="26" t="str">
        <f t="shared" si="368"/>
        <v/>
      </c>
      <c r="AE955" s="27" t="str">
        <f t="shared" si="369"/>
        <v/>
      </c>
      <c r="AF955" s="25" t="str">
        <f t="shared" si="370"/>
        <v/>
      </c>
      <c r="AG955" s="25" t="str">
        <f t="shared" si="371"/>
        <v/>
      </c>
      <c r="AH955" s="26" t="str">
        <f t="shared" si="372"/>
        <v/>
      </c>
      <c r="AI955" s="29" t="b">
        <f t="shared" si="377"/>
        <v>0</v>
      </c>
      <c r="AJ955" s="29" t="b">
        <f t="shared" si="378"/>
        <v>0</v>
      </c>
      <c r="AK955" s="29" t="b">
        <f t="shared" si="379"/>
        <v>0</v>
      </c>
      <c r="AL955" s="29" t="b">
        <f t="shared" si="380"/>
        <v>0</v>
      </c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29"/>
      <c r="GF955" s="29"/>
      <c r="GG955" s="29"/>
      <c r="GH955" s="29"/>
      <c r="GI955" s="29"/>
      <c r="GJ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</row>
    <row r="956" spans="1:252" s="37" customFormat="1" ht="18" customHeight="1">
      <c r="A956" s="31"/>
      <c r="B956" s="31"/>
      <c r="C956" s="41"/>
      <c r="D956" s="14"/>
      <c r="E956" s="18"/>
      <c r="F956" s="31"/>
      <c r="G956" s="14"/>
      <c r="H956" s="15"/>
      <c r="I956" s="15"/>
      <c r="J956" s="15"/>
      <c r="K956" s="15"/>
      <c r="L956" s="40">
        <f>IF(G956=1,IF(S956='Valori Consentiti - Table 1'!$I$6,5,IF(S956="X",1,0))+IF(T956='Valori Consentiti - Table 1'!$K$6,5,IF(T956="X",1,0))+IF(U956='Valori Consentiti - Table 1'!$M$6,5,IF(U956="X",1,0))+IF(V956='Valori Consentiti - Table 1'!$O$6,5,IF(V956="X",1,0))+IF(W956='Valori Consentiti - Table 1'!$Q$6,5,IF(W956="X",1,0))+IF(X956='Valori Consentiti - Table 1'!$S$6,5,IF(X956="X",1,0))+IF(Y956='Valori Consentiti - Table 1'!$U$6,5,IF(Y956="X",1,0))+IF(Z956='Valori Consentiti - Table 1'!$W$6,5,IF(Z956="X",1,0))+IF(AA956='Valori Consentiti - Table 1'!$Y$6,5,IF(AA956="X",1,0))+IF(AB956='Valori Consentiti - Table 1'!$AA$6,5,IF(AB956="X",1,0))+IF(AC956='Valori Consentiti - Table 1'!$AC$6,5,IF(AC956="X",1,0))+IF(AD956='Valori Consentiti - Table 1'!$AE$6,5,IF(AD956="X",1,0))+IF(AE956='Valori Consentiti - Table 1'!$AG$6,5,IF(AE956="X",1,0))+IF(AF956='Valori Consentiti - Table 1'!$AI$6,5,IF(AF956="X",1,0))+IF(AG956='Valori Consentiti - Table 1'!$AK$6,5,IF(AG956="X",1,0))+IF(AH956='Valori Consentiti - Table 1'!$AM$6,5,IF(AH956="X",1,0)),IF(G956=2,IF(S956='Valori Consentiti - Table 1'!$I$7,5,IF(S956="X",1,0))+IF(T956='Valori Consentiti - Table 1'!$K$7,5,IF(T956="X",1,0))+IF(U956='Valori Consentiti - Table 1'!$M$7,5,IF(U956="X",1,0))+IF(V956='Valori Consentiti - Table 1'!$O$7,5,IF(V956="X",1,0))+IF(W956='Valori Consentiti - Table 1'!$Q$7,5,IF(W956="X",1,0))+IF(X956='Valori Consentiti - Table 1'!$S$7,5,IF(X956="X",1,0))+IF(Y956='Valori Consentiti - Table 1'!$U$7,5,IF(Y956="X",1,0))+IF(Z956='Valori Consentiti - Table 1'!$W$7,5,IF(Z956="X",1,0))+IF(AA956='Valori Consentiti - Table 1'!$Y$7,5,IF(AA956="X",1,0))+IF(AB956='Valori Consentiti - Table 1'!$AA$7,5,IF(AB956="X",1,0))+IF(AC956='Valori Consentiti - Table 1'!$AC$7,5,IF(AC956="X",1,0))+IF(AD956='Valori Consentiti - Table 1'!$AE$7,5,IF(AD956="X",1,0))+IF(AE956='Valori Consentiti - Table 1'!$AG$7,5,IF(AE956="X",1,0))+IF(AF956='Valori Consentiti - Table 1'!$AI$7,5,IF(AF956="X",1,0))+IF(AG956='Valori Consentiti - Table 1'!$AK$7,5,IF(AG956="X",1,0))+IF(AH956='Valori Consentiti - Table 1'!$AM$7,5,IF(AH956="X",1,0)),IF(G956=3,IF(S956='Valori Consentiti - Table 1'!$I$8,5,IF(S956="X",1,0))+IF(T956='Valori Consentiti - Table 1'!$K$8,5,IF(T956="X",1,0))+IF(U956='Valori Consentiti - Table 1'!$M$8,5,IF(U956="X",1,0))+IF(V956='Valori Consentiti - Table 1'!$O$8,5,IF(V956="X",1,0))+IF(W956='Valori Consentiti - Table 1'!$Q$8,5,IF(W956="X",1,0))+IF(X956='Valori Consentiti - Table 1'!$S$8,5,IF(X956="X",1,0))+IF(Y956='Valori Consentiti - Table 1'!$U$8,5,IF(Y956="X",1,0))+IF(Z956='Valori Consentiti - Table 1'!$W$8,5,IF(Z956="X",1,0))+IF(AA956='Valori Consentiti - Table 1'!$Y$8,5,IF(AA956="X",1,0))+IF(AB956='Valori Consentiti - Table 1'!$AA$8,5,IF(AB956="X",1,0))+IF(AC956='Valori Consentiti - Table 1'!$AC$8,5,IF(AC956="X",1,0))+IF(AD956='Valori Consentiti - Table 1'!$AE$8,5,IF(AD956="X",1,0))+IF(AE956='Valori Consentiti - Table 1'!$AG$8,5,IF(AE956="X",1,0))+IF(AF956='Valori Consentiti - Table 1'!$AI$8,5,IF(AF956="X",1,0))+IF(AG956='Valori Consentiti - Table 1'!$AK$8,5,IF(AG956="X",1,0))+IF(AH956='Valori Consentiti - Table 1'!$AM$8,5,IF(AH956="X",1,0)),IF(G956=4,IF(S956='Valori Consentiti - Table 1'!$I$9,5,IF(S956="X",1,0))+IF(T956='Valori Consentiti - Table 1'!$K$9,5,IF(T956="X",1,0))+IF(U956='Valori Consentiti - Table 1'!$M$9,5,IF(U956="X",1,0))+IF(V956='Valori Consentiti - Table 1'!$O$9,5,IF(V956="X",1,0))+IF(W956='Valori Consentiti - Table 1'!$Q$9,5,IF(W956="X",1,0))+IF(X956='Valori Consentiti - Table 1'!$S$9,5,IF(X956="X",1,0))+IF(Y956='Valori Consentiti - Table 1'!$U$9,5,IF(Y956="X",1,0))+IF(Z956='Valori Consentiti - Table 1'!$W$9,5,IF(Z956="X",1,0))+IF(AA956='Valori Consentiti - Table 1'!$Y$9,5,IF(AA956="X",1,0))+IF(AB956='Valori Consentiti - Table 1'!$AA$9,5,IF(AB956="X",1,0))+IF(AC956='Valori Consentiti - Table 1'!$AC$9,5,IF(AC956="X",1,0))+IF(AD956='Valori Consentiti - Table 1'!$AE$9,5,IF(AD956="X",1,0))+IF(AE956='Valori Consentiti - Table 1'!$AG$9,5,IF(AE956="X",1,0))+IF(AF956='Valori Consentiti - Table 1'!$AI$9,5,IF(AF956="X",1,0))+IF(AG956='Valori Consentiti - Table 1'!$AK$9,5,IF(AG956="X",1,0))+IF(AH956='Valori Consentiti - Table 1'!$AM$9,5,IF(AH956="X",1,0)),))))</f>
        <v>0</v>
      </c>
      <c r="M956" s="16">
        <f t="shared" si="374"/>
        <v>0</v>
      </c>
      <c r="N956" s="16">
        <f t="shared" si="375"/>
        <v>16</v>
      </c>
      <c r="O956" s="16">
        <f>IF(G956=1,IF(S956='Valori Consentiti - Table 1'!$I$6,1,0)+IF(T956='Valori Consentiti - Table 1'!$K$6,1,0)+IF(U956='Valori Consentiti - Table 1'!$M$6,1,0)+IF(V956='Valori Consentiti - Table 1'!$O$6,1,0)+IF(W956='Valori Consentiti - Table 1'!$Q$6,1,0)+IF(X956='Valori Consentiti - Table 1'!$S$6,1,0)+IF(Y956='Valori Consentiti - Table 1'!$U$6,1,0)+IF(Z956='Valori Consentiti - Table 1'!$W$6,1,0)+IF(AA956='Valori Consentiti - Table 1'!$Y$6,1,0)+IF(AB956='Valori Consentiti - Table 1'!$AA$6,1,0)+IF(AC956='Valori Consentiti - Table 1'!$AC$6,1,0)+IF(AD956='Valori Consentiti - Table 1'!$AE$6,1,0)+IF(AE956='Valori Consentiti - Table 1'!$AG$6,1,0)+IF(AF956='Valori Consentiti - Table 1'!$AI$6,1,0)+IF(AG956='Valori Consentiti - Table 1'!$AK$6,1,0)+IF(AH956='Valori Consentiti - Table 1'!$AM$6,1,0),IF(G956=2,IF(S956='Valori Consentiti - Table 1'!$I$7,1,0)+IF(T956='Valori Consentiti - Table 1'!$K$7,1,0)+IF(U956='Valori Consentiti - Table 1'!$M$7,1,0)+IF(V956='Valori Consentiti - Table 1'!$O$7,1,0)+IF(W956='Valori Consentiti - Table 1'!$Q$7,1,0)+IF(X956='Valori Consentiti - Table 1'!$S$7,1,0)+IF(Y956='Valori Consentiti - Table 1'!$U$7,1,0)+IF(Z956='Valori Consentiti - Table 1'!$W$7,1,0)+IF(AA956='Valori Consentiti - Table 1'!$Y$7,1,0)+IF(AB956='Valori Consentiti - Table 1'!$AA$7,1,0)+IF(AC956='Valori Consentiti - Table 1'!$AC$7,1,0)+IF(AD956='Valori Consentiti - Table 1'!$AE$7,1,0)+IF(AE956='Valori Consentiti - Table 1'!$AG$7,1,0)+IF(AF956='Valori Consentiti - Table 1'!$AI$7,1,0)+IF(AG956='Valori Consentiti - Table 1'!$AK$7,1,0)+IF(AH956='Valori Consentiti - Table 1'!$AM$7,1,0),IF(G956=3,IF(S956='Valori Consentiti - Table 1'!$I$8,1,0)+IF(T956='Valori Consentiti - Table 1'!$K$8,1,0)+IF(U956='Valori Consentiti - Table 1'!$M$8,1,0)+IF(V956='Valori Consentiti - Table 1'!$O$8,1,0)+IF(W956='Valori Consentiti - Table 1'!$Q$8,1,0)+IF(X956='Valori Consentiti - Table 1'!$S$8,1,0)+IF(Y956='Valori Consentiti - Table 1'!$U$8,1,0)+IF(Z956='Valori Consentiti - Table 1'!$W$8,1,0)+IF(AA956='Valori Consentiti - Table 1'!$Y$8,1,0)+IF(AB956='Valori Consentiti - Table 1'!$AA$8,1,0)+IF(AC956='Valori Consentiti - Table 1'!$AC$8,1,0)+IF(AD956='Valori Consentiti - Table 1'!$AE$8,1,0)+IF(AE956='Valori Consentiti - Table 1'!$AG$8,1,0)+IF(AF956='Valori Consentiti - Table 1'!$AI$8,1,0)+IF(AG956='Valori Consentiti - Table 1'!$AK$8,1,0)+IF(AH956='Valori Consentiti - Table 1'!$AM$8,1,0),IF(G956=4,IF(S956='Valori Consentiti - Table 1'!$I$9,1,0)+IF(T956='Valori Consentiti - Table 1'!$K$9,1,0)+IF(U956='Valori Consentiti - Table 1'!$M$9,1,0)+IF(V956='Valori Consentiti - Table 1'!$O$9,1,0)+IF(W956='Valori Consentiti - Table 1'!$Q$9,1,0)+IF(X956='Valori Consentiti - Table 1'!$S$9,1,0)+IF(Y956='Valori Consentiti - Table 1'!$U$9,1,0)+IF(Z956='Valori Consentiti - Table 1'!$W$9,1,0)+IF(AA956='Valori Consentiti - Table 1'!$Y$9,1,0)+IF(AB956='Valori Consentiti - Table 1'!$AA$9,1,0)+IF(AC956='Valori Consentiti - Table 1'!$AC$9,1,0)+IF(AD956='Valori Consentiti - Table 1'!$AE$9,1,0)+IF(AE956='Valori Consentiti - Table 1'!$AG$9,1,0)+IF(AF956='Valori Consentiti - Table 1'!$AI$9,1,0)+IF(AG956='Valori Consentiti - Table 1'!$AK$9,1,0)+IF(AH956='Valori Consentiti - Table 1'!$AM$9,1,0),))))</f>
        <v>0</v>
      </c>
      <c r="P956" s="16">
        <f t="shared" si="376"/>
        <v>16</v>
      </c>
      <c r="Q956" s="16">
        <f t="shared" si="373"/>
        <v>1</v>
      </c>
      <c r="R956" s="17"/>
      <c r="S956" s="24" t="str">
        <f t="shared" si="357"/>
        <v/>
      </c>
      <c r="T956" s="25" t="str">
        <f t="shared" si="358"/>
        <v/>
      </c>
      <c r="U956" s="25" t="str">
        <f t="shared" si="359"/>
        <v/>
      </c>
      <c r="V956" s="26" t="str">
        <f t="shared" si="360"/>
        <v/>
      </c>
      <c r="W956" s="27" t="str">
        <f t="shared" si="361"/>
        <v/>
      </c>
      <c r="X956" s="25" t="str">
        <f t="shared" si="362"/>
        <v/>
      </c>
      <c r="Y956" s="25" t="str">
        <f t="shared" si="363"/>
        <v/>
      </c>
      <c r="Z956" s="26" t="str">
        <f t="shared" si="364"/>
        <v/>
      </c>
      <c r="AA956" s="27" t="str">
        <f t="shared" si="365"/>
        <v/>
      </c>
      <c r="AB956" s="25" t="str">
        <f t="shared" si="366"/>
        <v/>
      </c>
      <c r="AC956" s="25" t="str">
        <f t="shared" si="367"/>
        <v/>
      </c>
      <c r="AD956" s="26" t="str">
        <f t="shared" si="368"/>
        <v/>
      </c>
      <c r="AE956" s="27" t="str">
        <f t="shared" si="369"/>
        <v/>
      </c>
      <c r="AF956" s="25" t="str">
        <f t="shared" si="370"/>
        <v/>
      </c>
      <c r="AG956" s="25" t="str">
        <f t="shared" si="371"/>
        <v/>
      </c>
      <c r="AH956" s="26" t="str">
        <f t="shared" si="372"/>
        <v/>
      </c>
      <c r="AI956" s="29" t="b">
        <f t="shared" si="377"/>
        <v>0</v>
      </c>
      <c r="AJ956" s="29" t="b">
        <f t="shared" si="378"/>
        <v>0</v>
      </c>
      <c r="AK956" s="29" t="b">
        <f t="shared" si="379"/>
        <v>0</v>
      </c>
      <c r="AL956" s="29" t="b">
        <f t="shared" si="380"/>
        <v>0</v>
      </c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9"/>
      <c r="DK956" s="29"/>
      <c r="DL956" s="29"/>
      <c r="DM956" s="29"/>
      <c r="DN956" s="29"/>
      <c r="DO956" s="29"/>
      <c r="DP956" s="29"/>
      <c r="DQ956" s="29"/>
      <c r="DR956" s="29"/>
      <c r="DS956" s="29"/>
      <c r="DT956" s="29"/>
      <c r="DU956" s="29"/>
      <c r="DV956" s="29"/>
      <c r="DW956" s="29"/>
      <c r="DX956" s="29"/>
      <c r="DY956" s="29"/>
      <c r="DZ956" s="29"/>
      <c r="EA956" s="29"/>
      <c r="EB956" s="29"/>
      <c r="EC956" s="29"/>
      <c r="ED956" s="29"/>
      <c r="EE956" s="29"/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  <c r="FY956" s="29"/>
      <c r="FZ956" s="29"/>
      <c r="GA956" s="29"/>
      <c r="GB956" s="29"/>
      <c r="GC956" s="29"/>
      <c r="GD956" s="29"/>
      <c r="GE956" s="29"/>
      <c r="GF956" s="29"/>
      <c r="GG956" s="29"/>
      <c r="GH956" s="29"/>
      <c r="GI956" s="29"/>
      <c r="GJ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</row>
    <row r="957" spans="1:252" s="37" customFormat="1" ht="18" customHeight="1">
      <c r="A957" s="31"/>
      <c r="B957" s="31"/>
      <c r="C957" s="41"/>
      <c r="D957" s="14"/>
      <c r="E957" s="18"/>
      <c r="F957" s="31"/>
      <c r="G957" s="14"/>
      <c r="H957" s="15"/>
      <c r="I957" s="15"/>
      <c r="J957" s="15"/>
      <c r="K957" s="15"/>
      <c r="L957" s="40">
        <f>IF(G957=1,IF(S957='Valori Consentiti - Table 1'!$I$6,5,IF(S957="X",1,0))+IF(T957='Valori Consentiti - Table 1'!$K$6,5,IF(T957="X",1,0))+IF(U957='Valori Consentiti - Table 1'!$M$6,5,IF(U957="X",1,0))+IF(V957='Valori Consentiti - Table 1'!$O$6,5,IF(V957="X",1,0))+IF(W957='Valori Consentiti - Table 1'!$Q$6,5,IF(W957="X",1,0))+IF(X957='Valori Consentiti - Table 1'!$S$6,5,IF(X957="X",1,0))+IF(Y957='Valori Consentiti - Table 1'!$U$6,5,IF(Y957="X",1,0))+IF(Z957='Valori Consentiti - Table 1'!$W$6,5,IF(Z957="X",1,0))+IF(AA957='Valori Consentiti - Table 1'!$Y$6,5,IF(AA957="X",1,0))+IF(AB957='Valori Consentiti - Table 1'!$AA$6,5,IF(AB957="X",1,0))+IF(AC957='Valori Consentiti - Table 1'!$AC$6,5,IF(AC957="X",1,0))+IF(AD957='Valori Consentiti - Table 1'!$AE$6,5,IF(AD957="X",1,0))+IF(AE957='Valori Consentiti - Table 1'!$AG$6,5,IF(AE957="X",1,0))+IF(AF957='Valori Consentiti - Table 1'!$AI$6,5,IF(AF957="X",1,0))+IF(AG957='Valori Consentiti - Table 1'!$AK$6,5,IF(AG957="X",1,0))+IF(AH957='Valori Consentiti - Table 1'!$AM$6,5,IF(AH957="X",1,0)),IF(G957=2,IF(S957='Valori Consentiti - Table 1'!$I$7,5,IF(S957="X",1,0))+IF(T957='Valori Consentiti - Table 1'!$K$7,5,IF(T957="X",1,0))+IF(U957='Valori Consentiti - Table 1'!$M$7,5,IF(U957="X",1,0))+IF(V957='Valori Consentiti - Table 1'!$O$7,5,IF(V957="X",1,0))+IF(W957='Valori Consentiti - Table 1'!$Q$7,5,IF(W957="X",1,0))+IF(X957='Valori Consentiti - Table 1'!$S$7,5,IF(X957="X",1,0))+IF(Y957='Valori Consentiti - Table 1'!$U$7,5,IF(Y957="X",1,0))+IF(Z957='Valori Consentiti - Table 1'!$W$7,5,IF(Z957="X",1,0))+IF(AA957='Valori Consentiti - Table 1'!$Y$7,5,IF(AA957="X",1,0))+IF(AB957='Valori Consentiti - Table 1'!$AA$7,5,IF(AB957="X",1,0))+IF(AC957='Valori Consentiti - Table 1'!$AC$7,5,IF(AC957="X",1,0))+IF(AD957='Valori Consentiti - Table 1'!$AE$7,5,IF(AD957="X",1,0))+IF(AE957='Valori Consentiti - Table 1'!$AG$7,5,IF(AE957="X",1,0))+IF(AF957='Valori Consentiti - Table 1'!$AI$7,5,IF(AF957="X",1,0))+IF(AG957='Valori Consentiti - Table 1'!$AK$7,5,IF(AG957="X",1,0))+IF(AH957='Valori Consentiti - Table 1'!$AM$7,5,IF(AH957="X",1,0)),IF(G957=3,IF(S957='Valori Consentiti - Table 1'!$I$8,5,IF(S957="X",1,0))+IF(T957='Valori Consentiti - Table 1'!$K$8,5,IF(T957="X",1,0))+IF(U957='Valori Consentiti - Table 1'!$M$8,5,IF(U957="X",1,0))+IF(V957='Valori Consentiti - Table 1'!$O$8,5,IF(V957="X",1,0))+IF(W957='Valori Consentiti - Table 1'!$Q$8,5,IF(W957="X",1,0))+IF(X957='Valori Consentiti - Table 1'!$S$8,5,IF(X957="X",1,0))+IF(Y957='Valori Consentiti - Table 1'!$U$8,5,IF(Y957="X",1,0))+IF(Z957='Valori Consentiti - Table 1'!$W$8,5,IF(Z957="X",1,0))+IF(AA957='Valori Consentiti - Table 1'!$Y$8,5,IF(AA957="X",1,0))+IF(AB957='Valori Consentiti - Table 1'!$AA$8,5,IF(AB957="X",1,0))+IF(AC957='Valori Consentiti - Table 1'!$AC$8,5,IF(AC957="X",1,0))+IF(AD957='Valori Consentiti - Table 1'!$AE$8,5,IF(AD957="X",1,0))+IF(AE957='Valori Consentiti - Table 1'!$AG$8,5,IF(AE957="X",1,0))+IF(AF957='Valori Consentiti - Table 1'!$AI$8,5,IF(AF957="X",1,0))+IF(AG957='Valori Consentiti - Table 1'!$AK$8,5,IF(AG957="X",1,0))+IF(AH957='Valori Consentiti - Table 1'!$AM$8,5,IF(AH957="X",1,0)),IF(G957=4,IF(S957='Valori Consentiti - Table 1'!$I$9,5,IF(S957="X",1,0))+IF(T957='Valori Consentiti - Table 1'!$K$9,5,IF(T957="X",1,0))+IF(U957='Valori Consentiti - Table 1'!$M$9,5,IF(U957="X",1,0))+IF(V957='Valori Consentiti - Table 1'!$O$9,5,IF(V957="X",1,0))+IF(W957='Valori Consentiti - Table 1'!$Q$9,5,IF(W957="X",1,0))+IF(X957='Valori Consentiti - Table 1'!$S$9,5,IF(X957="X",1,0))+IF(Y957='Valori Consentiti - Table 1'!$U$9,5,IF(Y957="X",1,0))+IF(Z957='Valori Consentiti - Table 1'!$W$9,5,IF(Z957="X",1,0))+IF(AA957='Valori Consentiti - Table 1'!$Y$9,5,IF(AA957="X",1,0))+IF(AB957='Valori Consentiti - Table 1'!$AA$9,5,IF(AB957="X",1,0))+IF(AC957='Valori Consentiti - Table 1'!$AC$9,5,IF(AC957="X",1,0))+IF(AD957='Valori Consentiti - Table 1'!$AE$9,5,IF(AD957="X",1,0))+IF(AE957='Valori Consentiti - Table 1'!$AG$9,5,IF(AE957="X",1,0))+IF(AF957='Valori Consentiti - Table 1'!$AI$9,5,IF(AF957="X",1,0))+IF(AG957='Valori Consentiti - Table 1'!$AK$9,5,IF(AG957="X",1,0))+IF(AH957='Valori Consentiti - Table 1'!$AM$9,5,IF(AH957="X",1,0)),))))</f>
        <v>0</v>
      </c>
      <c r="M957" s="16">
        <f t="shared" si="374"/>
        <v>0</v>
      </c>
      <c r="N957" s="16">
        <f t="shared" si="375"/>
        <v>16</v>
      </c>
      <c r="O957" s="16">
        <f>IF(G957=1,IF(S957='Valori Consentiti - Table 1'!$I$6,1,0)+IF(T957='Valori Consentiti - Table 1'!$K$6,1,0)+IF(U957='Valori Consentiti - Table 1'!$M$6,1,0)+IF(V957='Valori Consentiti - Table 1'!$O$6,1,0)+IF(W957='Valori Consentiti - Table 1'!$Q$6,1,0)+IF(X957='Valori Consentiti - Table 1'!$S$6,1,0)+IF(Y957='Valori Consentiti - Table 1'!$U$6,1,0)+IF(Z957='Valori Consentiti - Table 1'!$W$6,1,0)+IF(AA957='Valori Consentiti - Table 1'!$Y$6,1,0)+IF(AB957='Valori Consentiti - Table 1'!$AA$6,1,0)+IF(AC957='Valori Consentiti - Table 1'!$AC$6,1,0)+IF(AD957='Valori Consentiti - Table 1'!$AE$6,1,0)+IF(AE957='Valori Consentiti - Table 1'!$AG$6,1,0)+IF(AF957='Valori Consentiti - Table 1'!$AI$6,1,0)+IF(AG957='Valori Consentiti - Table 1'!$AK$6,1,0)+IF(AH957='Valori Consentiti - Table 1'!$AM$6,1,0),IF(G957=2,IF(S957='Valori Consentiti - Table 1'!$I$7,1,0)+IF(T957='Valori Consentiti - Table 1'!$K$7,1,0)+IF(U957='Valori Consentiti - Table 1'!$M$7,1,0)+IF(V957='Valori Consentiti - Table 1'!$O$7,1,0)+IF(W957='Valori Consentiti - Table 1'!$Q$7,1,0)+IF(X957='Valori Consentiti - Table 1'!$S$7,1,0)+IF(Y957='Valori Consentiti - Table 1'!$U$7,1,0)+IF(Z957='Valori Consentiti - Table 1'!$W$7,1,0)+IF(AA957='Valori Consentiti - Table 1'!$Y$7,1,0)+IF(AB957='Valori Consentiti - Table 1'!$AA$7,1,0)+IF(AC957='Valori Consentiti - Table 1'!$AC$7,1,0)+IF(AD957='Valori Consentiti - Table 1'!$AE$7,1,0)+IF(AE957='Valori Consentiti - Table 1'!$AG$7,1,0)+IF(AF957='Valori Consentiti - Table 1'!$AI$7,1,0)+IF(AG957='Valori Consentiti - Table 1'!$AK$7,1,0)+IF(AH957='Valori Consentiti - Table 1'!$AM$7,1,0),IF(G957=3,IF(S957='Valori Consentiti - Table 1'!$I$8,1,0)+IF(T957='Valori Consentiti - Table 1'!$K$8,1,0)+IF(U957='Valori Consentiti - Table 1'!$M$8,1,0)+IF(V957='Valori Consentiti - Table 1'!$O$8,1,0)+IF(W957='Valori Consentiti - Table 1'!$Q$8,1,0)+IF(X957='Valori Consentiti - Table 1'!$S$8,1,0)+IF(Y957='Valori Consentiti - Table 1'!$U$8,1,0)+IF(Z957='Valori Consentiti - Table 1'!$W$8,1,0)+IF(AA957='Valori Consentiti - Table 1'!$Y$8,1,0)+IF(AB957='Valori Consentiti - Table 1'!$AA$8,1,0)+IF(AC957='Valori Consentiti - Table 1'!$AC$8,1,0)+IF(AD957='Valori Consentiti - Table 1'!$AE$8,1,0)+IF(AE957='Valori Consentiti - Table 1'!$AG$8,1,0)+IF(AF957='Valori Consentiti - Table 1'!$AI$8,1,0)+IF(AG957='Valori Consentiti - Table 1'!$AK$8,1,0)+IF(AH957='Valori Consentiti - Table 1'!$AM$8,1,0),IF(G957=4,IF(S957='Valori Consentiti - Table 1'!$I$9,1,0)+IF(T957='Valori Consentiti - Table 1'!$K$9,1,0)+IF(U957='Valori Consentiti - Table 1'!$M$9,1,0)+IF(V957='Valori Consentiti - Table 1'!$O$9,1,0)+IF(W957='Valori Consentiti - Table 1'!$Q$9,1,0)+IF(X957='Valori Consentiti - Table 1'!$S$9,1,0)+IF(Y957='Valori Consentiti - Table 1'!$U$9,1,0)+IF(Z957='Valori Consentiti - Table 1'!$W$9,1,0)+IF(AA957='Valori Consentiti - Table 1'!$Y$9,1,0)+IF(AB957='Valori Consentiti - Table 1'!$AA$9,1,0)+IF(AC957='Valori Consentiti - Table 1'!$AC$9,1,0)+IF(AD957='Valori Consentiti - Table 1'!$AE$9,1,0)+IF(AE957='Valori Consentiti - Table 1'!$AG$9,1,0)+IF(AF957='Valori Consentiti - Table 1'!$AI$9,1,0)+IF(AG957='Valori Consentiti - Table 1'!$AK$9,1,0)+IF(AH957='Valori Consentiti - Table 1'!$AM$9,1,0),))))</f>
        <v>0</v>
      </c>
      <c r="P957" s="16">
        <f t="shared" si="376"/>
        <v>16</v>
      </c>
      <c r="Q957" s="16">
        <f t="shared" si="373"/>
        <v>1</v>
      </c>
      <c r="R957" s="17"/>
      <c r="S957" s="24" t="str">
        <f t="shared" si="357"/>
        <v/>
      </c>
      <c r="T957" s="25" t="str">
        <f t="shared" si="358"/>
        <v/>
      </c>
      <c r="U957" s="25" t="str">
        <f t="shared" si="359"/>
        <v/>
      </c>
      <c r="V957" s="26" t="str">
        <f t="shared" si="360"/>
        <v/>
      </c>
      <c r="W957" s="27" t="str">
        <f t="shared" si="361"/>
        <v/>
      </c>
      <c r="X957" s="25" t="str">
        <f t="shared" si="362"/>
        <v/>
      </c>
      <c r="Y957" s="25" t="str">
        <f t="shared" si="363"/>
        <v/>
      </c>
      <c r="Z957" s="26" t="str">
        <f t="shared" si="364"/>
        <v/>
      </c>
      <c r="AA957" s="27" t="str">
        <f t="shared" si="365"/>
        <v/>
      </c>
      <c r="AB957" s="25" t="str">
        <f t="shared" si="366"/>
        <v/>
      </c>
      <c r="AC957" s="25" t="str">
        <f t="shared" si="367"/>
        <v/>
      </c>
      <c r="AD957" s="26" t="str">
        <f t="shared" si="368"/>
        <v/>
      </c>
      <c r="AE957" s="27" t="str">
        <f t="shared" si="369"/>
        <v/>
      </c>
      <c r="AF957" s="25" t="str">
        <f t="shared" si="370"/>
        <v/>
      </c>
      <c r="AG957" s="25" t="str">
        <f t="shared" si="371"/>
        <v/>
      </c>
      <c r="AH957" s="26" t="str">
        <f t="shared" si="372"/>
        <v/>
      </c>
      <c r="AI957" s="29" t="b">
        <f t="shared" si="377"/>
        <v>0</v>
      </c>
      <c r="AJ957" s="29" t="b">
        <f t="shared" si="378"/>
        <v>0</v>
      </c>
      <c r="AK957" s="29" t="b">
        <f t="shared" si="379"/>
        <v>0</v>
      </c>
      <c r="AL957" s="29" t="b">
        <f t="shared" si="380"/>
        <v>0</v>
      </c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  <c r="EB957" s="29"/>
      <c r="EC957" s="29"/>
      <c r="ED957" s="29"/>
      <c r="EE957" s="29"/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  <c r="GD957" s="29"/>
      <c r="GE957" s="29"/>
      <c r="GF957" s="29"/>
      <c r="GG957" s="29"/>
      <c r="GH957" s="29"/>
      <c r="GI957" s="29"/>
      <c r="GJ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</row>
    <row r="958" spans="1:252" s="37" customFormat="1" ht="18" customHeight="1">
      <c r="A958" s="31"/>
      <c r="B958" s="31"/>
      <c r="C958" s="41"/>
      <c r="D958" s="14"/>
      <c r="E958" s="18"/>
      <c r="F958" s="31"/>
      <c r="G958" s="14"/>
      <c r="H958" s="15"/>
      <c r="I958" s="15"/>
      <c r="J958" s="15"/>
      <c r="K958" s="15"/>
      <c r="L958" s="40">
        <f>IF(G958=1,IF(S958='Valori Consentiti - Table 1'!$I$6,5,IF(S958="X",1,0))+IF(T958='Valori Consentiti - Table 1'!$K$6,5,IF(T958="X",1,0))+IF(U958='Valori Consentiti - Table 1'!$M$6,5,IF(U958="X",1,0))+IF(V958='Valori Consentiti - Table 1'!$O$6,5,IF(V958="X",1,0))+IF(W958='Valori Consentiti - Table 1'!$Q$6,5,IF(W958="X",1,0))+IF(X958='Valori Consentiti - Table 1'!$S$6,5,IF(X958="X",1,0))+IF(Y958='Valori Consentiti - Table 1'!$U$6,5,IF(Y958="X",1,0))+IF(Z958='Valori Consentiti - Table 1'!$W$6,5,IF(Z958="X",1,0))+IF(AA958='Valori Consentiti - Table 1'!$Y$6,5,IF(AA958="X",1,0))+IF(AB958='Valori Consentiti - Table 1'!$AA$6,5,IF(AB958="X",1,0))+IF(AC958='Valori Consentiti - Table 1'!$AC$6,5,IF(AC958="X",1,0))+IF(AD958='Valori Consentiti - Table 1'!$AE$6,5,IF(AD958="X",1,0))+IF(AE958='Valori Consentiti - Table 1'!$AG$6,5,IF(AE958="X",1,0))+IF(AF958='Valori Consentiti - Table 1'!$AI$6,5,IF(AF958="X",1,0))+IF(AG958='Valori Consentiti - Table 1'!$AK$6,5,IF(AG958="X",1,0))+IF(AH958='Valori Consentiti - Table 1'!$AM$6,5,IF(AH958="X",1,0)),IF(G958=2,IF(S958='Valori Consentiti - Table 1'!$I$7,5,IF(S958="X",1,0))+IF(T958='Valori Consentiti - Table 1'!$K$7,5,IF(T958="X",1,0))+IF(U958='Valori Consentiti - Table 1'!$M$7,5,IF(U958="X",1,0))+IF(V958='Valori Consentiti - Table 1'!$O$7,5,IF(V958="X",1,0))+IF(W958='Valori Consentiti - Table 1'!$Q$7,5,IF(W958="X",1,0))+IF(X958='Valori Consentiti - Table 1'!$S$7,5,IF(X958="X",1,0))+IF(Y958='Valori Consentiti - Table 1'!$U$7,5,IF(Y958="X",1,0))+IF(Z958='Valori Consentiti - Table 1'!$W$7,5,IF(Z958="X",1,0))+IF(AA958='Valori Consentiti - Table 1'!$Y$7,5,IF(AA958="X",1,0))+IF(AB958='Valori Consentiti - Table 1'!$AA$7,5,IF(AB958="X",1,0))+IF(AC958='Valori Consentiti - Table 1'!$AC$7,5,IF(AC958="X",1,0))+IF(AD958='Valori Consentiti - Table 1'!$AE$7,5,IF(AD958="X",1,0))+IF(AE958='Valori Consentiti - Table 1'!$AG$7,5,IF(AE958="X",1,0))+IF(AF958='Valori Consentiti - Table 1'!$AI$7,5,IF(AF958="X",1,0))+IF(AG958='Valori Consentiti - Table 1'!$AK$7,5,IF(AG958="X",1,0))+IF(AH958='Valori Consentiti - Table 1'!$AM$7,5,IF(AH958="X",1,0)),IF(G958=3,IF(S958='Valori Consentiti - Table 1'!$I$8,5,IF(S958="X",1,0))+IF(T958='Valori Consentiti - Table 1'!$K$8,5,IF(T958="X",1,0))+IF(U958='Valori Consentiti - Table 1'!$M$8,5,IF(U958="X",1,0))+IF(V958='Valori Consentiti - Table 1'!$O$8,5,IF(V958="X",1,0))+IF(W958='Valori Consentiti - Table 1'!$Q$8,5,IF(W958="X",1,0))+IF(X958='Valori Consentiti - Table 1'!$S$8,5,IF(X958="X",1,0))+IF(Y958='Valori Consentiti - Table 1'!$U$8,5,IF(Y958="X",1,0))+IF(Z958='Valori Consentiti - Table 1'!$W$8,5,IF(Z958="X",1,0))+IF(AA958='Valori Consentiti - Table 1'!$Y$8,5,IF(AA958="X",1,0))+IF(AB958='Valori Consentiti - Table 1'!$AA$8,5,IF(AB958="X",1,0))+IF(AC958='Valori Consentiti - Table 1'!$AC$8,5,IF(AC958="X",1,0))+IF(AD958='Valori Consentiti - Table 1'!$AE$8,5,IF(AD958="X",1,0))+IF(AE958='Valori Consentiti - Table 1'!$AG$8,5,IF(AE958="X",1,0))+IF(AF958='Valori Consentiti - Table 1'!$AI$8,5,IF(AF958="X",1,0))+IF(AG958='Valori Consentiti - Table 1'!$AK$8,5,IF(AG958="X",1,0))+IF(AH958='Valori Consentiti - Table 1'!$AM$8,5,IF(AH958="X",1,0)),IF(G958=4,IF(S958='Valori Consentiti - Table 1'!$I$9,5,IF(S958="X",1,0))+IF(T958='Valori Consentiti - Table 1'!$K$9,5,IF(T958="X",1,0))+IF(U958='Valori Consentiti - Table 1'!$M$9,5,IF(U958="X",1,0))+IF(V958='Valori Consentiti - Table 1'!$O$9,5,IF(V958="X",1,0))+IF(W958='Valori Consentiti - Table 1'!$Q$9,5,IF(W958="X",1,0))+IF(X958='Valori Consentiti - Table 1'!$S$9,5,IF(X958="X",1,0))+IF(Y958='Valori Consentiti - Table 1'!$U$9,5,IF(Y958="X",1,0))+IF(Z958='Valori Consentiti - Table 1'!$W$9,5,IF(Z958="X",1,0))+IF(AA958='Valori Consentiti - Table 1'!$Y$9,5,IF(AA958="X",1,0))+IF(AB958='Valori Consentiti - Table 1'!$AA$9,5,IF(AB958="X",1,0))+IF(AC958='Valori Consentiti - Table 1'!$AC$9,5,IF(AC958="X",1,0))+IF(AD958='Valori Consentiti - Table 1'!$AE$9,5,IF(AD958="X",1,0))+IF(AE958='Valori Consentiti - Table 1'!$AG$9,5,IF(AE958="X",1,0))+IF(AF958='Valori Consentiti - Table 1'!$AI$9,5,IF(AF958="X",1,0))+IF(AG958='Valori Consentiti - Table 1'!$AK$9,5,IF(AG958="X",1,0))+IF(AH958='Valori Consentiti - Table 1'!$AM$9,5,IF(AH958="X",1,0)),))))</f>
        <v>0</v>
      </c>
      <c r="M958" s="16">
        <f t="shared" si="374"/>
        <v>0</v>
      </c>
      <c r="N958" s="16">
        <f t="shared" si="375"/>
        <v>16</v>
      </c>
      <c r="O958" s="16">
        <f>IF(G958=1,IF(S958='Valori Consentiti - Table 1'!$I$6,1,0)+IF(T958='Valori Consentiti - Table 1'!$K$6,1,0)+IF(U958='Valori Consentiti - Table 1'!$M$6,1,0)+IF(V958='Valori Consentiti - Table 1'!$O$6,1,0)+IF(W958='Valori Consentiti - Table 1'!$Q$6,1,0)+IF(X958='Valori Consentiti - Table 1'!$S$6,1,0)+IF(Y958='Valori Consentiti - Table 1'!$U$6,1,0)+IF(Z958='Valori Consentiti - Table 1'!$W$6,1,0)+IF(AA958='Valori Consentiti - Table 1'!$Y$6,1,0)+IF(AB958='Valori Consentiti - Table 1'!$AA$6,1,0)+IF(AC958='Valori Consentiti - Table 1'!$AC$6,1,0)+IF(AD958='Valori Consentiti - Table 1'!$AE$6,1,0)+IF(AE958='Valori Consentiti - Table 1'!$AG$6,1,0)+IF(AF958='Valori Consentiti - Table 1'!$AI$6,1,0)+IF(AG958='Valori Consentiti - Table 1'!$AK$6,1,0)+IF(AH958='Valori Consentiti - Table 1'!$AM$6,1,0),IF(G958=2,IF(S958='Valori Consentiti - Table 1'!$I$7,1,0)+IF(T958='Valori Consentiti - Table 1'!$K$7,1,0)+IF(U958='Valori Consentiti - Table 1'!$M$7,1,0)+IF(V958='Valori Consentiti - Table 1'!$O$7,1,0)+IF(W958='Valori Consentiti - Table 1'!$Q$7,1,0)+IF(X958='Valori Consentiti - Table 1'!$S$7,1,0)+IF(Y958='Valori Consentiti - Table 1'!$U$7,1,0)+IF(Z958='Valori Consentiti - Table 1'!$W$7,1,0)+IF(AA958='Valori Consentiti - Table 1'!$Y$7,1,0)+IF(AB958='Valori Consentiti - Table 1'!$AA$7,1,0)+IF(AC958='Valori Consentiti - Table 1'!$AC$7,1,0)+IF(AD958='Valori Consentiti - Table 1'!$AE$7,1,0)+IF(AE958='Valori Consentiti - Table 1'!$AG$7,1,0)+IF(AF958='Valori Consentiti - Table 1'!$AI$7,1,0)+IF(AG958='Valori Consentiti - Table 1'!$AK$7,1,0)+IF(AH958='Valori Consentiti - Table 1'!$AM$7,1,0),IF(G958=3,IF(S958='Valori Consentiti - Table 1'!$I$8,1,0)+IF(T958='Valori Consentiti - Table 1'!$K$8,1,0)+IF(U958='Valori Consentiti - Table 1'!$M$8,1,0)+IF(V958='Valori Consentiti - Table 1'!$O$8,1,0)+IF(W958='Valori Consentiti - Table 1'!$Q$8,1,0)+IF(X958='Valori Consentiti - Table 1'!$S$8,1,0)+IF(Y958='Valori Consentiti - Table 1'!$U$8,1,0)+IF(Z958='Valori Consentiti - Table 1'!$W$8,1,0)+IF(AA958='Valori Consentiti - Table 1'!$Y$8,1,0)+IF(AB958='Valori Consentiti - Table 1'!$AA$8,1,0)+IF(AC958='Valori Consentiti - Table 1'!$AC$8,1,0)+IF(AD958='Valori Consentiti - Table 1'!$AE$8,1,0)+IF(AE958='Valori Consentiti - Table 1'!$AG$8,1,0)+IF(AF958='Valori Consentiti - Table 1'!$AI$8,1,0)+IF(AG958='Valori Consentiti - Table 1'!$AK$8,1,0)+IF(AH958='Valori Consentiti - Table 1'!$AM$8,1,0),IF(G958=4,IF(S958='Valori Consentiti - Table 1'!$I$9,1,0)+IF(T958='Valori Consentiti - Table 1'!$K$9,1,0)+IF(U958='Valori Consentiti - Table 1'!$M$9,1,0)+IF(V958='Valori Consentiti - Table 1'!$O$9,1,0)+IF(W958='Valori Consentiti - Table 1'!$Q$9,1,0)+IF(X958='Valori Consentiti - Table 1'!$S$9,1,0)+IF(Y958='Valori Consentiti - Table 1'!$U$9,1,0)+IF(Z958='Valori Consentiti - Table 1'!$W$9,1,0)+IF(AA958='Valori Consentiti - Table 1'!$Y$9,1,0)+IF(AB958='Valori Consentiti - Table 1'!$AA$9,1,0)+IF(AC958='Valori Consentiti - Table 1'!$AC$9,1,0)+IF(AD958='Valori Consentiti - Table 1'!$AE$9,1,0)+IF(AE958='Valori Consentiti - Table 1'!$AG$9,1,0)+IF(AF958='Valori Consentiti - Table 1'!$AI$9,1,0)+IF(AG958='Valori Consentiti - Table 1'!$AK$9,1,0)+IF(AH958='Valori Consentiti - Table 1'!$AM$9,1,0),))))</f>
        <v>0</v>
      </c>
      <c r="P958" s="16">
        <f t="shared" si="376"/>
        <v>16</v>
      </c>
      <c r="Q958" s="16">
        <f t="shared" si="373"/>
        <v>1</v>
      </c>
      <c r="R958" s="17"/>
      <c r="S958" s="24" t="str">
        <f t="shared" si="357"/>
        <v/>
      </c>
      <c r="T958" s="25" t="str">
        <f t="shared" si="358"/>
        <v/>
      </c>
      <c r="U958" s="25" t="str">
        <f t="shared" si="359"/>
        <v/>
      </c>
      <c r="V958" s="26" t="str">
        <f t="shared" si="360"/>
        <v/>
      </c>
      <c r="W958" s="27" t="str">
        <f t="shared" si="361"/>
        <v/>
      </c>
      <c r="X958" s="25" t="str">
        <f t="shared" si="362"/>
        <v/>
      </c>
      <c r="Y958" s="25" t="str">
        <f t="shared" si="363"/>
        <v/>
      </c>
      <c r="Z958" s="26" t="str">
        <f t="shared" si="364"/>
        <v/>
      </c>
      <c r="AA958" s="27" t="str">
        <f t="shared" si="365"/>
        <v/>
      </c>
      <c r="AB958" s="25" t="str">
        <f t="shared" si="366"/>
        <v/>
      </c>
      <c r="AC958" s="25" t="str">
        <f t="shared" si="367"/>
        <v/>
      </c>
      <c r="AD958" s="26" t="str">
        <f t="shared" si="368"/>
        <v/>
      </c>
      <c r="AE958" s="27" t="str">
        <f t="shared" si="369"/>
        <v/>
      </c>
      <c r="AF958" s="25" t="str">
        <f t="shared" si="370"/>
        <v/>
      </c>
      <c r="AG958" s="25" t="str">
        <f t="shared" si="371"/>
        <v/>
      </c>
      <c r="AH958" s="26" t="str">
        <f t="shared" si="372"/>
        <v/>
      </c>
      <c r="AI958" s="29" t="b">
        <f t="shared" si="377"/>
        <v>0</v>
      </c>
      <c r="AJ958" s="29" t="b">
        <f t="shared" si="378"/>
        <v>0</v>
      </c>
      <c r="AK958" s="29" t="b">
        <f t="shared" si="379"/>
        <v>0</v>
      </c>
      <c r="AL958" s="29" t="b">
        <f t="shared" si="380"/>
        <v>0</v>
      </c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29"/>
      <c r="CB958" s="29"/>
      <c r="CC958" s="29"/>
      <c r="CD958" s="29"/>
      <c r="CE958" s="29"/>
      <c r="CF958" s="29"/>
      <c r="CG958" s="29"/>
      <c r="CH958" s="29"/>
      <c r="CI958" s="29"/>
      <c r="CJ958" s="29"/>
      <c r="CK958" s="29"/>
      <c r="CL958" s="29"/>
      <c r="CM958" s="29"/>
      <c r="CN958" s="29"/>
      <c r="CO958" s="29"/>
      <c r="CP958" s="29"/>
      <c r="CQ958" s="29"/>
      <c r="CR958" s="29"/>
      <c r="CS958" s="29"/>
      <c r="CT958" s="29"/>
      <c r="CU958" s="29"/>
      <c r="CV958" s="29"/>
      <c r="CW958" s="29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9"/>
      <c r="DK958" s="29"/>
      <c r="DL958" s="29"/>
      <c r="DM958" s="29"/>
      <c r="DN958" s="29"/>
      <c r="DO958" s="29"/>
      <c r="DP958" s="29"/>
      <c r="DQ958" s="29"/>
      <c r="DR958" s="29"/>
      <c r="DS958" s="29"/>
      <c r="DT958" s="29"/>
      <c r="DU958" s="29"/>
      <c r="DV958" s="29"/>
      <c r="DW958" s="29"/>
      <c r="DX958" s="29"/>
      <c r="DY958" s="29"/>
      <c r="DZ958" s="29"/>
      <c r="EA958" s="29"/>
      <c r="EB958" s="29"/>
      <c r="EC958" s="29"/>
      <c r="ED958" s="29"/>
      <c r="EE958" s="29"/>
      <c r="EF958" s="29"/>
      <c r="EG958" s="29"/>
      <c r="EH958" s="29"/>
      <c r="EI958" s="29"/>
      <c r="EJ958" s="29"/>
      <c r="EK958" s="29"/>
      <c r="EL958" s="29"/>
      <c r="EM958" s="29"/>
      <c r="EN958" s="29"/>
      <c r="EO958" s="29"/>
      <c r="EP958" s="29"/>
      <c r="EQ958" s="29"/>
      <c r="ER958" s="29"/>
      <c r="ES958" s="29"/>
      <c r="ET958" s="29"/>
      <c r="EU958" s="29"/>
      <c r="EV958" s="29"/>
      <c r="EW958" s="29"/>
      <c r="EX958" s="29"/>
      <c r="EY958" s="29"/>
      <c r="EZ958" s="29"/>
      <c r="FA958" s="29"/>
      <c r="FB958" s="29"/>
      <c r="FC958" s="29"/>
      <c r="FD958" s="29"/>
      <c r="FE958" s="29"/>
      <c r="FF958" s="29"/>
      <c r="FG958" s="29"/>
      <c r="FH958" s="29"/>
      <c r="FI958" s="29"/>
      <c r="FJ958" s="29"/>
      <c r="FK958" s="29"/>
      <c r="FL958" s="29"/>
      <c r="FM958" s="29"/>
      <c r="FN958" s="29"/>
      <c r="FO958" s="29"/>
      <c r="FP958" s="29"/>
      <c r="FQ958" s="29"/>
      <c r="FR958" s="29"/>
      <c r="FS958" s="29"/>
      <c r="FT958" s="29"/>
      <c r="FU958" s="29"/>
      <c r="FV958" s="29"/>
      <c r="FW958" s="29"/>
      <c r="FX958" s="29"/>
      <c r="FY958" s="29"/>
      <c r="FZ958" s="29"/>
      <c r="GA958" s="29"/>
      <c r="GB958" s="29"/>
      <c r="GC958" s="29"/>
      <c r="GD958" s="29"/>
      <c r="GE958" s="29"/>
      <c r="GF958" s="29"/>
      <c r="GG958" s="29"/>
      <c r="GH958" s="29"/>
      <c r="GI958" s="29"/>
      <c r="GJ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</row>
    <row r="959" spans="1:252" s="37" customFormat="1" ht="18" customHeight="1">
      <c r="A959" s="31"/>
      <c r="B959" s="31"/>
      <c r="C959" s="41"/>
      <c r="D959" s="14"/>
      <c r="E959" s="18"/>
      <c r="F959" s="31"/>
      <c r="G959" s="14"/>
      <c r="H959" s="15"/>
      <c r="I959" s="15"/>
      <c r="J959" s="15"/>
      <c r="K959" s="15"/>
      <c r="L959" s="40">
        <f>IF(G959=1,IF(S959='Valori Consentiti - Table 1'!$I$6,5,IF(S959="X",1,0))+IF(T959='Valori Consentiti - Table 1'!$K$6,5,IF(T959="X",1,0))+IF(U959='Valori Consentiti - Table 1'!$M$6,5,IF(U959="X",1,0))+IF(V959='Valori Consentiti - Table 1'!$O$6,5,IF(V959="X",1,0))+IF(W959='Valori Consentiti - Table 1'!$Q$6,5,IF(W959="X",1,0))+IF(X959='Valori Consentiti - Table 1'!$S$6,5,IF(X959="X",1,0))+IF(Y959='Valori Consentiti - Table 1'!$U$6,5,IF(Y959="X",1,0))+IF(Z959='Valori Consentiti - Table 1'!$W$6,5,IF(Z959="X",1,0))+IF(AA959='Valori Consentiti - Table 1'!$Y$6,5,IF(AA959="X",1,0))+IF(AB959='Valori Consentiti - Table 1'!$AA$6,5,IF(AB959="X",1,0))+IF(AC959='Valori Consentiti - Table 1'!$AC$6,5,IF(AC959="X",1,0))+IF(AD959='Valori Consentiti - Table 1'!$AE$6,5,IF(AD959="X",1,0))+IF(AE959='Valori Consentiti - Table 1'!$AG$6,5,IF(AE959="X",1,0))+IF(AF959='Valori Consentiti - Table 1'!$AI$6,5,IF(AF959="X",1,0))+IF(AG959='Valori Consentiti - Table 1'!$AK$6,5,IF(AG959="X",1,0))+IF(AH959='Valori Consentiti - Table 1'!$AM$6,5,IF(AH959="X",1,0)),IF(G959=2,IF(S959='Valori Consentiti - Table 1'!$I$7,5,IF(S959="X",1,0))+IF(T959='Valori Consentiti - Table 1'!$K$7,5,IF(T959="X",1,0))+IF(U959='Valori Consentiti - Table 1'!$M$7,5,IF(U959="X",1,0))+IF(V959='Valori Consentiti - Table 1'!$O$7,5,IF(V959="X",1,0))+IF(W959='Valori Consentiti - Table 1'!$Q$7,5,IF(W959="X",1,0))+IF(X959='Valori Consentiti - Table 1'!$S$7,5,IF(X959="X",1,0))+IF(Y959='Valori Consentiti - Table 1'!$U$7,5,IF(Y959="X",1,0))+IF(Z959='Valori Consentiti - Table 1'!$W$7,5,IF(Z959="X",1,0))+IF(AA959='Valori Consentiti - Table 1'!$Y$7,5,IF(AA959="X",1,0))+IF(AB959='Valori Consentiti - Table 1'!$AA$7,5,IF(AB959="X",1,0))+IF(AC959='Valori Consentiti - Table 1'!$AC$7,5,IF(AC959="X",1,0))+IF(AD959='Valori Consentiti - Table 1'!$AE$7,5,IF(AD959="X",1,0))+IF(AE959='Valori Consentiti - Table 1'!$AG$7,5,IF(AE959="X",1,0))+IF(AF959='Valori Consentiti - Table 1'!$AI$7,5,IF(AF959="X",1,0))+IF(AG959='Valori Consentiti - Table 1'!$AK$7,5,IF(AG959="X",1,0))+IF(AH959='Valori Consentiti - Table 1'!$AM$7,5,IF(AH959="X",1,0)),IF(G959=3,IF(S959='Valori Consentiti - Table 1'!$I$8,5,IF(S959="X",1,0))+IF(T959='Valori Consentiti - Table 1'!$K$8,5,IF(T959="X",1,0))+IF(U959='Valori Consentiti - Table 1'!$M$8,5,IF(U959="X",1,0))+IF(V959='Valori Consentiti - Table 1'!$O$8,5,IF(V959="X",1,0))+IF(W959='Valori Consentiti - Table 1'!$Q$8,5,IF(W959="X",1,0))+IF(X959='Valori Consentiti - Table 1'!$S$8,5,IF(X959="X",1,0))+IF(Y959='Valori Consentiti - Table 1'!$U$8,5,IF(Y959="X",1,0))+IF(Z959='Valori Consentiti - Table 1'!$W$8,5,IF(Z959="X",1,0))+IF(AA959='Valori Consentiti - Table 1'!$Y$8,5,IF(AA959="X",1,0))+IF(AB959='Valori Consentiti - Table 1'!$AA$8,5,IF(AB959="X",1,0))+IF(AC959='Valori Consentiti - Table 1'!$AC$8,5,IF(AC959="X",1,0))+IF(AD959='Valori Consentiti - Table 1'!$AE$8,5,IF(AD959="X",1,0))+IF(AE959='Valori Consentiti - Table 1'!$AG$8,5,IF(AE959="X",1,0))+IF(AF959='Valori Consentiti - Table 1'!$AI$8,5,IF(AF959="X",1,0))+IF(AG959='Valori Consentiti - Table 1'!$AK$8,5,IF(AG959="X",1,0))+IF(AH959='Valori Consentiti - Table 1'!$AM$8,5,IF(AH959="X",1,0)),IF(G959=4,IF(S959='Valori Consentiti - Table 1'!$I$9,5,IF(S959="X",1,0))+IF(T959='Valori Consentiti - Table 1'!$K$9,5,IF(T959="X",1,0))+IF(U959='Valori Consentiti - Table 1'!$M$9,5,IF(U959="X",1,0))+IF(V959='Valori Consentiti - Table 1'!$O$9,5,IF(V959="X",1,0))+IF(W959='Valori Consentiti - Table 1'!$Q$9,5,IF(W959="X",1,0))+IF(X959='Valori Consentiti - Table 1'!$S$9,5,IF(X959="X",1,0))+IF(Y959='Valori Consentiti - Table 1'!$U$9,5,IF(Y959="X",1,0))+IF(Z959='Valori Consentiti - Table 1'!$W$9,5,IF(Z959="X",1,0))+IF(AA959='Valori Consentiti - Table 1'!$Y$9,5,IF(AA959="X",1,0))+IF(AB959='Valori Consentiti - Table 1'!$AA$9,5,IF(AB959="X",1,0))+IF(AC959='Valori Consentiti - Table 1'!$AC$9,5,IF(AC959="X",1,0))+IF(AD959='Valori Consentiti - Table 1'!$AE$9,5,IF(AD959="X",1,0))+IF(AE959='Valori Consentiti - Table 1'!$AG$9,5,IF(AE959="X",1,0))+IF(AF959='Valori Consentiti - Table 1'!$AI$9,5,IF(AF959="X",1,0))+IF(AG959='Valori Consentiti - Table 1'!$AK$9,5,IF(AG959="X",1,0))+IF(AH959='Valori Consentiti - Table 1'!$AM$9,5,IF(AH959="X",1,0)),))))</f>
        <v>0</v>
      </c>
      <c r="M959" s="16">
        <f t="shared" si="374"/>
        <v>0</v>
      </c>
      <c r="N959" s="16">
        <f t="shared" si="375"/>
        <v>16</v>
      </c>
      <c r="O959" s="16">
        <f>IF(G959=1,IF(S959='Valori Consentiti - Table 1'!$I$6,1,0)+IF(T959='Valori Consentiti - Table 1'!$K$6,1,0)+IF(U959='Valori Consentiti - Table 1'!$M$6,1,0)+IF(V959='Valori Consentiti - Table 1'!$O$6,1,0)+IF(W959='Valori Consentiti - Table 1'!$Q$6,1,0)+IF(X959='Valori Consentiti - Table 1'!$S$6,1,0)+IF(Y959='Valori Consentiti - Table 1'!$U$6,1,0)+IF(Z959='Valori Consentiti - Table 1'!$W$6,1,0)+IF(AA959='Valori Consentiti - Table 1'!$Y$6,1,0)+IF(AB959='Valori Consentiti - Table 1'!$AA$6,1,0)+IF(AC959='Valori Consentiti - Table 1'!$AC$6,1,0)+IF(AD959='Valori Consentiti - Table 1'!$AE$6,1,0)+IF(AE959='Valori Consentiti - Table 1'!$AG$6,1,0)+IF(AF959='Valori Consentiti - Table 1'!$AI$6,1,0)+IF(AG959='Valori Consentiti - Table 1'!$AK$6,1,0)+IF(AH959='Valori Consentiti - Table 1'!$AM$6,1,0),IF(G959=2,IF(S959='Valori Consentiti - Table 1'!$I$7,1,0)+IF(T959='Valori Consentiti - Table 1'!$K$7,1,0)+IF(U959='Valori Consentiti - Table 1'!$M$7,1,0)+IF(V959='Valori Consentiti - Table 1'!$O$7,1,0)+IF(W959='Valori Consentiti - Table 1'!$Q$7,1,0)+IF(X959='Valori Consentiti - Table 1'!$S$7,1,0)+IF(Y959='Valori Consentiti - Table 1'!$U$7,1,0)+IF(Z959='Valori Consentiti - Table 1'!$W$7,1,0)+IF(AA959='Valori Consentiti - Table 1'!$Y$7,1,0)+IF(AB959='Valori Consentiti - Table 1'!$AA$7,1,0)+IF(AC959='Valori Consentiti - Table 1'!$AC$7,1,0)+IF(AD959='Valori Consentiti - Table 1'!$AE$7,1,0)+IF(AE959='Valori Consentiti - Table 1'!$AG$7,1,0)+IF(AF959='Valori Consentiti - Table 1'!$AI$7,1,0)+IF(AG959='Valori Consentiti - Table 1'!$AK$7,1,0)+IF(AH959='Valori Consentiti - Table 1'!$AM$7,1,0),IF(G959=3,IF(S959='Valori Consentiti - Table 1'!$I$8,1,0)+IF(T959='Valori Consentiti - Table 1'!$K$8,1,0)+IF(U959='Valori Consentiti - Table 1'!$M$8,1,0)+IF(V959='Valori Consentiti - Table 1'!$O$8,1,0)+IF(W959='Valori Consentiti - Table 1'!$Q$8,1,0)+IF(X959='Valori Consentiti - Table 1'!$S$8,1,0)+IF(Y959='Valori Consentiti - Table 1'!$U$8,1,0)+IF(Z959='Valori Consentiti - Table 1'!$W$8,1,0)+IF(AA959='Valori Consentiti - Table 1'!$Y$8,1,0)+IF(AB959='Valori Consentiti - Table 1'!$AA$8,1,0)+IF(AC959='Valori Consentiti - Table 1'!$AC$8,1,0)+IF(AD959='Valori Consentiti - Table 1'!$AE$8,1,0)+IF(AE959='Valori Consentiti - Table 1'!$AG$8,1,0)+IF(AF959='Valori Consentiti - Table 1'!$AI$8,1,0)+IF(AG959='Valori Consentiti - Table 1'!$AK$8,1,0)+IF(AH959='Valori Consentiti - Table 1'!$AM$8,1,0),IF(G959=4,IF(S959='Valori Consentiti - Table 1'!$I$9,1,0)+IF(T959='Valori Consentiti - Table 1'!$K$9,1,0)+IF(U959='Valori Consentiti - Table 1'!$M$9,1,0)+IF(V959='Valori Consentiti - Table 1'!$O$9,1,0)+IF(W959='Valori Consentiti - Table 1'!$Q$9,1,0)+IF(X959='Valori Consentiti - Table 1'!$S$9,1,0)+IF(Y959='Valori Consentiti - Table 1'!$U$9,1,0)+IF(Z959='Valori Consentiti - Table 1'!$W$9,1,0)+IF(AA959='Valori Consentiti - Table 1'!$Y$9,1,0)+IF(AB959='Valori Consentiti - Table 1'!$AA$9,1,0)+IF(AC959='Valori Consentiti - Table 1'!$AC$9,1,0)+IF(AD959='Valori Consentiti - Table 1'!$AE$9,1,0)+IF(AE959='Valori Consentiti - Table 1'!$AG$9,1,0)+IF(AF959='Valori Consentiti - Table 1'!$AI$9,1,0)+IF(AG959='Valori Consentiti - Table 1'!$AK$9,1,0)+IF(AH959='Valori Consentiti - Table 1'!$AM$9,1,0),))))</f>
        <v>0</v>
      </c>
      <c r="P959" s="16">
        <f t="shared" si="376"/>
        <v>16</v>
      </c>
      <c r="Q959" s="16">
        <f t="shared" si="373"/>
        <v>1</v>
      </c>
      <c r="R959" s="17"/>
      <c r="S959" s="24" t="str">
        <f t="shared" si="357"/>
        <v/>
      </c>
      <c r="T959" s="25" t="str">
        <f t="shared" si="358"/>
        <v/>
      </c>
      <c r="U959" s="25" t="str">
        <f t="shared" si="359"/>
        <v/>
      </c>
      <c r="V959" s="26" t="str">
        <f t="shared" si="360"/>
        <v/>
      </c>
      <c r="W959" s="27" t="str">
        <f t="shared" si="361"/>
        <v/>
      </c>
      <c r="X959" s="25" t="str">
        <f t="shared" si="362"/>
        <v/>
      </c>
      <c r="Y959" s="25" t="str">
        <f t="shared" si="363"/>
        <v/>
      </c>
      <c r="Z959" s="26" t="str">
        <f t="shared" si="364"/>
        <v/>
      </c>
      <c r="AA959" s="27" t="str">
        <f t="shared" si="365"/>
        <v/>
      </c>
      <c r="AB959" s="25" t="str">
        <f t="shared" si="366"/>
        <v/>
      </c>
      <c r="AC959" s="25" t="str">
        <f t="shared" si="367"/>
        <v/>
      </c>
      <c r="AD959" s="26" t="str">
        <f t="shared" si="368"/>
        <v/>
      </c>
      <c r="AE959" s="27" t="str">
        <f t="shared" si="369"/>
        <v/>
      </c>
      <c r="AF959" s="25" t="str">
        <f t="shared" si="370"/>
        <v/>
      </c>
      <c r="AG959" s="25" t="str">
        <f t="shared" si="371"/>
        <v/>
      </c>
      <c r="AH959" s="26" t="str">
        <f t="shared" si="372"/>
        <v/>
      </c>
      <c r="AI959" s="29" t="b">
        <f t="shared" si="377"/>
        <v>0</v>
      </c>
      <c r="AJ959" s="29" t="b">
        <f t="shared" si="378"/>
        <v>0</v>
      </c>
      <c r="AK959" s="29" t="b">
        <f t="shared" si="379"/>
        <v>0</v>
      </c>
      <c r="AL959" s="29" t="b">
        <f t="shared" si="380"/>
        <v>0</v>
      </c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9"/>
      <c r="DK959" s="29"/>
      <c r="DL959" s="29"/>
      <c r="DM959" s="29"/>
      <c r="DN959" s="29"/>
      <c r="DO959" s="29"/>
      <c r="DP959" s="29"/>
      <c r="DQ959" s="29"/>
      <c r="DR959" s="29"/>
      <c r="DS959" s="29"/>
      <c r="DT959" s="29"/>
      <c r="DU959" s="29"/>
      <c r="DV959" s="29"/>
      <c r="DW959" s="29"/>
      <c r="DX959" s="29"/>
      <c r="DY959" s="29"/>
      <c r="DZ959" s="29"/>
      <c r="EA959" s="29"/>
      <c r="EB959" s="29"/>
      <c r="EC959" s="29"/>
      <c r="ED959" s="29"/>
      <c r="EE959" s="29"/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  <c r="FY959" s="29"/>
      <c r="FZ959" s="29"/>
      <c r="GA959" s="29"/>
      <c r="GB959" s="29"/>
      <c r="GC959" s="29"/>
      <c r="GD959" s="29"/>
      <c r="GE959" s="29"/>
      <c r="GF959" s="29"/>
      <c r="GG959" s="29"/>
      <c r="GH959" s="29"/>
      <c r="GI959" s="29"/>
      <c r="GJ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</row>
    <row r="960" spans="1:252" s="37" customFormat="1" ht="18" customHeight="1">
      <c r="A960" s="31"/>
      <c r="B960" s="31"/>
      <c r="C960" s="41"/>
      <c r="D960" s="14"/>
      <c r="E960" s="18"/>
      <c r="F960" s="31"/>
      <c r="G960" s="14"/>
      <c r="H960" s="15"/>
      <c r="I960" s="15"/>
      <c r="J960" s="15"/>
      <c r="K960" s="15"/>
      <c r="L960" s="40">
        <f>IF(G960=1,IF(S960='Valori Consentiti - Table 1'!$I$6,5,IF(S960="X",1,0))+IF(T960='Valori Consentiti - Table 1'!$K$6,5,IF(T960="X",1,0))+IF(U960='Valori Consentiti - Table 1'!$M$6,5,IF(U960="X",1,0))+IF(V960='Valori Consentiti - Table 1'!$O$6,5,IF(V960="X",1,0))+IF(W960='Valori Consentiti - Table 1'!$Q$6,5,IF(W960="X",1,0))+IF(X960='Valori Consentiti - Table 1'!$S$6,5,IF(X960="X",1,0))+IF(Y960='Valori Consentiti - Table 1'!$U$6,5,IF(Y960="X",1,0))+IF(Z960='Valori Consentiti - Table 1'!$W$6,5,IF(Z960="X",1,0))+IF(AA960='Valori Consentiti - Table 1'!$Y$6,5,IF(AA960="X",1,0))+IF(AB960='Valori Consentiti - Table 1'!$AA$6,5,IF(AB960="X",1,0))+IF(AC960='Valori Consentiti - Table 1'!$AC$6,5,IF(AC960="X",1,0))+IF(AD960='Valori Consentiti - Table 1'!$AE$6,5,IF(AD960="X",1,0))+IF(AE960='Valori Consentiti - Table 1'!$AG$6,5,IF(AE960="X",1,0))+IF(AF960='Valori Consentiti - Table 1'!$AI$6,5,IF(AF960="X",1,0))+IF(AG960='Valori Consentiti - Table 1'!$AK$6,5,IF(AG960="X",1,0))+IF(AH960='Valori Consentiti - Table 1'!$AM$6,5,IF(AH960="X",1,0)),IF(G960=2,IF(S960='Valori Consentiti - Table 1'!$I$7,5,IF(S960="X",1,0))+IF(T960='Valori Consentiti - Table 1'!$K$7,5,IF(T960="X",1,0))+IF(U960='Valori Consentiti - Table 1'!$M$7,5,IF(U960="X",1,0))+IF(V960='Valori Consentiti - Table 1'!$O$7,5,IF(V960="X",1,0))+IF(W960='Valori Consentiti - Table 1'!$Q$7,5,IF(W960="X",1,0))+IF(X960='Valori Consentiti - Table 1'!$S$7,5,IF(X960="X",1,0))+IF(Y960='Valori Consentiti - Table 1'!$U$7,5,IF(Y960="X",1,0))+IF(Z960='Valori Consentiti - Table 1'!$W$7,5,IF(Z960="X",1,0))+IF(AA960='Valori Consentiti - Table 1'!$Y$7,5,IF(AA960="X",1,0))+IF(AB960='Valori Consentiti - Table 1'!$AA$7,5,IF(AB960="X",1,0))+IF(AC960='Valori Consentiti - Table 1'!$AC$7,5,IF(AC960="X",1,0))+IF(AD960='Valori Consentiti - Table 1'!$AE$7,5,IF(AD960="X",1,0))+IF(AE960='Valori Consentiti - Table 1'!$AG$7,5,IF(AE960="X",1,0))+IF(AF960='Valori Consentiti - Table 1'!$AI$7,5,IF(AF960="X",1,0))+IF(AG960='Valori Consentiti - Table 1'!$AK$7,5,IF(AG960="X",1,0))+IF(AH960='Valori Consentiti - Table 1'!$AM$7,5,IF(AH960="X",1,0)),IF(G960=3,IF(S960='Valori Consentiti - Table 1'!$I$8,5,IF(S960="X",1,0))+IF(T960='Valori Consentiti - Table 1'!$K$8,5,IF(T960="X",1,0))+IF(U960='Valori Consentiti - Table 1'!$M$8,5,IF(U960="X",1,0))+IF(V960='Valori Consentiti - Table 1'!$O$8,5,IF(V960="X",1,0))+IF(W960='Valori Consentiti - Table 1'!$Q$8,5,IF(W960="X",1,0))+IF(X960='Valori Consentiti - Table 1'!$S$8,5,IF(X960="X",1,0))+IF(Y960='Valori Consentiti - Table 1'!$U$8,5,IF(Y960="X",1,0))+IF(Z960='Valori Consentiti - Table 1'!$W$8,5,IF(Z960="X",1,0))+IF(AA960='Valori Consentiti - Table 1'!$Y$8,5,IF(AA960="X",1,0))+IF(AB960='Valori Consentiti - Table 1'!$AA$8,5,IF(AB960="X",1,0))+IF(AC960='Valori Consentiti - Table 1'!$AC$8,5,IF(AC960="X",1,0))+IF(AD960='Valori Consentiti - Table 1'!$AE$8,5,IF(AD960="X",1,0))+IF(AE960='Valori Consentiti - Table 1'!$AG$8,5,IF(AE960="X",1,0))+IF(AF960='Valori Consentiti - Table 1'!$AI$8,5,IF(AF960="X",1,0))+IF(AG960='Valori Consentiti - Table 1'!$AK$8,5,IF(AG960="X",1,0))+IF(AH960='Valori Consentiti - Table 1'!$AM$8,5,IF(AH960="X",1,0)),IF(G960=4,IF(S960='Valori Consentiti - Table 1'!$I$9,5,IF(S960="X",1,0))+IF(T960='Valori Consentiti - Table 1'!$K$9,5,IF(T960="X",1,0))+IF(U960='Valori Consentiti - Table 1'!$M$9,5,IF(U960="X",1,0))+IF(V960='Valori Consentiti - Table 1'!$O$9,5,IF(V960="X",1,0))+IF(W960='Valori Consentiti - Table 1'!$Q$9,5,IF(W960="X",1,0))+IF(X960='Valori Consentiti - Table 1'!$S$9,5,IF(X960="X",1,0))+IF(Y960='Valori Consentiti - Table 1'!$U$9,5,IF(Y960="X",1,0))+IF(Z960='Valori Consentiti - Table 1'!$W$9,5,IF(Z960="X",1,0))+IF(AA960='Valori Consentiti - Table 1'!$Y$9,5,IF(AA960="X",1,0))+IF(AB960='Valori Consentiti - Table 1'!$AA$9,5,IF(AB960="X",1,0))+IF(AC960='Valori Consentiti - Table 1'!$AC$9,5,IF(AC960="X",1,0))+IF(AD960='Valori Consentiti - Table 1'!$AE$9,5,IF(AD960="X",1,0))+IF(AE960='Valori Consentiti - Table 1'!$AG$9,5,IF(AE960="X",1,0))+IF(AF960='Valori Consentiti - Table 1'!$AI$9,5,IF(AF960="X",1,0))+IF(AG960='Valori Consentiti - Table 1'!$AK$9,5,IF(AG960="X",1,0))+IF(AH960='Valori Consentiti - Table 1'!$AM$9,5,IF(AH960="X",1,0)),))))</f>
        <v>0</v>
      </c>
      <c r="M960" s="16">
        <f t="shared" si="374"/>
        <v>0</v>
      </c>
      <c r="N960" s="16">
        <f t="shared" si="375"/>
        <v>16</v>
      </c>
      <c r="O960" s="16">
        <f>IF(G960=1,IF(S960='Valori Consentiti - Table 1'!$I$6,1,0)+IF(T960='Valori Consentiti - Table 1'!$K$6,1,0)+IF(U960='Valori Consentiti - Table 1'!$M$6,1,0)+IF(V960='Valori Consentiti - Table 1'!$O$6,1,0)+IF(W960='Valori Consentiti - Table 1'!$Q$6,1,0)+IF(X960='Valori Consentiti - Table 1'!$S$6,1,0)+IF(Y960='Valori Consentiti - Table 1'!$U$6,1,0)+IF(Z960='Valori Consentiti - Table 1'!$W$6,1,0)+IF(AA960='Valori Consentiti - Table 1'!$Y$6,1,0)+IF(AB960='Valori Consentiti - Table 1'!$AA$6,1,0)+IF(AC960='Valori Consentiti - Table 1'!$AC$6,1,0)+IF(AD960='Valori Consentiti - Table 1'!$AE$6,1,0)+IF(AE960='Valori Consentiti - Table 1'!$AG$6,1,0)+IF(AF960='Valori Consentiti - Table 1'!$AI$6,1,0)+IF(AG960='Valori Consentiti - Table 1'!$AK$6,1,0)+IF(AH960='Valori Consentiti - Table 1'!$AM$6,1,0),IF(G960=2,IF(S960='Valori Consentiti - Table 1'!$I$7,1,0)+IF(T960='Valori Consentiti - Table 1'!$K$7,1,0)+IF(U960='Valori Consentiti - Table 1'!$M$7,1,0)+IF(V960='Valori Consentiti - Table 1'!$O$7,1,0)+IF(W960='Valori Consentiti - Table 1'!$Q$7,1,0)+IF(X960='Valori Consentiti - Table 1'!$S$7,1,0)+IF(Y960='Valori Consentiti - Table 1'!$U$7,1,0)+IF(Z960='Valori Consentiti - Table 1'!$W$7,1,0)+IF(AA960='Valori Consentiti - Table 1'!$Y$7,1,0)+IF(AB960='Valori Consentiti - Table 1'!$AA$7,1,0)+IF(AC960='Valori Consentiti - Table 1'!$AC$7,1,0)+IF(AD960='Valori Consentiti - Table 1'!$AE$7,1,0)+IF(AE960='Valori Consentiti - Table 1'!$AG$7,1,0)+IF(AF960='Valori Consentiti - Table 1'!$AI$7,1,0)+IF(AG960='Valori Consentiti - Table 1'!$AK$7,1,0)+IF(AH960='Valori Consentiti - Table 1'!$AM$7,1,0),IF(G960=3,IF(S960='Valori Consentiti - Table 1'!$I$8,1,0)+IF(T960='Valori Consentiti - Table 1'!$K$8,1,0)+IF(U960='Valori Consentiti - Table 1'!$M$8,1,0)+IF(V960='Valori Consentiti - Table 1'!$O$8,1,0)+IF(W960='Valori Consentiti - Table 1'!$Q$8,1,0)+IF(X960='Valori Consentiti - Table 1'!$S$8,1,0)+IF(Y960='Valori Consentiti - Table 1'!$U$8,1,0)+IF(Z960='Valori Consentiti - Table 1'!$W$8,1,0)+IF(AA960='Valori Consentiti - Table 1'!$Y$8,1,0)+IF(AB960='Valori Consentiti - Table 1'!$AA$8,1,0)+IF(AC960='Valori Consentiti - Table 1'!$AC$8,1,0)+IF(AD960='Valori Consentiti - Table 1'!$AE$8,1,0)+IF(AE960='Valori Consentiti - Table 1'!$AG$8,1,0)+IF(AF960='Valori Consentiti - Table 1'!$AI$8,1,0)+IF(AG960='Valori Consentiti - Table 1'!$AK$8,1,0)+IF(AH960='Valori Consentiti - Table 1'!$AM$8,1,0),IF(G960=4,IF(S960='Valori Consentiti - Table 1'!$I$9,1,0)+IF(T960='Valori Consentiti - Table 1'!$K$9,1,0)+IF(U960='Valori Consentiti - Table 1'!$M$9,1,0)+IF(V960='Valori Consentiti - Table 1'!$O$9,1,0)+IF(W960='Valori Consentiti - Table 1'!$Q$9,1,0)+IF(X960='Valori Consentiti - Table 1'!$S$9,1,0)+IF(Y960='Valori Consentiti - Table 1'!$U$9,1,0)+IF(Z960='Valori Consentiti - Table 1'!$W$9,1,0)+IF(AA960='Valori Consentiti - Table 1'!$Y$9,1,0)+IF(AB960='Valori Consentiti - Table 1'!$AA$9,1,0)+IF(AC960='Valori Consentiti - Table 1'!$AC$9,1,0)+IF(AD960='Valori Consentiti - Table 1'!$AE$9,1,0)+IF(AE960='Valori Consentiti - Table 1'!$AG$9,1,0)+IF(AF960='Valori Consentiti - Table 1'!$AI$9,1,0)+IF(AG960='Valori Consentiti - Table 1'!$AK$9,1,0)+IF(AH960='Valori Consentiti - Table 1'!$AM$9,1,0),))))</f>
        <v>0</v>
      </c>
      <c r="P960" s="16">
        <f t="shared" si="376"/>
        <v>16</v>
      </c>
      <c r="Q960" s="16">
        <f t="shared" si="373"/>
        <v>1</v>
      </c>
      <c r="R960" s="17"/>
      <c r="S960" s="24" t="str">
        <f t="shared" si="357"/>
        <v/>
      </c>
      <c r="T960" s="25" t="str">
        <f t="shared" si="358"/>
        <v/>
      </c>
      <c r="U960" s="25" t="str">
        <f t="shared" si="359"/>
        <v/>
      </c>
      <c r="V960" s="26" t="str">
        <f t="shared" si="360"/>
        <v/>
      </c>
      <c r="W960" s="27" t="str">
        <f t="shared" si="361"/>
        <v/>
      </c>
      <c r="X960" s="25" t="str">
        <f t="shared" si="362"/>
        <v/>
      </c>
      <c r="Y960" s="25" t="str">
        <f t="shared" si="363"/>
        <v/>
      </c>
      <c r="Z960" s="26" t="str">
        <f t="shared" si="364"/>
        <v/>
      </c>
      <c r="AA960" s="27" t="str">
        <f t="shared" si="365"/>
        <v/>
      </c>
      <c r="AB960" s="25" t="str">
        <f t="shared" si="366"/>
        <v/>
      </c>
      <c r="AC960" s="25" t="str">
        <f t="shared" si="367"/>
        <v/>
      </c>
      <c r="AD960" s="26" t="str">
        <f t="shared" si="368"/>
        <v/>
      </c>
      <c r="AE960" s="27" t="str">
        <f t="shared" si="369"/>
        <v/>
      </c>
      <c r="AF960" s="25" t="str">
        <f t="shared" si="370"/>
        <v/>
      </c>
      <c r="AG960" s="25" t="str">
        <f t="shared" si="371"/>
        <v/>
      </c>
      <c r="AH960" s="26" t="str">
        <f t="shared" si="372"/>
        <v/>
      </c>
      <c r="AI960" s="29" t="b">
        <f t="shared" si="377"/>
        <v>0</v>
      </c>
      <c r="AJ960" s="29" t="b">
        <f t="shared" si="378"/>
        <v>0</v>
      </c>
      <c r="AK960" s="29" t="b">
        <f t="shared" si="379"/>
        <v>0</v>
      </c>
      <c r="AL960" s="29" t="b">
        <f t="shared" si="380"/>
        <v>0</v>
      </c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  <c r="CR960" s="29"/>
      <c r="CS960" s="29"/>
      <c r="CT960" s="29"/>
      <c r="CU960" s="29"/>
      <c r="CV960" s="29"/>
      <c r="CW960" s="29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9"/>
      <c r="DK960" s="29"/>
      <c r="DL960" s="29"/>
      <c r="DM960" s="29"/>
      <c r="DN960" s="29"/>
      <c r="DO960" s="29"/>
      <c r="DP960" s="29"/>
      <c r="DQ960" s="29"/>
      <c r="DR960" s="29"/>
      <c r="DS960" s="29"/>
      <c r="DT960" s="29"/>
      <c r="DU960" s="29"/>
      <c r="DV960" s="29"/>
      <c r="DW960" s="29"/>
      <c r="DX960" s="29"/>
      <c r="DY960" s="29"/>
      <c r="DZ960" s="29"/>
      <c r="EA960" s="29"/>
      <c r="EB960" s="29"/>
      <c r="EC960" s="29"/>
      <c r="ED960" s="29"/>
      <c r="EE960" s="29"/>
      <c r="EF960" s="29"/>
      <c r="EG960" s="29"/>
      <c r="EH960" s="29"/>
      <c r="EI960" s="29"/>
      <c r="EJ960" s="29"/>
      <c r="EK960" s="29"/>
      <c r="EL960" s="29"/>
      <c r="EM960" s="29"/>
      <c r="EN960" s="29"/>
      <c r="EO960" s="29"/>
      <c r="EP960" s="29"/>
      <c r="EQ960" s="29"/>
      <c r="ER960" s="29"/>
      <c r="ES960" s="29"/>
      <c r="ET960" s="29"/>
      <c r="EU960" s="29"/>
      <c r="EV960" s="29"/>
      <c r="EW960" s="29"/>
      <c r="EX960" s="29"/>
      <c r="EY960" s="29"/>
      <c r="EZ960" s="29"/>
      <c r="FA960" s="29"/>
      <c r="FB960" s="29"/>
      <c r="FC960" s="29"/>
      <c r="FD960" s="29"/>
      <c r="FE960" s="29"/>
      <c r="FF960" s="29"/>
      <c r="FG960" s="29"/>
      <c r="FH960" s="29"/>
      <c r="FI960" s="29"/>
      <c r="FJ960" s="29"/>
      <c r="FK960" s="29"/>
      <c r="FL960" s="29"/>
      <c r="FM960" s="29"/>
      <c r="FN960" s="29"/>
      <c r="FO960" s="29"/>
      <c r="FP960" s="29"/>
      <c r="FQ960" s="29"/>
      <c r="FR960" s="29"/>
      <c r="FS960" s="29"/>
      <c r="FT960" s="29"/>
      <c r="FU960" s="29"/>
      <c r="FV960" s="29"/>
      <c r="FW960" s="29"/>
      <c r="FX960" s="29"/>
      <c r="FY960" s="29"/>
      <c r="FZ960" s="29"/>
      <c r="GA960" s="29"/>
      <c r="GB960" s="29"/>
      <c r="GC960" s="29"/>
      <c r="GD960" s="29"/>
      <c r="GE960" s="29"/>
      <c r="GF960" s="29"/>
      <c r="GG960" s="29"/>
      <c r="GH960" s="29"/>
      <c r="GI960" s="29"/>
      <c r="GJ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</row>
    <row r="961" spans="1:252" s="37" customFormat="1" ht="18" customHeight="1">
      <c r="A961" s="31"/>
      <c r="B961" s="31"/>
      <c r="C961" s="41"/>
      <c r="D961" s="14"/>
      <c r="E961" s="18"/>
      <c r="F961" s="31"/>
      <c r="G961" s="14"/>
      <c r="H961" s="15"/>
      <c r="I961" s="15"/>
      <c r="J961" s="15"/>
      <c r="K961" s="15"/>
      <c r="L961" s="40">
        <f>IF(G961=1,IF(S961='Valori Consentiti - Table 1'!$I$6,5,IF(S961="X",1,0))+IF(T961='Valori Consentiti - Table 1'!$K$6,5,IF(T961="X",1,0))+IF(U961='Valori Consentiti - Table 1'!$M$6,5,IF(U961="X",1,0))+IF(V961='Valori Consentiti - Table 1'!$O$6,5,IF(V961="X",1,0))+IF(W961='Valori Consentiti - Table 1'!$Q$6,5,IF(W961="X",1,0))+IF(X961='Valori Consentiti - Table 1'!$S$6,5,IF(X961="X",1,0))+IF(Y961='Valori Consentiti - Table 1'!$U$6,5,IF(Y961="X",1,0))+IF(Z961='Valori Consentiti - Table 1'!$W$6,5,IF(Z961="X",1,0))+IF(AA961='Valori Consentiti - Table 1'!$Y$6,5,IF(AA961="X",1,0))+IF(AB961='Valori Consentiti - Table 1'!$AA$6,5,IF(AB961="X",1,0))+IF(AC961='Valori Consentiti - Table 1'!$AC$6,5,IF(AC961="X",1,0))+IF(AD961='Valori Consentiti - Table 1'!$AE$6,5,IF(AD961="X",1,0))+IF(AE961='Valori Consentiti - Table 1'!$AG$6,5,IF(AE961="X",1,0))+IF(AF961='Valori Consentiti - Table 1'!$AI$6,5,IF(AF961="X",1,0))+IF(AG961='Valori Consentiti - Table 1'!$AK$6,5,IF(AG961="X",1,0))+IF(AH961='Valori Consentiti - Table 1'!$AM$6,5,IF(AH961="X",1,0)),IF(G961=2,IF(S961='Valori Consentiti - Table 1'!$I$7,5,IF(S961="X",1,0))+IF(T961='Valori Consentiti - Table 1'!$K$7,5,IF(T961="X",1,0))+IF(U961='Valori Consentiti - Table 1'!$M$7,5,IF(U961="X",1,0))+IF(V961='Valori Consentiti - Table 1'!$O$7,5,IF(V961="X",1,0))+IF(W961='Valori Consentiti - Table 1'!$Q$7,5,IF(W961="X",1,0))+IF(X961='Valori Consentiti - Table 1'!$S$7,5,IF(X961="X",1,0))+IF(Y961='Valori Consentiti - Table 1'!$U$7,5,IF(Y961="X",1,0))+IF(Z961='Valori Consentiti - Table 1'!$W$7,5,IF(Z961="X",1,0))+IF(AA961='Valori Consentiti - Table 1'!$Y$7,5,IF(AA961="X",1,0))+IF(AB961='Valori Consentiti - Table 1'!$AA$7,5,IF(AB961="X",1,0))+IF(AC961='Valori Consentiti - Table 1'!$AC$7,5,IF(AC961="X",1,0))+IF(AD961='Valori Consentiti - Table 1'!$AE$7,5,IF(AD961="X",1,0))+IF(AE961='Valori Consentiti - Table 1'!$AG$7,5,IF(AE961="X",1,0))+IF(AF961='Valori Consentiti - Table 1'!$AI$7,5,IF(AF961="X",1,0))+IF(AG961='Valori Consentiti - Table 1'!$AK$7,5,IF(AG961="X",1,0))+IF(AH961='Valori Consentiti - Table 1'!$AM$7,5,IF(AH961="X",1,0)),IF(G961=3,IF(S961='Valori Consentiti - Table 1'!$I$8,5,IF(S961="X",1,0))+IF(T961='Valori Consentiti - Table 1'!$K$8,5,IF(T961="X",1,0))+IF(U961='Valori Consentiti - Table 1'!$M$8,5,IF(U961="X",1,0))+IF(V961='Valori Consentiti - Table 1'!$O$8,5,IF(V961="X",1,0))+IF(W961='Valori Consentiti - Table 1'!$Q$8,5,IF(W961="X",1,0))+IF(X961='Valori Consentiti - Table 1'!$S$8,5,IF(X961="X",1,0))+IF(Y961='Valori Consentiti - Table 1'!$U$8,5,IF(Y961="X",1,0))+IF(Z961='Valori Consentiti - Table 1'!$W$8,5,IF(Z961="X",1,0))+IF(AA961='Valori Consentiti - Table 1'!$Y$8,5,IF(AA961="X",1,0))+IF(AB961='Valori Consentiti - Table 1'!$AA$8,5,IF(AB961="X",1,0))+IF(AC961='Valori Consentiti - Table 1'!$AC$8,5,IF(AC961="X",1,0))+IF(AD961='Valori Consentiti - Table 1'!$AE$8,5,IF(AD961="X",1,0))+IF(AE961='Valori Consentiti - Table 1'!$AG$8,5,IF(AE961="X",1,0))+IF(AF961='Valori Consentiti - Table 1'!$AI$8,5,IF(AF961="X",1,0))+IF(AG961='Valori Consentiti - Table 1'!$AK$8,5,IF(AG961="X",1,0))+IF(AH961='Valori Consentiti - Table 1'!$AM$8,5,IF(AH961="X",1,0)),IF(G961=4,IF(S961='Valori Consentiti - Table 1'!$I$9,5,IF(S961="X",1,0))+IF(T961='Valori Consentiti - Table 1'!$K$9,5,IF(T961="X",1,0))+IF(U961='Valori Consentiti - Table 1'!$M$9,5,IF(U961="X",1,0))+IF(V961='Valori Consentiti - Table 1'!$O$9,5,IF(V961="X",1,0))+IF(W961='Valori Consentiti - Table 1'!$Q$9,5,IF(W961="X",1,0))+IF(X961='Valori Consentiti - Table 1'!$S$9,5,IF(X961="X",1,0))+IF(Y961='Valori Consentiti - Table 1'!$U$9,5,IF(Y961="X",1,0))+IF(Z961='Valori Consentiti - Table 1'!$W$9,5,IF(Z961="X",1,0))+IF(AA961='Valori Consentiti - Table 1'!$Y$9,5,IF(AA961="X",1,0))+IF(AB961='Valori Consentiti - Table 1'!$AA$9,5,IF(AB961="X",1,0))+IF(AC961='Valori Consentiti - Table 1'!$AC$9,5,IF(AC961="X",1,0))+IF(AD961='Valori Consentiti - Table 1'!$AE$9,5,IF(AD961="X",1,0))+IF(AE961='Valori Consentiti - Table 1'!$AG$9,5,IF(AE961="X",1,0))+IF(AF961='Valori Consentiti - Table 1'!$AI$9,5,IF(AF961="X",1,0))+IF(AG961='Valori Consentiti - Table 1'!$AK$9,5,IF(AG961="X",1,0))+IF(AH961='Valori Consentiti - Table 1'!$AM$9,5,IF(AH961="X",1,0)),))))</f>
        <v>0</v>
      </c>
      <c r="M961" s="16">
        <f t="shared" si="374"/>
        <v>0</v>
      </c>
      <c r="N961" s="16">
        <f t="shared" si="375"/>
        <v>16</v>
      </c>
      <c r="O961" s="16">
        <f>IF(G961=1,IF(S961='Valori Consentiti - Table 1'!$I$6,1,0)+IF(T961='Valori Consentiti - Table 1'!$K$6,1,0)+IF(U961='Valori Consentiti - Table 1'!$M$6,1,0)+IF(V961='Valori Consentiti - Table 1'!$O$6,1,0)+IF(W961='Valori Consentiti - Table 1'!$Q$6,1,0)+IF(X961='Valori Consentiti - Table 1'!$S$6,1,0)+IF(Y961='Valori Consentiti - Table 1'!$U$6,1,0)+IF(Z961='Valori Consentiti - Table 1'!$W$6,1,0)+IF(AA961='Valori Consentiti - Table 1'!$Y$6,1,0)+IF(AB961='Valori Consentiti - Table 1'!$AA$6,1,0)+IF(AC961='Valori Consentiti - Table 1'!$AC$6,1,0)+IF(AD961='Valori Consentiti - Table 1'!$AE$6,1,0)+IF(AE961='Valori Consentiti - Table 1'!$AG$6,1,0)+IF(AF961='Valori Consentiti - Table 1'!$AI$6,1,0)+IF(AG961='Valori Consentiti - Table 1'!$AK$6,1,0)+IF(AH961='Valori Consentiti - Table 1'!$AM$6,1,0),IF(G961=2,IF(S961='Valori Consentiti - Table 1'!$I$7,1,0)+IF(T961='Valori Consentiti - Table 1'!$K$7,1,0)+IF(U961='Valori Consentiti - Table 1'!$M$7,1,0)+IF(V961='Valori Consentiti - Table 1'!$O$7,1,0)+IF(W961='Valori Consentiti - Table 1'!$Q$7,1,0)+IF(X961='Valori Consentiti - Table 1'!$S$7,1,0)+IF(Y961='Valori Consentiti - Table 1'!$U$7,1,0)+IF(Z961='Valori Consentiti - Table 1'!$W$7,1,0)+IF(AA961='Valori Consentiti - Table 1'!$Y$7,1,0)+IF(AB961='Valori Consentiti - Table 1'!$AA$7,1,0)+IF(AC961='Valori Consentiti - Table 1'!$AC$7,1,0)+IF(AD961='Valori Consentiti - Table 1'!$AE$7,1,0)+IF(AE961='Valori Consentiti - Table 1'!$AG$7,1,0)+IF(AF961='Valori Consentiti - Table 1'!$AI$7,1,0)+IF(AG961='Valori Consentiti - Table 1'!$AK$7,1,0)+IF(AH961='Valori Consentiti - Table 1'!$AM$7,1,0),IF(G961=3,IF(S961='Valori Consentiti - Table 1'!$I$8,1,0)+IF(T961='Valori Consentiti - Table 1'!$K$8,1,0)+IF(U961='Valori Consentiti - Table 1'!$M$8,1,0)+IF(V961='Valori Consentiti - Table 1'!$O$8,1,0)+IF(W961='Valori Consentiti - Table 1'!$Q$8,1,0)+IF(X961='Valori Consentiti - Table 1'!$S$8,1,0)+IF(Y961='Valori Consentiti - Table 1'!$U$8,1,0)+IF(Z961='Valori Consentiti - Table 1'!$W$8,1,0)+IF(AA961='Valori Consentiti - Table 1'!$Y$8,1,0)+IF(AB961='Valori Consentiti - Table 1'!$AA$8,1,0)+IF(AC961='Valori Consentiti - Table 1'!$AC$8,1,0)+IF(AD961='Valori Consentiti - Table 1'!$AE$8,1,0)+IF(AE961='Valori Consentiti - Table 1'!$AG$8,1,0)+IF(AF961='Valori Consentiti - Table 1'!$AI$8,1,0)+IF(AG961='Valori Consentiti - Table 1'!$AK$8,1,0)+IF(AH961='Valori Consentiti - Table 1'!$AM$8,1,0),IF(G961=4,IF(S961='Valori Consentiti - Table 1'!$I$9,1,0)+IF(T961='Valori Consentiti - Table 1'!$K$9,1,0)+IF(U961='Valori Consentiti - Table 1'!$M$9,1,0)+IF(V961='Valori Consentiti - Table 1'!$O$9,1,0)+IF(W961='Valori Consentiti - Table 1'!$Q$9,1,0)+IF(X961='Valori Consentiti - Table 1'!$S$9,1,0)+IF(Y961='Valori Consentiti - Table 1'!$U$9,1,0)+IF(Z961='Valori Consentiti - Table 1'!$W$9,1,0)+IF(AA961='Valori Consentiti - Table 1'!$Y$9,1,0)+IF(AB961='Valori Consentiti - Table 1'!$AA$9,1,0)+IF(AC961='Valori Consentiti - Table 1'!$AC$9,1,0)+IF(AD961='Valori Consentiti - Table 1'!$AE$9,1,0)+IF(AE961='Valori Consentiti - Table 1'!$AG$9,1,0)+IF(AF961='Valori Consentiti - Table 1'!$AI$9,1,0)+IF(AG961='Valori Consentiti - Table 1'!$AK$9,1,0)+IF(AH961='Valori Consentiti - Table 1'!$AM$9,1,0),))))</f>
        <v>0</v>
      </c>
      <c r="P961" s="16">
        <f t="shared" si="376"/>
        <v>16</v>
      </c>
      <c r="Q961" s="16">
        <f t="shared" si="373"/>
        <v>1</v>
      </c>
      <c r="R961" s="17"/>
      <c r="S961" s="24" t="str">
        <f t="shared" si="357"/>
        <v/>
      </c>
      <c r="T961" s="25" t="str">
        <f t="shared" si="358"/>
        <v/>
      </c>
      <c r="U961" s="25" t="str">
        <f t="shared" si="359"/>
        <v/>
      </c>
      <c r="V961" s="26" t="str">
        <f t="shared" si="360"/>
        <v/>
      </c>
      <c r="W961" s="27" t="str">
        <f t="shared" si="361"/>
        <v/>
      </c>
      <c r="X961" s="25" t="str">
        <f t="shared" si="362"/>
        <v/>
      </c>
      <c r="Y961" s="25" t="str">
        <f t="shared" si="363"/>
        <v/>
      </c>
      <c r="Z961" s="26" t="str">
        <f t="shared" si="364"/>
        <v/>
      </c>
      <c r="AA961" s="27" t="str">
        <f t="shared" si="365"/>
        <v/>
      </c>
      <c r="AB961" s="25" t="str">
        <f t="shared" si="366"/>
        <v/>
      </c>
      <c r="AC961" s="25" t="str">
        <f t="shared" si="367"/>
        <v/>
      </c>
      <c r="AD961" s="26" t="str">
        <f t="shared" si="368"/>
        <v/>
      </c>
      <c r="AE961" s="27" t="str">
        <f t="shared" si="369"/>
        <v/>
      </c>
      <c r="AF961" s="25" t="str">
        <f t="shared" si="370"/>
        <v/>
      </c>
      <c r="AG961" s="25" t="str">
        <f t="shared" si="371"/>
        <v/>
      </c>
      <c r="AH961" s="26" t="str">
        <f t="shared" si="372"/>
        <v/>
      </c>
      <c r="AI961" s="29" t="b">
        <f t="shared" si="377"/>
        <v>0</v>
      </c>
      <c r="AJ961" s="29" t="b">
        <f t="shared" si="378"/>
        <v>0</v>
      </c>
      <c r="AK961" s="29" t="b">
        <f t="shared" si="379"/>
        <v>0</v>
      </c>
      <c r="AL961" s="29" t="b">
        <f t="shared" si="380"/>
        <v>0</v>
      </c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9"/>
      <c r="DK961" s="29"/>
      <c r="DL961" s="29"/>
      <c r="DM961" s="29"/>
      <c r="DN961" s="29"/>
      <c r="DO961" s="29"/>
      <c r="DP961" s="29"/>
      <c r="DQ961" s="29"/>
      <c r="DR961" s="29"/>
      <c r="DS961" s="29"/>
      <c r="DT961" s="29"/>
      <c r="DU961" s="29"/>
      <c r="DV961" s="29"/>
      <c r="DW961" s="29"/>
      <c r="DX961" s="29"/>
      <c r="DY961" s="29"/>
      <c r="DZ961" s="29"/>
      <c r="EA961" s="29"/>
      <c r="EB961" s="29"/>
      <c r="EC961" s="29"/>
      <c r="ED961" s="29"/>
      <c r="EE961" s="29"/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  <c r="FY961" s="29"/>
      <c r="FZ961" s="29"/>
      <c r="GA961" s="29"/>
      <c r="GB961" s="29"/>
      <c r="GC961" s="29"/>
      <c r="GD961" s="29"/>
      <c r="GE961" s="29"/>
      <c r="GF961" s="29"/>
      <c r="GG961" s="29"/>
      <c r="GH961" s="29"/>
      <c r="GI961" s="29"/>
      <c r="GJ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</row>
    <row r="962" spans="1:252" s="37" customFormat="1" ht="18" customHeight="1">
      <c r="A962" s="31"/>
      <c r="B962" s="31"/>
      <c r="C962" s="41"/>
      <c r="D962" s="14"/>
      <c r="E962" s="18"/>
      <c r="F962" s="31"/>
      <c r="G962" s="14"/>
      <c r="H962" s="15"/>
      <c r="I962" s="15"/>
      <c r="J962" s="15"/>
      <c r="K962" s="15"/>
      <c r="L962" s="40">
        <f>IF(G962=1,IF(S962='Valori Consentiti - Table 1'!$I$6,5,IF(S962="X",1,0))+IF(T962='Valori Consentiti - Table 1'!$K$6,5,IF(T962="X",1,0))+IF(U962='Valori Consentiti - Table 1'!$M$6,5,IF(U962="X",1,0))+IF(V962='Valori Consentiti - Table 1'!$O$6,5,IF(V962="X",1,0))+IF(W962='Valori Consentiti - Table 1'!$Q$6,5,IF(W962="X",1,0))+IF(X962='Valori Consentiti - Table 1'!$S$6,5,IF(X962="X",1,0))+IF(Y962='Valori Consentiti - Table 1'!$U$6,5,IF(Y962="X",1,0))+IF(Z962='Valori Consentiti - Table 1'!$W$6,5,IF(Z962="X",1,0))+IF(AA962='Valori Consentiti - Table 1'!$Y$6,5,IF(AA962="X",1,0))+IF(AB962='Valori Consentiti - Table 1'!$AA$6,5,IF(AB962="X",1,0))+IF(AC962='Valori Consentiti - Table 1'!$AC$6,5,IF(AC962="X",1,0))+IF(AD962='Valori Consentiti - Table 1'!$AE$6,5,IF(AD962="X",1,0))+IF(AE962='Valori Consentiti - Table 1'!$AG$6,5,IF(AE962="X",1,0))+IF(AF962='Valori Consentiti - Table 1'!$AI$6,5,IF(AF962="X",1,0))+IF(AG962='Valori Consentiti - Table 1'!$AK$6,5,IF(AG962="X",1,0))+IF(AH962='Valori Consentiti - Table 1'!$AM$6,5,IF(AH962="X",1,0)),IF(G962=2,IF(S962='Valori Consentiti - Table 1'!$I$7,5,IF(S962="X",1,0))+IF(T962='Valori Consentiti - Table 1'!$K$7,5,IF(T962="X",1,0))+IF(U962='Valori Consentiti - Table 1'!$M$7,5,IF(U962="X",1,0))+IF(V962='Valori Consentiti - Table 1'!$O$7,5,IF(V962="X",1,0))+IF(W962='Valori Consentiti - Table 1'!$Q$7,5,IF(W962="X",1,0))+IF(X962='Valori Consentiti - Table 1'!$S$7,5,IF(X962="X",1,0))+IF(Y962='Valori Consentiti - Table 1'!$U$7,5,IF(Y962="X",1,0))+IF(Z962='Valori Consentiti - Table 1'!$W$7,5,IF(Z962="X",1,0))+IF(AA962='Valori Consentiti - Table 1'!$Y$7,5,IF(AA962="X",1,0))+IF(AB962='Valori Consentiti - Table 1'!$AA$7,5,IF(AB962="X",1,0))+IF(AC962='Valori Consentiti - Table 1'!$AC$7,5,IF(AC962="X",1,0))+IF(AD962='Valori Consentiti - Table 1'!$AE$7,5,IF(AD962="X",1,0))+IF(AE962='Valori Consentiti - Table 1'!$AG$7,5,IF(AE962="X",1,0))+IF(AF962='Valori Consentiti - Table 1'!$AI$7,5,IF(AF962="X",1,0))+IF(AG962='Valori Consentiti - Table 1'!$AK$7,5,IF(AG962="X",1,0))+IF(AH962='Valori Consentiti - Table 1'!$AM$7,5,IF(AH962="X",1,0)),IF(G962=3,IF(S962='Valori Consentiti - Table 1'!$I$8,5,IF(S962="X",1,0))+IF(T962='Valori Consentiti - Table 1'!$K$8,5,IF(T962="X",1,0))+IF(U962='Valori Consentiti - Table 1'!$M$8,5,IF(U962="X",1,0))+IF(V962='Valori Consentiti - Table 1'!$O$8,5,IF(V962="X",1,0))+IF(W962='Valori Consentiti - Table 1'!$Q$8,5,IF(W962="X",1,0))+IF(X962='Valori Consentiti - Table 1'!$S$8,5,IF(X962="X",1,0))+IF(Y962='Valori Consentiti - Table 1'!$U$8,5,IF(Y962="X",1,0))+IF(Z962='Valori Consentiti - Table 1'!$W$8,5,IF(Z962="X",1,0))+IF(AA962='Valori Consentiti - Table 1'!$Y$8,5,IF(AA962="X",1,0))+IF(AB962='Valori Consentiti - Table 1'!$AA$8,5,IF(AB962="X",1,0))+IF(AC962='Valori Consentiti - Table 1'!$AC$8,5,IF(AC962="X",1,0))+IF(AD962='Valori Consentiti - Table 1'!$AE$8,5,IF(AD962="X",1,0))+IF(AE962='Valori Consentiti - Table 1'!$AG$8,5,IF(AE962="X",1,0))+IF(AF962='Valori Consentiti - Table 1'!$AI$8,5,IF(AF962="X",1,0))+IF(AG962='Valori Consentiti - Table 1'!$AK$8,5,IF(AG962="X",1,0))+IF(AH962='Valori Consentiti - Table 1'!$AM$8,5,IF(AH962="X",1,0)),IF(G962=4,IF(S962='Valori Consentiti - Table 1'!$I$9,5,IF(S962="X",1,0))+IF(T962='Valori Consentiti - Table 1'!$K$9,5,IF(T962="X",1,0))+IF(U962='Valori Consentiti - Table 1'!$M$9,5,IF(U962="X",1,0))+IF(V962='Valori Consentiti - Table 1'!$O$9,5,IF(V962="X",1,0))+IF(W962='Valori Consentiti - Table 1'!$Q$9,5,IF(W962="X",1,0))+IF(X962='Valori Consentiti - Table 1'!$S$9,5,IF(X962="X",1,0))+IF(Y962='Valori Consentiti - Table 1'!$U$9,5,IF(Y962="X",1,0))+IF(Z962='Valori Consentiti - Table 1'!$W$9,5,IF(Z962="X",1,0))+IF(AA962='Valori Consentiti - Table 1'!$Y$9,5,IF(AA962="X",1,0))+IF(AB962='Valori Consentiti - Table 1'!$AA$9,5,IF(AB962="X",1,0))+IF(AC962='Valori Consentiti - Table 1'!$AC$9,5,IF(AC962="X",1,0))+IF(AD962='Valori Consentiti - Table 1'!$AE$9,5,IF(AD962="X",1,0))+IF(AE962='Valori Consentiti - Table 1'!$AG$9,5,IF(AE962="X",1,0))+IF(AF962='Valori Consentiti - Table 1'!$AI$9,5,IF(AF962="X",1,0))+IF(AG962='Valori Consentiti - Table 1'!$AK$9,5,IF(AG962="X",1,0))+IF(AH962='Valori Consentiti - Table 1'!$AM$9,5,IF(AH962="X",1,0)),))))</f>
        <v>0</v>
      </c>
      <c r="M962" s="16">
        <f t="shared" si="374"/>
        <v>0</v>
      </c>
      <c r="N962" s="16">
        <f t="shared" si="375"/>
        <v>16</v>
      </c>
      <c r="O962" s="16">
        <f>IF(G962=1,IF(S962='Valori Consentiti - Table 1'!$I$6,1,0)+IF(T962='Valori Consentiti - Table 1'!$K$6,1,0)+IF(U962='Valori Consentiti - Table 1'!$M$6,1,0)+IF(V962='Valori Consentiti - Table 1'!$O$6,1,0)+IF(W962='Valori Consentiti - Table 1'!$Q$6,1,0)+IF(X962='Valori Consentiti - Table 1'!$S$6,1,0)+IF(Y962='Valori Consentiti - Table 1'!$U$6,1,0)+IF(Z962='Valori Consentiti - Table 1'!$W$6,1,0)+IF(AA962='Valori Consentiti - Table 1'!$Y$6,1,0)+IF(AB962='Valori Consentiti - Table 1'!$AA$6,1,0)+IF(AC962='Valori Consentiti - Table 1'!$AC$6,1,0)+IF(AD962='Valori Consentiti - Table 1'!$AE$6,1,0)+IF(AE962='Valori Consentiti - Table 1'!$AG$6,1,0)+IF(AF962='Valori Consentiti - Table 1'!$AI$6,1,0)+IF(AG962='Valori Consentiti - Table 1'!$AK$6,1,0)+IF(AH962='Valori Consentiti - Table 1'!$AM$6,1,0),IF(G962=2,IF(S962='Valori Consentiti - Table 1'!$I$7,1,0)+IF(T962='Valori Consentiti - Table 1'!$K$7,1,0)+IF(U962='Valori Consentiti - Table 1'!$M$7,1,0)+IF(V962='Valori Consentiti - Table 1'!$O$7,1,0)+IF(W962='Valori Consentiti - Table 1'!$Q$7,1,0)+IF(X962='Valori Consentiti - Table 1'!$S$7,1,0)+IF(Y962='Valori Consentiti - Table 1'!$U$7,1,0)+IF(Z962='Valori Consentiti - Table 1'!$W$7,1,0)+IF(AA962='Valori Consentiti - Table 1'!$Y$7,1,0)+IF(AB962='Valori Consentiti - Table 1'!$AA$7,1,0)+IF(AC962='Valori Consentiti - Table 1'!$AC$7,1,0)+IF(AD962='Valori Consentiti - Table 1'!$AE$7,1,0)+IF(AE962='Valori Consentiti - Table 1'!$AG$7,1,0)+IF(AF962='Valori Consentiti - Table 1'!$AI$7,1,0)+IF(AG962='Valori Consentiti - Table 1'!$AK$7,1,0)+IF(AH962='Valori Consentiti - Table 1'!$AM$7,1,0),IF(G962=3,IF(S962='Valori Consentiti - Table 1'!$I$8,1,0)+IF(T962='Valori Consentiti - Table 1'!$K$8,1,0)+IF(U962='Valori Consentiti - Table 1'!$M$8,1,0)+IF(V962='Valori Consentiti - Table 1'!$O$8,1,0)+IF(W962='Valori Consentiti - Table 1'!$Q$8,1,0)+IF(X962='Valori Consentiti - Table 1'!$S$8,1,0)+IF(Y962='Valori Consentiti - Table 1'!$U$8,1,0)+IF(Z962='Valori Consentiti - Table 1'!$W$8,1,0)+IF(AA962='Valori Consentiti - Table 1'!$Y$8,1,0)+IF(AB962='Valori Consentiti - Table 1'!$AA$8,1,0)+IF(AC962='Valori Consentiti - Table 1'!$AC$8,1,0)+IF(AD962='Valori Consentiti - Table 1'!$AE$8,1,0)+IF(AE962='Valori Consentiti - Table 1'!$AG$8,1,0)+IF(AF962='Valori Consentiti - Table 1'!$AI$8,1,0)+IF(AG962='Valori Consentiti - Table 1'!$AK$8,1,0)+IF(AH962='Valori Consentiti - Table 1'!$AM$8,1,0),IF(G962=4,IF(S962='Valori Consentiti - Table 1'!$I$9,1,0)+IF(T962='Valori Consentiti - Table 1'!$K$9,1,0)+IF(U962='Valori Consentiti - Table 1'!$M$9,1,0)+IF(V962='Valori Consentiti - Table 1'!$O$9,1,0)+IF(W962='Valori Consentiti - Table 1'!$Q$9,1,0)+IF(X962='Valori Consentiti - Table 1'!$S$9,1,0)+IF(Y962='Valori Consentiti - Table 1'!$U$9,1,0)+IF(Z962='Valori Consentiti - Table 1'!$W$9,1,0)+IF(AA962='Valori Consentiti - Table 1'!$Y$9,1,0)+IF(AB962='Valori Consentiti - Table 1'!$AA$9,1,0)+IF(AC962='Valori Consentiti - Table 1'!$AC$9,1,0)+IF(AD962='Valori Consentiti - Table 1'!$AE$9,1,0)+IF(AE962='Valori Consentiti - Table 1'!$AG$9,1,0)+IF(AF962='Valori Consentiti - Table 1'!$AI$9,1,0)+IF(AG962='Valori Consentiti - Table 1'!$AK$9,1,0)+IF(AH962='Valori Consentiti - Table 1'!$AM$9,1,0),))))</f>
        <v>0</v>
      </c>
      <c r="P962" s="16">
        <f t="shared" si="376"/>
        <v>16</v>
      </c>
      <c r="Q962" s="16">
        <f t="shared" si="373"/>
        <v>1</v>
      </c>
      <c r="R962" s="17"/>
      <c r="S962" s="24" t="str">
        <f t="shared" ref="S962:S1000" si="381">MID($H962,1,1)</f>
        <v/>
      </c>
      <c r="T962" s="25" t="str">
        <f t="shared" ref="T962:T1000" si="382">MID($H962,2,1)</f>
        <v/>
      </c>
      <c r="U962" s="25" t="str">
        <f t="shared" ref="U962:U1000" si="383">MID($H962,3,1)</f>
        <v/>
      </c>
      <c r="V962" s="26" t="str">
        <f t="shared" ref="V962:V1000" si="384">MID($H962,4,1)</f>
        <v/>
      </c>
      <c r="W962" s="27" t="str">
        <f t="shared" ref="W962:W1000" si="385">MID($I962,1,1)</f>
        <v/>
      </c>
      <c r="X962" s="25" t="str">
        <f t="shared" ref="X962:X1000" si="386">MID($I962,2,1)</f>
        <v/>
      </c>
      <c r="Y962" s="25" t="str">
        <f t="shared" ref="Y962:Y1000" si="387">MID($I962,3,1)</f>
        <v/>
      </c>
      <c r="Z962" s="26" t="str">
        <f t="shared" ref="Z962:Z1000" si="388">MID($I962,4,1)</f>
        <v/>
      </c>
      <c r="AA962" s="27" t="str">
        <f t="shared" ref="AA962:AA1000" si="389">MID($J962,1,1)</f>
        <v/>
      </c>
      <c r="AB962" s="25" t="str">
        <f t="shared" ref="AB962:AB1000" si="390">MID($J962,2,1)</f>
        <v/>
      </c>
      <c r="AC962" s="25" t="str">
        <f t="shared" ref="AC962:AC1000" si="391">MID($J962,3,1)</f>
        <v/>
      </c>
      <c r="AD962" s="26" t="str">
        <f t="shared" ref="AD962:AD1000" si="392">MID($J962,4,1)</f>
        <v/>
      </c>
      <c r="AE962" s="27" t="str">
        <f t="shared" ref="AE962:AE1000" si="393">MID($K962,1,1)</f>
        <v/>
      </c>
      <c r="AF962" s="25" t="str">
        <f t="shared" ref="AF962:AF1000" si="394">MID($K962,2,1)</f>
        <v/>
      </c>
      <c r="AG962" s="25" t="str">
        <f t="shared" ref="AG962:AG1000" si="395">MID($K962,3,1)</f>
        <v/>
      </c>
      <c r="AH962" s="26" t="str">
        <f t="shared" ref="AH962:AH1000" si="396">MID($K962,4,1)</f>
        <v/>
      </c>
      <c r="AI962" s="29" t="b">
        <f t="shared" si="377"/>
        <v>0</v>
      </c>
      <c r="AJ962" s="29" t="b">
        <f t="shared" si="378"/>
        <v>0</v>
      </c>
      <c r="AK962" s="29" t="b">
        <f t="shared" si="379"/>
        <v>0</v>
      </c>
      <c r="AL962" s="29" t="b">
        <f t="shared" si="380"/>
        <v>0</v>
      </c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9"/>
      <c r="DK962" s="29"/>
      <c r="DL962" s="29"/>
      <c r="DM962" s="29"/>
      <c r="DN962" s="29"/>
      <c r="DO962" s="29"/>
      <c r="DP962" s="29"/>
      <c r="DQ962" s="29"/>
      <c r="DR962" s="29"/>
      <c r="DS962" s="29"/>
      <c r="DT962" s="29"/>
      <c r="DU962" s="29"/>
      <c r="DV962" s="29"/>
      <c r="DW962" s="29"/>
      <c r="DX962" s="29"/>
      <c r="DY962" s="29"/>
      <c r="DZ962" s="29"/>
      <c r="EA962" s="29"/>
      <c r="EB962" s="29"/>
      <c r="EC962" s="29"/>
      <c r="ED962" s="29"/>
      <c r="EE962" s="29"/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  <c r="FY962" s="29"/>
      <c r="FZ962" s="29"/>
      <c r="GA962" s="29"/>
      <c r="GB962" s="29"/>
      <c r="GC962" s="29"/>
      <c r="GD962" s="29"/>
      <c r="GE962" s="29"/>
      <c r="GF962" s="29"/>
      <c r="GG962" s="29"/>
      <c r="GH962" s="29"/>
      <c r="GI962" s="29"/>
      <c r="GJ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</row>
    <row r="963" spans="1:252" s="37" customFormat="1" ht="18" customHeight="1">
      <c r="A963" s="31"/>
      <c r="B963" s="31"/>
      <c r="C963" s="41"/>
      <c r="D963" s="14"/>
      <c r="E963" s="18"/>
      <c r="F963" s="31"/>
      <c r="G963" s="14"/>
      <c r="H963" s="15"/>
      <c r="I963" s="15"/>
      <c r="J963" s="15"/>
      <c r="K963" s="15"/>
      <c r="L963" s="40">
        <f>IF(G963=1,IF(S963='Valori Consentiti - Table 1'!$I$6,5,IF(S963="X",1,0))+IF(T963='Valori Consentiti - Table 1'!$K$6,5,IF(T963="X",1,0))+IF(U963='Valori Consentiti - Table 1'!$M$6,5,IF(U963="X",1,0))+IF(V963='Valori Consentiti - Table 1'!$O$6,5,IF(V963="X",1,0))+IF(W963='Valori Consentiti - Table 1'!$Q$6,5,IF(W963="X",1,0))+IF(X963='Valori Consentiti - Table 1'!$S$6,5,IF(X963="X",1,0))+IF(Y963='Valori Consentiti - Table 1'!$U$6,5,IF(Y963="X",1,0))+IF(Z963='Valori Consentiti - Table 1'!$W$6,5,IF(Z963="X",1,0))+IF(AA963='Valori Consentiti - Table 1'!$Y$6,5,IF(AA963="X",1,0))+IF(AB963='Valori Consentiti - Table 1'!$AA$6,5,IF(AB963="X",1,0))+IF(AC963='Valori Consentiti - Table 1'!$AC$6,5,IF(AC963="X",1,0))+IF(AD963='Valori Consentiti - Table 1'!$AE$6,5,IF(AD963="X",1,0))+IF(AE963='Valori Consentiti - Table 1'!$AG$6,5,IF(AE963="X",1,0))+IF(AF963='Valori Consentiti - Table 1'!$AI$6,5,IF(AF963="X",1,0))+IF(AG963='Valori Consentiti - Table 1'!$AK$6,5,IF(AG963="X",1,0))+IF(AH963='Valori Consentiti - Table 1'!$AM$6,5,IF(AH963="X",1,0)),IF(G963=2,IF(S963='Valori Consentiti - Table 1'!$I$7,5,IF(S963="X",1,0))+IF(T963='Valori Consentiti - Table 1'!$K$7,5,IF(T963="X",1,0))+IF(U963='Valori Consentiti - Table 1'!$M$7,5,IF(U963="X",1,0))+IF(V963='Valori Consentiti - Table 1'!$O$7,5,IF(V963="X",1,0))+IF(W963='Valori Consentiti - Table 1'!$Q$7,5,IF(W963="X",1,0))+IF(X963='Valori Consentiti - Table 1'!$S$7,5,IF(X963="X",1,0))+IF(Y963='Valori Consentiti - Table 1'!$U$7,5,IF(Y963="X",1,0))+IF(Z963='Valori Consentiti - Table 1'!$W$7,5,IF(Z963="X",1,0))+IF(AA963='Valori Consentiti - Table 1'!$Y$7,5,IF(AA963="X",1,0))+IF(AB963='Valori Consentiti - Table 1'!$AA$7,5,IF(AB963="X",1,0))+IF(AC963='Valori Consentiti - Table 1'!$AC$7,5,IF(AC963="X",1,0))+IF(AD963='Valori Consentiti - Table 1'!$AE$7,5,IF(AD963="X",1,0))+IF(AE963='Valori Consentiti - Table 1'!$AG$7,5,IF(AE963="X",1,0))+IF(AF963='Valori Consentiti - Table 1'!$AI$7,5,IF(AF963="X",1,0))+IF(AG963='Valori Consentiti - Table 1'!$AK$7,5,IF(AG963="X",1,0))+IF(AH963='Valori Consentiti - Table 1'!$AM$7,5,IF(AH963="X",1,0)),IF(G963=3,IF(S963='Valori Consentiti - Table 1'!$I$8,5,IF(S963="X",1,0))+IF(T963='Valori Consentiti - Table 1'!$K$8,5,IF(T963="X",1,0))+IF(U963='Valori Consentiti - Table 1'!$M$8,5,IF(U963="X",1,0))+IF(V963='Valori Consentiti - Table 1'!$O$8,5,IF(V963="X",1,0))+IF(W963='Valori Consentiti - Table 1'!$Q$8,5,IF(W963="X",1,0))+IF(X963='Valori Consentiti - Table 1'!$S$8,5,IF(X963="X",1,0))+IF(Y963='Valori Consentiti - Table 1'!$U$8,5,IF(Y963="X",1,0))+IF(Z963='Valori Consentiti - Table 1'!$W$8,5,IF(Z963="X",1,0))+IF(AA963='Valori Consentiti - Table 1'!$Y$8,5,IF(AA963="X",1,0))+IF(AB963='Valori Consentiti - Table 1'!$AA$8,5,IF(AB963="X",1,0))+IF(AC963='Valori Consentiti - Table 1'!$AC$8,5,IF(AC963="X",1,0))+IF(AD963='Valori Consentiti - Table 1'!$AE$8,5,IF(AD963="X",1,0))+IF(AE963='Valori Consentiti - Table 1'!$AG$8,5,IF(AE963="X",1,0))+IF(AF963='Valori Consentiti - Table 1'!$AI$8,5,IF(AF963="X",1,0))+IF(AG963='Valori Consentiti - Table 1'!$AK$8,5,IF(AG963="X",1,0))+IF(AH963='Valori Consentiti - Table 1'!$AM$8,5,IF(AH963="X",1,0)),IF(G963=4,IF(S963='Valori Consentiti - Table 1'!$I$9,5,IF(S963="X",1,0))+IF(T963='Valori Consentiti - Table 1'!$K$9,5,IF(T963="X",1,0))+IF(U963='Valori Consentiti - Table 1'!$M$9,5,IF(U963="X",1,0))+IF(V963='Valori Consentiti - Table 1'!$O$9,5,IF(V963="X",1,0))+IF(W963='Valori Consentiti - Table 1'!$Q$9,5,IF(W963="X",1,0))+IF(X963='Valori Consentiti - Table 1'!$S$9,5,IF(X963="X",1,0))+IF(Y963='Valori Consentiti - Table 1'!$U$9,5,IF(Y963="X",1,0))+IF(Z963='Valori Consentiti - Table 1'!$W$9,5,IF(Z963="X",1,0))+IF(AA963='Valori Consentiti - Table 1'!$Y$9,5,IF(AA963="X",1,0))+IF(AB963='Valori Consentiti - Table 1'!$AA$9,5,IF(AB963="X",1,0))+IF(AC963='Valori Consentiti - Table 1'!$AC$9,5,IF(AC963="X",1,0))+IF(AD963='Valori Consentiti - Table 1'!$AE$9,5,IF(AD963="X",1,0))+IF(AE963='Valori Consentiti - Table 1'!$AG$9,5,IF(AE963="X",1,0))+IF(AF963='Valori Consentiti - Table 1'!$AI$9,5,IF(AF963="X",1,0))+IF(AG963='Valori Consentiti - Table 1'!$AK$9,5,IF(AG963="X",1,0))+IF(AH963='Valori Consentiti - Table 1'!$AM$9,5,IF(AH963="X",1,0)),))))</f>
        <v>0</v>
      </c>
      <c r="M963" s="16">
        <f t="shared" si="374"/>
        <v>0</v>
      </c>
      <c r="N963" s="16">
        <f t="shared" si="375"/>
        <v>16</v>
      </c>
      <c r="O963" s="16">
        <f>IF(G963=1,IF(S963='Valori Consentiti - Table 1'!$I$6,1,0)+IF(T963='Valori Consentiti - Table 1'!$K$6,1,0)+IF(U963='Valori Consentiti - Table 1'!$M$6,1,0)+IF(V963='Valori Consentiti - Table 1'!$O$6,1,0)+IF(W963='Valori Consentiti - Table 1'!$Q$6,1,0)+IF(X963='Valori Consentiti - Table 1'!$S$6,1,0)+IF(Y963='Valori Consentiti - Table 1'!$U$6,1,0)+IF(Z963='Valori Consentiti - Table 1'!$W$6,1,0)+IF(AA963='Valori Consentiti - Table 1'!$Y$6,1,0)+IF(AB963='Valori Consentiti - Table 1'!$AA$6,1,0)+IF(AC963='Valori Consentiti - Table 1'!$AC$6,1,0)+IF(AD963='Valori Consentiti - Table 1'!$AE$6,1,0)+IF(AE963='Valori Consentiti - Table 1'!$AG$6,1,0)+IF(AF963='Valori Consentiti - Table 1'!$AI$6,1,0)+IF(AG963='Valori Consentiti - Table 1'!$AK$6,1,0)+IF(AH963='Valori Consentiti - Table 1'!$AM$6,1,0),IF(G963=2,IF(S963='Valori Consentiti - Table 1'!$I$7,1,0)+IF(T963='Valori Consentiti - Table 1'!$K$7,1,0)+IF(U963='Valori Consentiti - Table 1'!$M$7,1,0)+IF(V963='Valori Consentiti - Table 1'!$O$7,1,0)+IF(W963='Valori Consentiti - Table 1'!$Q$7,1,0)+IF(X963='Valori Consentiti - Table 1'!$S$7,1,0)+IF(Y963='Valori Consentiti - Table 1'!$U$7,1,0)+IF(Z963='Valori Consentiti - Table 1'!$W$7,1,0)+IF(AA963='Valori Consentiti - Table 1'!$Y$7,1,0)+IF(AB963='Valori Consentiti - Table 1'!$AA$7,1,0)+IF(AC963='Valori Consentiti - Table 1'!$AC$7,1,0)+IF(AD963='Valori Consentiti - Table 1'!$AE$7,1,0)+IF(AE963='Valori Consentiti - Table 1'!$AG$7,1,0)+IF(AF963='Valori Consentiti - Table 1'!$AI$7,1,0)+IF(AG963='Valori Consentiti - Table 1'!$AK$7,1,0)+IF(AH963='Valori Consentiti - Table 1'!$AM$7,1,0),IF(G963=3,IF(S963='Valori Consentiti - Table 1'!$I$8,1,0)+IF(T963='Valori Consentiti - Table 1'!$K$8,1,0)+IF(U963='Valori Consentiti - Table 1'!$M$8,1,0)+IF(V963='Valori Consentiti - Table 1'!$O$8,1,0)+IF(W963='Valori Consentiti - Table 1'!$Q$8,1,0)+IF(X963='Valori Consentiti - Table 1'!$S$8,1,0)+IF(Y963='Valori Consentiti - Table 1'!$U$8,1,0)+IF(Z963='Valori Consentiti - Table 1'!$W$8,1,0)+IF(AA963='Valori Consentiti - Table 1'!$Y$8,1,0)+IF(AB963='Valori Consentiti - Table 1'!$AA$8,1,0)+IF(AC963='Valori Consentiti - Table 1'!$AC$8,1,0)+IF(AD963='Valori Consentiti - Table 1'!$AE$8,1,0)+IF(AE963='Valori Consentiti - Table 1'!$AG$8,1,0)+IF(AF963='Valori Consentiti - Table 1'!$AI$8,1,0)+IF(AG963='Valori Consentiti - Table 1'!$AK$8,1,0)+IF(AH963='Valori Consentiti - Table 1'!$AM$8,1,0),IF(G963=4,IF(S963='Valori Consentiti - Table 1'!$I$9,1,0)+IF(T963='Valori Consentiti - Table 1'!$K$9,1,0)+IF(U963='Valori Consentiti - Table 1'!$M$9,1,0)+IF(V963='Valori Consentiti - Table 1'!$O$9,1,0)+IF(W963='Valori Consentiti - Table 1'!$Q$9,1,0)+IF(X963='Valori Consentiti - Table 1'!$S$9,1,0)+IF(Y963='Valori Consentiti - Table 1'!$U$9,1,0)+IF(Z963='Valori Consentiti - Table 1'!$W$9,1,0)+IF(AA963='Valori Consentiti - Table 1'!$Y$9,1,0)+IF(AB963='Valori Consentiti - Table 1'!$AA$9,1,0)+IF(AC963='Valori Consentiti - Table 1'!$AC$9,1,0)+IF(AD963='Valori Consentiti - Table 1'!$AE$9,1,0)+IF(AE963='Valori Consentiti - Table 1'!$AG$9,1,0)+IF(AF963='Valori Consentiti - Table 1'!$AI$9,1,0)+IF(AG963='Valori Consentiti - Table 1'!$AK$9,1,0)+IF(AH963='Valori Consentiti - Table 1'!$AM$9,1,0),))))</f>
        <v>0</v>
      </c>
      <c r="P963" s="16">
        <f t="shared" si="376"/>
        <v>16</v>
      </c>
      <c r="Q963" s="16">
        <f t="shared" ref="Q963:Q1000" si="397">COUNTIF($L$2:$L$1000,"&gt;" &amp;$L963)+1</f>
        <v>1</v>
      </c>
      <c r="R963" s="17"/>
      <c r="S963" s="24" t="str">
        <f t="shared" si="381"/>
        <v/>
      </c>
      <c r="T963" s="25" t="str">
        <f t="shared" si="382"/>
        <v/>
      </c>
      <c r="U963" s="25" t="str">
        <f t="shared" si="383"/>
        <v/>
      </c>
      <c r="V963" s="26" t="str">
        <f t="shared" si="384"/>
        <v/>
      </c>
      <c r="W963" s="27" t="str">
        <f t="shared" si="385"/>
        <v/>
      </c>
      <c r="X963" s="25" t="str">
        <f t="shared" si="386"/>
        <v/>
      </c>
      <c r="Y963" s="25" t="str">
        <f t="shared" si="387"/>
        <v/>
      </c>
      <c r="Z963" s="26" t="str">
        <f t="shared" si="388"/>
        <v/>
      </c>
      <c r="AA963" s="27" t="str">
        <f t="shared" si="389"/>
        <v/>
      </c>
      <c r="AB963" s="25" t="str">
        <f t="shared" si="390"/>
        <v/>
      </c>
      <c r="AC963" s="25" t="str">
        <f t="shared" si="391"/>
        <v/>
      </c>
      <c r="AD963" s="26" t="str">
        <f t="shared" si="392"/>
        <v/>
      </c>
      <c r="AE963" s="27" t="str">
        <f t="shared" si="393"/>
        <v/>
      </c>
      <c r="AF963" s="25" t="str">
        <f t="shared" si="394"/>
        <v/>
      </c>
      <c r="AG963" s="25" t="str">
        <f t="shared" si="395"/>
        <v/>
      </c>
      <c r="AH963" s="26" t="str">
        <f t="shared" si="396"/>
        <v/>
      </c>
      <c r="AI963" s="29" t="b">
        <f t="shared" si="377"/>
        <v>0</v>
      </c>
      <c r="AJ963" s="29" t="b">
        <f t="shared" si="378"/>
        <v>0</v>
      </c>
      <c r="AK963" s="29" t="b">
        <f t="shared" si="379"/>
        <v>0</v>
      </c>
      <c r="AL963" s="29" t="b">
        <f t="shared" si="380"/>
        <v>0</v>
      </c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  <c r="EB963" s="29"/>
      <c r="EC963" s="29"/>
      <c r="ED963" s="29"/>
      <c r="EE963" s="29"/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  <c r="GD963" s="29"/>
      <c r="GE963" s="29"/>
      <c r="GF963" s="29"/>
      <c r="GG963" s="29"/>
      <c r="GH963" s="29"/>
      <c r="GI963" s="29"/>
      <c r="GJ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</row>
    <row r="964" spans="1:252" s="37" customFormat="1" ht="18" customHeight="1">
      <c r="A964" s="31"/>
      <c r="B964" s="31"/>
      <c r="C964" s="41"/>
      <c r="D964" s="14"/>
      <c r="E964" s="18"/>
      <c r="F964" s="31"/>
      <c r="G964" s="14"/>
      <c r="H964" s="15"/>
      <c r="I964" s="15"/>
      <c r="J964" s="15"/>
      <c r="K964" s="15"/>
      <c r="L964" s="40">
        <f>IF(G964=1,IF(S964='Valori Consentiti - Table 1'!$I$6,5,IF(S964="X",1,0))+IF(T964='Valori Consentiti - Table 1'!$K$6,5,IF(T964="X",1,0))+IF(U964='Valori Consentiti - Table 1'!$M$6,5,IF(U964="X",1,0))+IF(V964='Valori Consentiti - Table 1'!$O$6,5,IF(V964="X",1,0))+IF(W964='Valori Consentiti - Table 1'!$Q$6,5,IF(W964="X",1,0))+IF(X964='Valori Consentiti - Table 1'!$S$6,5,IF(X964="X",1,0))+IF(Y964='Valori Consentiti - Table 1'!$U$6,5,IF(Y964="X",1,0))+IF(Z964='Valori Consentiti - Table 1'!$W$6,5,IF(Z964="X",1,0))+IF(AA964='Valori Consentiti - Table 1'!$Y$6,5,IF(AA964="X",1,0))+IF(AB964='Valori Consentiti - Table 1'!$AA$6,5,IF(AB964="X",1,0))+IF(AC964='Valori Consentiti - Table 1'!$AC$6,5,IF(AC964="X",1,0))+IF(AD964='Valori Consentiti - Table 1'!$AE$6,5,IF(AD964="X",1,0))+IF(AE964='Valori Consentiti - Table 1'!$AG$6,5,IF(AE964="X",1,0))+IF(AF964='Valori Consentiti - Table 1'!$AI$6,5,IF(AF964="X",1,0))+IF(AG964='Valori Consentiti - Table 1'!$AK$6,5,IF(AG964="X",1,0))+IF(AH964='Valori Consentiti - Table 1'!$AM$6,5,IF(AH964="X",1,0)),IF(G964=2,IF(S964='Valori Consentiti - Table 1'!$I$7,5,IF(S964="X",1,0))+IF(T964='Valori Consentiti - Table 1'!$K$7,5,IF(T964="X",1,0))+IF(U964='Valori Consentiti - Table 1'!$M$7,5,IF(U964="X",1,0))+IF(V964='Valori Consentiti - Table 1'!$O$7,5,IF(V964="X",1,0))+IF(W964='Valori Consentiti - Table 1'!$Q$7,5,IF(W964="X",1,0))+IF(X964='Valori Consentiti - Table 1'!$S$7,5,IF(X964="X",1,0))+IF(Y964='Valori Consentiti - Table 1'!$U$7,5,IF(Y964="X",1,0))+IF(Z964='Valori Consentiti - Table 1'!$W$7,5,IF(Z964="X",1,0))+IF(AA964='Valori Consentiti - Table 1'!$Y$7,5,IF(AA964="X",1,0))+IF(AB964='Valori Consentiti - Table 1'!$AA$7,5,IF(AB964="X",1,0))+IF(AC964='Valori Consentiti - Table 1'!$AC$7,5,IF(AC964="X",1,0))+IF(AD964='Valori Consentiti - Table 1'!$AE$7,5,IF(AD964="X",1,0))+IF(AE964='Valori Consentiti - Table 1'!$AG$7,5,IF(AE964="X",1,0))+IF(AF964='Valori Consentiti - Table 1'!$AI$7,5,IF(AF964="X",1,0))+IF(AG964='Valori Consentiti - Table 1'!$AK$7,5,IF(AG964="X",1,0))+IF(AH964='Valori Consentiti - Table 1'!$AM$7,5,IF(AH964="X",1,0)),IF(G964=3,IF(S964='Valori Consentiti - Table 1'!$I$8,5,IF(S964="X",1,0))+IF(T964='Valori Consentiti - Table 1'!$K$8,5,IF(T964="X",1,0))+IF(U964='Valori Consentiti - Table 1'!$M$8,5,IF(U964="X",1,0))+IF(V964='Valori Consentiti - Table 1'!$O$8,5,IF(V964="X",1,0))+IF(W964='Valori Consentiti - Table 1'!$Q$8,5,IF(W964="X",1,0))+IF(X964='Valori Consentiti - Table 1'!$S$8,5,IF(X964="X",1,0))+IF(Y964='Valori Consentiti - Table 1'!$U$8,5,IF(Y964="X",1,0))+IF(Z964='Valori Consentiti - Table 1'!$W$8,5,IF(Z964="X",1,0))+IF(AA964='Valori Consentiti - Table 1'!$Y$8,5,IF(AA964="X",1,0))+IF(AB964='Valori Consentiti - Table 1'!$AA$8,5,IF(AB964="X",1,0))+IF(AC964='Valori Consentiti - Table 1'!$AC$8,5,IF(AC964="X",1,0))+IF(AD964='Valori Consentiti - Table 1'!$AE$8,5,IF(AD964="X",1,0))+IF(AE964='Valori Consentiti - Table 1'!$AG$8,5,IF(AE964="X",1,0))+IF(AF964='Valori Consentiti - Table 1'!$AI$8,5,IF(AF964="X",1,0))+IF(AG964='Valori Consentiti - Table 1'!$AK$8,5,IF(AG964="X",1,0))+IF(AH964='Valori Consentiti - Table 1'!$AM$8,5,IF(AH964="X",1,0)),IF(G964=4,IF(S964='Valori Consentiti - Table 1'!$I$9,5,IF(S964="X",1,0))+IF(T964='Valori Consentiti - Table 1'!$K$9,5,IF(T964="X",1,0))+IF(U964='Valori Consentiti - Table 1'!$M$9,5,IF(U964="X",1,0))+IF(V964='Valori Consentiti - Table 1'!$O$9,5,IF(V964="X",1,0))+IF(W964='Valori Consentiti - Table 1'!$Q$9,5,IF(W964="X",1,0))+IF(X964='Valori Consentiti - Table 1'!$S$9,5,IF(X964="X",1,0))+IF(Y964='Valori Consentiti - Table 1'!$U$9,5,IF(Y964="X",1,0))+IF(Z964='Valori Consentiti - Table 1'!$W$9,5,IF(Z964="X",1,0))+IF(AA964='Valori Consentiti - Table 1'!$Y$9,5,IF(AA964="X",1,0))+IF(AB964='Valori Consentiti - Table 1'!$AA$9,5,IF(AB964="X",1,0))+IF(AC964='Valori Consentiti - Table 1'!$AC$9,5,IF(AC964="X",1,0))+IF(AD964='Valori Consentiti - Table 1'!$AE$9,5,IF(AD964="X",1,0))+IF(AE964='Valori Consentiti - Table 1'!$AG$9,5,IF(AE964="X",1,0))+IF(AF964='Valori Consentiti - Table 1'!$AI$9,5,IF(AF964="X",1,0))+IF(AG964='Valori Consentiti - Table 1'!$AK$9,5,IF(AG964="X",1,0))+IF(AH964='Valori Consentiti - Table 1'!$AM$9,5,IF(AH964="X",1,0)),))))</f>
        <v>0</v>
      </c>
      <c r="M964" s="16">
        <f t="shared" si="374"/>
        <v>0</v>
      </c>
      <c r="N964" s="16">
        <f t="shared" si="375"/>
        <v>16</v>
      </c>
      <c r="O964" s="16">
        <f>IF(G964=1,IF(S964='Valori Consentiti - Table 1'!$I$6,1,0)+IF(T964='Valori Consentiti - Table 1'!$K$6,1,0)+IF(U964='Valori Consentiti - Table 1'!$M$6,1,0)+IF(V964='Valori Consentiti - Table 1'!$O$6,1,0)+IF(W964='Valori Consentiti - Table 1'!$Q$6,1,0)+IF(X964='Valori Consentiti - Table 1'!$S$6,1,0)+IF(Y964='Valori Consentiti - Table 1'!$U$6,1,0)+IF(Z964='Valori Consentiti - Table 1'!$W$6,1,0)+IF(AA964='Valori Consentiti - Table 1'!$Y$6,1,0)+IF(AB964='Valori Consentiti - Table 1'!$AA$6,1,0)+IF(AC964='Valori Consentiti - Table 1'!$AC$6,1,0)+IF(AD964='Valori Consentiti - Table 1'!$AE$6,1,0)+IF(AE964='Valori Consentiti - Table 1'!$AG$6,1,0)+IF(AF964='Valori Consentiti - Table 1'!$AI$6,1,0)+IF(AG964='Valori Consentiti - Table 1'!$AK$6,1,0)+IF(AH964='Valori Consentiti - Table 1'!$AM$6,1,0),IF(G964=2,IF(S964='Valori Consentiti - Table 1'!$I$7,1,0)+IF(T964='Valori Consentiti - Table 1'!$K$7,1,0)+IF(U964='Valori Consentiti - Table 1'!$M$7,1,0)+IF(V964='Valori Consentiti - Table 1'!$O$7,1,0)+IF(W964='Valori Consentiti - Table 1'!$Q$7,1,0)+IF(X964='Valori Consentiti - Table 1'!$S$7,1,0)+IF(Y964='Valori Consentiti - Table 1'!$U$7,1,0)+IF(Z964='Valori Consentiti - Table 1'!$W$7,1,0)+IF(AA964='Valori Consentiti - Table 1'!$Y$7,1,0)+IF(AB964='Valori Consentiti - Table 1'!$AA$7,1,0)+IF(AC964='Valori Consentiti - Table 1'!$AC$7,1,0)+IF(AD964='Valori Consentiti - Table 1'!$AE$7,1,0)+IF(AE964='Valori Consentiti - Table 1'!$AG$7,1,0)+IF(AF964='Valori Consentiti - Table 1'!$AI$7,1,0)+IF(AG964='Valori Consentiti - Table 1'!$AK$7,1,0)+IF(AH964='Valori Consentiti - Table 1'!$AM$7,1,0),IF(G964=3,IF(S964='Valori Consentiti - Table 1'!$I$8,1,0)+IF(T964='Valori Consentiti - Table 1'!$K$8,1,0)+IF(U964='Valori Consentiti - Table 1'!$M$8,1,0)+IF(V964='Valori Consentiti - Table 1'!$O$8,1,0)+IF(W964='Valori Consentiti - Table 1'!$Q$8,1,0)+IF(X964='Valori Consentiti - Table 1'!$S$8,1,0)+IF(Y964='Valori Consentiti - Table 1'!$U$8,1,0)+IF(Z964='Valori Consentiti - Table 1'!$W$8,1,0)+IF(AA964='Valori Consentiti - Table 1'!$Y$8,1,0)+IF(AB964='Valori Consentiti - Table 1'!$AA$8,1,0)+IF(AC964='Valori Consentiti - Table 1'!$AC$8,1,0)+IF(AD964='Valori Consentiti - Table 1'!$AE$8,1,0)+IF(AE964='Valori Consentiti - Table 1'!$AG$8,1,0)+IF(AF964='Valori Consentiti - Table 1'!$AI$8,1,0)+IF(AG964='Valori Consentiti - Table 1'!$AK$8,1,0)+IF(AH964='Valori Consentiti - Table 1'!$AM$8,1,0),IF(G964=4,IF(S964='Valori Consentiti - Table 1'!$I$9,1,0)+IF(T964='Valori Consentiti - Table 1'!$K$9,1,0)+IF(U964='Valori Consentiti - Table 1'!$M$9,1,0)+IF(V964='Valori Consentiti - Table 1'!$O$9,1,0)+IF(W964='Valori Consentiti - Table 1'!$Q$9,1,0)+IF(X964='Valori Consentiti - Table 1'!$S$9,1,0)+IF(Y964='Valori Consentiti - Table 1'!$U$9,1,0)+IF(Z964='Valori Consentiti - Table 1'!$W$9,1,0)+IF(AA964='Valori Consentiti - Table 1'!$Y$9,1,0)+IF(AB964='Valori Consentiti - Table 1'!$AA$9,1,0)+IF(AC964='Valori Consentiti - Table 1'!$AC$9,1,0)+IF(AD964='Valori Consentiti - Table 1'!$AE$9,1,0)+IF(AE964='Valori Consentiti - Table 1'!$AG$9,1,0)+IF(AF964='Valori Consentiti - Table 1'!$AI$9,1,0)+IF(AG964='Valori Consentiti - Table 1'!$AK$9,1,0)+IF(AH964='Valori Consentiti - Table 1'!$AM$9,1,0),))))</f>
        <v>0</v>
      </c>
      <c r="P964" s="16">
        <f t="shared" si="376"/>
        <v>16</v>
      </c>
      <c r="Q964" s="16">
        <f t="shared" si="397"/>
        <v>1</v>
      </c>
      <c r="R964" s="17"/>
      <c r="S964" s="24" t="str">
        <f t="shared" si="381"/>
        <v/>
      </c>
      <c r="T964" s="25" t="str">
        <f t="shared" si="382"/>
        <v/>
      </c>
      <c r="U964" s="25" t="str">
        <f t="shared" si="383"/>
        <v/>
      </c>
      <c r="V964" s="26" t="str">
        <f t="shared" si="384"/>
        <v/>
      </c>
      <c r="W964" s="27" t="str">
        <f t="shared" si="385"/>
        <v/>
      </c>
      <c r="X964" s="25" t="str">
        <f t="shared" si="386"/>
        <v/>
      </c>
      <c r="Y964" s="25" t="str">
        <f t="shared" si="387"/>
        <v/>
      </c>
      <c r="Z964" s="26" t="str">
        <f t="shared" si="388"/>
        <v/>
      </c>
      <c r="AA964" s="27" t="str">
        <f t="shared" si="389"/>
        <v/>
      </c>
      <c r="AB964" s="25" t="str">
        <f t="shared" si="390"/>
        <v/>
      </c>
      <c r="AC964" s="25" t="str">
        <f t="shared" si="391"/>
        <v/>
      </c>
      <c r="AD964" s="26" t="str">
        <f t="shared" si="392"/>
        <v/>
      </c>
      <c r="AE964" s="27" t="str">
        <f t="shared" si="393"/>
        <v/>
      </c>
      <c r="AF964" s="25" t="str">
        <f t="shared" si="394"/>
        <v/>
      </c>
      <c r="AG964" s="25" t="str">
        <f t="shared" si="395"/>
        <v/>
      </c>
      <c r="AH964" s="26" t="str">
        <f t="shared" si="396"/>
        <v/>
      </c>
      <c r="AI964" s="29" t="b">
        <f t="shared" si="377"/>
        <v>0</v>
      </c>
      <c r="AJ964" s="29" t="b">
        <f t="shared" si="378"/>
        <v>0</v>
      </c>
      <c r="AK964" s="29" t="b">
        <f t="shared" si="379"/>
        <v>0</v>
      </c>
      <c r="AL964" s="29" t="b">
        <f t="shared" si="380"/>
        <v>0</v>
      </c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  <c r="CR964" s="29"/>
      <c r="CS964" s="29"/>
      <c r="CT964" s="29"/>
      <c r="CU964" s="29"/>
      <c r="CV964" s="29"/>
      <c r="CW964" s="29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9"/>
      <c r="DK964" s="29"/>
      <c r="DL964" s="29"/>
      <c r="DM964" s="29"/>
      <c r="DN964" s="29"/>
      <c r="DO964" s="29"/>
      <c r="DP964" s="29"/>
      <c r="DQ964" s="29"/>
      <c r="DR964" s="29"/>
      <c r="DS964" s="29"/>
      <c r="DT964" s="29"/>
      <c r="DU964" s="29"/>
      <c r="DV964" s="29"/>
      <c r="DW964" s="29"/>
      <c r="DX964" s="29"/>
      <c r="DY964" s="29"/>
      <c r="DZ964" s="29"/>
      <c r="EA964" s="29"/>
      <c r="EB964" s="29"/>
      <c r="EC964" s="29"/>
      <c r="ED964" s="29"/>
      <c r="EE964" s="29"/>
      <c r="EF964" s="29"/>
      <c r="EG964" s="29"/>
      <c r="EH964" s="29"/>
      <c r="EI964" s="29"/>
      <c r="EJ964" s="29"/>
      <c r="EK964" s="29"/>
      <c r="EL964" s="29"/>
      <c r="EM964" s="29"/>
      <c r="EN964" s="29"/>
      <c r="EO964" s="29"/>
      <c r="EP964" s="29"/>
      <c r="EQ964" s="29"/>
      <c r="ER964" s="29"/>
      <c r="ES964" s="29"/>
      <c r="ET964" s="29"/>
      <c r="EU964" s="29"/>
      <c r="EV964" s="29"/>
      <c r="EW964" s="29"/>
      <c r="EX964" s="29"/>
      <c r="EY964" s="29"/>
      <c r="EZ964" s="29"/>
      <c r="FA964" s="29"/>
      <c r="FB964" s="29"/>
      <c r="FC964" s="29"/>
      <c r="FD964" s="29"/>
      <c r="FE964" s="29"/>
      <c r="FF964" s="29"/>
      <c r="FG964" s="29"/>
      <c r="FH964" s="29"/>
      <c r="FI964" s="29"/>
      <c r="FJ964" s="29"/>
      <c r="FK964" s="29"/>
      <c r="FL964" s="29"/>
      <c r="FM964" s="29"/>
      <c r="FN964" s="29"/>
      <c r="FO964" s="29"/>
      <c r="FP964" s="29"/>
      <c r="FQ964" s="29"/>
      <c r="FR964" s="29"/>
      <c r="FS964" s="29"/>
      <c r="FT964" s="29"/>
      <c r="FU964" s="29"/>
      <c r="FV964" s="29"/>
      <c r="FW964" s="29"/>
      <c r="FX964" s="29"/>
      <c r="FY964" s="29"/>
      <c r="FZ964" s="29"/>
      <c r="GA964" s="29"/>
      <c r="GB964" s="29"/>
      <c r="GC964" s="29"/>
      <c r="GD964" s="29"/>
      <c r="GE964" s="29"/>
      <c r="GF964" s="29"/>
      <c r="GG964" s="29"/>
      <c r="GH964" s="29"/>
      <c r="GI964" s="29"/>
      <c r="GJ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</row>
    <row r="965" spans="1:252" s="37" customFormat="1" ht="18" customHeight="1">
      <c r="A965" s="31"/>
      <c r="B965" s="31"/>
      <c r="C965" s="41"/>
      <c r="D965" s="14"/>
      <c r="E965" s="18"/>
      <c r="F965" s="31"/>
      <c r="G965" s="14"/>
      <c r="H965" s="15"/>
      <c r="I965" s="15"/>
      <c r="J965" s="15"/>
      <c r="K965" s="15"/>
      <c r="L965" s="40">
        <f>IF(G965=1,IF(S965='Valori Consentiti - Table 1'!$I$6,5,IF(S965="X",1,0))+IF(T965='Valori Consentiti - Table 1'!$K$6,5,IF(T965="X",1,0))+IF(U965='Valori Consentiti - Table 1'!$M$6,5,IF(U965="X",1,0))+IF(V965='Valori Consentiti - Table 1'!$O$6,5,IF(V965="X",1,0))+IF(W965='Valori Consentiti - Table 1'!$Q$6,5,IF(W965="X",1,0))+IF(X965='Valori Consentiti - Table 1'!$S$6,5,IF(X965="X",1,0))+IF(Y965='Valori Consentiti - Table 1'!$U$6,5,IF(Y965="X",1,0))+IF(Z965='Valori Consentiti - Table 1'!$W$6,5,IF(Z965="X",1,0))+IF(AA965='Valori Consentiti - Table 1'!$Y$6,5,IF(AA965="X",1,0))+IF(AB965='Valori Consentiti - Table 1'!$AA$6,5,IF(AB965="X",1,0))+IF(AC965='Valori Consentiti - Table 1'!$AC$6,5,IF(AC965="X",1,0))+IF(AD965='Valori Consentiti - Table 1'!$AE$6,5,IF(AD965="X",1,0))+IF(AE965='Valori Consentiti - Table 1'!$AG$6,5,IF(AE965="X",1,0))+IF(AF965='Valori Consentiti - Table 1'!$AI$6,5,IF(AF965="X",1,0))+IF(AG965='Valori Consentiti - Table 1'!$AK$6,5,IF(AG965="X",1,0))+IF(AH965='Valori Consentiti - Table 1'!$AM$6,5,IF(AH965="X",1,0)),IF(G965=2,IF(S965='Valori Consentiti - Table 1'!$I$7,5,IF(S965="X",1,0))+IF(T965='Valori Consentiti - Table 1'!$K$7,5,IF(T965="X",1,0))+IF(U965='Valori Consentiti - Table 1'!$M$7,5,IF(U965="X",1,0))+IF(V965='Valori Consentiti - Table 1'!$O$7,5,IF(V965="X",1,0))+IF(W965='Valori Consentiti - Table 1'!$Q$7,5,IF(W965="X",1,0))+IF(X965='Valori Consentiti - Table 1'!$S$7,5,IF(X965="X",1,0))+IF(Y965='Valori Consentiti - Table 1'!$U$7,5,IF(Y965="X",1,0))+IF(Z965='Valori Consentiti - Table 1'!$W$7,5,IF(Z965="X",1,0))+IF(AA965='Valori Consentiti - Table 1'!$Y$7,5,IF(AA965="X",1,0))+IF(AB965='Valori Consentiti - Table 1'!$AA$7,5,IF(AB965="X",1,0))+IF(AC965='Valori Consentiti - Table 1'!$AC$7,5,IF(AC965="X",1,0))+IF(AD965='Valori Consentiti - Table 1'!$AE$7,5,IF(AD965="X",1,0))+IF(AE965='Valori Consentiti - Table 1'!$AG$7,5,IF(AE965="X",1,0))+IF(AF965='Valori Consentiti - Table 1'!$AI$7,5,IF(AF965="X",1,0))+IF(AG965='Valori Consentiti - Table 1'!$AK$7,5,IF(AG965="X",1,0))+IF(AH965='Valori Consentiti - Table 1'!$AM$7,5,IF(AH965="X",1,0)),IF(G965=3,IF(S965='Valori Consentiti - Table 1'!$I$8,5,IF(S965="X",1,0))+IF(T965='Valori Consentiti - Table 1'!$K$8,5,IF(T965="X",1,0))+IF(U965='Valori Consentiti - Table 1'!$M$8,5,IF(U965="X",1,0))+IF(V965='Valori Consentiti - Table 1'!$O$8,5,IF(V965="X",1,0))+IF(W965='Valori Consentiti - Table 1'!$Q$8,5,IF(W965="X",1,0))+IF(X965='Valori Consentiti - Table 1'!$S$8,5,IF(X965="X",1,0))+IF(Y965='Valori Consentiti - Table 1'!$U$8,5,IF(Y965="X",1,0))+IF(Z965='Valori Consentiti - Table 1'!$W$8,5,IF(Z965="X",1,0))+IF(AA965='Valori Consentiti - Table 1'!$Y$8,5,IF(AA965="X",1,0))+IF(AB965='Valori Consentiti - Table 1'!$AA$8,5,IF(AB965="X",1,0))+IF(AC965='Valori Consentiti - Table 1'!$AC$8,5,IF(AC965="X",1,0))+IF(AD965='Valori Consentiti - Table 1'!$AE$8,5,IF(AD965="X",1,0))+IF(AE965='Valori Consentiti - Table 1'!$AG$8,5,IF(AE965="X",1,0))+IF(AF965='Valori Consentiti - Table 1'!$AI$8,5,IF(AF965="X",1,0))+IF(AG965='Valori Consentiti - Table 1'!$AK$8,5,IF(AG965="X",1,0))+IF(AH965='Valori Consentiti - Table 1'!$AM$8,5,IF(AH965="X",1,0)),IF(G965=4,IF(S965='Valori Consentiti - Table 1'!$I$9,5,IF(S965="X",1,0))+IF(T965='Valori Consentiti - Table 1'!$K$9,5,IF(T965="X",1,0))+IF(U965='Valori Consentiti - Table 1'!$M$9,5,IF(U965="X",1,0))+IF(V965='Valori Consentiti - Table 1'!$O$9,5,IF(V965="X",1,0))+IF(W965='Valori Consentiti - Table 1'!$Q$9,5,IF(W965="X",1,0))+IF(X965='Valori Consentiti - Table 1'!$S$9,5,IF(X965="X",1,0))+IF(Y965='Valori Consentiti - Table 1'!$U$9,5,IF(Y965="X",1,0))+IF(Z965='Valori Consentiti - Table 1'!$W$9,5,IF(Z965="X",1,0))+IF(AA965='Valori Consentiti - Table 1'!$Y$9,5,IF(AA965="X",1,0))+IF(AB965='Valori Consentiti - Table 1'!$AA$9,5,IF(AB965="X",1,0))+IF(AC965='Valori Consentiti - Table 1'!$AC$9,5,IF(AC965="X",1,0))+IF(AD965='Valori Consentiti - Table 1'!$AE$9,5,IF(AD965="X",1,0))+IF(AE965='Valori Consentiti - Table 1'!$AG$9,5,IF(AE965="X",1,0))+IF(AF965='Valori Consentiti - Table 1'!$AI$9,5,IF(AF965="X",1,0))+IF(AG965='Valori Consentiti - Table 1'!$AK$9,5,IF(AG965="X",1,0))+IF(AH965='Valori Consentiti - Table 1'!$AM$9,5,IF(AH965="X",1,0)),))))</f>
        <v>0</v>
      </c>
      <c r="M965" s="16">
        <f t="shared" si="374"/>
        <v>0</v>
      </c>
      <c r="N965" s="16">
        <f t="shared" si="375"/>
        <v>16</v>
      </c>
      <c r="O965" s="16">
        <f>IF(G965=1,IF(S965='Valori Consentiti - Table 1'!$I$6,1,0)+IF(T965='Valori Consentiti - Table 1'!$K$6,1,0)+IF(U965='Valori Consentiti - Table 1'!$M$6,1,0)+IF(V965='Valori Consentiti - Table 1'!$O$6,1,0)+IF(W965='Valori Consentiti - Table 1'!$Q$6,1,0)+IF(X965='Valori Consentiti - Table 1'!$S$6,1,0)+IF(Y965='Valori Consentiti - Table 1'!$U$6,1,0)+IF(Z965='Valori Consentiti - Table 1'!$W$6,1,0)+IF(AA965='Valori Consentiti - Table 1'!$Y$6,1,0)+IF(AB965='Valori Consentiti - Table 1'!$AA$6,1,0)+IF(AC965='Valori Consentiti - Table 1'!$AC$6,1,0)+IF(AD965='Valori Consentiti - Table 1'!$AE$6,1,0)+IF(AE965='Valori Consentiti - Table 1'!$AG$6,1,0)+IF(AF965='Valori Consentiti - Table 1'!$AI$6,1,0)+IF(AG965='Valori Consentiti - Table 1'!$AK$6,1,0)+IF(AH965='Valori Consentiti - Table 1'!$AM$6,1,0),IF(G965=2,IF(S965='Valori Consentiti - Table 1'!$I$7,1,0)+IF(T965='Valori Consentiti - Table 1'!$K$7,1,0)+IF(U965='Valori Consentiti - Table 1'!$M$7,1,0)+IF(V965='Valori Consentiti - Table 1'!$O$7,1,0)+IF(W965='Valori Consentiti - Table 1'!$Q$7,1,0)+IF(X965='Valori Consentiti - Table 1'!$S$7,1,0)+IF(Y965='Valori Consentiti - Table 1'!$U$7,1,0)+IF(Z965='Valori Consentiti - Table 1'!$W$7,1,0)+IF(AA965='Valori Consentiti - Table 1'!$Y$7,1,0)+IF(AB965='Valori Consentiti - Table 1'!$AA$7,1,0)+IF(AC965='Valori Consentiti - Table 1'!$AC$7,1,0)+IF(AD965='Valori Consentiti - Table 1'!$AE$7,1,0)+IF(AE965='Valori Consentiti - Table 1'!$AG$7,1,0)+IF(AF965='Valori Consentiti - Table 1'!$AI$7,1,0)+IF(AG965='Valori Consentiti - Table 1'!$AK$7,1,0)+IF(AH965='Valori Consentiti - Table 1'!$AM$7,1,0),IF(G965=3,IF(S965='Valori Consentiti - Table 1'!$I$8,1,0)+IF(T965='Valori Consentiti - Table 1'!$K$8,1,0)+IF(U965='Valori Consentiti - Table 1'!$M$8,1,0)+IF(V965='Valori Consentiti - Table 1'!$O$8,1,0)+IF(W965='Valori Consentiti - Table 1'!$Q$8,1,0)+IF(X965='Valori Consentiti - Table 1'!$S$8,1,0)+IF(Y965='Valori Consentiti - Table 1'!$U$8,1,0)+IF(Z965='Valori Consentiti - Table 1'!$W$8,1,0)+IF(AA965='Valori Consentiti - Table 1'!$Y$8,1,0)+IF(AB965='Valori Consentiti - Table 1'!$AA$8,1,0)+IF(AC965='Valori Consentiti - Table 1'!$AC$8,1,0)+IF(AD965='Valori Consentiti - Table 1'!$AE$8,1,0)+IF(AE965='Valori Consentiti - Table 1'!$AG$8,1,0)+IF(AF965='Valori Consentiti - Table 1'!$AI$8,1,0)+IF(AG965='Valori Consentiti - Table 1'!$AK$8,1,0)+IF(AH965='Valori Consentiti - Table 1'!$AM$8,1,0),IF(G965=4,IF(S965='Valori Consentiti - Table 1'!$I$9,1,0)+IF(T965='Valori Consentiti - Table 1'!$K$9,1,0)+IF(U965='Valori Consentiti - Table 1'!$M$9,1,0)+IF(V965='Valori Consentiti - Table 1'!$O$9,1,0)+IF(W965='Valori Consentiti - Table 1'!$Q$9,1,0)+IF(X965='Valori Consentiti - Table 1'!$S$9,1,0)+IF(Y965='Valori Consentiti - Table 1'!$U$9,1,0)+IF(Z965='Valori Consentiti - Table 1'!$W$9,1,0)+IF(AA965='Valori Consentiti - Table 1'!$Y$9,1,0)+IF(AB965='Valori Consentiti - Table 1'!$AA$9,1,0)+IF(AC965='Valori Consentiti - Table 1'!$AC$9,1,0)+IF(AD965='Valori Consentiti - Table 1'!$AE$9,1,0)+IF(AE965='Valori Consentiti - Table 1'!$AG$9,1,0)+IF(AF965='Valori Consentiti - Table 1'!$AI$9,1,0)+IF(AG965='Valori Consentiti - Table 1'!$AK$9,1,0)+IF(AH965='Valori Consentiti - Table 1'!$AM$9,1,0),))))</f>
        <v>0</v>
      </c>
      <c r="P965" s="16">
        <f t="shared" si="376"/>
        <v>16</v>
      </c>
      <c r="Q965" s="16">
        <f t="shared" si="397"/>
        <v>1</v>
      </c>
      <c r="R965" s="17"/>
      <c r="S965" s="24" t="str">
        <f t="shared" si="381"/>
        <v/>
      </c>
      <c r="T965" s="25" t="str">
        <f t="shared" si="382"/>
        <v/>
      </c>
      <c r="U965" s="25" t="str">
        <f t="shared" si="383"/>
        <v/>
      </c>
      <c r="V965" s="26" t="str">
        <f t="shared" si="384"/>
        <v/>
      </c>
      <c r="W965" s="27" t="str">
        <f t="shared" si="385"/>
        <v/>
      </c>
      <c r="X965" s="25" t="str">
        <f t="shared" si="386"/>
        <v/>
      </c>
      <c r="Y965" s="25" t="str">
        <f t="shared" si="387"/>
        <v/>
      </c>
      <c r="Z965" s="26" t="str">
        <f t="shared" si="388"/>
        <v/>
      </c>
      <c r="AA965" s="27" t="str">
        <f t="shared" si="389"/>
        <v/>
      </c>
      <c r="AB965" s="25" t="str">
        <f t="shared" si="390"/>
        <v/>
      </c>
      <c r="AC965" s="25" t="str">
        <f t="shared" si="391"/>
        <v/>
      </c>
      <c r="AD965" s="26" t="str">
        <f t="shared" si="392"/>
        <v/>
      </c>
      <c r="AE965" s="27" t="str">
        <f t="shared" si="393"/>
        <v/>
      </c>
      <c r="AF965" s="25" t="str">
        <f t="shared" si="394"/>
        <v/>
      </c>
      <c r="AG965" s="25" t="str">
        <f t="shared" si="395"/>
        <v/>
      </c>
      <c r="AH965" s="26" t="str">
        <f t="shared" si="396"/>
        <v/>
      </c>
      <c r="AI965" s="29" t="b">
        <f t="shared" si="377"/>
        <v>0</v>
      </c>
      <c r="AJ965" s="29" t="b">
        <f t="shared" si="378"/>
        <v>0</v>
      </c>
      <c r="AK965" s="29" t="b">
        <f t="shared" si="379"/>
        <v>0</v>
      </c>
      <c r="AL965" s="29" t="b">
        <f t="shared" si="380"/>
        <v>0</v>
      </c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  <c r="CR965" s="29"/>
      <c r="CS965" s="29"/>
      <c r="CT965" s="29"/>
      <c r="CU965" s="29"/>
      <c r="CV965" s="29"/>
      <c r="CW965" s="29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9"/>
      <c r="DK965" s="29"/>
      <c r="DL965" s="29"/>
      <c r="DM965" s="29"/>
      <c r="DN965" s="29"/>
      <c r="DO965" s="29"/>
      <c r="DP965" s="29"/>
      <c r="DQ965" s="29"/>
      <c r="DR965" s="29"/>
      <c r="DS965" s="29"/>
      <c r="DT965" s="29"/>
      <c r="DU965" s="29"/>
      <c r="DV965" s="29"/>
      <c r="DW965" s="29"/>
      <c r="DX965" s="29"/>
      <c r="DY965" s="29"/>
      <c r="DZ965" s="29"/>
      <c r="EA965" s="29"/>
      <c r="EB965" s="29"/>
      <c r="EC965" s="29"/>
      <c r="ED965" s="29"/>
      <c r="EE965" s="29"/>
      <c r="EF965" s="29"/>
      <c r="EG965" s="29"/>
      <c r="EH965" s="29"/>
      <c r="EI965" s="29"/>
      <c r="EJ965" s="29"/>
      <c r="EK965" s="29"/>
      <c r="EL965" s="29"/>
      <c r="EM965" s="29"/>
      <c r="EN965" s="29"/>
      <c r="EO965" s="29"/>
      <c r="EP965" s="29"/>
      <c r="EQ965" s="29"/>
      <c r="ER965" s="29"/>
      <c r="ES965" s="29"/>
      <c r="ET965" s="29"/>
      <c r="EU965" s="29"/>
      <c r="EV965" s="29"/>
      <c r="EW965" s="29"/>
      <c r="EX965" s="29"/>
      <c r="EY965" s="29"/>
      <c r="EZ965" s="29"/>
      <c r="FA965" s="29"/>
      <c r="FB965" s="29"/>
      <c r="FC965" s="29"/>
      <c r="FD965" s="29"/>
      <c r="FE965" s="29"/>
      <c r="FF965" s="29"/>
      <c r="FG965" s="29"/>
      <c r="FH965" s="29"/>
      <c r="FI965" s="29"/>
      <c r="FJ965" s="29"/>
      <c r="FK965" s="29"/>
      <c r="FL965" s="29"/>
      <c r="FM965" s="29"/>
      <c r="FN965" s="29"/>
      <c r="FO965" s="29"/>
      <c r="FP965" s="29"/>
      <c r="FQ965" s="29"/>
      <c r="FR965" s="29"/>
      <c r="FS965" s="29"/>
      <c r="FT965" s="29"/>
      <c r="FU965" s="29"/>
      <c r="FV965" s="29"/>
      <c r="FW965" s="29"/>
      <c r="FX965" s="29"/>
      <c r="FY965" s="29"/>
      <c r="FZ965" s="29"/>
      <c r="GA965" s="29"/>
      <c r="GB965" s="29"/>
      <c r="GC965" s="29"/>
      <c r="GD965" s="29"/>
      <c r="GE965" s="29"/>
      <c r="GF965" s="29"/>
      <c r="GG965" s="29"/>
      <c r="GH965" s="29"/>
      <c r="GI965" s="29"/>
      <c r="GJ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</row>
    <row r="966" spans="1:252" s="37" customFormat="1" ht="18" customHeight="1">
      <c r="A966" s="31"/>
      <c r="B966" s="31"/>
      <c r="C966" s="41"/>
      <c r="D966" s="14"/>
      <c r="E966" s="18"/>
      <c r="F966" s="31"/>
      <c r="G966" s="14"/>
      <c r="H966" s="15"/>
      <c r="I966" s="15"/>
      <c r="J966" s="15"/>
      <c r="K966" s="15"/>
      <c r="L966" s="40">
        <f>IF(G966=1,IF(S966='Valori Consentiti - Table 1'!$I$6,5,IF(S966="X",1,0))+IF(T966='Valori Consentiti - Table 1'!$K$6,5,IF(T966="X",1,0))+IF(U966='Valori Consentiti - Table 1'!$M$6,5,IF(U966="X",1,0))+IF(V966='Valori Consentiti - Table 1'!$O$6,5,IF(V966="X",1,0))+IF(W966='Valori Consentiti - Table 1'!$Q$6,5,IF(W966="X",1,0))+IF(X966='Valori Consentiti - Table 1'!$S$6,5,IF(X966="X",1,0))+IF(Y966='Valori Consentiti - Table 1'!$U$6,5,IF(Y966="X",1,0))+IF(Z966='Valori Consentiti - Table 1'!$W$6,5,IF(Z966="X",1,0))+IF(AA966='Valori Consentiti - Table 1'!$Y$6,5,IF(AA966="X",1,0))+IF(AB966='Valori Consentiti - Table 1'!$AA$6,5,IF(AB966="X",1,0))+IF(AC966='Valori Consentiti - Table 1'!$AC$6,5,IF(AC966="X",1,0))+IF(AD966='Valori Consentiti - Table 1'!$AE$6,5,IF(AD966="X",1,0))+IF(AE966='Valori Consentiti - Table 1'!$AG$6,5,IF(AE966="X",1,0))+IF(AF966='Valori Consentiti - Table 1'!$AI$6,5,IF(AF966="X",1,0))+IF(AG966='Valori Consentiti - Table 1'!$AK$6,5,IF(AG966="X",1,0))+IF(AH966='Valori Consentiti - Table 1'!$AM$6,5,IF(AH966="X",1,0)),IF(G966=2,IF(S966='Valori Consentiti - Table 1'!$I$7,5,IF(S966="X",1,0))+IF(T966='Valori Consentiti - Table 1'!$K$7,5,IF(T966="X",1,0))+IF(U966='Valori Consentiti - Table 1'!$M$7,5,IF(U966="X",1,0))+IF(V966='Valori Consentiti - Table 1'!$O$7,5,IF(V966="X",1,0))+IF(W966='Valori Consentiti - Table 1'!$Q$7,5,IF(W966="X",1,0))+IF(X966='Valori Consentiti - Table 1'!$S$7,5,IF(X966="X",1,0))+IF(Y966='Valori Consentiti - Table 1'!$U$7,5,IF(Y966="X",1,0))+IF(Z966='Valori Consentiti - Table 1'!$W$7,5,IF(Z966="X",1,0))+IF(AA966='Valori Consentiti - Table 1'!$Y$7,5,IF(AA966="X",1,0))+IF(AB966='Valori Consentiti - Table 1'!$AA$7,5,IF(AB966="X",1,0))+IF(AC966='Valori Consentiti - Table 1'!$AC$7,5,IF(AC966="X",1,0))+IF(AD966='Valori Consentiti - Table 1'!$AE$7,5,IF(AD966="X",1,0))+IF(AE966='Valori Consentiti - Table 1'!$AG$7,5,IF(AE966="X",1,0))+IF(AF966='Valori Consentiti - Table 1'!$AI$7,5,IF(AF966="X",1,0))+IF(AG966='Valori Consentiti - Table 1'!$AK$7,5,IF(AG966="X",1,0))+IF(AH966='Valori Consentiti - Table 1'!$AM$7,5,IF(AH966="X",1,0)),IF(G966=3,IF(S966='Valori Consentiti - Table 1'!$I$8,5,IF(S966="X",1,0))+IF(T966='Valori Consentiti - Table 1'!$K$8,5,IF(T966="X",1,0))+IF(U966='Valori Consentiti - Table 1'!$M$8,5,IF(U966="X",1,0))+IF(V966='Valori Consentiti - Table 1'!$O$8,5,IF(V966="X",1,0))+IF(W966='Valori Consentiti - Table 1'!$Q$8,5,IF(W966="X",1,0))+IF(X966='Valori Consentiti - Table 1'!$S$8,5,IF(X966="X",1,0))+IF(Y966='Valori Consentiti - Table 1'!$U$8,5,IF(Y966="X",1,0))+IF(Z966='Valori Consentiti - Table 1'!$W$8,5,IF(Z966="X",1,0))+IF(AA966='Valori Consentiti - Table 1'!$Y$8,5,IF(AA966="X",1,0))+IF(AB966='Valori Consentiti - Table 1'!$AA$8,5,IF(AB966="X",1,0))+IF(AC966='Valori Consentiti - Table 1'!$AC$8,5,IF(AC966="X",1,0))+IF(AD966='Valori Consentiti - Table 1'!$AE$8,5,IF(AD966="X",1,0))+IF(AE966='Valori Consentiti - Table 1'!$AG$8,5,IF(AE966="X",1,0))+IF(AF966='Valori Consentiti - Table 1'!$AI$8,5,IF(AF966="X",1,0))+IF(AG966='Valori Consentiti - Table 1'!$AK$8,5,IF(AG966="X",1,0))+IF(AH966='Valori Consentiti - Table 1'!$AM$8,5,IF(AH966="X",1,0)),IF(G966=4,IF(S966='Valori Consentiti - Table 1'!$I$9,5,IF(S966="X",1,0))+IF(T966='Valori Consentiti - Table 1'!$K$9,5,IF(T966="X",1,0))+IF(U966='Valori Consentiti - Table 1'!$M$9,5,IF(U966="X",1,0))+IF(V966='Valori Consentiti - Table 1'!$O$9,5,IF(V966="X",1,0))+IF(W966='Valori Consentiti - Table 1'!$Q$9,5,IF(W966="X",1,0))+IF(X966='Valori Consentiti - Table 1'!$S$9,5,IF(X966="X",1,0))+IF(Y966='Valori Consentiti - Table 1'!$U$9,5,IF(Y966="X",1,0))+IF(Z966='Valori Consentiti - Table 1'!$W$9,5,IF(Z966="X",1,0))+IF(AA966='Valori Consentiti - Table 1'!$Y$9,5,IF(AA966="X",1,0))+IF(AB966='Valori Consentiti - Table 1'!$AA$9,5,IF(AB966="X",1,0))+IF(AC966='Valori Consentiti - Table 1'!$AC$9,5,IF(AC966="X",1,0))+IF(AD966='Valori Consentiti - Table 1'!$AE$9,5,IF(AD966="X",1,0))+IF(AE966='Valori Consentiti - Table 1'!$AG$9,5,IF(AE966="X",1,0))+IF(AF966='Valori Consentiti - Table 1'!$AI$9,5,IF(AF966="X",1,0))+IF(AG966='Valori Consentiti - Table 1'!$AK$9,5,IF(AG966="X",1,0))+IF(AH966='Valori Consentiti - Table 1'!$AM$9,5,IF(AH966="X",1,0)),))))</f>
        <v>0</v>
      </c>
      <c r="M966" s="16">
        <f t="shared" si="374"/>
        <v>0</v>
      </c>
      <c r="N966" s="16">
        <f t="shared" si="375"/>
        <v>16</v>
      </c>
      <c r="O966" s="16">
        <f>IF(G966=1,IF(S966='Valori Consentiti - Table 1'!$I$6,1,0)+IF(T966='Valori Consentiti - Table 1'!$K$6,1,0)+IF(U966='Valori Consentiti - Table 1'!$M$6,1,0)+IF(V966='Valori Consentiti - Table 1'!$O$6,1,0)+IF(W966='Valori Consentiti - Table 1'!$Q$6,1,0)+IF(X966='Valori Consentiti - Table 1'!$S$6,1,0)+IF(Y966='Valori Consentiti - Table 1'!$U$6,1,0)+IF(Z966='Valori Consentiti - Table 1'!$W$6,1,0)+IF(AA966='Valori Consentiti - Table 1'!$Y$6,1,0)+IF(AB966='Valori Consentiti - Table 1'!$AA$6,1,0)+IF(AC966='Valori Consentiti - Table 1'!$AC$6,1,0)+IF(AD966='Valori Consentiti - Table 1'!$AE$6,1,0)+IF(AE966='Valori Consentiti - Table 1'!$AG$6,1,0)+IF(AF966='Valori Consentiti - Table 1'!$AI$6,1,0)+IF(AG966='Valori Consentiti - Table 1'!$AK$6,1,0)+IF(AH966='Valori Consentiti - Table 1'!$AM$6,1,0),IF(G966=2,IF(S966='Valori Consentiti - Table 1'!$I$7,1,0)+IF(T966='Valori Consentiti - Table 1'!$K$7,1,0)+IF(U966='Valori Consentiti - Table 1'!$M$7,1,0)+IF(V966='Valori Consentiti - Table 1'!$O$7,1,0)+IF(W966='Valori Consentiti - Table 1'!$Q$7,1,0)+IF(X966='Valori Consentiti - Table 1'!$S$7,1,0)+IF(Y966='Valori Consentiti - Table 1'!$U$7,1,0)+IF(Z966='Valori Consentiti - Table 1'!$W$7,1,0)+IF(AA966='Valori Consentiti - Table 1'!$Y$7,1,0)+IF(AB966='Valori Consentiti - Table 1'!$AA$7,1,0)+IF(AC966='Valori Consentiti - Table 1'!$AC$7,1,0)+IF(AD966='Valori Consentiti - Table 1'!$AE$7,1,0)+IF(AE966='Valori Consentiti - Table 1'!$AG$7,1,0)+IF(AF966='Valori Consentiti - Table 1'!$AI$7,1,0)+IF(AG966='Valori Consentiti - Table 1'!$AK$7,1,0)+IF(AH966='Valori Consentiti - Table 1'!$AM$7,1,0),IF(G966=3,IF(S966='Valori Consentiti - Table 1'!$I$8,1,0)+IF(T966='Valori Consentiti - Table 1'!$K$8,1,0)+IF(U966='Valori Consentiti - Table 1'!$M$8,1,0)+IF(V966='Valori Consentiti - Table 1'!$O$8,1,0)+IF(W966='Valori Consentiti - Table 1'!$Q$8,1,0)+IF(X966='Valori Consentiti - Table 1'!$S$8,1,0)+IF(Y966='Valori Consentiti - Table 1'!$U$8,1,0)+IF(Z966='Valori Consentiti - Table 1'!$W$8,1,0)+IF(AA966='Valori Consentiti - Table 1'!$Y$8,1,0)+IF(AB966='Valori Consentiti - Table 1'!$AA$8,1,0)+IF(AC966='Valori Consentiti - Table 1'!$AC$8,1,0)+IF(AD966='Valori Consentiti - Table 1'!$AE$8,1,0)+IF(AE966='Valori Consentiti - Table 1'!$AG$8,1,0)+IF(AF966='Valori Consentiti - Table 1'!$AI$8,1,0)+IF(AG966='Valori Consentiti - Table 1'!$AK$8,1,0)+IF(AH966='Valori Consentiti - Table 1'!$AM$8,1,0),IF(G966=4,IF(S966='Valori Consentiti - Table 1'!$I$9,1,0)+IF(T966='Valori Consentiti - Table 1'!$K$9,1,0)+IF(U966='Valori Consentiti - Table 1'!$M$9,1,0)+IF(V966='Valori Consentiti - Table 1'!$O$9,1,0)+IF(W966='Valori Consentiti - Table 1'!$Q$9,1,0)+IF(X966='Valori Consentiti - Table 1'!$S$9,1,0)+IF(Y966='Valori Consentiti - Table 1'!$U$9,1,0)+IF(Z966='Valori Consentiti - Table 1'!$W$9,1,0)+IF(AA966='Valori Consentiti - Table 1'!$Y$9,1,0)+IF(AB966='Valori Consentiti - Table 1'!$AA$9,1,0)+IF(AC966='Valori Consentiti - Table 1'!$AC$9,1,0)+IF(AD966='Valori Consentiti - Table 1'!$AE$9,1,0)+IF(AE966='Valori Consentiti - Table 1'!$AG$9,1,0)+IF(AF966='Valori Consentiti - Table 1'!$AI$9,1,0)+IF(AG966='Valori Consentiti - Table 1'!$AK$9,1,0)+IF(AH966='Valori Consentiti - Table 1'!$AM$9,1,0),))))</f>
        <v>0</v>
      </c>
      <c r="P966" s="16">
        <f t="shared" si="376"/>
        <v>16</v>
      </c>
      <c r="Q966" s="16">
        <f t="shared" si="397"/>
        <v>1</v>
      </c>
      <c r="R966" s="17"/>
      <c r="S966" s="24" t="str">
        <f t="shared" si="381"/>
        <v/>
      </c>
      <c r="T966" s="25" t="str">
        <f t="shared" si="382"/>
        <v/>
      </c>
      <c r="U966" s="25" t="str">
        <f t="shared" si="383"/>
        <v/>
      </c>
      <c r="V966" s="26" t="str">
        <f t="shared" si="384"/>
        <v/>
      </c>
      <c r="W966" s="27" t="str">
        <f t="shared" si="385"/>
        <v/>
      </c>
      <c r="X966" s="25" t="str">
        <f t="shared" si="386"/>
        <v/>
      </c>
      <c r="Y966" s="25" t="str">
        <f t="shared" si="387"/>
        <v/>
      </c>
      <c r="Z966" s="26" t="str">
        <f t="shared" si="388"/>
        <v/>
      </c>
      <c r="AA966" s="27" t="str">
        <f t="shared" si="389"/>
        <v/>
      </c>
      <c r="AB966" s="25" t="str">
        <f t="shared" si="390"/>
        <v/>
      </c>
      <c r="AC966" s="25" t="str">
        <f t="shared" si="391"/>
        <v/>
      </c>
      <c r="AD966" s="26" t="str">
        <f t="shared" si="392"/>
        <v/>
      </c>
      <c r="AE966" s="27" t="str">
        <f t="shared" si="393"/>
        <v/>
      </c>
      <c r="AF966" s="25" t="str">
        <f t="shared" si="394"/>
        <v/>
      </c>
      <c r="AG966" s="25" t="str">
        <f t="shared" si="395"/>
        <v/>
      </c>
      <c r="AH966" s="26" t="str">
        <f t="shared" si="396"/>
        <v/>
      </c>
      <c r="AI966" s="29" t="b">
        <f t="shared" si="377"/>
        <v>0</v>
      </c>
      <c r="AJ966" s="29" t="b">
        <f t="shared" si="378"/>
        <v>0</v>
      </c>
      <c r="AK966" s="29" t="b">
        <f t="shared" si="379"/>
        <v>0</v>
      </c>
      <c r="AL966" s="29" t="b">
        <f t="shared" si="380"/>
        <v>0</v>
      </c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  <c r="EB966" s="29"/>
      <c r="EC966" s="29"/>
      <c r="ED966" s="29"/>
      <c r="EE966" s="29"/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  <c r="GD966" s="29"/>
      <c r="GE966" s="29"/>
      <c r="GF966" s="29"/>
      <c r="GG966" s="29"/>
      <c r="GH966" s="29"/>
      <c r="GI966" s="29"/>
      <c r="GJ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</row>
    <row r="967" spans="1:252" s="37" customFormat="1" ht="18" customHeight="1">
      <c r="A967" s="31"/>
      <c r="B967" s="31"/>
      <c r="C967" s="41"/>
      <c r="D967" s="14"/>
      <c r="E967" s="18"/>
      <c r="F967" s="31"/>
      <c r="G967" s="14"/>
      <c r="H967" s="15"/>
      <c r="I967" s="15"/>
      <c r="J967" s="15"/>
      <c r="K967" s="15"/>
      <c r="L967" s="40">
        <f>IF(G967=1,IF(S967='Valori Consentiti - Table 1'!$I$6,5,IF(S967="X",1,0))+IF(T967='Valori Consentiti - Table 1'!$K$6,5,IF(T967="X",1,0))+IF(U967='Valori Consentiti - Table 1'!$M$6,5,IF(U967="X",1,0))+IF(V967='Valori Consentiti - Table 1'!$O$6,5,IF(V967="X",1,0))+IF(W967='Valori Consentiti - Table 1'!$Q$6,5,IF(W967="X",1,0))+IF(X967='Valori Consentiti - Table 1'!$S$6,5,IF(X967="X",1,0))+IF(Y967='Valori Consentiti - Table 1'!$U$6,5,IF(Y967="X",1,0))+IF(Z967='Valori Consentiti - Table 1'!$W$6,5,IF(Z967="X",1,0))+IF(AA967='Valori Consentiti - Table 1'!$Y$6,5,IF(AA967="X",1,0))+IF(AB967='Valori Consentiti - Table 1'!$AA$6,5,IF(AB967="X",1,0))+IF(AC967='Valori Consentiti - Table 1'!$AC$6,5,IF(AC967="X",1,0))+IF(AD967='Valori Consentiti - Table 1'!$AE$6,5,IF(AD967="X",1,0))+IF(AE967='Valori Consentiti - Table 1'!$AG$6,5,IF(AE967="X",1,0))+IF(AF967='Valori Consentiti - Table 1'!$AI$6,5,IF(AF967="X",1,0))+IF(AG967='Valori Consentiti - Table 1'!$AK$6,5,IF(AG967="X",1,0))+IF(AH967='Valori Consentiti - Table 1'!$AM$6,5,IF(AH967="X",1,0)),IF(G967=2,IF(S967='Valori Consentiti - Table 1'!$I$7,5,IF(S967="X",1,0))+IF(T967='Valori Consentiti - Table 1'!$K$7,5,IF(T967="X",1,0))+IF(U967='Valori Consentiti - Table 1'!$M$7,5,IF(U967="X",1,0))+IF(V967='Valori Consentiti - Table 1'!$O$7,5,IF(V967="X",1,0))+IF(W967='Valori Consentiti - Table 1'!$Q$7,5,IF(W967="X",1,0))+IF(X967='Valori Consentiti - Table 1'!$S$7,5,IF(X967="X",1,0))+IF(Y967='Valori Consentiti - Table 1'!$U$7,5,IF(Y967="X",1,0))+IF(Z967='Valori Consentiti - Table 1'!$W$7,5,IF(Z967="X",1,0))+IF(AA967='Valori Consentiti - Table 1'!$Y$7,5,IF(AA967="X",1,0))+IF(AB967='Valori Consentiti - Table 1'!$AA$7,5,IF(AB967="X",1,0))+IF(AC967='Valori Consentiti - Table 1'!$AC$7,5,IF(AC967="X",1,0))+IF(AD967='Valori Consentiti - Table 1'!$AE$7,5,IF(AD967="X",1,0))+IF(AE967='Valori Consentiti - Table 1'!$AG$7,5,IF(AE967="X",1,0))+IF(AF967='Valori Consentiti - Table 1'!$AI$7,5,IF(AF967="X",1,0))+IF(AG967='Valori Consentiti - Table 1'!$AK$7,5,IF(AG967="X",1,0))+IF(AH967='Valori Consentiti - Table 1'!$AM$7,5,IF(AH967="X",1,0)),IF(G967=3,IF(S967='Valori Consentiti - Table 1'!$I$8,5,IF(S967="X",1,0))+IF(T967='Valori Consentiti - Table 1'!$K$8,5,IF(T967="X",1,0))+IF(U967='Valori Consentiti - Table 1'!$M$8,5,IF(U967="X",1,0))+IF(V967='Valori Consentiti - Table 1'!$O$8,5,IF(V967="X",1,0))+IF(W967='Valori Consentiti - Table 1'!$Q$8,5,IF(W967="X",1,0))+IF(X967='Valori Consentiti - Table 1'!$S$8,5,IF(X967="X",1,0))+IF(Y967='Valori Consentiti - Table 1'!$U$8,5,IF(Y967="X",1,0))+IF(Z967='Valori Consentiti - Table 1'!$W$8,5,IF(Z967="X",1,0))+IF(AA967='Valori Consentiti - Table 1'!$Y$8,5,IF(AA967="X",1,0))+IF(AB967='Valori Consentiti - Table 1'!$AA$8,5,IF(AB967="X",1,0))+IF(AC967='Valori Consentiti - Table 1'!$AC$8,5,IF(AC967="X",1,0))+IF(AD967='Valori Consentiti - Table 1'!$AE$8,5,IF(AD967="X",1,0))+IF(AE967='Valori Consentiti - Table 1'!$AG$8,5,IF(AE967="X",1,0))+IF(AF967='Valori Consentiti - Table 1'!$AI$8,5,IF(AF967="X",1,0))+IF(AG967='Valori Consentiti - Table 1'!$AK$8,5,IF(AG967="X",1,0))+IF(AH967='Valori Consentiti - Table 1'!$AM$8,5,IF(AH967="X",1,0)),IF(G967=4,IF(S967='Valori Consentiti - Table 1'!$I$9,5,IF(S967="X",1,0))+IF(T967='Valori Consentiti - Table 1'!$K$9,5,IF(T967="X",1,0))+IF(U967='Valori Consentiti - Table 1'!$M$9,5,IF(U967="X",1,0))+IF(V967='Valori Consentiti - Table 1'!$O$9,5,IF(V967="X",1,0))+IF(W967='Valori Consentiti - Table 1'!$Q$9,5,IF(W967="X",1,0))+IF(X967='Valori Consentiti - Table 1'!$S$9,5,IF(X967="X",1,0))+IF(Y967='Valori Consentiti - Table 1'!$U$9,5,IF(Y967="X",1,0))+IF(Z967='Valori Consentiti - Table 1'!$W$9,5,IF(Z967="X",1,0))+IF(AA967='Valori Consentiti - Table 1'!$Y$9,5,IF(AA967="X",1,0))+IF(AB967='Valori Consentiti - Table 1'!$AA$9,5,IF(AB967="X",1,0))+IF(AC967='Valori Consentiti - Table 1'!$AC$9,5,IF(AC967="X",1,0))+IF(AD967='Valori Consentiti - Table 1'!$AE$9,5,IF(AD967="X",1,0))+IF(AE967='Valori Consentiti - Table 1'!$AG$9,5,IF(AE967="X",1,0))+IF(AF967='Valori Consentiti - Table 1'!$AI$9,5,IF(AF967="X",1,0))+IF(AG967='Valori Consentiti - Table 1'!$AK$9,5,IF(AG967="X",1,0))+IF(AH967='Valori Consentiti - Table 1'!$AM$9,5,IF(AH967="X",1,0)),))))</f>
        <v>0</v>
      </c>
      <c r="M967" s="16">
        <f t="shared" si="374"/>
        <v>0</v>
      </c>
      <c r="N967" s="16">
        <f t="shared" si="375"/>
        <v>16</v>
      </c>
      <c r="O967" s="16">
        <f>IF(G967=1,IF(S967='Valori Consentiti - Table 1'!$I$6,1,0)+IF(T967='Valori Consentiti - Table 1'!$K$6,1,0)+IF(U967='Valori Consentiti - Table 1'!$M$6,1,0)+IF(V967='Valori Consentiti - Table 1'!$O$6,1,0)+IF(W967='Valori Consentiti - Table 1'!$Q$6,1,0)+IF(X967='Valori Consentiti - Table 1'!$S$6,1,0)+IF(Y967='Valori Consentiti - Table 1'!$U$6,1,0)+IF(Z967='Valori Consentiti - Table 1'!$W$6,1,0)+IF(AA967='Valori Consentiti - Table 1'!$Y$6,1,0)+IF(AB967='Valori Consentiti - Table 1'!$AA$6,1,0)+IF(AC967='Valori Consentiti - Table 1'!$AC$6,1,0)+IF(AD967='Valori Consentiti - Table 1'!$AE$6,1,0)+IF(AE967='Valori Consentiti - Table 1'!$AG$6,1,0)+IF(AF967='Valori Consentiti - Table 1'!$AI$6,1,0)+IF(AG967='Valori Consentiti - Table 1'!$AK$6,1,0)+IF(AH967='Valori Consentiti - Table 1'!$AM$6,1,0),IF(G967=2,IF(S967='Valori Consentiti - Table 1'!$I$7,1,0)+IF(T967='Valori Consentiti - Table 1'!$K$7,1,0)+IF(U967='Valori Consentiti - Table 1'!$M$7,1,0)+IF(V967='Valori Consentiti - Table 1'!$O$7,1,0)+IF(W967='Valori Consentiti - Table 1'!$Q$7,1,0)+IF(X967='Valori Consentiti - Table 1'!$S$7,1,0)+IF(Y967='Valori Consentiti - Table 1'!$U$7,1,0)+IF(Z967='Valori Consentiti - Table 1'!$W$7,1,0)+IF(AA967='Valori Consentiti - Table 1'!$Y$7,1,0)+IF(AB967='Valori Consentiti - Table 1'!$AA$7,1,0)+IF(AC967='Valori Consentiti - Table 1'!$AC$7,1,0)+IF(AD967='Valori Consentiti - Table 1'!$AE$7,1,0)+IF(AE967='Valori Consentiti - Table 1'!$AG$7,1,0)+IF(AF967='Valori Consentiti - Table 1'!$AI$7,1,0)+IF(AG967='Valori Consentiti - Table 1'!$AK$7,1,0)+IF(AH967='Valori Consentiti - Table 1'!$AM$7,1,0),IF(G967=3,IF(S967='Valori Consentiti - Table 1'!$I$8,1,0)+IF(T967='Valori Consentiti - Table 1'!$K$8,1,0)+IF(U967='Valori Consentiti - Table 1'!$M$8,1,0)+IF(V967='Valori Consentiti - Table 1'!$O$8,1,0)+IF(W967='Valori Consentiti - Table 1'!$Q$8,1,0)+IF(X967='Valori Consentiti - Table 1'!$S$8,1,0)+IF(Y967='Valori Consentiti - Table 1'!$U$8,1,0)+IF(Z967='Valori Consentiti - Table 1'!$W$8,1,0)+IF(AA967='Valori Consentiti - Table 1'!$Y$8,1,0)+IF(AB967='Valori Consentiti - Table 1'!$AA$8,1,0)+IF(AC967='Valori Consentiti - Table 1'!$AC$8,1,0)+IF(AD967='Valori Consentiti - Table 1'!$AE$8,1,0)+IF(AE967='Valori Consentiti - Table 1'!$AG$8,1,0)+IF(AF967='Valori Consentiti - Table 1'!$AI$8,1,0)+IF(AG967='Valori Consentiti - Table 1'!$AK$8,1,0)+IF(AH967='Valori Consentiti - Table 1'!$AM$8,1,0),IF(G967=4,IF(S967='Valori Consentiti - Table 1'!$I$9,1,0)+IF(T967='Valori Consentiti - Table 1'!$K$9,1,0)+IF(U967='Valori Consentiti - Table 1'!$M$9,1,0)+IF(V967='Valori Consentiti - Table 1'!$O$9,1,0)+IF(W967='Valori Consentiti - Table 1'!$Q$9,1,0)+IF(X967='Valori Consentiti - Table 1'!$S$9,1,0)+IF(Y967='Valori Consentiti - Table 1'!$U$9,1,0)+IF(Z967='Valori Consentiti - Table 1'!$W$9,1,0)+IF(AA967='Valori Consentiti - Table 1'!$Y$9,1,0)+IF(AB967='Valori Consentiti - Table 1'!$AA$9,1,0)+IF(AC967='Valori Consentiti - Table 1'!$AC$9,1,0)+IF(AD967='Valori Consentiti - Table 1'!$AE$9,1,0)+IF(AE967='Valori Consentiti - Table 1'!$AG$9,1,0)+IF(AF967='Valori Consentiti - Table 1'!$AI$9,1,0)+IF(AG967='Valori Consentiti - Table 1'!$AK$9,1,0)+IF(AH967='Valori Consentiti - Table 1'!$AM$9,1,0),))))</f>
        <v>0</v>
      </c>
      <c r="P967" s="16">
        <f t="shared" si="376"/>
        <v>16</v>
      </c>
      <c r="Q967" s="16">
        <f t="shared" si="397"/>
        <v>1</v>
      </c>
      <c r="R967" s="17"/>
      <c r="S967" s="24" t="str">
        <f t="shared" si="381"/>
        <v/>
      </c>
      <c r="T967" s="25" t="str">
        <f t="shared" si="382"/>
        <v/>
      </c>
      <c r="U967" s="25" t="str">
        <f t="shared" si="383"/>
        <v/>
      </c>
      <c r="V967" s="26" t="str">
        <f t="shared" si="384"/>
        <v/>
      </c>
      <c r="W967" s="27" t="str">
        <f t="shared" si="385"/>
        <v/>
      </c>
      <c r="X967" s="25" t="str">
        <f t="shared" si="386"/>
        <v/>
      </c>
      <c r="Y967" s="25" t="str">
        <f t="shared" si="387"/>
        <v/>
      </c>
      <c r="Z967" s="26" t="str">
        <f t="shared" si="388"/>
        <v/>
      </c>
      <c r="AA967" s="27" t="str">
        <f t="shared" si="389"/>
        <v/>
      </c>
      <c r="AB967" s="25" t="str">
        <f t="shared" si="390"/>
        <v/>
      </c>
      <c r="AC967" s="25" t="str">
        <f t="shared" si="391"/>
        <v/>
      </c>
      <c r="AD967" s="26" t="str">
        <f t="shared" si="392"/>
        <v/>
      </c>
      <c r="AE967" s="27" t="str">
        <f t="shared" si="393"/>
        <v/>
      </c>
      <c r="AF967" s="25" t="str">
        <f t="shared" si="394"/>
        <v/>
      </c>
      <c r="AG967" s="25" t="str">
        <f t="shared" si="395"/>
        <v/>
      </c>
      <c r="AH967" s="26" t="str">
        <f t="shared" si="396"/>
        <v/>
      </c>
      <c r="AI967" s="29" t="b">
        <f t="shared" si="377"/>
        <v>0</v>
      </c>
      <c r="AJ967" s="29" t="b">
        <f t="shared" si="378"/>
        <v>0</v>
      </c>
      <c r="AK967" s="29" t="b">
        <f t="shared" si="379"/>
        <v>0</v>
      </c>
      <c r="AL967" s="29" t="b">
        <f t="shared" si="380"/>
        <v>0</v>
      </c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9"/>
      <c r="DK967" s="29"/>
      <c r="DL967" s="29"/>
      <c r="DM967" s="29"/>
      <c r="DN967" s="29"/>
      <c r="DO967" s="29"/>
      <c r="DP967" s="29"/>
      <c r="DQ967" s="29"/>
      <c r="DR967" s="29"/>
      <c r="DS967" s="29"/>
      <c r="DT967" s="29"/>
      <c r="DU967" s="29"/>
      <c r="DV967" s="29"/>
      <c r="DW967" s="29"/>
      <c r="DX967" s="29"/>
      <c r="DY967" s="29"/>
      <c r="DZ967" s="29"/>
      <c r="EA967" s="29"/>
      <c r="EB967" s="29"/>
      <c r="EC967" s="29"/>
      <c r="ED967" s="29"/>
      <c r="EE967" s="29"/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  <c r="FY967" s="29"/>
      <c r="FZ967" s="29"/>
      <c r="GA967" s="29"/>
      <c r="GB967" s="29"/>
      <c r="GC967" s="29"/>
      <c r="GD967" s="29"/>
      <c r="GE967" s="29"/>
      <c r="GF967" s="29"/>
      <c r="GG967" s="29"/>
      <c r="GH967" s="29"/>
      <c r="GI967" s="29"/>
      <c r="GJ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</row>
    <row r="968" spans="1:252" s="37" customFormat="1" ht="18" customHeight="1">
      <c r="A968" s="31"/>
      <c r="B968" s="31"/>
      <c r="C968" s="41"/>
      <c r="D968" s="14"/>
      <c r="E968" s="18"/>
      <c r="F968" s="31"/>
      <c r="G968" s="14"/>
      <c r="H968" s="15"/>
      <c r="I968" s="15"/>
      <c r="J968" s="15"/>
      <c r="K968" s="15"/>
      <c r="L968" s="40">
        <f>IF(G968=1,IF(S968='Valori Consentiti - Table 1'!$I$6,5,IF(S968="X",1,0))+IF(T968='Valori Consentiti - Table 1'!$K$6,5,IF(T968="X",1,0))+IF(U968='Valori Consentiti - Table 1'!$M$6,5,IF(U968="X",1,0))+IF(V968='Valori Consentiti - Table 1'!$O$6,5,IF(V968="X",1,0))+IF(W968='Valori Consentiti - Table 1'!$Q$6,5,IF(W968="X",1,0))+IF(X968='Valori Consentiti - Table 1'!$S$6,5,IF(X968="X",1,0))+IF(Y968='Valori Consentiti - Table 1'!$U$6,5,IF(Y968="X",1,0))+IF(Z968='Valori Consentiti - Table 1'!$W$6,5,IF(Z968="X",1,0))+IF(AA968='Valori Consentiti - Table 1'!$Y$6,5,IF(AA968="X",1,0))+IF(AB968='Valori Consentiti - Table 1'!$AA$6,5,IF(AB968="X",1,0))+IF(AC968='Valori Consentiti - Table 1'!$AC$6,5,IF(AC968="X",1,0))+IF(AD968='Valori Consentiti - Table 1'!$AE$6,5,IF(AD968="X",1,0))+IF(AE968='Valori Consentiti - Table 1'!$AG$6,5,IF(AE968="X",1,0))+IF(AF968='Valori Consentiti - Table 1'!$AI$6,5,IF(AF968="X",1,0))+IF(AG968='Valori Consentiti - Table 1'!$AK$6,5,IF(AG968="X",1,0))+IF(AH968='Valori Consentiti - Table 1'!$AM$6,5,IF(AH968="X",1,0)),IF(G968=2,IF(S968='Valori Consentiti - Table 1'!$I$7,5,IF(S968="X",1,0))+IF(T968='Valori Consentiti - Table 1'!$K$7,5,IF(T968="X",1,0))+IF(U968='Valori Consentiti - Table 1'!$M$7,5,IF(U968="X",1,0))+IF(V968='Valori Consentiti - Table 1'!$O$7,5,IF(V968="X",1,0))+IF(W968='Valori Consentiti - Table 1'!$Q$7,5,IF(W968="X",1,0))+IF(X968='Valori Consentiti - Table 1'!$S$7,5,IF(X968="X",1,0))+IF(Y968='Valori Consentiti - Table 1'!$U$7,5,IF(Y968="X",1,0))+IF(Z968='Valori Consentiti - Table 1'!$W$7,5,IF(Z968="X",1,0))+IF(AA968='Valori Consentiti - Table 1'!$Y$7,5,IF(AA968="X",1,0))+IF(AB968='Valori Consentiti - Table 1'!$AA$7,5,IF(AB968="X",1,0))+IF(AC968='Valori Consentiti - Table 1'!$AC$7,5,IF(AC968="X",1,0))+IF(AD968='Valori Consentiti - Table 1'!$AE$7,5,IF(AD968="X",1,0))+IF(AE968='Valori Consentiti - Table 1'!$AG$7,5,IF(AE968="X",1,0))+IF(AF968='Valori Consentiti - Table 1'!$AI$7,5,IF(AF968="X",1,0))+IF(AG968='Valori Consentiti - Table 1'!$AK$7,5,IF(AG968="X",1,0))+IF(AH968='Valori Consentiti - Table 1'!$AM$7,5,IF(AH968="X",1,0)),IF(G968=3,IF(S968='Valori Consentiti - Table 1'!$I$8,5,IF(S968="X",1,0))+IF(T968='Valori Consentiti - Table 1'!$K$8,5,IF(T968="X",1,0))+IF(U968='Valori Consentiti - Table 1'!$M$8,5,IF(U968="X",1,0))+IF(V968='Valori Consentiti - Table 1'!$O$8,5,IF(V968="X",1,0))+IF(W968='Valori Consentiti - Table 1'!$Q$8,5,IF(W968="X",1,0))+IF(X968='Valori Consentiti - Table 1'!$S$8,5,IF(X968="X",1,0))+IF(Y968='Valori Consentiti - Table 1'!$U$8,5,IF(Y968="X",1,0))+IF(Z968='Valori Consentiti - Table 1'!$W$8,5,IF(Z968="X",1,0))+IF(AA968='Valori Consentiti - Table 1'!$Y$8,5,IF(AA968="X",1,0))+IF(AB968='Valori Consentiti - Table 1'!$AA$8,5,IF(AB968="X",1,0))+IF(AC968='Valori Consentiti - Table 1'!$AC$8,5,IF(AC968="X",1,0))+IF(AD968='Valori Consentiti - Table 1'!$AE$8,5,IF(AD968="X",1,0))+IF(AE968='Valori Consentiti - Table 1'!$AG$8,5,IF(AE968="X",1,0))+IF(AF968='Valori Consentiti - Table 1'!$AI$8,5,IF(AF968="X",1,0))+IF(AG968='Valori Consentiti - Table 1'!$AK$8,5,IF(AG968="X",1,0))+IF(AH968='Valori Consentiti - Table 1'!$AM$8,5,IF(AH968="X",1,0)),IF(G968=4,IF(S968='Valori Consentiti - Table 1'!$I$9,5,IF(S968="X",1,0))+IF(T968='Valori Consentiti - Table 1'!$K$9,5,IF(T968="X",1,0))+IF(U968='Valori Consentiti - Table 1'!$M$9,5,IF(U968="X",1,0))+IF(V968='Valori Consentiti - Table 1'!$O$9,5,IF(V968="X",1,0))+IF(W968='Valori Consentiti - Table 1'!$Q$9,5,IF(W968="X",1,0))+IF(X968='Valori Consentiti - Table 1'!$S$9,5,IF(X968="X",1,0))+IF(Y968='Valori Consentiti - Table 1'!$U$9,5,IF(Y968="X",1,0))+IF(Z968='Valori Consentiti - Table 1'!$W$9,5,IF(Z968="X",1,0))+IF(AA968='Valori Consentiti - Table 1'!$Y$9,5,IF(AA968="X",1,0))+IF(AB968='Valori Consentiti - Table 1'!$AA$9,5,IF(AB968="X",1,0))+IF(AC968='Valori Consentiti - Table 1'!$AC$9,5,IF(AC968="X",1,0))+IF(AD968='Valori Consentiti - Table 1'!$AE$9,5,IF(AD968="X",1,0))+IF(AE968='Valori Consentiti - Table 1'!$AG$9,5,IF(AE968="X",1,0))+IF(AF968='Valori Consentiti - Table 1'!$AI$9,5,IF(AF968="X",1,0))+IF(AG968='Valori Consentiti - Table 1'!$AK$9,5,IF(AG968="X",1,0))+IF(AH968='Valori Consentiti - Table 1'!$AM$9,5,IF(AH968="X",1,0)),))))</f>
        <v>0</v>
      </c>
      <c r="M968" s="16">
        <f t="shared" si="374"/>
        <v>0</v>
      </c>
      <c r="N968" s="16">
        <f t="shared" si="375"/>
        <v>16</v>
      </c>
      <c r="O968" s="16">
        <f>IF(G968=1,IF(S968='Valori Consentiti - Table 1'!$I$6,1,0)+IF(T968='Valori Consentiti - Table 1'!$K$6,1,0)+IF(U968='Valori Consentiti - Table 1'!$M$6,1,0)+IF(V968='Valori Consentiti - Table 1'!$O$6,1,0)+IF(W968='Valori Consentiti - Table 1'!$Q$6,1,0)+IF(X968='Valori Consentiti - Table 1'!$S$6,1,0)+IF(Y968='Valori Consentiti - Table 1'!$U$6,1,0)+IF(Z968='Valori Consentiti - Table 1'!$W$6,1,0)+IF(AA968='Valori Consentiti - Table 1'!$Y$6,1,0)+IF(AB968='Valori Consentiti - Table 1'!$AA$6,1,0)+IF(AC968='Valori Consentiti - Table 1'!$AC$6,1,0)+IF(AD968='Valori Consentiti - Table 1'!$AE$6,1,0)+IF(AE968='Valori Consentiti - Table 1'!$AG$6,1,0)+IF(AF968='Valori Consentiti - Table 1'!$AI$6,1,0)+IF(AG968='Valori Consentiti - Table 1'!$AK$6,1,0)+IF(AH968='Valori Consentiti - Table 1'!$AM$6,1,0),IF(G968=2,IF(S968='Valori Consentiti - Table 1'!$I$7,1,0)+IF(T968='Valori Consentiti - Table 1'!$K$7,1,0)+IF(U968='Valori Consentiti - Table 1'!$M$7,1,0)+IF(V968='Valori Consentiti - Table 1'!$O$7,1,0)+IF(W968='Valori Consentiti - Table 1'!$Q$7,1,0)+IF(X968='Valori Consentiti - Table 1'!$S$7,1,0)+IF(Y968='Valori Consentiti - Table 1'!$U$7,1,0)+IF(Z968='Valori Consentiti - Table 1'!$W$7,1,0)+IF(AA968='Valori Consentiti - Table 1'!$Y$7,1,0)+IF(AB968='Valori Consentiti - Table 1'!$AA$7,1,0)+IF(AC968='Valori Consentiti - Table 1'!$AC$7,1,0)+IF(AD968='Valori Consentiti - Table 1'!$AE$7,1,0)+IF(AE968='Valori Consentiti - Table 1'!$AG$7,1,0)+IF(AF968='Valori Consentiti - Table 1'!$AI$7,1,0)+IF(AG968='Valori Consentiti - Table 1'!$AK$7,1,0)+IF(AH968='Valori Consentiti - Table 1'!$AM$7,1,0),IF(G968=3,IF(S968='Valori Consentiti - Table 1'!$I$8,1,0)+IF(T968='Valori Consentiti - Table 1'!$K$8,1,0)+IF(U968='Valori Consentiti - Table 1'!$M$8,1,0)+IF(V968='Valori Consentiti - Table 1'!$O$8,1,0)+IF(W968='Valori Consentiti - Table 1'!$Q$8,1,0)+IF(X968='Valori Consentiti - Table 1'!$S$8,1,0)+IF(Y968='Valori Consentiti - Table 1'!$U$8,1,0)+IF(Z968='Valori Consentiti - Table 1'!$W$8,1,0)+IF(AA968='Valori Consentiti - Table 1'!$Y$8,1,0)+IF(AB968='Valori Consentiti - Table 1'!$AA$8,1,0)+IF(AC968='Valori Consentiti - Table 1'!$AC$8,1,0)+IF(AD968='Valori Consentiti - Table 1'!$AE$8,1,0)+IF(AE968='Valori Consentiti - Table 1'!$AG$8,1,0)+IF(AF968='Valori Consentiti - Table 1'!$AI$8,1,0)+IF(AG968='Valori Consentiti - Table 1'!$AK$8,1,0)+IF(AH968='Valori Consentiti - Table 1'!$AM$8,1,0),IF(G968=4,IF(S968='Valori Consentiti - Table 1'!$I$9,1,0)+IF(T968='Valori Consentiti - Table 1'!$K$9,1,0)+IF(U968='Valori Consentiti - Table 1'!$M$9,1,0)+IF(V968='Valori Consentiti - Table 1'!$O$9,1,0)+IF(W968='Valori Consentiti - Table 1'!$Q$9,1,0)+IF(X968='Valori Consentiti - Table 1'!$S$9,1,0)+IF(Y968='Valori Consentiti - Table 1'!$U$9,1,0)+IF(Z968='Valori Consentiti - Table 1'!$W$9,1,0)+IF(AA968='Valori Consentiti - Table 1'!$Y$9,1,0)+IF(AB968='Valori Consentiti - Table 1'!$AA$9,1,0)+IF(AC968='Valori Consentiti - Table 1'!$AC$9,1,0)+IF(AD968='Valori Consentiti - Table 1'!$AE$9,1,0)+IF(AE968='Valori Consentiti - Table 1'!$AG$9,1,0)+IF(AF968='Valori Consentiti - Table 1'!$AI$9,1,0)+IF(AG968='Valori Consentiti - Table 1'!$AK$9,1,0)+IF(AH968='Valori Consentiti - Table 1'!$AM$9,1,0),))))</f>
        <v>0</v>
      </c>
      <c r="P968" s="16">
        <f t="shared" si="376"/>
        <v>16</v>
      </c>
      <c r="Q968" s="16">
        <f t="shared" si="397"/>
        <v>1</v>
      </c>
      <c r="R968" s="17"/>
      <c r="S968" s="24" t="str">
        <f t="shared" si="381"/>
        <v/>
      </c>
      <c r="T968" s="25" t="str">
        <f t="shared" si="382"/>
        <v/>
      </c>
      <c r="U968" s="25" t="str">
        <f t="shared" si="383"/>
        <v/>
      </c>
      <c r="V968" s="26" t="str">
        <f t="shared" si="384"/>
        <v/>
      </c>
      <c r="W968" s="27" t="str">
        <f t="shared" si="385"/>
        <v/>
      </c>
      <c r="X968" s="25" t="str">
        <f t="shared" si="386"/>
        <v/>
      </c>
      <c r="Y968" s="25" t="str">
        <f t="shared" si="387"/>
        <v/>
      </c>
      <c r="Z968" s="26" t="str">
        <f t="shared" si="388"/>
        <v/>
      </c>
      <c r="AA968" s="27" t="str">
        <f t="shared" si="389"/>
        <v/>
      </c>
      <c r="AB968" s="25" t="str">
        <f t="shared" si="390"/>
        <v/>
      </c>
      <c r="AC968" s="25" t="str">
        <f t="shared" si="391"/>
        <v/>
      </c>
      <c r="AD968" s="26" t="str">
        <f t="shared" si="392"/>
        <v/>
      </c>
      <c r="AE968" s="27" t="str">
        <f t="shared" si="393"/>
        <v/>
      </c>
      <c r="AF968" s="25" t="str">
        <f t="shared" si="394"/>
        <v/>
      </c>
      <c r="AG968" s="25" t="str">
        <f t="shared" si="395"/>
        <v/>
      </c>
      <c r="AH968" s="26" t="str">
        <f t="shared" si="396"/>
        <v/>
      </c>
      <c r="AI968" s="29" t="b">
        <f t="shared" si="377"/>
        <v>0</v>
      </c>
      <c r="AJ968" s="29" t="b">
        <f t="shared" si="378"/>
        <v>0</v>
      </c>
      <c r="AK968" s="29" t="b">
        <f t="shared" si="379"/>
        <v>0</v>
      </c>
      <c r="AL968" s="29" t="b">
        <f t="shared" si="380"/>
        <v>0</v>
      </c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  <c r="EB968" s="29"/>
      <c r="EC968" s="29"/>
      <c r="ED968" s="29"/>
      <c r="EE968" s="29"/>
      <c r="EF968" s="29"/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  <c r="GD968" s="29"/>
      <c r="GE968" s="29"/>
      <c r="GF968" s="29"/>
      <c r="GG968" s="29"/>
      <c r="GH968" s="29"/>
      <c r="GI968" s="29"/>
      <c r="GJ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</row>
    <row r="969" spans="1:252" s="37" customFormat="1" ht="18" customHeight="1">
      <c r="A969" s="31"/>
      <c r="B969" s="31"/>
      <c r="C969" s="41"/>
      <c r="D969" s="14"/>
      <c r="E969" s="18"/>
      <c r="F969" s="31"/>
      <c r="G969" s="14"/>
      <c r="H969" s="15"/>
      <c r="I969" s="15"/>
      <c r="J969" s="15"/>
      <c r="K969" s="15"/>
      <c r="L969" s="40">
        <f>IF(G969=1,IF(S969='Valori Consentiti - Table 1'!$I$6,5,IF(S969="X",1,0))+IF(T969='Valori Consentiti - Table 1'!$K$6,5,IF(T969="X",1,0))+IF(U969='Valori Consentiti - Table 1'!$M$6,5,IF(U969="X",1,0))+IF(V969='Valori Consentiti - Table 1'!$O$6,5,IF(V969="X",1,0))+IF(W969='Valori Consentiti - Table 1'!$Q$6,5,IF(W969="X",1,0))+IF(X969='Valori Consentiti - Table 1'!$S$6,5,IF(X969="X",1,0))+IF(Y969='Valori Consentiti - Table 1'!$U$6,5,IF(Y969="X",1,0))+IF(Z969='Valori Consentiti - Table 1'!$W$6,5,IF(Z969="X",1,0))+IF(AA969='Valori Consentiti - Table 1'!$Y$6,5,IF(AA969="X",1,0))+IF(AB969='Valori Consentiti - Table 1'!$AA$6,5,IF(AB969="X",1,0))+IF(AC969='Valori Consentiti - Table 1'!$AC$6,5,IF(AC969="X",1,0))+IF(AD969='Valori Consentiti - Table 1'!$AE$6,5,IF(AD969="X",1,0))+IF(AE969='Valori Consentiti - Table 1'!$AG$6,5,IF(AE969="X",1,0))+IF(AF969='Valori Consentiti - Table 1'!$AI$6,5,IF(AF969="X",1,0))+IF(AG969='Valori Consentiti - Table 1'!$AK$6,5,IF(AG969="X",1,0))+IF(AH969='Valori Consentiti - Table 1'!$AM$6,5,IF(AH969="X",1,0)),IF(G969=2,IF(S969='Valori Consentiti - Table 1'!$I$7,5,IF(S969="X",1,0))+IF(T969='Valori Consentiti - Table 1'!$K$7,5,IF(T969="X",1,0))+IF(U969='Valori Consentiti - Table 1'!$M$7,5,IF(U969="X",1,0))+IF(V969='Valori Consentiti - Table 1'!$O$7,5,IF(V969="X",1,0))+IF(W969='Valori Consentiti - Table 1'!$Q$7,5,IF(W969="X",1,0))+IF(X969='Valori Consentiti - Table 1'!$S$7,5,IF(X969="X",1,0))+IF(Y969='Valori Consentiti - Table 1'!$U$7,5,IF(Y969="X",1,0))+IF(Z969='Valori Consentiti - Table 1'!$W$7,5,IF(Z969="X",1,0))+IF(AA969='Valori Consentiti - Table 1'!$Y$7,5,IF(AA969="X",1,0))+IF(AB969='Valori Consentiti - Table 1'!$AA$7,5,IF(AB969="X",1,0))+IF(AC969='Valori Consentiti - Table 1'!$AC$7,5,IF(AC969="X",1,0))+IF(AD969='Valori Consentiti - Table 1'!$AE$7,5,IF(AD969="X",1,0))+IF(AE969='Valori Consentiti - Table 1'!$AG$7,5,IF(AE969="X",1,0))+IF(AF969='Valori Consentiti - Table 1'!$AI$7,5,IF(AF969="X",1,0))+IF(AG969='Valori Consentiti - Table 1'!$AK$7,5,IF(AG969="X",1,0))+IF(AH969='Valori Consentiti - Table 1'!$AM$7,5,IF(AH969="X",1,0)),IF(G969=3,IF(S969='Valori Consentiti - Table 1'!$I$8,5,IF(S969="X",1,0))+IF(T969='Valori Consentiti - Table 1'!$K$8,5,IF(T969="X",1,0))+IF(U969='Valori Consentiti - Table 1'!$M$8,5,IF(U969="X",1,0))+IF(V969='Valori Consentiti - Table 1'!$O$8,5,IF(V969="X",1,0))+IF(W969='Valori Consentiti - Table 1'!$Q$8,5,IF(W969="X",1,0))+IF(X969='Valori Consentiti - Table 1'!$S$8,5,IF(X969="X",1,0))+IF(Y969='Valori Consentiti - Table 1'!$U$8,5,IF(Y969="X",1,0))+IF(Z969='Valori Consentiti - Table 1'!$W$8,5,IF(Z969="X",1,0))+IF(AA969='Valori Consentiti - Table 1'!$Y$8,5,IF(AA969="X",1,0))+IF(AB969='Valori Consentiti - Table 1'!$AA$8,5,IF(AB969="X",1,0))+IF(AC969='Valori Consentiti - Table 1'!$AC$8,5,IF(AC969="X",1,0))+IF(AD969='Valori Consentiti - Table 1'!$AE$8,5,IF(AD969="X",1,0))+IF(AE969='Valori Consentiti - Table 1'!$AG$8,5,IF(AE969="X",1,0))+IF(AF969='Valori Consentiti - Table 1'!$AI$8,5,IF(AF969="X",1,0))+IF(AG969='Valori Consentiti - Table 1'!$AK$8,5,IF(AG969="X",1,0))+IF(AH969='Valori Consentiti - Table 1'!$AM$8,5,IF(AH969="X",1,0)),IF(G969=4,IF(S969='Valori Consentiti - Table 1'!$I$9,5,IF(S969="X",1,0))+IF(T969='Valori Consentiti - Table 1'!$K$9,5,IF(T969="X",1,0))+IF(U969='Valori Consentiti - Table 1'!$M$9,5,IF(U969="X",1,0))+IF(V969='Valori Consentiti - Table 1'!$O$9,5,IF(V969="X",1,0))+IF(W969='Valori Consentiti - Table 1'!$Q$9,5,IF(W969="X",1,0))+IF(X969='Valori Consentiti - Table 1'!$S$9,5,IF(X969="X",1,0))+IF(Y969='Valori Consentiti - Table 1'!$U$9,5,IF(Y969="X",1,0))+IF(Z969='Valori Consentiti - Table 1'!$W$9,5,IF(Z969="X",1,0))+IF(AA969='Valori Consentiti - Table 1'!$Y$9,5,IF(AA969="X",1,0))+IF(AB969='Valori Consentiti - Table 1'!$AA$9,5,IF(AB969="X",1,0))+IF(AC969='Valori Consentiti - Table 1'!$AC$9,5,IF(AC969="X",1,0))+IF(AD969='Valori Consentiti - Table 1'!$AE$9,5,IF(AD969="X",1,0))+IF(AE969='Valori Consentiti - Table 1'!$AG$9,5,IF(AE969="X",1,0))+IF(AF969='Valori Consentiti - Table 1'!$AI$9,5,IF(AF969="X",1,0))+IF(AG969='Valori Consentiti - Table 1'!$AK$9,5,IF(AG969="X",1,0))+IF(AH969='Valori Consentiti - Table 1'!$AM$9,5,IF(AH969="X",1,0)),))))</f>
        <v>0</v>
      </c>
      <c r="M969" s="16">
        <f t="shared" si="374"/>
        <v>0</v>
      </c>
      <c r="N969" s="16">
        <f t="shared" si="375"/>
        <v>16</v>
      </c>
      <c r="O969" s="16">
        <f>IF(G969=1,IF(S969='Valori Consentiti - Table 1'!$I$6,1,0)+IF(T969='Valori Consentiti - Table 1'!$K$6,1,0)+IF(U969='Valori Consentiti - Table 1'!$M$6,1,0)+IF(V969='Valori Consentiti - Table 1'!$O$6,1,0)+IF(W969='Valori Consentiti - Table 1'!$Q$6,1,0)+IF(X969='Valori Consentiti - Table 1'!$S$6,1,0)+IF(Y969='Valori Consentiti - Table 1'!$U$6,1,0)+IF(Z969='Valori Consentiti - Table 1'!$W$6,1,0)+IF(AA969='Valori Consentiti - Table 1'!$Y$6,1,0)+IF(AB969='Valori Consentiti - Table 1'!$AA$6,1,0)+IF(AC969='Valori Consentiti - Table 1'!$AC$6,1,0)+IF(AD969='Valori Consentiti - Table 1'!$AE$6,1,0)+IF(AE969='Valori Consentiti - Table 1'!$AG$6,1,0)+IF(AF969='Valori Consentiti - Table 1'!$AI$6,1,0)+IF(AG969='Valori Consentiti - Table 1'!$AK$6,1,0)+IF(AH969='Valori Consentiti - Table 1'!$AM$6,1,0),IF(G969=2,IF(S969='Valori Consentiti - Table 1'!$I$7,1,0)+IF(T969='Valori Consentiti - Table 1'!$K$7,1,0)+IF(U969='Valori Consentiti - Table 1'!$M$7,1,0)+IF(V969='Valori Consentiti - Table 1'!$O$7,1,0)+IF(W969='Valori Consentiti - Table 1'!$Q$7,1,0)+IF(X969='Valori Consentiti - Table 1'!$S$7,1,0)+IF(Y969='Valori Consentiti - Table 1'!$U$7,1,0)+IF(Z969='Valori Consentiti - Table 1'!$W$7,1,0)+IF(AA969='Valori Consentiti - Table 1'!$Y$7,1,0)+IF(AB969='Valori Consentiti - Table 1'!$AA$7,1,0)+IF(AC969='Valori Consentiti - Table 1'!$AC$7,1,0)+IF(AD969='Valori Consentiti - Table 1'!$AE$7,1,0)+IF(AE969='Valori Consentiti - Table 1'!$AG$7,1,0)+IF(AF969='Valori Consentiti - Table 1'!$AI$7,1,0)+IF(AG969='Valori Consentiti - Table 1'!$AK$7,1,0)+IF(AH969='Valori Consentiti - Table 1'!$AM$7,1,0),IF(G969=3,IF(S969='Valori Consentiti - Table 1'!$I$8,1,0)+IF(T969='Valori Consentiti - Table 1'!$K$8,1,0)+IF(U969='Valori Consentiti - Table 1'!$M$8,1,0)+IF(V969='Valori Consentiti - Table 1'!$O$8,1,0)+IF(W969='Valori Consentiti - Table 1'!$Q$8,1,0)+IF(X969='Valori Consentiti - Table 1'!$S$8,1,0)+IF(Y969='Valori Consentiti - Table 1'!$U$8,1,0)+IF(Z969='Valori Consentiti - Table 1'!$W$8,1,0)+IF(AA969='Valori Consentiti - Table 1'!$Y$8,1,0)+IF(AB969='Valori Consentiti - Table 1'!$AA$8,1,0)+IF(AC969='Valori Consentiti - Table 1'!$AC$8,1,0)+IF(AD969='Valori Consentiti - Table 1'!$AE$8,1,0)+IF(AE969='Valori Consentiti - Table 1'!$AG$8,1,0)+IF(AF969='Valori Consentiti - Table 1'!$AI$8,1,0)+IF(AG969='Valori Consentiti - Table 1'!$AK$8,1,0)+IF(AH969='Valori Consentiti - Table 1'!$AM$8,1,0),IF(G969=4,IF(S969='Valori Consentiti - Table 1'!$I$9,1,0)+IF(T969='Valori Consentiti - Table 1'!$K$9,1,0)+IF(U969='Valori Consentiti - Table 1'!$M$9,1,0)+IF(V969='Valori Consentiti - Table 1'!$O$9,1,0)+IF(W969='Valori Consentiti - Table 1'!$Q$9,1,0)+IF(X969='Valori Consentiti - Table 1'!$S$9,1,0)+IF(Y969='Valori Consentiti - Table 1'!$U$9,1,0)+IF(Z969='Valori Consentiti - Table 1'!$W$9,1,0)+IF(AA969='Valori Consentiti - Table 1'!$Y$9,1,0)+IF(AB969='Valori Consentiti - Table 1'!$AA$9,1,0)+IF(AC969='Valori Consentiti - Table 1'!$AC$9,1,0)+IF(AD969='Valori Consentiti - Table 1'!$AE$9,1,0)+IF(AE969='Valori Consentiti - Table 1'!$AG$9,1,0)+IF(AF969='Valori Consentiti - Table 1'!$AI$9,1,0)+IF(AG969='Valori Consentiti - Table 1'!$AK$9,1,0)+IF(AH969='Valori Consentiti - Table 1'!$AM$9,1,0),))))</f>
        <v>0</v>
      </c>
      <c r="P969" s="16">
        <f t="shared" si="376"/>
        <v>16</v>
      </c>
      <c r="Q969" s="16">
        <f t="shared" si="397"/>
        <v>1</v>
      </c>
      <c r="R969" s="17"/>
      <c r="S969" s="24" t="str">
        <f t="shared" si="381"/>
        <v/>
      </c>
      <c r="T969" s="25" t="str">
        <f t="shared" si="382"/>
        <v/>
      </c>
      <c r="U969" s="25" t="str">
        <f t="shared" si="383"/>
        <v/>
      </c>
      <c r="V969" s="26" t="str">
        <f t="shared" si="384"/>
        <v/>
      </c>
      <c r="W969" s="27" t="str">
        <f t="shared" si="385"/>
        <v/>
      </c>
      <c r="X969" s="25" t="str">
        <f t="shared" si="386"/>
        <v/>
      </c>
      <c r="Y969" s="25" t="str">
        <f t="shared" si="387"/>
        <v/>
      </c>
      <c r="Z969" s="26" t="str">
        <f t="shared" si="388"/>
        <v/>
      </c>
      <c r="AA969" s="27" t="str">
        <f t="shared" si="389"/>
        <v/>
      </c>
      <c r="AB969" s="25" t="str">
        <f t="shared" si="390"/>
        <v/>
      </c>
      <c r="AC969" s="25" t="str">
        <f t="shared" si="391"/>
        <v/>
      </c>
      <c r="AD969" s="26" t="str">
        <f t="shared" si="392"/>
        <v/>
      </c>
      <c r="AE969" s="27" t="str">
        <f t="shared" si="393"/>
        <v/>
      </c>
      <c r="AF969" s="25" t="str">
        <f t="shared" si="394"/>
        <v/>
      </c>
      <c r="AG969" s="25" t="str">
        <f t="shared" si="395"/>
        <v/>
      </c>
      <c r="AH969" s="26" t="str">
        <f t="shared" si="396"/>
        <v/>
      </c>
      <c r="AI969" s="29" t="b">
        <f t="shared" si="377"/>
        <v>0</v>
      </c>
      <c r="AJ969" s="29" t="b">
        <f t="shared" si="378"/>
        <v>0</v>
      </c>
      <c r="AK969" s="29" t="b">
        <f t="shared" si="379"/>
        <v>0</v>
      </c>
      <c r="AL969" s="29" t="b">
        <f t="shared" si="380"/>
        <v>0</v>
      </c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9"/>
      <c r="DK969" s="29"/>
      <c r="DL969" s="29"/>
      <c r="DM969" s="29"/>
      <c r="DN969" s="29"/>
      <c r="DO969" s="29"/>
      <c r="DP969" s="29"/>
      <c r="DQ969" s="29"/>
      <c r="DR969" s="29"/>
      <c r="DS969" s="29"/>
      <c r="DT969" s="29"/>
      <c r="DU969" s="29"/>
      <c r="DV969" s="29"/>
      <c r="DW969" s="29"/>
      <c r="DX969" s="29"/>
      <c r="DY969" s="29"/>
      <c r="DZ969" s="29"/>
      <c r="EA969" s="29"/>
      <c r="EB969" s="29"/>
      <c r="EC969" s="29"/>
      <c r="ED969" s="29"/>
      <c r="EE969" s="29"/>
      <c r="EF969" s="29"/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  <c r="FY969" s="29"/>
      <c r="FZ969" s="29"/>
      <c r="GA969" s="29"/>
      <c r="GB969" s="29"/>
      <c r="GC969" s="29"/>
      <c r="GD969" s="29"/>
      <c r="GE969" s="29"/>
      <c r="GF969" s="29"/>
      <c r="GG969" s="29"/>
      <c r="GH969" s="29"/>
      <c r="GI969" s="29"/>
      <c r="GJ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</row>
    <row r="970" spans="1:252" s="37" customFormat="1" ht="18" customHeight="1">
      <c r="A970" s="31"/>
      <c r="B970" s="31"/>
      <c r="C970" s="41"/>
      <c r="D970" s="14"/>
      <c r="E970" s="18"/>
      <c r="F970" s="31"/>
      <c r="G970" s="14"/>
      <c r="H970" s="15"/>
      <c r="I970" s="15"/>
      <c r="J970" s="15"/>
      <c r="K970" s="15"/>
      <c r="L970" s="40">
        <f>IF(G970=1,IF(S970='Valori Consentiti - Table 1'!$I$6,5,IF(S970="X",1,0))+IF(T970='Valori Consentiti - Table 1'!$K$6,5,IF(T970="X",1,0))+IF(U970='Valori Consentiti - Table 1'!$M$6,5,IF(U970="X",1,0))+IF(V970='Valori Consentiti - Table 1'!$O$6,5,IF(V970="X",1,0))+IF(W970='Valori Consentiti - Table 1'!$Q$6,5,IF(W970="X",1,0))+IF(X970='Valori Consentiti - Table 1'!$S$6,5,IF(X970="X",1,0))+IF(Y970='Valori Consentiti - Table 1'!$U$6,5,IF(Y970="X",1,0))+IF(Z970='Valori Consentiti - Table 1'!$W$6,5,IF(Z970="X",1,0))+IF(AA970='Valori Consentiti - Table 1'!$Y$6,5,IF(AA970="X",1,0))+IF(AB970='Valori Consentiti - Table 1'!$AA$6,5,IF(AB970="X",1,0))+IF(AC970='Valori Consentiti - Table 1'!$AC$6,5,IF(AC970="X",1,0))+IF(AD970='Valori Consentiti - Table 1'!$AE$6,5,IF(AD970="X",1,0))+IF(AE970='Valori Consentiti - Table 1'!$AG$6,5,IF(AE970="X",1,0))+IF(AF970='Valori Consentiti - Table 1'!$AI$6,5,IF(AF970="X",1,0))+IF(AG970='Valori Consentiti - Table 1'!$AK$6,5,IF(AG970="X",1,0))+IF(AH970='Valori Consentiti - Table 1'!$AM$6,5,IF(AH970="X",1,0)),IF(G970=2,IF(S970='Valori Consentiti - Table 1'!$I$7,5,IF(S970="X",1,0))+IF(T970='Valori Consentiti - Table 1'!$K$7,5,IF(T970="X",1,0))+IF(U970='Valori Consentiti - Table 1'!$M$7,5,IF(U970="X",1,0))+IF(V970='Valori Consentiti - Table 1'!$O$7,5,IF(V970="X",1,0))+IF(W970='Valori Consentiti - Table 1'!$Q$7,5,IF(W970="X",1,0))+IF(X970='Valori Consentiti - Table 1'!$S$7,5,IF(X970="X",1,0))+IF(Y970='Valori Consentiti - Table 1'!$U$7,5,IF(Y970="X",1,0))+IF(Z970='Valori Consentiti - Table 1'!$W$7,5,IF(Z970="X",1,0))+IF(AA970='Valori Consentiti - Table 1'!$Y$7,5,IF(AA970="X",1,0))+IF(AB970='Valori Consentiti - Table 1'!$AA$7,5,IF(AB970="X",1,0))+IF(AC970='Valori Consentiti - Table 1'!$AC$7,5,IF(AC970="X",1,0))+IF(AD970='Valori Consentiti - Table 1'!$AE$7,5,IF(AD970="X",1,0))+IF(AE970='Valori Consentiti - Table 1'!$AG$7,5,IF(AE970="X",1,0))+IF(AF970='Valori Consentiti - Table 1'!$AI$7,5,IF(AF970="X",1,0))+IF(AG970='Valori Consentiti - Table 1'!$AK$7,5,IF(AG970="X",1,0))+IF(AH970='Valori Consentiti - Table 1'!$AM$7,5,IF(AH970="X",1,0)),IF(G970=3,IF(S970='Valori Consentiti - Table 1'!$I$8,5,IF(S970="X",1,0))+IF(T970='Valori Consentiti - Table 1'!$K$8,5,IF(T970="X",1,0))+IF(U970='Valori Consentiti - Table 1'!$M$8,5,IF(U970="X",1,0))+IF(V970='Valori Consentiti - Table 1'!$O$8,5,IF(V970="X",1,0))+IF(W970='Valori Consentiti - Table 1'!$Q$8,5,IF(W970="X",1,0))+IF(X970='Valori Consentiti - Table 1'!$S$8,5,IF(X970="X",1,0))+IF(Y970='Valori Consentiti - Table 1'!$U$8,5,IF(Y970="X",1,0))+IF(Z970='Valori Consentiti - Table 1'!$W$8,5,IF(Z970="X",1,0))+IF(AA970='Valori Consentiti - Table 1'!$Y$8,5,IF(AA970="X",1,0))+IF(AB970='Valori Consentiti - Table 1'!$AA$8,5,IF(AB970="X",1,0))+IF(AC970='Valori Consentiti - Table 1'!$AC$8,5,IF(AC970="X",1,0))+IF(AD970='Valori Consentiti - Table 1'!$AE$8,5,IF(AD970="X",1,0))+IF(AE970='Valori Consentiti - Table 1'!$AG$8,5,IF(AE970="X",1,0))+IF(AF970='Valori Consentiti - Table 1'!$AI$8,5,IF(AF970="X",1,0))+IF(AG970='Valori Consentiti - Table 1'!$AK$8,5,IF(AG970="X",1,0))+IF(AH970='Valori Consentiti - Table 1'!$AM$8,5,IF(AH970="X",1,0)),IF(G970=4,IF(S970='Valori Consentiti - Table 1'!$I$9,5,IF(S970="X",1,0))+IF(T970='Valori Consentiti - Table 1'!$K$9,5,IF(T970="X",1,0))+IF(U970='Valori Consentiti - Table 1'!$M$9,5,IF(U970="X",1,0))+IF(V970='Valori Consentiti - Table 1'!$O$9,5,IF(V970="X",1,0))+IF(W970='Valori Consentiti - Table 1'!$Q$9,5,IF(W970="X",1,0))+IF(X970='Valori Consentiti - Table 1'!$S$9,5,IF(X970="X",1,0))+IF(Y970='Valori Consentiti - Table 1'!$U$9,5,IF(Y970="X",1,0))+IF(Z970='Valori Consentiti - Table 1'!$W$9,5,IF(Z970="X",1,0))+IF(AA970='Valori Consentiti - Table 1'!$Y$9,5,IF(AA970="X",1,0))+IF(AB970='Valori Consentiti - Table 1'!$AA$9,5,IF(AB970="X",1,0))+IF(AC970='Valori Consentiti - Table 1'!$AC$9,5,IF(AC970="X",1,0))+IF(AD970='Valori Consentiti - Table 1'!$AE$9,5,IF(AD970="X",1,0))+IF(AE970='Valori Consentiti - Table 1'!$AG$9,5,IF(AE970="X",1,0))+IF(AF970='Valori Consentiti - Table 1'!$AI$9,5,IF(AF970="X",1,0))+IF(AG970='Valori Consentiti - Table 1'!$AK$9,5,IF(AG970="X",1,0))+IF(AH970='Valori Consentiti - Table 1'!$AM$9,5,IF(AH970="X",1,0)),))))</f>
        <v>0</v>
      </c>
      <c r="M970" s="16">
        <f t="shared" si="374"/>
        <v>0</v>
      </c>
      <c r="N970" s="16">
        <f t="shared" si="375"/>
        <v>16</v>
      </c>
      <c r="O970" s="16">
        <f>IF(G970=1,IF(S970='Valori Consentiti - Table 1'!$I$6,1,0)+IF(T970='Valori Consentiti - Table 1'!$K$6,1,0)+IF(U970='Valori Consentiti - Table 1'!$M$6,1,0)+IF(V970='Valori Consentiti - Table 1'!$O$6,1,0)+IF(W970='Valori Consentiti - Table 1'!$Q$6,1,0)+IF(X970='Valori Consentiti - Table 1'!$S$6,1,0)+IF(Y970='Valori Consentiti - Table 1'!$U$6,1,0)+IF(Z970='Valori Consentiti - Table 1'!$W$6,1,0)+IF(AA970='Valori Consentiti - Table 1'!$Y$6,1,0)+IF(AB970='Valori Consentiti - Table 1'!$AA$6,1,0)+IF(AC970='Valori Consentiti - Table 1'!$AC$6,1,0)+IF(AD970='Valori Consentiti - Table 1'!$AE$6,1,0)+IF(AE970='Valori Consentiti - Table 1'!$AG$6,1,0)+IF(AF970='Valori Consentiti - Table 1'!$AI$6,1,0)+IF(AG970='Valori Consentiti - Table 1'!$AK$6,1,0)+IF(AH970='Valori Consentiti - Table 1'!$AM$6,1,0),IF(G970=2,IF(S970='Valori Consentiti - Table 1'!$I$7,1,0)+IF(T970='Valori Consentiti - Table 1'!$K$7,1,0)+IF(U970='Valori Consentiti - Table 1'!$M$7,1,0)+IF(V970='Valori Consentiti - Table 1'!$O$7,1,0)+IF(W970='Valori Consentiti - Table 1'!$Q$7,1,0)+IF(X970='Valori Consentiti - Table 1'!$S$7,1,0)+IF(Y970='Valori Consentiti - Table 1'!$U$7,1,0)+IF(Z970='Valori Consentiti - Table 1'!$W$7,1,0)+IF(AA970='Valori Consentiti - Table 1'!$Y$7,1,0)+IF(AB970='Valori Consentiti - Table 1'!$AA$7,1,0)+IF(AC970='Valori Consentiti - Table 1'!$AC$7,1,0)+IF(AD970='Valori Consentiti - Table 1'!$AE$7,1,0)+IF(AE970='Valori Consentiti - Table 1'!$AG$7,1,0)+IF(AF970='Valori Consentiti - Table 1'!$AI$7,1,0)+IF(AG970='Valori Consentiti - Table 1'!$AK$7,1,0)+IF(AH970='Valori Consentiti - Table 1'!$AM$7,1,0),IF(G970=3,IF(S970='Valori Consentiti - Table 1'!$I$8,1,0)+IF(T970='Valori Consentiti - Table 1'!$K$8,1,0)+IF(U970='Valori Consentiti - Table 1'!$M$8,1,0)+IF(V970='Valori Consentiti - Table 1'!$O$8,1,0)+IF(W970='Valori Consentiti - Table 1'!$Q$8,1,0)+IF(X970='Valori Consentiti - Table 1'!$S$8,1,0)+IF(Y970='Valori Consentiti - Table 1'!$U$8,1,0)+IF(Z970='Valori Consentiti - Table 1'!$W$8,1,0)+IF(AA970='Valori Consentiti - Table 1'!$Y$8,1,0)+IF(AB970='Valori Consentiti - Table 1'!$AA$8,1,0)+IF(AC970='Valori Consentiti - Table 1'!$AC$8,1,0)+IF(AD970='Valori Consentiti - Table 1'!$AE$8,1,0)+IF(AE970='Valori Consentiti - Table 1'!$AG$8,1,0)+IF(AF970='Valori Consentiti - Table 1'!$AI$8,1,0)+IF(AG970='Valori Consentiti - Table 1'!$AK$8,1,0)+IF(AH970='Valori Consentiti - Table 1'!$AM$8,1,0),IF(G970=4,IF(S970='Valori Consentiti - Table 1'!$I$9,1,0)+IF(T970='Valori Consentiti - Table 1'!$K$9,1,0)+IF(U970='Valori Consentiti - Table 1'!$M$9,1,0)+IF(V970='Valori Consentiti - Table 1'!$O$9,1,0)+IF(W970='Valori Consentiti - Table 1'!$Q$9,1,0)+IF(X970='Valori Consentiti - Table 1'!$S$9,1,0)+IF(Y970='Valori Consentiti - Table 1'!$U$9,1,0)+IF(Z970='Valori Consentiti - Table 1'!$W$9,1,0)+IF(AA970='Valori Consentiti - Table 1'!$Y$9,1,0)+IF(AB970='Valori Consentiti - Table 1'!$AA$9,1,0)+IF(AC970='Valori Consentiti - Table 1'!$AC$9,1,0)+IF(AD970='Valori Consentiti - Table 1'!$AE$9,1,0)+IF(AE970='Valori Consentiti - Table 1'!$AG$9,1,0)+IF(AF970='Valori Consentiti - Table 1'!$AI$9,1,0)+IF(AG970='Valori Consentiti - Table 1'!$AK$9,1,0)+IF(AH970='Valori Consentiti - Table 1'!$AM$9,1,0),))))</f>
        <v>0</v>
      </c>
      <c r="P970" s="16">
        <f t="shared" si="376"/>
        <v>16</v>
      </c>
      <c r="Q970" s="16">
        <f t="shared" si="397"/>
        <v>1</v>
      </c>
      <c r="R970" s="17"/>
      <c r="S970" s="24" t="str">
        <f t="shared" si="381"/>
        <v/>
      </c>
      <c r="T970" s="25" t="str">
        <f t="shared" si="382"/>
        <v/>
      </c>
      <c r="U970" s="25" t="str">
        <f t="shared" si="383"/>
        <v/>
      </c>
      <c r="V970" s="26" t="str">
        <f t="shared" si="384"/>
        <v/>
      </c>
      <c r="W970" s="27" t="str">
        <f t="shared" si="385"/>
        <v/>
      </c>
      <c r="X970" s="25" t="str">
        <f t="shared" si="386"/>
        <v/>
      </c>
      <c r="Y970" s="25" t="str">
        <f t="shared" si="387"/>
        <v/>
      </c>
      <c r="Z970" s="26" t="str">
        <f t="shared" si="388"/>
        <v/>
      </c>
      <c r="AA970" s="27" t="str">
        <f t="shared" si="389"/>
        <v/>
      </c>
      <c r="AB970" s="25" t="str">
        <f t="shared" si="390"/>
        <v/>
      </c>
      <c r="AC970" s="25" t="str">
        <f t="shared" si="391"/>
        <v/>
      </c>
      <c r="AD970" s="26" t="str">
        <f t="shared" si="392"/>
        <v/>
      </c>
      <c r="AE970" s="27" t="str">
        <f t="shared" si="393"/>
        <v/>
      </c>
      <c r="AF970" s="25" t="str">
        <f t="shared" si="394"/>
        <v/>
      </c>
      <c r="AG970" s="25" t="str">
        <f t="shared" si="395"/>
        <v/>
      </c>
      <c r="AH970" s="26" t="str">
        <f t="shared" si="396"/>
        <v/>
      </c>
      <c r="AI970" s="29" t="b">
        <f t="shared" si="377"/>
        <v>0</v>
      </c>
      <c r="AJ970" s="29" t="b">
        <f t="shared" si="378"/>
        <v>0</v>
      </c>
      <c r="AK970" s="29" t="b">
        <f t="shared" si="379"/>
        <v>0</v>
      </c>
      <c r="AL970" s="29" t="b">
        <f t="shared" si="380"/>
        <v>0</v>
      </c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  <c r="BT970" s="29"/>
      <c r="BU970" s="29"/>
      <c r="BV970" s="29"/>
      <c r="BW970" s="29"/>
      <c r="BX970" s="29"/>
      <c r="BY970" s="29"/>
      <c r="BZ970" s="29"/>
      <c r="CA970" s="29"/>
      <c r="CB970" s="29"/>
      <c r="CC970" s="29"/>
      <c r="CD970" s="29"/>
      <c r="CE970" s="29"/>
      <c r="CF970" s="29"/>
      <c r="CG970" s="29"/>
      <c r="CH970" s="29"/>
      <c r="CI970" s="29"/>
      <c r="CJ970" s="29"/>
      <c r="CK970" s="29"/>
      <c r="CL970" s="29"/>
      <c r="CM970" s="29"/>
      <c r="CN970" s="29"/>
      <c r="CO970" s="29"/>
      <c r="CP970" s="29"/>
      <c r="CQ970" s="29"/>
      <c r="CR970" s="29"/>
      <c r="CS970" s="29"/>
      <c r="CT970" s="29"/>
      <c r="CU970" s="29"/>
      <c r="CV970" s="29"/>
      <c r="CW970" s="29"/>
      <c r="CX970" s="29"/>
      <c r="CY970" s="29"/>
      <c r="CZ970" s="29"/>
      <c r="DA970" s="29"/>
      <c r="DB970" s="29"/>
      <c r="DC970" s="29"/>
      <c r="DD970" s="29"/>
      <c r="DE970" s="29"/>
      <c r="DF970" s="29"/>
      <c r="DG970" s="29"/>
      <c r="DH970" s="29"/>
      <c r="DI970" s="29"/>
      <c r="DJ970" s="29"/>
      <c r="DK970" s="29"/>
      <c r="DL970" s="29"/>
      <c r="DM970" s="29"/>
      <c r="DN970" s="29"/>
      <c r="DO970" s="29"/>
      <c r="DP970" s="29"/>
      <c r="DQ970" s="29"/>
      <c r="DR970" s="29"/>
      <c r="DS970" s="29"/>
      <c r="DT970" s="29"/>
      <c r="DU970" s="29"/>
      <c r="DV970" s="29"/>
      <c r="DW970" s="29"/>
      <c r="DX970" s="29"/>
      <c r="DY970" s="29"/>
      <c r="DZ970" s="29"/>
      <c r="EA970" s="29"/>
      <c r="EB970" s="29"/>
      <c r="EC970" s="29"/>
      <c r="ED970" s="29"/>
      <c r="EE970" s="29"/>
      <c r="EF970" s="29"/>
      <c r="EG970" s="29"/>
      <c r="EH970" s="29"/>
      <c r="EI970" s="29"/>
      <c r="EJ970" s="29"/>
      <c r="EK970" s="29"/>
      <c r="EL970" s="29"/>
      <c r="EM970" s="29"/>
      <c r="EN970" s="29"/>
      <c r="EO970" s="29"/>
      <c r="EP970" s="29"/>
      <c r="EQ970" s="29"/>
      <c r="ER970" s="29"/>
      <c r="ES970" s="29"/>
      <c r="ET970" s="29"/>
      <c r="EU970" s="29"/>
      <c r="EV970" s="29"/>
      <c r="EW970" s="29"/>
      <c r="EX970" s="29"/>
      <c r="EY970" s="29"/>
      <c r="EZ970" s="29"/>
      <c r="FA970" s="29"/>
      <c r="FB970" s="29"/>
      <c r="FC970" s="29"/>
      <c r="FD970" s="29"/>
      <c r="FE970" s="29"/>
      <c r="FF970" s="29"/>
      <c r="FG970" s="29"/>
      <c r="FH970" s="29"/>
      <c r="FI970" s="29"/>
      <c r="FJ970" s="29"/>
      <c r="FK970" s="29"/>
      <c r="FL970" s="29"/>
      <c r="FM970" s="29"/>
      <c r="FN970" s="29"/>
      <c r="FO970" s="29"/>
      <c r="FP970" s="29"/>
      <c r="FQ970" s="29"/>
      <c r="FR970" s="29"/>
      <c r="FS970" s="29"/>
      <c r="FT970" s="29"/>
      <c r="FU970" s="29"/>
      <c r="FV970" s="29"/>
      <c r="FW970" s="29"/>
      <c r="FX970" s="29"/>
      <c r="FY970" s="29"/>
      <c r="FZ970" s="29"/>
      <c r="GA970" s="29"/>
      <c r="GB970" s="29"/>
      <c r="GC970" s="29"/>
      <c r="GD970" s="29"/>
      <c r="GE970" s="29"/>
      <c r="GF970" s="29"/>
      <c r="GG970" s="29"/>
      <c r="GH970" s="29"/>
      <c r="GI970" s="29"/>
      <c r="GJ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</row>
    <row r="971" spans="1:252" s="37" customFormat="1" ht="18" customHeight="1">
      <c r="A971" s="31"/>
      <c r="B971" s="31"/>
      <c r="C971" s="41"/>
      <c r="D971" s="14"/>
      <c r="E971" s="18"/>
      <c r="F971" s="31"/>
      <c r="G971" s="14"/>
      <c r="H971" s="15"/>
      <c r="I971" s="15"/>
      <c r="J971" s="15"/>
      <c r="K971" s="15"/>
      <c r="L971" s="40">
        <f>IF(G971=1,IF(S971='Valori Consentiti - Table 1'!$I$6,5,IF(S971="X",1,0))+IF(T971='Valori Consentiti - Table 1'!$K$6,5,IF(T971="X",1,0))+IF(U971='Valori Consentiti - Table 1'!$M$6,5,IF(U971="X",1,0))+IF(V971='Valori Consentiti - Table 1'!$O$6,5,IF(V971="X",1,0))+IF(W971='Valori Consentiti - Table 1'!$Q$6,5,IF(W971="X",1,0))+IF(X971='Valori Consentiti - Table 1'!$S$6,5,IF(X971="X",1,0))+IF(Y971='Valori Consentiti - Table 1'!$U$6,5,IF(Y971="X",1,0))+IF(Z971='Valori Consentiti - Table 1'!$W$6,5,IF(Z971="X",1,0))+IF(AA971='Valori Consentiti - Table 1'!$Y$6,5,IF(AA971="X",1,0))+IF(AB971='Valori Consentiti - Table 1'!$AA$6,5,IF(AB971="X",1,0))+IF(AC971='Valori Consentiti - Table 1'!$AC$6,5,IF(AC971="X",1,0))+IF(AD971='Valori Consentiti - Table 1'!$AE$6,5,IF(AD971="X",1,0))+IF(AE971='Valori Consentiti - Table 1'!$AG$6,5,IF(AE971="X",1,0))+IF(AF971='Valori Consentiti - Table 1'!$AI$6,5,IF(AF971="X",1,0))+IF(AG971='Valori Consentiti - Table 1'!$AK$6,5,IF(AG971="X",1,0))+IF(AH971='Valori Consentiti - Table 1'!$AM$6,5,IF(AH971="X",1,0)),IF(G971=2,IF(S971='Valori Consentiti - Table 1'!$I$7,5,IF(S971="X",1,0))+IF(T971='Valori Consentiti - Table 1'!$K$7,5,IF(T971="X",1,0))+IF(U971='Valori Consentiti - Table 1'!$M$7,5,IF(U971="X",1,0))+IF(V971='Valori Consentiti - Table 1'!$O$7,5,IF(V971="X",1,0))+IF(W971='Valori Consentiti - Table 1'!$Q$7,5,IF(W971="X",1,0))+IF(X971='Valori Consentiti - Table 1'!$S$7,5,IF(X971="X",1,0))+IF(Y971='Valori Consentiti - Table 1'!$U$7,5,IF(Y971="X",1,0))+IF(Z971='Valori Consentiti - Table 1'!$W$7,5,IF(Z971="X",1,0))+IF(AA971='Valori Consentiti - Table 1'!$Y$7,5,IF(AA971="X",1,0))+IF(AB971='Valori Consentiti - Table 1'!$AA$7,5,IF(AB971="X",1,0))+IF(AC971='Valori Consentiti - Table 1'!$AC$7,5,IF(AC971="X",1,0))+IF(AD971='Valori Consentiti - Table 1'!$AE$7,5,IF(AD971="X",1,0))+IF(AE971='Valori Consentiti - Table 1'!$AG$7,5,IF(AE971="X",1,0))+IF(AF971='Valori Consentiti - Table 1'!$AI$7,5,IF(AF971="X",1,0))+IF(AG971='Valori Consentiti - Table 1'!$AK$7,5,IF(AG971="X",1,0))+IF(AH971='Valori Consentiti - Table 1'!$AM$7,5,IF(AH971="X",1,0)),IF(G971=3,IF(S971='Valori Consentiti - Table 1'!$I$8,5,IF(S971="X",1,0))+IF(T971='Valori Consentiti - Table 1'!$K$8,5,IF(T971="X",1,0))+IF(U971='Valori Consentiti - Table 1'!$M$8,5,IF(U971="X",1,0))+IF(V971='Valori Consentiti - Table 1'!$O$8,5,IF(V971="X",1,0))+IF(W971='Valori Consentiti - Table 1'!$Q$8,5,IF(W971="X",1,0))+IF(X971='Valori Consentiti - Table 1'!$S$8,5,IF(X971="X",1,0))+IF(Y971='Valori Consentiti - Table 1'!$U$8,5,IF(Y971="X",1,0))+IF(Z971='Valori Consentiti - Table 1'!$W$8,5,IF(Z971="X",1,0))+IF(AA971='Valori Consentiti - Table 1'!$Y$8,5,IF(AA971="X",1,0))+IF(AB971='Valori Consentiti - Table 1'!$AA$8,5,IF(AB971="X",1,0))+IF(AC971='Valori Consentiti - Table 1'!$AC$8,5,IF(AC971="X",1,0))+IF(AD971='Valori Consentiti - Table 1'!$AE$8,5,IF(AD971="X",1,0))+IF(AE971='Valori Consentiti - Table 1'!$AG$8,5,IF(AE971="X",1,0))+IF(AF971='Valori Consentiti - Table 1'!$AI$8,5,IF(AF971="X",1,0))+IF(AG971='Valori Consentiti - Table 1'!$AK$8,5,IF(AG971="X",1,0))+IF(AH971='Valori Consentiti - Table 1'!$AM$8,5,IF(AH971="X",1,0)),IF(G971=4,IF(S971='Valori Consentiti - Table 1'!$I$9,5,IF(S971="X",1,0))+IF(T971='Valori Consentiti - Table 1'!$K$9,5,IF(T971="X",1,0))+IF(U971='Valori Consentiti - Table 1'!$M$9,5,IF(U971="X",1,0))+IF(V971='Valori Consentiti - Table 1'!$O$9,5,IF(V971="X",1,0))+IF(W971='Valori Consentiti - Table 1'!$Q$9,5,IF(W971="X",1,0))+IF(X971='Valori Consentiti - Table 1'!$S$9,5,IF(X971="X",1,0))+IF(Y971='Valori Consentiti - Table 1'!$U$9,5,IF(Y971="X",1,0))+IF(Z971='Valori Consentiti - Table 1'!$W$9,5,IF(Z971="X",1,0))+IF(AA971='Valori Consentiti - Table 1'!$Y$9,5,IF(AA971="X",1,0))+IF(AB971='Valori Consentiti - Table 1'!$AA$9,5,IF(AB971="X",1,0))+IF(AC971='Valori Consentiti - Table 1'!$AC$9,5,IF(AC971="X",1,0))+IF(AD971='Valori Consentiti - Table 1'!$AE$9,5,IF(AD971="X",1,0))+IF(AE971='Valori Consentiti - Table 1'!$AG$9,5,IF(AE971="X",1,0))+IF(AF971='Valori Consentiti - Table 1'!$AI$9,5,IF(AF971="X",1,0))+IF(AG971='Valori Consentiti - Table 1'!$AK$9,5,IF(AG971="X",1,0))+IF(AH971='Valori Consentiti - Table 1'!$AM$9,5,IF(AH971="X",1,0)),))))</f>
        <v>0</v>
      </c>
      <c r="M971" s="16">
        <f t="shared" si="374"/>
        <v>0</v>
      </c>
      <c r="N971" s="16">
        <f t="shared" si="375"/>
        <v>16</v>
      </c>
      <c r="O971" s="16">
        <f>IF(G971=1,IF(S971='Valori Consentiti - Table 1'!$I$6,1,0)+IF(T971='Valori Consentiti - Table 1'!$K$6,1,0)+IF(U971='Valori Consentiti - Table 1'!$M$6,1,0)+IF(V971='Valori Consentiti - Table 1'!$O$6,1,0)+IF(W971='Valori Consentiti - Table 1'!$Q$6,1,0)+IF(X971='Valori Consentiti - Table 1'!$S$6,1,0)+IF(Y971='Valori Consentiti - Table 1'!$U$6,1,0)+IF(Z971='Valori Consentiti - Table 1'!$W$6,1,0)+IF(AA971='Valori Consentiti - Table 1'!$Y$6,1,0)+IF(AB971='Valori Consentiti - Table 1'!$AA$6,1,0)+IF(AC971='Valori Consentiti - Table 1'!$AC$6,1,0)+IF(AD971='Valori Consentiti - Table 1'!$AE$6,1,0)+IF(AE971='Valori Consentiti - Table 1'!$AG$6,1,0)+IF(AF971='Valori Consentiti - Table 1'!$AI$6,1,0)+IF(AG971='Valori Consentiti - Table 1'!$AK$6,1,0)+IF(AH971='Valori Consentiti - Table 1'!$AM$6,1,0),IF(G971=2,IF(S971='Valori Consentiti - Table 1'!$I$7,1,0)+IF(T971='Valori Consentiti - Table 1'!$K$7,1,0)+IF(U971='Valori Consentiti - Table 1'!$M$7,1,0)+IF(V971='Valori Consentiti - Table 1'!$O$7,1,0)+IF(W971='Valori Consentiti - Table 1'!$Q$7,1,0)+IF(X971='Valori Consentiti - Table 1'!$S$7,1,0)+IF(Y971='Valori Consentiti - Table 1'!$U$7,1,0)+IF(Z971='Valori Consentiti - Table 1'!$W$7,1,0)+IF(AA971='Valori Consentiti - Table 1'!$Y$7,1,0)+IF(AB971='Valori Consentiti - Table 1'!$AA$7,1,0)+IF(AC971='Valori Consentiti - Table 1'!$AC$7,1,0)+IF(AD971='Valori Consentiti - Table 1'!$AE$7,1,0)+IF(AE971='Valori Consentiti - Table 1'!$AG$7,1,0)+IF(AF971='Valori Consentiti - Table 1'!$AI$7,1,0)+IF(AG971='Valori Consentiti - Table 1'!$AK$7,1,0)+IF(AH971='Valori Consentiti - Table 1'!$AM$7,1,0),IF(G971=3,IF(S971='Valori Consentiti - Table 1'!$I$8,1,0)+IF(T971='Valori Consentiti - Table 1'!$K$8,1,0)+IF(U971='Valori Consentiti - Table 1'!$M$8,1,0)+IF(V971='Valori Consentiti - Table 1'!$O$8,1,0)+IF(W971='Valori Consentiti - Table 1'!$Q$8,1,0)+IF(X971='Valori Consentiti - Table 1'!$S$8,1,0)+IF(Y971='Valori Consentiti - Table 1'!$U$8,1,0)+IF(Z971='Valori Consentiti - Table 1'!$W$8,1,0)+IF(AA971='Valori Consentiti - Table 1'!$Y$8,1,0)+IF(AB971='Valori Consentiti - Table 1'!$AA$8,1,0)+IF(AC971='Valori Consentiti - Table 1'!$AC$8,1,0)+IF(AD971='Valori Consentiti - Table 1'!$AE$8,1,0)+IF(AE971='Valori Consentiti - Table 1'!$AG$8,1,0)+IF(AF971='Valori Consentiti - Table 1'!$AI$8,1,0)+IF(AG971='Valori Consentiti - Table 1'!$AK$8,1,0)+IF(AH971='Valori Consentiti - Table 1'!$AM$8,1,0),IF(G971=4,IF(S971='Valori Consentiti - Table 1'!$I$9,1,0)+IF(T971='Valori Consentiti - Table 1'!$K$9,1,0)+IF(U971='Valori Consentiti - Table 1'!$M$9,1,0)+IF(V971='Valori Consentiti - Table 1'!$O$9,1,0)+IF(W971='Valori Consentiti - Table 1'!$Q$9,1,0)+IF(X971='Valori Consentiti - Table 1'!$S$9,1,0)+IF(Y971='Valori Consentiti - Table 1'!$U$9,1,0)+IF(Z971='Valori Consentiti - Table 1'!$W$9,1,0)+IF(AA971='Valori Consentiti - Table 1'!$Y$9,1,0)+IF(AB971='Valori Consentiti - Table 1'!$AA$9,1,0)+IF(AC971='Valori Consentiti - Table 1'!$AC$9,1,0)+IF(AD971='Valori Consentiti - Table 1'!$AE$9,1,0)+IF(AE971='Valori Consentiti - Table 1'!$AG$9,1,0)+IF(AF971='Valori Consentiti - Table 1'!$AI$9,1,0)+IF(AG971='Valori Consentiti - Table 1'!$AK$9,1,0)+IF(AH971='Valori Consentiti - Table 1'!$AM$9,1,0),))))</f>
        <v>0</v>
      </c>
      <c r="P971" s="16">
        <f t="shared" si="376"/>
        <v>16</v>
      </c>
      <c r="Q971" s="16">
        <f t="shared" si="397"/>
        <v>1</v>
      </c>
      <c r="R971" s="17"/>
      <c r="S971" s="24" t="str">
        <f t="shared" si="381"/>
        <v/>
      </c>
      <c r="T971" s="25" t="str">
        <f t="shared" si="382"/>
        <v/>
      </c>
      <c r="U971" s="25" t="str">
        <f t="shared" si="383"/>
        <v/>
      </c>
      <c r="V971" s="26" t="str">
        <f t="shared" si="384"/>
        <v/>
      </c>
      <c r="W971" s="27" t="str">
        <f t="shared" si="385"/>
        <v/>
      </c>
      <c r="X971" s="25" t="str">
        <f t="shared" si="386"/>
        <v/>
      </c>
      <c r="Y971" s="25" t="str">
        <f t="shared" si="387"/>
        <v/>
      </c>
      <c r="Z971" s="26" t="str">
        <f t="shared" si="388"/>
        <v/>
      </c>
      <c r="AA971" s="27" t="str">
        <f t="shared" si="389"/>
        <v/>
      </c>
      <c r="AB971" s="25" t="str">
        <f t="shared" si="390"/>
        <v/>
      </c>
      <c r="AC971" s="25" t="str">
        <f t="shared" si="391"/>
        <v/>
      </c>
      <c r="AD971" s="26" t="str">
        <f t="shared" si="392"/>
        <v/>
      </c>
      <c r="AE971" s="27" t="str">
        <f t="shared" si="393"/>
        <v/>
      </c>
      <c r="AF971" s="25" t="str">
        <f t="shared" si="394"/>
        <v/>
      </c>
      <c r="AG971" s="25" t="str">
        <f t="shared" si="395"/>
        <v/>
      </c>
      <c r="AH971" s="26" t="str">
        <f t="shared" si="396"/>
        <v/>
      </c>
      <c r="AI971" s="29" t="b">
        <f t="shared" si="377"/>
        <v>0</v>
      </c>
      <c r="AJ971" s="29" t="b">
        <f t="shared" si="378"/>
        <v>0</v>
      </c>
      <c r="AK971" s="29" t="b">
        <f t="shared" si="379"/>
        <v>0</v>
      </c>
      <c r="AL971" s="29" t="b">
        <f t="shared" si="380"/>
        <v>0</v>
      </c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  <c r="CR971" s="29"/>
      <c r="CS971" s="29"/>
      <c r="CT971" s="29"/>
      <c r="CU971" s="29"/>
      <c r="CV971" s="29"/>
      <c r="CW971" s="29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9"/>
      <c r="DK971" s="29"/>
      <c r="DL971" s="29"/>
      <c r="DM971" s="29"/>
      <c r="DN971" s="29"/>
      <c r="DO971" s="29"/>
      <c r="DP971" s="29"/>
      <c r="DQ971" s="29"/>
      <c r="DR971" s="29"/>
      <c r="DS971" s="29"/>
      <c r="DT971" s="29"/>
      <c r="DU971" s="29"/>
      <c r="DV971" s="29"/>
      <c r="DW971" s="29"/>
      <c r="DX971" s="29"/>
      <c r="DY971" s="29"/>
      <c r="DZ971" s="29"/>
      <c r="EA971" s="29"/>
      <c r="EB971" s="29"/>
      <c r="EC971" s="29"/>
      <c r="ED971" s="29"/>
      <c r="EE971" s="29"/>
      <c r="EF971" s="29"/>
      <c r="EG971" s="29"/>
      <c r="EH971" s="29"/>
      <c r="EI971" s="29"/>
      <c r="EJ971" s="29"/>
      <c r="EK971" s="29"/>
      <c r="EL971" s="29"/>
      <c r="EM971" s="29"/>
      <c r="EN971" s="29"/>
      <c r="EO971" s="29"/>
      <c r="EP971" s="29"/>
      <c r="EQ971" s="29"/>
      <c r="ER971" s="29"/>
      <c r="ES971" s="29"/>
      <c r="ET971" s="29"/>
      <c r="EU971" s="29"/>
      <c r="EV971" s="29"/>
      <c r="EW971" s="29"/>
      <c r="EX971" s="29"/>
      <c r="EY971" s="29"/>
      <c r="EZ971" s="29"/>
      <c r="FA971" s="29"/>
      <c r="FB971" s="29"/>
      <c r="FC971" s="29"/>
      <c r="FD971" s="29"/>
      <c r="FE971" s="29"/>
      <c r="FF971" s="29"/>
      <c r="FG971" s="29"/>
      <c r="FH971" s="29"/>
      <c r="FI971" s="29"/>
      <c r="FJ971" s="29"/>
      <c r="FK971" s="29"/>
      <c r="FL971" s="29"/>
      <c r="FM971" s="29"/>
      <c r="FN971" s="29"/>
      <c r="FO971" s="29"/>
      <c r="FP971" s="29"/>
      <c r="FQ971" s="29"/>
      <c r="FR971" s="29"/>
      <c r="FS971" s="29"/>
      <c r="FT971" s="29"/>
      <c r="FU971" s="29"/>
      <c r="FV971" s="29"/>
      <c r="FW971" s="29"/>
      <c r="FX971" s="29"/>
      <c r="FY971" s="29"/>
      <c r="FZ971" s="29"/>
      <c r="GA971" s="29"/>
      <c r="GB971" s="29"/>
      <c r="GC971" s="29"/>
      <c r="GD971" s="29"/>
      <c r="GE971" s="29"/>
      <c r="GF971" s="29"/>
      <c r="GG971" s="29"/>
      <c r="GH971" s="29"/>
      <c r="GI971" s="29"/>
      <c r="GJ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</row>
    <row r="972" spans="1:252" s="37" customFormat="1" ht="18" customHeight="1">
      <c r="A972" s="31"/>
      <c r="B972" s="31"/>
      <c r="C972" s="41"/>
      <c r="D972" s="14"/>
      <c r="E972" s="18"/>
      <c r="F972" s="31"/>
      <c r="G972" s="14"/>
      <c r="H972" s="15"/>
      <c r="I972" s="15"/>
      <c r="J972" s="15"/>
      <c r="K972" s="15"/>
      <c r="L972" s="40">
        <f>IF(G972=1,IF(S972='Valori Consentiti - Table 1'!$I$6,5,IF(S972="X",1,0))+IF(T972='Valori Consentiti - Table 1'!$K$6,5,IF(T972="X",1,0))+IF(U972='Valori Consentiti - Table 1'!$M$6,5,IF(U972="X",1,0))+IF(V972='Valori Consentiti - Table 1'!$O$6,5,IF(V972="X",1,0))+IF(W972='Valori Consentiti - Table 1'!$Q$6,5,IF(W972="X",1,0))+IF(X972='Valori Consentiti - Table 1'!$S$6,5,IF(X972="X",1,0))+IF(Y972='Valori Consentiti - Table 1'!$U$6,5,IF(Y972="X",1,0))+IF(Z972='Valori Consentiti - Table 1'!$W$6,5,IF(Z972="X",1,0))+IF(AA972='Valori Consentiti - Table 1'!$Y$6,5,IF(AA972="X",1,0))+IF(AB972='Valori Consentiti - Table 1'!$AA$6,5,IF(AB972="X",1,0))+IF(AC972='Valori Consentiti - Table 1'!$AC$6,5,IF(AC972="X",1,0))+IF(AD972='Valori Consentiti - Table 1'!$AE$6,5,IF(AD972="X",1,0))+IF(AE972='Valori Consentiti - Table 1'!$AG$6,5,IF(AE972="X",1,0))+IF(AF972='Valori Consentiti - Table 1'!$AI$6,5,IF(AF972="X",1,0))+IF(AG972='Valori Consentiti - Table 1'!$AK$6,5,IF(AG972="X",1,0))+IF(AH972='Valori Consentiti - Table 1'!$AM$6,5,IF(AH972="X",1,0)),IF(G972=2,IF(S972='Valori Consentiti - Table 1'!$I$7,5,IF(S972="X",1,0))+IF(T972='Valori Consentiti - Table 1'!$K$7,5,IF(T972="X",1,0))+IF(U972='Valori Consentiti - Table 1'!$M$7,5,IF(U972="X",1,0))+IF(V972='Valori Consentiti - Table 1'!$O$7,5,IF(V972="X",1,0))+IF(W972='Valori Consentiti - Table 1'!$Q$7,5,IF(W972="X",1,0))+IF(X972='Valori Consentiti - Table 1'!$S$7,5,IF(X972="X",1,0))+IF(Y972='Valori Consentiti - Table 1'!$U$7,5,IF(Y972="X",1,0))+IF(Z972='Valori Consentiti - Table 1'!$W$7,5,IF(Z972="X",1,0))+IF(AA972='Valori Consentiti - Table 1'!$Y$7,5,IF(AA972="X",1,0))+IF(AB972='Valori Consentiti - Table 1'!$AA$7,5,IF(AB972="X",1,0))+IF(AC972='Valori Consentiti - Table 1'!$AC$7,5,IF(AC972="X",1,0))+IF(AD972='Valori Consentiti - Table 1'!$AE$7,5,IF(AD972="X",1,0))+IF(AE972='Valori Consentiti - Table 1'!$AG$7,5,IF(AE972="X",1,0))+IF(AF972='Valori Consentiti - Table 1'!$AI$7,5,IF(AF972="X",1,0))+IF(AG972='Valori Consentiti - Table 1'!$AK$7,5,IF(AG972="X",1,0))+IF(AH972='Valori Consentiti - Table 1'!$AM$7,5,IF(AH972="X",1,0)),IF(G972=3,IF(S972='Valori Consentiti - Table 1'!$I$8,5,IF(S972="X",1,0))+IF(T972='Valori Consentiti - Table 1'!$K$8,5,IF(T972="X",1,0))+IF(U972='Valori Consentiti - Table 1'!$M$8,5,IF(U972="X",1,0))+IF(V972='Valori Consentiti - Table 1'!$O$8,5,IF(V972="X",1,0))+IF(W972='Valori Consentiti - Table 1'!$Q$8,5,IF(W972="X",1,0))+IF(X972='Valori Consentiti - Table 1'!$S$8,5,IF(X972="X",1,0))+IF(Y972='Valori Consentiti - Table 1'!$U$8,5,IF(Y972="X",1,0))+IF(Z972='Valori Consentiti - Table 1'!$W$8,5,IF(Z972="X",1,0))+IF(AA972='Valori Consentiti - Table 1'!$Y$8,5,IF(AA972="X",1,0))+IF(AB972='Valori Consentiti - Table 1'!$AA$8,5,IF(AB972="X",1,0))+IF(AC972='Valori Consentiti - Table 1'!$AC$8,5,IF(AC972="X",1,0))+IF(AD972='Valori Consentiti - Table 1'!$AE$8,5,IF(AD972="X",1,0))+IF(AE972='Valori Consentiti - Table 1'!$AG$8,5,IF(AE972="X",1,0))+IF(AF972='Valori Consentiti - Table 1'!$AI$8,5,IF(AF972="X",1,0))+IF(AG972='Valori Consentiti - Table 1'!$AK$8,5,IF(AG972="X",1,0))+IF(AH972='Valori Consentiti - Table 1'!$AM$8,5,IF(AH972="X",1,0)),IF(G972=4,IF(S972='Valori Consentiti - Table 1'!$I$9,5,IF(S972="X",1,0))+IF(T972='Valori Consentiti - Table 1'!$K$9,5,IF(T972="X",1,0))+IF(U972='Valori Consentiti - Table 1'!$M$9,5,IF(U972="X",1,0))+IF(V972='Valori Consentiti - Table 1'!$O$9,5,IF(V972="X",1,0))+IF(W972='Valori Consentiti - Table 1'!$Q$9,5,IF(W972="X",1,0))+IF(X972='Valori Consentiti - Table 1'!$S$9,5,IF(X972="X",1,0))+IF(Y972='Valori Consentiti - Table 1'!$U$9,5,IF(Y972="X",1,0))+IF(Z972='Valori Consentiti - Table 1'!$W$9,5,IF(Z972="X",1,0))+IF(AA972='Valori Consentiti - Table 1'!$Y$9,5,IF(AA972="X",1,0))+IF(AB972='Valori Consentiti - Table 1'!$AA$9,5,IF(AB972="X",1,0))+IF(AC972='Valori Consentiti - Table 1'!$AC$9,5,IF(AC972="X",1,0))+IF(AD972='Valori Consentiti - Table 1'!$AE$9,5,IF(AD972="X",1,0))+IF(AE972='Valori Consentiti - Table 1'!$AG$9,5,IF(AE972="X",1,0))+IF(AF972='Valori Consentiti - Table 1'!$AI$9,5,IF(AF972="X",1,0))+IF(AG972='Valori Consentiti - Table 1'!$AK$9,5,IF(AG972="X",1,0))+IF(AH972='Valori Consentiti - Table 1'!$AM$9,5,IF(AH972="X",1,0)),))))</f>
        <v>0</v>
      </c>
      <c r="M972" s="16">
        <f t="shared" si="374"/>
        <v>0</v>
      </c>
      <c r="N972" s="16">
        <f t="shared" si="375"/>
        <v>16</v>
      </c>
      <c r="O972" s="16">
        <f>IF(G972=1,IF(S972='Valori Consentiti - Table 1'!$I$6,1,0)+IF(T972='Valori Consentiti - Table 1'!$K$6,1,0)+IF(U972='Valori Consentiti - Table 1'!$M$6,1,0)+IF(V972='Valori Consentiti - Table 1'!$O$6,1,0)+IF(W972='Valori Consentiti - Table 1'!$Q$6,1,0)+IF(X972='Valori Consentiti - Table 1'!$S$6,1,0)+IF(Y972='Valori Consentiti - Table 1'!$U$6,1,0)+IF(Z972='Valori Consentiti - Table 1'!$W$6,1,0)+IF(AA972='Valori Consentiti - Table 1'!$Y$6,1,0)+IF(AB972='Valori Consentiti - Table 1'!$AA$6,1,0)+IF(AC972='Valori Consentiti - Table 1'!$AC$6,1,0)+IF(AD972='Valori Consentiti - Table 1'!$AE$6,1,0)+IF(AE972='Valori Consentiti - Table 1'!$AG$6,1,0)+IF(AF972='Valori Consentiti - Table 1'!$AI$6,1,0)+IF(AG972='Valori Consentiti - Table 1'!$AK$6,1,0)+IF(AH972='Valori Consentiti - Table 1'!$AM$6,1,0),IF(G972=2,IF(S972='Valori Consentiti - Table 1'!$I$7,1,0)+IF(T972='Valori Consentiti - Table 1'!$K$7,1,0)+IF(U972='Valori Consentiti - Table 1'!$M$7,1,0)+IF(V972='Valori Consentiti - Table 1'!$O$7,1,0)+IF(W972='Valori Consentiti - Table 1'!$Q$7,1,0)+IF(X972='Valori Consentiti - Table 1'!$S$7,1,0)+IF(Y972='Valori Consentiti - Table 1'!$U$7,1,0)+IF(Z972='Valori Consentiti - Table 1'!$W$7,1,0)+IF(AA972='Valori Consentiti - Table 1'!$Y$7,1,0)+IF(AB972='Valori Consentiti - Table 1'!$AA$7,1,0)+IF(AC972='Valori Consentiti - Table 1'!$AC$7,1,0)+IF(AD972='Valori Consentiti - Table 1'!$AE$7,1,0)+IF(AE972='Valori Consentiti - Table 1'!$AG$7,1,0)+IF(AF972='Valori Consentiti - Table 1'!$AI$7,1,0)+IF(AG972='Valori Consentiti - Table 1'!$AK$7,1,0)+IF(AH972='Valori Consentiti - Table 1'!$AM$7,1,0),IF(G972=3,IF(S972='Valori Consentiti - Table 1'!$I$8,1,0)+IF(T972='Valori Consentiti - Table 1'!$K$8,1,0)+IF(U972='Valori Consentiti - Table 1'!$M$8,1,0)+IF(V972='Valori Consentiti - Table 1'!$O$8,1,0)+IF(W972='Valori Consentiti - Table 1'!$Q$8,1,0)+IF(X972='Valori Consentiti - Table 1'!$S$8,1,0)+IF(Y972='Valori Consentiti - Table 1'!$U$8,1,0)+IF(Z972='Valori Consentiti - Table 1'!$W$8,1,0)+IF(AA972='Valori Consentiti - Table 1'!$Y$8,1,0)+IF(AB972='Valori Consentiti - Table 1'!$AA$8,1,0)+IF(AC972='Valori Consentiti - Table 1'!$AC$8,1,0)+IF(AD972='Valori Consentiti - Table 1'!$AE$8,1,0)+IF(AE972='Valori Consentiti - Table 1'!$AG$8,1,0)+IF(AF972='Valori Consentiti - Table 1'!$AI$8,1,0)+IF(AG972='Valori Consentiti - Table 1'!$AK$8,1,0)+IF(AH972='Valori Consentiti - Table 1'!$AM$8,1,0),IF(G972=4,IF(S972='Valori Consentiti - Table 1'!$I$9,1,0)+IF(T972='Valori Consentiti - Table 1'!$K$9,1,0)+IF(U972='Valori Consentiti - Table 1'!$M$9,1,0)+IF(V972='Valori Consentiti - Table 1'!$O$9,1,0)+IF(W972='Valori Consentiti - Table 1'!$Q$9,1,0)+IF(X972='Valori Consentiti - Table 1'!$S$9,1,0)+IF(Y972='Valori Consentiti - Table 1'!$U$9,1,0)+IF(Z972='Valori Consentiti - Table 1'!$W$9,1,0)+IF(AA972='Valori Consentiti - Table 1'!$Y$9,1,0)+IF(AB972='Valori Consentiti - Table 1'!$AA$9,1,0)+IF(AC972='Valori Consentiti - Table 1'!$AC$9,1,0)+IF(AD972='Valori Consentiti - Table 1'!$AE$9,1,0)+IF(AE972='Valori Consentiti - Table 1'!$AG$9,1,0)+IF(AF972='Valori Consentiti - Table 1'!$AI$9,1,0)+IF(AG972='Valori Consentiti - Table 1'!$AK$9,1,0)+IF(AH972='Valori Consentiti - Table 1'!$AM$9,1,0),))))</f>
        <v>0</v>
      </c>
      <c r="P972" s="16">
        <f t="shared" si="376"/>
        <v>16</v>
      </c>
      <c r="Q972" s="16">
        <f t="shared" si="397"/>
        <v>1</v>
      </c>
      <c r="R972" s="17"/>
      <c r="S972" s="24" t="str">
        <f t="shared" si="381"/>
        <v/>
      </c>
      <c r="T972" s="25" t="str">
        <f t="shared" si="382"/>
        <v/>
      </c>
      <c r="U972" s="25" t="str">
        <f t="shared" si="383"/>
        <v/>
      </c>
      <c r="V972" s="26" t="str">
        <f t="shared" si="384"/>
        <v/>
      </c>
      <c r="W972" s="27" t="str">
        <f t="shared" si="385"/>
        <v/>
      </c>
      <c r="X972" s="25" t="str">
        <f t="shared" si="386"/>
        <v/>
      </c>
      <c r="Y972" s="25" t="str">
        <f t="shared" si="387"/>
        <v/>
      </c>
      <c r="Z972" s="26" t="str">
        <f t="shared" si="388"/>
        <v/>
      </c>
      <c r="AA972" s="27" t="str">
        <f t="shared" si="389"/>
        <v/>
      </c>
      <c r="AB972" s="25" t="str">
        <f t="shared" si="390"/>
        <v/>
      </c>
      <c r="AC972" s="25" t="str">
        <f t="shared" si="391"/>
        <v/>
      </c>
      <c r="AD972" s="26" t="str">
        <f t="shared" si="392"/>
        <v/>
      </c>
      <c r="AE972" s="27" t="str">
        <f t="shared" si="393"/>
        <v/>
      </c>
      <c r="AF972" s="25" t="str">
        <f t="shared" si="394"/>
        <v/>
      </c>
      <c r="AG972" s="25" t="str">
        <f t="shared" si="395"/>
        <v/>
      </c>
      <c r="AH972" s="26" t="str">
        <f t="shared" si="396"/>
        <v/>
      </c>
      <c r="AI972" s="29" t="b">
        <f t="shared" si="377"/>
        <v>0</v>
      </c>
      <c r="AJ972" s="29" t="b">
        <f t="shared" si="378"/>
        <v>0</v>
      </c>
      <c r="AK972" s="29" t="b">
        <f t="shared" si="379"/>
        <v>0</v>
      </c>
      <c r="AL972" s="29" t="b">
        <f t="shared" si="380"/>
        <v>0</v>
      </c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  <c r="BT972" s="29"/>
      <c r="BU972" s="29"/>
      <c r="BV972" s="29"/>
      <c r="BW972" s="29"/>
      <c r="BX972" s="29"/>
      <c r="BY972" s="29"/>
      <c r="BZ972" s="29"/>
      <c r="CA972" s="29"/>
      <c r="CB972" s="29"/>
      <c r="CC972" s="29"/>
      <c r="CD972" s="29"/>
      <c r="CE972" s="29"/>
      <c r="CF972" s="29"/>
      <c r="CG972" s="29"/>
      <c r="CH972" s="29"/>
      <c r="CI972" s="29"/>
      <c r="CJ972" s="29"/>
      <c r="CK972" s="29"/>
      <c r="CL972" s="29"/>
      <c r="CM972" s="29"/>
      <c r="CN972" s="29"/>
      <c r="CO972" s="29"/>
      <c r="CP972" s="29"/>
      <c r="CQ972" s="29"/>
      <c r="CR972" s="29"/>
      <c r="CS972" s="29"/>
      <c r="CT972" s="29"/>
      <c r="CU972" s="29"/>
      <c r="CV972" s="29"/>
      <c r="CW972" s="29"/>
      <c r="CX972" s="29"/>
      <c r="CY972" s="29"/>
      <c r="CZ972" s="29"/>
      <c r="DA972" s="29"/>
      <c r="DB972" s="29"/>
      <c r="DC972" s="29"/>
      <c r="DD972" s="29"/>
      <c r="DE972" s="29"/>
      <c r="DF972" s="29"/>
      <c r="DG972" s="29"/>
      <c r="DH972" s="29"/>
      <c r="DI972" s="29"/>
      <c r="DJ972" s="29"/>
      <c r="DK972" s="29"/>
      <c r="DL972" s="29"/>
      <c r="DM972" s="29"/>
      <c r="DN972" s="29"/>
      <c r="DO972" s="29"/>
      <c r="DP972" s="29"/>
      <c r="DQ972" s="29"/>
      <c r="DR972" s="29"/>
      <c r="DS972" s="29"/>
      <c r="DT972" s="29"/>
      <c r="DU972" s="29"/>
      <c r="DV972" s="29"/>
      <c r="DW972" s="29"/>
      <c r="DX972" s="29"/>
      <c r="DY972" s="29"/>
      <c r="DZ972" s="29"/>
      <c r="EA972" s="29"/>
      <c r="EB972" s="29"/>
      <c r="EC972" s="29"/>
      <c r="ED972" s="29"/>
      <c r="EE972" s="29"/>
      <c r="EF972" s="29"/>
      <c r="EG972" s="29"/>
      <c r="EH972" s="29"/>
      <c r="EI972" s="29"/>
      <c r="EJ972" s="29"/>
      <c r="EK972" s="29"/>
      <c r="EL972" s="29"/>
      <c r="EM972" s="29"/>
      <c r="EN972" s="29"/>
      <c r="EO972" s="29"/>
      <c r="EP972" s="29"/>
      <c r="EQ972" s="29"/>
      <c r="ER972" s="29"/>
      <c r="ES972" s="29"/>
      <c r="ET972" s="29"/>
      <c r="EU972" s="29"/>
      <c r="EV972" s="29"/>
      <c r="EW972" s="29"/>
      <c r="EX972" s="29"/>
      <c r="EY972" s="29"/>
      <c r="EZ972" s="29"/>
      <c r="FA972" s="29"/>
      <c r="FB972" s="29"/>
      <c r="FC972" s="29"/>
      <c r="FD972" s="29"/>
      <c r="FE972" s="29"/>
      <c r="FF972" s="29"/>
      <c r="FG972" s="29"/>
      <c r="FH972" s="29"/>
      <c r="FI972" s="29"/>
      <c r="FJ972" s="29"/>
      <c r="FK972" s="29"/>
      <c r="FL972" s="29"/>
      <c r="FM972" s="29"/>
      <c r="FN972" s="29"/>
      <c r="FO972" s="29"/>
      <c r="FP972" s="29"/>
      <c r="FQ972" s="29"/>
      <c r="FR972" s="29"/>
      <c r="FS972" s="29"/>
      <c r="FT972" s="29"/>
      <c r="FU972" s="29"/>
      <c r="FV972" s="29"/>
      <c r="FW972" s="29"/>
      <c r="FX972" s="29"/>
      <c r="FY972" s="29"/>
      <c r="FZ972" s="29"/>
      <c r="GA972" s="29"/>
      <c r="GB972" s="29"/>
      <c r="GC972" s="29"/>
      <c r="GD972" s="29"/>
      <c r="GE972" s="29"/>
      <c r="GF972" s="29"/>
      <c r="GG972" s="29"/>
      <c r="GH972" s="29"/>
      <c r="GI972" s="29"/>
      <c r="GJ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</row>
    <row r="973" spans="1:252" s="37" customFormat="1" ht="18" customHeight="1">
      <c r="A973" s="31"/>
      <c r="B973" s="31"/>
      <c r="C973" s="41"/>
      <c r="D973" s="14"/>
      <c r="E973" s="18"/>
      <c r="F973" s="31"/>
      <c r="G973" s="14"/>
      <c r="H973" s="15"/>
      <c r="I973" s="15"/>
      <c r="J973" s="15"/>
      <c r="K973" s="15"/>
      <c r="L973" s="40">
        <f>IF(G973=1,IF(S973='Valori Consentiti - Table 1'!$I$6,5,IF(S973="X",1,0))+IF(T973='Valori Consentiti - Table 1'!$K$6,5,IF(T973="X",1,0))+IF(U973='Valori Consentiti - Table 1'!$M$6,5,IF(U973="X",1,0))+IF(V973='Valori Consentiti - Table 1'!$O$6,5,IF(V973="X",1,0))+IF(W973='Valori Consentiti - Table 1'!$Q$6,5,IF(W973="X",1,0))+IF(X973='Valori Consentiti - Table 1'!$S$6,5,IF(X973="X",1,0))+IF(Y973='Valori Consentiti - Table 1'!$U$6,5,IF(Y973="X",1,0))+IF(Z973='Valori Consentiti - Table 1'!$W$6,5,IF(Z973="X",1,0))+IF(AA973='Valori Consentiti - Table 1'!$Y$6,5,IF(AA973="X",1,0))+IF(AB973='Valori Consentiti - Table 1'!$AA$6,5,IF(AB973="X",1,0))+IF(AC973='Valori Consentiti - Table 1'!$AC$6,5,IF(AC973="X",1,0))+IF(AD973='Valori Consentiti - Table 1'!$AE$6,5,IF(AD973="X",1,0))+IF(AE973='Valori Consentiti - Table 1'!$AG$6,5,IF(AE973="X",1,0))+IF(AF973='Valori Consentiti - Table 1'!$AI$6,5,IF(AF973="X",1,0))+IF(AG973='Valori Consentiti - Table 1'!$AK$6,5,IF(AG973="X",1,0))+IF(AH973='Valori Consentiti - Table 1'!$AM$6,5,IF(AH973="X",1,0)),IF(G973=2,IF(S973='Valori Consentiti - Table 1'!$I$7,5,IF(S973="X",1,0))+IF(T973='Valori Consentiti - Table 1'!$K$7,5,IF(T973="X",1,0))+IF(U973='Valori Consentiti - Table 1'!$M$7,5,IF(U973="X",1,0))+IF(V973='Valori Consentiti - Table 1'!$O$7,5,IF(V973="X",1,0))+IF(W973='Valori Consentiti - Table 1'!$Q$7,5,IF(W973="X",1,0))+IF(X973='Valori Consentiti - Table 1'!$S$7,5,IF(X973="X",1,0))+IF(Y973='Valori Consentiti - Table 1'!$U$7,5,IF(Y973="X",1,0))+IF(Z973='Valori Consentiti - Table 1'!$W$7,5,IF(Z973="X",1,0))+IF(AA973='Valori Consentiti - Table 1'!$Y$7,5,IF(AA973="X",1,0))+IF(AB973='Valori Consentiti - Table 1'!$AA$7,5,IF(AB973="X",1,0))+IF(AC973='Valori Consentiti - Table 1'!$AC$7,5,IF(AC973="X",1,0))+IF(AD973='Valori Consentiti - Table 1'!$AE$7,5,IF(AD973="X",1,0))+IF(AE973='Valori Consentiti - Table 1'!$AG$7,5,IF(AE973="X",1,0))+IF(AF973='Valori Consentiti - Table 1'!$AI$7,5,IF(AF973="X",1,0))+IF(AG973='Valori Consentiti - Table 1'!$AK$7,5,IF(AG973="X",1,0))+IF(AH973='Valori Consentiti - Table 1'!$AM$7,5,IF(AH973="X",1,0)),IF(G973=3,IF(S973='Valori Consentiti - Table 1'!$I$8,5,IF(S973="X",1,0))+IF(T973='Valori Consentiti - Table 1'!$K$8,5,IF(T973="X",1,0))+IF(U973='Valori Consentiti - Table 1'!$M$8,5,IF(U973="X",1,0))+IF(V973='Valori Consentiti - Table 1'!$O$8,5,IF(V973="X",1,0))+IF(W973='Valori Consentiti - Table 1'!$Q$8,5,IF(W973="X",1,0))+IF(X973='Valori Consentiti - Table 1'!$S$8,5,IF(X973="X",1,0))+IF(Y973='Valori Consentiti - Table 1'!$U$8,5,IF(Y973="X",1,0))+IF(Z973='Valori Consentiti - Table 1'!$W$8,5,IF(Z973="X",1,0))+IF(AA973='Valori Consentiti - Table 1'!$Y$8,5,IF(AA973="X",1,0))+IF(AB973='Valori Consentiti - Table 1'!$AA$8,5,IF(AB973="X",1,0))+IF(AC973='Valori Consentiti - Table 1'!$AC$8,5,IF(AC973="X",1,0))+IF(AD973='Valori Consentiti - Table 1'!$AE$8,5,IF(AD973="X",1,0))+IF(AE973='Valori Consentiti - Table 1'!$AG$8,5,IF(AE973="X",1,0))+IF(AF973='Valori Consentiti - Table 1'!$AI$8,5,IF(AF973="X",1,0))+IF(AG973='Valori Consentiti - Table 1'!$AK$8,5,IF(AG973="X",1,0))+IF(AH973='Valori Consentiti - Table 1'!$AM$8,5,IF(AH973="X",1,0)),IF(G973=4,IF(S973='Valori Consentiti - Table 1'!$I$9,5,IF(S973="X",1,0))+IF(T973='Valori Consentiti - Table 1'!$K$9,5,IF(T973="X",1,0))+IF(U973='Valori Consentiti - Table 1'!$M$9,5,IF(U973="X",1,0))+IF(V973='Valori Consentiti - Table 1'!$O$9,5,IF(V973="X",1,0))+IF(W973='Valori Consentiti - Table 1'!$Q$9,5,IF(W973="X",1,0))+IF(X973='Valori Consentiti - Table 1'!$S$9,5,IF(X973="X",1,0))+IF(Y973='Valori Consentiti - Table 1'!$U$9,5,IF(Y973="X",1,0))+IF(Z973='Valori Consentiti - Table 1'!$W$9,5,IF(Z973="X",1,0))+IF(AA973='Valori Consentiti - Table 1'!$Y$9,5,IF(AA973="X",1,0))+IF(AB973='Valori Consentiti - Table 1'!$AA$9,5,IF(AB973="X",1,0))+IF(AC973='Valori Consentiti - Table 1'!$AC$9,5,IF(AC973="X",1,0))+IF(AD973='Valori Consentiti - Table 1'!$AE$9,5,IF(AD973="X",1,0))+IF(AE973='Valori Consentiti - Table 1'!$AG$9,5,IF(AE973="X",1,0))+IF(AF973='Valori Consentiti - Table 1'!$AI$9,5,IF(AF973="X",1,0))+IF(AG973='Valori Consentiti - Table 1'!$AK$9,5,IF(AG973="X",1,0))+IF(AH973='Valori Consentiti - Table 1'!$AM$9,5,IF(AH973="X",1,0)),))))</f>
        <v>0</v>
      </c>
      <c r="M973" s="16">
        <f t="shared" si="374"/>
        <v>0</v>
      </c>
      <c r="N973" s="16">
        <f t="shared" si="375"/>
        <v>16</v>
      </c>
      <c r="O973" s="16">
        <f>IF(G973=1,IF(S973='Valori Consentiti - Table 1'!$I$6,1,0)+IF(T973='Valori Consentiti - Table 1'!$K$6,1,0)+IF(U973='Valori Consentiti - Table 1'!$M$6,1,0)+IF(V973='Valori Consentiti - Table 1'!$O$6,1,0)+IF(W973='Valori Consentiti - Table 1'!$Q$6,1,0)+IF(X973='Valori Consentiti - Table 1'!$S$6,1,0)+IF(Y973='Valori Consentiti - Table 1'!$U$6,1,0)+IF(Z973='Valori Consentiti - Table 1'!$W$6,1,0)+IF(AA973='Valori Consentiti - Table 1'!$Y$6,1,0)+IF(AB973='Valori Consentiti - Table 1'!$AA$6,1,0)+IF(AC973='Valori Consentiti - Table 1'!$AC$6,1,0)+IF(AD973='Valori Consentiti - Table 1'!$AE$6,1,0)+IF(AE973='Valori Consentiti - Table 1'!$AG$6,1,0)+IF(AF973='Valori Consentiti - Table 1'!$AI$6,1,0)+IF(AG973='Valori Consentiti - Table 1'!$AK$6,1,0)+IF(AH973='Valori Consentiti - Table 1'!$AM$6,1,0),IF(G973=2,IF(S973='Valori Consentiti - Table 1'!$I$7,1,0)+IF(T973='Valori Consentiti - Table 1'!$K$7,1,0)+IF(U973='Valori Consentiti - Table 1'!$M$7,1,0)+IF(V973='Valori Consentiti - Table 1'!$O$7,1,0)+IF(W973='Valori Consentiti - Table 1'!$Q$7,1,0)+IF(X973='Valori Consentiti - Table 1'!$S$7,1,0)+IF(Y973='Valori Consentiti - Table 1'!$U$7,1,0)+IF(Z973='Valori Consentiti - Table 1'!$W$7,1,0)+IF(AA973='Valori Consentiti - Table 1'!$Y$7,1,0)+IF(AB973='Valori Consentiti - Table 1'!$AA$7,1,0)+IF(AC973='Valori Consentiti - Table 1'!$AC$7,1,0)+IF(AD973='Valori Consentiti - Table 1'!$AE$7,1,0)+IF(AE973='Valori Consentiti - Table 1'!$AG$7,1,0)+IF(AF973='Valori Consentiti - Table 1'!$AI$7,1,0)+IF(AG973='Valori Consentiti - Table 1'!$AK$7,1,0)+IF(AH973='Valori Consentiti - Table 1'!$AM$7,1,0),IF(G973=3,IF(S973='Valori Consentiti - Table 1'!$I$8,1,0)+IF(T973='Valori Consentiti - Table 1'!$K$8,1,0)+IF(U973='Valori Consentiti - Table 1'!$M$8,1,0)+IF(V973='Valori Consentiti - Table 1'!$O$8,1,0)+IF(W973='Valori Consentiti - Table 1'!$Q$8,1,0)+IF(X973='Valori Consentiti - Table 1'!$S$8,1,0)+IF(Y973='Valori Consentiti - Table 1'!$U$8,1,0)+IF(Z973='Valori Consentiti - Table 1'!$W$8,1,0)+IF(AA973='Valori Consentiti - Table 1'!$Y$8,1,0)+IF(AB973='Valori Consentiti - Table 1'!$AA$8,1,0)+IF(AC973='Valori Consentiti - Table 1'!$AC$8,1,0)+IF(AD973='Valori Consentiti - Table 1'!$AE$8,1,0)+IF(AE973='Valori Consentiti - Table 1'!$AG$8,1,0)+IF(AF973='Valori Consentiti - Table 1'!$AI$8,1,0)+IF(AG973='Valori Consentiti - Table 1'!$AK$8,1,0)+IF(AH973='Valori Consentiti - Table 1'!$AM$8,1,0),IF(G973=4,IF(S973='Valori Consentiti - Table 1'!$I$9,1,0)+IF(T973='Valori Consentiti - Table 1'!$K$9,1,0)+IF(U973='Valori Consentiti - Table 1'!$M$9,1,0)+IF(V973='Valori Consentiti - Table 1'!$O$9,1,0)+IF(W973='Valori Consentiti - Table 1'!$Q$9,1,0)+IF(X973='Valori Consentiti - Table 1'!$S$9,1,0)+IF(Y973='Valori Consentiti - Table 1'!$U$9,1,0)+IF(Z973='Valori Consentiti - Table 1'!$W$9,1,0)+IF(AA973='Valori Consentiti - Table 1'!$Y$9,1,0)+IF(AB973='Valori Consentiti - Table 1'!$AA$9,1,0)+IF(AC973='Valori Consentiti - Table 1'!$AC$9,1,0)+IF(AD973='Valori Consentiti - Table 1'!$AE$9,1,0)+IF(AE973='Valori Consentiti - Table 1'!$AG$9,1,0)+IF(AF973='Valori Consentiti - Table 1'!$AI$9,1,0)+IF(AG973='Valori Consentiti - Table 1'!$AK$9,1,0)+IF(AH973='Valori Consentiti - Table 1'!$AM$9,1,0),))))</f>
        <v>0</v>
      </c>
      <c r="P973" s="16">
        <f t="shared" si="376"/>
        <v>16</v>
      </c>
      <c r="Q973" s="16">
        <f t="shared" si="397"/>
        <v>1</v>
      </c>
      <c r="R973" s="17"/>
      <c r="S973" s="24" t="str">
        <f t="shared" si="381"/>
        <v/>
      </c>
      <c r="T973" s="25" t="str">
        <f t="shared" si="382"/>
        <v/>
      </c>
      <c r="U973" s="25" t="str">
        <f t="shared" si="383"/>
        <v/>
      </c>
      <c r="V973" s="26" t="str">
        <f t="shared" si="384"/>
        <v/>
      </c>
      <c r="W973" s="27" t="str">
        <f t="shared" si="385"/>
        <v/>
      </c>
      <c r="X973" s="25" t="str">
        <f t="shared" si="386"/>
        <v/>
      </c>
      <c r="Y973" s="25" t="str">
        <f t="shared" si="387"/>
        <v/>
      </c>
      <c r="Z973" s="26" t="str">
        <f t="shared" si="388"/>
        <v/>
      </c>
      <c r="AA973" s="27" t="str">
        <f t="shared" si="389"/>
        <v/>
      </c>
      <c r="AB973" s="25" t="str">
        <f t="shared" si="390"/>
        <v/>
      </c>
      <c r="AC973" s="25" t="str">
        <f t="shared" si="391"/>
        <v/>
      </c>
      <c r="AD973" s="26" t="str">
        <f t="shared" si="392"/>
        <v/>
      </c>
      <c r="AE973" s="27" t="str">
        <f t="shared" si="393"/>
        <v/>
      </c>
      <c r="AF973" s="25" t="str">
        <f t="shared" si="394"/>
        <v/>
      </c>
      <c r="AG973" s="25" t="str">
        <f t="shared" si="395"/>
        <v/>
      </c>
      <c r="AH973" s="26" t="str">
        <f t="shared" si="396"/>
        <v/>
      </c>
      <c r="AI973" s="29" t="b">
        <f t="shared" si="377"/>
        <v>0</v>
      </c>
      <c r="AJ973" s="29" t="b">
        <f t="shared" si="378"/>
        <v>0</v>
      </c>
      <c r="AK973" s="29" t="b">
        <f t="shared" si="379"/>
        <v>0</v>
      </c>
      <c r="AL973" s="29" t="b">
        <f t="shared" si="380"/>
        <v>0</v>
      </c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  <c r="BY973" s="29"/>
      <c r="BZ973" s="29"/>
      <c r="CA973" s="29"/>
      <c r="CB973" s="29"/>
      <c r="CC973" s="29"/>
      <c r="CD973" s="29"/>
      <c r="CE973" s="29"/>
      <c r="CF973" s="29"/>
      <c r="CG973" s="29"/>
      <c r="CH973" s="29"/>
      <c r="CI973" s="29"/>
      <c r="CJ973" s="29"/>
      <c r="CK973" s="29"/>
      <c r="CL973" s="29"/>
      <c r="CM973" s="29"/>
      <c r="CN973" s="29"/>
      <c r="CO973" s="29"/>
      <c r="CP973" s="29"/>
      <c r="CQ973" s="29"/>
      <c r="CR973" s="29"/>
      <c r="CS973" s="29"/>
      <c r="CT973" s="29"/>
      <c r="CU973" s="29"/>
      <c r="CV973" s="29"/>
      <c r="CW973" s="29"/>
      <c r="CX973" s="29"/>
      <c r="CY973" s="29"/>
      <c r="CZ973" s="29"/>
      <c r="DA973" s="29"/>
      <c r="DB973" s="29"/>
      <c r="DC973" s="29"/>
      <c r="DD973" s="29"/>
      <c r="DE973" s="29"/>
      <c r="DF973" s="29"/>
      <c r="DG973" s="29"/>
      <c r="DH973" s="29"/>
      <c r="DI973" s="29"/>
      <c r="DJ973" s="29"/>
      <c r="DK973" s="29"/>
      <c r="DL973" s="29"/>
      <c r="DM973" s="29"/>
      <c r="DN973" s="29"/>
      <c r="DO973" s="29"/>
      <c r="DP973" s="29"/>
      <c r="DQ973" s="29"/>
      <c r="DR973" s="29"/>
      <c r="DS973" s="29"/>
      <c r="DT973" s="29"/>
      <c r="DU973" s="29"/>
      <c r="DV973" s="29"/>
      <c r="DW973" s="29"/>
      <c r="DX973" s="29"/>
      <c r="DY973" s="29"/>
      <c r="DZ973" s="29"/>
      <c r="EA973" s="29"/>
      <c r="EB973" s="29"/>
      <c r="EC973" s="29"/>
      <c r="ED973" s="29"/>
      <c r="EE973" s="29"/>
      <c r="EF973" s="29"/>
      <c r="EG973" s="29"/>
      <c r="EH973" s="29"/>
      <c r="EI973" s="29"/>
      <c r="EJ973" s="29"/>
      <c r="EK973" s="29"/>
      <c r="EL973" s="29"/>
      <c r="EM973" s="29"/>
      <c r="EN973" s="29"/>
      <c r="EO973" s="29"/>
      <c r="EP973" s="29"/>
      <c r="EQ973" s="29"/>
      <c r="ER973" s="29"/>
      <c r="ES973" s="29"/>
      <c r="ET973" s="29"/>
      <c r="EU973" s="29"/>
      <c r="EV973" s="29"/>
      <c r="EW973" s="29"/>
      <c r="EX973" s="29"/>
      <c r="EY973" s="29"/>
      <c r="EZ973" s="29"/>
      <c r="FA973" s="29"/>
      <c r="FB973" s="29"/>
      <c r="FC973" s="29"/>
      <c r="FD973" s="29"/>
      <c r="FE973" s="29"/>
      <c r="FF973" s="29"/>
      <c r="FG973" s="29"/>
      <c r="FH973" s="29"/>
      <c r="FI973" s="29"/>
      <c r="FJ973" s="29"/>
      <c r="FK973" s="29"/>
      <c r="FL973" s="29"/>
      <c r="FM973" s="29"/>
      <c r="FN973" s="29"/>
      <c r="FO973" s="29"/>
      <c r="FP973" s="29"/>
      <c r="FQ973" s="29"/>
      <c r="FR973" s="29"/>
      <c r="FS973" s="29"/>
      <c r="FT973" s="29"/>
      <c r="FU973" s="29"/>
      <c r="FV973" s="29"/>
      <c r="FW973" s="29"/>
      <c r="FX973" s="29"/>
      <c r="FY973" s="29"/>
      <c r="FZ973" s="29"/>
      <c r="GA973" s="29"/>
      <c r="GB973" s="29"/>
      <c r="GC973" s="29"/>
      <c r="GD973" s="29"/>
      <c r="GE973" s="29"/>
      <c r="GF973" s="29"/>
      <c r="GG973" s="29"/>
      <c r="GH973" s="29"/>
      <c r="GI973" s="29"/>
      <c r="GJ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</row>
    <row r="974" spans="1:252" s="37" customFormat="1" ht="18" customHeight="1">
      <c r="A974" s="31"/>
      <c r="B974" s="31"/>
      <c r="C974" s="41"/>
      <c r="D974" s="14"/>
      <c r="E974" s="18"/>
      <c r="F974" s="31"/>
      <c r="G974" s="14"/>
      <c r="H974" s="15"/>
      <c r="I974" s="15"/>
      <c r="J974" s="15"/>
      <c r="K974" s="15"/>
      <c r="L974" s="40">
        <f>IF(G974=1,IF(S974='Valori Consentiti - Table 1'!$I$6,5,IF(S974="X",1,0))+IF(T974='Valori Consentiti - Table 1'!$K$6,5,IF(T974="X",1,0))+IF(U974='Valori Consentiti - Table 1'!$M$6,5,IF(U974="X",1,0))+IF(V974='Valori Consentiti - Table 1'!$O$6,5,IF(V974="X",1,0))+IF(W974='Valori Consentiti - Table 1'!$Q$6,5,IF(W974="X",1,0))+IF(X974='Valori Consentiti - Table 1'!$S$6,5,IF(X974="X",1,0))+IF(Y974='Valori Consentiti - Table 1'!$U$6,5,IF(Y974="X",1,0))+IF(Z974='Valori Consentiti - Table 1'!$W$6,5,IF(Z974="X",1,0))+IF(AA974='Valori Consentiti - Table 1'!$Y$6,5,IF(AA974="X",1,0))+IF(AB974='Valori Consentiti - Table 1'!$AA$6,5,IF(AB974="X",1,0))+IF(AC974='Valori Consentiti - Table 1'!$AC$6,5,IF(AC974="X",1,0))+IF(AD974='Valori Consentiti - Table 1'!$AE$6,5,IF(AD974="X",1,0))+IF(AE974='Valori Consentiti - Table 1'!$AG$6,5,IF(AE974="X",1,0))+IF(AF974='Valori Consentiti - Table 1'!$AI$6,5,IF(AF974="X",1,0))+IF(AG974='Valori Consentiti - Table 1'!$AK$6,5,IF(AG974="X",1,0))+IF(AH974='Valori Consentiti - Table 1'!$AM$6,5,IF(AH974="X",1,0)),IF(G974=2,IF(S974='Valori Consentiti - Table 1'!$I$7,5,IF(S974="X",1,0))+IF(T974='Valori Consentiti - Table 1'!$K$7,5,IF(T974="X",1,0))+IF(U974='Valori Consentiti - Table 1'!$M$7,5,IF(U974="X",1,0))+IF(V974='Valori Consentiti - Table 1'!$O$7,5,IF(V974="X",1,0))+IF(W974='Valori Consentiti - Table 1'!$Q$7,5,IF(W974="X",1,0))+IF(X974='Valori Consentiti - Table 1'!$S$7,5,IF(X974="X",1,0))+IF(Y974='Valori Consentiti - Table 1'!$U$7,5,IF(Y974="X",1,0))+IF(Z974='Valori Consentiti - Table 1'!$W$7,5,IF(Z974="X",1,0))+IF(AA974='Valori Consentiti - Table 1'!$Y$7,5,IF(AA974="X",1,0))+IF(AB974='Valori Consentiti - Table 1'!$AA$7,5,IF(AB974="X",1,0))+IF(AC974='Valori Consentiti - Table 1'!$AC$7,5,IF(AC974="X",1,0))+IF(AD974='Valori Consentiti - Table 1'!$AE$7,5,IF(AD974="X",1,0))+IF(AE974='Valori Consentiti - Table 1'!$AG$7,5,IF(AE974="X",1,0))+IF(AF974='Valori Consentiti - Table 1'!$AI$7,5,IF(AF974="X",1,0))+IF(AG974='Valori Consentiti - Table 1'!$AK$7,5,IF(AG974="X",1,0))+IF(AH974='Valori Consentiti - Table 1'!$AM$7,5,IF(AH974="X",1,0)),IF(G974=3,IF(S974='Valori Consentiti - Table 1'!$I$8,5,IF(S974="X",1,0))+IF(T974='Valori Consentiti - Table 1'!$K$8,5,IF(T974="X",1,0))+IF(U974='Valori Consentiti - Table 1'!$M$8,5,IF(U974="X",1,0))+IF(V974='Valori Consentiti - Table 1'!$O$8,5,IF(V974="X",1,0))+IF(W974='Valori Consentiti - Table 1'!$Q$8,5,IF(W974="X",1,0))+IF(X974='Valori Consentiti - Table 1'!$S$8,5,IF(X974="X",1,0))+IF(Y974='Valori Consentiti - Table 1'!$U$8,5,IF(Y974="X",1,0))+IF(Z974='Valori Consentiti - Table 1'!$W$8,5,IF(Z974="X",1,0))+IF(AA974='Valori Consentiti - Table 1'!$Y$8,5,IF(AA974="X",1,0))+IF(AB974='Valori Consentiti - Table 1'!$AA$8,5,IF(AB974="X",1,0))+IF(AC974='Valori Consentiti - Table 1'!$AC$8,5,IF(AC974="X",1,0))+IF(AD974='Valori Consentiti - Table 1'!$AE$8,5,IF(AD974="X",1,0))+IF(AE974='Valori Consentiti - Table 1'!$AG$8,5,IF(AE974="X",1,0))+IF(AF974='Valori Consentiti - Table 1'!$AI$8,5,IF(AF974="X",1,0))+IF(AG974='Valori Consentiti - Table 1'!$AK$8,5,IF(AG974="X",1,0))+IF(AH974='Valori Consentiti - Table 1'!$AM$8,5,IF(AH974="X",1,0)),IF(G974=4,IF(S974='Valori Consentiti - Table 1'!$I$9,5,IF(S974="X",1,0))+IF(T974='Valori Consentiti - Table 1'!$K$9,5,IF(T974="X",1,0))+IF(U974='Valori Consentiti - Table 1'!$M$9,5,IF(U974="X",1,0))+IF(V974='Valori Consentiti - Table 1'!$O$9,5,IF(V974="X",1,0))+IF(W974='Valori Consentiti - Table 1'!$Q$9,5,IF(W974="X",1,0))+IF(X974='Valori Consentiti - Table 1'!$S$9,5,IF(X974="X",1,0))+IF(Y974='Valori Consentiti - Table 1'!$U$9,5,IF(Y974="X",1,0))+IF(Z974='Valori Consentiti - Table 1'!$W$9,5,IF(Z974="X",1,0))+IF(AA974='Valori Consentiti - Table 1'!$Y$9,5,IF(AA974="X",1,0))+IF(AB974='Valori Consentiti - Table 1'!$AA$9,5,IF(AB974="X",1,0))+IF(AC974='Valori Consentiti - Table 1'!$AC$9,5,IF(AC974="X",1,0))+IF(AD974='Valori Consentiti - Table 1'!$AE$9,5,IF(AD974="X",1,0))+IF(AE974='Valori Consentiti - Table 1'!$AG$9,5,IF(AE974="X",1,0))+IF(AF974='Valori Consentiti - Table 1'!$AI$9,5,IF(AF974="X",1,0))+IF(AG974='Valori Consentiti - Table 1'!$AK$9,5,IF(AG974="X",1,0))+IF(AH974='Valori Consentiti - Table 1'!$AM$9,5,IF(AH974="X",1,0)),))))</f>
        <v>0</v>
      </c>
      <c r="M974" s="16">
        <f t="shared" si="374"/>
        <v>0</v>
      </c>
      <c r="N974" s="16">
        <f t="shared" si="375"/>
        <v>16</v>
      </c>
      <c r="O974" s="16">
        <f>IF(G974=1,IF(S974='Valori Consentiti - Table 1'!$I$6,1,0)+IF(T974='Valori Consentiti - Table 1'!$K$6,1,0)+IF(U974='Valori Consentiti - Table 1'!$M$6,1,0)+IF(V974='Valori Consentiti - Table 1'!$O$6,1,0)+IF(W974='Valori Consentiti - Table 1'!$Q$6,1,0)+IF(X974='Valori Consentiti - Table 1'!$S$6,1,0)+IF(Y974='Valori Consentiti - Table 1'!$U$6,1,0)+IF(Z974='Valori Consentiti - Table 1'!$W$6,1,0)+IF(AA974='Valori Consentiti - Table 1'!$Y$6,1,0)+IF(AB974='Valori Consentiti - Table 1'!$AA$6,1,0)+IF(AC974='Valori Consentiti - Table 1'!$AC$6,1,0)+IF(AD974='Valori Consentiti - Table 1'!$AE$6,1,0)+IF(AE974='Valori Consentiti - Table 1'!$AG$6,1,0)+IF(AF974='Valori Consentiti - Table 1'!$AI$6,1,0)+IF(AG974='Valori Consentiti - Table 1'!$AK$6,1,0)+IF(AH974='Valori Consentiti - Table 1'!$AM$6,1,0),IF(G974=2,IF(S974='Valori Consentiti - Table 1'!$I$7,1,0)+IF(T974='Valori Consentiti - Table 1'!$K$7,1,0)+IF(U974='Valori Consentiti - Table 1'!$M$7,1,0)+IF(V974='Valori Consentiti - Table 1'!$O$7,1,0)+IF(W974='Valori Consentiti - Table 1'!$Q$7,1,0)+IF(X974='Valori Consentiti - Table 1'!$S$7,1,0)+IF(Y974='Valori Consentiti - Table 1'!$U$7,1,0)+IF(Z974='Valori Consentiti - Table 1'!$W$7,1,0)+IF(AA974='Valori Consentiti - Table 1'!$Y$7,1,0)+IF(AB974='Valori Consentiti - Table 1'!$AA$7,1,0)+IF(AC974='Valori Consentiti - Table 1'!$AC$7,1,0)+IF(AD974='Valori Consentiti - Table 1'!$AE$7,1,0)+IF(AE974='Valori Consentiti - Table 1'!$AG$7,1,0)+IF(AF974='Valori Consentiti - Table 1'!$AI$7,1,0)+IF(AG974='Valori Consentiti - Table 1'!$AK$7,1,0)+IF(AH974='Valori Consentiti - Table 1'!$AM$7,1,0),IF(G974=3,IF(S974='Valori Consentiti - Table 1'!$I$8,1,0)+IF(T974='Valori Consentiti - Table 1'!$K$8,1,0)+IF(U974='Valori Consentiti - Table 1'!$M$8,1,0)+IF(V974='Valori Consentiti - Table 1'!$O$8,1,0)+IF(W974='Valori Consentiti - Table 1'!$Q$8,1,0)+IF(X974='Valori Consentiti - Table 1'!$S$8,1,0)+IF(Y974='Valori Consentiti - Table 1'!$U$8,1,0)+IF(Z974='Valori Consentiti - Table 1'!$W$8,1,0)+IF(AA974='Valori Consentiti - Table 1'!$Y$8,1,0)+IF(AB974='Valori Consentiti - Table 1'!$AA$8,1,0)+IF(AC974='Valori Consentiti - Table 1'!$AC$8,1,0)+IF(AD974='Valori Consentiti - Table 1'!$AE$8,1,0)+IF(AE974='Valori Consentiti - Table 1'!$AG$8,1,0)+IF(AF974='Valori Consentiti - Table 1'!$AI$8,1,0)+IF(AG974='Valori Consentiti - Table 1'!$AK$8,1,0)+IF(AH974='Valori Consentiti - Table 1'!$AM$8,1,0),IF(G974=4,IF(S974='Valori Consentiti - Table 1'!$I$9,1,0)+IF(T974='Valori Consentiti - Table 1'!$K$9,1,0)+IF(U974='Valori Consentiti - Table 1'!$M$9,1,0)+IF(V974='Valori Consentiti - Table 1'!$O$9,1,0)+IF(W974='Valori Consentiti - Table 1'!$Q$9,1,0)+IF(X974='Valori Consentiti - Table 1'!$S$9,1,0)+IF(Y974='Valori Consentiti - Table 1'!$U$9,1,0)+IF(Z974='Valori Consentiti - Table 1'!$W$9,1,0)+IF(AA974='Valori Consentiti - Table 1'!$Y$9,1,0)+IF(AB974='Valori Consentiti - Table 1'!$AA$9,1,0)+IF(AC974='Valori Consentiti - Table 1'!$AC$9,1,0)+IF(AD974='Valori Consentiti - Table 1'!$AE$9,1,0)+IF(AE974='Valori Consentiti - Table 1'!$AG$9,1,0)+IF(AF974='Valori Consentiti - Table 1'!$AI$9,1,0)+IF(AG974='Valori Consentiti - Table 1'!$AK$9,1,0)+IF(AH974='Valori Consentiti - Table 1'!$AM$9,1,0),))))</f>
        <v>0</v>
      </c>
      <c r="P974" s="16">
        <f t="shared" si="376"/>
        <v>16</v>
      </c>
      <c r="Q974" s="16">
        <f t="shared" si="397"/>
        <v>1</v>
      </c>
      <c r="R974" s="17"/>
      <c r="S974" s="24" t="str">
        <f t="shared" si="381"/>
        <v/>
      </c>
      <c r="T974" s="25" t="str">
        <f t="shared" si="382"/>
        <v/>
      </c>
      <c r="U974" s="25" t="str">
        <f t="shared" si="383"/>
        <v/>
      </c>
      <c r="V974" s="26" t="str">
        <f t="shared" si="384"/>
        <v/>
      </c>
      <c r="W974" s="27" t="str">
        <f t="shared" si="385"/>
        <v/>
      </c>
      <c r="X974" s="25" t="str">
        <f t="shared" si="386"/>
        <v/>
      </c>
      <c r="Y974" s="25" t="str">
        <f t="shared" si="387"/>
        <v/>
      </c>
      <c r="Z974" s="26" t="str">
        <f t="shared" si="388"/>
        <v/>
      </c>
      <c r="AA974" s="27" t="str">
        <f t="shared" si="389"/>
        <v/>
      </c>
      <c r="AB974" s="25" t="str">
        <f t="shared" si="390"/>
        <v/>
      </c>
      <c r="AC974" s="25" t="str">
        <f t="shared" si="391"/>
        <v/>
      </c>
      <c r="AD974" s="26" t="str">
        <f t="shared" si="392"/>
        <v/>
      </c>
      <c r="AE974" s="27" t="str">
        <f t="shared" si="393"/>
        <v/>
      </c>
      <c r="AF974" s="25" t="str">
        <f t="shared" si="394"/>
        <v/>
      </c>
      <c r="AG974" s="25" t="str">
        <f t="shared" si="395"/>
        <v/>
      </c>
      <c r="AH974" s="26" t="str">
        <f t="shared" si="396"/>
        <v/>
      </c>
      <c r="AI974" s="29" t="b">
        <f t="shared" si="377"/>
        <v>0</v>
      </c>
      <c r="AJ974" s="29" t="b">
        <f t="shared" si="378"/>
        <v>0</v>
      </c>
      <c r="AK974" s="29" t="b">
        <f t="shared" si="379"/>
        <v>0</v>
      </c>
      <c r="AL974" s="29" t="b">
        <f t="shared" si="380"/>
        <v>0</v>
      </c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  <c r="CR974" s="29"/>
      <c r="CS974" s="29"/>
      <c r="CT974" s="29"/>
      <c r="CU974" s="29"/>
      <c r="CV974" s="29"/>
      <c r="CW974" s="29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9"/>
      <c r="DK974" s="29"/>
      <c r="DL974" s="29"/>
      <c r="DM974" s="29"/>
      <c r="DN974" s="29"/>
      <c r="DO974" s="29"/>
      <c r="DP974" s="29"/>
      <c r="DQ974" s="29"/>
      <c r="DR974" s="29"/>
      <c r="DS974" s="29"/>
      <c r="DT974" s="29"/>
      <c r="DU974" s="29"/>
      <c r="DV974" s="29"/>
      <c r="DW974" s="29"/>
      <c r="DX974" s="29"/>
      <c r="DY974" s="29"/>
      <c r="DZ974" s="29"/>
      <c r="EA974" s="29"/>
      <c r="EB974" s="29"/>
      <c r="EC974" s="29"/>
      <c r="ED974" s="29"/>
      <c r="EE974" s="29"/>
      <c r="EF974" s="29"/>
      <c r="EG974" s="29"/>
      <c r="EH974" s="29"/>
      <c r="EI974" s="29"/>
      <c r="EJ974" s="29"/>
      <c r="EK974" s="29"/>
      <c r="EL974" s="29"/>
      <c r="EM974" s="29"/>
      <c r="EN974" s="29"/>
      <c r="EO974" s="29"/>
      <c r="EP974" s="29"/>
      <c r="EQ974" s="29"/>
      <c r="ER974" s="29"/>
      <c r="ES974" s="29"/>
      <c r="ET974" s="29"/>
      <c r="EU974" s="29"/>
      <c r="EV974" s="29"/>
      <c r="EW974" s="29"/>
      <c r="EX974" s="29"/>
      <c r="EY974" s="29"/>
      <c r="EZ974" s="29"/>
      <c r="FA974" s="29"/>
      <c r="FB974" s="29"/>
      <c r="FC974" s="29"/>
      <c r="FD974" s="29"/>
      <c r="FE974" s="29"/>
      <c r="FF974" s="29"/>
      <c r="FG974" s="29"/>
      <c r="FH974" s="29"/>
      <c r="FI974" s="29"/>
      <c r="FJ974" s="29"/>
      <c r="FK974" s="29"/>
      <c r="FL974" s="29"/>
      <c r="FM974" s="29"/>
      <c r="FN974" s="29"/>
      <c r="FO974" s="29"/>
      <c r="FP974" s="29"/>
      <c r="FQ974" s="29"/>
      <c r="FR974" s="29"/>
      <c r="FS974" s="29"/>
      <c r="FT974" s="29"/>
      <c r="FU974" s="29"/>
      <c r="FV974" s="29"/>
      <c r="FW974" s="29"/>
      <c r="FX974" s="29"/>
      <c r="FY974" s="29"/>
      <c r="FZ974" s="29"/>
      <c r="GA974" s="29"/>
      <c r="GB974" s="29"/>
      <c r="GC974" s="29"/>
      <c r="GD974" s="29"/>
      <c r="GE974" s="29"/>
      <c r="GF974" s="29"/>
      <c r="GG974" s="29"/>
      <c r="GH974" s="29"/>
      <c r="GI974" s="29"/>
      <c r="GJ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</row>
    <row r="975" spans="1:252" s="37" customFormat="1" ht="18" customHeight="1">
      <c r="A975" s="31"/>
      <c r="B975" s="31"/>
      <c r="C975" s="41"/>
      <c r="D975" s="14"/>
      <c r="E975" s="18"/>
      <c r="F975" s="31"/>
      <c r="G975" s="14"/>
      <c r="H975" s="15"/>
      <c r="I975" s="15"/>
      <c r="J975" s="15"/>
      <c r="K975" s="15"/>
      <c r="L975" s="40">
        <f>IF(G975=1,IF(S975='Valori Consentiti - Table 1'!$I$6,5,IF(S975="X",1,0))+IF(T975='Valori Consentiti - Table 1'!$K$6,5,IF(T975="X",1,0))+IF(U975='Valori Consentiti - Table 1'!$M$6,5,IF(U975="X",1,0))+IF(V975='Valori Consentiti - Table 1'!$O$6,5,IF(V975="X",1,0))+IF(W975='Valori Consentiti - Table 1'!$Q$6,5,IF(W975="X",1,0))+IF(X975='Valori Consentiti - Table 1'!$S$6,5,IF(X975="X",1,0))+IF(Y975='Valori Consentiti - Table 1'!$U$6,5,IF(Y975="X",1,0))+IF(Z975='Valori Consentiti - Table 1'!$W$6,5,IF(Z975="X",1,0))+IF(AA975='Valori Consentiti - Table 1'!$Y$6,5,IF(AA975="X",1,0))+IF(AB975='Valori Consentiti - Table 1'!$AA$6,5,IF(AB975="X",1,0))+IF(AC975='Valori Consentiti - Table 1'!$AC$6,5,IF(AC975="X",1,0))+IF(AD975='Valori Consentiti - Table 1'!$AE$6,5,IF(AD975="X",1,0))+IF(AE975='Valori Consentiti - Table 1'!$AG$6,5,IF(AE975="X",1,0))+IF(AF975='Valori Consentiti - Table 1'!$AI$6,5,IF(AF975="X",1,0))+IF(AG975='Valori Consentiti - Table 1'!$AK$6,5,IF(AG975="X",1,0))+IF(AH975='Valori Consentiti - Table 1'!$AM$6,5,IF(AH975="X",1,0)),IF(G975=2,IF(S975='Valori Consentiti - Table 1'!$I$7,5,IF(S975="X",1,0))+IF(T975='Valori Consentiti - Table 1'!$K$7,5,IF(T975="X",1,0))+IF(U975='Valori Consentiti - Table 1'!$M$7,5,IF(U975="X",1,0))+IF(V975='Valori Consentiti - Table 1'!$O$7,5,IF(V975="X",1,0))+IF(W975='Valori Consentiti - Table 1'!$Q$7,5,IF(W975="X",1,0))+IF(X975='Valori Consentiti - Table 1'!$S$7,5,IF(X975="X",1,0))+IF(Y975='Valori Consentiti - Table 1'!$U$7,5,IF(Y975="X",1,0))+IF(Z975='Valori Consentiti - Table 1'!$W$7,5,IF(Z975="X",1,0))+IF(AA975='Valori Consentiti - Table 1'!$Y$7,5,IF(AA975="X",1,0))+IF(AB975='Valori Consentiti - Table 1'!$AA$7,5,IF(AB975="X",1,0))+IF(AC975='Valori Consentiti - Table 1'!$AC$7,5,IF(AC975="X",1,0))+IF(AD975='Valori Consentiti - Table 1'!$AE$7,5,IF(AD975="X",1,0))+IF(AE975='Valori Consentiti - Table 1'!$AG$7,5,IF(AE975="X",1,0))+IF(AF975='Valori Consentiti - Table 1'!$AI$7,5,IF(AF975="X",1,0))+IF(AG975='Valori Consentiti - Table 1'!$AK$7,5,IF(AG975="X",1,0))+IF(AH975='Valori Consentiti - Table 1'!$AM$7,5,IF(AH975="X",1,0)),IF(G975=3,IF(S975='Valori Consentiti - Table 1'!$I$8,5,IF(S975="X",1,0))+IF(T975='Valori Consentiti - Table 1'!$K$8,5,IF(T975="X",1,0))+IF(U975='Valori Consentiti - Table 1'!$M$8,5,IF(U975="X",1,0))+IF(V975='Valori Consentiti - Table 1'!$O$8,5,IF(V975="X",1,0))+IF(W975='Valori Consentiti - Table 1'!$Q$8,5,IF(W975="X",1,0))+IF(X975='Valori Consentiti - Table 1'!$S$8,5,IF(X975="X",1,0))+IF(Y975='Valori Consentiti - Table 1'!$U$8,5,IF(Y975="X",1,0))+IF(Z975='Valori Consentiti - Table 1'!$W$8,5,IF(Z975="X",1,0))+IF(AA975='Valori Consentiti - Table 1'!$Y$8,5,IF(AA975="X",1,0))+IF(AB975='Valori Consentiti - Table 1'!$AA$8,5,IF(AB975="X",1,0))+IF(AC975='Valori Consentiti - Table 1'!$AC$8,5,IF(AC975="X",1,0))+IF(AD975='Valori Consentiti - Table 1'!$AE$8,5,IF(AD975="X",1,0))+IF(AE975='Valori Consentiti - Table 1'!$AG$8,5,IF(AE975="X",1,0))+IF(AF975='Valori Consentiti - Table 1'!$AI$8,5,IF(AF975="X",1,0))+IF(AG975='Valori Consentiti - Table 1'!$AK$8,5,IF(AG975="X",1,0))+IF(AH975='Valori Consentiti - Table 1'!$AM$8,5,IF(AH975="X",1,0)),IF(G975=4,IF(S975='Valori Consentiti - Table 1'!$I$9,5,IF(S975="X",1,0))+IF(T975='Valori Consentiti - Table 1'!$K$9,5,IF(T975="X",1,0))+IF(U975='Valori Consentiti - Table 1'!$M$9,5,IF(U975="X",1,0))+IF(V975='Valori Consentiti - Table 1'!$O$9,5,IF(V975="X",1,0))+IF(W975='Valori Consentiti - Table 1'!$Q$9,5,IF(W975="X",1,0))+IF(X975='Valori Consentiti - Table 1'!$S$9,5,IF(X975="X",1,0))+IF(Y975='Valori Consentiti - Table 1'!$U$9,5,IF(Y975="X",1,0))+IF(Z975='Valori Consentiti - Table 1'!$W$9,5,IF(Z975="X",1,0))+IF(AA975='Valori Consentiti - Table 1'!$Y$9,5,IF(AA975="X",1,0))+IF(AB975='Valori Consentiti - Table 1'!$AA$9,5,IF(AB975="X",1,0))+IF(AC975='Valori Consentiti - Table 1'!$AC$9,5,IF(AC975="X",1,0))+IF(AD975='Valori Consentiti - Table 1'!$AE$9,5,IF(AD975="X",1,0))+IF(AE975='Valori Consentiti - Table 1'!$AG$9,5,IF(AE975="X",1,0))+IF(AF975='Valori Consentiti - Table 1'!$AI$9,5,IF(AF975="X",1,0))+IF(AG975='Valori Consentiti - Table 1'!$AK$9,5,IF(AG975="X",1,0))+IF(AH975='Valori Consentiti - Table 1'!$AM$9,5,IF(AH975="X",1,0)),))))</f>
        <v>0</v>
      </c>
      <c r="M975" s="16">
        <f t="shared" si="374"/>
        <v>0</v>
      </c>
      <c r="N975" s="16">
        <f t="shared" si="375"/>
        <v>16</v>
      </c>
      <c r="O975" s="16">
        <f>IF(G975=1,IF(S975='Valori Consentiti - Table 1'!$I$6,1,0)+IF(T975='Valori Consentiti - Table 1'!$K$6,1,0)+IF(U975='Valori Consentiti - Table 1'!$M$6,1,0)+IF(V975='Valori Consentiti - Table 1'!$O$6,1,0)+IF(W975='Valori Consentiti - Table 1'!$Q$6,1,0)+IF(X975='Valori Consentiti - Table 1'!$S$6,1,0)+IF(Y975='Valori Consentiti - Table 1'!$U$6,1,0)+IF(Z975='Valori Consentiti - Table 1'!$W$6,1,0)+IF(AA975='Valori Consentiti - Table 1'!$Y$6,1,0)+IF(AB975='Valori Consentiti - Table 1'!$AA$6,1,0)+IF(AC975='Valori Consentiti - Table 1'!$AC$6,1,0)+IF(AD975='Valori Consentiti - Table 1'!$AE$6,1,0)+IF(AE975='Valori Consentiti - Table 1'!$AG$6,1,0)+IF(AF975='Valori Consentiti - Table 1'!$AI$6,1,0)+IF(AG975='Valori Consentiti - Table 1'!$AK$6,1,0)+IF(AH975='Valori Consentiti - Table 1'!$AM$6,1,0),IF(G975=2,IF(S975='Valori Consentiti - Table 1'!$I$7,1,0)+IF(T975='Valori Consentiti - Table 1'!$K$7,1,0)+IF(U975='Valori Consentiti - Table 1'!$M$7,1,0)+IF(V975='Valori Consentiti - Table 1'!$O$7,1,0)+IF(W975='Valori Consentiti - Table 1'!$Q$7,1,0)+IF(X975='Valori Consentiti - Table 1'!$S$7,1,0)+IF(Y975='Valori Consentiti - Table 1'!$U$7,1,0)+IF(Z975='Valori Consentiti - Table 1'!$W$7,1,0)+IF(AA975='Valori Consentiti - Table 1'!$Y$7,1,0)+IF(AB975='Valori Consentiti - Table 1'!$AA$7,1,0)+IF(AC975='Valori Consentiti - Table 1'!$AC$7,1,0)+IF(AD975='Valori Consentiti - Table 1'!$AE$7,1,0)+IF(AE975='Valori Consentiti - Table 1'!$AG$7,1,0)+IF(AF975='Valori Consentiti - Table 1'!$AI$7,1,0)+IF(AG975='Valori Consentiti - Table 1'!$AK$7,1,0)+IF(AH975='Valori Consentiti - Table 1'!$AM$7,1,0),IF(G975=3,IF(S975='Valori Consentiti - Table 1'!$I$8,1,0)+IF(T975='Valori Consentiti - Table 1'!$K$8,1,0)+IF(U975='Valori Consentiti - Table 1'!$M$8,1,0)+IF(V975='Valori Consentiti - Table 1'!$O$8,1,0)+IF(W975='Valori Consentiti - Table 1'!$Q$8,1,0)+IF(X975='Valori Consentiti - Table 1'!$S$8,1,0)+IF(Y975='Valori Consentiti - Table 1'!$U$8,1,0)+IF(Z975='Valori Consentiti - Table 1'!$W$8,1,0)+IF(AA975='Valori Consentiti - Table 1'!$Y$8,1,0)+IF(AB975='Valori Consentiti - Table 1'!$AA$8,1,0)+IF(AC975='Valori Consentiti - Table 1'!$AC$8,1,0)+IF(AD975='Valori Consentiti - Table 1'!$AE$8,1,0)+IF(AE975='Valori Consentiti - Table 1'!$AG$8,1,0)+IF(AF975='Valori Consentiti - Table 1'!$AI$8,1,0)+IF(AG975='Valori Consentiti - Table 1'!$AK$8,1,0)+IF(AH975='Valori Consentiti - Table 1'!$AM$8,1,0),IF(G975=4,IF(S975='Valori Consentiti - Table 1'!$I$9,1,0)+IF(T975='Valori Consentiti - Table 1'!$K$9,1,0)+IF(U975='Valori Consentiti - Table 1'!$M$9,1,0)+IF(V975='Valori Consentiti - Table 1'!$O$9,1,0)+IF(W975='Valori Consentiti - Table 1'!$Q$9,1,0)+IF(X975='Valori Consentiti - Table 1'!$S$9,1,0)+IF(Y975='Valori Consentiti - Table 1'!$U$9,1,0)+IF(Z975='Valori Consentiti - Table 1'!$W$9,1,0)+IF(AA975='Valori Consentiti - Table 1'!$Y$9,1,0)+IF(AB975='Valori Consentiti - Table 1'!$AA$9,1,0)+IF(AC975='Valori Consentiti - Table 1'!$AC$9,1,0)+IF(AD975='Valori Consentiti - Table 1'!$AE$9,1,0)+IF(AE975='Valori Consentiti - Table 1'!$AG$9,1,0)+IF(AF975='Valori Consentiti - Table 1'!$AI$9,1,0)+IF(AG975='Valori Consentiti - Table 1'!$AK$9,1,0)+IF(AH975='Valori Consentiti - Table 1'!$AM$9,1,0),))))</f>
        <v>0</v>
      </c>
      <c r="P975" s="16">
        <f t="shared" si="376"/>
        <v>16</v>
      </c>
      <c r="Q975" s="16">
        <f t="shared" si="397"/>
        <v>1</v>
      </c>
      <c r="R975" s="17"/>
      <c r="S975" s="24" t="str">
        <f t="shared" si="381"/>
        <v/>
      </c>
      <c r="T975" s="25" t="str">
        <f t="shared" si="382"/>
        <v/>
      </c>
      <c r="U975" s="25" t="str">
        <f t="shared" si="383"/>
        <v/>
      </c>
      <c r="V975" s="26" t="str">
        <f t="shared" si="384"/>
        <v/>
      </c>
      <c r="W975" s="27" t="str">
        <f t="shared" si="385"/>
        <v/>
      </c>
      <c r="X975" s="25" t="str">
        <f t="shared" si="386"/>
        <v/>
      </c>
      <c r="Y975" s="25" t="str">
        <f t="shared" si="387"/>
        <v/>
      </c>
      <c r="Z975" s="26" t="str">
        <f t="shared" si="388"/>
        <v/>
      </c>
      <c r="AA975" s="27" t="str">
        <f t="shared" si="389"/>
        <v/>
      </c>
      <c r="AB975" s="25" t="str">
        <f t="shared" si="390"/>
        <v/>
      </c>
      <c r="AC975" s="25" t="str">
        <f t="shared" si="391"/>
        <v/>
      </c>
      <c r="AD975" s="26" t="str">
        <f t="shared" si="392"/>
        <v/>
      </c>
      <c r="AE975" s="27" t="str">
        <f t="shared" si="393"/>
        <v/>
      </c>
      <c r="AF975" s="25" t="str">
        <f t="shared" si="394"/>
        <v/>
      </c>
      <c r="AG975" s="25" t="str">
        <f t="shared" si="395"/>
        <v/>
      </c>
      <c r="AH975" s="26" t="str">
        <f t="shared" si="396"/>
        <v/>
      </c>
      <c r="AI975" s="29" t="b">
        <f t="shared" si="377"/>
        <v>0</v>
      </c>
      <c r="AJ975" s="29" t="b">
        <f t="shared" si="378"/>
        <v>0</v>
      </c>
      <c r="AK975" s="29" t="b">
        <f t="shared" si="379"/>
        <v>0</v>
      </c>
      <c r="AL975" s="29" t="b">
        <f t="shared" si="380"/>
        <v>0</v>
      </c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9"/>
      <c r="DK975" s="29"/>
      <c r="DL975" s="29"/>
      <c r="DM975" s="29"/>
      <c r="DN975" s="29"/>
      <c r="DO975" s="29"/>
      <c r="DP975" s="29"/>
      <c r="DQ975" s="29"/>
      <c r="DR975" s="29"/>
      <c r="DS975" s="29"/>
      <c r="DT975" s="29"/>
      <c r="DU975" s="29"/>
      <c r="DV975" s="29"/>
      <c r="DW975" s="29"/>
      <c r="DX975" s="29"/>
      <c r="DY975" s="29"/>
      <c r="DZ975" s="29"/>
      <c r="EA975" s="29"/>
      <c r="EB975" s="29"/>
      <c r="EC975" s="29"/>
      <c r="ED975" s="29"/>
      <c r="EE975" s="29"/>
      <c r="EF975" s="29"/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  <c r="FY975" s="29"/>
      <c r="FZ975" s="29"/>
      <c r="GA975" s="29"/>
      <c r="GB975" s="29"/>
      <c r="GC975" s="29"/>
      <c r="GD975" s="29"/>
      <c r="GE975" s="29"/>
      <c r="GF975" s="29"/>
      <c r="GG975" s="29"/>
      <c r="GH975" s="29"/>
      <c r="GI975" s="29"/>
      <c r="GJ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</row>
    <row r="976" spans="1:252" s="37" customFormat="1" ht="18" customHeight="1">
      <c r="A976" s="31"/>
      <c r="B976" s="31"/>
      <c r="C976" s="41"/>
      <c r="D976" s="14"/>
      <c r="E976" s="18"/>
      <c r="F976" s="31"/>
      <c r="G976" s="14"/>
      <c r="H976" s="15"/>
      <c r="I976" s="15"/>
      <c r="J976" s="15"/>
      <c r="K976" s="15"/>
      <c r="L976" s="40">
        <f>IF(G976=1,IF(S976='Valori Consentiti - Table 1'!$I$6,5,IF(S976="X",1,0))+IF(T976='Valori Consentiti - Table 1'!$K$6,5,IF(T976="X",1,0))+IF(U976='Valori Consentiti - Table 1'!$M$6,5,IF(U976="X",1,0))+IF(V976='Valori Consentiti - Table 1'!$O$6,5,IF(V976="X",1,0))+IF(W976='Valori Consentiti - Table 1'!$Q$6,5,IF(W976="X",1,0))+IF(X976='Valori Consentiti - Table 1'!$S$6,5,IF(X976="X",1,0))+IF(Y976='Valori Consentiti - Table 1'!$U$6,5,IF(Y976="X",1,0))+IF(Z976='Valori Consentiti - Table 1'!$W$6,5,IF(Z976="X",1,0))+IF(AA976='Valori Consentiti - Table 1'!$Y$6,5,IF(AA976="X",1,0))+IF(AB976='Valori Consentiti - Table 1'!$AA$6,5,IF(AB976="X",1,0))+IF(AC976='Valori Consentiti - Table 1'!$AC$6,5,IF(AC976="X",1,0))+IF(AD976='Valori Consentiti - Table 1'!$AE$6,5,IF(AD976="X",1,0))+IF(AE976='Valori Consentiti - Table 1'!$AG$6,5,IF(AE976="X",1,0))+IF(AF976='Valori Consentiti - Table 1'!$AI$6,5,IF(AF976="X",1,0))+IF(AG976='Valori Consentiti - Table 1'!$AK$6,5,IF(AG976="X",1,0))+IF(AH976='Valori Consentiti - Table 1'!$AM$6,5,IF(AH976="X",1,0)),IF(G976=2,IF(S976='Valori Consentiti - Table 1'!$I$7,5,IF(S976="X",1,0))+IF(T976='Valori Consentiti - Table 1'!$K$7,5,IF(T976="X",1,0))+IF(U976='Valori Consentiti - Table 1'!$M$7,5,IF(U976="X",1,0))+IF(V976='Valori Consentiti - Table 1'!$O$7,5,IF(V976="X",1,0))+IF(W976='Valori Consentiti - Table 1'!$Q$7,5,IF(W976="X",1,0))+IF(X976='Valori Consentiti - Table 1'!$S$7,5,IF(X976="X",1,0))+IF(Y976='Valori Consentiti - Table 1'!$U$7,5,IF(Y976="X",1,0))+IF(Z976='Valori Consentiti - Table 1'!$W$7,5,IF(Z976="X",1,0))+IF(AA976='Valori Consentiti - Table 1'!$Y$7,5,IF(AA976="X",1,0))+IF(AB976='Valori Consentiti - Table 1'!$AA$7,5,IF(AB976="X",1,0))+IF(AC976='Valori Consentiti - Table 1'!$AC$7,5,IF(AC976="X",1,0))+IF(AD976='Valori Consentiti - Table 1'!$AE$7,5,IF(AD976="X",1,0))+IF(AE976='Valori Consentiti - Table 1'!$AG$7,5,IF(AE976="X",1,0))+IF(AF976='Valori Consentiti - Table 1'!$AI$7,5,IF(AF976="X",1,0))+IF(AG976='Valori Consentiti - Table 1'!$AK$7,5,IF(AG976="X",1,0))+IF(AH976='Valori Consentiti - Table 1'!$AM$7,5,IF(AH976="X",1,0)),IF(G976=3,IF(S976='Valori Consentiti - Table 1'!$I$8,5,IF(S976="X",1,0))+IF(T976='Valori Consentiti - Table 1'!$K$8,5,IF(T976="X",1,0))+IF(U976='Valori Consentiti - Table 1'!$M$8,5,IF(U976="X",1,0))+IF(V976='Valori Consentiti - Table 1'!$O$8,5,IF(V976="X",1,0))+IF(W976='Valori Consentiti - Table 1'!$Q$8,5,IF(W976="X",1,0))+IF(X976='Valori Consentiti - Table 1'!$S$8,5,IF(X976="X",1,0))+IF(Y976='Valori Consentiti - Table 1'!$U$8,5,IF(Y976="X",1,0))+IF(Z976='Valori Consentiti - Table 1'!$W$8,5,IF(Z976="X",1,0))+IF(AA976='Valori Consentiti - Table 1'!$Y$8,5,IF(AA976="X",1,0))+IF(AB976='Valori Consentiti - Table 1'!$AA$8,5,IF(AB976="X",1,0))+IF(AC976='Valori Consentiti - Table 1'!$AC$8,5,IF(AC976="X",1,0))+IF(AD976='Valori Consentiti - Table 1'!$AE$8,5,IF(AD976="X",1,0))+IF(AE976='Valori Consentiti - Table 1'!$AG$8,5,IF(AE976="X",1,0))+IF(AF976='Valori Consentiti - Table 1'!$AI$8,5,IF(AF976="X",1,0))+IF(AG976='Valori Consentiti - Table 1'!$AK$8,5,IF(AG976="X",1,0))+IF(AH976='Valori Consentiti - Table 1'!$AM$8,5,IF(AH976="X",1,0)),IF(G976=4,IF(S976='Valori Consentiti - Table 1'!$I$9,5,IF(S976="X",1,0))+IF(T976='Valori Consentiti - Table 1'!$K$9,5,IF(T976="X",1,0))+IF(U976='Valori Consentiti - Table 1'!$M$9,5,IF(U976="X",1,0))+IF(V976='Valori Consentiti - Table 1'!$O$9,5,IF(V976="X",1,0))+IF(W976='Valori Consentiti - Table 1'!$Q$9,5,IF(W976="X",1,0))+IF(X976='Valori Consentiti - Table 1'!$S$9,5,IF(X976="X",1,0))+IF(Y976='Valori Consentiti - Table 1'!$U$9,5,IF(Y976="X",1,0))+IF(Z976='Valori Consentiti - Table 1'!$W$9,5,IF(Z976="X",1,0))+IF(AA976='Valori Consentiti - Table 1'!$Y$9,5,IF(AA976="X",1,0))+IF(AB976='Valori Consentiti - Table 1'!$AA$9,5,IF(AB976="X",1,0))+IF(AC976='Valori Consentiti - Table 1'!$AC$9,5,IF(AC976="X",1,0))+IF(AD976='Valori Consentiti - Table 1'!$AE$9,5,IF(AD976="X",1,0))+IF(AE976='Valori Consentiti - Table 1'!$AG$9,5,IF(AE976="X",1,0))+IF(AF976='Valori Consentiti - Table 1'!$AI$9,5,IF(AF976="X",1,0))+IF(AG976='Valori Consentiti - Table 1'!$AK$9,5,IF(AG976="X",1,0))+IF(AH976='Valori Consentiti - Table 1'!$AM$9,5,IF(AH976="X",1,0)),))))</f>
        <v>0</v>
      </c>
      <c r="M976" s="16">
        <f t="shared" si="374"/>
        <v>0</v>
      </c>
      <c r="N976" s="16">
        <f t="shared" si="375"/>
        <v>16</v>
      </c>
      <c r="O976" s="16">
        <f>IF(G976=1,IF(S976='Valori Consentiti - Table 1'!$I$6,1,0)+IF(T976='Valori Consentiti - Table 1'!$K$6,1,0)+IF(U976='Valori Consentiti - Table 1'!$M$6,1,0)+IF(V976='Valori Consentiti - Table 1'!$O$6,1,0)+IF(W976='Valori Consentiti - Table 1'!$Q$6,1,0)+IF(X976='Valori Consentiti - Table 1'!$S$6,1,0)+IF(Y976='Valori Consentiti - Table 1'!$U$6,1,0)+IF(Z976='Valori Consentiti - Table 1'!$W$6,1,0)+IF(AA976='Valori Consentiti - Table 1'!$Y$6,1,0)+IF(AB976='Valori Consentiti - Table 1'!$AA$6,1,0)+IF(AC976='Valori Consentiti - Table 1'!$AC$6,1,0)+IF(AD976='Valori Consentiti - Table 1'!$AE$6,1,0)+IF(AE976='Valori Consentiti - Table 1'!$AG$6,1,0)+IF(AF976='Valori Consentiti - Table 1'!$AI$6,1,0)+IF(AG976='Valori Consentiti - Table 1'!$AK$6,1,0)+IF(AH976='Valori Consentiti - Table 1'!$AM$6,1,0),IF(G976=2,IF(S976='Valori Consentiti - Table 1'!$I$7,1,0)+IF(T976='Valori Consentiti - Table 1'!$K$7,1,0)+IF(U976='Valori Consentiti - Table 1'!$M$7,1,0)+IF(V976='Valori Consentiti - Table 1'!$O$7,1,0)+IF(W976='Valori Consentiti - Table 1'!$Q$7,1,0)+IF(X976='Valori Consentiti - Table 1'!$S$7,1,0)+IF(Y976='Valori Consentiti - Table 1'!$U$7,1,0)+IF(Z976='Valori Consentiti - Table 1'!$W$7,1,0)+IF(AA976='Valori Consentiti - Table 1'!$Y$7,1,0)+IF(AB976='Valori Consentiti - Table 1'!$AA$7,1,0)+IF(AC976='Valori Consentiti - Table 1'!$AC$7,1,0)+IF(AD976='Valori Consentiti - Table 1'!$AE$7,1,0)+IF(AE976='Valori Consentiti - Table 1'!$AG$7,1,0)+IF(AF976='Valori Consentiti - Table 1'!$AI$7,1,0)+IF(AG976='Valori Consentiti - Table 1'!$AK$7,1,0)+IF(AH976='Valori Consentiti - Table 1'!$AM$7,1,0),IF(G976=3,IF(S976='Valori Consentiti - Table 1'!$I$8,1,0)+IF(T976='Valori Consentiti - Table 1'!$K$8,1,0)+IF(U976='Valori Consentiti - Table 1'!$M$8,1,0)+IF(V976='Valori Consentiti - Table 1'!$O$8,1,0)+IF(W976='Valori Consentiti - Table 1'!$Q$8,1,0)+IF(X976='Valori Consentiti - Table 1'!$S$8,1,0)+IF(Y976='Valori Consentiti - Table 1'!$U$8,1,0)+IF(Z976='Valori Consentiti - Table 1'!$W$8,1,0)+IF(AA976='Valori Consentiti - Table 1'!$Y$8,1,0)+IF(AB976='Valori Consentiti - Table 1'!$AA$8,1,0)+IF(AC976='Valori Consentiti - Table 1'!$AC$8,1,0)+IF(AD976='Valori Consentiti - Table 1'!$AE$8,1,0)+IF(AE976='Valori Consentiti - Table 1'!$AG$8,1,0)+IF(AF976='Valori Consentiti - Table 1'!$AI$8,1,0)+IF(AG976='Valori Consentiti - Table 1'!$AK$8,1,0)+IF(AH976='Valori Consentiti - Table 1'!$AM$8,1,0),IF(G976=4,IF(S976='Valori Consentiti - Table 1'!$I$9,1,0)+IF(T976='Valori Consentiti - Table 1'!$K$9,1,0)+IF(U976='Valori Consentiti - Table 1'!$M$9,1,0)+IF(V976='Valori Consentiti - Table 1'!$O$9,1,0)+IF(W976='Valori Consentiti - Table 1'!$Q$9,1,0)+IF(X976='Valori Consentiti - Table 1'!$S$9,1,0)+IF(Y976='Valori Consentiti - Table 1'!$U$9,1,0)+IF(Z976='Valori Consentiti - Table 1'!$W$9,1,0)+IF(AA976='Valori Consentiti - Table 1'!$Y$9,1,0)+IF(AB976='Valori Consentiti - Table 1'!$AA$9,1,0)+IF(AC976='Valori Consentiti - Table 1'!$AC$9,1,0)+IF(AD976='Valori Consentiti - Table 1'!$AE$9,1,0)+IF(AE976='Valori Consentiti - Table 1'!$AG$9,1,0)+IF(AF976='Valori Consentiti - Table 1'!$AI$9,1,0)+IF(AG976='Valori Consentiti - Table 1'!$AK$9,1,0)+IF(AH976='Valori Consentiti - Table 1'!$AM$9,1,0),))))</f>
        <v>0</v>
      </c>
      <c r="P976" s="16">
        <f t="shared" si="376"/>
        <v>16</v>
      </c>
      <c r="Q976" s="16">
        <f t="shared" si="397"/>
        <v>1</v>
      </c>
      <c r="R976" s="17"/>
      <c r="S976" s="24" t="str">
        <f t="shared" si="381"/>
        <v/>
      </c>
      <c r="T976" s="25" t="str">
        <f t="shared" si="382"/>
        <v/>
      </c>
      <c r="U976" s="25" t="str">
        <f t="shared" si="383"/>
        <v/>
      </c>
      <c r="V976" s="26" t="str">
        <f t="shared" si="384"/>
        <v/>
      </c>
      <c r="W976" s="27" t="str">
        <f t="shared" si="385"/>
        <v/>
      </c>
      <c r="X976" s="25" t="str">
        <f t="shared" si="386"/>
        <v/>
      </c>
      <c r="Y976" s="25" t="str">
        <f t="shared" si="387"/>
        <v/>
      </c>
      <c r="Z976" s="26" t="str">
        <f t="shared" si="388"/>
        <v/>
      </c>
      <c r="AA976" s="27" t="str">
        <f t="shared" si="389"/>
        <v/>
      </c>
      <c r="AB976" s="25" t="str">
        <f t="shared" si="390"/>
        <v/>
      </c>
      <c r="AC976" s="25" t="str">
        <f t="shared" si="391"/>
        <v/>
      </c>
      <c r="AD976" s="26" t="str">
        <f t="shared" si="392"/>
        <v/>
      </c>
      <c r="AE976" s="27" t="str">
        <f t="shared" si="393"/>
        <v/>
      </c>
      <c r="AF976" s="25" t="str">
        <f t="shared" si="394"/>
        <v/>
      </c>
      <c r="AG976" s="25" t="str">
        <f t="shared" si="395"/>
        <v/>
      </c>
      <c r="AH976" s="26" t="str">
        <f t="shared" si="396"/>
        <v/>
      </c>
      <c r="AI976" s="29" t="b">
        <f t="shared" si="377"/>
        <v>0</v>
      </c>
      <c r="AJ976" s="29" t="b">
        <f t="shared" si="378"/>
        <v>0</v>
      </c>
      <c r="AK976" s="29" t="b">
        <f t="shared" si="379"/>
        <v>0</v>
      </c>
      <c r="AL976" s="29" t="b">
        <f t="shared" si="380"/>
        <v>0</v>
      </c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29"/>
      <c r="CB976" s="29"/>
      <c r="CC976" s="29"/>
      <c r="CD976" s="29"/>
      <c r="CE976" s="29"/>
      <c r="CF976" s="29"/>
      <c r="CG976" s="29"/>
      <c r="CH976" s="29"/>
      <c r="CI976" s="29"/>
      <c r="CJ976" s="29"/>
      <c r="CK976" s="29"/>
      <c r="CL976" s="29"/>
      <c r="CM976" s="29"/>
      <c r="CN976" s="29"/>
      <c r="CO976" s="29"/>
      <c r="CP976" s="29"/>
      <c r="CQ976" s="29"/>
      <c r="CR976" s="29"/>
      <c r="CS976" s="29"/>
      <c r="CT976" s="29"/>
      <c r="CU976" s="29"/>
      <c r="CV976" s="29"/>
      <c r="CW976" s="29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9"/>
      <c r="DK976" s="29"/>
      <c r="DL976" s="29"/>
      <c r="DM976" s="29"/>
      <c r="DN976" s="29"/>
      <c r="DO976" s="29"/>
      <c r="DP976" s="29"/>
      <c r="DQ976" s="29"/>
      <c r="DR976" s="29"/>
      <c r="DS976" s="29"/>
      <c r="DT976" s="29"/>
      <c r="DU976" s="29"/>
      <c r="DV976" s="29"/>
      <c r="DW976" s="29"/>
      <c r="DX976" s="29"/>
      <c r="DY976" s="29"/>
      <c r="DZ976" s="29"/>
      <c r="EA976" s="29"/>
      <c r="EB976" s="29"/>
      <c r="EC976" s="29"/>
      <c r="ED976" s="29"/>
      <c r="EE976" s="29"/>
      <c r="EF976" s="29"/>
      <c r="EG976" s="29"/>
      <c r="EH976" s="29"/>
      <c r="EI976" s="29"/>
      <c r="EJ976" s="29"/>
      <c r="EK976" s="29"/>
      <c r="EL976" s="29"/>
      <c r="EM976" s="29"/>
      <c r="EN976" s="29"/>
      <c r="EO976" s="29"/>
      <c r="EP976" s="29"/>
      <c r="EQ976" s="29"/>
      <c r="ER976" s="29"/>
      <c r="ES976" s="29"/>
      <c r="ET976" s="29"/>
      <c r="EU976" s="29"/>
      <c r="EV976" s="29"/>
      <c r="EW976" s="29"/>
      <c r="EX976" s="29"/>
      <c r="EY976" s="29"/>
      <c r="EZ976" s="29"/>
      <c r="FA976" s="29"/>
      <c r="FB976" s="29"/>
      <c r="FC976" s="29"/>
      <c r="FD976" s="29"/>
      <c r="FE976" s="29"/>
      <c r="FF976" s="29"/>
      <c r="FG976" s="29"/>
      <c r="FH976" s="29"/>
      <c r="FI976" s="29"/>
      <c r="FJ976" s="29"/>
      <c r="FK976" s="29"/>
      <c r="FL976" s="29"/>
      <c r="FM976" s="29"/>
      <c r="FN976" s="29"/>
      <c r="FO976" s="29"/>
      <c r="FP976" s="29"/>
      <c r="FQ976" s="29"/>
      <c r="FR976" s="29"/>
      <c r="FS976" s="29"/>
      <c r="FT976" s="29"/>
      <c r="FU976" s="29"/>
      <c r="FV976" s="29"/>
      <c r="FW976" s="29"/>
      <c r="FX976" s="29"/>
      <c r="FY976" s="29"/>
      <c r="FZ976" s="29"/>
      <c r="GA976" s="29"/>
      <c r="GB976" s="29"/>
      <c r="GC976" s="29"/>
      <c r="GD976" s="29"/>
      <c r="GE976" s="29"/>
      <c r="GF976" s="29"/>
      <c r="GG976" s="29"/>
      <c r="GH976" s="29"/>
      <c r="GI976" s="29"/>
      <c r="GJ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</row>
    <row r="977" spans="1:252" s="37" customFormat="1" ht="18" customHeight="1">
      <c r="A977" s="31"/>
      <c r="B977" s="31"/>
      <c r="C977" s="41"/>
      <c r="D977" s="14"/>
      <c r="E977" s="18"/>
      <c r="F977" s="31"/>
      <c r="G977" s="14"/>
      <c r="H977" s="15"/>
      <c r="I977" s="15"/>
      <c r="J977" s="15"/>
      <c r="K977" s="15"/>
      <c r="L977" s="40">
        <f>IF(G977=1,IF(S977='Valori Consentiti - Table 1'!$I$6,5,IF(S977="X",1,0))+IF(T977='Valori Consentiti - Table 1'!$K$6,5,IF(T977="X",1,0))+IF(U977='Valori Consentiti - Table 1'!$M$6,5,IF(U977="X",1,0))+IF(V977='Valori Consentiti - Table 1'!$O$6,5,IF(V977="X",1,0))+IF(W977='Valori Consentiti - Table 1'!$Q$6,5,IF(W977="X",1,0))+IF(X977='Valori Consentiti - Table 1'!$S$6,5,IF(X977="X",1,0))+IF(Y977='Valori Consentiti - Table 1'!$U$6,5,IF(Y977="X",1,0))+IF(Z977='Valori Consentiti - Table 1'!$W$6,5,IF(Z977="X",1,0))+IF(AA977='Valori Consentiti - Table 1'!$Y$6,5,IF(AA977="X",1,0))+IF(AB977='Valori Consentiti - Table 1'!$AA$6,5,IF(AB977="X",1,0))+IF(AC977='Valori Consentiti - Table 1'!$AC$6,5,IF(AC977="X",1,0))+IF(AD977='Valori Consentiti - Table 1'!$AE$6,5,IF(AD977="X",1,0))+IF(AE977='Valori Consentiti - Table 1'!$AG$6,5,IF(AE977="X",1,0))+IF(AF977='Valori Consentiti - Table 1'!$AI$6,5,IF(AF977="X",1,0))+IF(AG977='Valori Consentiti - Table 1'!$AK$6,5,IF(AG977="X",1,0))+IF(AH977='Valori Consentiti - Table 1'!$AM$6,5,IF(AH977="X",1,0)),IF(G977=2,IF(S977='Valori Consentiti - Table 1'!$I$7,5,IF(S977="X",1,0))+IF(T977='Valori Consentiti - Table 1'!$K$7,5,IF(T977="X",1,0))+IF(U977='Valori Consentiti - Table 1'!$M$7,5,IF(U977="X",1,0))+IF(V977='Valori Consentiti - Table 1'!$O$7,5,IF(V977="X",1,0))+IF(W977='Valori Consentiti - Table 1'!$Q$7,5,IF(W977="X",1,0))+IF(X977='Valori Consentiti - Table 1'!$S$7,5,IF(X977="X",1,0))+IF(Y977='Valori Consentiti - Table 1'!$U$7,5,IF(Y977="X",1,0))+IF(Z977='Valori Consentiti - Table 1'!$W$7,5,IF(Z977="X",1,0))+IF(AA977='Valori Consentiti - Table 1'!$Y$7,5,IF(AA977="X",1,0))+IF(AB977='Valori Consentiti - Table 1'!$AA$7,5,IF(AB977="X",1,0))+IF(AC977='Valori Consentiti - Table 1'!$AC$7,5,IF(AC977="X",1,0))+IF(AD977='Valori Consentiti - Table 1'!$AE$7,5,IF(AD977="X",1,0))+IF(AE977='Valori Consentiti - Table 1'!$AG$7,5,IF(AE977="X",1,0))+IF(AF977='Valori Consentiti - Table 1'!$AI$7,5,IF(AF977="X",1,0))+IF(AG977='Valori Consentiti - Table 1'!$AK$7,5,IF(AG977="X",1,0))+IF(AH977='Valori Consentiti - Table 1'!$AM$7,5,IF(AH977="X",1,0)),IF(G977=3,IF(S977='Valori Consentiti - Table 1'!$I$8,5,IF(S977="X",1,0))+IF(T977='Valori Consentiti - Table 1'!$K$8,5,IF(T977="X",1,0))+IF(U977='Valori Consentiti - Table 1'!$M$8,5,IF(U977="X",1,0))+IF(V977='Valori Consentiti - Table 1'!$O$8,5,IF(V977="X",1,0))+IF(W977='Valori Consentiti - Table 1'!$Q$8,5,IF(W977="X",1,0))+IF(X977='Valori Consentiti - Table 1'!$S$8,5,IF(X977="X",1,0))+IF(Y977='Valori Consentiti - Table 1'!$U$8,5,IF(Y977="X",1,0))+IF(Z977='Valori Consentiti - Table 1'!$W$8,5,IF(Z977="X",1,0))+IF(AA977='Valori Consentiti - Table 1'!$Y$8,5,IF(AA977="X",1,0))+IF(AB977='Valori Consentiti - Table 1'!$AA$8,5,IF(AB977="X",1,0))+IF(AC977='Valori Consentiti - Table 1'!$AC$8,5,IF(AC977="X",1,0))+IF(AD977='Valori Consentiti - Table 1'!$AE$8,5,IF(AD977="X",1,0))+IF(AE977='Valori Consentiti - Table 1'!$AG$8,5,IF(AE977="X",1,0))+IF(AF977='Valori Consentiti - Table 1'!$AI$8,5,IF(AF977="X",1,0))+IF(AG977='Valori Consentiti - Table 1'!$AK$8,5,IF(AG977="X",1,0))+IF(AH977='Valori Consentiti - Table 1'!$AM$8,5,IF(AH977="X",1,0)),IF(G977=4,IF(S977='Valori Consentiti - Table 1'!$I$9,5,IF(S977="X",1,0))+IF(T977='Valori Consentiti - Table 1'!$K$9,5,IF(T977="X",1,0))+IF(U977='Valori Consentiti - Table 1'!$M$9,5,IF(U977="X",1,0))+IF(V977='Valori Consentiti - Table 1'!$O$9,5,IF(V977="X",1,0))+IF(W977='Valori Consentiti - Table 1'!$Q$9,5,IF(W977="X",1,0))+IF(X977='Valori Consentiti - Table 1'!$S$9,5,IF(X977="X",1,0))+IF(Y977='Valori Consentiti - Table 1'!$U$9,5,IF(Y977="X",1,0))+IF(Z977='Valori Consentiti - Table 1'!$W$9,5,IF(Z977="X",1,0))+IF(AA977='Valori Consentiti - Table 1'!$Y$9,5,IF(AA977="X",1,0))+IF(AB977='Valori Consentiti - Table 1'!$AA$9,5,IF(AB977="X",1,0))+IF(AC977='Valori Consentiti - Table 1'!$AC$9,5,IF(AC977="X",1,0))+IF(AD977='Valori Consentiti - Table 1'!$AE$9,5,IF(AD977="X",1,0))+IF(AE977='Valori Consentiti - Table 1'!$AG$9,5,IF(AE977="X",1,0))+IF(AF977='Valori Consentiti - Table 1'!$AI$9,5,IF(AF977="X",1,0))+IF(AG977='Valori Consentiti - Table 1'!$AK$9,5,IF(AG977="X",1,0))+IF(AH977='Valori Consentiti - Table 1'!$AM$9,5,IF(AH977="X",1,0)),))))</f>
        <v>0</v>
      </c>
      <c r="M977" s="16">
        <f t="shared" si="374"/>
        <v>0</v>
      </c>
      <c r="N977" s="16">
        <f t="shared" si="375"/>
        <v>16</v>
      </c>
      <c r="O977" s="16">
        <f>IF(G977=1,IF(S977='Valori Consentiti - Table 1'!$I$6,1,0)+IF(T977='Valori Consentiti - Table 1'!$K$6,1,0)+IF(U977='Valori Consentiti - Table 1'!$M$6,1,0)+IF(V977='Valori Consentiti - Table 1'!$O$6,1,0)+IF(W977='Valori Consentiti - Table 1'!$Q$6,1,0)+IF(X977='Valori Consentiti - Table 1'!$S$6,1,0)+IF(Y977='Valori Consentiti - Table 1'!$U$6,1,0)+IF(Z977='Valori Consentiti - Table 1'!$W$6,1,0)+IF(AA977='Valori Consentiti - Table 1'!$Y$6,1,0)+IF(AB977='Valori Consentiti - Table 1'!$AA$6,1,0)+IF(AC977='Valori Consentiti - Table 1'!$AC$6,1,0)+IF(AD977='Valori Consentiti - Table 1'!$AE$6,1,0)+IF(AE977='Valori Consentiti - Table 1'!$AG$6,1,0)+IF(AF977='Valori Consentiti - Table 1'!$AI$6,1,0)+IF(AG977='Valori Consentiti - Table 1'!$AK$6,1,0)+IF(AH977='Valori Consentiti - Table 1'!$AM$6,1,0),IF(G977=2,IF(S977='Valori Consentiti - Table 1'!$I$7,1,0)+IF(T977='Valori Consentiti - Table 1'!$K$7,1,0)+IF(U977='Valori Consentiti - Table 1'!$M$7,1,0)+IF(V977='Valori Consentiti - Table 1'!$O$7,1,0)+IF(W977='Valori Consentiti - Table 1'!$Q$7,1,0)+IF(X977='Valori Consentiti - Table 1'!$S$7,1,0)+IF(Y977='Valori Consentiti - Table 1'!$U$7,1,0)+IF(Z977='Valori Consentiti - Table 1'!$W$7,1,0)+IF(AA977='Valori Consentiti - Table 1'!$Y$7,1,0)+IF(AB977='Valori Consentiti - Table 1'!$AA$7,1,0)+IF(AC977='Valori Consentiti - Table 1'!$AC$7,1,0)+IF(AD977='Valori Consentiti - Table 1'!$AE$7,1,0)+IF(AE977='Valori Consentiti - Table 1'!$AG$7,1,0)+IF(AF977='Valori Consentiti - Table 1'!$AI$7,1,0)+IF(AG977='Valori Consentiti - Table 1'!$AK$7,1,0)+IF(AH977='Valori Consentiti - Table 1'!$AM$7,1,0),IF(G977=3,IF(S977='Valori Consentiti - Table 1'!$I$8,1,0)+IF(T977='Valori Consentiti - Table 1'!$K$8,1,0)+IF(U977='Valori Consentiti - Table 1'!$M$8,1,0)+IF(V977='Valori Consentiti - Table 1'!$O$8,1,0)+IF(W977='Valori Consentiti - Table 1'!$Q$8,1,0)+IF(X977='Valori Consentiti - Table 1'!$S$8,1,0)+IF(Y977='Valori Consentiti - Table 1'!$U$8,1,0)+IF(Z977='Valori Consentiti - Table 1'!$W$8,1,0)+IF(AA977='Valori Consentiti - Table 1'!$Y$8,1,0)+IF(AB977='Valori Consentiti - Table 1'!$AA$8,1,0)+IF(AC977='Valori Consentiti - Table 1'!$AC$8,1,0)+IF(AD977='Valori Consentiti - Table 1'!$AE$8,1,0)+IF(AE977='Valori Consentiti - Table 1'!$AG$8,1,0)+IF(AF977='Valori Consentiti - Table 1'!$AI$8,1,0)+IF(AG977='Valori Consentiti - Table 1'!$AK$8,1,0)+IF(AH977='Valori Consentiti - Table 1'!$AM$8,1,0),IF(G977=4,IF(S977='Valori Consentiti - Table 1'!$I$9,1,0)+IF(T977='Valori Consentiti - Table 1'!$K$9,1,0)+IF(U977='Valori Consentiti - Table 1'!$M$9,1,0)+IF(V977='Valori Consentiti - Table 1'!$O$9,1,0)+IF(W977='Valori Consentiti - Table 1'!$Q$9,1,0)+IF(X977='Valori Consentiti - Table 1'!$S$9,1,0)+IF(Y977='Valori Consentiti - Table 1'!$U$9,1,0)+IF(Z977='Valori Consentiti - Table 1'!$W$9,1,0)+IF(AA977='Valori Consentiti - Table 1'!$Y$9,1,0)+IF(AB977='Valori Consentiti - Table 1'!$AA$9,1,0)+IF(AC977='Valori Consentiti - Table 1'!$AC$9,1,0)+IF(AD977='Valori Consentiti - Table 1'!$AE$9,1,0)+IF(AE977='Valori Consentiti - Table 1'!$AG$9,1,0)+IF(AF977='Valori Consentiti - Table 1'!$AI$9,1,0)+IF(AG977='Valori Consentiti - Table 1'!$AK$9,1,0)+IF(AH977='Valori Consentiti - Table 1'!$AM$9,1,0),))))</f>
        <v>0</v>
      </c>
      <c r="P977" s="16">
        <f t="shared" si="376"/>
        <v>16</v>
      </c>
      <c r="Q977" s="16">
        <f t="shared" si="397"/>
        <v>1</v>
      </c>
      <c r="R977" s="17"/>
      <c r="S977" s="24" t="str">
        <f t="shared" si="381"/>
        <v/>
      </c>
      <c r="T977" s="25" t="str">
        <f t="shared" si="382"/>
        <v/>
      </c>
      <c r="U977" s="25" t="str">
        <f t="shared" si="383"/>
        <v/>
      </c>
      <c r="V977" s="26" t="str">
        <f t="shared" si="384"/>
        <v/>
      </c>
      <c r="W977" s="27" t="str">
        <f t="shared" si="385"/>
        <v/>
      </c>
      <c r="X977" s="25" t="str">
        <f t="shared" si="386"/>
        <v/>
      </c>
      <c r="Y977" s="25" t="str">
        <f t="shared" si="387"/>
        <v/>
      </c>
      <c r="Z977" s="26" t="str">
        <f t="shared" si="388"/>
        <v/>
      </c>
      <c r="AA977" s="27" t="str">
        <f t="shared" si="389"/>
        <v/>
      </c>
      <c r="AB977" s="25" t="str">
        <f t="shared" si="390"/>
        <v/>
      </c>
      <c r="AC977" s="25" t="str">
        <f t="shared" si="391"/>
        <v/>
      </c>
      <c r="AD977" s="26" t="str">
        <f t="shared" si="392"/>
        <v/>
      </c>
      <c r="AE977" s="27" t="str">
        <f t="shared" si="393"/>
        <v/>
      </c>
      <c r="AF977" s="25" t="str">
        <f t="shared" si="394"/>
        <v/>
      </c>
      <c r="AG977" s="25" t="str">
        <f t="shared" si="395"/>
        <v/>
      </c>
      <c r="AH977" s="26" t="str">
        <f t="shared" si="396"/>
        <v/>
      </c>
      <c r="AI977" s="29" t="b">
        <f t="shared" si="377"/>
        <v>0</v>
      </c>
      <c r="AJ977" s="29" t="b">
        <f t="shared" si="378"/>
        <v>0</v>
      </c>
      <c r="AK977" s="29" t="b">
        <f t="shared" si="379"/>
        <v>0</v>
      </c>
      <c r="AL977" s="29" t="b">
        <f t="shared" si="380"/>
        <v>0</v>
      </c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29"/>
      <c r="CB977" s="29"/>
      <c r="CC977" s="29"/>
      <c r="CD977" s="29"/>
      <c r="CE977" s="29"/>
      <c r="CF977" s="29"/>
      <c r="CG977" s="29"/>
      <c r="CH977" s="29"/>
      <c r="CI977" s="29"/>
      <c r="CJ977" s="29"/>
      <c r="CK977" s="29"/>
      <c r="CL977" s="29"/>
      <c r="CM977" s="29"/>
      <c r="CN977" s="29"/>
      <c r="CO977" s="29"/>
      <c r="CP977" s="29"/>
      <c r="CQ977" s="29"/>
      <c r="CR977" s="29"/>
      <c r="CS977" s="29"/>
      <c r="CT977" s="29"/>
      <c r="CU977" s="29"/>
      <c r="CV977" s="29"/>
      <c r="CW977" s="29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9"/>
      <c r="DK977" s="29"/>
      <c r="DL977" s="29"/>
      <c r="DM977" s="29"/>
      <c r="DN977" s="29"/>
      <c r="DO977" s="29"/>
      <c r="DP977" s="29"/>
      <c r="DQ977" s="29"/>
      <c r="DR977" s="29"/>
      <c r="DS977" s="29"/>
      <c r="DT977" s="29"/>
      <c r="DU977" s="29"/>
      <c r="DV977" s="29"/>
      <c r="DW977" s="29"/>
      <c r="DX977" s="29"/>
      <c r="DY977" s="29"/>
      <c r="DZ977" s="29"/>
      <c r="EA977" s="29"/>
      <c r="EB977" s="29"/>
      <c r="EC977" s="29"/>
      <c r="ED977" s="29"/>
      <c r="EE977" s="29"/>
      <c r="EF977" s="29"/>
      <c r="EG977" s="29"/>
      <c r="EH977" s="29"/>
      <c r="EI977" s="29"/>
      <c r="EJ977" s="29"/>
      <c r="EK977" s="29"/>
      <c r="EL977" s="29"/>
      <c r="EM977" s="29"/>
      <c r="EN977" s="29"/>
      <c r="EO977" s="29"/>
      <c r="EP977" s="29"/>
      <c r="EQ977" s="29"/>
      <c r="ER977" s="29"/>
      <c r="ES977" s="29"/>
      <c r="ET977" s="29"/>
      <c r="EU977" s="29"/>
      <c r="EV977" s="29"/>
      <c r="EW977" s="29"/>
      <c r="EX977" s="29"/>
      <c r="EY977" s="29"/>
      <c r="EZ977" s="29"/>
      <c r="FA977" s="29"/>
      <c r="FB977" s="29"/>
      <c r="FC977" s="29"/>
      <c r="FD977" s="29"/>
      <c r="FE977" s="29"/>
      <c r="FF977" s="29"/>
      <c r="FG977" s="29"/>
      <c r="FH977" s="29"/>
      <c r="FI977" s="29"/>
      <c r="FJ977" s="29"/>
      <c r="FK977" s="29"/>
      <c r="FL977" s="29"/>
      <c r="FM977" s="29"/>
      <c r="FN977" s="29"/>
      <c r="FO977" s="29"/>
      <c r="FP977" s="29"/>
      <c r="FQ977" s="29"/>
      <c r="FR977" s="29"/>
      <c r="FS977" s="29"/>
      <c r="FT977" s="29"/>
      <c r="FU977" s="29"/>
      <c r="FV977" s="29"/>
      <c r="FW977" s="29"/>
      <c r="FX977" s="29"/>
      <c r="FY977" s="29"/>
      <c r="FZ977" s="29"/>
      <c r="GA977" s="29"/>
      <c r="GB977" s="29"/>
      <c r="GC977" s="29"/>
      <c r="GD977" s="29"/>
      <c r="GE977" s="29"/>
      <c r="GF977" s="29"/>
      <c r="GG977" s="29"/>
      <c r="GH977" s="29"/>
      <c r="GI977" s="29"/>
      <c r="GJ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</row>
    <row r="978" spans="1:252" s="37" customFormat="1" ht="18" customHeight="1">
      <c r="A978" s="31"/>
      <c r="B978" s="31"/>
      <c r="C978" s="41"/>
      <c r="D978" s="14"/>
      <c r="E978" s="18"/>
      <c r="F978" s="31"/>
      <c r="G978" s="14"/>
      <c r="H978" s="15"/>
      <c r="I978" s="15"/>
      <c r="J978" s="15"/>
      <c r="K978" s="15"/>
      <c r="L978" s="40">
        <f>IF(G978=1,IF(S978='Valori Consentiti - Table 1'!$I$6,5,IF(S978="X",1,0))+IF(T978='Valori Consentiti - Table 1'!$K$6,5,IF(T978="X",1,0))+IF(U978='Valori Consentiti - Table 1'!$M$6,5,IF(U978="X",1,0))+IF(V978='Valori Consentiti - Table 1'!$O$6,5,IF(V978="X",1,0))+IF(W978='Valori Consentiti - Table 1'!$Q$6,5,IF(W978="X",1,0))+IF(X978='Valori Consentiti - Table 1'!$S$6,5,IF(X978="X",1,0))+IF(Y978='Valori Consentiti - Table 1'!$U$6,5,IF(Y978="X",1,0))+IF(Z978='Valori Consentiti - Table 1'!$W$6,5,IF(Z978="X",1,0))+IF(AA978='Valori Consentiti - Table 1'!$Y$6,5,IF(AA978="X",1,0))+IF(AB978='Valori Consentiti - Table 1'!$AA$6,5,IF(AB978="X",1,0))+IF(AC978='Valori Consentiti - Table 1'!$AC$6,5,IF(AC978="X",1,0))+IF(AD978='Valori Consentiti - Table 1'!$AE$6,5,IF(AD978="X",1,0))+IF(AE978='Valori Consentiti - Table 1'!$AG$6,5,IF(AE978="X",1,0))+IF(AF978='Valori Consentiti - Table 1'!$AI$6,5,IF(AF978="X",1,0))+IF(AG978='Valori Consentiti - Table 1'!$AK$6,5,IF(AG978="X",1,0))+IF(AH978='Valori Consentiti - Table 1'!$AM$6,5,IF(AH978="X",1,0)),IF(G978=2,IF(S978='Valori Consentiti - Table 1'!$I$7,5,IF(S978="X",1,0))+IF(T978='Valori Consentiti - Table 1'!$K$7,5,IF(T978="X",1,0))+IF(U978='Valori Consentiti - Table 1'!$M$7,5,IF(U978="X",1,0))+IF(V978='Valori Consentiti - Table 1'!$O$7,5,IF(V978="X",1,0))+IF(W978='Valori Consentiti - Table 1'!$Q$7,5,IF(W978="X",1,0))+IF(X978='Valori Consentiti - Table 1'!$S$7,5,IF(X978="X",1,0))+IF(Y978='Valori Consentiti - Table 1'!$U$7,5,IF(Y978="X",1,0))+IF(Z978='Valori Consentiti - Table 1'!$W$7,5,IF(Z978="X",1,0))+IF(AA978='Valori Consentiti - Table 1'!$Y$7,5,IF(AA978="X",1,0))+IF(AB978='Valori Consentiti - Table 1'!$AA$7,5,IF(AB978="X",1,0))+IF(AC978='Valori Consentiti - Table 1'!$AC$7,5,IF(AC978="X",1,0))+IF(AD978='Valori Consentiti - Table 1'!$AE$7,5,IF(AD978="X",1,0))+IF(AE978='Valori Consentiti - Table 1'!$AG$7,5,IF(AE978="X",1,0))+IF(AF978='Valori Consentiti - Table 1'!$AI$7,5,IF(AF978="X",1,0))+IF(AG978='Valori Consentiti - Table 1'!$AK$7,5,IF(AG978="X",1,0))+IF(AH978='Valori Consentiti - Table 1'!$AM$7,5,IF(AH978="X",1,0)),IF(G978=3,IF(S978='Valori Consentiti - Table 1'!$I$8,5,IF(S978="X",1,0))+IF(T978='Valori Consentiti - Table 1'!$K$8,5,IF(T978="X",1,0))+IF(U978='Valori Consentiti - Table 1'!$M$8,5,IF(U978="X",1,0))+IF(V978='Valori Consentiti - Table 1'!$O$8,5,IF(V978="X",1,0))+IF(W978='Valori Consentiti - Table 1'!$Q$8,5,IF(W978="X",1,0))+IF(X978='Valori Consentiti - Table 1'!$S$8,5,IF(X978="X",1,0))+IF(Y978='Valori Consentiti - Table 1'!$U$8,5,IF(Y978="X",1,0))+IF(Z978='Valori Consentiti - Table 1'!$W$8,5,IF(Z978="X",1,0))+IF(AA978='Valori Consentiti - Table 1'!$Y$8,5,IF(AA978="X",1,0))+IF(AB978='Valori Consentiti - Table 1'!$AA$8,5,IF(AB978="X",1,0))+IF(AC978='Valori Consentiti - Table 1'!$AC$8,5,IF(AC978="X",1,0))+IF(AD978='Valori Consentiti - Table 1'!$AE$8,5,IF(AD978="X",1,0))+IF(AE978='Valori Consentiti - Table 1'!$AG$8,5,IF(AE978="X",1,0))+IF(AF978='Valori Consentiti - Table 1'!$AI$8,5,IF(AF978="X",1,0))+IF(AG978='Valori Consentiti - Table 1'!$AK$8,5,IF(AG978="X",1,0))+IF(AH978='Valori Consentiti - Table 1'!$AM$8,5,IF(AH978="X",1,0)),IF(G978=4,IF(S978='Valori Consentiti - Table 1'!$I$9,5,IF(S978="X",1,0))+IF(T978='Valori Consentiti - Table 1'!$K$9,5,IF(T978="X",1,0))+IF(U978='Valori Consentiti - Table 1'!$M$9,5,IF(U978="X",1,0))+IF(V978='Valori Consentiti - Table 1'!$O$9,5,IF(V978="X",1,0))+IF(W978='Valori Consentiti - Table 1'!$Q$9,5,IF(W978="X",1,0))+IF(X978='Valori Consentiti - Table 1'!$S$9,5,IF(X978="X",1,0))+IF(Y978='Valori Consentiti - Table 1'!$U$9,5,IF(Y978="X",1,0))+IF(Z978='Valori Consentiti - Table 1'!$W$9,5,IF(Z978="X",1,0))+IF(AA978='Valori Consentiti - Table 1'!$Y$9,5,IF(AA978="X",1,0))+IF(AB978='Valori Consentiti - Table 1'!$AA$9,5,IF(AB978="X",1,0))+IF(AC978='Valori Consentiti - Table 1'!$AC$9,5,IF(AC978="X",1,0))+IF(AD978='Valori Consentiti - Table 1'!$AE$9,5,IF(AD978="X",1,0))+IF(AE978='Valori Consentiti - Table 1'!$AG$9,5,IF(AE978="X",1,0))+IF(AF978='Valori Consentiti - Table 1'!$AI$9,5,IF(AF978="X",1,0))+IF(AG978='Valori Consentiti - Table 1'!$AK$9,5,IF(AG978="X",1,0))+IF(AH978='Valori Consentiti - Table 1'!$AM$9,5,IF(AH978="X",1,0)),))))</f>
        <v>0</v>
      </c>
      <c r="M978" s="16">
        <f t="shared" si="374"/>
        <v>0</v>
      </c>
      <c r="N978" s="16">
        <f t="shared" si="375"/>
        <v>16</v>
      </c>
      <c r="O978" s="16">
        <f>IF(G978=1,IF(S978='Valori Consentiti - Table 1'!$I$6,1,0)+IF(T978='Valori Consentiti - Table 1'!$K$6,1,0)+IF(U978='Valori Consentiti - Table 1'!$M$6,1,0)+IF(V978='Valori Consentiti - Table 1'!$O$6,1,0)+IF(W978='Valori Consentiti - Table 1'!$Q$6,1,0)+IF(X978='Valori Consentiti - Table 1'!$S$6,1,0)+IF(Y978='Valori Consentiti - Table 1'!$U$6,1,0)+IF(Z978='Valori Consentiti - Table 1'!$W$6,1,0)+IF(AA978='Valori Consentiti - Table 1'!$Y$6,1,0)+IF(AB978='Valori Consentiti - Table 1'!$AA$6,1,0)+IF(AC978='Valori Consentiti - Table 1'!$AC$6,1,0)+IF(AD978='Valori Consentiti - Table 1'!$AE$6,1,0)+IF(AE978='Valori Consentiti - Table 1'!$AG$6,1,0)+IF(AF978='Valori Consentiti - Table 1'!$AI$6,1,0)+IF(AG978='Valori Consentiti - Table 1'!$AK$6,1,0)+IF(AH978='Valori Consentiti - Table 1'!$AM$6,1,0),IF(G978=2,IF(S978='Valori Consentiti - Table 1'!$I$7,1,0)+IF(T978='Valori Consentiti - Table 1'!$K$7,1,0)+IF(U978='Valori Consentiti - Table 1'!$M$7,1,0)+IF(V978='Valori Consentiti - Table 1'!$O$7,1,0)+IF(W978='Valori Consentiti - Table 1'!$Q$7,1,0)+IF(X978='Valori Consentiti - Table 1'!$S$7,1,0)+IF(Y978='Valori Consentiti - Table 1'!$U$7,1,0)+IF(Z978='Valori Consentiti - Table 1'!$W$7,1,0)+IF(AA978='Valori Consentiti - Table 1'!$Y$7,1,0)+IF(AB978='Valori Consentiti - Table 1'!$AA$7,1,0)+IF(AC978='Valori Consentiti - Table 1'!$AC$7,1,0)+IF(AD978='Valori Consentiti - Table 1'!$AE$7,1,0)+IF(AE978='Valori Consentiti - Table 1'!$AG$7,1,0)+IF(AF978='Valori Consentiti - Table 1'!$AI$7,1,0)+IF(AG978='Valori Consentiti - Table 1'!$AK$7,1,0)+IF(AH978='Valori Consentiti - Table 1'!$AM$7,1,0),IF(G978=3,IF(S978='Valori Consentiti - Table 1'!$I$8,1,0)+IF(T978='Valori Consentiti - Table 1'!$K$8,1,0)+IF(U978='Valori Consentiti - Table 1'!$M$8,1,0)+IF(V978='Valori Consentiti - Table 1'!$O$8,1,0)+IF(W978='Valori Consentiti - Table 1'!$Q$8,1,0)+IF(X978='Valori Consentiti - Table 1'!$S$8,1,0)+IF(Y978='Valori Consentiti - Table 1'!$U$8,1,0)+IF(Z978='Valori Consentiti - Table 1'!$W$8,1,0)+IF(AA978='Valori Consentiti - Table 1'!$Y$8,1,0)+IF(AB978='Valori Consentiti - Table 1'!$AA$8,1,0)+IF(AC978='Valori Consentiti - Table 1'!$AC$8,1,0)+IF(AD978='Valori Consentiti - Table 1'!$AE$8,1,0)+IF(AE978='Valori Consentiti - Table 1'!$AG$8,1,0)+IF(AF978='Valori Consentiti - Table 1'!$AI$8,1,0)+IF(AG978='Valori Consentiti - Table 1'!$AK$8,1,0)+IF(AH978='Valori Consentiti - Table 1'!$AM$8,1,0),IF(G978=4,IF(S978='Valori Consentiti - Table 1'!$I$9,1,0)+IF(T978='Valori Consentiti - Table 1'!$K$9,1,0)+IF(U978='Valori Consentiti - Table 1'!$M$9,1,0)+IF(V978='Valori Consentiti - Table 1'!$O$9,1,0)+IF(W978='Valori Consentiti - Table 1'!$Q$9,1,0)+IF(X978='Valori Consentiti - Table 1'!$S$9,1,0)+IF(Y978='Valori Consentiti - Table 1'!$U$9,1,0)+IF(Z978='Valori Consentiti - Table 1'!$W$9,1,0)+IF(AA978='Valori Consentiti - Table 1'!$Y$9,1,0)+IF(AB978='Valori Consentiti - Table 1'!$AA$9,1,0)+IF(AC978='Valori Consentiti - Table 1'!$AC$9,1,0)+IF(AD978='Valori Consentiti - Table 1'!$AE$9,1,0)+IF(AE978='Valori Consentiti - Table 1'!$AG$9,1,0)+IF(AF978='Valori Consentiti - Table 1'!$AI$9,1,0)+IF(AG978='Valori Consentiti - Table 1'!$AK$9,1,0)+IF(AH978='Valori Consentiti - Table 1'!$AM$9,1,0),))))</f>
        <v>0</v>
      </c>
      <c r="P978" s="16">
        <f t="shared" si="376"/>
        <v>16</v>
      </c>
      <c r="Q978" s="16">
        <f t="shared" si="397"/>
        <v>1</v>
      </c>
      <c r="R978" s="17"/>
      <c r="S978" s="24" t="str">
        <f t="shared" si="381"/>
        <v/>
      </c>
      <c r="T978" s="25" t="str">
        <f t="shared" si="382"/>
        <v/>
      </c>
      <c r="U978" s="25" t="str">
        <f t="shared" si="383"/>
        <v/>
      </c>
      <c r="V978" s="26" t="str">
        <f t="shared" si="384"/>
        <v/>
      </c>
      <c r="W978" s="27" t="str">
        <f t="shared" si="385"/>
        <v/>
      </c>
      <c r="X978" s="25" t="str">
        <f t="shared" si="386"/>
        <v/>
      </c>
      <c r="Y978" s="25" t="str">
        <f t="shared" si="387"/>
        <v/>
      </c>
      <c r="Z978" s="26" t="str">
        <f t="shared" si="388"/>
        <v/>
      </c>
      <c r="AA978" s="27" t="str">
        <f t="shared" si="389"/>
        <v/>
      </c>
      <c r="AB978" s="25" t="str">
        <f t="shared" si="390"/>
        <v/>
      </c>
      <c r="AC978" s="25" t="str">
        <f t="shared" si="391"/>
        <v/>
      </c>
      <c r="AD978" s="26" t="str">
        <f t="shared" si="392"/>
        <v/>
      </c>
      <c r="AE978" s="27" t="str">
        <f t="shared" si="393"/>
        <v/>
      </c>
      <c r="AF978" s="25" t="str">
        <f t="shared" si="394"/>
        <v/>
      </c>
      <c r="AG978" s="25" t="str">
        <f t="shared" si="395"/>
        <v/>
      </c>
      <c r="AH978" s="26" t="str">
        <f t="shared" si="396"/>
        <v/>
      </c>
      <c r="AI978" s="29" t="b">
        <f t="shared" si="377"/>
        <v>0</v>
      </c>
      <c r="AJ978" s="29" t="b">
        <f t="shared" si="378"/>
        <v>0</v>
      </c>
      <c r="AK978" s="29" t="b">
        <f t="shared" si="379"/>
        <v>0</v>
      </c>
      <c r="AL978" s="29" t="b">
        <f t="shared" si="380"/>
        <v>0</v>
      </c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29"/>
      <c r="CB978" s="29"/>
      <c r="CC978" s="29"/>
      <c r="CD978" s="29"/>
      <c r="CE978" s="29"/>
      <c r="CF978" s="29"/>
      <c r="CG978" s="29"/>
      <c r="CH978" s="29"/>
      <c r="CI978" s="29"/>
      <c r="CJ978" s="29"/>
      <c r="CK978" s="29"/>
      <c r="CL978" s="29"/>
      <c r="CM978" s="29"/>
      <c r="CN978" s="29"/>
      <c r="CO978" s="29"/>
      <c r="CP978" s="29"/>
      <c r="CQ978" s="29"/>
      <c r="CR978" s="29"/>
      <c r="CS978" s="29"/>
      <c r="CT978" s="29"/>
      <c r="CU978" s="29"/>
      <c r="CV978" s="29"/>
      <c r="CW978" s="29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9"/>
      <c r="DK978" s="29"/>
      <c r="DL978" s="29"/>
      <c r="DM978" s="29"/>
      <c r="DN978" s="29"/>
      <c r="DO978" s="29"/>
      <c r="DP978" s="29"/>
      <c r="DQ978" s="29"/>
      <c r="DR978" s="29"/>
      <c r="DS978" s="29"/>
      <c r="DT978" s="29"/>
      <c r="DU978" s="29"/>
      <c r="DV978" s="29"/>
      <c r="DW978" s="29"/>
      <c r="DX978" s="29"/>
      <c r="DY978" s="29"/>
      <c r="DZ978" s="29"/>
      <c r="EA978" s="29"/>
      <c r="EB978" s="29"/>
      <c r="EC978" s="29"/>
      <c r="ED978" s="29"/>
      <c r="EE978" s="29"/>
      <c r="EF978" s="29"/>
      <c r="EG978" s="29"/>
      <c r="EH978" s="29"/>
      <c r="EI978" s="29"/>
      <c r="EJ978" s="29"/>
      <c r="EK978" s="29"/>
      <c r="EL978" s="29"/>
      <c r="EM978" s="29"/>
      <c r="EN978" s="29"/>
      <c r="EO978" s="29"/>
      <c r="EP978" s="29"/>
      <c r="EQ978" s="29"/>
      <c r="ER978" s="29"/>
      <c r="ES978" s="29"/>
      <c r="ET978" s="29"/>
      <c r="EU978" s="29"/>
      <c r="EV978" s="29"/>
      <c r="EW978" s="29"/>
      <c r="EX978" s="29"/>
      <c r="EY978" s="29"/>
      <c r="EZ978" s="29"/>
      <c r="FA978" s="29"/>
      <c r="FB978" s="29"/>
      <c r="FC978" s="29"/>
      <c r="FD978" s="29"/>
      <c r="FE978" s="29"/>
      <c r="FF978" s="29"/>
      <c r="FG978" s="29"/>
      <c r="FH978" s="29"/>
      <c r="FI978" s="29"/>
      <c r="FJ978" s="29"/>
      <c r="FK978" s="29"/>
      <c r="FL978" s="29"/>
      <c r="FM978" s="29"/>
      <c r="FN978" s="29"/>
      <c r="FO978" s="29"/>
      <c r="FP978" s="29"/>
      <c r="FQ978" s="29"/>
      <c r="FR978" s="29"/>
      <c r="FS978" s="29"/>
      <c r="FT978" s="29"/>
      <c r="FU978" s="29"/>
      <c r="FV978" s="29"/>
      <c r="FW978" s="29"/>
      <c r="FX978" s="29"/>
      <c r="FY978" s="29"/>
      <c r="FZ978" s="29"/>
      <c r="GA978" s="29"/>
      <c r="GB978" s="29"/>
      <c r="GC978" s="29"/>
      <c r="GD978" s="29"/>
      <c r="GE978" s="29"/>
      <c r="GF978" s="29"/>
      <c r="GG978" s="29"/>
      <c r="GH978" s="29"/>
      <c r="GI978" s="29"/>
      <c r="GJ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</row>
    <row r="979" spans="1:252" s="37" customFormat="1" ht="18" customHeight="1">
      <c r="A979" s="31"/>
      <c r="B979" s="31"/>
      <c r="C979" s="41"/>
      <c r="D979" s="14"/>
      <c r="E979" s="18"/>
      <c r="F979" s="31"/>
      <c r="G979" s="14"/>
      <c r="H979" s="15"/>
      <c r="I979" s="15"/>
      <c r="J979" s="15"/>
      <c r="K979" s="15"/>
      <c r="L979" s="40">
        <f>IF(G979=1,IF(S979='Valori Consentiti - Table 1'!$I$6,5,IF(S979="X",1,0))+IF(T979='Valori Consentiti - Table 1'!$K$6,5,IF(T979="X",1,0))+IF(U979='Valori Consentiti - Table 1'!$M$6,5,IF(U979="X",1,0))+IF(V979='Valori Consentiti - Table 1'!$O$6,5,IF(V979="X",1,0))+IF(W979='Valori Consentiti - Table 1'!$Q$6,5,IF(W979="X",1,0))+IF(X979='Valori Consentiti - Table 1'!$S$6,5,IF(X979="X",1,0))+IF(Y979='Valori Consentiti - Table 1'!$U$6,5,IF(Y979="X",1,0))+IF(Z979='Valori Consentiti - Table 1'!$W$6,5,IF(Z979="X",1,0))+IF(AA979='Valori Consentiti - Table 1'!$Y$6,5,IF(AA979="X",1,0))+IF(AB979='Valori Consentiti - Table 1'!$AA$6,5,IF(AB979="X",1,0))+IF(AC979='Valori Consentiti - Table 1'!$AC$6,5,IF(AC979="X",1,0))+IF(AD979='Valori Consentiti - Table 1'!$AE$6,5,IF(AD979="X",1,0))+IF(AE979='Valori Consentiti - Table 1'!$AG$6,5,IF(AE979="X",1,0))+IF(AF979='Valori Consentiti - Table 1'!$AI$6,5,IF(AF979="X",1,0))+IF(AG979='Valori Consentiti - Table 1'!$AK$6,5,IF(AG979="X",1,0))+IF(AH979='Valori Consentiti - Table 1'!$AM$6,5,IF(AH979="X",1,0)),IF(G979=2,IF(S979='Valori Consentiti - Table 1'!$I$7,5,IF(S979="X",1,0))+IF(T979='Valori Consentiti - Table 1'!$K$7,5,IF(T979="X",1,0))+IF(U979='Valori Consentiti - Table 1'!$M$7,5,IF(U979="X",1,0))+IF(V979='Valori Consentiti - Table 1'!$O$7,5,IF(V979="X",1,0))+IF(W979='Valori Consentiti - Table 1'!$Q$7,5,IF(W979="X",1,0))+IF(X979='Valori Consentiti - Table 1'!$S$7,5,IF(X979="X",1,0))+IF(Y979='Valori Consentiti - Table 1'!$U$7,5,IF(Y979="X",1,0))+IF(Z979='Valori Consentiti - Table 1'!$W$7,5,IF(Z979="X",1,0))+IF(AA979='Valori Consentiti - Table 1'!$Y$7,5,IF(AA979="X",1,0))+IF(AB979='Valori Consentiti - Table 1'!$AA$7,5,IF(AB979="X",1,0))+IF(AC979='Valori Consentiti - Table 1'!$AC$7,5,IF(AC979="X",1,0))+IF(AD979='Valori Consentiti - Table 1'!$AE$7,5,IF(AD979="X",1,0))+IF(AE979='Valori Consentiti - Table 1'!$AG$7,5,IF(AE979="X",1,0))+IF(AF979='Valori Consentiti - Table 1'!$AI$7,5,IF(AF979="X",1,0))+IF(AG979='Valori Consentiti - Table 1'!$AK$7,5,IF(AG979="X",1,0))+IF(AH979='Valori Consentiti - Table 1'!$AM$7,5,IF(AH979="X",1,0)),IF(G979=3,IF(S979='Valori Consentiti - Table 1'!$I$8,5,IF(S979="X",1,0))+IF(T979='Valori Consentiti - Table 1'!$K$8,5,IF(T979="X",1,0))+IF(U979='Valori Consentiti - Table 1'!$M$8,5,IF(U979="X",1,0))+IF(V979='Valori Consentiti - Table 1'!$O$8,5,IF(V979="X",1,0))+IF(W979='Valori Consentiti - Table 1'!$Q$8,5,IF(W979="X",1,0))+IF(X979='Valori Consentiti - Table 1'!$S$8,5,IF(X979="X",1,0))+IF(Y979='Valori Consentiti - Table 1'!$U$8,5,IF(Y979="X",1,0))+IF(Z979='Valori Consentiti - Table 1'!$W$8,5,IF(Z979="X",1,0))+IF(AA979='Valori Consentiti - Table 1'!$Y$8,5,IF(AA979="X",1,0))+IF(AB979='Valori Consentiti - Table 1'!$AA$8,5,IF(AB979="X",1,0))+IF(AC979='Valori Consentiti - Table 1'!$AC$8,5,IF(AC979="X",1,0))+IF(AD979='Valori Consentiti - Table 1'!$AE$8,5,IF(AD979="X",1,0))+IF(AE979='Valori Consentiti - Table 1'!$AG$8,5,IF(AE979="X",1,0))+IF(AF979='Valori Consentiti - Table 1'!$AI$8,5,IF(AF979="X",1,0))+IF(AG979='Valori Consentiti - Table 1'!$AK$8,5,IF(AG979="X",1,0))+IF(AH979='Valori Consentiti - Table 1'!$AM$8,5,IF(AH979="X",1,0)),IF(G979=4,IF(S979='Valori Consentiti - Table 1'!$I$9,5,IF(S979="X",1,0))+IF(T979='Valori Consentiti - Table 1'!$K$9,5,IF(T979="X",1,0))+IF(U979='Valori Consentiti - Table 1'!$M$9,5,IF(U979="X",1,0))+IF(V979='Valori Consentiti - Table 1'!$O$9,5,IF(V979="X",1,0))+IF(W979='Valori Consentiti - Table 1'!$Q$9,5,IF(W979="X",1,0))+IF(X979='Valori Consentiti - Table 1'!$S$9,5,IF(X979="X",1,0))+IF(Y979='Valori Consentiti - Table 1'!$U$9,5,IF(Y979="X",1,0))+IF(Z979='Valori Consentiti - Table 1'!$W$9,5,IF(Z979="X",1,0))+IF(AA979='Valori Consentiti - Table 1'!$Y$9,5,IF(AA979="X",1,0))+IF(AB979='Valori Consentiti - Table 1'!$AA$9,5,IF(AB979="X",1,0))+IF(AC979='Valori Consentiti - Table 1'!$AC$9,5,IF(AC979="X",1,0))+IF(AD979='Valori Consentiti - Table 1'!$AE$9,5,IF(AD979="X",1,0))+IF(AE979='Valori Consentiti - Table 1'!$AG$9,5,IF(AE979="X",1,0))+IF(AF979='Valori Consentiti - Table 1'!$AI$9,5,IF(AF979="X",1,0))+IF(AG979='Valori Consentiti - Table 1'!$AK$9,5,IF(AG979="X",1,0))+IF(AH979='Valori Consentiti - Table 1'!$AM$9,5,IF(AH979="X",1,0)),))))</f>
        <v>0</v>
      </c>
      <c r="M979" s="16">
        <f t="shared" si="374"/>
        <v>0</v>
      </c>
      <c r="N979" s="16">
        <f t="shared" si="375"/>
        <v>16</v>
      </c>
      <c r="O979" s="16">
        <f>IF(G979=1,IF(S979='Valori Consentiti - Table 1'!$I$6,1,0)+IF(T979='Valori Consentiti - Table 1'!$K$6,1,0)+IF(U979='Valori Consentiti - Table 1'!$M$6,1,0)+IF(V979='Valori Consentiti - Table 1'!$O$6,1,0)+IF(W979='Valori Consentiti - Table 1'!$Q$6,1,0)+IF(X979='Valori Consentiti - Table 1'!$S$6,1,0)+IF(Y979='Valori Consentiti - Table 1'!$U$6,1,0)+IF(Z979='Valori Consentiti - Table 1'!$W$6,1,0)+IF(AA979='Valori Consentiti - Table 1'!$Y$6,1,0)+IF(AB979='Valori Consentiti - Table 1'!$AA$6,1,0)+IF(AC979='Valori Consentiti - Table 1'!$AC$6,1,0)+IF(AD979='Valori Consentiti - Table 1'!$AE$6,1,0)+IF(AE979='Valori Consentiti - Table 1'!$AG$6,1,0)+IF(AF979='Valori Consentiti - Table 1'!$AI$6,1,0)+IF(AG979='Valori Consentiti - Table 1'!$AK$6,1,0)+IF(AH979='Valori Consentiti - Table 1'!$AM$6,1,0),IF(G979=2,IF(S979='Valori Consentiti - Table 1'!$I$7,1,0)+IF(T979='Valori Consentiti - Table 1'!$K$7,1,0)+IF(U979='Valori Consentiti - Table 1'!$M$7,1,0)+IF(V979='Valori Consentiti - Table 1'!$O$7,1,0)+IF(W979='Valori Consentiti - Table 1'!$Q$7,1,0)+IF(X979='Valori Consentiti - Table 1'!$S$7,1,0)+IF(Y979='Valori Consentiti - Table 1'!$U$7,1,0)+IF(Z979='Valori Consentiti - Table 1'!$W$7,1,0)+IF(AA979='Valori Consentiti - Table 1'!$Y$7,1,0)+IF(AB979='Valori Consentiti - Table 1'!$AA$7,1,0)+IF(AC979='Valori Consentiti - Table 1'!$AC$7,1,0)+IF(AD979='Valori Consentiti - Table 1'!$AE$7,1,0)+IF(AE979='Valori Consentiti - Table 1'!$AG$7,1,0)+IF(AF979='Valori Consentiti - Table 1'!$AI$7,1,0)+IF(AG979='Valori Consentiti - Table 1'!$AK$7,1,0)+IF(AH979='Valori Consentiti - Table 1'!$AM$7,1,0),IF(G979=3,IF(S979='Valori Consentiti - Table 1'!$I$8,1,0)+IF(T979='Valori Consentiti - Table 1'!$K$8,1,0)+IF(U979='Valori Consentiti - Table 1'!$M$8,1,0)+IF(V979='Valori Consentiti - Table 1'!$O$8,1,0)+IF(W979='Valori Consentiti - Table 1'!$Q$8,1,0)+IF(X979='Valori Consentiti - Table 1'!$S$8,1,0)+IF(Y979='Valori Consentiti - Table 1'!$U$8,1,0)+IF(Z979='Valori Consentiti - Table 1'!$W$8,1,0)+IF(AA979='Valori Consentiti - Table 1'!$Y$8,1,0)+IF(AB979='Valori Consentiti - Table 1'!$AA$8,1,0)+IF(AC979='Valori Consentiti - Table 1'!$AC$8,1,0)+IF(AD979='Valori Consentiti - Table 1'!$AE$8,1,0)+IF(AE979='Valori Consentiti - Table 1'!$AG$8,1,0)+IF(AF979='Valori Consentiti - Table 1'!$AI$8,1,0)+IF(AG979='Valori Consentiti - Table 1'!$AK$8,1,0)+IF(AH979='Valori Consentiti - Table 1'!$AM$8,1,0),IF(G979=4,IF(S979='Valori Consentiti - Table 1'!$I$9,1,0)+IF(T979='Valori Consentiti - Table 1'!$K$9,1,0)+IF(U979='Valori Consentiti - Table 1'!$M$9,1,0)+IF(V979='Valori Consentiti - Table 1'!$O$9,1,0)+IF(W979='Valori Consentiti - Table 1'!$Q$9,1,0)+IF(X979='Valori Consentiti - Table 1'!$S$9,1,0)+IF(Y979='Valori Consentiti - Table 1'!$U$9,1,0)+IF(Z979='Valori Consentiti - Table 1'!$W$9,1,0)+IF(AA979='Valori Consentiti - Table 1'!$Y$9,1,0)+IF(AB979='Valori Consentiti - Table 1'!$AA$9,1,0)+IF(AC979='Valori Consentiti - Table 1'!$AC$9,1,0)+IF(AD979='Valori Consentiti - Table 1'!$AE$9,1,0)+IF(AE979='Valori Consentiti - Table 1'!$AG$9,1,0)+IF(AF979='Valori Consentiti - Table 1'!$AI$9,1,0)+IF(AG979='Valori Consentiti - Table 1'!$AK$9,1,0)+IF(AH979='Valori Consentiti - Table 1'!$AM$9,1,0),))))</f>
        <v>0</v>
      </c>
      <c r="P979" s="16">
        <f t="shared" si="376"/>
        <v>16</v>
      </c>
      <c r="Q979" s="16">
        <f t="shared" si="397"/>
        <v>1</v>
      </c>
      <c r="R979" s="17"/>
      <c r="S979" s="24" t="str">
        <f t="shared" si="381"/>
        <v/>
      </c>
      <c r="T979" s="25" t="str">
        <f t="shared" si="382"/>
        <v/>
      </c>
      <c r="U979" s="25" t="str">
        <f t="shared" si="383"/>
        <v/>
      </c>
      <c r="V979" s="26" t="str">
        <f t="shared" si="384"/>
        <v/>
      </c>
      <c r="W979" s="27" t="str">
        <f t="shared" si="385"/>
        <v/>
      </c>
      <c r="X979" s="25" t="str">
        <f t="shared" si="386"/>
        <v/>
      </c>
      <c r="Y979" s="25" t="str">
        <f t="shared" si="387"/>
        <v/>
      </c>
      <c r="Z979" s="26" t="str">
        <f t="shared" si="388"/>
        <v/>
      </c>
      <c r="AA979" s="27" t="str">
        <f t="shared" si="389"/>
        <v/>
      </c>
      <c r="AB979" s="25" t="str">
        <f t="shared" si="390"/>
        <v/>
      </c>
      <c r="AC979" s="25" t="str">
        <f t="shared" si="391"/>
        <v/>
      </c>
      <c r="AD979" s="26" t="str">
        <f t="shared" si="392"/>
        <v/>
      </c>
      <c r="AE979" s="27" t="str">
        <f t="shared" si="393"/>
        <v/>
      </c>
      <c r="AF979" s="25" t="str">
        <f t="shared" si="394"/>
        <v/>
      </c>
      <c r="AG979" s="25" t="str">
        <f t="shared" si="395"/>
        <v/>
      </c>
      <c r="AH979" s="26" t="str">
        <f t="shared" si="396"/>
        <v/>
      </c>
      <c r="AI979" s="29" t="b">
        <f t="shared" si="377"/>
        <v>0</v>
      </c>
      <c r="AJ979" s="29" t="b">
        <f t="shared" si="378"/>
        <v>0</v>
      </c>
      <c r="AK979" s="29" t="b">
        <f t="shared" si="379"/>
        <v>0</v>
      </c>
      <c r="AL979" s="29" t="b">
        <f t="shared" si="380"/>
        <v>0</v>
      </c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  <c r="BY979" s="29"/>
      <c r="BZ979" s="29"/>
      <c r="CA979" s="29"/>
      <c r="CB979" s="29"/>
      <c r="CC979" s="29"/>
      <c r="CD979" s="29"/>
      <c r="CE979" s="29"/>
      <c r="CF979" s="29"/>
      <c r="CG979" s="29"/>
      <c r="CH979" s="29"/>
      <c r="CI979" s="29"/>
      <c r="CJ979" s="29"/>
      <c r="CK979" s="29"/>
      <c r="CL979" s="29"/>
      <c r="CM979" s="29"/>
      <c r="CN979" s="29"/>
      <c r="CO979" s="29"/>
      <c r="CP979" s="29"/>
      <c r="CQ979" s="29"/>
      <c r="CR979" s="29"/>
      <c r="CS979" s="29"/>
      <c r="CT979" s="29"/>
      <c r="CU979" s="29"/>
      <c r="CV979" s="29"/>
      <c r="CW979" s="29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9"/>
      <c r="DK979" s="29"/>
      <c r="DL979" s="29"/>
      <c r="DM979" s="29"/>
      <c r="DN979" s="29"/>
      <c r="DO979" s="29"/>
      <c r="DP979" s="29"/>
      <c r="DQ979" s="29"/>
      <c r="DR979" s="29"/>
      <c r="DS979" s="29"/>
      <c r="DT979" s="29"/>
      <c r="DU979" s="29"/>
      <c r="DV979" s="29"/>
      <c r="DW979" s="29"/>
      <c r="DX979" s="29"/>
      <c r="DY979" s="29"/>
      <c r="DZ979" s="29"/>
      <c r="EA979" s="29"/>
      <c r="EB979" s="29"/>
      <c r="EC979" s="29"/>
      <c r="ED979" s="29"/>
      <c r="EE979" s="29"/>
      <c r="EF979" s="29"/>
      <c r="EG979" s="29"/>
      <c r="EH979" s="29"/>
      <c r="EI979" s="29"/>
      <c r="EJ979" s="29"/>
      <c r="EK979" s="29"/>
      <c r="EL979" s="29"/>
      <c r="EM979" s="29"/>
      <c r="EN979" s="29"/>
      <c r="EO979" s="29"/>
      <c r="EP979" s="29"/>
      <c r="EQ979" s="29"/>
      <c r="ER979" s="29"/>
      <c r="ES979" s="29"/>
      <c r="ET979" s="29"/>
      <c r="EU979" s="29"/>
      <c r="EV979" s="29"/>
      <c r="EW979" s="29"/>
      <c r="EX979" s="29"/>
      <c r="EY979" s="29"/>
      <c r="EZ979" s="29"/>
      <c r="FA979" s="29"/>
      <c r="FB979" s="29"/>
      <c r="FC979" s="29"/>
      <c r="FD979" s="29"/>
      <c r="FE979" s="29"/>
      <c r="FF979" s="29"/>
      <c r="FG979" s="29"/>
      <c r="FH979" s="29"/>
      <c r="FI979" s="29"/>
      <c r="FJ979" s="29"/>
      <c r="FK979" s="29"/>
      <c r="FL979" s="29"/>
      <c r="FM979" s="29"/>
      <c r="FN979" s="29"/>
      <c r="FO979" s="29"/>
      <c r="FP979" s="29"/>
      <c r="FQ979" s="29"/>
      <c r="FR979" s="29"/>
      <c r="FS979" s="29"/>
      <c r="FT979" s="29"/>
      <c r="FU979" s="29"/>
      <c r="FV979" s="29"/>
      <c r="FW979" s="29"/>
      <c r="FX979" s="29"/>
      <c r="FY979" s="29"/>
      <c r="FZ979" s="29"/>
      <c r="GA979" s="29"/>
      <c r="GB979" s="29"/>
      <c r="GC979" s="29"/>
      <c r="GD979" s="29"/>
      <c r="GE979" s="29"/>
      <c r="GF979" s="29"/>
      <c r="GG979" s="29"/>
      <c r="GH979" s="29"/>
      <c r="GI979" s="29"/>
      <c r="GJ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</row>
    <row r="980" spans="1:252" s="37" customFormat="1" ht="18" customHeight="1">
      <c r="A980" s="31"/>
      <c r="B980" s="31"/>
      <c r="C980" s="41"/>
      <c r="D980" s="14"/>
      <c r="E980" s="18"/>
      <c r="F980" s="31"/>
      <c r="G980" s="14"/>
      <c r="H980" s="15"/>
      <c r="I980" s="15"/>
      <c r="J980" s="15"/>
      <c r="K980" s="15"/>
      <c r="L980" s="40">
        <f>IF(G980=1,IF(S980='Valori Consentiti - Table 1'!$I$6,5,IF(S980="X",1,0))+IF(T980='Valori Consentiti - Table 1'!$K$6,5,IF(T980="X",1,0))+IF(U980='Valori Consentiti - Table 1'!$M$6,5,IF(U980="X",1,0))+IF(V980='Valori Consentiti - Table 1'!$O$6,5,IF(V980="X",1,0))+IF(W980='Valori Consentiti - Table 1'!$Q$6,5,IF(W980="X",1,0))+IF(X980='Valori Consentiti - Table 1'!$S$6,5,IF(X980="X",1,0))+IF(Y980='Valori Consentiti - Table 1'!$U$6,5,IF(Y980="X",1,0))+IF(Z980='Valori Consentiti - Table 1'!$W$6,5,IF(Z980="X",1,0))+IF(AA980='Valori Consentiti - Table 1'!$Y$6,5,IF(AA980="X",1,0))+IF(AB980='Valori Consentiti - Table 1'!$AA$6,5,IF(AB980="X",1,0))+IF(AC980='Valori Consentiti - Table 1'!$AC$6,5,IF(AC980="X",1,0))+IF(AD980='Valori Consentiti - Table 1'!$AE$6,5,IF(AD980="X",1,0))+IF(AE980='Valori Consentiti - Table 1'!$AG$6,5,IF(AE980="X",1,0))+IF(AF980='Valori Consentiti - Table 1'!$AI$6,5,IF(AF980="X",1,0))+IF(AG980='Valori Consentiti - Table 1'!$AK$6,5,IF(AG980="X",1,0))+IF(AH980='Valori Consentiti - Table 1'!$AM$6,5,IF(AH980="X",1,0)),IF(G980=2,IF(S980='Valori Consentiti - Table 1'!$I$7,5,IF(S980="X",1,0))+IF(T980='Valori Consentiti - Table 1'!$K$7,5,IF(T980="X",1,0))+IF(U980='Valori Consentiti - Table 1'!$M$7,5,IF(U980="X",1,0))+IF(V980='Valori Consentiti - Table 1'!$O$7,5,IF(V980="X",1,0))+IF(W980='Valori Consentiti - Table 1'!$Q$7,5,IF(W980="X",1,0))+IF(X980='Valori Consentiti - Table 1'!$S$7,5,IF(X980="X",1,0))+IF(Y980='Valori Consentiti - Table 1'!$U$7,5,IF(Y980="X",1,0))+IF(Z980='Valori Consentiti - Table 1'!$W$7,5,IF(Z980="X",1,0))+IF(AA980='Valori Consentiti - Table 1'!$Y$7,5,IF(AA980="X",1,0))+IF(AB980='Valori Consentiti - Table 1'!$AA$7,5,IF(AB980="X",1,0))+IF(AC980='Valori Consentiti - Table 1'!$AC$7,5,IF(AC980="X",1,0))+IF(AD980='Valori Consentiti - Table 1'!$AE$7,5,IF(AD980="X",1,0))+IF(AE980='Valori Consentiti - Table 1'!$AG$7,5,IF(AE980="X",1,0))+IF(AF980='Valori Consentiti - Table 1'!$AI$7,5,IF(AF980="X",1,0))+IF(AG980='Valori Consentiti - Table 1'!$AK$7,5,IF(AG980="X",1,0))+IF(AH980='Valori Consentiti - Table 1'!$AM$7,5,IF(AH980="X",1,0)),IF(G980=3,IF(S980='Valori Consentiti - Table 1'!$I$8,5,IF(S980="X",1,0))+IF(T980='Valori Consentiti - Table 1'!$K$8,5,IF(T980="X",1,0))+IF(U980='Valori Consentiti - Table 1'!$M$8,5,IF(U980="X",1,0))+IF(V980='Valori Consentiti - Table 1'!$O$8,5,IF(V980="X",1,0))+IF(W980='Valori Consentiti - Table 1'!$Q$8,5,IF(W980="X",1,0))+IF(X980='Valori Consentiti - Table 1'!$S$8,5,IF(X980="X",1,0))+IF(Y980='Valori Consentiti - Table 1'!$U$8,5,IF(Y980="X",1,0))+IF(Z980='Valori Consentiti - Table 1'!$W$8,5,IF(Z980="X",1,0))+IF(AA980='Valori Consentiti - Table 1'!$Y$8,5,IF(AA980="X",1,0))+IF(AB980='Valori Consentiti - Table 1'!$AA$8,5,IF(AB980="X",1,0))+IF(AC980='Valori Consentiti - Table 1'!$AC$8,5,IF(AC980="X",1,0))+IF(AD980='Valori Consentiti - Table 1'!$AE$8,5,IF(AD980="X",1,0))+IF(AE980='Valori Consentiti - Table 1'!$AG$8,5,IF(AE980="X",1,0))+IF(AF980='Valori Consentiti - Table 1'!$AI$8,5,IF(AF980="X",1,0))+IF(AG980='Valori Consentiti - Table 1'!$AK$8,5,IF(AG980="X",1,0))+IF(AH980='Valori Consentiti - Table 1'!$AM$8,5,IF(AH980="X",1,0)),IF(G980=4,IF(S980='Valori Consentiti - Table 1'!$I$9,5,IF(S980="X",1,0))+IF(T980='Valori Consentiti - Table 1'!$K$9,5,IF(T980="X",1,0))+IF(U980='Valori Consentiti - Table 1'!$M$9,5,IF(U980="X",1,0))+IF(V980='Valori Consentiti - Table 1'!$O$9,5,IF(V980="X",1,0))+IF(W980='Valori Consentiti - Table 1'!$Q$9,5,IF(W980="X",1,0))+IF(X980='Valori Consentiti - Table 1'!$S$9,5,IF(X980="X",1,0))+IF(Y980='Valori Consentiti - Table 1'!$U$9,5,IF(Y980="X",1,0))+IF(Z980='Valori Consentiti - Table 1'!$W$9,5,IF(Z980="X",1,0))+IF(AA980='Valori Consentiti - Table 1'!$Y$9,5,IF(AA980="X",1,0))+IF(AB980='Valori Consentiti - Table 1'!$AA$9,5,IF(AB980="X",1,0))+IF(AC980='Valori Consentiti - Table 1'!$AC$9,5,IF(AC980="X",1,0))+IF(AD980='Valori Consentiti - Table 1'!$AE$9,5,IF(AD980="X",1,0))+IF(AE980='Valori Consentiti - Table 1'!$AG$9,5,IF(AE980="X",1,0))+IF(AF980='Valori Consentiti - Table 1'!$AI$9,5,IF(AF980="X",1,0))+IF(AG980='Valori Consentiti - Table 1'!$AK$9,5,IF(AG980="X",1,0))+IF(AH980='Valori Consentiti - Table 1'!$AM$9,5,IF(AH980="X",1,0)),))))</f>
        <v>0</v>
      </c>
      <c r="M980" s="16">
        <f t="shared" si="374"/>
        <v>0</v>
      </c>
      <c r="N980" s="16">
        <f t="shared" si="375"/>
        <v>16</v>
      </c>
      <c r="O980" s="16">
        <f>IF(G980=1,IF(S980='Valori Consentiti - Table 1'!$I$6,1,0)+IF(T980='Valori Consentiti - Table 1'!$K$6,1,0)+IF(U980='Valori Consentiti - Table 1'!$M$6,1,0)+IF(V980='Valori Consentiti - Table 1'!$O$6,1,0)+IF(W980='Valori Consentiti - Table 1'!$Q$6,1,0)+IF(X980='Valori Consentiti - Table 1'!$S$6,1,0)+IF(Y980='Valori Consentiti - Table 1'!$U$6,1,0)+IF(Z980='Valori Consentiti - Table 1'!$W$6,1,0)+IF(AA980='Valori Consentiti - Table 1'!$Y$6,1,0)+IF(AB980='Valori Consentiti - Table 1'!$AA$6,1,0)+IF(AC980='Valori Consentiti - Table 1'!$AC$6,1,0)+IF(AD980='Valori Consentiti - Table 1'!$AE$6,1,0)+IF(AE980='Valori Consentiti - Table 1'!$AG$6,1,0)+IF(AF980='Valori Consentiti - Table 1'!$AI$6,1,0)+IF(AG980='Valori Consentiti - Table 1'!$AK$6,1,0)+IF(AH980='Valori Consentiti - Table 1'!$AM$6,1,0),IF(G980=2,IF(S980='Valori Consentiti - Table 1'!$I$7,1,0)+IF(T980='Valori Consentiti - Table 1'!$K$7,1,0)+IF(U980='Valori Consentiti - Table 1'!$M$7,1,0)+IF(V980='Valori Consentiti - Table 1'!$O$7,1,0)+IF(W980='Valori Consentiti - Table 1'!$Q$7,1,0)+IF(X980='Valori Consentiti - Table 1'!$S$7,1,0)+IF(Y980='Valori Consentiti - Table 1'!$U$7,1,0)+IF(Z980='Valori Consentiti - Table 1'!$W$7,1,0)+IF(AA980='Valori Consentiti - Table 1'!$Y$7,1,0)+IF(AB980='Valori Consentiti - Table 1'!$AA$7,1,0)+IF(AC980='Valori Consentiti - Table 1'!$AC$7,1,0)+IF(AD980='Valori Consentiti - Table 1'!$AE$7,1,0)+IF(AE980='Valori Consentiti - Table 1'!$AG$7,1,0)+IF(AF980='Valori Consentiti - Table 1'!$AI$7,1,0)+IF(AG980='Valori Consentiti - Table 1'!$AK$7,1,0)+IF(AH980='Valori Consentiti - Table 1'!$AM$7,1,0),IF(G980=3,IF(S980='Valori Consentiti - Table 1'!$I$8,1,0)+IF(T980='Valori Consentiti - Table 1'!$K$8,1,0)+IF(U980='Valori Consentiti - Table 1'!$M$8,1,0)+IF(V980='Valori Consentiti - Table 1'!$O$8,1,0)+IF(W980='Valori Consentiti - Table 1'!$Q$8,1,0)+IF(X980='Valori Consentiti - Table 1'!$S$8,1,0)+IF(Y980='Valori Consentiti - Table 1'!$U$8,1,0)+IF(Z980='Valori Consentiti - Table 1'!$W$8,1,0)+IF(AA980='Valori Consentiti - Table 1'!$Y$8,1,0)+IF(AB980='Valori Consentiti - Table 1'!$AA$8,1,0)+IF(AC980='Valori Consentiti - Table 1'!$AC$8,1,0)+IF(AD980='Valori Consentiti - Table 1'!$AE$8,1,0)+IF(AE980='Valori Consentiti - Table 1'!$AG$8,1,0)+IF(AF980='Valori Consentiti - Table 1'!$AI$8,1,0)+IF(AG980='Valori Consentiti - Table 1'!$AK$8,1,0)+IF(AH980='Valori Consentiti - Table 1'!$AM$8,1,0),IF(G980=4,IF(S980='Valori Consentiti - Table 1'!$I$9,1,0)+IF(T980='Valori Consentiti - Table 1'!$K$9,1,0)+IF(U980='Valori Consentiti - Table 1'!$M$9,1,0)+IF(V980='Valori Consentiti - Table 1'!$O$9,1,0)+IF(W980='Valori Consentiti - Table 1'!$Q$9,1,0)+IF(X980='Valori Consentiti - Table 1'!$S$9,1,0)+IF(Y980='Valori Consentiti - Table 1'!$U$9,1,0)+IF(Z980='Valori Consentiti - Table 1'!$W$9,1,0)+IF(AA980='Valori Consentiti - Table 1'!$Y$9,1,0)+IF(AB980='Valori Consentiti - Table 1'!$AA$9,1,0)+IF(AC980='Valori Consentiti - Table 1'!$AC$9,1,0)+IF(AD980='Valori Consentiti - Table 1'!$AE$9,1,0)+IF(AE980='Valori Consentiti - Table 1'!$AG$9,1,0)+IF(AF980='Valori Consentiti - Table 1'!$AI$9,1,0)+IF(AG980='Valori Consentiti - Table 1'!$AK$9,1,0)+IF(AH980='Valori Consentiti - Table 1'!$AM$9,1,0),))))</f>
        <v>0</v>
      </c>
      <c r="P980" s="16">
        <f t="shared" si="376"/>
        <v>16</v>
      </c>
      <c r="Q980" s="16">
        <f t="shared" si="397"/>
        <v>1</v>
      </c>
      <c r="R980" s="17"/>
      <c r="S980" s="24" t="str">
        <f t="shared" si="381"/>
        <v/>
      </c>
      <c r="T980" s="25" t="str">
        <f t="shared" si="382"/>
        <v/>
      </c>
      <c r="U980" s="25" t="str">
        <f t="shared" si="383"/>
        <v/>
      </c>
      <c r="V980" s="26" t="str">
        <f t="shared" si="384"/>
        <v/>
      </c>
      <c r="W980" s="27" t="str">
        <f t="shared" si="385"/>
        <v/>
      </c>
      <c r="X980" s="25" t="str">
        <f t="shared" si="386"/>
        <v/>
      </c>
      <c r="Y980" s="25" t="str">
        <f t="shared" si="387"/>
        <v/>
      </c>
      <c r="Z980" s="26" t="str">
        <f t="shared" si="388"/>
        <v/>
      </c>
      <c r="AA980" s="27" t="str">
        <f t="shared" si="389"/>
        <v/>
      </c>
      <c r="AB980" s="25" t="str">
        <f t="shared" si="390"/>
        <v/>
      </c>
      <c r="AC980" s="25" t="str">
        <f t="shared" si="391"/>
        <v/>
      </c>
      <c r="AD980" s="26" t="str">
        <f t="shared" si="392"/>
        <v/>
      </c>
      <c r="AE980" s="27" t="str">
        <f t="shared" si="393"/>
        <v/>
      </c>
      <c r="AF980" s="25" t="str">
        <f t="shared" si="394"/>
        <v/>
      </c>
      <c r="AG980" s="25" t="str">
        <f t="shared" si="395"/>
        <v/>
      </c>
      <c r="AH980" s="26" t="str">
        <f t="shared" si="396"/>
        <v/>
      </c>
      <c r="AI980" s="29" t="b">
        <f t="shared" si="377"/>
        <v>0</v>
      </c>
      <c r="AJ980" s="29" t="b">
        <f t="shared" si="378"/>
        <v>0</v>
      </c>
      <c r="AK980" s="29" t="b">
        <f t="shared" si="379"/>
        <v>0</v>
      </c>
      <c r="AL980" s="29" t="b">
        <f t="shared" si="380"/>
        <v>0</v>
      </c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  <c r="CR980" s="29"/>
      <c r="CS980" s="29"/>
      <c r="CT980" s="29"/>
      <c r="CU980" s="29"/>
      <c r="CV980" s="29"/>
      <c r="CW980" s="29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9"/>
      <c r="DK980" s="29"/>
      <c r="DL980" s="29"/>
      <c r="DM980" s="29"/>
      <c r="DN980" s="29"/>
      <c r="DO980" s="29"/>
      <c r="DP980" s="29"/>
      <c r="DQ980" s="29"/>
      <c r="DR980" s="29"/>
      <c r="DS980" s="29"/>
      <c r="DT980" s="29"/>
      <c r="DU980" s="29"/>
      <c r="DV980" s="29"/>
      <c r="DW980" s="29"/>
      <c r="DX980" s="29"/>
      <c r="DY980" s="29"/>
      <c r="DZ980" s="29"/>
      <c r="EA980" s="29"/>
      <c r="EB980" s="29"/>
      <c r="EC980" s="29"/>
      <c r="ED980" s="29"/>
      <c r="EE980" s="29"/>
      <c r="EF980" s="29"/>
      <c r="EG980" s="29"/>
      <c r="EH980" s="29"/>
      <c r="EI980" s="29"/>
      <c r="EJ980" s="29"/>
      <c r="EK980" s="29"/>
      <c r="EL980" s="29"/>
      <c r="EM980" s="29"/>
      <c r="EN980" s="29"/>
      <c r="EO980" s="29"/>
      <c r="EP980" s="29"/>
      <c r="EQ980" s="29"/>
      <c r="ER980" s="29"/>
      <c r="ES980" s="29"/>
      <c r="ET980" s="29"/>
      <c r="EU980" s="29"/>
      <c r="EV980" s="29"/>
      <c r="EW980" s="29"/>
      <c r="EX980" s="29"/>
      <c r="EY980" s="29"/>
      <c r="EZ980" s="29"/>
      <c r="FA980" s="29"/>
      <c r="FB980" s="29"/>
      <c r="FC980" s="29"/>
      <c r="FD980" s="29"/>
      <c r="FE980" s="29"/>
      <c r="FF980" s="29"/>
      <c r="FG980" s="29"/>
      <c r="FH980" s="29"/>
      <c r="FI980" s="29"/>
      <c r="FJ980" s="29"/>
      <c r="FK980" s="29"/>
      <c r="FL980" s="29"/>
      <c r="FM980" s="29"/>
      <c r="FN980" s="29"/>
      <c r="FO980" s="29"/>
      <c r="FP980" s="29"/>
      <c r="FQ980" s="29"/>
      <c r="FR980" s="29"/>
      <c r="FS980" s="29"/>
      <c r="FT980" s="29"/>
      <c r="FU980" s="29"/>
      <c r="FV980" s="29"/>
      <c r="FW980" s="29"/>
      <c r="FX980" s="29"/>
      <c r="FY980" s="29"/>
      <c r="FZ980" s="29"/>
      <c r="GA980" s="29"/>
      <c r="GB980" s="29"/>
      <c r="GC980" s="29"/>
      <c r="GD980" s="29"/>
      <c r="GE980" s="29"/>
      <c r="GF980" s="29"/>
      <c r="GG980" s="29"/>
      <c r="GH980" s="29"/>
      <c r="GI980" s="29"/>
      <c r="GJ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</row>
    <row r="981" spans="1:252" s="37" customFormat="1" ht="18" customHeight="1">
      <c r="A981" s="31"/>
      <c r="B981" s="31"/>
      <c r="C981" s="41"/>
      <c r="D981" s="14"/>
      <c r="E981" s="18"/>
      <c r="F981" s="31"/>
      <c r="G981" s="14"/>
      <c r="H981" s="15"/>
      <c r="I981" s="15"/>
      <c r="J981" s="15"/>
      <c r="K981" s="15"/>
      <c r="L981" s="40">
        <f>IF(G981=1,IF(S981='Valori Consentiti - Table 1'!$I$6,5,IF(S981="X",1,0))+IF(T981='Valori Consentiti - Table 1'!$K$6,5,IF(T981="X",1,0))+IF(U981='Valori Consentiti - Table 1'!$M$6,5,IF(U981="X",1,0))+IF(V981='Valori Consentiti - Table 1'!$O$6,5,IF(V981="X",1,0))+IF(W981='Valori Consentiti - Table 1'!$Q$6,5,IF(W981="X",1,0))+IF(X981='Valori Consentiti - Table 1'!$S$6,5,IF(X981="X",1,0))+IF(Y981='Valori Consentiti - Table 1'!$U$6,5,IF(Y981="X",1,0))+IF(Z981='Valori Consentiti - Table 1'!$W$6,5,IF(Z981="X",1,0))+IF(AA981='Valori Consentiti - Table 1'!$Y$6,5,IF(AA981="X",1,0))+IF(AB981='Valori Consentiti - Table 1'!$AA$6,5,IF(AB981="X",1,0))+IF(AC981='Valori Consentiti - Table 1'!$AC$6,5,IF(AC981="X",1,0))+IF(AD981='Valori Consentiti - Table 1'!$AE$6,5,IF(AD981="X",1,0))+IF(AE981='Valori Consentiti - Table 1'!$AG$6,5,IF(AE981="X",1,0))+IF(AF981='Valori Consentiti - Table 1'!$AI$6,5,IF(AF981="X",1,0))+IF(AG981='Valori Consentiti - Table 1'!$AK$6,5,IF(AG981="X",1,0))+IF(AH981='Valori Consentiti - Table 1'!$AM$6,5,IF(AH981="X",1,0)),IF(G981=2,IF(S981='Valori Consentiti - Table 1'!$I$7,5,IF(S981="X",1,0))+IF(T981='Valori Consentiti - Table 1'!$K$7,5,IF(T981="X",1,0))+IF(U981='Valori Consentiti - Table 1'!$M$7,5,IF(U981="X",1,0))+IF(V981='Valori Consentiti - Table 1'!$O$7,5,IF(V981="X",1,0))+IF(W981='Valori Consentiti - Table 1'!$Q$7,5,IF(W981="X",1,0))+IF(X981='Valori Consentiti - Table 1'!$S$7,5,IF(X981="X",1,0))+IF(Y981='Valori Consentiti - Table 1'!$U$7,5,IF(Y981="X",1,0))+IF(Z981='Valori Consentiti - Table 1'!$W$7,5,IF(Z981="X",1,0))+IF(AA981='Valori Consentiti - Table 1'!$Y$7,5,IF(AA981="X",1,0))+IF(AB981='Valori Consentiti - Table 1'!$AA$7,5,IF(AB981="X",1,0))+IF(AC981='Valori Consentiti - Table 1'!$AC$7,5,IF(AC981="X",1,0))+IF(AD981='Valori Consentiti - Table 1'!$AE$7,5,IF(AD981="X",1,0))+IF(AE981='Valori Consentiti - Table 1'!$AG$7,5,IF(AE981="X",1,0))+IF(AF981='Valori Consentiti - Table 1'!$AI$7,5,IF(AF981="X",1,0))+IF(AG981='Valori Consentiti - Table 1'!$AK$7,5,IF(AG981="X",1,0))+IF(AH981='Valori Consentiti - Table 1'!$AM$7,5,IF(AH981="X",1,0)),IF(G981=3,IF(S981='Valori Consentiti - Table 1'!$I$8,5,IF(S981="X",1,0))+IF(T981='Valori Consentiti - Table 1'!$K$8,5,IF(T981="X",1,0))+IF(U981='Valori Consentiti - Table 1'!$M$8,5,IF(U981="X",1,0))+IF(V981='Valori Consentiti - Table 1'!$O$8,5,IF(V981="X",1,0))+IF(W981='Valori Consentiti - Table 1'!$Q$8,5,IF(W981="X",1,0))+IF(X981='Valori Consentiti - Table 1'!$S$8,5,IF(X981="X",1,0))+IF(Y981='Valori Consentiti - Table 1'!$U$8,5,IF(Y981="X",1,0))+IF(Z981='Valori Consentiti - Table 1'!$W$8,5,IF(Z981="X",1,0))+IF(AA981='Valori Consentiti - Table 1'!$Y$8,5,IF(AA981="X",1,0))+IF(AB981='Valori Consentiti - Table 1'!$AA$8,5,IF(AB981="X",1,0))+IF(AC981='Valori Consentiti - Table 1'!$AC$8,5,IF(AC981="X",1,0))+IF(AD981='Valori Consentiti - Table 1'!$AE$8,5,IF(AD981="X",1,0))+IF(AE981='Valori Consentiti - Table 1'!$AG$8,5,IF(AE981="X",1,0))+IF(AF981='Valori Consentiti - Table 1'!$AI$8,5,IF(AF981="X",1,0))+IF(AG981='Valori Consentiti - Table 1'!$AK$8,5,IF(AG981="X",1,0))+IF(AH981='Valori Consentiti - Table 1'!$AM$8,5,IF(AH981="X",1,0)),IF(G981=4,IF(S981='Valori Consentiti - Table 1'!$I$9,5,IF(S981="X",1,0))+IF(T981='Valori Consentiti - Table 1'!$K$9,5,IF(T981="X",1,0))+IF(U981='Valori Consentiti - Table 1'!$M$9,5,IF(U981="X",1,0))+IF(V981='Valori Consentiti - Table 1'!$O$9,5,IF(V981="X",1,0))+IF(W981='Valori Consentiti - Table 1'!$Q$9,5,IF(W981="X",1,0))+IF(X981='Valori Consentiti - Table 1'!$S$9,5,IF(X981="X",1,0))+IF(Y981='Valori Consentiti - Table 1'!$U$9,5,IF(Y981="X",1,0))+IF(Z981='Valori Consentiti - Table 1'!$W$9,5,IF(Z981="X",1,0))+IF(AA981='Valori Consentiti - Table 1'!$Y$9,5,IF(AA981="X",1,0))+IF(AB981='Valori Consentiti - Table 1'!$AA$9,5,IF(AB981="X",1,0))+IF(AC981='Valori Consentiti - Table 1'!$AC$9,5,IF(AC981="X",1,0))+IF(AD981='Valori Consentiti - Table 1'!$AE$9,5,IF(AD981="X",1,0))+IF(AE981='Valori Consentiti - Table 1'!$AG$9,5,IF(AE981="X",1,0))+IF(AF981='Valori Consentiti - Table 1'!$AI$9,5,IF(AF981="X",1,0))+IF(AG981='Valori Consentiti - Table 1'!$AK$9,5,IF(AG981="X",1,0))+IF(AH981='Valori Consentiti - Table 1'!$AM$9,5,IF(AH981="X",1,0)),))))</f>
        <v>0</v>
      </c>
      <c r="M981" s="16">
        <f t="shared" si="374"/>
        <v>0</v>
      </c>
      <c r="N981" s="16">
        <f t="shared" si="375"/>
        <v>16</v>
      </c>
      <c r="O981" s="16">
        <f>IF(G981=1,IF(S981='Valori Consentiti - Table 1'!$I$6,1,0)+IF(T981='Valori Consentiti - Table 1'!$K$6,1,0)+IF(U981='Valori Consentiti - Table 1'!$M$6,1,0)+IF(V981='Valori Consentiti - Table 1'!$O$6,1,0)+IF(W981='Valori Consentiti - Table 1'!$Q$6,1,0)+IF(X981='Valori Consentiti - Table 1'!$S$6,1,0)+IF(Y981='Valori Consentiti - Table 1'!$U$6,1,0)+IF(Z981='Valori Consentiti - Table 1'!$W$6,1,0)+IF(AA981='Valori Consentiti - Table 1'!$Y$6,1,0)+IF(AB981='Valori Consentiti - Table 1'!$AA$6,1,0)+IF(AC981='Valori Consentiti - Table 1'!$AC$6,1,0)+IF(AD981='Valori Consentiti - Table 1'!$AE$6,1,0)+IF(AE981='Valori Consentiti - Table 1'!$AG$6,1,0)+IF(AF981='Valori Consentiti - Table 1'!$AI$6,1,0)+IF(AG981='Valori Consentiti - Table 1'!$AK$6,1,0)+IF(AH981='Valori Consentiti - Table 1'!$AM$6,1,0),IF(G981=2,IF(S981='Valori Consentiti - Table 1'!$I$7,1,0)+IF(T981='Valori Consentiti - Table 1'!$K$7,1,0)+IF(U981='Valori Consentiti - Table 1'!$M$7,1,0)+IF(V981='Valori Consentiti - Table 1'!$O$7,1,0)+IF(W981='Valori Consentiti - Table 1'!$Q$7,1,0)+IF(X981='Valori Consentiti - Table 1'!$S$7,1,0)+IF(Y981='Valori Consentiti - Table 1'!$U$7,1,0)+IF(Z981='Valori Consentiti - Table 1'!$W$7,1,0)+IF(AA981='Valori Consentiti - Table 1'!$Y$7,1,0)+IF(AB981='Valori Consentiti - Table 1'!$AA$7,1,0)+IF(AC981='Valori Consentiti - Table 1'!$AC$7,1,0)+IF(AD981='Valori Consentiti - Table 1'!$AE$7,1,0)+IF(AE981='Valori Consentiti - Table 1'!$AG$7,1,0)+IF(AF981='Valori Consentiti - Table 1'!$AI$7,1,0)+IF(AG981='Valori Consentiti - Table 1'!$AK$7,1,0)+IF(AH981='Valori Consentiti - Table 1'!$AM$7,1,0),IF(G981=3,IF(S981='Valori Consentiti - Table 1'!$I$8,1,0)+IF(T981='Valori Consentiti - Table 1'!$K$8,1,0)+IF(U981='Valori Consentiti - Table 1'!$M$8,1,0)+IF(V981='Valori Consentiti - Table 1'!$O$8,1,0)+IF(W981='Valori Consentiti - Table 1'!$Q$8,1,0)+IF(X981='Valori Consentiti - Table 1'!$S$8,1,0)+IF(Y981='Valori Consentiti - Table 1'!$U$8,1,0)+IF(Z981='Valori Consentiti - Table 1'!$W$8,1,0)+IF(AA981='Valori Consentiti - Table 1'!$Y$8,1,0)+IF(AB981='Valori Consentiti - Table 1'!$AA$8,1,0)+IF(AC981='Valori Consentiti - Table 1'!$AC$8,1,0)+IF(AD981='Valori Consentiti - Table 1'!$AE$8,1,0)+IF(AE981='Valori Consentiti - Table 1'!$AG$8,1,0)+IF(AF981='Valori Consentiti - Table 1'!$AI$8,1,0)+IF(AG981='Valori Consentiti - Table 1'!$AK$8,1,0)+IF(AH981='Valori Consentiti - Table 1'!$AM$8,1,0),IF(G981=4,IF(S981='Valori Consentiti - Table 1'!$I$9,1,0)+IF(T981='Valori Consentiti - Table 1'!$K$9,1,0)+IF(U981='Valori Consentiti - Table 1'!$M$9,1,0)+IF(V981='Valori Consentiti - Table 1'!$O$9,1,0)+IF(W981='Valori Consentiti - Table 1'!$Q$9,1,0)+IF(X981='Valori Consentiti - Table 1'!$S$9,1,0)+IF(Y981='Valori Consentiti - Table 1'!$U$9,1,0)+IF(Z981='Valori Consentiti - Table 1'!$W$9,1,0)+IF(AA981='Valori Consentiti - Table 1'!$Y$9,1,0)+IF(AB981='Valori Consentiti - Table 1'!$AA$9,1,0)+IF(AC981='Valori Consentiti - Table 1'!$AC$9,1,0)+IF(AD981='Valori Consentiti - Table 1'!$AE$9,1,0)+IF(AE981='Valori Consentiti - Table 1'!$AG$9,1,0)+IF(AF981='Valori Consentiti - Table 1'!$AI$9,1,0)+IF(AG981='Valori Consentiti - Table 1'!$AK$9,1,0)+IF(AH981='Valori Consentiti - Table 1'!$AM$9,1,0),))))</f>
        <v>0</v>
      </c>
      <c r="P981" s="16">
        <f t="shared" si="376"/>
        <v>16</v>
      </c>
      <c r="Q981" s="16">
        <f t="shared" si="397"/>
        <v>1</v>
      </c>
      <c r="R981" s="17"/>
      <c r="S981" s="24" t="str">
        <f t="shared" si="381"/>
        <v/>
      </c>
      <c r="T981" s="25" t="str">
        <f t="shared" si="382"/>
        <v/>
      </c>
      <c r="U981" s="25" t="str">
        <f t="shared" si="383"/>
        <v/>
      </c>
      <c r="V981" s="26" t="str">
        <f t="shared" si="384"/>
        <v/>
      </c>
      <c r="W981" s="27" t="str">
        <f t="shared" si="385"/>
        <v/>
      </c>
      <c r="X981" s="25" t="str">
        <f t="shared" si="386"/>
        <v/>
      </c>
      <c r="Y981" s="25" t="str">
        <f t="shared" si="387"/>
        <v/>
      </c>
      <c r="Z981" s="26" t="str">
        <f t="shared" si="388"/>
        <v/>
      </c>
      <c r="AA981" s="27" t="str">
        <f t="shared" si="389"/>
        <v/>
      </c>
      <c r="AB981" s="25" t="str">
        <f t="shared" si="390"/>
        <v/>
      </c>
      <c r="AC981" s="25" t="str">
        <f t="shared" si="391"/>
        <v/>
      </c>
      <c r="AD981" s="26" t="str">
        <f t="shared" si="392"/>
        <v/>
      </c>
      <c r="AE981" s="27" t="str">
        <f t="shared" si="393"/>
        <v/>
      </c>
      <c r="AF981" s="25" t="str">
        <f t="shared" si="394"/>
        <v/>
      </c>
      <c r="AG981" s="25" t="str">
        <f t="shared" si="395"/>
        <v/>
      </c>
      <c r="AH981" s="26" t="str">
        <f t="shared" si="396"/>
        <v/>
      </c>
      <c r="AI981" s="29" t="b">
        <f t="shared" si="377"/>
        <v>0</v>
      </c>
      <c r="AJ981" s="29" t="b">
        <f t="shared" si="378"/>
        <v>0</v>
      </c>
      <c r="AK981" s="29" t="b">
        <f t="shared" si="379"/>
        <v>0</v>
      </c>
      <c r="AL981" s="29" t="b">
        <f t="shared" si="380"/>
        <v>0</v>
      </c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  <c r="BY981" s="29"/>
      <c r="BZ981" s="29"/>
      <c r="CA981" s="29"/>
      <c r="CB981" s="29"/>
      <c r="CC981" s="29"/>
      <c r="CD981" s="29"/>
      <c r="CE981" s="29"/>
      <c r="CF981" s="29"/>
      <c r="CG981" s="29"/>
      <c r="CH981" s="29"/>
      <c r="CI981" s="29"/>
      <c r="CJ981" s="29"/>
      <c r="CK981" s="29"/>
      <c r="CL981" s="29"/>
      <c r="CM981" s="29"/>
      <c r="CN981" s="29"/>
      <c r="CO981" s="29"/>
      <c r="CP981" s="29"/>
      <c r="CQ981" s="29"/>
      <c r="CR981" s="29"/>
      <c r="CS981" s="29"/>
      <c r="CT981" s="29"/>
      <c r="CU981" s="29"/>
      <c r="CV981" s="29"/>
      <c r="CW981" s="29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9"/>
      <c r="DK981" s="29"/>
      <c r="DL981" s="29"/>
      <c r="DM981" s="29"/>
      <c r="DN981" s="29"/>
      <c r="DO981" s="29"/>
      <c r="DP981" s="29"/>
      <c r="DQ981" s="29"/>
      <c r="DR981" s="29"/>
      <c r="DS981" s="29"/>
      <c r="DT981" s="29"/>
      <c r="DU981" s="29"/>
      <c r="DV981" s="29"/>
      <c r="DW981" s="29"/>
      <c r="DX981" s="29"/>
      <c r="DY981" s="29"/>
      <c r="DZ981" s="29"/>
      <c r="EA981" s="29"/>
      <c r="EB981" s="29"/>
      <c r="EC981" s="29"/>
      <c r="ED981" s="29"/>
      <c r="EE981" s="29"/>
      <c r="EF981" s="29"/>
      <c r="EG981" s="29"/>
      <c r="EH981" s="29"/>
      <c r="EI981" s="29"/>
      <c r="EJ981" s="29"/>
      <c r="EK981" s="29"/>
      <c r="EL981" s="29"/>
      <c r="EM981" s="29"/>
      <c r="EN981" s="29"/>
      <c r="EO981" s="29"/>
      <c r="EP981" s="29"/>
      <c r="EQ981" s="29"/>
      <c r="ER981" s="29"/>
      <c r="ES981" s="29"/>
      <c r="ET981" s="29"/>
      <c r="EU981" s="29"/>
      <c r="EV981" s="29"/>
      <c r="EW981" s="29"/>
      <c r="EX981" s="29"/>
      <c r="EY981" s="29"/>
      <c r="EZ981" s="29"/>
      <c r="FA981" s="29"/>
      <c r="FB981" s="29"/>
      <c r="FC981" s="29"/>
      <c r="FD981" s="29"/>
      <c r="FE981" s="29"/>
      <c r="FF981" s="29"/>
      <c r="FG981" s="29"/>
      <c r="FH981" s="29"/>
      <c r="FI981" s="29"/>
      <c r="FJ981" s="29"/>
      <c r="FK981" s="29"/>
      <c r="FL981" s="29"/>
      <c r="FM981" s="29"/>
      <c r="FN981" s="29"/>
      <c r="FO981" s="29"/>
      <c r="FP981" s="29"/>
      <c r="FQ981" s="29"/>
      <c r="FR981" s="29"/>
      <c r="FS981" s="29"/>
      <c r="FT981" s="29"/>
      <c r="FU981" s="29"/>
      <c r="FV981" s="29"/>
      <c r="FW981" s="29"/>
      <c r="FX981" s="29"/>
      <c r="FY981" s="29"/>
      <c r="FZ981" s="29"/>
      <c r="GA981" s="29"/>
      <c r="GB981" s="29"/>
      <c r="GC981" s="29"/>
      <c r="GD981" s="29"/>
      <c r="GE981" s="29"/>
      <c r="GF981" s="29"/>
      <c r="GG981" s="29"/>
      <c r="GH981" s="29"/>
      <c r="GI981" s="29"/>
      <c r="GJ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</row>
    <row r="982" spans="1:252" s="37" customFormat="1" ht="18" customHeight="1">
      <c r="A982" s="31"/>
      <c r="B982" s="31"/>
      <c r="C982" s="41"/>
      <c r="D982" s="14"/>
      <c r="E982" s="18"/>
      <c r="F982" s="31"/>
      <c r="G982" s="14"/>
      <c r="H982" s="15"/>
      <c r="I982" s="15"/>
      <c r="J982" s="15"/>
      <c r="K982" s="15"/>
      <c r="L982" s="40">
        <f>IF(G982=1,IF(S982='Valori Consentiti - Table 1'!$I$6,5,IF(S982="X",1,0))+IF(T982='Valori Consentiti - Table 1'!$K$6,5,IF(T982="X",1,0))+IF(U982='Valori Consentiti - Table 1'!$M$6,5,IF(U982="X",1,0))+IF(V982='Valori Consentiti - Table 1'!$O$6,5,IF(V982="X",1,0))+IF(W982='Valori Consentiti - Table 1'!$Q$6,5,IF(W982="X",1,0))+IF(X982='Valori Consentiti - Table 1'!$S$6,5,IF(X982="X",1,0))+IF(Y982='Valori Consentiti - Table 1'!$U$6,5,IF(Y982="X",1,0))+IF(Z982='Valori Consentiti - Table 1'!$W$6,5,IF(Z982="X",1,0))+IF(AA982='Valori Consentiti - Table 1'!$Y$6,5,IF(AA982="X",1,0))+IF(AB982='Valori Consentiti - Table 1'!$AA$6,5,IF(AB982="X",1,0))+IF(AC982='Valori Consentiti - Table 1'!$AC$6,5,IF(AC982="X",1,0))+IF(AD982='Valori Consentiti - Table 1'!$AE$6,5,IF(AD982="X",1,0))+IF(AE982='Valori Consentiti - Table 1'!$AG$6,5,IF(AE982="X",1,0))+IF(AF982='Valori Consentiti - Table 1'!$AI$6,5,IF(AF982="X",1,0))+IF(AG982='Valori Consentiti - Table 1'!$AK$6,5,IF(AG982="X",1,0))+IF(AH982='Valori Consentiti - Table 1'!$AM$6,5,IF(AH982="X",1,0)),IF(G982=2,IF(S982='Valori Consentiti - Table 1'!$I$7,5,IF(S982="X",1,0))+IF(T982='Valori Consentiti - Table 1'!$K$7,5,IF(T982="X",1,0))+IF(U982='Valori Consentiti - Table 1'!$M$7,5,IF(U982="X",1,0))+IF(V982='Valori Consentiti - Table 1'!$O$7,5,IF(V982="X",1,0))+IF(W982='Valori Consentiti - Table 1'!$Q$7,5,IF(W982="X",1,0))+IF(X982='Valori Consentiti - Table 1'!$S$7,5,IF(X982="X",1,0))+IF(Y982='Valori Consentiti - Table 1'!$U$7,5,IF(Y982="X",1,0))+IF(Z982='Valori Consentiti - Table 1'!$W$7,5,IF(Z982="X",1,0))+IF(AA982='Valori Consentiti - Table 1'!$Y$7,5,IF(AA982="X",1,0))+IF(AB982='Valori Consentiti - Table 1'!$AA$7,5,IF(AB982="X",1,0))+IF(AC982='Valori Consentiti - Table 1'!$AC$7,5,IF(AC982="X",1,0))+IF(AD982='Valori Consentiti - Table 1'!$AE$7,5,IF(AD982="X",1,0))+IF(AE982='Valori Consentiti - Table 1'!$AG$7,5,IF(AE982="X",1,0))+IF(AF982='Valori Consentiti - Table 1'!$AI$7,5,IF(AF982="X",1,0))+IF(AG982='Valori Consentiti - Table 1'!$AK$7,5,IF(AG982="X",1,0))+IF(AH982='Valori Consentiti - Table 1'!$AM$7,5,IF(AH982="X",1,0)),IF(G982=3,IF(S982='Valori Consentiti - Table 1'!$I$8,5,IF(S982="X",1,0))+IF(T982='Valori Consentiti - Table 1'!$K$8,5,IF(T982="X",1,0))+IF(U982='Valori Consentiti - Table 1'!$M$8,5,IF(U982="X",1,0))+IF(V982='Valori Consentiti - Table 1'!$O$8,5,IF(V982="X",1,0))+IF(W982='Valori Consentiti - Table 1'!$Q$8,5,IF(W982="X",1,0))+IF(X982='Valori Consentiti - Table 1'!$S$8,5,IF(X982="X",1,0))+IF(Y982='Valori Consentiti - Table 1'!$U$8,5,IF(Y982="X",1,0))+IF(Z982='Valori Consentiti - Table 1'!$W$8,5,IF(Z982="X",1,0))+IF(AA982='Valori Consentiti - Table 1'!$Y$8,5,IF(AA982="X",1,0))+IF(AB982='Valori Consentiti - Table 1'!$AA$8,5,IF(AB982="X",1,0))+IF(AC982='Valori Consentiti - Table 1'!$AC$8,5,IF(AC982="X",1,0))+IF(AD982='Valori Consentiti - Table 1'!$AE$8,5,IF(AD982="X",1,0))+IF(AE982='Valori Consentiti - Table 1'!$AG$8,5,IF(AE982="X",1,0))+IF(AF982='Valori Consentiti - Table 1'!$AI$8,5,IF(AF982="X",1,0))+IF(AG982='Valori Consentiti - Table 1'!$AK$8,5,IF(AG982="X",1,0))+IF(AH982='Valori Consentiti - Table 1'!$AM$8,5,IF(AH982="X",1,0)),IF(G982=4,IF(S982='Valori Consentiti - Table 1'!$I$9,5,IF(S982="X",1,0))+IF(T982='Valori Consentiti - Table 1'!$K$9,5,IF(T982="X",1,0))+IF(U982='Valori Consentiti - Table 1'!$M$9,5,IF(U982="X",1,0))+IF(V982='Valori Consentiti - Table 1'!$O$9,5,IF(V982="X",1,0))+IF(W982='Valori Consentiti - Table 1'!$Q$9,5,IF(W982="X",1,0))+IF(X982='Valori Consentiti - Table 1'!$S$9,5,IF(X982="X",1,0))+IF(Y982='Valori Consentiti - Table 1'!$U$9,5,IF(Y982="X",1,0))+IF(Z982='Valori Consentiti - Table 1'!$W$9,5,IF(Z982="X",1,0))+IF(AA982='Valori Consentiti - Table 1'!$Y$9,5,IF(AA982="X",1,0))+IF(AB982='Valori Consentiti - Table 1'!$AA$9,5,IF(AB982="X",1,0))+IF(AC982='Valori Consentiti - Table 1'!$AC$9,5,IF(AC982="X",1,0))+IF(AD982='Valori Consentiti - Table 1'!$AE$9,5,IF(AD982="X",1,0))+IF(AE982='Valori Consentiti - Table 1'!$AG$9,5,IF(AE982="X",1,0))+IF(AF982='Valori Consentiti - Table 1'!$AI$9,5,IF(AF982="X",1,0))+IF(AG982='Valori Consentiti - Table 1'!$AK$9,5,IF(AG982="X",1,0))+IF(AH982='Valori Consentiti - Table 1'!$AM$9,5,IF(AH982="X",1,0)),))))</f>
        <v>0</v>
      </c>
      <c r="M982" s="16">
        <f t="shared" si="374"/>
        <v>0</v>
      </c>
      <c r="N982" s="16">
        <f t="shared" si="375"/>
        <v>16</v>
      </c>
      <c r="O982" s="16">
        <f>IF(G982=1,IF(S982='Valori Consentiti - Table 1'!$I$6,1,0)+IF(T982='Valori Consentiti - Table 1'!$K$6,1,0)+IF(U982='Valori Consentiti - Table 1'!$M$6,1,0)+IF(V982='Valori Consentiti - Table 1'!$O$6,1,0)+IF(W982='Valori Consentiti - Table 1'!$Q$6,1,0)+IF(X982='Valori Consentiti - Table 1'!$S$6,1,0)+IF(Y982='Valori Consentiti - Table 1'!$U$6,1,0)+IF(Z982='Valori Consentiti - Table 1'!$W$6,1,0)+IF(AA982='Valori Consentiti - Table 1'!$Y$6,1,0)+IF(AB982='Valori Consentiti - Table 1'!$AA$6,1,0)+IF(AC982='Valori Consentiti - Table 1'!$AC$6,1,0)+IF(AD982='Valori Consentiti - Table 1'!$AE$6,1,0)+IF(AE982='Valori Consentiti - Table 1'!$AG$6,1,0)+IF(AF982='Valori Consentiti - Table 1'!$AI$6,1,0)+IF(AG982='Valori Consentiti - Table 1'!$AK$6,1,0)+IF(AH982='Valori Consentiti - Table 1'!$AM$6,1,0),IF(G982=2,IF(S982='Valori Consentiti - Table 1'!$I$7,1,0)+IF(T982='Valori Consentiti - Table 1'!$K$7,1,0)+IF(U982='Valori Consentiti - Table 1'!$M$7,1,0)+IF(V982='Valori Consentiti - Table 1'!$O$7,1,0)+IF(W982='Valori Consentiti - Table 1'!$Q$7,1,0)+IF(X982='Valori Consentiti - Table 1'!$S$7,1,0)+IF(Y982='Valori Consentiti - Table 1'!$U$7,1,0)+IF(Z982='Valori Consentiti - Table 1'!$W$7,1,0)+IF(AA982='Valori Consentiti - Table 1'!$Y$7,1,0)+IF(AB982='Valori Consentiti - Table 1'!$AA$7,1,0)+IF(AC982='Valori Consentiti - Table 1'!$AC$7,1,0)+IF(AD982='Valori Consentiti - Table 1'!$AE$7,1,0)+IF(AE982='Valori Consentiti - Table 1'!$AG$7,1,0)+IF(AF982='Valori Consentiti - Table 1'!$AI$7,1,0)+IF(AG982='Valori Consentiti - Table 1'!$AK$7,1,0)+IF(AH982='Valori Consentiti - Table 1'!$AM$7,1,0),IF(G982=3,IF(S982='Valori Consentiti - Table 1'!$I$8,1,0)+IF(T982='Valori Consentiti - Table 1'!$K$8,1,0)+IF(U982='Valori Consentiti - Table 1'!$M$8,1,0)+IF(V982='Valori Consentiti - Table 1'!$O$8,1,0)+IF(W982='Valori Consentiti - Table 1'!$Q$8,1,0)+IF(X982='Valori Consentiti - Table 1'!$S$8,1,0)+IF(Y982='Valori Consentiti - Table 1'!$U$8,1,0)+IF(Z982='Valori Consentiti - Table 1'!$W$8,1,0)+IF(AA982='Valori Consentiti - Table 1'!$Y$8,1,0)+IF(AB982='Valori Consentiti - Table 1'!$AA$8,1,0)+IF(AC982='Valori Consentiti - Table 1'!$AC$8,1,0)+IF(AD982='Valori Consentiti - Table 1'!$AE$8,1,0)+IF(AE982='Valori Consentiti - Table 1'!$AG$8,1,0)+IF(AF982='Valori Consentiti - Table 1'!$AI$8,1,0)+IF(AG982='Valori Consentiti - Table 1'!$AK$8,1,0)+IF(AH982='Valori Consentiti - Table 1'!$AM$8,1,0),IF(G982=4,IF(S982='Valori Consentiti - Table 1'!$I$9,1,0)+IF(T982='Valori Consentiti - Table 1'!$K$9,1,0)+IF(U982='Valori Consentiti - Table 1'!$M$9,1,0)+IF(V982='Valori Consentiti - Table 1'!$O$9,1,0)+IF(W982='Valori Consentiti - Table 1'!$Q$9,1,0)+IF(X982='Valori Consentiti - Table 1'!$S$9,1,0)+IF(Y982='Valori Consentiti - Table 1'!$U$9,1,0)+IF(Z982='Valori Consentiti - Table 1'!$W$9,1,0)+IF(AA982='Valori Consentiti - Table 1'!$Y$9,1,0)+IF(AB982='Valori Consentiti - Table 1'!$AA$9,1,0)+IF(AC982='Valori Consentiti - Table 1'!$AC$9,1,0)+IF(AD982='Valori Consentiti - Table 1'!$AE$9,1,0)+IF(AE982='Valori Consentiti - Table 1'!$AG$9,1,0)+IF(AF982='Valori Consentiti - Table 1'!$AI$9,1,0)+IF(AG982='Valori Consentiti - Table 1'!$AK$9,1,0)+IF(AH982='Valori Consentiti - Table 1'!$AM$9,1,0),))))</f>
        <v>0</v>
      </c>
      <c r="P982" s="16">
        <f t="shared" si="376"/>
        <v>16</v>
      </c>
      <c r="Q982" s="16">
        <f t="shared" si="397"/>
        <v>1</v>
      </c>
      <c r="R982" s="17"/>
      <c r="S982" s="24" t="str">
        <f t="shared" si="381"/>
        <v/>
      </c>
      <c r="T982" s="25" t="str">
        <f t="shared" si="382"/>
        <v/>
      </c>
      <c r="U982" s="25" t="str">
        <f t="shared" si="383"/>
        <v/>
      </c>
      <c r="V982" s="26" t="str">
        <f t="shared" si="384"/>
        <v/>
      </c>
      <c r="W982" s="27" t="str">
        <f t="shared" si="385"/>
        <v/>
      </c>
      <c r="X982" s="25" t="str">
        <f t="shared" si="386"/>
        <v/>
      </c>
      <c r="Y982" s="25" t="str">
        <f t="shared" si="387"/>
        <v/>
      </c>
      <c r="Z982" s="26" t="str">
        <f t="shared" si="388"/>
        <v/>
      </c>
      <c r="AA982" s="27" t="str">
        <f t="shared" si="389"/>
        <v/>
      </c>
      <c r="AB982" s="25" t="str">
        <f t="shared" si="390"/>
        <v/>
      </c>
      <c r="AC982" s="25" t="str">
        <f t="shared" si="391"/>
        <v/>
      </c>
      <c r="AD982" s="26" t="str">
        <f t="shared" si="392"/>
        <v/>
      </c>
      <c r="AE982" s="27" t="str">
        <f t="shared" si="393"/>
        <v/>
      </c>
      <c r="AF982" s="25" t="str">
        <f t="shared" si="394"/>
        <v/>
      </c>
      <c r="AG982" s="25" t="str">
        <f t="shared" si="395"/>
        <v/>
      </c>
      <c r="AH982" s="26" t="str">
        <f t="shared" si="396"/>
        <v/>
      </c>
      <c r="AI982" s="29" t="b">
        <f t="shared" si="377"/>
        <v>0</v>
      </c>
      <c r="AJ982" s="29" t="b">
        <f t="shared" si="378"/>
        <v>0</v>
      </c>
      <c r="AK982" s="29" t="b">
        <f t="shared" si="379"/>
        <v>0</v>
      </c>
      <c r="AL982" s="29" t="b">
        <f t="shared" si="380"/>
        <v>0</v>
      </c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  <c r="BY982" s="29"/>
      <c r="BZ982" s="29"/>
      <c r="CA982" s="29"/>
      <c r="CB982" s="29"/>
      <c r="CC982" s="29"/>
      <c r="CD982" s="29"/>
      <c r="CE982" s="29"/>
      <c r="CF982" s="29"/>
      <c r="CG982" s="29"/>
      <c r="CH982" s="29"/>
      <c r="CI982" s="29"/>
      <c r="CJ982" s="29"/>
      <c r="CK982" s="29"/>
      <c r="CL982" s="29"/>
      <c r="CM982" s="29"/>
      <c r="CN982" s="29"/>
      <c r="CO982" s="29"/>
      <c r="CP982" s="29"/>
      <c r="CQ982" s="29"/>
      <c r="CR982" s="29"/>
      <c r="CS982" s="29"/>
      <c r="CT982" s="29"/>
      <c r="CU982" s="29"/>
      <c r="CV982" s="29"/>
      <c r="CW982" s="29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9"/>
      <c r="DK982" s="29"/>
      <c r="DL982" s="29"/>
      <c r="DM982" s="29"/>
      <c r="DN982" s="29"/>
      <c r="DO982" s="29"/>
      <c r="DP982" s="29"/>
      <c r="DQ982" s="29"/>
      <c r="DR982" s="29"/>
      <c r="DS982" s="29"/>
      <c r="DT982" s="29"/>
      <c r="DU982" s="29"/>
      <c r="DV982" s="29"/>
      <c r="DW982" s="29"/>
      <c r="DX982" s="29"/>
      <c r="DY982" s="29"/>
      <c r="DZ982" s="29"/>
      <c r="EA982" s="29"/>
      <c r="EB982" s="29"/>
      <c r="EC982" s="29"/>
      <c r="ED982" s="29"/>
      <c r="EE982" s="29"/>
      <c r="EF982" s="29"/>
      <c r="EG982" s="29"/>
      <c r="EH982" s="29"/>
      <c r="EI982" s="29"/>
      <c r="EJ982" s="29"/>
      <c r="EK982" s="29"/>
      <c r="EL982" s="29"/>
      <c r="EM982" s="29"/>
      <c r="EN982" s="29"/>
      <c r="EO982" s="29"/>
      <c r="EP982" s="29"/>
      <c r="EQ982" s="29"/>
      <c r="ER982" s="29"/>
      <c r="ES982" s="29"/>
      <c r="ET982" s="29"/>
      <c r="EU982" s="29"/>
      <c r="EV982" s="29"/>
      <c r="EW982" s="29"/>
      <c r="EX982" s="29"/>
      <c r="EY982" s="29"/>
      <c r="EZ982" s="29"/>
      <c r="FA982" s="29"/>
      <c r="FB982" s="29"/>
      <c r="FC982" s="29"/>
      <c r="FD982" s="29"/>
      <c r="FE982" s="29"/>
      <c r="FF982" s="29"/>
      <c r="FG982" s="29"/>
      <c r="FH982" s="29"/>
      <c r="FI982" s="29"/>
      <c r="FJ982" s="29"/>
      <c r="FK982" s="29"/>
      <c r="FL982" s="29"/>
      <c r="FM982" s="29"/>
      <c r="FN982" s="29"/>
      <c r="FO982" s="29"/>
      <c r="FP982" s="29"/>
      <c r="FQ982" s="29"/>
      <c r="FR982" s="29"/>
      <c r="FS982" s="29"/>
      <c r="FT982" s="29"/>
      <c r="FU982" s="29"/>
      <c r="FV982" s="29"/>
      <c r="FW982" s="29"/>
      <c r="FX982" s="29"/>
      <c r="FY982" s="29"/>
      <c r="FZ982" s="29"/>
      <c r="GA982" s="29"/>
      <c r="GB982" s="29"/>
      <c r="GC982" s="29"/>
      <c r="GD982" s="29"/>
      <c r="GE982" s="29"/>
      <c r="GF982" s="29"/>
      <c r="GG982" s="29"/>
      <c r="GH982" s="29"/>
      <c r="GI982" s="29"/>
      <c r="GJ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</row>
    <row r="983" spans="1:252" s="37" customFormat="1" ht="18" customHeight="1">
      <c r="A983" s="31"/>
      <c r="B983" s="31"/>
      <c r="C983" s="41"/>
      <c r="D983" s="14"/>
      <c r="E983" s="18"/>
      <c r="F983" s="31"/>
      <c r="G983" s="14"/>
      <c r="H983" s="15"/>
      <c r="I983" s="15"/>
      <c r="J983" s="15"/>
      <c r="K983" s="15"/>
      <c r="L983" s="40">
        <f>IF(G983=1,IF(S983='Valori Consentiti - Table 1'!$I$6,5,IF(S983="X",1,0))+IF(T983='Valori Consentiti - Table 1'!$K$6,5,IF(T983="X",1,0))+IF(U983='Valori Consentiti - Table 1'!$M$6,5,IF(U983="X",1,0))+IF(V983='Valori Consentiti - Table 1'!$O$6,5,IF(V983="X",1,0))+IF(W983='Valori Consentiti - Table 1'!$Q$6,5,IF(W983="X",1,0))+IF(X983='Valori Consentiti - Table 1'!$S$6,5,IF(X983="X",1,0))+IF(Y983='Valori Consentiti - Table 1'!$U$6,5,IF(Y983="X",1,0))+IF(Z983='Valori Consentiti - Table 1'!$W$6,5,IF(Z983="X",1,0))+IF(AA983='Valori Consentiti - Table 1'!$Y$6,5,IF(AA983="X",1,0))+IF(AB983='Valori Consentiti - Table 1'!$AA$6,5,IF(AB983="X",1,0))+IF(AC983='Valori Consentiti - Table 1'!$AC$6,5,IF(AC983="X",1,0))+IF(AD983='Valori Consentiti - Table 1'!$AE$6,5,IF(AD983="X",1,0))+IF(AE983='Valori Consentiti - Table 1'!$AG$6,5,IF(AE983="X",1,0))+IF(AF983='Valori Consentiti - Table 1'!$AI$6,5,IF(AF983="X",1,0))+IF(AG983='Valori Consentiti - Table 1'!$AK$6,5,IF(AG983="X",1,0))+IF(AH983='Valori Consentiti - Table 1'!$AM$6,5,IF(AH983="X",1,0)),IF(G983=2,IF(S983='Valori Consentiti - Table 1'!$I$7,5,IF(S983="X",1,0))+IF(T983='Valori Consentiti - Table 1'!$K$7,5,IF(T983="X",1,0))+IF(U983='Valori Consentiti - Table 1'!$M$7,5,IF(U983="X",1,0))+IF(V983='Valori Consentiti - Table 1'!$O$7,5,IF(V983="X",1,0))+IF(W983='Valori Consentiti - Table 1'!$Q$7,5,IF(W983="X",1,0))+IF(X983='Valori Consentiti - Table 1'!$S$7,5,IF(X983="X",1,0))+IF(Y983='Valori Consentiti - Table 1'!$U$7,5,IF(Y983="X",1,0))+IF(Z983='Valori Consentiti - Table 1'!$W$7,5,IF(Z983="X",1,0))+IF(AA983='Valori Consentiti - Table 1'!$Y$7,5,IF(AA983="X",1,0))+IF(AB983='Valori Consentiti - Table 1'!$AA$7,5,IF(AB983="X",1,0))+IF(AC983='Valori Consentiti - Table 1'!$AC$7,5,IF(AC983="X",1,0))+IF(AD983='Valori Consentiti - Table 1'!$AE$7,5,IF(AD983="X",1,0))+IF(AE983='Valori Consentiti - Table 1'!$AG$7,5,IF(AE983="X",1,0))+IF(AF983='Valori Consentiti - Table 1'!$AI$7,5,IF(AF983="X",1,0))+IF(AG983='Valori Consentiti - Table 1'!$AK$7,5,IF(AG983="X",1,0))+IF(AH983='Valori Consentiti - Table 1'!$AM$7,5,IF(AH983="X",1,0)),IF(G983=3,IF(S983='Valori Consentiti - Table 1'!$I$8,5,IF(S983="X",1,0))+IF(T983='Valori Consentiti - Table 1'!$K$8,5,IF(T983="X",1,0))+IF(U983='Valori Consentiti - Table 1'!$M$8,5,IF(U983="X",1,0))+IF(V983='Valori Consentiti - Table 1'!$O$8,5,IF(V983="X",1,0))+IF(W983='Valori Consentiti - Table 1'!$Q$8,5,IF(W983="X",1,0))+IF(X983='Valori Consentiti - Table 1'!$S$8,5,IF(X983="X",1,0))+IF(Y983='Valori Consentiti - Table 1'!$U$8,5,IF(Y983="X",1,0))+IF(Z983='Valori Consentiti - Table 1'!$W$8,5,IF(Z983="X",1,0))+IF(AA983='Valori Consentiti - Table 1'!$Y$8,5,IF(AA983="X",1,0))+IF(AB983='Valori Consentiti - Table 1'!$AA$8,5,IF(AB983="X",1,0))+IF(AC983='Valori Consentiti - Table 1'!$AC$8,5,IF(AC983="X",1,0))+IF(AD983='Valori Consentiti - Table 1'!$AE$8,5,IF(AD983="X",1,0))+IF(AE983='Valori Consentiti - Table 1'!$AG$8,5,IF(AE983="X",1,0))+IF(AF983='Valori Consentiti - Table 1'!$AI$8,5,IF(AF983="X",1,0))+IF(AG983='Valori Consentiti - Table 1'!$AK$8,5,IF(AG983="X",1,0))+IF(AH983='Valori Consentiti - Table 1'!$AM$8,5,IF(AH983="X",1,0)),IF(G983=4,IF(S983='Valori Consentiti - Table 1'!$I$9,5,IF(S983="X",1,0))+IF(T983='Valori Consentiti - Table 1'!$K$9,5,IF(T983="X",1,0))+IF(U983='Valori Consentiti - Table 1'!$M$9,5,IF(U983="X",1,0))+IF(V983='Valori Consentiti - Table 1'!$O$9,5,IF(V983="X",1,0))+IF(W983='Valori Consentiti - Table 1'!$Q$9,5,IF(W983="X",1,0))+IF(X983='Valori Consentiti - Table 1'!$S$9,5,IF(X983="X",1,0))+IF(Y983='Valori Consentiti - Table 1'!$U$9,5,IF(Y983="X",1,0))+IF(Z983='Valori Consentiti - Table 1'!$W$9,5,IF(Z983="X",1,0))+IF(AA983='Valori Consentiti - Table 1'!$Y$9,5,IF(AA983="X",1,0))+IF(AB983='Valori Consentiti - Table 1'!$AA$9,5,IF(AB983="X",1,0))+IF(AC983='Valori Consentiti - Table 1'!$AC$9,5,IF(AC983="X",1,0))+IF(AD983='Valori Consentiti - Table 1'!$AE$9,5,IF(AD983="X",1,0))+IF(AE983='Valori Consentiti - Table 1'!$AG$9,5,IF(AE983="X",1,0))+IF(AF983='Valori Consentiti - Table 1'!$AI$9,5,IF(AF983="X",1,0))+IF(AG983='Valori Consentiti - Table 1'!$AK$9,5,IF(AG983="X",1,0))+IF(AH983='Valori Consentiti - Table 1'!$AM$9,5,IF(AH983="X",1,0)),))))</f>
        <v>0</v>
      </c>
      <c r="M983" s="16">
        <f t="shared" si="374"/>
        <v>0</v>
      </c>
      <c r="N983" s="16">
        <f t="shared" si="375"/>
        <v>16</v>
      </c>
      <c r="O983" s="16">
        <f>IF(G983=1,IF(S983='Valori Consentiti - Table 1'!$I$6,1,0)+IF(T983='Valori Consentiti - Table 1'!$K$6,1,0)+IF(U983='Valori Consentiti - Table 1'!$M$6,1,0)+IF(V983='Valori Consentiti - Table 1'!$O$6,1,0)+IF(W983='Valori Consentiti - Table 1'!$Q$6,1,0)+IF(X983='Valori Consentiti - Table 1'!$S$6,1,0)+IF(Y983='Valori Consentiti - Table 1'!$U$6,1,0)+IF(Z983='Valori Consentiti - Table 1'!$W$6,1,0)+IF(AA983='Valori Consentiti - Table 1'!$Y$6,1,0)+IF(AB983='Valori Consentiti - Table 1'!$AA$6,1,0)+IF(AC983='Valori Consentiti - Table 1'!$AC$6,1,0)+IF(AD983='Valori Consentiti - Table 1'!$AE$6,1,0)+IF(AE983='Valori Consentiti - Table 1'!$AG$6,1,0)+IF(AF983='Valori Consentiti - Table 1'!$AI$6,1,0)+IF(AG983='Valori Consentiti - Table 1'!$AK$6,1,0)+IF(AH983='Valori Consentiti - Table 1'!$AM$6,1,0),IF(G983=2,IF(S983='Valori Consentiti - Table 1'!$I$7,1,0)+IF(T983='Valori Consentiti - Table 1'!$K$7,1,0)+IF(U983='Valori Consentiti - Table 1'!$M$7,1,0)+IF(V983='Valori Consentiti - Table 1'!$O$7,1,0)+IF(W983='Valori Consentiti - Table 1'!$Q$7,1,0)+IF(X983='Valori Consentiti - Table 1'!$S$7,1,0)+IF(Y983='Valori Consentiti - Table 1'!$U$7,1,0)+IF(Z983='Valori Consentiti - Table 1'!$W$7,1,0)+IF(AA983='Valori Consentiti - Table 1'!$Y$7,1,0)+IF(AB983='Valori Consentiti - Table 1'!$AA$7,1,0)+IF(AC983='Valori Consentiti - Table 1'!$AC$7,1,0)+IF(AD983='Valori Consentiti - Table 1'!$AE$7,1,0)+IF(AE983='Valori Consentiti - Table 1'!$AG$7,1,0)+IF(AF983='Valori Consentiti - Table 1'!$AI$7,1,0)+IF(AG983='Valori Consentiti - Table 1'!$AK$7,1,0)+IF(AH983='Valori Consentiti - Table 1'!$AM$7,1,0),IF(G983=3,IF(S983='Valori Consentiti - Table 1'!$I$8,1,0)+IF(T983='Valori Consentiti - Table 1'!$K$8,1,0)+IF(U983='Valori Consentiti - Table 1'!$M$8,1,0)+IF(V983='Valori Consentiti - Table 1'!$O$8,1,0)+IF(W983='Valori Consentiti - Table 1'!$Q$8,1,0)+IF(X983='Valori Consentiti - Table 1'!$S$8,1,0)+IF(Y983='Valori Consentiti - Table 1'!$U$8,1,0)+IF(Z983='Valori Consentiti - Table 1'!$W$8,1,0)+IF(AA983='Valori Consentiti - Table 1'!$Y$8,1,0)+IF(AB983='Valori Consentiti - Table 1'!$AA$8,1,0)+IF(AC983='Valori Consentiti - Table 1'!$AC$8,1,0)+IF(AD983='Valori Consentiti - Table 1'!$AE$8,1,0)+IF(AE983='Valori Consentiti - Table 1'!$AG$8,1,0)+IF(AF983='Valori Consentiti - Table 1'!$AI$8,1,0)+IF(AG983='Valori Consentiti - Table 1'!$AK$8,1,0)+IF(AH983='Valori Consentiti - Table 1'!$AM$8,1,0),IF(G983=4,IF(S983='Valori Consentiti - Table 1'!$I$9,1,0)+IF(T983='Valori Consentiti - Table 1'!$K$9,1,0)+IF(U983='Valori Consentiti - Table 1'!$M$9,1,0)+IF(V983='Valori Consentiti - Table 1'!$O$9,1,0)+IF(W983='Valori Consentiti - Table 1'!$Q$9,1,0)+IF(X983='Valori Consentiti - Table 1'!$S$9,1,0)+IF(Y983='Valori Consentiti - Table 1'!$U$9,1,0)+IF(Z983='Valori Consentiti - Table 1'!$W$9,1,0)+IF(AA983='Valori Consentiti - Table 1'!$Y$9,1,0)+IF(AB983='Valori Consentiti - Table 1'!$AA$9,1,0)+IF(AC983='Valori Consentiti - Table 1'!$AC$9,1,0)+IF(AD983='Valori Consentiti - Table 1'!$AE$9,1,0)+IF(AE983='Valori Consentiti - Table 1'!$AG$9,1,0)+IF(AF983='Valori Consentiti - Table 1'!$AI$9,1,0)+IF(AG983='Valori Consentiti - Table 1'!$AK$9,1,0)+IF(AH983='Valori Consentiti - Table 1'!$AM$9,1,0),))))</f>
        <v>0</v>
      </c>
      <c r="P983" s="16">
        <f t="shared" si="376"/>
        <v>16</v>
      </c>
      <c r="Q983" s="16">
        <f t="shared" si="397"/>
        <v>1</v>
      </c>
      <c r="R983" s="17"/>
      <c r="S983" s="24" t="str">
        <f t="shared" si="381"/>
        <v/>
      </c>
      <c r="T983" s="25" t="str">
        <f t="shared" si="382"/>
        <v/>
      </c>
      <c r="U983" s="25" t="str">
        <f t="shared" si="383"/>
        <v/>
      </c>
      <c r="V983" s="26" t="str">
        <f t="shared" si="384"/>
        <v/>
      </c>
      <c r="W983" s="27" t="str">
        <f t="shared" si="385"/>
        <v/>
      </c>
      <c r="X983" s="25" t="str">
        <f t="shared" si="386"/>
        <v/>
      </c>
      <c r="Y983" s="25" t="str">
        <f t="shared" si="387"/>
        <v/>
      </c>
      <c r="Z983" s="26" t="str">
        <f t="shared" si="388"/>
        <v/>
      </c>
      <c r="AA983" s="27" t="str">
        <f t="shared" si="389"/>
        <v/>
      </c>
      <c r="AB983" s="25" t="str">
        <f t="shared" si="390"/>
        <v/>
      </c>
      <c r="AC983" s="25" t="str">
        <f t="shared" si="391"/>
        <v/>
      </c>
      <c r="AD983" s="26" t="str">
        <f t="shared" si="392"/>
        <v/>
      </c>
      <c r="AE983" s="27" t="str">
        <f t="shared" si="393"/>
        <v/>
      </c>
      <c r="AF983" s="25" t="str">
        <f t="shared" si="394"/>
        <v/>
      </c>
      <c r="AG983" s="25" t="str">
        <f t="shared" si="395"/>
        <v/>
      </c>
      <c r="AH983" s="26" t="str">
        <f t="shared" si="396"/>
        <v/>
      </c>
      <c r="AI983" s="29" t="b">
        <f t="shared" si="377"/>
        <v>0</v>
      </c>
      <c r="AJ983" s="29" t="b">
        <f t="shared" si="378"/>
        <v>0</v>
      </c>
      <c r="AK983" s="29" t="b">
        <f t="shared" si="379"/>
        <v>0</v>
      </c>
      <c r="AL983" s="29" t="b">
        <f t="shared" si="380"/>
        <v>0</v>
      </c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</row>
    <row r="984" spans="1:252" s="37" customFormat="1" ht="18" customHeight="1">
      <c r="A984" s="31"/>
      <c r="B984" s="31"/>
      <c r="C984" s="41"/>
      <c r="D984" s="14"/>
      <c r="E984" s="18"/>
      <c r="F984" s="31"/>
      <c r="G984" s="14"/>
      <c r="H984" s="15"/>
      <c r="I984" s="15"/>
      <c r="J984" s="15"/>
      <c r="K984" s="15"/>
      <c r="L984" s="40">
        <f>IF(G984=1,IF(S984='Valori Consentiti - Table 1'!$I$6,5,IF(S984="X",1,0))+IF(T984='Valori Consentiti - Table 1'!$K$6,5,IF(T984="X",1,0))+IF(U984='Valori Consentiti - Table 1'!$M$6,5,IF(U984="X",1,0))+IF(V984='Valori Consentiti - Table 1'!$O$6,5,IF(V984="X",1,0))+IF(W984='Valori Consentiti - Table 1'!$Q$6,5,IF(W984="X",1,0))+IF(X984='Valori Consentiti - Table 1'!$S$6,5,IF(X984="X",1,0))+IF(Y984='Valori Consentiti - Table 1'!$U$6,5,IF(Y984="X",1,0))+IF(Z984='Valori Consentiti - Table 1'!$W$6,5,IF(Z984="X",1,0))+IF(AA984='Valori Consentiti - Table 1'!$Y$6,5,IF(AA984="X",1,0))+IF(AB984='Valori Consentiti - Table 1'!$AA$6,5,IF(AB984="X",1,0))+IF(AC984='Valori Consentiti - Table 1'!$AC$6,5,IF(AC984="X",1,0))+IF(AD984='Valori Consentiti - Table 1'!$AE$6,5,IF(AD984="X",1,0))+IF(AE984='Valori Consentiti - Table 1'!$AG$6,5,IF(AE984="X",1,0))+IF(AF984='Valori Consentiti - Table 1'!$AI$6,5,IF(AF984="X",1,0))+IF(AG984='Valori Consentiti - Table 1'!$AK$6,5,IF(AG984="X",1,0))+IF(AH984='Valori Consentiti - Table 1'!$AM$6,5,IF(AH984="X",1,0)),IF(G984=2,IF(S984='Valori Consentiti - Table 1'!$I$7,5,IF(S984="X",1,0))+IF(T984='Valori Consentiti - Table 1'!$K$7,5,IF(T984="X",1,0))+IF(U984='Valori Consentiti - Table 1'!$M$7,5,IF(U984="X",1,0))+IF(V984='Valori Consentiti - Table 1'!$O$7,5,IF(V984="X",1,0))+IF(W984='Valori Consentiti - Table 1'!$Q$7,5,IF(W984="X",1,0))+IF(X984='Valori Consentiti - Table 1'!$S$7,5,IF(X984="X",1,0))+IF(Y984='Valori Consentiti - Table 1'!$U$7,5,IF(Y984="X",1,0))+IF(Z984='Valori Consentiti - Table 1'!$W$7,5,IF(Z984="X",1,0))+IF(AA984='Valori Consentiti - Table 1'!$Y$7,5,IF(AA984="X",1,0))+IF(AB984='Valori Consentiti - Table 1'!$AA$7,5,IF(AB984="X",1,0))+IF(AC984='Valori Consentiti - Table 1'!$AC$7,5,IF(AC984="X",1,0))+IF(AD984='Valori Consentiti - Table 1'!$AE$7,5,IF(AD984="X",1,0))+IF(AE984='Valori Consentiti - Table 1'!$AG$7,5,IF(AE984="X",1,0))+IF(AF984='Valori Consentiti - Table 1'!$AI$7,5,IF(AF984="X",1,0))+IF(AG984='Valori Consentiti - Table 1'!$AK$7,5,IF(AG984="X",1,0))+IF(AH984='Valori Consentiti - Table 1'!$AM$7,5,IF(AH984="X",1,0)),IF(G984=3,IF(S984='Valori Consentiti - Table 1'!$I$8,5,IF(S984="X",1,0))+IF(T984='Valori Consentiti - Table 1'!$K$8,5,IF(T984="X",1,0))+IF(U984='Valori Consentiti - Table 1'!$M$8,5,IF(U984="X",1,0))+IF(V984='Valori Consentiti - Table 1'!$O$8,5,IF(V984="X",1,0))+IF(W984='Valori Consentiti - Table 1'!$Q$8,5,IF(W984="X",1,0))+IF(X984='Valori Consentiti - Table 1'!$S$8,5,IF(X984="X",1,0))+IF(Y984='Valori Consentiti - Table 1'!$U$8,5,IF(Y984="X",1,0))+IF(Z984='Valori Consentiti - Table 1'!$W$8,5,IF(Z984="X",1,0))+IF(AA984='Valori Consentiti - Table 1'!$Y$8,5,IF(AA984="X",1,0))+IF(AB984='Valori Consentiti - Table 1'!$AA$8,5,IF(AB984="X",1,0))+IF(AC984='Valori Consentiti - Table 1'!$AC$8,5,IF(AC984="X",1,0))+IF(AD984='Valori Consentiti - Table 1'!$AE$8,5,IF(AD984="X",1,0))+IF(AE984='Valori Consentiti - Table 1'!$AG$8,5,IF(AE984="X",1,0))+IF(AF984='Valori Consentiti - Table 1'!$AI$8,5,IF(AF984="X",1,0))+IF(AG984='Valori Consentiti - Table 1'!$AK$8,5,IF(AG984="X",1,0))+IF(AH984='Valori Consentiti - Table 1'!$AM$8,5,IF(AH984="X",1,0)),IF(G984=4,IF(S984='Valori Consentiti - Table 1'!$I$9,5,IF(S984="X",1,0))+IF(T984='Valori Consentiti - Table 1'!$K$9,5,IF(T984="X",1,0))+IF(U984='Valori Consentiti - Table 1'!$M$9,5,IF(U984="X",1,0))+IF(V984='Valori Consentiti - Table 1'!$O$9,5,IF(V984="X",1,0))+IF(W984='Valori Consentiti - Table 1'!$Q$9,5,IF(W984="X",1,0))+IF(X984='Valori Consentiti - Table 1'!$S$9,5,IF(X984="X",1,0))+IF(Y984='Valori Consentiti - Table 1'!$U$9,5,IF(Y984="X",1,0))+IF(Z984='Valori Consentiti - Table 1'!$W$9,5,IF(Z984="X",1,0))+IF(AA984='Valori Consentiti - Table 1'!$Y$9,5,IF(AA984="X",1,0))+IF(AB984='Valori Consentiti - Table 1'!$AA$9,5,IF(AB984="X",1,0))+IF(AC984='Valori Consentiti - Table 1'!$AC$9,5,IF(AC984="X",1,0))+IF(AD984='Valori Consentiti - Table 1'!$AE$9,5,IF(AD984="X",1,0))+IF(AE984='Valori Consentiti - Table 1'!$AG$9,5,IF(AE984="X",1,0))+IF(AF984='Valori Consentiti - Table 1'!$AI$9,5,IF(AF984="X",1,0))+IF(AG984='Valori Consentiti - Table 1'!$AK$9,5,IF(AG984="X",1,0))+IF(AH984='Valori Consentiti - Table 1'!$AM$9,5,IF(AH984="X",1,0)),))))</f>
        <v>0</v>
      </c>
      <c r="M984" s="16">
        <f t="shared" si="374"/>
        <v>0</v>
      </c>
      <c r="N984" s="16">
        <f t="shared" si="375"/>
        <v>16</v>
      </c>
      <c r="O984" s="16">
        <f>IF(G984=1,IF(S984='Valori Consentiti - Table 1'!$I$6,1,0)+IF(T984='Valori Consentiti - Table 1'!$K$6,1,0)+IF(U984='Valori Consentiti - Table 1'!$M$6,1,0)+IF(V984='Valori Consentiti - Table 1'!$O$6,1,0)+IF(W984='Valori Consentiti - Table 1'!$Q$6,1,0)+IF(X984='Valori Consentiti - Table 1'!$S$6,1,0)+IF(Y984='Valori Consentiti - Table 1'!$U$6,1,0)+IF(Z984='Valori Consentiti - Table 1'!$W$6,1,0)+IF(AA984='Valori Consentiti - Table 1'!$Y$6,1,0)+IF(AB984='Valori Consentiti - Table 1'!$AA$6,1,0)+IF(AC984='Valori Consentiti - Table 1'!$AC$6,1,0)+IF(AD984='Valori Consentiti - Table 1'!$AE$6,1,0)+IF(AE984='Valori Consentiti - Table 1'!$AG$6,1,0)+IF(AF984='Valori Consentiti - Table 1'!$AI$6,1,0)+IF(AG984='Valori Consentiti - Table 1'!$AK$6,1,0)+IF(AH984='Valori Consentiti - Table 1'!$AM$6,1,0),IF(G984=2,IF(S984='Valori Consentiti - Table 1'!$I$7,1,0)+IF(T984='Valori Consentiti - Table 1'!$K$7,1,0)+IF(U984='Valori Consentiti - Table 1'!$M$7,1,0)+IF(V984='Valori Consentiti - Table 1'!$O$7,1,0)+IF(W984='Valori Consentiti - Table 1'!$Q$7,1,0)+IF(X984='Valori Consentiti - Table 1'!$S$7,1,0)+IF(Y984='Valori Consentiti - Table 1'!$U$7,1,0)+IF(Z984='Valori Consentiti - Table 1'!$W$7,1,0)+IF(AA984='Valori Consentiti - Table 1'!$Y$7,1,0)+IF(AB984='Valori Consentiti - Table 1'!$AA$7,1,0)+IF(AC984='Valori Consentiti - Table 1'!$AC$7,1,0)+IF(AD984='Valori Consentiti - Table 1'!$AE$7,1,0)+IF(AE984='Valori Consentiti - Table 1'!$AG$7,1,0)+IF(AF984='Valori Consentiti - Table 1'!$AI$7,1,0)+IF(AG984='Valori Consentiti - Table 1'!$AK$7,1,0)+IF(AH984='Valori Consentiti - Table 1'!$AM$7,1,0),IF(G984=3,IF(S984='Valori Consentiti - Table 1'!$I$8,1,0)+IF(T984='Valori Consentiti - Table 1'!$K$8,1,0)+IF(U984='Valori Consentiti - Table 1'!$M$8,1,0)+IF(V984='Valori Consentiti - Table 1'!$O$8,1,0)+IF(W984='Valori Consentiti - Table 1'!$Q$8,1,0)+IF(X984='Valori Consentiti - Table 1'!$S$8,1,0)+IF(Y984='Valori Consentiti - Table 1'!$U$8,1,0)+IF(Z984='Valori Consentiti - Table 1'!$W$8,1,0)+IF(AA984='Valori Consentiti - Table 1'!$Y$8,1,0)+IF(AB984='Valori Consentiti - Table 1'!$AA$8,1,0)+IF(AC984='Valori Consentiti - Table 1'!$AC$8,1,0)+IF(AD984='Valori Consentiti - Table 1'!$AE$8,1,0)+IF(AE984='Valori Consentiti - Table 1'!$AG$8,1,0)+IF(AF984='Valori Consentiti - Table 1'!$AI$8,1,0)+IF(AG984='Valori Consentiti - Table 1'!$AK$8,1,0)+IF(AH984='Valori Consentiti - Table 1'!$AM$8,1,0),IF(G984=4,IF(S984='Valori Consentiti - Table 1'!$I$9,1,0)+IF(T984='Valori Consentiti - Table 1'!$K$9,1,0)+IF(U984='Valori Consentiti - Table 1'!$M$9,1,0)+IF(V984='Valori Consentiti - Table 1'!$O$9,1,0)+IF(W984='Valori Consentiti - Table 1'!$Q$9,1,0)+IF(X984='Valori Consentiti - Table 1'!$S$9,1,0)+IF(Y984='Valori Consentiti - Table 1'!$U$9,1,0)+IF(Z984='Valori Consentiti - Table 1'!$W$9,1,0)+IF(AA984='Valori Consentiti - Table 1'!$Y$9,1,0)+IF(AB984='Valori Consentiti - Table 1'!$AA$9,1,0)+IF(AC984='Valori Consentiti - Table 1'!$AC$9,1,0)+IF(AD984='Valori Consentiti - Table 1'!$AE$9,1,0)+IF(AE984='Valori Consentiti - Table 1'!$AG$9,1,0)+IF(AF984='Valori Consentiti - Table 1'!$AI$9,1,0)+IF(AG984='Valori Consentiti - Table 1'!$AK$9,1,0)+IF(AH984='Valori Consentiti - Table 1'!$AM$9,1,0),))))</f>
        <v>0</v>
      </c>
      <c r="P984" s="16">
        <f t="shared" si="376"/>
        <v>16</v>
      </c>
      <c r="Q984" s="16">
        <f t="shared" si="397"/>
        <v>1</v>
      </c>
      <c r="R984" s="17"/>
      <c r="S984" s="24" t="str">
        <f t="shared" si="381"/>
        <v/>
      </c>
      <c r="T984" s="25" t="str">
        <f t="shared" si="382"/>
        <v/>
      </c>
      <c r="U984" s="25" t="str">
        <f t="shared" si="383"/>
        <v/>
      </c>
      <c r="V984" s="26" t="str">
        <f t="shared" si="384"/>
        <v/>
      </c>
      <c r="W984" s="27" t="str">
        <f t="shared" si="385"/>
        <v/>
      </c>
      <c r="X984" s="25" t="str">
        <f t="shared" si="386"/>
        <v/>
      </c>
      <c r="Y984" s="25" t="str">
        <f t="shared" si="387"/>
        <v/>
      </c>
      <c r="Z984" s="26" t="str">
        <f t="shared" si="388"/>
        <v/>
      </c>
      <c r="AA984" s="27" t="str">
        <f t="shared" si="389"/>
        <v/>
      </c>
      <c r="AB984" s="25" t="str">
        <f t="shared" si="390"/>
        <v/>
      </c>
      <c r="AC984" s="25" t="str">
        <f t="shared" si="391"/>
        <v/>
      </c>
      <c r="AD984" s="26" t="str">
        <f t="shared" si="392"/>
        <v/>
      </c>
      <c r="AE984" s="27" t="str">
        <f t="shared" si="393"/>
        <v/>
      </c>
      <c r="AF984" s="25" t="str">
        <f t="shared" si="394"/>
        <v/>
      </c>
      <c r="AG984" s="25" t="str">
        <f t="shared" si="395"/>
        <v/>
      </c>
      <c r="AH984" s="26" t="str">
        <f t="shared" si="396"/>
        <v/>
      </c>
      <c r="AI984" s="29" t="b">
        <f t="shared" si="377"/>
        <v>0</v>
      </c>
      <c r="AJ984" s="29" t="b">
        <f t="shared" si="378"/>
        <v>0</v>
      </c>
      <c r="AK984" s="29" t="b">
        <f t="shared" si="379"/>
        <v>0</v>
      </c>
      <c r="AL984" s="29" t="b">
        <f t="shared" si="380"/>
        <v>0</v>
      </c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  <c r="BY984" s="29"/>
      <c r="BZ984" s="29"/>
      <c r="CA984" s="29"/>
      <c r="CB984" s="29"/>
      <c r="CC984" s="29"/>
      <c r="CD984" s="29"/>
      <c r="CE984" s="29"/>
      <c r="CF984" s="29"/>
      <c r="CG984" s="29"/>
      <c r="CH984" s="29"/>
      <c r="CI984" s="29"/>
      <c r="CJ984" s="29"/>
      <c r="CK984" s="29"/>
      <c r="CL984" s="29"/>
      <c r="CM984" s="29"/>
      <c r="CN984" s="29"/>
      <c r="CO984" s="29"/>
      <c r="CP984" s="29"/>
      <c r="CQ984" s="29"/>
      <c r="CR984" s="29"/>
      <c r="CS984" s="29"/>
      <c r="CT984" s="29"/>
      <c r="CU984" s="29"/>
      <c r="CV984" s="29"/>
      <c r="CW984" s="29"/>
      <c r="CX984" s="29"/>
      <c r="CY984" s="29"/>
      <c r="CZ984" s="29"/>
      <c r="DA984" s="29"/>
      <c r="DB984" s="29"/>
      <c r="DC984" s="29"/>
      <c r="DD984" s="29"/>
      <c r="DE984" s="29"/>
      <c r="DF984" s="29"/>
      <c r="DG984" s="29"/>
      <c r="DH984" s="29"/>
      <c r="DI984" s="29"/>
      <c r="DJ984" s="29"/>
      <c r="DK984" s="29"/>
      <c r="DL984" s="29"/>
      <c r="DM984" s="29"/>
      <c r="DN984" s="29"/>
      <c r="DO984" s="29"/>
      <c r="DP984" s="29"/>
      <c r="DQ984" s="29"/>
      <c r="DR984" s="29"/>
      <c r="DS984" s="29"/>
      <c r="DT984" s="29"/>
      <c r="DU984" s="29"/>
      <c r="DV984" s="29"/>
      <c r="DW984" s="29"/>
      <c r="DX984" s="29"/>
      <c r="DY984" s="29"/>
      <c r="DZ984" s="29"/>
      <c r="EA984" s="29"/>
      <c r="EB984" s="29"/>
      <c r="EC984" s="29"/>
      <c r="ED984" s="29"/>
      <c r="EE984" s="29"/>
      <c r="EF984" s="29"/>
      <c r="EG984" s="29"/>
      <c r="EH984" s="29"/>
      <c r="EI984" s="29"/>
      <c r="EJ984" s="29"/>
      <c r="EK984" s="29"/>
      <c r="EL984" s="29"/>
      <c r="EM984" s="29"/>
      <c r="EN984" s="29"/>
      <c r="EO984" s="29"/>
      <c r="EP984" s="29"/>
      <c r="EQ984" s="29"/>
      <c r="ER984" s="29"/>
      <c r="ES984" s="29"/>
      <c r="ET984" s="29"/>
      <c r="EU984" s="29"/>
      <c r="EV984" s="29"/>
      <c r="EW984" s="29"/>
      <c r="EX984" s="29"/>
      <c r="EY984" s="29"/>
      <c r="EZ984" s="29"/>
      <c r="FA984" s="29"/>
      <c r="FB984" s="29"/>
      <c r="FC984" s="29"/>
      <c r="FD984" s="29"/>
      <c r="FE984" s="29"/>
      <c r="FF984" s="29"/>
      <c r="FG984" s="29"/>
      <c r="FH984" s="29"/>
      <c r="FI984" s="29"/>
      <c r="FJ984" s="29"/>
      <c r="FK984" s="29"/>
      <c r="FL984" s="29"/>
      <c r="FM984" s="29"/>
      <c r="FN984" s="29"/>
      <c r="FO984" s="29"/>
      <c r="FP984" s="29"/>
      <c r="FQ984" s="29"/>
      <c r="FR984" s="29"/>
      <c r="FS984" s="29"/>
      <c r="FT984" s="29"/>
      <c r="FU984" s="29"/>
      <c r="FV984" s="29"/>
      <c r="FW984" s="29"/>
      <c r="FX984" s="29"/>
      <c r="FY984" s="29"/>
      <c r="FZ984" s="29"/>
      <c r="GA984" s="29"/>
      <c r="GB984" s="29"/>
      <c r="GC984" s="29"/>
      <c r="GD984" s="29"/>
      <c r="GE984" s="29"/>
      <c r="GF984" s="29"/>
      <c r="GG984" s="29"/>
      <c r="GH984" s="29"/>
      <c r="GI984" s="29"/>
      <c r="GJ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</row>
    <row r="985" spans="1:252" s="37" customFormat="1" ht="18" customHeight="1">
      <c r="A985" s="31"/>
      <c r="B985" s="31"/>
      <c r="C985" s="41"/>
      <c r="D985" s="14"/>
      <c r="E985" s="18"/>
      <c r="F985" s="31"/>
      <c r="G985" s="14"/>
      <c r="H985" s="15"/>
      <c r="I985" s="15"/>
      <c r="J985" s="15"/>
      <c r="K985" s="15"/>
      <c r="L985" s="40">
        <f>IF(G985=1,IF(S985='Valori Consentiti - Table 1'!$I$6,5,IF(S985="X",1,0))+IF(T985='Valori Consentiti - Table 1'!$K$6,5,IF(T985="X",1,0))+IF(U985='Valori Consentiti - Table 1'!$M$6,5,IF(U985="X",1,0))+IF(V985='Valori Consentiti - Table 1'!$O$6,5,IF(V985="X",1,0))+IF(W985='Valori Consentiti - Table 1'!$Q$6,5,IF(W985="X",1,0))+IF(X985='Valori Consentiti - Table 1'!$S$6,5,IF(X985="X",1,0))+IF(Y985='Valori Consentiti - Table 1'!$U$6,5,IF(Y985="X",1,0))+IF(Z985='Valori Consentiti - Table 1'!$W$6,5,IF(Z985="X",1,0))+IF(AA985='Valori Consentiti - Table 1'!$Y$6,5,IF(AA985="X",1,0))+IF(AB985='Valori Consentiti - Table 1'!$AA$6,5,IF(AB985="X",1,0))+IF(AC985='Valori Consentiti - Table 1'!$AC$6,5,IF(AC985="X",1,0))+IF(AD985='Valori Consentiti - Table 1'!$AE$6,5,IF(AD985="X",1,0))+IF(AE985='Valori Consentiti - Table 1'!$AG$6,5,IF(AE985="X",1,0))+IF(AF985='Valori Consentiti - Table 1'!$AI$6,5,IF(AF985="X",1,0))+IF(AG985='Valori Consentiti - Table 1'!$AK$6,5,IF(AG985="X",1,0))+IF(AH985='Valori Consentiti - Table 1'!$AM$6,5,IF(AH985="X",1,0)),IF(G985=2,IF(S985='Valori Consentiti - Table 1'!$I$7,5,IF(S985="X",1,0))+IF(T985='Valori Consentiti - Table 1'!$K$7,5,IF(T985="X",1,0))+IF(U985='Valori Consentiti - Table 1'!$M$7,5,IF(U985="X",1,0))+IF(V985='Valori Consentiti - Table 1'!$O$7,5,IF(V985="X",1,0))+IF(W985='Valori Consentiti - Table 1'!$Q$7,5,IF(W985="X",1,0))+IF(X985='Valori Consentiti - Table 1'!$S$7,5,IF(X985="X",1,0))+IF(Y985='Valori Consentiti - Table 1'!$U$7,5,IF(Y985="X",1,0))+IF(Z985='Valori Consentiti - Table 1'!$W$7,5,IF(Z985="X",1,0))+IF(AA985='Valori Consentiti - Table 1'!$Y$7,5,IF(AA985="X",1,0))+IF(AB985='Valori Consentiti - Table 1'!$AA$7,5,IF(AB985="X",1,0))+IF(AC985='Valori Consentiti - Table 1'!$AC$7,5,IF(AC985="X",1,0))+IF(AD985='Valori Consentiti - Table 1'!$AE$7,5,IF(AD985="X",1,0))+IF(AE985='Valori Consentiti - Table 1'!$AG$7,5,IF(AE985="X",1,0))+IF(AF985='Valori Consentiti - Table 1'!$AI$7,5,IF(AF985="X",1,0))+IF(AG985='Valori Consentiti - Table 1'!$AK$7,5,IF(AG985="X",1,0))+IF(AH985='Valori Consentiti - Table 1'!$AM$7,5,IF(AH985="X",1,0)),IF(G985=3,IF(S985='Valori Consentiti - Table 1'!$I$8,5,IF(S985="X",1,0))+IF(T985='Valori Consentiti - Table 1'!$K$8,5,IF(T985="X",1,0))+IF(U985='Valori Consentiti - Table 1'!$M$8,5,IF(U985="X",1,0))+IF(V985='Valori Consentiti - Table 1'!$O$8,5,IF(V985="X",1,0))+IF(W985='Valori Consentiti - Table 1'!$Q$8,5,IF(W985="X",1,0))+IF(X985='Valori Consentiti - Table 1'!$S$8,5,IF(X985="X",1,0))+IF(Y985='Valori Consentiti - Table 1'!$U$8,5,IF(Y985="X",1,0))+IF(Z985='Valori Consentiti - Table 1'!$W$8,5,IF(Z985="X",1,0))+IF(AA985='Valori Consentiti - Table 1'!$Y$8,5,IF(AA985="X",1,0))+IF(AB985='Valori Consentiti - Table 1'!$AA$8,5,IF(AB985="X",1,0))+IF(AC985='Valori Consentiti - Table 1'!$AC$8,5,IF(AC985="X",1,0))+IF(AD985='Valori Consentiti - Table 1'!$AE$8,5,IF(AD985="X",1,0))+IF(AE985='Valori Consentiti - Table 1'!$AG$8,5,IF(AE985="X",1,0))+IF(AF985='Valori Consentiti - Table 1'!$AI$8,5,IF(AF985="X",1,0))+IF(AG985='Valori Consentiti - Table 1'!$AK$8,5,IF(AG985="X",1,0))+IF(AH985='Valori Consentiti - Table 1'!$AM$8,5,IF(AH985="X",1,0)),IF(G985=4,IF(S985='Valori Consentiti - Table 1'!$I$9,5,IF(S985="X",1,0))+IF(T985='Valori Consentiti - Table 1'!$K$9,5,IF(T985="X",1,0))+IF(U985='Valori Consentiti - Table 1'!$M$9,5,IF(U985="X",1,0))+IF(V985='Valori Consentiti - Table 1'!$O$9,5,IF(V985="X",1,0))+IF(W985='Valori Consentiti - Table 1'!$Q$9,5,IF(W985="X",1,0))+IF(X985='Valori Consentiti - Table 1'!$S$9,5,IF(X985="X",1,0))+IF(Y985='Valori Consentiti - Table 1'!$U$9,5,IF(Y985="X",1,0))+IF(Z985='Valori Consentiti - Table 1'!$W$9,5,IF(Z985="X",1,0))+IF(AA985='Valori Consentiti - Table 1'!$Y$9,5,IF(AA985="X",1,0))+IF(AB985='Valori Consentiti - Table 1'!$AA$9,5,IF(AB985="X",1,0))+IF(AC985='Valori Consentiti - Table 1'!$AC$9,5,IF(AC985="X",1,0))+IF(AD985='Valori Consentiti - Table 1'!$AE$9,5,IF(AD985="X",1,0))+IF(AE985='Valori Consentiti - Table 1'!$AG$9,5,IF(AE985="X",1,0))+IF(AF985='Valori Consentiti - Table 1'!$AI$9,5,IF(AF985="X",1,0))+IF(AG985='Valori Consentiti - Table 1'!$AK$9,5,IF(AG985="X",1,0))+IF(AH985='Valori Consentiti - Table 1'!$AM$9,5,IF(AH985="X",1,0)),))))</f>
        <v>0</v>
      </c>
      <c r="M985" s="16">
        <f t="shared" si="374"/>
        <v>0</v>
      </c>
      <c r="N985" s="16">
        <f t="shared" si="375"/>
        <v>16</v>
      </c>
      <c r="O985" s="16">
        <f>IF(G985=1,IF(S985='Valori Consentiti - Table 1'!$I$6,1,0)+IF(T985='Valori Consentiti - Table 1'!$K$6,1,0)+IF(U985='Valori Consentiti - Table 1'!$M$6,1,0)+IF(V985='Valori Consentiti - Table 1'!$O$6,1,0)+IF(W985='Valori Consentiti - Table 1'!$Q$6,1,0)+IF(X985='Valori Consentiti - Table 1'!$S$6,1,0)+IF(Y985='Valori Consentiti - Table 1'!$U$6,1,0)+IF(Z985='Valori Consentiti - Table 1'!$W$6,1,0)+IF(AA985='Valori Consentiti - Table 1'!$Y$6,1,0)+IF(AB985='Valori Consentiti - Table 1'!$AA$6,1,0)+IF(AC985='Valori Consentiti - Table 1'!$AC$6,1,0)+IF(AD985='Valori Consentiti - Table 1'!$AE$6,1,0)+IF(AE985='Valori Consentiti - Table 1'!$AG$6,1,0)+IF(AF985='Valori Consentiti - Table 1'!$AI$6,1,0)+IF(AG985='Valori Consentiti - Table 1'!$AK$6,1,0)+IF(AH985='Valori Consentiti - Table 1'!$AM$6,1,0),IF(G985=2,IF(S985='Valori Consentiti - Table 1'!$I$7,1,0)+IF(T985='Valori Consentiti - Table 1'!$K$7,1,0)+IF(U985='Valori Consentiti - Table 1'!$M$7,1,0)+IF(V985='Valori Consentiti - Table 1'!$O$7,1,0)+IF(W985='Valori Consentiti - Table 1'!$Q$7,1,0)+IF(X985='Valori Consentiti - Table 1'!$S$7,1,0)+IF(Y985='Valori Consentiti - Table 1'!$U$7,1,0)+IF(Z985='Valori Consentiti - Table 1'!$W$7,1,0)+IF(AA985='Valori Consentiti - Table 1'!$Y$7,1,0)+IF(AB985='Valori Consentiti - Table 1'!$AA$7,1,0)+IF(AC985='Valori Consentiti - Table 1'!$AC$7,1,0)+IF(AD985='Valori Consentiti - Table 1'!$AE$7,1,0)+IF(AE985='Valori Consentiti - Table 1'!$AG$7,1,0)+IF(AF985='Valori Consentiti - Table 1'!$AI$7,1,0)+IF(AG985='Valori Consentiti - Table 1'!$AK$7,1,0)+IF(AH985='Valori Consentiti - Table 1'!$AM$7,1,0),IF(G985=3,IF(S985='Valori Consentiti - Table 1'!$I$8,1,0)+IF(T985='Valori Consentiti - Table 1'!$K$8,1,0)+IF(U985='Valori Consentiti - Table 1'!$M$8,1,0)+IF(V985='Valori Consentiti - Table 1'!$O$8,1,0)+IF(W985='Valori Consentiti - Table 1'!$Q$8,1,0)+IF(X985='Valori Consentiti - Table 1'!$S$8,1,0)+IF(Y985='Valori Consentiti - Table 1'!$U$8,1,0)+IF(Z985='Valori Consentiti - Table 1'!$W$8,1,0)+IF(AA985='Valori Consentiti - Table 1'!$Y$8,1,0)+IF(AB985='Valori Consentiti - Table 1'!$AA$8,1,0)+IF(AC985='Valori Consentiti - Table 1'!$AC$8,1,0)+IF(AD985='Valori Consentiti - Table 1'!$AE$8,1,0)+IF(AE985='Valori Consentiti - Table 1'!$AG$8,1,0)+IF(AF985='Valori Consentiti - Table 1'!$AI$8,1,0)+IF(AG985='Valori Consentiti - Table 1'!$AK$8,1,0)+IF(AH985='Valori Consentiti - Table 1'!$AM$8,1,0),IF(G985=4,IF(S985='Valori Consentiti - Table 1'!$I$9,1,0)+IF(T985='Valori Consentiti - Table 1'!$K$9,1,0)+IF(U985='Valori Consentiti - Table 1'!$M$9,1,0)+IF(V985='Valori Consentiti - Table 1'!$O$9,1,0)+IF(W985='Valori Consentiti - Table 1'!$Q$9,1,0)+IF(X985='Valori Consentiti - Table 1'!$S$9,1,0)+IF(Y985='Valori Consentiti - Table 1'!$U$9,1,0)+IF(Z985='Valori Consentiti - Table 1'!$W$9,1,0)+IF(AA985='Valori Consentiti - Table 1'!$Y$9,1,0)+IF(AB985='Valori Consentiti - Table 1'!$AA$9,1,0)+IF(AC985='Valori Consentiti - Table 1'!$AC$9,1,0)+IF(AD985='Valori Consentiti - Table 1'!$AE$9,1,0)+IF(AE985='Valori Consentiti - Table 1'!$AG$9,1,0)+IF(AF985='Valori Consentiti - Table 1'!$AI$9,1,0)+IF(AG985='Valori Consentiti - Table 1'!$AK$9,1,0)+IF(AH985='Valori Consentiti - Table 1'!$AM$9,1,0),))))</f>
        <v>0</v>
      </c>
      <c r="P985" s="16">
        <f t="shared" si="376"/>
        <v>16</v>
      </c>
      <c r="Q985" s="16">
        <f t="shared" si="397"/>
        <v>1</v>
      </c>
      <c r="R985" s="17"/>
      <c r="S985" s="24" t="str">
        <f t="shared" si="381"/>
        <v/>
      </c>
      <c r="T985" s="25" t="str">
        <f t="shared" si="382"/>
        <v/>
      </c>
      <c r="U985" s="25" t="str">
        <f t="shared" si="383"/>
        <v/>
      </c>
      <c r="V985" s="26" t="str">
        <f t="shared" si="384"/>
        <v/>
      </c>
      <c r="W985" s="27" t="str">
        <f t="shared" si="385"/>
        <v/>
      </c>
      <c r="X985" s="25" t="str">
        <f t="shared" si="386"/>
        <v/>
      </c>
      <c r="Y985" s="25" t="str">
        <f t="shared" si="387"/>
        <v/>
      </c>
      <c r="Z985" s="26" t="str">
        <f t="shared" si="388"/>
        <v/>
      </c>
      <c r="AA985" s="27" t="str">
        <f t="shared" si="389"/>
        <v/>
      </c>
      <c r="AB985" s="25" t="str">
        <f t="shared" si="390"/>
        <v/>
      </c>
      <c r="AC985" s="25" t="str">
        <f t="shared" si="391"/>
        <v/>
      </c>
      <c r="AD985" s="26" t="str">
        <f t="shared" si="392"/>
        <v/>
      </c>
      <c r="AE985" s="27" t="str">
        <f t="shared" si="393"/>
        <v/>
      </c>
      <c r="AF985" s="25" t="str">
        <f t="shared" si="394"/>
        <v/>
      </c>
      <c r="AG985" s="25" t="str">
        <f t="shared" si="395"/>
        <v/>
      </c>
      <c r="AH985" s="26" t="str">
        <f t="shared" si="396"/>
        <v/>
      </c>
      <c r="AI985" s="29" t="b">
        <f t="shared" si="377"/>
        <v>0</v>
      </c>
      <c r="AJ985" s="29" t="b">
        <f t="shared" si="378"/>
        <v>0</v>
      </c>
      <c r="AK985" s="29" t="b">
        <f t="shared" si="379"/>
        <v>0</v>
      </c>
      <c r="AL985" s="29" t="b">
        <f t="shared" si="380"/>
        <v>0</v>
      </c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  <c r="CR985" s="29"/>
      <c r="CS985" s="29"/>
      <c r="CT985" s="29"/>
      <c r="CU985" s="29"/>
      <c r="CV985" s="29"/>
      <c r="CW985" s="29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9"/>
      <c r="DK985" s="29"/>
      <c r="DL985" s="29"/>
      <c r="DM985" s="29"/>
      <c r="DN985" s="29"/>
      <c r="DO985" s="29"/>
      <c r="DP985" s="29"/>
      <c r="DQ985" s="29"/>
      <c r="DR985" s="29"/>
      <c r="DS985" s="29"/>
      <c r="DT985" s="29"/>
      <c r="DU985" s="29"/>
      <c r="DV985" s="29"/>
      <c r="DW985" s="29"/>
      <c r="DX985" s="29"/>
      <c r="DY985" s="29"/>
      <c r="DZ985" s="29"/>
      <c r="EA985" s="29"/>
      <c r="EB985" s="29"/>
      <c r="EC985" s="29"/>
      <c r="ED985" s="29"/>
      <c r="EE985" s="29"/>
      <c r="EF985" s="29"/>
      <c r="EG985" s="29"/>
      <c r="EH985" s="29"/>
      <c r="EI985" s="29"/>
      <c r="EJ985" s="29"/>
      <c r="EK985" s="29"/>
      <c r="EL985" s="29"/>
      <c r="EM985" s="29"/>
      <c r="EN985" s="29"/>
      <c r="EO985" s="29"/>
      <c r="EP985" s="29"/>
      <c r="EQ985" s="29"/>
      <c r="ER985" s="29"/>
      <c r="ES985" s="29"/>
      <c r="ET985" s="29"/>
      <c r="EU985" s="29"/>
      <c r="EV985" s="29"/>
      <c r="EW985" s="29"/>
      <c r="EX985" s="29"/>
      <c r="EY985" s="29"/>
      <c r="EZ985" s="29"/>
      <c r="FA985" s="29"/>
      <c r="FB985" s="29"/>
      <c r="FC985" s="29"/>
      <c r="FD985" s="29"/>
      <c r="FE985" s="29"/>
      <c r="FF985" s="29"/>
      <c r="FG985" s="29"/>
      <c r="FH985" s="29"/>
      <c r="FI985" s="29"/>
      <c r="FJ985" s="29"/>
      <c r="FK985" s="29"/>
      <c r="FL985" s="29"/>
      <c r="FM985" s="29"/>
      <c r="FN985" s="29"/>
      <c r="FO985" s="29"/>
      <c r="FP985" s="29"/>
      <c r="FQ985" s="29"/>
      <c r="FR985" s="29"/>
      <c r="FS985" s="29"/>
      <c r="FT985" s="29"/>
      <c r="FU985" s="29"/>
      <c r="FV985" s="29"/>
      <c r="FW985" s="29"/>
      <c r="FX985" s="29"/>
      <c r="FY985" s="29"/>
      <c r="FZ985" s="29"/>
      <c r="GA985" s="29"/>
      <c r="GB985" s="29"/>
      <c r="GC985" s="29"/>
      <c r="GD985" s="29"/>
      <c r="GE985" s="29"/>
      <c r="GF985" s="29"/>
      <c r="GG985" s="29"/>
      <c r="GH985" s="29"/>
      <c r="GI985" s="29"/>
      <c r="GJ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</row>
    <row r="986" spans="1:252" s="37" customFormat="1" ht="18" customHeight="1">
      <c r="A986" s="31"/>
      <c r="B986" s="31"/>
      <c r="C986" s="41"/>
      <c r="D986" s="14"/>
      <c r="E986" s="18"/>
      <c r="F986" s="31"/>
      <c r="G986" s="14"/>
      <c r="H986" s="15"/>
      <c r="I986" s="15"/>
      <c r="J986" s="15"/>
      <c r="K986" s="15"/>
      <c r="L986" s="40">
        <f>IF(G986=1,IF(S986='Valori Consentiti - Table 1'!$I$6,5,IF(S986="X",1,0))+IF(T986='Valori Consentiti - Table 1'!$K$6,5,IF(T986="X",1,0))+IF(U986='Valori Consentiti - Table 1'!$M$6,5,IF(U986="X",1,0))+IF(V986='Valori Consentiti - Table 1'!$O$6,5,IF(V986="X",1,0))+IF(W986='Valori Consentiti - Table 1'!$Q$6,5,IF(W986="X",1,0))+IF(X986='Valori Consentiti - Table 1'!$S$6,5,IF(X986="X",1,0))+IF(Y986='Valori Consentiti - Table 1'!$U$6,5,IF(Y986="X",1,0))+IF(Z986='Valori Consentiti - Table 1'!$W$6,5,IF(Z986="X",1,0))+IF(AA986='Valori Consentiti - Table 1'!$Y$6,5,IF(AA986="X",1,0))+IF(AB986='Valori Consentiti - Table 1'!$AA$6,5,IF(AB986="X",1,0))+IF(AC986='Valori Consentiti - Table 1'!$AC$6,5,IF(AC986="X",1,0))+IF(AD986='Valori Consentiti - Table 1'!$AE$6,5,IF(AD986="X",1,0))+IF(AE986='Valori Consentiti - Table 1'!$AG$6,5,IF(AE986="X",1,0))+IF(AF986='Valori Consentiti - Table 1'!$AI$6,5,IF(AF986="X",1,0))+IF(AG986='Valori Consentiti - Table 1'!$AK$6,5,IF(AG986="X",1,0))+IF(AH986='Valori Consentiti - Table 1'!$AM$6,5,IF(AH986="X",1,0)),IF(G986=2,IF(S986='Valori Consentiti - Table 1'!$I$7,5,IF(S986="X",1,0))+IF(T986='Valori Consentiti - Table 1'!$K$7,5,IF(T986="X",1,0))+IF(U986='Valori Consentiti - Table 1'!$M$7,5,IF(U986="X",1,0))+IF(V986='Valori Consentiti - Table 1'!$O$7,5,IF(V986="X",1,0))+IF(W986='Valori Consentiti - Table 1'!$Q$7,5,IF(W986="X",1,0))+IF(X986='Valori Consentiti - Table 1'!$S$7,5,IF(X986="X",1,0))+IF(Y986='Valori Consentiti - Table 1'!$U$7,5,IF(Y986="X",1,0))+IF(Z986='Valori Consentiti - Table 1'!$W$7,5,IF(Z986="X",1,0))+IF(AA986='Valori Consentiti - Table 1'!$Y$7,5,IF(AA986="X",1,0))+IF(AB986='Valori Consentiti - Table 1'!$AA$7,5,IF(AB986="X",1,0))+IF(AC986='Valori Consentiti - Table 1'!$AC$7,5,IF(AC986="X",1,0))+IF(AD986='Valori Consentiti - Table 1'!$AE$7,5,IF(AD986="X",1,0))+IF(AE986='Valori Consentiti - Table 1'!$AG$7,5,IF(AE986="X",1,0))+IF(AF986='Valori Consentiti - Table 1'!$AI$7,5,IF(AF986="X",1,0))+IF(AG986='Valori Consentiti - Table 1'!$AK$7,5,IF(AG986="X",1,0))+IF(AH986='Valori Consentiti - Table 1'!$AM$7,5,IF(AH986="X",1,0)),IF(G986=3,IF(S986='Valori Consentiti - Table 1'!$I$8,5,IF(S986="X",1,0))+IF(T986='Valori Consentiti - Table 1'!$K$8,5,IF(T986="X",1,0))+IF(U986='Valori Consentiti - Table 1'!$M$8,5,IF(U986="X",1,0))+IF(V986='Valori Consentiti - Table 1'!$O$8,5,IF(V986="X",1,0))+IF(W986='Valori Consentiti - Table 1'!$Q$8,5,IF(W986="X",1,0))+IF(X986='Valori Consentiti - Table 1'!$S$8,5,IF(X986="X",1,0))+IF(Y986='Valori Consentiti - Table 1'!$U$8,5,IF(Y986="X",1,0))+IF(Z986='Valori Consentiti - Table 1'!$W$8,5,IF(Z986="X",1,0))+IF(AA986='Valori Consentiti - Table 1'!$Y$8,5,IF(AA986="X",1,0))+IF(AB986='Valori Consentiti - Table 1'!$AA$8,5,IF(AB986="X",1,0))+IF(AC986='Valori Consentiti - Table 1'!$AC$8,5,IF(AC986="X",1,0))+IF(AD986='Valori Consentiti - Table 1'!$AE$8,5,IF(AD986="X",1,0))+IF(AE986='Valori Consentiti - Table 1'!$AG$8,5,IF(AE986="X",1,0))+IF(AF986='Valori Consentiti - Table 1'!$AI$8,5,IF(AF986="X",1,0))+IF(AG986='Valori Consentiti - Table 1'!$AK$8,5,IF(AG986="X",1,0))+IF(AH986='Valori Consentiti - Table 1'!$AM$8,5,IF(AH986="X",1,0)),IF(G986=4,IF(S986='Valori Consentiti - Table 1'!$I$9,5,IF(S986="X",1,0))+IF(T986='Valori Consentiti - Table 1'!$K$9,5,IF(T986="X",1,0))+IF(U986='Valori Consentiti - Table 1'!$M$9,5,IF(U986="X",1,0))+IF(V986='Valori Consentiti - Table 1'!$O$9,5,IF(V986="X",1,0))+IF(W986='Valori Consentiti - Table 1'!$Q$9,5,IF(W986="X",1,0))+IF(X986='Valori Consentiti - Table 1'!$S$9,5,IF(X986="X",1,0))+IF(Y986='Valori Consentiti - Table 1'!$U$9,5,IF(Y986="X",1,0))+IF(Z986='Valori Consentiti - Table 1'!$W$9,5,IF(Z986="X",1,0))+IF(AA986='Valori Consentiti - Table 1'!$Y$9,5,IF(AA986="X",1,0))+IF(AB986='Valori Consentiti - Table 1'!$AA$9,5,IF(AB986="X",1,0))+IF(AC986='Valori Consentiti - Table 1'!$AC$9,5,IF(AC986="X",1,0))+IF(AD986='Valori Consentiti - Table 1'!$AE$9,5,IF(AD986="X",1,0))+IF(AE986='Valori Consentiti - Table 1'!$AG$9,5,IF(AE986="X",1,0))+IF(AF986='Valori Consentiti - Table 1'!$AI$9,5,IF(AF986="X",1,0))+IF(AG986='Valori Consentiti - Table 1'!$AK$9,5,IF(AG986="X",1,0))+IF(AH986='Valori Consentiti - Table 1'!$AM$9,5,IF(AH986="X",1,0)),))))</f>
        <v>0</v>
      </c>
      <c r="M986" s="16">
        <f t="shared" si="374"/>
        <v>0</v>
      </c>
      <c r="N986" s="16">
        <f t="shared" si="375"/>
        <v>16</v>
      </c>
      <c r="O986" s="16">
        <f>IF(G986=1,IF(S986='Valori Consentiti - Table 1'!$I$6,1,0)+IF(T986='Valori Consentiti - Table 1'!$K$6,1,0)+IF(U986='Valori Consentiti - Table 1'!$M$6,1,0)+IF(V986='Valori Consentiti - Table 1'!$O$6,1,0)+IF(W986='Valori Consentiti - Table 1'!$Q$6,1,0)+IF(X986='Valori Consentiti - Table 1'!$S$6,1,0)+IF(Y986='Valori Consentiti - Table 1'!$U$6,1,0)+IF(Z986='Valori Consentiti - Table 1'!$W$6,1,0)+IF(AA986='Valori Consentiti - Table 1'!$Y$6,1,0)+IF(AB986='Valori Consentiti - Table 1'!$AA$6,1,0)+IF(AC986='Valori Consentiti - Table 1'!$AC$6,1,0)+IF(AD986='Valori Consentiti - Table 1'!$AE$6,1,0)+IF(AE986='Valori Consentiti - Table 1'!$AG$6,1,0)+IF(AF986='Valori Consentiti - Table 1'!$AI$6,1,0)+IF(AG986='Valori Consentiti - Table 1'!$AK$6,1,0)+IF(AH986='Valori Consentiti - Table 1'!$AM$6,1,0),IF(G986=2,IF(S986='Valori Consentiti - Table 1'!$I$7,1,0)+IF(T986='Valori Consentiti - Table 1'!$K$7,1,0)+IF(U986='Valori Consentiti - Table 1'!$M$7,1,0)+IF(V986='Valori Consentiti - Table 1'!$O$7,1,0)+IF(W986='Valori Consentiti - Table 1'!$Q$7,1,0)+IF(X986='Valori Consentiti - Table 1'!$S$7,1,0)+IF(Y986='Valori Consentiti - Table 1'!$U$7,1,0)+IF(Z986='Valori Consentiti - Table 1'!$W$7,1,0)+IF(AA986='Valori Consentiti - Table 1'!$Y$7,1,0)+IF(AB986='Valori Consentiti - Table 1'!$AA$7,1,0)+IF(AC986='Valori Consentiti - Table 1'!$AC$7,1,0)+IF(AD986='Valori Consentiti - Table 1'!$AE$7,1,0)+IF(AE986='Valori Consentiti - Table 1'!$AG$7,1,0)+IF(AF986='Valori Consentiti - Table 1'!$AI$7,1,0)+IF(AG986='Valori Consentiti - Table 1'!$AK$7,1,0)+IF(AH986='Valori Consentiti - Table 1'!$AM$7,1,0),IF(G986=3,IF(S986='Valori Consentiti - Table 1'!$I$8,1,0)+IF(T986='Valori Consentiti - Table 1'!$K$8,1,0)+IF(U986='Valori Consentiti - Table 1'!$M$8,1,0)+IF(V986='Valori Consentiti - Table 1'!$O$8,1,0)+IF(W986='Valori Consentiti - Table 1'!$Q$8,1,0)+IF(X986='Valori Consentiti - Table 1'!$S$8,1,0)+IF(Y986='Valori Consentiti - Table 1'!$U$8,1,0)+IF(Z986='Valori Consentiti - Table 1'!$W$8,1,0)+IF(AA986='Valori Consentiti - Table 1'!$Y$8,1,0)+IF(AB986='Valori Consentiti - Table 1'!$AA$8,1,0)+IF(AC986='Valori Consentiti - Table 1'!$AC$8,1,0)+IF(AD986='Valori Consentiti - Table 1'!$AE$8,1,0)+IF(AE986='Valori Consentiti - Table 1'!$AG$8,1,0)+IF(AF986='Valori Consentiti - Table 1'!$AI$8,1,0)+IF(AG986='Valori Consentiti - Table 1'!$AK$8,1,0)+IF(AH986='Valori Consentiti - Table 1'!$AM$8,1,0),IF(G986=4,IF(S986='Valori Consentiti - Table 1'!$I$9,1,0)+IF(T986='Valori Consentiti - Table 1'!$K$9,1,0)+IF(U986='Valori Consentiti - Table 1'!$M$9,1,0)+IF(V986='Valori Consentiti - Table 1'!$O$9,1,0)+IF(W986='Valori Consentiti - Table 1'!$Q$9,1,0)+IF(X986='Valori Consentiti - Table 1'!$S$9,1,0)+IF(Y986='Valori Consentiti - Table 1'!$U$9,1,0)+IF(Z986='Valori Consentiti - Table 1'!$W$9,1,0)+IF(AA986='Valori Consentiti - Table 1'!$Y$9,1,0)+IF(AB986='Valori Consentiti - Table 1'!$AA$9,1,0)+IF(AC986='Valori Consentiti - Table 1'!$AC$9,1,0)+IF(AD986='Valori Consentiti - Table 1'!$AE$9,1,0)+IF(AE986='Valori Consentiti - Table 1'!$AG$9,1,0)+IF(AF986='Valori Consentiti - Table 1'!$AI$9,1,0)+IF(AG986='Valori Consentiti - Table 1'!$AK$9,1,0)+IF(AH986='Valori Consentiti - Table 1'!$AM$9,1,0),))))</f>
        <v>0</v>
      </c>
      <c r="P986" s="16">
        <f t="shared" si="376"/>
        <v>16</v>
      </c>
      <c r="Q986" s="16">
        <f t="shared" si="397"/>
        <v>1</v>
      </c>
      <c r="R986" s="17"/>
      <c r="S986" s="24" t="str">
        <f t="shared" si="381"/>
        <v/>
      </c>
      <c r="T986" s="25" t="str">
        <f t="shared" si="382"/>
        <v/>
      </c>
      <c r="U986" s="25" t="str">
        <f t="shared" si="383"/>
        <v/>
      </c>
      <c r="V986" s="26" t="str">
        <f t="shared" si="384"/>
        <v/>
      </c>
      <c r="W986" s="27" t="str">
        <f t="shared" si="385"/>
        <v/>
      </c>
      <c r="X986" s="25" t="str">
        <f t="shared" si="386"/>
        <v/>
      </c>
      <c r="Y986" s="25" t="str">
        <f t="shared" si="387"/>
        <v/>
      </c>
      <c r="Z986" s="26" t="str">
        <f t="shared" si="388"/>
        <v/>
      </c>
      <c r="AA986" s="27" t="str">
        <f t="shared" si="389"/>
        <v/>
      </c>
      <c r="AB986" s="25" t="str">
        <f t="shared" si="390"/>
        <v/>
      </c>
      <c r="AC986" s="25" t="str">
        <f t="shared" si="391"/>
        <v/>
      </c>
      <c r="AD986" s="26" t="str">
        <f t="shared" si="392"/>
        <v/>
      </c>
      <c r="AE986" s="27" t="str">
        <f t="shared" si="393"/>
        <v/>
      </c>
      <c r="AF986" s="25" t="str">
        <f t="shared" si="394"/>
        <v/>
      </c>
      <c r="AG986" s="25" t="str">
        <f t="shared" si="395"/>
        <v/>
      </c>
      <c r="AH986" s="26" t="str">
        <f t="shared" si="396"/>
        <v/>
      </c>
      <c r="AI986" s="29" t="b">
        <f t="shared" si="377"/>
        <v>0</v>
      </c>
      <c r="AJ986" s="29" t="b">
        <f t="shared" si="378"/>
        <v>0</v>
      </c>
      <c r="AK986" s="29" t="b">
        <f t="shared" si="379"/>
        <v>0</v>
      </c>
      <c r="AL986" s="29" t="b">
        <f t="shared" si="380"/>
        <v>0</v>
      </c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  <c r="BY986" s="29"/>
      <c r="BZ986" s="29"/>
      <c r="CA986" s="29"/>
      <c r="CB986" s="29"/>
      <c r="CC986" s="29"/>
      <c r="CD986" s="29"/>
      <c r="CE986" s="29"/>
      <c r="CF986" s="29"/>
      <c r="CG986" s="29"/>
      <c r="CH986" s="29"/>
      <c r="CI986" s="29"/>
      <c r="CJ986" s="29"/>
      <c r="CK986" s="29"/>
      <c r="CL986" s="29"/>
      <c r="CM986" s="29"/>
      <c r="CN986" s="29"/>
      <c r="CO986" s="29"/>
      <c r="CP986" s="29"/>
      <c r="CQ986" s="29"/>
      <c r="CR986" s="29"/>
      <c r="CS986" s="29"/>
      <c r="CT986" s="29"/>
      <c r="CU986" s="29"/>
      <c r="CV986" s="29"/>
      <c r="CW986" s="29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9"/>
      <c r="DK986" s="29"/>
      <c r="DL986" s="29"/>
      <c r="DM986" s="29"/>
      <c r="DN986" s="29"/>
      <c r="DO986" s="29"/>
      <c r="DP986" s="29"/>
      <c r="DQ986" s="29"/>
      <c r="DR986" s="29"/>
      <c r="DS986" s="29"/>
      <c r="DT986" s="29"/>
      <c r="DU986" s="29"/>
      <c r="DV986" s="29"/>
      <c r="DW986" s="29"/>
      <c r="DX986" s="29"/>
      <c r="DY986" s="29"/>
      <c r="DZ986" s="29"/>
      <c r="EA986" s="29"/>
      <c r="EB986" s="29"/>
      <c r="EC986" s="29"/>
      <c r="ED986" s="29"/>
      <c r="EE986" s="29"/>
      <c r="EF986" s="29"/>
      <c r="EG986" s="29"/>
      <c r="EH986" s="29"/>
      <c r="EI986" s="29"/>
      <c r="EJ986" s="29"/>
      <c r="EK986" s="29"/>
      <c r="EL986" s="29"/>
      <c r="EM986" s="29"/>
      <c r="EN986" s="29"/>
      <c r="EO986" s="29"/>
      <c r="EP986" s="29"/>
      <c r="EQ986" s="29"/>
      <c r="ER986" s="29"/>
      <c r="ES986" s="29"/>
      <c r="ET986" s="29"/>
      <c r="EU986" s="29"/>
      <c r="EV986" s="29"/>
      <c r="EW986" s="29"/>
      <c r="EX986" s="29"/>
      <c r="EY986" s="29"/>
      <c r="EZ986" s="29"/>
      <c r="FA986" s="29"/>
      <c r="FB986" s="29"/>
      <c r="FC986" s="29"/>
      <c r="FD986" s="29"/>
      <c r="FE986" s="29"/>
      <c r="FF986" s="29"/>
      <c r="FG986" s="29"/>
      <c r="FH986" s="29"/>
      <c r="FI986" s="29"/>
      <c r="FJ986" s="29"/>
      <c r="FK986" s="29"/>
      <c r="FL986" s="29"/>
      <c r="FM986" s="29"/>
      <c r="FN986" s="29"/>
      <c r="FO986" s="29"/>
      <c r="FP986" s="29"/>
      <c r="FQ986" s="29"/>
      <c r="FR986" s="29"/>
      <c r="FS986" s="29"/>
      <c r="FT986" s="29"/>
      <c r="FU986" s="29"/>
      <c r="FV986" s="29"/>
      <c r="FW986" s="29"/>
      <c r="FX986" s="29"/>
      <c r="FY986" s="29"/>
      <c r="FZ986" s="29"/>
      <c r="GA986" s="29"/>
      <c r="GB986" s="29"/>
      <c r="GC986" s="29"/>
      <c r="GD986" s="29"/>
      <c r="GE986" s="29"/>
      <c r="GF986" s="29"/>
      <c r="GG986" s="29"/>
      <c r="GH986" s="29"/>
      <c r="GI986" s="29"/>
      <c r="GJ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</row>
    <row r="987" spans="1:252" s="37" customFormat="1" ht="18" customHeight="1">
      <c r="A987" s="31"/>
      <c r="B987" s="31"/>
      <c r="C987" s="41"/>
      <c r="D987" s="14"/>
      <c r="E987" s="18"/>
      <c r="F987" s="31"/>
      <c r="G987" s="14"/>
      <c r="H987" s="15"/>
      <c r="I987" s="15"/>
      <c r="J987" s="15"/>
      <c r="K987" s="15"/>
      <c r="L987" s="40">
        <f>IF(G987=1,IF(S987='Valori Consentiti - Table 1'!$I$6,5,IF(S987="X",1,0))+IF(T987='Valori Consentiti - Table 1'!$K$6,5,IF(T987="X",1,0))+IF(U987='Valori Consentiti - Table 1'!$M$6,5,IF(U987="X",1,0))+IF(V987='Valori Consentiti - Table 1'!$O$6,5,IF(V987="X",1,0))+IF(W987='Valori Consentiti - Table 1'!$Q$6,5,IF(W987="X",1,0))+IF(X987='Valori Consentiti - Table 1'!$S$6,5,IF(X987="X",1,0))+IF(Y987='Valori Consentiti - Table 1'!$U$6,5,IF(Y987="X",1,0))+IF(Z987='Valori Consentiti - Table 1'!$W$6,5,IF(Z987="X",1,0))+IF(AA987='Valori Consentiti - Table 1'!$Y$6,5,IF(AA987="X",1,0))+IF(AB987='Valori Consentiti - Table 1'!$AA$6,5,IF(AB987="X",1,0))+IF(AC987='Valori Consentiti - Table 1'!$AC$6,5,IF(AC987="X",1,0))+IF(AD987='Valori Consentiti - Table 1'!$AE$6,5,IF(AD987="X",1,0))+IF(AE987='Valori Consentiti - Table 1'!$AG$6,5,IF(AE987="X",1,0))+IF(AF987='Valori Consentiti - Table 1'!$AI$6,5,IF(AF987="X",1,0))+IF(AG987='Valori Consentiti - Table 1'!$AK$6,5,IF(AG987="X",1,0))+IF(AH987='Valori Consentiti - Table 1'!$AM$6,5,IF(AH987="X",1,0)),IF(G987=2,IF(S987='Valori Consentiti - Table 1'!$I$7,5,IF(S987="X",1,0))+IF(T987='Valori Consentiti - Table 1'!$K$7,5,IF(T987="X",1,0))+IF(U987='Valori Consentiti - Table 1'!$M$7,5,IF(U987="X",1,0))+IF(V987='Valori Consentiti - Table 1'!$O$7,5,IF(V987="X",1,0))+IF(W987='Valori Consentiti - Table 1'!$Q$7,5,IF(W987="X",1,0))+IF(X987='Valori Consentiti - Table 1'!$S$7,5,IF(X987="X",1,0))+IF(Y987='Valori Consentiti - Table 1'!$U$7,5,IF(Y987="X",1,0))+IF(Z987='Valori Consentiti - Table 1'!$W$7,5,IF(Z987="X",1,0))+IF(AA987='Valori Consentiti - Table 1'!$Y$7,5,IF(AA987="X",1,0))+IF(AB987='Valori Consentiti - Table 1'!$AA$7,5,IF(AB987="X",1,0))+IF(AC987='Valori Consentiti - Table 1'!$AC$7,5,IF(AC987="X",1,0))+IF(AD987='Valori Consentiti - Table 1'!$AE$7,5,IF(AD987="X",1,0))+IF(AE987='Valori Consentiti - Table 1'!$AG$7,5,IF(AE987="X",1,0))+IF(AF987='Valori Consentiti - Table 1'!$AI$7,5,IF(AF987="X",1,0))+IF(AG987='Valori Consentiti - Table 1'!$AK$7,5,IF(AG987="X",1,0))+IF(AH987='Valori Consentiti - Table 1'!$AM$7,5,IF(AH987="X",1,0)),IF(G987=3,IF(S987='Valori Consentiti - Table 1'!$I$8,5,IF(S987="X",1,0))+IF(T987='Valori Consentiti - Table 1'!$K$8,5,IF(T987="X",1,0))+IF(U987='Valori Consentiti - Table 1'!$M$8,5,IF(U987="X",1,0))+IF(V987='Valori Consentiti - Table 1'!$O$8,5,IF(V987="X",1,0))+IF(W987='Valori Consentiti - Table 1'!$Q$8,5,IF(W987="X",1,0))+IF(X987='Valori Consentiti - Table 1'!$S$8,5,IF(X987="X",1,0))+IF(Y987='Valori Consentiti - Table 1'!$U$8,5,IF(Y987="X",1,0))+IF(Z987='Valori Consentiti - Table 1'!$W$8,5,IF(Z987="X",1,0))+IF(AA987='Valori Consentiti - Table 1'!$Y$8,5,IF(AA987="X",1,0))+IF(AB987='Valori Consentiti - Table 1'!$AA$8,5,IF(AB987="X",1,0))+IF(AC987='Valori Consentiti - Table 1'!$AC$8,5,IF(AC987="X",1,0))+IF(AD987='Valori Consentiti - Table 1'!$AE$8,5,IF(AD987="X",1,0))+IF(AE987='Valori Consentiti - Table 1'!$AG$8,5,IF(AE987="X",1,0))+IF(AF987='Valori Consentiti - Table 1'!$AI$8,5,IF(AF987="X",1,0))+IF(AG987='Valori Consentiti - Table 1'!$AK$8,5,IF(AG987="X",1,0))+IF(AH987='Valori Consentiti - Table 1'!$AM$8,5,IF(AH987="X",1,0)),IF(G987=4,IF(S987='Valori Consentiti - Table 1'!$I$9,5,IF(S987="X",1,0))+IF(T987='Valori Consentiti - Table 1'!$K$9,5,IF(T987="X",1,0))+IF(U987='Valori Consentiti - Table 1'!$M$9,5,IF(U987="X",1,0))+IF(V987='Valori Consentiti - Table 1'!$O$9,5,IF(V987="X",1,0))+IF(W987='Valori Consentiti - Table 1'!$Q$9,5,IF(W987="X",1,0))+IF(X987='Valori Consentiti - Table 1'!$S$9,5,IF(X987="X",1,0))+IF(Y987='Valori Consentiti - Table 1'!$U$9,5,IF(Y987="X",1,0))+IF(Z987='Valori Consentiti - Table 1'!$W$9,5,IF(Z987="X",1,0))+IF(AA987='Valori Consentiti - Table 1'!$Y$9,5,IF(AA987="X",1,0))+IF(AB987='Valori Consentiti - Table 1'!$AA$9,5,IF(AB987="X",1,0))+IF(AC987='Valori Consentiti - Table 1'!$AC$9,5,IF(AC987="X",1,0))+IF(AD987='Valori Consentiti - Table 1'!$AE$9,5,IF(AD987="X",1,0))+IF(AE987='Valori Consentiti - Table 1'!$AG$9,5,IF(AE987="X",1,0))+IF(AF987='Valori Consentiti - Table 1'!$AI$9,5,IF(AF987="X",1,0))+IF(AG987='Valori Consentiti - Table 1'!$AK$9,5,IF(AG987="X",1,0))+IF(AH987='Valori Consentiti - Table 1'!$AM$9,5,IF(AH987="X",1,0)),))))</f>
        <v>0</v>
      </c>
      <c r="M987" s="16">
        <f t="shared" si="374"/>
        <v>0</v>
      </c>
      <c r="N987" s="16">
        <f t="shared" si="375"/>
        <v>16</v>
      </c>
      <c r="O987" s="16">
        <f>IF(G987=1,IF(S987='Valori Consentiti - Table 1'!$I$6,1,0)+IF(T987='Valori Consentiti - Table 1'!$K$6,1,0)+IF(U987='Valori Consentiti - Table 1'!$M$6,1,0)+IF(V987='Valori Consentiti - Table 1'!$O$6,1,0)+IF(W987='Valori Consentiti - Table 1'!$Q$6,1,0)+IF(X987='Valori Consentiti - Table 1'!$S$6,1,0)+IF(Y987='Valori Consentiti - Table 1'!$U$6,1,0)+IF(Z987='Valori Consentiti - Table 1'!$W$6,1,0)+IF(AA987='Valori Consentiti - Table 1'!$Y$6,1,0)+IF(AB987='Valori Consentiti - Table 1'!$AA$6,1,0)+IF(AC987='Valori Consentiti - Table 1'!$AC$6,1,0)+IF(AD987='Valori Consentiti - Table 1'!$AE$6,1,0)+IF(AE987='Valori Consentiti - Table 1'!$AG$6,1,0)+IF(AF987='Valori Consentiti - Table 1'!$AI$6,1,0)+IF(AG987='Valori Consentiti - Table 1'!$AK$6,1,0)+IF(AH987='Valori Consentiti - Table 1'!$AM$6,1,0),IF(G987=2,IF(S987='Valori Consentiti - Table 1'!$I$7,1,0)+IF(T987='Valori Consentiti - Table 1'!$K$7,1,0)+IF(U987='Valori Consentiti - Table 1'!$M$7,1,0)+IF(V987='Valori Consentiti - Table 1'!$O$7,1,0)+IF(W987='Valori Consentiti - Table 1'!$Q$7,1,0)+IF(X987='Valori Consentiti - Table 1'!$S$7,1,0)+IF(Y987='Valori Consentiti - Table 1'!$U$7,1,0)+IF(Z987='Valori Consentiti - Table 1'!$W$7,1,0)+IF(AA987='Valori Consentiti - Table 1'!$Y$7,1,0)+IF(AB987='Valori Consentiti - Table 1'!$AA$7,1,0)+IF(AC987='Valori Consentiti - Table 1'!$AC$7,1,0)+IF(AD987='Valori Consentiti - Table 1'!$AE$7,1,0)+IF(AE987='Valori Consentiti - Table 1'!$AG$7,1,0)+IF(AF987='Valori Consentiti - Table 1'!$AI$7,1,0)+IF(AG987='Valori Consentiti - Table 1'!$AK$7,1,0)+IF(AH987='Valori Consentiti - Table 1'!$AM$7,1,0),IF(G987=3,IF(S987='Valori Consentiti - Table 1'!$I$8,1,0)+IF(T987='Valori Consentiti - Table 1'!$K$8,1,0)+IF(U987='Valori Consentiti - Table 1'!$M$8,1,0)+IF(V987='Valori Consentiti - Table 1'!$O$8,1,0)+IF(W987='Valori Consentiti - Table 1'!$Q$8,1,0)+IF(X987='Valori Consentiti - Table 1'!$S$8,1,0)+IF(Y987='Valori Consentiti - Table 1'!$U$8,1,0)+IF(Z987='Valori Consentiti - Table 1'!$W$8,1,0)+IF(AA987='Valori Consentiti - Table 1'!$Y$8,1,0)+IF(AB987='Valori Consentiti - Table 1'!$AA$8,1,0)+IF(AC987='Valori Consentiti - Table 1'!$AC$8,1,0)+IF(AD987='Valori Consentiti - Table 1'!$AE$8,1,0)+IF(AE987='Valori Consentiti - Table 1'!$AG$8,1,0)+IF(AF987='Valori Consentiti - Table 1'!$AI$8,1,0)+IF(AG987='Valori Consentiti - Table 1'!$AK$8,1,0)+IF(AH987='Valori Consentiti - Table 1'!$AM$8,1,0),IF(G987=4,IF(S987='Valori Consentiti - Table 1'!$I$9,1,0)+IF(T987='Valori Consentiti - Table 1'!$K$9,1,0)+IF(U987='Valori Consentiti - Table 1'!$M$9,1,0)+IF(V987='Valori Consentiti - Table 1'!$O$9,1,0)+IF(W987='Valori Consentiti - Table 1'!$Q$9,1,0)+IF(X987='Valori Consentiti - Table 1'!$S$9,1,0)+IF(Y987='Valori Consentiti - Table 1'!$U$9,1,0)+IF(Z987='Valori Consentiti - Table 1'!$W$9,1,0)+IF(AA987='Valori Consentiti - Table 1'!$Y$9,1,0)+IF(AB987='Valori Consentiti - Table 1'!$AA$9,1,0)+IF(AC987='Valori Consentiti - Table 1'!$AC$9,1,0)+IF(AD987='Valori Consentiti - Table 1'!$AE$9,1,0)+IF(AE987='Valori Consentiti - Table 1'!$AG$9,1,0)+IF(AF987='Valori Consentiti - Table 1'!$AI$9,1,0)+IF(AG987='Valori Consentiti - Table 1'!$AK$9,1,0)+IF(AH987='Valori Consentiti - Table 1'!$AM$9,1,0),))))</f>
        <v>0</v>
      </c>
      <c r="P987" s="16">
        <f t="shared" si="376"/>
        <v>16</v>
      </c>
      <c r="Q987" s="16">
        <f t="shared" si="397"/>
        <v>1</v>
      </c>
      <c r="R987" s="17"/>
      <c r="S987" s="24" t="str">
        <f t="shared" si="381"/>
        <v/>
      </c>
      <c r="T987" s="25" t="str">
        <f t="shared" si="382"/>
        <v/>
      </c>
      <c r="U987" s="25" t="str">
        <f t="shared" si="383"/>
        <v/>
      </c>
      <c r="V987" s="26" t="str">
        <f t="shared" si="384"/>
        <v/>
      </c>
      <c r="W987" s="27" t="str">
        <f t="shared" si="385"/>
        <v/>
      </c>
      <c r="X987" s="25" t="str">
        <f t="shared" si="386"/>
        <v/>
      </c>
      <c r="Y987" s="25" t="str">
        <f t="shared" si="387"/>
        <v/>
      </c>
      <c r="Z987" s="26" t="str">
        <f t="shared" si="388"/>
        <v/>
      </c>
      <c r="AA987" s="27" t="str">
        <f t="shared" si="389"/>
        <v/>
      </c>
      <c r="AB987" s="25" t="str">
        <f t="shared" si="390"/>
        <v/>
      </c>
      <c r="AC987" s="25" t="str">
        <f t="shared" si="391"/>
        <v/>
      </c>
      <c r="AD987" s="26" t="str">
        <f t="shared" si="392"/>
        <v/>
      </c>
      <c r="AE987" s="27" t="str">
        <f t="shared" si="393"/>
        <v/>
      </c>
      <c r="AF987" s="25" t="str">
        <f t="shared" si="394"/>
        <v/>
      </c>
      <c r="AG987" s="25" t="str">
        <f t="shared" si="395"/>
        <v/>
      </c>
      <c r="AH987" s="26" t="str">
        <f t="shared" si="396"/>
        <v/>
      </c>
      <c r="AI987" s="29" t="b">
        <f t="shared" si="377"/>
        <v>0</v>
      </c>
      <c r="AJ987" s="29" t="b">
        <f t="shared" si="378"/>
        <v>0</v>
      </c>
      <c r="AK987" s="29" t="b">
        <f t="shared" si="379"/>
        <v>0</v>
      </c>
      <c r="AL987" s="29" t="b">
        <f t="shared" si="380"/>
        <v>0</v>
      </c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  <c r="CR987" s="29"/>
      <c r="CS987" s="29"/>
      <c r="CT987" s="29"/>
      <c r="CU987" s="29"/>
      <c r="CV987" s="29"/>
      <c r="CW987" s="29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9"/>
      <c r="DK987" s="29"/>
      <c r="DL987" s="29"/>
      <c r="DM987" s="29"/>
      <c r="DN987" s="29"/>
      <c r="DO987" s="29"/>
      <c r="DP987" s="29"/>
      <c r="DQ987" s="29"/>
      <c r="DR987" s="29"/>
      <c r="DS987" s="29"/>
      <c r="DT987" s="29"/>
      <c r="DU987" s="29"/>
      <c r="DV987" s="29"/>
      <c r="DW987" s="29"/>
      <c r="DX987" s="29"/>
      <c r="DY987" s="29"/>
      <c r="DZ987" s="29"/>
      <c r="EA987" s="29"/>
      <c r="EB987" s="29"/>
      <c r="EC987" s="29"/>
      <c r="ED987" s="29"/>
      <c r="EE987" s="29"/>
      <c r="EF987" s="29"/>
      <c r="EG987" s="29"/>
      <c r="EH987" s="29"/>
      <c r="EI987" s="29"/>
      <c r="EJ987" s="29"/>
      <c r="EK987" s="29"/>
      <c r="EL987" s="29"/>
      <c r="EM987" s="29"/>
      <c r="EN987" s="29"/>
      <c r="EO987" s="29"/>
      <c r="EP987" s="29"/>
      <c r="EQ987" s="29"/>
      <c r="ER987" s="29"/>
      <c r="ES987" s="29"/>
      <c r="ET987" s="29"/>
      <c r="EU987" s="29"/>
      <c r="EV987" s="29"/>
      <c r="EW987" s="29"/>
      <c r="EX987" s="29"/>
      <c r="EY987" s="29"/>
      <c r="EZ987" s="29"/>
      <c r="FA987" s="29"/>
      <c r="FB987" s="29"/>
      <c r="FC987" s="29"/>
      <c r="FD987" s="29"/>
      <c r="FE987" s="29"/>
      <c r="FF987" s="29"/>
      <c r="FG987" s="29"/>
      <c r="FH987" s="29"/>
      <c r="FI987" s="29"/>
      <c r="FJ987" s="29"/>
      <c r="FK987" s="29"/>
      <c r="FL987" s="29"/>
      <c r="FM987" s="29"/>
      <c r="FN987" s="29"/>
      <c r="FO987" s="29"/>
      <c r="FP987" s="29"/>
      <c r="FQ987" s="29"/>
      <c r="FR987" s="29"/>
      <c r="FS987" s="29"/>
      <c r="FT987" s="29"/>
      <c r="FU987" s="29"/>
      <c r="FV987" s="29"/>
      <c r="FW987" s="29"/>
      <c r="FX987" s="29"/>
      <c r="FY987" s="29"/>
      <c r="FZ987" s="29"/>
      <c r="GA987" s="29"/>
      <c r="GB987" s="29"/>
      <c r="GC987" s="29"/>
      <c r="GD987" s="29"/>
      <c r="GE987" s="29"/>
      <c r="GF987" s="29"/>
      <c r="GG987" s="29"/>
      <c r="GH987" s="29"/>
      <c r="GI987" s="29"/>
      <c r="GJ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</row>
    <row r="988" spans="1:252" s="37" customFormat="1" ht="18" customHeight="1">
      <c r="A988" s="31"/>
      <c r="B988" s="31"/>
      <c r="C988" s="41"/>
      <c r="D988" s="14"/>
      <c r="E988" s="18"/>
      <c r="F988" s="31"/>
      <c r="G988" s="14"/>
      <c r="H988" s="15"/>
      <c r="I988" s="15"/>
      <c r="J988" s="15"/>
      <c r="K988" s="15"/>
      <c r="L988" s="40">
        <f>IF(G988=1,IF(S988='Valori Consentiti - Table 1'!$I$6,5,IF(S988="X",1,0))+IF(T988='Valori Consentiti - Table 1'!$K$6,5,IF(T988="X",1,0))+IF(U988='Valori Consentiti - Table 1'!$M$6,5,IF(U988="X",1,0))+IF(V988='Valori Consentiti - Table 1'!$O$6,5,IF(V988="X",1,0))+IF(W988='Valori Consentiti - Table 1'!$Q$6,5,IF(W988="X",1,0))+IF(X988='Valori Consentiti - Table 1'!$S$6,5,IF(X988="X",1,0))+IF(Y988='Valori Consentiti - Table 1'!$U$6,5,IF(Y988="X",1,0))+IF(Z988='Valori Consentiti - Table 1'!$W$6,5,IF(Z988="X",1,0))+IF(AA988='Valori Consentiti - Table 1'!$Y$6,5,IF(AA988="X",1,0))+IF(AB988='Valori Consentiti - Table 1'!$AA$6,5,IF(AB988="X",1,0))+IF(AC988='Valori Consentiti - Table 1'!$AC$6,5,IF(AC988="X",1,0))+IF(AD988='Valori Consentiti - Table 1'!$AE$6,5,IF(AD988="X",1,0))+IF(AE988='Valori Consentiti - Table 1'!$AG$6,5,IF(AE988="X",1,0))+IF(AF988='Valori Consentiti - Table 1'!$AI$6,5,IF(AF988="X",1,0))+IF(AG988='Valori Consentiti - Table 1'!$AK$6,5,IF(AG988="X",1,0))+IF(AH988='Valori Consentiti - Table 1'!$AM$6,5,IF(AH988="X",1,0)),IF(G988=2,IF(S988='Valori Consentiti - Table 1'!$I$7,5,IF(S988="X",1,0))+IF(T988='Valori Consentiti - Table 1'!$K$7,5,IF(T988="X",1,0))+IF(U988='Valori Consentiti - Table 1'!$M$7,5,IF(U988="X",1,0))+IF(V988='Valori Consentiti - Table 1'!$O$7,5,IF(V988="X",1,0))+IF(W988='Valori Consentiti - Table 1'!$Q$7,5,IF(W988="X",1,0))+IF(X988='Valori Consentiti - Table 1'!$S$7,5,IF(X988="X",1,0))+IF(Y988='Valori Consentiti - Table 1'!$U$7,5,IF(Y988="X",1,0))+IF(Z988='Valori Consentiti - Table 1'!$W$7,5,IF(Z988="X",1,0))+IF(AA988='Valori Consentiti - Table 1'!$Y$7,5,IF(AA988="X",1,0))+IF(AB988='Valori Consentiti - Table 1'!$AA$7,5,IF(AB988="X",1,0))+IF(AC988='Valori Consentiti - Table 1'!$AC$7,5,IF(AC988="X",1,0))+IF(AD988='Valori Consentiti - Table 1'!$AE$7,5,IF(AD988="X",1,0))+IF(AE988='Valori Consentiti - Table 1'!$AG$7,5,IF(AE988="X",1,0))+IF(AF988='Valori Consentiti - Table 1'!$AI$7,5,IF(AF988="X",1,0))+IF(AG988='Valori Consentiti - Table 1'!$AK$7,5,IF(AG988="X",1,0))+IF(AH988='Valori Consentiti - Table 1'!$AM$7,5,IF(AH988="X",1,0)),IF(G988=3,IF(S988='Valori Consentiti - Table 1'!$I$8,5,IF(S988="X",1,0))+IF(T988='Valori Consentiti - Table 1'!$K$8,5,IF(T988="X",1,0))+IF(U988='Valori Consentiti - Table 1'!$M$8,5,IF(U988="X",1,0))+IF(V988='Valori Consentiti - Table 1'!$O$8,5,IF(V988="X",1,0))+IF(W988='Valori Consentiti - Table 1'!$Q$8,5,IF(W988="X",1,0))+IF(X988='Valori Consentiti - Table 1'!$S$8,5,IF(X988="X",1,0))+IF(Y988='Valori Consentiti - Table 1'!$U$8,5,IF(Y988="X",1,0))+IF(Z988='Valori Consentiti - Table 1'!$W$8,5,IF(Z988="X",1,0))+IF(AA988='Valori Consentiti - Table 1'!$Y$8,5,IF(AA988="X",1,0))+IF(AB988='Valori Consentiti - Table 1'!$AA$8,5,IF(AB988="X",1,0))+IF(AC988='Valori Consentiti - Table 1'!$AC$8,5,IF(AC988="X",1,0))+IF(AD988='Valori Consentiti - Table 1'!$AE$8,5,IF(AD988="X",1,0))+IF(AE988='Valori Consentiti - Table 1'!$AG$8,5,IF(AE988="X",1,0))+IF(AF988='Valori Consentiti - Table 1'!$AI$8,5,IF(AF988="X",1,0))+IF(AG988='Valori Consentiti - Table 1'!$AK$8,5,IF(AG988="X",1,0))+IF(AH988='Valori Consentiti - Table 1'!$AM$8,5,IF(AH988="X",1,0)),IF(G988=4,IF(S988='Valori Consentiti - Table 1'!$I$9,5,IF(S988="X",1,0))+IF(T988='Valori Consentiti - Table 1'!$K$9,5,IF(T988="X",1,0))+IF(U988='Valori Consentiti - Table 1'!$M$9,5,IF(U988="X",1,0))+IF(V988='Valori Consentiti - Table 1'!$O$9,5,IF(V988="X",1,0))+IF(W988='Valori Consentiti - Table 1'!$Q$9,5,IF(W988="X",1,0))+IF(X988='Valori Consentiti - Table 1'!$S$9,5,IF(X988="X",1,0))+IF(Y988='Valori Consentiti - Table 1'!$U$9,5,IF(Y988="X",1,0))+IF(Z988='Valori Consentiti - Table 1'!$W$9,5,IF(Z988="X",1,0))+IF(AA988='Valori Consentiti - Table 1'!$Y$9,5,IF(AA988="X",1,0))+IF(AB988='Valori Consentiti - Table 1'!$AA$9,5,IF(AB988="X",1,0))+IF(AC988='Valori Consentiti - Table 1'!$AC$9,5,IF(AC988="X",1,0))+IF(AD988='Valori Consentiti - Table 1'!$AE$9,5,IF(AD988="X",1,0))+IF(AE988='Valori Consentiti - Table 1'!$AG$9,5,IF(AE988="X",1,0))+IF(AF988='Valori Consentiti - Table 1'!$AI$9,5,IF(AF988="X",1,0))+IF(AG988='Valori Consentiti - Table 1'!$AK$9,5,IF(AG988="X",1,0))+IF(AH988='Valori Consentiti - Table 1'!$AM$9,5,IF(AH988="X",1,0)),))))</f>
        <v>0</v>
      </c>
      <c r="M988" s="16">
        <f t="shared" si="374"/>
        <v>0</v>
      </c>
      <c r="N988" s="16">
        <f t="shared" si="375"/>
        <v>16</v>
      </c>
      <c r="O988" s="16">
        <f>IF(G988=1,IF(S988='Valori Consentiti - Table 1'!$I$6,1,0)+IF(T988='Valori Consentiti - Table 1'!$K$6,1,0)+IF(U988='Valori Consentiti - Table 1'!$M$6,1,0)+IF(V988='Valori Consentiti - Table 1'!$O$6,1,0)+IF(W988='Valori Consentiti - Table 1'!$Q$6,1,0)+IF(X988='Valori Consentiti - Table 1'!$S$6,1,0)+IF(Y988='Valori Consentiti - Table 1'!$U$6,1,0)+IF(Z988='Valori Consentiti - Table 1'!$W$6,1,0)+IF(AA988='Valori Consentiti - Table 1'!$Y$6,1,0)+IF(AB988='Valori Consentiti - Table 1'!$AA$6,1,0)+IF(AC988='Valori Consentiti - Table 1'!$AC$6,1,0)+IF(AD988='Valori Consentiti - Table 1'!$AE$6,1,0)+IF(AE988='Valori Consentiti - Table 1'!$AG$6,1,0)+IF(AF988='Valori Consentiti - Table 1'!$AI$6,1,0)+IF(AG988='Valori Consentiti - Table 1'!$AK$6,1,0)+IF(AH988='Valori Consentiti - Table 1'!$AM$6,1,0),IF(G988=2,IF(S988='Valori Consentiti - Table 1'!$I$7,1,0)+IF(T988='Valori Consentiti - Table 1'!$K$7,1,0)+IF(U988='Valori Consentiti - Table 1'!$M$7,1,0)+IF(V988='Valori Consentiti - Table 1'!$O$7,1,0)+IF(W988='Valori Consentiti - Table 1'!$Q$7,1,0)+IF(X988='Valori Consentiti - Table 1'!$S$7,1,0)+IF(Y988='Valori Consentiti - Table 1'!$U$7,1,0)+IF(Z988='Valori Consentiti - Table 1'!$W$7,1,0)+IF(AA988='Valori Consentiti - Table 1'!$Y$7,1,0)+IF(AB988='Valori Consentiti - Table 1'!$AA$7,1,0)+IF(AC988='Valori Consentiti - Table 1'!$AC$7,1,0)+IF(AD988='Valori Consentiti - Table 1'!$AE$7,1,0)+IF(AE988='Valori Consentiti - Table 1'!$AG$7,1,0)+IF(AF988='Valori Consentiti - Table 1'!$AI$7,1,0)+IF(AG988='Valori Consentiti - Table 1'!$AK$7,1,0)+IF(AH988='Valori Consentiti - Table 1'!$AM$7,1,0),IF(G988=3,IF(S988='Valori Consentiti - Table 1'!$I$8,1,0)+IF(T988='Valori Consentiti - Table 1'!$K$8,1,0)+IF(U988='Valori Consentiti - Table 1'!$M$8,1,0)+IF(V988='Valori Consentiti - Table 1'!$O$8,1,0)+IF(W988='Valori Consentiti - Table 1'!$Q$8,1,0)+IF(X988='Valori Consentiti - Table 1'!$S$8,1,0)+IF(Y988='Valori Consentiti - Table 1'!$U$8,1,0)+IF(Z988='Valori Consentiti - Table 1'!$W$8,1,0)+IF(AA988='Valori Consentiti - Table 1'!$Y$8,1,0)+IF(AB988='Valori Consentiti - Table 1'!$AA$8,1,0)+IF(AC988='Valori Consentiti - Table 1'!$AC$8,1,0)+IF(AD988='Valori Consentiti - Table 1'!$AE$8,1,0)+IF(AE988='Valori Consentiti - Table 1'!$AG$8,1,0)+IF(AF988='Valori Consentiti - Table 1'!$AI$8,1,0)+IF(AG988='Valori Consentiti - Table 1'!$AK$8,1,0)+IF(AH988='Valori Consentiti - Table 1'!$AM$8,1,0),IF(G988=4,IF(S988='Valori Consentiti - Table 1'!$I$9,1,0)+IF(T988='Valori Consentiti - Table 1'!$K$9,1,0)+IF(U988='Valori Consentiti - Table 1'!$M$9,1,0)+IF(V988='Valori Consentiti - Table 1'!$O$9,1,0)+IF(W988='Valori Consentiti - Table 1'!$Q$9,1,0)+IF(X988='Valori Consentiti - Table 1'!$S$9,1,0)+IF(Y988='Valori Consentiti - Table 1'!$U$9,1,0)+IF(Z988='Valori Consentiti - Table 1'!$W$9,1,0)+IF(AA988='Valori Consentiti - Table 1'!$Y$9,1,0)+IF(AB988='Valori Consentiti - Table 1'!$AA$9,1,0)+IF(AC988='Valori Consentiti - Table 1'!$AC$9,1,0)+IF(AD988='Valori Consentiti - Table 1'!$AE$9,1,0)+IF(AE988='Valori Consentiti - Table 1'!$AG$9,1,0)+IF(AF988='Valori Consentiti - Table 1'!$AI$9,1,0)+IF(AG988='Valori Consentiti - Table 1'!$AK$9,1,0)+IF(AH988='Valori Consentiti - Table 1'!$AM$9,1,0),))))</f>
        <v>0</v>
      </c>
      <c r="P988" s="16">
        <f t="shared" si="376"/>
        <v>16</v>
      </c>
      <c r="Q988" s="16">
        <f t="shared" si="397"/>
        <v>1</v>
      </c>
      <c r="R988" s="17"/>
      <c r="S988" s="24" t="str">
        <f t="shared" si="381"/>
        <v/>
      </c>
      <c r="T988" s="25" t="str">
        <f t="shared" si="382"/>
        <v/>
      </c>
      <c r="U988" s="25" t="str">
        <f t="shared" si="383"/>
        <v/>
      </c>
      <c r="V988" s="26" t="str">
        <f t="shared" si="384"/>
        <v/>
      </c>
      <c r="W988" s="27" t="str">
        <f t="shared" si="385"/>
        <v/>
      </c>
      <c r="X988" s="25" t="str">
        <f t="shared" si="386"/>
        <v/>
      </c>
      <c r="Y988" s="25" t="str">
        <f t="shared" si="387"/>
        <v/>
      </c>
      <c r="Z988" s="26" t="str">
        <f t="shared" si="388"/>
        <v/>
      </c>
      <c r="AA988" s="27" t="str">
        <f t="shared" si="389"/>
        <v/>
      </c>
      <c r="AB988" s="25" t="str">
        <f t="shared" si="390"/>
        <v/>
      </c>
      <c r="AC988" s="25" t="str">
        <f t="shared" si="391"/>
        <v/>
      </c>
      <c r="AD988" s="26" t="str">
        <f t="shared" si="392"/>
        <v/>
      </c>
      <c r="AE988" s="27" t="str">
        <f t="shared" si="393"/>
        <v/>
      </c>
      <c r="AF988" s="25" t="str">
        <f t="shared" si="394"/>
        <v/>
      </c>
      <c r="AG988" s="25" t="str">
        <f t="shared" si="395"/>
        <v/>
      </c>
      <c r="AH988" s="26" t="str">
        <f t="shared" si="396"/>
        <v/>
      </c>
      <c r="AI988" s="29" t="b">
        <f t="shared" si="377"/>
        <v>0</v>
      </c>
      <c r="AJ988" s="29" t="b">
        <f t="shared" si="378"/>
        <v>0</v>
      </c>
      <c r="AK988" s="29" t="b">
        <f t="shared" si="379"/>
        <v>0</v>
      </c>
      <c r="AL988" s="29" t="b">
        <f t="shared" si="380"/>
        <v>0</v>
      </c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  <c r="BY988" s="29"/>
      <c r="BZ988" s="29"/>
      <c r="CA988" s="29"/>
      <c r="CB988" s="29"/>
      <c r="CC988" s="29"/>
      <c r="CD988" s="29"/>
      <c r="CE988" s="29"/>
      <c r="CF988" s="29"/>
      <c r="CG988" s="29"/>
      <c r="CH988" s="29"/>
      <c r="CI988" s="29"/>
      <c r="CJ988" s="29"/>
      <c r="CK988" s="29"/>
      <c r="CL988" s="29"/>
      <c r="CM988" s="29"/>
      <c r="CN988" s="29"/>
      <c r="CO988" s="29"/>
      <c r="CP988" s="29"/>
      <c r="CQ988" s="29"/>
      <c r="CR988" s="29"/>
      <c r="CS988" s="29"/>
      <c r="CT988" s="29"/>
      <c r="CU988" s="29"/>
      <c r="CV988" s="29"/>
      <c r="CW988" s="29"/>
      <c r="CX988" s="29"/>
      <c r="CY988" s="29"/>
      <c r="CZ988" s="29"/>
      <c r="DA988" s="29"/>
      <c r="DB988" s="29"/>
      <c r="DC988" s="29"/>
      <c r="DD988" s="29"/>
      <c r="DE988" s="29"/>
      <c r="DF988" s="29"/>
      <c r="DG988" s="29"/>
      <c r="DH988" s="29"/>
      <c r="DI988" s="29"/>
      <c r="DJ988" s="29"/>
      <c r="DK988" s="29"/>
      <c r="DL988" s="29"/>
      <c r="DM988" s="29"/>
      <c r="DN988" s="29"/>
      <c r="DO988" s="29"/>
      <c r="DP988" s="29"/>
      <c r="DQ988" s="29"/>
      <c r="DR988" s="29"/>
      <c r="DS988" s="29"/>
      <c r="DT988" s="29"/>
      <c r="DU988" s="29"/>
      <c r="DV988" s="29"/>
      <c r="DW988" s="29"/>
      <c r="DX988" s="29"/>
      <c r="DY988" s="29"/>
      <c r="DZ988" s="29"/>
      <c r="EA988" s="29"/>
      <c r="EB988" s="29"/>
      <c r="EC988" s="29"/>
      <c r="ED988" s="29"/>
      <c r="EE988" s="29"/>
      <c r="EF988" s="29"/>
      <c r="EG988" s="29"/>
      <c r="EH988" s="29"/>
      <c r="EI988" s="29"/>
      <c r="EJ988" s="29"/>
      <c r="EK988" s="29"/>
      <c r="EL988" s="29"/>
      <c r="EM988" s="29"/>
      <c r="EN988" s="29"/>
      <c r="EO988" s="29"/>
      <c r="EP988" s="29"/>
      <c r="EQ988" s="29"/>
      <c r="ER988" s="29"/>
      <c r="ES988" s="29"/>
      <c r="ET988" s="29"/>
      <c r="EU988" s="29"/>
      <c r="EV988" s="29"/>
      <c r="EW988" s="29"/>
      <c r="EX988" s="29"/>
      <c r="EY988" s="29"/>
      <c r="EZ988" s="29"/>
      <c r="FA988" s="29"/>
      <c r="FB988" s="29"/>
      <c r="FC988" s="29"/>
      <c r="FD988" s="29"/>
      <c r="FE988" s="29"/>
      <c r="FF988" s="29"/>
      <c r="FG988" s="29"/>
      <c r="FH988" s="29"/>
      <c r="FI988" s="29"/>
      <c r="FJ988" s="29"/>
      <c r="FK988" s="29"/>
      <c r="FL988" s="29"/>
      <c r="FM988" s="29"/>
      <c r="FN988" s="29"/>
      <c r="FO988" s="29"/>
      <c r="FP988" s="29"/>
      <c r="FQ988" s="29"/>
      <c r="FR988" s="29"/>
      <c r="FS988" s="29"/>
      <c r="FT988" s="29"/>
      <c r="FU988" s="29"/>
      <c r="FV988" s="29"/>
      <c r="FW988" s="29"/>
      <c r="FX988" s="29"/>
      <c r="FY988" s="29"/>
      <c r="FZ988" s="29"/>
      <c r="GA988" s="29"/>
      <c r="GB988" s="29"/>
      <c r="GC988" s="29"/>
      <c r="GD988" s="29"/>
      <c r="GE988" s="29"/>
      <c r="GF988" s="29"/>
      <c r="GG988" s="29"/>
      <c r="GH988" s="29"/>
      <c r="GI988" s="29"/>
      <c r="GJ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</row>
    <row r="989" spans="1:252" s="37" customFormat="1" ht="18" customHeight="1">
      <c r="A989" s="31"/>
      <c r="B989" s="31"/>
      <c r="C989" s="41"/>
      <c r="D989" s="14"/>
      <c r="E989" s="18"/>
      <c r="F989" s="31"/>
      <c r="G989" s="14"/>
      <c r="H989" s="15"/>
      <c r="I989" s="15"/>
      <c r="J989" s="15"/>
      <c r="K989" s="15"/>
      <c r="L989" s="40">
        <f>IF(G989=1,IF(S989='Valori Consentiti - Table 1'!$I$6,5,IF(S989="X",1,0))+IF(T989='Valori Consentiti - Table 1'!$K$6,5,IF(T989="X",1,0))+IF(U989='Valori Consentiti - Table 1'!$M$6,5,IF(U989="X",1,0))+IF(V989='Valori Consentiti - Table 1'!$O$6,5,IF(V989="X",1,0))+IF(W989='Valori Consentiti - Table 1'!$Q$6,5,IF(W989="X",1,0))+IF(X989='Valori Consentiti - Table 1'!$S$6,5,IF(X989="X",1,0))+IF(Y989='Valori Consentiti - Table 1'!$U$6,5,IF(Y989="X",1,0))+IF(Z989='Valori Consentiti - Table 1'!$W$6,5,IF(Z989="X",1,0))+IF(AA989='Valori Consentiti - Table 1'!$Y$6,5,IF(AA989="X",1,0))+IF(AB989='Valori Consentiti - Table 1'!$AA$6,5,IF(AB989="X",1,0))+IF(AC989='Valori Consentiti - Table 1'!$AC$6,5,IF(AC989="X",1,0))+IF(AD989='Valori Consentiti - Table 1'!$AE$6,5,IF(AD989="X",1,0))+IF(AE989='Valori Consentiti - Table 1'!$AG$6,5,IF(AE989="X",1,0))+IF(AF989='Valori Consentiti - Table 1'!$AI$6,5,IF(AF989="X",1,0))+IF(AG989='Valori Consentiti - Table 1'!$AK$6,5,IF(AG989="X",1,0))+IF(AH989='Valori Consentiti - Table 1'!$AM$6,5,IF(AH989="X",1,0)),IF(G989=2,IF(S989='Valori Consentiti - Table 1'!$I$7,5,IF(S989="X",1,0))+IF(T989='Valori Consentiti - Table 1'!$K$7,5,IF(T989="X",1,0))+IF(U989='Valori Consentiti - Table 1'!$M$7,5,IF(U989="X",1,0))+IF(V989='Valori Consentiti - Table 1'!$O$7,5,IF(V989="X",1,0))+IF(W989='Valori Consentiti - Table 1'!$Q$7,5,IF(W989="X",1,0))+IF(X989='Valori Consentiti - Table 1'!$S$7,5,IF(X989="X",1,0))+IF(Y989='Valori Consentiti - Table 1'!$U$7,5,IF(Y989="X",1,0))+IF(Z989='Valori Consentiti - Table 1'!$W$7,5,IF(Z989="X",1,0))+IF(AA989='Valori Consentiti - Table 1'!$Y$7,5,IF(AA989="X",1,0))+IF(AB989='Valori Consentiti - Table 1'!$AA$7,5,IF(AB989="X",1,0))+IF(AC989='Valori Consentiti - Table 1'!$AC$7,5,IF(AC989="X",1,0))+IF(AD989='Valori Consentiti - Table 1'!$AE$7,5,IF(AD989="X",1,0))+IF(AE989='Valori Consentiti - Table 1'!$AG$7,5,IF(AE989="X",1,0))+IF(AF989='Valori Consentiti - Table 1'!$AI$7,5,IF(AF989="X",1,0))+IF(AG989='Valori Consentiti - Table 1'!$AK$7,5,IF(AG989="X",1,0))+IF(AH989='Valori Consentiti - Table 1'!$AM$7,5,IF(AH989="X",1,0)),IF(G989=3,IF(S989='Valori Consentiti - Table 1'!$I$8,5,IF(S989="X",1,0))+IF(T989='Valori Consentiti - Table 1'!$K$8,5,IF(T989="X",1,0))+IF(U989='Valori Consentiti - Table 1'!$M$8,5,IF(U989="X",1,0))+IF(V989='Valori Consentiti - Table 1'!$O$8,5,IF(V989="X",1,0))+IF(W989='Valori Consentiti - Table 1'!$Q$8,5,IF(W989="X",1,0))+IF(X989='Valori Consentiti - Table 1'!$S$8,5,IF(X989="X",1,0))+IF(Y989='Valori Consentiti - Table 1'!$U$8,5,IF(Y989="X",1,0))+IF(Z989='Valori Consentiti - Table 1'!$W$8,5,IF(Z989="X",1,0))+IF(AA989='Valori Consentiti - Table 1'!$Y$8,5,IF(AA989="X",1,0))+IF(AB989='Valori Consentiti - Table 1'!$AA$8,5,IF(AB989="X",1,0))+IF(AC989='Valori Consentiti - Table 1'!$AC$8,5,IF(AC989="X",1,0))+IF(AD989='Valori Consentiti - Table 1'!$AE$8,5,IF(AD989="X",1,0))+IF(AE989='Valori Consentiti - Table 1'!$AG$8,5,IF(AE989="X",1,0))+IF(AF989='Valori Consentiti - Table 1'!$AI$8,5,IF(AF989="X",1,0))+IF(AG989='Valori Consentiti - Table 1'!$AK$8,5,IF(AG989="X",1,0))+IF(AH989='Valori Consentiti - Table 1'!$AM$8,5,IF(AH989="X",1,0)),IF(G989=4,IF(S989='Valori Consentiti - Table 1'!$I$9,5,IF(S989="X",1,0))+IF(T989='Valori Consentiti - Table 1'!$K$9,5,IF(T989="X",1,0))+IF(U989='Valori Consentiti - Table 1'!$M$9,5,IF(U989="X",1,0))+IF(V989='Valori Consentiti - Table 1'!$O$9,5,IF(V989="X",1,0))+IF(W989='Valori Consentiti - Table 1'!$Q$9,5,IF(W989="X",1,0))+IF(X989='Valori Consentiti - Table 1'!$S$9,5,IF(X989="X",1,0))+IF(Y989='Valori Consentiti - Table 1'!$U$9,5,IF(Y989="X",1,0))+IF(Z989='Valori Consentiti - Table 1'!$W$9,5,IF(Z989="X",1,0))+IF(AA989='Valori Consentiti - Table 1'!$Y$9,5,IF(AA989="X",1,0))+IF(AB989='Valori Consentiti - Table 1'!$AA$9,5,IF(AB989="X",1,0))+IF(AC989='Valori Consentiti - Table 1'!$AC$9,5,IF(AC989="X",1,0))+IF(AD989='Valori Consentiti - Table 1'!$AE$9,5,IF(AD989="X",1,0))+IF(AE989='Valori Consentiti - Table 1'!$AG$9,5,IF(AE989="X",1,0))+IF(AF989='Valori Consentiti - Table 1'!$AI$9,5,IF(AF989="X",1,0))+IF(AG989='Valori Consentiti - Table 1'!$AK$9,5,IF(AG989="X",1,0))+IF(AH989='Valori Consentiti - Table 1'!$AM$9,5,IF(AH989="X",1,0)),))))</f>
        <v>0</v>
      </c>
      <c r="M989" s="16">
        <f t="shared" si="374"/>
        <v>0</v>
      </c>
      <c r="N989" s="16">
        <f t="shared" si="375"/>
        <v>16</v>
      </c>
      <c r="O989" s="16">
        <f>IF(G989=1,IF(S989='Valori Consentiti - Table 1'!$I$6,1,0)+IF(T989='Valori Consentiti - Table 1'!$K$6,1,0)+IF(U989='Valori Consentiti - Table 1'!$M$6,1,0)+IF(V989='Valori Consentiti - Table 1'!$O$6,1,0)+IF(W989='Valori Consentiti - Table 1'!$Q$6,1,0)+IF(X989='Valori Consentiti - Table 1'!$S$6,1,0)+IF(Y989='Valori Consentiti - Table 1'!$U$6,1,0)+IF(Z989='Valori Consentiti - Table 1'!$W$6,1,0)+IF(AA989='Valori Consentiti - Table 1'!$Y$6,1,0)+IF(AB989='Valori Consentiti - Table 1'!$AA$6,1,0)+IF(AC989='Valori Consentiti - Table 1'!$AC$6,1,0)+IF(AD989='Valori Consentiti - Table 1'!$AE$6,1,0)+IF(AE989='Valori Consentiti - Table 1'!$AG$6,1,0)+IF(AF989='Valori Consentiti - Table 1'!$AI$6,1,0)+IF(AG989='Valori Consentiti - Table 1'!$AK$6,1,0)+IF(AH989='Valori Consentiti - Table 1'!$AM$6,1,0),IF(G989=2,IF(S989='Valori Consentiti - Table 1'!$I$7,1,0)+IF(T989='Valori Consentiti - Table 1'!$K$7,1,0)+IF(U989='Valori Consentiti - Table 1'!$M$7,1,0)+IF(V989='Valori Consentiti - Table 1'!$O$7,1,0)+IF(W989='Valori Consentiti - Table 1'!$Q$7,1,0)+IF(X989='Valori Consentiti - Table 1'!$S$7,1,0)+IF(Y989='Valori Consentiti - Table 1'!$U$7,1,0)+IF(Z989='Valori Consentiti - Table 1'!$W$7,1,0)+IF(AA989='Valori Consentiti - Table 1'!$Y$7,1,0)+IF(AB989='Valori Consentiti - Table 1'!$AA$7,1,0)+IF(AC989='Valori Consentiti - Table 1'!$AC$7,1,0)+IF(AD989='Valori Consentiti - Table 1'!$AE$7,1,0)+IF(AE989='Valori Consentiti - Table 1'!$AG$7,1,0)+IF(AF989='Valori Consentiti - Table 1'!$AI$7,1,0)+IF(AG989='Valori Consentiti - Table 1'!$AK$7,1,0)+IF(AH989='Valori Consentiti - Table 1'!$AM$7,1,0),IF(G989=3,IF(S989='Valori Consentiti - Table 1'!$I$8,1,0)+IF(T989='Valori Consentiti - Table 1'!$K$8,1,0)+IF(U989='Valori Consentiti - Table 1'!$M$8,1,0)+IF(V989='Valori Consentiti - Table 1'!$O$8,1,0)+IF(W989='Valori Consentiti - Table 1'!$Q$8,1,0)+IF(X989='Valori Consentiti - Table 1'!$S$8,1,0)+IF(Y989='Valori Consentiti - Table 1'!$U$8,1,0)+IF(Z989='Valori Consentiti - Table 1'!$W$8,1,0)+IF(AA989='Valori Consentiti - Table 1'!$Y$8,1,0)+IF(AB989='Valori Consentiti - Table 1'!$AA$8,1,0)+IF(AC989='Valori Consentiti - Table 1'!$AC$8,1,0)+IF(AD989='Valori Consentiti - Table 1'!$AE$8,1,0)+IF(AE989='Valori Consentiti - Table 1'!$AG$8,1,0)+IF(AF989='Valori Consentiti - Table 1'!$AI$8,1,0)+IF(AG989='Valori Consentiti - Table 1'!$AK$8,1,0)+IF(AH989='Valori Consentiti - Table 1'!$AM$8,1,0),IF(G989=4,IF(S989='Valori Consentiti - Table 1'!$I$9,1,0)+IF(T989='Valori Consentiti - Table 1'!$K$9,1,0)+IF(U989='Valori Consentiti - Table 1'!$M$9,1,0)+IF(V989='Valori Consentiti - Table 1'!$O$9,1,0)+IF(W989='Valori Consentiti - Table 1'!$Q$9,1,0)+IF(X989='Valori Consentiti - Table 1'!$S$9,1,0)+IF(Y989='Valori Consentiti - Table 1'!$U$9,1,0)+IF(Z989='Valori Consentiti - Table 1'!$W$9,1,0)+IF(AA989='Valori Consentiti - Table 1'!$Y$9,1,0)+IF(AB989='Valori Consentiti - Table 1'!$AA$9,1,0)+IF(AC989='Valori Consentiti - Table 1'!$AC$9,1,0)+IF(AD989='Valori Consentiti - Table 1'!$AE$9,1,0)+IF(AE989='Valori Consentiti - Table 1'!$AG$9,1,0)+IF(AF989='Valori Consentiti - Table 1'!$AI$9,1,0)+IF(AG989='Valori Consentiti - Table 1'!$AK$9,1,0)+IF(AH989='Valori Consentiti - Table 1'!$AM$9,1,0),))))</f>
        <v>0</v>
      </c>
      <c r="P989" s="16">
        <f t="shared" si="376"/>
        <v>16</v>
      </c>
      <c r="Q989" s="16">
        <f t="shared" si="397"/>
        <v>1</v>
      </c>
      <c r="R989" s="17"/>
      <c r="S989" s="24" t="str">
        <f t="shared" si="381"/>
        <v/>
      </c>
      <c r="T989" s="25" t="str">
        <f t="shared" si="382"/>
        <v/>
      </c>
      <c r="U989" s="25" t="str">
        <f t="shared" si="383"/>
        <v/>
      </c>
      <c r="V989" s="26" t="str">
        <f t="shared" si="384"/>
        <v/>
      </c>
      <c r="W989" s="27" t="str">
        <f t="shared" si="385"/>
        <v/>
      </c>
      <c r="X989" s="25" t="str">
        <f t="shared" si="386"/>
        <v/>
      </c>
      <c r="Y989" s="25" t="str">
        <f t="shared" si="387"/>
        <v/>
      </c>
      <c r="Z989" s="26" t="str">
        <f t="shared" si="388"/>
        <v/>
      </c>
      <c r="AA989" s="27" t="str">
        <f t="shared" si="389"/>
        <v/>
      </c>
      <c r="AB989" s="25" t="str">
        <f t="shared" si="390"/>
        <v/>
      </c>
      <c r="AC989" s="25" t="str">
        <f t="shared" si="391"/>
        <v/>
      </c>
      <c r="AD989" s="26" t="str">
        <f t="shared" si="392"/>
        <v/>
      </c>
      <c r="AE989" s="27" t="str">
        <f t="shared" si="393"/>
        <v/>
      </c>
      <c r="AF989" s="25" t="str">
        <f t="shared" si="394"/>
        <v/>
      </c>
      <c r="AG989" s="25" t="str">
        <f t="shared" si="395"/>
        <v/>
      </c>
      <c r="AH989" s="26" t="str">
        <f t="shared" si="396"/>
        <v/>
      </c>
      <c r="AI989" s="29" t="b">
        <f t="shared" si="377"/>
        <v>0</v>
      </c>
      <c r="AJ989" s="29" t="b">
        <f t="shared" si="378"/>
        <v>0</v>
      </c>
      <c r="AK989" s="29" t="b">
        <f t="shared" si="379"/>
        <v>0</v>
      </c>
      <c r="AL989" s="29" t="b">
        <f t="shared" si="380"/>
        <v>0</v>
      </c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29"/>
      <c r="CB989" s="29"/>
      <c r="CC989" s="29"/>
      <c r="CD989" s="29"/>
      <c r="CE989" s="29"/>
      <c r="CF989" s="29"/>
      <c r="CG989" s="29"/>
      <c r="CH989" s="29"/>
      <c r="CI989" s="29"/>
      <c r="CJ989" s="29"/>
      <c r="CK989" s="29"/>
      <c r="CL989" s="29"/>
      <c r="CM989" s="29"/>
      <c r="CN989" s="29"/>
      <c r="CO989" s="29"/>
      <c r="CP989" s="29"/>
      <c r="CQ989" s="29"/>
      <c r="CR989" s="29"/>
      <c r="CS989" s="29"/>
      <c r="CT989" s="29"/>
      <c r="CU989" s="29"/>
      <c r="CV989" s="29"/>
      <c r="CW989" s="29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9"/>
      <c r="DK989" s="29"/>
      <c r="DL989" s="29"/>
      <c r="DM989" s="29"/>
      <c r="DN989" s="29"/>
      <c r="DO989" s="29"/>
      <c r="DP989" s="29"/>
      <c r="DQ989" s="29"/>
      <c r="DR989" s="29"/>
      <c r="DS989" s="29"/>
      <c r="DT989" s="29"/>
      <c r="DU989" s="29"/>
      <c r="DV989" s="29"/>
      <c r="DW989" s="29"/>
      <c r="DX989" s="29"/>
      <c r="DY989" s="29"/>
      <c r="DZ989" s="29"/>
      <c r="EA989" s="29"/>
      <c r="EB989" s="29"/>
      <c r="EC989" s="29"/>
      <c r="ED989" s="29"/>
      <c r="EE989" s="29"/>
      <c r="EF989" s="29"/>
      <c r="EG989" s="29"/>
      <c r="EH989" s="29"/>
      <c r="EI989" s="29"/>
      <c r="EJ989" s="29"/>
      <c r="EK989" s="29"/>
      <c r="EL989" s="29"/>
      <c r="EM989" s="29"/>
      <c r="EN989" s="29"/>
      <c r="EO989" s="29"/>
      <c r="EP989" s="29"/>
      <c r="EQ989" s="29"/>
      <c r="ER989" s="29"/>
      <c r="ES989" s="29"/>
      <c r="ET989" s="29"/>
      <c r="EU989" s="29"/>
      <c r="EV989" s="29"/>
      <c r="EW989" s="29"/>
      <c r="EX989" s="29"/>
      <c r="EY989" s="29"/>
      <c r="EZ989" s="29"/>
      <c r="FA989" s="29"/>
      <c r="FB989" s="29"/>
      <c r="FC989" s="29"/>
      <c r="FD989" s="29"/>
      <c r="FE989" s="29"/>
      <c r="FF989" s="29"/>
      <c r="FG989" s="29"/>
      <c r="FH989" s="29"/>
      <c r="FI989" s="29"/>
      <c r="FJ989" s="29"/>
      <c r="FK989" s="29"/>
      <c r="FL989" s="29"/>
      <c r="FM989" s="29"/>
      <c r="FN989" s="29"/>
      <c r="FO989" s="29"/>
      <c r="FP989" s="29"/>
      <c r="FQ989" s="29"/>
      <c r="FR989" s="29"/>
      <c r="FS989" s="29"/>
      <c r="FT989" s="29"/>
      <c r="FU989" s="29"/>
      <c r="FV989" s="29"/>
      <c r="FW989" s="29"/>
      <c r="FX989" s="29"/>
      <c r="FY989" s="29"/>
      <c r="FZ989" s="29"/>
      <c r="GA989" s="29"/>
      <c r="GB989" s="29"/>
      <c r="GC989" s="29"/>
      <c r="GD989" s="29"/>
      <c r="GE989" s="29"/>
      <c r="GF989" s="29"/>
      <c r="GG989" s="29"/>
      <c r="GH989" s="29"/>
      <c r="GI989" s="29"/>
      <c r="GJ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</row>
    <row r="990" spans="1:252" s="37" customFormat="1" ht="18" customHeight="1">
      <c r="A990" s="31"/>
      <c r="B990" s="31"/>
      <c r="C990" s="41"/>
      <c r="D990" s="14"/>
      <c r="E990" s="18"/>
      <c r="F990" s="31"/>
      <c r="G990" s="14"/>
      <c r="H990" s="15"/>
      <c r="I990" s="15"/>
      <c r="J990" s="15"/>
      <c r="K990" s="15"/>
      <c r="L990" s="40">
        <f>IF(G990=1,IF(S990='Valori Consentiti - Table 1'!$I$6,5,IF(S990="X",1,0))+IF(T990='Valori Consentiti - Table 1'!$K$6,5,IF(T990="X",1,0))+IF(U990='Valori Consentiti - Table 1'!$M$6,5,IF(U990="X",1,0))+IF(V990='Valori Consentiti - Table 1'!$O$6,5,IF(V990="X",1,0))+IF(W990='Valori Consentiti - Table 1'!$Q$6,5,IF(W990="X",1,0))+IF(X990='Valori Consentiti - Table 1'!$S$6,5,IF(X990="X",1,0))+IF(Y990='Valori Consentiti - Table 1'!$U$6,5,IF(Y990="X",1,0))+IF(Z990='Valori Consentiti - Table 1'!$W$6,5,IF(Z990="X",1,0))+IF(AA990='Valori Consentiti - Table 1'!$Y$6,5,IF(AA990="X",1,0))+IF(AB990='Valori Consentiti - Table 1'!$AA$6,5,IF(AB990="X",1,0))+IF(AC990='Valori Consentiti - Table 1'!$AC$6,5,IF(AC990="X",1,0))+IF(AD990='Valori Consentiti - Table 1'!$AE$6,5,IF(AD990="X",1,0))+IF(AE990='Valori Consentiti - Table 1'!$AG$6,5,IF(AE990="X",1,0))+IF(AF990='Valori Consentiti - Table 1'!$AI$6,5,IF(AF990="X",1,0))+IF(AG990='Valori Consentiti - Table 1'!$AK$6,5,IF(AG990="X",1,0))+IF(AH990='Valori Consentiti - Table 1'!$AM$6,5,IF(AH990="X",1,0)),IF(G990=2,IF(S990='Valori Consentiti - Table 1'!$I$7,5,IF(S990="X",1,0))+IF(T990='Valori Consentiti - Table 1'!$K$7,5,IF(T990="X",1,0))+IF(U990='Valori Consentiti - Table 1'!$M$7,5,IF(U990="X",1,0))+IF(V990='Valori Consentiti - Table 1'!$O$7,5,IF(V990="X",1,0))+IF(W990='Valori Consentiti - Table 1'!$Q$7,5,IF(W990="X",1,0))+IF(X990='Valori Consentiti - Table 1'!$S$7,5,IF(X990="X",1,0))+IF(Y990='Valori Consentiti - Table 1'!$U$7,5,IF(Y990="X",1,0))+IF(Z990='Valori Consentiti - Table 1'!$W$7,5,IF(Z990="X",1,0))+IF(AA990='Valori Consentiti - Table 1'!$Y$7,5,IF(AA990="X",1,0))+IF(AB990='Valori Consentiti - Table 1'!$AA$7,5,IF(AB990="X",1,0))+IF(AC990='Valori Consentiti - Table 1'!$AC$7,5,IF(AC990="X",1,0))+IF(AD990='Valori Consentiti - Table 1'!$AE$7,5,IF(AD990="X",1,0))+IF(AE990='Valori Consentiti - Table 1'!$AG$7,5,IF(AE990="X",1,0))+IF(AF990='Valori Consentiti - Table 1'!$AI$7,5,IF(AF990="X",1,0))+IF(AG990='Valori Consentiti - Table 1'!$AK$7,5,IF(AG990="X",1,0))+IF(AH990='Valori Consentiti - Table 1'!$AM$7,5,IF(AH990="X",1,0)),IF(G990=3,IF(S990='Valori Consentiti - Table 1'!$I$8,5,IF(S990="X",1,0))+IF(T990='Valori Consentiti - Table 1'!$K$8,5,IF(T990="X",1,0))+IF(U990='Valori Consentiti - Table 1'!$M$8,5,IF(U990="X",1,0))+IF(V990='Valori Consentiti - Table 1'!$O$8,5,IF(V990="X",1,0))+IF(W990='Valori Consentiti - Table 1'!$Q$8,5,IF(W990="X",1,0))+IF(X990='Valori Consentiti - Table 1'!$S$8,5,IF(X990="X",1,0))+IF(Y990='Valori Consentiti - Table 1'!$U$8,5,IF(Y990="X",1,0))+IF(Z990='Valori Consentiti - Table 1'!$W$8,5,IF(Z990="X",1,0))+IF(AA990='Valori Consentiti - Table 1'!$Y$8,5,IF(AA990="X",1,0))+IF(AB990='Valori Consentiti - Table 1'!$AA$8,5,IF(AB990="X",1,0))+IF(AC990='Valori Consentiti - Table 1'!$AC$8,5,IF(AC990="X",1,0))+IF(AD990='Valori Consentiti - Table 1'!$AE$8,5,IF(AD990="X",1,0))+IF(AE990='Valori Consentiti - Table 1'!$AG$8,5,IF(AE990="X",1,0))+IF(AF990='Valori Consentiti - Table 1'!$AI$8,5,IF(AF990="X",1,0))+IF(AG990='Valori Consentiti - Table 1'!$AK$8,5,IF(AG990="X",1,0))+IF(AH990='Valori Consentiti - Table 1'!$AM$8,5,IF(AH990="X",1,0)),IF(G990=4,IF(S990='Valori Consentiti - Table 1'!$I$9,5,IF(S990="X",1,0))+IF(T990='Valori Consentiti - Table 1'!$K$9,5,IF(T990="X",1,0))+IF(U990='Valori Consentiti - Table 1'!$M$9,5,IF(U990="X",1,0))+IF(V990='Valori Consentiti - Table 1'!$O$9,5,IF(V990="X",1,0))+IF(W990='Valori Consentiti - Table 1'!$Q$9,5,IF(W990="X",1,0))+IF(X990='Valori Consentiti - Table 1'!$S$9,5,IF(X990="X",1,0))+IF(Y990='Valori Consentiti - Table 1'!$U$9,5,IF(Y990="X",1,0))+IF(Z990='Valori Consentiti - Table 1'!$W$9,5,IF(Z990="X",1,0))+IF(AA990='Valori Consentiti - Table 1'!$Y$9,5,IF(AA990="X",1,0))+IF(AB990='Valori Consentiti - Table 1'!$AA$9,5,IF(AB990="X",1,0))+IF(AC990='Valori Consentiti - Table 1'!$AC$9,5,IF(AC990="X",1,0))+IF(AD990='Valori Consentiti - Table 1'!$AE$9,5,IF(AD990="X",1,0))+IF(AE990='Valori Consentiti - Table 1'!$AG$9,5,IF(AE990="X",1,0))+IF(AF990='Valori Consentiti - Table 1'!$AI$9,5,IF(AF990="X",1,0))+IF(AG990='Valori Consentiti - Table 1'!$AK$9,5,IF(AG990="X",1,0))+IF(AH990='Valori Consentiti - Table 1'!$AM$9,5,IF(AH990="X",1,0)),))))</f>
        <v>0</v>
      </c>
      <c r="M990" s="16">
        <f t="shared" si="374"/>
        <v>0</v>
      </c>
      <c r="N990" s="16">
        <f t="shared" si="375"/>
        <v>16</v>
      </c>
      <c r="O990" s="16">
        <f>IF(G990=1,IF(S990='Valori Consentiti - Table 1'!$I$6,1,0)+IF(T990='Valori Consentiti - Table 1'!$K$6,1,0)+IF(U990='Valori Consentiti - Table 1'!$M$6,1,0)+IF(V990='Valori Consentiti - Table 1'!$O$6,1,0)+IF(W990='Valori Consentiti - Table 1'!$Q$6,1,0)+IF(X990='Valori Consentiti - Table 1'!$S$6,1,0)+IF(Y990='Valori Consentiti - Table 1'!$U$6,1,0)+IF(Z990='Valori Consentiti - Table 1'!$W$6,1,0)+IF(AA990='Valori Consentiti - Table 1'!$Y$6,1,0)+IF(AB990='Valori Consentiti - Table 1'!$AA$6,1,0)+IF(AC990='Valori Consentiti - Table 1'!$AC$6,1,0)+IF(AD990='Valori Consentiti - Table 1'!$AE$6,1,0)+IF(AE990='Valori Consentiti - Table 1'!$AG$6,1,0)+IF(AF990='Valori Consentiti - Table 1'!$AI$6,1,0)+IF(AG990='Valori Consentiti - Table 1'!$AK$6,1,0)+IF(AH990='Valori Consentiti - Table 1'!$AM$6,1,0),IF(G990=2,IF(S990='Valori Consentiti - Table 1'!$I$7,1,0)+IF(T990='Valori Consentiti - Table 1'!$K$7,1,0)+IF(U990='Valori Consentiti - Table 1'!$M$7,1,0)+IF(V990='Valori Consentiti - Table 1'!$O$7,1,0)+IF(W990='Valori Consentiti - Table 1'!$Q$7,1,0)+IF(X990='Valori Consentiti - Table 1'!$S$7,1,0)+IF(Y990='Valori Consentiti - Table 1'!$U$7,1,0)+IF(Z990='Valori Consentiti - Table 1'!$W$7,1,0)+IF(AA990='Valori Consentiti - Table 1'!$Y$7,1,0)+IF(AB990='Valori Consentiti - Table 1'!$AA$7,1,0)+IF(AC990='Valori Consentiti - Table 1'!$AC$7,1,0)+IF(AD990='Valori Consentiti - Table 1'!$AE$7,1,0)+IF(AE990='Valori Consentiti - Table 1'!$AG$7,1,0)+IF(AF990='Valori Consentiti - Table 1'!$AI$7,1,0)+IF(AG990='Valori Consentiti - Table 1'!$AK$7,1,0)+IF(AH990='Valori Consentiti - Table 1'!$AM$7,1,0),IF(G990=3,IF(S990='Valori Consentiti - Table 1'!$I$8,1,0)+IF(T990='Valori Consentiti - Table 1'!$K$8,1,0)+IF(U990='Valori Consentiti - Table 1'!$M$8,1,0)+IF(V990='Valori Consentiti - Table 1'!$O$8,1,0)+IF(W990='Valori Consentiti - Table 1'!$Q$8,1,0)+IF(X990='Valori Consentiti - Table 1'!$S$8,1,0)+IF(Y990='Valori Consentiti - Table 1'!$U$8,1,0)+IF(Z990='Valori Consentiti - Table 1'!$W$8,1,0)+IF(AA990='Valori Consentiti - Table 1'!$Y$8,1,0)+IF(AB990='Valori Consentiti - Table 1'!$AA$8,1,0)+IF(AC990='Valori Consentiti - Table 1'!$AC$8,1,0)+IF(AD990='Valori Consentiti - Table 1'!$AE$8,1,0)+IF(AE990='Valori Consentiti - Table 1'!$AG$8,1,0)+IF(AF990='Valori Consentiti - Table 1'!$AI$8,1,0)+IF(AG990='Valori Consentiti - Table 1'!$AK$8,1,0)+IF(AH990='Valori Consentiti - Table 1'!$AM$8,1,0),IF(G990=4,IF(S990='Valori Consentiti - Table 1'!$I$9,1,0)+IF(T990='Valori Consentiti - Table 1'!$K$9,1,0)+IF(U990='Valori Consentiti - Table 1'!$M$9,1,0)+IF(V990='Valori Consentiti - Table 1'!$O$9,1,0)+IF(W990='Valori Consentiti - Table 1'!$Q$9,1,0)+IF(X990='Valori Consentiti - Table 1'!$S$9,1,0)+IF(Y990='Valori Consentiti - Table 1'!$U$9,1,0)+IF(Z990='Valori Consentiti - Table 1'!$W$9,1,0)+IF(AA990='Valori Consentiti - Table 1'!$Y$9,1,0)+IF(AB990='Valori Consentiti - Table 1'!$AA$9,1,0)+IF(AC990='Valori Consentiti - Table 1'!$AC$9,1,0)+IF(AD990='Valori Consentiti - Table 1'!$AE$9,1,0)+IF(AE990='Valori Consentiti - Table 1'!$AG$9,1,0)+IF(AF990='Valori Consentiti - Table 1'!$AI$9,1,0)+IF(AG990='Valori Consentiti - Table 1'!$AK$9,1,0)+IF(AH990='Valori Consentiti - Table 1'!$AM$9,1,0),))))</f>
        <v>0</v>
      </c>
      <c r="P990" s="16">
        <f t="shared" si="376"/>
        <v>16</v>
      </c>
      <c r="Q990" s="16">
        <f t="shared" si="397"/>
        <v>1</v>
      </c>
      <c r="R990" s="17"/>
      <c r="S990" s="24" t="str">
        <f t="shared" si="381"/>
        <v/>
      </c>
      <c r="T990" s="25" t="str">
        <f t="shared" si="382"/>
        <v/>
      </c>
      <c r="U990" s="25" t="str">
        <f t="shared" si="383"/>
        <v/>
      </c>
      <c r="V990" s="26" t="str">
        <f t="shared" si="384"/>
        <v/>
      </c>
      <c r="W990" s="27" t="str">
        <f t="shared" si="385"/>
        <v/>
      </c>
      <c r="X990" s="25" t="str">
        <f t="shared" si="386"/>
        <v/>
      </c>
      <c r="Y990" s="25" t="str">
        <f t="shared" si="387"/>
        <v/>
      </c>
      <c r="Z990" s="26" t="str">
        <f t="shared" si="388"/>
        <v/>
      </c>
      <c r="AA990" s="27" t="str">
        <f t="shared" si="389"/>
        <v/>
      </c>
      <c r="AB990" s="25" t="str">
        <f t="shared" si="390"/>
        <v/>
      </c>
      <c r="AC990" s="25" t="str">
        <f t="shared" si="391"/>
        <v/>
      </c>
      <c r="AD990" s="26" t="str">
        <f t="shared" si="392"/>
        <v/>
      </c>
      <c r="AE990" s="27" t="str">
        <f t="shared" si="393"/>
        <v/>
      </c>
      <c r="AF990" s="25" t="str">
        <f t="shared" si="394"/>
        <v/>
      </c>
      <c r="AG990" s="25" t="str">
        <f t="shared" si="395"/>
        <v/>
      </c>
      <c r="AH990" s="26" t="str">
        <f t="shared" si="396"/>
        <v/>
      </c>
      <c r="AI990" s="29" t="b">
        <f t="shared" si="377"/>
        <v>0</v>
      </c>
      <c r="AJ990" s="29" t="b">
        <f t="shared" si="378"/>
        <v>0</v>
      </c>
      <c r="AK990" s="29" t="b">
        <f t="shared" si="379"/>
        <v>0</v>
      </c>
      <c r="AL990" s="29" t="b">
        <f t="shared" si="380"/>
        <v>0</v>
      </c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/>
      <c r="BY990" s="29"/>
      <c r="BZ990" s="29"/>
      <c r="CA990" s="29"/>
      <c r="CB990" s="29"/>
      <c r="CC990" s="29"/>
      <c r="CD990" s="29"/>
      <c r="CE990" s="29"/>
      <c r="CF990" s="29"/>
      <c r="CG990" s="29"/>
      <c r="CH990" s="29"/>
      <c r="CI990" s="29"/>
      <c r="CJ990" s="29"/>
      <c r="CK990" s="29"/>
      <c r="CL990" s="29"/>
      <c r="CM990" s="29"/>
      <c r="CN990" s="29"/>
      <c r="CO990" s="29"/>
      <c r="CP990" s="29"/>
      <c r="CQ990" s="29"/>
      <c r="CR990" s="29"/>
      <c r="CS990" s="29"/>
      <c r="CT990" s="29"/>
      <c r="CU990" s="29"/>
      <c r="CV990" s="29"/>
      <c r="CW990" s="29"/>
      <c r="CX990" s="29"/>
      <c r="CY990" s="29"/>
      <c r="CZ990" s="29"/>
      <c r="DA990" s="29"/>
      <c r="DB990" s="29"/>
      <c r="DC990" s="29"/>
      <c r="DD990" s="29"/>
      <c r="DE990" s="29"/>
      <c r="DF990" s="29"/>
      <c r="DG990" s="29"/>
      <c r="DH990" s="29"/>
      <c r="DI990" s="29"/>
      <c r="DJ990" s="29"/>
      <c r="DK990" s="29"/>
      <c r="DL990" s="29"/>
      <c r="DM990" s="29"/>
      <c r="DN990" s="29"/>
      <c r="DO990" s="29"/>
      <c r="DP990" s="29"/>
      <c r="DQ990" s="29"/>
      <c r="DR990" s="29"/>
      <c r="DS990" s="29"/>
      <c r="DT990" s="29"/>
      <c r="DU990" s="29"/>
      <c r="DV990" s="29"/>
      <c r="DW990" s="29"/>
      <c r="DX990" s="29"/>
      <c r="DY990" s="29"/>
      <c r="DZ990" s="29"/>
      <c r="EA990" s="29"/>
      <c r="EB990" s="29"/>
      <c r="EC990" s="29"/>
      <c r="ED990" s="29"/>
      <c r="EE990" s="29"/>
      <c r="EF990" s="29"/>
      <c r="EG990" s="29"/>
      <c r="EH990" s="29"/>
      <c r="EI990" s="29"/>
      <c r="EJ990" s="29"/>
      <c r="EK990" s="29"/>
      <c r="EL990" s="29"/>
      <c r="EM990" s="29"/>
      <c r="EN990" s="29"/>
      <c r="EO990" s="29"/>
      <c r="EP990" s="29"/>
      <c r="EQ990" s="29"/>
      <c r="ER990" s="29"/>
      <c r="ES990" s="29"/>
      <c r="ET990" s="29"/>
      <c r="EU990" s="29"/>
      <c r="EV990" s="29"/>
      <c r="EW990" s="29"/>
      <c r="EX990" s="29"/>
      <c r="EY990" s="29"/>
      <c r="EZ990" s="29"/>
      <c r="FA990" s="29"/>
      <c r="FB990" s="29"/>
      <c r="FC990" s="29"/>
      <c r="FD990" s="29"/>
      <c r="FE990" s="29"/>
      <c r="FF990" s="29"/>
      <c r="FG990" s="29"/>
      <c r="FH990" s="29"/>
      <c r="FI990" s="29"/>
      <c r="FJ990" s="29"/>
      <c r="FK990" s="29"/>
      <c r="FL990" s="29"/>
      <c r="FM990" s="29"/>
      <c r="FN990" s="29"/>
      <c r="FO990" s="29"/>
      <c r="FP990" s="29"/>
      <c r="FQ990" s="29"/>
      <c r="FR990" s="29"/>
      <c r="FS990" s="29"/>
      <c r="FT990" s="29"/>
      <c r="FU990" s="29"/>
      <c r="FV990" s="29"/>
      <c r="FW990" s="29"/>
      <c r="FX990" s="29"/>
      <c r="FY990" s="29"/>
      <c r="FZ990" s="29"/>
      <c r="GA990" s="29"/>
      <c r="GB990" s="29"/>
      <c r="GC990" s="29"/>
      <c r="GD990" s="29"/>
      <c r="GE990" s="29"/>
      <c r="GF990" s="29"/>
      <c r="GG990" s="29"/>
      <c r="GH990" s="29"/>
      <c r="GI990" s="29"/>
      <c r="GJ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</row>
    <row r="991" spans="1:252" s="37" customFormat="1" ht="18" customHeight="1">
      <c r="A991" s="31"/>
      <c r="B991" s="31"/>
      <c r="C991" s="41"/>
      <c r="D991" s="14"/>
      <c r="E991" s="18"/>
      <c r="F991" s="31"/>
      <c r="G991" s="14"/>
      <c r="H991" s="15"/>
      <c r="I991" s="15"/>
      <c r="J991" s="15"/>
      <c r="K991" s="15"/>
      <c r="L991" s="40">
        <f>IF(G991=1,IF(S991='Valori Consentiti - Table 1'!$I$6,5,IF(S991="X",1,0))+IF(T991='Valori Consentiti - Table 1'!$K$6,5,IF(T991="X",1,0))+IF(U991='Valori Consentiti - Table 1'!$M$6,5,IF(U991="X",1,0))+IF(V991='Valori Consentiti - Table 1'!$O$6,5,IF(V991="X",1,0))+IF(W991='Valori Consentiti - Table 1'!$Q$6,5,IF(W991="X",1,0))+IF(X991='Valori Consentiti - Table 1'!$S$6,5,IF(X991="X",1,0))+IF(Y991='Valori Consentiti - Table 1'!$U$6,5,IF(Y991="X",1,0))+IF(Z991='Valori Consentiti - Table 1'!$W$6,5,IF(Z991="X",1,0))+IF(AA991='Valori Consentiti - Table 1'!$Y$6,5,IF(AA991="X",1,0))+IF(AB991='Valori Consentiti - Table 1'!$AA$6,5,IF(AB991="X",1,0))+IF(AC991='Valori Consentiti - Table 1'!$AC$6,5,IF(AC991="X",1,0))+IF(AD991='Valori Consentiti - Table 1'!$AE$6,5,IF(AD991="X",1,0))+IF(AE991='Valori Consentiti - Table 1'!$AG$6,5,IF(AE991="X",1,0))+IF(AF991='Valori Consentiti - Table 1'!$AI$6,5,IF(AF991="X",1,0))+IF(AG991='Valori Consentiti - Table 1'!$AK$6,5,IF(AG991="X",1,0))+IF(AH991='Valori Consentiti - Table 1'!$AM$6,5,IF(AH991="X",1,0)),IF(G991=2,IF(S991='Valori Consentiti - Table 1'!$I$7,5,IF(S991="X",1,0))+IF(T991='Valori Consentiti - Table 1'!$K$7,5,IF(T991="X",1,0))+IF(U991='Valori Consentiti - Table 1'!$M$7,5,IF(U991="X",1,0))+IF(V991='Valori Consentiti - Table 1'!$O$7,5,IF(V991="X",1,0))+IF(W991='Valori Consentiti - Table 1'!$Q$7,5,IF(W991="X",1,0))+IF(X991='Valori Consentiti - Table 1'!$S$7,5,IF(X991="X",1,0))+IF(Y991='Valori Consentiti - Table 1'!$U$7,5,IF(Y991="X",1,0))+IF(Z991='Valori Consentiti - Table 1'!$W$7,5,IF(Z991="X",1,0))+IF(AA991='Valori Consentiti - Table 1'!$Y$7,5,IF(AA991="X",1,0))+IF(AB991='Valori Consentiti - Table 1'!$AA$7,5,IF(AB991="X",1,0))+IF(AC991='Valori Consentiti - Table 1'!$AC$7,5,IF(AC991="X",1,0))+IF(AD991='Valori Consentiti - Table 1'!$AE$7,5,IF(AD991="X",1,0))+IF(AE991='Valori Consentiti - Table 1'!$AG$7,5,IF(AE991="X",1,0))+IF(AF991='Valori Consentiti - Table 1'!$AI$7,5,IF(AF991="X",1,0))+IF(AG991='Valori Consentiti - Table 1'!$AK$7,5,IF(AG991="X",1,0))+IF(AH991='Valori Consentiti - Table 1'!$AM$7,5,IF(AH991="X",1,0)),IF(G991=3,IF(S991='Valori Consentiti - Table 1'!$I$8,5,IF(S991="X",1,0))+IF(T991='Valori Consentiti - Table 1'!$K$8,5,IF(T991="X",1,0))+IF(U991='Valori Consentiti - Table 1'!$M$8,5,IF(U991="X",1,0))+IF(V991='Valori Consentiti - Table 1'!$O$8,5,IF(V991="X",1,0))+IF(W991='Valori Consentiti - Table 1'!$Q$8,5,IF(W991="X",1,0))+IF(X991='Valori Consentiti - Table 1'!$S$8,5,IF(X991="X",1,0))+IF(Y991='Valori Consentiti - Table 1'!$U$8,5,IF(Y991="X",1,0))+IF(Z991='Valori Consentiti - Table 1'!$W$8,5,IF(Z991="X",1,0))+IF(AA991='Valori Consentiti - Table 1'!$Y$8,5,IF(AA991="X",1,0))+IF(AB991='Valori Consentiti - Table 1'!$AA$8,5,IF(AB991="X",1,0))+IF(AC991='Valori Consentiti - Table 1'!$AC$8,5,IF(AC991="X",1,0))+IF(AD991='Valori Consentiti - Table 1'!$AE$8,5,IF(AD991="X",1,0))+IF(AE991='Valori Consentiti - Table 1'!$AG$8,5,IF(AE991="X",1,0))+IF(AF991='Valori Consentiti - Table 1'!$AI$8,5,IF(AF991="X",1,0))+IF(AG991='Valori Consentiti - Table 1'!$AK$8,5,IF(AG991="X",1,0))+IF(AH991='Valori Consentiti - Table 1'!$AM$8,5,IF(AH991="X",1,0)),IF(G991=4,IF(S991='Valori Consentiti - Table 1'!$I$9,5,IF(S991="X",1,0))+IF(T991='Valori Consentiti - Table 1'!$K$9,5,IF(T991="X",1,0))+IF(U991='Valori Consentiti - Table 1'!$M$9,5,IF(U991="X",1,0))+IF(V991='Valori Consentiti - Table 1'!$O$9,5,IF(V991="X",1,0))+IF(W991='Valori Consentiti - Table 1'!$Q$9,5,IF(W991="X",1,0))+IF(X991='Valori Consentiti - Table 1'!$S$9,5,IF(X991="X",1,0))+IF(Y991='Valori Consentiti - Table 1'!$U$9,5,IF(Y991="X",1,0))+IF(Z991='Valori Consentiti - Table 1'!$W$9,5,IF(Z991="X",1,0))+IF(AA991='Valori Consentiti - Table 1'!$Y$9,5,IF(AA991="X",1,0))+IF(AB991='Valori Consentiti - Table 1'!$AA$9,5,IF(AB991="X",1,0))+IF(AC991='Valori Consentiti - Table 1'!$AC$9,5,IF(AC991="X",1,0))+IF(AD991='Valori Consentiti - Table 1'!$AE$9,5,IF(AD991="X",1,0))+IF(AE991='Valori Consentiti - Table 1'!$AG$9,5,IF(AE991="X",1,0))+IF(AF991='Valori Consentiti - Table 1'!$AI$9,5,IF(AF991="X",1,0))+IF(AG991='Valori Consentiti - Table 1'!$AK$9,5,IF(AG991="X",1,0))+IF(AH991='Valori Consentiti - Table 1'!$AM$9,5,IF(AH991="X",1,0)),))))</f>
        <v>0</v>
      </c>
      <c r="M991" s="16">
        <f t="shared" si="374"/>
        <v>0</v>
      </c>
      <c r="N991" s="16">
        <f t="shared" si="375"/>
        <v>16</v>
      </c>
      <c r="O991" s="16">
        <f>IF(G991=1,IF(S991='Valori Consentiti - Table 1'!$I$6,1,0)+IF(T991='Valori Consentiti - Table 1'!$K$6,1,0)+IF(U991='Valori Consentiti - Table 1'!$M$6,1,0)+IF(V991='Valori Consentiti - Table 1'!$O$6,1,0)+IF(W991='Valori Consentiti - Table 1'!$Q$6,1,0)+IF(X991='Valori Consentiti - Table 1'!$S$6,1,0)+IF(Y991='Valori Consentiti - Table 1'!$U$6,1,0)+IF(Z991='Valori Consentiti - Table 1'!$W$6,1,0)+IF(AA991='Valori Consentiti - Table 1'!$Y$6,1,0)+IF(AB991='Valori Consentiti - Table 1'!$AA$6,1,0)+IF(AC991='Valori Consentiti - Table 1'!$AC$6,1,0)+IF(AD991='Valori Consentiti - Table 1'!$AE$6,1,0)+IF(AE991='Valori Consentiti - Table 1'!$AG$6,1,0)+IF(AF991='Valori Consentiti - Table 1'!$AI$6,1,0)+IF(AG991='Valori Consentiti - Table 1'!$AK$6,1,0)+IF(AH991='Valori Consentiti - Table 1'!$AM$6,1,0),IF(G991=2,IF(S991='Valori Consentiti - Table 1'!$I$7,1,0)+IF(T991='Valori Consentiti - Table 1'!$K$7,1,0)+IF(U991='Valori Consentiti - Table 1'!$M$7,1,0)+IF(V991='Valori Consentiti - Table 1'!$O$7,1,0)+IF(W991='Valori Consentiti - Table 1'!$Q$7,1,0)+IF(X991='Valori Consentiti - Table 1'!$S$7,1,0)+IF(Y991='Valori Consentiti - Table 1'!$U$7,1,0)+IF(Z991='Valori Consentiti - Table 1'!$W$7,1,0)+IF(AA991='Valori Consentiti - Table 1'!$Y$7,1,0)+IF(AB991='Valori Consentiti - Table 1'!$AA$7,1,0)+IF(AC991='Valori Consentiti - Table 1'!$AC$7,1,0)+IF(AD991='Valori Consentiti - Table 1'!$AE$7,1,0)+IF(AE991='Valori Consentiti - Table 1'!$AG$7,1,0)+IF(AF991='Valori Consentiti - Table 1'!$AI$7,1,0)+IF(AG991='Valori Consentiti - Table 1'!$AK$7,1,0)+IF(AH991='Valori Consentiti - Table 1'!$AM$7,1,0),IF(G991=3,IF(S991='Valori Consentiti - Table 1'!$I$8,1,0)+IF(T991='Valori Consentiti - Table 1'!$K$8,1,0)+IF(U991='Valori Consentiti - Table 1'!$M$8,1,0)+IF(V991='Valori Consentiti - Table 1'!$O$8,1,0)+IF(W991='Valori Consentiti - Table 1'!$Q$8,1,0)+IF(X991='Valori Consentiti - Table 1'!$S$8,1,0)+IF(Y991='Valori Consentiti - Table 1'!$U$8,1,0)+IF(Z991='Valori Consentiti - Table 1'!$W$8,1,0)+IF(AA991='Valori Consentiti - Table 1'!$Y$8,1,0)+IF(AB991='Valori Consentiti - Table 1'!$AA$8,1,0)+IF(AC991='Valori Consentiti - Table 1'!$AC$8,1,0)+IF(AD991='Valori Consentiti - Table 1'!$AE$8,1,0)+IF(AE991='Valori Consentiti - Table 1'!$AG$8,1,0)+IF(AF991='Valori Consentiti - Table 1'!$AI$8,1,0)+IF(AG991='Valori Consentiti - Table 1'!$AK$8,1,0)+IF(AH991='Valori Consentiti - Table 1'!$AM$8,1,0),IF(G991=4,IF(S991='Valori Consentiti - Table 1'!$I$9,1,0)+IF(T991='Valori Consentiti - Table 1'!$K$9,1,0)+IF(U991='Valori Consentiti - Table 1'!$M$9,1,0)+IF(V991='Valori Consentiti - Table 1'!$O$9,1,0)+IF(W991='Valori Consentiti - Table 1'!$Q$9,1,0)+IF(X991='Valori Consentiti - Table 1'!$S$9,1,0)+IF(Y991='Valori Consentiti - Table 1'!$U$9,1,0)+IF(Z991='Valori Consentiti - Table 1'!$W$9,1,0)+IF(AA991='Valori Consentiti - Table 1'!$Y$9,1,0)+IF(AB991='Valori Consentiti - Table 1'!$AA$9,1,0)+IF(AC991='Valori Consentiti - Table 1'!$AC$9,1,0)+IF(AD991='Valori Consentiti - Table 1'!$AE$9,1,0)+IF(AE991='Valori Consentiti - Table 1'!$AG$9,1,0)+IF(AF991='Valori Consentiti - Table 1'!$AI$9,1,0)+IF(AG991='Valori Consentiti - Table 1'!$AK$9,1,0)+IF(AH991='Valori Consentiti - Table 1'!$AM$9,1,0),))))</f>
        <v>0</v>
      </c>
      <c r="P991" s="16">
        <f t="shared" si="376"/>
        <v>16</v>
      </c>
      <c r="Q991" s="16">
        <f t="shared" si="397"/>
        <v>1</v>
      </c>
      <c r="R991" s="17"/>
      <c r="S991" s="24" t="str">
        <f t="shared" si="381"/>
        <v/>
      </c>
      <c r="T991" s="25" t="str">
        <f t="shared" si="382"/>
        <v/>
      </c>
      <c r="U991" s="25" t="str">
        <f t="shared" si="383"/>
        <v/>
      </c>
      <c r="V991" s="26" t="str">
        <f t="shared" si="384"/>
        <v/>
      </c>
      <c r="W991" s="27" t="str">
        <f t="shared" si="385"/>
        <v/>
      </c>
      <c r="X991" s="25" t="str">
        <f t="shared" si="386"/>
        <v/>
      </c>
      <c r="Y991" s="25" t="str">
        <f t="shared" si="387"/>
        <v/>
      </c>
      <c r="Z991" s="26" t="str">
        <f t="shared" si="388"/>
        <v/>
      </c>
      <c r="AA991" s="27" t="str">
        <f t="shared" si="389"/>
        <v/>
      </c>
      <c r="AB991" s="25" t="str">
        <f t="shared" si="390"/>
        <v/>
      </c>
      <c r="AC991" s="25" t="str">
        <f t="shared" si="391"/>
        <v/>
      </c>
      <c r="AD991" s="26" t="str">
        <f t="shared" si="392"/>
        <v/>
      </c>
      <c r="AE991" s="27" t="str">
        <f t="shared" si="393"/>
        <v/>
      </c>
      <c r="AF991" s="25" t="str">
        <f t="shared" si="394"/>
        <v/>
      </c>
      <c r="AG991" s="25" t="str">
        <f t="shared" si="395"/>
        <v/>
      </c>
      <c r="AH991" s="26" t="str">
        <f t="shared" si="396"/>
        <v/>
      </c>
      <c r="AI991" s="29" t="b">
        <f t="shared" si="377"/>
        <v>0</v>
      </c>
      <c r="AJ991" s="29" t="b">
        <f t="shared" si="378"/>
        <v>0</v>
      </c>
      <c r="AK991" s="29" t="b">
        <f t="shared" si="379"/>
        <v>0</v>
      </c>
      <c r="AL991" s="29" t="b">
        <f t="shared" si="380"/>
        <v>0</v>
      </c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  <c r="BY991" s="29"/>
      <c r="BZ991" s="29"/>
      <c r="CA991" s="29"/>
      <c r="CB991" s="29"/>
      <c r="CC991" s="29"/>
      <c r="CD991" s="29"/>
      <c r="CE991" s="29"/>
      <c r="CF991" s="29"/>
      <c r="CG991" s="29"/>
      <c r="CH991" s="29"/>
      <c r="CI991" s="29"/>
      <c r="CJ991" s="29"/>
      <c r="CK991" s="29"/>
      <c r="CL991" s="29"/>
      <c r="CM991" s="29"/>
      <c r="CN991" s="29"/>
      <c r="CO991" s="29"/>
      <c r="CP991" s="29"/>
      <c r="CQ991" s="29"/>
      <c r="CR991" s="29"/>
      <c r="CS991" s="29"/>
      <c r="CT991" s="29"/>
      <c r="CU991" s="29"/>
      <c r="CV991" s="29"/>
      <c r="CW991" s="29"/>
      <c r="CX991" s="29"/>
      <c r="CY991" s="29"/>
      <c r="CZ991" s="29"/>
      <c r="DA991" s="29"/>
      <c r="DB991" s="29"/>
      <c r="DC991" s="29"/>
      <c r="DD991" s="29"/>
      <c r="DE991" s="29"/>
      <c r="DF991" s="29"/>
      <c r="DG991" s="29"/>
      <c r="DH991" s="29"/>
      <c r="DI991" s="29"/>
      <c r="DJ991" s="29"/>
      <c r="DK991" s="29"/>
      <c r="DL991" s="29"/>
      <c r="DM991" s="29"/>
      <c r="DN991" s="29"/>
      <c r="DO991" s="29"/>
      <c r="DP991" s="29"/>
      <c r="DQ991" s="29"/>
      <c r="DR991" s="29"/>
      <c r="DS991" s="29"/>
      <c r="DT991" s="29"/>
      <c r="DU991" s="29"/>
      <c r="DV991" s="29"/>
      <c r="DW991" s="29"/>
      <c r="DX991" s="29"/>
      <c r="DY991" s="29"/>
      <c r="DZ991" s="29"/>
      <c r="EA991" s="29"/>
      <c r="EB991" s="29"/>
      <c r="EC991" s="29"/>
      <c r="ED991" s="29"/>
      <c r="EE991" s="29"/>
      <c r="EF991" s="29"/>
      <c r="EG991" s="29"/>
      <c r="EH991" s="29"/>
      <c r="EI991" s="29"/>
      <c r="EJ991" s="29"/>
      <c r="EK991" s="29"/>
      <c r="EL991" s="29"/>
      <c r="EM991" s="29"/>
      <c r="EN991" s="29"/>
      <c r="EO991" s="29"/>
      <c r="EP991" s="29"/>
      <c r="EQ991" s="29"/>
      <c r="ER991" s="29"/>
      <c r="ES991" s="29"/>
      <c r="ET991" s="29"/>
      <c r="EU991" s="29"/>
      <c r="EV991" s="29"/>
      <c r="EW991" s="29"/>
      <c r="EX991" s="29"/>
      <c r="EY991" s="29"/>
      <c r="EZ991" s="29"/>
      <c r="FA991" s="29"/>
      <c r="FB991" s="29"/>
      <c r="FC991" s="29"/>
      <c r="FD991" s="29"/>
      <c r="FE991" s="29"/>
      <c r="FF991" s="29"/>
      <c r="FG991" s="29"/>
      <c r="FH991" s="29"/>
      <c r="FI991" s="29"/>
      <c r="FJ991" s="29"/>
      <c r="FK991" s="29"/>
      <c r="FL991" s="29"/>
      <c r="FM991" s="29"/>
      <c r="FN991" s="29"/>
      <c r="FO991" s="29"/>
      <c r="FP991" s="29"/>
      <c r="FQ991" s="29"/>
      <c r="FR991" s="29"/>
      <c r="FS991" s="29"/>
      <c r="FT991" s="29"/>
      <c r="FU991" s="29"/>
      <c r="FV991" s="29"/>
      <c r="FW991" s="29"/>
      <c r="FX991" s="29"/>
      <c r="FY991" s="29"/>
      <c r="FZ991" s="29"/>
      <c r="GA991" s="29"/>
      <c r="GB991" s="29"/>
      <c r="GC991" s="29"/>
      <c r="GD991" s="29"/>
      <c r="GE991" s="29"/>
      <c r="GF991" s="29"/>
      <c r="GG991" s="29"/>
      <c r="GH991" s="29"/>
      <c r="GI991" s="29"/>
      <c r="GJ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</row>
    <row r="992" spans="1:252" s="37" customFormat="1" ht="18" customHeight="1">
      <c r="A992" s="31"/>
      <c r="B992" s="31"/>
      <c r="C992" s="41"/>
      <c r="D992" s="14"/>
      <c r="E992" s="18"/>
      <c r="F992" s="31"/>
      <c r="G992" s="14"/>
      <c r="H992" s="15"/>
      <c r="I992" s="15"/>
      <c r="J992" s="15"/>
      <c r="K992" s="15"/>
      <c r="L992" s="40">
        <f>IF(G992=1,IF(S992='Valori Consentiti - Table 1'!$I$6,5,IF(S992="X",1,0))+IF(T992='Valori Consentiti - Table 1'!$K$6,5,IF(T992="X",1,0))+IF(U992='Valori Consentiti - Table 1'!$M$6,5,IF(U992="X",1,0))+IF(V992='Valori Consentiti - Table 1'!$O$6,5,IF(V992="X",1,0))+IF(W992='Valori Consentiti - Table 1'!$Q$6,5,IF(W992="X",1,0))+IF(X992='Valori Consentiti - Table 1'!$S$6,5,IF(X992="X",1,0))+IF(Y992='Valori Consentiti - Table 1'!$U$6,5,IF(Y992="X",1,0))+IF(Z992='Valori Consentiti - Table 1'!$W$6,5,IF(Z992="X",1,0))+IF(AA992='Valori Consentiti - Table 1'!$Y$6,5,IF(AA992="X",1,0))+IF(AB992='Valori Consentiti - Table 1'!$AA$6,5,IF(AB992="X",1,0))+IF(AC992='Valori Consentiti - Table 1'!$AC$6,5,IF(AC992="X",1,0))+IF(AD992='Valori Consentiti - Table 1'!$AE$6,5,IF(AD992="X",1,0))+IF(AE992='Valori Consentiti - Table 1'!$AG$6,5,IF(AE992="X",1,0))+IF(AF992='Valori Consentiti - Table 1'!$AI$6,5,IF(AF992="X",1,0))+IF(AG992='Valori Consentiti - Table 1'!$AK$6,5,IF(AG992="X",1,0))+IF(AH992='Valori Consentiti - Table 1'!$AM$6,5,IF(AH992="X",1,0)),IF(G992=2,IF(S992='Valori Consentiti - Table 1'!$I$7,5,IF(S992="X",1,0))+IF(T992='Valori Consentiti - Table 1'!$K$7,5,IF(T992="X",1,0))+IF(U992='Valori Consentiti - Table 1'!$M$7,5,IF(U992="X",1,0))+IF(V992='Valori Consentiti - Table 1'!$O$7,5,IF(V992="X",1,0))+IF(W992='Valori Consentiti - Table 1'!$Q$7,5,IF(W992="X",1,0))+IF(X992='Valori Consentiti - Table 1'!$S$7,5,IF(X992="X",1,0))+IF(Y992='Valori Consentiti - Table 1'!$U$7,5,IF(Y992="X",1,0))+IF(Z992='Valori Consentiti - Table 1'!$W$7,5,IF(Z992="X",1,0))+IF(AA992='Valori Consentiti - Table 1'!$Y$7,5,IF(AA992="X",1,0))+IF(AB992='Valori Consentiti - Table 1'!$AA$7,5,IF(AB992="X",1,0))+IF(AC992='Valori Consentiti - Table 1'!$AC$7,5,IF(AC992="X",1,0))+IF(AD992='Valori Consentiti - Table 1'!$AE$7,5,IF(AD992="X",1,0))+IF(AE992='Valori Consentiti - Table 1'!$AG$7,5,IF(AE992="X",1,0))+IF(AF992='Valori Consentiti - Table 1'!$AI$7,5,IF(AF992="X",1,0))+IF(AG992='Valori Consentiti - Table 1'!$AK$7,5,IF(AG992="X",1,0))+IF(AH992='Valori Consentiti - Table 1'!$AM$7,5,IF(AH992="X",1,0)),IF(G992=3,IF(S992='Valori Consentiti - Table 1'!$I$8,5,IF(S992="X",1,0))+IF(T992='Valori Consentiti - Table 1'!$K$8,5,IF(T992="X",1,0))+IF(U992='Valori Consentiti - Table 1'!$M$8,5,IF(U992="X",1,0))+IF(V992='Valori Consentiti - Table 1'!$O$8,5,IF(V992="X",1,0))+IF(W992='Valori Consentiti - Table 1'!$Q$8,5,IF(W992="X",1,0))+IF(X992='Valori Consentiti - Table 1'!$S$8,5,IF(X992="X",1,0))+IF(Y992='Valori Consentiti - Table 1'!$U$8,5,IF(Y992="X",1,0))+IF(Z992='Valori Consentiti - Table 1'!$W$8,5,IF(Z992="X",1,0))+IF(AA992='Valori Consentiti - Table 1'!$Y$8,5,IF(AA992="X",1,0))+IF(AB992='Valori Consentiti - Table 1'!$AA$8,5,IF(AB992="X",1,0))+IF(AC992='Valori Consentiti - Table 1'!$AC$8,5,IF(AC992="X",1,0))+IF(AD992='Valori Consentiti - Table 1'!$AE$8,5,IF(AD992="X",1,0))+IF(AE992='Valori Consentiti - Table 1'!$AG$8,5,IF(AE992="X",1,0))+IF(AF992='Valori Consentiti - Table 1'!$AI$8,5,IF(AF992="X",1,0))+IF(AG992='Valori Consentiti - Table 1'!$AK$8,5,IF(AG992="X",1,0))+IF(AH992='Valori Consentiti - Table 1'!$AM$8,5,IF(AH992="X",1,0)),IF(G992=4,IF(S992='Valori Consentiti - Table 1'!$I$9,5,IF(S992="X",1,0))+IF(T992='Valori Consentiti - Table 1'!$K$9,5,IF(T992="X",1,0))+IF(U992='Valori Consentiti - Table 1'!$M$9,5,IF(U992="X",1,0))+IF(V992='Valori Consentiti - Table 1'!$O$9,5,IF(V992="X",1,0))+IF(W992='Valori Consentiti - Table 1'!$Q$9,5,IF(W992="X",1,0))+IF(X992='Valori Consentiti - Table 1'!$S$9,5,IF(X992="X",1,0))+IF(Y992='Valori Consentiti - Table 1'!$U$9,5,IF(Y992="X",1,0))+IF(Z992='Valori Consentiti - Table 1'!$W$9,5,IF(Z992="X",1,0))+IF(AA992='Valori Consentiti - Table 1'!$Y$9,5,IF(AA992="X",1,0))+IF(AB992='Valori Consentiti - Table 1'!$AA$9,5,IF(AB992="X",1,0))+IF(AC992='Valori Consentiti - Table 1'!$AC$9,5,IF(AC992="X",1,0))+IF(AD992='Valori Consentiti - Table 1'!$AE$9,5,IF(AD992="X",1,0))+IF(AE992='Valori Consentiti - Table 1'!$AG$9,5,IF(AE992="X",1,0))+IF(AF992='Valori Consentiti - Table 1'!$AI$9,5,IF(AF992="X",1,0))+IF(AG992='Valori Consentiti - Table 1'!$AK$9,5,IF(AG992="X",1,0))+IF(AH992='Valori Consentiti - Table 1'!$AM$9,5,IF(AH992="X",1,0)),))))</f>
        <v>0</v>
      </c>
      <c r="M992" s="16">
        <f t="shared" si="374"/>
        <v>0</v>
      </c>
      <c r="N992" s="16">
        <f t="shared" si="375"/>
        <v>16</v>
      </c>
      <c r="O992" s="16">
        <f>IF(G992=1,IF(S992='Valori Consentiti - Table 1'!$I$6,1,0)+IF(T992='Valori Consentiti - Table 1'!$K$6,1,0)+IF(U992='Valori Consentiti - Table 1'!$M$6,1,0)+IF(V992='Valori Consentiti - Table 1'!$O$6,1,0)+IF(W992='Valori Consentiti - Table 1'!$Q$6,1,0)+IF(X992='Valori Consentiti - Table 1'!$S$6,1,0)+IF(Y992='Valori Consentiti - Table 1'!$U$6,1,0)+IF(Z992='Valori Consentiti - Table 1'!$W$6,1,0)+IF(AA992='Valori Consentiti - Table 1'!$Y$6,1,0)+IF(AB992='Valori Consentiti - Table 1'!$AA$6,1,0)+IF(AC992='Valori Consentiti - Table 1'!$AC$6,1,0)+IF(AD992='Valori Consentiti - Table 1'!$AE$6,1,0)+IF(AE992='Valori Consentiti - Table 1'!$AG$6,1,0)+IF(AF992='Valori Consentiti - Table 1'!$AI$6,1,0)+IF(AG992='Valori Consentiti - Table 1'!$AK$6,1,0)+IF(AH992='Valori Consentiti - Table 1'!$AM$6,1,0),IF(G992=2,IF(S992='Valori Consentiti - Table 1'!$I$7,1,0)+IF(T992='Valori Consentiti - Table 1'!$K$7,1,0)+IF(U992='Valori Consentiti - Table 1'!$M$7,1,0)+IF(V992='Valori Consentiti - Table 1'!$O$7,1,0)+IF(W992='Valori Consentiti - Table 1'!$Q$7,1,0)+IF(X992='Valori Consentiti - Table 1'!$S$7,1,0)+IF(Y992='Valori Consentiti - Table 1'!$U$7,1,0)+IF(Z992='Valori Consentiti - Table 1'!$W$7,1,0)+IF(AA992='Valori Consentiti - Table 1'!$Y$7,1,0)+IF(AB992='Valori Consentiti - Table 1'!$AA$7,1,0)+IF(AC992='Valori Consentiti - Table 1'!$AC$7,1,0)+IF(AD992='Valori Consentiti - Table 1'!$AE$7,1,0)+IF(AE992='Valori Consentiti - Table 1'!$AG$7,1,0)+IF(AF992='Valori Consentiti - Table 1'!$AI$7,1,0)+IF(AG992='Valori Consentiti - Table 1'!$AK$7,1,0)+IF(AH992='Valori Consentiti - Table 1'!$AM$7,1,0),IF(G992=3,IF(S992='Valori Consentiti - Table 1'!$I$8,1,0)+IF(T992='Valori Consentiti - Table 1'!$K$8,1,0)+IF(U992='Valori Consentiti - Table 1'!$M$8,1,0)+IF(V992='Valori Consentiti - Table 1'!$O$8,1,0)+IF(W992='Valori Consentiti - Table 1'!$Q$8,1,0)+IF(X992='Valori Consentiti - Table 1'!$S$8,1,0)+IF(Y992='Valori Consentiti - Table 1'!$U$8,1,0)+IF(Z992='Valori Consentiti - Table 1'!$W$8,1,0)+IF(AA992='Valori Consentiti - Table 1'!$Y$8,1,0)+IF(AB992='Valori Consentiti - Table 1'!$AA$8,1,0)+IF(AC992='Valori Consentiti - Table 1'!$AC$8,1,0)+IF(AD992='Valori Consentiti - Table 1'!$AE$8,1,0)+IF(AE992='Valori Consentiti - Table 1'!$AG$8,1,0)+IF(AF992='Valori Consentiti - Table 1'!$AI$8,1,0)+IF(AG992='Valori Consentiti - Table 1'!$AK$8,1,0)+IF(AH992='Valori Consentiti - Table 1'!$AM$8,1,0),IF(G992=4,IF(S992='Valori Consentiti - Table 1'!$I$9,1,0)+IF(T992='Valori Consentiti - Table 1'!$K$9,1,0)+IF(U992='Valori Consentiti - Table 1'!$M$9,1,0)+IF(V992='Valori Consentiti - Table 1'!$O$9,1,0)+IF(W992='Valori Consentiti - Table 1'!$Q$9,1,0)+IF(X992='Valori Consentiti - Table 1'!$S$9,1,0)+IF(Y992='Valori Consentiti - Table 1'!$U$9,1,0)+IF(Z992='Valori Consentiti - Table 1'!$W$9,1,0)+IF(AA992='Valori Consentiti - Table 1'!$Y$9,1,0)+IF(AB992='Valori Consentiti - Table 1'!$AA$9,1,0)+IF(AC992='Valori Consentiti - Table 1'!$AC$9,1,0)+IF(AD992='Valori Consentiti - Table 1'!$AE$9,1,0)+IF(AE992='Valori Consentiti - Table 1'!$AG$9,1,0)+IF(AF992='Valori Consentiti - Table 1'!$AI$9,1,0)+IF(AG992='Valori Consentiti - Table 1'!$AK$9,1,0)+IF(AH992='Valori Consentiti - Table 1'!$AM$9,1,0),))))</f>
        <v>0</v>
      </c>
      <c r="P992" s="16">
        <f t="shared" si="376"/>
        <v>16</v>
      </c>
      <c r="Q992" s="16">
        <f t="shared" si="397"/>
        <v>1</v>
      </c>
      <c r="R992" s="17"/>
      <c r="S992" s="24" t="str">
        <f t="shared" si="381"/>
        <v/>
      </c>
      <c r="T992" s="25" t="str">
        <f t="shared" si="382"/>
        <v/>
      </c>
      <c r="U992" s="25" t="str">
        <f t="shared" si="383"/>
        <v/>
      </c>
      <c r="V992" s="26" t="str">
        <f t="shared" si="384"/>
        <v/>
      </c>
      <c r="W992" s="27" t="str">
        <f t="shared" si="385"/>
        <v/>
      </c>
      <c r="X992" s="25" t="str">
        <f t="shared" si="386"/>
        <v/>
      </c>
      <c r="Y992" s="25" t="str">
        <f t="shared" si="387"/>
        <v/>
      </c>
      <c r="Z992" s="26" t="str">
        <f t="shared" si="388"/>
        <v/>
      </c>
      <c r="AA992" s="27" t="str">
        <f t="shared" si="389"/>
        <v/>
      </c>
      <c r="AB992" s="25" t="str">
        <f t="shared" si="390"/>
        <v/>
      </c>
      <c r="AC992" s="25" t="str">
        <f t="shared" si="391"/>
        <v/>
      </c>
      <c r="AD992" s="26" t="str">
        <f t="shared" si="392"/>
        <v/>
      </c>
      <c r="AE992" s="27" t="str">
        <f t="shared" si="393"/>
        <v/>
      </c>
      <c r="AF992" s="25" t="str">
        <f t="shared" si="394"/>
        <v/>
      </c>
      <c r="AG992" s="25" t="str">
        <f t="shared" si="395"/>
        <v/>
      </c>
      <c r="AH992" s="26" t="str">
        <f t="shared" si="396"/>
        <v/>
      </c>
      <c r="AI992" s="29" t="b">
        <f t="shared" si="377"/>
        <v>0</v>
      </c>
      <c r="AJ992" s="29" t="b">
        <f t="shared" si="378"/>
        <v>0</v>
      </c>
      <c r="AK992" s="29" t="b">
        <f t="shared" si="379"/>
        <v>0</v>
      </c>
      <c r="AL992" s="29" t="b">
        <f t="shared" si="380"/>
        <v>0</v>
      </c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  <c r="BY992" s="29"/>
      <c r="BZ992" s="29"/>
      <c r="CA992" s="29"/>
      <c r="CB992" s="29"/>
      <c r="CC992" s="29"/>
      <c r="CD992" s="29"/>
      <c r="CE992" s="29"/>
      <c r="CF992" s="29"/>
      <c r="CG992" s="29"/>
      <c r="CH992" s="29"/>
      <c r="CI992" s="29"/>
      <c r="CJ992" s="29"/>
      <c r="CK992" s="29"/>
      <c r="CL992" s="29"/>
      <c r="CM992" s="29"/>
      <c r="CN992" s="29"/>
      <c r="CO992" s="29"/>
      <c r="CP992" s="29"/>
      <c r="CQ992" s="29"/>
      <c r="CR992" s="29"/>
      <c r="CS992" s="29"/>
      <c r="CT992" s="29"/>
      <c r="CU992" s="29"/>
      <c r="CV992" s="29"/>
      <c r="CW992" s="29"/>
      <c r="CX992" s="29"/>
      <c r="CY992" s="29"/>
      <c r="CZ992" s="29"/>
      <c r="DA992" s="29"/>
      <c r="DB992" s="29"/>
      <c r="DC992" s="29"/>
      <c r="DD992" s="29"/>
      <c r="DE992" s="29"/>
      <c r="DF992" s="29"/>
      <c r="DG992" s="29"/>
      <c r="DH992" s="29"/>
      <c r="DI992" s="29"/>
      <c r="DJ992" s="29"/>
      <c r="DK992" s="29"/>
      <c r="DL992" s="29"/>
      <c r="DM992" s="29"/>
      <c r="DN992" s="29"/>
      <c r="DO992" s="29"/>
      <c r="DP992" s="29"/>
      <c r="DQ992" s="29"/>
      <c r="DR992" s="29"/>
      <c r="DS992" s="29"/>
      <c r="DT992" s="29"/>
      <c r="DU992" s="29"/>
      <c r="DV992" s="29"/>
      <c r="DW992" s="29"/>
      <c r="DX992" s="29"/>
      <c r="DY992" s="29"/>
      <c r="DZ992" s="29"/>
      <c r="EA992" s="29"/>
      <c r="EB992" s="29"/>
      <c r="EC992" s="29"/>
      <c r="ED992" s="29"/>
      <c r="EE992" s="29"/>
      <c r="EF992" s="29"/>
      <c r="EG992" s="29"/>
      <c r="EH992" s="29"/>
      <c r="EI992" s="29"/>
      <c r="EJ992" s="29"/>
      <c r="EK992" s="29"/>
      <c r="EL992" s="29"/>
      <c r="EM992" s="29"/>
      <c r="EN992" s="29"/>
      <c r="EO992" s="29"/>
      <c r="EP992" s="29"/>
      <c r="EQ992" s="29"/>
      <c r="ER992" s="29"/>
      <c r="ES992" s="29"/>
      <c r="ET992" s="29"/>
      <c r="EU992" s="29"/>
      <c r="EV992" s="29"/>
      <c r="EW992" s="29"/>
      <c r="EX992" s="29"/>
      <c r="EY992" s="29"/>
      <c r="EZ992" s="29"/>
      <c r="FA992" s="29"/>
      <c r="FB992" s="29"/>
      <c r="FC992" s="29"/>
      <c r="FD992" s="29"/>
      <c r="FE992" s="29"/>
      <c r="FF992" s="29"/>
      <c r="FG992" s="29"/>
      <c r="FH992" s="29"/>
      <c r="FI992" s="29"/>
      <c r="FJ992" s="29"/>
      <c r="FK992" s="29"/>
      <c r="FL992" s="29"/>
      <c r="FM992" s="29"/>
      <c r="FN992" s="29"/>
      <c r="FO992" s="29"/>
      <c r="FP992" s="29"/>
      <c r="FQ992" s="29"/>
      <c r="FR992" s="29"/>
      <c r="FS992" s="29"/>
      <c r="FT992" s="29"/>
      <c r="FU992" s="29"/>
      <c r="FV992" s="29"/>
      <c r="FW992" s="29"/>
      <c r="FX992" s="29"/>
      <c r="FY992" s="29"/>
      <c r="FZ992" s="29"/>
      <c r="GA992" s="29"/>
      <c r="GB992" s="29"/>
      <c r="GC992" s="29"/>
      <c r="GD992" s="29"/>
      <c r="GE992" s="29"/>
      <c r="GF992" s="29"/>
      <c r="GG992" s="29"/>
      <c r="GH992" s="29"/>
      <c r="GI992" s="29"/>
      <c r="GJ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</row>
    <row r="993" spans="1:252" s="37" customFormat="1" ht="18" customHeight="1">
      <c r="A993" s="31"/>
      <c r="B993" s="31"/>
      <c r="C993" s="41"/>
      <c r="D993" s="14"/>
      <c r="E993" s="18"/>
      <c r="F993" s="31"/>
      <c r="G993" s="14"/>
      <c r="H993" s="15"/>
      <c r="I993" s="15"/>
      <c r="J993" s="15"/>
      <c r="K993" s="15"/>
      <c r="L993" s="40">
        <f>IF(G993=1,IF(S993='Valori Consentiti - Table 1'!$I$6,5,IF(S993="X",1,0))+IF(T993='Valori Consentiti - Table 1'!$K$6,5,IF(T993="X",1,0))+IF(U993='Valori Consentiti - Table 1'!$M$6,5,IF(U993="X",1,0))+IF(V993='Valori Consentiti - Table 1'!$O$6,5,IF(V993="X",1,0))+IF(W993='Valori Consentiti - Table 1'!$Q$6,5,IF(W993="X",1,0))+IF(X993='Valori Consentiti - Table 1'!$S$6,5,IF(X993="X",1,0))+IF(Y993='Valori Consentiti - Table 1'!$U$6,5,IF(Y993="X",1,0))+IF(Z993='Valori Consentiti - Table 1'!$W$6,5,IF(Z993="X",1,0))+IF(AA993='Valori Consentiti - Table 1'!$Y$6,5,IF(AA993="X",1,0))+IF(AB993='Valori Consentiti - Table 1'!$AA$6,5,IF(AB993="X",1,0))+IF(AC993='Valori Consentiti - Table 1'!$AC$6,5,IF(AC993="X",1,0))+IF(AD993='Valori Consentiti - Table 1'!$AE$6,5,IF(AD993="X",1,0))+IF(AE993='Valori Consentiti - Table 1'!$AG$6,5,IF(AE993="X",1,0))+IF(AF993='Valori Consentiti - Table 1'!$AI$6,5,IF(AF993="X",1,0))+IF(AG993='Valori Consentiti - Table 1'!$AK$6,5,IF(AG993="X",1,0))+IF(AH993='Valori Consentiti - Table 1'!$AM$6,5,IF(AH993="X",1,0)),IF(G993=2,IF(S993='Valori Consentiti - Table 1'!$I$7,5,IF(S993="X",1,0))+IF(T993='Valori Consentiti - Table 1'!$K$7,5,IF(T993="X",1,0))+IF(U993='Valori Consentiti - Table 1'!$M$7,5,IF(U993="X",1,0))+IF(V993='Valori Consentiti - Table 1'!$O$7,5,IF(V993="X",1,0))+IF(W993='Valori Consentiti - Table 1'!$Q$7,5,IF(W993="X",1,0))+IF(X993='Valori Consentiti - Table 1'!$S$7,5,IF(X993="X",1,0))+IF(Y993='Valori Consentiti - Table 1'!$U$7,5,IF(Y993="X",1,0))+IF(Z993='Valori Consentiti - Table 1'!$W$7,5,IF(Z993="X",1,0))+IF(AA993='Valori Consentiti - Table 1'!$Y$7,5,IF(AA993="X",1,0))+IF(AB993='Valori Consentiti - Table 1'!$AA$7,5,IF(AB993="X",1,0))+IF(AC993='Valori Consentiti - Table 1'!$AC$7,5,IF(AC993="X",1,0))+IF(AD993='Valori Consentiti - Table 1'!$AE$7,5,IF(AD993="X",1,0))+IF(AE993='Valori Consentiti - Table 1'!$AG$7,5,IF(AE993="X",1,0))+IF(AF993='Valori Consentiti - Table 1'!$AI$7,5,IF(AF993="X",1,0))+IF(AG993='Valori Consentiti - Table 1'!$AK$7,5,IF(AG993="X",1,0))+IF(AH993='Valori Consentiti - Table 1'!$AM$7,5,IF(AH993="X",1,0)),IF(G993=3,IF(S993='Valori Consentiti - Table 1'!$I$8,5,IF(S993="X",1,0))+IF(T993='Valori Consentiti - Table 1'!$K$8,5,IF(T993="X",1,0))+IF(U993='Valori Consentiti - Table 1'!$M$8,5,IF(U993="X",1,0))+IF(V993='Valori Consentiti - Table 1'!$O$8,5,IF(V993="X",1,0))+IF(W993='Valori Consentiti - Table 1'!$Q$8,5,IF(W993="X",1,0))+IF(X993='Valori Consentiti - Table 1'!$S$8,5,IF(X993="X",1,0))+IF(Y993='Valori Consentiti - Table 1'!$U$8,5,IF(Y993="X",1,0))+IF(Z993='Valori Consentiti - Table 1'!$W$8,5,IF(Z993="X",1,0))+IF(AA993='Valori Consentiti - Table 1'!$Y$8,5,IF(AA993="X",1,0))+IF(AB993='Valori Consentiti - Table 1'!$AA$8,5,IF(AB993="X",1,0))+IF(AC993='Valori Consentiti - Table 1'!$AC$8,5,IF(AC993="X",1,0))+IF(AD993='Valori Consentiti - Table 1'!$AE$8,5,IF(AD993="X",1,0))+IF(AE993='Valori Consentiti - Table 1'!$AG$8,5,IF(AE993="X",1,0))+IF(AF993='Valori Consentiti - Table 1'!$AI$8,5,IF(AF993="X",1,0))+IF(AG993='Valori Consentiti - Table 1'!$AK$8,5,IF(AG993="X",1,0))+IF(AH993='Valori Consentiti - Table 1'!$AM$8,5,IF(AH993="X",1,0)),IF(G993=4,IF(S993='Valori Consentiti - Table 1'!$I$9,5,IF(S993="X",1,0))+IF(T993='Valori Consentiti - Table 1'!$K$9,5,IF(T993="X",1,0))+IF(U993='Valori Consentiti - Table 1'!$M$9,5,IF(U993="X",1,0))+IF(V993='Valori Consentiti - Table 1'!$O$9,5,IF(V993="X",1,0))+IF(W993='Valori Consentiti - Table 1'!$Q$9,5,IF(W993="X",1,0))+IF(X993='Valori Consentiti - Table 1'!$S$9,5,IF(X993="X",1,0))+IF(Y993='Valori Consentiti - Table 1'!$U$9,5,IF(Y993="X",1,0))+IF(Z993='Valori Consentiti - Table 1'!$W$9,5,IF(Z993="X",1,0))+IF(AA993='Valori Consentiti - Table 1'!$Y$9,5,IF(AA993="X",1,0))+IF(AB993='Valori Consentiti - Table 1'!$AA$9,5,IF(AB993="X",1,0))+IF(AC993='Valori Consentiti - Table 1'!$AC$9,5,IF(AC993="X",1,0))+IF(AD993='Valori Consentiti - Table 1'!$AE$9,5,IF(AD993="X",1,0))+IF(AE993='Valori Consentiti - Table 1'!$AG$9,5,IF(AE993="X",1,0))+IF(AF993='Valori Consentiti - Table 1'!$AI$9,5,IF(AF993="X",1,0))+IF(AG993='Valori Consentiti - Table 1'!$AK$9,5,IF(AG993="X",1,0))+IF(AH993='Valori Consentiti - Table 1'!$AM$9,5,IF(AH993="X",1,0)),))))</f>
        <v>0</v>
      </c>
      <c r="M993" s="16">
        <f t="shared" si="374"/>
        <v>0</v>
      </c>
      <c r="N993" s="16">
        <f t="shared" si="375"/>
        <v>16</v>
      </c>
      <c r="O993" s="16">
        <f>IF(G993=1,IF(S993='Valori Consentiti - Table 1'!$I$6,1,0)+IF(T993='Valori Consentiti - Table 1'!$K$6,1,0)+IF(U993='Valori Consentiti - Table 1'!$M$6,1,0)+IF(V993='Valori Consentiti - Table 1'!$O$6,1,0)+IF(W993='Valori Consentiti - Table 1'!$Q$6,1,0)+IF(X993='Valori Consentiti - Table 1'!$S$6,1,0)+IF(Y993='Valori Consentiti - Table 1'!$U$6,1,0)+IF(Z993='Valori Consentiti - Table 1'!$W$6,1,0)+IF(AA993='Valori Consentiti - Table 1'!$Y$6,1,0)+IF(AB993='Valori Consentiti - Table 1'!$AA$6,1,0)+IF(AC993='Valori Consentiti - Table 1'!$AC$6,1,0)+IF(AD993='Valori Consentiti - Table 1'!$AE$6,1,0)+IF(AE993='Valori Consentiti - Table 1'!$AG$6,1,0)+IF(AF993='Valori Consentiti - Table 1'!$AI$6,1,0)+IF(AG993='Valori Consentiti - Table 1'!$AK$6,1,0)+IF(AH993='Valori Consentiti - Table 1'!$AM$6,1,0),IF(G993=2,IF(S993='Valori Consentiti - Table 1'!$I$7,1,0)+IF(T993='Valori Consentiti - Table 1'!$K$7,1,0)+IF(U993='Valori Consentiti - Table 1'!$M$7,1,0)+IF(V993='Valori Consentiti - Table 1'!$O$7,1,0)+IF(W993='Valori Consentiti - Table 1'!$Q$7,1,0)+IF(X993='Valori Consentiti - Table 1'!$S$7,1,0)+IF(Y993='Valori Consentiti - Table 1'!$U$7,1,0)+IF(Z993='Valori Consentiti - Table 1'!$W$7,1,0)+IF(AA993='Valori Consentiti - Table 1'!$Y$7,1,0)+IF(AB993='Valori Consentiti - Table 1'!$AA$7,1,0)+IF(AC993='Valori Consentiti - Table 1'!$AC$7,1,0)+IF(AD993='Valori Consentiti - Table 1'!$AE$7,1,0)+IF(AE993='Valori Consentiti - Table 1'!$AG$7,1,0)+IF(AF993='Valori Consentiti - Table 1'!$AI$7,1,0)+IF(AG993='Valori Consentiti - Table 1'!$AK$7,1,0)+IF(AH993='Valori Consentiti - Table 1'!$AM$7,1,0),IF(G993=3,IF(S993='Valori Consentiti - Table 1'!$I$8,1,0)+IF(T993='Valori Consentiti - Table 1'!$K$8,1,0)+IF(U993='Valori Consentiti - Table 1'!$M$8,1,0)+IF(V993='Valori Consentiti - Table 1'!$O$8,1,0)+IF(W993='Valori Consentiti - Table 1'!$Q$8,1,0)+IF(X993='Valori Consentiti - Table 1'!$S$8,1,0)+IF(Y993='Valori Consentiti - Table 1'!$U$8,1,0)+IF(Z993='Valori Consentiti - Table 1'!$W$8,1,0)+IF(AA993='Valori Consentiti - Table 1'!$Y$8,1,0)+IF(AB993='Valori Consentiti - Table 1'!$AA$8,1,0)+IF(AC993='Valori Consentiti - Table 1'!$AC$8,1,0)+IF(AD993='Valori Consentiti - Table 1'!$AE$8,1,0)+IF(AE993='Valori Consentiti - Table 1'!$AG$8,1,0)+IF(AF993='Valori Consentiti - Table 1'!$AI$8,1,0)+IF(AG993='Valori Consentiti - Table 1'!$AK$8,1,0)+IF(AH993='Valori Consentiti - Table 1'!$AM$8,1,0),IF(G993=4,IF(S993='Valori Consentiti - Table 1'!$I$9,1,0)+IF(T993='Valori Consentiti - Table 1'!$K$9,1,0)+IF(U993='Valori Consentiti - Table 1'!$M$9,1,0)+IF(V993='Valori Consentiti - Table 1'!$O$9,1,0)+IF(W993='Valori Consentiti - Table 1'!$Q$9,1,0)+IF(X993='Valori Consentiti - Table 1'!$S$9,1,0)+IF(Y993='Valori Consentiti - Table 1'!$U$9,1,0)+IF(Z993='Valori Consentiti - Table 1'!$W$9,1,0)+IF(AA993='Valori Consentiti - Table 1'!$Y$9,1,0)+IF(AB993='Valori Consentiti - Table 1'!$AA$9,1,0)+IF(AC993='Valori Consentiti - Table 1'!$AC$9,1,0)+IF(AD993='Valori Consentiti - Table 1'!$AE$9,1,0)+IF(AE993='Valori Consentiti - Table 1'!$AG$9,1,0)+IF(AF993='Valori Consentiti - Table 1'!$AI$9,1,0)+IF(AG993='Valori Consentiti - Table 1'!$AK$9,1,0)+IF(AH993='Valori Consentiti - Table 1'!$AM$9,1,0),))))</f>
        <v>0</v>
      </c>
      <c r="P993" s="16">
        <f t="shared" si="376"/>
        <v>16</v>
      </c>
      <c r="Q993" s="16">
        <f t="shared" si="397"/>
        <v>1</v>
      </c>
      <c r="R993" s="17"/>
      <c r="S993" s="24" t="str">
        <f t="shared" si="381"/>
        <v/>
      </c>
      <c r="T993" s="25" t="str">
        <f t="shared" si="382"/>
        <v/>
      </c>
      <c r="U993" s="25" t="str">
        <f t="shared" si="383"/>
        <v/>
      </c>
      <c r="V993" s="26" t="str">
        <f t="shared" si="384"/>
        <v/>
      </c>
      <c r="W993" s="27" t="str">
        <f t="shared" si="385"/>
        <v/>
      </c>
      <c r="X993" s="25" t="str">
        <f t="shared" si="386"/>
        <v/>
      </c>
      <c r="Y993" s="25" t="str">
        <f t="shared" si="387"/>
        <v/>
      </c>
      <c r="Z993" s="26" t="str">
        <f t="shared" si="388"/>
        <v/>
      </c>
      <c r="AA993" s="27" t="str">
        <f t="shared" si="389"/>
        <v/>
      </c>
      <c r="AB993" s="25" t="str">
        <f t="shared" si="390"/>
        <v/>
      </c>
      <c r="AC993" s="25" t="str">
        <f t="shared" si="391"/>
        <v/>
      </c>
      <c r="AD993" s="26" t="str">
        <f t="shared" si="392"/>
        <v/>
      </c>
      <c r="AE993" s="27" t="str">
        <f t="shared" si="393"/>
        <v/>
      </c>
      <c r="AF993" s="25" t="str">
        <f t="shared" si="394"/>
        <v/>
      </c>
      <c r="AG993" s="25" t="str">
        <f t="shared" si="395"/>
        <v/>
      </c>
      <c r="AH993" s="26" t="str">
        <f t="shared" si="396"/>
        <v/>
      </c>
      <c r="AI993" s="29" t="b">
        <f t="shared" si="377"/>
        <v>0</v>
      </c>
      <c r="AJ993" s="29" t="b">
        <f t="shared" si="378"/>
        <v>0</v>
      </c>
      <c r="AK993" s="29" t="b">
        <f t="shared" si="379"/>
        <v>0</v>
      </c>
      <c r="AL993" s="29" t="b">
        <f t="shared" si="380"/>
        <v>0</v>
      </c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  <c r="BY993" s="29"/>
      <c r="BZ993" s="29"/>
      <c r="CA993" s="29"/>
      <c r="CB993" s="29"/>
      <c r="CC993" s="29"/>
      <c r="CD993" s="29"/>
      <c r="CE993" s="29"/>
      <c r="CF993" s="29"/>
      <c r="CG993" s="29"/>
      <c r="CH993" s="29"/>
      <c r="CI993" s="29"/>
      <c r="CJ993" s="29"/>
      <c r="CK993" s="29"/>
      <c r="CL993" s="29"/>
      <c r="CM993" s="29"/>
      <c r="CN993" s="29"/>
      <c r="CO993" s="29"/>
      <c r="CP993" s="29"/>
      <c r="CQ993" s="29"/>
      <c r="CR993" s="29"/>
      <c r="CS993" s="29"/>
      <c r="CT993" s="29"/>
      <c r="CU993" s="29"/>
      <c r="CV993" s="29"/>
      <c r="CW993" s="29"/>
      <c r="CX993" s="29"/>
      <c r="CY993" s="29"/>
      <c r="CZ993" s="29"/>
      <c r="DA993" s="29"/>
      <c r="DB993" s="29"/>
      <c r="DC993" s="29"/>
      <c r="DD993" s="29"/>
      <c r="DE993" s="29"/>
      <c r="DF993" s="29"/>
      <c r="DG993" s="29"/>
      <c r="DH993" s="29"/>
      <c r="DI993" s="29"/>
      <c r="DJ993" s="29"/>
      <c r="DK993" s="29"/>
      <c r="DL993" s="29"/>
      <c r="DM993" s="29"/>
      <c r="DN993" s="29"/>
      <c r="DO993" s="29"/>
      <c r="DP993" s="29"/>
      <c r="DQ993" s="29"/>
      <c r="DR993" s="29"/>
      <c r="DS993" s="29"/>
      <c r="DT993" s="29"/>
      <c r="DU993" s="29"/>
      <c r="DV993" s="29"/>
      <c r="DW993" s="29"/>
      <c r="DX993" s="29"/>
      <c r="DY993" s="29"/>
      <c r="DZ993" s="29"/>
      <c r="EA993" s="29"/>
      <c r="EB993" s="29"/>
      <c r="EC993" s="29"/>
      <c r="ED993" s="29"/>
      <c r="EE993" s="29"/>
      <c r="EF993" s="29"/>
      <c r="EG993" s="29"/>
      <c r="EH993" s="29"/>
      <c r="EI993" s="29"/>
      <c r="EJ993" s="29"/>
      <c r="EK993" s="29"/>
      <c r="EL993" s="29"/>
      <c r="EM993" s="29"/>
      <c r="EN993" s="29"/>
      <c r="EO993" s="29"/>
      <c r="EP993" s="29"/>
      <c r="EQ993" s="29"/>
      <c r="ER993" s="29"/>
      <c r="ES993" s="29"/>
      <c r="ET993" s="29"/>
      <c r="EU993" s="29"/>
      <c r="EV993" s="29"/>
      <c r="EW993" s="29"/>
      <c r="EX993" s="29"/>
      <c r="EY993" s="29"/>
      <c r="EZ993" s="29"/>
      <c r="FA993" s="29"/>
      <c r="FB993" s="29"/>
      <c r="FC993" s="29"/>
      <c r="FD993" s="29"/>
      <c r="FE993" s="29"/>
      <c r="FF993" s="29"/>
      <c r="FG993" s="29"/>
      <c r="FH993" s="29"/>
      <c r="FI993" s="29"/>
      <c r="FJ993" s="29"/>
      <c r="FK993" s="29"/>
      <c r="FL993" s="29"/>
      <c r="FM993" s="29"/>
      <c r="FN993" s="29"/>
      <c r="FO993" s="29"/>
      <c r="FP993" s="29"/>
      <c r="FQ993" s="29"/>
      <c r="FR993" s="29"/>
      <c r="FS993" s="29"/>
      <c r="FT993" s="29"/>
      <c r="FU993" s="29"/>
      <c r="FV993" s="29"/>
      <c r="FW993" s="29"/>
      <c r="FX993" s="29"/>
      <c r="FY993" s="29"/>
      <c r="FZ993" s="29"/>
      <c r="GA993" s="29"/>
      <c r="GB993" s="29"/>
      <c r="GC993" s="29"/>
      <c r="GD993" s="29"/>
      <c r="GE993" s="29"/>
      <c r="GF993" s="29"/>
      <c r="GG993" s="29"/>
      <c r="GH993" s="29"/>
      <c r="GI993" s="29"/>
      <c r="GJ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</row>
    <row r="994" spans="1:252" s="37" customFormat="1" ht="18" customHeight="1">
      <c r="A994" s="31"/>
      <c r="B994" s="31"/>
      <c r="C994" s="41"/>
      <c r="D994" s="14"/>
      <c r="E994" s="18"/>
      <c r="F994" s="31"/>
      <c r="G994" s="14"/>
      <c r="H994" s="15"/>
      <c r="I994" s="15"/>
      <c r="J994" s="15"/>
      <c r="K994" s="15"/>
      <c r="L994" s="40">
        <f>IF(G994=1,IF(S994='Valori Consentiti - Table 1'!$I$6,5,IF(S994="X",1,0))+IF(T994='Valori Consentiti - Table 1'!$K$6,5,IF(T994="X",1,0))+IF(U994='Valori Consentiti - Table 1'!$M$6,5,IF(U994="X",1,0))+IF(V994='Valori Consentiti - Table 1'!$O$6,5,IF(V994="X",1,0))+IF(W994='Valori Consentiti - Table 1'!$Q$6,5,IF(W994="X",1,0))+IF(X994='Valori Consentiti - Table 1'!$S$6,5,IF(X994="X",1,0))+IF(Y994='Valori Consentiti - Table 1'!$U$6,5,IF(Y994="X",1,0))+IF(Z994='Valori Consentiti - Table 1'!$W$6,5,IF(Z994="X",1,0))+IF(AA994='Valori Consentiti - Table 1'!$Y$6,5,IF(AA994="X",1,0))+IF(AB994='Valori Consentiti - Table 1'!$AA$6,5,IF(AB994="X",1,0))+IF(AC994='Valori Consentiti - Table 1'!$AC$6,5,IF(AC994="X",1,0))+IF(AD994='Valori Consentiti - Table 1'!$AE$6,5,IF(AD994="X",1,0))+IF(AE994='Valori Consentiti - Table 1'!$AG$6,5,IF(AE994="X",1,0))+IF(AF994='Valori Consentiti - Table 1'!$AI$6,5,IF(AF994="X",1,0))+IF(AG994='Valori Consentiti - Table 1'!$AK$6,5,IF(AG994="X",1,0))+IF(AH994='Valori Consentiti - Table 1'!$AM$6,5,IF(AH994="X",1,0)),IF(G994=2,IF(S994='Valori Consentiti - Table 1'!$I$7,5,IF(S994="X",1,0))+IF(T994='Valori Consentiti - Table 1'!$K$7,5,IF(T994="X",1,0))+IF(U994='Valori Consentiti - Table 1'!$M$7,5,IF(U994="X",1,0))+IF(V994='Valori Consentiti - Table 1'!$O$7,5,IF(V994="X",1,0))+IF(W994='Valori Consentiti - Table 1'!$Q$7,5,IF(W994="X",1,0))+IF(X994='Valori Consentiti - Table 1'!$S$7,5,IF(X994="X",1,0))+IF(Y994='Valori Consentiti - Table 1'!$U$7,5,IF(Y994="X",1,0))+IF(Z994='Valori Consentiti - Table 1'!$W$7,5,IF(Z994="X",1,0))+IF(AA994='Valori Consentiti - Table 1'!$Y$7,5,IF(AA994="X",1,0))+IF(AB994='Valori Consentiti - Table 1'!$AA$7,5,IF(AB994="X",1,0))+IF(AC994='Valori Consentiti - Table 1'!$AC$7,5,IF(AC994="X",1,0))+IF(AD994='Valori Consentiti - Table 1'!$AE$7,5,IF(AD994="X",1,0))+IF(AE994='Valori Consentiti - Table 1'!$AG$7,5,IF(AE994="X",1,0))+IF(AF994='Valori Consentiti - Table 1'!$AI$7,5,IF(AF994="X",1,0))+IF(AG994='Valori Consentiti - Table 1'!$AK$7,5,IF(AG994="X",1,0))+IF(AH994='Valori Consentiti - Table 1'!$AM$7,5,IF(AH994="X",1,0)),IF(G994=3,IF(S994='Valori Consentiti - Table 1'!$I$8,5,IF(S994="X",1,0))+IF(T994='Valori Consentiti - Table 1'!$K$8,5,IF(T994="X",1,0))+IF(U994='Valori Consentiti - Table 1'!$M$8,5,IF(U994="X",1,0))+IF(V994='Valori Consentiti - Table 1'!$O$8,5,IF(V994="X",1,0))+IF(W994='Valori Consentiti - Table 1'!$Q$8,5,IF(W994="X",1,0))+IF(X994='Valori Consentiti - Table 1'!$S$8,5,IF(X994="X",1,0))+IF(Y994='Valori Consentiti - Table 1'!$U$8,5,IF(Y994="X",1,0))+IF(Z994='Valori Consentiti - Table 1'!$W$8,5,IF(Z994="X",1,0))+IF(AA994='Valori Consentiti - Table 1'!$Y$8,5,IF(AA994="X",1,0))+IF(AB994='Valori Consentiti - Table 1'!$AA$8,5,IF(AB994="X",1,0))+IF(AC994='Valori Consentiti - Table 1'!$AC$8,5,IF(AC994="X",1,0))+IF(AD994='Valori Consentiti - Table 1'!$AE$8,5,IF(AD994="X",1,0))+IF(AE994='Valori Consentiti - Table 1'!$AG$8,5,IF(AE994="X",1,0))+IF(AF994='Valori Consentiti - Table 1'!$AI$8,5,IF(AF994="X",1,0))+IF(AG994='Valori Consentiti - Table 1'!$AK$8,5,IF(AG994="X",1,0))+IF(AH994='Valori Consentiti - Table 1'!$AM$8,5,IF(AH994="X",1,0)),IF(G994=4,IF(S994='Valori Consentiti - Table 1'!$I$9,5,IF(S994="X",1,0))+IF(T994='Valori Consentiti - Table 1'!$K$9,5,IF(T994="X",1,0))+IF(U994='Valori Consentiti - Table 1'!$M$9,5,IF(U994="X",1,0))+IF(V994='Valori Consentiti - Table 1'!$O$9,5,IF(V994="X",1,0))+IF(W994='Valori Consentiti - Table 1'!$Q$9,5,IF(W994="X",1,0))+IF(X994='Valori Consentiti - Table 1'!$S$9,5,IF(X994="X",1,0))+IF(Y994='Valori Consentiti - Table 1'!$U$9,5,IF(Y994="X",1,0))+IF(Z994='Valori Consentiti - Table 1'!$W$9,5,IF(Z994="X",1,0))+IF(AA994='Valori Consentiti - Table 1'!$Y$9,5,IF(AA994="X",1,0))+IF(AB994='Valori Consentiti - Table 1'!$AA$9,5,IF(AB994="X",1,0))+IF(AC994='Valori Consentiti - Table 1'!$AC$9,5,IF(AC994="X",1,0))+IF(AD994='Valori Consentiti - Table 1'!$AE$9,5,IF(AD994="X",1,0))+IF(AE994='Valori Consentiti - Table 1'!$AG$9,5,IF(AE994="X",1,0))+IF(AF994='Valori Consentiti - Table 1'!$AI$9,5,IF(AF994="X",1,0))+IF(AG994='Valori Consentiti - Table 1'!$AK$9,5,IF(AG994="X",1,0))+IF(AH994='Valori Consentiti - Table 1'!$AM$9,5,IF(AH994="X",1,0)),))))</f>
        <v>0</v>
      </c>
      <c r="M994" s="16">
        <f t="shared" si="374"/>
        <v>0</v>
      </c>
      <c r="N994" s="16">
        <f t="shared" si="375"/>
        <v>16</v>
      </c>
      <c r="O994" s="16">
        <f>IF(G994=1,IF(S994='Valori Consentiti - Table 1'!$I$6,1,0)+IF(T994='Valori Consentiti - Table 1'!$K$6,1,0)+IF(U994='Valori Consentiti - Table 1'!$M$6,1,0)+IF(V994='Valori Consentiti - Table 1'!$O$6,1,0)+IF(W994='Valori Consentiti - Table 1'!$Q$6,1,0)+IF(X994='Valori Consentiti - Table 1'!$S$6,1,0)+IF(Y994='Valori Consentiti - Table 1'!$U$6,1,0)+IF(Z994='Valori Consentiti - Table 1'!$W$6,1,0)+IF(AA994='Valori Consentiti - Table 1'!$Y$6,1,0)+IF(AB994='Valori Consentiti - Table 1'!$AA$6,1,0)+IF(AC994='Valori Consentiti - Table 1'!$AC$6,1,0)+IF(AD994='Valori Consentiti - Table 1'!$AE$6,1,0)+IF(AE994='Valori Consentiti - Table 1'!$AG$6,1,0)+IF(AF994='Valori Consentiti - Table 1'!$AI$6,1,0)+IF(AG994='Valori Consentiti - Table 1'!$AK$6,1,0)+IF(AH994='Valori Consentiti - Table 1'!$AM$6,1,0),IF(G994=2,IF(S994='Valori Consentiti - Table 1'!$I$7,1,0)+IF(T994='Valori Consentiti - Table 1'!$K$7,1,0)+IF(U994='Valori Consentiti - Table 1'!$M$7,1,0)+IF(V994='Valori Consentiti - Table 1'!$O$7,1,0)+IF(W994='Valori Consentiti - Table 1'!$Q$7,1,0)+IF(X994='Valori Consentiti - Table 1'!$S$7,1,0)+IF(Y994='Valori Consentiti - Table 1'!$U$7,1,0)+IF(Z994='Valori Consentiti - Table 1'!$W$7,1,0)+IF(AA994='Valori Consentiti - Table 1'!$Y$7,1,0)+IF(AB994='Valori Consentiti - Table 1'!$AA$7,1,0)+IF(AC994='Valori Consentiti - Table 1'!$AC$7,1,0)+IF(AD994='Valori Consentiti - Table 1'!$AE$7,1,0)+IF(AE994='Valori Consentiti - Table 1'!$AG$7,1,0)+IF(AF994='Valori Consentiti - Table 1'!$AI$7,1,0)+IF(AG994='Valori Consentiti - Table 1'!$AK$7,1,0)+IF(AH994='Valori Consentiti - Table 1'!$AM$7,1,0),IF(G994=3,IF(S994='Valori Consentiti - Table 1'!$I$8,1,0)+IF(T994='Valori Consentiti - Table 1'!$K$8,1,0)+IF(U994='Valori Consentiti - Table 1'!$M$8,1,0)+IF(V994='Valori Consentiti - Table 1'!$O$8,1,0)+IF(W994='Valori Consentiti - Table 1'!$Q$8,1,0)+IF(X994='Valori Consentiti - Table 1'!$S$8,1,0)+IF(Y994='Valori Consentiti - Table 1'!$U$8,1,0)+IF(Z994='Valori Consentiti - Table 1'!$W$8,1,0)+IF(AA994='Valori Consentiti - Table 1'!$Y$8,1,0)+IF(AB994='Valori Consentiti - Table 1'!$AA$8,1,0)+IF(AC994='Valori Consentiti - Table 1'!$AC$8,1,0)+IF(AD994='Valori Consentiti - Table 1'!$AE$8,1,0)+IF(AE994='Valori Consentiti - Table 1'!$AG$8,1,0)+IF(AF994='Valori Consentiti - Table 1'!$AI$8,1,0)+IF(AG994='Valori Consentiti - Table 1'!$AK$8,1,0)+IF(AH994='Valori Consentiti - Table 1'!$AM$8,1,0),IF(G994=4,IF(S994='Valori Consentiti - Table 1'!$I$9,1,0)+IF(T994='Valori Consentiti - Table 1'!$K$9,1,0)+IF(U994='Valori Consentiti - Table 1'!$M$9,1,0)+IF(V994='Valori Consentiti - Table 1'!$O$9,1,0)+IF(W994='Valori Consentiti - Table 1'!$Q$9,1,0)+IF(X994='Valori Consentiti - Table 1'!$S$9,1,0)+IF(Y994='Valori Consentiti - Table 1'!$U$9,1,0)+IF(Z994='Valori Consentiti - Table 1'!$W$9,1,0)+IF(AA994='Valori Consentiti - Table 1'!$Y$9,1,0)+IF(AB994='Valori Consentiti - Table 1'!$AA$9,1,0)+IF(AC994='Valori Consentiti - Table 1'!$AC$9,1,0)+IF(AD994='Valori Consentiti - Table 1'!$AE$9,1,0)+IF(AE994='Valori Consentiti - Table 1'!$AG$9,1,0)+IF(AF994='Valori Consentiti - Table 1'!$AI$9,1,0)+IF(AG994='Valori Consentiti - Table 1'!$AK$9,1,0)+IF(AH994='Valori Consentiti - Table 1'!$AM$9,1,0),))))</f>
        <v>0</v>
      </c>
      <c r="P994" s="16">
        <f t="shared" si="376"/>
        <v>16</v>
      </c>
      <c r="Q994" s="16">
        <f t="shared" si="397"/>
        <v>1</v>
      </c>
      <c r="R994" s="17"/>
      <c r="S994" s="24" t="str">
        <f t="shared" si="381"/>
        <v/>
      </c>
      <c r="T994" s="25" t="str">
        <f t="shared" si="382"/>
        <v/>
      </c>
      <c r="U994" s="25" t="str">
        <f t="shared" si="383"/>
        <v/>
      </c>
      <c r="V994" s="26" t="str">
        <f t="shared" si="384"/>
        <v/>
      </c>
      <c r="W994" s="27" t="str">
        <f t="shared" si="385"/>
        <v/>
      </c>
      <c r="X994" s="25" t="str">
        <f t="shared" si="386"/>
        <v/>
      </c>
      <c r="Y994" s="25" t="str">
        <f t="shared" si="387"/>
        <v/>
      </c>
      <c r="Z994" s="26" t="str">
        <f t="shared" si="388"/>
        <v/>
      </c>
      <c r="AA994" s="27" t="str">
        <f t="shared" si="389"/>
        <v/>
      </c>
      <c r="AB994" s="25" t="str">
        <f t="shared" si="390"/>
        <v/>
      </c>
      <c r="AC994" s="25" t="str">
        <f t="shared" si="391"/>
        <v/>
      </c>
      <c r="AD994" s="26" t="str">
        <f t="shared" si="392"/>
        <v/>
      </c>
      <c r="AE994" s="27" t="str">
        <f t="shared" si="393"/>
        <v/>
      </c>
      <c r="AF994" s="25" t="str">
        <f t="shared" si="394"/>
        <v/>
      </c>
      <c r="AG994" s="25" t="str">
        <f t="shared" si="395"/>
        <v/>
      </c>
      <c r="AH994" s="26" t="str">
        <f t="shared" si="396"/>
        <v/>
      </c>
      <c r="AI994" s="29" t="b">
        <f t="shared" si="377"/>
        <v>0</v>
      </c>
      <c r="AJ994" s="29" t="b">
        <f t="shared" si="378"/>
        <v>0</v>
      </c>
      <c r="AK994" s="29" t="b">
        <f t="shared" si="379"/>
        <v>0</v>
      </c>
      <c r="AL994" s="29" t="b">
        <f t="shared" si="380"/>
        <v>0</v>
      </c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  <c r="BY994" s="29"/>
      <c r="BZ994" s="29"/>
      <c r="CA994" s="29"/>
      <c r="CB994" s="29"/>
      <c r="CC994" s="29"/>
      <c r="CD994" s="29"/>
      <c r="CE994" s="29"/>
      <c r="CF994" s="29"/>
      <c r="CG994" s="29"/>
      <c r="CH994" s="29"/>
      <c r="CI994" s="29"/>
      <c r="CJ994" s="29"/>
      <c r="CK994" s="29"/>
      <c r="CL994" s="29"/>
      <c r="CM994" s="29"/>
      <c r="CN994" s="29"/>
      <c r="CO994" s="29"/>
      <c r="CP994" s="29"/>
      <c r="CQ994" s="29"/>
      <c r="CR994" s="29"/>
      <c r="CS994" s="29"/>
      <c r="CT994" s="29"/>
      <c r="CU994" s="29"/>
      <c r="CV994" s="29"/>
      <c r="CW994" s="29"/>
      <c r="CX994" s="29"/>
      <c r="CY994" s="29"/>
      <c r="CZ994" s="29"/>
      <c r="DA994" s="29"/>
      <c r="DB994" s="29"/>
      <c r="DC994" s="29"/>
      <c r="DD994" s="29"/>
      <c r="DE994" s="29"/>
      <c r="DF994" s="29"/>
      <c r="DG994" s="29"/>
      <c r="DH994" s="29"/>
      <c r="DI994" s="29"/>
      <c r="DJ994" s="29"/>
      <c r="DK994" s="29"/>
      <c r="DL994" s="29"/>
      <c r="DM994" s="29"/>
      <c r="DN994" s="29"/>
      <c r="DO994" s="29"/>
      <c r="DP994" s="29"/>
      <c r="DQ994" s="29"/>
      <c r="DR994" s="29"/>
      <c r="DS994" s="29"/>
      <c r="DT994" s="29"/>
      <c r="DU994" s="29"/>
      <c r="DV994" s="29"/>
      <c r="DW994" s="29"/>
      <c r="DX994" s="29"/>
      <c r="DY994" s="29"/>
      <c r="DZ994" s="29"/>
      <c r="EA994" s="29"/>
      <c r="EB994" s="29"/>
      <c r="EC994" s="29"/>
      <c r="ED994" s="29"/>
      <c r="EE994" s="29"/>
      <c r="EF994" s="29"/>
      <c r="EG994" s="29"/>
      <c r="EH994" s="29"/>
      <c r="EI994" s="29"/>
      <c r="EJ994" s="29"/>
      <c r="EK994" s="29"/>
      <c r="EL994" s="29"/>
      <c r="EM994" s="29"/>
      <c r="EN994" s="29"/>
      <c r="EO994" s="29"/>
      <c r="EP994" s="29"/>
      <c r="EQ994" s="29"/>
      <c r="ER994" s="29"/>
      <c r="ES994" s="29"/>
      <c r="ET994" s="29"/>
      <c r="EU994" s="29"/>
      <c r="EV994" s="29"/>
      <c r="EW994" s="29"/>
      <c r="EX994" s="29"/>
      <c r="EY994" s="29"/>
      <c r="EZ994" s="29"/>
      <c r="FA994" s="29"/>
      <c r="FB994" s="29"/>
      <c r="FC994" s="29"/>
      <c r="FD994" s="29"/>
      <c r="FE994" s="29"/>
      <c r="FF994" s="29"/>
      <c r="FG994" s="29"/>
      <c r="FH994" s="29"/>
      <c r="FI994" s="29"/>
      <c r="FJ994" s="29"/>
      <c r="FK994" s="29"/>
      <c r="FL994" s="29"/>
      <c r="FM994" s="29"/>
      <c r="FN994" s="29"/>
      <c r="FO994" s="29"/>
      <c r="FP994" s="29"/>
      <c r="FQ994" s="29"/>
      <c r="FR994" s="29"/>
      <c r="FS994" s="29"/>
      <c r="FT994" s="29"/>
      <c r="FU994" s="29"/>
      <c r="FV994" s="29"/>
      <c r="FW994" s="29"/>
      <c r="FX994" s="29"/>
      <c r="FY994" s="29"/>
      <c r="FZ994" s="29"/>
      <c r="GA994" s="29"/>
      <c r="GB994" s="29"/>
      <c r="GC994" s="29"/>
      <c r="GD994" s="29"/>
      <c r="GE994" s="29"/>
      <c r="GF994" s="29"/>
      <c r="GG994" s="29"/>
      <c r="GH994" s="29"/>
      <c r="GI994" s="29"/>
      <c r="GJ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</row>
    <row r="995" spans="1:252" s="37" customFormat="1" ht="18" customHeight="1">
      <c r="A995" s="31"/>
      <c r="B995" s="31"/>
      <c r="C995" s="41"/>
      <c r="D995" s="14"/>
      <c r="E995" s="18"/>
      <c r="F995" s="31"/>
      <c r="G995" s="14"/>
      <c r="H995" s="15"/>
      <c r="I995" s="15"/>
      <c r="J995" s="15"/>
      <c r="K995" s="15"/>
      <c r="L995" s="40">
        <f>IF(G995=1,IF(S995='Valori Consentiti - Table 1'!$I$6,5,IF(S995="X",1,0))+IF(T995='Valori Consentiti - Table 1'!$K$6,5,IF(T995="X",1,0))+IF(U995='Valori Consentiti - Table 1'!$M$6,5,IF(U995="X",1,0))+IF(V995='Valori Consentiti - Table 1'!$O$6,5,IF(V995="X",1,0))+IF(W995='Valori Consentiti - Table 1'!$Q$6,5,IF(W995="X",1,0))+IF(X995='Valori Consentiti - Table 1'!$S$6,5,IF(X995="X",1,0))+IF(Y995='Valori Consentiti - Table 1'!$U$6,5,IF(Y995="X",1,0))+IF(Z995='Valori Consentiti - Table 1'!$W$6,5,IF(Z995="X",1,0))+IF(AA995='Valori Consentiti - Table 1'!$Y$6,5,IF(AA995="X",1,0))+IF(AB995='Valori Consentiti - Table 1'!$AA$6,5,IF(AB995="X",1,0))+IF(AC995='Valori Consentiti - Table 1'!$AC$6,5,IF(AC995="X",1,0))+IF(AD995='Valori Consentiti - Table 1'!$AE$6,5,IF(AD995="X",1,0))+IF(AE995='Valori Consentiti - Table 1'!$AG$6,5,IF(AE995="X",1,0))+IF(AF995='Valori Consentiti - Table 1'!$AI$6,5,IF(AF995="X",1,0))+IF(AG995='Valori Consentiti - Table 1'!$AK$6,5,IF(AG995="X",1,0))+IF(AH995='Valori Consentiti - Table 1'!$AM$6,5,IF(AH995="X",1,0)),IF(G995=2,IF(S995='Valori Consentiti - Table 1'!$I$7,5,IF(S995="X",1,0))+IF(T995='Valori Consentiti - Table 1'!$K$7,5,IF(T995="X",1,0))+IF(U995='Valori Consentiti - Table 1'!$M$7,5,IF(U995="X",1,0))+IF(V995='Valori Consentiti - Table 1'!$O$7,5,IF(V995="X",1,0))+IF(W995='Valori Consentiti - Table 1'!$Q$7,5,IF(W995="X",1,0))+IF(X995='Valori Consentiti - Table 1'!$S$7,5,IF(X995="X",1,0))+IF(Y995='Valori Consentiti - Table 1'!$U$7,5,IF(Y995="X",1,0))+IF(Z995='Valori Consentiti - Table 1'!$W$7,5,IF(Z995="X",1,0))+IF(AA995='Valori Consentiti - Table 1'!$Y$7,5,IF(AA995="X",1,0))+IF(AB995='Valori Consentiti - Table 1'!$AA$7,5,IF(AB995="X",1,0))+IF(AC995='Valori Consentiti - Table 1'!$AC$7,5,IF(AC995="X",1,0))+IF(AD995='Valori Consentiti - Table 1'!$AE$7,5,IF(AD995="X",1,0))+IF(AE995='Valori Consentiti - Table 1'!$AG$7,5,IF(AE995="X",1,0))+IF(AF995='Valori Consentiti - Table 1'!$AI$7,5,IF(AF995="X",1,0))+IF(AG995='Valori Consentiti - Table 1'!$AK$7,5,IF(AG995="X",1,0))+IF(AH995='Valori Consentiti - Table 1'!$AM$7,5,IF(AH995="X",1,0)),IF(G995=3,IF(S995='Valori Consentiti - Table 1'!$I$8,5,IF(S995="X",1,0))+IF(T995='Valori Consentiti - Table 1'!$K$8,5,IF(T995="X",1,0))+IF(U995='Valori Consentiti - Table 1'!$M$8,5,IF(U995="X",1,0))+IF(V995='Valori Consentiti - Table 1'!$O$8,5,IF(V995="X",1,0))+IF(W995='Valori Consentiti - Table 1'!$Q$8,5,IF(W995="X",1,0))+IF(X995='Valori Consentiti - Table 1'!$S$8,5,IF(X995="X",1,0))+IF(Y995='Valori Consentiti - Table 1'!$U$8,5,IF(Y995="X",1,0))+IF(Z995='Valori Consentiti - Table 1'!$W$8,5,IF(Z995="X",1,0))+IF(AA995='Valori Consentiti - Table 1'!$Y$8,5,IF(AA995="X",1,0))+IF(AB995='Valori Consentiti - Table 1'!$AA$8,5,IF(AB995="X",1,0))+IF(AC995='Valori Consentiti - Table 1'!$AC$8,5,IF(AC995="X",1,0))+IF(AD995='Valori Consentiti - Table 1'!$AE$8,5,IF(AD995="X",1,0))+IF(AE995='Valori Consentiti - Table 1'!$AG$8,5,IF(AE995="X",1,0))+IF(AF995='Valori Consentiti - Table 1'!$AI$8,5,IF(AF995="X",1,0))+IF(AG995='Valori Consentiti - Table 1'!$AK$8,5,IF(AG995="X",1,0))+IF(AH995='Valori Consentiti - Table 1'!$AM$8,5,IF(AH995="X",1,0)),IF(G995=4,IF(S995='Valori Consentiti - Table 1'!$I$9,5,IF(S995="X",1,0))+IF(T995='Valori Consentiti - Table 1'!$K$9,5,IF(T995="X",1,0))+IF(U995='Valori Consentiti - Table 1'!$M$9,5,IF(U995="X",1,0))+IF(V995='Valori Consentiti - Table 1'!$O$9,5,IF(V995="X",1,0))+IF(W995='Valori Consentiti - Table 1'!$Q$9,5,IF(W995="X",1,0))+IF(X995='Valori Consentiti - Table 1'!$S$9,5,IF(X995="X",1,0))+IF(Y995='Valori Consentiti - Table 1'!$U$9,5,IF(Y995="X",1,0))+IF(Z995='Valori Consentiti - Table 1'!$W$9,5,IF(Z995="X",1,0))+IF(AA995='Valori Consentiti - Table 1'!$Y$9,5,IF(AA995="X",1,0))+IF(AB995='Valori Consentiti - Table 1'!$AA$9,5,IF(AB995="X",1,0))+IF(AC995='Valori Consentiti - Table 1'!$AC$9,5,IF(AC995="X",1,0))+IF(AD995='Valori Consentiti - Table 1'!$AE$9,5,IF(AD995="X",1,0))+IF(AE995='Valori Consentiti - Table 1'!$AG$9,5,IF(AE995="X",1,0))+IF(AF995='Valori Consentiti - Table 1'!$AI$9,5,IF(AF995="X",1,0))+IF(AG995='Valori Consentiti - Table 1'!$AK$9,5,IF(AG995="X",1,0))+IF(AH995='Valori Consentiti - Table 1'!$AM$9,5,IF(AH995="X",1,0)),))))</f>
        <v>0</v>
      </c>
      <c r="M995" s="16">
        <f t="shared" si="374"/>
        <v>0</v>
      </c>
      <c r="N995" s="16">
        <f t="shared" si="375"/>
        <v>16</v>
      </c>
      <c r="O995" s="16">
        <f>IF(G995=1,IF(S995='Valori Consentiti - Table 1'!$I$6,1,0)+IF(T995='Valori Consentiti - Table 1'!$K$6,1,0)+IF(U995='Valori Consentiti - Table 1'!$M$6,1,0)+IF(V995='Valori Consentiti - Table 1'!$O$6,1,0)+IF(W995='Valori Consentiti - Table 1'!$Q$6,1,0)+IF(X995='Valori Consentiti - Table 1'!$S$6,1,0)+IF(Y995='Valori Consentiti - Table 1'!$U$6,1,0)+IF(Z995='Valori Consentiti - Table 1'!$W$6,1,0)+IF(AA995='Valori Consentiti - Table 1'!$Y$6,1,0)+IF(AB995='Valori Consentiti - Table 1'!$AA$6,1,0)+IF(AC995='Valori Consentiti - Table 1'!$AC$6,1,0)+IF(AD995='Valori Consentiti - Table 1'!$AE$6,1,0)+IF(AE995='Valori Consentiti - Table 1'!$AG$6,1,0)+IF(AF995='Valori Consentiti - Table 1'!$AI$6,1,0)+IF(AG995='Valori Consentiti - Table 1'!$AK$6,1,0)+IF(AH995='Valori Consentiti - Table 1'!$AM$6,1,0),IF(G995=2,IF(S995='Valori Consentiti - Table 1'!$I$7,1,0)+IF(T995='Valori Consentiti - Table 1'!$K$7,1,0)+IF(U995='Valori Consentiti - Table 1'!$M$7,1,0)+IF(V995='Valori Consentiti - Table 1'!$O$7,1,0)+IF(W995='Valori Consentiti - Table 1'!$Q$7,1,0)+IF(X995='Valori Consentiti - Table 1'!$S$7,1,0)+IF(Y995='Valori Consentiti - Table 1'!$U$7,1,0)+IF(Z995='Valori Consentiti - Table 1'!$W$7,1,0)+IF(AA995='Valori Consentiti - Table 1'!$Y$7,1,0)+IF(AB995='Valori Consentiti - Table 1'!$AA$7,1,0)+IF(AC995='Valori Consentiti - Table 1'!$AC$7,1,0)+IF(AD995='Valori Consentiti - Table 1'!$AE$7,1,0)+IF(AE995='Valori Consentiti - Table 1'!$AG$7,1,0)+IF(AF995='Valori Consentiti - Table 1'!$AI$7,1,0)+IF(AG995='Valori Consentiti - Table 1'!$AK$7,1,0)+IF(AH995='Valori Consentiti - Table 1'!$AM$7,1,0),IF(G995=3,IF(S995='Valori Consentiti - Table 1'!$I$8,1,0)+IF(T995='Valori Consentiti - Table 1'!$K$8,1,0)+IF(U995='Valori Consentiti - Table 1'!$M$8,1,0)+IF(V995='Valori Consentiti - Table 1'!$O$8,1,0)+IF(W995='Valori Consentiti - Table 1'!$Q$8,1,0)+IF(X995='Valori Consentiti - Table 1'!$S$8,1,0)+IF(Y995='Valori Consentiti - Table 1'!$U$8,1,0)+IF(Z995='Valori Consentiti - Table 1'!$W$8,1,0)+IF(AA995='Valori Consentiti - Table 1'!$Y$8,1,0)+IF(AB995='Valori Consentiti - Table 1'!$AA$8,1,0)+IF(AC995='Valori Consentiti - Table 1'!$AC$8,1,0)+IF(AD995='Valori Consentiti - Table 1'!$AE$8,1,0)+IF(AE995='Valori Consentiti - Table 1'!$AG$8,1,0)+IF(AF995='Valori Consentiti - Table 1'!$AI$8,1,0)+IF(AG995='Valori Consentiti - Table 1'!$AK$8,1,0)+IF(AH995='Valori Consentiti - Table 1'!$AM$8,1,0),IF(G995=4,IF(S995='Valori Consentiti - Table 1'!$I$9,1,0)+IF(T995='Valori Consentiti - Table 1'!$K$9,1,0)+IF(U995='Valori Consentiti - Table 1'!$M$9,1,0)+IF(V995='Valori Consentiti - Table 1'!$O$9,1,0)+IF(W995='Valori Consentiti - Table 1'!$Q$9,1,0)+IF(X995='Valori Consentiti - Table 1'!$S$9,1,0)+IF(Y995='Valori Consentiti - Table 1'!$U$9,1,0)+IF(Z995='Valori Consentiti - Table 1'!$W$9,1,0)+IF(AA995='Valori Consentiti - Table 1'!$Y$9,1,0)+IF(AB995='Valori Consentiti - Table 1'!$AA$9,1,0)+IF(AC995='Valori Consentiti - Table 1'!$AC$9,1,0)+IF(AD995='Valori Consentiti - Table 1'!$AE$9,1,0)+IF(AE995='Valori Consentiti - Table 1'!$AG$9,1,0)+IF(AF995='Valori Consentiti - Table 1'!$AI$9,1,0)+IF(AG995='Valori Consentiti - Table 1'!$AK$9,1,0)+IF(AH995='Valori Consentiti - Table 1'!$AM$9,1,0),))))</f>
        <v>0</v>
      </c>
      <c r="P995" s="16">
        <f t="shared" si="376"/>
        <v>16</v>
      </c>
      <c r="Q995" s="16">
        <f t="shared" si="397"/>
        <v>1</v>
      </c>
      <c r="R995" s="17"/>
      <c r="S995" s="24" t="str">
        <f t="shared" si="381"/>
        <v/>
      </c>
      <c r="T995" s="25" t="str">
        <f t="shared" si="382"/>
        <v/>
      </c>
      <c r="U995" s="25" t="str">
        <f t="shared" si="383"/>
        <v/>
      </c>
      <c r="V995" s="26" t="str">
        <f t="shared" si="384"/>
        <v/>
      </c>
      <c r="W995" s="27" t="str">
        <f t="shared" si="385"/>
        <v/>
      </c>
      <c r="X995" s="25" t="str">
        <f t="shared" si="386"/>
        <v/>
      </c>
      <c r="Y995" s="25" t="str">
        <f t="shared" si="387"/>
        <v/>
      </c>
      <c r="Z995" s="26" t="str">
        <f t="shared" si="388"/>
        <v/>
      </c>
      <c r="AA995" s="27" t="str">
        <f t="shared" si="389"/>
        <v/>
      </c>
      <c r="AB995" s="25" t="str">
        <f t="shared" si="390"/>
        <v/>
      </c>
      <c r="AC995" s="25" t="str">
        <f t="shared" si="391"/>
        <v/>
      </c>
      <c r="AD995" s="26" t="str">
        <f t="shared" si="392"/>
        <v/>
      </c>
      <c r="AE995" s="27" t="str">
        <f t="shared" si="393"/>
        <v/>
      </c>
      <c r="AF995" s="25" t="str">
        <f t="shared" si="394"/>
        <v/>
      </c>
      <c r="AG995" s="25" t="str">
        <f t="shared" si="395"/>
        <v/>
      </c>
      <c r="AH995" s="26" t="str">
        <f t="shared" si="396"/>
        <v/>
      </c>
      <c r="AI995" s="29" t="b">
        <f t="shared" si="377"/>
        <v>0</v>
      </c>
      <c r="AJ995" s="29" t="b">
        <f t="shared" si="378"/>
        <v>0</v>
      </c>
      <c r="AK995" s="29" t="b">
        <f t="shared" si="379"/>
        <v>0</v>
      </c>
      <c r="AL995" s="29" t="b">
        <f t="shared" si="380"/>
        <v>0</v>
      </c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  <c r="BM995" s="29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  <c r="BY995" s="29"/>
      <c r="BZ995" s="29"/>
      <c r="CA995" s="29"/>
      <c r="CB995" s="29"/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  <c r="CR995" s="29"/>
      <c r="CS995" s="29"/>
      <c r="CT995" s="29"/>
      <c r="CU995" s="29"/>
      <c r="CV995" s="29"/>
      <c r="CW995" s="29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9"/>
      <c r="DK995" s="29"/>
      <c r="DL995" s="29"/>
      <c r="DM995" s="29"/>
      <c r="DN995" s="29"/>
      <c r="DO995" s="29"/>
      <c r="DP995" s="29"/>
      <c r="DQ995" s="29"/>
      <c r="DR995" s="29"/>
      <c r="DS995" s="29"/>
      <c r="DT995" s="29"/>
      <c r="DU995" s="29"/>
      <c r="DV995" s="29"/>
      <c r="DW995" s="29"/>
      <c r="DX995" s="29"/>
      <c r="DY995" s="29"/>
      <c r="DZ995" s="29"/>
      <c r="EA995" s="29"/>
      <c r="EB995" s="29"/>
      <c r="EC995" s="29"/>
      <c r="ED995" s="29"/>
      <c r="EE995" s="29"/>
      <c r="EF995" s="29"/>
      <c r="EG995" s="29"/>
      <c r="EH995" s="29"/>
      <c r="EI995" s="29"/>
      <c r="EJ995" s="29"/>
      <c r="EK995" s="29"/>
      <c r="EL995" s="29"/>
      <c r="EM995" s="29"/>
      <c r="EN995" s="29"/>
      <c r="EO995" s="29"/>
      <c r="EP995" s="29"/>
      <c r="EQ995" s="29"/>
      <c r="ER995" s="29"/>
      <c r="ES995" s="29"/>
      <c r="ET995" s="29"/>
      <c r="EU995" s="29"/>
      <c r="EV995" s="29"/>
      <c r="EW995" s="29"/>
      <c r="EX995" s="29"/>
      <c r="EY995" s="29"/>
      <c r="EZ995" s="29"/>
      <c r="FA995" s="29"/>
      <c r="FB995" s="29"/>
      <c r="FC995" s="29"/>
      <c r="FD995" s="29"/>
      <c r="FE995" s="29"/>
      <c r="FF995" s="29"/>
      <c r="FG995" s="29"/>
      <c r="FH995" s="29"/>
      <c r="FI995" s="29"/>
      <c r="FJ995" s="29"/>
      <c r="FK995" s="29"/>
      <c r="FL995" s="29"/>
      <c r="FM995" s="29"/>
      <c r="FN995" s="29"/>
      <c r="FO995" s="29"/>
      <c r="FP995" s="29"/>
      <c r="FQ995" s="29"/>
      <c r="FR995" s="29"/>
      <c r="FS995" s="29"/>
      <c r="FT995" s="29"/>
      <c r="FU995" s="29"/>
      <c r="FV995" s="29"/>
      <c r="FW995" s="29"/>
      <c r="FX995" s="29"/>
      <c r="FY995" s="29"/>
      <c r="FZ995" s="29"/>
      <c r="GA995" s="29"/>
      <c r="GB995" s="29"/>
      <c r="GC995" s="29"/>
      <c r="GD995" s="29"/>
      <c r="GE995" s="29"/>
      <c r="GF995" s="29"/>
      <c r="GG995" s="29"/>
      <c r="GH995" s="29"/>
      <c r="GI995" s="29"/>
      <c r="GJ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</row>
    <row r="996" spans="1:252" s="37" customFormat="1" ht="18" customHeight="1">
      <c r="A996" s="31"/>
      <c r="B996" s="31"/>
      <c r="C996" s="41"/>
      <c r="D996" s="14"/>
      <c r="E996" s="18"/>
      <c r="F996" s="31"/>
      <c r="G996" s="14"/>
      <c r="H996" s="15"/>
      <c r="I996" s="15"/>
      <c r="J996" s="15"/>
      <c r="K996" s="15"/>
      <c r="L996" s="40">
        <f>IF(G996=1,IF(S996='Valori Consentiti - Table 1'!$I$6,5,IF(S996="X",1,0))+IF(T996='Valori Consentiti - Table 1'!$K$6,5,IF(T996="X",1,0))+IF(U996='Valori Consentiti - Table 1'!$M$6,5,IF(U996="X",1,0))+IF(V996='Valori Consentiti - Table 1'!$O$6,5,IF(V996="X",1,0))+IF(W996='Valori Consentiti - Table 1'!$Q$6,5,IF(W996="X",1,0))+IF(X996='Valori Consentiti - Table 1'!$S$6,5,IF(X996="X",1,0))+IF(Y996='Valori Consentiti - Table 1'!$U$6,5,IF(Y996="X",1,0))+IF(Z996='Valori Consentiti - Table 1'!$W$6,5,IF(Z996="X",1,0))+IF(AA996='Valori Consentiti - Table 1'!$Y$6,5,IF(AA996="X",1,0))+IF(AB996='Valori Consentiti - Table 1'!$AA$6,5,IF(AB996="X",1,0))+IF(AC996='Valori Consentiti - Table 1'!$AC$6,5,IF(AC996="X",1,0))+IF(AD996='Valori Consentiti - Table 1'!$AE$6,5,IF(AD996="X",1,0))+IF(AE996='Valori Consentiti - Table 1'!$AG$6,5,IF(AE996="X",1,0))+IF(AF996='Valori Consentiti - Table 1'!$AI$6,5,IF(AF996="X",1,0))+IF(AG996='Valori Consentiti - Table 1'!$AK$6,5,IF(AG996="X",1,0))+IF(AH996='Valori Consentiti - Table 1'!$AM$6,5,IF(AH996="X",1,0)),IF(G996=2,IF(S996='Valori Consentiti - Table 1'!$I$7,5,IF(S996="X",1,0))+IF(T996='Valori Consentiti - Table 1'!$K$7,5,IF(T996="X",1,0))+IF(U996='Valori Consentiti - Table 1'!$M$7,5,IF(U996="X",1,0))+IF(V996='Valori Consentiti - Table 1'!$O$7,5,IF(V996="X",1,0))+IF(W996='Valori Consentiti - Table 1'!$Q$7,5,IF(W996="X",1,0))+IF(X996='Valori Consentiti - Table 1'!$S$7,5,IF(X996="X",1,0))+IF(Y996='Valori Consentiti - Table 1'!$U$7,5,IF(Y996="X",1,0))+IF(Z996='Valori Consentiti - Table 1'!$W$7,5,IF(Z996="X",1,0))+IF(AA996='Valori Consentiti - Table 1'!$Y$7,5,IF(AA996="X",1,0))+IF(AB996='Valori Consentiti - Table 1'!$AA$7,5,IF(AB996="X",1,0))+IF(AC996='Valori Consentiti - Table 1'!$AC$7,5,IF(AC996="X",1,0))+IF(AD996='Valori Consentiti - Table 1'!$AE$7,5,IF(AD996="X",1,0))+IF(AE996='Valori Consentiti - Table 1'!$AG$7,5,IF(AE996="X",1,0))+IF(AF996='Valori Consentiti - Table 1'!$AI$7,5,IF(AF996="X",1,0))+IF(AG996='Valori Consentiti - Table 1'!$AK$7,5,IF(AG996="X",1,0))+IF(AH996='Valori Consentiti - Table 1'!$AM$7,5,IF(AH996="X",1,0)),IF(G996=3,IF(S996='Valori Consentiti - Table 1'!$I$8,5,IF(S996="X",1,0))+IF(T996='Valori Consentiti - Table 1'!$K$8,5,IF(T996="X",1,0))+IF(U996='Valori Consentiti - Table 1'!$M$8,5,IF(U996="X",1,0))+IF(V996='Valori Consentiti - Table 1'!$O$8,5,IF(V996="X",1,0))+IF(W996='Valori Consentiti - Table 1'!$Q$8,5,IF(W996="X",1,0))+IF(X996='Valori Consentiti - Table 1'!$S$8,5,IF(X996="X",1,0))+IF(Y996='Valori Consentiti - Table 1'!$U$8,5,IF(Y996="X",1,0))+IF(Z996='Valori Consentiti - Table 1'!$W$8,5,IF(Z996="X",1,0))+IF(AA996='Valori Consentiti - Table 1'!$Y$8,5,IF(AA996="X",1,0))+IF(AB996='Valori Consentiti - Table 1'!$AA$8,5,IF(AB996="X",1,0))+IF(AC996='Valori Consentiti - Table 1'!$AC$8,5,IF(AC996="X",1,0))+IF(AD996='Valori Consentiti - Table 1'!$AE$8,5,IF(AD996="X",1,0))+IF(AE996='Valori Consentiti - Table 1'!$AG$8,5,IF(AE996="X",1,0))+IF(AF996='Valori Consentiti - Table 1'!$AI$8,5,IF(AF996="X",1,0))+IF(AG996='Valori Consentiti - Table 1'!$AK$8,5,IF(AG996="X",1,0))+IF(AH996='Valori Consentiti - Table 1'!$AM$8,5,IF(AH996="X",1,0)),IF(G996=4,IF(S996='Valori Consentiti - Table 1'!$I$9,5,IF(S996="X",1,0))+IF(T996='Valori Consentiti - Table 1'!$K$9,5,IF(T996="X",1,0))+IF(U996='Valori Consentiti - Table 1'!$M$9,5,IF(U996="X",1,0))+IF(V996='Valori Consentiti - Table 1'!$O$9,5,IF(V996="X",1,0))+IF(W996='Valori Consentiti - Table 1'!$Q$9,5,IF(W996="X",1,0))+IF(X996='Valori Consentiti - Table 1'!$S$9,5,IF(X996="X",1,0))+IF(Y996='Valori Consentiti - Table 1'!$U$9,5,IF(Y996="X",1,0))+IF(Z996='Valori Consentiti - Table 1'!$W$9,5,IF(Z996="X",1,0))+IF(AA996='Valori Consentiti - Table 1'!$Y$9,5,IF(AA996="X",1,0))+IF(AB996='Valori Consentiti - Table 1'!$AA$9,5,IF(AB996="X",1,0))+IF(AC996='Valori Consentiti - Table 1'!$AC$9,5,IF(AC996="X",1,0))+IF(AD996='Valori Consentiti - Table 1'!$AE$9,5,IF(AD996="X",1,0))+IF(AE996='Valori Consentiti - Table 1'!$AG$9,5,IF(AE996="X",1,0))+IF(AF996='Valori Consentiti - Table 1'!$AI$9,5,IF(AF996="X",1,0))+IF(AG996='Valori Consentiti - Table 1'!$AK$9,5,IF(AG996="X",1,0))+IF(AH996='Valori Consentiti - Table 1'!$AM$9,5,IF(AH996="X",1,0)),))))</f>
        <v>0</v>
      </c>
      <c r="M996" s="16">
        <f t="shared" si="374"/>
        <v>0</v>
      </c>
      <c r="N996" s="16">
        <f t="shared" si="375"/>
        <v>16</v>
      </c>
      <c r="O996" s="16">
        <f>IF(G996=1,IF(S996='Valori Consentiti - Table 1'!$I$6,1,0)+IF(T996='Valori Consentiti - Table 1'!$K$6,1,0)+IF(U996='Valori Consentiti - Table 1'!$M$6,1,0)+IF(V996='Valori Consentiti - Table 1'!$O$6,1,0)+IF(W996='Valori Consentiti - Table 1'!$Q$6,1,0)+IF(X996='Valori Consentiti - Table 1'!$S$6,1,0)+IF(Y996='Valori Consentiti - Table 1'!$U$6,1,0)+IF(Z996='Valori Consentiti - Table 1'!$W$6,1,0)+IF(AA996='Valori Consentiti - Table 1'!$Y$6,1,0)+IF(AB996='Valori Consentiti - Table 1'!$AA$6,1,0)+IF(AC996='Valori Consentiti - Table 1'!$AC$6,1,0)+IF(AD996='Valori Consentiti - Table 1'!$AE$6,1,0)+IF(AE996='Valori Consentiti - Table 1'!$AG$6,1,0)+IF(AF996='Valori Consentiti - Table 1'!$AI$6,1,0)+IF(AG996='Valori Consentiti - Table 1'!$AK$6,1,0)+IF(AH996='Valori Consentiti - Table 1'!$AM$6,1,0),IF(G996=2,IF(S996='Valori Consentiti - Table 1'!$I$7,1,0)+IF(T996='Valori Consentiti - Table 1'!$K$7,1,0)+IF(U996='Valori Consentiti - Table 1'!$M$7,1,0)+IF(V996='Valori Consentiti - Table 1'!$O$7,1,0)+IF(W996='Valori Consentiti - Table 1'!$Q$7,1,0)+IF(X996='Valori Consentiti - Table 1'!$S$7,1,0)+IF(Y996='Valori Consentiti - Table 1'!$U$7,1,0)+IF(Z996='Valori Consentiti - Table 1'!$W$7,1,0)+IF(AA996='Valori Consentiti - Table 1'!$Y$7,1,0)+IF(AB996='Valori Consentiti - Table 1'!$AA$7,1,0)+IF(AC996='Valori Consentiti - Table 1'!$AC$7,1,0)+IF(AD996='Valori Consentiti - Table 1'!$AE$7,1,0)+IF(AE996='Valori Consentiti - Table 1'!$AG$7,1,0)+IF(AF996='Valori Consentiti - Table 1'!$AI$7,1,0)+IF(AG996='Valori Consentiti - Table 1'!$AK$7,1,0)+IF(AH996='Valori Consentiti - Table 1'!$AM$7,1,0),IF(G996=3,IF(S996='Valori Consentiti - Table 1'!$I$8,1,0)+IF(T996='Valori Consentiti - Table 1'!$K$8,1,0)+IF(U996='Valori Consentiti - Table 1'!$M$8,1,0)+IF(V996='Valori Consentiti - Table 1'!$O$8,1,0)+IF(W996='Valori Consentiti - Table 1'!$Q$8,1,0)+IF(X996='Valori Consentiti - Table 1'!$S$8,1,0)+IF(Y996='Valori Consentiti - Table 1'!$U$8,1,0)+IF(Z996='Valori Consentiti - Table 1'!$W$8,1,0)+IF(AA996='Valori Consentiti - Table 1'!$Y$8,1,0)+IF(AB996='Valori Consentiti - Table 1'!$AA$8,1,0)+IF(AC996='Valori Consentiti - Table 1'!$AC$8,1,0)+IF(AD996='Valori Consentiti - Table 1'!$AE$8,1,0)+IF(AE996='Valori Consentiti - Table 1'!$AG$8,1,0)+IF(AF996='Valori Consentiti - Table 1'!$AI$8,1,0)+IF(AG996='Valori Consentiti - Table 1'!$AK$8,1,0)+IF(AH996='Valori Consentiti - Table 1'!$AM$8,1,0),IF(G996=4,IF(S996='Valori Consentiti - Table 1'!$I$9,1,0)+IF(T996='Valori Consentiti - Table 1'!$K$9,1,0)+IF(U996='Valori Consentiti - Table 1'!$M$9,1,0)+IF(V996='Valori Consentiti - Table 1'!$O$9,1,0)+IF(W996='Valori Consentiti - Table 1'!$Q$9,1,0)+IF(X996='Valori Consentiti - Table 1'!$S$9,1,0)+IF(Y996='Valori Consentiti - Table 1'!$U$9,1,0)+IF(Z996='Valori Consentiti - Table 1'!$W$9,1,0)+IF(AA996='Valori Consentiti - Table 1'!$Y$9,1,0)+IF(AB996='Valori Consentiti - Table 1'!$AA$9,1,0)+IF(AC996='Valori Consentiti - Table 1'!$AC$9,1,0)+IF(AD996='Valori Consentiti - Table 1'!$AE$9,1,0)+IF(AE996='Valori Consentiti - Table 1'!$AG$9,1,0)+IF(AF996='Valori Consentiti - Table 1'!$AI$9,1,0)+IF(AG996='Valori Consentiti - Table 1'!$AK$9,1,0)+IF(AH996='Valori Consentiti - Table 1'!$AM$9,1,0),))))</f>
        <v>0</v>
      </c>
      <c r="P996" s="16">
        <f t="shared" si="376"/>
        <v>16</v>
      </c>
      <c r="Q996" s="16">
        <f t="shared" si="397"/>
        <v>1</v>
      </c>
      <c r="R996" s="17"/>
      <c r="S996" s="24" t="str">
        <f t="shared" si="381"/>
        <v/>
      </c>
      <c r="T996" s="25" t="str">
        <f t="shared" si="382"/>
        <v/>
      </c>
      <c r="U996" s="25" t="str">
        <f t="shared" si="383"/>
        <v/>
      </c>
      <c r="V996" s="26" t="str">
        <f t="shared" si="384"/>
        <v/>
      </c>
      <c r="W996" s="27" t="str">
        <f t="shared" si="385"/>
        <v/>
      </c>
      <c r="X996" s="25" t="str">
        <f t="shared" si="386"/>
        <v/>
      </c>
      <c r="Y996" s="25" t="str">
        <f t="shared" si="387"/>
        <v/>
      </c>
      <c r="Z996" s="26" t="str">
        <f t="shared" si="388"/>
        <v/>
      </c>
      <c r="AA996" s="27" t="str">
        <f t="shared" si="389"/>
        <v/>
      </c>
      <c r="AB996" s="25" t="str">
        <f t="shared" si="390"/>
        <v/>
      </c>
      <c r="AC996" s="25" t="str">
        <f t="shared" si="391"/>
        <v/>
      </c>
      <c r="AD996" s="26" t="str">
        <f t="shared" si="392"/>
        <v/>
      </c>
      <c r="AE996" s="27" t="str">
        <f t="shared" si="393"/>
        <v/>
      </c>
      <c r="AF996" s="25" t="str">
        <f t="shared" si="394"/>
        <v/>
      </c>
      <c r="AG996" s="25" t="str">
        <f t="shared" si="395"/>
        <v/>
      </c>
      <c r="AH996" s="26" t="str">
        <f t="shared" si="396"/>
        <v/>
      </c>
      <c r="AI996" s="29" t="b">
        <f t="shared" si="377"/>
        <v>0</v>
      </c>
      <c r="AJ996" s="29" t="b">
        <f t="shared" si="378"/>
        <v>0</v>
      </c>
      <c r="AK996" s="29" t="b">
        <f t="shared" si="379"/>
        <v>0</v>
      </c>
      <c r="AL996" s="29" t="b">
        <f t="shared" si="380"/>
        <v>0</v>
      </c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  <c r="BM996" s="29"/>
      <c r="BN996" s="29"/>
      <c r="BO996" s="29"/>
      <c r="BP996" s="29"/>
      <c r="BQ996" s="29"/>
      <c r="BR996" s="29"/>
      <c r="BS996" s="29"/>
      <c r="BT996" s="29"/>
      <c r="BU996" s="29"/>
      <c r="BV996" s="29"/>
      <c r="BW996" s="29"/>
      <c r="BX996" s="29"/>
      <c r="BY996" s="29"/>
      <c r="BZ996" s="29"/>
      <c r="CA996" s="29"/>
      <c r="CB996" s="29"/>
      <c r="CC996" s="29"/>
      <c r="CD996" s="29"/>
      <c r="CE996" s="29"/>
      <c r="CF996" s="29"/>
      <c r="CG996" s="29"/>
      <c r="CH996" s="29"/>
      <c r="CI996" s="29"/>
      <c r="CJ996" s="29"/>
      <c r="CK996" s="29"/>
      <c r="CL996" s="29"/>
      <c r="CM996" s="29"/>
      <c r="CN996" s="29"/>
      <c r="CO996" s="29"/>
      <c r="CP996" s="29"/>
      <c r="CQ996" s="29"/>
      <c r="CR996" s="29"/>
      <c r="CS996" s="29"/>
      <c r="CT996" s="29"/>
      <c r="CU996" s="29"/>
      <c r="CV996" s="29"/>
      <c r="CW996" s="29"/>
      <c r="CX996" s="29"/>
      <c r="CY996" s="29"/>
      <c r="CZ996" s="29"/>
      <c r="DA996" s="29"/>
      <c r="DB996" s="29"/>
      <c r="DC996" s="29"/>
      <c r="DD996" s="29"/>
      <c r="DE996" s="29"/>
      <c r="DF996" s="29"/>
      <c r="DG996" s="29"/>
      <c r="DH996" s="29"/>
      <c r="DI996" s="29"/>
      <c r="DJ996" s="29"/>
      <c r="DK996" s="29"/>
      <c r="DL996" s="29"/>
      <c r="DM996" s="29"/>
      <c r="DN996" s="29"/>
      <c r="DO996" s="29"/>
      <c r="DP996" s="29"/>
      <c r="DQ996" s="29"/>
      <c r="DR996" s="29"/>
      <c r="DS996" s="29"/>
      <c r="DT996" s="29"/>
      <c r="DU996" s="29"/>
      <c r="DV996" s="29"/>
      <c r="DW996" s="29"/>
      <c r="DX996" s="29"/>
      <c r="DY996" s="29"/>
      <c r="DZ996" s="29"/>
      <c r="EA996" s="29"/>
      <c r="EB996" s="29"/>
      <c r="EC996" s="29"/>
      <c r="ED996" s="29"/>
      <c r="EE996" s="29"/>
      <c r="EF996" s="29"/>
      <c r="EG996" s="29"/>
      <c r="EH996" s="29"/>
      <c r="EI996" s="29"/>
      <c r="EJ996" s="29"/>
      <c r="EK996" s="29"/>
      <c r="EL996" s="29"/>
      <c r="EM996" s="29"/>
      <c r="EN996" s="29"/>
      <c r="EO996" s="29"/>
      <c r="EP996" s="29"/>
      <c r="EQ996" s="29"/>
      <c r="ER996" s="29"/>
      <c r="ES996" s="29"/>
      <c r="ET996" s="29"/>
      <c r="EU996" s="29"/>
      <c r="EV996" s="29"/>
      <c r="EW996" s="29"/>
      <c r="EX996" s="29"/>
      <c r="EY996" s="29"/>
      <c r="EZ996" s="29"/>
      <c r="FA996" s="29"/>
      <c r="FB996" s="29"/>
      <c r="FC996" s="29"/>
      <c r="FD996" s="29"/>
      <c r="FE996" s="29"/>
      <c r="FF996" s="29"/>
      <c r="FG996" s="29"/>
      <c r="FH996" s="29"/>
      <c r="FI996" s="29"/>
      <c r="FJ996" s="29"/>
      <c r="FK996" s="29"/>
      <c r="FL996" s="29"/>
      <c r="FM996" s="29"/>
      <c r="FN996" s="29"/>
      <c r="FO996" s="29"/>
      <c r="FP996" s="29"/>
      <c r="FQ996" s="29"/>
      <c r="FR996" s="29"/>
      <c r="FS996" s="29"/>
      <c r="FT996" s="29"/>
      <c r="FU996" s="29"/>
      <c r="FV996" s="29"/>
      <c r="FW996" s="29"/>
      <c r="FX996" s="29"/>
      <c r="FY996" s="29"/>
      <c r="FZ996" s="29"/>
      <c r="GA996" s="29"/>
      <c r="GB996" s="29"/>
      <c r="GC996" s="29"/>
      <c r="GD996" s="29"/>
      <c r="GE996" s="29"/>
      <c r="GF996" s="29"/>
      <c r="GG996" s="29"/>
      <c r="GH996" s="29"/>
      <c r="GI996" s="29"/>
      <c r="GJ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</row>
    <row r="997" spans="1:252" s="37" customFormat="1" ht="18" customHeight="1">
      <c r="A997" s="31"/>
      <c r="B997" s="31"/>
      <c r="C997" s="41"/>
      <c r="D997" s="14"/>
      <c r="E997" s="18"/>
      <c r="F997" s="31"/>
      <c r="G997" s="14"/>
      <c r="H997" s="15"/>
      <c r="I997" s="15"/>
      <c r="J997" s="15"/>
      <c r="K997" s="15"/>
      <c r="L997" s="40">
        <f>IF(G997=1,IF(S997='Valori Consentiti - Table 1'!$I$6,5,IF(S997="X",1,0))+IF(T997='Valori Consentiti - Table 1'!$K$6,5,IF(T997="X",1,0))+IF(U997='Valori Consentiti - Table 1'!$M$6,5,IF(U997="X",1,0))+IF(V997='Valori Consentiti - Table 1'!$O$6,5,IF(V997="X",1,0))+IF(W997='Valori Consentiti - Table 1'!$Q$6,5,IF(W997="X",1,0))+IF(X997='Valori Consentiti - Table 1'!$S$6,5,IF(X997="X",1,0))+IF(Y997='Valori Consentiti - Table 1'!$U$6,5,IF(Y997="X",1,0))+IF(Z997='Valori Consentiti - Table 1'!$W$6,5,IF(Z997="X",1,0))+IF(AA997='Valori Consentiti - Table 1'!$Y$6,5,IF(AA997="X",1,0))+IF(AB997='Valori Consentiti - Table 1'!$AA$6,5,IF(AB997="X",1,0))+IF(AC997='Valori Consentiti - Table 1'!$AC$6,5,IF(AC997="X",1,0))+IF(AD997='Valori Consentiti - Table 1'!$AE$6,5,IF(AD997="X",1,0))+IF(AE997='Valori Consentiti - Table 1'!$AG$6,5,IF(AE997="X",1,0))+IF(AF997='Valori Consentiti - Table 1'!$AI$6,5,IF(AF997="X",1,0))+IF(AG997='Valori Consentiti - Table 1'!$AK$6,5,IF(AG997="X",1,0))+IF(AH997='Valori Consentiti - Table 1'!$AM$6,5,IF(AH997="X",1,0)),IF(G997=2,IF(S997='Valori Consentiti - Table 1'!$I$7,5,IF(S997="X",1,0))+IF(T997='Valori Consentiti - Table 1'!$K$7,5,IF(T997="X",1,0))+IF(U997='Valori Consentiti - Table 1'!$M$7,5,IF(U997="X",1,0))+IF(V997='Valori Consentiti - Table 1'!$O$7,5,IF(V997="X",1,0))+IF(W997='Valori Consentiti - Table 1'!$Q$7,5,IF(W997="X",1,0))+IF(X997='Valori Consentiti - Table 1'!$S$7,5,IF(X997="X",1,0))+IF(Y997='Valori Consentiti - Table 1'!$U$7,5,IF(Y997="X",1,0))+IF(Z997='Valori Consentiti - Table 1'!$W$7,5,IF(Z997="X",1,0))+IF(AA997='Valori Consentiti - Table 1'!$Y$7,5,IF(AA997="X",1,0))+IF(AB997='Valori Consentiti - Table 1'!$AA$7,5,IF(AB997="X",1,0))+IF(AC997='Valori Consentiti - Table 1'!$AC$7,5,IF(AC997="X",1,0))+IF(AD997='Valori Consentiti - Table 1'!$AE$7,5,IF(AD997="X",1,0))+IF(AE997='Valori Consentiti - Table 1'!$AG$7,5,IF(AE997="X",1,0))+IF(AF997='Valori Consentiti - Table 1'!$AI$7,5,IF(AF997="X",1,0))+IF(AG997='Valori Consentiti - Table 1'!$AK$7,5,IF(AG997="X",1,0))+IF(AH997='Valori Consentiti - Table 1'!$AM$7,5,IF(AH997="X",1,0)),IF(G997=3,IF(S997='Valori Consentiti - Table 1'!$I$8,5,IF(S997="X",1,0))+IF(T997='Valori Consentiti - Table 1'!$K$8,5,IF(T997="X",1,0))+IF(U997='Valori Consentiti - Table 1'!$M$8,5,IF(U997="X",1,0))+IF(V997='Valori Consentiti - Table 1'!$O$8,5,IF(V997="X",1,0))+IF(W997='Valori Consentiti - Table 1'!$Q$8,5,IF(W997="X",1,0))+IF(X997='Valori Consentiti - Table 1'!$S$8,5,IF(X997="X",1,0))+IF(Y997='Valori Consentiti - Table 1'!$U$8,5,IF(Y997="X",1,0))+IF(Z997='Valori Consentiti - Table 1'!$W$8,5,IF(Z997="X",1,0))+IF(AA997='Valori Consentiti - Table 1'!$Y$8,5,IF(AA997="X",1,0))+IF(AB997='Valori Consentiti - Table 1'!$AA$8,5,IF(AB997="X",1,0))+IF(AC997='Valori Consentiti - Table 1'!$AC$8,5,IF(AC997="X",1,0))+IF(AD997='Valori Consentiti - Table 1'!$AE$8,5,IF(AD997="X",1,0))+IF(AE997='Valori Consentiti - Table 1'!$AG$8,5,IF(AE997="X",1,0))+IF(AF997='Valori Consentiti - Table 1'!$AI$8,5,IF(AF997="X",1,0))+IF(AG997='Valori Consentiti - Table 1'!$AK$8,5,IF(AG997="X",1,0))+IF(AH997='Valori Consentiti - Table 1'!$AM$8,5,IF(AH997="X",1,0)),IF(G997=4,IF(S997='Valori Consentiti - Table 1'!$I$9,5,IF(S997="X",1,0))+IF(T997='Valori Consentiti - Table 1'!$K$9,5,IF(T997="X",1,0))+IF(U997='Valori Consentiti - Table 1'!$M$9,5,IF(U997="X",1,0))+IF(V997='Valori Consentiti - Table 1'!$O$9,5,IF(V997="X",1,0))+IF(W997='Valori Consentiti - Table 1'!$Q$9,5,IF(W997="X",1,0))+IF(X997='Valori Consentiti - Table 1'!$S$9,5,IF(X997="X",1,0))+IF(Y997='Valori Consentiti - Table 1'!$U$9,5,IF(Y997="X",1,0))+IF(Z997='Valori Consentiti - Table 1'!$W$9,5,IF(Z997="X",1,0))+IF(AA997='Valori Consentiti - Table 1'!$Y$9,5,IF(AA997="X",1,0))+IF(AB997='Valori Consentiti - Table 1'!$AA$9,5,IF(AB997="X",1,0))+IF(AC997='Valori Consentiti - Table 1'!$AC$9,5,IF(AC997="X",1,0))+IF(AD997='Valori Consentiti - Table 1'!$AE$9,5,IF(AD997="X",1,0))+IF(AE997='Valori Consentiti - Table 1'!$AG$9,5,IF(AE997="X",1,0))+IF(AF997='Valori Consentiti - Table 1'!$AI$9,5,IF(AF997="X",1,0))+IF(AG997='Valori Consentiti - Table 1'!$AK$9,5,IF(AG997="X",1,0))+IF(AH997='Valori Consentiti - Table 1'!$AM$9,5,IF(AH997="X",1,0)),))))</f>
        <v>0</v>
      </c>
      <c r="M997" s="16">
        <f t="shared" si="374"/>
        <v>0</v>
      </c>
      <c r="N997" s="16">
        <f t="shared" si="375"/>
        <v>16</v>
      </c>
      <c r="O997" s="16">
        <f>IF(G997=1,IF(S997='Valori Consentiti - Table 1'!$I$6,1,0)+IF(T997='Valori Consentiti - Table 1'!$K$6,1,0)+IF(U997='Valori Consentiti - Table 1'!$M$6,1,0)+IF(V997='Valori Consentiti - Table 1'!$O$6,1,0)+IF(W997='Valori Consentiti - Table 1'!$Q$6,1,0)+IF(X997='Valori Consentiti - Table 1'!$S$6,1,0)+IF(Y997='Valori Consentiti - Table 1'!$U$6,1,0)+IF(Z997='Valori Consentiti - Table 1'!$W$6,1,0)+IF(AA997='Valori Consentiti - Table 1'!$Y$6,1,0)+IF(AB997='Valori Consentiti - Table 1'!$AA$6,1,0)+IF(AC997='Valori Consentiti - Table 1'!$AC$6,1,0)+IF(AD997='Valori Consentiti - Table 1'!$AE$6,1,0)+IF(AE997='Valori Consentiti - Table 1'!$AG$6,1,0)+IF(AF997='Valori Consentiti - Table 1'!$AI$6,1,0)+IF(AG997='Valori Consentiti - Table 1'!$AK$6,1,0)+IF(AH997='Valori Consentiti - Table 1'!$AM$6,1,0),IF(G997=2,IF(S997='Valori Consentiti - Table 1'!$I$7,1,0)+IF(T997='Valori Consentiti - Table 1'!$K$7,1,0)+IF(U997='Valori Consentiti - Table 1'!$M$7,1,0)+IF(V997='Valori Consentiti - Table 1'!$O$7,1,0)+IF(W997='Valori Consentiti - Table 1'!$Q$7,1,0)+IF(X997='Valori Consentiti - Table 1'!$S$7,1,0)+IF(Y997='Valori Consentiti - Table 1'!$U$7,1,0)+IF(Z997='Valori Consentiti - Table 1'!$W$7,1,0)+IF(AA997='Valori Consentiti - Table 1'!$Y$7,1,0)+IF(AB997='Valori Consentiti - Table 1'!$AA$7,1,0)+IF(AC997='Valori Consentiti - Table 1'!$AC$7,1,0)+IF(AD997='Valori Consentiti - Table 1'!$AE$7,1,0)+IF(AE997='Valori Consentiti - Table 1'!$AG$7,1,0)+IF(AF997='Valori Consentiti - Table 1'!$AI$7,1,0)+IF(AG997='Valori Consentiti - Table 1'!$AK$7,1,0)+IF(AH997='Valori Consentiti - Table 1'!$AM$7,1,0),IF(G997=3,IF(S997='Valori Consentiti - Table 1'!$I$8,1,0)+IF(T997='Valori Consentiti - Table 1'!$K$8,1,0)+IF(U997='Valori Consentiti - Table 1'!$M$8,1,0)+IF(V997='Valori Consentiti - Table 1'!$O$8,1,0)+IF(W997='Valori Consentiti - Table 1'!$Q$8,1,0)+IF(X997='Valori Consentiti - Table 1'!$S$8,1,0)+IF(Y997='Valori Consentiti - Table 1'!$U$8,1,0)+IF(Z997='Valori Consentiti - Table 1'!$W$8,1,0)+IF(AA997='Valori Consentiti - Table 1'!$Y$8,1,0)+IF(AB997='Valori Consentiti - Table 1'!$AA$8,1,0)+IF(AC997='Valori Consentiti - Table 1'!$AC$8,1,0)+IF(AD997='Valori Consentiti - Table 1'!$AE$8,1,0)+IF(AE997='Valori Consentiti - Table 1'!$AG$8,1,0)+IF(AF997='Valori Consentiti - Table 1'!$AI$8,1,0)+IF(AG997='Valori Consentiti - Table 1'!$AK$8,1,0)+IF(AH997='Valori Consentiti - Table 1'!$AM$8,1,0),IF(G997=4,IF(S997='Valori Consentiti - Table 1'!$I$9,1,0)+IF(T997='Valori Consentiti - Table 1'!$K$9,1,0)+IF(U997='Valori Consentiti - Table 1'!$M$9,1,0)+IF(V997='Valori Consentiti - Table 1'!$O$9,1,0)+IF(W997='Valori Consentiti - Table 1'!$Q$9,1,0)+IF(X997='Valori Consentiti - Table 1'!$S$9,1,0)+IF(Y997='Valori Consentiti - Table 1'!$U$9,1,0)+IF(Z997='Valori Consentiti - Table 1'!$W$9,1,0)+IF(AA997='Valori Consentiti - Table 1'!$Y$9,1,0)+IF(AB997='Valori Consentiti - Table 1'!$AA$9,1,0)+IF(AC997='Valori Consentiti - Table 1'!$AC$9,1,0)+IF(AD997='Valori Consentiti - Table 1'!$AE$9,1,0)+IF(AE997='Valori Consentiti - Table 1'!$AG$9,1,0)+IF(AF997='Valori Consentiti - Table 1'!$AI$9,1,0)+IF(AG997='Valori Consentiti - Table 1'!$AK$9,1,0)+IF(AH997='Valori Consentiti - Table 1'!$AM$9,1,0),))))</f>
        <v>0</v>
      </c>
      <c r="P997" s="16">
        <f t="shared" si="376"/>
        <v>16</v>
      </c>
      <c r="Q997" s="16">
        <f t="shared" si="397"/>
        <v>1</v>
      </c>
      <c r="R997" s="17"/>
      <c r="S997" s="24" t="str">
        <f t="shared" si="381"/>
        <v/>
      </c>
      <c r="T997" s="25" t="str">
        <f t="shared" si="382"/>
        <v/>
      </c>
      <c r="U997" s="25" t="str">
        <f t="shared" si="383"/>
        <v/>
      </c>
      <c r="V997" s="26" t="str">
        <f t="shared" si="384"/>
        <v/>
      </c>
      <c r="W997" s="27" t="str">
        <f t="shared" si="385"/>
        <v/>
      </c>
      <c r="X997" s="25" t="str">
        <f t="shared" si="386"/>
        <v/>
      </c>
      <c r="Y997" s="25" t="str">
        <f t="shared" si="387"/>
        <v/>
      </c>
      <c r="Z997" s="26" t="str">
        <f t="shared" si="388"/>
        <v/>
      </c>
      <c r="AA997" s="27" t="str">
        <f t="shared" si="389"/>
        <v/>
      </c>
      <c r="AB997" s="25" t="str">
        <f t="shared" si="390"/>
        <v/>
      </c>
      <c r="AC997" s="25" t="str">
        <f t="shared" si="391"/>
        <v/>
      </c>
      <c r="AD997" s="26" t="str">
        <f t="shared" si="392"/>
        <v/>
      </c>
      <c r="AE997" s="27" t="str">
        <f t="shared" si="393"/>
        <v/>
      </c>
      <c r="AF997" s="25" t="str">
        <f t="shared" si="394"/>
        <v/>
      </c>
      <c r="AG997" s="25" t="str">
        <f t="shared" si="395"/>
        <v/>
      </c>
      <c r="AH997" s="26" t="str">
        <f t="shared" si="396"/>
        <v/>
      </c>
      <c r="AI997" s="29" t="b">
        <f t="shared" si="377"/>
        <v>0</v>
      </c>
      <c r="AJ997" s="29" t="b">
        <f t="shared" si="378"/>
        <v>0</v>
      </c>
      <c r="AK997" s="29" t="b">
        <f t="shared" si="379"/>
        <v>0</v>
      </c>
      <c r="AL997" s="29" t="b">
        <f t="shared" si="380"/>
        <v>0</v>
      </c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29"/>
      <c r="CB997" s="29"/>
      <c r="CC997" s="29"/>
      <c r="CD997" s="29"/>
      <c r="CE997" s="29"/>
      <c r="CF997" s="29"/>
      <c r="CG997" s="29"/>
      <c r="CH997" s="29"/>
      <c r="CI997" s="29"/>
      <c r="CJ997" s="29"/>
      <c r="CK997" s="29"/>
      <c r="CL997" s="29"/>
      <c r="CM997" s="29"/>
      <c r="CN997" s="29"/>
      <c r="CO997" s="29"/>
      <c r="CP997" s="29"/>
      <c r="CQ997" s="29"/>
      <c r="CR997" s="29"/>
      <c r="CS997" s="29"/>
      <c r="CT997" s="29"/>
      <c r="CU997" s="29"/>
      <c r="CV997" s="29"/>
      <c r="CW997" s="29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9"/>
      <c r="DK997" s="29"/>
      <c r="DL997" s="29"/>
      <c r="DM997" s="29"/>
      <c r="DN997" s="29"/>
      <c r="DO997" s="29"/>
      <c r="DP997" s="29"/>
      <c r="DQ997" s="29"/>
      <c r="DR997" s="29"/>
      <c r="DS997" s="29"/>
      <c r="DT997" s="29"/>
      <c r="DU997" s="29"/>
      <c r="DV997" s="29"/>
      <c r="DW997" s="29"/>
      <c r="DX997" s="29"/>
      <c r="DY997" s="29"/>
      <c r="DZ997" s="29"/>
      <c r="EA997" s="29"/>
      <c r="EB997" s="29"/>
      <c r="EC997" s="29"/>
      <c r="ED997" s="29"/>
      <c r="EE997" s="29"/>
      <c r="EF997" s="29"/>
      <c r="EG997" s="29"/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  <c r="FY997" s="29"/>
      <c r="FZ997" s="29"/>
      <c r="GA997" s="29"/>
      <c r="GB997" s="29"/>
      <c r="GC997" s="29"/>
      <c r="GD997" s="29"/>
      <c r="GE997" s="29"/>
      <c r="GF997" s="29"/>
      <c r="GG997" s="29"/>
      <c r="GH997" s="29"/>
      <c r="GI997" s="29"/>
      <c r="GJ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</row>
    <row r="998" spans="1:252" s="37" customFormat="1" ht="18" customHeight="1">
      <c r="A998" s="31"/>
      <c r="B998" s="31"/>
      <c r="C998" s="41"/>
      <c r="D998" s="14"/>
      <c r="E998" s="18"/>
      <c r="F998" s="31"/>
      <c r="G998" s="14"/>
      <c r="H998" s="15"/>
      <c r="I998" s="15"/>
      <c r="J998" s="15"/>
      <c r="K998" s="15"/>
      <c r="L998" s="40">
        <f>IF(G998=1,IF(S998='Valori Consentiti - Table 1'!$I$6,5,IF(S998="X",1,0))+IF(T998='Valori Consentiti - Table 1'!$K$6,5,IF(T998="X",1,0))+IF(U998='Valori Consentiti - Table 1'!$M$6,5,IF(U998="X",1,0))+IF(V998='Valori Consentiti - Table 1'!$O$6,5,IF(V998="X",1,0))+IF(W998='Valori Consentiti - Table 1'!$Q$6,5,IF(W998="X",1,0))+IF(X998='Valori Consentiti - Table 1'!$S$6,5,IF(X998="X",1,0))+IF(Y998='Valori Consentiti - Table 1'!$U$6,5,IF(Y998="X",1,0))+IF(Z998='Valori Consentiti - Table 1'!$W$6,5,IF(Z998="X",1,0))+IF(AA998='Valori Consentiti - Table 1'!$Y$6,5,IF(AA998="X",1,0))+IF(AB998='Valori Consentiti - Table 1'!$AA$6,5,IF(AB998="X",1,0))+IF(AC998='Valori Consentiti - Table 1'!$AC$6,5,IF(AC998="X",1,0))+IF(AD998='Valori Consentiti - Table 1'!$AE$6,5,IF(AD998="X",1,0))+IF(AE998='Valori Consentiti - Table 1'!$AG$6,5,IF(AE998="X",1,0))+IF(AF998='Valori Consentiti - Table 1'!$AI$6,5,IF(AF998="X",1,0))+IF(AG998='Valori Consentiti - Table 1'!$AK$6,5,IF(AG998="X",1,0))+IF(AH998='Valori Consentiti - Table 1'!$AM$6,5,IF(AH998="X",1,0)),IF(G998=2,IF(S998='Valori Consentiti - Table 1'!$I$7,5,IF(S998="X",1,0))+IF(T998='Valori Consentiti - Table 1'!$K$7,5,IF(T998="X",1,0))+IF(U998='Valori Consentiti - Table 1'!$M$7,5,IF(U998="X",1,0))+IF(V998='Valori Consentiti - Table 1'!$O$7,5,IF(V998="X",1,0))+IF(W998='Valori Consentiti - Table 1'!$Q$7,5,IF(W998="X",1,0))+IF(X998='Valori Consentiti - Table 1'!$S$7,5,IF(X998="X",1,0))+IF(Y998='Valori Consentiti - Table 1'!$U$7,5,IF(Y998="X",1,0))+IF(Z998='Valori Consentiti - Table 1'!$W$7,5,IF(Z998="X",1,0))+IF(AA998='Valori Consentiti - Table 1'!$Y$7,5,IF(AA998="X",1,0))+IF(AB998='Valori Consentiti - Table 1'!$AA$7,5,IF(AB998="X",1,0))+IF(AC998='Valori Consentiti - Table 1'!$AC$7,5,IF(AC998="X",1,0))+IF(AD998='Valori Consentiti - Table 1'!$AE$7,5,IF(AD998="X",1,0))+IF(AE998='Valori Consentiti - Table 1'!$AG$7,5,IF(AE998="X",1,0))+IF(AF998='Valori Consentiti - Table 1'!$AI$7,5,IF(AF998="X",1,0))+IF(AG998='Valori Consentiti - Table 1'!$AK$7,5,IF(AG998="X",1,0))+IF(AH998='Valori Consentiti - Table 1'!$AM$7,5,IF(AH998="X",1,0)),IF(G998=3,IF(S998='Valori Consentiti - Table 1'!$I$8,5,IF(S998="X",1,0))+IF(T998='Valori Consentiti - Table 1'!$K$8,5,IF(T998="X",1,0))+IF(U998='Valori Consentiti - Table 1'!$M$8,5,IF(U998="X",1,0))+IF(V998='Valori Consentiti - Table 1'!$O$8,5,IF(V998="X",1,0))+IF(W998='Valori Consentiti - Table 1'!$Q$8,5,IF(W998="X",1,0))+IF(X998='Valori Consentiti - Table 1'!$S$8,5,IF(X998="X",1,0))+IF(Y998='Valori Consentiti - Table 1'!$U$8,5,IF(Y998="X",1,0))+IF(Z998='Valori Consentiti - Table 1'!$W$8,5,IF(Z998="X",1,0))+IF(AA998='Valori Consentiti - Table 1'!$Y$8,5,IF(AA998="X",1,0))+IF(AB998='Valori Consentiti - Table 1'!$AA$8,5,IF(AB998="X",1,0))+IF(AC998='Valori Consentiti - Table 1'!$AC$8,5,IF(AC998="X",1,0))+IF(AD998='Valori Consentiti - Table 1'!$AE$8,5,IF(AD998="X",1,0))+IF(AE998='Valori Consentiti - Table 1'!$AG$8,5,IF(AE998="X",1,0))+IF(AF998='Valori Consentiti - Table 1'!$AI$8,5,IF(AF998="X",1,0))+IF(AG998='Valori Consentiti - Table 1'!$AK$8,5,IF(AG998="X",1,0))+IF(AH998='Valori Consentiti - Table 1'!$AM$8,5,IF(AH998="X",1,0)),IF(G998=4,IF(S998='Valori Consentiti - Table 1'!$I$9,5,IF(S998="X",1,0))+IF(T998='Valori Consentiti - Table 1'!$K$9,5,IF(T998="X",1,0))+IF(U998='Valori Consentiti - Table 1'!$M$9,5,IF(U998="X",1,0))+IF(V998='Valori Consentiti - Table 1'!$O$9,5,IF(V998="X",1,0))+IF(W998='Valori Consentiti - Table 1'!$Q$9,5,IF(W998="X",1,0))+IF(X998='Valori Consentiti - Table 1'!$S$9,5,IF(X998="X",1,0))+IF(Y998='Valori Consentiti - Table 1'!$U$9,5,IF(Y998="X",1,0))+IF(Z998='Valori Consentiti - Table 1'!$W$9,5,IF(Z998="X",1,0))+IF(AA998='Valori Consentiti - Table 1'!$Y$9,5,IF(AA998="X",1,0))+IF(AB998='Valori Consentiti - Table 1'!$AA$9,5,IF(AB998="X",1,0))+IF(AC998='Valori Consentiti - Table 1'!$AC$9,5,IF(AC998="X",1,0))+IF(AD998='Valori Consentiti - Table 1'!$AE$9,5,IF(AD998="X",1,0))+IF(AE998='Valori Consentiti - Table 1'!$AG$9,5,IF(AE998="X",1,0))+IF(AF998='Valori Consentiti - Table 1'!$AI$9,5,IF(AF998="X",1,0))+IF(AG998='Valori Consentiti - Table 1'!$AK$9,5,IF(AG998="X",1,0))+IF(AH998='Valori Consentiti - Table 1'!$AM$9,5,IF(AH998="X",1,0)),))))</f>
        <v>0</v>
      </c>
      <c r="M998" s="16">
        <f t="shared" si="374"/>
        <v>0</v>
      </c>
      <c r="N998" s="16">
        <f t="shared" si="375"/>
        <v>16</v>
      </c>
      <c r="O998" s="16">
        <f>IF(G998=1,IF(S998='Valori Consentiti - Table 1'!$I$6,1,0)+IF(T998='Valori Consentiti - Table 1'!$K$6,1,0)+IF(U998='Valori Consentiti - Table 1'!$M$6,1,0)+IF(V998='Valori Consentiti - Table 1'!$O$6,1,0)+IF(W998='Valori Consentiti - Table 1'!$Q$6,1,0)+IF(X998='Valori Consentiti - Table 1'!$S$6,1,0)+IF(Y998='Valori Consentiti - Table 1'!$U$6,1,0)+IF(Z998='Valori Consentiti - Table 1'!$W$6,1,0)+IF(AA998='Valori Consentiti - Table 1'!$Y$6,1,0)+IF(AB998='Valori Consentiti - Table 1'!$AA$6,1,0)+IF(AC998='Valori Consentiti - Table 1'!$AC$6,1,0)+IF(AD998='Valori Consentiti - Table 1'!$AE$6,1,0)+IF(AE998='Valori Consentiti - Table 1'!$AG$6,1,0)+IF(AF998='Valori Consentiti - Table 1'!$AI$6,1,0)+IF(AG998='Valori Consentiti - Table 1'!$AK$6,1,0)+IF(AH998='Valori Consentiti - Table 1'!$AM$6,1,0),IF(G998=2,IF(S998='Valori Consentiti - Table 1'!$I$7,1,0)+IF(T998='Valori Consentiti - Table 1'!$K$7,1,0)+IF(U998='Valori Consentiti - Table 1'!$M$7,1,0)+IF(V998='Valori Consentiti - Table 1'!$O$7,1,0)+IF(W998='Valori Consentiti - Table 1'!$Q$7,1,0)+IF(X998='Valori Consentiti - Table 1'!$S$7,1,0)+IF(Y998='Valori Consentiti - Table 1'!$U$7,1,0)+IF(Z998='Valori Consentiti - Table 1'!$W$7,1,0)+IF(AA998='Valori Consentiti - Table 1'!$Y$7,1,0)+IF(AB998='Valori Consentiti - Table 1'!$AA$7,1,0)+IF(AC998='Valori Consentiti - Table 1'!$AC$7,1,0)+IF(AD998='Valori Consentiti - Table 1'!$AE$7,1,0)+IF(AE998='Valori Consentiti - Table 1'!$AG$7,1,0)+IF(AF998='Valori Consentiti - Table 1'!$AI$7,1,0)+IF(AG998='Valori Consentiti - Table 1'!$AK$7,1,0)+IF(AH998='Valori Consentiti - Table 1'!$AM$7,1,0),IF(G998=3,IF(S998='Valori Consentiti - Table 1'!$I$8,1,0)+IF(T998='Valori Consentiti - Table 1'!$K$8,1,0)+IF(U998='Valori Consentiti - Table 1'!$M$8,1,0)+IF(V998='Valori Consentiti - Table 1'!$O$8,1,0)+IF(W998='Valori Consentiti - Table 1'!$Q$8,1,0)+IF(X998='Valori Consentiti - Table 1'!$S$8,1,0)+IF(Y998='Valori Consentiti - Table 1'!$U$8,1,0)+IF(Z998='Valori Consentiti - Table 1'!$W$8,1,0)+IF(AA998='Valori Consentiti - Table 1'!$Y$8,1,0)+IF(AB998='Valori Consentiti - Table 1'!$AA$8,1,0)+IF(AC998='Valori Consentiti - Table 1'!$AC$8,1,0)+IF(AD998='Valori Consentiti - Table 1'!$AE$8,1,0)+IF(AE998='Valori Consentiti - Table 1'!$AG$8,1,0)+IF(AF998='Valori Consentiti - Table 1'!$AI$8,1,0)+IF(AG998='Valori Consentiti - Table 1'!$AK$8,1,0)+IF(AH998='Valori Consentiti - Table 1'!$AM$8,1,0),IF(G998=4,IF(S998='Valori Consentiti - Table 1'!$I$9,1,0)+IF(T998='Valori Consentiti - Table 1'!$K$9,1,0)+IF(U998='Valori Consentiti - Table 1'!$M$9,1,0)+IF(V998='Valori Consentiti - Table 1'!$O$9,1,0)+IF(W998='Valori Consentiti - Table 1'!$Q$9,1,0)+IF(X998='Valori Consentiti - Table 1'!$S$9,1,0)+IF(Y998='Valori Consentiti - Table 1'!$U$9,1,0)+IF(Z998='Valori Consentiti - Table 1'!$W$9,1,0)+IF(AA998='Valori Consentiti - Table 1'!$Y$9,1,0)+IF(AB998='Valori Consentiti - Table 1'!$AA$9,1,0)+IF(AC998='Valori Consentiti - Table 1'!$AC$9,1,0)+IF(AD998='Valori Consentiti - Table 1'!$AE$9,1,0)+IF(AE998='Valori Consentiti - Table 1'!$AG$9,1,0)+IF(AF998='Valori Consentiti - Table 1'!$AI$9,1,0)+IF(AG998='Valori Consentiti - Table 1'!$AK$9,1,0)+IF(AH998='Valori Consentiti - Table 1'!$AM$9,1,0),))))</f>
        <v>0</v>
      </c>
      <c r="P998" s="16">
        <f t="shared" si="376"/>
        <v>16</v>
      </c>
      <c r="Q998" s="16">
        <f t="shared" si="397"/>
        <v>1</v>
      </c>
      <c r="R998" s="17"/>
      <c r="S998" s="24" t="str">
        <f t="shared" si="381"/>
        <v/>
      </c>
      <c r="T998" s="25" t="str">
        <f t="shared" si="382"/>
        <v/>
      </c>
      <c r="U998" s="25" t="str">
        <f t="shared" si="383"/>
        <v/>
      </c>
      <c r="V998" s="26" t="str">
        <f t="shared" si="384"/>
        <v/>
      </c>
      <c r="W998" s="27" t="str">
        <f t="shared" si="385"/>
        <v/>
      </c>
      <c r="X998" s="25" t="str">
        <f t="shared" si="386"/>
        <v/>
      </c>
      <c r="Y998" s="25" t="str">
        <f t="shared" si="387"/>
        <v/>
      </c>
      <c r="Z998" s="26" t="str">
        <f t="shared" si="388"/>
        <v/>
      </c>
      <c r="AA998" s="27" t="str">
        <f t="shared" si="389"/>
        <v/>
      </c>
      <c r="AB998" s="25" t="str">
        <f t="shared" si="390"/>
        <v/>
      </c>
      <c r="AC998" s="25" t="str">
        <f t="shared" si="391"/>
        <v/>
      </c>
      <c r="AD998" s="26" t="str">
        <f t="shared" si="392"/>
        <v/>
      </c>
      <c r="AE998" s="27" t="str">
        <f t="shared" si="393"/>
        <v/>
      </c>
      <c r="AF998" s="25" t="str">
        <f t="shared" si="394"/>
        <v/>
      </c>
      <c r="AG998" s="25" t="str">
        <f t="shared" si="395"/>
        <v/>
      </c>
      <c r="AH998" s="26" t="str">
        <f t="shared" si="396"/>
        <v/>
      </c>
      <c r="AI998" s="29" t="b">
        <f t="shared" si="377"/>
        <v>0</v>
      </c>
      <c r="AJ998" s="29" t="b">
        <f t="shared" si="378"/>
        <v>0</v>
      </c>
      <c r="AK998" s="29" t="b">
        <f t="shared" si="379"/>
        <v>0</v>
      </c>
      <c r="AL998" s="29" t="b">
        <f t="shared" si="380"/>
        <v>0</v>
      </c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  <c r="BM998" s="29"/>
      <c r="BN998" s="29"/>
      <c r="BO998" s="29"/>
      <c r="BP998" s="29"/>
      <c r="BQ998" s="29"/>
      <c r="BR998" s="29"/>
      <c r="BS998" s="29"/>
      <c r="BT998" s="29"/>
      <c r="BU998" s="29"/>
      <c r="BV998" s="29"/>
      <c r="BW998" s="29"/>
      <c r="BX998" s="29"/>
      <c r="BY998" s="29"/>
      <c r="BZ998" s="29"/>
      <c r="CA998" s="29"/>
      <c r="CB998" s="29"/>
      <c r="CC998" s="29"/>
      <c r="CD998" s="29"/>
      <c r="CE998" s="29"/>
      <c r="CF998" s="29"/>
      <c r="CG998" s="29"/>
      <c r="CH998" s="29"/>
      <c r="CI998" s="29"/>
      <c r="CJ998" s="29"/>
      <c r="CK998" s="29"/>
      <c r="CL998" s="29"/>
      <c r="CM998" s="29"/>
      <c r="CN998" s="29"/>
      <c r="CO998" s="29"/>
      <c r="CP998" s="29"/>
      <c r="CQ998" s="29"/>
      <c r="CR998" s="29"/>
      <c r="CS998" s="29"/>
      <c r="CT998" s="29"/>
      <c r="CU998" s="29"/>
      <c r="CV998" s="29"/>
      <c r="CW998" s="29"/>
      <c r="CX998" s="29"/>
      <c r="CY998" s="29"/>
      <c r="CZ998" s="29"/>
      <c r="DA998" s="29"/>
      <c r="DB998" s="29"/>
      <c r="DC998" s="29"/>
      <c r="DD998" s="29"/>
      <c r="DE998" s="29"/>
      <c r="DF998" s="29"/>
      <c r="DG998" s="29"/>
      <c r="DH998" s="29"/>
      <c r="DI998" s="29"/>
      <c r="DJ998" s="29"/>
      <c r="DK998" s="29"/>
      <c r="DL998" s="29"/>
      <c r="DM998" s="29"/>
      <c r="DN998" s="29"/>
      <c r="DO998" s="29"/>
      <c r="DP998" s="29"/>
      <c r="DQ998" s="29"/>
      <c r="DR998" s="29"/>
      <c r="DS998" s="29"/>
      <c r="DT998" s="29"/>
      <c r="DU998" s="29"/>
      <c r="DV998" s="29"/>
      <c r="DW998" s="29"/>
      <c r="DX998" s="29"/>
      <c r="DY998" s="29"/>
      <c r="DZ998" s="29"/>
      <c r="EA998" s="29"/>
      <c r="EB998" s="29"/>
      <c r="EC998" s="29"/>
      <c r="ED998" s="29"/>
      <c r="EE998" s="29"/>
      <c r="EF998" s="29"/>
      <c r="EG998" s="29"/>
      <c r="EH998" s="29"/>
      <c r="EI998" s="29"/>
      <c r="EJ998" s="29"/>
      <c r="EK998" s="29"/>
      <c r="EL998" s="29"/>
      <c r="EM998" s="29"/>
      <c r="EN998" s="29"/>
      <c r="EO998" s="29"/>
      <c r="EP998" s="29"/>
      <c r="EQ998" s="29"/>
      <c r="ER998" s="29"/>
      <c r="ES998" s="29"/>
      <c r="ET998" s="29"/>
      <c r="EU998" s="29"/>
      <c r="EV998" s="29"/>
      <c r="EW998" s="29"/>
      <c r="EX998" s="29"/>
      <c r="EY998" s="29"/>
      <c r="EZ998" s="29"/>
      <c r="FA998" s="29"/>
      <c r="FB998" s="29"/>
      <c r="FC998" s="29"/>
      <c r="FD998" s="29"/>
      <c r="FE998" s="29"/>
      <c r="FF998" s="29"/>
      <c r="FG998" s="29"/>
      <c r="FH998" s="29"/>
      <c r="FI998" s="29"/>
      <c r="FJ998" s="29"/>
      <c r="FK998" s="29"/>
      <c r="FL998" s="29"/>
      <c r="FM998" s="29"/>
      <c r="FN998" s="29"/>
      <c r="FO998" s="29"/>
      <c r="FP998" s="29"/>
      <c r="FQ998" s="29"/>
      <c r="FR998" s="29"/>
      <c r="FS998" s="29"/>
      <c r="FT998" s="29"/>
      <c r="FU998" s="29"/>
      <c r="FV998" s="29"/>
      <c r="FW998" s="29"/>
      <c r="FX998" s="29"/>
      <c r="FY998" s="29"/>
      <c r="FZ998" s="29"/>
      <c r="GA998" s="29"/>
      <c r="GB998" s="29"/>
      <c r="GC998" s="29"/>
      <c r="GD998" s="29"/>
      <c r="GE998" s="29"/>
      <c r="GF998" s="29"/>
      <c r="GG998" s="29"/>
      <c r="GH998" s="29"/>
      <c r="GI998" s="29"/>
      <c r="GJ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</row>
    <row r="999" spans="1:252" s="37" customFormat="1" ht="18" customHeight="1">
      <c r="A999" s="31"/>
      <c r="B999" s="31"/>
      <c r="C999" s="41"/>
      <c r="D999" s="14"/>
      <c r="E999" s="18"/>
      <c r="F999" s="31"/>
      <c r="G999" s="14"/>
      <c r="H999" s="15"/>
      <c r="I999" s="15"/>
      <c r="J999" s="15"/>
      <c r="K999" s="15"/>
      <c r="L999" s="40">
        <f>IF(G999=1,IF(S999='Valori Consentiti - Table 1'!$I$6,5,IF(S999="X",1,0))+IF(T999='Valori Consentiti - Table 1'!$K$6,5,IF(T999="X",1,0))+IF(U999='Valori Consentiti - Table 1'!$M$6,5,IF(U999="X",1,0))+IF(V999='Valori Consentiti - Table 1'!$O$6,5,IF(V999="X",1,0))+IF(W999='Valori Consentiti - Table 1'!$Q$6,5,IF(W999="X",1,0))+IF(X999='Valori Consentiti - Table 1'!$S$6,5,IF(X999="X",1,0))+IF(Y999='Valori Consentiti - Table 1'!$U$6,5,IF(Y999="X",1,0))+IF(Z999='Valori Consentiti - Table 1'!$W$6,5,IF(Z999="X",1,0))+IF(AA999='Valori Consentiti - Table 1'!$Y$6,5,IF(AA999="X",1,0))+IF(AB999='Valori Consentiti - Table 1'!$AA$6,5,IF(AB999="X",1,0))+IF(AC999='Valori Consentiti - Table 1'!$AC$6,5,IF(AC999="X",1,0))+IF(AD999='Valori Consentiti - Table 1'!$AE$6,5,IF(AD999="X",1,0))+IF(AE999='Valori Consentiti - Table 1'!$AG$6,5,IF(AE999="X",1,0))+IF(AF999='Valori Consentiti - Table 1'!$AI$6,5,IF(AF999="X",1,0))+IF(AG999='Valori Consentiti - Table 1'!$AK$6,5,IF(AG999="X",1,0))+IF(AH999='Valori Consentiti - Table 1'!$AM$6,5,IF(AH999="X",1,0)),IF(G999=2,IF(S999='Valori Consentiti - Table 1'!$I$7,5,IF(S999="X",1,0))+IF(T999='Valori Consentiti - Table 1'!$K$7,5,IF(T999="X",1,0))+IF(U999='Valori Consentiti - Table 1'!$M$7,5,IF(U999="X",1,0))+IF(V999='Valori Consentiti - Table 1'!$O$7,5,IF(V999="X",1,0))+IF(W999='Valori Consentiti - Table 1'!$Q$7,5,IF(W999="X",1,0))+IF(X999='Valori Consentiti - Table 1'!$S$7,5,IF(X999="X",1,0))+IF(Y999='Valori Consentiti - Table 1'!$U$7,5,IF(Y999="X",1,0))+IF(Z999='Valori Consentiti - Table 1'!$W$7,5,IF(Z999="X",1,0))+IF(AA999='Valori Consentiti - Table 1'!$Y$7,5,IF(AA999="X",1,0))+IF(AB999='Valori Consentiti - Table 1'!$AA$7,5,IF(AB999="X",1,0))+IF(AC999='Valori Consentiti - Table 1'!$AC$7,5,IF(AC999="X",1,0))+IF(AD999='Valori Consentiti - Table 1'!$AE$7,5,IF(AD999="X",1,0))+IF(AE999='Valori Consentiti - Table 1'!$AG$7,5,IF(AE999="X",1,0))+IF(AF999='Valori Consentiti - Table 1'!$AI$7,5,IF(AF999="X",1,0))+IF(AG999='Valori Consentiti - Table 1'!$AK$7,5,IF(AG999="X",1,0))+IF(AH999='Valori Consentiti - Table 1'!$AM$7,5,IF(AH999="X",1,0)),IF(G999=3,IF(S999='Valori Consentiti - Table 1'!$I$8,5,IF(S999="X",1,0))+IF(T999='Valori Consentiti - Table 1'!$K$8,5,IF(T999="X",1,0))+IF(U999='Valori Consentiti - Table 1'!$M$8,5,IF(U999="X",1,0))+IF(V999='Valori Consentiti - Table 1'!$O$8,5,IF(V999="X",1,0))+IF(W999='Valori Consentiti - Table 1'!$Q$8,5,IF(W999="X",1,0))+IF(X999='Valori Consentiti - Table 1'!$S$8,5,IF(X999="X",1,0))+IF(Y999='Valori Consentiti - Table 1'!$U$8,5,IF(Y999="X",1,0))+IF(Z999='Valori Consentiti - Table 1'!$W$8,5,IF(Z999="X",1,0))+IF(AA999='Valori Consentiti - Table 1'!$Y$8,5,IF(AA999="X",1,0))+IF(AB999='Valori Consentiti - Table 1'!$AA$8,5,IF(AB999="X",1,0))+IF(AC999='Valori Consentiti - Table 1'!$AC$8,5,IF(AC999="X",1,0))+IF(AD999='Valori Consentiti - Table 1'!$AE$8,5,IF(AD999="X",1,0))+IF(AE999='Valori Consentiti - Table 1'!$AG$8,5,IF(AE999="X",1,0))+IF(AF999='Valori Consentiti - Table 1'!$AI$8,5,IF(AF999="X",1,0))+IF(AG999='Valori Consentiti - Table 1'!$AK$8,5,IF(AG999="X",1,0))+IF(AH999='Valori Consentiti - Table 1'!$AM$8,5,IF(AH999="X",1,0)),IF(G999=4,IF(S999='Valori Consentiti - Table 1'!$I$9,5,IF(S999="X",1,0))+IF(T999='Valori Consentiti - Table 1'!$K$9,5,IF(T999="X",1,0))+IF(U999='Valori Consentiti - Table 1'!$M$9,5,IF(U999="X",1,0))+IF(V999='Valori Consentiti - Table 1'!$O$9,5,IF(V999="X",1,0))+IF(W999='Valori Consentiti - Table 1'!$Q$9,5,IF(W999="X",1,0))+IF(X999='Valori Consentiti - Table 1'!$S$9,5,IF(X999="X",1,0))+IF(Y999='Valori Consentiti - Table 1'!$U$9,5,IF(Y999="X",1,0))+IF(Z999='Valori Consentiti - Table 1'!$W$9,5,IF(Z999="X",1,0))+IF(AA999='Valori Consentiti - Table 1'!$Y$9,5,IF(AA999="X",1,0))+IF(AB999='Valori Consentiti - Table 1'!$AA$9,5,IF(AB999="X",1,0))+IF(AC999='Valori Consentiti - Table 1'!$AC$9,5,IF(AC999="X",1,0))+IF(AD999='Valori Consentiti - Table 1'!$AE$9,5,IF(AD999="X",1,0))+IF(AE999='Valori Consentiti - Table 1'!$AG$9,5,IF(AE999="X",1,0))+IF(AF999='Valori Consentiti - Table 1'!$AI$9,5,IF(AF999="X",1,0))+IF(AG999='Valori Consentiti - Table 1'!$AK$9,5,IF(AG999="X",1,0))+IF(AH999='Valori Consentiti - Table 1'!$AM$9,5,IF(AH999="X",1,0)),))))</f>
        <v>0</v>
      </c>
      <c r="M999" s="16">
        <f t="shared" si="374"/>
        <v>0</v>
      </c>
      <c r="N999" s="16">
        <f t="shared" si="375"/>
        <v>16</v>
      </c>
      <c r="O999" s="16">
        <f>IF(G999=1,IF(S999='Valori Consentiti - Table 1'!$I$6,1,0)+IF(T999='Valori Consentiti - Table 1'!$K$6,1,0)+IF(U999='Valori Consentiti - Table 1'!$M$6,1,0)+IF(V999='Valori Consentiti - Table 1'!$O$6,1,0)+IF(W999='Valori Consentiti - Table 1'!$Q$6,1,0)+IF(X999='Valori Consentiti - Table 1'!$S$6,1,0)+IF(Y999='Valori Consentiti - Table 1'!$U$6,1,0)+IF(Z999='Valori Consentiti - Table 1'!$W$6,1,0)+IF(AA999='Valori Consentiti - Table 1'!$Y$6,1,0)+IF(AB999='Valori Consentiti - Table 1'!$AA$6,1,0)+IF(AC999='Valori Consentiti - Table 1'!$AC$6,1,0)+IF(AD999='Valori Consentiti - Table 1'!$AE$6,1,0)+IF(AE999='Valori Consentiti - Table 1'!$AG$6,1,0)+IF(AF999='Valori Consentiti - Table 1'!$AI$6,1,0)+IF(AG999='Valori Consentiti - Table 1'!$AK$6,1,0)+IF(AH999='Valori Consentiti - Table 1'!$AM$6,1,0),IF(G999=2,IF(S999='Valori Consentiti - Table 1'!$I$7,1,0)+IF(T999='Valori Consentiti - Table 1'!$K$7,1,0)+IF(U999='Valori Consentiti - Table 1'!$M$7,1,0)+IF(V999='Valori Consentiti - Table 1'!$O$7,1,0)+IF(W999='Valori Consentiti - Table 1'!$Q$7,1,0)+IF(X999='Valori Consentiti - Table 1'!$S$7,1,0)+IF(Y999='Valori Consentiti - Table 1'!$U$7,1,0)+IF(Z999='Valori Consentiti - Table 1'!$W$7,1,0)+IF(AA999='Valori Consentiti - Table 1'!$Y$7,1,0)+IF(AB999='Valori Consentiti - Table 1'!$AA$7,1,0)+IF(AC999='Valori Consentiti - Table 1'!$AC$7,1,0)+IF(AD999='Valori Consentiti - Table 1'!$AE$7,1,0)+IF(AE999='Valori Consentiti - Table 1'!$AG$7,1,0)+IF(AF999='Valori Consentiti - Table 1'!$AI$7,1,0)+IF(AG999='Valori Consentiti - Table 1'!$AK$7,1,0)+IF(AH999='Valori Consentiti - Table 1'!$AM$7,1,0),IF(G999=3,IF(S999='Valori Consentiti - Table 1'!$I$8,1,0)+IF(T999='Valori Consentiti - Table 1'!$K$8,1,0)+IF(U999='Valori Consentiti - Table 1'!$M$8,1,0)+IF(V999='Valori Consentiti - Table 1'!$O$8,1,0)+IF(W999='Valori Consentiti - Table 1'!$Q$8,1,0)+IF(X999='Valori Consentiti - Table 1'!$S$8,1,0)+IF(Y999='Valori Consentiti - Table 1'!$U$8,1,0)+IF(Z999='Valori Consentiti - Table 1'!$W$8,1,0)+IF(AA999='Valori Consentiti - Table 1'!$Y$8,1,0)+IF(AB999='Valori Consentiti - Table 1'!$AA$8,1,0)+IF(AC999='Valori Consentiti - Table 1'!$AC$8,1,0)+IF(AD999='Valori Consentiti - Table 1'!$AE$8,1,0)+IF(AE999='Valori Consentiti - Table 1'!$AG$8,1,0)+IF(AF999='Valori Consentiti - Table 1'!$AI$8,1,0)+IF(AG999='Valori Consentiti - Table 1'!$AK$8,1,0)+IF(AH999='Valori Consentiti - Table 1'!$AM$8,1,0),IF(G999=4,IF(S999='Valori Consentiti - Table 1'!$I$9,1,0)+IF(T999='Valori Consentiti - Table 1'!$K$9,1,0)+IF(U999='Valori Consentiti - Table 1'!$M$9,1,0)+IF(V999='Valori Consentiti - Table 1'!$O$9,1,0)+IF(W999='Valori Consentiti - Table 1'!$Q$9,1,0)+IF(X999='Valori Consentiti - Table 1'!$S$9,1,0)+IF(Y999='Valori Consentiti - Table 1'!$U$9,1,0)+IF(Z999='Valori Consentiti - Table 1'!$W$9,1,0)+IF(AA999='Valori Consentiti - Table 1'!$Y$9,1,0)+IF(AB999='Valori Consentiti - Table 1'!$AA$9,1,0)+IF(AC999='Valori Consentiti - Table 1'!$AC$9,1,0)+IF(AD999='Valori Consentiti - Table 1'!$AE$9,1,0)+IF(AE999='Valori Consentiti - Table 1'!$AG$9,1,0)+IF(AF999='Valori Consentiti - Table 1'!$AI$9,1,0)+IF(AG999='Valori Consentiti - Table 1'!$AK$9,1,0)+IF(AH999='Valori Consentiti - Table 1'!$AM$9,1,0),))))</f>
        <v>0</v>
      </c>
      <c r="P999" s="16">
        <f t="shared" si="376"/>
        <v>16</v>
      </c>
      <c r="Q999" s="16">
        <f t="shared" si="397"/>
        <v>1</v>
      </c>
      <c r="R999" s="17"/>
      <c r="S999" s="24" t="str">
        <f t="shared" si="381"/>
        <v/>
      </c>
      <c r="T999" s="25" t="str">
        <f t="shared" si="382"/>
        <v/>
      </c>
      <c r="U999" s="25" t="str">
        <f t="shared" si="383"/>
        <v/>
      </c>
      <c r="V999" s="26" t="str">
        <f t="shared" si="384"/>
        <v/>
      </c>
      <c r="W999" s="27" t="str">
        <f t="shared" si="385"/>
        <v/>
      </c>
      <c r="X999" s="25" t="str">
        <f t="shared" si="386"/>
        <v/>
      </c>
      <c r="Y999" s="25" t="str">
        <f t="shared" si="387"/>
        <v/>
      </c>
      <c r="Z999" s="26" t="str">
        <f t="shared" si="388"/>
        <v/>
      </c>
      <c r="AA999" s="27" t="str">
        <f t="shared" si="389"/>
        <v/>
      </c>
      <c r="AB999" s="25" t="str">
        <f t="shared" si="390"/>
        <v/>
      </c>
      <c r="AC999" s="25" t="str">
        <f t="shared" si="391"/>
        <v/>
      </c>
      <c r="AD999" s="26" t="str">
        <f t="shared" si="392"/>
        <v/>
      </c>
      <c r="AE999" s="27" t="str">
        <f t="shared" si="393"/>
        <v/>
      </c>
      <c r="AF999" s="25" t="str">
        <f t="shared" si="394"/>
        <v/>
      </c>
      <c r="AG999" s="25" t="str">
        <f t="shared" si="395"/>
        <v/>
      </c>
      <c r="AH999" s="26" t="str">
        <f t="shared" si="396"/>
        <v/>
      </c>
      <c r="AI999" s="29" t="b">
        <f t="shared" si="377"/>
        <v>0</v>
      </c>
      <c r="AJ999" s="29" t="b">
        <f t="shared" si="378"/>
        <v>0</v>
      </c>
      <c r="AK999" s="29" t="b">
        <f t="shared" si="379"/>
        <v>0</v>
      </c>
      <c r="AL999" s="29" t="b">
        <f t="shared" si="380"/>
        <v>0</v>
      </c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  <c r="BM999" s="29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  <c r="BY999" s="29"/>
      <c r="BZ999" s="29"/>
      <c r="CA999" s="29"/>
      <c r="CB999" s="29"/>
      <c r="CC999" s="29"/>
      <c r="CD999" s="29"/>
      <c r="CE999" s="29"/>
      <c r="CF999" s="29"/>
      <c r="CG999" s="29"/>
      <c r="CH999" s="29"/>
      <c r="CI999" s="29"/>
      <c r="CJ999" s="29"/>
      <c r="CK999" s="29"/>
      <c r="CL999" s="29"/>
      <c r="CM999" s="29"/>
      <c r="CN999" s="29"/>
      <c r="CO999" s="29"/>
      <c r="CP999" s="29"/>
      <c r="CQ999" s="29"/>
      <c r="CR999" s="29"/>
      <c r="CS999" s="29"/>
      <c r="CT999" s="29"/>
      <c r="CU999" s="29"/>
      <c r="CV999" s="29"/>
      <c r="CW999" s="29"/>
      <c r="CX999" s="29"/>
      <c r="CY999" s="29"/>
      <c r="CZ999" s="29"/>
      <c r="DA999" s="29"/>
      <c r="DB999" s="29"/>
      <c r="DC999" s="29"/>
      <c r="DD999" s="29"/>
      <c r="DE999" s="29"/>
      <c r="DF999" s="29"/>
      <c r="DG999" s="29"/>
      <c r="DH999" s="29"/>
      <c r="DI999" s="29"/>
      <c r="DJ999" s="29"/>
      <c r="DK999" s="29"/>
      <c r="DL999" s="29"/>
      <c r="DM999" s="29"/>
      <c r="DN999" s="29"/>
      <c r="DO999" s="29"/>
      <c r="DP999" s="29"/>
      <c r="DQ999" s="29"/>
      <c r="DR999" s="29"/>
      <c r="DS999" s="29"/>
      <c r="DT999" s="29"/>
      <c r="DU999" s="29"/>
      <c r="DV999" s="29"/>
      <c r="DW999" s="29"/>
      <c r="DX999" s="29"/>
      <c r="DY999" s="29"/>
      <c r="DZ999" s="29"/>
      <c r="EA999" s="29"/>
      <c r="EB999" s="29"/>
      <c r="EC999" s="29"/>
      <c r="ED999" s="29"/>
      <c r="EE999" s="29"/>
      <c r="EF999" s="29"/>
      <c r="EG999" s="29"/>
      <c r="EH999" s="29"/>
      <c r="EI999" s="29"/>
      <c r="EJ999" s="29"/>
      <c r="EK999" s="29"/>
      <c r="EL999" s="29"/>
      <c r="EM999" s="29"/>
      <c r="EN999" s="29"/>
      <c r="EO999" s="29"/>
      <c r="EP999" s="29"/>
      <c r="EQ999" s="29"/>
      <c r="ER999" s="29"/>
      <c r="ES999" s="29"/>
      <c r="ET999" s="29"/>
      <c r="EU999" s="29"/>
      <c r="EV999" s="29"/>
      <c r="EW999" s="29"/>
      <c r="EX999" s="29"/>
      <c r="EY999" s="29"/>
      <c r="EZ999" s="29"/>
      <c r="FA999" s="29"/>
      <c r="FB999" s="29"/>
      <c r="FC999" s="29"/>
      <c r="FD999" s="29"/>
      <c r="FE999" s="29"/>
      <c r="FF999" s="29"/>
      <c r="FG999" s="29"/>
      <c r="FH999" s="29"/>
      <c r="FI999" s="29"/>
      <c r="FJ999" s="29"/>
      <c r="FK999" s="29"/>
      <c r="FL999" s="29"/>
      <c r="FM999" s="29"/>
      <c r="FN999" s="29"/>
      <c r="FO999" s="29"/>
      <c r="FP999" s="29"/>
      <c r="FQ999" s="29"/>
      <c r="FR999" s="29"/>
      <c r="FS999" s="29"/>
      <c r="FT999" s="29"/>
      <c r="FU999" s="29"/>
      <c r="FV999" s="29"/>
      <c r="FW999" s="29"/>
      <c r="FX999" s="29"/>
      <c r="FY999" s="29"/>
      <c r="FZ999" s="29"/>
      <c r="GA999" s="29"/>
      <c r="GB999" s="29"/>
      <c r="GC999" s="29"/>
      <c r="GD999" s="29"/>
      <c r="GE999" s="29"/>
      <c r="GF999" s="29"/>
      <c r="GG999" s="29"/>
      <c r="GH999" s="29"/>
      <c r="GI999" s="29"/>
      <c r="GJ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</row>
    <row r="1000" spans="1:252" s="37" customFormat="1" ht="18" customHeight="1">
      <c r="A1000" s="31"/>
      <c r="B1000" s="31"/>
      <c r="C1000" s="41"/>
      <c r="D1000" s="14"/>
      <c r="E1000" s="18"/>
      <c r="F1000" s="31"/>
      <c r="G1000" s="14"/>
      <c r="H1000" s="15"/>
      <c r="I1000" s="15"/>
      <c r="J1000" s="15"/>
      <c r="K1000" s="15"/>
      <c r="L1000" s="40">
        <f>IF(G1000=1,IF(S1000='Valori Consentiti - Table 1'!$I$6,5,IF(S1000="X",1,0))+IF(T1000='Valori Consentiti - Table 1'!$K$6,5,IF(T1000="X",1,0))+IF(U1000='Valori Consentiti - Table 1'!$M$6,5,IF(U1000="X",1,0))+IF(V1000='Valori Consentiti - Table 1'!$O$6,5,IF(V1000="X",1,0))+IF(W1000='Valori Consentiti - Table 1'!$Q$6,5,IF(W1000="X",1,0))+IF(X1000='Valori Consentiti - Table 1'!$S$6,5,IF(X1000="X",1,0))+IF(Y1000='Valori Consentiti - Table 1'!$U$6,5,IF(Y1000="X",1,0))+IF(Z1000='Valori Consentiti - Table 1'!$W$6,5,IF(Z1000="X",1,0))+IF(AA1000='Valori Consentiti - Table 1'!$Y$6,5,IF(AA1000="X",1,0))+IF(AB1000='Valori Consentiti - Table 1'!$AA$6,5,IF(AB1000="X",1,0))+IF(AC1000='Valori Consentiti - Table 1'!$AC$6,5,IF(AC1000="X",1,0))+IF(AD1000='Valori Consentiti - Table 1'!$AE$6,5,IF(AD1000="X",1,0))+IF(AE1000='Valori Consentiti - Table 1'!$AG$6,5,IF(AE1000="X",1,0))+IF(AF1000='Valori Consentiti - Table 1'!$AI$6,5,IF(AF1000="X",1,0))+IF(AG1000='Valori Consentiti - Table 1'!$AK$6,5,IF(AG1000="X",1,0))+IF(AH1000='Valori Consentiti - Table 1'!$AM$6,5,IF(AH1000="X",1,0)),IF(G1000=2,IF(S1000='Valori Consentiti - Table 1'!$I$7,5,IF(S1000="X",1,0))+IF(T1000='Valori Consentiti - Table 1'!$K$7,5,IF(T1000="X",1,0))+IF(U1000='Valori Consentiti - Table 1'!$M$7,5,IF(U1000="X",1,0))+IF(V1000='Valori Consentiti - Table 1'!$O$7,5,IF(V1000="X",1,0))+IF(W1000='Valori Consentiti - Table 1'!$Q$7,5,IF(W1000="X",1,0))+IF(X1000='Valori Consentiti - Table 1'!$S$7,5,IF(X1000="X",1,0))+IF(Y1000='Valori Consentiti - Table 1'!$U$7,5,IF(Y1000="X",1,0))+IF(Z1000='Valori Consentiti - Table 1'!$W$7,5,IF(Z1000="X",1,0))+IF(AA1000='Valori Consentiti - Table 1'!$Y$7,5,IF(AA1000="X",1,0))+IF(AB1000='Valori Consentiti - Table 1'!$AA$7,5,IF(AB1000="X",1,0))+IF(AC1000='Valori Consentiti - Table 1'!$AC$7,5,IF(AC1000="X",1,0))+IF(AD1000='Valori Consentiti - Table 1'!$AE$7,5,IF(AD1000="X",1,0))+IF(AE1000='Valori Consentiti - Table 1'!$AG$7,5,IF(AE1000="X",1,0))+IF(AF1000='Valori Consentiti - Table 1'!$AI$7,5,IF(AF1000="X",1,0))+IF(AG1000='Valori Consentiti - Table 1'!$AK$7,5,IF(AG1000="X",1,0))+IF(AH1000='Valori Consentiti - Table 1'!$AM$7,5,IF(AH1000="X",1,0)),IF(G1000=3,IF(S1000='Valori Consentiti - Table 1'!$I$8,5,IF(S1000="X",1,0))+IF(T1000='Valori Consentiti - Table 1'!$K$8,5,IF(T1000="X",1,0))+IF(U1000='Valori Consentiti - Table 1'!$M$8,5,IF(U1000="X",1,0))+IF(V1000='Valori Consentiti - Table 1'!$O$8,5,IF(V1000="X",1,0))+IF(W1000='Valori Consentiti - Table 1'!$Q$8,5,IF(W1000="X",1,0))+IF(X1000='Valori Consentiti - Table 1'!$S$8,5,IF(X1000="X",1,0))+IF(Y1000='Valori Consentiti - Table 1'!$U$8,5,IF(Y1000="X",1,0))+IF(Z1000='Valori Consentiti - Table 1'!$W$8,5,IF(Z1000="X",1,0))+IF(AA1000='Valori Consentiti - Table 1'!$Y$8,5,IF(AA1000="X",1,0))+IF(AB1000='Valori Consentiti - Table 1'!$AA$8,5,IF(AB1000="X",1,0))+IF(AC1000='Valori Consentiti - Table 1'!$AC$8,5,IF(AC1000="X",1,0))+IF(AD1000='Valori Consentiti - Table 1'!$AE$8,5,IF(AD1000="X",1,0))+IF(AE1000='Valori Consentiti - Table 1'!$AG$8,5,IF(AE1000="X",1,0))+IF(AF1000='Valori Consentiti - Table 1'!$AI$8,5,IF(AF1000="X",1,0))+IF(AG1000='Valori Consentiti - Table 1'!$AK$8,5,IF(AG1000="X",1,0))+IF(AH1000='Valori Consentiti - Table 1'!$AM$8,5,IF(AH1000="X",1,0)),IF(G1000=4,IF(S1000='Valori Consentiti - Table 1'!$I$9,5,IF(S1000="X",1,0))+IF(T1000='Valori Consentiti - Table 1'!$K$9,5,IF(T1000="X",1,0))+IF(U1000='Valori Consentiti - Table 1'!$M$9,5,IF(U1000="X",1,0))+IF(V1000='Valori Consentiti - Table 1'!$O$9,5,IF(V1000="X",1,0))+IF(W1000='Valori Consentiti - Table 1'!$Q$9,5,IF(W1000="X",1,0))+IF(X1000='Valori Consentiti - Table 1'!$S$9,5,IF(X1000="X",1,0))+IF(Y1000='Valori Consentiti - Table 1'!$U$9,5,IF(Y1000="X",1,0))+IF(Z1000='Valori Consentiti - Table 1'!$W$9,5,IF(Z1000="X",1,0))+IF(AA1000='Valori Consentiti - Table 1'!$Y$9,5,IF(AA1000="X",1,0))+IF(AB1000='Valori Consentiti - Table 1'!$AA$9,5,IF(AB1000="X",1,0))+IF(AC1000='Valori Consentiti - Table 1'!$AC$9,5,IF(AC1000="X",1,0))+IF(AD1000='Valori Consentiti - Table 1'!$AE$9,5,IF(AD1000="X",1,0))+IF(AE1000='Valori Consentiti - Table 1'!$AG$9,5,IF(AE1000="X",1,0))+IF(AF1000='Valori Consentiti - Table 1'!$AI$9,5,IF(AF1000="X",1,0))+IF(AG1000='Valori Consentiti - Table 1'!$AK$9,5,IF(AG1000="X",1,0))+IF(AH1000='Valori Consentiti - Table 1'!$AM$9,5,IF(AH1000="X",1,0)),))))</f>
        <v>0</v>
      </c>
      <c r="M1000" s="16">
        <f t="shared" si="374"/>
        <v>0</v>
      </c>
      <c r="N1000" s="16">
        <f t="shared" si="375"/>
        <v>16</v>
      </c>
      <c r="O1000" s="16">
        <f>IF(G1000=1,IF(S1000='Valori Consentiti - Table 1'!$I$6,1,0)+IF(T1000='Valori Consentiti - Table 1'!$K$6,1,0)+IF(U1000='Valori Consentiti - Table 1'!$M$6,1,0)+IF(V1000='Valori Consentiti - Table 1'!$O$6,1,0)+IF(W1000='Valori Consentiti - Table 1'!$Q$6,1,0)+IF(X1000='Valori Consentiti - Table 1'!$S$6,1,0)+IF(Y1000='Valori Consentiti - Table 1'!$U$6,1,0)+IF(Z1000='Valori Consentiti - Table 1'!$W$6,1,0)+IF(AA1000='Valori Consentiti - Table 1'!$Y$6,1,0)+IF(AB1000='Valori Consentiti - Table 1'!$AA$6,1,0)+IF(AC1000='Valori Consentiti - Table 1'!$AC$6,1,0)+IF(AD1000='Valori Consentiti - Table 1'!$AE$6,1,0)+IF(AE1000='Valori Consentiti - Table 1'!$AG$6,1,0)+IF(AF1000='Valori Consentiti - Table 1'!$AI$6,1,0)+IF(AG1000='Valori Consentiti - Table 1'!$AK$6,1,0)+IF(AH1000='Valori Consentiti - Table 1'!$AM$6,1,0),IF(G1000=2,IF(S1000='Valori Consentiti - Table 1'!$I$7,1,0)+IF(T1000='Valori Consentiti - Table 1'!$K$7,1,0)+IF(U1000='Valori Consentiti - Table 1'!$M$7,1,0)+IF(V1000='Valori Consentiti - Table 1'!$O$7,1,0)+IF(W1000='Valori Consentiti - Table 1'!$Q$7,1,0)+IF(X1000='Valori Consentiti - Table 1'!$S$7,1,0)+IF(Y1000='Valori Consentiti - Table 1'!$U$7,1,0)+IF(Z1000='Valori Consentiti - Table 1'!$W$7,1,0)+IF(AA1000='Valori Consentiti - Table 1'!$Y$7,1,0)+IF(AB1000='Valori Consentiti - Table 1'!$AA$7,1,0)+IF(AC1000='Valori Consentiti - Table 1'!$AC$7,1,0)+IF(AD1000='Valori Consentiti - Table 1'!$AE$7,1,0)+IF(AE1000='Valori Consentiti - Table 1'!$AG$7,1,0)+IF(AF1000='Valori Consentiti - Table 1'!$AI$7,1,0)+IF(AG1000='Valori Consentiti - Table 1'!$AK$7,1,0)+IF(AH1000='Valori Consentiti - Table 1'!$AM$7,1,0),IF(G1000=3,IF(S1000='Valori Consentiti - Table 1'!$I$8,1,0)+IF(T1000='Valori Consentiti - Table 1'!$K$8,1,0)+IF(U1000='Valori Consentiti - Table 1'!$M$8,1,0)+IF(V1000='Valori Consentiti - Table 1'!$O$8,1,0)+IF(W1000='Valori Consentiti - Table 1'!$Q$8,1,0)+IF(X1000='Valori Consentiti - Table 1'!$S$8,1,0)+IF(Y1000='Valori Consentiti - Table 1'!$U$8,1,0)+IF(Z1000='Valori Consentiti - Table 1'!$W$8,1,0)+IF(AA1000='Valori Consentiti - Table 1'!$Y$8,1,0)+IF(AB1000='Valori Consentiti - Table 1'!$AA$8,1,0)+IF(AC1000='Valori Consentiti - Table 1'!$AC$8,1,0)+IF(AD1000='Valori Consentiti - Table 1'!$AE$8,1,0)+IF(AE1000='Valori Consentiti - Table 1'!$AG$8,1,0)+IF(AF1000='Valori Consentiti - Table 1'!$AI$8,1,0)+IF(AG1000='Valori Consentiti - Table 1'!$AK$8,1,0)+IF(AH1000='Valori Consentiti - Table 1'!$AM$8,1,0),IF(G1000=4,IF(S1000='Valori Consentiti - Table 1'!$I$9,1,0)+IF(T1000='Valori Consentiti - Table 1'!$K$9,1,0)+IF(U1000='Valori Consentiti - Table 1'!$M$9,1,0)+IF(V1000='Valori Consentiti - Table 1'!$O$9,1,0)+IF(W1000='Valori Consentiti - Table 1'!$Q$9,1,0)+IF(X1000='Valori Consentiti - Table 1'!$S$9,1,0)+IF(Y1000='Valori Consentiti - Table 1'!$U$9,1,0)+IF(Z1000='Valori Consentiti - Table 1'!$W$9,1,0)+IF(AA1000='Valori Consentiti - Table 1'!$Y$9,1,0)+IF(AB1000='Valori Consentiti - Table 1'!$AA$9,1,0)+IF(AC1000='Valori Consentiti - Table 1'!$AC$9,1,0)+IF(AD1000='Valori Consentiti - Table 1'!$AE$9,1,0)+IF(AE1000='Valori Consentiti - Table 1'!$AG$9,1,0)+IF(AF1000='Valori Consentiti - Table 1'!$AI$9,1,0)+IF(AG1000='Valori Consentiti - Table 1'!$AK$9,1,0)+IF(AH1000='Valori Consentiti - Table 1'!$AM$9,1,0),))))</f>
        <v>0</v>
      </c>
      <c r="P1000" s="16">
        <f t="shared" si="376"/>
        <v>16</v>
      </c>
      <c r="Q1000" s="16">
        <f t="shared" si="397"/>
        <v>1</v>
      </c>
      <c r="R1000" s="17"/>
      <c r="S1000" s="24" t="str">
        <f t="shared" si="381"/>
        <v/>
      </c>
      <c r="T1000" s="25" t="str">
        <f t="shared" si="382"/>
        <v/>
      </c>
      <c r="U1000" s="25" t="str">
        <f t="shared" si="383"/>
        <v/>
      </c>
      <c r="V1000" s="26" t="str">
        <f t="shared" si="384"/>
        <v/>
      </c>
      <c r="W1000" s="27" t="str">
        <f t="shared" si="385"/>
        <v/>
      </c>
      <c r="X1000" s="25" t="str">
        <f t="shared" si="386"/>
        <v/>
      </c>
      <c r="Y1000" s="25" t="str">
        <f t="shared" si="387"/>
        <v/>
      </c>
      <c r="Z1000" s="26" t="str">
        <f t="shared" si="388"/>
        <v/>
      </c>
      <c r="AA1000" s="27" t="str">
        <f t="shared" si="389"/>
        <v/>
      </c>
      <c r="AB1000" s="25" t="str">
        <f t="shared" si="390"/>
        <v/>
      </c>
      <c r="AC1000" s="25" t="str">
        <f t="shared" si="391"/>
        <v/>
      </c>
      <c r="AD1000" s="26" t="str">
        <f t="shared" si="392"/>
        <v/>
      </c>
      <c r="AE1000" s="27" t="str">
        <f t="shared" si="393"/>
        <v/>
      </c>
      <c r="AF1000" s="25" t="str">
        <f t="shared" si="394"/>
        <v/>
      </c>
      <c r="AG1000" s="25" t="str">
        <f t="shared" si="395"/>
        <v/>
      </c>
      <c r="AH1000" s="26" t="str">
        <f t="shared" si="396"/>
        <v/>
      </c>
      <c r="AI1000" s="29" t="b">
        <f t="shared" si="377"/>
        <v>0</v>
      </c>
      <c r="AJ1000" s="29" t="b">
        <f t="shared" si="378"/>
        <v>0</v>
      </c>
      <c r="AK1000" s="29" t="b">
        <f t="shared" si="379"/>
        <v>0</v>
      </c>
      <c r="AL1000" s="29" t="b">
        <f t="shared" si="380"/>
        <v>0</v>
      </c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  <c r="BT1000" s="29"/>
      <c r="BU1000" s="29"/>
      <c r="BV1000" s="29"/>
      <c r="BW1000" s="29"/>
      <c r="BX1000" s="29"/>
      <c r="BY1000" s="29"/>
      <c r="BZ1000" s="29"/>
      <c r="CA1000" s="29"/>
      <c r="CB1000" s="29"/>
      <c r="CC1000" s="29"/>
      <c r="CD1000" s="29"/>
      <c r="CE1000" s="29"/>
      <c r="CF1000" s="29"/>
      <c r="CG1000" s="29"/>
      <c r="CH1000" s="29"/>
      <c r="CI1000" s="29"/>
      <c r="CJ1000" s="29"/>
      <c r="CK1000" s="29"/>
      <c r="CL1000" s="29"/>
      <c r="CM1000" s="29"/>
      <c r="CN1000" s="29"/>
      <c r="CO1000" s="29"/>
      <c r="CP1000" s="29"/>
      <c r="CQ1000" s="29"/>
      <c r="CR1000" s="29"/>
      <c r="CS1000" s="29"/>
      <c r="CT1000" s="29"/>
      <c r="CU1000" s="29"/>
      <c r="CV1000" s="29"/>
      <c r="CW1000" s="29"/>
      <c r="CX1000" s="29"/>
      <c r="CY1000" s="29"/>
      <c r="CZ1000" s="29"/>
      <c r="DA1000" s="29"/>
      <c r="DB1000" s="29"/>
      <c r="DC1000" s="29"/>
      <c r="DD1000" s="29"/>
      <c r="DE1000" s="29"/>
      <c r="DF1000" s="29"/>
      <c r="DG1000" s="29"/>
      <c r="DH1000" s="29"/>
      <c r="DI1000" s="29"/>
      <c r="DJ1000" s="29"/>
      <c r="DK1000" s="29"/>
      <c r="DL1000" s="29"/>
      <c r="DM1000" s="29"/>
      <c r="DN1000" s="29"/>
      <c r="DO1000" s="29"/>
      <c r="DP1000" s="29"/>
      <c r="DQ1000" s="29"/>
      <c r="DR1000" s="29"/>
      <c r="DS1000" s="29"/>
      <c r="DT1000" s="29"/>
      <c r="DU1000" s="29"/>
      <c r="DV1000" s="29"/>
      <c r="DW1000" s="29"/>
      <c r="DX1000" s="29"/>
      <c r="DY1000" s="29"/>
      <c r="DZ1000" s="29"/>
      <c r="EA1000" s="29"/>
      <c r="EB1000" s="29"/>
      <c r="EC1000" s="29"/>
      <c r="ED1000" s="29"/>
      <c r="EE1000" s="29"/>
      <c r="EF1000" s="29"/>
      <c r="EG1000" s="29"/>
      <c r="EH1000" s="29"/>
      <c r="EI1000" s="29"/>
      <c r="EJ1000" s="29"/>
      <c r="EK1000" s="29"/>
      <c r="EL1000" s="29"/>
      <c r="EM1000" s="29"/>
      <c r="EN1000" s="29"/>
      <c r="EO1000" s="29"/>
      <c r="EP1000" s="29"/>
      <c r="EQ1000" s="29"/>
      <c r="ER1000" s="29"/>
      <c r="ES1000" s="29"/>
      <c r="ET1000" s="29"/>
      <c r="EU1000" s="29"/>
      <c r="EV1000" s="29"/>
      <c r="EW1000" s="29"/>
      <c r="EX1000" s="29"/>
      <c r="EY1000" s="29"/>
      <c r="EZ1000" s="29"/>
      <c r="FA1000" s="29"/>
      <c r="FB1000" s="29"/>
      <c r="FC1000" s="29"/>
      <c r="FD1000" s="29"/>
      <c r="FE1000" s="29"/>
      <c r="FF1000" s="29"/>
      <c r="FG1000" s="29"/>
      <c r="FH1000" s="29"/>
      <c r="FI1000" s="29"/>
      <c r="FJ1000" s="29"/>
      <c r="FK1000" s="29"/>
      <c r="FL1000" s="29"/>
      <c r="FM1000" s="29"/>
      <c r="FN1000" s="29"/>
      <c r="FO1000" s="29"/>
      <c r="FP1000" s="29"/>
      <c r="FQ1000" s="29"/>
      <c r="FR1000" s="29"/>
      <c r="FS1000" s="29"/>
      <c r="FT1000" s="29"/>
      <c r="FU1000" s="29"/>
      <c r="FV1000" s="29"/>
      <c r="FW1000" s="29"/>
      <c r="FX1000" s="29"/>
      <c r="FY1000" s="29"/>
      <c r="FZ1000" s="29"/>
      <c r="GA1000" s="29"/>
      <c r="GB1000" s="29"/>
      <c r="GC1000" s="29"/>
      <c r="GD1000" s="29"/>
      <c r="GE1000" s="29"/>
      <c r="GF1000" s="29"/>
      <c r="GG1000" s="29"/>
      <c r="GH1000" s="29"/>
      <c r="GI1000" s="29"/>
      <c r="GJ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</row>
  </sheetData>
  <sheetProtection password="EFC0" sheet="1" objects="1" scenarios="1" sort="0"/>
  <sortState ref="A2:P5">
    <sortCondition descending="1" ref="L2"/>
  </sortState>
  <dataValidations count="1">
    <dataValidation type="custom" allowBlank="1" showInputMessage="1" errorTitle="ERRORE" error="Sequenza di 4 caratteri. Ogni risposta possibile è data dalla combinazione dei caratteri A,B,C,D,E,X. (Esempio: ABDX ) " promptTitle="Risposte" prompt="Sequenza di 4 caratteri. Ogni risposta possibile è data dalla combinazione dei caratteri A,B,C,D,E,X. (Esempio: ABDX ) " sqref="H2:K1000">
      <formula1>AI2=TRUE</formula1>
    </dataValidation>
  </dataValidations>
  <pageMargins left="0.75" right="0.75" top="1" bottom="1" header="0.5" footer="0.5"/>
  <pageSetup paperSize="9" orientation="portrait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'Valori Consentiti - Table 1'!$D$2:$D$3</xm:f>
          </x14:formula1>
          <xm:sqref>E2:E1000</xm:sqref>
        </x14:dataValidation>
        <x14:dataValidation type="list" allowBlank="1" showInputMessage="1" showErrorMessage="1">
          <x14:formula1>
            <xm:f>'Valori Consentiti - Table 1'!$A$9:$A$10</xm:f>
          </x14:formula1>
          <xm:sqref>R1:R1048576</xm:sqref>
        </x14:dataValidation>
        <x14:dataValidation type="list" allowBlank="1" showInputMessage="1" showErrorMessage="1" errorTitle="Errore" error="Inserisci solo M o F" promptTitle="M o F" prompt="Inserire M o F se uomo o donna">
          <x14:formula1>
            <xm:f>'Valori Consentiti - Table 1'!$A$2:$A$3</xm:f>
          </x14:formula1>
          <xm:sqref>D1:D1048576</xm:sqref>
        </x14:dataValidation>
        <x14:dataValidation type="list" allowBlank="1" showInputMessage="1" showErrorMessage="1" promptTitle="Validazione Testo" prompt="Inserire la versione del test sottoposta allo studente (1,2,3,4)">
          <x14:formula1>
            <xm:f>'Valori Consentiti - Table 1'!$E$2:$E$5</xm:f>
          </x14:formula1>
          <xm:sqref>G1:G1048576</xm:sqref>
        </x14:dataValidation>
        <x14:dataValidation type="date" showInputMessage="1" promptTitle="Data" prompt="Data di Nascita nel formato gg/mm/yy">
          <x14:formula1>
            <xm:f>'Valori Consentiti - Table 1'!B2</xm:f>
          </x14:formula1>
          <x14:formula2>
            <xm:f>'Valori Consentiti - Table 1'!C2</xm:f>
          </x14:formula2>
          <xm:sqref>C2:C17</xm:sqref>
        </x14:dataValidation>
        <x14:dataValidation type="date" showInputMessage="1" promptTitle="Data" prompt="Data di Nascita nel formato gg/mm/yy">
          <x14:formula1>
            <xm:f>'Valori Consentiti - Table 1'!B18</xm:f>
          </x14:formula1>
          <x14:formula2>
            <xm:f>'Valori Consentiti - Table 1'!C18</xm:f>
          </x14:formula2>
          <xm:sqref>C19:C1000</xm:sqref>
        </x14:dataValidation>
        <x14:dataValidation type="date" showInputMessage="1" promptTitle="Data" prompt="Data di Nascita nel formato gg/mm/yy">
          <x14:formula1>
            <xm:f>'Valori Consentiti - Table 1'!#REF!</xm:f>
          </x14:formula1>
          <x14:formula2>
            <xm:f>'Valori Consentiti - Table 1'!#REF!</xm:f>
          </x14:formula2>
          <xm:sqref>C18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1000"/>
  <sheetViews>
    <sheetView zoomScaleNormal="100" zoomScalePageLayoutView="75" workbookViewId="0">
      <pane ySplit="1" topLeftCell="A2" activePane="bottomLeft" state="frozen"/>
      <selection pane="bottomLeft" activeCell="E2" sqref="E2"/>
    </sheetView>
  </sheetViews>
  <sheetFormatPr defaultColWidth="11" defaultRowHeight="15.75"/>
  <cols>
    <col min="1" max="1" width="19.125" style="30" customWidth="1"/>
    <col min="2" max="2" width="19.875" style="30" customWidth="1"/>
    <col min="3" max="3" width="15.375" style="30" customWidth="1"/>
    <col min="4" max="4" width="6.5" style="30" customWidth="1"/>
    <col min="5" max="5" width="8.875" style="30" customWidth="1"/>
    <col min="6" max="6" width="8.375" style="30" customWidth="1"/>
    <col min="7" max="7" width="9.375" style="30" customWidth="1"/>
    <col min="8" max="12" width="15.75" style="30" customWidth="1"/>
    <col min="13" max="13" width="14" style="38" customWidth="1"/>
    <col min="14" max="18" width="23" style="8" customWidth="1"/>
    <col min="19" max="19" width="17" style="39" customWidth="1"/>
    <col min="20" max="20" width="5.125" style="30" hidden="1" customWidth="1"/>
    <col min="21" max="21" width="3.625" style="30" hidden="1" customWidth="1"/>
    <col min="22" max="22" width="4.625" style="30" hidden="1" customWidth="1"/>
    <col min="23" max="23" width="5.375" style="30" hidden="1" customWidth="1"/>
    <col min="24" max="24" width="4" style="30" hidden="1" customWidth="1"/>
    <col min="25" max="25" width="3.625" style="30" hidden="1" customWidth="1"/>
    <col min="26" max="26" width="3.375" style="30" hidden="1" customWidth="1"/>
    <col min="27" max="29" width="3.625" style="30" hidden="1" customWidth="1"/>
    <col min="30" max="30" width="4.5" style="30" hidden="1" customWidth="1"/>
    <col min="31" max="31" width="4.125" style="30" hidden="1" customWidth="1"/>
    <col min="32" max="32" width="3.625" style="30" hidden="1" customWidth="1"/>
    <col min="33" max="33" width="4.125" style="30" hidden="1" customWidth="1"/>
    <col min="34" max="34" width="4.625" style="30" hidden="1" customWidth="1"/>
    <col min="35" max="35" width="4.5" style="30" hidden="1" customWidth="1"/>
    <col min="36" max="36" width="4.125" style="30" hidden="1" customWidth="1"/>
    <col min="37" max="37" width="4.5" style="30" hidden="1" customWidth="1"/>
    <col min="38" max="38" width="4" style="30" hidden="1" customWidth="1"/>
    <col min="39" max="39" width="4.625" style="30" hidden="1" customWidth="1"/>
    <col min="40" max="44" width="10.875" style="30" hidden="1" customWidth="1"/>
    <col min="45" max="16384" width="11" style="30"/>
  </cols>
  <sheetData>
    <row r="1" spans="1:45" s="62" customFormat="1" ht="53.1" customHeight="1">
      <c r="A1" s="53" t="s">
        <v>54</v>
      </c>
      <c r="B1" s="53" t="s">
        <v>55</v>
      </c>
      <c r="C1" s="53" t="s">
        <v>56</v>
      </c>
      <c r="D1" s="53" t="s">
        <v>0</v>
      </c>
      <c r="E1" s="44" t="s">
        <v>88</v>
      </c>
      <c r="F1" s="53" t="s">
        <v>57</v>
      </c>
      <c r="G1" s="53" t="s">
        <v>65</v>
      </c>
      <c r="H1" s="19" t="s">
        <v>76</v>
      </c>
      <c r="I1" s="19" t="s">
        <v>77</v>
      </c>
      <c r="J1" s="19" t="s">
        <v>78</v>
      </c>
      <c r="K1" s="19" t="s">
        <v>79</v>
      </c>
      <c r="L1" s="19" t="s">
        <v>80</v>
      </c>
      <c r="M1" s="54" t="s">
        <v>58</v>
      </c>
      <c r="N1" s="20" t="s">
        <v>81</v>
      </c>
      <c r="O1" s="20" t="s">
        <v>82</v>
      </c>
      <c r="P1" s="20" t="s">
        <v>83</v>
      </c>
      <c r="Q1" s="20" t="s">
        <v>75</v>
      </c>
      <c r="R1" s="19" t="s">
        <v>63</v>
      </c>
      <c r="S1" s="21" t="s">
        <v>67</v>
      </c>
      <c r="T1" s="55"/>
      <c r="U1" s="56"/>
      <c r="V1" s="56"/>
      <c r="W1" s="57"/>
      <c r="X1" s="58"/>
      <c r="Y1" s="58" t="s">
        <v>59</v>
      </c>
      <c r="Z1" s="56"/>
      <c r="AA1" s="57"/>
      <c r="AB1" s="58"/>
      <c r="AC1" s="56"/>
      <c r="AD1" s="56"/>
      <c r="AE1" s="57"/>
      <c r="AF1" s="58"/>
      <c r="AG1" s="56"/>
      <c r="AH1" s="56"/>
      <c r="AI1" s="57"/>
      <c r="AJ1" s="58"/>
      <c r="AK1" s="56"/>
      <c r="AL1" s="56"/>
      <c r="AM1" s="59"/>
      <c r="AN1" s="60"/>
      <c r="AO1" s="60"/>
      <c r="AP1" s="60"/>
      <c r="AQ1" s="60"/>
      <c r="AR1" s="60"/>
      <c r="AS1" s="61"/>
    </row>
    <row r="2" spans="1:45">
      <c r="A2" s="14"/>
      <c r="B2" s="14"/>
      <c r="C2" s="22"/>
      <c r="D2" s="14"/>
      <c r="E2" s="14"/>
      <c r="F2" s="14"/>
      <c r="G2" s="14"/>
      <c r="H2" s="15"/>
      <c r="I2" s="15"/>
      <c r="J2" s="15"/>
      <c r="K2" s="15"/>
      <c r="L2" s="15"/>
      <c r="M2" s="23">
        <f>IF(G2=1,IF(T2='Valori Consentiti - Table 1'!$I$2,5,IF(T2="X",1,0))+IF(U2='Valori Consentiti - Table 1'!$K$2,5,IF(U2="X",1,0))+IF(V2='Valori Consentiti - Table 1'!$M$2,5,IF(V2="X",1,0))+IF(W2='Valori Consentiti - Table 1'!$O$2,5,IF(W2="X",1,0))+IF(X2='Valori Consentiti - Table 1'!$Q$2,5,IF(X2="X",1,0))+IF(Y2='Valori Consentiti - Table 1'!$S$2,5,IF(Y2="X",1,0))+IF(Z2='Valori Consentiti - Table 1'!$U$2,5,IF(Z2="X",1,0))+IF(AA2='Valori Consentiti - Table 1'!$W$2,5,IF(AA2="X",1,0))+IF(AB2='Valori Consentiti - Table 1'!$Y$2,5,IF(AB2="X",1,0))+IF(AC2='Valori Consentiti - Table 1'!$AA$2,5,IF(AC2="X",1,0))+IF(AD2='Valori Consentiti - Table 1'!$AC$2,5,IF(AD2="X",1,0))+IF(AE2='Valori Consentiti - Table 1'!$AE$2,5,IF(AE2="X",1,0))+IF(AF2='Valori Consentiti - Table 1'!$AG$2,5,IF(AF2="X",1,0))+IF(AG2='Valori Consentiti - Table 1'!$AI$2,5,IF(AG2="X",1,0))+IF(AH2='Valori Consentiti - Table 1'!$AK$2,5,IF(AH2="X",1,0))+IF(AI2='Valori Consentiti - Table 1'!$AM$2,5,IF(AI2="X",1,0))+IF(AJ2='Valori Consentiti - Table 1'!$AO$2,5,IF(AJ2="X",1,0))+IF(AK2='Valori Consentiti - Table 1'!$AQ$2,5,IF(AK2="X",1,0))+IF(AL2='Valori Consentiti - Table 1'!$AS$2,5,IF(AL2="X",1,0))+IF(AM2='Valori Consentiti - Table 1'!$AU$2,5,IF(AM2="X",1,0)),IF(G2=2,IF(T2='Valori Consentiti - Table 1'!$I$3,5,IF(T2="X",1,0))+IF(U2='Valori Consentiti - Table 1'!$K$3,5,IF(U2="X",1,0))+IF(V2='Valori Consentiti - Table 1'!$M$3,5,IF(V2="X",1,0))+IF(W2='Valori Consentiti - Table 1'!$O$3,5,IF(W2="X",1,0))+IF(X2='Valori Consentiti - Table 1'!$Q$3,5,IF(X2="X",1,0))+IF(Y2='Valori Consentiti - Table 1'!$S$3,5,IF(Y2="X",1,0))+IF(Z2='Valori Consentiti - Table 1'!$U$3,5,IF(Z2="X",1,0))+IF(AA2='Valori Consentiti - Table 1'!$W$3,5,IF(AA2="X",1,0))+IF(AB2='Valori Consentiti - Table 1'!$Y$3,5,IF(AB2="X",1,0))+IF(AC2='Valori Consentiti - Table 1'!$AA$3,5,IF(AC2="X",1,0))+IF(AD2='Valori Consentiti - Table 1'!$AC$3,5,IF(AD2="X",1,0))+IF(AE2='Valori Consentiti - Table 1'!$AE$3,5,IF(AE2="X",1,0))+IF(AF2='Valori Consentiti - Table 1'!$AG$3,5,IF(AF2="X",1,0))+IF(AG2='Valori Consentiti - Table 1'!$AI$3,5,IF(AG2="X",1,0))+IF(AH2='Valori Consentiti - Table 1'!$AK$3,5,IF(AH2="X",1,0))+IF(AI2='Valori Consentiti - Table 1'!$AM$3,5,IF(AI2="X",1,0))+IF(AJ2='Valori Consentiti - Table 1'!$AO$3,5,IF(AJ2="X",1,0))+IF(AK2='Valori Consentiti - Table 1'!$AQ$3,5,IF(AK2="X",1,0))+IF(AL2='Valori Consentiti - Table 1'!$AS$3,5,IF(AL2="X",1,0))+IF(AM2='Valori Consentiti - Table 1'!$AU$3,5,IF(AM2="X",1,0)),IF(G2=3,IF(T2='Valori Consentiti - Table 1'!$I$4,5,IF(T2="X",1,0))+IF(U2='Valori Consentiti - Table 1'!$K$4,5,IF(U2="X",1,0))+IF(V2='Valori Consentiti - Table 1'!$M$4,5,IF(V2="X",1,0))+IF(W2='Valori Consentiti - Table 1'!$O$4,5,IF(W2="X",1,0))+IF(X2='Valori Consentiti - Table 1'!$Q$4,5,IF(X2="X",1,0))+IF(Y2='Valori Consentiti - Table 1'!$S$4,5,IF(Y2="X",1,0))+IF(Z2='Valori Consentiti - Table 1'!$U$4,5,IF(Z2="X",1,0))+IF(AA2='Valori Consentiti - Table 1'!$W$4,5,IF(AA2="X",1,0))+IF(AB2='Valori Consentiti - Table 1'!$Y$4,5,IF(AB2="X",1,0))+IF(AC2='Valori Consentiti - Table 1'!$AA$4,5,IF(AC2="X",1,0))+IF(AD2='Valori Consentiti - Table 1'!$AC$4,5,IF(AD2="X",1,0))+IF(AE2='Valori Consentiti - Table 1'!$AE$4,5,IF(AE2="X",1,0))+IF(AF2='Valori Consentiti - Table 1'!$AG$4,5,IF(AF2="X",1,0))+IF(AG2='Valori Consentiti - Table 1'!$AI$4,5,IF(AG2="X",1,0))+IF(AH2='Valori Consentiti - Table 1'!$AK$4,5,IF(AH2="X",1,0))+IF(AI2='Valori Consentiti - Table 1'!$AM$4,5,IF(AI2="X",1,0))+IF(AJ2='Valori Consentiti - Table 1'!$AO$4,5,IF(AJ2="X",1,0))+IF(AK2='Valori Consentiti - Table 1'!$AQ$4,5,IF(AK2="X",1,0))+IF(AL2='Valori Consentiti - Table 1'!$AS$4,5,IF(AL2="X",1,0))+IF(AM2='Valori Consentiti - Table 1'!$AU$4,5,IF(AM2="X",1,0)),IF(G2=4,IF(T2='Valori Consentiti - Table 1'!$I$5,5,IF(T2="X",1,0))+IF(U2='Valori Consentiti - Table 1'!$K$5,5,IF(U2="X",1,0))+IF(V2='Valori Consentiti - Table 1'!$M$5,5,IF(V2="X",1,0))+IF(W2='Valori Consentiti - Table 1'!$O$5,5,IF(W2="X",1,0))+IF(X2='Valori Consentiti - Table 1'!$Q$5,5,IF(X2="X",1,0))+IF(Y2='Valori Consentiti - Table 1'!$S$5,5,IF(Y2="X",1,0))+IF(Z2='Valori Consentiti - Table 1'!$U$5,5,IF(Z2="X",1,0))+IF(AA2='Valori Consentiti - Table 1'!$W$5,5,IF(AA2="X",1,0))+IF(AB2='Valori Consentiti - Table 1'!$Y$5,5,IF(AB2="X",1,0))+IF(AC2='Valori Consentiti - Table 1'!$AA$5,5,IF(AC2="X",1,0))+IF(AD2='Valori Consentiti - Table 1'!$AC$5,5,IF(AD2="X",1,0))+IF(AE2='Valori Consentiti - Table 1'!$AE$5,5,IF(AE2="X",1,0))+IF(AF2='Valori Consentiti - Table 1'!$AG$5,5,IF(AF2="X",1,0))+IF(AG2='Valori Consentiti - Table 1'!$AI$5,5,IF(AG2="X",1,0))+IF(AH2='Valori Consentiti - Table 1'!$AK$5,5,IF(AH2="X",1,0))+IF(AI2='Valori Consentiti - Table 1'!$AM$5,5,IF(AI2="X",1,0))+IF(AJ2='Valori Consentiti - Table 1'!$AO$5,5,IF(AJ2="X",1,0))+IF(AK2='Valori Consentiti - Table 1'!$AQ$5,5,IF(AK2="X",1,0))+IF(AL2='Valori Consentiti - Table 1'!$AS$5,5,IF(AL2="X",1,0))+IF(AM2='Valori Consentiti - Table 1'!$AU$5,5,IF(AM2="X",1,0)),))))</f>
        <v>0</v>
      </c>
      <c r="N2" s="16">
        <f t="shared" ref="N2" si="0">COUNTIF(T2:AM2,"X")</f>
        <v>0</v>
      </c>
      <c r="O2" s="16">
        <f t="shared" ref="O2" si="1">COUNTA(T2:AM2)-N2</f>
        <v>20</v>
      </c>
      <c r="P2" s="16">
        <f>IF(G2=1,IF(T2='Valori Consentiti - Table 1'!$I$2,1,0)+IF(U2='Valori Consentiti - Table 1'!$K$2,1,0)+IF(V2='Valori Consentiti - Table 1'!$M$2,1,0)+IF(W2='Valori Consentiti - Table 1'!$O$2,1,0)+IF(X2='Valori Consentiti - Table 1'!$Q$2,1,0)+IF(Y2='Valori Consentiti - Table 1'!$S$2,1,0)+IF(Z2='Valori Consentiti - Table 1'!$U$2,1,0)+IF(AA2='Valori Consentiti - Table 1'!$W$2,1,0)+IF(AB2='Valori Consentiti - Table 1'!$Y$2,1,0)+IF(AC2='Valori Consentiti - Table 1'!$AA$2,1,0)+IF(AD2='Valori Consentiti - Table 1'!$AC$2,1,0)+IF(AE2='Valori Consentiti - Table 1'!$AE$2,1,0)+IF(AF2='Valori Consentiti - Table 1'!$AG$2,1,0)+IF(AG2='Valori Consentiti - Table 1'!$AI$2,1,0)+IF(AH2='Valori Consentiti - Table 1'!$AK$2,1,0)+IF(AI2='Valori Consentiti - Table 1'!$AM$2,1,0)+IF(AJ2='Valori Consentiti - Table 1'!$AO$2,1,0)+IF(AK2='Valori Consentiti - Table 1'!$AQ$2,1,0)+IF(AL2='Valori Consentiti - Table 1'!$AS$2,1,0)+IF(AM2='Valori Consentiti - Table 1'!$AU$2,1,0),IF(G2=2,IF(T2='Valori Consentiti - Table 1'!$I$3,1,0)+IF(U2='Valori Consentiti - Table 1'!$K$3,1,0)+IF(V2='Valori Consentiti - Table 1'!$M$3,1,0)+IF(W2='Valori Consentiti - Table 1'!$O$3,1,0)+IF(X2='Valori Consentiti - Table 1'!$Q$3,1,0)+IF(Y2='Valori Consentiti - Table 1'!$S$3,1,0)+IF(Z2='Valori Consentiti - Table 1'!$U$3,1,0)+IF(AA2='Valori Consentiti - Table 1'!$W$3,1,0)+IF(AB2='Valori Consentiti - Table 1'!$Y$3,1,0)+IF(AC2='Valori Consentiti - Table 1'!$AA$3,1,0)+IF(AD2='Valori Consentiti - Table 1'!$AC$3,1,0)+IF(AE2='Valori Consentiti - Table 1'!$AE$3,1,0)+IF(AF2='Valori Consentiti - Table 1'!$AG$3,1,0)+IF(AG2='Valori Consentiti - Table 1'!$AI$3,1,0)+IF(AH2='Valori Consentiti - Table 1'!$AK$3,1,0)+IF(AI2='Valori Consentiti - Table 1'!$AM$3,1,0)+IF(AJ2='Valori Consentiti - Table 1'!$AO$3,1,0)+IF(AK2='Valori Consentiti - Table 1'!$AQ$3,1,0)+IF(AL2='Valori Consentiti - Table 1'!$AS$3,1,0)+IF(AM2='Valori Consentiti - Table 1'!$AU$3,1,0),IF(G2=3,IF(T2='Valori Consentiti - Table 1'!$I$4,1,0)+IF(U2='Valori Consentiti - Table 1'!$K$4,1,0)+IF(V2='Valori Consentiti - Table 1'!$M$4,1,0)+IF(W2='Valori Consentiti - Table 1'!$O$4,1,0)+IF(X2='Valori Consentiti - Table 1'!$Q$4,1,0)+IF(Y2='Valori Consentiti - Table 1'!$S$4,1,0)+IF(Z2='Valori Consentiti - Table 1'!$U$4,1,0)+IF(AA2='Valori Consentiti - Table 1'!$W$4,1,0)+IF(AB2='Valori Consentiti - Table 1'!$Y$4,1,0)+IF(AC2='Valori Consentiti - Table 1'!$AA$4,1,0)+IF(AD2='Valori Consentiti - Table 1'!$AC$4,1,0)+IF(AE2='Valori Consentiti - Table 1'!$AE$4,1,0)+IF(AF2='Valori Consentiti - Table 1'!$AG$4,1,0)+IF(AG2='Valori Consentiti - Table 1'!$AI$4,1,0)+IF(AH2='Valori Consentiti - Table 1'!$AK$4,1,0)+IF(AI2='Valori Consentiti - Table 1'!$AM$4,1,0)+IF(AJ2='Valori Consentiti - Table 1'!$AO$4,1,0)+IF(AK2='Valori Consentiti - Table 1'!$AQ$4,1,0)+IF(AL2='Valori Consentiti - Table 1'!$AS$4,1,0)+IF(AM2='Valori Consentiti - Table 1'!$AU$4,1,0),IF(G2=4,IF(T2='Valori Consentiti - Table 1'!$I$5,1,0)+IF(U2='Valori Consentiti - Table 1'!$K$5,1,0)+IF(V2='Valori Consentiti - Table 1'!$M$5,1,0)+IF(W2='Valori Consentiti - Table 1'!$O$5,1,0)+IF(X2='Valori Consentiti - Table 1'!$Q$5,1,0)+IF(Y2='Valori Consentiti - Table 1'!$S$5,1,0)+IF(Z2='Valori Consentiti - Table 1'!$U$5,1,0)+IF(AA2='Valori Consentiti - Table 1'!$W$5,1,0)+IF(AB2='Valori Consentiti - Table 1'!$Y$5,1,0)+IF(AC2='Valori Consentiti - Table 1'!$AA$5,1,0)+IF(AD2='Valori Consentiti - Table 1'!$AC$5,1,0)+IF(AE2='Valori Consentiti - Table 1'!$AE$5,1,0)+IF(AF2='Valori Consentiti - Table 1'!$AG$5,1,0)+IF(AG2='Valori Consentiti - Table 1'!$AI$5,1,0)+IF(AH2='Valori Consentiti - Table 1'!$AK$5,1,0)+IF(AI2='Valori Consentiti - Table 1'!$AM$5,1,0)+IF(AJ2='Valori Consentiti - Table 1'!$AO$5,1,0)+IF(AK2='Valori Consentiti - Table 1'!$AQ$5,1,0)+IF(AL2='Valori Consentiti - Table 1'!$AS$5,1,0)+IF(AM2='Valori Consentiti - Table 1'!$AU$5,1,0),))))</f>
        <v>0</v>
      </c>
      <c r="Q2" s="16">
        <f t="shared" ref="Q2" si="2">20-P2-N2</f>
        <v>20</v>
      </c>
      <c r="R2" s="16">
        <f>COUNTIF($M$2:$M$1000,"&gt;" &amp;$M2)+1</f>
        <v>1</v>
      </c>
      <c r="S2" s="17"/>
      <c r="T2" s="24" t="str">
        <f t="shared" ref="T2:T65" si="3">MID($H2,1,1)</f>
        <v/>
      </c>
      <c r="U2" s="25" t="str">
        <f t="shared" ref="U2:U65" si="4">MID($H2,2,1)</f>
        <v/>
      </c>
      <c r="V2" s="25" t="str">
        <f t="shared" ref="V2:V65" si="5">MID($H2,3,1)</f>
        <v/>
      </c>
      <c r="W2" s="26" t="str">
        <f t="shared" ref="W2:W65" si="6">MID($H2,4,1)</f>
        <v/>
      </c>
      <c r="X2" s="27" t="str">
        <f>MID($I2,1,1)</f>
        <v/>
      </c>
      <c r="Y2" s="25" t="str">
        <f>MID($I2,2,1)</f>
        <v/>
      </c>
      <c r="Z2" s="25" t="str">
        <f>MID($I2,3,1)</f>
        <v/>
      </c>
      <c r="AA2" s="26" t="str">
        <f>MID($I2,4,1)</f>
        <v/>
      </c>
      <c r="AB2" s="27" t="str">
        <f t="shared" ref="AB2:AB65" si="7">MID($J2,1,1)</f>
        <v/>
      </c>
      <c r="AC2" s="25" t="str">
        <f t="shared" ref="AC2:AC65" si="8">MID($J2,2,1)</f>
        <v/>
      </c>
      <c r="AD2" s="25" t="str">
        <f t="shared" ref="AD2:AD65" si="9">MID($J2,3,1)</f>
        <v/>
      </c>
      <c r="AE2" s="26" t="str">
        <f t="shared" ref="AE2:AE65" si="10">MID($J2,4,1)</f>
        <v/>
      </c>
      <c r="AF2" s="27" t="str">
        <f t="shared" ref="AF2:AF65" si="11">MID($K2,1,1)</f>
        <v/>
      </c>
      <c r="AG2" s="25" t="str">
        <f t="shared" ref="AG2:AG65" si="12">MID($K2,2,1)</f>
        <v/>
      </c>
      <c r="AH2" s="25" t="str">
        <f t="shared" ref="AH2:AH65" si="13">MID($K2,3,1)</f>
        <v/>
      </c>
      <c r="AI2" s="26" t="str">
        <f t="shared" ref="AI2:AI65" si="14">MID($K2,4,1)</f>
        <v/>
      </c>
      <c r="AJ2" s="27" t="str">
        <f t="shared" ref="AJ2:AJ65" si="15">MID($L2,1,1)</f>
        <v/>
      </c>
      <c r="AK2" s="25" t="str">
        <f t="shared" ref="AK2:AK65" si="16">MID($L2,2,1)</f>
        <v/>
      </c>
      <c r="AL2" s="25" t="str">
        <f t="shared" ref="AL2:AL65" si="17">MID($L2,3,1)</f>
        <v/>
      </c>
      <c r="AM2" s="28" t="str">
        <f t="shared" ref="AM2:AM65" si="18">MID($L2,4,1)</f>
        <v/>
      </c>
      <c r="AN2" s="29" t="b">
        <f t="shared" ref="AN2" si="19">AND(LEN(H2)=4,ISTEXT(H2),OR(MID($H2,1,1)="B",MID($H2,1,1)="A",MID($H2,1,1)="C",MID($H2,1,1)="E",MID($H2,1,1)="D",MID($H2,1,1)="X"),OR(MID($H2,2,1)="B",MID($H2,2,1)="A",MID($H2,2,1)="C",MID($H2,2,1)="E",MID($H2,2,1)="D",MID($H2,2,1)="X"),OR(MID($H2,3,1)="B",MID($H2,3,1)="E",MID($H2,3,1)="A",MID($H2,3,1)="C",MID($H2,3,1)="D",MID($H2,3,1)="X"),OR(MID($H2,4,1)="B",MID($H2,4,1)="A",MID($H2,4,1)="C",MID($H2,4,1)="D",MID($H2,4,1)="E",MID($H2,4,1)="X"))</f>
        <v>0</v>
      </c>
      <c r="AO2" s="29" t="b">
        <f>AND(LEN(I2)=4,ISTEXT(I2),OR(MID($I2,1,1)="B",MID($I2,1,1)="A",MID($I2,1,1)="C",MID($I2,1,1)="E",MID($I2,1,1)="D",MID($I2,1,1)="X"),OR(MID($I2,2,1)="B",MID($I2,2,1)="A",MID($I2,2,1)="E",MID($I2,2,1)="C",MID($I2,2,1)="D",MID($I2,2,1)="X"),OR(MID($I2,3,1)="B",MID($I2,3,1)="A",MID($I2,3,1)="C",MID($I2,3,1)="E",MID($I2,3,1)="D",MID($I2,3,1)="X"),OR(MID($I2,4,1)="B",MID($I2,4,1)="A",MID($I2,4,1)="E",MID($I2,4,1)="C",MID($I2,4,1)="D",MID($I2,4,1)="X"))</f>
        <v>0</v>
      </c>
      <c r="AP2" s="29" t="b">
        <f t="shared" ref="AP2" si="20">AND(LEN(J2)=4,ISTEXT(J2),OR(MID($J2,1,1)="B",MID($J2,1,1)="A",MID($J2,1,1)="C",MID($J2,1,1)="E",MID($J2,1,1)="D",MID($J2,1,1)="X"),OR(MID($J2,2,1)="B",MID($J2,2,1)="E",MID($J2,2,1)="A",MID($J2,2,1)="C",MID($J2,2,1)="D",MID($J2,2,1)="X"),OR(MID($J2,3,1)="B",MID($J2,3,1)="E",MID($J2,3,1)="A",MID($J2,3,1)="C",MID($J2,3,1)="D",MID($J2,3,1)="X"),OR(MID($J2,4,1)="B",MID($J2,4,1)="A",MID($J2,4,1)="E",MID($J2,4,1)="C",MID($J2,4,1)="D",MID($J2,4,1)="X"))</f>
        <v>0</v>
      </c>
      <c r="AQ2" s="29" t="b">
        <f t="shared" ref="AQ2" si="21">AND(LEN(K2)=4,ISTEXT(K2),OR(MID($K2,1,1)="B",MID($K2,1,1)="A",MID($K2,1,1)="E",MID($K2,1,1)="C",MID($K2,1,1)="D",MID($K2,1,1)="X"),OR(MID($K2,2,1)="B",MID($K2,2,1)="E",MID($K2,2,1)="A",MID($K2,2,1)="C",MID($K2,2,1)="D",MID($K2,2,1)="X"),OR(MID($K2,3,1)="B",MID($K2,3,1)="E",MID($K2,3,1)="A",MID($K2,3,1)="C",MID($K2,3,1)="D",MID($K2,3,1)="X"),OR(MID($K2,4,1)="B",MID($K2,4,1)="A",MID($K2,4,1)="C",MID($K2,4,1)="E",MID($K2,4,1)="D",MID($K2,4,1)="X"))</f>
        <v>0</v>
      </c>
      <c r="AR2" s="29" t="b">
        <f t="shared" ref="AR2" si="22">AND(LEN(L2)=4,ISTEXT(L2),OR(MID($L2,1,1)="B",MID($L2,1,1)="A",MID($L2,1,1)="C",MID($L2,1,1)="E",MID($L2,1,1)="D",MID($L2,1,1)="X"),OR(MID($L2,2,1)="B",MID($L2,2,1)="A",MID($L2,2,1)="E",MID($L2,2,1)="C",MID($L2,2,1)="D",MID($L2,2,1)="X"),OR(MID($L2,3,1)="B",MID($L2,3,1)="A",MID($L2,3,1)="E",MID($L2,3,1)="C",MID($L2,3,1)="D",MID($L2,3,1)="X"),OR(MID($L2,4,1)="B",MID($L2,4,1)="A",MID($L2,4,1)="E",MID($L2,4,1)="C",MID($L2,4,1)="D",MID($L2,4,1)="X"))</f>
        <v>0</v>
      </c>
    </row>
    <row r="3" spans="1:45">
      <c r="A3" s="14"/>
      <c r="B3" s="14"/>
      <c r="C3" s="22"/>
      <c r="D3" s="14"/>
      <c r="E3" s="14"/>
      <c r="F3" s="14"/>
      <c r="G3" s="14"/>
      <c r="H3" s="15"/>
      <c r="I3" s="15"/>
      <c r="J3" s="15"/>
      <c r="K3" s="15"/>
      <c r="L3" s="15"/>
      <c r="M3" s="23">
        <f>IF(G3=1,IF(T3='Valori Consentiti - Table 1'!$I$2,5,IF(T3="X",1,0))+IF(U3='Valori Consentiti - Table 1'!$K$2,5,IF(U3="X",1,0))+IF(V3='Valori Consentiti - Table 1'!$M$2,5,IF(V3="X",1,0))+IF(W3='Valori Consentiti - Table 1'!$O$2,5,IF(W3="X",1,0))+IF(X3='Valori Consentiti - Table 1'!$Q$2,5,IF(X3="X",1,0))+IF(Y3='Valori Consentiti - Table 1'!$S$2,5,IF(Y3="X",1,0))+IF(Z3='Valori Consentiti - Table 1'!$U$2,5,IF(Z3="X",1,0))+IF(AA3='Valori Consentiti - Table 1'!$W$2,5,IF(AA3="X",1,0))+IF(AB3='Valori Consentiti - Table 1'!$Y$2,5,IF(AB3="X",1,0))+IF(AC3='Valori Consentiti - Table 1'!$AA$2,5,IF(AC3="X",1,0))+IF(AD3='Valori Consentiti - Table 1'!$AC$2,5,IF(AD3="X",1,0))+IF(AE3='Valori Consentiti - Table 1'!$AE$2,5,IF(AE3="X",1,0))+IF(AF3='Valori Consentiti - Table 1'!$AG$2,5,IF(AF3="X",1,0))+IF(AG3='Valori Consentiti - Table 1'!$AI$2,5,IF(AG3="X",1,0))+IF(AH3='Valori Consentiti - Table 1'!$AK$2,5,IF(AH3="X",1,0))+IF(AI3='Valori Consentiti - Table 1'!$AM$2,5,IF(AI3="X",1,0))+IF(AJ3='Valori Consentiti - Table 1'!$AO$2,5,IF(AJ3="X",1,0))+IF(AK3='Valori Consentiti - Table 1'!$AQ$2,5,IF(AK3="X",1,0))+IF(AL3='Valori Consentiti - Table 1'!$AS$2,5,IF(AL3="X",1,0))+IF(AM3='Valori Consentiti - Table 1'!$AU$2,5,IF(AM3="X",1,0)),IF(G3=2,IF(T3='Valori Consentiti - Table 1'!$I$3,5,IF(T3="X",1,0))+IF(U3='Valori Consentiti - Table 1'!$K$3,5,IF(U3="X",1,0))+IF(V3='Valori Consentiti - Table 1'!$M$3,5,IF(V3="X",1,0))+IF(W3='Valori Consentiti - Table 1'!$O$3,5,IF(W3="X",1,0))+IF(X3='Valori Consentiti - Table 1'!$Q$3,5,IF(X3="X",1,0))+IF(Y3='Valori Consentiti - Table 1'!$S$3,5,IF(Y3="X",1,0))+IF(Z3='Valori Consentiti - Table 1'!$U$3,5,IF(Z3="X",1,0))+IF(AA3='Valori Consentiti - Table 1'!$W$3,5,IF(AA3="X",1,0))+IF(AB3='Valori Consentiti - Table 1'!$Y$3,5,IF(AB3="X",1,0))+IF(AC3='Valori Consentiti - Table 1'!$AA$3,5,IF(AC3="X",1,0))+IF(AD3='Valori Consentiti - Table 1'!$AC$3,5,IF(AD3="X",1,0))+IF(AE3='Valori Consentiti - Table 1'!$AE$3,5,IF(AE3="X",1,0))+IF(AF3='Valori Consentiti - Table 1'!$AG$3,5,IF(AF3="X",1,0))+IF(AG3='Valori Consentiti - Table 1'!$AI$3,5,IF(AG3="X",1,0))+IF(AH3='Valori Consentiti - Table 1'!$AK$3,5,IF(AH3="X",1,0))+IF(AI3='Valori Consentiti - Table 1'!$AM$3,5,IF(AI3="X",1,0))+IF(AJ3='Valori Consentiti - Table 1'!$AO$3,5,IF(AJ3="X",1,0))+IF(AK3='Valori Consentiti - Table 1'!$AQ$3,5,IF(AK3="X",1,0))+IF(AL3='Valori Consentiti - Table 1'!$AS$3,5,IF(AL3="X",1,0))+IF(AM3='Valori Consentiti - Table 1'!$AU$3,5,IF(AM3="X",1,0)),IF(G3=3,IF(T3='Valori Consentiti - Table 1'!$I$4,5,IF(T3="X",1,0))+IF(U3='Valori Consentiti - Table 1'!$K$4,5,IF(U3="X",1,0))+IF(V3='Valori Consentiti - Table 1'!$M$4,5,IF(V3="X",1,0))+IF(W3='Valori Consentiti - Table 1'!$O$4,5,IF(W3="X",1,0))+IF(X3='Valori Consentiti - Table 1'!$Q$4,5,IF(X3="X",1,0))+IF(Y3='Valori Consentiti - Table 1'!$S$4,5,IF(Y3="X",1,0))+IF(Z3='Valori Consentiti - Table 1'!$U$4,5,IF(Z3="X",1,0))+IF(AA3='Valori Consentiti - Table 1'!$W$4,5,IF(AA3="X",1,0))+IF(AB3='Valori Consentiti - Table 1'!$Y$4,5,IF(AB3="X",1,0))+IF(AC3='Valori Consentiti - Table 1'!$AA$4,5,IF(AC3="X",1,0))+IF(AD3='Valori Consentiti - Table 1'!$AC$4,5,IF(AD3="X",1,0))+IF(AE3='Valori Consentiti - Table 1'!$AE$4,5,IF(AE3="X",1,0))+IF(AF3='Valori Consentiti - Table 1'!$AG$4,5,IF(AF3="X",1,0))+IF(AG3='Valori Consentiti - Table 1'!$AI$4,5,IF(AG3="X",1,0))+IF(AH3='Valori Consentiti - Table 1'!$AK$4,5,IF(AH3="X",1,0))+IF(AI3='Valori Consentiti - Table 1'!$AM$4,5,IF(AI3="X",1,0))+IF(AJ3='Valori Consentiti - Table 1'!$AO$4,5,IF(AJ3="X",1,0))+IF(AK3='Valori Consentiti - Table 1'!$AQ$4,5,IF(AK3="X",1,0))+IF(AL3='Valori Consentiti - Table 1'!$AS$4,5,IF(AL3="X",1,0))+IF(AM3='Valori Consentiti - Table 1'!$AU$4,5,IF(AM3="X",1,0)),IF(G3=4,IF(T3='Valori Consentiti - Table 1'!$I$5,5,IF(T3="X",1,0))+IF(U3='Valori Consentiti - Table 1'!$K$5,5,IF(U3="X",1,0))+IF(V3='Valori Consentiti - Table 1'!$M$5,5,IF(V3="X",1,0))+IF(W3='Valori Consentiti - Table 1'!$O$5,5,IF(W3="X",1,0))+IF(X3='Valori Consentiti - Table 1'!$Q$5,5,IF(X3="X",1,0))+IF(Y3='Valori Consentiti - Table 1'!$S$5,5,IF(Y3="X",1,0))+IF(Z3='Valori Consentiti - Table 1'!$U$5,5,IF(Z3="X",1,0))+IF(AA3='Valori Consentiti - Table 1'!$W$5,5,IF(AA3="X",1,0))+IF(AB3='Valori Consentiti - Table 1'!$Y$5,5,IF(AB3="X",1,0))+IF(AC3='Valori Consentiti - Table 1'!$AA$5,5,IF(AC3="X",1,0))+IF(AD3='Valori Consentiti - Table 1'!$AC$5,5,IF(AD3="X",1,0))+IF(AE3='Valori Consentiti - Table 1'!$AE$5,5,IF(AE3="X",1,0))+IF(AF3='Valori Consentiti - Table 1'!$AG$5,5,IF(AF3="X",1,0))+IF(AG3='Valori Consentiti - Table 1'!$AI$5,5,IF(AG3="X",1,0))+IF(AH3='Valori Consentiti - Table 1'!$AK$5,5,IF(AH3="X",1,0))+IF(AI3='Valori Consentiti - Table 1'!$AM$5,5,IF(AI3="X",1,0))+IF(AJ3='Valori Consentiti - Table 1'!$AO$5,5,IF(AJ3="X",1,0))+IF(AK3='Valori Consentiti - Table 1'!$AQ$5,5,IF(AK3="X",1,0))+IF(AL3='Valori Consentiti - Table 1'!$AS$5,5,IF(AL3="X",1,0))+IF(AM3='Valori Consentiti - Table 1'!$AU$5,5,IF(AM3="X",1,0)),))))</f>
        <v>0</v>
      </c>
      <c r="N3" s="16">
        <f t="shared" ref="N3:N23" si="23">COUNTIF(T3:AM3,"X")</f>
        <v>0</v>
      </c>
      <c r="O3" s="16">
        <f t="shared" ref="O3:O23" si="24">COUNTA(T3:AM3)-N3</f>
        <v>20</v>
      </c>
      <c r="P3" s="16">
        <f>IF(G3=1,IF(T3='Valori Consentiti - Table 1'!$I$2,1,0)+IF(U3='Valori Consentiti - Table 1'!$K$2,1,0)+IF(V3='Valori Consentiti - Table 1'!$M$2,1,0)+IF(W3='Valori Consentiti - Table 1'!$O$2,1,0)+IF(X3='Valori Consentiti - Table 1'!$Q$2,1,0)+IF(Y3='Valori Consentiti - Table 1'!$S$2,1,0)+IF(Z3='Valori Consentiti - Table 1'!$U$2,1,0)+IF(AA3='Valori Consentiti - Table 1'!$W$2,1,0)+IF(AB3='Valori Consentiti - Table 1'!$Y$2,1,0)+IF(AC3='Valori Consentiti - Table 1'!$AA$2,1,0)+IF(AD3='Valori Consentiti - Table 1'!$AC$2,1,0)+IF(AE3='Valori Consentiti - Table 1'!$AE$2,1,0)+IF(AF3='Valori Consentiti - Table 1'!$AG$2,1,0)+IF(AG3='Valori Consentiti - Table 1'!$AI$2,1,0)+IF(AH3='Valori Consentiti - Table 1'!$AK$2,1,0)+IF(AI3='Valori Consentiti - Table 1'!$AM$2,1,0)+IF(AJ3='Valori Consentiti - Table 1'!$AO$2,1,0)+IF(AK3='Valori Consentiti - Table 1'!$AQ$2,1,0)+IF(AL3='Valori Consentiti - Table 1'!$AS$2,1,0)+IF(AM3='Valori Consentiti - Table 1'!$AU$2,1,0),IF(G3=2,IF(T3='Valori Consentiti - Table 1'!$I$3,1,0)+IF(U3='Valori Consentiti - Table 1'!$K$3,1,0)+IF(V3='Valori Consentiti - Table 1'!$M$3,1,0)+IF(W3='Valori Consentiti - Table 1'!$O$3,1,0)+IF(X3='Valori Consentiti - Table 1'!$Q$3,1,0)+IF(Y3='Valori Consentiti - Table 1'!$S$3,1,0)+IF(Z3='Valori Consentiti - Table 1'!$U$3,1,0)+IF(AA3='Valori Consentiti - Table 1'!$W$3,1,0)+IF(AB3='Valori Consentiti - Table 1'!$Y$3,1,0)+IF(AC3='Valori Consentiti - Table 1'!$AA$3,1,0)+IF(AD3='Valori Consentiti - Table 1'!$AC$3,1,0)+IF(AE3='Valori Consentiti - Table 1'!$AE$3,1,0)+IF(AF3='Valori Consentiti - Table 1'!$AG$3,1,0)+IF(AG3='Valori Consentiti - Table 1'!$AI$3,1,0)+IF(AH3='Valori Consentiti - Table 1'!$AK$3,1,0)+IF(AI3='Valori Consentiti - Table 1'!$AM$3,1,0)+IF(AJ3='Valori Consentiti - Table 1'!$AO$3,1,0)+IF(AK3='Valori Consentiti - Table 1'!$AQ$3,1,0)+IF(AL3='Valori Consentiti - Table 1'!$AS$3,1,0)+IF(AM3='Valori Consentiti - Table 1'!$AU$3,1,0),IF(G3=3,IF(T3='Valori Consentiti - Table 1'!$I$4,1,0)+IF(U3='Valori Consentiti - Table 1'!$K$4,1,0)+IF(V3='Valori Consentiti - Table 1'!$M$4,1,0)+IF(W3='Valori Consentiti - Table 1'!$O$4,1,0)+IF(X3='Valori Consentiti - Table 1'!$Q$4,1,0)+IF(Y3='Valori Consentiti - Table 1'!$S$4,1,0)+IF(Z3='Valori Consentiti - Table 1'!$U$4,1,0)+IF(AA3='Valori Consentiti - Table 1'!$W$4,1,0)+IF(AB3='Valori Consentiti - Table 1'!$Y$4,1,0)+IF(AC3='Valori Consentiti - Table 1'!$AA$4,1,0)+IF(AD3='Valori Consentiti - Table 1'!$AC$4,1,0)+IF(AE3='Valori Consentiti - Table 1'!$AE$4,1,0)+IF(AF3='Valori Consentiti - Table 1'!$AG$4,1,0)+IF(AG3='Valori Consentiti - Table 1'!$AI$4,1,0)+IF(AH3='Valori Consentiti - Table 1'!$AK$4,1,0)+IF(AI3='Valori Consentiti - Table 1'!$AM$4,1,0)+IF(AJ3='Valori Consentiti - Table 1'!$AO$4,1,0)+IF(AK3='Valori Consentiti - Table 1'!$AQ$4,1,0)+IF(AL3='Valori Consentiti - Table 1'!$AS$4,1,0)+IF(AM3='Valori Consentiti - Table 1'!$AU$4,1,0),IF(G3=4,IF(T3='Valori Consentiti - Table 1'!$I$5,1,0)+IF(U3='Valori Consentiti - Table 1'!$K$5,1,0)+IF(V3='Valori Consentiti - Table 1'!$M$5,1,0)+IF(W3='Valori Consentiti - Table 1'!$O$5,1,0)+IF(X3='Valori Consentiti - Table 1'!$Q$5,1,0)+IF(Y3='Valori Consentiti - Table 1'!$S$5,1,0)+IF(Z3='Valori Consentiti - Table 1'!$U$5,1,0)+IF(AA3='Valori Consentiti - Table 1'!$W$5,1,0)+IF(AB3='Valori Consentiti - Table 1'!$Y$5,1,0)+IF(AC3='Valori Consentiti - Table 1'!$AA$5,1,0)+IF(AD3='Valori Consentiti - Table 1'!$AC$5,1,0)+IF(AE3='Valori Consentiti - Table 1'!$AE$5,1,0)+IF(AF3='Valori Consentiti - Table 1'!$AG$5,1,0)+IF(AG3='Valori Consentiti - Table 1'!$AI$5,1,0)+IF(AH3='Valori Consentiti - Table 1'!$AK$5,1,0)+IF(AI3='Valori Consentiti - Table 1'!$AM$5,1,0)+IF(AJ3='Valori Consentiti - Table 1'!$AO$5,1,0)+IF(AK3='Valori Consentiti - Table 1'!$AQ$5,1,0)+IF(AL3='Valori Consentiti - Table 1'!$AS$5,1,0)+IF(AM3='Valori Consentiti - Table 1'!$AU$5,1,0),))))</f>
        <v>0</v>
      </c>
      <c r="Q3" s="16">
        <f t="shared" ref="Q3:Q23" si="25">20-P3-N3</f>
        <v>20</v>
      </c>
      <c r="R3" s="16">
        <f t="shared" ref="R3:R66" si="26">COUNTIF($M$2:$M$1000,"&gt;" &amp;$M3)+1</f>
        <v>1</v>
      </c>
      <c r="S3" s="17"/>
      <c r="T3" s="24" t="str">
        <f t="shared" si="3"/>
        <v/>
      </c>
      <c r="U3" s="25" t="str">
        <f t="shared" si="4"/>
        <v/>
      </c>
      <c r="V3" s="25" t="str">
        <f t="shared" si="5"/>
        <v/>
      </c>
      <c r="W3" s="26" t="str">
        <f t="shared" si="6"/>
        <v/>
      </c>
      <c r="X3" s="27" t="str">
        <f>MID($I3,1,1)</f>
        <v/>
      </c>
      <c r="Y3" s="25" t="str">
        <f>MID($I3,2,1)</f>
        <v/>
      </c>
      <c r="Z3" s="25" t="str">
        <f>MID($I3,3,1)</f>
        <v/>
      </c>
      <c r="AA3" s="26" t="str">
        <f>MID($I3,4,1)</f>
        <v/>
      </c>
      <c r="AB3" s="27" t="str">
        <f t="shared" si="7"/>
        <v/>
      </c>
      <c r="AC3" s="25" t="str">
        <f t="shared" si="8"/>
        <v/>
      </c>
      <c r="AD3" s="25" t="str">
        <f t="shared" si="9"/>
        <v/>
      </c>
      <c r="AE3" s="26" t="str">
        <f t="shared" si="10"/>
        <v/>
      </c>
      <c r="AF3" s="27" t="str">
        <f t="shared" si="11"/>
        <v/>
      </c>
      <c r="AG3" s="25" t="str">
        <f t="shared" si="12"/>
        <v/>
      </c>
      <c r="AH3" s="25" t="str">
        <f t="shared" si="13"/>
        <v/>
      </c>
      <c r="AI3" s="26" t="str">
        <f t="shared" si="14"/>
        <v/>
      </c>
      <c r="AJ3" s="27" t="str">
        <f t="shared" si="15"/>
        <v/>
      </c>
      <c r="AK3" s="25" t="str">
        <f t="shared" si="16"/>
        <v/>
      </c>
      <c r="AL3" s="25" t="str">
        <f t="shared" si="17"/>
        <v/>
      </c>
      <c r="AM3" s="28" t="str">
        <f t="shared" si="18"/>
        <v/>
      </c>
      <c r="AN3" s="29" t="b">
        <f t="shared" ref="AN3:AN66" si="27">AND(LEN(H3)=4,ISTEXT(H3),OR(MID($H3,1,1)="B",MID($H3,1,1)="A",MID($H3,1,1)="C",MID($H3,1,1)="E",MID($H3,1,1)="D",MID($H3,1,1)="X"),OR(MID($H3,2,1)="B",MID($H3,2,1)="A",MID($H3,2,1)="C",MID($H3,2,1)="E",MID($H3,2,1)="D",MID($H3,2,1)="X"),OR(MID($H3,3,1)="B",MID($H3,3,1)="E",MID($H3,3,1)="A",MID($H3,3,1)="C",MID($H3,3,1)="D",MID($H3,3,1)="X"),OR(MID($H3,4,1)="B",MID($H3,4,1)="A",MID($H3,4,1)="C",MID($H3,4,1)="D",MID($H3,4,1)="E",MID($H3,4,1)="X"))</f>
        <v>0</v>
      </c>
      <c r="AO3" s="29" t="b">
        <f>AND(LEN(I3)=4,ISTEXT(I3),OR(MID($I3,1,1)="B",MID($I3,1,1)="A",MID($I3,1,1)="C",MID($I3,1,1)="E",MID($I3,1,1)="D",MID($I3,1,1)="X"),OR(MID($I3,2,1)="B",MID($I3,2,1)="A",MID($I3,2,1)="E",MID($I3,2,1)="C",MID($I3,2,1)="D",MID($I3,2,1)="X"),OR(MID($I3,3,1)="B",MID($I3,3,1)="A",MID($I3,3,1)="C",MID($I3,3,1)="E",MID($I3,3,1)="D",MID($I3,3,1)="X"),OR(MID($I3,4,1)="B",MID($I3,4,1)="A",MID($I3,4,1)="E",MID($I3,4,1)="C",MID($I3,4,1)="D",MID($I3,4,1)="X"))</f>
        <v>0</v>
      </c>
      <c r="AP3" s="29" t="b">
        <f t="shared" ref="AP3:AP66" si="28">AND(LEN(J3)=4,ISTEXT(J3),OR(MID($J3,1,1)="B",MID($J3,1,1)="A",MID($J3,1,1)="C",MID($J3,1,1)="E",MID($J3,1,1)="D",MID($J3,1,1)="X"),OR(MID($J3,2,1)="B",MID($J3,2,1)="E",MID($J3,2,1)="A",MID($J3,2,1)="C",MID($J3,2,1)="D",MID($J3,2,1)="X"),OR(MID($J3,3,1)="B",MID($J3,3,1)="E",MID($J3,3,1)="A",MID($J3,3,1)="C",MID($J3,3,1)="D",MID($J3,3,1)="X"),OR(MID($J3,4,1)="B",MID($J3,4,1)="A",MID($J3,4,1)="E",MID($J3,4,1)="C",MID($J3,4,1)="D",MID($J3,4,1)="X"))</f>
        <v>0</v>
      </c>
      <c r="AQ3" s="29" t="b">
        <f t="shared" ref="AQ3:AQ66" si="29">AND(LEN(K3)=4,ISTEXT(K3),OR(MID($K3,1,1)="B",MID($K3,1,1)="A",MID($K3,1,1)="E",MID($K3,1,1)="C",MID($K3,1,1)="D",MID($K3,1,1)="X"),OR(MID($K3,2,1)="B",MID($K3,2,1)="E",MID($K3,2,1)="A",MID($K3,2,1)="C",MID($K3,2,1)="D",MID($K3,2,1)="X"),OR(MID($K3,3,1)="B",MID($K3,3,1)="E",MID($K3,3,1)="A",MID($K3,3,1)="C",MID($K3,3,1)="D",MID($K3,3,1)="X"),OR(MID($K3,4,1)="B",MID($K3,4,1)="A",MID($K3,4,1)="C",MID($K3,4,1)="E",MID($K3,4,1)="D",MID($K3,4,1)="X"))</f>
        <v>0</v>
      </c>
      <c r="AR3" s="29" t="b">
        <f t="shared" ref="AR3:AR66" si="30">AND(LEN(L3)=4,ISTEXT(L3),OR(MID($L3,1,1)="B",MID($L3,1,1)="A",MID($L3,1,1)="C",MID($L3,1,1)="E",MID($L3,1,1)="D",MID($L3,1,1)="X"),OR(MID($L3,2,1)="B",MID($L3,2,1)="A",MID($L3,2,1)="E",MID($L3,2,1)="C",MID($L3,2,1)="D",MID($L3,2,1)="X"),OR(MID($L3,3,1)="B",MID($L3,3,1)="A",MID($L3,3,1)="E",MID($L3,3,1)="C",MID($L3,3,1)="D",MID($L3,3,1)="X"),OR(MID($L3,4,1)="B",MID($L3,4,1)="A",MID($L3,4,1)="E",MID($L3,4,1)="C",MID($L3,4,1)="D",MID($L3,4,1)="X"))</f>
        <v>0</v>
      </c>
    </row>
    <row r="4" spans="1:45">
      <c r="A4" s="14"/>
      <c r="B4" s="14"/>
      <c r="C4" s="22"/>
      <c r="D4" s="14"/>
      <c r="E4" s="14"/>
      <c r="F4" s="14"/>
      <c r="G4" s="14"/>
      <c r="H4" s="15"/>
      <c r="I4" s="15"/>
      <c r="J4" s="15"/>
      <c r="K4" s="15"/>
      <c r="L4" s="15"/>
      <c r="M4" s="23">
        <f>IF(G4=1,IF(T4='Valori Consentiti - Table 1'!$I$2,5,IF(T4="X",1,0))+IF(U4='Valori Consentiti - Table 1'!$K$2,5,IF(U4="X",1,0))+IF(V4='Valori Consentiti - Table 1'!$M$2,5,IF(V4="X",1,0))+IF(W4='Valori Consentiti - Table 1'!$O$2,5,IF(W4="X",1,0))+IF(X4='Valori Consentiti - Table 1'!$Q$2,5,IF(X4="X",1,0))+IF(Y4='Valori Consentiti - Table 1'!$S$2,5,IF(Y4="X",1,0))+IF(Z4='Valori Consentiti - Table 1'!$U$2,5,IF(Z4="X",1,0))+IF(AA4='Valori Consentiti - Table 1'!$W$2,5,IF(AA4="X",1,0))+IF(AB4='Valori Consentiti - Table 1'!$Y$2,5,IF(AB4="X",1,0))+IF(AC4='Valori Consentiti - Table 1'!$AA$2,5,IF(AC4="X",1,0))+IF(AD4='Valori Consentiti - Table 1'!$AC$2,5,IF(AD4="X",1,0))+IF(AE4='Valori Consentiti - Table 1'!$AE$2,5,IF(AE4="X",1,0))+IF(AF4='Valori Consentiti - Table 1'!$AG$2,5,IF(AF4="X",1,0))+IF(AG4='Valori Consentiti - Table 1'!$AI$2,5,IF(AG4="X",1,0))+IF(AH4='Valori Consentiti - Table 1'!$AK$2,5,IF(AH4="X",1,0))+IF(AI4='Valori Consentiti - Table 1'!$AM$2,5,IF(AI4="X",1,0))+IF(AJ4='Valori Consentiti - Table 1'!$AO$2,5,IF(AJ4="X",1,0))+IF(AK4='Valori Consentiti - Table 1'!$AQ$2,5,IF(AK4="X",1,0))+IF(AL4='Valori Consentiti - Table 1'!$AS$2,5,IF(AL4="X",1,0))+IF(AM4='Valori Consentiti - Table 1'!$AU$2,5,IF(AM4="X",1,0)),IF(G4=2,IF(T4='Valori Consentiti - Table 1'!$I$3,5,IF(T4="X",1,0))+IF(U4='Valori Consentiti - Table 1'!$K$3,5,IF(U4="X",1,0))+IF(V4='Valori Consentiti - Table 1'!$M$3,5,IF(V4="X",1,0))+IF(W4='Valori Consentiti - Table 1'!$O$3,5,IF(W4="X",1,0))+IF(X4='Valori Consentiti - Table 1'!$Q$3,5,IF(X4="X",1,0))+IF(Y4='Valori Consentiti - Table 1'!$S$3,5,IF(Y4="X",1,0))+IF(Z4='Valori Consentiti - Table 1'!$U$3,5,IF(Z4="X",1,0))+IF(AA4='Valori Consentiti - Table 1'!$W$3,5,IF(AA4="X",1,0))+IF(AB4='Valori Consentiti - Table 1'!$Y$3,5,IF(AB4="X",1,0))+IF(AC4='Valori Consentiti - Table 1'!$AA$3,5,IF(AC4="X",1,0))+IF(AD4='Valori Consentiti - Table 1'!$AC$3,5,IF(AD4="X",1,0))+IF(AE4='Valori Consentiti - Table 1'!$AE$3,5,IF(AE4="X",1,0))+IF(AF4='Valori Consentiti - Table 1'!$AG$3,5,IF(AF4="X",1,0))+IF(AG4='Valori Consentiti - Table 1'!$AI$3,5,IF(AG4="X",1,0))+IF(AH4='Valori Consentiti - Table 1'!$AK$3,5,IF(AH4="X",1,0))+IF(AI4='Valori Consentiti - Table 1'!$AM$3,5,IF(AI4="X",1,0))+IF(AJ4='Valori Consentiti - Table 1'!$AO$3,5,IF(AJ4="X",1,0))+IF(AK4='Valori Consentiti - Table 1'!$AQ$3,5,IF(AK4="X",1,0))+IF(AL4='Valori Consentiti - Table 1'!$AS$3,5,IF(AL4="X",1,0))+IF(AM4='Valori Consentiti - Table 1'!$AU$3,5,IF(AM4="X",1,0)),IF(G4=3,IF(T4='Valori Consentiti - Table 1'!$I$4,5,IF(T4="X",1,0))+IF(U4='Valori Consentiti - Table 1'!$K$4,5,IF(U4="X",1,0))+IF(V4='Valori Consentiti - Table 1'!$M$4,5,IF(V4="X",1,0))+IF(W4='Valori Consentiti - Table 1'!$O$4,5,IF(W4="X",1,0))+IF(X4='Valori Consentiti - Table 1'!$Q$4,5,IF(X4="X",1,0))+IF(Y4='Valori Consentiti - Table 1'!$S$4,5,IF(Y4="X",1,0))+IF(Z4='Valori Consentiti - Table 1'!$U$4,5,IF(Z4="X",1,0))+IF(AA4='Valori Consentiti - Table 1'!$W$4,5,IF(AA4="X",1,0))+IF(AB4='Valori Consentiti - Table 1'!$Y$4,5,IF(AB4="X",1,0))+IF(AC4='Valori Consentiti - Table 1'!$AA$4,5,IF(AC4="X",1,0))+IF(AD4='Valori Consentiti - Table 1'!$AC$4,5,IF(AD4="X",1,0))+IF(AE4='Valori Consentiti - Table 1'!$AE$4,5,IF(AE4="X",1,0))+IF(AF4='Valori Consentiti - Table 1'!$AG$4,5,IF(AF4="X",1,0))+IF(AG4='Valori Consentiti - Table 1'!$AI$4,5,IF(AG4="X",1,0))+IF(AH4='Valori Consentiti - Table 1'!$AK$4,5,IF(AH4="X",1,0))+IF(AI4='Valori Consentiti - Table 1'!$AM$4,5,IF(AI4="X",1,0))+IF(AJ4='Valori Consentiti - Table 1'!$AO$4,5,IF(AJ4="X",1,0))+IF(AK4='Valori Consentiti - Table 1'!$AQ$4,5,IF(AK4="X",1,0))+IF(AL4='Valori Consentiti - Table 1'!$AS$4,5,IF(AL4="X",1,0))+IF(AM4='Valori Consentiti - Table 1'!$AU$4,5,IF(AM4="X",1,0)),IF(G4=4,IF(T4='Valori Consentiti - Table 1'!$I$5,5,IF(T4="X",1,0))+IF(U4='Valori Consentiti - Table 1'!$K$5,5,IF(U4="X",1,0))+IF(V4='Valori Consentiti - Table 1'!$M$5,5,IF(V4="X",1,0))+IF(W4='Valori Consentiti - Table 1'!$O$5,5,IF(W4="X",1,0))+IF(X4='Valori Consentiti - Table 1'!$Q$5,5,IF(X4="X",1,0))+IF(Y4='Valori Consentiti - Table 1'!$S$5,5,IF(Y4="X",1,0))+IF(Z4='Valori Consentiti - Table 1'!$U$5,5,IF(Z4="X",1,0))+IF(AA4='Valori Consentiti - Table 1'!$W$5,5,IF(AA4="X",1,0))+IF(AB4='Valori Consentiti - Table 1'!$Y$5,5,IF(AB4="X",1,0))+IF(AC4='Valori Consentiti - Table 1'!$AA$5,5,IF(AC4="X",1,0))+IF(AD4='Valori Consentiti - Table 1'!$AC$5,5,IF(AD4="X",1,0))+IF(AE4='Valori Consentiti - Table 1'!$AE$5,5,IF(AE4="X",1,0))+IF(AF4='Valori Consentiti - Table 1'!$AG$5,5,IF(AF4="X",1,0))+IF(AG4='Valori Consentiti - Table 1'!$AI$5,5,IF(AG4="X",1,0))+IF(AH4='Valori Consentiti - Table 1'!$AK$5,5,IF(AH4="X",1,0))+IF(AI4='Valori Consentiti - Table 1'!$AM$5,5,IF(AI4="X",1,0))+IF(AJ4='Valori Consentiti - Table 1'!$AO$5,5,IF(AJ4="X",1,0))+IF(AK4='Valori Consentiti - Table 1'!$AQ$5,5,IF(AK4="X",1,0))+IF(AL4='Valori Consentiti - Table 1'!$AS$5,5,IF(AL4="X",1,0))+IF(AM4='Valori Consentiti - Table 1'!$AU$5,5,IF(AM4="X",1,0)),))))</f>
        <v>0</v>
      </c>
      <c r="N4" s="16">
        <f t="shared" ref="N4" si="31">COUNTIF(T4:AM4,"X")</f>
        <v>0</v>
      </c>
      <c r="O4" s="16">
        <f t="shared" ref="O4" si="32">COUNTA(T4:AM4)-N4</f>
        <v>20</v>
      </c>
      <c r="P4" s="16">
        <f>IF(G4=1,IF(T4='Valori Consentiti - Table 1'!$I$2,1,0)+IF(U4='Valori Consentiti - Table 1'!$K$2,1,0)+IF(V4='Valori Consentiti - Table 1'!$M$2,1,0)+IF(W4='Valori Consentiti - Table 1'!$O$2,1,0)+IF(X4='Valori Consentiti - Table 1'!$Q$2,1,0)+IF(Y4='Valori Consentiti - Table 1'!$S$2,1,0)+IF(Z4='Valori Consentiti - Table 1'!$U$2,1,0)+IF(AA4='Valori Consentiti - Table 1'!$W$2,1,0)+IF(AB4='Valori Consentiti - Table 1'!$Y$2,1,0)+IF(AC4='Valori Consentiti - Table 1'!$AA$2,1,0)+IF(AD4='Valori Consentiti - Table 1'!$AC$2,1,0)+IF(AE4='Valori Consentiti - Table 1'!$AE$2,1,0)+IF(AF4='Valori Consentiti - Table 1'!$AG$2,1,0)+IF(AG4='Valori Consentiti - Table 1'!$AI$2,1,0)+IF(AH4='Valori Consentiti - Table 1'!$AK$2,1,0)+IF(AI4='Valori Consentiti - Table 1'!$AM$2,1,0)+IF(AJ4='Valori Consentiti - Table 1'!$AO$2,1,0)+IF(AK4='Valori Consentiti - Table 1'!$AQ$2,1,0)+IF(AL4='Valori Consentiti - Table 1'!$AS$2,1,0)+IF(AM4='Valori Consentiti - Table 1'!$AU$2,1,0),IF(G4=2,IF(T4='Valori Consentiti - Table 1'!$I$3,1,0)+IF(U4='Valori Consentiti - Table 1'!$K$3,1,0)+IF(V4='Valori Consentiti - Table 1'!$M$3,1,0)+IF(W4='Valori Consentiti - Table 1'!$O$3,1,0)+IF(X4='Valori Consentiti - Table 1'!$Q$3,1,0)+IF(Y4='Valori Consentiti - Table 1'!$S$3,1,0)+IF(Z4='Valori Consentiti - Table 1'!$U$3,1,0)+IF(AA4='Valori Consentiti - Table 1'!$W$3,1,0)+IF(AB4='Valori Consentiti - Table 1'!$Y$3,1,0)+IF(AC4='Valori Consentiti - Table 1'!$AA$3,1,0)+IF(AD4='Valori Consentiti - Table 1'!$AC$3,1,0)+IF(AE4='Valori Consentiti - Table 1'!$AE$3,1,0)+IF(AF4='Valori Consentiti - Table 1'!$AG$3,1,0)+IF(AG4='Valori Consentiti - Table 1'!$AI$3,1,0)+IF(AH4='Valori Consentiti - Table 1'!$AK$3,1,0)+IF(AI4='Valori Consentiti - Table 1'!$AM$3,1,0)+IF(AJ4='Valori Consentiti - Table 1'!$AO$3,1,0)+IF(AK4='Valori Consentiti - Table 1'!$AQ$3,1,0)+IF(AL4='Valori Consentiti - Table 1'!$AS$3,1,0)+IF(AM4='Valori Consentiti - Table 1'!$AU$3,1,0),IF(G4=3,IF(T4='Valori Consentiti - Table 1'!$I$4,1,0)+IF(U4='Valori Consentiti - Table 1'!$K$4,1,0)+IF(V4='Valori Consentiti - Table 1'!$M$4,1,0)+IF(W4='Valori Consentiti - Table 1'!$O$4,1,0)+IF(X4='Valori Consentiti - Table 1'!$Q$4,1,0)+IF(Y4='Valori Consentiti - Table 1'!$S$4,1,0)+IF(Z4='Valori Consentiti - Table 1'!$U$4,1,0)+IF(AA4='Valori Consentiti - Table 1'!$W$4,1,0)+IF(AB4='Valori Consentiti - Table 1'!$Y$4,1,0)+IF(AC4='Valori Consentiti - Table 1'!$AA$4,1,0)+IF(AD4='Valori Consentiti - Table 1'!$AC$4,1,0)+IF(AE4='Valori Consentiti - Table 1'!$AE$4,1,0)+IF(AF4='Valori Consentiti - Table 1'!$AG$4,1,0)+IF(AG4='Valori Consentiti - Table 1'!$AI$4,1,0)+IF(AH4='Valori Consentiti - Table 1'!$AK$4,1,0)+IF(AI4='Valori Consentiti - Table 1'!$AM$4,1,0)+IF(AJ4='Valori Consentiti - Table 1'!$AO$4,1,0)+IF(AK4='Valori Consentiti - Table 1'!$AQ$4,1,0)+IF(AL4='Valori Consentiti - Table 1'!$AS$4,1,0)+IF(AM4='Valori Consentiti - Table 1'!$AU$4,1,0),IF(G4=4,IF(T4='Valori Consentiti - Table 1'!$I$5,1,0)+IF(U4='Valori Consentiti - Table 1'!$K$5,1,0)+IF(V4='Valori Consentiti - Table 1'!$M$5,1,0)+IF(W4='Valori Consentiti - Table 1'!$O$5,1,0)+IF(X4='Valori Consentiti - Table 1'!$Q$5,1,0)+IF(Y4='Valori Consentiti - Table 1'!$S$5,1,0)+IF(Z4='Valori Consentiti - Table 1'!$U$5,1,0)+IF(AA4='Valori Consentiti - Table 1'!$W$5,1,0)+IF(AB4='Valori Consentiti - Table 1'!$Y$5,1,0)+IF(AC4='Valori Consentiti - Table 1'!$AA$5,1,0)+IF(AD4='Valori Consentiti - Table 1'!$AC$5,1,0)+IF(AE4='Valori Consentiti - Table 1'!$AE$5,1,0)+IF(AF4='Valori Consentiti - Table 1'!$AG$5,1,0)+IF(AG4='Valori Consentiti - Table 1'!$AI$5,1,0)+IF(AH4='Valori Consentiti - Table 1'!$AK$5,1,0)+IF(AI4='Valori Consentiti - Table 1'!$AM$5,1,0)+IF(AJ4='Valori Consentiti - Table 1'!$AO$5,1,0)+IF(AK4='Valori Consentiti - Table 1'!$AQ$5,1,0)+IF(AL4='Valori Consentiti - Table 1'!$AS$5,1,0)+IF(AM4='Valori Consentiti - Table 1'!$AU$5,1,0),))))</f>
        <v>0</v>
      </c>
      <c r="Q4" s="16">
        <f t="shared" ref="Q4" si="33">20-P4-N4</f>
        <v>20</v>
      </c>
      <c r="R4" s="16">
        <f t="shared" si="26"/>
        <v>1</v>
      </c>
      <c r="S4" s="17"/>
      <c r="T4" s="24" t="str">
        <f t="shared" si="3"/>
        <v/>
      </c>
      <c r="U4" s="25" t="str">
        <f t="shared" si="4"/>
        <v/>
      </c>
      <c r="V4" s="25" t="str">
        <f t="shared" si="5"/>
        <v/>
      </c>
      <c r="W4" s="26" t="str">
        <f t="shared" si="6"/>
        <v/>
      </c>
      <c r="X4" s="27" t="str">
        <f t="shared" ref="X4:X65" si="34">MID($I4,1,1)</f>
        <v/>
      </c>
      <c r="Y4" s="25" t="str">
        <f t="shared" ref="Y4:Y65" si="35">MID($I4,2,1)</f>
        <v/>
      </c>
      <c r="Z4" s="25" t="str">
        <f t="shared" ref="Z4:Z65" si="36">MID($I4,3,1)</f>
        <v/>
      </c>
      <c r="AA4" s="26" t="str">
        <f t="shared" ref="AA4:AA65" si="37">MID($I4,4,1)</f>
        <v/>
      </c>
      <c r="AB4" s="27" t="str">
        <f t="shared" si="7"/>
        <v/>
      </c>
      <c r="AC4" s="25" t="str">
        <f t="shared" si="8"/>
        <v/>
      </c>
      <c r="AD4" s="25" t="str">
        <f t="shared" si="9"/>
        <v/>
      </c>
      <c r="AE4" s="26" t="str">
        <f t="shared" si="10"/>
        <v/>
      </c>
      <c r="AF4" s="27" t="str">
        <f t="shared" si="11"/>
        <v/>
      </c>
      <c r="AG4" s="25" t="str">
        <f t="shared" si="12"/>
        <v/>
      </c>
      <c r="AH4" s="25" t="str">
        <f t="shared" si="13"/>
        <v/>
      </c>
      <c r="AI4" s="26" t="str">
        <f t="shared" si="14"/>
        <v/>
      </c>
      <c r="AJ4" s="27" t="str">
        <f t="shared" si="15"/>
        <v/>
      </c>
      <c r="AK4" s="25" t="str">
        <f t="shared" si="16"/>
        <v/>
      </c>
      <c r="AL4" s="25" t="str">
        <f t="shared" si="17"/>
        <v/>
      </c>
      <c r="AM4" s="28" t="str">
        <f t="shared" si="18"/>
        <v/>
      </c>
      <c r="AN4" s="29" t="b">
        <f t="shared" ref="AN4" si="38">AND(LEN(H4)=4,ISTEXT(H4),OR(MID($H4,1,1)="B",MID($H4,1,1)="A",MID($H4,1,1)="C",MID($H4,1,1)="E",MID($H4,1,1)="D",MID($H4,1,1)="X"),OR(MID($H4,2,1)="B",MID($H4,2,1)="A",MID($H4,2,1)="C",MID($H4,2,1)="E",MID($H4,2,1)="D",MID($H4,2,1)="X"),OR(MID($H4,3,1)="B",MID($H4,3,1)="E",MID($H4,3,1)="A",MID($H4,3,1)="C",MID($H4,3,1)="D",MID($H4,3,1)="X"),OR(MID($H4,4,1)="B",MID($H4,4,1)="A",MID($H4,4,1)="C",MID($H4,4,1)="D",MID($H4,4,1)="E",MID($H4,4,1)="X"))</f>
        <v>0</v>
      </c>
      <c r="AO4" s="29" t="b">
        <f t="shared" ref="AO4" si="39">AND(LEN(I4)=4,ISTEXT(I4),OR(MID($I4,1,1)="B",MID($I4,1,1)="A",MID($I4,1,1)="C",MID($I4,1,1)="E",MID($I4,1,1)="D",MID($I4,1,1)="X"),OR(MID($I4,2,1)="B",MID($I4,2,1)="A",MID($I4,2,1)="E",MID($I4,2,1)="C",MID($I4,2,1)="D",MID($I4,2,1)="X"),OR(MID($I4,3,1)="B",MID($I4,3,1)="A",MID($I4,3,1)="C",MID($I4,3,1)="E",MID($I4,3,1)="D",MID($I4,3,1)="X"),OR(MID($I4,4,1)="B",MID($I4,4,1)="A",MID($I4,4,1)="E",MID($I4,4,1)="C",MID($I4,4,1)="D",MID($I4,4,1)="X"))</f>
        <v>0</v>
      </c>
      <c r="AP4" s="29" t="b">
        <f t="shared" ref="AP4" si="40">AND(LEN(J4)=4,ISTEXT(J4),OR(MID($J4,1,1)="B",MID($J4,1,1)="A",MID($J4,1,1)="C",MID($J4,1,1)="E",MID($J4,1,1)="D",MID($J4,1,1)="X"),OR(MID($J4,2,1)="B",MID($J4,2,1)="E",MID($J4,2,1)="A",MID($J4,2,1)="C",MID($J4,2,1)="D",MID($J4,2,1)="X"),OR(MID($J4,3,1)="B",MID($J4,3,1)="E",MID($J4,3,1)="A",MID($J4,3,1)="C",MID($J4,3,1)="D",MID($J4,3,1)="X"),OR(MID($J4,4,1)="B",MID($J4,4,1)="A",MID($J4,4,1)="E",MID($J4,4,1)="C",MID($J4,4,1)="D",MID($J4,4,1)="X"))</f>
        <v>0</v>
      </c>
      <c r="AQ4" s="29" t="b">
        <f t="shared" ref="AQ4" si="41">AND(LEN(K4)=4,ISTEXT(K4),OR(MID($K4,1,1)="B",MID($K4,1,1)="A",MID($K4,1,1)="E",MID($K4,1,1)="C",MID($K4,1,1)="D",MID($K4,1,1)="X"),OR(MID($K4,2,1)="B",MID($K4,2,1)="E",MID($K4,2,1)="A",MID($K4,2,1)="C",MID($K4,2,1)="D",MID($K4,2,1)="X"),OR(MID($K4,3,1)="B",MID($K4,3,1)="E",MID($K4,3,1)="A",MID($K4,3,1)="C",MID($K4,3,1)="D",MID($K4,3,1)="X"),OR(MID($K4,4,1)="B",MID($K4,4,1)="A",MID($K4,4,1)="C",MID($K4,4,1)="E",MID($K4,4,1)="D",MID($K4,4,1)="X"))</f>
        <v>0</v>
      </c>
      <c r="AR4" s="29" t="b">
        <f t="shared" ref="AR4" si="42">AND(LEN(L4)=4,ISTEXT(L4),OR(MID($L4,1,1)="B",MID($L4,1,1)="A",MID($L4,1,1)="C",MID($L4,1,1)="E",MID($L4,1,1)="D",MID($L4,1,1)="X"),OR(MID($L4,2,1)="B",MID($L4,2,1)="A",MID($L4,2,1)="E",MID($L4,2,1)="C",MID($L4,2,1)="D",MID($L4,2,1)="X"),OR(MID($L4,3,1)="B",MID($L4,3,1)="A",MID($L4,3,1)="E",MID($L4,3,1)="C",MID($L4,3,1)="D",MID($L4,3,1)="X"),OR(MID($L4,4,1)="B",MID($L4,4,1)="A",MID($L4,4,1)="E",MID($L4,4,1)="C",MID($L4,4,1)="D",MID($L4,4,1)="X"))</f>
        <v>0</v>
      </c>
    </row>
    <row r="5" spans="1:45">
      <c r="A5" s="14"/>
      <c r="B5" s="14"/>
      <c r="C5" s="22"/>
      <c r="D5" s="14"/>
      <c r="E5" s="14"/>
      <c r="F5" s="14"/>
      <c r="G5" s="14"/>
      <c r="H5" s="15"/>
      <c r="I5" s="15"/>
      <c r="J5" s="15"/>
      <c r="K5" s="15"/>
      <c r="L5" s="15"/>
      <c r="M5" s="23">
        <f>IF(G5=1,IF(T5='Valori Consentiti - Table 1'!$I$2,5,IF(T5="X",1,0))+IF(U5='Valori Consentiti - Table 1'!$K$2,5,IF(U5="X",1,0))+IF(V5='Valori Consentiti - Table 1'!$M$2,5,IF(V5="X",1,0))+IF(W5='Valori Consentiti - Table 1'!$O$2,5,IF(W5="X",1,0))+IF(X5='Valori Consentiti - Table 1'!$Q$2,5,IF(X5="X",1,0))+IF(Y5='Valori Consentiti - Table 1'!$S$2,5,IF(Y5="X",1,0))+IF(Z5='Valori Consentiti - Table 1'!$U$2,5,IF(Z5="X",1,0))+IF(AA5='Valori Consentiti - Table 1'!$W$2,5,IF(AA5="X",1,0))+IF(AB5='Valori Consentiti - Table 1'!$Y$2,5,IF(AB5="X",1,0))+IF(AC5='Valori Consentiti - Table 1'!$AA$2,5,IF(AC5="X",1,0))+IF(AD5='Valori Consentiti - Table 1'!$AC$2,5,IF(AD5="X",1,0))+IF(AE5='Valori Consentiti - Table 1'!$AE$2,5,IF(AE5="X",1,0))+IF(AF5='Valori Consentiti - Table 1'!$AG$2,5,IF(AF5="X",1,0))+IF(AG5='Valori Consentiti - Table 1'!$AI$2,5,IF(AG5="X",1,0))+IF(AH5='Valori Consentiti - Table 1'!$AK$2,5,IF(AH5="X",1,0))+IF(AI5='Valori Consentiti - Table 1'!$AM$2,5,IF(AI5="X",1,0))+IF(AJ5='Valori Consentiti - Table 1'!$AO$2,5,IF(AJ5="X",1,0))+IF(AK5='Valori Consentiti - Table 1'!$AQ$2,5,IF(AK5="X",1,0))+IF(AL5='Valori Consentiti - Table 1'!$AS$2,5,IF(AL5="X",1,0))+IF(AM5='Valori Consentiti - Table 1'!$AU$2,5,IF(AM5="X",1,0)),IF(G5=2,IF(T5='Valori Consentiti - Table 1'!$I$3,5,IF(T5="X",1,0))+IF(U5='Valori Consentiti - Table 1'!$K$3,5,IF(U5="X",1,0))+IF(V5='Valori Consentiti - Table 1'!$M$3,5,IF(V5="X",1,0))+IF(W5='Valori Consentiti - Table 1'!$O$3,5,IF(W5="X",1,0))+IF(X5='Valori Consentiti - Table 1'!$Q$3,5,IF(X5="X",1,0))+IF(Y5='Valori Consentiti - Table 1'!$S$3,5,IF(Y5="X",1,0))+IF(Z5='Valori Consentiti - Table 1'!$U$3,5,IF(Z5="X",1,0))+IF(AA5='Valori Consentiti - Table 1'!$W$3,5,IF(AA5="X",1,0))+IF(AB5='Valori Consentiti - Table 1'!$Y$3,5,IF(AB5="X",1,0))+IF(AC5='Valori Consentiti - Table 1'!$AA$3,5,IF(AC5="X",1,0))+IF(AD5='Valori Consentiti - Table 1'!$AC$3,5,IF(AD5="X",1,0))+IF(AE5='Valori Consentiti - Table 1'!$AE$3,5,IF(AE5="X",1,0))+IF(AF5='Valori Consentiti - Table 1'!$AG$3,5,IF(AF5="X",1,0))+IF(AG5='Valori Consentiti - Table 1'!$AI$3,5,IF(AG5="X",1,0))+IF(AH5='Valori Consentiti - Table 1'!$AK$3,5,IF(AH5="X",1,0))+IF(AI5='Valori Consentiti - Table 1'!$AM$3,5,IF(AI5="X",1,0))+IF(AJ5='Valori Consentiti - Table 1'!$AO$3,5,IF(AJ5="X",1,0))+IF(AK5='Valori Consentiti - Table 1'!$AQ$3,5,IF(AK5="X",1,0))+IF(AL5='Valori Consentiti - Table 1'!$AS$3,5,IF(AL5="X",1,0))+IF(AM5='Valori Consentiti - Table 1'!$AU$3,5,IF(AM5="X",1,0)),IF(G5=3,IF(T5='Valori Consentiti - Table 1'!$I$4,5,IF(T5="X",1,0))+IF(U5='Valori Consentiti - Table 1'!$K$4,5,IF(U5="X",1,0))+IF(V5='Valori Consentiti - Table 1'!$M$4,5,IF(V5="X",1,0))+IF(W5='Valori Consentiti - Table 1'!$O$4,5,IF(W5="X",1,0))+IF(X5='Valori Consentiti - Table 1'!$Q$4,5,IF(X5="X",1,0))+IF(Y5='Valori Consentiti - Table 1'!$S$4,5,IF(Y5="X",1,0))+IF(Z5='Valori Consentiti - Table 1'!$U$4,5,IF(Z5="X",1,0))+IF(AA5='Valori Consentiti - Table 1'!$W$4,5,IF(AA5="X",1,0))+IF(AB5='Valori Consentiti - Table 1'!$Y$4,5,IF(AB5="X",1,0))+IF(AC5='Valori Consentiti - Table 1'!$AA$4,5,IF(AC5="X",1,0))+IF(AD5='Valori Consentiti - Table 1'!$AC$4,5,IF(AD5="X",1,0))+IF(AE5='Valori Consentiti - Table 1'!$AE$4,5,IF(AE5="X",1,0))+IF(AF5='Valori Consentiti - Table 1'!$AG$4,5,IF(AF5="X",1,0))+IF(AG5='Valori Consentiti - Table 1'!$AI$4,5,IF(AG5="X",1,0))+IF(AH5='Valori Consentiti - Table 1'!$AK$4,5,IF(AH5="X",1,0))+IF(AI5='Valori Consentiti - Table 1'!$AM$4,5,IF(AI5="X",1,0))+IF(AJ5='Valori Consentiti - Table 1'!$AO$4,5,IF(AJ5="X",1,0))+IF(AK5='Valori Consentiti - Table 1'!$AQ$4,5,IF(AK5="X",1,0))+IF(AL5='Valori Consentiti - Table 1'!$AS$4,5,IF(AL5="X",1,0))+IF(AM5='Valori Consentiti - Table 1'!$AU$4,5,IF(AM5="X",1,0)),IF(G5=4,IF(T5='Valori Consentiti - Table 1'!$I$5,5,IF(T5="X",1,0))+IF(U5='Valori Consentiti - Table 1'!$K$5,5,IF(U5="X",1,0))+IF(V5='Valori Consentiti - Table 1'!$M$5,5,IF(V5="X",1,0))+IF(W5='Valori Consentiti - Table 1'!$O$5,5,IF(W5="X",1,0))+IF(X5='Valori Consentiti - Table 1'!$Q$5,5,IF(X5="X",1,0))+IF(Y5='Valori Consentiti - Table 1'!$S$5,5,IF(Y5="X",1,0))+IF(Z5='Valori Consentiti - Table 1'!$U$5,5,IF(Z5="X",1,0))+IF(AA5='Valori Consentiti - Table 1'!$W$5,5,IF(AA5="X",1,0))+IF(AB5='Valori Consentiti - Table 1'!$Y$5,5,IF(AB5="X",1,0))+IF(AC5='Valori Consentiti - Table 1'!$AA$5,5,IF(AC5="X",1,0))+IF(AD5='Valori Consentiti - Table 1'!$AC$5,5,IF(AD5="X",1,0))+IF(AE5='Valori Consentiti - Table 1'!$AE$5,5,IF(AE5="X",1,0))+IF(AF5='Valori Consentiti - Table 1'!$AG$5,5,IF(AF5="X",1,0))+IF(AG5='Valori Consentiti - Table 1'!$AI$5,5,IF(AG5="X",1,0))+IF(AH5='Valori Consentiti - Table 1'!$AK$5,5,IF(AH5="X",1,0))+IF(AI5='Valori Consentiti - Table 1'!$AM$5,5,IF(AI5="X",1,0))+IF(AJ5='Valori Consentiti - Table 1'!$AO$5,5,IF(AJ5="X",1,0))+IF(AK5='Valori Consentiti - Table 1'!$AQ$5,5,IF(AK5="X",1,0))+IF(AL5='Valori Consentiti - Table 1'!$AS$5,5,IF(AL5="X",1,0))+IF(AM5='Valori Consentiti - Table 1'!$AU$5,5,IF(AM5="X",1,0)),))))</f>
        <v>0</v>
      </c>
      <c r="N5" s="16">
        <f t="shared" si="23"/>
        <v>0</v>
      </c>
      <c r="O5" s="16">
        <f t="shared" si="24"/>
        <v>20</v>
      </c>
      <c r="P5" s="16">
        <f>IF(G5=1,IF(T5='Valori Consentiti - Table 1'!$I$2,1,0)+IF(U5='Valori Consentiti - Table 1'!$K$2,1,0)+IF(V5='Valori Consentiti - Table 1'!$M$2,1,0)+IF(W5='Valori Consentiti - Table 1'!$O$2,1,0)+IF(X5='Valori Consentiti - Table 1'!$Q$2,1,0)+IF(Y5='Valori Consentiti - Table 1'!$S$2,1,0)+IF(Z5='Valori Consentiti - Table 1'!$U$2,1,0)+IF(AA5='Valori Consentiti - Table 1'!$W$2,1,0)+IF(AB5='Valori Consentiti - Table 1'!$Y$2,1,0)+IF(AC5='Valori Consentiti - Table 1'!$AA$2,1,0)+IF(AD5='Valori Consentiti - Table 1'!$AC$2,1,0)+IF(AE5='Valori Consentiti - Table 1'!$AE$2,1,0)+IF(AF5='Valori Consentiti - Table 1'!$AG$2,1,0)+IF(AG5='Valori Consentiti - Table 1'!$AI$2,1,0)+IF(AH5='Valori Consentiti - Table 1'!$AK$2,1,0)+IF(AI5='Valori Consentiti - Table 1'!$AM$2,1,0)+IF(AJ5='Valori Consentiti - Table 1'!$AO$2,1,0)+IF(AK5='Valori Consentiti - Table 1'!$AQ$2,1,0)+IF(AL5='Valori Consentiti - Table 1'!$AS$2,1,0)+IF(AM5='Valori Consentiti - Table 1'!$AU$2,1,0),IF(G5=2,IF(T5='Valori Consentiti - Table 1'!$I$3,1,0)+IF(U5='Valori Consentiti - Table 1'!$K$3,1,0)+IF(V5='Valori Consentiti - Table 1'!$M$3,1,0)+IF(W5='Valori Consentiti - Table 1'!$O$3,1,0)+IF(X5='Valori Consentiti - Table 1'!$Q$3,1,0)+IF(Y5='Valori Consentiti - Table 1'!$S$3,1,0)+IF(Z5='Valori Consentiti - Table 1'!$U$3,1,0)+IF(AA5='Valori Consentiti - Table 1'!$W$3,1,0)+IF(AB5='Valori Consentiti - Table 1'!$Y$3,1,0)+IF(AC5='Valori Consentiti - Table 1'!$AA$3,1,0)+IF(AD5='Valori Consentiti - Table 1'!$AC$3,1,0)+IF(AE5='Valori Consentiti - Table 1'!$AE$3,1,0)+IF(AF5='Valori Consentiti - Table 1'!$AG$3,1,0)+IF(AG5='Valori Consentiti - Table 1'!$AI$3,1,0)+IF(AH5='Valori Consentiti - Table 1'!$AK$3,1,0)+IF(AI5='Valori Consentiti - Table 1'!$AM$3,1,0)+IF(AJ5='Valori Consentiti - Table 1'!$AO$3,1,0)+IF(AK5='Valori Consentiti - Table 1'!$AQ$3,1,0)+IF(AL5='Valori Consentiti - Table 1'!$AS$3,1,0)+IF(AM5='Valori Consentiti - Table 1'!$AU$3,1,0),IF(G5=3,IF(T5='Valori Consentiti - Table 1'!$I$4,1,0)+IF(U5='Valori Consentiti - Table 1'!$K$4,1,0)+IF(V5='Valori Consentiti - Table 1'!$M$4,1,0)+IF(W5='Valori Consentiti - Table 1'!$O$4,1,0)+IF(X5='Valori Consentiti - Table 1'!$Q$4,1,0)+IF(Y5='Valori Consentiti - Table 1'!$S$4,1,0)+IF(Z5='Valori Consentiti - Table 1'!$U$4,1,0)+IF(AA5='Valori Consentiti - Table 1'!$W$4,1,0)+IF(AB5='Valori Consentiti - Table 1'!$Y$4,1,0)+IF(AC5='Valori Consentiti - Table 1'!$AA$4,1,0)+IF(AD5='Valori Consentiti - Table 1'!$AC$4,1,0)+IF(AE5='Valori Consentiti - Table 1'!$AE$4,1,0)+IF(AF5='Valori Consentiti - Table 1'!$AG$4,1,0)+IF(AG5='Valori Consentiti - Table 1'!$AI$4,1,0)+IF(AH5='Valori Consentiti - Table 1'!$AK$4,1,0)+IF(AI5='Valori Consentiti - Table 1'!$AM$4,1,0)+IF(AJ5='Valori Consentiti - Table 1'!$AO$4,1,0)+IF(AK5='Valori Consentiti - Table 1'!$AQ$4,1,0)+IF(AL5='Valori Consentiti - Table 1'!$AS$4,1,0)+IF(AM5='Valori Consentiti - Table 1'!$AU$4,1,0),IF(G5=4,IF(T5='Valori Consentiti - Table 1'!$I$5,1,0)+IF(U5='Valori Consentiti - Table 1'!$K$5,1,0)+IF(V5='Valori Consentiti - Table 1'!$M$5,1,0)+IF(W5='Valori Consentiti - Table 1'!$O$5,1,0)+IF(X5='Valori Consentiti - Table 1'!$Q$5,1,0)+IF(Y5='Valori Consentiti - Table 1'!$S$5,1,0)+IF(Z5='Valori Consentiti - Table 1'!$U$5,1,0)+IF(AA5='Valori Consentiti - Table 1'!$W$5,1,0)+IF(AB5='Valori Consentiti - Table 1'!$Y$5,1,0)+IF(AC5='Valori Consentiti - Table 1'!$AA$5,1,0)+IF(AD5='Valori Consentiti - Table 1'!$AC$5,1,0)+IF(AE5='Valori Consentiti - Table 1'!$AE$5,1,0)+IF(AF5='Valori Consentiti - Table 1'!$AG$5,1,0)+IF(AG5='Valori Consentiti - Table 1'!$AI$5,1,0)+IF(AH5='Valori Consentiti - Table 1'!$AK$5,1,0)+IF(AI5='Valori Consentiti - Table 1'!$AM$5,1,0)+IF(AJ5='Valori Consentiti - Table 1'!$AO$5,1,0)+IF(AK5='Valori Consentiti - Table 1'!$AQ$5,1,0)+IF(AL5='Valori Consentiti - Table 1'!$AS$5,1,0)+IF(AM5='Valori Consentiti - Table 1'!$AU$5,1,0),))))</f>
        <v>0</v>
      </c>
      <c r="Q5" s="16">
        <f t="shared" si="25"/>
        <v>20</v>
      </c>
      <c r="R5" s="16">
        <f t="shared" si="26"/>
        <v>1</v>
      </c>
      <c r="S5" s="17"/>
      <c r="T5" s="24" t="str">
        <f t="shared" si="3"/>
        <v/>
      </c>
      <c r="U5" s="25" t="str">
        <f t="shared" si="4"/>
        <v/>
      </c>
      <c r="V5" s="25" t="str">
        <f t="shared" si="5"/>
        <v/>
      </c>
      <c r="W5" s="26" t="str">
        <f t="shared" si="6"/>
        <v/>
      </c>
      <c r="X5" s="27" t="str">
        <f t="shared" si="34"/>
        <v/>
      </c>
      <c r="Y5" s="25" t="str">
        <f t="shared" si="35"/>
        <v/>
      </c>
      <c r="Z5" s="25" t="str">
        <f t="shared" si="36"/>
        <v/>
      </c>
      <c r="AA5" s="26" t="str">
        <f t="shared" si="37"/>
        <v/>
      </c>
      <c r="AB5" s="27" t="str">
        <f t="shared" si="7"/>
        <v/>
      </c>
      <c r="AC5" s="25" t="str">
        <f t="shared" si="8"/>
        <v/>
      </c>
      <c r="AD5" s="25" t="str">
        <f t="shared" si="9"/>
        <v/>
      </c>
      <c r="AE5" s="26" t="str">
        <f t="shared" si="10"/>
        <v/>
      </c>
      <c r="AF5" s="27" t="str">
        <f t="shared" si="11"/>
        <v/>
      </c>
      <c r="AG5" s="25" t="str">
        <f t="shared" si="12"/>
        <v/>
      </c>
      <c r="AH5" s="25" t="str">
        <f t="shared" si="13"/>
        <v/>
      </c>
      <c r="AI5" s="26" t="str">
        <f t="shared" si="14"/>
        <v/>
      </c>
      <c r="AJ5" s="27" t="str">
        <f t="shared" si="15"/>
        <v/>
      </c>
      <c r="AK5" s="25" t="str">
        <f t="shared" si="16"/>
        <v/>
      </c>
      <c r="AL5" s="25" t="str">
        <f t="shared" si="17"/>
        <v/>
      </c>
      <c r="AM5" s="28" t="str">
        <f t="shared" si="18"/>
        <v/>
      </c>
      <c r="AN5" s="29" t="b">
        <f t="shared" si="27"/>
        <v>0</v>
      </c>
      <c r="AO5" s="29" t="b">
        <f t="shared" ref="AO5:AO66" si="43">AND(LEN(I5)=4,ISTEXT(I5),OR(MID($I5,1,1)="B",MID($I5,1,1)="A",MID($I5,1,1)="C",MID($I5,1,1)="E",MID($I5,1,1)="D",MID($I5,1,1)="X"),OR(MID($I5,2,1)="B",MID($I5,2,1)="A",MID($I5,2,1)="E",MID($I5,2,1)="C",MID($I5,2,1)="D",MID($I5,2,1)="X"),OR(MID($I5,3,1)="B",MID($I5,3,1)="A",MID($I5,3,1)="C",MID($I5,3,1)="E",MID($I5,3,1)="D",MID($I5,3,1)="X"),OR(MID($I5,4,1)="B",MID($I5,4,1)="A",MID($I5,4,1)="E",MID($I5,4,1)="C",MID($I5,4,1)="D",MID($I5,4,1)="X"))</f>
        <v>0</v>
      </c>
      <c r="AP5" s="29" t="b">
        <f t="shared" si="28"/>
        <v>0</v>
      </c>
      <c r="AQ5" s="29" t="b">
        <f t="shared" si="29"/>
        <v>0</v>
      </c>
      <c r="AR5" s="29" t="b">
        <f t="shared" si="30"/>
        <v>0</v>
      </c>
    </row>
    <row r="6" spans="1:45">
      <c r="A6" s="14"/>
      <c r="B6" s="14"/>
      <c r="C6" s="22"/>
      <c r="D6" s="14"/>
      <c r="E6" s="14"/>
      <c r="F6" s="14"/>
      <c r="G6" s="14"/>
      <c r="H6" s="15"/>
      <c r="I6" s="15"/>
      <c r="J6" s="15"/>
      <c r="K6" s="15"/>
      <c r="L6" s="15"/>
      <c r="M6" s="23">
        <f>IF(G6=1,IF(T6='Valori Consentiti - Table 1'!$I$2,5,IF(T6="X",1,0))+IF(U6='Valori Consentiti - Table 1'!$K$2,5,IF(U6="X",1,0))+IF(V6='Valori Consentiti - Table 1'!$M$2,5,IF(V6="X",1,0))+IF(W6='Valori Consentiti - Table 1'!$O$2,5,IF(W6="X",1,0))+IF(X6='Valori Consentiti - Table 1'!$Q$2,5,IF(X6="X",1,0))+IF(Y6='Valori Consentiti - Table 1'!$S$2,5,IF(Y6="X",1,0))+IF(Z6='Valori Consentiti - Table 1'!$U$2,5,IF(Z6="X",1,0))+IF(AA6='Valori Consentiti - Table 1'!$W$2,5,IF(AA6="X",1,0))+IF(AB6='Valori Consentiti - Table 1'!$Y$2,5,IF(AB6="X",1,0))+IF(AC6='Valori Consentiti - Table 1'!$AA$2,5,IF(AC6="X",1,0))+IF(AD6='Valori Consentiti - Table 1'!$AC$2,5,IF(AD6="X",1,0))+IF(AE6='Valori Consentiti - Table 1'!$AE$2,5,IF(AE6="X",1,0))+IF(AF6='Valori Consentiti - Table 1'!$AG$2,5,IF(AF6="X",1,0))+IF(AG6='Valori Consentiti - Table 1'!$AI$2,5,IF(AG6="X",1,0))+IF(AH6='Valori Consentiti - Table 1'!$AK$2,5,IF(AH6="X",1,0))+IF(AI6='Valori Consentiti - Table 1'!$AM$2,5,IF(AI6="X",1,0))+IF(AJ6='Valori Consentiti - Table 1'!$AO$2,5,IF(AJ6="X",1,0))+IF(AK6='Valori Consentiti - Table 1'!$AQ$2,5,IF(AK6="X",1,0))+IF(AL6='Valori Consentiti - Table 1'!$AS$2,5,IF(AL6="X",1,0))+IF(AM6='Valori Consentiti - Table 1'!$AU$2,5,IF(AM6="X",1,0)),IF(G6=2,IF(T6='Valori Consentiti - Table 1'!$I$3,5,IF(T6="X",1,0))+IF(U6='Valori Consentiti - Table 1'!$K$3,5,IF(U6="X",1,0))+IF(V6='Valori Consentiti - Table 1'!$M$3,5,IF(V6="X",1,0))+IF(W6='Valori Consentiti - Table 1'!$O$3,5,IF(W6="X",1,0))+IF(X6='Valori Consentiti - Table 1'!$Q$3,5,IF(X6="X",1,0))+IF(Y6='Valori Consentiti - Table 1'!$S$3,5,IF(Y6="X",1,0))+IF(Z6='Valori Consentiti - Table 1'!$U$3,5,IF(Z6="X",1,0))+IF(AA6='Valori Consentiti - Table 1'!$W$3,5,IF(AA6="X",1,0))+IF(AB6='Valori Consentiti - Table 1'!$Y$3,5,IF(AB6="X",1,0))+IF(AC6='Valori Consentiti - Table 1'!$AA$3,5,IF(AC6="X",1,0))+IF(AD6='Valori Consentiti - Table 1'!$AC$3,5,IF(AD6="X",1,0))+IF(AE6='Valori Consentiti - Table 1'!$AE$3,5,IF(AE6="X",1,0))+IF(AF6='Valori Consentiti - Table 1'!$AG$3,5,IF(AF6="X",1,0))+IF(AG6='Valori Consentiti - Table 1'!$AI$3,5,IF(AG6="X",1,0))+IF(AH6='Valori Consentiti - Table 1'!$AK$3,5,IF(AH6="X",1,0))+IF(AI6='Valori Consentiti - Table 1'!$AM$3,5,IF(AI6="X",1,0))+IF(AJ6='Valori Consentiti - Table 1'!$AO$3,5,IF(AJ6="X",1,0))+IF(AK6='Valori Consentiti - Table 1'!$AQ$3,5,IF(AK6="X",1,0))+IF(AL6='Valori Consentiti - Table 1'!$AS$3,5,IF(AL6="X",1,0))+IF(AM6='Valori Consentiti - Table 1'!$AU$3,5,IF(AM6="X",1,0)),IF(G6=3,IF(T6='Valori Consentiti - Table 1'!$I$4,5,IF(T6="X",1,0))+IF(U6='Valori Consentiti - Table 1'!$K$4,5,IF(U6="X",1,0))+IF(V6='Valori Consentiti - Table 1'!$M$4,5,IF(V6="X",1,0))+IF(W6='Valori Consentiti - Table 1'!$O$4,5,IF(W6="X",1,0))+IF(X6='Valori Consentiti - Table 1'!$Q$4,5,IF(X6="X",1,0))+IF(Y6='Valori Consentiti - Table 1'!$S$4,5,IF(Y6="X",1,0))+IF(Z6='Valori Consentiti - Table 1'!$U$4,5,IF(Z6="X",1,0))+IF(AA6='Valori Consentiti - Table 1'!$W$4,5,IF(AA6="X",1,0))+IF(AB6='Valori Consentiti - Table 1'!$Y$4,5,IF(AB6="X",1,0))+IF(AC6='Valori Consentiti - Table 1'!$AA$4,5,IF(AC6="X",1,0))+IF(AD6='Valori Consentiti - Table 1'!$AC$4,5,IF(AD6="X",1,0))+IF(AE6='Valori Consentiti - Table 1'!$AE$4,5,IF(AE6="X",1,0))+IF(AF6='Valori Consentiti - Table 1'!$AG$4,5,IF(AF6="X",1,0))+IF(AG6='Valori Consentiti - Table 1'!$AI$4,5,IF(AG6="X",1,0))+IF(AH6='Valori Consentiti - Table 1'!$AK$4,5,IF(AH6="X",1,0))+IF(AI6='Valori Consentiti - Table 1'!$AM$4,5,IF(AI6="X",1,0))+IF(AJ6='Valori Consentiti - Table 1'!$AO$4,5,IF(AJ6="X",1,0))+IF(AK6='Valori Consentiti - Table 1'!$AQ$4,5,IF(AK6="X",1,0))+IF(AL6='Valori Consentiti - Table 1'!$AS$4,5,IF(AL6="X",1,0))+IF(AM6='Valori Consentiti - Table 1'!$AU$4,5,IF(AM6="X",1,0)),IF(G6=4,IF(T6='Valori Consentiti - Table 1'!$I$5,5,IF(T6="X",1,0))+IF(U6='Valori Consentiti - Table 1'!$K$5,5,IF(U6="X",1,0))+IF(V6='Valori Consentiti - Table 1'!$M$5,5,IF(V6="X",1,0))+IF(W6='Valori Consentiti - Table 1'!$O$5,5,IF(W6="X",1,0))+IF(X6='Valori Consentiti - Table 1'!$Q$5,5,IF(X6="X",1,0))+IF(Y6='Valori Consentiti - Table 1'!$S$5,5,IF(Y6="X",1,0))+IF(Z6='Valori Consentiti - Table 1'!$U$5,5,IF(Z6="X",1,0))+IF(AA6='Valori Consentiti - Table 1'!$W$5,5,IF(AA6="X",1,0))+IF(AB6='Valori Consentiti - Table 1'!$Y$5,5,IF(AB6="X",1,0))+IF(AC6='Valori Consentiti - Table 1'!$AA$5,5,IF(AC6="X",1,0))+IF(AD6='Valori Consentiti - Table 1'!$AC$5,5,IF(AD6="X",1,0))+IF(AE6='Valori Consentiti - Table 1'!$AE$5,5,IF(AE6="X",1,0))+IF(AF6='Valori Consentiti - Table 1'!$AG$5,5,IF(AF6="X",1,0))+IF(AG6='Valori Consentiti - Table 1'!$AI$5,5,IF(AG6="X",1,0))+IF(AH6='Valori Consentiti - Table 1'!$AK$5,5,IF(AH6="X",1,0))+IF(AI6='Valori Consentiti - Table 1'!$AM$5,5,IF(AI6="X",1,0))+IF(AJ6='Valori Consentiti - Table 1'!$AO$5,5,IF(AJ6="X",1,0))+IF(AK6='Valori Consentiti - Table 1'!$AQ$5,5,IF(AK6="X",1,0))+IF(AL6='Valori Consentiti - Table 1'!$AS$5,5,IF(AL6="X",1,0))+IF(AM6='Valori Consentiti - Table 1'!$AU$5,5,IF(AM6="X",1,0)),))))</f>
        <v>0</v>
      </c>
      <c r="N6" s="16">
        <f t="shared" si="23"/>
        <v>0</v>
      </c>
      <c r="O6" s="16">
        <f t="shared" si="24"/>
        <v>20</v>
      </c>
      <c r="P6" s="16">
        <f>IF(G6=1,IF(T6='Valori Consentiti - Table 1'!$I$2,1,0)+IF(U6='Valori Consentiti - Table 1'!$K$2,1,0)+IF(V6='Valori Consentiti - Table 1'!$M$2,1,0)+IF(W6='Valori Consentiti - Table 1'!$O$2,1,0)+IF(X6='Valori Consentiti - Table 1'!$Q$2,1,0)+IF(Y6='Valori Consentiti - Table 1'!$S$2,1,0)+IF(Z6='Valori Consentiti - Table 1'!$U$2,1,0)+IF(AA6='Valori Consentiti - Table 1'!$W$2,1,0)+IF(AB6='Valori Consentiti - Table 1'!$Y$2,1,0)+IF(AC6='Valori Consentiti - Table 1'!$AA$2,1,0)+IF(AD6='Valori Consentiti - Table 1'!$AC$2,1,0)+IF(AE6='Valori Consentiti - Table 1'!$AE$2,1,0)+IF(AF6='Valori Consentiti - Table 1'!$AG$2,1,0)+IF(AG6='Valori Consentiti - Table 1'!$AI$2,1,0)+IF(AH6='Valori Consentiti - Table 1'!$AK$2,1,0)+IF(AI6='Valori Consentiti - Table 1'!$AM$2,1,0)+IF(AJ6='Valori Consentiti - Table 1'!$AO$2,1,0)+IF(AK6='Valori Consentiti - Table 1'!$AQ$2,1,0)+IF(AL6='Valori Consentiti - Table 1'!$AS$2,1,0)+IF(AM6='Valori Consentiti - Table 1'!$AU$2,1,0),IF(G6=2,IF(T6='Valori Consentiti - Table 1'!$I$3,1,0)+IF(U6='Valori Consentiti - Table 1'!$K$3,1,0)+IF(V6='Valori Consentiti - Table 1'!$M$3,1,0)+IF(W6='Valori Consentiti - Table 1'!$O$3,1,0)+IF(X6='Valori Consentiti - Table 1'!$Q$3,1,0)+IF(Y6='Valori Consentiti - Table 1'!$S$3,1,0)+IF(Z6='Valori Consentiti - Table 1'!$U$3,1,0)+IF(AA6='Valori Consentiti - Table 1'!$W$3,1,0)+IF(AB6='Valori Consentiti - Table 1'!$Y$3,1,0)+IF(AC6='Valori Consentiti - Table 1'!$AA$3,1,0)+IF(AD6='Valori Consentiti - Table 1'!$AC$3,1,0)+IF(AE6='Valori Consentiti - Table 1'!$AE$3,1,0)+IF(AF6='Valori Consentiti - Table 1'!$AG$3,1,0)+IF(AG6='Valori Consentiti - Table 1'!$AI$3,1,0)+IF(AH6='Valori Consentiti - Table 1'!$AK$3,1,0)+IF(AI6='Valori Consentiti - Table 1'!$AM$3,1,0)+IF(AJ6='Valori Consentiti - Table 1'!$AO$3,1,0)+IF(AK6='Valori Consentiti - Table 1'!$AQ$3,1,0)+IF(AL6='Valori Consentiti - Table 1'!$AS$3,1,0)+IF(AM6='Valori Consentiti - Table 1'!$AU$3,1,0),IF(G6=3,IF(T6='Valori Consentiti - Table 1'!$I$4,1,0)+IF(U6='Valori Consentiti - Table 1'!$K$4,1,0)+IF(V6='Valori Consentiti - Table 1'!$M$4,1,0)+IF(W6='Valori Consentiti - Table 1'!$O$4,1,0)+IF(X6='Valori Consentiti - Table 1'!$Q$4,1,0)+IF(Y6='Valori Consentiti - Table 1'!$S$4,1,0)+IF(Z6='Valori Consentiti - Table 1'!$U$4,1,0)+IF(AA6='Valori Consentiti - Table 1'!$W$4,1,0)+IF(AB6='Valori Consentiti - Table 1'!$Y$4,1,0)+IF(AC6='Valori Consentiti - Table 1'!$AA$4,1,0)+IF(AD6='Valori Consentiti - Table 1'!$AC$4,1,0)+IF(AE6='Valori Consentiti - Table 1'!$AE$4,1,0)+IF(AF6='Valori Consentiti - Table 1'!$AG$4,1,0)+IF(AG6='Valori Consentiti - Table 1'!$AI$4,1,0)+IF(AH6='Valori Consentiti - Table 1'!$AK$4,1,0)+IF(AI6='Valori Consentiti - Table 1'!$AM$4,1,0)+IF(AJ6='Valori Consentiti - Table 1'!$AO$4,1,0)+IF(AK6='Valori Consentiti - Table 1'!$AQ$4,1,0)+IF(AL6='Valori Consentiti - Table 1'!$AS$4,1,0)+IF(AM6='Valori Consentiti - Table 1'!$AU$4,1,0),IF(G6=4,IF(T6='Valori Consentiti - Table 1'!$I$5,1,0)+IF(U6='Valori Consentiti - Table 1'!$K$5,1,0)+IF(V6='Valori Consentiti - Table 1'!$M$5,1,0)+IF(W6='Valori Consentiti - Table 1'!$O$5,1,0)+IF(X6='Valori Consentiti - Table 1'!$Q$5,1,0)+IF(Y6='Valori Consentiti - Table 1'!$S$5,1,0)+IF(Z6='Valori Consentiti - Table 1'!$U$5,1,0)+IF(AA6='Valori Consentiti - Table 1'!$W$5,1,0)+IF(AB6='Valori Consentiti - Table 1'!$Y$5,1,0)+IF(AC6='Valori Consentiti - Table 1'!$AA$5,1,0)+IF(AD6='Valori Consentiti - Table 1'!$AC$5,1,0)+IF(AE6='Valori Consentiti - Table 1'!$AE$5,1,0)+IF(AF6='Valori Consentiti - Table 1'!$AG$5,1,0)+IF(AG6='Valori Consentiti - Table 1'!$AI$5,1,0)+IF(AH6='Valori Consentiti - Table 1'!$AK$5,1,0)+IF(AI6='Valori Consentiti - Table 1'!$AM$5,1,0)+IF(AJ6='Valori Consentiti - Table 1'!$AO$5,1,0)+IF(AK6='Valori Consentiti - Table 1'!$AQ$5,1,0)+IF(AL6='Valori Consentiti - Table 1'!$AS$5,1,0)+IF(AM6='Valori Consentiti - Table 1'!$AU$5,1,0),))))</f>
        <v>0</v>
      </c>
      <c r="Q6" s="16">
        <f t="shared" si="25"/>
        <v>20</v>
      </c>
      <c r="R6" s="16">
        <f t="shared" si="26"/>
        <v>1</v>
      </c>
      <c r="S6" s="17"/>
      <c r="T6" s="24" t="str">
        <f t="shared" si="3"/>
        <v/>
      </c>
      <c r="U6" s="25" t="str">
        <f t="shared" si="4"/>
        <v/>
      </c>
      <c r="V6" s="25" t="str">
        <f t="shared" si="5"/>
        <v/>
      </c>
      <c r="W6" s="26" t="str">
        <f t="shared" si="6"/>
        <v/>
      </c>
      <c r="X6" s="27" t="str">
        <f t="shared" si="34"/>
        <v/>
      </c>
      <c r="Y6" s="25" t="str">
        <f t="shared" si="35"/>
        <v/>
      </c>
      <c r="Z6" s="25" t="str">
        <f t="shared" si="36"/>
        <v/>
      </c>
      <c r="AA6" s="26" t="str">
        <f t="shared" si="37"/>
        <v/>
      </c>
      <c r="AB6" s="27" t="str">
        <f t="shared" si="7"/>
        <v/>
      </c>
      <c r="AC6" s="25" t="str">
        <f t="shared" si="8"/>
        <v/>
      </c>
      <c r="AD6" s="25" t="str">
        <f t="shared" si="9"/>
        <v/>
      </c>
      <c r="AE6" s="26" t="str">
        <f t="shared" si="10"/>
        <v/>
      </c>
      <c r="AF6" s="27" t="str">
        <f t="shared" si="11"/>
        <v/>
      </c>
      <c r="AG6" s="25" t="str">
        <f t="shared" si="12"/>
        <v/>
      </c>
      <c r="AH6" s="25" t="str">
        <f t="shared" si="13"/>
        <v/>
      </c>
      <c r="AI6" s="26" t="str">
        <f t="shared" si="14"/>
        <v/>
      </c>
      <c r="AJ6" s="27" t="str">
        <f t="shared" si="15"/>
        <v/>
      </c>
      <c r="AK6" s="25" t="str">
        <f t="shared" si="16"/>
        <v/>
      </c>
      <c r="AL6" s="25" t="str">
        <f t="shared" si="17"/>
        <v/>
      </c>
      <c r="AM6" s="28" t="str">
        <f t="shared" si="18"/>
        <v/>
      </c>
      <c r="AN6" s="29" t="b">
        <f t="shared" si="27"/>
        <v>0</v>
      </c>
      <c r="AO6" s="29" t="b">
        <f t="shared" si="43"/>
        <v>0</v>
      </c>
      <c r="AP6" s="29" t="b">
        <f t="shared" si="28"/>
        <v>0</v>
      </c>
      <c r="AQ6" s="29" t="b">
        <f t="shared" si="29"/>
        <v>0</v>
      </c>
      <c r="AR6" s="29" t="b">
        <f t="shared" si="30"/>
        <v>0</v>
      </c>
    </row>
    <row r="7" spans="1:45">
      <c r="A7" s="14"/>
      <c r="B7" s="14"/>
      <c r="C7" s="22"/>
      <c r="D7" s="14"/>
      <c r="E7" s="14"/>
      <c r="F7" s="14"/>
      <c r="G7" s="14"/>
      <c r="H7" s="15"/>
      <c r="I7" s="15"/>
      <c r="J7" s="15"/>
      <c r="K7" s="15"/>
      <c r="L7" s="15"/>
      <c r="M7" s="23">
        <f>IF(G7=1,IF(T7='Valori Consentiti - Table 1'!$I$2,5,IF(T7="X",1,0))+IF(U7='Valori Consentiti - Table 1'!$K$2,5,IF(U7="X",1,0))+IF(V7='Valori Consentiti - Table 1'!$M$2,5,IF(V7="X",1,0))+IF(W7='Valori Consentiti - Table 1'!$O$2,5,IF(W7="X",1,0))+IF(X7='Valori Consentiti - Table 1'!$Q$2,5,IF(X7="X",1,0))+IF(Y7='Valori Consentiti - Table 1'!$S$2,5,IF(Y7="X",1,0))+IF(Z7='Valori Consentiti - Table 1'!$U$2,5,IF(Z7="X",1,0))+IF(AA7='Valori Consentiti - Table 1'!$W$2,5,IF(AA7="X",1,0))+IF(AB7='Valori Consentiti - Table 1'!$Y$2,5,IF(AB7="X",1,0))+IF(AC7='Valori Consentiti - Table 1'!$AA$2,5,IF(AC7="X",1,0))+IF(AD7='Valori Consentiti - Table 1'!$AC$2,5,IF(AD7="X",1,0))+IF(AE7='Valori Consentiti - Table 1'!$AE$2,5,IF(AE7="X",1,0))+IF(AF7='Valori Consentiti - Table 1'!$AG$2,5,IF(AF7="X",1,0))+IF(AG7='Valori Consentiti - Table 1'!$AI$2,5,IF(AG7="X",1,0))+IF(AH7='Valori Consentiti - Table 1'!$AK$2,5,IF(AH7="X",1,0))+IF(AI7='Valori Consentiti - Table 1'!$AM$2,5,IF(AI7="X",1,0))+IF(AJ7='Valori Consentiti - Table 1'!$AO$2,5,IF(AJ7="X",1,0))+IF(AK7='Valori Consentiti - Table 1'!$AQ$2,5,IF(AK7="X",1,0))+IF(AL7='Valori Consentiti - Table 1'!$AS$2,5,IF(AL7="X",1,0))+IF(AM7='Valori Consentiti - Table 1'!$AU$2,5,IF(AM7="X",1,0)),IF(G7=2,IF(T7='Valori Consentiti - Table 1'!$I$3,5,IF(T7="X",1,0))+IF(U7='Valori Consentiti - Table 1'!$K$3,5,IF(U7="X",1,0))+IF(V7='Valori Consentiti - Table 1'!$M$3,5,IF(V7="X",1,0))+IF(W7='Valori Consentiti - Table 1'!$O$3,5,IF(W7="X",1,0))+IF(X7='Valori Consentiti - Table 1'!$Q$3,5,IF(X7="X",1,0))+IF(Y7='Valori Consentiti - Table 1'!$S$3,5,IF(Y7="X",1,0))+IF(Z7='Valori Consentiti - Table 1'!$U$3,5,IF(Z7="X",1,0))+IF(AA7='Valori Consentiti - Table 1'!$W$3,5,IF(AA7="X",1,0))+IF(AB7='Valori Consentiti - Table 1'!$Y$3,5,IF(AB7="X",1,0))+IF(AC7='Valori Consentiti - Table 1'!$AA$3,5,IF(AC7="X",1,0))+IF(AD7='Valori Consentiti - Table 1'!$AC$3,5,IF(AD7="X",1,0))+IF(AE7='Valori Consentiti - Table 1'!$AE$3,5,IF(AE7="X",1,0))+IF(AF7='Valori Consentiti - Table 1'!$AG$3,5,IF(AF7="X",1,0))+IF(AG7='Valori Consentiti - Table 1'!$AI$3,5,IF(AG7="X",1,0))+IF(AH7='Valori Consentiti - Table 1'!$AK$3,5,IF(AH7="X",1,0))+IF(AI7='Valori Consentiti - Table 1'!$AM$3,5,IF(AI7="X",1,0))+IF(AJ7='Valori Consentiti - Table 1'!$AO$3,5,IF(AJ7="X",1,0))+IF(AK7='Valori Consentiti - Table 1'!$AQ$3,5,IF(AK7="X",1,0))+IF(AL7='Valori Consentiti - Table 1'!$AS$3,5,IF(AL7="X",1,0))+IF(AM7='Valori Consentiti - Table 1'!$AU$3,5,IF(AM7="X",1,0)),IF(G7=3,IF(T7='Valori Consentiti - Table 1'!$I$4,5,IF(T7="X",1,0))+IF(U7='Valori Consentiti - Table 1'!$K$4,5,IF(U7="X",1,0))+IF(V7='Valori Consentiti - Table 1'!$M$4,5,IF(V7="X",1,0))+IF(W7='Valori Consentiti - Table 1'!$O$4,5,IF(W7="X",1,0))+IF(X7='Valori Consentiti - Table 1'!$Q$4,5,IF(X7="X",1,0))+IF(Y7='Valori Consentiti - Table 1'!$S$4,5,IF(Y7="X",1,0))+IF(Z7='Valori Consentiti - Table 1'!$U$4,5,IF(Z7="X",1,0))+IF(AA7='Valori Consentiti - Table 1'!$W$4,5,IF(AA7="X",1,0))+IF(AB7='Valori Consentiti - Table 1'!$Y$4,5,IF(AB7="X",1,0))+IF(AC7='Valori Consentiti - Table 1'!$AA$4,5,IF(AC7="X",1,0))+IF(AD7='Valori Consentiti - Table 1'!$AC$4,5,IF(AD7="X",1,0))+IF(AE7='Valori Consentiti - Table 1'!$AE$4,5,IF(AE7="X",1,0))+IF(AF7='Valori Consentiti - Table 1'!$AG$4,5,IF(AF7="X",1,0))+IF(AG7='Valori Consentiti - Table 1'!$AI$4,5,IF(AG7="X",1,0))+IF(AH7='Valori Consentiti - Table 1'!$AK$4,5,IF(AH7="X",1,0))+IF(AI7='Valori Consentiti - Table 1'!$AM$4,5,IF(AI7="X",1,0))+IF(AJ7='Valori Consentiti - Table 1'!$AO$4,5,IF(AJ7="X",1,0))+IF(AK7='Valori Consentiti - Table 1'!$AQ$4,5,IF(AK7="X",1,0))+IF(AL7='Valori Consentiti - Table 1'!$AS$4,5,IF(AL7="X",1,0))+IF(AM7='Valori Consentiti - Table 1'!$AU$4,5,IF(AM7="X",1,0)),IF(G7=4,IF(T7='Valori Consentiti - Table 1'!$I$5,5,IF(T7="X",1,0))+IF(U7='Valori Consentiti - Table 1'!$K$5,5,IF(U7="X",1,0))+IF(V7='Valori Consentiti - Table 1'!$M$5,5,IF(V7="X",1,0))+IF(W7='Valori Consentiti - Table 1'!$O$5,5,IF(W7="X",1,0))+IF(X7='Valori Consentiti - Table 1'!$Q$5,5,IF(X7="X",1,0))+IF(Y7='Valori Consentiti - Table 1'!$S$5,5,IF(Y7="X",1,0))+IF(Z7='Valori Consentiti - Table 1'!$U$5,5,IF(Z7="X",1,0))+IF(AA7='Valori Consentiti - Table 1'!$W$5,5,IF(AA7="X",1,0))+IF(AB7='Valori Consentiti - Table 1'!$Y$5,5,IF(AB7="X",1,0))+IF(AC7='Valori Consentiti - Table 1'!$AA$5,5,IF(AC7="X",1,0))+IF(AD7='Valori Consentiti - Table 1'!$AC$5,5,IF(AD7="X",1,0))+IF(AE7='Valori Consentiti - Table 1'!$AE$5,5,IF(AE7="X",1,0))+IF(AF7='Valori Consentiti - Table 1'!$AG$5,5,IF(AF7="X",1,0))+IF(AG7='Valori Consentiti - Table 1'!$AI$5,5,IF(AG7="X",1,0))+IF(AH7='Valori Consentiti - Table 1'!$AK$5,5,IF(AH7="X",1,0))+IF(AI7='Valori Consentiti - Table 1'!$AM$5,5,IF(AI7="X",1,0))+IF(AJ7='Valori Consentiti - Table 1'!$AO$5,5,IF(AJ7="X",1,0))+IF(AK7='Valori Consentiti - Table 1'!$AQ$5,5,IF(AK7="X",1,0))+IF(AL7='Valori Consentiti - Table 1'!$AS$5,5,IF(AL7="X",1,0))+IF(AM7='Valori Consentiti - Table 1'!$AU$5,5,IF(AM7="X",1,0)),))))</f>
        <v>0</v>
      </c>
      <c r="N7" s="16">
        <f t="shared" si="23"/>
        <v>0</v>
      </c>
      <c r="O7" s="16">
        <f t="shared" si="24"/>
        <v>20</v>
      </c>
      <c r="P7" s="16">
        <f>IF(G7=1,IF(T7='Valori Consentiti - Table 1'!$I$2,1,0)+IF(U7='Valori Consentiti - Table 1'!$K$2,1,0)+IF(V7='Valori Consentiti - Table 1'!$M$2,1,0)+IF(W7='Valori Consentiti - Table 1'!$O$2,1,0)+IF(X7='Valori Consentiti - Table 1'!$Q$2,1,0)+IF(Y7='Valori Consentiti - Table 1'!$S$2,1,0)+IF(Z7='Valori Consentiti - Table 1'!$U$2,1,0)+IF(AA7='Valori Consentiti - Table 1'!$W$2,1,0)+IF(AB7='Valori Consentiti - Table 1'!$Y$2,1,0)+IF(AC7='Valori Consentiti - Table 1'!$AA$2,1,0)+IF(AD7='Valori Consentiti - Table 1'!$AC$2,1,0)+IF(AE7='Valori Consentiti - Table 1'!$AE$2,1,0)+IF(AF7='Valori Consentiti - Table 1'!$AG$2,1,0)+IF(AG7='Valori Consentiti - Table 1'!$AI$2,1,0)+IF(AH7='Valori Consentiti - Table 1'!$AK$2,1,0)+IF(AI7='Valori Consentiti - Table 1'!$AM$2,1,0)+IF(AJ7='Valori Consentiti - Table 1'!$AO$2,1,0)+IF(AK7='Valori Consentiti - Table 1'!$AQ$2,1,0)+IF(AL7='Valori Consentiti - Table 1'!$AS$2,1,0)+IF(AM7='Valori Consentiti - Table 1'!$AU$2,1,0),IF(G7=2,IF(T7='Valori Consentiti - Table 1'!$I$3,1,0)+IF(U7='Valori Consentiti - Table 1'!$K$3,1,0)+IF(V7='Valori Consentiti - Table 1'!$M$3,1,0)+IF(W7='Valori Consentiti - Table 1'!$O$3,1,0)+IF(X7='Valori Consentiti - Table 1'!$Q$3,1,0)+IF(Y7='Valori Consentiti - Table 1'!$S$3,1,0)+IF(Z7='Valori Consentiti - Table 1'!$U$3,1,0)+IF(AA7='Valori Consentiti - Table 1'!$W$3,1,0)+IF(AB7='Valori Consentiti - Table 1'!$Y$3,1,0)+IF(AC7='Valori Consentiti - Table 1'!$AA$3,1,0)+IF(AD7='Valori Consentiti - Table 1'!$AC$3,1,0)+IF(AE7='Valori Consentiti - Table 1'!$AE$3,1,0)+IF(AF7='Valori Consentiti - Table 1'!$AG$3,1,0)+IF(AG7='Valori Consentiti - Table 1'!$AI$3,1,0)+IF(AH7='Valori Consentiti - Table 1'!$AK$3,1,0)+IF(AI7='Valori Consentiti - Table 1'!$AM$3,1,0)+IF(AJ7='Valori Consentiti - Table 1'!$AO$3,1,0)+IF(AK7='Valori Consentiti - Table 1'!$AQ$3,1,0)+IF(AL7='Valori Consentiti - Table 1'!$AS$3,1,0)+IF(AM7='Valori Consentiti - Table 1'!$AU$3,1,0),IF(G7=3,IF(T7='Valori Consentiti - Table 1'!$I$4,1,0)+IF(U7='Valori Consentiti - Table 1'!$K$4,1,0)+IF(V7='Valori Consentiti - Table 1'!$M$4,1,0)+IF(W7='Valori Consentiti - Table 1'!$O$4,1,0)+IF(X7='Valori Consentiti - Table 1'!$Q$4,1,0)+IF(Y7='Valori Consentiti - Table 1'!$S$4,1,0)+IF(Z7='Valori Consentiti - Table 1'!$U$4,1,0)+IF(AA7='Valori Consentiti - Table 1'!$W$4,1,0)+IF(AB7='Valori Consentiti - Table 1'!$Y$4,1,0)+IF(AC7='Valori Consentiti - Table 1'!$AA$4,1,0)+IF(AD7='Valori Consentiti - Table 1'!$AC$4,1,0)+IF(AE7='Valori Consentiti - Table 1'!$AE$4,1,0)+IF(AF7='Valori Consentiti - Table 1'!$AG$4,1,0)+IF(AG7='Valori Consentiti - Table 1'!$AI$4,1,0)+IF(AH7='Valori Consentiti - Table 1'!$AK$4,1,0)+IF(AI7='Valori Consentiti - Table 1'!$AM$4,1,0)+IF(AJ7='Valori Consentiti - Table 1'!$AO$4,1,0)+IF(AK7='Valori Consentiti - Table 1'!$AQ$4,1,0)+IF(AL7='Valori Consentiti - Table 1'!$AS$4,1,0)+IF(AM7='Valori Consentiti - Table 1'!$AU$4,1,0),IF(G7=4,IF(T7='Valori Consentiti - Table 1'!$I$5,1,0)+IF(U7='Valori Consentiti - Table 1'!$K$5,1,0)+IF(V7='Valori Consentiti - Table 1'!$M$5,1,0)+IF(W7='Valori Consentiti - Table 1'!$O$5,1,0)+IF(X7='Valori Consentiti - Table 1'!$Q$5,1,0)+IF(Y7='Valori Consentiti - Table 1'!$S$5,1,0)+IF(Z7='Valori Consentiti - Table 1'!$U$5,1,0)+IF(AA7='Valori Consentiti - Table 1'!$W$5,1,0)+IF(AB7='Valori Consentiti - Table 1'!$Y$5,1,0)+IF(AC7='Valori Consentiti - Table 1'!$AA$5,1,0)+IF(AD7='Valori Consentiti - Table 1'!$AC$5,1,0)+IF(AE7='Valori Consentiti - Table 1'!$AE$5,1,0)+IF(AF7='Valori Consentiti - Table 1'!$AG$5,1,0)+IF(AG7='Valori Consentiti - Table 1'!$AI$5,1,0)+IF(AH7='Valori Consentiti - Table 1'!$AK$5,1,0)+IF(AI7='Valori Consentiti - Table 1'!$AM$5,1,0)+IF(AJ7='Valori Consentiti - Table 1'!$AO$5,1,0)+IF(AK7='Valori Consentiti - Table 1'!$AQ$5,1,0)+IF(AL7='Valori Consentiti - Table 1'!$AS$5,1,0)+IF(AM7='Valori Consentiti - Table 1'!$AU$5,1,0),))))</f>
        <v>0</v>
      </c>
      <c r="Q7" s="16">
        <f t="shared" si="25"/>
        <v>20</v>
      </c>
      <c r="R7" s="16">
        <f t="shared" si="26"/>
        <v>1</v>
      </c>
      <c r="S7" s="17"/>
      <c r="T7" s="24" t="str">
        <f t="shared" si="3"/>
        <v/>
      </c>
      <c r="U7" s="25" t="str">
        <f t="shared" si="4"/>
        <v/>
      </c>
      <c r="V7" s="25" t="str">
        <f t="shared" si="5"/>
        <v/>
      </c>
      <c r="W7" s="26" t="str">
        <f t="shared" si="6"/>
        <v/>
      </c>
      <c r="X7" s="27" t="str">
        <f t="shared" si="34"/>
        <v/>
      </c>
      <c r="Y7" s="25" t="str">
        <f t="shared" si="35"/>
        <v/>
      </c>
      <c r="Z7" s="25" t="str">
        <f t="shared" si="36"/>
        <v/>
      </c>
      <c r="AA7" s="26" t="str">
        <f t="shared" si="37"/>
        <v/>
      </c>
      <c r="AB7" s="27" t="str">
        <f t="shared" si="7"/>
        <v/>
      </c>
      <c r="AC7" s="25" t="str">
        <f t="shared" si="8"/>
        <v/>
      </c>
      <c r="AD7" s="25" t="str">
        <f t="shared" si="9"/>
        <v/>
      </c>
      <c r="AE7" s="26" t="str">
        <f t="shared" si="10"/>
        <v/>
      </c>
      <c r="AF7" s="27" t="str">
        <f t="shared" si="11"/>
        <v/>
      </c>
      <c r="AG7" s="25" t="str">
        <f t="shared" si="12"/>
        <v/>
      </c>
      <c r="AH7" s="25" t="str">
        <f t="shared" si="13"/>
        <v/>
      </c>
      <c r="AI7" s="26" t="str">
        <f t="shared" si="14"/>
        <v/>
      </c>
      <c r="AJ7" s="27" t="str">
        <f t="shared" si="15"/>
        <v/>
      </c>
      <c r="AK7" s="25" t="str">
        <f t="shared" si="16"/>
        <v/>
      </c>
      <c r="AL7" s="25" t="str">
        <f t="shared" si="17"/>
        <v/>
      </c>
      <c r="AM7" s="28" t="str">
        <f t="shared" si="18"/>
        <v/>
      </c>
      <c r="AN7" s="29" t="b">
        <f t="shared" si="27"/>
        <v>0</v>
      </c>
      <c r="AO7" s="29" t="b">
        <f t="shared" si="43"/>
        <v>0</v>
      </c>
      <c r="AP7" s="29" t="b">
        <f t="shared" si="28"/>
        <v>0</v>
      </c>
      <c r="AQ7" s="29" t="b">
        <f t="shared" si="29"/>
        <v>0</v>
      </c>
      <c r="AR7" s="29" t="b">
        <f t="shared" si="30"/>
        <v>0</v>
      </c>
    </row>
    <row r="8" spans="1:45">
      <c r="A8" s="14"/>
      <c r="B8" s="14"/>
      <c r="C8" s="22"/>
      <c r="D8" s="14"/>
      <c r="E8" s="14"/>
      <c r="F8" s="14"/>
      <c r="G8" s="14"/>
      <c r="H8" s="15"/>
      <c r="I8" s="15"/>
      <c r="J8" s="15"/>
      <c r="K8" s="15"/>
      <c r="L8" s="15"/>
      <c r="M8" s="23">
        <f>IF(G8=1,IF(T8='Valori Consentiti - Table 1'!$I$2,5,IF(T8="X",1,0))+IF(U8='Valori Consentiti - Table 1'!$K$2,5,IF(U8="X",1,0))+IF(V8='Valori Consentiti - Table 1'!$M$2,5,IF(V8="X",1,0))+IF(W8='Valori Consentiti - Table 1'!$O$2,5,IF(W8="X",1,0))+IF(X8='Valori Consentiti - Table 1'!$Q$2,5,IF(X8="X",1,0))+IF(Y8='Valori Consentiti - Table 1'!$S$2,5,IF(Y8="X",1,0))+IF(Z8='Valori Consentiti - Table 1'!$U$2,5,IF(Z8="X",1,0))+IF(AA8='Valori Consentiti - Table 1'!$W$2,5,IF(AA8="X",1,0))+IF(AB8='Valori Consentiti - Table 1'!$Y$2,5,IF(AB8="X",1,0))+IF(AC8='Valori Consentiti - Table 1'!$AA$2,5,IF(AC8="X",1,0))+IF(AD8='Valori Consentiti - Table 1'!$AC$2,5,IF(AD8="X",1,0))+IF(AE8='Valori Consentiti - Table 1'!$AE$2,5,IF(AE8="X",1,0))+IF(AF8='Valori Consentiti - Table 1'!$AG$2,5,IF(AF8="X",1,0))+IF(AG8='Valori Consentiti - Table 1'!$AI$2,5,IF(AG8="X",1,0))+IF(AH8='Valori Consentiti - Table 1'!$AK$2,5,IF(AH8="X",1,0))+IF(AI8='Valori Consentiti - Table 1'!$AM$2,5,IF(AI8="X",1,0))+IF(AJ8='Valori Consentiti - Table 1'!$AO$2,5,IF(AJ8="X",1,0))+IF(AK8='Valori Consentiti - Table 1'!$AQ$2,5,IF(AK8="X",1,0))+IF(AL8='Valori Consentiti - Table 1'!$AS$2,5,IF(AL8="X",1,0))+IF(AM8='Valori Consentiti - Table 1'!$AU$2,5,IF(AM8="X",1,0)),IF(G8=2,IF(T8='Valori Consentiti - Table 1'!$I$3,5,IF(T8="X",1,0))+IF(U8='Valori Consentiti - Table 1'!$K$3,5,IF(U8="X",1,0))+IF(V8='Valori Consentiti - Table 1'!$M$3,5,IF(V8="X",1,0))+IF(W8='Valori Consentiti - Table 1'!$O$3,5,IF(W8="X",1,0))+IF(X8='Valori Consentiti - Table 1'!$Q$3,5,IF(X8="X",1,0))+IF(Y8='Valori Consentiti - Table 1'!$S$3,5,IF(Y8="X",1,0))+IF(Z8='Valori Consentiti - Table 1'!$U$3,5,IF(Z8="X",1,0))+IF(AA8='Valori Consentiti - Table 1'!$W$3,5,IF(AA8="X",1,0))+IF(AB8='Valori Consentiti - Table 1'!$Y$3,5,IF(AB8="X",1,0))+IF(AC8='Valori Consentiti - Table 1'!$AA$3,5,IF(AC8="X",1,0))+IF(AD8='Valori Consentiti - Table 1'!$AC$3,5,IF(AD8="X",1,0))+IF(AE8='Valori Consentiti - Table 1'!$AE$3,5,IF(AE8="X",1,0))+IF(AF8='Valori Consentiti - Table 1'!$AG$3,5,IF(AF8="X",1,0))+IF(AG8='Valori Consentiti - Table 1'!$AI$3,5,IF(AG8="X",1,0))+IF(AH8='Valori Consentiti - Table 1'!$AK$3,5,IF(AH8="X",1,0))+IF(AI8='Valori Consentiti - Table 1'!$AM$3,5,IF(AI8="X",1,0))+IF(AJ8='Valori Consentiti - Table 1'!$AO$3,5,IF(AJ8="X",1,0))+IF(AK8='Valori Consentiti - Table 1'!$AQ$3,5,IF(AK8="X",1,0))+IF(AL8='Valori Consentiti - Table 1'!$AS$3,5,IF(AL8="X",1,0))+IF(AM8='Valori Consentiti - Table 1'!$AU$3,5,IF(AM8="X",1,0)),IF(G8=3,IF(T8='Valori Consentiti - Table 1'!$I$4,5,IF(T8="X",1,0))+IF(U8='Valori Consentiti - Table 1'!$K$4,5,IF(U8="X",1,0))+IF(V8='Valori Consentiti - Table 1'!$M$4,5,IF(V8="X",1,0))+IF(W8='Valori Consentiti - Table 1'!$O$4,5,IF(W8="X",1,0))+IF(X8='Valori Consentiti - Table 1'!$Q$4,5,IF(X8="X",1,0))+IF(Y8='Valori Consentiti - Table 1'!$S$4,5,IF(Y8="X",1,0))+IF(Z8='Valori Consentiti - Table 1'!$U$4,5,IF(Z8="X",1,0))+IF(AA8='Valori Consentiti - Table 1'!$W$4,5,IF(AA8="X",1,0))+IF(AB8='Valori Consentiti - Table 1'!$Y$4,5,IF(AB8="X",1,0))+IF(AC8='Valori Consentiti - Table 1'!$AA$4,5,IF(AC8="X",1,0))+IF(AD8='Valori Consentiti - Table 1'!$AC$4,5,IF(AD8="X",1,0))+IF(AE8='Valori Consentiti - Table 1'!$AE$4,5,IF(AE8="X",1,0))+IF(AF8='Valori Consentiti - Table 1'!$AG$4,5,IF(AF8="X",1,0))+IF(AG8='Valori Consentiti - Table 1'!$AI$4,5,IF(AG8="X",1,0))+IF(AH8='Valori Consentiti - Table 1'!$AK$4,5,IF(AH8="X",1,0))+IF(AI8='Valori Consentiti - Table 1'!$AM$4,5,IF(AI8="X",1,0))+IF(AJ8='Valori Consentiti - Table 1'!$AO$4,5,IF(AJ8="X",1,0))+IF(AK8='Valori Consentiti - Table 1'!$AQ$4,5,IF(AK8="X",1,0))+IF(AL8='Valori Consentiti - Table 1'!$AS$4,5,IF(AL8="X",1,0))+IF(AM8='Valori Consentiti - Table 1'!$AU$4,5,IF(AM8="X",1,0)),IF(G8=4,IF(T8='Valori Consentiti - Table 1'!$I$5,5,IF(T8="X",1,0))+IF(U8='Valori Consentiti - Table 1'!$K$5,5,IF(U8="X",1,0))+IF(V8='Valori Consentiti - Table 1'!$M$5,5,IF(V8="X",1,0))+IF(W8='Valori Consentiti - Table 1'!$O$5,5,IF(W8="X",1,0))+IF(X8='Valori Consentiti - Table 1'!$Q$5,5,IF(X8="X",1,0))+IF(Y8='Valori Consentiti - Table 1'!$S$5,5,IF(Y8="X",1,0))+IF(Z8='Valori Consentiti - Table 1'!$U$5,5,IF(Z8="X",1,0))+IF(AA8='Valori Consentiti - Table 1'!$W$5,5,IF(AA8="X",1,0))+IF(AB8='Valori Consentiti - Table 1'!$Y$5,5,IF(AB8="X",1,0))+IF(AC8='Valori Consentiti - Table 1'!$AA$5,5,IF(AC8="X",1,0))+IF(AD8='Valori Consentiti - Table 1'!$AC$5,5,IF(AD8="X",1,0))+IF(AE8='Valori Consentiti - Table 1'!$AE$5,5,IF(AE8="X",1,0))+IF(AF8='Valori Consentiti - Table 1'!$AG$5,5,IF(AF8="X",1,0))+IF(AG8='Valori Consentiti - Table 1'!$AI$5,5,IF(AG8="X",1,0))+IF(AH8='Valori Consentiti - Table 1'!$AK$5,5,IF(AH8="X",1,0))+IF(AI8='Valori Consentiti - Table 1'!$AM$5,5,IF(AI8="X",1,0))+IF(AJ8='Valori Consentiti - Table 1'!$AO$5,5,IF(AJ8="X",1,0))+IF(AK8='Valori Consentiti - Table 1'!$AQ$5,5,IF(AK8="X",1,0))+IF(AL8='Valori Consentiti - Table 1'!$AS$5,5,IF(AL8="X",1,0))+IF(AM8='Valori Consentiti - Table 1'!$AU$5,5,IF(AM8="X",1,0)),))))</f>
        <v>0</v>
      </c>
      <c r="N8" s="16">
        <f t="shared" si="23"/>
        <v>0</v>
      </c>
      <c r="O8" s="16">
        <f t="shared" si="24"/>
        <v>20</v>
      </c>
      <c r="P8" s="16">
        <f>IF(G8=1,IF(T8='Valori Consentiti - Table 1'!$I$2,1,0)+IF(U8='Valori Consentiti - Table 1'!$K$2,1,0)+IF(V8='Valori Consentiti - Table 1'!$M$2,1,0)+IF(W8='Valori Consentiti - Table 1'!$O$2,1,0)+IF(X8='Valori Consentiti - Table 1'!$Q$2,1,0)+IF(Y8='Valori Consentiti - Table 1'!$S$2,1,0)+IF(Z8='Valori Consentiti - Table 1'!$U$2,1,0)+IF(AA8='Valori Consentiti - Table 1'!$W$2,1,0)+IF(AB8='Valori Consentiti - Table 1'!$Y$2,1,0)+IF(AC8='Valori Consentiti - Table 1'!$AA$2,1,0)+IF(AD8='Valori Consentiti - Table 1'!$AC$2,1,0)+IF(AE8='Valori Consentiti - Table 1'!$AE$2,1,0)+IF(AF8='Valori Consentiti - Table 1'!$AG$2,1,0)+IF(AG8='Valori Consentiti - Table 1'!$AI$2,1,0)+IF(AH8='Valori Consentiti - Table 1'!$AK$2,1,0)+IF(AI8='Valori Consentiti - Table 1'!$AM$2,1,0)+IF(AJ8='Valori Consentiti - Table 1'!$AO$2,1,0)+IF(AK8='Valori Consentiti - Table 1'!$AQ$2,1,0)+IF(AL8='Valori Consentiti - Table 1'!$AS$2,1,0)+IF(AM8='Valori Consentiti - Table 1'!$AU$2,1,0),IF(G8=2,IF(T8='Valori Consentiti - Table 1'!$I$3,1,0)+IF(U8='Valori Consentiti - Table 1'!$K$3,1,0)+IF(V8='Valori Consentiti - Table 1'!$M$3,1,0)+IF(W8='Valori Consentiti - Table 1'!$O$3,1,0)+IF(X8='Valori Consentiti - Table 1'!$Q$3,1,0)+IF(Y8='Valori Consentiti - Table 1'!$S$3,1,0)+IF(Z8='Valori Consentiti - Table 1'!$U$3,1,0)+IF(AA8='Valori Consentiti - Table 1'!$W$3,1,0)+IF(AB8='Valori Consentiti - Table 1'!$Y$3,1,0)+IF(AC8='Valori Consentiti - Table 1'!$AA$3,1,0)+IF(AD8='Valori Consentiti - Table 1'!$AC$3,1,0)+IF(AE8='Valori Consentiti - Table 1'!$AE$3,1,0)+IF(AF8='Valori Consentiti - Table 1'!$AG$3,1,0)+IF(AG8='Valori Consentiti - Table 1'!$AI$3,1,0)+IF(AH8='Valori Consentiti - Table 1'!$AK$3,1,0)+IF(AI8='Valori Consentiti - Table 1'!$AM$3,1,0)+IF(AJ8='Valori Consentiti - Table 1'!$AO$3,1,0)+IF(AK8='Valori Consentiti - Table 1'!$AQ$3,1,0)+IF(AL8='Valori Consentiti - Table 1'!$AS$3,1,0)+IF(AM8='Valori Consentiti - Table 1'!$AU$3,1,0),IF(G8=3,IF(T8='Valori Consentiti - Table 1'!$I$4,1,0)+IF(U8='Valori Consentiti - Table 1'!$K$4,1,0)+IF(V8='Valori Consentiti - Table 1'!$M$4,1,0)+IF(W8='Valori Consentiti - Table 1'!$O$4,1,0)+IF(X8='Valori Consentiti - Table 1'!$Q$4,1,0)+IF(Y8='Valori Consentiti - Table 1'!$S$4,1,0)+IF(Z8='Valori Consentiti - Table 1'!$U$4,1,0)+IF(AA8='Valori Consentiti - Table 1'!$W$4,1,0)+IF(AB8='Valori Consentiti - Table 1'!$Y$4,1,0)+IF(AC8='Valori Consentiti - Table 1'!$AA$4,1,0)+IF(AD8='Valori Consentiti - Table 1'!$AC$4,1,0)+IF(AE8='Valori Consentiti - Table 1'!$AE$4,1,0)+IF(AF8='Valori Consentiti - Table 1'!$AG$4,1,0)+IF(AG8='Valori Consentiti - Table 1'!$AI$4,1,0)+IF(AH8='Valori Consentiti - Table 1'!$AK$4,1,0)+IF(AI8='Valori Consentiti - Table 1'!$AM$4,1,0)+IF(AJ8='Valori Consentiti - Table 1'!$AO$4,1,0)+IF(AK8='Valori Consentiti - Table 1'!$AQ$4,1,0)+IF(AL8='Valori Consentiti - Table 1'!$AS$4,1,0)+IF(AM8='Valori Consentiti - Table 1'!$AU$4,1,0),IF(G8=4,IF(T8='Valori Consentiti - Table 1'!$I$5,1,0)+IF(U8='Valori Consentiti - Table 1'!$K$5,1,0)+IF(V8='Valori Consentiti - Table 1'!$M$5,1,0)+IF(W8='Valori Consentiti - Table 1'!$O$5,1,0)+IF(X8='Valori Consentiti - Table 1'!$Q$5,1,0)+IF(Y8='Valori Consentiti - Table 1'!$S$5,1,0)+IF(Z8='Valori Consentiti - Table 1'!$U$5,1,0)+IF(AA8='Valori Consentiti - Table 1'!$W$5,1,0)+IF(AB8='Valori Consentiti - Table 1'!$Y$5,1,0)+IF(AC8='Valori Consentiti - Table 1'!$AA$5,1,0)+IF(AD8='Valori Consentiti - Table 1'!$AC$5,1,0)+IF(AE8='Valori Consentiti - Table 1'!$AE$5,1,0)+IF(AF8='Valori Consentiti - Table 1'!$AG$5,1,0)+IF(AG8='Valori Consentiti - Table 1'!$AI$5,1,0)+IF(AH8='Valori Consentiti - Table 1'!$AK$5,1,0)+IF(AI8='Valori Consentiti - Table 1'!$AM$5,1,0)+IF(AJ8='Valori Consentiti - Table 1'!$AO$5,1,0)+IF(AK8='Valori Consentiti - Table 1'!$AQ$5,1,0)+IF(AL8='Valori Consentiti - Table 1'!$AS$5,1,0)+IF(AM8='Valori Consentiti - Table 1'!$AU$5,1,0),))))</f>
        <v>0</v>
      </c>
      <c r="Q8" s="16">
        <f t="shared" si="25"/>
        <v>20</v>
      </c>
      <c r="R8" s="16">
        <f t="shared" si="26"/>
        <v>1</v>
      </c>
      <c r="S8" s="17"/>
      <c r="T8" s="24" t="str">
        <f t="shared" si="3"/>
        <v/>
      </c>
      <c r="U8" s="25" t="str">
        <f t="shared" si="4"/>
        <v/>
      </c>
      <c r="V8" s="25" t="str">
        <f t="shared" si="5"/>
        <v/>
      </c>
      <c r="W8" s="26" t="str">
        <f t="shared" si="6"/>
        <v/>
      </c>
      <c r="X8" s="27" t="str">
        <f t="shared" si="34"/>
        <v/>
      </c>
      <c r="Y8" s="25" t="str">
        <f t="shared" si="35"/>
        <v/>
      </c>
      <c r="Z8" s="25" t="str">
        <f t="shared" si="36"/>
        <v/>
      </c>
      <c r="AA8" s="26" t="str">
        <f t="shared" si="37"/>
        <v/>
      </c>
      <c r="AB8" s="27" t="str">
        <f t="shared" si="7"/>
        <v/>
      </c>
      <c r="AC8" s="25" t="str">
        <f t="shared" si="8"/>
        <v/>
      </c>
      <c r="AD8" s="25" t="str">
        <f t="shared" si="9"/>
        <v/>
      </c>
      <c r="AE8" s="26" t="str">
        <f t="shared" si="10"/>
        <v/>
      </c>
      <c r="AF8" s="27" t="str">
        <f t="shared" si="11"/>
        <v/>
      </c>
      <c r="AG8" s="25" t="str">
        <f t="shared" si="12"/>
        <v/>
      </c>
      <c r="AH8" s="25" t="str">
        <f t="shared" si="13"/>
        <v/>
      </c>
      <c r="AI8" s="26" t="str">
        <f t="shared" si="14"/>
        <v/>
      </c>
      <c r="AJ8" s="27" t="str">
        <f t="shared" si="15"/>
        <v/>
      </c>
      <c r="AK8" s="25" t="str">
        <f t="shared" si="16"/>
        <v/>
      </c>
      <c r="AL8" s="25" t="str">
        <f t="shared" si="17"/>
        <v/>
      </c>
      <c r="AM8" s="28" t="str">
        <f t="shared" si="18"/>
        <v/>
      </c>
      <c r="AN8" s="29" t="b">
        <f t="shared" si="27"/>
        <v>0</v>
      </c>
      <c r="AO8" s="29" t="b">
        <f t="shared" si="43"/>
        <v>0</v>
      </c>
      <c r="AP8" s="29" t="b">
        <f t="shared" si="28"/>
        <v>0</v>
      </c>
      <c r="AQ8" s="29" t="b">
        <f t="shared" si="29"/>
        <v>0</v>
      </c>
      <c r="AR8" s="29" t="b">
        <f t="shared" si="30"/>
        <v>0</v>
      </c>
    </row>
    <row r="9" spans="1:45">
      <c r="A9" s="14"/>
      <c r="B9" s="14"/>
      <c r="C9" s="22"/>
      <c r="D9" s="14"/>
      <c r="E9" s="14"/>
      <c r="F9" s="14"/>
      <c r="G9" s="14"/>
      <c r="H9" s="15"/>
      <c r="I9" s="15"/>
      <c r="J9" s="15"/>
      <c r="K9" s="15"/>
      <c r="L9" s="15"/>
      <c r="M9" s="23">
        <f>IF(G9=1,IF(T9='Valori Consentiti - Table 1'!$I$2,5,IF(T9="X",1,0))+IF(U9='Valori Consentiti - Table 1'!$K$2,5,IF(U9="X",1,0))+IF(V9='Valori Consentiti - Table 1'!$M$2,5,IF(V9="X",1,0))+IF(W9='Valori Consentiti - Table 1'!$O$2,5,IF(W9="X",1,0))+IF(X9='Valori Consentiti - Table 1'!$Q$2,5,IF(X9="X",1,0))+IF(Y9='Valori Consentiti - Table 1'!$S$2,5,IF(Y9="X",1,0))+IF(Z9='Valori Consentiti - Table 1'!$U$2,5,IF(Z9="X",1,0))+IF(AA9='Valori Consentiti - Table 1'!$W$2,5,IF(AA9="X",1,0))+IF(AB9='Valori Consentiti - Table 1'!$Y$2,5,IF(AB9="X",1,0))+IF(AC9='Valori Consentiti - Table 1'!$AA$2,5,IF(AC9="X",1,0))+IF(AD9='Valori Consentiti - Table 1'!$AC$2,5,IF(AD9="X",1,0))+IF(AE9='Valori Consentiti - Table 1'!$AE$2,5,IF(AE9="X",1,0))+IF(AF9='Valori Consentiti - Table 1'!$AG$2,5,IF(AF9="X",1,0))+IF(AG9='Valori Consentiti - Table 1'!$AI$2,5,IF(AG9="X",1,0))+IF(AH9='Valori Consentiti - Table 1'!$AK$2,5,IF(AH9="X",1,0))+IF(AI9='Valori Consentiti - Table 1'!$AM$2,5,IF(AI9="X",1,0))+IF(AJ9='Valori Consentiti - Table 1'!$AO$2,5,IF(AJ9="X",1,0))+IF(AK9='Valori Consentiti - Table 1'!$AQ$2,5,IF(AK9="X",1,0))+IF(AL9='Valori Consentiti - Table 1'!$AS$2,5,IF(AL9="X",1,0))+IF(AM9='Valori Consentiti - Table 1'!$AU$2,5,IF(AM9="X",1,0)),IF(G9=2,IF(T9='Valori Consentiti - Table 1'!$I$3,5,IF(T9="X",1,0))+IF(U9='Valori Consentiti - Table 1'!$K$3,5,IF(U9="X",1,0))+IF(V9='Valori Consentiti - Table 1'!$M$3,5,IF(V9="X",1,0))+IF(W9='Valori Consentiti - Table 1'!$O$3,5,IF(W9="X",1,0))+IF(X9='Valori Consentiti - Table 1'!$Q$3,5,IF(X9="X",1,0))+IF(Y9='Valori Consentiti - Table 1'!$S$3,5,IF(Y9="X",1,0))+IF(Z9='Valori Consentiti - Table 1'!$U$3,5,IF(Z9="X",1,0))+IF(AA9='Valori Consentiti - Table 1'!$W$3,5,IF(AA9="X",1,0))+IF(AB9='Valori Consentiti - Table 1'!$Y$3,5,IF(AB9="X",1,0))+IF(AC9='Valori Consentiti - Table 1'!$AA$3,5,IF(AC9="X",1,0))+IF(AD9='Valori Consentiti - Table 1'!$AC$3,5,IF(AD9="X",1,0))+IF(AE9='Valori Consentiti - Table 1'!$AE$3,5,IF(AE9="X",1,0))+IF(AF9='Valori Consentiti - Table 1'!$AG$3,5,IF(AF9="X",1,0))+IF(AG9='Valori Consentiti - Table 1'!$AI$3,5,IF(AG9="X",1,0))+IF(AH9='Valori Consentiti - Table 1'!$AK$3,5,IF(AH9="X",1,0))+IF(AI9='Valori Consentiti - Table 1'!$AM$3,5,IF(AI9="X",1,0))+IF(AJ9='Valori Consentiti - Table 1'!$AO$3,5,IF(AJ9="X",1,0))+IF(AK9='Valori Consentiti - Table 1'!$AQ$3,5,IF(AK9="X",1,0))+IF(AL9='Valori Consentiti - Table 1'!$AS$3,5,IF(AL9="X",1,0))+IF(AM9='Valori Consentiti - Table 1'!$AU$3,5,IF(AM9="X",1,0)),IF(G9=3,IF(T9='Valori Consentiti - Table 1'!$I$4,5,IF(T9="X",1,0))+IF(U9='Valori Consentiti - Table 1'!$K$4,5,IF(U9="X",1,0))+IF(V9='Valori Consentiti - Table 1'!$M$4,5,IF(V9="X",1,0))+IF(W9='Valori Consentiti - Table 1'!$O$4,5,IF(W9="X",1,0))+IF(X9='Valori Consentiti - Table 1'!$Q$4,5,IF(X9="X",1,0))+IF(Y9='Valori Consentiti - Table 1'!$S$4,5,IF(Y9="X",1,0))+IF(Z9='Valori Consentiti - Table 1'!$U$4,5,IF(Z9="X",1,0))+IF(AA9='Valori Consentiti - Table 1'!$W$4,5,IF(AA9="X",1,0))+IF(AB9='Valori Consentiti - Table 1'!$Y$4,5,IF(AB9="X",1,0))+IF(AC9='Valori Consentiti - Table 1'!$AA$4,5,IF(AC9="X",1,0))+IF(AD9='Valori Consentiti - Table 1'!$AC$4,5,IF(AD9="X",1,0))+IF(AE9='Valori Consentiti - Table 1'!$AE$4,5,IF(AE9="X",1,0))+IF(AF9='Valori Consentiti - Table 1'!$AG$4,5,IF(AF9="X",1,0))+IF(AG9='Valori Consentiti - Table 1'!$AI$4,5,IF(AG9="X",1,0))+IF(AH9='Valori Consentiti - Table 1'!$AK$4,5,IF(AH9="X",1,0))+IF(AI9='Valori Consentiti - Table 1'!$AM$4,5,IF(AI9="X",1,0))+IF(AJ9='Valori Consentiti - Table 1'!$AO$4,5,IF(AJ9="X",1,0))+IF(AK9='Valori Consentiti - Table 1'!$AQ$4,5,IF(AK9="X",1,0))+IF(AL9='Valori Consentiti - Table 1'!$AS$4,5,IF(AL9="X",1,0))+IF(AM9='Valori Consentiti - Table 1'!$AU$4,5,IF(AM9="X",1,0)),IF(G9=4,IF(T9='Valori Consentiti - Table 1'!$I$5,5,IF(T9="X",1,0))+IF(U9='Valori Consentiti - Table 1'!$K$5,5,IF(U9="X",1,0))+IF(V9='Valori Consentiti - Table 1'!$M$5,5,IF(V9="X",1,0))+IF(W9='Valori Consentiti - Table 1'!$O$5,5,IF(W9="X",1,0))+IF(X9='Valori Consentiti - Table 1'!$Q$5,5,IF(X9="X",1,0))+IF(Y9='Valori Consentiti - Table 1'!$S$5,5,IF(Y9="X",1,0))+IF(Z9='Valori Consentiti - Table 1'!$U$5,5,IF(Z9="X",1,0))+IF(AA9='Valori Consentiti - Table 1'!$W$5,5,IF(AA9="X",1,0))+IF(AB9='Valori Consentiti - Table 1'!$Y$5,5,IF(AB9="X",1,0))+IF(AC9='Valori Consentiti - Table 1'!$AA$5,5,IF(AC9="X",1,0))+IF(AD9='Valori Consentiti - Table 1'!$AC$5,5,IF(AD9="X",1,0))+IF(AE9='Valori Consentiti - Table 1'!$AE$5,5,IF(AE9="X",1,0))+IF(AF9='Valori Consentiti - Table 1'!$AG$5,5,IF(AF9="X",1,0))+IF(AG9='Valori Consentiti - Table 1'!$AI$5,5,IF(AG9="X",1,0))+IF(AH9='Valori Consentiti - Table 1'!$AK$5,5,IF(AH9="X",1,0))+IF(AI9='Valori Consentiti - Table 1'!$AM$5,5,IF(AI9="X",1,0))+IF(AJ9='Valori Consentiti - Table 1'!$AO$5,5,IF(AJ9="X",1,0))+IF(AK9='Valori Consentiti - Table 1'!$AQ$5,5,IF(AK9="X",1,0))+IF(AL9='Valori Consentiti - Table 1'!$AS$5,5,IF(AL9="X",1,0))+IF(AM9='Valori Consentiti - Table 1'!$AU$5,5,IF(AM9="X",1,0)),))))</f>
        <v>0</v>
      </c>
      <c r="N9" s="16">
        <f t="shared" si="23"/>
        <v>0</v>
      </c>
      <c r="O9" s="16">
        <f t="shared" si="24"/>
        <v>20</v>
      </c>
      <c r="P9" s="16">
        <f>IF(G9=1,IF(T9='Valori Consentiti - Table 1'!$I$2,1,0)+IF(U9='Valori Consentiti - Table 1'!$K$2,1,0)+IF(V9='Valori Consentiti - Table 1'!$M$2,1,0)+IF(W9='Valori Consentiti - Table 1'!$O$2,1,0)+IF(X9='Valori Consentiti - Table 1'!$Q$2,1,0)+IF(Y9='Valori Consentiti - Table 1'!$S$2,1,0)+IF(Z9='Valori Consentiti - Table 1'!$U$2,1,0)+IF(AA9='Valori Consentiti - Table 1'!$W$2,1,0)+IF(AB9='Valori Consentiti - Table 1'!$Y$2,1,0)+IF(AC9='Valori Consentiti - Table 1'!$AA$2,1,0)+IF(AD9='Valori Consentiti - Table 1'!$AC$2,1,0)+IF(AE9='Valori Consentiti - Table 1'!$AE$2,1,0)+IF(AF9='Valori Consentiti - Table 1'!$AG$2,1,0)+IF(AG9='Valori Consentiti - Table 1'!$AI$2,1,0)+IF(AH9='Valori Consentiti - Table 1'!$AK$2,1,0)+IF(AI9='Valori Consentiti - Table 1'!$AM$2,1,0)+IF(AJ9='Valori Consentiti - Table 1'!$AO$2,1,0)+IF(AK9='Valori Consentiti - Table 1'!$AQ$2,1,0)+IF(AL9='Valori Consentiti - Table 1'!$AS$2,1,0)+IF(AM9='Valori Consentiti - Table 1'!$AU$2,1,0),IF(G9=2,IF(T9='Valori Consentiti - Table 1'!$I$3,1,0)+IF(U9='Valori Consentiti - Table 1'!$K$3,1,0)+IF(V9='Valori Consentiti - Table 1'!$M$3,1,0)+IF(W9='Valori Consentiti - Table 1'!$O$3,1,0)+IF(X9='Valori Consentiti - Table 1'!$Q$3,1,0)+IF(Y9='Valori Consentiti - Table 1'!$S$3,1,0)+IF(Z9='Valori Consentiti - Table 1'!$U$3,1,0)+IF(AA9='Valori Consentiti - Table 1'!$W$3,1,0)+IF(AB9='Valori Consentiti - Table 1'!$Y$3,1,0)+IF(AC9='Valori Consentiti - Table 1'!$AA$3,1,0)+IF(AD9='Valori Consentiti - Table 1'!$AC$3,1,0)+IF(AE9='Valori Consentiti - Table 1'!$AE$3,1,0)+IF(AF9='Valori Consentiti - Table 1'!$AG$3,1,0)+IF(AG9='Valori Consentiti - Table 1'!$AI$3,1,0)+IF(AH9='Valori Consentiti - Table 1'!$AK$3,1,0)+IF(AI9='Valori Consentiti - Table 1'!$AM$3,1,0)+IF(AJ9='Valori Consentiti - Table 1'!$AO$3,1,0)+IF(AK9='Valori Consentiti - Table 1'!$AQ$3,1,0)+IF(AL9='Valori Consentiti - Table 1'!$AS$3,1,0)+IF(AM9='Valori Consentiti - Table 1'!$AU$3,1,0),IF(G9=3,IF(T9='Valori Consentiti - Table 1'!$I$4,1,0)+IF(U9='Valori Consentiti - Table 1'!$K$4,1,0)+IF(V9='Valori Consentiti - Table 1'!$M$4,1,0)+IF(W9='Valori Consentiti - Table 1'!$O$4,1,0)+IF(X9='Valori Consentiti - Table 1'!$Q$4,1,0)+IF(Y9='Valori Consentiti - Table 1'!$S$4,1,0)+IF(Z9='Valori Consentiti - Table 1'!$U$4,1,0)+IF(AA9='Valori Consentiti - Table 1'!$W$4,1,0)+IF(AB9='Valori Consentiti - Table 1'!$Y$4,1,0)+IF(AC9='Valori Consentiti - Table 1'!$AA$4,1,0)+IF(AD9='Valori Consentiti - Table 1'!$AC$4,1,0)+IF(AE9='Valori Consentiti - Table 1'!$AE$4,1,0)+IF(AF9='Valori Consentiti - Table 1'!$AG$4,1,0)+IF(AG9='Valori Consentiti - Table 1'!$AI$4,1,0)+IF(AH9='Valori Consentiti - Table 1'!$AK$4,1,0)+IF(AI9='Valori Consentiti - Table 1'!$AM$4,1,0)+IF(AJ9='Valori Consentiti - Table 1'!$AO$4,1,0)+IF(AK9='Valori Consentiti - Table 1'!$AQ$4,1,0)+IF(AL9='Valori Consentiti - Table 1'!$AS$4,1,0)+IF(AM9='Valori Consentiti - Table 1'!$AU$4,1,0),IF(G9=4,IF(T9='Valori Consentiti - Table 1'!$I$5,1,0)+IF(U9='Valori Consentiti - Table 1'!$K$5,1,0)+IF(V9='Valori Consentiti - Table 1'!$M$5,1,0)+IF(W9='Valori Consentiti - Table 1'!$O$5,1,0)+IF(X9='Valori Consentiti - Table 1'!$Q$5,1,0)+IF(Y9='Valori Consentiti - Table 1'!$S$5,1,0)+IF(Z9='Valori Consentiti - Table 1'!$U$5,1,0)+IF(AA9='Valori Consentiti - Table 1'!$W$5,1,0)+IF(AB9='Valori Consentiti - Table 1'!$Y$5,1,0)+IF(AC9='Valori Consentiti - Table 1'!$AA$5,1,0)+IF(AD9='Valori Consentiti - Table 1'!$AC$5,1,0)+IF(AE9='Valori Consentiti - Table 1'!$AE$5,1,0)+IF(AF9='Valori Consentiti - Table 1'!$AG$5,1,0)+IF(AG9='Valori Consentiti - Table 1'!$AI$5,1,0)+IF(AH9='Valori Consentiti - Table 1'!$AK$5,1,0)+IF(AI9='Valori Consentiti - Table 1'!$AM$5,1,0)+IF(AJ9='Valori Consentiti - Table 1'!$AO$5,1,0)+IF(AK9='Valori Consentiti - Table 1'!$AQ$5,1,0)+IF(AL9='Valori Consentiti - Table 1'!$AS$5,1,0)+IF(AM9='Valori Consentiti - Table 1'!$AU$5,1,0),))))</f>
        <v>0</v>
      </c>
      <c r="Q9" s="16">
        <f t="shared" si="25"/>
        <v>20</v>
      </c>
      <c r="R9" s="16">
        <f t="shared" si="26"/>
        <v>1</v>
      </c>
      <c r="S9" s="17"/>
      <c r="T9" s="24" t="str">
        <f t="shared" si="3"/>
        <v/>
      </c>
      <c r="U9" s="25" t="str">
        <f t="shared" si="4"/>
        <v/>
      </c>
      <c r="V9" s="25" t="str">
        <f t="shared" si="5"/>
        <v/>
      </c>
      <c r="W9" s="26" t="str">
        <f t="shared" si="6"/>
        <v/>
      </c>
      <c r="X9" s="27" t="str">
        <f t="shared" si="34"/>
        <v/>
      </c>
      <c r="Y9" s="25" t="str">
        <f t="shared" si="35"/>
        <v/>
      </c>
      <c r="Z9" s="25" t="str">
        <f t="shared" si="36"/>
        <v/>
      </c>
      <c r="AA9" s="26" t="str">
        <f t="shared" si="37"/>
        <v/>
      </c>
      <c r="AB9" s="27" t="str">
        <f t="shared" si="7"/>
        <v/>
      </c>
      <c r="AC9" s="25" t="str">
        <f t="shared" si="8"/>
        <v/>
      </c>
      <c r="AD9" s="25" t="str">
        <f t="shared" si="9"/>
        <v/>
      </c>
      <c r="AE9" s="26" t="str">
        <f t="shared" si="10"/>
        <v/>
      </c>
      <c r="AF9" s="27" t="str">
        <f t="shared" si="11"/>
        <v/>
      </c>
      <c r="AG9" s="25" t="str">
        <f t="shared" si="12"/>
        <v/>
      </c>
      <c r="AH9" s="25" t="str">
        <f t="shared" si="13"/>
        <v/>
      </c>
      <c r="AI9" s="26" t="str">
        <f t="shared" si="14"/>
        <v/>
      </c>
      <c r="AJ9" s="27" t="str">
        <f t="shared" si="15"/>
        <v/>
      </c>
      <c r="AK9" s="25" t="str">
        <f t="shared" si="16"/>
        <v/>
      </c>
      <c r="AL9" s="25" t="str">
        <f t="shared" si="17"/>
        <v/>
      </c>
      <c r="AM9" s="28" t="str">
        <f t="shared" si="18"/>
        <v/>
      </c>
      <c r="AN9" s="29" t="b">
        <f t="shared" si="27"/>
        <v>0</v>
      </c>
      <c r="AO9" s="29" t="b">
        <f t="shared" si="43"/>
        <v>0</v>
      </c>
      <c r="AP9" s="29" t="b">
        <f t="shared" si="28"/>
        <v>0</v>
      </c>
      <c r="AQ9" s="29" t="b">
        <f t="shared" si="29"/>
        <v>0</v>
      </c>
      <c r="AR9" s="29" t="b">
        <f t="shared" si="30"/>
        <v>0</v>
      </c>
    </row>
    <row r="10" spans="1:45">
      <c r="A10" s="14"/>
      <c r="B10" s="14"/>
      <c r="C10" s="22"/>
      <c r="D10" s="14"/>
      <c r="E10" s="14"/>
      <c r="F10" s="14"/>
      <c r="G10" s="14"/>
      <c r="H10" s="15"/>
      <c r="I10" s="15"/>
      <c r="J10" s="15"/>
      <c r="K10" s="15"/>
      <c r="L10" s="15"/>
      <c r="M10" s="23">
        <f>IF(G10=1,IF(T10='Valori Consentiti - Table 1'!$I$2,5,IF(T10="X",1,0))+IF(U10='Valori Consentiti - Table 1'!$K$2,5,IF(U10="X",1,0))+IF(V10='Valori Consentiti - Table 1'!$M$2,5,IF(V10="X",1,0))+IF(W10='Valori Consentiti - Table 1'!$O$2,5,IF(W10="X",1,0))+IF(X10='Valori Consentiti - Table 1'!$Q$2,5,IF(X10="X",1,0))+IF(Y10='Valori Consentiti - Table 1'!$S$2,5,IF(Y10="X",1,0))+IF(Z10='Valori Consentiti - Table 1'!$U$2,5,IF(Z10="X",1,0))+IF(AA10='Valori Consentiti - Table 1'!$W$2,5,IF(AA10="X",1,0))+IF(AB10='Valori Consentiti - Table 1'!$Y$2,5,IF(AB10="X",1,0))+IF(AC10='Valori Consentiti - Table 1'!$AA$2,5,IF(AC10="X",1,0))+IF(AD10='Valori Consentiti - Table 1'!$AC$2,5,IF(AD10="X",1,0))+IF(AE10='Valori Consentiti - Table 1'!$AE$2,5,IF(AE10="X",1,0))+IF(AF10='Valori Consentiti - Table 1'!$AG$2,5,IF(AF10="X",1,0))+IF(AG10='Valori Consentiti - Table 1'!$AI$2,5,IF(AG10="X",1,0))+IF(AH10='Valori Consentiti - Table 1'!$AK$2,5,IF(AH10="X",1,0))+IF(AI10='Valori Consentiti - Table 1'!$AM$2,5,IF(AI10="X",1,0))+IF(AJ10='Valori Consentiti - Table 1'!$AO$2,5,IF(AJ10="X",1,0))+IF(AK10='Valori Consentiti - Table 1'!$AQ$2,5,IF(AK10="X",1,0))+IF(AL10='Valori Consentiti - Table 1'!$AS$2,5,IF(AL10="X",1,0))+IF(AM10='Valori Consentiti - Table 1'!$AU$2,5,IF(AM10="X",1,0)),IF(G10=2,IF(T10='Valori Consentiti - Table 1'!$I$3,5,IF(T10="X",1,0))+IF(U10='Valori Consentiti - Table 1'!$K$3,5,IF(U10="X",1,0))+IF(V10='Valori Consentiti - Table 1'!$M$3,5,IF(V10="X",1,0))+IF(W10='Valori Consentiti - Table 1'!$O$3,5,IF(W10="X",1,0))+IF(X10='Valori Consentiti - Table 1'!$Q$3,5,IF(X10="X",1,0))+IF(Y10='Valori Consentiti - Table 1'!$S$3,5,IF(Y10="X",1,0))+IF(Z10='Valori Consentiti - Table 1'!$U$3,5,IF(Z10="X",1,0))+IF(AA10='Valori Consentiti - Table 1'!$W$3,5,IF(AA10="X",1,0))+IF(AB10='Valori Consentiti - Table 1'!$Y$3,5,IF(AB10="X",1,0))+IF(AC10='Valori Consentiti - Table 1'!$AA$3,5,IF(AC10="X",1,0))+IF(AD10='Valori Consentiti - Table 1'!$AC$3,5,IF(AD10="X",1,0))+IF(AE10='Valori Consentiti - Table 1'!$AE$3,5,IF(AE10="X",1,0))+IF(AF10='Valori Consentiti - Table 1'!$AG$3,5,IF(AF10="X",1,0))+IF(AG10='Valori Consentiti - Table 1'!$AI$3,5,IF(AG10="X",1,0))+IF(AH10='Valori Consentiti - Table 1'!$AK$3,5,IF(AH10="X",1,0))+IF(AI10='Valori Consentiti - Table 1'!$AM$3,5,IF(AI10="X",1,0))+IF(AJ10='Valori Consentiti - Table 1'!$AO$3,5,IF(AJ10="X",1,0))+IF(AK10='Valori Consentiti - Table 1'!$AQ$3,5,IF(AK10="X",1,0))+IF(AL10='Valori Consentiti - Table 1'!$AS$3,5,IF(AL10="X",1,0))+IF(AM10='Valori Consentiti - Table 1'!$AU$3,5,IF(AM10="X",1,0)),IF(G10=3,IF(T10='Valori Consentiti - Table 1'!$I$4,5,IF(T10="X",1,0))+IF(U10='Valori Consentiti - Table 1'!$K$4,5,IF(U10="X",1,0))+IF(V10='Valori Consentiti - Table 1'!$M$4,5,IF(V10="X",1,0))+IF(W10='Valori Consentiti - Table 1'!$O$4,5,IF(W10="X",1,0))+IF(X10='Valori Consentiti - Table 1'!$Q$4,5,IF(X10="X",1,0))+IF(Y10='Valori Consentiti - Table 1'!$S$4,5,IF(Y10="X",1,0))+IF(Z10='Valori Consentiti - Table 1'!$U$4,5,IF(Z10="X",1,0))+IF(AA10='Valori Consentiti - Table 1'!$W$4,5,IF(AA10="X",1,0))+IF(AB10='Valori Consentiti - Table 1'!$Y$4,5,IF(AB10="X",1,0))+IF(AC10='Valori Consentiti - Table 1'!$AA$4,5,IF(AC10="X",1,0))+IF(AD10='Valori Consentiti - Table 1'!$AC$4,5,IF(AD10="X",1,0))+IF(AE10='Valori Consentiti - Table 1'!$AE$4,5,IF(AE10="X",1,0))+IF(AF10='Valori Consentiti - Table 1'!$AG$4,5,IF(AF10="X",1,0))+IF(AG10='Valori Consentiti - Table 1'!$AI$4,5,IF(AG10="X",1,0))+IF(AH10='Valori Consentiti - Table 1'!$AK$4,5,IF(AH10="X",1,0))+IF(AI10='Valori Consentiti - Table 1'!$AM$4,5,IF(AI10="X",1,0))+IF(AJ10='Valori Consentiti - Table 1'!$AO$4,5,IF(AJ10="X",1,0))+IF(AK10='Valori Consentiti - Table 1'!$AQ$4,5,IF(AK10="X",1,0))+IF(AL10='Valori Consentiti - Table 1'!$AS$4,5,IF(AL10="X",1,0))+IF(AM10='Valori Consentiti - Table 1'!$AU$4,5,IF(AM10="X",1,0)),IF(G10=4,IF(T10='Valori Consentiti - Table 1'!$I$5,5,IF(T10="X",1,0))+IF(U10='Valori Consentiti - Table 1'!$K$5,5,IF(U10="X",1,0))+IF(V10='Valori Consentiti - Table 1'!$M$5,5,IF(V10="X",1,0))+IF(W10='Valori Consentiti - Table 1'!$O$5,5,IF(W10="X",1,0))+IF(X10='Valori Consentiti - Table 1'!$Q$5,5,IF(X10="X",1,0))+IF(Y10='Valori Consentiti - Table 1'!$S$5,5,IF(Y10="X",1,0))+IF(Z10='Valori Consentiti - Table 1'!$U$5,5,IF(Z10="X",1,0))+IF(AA10='Valori Consentiti - Table 1'!$W$5,5,IF(AA10="X",1,0))+IF(AB10='Valori Consentiti - Table 1'!$Y$5,5,IF(AB10="X",1,0))+IF(AC10='Valori Consentiti - Table 1'!$AA$5,5,IF(AC10="X",1,0))+IF(AD10='Valori Consentiti - Table 1'!$AC$5,5,IF(AD10="X",1,0))+IF(AE10='Valori Consentiti - Table 1'!$AE$5,5,IF(AE10="X",1,0))+IF(AF10='Valori Consentiti - Table 1'!$AG$5,5,IF(AF10="X",1,0))+IF(AG10='Valori Consentiti - Table 1'!$AI$5,5,IF(AG10="X",1,0))+IF(AH10='Valori Consentiti - Table 1'!$AK$5,5,IF(AH10="X",1,0))+IF(AI10='Valori Consentiti - Table 1'!$AM$5,5,IF(AI10="X",1,0))+IF(AJ10='Valori Consentiti - Table 1'!$AO$5,5,IF(AJ10="X",1,0))+IF(AK10='Valori Consentiti - Table 1'!$AQ$5,5,IF(AK10="X",1,0))+IF(AL10='Valori Consentiti - Table 1'!$AS$5,5,IF(AL10="X",1,0))+IF(AM10='Valori Consentiti - Table 1'!$AU$5,5,IF(AM10="X",1,0)),))))</f>
        <v>0</v>
      </c>
      <c r="N10" s="16">
        <f t="shared" si="23"/>
        <v>0</v>
      </c>
      <c r="O10" s="16">
        <f t="shared" si="24"/>
        <v>20</v>
      </c>
      <c r="P10" s="16">
        <f>IF(G10=1,IF(T10='Valori Consentiti - Table 1'!$I$2,1,0)+IF(U10='Valori Consentiti - Table 1'!$K$2,1,0)+IF(V10='Valori Consentiti - Table 1'!$M$2,1,0)+IF(W10='Valori Consentiti - Table 1'!$O$2,1,0)+IF(X10='Valori Consentiti - Table 1'!$Q$2,1,0)+IF(Y10='Valori Consentiti - Table 1'!$S$2,1,0)+IF(Z10='Valori Consentiti - Table 1'!$U$2,1,0)+IF(AA10='Valori Consentiti - Table 1'!$W$2,1,0)+IF(AB10='Valori Consentiti - Table 1'!$Y$2,1,0)+IF(AC10='Valori Consentiti - Table 1'!$AA$2,1,0)+IF(AD10='Valori Consentiti - Table 1'!$AC$2,1,0)+IF(AE10='Valori Consentiti - Table 1'!$AE$2,1,0)+IF(AF10='Valori Consentiti - Table 1'!$AG$2,1,0)+IF(AG10='Valori Consentiti - Table 1'!$AI$2,1,0)+IF(AH10='Valori Consentiti - Table 1'!$AK$2,1,0)+IF(AI10='Valori Consentiti - Table 1'!$AM$2,1,0)+IF(AJ10='Valori Consentiti - Table 1'!$AO$2,1,0)+IF(AK10='Valori Consentiti - Table 1'!$AQ$2,1,0)+IF(AL10='Valori Consentiti - Table 1'!$AS$2,1,0)+IF(AM10='Valori Consentiti - Table 1'!$AU$2,1,0),IF(G10=2,IF(T10='Valori Consentiti - Table 1'!$I$3,1,0)+IF(U10='Valori Consentiti - Table 1'!$K$3,1,0)+IF(V10='Valori Consentiti - Table 1'!$M$3,1,0)+IF(W10='Valori Consentiti - Table 1'!$O$3,1,0)+IF(X10='Valori Consentiti - Table 1'!$Q$3,1,0)+IF(Y10='Valori Consentiti - Table 1'!$S$3,1,0)+IF(Z10='Valori Consentiti - Table 1'!$U$3,1,0)+IF(AA10='Valori Consentiti - Table 1'!$W$3,1,0)+IF(AB10='Valori Consentiti - Table 1'!$Y$3,1,0)+IF(AC10='Valori Consentiti - Table 1'!$AA$3,1,0)+IF(AD10='Valori Consentiti - Table 1'!$AC$3,1,0)+IF(AE10='Valori Consentiti - Table 1'!$AE$3,1,0)+IF(AF10='Valori Consentiti - Table 1'!$AG$3,1,0)+IF(AG10='Valori Consentiti - Table 1'!$AI$3,1,0)+IF(AH10='Valori Consentiti - Table 1'!$AK$3,1,0)+IF(AI10='Valori Consentiti - Table 1'!$AM$3,1,0)+IF(AJ10='Valori Consentiti - Table 1'!$AO$3,1,0)+IF(AK10='Valori Consentiti - Table 1'!$AQ$3,1,0)+IF(AL10='Valori Consentiti - Table 1'!$AS$3,1,0)+IF(AM10='Valori Consentiti - Table 1'!$AU$3,1,0),IF(G10=3,IF(T10='Valori Consentiti - Table 1'!$I$4,1,0)+IF(U10='Valori Consentiti - Table 1'!$K$4,1,0)+IF(V10='Valori Consentiti - Table 1'!$M$4,1,0)+IF(W10='Valori Consentiti - Table 1'!$O$4,1,0)+IF(X10='Valori Consentiti - Table 1'!$Q$4,1,0)+IF(Y10='Valori Consentiti - Table 1'!$S$4,1,0)+IF(Z10='Valori Consentiti - Table 1'!$U$4,1,0)+IF(AA10='Valori Consentiti - Table 1'!$W$4,1,0)+IF(AB10='Valori Consentiti - Table 1'!$Y$4,1,0)+IF(AC10='Valori Consentiti - Table 1'!$AA$4,1,0)+IF(AD10='Valori Consentiti - Table 1'!$AC$4,1,0)+IF(AE10='Valori Consentiti - Table 1'!$AE$4,1,0)+IF(AF10='Valori Consentiti - Table 1'!$AG$4,1,0)+IF(AG10='Valori Consentiti - Table 1'!$AI$4,1,0)+IF(AH10='Valori Consentiti - Table 1'!$AK$4,1,0)+IF(AI10='Valori Consentiti - Table 1'!$AM$4,1,0)+IF(AJ10='Valori Consentiti - Table 1'!$AO$4,1,0)+IF(AK10='Valori Consentiti - Table 1'!$AQ$4,1,0)+IF(AL10='Valori Consentiti - Table 1'!$AS$4,1,0)+IF(AM10='Valori Consentiti - Table 1'!$AU$4,1,0),IF(G10=4,IF(T10='Valori Consentiti - Table 1'!$I$5,1,0)+IF(U10='Valori Consentiti - Table 1'!$K$5,1,0)+IF(V10='Valori Consentiti - Table 1'!$M$5,1,0)+IF(W10='Valori Consentiti - Table 1'!$O$5,1,0)+IF(X10='Valori Consentiti - Table 1'!$Q$5,1,0)+IF(Y10='Valori Consentiti - Table 1'!$S$5,1,0)+IF(Z10='Valori Consentiti - Table 1'!$U$5,1,0)+IF(AA10='Valori Consentiti - Table 1'!$W$5,1,0)+IF(AB10='Valori Consentiti - Table 1'!$Y$5,1,0)+IF(AC10='Valori Consentiti - Table 1'!$AA$5,1,0)+IF(AD10='Valori Consentiti - Table 1'!$AC$5,1,0)+IF(AE10='Valori Consentiti - Table 1'!$AE$5,1,0)+IF(AF10='Valori Consentiti - Table 1'!$AG$5,1,0)+IF(AG10='Valori Consentiti - Table 1'!$AI$5,1,0)+IF(AH10='Valori Consentiti - Table 1'!$AK$5,1,0)+IF(AI10='Valori Consentiti - Table 1'!$AM$5,1,0)+IF(AJ10='Valori Consentiti - Table 1'!$AO$5,1,0)+IF(AK10='Valori Consentiti - Table 1'!$AQ$5,1,0)+IF(AL10='Valori Consentiti - Table 1'!$AS$5,1,0)+IF(AM10='Valori Consentiti - Table 1'!$AU$5,1,0),))))</f>
        <v>0</v>
      </c>
      <c r="Q10" s="16">
        <f t="shared" si="25"/>
        <v>20</v>
      </c>
      <c r="R10" s="16">
        <f t="shared" si="26"/>
        <v>1</v>
      </c>
      <c r="S10" s="17"/>
      <c r="T10" s="24" t="str">
        <f t="shared" si="3"/>
        <v/>
      </c>
      <c r="U10" s="25" t="str">
        <f t="shared" si="4"/>
        <v/>
      </c>
      <c r="V10" s="25" t="str">
        <f t="shared" si="5"/>
        <v/>
      </c>
      <c r="W10" s="26" t="str">
        <f t="shared" si="6"/>
        <v/>
      </c>
      <c r="X10" s="27" t="str">
        <f t="shared" si="34"/>
        <v/>
      </c>
      <c r="Y10" s="25" t="str">
        <f t="shared" si="35"/>
        <v/>
      </c>
      <c r="Z10" s="25" t="str">
        <f t="shared" si="36"/>
        <v/>
      </c>
      <c r="AA10" s="26" t="str">
        <f t="shared" si="37"/>
        <v/>
      </c>
      <c r="AB10" s="27" t="str">
        <f t="shared" si="7"/>
        <v/>
      </c>
      <c r="AC10" s="25" t="str">
        <f t="shared" si="8"/>
        <v/>
      </c>
      <c r="AD10" s="25" t="str">
        <f t="shared" si="9"/>
        <v/>
      </c>
      <c r="AE10" s="26" t="str">
        <f t="shared" si="10"/>
        <v/>
      </c>
      <c r="AF10" s="27" t="str">
        <f t="shared" si="11"/>
        <v/>
      </c>
      <c r="AG10" s="25" t="str">
        <f t="shared" si="12"/>
        <v/>
      </c>
      <c r="AH10" s="25" t="str">
        <f t="shared" si="13"/>
        <v/>
      </c>
      <c r="AI10" s="26" t="str">
        <f t="shared" si="14"/>
        <v/>
      </c>
      <c r="AJ10" s="27" t="str">
        <f t="shared" si="15"/>
        <v/>
      </c>
      <c r="AK10" s="25" t="str">
        <f t="shared" si="16"/>
        <v/>
      </c>
      <c r="AL10" s="25" t="str">
        <f t="shared" si="17"/>
        <v/>
      </c>
      <c r="AM10" s="28" t="str">
        <f t="shared" si="18"/>
        <v/>
      </c>
      <c r="AN10" s="29" t="b">
        <f t="shared" si="27"/>
        <v>0</v>
      </c>
      <c r="AO10" s="29" t="b">
        <f t="shared" si="43"/>
        <v>0</v>
      </c>
      <c r="AP10" s="29" t="b">
        <f t="shared" si="28"/>
        <v>0</v>
      </c>
      <c r="AQ10" s="29" t="b">
        <f t="shared" si="29"/>
        <v>0</v>
      </c>
      <c r="AR10" s="29" t="b">
        <f t="shared" si="30"/>
        <v>0</v>
      </c>
    </row>
    <row r="11" spans="1:45">
      <c r="A11" s="14"/>
      <c r="B11" s="14"/>
      <c r="C11" s="22"/>
      <c r="D11" s="14"/>
      <c r="E11" s="14"/>
      <c r="F11" s="14"/>
      <c r="G11" s="14"/>
      <c r="H11" s="15"/>
      <c r="I11" s="15"/>
      <c r="J11" s="15"/>
      <c r="K11" s="15"/>
      <c r="L11" s="15"/>
      <c r="M11" s="23">
        <f>IF(G11=1,IF(T11='Valori Consentiti - Table 1'!$I$2,5,IF(T11="X",1,0))+IF(U11='Valori Consentiti - Table 1'!$K$2,5,IF(U11="X",1,0))+IF(V11='Valori Consentiti - Table 1'!$M$2,5,IF(V11="X",1,0))+IF(W11='Valori Consentiti - Table 1'!$O$2,5,IF(W11="X",1,0))+IF(X11='Valori Consentiti - Table 1'!$Q$2,5,IF(X11="X",1,0))+IF(Y11='Valori Consentiti - Table 1'!$S$2,5,IF(Y11="X",1,0))+IF(Z11='Valori Consentiti - Table 1'!$U$2,5,IF(Z11="X",1,0))+IF(AA11='Valori Consentiti - Table 1'!$W$2,5,IF(AA11="X",1,0))+IF(AB11='Valori Consentiti - Table 1'!$Y$2,5,IF(AB11="X",1,0))+IF(AC11='Valori Consentiti - Table 1'!$AA$2,5,IF(AC11="X",1,0))+IF(AD11='Valori Consentiti - Table 1'!$AC$2,5,IF(AD11="X",1,0))+IF(AE11='Valori Consentiti - Table 1'!$AE$2,5,IF(AE11="X",1,0))+IF(AF11='Valori Consentiti - Table 1'!$AG$2,5,IF(AF11="X",1,0))+IF(AG11='Valori Consentiti - Table 1'!$AI$2,5,IF(AG11="X",1,0))+IF(AH11='Valori Consentiti - Table 1'!$AK$2,5,IF(AH11="X",1,0))+IF(AI11='Valori Consentiti - Table 1'!$AM$2,5,IF(AI11="X",1,0))+IF(AJ11='Valori Consentiti - Table 1'!$AO$2,5,IF(AJ11="X",1,0))+IF(AK11='Valori Consentiti - Table 1'!$AQ$2,5,IF(AK11="X",1,0))+IF(AL11='Valori Consentiti - Table 1'!$AS$2,5,IF(AL11="X",1,0))+IF(AM11='Valori Consentiti - Table 1'!$AU$2,5,IF(AM11="X",1,0)),IF(G11=2,IF(T11='Valori Consentiti - Table 1'!$I$3,5,IF(T11="X",1,0))+IF(U11='Valori Consentiti - Table 1'!$K$3,5,IF(U11="X",1,0))+IF(V11='Valori Consentiti - Table 1'!$M$3,5,IF(V11="X",1,0))+IF(W11='Valori Consentiti - Table 1'!$O$3,5,IF(W11="X",1,0))+IF(X11='Valori Consentiti - Table 1'!$Q$3,5,IF(X11="X",1,0))+IF(Y11='Valori Consentiti - Table 1'!$S$3,5,IF(Y11="X",1,0))+IF(Z11='Valori Consentiti - Table 1'!$U$3,5,IF(Z11="X",1,0))+IF(AA11='Valori Consentiti - Table 1'!$W$3,5,IF(AA11="X",1,0))+IF(AB11='Valori Consentiti - Table 1'!$Y$3,5,IF(AB11="X",1,0))+IF(AC11='Valori Consentiti - Table 1'!$AA$3,5,IF(AC11="X",1,0))+IF(AD11='Valori Consentiti - Table 1'!$AC$3,5,IF(AD11="X",1,0))+IF(AE11='Valori Consentiti - Table 1'!$AE$3,5,IF(AE11="X",1,0))+IF(AF11='Valori Consentiti - Table 1'!$AG$3,5,IF(AF11="X",1,0))+IF(AG11='Valori Consentiti - Table 1'!$AI$3,5,IF(AG11="X",1,0))+IF(AH11='Valori Consentiti - Table 1'!$AK$3,5,IF(AH11="X",1,0))+IF(AI11='Valori Consentiti - Table 1'!$AM$3,5,IF(AI11="X",1,0))+IF(AJ11='Valori Consentiti - Table 1'!$AO$3,5,IF(AJ11="X",1,0))+IF(AK11='Valori Consentiti - Table 1'!$AQ$3,5,IF(AK11="X",1,0))+IF(AL11='Valori Consentiti - Table 1'!$AS$3,5,IF(AL11="X",1,0))+IF(AM11='Valori Consentiti - Table 1'!$AU$3,5,IF(AM11="X",1,0)),IF(G11=3,IF(T11='Valori Consentiti - Table 1'!$I$4,5,IF(T11="X",1,0))+IF(U11='Valori Consentiti - Table 1'!$K$4,5,IF(U11="X",1,0))+IF(V11='Valori Consentiti - Table 1'!$M$4,5,IF(V11="X",1,0))+IF(W11='Valori Consentiti - Table 1'!$O$4,5,IF(W11="X",1,0))+IF(X11='Valori Consentiti - Table 1'!$Q$4,5,IF(X11="X",1,0))+IF(Y11='Valori Consentiti - Table 1'!$S$4,5,IF(Y11="X",1,0))+IF(Z11='Valori Consentiti - Table 1'!$U$4,5,IF(Z11="X",1,0))+IF(AA11='Valori Consentiti - Table 1'!$W$4,5,IF(AA11="X",1,0))+IF(AB11='Valori Consentiti - Table 1'!$Y$4,5,IF(AB11="X",1,0))+IF(AC11='Valori Consentiti - Table 1'!$AA$4,5,IF(AC11="X",1,0))+IF(AD11='Valori Consentiti - Table 1'!$AC$4,5,IF(AD11="X",1,0))+IF(AE11='Valori Consentiti - Table 1'!$AE$4,5,IF(AE11="X",1,0))+IF(AF11='Valori Consentiti - Table 1'!$AG$4,5,IF(AF11="X",1,0))+IF(AG11='Valori Consentiti - Table 1'!$AI$4,5,IF(AG11="X",1,0))+IF(AH11='Valori Consentiti - Table 1'!$AK$4,5,IF(AH11="X",1,0))+IF(AI11='Valori Consentiti - Table 1'!$AM$4,5,IF(AI11="X",1,0))+IF(AJ11='Valori Consentiti - Table 1'!$AO$4,5,IF(AJ11="X",1,0))+IF(AK11='Valori Consentiti - Table 1'!$AQ$4,5,IF(AK11="X",1,0))+IF(AL11='Valori Consentiti - Table 1'!$AS$4,5,IF(AL11="X",1,0))+IF(AM11='Valori Consentiti - Table 1'!$AU$4,5,IF(AM11="X",1,0)),IF(G11=4,IF(T11='Valori Consentiti - Table 1'!$I$5,5,IF(T11="X",1,0))+IF(U11='Valori Consentiti - Table 1'!$K$5,5,IF(U11="X",1,0))+IF(V11='Valori Consentiti - Table 1'!$M$5,5,IF(V11="X",1,0))+IF(W11='Valori Consentiti - Table 1'!$O$5,5,IF(W11="X",1,0))+IF(X11='Valori Consentiti - Table 1'!$Q$5,5,IF(X11="X",1,0))+IF(Y11='Valori Consentiti - Table 1'!$S$5,5,IF(Y11="X",1,0))+IF(Z11='Valori Consentiti - Table 1'!$U$5,5,IF(Z11="X",1,0))+IF(AA11='Valori Consentiti - Table 1'!$W$5,5,IF(AA11="X",1,0))+IF(AB11='Valori Consentiti - Table 1'!$Y$5,5,IF(AB11="X",1,0))+IF(AC11='Valori Consentiti - Table 1'!$AA$5,5,IF(AC11="X",1,0))+IF(AD11='Valori Consentiti - Table 1'!$AC$5,5,IF(AD11="X",1,0))+IF(AE11='Valori Consentiti - Table 1'!$AE$5,5,IF(AE11="X",1,0))+IF(AF11='Valori Consentiti - Table 1'!$AG$5,5,IF(AF11="X",1,0))+IF(AG11='Valori Consentiti - Table 1'!$AI$5,5,IF(AG11="X",1,0))+IF(AH11='Valori Consentiti - Table 1'!$AK$5,5,IF(AH11="X",1,0))+IF(AI11='Valori Consentiti - Table 1'!$AM$5,5,IF(AI11="X",1,0))+IF(AJ11='Valori Consentiti - Table 1'!$AO$5,5,IF(AJ11="X",1,0))+IF(AK11='Valori Consentiti - Table 1'!$AQ$5,5,IF(AK11="X",1,0))+IF(AL11='Valori Consentiti - Table 1'!$AS$5,5,IF(AL11="X",1,0))+IF(AM11='Valori Consentiti - Table 1'!$AU$5,5,IF(AM11="X",1,0)),))))</f>
        <v>0</v>
      </c>
      <c r="N11" s="16">
        <f t="shared" si="23"/>
        <v>0</v>
      </c>
      <c r="O11" s="16">
        <f t="shared" si="24"/>
        <v>20</v>
      </c>
      <c r="P11" s="16">
        <f>IF(G11=1,IF(T11='Valori Consentiti - Table 1'!$I$2,1,0)+IF(U11='Valori Consentiti - Table 1'!$K$2,1,0)+IF(V11='Valori Consentiti - Table 1'!$M$2,1,0)+IF(W11='Valori Consentiti - Table 1'!$O$2,1,0)+IF(X11='Valori Consentiti - Table 1'!$Q$2,1,0)+IF(Y11='Valori Consentiti - Table 1'!$S$2,1,0)+IF(Z11='Valori Consentiti - Table 1'!$U$2,1,0)+IF(AA11='Valori Consentiti - Table 1'!$W$2,1,0)+IF(AB11='Valori Consentiti - Table 1'!$Y$2,1,0)+IF(AC11='Valori Consentiti - Table 1'!$AA$2,1,0)+IF(AD11='Valori Consentiti - Table 1'!$AC$2,1,0)+IF(AE11='Valori Consentiti - Table 1'!$AE$2,1,0)+IF(AF11='Valori Consentiti - Table 1'!$AG$2,1,0)+IF(AG11='Valori Consentiti - Table 1'!$AI$2,1,0)+IF(AH11='Valori Consentiti - Table 1'!$AK$2,1,0)+IF(AI11='Valori Consentiti - Table 1'!$AM$2,1,0)+IF(AJ11='Valori Consentiti - Table 1'!$AO$2,1,0)+IF(AK11='Valori Consentiti - Table 1'!$AQ$2,1,0)+IF(AL11='Valori Consentiti - Table 1'!$AS$2,1,0)+IF(AM11='Valori Consentiti - Table 1'!$AU$2,1,0),IF(G11=2,IF(T11='Valori Consentiti - Table 1'!$I$3,1,0)+IF(U11='Valori Consentiti - Table 1'!$K$3,1,0)+IF(V11='Valori Consentiti - Table 1'!$M$3,1,0)+IF(W11='Valori Consentiti - Table 1'!$O$3,1,0)+IF(X11='Valori Consentiti - Table 1'!$Q$3,1,0)+IF(Y11='Valori Consentiti - Table 1'!$S$3,1,0)+IF(Z11='Valori Consentiti - Table 1'!$U$3,1,0)+IF(AA11='Valori Consentiti - Table 1'!$W$3,1,0)+IF(AB11='Valori Consentiti - Table 1'!$Y$3,1,0)+IF(AC11='Valori Consentiti - Table 1'!$AA$3,1,0)+IF(AD11='Valori Consentiti - Table 1'!$AC$3,1,0)+IF(AE11='Valori Consentiti - Table 1'!$AE$3,1,0)+IF(AF11='Valori Consentiti - Table 1'!$AG$3,1,0)+IF(AG11='Valori Consentiti - Table 1'!$AI$3,1,0)+IF(AH11='Valori Consentiti - Table 1'!$AK$3,1,0)+IF(AI11='Valori Consentiti - Table 1'!$AM$3,1,0)+IF(AJ11='Valori Consentiti - Table 1'!$AO$3,1,0)+IF(AK11='Valori Consentiti - Table 1'!$AQ$3,1,0)+IF(AL11='Valori Consentiti - Table 1'!$AS$3,1,0)+IF(AM11='Valori Consentiti - Table 1'!$AU$3,1,0),IF(G11=3,IF(T11='Valori Consentiti - Table 1'!$I$4,1,0)+IF(U11='Valori Consentiti - Table 1'!$K$4,1,0)+IF(V11='Valori Consentiti - Table 1'!$M$4,1,0)+IF(W11='Valori Consentiti - Table 1'!$O$4,1,0)+IF(X11='Valori Consentiti - Table 1'!$Q$4,1,0)+IF(Y11='Valori Consentiti - Table 1'!$S$4,1,0)+IF(Z11='Valori Consentiti - Table 1'!$U$4,1,0)+IF(AA11='Valori Consentiti - Table 1'!$W$4,1,0)+IF(AB11='Valori Consentiti - Table 1'!$Y$4,1,0)+IF(AC11='Valori Consentiti - Table 1'!$AA$4,1,0)+IF(AD11='Valori Consentiti - Table 1'!$AC$4,1,0)+IF(AE11='Valori Consentiti - Table 1'!$AE$4,1,0)+IF(AF11='Valori Consentiti - Table 1'!$AG$4,1,0)+IF(AG11='Valori Consentiti - Table 1'!$AI$4,1,0)+IF(AH11='Valori Consentiti - Table 1'!$AK$4,1,0)+IF(AI11='Valori Consentiti - Table 1'!$AM$4,1,0)+IF(AJ11='Valori Consentiti - Table 1'!$AO$4,1,0)+IF(AK11='Valori Consentiti - Table 1'!$AQ$4,1,0)+IF(AL11='Valori Consentiti - Table 1'!$AS$4,1,0)+IF(AM11='Valori Consentiti - Table 1'!$AU$4,1,0),IF(G11=4,IF(T11='Valori Consentiti - Table 1'!$I$5,1,0)+IF(U11='Valori Consentiti - Table 1'!$K$5,1,0)+IF(V11='Valori Consentiti - Table 1'!$M$5,1,0)+IF(W11='Valori Consentiti - Table 1'!$O$5,1,0)+IF(X11='Valori Consentiti - Table 1'!$Q$5,1,0)+IF(Y11='Valori Consentiti - Table 1'!$S$5,1,0)+IF(Z11='Valori Consentiti - Table 1'!$U$5,1,0)+IF(AA11='Valori Consentiti - Table 1'!$W$5,1,0)+IF(AB11='Valori Consentiti - Table 1'!$Y$5,1,0)+IF(AC11='Valori Consentiti - Table 1'!$AA$5,1,0)+IF(AD11='Valori Consentiti - Table 1'!$AC$5,1,0)+IF(AE11='Valori Consentiti - Table 1'!$AE$5,1,0)+IF(AF11='Valori Consentiti - Table 1'!$AG$5,1,0)+IF(AG11='Valori Consentiti - Table 1'!$AI$5,1,0)+IF(AH11='Valori Consentiti - Table 1'!$AK$5,1,0)+IF(AI11='Valori Consentiti - Table 1'!$AM$5,1,0)+IF(AJ11='Valori Consentiti - Table 1'!$AO$5,1,0)+IF(AK11='Valori Consentiti - Table 1'!$AQ$5,1,0)+IF(AL11='Valori Consentiti - Table 1'!$AS$5,1,0)+IF(AM11='Valori Consentiti - Table 1'!$AU$5,1,0),))))</f>
        <v>0</v>
      </c>
      <c r="Q11" s="16">
        <f t="shared" si="25"/>
        <v>20</v>
      </c>
      <c r="R11" s="16">
        <f t="shared" si="26"/>
        <v>1</v>
      </c>
      <c r="S11" s="17"/>
      <c r="T11" s="24" t="str">
        <f t="shared" si="3"/>
        <v/>
      </c>
      <c r="U11" s="25" t="str">
        <f t="shared" si="4"/>
        <v/>
      </c>
      <c r="V11" s="25" t="str">
        <f t="shared" si="5"/>
        <v/>
      </c>
      <c r="W11" s="26" t="str">
        <f t="shared" si="6"/>
        <v/>
      </c>
      <c r="X11" s="27" t="str">
        <f t="shared" si="34"/>
        <v/>
      </c>
      <c r="Y11" s="25" t="str">
        <f t="shared" si="35"/>
        <v/>
      </c>
      <c r="Z11" s="25" t="str">
        <f t="shared" si="36"/>
        <v/>
      </c>
      <c r="AA11" s="26" t="str">
        <f t="shared" si="37"/>
        <v/>
      </c>
      <c r="AB11" s="27" t="str">
        <f t="shared" si="7"/>
        <v/>
      </c>
      <c r="AC11" s="25" t="str">
        <f t="shared" si="8"/>
        <v/>
      </c>
      <c r="AD11" s="25" t="str">
        <f t="shared" si="9"/>
        <v/>
      </c>
      <c r="AE11" s="26" t="str">
        <f t="shared" si="10"/>
        <v/>
      </c>
      <c r="AF11" s="27" t="str">
        <f t="shared" si="11"/>
        <v/>
      </c>
      <c r="AG11" s="25" t="str">
        <f t="shared" si="12"/>
        <v/>
      </c>
      <c r="AH11" s="25" t="str">
        <f t="shared" si="13"/>
        <v/>
      </c>
      <c r="AI11" s="26" t="str">
        <f t="shared" si="14"/>
        <v/>
      </c>
      <c r="AJ11" s="27" t="str">
        <f t="shared" si="15"/>
        <v/>
      </c>
      <c r="AK11" s="25" t="str">
        <f t="shared" si="16"/>
        <v/>
      </c>
      <c r="AL11" s="25" t="str">
        <f t="shared" si="17"/>
        <v/>
      </c>
      <c r="AM11" s="28" t="str">
        <f t="shared" si="18"/>
        <v/>
      </c>
      <c r="AN11" s="29" t="b">
        <f t="shared" si="27"/>
        <v>0</v>
      </c>
      <c r="AO11" s="29" t="b">
        <f t="shared" si="43"/>
        <v>0</v>
      </c>
      <c r="AP11" s="29" t="b">
        <f t="shared" si="28"/>
        <v>0</v>
      </c>
      <c r="AQ11" s="29" t="b">
        <f t="shared" si="29"/>
        <v>0</v>
      </c>
      <c r="AR11" s="29" t="b">
        <f t="shared" si="30"/>
        <v>0</v>
      </c>
    </row>
    <row r="12" spans="1:45">
      <c r="A12" s="14"/>
      <c r="B12" s="14"/>
      <c r="C12" s="22"/>
      <c r="D12" s="14"/>
      <c r="E12" s="14"/>
      <c r="F12" s="14"/>
      <c r="G12" s="14"/>
      <c r="H12" s="15"/>
      <c r="I12" s="15"/>
      <c r="J12" s="15"/>
      <c r="K12" s="15"/>
      <c r="L12" s="15"/>
      <c r="M12" s="23">
        <f>IF(G12=1,IF(T12='Valori Consentiti - Table 1'!$I$2,5,IF(T12="X",1,0))+IF(U12='Valori Consentiti - Table 1'!$K$2,5,IF(U12="X",1,0))+IF(V12='Valori Consentiti - Table 1'!$M$2,5,IF(V12="X",1,0))+IF(W12='Valori Consentiti - Table 1'!$O$2,5,IF(W12="X",1,0))+IF(X12='Valori Consentiti - Table 1'!$Q$2,5,IF(X12="X",1,0))+IF(Y12='Valori Consentiti - Table 1'!$S$2,5,IF(Y12="X",1,0))+IF(Z12='Valori Consentiti - Table 1'!$U$2,5,IF(Z12="X",1,0))+IF(AA12='Valori Consentiti - Table 1'!$W$2,5,IF(AA12="X",1,0))+IF(AB12='Valori Consentiti - Table 1'!$Y$2,5,IF(AB12="X",1,0))+IF(AC12='Valori Consentiti - Table 1'!$AA$2,5,IF(AC12="X",1,0))+IF(AD12='Valori Consentiti - Table 1'!$AC$2,5,IF(AD12="X",1,0))+IF(AE12='Valori Consentiti - Table 1'!$AE$2,5,IF(AE12="X",1,0))+IF(AF12='Valori Consentiti - Table 1'!$AG$2,5,IF(AF12="X",1,0))+IF(AG12='Valori Consentiti - Table 1'!$AI$2,5,IF(AG12="X",1,0))+IF(AH12='Valori Consentiti - Table 1'!$AK$2,5,IF(AH12="X",1,0))+IF(AI12='Valori Consentiti - Table 1'!$AM$2,5,IF(AI12="X",1,0))+IF(AJ12='Valori Consentiti - Table 1'!$AO$2,5,IF(AJ12="X",1,0))+IF(AK12='Valori Consentiti - Table 1'!$AQ$2,5,IF(AK12="X",1,0))+IF(AL12='Valori Consentiti - Table 1'!$AS$2,5,IF(AL12="X",1,0))+IF(AM12='Valori Consentiti - Table 1'!$AU$2,5,IF(AM12="X",1,0)),IF(G12=2,IF(T12='Valori Consentiti - Table 1'!$I$3,5,IF(T12="X",1,0))+IF(U12='Valori Consentiti - Table 1'!$K$3,5,IF(U12="X",1,0))+IF(V12='Valori Consentiti - Table 1'!$M$3,5,IF(V12="X",1,0))+IF(W12='Valori Consentiti - Table 1'!$O$3,5,IF(W12="X",1,0))+IF(X12='Valori Consentiti - Table 1'!$Q$3,5,IF(X12="X",1,0))+IF(Y12='Valori Consentiti - Table 1'!$S$3,5,IF(Y12="X",1,0))+IF(Z12='Valori Consentiti - Table 1'!$U$3,5,IF(Z12="X",1,0))+IF(AA12='Valori Consentiti - Table 1'!$W$3,5,IF(AA12="X",1,0))+IF(AB12='Valori Consentiti - Table 1'!$Y$3,5,IF(AB12="X",1,0))+IF(AC12='Valori Consentiti - Table 1'!$AA$3,5,IF(AC12="X",1,0))+IF(AD12='Valori Consentiti - Table 1'!$AC$3,5,IF(AD12="X",1,0))+IF(AE12='Valori Consentiti - Table 1'!$AE$3,5,IF(AE12="X",1,0))+IF(AF12='Valori Consentiti - Table 1'!$AG$3,5,IF(AF12="X",1,0))+IF(AG12='Valori Consentiti - Table 1'!$AI$3,5,IF(AG12="X",1,0))+IF(AH12='Valori Consentiti - Table 1'!$AK$3,5,IF(AH12="X",1,0))+IF(AI12='Valori Consentiti - Table 1'!$AM$3,5,IF(AI12="X",1,0))+IF(AJ12='Valori Consentiti - Table 1'!$AO$3,5,IF(AJ12="X",1,0))+IF(AK12='Valori Consentiti - Table 1'!$AQ$3,5,IF(AK12="X",1,0))+IF(AL12='Valori Consentiti - Table 1'!$AS$3,5,IF(AL12="X",1,0))+IF(AM12='Valori Consentiti - Table 1'!$AU$3,5,IF(AM12="X",1,0)),IF(G12=3,IF(T12='Valori Consentiti - Table 1'!$I$4,5,IF(T12="X",1,0))+IF(U12='Valori Consentiti - Table 1'!$K$4,5,IF(U12="X",1,0))+IF(V12='Valori Consentiti - Table 1'!$M$4,5,IF(V12="X",1,0))+IF(W12='Valori Consentiti - Table 1'!$O$4,5,IF(W12="X",1,0))+IF(X12='Valori Consentiti - Table 1'!$Q$4,5,IF(X12="X",1,0))+IF(Y12='Valori Consentiti - Table 1'!$S$4,5,IF(Y12="X",1,0))+IF(Z12='Valori Consentiti - Table 1'!$U$4,5,IF(Z12="X",1,0))+IF(AA12='Valori Consentiti - Table 1'!$W$4,5,IF(AA12="X",1,0))+IF(AB12='Valori Consentiti - Table 1'!$Y$4,5,IF(AB12="X",1,0))+IF(AC12='Valori Consentiti - Table 1'!$AA$4,5,IF(AC12="X",1,0))+IF(AD12='Valori Consentiti - Table 1'!$AC$4,5,IF(AD12="X",1,0))+IF(AE12='Valori Consentiti - Table 1'!$AE$4,5,IF(AE12="X",1,0))+IF(AF12='Valori Consentiti - Table 1'!$AG$4,5,IF(AF12="X",1,0))+IF(AG12='Valori Consentiti - Table 1'!$AI$4,5,IF(AG12="X",1,0))+IF(AH12='Valori Consentiti - Table 1'!$AK$4,5,IF(AH12="X",1,0))+IF(AI12='Valori Consentiti - Table 1'!$AM$4,5,IF(AI12="X",1,0))+IF(AJ12='Valori Consentiti - Table 1'!$AO$4,5,IF(AJ12="X",1,0))+IF(AK12='Valori Consentiti - Table 1'!$AQ$4,5,IF(AK12="X",1,0))+IF(AL12='Valori Consentiti - Table 1'!$AS$4,5,IF(AL12="X",1,0))+IF(AM12='Valori Consentiti - Table 1'!$AU$4,5,IF(AM12="X",1,0)),IF(G12=4,IF(T12='Valori Consentiti - Table 1'!$I$5,5,IF(T12="X",1,0))+IF(U12='Valori Consentiti - Table 1'!$K$5,5,IF(U12="X",1,0))+IF(V12='Valori Consentiti - Table 1'!$M$5,5,IF(V12="X",1,0))+IF(W12='Valori Consentiti - Table 1'!$O$5,5,IF(W12="X",1,0))+IF(X12='Valori Consentiti - Table 1'!$Q$5,5,IF(X12="X",1,0))+IF(Y12='Valori Consentiti - Table 1'!$S$5,5,IF(Y12="X",1,0))+IF(Z12='Valori Consentiti - Table 1'!$U$5,5,IF(Z12="X",1,0))+IF(AA12='Valori Consentiti - Table 1'!$W$5,5,IF(AA12="X",1,0))+IF(AB12='Valori Consentiti - Table 1'!$Y$5,5,IF(AB12="X",1,0))+IF(AC12='Valori Consentiti - Table 1'!$AA$5,5,IF(AC12="X",1,0))+IF(AD12='Valori Consentiti - Table 1'!$AC$5,5,IF(AD12="X",1,0))+IF(AE12='Valori Consentiti - Table 1'!$AE$5,5,IF(AE12="X",1,0))+IF(AF12='Valori Consentiti - Table 1'!$AG$5,5,IF(AF12="X",1,0))+IF(AG12='Valori Consentiti - Table 1'!$AI$5,5,IF(AG12="X",1,0))+IF(AH12='Valori Consentiti - Table 1'!$AK$5,5,IF(AH12="X",1,0))+IF(AI12='Valori Consentiti - Table 1'!$AM$5,5,IF(AI12="X",1,0))+IF(AJ12='Valori Consentiti - Table 1'!$AO$5,5,IF(AJ12="X",1,0))+IF(AK12='Valori Consentiti - Table 1'!$AQ$5,5,IF(AK12="X",1,0))+IF(AL12='Valori Consentiti - Table 1'!$AS$5,5,IF(AL12="X",1,0))+IF(AM12='Valori Consentiti - Table 1'!$AU$5,5,IF(AM12="X",1,0)),))))</f>
        <v>0</v>
      </c>
      <c r="N12" s="16">
        <f t="shared" si="23"/>
        <v>0</v>
      </c>
      <c r="O12" s="16">
        <f t="shared" si="24"/>
        <v>20</v>
      </c>
      <c r="P12" s="16">
        <f>IF(G12=1,IF(T12='Valori Consentiti - Table 1'!$I$2,1,0)+IF(U12='Valori Consentiti - Table 1'!$K$2,1,0)+IF(V12='Valori Consentiti - Table 1'!$M$2,1,0)+IF(W12='Valori Consentiti - Table 1'!$O$2,1,0)+IF(X12='Valori Consentiti - Table 1'!$Q$2,1,0)+IF(Y12='Valori Consentiti - Table 1'!$S$2,1,0)+IF(Z12='Valori Consentiti - Table 1'!$U$2,1,0)+IF(AA12='Valori Consentiti - Table 1'!$W$2,1,0)+IF(AB12='Valori Consentiti - Table 1'!$Y$2,1,0)+IF(AC12='Valori Consentiti - Table 1'!$AA$2,1,0)+IF(AD12='Valori Consentiti - Table 1'!$AC$2,1,0)+IF(AE12='Valori Consentiti - Table 1'!$AE$2,1,0)+IF(AF12='Valori Consentiti - Table 1'!$AG$2,1,0)+IF(AG12='Valori Consentiti - Table 1'!$AI$2,1,0)+IF(AH12='Valori Consentiti - Table 1'!$AK$2,1,0)+IF(AI12='Valori Consentiti - Table 1'!$AM$2,1,0)+IF(AJ12='Valori Consentiti - Table 1'!$AO$2,1,0)+IF(AK12='Valori Consentiti - Table 1'!$AQ$2,1,0)+IF(AL12='Valori Consentiti - Table 1'!$AS$2,1,0)+IF(AM12='Valori Consentiti - Table 1'!$AU$2,1,0),IF(G12=2,IF(T12='Valori Consentiti - Table 1'!$I$3,1,0)+IF(U12='Valori Consentiti - Table 1'!$K$3,1,0)+IF(V12='Valori Consentiti - Table 1'!$M$3,1,0)+IF(W12='Valori Consentiti - Table 1'!$O$3,1,0)+IF(X12='Valori Consentiti - Table 1'!$Q$3,1,0)+IF(Y12='Valori Consentiti - Table 1'!$S$3,1,0)+IF(Z12='Valori Consentiti - Table 1'!$U$3,1,0)+IF(AA12='Valori Consentiti - Table 1'!$W$3,1,0)+IF(AB12='Valori Consentiti - Table 1'!$Y$3,1,0)+IF(AC12='Valori Consentiti - Table 1'!$AA$3,1,0)+IF(AD12='Valori Consentiti - Table 1'!$AC$3,1,0)+IF(AE12='Valori Consentiti - Table 1'!$AE$3,1,0)+IF(AF12='Valori Consentiti - Table 1'!$AG$3,1,0)+IF(AG12='Valori Consentiti - Table 1'!$AI$3,1,0)+IF(AH12='Valori Consentiti - Table 1'!$AK$3,1,0)+IF(AI12='Valori Consentiti - Table 1'!$AM$3,1,0)+IF(AJ12='Valori Consentiti - Table 1'!$AO$3,1,0)+IF(AK12='Valori Consentiti - Table 1'!$AQ$3,1,0)+IF(AL12='Valori Consentiti - Table 1'!$AS$3,1,0)+IF(AM12='Valori Consentiti - Table 1'!$AU$3,1,0),IF(G12=3,IF(T12='Valori Consentiti - Table 1'!$I$4,1,0)+IF(U12='Valori Consentiti - Table 1'!$K$4,1,0)+IF(V12='Valori Consentiti - Table 1'!$M$4,1,0)+IF(W12='Valori Consentiti - Table 1'!$O$4,1,0)+IF(X12='Valori Consentiti - Table 1'!$Q$4,1,0)+IF(Y12='Valori Consentiti - Table 1'!$S$4,1,0)+IF(Z12='Valori Consentiti - Table 1'!$U$4,1,0)+IF(AA12='Valori Consentiti - Table 1'!$W$4,1,0)+IF(AB12='Valori Consentiti - Table 1'!$Y$4,1,0)+IF(AC12='Valori Consentiti - Table 1'!$AA$4,1,0)+IF(AD12='Valori Consentiti - Table 1'!$AC$4,1,0)+IF(AE12='Valori Consentiti - Table 1'!$AE$4,1,0)+IF(AF12='Valori Consentiti - Table 1'!$AG$4,1,0)+IF(AG12='Valori Consentiti - Table 1'!$AI$4,1,0)+IF(AH12='Valori Consentiti - Table 1'!$AK$4,1,0)+IF(AI12='Valori Consentiti - Table 1'!$AM$4,1,0)+IF(AJ12='Valori Consentiti - Table 1'!$AO$4,1,0)+IF(AK12='Valori Consentiti - Table 1'!$AQ$4,1,0)+IF(AL12='Valori Consentiti - Table 1'!$AS$4,1,0)+IF(AM12='Valori Consentiti - Table 1'!$AU$4,1,0),IF(G12=4,IF(T12='Valori Consentiti - Table 1'!$I$5,1,0)+IF(U12='Valori Consentiti - Table 1'!$K$5,1,0)+IF(V12='Valori Consentiti - Table 1'!$M$5,1,0)+IF(W12='Valori Consentiti - Table 1'!$O$5,1,0)+IF(X12='Valori Consentiti - Table 1'!$Q$5,1,0)+IF(Y12='Valori Consentiti - Table 1'!$S$5,1,0)+IF(Z12='Valori Consentiti - Table 1'!$U$5,1,0)+IF(AA12='Valori Consentiti - Table 1'!$W$5,1,0)+IF(AB12='Valori Consentiti - Table 1'!$Y$5,1,0)+IF(AC12='Valori Consentiti - Table 1'!$AA$5,1,0)+IF(AD12='Valori Consentiti - Table 1'!$AC$5,1,0)+IF(AE12='Valori Consentiti - Table 1'!$AE$5,1,0)+IF(AF12='Valori Consentiti - Table 1'!$AG$5,1,0)+IF(AG12='Valori Consentiti - Table 1'!$AI$5,1,0)+IF(AH12='Valori Consentiti - Table 1'!$AK$5,1,0)+IF(AI12='Valori Consentiti - Table 1'!$AM$5,1,0)+IF(AJ12='Valori Consentiti - Table 1'!$AO$5,1,0)+IF(AK12='Valori Consentiti - Table 1'!$AQ$5,1,0)+IF(AL12='Valori Consentiti - Table 1'!$AS$5,1,0)+IF(AM12='Valori Consentiti - Table 1'!$AU$5,1,0),))))</f>
        <v>0</v>
      </c>
      <c r="Q12" s="16">
        <f t="shared" si="25"/>
        <v>20</v>
      </c>
      <c r="R12" s="16">
        <f t="shared" si="26"/>
        <v>1</v>
      </c>
      <c r="S12" s="17"/>
      <c r="T12" s="24" t="str">
        <f t="shared" si="3"/>
        <v/>
      </c>
      <c r="U12" s="25" t="str">
        <f t="shared" si="4"/>
        <v/>
      </c>
      <c r="V12" s="25" t="str">
        <f t="shared" si="5"/>
        <v/>
      </c>
      <c r="W12" s="26" t="str">
        <f t="shared" si="6"/>
        <v/>
      </c>
      <c r="X12" s="27" t="str">
        <f t="shared" si="34"/>
        <v/>
      </c>
      <c r="Y12" s="25" t="str">
        <f t="shared" si="35"/>
        <v/>
      </c>
      <c r="Z12" s="25" t="str">
        <f t="shared" si="36"/>
        <v/>
      </c>
      <c r="AA12" s="26" t="str">
        <f t="shared" si="37"/>
        <v/>
      </c>
      <c r="AB12" s="27" t="str">
        <f t="shared" si="7"/>
        <v/>
      </c>
      <c r="AC12" s="25" t="str">
        <f t="shared" si="8"/>
        <v/>
      </c>
      <c r="AD12" s="25" t="str">
        <f t="shared" si="9"/>
        <v/>
      </c>
      <c r="AE12" s="26" t="str">
        <f t="shared" si="10"/>
        <v/>
      </c>
      <c r="AF12" s="27" t="str">
        <f t="shared" si="11"/>
        <v/>
      </c>
      <c r="AG12" s="25" t="str">
        <f t="shared" si="12"/>
        <v/>
      </c>
      <c r="AH12" s="25" t="str">
        <f t="shared" si="13"/>
        <v/>
      </c>
      <c r="AI12" s="26" t="str">
        <f t="shared" si="14"/>
        <v/>
      </c>
      <c r="AJ12" s="27" t="str">
        <f t="shared" si="15"/>
        <v/>
      </c>
      <c r="AK12" s="25" t="str">
        <f t="shared" si="16"/>
        <v/>
      </c>
      <c r="AL12" s="25" t="str">
        <f t="shared" si="17"/>
        <v/>
      </c>
      <c r="AM12" s="28" t="str">
        <f t="shared" si="18"/>
        <v/>
      </c>
      <c r="AN12" s="29" t="b">
        <f t="shared" si="27"/>
        <v>0</v>
      </c>
      <c r="AO12" s="29" t="b">
        <f t="shared" si="43"/>
        <v>0</v>
      </c>
      <c r="AP12" s="29" t="b">
        <f t="shared" si="28"/>
        <v>0</v>
      </c>
      <c r="AQ12" s="29" t="b">
        <f t="shared" si="29"/>
        <v>0</v>
      </c>
      <c r="AR12" s="29" t="b">
        <f t="shared" si="30"/>
        <v>0</v>
      </c>
    </row>
    <row r="13" spans="1:45">
      <c r="A13" s="14"/>
      <c r="B13" s="14"/>
      <c r="C13" s="22"/>
      <c r="D13" s="14"/>
      <c r="E13" s="14"/>
      <c r="F13" s="14"/>
      <c r="G13" s="14"/>
      <c r="H13" s="15"/>
      <c r="I13" s="15"/>
      <c r="J13" s="15"/>
      <c r="K13" s="15"/>
      <c r="L13" s="15"/>
      <c r="M13" s="23">
        <f>IF(G13=1,IF(T13='Valori Consentiti - Table 1'!$I$2,5,IF(T13="X",1,0))+IF(U13='Valori Consentiti - Table 1'!$K$2,5,IF(U13="X",1,0))+IF(V13='Valori Consentiti - Table 1'!$M$2,5,IF(V13="X",1,0))+IF(W13='Valori Consentiti - Table 1'!$O$2,5,IF(W13="X",1,0))+IF(X13='Valori Consentiti - Table 1'!$Q$2,5,IF(X13="X",1,0))+IF(Y13='Valori Consentiti - Table 1'!$S$2,5,IF(Y13="X",1,0))+IF(Z13='Valori Consentiti - Table 1'!$U$2,5,IF(Z13="X",1,0))+IF(AA13='Valori Consentiti - Table 1'!$W$2,5,IF(AA13="X",1,0))+IF(AB13='Valori Consentiti - Table 1'!$Y$2,5,IF(AB13="X",1,0))+IF(AC13='Valori Consentiti - Table 1'!$AA$2,5,IF(AC13="X",1,0))+IF(AD13='Valori Consentiti - Table 1'!$AC$2,5,IF(AD13="X",1,0))+IF(AE13='Valori Consentiti - Table 1'!$AE$2,5,IF(AE13="X",1,0))+IF(AF13='Valori Consentiti - Table 1'!$AG$2,5,IF(AF13="X",1,0))+IF(AG13='Valori Consentiti - Table 1'!$AI$2,5,IF(AG13="X",1,0))+IF(AH13='Valori Consentiti - Table 1'!$AK$2,5,IF(AH13="X",1,0))+IF(AI13='Valori Consentiti - Table 1'!$AM$2,5,IF(AI13="X",1,0))+IF(AJ13='Valori Consentiti - Table 1'!$AO$2,5,IF(AJ13="X",1,0))+IF(AK13='Valori Consentiti - Table 1'!$AQ$2,5,IF(AK13="X",1,0))+IF(AL13='Valori Consentiti - Table 1'!$AS$2,5,IF(AL13="X",1,0))+IF(AM13='Valori Consentiti - Table 1'!$AU$2,5,IF(AM13="X",1,0)),IF(G13=2,IF(T13='Valori Consentiti - Table 1'!$I$3,5,IF(T13="X",1,0))+IF(U13='Valori Consentiti - Table 1'!$K$3,5,IF(U13="X",1,0))+IF(V13='Valori Consentiti - Table 1'!$M$3,5,IF(V13="X",1,0))+IF(W13='Valori Consentiti - Table 1'!$O$3,5,IF(W13="X",1,0))+IF(X13='Valori Consentiti - Table 1'!$Q$3,5,IF(X13="X",1,0))+IF(Y13='Valori Consentiti - Table 1'!$S$3,5,IF(Y13="X",1,0))+IF(Z13='Valori Consentiti - Table 1'!$U$3,5,IF(Z13="X",1,0))+IF(AA13='Valori Consentiti - Table 1'!$W$3,5,IF(AA13="X",1,0))+IF(AB13='Valori Consentiti - Table 1'!$Y$3,5,IF(AB13="X",1,0))+IF(AC13='Valori Consentiti - Table 1'!$AA$3,5,IF(AC13="X",1,0))+IF(AD13='Valori Consentiti - Table 1'!$AC$3,5,IF(AD13="X",1,0))+IF(AE13='Valori Consentiti - Table 1'!$AE$3,5,IF(AE13="X",1,0))+IF(AF13='Valori Consentiti - Table 1'!$AG$3,5,IF(AF13="X",1,0))+IF(AG13='Valori Consentiti - Table 1'!$AI$3,5,IF(AG13="X",1,0))+IF(AH13='Valori Consentiti - Table 1'!$AK$3,5,IF(AH13="X",1,0))+IF(AI13='Valori Consentiti - Table 1'!$AM$3,5,IF(AI13="X",1,0))+IF(AJ13='Valori Consentiti - Table 1'!$AO$3,5,IF(AJ13="X",1,0))+IF(AK13='Valori Consentiti - Table 1'!$AQ$3,5,IF(AK13="X",1,0))+IF(AL13='Valori Consentiti - Table 1'!$AS$3,5,IF(AL13="X",1,0))+IF(AM13='Valori Consentiti - Table 1'!$AU$3,5,IF(AM13="X",1,0)),IF(G13=3,IF(T13='Valori Consentiti - Table 1'!$I$4,5,IF(T13="X",1,0))+IF(U13='Valori Consentiti - Table 1'!$K$4,5,IF(U13="X",1,0))+IF(V13='Valori Consentiti - Table 1'!$M$4,5,IF(V13="X",1,0))+IF(W13='Valori Consentiti - Table 1'!$O$4,5,IF(W13="X",1,0))+IF(X13='Valori Consentiti - Table 1'!$Q$4,5,IF(X13="X",1,0))+IF(Y13='Valori Consentiti - Table 1'!$S$4,5,IF(Y13="X",1,0))+IF(Z13='Valori Consentiti - Table 1'!$U$4,5,IF(Z13="X",1,0))+IF(AA13='Valori Consentiti - Table 1'!$W$4,5,IF(AA13="X",1,0))+IF(AB13='Valori Consentiti - Table 1'!$Y$4,5,IF(AB13="X",1,0))+IF(AC13='Valori Consentiti - Table 1'!$AA$4,5,IF(AC13="X",1,0))+IF(AD13='Valori Consentiti - Table 1'!$AC$4,5,IF(AD13="X",1,0))+IF(AE13='Valori Consentiti - Table 1'!$AE$4,5,IF(AE13="X",1,0))+IF(AF13='Valori Consentiti - Table 1'!$AG$4,5,IF(AF13="X",1,0))+IF(AG13='Valori Consentiti - Table 1'!$AI$4,5,IF(AG13="X",1,0))+IF(AH13='Valori Consentiti - Table 1'!$AK$4,5,IF(AH13="X",1,0))+IF(AI13='Valori Consentiti - Table 1'!$AM$4,5,IF(AI13="X",1,0))+IF(AJ13='Valori Consentiti - Table 1'!$AO$4,5,IF(AJ13="X",1,0))+IF(AK13='Valori Consentiti - Table 1'!$AQ$4,5,IF(AK13="X",1,0))+IF(AL13='Valori Consentiti - Table 1'!$AS$4,5,IF(AL13="X",1,0))+IF(AM13='Valori Consentiti - Table 1'!$AU$4,5,IF(AM13="X",1,0)),IF(G13=4,IF(T13='Valori Consentiti - Table 1'!$I$5,5,IF(T13="X",1,0))+IF(U13='Valori Consentiti - Table 1'!$K$5,5,IF(U13="X",1,0))+IF(V13='Valori Consentiti - Table 1'!$M$5,5,IF(V13="X",1,0))+IF(W13='Valori Consentiti - Table 1'!$O$5,5,IF(W13="X",1,0))+IF(X13='Valori Consentiti - Table 1'!$Q$5,5,IF(X13="X",1,0))+IF(Y13='Valori Consentiti - Table 1'!$S$5,5,IF(Y13="X",1,0))+IF(Z13='Valori Consentiti - Table 1'!$U$5,5,IF(Z13="X",1,0))+IF(AA13='Valori Consentiti - Table 1'!$W$5,5,IF(AA13="X",1,0))+IF(AB13='Valori Consentiti - Table 1'!$Y$5,5,IF(AB13="X",1,0))+IF(AC13='Valori Consentiti - Table 1'!$AA$5,5,IF(AC13="X",1,0))+IF(AD13='Valori Consentiti - Table 1'!$AC$5,5,IF(AD13="X",1,0))+IF(AE13='Valori Consentiti - Table 1'!$AE$5,5,IF(AE13="X",1,0))+IF(AF13='Valori Consentiti - Table 1'!$AG$5,5,IF(AF13="X",1,0))+IF(AG13='Valori Consentiti - Table 1'!$AI$5,5,IF(AG13="X",1,0))+IF(AH13='Valori Consentiti - Table 1'!$AK$5,5,IF(AH13="X",1,0))+IF(AI13='Valori Consentiti - Table 1'!$AM$5,5,IF(AI13="X",1,0))+IF(AJ13='Valori Consentiti - Table 1'!$AO$5,5,IF(AJ13="X",1,0))+IF(AK13='Valori Consentiti - Table 1'!$AQ$5,5,IF(AK13="X",1,0))+IF(AL13='Valori Consentiti - Table 1'!$AS$5,5,IF(AL13="X",1,0))+IF(AM13='Valori Consentiti - Table 1'!$AU$5,5,IF(AM13="X",1,0)),))))</f>
        <v>0</v>
      </c>
      <c r="N13" s="16">
        <f t="shared" si="23"/>
        <v>0</v>
      </c>
      <c r="O13" s="16">
        <f t="shared" si="24"/>
        <v>20</v>
      </c>
      <c r="P13" s="16">
        <f>IF(G13=1,IF(T13='Valori Consentiti - Table 1'!$I$2,1,0)+IF(U13='Valori Consentiti - Table 1'!$K$2,1,0)+IF(V13='Valori Consentiti - Table 1'!$M$2,1,0)+IF(W13='Valori Consentiti - Table 1'!$O$2,1,0)+IF(X13='Valori Consentiti - Table 1'!$Q$2,1,0)+IF(Y13='Valori Consentiti - Table 1'!$S$2,1,0)+IF(Z13='Valori Consentiti - Table 1'!$U$2,1,0)+IF(AA13='Valori Consentiti - Table 1'!$W$2,1,0)+IF(AB13='Valori Consentiti - Table 1'!$Y$2,1,0)+IF(AC13='Valori Consentiti - Table 1'!$AA$2,1,0)+IF(AD13='Valori Consentiti - Table 1'!$AC$2,1,0)+IF(AE13='Valori Consentiti - Table 1'!$AE$2,1,0)+IF(AF13='Valori Consentiti - Table 1'!$AG$2,1,0)+IF(AG13='Valori Consentiti - Table 1'!$AI$2,1,0)+IF(AH13='Valori Consentiti - Table 1'!$AK$2,1,0)+IF(AI13='Valori Consentiti - Table 1'!$AM$2,1,0)+IF(AJ13='Valori Consentiti - Table 1'!$AO$2,1,0)+IF(AK13='Valori Consentiti - Table 1'!$AQ$2,1,0)+IF(AL13='Valori Consentiti - Table 1'!$AS$2,1,0)+IF(AM13='Valori Consentiti - Table 1'!$AU$2,1,0),IF(G13=2,IF(T13='Valori Consentiti - Table 1'!$I$3,1,0)+IF(U13='Valori Consentiti - Table 1'!$K$3,1,0)+IF(V13='Valori Consentiti - Table 1'!$M$3,1,0)+IF(W13='Valori Consentiti - Table 1'!$O$3,1,0)+IF(X13='Valori Consentiti - Table 1'!$Q$3,1,0)+IF(Y13='Valori Consentiti - Table 1'!$S$3,1,0)+IF(Z13='Valori Consentiti - Table 1'!$U$3,1,0)+IF(AA13='Valori Consentiti - Table 1'!$W$3,1,0)+IF(AB13='Valori Consentiti - Table 1'!$Y$3,1,0)+IF(AC13='Valori Consentiti - Table 1'!$AA$3,1,0)+IF(AD13='Valori Consentiti - Table 1'!$AC$3,1,0)+IF(AE13='Valori Consentiti - Table 1'!$AE$3,1,0)+IF(AF13='Valori Consentiti - Table 1'!$AG$3,1,0)+IF(AG13='Valori Consentiti - Table 1'!$AI$3,1,0)+IF(AH13='Valori Consentiti - Table 1'!$AK$3,1,0)+IF(AI13='Valori Consentiti - Table 1'!$AM$3,1,0)+IF(AJ13='Valori Consentiti - Table 1'!$AO$3,1,0)+IF(AK13='Valori Consentiti - Table 1'!$AQ$3,1,0)+IF(AL13='Valori Consentiti - Table 1'!$AS$3,1,0)+IF(AM13='Valori Consentiti - Table 1'!$AU$3,1,0),IF(G13=3,IF(T13='Valori Consentiti - Table 1'!$I$4,1,0)+IF(U13='Valori Consentiti - Table 1'!$K$4,1,0)+IF(V13='Valori Consentiti - Table 1'!$M$4,1,0)+IF(W13='Valori Consentiti - Table 1'!$O$4,1,0)+IF(X13='Valori Consentiti - Table 1'!$Q$4,1,0)+IF(Y13='Valori Consentiti - Table 1'!$S$4,1,0)+IF(Z13='Valori Consentiti - Table 1'!$U$4,1,0)+IF(AA13='Valori Consentiti - Table 1'!$W$4,1,0)+IF(AB13='Valori Consentiti - Table 1'!$Y$4,1,0)+IF(AC13='Valori Consentiti - Table 1'!$AA$4,1,0)+IF(AD13='Valori Consentiti - Table 1'!$AC$4,1,0)+IF(AE13='Valori Consentiti - Table 1'!$AE$4,1,0)+IF(AF13='Valori Consentiti - Table 1'!$AG$4,1,0)+IF(AG13='Valori Consentiti - Table 1'!$AI$4,1,0)+IF(AH13='Valori Consentiti - Table 1'!$AK$4,1,0)+IF(AI13='Valori Consentiti - Table 1'!$AM$4,1,0)+IF(AJ13='Valori Consentiti - Table 1'!$AO$4,1,0)+IF(AK13='Valori Consentiti - Table 1'!$AQ$4,1,0)+IF(AL13='Valori Consentiti - Table 1'!$AS$4,1,0)+IF(AM13='Valori Consentiti - Table 1'!$AU$4,1,0),IF(G13=4,IF(T13='Valori Consentiti - Table 1'!$I$5,1,0)+IF(U13='Valori Consentiti - Table 1'!$K$5,1,0)+IF(V13='Valori Consentiti - Table 1'!$M$5,1,0)+IF(W13='Valori Consentiti - Table 1'!$O$5,1,0)+IF(X13='Valori Consentiti - Table 1'!$Q$5,1,0)+IF(Y13='Valori Consentiti - Table 1'!$S$5,1,0)+IF(Z13='Valori Consentiti - Table 1'!$U$5,1,0)+IF(AA13='Valori Consentiti - Table 1'!$W$5,1,0)+IF(AB13='Valori Consentiti - Table 1'!$Y$5,1,0)+IF(AC13='Valori Consentiti - Table 1'!$AA$5,1,0)+IF(AD13='Valori Consentiti - Table 1'!$AC$5,1,0)+IF(AE13='Valori Consentiti - Table 1'!$AE$5,1,0)+IF(AF13='Valori Consentiti - Table 1'!$AG$5,1,0)+IF(AG13='Valori Consentiti - Table 1'!$AI$5,1,0)+IF(AH13='Valori Consentiti - Table 1'!$AK$5,1,0)+IF(AI13='Valori Consentiti - Table 1'!$AM$5,1,0)+IF(AJ13='Valori Consentiti - Table 1'!$AO$5,1,0)+IF(AK13='Valori Consentiti - Table 1'!$AQ$5,1,0)+IF(AL13='Valori Consentiti - Table 1'!$AS$5,1,0)+IF(AM13='Valori Consentiti - Table 1'!$AU$5,1,0),))))</f>
        <v>0</v>
      </c>
      <c r="Q13" s="16">
        <f t="shared" si="25"/>
        <v>20</v>
      </c>
      <c r="R13" s="16">
        <f t="shared" si="26"/>
        <v>1</v>
      </c>
      <c r="S13" s="17"/>
      <c r="T13" s="24" t="str">
        <f t="shared" si="3"/>
        <v/>
      </c>
      <c r="U13" s="25" t="str">
        <f t="shared" si="4"/>
        <v/>
      </c>
      <c r="V13" s="25" t="str">
        <f t="shared" si="5"/>
        <v/>
      </c>
      <c r="W13" s="26" t="str">
        <f t="shared" si="6"/>
        <v/>
      </c>
      <c r="X13" s="27" t="str">
        <f t="shared" si="34"/>
        <v/>
      </c>
      <c r="Y13" s="25" t="str">
        <f t="shared" si="35"/>
        <v/>
      </c>
      <c r="Z13" s="25" t="str">
        <f t="shared" si="36"/>
        <v/>
      </c>
      <c r="AA13" s="26" t="str">
        <f t="shared" si="37"/>
        <v/>
      </c>
      <c r="AB13" s="27" t="str">
        <f t="shared" si="7"/>
        <v/>
      </c>
      <c r="AC13" s="25" t="str">
        <f t="shared" si="8"/>
        <v/>
      </c>
      <c r="AD13" s="25" t="str">
        <f t="shared" si="9"/>
        <v/>
      </c>
      <c r="AE13" s="26" t="str">
        <f t="shared" si="10"/>
        <v/>
      </c>
      <c r="AF13" s="27" t="str">
        <f t="shared" si="11"/>
        <v/>
      </c>
      <c r="AG13" s="25" t="str">
        <f t="shared" si="12"/>
        <v/>
      </c>
      <c r="AH13" s="25" t="str">
        <f t="shared" si="13"/>
        <v/>
      </c>
      <c r="AI13" s="26" t="str">
        <f t="shared" si="14"/>
        <v/>
      </c>
      <c r="AJ13" s="27" t="str">
        <f t="shared" si="15"/>
        <v/>
      </c>
      <c r="AK13" s="25" t="str">
        <f t="shared" si="16"/>
        <v/>
      </c>
      <c r="AL13" s="25" t="str">
        <f t="shared" si="17"/>
        <v/>
      </c>
      <c r="AM13" s="28" t="str">
        <f t="shared" si="18"/>
        <v/>
      </c>
      <c r="AN13" s="29" t="b">
        <f t="shared" si="27"/>
        <v>0</v>
      </c>
      <c r="AO13" s="29" t="b">
        <f t="shared" si="43"/>
        <v>0</v>
      </c>
      <c r="AP13" s="29" t="b">
        <f t="shared" si="28"/>
        <v>0</v>
      </c>
      <c r="AQ13" s="29" t="b">
        <f t="shared" si="29"/>
        <v>0</v>
      </c>
      <c r="AR13" s="29" t="b">
        <f t="shared" si="30"/>
        <v>0</v>
      </c>
    </row>
    <row r="14" spans="1:45">
      <c r="A14" s="14"/>
      <c r="B14" s="14"/>
      <c r="C14" s="22"/>
      <c r="D14" s="14"/>
      <c r="E14" s="14"/>
      <c r="F14" s="14"/>
      <c r="G14" s="14"/>
      <c r="H14" s="15"/>
      <c r="I14" s="15"/>
      <c r="J14" s="15"/>
      <c r="K14" s="15"/>
      <c r="L14" s="15"/>
      <c r="M14" s="23">
        <f>IF(G14=1,IF(T14='Valori Consentiti - Table 1'!$I$2,5,IF(T14="X",1,0))+IF(U14='Valori Consentiti - Table 1'!$K$2,5,IF(U14="X",1,0))+IF(V14='Valori Consentiti - Table 1'!$M$2,5,IF(V14="X",1,0))+IF(W14='Valori Consentiti - Table 1'!$O$2,5,IF(W14="X",1,0))+IF(X14='Valori Consentiti - Table 1'!$Q$2,5,IF(X14="X",1,0))+IF(Y14='Valori Consentiti - Table 1'!$S$2,5,IF(Y14="X",1,0))+IF(Z14='Valori Consentiti - Table 1'!$U$2,5,IF(Z14="X",1,0))+IF(AA14='Valori Consentiti - Table 1'!$W$2,5,IF(AA14="X",1,0))+IF(AB14='Valori Consentiti - Table 1'!$Y$2,5,IF(AB14="X",1,0))+IF(AC14='Valori Consentiti - Table 1'!$AA$2,5,IF(AC14="X",1,0))+IF(AD14='Valori Consentiti - Table 1'!$AC$2,5,IF(AD14="X",1,0))+IF(AE14='Valori Consentiti - Table 1'!$AE$2,5,IF(AE14="X",1,0))+IF(AF14='Valori Consentiti - Table 1'!$AG$2,5,IF(AF14="X",1,0))+IF(AG14='Valori Consentiti - Table 1'!$AI$2,5,IF(AG14="X",1,0))+IF(AH14='Valori Consentiti - Table 1'!$AK$2,5,IF(AH14="X",1,0))+IF(AI14='Valori Consentiti - Table 1'!$AM$2,5,IF(AI14="X",1,0))+IF(AJ14='Valori Consentiti - Table 1'!$AO$2,5,IF(AJ14="X",1,0))+IF(AK14='Valori Consentiti - Table 1'!$AQ$2,5,IF(AK14="X",1,0))+IF(AL14='Valori Consentiti - Table 1'!$AS$2,5,IF(AL14="X",1,0))+IF(AM14='Valori Consentiti - Table 1'!$AU$2,5,IF(AM14="X",1,0)),IF(G14=2,IF(T14='Valori Consentiti - Table 1'!$I$3,5,IF(T14="X",1,0))+IF(U14='Valori Consentiti - Table 1'!$K$3,5,IF(U14="X",1,0))+IF(V14='Valori Consentiti - Table 1'!$M$3,5,IF(V14="X",1,0))+IF(W14='Valori Consentiti - Table 1'!$O$3,5,IF(W14="X",1,0))+IF(X14='Valori Consentiti - Table 1'!$Q$3,5,IF(X14="X",1,0))+IF(Y14='Valori Consentiti - Table 1'!$S$3,5,IF(Y14="X",1,0))+IF(Z14='Valori Consentiti - Table 1'!$U$3,5,IF(Z14="X",1,0))+IF(AA14='Valori Consentiti - Table 1'!$W$3,5,IF(AA14="X",1,0))+IF(AB14='Valori Consentiti - Table 1'!$Y$3,5,IF(AB14="X",1,0))+IF(AC14='Valori Consentiti - Table 1'!$AA$3,5,IF(AC14="X",1,0))+IF(AD14='Valori Consentiti - Table 1'!$AC$3,5,IF(AD14="X",1,0))+IF(AE14='Valori Consentiti - Table 1'!$AE$3,5,IF(AE14="X",1,0))+IF(AF14='Valori Consentiti - Table 1'!$AG$3,5,IF(AF14="X",1,0))+IF(AG14='Valori Consentiti - Table 1'!$AI$3,5,IF(AG14="X",1,0))+IF(AH14='Valori Consentiti - Table 1'!$AK$3,5,IF(AH14="X",1,0))+IF(AI14='Valori Consentiti - Table 1'!$AM$3,5,IF(AI14="X",1,0))+IF(AJ14='Valori Consentiti - Table 1'!$AO$3,5,IF(AJ14="X",1,0))+IF(AK14='Valori Consentiti - Table 1'!$AQ$3,5,IF(AK14="X",1,0))+IF(AL14='Valori Consentiti - Table 1'!$AS$3,5,IF(AL14="X",1,0))+IF(AM14='Valori Consentiti - Table 1'!$AU$3,5,IF(AM14="X",1,0)),IF(G14=3,IF(T14='Valori Consentiti - Table 1'!$I$4,5,IF(T14="X",1,0))+IF(U14='Valori Consentiti - Table 1'!$K$4,5,IF(U14="X",1,0))+IF(V14='Valori Consentiti - Table 1'!$M$4,5,IF(V14="X",1,0))+IF(W14='Valori Consentiti - Table 1'!$O$4,5,IF(W14="X",1,0))+IF(X14='Valori Consentiti - Table 1'!$Q$4,5,IF(X14="X",1,0))+IF(Y14='Valori Consentiti - Table 1'!$S$4,5,IF(Y14="X",1,0))+IF(Z14='Valori Consentiti - Table 1'!$U$4,5,IF(Z14="X",1,0))+IF(AA14='Valori Consentiti - Table 1'!$W$4,5,IF(AA14="X",1,0))+IF(AB14='Valori Consentiti - Table 1'!$Y$4,5,IF(AB14="X",1,0))+IF(AC14='Valori Consentiti - Table 1'!$AA$4,5,IF(AC14="X",1,0))+IF(AD14='Valori Consentiti - Table 1'!$AC$4,5,IF(AD14="X",1,0))+IF(AE14='Valori Consentiti - Table 1'!$AE$4,5,IF(AE14="X",1,0))+IF(AF14='Valori Consentiti - Table 1'!$AG$4,5,IF(AF14="X",1,0))+IF(AG14='Valori Consentiti - Table 1'!$AI$4,5,IF(AG14="X",1,0))+IF(AH14='Valori Consentiti - Table 1'!$AK$4,5,IF(AH14="X",1,0))+IF(AI14='Valori Consentiti - Table 1'!$AM$4,5,IF(AI14="X",1,0))+IF(AJ14='Valori Consentiti - Table 1'!$AO$4,5,IF(AJ14="X",1,0))+IF(AK14='Valori Consentiti - Table 1'!$AQ$4,5,IF(AK14="X",1,0))+IF(AL14='Valori Consentiti - Table 1'!$AS$4,5,IF(AL14="X",1,0))+IF(AM14='Valori Consentiti - Table 1'!$AU$4,5,IF(AM14="X",1,0)),IF(G14=4,IF(T14='Valori Consentiti - Table 1'!$I$5,5,IF(T14="X",1,0))+IF(U14='Valori Consentiti - Table 1'!$K$5,5,IF(U14="X",1,0))+IF(V14='Valori Consentiti - Table 1'!$M$5,5,IF(V14="X",1,0))+IF(W14='Valori Consentiti - Table 1'!$O$5,5,IF(W14="X",1,0))+IF(X14='Valori Consentiti - Table 1'!$Q$5,5,IF(X14="X",1,0))+IF(Y14='Valori Consentiti - Table 1'!$S$5,5,IF(Y14="X",1,0))+IF(Z14='Valori Consentiti - Table 1'!$U$5,5,IF(Z14="X",1,0))+IF(AA14='Valori Consentiti - Table 1'!$W$5,5,IF(AA14="X",1,0))+IF(AB14='Valori Consentiti - Table 1'!$Y$5,5,IF(AB14="X",1,0))+IF(AC14='Valori Consentiti - Table 1'!$AA$5,5,IF(AC14="X",1,0))+IF(AD14='Valori Consentiti - Table 1'!$AC$5,5,IF(AD14="X",1,0))+IF(AE14='Valori Consentiti - Table 1'!$AE$5,5,IF(AE14="X",1,0))+IF(AF14='Valori Consentiti - Table 1'!$AG$5,5,IF(AF14="X",1,0))+IF(AG14='Valori Consentiti - Table 1'!$AI$5,5,IF(AG14="X",1,0))+IF(AH14='Valori Consentiti - Table 1'!$AK$5,5,IF(AH14="X",1,0))+IF(AI14='Valori Consentiti - Table 1'!$AM$5,5,IF(AI14="X",1,0))+IF(AJ14='Valori Consentiti - Table 1'!$AO$5,5,IF(AJ14="X",1,0))+IF(AK14='Valori Consentiti - Table 1'!$AQ$5,5,IF(AK14="X",1,0))+IF(AL14='Valori Consentiti - Table 1'!$AS$5,5,IF(AL14="X",1,0))+IF(AM14='Valori Consentiti - Table 1'!$AU$5,5,IF(AM14="X",1,0)),))))</f>
        <v>0</v>
      </c>
      <c r="N14" s="16">
        <f t="shared" si="23"/>
        <v>0</v>
      </c>
      <c r="O14" s="16">
        <f t="shared" si="24"/>
        <v>20</v>
      </c>
      <c r="P14" s="16">
        <f>IF(G14=1,IF(T14='Valori Consentiti - Table 1'!$I$2,1,0)+IF(U14='Valori Consentiti - Table 1'!$K$2,1,0)+IF(V14='Valori Consentiti - Table 1'!$M$2,1,0)+IF(W14='Valori Consentiti - Table 1'!$O$2,1,0)+IF(X14='Valori Consentiti - Table 1'!$Q$2,1,0)+IF(Y14='Valori Consentiti - Table 1'!$S$2,1,0)+IF(Z14='Valori Consentiti - Table 1'!$U$2,1,0)+IF(AA14='Valori Consentiti - Table 1'!$W$2,1,0)+IF(AB14='Valori Consentiti - Table 1'!$Y$2,1,0)+IF(AC14='Valori Consentiti - Table 1'!$AA$2,1,0)+IF(AD14='Valori Consentiti - Table 1'!$AC$2,1,0)+IF(AE14='Valori Consentiti - Table 1'!$AE$2,1,0)+IF(AF14='Valori Consentiti - Table 1'!$AG$2,1,0)+IF(AG14='Valori Consentiti - Table 1'!$AI$2,1,0)+IF(AH14='Valori Consentiti - Table 1'!$AK$2,1,0)+IF(AI14='Valori Consentiti - Table 1'!$AM$2,1,0)+IF(AJ14='Valori Consentiti - Table 1'!$AO$2,1,0)+IF(AK14='Valori Consentiti - Table 1'!$AQ$2,1,0)+IF(AL14='Valori Consentiti - Table 1'!$AS$2,1,0)+IF(AM14='Valori Consentiti - Table 1'!$AU$2,1,0),IF(G14=2,IF(T14='Valori Consentiti - Table 1'!$I$3,1,0)+IF(U14='Valori Consentiti - Table 1'!$K$3,1,0)+IF(V14='Valori Consentiti - Table 1'!$M$3,1,0)+IF(W14='Valori Consentiti - Table 1'!$O$3,1,0)+IF(X14='Valori Consentiti - Table 1'!$Q$3,1,0)+IF(Y14='Valori Consentiti - Table 1'!$S$3,1,0)+IF(Z14='Valori Consentiti - Table 1'!$U$3,1,0)+IF(AA14='Valori Consentiti - Table 1'!$W$3,1,0)+IF(AB14='Valori Consentiti - Table 1'!$Y$3,1,0)+IF(AC14='Valori Consentiti - Table 1'!$AA$3,1,0)+IF(AD14='Valori Consentiti - Table 1'!$AC$3,1,0)+IF(AE14='Valori Consentiti - Table 1'!$AE$3,1,0)+IF(AF14='Valori Consentiti - Table 1'!$AG$3,1,0)+IF(AG14='Valori Consentiti - Table 1'!$AI$3,1,0)+IF(AH14='Valori Consentiti - Table 1'!$AK$3,1,0)+IF(AI14='Valori Consentiti - Table 1'!$AM$3,1,0)+IF(AJ14='Valori Consentiti - Table 1'!$AO$3,1,0)+IF(AK14='Valori Consentiti - Table 1'!$AQ$3,1,0)+IF(AL14='Valori Consentiti - Table 1'!$AS$3,1,0)+IF(AM14='Valori Consentiti - Table 1'!$AU$3,1,0),IF(G14=3,IF(T14='Valori Consentiti - Table 1'!$I$4,1,0)+IF(U14='Valori Consentiti - Table 1'!$K$4,1,0)+IF(V14='Valori Consentiti - Table 1'!$M$4,1,0)+IF(W14='Valori Consentiti - Table 1'!$O$4,1,0)+IF(X14='Valori Consentiti - Table 1'!$Q$4,1,0)+IF(Y14='Valori Consentiti - Table 1'!$S$4,1,0)+IF(Z14='Valori Consentiti - Table 1'!$U$4,1,0)+IF(AA14='Valori Consentiti - Table 1'!$W$4,1,0)+IF(AB14='Valori Consentiti - Table 1'!$Y$4,1,0)+IF(AC14='Valori Consentiti - Table 1'!$AA$4,1,0)+IF(AD14='Valori Consentiti - Table 1'!$AC$4,1,0)+IF(AE14='Valori Consentiti - Table 1'!$AE$4,1,0)+IF(AF14='Valori Consentiti - Table 1'!$AG$4,1,0)+IF(AG14='Valori Consentiti - Table 1'!$AI$4,1,0)+IF(AH14='Valori Consentiti - Table 1'!$AK$4,1,0)+IF(AI14='Valori Consentiti - Table 1'!$AM$4,1,0)+IF(AJ14='Valori Consentiti - Table 1'!$AO$4,1,0)+IF(AK14='Valori Consentiti - Table 1'!$AQ$4,1,0)+IF(AL14='Valori Consentiti - Table 1'!$AS$4,1,0)+IF(AM14='Valori Consentiti - Table 1'!$AU$4,1,0),IF(G14=4,IF(T14='Valori Consentiti - Table 1'!$I$5,1,0)+IF(U14='Valori Consentiti - Table 1'!$K$5,1,0)+IF(V14='Valori Consentiti - Table 1'!$M$5,1,0)+IF(W14='Valori Consentiti - Table 1'!$O$5,1,0)+IF(X14='Valori Consentiti - Table 1'!$Q$5,1,0)+IF(Y14='Valori Consentiti - Table 1'!$S$5,1,0)+IF(Z14='Valori Consentiti - Table 1'!$U$5,1,0)+IF(AA14='Valori Consentiti - Table 1'!$W$5,1,0)+IF(AB14='Valori Consentiti - Table 1'!$Y$5,1,0)+IF(AC14='Valori Consentiti - Table 1'!$AA$5,1,0)+IF(AD14='Valori Consentiti - Table 1'!$AC$5,1,0)+IF(AE14='Valori Consentiti - Table 1'!$AE$5,1,0)+IF(AF14='Valori Consentiti - Table 1'!$AG$5,1,0)+IF(AG14='Valori Consentiti - Table 1'!$AI$5,1,0)+IF(AH14='Valori Consentiti - Table 1'!$AK$5,1,0)+IF(AI14='Valori Consentiti - Table 1'!$AM$5,1,0)+IF(AJ14='Valori Consentiti - Table 1'!$AO$5,1,0)+IF(AK14='Valori Consentiti - Table 1'!$AQ$5,1,0)+IF(AL14='Valori Consentiti - Table 1'!$AS$5,1,0)+IF(AM14='Valori Consentiti - Table 1'!$AU$5,1,0),))))</f>
        <v>0</v>
      </c>
      <c r="Q14" s="16">
        <f t="shared" si="25"/>
        <v>20</v>
      </c>
      <c r="R14" s="16">
        <f t="shared" si="26"/>
        <v>1</v>
      </c>
      <c r="S14" s="17"/>
      <c r="T14" s="24" t="str">
        <f t="shared" si="3"/>
        <v/>
      </c>
      <c r="U14" s="25" t="str">
        <f t="shared" si="4"/>
        <v/>
      </c>
      <c r="V14" s="25" t="str">
        <f t="shared" si="5"/>
        <v/>
      </c>
      <c r="W14" s="26" t="str">
        <f t="shared" si="6"/>
        <v/>
      </c>
      <c r="X14" s="27" t="str">
        <f t="shared" si="34"/>
        <v/>
      </c>
      <c r="Y14" s="25" t="str">
        <f t="shared" si="35"/>
        <v/>
      </c>
      <c r="Z14" s="25" t="str">
        <f t="shared" si="36"/>
        <v/>
      </c>
      <c r="AA14" s="26" t="str">
        <f t="shared" si="37"/>
        <v/>
      </c>
      <c r="AB14" s="27" t="str">
        <f t="shared" si="7"/>
        <v/>
      </c>
      <c r="AC14" s="25" t="str">
        <f t="shared" si="8"/>
        <v/>
      </c>
      <c r="AD14" s="25" t="str">
        <f t="shared" si="9"/>
        <v/>
      </c>
      <c r="AE14" s="26" t="str">
        <f t="shared" si="10"/>
        <v/>
      </c>
      <c r="AF14" s="27" t="str">
        <f t="shared" si="11"/>
        <v/>
      </c>
      <c r="AG14" s="25" t="str">
        <f t="shared" si="12"/>
        <v/>
      </c>
      <c r="AH14" s="25" t="str">
        <f t="shared" si="13"/>
        <v/>
      </c>
      <c r="AI14" s="26" t="str">
        <f t="shared" si="14"/>
        <v/>
      </c>
      <c r="AJ14" s="27" t="str">
        <f t="shared" si="15"/>
        <v/>
      </c>
      <c r="AK14" s="25" t="str">
        <f t="shared" si="16"/>
        <v/>
      </c>
      <c r="AL14" s="25" t="str">
        <f t="shared" si="17"/>
        <v/>
      </c>
      <c r="AM14" s="28" t="str">
        <f t="shared" si="18"/>
        <v/>
      </c>
      <c r="AN14" s="29" t="b">
        <f t="shared" si="27"/>
        <v>0</v>
      </c>
      <c r="AO14" s="29" t="b">
        <f t="shared" si="43"/>
        <v>0</v>
      </c>
      <c r="AP14" s="29" t="b">
        <f t="shared" si="28"/>
        <v>0</v>
      </c>
      <c r="AQ14" s="29" t="b">
        <f t="shared" si="29"/>
        <v>0</v>
      </c>
      <c r="AR14" s="29" t="b">
        <f t="shared" si="30"/>
        <v>0</v>
      </c>
    </row>
    <row r="15" spans="1:45">
      <c r="A15" s="14"/>
      <c r="B15" s="14"/>
      <c r="C15" s="22"/>
      <c r="D15" s="14"/>
      <c r="E15" s="14"/>
      <c r="F15" s="14"/>
      <c r="G15" s="14"/>
      <c r="H15" s="15"/>
      <c r="I15" s="15"/>
      <c r="J15" s="15"/>
      <c r="K15" s="15"/>
      <c r="L15" s="15"/>
      <c r="M15" s="23">
        <f>IF(G15=1,IF(T15='Valori Consentiti - Table 1'!$I$2,5,IF(T15="X",1,0))+IF(U15='Valori Consentiti - Table 1'!$K$2,5,IF(U15="X",1,0))+IF(V15='Valori Consentiti - Table 1'!$M$2,5,IF(V15="X",1,0))+IF(W15='Valori Consentiti - Table 1'!$O$2,5,IF(W15="X",1,0))+IF(X15='Valori Consentiti - Table 1'!$Q$2,5,IF(X15="X",1,0))+IF(Y15='Valori Consentiti - Table 1'!$S$2,5,IF(Y15="X",1,0))+IF(Z15='Valori Consentiti - Table 1'!$U$2,5,IF(Z15="X",1,0))+IF(AA15='Valori Consentiti - Table 1'!$W$2,5,IF(AA15="X",1,0))+IF(AB15='Valori Consentiti - Table 1'!$Y$2,5,IF(AB15="X",1,0))+IF(AC15='Valori Consentiti - Table 1'!$AA$2,5,IF(AC15="X",1,0))+IF(AD15='Valori Consentiti - Table 1'!$AC$2,5,IF(AD15="X",1,0))+IF(AE15='Valori Consentiti - Table 1'!$AE$2,5,IF(AE15="X",1,0))+IF(AF15='Valori Consentiti - Table 1'!$AG$2,5,IF(AF15="X",1,0))+IF(AG15='Valori Consentiti - Table 1'!$AI$2,5,IF(AG15="X",1,0))+IF(AH15='Valori Consentiti - Table 1'!$AK$2,5,IF(AH15="X",1,0))+IF(AI15='Valori Consentiti - Table 1'!$AM$2,5,IF(AI15="X",1,0))+IF(AJ15='Valori Consentiti - Table 1'!$AO$2,5,IF(AJ15="X",1,0))+IF(AK15='Valori Consentiti - Table 1'!$AQ$2,5,IF(AK15="X",1,0))+IF(AL15='Valori Consentiti - Table 1'!$AS$2,5,IF(AL15="X",1,0))+IF(AM15='Valori Consentiti - Table 1'!$AU$2,5,IF(AM15="X",1,0)),IF(G15=2,IF(T15='Valori Consentiti - Table 1'!$I$3,5,IF(T15="X",1,0))+IF(U15='Valori Consentiti - Table 1'!$K$3,5,IF(U15="X",1,0))+IF(V15='Valori Consentiti - Table 1'!$M$3,5,IF(V15="X",1,0))+IF(W15='Valori Consentiti - Table 1'!$O$3,5,IF(W15="X",1,0))+IF(X15='Valori Consentiti - Table 1'!$Q$3,5,IF(X15="X",1,0))+IF(Y15='Valori Consentiti - Table 1'!$S$3,5,IF(Y15="X",1,0))+IF(Z15='Valori Consentiti - Table 1'!$U$3,5,IF(Z15="X",1,0))+IF(AA15='Valori Consentiti - Table 1'!$W$3,5,IF(AA15="X",1,0))+IF(AB15='Valori Consentiti - Table 1'!$Y$3,5,IF(AB15="X",1,0))+IF(AC15='Valori Consentiti - Table 1'!$AA$3,5,IF(AC15="X",1,0))+IF(AD15='Valori Consentiti - Table 1'!$AC$3,5,IF(AD15="X",1,0))+IF(AE15='Valori Consentiti - Table 1'!$AE$3,5,IF(AE15="X",1,0))+IF(AF15='Valori Consentiti - Table 1'!$AG$3,5,IF(AF15="X",1,0))+IF(AG15='Valori Consentiti - Table 1'!$AI$3,5,IF(AG15="X",1,0))+IF(AH15='Valori Consentiti - Table 1'!$AK$3,5,IF(AH15="X",1,0))+IF(AI15='Valori Consentiti - Table 1'!$AM$3,5,IF(AI15="X",1,0))+IF(AJ15='Valori Consentiti - Table 1'!$AO$3,5,IF(AJ15="X",1,0))+IF(AK15='Valori Consentiti - Table 1'!$AQ$3,5,IF(AK15="X",1,0))+IF(AL15='Valori Consentiti - Table 1'!$AS$3,5,IF(AL15="X",1,0))+IF(AM15='Valori Consentiti - Table 1'!$AU$3,5,IF(AM15="X",1,0)),IF(G15=3,IF(T15='Valori Consentiti - Table 1'!$I$4,5,IF(T15="X",1,0))+IF(U15='Valori Consentiti - Table 1'!$K$4,5,IF(U15="X",1,0))+IF(V15='Valori Consentiti - Table 1'!$M$4,5,IF(V15="X",1,0))+IF(W15='Valori Consentiti - Table 1'!$O$4,5,IF(W15="X",1,0))+IF(X15='Valori Consentiti - Table 1'!$Q$4,5,IF(X15="X",1,0))+IF(Y15='Valori Consentiti - Table 1'!$S$4,5,IF(Y15="X",1,0))+IF(Z15='Valori Consentiti - Table 1'!$U$4,5,IF(Z15="X",1,0))+IF(AA15='Valori Consentiti - Table 1'!$W$4,5,IF(AA15="X",1,0))+IF(AB15='Valori Consentiti - Table 1'!$Y$4,5,IF(AB15="X",1,0))+IF(AC15='Valori Consentiti - Table 1'!$AA$4,5,IF(AC15="X",1,0))+IF(AD15='Valori Consentiti - Table 1'!$AC$4,5,IF(AD15="X",1,0))+IF(AE15='Valori Consentiti - Table 1'!$AE$4,5,IF(AE15="X",1,0))+IF(AF15='Valori Consentiti - Table 1'!$AG$4,5,IF(AF15="X",1,0))+IF(AG15='Valori Consentiti - Table 1'!$AI$4,5,IF(AG15="X",1,0))+IF(AH15='Valori Consentiti - Table 1'!$AK$4,5,IF(AH15="X",1,0))+IF(AI15='Valori Consentiti - Table 1'!$AM$4,5,IF(AI15="X",1,0))+IF(AJ15='Valori Consentiti - Table 1'!$AO$4,5,IF(AJ15="X",1,0))+IF(AK15='Valori Consentiti - Table 1'!$AQ$4,5,IF(AK15="X",1,0))+IF(AL15='Valori Consentiti - Table 1'!$AS$4,5,IF(AL15="X",1,0))+IF(AM15='Valori Consentiti - Table 1'!$AU$4,5,IF(AM15="X",1,0)),IF(G15=4,IF(T15='Valori Consentiti - Table 1'!$I$5,5,IF(T15="X",1,0))+IF(U15='Valori Consentiti - Table 1'!$K$5,5,IF(U15="X",1,0))+IF(V15='Valori Consentiti - Table 1'!$M$5,5,IF(V15="X",1,0))+IF(W15='Valori Consentiti - Table 1'!$O$5,5,IF(W15="X",1,0))+IF(X15='Valori Consentiti - Table 1'!$Q$5,5,IF(X15="X",1,0))+IF(Y15='Valori Consentiti - Table 1'!$S$5,5,IF(Y15="X",1,0))+IF(Z15='Valori Consentiti - Table 1'!$U$5,5,IF(Z15="X",1,0))+IF(AA15='Valori Consentiti - Table 1'!$W$5,5,IF(AA15="X",1,0))+IF(AB15='Valori Consentiti - Table 1'!$Y$5,5,IF(AB15="X",1,0))+IF(AC15='Valori Consentiti - Table 1'!$AA$5,5,IF(AC15="X",1,0))+IF(AD15='Valori Consentiti - Table 1'!$AC$5,5,IF(AD15="X",1,0))+IF(AE15='Valori Consentiti - Table 1'!$AE$5,5,IF(AE15="X",1,0))+IF(AF15='Valori Consentiti - Table 1'!$AG$5,5,IF(AF15="X",1,0))+IF(AG15='Valori Consentiti - Table 1'!$AI$5,5,IF(AG15="X",1,0))+IF(AH15='Valori Consentiti - Table 1'!$AK$5,5,IF(AH15="X",1,0))+IF(AI15='Valori Consentiti - Table 1'!$AM$5,5,IF(AI15="X",1,0))+IF(AJ15='Valori Consentiti - Table 1'!$AO$5,5,IF(AJ15="X",1,0))+IF(AK15='Valori Consentiti - Table 1'!$AQ$5,5,IF(AK15="X",1,0))+IF(AL15='Valori Consentiti - Table 1'!$AS$5,5,IF(AL15="X",1,0))+IF(AM15='Valori Consentiti - Table 1'!$AU$5,5,IF(AM15="X",1,0)),))))</f>
        <v>0</v>
      </c>
      <c r="N15" s="16">
        <f t="shared" si="23"/>
        <v>0</v>
      </c>
      <c r="O15" s="16">
        <f t="shared" si="24"/>
        <v>20</v>
      </c>
      <c r="P15" s="16">
        <f>IF(G15=1,IF(T15='Valori Consentiti - Table 1'!$I$2,1,0)+IF(U15='Valori Consentiti - Table 1'!$K$2,1,0)+IF(V15='Valori Consentiti - Table 1'!$M$2,1,0)+IF(W15='Valori Consentiti - Table 1'!$O$2,1,0)+IF(X15='Valori Consentiti - Table 1'!$Q$2,1,0)+IF(Y15='Valori Consentiti - Table 1'!$S$2,1,0)+IF(Z15='Valori Consentiti - Table 1'!$U$2,1,0)+IF(AA15='Valori Consentiti - Table 1'!$W$2,1,0)+IF(AB15='Valori Consentiti - Table 1'!$Y$2,1,0)+IF(AC15='Valori Consentiti - Table 1'!$AA$2,1,0)+IF(AD15='Valori Consentiti - Table 1'!$AC$2,1,0)+IF(AE15='Valori Consentiti - Table 1'!$AE$2,1,0)+IF(AF15='Valori Consentiti - Table 1'!$AG$2,1,0)+IF(AG15='Valori Consentiti - Table 1'!$AI$2,1,0)+IF(AH15='Valori Consentiti - Table 1'!$AK$2,1,0)+IF(AI15='Valori Consentiti - Table 1'!$AM$2,1,0)+IF(AJ15='Valori Consentiti - Table 1'!$AO$2,1,0)+IF(AK15='Valori Consentiti - Table 1'!$AQ$2,1,0)+IF(AL15='Valori Consentiti - Table 1'!$AS$2,1,0)+IF(AM15='Valori Consentiti - Table 1'!$AU$2,1,0),IF(G15=2,IF(T15='Valori Consentiti - Table 1'!$I$3,1,0)+IF(U15='Valori Consentiti - Table 1'!$K$3,1,0)+IF(V15='Valori Consentiti - Table 1'!$M$3,1,0)+IF(W15='Valori Consentiti - Table 1'!$O$3,1,0)+IF(X15='Valori Consentiti - Table 1'!$Q$3,1,0)+IF(Y15='Valori Consentiti - Table 1'!$S$3,1,0)+IF(Z15='Valori Consentiti - Table 1'!$U$3,1,0)+IF(AA15='Valori Consentiti - Table 1'!$W$3,1,0)+IF(AB15='Valori Consentiti - Table 1'!$Y$3,1,0)+IF(AC15='Valori Consentiti - Table 1'!$AA$3,1,0)+IF(AD15='Valori Consentiti - Table 1'!$AC$3,1,0)+IF(AE15='Valori Consentiti - Table 1'!$AE$3,1,0)+IF(AF15='Valori Consentiti - Table 1'!$AG$3,1,0)+IF(AG15='Valori Consentiti - Table 1'!$AI$3,1,0)+IF(AH15='Valori Consentiti - Table 1'!$AK$3,1,0)+IF(AI15='Valori Consentiti - Table 1'!$AM$3,1,0)+IF(AJ15='Valori Consentiti - Table 1'!$AO$3,1,0)+IF(AK15='Valori Consentiti - Table 1'!$AQ$3,1,0)+IF(AL15='Valori Consentiti - Table 1'!$AS$3,1,0)+IF(AM15='Valori Consentiti - Table 1'!$AU$3,1,0),IF(G15=3,IF(T15='Valori Consentiti - Table 1'!$I$4,1,0)+IF(U15='Valori Consentiti - Table 1'!$K$4,1,0)+IF(V15='Valori Consentiti - Table 1'!$M$4,1,0)+IF(W15='Valori Consentiti - Table 1'!$O$4,1,0)+IF(X15='Valori Consentiti - Table 1'!$Q$4,1,0)+IF(Y15='Valori Consentiti - Table 1'!$S$4,1,0)+IF(Z15='Valori Consentiti - Table 1'!$U$4,1,0)+IF(AA15='Valori Consentiti - Table 1'!$W$4,1,0)+IF(AB15='Valori Consentiti - Table 1'!$Y$4,1,0)+IF(AC15='Valori Consentiti - Table 1'!$AA$4,1,0)+IF(AD15='Valori Consentiti - Table 1'!$AC$4,1,0)+IF(AE15='Valori Consentiti - Table 1'!$AE$4,1,0)+IF(AF15='Valori Consentiti - Table 1'!$AG$4,1,0)+IF(AG15='Valori Consentiti - Table 1'!$AI$4,1,0)+IF(AH15='Valori Consentiti - Table 1'!$AK$4,1,0)+IF(AI15='Valori Consentiti - Table 1'!$AM$4,1,0)+IF(AJ15='Valori Consentiti - Table 1'!$AO$4,1,0)+IF(AK15='Valori Consentiti - Table 1'!$AQ$4,1,0)+IF(AL15='Valori Consentiti - Table 1'!$AS$4,1,0)+IF(AM15='Valori Consentiti - Table 1'!$AU$4,1,0),IF(G15=4,IF(T15='Valori Consentiti - Table 1'!$I$5,1,0)+IF(U15='Valori Consentiti - Table 1'!$K$5,1,0)+IF(V15='Valori Consentiti - Table 1'!$M$5,1,0)+IF(W15='Valori Consentiti - Table 1'!$O$5,1,0)+IF(X15='Valori Consentiti - Table 1'!$Q$5,1,0)+IF(Y15='Valori Consentiti - Table 1'!$S$5,1,0)+IF(Z15='Valori Consentiti - Table 1'!$U$5,1,0)+IF(AA15='Valori Consentiti - Table 1'!$W$5,1,0)+IF(AB15='Valori Consentiti - Table 1'!$Y$5,1,0)+IF(AC15='Valori Consentiti - Table 1'!$AA$5,1,0)+IF(AD15='Valori Consentiti - Table 1'!$AC$5,1,0)+IF(AE15='Valori Consentiti - Table 1'!$AE$5,1,0)+IF(AF15='Valori Consentiti - Table 1'!$AG$5,1,0)+IF(AG15='Valori Consentiti - Table 1'!$AI$5,1,0)+IF(AH15='Valori Consentiti - Table 1'!$AK$5,1,0)+IF(AI15='Valori Consentiti - Table 1'!$AM$5,1,0)+IF(AJ15='Valori Consentiti - Table 1'!$AO$5,1,0)+IF(AK15='Valori Consentiti - Table 1'!$AQ$5,1,0)+IF(AL15='Valori Consentiti - Table 1'!$AS$5,1,0)+IF(AM15='Valori Consentiti - Table 1'!$AU$5,1,0),))))</f>
        <v>0</v>
      </c>
      <c r="Q15" s="16">
        <f t="shared" si="25"/>
        <v>20</v>
      </c>
      <c r="R15" s="16">
        <f t="shared" si="26"/>
        <v>1</v>
      </c>
      <c r="S15" s="17"/>
      <c r="T15" s="24" t="str">
        <f t="shared" si="3"/>
        <v/>
      </c>
      <c r="U15" s="25" t="str">
        <f t="shared" si="4"/>
        <v/>
      </c>
      <c r="V15" s="25" t="str">
        <f t="shared" si="5"/>
        <v/>
      </c>
      <c r="W15" s="26" t="str">
        <f t="shared" si="6"/>
        <v/>
      </c>
      <c r="X15" s="27" t="str">
        <f t="shared" si="34"/>
        <v/>
      </c>
      <c r="Y15" s="25" t="str">
        <f t="shared" si="35"/>
        <v/>
      </c>
      <c r="Z15" s="25" t="str">
        <f t="shared" si="36"/>
        <v/>
      </c>
      <c r="AA15" s="26" t="str">
        <f t="shared" si="37"/>
        <v/>
      </c>
      <c r="AB15" s="27" t="str">
        <f t="shared" si="7"/>
        <v/>
      </c>
      <c r="AC15" s="25" t="str">
        <f t="shared" si="8"/>
        <v/>
      </c>
      <c r="AD15" s="25" t="str">
        <f t="shared" si="9"/>
        <v/>
      </c>
      <c r="AE15" s="26" t="str">
        <f t="shared" si="10"/>
        <v/>
      </c>
      <c r="AF15" s="27" t="str">
        <f t="shared" si="11"/>
        <v/>
      </c>
      <c r="AG15" s="25" t="str">
        <f t="shared" si="12"/>
        <v/>
      </c>
      <c r="AH15" s="25" t="str">
        <f t="shared" si="13"/>
        <v/>
      </c>
      <c r="AI15" s="26" t="str">
        <f t="shared" si="14"/>
        <v/>
      </c>
      <c r="AJ15" s="27" t="str">
        <f t="shared" si="15"/>
        <v/>
      </c>
      <c r="AK15" s="25" t="str">
        <f t="shared" si="16"/>
        <v/>
      </c>
      <c r="AL15" s="25" t="str">
        <f t="shared" si="17"/>
        <v/>
      </c>
      <c r="AM15" s="28" t="str">
        <f t="shared" si="18"/>
        <v/>
      </c>
      <c r="AN15" s="29" t="b">
        <f t="shared" si="27"/>
        <v>0</v>
      </c>
      <c r="AO15" s="29" t="b">
        <f t="shared" si="43"/>
        <v>0</v>
      </c>
      <c r="AP15" s="29" t="b">
        <f t="shared" si="28"/>
        <v>0</v>
      </c>
      <c r="AQ15" s="29" t="b">
        <f t="shared" si="29"/>
        <v>0</v>
      </c>
      <c r="AR15" s="29" t="b">
        <f t="shared" si="30"/>
        <v>0</v>
      </c>
    </row>
    <row r="16" spans="1:45">
      <c r="A16" s="14"/>
      <c r="B16" s="14"/>
      <c r="C16" s="22"/>
      <c r="D16" s="14"/>
      <c r="E16" s="14"/>
      <c r="F16" s="14"/>
      <c r="G16" s="14"/>
      <c r="H16" s="15"/>
      <c r="I16" s="15"/>
      <c r="J16" s="15"/>
      <c r="K16" s="15"/>
      <c r="L16" s="15"/>
      <c r="M16" s="23">
        <f>IF(G16=1,IF(T16='Valori Consentiti - Table 1'!$I$2,5,IF(T16="X",1,0))+IF(U16='Valori Consentiti - Table 1'!$K$2,5,IF(U16="X",1,0))+IF(V16='Valori Consentiti - Table 1'!$M$2,5,IF(V16="X",1,0))+IF(W16='Valori Consentiti - Table 1'!$O$2,5,IF(W16="X",1,0))+IF(X16='Valori Consentiti - Table 1'!$Q$2,5,IF(X16="X",1,0))+IF(Y16='Valori Consentiti - Table 1'!$S$2,5,IF(Y16="X",1,0))+IF(Z16='Valori Consentiti - Table 1'!$U$2,5,IF(Z16="X",1,0))+IF(AA16='Valori Consentiti - Table 1'!$W$2,5,IF(AA16="X",1,0))+IF(AB16='Valori Consentiti - Table 1'!$Y$2,5,IF(AB16="X",1,0))+IF(AC16='Valori Consentiti - Table 1'!$AA$2,5,IF(AC16="X",1,0))+IF(AD16='Valori Consentiti - Table 1'!$AC$2,5,IF(AD16="X",1,0))+IF(AE16='Valori Consentiti - Table 1'!$AE$2,5,IF(AE16="X",1,0))+IF(AF16='Valori Consentiti - Table 1'!$AG$2,5,IF(AF16="X",1,0))+IF(AG16='Valori Consentiti - Table 1'!$AI$2,5,IF(AG16="X",1,0))+IF(AH16='Valori Consentiti - Table 1'!$AK$2,5,IF(AH16="X",1,0))+IF(AI16='Valori Consentiti - Table 1'!$AM$2,5,IF(AI16="X",1,0))+IF(AJ16='Valori Consentiti - Table 1'!$AO$2,5,IF(AJ16="X",1,0))+IF(AK16='Valori Consentiti - Table 1'!$AQ$2,5,IF(AK16="X",1,0))+IF(AL16='Valori Consentiti - Table 1'!$AS$2,5,IF(AL16="X",1,0))+IF(AM16='Valori Consentiti - Table 1'!$AU$2,5,IF(AM16="X",1,0)),IF(G16=2,IF(T16='Valori Consentiti - Table 1'!$I$3,5,IF(T16="X",1,0))+IF(U16='Valori Consentiti - Table 1'!$K$3,5,IF(U16="X",1,0))+IF(V16='Valori Consentiti - Table 1'!$M$3,5,IF(V16="X",1,0))+IF(W16='Valori Consentiti - Table 1'!$O$3,5,IF(W16="X",1,0))+IF(X16='Valori Consentiti - Table 1'!$Q$3,5,IF(X16="X",1,0))+IF(Y16='Valori Consentiti - Table 1'!$S$3,5,IF(Y16="X",1,0))+IF(Z16='Valori Consentiti - Table 1'!$U$3,5,IF(Z16="X",1,0))+IF(AA16='Valori Consentiti - Table 1'!$W$3,5,IF(AA16="X",1,0))+IF(AB16='Valori Consentiti - Table 1'!$Y$3,5,IF(AB16="X",1,0))+IF(AC16='Valori Consentiti - Table 1'!$AA$3,5,IF(AC16="X",1,0))+IF(AD16='Valori Consentiti - Table 1'!$AC$3,5,IF(AD16="X",1,0))+IF(AE16='Valori Consentiti - Table 1'!$AE$3,5,IF(AE16="X",1,0))+IF(AF16='Valori Consentiti - Table 1'!$AG$3,5,IF(AF16="X",1,0))+IF(AG16='Valori Consentiti - Table 1'!$AI$3,5,IF(AG16="X",1,0))+IF(AH16='Valori Consentiti - Table 1'!$AK$3,5,IF(AH16="X",1,0))+IF(AI16='Valori Consentiti - Table 1'!$AM$3,5,IF(AI16="X",1,0))+IF(AJ16='Valori Consentiti - Table 1'!$AO$3,5,IF(AJ16="X",1,0))+IF(AK16='Valori Consentiti - Table 1'!$AQ$3,5,IF(AK16="X",1,0))+IF(AL16='Valori Consentiti - Table 1'!$AS$3,5,IF(AL16="X",1,0))+IF(AM16='Valori Consentiti - Table 1'!$AU$3,5,IF(AM16="X",1,0)),IF(G16=3,IF(T16='Valori Consentiti - Table 1'!$I$4,5,IF(T16="X",1,0))+IF(U16='Valori Consentiti - Table 1'!$K$4,5,IF(U16="X",1,0))+IF(V16='Valori Consentiti - Table 1'!$M$4,5,IF(V16="X",1,0))+IF(W16='Valori Consentiti - Table 1'!$O$4,5,IF(W16="X",1,0))+IF(X16='Valori Consentiti - Table 1'!$Q$4,5,IF(X16="X",1,0))+IF(Y16='Valori Consentiti - Table 1'!$S$4,5,IF(Y16="X",1,0))+IF(Z16='Valori Consentiti - Table 1'!$U$4,5,IF(Z16="X",1,0))+IF(AA16='Valori Consentiti - Table 1'!$W$4,5,IF(AA16="X",1,0))+IF(AB16='Valori Consentiti - Table 1'!$Y$4,5,IF(AB16="X",1,0))+IF(AC16='Valori Consentiti - Table 1'!$AA$4,5,IF(AC16="X",1,0))+IF(AD16='Valori Consentiti - Table 1'!$AC$4,5,IF(AD16="X",1,0))+IF(AE16='Valori Consentiti - Table 1'!$AE$4,5,IF(AE16="X",1,0))+IF(AF16='Valori Consentiti - Table 1'!$AG$4,5,IF(AF16="X",1,0))+IF(AG16='Valori Consentiti - Table 1'!$AI$4,5,IF(AG16="X",1,0))+IF(AH16='Valori Consentiti - Table 1'!$AK$4,5,IF(AH16="X",1,0))+IF(AI16='Valori Consentiti - Table 1'!$AM$4,5,IF(AI16="X",1,0))+IF(AJ16='Valori Consentiti - Table 1'!$AO$4,5,IF(AJ16="X",1,0))+IF(AK16='Valori Consentiti - Table 1'!$AQ$4,5,IF(AK16="X",1,0))+IF(AL16='Valori Consentiti - Table 1'!$AS$4,5,IF(AL16="X",1,0))+IF(AM16='Valori Consentiti - Table 1'!$AU$4,5,IF(AM16="X",1,0)),IF(G16=4,IF(T16='Valori Consentiti - Table 1'!$I$5,5,IF(T16="X",1,0))+IF(U16='Valori Consentiti - Table 1'!$K$5,5,IF(U16="X",1,0))+IF(V16='Valori Consentiti - Table 1'!$M$5,5,IF(V16="X",1,0))+IF(W16='Valori Consentiti - Table 1'!$O$5,5,IF(W16="X",1,0))+IF(X16='Valori Consentiti - Table 1'!$Q$5,5,IF(X16="X",1,0))+IF(Y16='Valori Consentiti - Table 1'!$S$5,5,IF(Y16="X",1,0))+IF(Z16='Valori Consentiti - Table 1'!$U$5,5,IF(Z16="X",1,0))+IF(AA16='Valori Consentiti - Table 1'!$W$5,5,IF(AA16="X",1,0))+IF(AB16='Valori Consentiti - Table 1'!$Y$5,5,IF(AB16="X",1,0))+IF(AC16='Valori Consentiti - Table 1'!$AA$5,5,IF(AC16="X",1,0))+IF(AD16='Valori Consentiti - Table 1'!$AC$5,5,IF(AD16="X",1,0))+IF(AE16='Valori Consentiti - Table 1'!$AE$5,5,IF(AE16="X",1,0))+IF(AF16='Valori Consentiti - Table 1'!$AG$5,5,IF(AF16="X",1,0))+IF(AG16='Valori Consentiti - Table 1'!$AI$5,5,IF(AG16="X",1,0))+IF(AH16='Valori Consentiti - Table 1'!$AK$5,5,IF(AH16="X",1,0))+IF(AI16='Valori Consentiti - Table 1'!$AM$5,5,IF(AI16="X",1,0))+IF(AJ16='Valori Consentiti - Table 1'!$AO$5,5,IF(AJ16="X",1,0))+IF(AK16='Valori Consentiti - Table 1'!$AQ$5,5,IF(AK16="X",1,0))+IF(AL16='Valori Consentiti - Table 1'!$AS$5,5,IF(AL16="X",1,0))+IF(AM16='Valori Consentiti - Table 1'!$AU$5,5,IF(AM16="X",1,0)),))))</f>
        <v>0</v>
      </c>
      <c r="N16" s="16">
        <f t="shared" si="23"/>
        <v>0</v>
      </c>
      <c r="O16" s="16">
        <f t="shared" si="24"/>
        <v>20</v>
      </c>
      <c r="P16" s="16">
        <f>IF(G16=1,IF(T16='Valori Consentiti - Table 1'!$I$2,1,0)+IF(U16='Valori Consentiti - Table 1'!$K$2,1,0)+IF(V16='Valori Consentiti - Table 1'!$M$2,1,0)+IF(W16='Valori Consentiti - Table 1'!$O$2,1,0)+IF(X16='Valori Consentiti - Table 1'!$Q$2,1,0)+IF(Y16='Valori Consentiti - Table 1'!$S$2,1,0)+IF(Z16='Valori Consentiti - Table 1'!$U$2,1,0)+IF(AA16='Valori Consentiti - Table 1'!$W$2,1,0)+IF(AB16='Valori Consentiti - Table 1'!$Y$2,1,0)+IF(AC16='Valori Consentiti - Table 1'!$AA$2,1,0)+IF(AD16='Valori Consentiti - Table 1'!$AC$2,1,0)+IF(AE16='Valori Consentiti - Table 1'!$AE$2,1,0)+IF(AF16='Valori Consentiti - Table 1'!$AG$2,1,0)+IF(AG16='Valori Consentiti - Table 1'!$AI$2,1,0)+IF(AH16='Valori Consentiti - Table 1'!$AK$2,1,0)+IF(AI16='Valori Consentiti - Table 1'!$AM$2,1,0)+IF(AJ16='Valori Consentiti - Table 1'!$AO$2,1,0)+IF(AK16='Valori Consentiti - Table 1'!$AQ$2,1,0)+IF(AL16='Valori Consentiti - Table 1'!$AS$2,1,0)+IF(AM16='Valori Consentiti - Table 1'!$AU$2,1,0),IF(G16=2,IF(T16='Valori Consentiti - Table 1'!$I$3,1,0)+IF(U16='Valori Consentiti - Table 1'!$K$3,1,0)+IF(V16='Valori Consentiti - Table 1'!$M$3,1,0)+IF(W16='Valori Consentiti - Table 1'!$O$3,1,0)+IF(X16='Valori Consentiti - Table 1'!$Q$3,1,0)+IF(Y16='Valori Consentiti - Table 1'!$S$3,1,0)+IF(Z16='Valori Consentiti - Table 1'!$U$3,1,0)+IF(AA16='Valori Consentiti - Table 1'!$W$3,1,0)+IF(AB16='Valori Consentiti - Table 1'!$Y$3,1,0)+IF(AC16='Valori Consentiti - Table 1'!$AA$3,1,0)+IF(AD16='Valori Consentiti - Table 1'!$AC$3,1,0)+IF(AE16='Valori Consentiti - Table 1'!$AE$3,1,0)+IF(AF16='Valori Consentiti - Table 1'!$AG$3,1,0)+IF(AG16='Valori Consentiti - Table 1'!$AI$3,1,0)+IF(AH16='Valori Consentiti - Table 1'!$AK$3,1,0)+IF(AI16='Valori Consentiti - Table 1'!$AM$3,1,0)+IF(AJ16='Valori Consentiti - Table 1'!$AO$3,1,0)+IF(AK16='Valori Consentiti - Table 1'!$AQ$3,1,0)+IF(AL16='Valori Consentiti - Table 1'!$AS$3,1,0)+IF(AM16='Valori Consentiti - Table 1'!$AU$3,1,0),IF(G16=3,IF(T16='Valori Consentiti - Table 1'!$I$4,1,0)+IF(U16='Valori Consentiti - Table 1'!$K$4,1,0)+IF(V16='Valori Consentiti - Table 1'!$M$4,1,0)+IF(W16='Valori Consentiti - Table 1'!$O$4,1,0)+IF(X16='Valori Consentiti - Table 1'!$Q$4,1,0)+IF(Y16='Valori Consentiti - Table 1'!$S$4,1,0)+IF(Z16='Valori Consentiti - Table 1'!$U$4,1,0)+IF(AA16='Valori Consentiti - Table 1'!$W$4,1,0)+IF(AB16='Valori Consentiti - Table 1'!$Y$4,1,0)+IF(AC16='Valori Consentiti - Table 1'!$AA$4,1,0)+IF(AD16='Valori Consentiti - Table 1'!$AC$4,1,0)+IF(AE16='Valori Consentiti - Table 1'!$AE$4,1,0)+IF(AF16='Valori Consentiti - Table 1'!$AG$4,1,0)+IF(AG16='Valori Consentiti - Table 1'!$AI$4,1,0)+IF(AH16='Valori Consentiti - Table 1'!$AK$4,1,0)+IF(AI16='Valori Consentiti - Table 1'!$AM$4,1,0)+IF(AJ16='Valori Consentiti - Table 1'!$AO$4,1,0)+IF(AK16='Valori Consentiti - Table 1'!$AQ$4,1,0)+IF(AL16='Valori Consentiti - Table 1'!$AS$4,1,0)+IF(AM16='Valori Consentiti - Table 1'!$AU$4,1,0),IF(G16=4,IF(T16='Valori Consentiti - Table 1'!$I$5,1,0)+IF(U16='Valori Consentiti - Table 1'!$K$5,1,0)+IF(V16='Valori Consentiti - Table 1'!$M$5,1,0)+IF(W16='Valori Consentiti - Table 1'!$O$5,1,0)+IF(X16='Valori Consentiti - Table 1'!$Q$5,1,0)+IF(Y16='Valori Consentiti - Table 1'!$S$5,1,0)+IF(Z16='Valori Consentiti - Table 1'!$U$5,1,0)+IF(AA16='Valori Consentiti - Table 1'!$W$5,1,0)+IF(AB16='Valori Consentiti - Table 1'!$Y$5,1,0)+IF(AC16='Valori Consentiti - Table 1'!$AA$5,1,0)+IF(AD16='Valori Consentiti - Table 1'!$AC$5,1,0)+IF(AE16='Valori Consentiti - Table 1'!$AE$5,1,0)+IF(AF16='Valori Consentiti - Table 1'!$AG$5,1,0)+IF(AG16='Valori Consentiti - Table 1'!$AI$5,1,0)+IF(AH16='Valori Consentiti - Table 1'!$AK$5,1,0)+IF(AI16='Valori Consentiti - Table 1'!$AM$5,1,0)+IF(AJ16='Valori Consentiti - Table 1'!$AO$5,1,0)+IF(AK16='Valori Consentiti - Table 1'!$AQ$5,1,0)+IF(AL16='Valori Consentiti - Table 1'!$AS$5,1,0)+IF(AM16='Valori Consentiti - Table 1'!$AU$5,1,0),))))</f>
        <v>0</v>
      </c>
      <c r="Q16" s="16">
        <f t="shared" si="25"/>
        <v>20</v>
      </c>
      <c r="R16" s="16">
        <f t="shared" si="26"/>
        <v>1</v>
      </c>
      <c r="S16" s="17"/>
      <c r="T16" s="24" t="str">
        <f t="shared" si="3"/>
        <v/>
      </c>
      <c r="U16" s="25" t="str">
        <f t="shared" si="4"/>
        <v/>
      </c>
      <c r="V16" s="25" t="str">
        <f t="shared" si="5"/>
        <v/>
      </c>
      <c r="W16" s="26" t="str">
        <f t="shared" si="6"/>
        <v/>
      </c>
      <c r="X16" s="27" t="str">
        <f t="shared" si="34"/>
        <v/>
      </c>
      <c r="Y16" s="25" t="str">
        <f t="shared" si="35"/>
        <v/>
      </c>
      <c r="Z16" s="25" t="str">
        <f t="shared" si="36"/>
        <v/>
      </c>
      <c r="AA16" s="26" t="str">
        <f t="shared" si="37"/>
        <v/>
      </c>
      <c r="AB16" s="27" t="str">
        <f t="shared" si="7"/>
        <v/>
      </c>
      <c r="AC16" s="25" t="str">
        <f t="shared" si="8"/>
        <v/>
      </c>
      <c r="AD16" s="25" t="str">
        <f t="shared" si="9"/>
        <v/>
      </c>
      <c r="AE16" s="26" t="str">
        <f t="shared" si="10"/>
        <v/>
      </c>
      <c r="AF16" s="27" t="str">
        <f t="shared" si="11"/>
        <v/>
      </c>
      <c r="AG16" s="25" t="str">
        <f t="shared" si="12"/>
        <v/>
      </c>
      <c r="AH16" s="25" t="str">
        <f t="shared" si="13"/>
        <v/>
      </c>
      <c r="AI16" s="26" t="str">
        <f t="shared" si="14"/>
        <v/>
      </c>
      <c r="AJ16" s="27" t="str">
        <f t="shared" si="15"/>
        <v/>
      </c>
      <c r="AK16" s="25" t="str">
        <f t="shared" si="16"/>
        <v/>
      </c>
      <c r="AL16" s="25" t="str">
        <f t="shared" si="17"/>
        <v/>
      </c>
      <c r="AM16" s="28" t="str">
        <f t="shared" si="18"/>
        <v/>
      </c>
      <c r="AN16" s="29" t="b">
        <f t="shared" si="27"/>
        <v>0</v>
      </c>
      <c r="AO16" s="29" t="b">
        <f t="shared" si="43"/>
        <v>0</v>
      </c>
      <c r="AP16" s="29" t="b">
        <f t="shared" si="28"/>
        <v>0</v>
      </c>
      <c r="AQ16" s="29" t="b">
        <f t="shared" si="29"/>
        <v>0</v>
      </c>
      <c r="AR16" s="29" t="b">
        <f t="shared" si="30"/>
        <v>0</v>
      </c>
    </row>
    <row r="17" spans="1:44">
      <c r="A17" s="14"/>
      <c r="B17" s="14"/>
      <c r="C17" s="22"/>
      <c r="D17" s="14"/>
      <c r="E17" s="14"/>
      <c r="F17" s="14"/>
      <c r="G17" s="14"/>
      <c r="H17" s="15"/>
      <c r="I17" s="15"/>
      <c r="J17" s="15"/>
      <c r="K17" s="15"/>
      <c r="L17" s="15"/>
      <c r="M17" s="23">
        <f>IF(G17=1,IF(T17='Valori Consentiti - Table 1'!$I$2,5,IF(T17="X",1,0))+IF(U17='Valori Consentiti - Table 1'!$K$2,5,IF(U17="X",1,0))+IF(V17='Valori Consentiti - Table 1'!$M$2,5,IF(V17="X",1,0))+IF(W17='Valori Consentiti - Table 1'!$O$2,5,IF(W17="X",1,0))+IF(X17='Valori Consentiti - Table 1'!$Q$2,5,IF(X17="X",1,0))+IF(Y17='Valori Consentiti - Table 1'!$S$2,5,IF(Y17="X",1,0))+IF(Z17='Valori Consentiti - Table 1'!$U$2,5,IF(Z17="X",1,0))+IF(AA17='Valori Consentiti - Table 1'!$W$2,5,IF(AA17="X",1,0))+IF(AB17='Valori Consentiti - Table 1'!$Y$2,5,IF(AB17="X",1,0))+IF(AC17='Valori Consentiti - Table 1'!$AA$2,5,IF(AC17="X",1,0))+IF(AD17='Valori Consentiti - Table 1'!$AC$2,5,IF(AD17="X",1,0))+IF(AE17='Valori Consentiti - Table 1'!$AE$2,5,IF(AE17="X",1,0))+IF(AF17='Valori Consentiti - Table 1'!$AG$2,5,IF(AF17="X",1,0))+IF(AG17='Valori Consentiti - Table 1'!$AI$2,5,IF(AG17="X",1,0))+IF(AH17='Valori Consentiti - Table 1'!$AK$2,5,IF(AH17="X",1,0))+IF(AI17='Valori Consentiti - Table 1'!$AM$2,5,IF(AI17="X",1,0))+IF(AJ17='Valori Consentiti - Table 1'!$AO$2,5,IF(AJ17="X",1,0))+IF(AK17='Valori Consentiti - Table 1'!$AQ$2,5,IF(AK17="X",1,0))+IF(AL17='Valori Consentiti - Table 1'!$AS$2,5,IF(AL17="X",1,0))+IF(AM17='Valori Consentiti - Table 1'!$AU$2,5,IF(AM17="X",1,0)),IF(G17=2,IF(T17='Valori Consentiti - Table 1'!$I$3,5,IF(T17="X",1,0))+IF(U17='Valori Consentiti - Table 1'!$K$3,5,IF(U17="X",1,0))+IF(V17='Valori Consentiti - Table 1'!$M$3,5,IF(V17="X",1,0))+IF(W17='Valori Consentiti - Table 1'!$O$3,5,IF(W17="X",1,0))+IF(X17='Valori Consentiti - Table 1'!$Q$3,5,IF(X17="X",1,0))+IF(Y17='Valori Consentiti - Table 1'!$S$3,5,IF(Y17="X",1,0))+IF(Z17='Valori Consentiti - Table 1'!$U$3,5,IF(Z17="X",1,0))+IF(AA17='Valori Consentiti - Table 1'!$W$3,5,IF(AA17="X",1,0))+IF(AB17='Valori Consentiti - Table 1'!$Y$3,5,IF(AB17="X",1,0))+IF(AC17='Valori Consentiti - Table 1'!$AA$3,5,IF(AC17="X",1,0))+IF(AD17='Valori Consentiti - Table 1'!$AC$3,5,IF(AD17="X",1,0))+IF(AE17='Valori Consentiti - Table 1'!$AE$3,5,IF(AE17="X",1,0))+IF(AF17='Valori Consentiti - Table 1'!$AG$3,5,IF(AF17="X",1,0))+IF(AG17='Valori Consentiti - Table 1'!$AI$3,5,IF(AG17="X",1,0))+IF(AH17='Valori Consentiti - Table 1'!$AK$3,5,IF(AH17="X",1,0))+IF(AI17='Valori Consentiti - Table 1'!$AM$3,5,IF(AI17="X",1,0))+IF(AJ17='Valori Consentiti - Table 1'!$AO$3,5,IF(AJ17="X",1,0))+IF(AK17='Valori Consentiti - Table 1'!$AQ$3,5,IF(AK17="X",1,0))+IF(AL17='Valori Consentiti - Table 1'!$AS$3,5,IF(AL17="X",1,0))+IF(AM17='Valori Consentiti - Table 1'!$AU$3,5,IF(AM17="X",1,0)),IF(G17=3,IF(T17='Valori Consentiti - Table 1'!$I$4,5,IF(T17="X",1,0))+IF(U17='Valori Consentiti - Table 1'!$K$4,5,IF(U17="X",1,0))+IF(V17='Valori Consentiti - Table 1'!$M$4,5,IF(V17="X",1,0))+IF(W17='Valori Consentiti - Table 1'!$O$4,5,IF(W17="X",1,0))+IF(X17='Valori Consentiti - Table 1'!$Q$4,5,IF(X17="X",1,0))+IF(Y17='Valori Consentiti - Table 1'!$S$4,5,IF(Y17="X",1,0))+IF(Z17='Valori Consentiti - Table 1'!$U$4,5,IF(Z17="X",1,0))+IF(AA17='Valori Consentiti - Table 1'!$W$4,5,IF(AA17="X",1,0))+IF(AB17='Valori Consentiti - Table 1'!$Y$4,5,IF(AB17="X",1,0))+IF(AC17='Valori Consentiti - Table 1'!$AA$4,5,IF(AC17="X",1,0))+IF(AD17='Valori Consentiti - Table 1'!$AC$4,5,IF(AD17="X",1,0))+IF(AE17='Valori Consentiti - Table 1'!$AE$4,5,IF(AE17="X",1,0))+IF(AF17='Valori Consentiti - Table 1'!$AG$4,5,IF(AF17="X",1,0))+IF(AG17='Valori Consentiti - Table 1'!$AI$4,5,IF(AG17="X",1,0))+IF(AH17='Valori Consentiti - Table 1'!$AK$4,5,IF(AH17="X",1,0))+IF(AI17='Valori Consentiti - Table 1'!$AM$4,5,IF(AI17="X",1,0))+IF(AJ17='Valori Consentiti - Table 1'!$AO$4,5,IF(AJ17="X",1,0))+IF(AK17='Valori Consentiti - Table 1'!$AQ$4,5,IF(AK17="X",1,0))+IF(AL17='Valori Consentiti - Table 1'!$AS$4,5,IF(AL17="X",1,0))+IF(AM17='Valori Consentiti - Table 1'!$AU$4,5,IF(AM17="X",1,0)),IF(G17=4,IF(T17='Valori Consentiti - Table 1'!$I$5,5,IF(T17="X",1,0))+IF(U17='Valori Consentiti - Table 1'!$K$5,5,IF(U17="X",1,0))+IF(V17='Valori Consentiti - Table 1'!$M$5,5,IF(V17="X",1,0))+IF(W17='Valori Consentiti - Table 1'!$O$5,5,IF(W17="X",1,0))+IF(X17='Valori Consentiti - Table 1'!$Q$5,5,IF(X17="X",1,0))+IF(Y17='Valori Consentiti - Table 1'!$S$5,5,IF(Y17="X",1,0))+IF(Z17='Valori Consentiti - Table 1'!$U$5,5,IF(Z17="X",1,0))+IF(AA17='Valori Consentiti - Table 1'!$W$5,5,IF(AA17="X",1,0))+IF(AB17='Valori Consentiti - Table 1'!$Y$5,5,IF(AB17="X",1,0))+IF(AC17='Valori Consentiti - Table 1'!$AA$5,5,IF(AC17="X",1,0))+IF(AD17='Valori Consentiti - Table 1'!$AC$5,5,IF(AD17="X",1,0))+IF(AE17='Valori Consentiti - Table 1'!$AE$5,5,IF(AE17="X",1,0))+IF(AF17='Valori Consentiti - Table 1'!$AG$5,5,IF(AF17="X",1,0))+IF(AG17='Valori Consentiti - Table 1'!$AI$5,5,IF(AG17="X",1,0))+IF(AH17='Valori Consentiti - Table 1'!$AK$5,5,IF(AH17="X",1,0))+IF(AI17='Valori Consentiti - Table 1'!$AM$5,5,IF(AI17="X",1,0))+IF(AJ17='Valori Consentiti - Table 1'!$AO$5,5,IF(AJ17="X",1,0))+IF(AK17='Valori Consentiti - Table 1'!$AQ$5,5,IF(AK17="X",1,0))+IF(AL17='Valori Consentiti - Table 1'!$AS$5,5,IF(AL17="X",1,0))+IF(AM17='Valori Consentiti - Table 1'!$AU$5,5,IF(AM17="X",1,0)),))))</f>
        <v>0</v>
      </c>
      <c r="N17" s="16">
        <f t="shared" si="23"/>
        <v>0</v>
      </c>
      <c r="O17" s="16">
        <f t="shared" si="24"/>
        <v>20</v>
      </c>
      <c r="P17" s="16">
        <f>IF(G17=1,IF(T17='Valori Consentiti - Table 1'!$I$2,1,0)+IF(U17='Valori Consentiti - Table 1'!$K$2,1,0)+IF(V17='Valori Consentiti - Table 1'!$M$2,1,0)+IF(W17='Valori Consentiti - Table 1'!$O$2,1,0)+IF(X17='Valori Consentiti - Table 1'!$Q$2,1,0)+IF(Y17='Valori Consentiti - Table 1'!$S$2,1,0)+IF(Z17='Valori Consentiti - Table 1'!$U$2,1,0)+IF(AA17='Valori Consentiti - Table 1'!$W$2,1,0)+IF(AB17='Valori Consentiti - Table 1'!$Y$2,1,0)+IF(AC17='Valori Consentiti - Table 1'!$AA$2,1,0)+IF(AD17='Valori Consentiti - Table 1'!$AC$2,1,0)+IF(AE17='Valori Consentiti - Table 1'!$AE$2,1,0)+IF(AF17='Valori Consentiti - Table 1'!$AG$2,1,0)+IF(AG17='Valori Consentiti - Table 1'!$AI$2,1,0)+IF(AH17='Valori Consentiti - Table 1'!$AK$2,1,0)+IF(AI17='Valori Consentiti - Table 1'!$AM$2,1,0)+IF(AJ17='Valori Consentiti - Table 1'!$AO$2,1,0)+IF(AK17='Valori Consentiti - Table 1'!$AQ$2,1,0)+IF(AL17='Valori Consentiti - Table 1'!$AS$2,1,0)+IF(AM17='Valori Consentiti - Table 1'!$AU$2,1,0),IF(G17=2,IF(T17='Valori Consentiti - Table 1'!$I$3,1,0)+IF(U17='Valori Consentiti - Table 1'!$K$3,1,0)+IF(V17='Valori Consentiti - Table 1'!$M$3,1,0)+IF(W17='Valori Consentiti - Table 1'!$O$3,1,0)+IF(X17='Valori Consentiti - Table 1'!$Q$3,1,0)+IF(Y17='Valori Consentiti - Table 1'!$S$3,1,0)+IF(Z17='Valori Consentiti - Table 1'!$U$3,1,0)+IF(AA17='Valori Consentiti - Table 1'!$W$3,1,0)+IF(AB17='Valori Consentiti - Table 1'!$Y$3,1,0)+IF(AC17='Valori Consentiti - Table 1'!$AA$3,1,0)+IF(AD17='Valori Consentiti - Table 1'!$AC$3,1,0)+IF(AE17='Valori Consentiti - Table 1'!$AE$3,1,0)+IF(AF17='Valori Consentiti - Table 1'!$AG$3,1,0)+IF(AG17='Valori Consentiti - Table 1'!$AI$3,1,0)+IF(AH17='Valori Consentiti - Table 1'!$AK$3,1,0)+IF(AI17='Valori Consentiti - Table 1'!$AM$3,1,0)+IF(AJ17='Valori Consentiti - Table 1'!$AO$3,1,0)+IF(AK17='Valori Consentiti - Table 1'!$AQ$3,1,0)+IF(AL17='Valori Consentiti - Table 1'!$AS$3,1,0)+IF(AM17='Valori Consentiti - Table 1'!$AU$3,1,0),IF(G17=3,IF(T17='Valori Consentiti - Table 1'!$I$4,1,0)+IF(U17='Valori Consentiti - Table 1'!$K$4,1,0)+IF(V17='Valori Consentiti - Table 1'!$M$4,1,0)+IF(W17='Valori Consentiti - Table 1'!$O$4,1,0)+IF(X17='Valori Consentiti - Table 1'!$Q$4,1,0)+IF(Y17='Valori Consentiti - Table 1'!$S$4,1,0)+IF(Z17='Valori Consentiti - Table 1'!$U$4,1,0)+IF(AA17='Valori Consentiti - Table 1'!$W$4,1,0)+IF(AB17='Valori Consentiti - Table 1'!$Y$4,1,0)+IF(AC17='Valori Consentiti - Table 1'!$AA$4,1,0)+IF(AD17='Valori Consentiti - Table 1'!$AC$4,1,0)+IF(AE17='Valori Consentiti - Table 1'!$AE$4,1,0)+IF(AF17='Valori Consentiti - Table 1'!$AG$4,1,0)+IF(AG17='Valori Consentiti - Table 1'!$AI$4,1,0)+IF(AH17='Valori Consentiti - Table 1'!$AK$4,1,0)+IF(AI17='Valori Consentiti - Table 1'!$AM$4,1,0)+IF(AJ17='Valori Consentiti - Table 1'!$AO$4,1,0)+IF(AK17='Valori Consentiti - Table 1'!$AQ$4,1,0)+IF(AL17='Valori Consentiti - Table 1'!$AS$4,1,0)+IF(AM17='Valori Consentiti - Table 1'!$AU$4,1,0),IF(G17=4,IF(T17='Valori Consentiti - Table 1'!$I$5,1,0)+IF(U17='Valori Consentiti - Table 1'!$K$5,1,0)+IF(V17='Valori Consentiti - Table 1'!$M$5,1,0)+IF(W17='Valori Consentiti - Table 1'!$O$5,1,0)+IF(X17='Valori Consentiti - Table 1'!$Q$5,1,0)+IF(Y17='Valori Consentiti - Table 1'!$S$5,1,0)+IF(Z17='Valori Consentiti - Table 1'!$U$5,1,0)+IF(AA17='Valori Consentiti - Table 1'!$W$5,1,0)+IF(AB17='Valori Consentiti - Table 1'!$Y$5,1,0)+IF(AC17='Valori Consentiti - Table 1'!$AA$5,1,0)+IF(AD17='Valori Consentiti - Table 1'!$AC$5,1,0)+IF(AE17='Valori Consentiti - Table 1'!$AE$5,1,0)+IF(AF17='Valori Consentiti - Table 1'!$AG$5,1,0)+IF(AG17='Valori Consentiti - Table 1'!$AI$5,1,0)+IF(AH17='Valori Consentiti - Table 1'!$AK$5,1,0)+IF(AI17='Valori Consentiti - Table 1'!$AM$5,1,0)+IF(AJ17='Valori Consentiti - Table 1'!$AO$5,1,0)+IF(AK17='Valori Consentiti - Table 1'!$AQ$5,1,0)+IF(AL17='Valori Consentiti - Table 1'!$AS$5,1,0)+IF(AM17='Valori Consentiti - Table 1'!$AU$5,1,0),))))</f>
        <v>0</v>
      </c>
      <c r="Q17" s="16">
        <f t="shared" si="25"/>
        <v>20</v>
      </c>
      <c r="R17" s="16">
        <f t="shared" si="26"/>
        <v>1</v>
      </c>
      <c r="S17" s="17"/>
      <c r="T17" s="24" t="str">
        <f t="shared" si="3"/>
        <v/>
      </c>
      <c r="U17" s="25" t="str">
        <f t="shared" si="4"/>
        <v/>
      </c>
      <c r="V17" s="25" t="str">
        <f t="shared" si="5"/>
        <v/>
      </c>
      <c r="W17" s="26" t="str">
        <f t="shared" si="6"/>
        <v/>
      </c>
      <c r="X17" s="27" t="str">
        <f t="shared" si="34"/>
        <v/>
      </c>
      <c r="Y17" s="25" t="str">
        <f t="shared" si="35"/>
        <v/>
      </c>
      <c r="Z17" s="25" t="str">
        <f t="shared" si="36"/>
        <v/>
      </c>
      <c r="AA17" s="26" t="str">
        <f t="shared" si="37"/>
        <v/>
      </c>
      <c r="AB17" s="27" t="str">
        <f t="shared" si="7"/>
        <v/>
      </c>
      <c r="AC17" s="25" t="str">
        <f t="shared" si="8"/>
        <v/>
      </c>
      <c r="AD17" s="25" t="str">
        <f t="shared" si="9"/>
        <v/>
      </c>
      <c r="AE17" s="26" t="str">
        <f t="shared" si="10"/>
        <v/>
      </c>
      <c r="AF17" s="27" t="str">
        <f t="shared" si="11"/>
        <v/>
      </c>
      <c r="AG17" s="25" t="str">
        <f t="shared" si="12"/>
        <v/>
      </c>
      <c r="AH17" s="25" t="str">
        <f t="shared" si="13"/>
        <v/>
      </c>
      <c r="AI17" s="26" t="str">
        <f t="shared" si="14"/>
        <v/>
      </c>
      <c r="AJ17" s="27" t="str">
        <f t="shared" si="15"/>
        <v/>
      </c>
      <c r="AK17" s="25" t="str">
        <f t="shared" si="16"/>
        <v/>
      </c>
      <c r="AL17" s="25" t="str">
        <f t="shared" si="17"/>
        <v/>
      </c>
      <c r="AM17" s="28" t="str">
        <f t="shared" si="18"/>
        <v/>
      </c>
      <c r="AN17" s="29" t="b">
        <f t="shared" si="27"/>
        <v>0</v>
      </c>
      <c r="AO17" s="29" t="b">
        <f t="shared" si="43"/>
        <v>0</v>
      </c>
      <c r="AP17" s="29" t="b">
        <f t="shared" si="28"/>
        <v>0</v>
      </c>
      <c r="AQ17" s="29" t="b">
        <f t="shared" si="29"/>
        <v>0</v>
      </c>
      <c r="AR17" s="29" t="b">
        <f t="shared" si="30"/>
        <v>0</v>
      </c>
    </row>
    <row r="18" spans="1:44">
      <c r="A18" s="14"/>
      <c r="B18" s="14"/>
      <c r="C18" s="22"/>
      <c r="D18" s="14"/>
      <c r="E18" s="14"/>
      <c r="F18" s="14"/>
      <c r="G18" s="14"/>
      <c r="H18" s="15"/>
      <c r="I18" s="15"/>
      <c r="J18" s="15"/>
      <c r="K18" s="15"/>
      <c r="L18" s="15"/>
      <c r="M18" s="23">
        <f>IF(G18=1,IF(T18='Valori Consentiti - Table 1'!$I$2,5,IF(T18="X",1,0))+IF(U18='Valori Consentiti - Table 1'!$K$2,5,IF(U18="X",1,0))+IF(V18='Valori Consentiti - Table 1'!$M$2,5,IF(V18="X",1,0))+IF(W18='Valori Consentiti - Table 1'!$O$2,5,IF(W18="X",1,0))+IF(X18='Valori Consentiti - Table 1'!$Q$2,5,IF(X18="X",1,0))+IF(Y18='Valori Consentiti - Table 1'!$S$2,5,IF(Y18="X",1,0))+IF(Z18='Valori Consentiti - Table 1'!$U$2,5,IF(Z18="X",1,0))+IF(AA18='Valori Consentiti - Table 1'!$W$2,5,IF(AA18="X",1,0))+IF(AB18='Valori Consentiti - Table 1'!$Y$2,5,IF(AB18="X",1,0))+IF(AC18='Valori Consentiti - Table 1'!$AA$2,5,IF(AC18="X",1,0))+IF(AD18='Valori Consentiti - Table 1'!$AC$2,5,IF(AD18="X",1,0))+IF(AE18='Valori Consentiti - Table 1'!$AE$2,5,IF(AE18="X",1,0))+IF(AF18='Valori Consentiti - Table 1'!$AG$2,5,IF(AF18="X",1,0))+IF(AG18='Valori Consentiti - Table 1'!$AI$2,5,IF(AG18="X",1,0))+IF(AH18='Valori Consentiti - Table 1'!$AK$2,5,IF(AH18="X",1,0))+IF(AI18='Valori Consentiti - Table 1'!$AM$2,5,IF(AI18="X",1,0))+IF(AJ18='Valori Consentiti - Table 1'!$AO$2,5,IF(AJ18="X",1,0))+IF(AK18='Valori Consentiti - Table 1'!$AQ$2,5,IF(AK18="X",1,0))+IF(AL18='Valori Consentiti - Table 1'!$AS$2,5,IF(AL18="X",1,0))+IF(AM18='Valori Consentiti - Table 1'!$AU$2,5,IF(AM18="X",1,0)),IF(G18=2,IF(T18='Valori Consentiti - Table 1'!$I$3,5,IF(T18="X",1,0))+IF(U18='Valori Consentiti - Table 1'!$K$3,5,IF(U18="X",1,0))+IF(V18='Valori Consentiti - Table 1'!$M$3,5,IF(V18="X",1,0))+IF(W18='Valori Consentiti - Table 1'!$O$3,5,IF(W18="X",1,0))+IF(X18='Valori Consentiti - Table 1'!$Q$3,5,IF(X18="X",1,0))+IF(Y18='Valori Consentiti - Table 1'!$S$3,5,IF(Y18="X",1,0))+IF(Z18='Valori Consentiti - Table 1'!$U$3,5,IF(Z18="X",1,0))+IF(AA18='Valori Consentiti - Table 1'!$W$3,5,IF(AA18="X",1,0))+IF(AB18='Valori Consentiti - Table 1'!$Y$3,5,IF(AB18="X",1,0))+IF(AC18='Valori Consentiti - Table 1'!$AA$3,5,IF(AC18="X",1,0))+IF(AD18='Valori Consentiti - Table 1'!$AC$3,5,IF(AD18="X",1,0))+IF(AE18='Valori Consentiti - Table 1'!$AE$3,5,IF(AE18="X",1,0))+IF(AF18='Valori Consentiti - Table 1'!$AG$3,5,IF(AF18="X",1,0))+IF(AG18='Valori Consentiti - Table 1'!$AI$3,5,IF(AG18="X",1,0))+IF(AH18='Valori Consentiti - Table 1'!$AK$3,5,IF(AH18="X",1,0))+IF(AI18='Valori Consentiti - Table 1'!$AM$3,5,IF(AI18="X",1,0))+IF(AJ18='Valori Consentiti - Table 1'!$AO$3,5,IF(AJ18="X",1,0))+IF(AK18='Valori Consentiti - Table 1'!$AQ$3,5,IF(AK18="X",1,0))+IF(AL18='Valori Consentiti - Table 1'!$AS$3,5,IF(AL18="X",1,0))+IF(AM18='Valori Consentiti - Table 1'!$AU$3,5,IF(AM18="X",1,0)),IF(G18=3,IF(T18='Valori Consentiti - Table 1'!$I$4,5,IF(T18="X",1,0))+IF(U18='Valori Consentiti - Table 1'!$K$4,5,IF(U18="X",1,0))+IF(V18='Valori Consentiti - Table 1'!$M$4,5,IF(V18="X",1,0))+IF(W18='Valori Consentiti - Table 1'!$O$4,5,IF(W18="X",1,0))+IF(X18='Valori Consentiti - Table 1'!$Q$4,5,IF(X18="X",1,0))+IF(Y18='Valori Consentiti - Table 1'!$S$4,5,IF(Y18="X",1,0))+IF(Z18='Valori Consentiti - Table 1'!$U$4,5,IF(Z18="X",1,0))+IF(AA18='Valori Consentiti - Table 1'!$W$4,5,IF(AA18="X",1,0))+IF(AB18='Valori Consentiti - Table 1'!$Y$4,5,IF(AB18="X",1,0))+IF(AC18='Valori Consentiti - Table 1'!$AA$4,5,IF(AC18="X",1,0))+IF(AD18='Valori Consentiti - Table 1'!$AC$4,5,IF(AD18="X",1,0))+IF(AE18='Valori Consentiti - Table 1'!$AE$4,5,IF(AE18="X",1,0))+IF(AF18='Valori Consentiti - Table 1'!$AG$4,5,IF(AF18="X",1,0))+IF(AG18='Valori Consentiti - Table 1'!$AI$4,5,IF(AG18="X",1,0))+IF(AH18='Valori Consentiti - Table 1'!$AK$4,5,IF(AH18="X",1,0))+IF(AI18='Valori Consentiti - Table 1'!$AM$4,5,IF(AI18="X",1,0))+IF(AJ18='Valori Consentiti - Table 1'!$AO$4,5,IF(AJ18="X",1,0))+IF(AK18='Valori Consentiti - Table 1'!$AQ$4,5,IF(AK18="X",1,0))+IF(AL18='Valori Consentiti - Table 1'!$AS$4,5,IF(AL18="X",1,0))+IF(AM18='Valori Consentiti - Table 1'!$AU$4,5,IF(AM18="X",1,0)),IF(G18=4,IF(T18='Valori Consentiti - Table 1'!$I$5,5,IF(T18="X",1,0))+IF(U18='Valori Consentiti - Table 1'!$K$5,5,IF(U18="X",1,0))+IF(V18='Valori Consentiti - Table 1'!$M$5,5,IF(V18="X",1,0))+IF(W18='Valori Consentiti - Table 1'!$O$5,5,IF(W18="X",1,0))+IF(X18='Valori Consentiti - Table 1'!$Q$5,5,IF(X18="X",1,0))+IF(Y18='Valori Consentiti - Table 1'!$S$5,5,IF(Y18="X",1,0))+IF(Z18='Valori Consentiti - Table 1'!$U$5,5,IF(Z18="X",1,0))+IF(AA18='Valori Consentiti - Table 1'!$W$5,5,IF(AA18="X",1,0))+IF(AB18='Valori Consentiti - Table 1'!$Y$5,5,IF(AB18="X",1,0))+IF(AC18='Valori Consentiti - Table 1'!$AA$5,5,IF(AC18="X",1,0))+IF(AD18='Valori Consentiti - Table 1'!$AC$5,5,IF(AD18="X",1,0))+IF(AE18='Valori Consentiti - Table 1'!$AE$5,5,IF(AE18="X",1,0))+IF(AF18='Valori Consentiti - Table 1'!$AG$5,5,IF(AF18="X",1,0))+IF(AG18='Valori Consentiti - Table 1'!$AI$5,5,IF(AG18="X",1,0))+IF(AH18='Valori Consentiti - Table 1'!$AK$5,5,IF(AH18="X",1,0))+IF(AI18='Valori Consentiti - Table 1'!$AM$5,5,IF(AI18="X",1,0))+IF(AJ18='Valori Consentiti - Table 1'!$AO$5,5,IF(AJ18="X",1,0))+IF(AK18='Valori Consentiti - Table 1'!$AQ$5,5,IF(AK18="X",1,0))+IF(AL18='Valori Consentiti - Table 1'!$AS$5,5,IF(AL18="X",1,0))+IF(AM18='Valori Consentiti - Table 1'!$AU$5,5,IF(AM18="X",1,0)),))))</f>
        <v>0</v>
      </c>
      <c r="N18" s="16">
        <f t="shared" si="23"/>
        <v>0</v>
      </c>
      <c r="O18" s="16">
        <f t="shared" si="24"/>
        <v>20</v>
      </c>
      <c r="P18" s="16">
        <f>IF(G18=1,IF(T18='Valori Consentiti - Table 1'!$I$2,1,0)+IF(U18='Valori Consentiti - Table 1'!$K$2,1,0)+IF(V18='Valori Consentiti - Table 1'!$M$2,1,0)+IF(W18='Valori Consentiti - Table 1'!$O$2,1,0)+IF(X18='Valori Consentiti - Table 1'!$Q$2,1,0)+IF(Y18='Valori Consentiti - Table 1'!$S$2,1,0)+IF(Z18='Valori Consentiti - Table 1'!$U$2,1,0)+IF(AA18='Valori Consentiti - Table 1'!$W$2,1,0)+IF(AB18='Valori Consentiti - Table 1'!$Y$2,1,0)+IF(AC18='Valori Consentiti - Table 1'!$AA$2,1,0)+IF(AD18='Valori Consentiti - Table 1'!$AC$2,1,0)+IF(AE18='Valori Consentiti - Table 1'!$AE$2,1,0)+IF(AF18='Valori Consentiti - Table 1'!$AG$2,1,0)+IF(AG18='Valori Consentiti - Table 1'!$AI$2,1,0)+IF(AH18='Valori Consentiti - Table 1'!$AK$2,1,0)+IF(AI18='Valori Consentiti - Table 1'!$AM$2,1,0)+IF(AJ18='Valori Consentiti - Table 1'!$AO$2,1,0)+IF(AK18='Valori Consentiti - Table 1'!$AQ$2,1,0)+IF(AL18='Valori Consentiti - Table 1'!$AS$2,1,0)+IF(AM18='Valori Consentiti - Table 1'!$AU$2,1,0),IF(G18=2,IF(T18='Valori Consentiti - Table 1'!$I$3,1,0)+IF(U18='Valori Consentiti - Table 1'!$K$3,1,0)+IF(V18='Valori Consentiti - Table 1'!$M$3,1,0)+IF(W18='Valori Consentiti - Table 1'!$O$3,1,0)+IF(X18='Valori Consentiti - Table 1'!$Q$3,1,0)+IF(Y18='Valori Consentiti - Table 1'!$S$3,1,0)+IF(Z18='Valori Consentiti - Table 1'!$U$3,1,0)+IF(AA18='Valori Consentiti - Table 1'!$W$3,1,0)+IF(AB18='Valori Consentiti - Table 1'!$Y$3,1,0)+IF(AC18='Valori Consentiti - Table 1'!$AA$3,1,0)+IF(AD18='Valori Consentiti - Table 1'!$AC$3,1,0)+IF(AE18='Valori Consentiti - Table 1'!$AE$3,1,0)+IF(AF18='Valori Consentiti - Table 1'!$AG$3,1,0)+IF(AG18='Valori Consentiti - Table 1'!$AI$3,1,0)+IF(AH18='Valori Consentiti - Table 1'!$AK$3,1,0)+IF(AI18='Valori Consentiti - Table 1'!$AM$3,1,0)+IF(AJ18='Valori Consentiti - Table 1'!$AO$3,1,0)+IF(AK18='Valori Consentiti - Table 1'!$AQ$3,1,0)+IF(AL18='Valori Consentiti - Table 1'!$AS$3,1,0)+IF(AM18='Valori Consentiti - Table 1'!$AU$3,1,0),IF(G18=3,IF(T18='Valori Consentiti - Table 1'!$I$4,1,0)+IF(U18='Valori Consentiti - Table 1'!$K$4,1,0)+IF(V18='Valori Consentiti - Table 1'!$M$4,1,0)+IF(W18='Valori Consentiti - Table 1'!$O$4,1,0)+IF(X18='Valori Consentiti - Table 1'!$Q$4,1,0)+IF(Y18='Valori Consentiti - Table 1'!$S$4,1,0)+IF(Z18='Valori Consentiti - Table 1'!$U$4,1,0)+IF(AA18='Valori Consentiti - Table 1'!$W$4,1,0)+IF(AB18='Valori Consentiti - Table 1'!$Y$4,1,0)+IF(AC18='Valori Consentiti - Table 1'!$AA$4,1,0)+IF(AD18='Valori Consentiti - Table 1'!$AC$4,1,0)+IF(AE18='Valori Consentiti - Table 1'!$AE$4,1,0)+IF(AF18='Valori Consentiti - Table 1'!$AG$4,1,0)+IF(AG18='Valori Consentiti - Table 1'!$AI$4,1,0)+IF(AH18='Valori Consentiti - Table 1'!$AK$4,1,0)+IF(AI18='Valori Consentiti - Table 1'!$AM$4,1,0)+IF(AJ18='Valori Consentiti - Table 1'!$AO$4,1,0)+IF(AK18='Valori Consentiti - Table 1'!$AQ$4,1,0)+IF(AL18='Valori Consentiti - Table 1'!$AS$4,1,0)+IF(AM18='Valori Consentiti - Table 1'!$AU$4,1,0),IF(G18=4,IF(T18='Valori Consentiti - Table 1'!$I$5,1,0)+IF(U18='Valori Consentiti - Table 1'!$K$5,1,0)+IF(V18='Valori Consentiti - Table 1'!$M$5,1,0)+IF(W18='Valori Consentiti - Table 1'!$O$5,1,0)+IF(X18='Valori Consentiti - Table 1'!$Q$5,1,0)+IF(Y18='Valori Consentiti - Table 1'!$S$5,1,0)+IF(Z18='Valori Consentiti - Table 1'!$U$5,1,0)+IF(AA18='Valori Consentiti - Table 1'!$W$5,1,0)+IF(AB18='Valori Consentiti - Table 1'!$Y$5,1,0)+IF(AC18='Valori Consentiti - Table 1'!$AA$5,1,0)+IF(AD18='Valori Consentiti - Table 1'!$AC$5,1,0)+IF(AE18='Valori Consentiti - Table 1'!$AE$5,1,0)+IF(AF18='Valori Consentiti - Table 1'!$AG$5,1,0)+IF(AG18='Valori Consentiti - Table 1'!$AI$5,1,0)+IF(AH18='Valori Consentiti - Table 1'!$AK$5,1,0)+IF(AI18='Valori Consentiti - Table 1'!$AM$5,1,0)+IF(AJ18='Valori Consentiti - Table 1'!$AO$5,1,0)+IF(AK18='Valori Consentiti - Table 1'!$AQ$5,1,0)+IF(AL18='Valori Consentiti - Table 1'!$AS$5,1,0)+IF(AM18='Valori Consentiti - Table 1'!$AU$5,1,0),))))</f>
        <v>0</v>
      </c>
      <c r="Q18" s="16">
        <f t="shared" si="25"/>
        <v>20</v>
      </c>
      <c r="R18" s="16">
        <f t="shared" si="26"/>
        <v>1</v>
      </c>
      <c r="S18" s="17"/>
      <c r="T18" s="24" t="str">
        <f t="shared" si="3"/>
        <v/>
      </c>
      <c r="U18" s="25" t="str">
        <f t="shared" si="4"/>
        <v/>
      </c>
      <c r="V18" s="25" t="str">
        <f t="shared" si="5"/>
        <v/>
      </c>
      <c r="W18" s="26" t="str">
        <f t="shared" si="6"/>
        <v/>
      </c>
      <c r="X18" s="27" t="str">
        <f t="shared" si="34"/>
        <v/>
      </c>
      <c r="Y18" s="25" t="str">
        <f t="shared" si="35"/>
        <v/>
      </c>
      <c r="Z18" s="25" t="str">
        <f t="shared" si="36"/>
        <v/>
      </c>
      <c r="AA18" s="26" t="str">
        <f t="shared" si="37"/>
        <v/>
      </c>
      <c r="AB18" s="27" t="str">
        <f t="shared" si="7"/>
        <v/>
      </c>
      <c r="AC18" s="25" t="str">
        <f t="shared" si="8"/>
        <v/>
      </c>
      <c r="AD18" s="25" t="str">
        <f t="shared" si="9"/>
        <v/>
      </c>
      <c r="AE18" s="26" t="str">
        <f t="shared" si="10"/>
        <v/>
      </c>
      <c r="AF18" s="27" t="str">
        <f t="shared" si="11"/>
        <v/>
      </c>
      <c r="AG18" s="25" t="str">
        <f t="shared" si="12"/>
        <v/>
      </c>
      <c r="AH18" s="25" t="str">
        <f t="shared" si="13"/>
        <v/>
      </c>
      <c r="AI18" s="26" t="str">
        <f t="shared" si="14"/>
        <v/>
      </c>
      <c r="AJ18" s="27" t="str">
        <f t="shared" si="15"/>
        <v/>
      </c>
      <c r="AK18" s="25" t="str">
        <f t="shared" si="16"/>
        <v/>
      </c>
      <c r="AL18" s="25" t="str">
        <f t="shared" si="17"/>
        <v/>
      </c>
      <c r="AM18" s="28" t="str">
        <f t="shared" si="18"/>
        <v/>
      </c>
      <c r="AN18" s="29" t="b">
        <f t="shared" si="27"/>
        <v>0</v>
      </c>
      <c r="AO18" s="29" t="b">
        <f t="shared" si="43"/>
        <v>0</v>
      </c>
      <c r="AP18" s="29" t="b">
        <f t="shared" si="28"/>
        <v>0</v>
      </c>
      <c r="AQ18" s="29" t="b">
        <f t="shared" si="29"/>
        <v>0</v>
      </c>
      <c r="AR18" s="29" t="b">
        <f t="shared" si="30"/>
        <v>0</v>
      </c>
    </row>
    <row r="19" spans="1:44">
      <c r="A19" s="14"/>
      <c r="B19" s="14"/>
      <c r="C19" s="22"/>
      <c r="D19" s="14"/>
      <c r="E19" s="14"/>
      <c r="F19" s="14"/>
      <c r="G19" s="14"/>
      <c r="H19" s="15"/>
      <c r="I19" s="15"/>
      <c r="J19" s="15"/>
      <c r="K19" s="15"/>
      <c r="L19" s="15"/>
      <c r="M19" s="23">
        <f>IF(G19=1,IF(T19='Valori Consentiti - Table 1'!$I$2,5,IF(T19="X",1,0))+IF(U19='Valori Consentiti - Table 1'!$K$2,5,IF(U19="X",1,0))+IF(V19='Valori Consentiti - Table 1'!$M$2,5,IF(V19="X",1,0))+IF(W19='Valori Consentiti - Table 1'!$O$2,5,IF(W19="X",1,0))+IF(X19='Valori Consentiti - Table 1'!$Q$2,5,IF(X19="X",1,0))+IF(Y19='Valori Consentiti - Table 1'!$S$2,5,IF(Y19="X",1,0))+IF(Z19='Valori Consentiti - Table 1'!$U$2,5,IF(Z19="X",1,0))+IF(AA19='Valori Consentiti - Table 1'!$W$2,5,IF(AA19="X",1,0))+IF(AB19='Valori Consentiti - Table 1'!$Y$2,5,IF(AB19="X",1,0))+IF(AC19='Valori Consentiti - Table 1'!$AA$2,5,IF(AC19="X",1,0))+IF(AD19='Valori Consentiti - Table 1'!$AC$2,5,IF(AD19="X",1,0))+IF(AE19='Valori Consentiti - Table 1'!$AE$2,5,IF(AE19="X",1,0))+IF(AF19='Valori Consentiti - Table 1'!$AG$2,5,IF(AF19="X",1,0))+IF(AG19='Valori Consentiti - Table 1'!$AI$2,5,IF(AG19="X",1,0))+IF(AH19='Valori Consentiti - Table 1'!$AK$2,5,IF(AH19="X",1,0))+IF(AI19='Valori Consentiti - Table 1'!$AM$2,5,IF(AI19="X",1,0))+IF(AJ19='Valori Consentiti - Table 1'!$AO$2,5,IF(AJ19="X",1,0))+IF(AK19='Valori Consentiti - Table 1'!$AQ$2,5,IF(AK19="X",1,0))+IF(AL19='Valori Consentiti - Table 1'!$AS$2,5,IF(AL19="X",1,0))+IF(AM19='Valori Consentiti - Table 1'!$AU$2,5,IF(AM19="X",1,0)),IF(G19=2,IF(T19='Valori Consentiti - Table 1'!$I$3,5,IF(T19="X",1,0))+IF(U19='Valori Consentiti - Table 1'!$K$3,5,IF(U19="X",1,0))+IF(V19='Valori Consentiti - Table 1'!$M$3,5,IF(V19="X",1,0))+IF(W19='Valori Consentiti - Table 1'!$O$3,5,IF(W19="X",1,0))+IF(X19='Valori Consentiti - Table 1'!$Q$3,5,IF(X19="X",1,0))+IF(Y19='Valori Consentiti - Table 1'!$S$3,5,IF(Y19="X",1,0))+IF(Z19='Valori Consentiti - Table 1'!$U$3,5,IF(Z19="X",1,0))+IF(AA19='Valori Consentiti - Table 1'!$W$3,5,IF(AA19="X",1,0))+IF(AB19='Valori Consentiti - Table 1'!$Y$3,5,IF(AB19="X",1,0))+IF(AC19='Valori Consentiti - Table 1'!$AA$3,5,IF(AC19="X",1,0))+IF(AD19='Valori Consentiti - Table 1'!$AC$3,5,IF(AD19="X",1,0))+IF(AE19='Valori Consentiti - Table 1'!$AE$3,5,IF(AE19="X",1,0))+IF(AF19='Valori Consentiti - Table 1'!$AG$3,5,IF(AF19="X",1,0))+IF(AG19='Valori Consentiti - Table 1'!$AI$3,5,IF(AG19="X",1,0))+IF(AH19='Valori Consentiti - Table 1'!$AK$3,5,IF(AH19="X",1,0))+IF(AI19='Valori Consentiti - Table 1'!$AM$3,5,IF(AI19="X",1,0))+IF(AJ19='Valori Consentiti - Table 1'!$AO$3,5,IF(AJ19="X",1,0))+IF(AK19='Valori Consentiti - Table 1'!$AQ$3,5,IF(AK19="X",1,0))+IF(AL19='Valori Consentiti - Table 1'!$AS$3,5,IF(AL19="X",1,0))+IF(AM19='Valori Consentiti - Table 1'!$AU$3,5,IF(AM19="X",1,0)),IF(G19=3,IF(T19='Valori Consentiti - Table 1'!$I$4,5,IF(T19="X",1,0))+IF(U19='Valori Consentiti - Table 1'!$K$4,5,IF(U19="X",1,0))+IF(V19='Valori Consentiti - Table 1'!$M$4,5,IF(V19="X",1,0))+IF(W19='Valori Consentiti - Table 1'!$O$4,5,IF(W19="X",1,0))+IF(X19='Valori Consentiti - Table 1'!$Q$4,5,IF(X19="X",1,0))+IF(Y19='Valori Consentiti - Table 1'!$S$4,5,IF(Y19="X",1,0))+IF(Z19='Valori Consentiti - Table 1'!$U$4,5,IF(Z19="X",1,0))+IF(AA19='Valori Consentiti - Table 1'!$W$4,5,IF(AA19="X",1,0))+IF(AB19='Valori Consentiti - Table 1'!$Y$4,5,IF(AB19="X",1,0))+IF(AC19='Valori Consentiti - Table 1'!$AA$4,5,IF(AC19="X",1,0))+IF(AD19='Valori Consentiti - Table 1'!$AC$4,5,IF(AD19="X",1,0))+IF(AE19='Valori Consentiti - Table 1'!$AE$4,5,IF(AE19="X",1,0))+IF(AF19='Valori Consentiti - Table 1'!$AG$4,5,IF(AF19="X",1,0))+IF(AG19='Valori Consentiti - Table 1'!$AI$4,5,IF(AG19="X",1,0))+IF(AH19='Valori Consentiti - Table 1'!$AK$4,5,IF(AH19="X",1,0))+IF(AI19='Valori Consentiti - Table 1'!$AM$4,5,IF(AI19="X",1,0))+IF(AJ19='Valori Consentiti - Table 1'!$AO$4,5,IF(AJ19="X",1,0))+IF(AK19='Valori Consentiti - Table 1'!$AQ$4,5,IF(AK19="X",1,0))+IF(AL19='Valori Consentiti - Table 1'!$AS$4,5,IF(AL19="X",1,0))+IF(AM19='Valori Consentiti - Table 1'!$AU$4,5,IF(AM19="X",1,0)),IF(G19=4,IF(T19='Valori Consentiti - Table 1'!$I$5,5,IF(T19="X",1,0))+IF(U19='Valori Consentiti - Table 1'!$K$5,5,IF(U19="X",1,0))+IF(V19='Valori Consentiti - Table 1'!$M$5,5,IF(V19="X",1,0))+IF(W19='Valori Consentiti - Table 1'!$O$5,5,IF(W19="X",1,0))+IF(X19='Valori Consentiti - Table 1'!$Q$5,5,IF(X19="X",1,0))+IF(Y19='Valori Consentiti - Table 1'!$S$5,5,IF(Y19="X",1,0))+IF(Z19='Valori Consentiti - Table 1'!$U$5,5,IF(Z19="X",1,0))+IF(AA19='Valori Consentiti - Table 1'!$W$5,5,IF(AA19="X",1,0))+IF(AB19='Valori Consentiti - Table 1'!$Y$5,5,IF(AB19="X",1,0))+IF(AC19='Valori Consentiti - Table 1'!$AA$5,5,IF(AC19="X",1,0))+IF(AD19='Valori Consentiti - Table 1'!$AC$5,5,IF(AD19="X",1,0))+IF(AE19='Valori Consentiti - Table 1'!$AE$5,5,IF(AE19="X",1,0))+IF(AF19='Valori Consentiti - Table 1'!$AG$5,5,IF(AF19="X",1,0))+IF(AG19='Valori Consentiti - Table 1'!$AI$5,5,IF(AG19="X",1,0))+IF(AH19='Valori Consentiti - Table 1'!$AK$5,5,IF(AH19="X",1,0))+IF(AI19='Valori Consentiti - Table 1'!$AM$5,5,IF(AI19="X",1,0))+IF(AJ19='Valori Consentiti - Table 1'!$AO$5,5,IF(AJ19="X",1,0))+IF(AK19='Valori Consentiti - Table 1'!$AQ$5,5,IF(AK19="X",1,0))+IF(AL19='Valori Consentiti - Table 1'!$AS$5,5,IF(AL19="X",1,0))+IF(AM19='Valori Consentiti - Table 1'!$AU$5,5,IF(AM19="X",1,0)),))))</f>
        <v>0</v>
      </c>
      <c r="N19" s="16">
        <f t="shared" si="23"/>
        <v>0</v>
      </c>
      <c r="O19" s="16">
        <f t="shared" si="24"/>
        <v>20</v>
      </c>
      <c r="P19" s="16">
        <f>IF(G19=1,IF(T19='Valori Consentiti - Table 1'!$I$2,1,0)+IF(U19='Valori Consentiti - Table 1'!$K$2,1,0)+IF(V19='Valori Consentiti - Table 1'!$M$2,1,0)+IF(W19='Valori Consentiti - Table 1'!$O$2,1,0)+IF(X19='Valori Consentiti - Table 1'!$Q$2,1,0)+IF(Y19='Valori Consentiti - Table 1'!$S$2,1,0)+IF(Z19='Valori Consentiti - Table 1'!$U$2,1,0)+IF(AA19='Valori Consentiti - Table 1'!$W$2,1,0)+IF(AB19='Valori Consentiti - Table 1'!$Y$2,1,0)+IF(AC19='Valori Consentiti - Table 1'!$AA$2,1,0)+IF(AD19='Valori Consentiti - Table 1'!$AC$2,1,0)+IF(AE19='Valori Consentiti - Table 1'!$AE$2,1,0)+IF(AF19='Valori Consentiti - Table 1'!$AG$2,1,0)+IF(AG19='Valori Consentiti - Table 1'!$AI$2,1,0)+IF(AH19='Valori Consentiti - Table 1'!$AK$2,1,0)+IF(AI19='Valori Consentiti - Table 1'!$AM$2,1,0)+IF(AJ19='Valori Consentiti - Table 1'!$AO$2,1,0)+IF(AK19='Valori Consentiti - Table 1'!$AQ$2,1,0)+IF(AL19='Valori Consentiti - Table 1'!$AS$2,1,0)+IF(AM19='Valori Consentiti - Table 1'!$AU$2,1,0),IF(G19=2,IF(T19='Valori Consentiti - Table 1'!$I$3,1,0)+IF(U19='Valori Consentiti - Table 1'!$K$3,1,0)+IF(V19='Valori Consentiti - Table 1'!$M$3,1,0)+IF(W19='Valori Consentiti - Table 1'!$O$3,1,0)+IF(X19='Valori Consentiti - Table 1'!$Q$3,1,0)+IF(Y19='Valori Consentiti - Table 1'!$S$3,1,0)+IF(Z19='Valori Consentiti - Table 1'!$U$3,1,0)+IF(AA19='Valori Consentiti - Table 1'!$W$3,1,0)+IF(AB19='Valori Consentiti - Table 1'!$Y$3,1,0)+IF(AC19='Valori Consentiti - Table 1'!$AA$3,1,0)+IF(AD19='Valori Consentiti - Table 1'!$AC$3,1,0)+IF(AE19='Valori Consentiti - Table 1'!$AE$3,1,0)+IF(AF19='Valori Consentiti - Table 1'!$AG$3,1,0)+IF(AG19='Valori Consentiti - Table 1'!$AI$3,1,0)+IF(AH19='Valori Consentiti - Table 1'!$AK$3,1,0)+IF(AI19='Valori Consentiti - Table 1'!$AM$3,1,0)+IF(AJ19='Valori Consentiti - Table 1'!$AO$3,1,0)+IF(AK19='Valori Consentiti - Table 1'!$AQ$3,1,0)+IF(AL19='Valori Consentiti - Table 1'!$AS$3,1,0)+IF(AM19='Valori Consentiti - Table 1'!$AU$3,1,0),IF(G19=3,IF(T19='Valori Consentiti - Table 1'!$I$4,1,0)+IF(U19='Valori Consentiti - Table 1'!$K$4,1,0)+IF(V19='Valori Consentiti - Table 1'!$M$4,1,0)+IF(W19='Valori Consentiti - Table 1'!$O$4,1,0)+IF(X19='Valori Consentiti - Table 1'!$Q$4,1,0)+IF(Y19='Valori Consentiti - Table 1'!$S$4,1,0)+IF(Z19='Valori Consentiti - Table 1'!$U$4,1,0)+IF(AA19='Valori Consentiti - Table 1'!$W$4,1,0)+IF(AB19='Valori Consentiti - Table 1'!$Y$4,1,0)+IF(AC19='Valori Consentiti - Table 1'!$AA$4,1,0)+IF(AD19='Valori Consentiti - Table 1'!$AC$4,1,0)+IF(AE19='Valori Consentiti - Table 1'!$AE$4,1,0)+IF(AF19='Valori Consentiti - Table 1'!$AG$4,1,0)+IF(AG19='Valori Consentiti - Table 1'!$AI$4,1,0)+IF(AH19='Valori Consentiti - Table 1'!$AK$4,1,0)+IF(AI19='Valori Consentiti - Table 1'!$AM$4,1,0)+IF(AJ19='Valori Consentiti - Table 1'!$AO$4,1,0)+IF(AK19='Valori Consentiti - Table 1'!$AQ$4,1,0)+IF(AL19='Valori Consentiti - Table 1'!$AS$4,1,0)+IF(AM19='Valori Consentiti - Table 1'!$AU$4,1,0),IF(G19=4,IF(T19='Valori Consentiti - Table 1'!$I$5,1,0)+IF(U19='Valori Consentiti - Table 1'!$K$5,1,0)+IF(V19='Valori Consentiti - Table 1'!$M$5,1,0)+IF(W19='Valori Consentiti - Table 1'!$O$5,1,0)+IF(X19='Valori Consentiti - Table 1'!$Q$5,1,0)+IF(Y19='Valori Consentiti - Table 1'!$S$5,1,0)+IF(Z19='Valori Consentiti - Table 1'!$U$5,1,0)+IF(AA19='Valori Consentiti - Table 1'!$W$5,1,0)+IF(AB19='Valori Consentiti - Table 1'!$Y$5,1,0)+IF(AC19='Valori Consentiti - Table 1'!$AA$5,1,0)+IF(AD19='Valori Consentiti - Table 1'!$AC$5,1,0)+IF(AE19='Valori Consentiti - Table 1'!$AE$5,1,0)+IF(AF19='Valori Consentiti - Table 1'!$AG$5,1,0)+IF(AG19='Valori Consentiti - Table 1'!$AI$5,1,0)+IF(AH19='Valori Consentiti - Table 1'!$AK$5,1,0)+IF(AI19='Valori Consentiti - Table 1'!$AM$5,1,0)+IF(AJ19='Valori Consentiti - Table 1'!$AO$5,1,0)+IF(AK19='Valori Consentiti - Table 1'!$AQ$5,1,0)+IF(AL19='Valori Consentiti - Table 1'!$AS$5,1,0)+IF(AM19='Valori Consentiti - Table 1'!$AU$5,1,0),))))</f>
        <v>0</v>
      </c>
      <c r="Q19" s="16">
        <f t="shared" si="25"/>
        <v>20</v>
      </c>
      <c r="R19" s="16">
        <f t="shared" si="26"/>
        <v>1</v>
      </c>
      <c r="S19" s="17"/>
      <c r="T19" s="24" t="str">
        <f t="shared" si="3"/>
        <v/>
      </c>
      <c r="U19" s="25" t="str">
        <f t="shared" si="4"/>
        <v/>
      </c>
      <c r="V19" s="25" t="str">
        <f t="shared" si="5"/>
        <v/>
      </c>
      <c r="W19" s="26" t="str">
        <f t="shared" si="6"/>
        <v/>
      </c>
      <c r="X19" s="27" t="str">
        <f t="shared" si="34"/>
        <v/>
      </c>
      <c r="Y19" s="25" t="str">
        <f t="shared" si="35"/>
        <v/>
      </c>
      <c r="Z19" s="25" t="str">
        <f t="shared" si="36"/>
        <v/>
      </c>
      <c r="AA19" s="26" t="str">
        <f t="shared" si="37"/>
        <v/>
      </c>
      <c r="AB19" s="27" t="str">
        <f t="shared" si="7"/>
        <v/>
      </c>
      <c r="AC19" s="25" t="str">
        <f t="shared" si="8"/>
        <v/>
      </c>
      <c r="AD19" s="25" t="str">
        <f t="shared" si="9"/>
        <v/>
      </c>
      <c r="AE19" s="26" t="str">
        <f t="shared" si="10"/>
        <v/>
      </c>
      <c r="AF19" s="27" t="str">
        <f t="shared" si="11"/>
        <v/>
      </c>
      <c r="AG19" s="25" t="str">
        <f t="shared" si="12"/>
        <v/>
      </c>
      <c r="AH19" s="25" t="str">
        <f t="shared" si="13"/>
        <v/>
      </c>
      <c r="AI19" s="26" t="str">
        <f t="shared" si="14"/>
        <v/>
      </c>
      <c r="AJ19" s="27" t="str">
        <f t="shared" si="15"/>
        <v/>
      </c>
      <c r="AK19" s="25" t="str">
        <f t="shared" si="16"/>
        <v/>
      </c>
      <c r="AL19" s="25" t="str">
        <f t="shared" si="17"/>
        <v/>
      </c>
      <c r="AM19" s="28" t="str">
        <f t="shared" si="18"/>
        <v/>
      </c>
      <c r="AN19" s="29" t="b">
        <f t="shared" si="27"/>
        <v>0</v>
      </c>
      <c r="AO19" s="29" t="b">
        <f t="shared" si="43"/>
        <v>0</v>
      </c>
      <c r="AP19" s="29" t="b">
        <f t="shared" si="28"/>
        <v>0</v>
      </c>
      <c r="AQ19" s="29" t="b">
        <f t="shared" si="29"/>
        <v>0</v>
      </c>
      <c r="AR19" s="29" t="b">
        <f t="shared" si="30"/>
        <v>0</v>
      </c>
    </row>
    <row r="20" spans="1:44">
      <c r="A20" s="14"/>
      <c r="B20" s="14"/>
      <c r="C20" s="22"/>
      <c r="D20" s="14"/>
      <c r="E20" s="14"/>
      <c r="F20" s="14"/>
      <c r="G20" s="14"/>
      <c r="H20" s="15"/>
      <c r="I20" s="15"/>
      <c r="J20" s="15"/>
      <c r="K20" s="15"/>
      <c r="L20" s="15"/>
      <c r="M20" s="23">
        <f>IF(G20=1,IF(T20='Valori Consentiti - Table 1'!$I$2,5,IF(T20="X",1,0))+IF(U20='Valori Consentiti - Table 1'!$K$2,5,IF(U20="X",1,0))+IF(V20='Valori Consentiti - Table 1'!$M$2,5,IF(V20="X",1,0))+IF(W20='Valori Consentiti - Table 1'!$O$2,5,IF(W20="X",1,0))+IF(X20='Valori Consentiti - Table 1'!$Q$2,5,IF(X20="X",1,0))+IF(Y20='Valori Consentiti - Table 1'!$S$2,5,IF(Y20="X",1,0))+IF(Z20='Valori Consentiti - Table 1'!$U$2,5,IF(Z20="X",1,0))+IF(AA20='Valori Consentiti - Table 1'!$W$2,5,IF(AA20="X",1,0))+IF(AB20='Valori Consentiti - Table 1'!$Y$2,5,IF(AB20="X",1,0))+IF(AC20='Valori Consentiti - Table 1'!$AA$2,5,IF(AC20="X",1,0))+IF(AD20='Valori Consentiti - Table 1'!$AC$2,5,IF(AD20="X",1,0))+IF(AE20='Valori Consentiti - Table 1'!$AE$2,5,IF(AE20="X",1,0))+IF(AF20='Valori Consentiti - Table 1'!$AG$2,5,IF(AF20="X",1,0))+IF(AG20='Valori Consentiti - Table 1'!$AI$2,5,IF(AG20="X",1,0))+IF(AH20='Valori Consentiti - Table 1'!$AK$2,5,IF(AH20="X",1,0))+IF(AI20='Valori Consentiti - Table 1'!$AM$2,5,IF(AI20="X",1,0))+IF(AJ20='Valori Consentiti - Table 1'!$AO$2,5,IF(AJ20="X",1,0))+IF(AK20='Valori Consentiti - Table 1'!$AQ$2,5,IF(AK20="X",1,0))+IF(AL20='Valori Consentiti - Table 1'!$AS$2,5,IF(AL20="X",1,0))+IF(AM20='Valori Consentiti - Table 1'!$AU$2,5,IF(AM20="X",1,0)),IF(G20=2,IF(T20='Valori Consentiti - Table 1'!$I$3,5,IF(T20="X",1,0))+IF(U20='Valori Consentiti - Table 1'!$K$3,5,IF(U20="X",1,0))+IF(V20='Valori Consentiti - Table 1'!$M$3,5,IF(V20="X",1,0))+IF(W20='Valori Consentiti - Table 1'!$O$3,5,IF(W20="X",1,0))+IF(X20='Valori Consentiti - Table 1'!$Q$3,5,IF(X20="X",1,0))+IF(Y20='Valori Consentiti - Table 1'!$S$3,5,IF(Y20="X",1,0))+IF(Z20='Valori Consentiti - Table 1'!$U$3,5,IF(Z20="X",1,0))+IF(AA20='Valori Consentiti - Table 1'!$W$3,5,IF(AA20="X",1,0))+IF(AB20='Valori Consentiti - Table 1'!$Y$3,5,IF(AB20="X",1,0))+IF(AC20='Valori Consentiti - Table 1'!$AA$3,5,IF(AC20="X",1,0))+IF(AD20='Valori Consentiti - Table 1'!$AC$3,5,IF(AD20="X",1,0))+IF(AE20='Valori Consentiti - Table 1'!$AE$3,5,IF(AE20="X",1,0))+IF(AF20='Valori Consentiti - Table 1'!$AG$3,5,IF(AF20="X",1,0))+IF(AG20='Valori Consentiti - Table 1'!$AI$3,5,IF(AG20="X",1,0))+IF(AH20='Valori Consentiti - Table 1'!$AK$3,5,IF(AH20="X",1,0))+IF(AI20='Valori Consentiti - Table 1'!$AM$3,5,IF(AI20="X",1,0))+IF(AJ20='Valori Consentiti - Table 1'!$AO$3,5,IF(AJ20="X",1,0))+IF(AK20='Valori Consentiti - Table 1'!$AQ$3,5,IF(AK20="X",1,0))+IF(AL20='Valori Consentiti - Table 1'!$AS$3,5,IF(AL20="X",1,0))+IF(AM20='Valori Consentiti - Table 1'!$AU$3,5,IF(AM20="X",1,0)),IF(G20=3,IF(T20='Valori Consentiti - Table 1'!$I$4,5,IF(T20="X",1,0))+IF(U20='Valori Consentiti - Table 1'!$K$4,5,IF(U20="X",1,0))+IF(V20='Valori Consentiti - Table 1'!$M$4,5,IF(V20="X",1,0))+IF(W20='Valori Consentiti - Table 1'!$O$4,5,IF(W20="X",1,0))+IF(X20='Valori Consentiti - Table 1'!$Q$4,5,IF(X20="X",1,0))+IF(Y20='Valori Consentiti - Table 1'!$S$4,5,IF(Y20="X",1,0))+IF(Z20='Valori Consentiti - Table 1'!$U$4,5,IF(Z20="X",1,0))+IF(AA20='Valori Consentiti - Table 1'!$W$4,5,IF(AA20="X",1,0))+IF(AB20='Valori Consentiti - Table 1'!$Y$4,5,IF(AB20="X",1,0))+IF(AC20='Valori Consentiti - Table 1'!$AA$4,5,IF(AC20="X",1,0))+IF(AD20='Valori Consentiti - Table 1'!$AC$4,5,IF(AD20="X",1,0))+IF(AE20='Valori Consentiti - Table 1'!$AE$4,5,IF(AE20="X",1,0))+IF(AF20='Valori Consentiti - Table 1'!$AG$4,5,IF(AF20="X",1,0))+IF(AG20='Valori Consentiti - Table 1'!$AI$4,5,IF(AG20="X",1,0))+IF(AH20='Valori Consentiti - Table 1'!$AK$4,5,IF(AH20="X",1,0))+IF(AI20='Valori Consentiti - Table 1'!$AM$4,5,IF(AI20="X",1,0))+IF(AJ20='Valori Consentiti - Table 1'!$AO$4,5,IF(AJ20="X",1,0))+IF(AK20='Valori Consentiti - Table 1'!$AQ$4,5,IF(AK20="X",1,0))+IF(AL20='Valori Consentiti - Table 1'!$AS$4,5,IF(AL20="X",1,0))+IF(AM20='Valori Consentiti - Table 1'!$AU$4,5,IF(AM20="X",1,0)),IF(G20=4,IF(T20='Valori Consentiti - Table 1'!$I$5,5,IF(T20="X",1,0))+IF(U20='Valori Consentiti - Table 1'!$K$5,5,IF(U20="X",1,0))+IF(V20='Valori Consentiti - Table 1'!$M$5,5,IF(V20="X",1,0))+IF(W20='Valori Consentiti - Table 1'!$O$5,5,IF(W20="X",1,0))+IF(X20='Valori Consentiti - Table 1'!$Q$5,5,IF(X20="X",1,0))+IF(Y20='Valori Consentiti - Table 1'!$S$5,5,IF(Y20="X",1,0))+IF(Z20='Valori Consentiti - Table 1'!$U$5,5,IF(Z20="X",1,0))+IF(AA20='Valori Consentiti - Table 1'!$W$5,5,IF(AA20="X",1,0))+IF(AB20='Valori Consentiti - Table 1'!$Y$5,5,IF(AB20="X",1,0))+IF(AC20='Valori Consentiti - Table 1'!$AA$5,5,IF(AC20="X",1,0))+IF(AD20='Valori Consentiti - Table 1'!$AC$5,5,IF(AD20="X",1,0))+IF(AE20='Valori Consentiti - Table 1'!$AE$5,5,IF(AE20="X",1,0))+IF(AF20='Valori Consentiti - Table 1'!$AG$5,5,IF(AF20="X",1,0))+IF(AG20='Valori Consentiti - Table 1'!$AI$5,5,IF(AG20="X",1,0))+IF(AH20='Valori Consentiti - Table 1'!$AK$5,5,IF(AH20="X",1,0))+IF(AI20='Valori Consentiti - Table 1'!$AM$5,5,IF(AI20="X",1,0))+IF(AJ20='Valori Consentiti - Table 1'!$AO$5,5,IF(AJ20="X",1,0))+IF(AK20='Valori Consentiti - Table 1'!$AQ$5,5,IF(AK20="X",1,0))+IF(AL20='Valori Consentiti - Table 1'!$AS$5,5,IF(AL20="X",1,0))+IF(AM20='Valori Consentiti - Table 1'!$AU$5,5,IF(AM20="X",1,0)),))))</f>
        <v>0</v>
      </c>
      <c r="N20" s="16">
        <f t="shared" si="23"/>
        <v>0</v>
      </c>
      <c r="O20" s="16">
        <f t="shared" si="24"/>
        <v>20</v>
      </c>
      <c r="P20" s="16">
        <f>IF(G20=1,IF(T20='Valori Consentiti - Table 1'!$I$2,1,0)+IF(U20='Valori Consentiti - Table 1'!$K$2,1,0)+IF(V20='Valori Consentiti - Table 1'!$M$2,1,0)+IF(W20='Valori Consentiti - Table 1'!$O$2,1,0)+IF(X20='Valori Consentiti - Table 1'!$Q$2,1,0)+IF(Y20='Valori Consentiti - Table 1'!$S$2,1,0)+IF(Z20='Valori Consentiti - Table 1'!$U$2,1,0)+IF(AA20='Valori Consentiti - Table 1'!$W$2,1,0)+IF(AB20='Valori Consentiti - Table 1'!$Y$2,1,0)+IF(AC20='Valori Consentiti - Table 1'!$AA$2,1,0)+IF(AD20='Valori Consentiti - Table 1'!$AC$2,1,0)+IF(AE20='Valori Consentiti - Table 1'!$AE$2,1,0)+IF(AF20='Valori Consentiti - Table 1'!$AG$2,1,0)+IF(AG20='Valori Consentiti - Table 1'!$AI$2,1,0)+IF(AH20='Valori Consentiti - Table 1'!$AK$2,1,0)+IF(AI20='Valori Consentiti - Table 1'!$AM$2,1,0)+IF(AJ20='Valori Consentiti - Table 1'!$AO$2,1,0)+IF(AK20='Valori Consentiti - Table 1'!$AQ$2,1,0)+IF(AL20='Valori Consentiti - Table 1'!$AS$2,1,0)+IF(AM20='Valori Consentiti - Table 1'!$AU$2,1,0),IF(G20=2,IF(T20='Valori Consentiti - Table 1'!$I$3,1,0)+IF(U20='Valori Consentiti - Table 1'!$K$3,1,0)+IF(V20='Valori Consentiti - Table 1'!$M$3,1,0)+IF(W20='Valori Consentiti - Table 1'!$O$3,1,0)+IF(X20='Valori Consentiti - Table 1'!$Q$3,1,0)+IF(Y20='Valori Consentiti - Table 1'!$S$3,1,0)+IF(Z20='Valori Consentiti - Table 1'!$U$3,1,0)+IF(AA20='Valori Consentiti - Table 1'!$W$3,1,0)+IF(AB20='Valori Consentiti - Table 1'!$Y$3,1,0)+IF(AC20='Valori Consentiti - Table 1'!$AA$3,1,0)+IF(AD20='Valori Consentiti - Table 1'!$AC$3,1,0)+IF(AE20='Valori Consentiti - Table 1'!$AE$3,1,0)+IF(AF20='Valori Consentiti - Table 1'!$AG$3,1,0)+IF(AG20='Valori Consentiti - Table 1'!$AI$3,1,0)+IF(AH20='Valori Consentiti - Table 1'!$AK$3,1,0)+IF(AI20='Valori Consentiti - Table 1'!$AM$3,1,0)+IF(AJ20='Valori Consentiti - Table 1'!$AO$3,1,0)+IF(AK20='Valori Consentiti - Table 1'!$AQ$3,1,0)+IF(AL20='Valori Consentiti - Table 1'!$AS$3,1,0)+IF(AM20='Valori Consentiti - Table 1'!$AU$3,1,0),IF(G20=3,IF(T20='Valori Consentiti - Table 1'!$I$4,1,0)+IF(U20='Valori Consentiti - Table 1'!$K$4,1,0)+IF(V20='Valori Consentiti - Table 1'!$M$4,1,0)+IF(W20='Valori Consentiti - Table 1'!$O$4,1,0)+IF(X20='Valori Consentiti - Table 1'!$Q$4,1,0)+IF(Y20='Valori Consentiti - Table 1'!$S$4,1,0)+IF(Z20='Valori Consentiti - Table 1'!$U$4,1,0)+IF(AA20='Valori Consentiti - Table 1'!$W$4,1,0)+IF(AB20='Valori Consentiti - Table 1'!$Y$4,1,0)+IF(AC20='Valori Consentiti - Table 1'!$AA$4,1,0)+IF(AD20='Valori Consentiti - Table 1'!$AC$4,1,0)+IF(AE20='Valori Consentiti - Table 1'!$AE$4,1,0)+IF(AF20='Valori Consentiti - Table 1'!$AG$4,1,0)+IF(AG20='Valori Consentiti - Table 1'!$AI$4,1,0)+IF(AH20='Valori Consentiti - Table 1'!$AK$4,1,0)+IF(AI20='Valori Consentiti - Table 1'!$AM$4,1,0)+IF(AJ20='Valori Consentiti - Table 1'!$AO$4,1,0)+IF(AK20='Valori Consentiti - Table 1'!$AQ$4,1,0)+IF(AL20='Valori Consentiti - Table 1'!$AS$4,1,0)+IF(AM20='Valori Consentiti - Table 1'!$AU$4,1,0),IF(G20=4,IF(T20='Valori Consentiti - Table 1'!$I$5,1,0)+IF(U20='Valori Consentiti - Table 1'!$K$5,1,0)+IF(V20='Valori Consentiti - Table 1'!$M$5,1,0)+IF(W20='Valori Consentiti - Table 1'!$O$5,1,0)+IF(X20='Valori Consentiti - Table 1'!$Q$5,1,0)+IF(Y20='Valori Consentiti - Table 1'!$S$5,1,0)+IF(Z20='Valori Consentiti - Table 1'!$U$5,1,0)+IF(AA20='Valori Consentiti - Table 1'!$W$5,1,0)+IF(AB20='Valori Consentiti - Table 1'!$Y$5,1,0)+IF(AC20='Valori Consentiti - Table 1'!$AA$5,1,0)+IF(AD20='Valori Consentiti - Table 1'!$AC$5,1,0)+IF(AE20='Valori Consentiti - Table 1'!$AE$5,1,0)+IF(AF20='Valori Consentiti - Table 1'!$AG$5,1,0)+IF(AG20='Valori Consentiti - Table 1'!$AI$5,1,0)+IF(AH20='Valori Consentiti - Table 1'!$AK$5,1,0)+IF(AI20='Valori Consentiti - Table 1'!$AM$5,1,0)+IF(AJ20='Valori Consentiti - Table 1'!$AO$5,1,0)+IF(AK20='Valori Consentiti - Table 1'!$AQ$5,1,0)+IF(AL20='Valori Consentiti - Table 1'!$AS$5,1,0)+IF(AM20='Valori Consentiti - Table 1'!$AU$5,1,0),))))</f>
        <v>0</v>
      </c>
      <c r="Q20" s="16">
        <f t="shared" si="25"/>
        <v>20</v>
      </c>
      <c r="R20" s="16">
        <f t="shared" si="26"/>
        <v>1</v>
      </c>
      <c r="S20" s="17"/>
      <c r="T20" s="24" t="str">
        <f t="shared" si="3"/>
        <v/>
      </c>
      <c r="U20" s="25" t="str">
        <f t="shared" si="4"/>
        <v/>
      </c>
      <c r="V20" s="25" t="str">
        <f t="shared" si="5"/>
        <v/>
      </c>
      <c r="W20" s="26" t="str">
        <f t="shared" si="6"/>
        <v/>
      </c>
      <c r="X20" s="27" t="str">
        <f t="shared" si="34"/>
        <v/>
      </c>
      <c r="Y20" s="25" t="str">
        <f t="shared" si="35"/>
        <v/>
      </c>
      <c r="Z20" s="25" t="str">
        <f t="shared" si="36"/>
        <v/>
      </c>
      <c r="AA20" s="26" t="str">
        <f t="shared" si="37"/>
        <v/>
      </c>
      <c r="AB20" s="27" t="str">
        <f t="shared" si="7"/>
        <v/>
      </c>
      <c r="AC20" s="25" t="str">
        <f t="shared" si="8"/>
        <v/>
      </c>
      <c r="AD20" s="25" t="str">
        <f t="shared" si="9"/>
        <v/>
      </c>
      <c r="AE20" s="26" t="str">
        <f t="shared" si="10"/>
        <v/>
      </c>
      <c r="AF20" s="27" t="str">
        <f t="shared" si="11"/>
        <v/>
      </c>
      <c r="AG20" s="25" t="str">
        <f t="shared" si="12"/>
        <v/>
      </c>
      <c r="AH20" s="25" t="str">
        <f t="shared" si="13"/>
        <v/>
      </c>
      <c r="AI20" s="26" t="str">
        <f t="shared" si="14"/>
        <v/>
      </c>
      <c r="AJ20" s="27" t="str">
        <f t="shared" si="15"/>
        <v/>
      </c>
      <c r="AK20" s="25" t="str">
        <f t="shared" si="16"/>
        <v/>
      </c>
      <c r="AL20" s="25" t="str">
        <f t="shared" si="17"/>
        <v/>
      </c>
      <c r="AM20" s="28" t="str">
        <f t="shared" si="18"/>
        <v/>
      </c>
      <c r="AN20" s="29" t="b">
        <f t="shared" si="27"/>
        <v>0</v>
      </c>
      <c r="AO20" s="29" t="b">
        <f t="shared" si="43"/>
        <v>0</v>
      </c>
      <c r="AP20" s="29" t="b">
        <f t="shared" si="28"/>
        <v>0</v>
      </c>
      <c r="AQ20" s="29" t="b">
        <f t="shared" si="29"/>
        <v>0</v>
      </c>
      <c r="AR20" s="29" t="b">
        <f t="shared" si="30"/>
        <v>0</v>
      </c>
    </row>
    <row r="21" spans="1:44">
      <c r="A21" s="14"/>
      <c r="B21" s="14"/>
      <c r="C21" s="22"/>
      <c r="D21" s="14"/>
      <c r="E21" s="14"/>
      <c r="F21" s="14"/>
      <c r="G21" s="14"/>
      <c r="H21" s="15"/>
      <c r="I21" s="15"/>
      <c r="J21" s="15"/>
      <c r="K21" s="15"/>
      <c r="L21" s="15"/>
      <c r="M21" s="23">
        <f>IF(G21=1,IF(T21='Valori Consentiti - Table 1'!$I$2,5,IF(T21="X",1,0))+IF(U21='Valori Consentiti - Table 1'!$K$2,5,IF(U21="X",1,0))+IF(V21='Valori Consentiti - Table 1'!$M$2,5,IF(V21="X",1,0))+IF(W21='Valori Consentiti - Table 1'!$O$2,5,IF(W21="X",1,0))+IF(X21='Valori Consentiti - Table 1'!$Q$2,5,IF(X21="X",1,0))+IF(Y21='Valori Consentiti - Table 1'!$S$2,5,IF(Y21="X",1,0))+IF(Z21='Valori Consentiti - Table 1'!$U$2,5,IF(Z21="X",1,0))+IF(AA21='Valori Consentiti - Table 1'!$W$2,5,IF(AA21="X",1,0))+IF(AB21='Valori Consentiti - Table 1'!$Y$2,5,IF(AB21="X",1,0))+IF(AC21='Valori Consentiti - Table 1'!$AA$2,5,IF(AC21="X",1,0))+IF(AD21='Valori Consentiti - Table 1'!$AC$2,5,IF(AD21="X",1,0))+IF(AE21='Valori Consentiti - Table 1'!$AE$2,5,IF(AE21="X",1,0))+IF(AF21='Valori Consentiti - Table 1'!$AG$2,5,IF(AF21="X",1,0))+IF(AG21='Valori Consentiti - Table 1'!$AI$2,5,IF(AG21="X",1,0))+IF(AH21='Valori Consentiti - Table 1'!$AK$2,5,IF(AH21="X",1,0))+IF(AI21='Valori Consentiti - Table 1'!$AM$2,5,IF(AI21="X",1,0))+IF(AJ21='Valori Consentiti - Table 1'!$AO$2,5,IF(AJ21="X",1,0))+IF(AK21='Valori Consentiti - Table 1'!$AQ$2,5,IF(AK21="X",1,0))+IF(AL21='Valori Consentiti - Table 1'!$AS$2,5,IF(AL21="X",1,0))+IF(AM21='Valori Consentiti - Table 1'!$AU$2,5,IF(AM21="X",1,0)),IF(G21=2,IF(T21='Valori Consentiti - Table 1'!$I$3,5,IF(T21="X",1,0))+IF(U21='Valori Consentiti - Table 1'!$K$3,5,IF(U21="X",1,0))+IF(V21='Valori Consentiti - Table 1'!$M$3,5,IF(V21="X",1,0))+IF(W21='Valori Consentiti - Table 1'!$O$3,5,IF(W21="X",1,0))+IF(X21='Valori Consentiti - Table 1'!$Q$3,5,IF(X21="X",1,0))+IF(Y21='Valori Consentiti - Table 1'!$S$3,5,IF(Y21="X",1,0))+IF(Z21='Valori Consentiti - Table 1'!$U$3,5,IF(Z21="X",1,0))+IF(AA21='Valori Consentiti - Table 1'!$W$3,5,IF(AA21="X",1,0))+IF(AB21='Valori Consentiti - Table 1'!$Y$3,5,IF(AB21="X",1,0))+IF(AC21='Valori Consentiti - Table 1'!$AA$3,5,IF(AC21="X",1,0))+IF(AD21='Valori Consentiti - Table 1'!$AC$3,5,IF(AD21="X",1,0))+IF(AE21='Valori Consentiti - Table 1'!$AE$3,5,IF(AE21="X",1,0))+IF(AF21='Valori Consentiti - Table 1'!$AG$3,5,IF(AF21="X",1,0))+IF(AG21='Valori Consentiti - Table 1'!$AI$3,5,IF(AG21="X",1,0))+IF(AH21='Valori Consentiti - Table 1'!$AK$3,5,IF(AH21="X",1,0))+IF(AI21='Valori Consentiti - Table 1'!$AM$3,5,IF(AI21="X",1,0))+IF(AJ21='Valori Consentiti - Table 1'!$AO$3,5,IF(AJ21="X",1,0))+IF(AK21='Valori Consentiti - Table 1'!$AQ$3,5,IF(AK21="X",1,0))+IF(AL21='Valori Consentiti - Table 1'!$AS$3,5,IF(AL21="X",1,0))+IF(AM21='Valori Consentiti - Table 1'!$AU$3,5,IF(AM21="X",1,0)),IF(G21=3,IF(T21='Valori Consentiti - Table 1'!$I$4,5,IF(T21="X",1,0))+IF(U21='Valori Consentiti - Table 1'!$K$4,5,IF(U21="X",1,0))+IF(V21='Valori Consentiti - Table 1'!$M$4,5,IF(V21="X",1,0))+IF(W21='Valori Consentiti - Table 1'!$O$4,5,IF(W21="X",1,0))+IF(X21='Valori Consentiti - Table 1'!$Q$4,5,IF(X21="X",1,0))+IF(Y21='Valori Consentiti - Table 1'!$S$4,5,IF(Y21="X",1,0))+IF(Z21='Valori Consentiti - Table 1'!$U$4,5,IF(Z21="X",1,0))+IF(AA21='Valori Consentiti - Table 1'!$W$4,5,IF(AA21="X",1,0))+IF(AB21='Valori Consentiti - Table 1'!$Y$4,5,IF(AB21="X",1,0))+IF(AC21='Valori Consentiti - Table 1'!$AA$4,5,IF(AC21="X",1,0))+IF(AD21='Valori Consentiti - Table 1'!$AC$4,5,IF(AD21="X",1,0))+IF(AE21='Valori Consentiti - Table 1'!$AE$4,5,IF(AE21="X",1,0))+IF(AF21='Valori Consentiti - Table 1'!$AG$4,5,IF(AF21="X",1,0))+IF(AG21='Valori Consentiti - Table 1'!$AI$4,5,IF(AG21="X",1,0))+IF(AH21='Valori Consentiti - Table 1'!$AK$4,5,IF(AH21="X",1,0))+IF(AI21='Valori Consentiti - Table 1'!$AM$4,5,IF(AI21="X",1,0))+IF(AJ21='Valori Consentiti - Table 1'!$AO$4,5,IF(AJ21="X",1,0))+IF(AK21='Valori Consentiti - Table 1'!$AQ$4,5,IF(AK21="X",1,0))+IF(AL21='Valori Consentiti - Table 1'!$AS$4,5,IF(AL21="X",1,0))+IF(AM21='Valori Consentiti - Table 1'!$AU$4,5,IF(AM21="X",1,0)),IF(G21=4,IF(T21='Valori Consentiti - Table 1'!$I$5,5,IF(T21="X",1,0))+IF(U21='Valori Consentiti - Table 1'!$K$5,5,IF(U21="X",1,0))+IF(V21='Valori Consentiti - Table 1'!$M$5,5,IF(V21="X",1,0))+IF(W21='Valori Consentiti - Table 1'!$O$5,5,IF(W21="X",1,0))+IF(X21='Valori Consentiti - Table 1'!$Q$5,5,IF(X21="X",1,0))+IF(Y21='Valori Consentiti - Table 1'!$S$5,5,IF(Y21="X",1,0))+IF(Z21='Valori Consentiti - Table 1'!$U$5,5,IF(Z21="X",1,0))+IF(AA21='Valori Consentiti - Table 1'!$W$5,5,IF(AA21="X",1,0))+IF(AB21='Valori Consentiti - Table 1'!$Y$5,5,IF(AB21="X",1,0))+IF(AC21='Valori Consentiti - Table 1'!$AA$5,5,IF(AC21="X",1,0))+IF(AD21='Valori Consentiti - Table 1'!$AC$5,5,IF(AD21="X",1,0))+IF(AE21='Valori Consentiti - Table 1'!$AE$5,5,IF(AE21="X",1,0))+IF(AF21='Valori Consentiti - Table 1'!$AG$5,5,IF(AF21="X",1,0))+IF(AG21='Valori Consentiti - Table 1'!$AI$5,5,IF(AG21="X",1,0))+IF(AH21='Valori Consentiti - Table 1'!$AK$5,5,IF(AH21="X",1,0))+IF(AI21='Valori Consentiti - Table 1'!$AM$5,5,IF(AI21="X",1,0))+IF(AJ21='Valori Consentiti - Table 1'!$AO$5,5,IF(AJ21="X",1,0))+IF(AK21='Valori Consentiti - Table 1'!$AQ$5,5,IF(AK21="X",1,0))+IF(AL21='Valori Consentiti - Table 1'!$AS$5,5,IF(AL21="X",1,0))+IF(AM21='Valori Consentiti - Table 1'!$AU$5,5,IF(AM21="X",1,0)),))))</f>
        <v>0</v>
      </c>
      <c r="N21" s="16">
        <f t="shared" si="23"/>
        <v>0</v>
      </c>
      <c r="O21" s="16">
        <f t="shared" si="24"/>
        <v>20</v>
      </c>
      <c r="P21" s="16">
        <f>IF(G21=1,IF(T21='Valori Consentiti - Table 1'!$I$2,1,0)+IF(U21='Valori Consentiti - Table 1'!$K$2,1,0)+IF(V21='Valori Consentiti - Table 1'!$M$2,1,0)+IF(W21='Valori Consentiti - Table 1'!$O$2,1,0)+IF(X21='Valori Consentiti - Table 1'!$Q$2,1,0)+IF(Y21='Valori Consentiti - Table 1'!$S$2,1,0)+IF(Z21='Valori Consentiti - Table 1'!$U$2,1,0)+IF(AA21='Valori Consentiti - Table 1'!$W$2,1,0)+IF(AB21='Valori Consentiti - Table 1'!$Y$2,1,0)+IF(AC21='Valori Consentiti - Table 1'!$AA$2,1,0)+IF(AD21='Valori Consentiti - Table 1'!$AC$2,1,0)+IF(AE21='Valori Consentiti - Table 1'!$AE$2,1,0)+IF(AF21='Valori Consentiti - Table 1'!$AG$2,1,0)+IF(AG21='Valori Consentiti - Table 1'!$AI$2,1,0)+IF(AH21='Valori Consentiti - Table 1'!$AK$2,1,0)+IF(AI21='Valori Consentiti - Table 1'!$AM$2,1,0)+IF(AJ21='Valori Consentiti - Table 1'!$AO$2,1,0)+IF(AK21='Valori Consentiti - Table 1'!$AQ$2,1,0)+IF(AL21='Valori Consentiti - Table 1'!$AS$2,1,0)+IF(AM21='Valori Consentiti - Table 1'!$AU$2,1,0),IF(G21=2,IF(T21='Valori Consentiti - Table 1'!$I$3,1,0)+IF(U21='Valori Consentiti - Table 1'!$K$3,1,0)+IF(V21='Valori Consentiti - Table 1'!$M$3,1,0)+IF(W21='Valori Consentiti - Table 1'!$O$3,1,0)+IF(X21='Valori Consentiti - Table 1'!$Q$3,1,0)+IF(Y21='Valori Consentiti - Table 1'!$S$3,1,0)+IF(Z21='Valori Consentiti - Table 1'!$U$3,1,0)+IF(AA21='Valori Consentiti - Table 1'!$W$3,1,0)+IF(AB21='Valori Consentiti - Table 1'!$Y$3,1,0)+IF(AC21='Valori Consentiti - Table 1'!$AA$3,1,0)+IF(AD21='Valori Consentiti - Table 1'!$AC$3,1,0)+IF(AE21='Valori Consentiti - Table 1'!$AE$3,1,0)+IF(AF21='Valori Consentiti - Table 1'!$AG$3,1,0)+IF(AG21='Valori Consentiti - Table 1'!$AI$3,1,0)+IF(AH21='Valori Consentiti - Table 1'!$AK$3,1,0)+IF(AI21='Valori Consentiti - Table 1'!$AM$3,1,0)+IF(AJ21='Valori Consentiti - Table 1'!$AO$3,1,0)+IF(AK21='Valori Consentiti - Table 1'!$AQ$3,1,0)+IF(AL21='Valori Consentiti - Table 1'!$AS$3,1,0)+IF(AM21='Valori Consentiti - Table 1'!$AU$3,1,0),IF(G21=3,IF(T21='Valori Consentiti - Table 1'!$I$4,1,0)+IF(U21='Valori Consentiti - Table 1'!$K$4,1,0)+IF(V21='Valori Consentiti - Table 1'!$M$4,1,0)+IF(W21='Valori Consentiti - Table 1'!$O$4,1,0)+IF(X21='Valori Consentiti - Table 1'!$Q$4,1,0)+IF(Y21='Valori Consentiti - Table 1'!$S$4,1,0)+IF(Z21='Valori Consentiti - Table 1'!$U$4,1,0)+IF(AA21='Valori Consentiti - Table 1'!$W$4,1,0)+IF(AB21='Valori Consentiti - Table 1'!$Y$4,1,0)+IF(AC21='Valori Consentiti - Table 1'!$AA$4,1,0)+IF(AD21='Valori Consentiti - Table 1'!$AC$4,1,0)+IF(AE21='Valori Consentiti - Table 1'!$AE$4,1,0)+IF(AF21='Valori Consentiti - Table 1'!$AG$4,1,0)+IF(AG21='Valori Consentiti - Table 1'!$AI$4,1,0)+IF(AH21='Valori Consentiti - Table 1'!$AK$4,1,0)+IF(AI21='Valori Consentiti - Table 1'!$AM$4,1,0)+IF(AJ21='Valori Consentiti - Table 1'!$AO$4,1,0)+IF(AK21='Valori Consentiti - Table 1'!$AQ$4,1,0)+IF(AL21='Valori Consentiti - Table 1'!$AS$4,1,0)+IF(AM21='Valori Consentiti - Table 1'!$AU$4,1,0),IF(G21=4,IF(T21='Valori Consentiti - Table 1'!$I$5,1,0)+IF(U21='Valori Consentiti - Table 1'!$K$5,1,0)+IF(V21='Valori Consentiti - Table 1'!$M$5,1,0)+IF(W21='Valori Consentiti - Table 1'!$O$5,1,0)+IF(X21='Valori Consentiti - Table 1'!$Q$5,1,0)+IF(Y21='Valori Consentiti - Table 1'!$S$5,1,0)+IF(Z21='Valori Consentiti - Table 1'!$U$5,1,0)+IF(AA21='Valori Consentiti - Table 1'!$W$5,1,0)+IF(AB21='Valori Consentiti - Table 1'!$Y$5,1,0)+IF(AC21='Valori Consentiti - Table 1'!$AA$5,1,0)+IF(AD21='Valori Consentiti - Table 1'!$AC$5,1,0)+IF(AE21='Valori Consentiti - Table 1'!$AE$5,1,0)+IF(AF21='Valori Consentiti - Table 1'!$AG$5,1,0)+IF(AG21='Valori Consentiti - Table 1'!$AI$5,1,0)+IF(AH21='Valori Consentiti - Table 1'!$AK$5,1,0)+IF(AI21='Valori Consentiti - Table 1'!$AM$5,1,0)+IF(AJ21='Valori Consentiti - Table 1'!$AO$5,1,0)+IF(AK21='Valori Consentiti - Table 1'!$AQ$5,1,0)+IF(AL21='Valori Consentiti - Table 1'!$AS$5,1,0)+IF(AM21='Valori Consentiti - Table 1'!$AU$5,1,0),))))</f>
        <v>0</v>
      </c>
      <c r="Q21" s="16">
        <f t="shared" si="25"/>
        <v>20</v>
      </c>
      <c r="R21" s="16">
        <f t="shared" si="26"/>
        <v>1</v>
      </c>
      <c r="S21" s="17"/>
      <c r="T21" s="24" t="str">
        <f t="shared" si="3"/>
        <v/>
      </c>
      <c r="U21" s="25" t="str">
        <f t="shared" si="4"/>
        <v/>
      </c>
      <c r="V21" s="25" t="str">
        <f t="shared" si="5"/>
        <v/>
      </c>
      <c r="W21" s="26" t="str">
        <f t="shared" si="6"/>
        <v/>
      </c>
      <c r="X21" s="27" t="str">
        <f t="shared" si="34"/>
        <v/>
      </c>
      <c r="Y21" s="25" t="str">
        <f t="shared" si="35"/>
        <v/>
      </c>
      <c r="Z21" s="25" t="str">
        <f t="shared" si="36"/>
        <v/>
      </c>
      <c r="AA21" s="26" t="str">
        <f t="shared" si="37"/>
        <v/>
      </c>
      <c r="AB21" s="27" t="str">
        <f t="shared" si="7"/>
        <v/>
      </c>
      <c r="AC21" s="25" t="str">
        <f t="shared" si="8"/>
        <v/>
      </c>
      <c r="AD21" s="25" t="str">
        <f t="shared" si="9"/>
        <v/>
      </c>
      <c r="AE21" s="26" t="str">
        <f t="shared" si="10"/>
        <v/>
      </c>
      <c r="AF21" s="27" t="str">
        <f t="shared" si="11"/>
        <v/>
      </c>
      <c r="AG21" s="25" t="str">
        <f t="shared" si="12"/>
        <v/>
      </c>
      <c r="AH21" s="25" t="str">
        <f t="shared" si="13"/>
        <v/>
      </c>
      <c r="AI21" s="26" t="str">
        <f t="shared" si="14"/>
        <v/>
      </c>
      <c r="AJ21" s="27" t="str">
        <f t="shared" si="15"/>
        <v/>
      </c>
      <c r="AK21" s="25" t="str">
        <f t="shared" si="16"/>
        <v/>
      </c>
      <c r="AL21" s="25" t="str">
        <f t="shared" si="17"/>
        <v/>
      </c>
      <c r="AM21" s="28" t="str">
        <f t="shared" si="18"/>
        <v/>
      </c>
      <c r="AN21" s="29" t="b">
        <f t="shared" si="27"/>
        <v>0</v>
      </c>
      <c r="AO21" s="29" t="b">
        <f t="shared" si="43"/>
        <v>0</v>
      </c>
      <c r="AP21" s="29" t="b">
        <f t="shared" si="28"/>
        <v>0</v>
      </c>
      <c r="AQ21" s="29" t="b">
        <f t="shared" si="29"/>
        <v>0</v>
      </c>
      <c r="AR21" s="29" t="b">
        <f t="shared" si="30"/>
        <v>0</v>
      </c>
    </row>
    <row r="22" spans="1:44">
      <c r="A22" s="14"/>
      <c r="B22" s="14"/>
      <c r="C22" s="22"/>
      <c r="D22" s="14"/>
      <c r="E22" s="14"/>
      <c r="F22" s="14"/>
      <c r="G22" s="14"/>
      <c r="H22" s="15"/>
      <c r="I22" s="15"/>
      <c r="J22" s="15"/>
      <c r="K22" s="15"/>
      <c r="L22" s="15"/>
      <c r="M22" s="23">
        <f>IF(G22=1,IF(T22='Valori Consentiti - Table 1'!$I$2,5,IF(T22="X",1,0))+IF(U22='Valori Consentiti - Table 1'!$K$2,5,IF(U22="X",1,0))+IF(V22='Valori Consentiti - Table 1'!$M$2,5,IF(V22="X",1,0))+IF(W22='Valori Consentiti - Table 1'!$O$2,5,IF(W22="X",1,0))+IF(X22='Valori Consentiti - Table 1'!$Q$2,5,IF(X22="X",1,0))+IF(Y22='Valori Consentiti - Table 1'!$S$2,5,IF(Y22="X",1,0))+IF(Z22='Valori Consentiti - Table 1'!$U$2,5,IF(Z22="X",1,0))+IF(AA22='Valori Consentiti - Table 1'!$W$2,5,IF(AA22="X",1,0))+IF(AB22='Valori Consentiti - Table 1'!$Y$2,5,IF(AB22="X",1,0))+IF(AC22='Valori Consentiti - Table 1'!$AA$2,5,IF(AC22="X",1,0))+IF(AD22='Valori Consentiti - Table 1'!$AC$2,5,IF(AD22="X",1,0))+IF(AE22='Valori Consentiti - Table 1'!$AE$2,5,IF(AE22="X",1,0))+IF(AF22='Valori Consentiti - Table 1'!$AG$2,5,IF(AF22="X",1,0))+IF(AG22='Valori Consentiti - Table 1'!$AI$2,5,IF(AG22="X",1,0))+IF(AH22='Valori Consentiti - Table 1'!$AK$2,5,IF(AH22="X",1,0))+IF(AI22='Valori Consentiti - Table 1'!$AM$2,5,IF(AI22="X",1,0))+IF(AJ22='Valori Consentiti - Table 1'!$AO$2,5,IF(AJ22="X",1,0))+IF(AK22='Valori Consentiti - Table 1'!$AQ$2,5,IF(AK22="X",1,0))+IF(AL22='Valori Consentiti - Table 1'!$AS$2,5,IF(AL22="X",1,0))+IF(AM22='Valori Consentiti - Table 1'!$AU$2,5,IF(AM22="X",1,0)),IF(G22=2,IF(T22='Valori Consentiti - Table 1'!$I$3,5,IF(T22="X",1,0))+IF(U22='Valori Consentiti - Table 1'!$K$3,5,IF(U22="X",1,0))+IF(V22='Valori Consentiti - Table 1'!$M$3,5,IF(V22="X",1,0))+IF(W22='Valori Consentiti - Table 1'!$O$3,5,IF(W22="X",1,0))+IF(X22='Valori Consentiti - Table 1'!$Q$3,5,IF(X22="X",1,0))+IF(Y22='Valori Consentiti - Table 1'!$S$3,5,IF(Y22="X",1,0))+IF(Z22='Valori Consentiti - Table 1'!$U$3,5,IF(Z22="X",1,0))+IF(AA22='Valori Consentiti - Table 1'!$W$3,5,IF(AA22="X",1,0))+IF(AB22='Valori Consentiti - Table 1'!$Y$3,5,IF(AB22="X",1,0))+IF(AC22='Valori Consentiti - Table 1'!$AA$3,5,IF(AC22="X",1,0))+IF(AD22='Valori Consentiti - Table 1'!$AC$3,5,IF(AD22="X",1,0))+IF(AE22='Valori Consentiti - Table 1'!$AE$3,5,IF(AE22="X",1,0))+IF(AF22='Valori Consentiti - Table 1'!$AG$3,5,IF(AF22="X",1,0))+IF(AG22='Valori Consentiti - Table 1'!$AI$3,5,IF(AG22="X",1,0))+IF(AH22='Valori Consentiti - Table 1'!$AK$3,5,IF(AH22="X",1,0))+IF(AI22='Valori Consentiti - Table 1'!$AM$3,5,IF(AI22="X",1,0))+IF(AJ22='Valori Consentiti - Table 1'!$AO$3,5,IF(AJ22="X",1,0))+IF(AK22='Valori Consentiti - Table 1'!$AQ$3,5,IF(AK22="X",1,0))+IF(AL22='Valori Consentiti - Table 1'!$AS$3,5,IF(AL22="X",1,0))+IF(AM22='Valori Consentiti - Table 1'!$AU$3,5,IF(AM22="X",1,0)),IF(G22=3,IF(T22='Valori Consentiti - Table 1'!$I$4,5,IF(T22="X",1,0))+IF(U22='Valori Consentiti - Table 1'!$K$4,5,IF(U22="X",1,0))+IF(V22='Valori Consentiti - Table 1'!$M$4,5,IF(V22="X",1,0))+IF(W22='Valori Consentiti - Table 1'!$O$4,5,IF(W22="X",1,0))+IF(X22='Valori Consentiti - Table 1'!$Q$4,5,IF(X22="X",1,0))+IF(Y22='Valori Consentiti - Table 1'!$S$4,5,IF(Y22="X",1,0))+IF(Z22='Valori Consentiti - Table 1'!$U$4,5,IF(Z22="X",1,0))+IF(AA22='Valori Consentiti - Table 1'!$W$4,5,IF(AA22="X",1,0))+IF(AB22='Valori Consentiti - Table 1'!$Y$4,5,IF(AB22="X",1,0))+IF(AC22='Valori Consentiti - Table 1'!$AA$4,5,IF(AC22="X",1,0))+IF(AD22='Valori Consentiti - Table 1'!$AC$4,5,IF(AD22="X",1,0))+IF(AE22='Valori Consentiti - Table 1'!$AE$4,5,IF(AE22="X",1,0))+IF(AF22='Valori Consentiti - Table 1'!$AG$4,5,IF(AF22="X",1,0))+IF(AG22='Valori Consentiti - Table 1'!$AI$4,5,IF(AG22="X",1,0))+IF(AH22='Valori Consentiti - Table 1'!$AK$4,5,IF(AH22="X",1,0))+IF(AI22='Valori Consentiti - Table 1'!$AM$4,5,IF(AI22="X",1,0))+IF(AJ22='Valori Consentiti - Table 1'!$AO$4,5,IF(AJ22="X",1,0))+IF(AK22='Valori Consentiti - Table 1'!$AQ$4,5,IF(AK22="X",1,0))+IF(AL22='Valori Consentiti - Table 1'!$AS$4,5,IF(AL22="X",1,0))+IF(AM22='Valori Consentiti - Table 1'!$AU$4,5,IF(AM22="X",1,0)),IF(G22=4,IF(T22='Valori Consentiti - Table 1'!$I$5,5,IF(T22="X",1,0))+IF(U22='Valori Consentiti - Table 1'!$K$5,5,IF(U22="X",1,0))+IF(V22='Valori Consentiti - Table 1'!$M$5,5,IF(V22="X",1,0))+IF(W22='Valori Consentiti - Table 1'!$O$5,5,IF(W22="X",1,0))+IF(X22='Valori Consentiti - Table 1'!$Q$5,5,IF(X22="X",1,0))+IF(Y22='Valori Consentiti - Table 1'!$S$5,5,IF(Y22="X",1,0))+IF(Z22='Valori Consentiti - Table 1'!$U$5,5,IF(Z22="X",1,0))+IF(AA22='Valori Consentiti - Table 1'!$W$5,5,IF(AA22="X",1,0))+IF(AB22='Valori Consentiti - Table 1'!$Y$5,5,IF(AB22="X",1,0))+IF(AC22='Valori Consentiti - Table 1'!$AA$5,5,IF(AC22="X",1,0))+IF(AD22='Valori Consentiti - Table 1'!$AC$5,5,IF(AD22="X",1,0))+IF(AE22='Valori Consentiti - Table 1'!$AE$5,5,IF(AE22="X",1,0))+IF(AF22='Valori Consentiti - Table 1'!$AG$5,5,IF(AF22="X",1,0))+IF(AG22='Valori Consentiti - Table 1'!$AI$5,5,IF(AG22="X",1,0))+IF(AH22='Valori Consentiti - Table 1'!$AK$5,5,IF(AH22="X",1,0))+IF(AI22='Valori Consentiti - Table 1'!$AM$5,5,IF(AI22="X",1,0))+IF(AJ22='Valori Consentiti - Table 1'!$AO$5,5,IF(AJ22="X",1,0))+IF(AK22='Valori Consentiti - Table 1'!$AQ$5,5,IF(AK22="X",1,0))+IF(AL22='Valori Consentiti - Table 1'!$AS$5,5,IF(AL22="X",1,0))+IF(AM22='Valori Consentiti - Table 1'!$AU$5,5,IF(AM22="X",1,0)),))))</f>
        <v>0</v>
      </c>
      <c r="N22" s="16">
        <f t="shared" si="23"/>
        <v>0</v>
      </c>
      <c r="O22" s="16">
        <f t="shared" si="24"/>
        <v>20</v>
      </c>
      <c r="P22" s="16">
        <f>IF(G22=1,IF(T22='Valori Consentiti - Table 1'!$I$2,1,0)+IF(U22='Valori Consentiti - Table 1'!$K$2,1,0)+IF(V22='Valori Consentiti - Table 1'!$M$2,1,0)+IF(W22='Valori Consentiti - Table 1'!$O$2,1,0)+IF(X22='Valori Consentiti - Table 1'!$Q$2,1,0)+IF(Y22='Valori Consentiti - Table 1'!$S$2,1,0)+IF(Z22='Valori Consentiti - Table 1'!$U$2,1,0)+IF(AA22='Valori Consentiti - Table 1'!$W$2,1,0)+IF(AB22='Valori Consentiti - Table 1'!$Y$2,1,0)+IF(AC22='Valori Consentiti - Table 1'!$AA$2,1,0)+IF(AD22='Valori Consentiti - Table 1'!$AC$2,1,0)+IF(AE22='Valori Consentiti - Table 1'!$AE$2,1,0)+IF(AF22='Valori Consentiti - Table 1'!$AG$2,1,0)+IF(AG22='Valori Consentiti - Table 1'!$AI$2,1,0)+IF(AH22='Valori Consentiti - Table 1'!$AK$2,1,0)+IF(AI22='Valori Consentiti - Table 1'!$AM$2,1,0)+IF(AJ22='Valori Consentiti - Table 1'!$AO$2,1,0)+IF(AK22='Valori Consentiti - Table 1'!$AQ$2,1,0)+IF(AL22='Valori Consentiti - Table 1'!$AS$2,1,0)+IF(AM22='Valori Consentiti - Table 1'!$AU$2,1,0),IF(G22=2,IF(T22='Valori Consentiti - Table 1'!$I$3,1,0)+IF(U22='Valori Consentiti - Table 1'!$K$3,1,0)+IF(V22='Valori Consentiti - Table 1'!$M$3,1,0)+IF(W22='Valori Consentiti - Table 1'!$O$3,1,0)+IF(X22='Valori Consentiti - Table 1'!$Q$3,1,0)+IF(Y22='Valori Consentiti - Table 1'!$S$3,1,0)+IF(Z22='Valori Consentiti - Table 1'!$U$3,1,0)+IF(AA22='Valori Consentiti - Table 1'!$W$3,1,0)+IF(AB22='Valori Consentiti - Table 1'!$Y$3,1,0)+IF(AC22='Valori Consentiti - Table 1'!$AA$3,1,0)+IF(AD22='Valori Consentiti - Table 1'!$AC$3,1,0)+IF(AE22='Valori Consentiti - Table 1'!$AE$3,1,0)+IF(AF22='Valori Consentiti - Table 1'!$AG$3,1,0)+IF(AG22='Valori Consentiti - Table 1'!$AI$3,1,0)+IF(AH22='Valori Consentiti - Table 1'!$AK$3,1,0)+IF(AI22='Valori Consentiti - Table 1'!$AM$3,1,0)+IF(AJ22='Valori Consentiti - Table 1'!$AO$3,1,0)+IF(AK22='Valori Consentiti - Table 1'!$AQ$3,1,0)+IF(AL22='Valori Consentiti - Table 1'!$AS$3,1,0)+IF(AM22='Valori Consentiti - Table 1'!$AU$3,1,0),IF(G22=3,IF(T22='Valori Consentiti - Table 1'!$I$4,1,0)+IF(U22='Valori Consentiti - Table 1'!$K$4,1,0)+IF(V22='Valori Consentiti - Table 1'!$M$4,1,0)+IF(W22='Valori Consentiti - Table 1'!$O$4,1,0)+IF(X22='Valori Consentiti - Table 1'!$Q$4,1,0)+IF(Y22='Valori Consentiti - Table 1'!$S$4,1,0)+IF(Z22='Valori Consentiti - Table 1'!$U$4,1,0)+IF(AA22='Valori Consentiti - Table 1'!$W$4,1,0)+IF(AB22='Valori Consentiti - Table 1'!$Y$4,1,0)+IF(AC22='Valori Consentiti - Table 1'!$AA$4,1,0)+IF(AD22='Valori Consentiti - Table 1'!$AC$4,1,0)+IF(AE22='Valori Consentiti - Table 1'!$AE$4,1,0)+IF(AF22='Valori Consentiti - Table 1'!$AG$4,1,0)+IF(AG22='Valori Consentiti - Table 1'!$AI$4,1,0)+IF(AH22='Valori Consentiti - Table 1'!$AK$4,1,0)+IF(AI22='Valori Consentiti - Table 1'!$AM$4,1,0)+IF(AJ22='Valori Consentiti - Table 1'!$AO$4,1,0)+IF(AK22='Valori Consentiti - Table 1'!$AQ$4,1,0)+IF(AL22='Valori Consentiti - Table 1'!$AS$4,1,0)+IF(AM22='Valori Consentiti - Table 1'!$AU$4,1,0),IF(G22=4,IF(T22='Valori Consentiti - Table 1'!$I$5,1,0)+IF(U22='Valori Consentiti - Table 1'!$K$5,1,0)+IF(V22='Valori Consentiti - Table 1'!$M$5,1,0)+IF(W22='Valori Consentiti - Table 1'!$O$5,1,0)+IF(X22='Valori Consentiti - Table 1'!$Q$5,1,0)+IF(Y22='Valori Consentiti - Table 1'!$S$5,1,0)+IF(Z22='Valori Consentiti - Table 1'!$U$5,1,0)+IF(AA22='Valori Consentiti - Table 1'!$W$5,1,0)+IF(AB22='Valori Consentiti - Table 1'!$Y$5,1,0)+IF(AC22='Valori Consentiti - Table 1'!$AA$5,1,0)+IF(AD22='Valori Consentiti - Table 1'!$AC$5,1,0)+IF(AE22='Valori Consentiti - Table 1'!$AE$5,1,0)+IF(AF22='Valori Consentiti - Table 1'!$AG$5,1,0)+IF(AG22='Valori Consentiti - Table 1'!$AI$5,1,0)+IF(AH22='Valori Consentiti - Table 1'!$AK$5,1,0)+IF(AI22='Valori Consentiti - Table 1'!$AM$5,1,0)+IF(AJ22='Valori Consentiti - Table 1'!$AO$5,1,0)+IF(AK22='Valori Consentiti - Table 1'!$AQ$5,1,0)+IF(AL22='Valori Consentiti - Table 1'!$AS$5,1,0)+IF(AM22='Valori Consentiti - Table 1'!$AU$5,1,0),))))</f>
        <v>0</v>
      </c>
      <c r="Q22" s="16">
        <f t="shared" si="25"/>
        <v>20</v>
      </c>
      <c r="R22" s="16">
        <f t="shared" si="26"/>
        <v>1</v>
      </c>
      <c r="S22" s="17"/>
      <c r="T22" s="24" t="str">
        <f t="shared" si="3"/>
        <v/>
      </c>
      <c r="U22" s="25" t="str">
        <f t="shared" si="4"/>
        <v/>
      </c>
      <c r="V22" s="25" t="str">
        <f t="shared" si="5"/>
        <v/>
      </c>
      <c r="W22" s="26" t="str">
        <f t="shared" si="6"/>
        <v/>
      </c>
      <c r="X22" s="27" t="str">
        <f t="shared" si="34"/>
        <v/>
      </c>
      <c r="Y22" s="25" t="str">
        <f t="shared" si="35"/>
        <v/>
      </c>
      <c r="Z22" s="25" t="str">
        <f t="shared" si="36"/>
        <v/>
      </c>
      <c r="AA22" s="26" t="str">
        <f t="shared" si="37"/>
        <v/>
      </c>
      <c r="AB22" s="27" t="str">
        <f t="shared" si="7"/>
        <v/>
      </c>
      <c r="AC22" s="25" t="str">
        <f t="shared" si="8"/>
        <v/>
      </c>
      <c r="AD22" s="25" t="str">
        <f t="shared" si="9"/>
        <v/>
      </c>
      <c r="AE22" s="26" t="str">
        <f t="shared" si="10"/>
        <v/>
      </c>
      <c r="AF22" s="27" t="str">
        <f t="shared" si="11"/>
        <v/>
      </c>
      <c r="AG22" s="25" t="str">
        <f t="shared" si="12"/>
        <v/>
      </c>
      <c r="AH22" s="25" t="str">
        <f t="shared" si="13"/>
        <v/>
      </c>
      <c r="AI22" s="26" t="str">
        <f t="shared" si="14"/>
        <v/>
      </c>
      <c r="AJ22" s="27" t="str">
        <f t="shared" si="15"/>
        <v/>
      </c>
      <c r="AK22" s="25" t="str">
        <f t="shared" si="16"/>
        <v/>
      </c>
      <c r="AL22" s="25" t="str">
        <f t="shared" si="17"/>
        <v/>
      </c>
      <c r="AM22" s="28" t="str">
        <f t="shared" si="18"/>
        <v/>
      </c>
      <c r="AN22" s="29" t="b">
        <f t="shared" si="27"/>
        <v>0</v>
      </c>
      <c r="AO22" s="29" t="b">
        <f t="shared" si="43"/>
        <v>0</v>
      </c>
      <c r="AP22" s="29" t="b">
        <f t="shared" si="28"/>
        <v>0</v>
      </c>
      <c r="AQ22" s="29" t="b">
        <f t="shared" si="29"/>
        <v>0</v>
      </c>
      <c r="AR22" s="29" t="b">
        <f t="shared" si="30"/>
        <v>0</v>
      </c>
    </row>
    <row r="23" spans="1:44">
      <c r="A23" s="14"/>
      <c r="B23" s="14"/>
      <c r="C23" s="22"/>
      <c r="D23" s="14"/>
      <c r="E23" s="14"/>
      <c r="F23" s="14"/>
      <c r="G23" s="14"/>
      <c r="H23" s="15"/>
      <c r="I23" s="15"/>
      <c r="J23" s="15"/>
      <c r="K23" s="15"/>
      <c r="L23" s="15"/>
      <c r="M23" s="23">
        <f>IF(G23=1,IF(T23='Valori Consentiti - Table 1'!$I$2,5,IF(T23="X",1,0))+IF(U23='Valori Consentiti - Table 1'!$K$2,5,IF(U23="X",1,0))+IF(V23='Valori Consentiti - Table 1'!$M$2,5,IF(V23="X",1,0))+IF(W23='Valori Consentiti - Table 1'!$O$2,5,IF(W23="X",1,0))+IF(X23='Valori Consentiti - Table 1'!$Q$2,5,IF(X23="X",1,0))+IF(Y23='Valori Consentiti - Table 1'!$S$2,5,IF(Y23="X",1,0))+IF(Z23='Valori Consentiti - Table 1'!$U$2,5,IF(Z23="X",1,0))+IF(AA23='Valori Consentiti - Table 1'!$W$2,5,IF(AA23="X",1,0))+IF(AB23='Valori Consentiti - Table 1'!$Y$2,5,IF(AB23="X",1,0))+IF(AC23='Valori Consentiti - Table 1'!$AA$2,5,IF(AC23="X",1,0))+IF(AD23='Valori Consentiti - Table 1'!$AC$2,5,IF(AD23="X",1,0))+IF(AE23='Valori Consentiti - Table 1'!$AE$2,5,IF(AE23="X",1,0))+IF(AF23='Valori Consentiti - Table 1'!$AG$2,5,IF(AF23="X",1,0))+IF(AG23='Valori Consentiti - Table 1'!$AI$2,5,IF(AG23="X",1,0))+IF(AH23='Valori Consentiti - Table 1'!$AK$2,5,IF(AH23="X",1,0))+IF(AI23='Valori Consentiti - Table 1'!$AM$2,5,IF(AI23="X",1,0))+IF(AJ23='Valori Consentiti - Table 1'!$AO$2,5,IF(AJ23="X",1,0))+IF(AK23='Valori Consentiti - Table 1'!$AQ$2,5,IF(AK23="X",1,0))+IF(AL23='Valori Consentiti - Table 1'!$AS$2,5,IF(AL23="X",1,0))+IF(AM23='Valori Consentiti - Table 1'!$AU$2,5,IF(AM23="X",1,0)),IF(G23=2,IF(T23='Valori Consentiti - Table 1'!$I$3,5,IF(T23="X",1,0))+IF(U23='Valori Consentiti - Table 1'!$K$3,5,IF(U23="X",1,0))+IF(V23='Valori Consentiti - Table 1'!$M$3,5,IF(V23="X",1,0))+IF(W23='Valori Consentiti - Table 1'!$O$3,5,IF(W23="X",1,0))+IF(X23='Valori Consentiti - Table 1'!$Q$3,5,IF(X23="X",1,0))+IF(Y23='Valori Consentiti - Table 1'!$S$3,5,IF(Y23="X",1,0))+IF(Z23='Valori Consentiti - Table 1'!$U$3,5,IF(Z23="X",1,0))+IF(AA23='Valori Consentiti - Table 1'!$W$3,5,IF(AA23="X",1,0))+IF(AB23='Valori Consentiti - Table 1'!$Y$3,5,IF(AB23="X",1,0))+IF(AC23='Valori Consentiti - Table 1'!$AA$3,5,IF(AC23="X",1,0))+IF(AD23='Valori Consentiti - Table 1'!$AC$3,5,IF(AD23="X",1,0))+IF(AE23='Valori Consentiti - Table 1'!$AE$3,5,IF(AE23="X",1,0))+IF(AF23='Valori Consentiti - Table 1'!$AG$3,5,IF(AF23="X",1,0))+IF(AG23='Valori Consentiti - Table 1'!$AI$3,5,IF(AG23="X",1,0))+IF(AH23='Valori Consentiti - Table 1'!$AK$3,5,IF(AH23="X",1,0))+IF(AI23='Valori Consentiti - Table 1'!$AM$3,5,IF(AI23="X",1,0))+IF(AJ23='Valori Consentiti - Table 1'!$AO$3,5,IF(AJ23="X",1,0))+IF(AK23='Valori Consentiti - Table 1'!$AQ$3,5,IF(AK23="X",1,0))+IF(AL23='Valori Consentiti - Table 1'!$AS$3,5,IF(AL23="X",1,0))+IF(AM23='Valori Consentiti - Table 1'!$AU$3,5,IF(AM23="X",1,0)),IF(G23=3,IF(T23='Valori Consentiti - Table 1'!$I$4,5,IF(T23="X",1,0))+IF(U23='Valori Consentiti - Table 1'!$K$4,5,IF(U23="X",1,0))+IF(V23='Valori Consentiti - Table 1'!$M$4,5,IF(V23="X",1,0))+IF(W23='Valori Consentiti - Table 1'!$O$4,5,IF(W23="X",1,0))+IF(X23='Valori Consentiti - Table 1'!$Q$4,5,IF(X23="X",1,0))+IF(Y23='Valori Consentiti - Table 1'!$S$4,5,IF(Y23="X",1,0))+IF(Z23='Valori Consentiti - Table 1'!$U$4,5,IF(Z23="X",1,0))+IF(AA23='Valori Consentiti - Table 1'!$W$4,5,IF(AA23="X",1,0))+IF(AB23='Valori Consentiti - Table 1'!$Y$4,5,IF(AB23="X",1,0))+IF(AC23='Valori Consentiti - Table 1'!$AA$4,5,IF(AC23="X",1,0))+IF(AD23='Valori Consentiti - Table 1'!$AC$4,5,IF(AD23="X",1,0))+IF(AE23='Valori Consentiti - Table 1'!$AE$4,5,IF(AE23="X",1,0))+IF(AF23='Valori Consentiti - Table 1'!$AG$4,5,IF(AF23="X",1,0))+IF(AG23='Valori Consentiti - Table 1'!$AI$4,5,IF(AG23="X",1,0))+IF(AH23='Valori Consentiti - Table 1'!$AK$4,5,IF(AH23="X",1,0))+IF(AI23='Valori Consentiti - Table 1'!$AM$4,5,IF(AI23="X",1,0))+IF(AJ23='Valori Consentiti - Table 1'!$AO$4,5,IF(AJ23="X",1,0))+IF(AK23='Valori Consentiti - Table 1'!$AQ$4,5,IF(AK23="X",1,0))+IF(AL23='Valori Consentiti - Table 1'!$AS$4,5,IF(AL23="X",1,0))+IF(AM23='Valori Consentiti - Table 1'!$AU$4,5,IF(AM23="X",1,0)),IF(G23=4,IF(T23='Valori Consentiti - Table 1'!$I$5,5,IF(T23="X",1,0))+IF(U23='Valori Consentiti - Table 1'!$K$5,5,IF(U23="X",1,0))+IF(V23='Valori Consentiti - Table 1'!$M$5,5,IF(V23="X",1,0))+IF(W23='Valori Consentiti - Table 1'!$O$5,5,IF(W23="X",1,0))+IF(X23='Valori Consentiti - Table 1'!$Q$5,5,IF(X23="X",1,0))+IF(Y23='Valori Consentiti - Table 1'!$S$5,5,IF(Y23="X",1,0))+IF(Z23='Valori Consentiti - Table 1'!$U$5,5,IF(Z23="X",1,0))+IF(AA23='Valori Consentiti - Table 1'!$W$5,5,IF(AA23="X",1,0))+IF(AB23='Valori Consentiti - Table 1'!$Y$5,5,IF(AB23="X",1,0))+IF(AC23='Valori Consentiti - Table 1'!$AA$5,5,IF(AC23="X",1,0))+IF(AD23='Valori Consentiti - Table 1'!$AC$5,5,IF(AD23="X",1,0))+IF(AE23='Valori Consentiti - Table 1'!$AE$5,5,IF(AE23="X",1,0))+IF(AF23='Valori Consentiti - Table 1'!$AG$5,5,IF(AF23="X",1,0))+IF(AG23='Valori Consentiti - Table 1'!$AI$5,5,IF(AG23="X",1,0))+IF(AH23='Valori Consentiti - Table 1'!$AK$5,5,IF(AH23="X",1,0))+IF(AI23='Valori Consentiti - Table 1'!$AM$5,5,IF(AI23="X",1,0))+IF(AJ23='Valori Consentiti - Table 1'!$AO$5,5,IF(AJ23="X",1,0))+IF(AK23='Valori Consentiti - Table 1'!$AQ$5,5,IF(AK23="X",1,0))+IF(AL23='Valori Consentiti - Table 1'!$AS$5,5,IF(AL23="X",1,0))+IF(AM23='Valori Consentiti - Table 1'!$AU$5,5,IF(AM23="X",1,0)),))))</f>
        <v>0</v>
      </c>
      <c r="N23" s="16">
        <f t="shared" si="23"/>
        <v>0</v>
      </c>
      <c r="O23" s="16">
        <f t="shared" si="24"/>
        <v>20</v>
      </c>
      <c r="P23" s="16">
        <f>IF(G23=1,IF(T23='Valori Consentiti - Table 1'!$I$2,1,0)+IF(U23='Valori Consentiti - Table 1'!$K$2,1,0)+IF(V23='Valori Consentiti - Table 1'!$M$2,1,0)+IF(W23='Valori Consentiti - Table 1'!$O$2,1,0)+IF(X23='Valori Consentiti - Table 1'!$Q$2,1,0)+IF(Y23='Valori Consentiti - Table 1'!$S$2,1,0)+IF(Z23='Valori Consentiti - Table 1'!$U$2,1,0)+IF(AA23='Valori Consentiti - Table 1'!$W$2,1,0)+IF(AB23='Valori Consentiti - Table 1'!$Y$2,1,0)+IF(AC23='Valori Consentiti - Table 1'!$AA$2,1,0)+IF(AD23='Valori Consentiti - Table 1'!$AC$2,1,0)+IF(AE23='Valori Consentiti - Table 1'!$AE$2,1,0)+IF(AF23='Valori Consentiti - Table 1'!$AG$2,1,0)+IF(AG23='Valori Consentiti - Table 1'!$AI$2,1,0)+IF(AH23='Valori Consentiti - Table 1'!$AK$2,1,0)+IF(AI23='Valori Consentiti - Table 1'!$AM$2,1,0)+IF(AJ23='Valori Consentiti - Table 1'!$AO$2,1,0)+IF(AK23='Valori Consentiti - Table 1'!$AQ$2,1,0)+IF(AL23='Valori Consentiti - Table 1'!$AS$2,1,0)+IF(AM23='Valori Consentiti - Table 1'!$AU$2,1,0),IF(G23=2,IF(T23='Valori Consentiti - Table 1'!$I$3,1,0)+IF(U23='Valori Consentiti - Table 1'!$K$3,1,0)+IF(V23='Valori Consentiti - Table 1'!$M$3,1,0)+IF(W23='Valori Consentiti - Table 1'!$O$3,1,0)+IF(X23='Valori Consentiti - Table 1'!$Q$3,1,0)+IF(Y23='Valori Consentiti - Table 1'!$S$3,1,0)+IF(Z23='Valori Consentiti - Table 1'!$U$3,1,0)+IF(AA23='Valori Consentiti - Table 1'!$W$3,1,0)+IF(AB23='Valori Consentiti - Table 1'!$Y$3,1,0)+IF(AC23='Valori Consentiti - Table 1'!$AA$3,1,0)+IF(AD23='Valori Consentiti - Table 1'!$AC$3,1,0)+IF(AE23='Valori Consentiti - Table 1'!$AE$3,1,0)+IF(AF23='Valori Consentiti - Table 1'!$AG$3,1,0)+IF(AG23='Valori Consentiti - Table 1'!$AI$3,1,0)+IF(AH23='Valori Consentiti - Table 1'!$AK$3,1,0)+IF(AI23='Valori Consentiti - Table 1'!$AM$3,1,0)+IF(AJ23='Valori Consentiti - Table 1'!$AO$3,1,0)+IF(AK23='Valori Consentiti - Table 1'!$AQ$3,1,0)+IF(AL23='Valori Consentiti - Table 1'!$AS$3,1,0)+IF(AM23='Valori Consentiti - Table 1'!$AU$3,1,0),IF(G23=3,IF(T23='Valori Consentiti - Table 1'!$I$4,1,0)+IF(U23='Valori Consentiti - Table 1'!$K$4,1,0)+IF(V23='Valori Consentiti - Table 1'!$M$4,1,0)+IF(W23='Valori Consentiti - Table 1'!$O$4,1,0)+IF(X23='Valori Consentiti - Table 1'!$Q$4,1,0)+IF(Y23='Valori Consentiti - Table 1'!$S$4,1,0)+IF(Z23='Valori Consentiti - Table 1'!$U$4,1,0)+IF(AA23='Valori Consentiti - Table 1'!$W$4,1,0)+IF(AB23='Valori Consentiti - Table 1'!$Y$4,1,0)+IF(AC23='Valori Consentiti - Table 1'!$AA$4,1,0)+IF(AD23='Valori Consentiti - Table 1'!$AC$4,1,0)+IF(AE23='Valori Consentiti - Table 1'!$AE$4,1,0)+IF(AF23='Valori Consentiti - Table 1'!$AG$4,1,0)+IF(AG23='Valori Consentiti - Table 1'!$AI$4,1,0)+IF(AH23='Valori Consentiti - Table 1'!$AK$4,1,0)+IF(AI23='Valori Consentiti - Table 1'!$AM$4,1,0)+IF(AJ23='Valori Consentiti - Table 1'!$AO$4,1,0)+IF(AK23='Valori Consentiti - Table 1'!$AQ$4,1,0)+IF(AL23='Valori Consentiti - Table 1'!$AS$4,1,0)+IF(AM23='Valori Consentiti - Table 1'!$AU$4,1,0),IF(G23=4,IF(T23='Valori Consentiti - Table 1'!$I$5,1,0)+IF(U23='Valori Consentiti - Table 1'!$K$5,1,0)+IF(V23='Valori Consentiti - Table 1'!$M$5,1,0)+IF(W23='Valori Consentiti - Table 1'!$O$5,1,0)+IF(X23='Valori Consentiti - Table 1'!$Q$5,1,0)+IF(Y23='Valori Consentiti - Table 1'!$S$5,1,0)+IF(Z23='Valori Consentiti - Table 1'!$U$5,1,0)+IF(AA23='Valori Consentiti - Table 1'!$W$5,1,0)+IF(AB23='Valori Consentiti - Table 1'!$Y$5,1,0)+IF(AC23='Valori Consentiti - Table 1'!$AA$5,1,0)+IF(AD23='Valori Consentiti - Table 1'!$AC$5,1,0)+IF(AE23='Valori Consentiti - Table 1'!$AE$5,1,0)+IF(AF23='Valori Consentiti - Table 1'!$AG$5,1,0)+IF(AG23='Valori Consentiti - Table 1'!$AI$5,1,0)+IF(AH23='Valori Consentiti - Table 1'!$AK$5,1,0)+IF(AI23='Valori Consentiti - Table 1'!$AM$5,1,0)+IF(AJ23='Valori Consentiti - Table 1'!$AO$5,1,0)+IF(AK23='Valori Consentiti - Table 1'!$AQ$5,1,0)+IF(AL23='Valori Consentiti - Table 1'!$AS$5,1,0)+IF(AM23='Valori Consentiti - Table 1'!$AU$5,1,0),))))</f>
        <v>0</v>
      </c>
      <c r="Q23" s="16">
        <f t="shared" si="25"/>
        <v>20</v>
      </c>
      <c r="R23" s="16">
        <f t="shared" si="26"/>
        <v>1</v>
      </c>
      <c r="S23" s="17"/>
      <c r="T23" s="24" t="str">
        <f t="shared" si="3"/>
        <v/>
      </c>
      <c r="U23" s="25" t="str">
        <f t="shared" si="4"/>
        <v/>
      </c>
      <c r="V23" s="25" t="str">
        <f t="shared" si="5"/>
        <v/>
      </c>
      <c r="W23" s="26" t="str">
        <f t="shared" si="6"/>
        <v/>
      </c>
      <c r="X23" s="27" t="str">
        <f t="shared" si="34"/>
        <v/>
      </c>
      <c r="Y23" s="25" t="str">
        <f t="shared" si="35"/>
        <v/>
      </c>
      <c r="Z23" s="25" t="str">
        <f t="shared" si="36"/>
        <v/>
      </c>
      <c r="AA23" s="26" t="str">
        <f t="shared" si="37"/>
        <v/>
      </c>
      <c r="AB23" s="27" t="str">
        <f t="shared" si="7"/>
        <v/>
      </c>
      <c r="AC23" s="25" t="str">
        <f t="shared" si="8"/>
        <v/>
      </c>
      <c r="AD23" s="25" t="str">
        <f t="shared" si="9"/>
        <v/>
      </c>
      <c r="AE23" s="26" t="str">
        <f t="shared" si="10"/>
        <v/>
      </c>
      <c r="AF23" s="27" t="str">
        <f t="shared" si="11"/>
        <v/>
      </c>
      <c r="AG23" s="25" t="str">
        <f t="shared" si="12"/>
        <v/>
      </c>
      <c r="AH23" s="25" t="str">
        <f t="shared" si="13"/>
        <v/>
      </c>
      <c r="AI23" s="26" t="str">
        <f t="shared" si="14"/>
        <v/>
      </c>
      <c r="AJ23" s="27" t="str">
        <f t="shared" si="15"/>
        <v/>
      </c>
      <c r="AK23" s="25" t="str">
        <f t="shared" si="16"/>
        <v/>
      </c>
      <c r="AL23" s="25" t="str">
        <f t="shared" si="17"/>
        <v/>
      </c>
      <c r="AM23" s="28" t="str">
        <f t="shared" si="18"/>
        <v/>
      </c>
      <c r="AN23" s="29" t="b">
        <f t="shared" si="27"/>
        <v>0</v>
      </c>
      <c r="AO23" s="29" t="b">
        <f t="shared" si="43"/>
        <v>0</v>
      </c>
      <c r="AP23" s="29" t="b">
        <f t="shared" si="28"/>
        <v>0</v>
      </c>
      <c r="AQ23" s="29" t="b">
        <f t="shared" si="29"/>
        <v>0</v>
      </c>
      <c r="AR23" s="29" t="b">
        <f t="shared" si="30"/>
        <v>0</v>
      </c>
    </row>
    <row r="24" spans="1:44">
      <c r="A24" s="14"/>
      <c r="B24" s="14"/>
      <c r="C24" s="22"/>
      <c r="D24" s="14"/>
      <c r="E24" s="14"/>
      <c r="F24" s="14"/>
      <c r="G24" s="14"/>
      <c r="H24" s="15"/>
      <c r="I24" s="15"/>
      <c r="J24" s="15"/>
      <c r="K24" s="15"/>
      <c r="L24" s="15"/>
      <c r="M24" s="23">
        <f>IF(G24=1,IF(T24='Valori Consentiti - Table 1'!$I$2,5,IF(T24="X",1,0))+IF(U24='Valori Consentiti - Table 1'!$K$2,5,IF(U24="X",1,0))+IF(V24='Valori Consentiti - Table 1'!$M$2,5,IF(V24="X",1,0))+IF(W24='Valori Consentiti - Table 1'!$O$2,5,IF(W24="X",1,0))+IF(X24='Valori Consentiti - Table 1'!$Q$2,5,IF(X24="X",1,0))+IF(Y24='Valori Consentiti - Table 1'!$S$2,5,IF(Y24="X",1,0))+IF(Z24='Valori Consentiti - Table 1'!$U$2,5,IF(Z24="X",1,0))+IF(AA24='Valori Consentiti - Table 1'!$W$2,5,IF(AA24="X",1,0))+IF(AB24='Valori Consentiti - Table 1'!$Y$2,5,IF(AB24="X",1,0))+IF(AC24='Valori Consentiti - Table 1'!$AA$2,5,IF(AC24="X",1,0))+IF(AD24='Valori Consentiti - Table 1'!$AC$2,5,IF(AD24="X",1,0))+IF(AE24='Valori Consentiti - Table 1'!$AE$2,5,IF(AE24="X",1,0))+IF(AF24='Valori Consentiti - Table 1'!$AG$2,5,IF(AF24="X",1,0))+IF(AG24='Valori Consentiti - Table 1'!$AI$2,5,IF(AG24="X",1,0))+IF(AH24='Valori Consentiti - Table 1'!$AK$2,5,IF(AH24="X",1,0))+IF(AI24='Valori Consentiti - Table 1'!$AM$2,5,IF(AI24="X",1,0))+IF(AJ24='Valori Consentiti - Table 1'!$AO$2,5,IF(AJ24="X",1,0))+IF(AK24='Valori Consentiti - Table 1'!$AQ$2,5,IF(AK24="X",1,0))+IF(AL24='Valori Consentiti - Table 1'!$AS$2,5,IF(AL24="X",1,0))+IF(AM24='Valori Consentiti - Table 1'!$AU$2,5,IF(AM24="X",1,0)),IF(G24=2,IF(T24='Valori Consentiti - Table 1'!$I$3,5,IF(T24="X",1,0))+IF(U24='Valori Consentiti - Table 1'!$K$3,5,IF(U24="X",1,0))+IF(V24='Valori Consentiti - Table 1'!$M$3,5,IF(V24="X",1,0))+IF(W24='Valori Consentiti - Table 1'!$O$3,5,IF(W24="X",1,0))+IF(X24='Valori Consentiti - Table 1'!$Q$3,5,IF(X24="X",1,0))+IF(Y24='Valori Consentiti - Table 1'!$S$3,5,IF(Y24="X",1,0))+IF(Z24='Valori Consentiti - Table 1'!$U$3,5,IF(Z24="X",1,0))+IF(AA24='Valori Consentiti - Table 1'!$W$3,5,IF(AA24="X",1,0))+IF(AB24='Valori Consentiti - Table 1'!$Y$3,5,IF(AB24="X",1,0))+IF(AC24='Valori Consentiti - Table 1'!$AA$3,5,IF(AC24="X",1,0))+IF(AD24='Valori Consentiti - Table 1'!$AC$3,5,IF(AD24="X",1,0))+IF(AE24='Valori Consentiti - Table 1'!$AE$3,5,IF(AE24="X",1,0))+IF(AF24='Valori Consentiti - Table 1'!$AG$3,5,IF(AF24="X",1,0))+IF(AG24='Valori Consentiti - Table 1'!$AI$3,5,IF(AG24="X",1,0))+IF(AH24='Valori Consentiti - Table 1'!$AK$3,5,IF(AH24="X",1,0))+IF(AI24='Valori Consentiti - Table 1'!$AM$3,5,IF(AI24="X",1,0))+IF(AJ24='Valori Consentiti - Table 1'!$AO$3,5,IF(AJ24="X",1,0))+IF(AK24='Valori Consentiti - Table 1'!$AQ$3,5,IF(AK24="X",1,0))+IF(AL24='Valori Consentiti - Table 1'!$AS$3,5,IF(AL24="X",1,0))+IF(AM24='Valori Consentiti - Table 1'!$AU$3,5,IF(AM24="X",1,0)),IF(G24=3,IF(T24='Valori Consentiti - Table 1'!$I$4,5,IF(T24="X",1,0))+IF(U24='Valori Consentiti - Table 1'!$K$4,5,IF(U24="X",1,0))+IF(V24='Valori Consentiti - Table 1'!$M$4,5,IF(V24="X",1,0))+IF(W24='Valori Consentiti - Table 1'!$O$4,5,IF(W24="X",1,0))+IF(X24='Valori Consentiti - Table 1'!$Q$4,5,IF(X24="X",1,0))+IF(Y24='Valori Consentiti - Table 1'!$S$4,5,IF(Y24="X",1,0))+IF(Z24='Valori Consentiti - Table 1'!$U$4,5,IF(Z24="X",1,0))+IF(AA24='Valori Consentiti - Table 1'!$W$4,5,IF(AA24="X",1,0))+IF(AB24='Valori Consentiti - Table 1'!$Y$4,5,IF(AB24="X",1,0))+IF(AC24='Valori Consentiti - Table 1'!$AA$4,5,IF(AC24="X",1,0))+IF(AD24='Valori Consentiti - Table 1'!$AC$4,5,IF(AD24="X",1,0))+IF(AE24='Valori Consentiti - Table 1'!$AE$4,5,IF(AE24="X",1,0))+IF(AF24='Valori Consentiti - Table 1'!$AG$4,5,IF(AF24="X",1,0))+IF(AG24='Valori Consentiti - Table 1'!$AI$4,5,IF(AG24="X",1,0))+IF(AH24='Valori Consentiti - Table 1'!$AK$4,5,IF(AH24="X",1,0))+IF(AI24='Valori Consentiti - Table 1'!$AM$4,5,IF(AI24="X",1,0))+IF(AJ24='Valori Consentiti - Table 1'!$AO$4,5,IF(AJ24="X",1,0))+IF(AK24='Valori Consentiti - Table 1'!$AQ$4,5,IF(AK24="X",1,0))+IF(AL24='Valori Consentiti - Table 1'!$AS$4,5,IF(AL24="X",1,0))+IF(AM24='Valori Consentiti - Table 1'!$AU$4,5,IF(AM24="X",1,0)),IF(G24=4,IF(T24='Valori Consentiti - Table 1'!$I$5,5,IF(T24="X",1,0))+IF(U24='Valori Consentiti - Table 1'!$K$5,5,IF(U24="X",1,0))+IF(V24='Valori Consentiti - Table 1'!$M$5,5,IF(V24="X",1,0))+IF(W24='Valori Consentiti - Table 1'!$O$5,5,IF(W24="X",1,0))+IF(X24='Valori Consentiti - Table 1'!$Q$5,5,IF(X24="X",1,0))+IF(Y24='Valori Consentiti - Table 1'!$S$5,5,IF(Y24="X",1,0))+IF(Z24='Valori Consentiti - Table 1'!$U$5,5,IF(Z24="X",1,0))+IF(AA24='Valori Consentiti - Table 1'!$W$5,5,IF(AA24="X",1,0))+IF(AB24='Valori Consentiti - Table 1'!$Y$5,5,IF(AB24="X",1,0))+IF(AC24='Valori Consentiti - Table 1'!$AA$5,5,IF(AC24="X",1,0))+IF(AD24='Valori Consentiti - Table 1'!$AC$5,5,IF(AD24="X",1,0))+IF(AE24='Valori Consentiti - Table 1'!$AE$5,5,IF(AE24="X",1,0))+IF(AF24='Valori Consentiti - Table 1'!$AG$5,5,IF(AF24="X",1,0))+IF(AG24='Valori Consentiti - Table 1'!$AI$5,5,IF(AG24="X",1,0))+IF(AH24='Valori Consentiti - Table 1'!$AK$5,5,IF(AH24="X",1,0))+IF(AI24='Valori Consentiti - Table 1'!$AM$5,5,IF(AI24="X",1,0))+IF(AJ24='Valori Consentiti - Table 1'!$AO$5,5,IF(AJ24="X",1,0))+IF(AK24='Valori Consentiti - Table 1'!$AQ$5,5,IF(AK24="X",1,0))+IF(AL24='Valori Consentiti - Table 1'!$AS$5,5,IF(AL24="X",1,0))+IF(AM24='Valori Consentiti - Table 1'!$AU$5,5,IF(AM24="X",1,0)),))))</f>
        <v>0</v>
      </c>
      <c r="N24" s="16">
        <f t="shared" ref="N24:N87" si="44">COUNTIF(T24:AM24,"X")</f>
        <v>0</v>
      </c>
      <c r="O24" s="16">
        <f t="shared" ref="O24:O87" si="45">COUNTA(T24:AM24)-N24</f>
        <v>20</v>
      </c>
      <c r="P24" s="16">
        <f>IF(G24=1,IF(T24='Valori Consentiti - Table 1'!$I$2,1,0)+IF(U24='Valori Consentiti - Table 1'!$K$2,1,0)+IF(V24='Valori Consentiti - Table 1'!$M$2,1,0)+IF(W24='Valori Consentiti - Table 1'!$O$2,1,0)+IF(X24='Valori Consentiti - Table 1'!$Q$2,1,0)+IF(Y24='Valori Consentiti - Table 1'!$S$2,1,0)+IF(Z24='Valori Consentiti - Table 1'!$U$2,1,0)+IF(AA24='Valori Consentiti - Table 1'!$W$2,1,0)+IF(AB24='Valori Consentiti - Table 1'!$Y$2,1,0)+IF(AC24='Valori Consentiti - Table 1'!$AA$2,1,0)+IF(AD24='Valori Consentiti - Table 1'!$AC$2,1,0)+IF(AE24='Valori Consentiti - Table 1'!$AE$2,1,0)+IF(AF24='Valori Consentiti - Table 1'!$AG$2,1,0)+IF(AG24='Valori Consentiti - Table 1'!$AI$2,1,0)+IF(AH24='Valori Consentiti - Table 1'!$AK$2,1,0)+IF(AI24='Valori Consentiti - Table 1'!$AM$2,1,0)+IF(AJ24='Valori Consentiti - Table 1'!$AO$2,1,0)+IF(AK24='Valori Consentiti - Table 1'!$AQ$2,1,0)+IF(AL24='Valori Consentiti - Table 1'!$AS$2,1,0)+IF(AM24='Valori Consentiti - Table 1'!$AU$2,1,0),IF(G24=2,IF(T24='Valori Consentiti - Table 1'!$I$3,1,0)+IF(U24='Valori Consentiti - Table 1'!$K$3,1,0)+IF(V24='Valori Consentiti - Table 1'!$M$3,1,0)+IF(W24='Valori Consentiti - Table 1'!$O$3,1,0)+IF(X24='Valori Consentiti - Table 1'!$Q$3,1,0)+IF(Y24='Valori Consentiti - Table 1'!$S$3,1,0)+IF(Z24='Valori Consentiti - Table 1'!$U$3,1,0)+IF(AA24='Valori Consentiti - Table 1'!$W$3,1,0)+IF(AB24='Valori Consentiti - Table 1'!$Y$3,1,0)+IF(AC24='Valori Consentiti - Table 1'!$AA$3,1,0)+IF(AD24='Valori Consentiti - Table 1'!$AC$3,1,0)+IF(AE24='Valori Consentiti - Table 1'!$AE$3,1,0)+IF(AF24='Valori Consentiti - Table 1'!$AG$3,1,0)+IF(AG24='Valori Consentiti - Table 1'!$AI$3,1,0)+IF(AH24='Valori Consentiti - Table 1'!$AK$3,1,0)+IF(AI24='Valori Consentiti - Table 1'!$AM$3,1,0)+IF(AJ24='Valori Consentiti - Table 1'!$AO$3,1,0)+IF(AK24='Valori Consentiti - Table 1'!$AQ$3,1,0)+IF(AL24='Valori Consentiti - Table 1'!$AS$3,1,0)+IF(AM24='Valori Consentiti - Table 1'!$AU$3,1,0),IF(G24=3,IF(T24='Valori Consentiti - Table 1'!$I$4,1,0)+IF(U24='Valori Consentiti - Table 1'!$K$4,1,0)+IF(V24='Valori Consentiti - Table 1'!$M$4,1,0)+IF(W24='Valori Consentiti - Table 1'!$O$4,1,0)+IF(X24='Valori Consentiti - Table 1'!$Q$4,1,0)+IF(Y24='Valori Consentiti - Table 1'!$S$4,1,0)+IF(Z24='Valori Consentiti - Table 1'!$U$4,1,0)+IF(AA24='Valori Consentiti - Table 1'!$W$4,1,0)+IF(AB24='Valori Consentiti - Table 1'!$Y$4,1,0)+IF(AC24='Valori Consentiti - Table 1'!$AA$4,1,0)+IF(AD24='Valori Consentiti - Table 1'!$AC$4,1,0)+IF(AE24='Valori Consentiti - Table 1'!$AE$4,1,0)+IF(AF24='Valori Consentiti - Table 1'!$AG$4,1,0)+IF(AG24='Valori Consentiti - Table 1'!$AI$4,1,0)+IF(AH24='Valori Consentiti - Table 1'!$AK$4,1,0)+IF(AI24='Valori Consentiti - Table 1'!$AM$4,1,0)+IF(AJ24='Valori Consentiti - Table 1'!$AO$4,1,0)+IF(AK24='Valori Consentiti - Table 1'!$AQ$4,1,0)+IF(AL24='Valori Consentiti - Table 1'!$AS$4,1,0)+IF(AM24='Valori Consentiti - Table 1'!$AU$4,1,0),IF(G24=4,IF(T24='Valori Consentiti - Table 1'!$I$5,1,0)+IF(U24='Valori Consentiti - Table 1'!$K$5,1,0)+IF(V24='Valori Consentiti - Table 1'!$M$5,1,0)+IF(W24='Valori Consentiti - Table 1'!$O$5,1,0)+IF(X24='Valori Consentiti - Table 1'!$Q$5,1,0)+IF(Y24='Valori Consentiti - Table 1'!$S$5,1,0)+IF(Z24='Valori Consentiti - Table 1'!$U$5,1,0)+IF(AA24='Valori Consentiti - Table 1'!$W$5,1,0)+IF(AB24='Valori Consentiti - Table 1'!$Y$5,1,0)+IF(AC24='Valori Consentiti - Table 1'!$AA$5,1,0)+IF(AD24='Valori Consentiti - Table 1'!$AC$5,1,0)+IF(AE24='Valori Consentiti - Table 1'!$AE$5,1,0)+IF(AF24='Valori Consentiti - Table 1'!$AG$5,1,0)+IF(AG24='Valori Consentiti - Table 1'!$AI$5,1,0)+IF(AH24='Valori Consentiti - Table 1'!$AK$5,1,0)+IF(AI24='Valori Consentiti - Table 1'!$AM$5,1,0)+IF(AJ24='Valori Consentiti - Table 1'!$AO$5,1,0)+IF(AK24='Valori Consentiti - Table 1'!$AQ$5,1,0)+IF(AL24='Valori Consentiti - Table 1'!$AS$5,1,0)+IF(AM24='Valori Consentiti - Table 1'!$AU$5,1,0),))))</f>
        <v>0</v>
      </c>
      <c r="Q24" s="16">
        <f t="shared" ref="Q24:Q87" si="46">20-P24-N24</f>
        <v>20</v>
      </c>
      <c r="R24" s="16">
        <f t="shared" si="26"/>
        <v>1</v>
      </c>
      <c r="S24" s="17"/>
      <c r="T24" s="24" t="str">
        <f t="shared" si="3"/>
        <v/>
      </c>
      <c r="U24" s="25" t="str">
        <f t="shared" si="4"/>
        <v/>
      </c>
      <c r="V24" s="25" t="str">
        <f t="shared" si="5"/>
        <v/>
      </c>
      <c r="W24" s="26" t="str">
        <f t="shared" si="6"/>
        <v/>
      </c>
      <c r="X24" s="27" t="str">
        <f t="shared" si="34"/>
        <v/>
      </c>
      <c r="Y24" s="25" t="str">
        <f t="shared" si="35"/>
        <v/>
      </c>
      <c r="Z24" s="25" t="str">
        <f t="shared" si="36"/>
        <v/>
      </c>
      <c r="AA24" s="26" t="str">
        <f t="shared" si="37"/>
        <v/>
      </c>
      <c r="AB24" s="27" t="str">
        <f t="shared" si="7"/>
        <v/>
      </c>
      <c r="AC24" s="25" t="str">
        <f t="shared" si="8"/>
        <v/>
      </c>
      <c r="AD24" s="25" t="str">
        <f t="shared" si="9"/>
        <v/>
      </c>
      <c r="AE24" s="26" t="str">
        <f t="shared" si="10"/>
        <v/>
      </c>
      <c r="AF24" s="27" t="str">
        <f t="shared" si="11"/>
        <v/>
      </c>
      <c r="AG24" s="25" t="str">
        <f t="shared" si="12"/>
        <v/>
      </c>
      <c r="AH24" s="25" t="str">
        <f t="shared" si="13"/>
        <v/>
      </c>
      <c r="AI24" s="26" t="str">
        <f t="shared" si="14"/>
        <v/>
      </c>
      <c r="AJ24" s="27" t="str">
        <f t="shared" si="15"/>
        <v/>
      </c>
      <c r="AK24" s="25" t="str">
        <f t="shared" si="16"/>
        <v/>
      </c>
      <c r="AL24" s="25" t="str">
        <f t="shared" si="17"/>
        <v/>
      </c>
      <c r="AM24" s="28" t="str">
        <f t="shared" si="18"/>
        <v/>
      </c>
      <c r="AN24" s="29" t="b">
        <f t="shared" si="27"/>
        <v>0</v>
      </c>
      <c r="AO24" s="29" t="b">
        <f t="shared" si="43"/>
        <v>0</v>
      </c>
      <c r="AP24" s="29" t="b">
        <f t="shared" si="28"/>
        <v>0</v>
      </c>
      <c r="AQ24" s="29" t="b">
        <f t="shared" si="29"/>
        <v>0</v>
      </c>
      <c r="AR24" s="29" t="b">
        <f t="shared" si="30"/>
        <v>0</v>
      </c>
    </row>
    <row r="25" spans="1:44">
      <c r="A25" s="14"/>
      <c r="B25" s="14"/>
      <c r="C25" s="22"/>
      <c r="D25" s="14"/>
      <c r="E25" s="14"/>
      <c r="F25" s="14"/>
      <c r="G25" s="14"/>
      <c r="H25" s="15"/>
      <c r="I25" s="15"/>
      <c r="J25" s="15"/>
      <c r="K25" s="15"/>
      <c r="L25" s="15"/>
      <c r="M25" s="23">
        <f>IF(G25=1,IF(T25='Valori Consentiti - Table 1'!$I$2,5,IF(T25="X",1,0))+IF(U25='Valori Consentiti - Table 1'!$K$2,5,IF(U25="X",1,0))+IF(V25='Valori Consentiti - Table 1'!$M$2,5,IF(V25="X",1,0))+IF(W25='Valori Consentiti - Table 1'!$O$2,5,IF(W25="X",1,0))+IF(X25='Valori Consentiti - Table 1'!$Q$2,5,IF(X25="X",1,0))+IF(Y25='Valori Consentiti - Table 1'!$S$2,5,IF(Y25="X",1,0))+IF(Z25='Valori Consentiti - Table 1'!$U$2,5,IF(Z25="X",1,0))+IF(AA25='Valori Consentiti - Table 1'!$W$2,5,IF(AA25="X",1,0))+IF(AB25='Valori Consentiti - Table 1'!$Y$2,5,IF(AB25="X",1,0))+IF(AC25='Valori Consentiti - Table 1'!$AA$2,5,IF(AC25="X",1,0))+IF(AD25='Valori Consentiti - Table 1'!$AC$2,5,IF(AD25="X",1,0))+IF(AE25='Valori Consentiti - Table 1'!$AE$2,5,IF(AE25="X",1,0))+IF(AF25='Valori Consentiti - Table 1'!$AG$2,5,IF(AF25="X",1,0))+IF(AG25='Valori Consentiti - Table 1'!$AI$2,5,IF(AG25="X",1,0))+IF(AH25='Valori Consentiti - Table 1'!$AK$2,5,IF(AH25="X",1,0))+IF(AI25='Valori Consentiti - Table 1'!$AM$2,5,IF(AI25="X",1,0))+IF(AJ25='Valori Consentiti - Table 1'!$AO$2,5,IF(AJ25="X",1,0))+IF(AK25='Valori Consentiti - Table 1'!$AQ$2,5,IF(AK25="X",1,0))+IF(AL25='Valori Consentiti - Table 1'!$AS$2,5,IF(AL25="X",1,0))+IF(AM25='Valori Consentiti - Table 1'!$AU$2,5,IF(AM25="X",1,0)),IF(G25=2,IF(T25='Valori Consentiti - Table 1'!$I$3,5,IF(T25="X",1,0))+IF(U25='Valori Consentiti - Table 1'!$K$3,5,IF(U25="X",1,0))+IF(V25='Valori Consentiti - Table 1'!$M$3,5,IF(V25="X",1,0))+IF(W25='Valori Consentiti - Table 1'!$O$3,5,IF(W25="X",1,0))+IF(X25='Valori Consentiti - Table 1'!$Q$3,5,IF(X25="X",1,0))+IF(Y25='Valori Consentiti - Table 1'!$S$3,5,IF(Y25="X",1,0))+IF(Z25='Valori Consentiti - Table 1'!$U$3,5,IF(Z25="X",1,0))+IF(AA25='Valori Consentiti - Table 1'!$W$3,5,IF(AA25="X",1,0))+IF(AB25='Valori Consentiti - Table 1'!$Y$3,5,IF(AB25="X",1,0))+IF(AC25='Valori Consentiti - Table 1'!$AA$3,5,IF(AC25="X",1,0))+IF(AD25='Valori Consentiti - Table 1'!$AC$3,5,IF(AD25="X",1,0))+IF(AE25='Valori Consentiti - Table 1'!$AE$3,5,IF(AE25="X",1,0))+IF(AF25='Valori Consentiti - Table 1'!$AG$3,5,IF(AF25="X",1,0))+IF(AG25='Valori Consentiti - Table 1'!$AI$3,5,IF(AG25="X",1,0))+IF(AH25='Valori Consentiti - Table 1'!$AK$3,5,IF(AH25="X",1,0))+IF(AI25='Valori Consentiti - Table 1'!$AM$3,5,IF(AI25="X",1,0))+IF(AJ25='Valori Consentiti - Table 1'!$AO$3,5,IF(AJ25="X",1,0))+IF(AK25='Valori Consentiti - Table 1'!$AQ$3,5,IF(AK25="X",1,0))+IF(AL25='Valori Consentiti - Table 1'!$AS$3,5,IF(AL25="X",1,0))+IF(AM25='Valori Consentiti - Table 1'!$AU$3,5,IF(AM25="X",1,0)),IF(G25=3,IF(T25='Valori Consentiti - Table 1'!$I$4,5,IF(T25="X",1,0))+IF(U25='Valori Consentiti - Table 1'!$K$4,5,IF(U25="X",1,0))+IF(V25='Valori Consentiti - Table 1'!$M$4,5,IF(V25="X",1,0))+IF(W25='Valori Consentiti - Table 1'!$O$4,5,IF(W25="X",1,0))+IF(X25='Valori Consentiti - Table 1'!$Q$4,5,IF(X25="X",1,0))+IF(Y25='Valori Consentiti - Table 1'!$S$4,5,IF(Y25="X",1,0))+IF(Z25='Valori Consentiti - Table 1'!$U$4,5,IF(Z25="X",1,0))+IF(AA25='Valori Consentiti - Table 1'!$W$4,5,IF(AA25="X",1,0))+IF(AB25='Valori Consentiti - Table 1'!$Y$4,5,IF(AB25="X",1,0))+IF(AC25='Valori Consentiti - Table 1'!$AA$4,5,IF(AC25="X",1,0))+IF(AD25='Valori Consentiti - Table 1'!$AC$4,5,IF(AD25="X",1,0))+IF(AE25='Valori Consentiti - Table 1'!$AE$4,5,IF(AE25="X",1,0))+IF(AF25='Valori Consentiti - Table 1'!$AG$4,5,IF(AF25="X",1,0))+IF(AG25='Valori Consentiti - Table 1'!$AI$4,5,IF(AG25="X",1,0))+IF(AH25='Valori Consentiti - Table 1'!$AK$4,5,IF(AH25="X",1,0))+IF(AI25='Valori Consentiti - Table 1'!$AM$4,5,IF(AI25="X",1,0))+IF(AJ25='Valori Consentiti - Table 1'!$AO$4,5,IF(AJ25="X",1,0))+IF(AK25='Valori Consentiti - Table 1'!$AQ$4,5,IF(AK25="X",1,0))+IF(AL25='Valori Consentiti - Table 1'!$AS$4,5,IF(AL25="X",1,0))+IF(AM25='Valori Consentiti - Table 1'!$AU$4,5,IF(AM25="X",1,0)),IF(G25=4,IF(T25='Valori Consentiti - Table 1'!$I$5,5,IF(T25="X",1,0))+IF(U25='Valori Consentiti - Table 1'!$K$5,5,IF(U25="X",1,0))+IF(V25='Valori Consentiti - Table 1'!$M$5,5,IF(V25="X",1,0))+IF(W25='Valori Consentiti - Table 1'!$O$5,5,IF(W25="X",1,0))+IF(X25='Valori Consentiti - Table 1'!$Q$5,5,IF(X25="X",1,0))+IF(Y25='Valori Consentiti - Table 1'!$S$5,5,IF(Y25="X",1,0))+IF(Z25='Valori Consentiti - Table 1'!$U$5,5,IF(Z25="X",1,0))+IF(AA25='Valori Consentiti - Table 1'!$W$5,5,IF(AA25="X",1,0))+IF(AB25='Valori Consentiti - Table 1'!$Y$5,5,IF(AB25="X",1,0))+IF(AC25='Valori Consentiti - Table 1'!$AA$5,5,IF(AC25="X",1,0))+IF(AD25='Valori Consentiti - Table 1'!$AC$5,5,IF(AD25="X",1,0))+IF(AE25='Valori Consentiti - Table 1'!$AE$5,5,IF(AE25="X",1,0))+IF(AF25='Valori Consentiti - Table 1'!$AG$5,5,IF(AF25="X",1,0))+IF(AG25='Valori Consentiti - Table 1'!$AI$5,5,IF(AG25="X",1,0))+IF(AH25='Valori Consentiti - Table 1'!$AK$5,5,IF(AH25="X",1,0))+IF(AI25='Valori Consentiti - Table 1'!$AM$5,5,IF(AI25="X",1,0))+IF(AJ25='Valori Consentiti - Table 1'!$AO$5,5,IF(AJ25="X",1,0))+IF(AK25='Valori Consentiti - Table 1'!$AQ$5,5,IF(AK25="X",1,0))+IF(AL25='Valori Consentiti - Table 1'!$AS$5,5,IF(AL25="X",1,0))+IF(AM25='Valori Consentiti - Table 1'!$AU$5,5,IF(AM25="X",1,0)),))))</f>
        <v>0</v>
      </c>
      <c r="N25" s="16">
        <f t="shared" si="44"/>
        <v>0</v>
      </c>
      <c r="O25" s="16">
        <f t="shared" si="45"/>
        <v>20</v>
      </c>
      <c r="P25" s="16">
        <f>IF(G25=1,IF(T25='Valori Consentiti - Table 1'!$I$2,1,0)+IF(U25='Valori Consentiti - Table 1'!$K$2,1,0)+IF(V25='Valori Consentiti - Table 1'!$M$2,1,0)+IF(W25='Valori Consentiti - Table 1'!$O$2,1,0)+IF(X25='Valori Consentiti - Table 1'!$Q$2,1,0)+IF(Y25='Valori Consentiti - Table 1'!$S$2,1,0)+IF(Z25='Valori Consentiti - Table 1'!$U$2,1,0)+IF(AA25='Valori Consentiti - Table 1'!$W$2,1,0)+IF(AB25='Valori Consentiti - Table 1'!$Y$2,1,0)+IF(AC25='Valori Consentiti - Table 1'!$AA$2,1,0)+IF(AD25='Valori Consentiti - Table 1'!$AC$2,1,0)+IF(AE25='Valori Consentiti - Table 1'!$AE$2,1,0)+IF(AF25='Valori Consentiti - Table 1'!$AG$2,1,0)+IF(AG25='Valori Consentiti - Table 1'!$AI$2,1,0)+IF(AH25='Valori Consentiti - Table 1'!$AK$2,1,0)+IF(AI25='Valori Consentiti - Table 1'!$AM$2,1,0)+IF(AJ25='Valori Consentiti - Table 1'!$AO$2,1,0)+IF(AK25='Valori Consentiti - Table 1'!$AQ$2,1,0)+IF(AL25='Valori Consentiti - Table 1'!$AS$2,1,0)+IF(AM25='Valori Consentiti - Table 1'!$AU$2,1,0),IF(G25=2,IF(T25='Valori Consentiti - Table 1'!$I$3,1,0)+IF(U25='Valori Consentiti - Table 1'!$K$3,1,0)+IF(V25='Valori Consentiti - Table 1'!$M$3,1,0)+IF(W25='Valori Consentiti - Table 1'!$O$3,1,0)+IF(X25='Valori Consentiti - Table 1'!$Q$3,1,0)+IF(Y25='Valori Consentiti - Table 1'!$S$3,1,0)+IF(Z25='Valori Consentiti - Table 1'!$U$3,1,0)+IF(AA25='Valori Consentiti - Table 1'!$W$3,1,0)+IF(AB25='Valori Consentiti - Table 1'!$Y$3,1,0)+IF(AC25='Valori Consentiti - Table 1'!$AA$3,1,0)+IF(AD25='Valori Consentiti - Table 1'!$AC$3,1,0)+IF(AE25='Valori Consentiti - Table 1'!$AE$3,1,0)+IF(AF25='Valori Consentiti - Table 1'!$AG$3,1,0)+IF(AG25='Valori Consentiti - Table 1'!$AI$3,1,0)+IF(AH25='Valori Consentiti - Table 1'!$AK$3,1,0)+IF(AI25='Valori Consentiti - Table 1'!$AM$3,1,0)+IF(AJ25='Valori Consentiti - Table 1'!$AO$3,1,0)+IF(AK25='Valori Consentiti - Table 1'!$AQ$3,1,0)+IF(AL25='Valori Consentiti - Table 1'!$AS$3,1,0)+IF(AM25='Valori Consentiti - Table 1'!$AU$3,1,0),IF(G25=3,IF(T25='Valori Consentiti - Table 1'!$I$4,1,0)+IF(U25='Valori Consentiti - Table 1'!$K$4,1,0)+IF(V25='Valori Consentiti - Table 1'!$M$4,1,0)+IF(W25='Valori Consentiti - Table 1'!$O$4,1,0)+IF(X25='Valori Consentiti - Table 1'!$Q$4,1,0)+IF(Y25='Valori Consentiti - Table 1'!$S$4,1,0)+IF(Z25='Valori Consentiti - Table 1'!$U$4,1,0)+IF(AA25='Valori Consentiti - Table 1'!$W$4,1,0)+IF(AB25='Valori Consentiti - Table 1'!$Y$4,1,0)+IF(AC25='Valori Consentiti - Table 1'!$AA$4,1,0)+IF(AD25='Valori Consentiti - Table 1'!$AC$4,1,0)+IF(AE25='Valori Consentiti - Table 1'!$AE$4,1,0)+IF(AF25='Valori Consentiti - Table 1'!$AG$4,1,0)+IF(AG25='Valori Consentiti - Table 1'!$AI$4,1,0)+IF(AH25='Valori Consentiti - Table 1'!$AK$4,1,0)+IF(AI25='Valori Consentiti - Table 1'!$AM$4,1,0)+IF(AJ25='Valori Consentiti - Table 1'!$AO$4,1,0)+IF(AK25='Valori Consentiti - Table 1'!$AQ$4,1,0)+IF(AL25='Valori Consentiti - Table 1'!$AS$4,1,0)+IF(AM25='Valori Consentiti - Table 1'!$AU$4,1,0),IF(G25=4,IF(T25='Valori Consentiti - Table 1'!$I$5,1,0)+IF(U25='Valori Consentiti - Table 1'!$K$5,1,0)+IF(V25='Valori Consentiti - Table 1'!$M$5,1,0)+IF(W25='Valori Consentiti - Table 1'!$O$5,1,0)+IF(X25='Valori Consentiti - Table 1'!$Q$5,1,0)+IF(Y25='Valori Consentiti - Table 1'!$S$5,1,0)+IF(Z25='Valori Consentiti - Table 1'!$U$5,1,0)+IF(AA25='Valori Consentiti - Table 1'!$W$5,1,0)+IF(AB25='Valori Consentiti - Table 1'!$Y$5,1,0)+IF(AC25='Valori Consentiti - Table 1'!$AA$5,1,0)+IF(AD25='Valori Consentiti - Table 1'!$AC$5,1,0)+IF(AE25='Valori Consentiti - Table 1'!$AE$5,1,0)+IF(AF25='Valori Consentiti - Table 1'!$AG$5,1,0)+IF(AG25='Valori Consentiti - Table 1'!$AI$5,1,0)+IF(AH25='Valori Consentiti - Table 1'!$AK$5,1,0)+IF(AI25='Valori Consentiti - Table 1'!$AM$5,1,0)+IF(AJ25='Valori Consentiti - Table 1'!$AO$5,1,0)+IF(AK25='Valori Consentiti - Table 1'!$AQ$5,1,0)+IF(AL25='Valori Consentiti - Table 1'!$AS$5,1,0)+IF(AM25='Valori Consentiti - Table 1'!$AU$5,1,0),))))</f>
        <v>0</v>
      </c>
      <c r="Q25" s="16">
        <f t="shared" si="46"/>
        <v>20</v>
      </c>
      <c r="R25" s="16">
        <f t="shared" si="26"/>
        <v>1</v>
      </c>
      <c r="S25" s="17"/>
      <c r="T25" s="24" t="str">
        <f t="shared" si="3"/>
        <v/>
      </c>
      <c r="U25" s="25" t="str">
        <f t="shared" si="4"/>
        <v/>
      </c>
      <c r="V25" s="25" t="str">
        <f t="shared" si="5"/>
        <v/>
      </c>
      <c r="W25" s="26" t="str">
        <f t="shared" si="6"/>
        <v/>
      </c>
      <c r="X25" s="27" t="str">
        <f t="shared" si="34"/>
        <v/>
      </c>
      <c r="Y25" s="25" t="str">
        <f t="shared" si="35"/>
        <v/>
      </c>
      <c r="Z25" s="25" t="str">
        <f t="shared" si="36"/>
        <v/>
      </c>
      <c r="AA25" s="26" t="str">
        <f t="shared" si="37"/>
        <v/>
      </c>
      <c r="AB25" s="27" t="str">
        <f t="shared" si="7"/>
        <v/>
      </c>
      <c r="AC25" s="25" t="str">
        <f t="shared" si="8"/>
        <v/>
      </c>
      <c r="AD25" s="25" t="str">
        <f t="shared" si="9"/>
        <v/>
      </c>
      <c r="AE25" s="26" t="str">
        <f t="shared" si="10"/>
        <v/>
      </c>
      <c r="AF25" s="27" t="str">
        <f t="shared" si="11"/>
        <v/>
      </c>
      <c r="AG25" s="25" t="str">
        <f t="shared" si="12"/>
        <v/>
      </c>
      <c r="AH25" s="25" t="str">
        <f t="shared" si="13"/>
        <v/>
      </c>
      <c r="AI25" s="26" t="str">
        <f t="shared" si="14"/>
        <v/>
      </c>
      <c r="AJ25" s="27" t="str">
        <f t="shared" si="15"/>
        <v/>
      </c>
      <c r="AK25" s="25" t="str">
        <f t="shared" si="16"/>
        <v/>
      </c>
      <c r="AL25" s="25" t="str">
        <f t="shared" si="17"/>
        <v/>
      </c>
      <c r="AM25" s="28" t="str">
        <f t="shared" si="18"/>
        <v/>
      </c>
      <c r="AN25" s="29" t="b">
        <f t="shared" si="27"/>
        <v>0</v>
      </c>
      <c r="AO25" s="29" t="b">
        <f t="shared" si="43"/>
        <v>0</v>
      </c>
      <c r="AP25" s="29" t="b">
        <f t="shared" si="28"/>
        <v>0</v>
      </c>
      <c r="AQ25" s="29" t="b">
        <f t="shared" si="29"/>
        <v>0</v>
      </c>
      <c r="AR25" s="29" t="b">
        <f t="shared" si="30"/>
        <v>0</v>
      </c>
    </row>
    <row r="26" spans="1:44">
      <c r="A26" s="14"/>
      <c r="B26" s="14"/>
      <c r="C26" s="22"/>
      <c r="D26" s="14"/>
      <c r="E26" s="14"/>
      <c r="F26" s="14"/>
      <c r="G26" s="14"/>
      <c r="H26" s="15"/>
      <c r="I26" s="15"/>
      <c r="J26" s="15"/>
      <c r="K26" s="15"/>
      <c r="L26" s="15"/>
      <c r="M26" s="23">
        <f>IF(G26=1,IF(T26='Valori Consentiti - Table 1'!$I$2,5,IF(T26="X",1,0))+IF(U26='Valori Consentiti - Table 1'!$K$2,5,IF(U26="X",1,0))+IF(V26='Valori Consentiti - Table 1'!$M$2,5,IF(V26="X",1,0))+IF(W26='Valori Consentiti - Table 1'!$O$2,5,IF(W26="X",1,0))+IF(X26='Valori Consentiti - Table 1'!$Q$2,5,IF(X26="X",1,0))+IF(Y26='Valori Consentiti - Table 1'!$S$2,5,IF(Y26="X",1,0))+IF(Z26='Valori Consentiti - Table 1'!$U$2,5,IF(Z26="X",1,0))+IF(AA26='Valori Consentiti - Table 1'!$W$2,5,IF(AA26="X",1,0))+IF(AB26='Valori Consentiti - Table 1'!$Y$2,5,IF(AB26="X",1,0))+IF(AC26='Valori Consentiti - Table 1'!$AA$2,5,IF(AC26="X",1,0))+IF(AD26='Valori Consentiti - Table 1'!$AC$2,5,IF(AD26="X",1,0))+IF(AE26='Valori Consentiti - Table 1'!$AE$2,5,IF(AE26="X",1,0))+IF(AF26='Valori Consentiti - Table 1'!$AG$2,5,IF(AF26="X",1,0))+IF(AG26='Valori Consentiti - Table 1'!$AI$2,5,IF(AG26="X",1,0))+IF(AH26='Valori Consentiti - Table 1'!$AK$2,5,IF(AH26="X",1,0))+IF(AI26='Valori Consentiti - Table 1'!$AM$2,5,IF(AI26="X",1,0))+IF(AJ26='Valori Consentiti - Table 1'!$AO$2,5,IF(AJ26="X",1,0))+IF(AK26='Valori Consentiti - Table 1'!$AQ$2,5,IF(AK26="X",1,0))+IF(AL26='Valori Consentiti - Table 1'!$AS$2,5,IF(AL26="X",1,0))+IF(AM26='Valori Consentiti - Table 1'!$AU$2,5,IF(AM26="X",1,0)),IF(G26=2,IF(T26='Valori Consentiti - Table 1'!$I$3,5,IF(T26="X",1,0))+IF(U26='Valori Consentiti - Table 1'!$K$3,5,IF(U26="X",1,0))+IF(V26='Valori Consentiti - Table 1'!$M$3,5,IF(V26="X",1,0))+IF(W26='Valori Consentiti - Table 1'!$O$3,5,IF(W26="X",1,0))+IF(X26='Valori Consentiti - Table 1'!$Q$3,5,IF(X26="X",1,0))+IF(Y26='Valori Consentiti - Table 1'!$S$3,5,IF(Y26="X",1,0))+IF(Z26='Valori Consentiti - Table 1'!$U$3,5,IF(Z26="X",1,0))+IF(AA26='Valori Consentiti - Table 1'!$W$3,5,IF(AA26="X",1,0))+IF(AB26='Valori Consentiti - Table 1'!$Y$3,5,IF(AB26="X",1,0))+IF(AC26='Valori Consentiti - Table 1'!$AA$3,5,IF(AC26="X",1,0))+IF(AD26='Valori Consentiti - Table 1'!$AC$3,5,IF(AD26="X",1,0))+IF(AE26='Valori Consentiti - Table 1'!$AE$3,5,IF(AE26="X",1,0))+IF(AF26='Valori Consentiti - Table 1'!$AG$3,5,IF(AF26="X",1,0))+IF(AG26='Valori Consentiti - Table 1'!$AI$3,5,IF(AG26="X",1,0))+IF(AH26='Valori Consentiti - Table 1'!$AK$3,5,IF(AH26="X",1,0))+IF(AI26='Valori Consentiti - Table 1'!$AM$3,5,IF(AI26="X",1,0))+IF(AJ26='Valori Consentiti - Table 1'!$AO$3,5,IF(AJ26="X",1,0))+IF(AK26='Valori Consentiti - Table 1'!$AQ$3,5,IF(AK26="X",1,0))+IF(AL26='Valori Consentiti - Table 1'!$AS$3,5,IF(AL26="X",1,0))+IF(AM26='Valori Consentiti - Table 1'!$AU$3,5,IF(AM26="X",1,0)),IF(G26=3,IF(T26='Valori Consentiti - Table 1'!$I$4,5,IF(T26="X",1,0))+IF(U26='Valori Consentiti - Table 1'!$K$4,5,IF(U26="X",1,0))+IF(V26='Valori Consentiti - Table 1'!$M$4,5,IF(V26="X",1,0))+IF(W26='Valori Consentiti - Table 1'!$O$4,5,IF(W26="X",1,0))+IF(X26='Valori Consentiti - Table 1'!$Q$4,5,IF(X26="X",1,0))+IF(Y26='Valori Consentiti - Table 1'!$S$4,5,IF(Y26="X",1,0))+IF(Z26='Valori Consentiti - Table 1'!$U$4,5,IF(Z26="X",1,0))+IF(AA26='Valori Consentiti - Table 1'!$W$4,5,IF(AA26="X",1,0))+IF(AB26='Valori Consentiti - Table 1'!$Y$4,5,IF(AB26="X",1,0))+IF(AC26='Valori Consentiti - Table 1'!$AA$4,5,IF(AC26="X",1,0))+IF(AD26='Valori Consentiti - Table 1'!$AC$4,5,IF(AD26="X",1,0))+IF(AE26='Valori Consentiti - Table 1'!$AE$4,5,IF(AE26="X",1,0))+IF(AF26='Valori Consentiti - Table 1'!$AG$4,5,IF(AF26="X",1,0))+IF(AG26='Valori Consentiti - Table 1'!$AI$4,5,IF(AG26="X",1,0))+IF(AH26='Valori Consentiti - Table 1'!$AK$4,5,IF(AH26="X",1,0))+IF(AI26='Valori Consentiti - Table 1'!$AM$4,5,IF(AI26="X",1,0))+IF(AJ26='Valori Consentiti - Table 1'!$AO$4,5,IF(AJ26="X",1,0))+IF(AK26='Valori Consentiti - Table 1'!$AQ$4,5,IF(AK26="X",1,0))+IF(AL26='Valori Consentiti - Table 1'!$AS$4,5,IF(AL26="X",1,0))+IF(AM26='Valori Consentiti - Table 1'!$AU$4,5,IF(AM26="X",1,0)),IF(G26=4,IF(T26='Valori Consentiti - Table 1'!$I$5,5,IF(T26="X",1,0))+IF(U26='Valori Consentiti - Table 1'!$K$5,5,IF(U26="X",1,0))+IF(V26='Valori Consentiti - Table 1'!$M$5,5,IF(V26="X",1,0))+IF(W26='Valori Consentiti - Table 1'!$O$5,5,IF(W26="X",1,0))+IF(X26='Valori Consentiti - Table 1'!$Q$5,5,IF(X26="X",1,0))+IF(Y26='Valori Consentiti - Table 1'!$S$5,5,IF(Y26="X",1,0))+IF(Z26='Valori Consentiti - Table 1'!$U$5,5,IF(Z26="X",1,0))+IF(AA26='Valori Consentiti - Table 1'!$W$5,5,IF(AA26="X",1,0))+IF(AB26='Valori Consentiti - Table 1'!$Y$5,5,IF(AB26="X",1,0))+IF(AC26='Valori Consentiti - Table 1'!$AA$5,5,IF(AC26="X",1,0))+IF(AD26='Valori Consentiti - Table 1'!$AC$5,5,IF(AD26="X",1,0))+IF(AE26='Valori Consentiti - Table 1'!$AE$5,5,IF(AE26="X",1,0))+IF(AF26='Valori Consentiti - Table 1'!$AG$5,5,IF(AF26="X",1,0))+IF(AG26='Valori Consentiti - Table 1'!$AI$5,5,IF(AG26="X",1,0))+IF(AH26='Valori Consentiti - Table 1'!$AK$5,5,IF(AH26="X",1,0))+IF(AI26='Valori Consentiti - Table 1'!$AM$5,5,IF(AI26="X",1,0))+IF(AJ26='Valori Consentiti - Table 1'!$AO$5,5,IF(AJ26="X",1,0))+IF(AK26='Valori Consentiti - Table 1'!$AQ$5,5,IF(AK26="X",1,0))+IF(AL26='Valori Consentiti - Table 1'!$AS$5,5,IF(AL26="X",1,0))+IF(AM26='Valori Consentiti - Table 1'!$AU$5,5,IF(AM26="X",1,0)),))))</f>
        <v>0</v>
      </c>
      <c r="N26" s="16">
        <f t="shared" si="44"/>
        <v>0</v>
      </c>
      <c r="O26" s="16">
        <f t="shared" si="45"/>
        <v>20</v>
      </c>
      <c r="P26" s="16">
        <f>IF(G26=1,IF(T26='Valori Consentiti - Table 1'!$I$2,1,0)+IF(U26='Valori Consentiti - Table 1'!$K$2,1,0)+IF(V26='Valori Consentiti - Table 1'!$M$2,1,0)+IF(W26='Valori Consentiti - Table 1'!$O$2,1,0)+IF(X26='Valori Consentiti - Table 1'!$Q$2,1,0)+IF(Y26='Valori Consentiti - Table 1'!$S$2,1,0)+IF(Z26='Valori Consentiti - Table 1'!$U$2,1,0)+IF(AA26='Valori Consentiti - Table 1'!$W$2,1,0)+IF(AB26='Valori Consentiti - Table 1'!$Y$2,1,0)+IF(AC26='Valori Consentiti - Table 1'!$AA$2,1,0)+IF(AD26='Valori Consentiti - Table 1'!$AC$2,1,0)+IF(AE26='Valori Consentiti - Table 1'!$AE$2,1,0)+IF(AF26='Valori Consentiti - Table 1'!$AG$2,1,0)+IF(AG26='Valori Consentiti - Table 1'!$AI$2,1,0)+IF(AH26='Valori Consentiti - Table 1'!$AK$2,1,0)+IF(AI26='Valori Consentiti - Table 1'!$AM$2,1,0)+IF(AJ26='Valori Consentiti - Table 1'!$AO$2,1,0)+IF(AK26='Valori Consentiti - Table 1'!$AQ$2,1,0)+IF(AL26='Valori Consentiti - Table 1'!$AS$2,1,0)+IF(AM26='Valori Consentiti - Table 1'!$AU$2,1,0),IF(G26=2,IF(T26='Valori Consentiti - Table 1'!$I$3,1,0)+IF(U26='Valori Consentiti - Table 1'!$K$3,1,0)+IF(V26='Valori Consentiti - Table 1'!$M$3,1,0)+IF(W26='Valori Consentiti - Table 1'!$O$3,1,0)+IF(X26='Valori Consentiti - Table 1'!$Q$3,1,0)+IF(Y26='Valori Consentiti - Table 1'!$S$3,1,0)+IF(Z26='Valori Consentiti - Table 1'!$U$3,1,0)+IF(AA26='Valori Consentiti - Table 1'!$W$3,1,0)+IF(AB26='Valori Consentiti - Table 1'!$Y$3,1,0)+IF(AC26='Valori Consentiti - Table 1'!$AA$3,1,0)+IF(AD26='Valori Consentiti - Table 1'!$AC$3,1,0)+IF(AE26='Valori Consentiti - Table 1'!$AE$3,1,0)+IF(AF26='Valori Consentiti - Table 1'!$AG$3,1,0)+IF(AG26='Valori Consentiti - Table 1'!$AI$3,1,0)+IF(AH26='Valori Consentiti - Table 1'!$AK$3,1,0)+IF(AI26='Valori Consentiti - Table 1'!$AM$3,1,0)+IF(AJ26='Valori Consentiti - Table 1'!$AO$3,1,0)+IF(AK26='Valori Consentiti - Table 1'!$AQ$3,1,0)+IF(AL26='Valori Consentiti - Table 1'!$AS$3,1,0)+IF(AM26='Valori Consentiti - Table 1'!$AU$3,1,0),IF(G26=3,IF(T26='Valori Consentiti - Table 1'!$I$4,1,0)+IF(U26='Valori Consentiti - Table 1'!$K$4,1,0)+IF(V26='Valori Consentiti - Table 1'!$M$4,1,0)+IF(W26='Valori Consentiti - Table 1'!$O$4,1,0)+IF(X26='Valori Consentiti - Table 1'!$Q$4,1,0)+IF(Y26='Valori Consentiti - Table 1'!$S$4,1,0)+IF(Z26='Valori Consentiti - Table 1'!$U$4,1,0)+IF(AA26='Valori Consentiti - Table 1'!$W$4,1,0)+IF(AB26='Valori Consentiti - Table 1'!$Y$4,1,0)+IF(AC26='Valori Consentiti - Table 1'!$AA$4,1,0)+IF(AD26='Valori Consentiti - Table 1'!$AC$4,1,0)+IF(AE26='Valori Consentiti - Table 1'!$AE$4,1,0)+IF(AF26='Valori Consentiti - Table 1'!$AG$4,1,0)+IF(AG26='Valori Consentiti - Table 1'!$AI$4,1,0)+IF(AH26='Valori Consentiti - Table 1'!$AK$4,1,0)+IF(AI26='Valori Consentiti - Table 1'!$AM$4,1,0)+IF(AJ26='Valori Consentiti - Table 1'!$AO$4,1,0)+IF(AK26='Valori Consentiti - Table 1'!$AQ$4,1,0)+IF(AL26='Valori Consentiti - Table 1'!$AS$4,1,0)+IF(AM26='Valori Consentiti - Table 1'!$AU$4,1,0),IF(G26=4,IF(T26='Valori Consentiti - Table 1'!$I$5,1,0)+IF(U26='Valori Consentiti - Table 1'!$K$5,1,0)+IF(V26='Valori Consentiti - Table 1'!$M$5,1,0)+IF(W26='Valori Consentiti - Table 1'!$O$5,1,0)+IF(X26='Valori Consentiti - Table 1'!$Q$5,1,0)+IF(Y26='Valori Consentiti - Table 1'!$S$5,1,0)+IF(Z26='Valori Consentiti - Table 1'!$U$5,1,0)+IF(AA26='Valori Consentiti - Table 1'!$W$5,1,0)+IF(AB26='Valori Consentiti - Table 1'!$Y$5,1,0)+IF(AC26='Valori Consentiti - Table 1'!$AA$5,1,0)+IF(AD26='Valori Consentiti - Table 1'!$AC$5,1,0)+IF(AE26='Valori Consentiti - Table 1'!$AE$5,1,0)+IF(AF26='Valori Consentiti - Table 1'!$AG$5,1,0)+IF(AG26='Valori Consentiti - Table 1'!$AI$5,1,0)+IF(AH26='Valori Consentiti - Table 1'!$AK$5,1,0)+IF(AI26='Valori Consentiti - Table 1'!$AM$5,1,0)+IF(AJ26='Valori Consentiti - Table 1'!$AO$5,1,0)+IF(AK26='Valori Consentiti - Table 1'!$AQ$5,1,0)+IF(AL26='Valori Consentiti - Table 1'!$AS$5,1,0)+IF(AM26='Valori Consentiti - Table 1'!$AU$5,1,0),))))</f>
        <v>0</v>
      </c>
      <c r="Q26" s="16">
        <f t="shared" si="46"/>
        <v>20</v>
      </c>
      <c r="R26" s="16">
        <f t="shared" si="26"/>
        <v>1</v>
      </c>
      <c r="S26" s="17"/>
      <c r="T26" s="24" t="str">
        <f t="shared" si="3"/>
        <v/>
      </c>
      <c r="U26" s="25" t="str">
        <f t="shared" si="4"/>
        <v/>
      </c>
      <c r="V26" s="25" t="str">
        <f t="shared" si="5"/>
        <v/>
      </c>
      <c r="W26" s="26" t="str">
        <f t="shared" si="6"/>
        <v/>
      </c>
      <c r="X26" s="27" t="str">
        <f t="shared" si="34"/>
        <v/>
      </c>
      <c r="Y26" s="25" t="str">
        <f t="shared" si="35"/>
        <v/>
      </c>
      <c r="Z26" s="25" t="str">
        <f t="shared" si="36"/>
        <v/>
      </c>
      <c r="AA26" s="26" t="str">
        <f t="shared" si="37"/>
        <v/>
      </c>
      <c r="AB26" s="27" t="str">
        <f t="shared" si="7"/>
        <v/>
      </c>
      <c r="AC26" s="25" t="str">
        <f t="shared" si="8"/>
        <v/>
      </c>
      <c r="AD26" s="25" t="str">
        <f t="shared" si="9"/>
        <v/>
      </c>
      <c r="AE26" s="26" t="str">
        <f t="shared" si="10"/>
        <v/>
      </c>
      <c r="AF26" s="27" t="str">
        <f t="shared" si="11"/>
        <v/>
      </c>
      <c r="AG26" s="25" t="str">
        <f t="shared" si="12"/>
        <v/>
      </c>
      <c r="AH26" s="25" t="str">
        <f t="shared" si="13"/>
        <v/>
      </c>
      <c r="AI26" s="26" t="str">
        <f t="shared" si="14"/>
        <v/>
      </c>
      <c r="AJ26" s="27" t="str">
        <f t="shared" si="15"/>
        <v/>
      </c>
      <c r="AK26" s="25" t="str">
        <f t="shared" si="16"/>
        <v/>
      </c>
      <c r="AL26" s="25" t="str">
        <f t="shared" si="17"/>
        <v/>
      </c>
      <c r="AM26" s="28" t="str">
        <f t="shared" si="18"/>
        <v/>
      </c>
      <c r="AN26" s="29" t="b">
        <f t="shared" si="27"/>
        <v>0</v>
      </c>
      <c r="AO26" s="29" t="b">
        <f t="shared" si="43"/>
        <v>0</v>
      </c>
      <c r="AP26" s="29" t="b">
        <f t="shared" si="28"/>
        <v>0</v>
      </c>
      <c r="AQ26" s="29" t="b">
        <f t="shared" si="29"/>
        <v>0</v>
      </c>
      <c r="AR26" s="29" t="b">
        <f t="shared" si="30"/>
        <v>0</v>
      </c>
    </row>
    <row r="27" spans="1:44">
      <c r="A27" s="14"/>
      <c r="B27" s="14"/>
      <c r="C27" s="22"/>
      <c r="D27" s="14"/>
      <c r="E27" s="14"/>
      <c r="F27" s="14"/>
      <c r="G27" s="14"/>
      <c r="H27" s="15"/>
      <c r="I27" s="15"/>
      <c r="J27" s="15"/>
      <c r="K27" s="15"/>
      <c r="L27" s="15"/>
      <c r="M27" s="23">
        <f>IF(G27=1,IF(T27='Valori Consentiti - Table 1'!$I$2,5,IF(T27="X",1,0))+IF(U27='Valori Consentiti - Table 1'!$K$2,5,IF(U27="X",1,0))+IF(V27='Valori Consentiti - Table 1'!$M$2,5,IF(V27="X",1,0))+IF(W27='Valori Consentiti - Table 1'!$O$2,5,IF(W27="X",1,0))+IF(X27='Valori Consentiti - Table 1'!$Q$2,5,IF(X27="X",1,0))+IF(Y27='Valori Consentiti - Table 1'!$S$2,5,IF(Y27="X",1,0))+IF(Z27='Valori Consentiti - Table 1'!$U$2,5,IF(Z27="X",1,0))+IF(AA27='Valori Consentiti - Table 1'!$W$2,5,IF(AA27="X",1,0))+IF(AB27='Valori Consentiti - Table 1'!$Y$2,5,IF(AB27="X",1,0))+IF(AC27='Valori Consentiti - Table 1'!$AA$2,5,IF(AC27="X",1,0))+IF(AD27='Valori Consentiti - Table 1'!$AC$2,5,IF(AD27="X",1,0))+IF(AE27='Valori Consentiti - Table 1'!$AE$2,5,IF(AE27="X",1,0))+IF(AF27='Valori Consentiti - Table 1'!$AG$2,5,IF(AF27="X",1,0))+IF(AG27='Valori Consentiti - Table 1'!$AI$2,5,IF(AG27="X",1,0))+IF(AH27='Valori Consentiti - Table 1'!$AK$2,5,IF(AH27="X",1,0))+IF(AI27='Valori Consentiti - Table 1'!$AM$2,5,IF(AI27="X",1,0))+IF(AJ27='Valori Consentiti - Table 1'!$AO$2,5,IF(AJ27="X",1,0))+IF(AK27='Valori Consentiti - Table 1'!$AQ$2,5,IF(AK27="X",1,0))+IF(AL27='Valori Consentiti - Table 1'!$AS$2,5,IF(AL27="X",1,0))+IF(AM27='Valori Consentiti - Table 1'!$AU$2,5,IF(AM27="X",1,0)),IF(G27=2,IF(T27='Valori Consentiti - Table 1'!$I$3,5,IF(T27="X",1,0))+IF(U27='Valori Consentiti - Table 1'!$K$3,5,IF(U27="X",1,0))+IF(V27='Valori Consentiti - Table 1'!$M$3,5,IF(V27="X",1,0))+IF(W27='Valori Consentiti - Table 1'!$O$3,5,IF(W27="X",1,0))+IF(X27='Valori Consentiti - Table 1'!$Q$3,5,IF(X27="X",1,0))+IF(Y27='Valori Consentiti - Table 1'!$S$3,5,IF(Y27="X",1,0))+IF(Z27='Valori Consentiti - Table 1'!$U$3,5,IF(Z27="X",1,0))+IF(AA27='Valori Consentiti - Table 1'!$W$3,5,IF(AA27="X",1,0))+IF(AB27='Valori Consentiti - Table 1'!$Y$3,5,IF(AB27="X",1,0))+IF(AC27='Valori Consentiti - Table 1'!$AA$3,5,IF(AC27="X",1,0))+IF(AD27='Valori Consentiti - Table 1'!$AC$3,5,IF(AD27="X",1,0))+IF(AE27='Valori Consentiti - Table 1'!$AE$3,5,IF(AE27="X",1,0))+IF(AF27='Valori Consentiti - Table 1'!$AG$3,5,IF(AF27="X",1,0))+IF(AG27='Valori Consentiti - Table 1'!$AI$3,5,IF(AG27="X",1,0))+IF(AH27='Valori Consentiti - Table 1'!$AK$3,5,IF(AH27="X",1,0))+IF(AI27='Valori Consentiti - Table 1'!$AM$3,5,IF(AI27="X",1,0))+IF(AJ27='Valori Consentiti - Table 1'!$AO$3,5,IF(AJ27="X",1,0))+IF(AK27='Valori Consentiti - Table 1'!$AQ$3,5,IF(AK27="X",1,0))+IF(AL27='Valori Consentiti - Table 1'!$AS$3,5,IF(AL27="X",1,0))+IF(AM27='Valori Consentiti - Table 1'!$AU$3,5,IF(AM27="X",1,0)),IF(G27=3,IF(T27='Valori Consentiti - Table 1'!$I$4,5,IF(T27="X",1,0))+IF(U27='Valori Consentiti - Table 1'!$K$4,5,IF(U27="X",1,0))+IF(V27='Valori Consentiti - Table 1'!$M$4,5,IF(V27="X",1,0))+IF(W27='Valori Consentiti - Table 1'!$O$4,5,IF(W27="X",1,0))+IF(X27='Valori Consentiti - Table 1'!$Q$4,5,IF(X27="X",1,0))+IF(Y27='Valori Consentiti - Table 1'!$S$4,5,IF(Y27="X",1,0))+IF(Z27='Valori Consentiti - Table 1'!$U$4,5,IF(Z27="X",1,0))+IF(AA27='Valori Consentiti - Table 1'!$W$4,5,IF(AA27="X",1,0))+IF(AB27='Valori Consentiti - Table 1'!$Y$4,5,IF(AB27="X",1,0))+IF(AC27='Valori Consentiti - Table 1'!$AA$4,5,IF(AC27="X",1,0))+IF(AD27='Valori Consentiti - Table 1'!$AC$4,5,IF(AD27="X",1,0))+IF(AE27='Valori Consentiti - Table 1'!$AE$4,5,IF(AE27="X",1,0))+IF(AF27='Valori Consentiti - Table 1'!$AG$4,5,IF(AF27="X",1,0))+IF(AG27='Valori Consentiti - Table 1'!$AI$4,5,IF(AG27="X",1,0))+IF(AH27='Valori Consentiti - Table 1'!$AK$4,5,IF(AH27="X",1,0))+IF(AI27='Valori Consentiti - Table 1'!$AM$4,5,IF(AI27="X",1,0))+IF(AJ27='Valori Consentiti - Table 1'!$AO$4,5,IF(AJ27="X",1,0))+IF(AK27='Valori Consentiti - Table 1'!$AQ$4,5,IF(AK27="X",1,0))+IF(AL27='Valori Consentiti - Table 1'!$AS$4,5,IF(AL27="X",1,0))+IF(AM27='Valori Consentiti - Table 1'!$AU$4,5,IF(AM27="X",1,0)),IF(G27=4,IF(T27='Valori Consentiti - Table 1'!$I$5,5,IF(T27="X",1,0))+IF(U27='Valori Consentiti - Table 1'!$K$5,5,IF(U27="X",1,0))+IF(V27='Valori Consentiti - Table 1'!$M$5,5,IF(V27="X",1,0))+IF(W27='Valori Consentiti - Table 1'!$O$5,5,IF(W27="X",1,0))+IF(X27='Valori Consentiti - Table 1'!$Q$5,5,IF(X27="X",1,0))+IF(Y27='Valori Consentiti - Table 1'!$S$5,5,IF(Y27="X",1,0))+IF(Z27='Valori Consentiti - Table 1'!$U$5,5,IF(Z27="X",1,0))+IF(AA27='Valori Consentiti - Table 1'!$W$5,5,IF(AA27="X",1,0))+IF(AB27='Valori Consentiti - Table 1'!$Y$5,5,IF(AB27="X",1,0))+IF(AC27='Valori Consentiti - Table 1'!$AA$5,5,IF(AC27="X",1,0))+IF(AD27='Valori Consentiti - Table 1'!$AC$5,5,IF(AD27="X",1,0))+IF(AE27='Valori Consentiti - Table 1'!$AE$5,5,IF(AE27="X",1,0))+IF(AF27='Valori Consentiti - Table 1'!$AG$5,5,IF(AF27="X",1,0))+IF(AG27='Valori Consentiti - Table 1'!$AI$5,5,IF(AG27="X",1,0))+IF(AH27='Valori Consentiti - Table 1'!$AK$5,5,IF(AH27="X",1,0))+IF(AI27='Valori Consentiti - Table 1'!$AM$5,5,IF(AI27="X",1,0))+IF(AJ27='Valori Consentiti - Table 1'!$AO$5,5,IF(AJ27="X",1,0))+IF(AK27='Valori Consentiti - Table 1'!$AQ$5,5,IF(AK27="X",1,0))+IF(AL27='Valori Consentiti - Table 1'!$AS$5,5,IF(AL27="X",1,0))+IF(AM27='Valori Consentiti - Table 1'!$AU$5,5,IF(AM27="X",1,0)),))))</f>
        <v>0</v>
      </c>
      <c r="N27" s="16">
        <f t="shared" si="44"/>
        <v>0</v>
      </c>
      <c r="O27" s="16">
        <f t="shared" si="45"/>
        <v>20</v>
      </c>
      <c r="P27" s="16">
        <f>IF(G27=1,IF(T27='Valori Consentiti - Table 1'!$I$2,1,0)+IF(U27='Valori Consentiti - Table 1'!$K$2,1,0)+IF(V27='Valori Consentiti - Table 1'!$M$2,1,0)+IF(W27='Valori Consentiti - Table 1'!$O$2,1,0)+IF(X27='Valori Consentiti - Table 1'!$Q$2,1,0)+IF(Y27='Valori Consentiti - Table 1'!$S$2,1,0)+IF(Z27='Valori Consentiti - Table 1'!$U$2,1,0)+IF(AA27='Valori Consentiti - Table 1'!$W$2,1,0)+IF(AB27='Valori Consentiti - Table 1'!$Y$2,1,0)+IF(AC27='Valori Consentiti - Table 1'!$AA$2,1,0)+IF(AD27='Valori Consentiti - Table 1'!$AC$2,1,0)+IF(AE27='Valori Consentiti - Table 1'!$AE$2,1,0)+IF(AF27='Valori Consentiti - Table 1'!$AG$2,1,0)+IF(AG27='Valori Consentiti - Table 1'!$AI$2,1,0)+IF(AH27='Valori Consentiti - Table 1'!$AK$2,1,0)+IF(AI27='Valori Consentiti - Table 1'!$AM$2,1,0)+IF(AJ27='Valori Consentiti - Table 1'!$AO$2,1,0)+IF(AK27='Valori Consentiti - Table 1'!$AQ$2,1,0)+IF(AL27='Valori Consentiti - Table 1'!$AS$2,1,0)+IF(AM27='Valori Consentiti - Table 1'!$AU$2,1,0),IF(G27=2,IF(T27='Valori Consentiti - Table 1'!$I$3,1,0)+IF(U27='Valori Consentiti - Table 1'!$K$3,1,0)+IF(V27='Valori Consentiti - Table 1'!$M$3,1,0)+IF(W27='Valori Consentiti - Table 1'!$O$3,1,0)+IF(X27='Valori Consentiti - Table 1'!$Q$3,1,0)+IF(Y27='Valori Consentiti - Table 1'!$S$3,1,0)+IF(Z27='Valori Consentiti - Table 1'!$U$3,1,0)+IF(AA27='Valori Consentiti - Table 1'!$W$3,1,0)+IF(AB27='Valori Consentiti - Table 1'!$Y$3,1,0)+IF(AC27='Valori Consentiti - Table 1'!$AA$3,1,0)+IF(AD27='Valori Consentiti - Table 1'!$AC$3,1,0)+IF(AE27='Valori Consentiti - Table 1'!$AE$3,1,0)+IF(AF27='Valori Consentiti - Table 1'!$AG$3,1,0)+IF(AG27='Valori Consentiti - Table 1'!$AI$3,1,0)+IF(AH27='Valori Consentiti - Table 1'!$AK$3,1,0)+IF(AI27='Valori Consentiti - Table 1'!$AM$3,1,0)+IF(AJ27='Valori Consentiti - Table 1'!$AO$3,1,0)+IF(AK27='Valori Consentiti - Table 1'!$AQ$3,1,0)+IF(AL27='Valori Consentiti - Table 1'!$AS$3,1,0)+IF(AM27='Valori Consentiti - Table 1'!$AU$3,1,0),IF(G27=3,IF(T27='Valori Consentiti - Table 1'!$I$4,1,0)+IF(U27='Valori Consentiti - Table 1'!$K$4,1,0)+IF(V27='Valori Consentiti - Table 1'!$M$4,1,0)+IF(W27='Valori Consentiti - Table 1'!$O$4,1,0)+IF(X27='Valori Consentiti - Table 1'!$Q$4,1,0)+IF(Y27='Valori Consentiti - Table 1'!$S$4,1,0)+IF(Z27='Valori Consentiti - Table 1'!$U$4,1,0)+IF(AA27='Valori Consentiti - Table 1'!$W$4,1,0)+IF(AB27='Valori Consentiti - Table 1'!$Y$4,1,0)+IF(AC27='Valori Consentiti - Table 1'!$AA$4,1,0)+IF(AD27='Valori Consentiti - Table 1'!$AC$4,1,0)+IF(AE27='Valori Consentiti - Table 1'!$AE$4,1,0)+IF(AF27='Valori Consentiti - Table 1'!$AG$4,1,0)+IF(AG27='Valori Consentiti - Table 1'!$AI$4,1,0)+IF(AH27='Valori Consentiti - Table 1'!$AK$4,1,0)+IF(AI27='Valori Consentiti - Table 1'!$AM$4,1,0)+IF(AJ27='Valori Consentiti - Table 1'!$AO$4,1,0)+IF(AK27='Valori Consentiti - Table 1'!$AQ$4,1,0)+IF(AL27='Valori Consentiti - Table 1'!$AS$4,1,0)+IF(AM27='Valori Consentiti - Table 1'!$AU$4,1,0),IF(G27=4,IF(T27='Valori Consentiti - Table 1'!$I$5,1,0)+IF(U27='Valori Consentiti - Table 1'!$K$5,1,0)+IF(V27='Valori Consentiti - Table 1'!$M$5,1,0)+IF(W27='Valori Consentiti - Table 1'!$O$5,1,0)+IF(X27='Valori Consentiti - Table 1'!$Q$5,1,0)+IF(Y27='Valori Consentiti - Table 1'!$S$5,1,0)+IF(Z27='Valori Consentiti - Table 1'!$U$5,1,0)+IF(AA27='Valori Consentiti - Table 1'!$W$5,1,0)+IF(AB27='Valori Consentiti - Table 1'!$Y$5,1,0)+IF(AC27='Valori Consentiti - Table 1'!$AA$5,1,0)+IF(AD27='Valori Consentiti - Table 1'!$AC$5,1,0)+IF(AE27='Valori Consentiti - Table 1'!$AE$5,1,0)+IF(AF27='Valori Consentiti - Table 1'!$AG$5,1,0)+IF(AG27='Valori Consentiti - Table 1'!$AI$5,1,0)+IF(AH27='Valori Consentiti - Table 1'!$AK$5,1,0)+IF(AI27='Valori Consentiti - Table 1'!$AM$5,1,0)+IF(AJ27='Valori Consentiti - Table 1'!$AO$5,1,0)+IF(AK27='Valori Consentiti - Table 1'!$AQ$5,1,0)+IF(AL27='Valori Consentiti - Table 1'!$AS$5,1,0)+IF(AM27='Valori Consentiti - Table 1'!$AU$5,1,0),))))</f>
        <v>0</v>
      </c>
      <c r="Q27" s="16">
        <f t="shared" si="46"/>
        <v>20</v>
      </c>
      <c r="R27" s="16">
        <f t="shared" si="26"/>
        <v>1</v>
      </c>
      <c r="S27" s="17"/>
      <c r="T27" s="24" t="str">
        <f t="shared" si="3"/>
        <v/>
      </c>
      <c r="U27" s="25" t="str">
        <f t="shared" si="4"/>
        <v/>
      </c>
      <c r="V27" s="25" t="str">
        <f t="shared" si="5"/>
        <v/>
      </c>
      <c r="W27" s="26" t="str">
        <f t="shared" si="6"/>
        <v/>
      </c>
      <c r="X27" s="27" t="str">
        <f t="shared" si="34"/>
        <v/>
      </c>
      <c r="Y27" s="25" t="str">
        <f t="shared" si="35"/>
        <v/>
      </c>
      <c r="Z27" s="25" t="str">
        <f t="shared" si="36"/>
        <v/>
      </c>
      <c r="AA27" s="26" t="str">
        <f t="shared" si="37"/>
        <v/>
      </c>
      <c r="AB27" s="27" t="str">
        <f t="shared" si="7"/>
        <v/>
      </c>
      <c r="AC27" s="25" t="str">
        <f t="shared" si="8"/>
        <v/>
      </c>
      <c r="AD27" s="25" t="str">
        <f t="shared" si="9"/>
        <v/>
      </c>
      <c r="AE27" s="26" t="str">
        <f t="shared" si="10"/>
        <v/>
      </c>
      <c r="AF27" s="27" t="str">
        <f t="shared" si="11"/>
        <v/>
      </c>
      <c r="AG27" s="25" t="str">
        <f t="shared" si="12"/>
        <v/>
      </c>
      <c r="AH27" s="25" t="str">
        <f t="shared" si="13"/>
        <v/>
      </c>
      <c r="AI27" s="26" t="str">
        <f t="shared" si="14"/>
        <v/>
      </c>
      <c r="AJ27" s="27" t="str">
        <f t="shared" si="15"/>
        <v/>
      </c>
      <c r="AK27" s="25" t="str">
        <f t="shared" si="16"/>
        <v/>
      </c>
      <c r="AL27" s="25" t="str">
        <f t="shared" si="17"/>
        <v/>
      </c>
      <c r="AM27" s="28" t="str">
        <f t="shared" si="18"/>
        <v/>
      </c>
      <c r="AN27" s="29" t="b">
        <f t="shared" si="27"/>
        <v>0</v>
      </c>
      <c r="AO27" s="29" t="b">
        <f t="shared" si="43"/>
        <v>0</v>
      </c>
      <c r="AP27" s="29" t="b">
        <f t="shared" si="28"/>
        <v>0</v>
      </c>
      <c r="AQ27" s="29" t="b">
        <f t="shared" si="29"/>
        <v>0</v>
      </c>
      <c r="AR27" s="29" t="b">
        <f t="shared" si="30"/>
        <v>0</v>
      </c>
    </row>
    <row r="28" spans="1:44">
      <c r="A28" s="14"/>
      <c r="B28" s="14"/>
      <c r="C28" s="22"/>
      <c r="D28" s="14"/>
      <c r="E28" s="14"/>
      <c r="F28" s="14"/>
      <c r="G28" s="14"/>
      <c r="H28" s="15"/>
      <c r="I28" s="15"/>
      <c r="J28" s="15"/>
      <c r="K28" s="15"/>
      <c r="L28" s="15"/>
      <c r="M28" s="23">
        <f>IF(G28=1,IF(T28='Valori Consentiti - Table 1'!$I$2,5,IF(T28="X",1,0))+IF(U28='Valori Consentiti - Table 1'!$K$2,5,IF(U28="X",1,0))+IF(V28='Valori Consentiti - Table 1'!$M$2,5,IF(V28="X",1,0))+IF(W28='Valori Consentiti - Table 1'!$O$2,5,IF(W28="X",1,0))+IF(X28='Valori Consentiti - Table 1'!$Q$2,5,IF(X28="X",1,0))+IF(Y28='Valori Consentiti - Table 1'!$S$2,5,IF(Y28="X",1,0))+IF(Z28='Valori Consentiti - Table 1'!$U$2,5,IF(Z28="X",1,0))+IF(AA28='Valori Consentiti - Table 1'!$W$2,5,IF(AA28="X",1,0))+IF(AB28='Valori Consentiti - Table 1'!$Y$2,5,IF(AB28="X",1,0))+IF(AC28='Valori Consentiti - Table 1'!$AA$2,5,IF(AC28="X",1,0))+IF(AD28='Valori Consentiti - Table 1'!$AC$2,5,IF(AD28="X",1,0))+IF(AE28='Valori Consentiti - Table 1'!$AE$2,5,IF(AE28="X",1,0))+IF(AF28='Valori Consentiti - Table 1'!$AG$2,5,IF(AF28="X",1,0))+IF(AG28='Valori Consentiti - Table 1'!$AI$2,5,IF(AG28="X",1,0))+IF(AH28='Valori Consentiti - Table 1'!$AK$2,5,IF(AH28="X",1,0))+IF(AI28='Valori Consentiti - Table 1'!$AM$2,5,IF(AI28="X",1,0))+IF(AJ28='Valori Consentiti - Table 1'!$AO$2,5,IF(AJ28="X",1,0))+IF(AK28='Valori Consentiti - Table 1'!$AQ$2,5,IF(AK28="X",1,0))+IF(AL28='Valori Consentiti - Table 1'!$AS$2,5,IF(AL28="X",1,0))+IF(AM28='Valori Consentiti - Table 1'!$AU$2,5,IF(AM28="X",1,0)),IF(G28=2,IF(T28='Valori Consentiti - Table 1'!$I$3,5,IF(T28="X",1,0))+IF(U28='Valori Consentiti - Table 1'!$K$3,5,IF(U28="X",1,0))+IF(V28='Valori Consentiti - Table 1'!$M$3,5,IF(V28="X",1,0))+IF(W28='Valori Consentiti - Table 1'!$O$3,5,IF(W28="X",1,0))+IF(X28='Valori Consentiti - Table 1'!$Q$3,5,IF(X28="X",1,0))+IF(Y28='Valori Consentiti - Table 1'!$S$3,5,IF(Y28="X",1,0))+IF(Z28='Valori Consentiti - Table 1'!$U$3,5,IF(Z28="X",1,0))+IF(AA28='Valori Consentiti - Table 1'!$W$3,5,IF(AA28="X",1,0))+IF(AB28='Valori Consentiti - Table 1'!$Y$3,5,IF(AB28="X",1,0))+IF(AC28='Valori Consentiti - Table 1'!$AA$3,5,IF(AC28="X",1,0))+IF(AD28='Valori Consentiti - Table 1'!$AC$3,5,IF(AD28="X",1,0))+IF(AE28='Valori Consentiti - Table 1'!$AE$3,5,IF(AE28="X",1,0))+IF(AF28='Valori Consentiti - Table 1'!$AG$3,5,IF(AF28="X",1,0))+IF(AG28='Valori Consentiti - Table 1'!$AI$3,5,IF(AG28="X",1,0))+IF(AH28='Valori Consentiti - Table 1'!$AK$3,5,IF(AH28="X",1,0))+IF(AI28='Valori Consentiti - Table 1'!$AM$3,5,IF(AI28="X",1,0))+IF(AJ28='Valori Consentiti - Table 1'!$AO$3,5,IF(AJ28="X",1,0))+IF(AK28='Valori Consentiti - Table 1'!$AQ$3,5,IF(AK28="X",1,0))+IF(AL28='Valori Consentiti - Table 1'!$AS$3,5,IF(AL28="X",1,0))+IF(AM28='Valori Consentiti - Table 1'!$AU$3,5,IF(AM28="X",1,0)),IF(G28=3,IF(T28='Valori Consentiti - Table 1'!$I$4,5,IF(T28="X",1,0))+IF(U28='Valori Consentiti - Table 1'!$K$4,5,IF(U28="X",1,0))+IF(V28='Valori Consentiti - Table 1'!$M$4,5,IF(V28="X",1,0))+IF(W28='Valori Consentiti - Table 1'!$O$4,5,IF(W28="X",1,0))+IF(X28='Valori Consentiti - Table 1'!$Q$4,5,IF(X28="X",1,0))+IF(Y28='Valori Consentiti - Table 1'!$S$4,5,IF(Y28="X",1,0))+IF(Z28='Valori Consentiti - Table 1'!$U$4,5,IF(Z28="X",1,0))+IF(AA28='Valori Consentiti - Table 1'!$W$4,5,IF(AA28="X",1,0))+IF(AB28='Valori Consentiti - Table 1'!$Y$4,5,IF(AB28="X",1,0))+IF(AC28='Valori Consentiti - Table 1'!$AA$4,5,IF(AC28="X",1,0))+IF(AD28='Valori Consentiti - Table 1'!$AC$4,5,IF(AD28="X",1,0))+IF(AE28='Valori Consentiti - Table 1'!$AE$4,5,IF(AE28="X",1,0))+IF(AF28='Valori Consentiti - Table 1'!$AG$4,5,IF(AF28="X",1,0))+IF(AG28='Valori Consentiti - Table 1'!$AI$4,5,IF(AG28="X",1,0))+IF(AH28='Valori Consentiti - Table 1'!$AK$4,5,IF(AH28="X",1,0))+IF(AI28='Valori Consentiti - Table 1'!$AM$4,5,IF(AI28="X",1,0))+IF(AJ28='Valori Consentiti - Table 1'!$AO$4,5,IF(AJ28="X",1,0))+IF(AK28='Valori Consentiti - Table 1'!$AQ$4,5,IF(AK28="X",1,0))+IF(AL28='Valori Consentiti - Table 1'!$AS$4,5,IF(AL28="X",1,0))+IF(AM28='Valori Consentiti - Table 1'!$AU$4,5,IF(AM28="X",1,0)),IF(G28=4,IF(T28='Valori Consentiti - Table 1'!$I$5,5,IF(T28="X",1,0))+IF(U28='Valori Consentiti - Table 1'!$K$5,5,IF(U28="X",1,0))+IF(V28='Valori Consentiti - Table 1'!$M$5,5,IF(V28="X",1,0))+IF(W28='Valori Consentiti - Table 1'!$O$5,5,IF(W28="X",1,0))+IF(X28='Valori Consentiti - Table 1'!$Q$5,5,IF(X28="X",1,0))+IF(Y28='Valori Consentiti - Table 1'!$S$5,5,IF(Y28="X",1,0))+IF(Z28='Valori Consentiti - Table 1'!$U$5,5,IF(Z28="X",1,0))+IF(AA28='Valori Consentiti - Table 1'!$W$5,5,IF(AA28="X",1,0))+IF(AB28='Valori Consentiti - Table 1'!$Y$5,5,IF(AB28="X",1,0))+IF(AC28='Valori Consentiti - Table 1'!$AA$5,5,IF(AC28="X",1,0))+IF(AD28='Valori Consentiti - Table 1'!$AC$5,5,IF(AD28="X",1,0))+IF(AE28='Valori Consentiti - Table 1'!$AE$5,5,IF(AE28="X",1,0))+IF(AF28='Valori Consentiti - Table 1'!$AG$5,5,IF(AF28="X",1,0))+IF(AG28='Valori Consentiti - Table 1'!$AI$5,5,IF(AG28="X",1,0))+IF(AH28='Valori Consentiti - Table 1'!$AK$5,5,IF(AH28="X",1,0))+IF(AI28='Valori Consentiti - Table 1'!$AM$5,5,IF(AI28="X",1,0))+IF(AJ28='Valori Consentiti - Table 1'!$AO$5,5,IF(AJ28="X",1,0))+IF(AK28='Valori Consentiti - Table 1'!$AQ$5,5,IF(AK28="X",1,0))+IF(AL28='Valori Consentiti - Table 1'!$AS$5,5,IF(AL28="X",1,0))+IF(AM28='Valori Consentiti - Table 1'!$AU$5,5,IF(AM28="X",1,0)),))))</f>
        <v>0</v>
      </c>
      <c r="N28" s="16">
        <f t="shared" si="44"/>
        <v>0</v>
      </c>
      <c r="O28" s="16">
        <f t="shared" si="45"/>
        <v>20</v>
      </c>
      <c r="P28" s="16">
        <f>IF(G28=1,IF(T28='Valori Consentiti - Table 1'!$I$2,1,0)+IF(U28='Valori Consentiti - Table 1'!$K$2,1,0)+IF(V28='Valori Consentiti - Table 1'!$M$2,1,0)+IF(W28='Valori Consentiti - Table 1'!$O$2,1,0)+IF(X28='Valori Consentiti - Table 1'!$Q$2,1,0)+IF(Y28='Valori Consentiti - Table 1'!$S$2,1,0)+IF(Z28='Valori Consentiti - Table 1'!$U$2,1,0)+IF(AA28='Valori Consentiti - Table 1'!$W$2,1,0)+IF(AB28='Valori Consentiti - Table 1'!$Y$2,1,0)+IF(AC28='Valori Consentiti - Table 1'!$AA$2,1,0)+IF(AD28='Valori Consentiti - Table 1'!$AC$2,1,0)+IF(AE28='Valori Consentiti - Table 1'!$AE$2,1,0)+IF(AF28='Valori Consentiti - Table 1'!$AG$2,1,0)+IF(AG28='Valori Consentiti - Table 1'!$AI$2,1,0)+IF(AH28='Valori Consentiti - Table 1'!$AK$2,1,0)+IF(AI28='Valori Consentiti - Table 1'!$AM$2,1,0)+IF(AJ28='Valori Consentiti - Table 1'!$AO$2,1,0)+IF(AK28='Valori Consentiti - Table 1'!$AQ$2,1,0)+IF(AL28='Valori Consentiti - Table 1'!$AS$2,1,0)+IF(AM28='Valori Consentiti - Table 1'!$AU$2,1,0),IF(G28=2,IF(T28='Valori Consentiti - Table 1'!$I$3,1,0)+IF(U28='Valori Consentiti - Table 1'!$K$3,1,0)+IF(V28='Valori Consentiti - Table 1'!$M$3,1,0)+IF(W28='Valori Consentiti - Table 1'!$O$3,1,0)+IF(X28='Valori Consentiti - Table 1'!$Q$3,1,0)+IF(Y28='Valori Consentiti - Table 1'!$S$3,1,0)+IF(Z28='Valori Consentiti - Table 1'!$U$3,1,0)+IF(AA28='Valori Consentiti - Table 1'!$W$3,1,0)+IF(AB28='Valori Consentiti - Table 1'!$Y$3,1,0)+IF(AC28='Valori Consentiti - Table 1'!$AA$3,1,0)+IF(AD28='Valori Consentiti - Table 1'!$AC$3,1,0)+IF(AE28='Valori Consentiti - Table 1'!$AE$3,1,0)+IF(AF28='Valori Consentiti - Table 1'!$AG$3,1,0)+IF(AG28='Valori Consentiti - Table 1'!$AI$3,1,0)+IF(AH28='Valori Consentiti - Table 1'!$AK$3,1,0)+IF(AI28='Valori Consentiti - Table 1'!$AM$3,1,0)+IF(AJ28='Valori Consentiti - Table 1'!$AO$3,1,0)+IF(AK28='Valori Consentiti - Table 1'!$AQ$3,1,0)+IF(AL28='Valori Consentiti - Table 1'!$AS$3,1,0)+IF(AM28='Valori Consentiti - Table 1'!$AU$3,1,0),IF(G28=3,IF(T28='Valori Consentiti - Table 1'!$I$4,1,0)+IF(U28='Valori Consentiti - Table 1'!$K$4,1,0)+IF(V28='Valori Consentiti - Table 1'!$M$4,1,0)+IF(W28='Valori Consentiti - Table 1'!$O$4,1,0)+IF(X28='Valori Consentiti - Table 1'!$Q$4,1,0)+IF(Y28='Valori Consentiti - Table 1'!$S$4,1,0)+IF(Z28='Valori Consentiti - Table 1'!$U$4,1,0)+IF(AA28='Valori Consentiti - Table 1'!$W$4,1,0)+IF(AB28='Valori Consentiti - Table 1'!$Y$4,1,0)+IF(AC28='Valori Consentiti - Table 1'!$AA$4,1,0)+IF(AD28='Valori Consentiti - Table 1'!$AC$4,1,0)+IF(AE28='Valori Consentiti - Table 1'!$AE$4,1,0)+IF(AF28='Valori Consentiti - Table 1'!$AG$4,1,0)+IF(AG28='Valori Consentiti - Table 1'!$AI$4,1,0)+IF(AH28='Valori Consentiti - Table 1'!$AK$4,1,0)+IF(AI28='Valori Consentiti - Table 1'!$AM$4,1,0)+IF(AJ28='Valori Consentiti - Table 1'!$AO$4,1,0)+IF(AK28='Valori Consentiti - Table 1'!$AQ$4,1,0)+IF(AL28='Valori Consentiti - Table 1'!$AS$4,1,0)+IF(AM28='Valori Consentiti - Table 1'!$AU$4,1,0),IF(G28=4,IF(T28='Valori Consentiti - Table 1'!$I$5,1,0)+IF(U28='Valori Consentiti - Table 1'!$K$5,1,0)+IF(V28='Valori Consentiti - Table 1'!$M$5,1,0)+IF(W28='Valori Consentiti - Table 1'!$O$5,1,0)+IF(X28='Valori Consentiti - Table 1'!$Q$5,1,0)+IF(Y28='Valori Consentiti - Table 1'!$S$5,1,0)+IF(Z28='Valori Consentiti - Table 1'!$U$5,1,0)+IF(AA28='Valori Consentiti - Table 1'!$W$5,1,0)+IF(AB28='Valori Consentiti - Table 1'!$Y$5,1,0)+IF(AC28='Valori Consentiti - Table 1'!$AA$5,1,0)+IF(AD28='Valori Consentiti - Table 1'!$AC$5,1,0)+IF(AE28='Valori Consentiti - Table 1'!$AE$5,1,0)+IF(AF28='Valori Consentiti - Table 1'!$AG$5,1,0)+IF(AG28='Valori Consentiti - Table 1'!$AI$5,1,0)+IF(AH28='Valori Consentiti - Table 1'!$AK$5,1,0)+IF(AI28='Valori Consentiti - Table 1'!$AM$5,1,0)+IF(AJ28='Valori Consentiti - Table 1'!$AO$5,1,0)+IF(AK28='Valori Consentiti - Table 1'!$AQ$5,1,0)+IF(AL28='Valori Consentiti - Table 1'!$AS$5,1,0)+IF(AM28='Valori Consentiti - Table 1'!$AU$5,1,0),))))</f>
        <v>0</v>
      </c>
      <c r="Q28" s="16">
        <f t="shared" si="46"/>
        <v>20</v>
      </c>
      <c r="R28" s="16">
        <f t="shared" si="26"/>
        <v>1</v>
      </c>
      <c r="S28" s="17"/>
      <c r="T28" s="24" t="str">
        <f t="shared" si="3"/>
        <v/>
      </c>
      <c r="U28" s="25" t="str">
        <f t="shared" si="4"/>
        <v/>
      </c>
      <c r="V28" s="25" t="str">
        <f t="shared" si="5"/>
        <v/>
      </c>
      <c r="W28" s="26" t="str">
        <f t="shared" si="6"/>
        <v/>
      </c>
      <c r="X28" s="27" t="str">
        <f t="shared" si="34"/>
        <v/>
      </c>
      <c r="Y28" s="25" t="str">
        <f t="shared" si="35"/>
        <v/>
      </c>
      <c r="Z28" s="25" t="str">
        <f t="shared" si="36"/>
        <v/>
      </c>
      <c r="AA28" s="26" t="str">
        <f t="shared" si="37"/>
        <v/>
      </c>
      <c r="AB28" s="27" t="str">
        <f t="shared" si="7"/>
        <v/>
      </c>
      <c r="AC28" s="25" t="str">
        <f t="shared" si="8"/>
        <v/>
      </c>
      <c r="AD28" s="25" t="str">
        <f t="shared" si="9"/>
        <v/>
      </c>
      <c r="AE28" s="26" t="str">
        <f t="shared" si="10"/>
        <v/>
      </c>
      <c r="AF28" s="27" t="str">
        <f t="shared" si="11"/>
        <v/>
      </c>
      <c r="AG28" s="25" t="str">
        <f t="shared" si="12"/>
        <v/>
      </c>
      <c r="AH28" s="25" t="str">
        <f t="shared" si="13"/>
        <v/>
      </c>
      <c r="AI28" s="26" t="str">
        <f t="shared" si="14"/>
        <v/>
      </c>
      <c r="AJ28" s="27" t="str">
        <f t="shared" si="15"/>
        <v/>
      </c>
      <c r="AK28" s="25" t="str">
        <f t="shared" si="16"/>
        <v/>
      </c>
      <c r="AL28" s="25" t="str">
        <f t="shared" si="17"/>
        <v/>
      </c>
      <c r="AM28" s="28" t="str">
        <f t="shared" si="18"/>
        <v/>
      </c>
      <c r="AN28" s="29" t="b">
        <f t="shared" si="27"/>
        <v>0</v>
      </c>
      <c r="AO28" s="29" t="b">
        <f t="shared" si="43"/>
        <v>0</v>
      </c>
      <c r="AP28" s="29" t="b">
        <f t="shared" si="28"/>
        <v>0</v>
      </c>
      <c r="AQ28" s="29" t="b">
        <f t="shared" si="29"/>
        <v>0</v>
      </c>
      <c r="AR28" s="29" t="b">
        <f t="shared" si="30"/>
        <v>0</v>
      </c>
    </row>
    <row r="29" spans="1:44">
      <c r="A29" s="14"/>
      <c r="B29" s="14"/>
      <c r="C29" s="22"/>
      <c r="D29" s="14"/>
      <c r="E29" s="14"/>
      <c r="F29" s="14"/>
      <c r="G29" s="14"/>
      <c r="H29" s="15"/>
      <c r="I29" s="15"/>
      <c r="J29" s="15"/>
      <c r="K29" s="15"/>
      <c r="L29" s="15"/>
      <c r="M29" s="23">
        <f>IF(G29=1,IF(T29='Valori Consentiti - Table 1'!$I$2,5,IF(T29="X",1,0))+IF(U29='Valori Consentiti - Table 1'!$K$2,5,IF(U29="X",1,0))+IF(V29='Valori Consentiti - Table 1'!$M$2,5,IF(V29="X",1,0))+IF(W29='Valori Consentiti - Table 1'!$O$2,5,IF(W29="X",1,0))+IF(X29='Valori Consentiti - Table 1'!$Q$2,5,IF(X29="X",1,0))+IF(Y29='Valori Consentiti - Table 1'!$S$2,5,IF(Y29="X",1,0))+IF(Z29='Valori Consentiti - Table 1'!$U$2,5,IF(Z29="X",1,0))+IF(AA29='Valori Consentiti - Table 1'!$W$2,5,IF(AA29="X",1,0))+IF(AB29='Valori Consentiti - Table 1'!$Y$2,5,IF(AB29="X",1,0))+IF(AC29='Valori Consentiti - Table 1'!$AA$2,5,IF(AC29="X",1,0))+IF(AD29='Valori Consentiti - Table 1'!$AC$2,5,IF(AD29="X",1,0))+IF(AE29='Valori Consentiti - Table 1'!$AE$2,5,IF(AE29="X",1,0))+IF(AF29='Valori Consentiti - Table 1'!$AG$2,5,IF(AF29="X",1,0))+IF(AG29='Valori Consentiti - Table 1'!$AI$2,5,IF(AG29="X",1,0))+IF(AH29='Valori Consentiti - Table 1'!$AK$2,5,IF(AH29="X",1,0))+IF(AI29='Valori Consentiti - Table 1'!$AM$2,5,IF(AI29="X",1,0))+IF(AJ29='Valori Consentiti - Table 1'!$AO$2,5,IF(AJ29="X",1,0))+IF(AK29='Valori Consentiti - Table 1'!$AQ$2,5,IF(AK29="X",1,0))+IF(AL29='Valori Consentiti - Table 1'!$AS$2,5,IF(AL29="X",1,0))+IF(AM29='Valori Consentiti - Table 1'!$AU$2,5,IF(AM29="X",1,0)),IF(G29=2,IF(T29='Valori Consentiti - Table 1'!$I$3,5,IF(T29="X",1,0))+IF(U29='Valori Consentiti - Table 1'!$K$3,5,IF(U29="X",1,0))+IF(V29='Valori Consentiti - Table 1'!$M$3,5,IF(V29="X",1,0))+IF(W29='Valori Consentiti - Table 1'!$O$3,5,IF(W29="X",1,0))+IF(X29='Valori Consentiti - Table 1'!$Q$3,5,IF(X29="X",1,0))+IF(Y29='Valori Consentiti - Table 1'!$S$3,5,IF(Y29="X",1,0))+IF(Z29='Valori Consentiti - Table 1'!$U$3,5,IF(Z29="X",1,0))+IF(AA29='Valori Consentiti - Table 1'!$W$3,5,IF(AA29="X",1,0))+IF(AB29='Valori Consentiti - Table 1'!$Y$3,5,IF(AB29="X",1,0))+IF(AC29='Valori Consentiti - Table 1'!$AA$3,5,IF(AC29="X",1,0))+IF(AD29='Valori Consentiti - Table 1'!$AC$3,5,IF(AD29="X",1,0))+IF(AE29='Valori Consentiti - Table 1'!$AE$3,5,IF(AE29="X",1,0))+IF(AF29='Valori Consentiti - Table 1'!$AG$3,5,IF(AF29="X",1,0))+IF(AG29='Valori Consentiti - Table 1'!$AI$3,5,IF(AG29="X",1,0))+IF(AH29='Valori Consentiti - Table 1'!$AK$3,5,IF(AH29="X",1,0))+IF(AI29='Valori Consentiti - Table 1'!$AM$3,5,IF(AI29="X",1,0))+IF(AJ29='Valori Consentiti - Table 1'!$AO$3,5,IF(AJ29="X",1,0))+IF(AK29='Valori Consentiti - Table 1'!$AQ$3,5,IF(AK29="X",1,0))+IF(AL29='Valori Consentiti - Table 1'!$AS$3,5,IF(AL29="X",1,0))+IF(AM29='Valori Consentiti - Table 1'!$AU$3,5,IF(AM29="X",1,0)),IF(G29=3,IF(T29='Valori Consentiti - Table 1'!$I$4,5,IF(T29="X",1,0))+IF(U29='Valori Consentiti - Table 1'!$K$4,5,IF(U29="X",1,0))+IF(V29='Valori Consentiti - Table 1'!$M$4,5,IF(V29="X",1,0))+IF(W29='Valori Consentiti - Table 1'!$O$4,5,IF(W29="X",1,0))+IF(X29='Valori Consentiti - Table 1'!$Q$4,5,IF(X29="X",1,0))+IF(Y29='Valori Consentiti - Table 1'!$S$4,5,IF(Y29="X",1,0))+IF(Z29='Valori Consentiti - Table 1'!$U$4,5,IF(Z29="X",1,0))+IF(AA29='Valori Consentiti - Table 1'!$W$4,5,IF(AA29="X",1,0))+IF(AB29='Valori Consentiti - Table 1'!$Y$4,5,IF(AB29="X",1,0))+IF(AC29='Valori Consentiti - Table 1'!$AA$4,5,IF(AC29="X",1,0))+IF(AD29='Valori Consentiti - Table 1'!$AC$4,5,IF(AD29="X",1,0))+IF(AE29='Valori Consentiti - Table 1'!$AE$4,5,IF(AE29="X",1,0))+IF(AF29='Valori Consentiti - Table 1'!$AG$4,5,IF(AF29="X",1,0))+IF(AG29='Valori Consentiti - Table 1'!$AI$4,5,IF(AG29="X",1,0))+IF(AH29='Valori Consentiti - Table 1'!$AK$4,5,IF(AH29="X",1,0))+IF(AI29='Valori Consentiti - Table 1'!$AM$4,5,IF(AI29="X",1,0))+IF(AJ29='Valori Consentiti - Table 1'!$AO$4,5,IF(AJ29="X",1,0))+IF(AK29='Valori Consentiti - Table 1'!$AQ$4,5,IF(AK29="X",1,0))+IF(AL29='Valori Consentiti - Table 1'!$AS$4,5,IF(AL29="X",1,0))+IF(AM29='Valori Consentiti - Table 1'!$AU$4,5,IF(AM29="X",1,0)),IF(G29=4,IF(T29='Valori Consentiti - Table 1'!$I$5,5,IF(T29="X",1,0))+IF(U29='Valori Consentiti - Table 1'!$K$5,5,IF(U29="X",1,0))+IF(V29='Valori Consentiti - Table 1'!$M$5,5,IF(V29="X",1,0))+IF(W29='Valori Consentiti - Table 1'!$O$5,5,IF(W29="X",1,0))+IF(X29='Valori Consentiti - Table 1'!$Q$5,5,IF(X29="X",1,0))+IF(Y29='Valori Consentiti - Table 1'!$S$5,5,IF(Y29="X",1,0))+IF(Z29='Valori Consentiti - Table 1'!$U$5,5,IF(Z29="X",1,0))+IF(AA29='Valori Consentiti - Table 1'!$W$5,5,IF(AA29="X",1,0))+IF(AB29='Valori Consentiti - Table 1'!$Y$5,5,IF(AB29="X",1,0))+IF(AC29='Valori Consentiti - Table 1'!$AA$5,5,IF(AC29="X",1,0))+IF(AD29='Valori Consentiti - Table 1'!$AC$5,5,IF(AD29="X",1,0))+IF(AE29='Valori Consentiti - Table 1'!$AE$5,5,IF(AE29="X",1,0))+IF(AF29='Valori Consentiti - Table 1'!$AG$5,5,IF(AF29="X",1,0))+IF(AG29='Valori Consentiti - Table 1'!$AI$5,5,IF(AG29="X",1,0))+IF(AH29='Valori Consentiti - Table 1'!$AK$5,5,IF(AH29="X",1,0))+IF(AI29='Valori Consentiti - Table 1'!$AM$5,5,IF(AI29="X",1,0))+IF(AJ29='Valori Consentiti - Table 1'!$AO$5,5,IF(AJ29="X",1,0))+IF(AK29='Valori Consentiti - Table 1'!$AQ$5,5,IF(AK29="X",1,0))+IF(AL29='Valori Consentiti - Table 1'!$AS$5,5,IF(AL29="X",1,0))+IF(AM29='Valori Consentiti - Table 1'!$AU$5,5,IF(AM29="X",1,0)),))))</f>
        <v>0</v>
      </c>
      <c r="N29" s="16">
        <f t="shared" si="44"/>
        <v>0</v>
      </c>
      <c r="O29" s="16">
        <f t="shared" si="45"/>
        <v>20</v>
      </c>
      <c r="P29" s="16">
        <f>IF(G29=1,IF(T29='Valori Consentiti - Table 1'!$I$2,1,0)+IF(U29='Valori Consentiti - Table 1'!$K$2,1,0)+IF(V29='Valori Consentiti - Table 1'!$M$2,1,0)+IF(W29='Valori Consentiti - Table 1'!$O$2,1,0)+IF(X29='Valori Consentiti - Table 1'!$Q$2,1,0)+IF(Y29='Valori Consentiti - Table 1'!$S$2,1,0)+IF(Z29='Valori Consentiti - Table 1'!$U$2,1,0)+IF(AA29='Valori Consentiti - Table 1'!$W$2,1,0)+IF(AB29='Valori Consentiti - Table 1'!$Y$2,1,0)+IF(AC29='Valori Consentiti - Table 1'!$AA$2,1,0)+IF(AD29='Valori Consentiti - Table 1'!$AC$2,1,0)+IF(AE29='Valori Consentiti - Table 1'!$AE$2,1,0)+IF(AF29='Valori Consentiti - Table 1'!$AG$2,1,0)+IF(AG29='Valori Consentiti - Table 1'!$AI$2,1,0)+IF(AH29='Valori Consentiti - Table 1'!$AK$2,1,0)+IF(AI29='Valori Consentiti - Table 1'!$AM$2,1,0)+IF(AJ29='Valori Consentiti - Table 1'!$AO$2,1,0)+IF(AK29='Valori Consentiti - Table 1'!$AQ$2,1,0)+IF(AL29='Valori Consentiti - Table 1'!$AS$2,1,0)+IF(AM29='Valori Consentiti - Table 1'!$AU$2,1,0),IF(G29=2,IF(T29='Valori Consentiti - Table 1'!$I$3,1,0)+IF(U29='Valori Consentiti - Table 1'!$K$3,1,0)+IF(V29='Valori Consentiti - Table 1'!$M$3,1,0)+IF(W29='Valori Consentiti - Table 1'!$O$3,1,0)+IF(X29='Valori Consentiti - Table 1'!$Q$3,1,0)+IF(Y29='Valori Consentiti - Table 1'!$S$3,1,0)+IF(Z29='Valori Consentiti - Table 1'!$U$3,1,0)+IF(AA29='Valori Consentiti - Table 1'!$W$3,1,0)+IF(AB29='Valori Consentiti - Table 1'!$Y$3,1,0)+IF(AC29='Valori Consentiti - Table 1'!$AA$3,1,0)+IF(AD29='Valori Consentiti - Table 1'!$AC$3,1,0)+IF(AE29='Valori Consentiti - Table 1'!$AE$3,1,0)+IF(AF29='Valori Consentiti - Table 1'!$AG$3,1,0)+IF(AG29='Valori Consentiti - Table 1'!$AI$3,1,0)+IF(AH29='Valori Consentiti - Table 1'!$AK$3,1,0)+IF(AI29='Valori Consentiti - Table 1'!$AM$3,1,0)+IF(AJ29='Valori Consentiti - Table 1'!$AO$3,1,0)+IF(AK29='Valori Consentiti - Table 1'!$AQ$3,1,0)+IF(AL29='Valori Consentiti - Table 1'!$AS$3,1,0)+IF(AM29='Valori Consentiti - Table 1'!$AU$3,1,0),IF(G29=3,IF(T29='Valori Consentiti - Table 1'!$I$4,1,0)+IF(U29='Valori Consentiti - Table 1'!$K$4,1,0)+IF(V29='Valori Consentiti - Table 1'!$M$4,1,0)+IF(W29='Valori Consentiti - Table 1'!$O$4,1,0)+IF(X29='Valori Consentiti - Table 1'!$Q$4,1,0)+IF(Y29='Valori Consentiti - Table 1'!$S$4,1,0)+IF(Z29='Valori Consentiti - Table 1'!$U$4,1,0)+IF(AA29='Valori Consentiti - Table 1'!$W$4,1,0)+IF(AB29='Valori Consentiti - Table 1'!$Y$4,1,0)+IF(AC29='Valori Consentiti - Table 1'!$AA$4,1,0)+IF(AD29='Valori Consentiti - Table 1'!$AC$4,1,0)+IF(AE29='Valori Consentiti - Table 1'!$AE$4,1,0)+IF(AF29='Valori Consentiti - Table 1'!$AG$4,1,0)+IF(AG29='Valori Consentiti - Table 1'!$AI$4,1,0)+IF(AH29='Valori Consentiti - Table 1'!$AK$4,1,0)+IF(AI29='Valori Consentiti - Table 1'!$AM$4,1,0)+IF(AJ29='Valori Consentiti - Table 1'!$AO$4,1,0)+IF(AK29='Valori Consentiti - Table 1'!$AQ$4,1,0)+IF(AL29='Valori Consentiti - Table 1'!$AS$4,1,0)+IF(AM29='Valori Consentiti - Table 1'!$AU$4,1,0),IF(G29=4,IF(T29='Valori Consentiti - Table 1'!$I$5,1,0)+IF(U29='Valori Consentiti - Table 1'!$K$5,1,0)+IF(V29='Valori Consentiti - Table 1'!$M$5,1,0)+IF(W29='Valori Consentiti - Table 1'!$O$5,1,0)+IF(X29='Valori Consentiti - Table 1'!$Q$5,1,0)+IF(Y29='Valori Consentiti - Table 1'!$S$5,1,0)+IF(Z29='Valori Consentiti - Table 1'!$U$5,1,0)+IF(AA29='Valori Consentiti - Table 1'!$W$5,1,0)+IF(AB29='Valori Consentiti - Table 1'!$Y$5,1,0)+IF(AC29='Valori Consentiti - Table 1'!$AA$5,1,0)+IF(AD29='Valori Consentiti - Table 1'!$AC$5,1,0)+IF(AE29='Valori Consentiti - Table 1'!$AE$5,1,0)+IF(AF29='Valori Consentiti - Table 1'!$AG$5,1,0)+IF(AG29='Valori Consentiti - Table 1'!$AI$5,1,0)+IF(AH29='Valori Consentiti - Table 1'!$AK$5,1,0)+IF(AI29='Valori Consentiti - Table 1'!$AM$5,1,0)+IF(AJ29='Valori Consentiti - Table 1'!$AO$5,1,0)+IF(AK29='Valori Consentiti - Table 1'!$AQ$5,1,0)+IF(AL29='Valori Consentiti - Table 1'!$AS$5,1,0)+IF(AM29='Valori Consentiti - Table 1'!$AU$5,1,0),))))</f>
        <v>0</v>
      </c>
      <c r="Q29" s="16">
        <f t="shared" si="46"/>
        <v>20</v>
      </c>
      <c r="R29" s="16">
        <f t="shared" si="26"/>
        <v>1</v>
      </c>
      <c r="S29" s="17"/>
      <c r="T29" s="24" t="str">
        <f t="shared" si="3"/>
        <v/>
      </c>
      <c r="U29" s="25" t="str">
        <f t="shared" si="4"/>
        <v/>
      </c>
      <c r="V29" s="25" t="str">
        <f t="shared" si="5"/>
        <v/>
      </c>
      <c r="W29" s="26" t="str">
        <f t="shared" si="6"/>
        <v/>
      </c>
      <c r="X29" s="27" t="str">
        <f t="shared" si="34"/>
        <v/>
      </c>
      <c r="Y29" s="25" t="str">
        <f t="shared" si="35"/>
        <v/>
      </c>
      <c r="Z29" s="25" t="str">
        <f t="shared" si="36"/>
        <v/>
      </c>
      <c r="AA29" s="26" t="str">
        <f t="shared" si="37"/>
        <v/>
      </c>
      <c r="AB29" s="27" t="str">
        <f t="shared" si="7"/>
        <v/>
      </c>
      <c r="AC29" s="25" t="str">
        <f t="shared" si="8"/>
        <v/>
      </c>
      <c r="AD29" s="25" t="str">
        <f t="shared" si="9"/>
        <v/>
      </c>
      <c r="AE29" s="26" t="str">
        <f t="shared" si="10"/>
        <v/>
      </c>
      <c r="AF29" s="27" t="str">
        <f t="shared" si="11"/>
        <v/>
      </c>
      <c r="AG29" s="25" t="str">
        <f t="shared" si="12"/>
        <v/>
      </c>
      <c r="AH29" s="25" t="str">
        <f t="shared" si="13"/>
        <v/>
      </c>
      <c r="AI29" s="26" t="str">
        <f t="shared" si="14"/>
        <v/>
      </c>
      <c r="AJ29" s="27" t="str">
        <f t="shared" si="15"/>
        <v/>
      </c>
      <c r="AK29" s="25" t="str">
        <f t="shared" si="16"/>
        <v/>
      </c>
      <c r="AL29" s="25" t="str">
        <f t="shared" si="17"/>
        <v/>
      </c>
      <c r="AM29" s="28" t="str">
        <f t="shared" si="18"/>
        <v/>
      </c>
      <c r="AN29" s="29" t="b">
        <f t="shared" si="27"/>
        <v>0</v>
      </c>
      <c r="AO29" s="29" t="b">
        <f t="shared" si="43"/>
        <v>0</v>
      </c>
      <c r="AP29" s="29" t="b">
        <f t="shared" si="28"/>
        <v>0</v>
      </c>
      <c r="AQ29" s="29" t="b">
        <f t="shared" si="29"/>
        <v>0</v>
      </c>
      <c r="AR29" s="29" t="b">
        <f t="shared" si="30"/>
        <v>0</v>
      </c>
    </row>
    <row r="30" spans="1:44">
      <c r="A30" s="14"/>
      <c r="B30" s="14"/>
      <c r="C30" s="22"/>
      <c r="D30" s="14"/>
      <c r="E30" s="14"/>
      <c r="F30" s="14"/>
      <c r="G30" s="14"/>
      <c r="H30" s="15"/>
      <c r="I30" s="15"/>
      <c r="J30" s="15"/>
      <c r="K30" s="15"/>
      <c r="L30" s="15"/>
      <c r="M30" s="23">
        <f>IF(G30=1,IF(T30='Valori Consentiti - Table 1'!$I$2,5,IF(T30="X",1,0))+IF(U30='Valori Consentiti - Table 1'!$K$2,5,IF(U30="X",1,0))+IF(V30='Valori Consentiti - Table 1'!$M$2,5,IF(V30="X",1,0))+IF(W30='Valori Consentiti - Table 1'!$O$2,5,IF(W30="X",1,0))+IF(X30='Valori Consentiti - Table 1'!$Q$2,5,IF(X30="X",1,0))+IF(Y30='Valori Consentiti - Table 1'!$S$2,5,IF(Y30="X",1,0))+IF(Z30='Valori Consentiti - Table 1'!$U$2,5,IF(Z30="X",1,0))+IF(AA30='Valori Consentiti - Table 1'!$W$2,5,IF(AA30="X",1,0))+IF(AB30='Valori Consentiti - Table 1'!$Y$2,5,IF(AB30="X",1,0))+IF(AC30='Valori Consentiti - Table 1'!$AA$2,5,IF(AC30="X",1,0))+IF(AD30='Valori Consentiti - Table 1'!$AC$2,5,IF(AD30="X",1,0))+IF(AE30='Valori Consentiti - Table 1'!$AE$2,5,IF(AE30="X",1,0))+IF(AF30='Valori Consentiti - Table 1'!$AG$2,5,IF(AF30="X",1,0))+IF(AG30='Valori Consentiti - Table 1'!$AI$2,5,IF(AG30="X",1,0))+IF(AH30='Valori Consentiti - Table 1'!$AK$2,5,IF(AH30="X",1,0))+IF(AI30='Valori Consentiti - Table 1'!$AM$2,5,IF(AI30="X",1,0))+IF(AJ30='Valori Consentiti - Table 1'!$AO$2,5,IF(AJ30="X",1,0))+IF(AK30='Valori Consentiti - Table 1'!$AQ$2,5,IF(AK30="X",1,0))+IF(AL30='Valori Consentiti - Table 1'!$AS$2,5,IF(AL30="X",1,0))+IF(AM30='Valori Consentiti - Table 1'!$AU$2,5,IF(AM30="X",1,0)),IF(G30=2,IF(T30='Valori Consentiti - Table 1'!$I$3,5,IF(T30="X",1,0))+IF(U30='Valori Consentiti - Table 1'!$K$3,5,IF(U30="X",1,0))+IF(V30='Valori Consentiti - Table 1'!$M$3,5,IF(V30="X",1,0))+IF(W30='Valori Consentiti - Table 1'!$O$3,5,IF(W30="X",1,0))+IF(X30='Valori Consentiti - Table 1'!$Q$3,5,IF(X30="X",1,0))+IF(Y30='Valori Consentiti - Table 1'!$S$3,5,IF(Y30="X",1,0))+IF(Z30='Valori Consentiti - Table 1'!$U$3,5,IF(Z30="X",1,0))+IF(AA30='Valori Consentiti - Table 1'!$W$3,5,IF(AA30="X",1,0))+IF(AB30='Valori Consentiti - Table 1'!$Y$3,5,IF(AB30="X",1,0))+IF(AC30='Valori Consentiti - Table 1'!$AA$3,5,IF(AC30="X",1,0))+IF(AD30='Valori Consentiti - Table 1'!$AC$3,5,IF(AD30="X",1,0))+IF(AE30='Valori Consentiti - Table 1'!$AE$3,5,IF(AE30="X",1,0))+IF(AF30='Valori Consentiti - Table 1'!$AG$3,5,IF(AF30="X",1,0))+IF(AG30='Valori Consentiti - Table 1'!$AI$3,5,IF(AG30="X",1,0))+IF(AH30='Valori Consentiti - Table 1'!$AK$3,5,IF(AH30="X",1,0))+IF(AI30='Valori Consentiti - Table 1'!$AM$3,5,IF(AI30="X",1,0))+IF(AJ30='Valori Consentiti - Table 1'!$AO$3,5,IF(AJ30="X",1,0))+IF(AK30='Valori Consentiti - Table 1'!$AQ$3,5,IF(AK30="X",1,0))+IF(AL30='Valori Consentiti - Table 1'!$AS$3,5,IF(AL30="X",1,0))+IF(AM30='Valori Consentiti - Table 1'!$AU$3,5,IF(AM30="X",1,0)),IF(G30=3,IF(T30='Valori Consentiti - Table 1'!$I$4,5,IF(T30="X",1,0))+IF(U30='Valori Consentiti - Table 1'!$K$4,5,IF(U30="X",1,0))+IF(V30='Valori Consentiti - Table 1'!$M$4,5,IF(V30="X",1,0))+IF(W30='Valori Consentiti - Table 1'!$O$4,5,IF(W30="X",1,0))+IF(X30='Valori Consentiti - Table 1'!$Q$4,5,IF(X30="X",1,0))+IF(Y30='Valori Consentiti - Table 1'!$S$4,5,IF(Y30="X",1,0))+IF(Z30='Valori Consentiti - Table 1'!$U$4,5,IF(Z30="X",1,0))+IF(AA30='Valori Consentiti - Table 1'!$W$4,5,IF(AA30="X",1,0))+IF(AB30='Valori Consentiti - Table 1'!$Y$4,5,IF(AB30="X",1,0))+IF(AC30='Valori Consentiti - Table 1'!$AA$4,5,IF(AC30="X",1,0))+IF(AD30='Valori Consentiti - Table 1'!$AC$4,5,IF(AD30="X",1,0))+IF(AE30='Valori Consentiti - Table 1'!$AE$4,5,IF(AE30="X",1,0))+IF(AF30='Valori Consentiti - Table 1'!$AG$4,5,IF(AF30="X",1,0))+IF(AG30='Valori Consentiti - Table 1'!$AI$4,5,IF(AG30="X",1,0))+IF(AH30='Valori Consentiti - Table 1'!$AK$4,5,IF(AH30="X",1,0))+IF(AI30='Valori Consentiti - Table 1'!$AM$4,5,IF(AI30="X",1,0))+IF(AJ30='Valori Consentiti - Table 1'!$AO$4,5,IF(AJ30="X",1,0))+IF(AK30='Valori Consentiti - Table 1'!$AQ$4,5,IF(AK30="X",1,0))+IF(AL30='Valori Consentiti - Table 1'!$AS$4,5,IF(AL30="X",1,0))+IF(AM30='Valori Consentiti - Table 1'!$AU$4,5,IF(AM30="X",1,0)),IF(G30=4,IF(T30='Valori Consentiti - Table 1'!$I$5,5,IF(T30="X",1,0))+IF(U30='Valori Consentiti - Table 1'!$K$5,5,IF(U30="X",1,0))+IF(V30='Valori Consentiti - Table 1'!$M$5,5,IF(V30="X",1,0))+IF(W30='Valori Consentiti - Table 1'!$O$5,5,IF(W30="X",1,0))+IF(X30='Valori Consentiti - Table 1'!$Q$5,5,IF(X30="X",1,0))+IF(Y30='Valori Consentiti - Table 1'!$S$5,5,IF(Y30="X",1,0))+IF(Z30='Valori Consentiti - Table 1'!$U$5,5,IF(Z30="X",1,0))+IF(AA30='Valori Consentiti - Table 1'!$W$5,5,IF(AA30="X",1,0))+IF(AB30='Valori Consentiti - Table 1'!$Y$5,5,IF(AB30="X",1,0))+IF(AC30='Valori Consentiti - Table 1'!$AA$5,5,IF(AC30="X",1,0))+IF(AD30='Valori Consentiti - Table 1'!$AC$5,5,IF(AD30="X",1,0))+IF(AE30='Valori Consentiti - Table 1'!$AE$5,5,IF(AE30="X",1,0))+IF(AF30='Valori Consentiti - Table 1'!$AG$5,5,IF(AF30="X",1,0))+IF(AG30='Valori Consentiti - Table 1'!$AI$5,5,IF(AG30="X",1,0))+IF(AH30='Valori Consentiti - Table 1'!$AK$5,5,IF(AH30="X",1,0))+IF(AI30='Valori Consentiti - Table 1'!$AM$5,5,IF(AI30="X",1,0))+IF(AJ30='Valori Consentiti - Table 1'!$AO$5,5,IF(AJ30="X",1,0))+IF(AK30='Valori Consentiti - Table 1'!$AQ$5,5,IF(AK30="X",1,0))+IF(AL30='Valori Consentiti - Table 1'!$AS$5,5,IF(AL30="X",1,0))+IF(AM30='Valori Consentiti - Table 1'!$AU$5,5,IF(AM30="X",1,0)),))))</f>
        <v>0</v>
      </c>
      <c r="N30" s="16">
        <f t="shared" si="44"/>
        <v>0</v>
      </c>
      <c r="O30" s="16">
        <f t="shared" si="45"/>
        <v>20</v>
      </c>
      <c r="P30" s="16">
        <f>IF(G30=1,IF(T30='Valori Consentiti - Table 1'!$I$2,1,0)+IF(U30='Valori Consentiti - Table 1'!$K$2,1,0)+IF(V30='Valori Consentiti - Table 1'!$M$2,1,0)+IF(W30='Valori Consentiti - Table 1'!$O$2,1,0)+IF(X30='Valori Consentiti - Table 1'!$Q$2,1,0)+IF(Y30='Valori Consentiti - Table 1'!$S$2,1,0)+IF(Z30='Valori Consentiti - Table 1'!$U$2,1,0)+IF(AA30='Valori Consentiti - Table 1'!$W$2,1,0)+IF(AB30='Valori Consentiti - Table 1'!$Y$2,1,0)+IF(AC30='Valori Consentiti - Table 1'!$AA$2,1,0)+IF(AD30='Valori Consentiti - Table 1'!$AC$2,1,0)+IF(AE30='Valori Consentiti - Table 1'!$AE$2,1,0)+IF(AF30='Valori Consentiti - Table 1'!$AG$2,1,0)+IF(AG30='Valori Consentiti - Table 1'!$AI$2,1,0)+IF(AH30='Valori Consentiti - Table 1'!$AK$2,1,0)+IF(AI30='Valori Consentiti - Table 1'!$AM$2,1,0)+IF(AJ30='Valori Consentiti - Table 1'!$AO$2,1,0)+IF(AK30='Valori Consentiti - Table 1'!$AQ$2,1,0)+IF(AL30='Valori Consentiti - Table 1'!$AS$2,1,0)+IF(AM30='Valori Consentiti - Table 1'!$AU$2,1,0),IF(G30=2,IF(T30='Valori Consentiti - Table 1'!$I$3,1,0)+IF(U30='Valori Consentiti - Table 1'!$K$3,1,0)+IF(V30='Valori Consentiti - Table 1'!$M$3,1,0)+IF(W30='Valori Consentiti - Table 1'!$O$3,1,0)+IF(X30='Valori Consentiti - Table 1'!$Q$3,1,0)+IF(Y30='Valori Consentiti - Table 1'!$S$3,1,0)+IF(Z30='Valori Consentiti - Table 1'!$U$3,1,0)+IF(AA30='Valori Consentiti - Table 1'!$W$3,1,0)+IF(AB30='Valori Consentiti - Table 1'!$Y$3,1,0)+IF(AC30='Valori Consentiti - Table 1'!$AA$3,1,0)+IF(AD30='Valori Consentiti - Table 1'!$AC$3,1,0)+IF(AE30='Valori Consentiti - Table 1'!$AE$3,1,0)+IF(AF30='Valori Consentiti - Table 1'!$AG$3,1,0)+IF(AG30='Valori Consentiti - Table 1'!$AI$3,1,0)+IF(AH30='Valori Consentiti - Table 1'!$AK$3,1,0)+IF(AI30='Valori Consentiti - Table 1'!$AM$3,1,0)+IF(AJ30='Valori Consentiti - Table 1'!$AO$3,1,0)+IF(AK30='Valori Consentiti - Table 1'!$AQ$3,1,0)+IF(AL30='Valori Consentiti - Table 1'!$AS$3,1,0)+IF(AM30='Valori Consentiti - Table 1'!$AU$3,1,0),IF(G30=3,IF(T30='Valori Consentiti - Table 1'!$I$4,1,0)+IF(U30='Valori Consentiti - Table 1'!$K$4,1,0)+IF(V30='Valori Consentiti - Table 1'!$M$4,1,0)+IF(W30='Valori Consentiti - Table 1'!$O$4,1,0)+IF(X30='Valori Consentiti - Table 1'!$Q$4,1,0)+IF(Y30='Valori Consentiti - Table 1'!$S$4,1,0)+IF(Z30='Valori Consentiti - Table 1'!$U$4,1,0)+IF(AA30='Valori Consentiti - Table 1'!$W$4,1,0)+IF(AB30='Valori Consentiti - Table 1'!$Y$4,1,0)+IF(AC30='Valori Consentiti - Table 1'!$AA$4,1,0)+IF(AD30='Valori Consentiti - Table 1'!$AC$4,1,0)+IF(AE30='Valori Consentiti - Table 1'!$AE$4,1,0)+IF(AF30='Valori Consentiti - Table 1'!$AG$4,1,0)+IF(AG30='Valori Consentiti - Table 1'!$AI$4,1,0)+IF(AH30='Valori Consentiti - Table 1'!$AK$4,1,0)+IF(AI30='Valori Consentiti - Table 1'!$AM$4,1,0)+IF(AJ30='Valori Consentiti - Table 1'!$AO$4,1,0)+IF(AK30='Valori Consentiti - Table 1'!$AQ$4,1,0)+IF(AL30='Valori Consentiti - Table 1'!$AS$4,1,0)+IF(AM30='Valori Consentiti - Table 1'!$AU$4,1,0),IF(G30=4,IF(T30='Valori Consentiti - Table 1'!$I$5,1,0)+IF(U30='Valori Consentiti - Table 1'!$K$5,1,0)+IF(V30='Valori Consentiti - Table 1'!$M$5,1,0)+IF(W30='Valori Consentiti - Table 1'!$O$5,1,0)+IF(X30='Valori Consentiti - Table 1'!$Q$5,1,0)+IF(Y30='Valori Consentiti - Table 1'!$S$5,1,0)+IF(Z30='Valori Consentiti - Table 1'!$U$5,1,0)+IF(AA30='Valori Consentiti - Table 1'!$W$5,1,0)+IF(AB30='Valori Consentiti - Table 1'!$Y$5,1,0)+IF(AC30='Valori Consentiti - Table 1'!$AA$5,1,0)+IF(AD30='Valori Consentiti - Table 1'!$AC$5,1,0)+IF(AE30='Valori Consentiti - Table 1'!$AE$5,1,0)+IF(AF30='Valori Consentiti - Table 1'!$AG$5,1,0)+IF(AG30='Valori Consentiti - Table 1'!$AI$5,1,0)+IF(AH30='Valori Consentiti - Table 1'!$AK$5,1,0)+IF(AI30='Valori Consentiti - Table 1'!$AM$5,1,0)+IF(AJ30='Valori Consentiti - Table 1'!$AO$5,1,0)+IF(AK30='Valori Consentiti - Table 1'!$AQ$5,1,0)+IF(AL30='Valori Consentiti - Table 1'!$AS$5,1,0)+IF(AM30='Valori Consentiti - Table 1'!$AU$5,1,0),))))</f>
        <v>0</v>
      </c>
      <c r="Q30" s="16">
        <f t="shared" si="46"/>
        <v>20</v>
      </c>
      <c r="R30" s="16">
        <f t="shared" si="26"/>
        <v>1</v>
      </c>
      <c r="S30" s="17"/>
      <c r="T30" s="24" t="str">
        <f t="shared" si="3"/>
        <v/>
      </c>
      <c r="U30" s="25" t="str">
        <f t="shared" si="4"/>
        <v/>
      </c>
      <c r="V30" s="25" t="str">
        <f t="shared" si="5"/>
        <v/>
      </c>
      <c r="W30" s="26" t="str">
        <f t="shared" si="6"/>
        <v/>
      </c>
      <c r="X30" s="27" t="str">
        <f t="shared" si="34"/>
        <v/>
      </c>
      <c r="Y30" s="25" t="str">
        <f t="shared" si="35"/>
        <v/>
      </c>
      <c r="Z30" s="25" t="str">
        <f t="shared" si="36"/>
        <v/>
      </c>
      <c r="AA30" s="26" t="str">
        <f t="shared" si="37"/>
        <v/>
      </c>
      <c r="AB30" s="27" t="str">
        <f t="shared" si="7"/>
        <v/>
      </c>
      <c r="AC30" s="25" t="str">
        <f t="shared" si="8"/>
        <v/>
      </c>
      <c r="AD30" s="25" t="str">
        <f t="shared" si="9"/>
        <v/>
      </c>
      <c r="AE30" s="26" t="str">
        <f t="shared" si="10"/>
        <v/>
      </c>
      <c r="AF30" s="27" t="str">
        <f t="shared" si="11"/>
        <v/>
      </c>
      <c r="AG30" s="25" t="str">
        <f t="shared" si="12"/>
        <v/>
      </c>
      <c r="AH30" s="25" t="str">
        <f t="shared" si="13"/>
        <v/>
      </c>
      <c r="AI30" s="26" t="str">
        <f t="shared" si="14"/>
        <v/>
      </c>
      <c r="AJ30" s="27" t="str">
        <f t="shared" si="15"/>
        <v/>
      </c>
      <c r="AK30" s="25" t="str">
        <f t="shared" si="16"/>
        <v/>
      </c>
      <c r="AL30" s="25" t="str">
        <f t="shared" si="17"/>
        <v/>
      </c>
      <c r="AM30" s="28" t="str">
        <f t="shared" si="18"/>
        <v/>
      </c>
      <c r="AN30" s="29" t="b">
        <f t="shared" si="27"/>
        <v>0</v>
      </c>
      <c r="AO30" s="29" t="b">
        <f t="shared" si="43"/>
        <v>0</v>
      </c>
      <c r="AP30" s="29" t="b">
        <f t="shared" si="28"/>
        <v>0</v>
      </c>
      <c r="AQ30" s="29" t="b">
        <f t="shared" si="29"/>
        <v>0</v>
      </c>
      <c r="AR30" s="29" t="b">
        <f t="shared" si="30"/>
        <v>0</v>
      </c>
    </row>
    <row r="31" spans="1:44">
      <c r="A31" s="14"/>
      <c r="B31" s="14"/>
      <c r="C31" s="22"/>
      <c r="D31" s="14"/>
      <c r="E31" s="14"/>
      <c r="F31" s="14"/>
      <c r="G31" s="14"/>
      <c r="H31" s="15"/>
      <c r="I31" s="15"/>
      <c r="J31" s="15"/>
      <c r="K31" s="15"/>
      <c r="L31" s="15"/>
      <c r="M31" s="23">
        <f>IF(G31=1,IF(T31='Valori Consentiti - Table 1'!$I$2,5,IF(T31="X",1,0))+IF(U31='Valori Consentiti - Table 1'!$K$2,5,IF(U31="X",1,0))+IF(V31='Valori Consentiti - Table 1'!$M$2,5,IF(V31="X",1,0))+IF(W31='Valori Consentiti - Table 1'!$O$2,5,IF(W31="X",1,0))+IF(X31='Valori Consentiti - Table 1'!$Q$2,5,IF(X31="X",1,0))+IF(Y31='Valori Consentiti - Table 1'!$S$2,5,IF(Y31="X",1,0))+IF(Z31='Valori Consentiti - Table 1'!$U$2,5,IF(Z31="X",1,0))+IF(AA31='Valori Consentiti - Table 1'!$W$2,5,IF(AA31="X",1,0))+IF(AB31='Valori Consentiti - Table 1'!$Y$2,5,IF(AB31="X",1,0))+IF(AC31='Valori Consentiti - Table 1'!$AA$2,5,IF(AC31="X",1,0))+IF(AD31='Valori Consentiti - Table 1'!$AC$2,5,IF(AD31="X",1,0))+IF(AE31='Valori Consentiti - Table 1'!$AE$2,5,IF(AE31="X",1,0))+IF(AF31='Valori Consentiti - Table 1'!$AG$2,5,IF(AF31="X",1,0))+IF(AG31='Valori Consentiti - Table 1'!$AI$2,5,IF(AG31="X",1,0))+IF(AH31='Valori Consentiti - Table 1'!$AK$2,5,IF(AH31="X",1,0))+IF(AI31='Valori Consentiti - Table 1'!$AM$2,5,IF(AI31="X",1,0))+IF(AJ31='Valori Consentiti - Table 1'!$AO$2,5,IF(AJ31="X",1,0))+IF(AK31='Valori Consentiti - Table 1'!$AQ$2,5,IF(AK31="X",1,0))+IF(AL31='Valori Consentiti - Table 1'!$AS$2,5,IF(AL31="X",1,0))+IF(AM31='Valori Consentiti - Table 1'!$AU$2,5,IF(AM31="X",1,0)),IF(G31=2,IF(T31='Valori Consentiti - Table 1'!$I$3,5,IF(T31="X",1,0))+IF(U31='Valori Consentiti - Table 1'!$K$3,5,IF(U31="X",1,0))+IF(V31='Valori Consentiti - Table 1'!$M$3,5,IF(V31="X",1,0))+IF(W31='Valori Consentiti - Table 1'!$O$3,5,IF(W31="X",1,0))+IF(X31='Valori Consentiti - Table 1'!$Q$3,5,IF(X31="X",1,0))+IF(Y31='Valori Consentiti - Table 1'!$S$3,5,IF(Y31="X",1,0))+IF(Z31='Valori Consentiti - Table 1'!$U$3,5,IF(Z31="X",1,0))+IF(AA31='Valori Consentiti - Table 1'!$W$3,5,IF(AA31="X",1,0))+IF(AB31='Valori Consentiti - Table 1'!$Y$3,5,IF(AB31="X",1,0))+IF(AC31='Valori Consentiti - Table 1'!$AA$3,5,IF(AC31="X",1,0))+IF(AD31='Valori Consentiti - Table 1'!$AC$3,5,IF(AD31="X",1,0))+IF(AE31='Valori Consentiti - Table 1'!$AE$3,5,IF(AE31="X",1,0))+IF(AF31='Valori Consentiti - Table 1'!$AG$3,5,IF(AF31="X",1,0))+IF(AG31='Valori Consentiti - Table 1'!$AI$3,5,IF(AG31="X",1,0))+IF(AH31='Valori Consentiti - Table 1'!$AK$3,5,IF(AH31="X",1,0))+IF(AI31='Valori Consentiti - Table 1'!$AM$3,5,IF(AI31="X",1,0))+IF(AJ31='Valori Consentiti - Table 1'!$AO$3,5,IF(AJ31="X",1,0))+IF(AK31='Valori Consentiti - Table 1'!$AQ$3,5,IF(AK31="X",1,0))+IF(AL31='Valori Consentiti - Table 1'!$AS$3,5,IF(AL31="X",1,0))+IF(AM31='Valori Consentiti - Table 1'!$AU$3,5,IF(AM31="X",1,0)),IF(G31=3,IF(T31='Valori Consentiti - Table 1'!$I$4,5,IF(T31="X",1,0))+IF(U31='Valori Consentiti - Table 1'!$K$4,5,IF(U31="X",1,0))+IF(V31='Valori Consentiti - Table 1'!$M$4,5,IF(V31="X",1,0))+IF(W31='Valori Consentiti - Table 1'!$O$4,5,IF(W31="X",1,0))+IF(X31='Valori Consentiti - Table 1'!$Q$4,5,IF(X31="X",1,0))+IF(Y31='Valori Consentiti - Table 1'!$S$4,5,IF(Y31="X",1,0))+IF(Z31='Valori Consentiti - Table 1'!$U$4,5,IF(Z31="X",1,0))+IF(AA31='Valori Consentiti - Table 1'!$W$4,5,IF(AA31="X",1,0))+IF(AB31='Valori Consentiti - Table 1'!$Y$4,5,IF(AB31="X",1,0))+IF(AC31='Valori Consentiti - Table 1'!$AA$4,5,IF(AC31="X",1,0))+IF(AD31='Valori Consentiti - Table 1'!$AC$4,5,IF(AD31="X",1,0))+IF(AE31='Valori Consentiti - Table 1'!$AE$4,5,IF(AE31="X",1,0))+IF(AF31='Valori Consentiti - Table 1'!$AG$4,5,IF(AF31="X",1,0))+IF(AG31='Valori Consentiti - Table 1'!$AI$4,5,IF(AG31="X",1,0))+IF(AH31='Valori Consentiti - Table 1'!$AK$4,5,IF(AH31="X",1,0))+IF(AI31='Valori Consentiti - Table 1'!$AM$4,5,IF(AI31="X",1,0))+IF(AJ31='Valori Consentiti - Table 1'!$AO$4,5,IF(AJ31="X",1,0))+IF(AK31='Valori Consentiti - Table 1'!$AQ$4,5,IF(AK31="X",1,0))+IF(AL31='Valori Consentiti - Table 1'!$AS$4,5,IF(AL31="X",1,0))+IF(AM31='Valori Consentiti - Table 1'!$AU$4,5,IF(AM31="X",1,0)),IF(G31=4,IF(T31='Valori Consentiti - Table 1'!$I$5,5,IF(T31="X",1,0))+IF(U31='Valori Consentiti - Table 1'!$K$5,5,IF(U31="X",1,0))+IF(V31='Valori Consentiti - Table 1'!$M$5,5,IF(V31="X",1,0))+IF(W31='Valori Consentiti - Table 1'!$O$5,5,IF(W31="X",1,0))+IF(X31='Valori Consentiti - Table 1'!$Q$5,5,IF(X31="X",1,0))+IF(Y31='Valori Consentiti - Table 1'!$S$5,5,IF(Y31="X",1,0))+IF(Z31='Valori Consentiti - Table 1'!$U$5,5,IF(Z31="X",1,0))+IF(AA31='Valori Consentiti - Table 1'!$W$5,5,IF(AA31="X",1,0))+IF(AB31='Valori Consentiti - Table 1'!$Y$5,5,IF(AB31="X",1,0))+IF(AC31='Valori Consentiti - Table 1'!$AA$5,5,IF(AC31="X",1,0))+IF(AD31='Valori Consentiti - Table 1'!$AC$5,5,IF(AD31="X",1,0))+IF(AE31='Valori Consentiti - Table 1'!$AE$5,5,IF(AE31="X",1,0))+IF(AF31='Valori Consentiti - Table 1'!$AG$5,5,IF(AF31="X",1,0))+IF(AG31='Valori Consentiti - Table 1'!$AI$5,5,IF(AG31="X",1,0))+IF(AH31='Valori Consentiti - Table 1'!$AK$5,5,IF(AH31="X",1,0))+IF(AI31='Valori Consentiti - Table 1'!$AM$5,5,IF(AI31="X",1,0))+IF(AJ31='Valori Consentiti - Table 1'!$AO$5,5,IF(AJ31="X",1,0))+IF(AK31='Valori Consentiti - Table 1'!$AQ$5,5,IF(AK31="X",1,0))+IF(AL31='Valori Consentiti - Table 1'!$AS$5,5,IF(AL31="X",1,0))+IF(AM31='Valori Consentiti - Table 1'!$AU$5,5,IF(AM31="X",1,0)),))))</f>
        <v>0</v>
      </c>
      <c r="N31" s="16">
        <f t="shared" si="44"/>
        <v>0</v>
      </c>
      <c r="O31" s="16">
        <f t="shared" si="45"/>
        <v>20</v>
      </c>
      <c r="P31" s="16">
        <f>IF(G31=1,IF(T31='Valori Consentiti - Table 1'!$I$2,1,0)+IF(U31='Valori Consentiti - Table 1'!$K$2,1,0)+IF(V31='Valori Consentiti - Table 1'!$M$2,1,0)+IF(W31='Valori Consentiti - Table 1'!$O$2,1,0)+IF(X31='Valori Consentiti - Table 1'!$Q$2,1,0)+IF(Y31='Valori Consentiti - Table 1'!$S$2,1,0)+IF(Z31='Valori Consentiti - Table 1'!$U$2,1,0)+IF(AA31='Valori Consentiti - Table 1'!$W$2,1,0)+IF(AB31='Valori Consentiti - Table 1'!$Y$2,1,0)+IF(AC31='Valori Consentiti - Table 1'!$AA$2,1,0)+IF(AD31='Valori Consentiti - Table 1'!$AC$2,1,0)+IF(AE31='Valori Consentiti - Table 1'!$AE$2,1,0)+IF(AF31='Valori Consentiti - Table 1'!$AG$2,1,0)+IF(AG31='Valori Consentiti - Table 1'!$AI$2,1,0)+IF(AH31='Valori Consentiti - Table 1'!$AK$2,1,0)+IF(AI31='Valori Consentiti - Table 1'!$AM$2,1,0)+IF(AJ31='Valori Consentiti - Table 1'!$AO$2,1,0)+IF(AK31='Valori Consentiti - Table 1'!$AQ$2,1,0)+IF(AL31='Valori Consentiti - Table 1'!$AS$2,1,0)+IF(AM31='Valori Consentiti - Table 1'!$AU$2,1,0),IF(G31=2,IF(T31='Valori Consentiti - Table 1'!$I$3,1,0)+IF(U31='Valori Consentiti - Table 1'!$K$3,1,0)+IF(V31='Valori Consentiti - Table 1'!$M$3,1,0)+IF(W31='Valori Consentiti - Table 1'!$O$3,1,0)+IF(X31='Valori Consentiti - Table 1'!$Q$3,1,0)+IF(Y31='Valori Consentiti - Table 1'!$S$3,1,0)+IF(Z31='Valori Consentiti - Table 1'!$U$3,1,0)+IF(AA31='Valori Consentiti - Table 1'!$W$3,1,0)+IF(AB31='Valori Consentiti - Table 1'!$Y$3,1,0)+IF(AC31='Valori Consentiti - Table 1'!$AA$3,1,0)+IF(AD31='Valori Consentiti - Table 1'!$AC$3,1,0)+IF(AE31='Valori Consentiti - Table 1'!$AE$3,1,0)+IF(AF31='Valori Consentiti - Table 1'!$AG$3,1,0)+IF(AG31='Valori Consentiti - Table 1'!$AI$3,1,0)+IF(AH31='Valori Consentiti - Table 1'!$AK$3,1,0)+IF(AI31='Valori Consentiti - Table 1'!$AM$3,1,0)+IF(AJ31='Valori Consentiti - Table 1'!$AO$3,1,0)+IF(AK31='Valori Consentiti - Table 1'!$AQ$3,1,0)+IF(AL31='Valori Consentiti - Table 1'!$AS$3,1,0)+IF(AM31='Valori Consentiti - Table 1'!$AU$3,1,0),IF(G31=3,IF(T31='Valori Consentiti - Table 1'!$I$4,1,0)+IF(U31='Valori Consentiti - Table 1'!$K$4,1,0)+IF(V31='Valori Consentiti - Table 1'!$M$4,1,0)+IF(W31='Valori Consentiti - Table 1'!$O$4,1,0)+IF(X31='Valori Consentiti - Table 1'!$Q$4,1,0)+IF(Y31='Valori Consentiti - Table 1'!$S$4,1,0)+IF(Z31='Valori Consentiti - Table 1'!$U$4,1,0)+IF(AA31='Valori Consentiti - Table 1'!$W$4,1,0)+IF(AB31='Valori Consentiti - Table 1'!$Y$4,1,0)+IF(AC31='Valori Consentiti - Table 1'!$AA$4,1,0)+IF(AD31='Valori Consentiti - Table 1'!$AC$4,1,0)+IF(AE31='Valori Consentiti - Table 1'!$AE$4,1,0)+IF(AF31='Valori Consentiti - Table 1'!$AG$4,1,0)+IF(AG31='Valori Consentiti - Table 1'!$AI$4,1,0)+IF(AH31='Valori Consentiti - Table 1'!$AK$4,1,0)+IF(AI31='Valori Consentiti - Table 1'!$AM$4,1,0)+IF(AJ31='Valori Consentiti - Table 1'!$AO$4,1,0)+IF(AK31='Valori Consentiti - Table 1'!$AQ$4,1,0)+IF(AL31='Valori Consentiti - Table 1'!$AS$4,1,0)+IF(AM31='Valori Consentiti - Table 1'!$AU$4,1,0),IF(G31=4,IF(T31='Valori Consentiti - Table 1'!$I$5,1,0)+IF(U31='Valori Consentiti - Table 1'!$K$5,1,0)+IF(V31='Valori Consentiti - Table 1'!$M$5,1,0)+IF(W31='Valori Consentiti - Table 1'!$O$5,1,0)+IF(X31='Valori Consentiti - Table 1'!$Q$5,1,0)+IF(Y31='Valori Consentiti - Table 1'!$S$5,1,0)+IF(Z31='Valori Consentiti - Table 1'!$U$5,1,0)+IF(AA31='Valori Consentiti - Table 1'!$W$5,1,0)+IF(AB31='Valori Consentiti - Table 1'!$Y$5,1,0)+IF(AC31='Valori Consentiti - Table 1'!$AA$5,1,0)+IF(AD31='Valori Consentiti - Table 1'!$AC$5,1,0)+IF(AE31='Valori Consentiti - Table 1'!$AE$5,1,0)+IF(AF31='Valori Consentiti - Table 1'!$AG$5,1,0)+IF(AG31='Valori Consentiti - Table 1'!$AI$5,1,0)+IF(AH31='Valori Consentiti - Table 1'!$AK$5,1,0)+IF(AI31='Valori Consentiti - Table 1'!$AM$5,1,0)+IF(AJ31='Valori Consentiti - Table 1'!$AO$5,1,0)+IF(AK31='Valori Consentiti - Table 1'!$AQ$5,1,0)+IF(AL31='Valori Consentiti - Table 1'!$AS$5,1,0)+IF(AM31='Valori Consentiti - Table 1'!$AU$5,1,0),))))</f>
        <v>0</v>
      </c>
      <c r="Q31" s="16">
        <f t="shared" si="46"/>
        <v>20</v>
      </c>
      <c r="R31" s="16">
        <f t="shared" si="26"/>
        <v>1</v>
      </c>
      <c r="S31" s="17"/>
      <c r="T31" s="24" t="str">
        <f t="shared" si="3"/>
        <v/>
      </c>
      <c r="U31" s="25" t="str">
        <f t="shared" si="4"/>
        <v/>
      </c>
      <c r="V31" s="25" t="str">
        <f t="shared" si="5"/>
        <v/>
      </c>
      <c r="W31" s="26" t="str">
        <f t="shared" si="6"/>
        <v/>
      </c>
      <c r="X31" s="27" t="str">
        <f t="shared" si="34"/>
        <v/>
      </c>
      <c r="Y31" s="25" t="str">
        <f t="shared" si="35"/>
        <v/>
      </c>
      <c r="Z31" s="25" t="str">
        <f t="shared" si="36"/>
        <v/>
      </c>
      <c r="AA31" s="26" t="str">
        <f t="shared" si="37"/>
        <v/>
      </c>
      <c r="AB31" s="27" t="str">
        <f t="shared" si="7"/>
        <v/>
      </c>
      <c r="AC31" s="25" t="str">
        <f t="shared" si="8"/>
        <v/>
      </c>
      <c r="AD31" s="25" t="str">
        <f t="shared" si="9"/>
        <v/>
      </c>
      <c r="AE31" s="26" t="str">
        <f t="shared" si="10"/>
        <v/>
      </c>
      <c r="AF31" s="27" t="str">
        <f t="shared" si="11"/>
        <v/>
      </c>
      <c r="AG31" s="25" t="str">
        <f t="shared" si="12"/>
        <v/>
      </c>
      <c r="AH31" s="25" t="str">
        <f t="shared" si="13"/>
        <v/>
      </c>
      <c r="AI31" s="26" t="str">
        <f t="shared" si="14"/>
        <v/>
      </c>
      <c r="AJ31" s="27" t="str">
        <f t="shared" si="15"/>
        <v/>
      </c>
      <c r="AK31" s="25" t="str">
        <f t="shared" si="16"/>
        <v/>
      </c>
      <c r="AL31" s="25" t="str">
        <f t="shared" si="17"/>
        <v/>
      </c>
      <c r="AM31" s="28" t="str">
        <f t="shared" si="18"/>
        <v/>
      </c>
      <c r="AN31" s="29" t="b">
        <f t="shared" si="27"/>
        <v>0</v>
      </c>
      <c r="AO31" s="29" t="b">
        <f t="shared" si="43"/>
        <v>0</v>
      </c>
      <c r="AP31" s="29" t="b">
        <f t="shared" si="28"/>
        <v>0</v>
      </c>
      <c r="AQ31" s="29" t="b">
        <f t="shared" si="29"/>
        <v>0</v>
      </c>
      <c r="AR31" s="29" t="b">
        <f t="shared" si="30"/>
        <v>0</v>
      </c>
    </row>
    <row r="32" spans="1:44">
      <c r="A32" s="14"/>
      <c r="B32" s="14"/>
      <c r="C32" s="22"/>
      <c r="D32" s="14"/>
      <c r="E32" s="14"/>
      <c r="F32" s="14"/>
      <c r="G32" s="14"/>
      <c r="H32" s="15"/>
      <c r="I32" s="15"/>
      <c r="J32" s="15"/>
      <c r="K32" s="15"/>
      <c r="L32" s="15"/>
      <c r="M32" s="23">
        <f>IF(G32=1,IF(T32='Valori Consentiti - Table 1'!$I$2,5,IF(T32="X",1,0))+IF(U32='Valori Consentiti - Table 1'!$K$2,5,IF(U32="X",1,0))+IF(V32='Valori Consentiti - Table 1'!$M$2,5,IF(V32="X",1,0))+IF(W32='Valori Consentiti - Table 1'!$O$2,5,IF(W32="X",1,0))+IF(X32='Valori Consentiti - Table 1'!$Q$2,5,IF(X32="X",1,0))+IF(Y32='Valori Consentiti - Table 1'!$S$2,5,IF(Y32="X",1,0))+IF(Z32='Valori Consentiti - Table 1'!$U$2,5,IF(Z32="X",1,0))+IF(AA32='Valori Consentiti - Table 1'!$W$2,5,IF(AA32="X",1,0))+IF(AB32='Valori Consentiti - Table 1'!$Y$2,5,IF(AB32="X",1,0))+IF(AC32='Valori Consentiti - Table 1'!$AA$2,5,IF(AC32="X",1,0))+IF(AD32='Valori Consentiti - Table 1'!$AC$2,5,IF(AD32="X",1,0))+IF(AE32='Valori Consentiti - Table 1'!$AE$2,5,IF(AE32="X",1,0))+IF(AF32='Valori Consentiti - Table 1'!$AG$2,5,IF(AF32="X",1,0))+IF(AG32='Valori Consentiti - Table 1'!$AI$2,5,IF(AG32="X",1,0))+IF(AH32='Valori Consentiti - Table 1'!$AK$2,5,IF(AH32="X",1,0))+IF(AI32='Valori Consentiti - Table 1'!$AM$2,5,IF(AI32="X",1,0))+IF(AJ32='Valori Consentiti - Table 1'!$AO$2,5,IF(AJ32="X",1,0))+IF(AK32='Valori Consentiti - Table 1'!$AQ$2,5,IF(AK32="X",1,0))+IF(AL32='Valori Consentiti - Table 1'!$AS$2,5,IF(AL32="X",1,0))+IF(AM32='Valori Consentiti - Table 1'!$AU$2,5,IF(AM32="X",1,0)),IF(G32=2,IF(T32='Valori Consentiti - Table 1'!$I$3,5,IF(T32="X",1,0))+IF(U32='Valori Consentiti - Table 1'!$K$3,5,IF(U32="X",1,0))+IF(V32='Valori Consentiti - Table 1'!$M$3,5,IF(V32="X",1,0))+IF(W32='Valori Consentiti - Table 1'!$O$3,5,IF(W32="X",1,0))+IF(X32='Valori Consentiti - Table 1'!$Q$3,5,IF(X32="X",1,0))+IF(Y32='Valori Consentiti - Table 1'!$S$3,5,IF(Y32="X",1,0))+IF(Z32='Valori Consentiti - Table 1'!$U$3,5,IF(Z32="X",1,0))+IF(AA32='Valori Consentiti - Table 1'!$W$3,5,IF(AA32="X",1,0))+IF(AB32='Valori Consentiti - Table 1'!$Y$3,5,IF(AB32="X",1,0))+IF(AC32='Valori Consentiti - Table 1'!$AA$3,5,IF(AC32="X",1,0))+IF(AD32='Valori Consentiti - Table 1'!$AC$3,5,IF(AD32="X",1,0))+IF(AE32='Valori Consentiti - Table 1'!$AE$3,5,IF(AE32="X",1,0))+IF(AF32='Valori Consentiti - Table 1'!$AG$3,5,IF(AF32="X",1,0))+IF(AG32='Valori Consentiti - Table 1'!$AI$3,5,IF(AG32="X",1,0))+IF(AH32='Valori Consentiti - Table 1'!$AK$3,5,IF(AH32="X",1,0))+IF(AI32='Valori Consentiti - Table 1'!$AM$3,5,IF(AI32="X",1,0))+IF(AJ32='Valori Consentiti - Table 1'!$AO$3,5,IF(AJ32="X",1,0))+IF(AK32='Valori Consentiti - Table 1'!$AQ$3,5,IF(AK32="X",1,0))+IF(AL32='Valori Consentiti - Table 1'!$AS$3,5,IF(AL32="X",1,0))+IF(AM32='Valori Consentiti - Table 1'!$AU$3,5,IF(AM32="X",1,0)),IF(G32=3,IF(T32='Valori Consentiti - Table 1'!$I$4,5,IF(T32="X",1,0))+IF(U32='Valori Consentiti - Table 1'!$K$4,5,IF(U32="X",1,0))+IF(V32='Valori Consentiti - Table 1'!$M$4,5,IF(V32="X",1,0))+IF(W32='Valori Consentiti - Table 1'!$O$4,5,IF(W32="X",1,0))+IF(X32='Valori Consentiti - Table 1'!$Q$4,5,IF(X32="X",1,0))+IF(Y32='Valori Consentiti - Table 1'!$S$4,5,IF(Y32="X",1,0))+IF(Z32='Valori Consentiti - Table 1'!$U$4,5,IF(Z32="X",1,0))+IF(AA32='Valori Consentiti - Table 1'!$W$4,5,IF(AA32="X",1,0))+IF(AB32='Valori Consentiti - Table 1'!$Y$4,5,IF(AB32="X",1,0))+IF(AC32='Valori Consentiti - Table 1'!$AA$4,5,IF(AC32="X",1,0))+IF(AD32='Valori Consentiti - Table 1'!$AC$4,5,IF(AD32="X",1,0))+IF(AE32='Valori Consentiti - Table 1'!$AE$4,5,IF(AE32="X",1,0))+IF(AF32='Valori Consentiti - Table 1'!$AG$4,5,IF(AF32="X",1,0))+IF(AG32='Valori Consentiti - Table 1'!$AI$4,5,IF(AG32="X",1,0))+IF(AH32='Valori Consentiti - Table 1'!$AK$4,5,IF(AH32="X",1,0))+IF(AI32='Valori Consentiti - Table 1'!$AM$4,5,IF(AI32="X",1,0))+IF(AJ32='Valori Consentiti - Table 1'!$AO$4,5,IF(AJ32="X",1,0))+IF(AK32='Valori Consentiti - Table 1'!$AQ$4,5,IF(AK32="X",1,0))+IF(AL32='Valori Consentiti - Table 1'!$AS$4,5,IF(AL32="X",1,0))+IF(AM32='Valori Consentiti - Table 1'!$AU$4,5,IF(AM32="X",1,0)),IF(G32=4,IF(T32='Valori Consentiti - Table 1'!$I$5,5,IF(T32="X",1,0))+IF(U32='Valori Consentiti - Table 1'!$K$5,5,IF(U32="X",1,0))+IF(V32='Valori Consentiti - Table 1'!$M$5,5,IF(V32="X",1,0))+IF(W32='Valori Consentiti - Table 1'!$O$5,5,IF(W32="X",1,0))+IF(X32='Valori Consentiti - Table 1'!$Q$5,5,IF(X32="X",1,0))+IF(Y32='Valori Consentiti - Table 1'!$S$5,5,IF(Y32="X",1,0))+IF(Z32='Valori Consentiti - Table 1'!$U$5,5,IF(Z32="X",1,0))+IF(AA32='Valori Consentiti - Table 1'!$W$5,5,IF(AA32="X",1,0))+IF(AB32='Valori Consentiti - Table 1'!$Y$5,5,IF(AB32="X",1,0))+IF(AC32='Valori Consentiti - Table 1'!$AA$5,5,IF(AC32="X",1,0))+IF(AD32='Valori Consentiti - Table 1'!$AC$5,5,IF(AD32="X",1,0))+IF(AE32='Valori Consentiti - Table 1'!$AE$5,5,IF(AE32="X",1,0))+IF(AF32='Valori Consentiti - Table 1'!$AG$5,5,IF(AF32="X",1,0))+IF(AG32='Valori Consentiti - Table 1'!$AI$5,5,IF(AG32="X",1,0))+IF(AH32='Valori Consentiti - Table 1'!$AK$5,5,IF(AH32="X",1,0))+IF(AI32='Valori Consentiti - Table 1'!$AM$5,5,IF(AI32="X",1,0))+IF(AJ32='Valori Consentiti - Table 1'!$AO$5,5,IF(AJ32="X",1,0))+IF(AK32='Valori Consentiti - Table 1'!$AQ$5,5,IF(AK32="X",1,0))+IF(AL32='Valori Consentiti - Table 1'!$AS$5,5,IF(AL32="X",1,0))+IF(AM32='Valori Consentiti - Table 1'!$AU$5,5,IF(AM32="X",1,0)),))))</f>
        <v>0</v>
      </c>
      <c r="N32" s="16">
        <f t="shared" si="44"/>
        <v>0</v>
      </c>
      <c r="O32" s="16">
        <f t="shared" si="45"/>
        <v>20</v>
      </c>
      <c r="P32" s="16">
        <f>IF(G32=1,IF(T32='Valori Consentiti - Table 1'!$I$2,1,0)+IF(U32='Valori Consentiti - Table 1'!$K$2,1,0)+IF(V32='Valori Consentiti - Table 1'!$M$2,1,0)+IF(W32='Valori Consentiti - Table 1'!$O$2,1,0)+IF(X32='Valori Consentiti - Table 1'!$Q$2,1,0)+IF(Y32='Valori Consentiti - Table 1'!$S$2,1,0)+IF(Z32='Valori Consentiti - Table 1'!$U$2,1,0)+IF(AA32='Valori Consentiti - Table 1'!$W$2,1,0)+IF(AB32='Valori Consentiti - Table 1'!$Y$2,1,0)+IF(AC32='Valori Consentiti - Table 1'!$AA$2,1,0)+IF(AD32='Valori Consentiti - Table 1'!$AC$2,1,0)+IF(AE32='Valori Consentiti - Table 1'!$AE$2,1,0)+IF(AF32='Valori Consentiti - Table 1'!$AG$2,1,0)+IF(AG32='Valori Consentiti - Table 1'!$AI$2,1,0)+IF(AH32='Valori Consentiti - Table 1'!$AK$2,1,0)+IF(AI32='Valori Consentiti - Table 1'!$AM$2,1,0)+IF(AJ32='Valori Consentiti - Table 1'!$AO$2,1,0)+IF(AK32='Valori Consentiti - Table 1'!$AQ$2,1,0)+IF(AL32='Valori Consentiti - Table 1'!$AS$2,1,0)+IF(AM32='Valori Consentiti - Table 1'!$AU$2,1,0),IF(G32=2,IF(T32='Valori Consentiti - Table 1'!$I$3,1,0)+IF(U32='Valori Consentiti - Table 1'!$K$3,1,0)+IF(V32='Valori Consentiti - Table 1'!$M$3,1,0)+IF(W32='Valori Consentiti - Table 1'!$O$3,1,0)+IF(X32='Valori Consentiti - Table 1'!$Q$3,1,0)+IF(Y32='Valori Consentiti - Table 1'!$S$3,1,0)+IF(Z32='Valori Consentiti - Table 1'!$U$3,1,0)+IF(AA32='Valori Consentiti - Table 1'!$W$3,1,0)+IF(AB32='Valori Consentiti - Table 1'!$Y$3,1,0)+IF(AC32='Valori Consentiti - Table 1'!$AA$3,1,0)+IF(AD32='Valori Consentiti - Table 1'!$AC$3,1,0)+IF(AE32='Valori Consentiti - Table 1'!$AE$3,1,0)+IF(AF32='Valori Consentiti - Table 1'!$AG$3,1,0)+IF(AG32='Valori Consentiti - Table 1'!$AI$3,1,0)+IF(AH32='Valori Consentiti - Table 1'!$AK$3,1,0)+IF(AI32='Valori Consentiti - Table 1'!$AM$3,1,0)+IF(AJ32='Valori Consentiti - Table 1'!$AO$3,1,0)+IF(AK32='Valori Consentiti - Table 1'!$AQ$3,1,0)+IF(AL32='Valori Consentiti - Table 1'!$AS$3,1,0)+IF(AM32='Valori Consentiti - Table 1'!$AU$3,1,0),IF(G32=3,IF(T32='Valori Consentiti - Table 1'!$I$4,1,0)+IF(U32='Valori Consentiti - Table 1'!$K$4,1,0)+IF(V32='Valori Consentiti - Table 1'!$M$4,1,0)+IF(W32='Valori Consentiti - Table 1'!$O$4,1,0)+IF(X32='Valori Consentiti - Table 1'!$Q$4,1,0)+IF(Y32='Valori Consentiti - Table 1'!$S$4,1,0)+IF(Z32='Valori Consentiti - Table 1'!$U$4,1,0)+IF(AA32='Valori Consentiti - Table 1'!$W$4,1,0)+IF(AB32='Valori Consentiti - Table 1'!$Y$4,1,0)+IF(AC32='Valori Consentiti - Table 1'!$AA$4,1,0)+IF(AD32='Valori Consentiti - Table 1'!$AC$4,1,0)+IF(AE32='Valori Consentiti - Table 1'!$AE$4,1,0)+IF(AF32='Valori Consentiti - Table 1'!$AG$4,1,0)+IF(AG32='Valori Consentiti - Table 1'!$AI$4,1,0)+IF(AH32='Valori Consentiti - Table 1'!$AK$4,1,0)+IF(AI32='Valori Consentiti - Table 1'!$AM$4,1,0)+IF(AJ32='Valori Consentiti - Table 1'!$AO$4,1,0)+IF(AK32='Valori Consentiti - Table 1'!$AQ$4,1,0)+IF(AL32='Valori Consentiti - Table 1'!$AS$4,1,0)+IF(AM32='Valori Consentiti - Table 1'!$AU$4,1,0),IF(G32=4,IF(T32='Valori Consentiti - Table 1'!$I$5,1,0)+IF(U32='Valori Consentiti - Table 1'!$K$5,1,0)+IF(V32='Valori Consentiti - Table 1'!$M$5,1,0)+IF(W32='Valori Consentiti - Table 1'!$O$5,1,0)+IF(X32='Valori Consentiti - Table 1'!$Q$5,1,0)+IF(Y32='Valori Consentiti - Table 1'!$S$5,1,0)+IF(Z32='Valori Consentiti - Table 1'!$U$5,1,0)+IF(AA32='Valori Consentiti - Table 1'!$W$5,1,0)+IF(AB32='Valori Consentiti - Table 1'!$Y$5,1,0)+IF(AC32='Valori Consentiti - Table 1'!$AA$5,1,0)+IF(AD32='Valori Consentiti - Table 1'!$AC$5,1,0)+IF(AE32='Valori Consentiti - Table 1'!$AE$5,1,0)+IF(AF32='Valori Consentiti - Table 1'!$AG$5,1,0)+IF(AG32='Valori Consentiti - Table 1'!$AI$5,1,0)+IF(AH32='Valori Consentiti - Table 1'!$AK$5,1,0)+IF(AI32='Valori Consentiti - Table 1'!$AM$5,1,0)+IF(AJ32='Valori Consentiti - Table 1'!$AO$5,1,0)+IF(AK32='Valori Consentiti - Table 1'!$AQ$5,1,0)+IF(AL32='Valori Consentiti - Table 1'!$AS$5,1,0)+IF(AM32='Valori Consentiti - Table 1'!$AU$5,1,0),))))</f>
        <v>0</v>
      </c>
      <c r="Q32" s="16">
        <f t="shared" si="46"/>
        <v>20</v>
      </c>
      <c r="R32" s="16">
        <f t="shared" si="26"/>
        <v>1</v>
      </c>
      <c r="S32" s="17"/>
      <c r="T32" s="24" t="str">
        <f t="shared" si="3"/>
        <v/>
      </c>
      <c r="U32" s="25" t="str">
        <f t="shared" si="4"/>
        <v/>
      </c>
      <c r="V32" s="25" t="str">
        <f t="shared" si="5"/>
        <v/>
      </c>
      <c r="W32" s="26" t="str">
        <f t="shared" si="6"/>
        <v/>
      </c>
      <c r="X32" s="27" t="str">
        <f t="shared" si="34"/>
        <v/>
      </c>
      <c r="Y32" s="25" t="str">
        <f t="shared" si="35"/>
        <v/>
      </c>
      <c r="Z32" s="25" t="str">
        <f t="shared" si="36"/>
        <v/>
      </c>
      <c r="AA32" s="26" t="str">
        <f t="shared" si="37"/>
        <v/>
      </c>
      <c r="AB32" s="27" t="str">
        <f t="shared" si="7"/>
        <v/>
      </c>
      <c r="AC32" s="25" t="str">
        <f t="shared" si="8"/>
        <v/>
      </c>
      <c r="AD32" s="25" t="str">
        <f t="shared" si="9"/>
        <v/>
      </c>
      <c r="AE32" s="26" t="str">
        <f t="shared" si="10"/>
        <v/>
      </c>
      <c r="AF32" s="27" t="str">
        <f t="shared" si="11"/>
        <v/>
      </c>
      <c r="AG32" s="25" t="str">
        <f t="shared" si="12"/>
        <v/>
      </c>
      <c r="AH32" s="25" t="str">
        <f t="shared" si="13"/>
        <v/>
      </c>
      <c r="AI32" s="26" t="str">
        <f t="shared" si="14"/>
        <v/>
      </c>
      <c r="AJ32" s="27" t="str">
        <f t="shared" si="15"/>
        <v/>
      </c>
      <c r="AK32" s="25" t="str">
        <f t="shared" si="16"/>
        <v/>
      </c>
      <c r="AL32" s="25" t="str">
        <f t="shared" si="17"/>
        <v/>
      </c>
      <c r="AM32" s="28" t="str">
        <f t="shared" si="18"/>
        <v/>
      </c>
      <c r="AN32" s="29" t="b">
        <f t="shared" si="27"/>
        <v>0</v>
      </c>
      <c r="AO32" s="29" t="b">
        <f t="shared" si="43"/>
        <v>0</v>
      </c>
      <c r="AP32" s="29" t="b">
        <f t="shared" si="28"/>
        <v>0</v>
      </c>
      <c r="AQ32" s="29" t="b">
        <f t="shared" si="29"/>
        <v>0</v>
      </c>
      <c r="AR32" s="29" t="b">
        <f t="shared" si="30"/>
        <v>0</v>
      </c>
    </row>
    <row r="33" spans="1:44">
      <c r="A33" s="14"/>
      <c r="B33" s="14"/>
      <c r="C33" s="22"/>
      <c r="D33" s="14"/>
      <c r="E33" s="14"/>
      <c r="F33" s="14"/>
      <c r="G33" s="14"/>
      <c r="H33" s="15"/>
      <c r="I33" s="15"/>
      <c r="J33" s="15"/>
      <c r="K33" s="15"/>
      <c r="L33" s="15"/>
      <c r="M33" s="23">
        <f>IF(G33=1,IF(T33='Valori Consentiti - Table 1'!$I$2,5,IF(T33="X",1,0))+IF(U33='Valori Consentiti - Table 1'!$K$2,5,IF(U33="X",1,0))+IF(V33='Valori Consentiti - Table 1'!$M$2,5,IF(V33="X",1,0))+IF(W33='Valori Consentiti - Table 1'!$O$2,5,IF(W33="X",1,0))+IF(X33='Valori Consentiti - Table 1'!$Q$2,5,IF(X33="X",1,0))+IF(Y33='Valori Consentiti - Table 1'!$S$2,5,IF(Y33="X",1,0))+IF(Z33='Valori Consentiti - Table 1'!$U$2,5,IF(Z33="X",1,0))+IF(AA33='Valori Consentiti - Table 1'!$W$2,5,IF(AA33="X",1,0))+IF(AB33='Valori Consentiti - Table 1'!$Y$2,5,IF(AB33="X",1,0))+IF(AC33='Valori Consentiti - Table 1'!$AA$2,5,IF(AC33="X",1,0))+IF(AD33='Valori Consentiti - Table 1'!$AC$2,5,IF(AD33="X",1,0))+IF(AE33='Valori Consentiti - Table 1'!$AE$2,5,IF(AE33="X",1,0))+IF(AF33='Valori Consentiti - Table 1'!$AG$2,5,IF(AF33="X",1,0))+IF(AG33='Valori Consentiti - Table 1'!$AI$2,5,IF(AG33="X",1,0))+IF(AH33='Valori Consentiti - Table 1'!$AK$2,5,IF(AH33="X",1,0))+IF(AI33='Valori Consentiti - Table 1'!$AM$2,5,IF(AI33="X",1,0))+IF(AJ33='Valori Consentiti - Table 1'!$AO$2,5,IF(AJ33="X",1,0))+IF(AK33='Valori Consentiti - Table 1'!$AQ$2,5,IF(AK33="X",1,0))+IF(AL33='Valori Consentiti - Table 1'!$AS$2,5,IF(AL33="X",1,0))+IF(AM33='Valori Consentiti - Table 1'!$AU$2,5,IF(AM33="X",1,0)),IF(G33=2,IF(T33='Valori Consentiti - Table 1'!$I$3,5,IF(T33="X",1,0))+IF(U33='Valori Consentiti - Table 1'!$K$3,5,IF(U33="X",1,0))+IF(V33='Valori Consentiti - Table 1'!$M$3,5,IF(V33="X",1,0))+IF(W33='Valori Consentiti - Table 1'!$O$3,5,IF(W33="X",1,0))+IF(X33='Valori Consentiti - Table 1'!$Q$3,5,IF(X33="X",1,0))+IF(Y33='Valori Consentiti - Table 1'!$S$3,5,IF(Y33="X",1,0))+IF(Z33='Valori Consentiti - Table 1'!$U$3,5,IF(Z33="X",1,0))+IF(AA33='Valori Consentiti - Table 1'!$W$3,5,IF(AA33="X",1,0))+IF(AB33='Valori Consentiti - Table 1'!$Y$3,5,IF(AB33="X",1,0))+IF(AC33='Valori Consentiti - Table 1'!$AA$3,5,IF(AC33="X",1,0))+IF(AD33='Valori Consentiti - Table 1'!$AC$3,5,IF(AD33="X",1,0))+IF(AE33='Valori Consentiti - Table 1'!$AE$3,5,IF(AE33="X",1,0))+IF(AF33='Valori Consentiti - Table 1'!$AG$3,5,IF(AF33="X",1,0))+IF(AG33='Valori Consentiti - Table 1'!$AI$3,5,IF(AG33="X",1,0))+IF(AH33='Valori Consentiti - Table 1'!$AK$3,5,IF(AH33="X",1,0))+IF(AI33='Valori Consentiti - Table 1'!$AM$3,5,IF(AI33="X",1,0))+IF(AJ33='Valori Consentiti - Table 1'!$AO$3,5,IF(AJ33="X",1,0))+IF(AK33='Valori Consentiti - Table 1'!$AQ$3,5,IF(AK33="X",1,0))+IF(AL33='Valori Consentiti - Table 1'!$AS$3,5,IF(AL33="X",1,0))+IF(AM33='Valori Consentiti - Table 1'!$AU$3,5,IF(AM33="X",1,0)),IF(G33=3,IF(T33='Valori Consentiti - Table 1'!$I$4,5,IF(T33="X",1,0))+IF(U33='Valori Consentiti - Table 1'!$K$4,5,IF(U33="X",1,0))+IF(V33='Valori Consentiti - Table 1'!$M$4,5,IF(V33="X",1,0))+IF(W33='Valori Consentiti - Table 1'!$O$4,5,IF(W33="X",1,0))+IF(X33='Valori Consentiti - Table 1'!$Q$4,5,IF(X33="X",1,0))+IF(Y33='Valori Consentiti - Table 1'!$S$4,5,IF(Y33="X",1,0))+IF(Z33='Valori Consentiti - Table 1'!$U$4,5,IF(Z33="X",1,0))+IF(AA33='Valori Consentiti - Table 1'!$W$4,5,IF(AA33="X",1,0))+IF(AB33='Valori Consentiti - Table 1'!$Y$4,5,IF(AB33="X",1,0))+IF(AC33='Valori Consentiti - Table 1'!$AA$4,5,IF(AC33="X",1,0))+IF(AD33='Valori Consentiti - Table 1'!$AC$4,5,IF(AD33="X",1,0))+IF(AE33='Valori Consentiti - Table 1'!$AE$4,5,IF(AE33="X",1,0))+IF(AF33='Valori Consentiti - Table 1'!$AG$4,5,IF(AF33="X",1,0))+IF(AG33='Valori Consentiti - Table 1'!$AI$4,5,IF(AG33="X",1,0))+IF(AH33='Valori Consentiti - Table 1'!$AK$4,5,IF(AH33="X",1,0))+IF(AI33='Valori Consentiti - Table 1'!$AM$4,5,IF(AI33="X",1,0))+IF(AJ33='Valori Consentiti - Table 1'!$AO$4,5,IF(AJ33="X",1,0))+IF(AK33='Valori Consentiti - Table 1'!$AQ$4,5,IF(AK33="X",1,0))+IF(AL33='Valori Consentiti - Table 1'!$AS$4,5,IF(AL33="X",1,0))+IF(AM33='Valori Consentiti - Table 1'!$AU$4,5,IF(AM33="X",1,0)),IF(G33=4,IF(T33='Valori Consentiti - Table 1'!$I$5,5,IF(T33="X",1,0))+IF(U33='Valori Consentiti - Table 1'!$K$5,5,IF(U33="X",1,0))+IF(V33='Valori Consentiti - Table 1'!$M$5,5,IF(V33="X",1,0))+IF(W33='Valori Consentiti - Table 1'!$O$5,5,IF(W33="X",1,0))+IF(X33='Valori Consentiti - Table 1'!$Q$5,5,IF(X33="X",1,0))+IF(Y33='Valori Consentiti - Table 1'!$S$5,5,IF(Y33="X",1,0))+IF(Z33='Valori Consentiti - Table 1'!$U$5,5,IF(Z33="X",1,0))+IF(AA33='Valori Consentiti - Table 1'!$W$5,5,IF(AA33="X",1,0))+IF(AB33='Valori Consentiti - Table 1'!$Y$5,5,IF(AB33="X",1,0))+IF(AC33='Valori Consentiti - Table 1'!$AA$5,5,IF(AC33="X",1,0))+IF(AD33='Valori Consentiti - Table 1'!$AC$5,5,IF(AD33="X",1,0))+IF(AE33='Valori Consentiti - Table 1'!$AE$5,5,IF(AE33="X",1,0))+IF(AF33='Valori Consentiti - Table 1'!$AG$5,5,IF(AF33="X",1,0))+IF(AG33='Valori Consentiti - Table 1'!$AI$5,5,IF(AG33="X",1,0))+IF(AH33='Valori Consentiti - Table 1'!$AK$5,5,IF(AH33="X",1,0))+IF(AI33='Valori Consentiti - Table 1'!$AM$5,5,IF(AI33="X",1,0))+IF(AJ33='Valori Consentiti - Table 1'!$AO$5,5,IF(AJ33="X",1,0))+IF(AK33='Valori Consentiti - Table 1'!$AQ$5,5,IF(AK33="X",1,0))+IF(AL33='Valori Consentiti - Table 1'!$AS$5,5,IF(AL33="X",1,0))+IF(AM33='Valori Consentiti - Table 1'!$AU$5,5,IF(AM33="X",1,0)),))))</f>
        <v>0</v>
      </c>
      <c r="N33" s="16">
        <f t="shared" si="44"/>
        <v>0</v>
      </c>
      <c r="O33" s="16">
        <f t="shared" si="45"/>
        <v>20</v>
      </c>
      <c r="P33" s="16">
        <f>IF(G33=1,IF(T33='Valori Consentiti - Table 1'!$I$2,1,0)+IF(U33='Valori Consentiti - Table 1'!$K$2,1,0)+IF(V33='Valori Consentiti - Table 1'!$M$2,1,0)+IF(W33='Valori Consentiti - Table 1'!$O$2,1,0)+IF(X33='Valori Consentiti - Table 1'!$Q$2,1,0)+IF(Y33='Valori Consentiti - Table 1'!$S$2,1,0)+IF(Z33='Valori Consentiti - Table 1'!$U$2,1,0)+IF(AA33='Valori Consentiti - Table 1'!$W$2,1,0)+IF(AB33='Valori Consentiti - Table 1'!$Y$2,1,0)+IF(AC33='Valori Consentiti - Table 1'!$AA$2,1,0)+IF(AD33='Valori Consentiti - Table 1'!$AC$2,1,0)+IF(AE33='Valori Consentiti - Table 1'!$AE$2,1,0)+IF(AF33='Valori Consentiti - Table 1'!$AG$2,1,0)+IF(AG33='Valori Consentiti - Table 1'!$AI$2,1,0)+IF(AH33='Valori Consentiti - Table 1'!$AK$2,1,0)+IF(AI33='Valori Consentiti - Table 1'!$AM$2,1,0)+IF(AJ33='Valori Consentiti - Table 1'!$AO$2,1,0)+IF(AK33='Valori Consentiti - Table 1'!$AQ$2,1,0)+IF(AL33='Valori Consentiti - Table 1'!$AS$2,1,0)+IF(AM33='Valori Consentiti - Table 1'!$AU$2,1,0),IF(G33=2,IF(T33='Valori Consentiti - Table 1'!$I$3,1,0)+IF(U33='Valori Consentiti - Table 1'!$K$3,1,0)+IF(V33='Valori Consentiti - Table 1'!$M$3,1,0)+IF(W33='Valori Consentiti - Table 1'!$O$3,1,0)+IF(X33='Valori Consentiti - Table 1'!$Q$3,1,0)+IF(Y33='Valori Consentiti - Table 1'!$S$3,1,0)+IF(Z33='Valori Consentiti - Table 1'!$U$3,1,0)+IF(AA33='Valori Consentiti - Table 1'!$W$3,1,0)+IF(AB33='Valori Consentiti - Table 1'!$Y$3,1,0)+IF(AC33='Valori Consentiti - Table 1'!$AA$3,1,0)+IF(AD33='Valori Consentiti - Table 1'!$AC$3,1,0)+IF(AE33='Valori Consentiti - Table 1'!$AE$3,1,0)+IF(AF33='Valori Consentiti - Table 1'!$AG$3,1,0)+IF(AG33='Valori Consentiti - Table 1'!$AI$3,1,0)+IF(AH33='Valori Consentiti - Table 1'!$AK$3,1,0)+IF(AI33='Valori Consentiti - Table 1'!$AM$3,1,0)+IF(AJ33='Valori Consentiti - Table 1'!$AO$3,1,0)+IF(AK33='Valori Consentiti - Table 1'!$AQ$3,1,0)+IF(AL33='Valori Consentiti - Table 1'!$AS$3,1,0)+IF(AM33='Valori Consentiti - Table 1'!$AU$3,1,0),IF(G33=3,IF(T33='Valori Consentiti - Table 1'!$I$4,1,0)+IF(U33='Valori Consentiti - Table 1'!$K$4,1,0)+IF(V33='Valori Consentiti - Table 1'!$M$4,1,0)+IF(W33='Valori Consentiti - Table 1'!$O$4,1,0)+IF(X33='Valori Consentiti - Table 1'!$Q$4,1,0)+IF(Y33='Valori Consentiti - Table 1'!$S$4,1,0)+IF(Z33='Valori Consentiti - Table 1'!$U$4,1,0)+IF(AA33='Valori Consentiti - Table 1'!$W$4,1,0)+IF(AB33='Valori Consentiti - Table 1'!$Y$4,1,0)+IF(AC33='Valori Consentiti - Table 1'!$AA$4,1,0)+IF(AD33='Valori Consentiti - Table 1'!$AC$4,1,0)+IF(AE33='Valori Consentiti - Table 1'!$AE$4,1,0)+IF(AF33='Valori Consentiti - Table 1'!$AG$4,1,0)+IF(AG33='Valori Consentiti - Table 1'!$AI$4,1,0)+IF(AH33='Valori Consentiti - Table 1'!$AK$4,1,0)+IF(AI33='Valori Consentiti - Table 1'!$AM$4,1,0)+IF(AJ33='Valori Consentiti - Table 1'!$AO$4,1,0)+IF(AK33='Valori Consentiti - Table 1'!$AQ$4,1,0)+IF(AL33='Valori Consentiti - Table 1'!$AS$4,1,0)+IF(AM33='Valori Consentiti - Table 1'!$AU$4,1,0),IF(G33=4,IF(T33='Valori Consentiti - Table 1'!$I$5,1,0)+IF(U33='Valori Consentiti - Table 1'!$K$5,1,0)+IF(V33='Valori Consentiti - Table 1'!$M$5,1,0)+IF(W33='Valori Consentiti - Table 1'!$O$5,1,0)+IF(X33='Valori Consentiti - Table 1'!$Q$5,1,0)+IF(Y33='Valori Consentiti - Table 1'!$S$5,1,0)+IF(Z33='Valori Consentiti - Table 1'!$U$5,1,0)+IF(AA33='Valori Consentiti - Table 1'!$W$5,1,0)+IF(AB33='Valori Consentiti - Table 1'!$Y$5,1,0)+IF(AC33='Valori Consentiti - Table 1'!$AA$5,1,0)+IF(AD33='Valori Consentiti - Table 1'!$AC$5,1,0)+IF(AE33='Valori Consentiti - Table 1'!$AE$5,1,0)+IF(AF33='Valori Consentiti - Table 1'!$AG$5,1,0)+IF(AG33='Valori Consentiti - Table 1'!$AI$5,1,0)+IF(AH33='Valori Consentiti - Table 1'!$AK$5,1,0)+IF(AI33='Valori Consentiti - Table 1'!$AM$5,1,0)+IF(AJ33='Valori Consentiti - Table 1'!$AO$5,1,0)+IF(AK33='Valori Consentiti - Table 1'!$AQ$5,1,0)+IF(AL33='Valori Consentiti - Table 1'!$AS$5,1,0)+IF(AM33='Valori Consentiti - Table 1'!$AU$5,1,0),))))</f>
        <v>0</v>
      </c>
      <c r="Q33" s="16">
        <f t="shared" si="46"/>
        <v>20</v>
      </c>
      <c r="R33" s="16">
        <f t="shared" si="26"/>
        <v>1</v>
      </c>
      <c r="S33" s="17"/>
      <c r="T33" s="24" t="str">
        <f t="shared" si="3"/>
        <v/>
      </c>
      <c r="U33" s="25" t="str">
        <f t="shared" si="4"/>
        <v/>
      </c>
      <c r="V33" s="25" t="str">
        <f t="shared" si="5"/>
        <v/>
      </c>
      <c r="W33" s="26" t="str">
        <f t="shared" si="6"/>
        <v/>
      </c>
      <c r="X33" s="27" t="str">
        <f t="shared" si="34"/>
        <v/>
      </c>
      <c r="Y33" s="25" t="str">
        <f t="shared" si="35"/>
        <v/>
      </c>
      <c r="Z33" s="25" t="str">
        <f t="shared" si="36"/>
        <v/>
      </c>
      <c r="AA33" s="26" t="str">
        <f t="shared" si="37"/>
        <v/>
      </c>
      <c r="AB33" s="27" t="str">
        <f t="shared" si="7"/>
        <v/>
      </c>
      <c r="AC33" s="25" t="str">
        <f t="shared" si="8"/>
        <v/>
      </c>
      <c r="AD33" s="25" t="str">
        <f t="shared" si="9"/>
        <v/>
      </c>
      <c r="AE33" s="26" t="str">
        <f t="shared" si="10"/>
        <v/>
      </c>
      <c r="AF33" s="27" t="str">
        <f t="shared" si="11"/>
        <v/>
      </c>
      <c r="AG33" s="25" t="str">
        <f t="shared" si="12"/>
        <v/>
      </c>
      <c r="AH33" s="25" t="str">
        <f t="shared" si="13"/>
        <v/>
      </c>
      <c r="AI33" s="26" t="str">
        <f t="shared" si="14"/>
        <v/>
      </c>
      <c r="AJ33" s="27" t="str">
        <f t="shared" si="15"/>
        <v/>
      </c>
      <c r="AK33" s="25" t="str">
        <f t="shared" si="16"/>
        <v/>
      </c>
      <c r="AL33" s="25" t="str">
        <f t="shared" si="17"/>
        <v/>
      </c>
      <c r="AM33" s="28" t="str">
        <f t="shared" si="18"/>
        <v/>
      </c>
      <c r="AN33" s="29" t="b">
        <f t="shared" si="27"/>
        <v>0</v>
      </c>
      <c r="AO33" s="29" t="b">
        <f t="shared" si="43"/>
        <v>0</v>
      </c>
      <c r="AP33" s="29" t="b">
        <f t="shared" si="28"/>
        <v>0</v>
      </c>
      <c r="AQ33" s="29" t="b">
        <f t="shared" si="29"/>
        <v>0</v>
      </c>
      <c r="AR33" s="29" t="b">
        <f t="shared" si="30"/>
        <v>0</v>
      </c>
    </row>
    <row r="34" spans="1:44">
      <c r="A34" s="14"/>
      <c r="B34" s="14"/>
      <c r="C34" s="22"/>
      <c r="D34" s="14"/>
      <c r="E34" s="14"/>
      <c r="F34" s="14"/>
      <c r="G34" s="14"/>
      <c r="H34" s="15"/>
      <c r="I34" s="15"/>
      <c r="J34" s="15"/>
      <c r="K34" s="15"/>
      <c r="L34" s="15"/>
      <c r="M34" s="23">
        <f>IF(G34=1,IF(T34='Valori Consentiti - Table 1'!$I$2,5,IF(T34="X",1,0))+IF(U34='Valori Consentiti - Table 1'!$K$2,5,IF(U34="X",1,0))+IF(V34='Valori Consentiti - Table 1'!$M$2,5,IF(V34="X",1,0))+IF(W34='Valori Consentiti - Table 1'!$O$2,5,IF(W34="X",1,0))+IF(X34='Valori Consentiti - Table 1'!$Q$2,5,IF(X34="X",1,0))+IF(Y34='Valori Consentiti - Table 1'!$S$2,5,IF(Y34="X",1,0))+IF(Z34='Valori Consentiti - Table 1'!$U$2,5,IF(Z34="X",1,0))+IF(AA34='Valori Consentiti - Table 1'!$W$2,5,IF(AA34="X",1,0))+IF(AB34='Valori Consentiti - Table 1'!$Y$2,5,IF(AB34="X",1,0))+IF(AC34='Valori Consentiti - Table 1'!$AA$2,5,IF(AC34="X",1,0))+IF(AD34='Valori Consentiti - Table 1'!$AC$2,5,IF(AD34="X",1,0))+IF(AE34='Valori Consentiti - Table 1'!$AE$2,5,IF(AE34="X",1,0))+IF(AF34='Valori Consentiti - Table 1'!$AG$2,5,IF(AF34="X",1,0))+IF(AG34='Valori Consentiti - Table 1'!$AI$2,5,IF(AG34="X",1,0))+IF(AH34='Valori Consentiti - Table 1'!$AK$2,5,IF(AH34="X",1,0))+IF(AI34='Valori Consentiti - Table 1'!$AM$2,5,IF(AI34="X",1,0))+IF(AJ34='Valori Consentiti - Table 1'!$AO$2,5,IF(AJ34="X",1,0))+IF(AK34='Valori Consentiti - Table 1'!$AQ$2,5,IF(AK34="X",1,0))+IF(AL34='Valori Consentiti - Table 1'!$AS$2,5,IF(AL34="X",1,0))+IF(AM34='Valori Consentiti - Table 1'!$AU$2,5,IF(AM34="X",1,0)),IF(G34=2,IF(T34='Valori Consentiti - Table 1'!$I$3,5,IF(T34="X",1,0))+IF(U34='Valori Consentiti - Table 1'!$K$3,5,IF(U34="X",1,0))+IF(V34='Valori Consentiti - Table 1'!$M$3,5,IF(V34="X",1,0))+IF(W34='Valori Consentiti - Table 1'!$O$3,5,IF(W34="X",1,0))+IF(X34='Valori Consentiti - Table 1'!$Q$3,5,IF(X34="X",1,0))+IF(Y34='Valori Consentiti - Table 1'!$S$3,5,IF(Y34="X",1,0))+IF(Z34='Valori Consentiti - Table 1'!$U$3,5,IF(Z34="X",1,0))+IF(AA34='Valori Consentiti - Table 1'!$W$3,5,IF(AA34="X",1,0))+IF(AB34='Valori Consentiti - Table 1'!$Y$3,5,IF(AB34="X",1,0))+IF(AC34='Valori Consentiti - Table 1'!$AA$3,5,IF(AC34="X",1,0))+IF(AD34='Valori Consentiti - Table 1'!$AC$3,5,IF(AD34="X",1,0))+IF(AE34='Valori Consentiti - Table 1'!$AE$3,5,IF(AE34="X",1,0))+IF(AF34='Valori Consentiti - Table 1'!$AG$3,5,IF(AF34="X",1,0))+IF(AG34='Valori Consentiti - Table 1'!$AI$3,5,IF(AG34="X",1,0))+IF(AH34='Valori Consentiti - Table 1'!$AK$3,5,IF(AH34="X",1,0))+IF(AI34='Valori Consentiti - Table 1'!$AM$3,5,IF(AI34="X",1,0))+IF(AJ34='Valori Consentiti - Table 1'!$AO$3,5,IF(AJ34="X",1,0))+IF(AK34='Valori Consentiti - Table 1'!$AQ$3,5,IF(AK34="X",1,0))+IF(AL34='Valori Consentiti - Table 1'!$AS$3,5,IF(AL34="X",1,0))+IF(AM34='Valori Consentiti - Table 1'!$AU$3,5,IF(AM34="X",1,0)),IF(G34=3,IF(T34='Valori Consentiti - Table 1'!$I$4,5,IF(T34="X",1,0))+IF(U34='Valori Consentiti - Table 1'!$K$4,5,IF(U34="X",1,0))+IF(V34='Valori Consentiti - Table 1'!$M$4,5,IF(V34="X",1,0))+IF(W34='Valori Consentiti - Table 1'!$O$4,5,IF(W34="X",1,0))+IF(X34='Valori Consentiti - Table 1'!$Q$4,5,IF(X34="X",1,0))+IF(Y34='Valori Consentiti - Table 1'!$S$4,5,IF(Y34="X",1,0))+IF(Z34='Valori Consentiti - Table 1'!$U$4,5,IF(Z34="X",1,0))+IF(AA34='Valori Consentiti - Table 1'!$W$4,5,IF(AA34="X",1,0))+IF(AB34='Valori Consentiti - Table 1'!$Y$4,5,IF(AB34="X",1,0))+IF(AC34='Valori Consentiti - Table 1'!$AA$4,5,IF(AC34="X",1,0))+IF(AD34='Valori Consentiti - Table 1'!$AC$4,5,IF(AD34="X",1,0))+IF(AE34='Valori Consentiti - Table 1'!$AE$4,5,IF(AE34="X",1,0))+IF(AF34='Valori Consentiti - Table 1'!$AG$4,5,IF(AF34="X",1,0))+IF(AG34='Valori Consentiti - Table 1'!$AI$4,5,IF(AG34="X",1,0))+IF(AH34='Valori Consentiti - Table 1'!$AK$4,5,IF(AH34="X",1,0))+IF(AI34='Valori Consentiti - Table 1'!$AM$4,5,IF(AI34="X",1,0))+IF(AJ34='Valori Consentiti - Table 1'!$AO$4,5,IF(AJ34="X",1,0))+IF(AK34='Valori Consentiti - Table 1'!$AQ$4,5,IF(AK34="X",1,0))+IF(AL34='Valori Consentiti - Table 1'!$AS$4,5,IF(AL34="X",1,0))+IF(AM34='Valori Consentiti - Table 1'!$AU$4,5,IF(AM34="X",1,0)),IF(G34=4,IF(T34='Valori Consentiti - Table 1'!$I$5,5,IF(T34="X",1,0))+IF(U34='Valori Consentiti - Table 1'!$K$5,5,IF(U34="X",1,0))+IF(V34='Valori Consentiti - Table 1'!$M$5,5,IF(V34="X",1,0))+IF(W34='Valori Consentiti - Table 1'!$O$5,5,IF(W34="X",1,0))+IF(X34='Valori Consentiti - Table 1'!$Q$5,5,IF(X34="X",1,0))+IF(Y34='Valori Consentiti - Table 1'!$S$5,5,IF(Y34="X",1,0))+IF(Z34='Valori Consentiti - Table 1'!$U$5,5,IF(Z34="X",1,0))+IF(AA34='Valori Consentiti - Table 1'!$W$5,5,IF(AA34="X",1,0))+IF(AB34='Valori Consentiti - Table 1'!$Y$5,5,IF(AB34="X",1,0))+IF(AC34='Valori Consentiti - Table 1'!$AA$5,5,IF(AC34="X",1,0))+IF(AD34='Valori Consentiti - Table 1'!$AC$5,5,IF(AD34="X",1,0))+IF(AE34='Valori Consentiti - Table 1'!$AE$5,5,IF(AE34="X",1,0))+IF(AF34='Valori Consentiti - Table 1'!$AG$5,5,IF(AF34="X",1,0))+IF(AG34='Valori Consentiti - Table 1'!$AI$5,5,IF(AG34="X",1,0))+IF(AH34='Valori Consentiti - Table 1'!$AK$5,5,IF(AH34="X",1,0))+IF(AI34='Valori Consentiti - Table 1'!$AM$5,5,IF(AI34="X",1,0))+IF(AJ34='Valori Consentiti - Table 1'!$AO$5,5,IF(AJ34="X",1,0))+IF(AK34='Valori Consentiti - Table 1'!$AQ$5,5,IF(AK34="X",1,0))+IF(AL34='Valori Consentiti - Table 1'!$AS$5,5,IF(AL34="X",1,0))+IF(AM34='Valori Consentiti - Table 1'!$AU$5,5,IF(AM34="X",1,0)),))))</f>
        <v>0</v>
      </c>
      <c r="N34" s="16">
        <f t="shared" si="44"/>
        <v>0</v>
      </c>
      <c r="O34" s="16">
        <f t="shared" si="45"/>
        <v>20</v>
      </c>
      <c r="P34" s="16">
        <f>IF(G34=1,IF(T34='Valori Consentiti - Table 1'!$I$2,1,0)+IF(U34='Valori Consentiti - Table 1'!$K$2,1,0)+IF(V34='Valori Consentiti - Table 1'!$M$2,1,0)+IF(W34='Valori Consentiti - Table 1'!$O$2,1,0)+IF(X34='Valori Consentiti - Table 1'!$Q$2,1,0)+IF(Y34='Valori Consentiti - Table 1'!$S$2,1,0)+IF(Z34='Valori Consentiti - Table 1'!$U$2,1,0)+IF(AA34='Valori Consentiti - Table 1'!$W$2,1,0)+IF(AB34='Valori Consentiti - Table 1'!$Y$2,1,0)+IF(AC34='Valori Consentiti - Table 1'!$AA$2,1,0)+IF(AD34='Valori Consentiti - Table 1'!$AC$2,1,0)+IF(AE34='Valori Consentiti - Table 1'!$AE$2,1,0)+IF(AF34='Valori Consentiti - Table 1'!$AG$2,1,0)+IF(AG34='Valori Consentiti - Table 1'!$AI$2,1,0)+IF(AH34='Valori Consentiti - Table 1'!$AK$2,1,0)+IF(AI34='Valori Consentiti - Table 1'!$AM$2,1,0)+IF(AJ34='Valori Consentiti - Table 1'!$AO$2,1,0)+IF(AK34='Valori Consentiti - Table 1'!$AQ$2,1,0)+IF(AL34='Valori Consentiti - Table 1'!$AS$2,1,0)+IF(AM34='Valori Consentiti - Table 1'!$AU$2,1,0),IF(G34=2,IF(T34='Valori Consentiti - Table 1'!$I$3,1,0)+IF(U34='Valori Consentiti - Table 1'!$K$3,1,0)+IF(V34='Valori Consentiti - Table 1'!$M$3,1,0)+IF(W34='Valori Consentiti - Table 1'!$O$3,1,0)+IF(X34='Valori Consentiti - Table 1'!$Q$3,1,0)+IF(Y34='Valori Consentiti - Table 1'!$S$3,1,0)+IF(Z34='Valori Consentiti - Table 1'!$U$3,1,0)+IF(AA34='Valori Consentiti - Table 1'!$W$3,1,0)+IF(AB34='Valori Consentiti - Table 1'!$Y$3,1,0)+IF(AC34='Valori Consentiti - Table 1'!$AA$3,1,0)+IF(AD34='Valori Consentiti - Table 1'!$AC$3,1,0)+IF(AE34='Valori Consentiti - Table 1'!$AE$3,1,0)+IF(AF34='Valori Consentiti - Table 1'!$AG$3,1,0)+IF(AG34='Valori Consentiti - Table 1'!$AI$3,1,0)+IF(AH34='Valori Consentiti - Table 1'!$AK$3,1,0)+IF(AI34='Valori Consentiti - Table 1'!$AM$3,1,0)+IF(AJ34='Valori Consentiti - Table 1'!$AO$3,1,0)+IF(AK34='Valori Consentiti - Table 1'!$AQ$3,1,0)+IF(AL34='Valori Consentiti - Table 1'!$AS$3,1,0)+IF(AM34='Valori Consentiti - Table 1'!$AU$3,1,0),IF(G34=3,IF(T34='Valori Consentiti - Table 1'!$I$4,1,0)+IF(U34='Valori Consentiti - Table 1'!$K$4,1,0)+IF(V34='Valori Consentiti - Table 1'!$M$4,1,0)+IF(W34='Valori Consentiti - Table 1'!$O$4,1,0)+IF(X34='Valori Consentiti - Table 1'!$Q$4,1,0)+IF(Y34='Valori Consentiti - Table 1'!$S$4,1,0)+IF(Z34='Valori Consentiti - Table 1'!$U$4,1,0)+IF(AA34='Valori Consentiti - Table 1'!$W$4,1,0)+IF(AB34='Valori Consentiti - Table 1'!$Y$4,1,0)+IF(AC34='Valori Consentiti - Table 1'!$AA$4,1,0)+IF(AD34='Valori Consentiti - Table 1'!$AC$4,1,0)+IF(AE34='Valori Consentiti - Table 1'!$AE$4,1,0)+IF(AF34='Valori Consentiti - Table 1'!$AG$4,1,0)+IF(AG34='Valori Consentiti - Table 1'!$AI$4,1,0)+IF(AH34='Valori Consentiti - Table 1'!$AK$4,1,0)+IF(AI34='Valori Consentiti - Table 1'!$AM$4,1,0)+IF(AJ34='Valori Consentiti - Table 1'!$AO$4,1,0)+IF(AK34='Valori Consentiti - Table 1'!$AQ$4,1,0)+IF(AL34='Valori Consentiti - Table 1'!$AS$4,1,0)+IF(AM34='Valori Consentiti - Table 1'!$AU$4,1,0),IF(G34=4,IF(T34='Valori Consentiti - Table 1'!$I$5,1,0)+IF(U34='Valori Consentiti - Table 1'!$K$5,1,0)+IF(V34='Valori Consentiti - Table 1'!$M$5,1,0)+IF(W34='Valori Consentiti - Table 1'!$O$5,1,0)+IF(X34='Valori Consentiti - Table 1'!$Q$5,1,0)+IF(Y34='Valori Consentiti - Table 1'!$S$5,1,0)+IF(Z34='Valori Consentiti - Table 1'!$U$5,1,0)+IF(AA34='Valori Consentiti - Table 1'!$W$5,1,0)+IF(AB34='Valori Consentiti - Table 1'!$Y$5,1,0)+IF(AC34='Valori Consentiti - Table 1'!$AA$5,1,0)+IF(AD34='Valori Consentiti - Table 1'!$AC$5,1,0)+IF(AE34='Valori Consentiti - Table 1'!$AE$5,1,0)+IF(AF34='Valori Consentiti - Table 1'!$AG$5,1,0)+IF(AG34='Valori Consentiti - Table 1'!$AI$5,1,0)+IF(AH34='Valori Consentiti - Table 1'!$AK$5,1,0)+IF(AI34='Valori Consentiti - Table 1'!$AM$5,1,0)+IF(AJ34='Valori Consentiti - Table 1'!$AO$5,1,0)+IF(AK34='Valori Consentiti - Table 1'!$AQ$5,1,0)+IF(AL34='Valori Consentiti - Table 1'!$AS$5,1,0)+IF(AM34='Valori Consentiti - Table 1'!$AU$5,1,0),))))</f>
        <v>0</v>
      </c>
      <c r="Q34" s="16">
        <f t="shared" si="46"/>
        <v>20</v>
      </c>
      <c r="R34" s="16">
        <f t="shared" si="26"/>
        <v>1</v>
      </c>
      <c r="S34" s="17"/>
      <c r="T34" s="24" t="str">
        <f t="shared" si="3"/>
        <v/>
      </c>
      <c r="U34" s="25" t="str">
        <f t="shared" si="4"/>
        <v/>
      </c>
      <c r="V34" s="25" t="str">
        <f t="shared" si="5"/>
        <v/>
      </c>
      <c r="W34" s="26" t="str">
        <f t="shared" si="6"/>
        <v/>
      </c>
      <c r="X34" s="27" t="str">
        <f t="shared" si="34"/>
        <v/>
      </c>
      <c r="Y34" s="25" t="str">
        <f t="shared" si="35"/>
        <v/>
      </c>
      <c r="Z34" s="25" t="str">
        <f t="shared" si="36"/>
        <v/>
      </c>
      <c r="AA34" s="26" t="str">
        <f t="shared" si="37"/>
        <v/>
      </c>
      <c r="AB34" s="27" t="str">
        <f t="shared" si="7"/>
        <v/>
      </c>
      <c r="AC34" s="25" t="str">
        <f t="shared" si="8"/>
        <v/>
      </c>
      <c r="AD34" s="25" t="str">
        <f t="shared" si="9"/>
        <v/>
      </c>
      <c r="AE34" s="26" t="str">
        <f t="shared" si="10"/>
        <v/>
      </c>
      <c r="AF34" s="27" t="str">
        <f t="shared" si="11"/>
        <v/>
      </c>
      <c r="AG34" s="25" t="str">
        <f t="shared" si="12"/>
        <v/>
      </c>
      <c r="AH34" s="25" t="str">
        <f t="shared" si="13"/>
        <v/>
      </c>
      <c r="AI34" s="26" t="str">
        <f t="shared" si="14"/>
        <v/>
      </c>
      <c r="AJ34" s="27" t="str">
        <f t="shared" si="15"/>
        <v/>
      </c>
      <c r="AK34" s="25" t="str">
        <f t="shared" si="16"/>
        <v/>
      </c>
      <c r="AL34" s="25" t="str">
        <f t="shared" si="17"/>
        <v/>
      </c>
      <c r="AM34" s="28" t="str">
        <f t="shared" si="18"/>
        <v/>
      </c>
      <c r="AN34" s="29" t="b">
        <f t="shared" si="27"/>
        <v>0</v>
      </c>
      <c r="AO34" s="29" t="b">
        <f t="shared" si="43"/>
        <v>0</v>
      </c>
      <c r="AP34" s="29" t="b">
        <f t="shared" si="28"/>
        <v>0</v>
      </c>
      <c r="AQ34" s="29" t="b">
        <f t="shared" si="29"/>
        <v>0</v>
      </c>
      <c r="AR34" s="29" t="b">
        <f t="shared" si="30"/>
        <v>0</v>
      </c>
    </row>
    <row r="35" spans="1:44">
      <c r="A35" s="14"/>
      <c r="B35" s="14"/>
      <c r="C35" s="22"/>
      <c r="D35" s="14"/>
      <c r="E35" s="14"/>
      <c r="F35" s="14"/>
      <c r="G35" s="14"/>
      <c r="H35" s="15"/>
      <c r="I35" s="15"/>
      <c r="J35" s="15"/>
      <c r="K35" s="15"/>
      <c r="L35" s="15"/>
      <c r="M35" s="23">
        <f>IF(G35=1,IF(T35='Valori Consentiti - Table 1'!$I$2,5,IF(T35="X",1,0))+IF(U35='Valori Consentiti - Table 1'!$K$2,5,IF(U35="X",1,0))+IF(V35='Valori Consentiti - Table 1'!$M$2,5,IF(V35="X",1,0))+IF(W35='Valori Consentiti - Table 1'!$O$2,5,IF(W35="X",1,0))+IF(X35='Valori Consentiti - Table 1'!$Q$2,5,IF(X35="X",1,0))+IF(Y35='Valori Consentiti - Table 1'!$S$2,5,IF(Y35="X",1,0))+IF(Z35='Valori Consentiti - Table 1'!$U$2,5,IF(Z35="X",1,0))+IF(AA35='Valori Consentiti - Table 1'!$W$2,5,IF(AA35="X",1,0))+IF(AB35='Valori Consentiti - Table 1'!$Y$2,5,IF(AB35="X",1,0))+IF(AC35='Valori Consentiti - Table 1'!$AA$2,5,IF(AC35="X",1,0))+IF(AD35='Valori Consentiti - Table 1'!$AC$2,5,IF(AD35="X",1,0))+IF(AE35='Valori Consentiti - Table 1'!$AE$2,5,IF(AE35="X",1,0))+IF(AF35='Valori Consentiti - Table 1'!$AG$2,5,IF(AF35="X",1,0))+IF(AG35='Valori Consentiti - Table 1'!$AI$2,5,IF(AG35="X",1,0))+IF(AH35='Valori Consentiti - Table 1'!$AK$2,5,IF(AH35="X",1,0))+IF(AI35='Valori Consentiti - Table 1'!$AM$2,5,IF(AI35="X",1,0))+IF(AJ35='Valori Consentiti - Table 1'!$AO$2,5,IF(AJ35="X",1,0))+IF(AK35='Valori Consentiti - Table 1'!$AQ$2,5,IF(AK35="X",1,0))+IF(AL35='Valori Consentiti - Table 1'!$AS$2,5,IF(AL35="X",1,0))+IF(AM35='Valori Consentiti - Table 1'!$AU$2,5,IF(AM35="X",1,0)),IF(G35=2,IF(T35='Valori Consentiti - Table 1'!$I$3,5,IF(T35="X",1,0))+IF(U35='Valori Consentiti - Table 1'!$K$3,5,IF(U35="X",1,0))+IF(V35='Valori Consentiti - Table 1'!$M$3,5,IF(V35="X",1,0))+IF(W35='Valori Consentiti - Table 1'!$O$3,5,IF(W35="X",1,0))+IF(X35='Valori Consentiti - Table 1'!$Q$3,5,IF(X35="X",1,0))+IF(Y35='Valori Consentiti - Table 1'!$S$3,5,IF(Y35="X",1,0))+IF(Z35='Valori Consentiti - Table 1'!$U$3,5,IF(Z35="X",1,0))+IF(AA35='Valori Consentiti - Table 1'!$W$3,5,IF(AA35="X",1,0))+IF(AB35='Valori Consentiti - Table 1'!$Y$3,5,IF(AB35="X",1,0))+IF(AC35='Valori Consentiti - Table 1'!$AA$3,5,IF(AC35="X",1,0))+IF(AD35='Valori Consentiti - Table 1'!$AC$3,5,IF(AD35="X",1,0))+IF(AE35='Valori Consentiti - Table 1'!$AE$3,5,IF(AE35="X",1,0))+IF(AF35='Valori Consentiti - Table 1'!$AG$3,5,IF(AF35="X",1,0))+IF(AG35='Valori Consentiti - Table 1'!$AI$3,5,IF(AG35="X",1,0))+IF(AH35='Valori Consentiti - Table 1'!$AK$3,5,IF(AH35="X",1,0))+IF(AI35='Valori Consentiti - Table 1'!$AM$3,5,IF(AI35="X",1,0))+IF(AJ35='Valori Consentiti - Table 1'!$AO$3,5,IF(AJ35="X",1,0))+IF(AK35='Valori Consentiti - Table 1'!$AQ$3,5,IF(AK35="X",1,0))+IF(AL35='Valori Consentiti - Table 1'!$AS$3,5,IF(AL35="X",1,0))+IF(AM35='Valori Consentiti - Table 1'!$AU$3,5,IF(AM35="X",1,0)),IF(G35=3,IF(T35='Valori Consentiti - Table 1'!$I$4,5,IF(T35="X",1,0))+IF(U35='Valori Consentiti - Table 1'!$K$4,5,IF(U35="X",1,0))+IF(V35='Valori Consentiti - Table 1'!$M$4,5,IF(V35="X",1,0))+IF(W35='Valori Consentiti - Table 1'!$O$4,5,IF(W35="X",1,0))+IF(X35='Valori Consentiti - Table 1'!$Q$4,5,IF(X35="X",1,0))+IF(Y35='Valori Consentiti - Table 1'!$S$4,5,IF(Y35="X",1,0))+IF(Z35='Valori Consentiti - Table 1'!$U$4,5,IF(Z35="X",1,0))+IF(AA35='Valori Consentiti - Table 1'!$W$4,5,IF(AA35="X",1,0))+IF(AB35='Valori Consentiti - Table 1'!$Y$4,5,IF(AB35="X",1,0))+IF(AC35='Valori Consentiti - Table 1'!$AA$4,5,IF(AC35="X",1,0))+IF(AD35='Valori Consentiti - Table 1'!$AC$4,5,IF(AD35="X",1,0))+IF(AE35='Valori Consentiti - Table 1'!$AE$4,5,IF(AE35="X",1,0))+IF(AF35='Valori Consentiti - Table 1'!$AG$4,5,IF(AF35="X",1,0))+IF(AG35='Valori Consentiti - Table 1'!$AI$4,5,IF(AG35="X",1,0))+IF(AH35='Valori Consentiti - Table 1'!$AK$4,5,IF(AH35="X",1,0))+IF(AI35='Valori Consentiti - Table 1'!$AM$4,5,IF(AI35="X",1,0))+IF(AJ35='Valori Consentiti - Table 1'!$AO$4,5,IF(AJ35="X",1,0))+IF(AK35='Valori Consentiti - Table 1'!$AQ$4,5,IF(AK35="X",1,0))+IF(AL35='Valori Consentiti - Table 1'!$AS$4,5,IF(AL35="X",1,0))+IF(AM35='Valori Consentiti - Table 1'!$AU$4,5,IF(AM35="X",1,0)),IF(G35=4,IF(T35='Valori Consentiti - Table 1'!$I$5,5,IF(T35="X",1,0))+IF(U35='Valori Consentiti - Table 1'!$K$5,5,IF(U35="X",1,0))+IF(V35='Valori Consentiti - Table 1'!$M$5,5,IF(V35="X",1,0))+IF(W35='Valori Consentiti - Table 1'!$O$5,5,IF(W35="X",1,0))+IF(X35='Valori Consentiti - Table 1'!$Q$5,5,IF(X35="X",1,0))+IF(Y35='Valori Consentiti - Table 1'!$S$5,5,IF(Y35="X",1,0))+IF(Z35='Valori Consentiti - Table 1'!$U$5,5,IF(Z35="X",1,0))+IF(AA35='Valori Consentiti - Table 1'!$W$5,5,IF(AA35="X",1,0))+IF(AB35='Valori Consentiti - Table 1'!$Y$5,5,IF(AB35="X",1,0))+IF(AC35='Valori Consentiti - Table 1'!$AA$5,5,IF(AC35="X",1,0))+IF(AD35='Valori Consentiti - Table 1'!$AC$5,5,IF(AD35="X",1,0))+IF(AE35='Valori Consentiti - Table 1'!$AE$5,5,IF(AE35="X",1,0))+IF(AF35='Valori Consentiti - Table 1'!$AG$5,5,IF(AF35="X",1,0))+IF(AG35='Valori Consentiti - Table 1'!$AI$5,5,IF(AG35="X",1,0))+IF(AH35='Valori Consentiti - Table 1'!$AK$5,5,IF(AH35="X",1,0))+IF(AI35='Valori Consentiti - Table 1'!$AM$5,5,IF(AI35="X",1,0))+IF(AJ35='Valori Consentiti - Table 1'!$AO$5,5,IF(AJ35="X",1,0))+IF(AK35='Valori Consentiti - Table 1'!$AQ$5,5,IF(AK35="X",1,0))+IF(AL35='Valori Consentiti - Table 1'!$AS$5,5,IF(AL35="X",1,0))+IF(AM35='Valori Consentiti - Table 1'!$AU$5,5,IF(AM35="X",1,0)),))))</f>
        <v>0</v>
      </c>
      <c r="N35" s="16">
        <f t="shared" si="44"/>
        <v>0</v>
      </c>
      <c r="O35" s="16">
        <f t="shared" si="45"/>
        <v>20</v>
      </c>
      <c r="P35" s="16">
        <f>IF(G35=1,IF(T35='Valori Consentiti - Table 1'!$I$2,1,0)+IF(U35='Valori Consentiti - Table 1'!$K$2,1,0)+IF(V35='Valori Consentiti - Table 1'!$M$2,1,0)+IF(W35='Valori Consentiti - Table 1'!$O$2,1,0)+IF(X35='Valori Consentiti - Table 1'!$Q$2,1,0)+IF(Y35='Valori Consentiti - Table 1'!$S$2,1,0)+IF(Z35='Valori Consentiti - Table 1'!$U$2,1,0)+IF(AA35='Valori Consentiti - Table 1'!$W$2,1,0)+IF(AB35='Valori Consentiti - Table 1'!$Y$2,1,0)+IF(AC35='Valori Consentiti - Table 1'!$AA$2,1,0)+IF(AD35='Valori Consentiti - Table 1'!$AC$2,1,0)+IF(AE35='Valori Consentiti - Table 1'!$AE$2,1,0)+IF(AF35='Valori Consentiti - Table 1'!$AG$2,1,0)+IF(AG35='Valori Consentiti - Table 1'!$AI$2,1,0)+IF(AH35='Valori Consentiti - Table 1'!$AK$2,1,0)+IF(AI35='Valori Consentiti - Table 1'!$AM$2,1,0)+IF(AJ35='Valori Consentiti - Table 1'!$AO$2,1,0)+IF(AK35='Valori Consentiti - Table 1'!$AQ$2,1,0)+IF(AL35='Valori Consentiti - Table 1'!$AS$2,1,0)+IF(AM35='Valori Consentiti - Table 1'!$AU$2,1,0),IF(G35=2,IF(T35='Valori Consentiti - Table 1'!$I$3,1,0)+IF(U35='Valori Consentiti - Table 1'!$K$3,1,0)+IF(V35='Valori Consentiti - Table 1'!$M$3,1,0)+IF(W35='Valori Consentiti - Table 1'!$O$3,1,0)+IF(X35='Valori Consentiti - Table 1'!$Q$3,1,0)+IF(Y35='Valori Consentiti - Table 1'!$S$3,1,0)+IF(Z35='Valori Consentiti - Table 1'!$U$3,1,0)+IF(AA35='Valori Consentiti - Table 1'!$W$3,1,0)+IF(AB35='Valori Consentiti - Table 1'!$Y$3,1,0)+IF(AC35='Valori Consentiti - Table 1'!$AA$3,1,0)+IF(AD35='Valori Consentiti - Table 1'!$AC$3,1,0)+IF(AE35='Valori Consentiti - Table 1'!$AE$3,1,0)+IF(AF35='Valori Consentiti - Table 1'!$AG$3,1,0)+IF(AG35='Valori Consentiti - Table 1'!$AI$3,1,0)+IF(AH35='Valori Consentiti - Table 1'!$AK$3,1,0)+IF(AI35='Valori Consentiti - Table 1'!$AM$3,1,0)+IF(AJ35='Valori Consentiti - Table 1'!$AO$3,1,0)+IF(AK35='Valori Consentiti - Table 1'!$AQ$3,1,0)+IF(AL35='Valori Consentiti - Table 1'!$AS$3,1,0)+IF(AM35='Valori Consentiti - Table 1'!$AU$3,1,0),IF(G35=3,IF(T35='Valori Consentiti - Table 1'!$I$4,1,0)+IF(U35='Valori Consentiti - Table 1'!$K$4,1,0)+IF(V35='Valori Consentiti - Table 1'!$M$4,1,0)+IF(W35='Valori Consentiti - Table 1'!$O$4,1,0)+IF(X35='Valori Consentiti - Table 1'!$Q$4,1,0)+IF(Y35='Valori Consentiti - Table 1'!$S$4,1,0)+IF(Z35='Valori Consentiti - Table 1'!$U$4,1,0)+IF(AA35='Valori Consentiti - Table 1'!$W$4,1,0)+IF(AB35='Valori Consentiti - Table 1'!$Y$4,1,0)+IF(AC35='Valori Consentiti - Table 1'!$AA$4,1,0)+IF(AD35='Valori Consentiti - Table 1'!$AC$4,1,0)+IF(AE35='Valori Consentiti - Table 1'!$AE$4,1,0)+IF(AF35='Valori Consentiti - Table 1'!$AG$4,1,0)+IF(AG35='Valori Consentiti - Table 1'!$AI$4,1,0)+IF(AH35='Valori Consentiti - Table 1'!$AK$4,1,0)+IF(AI35='Valori Consentiti - Table 1'!$AM$4,1,0)+IF(AJ35='Valori Consentiti - Table 1'!$AO$4,1,0)+IF(AK35='Valori Consentiti - Table 1'!$AQ$4,1,0)+IF(AL35='Valori Consentiti - Table 1'!$AS$4,1,0)+IF(AM35='Valori Consentiti - Table 1'!$AU$4,1,0),IF(G35=4,IF(T35='Valori Consentiti - Table 1'!$I$5,1,0)+IF(U35='Valori Consentiti - Table 1'!$K$5,1,0)+IF(V35='Valori Consentiti - Table 1'!$M$5,1,0)+IF(W35='Valori Consentiti - Table 1'!$O$5,1,0)+IF(X35='Valori Consentiti - Table 1'!$Q$5,1,0)+IF(Y35='Valori Consentiti - Table 1'!$S$5,1,0)+IF(Z35='Valori Consentiti - Table 1'!$U$5,1,0)+IF(AA35='Valori Consentiti - Table 1'!$W$5,1,0)+IF(AB35='Valori Consentiti - Table 1'!$Y$5,1,0)+IF(AC35='Valori Consentiti - Table 1'!$AA$5,1,0)+IF(AD35='Valori Consentiti - Table 1'!$AC$5,1,0)+IF(AE35='Valori Consentiti - Table 1'!$AE$5,1,0)+IF(AF35='Valori Consentiti - Table 1'!$AG$5,1,0)+IF(AG35='Valori Consentiti - Table 1'!$AI$5,1,0)+IF(AH35='Valori Consentiti - Table 1'!$AK$5,1,0)+IF(AI35='Valori Consentiti - Table 1'!$AM$5,1,0)+IF(AJ35='Valori Consentiti - Table 1'!$AO$5,1,0)+IF(AK35='Valori Consentiti - Table 1'!$AQ$5,1,0)+IF(AL35='Valori Consentiti - Table 1'!$AS$5,1,0)+IF(AM35='Valori Consentiti - Table 1'!$AU$5,1,0),))))</f>
        <v>0</v>
      </c>
      <c r="Q35" s="16">
        <f t="shared" si="46"/>
        <v>20</v>
      </c>
      <c r="R35" s="16">
        <f t="shared" si="26"/>
        <v>1</v>
      </c>
      <c r="S35" s="17"/>
      <c r="T35" s="24" t="str">
        <f t="shared" si="3"/>
        <v/>
      </c>
      <c r="U35" s="25" t="str">
        <f t="shared" si="4"/>
        <v/>
      </c>
      <c r="V35" s="25" t="str">
        <f t="shared" si="5"/>
        <v/>
      </c>
      <c r="W35" s="26" t="str">
        <f t="shared" si="6"/>
        <v/>
      </c>
      <c r="X35" s="27" t="str">
        <f t="shared" si="34"/>
        <v/>
      </c>
      <c r="Y35" s="25" t="str">
        <f t="shared" si="35"/>
        <v/>
      </c>
      <c r="Z35" s="25" t="str">
        <f t="shared" si="36"/>
        <v/>
      </c>
      <c r="AA35" s="26" t="str">
        <f t="shared" si="37"/>
        <v/>
      </c>
      <c r="AB35" s="27" t="str">
        <f t="shared" si="7"/>
        <v/>
      </c>
      <c r="AC35" s="25" t="str">
        <f t="shared" si="8"/>
        <v/>
      </c>
      <c r="AD35" s="25" t="str">
        <f t="shared" si="9"/>
        <v/>
      </c>
      <c r="AE35" s="26" t="str">
        <f t="shared" si="10"/>
        <v/>
      </c>
      <c r="AF35" s="27" t="str">
        <f t="shared" si="11"/>
        <v/>
      </c>
      <c r="AG35" s="25" t="str">
        <f t="shared" si="12"/>
        <v/>
      </c>
      <c r="AH35" s="25" t="str">
        <f t="shared" si="13"/>
        <v/>
      </c>
      <c r="AI35" s="26" t="str">
        <f t="shared" si="14"/>
        <v/>
      </c>
      <c r="AJ35" s="27" t="str">
        <f t="shared" si="15"/>
        <v/>
      </c>
      <c r="AK35" s="25" t="str">
        <f t="shared" si="16"/>
        <v/>
      </c>
      <c r="AL35" s="25" t="str">
        <f t="shared" si="17"/>
        <v/>
      </c>
      <c r="AM35" s="28" t="str">
        <f t="shared" si="18"/>
        <v/>
      </c>
      <c r="AN35" s="29" t="b">
        <f t="shared" si="27"/>
        <v>0</v>
      </c>
      <c r="AO35" s="29" t="b">
        <f t="shared" si="43"/>
        <v>0</v>
      </c>
      <c r="AP35" s="29" t="b">
        <f t="shared" si="28"/>
        <v>0</v>
      </c>
      <c r="AQ35" s="29" t="b">
        <f t="shared" si="29"/>
        <v>0</v>
      </c>
      <c r="AR35" s="29" t="b">
        <f t="shared" si="30"/>
        <v>0</v>
      </c>
    </row>
    <row r="36" spans="1:44">
      <c r="A36" s="14"/>
      <c r="B36" s="14"/>
      <c r="C36" s="22"/>
      <c r="D36" s="14"/>
      <c r="E36" s="14"/>
      <c r="F36" s="14"/>
      <c r="G36" s="14"/>
      <c r="H36" s="15"/>
      <c r="I36" s="15"/>
      <c r="J36" s="15"/>
      <c r="K36" s="15"/>
      <c r="L36" s="15"/>
      <c r="M36" s="23">
        <f>IF(G36=1,IF(T36='Valori Consentiti - Table 1'!$I$2,5,IF(T36="X",1,0))+IF(U36='Valori Consentiti - Table 1'!$K$2,5,IF(U36="X",1,0))+IF(V36='Valori Consentiti - Table 1'!$M$2,5,IF(V36="X",1,0))+IF(W36='Valori Consentiti - Table 1'!$O$2,5,IF(W36="X",1,0))+IF(X36='Valori Consentiti - Table 1'!$Q$2,5,IF(X36="X",1,0))+IF(Y36='Valori Consentiti - Table 1'!$S$2,5,IF(Y36="X",1,0))+IF(Z36='Valori Consentiti - Table 1'!$U$2,5,IF(Z36="X",1,0))+IF(AA36='Valori Consentiti - Table 1'!$W$2,5,IF(AA36="X",1,0))+IF(AB36='Valori Consentiti - Table 1'!$Y$2,5,IF(AB36="X",1,0))+IF(AC36='Valori Consentiti - Table 1'!$AA$2,5,IF(AC36="X",1,0))+IF(AD36='Valori Consentiti - Table 1'!$AC$2,5,IF(AD36="X",1,0))+IF(AE36='Valori Consentiti - Table 1'!$AE$2,5,IF(AE36="X",1,0))+IF(AF36='Valori Consentiti - Table 1'!$AG$2,5,IF(AF36="X",1,0))+IF(AG36='Valori Consentiti - Table 1'!$AI$2,5,IF(AG36="X",1,0))+IF(AH36='Valori Consentiti - Table 1'!$AK$2,5,IF(AH36="X",1,0))+IF(AI36='Valori Consentiti - Table 1'!$AM$2,5,IF(AI36="X",1,0))+IF(AJ36='Valori Consentiti - Table 1'!$AO$2,5,IF(AJ36="X",1,0))+IF(AK36='Valori Consentiti - Table 1'!$AQ$2,5,IF(AK36="X",1,0))+IF(AL36='Valori Consentiti - Table 1'!$AS$2,5,IF(AL36="X",1,0))+IF(AM36='Valori Consentiti - Table 1'!$AU$2,5,IF(AM36="X",1,0)),IF(G36=2,IF(T36='Valori Consentiti - Table 1'!$I$3,5,IF(T36="X",1,0))+IF(U36='Valori Consentiti - Table 1'!$K$3,5,IF(U36="X",1,0))+IF(V36='Valori Consentiti - Table 1'!$M$3,5,IF(V36="X",1,0))+IF(W36='Valori Consentiti - Table 1'!$O$3,5,IF(W36="X",1,0))+IF(X36='Valori Consentiti - Table 1'!$Q$3,5,IF(X36="X",1,0))+IF(Y36='Valori Consentiti - Table 1'!$S$3,5,IF(Y36="X",1,0))+IF(Z36='Valori Consentiti - Table 1'!$U$3,5,IF(Z36="X",1,0))+IF(AA36='Valori Consentiti - Table 1'!$W$3,5,IF(AA36="X",1,0))+IF(AB36='Valori Consentiti - Table 1'!$Y$3,5,IF(AB36="X",1,0))+IF(AC36='Valori Consentiti - Table 1'!$AA$3,5,IF(AC36="X",1,0))+IF(AD36='Valori Consentiti - Table 1'!$AC$3,5,IF(AD36="X",1,0))+IF(AE36='Valori Consentiti - Table 1'!$AE$3,5,IF(AE36="X",1,0))+IF(AF36='Valori Consentiti - Table 1'!$AG$3,5,IF(AF36="X",1,0))+IF(AG36='Valori Consentiti - Table 1'!$AI$3,5,IF(AG36="X",1,0))+IF(AH36='Valori Consentiti - Table 1'!$AK$3,5,IF(AH36="X",1,0))+IF(AI36='Valori Consentiti - Table 1'!$AM$3,5,IF(AI36="X",1,0))+IF(AJ36='Valori Consentiti - Table 1'!$AO$3,5,IF(AJ36="X",1,0))+IF(AK36='Valori Consentiti - Table 1'!$AQ$3,5,IF(AK36="X",1,0))+IF(AL36='Valori Consentiti - Table 1'!$AS$3,5,IF(AL36="X",1,0))+IF(AM36='Valori Consentiti - Table 1'!$AU$3,5,IF(AM36="X",1,0)),IF(G36=3,IF(T36='Valori Consentiti - Table 1'!$I$4,5,IF(T36="X",1,0))+IF(U36='Valori Consentiti - Table 1'!$K$4,5,IF(U36="X",1,0))+IF(V36='Valori Consentiti - Table 1'!$M$4,5,IF(V36="X",1,0))+IF(W36='Valori Consentiti - Table 1'!$O$4,5,IF(W36="X",1,0))+IF(X36='Valori Consentiti - Table 1'!$Q$4,5,IF(X36="X",1,0))+IF(Y36='Valori Consentiti - Table 1'!$S$4,5,IF(Y36="X",1,0))+IF(Z36='Valori Consentiti - Table 1'!$U$4,5,IF(Z36="X",1,0))+IF(AA36='Valori Consentiti - Table 1'!$W$4,5,IF(AA36="X",1,0))+IF(AB36='Valori Consentiti - Table 1'!$Y$4,5,IF(AB36="X",1,0))+IF(AC36='Valori Consentiti - Table 1'!$AA$4,5,IF(AC36="X",1,0))+IF(AD36='Valori Consentiti - Table 1'!$AC$4,5,IF(AD36="X",1,0))+IF(AE36='Valori Consentiti - Table 1'!$AE$4,5,IF(AE36="X",1,0))+IF(AF36='Valori Consentiti - Table 1'!$AG$4,5,IF(AF36="X",1,0))+IF(AG36='Valori Consentiti - Table 1'!$AI$4,5,IF(AG36="X",1,0))+IF(AH36='Valori Consentiti - Table 1'!$AK$4,5,IF(AH36="X",1,0))+IF(AI36='Valori Consentiti - Table 1'!$AM$4,5,IF(AI36="X",1,0))+IF(AJ36='Valori Consentiti - Table 1'!$AO$4,5,IF(AJ36="X",1,0))+IF(AK36='Valori Consentiti - Table 1'!$AQ$4,5,IF(AK36="X",1,0))+IF(AL36='Valori Consentiti - Table 1'!$AS$4,5,IF(AL36="X",1,0))+IF(AM36='Valori Consentiti - Table 1'!$AU$4,5,IF(AM36="X",1,0)),IF(G36=4,IF(T36='Valori Consentiti - Table 1'!$I$5,5,IF(T36="X",1,0))+IF(U36='Valori Consentiti - Table 1'!$K$5,5,IF(U36="X",1,0))+IF(V36='Valori Consentiti - Table 1'!$M$5,5,IF(V36="X",1,0))+IF(W36='Valori Consentiti - Table 1'!$O$5,5,IF(W36="X",1,0))+IF(X36='Valori Consentiti - Table 1'!$Q$5,5,IF(X36="X",1,0))+IF(Y36='Valori Consentiti - Table 1'!$S$5,5,IF(Y36="X",1,0))+IF(Z36='Valori Consentiti - Table 1'!$U$5,5,IF(Z36="X",1,0))+IF(AA36='Valori Consentiti - Table 1'!$W$5,5,IF(AA36="X",1,0))+IF(AB36='Valori Consentiti - Table 1'!$Y$5,5,IF(AB36="X",1,0))+IF(AC36='Valori Consentiti - Table 1'!$AA$5,5,IF(AC36="X",1,0))+IF(AD36='Valori Consentiti - Table 1'!$AC$5,5,IF(AD36="X",1,0))+IF(AE36='Valori Consentiti - Table 1'!$AE$5,5,IF(AE36="X",1,0))+IF(AF36='Valori Consentiti - Table 1'!$AG$5,5,IF(AF36="X",1,0))+IF(AG36='Valori Consentiti - Table 1'!$AI$5,5,IF(AG36="X",1,0))+IF(AH36='Valori Consentiti - Table 1'!$AK$5,5,IF(AH36="X",1,0))+IF(AI36='Valori Consentiti - Table 1'!$AM$5,5,IF(AI36="X",1,0))+IF(AJ36='Valori Consentiti - Table 1'!$AO$5,5,IF(AJ36="X",1,0))+IF(AK36='Valori Consentiti - Table 1'!$AQ$5,5,IF(AK36="X",1,0))+IF(AL36='Valori Consentiti - Table 1'!$AS$5,5,IF(AL36="X",1,0))+IF(AM36='Valori Consentiti - Table 1'!$AU$5,5,IF(AM36="X",1,0)),))))</f>
        <v>0</v>
      </c>
      <c r="N36" s="16">
        <f t="shared" si="44"/>
        <v>0</v>
      </c>
      <c r="O36" s="16">
        <f t="shared" si="45"/>
        <v>20</v>
      </c>
      <c r="P36" s="16">
        <f>IF(G36=1,IF(T36='Valori Consentiti - Table 1'!$I$2,1,0)+IF(U36='Valori Consentiti - Table 1'!$K$2,1,0)+IF(V36='Valori Consentiti - Table 1'!$M$2,1,0)+IF(W36='Valori Consentiti - Table 1'!$O$2,1,0)+IF(X36='Valori Consentiti - Table 1'!$Q$2,1,0)+IF(Y36='Valori Consentiti - Table 1'!$S$2,1,0)+IF(Z36='Valori Consentiti - Table 1'!$U$2,1,0)+IF(AA36='Valori Consentiti - Table 1'!$W$2,1,0)+IF(AB36='Valori Consentiti - Table 1'!$Y$2,1,0)+IF(AC36='Valori Consentiti - Table 1'!$AA$2,1,0)+IF(AD36='Valori Consentiti - Table 1'!$AC$2,1,0)+IF(AE36='Valori Consentiti - Table 1'!$AE$2,1,0)+IF(AF36='Valori Consentiti - Table 1'!$AG$2,1,0)+IF(AG36='Valori Consentiti - Table 1'!$AI$2,1,0)+IF(AH36='Valori Consentiti - Table 1'!$AK$2,1,0)+IF(AI36='Valori Consentiti - Table 1'!$AM$2,1,0)+IF(AJ36='Valori Consentiti - Table 1'!$AO$2,1,0)+IF(AK36='Valori Consentiti - Table 1'!$AQ$2,1,0)+IF(AL36='Valori Consentiti - Table 1'!$AS$2,1,0)+IF(AM36='Valori Consentiti - Table 1'!$AU$2,1,0),IF(G36=2,IF(T36='Valori Consentiti - Table 1'!$I$3,1,0)+IF(U36='Valori Consentiti - Table 1'!$K$3,1,0)+IF(V36='Valori Consentiti - Table 1'!$M$3,1,0)+IF(W36='Valori Consentiti - Table 1'!$O$3,1,0)+IF(X36='Valori Consentiti - Table 1'!$Q$3,1,0)+IF(Y36='Valori Consentiti - Table 1'!$S$3,1,0)+IF(Z36='Valori Consentiti - Table 1'!$U$3,1,0)+IF(AA36='Valori Consentiti - Table 1'!$W$3,1,0)+IF(AB36='Valori Consentiti - Table 1'!$Y$3,1,0)+IF(AC36='Valori Consentiti - Table 1'!$AA$3,1,0)+IF(AD36='Valori Consentiti - Table 1'!$AC$3,1,0)+IF(AE36='Valori Consentiti - Table 1'!$AE$3,1,0)+IF(AF36='Valori Consentiti - Table 1'!$AG$3,1,0)+IF(AG36='Valori Consentiti - Table 1'!$AI$3,1,0)+IF(AH36='Valori Consentiti - Table 1'!$AK$3,1,0)+IF(AI36='Valori Consentiti - Table 1'!$AM$3,1,0)+IF(AJ36='Valori Consentiti - Table 1'!$AO$3,1,0)+IF(AK36='Valori Consentiti - Table 1'!$AQ$3,1,0)+IF(AL36='Valori Consentiti - Table 1'!$AS$3,1,0)+IF(AM36='Valori Consentiti - Table 1'!$AU$3,1,0),IF(G36=3,IF(T36='Valori Consentiti - Table 1'!$I$4,1,0)+IF(U36='Valori Consentiti - Table 1'!$K$4,1,0)+IF(V36='Valori Consentiti - Table 1'!$M$4,1,0)+IF(W36='Valori Consentiti - Table 1'!$O$4,1,0)+IF(X36='Valori Consentiti - Table 1'!$Q$4,1,0)+IF(Y36='Valori Consentiti - Table 1'!$S$4,1,0)+IF(Z36='Valori Consentiti - Table 1'!$U$4,1,0)+IF(AA36='Valori Consentiti - Table 1'!$W$4,1,0)+IF(AB36='Valori Consentiti - Table 1'!$Y$4,1,0)+IF(AC36='Valori Consentiti - Table 1'!$AA$4,1,0)+IF(AD36='Valori Consentiti - Table 1'!$AC$4,1,0)+IF(AE36='Valori Consentiti - Table 1'!$AE$4,1,0)+IF(AF36='Valori Consentiti - Table 1'!$AG$4,1,0)+IF(AG36='Valori Consentiti - Table 1'!$AI$4,1,0)+IF(AH36='Valori Consentiti - Table 1'!$AK$4,1,0)+IF(AI36='Valori Consentiti - Table 1'!$AM$4,1,0)+IF(AJ36='Valori Consentiti - Table 1'!$AO$4,1,0)+IF(AK36='Valori Consentiti - Table 1'!$AQ$4,1,0)+IF(AL36='Valori Consentiti - Table 1'!$AS$4,1,0)+IF(AM36='Valori Consentiti - Table 1'!$AU$4,1,0),IF(G36=4,IF(T36='Valori Consentiti - Table 1'!$I$5,1,0)+IF(U36='Valori Consentiti - Table 1'!$K$5,1,0)+IF(V36='Valori Consentiti - Table 1'!$M$5,1,0)+IF(W36='Valori Consentiti - Table 1'!$O$5,1,0)+IF(X36='Valori Consentiti - Table 1'!$Q$5,1,0)+IF(Y36='Valori Consentiti - Table 1'!$S$5,1,0)+IF(Z36='Valori Consentiti - Table 1'!$U$5,1,0)+IF(AA36='Valori Consentiti - Table 1'!$W$5,1,0)+IF(AB36='Valori Consentiti - Table 1'!$Y$5,1,0)+IF(AC36='Valori Consentiti - Table 1'!$AA$5,1,0)+IF(AD36='Valori Consentiti - Table 1'!$AC$5,1,0)+IF(AE36='Valori Consentiti - Table 1'!$AE$5,1,0)+IF(AF36='Valori Consentiti - Table 1'!$AG$5,1,0)+IF(AG36='Valori Consentiti - Table 1'!$AI$5,1,0)+IF(AH36='Valori Consentiti - Table 1'!$AK$5,1,0)+IF(AI36='Valori Consentiti - Table 1'!$AM$5,1,0)+IF(AJ36='Valori Consentiti - Table 1'!$AO$5,1,0)+IF(AK36='Valori Consentiti - Table 1'!$AQ$5,1,0)+IF(AL36='Valori Consentiti - Table 1'!$AS$5,1,0)+IF(AM36='Valori Consentiti - Table 1'!$AU$5,1,0),))))</f>
        <v>0</v>
      </c>
      <c r="Q36" s="16">
        <f t="shared" si="46"/>
        <v>20</v>
      </c>
      <c r="R36" s="16">
        <f t="shared" si="26"/>
        <v>1</v>
      </c>
      <c r="S36" s="17"/>
      <c r="T36" s="24" t="str">
        <f t="shared" si="3"/>
        <v/>
      </c>
      <c r="U36" s="25" t="str">
        <f t="shared" si="4"/>
        <v/>
      </c>
      <c r="V36" s="25" t="str">
        <f t="shared" si="5"/>
        <v/>
      </c>
      <c r="W36" s="26" t="str">
        <f t="shared" si="6"/>
        <v/>
      </c>
      <c r="X36" s="27" t="str">
        <f t="shared" si="34"/>
        <v/>
      </c>
      <c r="Y36" s="25" t="str">
        <f t="shared" si="35"/>
        <v/>
      </c>
      <c r="Z36" s="25" t="str">
        <f t="shared" si="36"/>
        <v/>
      </c>
      <c r="AA36" s="26" t="str">
        <f t="shared" si="37"/>
        <v/>
      </c>
      <c r="AB36" s="27" t="str">
        <f t="shared" si="7"/>
        <v/>
      </c>
      <c r="AC36" s="25" t="str">
        <f t="shared" si="8"/>
        <v/>
      </c>
      <c r="AD36" s="25" t="str">
        <f t="shared" si="9"/>
        <v/>
      </c>
      <c r="AE36" s="26" t="str">
        <f t="shared" si="10"/>
        <v/>
      </c>
      <c r="AF36" s="27" t="str">
        <f t="shared" si="11"/>
        <v/>
      </c>
      <c r="AG36" s="25" t="str">
        <f t="shared" si="12"/>
        <v/>
      </c>
      <c r="AH36" s="25" t="str">
        <f t="shared" si="13"/>
        <v/>
      </c>
      <c r="AI36" s="26" t="str">
        <f t="shared" si="14"/>
        <v/>
      </c>
      <c r="AJ36" s="27" t="str">
        <f t="shared" si="15"/>
        <v/>
      </c>
      <c r="AK36" s="25" t="str">
        <f t="shared" si="16"/>
        <v/>
      </c>
      <c r="AL36" s="25" t="str">
        <f t="shared" si="17"/>
        <v/>
      </c>
      <c r="AM36" s="28" t="str">
        <f t="shared" si="18"/>
        <v/>
      </c>
      <c r="AN36" s="29" t="b">
        <f t="shared" si="27"/>
        <v>0</v>
      </c>
      <c r="AO36" s="29" t="b">
        <f t="shared" si="43"/>
        <v>0</v>
      </c>
      <c r="AP36" s="29" t="b">
        <f t="shared" si="28"/>
        <v>0</v>
      </c>
      <c r="AQ36" s="29" t="b">
        <f t="shared" si="29"/>
        <v>0</v>
      </c>
      <c r="AR36" s="29" t="b">
        <f t="shared" si="30"/>
        <v>0</v>
      </c>
    </row>
    <row r="37" spans="1:44">
      <c r="A37" s="14"/>
      <c r="B37" s="14"/>
      <c r="C37" s="22"/>
      <c r="D37" s="14"/>
      <c r="E37" s="14"/>
      <c r="F37" s="14"/>
      <c r="G37" s="14"/>
      <c r="H37" s="15"/>
      <c r="I37" s="15"/>
      <c r="J37" s="15"/>
      <c r="K37" s="15"/>
      <c r="L37" s="15"/>
      <c r="M37" s="23">
        <f>IF(G37=1,IF(T37='Valori Consentiti - Table 1'!$I$2,5,IF(T37="X",1,0))+IF(U37='Valori Consentiti - Table 1'!$K$2,5,IF(U37="X",1,0))+IF(V37='Valori Consentiti - Table 1'!$M$2,5,IF(V37="X",1,0))+IF(W37='Valori Consentiti - Table 1'!$O$2,5,IF(W37="X",1,0))+IF(X37='Valori Consentiti - Table 1'!$Q$2,5,IF(X37="X",1,0))+IF(Y37='Valori Consentiti - Table 1'!$S$2,5,IF(Y37="X",1,0))+IF(Z37='Valori Consentiti - Table 1'!$U$2,5,IF(Z37="X",1,0))+IF(AA37='Valori Consentiti - Table 1'!$W$2,5,IF(AA37="X",1,0))+IF(AB37='Valori Consentiti - Table 1'!$Y$2,5,IF(AB37="X",1,0))+IF(AC37='Valori Consentiti - Table 1'!$AA$2,5,IF(AC37="X",1,0))+IF(AD37='Valori Consentiti - Table 1'!$AC$2,5,IF(AD37="X",1,0))+IF(AE37='Valori Consentiti - Table 1'!$AE$2,5,IF(AE37="X",1,0))+IF(AF37='Valori Consentiti - Table 1'!$AG$2,5,IF(AF37="X",1,0))+IF(AG37='Valori Consentiti - Table 1'!$AI$2,5,IF(AG37="X",1,0))+IF(AH37='Valori Consentiti - Table 1'!$AK$2,5,IF(AH37="X",1,0))+IF(AI37='Valori Consentiti - Table 1'!$AM$2,5,IF(AI37="X",1,0))+IF(AJ37='Valori Consentiti - Table 1'!$AO$2,5,IF(AJ37="X",1,0))+IF(AK37='Valori Consentiti - Table 1'!$AQ$2,5,IF(AK37="X",1,0))+IF(AL37='Valori Consentiti - Table 1'!$AS$2,5,IF(AL37="X",1,0))+IF(AM37='Valori Consentiti - Table 1'!$AU$2,5,IF(AM37="X",1,0)),IF(G37=2,IF(T37='Valori Consentiti - Table 1'!$I$3,5,IF(T37="X",1,0))+IF(U37='Valori Consentiti - Table 1'!$K$3,5,IF(U37="X",1,0))+IF(V37='Valori Consentiti - Table 1'!$M$3,5,IF(V37="X",1,0))+IF(W37='Valori Consentiti - Table 1'!$O$3,5,IF(W37="X",1,0))+IF(X37='Valori Consentiti - Table 1'!$Q$3,5,IF(X37="X",1,0))+IF(Y37='Valori Consentiti - Table 1'!$S$3,5,IF(Y37="X",1,0))+IF(Z37='Valori Consentiti - Table 1'!$U$3,5,IF(Z37="X",1,0))+IF(AA37='Valori Consentiti - Table 1'!$W$3,5,IF(AA37="X",1,0))+IF(AB37='Valori Consentiti - Table 1'!$Y$3,5,IF(AB37="X",1,0))+IF(AC37='Valori Consentiti - Table 1'!$AA$3,5,IF(AC37="X",1,0))+IF(AD37='Valori Consentiti - Table 1'!$AC$3,5,IF(AD37="X",1,0))+IF(AE37='Valori Consentiti - Table 1'!$AE$3,5,IF(AE37="X",1,0))+IF(AF37='Valori Consentiti - Table 1'!$AG$3,5,IF(AF37="X",1,0))+IF(AG37='Valori Consentiti - Table 1'!$AI$3,5,IF(AG37="X",1,0))+IF(AH37='Valori Consentiti - Table 1'!$AK$3,5,IF(AH37="X",1,0))+IF(AI37='Valori Consentiti - Table 1'!$AM$3,5,IF(AI37="X",1,0))+IF(AJ37='Valori Consentiti - Table 1'!$AO$3,5,IF(AJ37="X",1,0))+IF(AK37='Valori Consentiti - Table 1'!$AQ$3,5,IF(AK37="X",1,0))+IF(AL37='Valori Consentiti - Table 1'!$AS$3,5,IF(AL37="X",1,0))+IF(AM37='Valori Consentiti - Table 1'!$AU$3,5,IF(AM37="X",1,0)),IF(G37=3,IF(T37='Valori Consentiti - Table 1'!$I$4,5,IF(T37="X",1,0))+IF(U37='Valori Consentiti - Table 1'!$K$4,5,IF(U37="X",1,0))+IF(V37='Valori Consentiti - Table 1'!$M$4,5,IF(V37="X",1,0))+IF(W37='Valori Consentiti - Table 1'!$O$4,5,IF(W37="X",1,0))+IF(X37='Valori Consentiti - Table 1'!$Q$4,5,IF(X37="X",1,0))+IF(Y37='Valori Consentiti - Table 1'!$S$4,5,IF(Y37="X",1,0))+IF(Z37='Valori Consentiti - Table 1'!$U$4,5,IF(Z37="X",1,0))+IF(AA37='Valori Consentiti - Table 1'!$W$4,5,IF(AA37="X",1,0))+IF(AB37='Valori Consentiti - Table 1'!$Y$4,5,IF(AB37="X",1,0))+IF(AC37='Valori Consentiti - Table 1'!$AA$4,5,IF(AC37="X",1,0))+IF(AD37='Valori Consentiti - Table 1'!$AC$4,5,IF(AD37="X",1,0))+IF(AE37='Valori Consentiti - Table 1'!$AE$4,5,IF(AE37="X",1,0))+IF(AF37='Valori Consentiti - Table 1'!$AG$4,5,IF(AF37="X",1,0))+IF(AG37='Valori Consentiti - Table 1'!$AI$4,5,IF(AG37="X",1,0))+IF(AH37='Valori Consentiti - Table 1'!$AK$4,5,IF(AH37="X",1,0))+IF(AI37='Valori Consentiti - Table 1'!$AM$4,5,IF(AI37="X",1,0))+IF(AJ37='Valori Consentiti - Table 1'!$AO$4,5,IF(AJ37="X",1,0))+IF(AK37='Valori Consentiti - Table 1'!$AQ$4,5,IF(AK37="X",1,0))+IF(AL37='Valori Consentiti - Table 1'!$AS$4,5,IF(AL37="X",1,0))+IF(AM37='Valori Consentiti - Table 1'!$AU$4,5,IF(AM37="X",1,0)),IF(G37=4,IF(T37='Valori Consentiti - Table 1'!$I$5,5,IF(T37="X",1,0))+IF(U37='Valori Consentiti - Table 1'!$K$5,5,IF(U37="X",1,0))+IF(V37='Valori Consentiti - Table 1'!$M$5,5,IF(V37="X",1,0))+IF(W37='Valori Consentiti - Table 1'!$O$5,5,IF(W37="X",1,0))+IF(X37='Valori Consentiti - Table 1'!$Q$5,5,IF(X37="X",1,0))+IF(Y37='Valori Consentiti - Table 1'!$S$5,5,IF(Y37="X",1,0))+IF(Z37='Valori Consentiti - Table 1'!$U$5,5,IF(Z37="X",1,0))+IF(AA37='Valori Consentiti - Table 1'!$W$5,5,IF(AA37="X",1,0))+IF(AB37='Valori Consentiti - Table 1'!$Y$5,5,IF(AB37="X",1,0))+IF(AC37='Valori Consentiti - Table 1'!$AA$5,5,IF(AC37="X",1,0))+IF(AD37='Valori Consentiti - Table 1'!$AC$5,5,IF(AD37="X",1,0))+IF(AE37='Valori Consentiti - Table 1'!$AE$5,5,IF(AE37="X",1,0))+IF(AF37='Valori Consentiti - Table 1'!$AG$5,5,IF(AF37="X",1,0))+IF(AG37='Valori Consentiti - Table 1'!$AI$5,5,IF(AG37="X",1,0))+IF(AH37='Valori Consentiti - Table 1'!$AK$5,5,IF(AH37="X",1,0))+IF(AI37='Valori Consentiti - Table 1'!$AM$5,5,IF(AI37="X",1,0))+IF(AJ37='Valori Consentiti - Table 1'!$AO$5,5,IF(AJ37="X",1,0))+IF(AK37='Valori Consentiti - Table 1'!$AQ$5,5,IF(AK37="X",1,0))+IF(AL37='Valori Consentiti - Table 1'!$AS$5,5,IF(AL37="X",1,0))+IF(AM37='Valori Consentiti - Table 1'!$AU$5,5,IF(AM37="X",1,0)),))))</f>
        <v>0</v>
      </c>
      <c r="N37" s="16">
        <f t="shared" si="44"/>
        <v>0</v>
      </c>
      <c r="O37" s="16">
        <f t="shared" si="45"/>
        <v>20</v>
      </c>
      <c r="P37" s="16">
        <f>IF(G37=1,IF(T37='Valori Consentiti - Table 1'!$I$2,1,0)+IF(U37='Valori Consentiti - Table 1'!$K$2,1,0)+IF(V37='Valori Consentiti - Table 1'!$M$2,1,0)+IF(W37='Valori Consentiti - Table 1'!$O$2,1,0)+IF(X37='Valori Consentiti - Table 1'!$Q$2,1,0)+IF(Y37='Valori Consentiti - Table 1'!$S$2,1,0)+IF(Z37='Valori Consentiti - Table 1'!$U$2,1,0)+IF(AA37='Valori Consentiti - Table 1'!$W$2,1,0)+IF(AB37='Valori Consentiti - Table 1'!$Y$2,1,0)+IF(AC37='Valori Consentiti - Table 1'!$AA$2,1,0)+IF(AD37='Valori Consentiti - Table 1'!$AC$2,1,0)+IF(AE37='Valori Consentiti - Table 1'!$AE$2,1,0)+IF(AF37='Valori Consentiti - Table 1'!$AG$2,1,0)+IF(AG37='Valori Consentiti - Table 1'!$AI$2,1,0)+IF(AH37='Valori Consentiti - Table 1'!$AK$2,1,0)+IF(AI37='Valori Consentiti - Table 1'!$AM$2,1,0)+IF(AJ37='Valori Consentiti - Table 1'!$AO$2,1,0)+IF(AK37='Valori Consentiti - Table 1'!$AQ$2,1,0)+IF(AL37='Valori Consentiti - Table 1'!$AS$2,1,0)+IF(AM37='Valori Consentiti - Table 1'!$AU$2,1,0),IF(G37=2,IF(T37='Valori Consentiti - Table 1'!$I$3,1,0)+IF(U37='Valori Consentiti - Table 1'!$K$3,1,0)+IF(V37='Valori Consentiti - Table 1'!$M$3,1,0)+IF(W37='Valori Consentiti - Table 1'!$O$3,1,0)+IF(X37='Valori Consentiti - Table 1'!$Q$3,1,0)+IF(Y37='Valori Consentiti - Table 1'!$S$3,1,0)+IF(Z37='Valori Consentiti - Table 1'!$U$3,1,0)+IF(AA37='Valori Consentiti - Table 1'!$W$3,1,0)+IF(AB37='Valori Consentiti - Table 1'!$Y$3,1,0)+IF(AC37='Valori Consentiti - Table 1'!$AA$3,1,0)+IF(AD37='Valori Consentiti - Table 1'!$AC$3,1,0)+IF(AE37='Valori Consentiti - Table 1'!$AE$3,1,0)+IF(AF37='Valori Consentiti - Table 1'!$AG$3,1,0)+IF(AG37='Valori Consentiti - Table 1'!$AI$3,1,0)+IF(AH37='Valori Consentiti - Table 1'!$AK$3,1,0)+IF(AI37='Valori Consentiti - Table 1'!$AM$3,1,0)+IF(AJ37='Valori Consentiti - Table 1'!$AO$3,1,0)+IF(AK37='Valori Consentiti - Table 1'!$AQ$3,1,0)+IF(AL37='Valori Consentiti - Table 1'!$AS$3,1,0)+IF(AM37='Valori Consentiti - Table 1'!$AU$3,1,0),IF(G37=3,IF(T37='Valori Consentiti - Table 1'!$I$4,1,0)+IF(U37='Valori Consentiti - Table 1'!$K$4,1,0)+IF(V37='Valori Consentiti - Table 1'!$M$4,1,0)+IF(W37='Valori Consentiti - Table 1'!$O$4,1,0)+IF(X37='Valori Consentiti - Table 1'!$Q$4,1,0)+IF(Y37='Valori Consentiti - Table 1'!$S$4,1,0)+IF(Z37='Valori Consentiti - Table 1'!$U$4,1,0)+IF(AA37='Valori Consentiti - Table 1'!$W$4,1,0)+IF(AB37='Valori Consentiti - Table 1'!$Y$4,1,0)+IF(AC37='Valori Consentiti - Table 1'!$AA$4,1,0)+IF(AD37='Valori Consentiti - Table 1'!$AC$4,1,0)+IF(AE37='Valori Consentiti - Table 1'!$AE$4,1,0)+IF(AF37='Valori Consentiti - Table 1'!$AG$4,1,0)+IF(AG37='Valori Consentiti - Table 1'!$AI$4,1,0)+IF(AH37='Valori Consentiti - Table 1'!$AK$4,1,0)+IF(AI37='Valori Consentiti - Table 1'!$AM$4,1,0)+IF(AJ37='Valori Consentiti - Table 1'!$AO$4,1,0)+IF(AK37='Valori Consentiti - Table 1'!$AQ$4,1,0)+IF(AL37='Valori Consentiti - Table 1'!$AS$4,1,0)+IF(AM37='Valori Consentiti - Table 1'!$AU$4,1,0),IF(G37=4,IF(T37='Valori Consentiti - Table 1'!$I$5,1,0)+IF(U37='Valori Consentiti - Table 1'!$K$5,1,0)+IF(V37='Valori Consentiti - Table 1'!$M$5,1,0)+IF(W37='Valori Consentiti - Table 1'!$O$5,1,0)+IF(X37='Valori Consentiti - Table 1'!$Q$5,1,0)+IF(Y37='Valori Consentiti - Table 1'!$S$5,1,0)+IF(Z37='Valori Consentiti - Table 1'!$U$5,1,0)+IF(AA37='Valori Consentiti - Table 1'!$W$5,1,0)+IF(AB37='Valori Consentiti - Table 1'!$Y$5,1,0)+IF(AC37='Valori Consentiti - Table 1'!$AA$5,1,0)+IF(AD37='Valori Consentiti - Table 1'!$AC$5,1,0)+IF(AE37='Valori Consentiti - Table 1'!$AE$5,1,0)+IF(AF37='Valori Consentiti - Table 1'!$AG$5,1,0)+IF(AG37='Valori Consentiti - Table 1'!$AI$5,1,0)+IF(AH37='Valori Consentiti - Table 1'!$AK$5,1,0)+IF(AI37='Valori Consentiti - Table 1'!$AM$5,1,0)+IF(AJ37='Valori Consentiti - Table 1'!$AO$5,1,0)+IF(AK37='Valori Consentiti - Table 1'!$AQ$5,1,0)+IF(AL37='Valori Consentiti - Table 1'!$AS$5,1,0)+IF(AM37='Valori Consentiti - Table 1'!$AU$5,1,0),))))</f>
        <v>0</v>
      </c>
      <c r="Q37" s="16">
        <f t="shared" si="46"/>
        <v>20</v>
      </c>
      <c r="R37" s="16">
        <f t="shared" si="26"/>
        <v>1</v>
      </c>
      <c r="S37" s="17"/>
      <c r="T37" s="24" t="str">
        <f t="shared" si="3"/>
        <v/>
      </c>
      <c r="U37" s="25" t="str">
        <f t="shared" si="4"/>
        <v/>
      </c>
      <c r="V37" s="25" t="str">
        <f t="shared" si="5"/>
        <v/>
      </c>
      <c r="W37" s="26" t="str">
        <f t="shared" si="6"/>
        <v/>
      </c>
      <c r="X37" s="27" t="str">
        <f t="shared" si="34"/>
        <v/>
      </c>
      <c r="Y37" s="25" t="str">
        <f t="shared" si="35"/>
        <v/>
      </c>
      <c r="Z37" s="25" t="str">
        <f t="shared" si="36"/>
        <v/>
      </c>
      <c r="AA37" s="26" t="str">
        <f t="shared" si="37"/>
        <v/>
      </c>
      <c r="AB37" s="27" t="str">
        <f t="shared" si="7"/>
        <v/>
      </c>
      <c r="AC37" s="25" t="str">
        <f t="shared" si="8"/>
        <v/>
      </c>
      <c r="AD37" s="25" t="str">
        <f t="shared" si="9"/>
        <v/>
      </c>
      <c r="AE37" s="26" t="str">
        <f t="shared" si="10"/>
        <v/>
      </c>
      <c r="AF37" s="27" t="str">
        <f t="shared" si="11"/>
        <v/>
      </c>
      <c r="AG37" s="25" t="str">
        <f t="shared" si="12"/>
        <v/>
      </c>
      <c r="AH37" s="25" t="str">
        <f t="shared" si="13"/>
        <v/>
      </c>
      <c r="AI37" s="26" t="str">
        <f t="shared" si="14"/>
        <v/>
      </c>
      <c r="AJ37" s="27" t="str">
        <f t="shared" si="15"/>
        <v/>
      </c>
      <c r="AK37" s="25" t="str">
        <f t="shared" si="16"/>
        <v/>
      </c>
      <c r="AL37" s="25" t="str">
        <f t="shared" si="17"/>
        <v/>
      </c>
      <c r="AM37" s="28" t="str">
        <f t="shared" si="18"/>
        <v/>
      </c>
      <c r="AN37" s="29" t="b">
        <f t="shared" si="27"/>
        <v>0</v>
      </c>
      <c r="AO37" s="29" t="b">
        <f t="shared" si="43"/>
        <v>0</v>
      </c>
      <c r="AP37" s="29" t="b">
        <f t="shared" si="28"/>
        <v>0</v>
      </c>
      <c r="AQ37" s="29" t="b">
        <f t="shared" si="29"/>
        <v>0</v>
      </c>
      <c r="AR37" s="29" t="b">
        <f t="shared" si="30"/>
        <v>0</v>
      </c>
    </row>
    <row r="38" spans="1:44">
      <c r="A38" s="14"/>
      <c r="B38" s="14"/>
      <c r="C38" s="22"/>
      <c r="D38" s="14"/>
      <c r="E38" s="14"/>
      <c r="F38" s="14"/>
      <c r="G38" s="14"/>
      <c r="H38" s="15"/>
      <c r="I38" s="15"/>
      <c r="J38" s="15"/>
      <c r="K38" s="15"/>
      <c r="L38" s="15"/>
      <c r="M38" s="23">
        <f>IF(G38=1,IF(T38='Valori Consentiti - Table 1'!$I$2,5,IF(T38="X",1,0))+IF(U38='Valori Consentiti - Table 1'!$K$2,5,IF(U38="X",1,0))+IF(V38='Valori Consentiti - Table 1'!$M$2,5,IF(V38="X",1,0))+IF(W38='Valori Consentiti - Table 1'!$O$2,5,IF(W38="X",1,0))+IF(X38='Valori Consentiti - Table 1'!$Q$2,5,IF(X38="X",1,0))+IF(Y38='Valori Consentiti - Table 1'!$S$2,5,IF(Y38="X",1,0))+IF(Z38='Valori Consentiti - Table 1'!$U$2,5,IF(Z38="X",1,0))+IF(AA38='Valori Consentiti - Table 1'!$W$2,5,IF(AA38="X",1,0))+IF(AB38='Valori Consentiti - Table 1'!$Y$2,5,IF(AB38="X",1,0))+IF(AC38='Valori Consentiti - Table 1'!$AA$2,5,IF(AC38="X",1,0))+IF(AD38='Valori Consentiti - Table 1'!$AC$2,5,IF(AD38="X",1,0))+IF(AE38='Valori Consentiti - Table 1'!$AE$2,5,IF(AE38="X",1,0))+IF(AF38='Valori Consentiti - Table 1'!$AG$2,5,IF(AF38="X",1,0))+IF(AG38='Valori Consentiti - Table 1'!$AI$2,5,IF(AG38="X",1,0))+IF(AH38='Valori Consentiti - Table 1'!$AK$2,5,IF(AH38="X",1,0))+IF(AI38='Valori Consentiti - Table 1'!$AM$2,5,IF(AI38="X",1,0))+IF(AJ38='Valori Consentiti - Table 1'!$AO$2,5,IF(AJ38="X",1,0))+IF(AK38='Valori Consentiti - Table 1'!$AQ$2,5,IF(AK38="X",1,0))+IF(AL38='Valori Consentiti - Table 1'!$AS$2,5,IF(AL38="X",1,0))+IF(AM38='Valori Consentiti - Table 1'!$AU$2,5,IF(AM38="X",1,0)),IF(G38=2,IF(T38='Valori Consentiti - Table 1'!$I$3,5,IF(T38="X",1,0))+IF(U38='Valori Consentiti - Table 1'!$K$3,5,IF(U38="X",1,0))+IF(V38='Valori Consentiti - Table 1'!$M$3,5,IF(V38="X",1,0))+IF(W38='Valori Consentiti - Table 1'!$O$3,5,IF(W38="X",1,0))+IF(X38='Valori Consentiti - Table 1'!$Q$3,5,IF(X38="X",1,0))+IF(Y38='Valori Consentiti - Table 1'!$S$3,5,IF(Y38="X",1,0))+IF(Z38='Valori Consentiti - Table 1'!$U$3,5,IF(Z38="X",1,0))+IF(AA38='Valori Consentiti - Table 1'!$W$3,5,IF(AA38="X",1,0))+IF(AB38='Valori Consentiti - Table 1'!$Y$3,5,IF(AB38="X",1,0))+IF(AC38='Valori Consentiti - Table 1'!$AA$3,5,IF(AC38="X",1,0))+IF(AD38='Valori Consentiti - Table 1'!$AC$3,5,IF(AD38="X",1,0))+IF(AE38='Valori Consentiti - Table 1'!$AE$3,5,IF(AE38="X",1,0))+IF(AF38='Valori Consentiti - Table 1'!$AG$3,5,IF(AF38="X",1,0))+IF(AG38='Valori Consentiti - Table 1'!$AI$3,5,IF(AG38="X",1,0))+IF(AH38='Valori Consentiti - Table 1'!$AK$3,5,IF(AH38="X",1,0))+IF(AI38='Valori Consentiti - Table 1'!$AM$3,5,IF(AI38="X",1,0))+IF(AJ38='Valori Consentiti - Table 1'!$AO$3,5,IF(AJ38="X",1,0))+IF(AK38='Valori Consentiti - Table 1'!$AQ$3,5,IF(AK38="X",1,0))+IF(AL38='Valori Consentiti - Table 1'!$AS$3,5,IF(AL38="X",1,0))+IF(AM38='Valori Consentiti - Table 1'!$AU$3,5,IF(AM38="X",1,0)),IF(G38=3,IF(T38='Valori Consentiti - Table 1'!$I$4,5,IF(T38="X",1,0))+IF(U38='Valori Consentiti - Table 1'!$K$4,5,IF(U38="X",1,0))+IF(V38='Valori Consentiti - Table 1'!$M$4,5,IF(V38="X",1,0))+IF(W38='Valori Consentiti - Table 1'!$O$4,5,IF(W38="X",1,0))+IF(X38='Valori Consentiti - Table 1'!$Q$4,5,IF(X38="X",1,0))+IF(Y38='Valori Consentiti - Table 1'!$S$4,5,IF(Y38="X",1,0))+IF(Z38='Valori Consentiti - Table 1'!$U$4,5,IF(Z38="X",1,0))+IF(AA38='Valori Consentiti - Table 1'!$W$4,5,IF(AA38="X",1,0))+IF(AB38='Valori Consentiti - Table 1'!$Y$4,5,IF(AB38="X",1,0))+IF(AC38='Valori Consentiti - Table 1'!$AA$4,5,IF(AC38="X",1,0))+IF(AD38='Valori Consentiti - Table 1'!$AC$4,5,IF(AD38="X",1,0))+IF(AE38='Valori Consentiti - Table 1'!$AE$4,5,IF(AE38="X",1,0))+IF(AF38='Valori Consentiti - Table 1'!$AG$4,5,IF(AF38="X",1,0))+IF(AG38='Valori Consentiti - Table 1'!$AI$4,5,IF(AG38="X",1,0))+IF(AH38='Valori Consentiti - Table 1'!$AK$4,5,IF(AH38="X",1,0))+IF(AI38='Valori Consentiti - Table 1'!$AM$4,5,IF(AI38="X",1,0))+IF(AJ38='Valori Consentiti - Table 1'!$AO$4,5,IF(AJ38="X",1,0))+IF(AK38='Valori Consentiti - Table 1'!$AQ$4,5,IF(AK38="X",1,0))+IF(AL38='Valori Consentiti - Table 1'!$AS$4,5,IF(AL38="X",1,0))+IF(AM38='Valori Consentiti - Table 1'!$AU$4,5,IF(AM38="X",1,0)),IF(G38=4,IF(T38='Valori Consentiti - Table 1'!$I$5,5,IF(T38="X",1,0))+IF(U38='Valori Consentiti - Table 1'!$K$5,5,IF(U38="X",1,0))+IF(V38='Valori Consentiti - Table 1'!$M$5,5,IF(V38="X",1,0))+IF(W38='Valori Consentiti - Table 1'!$O$5,5,IF(W38="X",1,0))+IF(X38='Valori Consentiti - Table 1'!$Q$5,5,IF(X38="X",1,0))+IF(Y38='Valori Consentiti - Table 1'!$S$5,5,IF(Y38="X",1,0))+IF(Z38='Valori Consentiti - Table 1'!$U$5,5,IF(Z38="X",1,0))+IF(AA38='Valori Consentiti - Table 1'!$W$5,5,IF(AA38="X",1,0))+IF(AB38='Valori Consentiti - Table 1'!$Y$5,5,IF(AB38="X",1,0))+IF(AC38='Valori Consentiti - Table 1'!$AA$5,5,IF(AC38="X",1,0))+IF(AD38='Valori Consentiti - Table 1'!$AC$5,5,IF(AD38="X",1,0))+IF(AE38='Valori Consentiti - Table 1'!$AE$5,5,IF(AE38="X",1,0))+IF(AF38='Valori Consentiti - Table 1'!$AG$5,5,IF(AF38="X",1,0))+IF(AG38='Valori Consentiti - Table 1'!$AI$5,5,IF(AG38="X",1,0))+IF(AH38='Valori Consentiti - Table 1'!$AK$5,5,IF(AH38="X",1,0))+IF(AI38='Valori Consentiti - Table 1'!$AM$5,5,IF(AI38="X",1,0))+IF(AJ38='Valori Consentiti - Table 1'!$AO$5,5,IF(AJ38="X",1,0))+IF(AK38='Valori Consentiti - Table 1'!$AQ$5,5,IF(AK38="X",1,0))+IF(AL38='Valori Consentiti - Table 1'!$AS$5,5,IF(AL38="X",1,0))+IF(AM38='Valori Consentiti - Table 1'!$AU$5,5,IF(AM38="X",1,0)),))))</f>
        <v>0</v>
      </c>
      <c r="N38" s="16">
        <f t="shared" si="44"/>
        <v>0</v>
      </c>
      <c r="O38" s="16">
        <f t="shared" si="45"/>
        <v>20</v>
      </c>
      <c r="P38" s="16">
        <f>IF(G38=1,IF(T38='Valori Consentiti - Table 1'!$I$2,1,0)+IF(U38='Valori Consentiti - Table 1'!$K$2,1,0)+IF(V38='Valori Consentiti - Table 1'!$M$2,1,0)+IF(W38='Valori Consentiti - Table 1'!$O$2,1,0)+IF(X38='Valori Consentiti - Table 1'!$Q$2,1,0)+IF(Y38='Valori Consentiti - Table 1'!$S$2,1,0)+IF(Z38='Valori Consentiti - Table 1'!$U$2,1,0)+IF(AA38='Valori Consentiti - Table 1'!$W$2,1,0)+IF(AB38='Valori Consentiti - Table 1'!$Y$2,1,0)+IF(AC38='Valori Consentiti - Table 1'!$AA$2,1,0)+IF(AD38='Valori Consentiti - Table 1'!$AC$2,1,0)+IF(AE38='Valori Consentiti - Table 1'!$AE$2,1,0)+IF(AF38='Valori Consentiti - Table 1'!$AG$2,1,0)+IF(AG38='Valori Consentiti - Table 1'!$AI$2,1,0)+IF(AH38='Valori Consentiti - Table 1'!$AK$2,1,0)+IF(AI38='Valori Consentiti - Table 1'!$AM$2,1,0)+IF(AJ38='Valori Consentiti - Table 1'!$AO$2,1,0)+IF(AK38='Valori Consentiti - Table 1'!$AQ$2,1,0)+IF(AL38='Valori Consentiti - Table 1'!$AS$2,1,0)+IF(AM38='Valori Consentiti - Table 1'!$AU$2,1,0),IF(G38=2,IF(T38='Valori Consentiti - Table 1'!$I$3,1,0)+IF(U38='Valori Consentiti - Table 1'!$K$3,1,0)+IF(V38='Valori Consentiti - Table 1'!$M$3,1,0)+IF(W38='Valori Consentiti - Table 1'!$O$3,1,0)+IF(X38='Valori Consentiti - Table 1'!$Q$3,1,0)+IF(Y38='Valori Consentiti - Table 1'!$S$3,1,0)+IF(Z38='Valori Consentiti - Table 1'!$U$3,1,0)+IF(AA38='Valori Consentiti - Table 1'!$W$3,1,0)+IF(AB38='Valori Consentiti - Table 1'!$Y$3,1,0)+IF(AC38='Valori Consentiti - Table 1'!$AA$3,1,0)+IF(AD38='Valori Consentiti - Table 1'!$AC$3,1,0)+IF(AE38='Valori Consentiti - Table 1'!$AE$3,1,0)+IF(AF38='Valori Consentiti - Table 1'!$AG$3,1,0)+IF(AG38='Valori Consentiti - Table 1'!$AI$3,1,0)+IF(AH38='Valori Consentiti - Table 1'!$AK$3,1,0)+IF(AI38='Valori Consentiti - Table 1'!$AM$3,1,0)+IF(AJ38='Valori Consentiti - Table 1'!$AO$3,1,0)+IF(AK38='Valori Consentiti - Table 1'!$AQ$3,1,0)+IF(AL38='Valori Consentiti - Table 1'!$AS$3,1,0)+IF(AM38='Valori Consentiti - Table 1'!$AU$3,1,0),IF(G38=3,IF(T38='Valori Consentiti - Table 1'!$I$4,1,0)+IF(U38='Valori Consentiti - Table 1'!$K$4,1,0)+IF(V38='Valori Consentiti - Table 1'!$M$4,1,0)+IF(W38='Valori Consentiti - Table 1'!$O$4,1,0)+IF(X38='Valori Consentiti - Table 1'!$Q$4,1,0)+IF(Y38='Valori Consentiti - Table 1'!$S$4,1,0)+IF(Z38='Valori Consentiti - Table 1'!$U$4,1,0)+IF(AA38='Valori Consentiti - Table 1'!$W$4,1,0)+IF(AB38='Valori Consentiti - Table 1'!$Y$4,1,0)+IF(AC38='Valori Consentiti - Table 1'!$AA$4,1,0)+IF(AD38='Valori Consentiti - Table 1'!$AC$4,1,0)+IF(AE38='Valori Consentiti - Table 1'!$AE$4,1,0)+IF(AF38='Valori Consentiti - Table 1'!$AG$4,1,0)+IF(AG38='Valori Consentiti - Table 1'!$AI$4,1,0)+IF(AH38='Valori Consentiti - Table 1'!$AK$4,1,0)+IF(AI38='Valori Consentiti - Table 1'!$AM$4,1,0)+IF(AJ38='Valori Consentiti - Table 1'!$AO$4,1,0)+IF(AK38='Valori Consentiti - Table 1'!$AQ$4,1,0)+IF(AL38='Valori Consentiti - Table 1'!$AS$4,1,0)+IF(AM38='Valori Consentiti - Table 1'!$AU$4,1,0),IF(G38=4,IF(T38='Valori Consentiti - Table 1'!$I$5,1,0)+IF(U38='Valori Consentiti - Table 1'!$K$5,1,0)+IF(V38='Valori Consentiti - Table 1'!$M$5,1,0)+IF(W38='Valori Consentiti - Table 1'!$O$5,1,0)+IF(X38='Valori Consentiti - Table 1'!$Q$5,1,0)+IF(Y38='Valori Consentiti - Table 1'!$S$5,1,0)+IF(Z38='Valori Consentiti - Table 1'!$U$5,1,0)+IF(AA38='Valori Consentiti - Table 1'!$W$5,1,0)+IF(AB38='Valori Consentiti - Table 1'!$Y$5,1,0)+IF(AC38='Valori Consentiti - Table 1'!$AA$5,1,0)+IF(AD38='Valori Consentiti - Table 1'!$AC$5,1,0)+IF(AE38='Valori Consentiti - Table 1'!$AE$5,1,0)+IF(AF38='Valori Consentiti - Table 1'!$AG$5,1,0)+IF(AG38='Valori Consentiti - Table 1'!$AI$5,1,0)+IF(AH38='Valori Consentiti - Table 1'!$AK$5,1,0)+IF(AI38='Valori Consentiti - Table 1'!$AM$5,1,0)+IF(AJ38='Valori Consentiti - Table 1'!$AO$5,1,0)+IF(AK38='Valori Consentiti - Table 1'!$AQ$5,1,0)+IF(AL38='Valori Consentiti - Table 1'!$AS$5,1,0)+IF(AM38='Valori Consentiti - Table 1'!$AU$5,1,0),))))</f>
        <v>0</v>
      </c>
      <c r="Q38" s="16">
        <f t="shared" si="46"/>
        <v>20</v>
      </c>
      <c r="R38" s="16">
        <f t="shared" si="26"/>
        <v>1</v>
      </c>
      <c r="S38" s="17"/>
      <c r="T38" s="24" t="str">
        <f t="shared" si="3"/>
        <v/>
      </c>
      <c r="U38" s="25" t="str">
        <f t="shared" si="4"/>
        <v/>
      </c>
      <c r="V38" s="25" t="str">
        <f t="shared" si="5"/>
        <v/>
      </c>
      <c r="W38" s="26" t="str">
        <f t="shared" si="6"/>
        <v/>
      </c>
      <c r="X38" s="27" t="str">
        <f t="shared" si="34"/>
        <v/>
      </c>
      <c r="Y38" s="25" t="str">
        <f t="shared" si="35"/>
        <v/>
      </c>
      <c r="Z38" s="25" t="str">
        <f t="shared" si="36"/>
        <v/>
      </c>
      <c r="AA38" s="26" t="str">
        <f t="shared" si="37"/>
        <v/>
      </c>
      <c r="AB38" s="27" t="str">
        <f t="shared" si="7"/>
        <v/>
      </c>
      <c r="AC38" s="25" t="str">
        <f t="shared" si="8"/>
        <v/>
      </c>
      <c r="AD38" s="25" t="str">
        <f t="shared" si="9"/>
        <v/>
      </c>
      <c r="AE38" s="26" t="str">
        <f t="shared" si="10"/>
        <v/>
      </c>
      <c r="AF38" s="27" t="str">
        <f t="shared" si="11"/>
        <v/>
      </c>
      <c r="AG38" s="25" t="str">
        <f t="shared" si="12"/>
        <v/>
      </c>
      <c r="AH38" s="25" t="str">
        <f t="shared" si="13"/>
        <v/>
      </c>
      <c r="AI38" s="26" t="str">
        <f t="shared" si="14"/>
        <v/>
      </c>
      <c r="AJ38" s="27" t="str">
        <f t="shared" si="15"/>
        <v/>
      </c>
      <c r="AK38" s="25" t="str">
        <f t="shared" si="16"/>
        <v/>
      </c>
      <c r="AL38" s="25" t="str">
        <f t="shared" si="17"/>
        <v/>
      </c>
      <c r="AM38" s="28" t="str">
        <f t="shared" si="18"/>
        <v/>
      </c>
      <c r="AN38" s="29" t="b">
        <f t="shared" si="27"/>
        <v>0</v>
      </c>
      <c r="AO38" s="29" t="b">
        <f t="shared" si="43"/>
        <v>0</v>
      </c>
      <c r="AP38" s="29" t="b">
        <f t="shared" si="28"/>
        <v>0</v>
      </c>
      <c r="AQ38" s="29" t="b">
        <f t="shared" si="29"/>
        <v>0</v>
      </c>
      <c r="AR38" s="29" t="b">
        <f t="shared" si="30"/>
        <v>0</v>
      </c>
    </row>
    <row r="39" spans="1:44">
      <c r="A39" s="14"/>
      <c r="B39" s="14"/>
      <c r="C39" s="22"/>
      <c r="D39" s="14"/>
      <c r="E39" s="14"/>
      <c r="F39" s="14"/>
      <c r="G39" s="14"/>
      <c r="H39" s="15"/>
      <c r="I39" s="15"/>
      <c r="J39" s="15"/>
      <c r="K39" s="15"/>
      <c r="L39" s="15"/>
      <c r="M39" s="23">
        <f>IF(G39=1,IF(T39='Valori Consentiti - Table 1'!$I$2,5,IF(T39="X",1,0))+IF(U39='Valori Consentiti - Table 1'!$K$2,5,IF(U39="X",1,0))+IF(V39='Valori Consentiti - Table 1'!$M$2,5,IF(V39="X",1,0))+IF(W39='Valori Consentiti - Table 1'!$O$2,5,IF(W39="X",1,0))+IF(X39='Valori Consentiti - Table 1'!$Q$2,5,IF(X39="X",1,0))+IF(Y39='Valori Consentiti - Table 1'!$S$2,5,IF(Y39="X",1,0))+IF(Z39='Valori Consentiti - Table 1'!$U$2,5,IF(Z39="X",1,0))+IF(AA39='Valori Consentiti - Table 1'!$W$2,5,IF(AA39="X",1,0))+IF(AB39='Valori Consentiti - Table 1'!$Y$2,5,IF(AB39="X",1,0))+IF(AC39='Valori Consentiti - Table 1'!$AA$2,5,IF(AC39="X",1,0))+IF(AD39='Valori Consentiti - Table 1'!$AC$2,5,IF(AD39="X",1,0))+IF(AE39='Valori Consentiti - Table 1'!$AE$2,5,IF(AE39="X",1,0))+IF(AF39='Valori Consentiti - Table 1'!$AG$2,5,IF(AF39="X",1,0))+IF(AG39='Valori Consentiti - Table 1'!$AI$2,5,IF(AG39="X",1,0))+IF(AH39='Valori Consentiti - Table 1'!$AK$2,5,IF(AH39="X",1,0))+IF(AI39='Valori Consentiti - Table 1'!$AM$2,5,IF(AI39="X",1,0))+IF(AJ39='Valori Consentiti - Table 1'!$AO$2,5,IF(AJ39="X",1,0))+IF(AK39='Valori Consentiti - Table 1'!$AQ$2,5,IF(AK39="X",1,0))+IF(AL39='Valori Consentiti - Table 1'!$AS$2,5,IF(AL39="X",1,0))+IF(AM39='Valori Consentiti - Table 1'!$AU$2,5,IF(AM39="X",1,0)),IF(G39=2,IF(T39='Valori Consentiti - Table 1'!$I$3,5,IF(T39="X",1,0))+IF(U39='Valori Consentiti - Table 1'!$K$3,5,IF(U39="X",1,0))+IF(V39='Valori Consentiti - Table 1'!$M$3,5,IF(V39="X",1,0))+IF(W39='Valori Consentiti - Table 1'!$O$3,5,IF(W39="X",1,0))+IF(X39='Valori Consentiti - Table 1'!$Q$3,5,IF(X39="X",1,0))+IF(Y39='Valori Consentiti - Table 1'!$S$3,5,IF(Y39="X",1,0))+IF(Z39='Valori Consentiti - Table 1'!$U$3,5,IF(Z39="X",1,0))+IF(AA39='Valori Consentiti - Table 1'!$W$3,5,IF(AA39="X",1,0))+IF(AB39='Valori Consentiti - Table 1'!$Y$3,5,IF(AB39="X",1,0))+IF(AC39='Valori Consentiti - Table 1'!$AA$3,5,IF(AC39="X",1,0))+IF(AD39='Valori Consentiti - Table 1'!$AC$3,5,IF(AD39="X",1,0))+IF(AE39='Valori Consentiti - Table 1'!$AE$3,5,IF(AE39="X",1,0))+IF(AF39='Valori Consentiti - Table 1'!$AG$3,5,IF(AF39="X",1,0))+IF(AG39='Valori Consentiti - Table 1'!$AI$3,5,IF(AG39="X",1,0))+IF(AH39='Valori Consentiti - Table 1'!$AK$3,5,IF(AH39="X",1,0))+IF(AI39='Valori Consentiti - Table 1'!$AM$3,5,IF(AI39="X",1,0))+IF(AJ39='Valori Consentiti - Table 1'!$AO$3,5,IF(AJ39="X",1,0))+IF(AK39='Valori Consentiti - Table 1'!$AQ$3,5,IF(AK39="X",1,0))+IF(AL39='Valori Consentiti - Table 1'!$AS$3,5,IF(AL39="X",1,0))+IF(AM39='Valori Consentiti - Table 1'!$AU$3,5,IF(AM39="X",1,0)),IF(G39=3,IF(T39='Valori Consentiti - Table 1'!$I$4,5,IF(T39="X",1,0))+IF(U39='Valori Consentiti - Table 1'!$K$4,5,IF(U39="X",1,0))+IF(V39='Valori Consentiti - Table 1'!$M$4,5,IF(V39="X",1,0))+IF(W39='Valori Consentiti - Table 1'!$O$4,5,IF(W39="X",1,0))+IF(X39='Valori Consentiti - Table 1'!$Q$4,5,IF(X39="X",1,0))+IF(Y39='Valori Consentiti - Table 1'!$S$4,5,IF(Y39="X",1,0))+IF(Z39='Valori Consentiti - Table 1'!$U$4,5,IF(Z39="X",1,0))+IF(AA39='Valori Consentiti - Table 1'!$W$4,5,IF(AA39="X",1,0))+IF(AB39='Valori Consentiti - Table 1'!$Y$4,5,IF(AB39="X",1,0))+IF(AC39='Valori Consentiti - Table 1'!$AA$4,5,IF(AC39="X",1,0))+IF(AD39='Valori Consentiti - Table 1'!$AC$4,5,IF(AD39="X",1,0))+IF(AE39='Valori Consentiti - Table 1'!$AE$4,5,IF(AE39="X",1,0))+IF(AF39='Valori Consentiti - Table 1'!$AG$4,5,IF(AF39="X",1,0))+IF(AG39='Valori Consentiti - Table 1'!$AI$4,5,IF(AG39="X",1,0))+IF(AH39='Valori Consentiti - Table 1'!$AK$4,5,IF(AH39="X",1,0))+IF(AI39='Valori Consentiti - Table 1'!$AM$4,5,IF(AI39="X",1,0))+IF(AJ39='Valori Consentiti - Table 1'!$AO$4,5,IF(AJ39="X",1,0))+IF(AK39='Valori Consentiti - Table 1'!$AQ$4,5,IF(AK39="X",1,0))+IF(AL39='Valori Consentiti - Table 1'!$AS$4,5,IF(AL39="X",1,0))+IF(AM39='Valori Consentiti - Table 1'!$AU$4,5,IF(AM39="X",1,0)),IF(G39=4,IF(T39='Valori Consentiti - Table 1'!$I$5,5,IF(T39="X",1,0))+IF(U39='Valori Consentiti - Table 1'!$K$5,5,IF(U39="X",1,0))+IF(V39='Valori Consentiti - Table 1'!$M$5,5,IF(V39="X",1,0))+IF(W39='Valori Consentiti - Table 1'!$O$5,5,IF(W39="X",1,0))+IF(X39='Valori Consentiti - Table 1'!$Q$5,5,IF(X39="X",1,0))+IF(Y39='Valori Consentiti - Table 1'!$S$5,5,IF(Y39="X",1,0))+IF(Z39='Valori Consentiti - Table 1'!$U$5,5,IF(Z39="X",1,0))+IF(AA39='Valori Consentiti - Table 1'!$W$5,5,IF(AA39="X",1,0))+IF(AB39='Valori Consentiti - Table 1'!$Y$5,5,IF(AB39="X",1,0))+IF(AC39='Valori Consentiti - Table 1'!$AA$5,5,IF(AC39="X",1,0))+IF(AD39='Valori Consentiti - Table 1'!$AC$5,5,IF(AD39="X",1,0))+IF(AE39='Valori Consentiti - Table 1'!$AE$5,5,IF(AE39="X",1,0))+IF(AF39='Valori Consentiti - Table 1'!$AG$5,5,IF(AF39="X",1,0))+IF(AG39='Valori Consentiti - Table 1'!$AI$5,5,IF(AG39="X",1,0))+IF(AH39='Valori Consentiti - Table 1'!$AK$5,5,IF(AH39="X",1,0))+IF(AI39='Valori Consentiti - Table 1'!$AM$5,5,IF(AI39="X",1,0))+IF(AJ39='Valori Consentiti - Table 1'!$AO$5,5,IF(AJ39="X",1,0))+IF(AK39='Valori Consentiti - Table 1'!$AQ$5,5,IF(AK39="X",1,0))+IF(AL39='Valori Consentiti - Table 1'!$AS$5,5,IF(AL39="X",1,0))+IF(AM39='Valori Consentiti - Table 1'!$AU$5,5,IF(AM39="X",1,0)),))))</f>
        <v>0</v>
      </c>
      <c r="N39" s="16">
        <f t="shared" si="44"/>
        <v>0</v>
      </c>
      <c r="O39" s="16">
        <f t="shared" si="45"/>
        <v>20</v>
      </c>
      <c r="P39" s="16">
        <f>IF(G39=1,IF(T39='Valori Consentiti - Table 1'!$I$2,1,0)+IF(U39='Valori Consentiti - Table 1'!$K$2,1,0)+IF(V39='Valori Consentiti - Table 1'!$M$2,1,0)+IF(W39='Valori Consentiti - Table 1'!$O$2,1,0)+IF(X39='Valori Consentiti - Table 1'!$Q$2,1,0)+IF(Y39='Valori Consentiti - Table 1'!$S$2,1,0)+IF(Z39='Valori Consentiti - Table 1'!$U$2,1,0)+IF(AA39='Valori Consentiti - Table 1'!$W$2,1,0)+IF(AB39='Valori Consentiti - Table 1'!$Y$2,1,0)+IF(AC39='Valori Consentiti - Table 1'!$AA$2,1,0)+IF(AD39='Valori Consentiti - Table 1'!$AC$2,1,0)+IF(AE39='Valori Consentiti - Table 1'!$AE$2,1,0)+IF(AF39='Valori Consentiti - Table 1'!$AG$2,1,0)+IF(AG39='Valori Consentiti - Table 1'!$AI$2,1,0)+IF(AH39='Valori Consentiti - Table 1'!$AK$2,1,0)+IF(AI39='Valori Consentiti - Table 1'!$AM$2,1,0)+IF(AJ39='Valori Consentiti - Table 1'!$AO$2,1,0)+IF(AK39='Valori Consentiti - Table 1'!$AQ$2,1,0)+IF(AL39='Valori Consentiti - Table 1'!$AS$2,1,0)+IF(AM39='Valori Consentiti - Table 1'!$AU$2,1,0),IF(G39=2,IF(T39='Valori Consentiti - Table 1'!$I$3,1,0)+IF(U39='Valori Consentiti - Table 1'!$K$3,1,0)+IF(V39='Valori Consentiti - Table 1'!$M$3,1,0)+IF(W39='Valori Consentiti - Table 1'!$O$3,1,0)+IF(X39='Valori Consentiti - Table 1'!$Q$3,1,0)+IF(Y39='Valori Consentiti - Table 1'!$S$3,1,0)+IF(Z39='Valori Consentiti - Table 1'!$U$3,1,0)+IF(AA39='Valori Consentiti - Table 1'!$W$3,1,0)+IF(AB39='Valori Consentiti - Table 1'!$Y$3,1,0)+IF(AC39='Valori Consentiti - Table 1'!$AA$3,1,0)+IF(AD39='Valori Consentiti - Table 1'!$AC$3,1,0)+IF(AE39='Valori Consentiti - Table 1'!$AE$3,1,0)+IF(AF39='Valori Consentiti - Table 1'!$AG$3,1,0)+IF(AG39='Valori Consentiti - Table 1'!$AI$3,1,0)+IF(AH39='Valori Consentiti - Table 1'!$AK$3,1,0)+IF(AI39='Valori Consentiti - Table 1'!$AM$3,1,0)+IF(AJ39='Valori Consentiti - Table 1'!$AO$3,1,0)+IF(AK39='Valori Consentiti - Table 1'!$AQ$3,1,0)+IF(AL39='Valori Consentiti - Table 1'!$AS$3,1,0)+IF(AM39='Valori Consentiti - Table 1'!$AU$3,1,0),IF(G39=3,IF(T39='Valori Consentiti - Table 1'!$I$4,1,0)+IF(U39='Valori Consentiti - Table 1'!$K$4,1,0)+IF(V39='Valori Consentiti - Table 1'!$M$4,1,0)+IF(W39='Valori Consentiti - Table 1'!$O$4,1,0)+IF(X39='Valori Consentiti - Table 1'!$Q$4,1,0)+IF(Y39='Valori Consentiti - Table 1'!$S$4,1,0)+IF(Z39='Valori Consentiti - Table 1'!$U$4,1,0)+IF(AA39='Valori Consentiti - Table 1'!$W$4,1,0)+IF(AB39='Valori Consentiti - Table 1'!$Y$4,1,0)+IF(AC39='Valori Consentiti - Table 1'!$AA$4,1,0)+IF(AD39='Valori Consentiti - Table 1'!$AC$4,1,0)+IF(AE39='Valori Consentiti - Table 1'!$AE$4,1,0)+IF(AF39='Valori Consentiti - Table 1'!$AG$4,1,0)+IF(AG39='Valori Consentiti - Table 1'!$AI$4,1,0)+IF(AH39='Valori Consentiti - Table 1'!$AK$4,1,0)+IF(AI39='Valori Consentiti - Table 1'!$AM$4,1,0)+IF(AJ39='Valori Consentiti - Table 1'!$AO$4,1,0)+IF(AK39='Valori Consentiti - Table 1'!$AQ$4,1,0)+IF(AL39='Valori Consentiti - Table 1'!$AS$4,1,0)+IF(AM39='Valori Consentiti - Table 1'!$AU$4,1,0),IF(G39=4,IF(T39='Valori Consentiti - Table 1'!$I$5,1,0)+IF(U39='Valori Consentiti - Table 1'!$K$5,1,0)+IF(V39='Valori Consentiti - Table 1'!$M$5,1,0)+IF(W39='Valori Consentiti - Table 1'!$O$5,1,0)+IF(X39='Valori Consentiti - Table 1'!$Q$5,1,0)+IF(Y39='Valori Consentiti - Table 1'!$S$5,1,0)+IF(Z39='Valori Consentiti - Table 1'!$U$5,1,0)+IF(AA39='Valori Consentiti - Table 1'!$W$5,1,0)+IF(AB39='Valori Consentiti - Table 1'!$Y$5,1,0)+IF(AC39='Valori Consentiti - Table 1'!$AA$5,1,0)+IF(AD39='Valori Consentiti - Table 1'!$AC$5,1,0)+IF(AE39='Valori Consentiti - Table 1'!$AE$5,1,0)+IF(AF39='Valori Consentiti - Table 1'!$AG$5,1,0)+IF(AG39='Valori Consentiti - Table 1'!$AI$5,1,0)+IF(AH39='Valori Consentiti - Table 1'!$AK$5,1,0)+IF(AI39='Valori Consentiti - Table 1'!$AM$5,1,0)+IF(AJ39='Valori Consentiti - Table 1'!$AO$5,1,0)+IF(AK39='Valori Consentiti - Table 1'!$AQ$5,1,0)+IF(AL39='Valori Consentiti - Table 1'!$AS$5,1,0)+IF(AM39='Valori Consentiti - Table 1'!$AU$5,1,0),))))</f>
        <v>0</v>
      </c>
      <c r="Q39" s="16">
        <f t="shared" si="46"/>
        <v>20</v>
      </c>
      <c r="R39" s="16">
        <f t="shared" si="26"/>
        <v>1</v>
      </c>
      <c r="S39" s="17"/>
      <c r="T39" s="24" t="str">
        <f t="shared" si="3"/>
        <v/>
      </c>
      <c r="U39" s="25" t="str">
        <f t="shared" si="4"/>
        <v/>
      </c>
      <c r="V39" s="25" t="str">
        <f t="shared" si="5"/>
        <v/>
      </c>
      <c r="W39" s="26" t="str">
        <f t="shared" si="6"/>
        <v/>
      </c>
      <c r="X39" s="27" t="str">
        <f t="shared" si="34"/>
        <v/>
      </c>
      <c r="Y39" s="25" t="str">
        <f t="shared" si="35"/>
        <v/>
      </c>
      <c r="Z39" s="25" t="str">
        <f t="shared" si="36"/>
        <v/>
      </c>
      <c r="AA39" s="26" t="str">
        <f t="shared" si="37"/>
        <v/>
      </c>
      <c r="AB39" s="27" t="str">
        <f t="shared" si="7"/>
        <v/>
      </c>
      <c r="AC39" s="25" t="str">
        <f t="shared" si="8"/>
        <v/>
      </c>
      <c r="AD39" s="25" t="str">
        <f t="shared" si="9"/>
        <v/>
      </c>
      <c r="AE39" s="26" t="str">
        <f t="shared" si="10"/>
        <v/>
      </c>
      <c r="AF39" s="27" t="str">
        <f t="shared" si="11"/>
        <v/>
      </c>
      <c r="AG39" s="25" t="str">
        <f t="shared" si="12"/>
        <v/>
      </c>
      <c r="AH39" s="25" t="str">
        <f t="shared" si="13"/>
        <v/>
      </c>
      <c r="AI39" s="26" t="str">
        <f t="shared" si="14"/>
        <v/>
      </c>
      <c r="AJ39" s="27" t="str">
        <f t="shared" si="15"/>
        <v/>
      </c>
      <c r="AK39" s="25" t="str">
        <f t="shared" si="16"/>
        <v/>
      </c>
      <c r="AL39" s="25" t="str">
        <f t="shared" si="17"/>
        <v/>
      </c>
      <c r="AM39" s="28" t="str">
        <f t="shared" si="18"/>
        <v/>
      </c>
      <c r="AN39" s="29" t="b">
        <f t="shared" si="27"/>
        <v>0</v>
      </c>
      <c r="AO39" s="29" t="b">
        <f t="shared" si="43"/>
        <v>0</v>
      </c>
      <c r="AP39" s="29" t="b">
        <f t="shared" si="28"/>
        <v>0</v>
      </c>
      <c r="AQ39" s="29" t="b">
        <f t="shared" si="29"/>
        <v>0</v>
      </c>
      <c r="AR39" s="29" t="b">
        <f t="shared" si="30"/>
        <v>0</v>
      </c>
    </row>
    <row r="40" spans="1:44">
      <c r="A40" s="14"/>
      <c r="B40" s="14"/>
      <c r="C40" s="22"/>
      <c r="D40" s="14"/>
      <c r="E40" s="14"/>
      <c r="F40" s="14"/>
      <c r="G40" s="14"/>
      <c r="H40" s="15"/>
      <c r="I40" s="15"/>
      <c r="J40" s="15"/>
      <c r="K40" s="15"/>
      <c r="L40" s="15"/>
      <c r="M40" s="23">
        <f>IF(G40=1,IF(T40='Valori Consentiti - Table 1'!$I$2,5,IF(T40="X",1,0))+IF(U40='Valori Consentiti - Table 1'!$K$2,5,IF(U40="X",1,0))+IF(V40='Valori Consentiti - Table 1'!$M$2,5,IF(V40="X",1,0))+IF(W40='Valori Consentiti - Table 1'!$O$2,5,IF(W40="X",1,0))+IF(X40='Valori Consentiti - Table 1'!$Q$2,5,IF(X40="X",1,0))+IF(Y40='Valori Consentiti - Table 1'!$S$2,5,IF(Y40="X",1,0))+IF(Z40='Valori Consentiti - Table 1'!$U$2,5,IF(Z40="X",1,0))+IF(AA40='Valori Consentiti - Table 1'!$W$2,5,IF(AA40="X",1,0))+IF(AB40='Valori Consentiti - Table 1'!$Y$2,5,IF(AB40="X",1,0))+IF(AC40='Valori Consentiti - Table 1'!$AA$2,5,IF(AC40="X",1,0))+IF(AD40='Valori Consentiti - Table 1'!$AC$2,5,IF(AD40="X",1,0))+IF(AE40='Valori Consentiti - Table 1'!$AE$2,5,IF(AE40="X",1,0))+IF(AF40='Valori Consentiti - Table 1'!$AG$2,5,IF(AF40="X",1,0))+IF(AG40='Valori Consentiti - Table 1'!$AI$2,5,IF(AG40="X",1,0))+IF(AH40='Valori Consentiti - Table 1'!$AK$2,5,IF(AH40="X",1,0))+IF(AI40='Valori Consentiti - Table 1'!$AM$2,5,IF(AI40="X",1,0))+IF(AJ40='Valori Consentiti - Table 1'!$AO$2,5,IF(AJ40="X",1,0))+IF(AK40='Valori Consentiti - Table 1'!$AQ$2,5,IF(AK40="X",1,0))+IF(AL40='Valori Consentiti - Table 1'!$AS$2,5,IF(AL40="X",1,0))+IF(AM40='Valori Consentiti - Table 1'!$AU$2,5,IF(AM40="X",1,0)),IF(G40=2,IF(T40='Valori Consentiti - Table 1'!$I$3,5,IF(T40="X",1,0))+IF(U40='Valori Consentiti - Table 1'!$K$3,5,IF(U40="X",1,0))+IF(V40='Valori Consentiti - Table 1'!$M$3,5,IF(V40="X",1,0))+IF(W40='Valori Consentiti - Table 1'!$O$3,5,IF(W40="X",1,0))+IF(X40='Valori Consentiti - Table 1'!$Q$3,5,IF(X40="X",1,0))+IF(Y40='Valori Consentiti - Table 1'!$S$3,5,IF(Y40="X",1,0))+IF(Z40='Valori Consentiti - Table 1'!$U$3,5,IF(Z40="X",1,0))+IF(AA40='Valori Consentiti - Table 1'!$W$3,5,IF(AA40="X",1,0))+IF(AB40='Valori Consentiti - Table 1'!$Y$3,5,IF(AB40="X",1,0))+IF(AC40='Valori Consentiti - Table 1'!$AA$3,5,IF(AC40="X",1,0))+IF(AD40='Valori Consentiti - Table 1'!$AC$3,5,IF(AD40="X",1,0))+IF(AE40='Valori Consentiti - Table 1'!$AE$3,5,IF(AE40="X",1,0))+IF(AF40='Valori Consentiti - Table 1'!$AG$3,5,IF(AF40="X",1,0))+IF(AG40='Valori Consentiti - Table 1'!$AI$3,5,IF(AG40="X",1,0))+IF(AH40='Valori Consentiti - Table 1'!$AK$3,5,IF(AH40="X",1,0))+IF(AI40='Valori Consentiti - Table 1'!$AM$3,5,IF(AI40="X",1,0))+IF(AJ40='Valori Consentiti - Table 1'!$AO$3,5,IF(AJ40="X",1,0))+IF(AK40='Valori Consentiti - Table 1'!$AQ$3,5,IF(AK40="X",1,0))+IF(AL40='Valori Consentiti - Table 1'!$AS$3,5,IF(AL40="X",1,0))+IF(AM40='Valori Consentiti - Table 1'!$AU$3,5,IF(AM40="X",1,0)),IF(G40=3,IF(T40='Valori Consentiti - Table 1'!$I$4,5,IF(T40="X",1,0))+IF(U40='Valori Consentiti - Table 1'!$K$4,5,IF(U40="X",1,0))+IF(V40='Valori Consentiti - Table 1'!$M$4,5,IF(V40="X",1,0))+IF(W40='Valori Consentiti - Table 1'!$O$4,5,IF(W40="X",1,0))+IF(X40='Valori Consentiti - Table 1'!$Q$4,5,IF(X40="X",1,0))+IF(Y40='Valori Consentiti - Table 1'!$S$4,5,IF(Y40="X",1,0))+IF(Z40='Valori Consentiti - Table 1'!$U$4,5,IF(Z40="X",1,0))+IF(AA40='Valori Consentiti - Table 1'!$W$4,5,IF(AA40="X",1,0))+IF(AB40='Valori Consentiti - Table 1'!$Y$4,5,IF(AB40="X",1,0))+IF(AC40='Valori Consentiti - Table 1'!$AA$4,5,IF(AC40="X",1,0))+IF(AD40='Valori Consentiti - Table 1'!$AC$4,5,IF(AD40="X",1,0))+IF(AE40='Valori Consentiti - Table 1'!$AE$4,5,IF(AE40="X",1,0))+IF(AF40='Valori Consentiti - Table 1'!$AG$4,5,IF(AF40="X",1,0))+IF(AG40='Valori Consentiti - Table 1'!$AI$4,5,IF(AG40="X",1,0))+IF(AH40='Valori Consentiti - Table 1'!$AK$4,5,IF(AH40="X",1,0))+IF(AI40='Valori Consentiti - Table 1'!$AM$4,5,IF(AI40="X",1,0))+IF(AJ40='Valori Consentiti - Table 1'!$AO$4,5,IF(AJ40="X",1,0))+IF(AK40='Valori Consentiti - Table 1'!$AQ$4,5,IF(AK40="X",1,0))+IF(AL40='Valori Consentiti - Table 1'!$AS$4,5,IF(AL40="X",1,0))+IF(AM40='Valori Consentiti - Table 1'!$AU$4,5,IF(AM40="X",1,0)),IF(G40=4,IF(T40='Valori Consentiti - Table 1'!$I$5,5,IF(T40="X",1,0))+IF(U40='Valori Consentiti - Table 1'!$K$5,5,IF(U40="X",1,0))+IF(V40='Valori Consentiti - Table 1'!$M$5,5,IF(V40="X",1,0))+IF(W40='Valori Consentiti - Table 1'!$O$5,5,IF(W40="X",1,0))+IF(X40='Valori Consentiti - Table 1'!$Q$5,5,IF(X40="X",1,0))+IF(Y40='Valori Consentiti - Table 1'!$S$5,5,IF(Y40="X",1,0))+IF(Z40='Valori Consentiti - Table 1'!$U$5,5,IF(Z40="X",1,0))+IF(AA40='Valori Consentiti - Table 1'!$W$5,5,IF(AA40="X",1,0))+IF(AB40='Valori Consentiti - Table 1'!$Y$5,5,IF(AB40="X",1,0))+IF(AC40='Valori Consentiti - Table 1'!$AA$5,5,IF(AC40="X",1,0))+IF(AD40='Valori Consentiti - Table 1'!$AC$5,5,IF(AD40="X",1,0))+IF(AE40='Valori Consentiti - Table 1'!$AE$5,5,IF(AE40="X",1,0))+IF(AF40='Valori Consentiti - Table 1'!$AG$5,5,IF(AF40="X",1,0))+IF(AG40='Valori Consentiti - Table 1'!$AI$5,5,IF(AG40="X",1,0))+IF(AH40='Valori Consentiti - Table 1'!$AK$5,5,IF(AH40="X",1,0))+IF(AI40='Valori Consentiti - Table 1'!$AM$5,5,IF(AI40="X",1,0))+IF(AJ40='Valori Consentiti - Table 1'!$AO$5,5,IF(AJ40="X",1,0))+IF(AK40='Valori Consentiti - Table 1'!$AQ$5,5,IF(AK40="X",1,0))+IF(AL40='Valori Consentiti - Table 1'!$AS$5,5,IF(AL40="X",1,0))+IF(AM40='Valori Consentiti - Table 1'!$AU$5,5,IF(AM40="X",1,0)),))))</f>
        <v>0</v>
      </c>
      <c r="N40" s="16">
        <f t="shared" si="44"/>
        <v>0</v>
      </c>
      <c r="O40" s="16">
        <f t="shared" si="45"/>
        <v>20</v>
      </c>
      <c r="P40" s="16">
        <f>IF(G40=1,IF(T40='Valori Consentiti - Table 1'!$I$2,1,0)+IF(U40='Valori Consentiti - Table 1'!$K$2,1,0)+IF(V40='Valori Consentiti - Table 1'!$M$2,1,0)+IF(W40='Valori Consentiti - Table 1'!$O$2,1,0)+IF(X40='Valori Consentiti - Table 1'!$Q$2,1,0)+IF(Y40='Valori Consentiti - Table 1'!$S$2,1,0)+IF(Z40='Valori Consentiti - Table 1'!$U$2,1,0)+IF(AA40='Valori Consentiti - Table 1'!$W$2,1,0)+IF(AB40='Valori Consentiti - Table 1'!$Y$2,1,0)+IF(AC40='Valori Consentiti - Table 1'!$AA$2,1,0)+IF(AD40='Valori Consentiti - Table 1'!$AC$2,1,0)+IF(AE40='Valori Consentiti - Table 1'!$AE$2,1,0)+IF(AF40='Valori Consentiti - Table 1'!$AG$2,1,0)+IF(AG40='Valori Consentiti - Table 1'!$AI$2,1,0)+IF(AH40='Valori Consentiti - Table 1'!$AK$2,1,0)+IF(AI40='Valori Consentiti - Table 1'!$AM$2,1,0)+IF(AJ40='Valori Consentiti - Table 1'!$AO$2,1,0)+IF(AK40='Valori Consentiti - Table 1'!$AQ$2,1,0)+IF(AL40='Valori Consentiti - Table 1'!$AS$2,1,0)+IF(AM40='Valori Consentiti - Table 1'!$AU$2,1,0),IF(G40=2,IF(T40='Valori Consentiti - Table 1'!$I$3,1,0)+IF(U40='Valori Consentiti - Table 1'!$K$3,1,0)+IF(V40='Valori Consentiti - Table 1'!$M$3,1,0)+IF(W40='Valori Consentiti - Table 1'!$O$3,1,0)+IF(X40='Valori Consentiti - Table 1'!$Q$3,1,0)+IF(Y40='Valori Consentiti - Table 1'!$S$3,1,0)+IF(Z40='Valori Consentiti - Table 1'!$U$3,1,0)+IF(AA40='Valori Consentiti - Table 1'!$W$3,1,0)+IF(AB40='Valori Consentiti - Table 1'!$Y$3,1,0)+IF(AC40='Valori Consentiti - Table 1'!$AA$3,1,0)+IF(AD40='Valori Consentiti - Table 1'!$AC$3,1,0)+IF(AE40='Valori Consentiti - Table 1'!$AE$3,1,0)+IF(AF40='Valori Consentiti - Table 1'!$AG$3,1,0)+IF(AG40='Valori Consentiti - Table 1'!$AI$3,1,0)+IF(AH40='Valori Consentiti - Table 1'!$AK$3,1,0)+IF(AI40='Valori Consentiti - Table 1'!$AM$3,1,0)+IF(AJ40='Valori Consentiti - Table 1'!$AO$3,1,0)+IF(AK40='Valori Consentiti - Table 1'!$AQ$3,1,0)+IF(AL40='Valori Consentiti - Table 1'!$AS$3,1,0)+IF(AM40='Valori Consentiti - Table 1'!$AU$3,1,0),IF(G40=3,IF(T40='Valori Consentiti - Table 1'!$I$4,1,0)+IF(U40='Valori Consentiti - Table 1'!$K$4,1,0)+IF(V40='Valori Consentiti - Table 1'!$M$4,1,0)+IF(W40='Valori Consentiti - Table 1'!$O$4,1,0)+IF(X40='Valori Consentiti - Table 1'!$Q$4,1,0)+IF(Y40='Valori Consentiti - Table 1'!$S$4,1,0)+IF(Z40='Valori Consentiti - Table 1'!$U$4,1,0)+IF(AA40='Valori Consentiti - Table 1'!$W$4,1,0)+IF(AB40='Valori Consentiti - Table 1'!$Y$4,1,0)+IF(AC40='Valori Consentiti - Table 1'!$AA$4,1,0)+IF(AD40='Valori Consentiti - Table 1'!$AC$4,1,0)+IF(AE40='Valori Consentiti - Table 1'!$AE$4,1,0)+IF(AF40='Valori Consentiti - Table 1'!$AG$4,1,0)+IF(AG40='Valori Consentiti - Table 1'!$AI$4,1,0)+IF(AH40='Valori Consentiti - Table 1'!$AK$4,1,0)+IF(AI40='Valori Consentiti - Table 1'!$AM$4,1,0)+IF(AJ40='Valori Consentiti - Table 1'!$AO$4,1,0)+IF(AK40='Valori Consentiti - Table 1'!$AQ$4,1,0)+IF(AL40='Valori Consentiti - Table 1'!$AS$4,1,0)+IF(AM40='Valori Consentiti - Table 1'!$AU$4,1,0),IF(G40=4,IF(T40='Valori Consentiti - Table 1'!$I$5,1,0)+IF(U40='Valori Consentiti - Table 1'!$K$5,1,0)+IF(V40='Valori Consentiti - Table 1'!$M$5,1,0)+IF(W40='Valori Consentiti - Table 1'!$O$5,1,0)+IF(X40='Valori Consentiti - Table 1'!$Q$5,1,0)+IF(Y40='Valori Consentiti - Table 1'!$S$5,1,0)+IF(Z40='Valori Consentiti - Table 1'!$U$5,1,0)+IF(AA40='Valori Consentiti - Table 1'!$W$5,1,0)+IF(AB40='Valori Consentiti - Table 1'!$Y$5,1,0)+IF(AC40='Valori Consentiti - Table 1'!$AA$5,1,0)+IF(AD40='Valori Consentiti - Table 1'!$AC$5,1,0)+IF(AE40='Valori Consentiti - Table 1'!$AE$5,1,0)+IF(AF40='Valori Consentiti - Table 1'!$AG$5,1,0)+IF(AG40='Valori Consentiti - Table 1'!$AI$5,1,0)+IF(AH40='Valori Consentiti - Table 1'!$AK$5,1,0)+IF(AI40='Valori Consentiti - Table 1'!$AM$5,1,0)+IF(AJ40='Valori Consentiti - Table 1'!$AO$5,1,0)+IF(AK40='Valori Consentiti - Table 1'!$AQ$5,1,0)+IF(AL40='Valori Consentiti - Table 1'!$AS$5,1,0)+IF(AM40='Valori Consentiti - Table 1'!$AU$5,1,0),))))</f>
        <v>0</v>
      </c>
      <c r="Q40" s="16">
        <f t="shared" si="46"/>
        <v>20</v>
      </c>
      <c r="R40" s="16">
        <f t="shared" si="26"/>
        <v>1</v>
      </c>
      <c r="S40" s="17"/>
      <c r="T40" s="24" t="str">
        <f t="shared" si="3"/>
        <v/>
      </c>
      <c r="U40" s="25" t="str">
        <f t="shared" si="4"/>
        <v/>
      </c>
      <c r="V40" s="25" t="str">
        <f t="shared" si="5"/>
        <v/>
      </c>
      <c r="W40" s="26" t="str">
        <f t="shared" si="6"/>
        <v/>
      </c>
      <c r="X40" s="27" t="str">
        <f t="shared" si="34"/>
        <v/>
      </c>
      <c r="Y40" s="25" t="str">
        <f t="shared" si="35"/>
        <v/>
      </c>
      <c r="Z40" s="25" t="str">
        <f t="shared" si="36"/>
        <v/>
      </c>
      <c r="AA40" s="26" t="str">
        <f t="shared" si="37"/>
        <v/>
      </c>
      <c r="AB40" s="27" t="str">
        <f t="shared" si="7"/>
        <v/>
      </c>
      <c r="AC40" s="25" t="str">
        <f t="shared" si="8"/>
        <v/>
      </c>
      <c r="AD40" s="25" t="str">
        <f t="shared" si="9"/>
        <v/>
      </c>
      <c r="AE40" s="26" t="str">
        <f t="shared" si="10"/>
        <v/>
      </c>
      <c r="AF40" s="27" t="str">
        <f t="shared" si="11"/>
        <v/>
      </c>
      <c r="AG40" s="25" t="str">
        <f t="shared" si="12"/>
        <v/>
      </c>
      <c r="AH40" s="25" t="str">
        <f t="shared" si="13"/>
        <v/>
      </c>
      <c r="AI40" s="26" t="str">
        <f t="shared" si="14"/>
        <v/>
      </c>
      <c r="AJ40" s="27" t="str">
        <f t="shared" si="15"/>
        <v/>
      </c>
      <c r="AK40" s="25" t="str">
        <f t="shared" si="16"/>
        <v/>
      </c>
      <c r="AL40" s="25" t="str">
        <f t="shared" si="17"/>
        <v/>
      </c>
      <c r="AM40" s="28" t="str">
        <f t="shared" si="18"/>
        <v/>
      </c>
      <c r="AN40" s="29" t="b">
        <f t="shared" si="27"/>
        <v>0</v>
      </c>
      <c r="AO40" s="29" t="b">
        <f t="shared" si="43"/>
        <v>0</v>
      </c>
      <c r="AP40" s="29" t="b">
        <f t="shared" si="28"/>
        <v>0</v>
      </c>
      <c r="AQ40" s="29" t="b">
        <f t="shared" si="29"/>
        <v>0</v>
      </c>
      <c r="AR40" s="29" t="b">
        <f t="shared" si="30"/>
        <v>0</v>
      </c>
    </row>
    <row r="41" spans="1:44">
      <c r="A41" s="14"/>
      <c r="B41" s="14"/>
      <c r="C41" s="22"/>
      <c r="D41" s="14"/>
      <c r="E41" s="14"/>
      <c r="F41" s="14"/>
      <c r="G41" s="14"/>
      <c r="H41" s="15"/>
      <c r="I41" s="15"/>
      <c r="J41" s="15"/>
      <c r="K41" s="15"/>
      <c r="L41" s="15"/>
      <c r="M41" s="23">
        <f>IF(G41=1,IF(T41='Valori Consentiti - Table 1'!$I$2,5,IF(T41="X",1,0))+IF(U41='Valori Consentiti - Table 1'!$K$2,5,IF(U41="X",1,0))+IF(V41='Valori Consentiti - Table 1'!$M$2,5,IF(V41="X",1,0))+IF(W41='Valori Consentiti - Table 1'!$O$2,5,IF(W41="X",1,0))+IF(X41='Valori Consentiti - Table 1'!$Q$2,5,IF(X41="X",1,0))+IF(Y41='Valori Consentiti - Table 1'!$S$2,5,IF(Y41="X",1,0))+IF(Z41='Valori Consentiti - Table 1'!$U$2,5,IF(Z41="X",1,0))+IF(AA41='Valori Consentiti - Table 1'!$W$2,5,IF(AA41="X",1,0))+IF(AB41='Valori Consentiti - Table 1'!$Y$2,5,IF(AB41="X",1,0))+IF(AC41='Valori Consentiti - Table 1'!$AA$2,5,IF(AC41="X",1,0))+IF(AD41='Valori Consentiti - Table 1'!$AC$2,5,IF(AD41="X",1,0))+IF(AE41='Valori Consentiti - Table 1'!$AE$2,5,IF(AE41="X",1,0))+IF(AF41='Valori Consentiti - Table 1'!$AG$2,5,IF(AF41="X",1,0))+IF(AG41='Valori Consentiti - Table 1'!$AI$2,5,IF(AG41="X",1,0))+IF(AH41='Valori Consentiti - Table 1'!$AK$2,5,IF(AH41="X",1,0))+IF(AI41='Valori Consentiti - Table 1'!$AM$2,5,IF(AI41="X",1,0))+IF(AJ41='Valori Consentiti - Table 1'!$AO$2,5,IF(AJ41="X",1,0))+IF(AK41='Valori Consentiti - Table 1'!$AQ$2,5,IF(AK41="X",1,0))+IF(AL41='Valori Consentiti - Table 1'!$AS$2,5,IF(AL41="X",1,0))+IF(AM41='Valori Consentiti - Table 1'!$AU$2,5,IF(AM41="X",1,0)),IF(G41=2,IF(T41='Valori Consentiti - Table 1'!$I$3,5,IF(T41="X",1,0))+IF(U41='Valori Consentiti - Table 1'!$K$3,5,IF(U41="X",1,0))+IF(V41='Valori Consentiti - Table 1'!$M$3,5,IF(V41="X",1,0))+IF(W41='Valori Consentiti - Table 1'!$O$3,5,IF(W41="X",1,0))+IF(X41='Valori Consentiti - Table 1'!$Q$3,5,IF(X41="X",1,0))+IF(Y41='Valori Consentiti - Table 1'!$S$3,5,IF(Y41="X",1,0))+IF(Z41='Valori Consentiti - Table 1'!$U$3,5,IF(Z41="X",1,0))+IF(AA41='Valori Consentiti - Table 1'!$W$3,5,IF(AA41="X",1,0))+IF(AB41='Valori Consentiti - Table 1'!$Y$3,5,IF(AB41="X",1,0))+IF(AC41='Valori Consentiti - Table 1'!$AA$3,5,IF(AC41="X",1,0))+IF(AD41='Valori Consentiti - Table 1'!$AC$3,5,IF(AD41="X",1,0))+IF(AE41='Valori Consentiti - Table 1'!$AE$3,5,IF(AE41="X",1,0))+IF(AF41='Valori Consentiti - Table 1'!$AG$3,5,IF(AF41="X",1,0))+IF(AG41='Valori Consentiti - Table 1'!$AI$3,5,IF(AG41="X",1,0))+IF(AH41='Valori Consentiti - Table 1'!$AK$3,5,IF(AH41="X",1,0))+IF(AI41='Valori Consentiti - Table 1'!$AM$3,5,IF(AI41="X",1,0))+IF(AJ41='Valori Consentiti - Table 1'!$AO$3,5,IF(AJ41="X",1,0))+IF(AK41='Valori Consentiti - Table 1'!$AQ$3,5,IF(AK41="X",1,0))+IF(AL41='Valori Consentiti - Table 1'!$AS$3,5,IF(AL41="X",1,0))+IF(AM41='Valori Consentiti - Table 1'!$AU$3,5,IF(AM41="X",1,0)),IF(G41=3,IF(T41='Valori Consentiti - Table 1'!$I$4,5,IF(T41="X",1,0))+IF(U41='Valori Consentiti - Table 1'!$K$4,5,IF(U41="X",1,0))+IF(V41='Valori Consentiti - Table 1'!$M$4,5,IF(V41="X",1,0))+IF(W41='Valori Consentiti - Table 1'!$O$4,5,IF(W41="X",1,0))+IF(X41='Valori Consentiti - Table 1'!$Q$4,5,IF(X41="X",1,0))+IF(Y41='Valori Consentiti - Table 1'!$S$4,5,IF(Y41="X",1,0))+IF(Z41='Valori Consentiti - Table 1'!$U$4,5,IF(Z41="X",1,0))+IF(AA41='Valori Consentiti - Table 1'!$W$4,5,IF(AA41="X",1,0))+IF(AB41='Valori Consentiti - Table 1'!$Y$4,5,IF(AB41="X",1,0))+IF(AC41='Valori Consentiti - Table 1'!$AA$4,5,IF(AC41="X",1,0))+IF(AD41='Valori Consentiti - Table 1'!$AC$4,5,IF(AD41="X",1,0))+IF(AE41='Valori Consentiti - Table 1'!$AE$4,5,IF(AE41="X",1,0))+IF(AF41='Valori Consentiti - Table 1'!$AG$4,5,IF(AF41="X",1,0))+IF(AG41='Valori Consentiti - Table 1'!$AI$4,5,IF(AG41="X",1,0))+IF(AH41='Valori Consentiti - Table 1'!$AK$4,5,IF(AH41="X",1,0))+IF(AI41='Valori Consentiti - Table 1'!$AM$4,5,IF(AI41="X",1,0))+IF(AJ41='Valori Consentiti - Table 1'!$AO$4,5,IF(AJ41="X",1,0))+IF(AK41='Valori Consentiti - Table 1'!$AQ$4,5,IF(AK41="X",1,0))+IF(AL41='Valori Consentiti - Table 1'!$AS$4,5,IF(AL41="X",1,0))+IF(AM41='Valori Consentiti - Table 1'!$AU$4,5,IF(AM41="X",1,0)),IF(G41=4,IF(T41='Valori Consentiti - Table 1'!$I$5,5,IF(T41="X",1,0))+IF(U41='Valori Consentiti - Table 1'!$K$5,5,IF(U41="X",1,0))+IF(V41='Valori Consentiti - Table 1'!$M$5,5,IF(V41="X",1,0))+IF(W41='Valori Consentiti - Table 1'!$O$5,5,IF(W41="X",1,0))+IF(X41='Valori Consentiti - Table 1'!$Q$5,5,IF(X41="X",1,0))+IF(Y41='Valori Consentiti - Table 1'!$S$5,5,IF(Y41="X",1,0))+IF(Z41='Valori Consentiti - Table 1'!$U$5,5,IF(Z41="X",1,0))+IF(AA41='Valori Consentiti - Table 1'!$W$5,5,IF(AA41="X",1,0))+IF(AB41='Valori Consentiti - Table 1'!$Y$5,5,IF(AB41="X",1,0))+IF(AC41='Valori Consentiti - Table 1'!$AA$5,5,IF(AC41="X",1,0))+IF(AD41='Valori Consentiti - Table 1'!$AC$5,5,IF(AD41="X",1,0))+IF(AE41='Valori Consentiti - Table 1'!$AE$5,5,IF(AE41="X",1,0))+IF(AF41='Valori Consentiti - Table 1'!$AG$5,5,IF(AF41="X",1,0))+IF(AG41='Valori Consentiti - Table 1'!$AI$5,5,IF(AG41="X",1,0))+IF(AH41='Valori Consentiti - Table 1'!$AK$5,5,IF(AH41="X",1,0))+IF(AI41='Valori Consentiti - Table 1'!$AM$5,5,IF(AI41="X",1,0))+IF(AJ41='Valori Consentiti - Table 1'!$AO$5,5,IF(AJ41="X",1,0))+IF(AK41='Valori Consentiti - Table 1'!$AQ$5,5,IF(AK41="X",1,0))+IF(AL41='Valori Consentiti - Table 1'!$AS$5,5,IF(AL41="X",1,0))+IF(AM41='Valori Consentiti - Table 1'!$AU$5,5,IF(AM41="X",1,0)),))))</f>
        <v>0</v>
      </c>
      <c r="N41" s="16">
        <f t="shared" si="44"/>
        <v>0</v>
      </c>
      <c r="O41" s="16">
        <f t="shared" si="45"/>
        <v>20</v>
      </c>
      <c r="P41" s="16">
        <f>IF(G41=1,IF(T41='Valori Consentiti - Table 1'!$I$2,1,0)+IF(U41='Valori Consentiti - Table 1'!$K$2,1,0)+IF(V41='Valori Consentiti - Table 1'!$M$2,1,0)+IF(W41='Valori Consentiti - Table 1'!$O$2,1,0)+IF(X41='Valori Consentiti - Table 1'!$Q$2,1,0)+IF(Y41='Valori Consentiti - Table 1'!$S$2,1,0)+IF(Z41='Valori Consentiti - Table 1'!$U$2,1,0)+IF(AA41='Valori Consentiti - Table 1'!$W$2,1,0)+IF(AB41='Valori Consentiti - Table 1'!$Y$2,1,0)+IF(AC41='Valori Consentiti - Table 1'!$AA$2,1,0)+IF(AD41='Valori Consentiti - Table 1'!$AC$2,1,0)+IF(AE41='Valori Consentiti - Table 1'!$AE$2,1,0)+IF(AF41='Valori Consentiti - Table 1'!$AG$2,1,0)+IF(AG41='Valori Consentiti - Table 1'!$AI$2,1,0)+IF(AH41='Valori Consentiti - Table 1'!$AK$2,1,0)+IF(AI41='Valori Consentiti - Table 1'!$AM$2,1,0)+IF(AJ41='Valori Consentiti - Table 1'!$AO$2,1,0)+IF(AK41='Valori Consentiti - Table 1'!$AQ$2,1,0)+IF(AL41='Valori Consentiti - Table 1'!$AS$2,1,0)+IF(AM41='Valori Consentiti - Table 1'!$AU$2,1,0),IF(G41=2,IF(T41='Valori Consentiti - Table 1'!$I$3,1,0)+IF(U41='Valori Consentiti - Table 1'!$K$3,1,0)+IF(V41='Valori Consentiti - Table 1'!$M$3,1,0)+IF(W41='Valori Consentiti - Table 1'!$O$3,1,0)+IF(X41='Valori Consentiti - Table 1'!$Q$3,1,0)+IF(Y41='Valori Consentiti - Table 1'!$S$3,1,0)+IF(Z41='Valori Consentiti - Table 1'!$U$3,1,0)+IF(AA41='Valori Consentiti - Table 1'!$W$3,1,0)+IF(AB41='Valori Consentiti - Table 1'!$Y$3,1,0)+IF(AC41='Valori Consentiti - Table 1'!$AA$3,1,0)+IF(AD41='Valori Consentiti - Table 1'!$AC$3,1,0)+IF(AE41='Valori Consentiti - Table 1'!$AE$3,1,0)+IF(AF41='Valori Consentiti - Table 1'!$AG$3,1,0)+IF(AG41='Valori Consentiti - Table 1'!$AI$3,1,0)+IF(AH41='Valori Consentiti - Table 1'!$AK$3,1,0)+IF(AI41='Valori Consentiti - Table 1'!$AM$3,1,0)+IF(AJ41='Valori Consentiti - Table 1'!$AO$3,1,0)+IF(AK41='Valori Consentiti - Table 1'!$AQ$3,1,0)+IF(AL41='Valori Consentiti - Table 1'!$AS$3,1,0)+IF(AM41='Valori Consentiti - Table 1'!$AU$3,1,0),IF(G41=3,IF(T41='Valori Consentiti - Table 1'!$I$4,1,0)+IF(U41='Valori Consentiti - Table 1'!$K$4,1,0)+IF(V41='Valori Consentiti - Table 1'!$M$4,1,0)+IF(W41='Valori Consentiti - Table 1'!$O$4,1,0)+IF(X41='Valori Consentiti - Table 1'!$Q$4,1,0)+IF(Y41='Valori Consentiti - Table 1'!$S$4,1,0)+IF(Z41='Valori Consentiti - Table 1'!$U$4,1,0)+IF(AA41='Valori Consentiti - Table 1'!$W$4,1,0)+IF(AB41='Valori Consentiti - Table 1'!$Y$4,1,0)+IF(AC41='Valori Consentiti - Table 1'!$AA$4,1,0)+IF(AD41='Valori Consentiti - Table 1'!$AC$4,1,0)+IF(AE41='Valori Consentiti - Table 1'!$AE$4,1,0)+IF(AF41='Valori Consentiti - Table 1'!$AG$4,1,0)+IF(AG41='Valori Consentiti - Table 1'!$AI$4,1,0)+IF(AH41='Valori Consentiti - Table 1'!$AK$4,1,0)+IF(AI41='Valori Consentiti - Table 1'!$AM$4,1,0)+IF(AJ41='Valori Consentiti - Table 1'!$AO$4,1,0)+IF(AK41='Valori Consentiti - Table 1'!$AQ$4,1,0)+IF(AL41='Valori Consentiti - Table 1'!$AS$4,1,0)+IF(AM41='Valori Consentiti - Table 1'!$AU$4,1,0),IF(G41=4,IF(T41='Valori Consentiti - Table 1'!$I$5,1,0)+IF(U41='Valori Consentiti - Table 1'!$K$5,1,0)+IF(V41='Valori Consentiti - Table 1'!$M$5,1,0)+IF(W41='Valori Consentiti - Table 1'!$O$5,1,0)+IF(X41='Valori Consentiti - Table 1'!$Q$5,1,0)+IF(Y41='Valori Consentiti - Table 1'!$S$5,1,0)+IF(Z41='Valori Consentiti - Table 1'!$U$5,1,0)+IF(AA41='Valori Consentiti - Table 1'!$W$5,1,0)+IF(AB41='Valori Consentiti - Table 1'!$Y$5,1,0)+IF(AC41='Valori Consentiti - Table 1'!$AA$5,1,0)+IF(AD41='Valori Consentiti - Table 1'!$AC$5,1,0)+IF(AE41='Valori Consentiti - Table 1'!$AE$5,1,0)+IF(AF41='Valori Consentiti - Table 1'!$AG$5,1,0)+IF(AG41='Valori Consentiti - Table 1'!$AI$5,1,0)+IF(AH41='Valori Consentiti - Table 1'!$AK$5,1,0)+IF(AI41='Valori Consentiti - Table 1'!$AM$5,1,0)+IF(AJ41='Valori Consentiti - Table 1'!$AO$5,1,0)+IF(AK41='Valori Consentiti - Table 1'!$AQ$5,1,0)+IF(AL41='Valori Consentiti - Table 1'!$AS$5,1,0)+IF(AM41='Valori Consentiti - Table 1'!$AU$5,1,0),))))</f>
        <v>0</v>
      </c>
      <c r="Q41" s="16">
        <f t="shared" si="46"/>
        <v>20</v>
      </c>
      <c r="R41" s="16">
        <f t="shared" si="26"/>
        <v>1</v>
      </c>
      <c r="S41" s="17"/>
      <c r="T41" s="24" t="str">
        <f t="shared" si="3"/>
        <v/>
      </c>
      <c r="U41" s="25" t="str">
        <f t="shared" si="4"/>
        <v/>
      </c>
      <c r="V41" s="25" t="str">
        <f t="shared" si="5"/>
        <v/>
      </c>
      <c r="W41" s="26" t="str">
        <f t="shared" si="6"/>
        <v/>
      </c>
      <c r="X41" s="27" t="str">
        <f t="shared" si="34"/>
        <v/>
      </c>
      <c r="Y41" s="25" t="str">
        <f t="shared" si="35"/>
        <v/>
      </c>
      <c r="Z41" s="25" t="str">
        <f t="shared" si="36"/>
        <v/>
      </c>
      <c r="AA41" s="26" t="str">
        <f t="shared" si="37"/>
        <v/>
      </c>
      <c r="AB41" s="27" t="str">
        <f t="shared" si="7"/>
        <v/>
      </c>
      <c r="AC41" s="25" t="str">
        <f t="shared" si="8"/>
        <v/>
      </c>
      <c r="AD41" s="25" t="str">
        <f t="shared" si="9"/>
        <v/>
      </c>
      <c r="AE41" s="26" t="str">
        <f t="shared" si="10"/>
        <v/>
      </c>
      <c r="AF41" s="27" t="str">
        <f t="shared" si="11"/>
        <v/>
      </c>
      <c r="AG41" s="25" t="str">
        <f t="shared" si="12"/>
        <v/>
      </c>
      <c r="AH41" s="25" t="str">
        <f t="shared" si="13"/>
        <v/>
      </c>
      <c r="AI41" s="26" t="str">
        <f t="shared" si="14"/>
        <v/>
      </c>
      <c r="AJ41" s="27" t="str">
        <f t="shared" si="15"/>
        <v/>
      </c>
      <c r="AK41" s="25" t="str">
        <f t="shared" si="16"/>
        <v/>
      </c>
      <c r="AL41" s="25" t="str">
        <f t="shared" si="17"/>
        <v/>
      </c>
      <c r="AM41" s="28" t="str">
        <f t="shared" si="18"/>
        <v/>
      </c>
      <c r="AN41" s="29" t="b">
        <f t="shared" si="27"/>
        <v>0</v>
      </c>
      <c r="AO41" s="29" t="b">
        <f t="shared" si="43"/>
        <v>0</v>
      </c>
      <c r="AP41" s="29" t="b">
        <f t="shared" si="28"/>
        <v>0</v>
      </c>
      <c r="AQ41" s="29" t="b">
        <f t="shared" si="29"/>
        <v>0</v>
      </c>
      <c r="AR41" s="29" t="b">
        <f t="shared" si="30"/>
        <v>0</v>
      </c>
    </row>
    <row r="42" spans="1:44">
      <c r="A42" s="14"/>
      <c r="B42" s="14"/>
      <c r="C42" s="22"/>
      <c r="D42" s="14"/>
      <c r="E42" s="14"/>
      <c r="F42" s="14"/>
      <c r="G42" s="14"/>
      <c r="H42" s="15"/>
      <c r="I42" s="15"/>
      <c r="J42" s="15"/>
      <c r="K42" s="15"/>
      <c r="L42" s="15"/>
      <c r="M42" s="23">
        <f>IF(G42=1,IF(T42='Valori Consentiti - Table 1'!$I$2,5,IF(T42="X",1,0))+IF(U42='Valori Consentiti - Table 1'!$K$2,5,IF(U42="X",1,0))+IF(V42='Valori Consentiti - Table 1'!$M$2,5,IF(V42="X",1,0))+IF(W42='Valori Consentiti - Table 1'!$O$2,5,IF(W42="X",1,0))+IF(X42='Valori Consentiti - Table 1'!$Q$2,5,IF(X42="X",1,0))+IF(Y42='Valori Consentiti - Table 1'!$S$2,5,IF(Y42="X",1,0))+IF(Z42='Valori Consentiti - Table 1'!$U$2,5,IF(Z42="X",1,0))+IF(AA42='Valori Consentiti - Table 1'!$W$2,5,IF(AA42="X",1,0))+IF(AB42='Valori Consentiti - Table 1'!$Y$2,5,IF(AB42="X",1,0))+IF(AC42='Valori Consentiti - Table 1'!$AA$2,5,IF(AC42="X",1,0))+IF(AD42='Valori Consentiti - Table 1'!$AC$2,5,IF(AD42="X",1,0))+IF(AE42='Valori Consentiti - Table 1'!$AE$2,5,IF(AE42="X",1,0))+IF(AF42='Valori Consentiti - Table 1'!$AG$2,5,IF(AF42="X",1,0))+IF(AG42='Valori Consentiti - Table 1'!$AI$2,5,IF(AG42="X",1,0))+IF(AH42='Valori Consentiti - Table 1'!$AK$2,5,IF(AH42="X",1,0))+IF(AI42='Valori Consentiti - Table 1'!$AM$2,5,IF(AI42="X",1,0))+IF(AJ42='Valori Consentiti - Table 1'!$AO$2,5,IF(AJ42="X",1,0))+IF(AK42='Valori Consentiti - Table 1'!$AQ$2,5,IF(AK42="X",1,0))+IF(AL42='Valori Consentiti - Table 1'!$AS$2,5,IF(AL42="X",1,0))+IF(AM42='Valori Consentiti - Table 1'!$AU$2,5,IF(AM42="X",1,0)),IF(G42=2,IF(T42='Valori Consentiti - Table 1'!$I$3,5,IF(T42="X",1,0))+IF(U42='Valori Consentiti - Table 1'!$K$3,5,IF(U42="X",1,0))+IF(V42='Valori Consentiti - Table 1'!$M$3,5,IF(V42="X",1,0))+IF(W42='Valori Consentiti - Table 1'!$O$3,5,IF(W42="X",1,0))+IF(X42='Valori Consentiti - Table 1'!$Q$3,5,IF(X42="X",1,0))+IF(Y42='Valori Consentiti - Table 1'!$S$3,5,IF(Y42="X",1,0))+IF(Z42='Valori Consentiti - Table 1'!$U$3,5,IF(Z42="X",1,0))+IF(AA42='Valori Consentiti - Table 1'!$W$3,5,IF(AA42="X",1,0))+IF(AB42='Valori Consentiti - Table 1'!$Y$3,5,IF(AB42="X",1,0))+IF(AC42='Valori Consentiti - Table 1'!$AA$3,5,IF(AC42="X",1,0))+IF(AD42='Valori Consentiti - Table 1'!$AC$3,5,IF(AD42="X",1,0))+IF(AE42='Valori Consentiti - Table 1'!$AE$3,5,IF(AE42="X",1,0))+IF(AF42='Valori Consentiti - Table 1'!$AG$3,5,IF(AF42="X",1,0))+IF(AG42='Valori Consentiti - Table 1'!$AI$3,5,IF(AG42="X",1,0))+IF(AH42='Valori Consentiti - Table 1'!$AK$3,5,IF(AH42="X",1,0))+IF(AI42='Valori Consentiti - Table 1'!$AM$3,5,IF(AI42="X",1,0))+IF(AJ42='Valori Consentiti - Table 1'!$AO$3,5,IF(AJ42="X",1,0))+IF(AK42='Valori Consentiti - Table 1'!$AQ$3,5,IF(AK42="X",1,0))+IF(AL42='Valori Consentiti - Table 1'!$AS$3,5,IF(AL42="X",1,0))+IF(AM42='Valori Consentiti - Table 1'!$AU$3,5,IF(AM42="X",1,0)),IF(G42=3,IF(T42='Valori Consentiti - Table 1'!$I$4,5,IF(T42="X",1,0))+IF(U42='Valori Consentiti - Table 1'!$K$4,5,IF(U42="X",1,0))+IF(V42='Valori Consentiti - Table 1'!$M$4,5,IF(V42="X",1,0))+IF(W42='Valori Consentiti - Table 1'!$O$4,5,IF(W42="X",1,0))+IF(X42='Valori Consentiti - Table 1'!$Q$4,5,IF(X42="X",1,0))+IF(Y42='Valori Consentiti - Table 1'!$S$4,5,IF(Y42="X",1,0))+IF(Z42='Valori Consentiti - Table 1'!$U$4,5,IF(Z42="X",1,0))+IF(AA42='Valori Consentiti - Table 1'!$W$4,5,IF(AA42="X",1,0))+IF(AB42='Valori Consentiti - Table 1'!$Y$4,5,IF(AB42="X",1,0))+IF(AC42='Valori Consentiti - Table 1'!$AA$4,5,IF(AC42="X",1,0))+IF(AD42='Valori Consentiti - Table 1'!$AC$4,5,IF(AD42="X",1,0))+IF(AE42='Valori Consentiti - Table 1'!$AE$4,5,IF(AE42="X",1,0))+IF(AF42='Valori Consentiti - Table 1'!$AG$4,5,IF(AF42="X",1,0))+IF(AG42='Valori Consentiti - Table 1'!$AI$4,5,IF(AG42="X",1,0))+IF(AH42='Valori Consentiti - Table 1'!$AK$4,5,IF(AH42="X",1,0))+IF(AI42='Valori Consentiti - Table 1'!$AM$4,5,IF(AI42="X",1,0))+IF(AJ42='Valori Consentiti - Table 1'!$AO$4,5,IF(AJ42="X",1,0))+IF(AK42='Valori Consentiti - Table 1'!$AQ$4,5,IF(AK42="X",1,0))+IF(AL42='Valori Consentiti - Table 1'!$AS$4,5,IF(AL42="X",1,0))+IF(AM42='Valori Consentiti - Table 1'!$AU$4,5,IF(AM42="X",1,0)),IF(G42=4,IF(T42='Valori Consentiti - Table 1'!$I$5,5,IF(T42="X",1,0))+IF(U42='Valori Consentiti - Table 1'!$K$5,5,IF(U42="X",1,0))+IF(V42='Valori Consentiti - Table 1'!$M$5,5,IF(V42="X",1,0))+IF(W42='Valori Consentiti - Table 1'!$O$5,5,IF(W42="X",1,0))+IF(X42='Valori Consentiti - Table 1'!$Q$5,5,IF(X42="X",1,0))+IF(Y42='Valori Consentiti - Table 1'!$S$5,5,IF(Y42="X",1,0))+IF(Z42='Valori Consentiti - Table 1'!$U$5,5,IF(Z42="X",1,0))+IF(AA42='Valori Consentiti - Table 1'!$W$5,5,IF(AA42="X",1,0))+IF(AB42='Valori Consentiti - Table 1'!$Y$5,5,IF(AB42="X",1,0))+IF(AC42='Valori Consentiti - Table 1'!$AA$5,5,IF(AC42="X",1,0))+IF(AD42='Valori Consentiti - Table 1'!$AC$5,5,IF(AD42="X",1,0))+IF(AE42='Valori Consentiti - Table 1'!$AE$5,5,IF(AE42="X",1,0))+IF(AF42='Valori Consentiti - Table 1'!$AG$5,5,IF(AF42="X",1,0))+IF(AG42='Valori Consentiti - Table 1'!$AI$5,5,IF(AG42="X",1,0))+IF(AH42='Valori Consentiti - Table 1'!$AK$5,5,IF(AH42="X",1,0))+IF(AI42='Valori Consentiti - Table 1'!$AM$5,5,IF(AI42="X",1,0))+IF(AJ42='Valori Consentiti - Table 1'!$AO$5,5,IF(AJ42="X",1,0))+IF(AK42='Valori Consentiti - Table 1'!$AQ$5,5,IF(AK42="X",1,0))+IF(AL42='Valori Consentiti - Table 1'!$AS$5,5,IF(AL42="X",1,0))+IF(AM42='Valori Consentiti - Table 1'!$AU$5,5,IF(AM42="X",1,0)),))))</f>
        <v>0</v>
      </c>
      <c r="N42" s="16">
        <f t="shared" si="44"/>
        <v>0</v>
      </c>
      <c r="O42" s="16">
        <f t="shared" si="45"/>
        <v>20</v>
      </c>
      <c r="P42" s="16">
        <f>IF(G42=1,IF(T42='Valori Consentiti - Table 1'!$I$2,1,0)+IF(U42='Valori Consentiti - Table 1'!$K$2,1,0)+IF(V42='Valori Consentiti - Table 1'!$M$2,1,0)+IF(W42='Valori Consentiti - Table 1'!$O$2,1,0)+IF(X42='Valori Consentiti - Table 1'!$Q$2,1,0)+IF(Y42='Valori Consentiti - Table 1'!$S$2,1,0)+IF(Z42='Valori Consentiti - Table 1'!$U$2,1,0)+IF(AA42='Valori Consentiti - Table 1'!$W$2,1,0)+IF(AB42='Valori Consentiti - Table 1'!$Y$2,1,0)+IF(AC42='Valori Consentiti - Table 1'!$AA$2,1,0)+IF(AD42='Valori Consentiti - Table 1'!$AC$2,1,0)+IF(AE42='Valori Consentiti - Table 1'!$AE$2,1,0)+IF(AF42='Valori Consentiti - Table 1'!$AG$2,1,0)+IF(AG42='Valori Consentiti - Table 1'!$AI$2,1,0)+IF(AH42='Valori Consentiti - Table 1'!$AK$2,1,0)+IF(AI42='Valori Consentiti - Table 1'!$AM$2,1,0)+IF(AJ42='Valori Consentiti - Table 1'!$AO$2,1,0)+IF(AK42='Valori Consentiti - Table 1'!$AQ$2,1,0)+IF(AL42='Valori Consentiti - Table 1'!$AS$2,1,0)+IF(AM42='Valori Consentiti - Table 1'!$AU$2,1,0),IF(G42=2,IF(T42='Valori Consentiti - Table 1'!$I$3,1,0)+IF(U42='Valori Consentiti - Table 1'!$K$3,1,0)+IF(V42='Valori Consentiti - Table 1'!$M$3,1,0)+IF(W42='Valori Consentiti - Table 1'!$O$3,1,0)+IF(X42='Valori Consentiti - Table 1'!$Q$3,1,0)+IF(Y42='Valori Consentiti - Table 1'!$S$3,1,0)+IF(Z42='Valori Consentiti - Table 1'!$U$3,1,0)+IF(AA42='Valori Consentiti - Table 1'!$W$3,1,0)+IF(AB42='Valori Consentiti - Table 1'!$Y$3,1,0)+IF(AC42='Valori Consentiti - Table 1'!$AA$3,1,0)+IF(AD42='Valori Consentiti - Table 1'!$AC$3,1,0)+IF(AE42='Valori Consentiti - Table 1'!$AE$3,1,0)+IF(AF42='Valori Consentiti - Table 1'!$AG$3,1,0)+IF(AG42='Valori Consentiti - Table 1'!$AI$3,1,0)+IF(AH42='Valori Consentiti - Table 1'!$AK$3,1,0)+IF(AI42='Valori Consentiti - Table 1'!$AM$3,1,0)+IF(AJ42='Valori Consentiti - Table 1'!$AO$3,1,0)+IF(AK42='Valori Consentiti - Table 1'!$AQ$3,1,0)+IF(AL42='Valori Consentiti - Table 1'!$AS$3,1,0)+IF(AM42='Valori Consentiti - Table 1'!$AU$3,1,0),IF(G42=3,IF(T42='Valori Consentiti - Table 1'!$I$4,1,0)+IF(U42='Valori Consentiti - Table 1'!$K$4,1,0)+IF(V42='Valori Consentiti - Table 1'!$M$4,1,0)+IF(W42='Valori Consentiti - Table 1'!$O$4,1,0)+IF(X42='Valori Consentiti - Table 1'!$Q$4,1,0)+IF(Y42='Valori Consentiti - Table 1'!$S$4,1,0)+IF(Z42='Valori Consentiti - Table 1'!$U$4,1,0)+IF(AA42='Valori Consentiti - Table 1'!$W$4,1,0)+IF(AB42='Valori Consentiti - Table 1'!$Y$4,1,0)+IF(AC42='Valori Consentiti - Table 1'!$AA$4,1,0)+IF(AD42='Valori Consentiti - Table 1'!$AC$4,1,0)+IF(AE42='Valori Consentiti - Table 1'!$AE$4,1,0)+IF(AF42='Valori Consentiti - Table 1'!$AG$4,1,0)+IF(AG42='Valori Consentiti - Table 1'!$AI$4,1,0)+IF(AH42='Valori Consentiti - Table 1'!$AK$4,1,0)+IF(AI42='Valori Consentiti - Table 1'!$AM$4,1,0)+IF(AJ42='Valori Consentiti - Table 1'!$AO$4,1,0)+IF(AK42='Valori Consentiti - Table 1'!$AQ$4,1,0)+IF(AL42='Valori Consentiti - Table 1'!$AS$4,1,0)+IF(AM42='Valori Consentiti - Table 1'!$AU$4,1,0),IF(G42=4,IF(T42='Valori Consentiti - Table 1'!$I$5,1,0)+IF(U42='Valori Consentiti - Table 1'!$K$5,1,0)+IF(V42='Valori Consentiti - Table 1'!$M$5,1,0)+IF(W42='Valori Consentiti - Table 1'!$O$5,1,0)+IF(X42='Valori Consentiti - Table 1'!$Q$5,1,0)+IF(Y42='Valori Consentiti - Table 1'!$S$5,1,0)+IF(Z42='Valori Consentiti - Table 1'!$U$5,1,0)+IF(AA42='Valori Consentiti - Table 1'!$W$5,1,0)+IF(AB42='Valori Consentiti - Table 1'!$Y$5,1,0)+IF(AC42='Valori Consentiti - Table 1'!$AA$5,1,0)+IF(AD42='Valori Consentiti - Table 1'!$AC$5,1,0)+IF(AE42='Valori Consentiti - Table 1'!$AE$5,1,0)+IF(AF42='Valori Consentiti - Table 1'!$AG$5,1,0)+IF(AG42='Valori Consentiti - Table 1'!$AI$5,1,0)+IF(AH42='Valori Consentiti - Table 1'!$AK$5,1,0)+IF(AI42='Valori Consentiti - Table 1'!$AM$5,1,0)+IF(AJ42='Valori Consentiti - Table 1'!$AO$5,1,0)+IF(AK42='Valori Consentiti - Table 1'!$AQ$5,1,0)+IF(AL42='Valori Consentiti - Table 1'!$AS$5,1,0)+IF(AM42='Valori Consentiti - Table 1'!$AU$5,1,0),))))</f>
        <v>0</v>
      </c>
      <c r="Q42" s="16">
        <f t="shared" si="46"/>
        <v>20</v>
      </c>
      <c r="R42" s="16">
        <f t="shared" si="26"/>
        <v>1</v>
      </c>
      <c r="S42" s="17"/>
      <c r="T42" s="24" t="str">
        <f t="shared" si="3"/>
        <v/>
      </c>
      <c r="U42" s="25" t="str">
        <f t="shared" si="4"/>
        <v/>
      </c>
      <c r="V42" s="25" t="str">
        <f t="shared" si="5"/>
        <v/>
      </c>
      <c r="W42" s="26" t="str">
        <f t="shared" si="6"/>
        <v/>
      </c>
      <c r="X42" s="27" t="str">
        <f t="shared" si="34"/>
        <v/>
      </c>
      <c r="Y42" s="25" t="str">
        <f t="shared" si="35"/>
        <v/>
      </c>
      <c r="Z42" s="25" t="str">
        <f t="shared" si="36"/>
        <v/>
      </c>
      <c r="AA42" s="26" t="str">
        <f t="shared" si="37"/>
        <v/>
      </c>
      <c r="AB42" s="27" t="str">
        <f t="shared" si="7"/>
        <v/>
      </c>
      <c r="AC42" s="25" t="str">
        <f t="shared" si="8"/>
        <v/>
      </c>
      <c r="AD42" s="25" t="str">
        <f t="shared" si="9"/>
        <v/>
      </c>
      <c r="AE42" s="26" t="str">
        <f t="shared" si="10"/>
        <v/>
      </c>
      <c r="AF42" s="27" t="str">
        <f t="shared" si="11"/>
        <v/>
      </c>
      <c r="AG42" s="25" t="str">
        <f t="shared" si="12"/>
        <v/>
      </c>
      <c r="AH42" s="25" t="str">
        <f t="shared" si="13"/>
        <v/>
      </c>
      <c r="AI42" s="26" t="str">
        <f t="shared" si="14"/>
        <v/>
      </c>
      <c r="AJ42" s="27" t="str">
        <f t="shared" si="15"/>
        <v/>
      </c>
      <c r="AK42" s="25" t="str">
        <f t="shared" si="16"/>
        <v/>
      </c>
      <c r="AL42" s="25" t="str">
        <f t="shared" si="17"/>
        <v/>
      </c>
      <c r="AM42" s="28" t="str">
        <f t="shared" si="18"/>
        <v/>
      </c>
      <c r="AN42" s="29" t="b">
        <f t="shared" si="27"/>
        <v>0</v>
      </c>
      <c r="AO42" s="29" t="b">
        <f t="shared" si="43"/>
        <v>0</v>
      </c>
      <c r="AP42" s="29" t="b">
        <f t="shared" si="28"/>
        <v>0</v>
      </c>
      <c r="AQ42" s="29" t="b">
        <f t="shared" si="29"/>
        <v>0</v>
      </c>
      <c r="AR42" s="29" t="b">
        <f t="shared" si="30"/>
        <v>0</v>
      </c>
    </row>
    <row r="43" spans="1:44">
      <c r="A43" s="14"/>
      <c r="B43" s="14"/>
      <c r="C43" s="22"/>
      <c r="D43" s="14"/>
      <c r="E43" s="14"/>
      <c r="F43" s="14"/>
      <c r="G43" s="14"/>
      <c r="H43" s="15"/>
      <c r="I43" s="15"/>
      <c r="J43" s="15"/>
      <c r="K43" s="15"/>
      <c r="L43" s="15"/>
      <c r="M43" s="23">
        <f>IF(G43=1,IF(T43='Valori Consentiti - Table 1'!$I$2,5,IF(T43="X",1,0))+IF(U43='Valori Consentiti - Table 1'!$K$2,5,IF(U43="X",1,0))+IF(V43='Valori Consentiti - Table 1'!$M$2,5,IF(V43="X",1,0))+IF(W43='Valori Consentiti - Table 1'!$O$2,5,IF(W43="X",1,0))+IF(X43='Valori Consentiti - Table 1'!$Q$2,5,IF(X43="X",1,0))+IF(Y43='Valori Consentiti - Table 1'!$S$2,5,IF(Y43="X",1,0))+IF(Z43='Valori Consentiti - Table 1'!$U$2,5,IF(Z43="X",1,0))+IF(AA43='Valori Consentiti - Table 1'!$W$2,5,IF(AA43="X",1,0))+IF(AB43='Valori Consentiti - Table 1'!$Y$2,5,IF(AB43="X",1,0))+IF(AC43='Valori Consentiti - Table 1'!$AA$2,5,IF(AC43="X",1,0))+IF(AD43='Valori Consentiti - Table 1'!$AC$2,5,IF(AD43="X",1,0))+IF(AE43='Valori Consentiti - Table 1'!$AE$2,5,IF(AE43="X",1,0))+IF(AF43='Valori Consentiti - Table 1'!$AG$2,5,IF(AF43="X",1,0))+IF(AG43='Valori Consentiti - Table 1'!$AI$2,5,IF(AG43="X",1,0))+IF(AH43='Valori Consentiti - Table 1'!$AK$2,5,IF(AH43="X",1,0))+IF(AI43='Valori Consentiti - Table 1'!$AM$2,5,IF(AI43="X",1,0))+IF(AJ43='Valori Consentiti - Table 1'!$AO$2,5,IF(AJ43="X",1,0))+IF(AK43='Valori Consentiti - Table 1'!$AQ$2,5,IF(AK43="X",1,0))+IF(AL43='Valori Consentiti - Table 1'!$AS$2,5,IF(AL43="X",1,0))+IF(AM43='Valori Consentiti - Table 1'!$AU$2,5,IF(AM43="X",1,0)),IF(G43=2,IF(T43='Valori Consentiti - Table 1'!$I$3,5,IF(T43="X",1,0))+IF(U43='Valori Consentiti - Table 1'!$K$3,5,IF(U43="X",1,0))+IF(V43='Valori Consentiti - Table 1'!$M$3,5,IF(V43="X",1,0))+IF(W43='Valori Consentiti - Table 1'!$O$3,5,IF(W43="X",1,0))+IF(X43='Valori Consentiti - Table 1'!$Q$3,5,IF(X43="X",1,0))+IF(Y43='Valori Consentiti - Table 1'!$S$3,5,IF(Y43="X",1,0))+IF(Z43='Valori Consentiti - Table 1'!$U$3,5,IF(Z43="X",1,0))+IF(AA43='Valori Consentiti - Table 1'!$W$3,5,IF(AA43="X",1,0))+IF(AB43='Valori Consentiti - Table 1'!$Y$3,5,IF(AB43="X",1,0))+IF(AC43='Valori Consentiti - Table 1'!$AA$3,5,IF(AC43="X",1,0))+IF(AD43='Valori Consentiti - Table 1'!$AC$3,5,IF(AD43="X",1,0))+IF(AE43='Valori Consentiti - Table 1'!$AE$3,5,IF(AE43="X",1,0))+IF(AF43='Valori Consentiti - Table 1'!$AG$3,5,IF(AF43="X",1,0))+IF(AG43='Valori Consentiti - Table 1'!$AI$3,5,IF(AG43="X",1,0))+IF(AH43='Valori Consentiti - Table 1'!$AK$3,5,IF(AH43="X",1,0))+IF(AI43='Valori Consentiti - Table 1'!$AM$3,5,IF(AI43="X",1,0))+IF(AJ43='Valori Consentiti - Table 1'!$AO$3,5,IF(AJ43="X",1,0))+IF(AK43='Valori Consentiti - Table 1'!$AQ$3,5,IF(AK43="X",1,0))+IF(AL43='Valori Consentiti - Table 1'!$AS$3,5,IF(AL43="X",1,0))+IF(AM43='Valori Consentiti - Table 1'!$AU$3,5,IF(AM43="X",1,0)),IF(G43=3,IF(T43='Valori Consentiti - Table 1'!$I$4,5,IF(T43="X",1,0))+IF(U43='Valori Consentiti - Table 1'!$K$4,5,IF(U43="X",1,0))+IF(V43='Valori Consentiti - Table 1'!$M$4,5,IF(V43="X",1,0))+IF(W43='Valori Consentiti - Table 1'!$O$4,5,IF(W43="X",1,0))+IF(X43='Valori Consentiti - Table 1'!$Q$4,5,IF(X43="X",1,0))+IF(Y43='Valori Consentiti - Table 1'!$S$4,5,IF(Y43="X",1,0))+IF(Z43='Valori Consentiti - Table 1'!$U$4,5,IF(Z43="X",1,0))+IF(AA43='Valori Consentiti - Table 1'!$W$4,5,IF(AA43="X",1,0))+IF(AB43='Valori Consentiti - Table 1'!$Y$4,5,IF(AB43="X",1,0))+IF(AC43='Valori Consentiti - Table 1'!$AA$4,5,IF(AC43="X",1,0))+IF(AD43='Valori Consentiti - Table 1'!$AC$4,5,IF(AD43="X",1,0))+IF(AE43='Valori Consentiti - Table 1'!$AE$4,5,IF(AE43="X",1,0))+IF(AF43='Valori Consentiti - Table 1'!$AG$4,5,IF(AF43="X",1,0))+IF(AG43='Valori Consentiti - Table 1'!$AI$4,5,IF(AG43="X",1,0))+IF(AH43='Valori Consentiti - Table 1'!$AK$4,5,IF(AH43="X",1,0))+IF(AI43='Valori Consentiti - Table 1'!$AM$4,5,IF(AI43="X",1,0))+IF(AJ43='Valori Consentiti - Table 1'!$AO$4,5,IF(AJ43="X",1,0))+IF(AK43='Valori Consentiti - Table 1'!$AQ$4,5,IF(AK43="X",1,0))+IF(AL43='Valori Consentiti - Table 1'!$AS$4,5,IF(AL43="X",1,0))+IF(AM43='Valori Consentiti - Table 1'!$AU$4,5,IF(AM43="X",1,0)),IF(G43=4,IF(T43='Valori Consentiti - Table 1'!$I$5,5,IF(T43="X",1,0))+IF(U43='Valori Consentiti - Table 1'!$K$5,5,IF(U43="X",1,0))+IF(V43='Valori Consentiti - Table 1'!$M$5,5,IF(V43="X",1,0))+IF(W43='Valori Consentiti - Table 1'!$O$5,5,IF(W43="X",1,0))+IF(X43='Valori Consentiti - Table 1'!$Q$5,5,IF(X43="X",1,0))+IF(Y43='Valori Consentiti - Table 1'!$S$5,5,IF(Y43="X",1,0))+IF(Z43='Valori Consentiti - Table 1'!$U$5,5,IF(Z43="X",1,0))+IF(AA43='Valori Consentiti - Table 1'!$W$5,5,IF(AA43="X",1,0))+IF(AB43='Valori Consentiti - Table 1'!$Y$5,5,IF(AB43="X",1,0))+IF(AC43='Valori Consentiti - Table 1'!$AA$5,5,IF(AC43="X",1,0))+IF(AD43='Valori Consentiti - Table 1'!$AC$5,5,IF(AD43="X",1,0))+IF(AE43='Valori Consentiti - Table 1'!$AE$5,5,IF(AE43="X",1,0))+IF(AF43='Valori Consentiti - Table 1'!$AG$5,5,IF(AF43="X",1,0))+IF(AG43='Valori Consentiti - Table 1'!$AI$5,5,IF(AG43="X",1,0))+IF(AH43='Valori Consentiti - Table 1'!$AK$5,5,IF(AH43="X",1,0))+IF(AI43='Valori Consentiti - Table 1'!$AM$5,5,IF(AI43="X",1,0))+IF(AJ43='Valori Consentiti - Table 1'!$AO$5,5,IF(AJ43="X",1,0))+IF(AK43='Valori Consentiti - Table 1'!$AQ$5,5,IF(AK43="X",1,0))+IF(AL43='Valori Consentiti - Table 1'!$AS$5,5,IF(AL43="X",1,0))+IF(AM43='Valori Consentiti - Table 1'!$AU$5,5,IF(AM43="X",1,0)),))))</f>
        <v>0</v>
      </c>
      <c r="N43" s="16">
        <f t="shared" si="44"/>
        <v>0</v>
      </c>
      <c r="O43" s="16">
        <f t="shared" si="45"/>
        <v>20</v>
      </c>
      <c r="P43" s="16">
        <f>IF(G43=1,IF(T43='Valori Consentiti - Table 1'!$I$2,1,0)+IF(U43='Valori Consentiti - Table 1'!$K$2,1,0)+IF(V43='Valori Consentiti - Table 1'!$M$2,1,0)+IF(W43='Valori Consentiti - Table 1'!$O$2,1,0)+IF(X43='Valori Consentiti - Table 1'!$Q$2,1,0)+IF(Y43='Valori Consentiti - Table 1'!$S$2,1,0)+IF(Z43='Valori Consentiti - Table 1'!$U$2,1,0)+IF(AA43='Valori Consentiti - Table 1'!$W$2,1,0)+IF(AB43='Valori Consentiti - Table 1'!$Y$2,1,0)+IF(AC43='Valori Consentiti - Table 1'!$AA$2,1,0)+IF(AD43='Valori Consentiti - Table 1'!$AC$2,1,0)+IF(AE43='Valori Consentiti - Table 1'!$AE$2,1,0)+IF(AF43='Valori Consentiti - Table 1'!$AG$2,1,0)+IF(AG43='Valori Consentiti - Table 1'!$AI$2,1,0)+IF(AH43='Valori Consentiti - Table 1'!$AK$2,1,0)+IF(AI43='Valori Consentiti - Table 1'!$AM$2,1,0)+IF(AJ43='Valori Consentiti - Table 1'!$AO$2,1,0)+IF(AK43='Valori Consentiti - Table 1'!$AQ$2,1,0)+IF(AL43='Valori Consentiti - Table 1'!$AS$2,1,0)+IF(AM43='Valori Consentiti - Table 1'!$AU$2,1,0),IF(G43=2,IF(T43='Valori Consentiti - Table 1'!$I$3,1,0)+IF(U43='Valori Consentiti - Table 1'!$K$3,1,0)+IF(V43='Valori Consentiti - Table 1'!$M$3,1,0)+IF(W43='Valori Consentiti - Table 1'!$O$3,1,0)+IF(X43='Valori Consentiti - Table 1'!$Q$3,1,0)+IF(Y43='Valori Consentiti - Table 1'!$S$3,1,0)+IF(Z43='Valori Consentiti - Table 1'!$U$3,1,0)+IF(AA43='Valori Consentiti - Table 1'!$W$3,1,0)+IF(AB43='Valori Consentiti - Table 1'!$Y$3,1,0)+IF(AC43='Valori Consentiti - Table 1'!$AA$3,1,0)+IF(AD43='Valori Consentiti - Table 1'!$AC$3,1,0)+IF(AE43='Valori Consentiti - Table 1'!$AE$3,1,0)+IF(AF43='Valori Consentiti - Table 1'!$AG$3,1,0)+IF(AG43='Valori Consentiti - Table 1'!$AI$3,1,0)+IF(AH43='Valori Consentiti - Table 1'!$AK$3,1,0)+IF(AI43='Valori Consentiti - Table 1'!$AM$3,1,0)+IF(AJ43='Valori Consentiti - Table 1'!$AO$3,1,0)+IF(AK43='Valori Consentiti - Table 1'!$AQ$3,1,0)+IF(AL43='Valori Consentiti - Table 1'!$AS$3,1,0)+IF(AM43='Valori Consentiti - Table 1'!$AU$3,1,0),IF(G43=3,IF(T43='Valori Consentiti - Table 1'!$I$4,1,0)+IF(U43='Valori Consentiti - Table 1'!$K$4,1,0)+IF(V43='Valori Consentiti - Table 1'!$M$4,1,0)+IF(W43='Valori Consentiti - Table 1'!$O$4,1,0)+IF(X43='Valori Consentiti - Table 1'!$Q$4,1,0)+IF(Y43='Valori Consentiti - Table 1'!$S$4,1,0)+IF(Z43='Valori Consentiti - Table 1'!$U$4,1,0)+IF(AA43='Valori Consentiti - Table 1'!$W$4,1,0)+IF(AB43='Valori Consentiti - Table 1'!$Y$4,1,0)+IF(AC43='Valori Consentiti - Table 1'!$AA$4,1,0)+IF(AD43='Valori Consentiti - Table 1'!$AC$4,1,0)+IF(AE43='Valori Consentiti - Table 1'!$AE$4,1,0)+IF(AF43='Valori Consentiti - Table 1'!$AG$4,1,0)+IF(AG43='Valori Consentiti - Table 1'!$AI$4,1,0)+IF(AH43='Valori Consentiti - Table 1'!$AK$4,1,0)+IF(AI43='Valori Consentiti - Table 1'!$AM$4,1,0)+IF(AJ43='Valori Consentiti - Table 1'!$AO$4,1,0)+IF(AK43='Valori Consentiti - Table 1'!$AQ$4,1,0)+IF(AL43='Valori Consentiti - Table 1'!$AS$4,1,0)+IF(AM43='Valori Consentiti - Table 1'!$AU$4,1,0),IF(G43=4,IF(T43='Valori Consentiti - Table 1'!$I$5,1,0)+IF(U43='Valori Consentiti - Table 1'!$K$5,1,0)+IF(V43='Valori Consentiti - Table 1'!$M$5,1,0)+IF(W43='Valori Consentiti - Table 1'!$O$5,1,0)+IF(X43='Valori Consentiti - Table 1'!$Q$5,1,0)+IF(Y43='Valori Consentiti - Table 1'!$S$5,1,0)+IF(Z43='Valori Consentiti - Table 1'!$U$5,1,0)+IF(AA43='Valori Consentiti - Table 1'!$W$5,1,0)+IF(AB43='Valori Consentiti - Table 1'!$Y$5,1,0)+IF(AC43='Valori Consentiti - Table 1'!$AA$5,1,0)+IF(AD43='Valori Consentiti - Table 1'!$AC$5,1,0)+IF(AE43='Valori Consentiti - Table 1'!$AE$5,1,0)+IF(AF43='Valori Consentiti - Table 1'!$AG$5,1,0)+IF(AG43='Valori Consentiti - Table 1'!$AI$5,1,0)+IF(AH43='Valori Consentiti - Table 1'!$AK$5,1,0)+IF(AI43='Valori Consentiti - Table 1'!$AM$5,1,0)+IF(AJ43='Valori Consentiti - Table 1'!$AO$5,1,0)+IF(AK43='Valori Consentiti - Table 1'!$AQ$5,1,0)+IF(AL43='Valori Consentiti - Table 1'!$AS$5,1,0)+IF(AM43='Valori Consentiti - Table 1'!$AU$5,1,0),))))</f>
        <v>0</v>
      </c>
      <c r="Q43" s="16">
        <f t="shared" si="46"/>
        <v>20</v>
      </c>
      <c r="R43" s="16">
        <f t="shared" si="26"/>
        <v>1</v>
      </c>
      <c r="S43" s="17"/>
      <c r="T43" s="24" t="str">
        <f t="shared" si="3"/>
        <v/>
      </c>
      <c r="U43" s="25" t="str">
        <f t="shared" si="4"/>
        <v/>
      </c>
      <c r="V43" s="25" t="str">
        <f t="shared" si="5"/>
        <v/>
      </c>
      <c r="W43" s="26" t="str">
        <f t="shared" si="6"/>
        <v/>
      </c>
      <c r="X43" s="27" t="str">
        <f t="shared" si="34"/>
        <v/>
      </c>
      <c r="Y43" s="25" t="str">
        <f t="shared" si="35"/>
        <v/>
      </c>
      <c r="Z43" s="25" t="str">
        <f t="shared" si="36"/>
        <v/>
      </c>
      <c r="AA43" s="26" t="str">
        <f t="shared" si="37"/>
        <v/>
      </c>
      <c r="AB43" s="27" t="str">
        <f t="shared" si="7"/>
        <v/>
      </c>
      <c r="AC43" s="25" t="str">
        <f t="shared" si="8"/>
        <v/>
      </c>
      <c r="AD43" s="25" t="str">
        <f t="shared" si="9"/>
        <v/>
      </c>
      <c r="AE43" s="26" t="str">
        <f t="shared" si="10"/>
        <v/>
      </c>
      <c r="AF43" s="27" t="str">
        <f t="shared" si="11"/>
        <v/>
      </c>
      <c r="AG43" s="25" t="str">
        <f t="shared" si="12"/>
        <v/>
      </c>
      <c r="AH43" s="25" t="str">
        <f t="shared" si="13"/>
        <v/>
      </c>
      <c r="AI43" s="26" t="str">
        <f t="shared" si="14"/>
        <v/>
      </c>
      <c r="AJ43" s="27" t="str">
        <f t="shared" si="15"/>
        <v/>
      </c>
      <c r="AK43" s="25" t="str">
        <f t="shared" si="16"/>
        <v/>
      </c>
      <c r="AL43" s="25" t="str">
        <f t="shared" si="17"/>
        <v/>
      </c>
      <c r="AM43" s="28" t="str">
        <f t="shared" si="18"/>
        <v/>
      </c>
      <c r="AN43" s="29" t="b">
        <f t="shared" si="27"/>
        <v>0</v>
      </c>
      <c r="AO43" s="29" t="b">
        <f t="shared" si="43"/>
        <v>0</v>
      </c>
      <c r="AP43" s="29" t="b">
        <f t="shared" si="28"/>
        <v>0</v>
      </c>
      <c r="AQ43" s="29" t="b">
        <f t="shared" si="29"/>
        <v>0</v>
      </c>
      <c r="AR43" s="29" t="b">
        <f t="shared" si="30"/>
        <v>0</v>
      </c>
    </row>
    <row r="44" spans="1:44">
      <c r="A44" s="14"/>
      <c r="B44" s="14"/>
      <c r="C44" s="22"/>
      <c r="D44" s="14"/>
      <c r="E44" s="14"/>
      <c r="F44" s="14"/>
      <c r="G44" s="14"/>
      <c r="H44" s="15"/>
      <c r="I44" s="15"/>
      <c r="J44" s="15"/>
      <c r="K44" s="15"/>
      <c r="L44" s="15"/>
      <c r="M44" s="23">
        <f>IF(G44=1,IF(T44='Valori Consentiti - Table 1'!$I$2,5,IF(T44="X",1,0))+IF(U44='Valori Consentiti - Table 1'!$K$2,5,IF(U44="X",1,0))+IF(V44='Valori Consentiti - Table 1'!$M$2,5,IF(V44="X",1,0))+IF(W44='Valori Consentiti - Table 1'!$O$2,5,IF(W44="X",1,0))+IF(X44='Valori Consentiti - Table 1'!$Q$2,5,IF(X44="X",1,0))+IF(Y44='Valori Consentiti - Table 1'!$S$2,5,IF(Y44="X",1,0))+IF(Z44='Valori Consentiti - Table 1'!$U$2,5,IF(Z44="X",1,0))+IF(AA44='Valori Consentiti - Table 1'!$W$2,5,IF(AA44="X",1,0))+IF(AB44='Valori Consentiti - Table 1'!$Y$2,5,IF(AB44="X",1,0))+IF(AC44='Valori Consentiti - Table 1'!$AA$2,5,IF(AC44="X",1,0))+IF(AD44='Valori Consentiti - Table 1'!$AC$2,5,IF(AD44="X",1,0))+IF(AE44='Valori Consentiti - Table 1'!$AE$2,5,IF(AE44="X",1,0))+IF(AF44='Valori Consentiti - Table 1'!$AG$2,5,IF(AF44="X",1,0))+IF(AG44='Valori Consentiti - Table 1'!$AI$2,5,IF(AG44="X",1,0))+IF(AH44='Valori Consentiti - Table 1'!$AK$2,5,IF(AH44="X",1,0))+IF(AI44='Valori Consentiti - Table 1'!$AM$2,5,IF(AI44="X",1,0))+IF(AJ44='Valori Consentiti - Table 1'!$AO$2,5,IF(AJ44="X",1,0))+IF(AK44='Valori Consentiti - Table 1'!$AQ$2,5,IF(AK44="X",1,0))+IF(AL44='Valori Consentiti - Table 1'!$AS$2,5,IF(AL44="X",1,0))+IF(AM44='Valori Consentiti - Table 1'!$AU$2,5,IF(AM44="X",1,0)),IF(G44=2,IF(T44='Valori Consentiti - Table 1'!$I$3,5,IF(T44="X",1,0))+IF(U44='Valori Consentiti - Table 1'!$K$3,5,IF(U44="X",1,0))+IF(V44='Valori Consentiti - Table 1'!$M$3,5,IF(V44="X",1,0))+IF(W44='Valori Consentiti - Table 1'!$O$3,5,IF(W44="X",1,0))+IF(X44='Valori Consentiti - Table 1'!$Q$3,5,IF(X44="X",1,0))+IF(Y44='Valori Consentiti - Table 1'!$S$3,5,IF(Y44="X",1,0))+IF(Z44='Valori Consentiti - Table 1'!$U$3,5,IF(Z44="X",1,0))+IF(AA44='Valori Consentiti - Table 1'!$W$3,5,IF(AA44="X",1,0))+IF(AB44='Valori Consentiti - Table 1'!$Y$3,5,IF(AB44="X",1,0))+IF(AC44='Valori Consentiti - Table 1'!$AA$3,5,IF(AC44="X",1,0))+IF(AD44='Valori Consentiti - Table 1'!$AC$3,5,IF(AD44="X",1,0))+IF(AE44='Valori Consentiti - Table 1'!$AE$3,5,IF(AE44="X",1,0))+IF(AF44='Valori Consentiti - Table 1'!$AG$3,5,IF(AF44="X",1,0))+IF(AG44='Valori Consentiti - Table 1'!$AI$3,5,IF(AG44="X",1,0))+IF(AH44='Valori Consentiti - Table 1'!$AK$3,5,IF(AH44="X",1,0))+IF(AI44='Valori Consentiti - Table 1'!$AM$3,5,IF(AI44="X",1,0))+IF(AJ44='Valori Consentiti - Table 1'!$AO$3,5,IF(AJ44="X",1,0))+IF(AK44='Valori Consentiti - Table 1'!$AQ$3,5,IF(AK44="X",1,0))+IF(AL44='Valori Consentiti - Table 1'!$AS$3,5,IF(AL44="X",1,0))+IF(AM44='Valori Consentiti - Table 1'!$AU$3,5,IF(AM44="X",1,0)),IF(G44=3,IF(T44='Valori Consentiti - Table 1'!$I$4,5,IF(T44="X",1,0))+IF(U44='Valori Consentiti - Table 1'!$K$4,5,IF(U44="X",1,0))+IF(V44='Valori Consentiti - Table 1'!$M$4,5,IF(V44="X",1,0))+IF(W44='Valori Consentiti - Table 1'!$O$4,5,IF(W44="X",1,0))+IF(X44='Valori Consentiti - Table 1'!$Q$4,5,IF(X44="X",1,0))+IF(Y44='Valori Consentiti - Table 1'!$S$4,5,IF(Y44="X",1,0))+IF(Z44='Valori Consentiti - Table 1'!$U$4,5,IF(Z44="X",1,0))+IF(AA44='Valori Consentiti - Table 1'!$W$4,5,IF(AA44="X",1,0))+IF(AB44='Valori Consentiti - Table 1'!$Y$4,5,IF(AB44="X",1,0))+IF(AC44='Valori Consentiti - Table 1'!$AA$4,5,IF(AC44="X",1,0))+IF(AD44='Valori Consentiti - Table 1'!$AC$4,5,IF(AD44="X",1,0))+IF(AE44='Valori Consentiti - Table 1'!$AE$4,5,IF(AE44="X",1,0))+IF(AF44='Valori Consentiti - Table 1'!$AG$4,5,IF(AF44="X",1,0))+IF(AG44='Valori Consentiti - Table 1'!$AI$4,5,IF(AG44="X",1,0))+IF(AH44='Valori Consentiti - Table 1'!$AK$4,5,IF(AH44="X",1,0))+IF(AI44='Valori Consentiti - Table 1'!$AM$4,5,IF(AI44="X",1,0))+IF(AJ44='Valori Consentiti - Table 1'!$AO$4,5,IF(AJ44="X",1,0))+IF(AK44='Valori Consentiti - Table 1'!$AQ$4,5,IF(AK44="X",1,0))+IF(AL44='Valori Consentiti - Table 1'!$AS$4,5,IF(AL44="X",1,0))+IF(AM44='Valori Consentiti - Table 1'!$AU$4,5,IF(AM44="X",1,0)),IF(G44=4,IF(T44='Valori Consentiti - Table 1'!$I$5,5,IF(T44="X",1,0))+IF(U44='Valori Consentiti - Table 1'!$K$5,5,IF(U44="X",1,0))+IF(V44='Valori Consentiti - Table 1'!$M$5,5,IF(V44="X",1,0))+IF(W44='Valori Consentiti - Table 1'!$O$5,5,IF(W44="X",1,0))+IF(X44='Valori Consentiti - Table 1'!$Q$5,5,IF(X44="X",1,0))+IF(Y44='Valori Consentiti - Table 1'!$S$5,5,IF(Y44="X",1,0))+IF(Z44='Valori Consentiti - Table 1'!$U$5,5,IF(Z44="X",1,0))+IF(AA44='Valori Consentiti - Table 1'!$W$5,5,IF(AA44="X",1,0))+IF(AB44='Valori Consentiti - Table 1'!$Y$5,5,IF(AB44="X",1,0))+IF(AC44='Valori Consentiti - Table 1'!$AA$5,5,IF(AC44="X",1,0))+IF(AD44='Valori Consentiti - Table 1'!$AC$5,5,IF(AD44="X",1,0))+IF(AE44='Valori Consentiti - Table 1'!$AE$5,5,IF(AE44="X",1,0))+IF(AF44='Valori Consentiti - Table 1'!$AG$5,5,IF(AF44="X",1,0))+IF(AG44='Valori Consentiti - Table 1'!$AI$5,5,IF(AG44="X",1,0))+IF(AH44='Valori Consentiti - Table 1'!$AK$5,5,IF(AH44="X",1,0))+IF(AI44='Valori Consentiti - Table 1'!$AM$5,5,IF(AI44="X",1,0))+IF(AJ44='Valori Consentiti - Table 1'!$AO$5,5,IF(AJ44="X",1,0))+IF(AK44='Valori Consentiti - Table 1'!$AQ$5,5,IF(AK44="X",1,0))+IF(AL44='Valori Consentiti - Table 1'!$AS$5,5,IF(AL44="X",1,0))+IF(AM44='Valori Consentiti - Table 1'!$AU$5,5,IF(AM44="X",1,0)),))))</f>
        <v>0</v>
      </c>
      <c r="N44" s="16">
        <f t="shared" si="44"/>
        <v>0</v>
      </c>
      <c r="O44" s="16">
        <f t="shared" si="45"/>
        <v>20</v>
      </c>
      <c r="P44" s="16">
        <f>IF(G44=1,IF(T44='Valori Consentiti - Table 1'!$I$2,1,0)+IF(U44='Valori Consentiti - Table 1'!$K$2,1,0)+IF(V44='Valori Consentiti - Table 1'!$M$2,1,0)+IF(W44='Valori Consentiti - Table 1'!$O$2,1,0)+IF(X44='Valori Consentiti - Table 1'!$Q$2,1,0)+IF(Y44='Valori Consentiti - Table 1'!$S$2,1,0)+IF(Z44='Valori Consentiti - Table 1'!$U$2,1,0)+IF(AA44='Valori Consentiti - Table 1'!$W$2,1,0)+IF(AB44='Valori Consentiti - Table 1'!$Y$2,1,0)+IF(AC44='Valori Consentiti - Table 1'!$AA$2,1,0)+IF(AD44='Valori Consentiti - Table 1'!$AC$2,1,0)+IF(AE44='Valori Consentiti - Table 1'!$AE$2,1,0)+IF(AF44='Valori Consentiti - Table 1'!$AG$2,1,0)+IF(AG44='Valori Consentiti - Table 1'!$AI$2,1,0)+IF(AH44='Valori Consentiti - Table 1'!$AK$2,1,0)+IF(AI44='Valori Consentiti - Table 1'!$AM$2,1,0)+IF(AJ44='Valori Consentiti - Table 1'!$AO$2,1,0)+IF(AK44='Valori Consentiti - Table 1'!$AQ$2,1,0)+IF(AL44='Valori Consentiti - Table 1'!$AS$2,1,0)+IF(AM44='Valori Consentiti - Table 1'!$AU$2,1,0),IF(G44=2,IF(T44='Valori Consentiti - Table 1'!$I$3,1,0)+IF(U44='Valori Consentiti - Table 1'!$K$3,1,0)+IF(V44='Valori Consentiti - Table 1'!$M$3,1,0)+IF(W44='Valori Consentiti - Table 1'!$O$3,1,0)+IF(X44='Valori Consentiti - Table 1'!$Q$3,1,0)+IF(Y44='Valori Consentiti - Table 1'!$S$3,1,0)+IF(Z44='Valori Consentiti - Table 1'!$U$3,1,0)+IF(AA44='Valori Consentiti - Table 1'!$W$3,1,0)+IF(AB44='Valori Consentiti - Table 1'!$Y$3,1,0)+IF(AC44='Valori Consentiti - Table 1'!$AA$3,1,0)+IF(AD44='Valori Consentiti - Table 1'!$AC$3,1,0)+IF(AE44='Valori Consentiti - Table 1'!$AE$3,1,0)+IF(AF44='Valori Consentiti - Table 1'!$AG$3,1,0)+IF(AG44='Valori Consentiti - Table 1'!$AI$3,1,0)+IF(AH44='Valori Consentiti - Table 1'!$AK$3,1,0)+IF(AI44='Valori Consentiti - Table 1'!$AM$3,1,0)+IF(AJ44='Valori Consentiti - Table 1'!$AO$3,1,0)+IF(AK44='Valori Consentiti - Table 1'!$AQ$3,1,0)+IF(AL44='Valori Consentiti - Table 1'!$AS$3,1,0)+IF(AM44='Valori Consentiti - Table 1'!$AU$3,1,0),IF(G44=3,IF(T44='Valori Consentiti - Table 1'!$I$4,1,0)+IF(U44='Valori Consentiti - Table 1'!$K$4,1,0)+IF(V44='Valori Consentiti - Table 1'!$M$4,1,0)+IF(W44='Valori Consentiti - Table 1'!$O$4,1,0)+IF(X44='Valori Consentiti - Table 1'!$Q$4,1,0)+IF(Y44='Valori Consentiti - Table 1'!$S$4,1,0)+IF(Z44='Valori Consentiti - Table 1'!$U$4,1,0)+IF(AA44='Valori Consentiti - Table 1'!$W$4,1,0)+IF(AB44='Valori Consentiti - Table 1'!$Y$4,1,0)+IF(AC44='Valori Consentiti - Table 1'!$AA$4,1,0)+IF(AD44='Valori Consentiti - Table 1'!$AC$4,1,0)+IF(AE44='Valori Consentiti - Table 1'!$AE$4,1,0)+IF(AF44='Valori Consentiti - Table 1'!$AG$4,1,0)+IF(AG44='Valori Consentiti - Table 1'!$AI$4,1,0)+IF(AH44='Valori Consentiti - Table 1'!$AK$4,1,0)+IF(AI44='Valori Consentiti - Table 1'!$AM$4,1,0)+IF(AJ44='Valori Consentiti - Table 1'!$AO$4,1,0)+IF(AK44='Valori Consentiti - Table 1'!$AQ$4,1,0)+IF(AL44='Valori Consentiti - Table 1'!$AS$4,1,0)+IF(AM44='Valori Consentiti - Table 1'!$AU$4,1,0),IF(G44=4,IF(T44='Valori Consentiti - Table 1'!$I$5,1,0)+IF(U44='Valori Consentiti - Table 1'!$K$5,1,0)+IF(V44='Valori Consentiti - Table 1'!$M$5,1,0)+IF(W44='Valori Consentiti - Table 1'!$O$5,1,0)+IF(X44='Valori Consentiti - Table 1'!$Q$5,1,0)+IF(Y44='Valori Consentiti - Table 1'!$S$5,1,0)+IF(Z44='Valori Consentiti - Table 1'!$U$5,1,0)+IF(AA44='Valori Consentiti - Table 1'!$W$5,1,0)+IF(AB44='Valori Consentiti - Table 1'!$Y$5,1,0)+IF(AC44='Valori Consentiti - Table 1'!$AA$5,1,0)+IF(AD44='Valori Consentiti - Table 1'!$AC$5,1,0)+IF(AE44='Valori Consentiti - Table 1'!$AE$5,1,0)+IF(AF44='Valori Consentiti - Table 1'!$AG$5,1,0)+IF(AG44='Valori Consentiti - Table 1'!$AI$5,1,0)+IF(AH44='Valori Consentiti - Table 1'!$AK$5,1,0)+IF(AI44='Valori Consentiti - Table 1'!$AM$5,1,0)+IF(AJ44='Valori Consentiti - Table 1'!$AO$5,1,0)+IF(AK44='Valori Consentiti - Table 1'!$AQ$5,1,0)+IF(AL44='Valori Consentiti - Table 1'!$AS$5,1,0)+IF(AM44='Valori Consentiti - Table 1'!$AU$5,1,0),))))</f>
        <v>0</v>
      </c>
      <c r="Q44" s="16">
        <f t="shared" si="46"/>
        <v>20</v>
      </c>
      <c r="R44" s="16">
        <f t="shared" si="26"/>
        <v>1</v>
      </c>
      <c r="S44" s="17"/>
      <c r="T44" s="24" t="str">
        <f t="shared" si="3"/>
        <v/>
      </c>
      <c r="U44" s="25" t="str">
        <f t="shared" si="4"/>
        <v/>
      </c>
      <c r="V44" s="25" t="str">
        <f t="shared" si="5"/>
        <v/>
      </c>
      <c r="W44" s="26" t="str">
        <f t="shared" si="6"/>
        <v/>
      </c>
      <c r="X44" s="27" t="str">
        <f t="shared" si="34"/>
        <v/>
      </c>
      <c r="Y44" s="25" t="str">
        <f t="shared" si="35"/>
        <v/>
      </c>
      <c r="Z44" s="25" t="str">
        <f t="shared" si="36"/>
        <v/>
      </c>
      <c r="AA44" s="26" t="str">
        <f t="shared" si="37"/>
        <v/>
      </c>
      <c r="AB44" s="27" t="str">
        <f t="shared" si="7"/>
        <v/>
      </c>
      <c r="AC44" s="25" t="str">
        <f t="shared" si="8"/>
        <v/>
      </c>
      <c r="AD44" s="25" t="str">
        <f t="shared" si="9"/>
        <v/>
      </c>
      <c r="AE44" s="26" t="str">
        <f t="shared" si="10"/>
        <v/>
      </c>
      <c r="AF44" s="27" t="str">
        <f t="shared" si="11"/>
        <v/>
      </c>
      <c r="AG44" s="25" t="str">
        <f t="shared" si="12"/>
        <v/>
      </c>
      <c r="AH44" s="25" t="str">
        <f t="shared" si="13"/>
        <v/>
      </c>
      <c r="AI44" s="26" t="str">
        <f t="shared" si="14"/>
        <v/>
      </c>
      <c r="AJ44" s="27" t="str">
        <f t="shared" si="15"/>
        <v/>
      </c>
      <c r="AK44" s="25" t="str">
        <f t="shared" si="16"/>
        <v/>
      </c>
      <c r="AL44" s="25" t="str">
        <f t="shared" si="17"/>
        <v/>
      </c>
      <c r="AM44" s="28" t="str">
        <f t="shared" si="18"/>
        <v/>
      </c>
      <c r="AN44" s="29" t="b">
        <f t="shared" si="27"/>
        <v>0</v>
      </c>
      <c r="AO44" s="29" t="b">
        <f t="shared" si="43"/>
        <v>0</v>
      </c>
      <c r="AP44" s="29" t="b">
        <f t="shared" si="28"/>
        <v>0</v>
      </c>
      <c r="AQ44" s="29" t="b">
        <f t="shared" si="29"/>
        <v>0</v>
      </c>
      <c r="AR44" s="29" t="b">
        <f t="shared" si="30"/>
        <v>0</v>
      </c>
    </row>
    <row r="45" spans="1:44">
      <c r="A45" s="14"/>
      <c r="B45" s="14"/>
      <c r="C45" s="22"/>
      <c r="D45" s="14"/>
      <c r="E45" s="14"/>
      <c r="F45" s="14"/>
      <c r="G45" s="14"/>
      <c r="H45" s="15"/>
      <c r="I45" s="15"/>
      <c r="J45" s="15"/>
      <c r="K45" s="15"/>
      <c r="L45" s="15"/>
      <c r="M45" s="23">
        <f>IF(G45=1,IF(T45='Valori Consentiti - Table 1'!$I$2,5,IF(T45="X",1,0))+IF(U45='Valori Consentiti - Table 1'!$K$2,5,IF(U45="X",1,0))+IF(V45='Valori Consentiti - Table 1'!$M$2,5,IF(V45="X",1,0))+IF(W45='Valori Consentiti - Table 1'!$O$2,5,IF(W45="X",1,0))+IF(X45='Valori Consentiti - Table 1'!$Q$2,5,IF(X45="X",1,0))+IF(Y45='Valori Consentiti - Table 1'!$S$2,5,IF(Y45="X",1,0))+IF(Z45='Valori Consentiti - Table 1'!$U$2,5,IF(Z45="X",1,0))+IF(AA45='Valori Consentiti - Table 1'!$W$2,5,IF(AA45="X",1,0))+IF(AB45='Valori Consentiti - Table 1'!$Y$2,5,IF(AB45="X",1,0))+IF(AC45='Valori Consentiti - Table 1'!$AA$2,5,IF(AC45="X",1,0))+IF(AD45='Valori Consentiti - Table 1'!$AC$2,5,IF(AD45="X",1,0))+IF(AE45='Valori Consentiti - Table 1'!$AE$2,5,IF(AE45="X",1,0))+IF(AF45='Valori Consentiti - Table 1'!$AG$2,5,IF(AF45="X",1,0))+IF(AG45='Valori Consentiti - Table 1'!$AI$2,5,IF(AG45="X",1,0))+IF(AH45='Valori Consentiti - Table 1'!$AK$2,5,IF(AH45="X",1,0))+IF(AI45='Valori Consentiti - Table 1'!$AM$2,5,IF(AI45="X",1,0))+IF(AJ45='Valori Consentiti - Table 1'!$AO$2,5,IF(AJ45="X",1,0))+IF(AK45='Valori Consentiti - Table 1'!$AQ$2,5,IF(AK45="X",1,0))+IF(AL45='Valori Consentiti - Table 1'!$AS$2,5,IF(AL45="X",1,0))+IF(AM45='Valori Consentiti - Table 1'!$AU$2,5,IF(AM45="X",1,0)),IF(G45=2,IF(T45='Valori Consentiti - Table 1'!$I$3,5,IF(T45="X",1,0))+IF(U45='Valori Consentiti - Table 1'!$K$3,5,IF(U45="X",1,0))+IF(V45='Valori Consentiti - Table 1'!$M$3,5,IF(V45="X",1,0))+IF(W45='Valori Consentiti - Table 1'!$O$3,5,IF(W45="X",1,0))+IF(X45='Valori Consentiti - Table 1'!$Q$3,5,IF(X45="X",1,0))+IF(Y45='Valori Consentiti - Table 1'!$S$3,5,IF(Y45="X",1,0))+IF(Z45='Valori Consentiti - Table 1'!$U$3,5,IF(Z45="X",1,0))+IF(AA45='Valori Consentiti - Table 1'!$W$3,5,IF(AA45="X",1,0))+IF(AB45='Valori Consentiti - Table 1'!$Y$3,5,IF(AB45="X",1,0))+IF(AC45='Valori Consentiti - Table 1'!$AA$3,5,IF(AC45="X",1,0))+IF(AD45='Valori Consentiti - Table 1'!$AC$3,5,IF(AD45="X",1,0))+IF(AE45='Valori Consentiti - Table 1'!$AE$3,5,IF(AE45="X",1,0))+IF(AF45='Valori Consentiti - Table 1'!$AG$3,5,IF(AF45="X",1,0))+IF(AG45='Valori Consentiti - Table 1'!$AI$3,5,IF(AG45="X",1,0))+IF(AH45='Valori Consentiti - Table 1'!$AK$3,5,IF(AH45="X",1,0))+IF(AI45='Valori Consentiti - Table 1'!$AM$3,5,IF(AI45="X",1,0))+IF(AJ45='Valori Consentiti - Table 1'!$AO$3,5,IF(AJ45="X",1,0))+IF(AK45='Valori Consentiti - Table 1'!$AQ$3,5,IF(AK45="X",1,0))+IF(AL45='Valori Consentiti - Table 1'!$AS$3,5,IF(AL45="X",1,0))+IF(AM45='Valori Consentiti - Table 1'!$AU$3,5,IF(AM45="X",1,0)),IF(G45=3,IF(T45='Valori Consentiti - Table 1'!$I$4,5,IF(T45="X",1,0))+IF(U45='Valori Consentiti - Table 1'!$K$4,5,IF(U45="X",1,0))+IF(V45='Valori Consentiti - Table 1'!$M$4,5,IF(V45="X",1,0))+IF(W45='Valori Consentiti - Table 1'!$O$4,5,IF(W45="X",1,0))+IF(X45='Valori Consentiti - Table 1'!$Q$4,5,IF(X45="X",1,0))+IF(Y45='Valori Consentiti - Table 1'!$S$4,5,IF(Y45="X",1,0))+IF(Z45='Valori Consentiti - Table 1'!$U$4,5,IF(Z45="X",1,0))+IF(AA45='Valori Consentiti - Table 1'!$W$4,5,IF(AA45="X",1,0))+IF(AB45='Valori Consentiti - Table 1'!$Y$4,5,IF(AB45="X",1,0))+IF(AC45='Valori Consentiti - Table 1'!$AA$4,5,IF(AC45="X",1,0))+IF(AD45='Valori Consentiti - Table 1'!$AC$4,5,IF(AD45="X",1,0))+IF(AE45='Valori Consentiti - Table 1'!$AE$4,5,IF(AE45="X",1,0))+IF(AF45='Valori Consentiti - Table 1'!$AG$4,5,IF(AF45="X",1,0))+IF(AG45='Valori Consentiti - Table 1'!$AI$4,5,IF(AG45="X",1,0))+IF(AH45='Valori Consentiti - Table 1'!$AK$4,5,IF(AH45="X",1,0))+IF(AI45='Valori Consentiti - Table 1'!$AM$4,5,IF(AI45="X",1,0))+IF(AJ45='Valori Consentiti - Table 1'!$AO$4,5,IF(AJ45="X",1,0))+IF(AK45='Valori Consentiti - Table 1'!$AQ$4,5,IF(AK45="X",1,0))+IF(AL45='Valori Consentiti - Table 1'!$AS$4,5,IF(AL45="X",1,0))+IF(AM45='Valori Consentiti - Table 1'!$AU$4,5,IF(AM45="X",1,0)),IF(G45=4,IF(T45='Valori Consentiti - Table 1'!$I$5,5,IF(T45="X",1,0))+IF(U45='Valori Consentiti - Table 1'!$K$5,5,IF(U45="X",1,0))+IF(V45='Valori Consentiti - Table 1'!$M$5,5,IF(V45="X",1,0))+IF(W45='Valori Consentiti - Table 1'!$O$5,5,IF(W45="X",1,0))+IF(X45='Valori Consentiti - Table 1'!$Q$5,5,IF(X45="X",1,0))+IF(Y45='Valori Consentiti - Table 1'!$S$5,5,IF(Y45="X",1,0))+IF(Z45='Valori Consentiti - Table 1'!$U$5,5,IF(Z45="X",1,0))+IF(AA45='Valori Consentiti - Table 1'!$W$5,5,IF(AA45="X",1,0))+IF(AB45='Valori Consentiti - Table 1'!$Y$5,5,IF(AB45="X",1,0))+IF(AC45='Valori Consentiti - Table 1'!$AA$5,5,IF(AC45="X",1,0))+IF(AD45='Valori Consentiti - Table 1'!$AC$5,5,IF(AD45="X",1,0))+IF(AE45='Valori Consentiti - Table 1'!$AE$5,5,IF(AE45="X",1,0))+IF(AF45='Valori Consentiti - Table 1'!$AG$5,5,IF(AF45="X",1,0))+IF(AG45='Valori Consentiti - Table 1'!$AI$5,5,IF(AG45="X",1,0))+IF(AH45='Valori Consentiti - Table 1'!$AK$5,5,IF(AH45="X",1,0))+IF(AI45='Valori Consentiti - Table 1'!$AM$5,5,IF(AI45="X",1,0))+IF(AJ45='Valori Consentiti - Table 1'!$AO$5,5,IF(AJ45="X",1,0))+IF(AK45='Valori Consentiti - Table 1'!$AQ$5,5,IF(AK45="X",1,0))+IF(AL45='Valori Consentiti - Table 1'!$AS$5,5,IF(AL45="X",1,0))+IF(AM45='Valori Consentiti - Table 1'!$AU$5,5,IF(AM45="X",1,0)),))))</f>
        <v>0</v>
      </c>
      <c r="N45" s="16">
        <f t="shared" si="44"/>
        <v>0</v>
      </c>
      <c r="O45" s="16">
        <f t="shared" si="45"/>
        <v>20</v>
      </c>
      <c r="P45" s="16">
        <f>IF(G45=1,IF(T45='Valori Consentiti - Table 1'!$I$2,1,0)+IF(U45='Valori Consentiti - Table 1'!$K$2,1,0)+IF(V45='Valori Consentiti - Table 1'!$M$2,1,0)+IF(W45='Valori Consentiti - Table 1'!$O$2,1,0)+IF(X45='Valori Consentiti - Table 1'!$Q$2,1,0)+IF(Y45='Valori Consentiti - Table 1'!$S$2,1,0)+IF(Z45='Valori Consentiti - Table 1'!$U$2,1,0)+IF(AA45='Valori Consentiti - Table 1'!$W$2,1,0)+IF(AB45='Valori Consentiti - Table 1'!$Y$2,1,0)+IF(AC45='Valori Consentiti - Table 1'!$AA$2,1,0)+IF(AD45='Valori Consentiti - Table 1'!$AC$2,1,0)+IF(AE45='Valori Consentiti - Table 1'!$AE$2,1,0)+IF(AF45='Valori Consentiti - Table 1'!$AG$2,1,0)+IF(AG45='Valori Consentiti - Table 1'!$AI$2,1,0)+IF(AH45='Valori Consentiti - Table 1'!$AK$2,1,0)+IF(AI45='Valori Consentiti - Table 1'!$AM$2,1,0)+IF(AJ45='Valori Consentiti - Table 1'!$AO$2,1,0)+IF(AK45='Valori Consentiti - Table 1'!$AQ$2,1,0)+IF(AL45='Valori Consentiti - Table 1'!$AS$2,1,0)+IF(AM45='Valori Consentiti - Table 1'!$AU$2,1,0),IF(G45=2,IF(T45='Valori Consentiti - Table 1'!$I$3,1,0)+IF(U45='Valori Consentiti - Table 1'!$K$3,1,0)+IF(V45='Valori Consentiti - Table 1'!$M$3,1,0)+IF(W45='Valori Consentiti - Table 1'!$O$3,1,0)+IF(X45='Valori Consentiti - Table 1'!$Q$3,1,0)+IF(Y45='Valori Consentiti - Table 1'!$S$3,1,0)+IF(Z45='Valori Consentiti - Table 1'!$U$3,1,0)+IF(AA45='Valori Consentiti - Table 1'!$W$3,1,0)+IF(AB45='Valori Consentiti - Table 1'!$Y$3,1,0)+IF(AC45='Valori Consentiti - Table 1'!$AA$3,1,0)+IF(AD45='Valori Consentiti - Table 1'!$AC$3,1,0)+IF(AE45='Valori Consentiti - Table 1'!$AE$3,1,0)+IF(AF45='Valori Consentiti - Table 1'!$AG$3,1,0)+IF(AG45='Valori Consentiti - Table 1'!$AI$3,1,0)+IF(AH45='Valori Consentiti - Table 1'!$AK$3,1,0)+IF(AI45='Valori Consentiti - Table 1'!$AM$3,1,0)+IF(AJ45='Valori Consentiti - Table 1'!$AO$3,1,0)+IF(AK45='Valori Consentiti - Table 1'!$AQ$3,1,0)+IF(AL45='Valori Consentiti - Table 1'!$AS$3,1,0)+IF(AM45='Valori Consentiti - Table 1'!$AU$3,1,0),IF(G45=3,IF(T45='Valori Consentiti - Table 1'!$I$4,1,0)+IF(U45='Valori Consentiti - Table 1'!$K$4,1,0)+IF(V45='Valori Consentiti - Table 1'!$M$4,1,0)+IF(W45='Valori Consentiti - Table 1'!$O$4,1,0)+IF(X45='Valori Consentiti - Table 1'!$Q$4,1,0)+IF(Y45='Valori Consentiti - Table 1'!$S$4,1,0)+IF(Z45='Valori Consentiti - Table 1'!$U$4,1,0)+IF(AA45='Valori Consentiti - Table 1'!$W$4,1,0)+IF(AB45='Valori Consentiti - Table 1'!$Y$4,1,0)+IF(AC45='Valori Consentiti - Table 1'!$AA$4,1,0)+IF(AD45='Valori Consentiti - Table 1'!$AC$4,1,0)+IF(AE45='Valori Consentiti - Table 1'!$AE$4,1,0)+IF(AF45='Valori Consentiti - Table 1'!$AG$4,1,0)+IF(AG45='Valori Consentiti - Table 1'!$AI$4,1,0)+IF(AH45='Valori Consentiti - Table 1'!$AK$4,1,0)+IF(AI45='Valori Consentiti - Table 1'!$AM$4,1,0)+IF(AJ45='Valori Consentiti - Table 1'!$AO$4,1,0)+IF(AK45='Valori Consentiti - Table 1'!$AQ$4,1,0)+IF(AL45='Valori Consentiti - Table 1'!$AS$4,1,0)+IF(AM45='Valori Consentiti - Table 1'!$AU$4,1,0),IF(G45=4,IF(T45='Valori Consentiti - Table 1'!$I$5,1,0)+IF(U45='Valori Consentiti - Table 1'!$K$5,1,0)+IF(V45='Valori Consentiti - Table 1'!$M$5,1,0)+IF(W45='Valori Consentiti - Table 1'!$O$5,1,0)+IF(X45='Valori Consentiti - Table 1'!$Q$5,1,0)+IF(Y45='Valori Consentiti - Table 1'!$S$5,1,0)+IF(Z45='Valori Consentiti - Table 1'!$U$5,1,0)+IF(AA45='Valori Consentiti - Table 1'!$W$5,1,0)+IF(AB45='Valori Consentiti - Table 1'!$Y$5,1,0)+IF(AC45='Valori Consentiti - Table 1'!$AA$5,1,0)+IF(AD45='Valori Consentiti - Table 1'!$AC$5,1,0)+IF(AE45='Valori Consentiti - Table 1'!$AE$5,1,0)+IF(AF45='Valori Consentiti - Table 1'!$AG$5,1,0)+IF(AG45='Valori Consentiti - Table 1'!$AI$5,1,0)+IF(AH45='Valori Consentiti - Table 1'!$AK$5,1,0)+IF(AI45='Valori Consentiti - Table 1'!$AM$5,1,0)+IF(AJ45='Valori Consentiti - Table 1'!$AO$5,1,0)+IF(AK45='Valori Consentiti - Table 1'!$AQ$5,1,0)+IF(AL45='Valori Consentiti - Table 1'!$AS$5,1,0)+IF(AM45='Valori Consentiti - Table 1'!$AU$5,1,0),))))</f>
        <v>0</v>
      </c>
      <c r="Q45" s="16">
        <f t="shared" si="46"/>
        <v>20</v>
      </c>
      <c r="R45" s="16">
        <f t="shared" si="26"/>
        <v>1</v>
      </c>
      <c r="S45" s="17"/>
      <c r="T45" s="24" t="str">
        <f t="shared" si="3"/>
        <v/>
      </c>
      <c r="U45" s="25" t="str">
        <f t="shared" si="4"/>
        <v/>
      </c>
      <c r="V45" s="25" t="str">
        <f t="shared" si="5"/>
        <v/>
      </c>
      <c r="W45" s="26" t="str">
        <f t="shared" si="6"/>
        <v/>
      </c>
      <c r="X45" s="27" t="str">
        <f t="shared" si="34"/>
        <v/>
      </c>
      <c r="Y45" s="25" t="str">
        <f t="shared" si="35"/>
        <v/>
      </c>
      <c r="Z45" s="25" t="str">
        <f t="shared" si="36"/>
        <v/>
      </c>
      <c r="AA45" s="26" t="str">
        <f t="shared" si="37"/>
        <v/>
      </c>
      <c r="AB45" s="27" t="str">
        <f t="shared" si="7"/>
        <v/>
      </c>
      <c r="AC45" s="25" t="str">
        <f t="shared" si="8"/>
        <v/>
      </c>
      <c r="AD45" s="25" t="str">
        <f t="shared" si="9"/>
        <v/>
      </c>
      <c r="AE45" s="26" t="str">
        <f t="shared" si="10"/>
        <v/>
      </c>
      <c r="AF45" s="27" t="str">
        <f t="shared" si="11"/>
        <v/>
      </c>
      <c r="AG45" s="25" t="str">
        <f t="shared" si="12"/>
        <v/>
      </c>
      <c r="AH45" s="25" t="str">
        <f t="shared" si="13"/>
        <v/>
      </c>
      <c r="AI45" s="26" t="str">
        <f t="shared" si="14"/>
        <v/>
      </c>
      <c r="AJ45" s="27" t="str">
        <f t="shared" si="15"/>
        <v/>
      </c>
      <c r="AK45" s="25" t="str">
        <f t="shared" si="16"/>
        <v/>
      </c>
      <c r="AL45" s="25" t="str">
        <f t="shared" si="17"/>
        <v/>
      </c>
      <c r="AM45" s="28" t="str">
        <f t="shared" si="18"/>
        <v/>
      </c>
      <c r="AN45" s="29" t="b">
        <f t="shared" si="27"/>
        <v>0</v>
      </c>
      <c r="AO45" s="29" t="b">
        <f t="shared" si="43"/>
        <v>0</v>
      </c>
      <c r="AP45" s="29" t="b">
        <f t="shared" si="28"/>
        <v>0</v>
      </c>
      <c r="AQ45" s="29" t="b">
        <f t="shared" si="29"/>
        <v>0</v>
      </c>
      <c r="AR45" s="29" t="b">
        <f t="shared" si="30"/>
        <v>0</v>
      </c>
    </row>
    <row r="46" spans="1:44">
      <c r="A46" s="14"/>
      <c r="B46" s="14"/>
      <c r="C46" s="22"/>
      <c r="D46" s="14"/>
      <c r="E46" s="14"/>
      <c r="F46" s="14"/>
      <c r="G46" s="14"/>
      <c r="H46" s="15"/>
      <c r="I46" s="15"/>
      <c r="J46" s="15"/>
      <c r="K46" s="15"/>
      <c r="L46" s="15"/>
      <c r="M46" s="23">
        <f>IF(G46=1,IF(T46='Valori Consentiti - Table 1'!$I$2,5,IF(T46="X",1,0))+IF(U46='Valori Consentiti - Table 1'!$K$2,5,IF(U46="X",1,0))+IF(V46='Valori Consentiti - Table 1'!$M$2,5,IF(V46="X",1,0))+IF(W46='Valori Consentiti - Table 1'!$O$2,5,IF(W46="X",1,0))+IF(X46='Valori Consentiti - Table 1'!$Q$2,5,IF(X46="X",1,0))+IF(Y46='Valori Consentiti - Table 1'!$S$2,5,IF(Y46="X",1,0))+IF(Z46='Valori Consentiti - Table 1'!$U$2,5,IF(Z46="X",1,0))+IF(AA46='Valori Consentiti - Table 1'!$W$2,5,IF(AA46="X",1,0))+IF(AB46='Valori Consentiti - Table 1'!$Y$2,5,IF(AB46="X",1,0))+IF(AC46='Valori Consentiti - Table 1'!$AA$2,5,IF(AC46="X",1,0))+IF(AD46='Valori Consentiti - Table 1'!$AC$2,5,IF(AD46="X",1,0))+IF(AE46='Valori Consentiti - Table 1'!$AE$2,5,IF(AE46="X",1,0))+IF(AF46='Valori Consentiti - Table 1'!$AG$2,5,IF(AF46="X",1,0))+IF(AG46='Valori Consentiti - Table 1'!$AI$2,5,IF(AG46="X",1,0))+IF(AH46='Valori Consentiti - Table 1'!$AK$2,5,IF(AH46="X",1,0))+IF(AI46='Valori Consentiti - Table 1'!$AM$2,5,IF(AI46="X",1,0))+IF(AJ46='Valori Consentiti - Table 1'!$AO$2,5,IF(AJ46="X",1,0))+IF(AK46='Valori Consentiti - Table 1'!$AQ$2,5,IF(AK46="X",1,0))+IF(AL46='Valori Consentiti - Table 1'!$AS$2,5,IF(AL46="X",1,0))+IF(AM46='Valori Consentiti - Table 1'!$AU$2,5,IF(AM46="X",1,0)),IF(G46=2,IF(T46='Valori Consentiti - Table 1'!$I$3,5,IF(T46="X",1,0))+IF(U46='Valori Consentiti - Table 1'!$K$3,5,IF(U46="X",1,0))+IF(V46='Valori Consentiti - Table 1'!$M$3,5,IF(V46="X",1,0))+IF(W46='Valori Consentiti - Table 1'!$O$3,5,IF(W46="X",1,0))+IF(X46='Valori Consentiti - Table 1'!$Q$3,5,IF(X46="X",1,0))+IF(Y46='Valori Consentiti - Table 1'!$S$3,5,IF(Y46="X",1,0))+IF(Z46='Valori Consentiti - Table 1'!$U$3,5,IF(Z46="X",1,0))+IF(AA46='Valori Consentiti - Table 1'!$W$3,5,IF(AA46="X",1,0))+IF(AB46='Valori Consentiti - Table 1'!$Y$3,5,IF(AB46="X",1,0))+IF(AC46='Valori Consentiti - Table 1'!$AA$3,5,IF(AC46="X",1,0))+IF(AD46='Valori Consentiti - Table 1'!$AC$3,5,IF(AD46="X",1,0))+IF(AE46='Valori Consentiti - Table 1'!$AE$3,5,IF(AE46="X",1,0))+IF(AF46='Valori Consentiti - Table 1'!$AG$3,5,IF(AF46="X",1,0))+IF(AG46='Valori Consentiti - Table 1'!$AI$3,5,IF(AG46="X",1,0))+IF(AH46='Valori Consentiti - Table 1'!$AK$3,5,IF(AH46="X",1,0))+IF(AI46='Valori Consentiti - Table 1'!$AM$3,5,IF(AI46="X",1,0))+IF(AJ46='Valori Consentiti - Table 1'!$AO$3,5,IF(AJ46="X",1,0))+IF(AK46='Valori Consentiti - Table 1'!$AQ$3,5,IF(AK46="X",1,0))+IF(AL46='Valori Consentiti - Table 1'!$AS$3,5,IF(AL46="X",1,0))+IF(AM46='Valori Consentiti - Table 1'!$AU$3,5,IF(AM46="X",1,0)),IF(G46=3,IF(T46='Valori Consentiti - Table 1'!$I$4,5,IF(T46="X",1,0))+IF(U46='Valori Consentiti - Table 1'!$K$4,5,IF(U46="X",1,0))+IF(V46='Valori Consentiti - Table 1'!$M$4,5,IF(V46="X",1,0))+IF(W46='Valori Consentiti - Table 1'!$O$4,5,IF(W46="X",1,0))+IF(X46='Valori Consentiti - Table 1'!$Q$4,5,IF(X46="X",1,0))+IF(Y46='Valori Consentiti - Table 1'!$S$4,5,IF(Y46="X",1,0))+IF(Z46='Valori Consentiti - Table 1'!$U$4,5,IF(Z46="X",1,0))+IF(AA46='Valori Consentiti - Table 1'!$W$4,5,IF(AA46="X",1,0))+IF(AB46='Valori Consentiti - Table 1'!$Y$4,5,IF(AB46="X",1,0))+IF(AC46='Valori Consentiti - Table 1'!$AA$4,5,IF(AC46="X",1,0))+IF(AD46='Valori Consentiti - Table 1'!$AC$4,5,IF(AD46="X",1,0))+IF(AE46='Valori Consentiti - Table 1'!$AE$4,5,IF(AE46="X",1,0))+IF(AF46='Valori Consentiti - Table 1'!$AG$4,5,IF(AF46="X",1,0))+IF(AG46='Valori Consentiti - Table 1'!$AI$4,5,IF(AG46="X",1,0))+IF(AH46='Valori Consentiti - Table 1'!$AK$4,5,IF(AH46="X",1,0))+IF(AI46='Valori Consentiti - Table 1'!$AM$4,5,IF(AI46="X",1,0))+IF(AJ46='Valori Consentiti - Table 1'!$AO$4,5,IF(AJ46="X",1,0))+IF(AK46='Valori Consentiti - Table 1'!$AQ$4,5,IF(AK46="X",1,0))+IF(AL46='Valori Consentiti - Table 1'!$AS$4,5,IF(AL46="X",1,0))+IF(AM46='Valori Consentiti - Table 1'!$AU$4,5,IF(AM46="X",1,0)),IF(G46=4,IF(T46='Valori Consentiti - Table 1'!$I$5,5,IF(T46="X",1,0))+IF(U46='Valori Consentiti - Table 1'!$K$5,5,IF(U46="X",1,0))+IF(V46='Valori Consentiti - Table 1'!$M$5,5,IF(V46="X",1,0))+IF(W46='Valori Consentiti - Table 1'!$O$5,5,IF(W46="X",1,0))+IF(X46='Valori Consentiti - Table 1'!$Q$5,5,IF(X46="X",1,0))+IF(Y46='Valori Consentiti - Table 1'!$S$5,5,IF(Y46="X",1,0))+IF(Z46='Valori Consentiti - Table 1'!$U$5,5,IF(Z46="X",1,0))+IF(AA46='Valori Consentiti - Table 1'!$W$5,5,IF(AA46="X",1,0))+IF(AB46='Valori Consentiti - Table 1'!$Y$5,5,IF(AB46="X",1,0))+IF(AC46='Valori Consentiti - Table 1'!$AA$5,5,IF(AC46="X",1,0))+IF(AD46='Valori Consentiti - Table 1'!$AC$5,5,IF(AD46="X",1,0))+IF(AE46='Valori Consentiti - Table 1'!$AE$5,5,IF(AE46="X",1,0))+IF(AF46='Valori Consentiti - Table 1'!$AG$5,5,IF(AF46="X",1,0))+IF(AG46='Valori Consentiti - Table 1'!$AI$5,5,IF(AG46="X",1,0))+IF(AH46='Valori Consentiti - Table 1'!$AK$5,5,IF(AH46="X",1,0))+IF(AI46='Valori Consentiti - Table 1'!$AM$5,5,IF(AI46="X",1,0))+IF(AJ46='Valori Consentiti - Table 1'!$AO$5,5,IF(AJ46="X",1,0))+IF(AK46='Valori Consentiti - Table 1'!$AQ$5,5,IF(AK46="X",1,0))+IF(AL46='Valori Consentiti - Table 1'!$AS$5,5,IF(AL46="X",1,0))+IF(AM46='Valori Consentiti - Table 1'!$AU$5,5,IF(AM46="X",1,0)),))))</f>
        <v>0</v>
      </c>
      <c r="N46" s="16">
        <f t="shared" si="44"/>
        <v>0</v>
      </c>
      <c r="O46" s="16">
        <f t="shared" si="45"/>
        <v>20</v>
      </c>
      <c r="P46" s="16">
        <f>IF(G46=1,IF(T46='Valori Consentiti - Table 1'!$I$2,1,0)+IF(U46='Valori Consentiti - Table 1'!$K$2,1,0)+IF(V46='Valori Consentiti - Table 1'!$M$2,1,0)+IF(W46='Valori Consentiti - Table 1'!$O$2,1,0)+IF(X46='Valori Consentiti - Table 1'!$Q$2,1,0)+IF(Y46='Valori Consentiti - Table 1'!$S$2,1,0)+IF(Z46='Valori Consentiti - Table 1'!$U$2,1,0)+IF(AA46='Valori Consentiti - Table 1'!$W$2,1,0)+IF(AB46='Valori Consentiti - Table 1'!$Y$2,1,0)+IF(AC46='Valori Consentiti - Table 1'!$AA$2,1,0)+IF(AD46='Valori Consentiti - Table 1'!$AC$2,1,0)+IF(AE46='Valori Consentiti - Table 1'!$AE$2,1,0)+IF(AF46='Valori Consentiti - Table 1'!$AG$2,1,0)+IF(AG46='Valori Consentiti - Table 1'!$AI$2,1,0)+IF(AH46='Valori Consentiti - Table 1'!$AK$2,1,0)+IF(AI46='Valori Consentiti - Table 1'!$AM$2,1,0)+IF(AJ46='Valori Consentiti - Table 1'!$AO$2,1,0)+IF(AK46='Valori Consentiti - Table 1'!$AQ$2,1,0)+IF(AL46='Valori Consentiti - Table 1'!$AS$2,1,0)+IF(AM46='Valori Consentiti - Table 1'!$AU$2,1,0),IF(G46=2,IF(T46='Valori Consentiti - Table 1'!$I$3,1,0)+IF(U46='Valori Consentiti - Table 1'!$K$3,1,0)+IF(V46='Valori Consentiti - Table 1'!$M$3,1,0)+IF(W46='Valori Consentiti - Table 1'!$O$3,1,0)+IF(X46='Valori Consentiti - Table 1'!$Q$3,1,0)+IF(Y46='Valori Consentiti - Table 1'!$S$3,1,0)+IF(Z46='Valori Consentiti - Table 1'!$U$3,1,0)+IF(AA46='Valori Consentiti - Table 1'!$W$3,1,0)+IF(AB46='Valori Consentiti - Table 1'!$Y$3,1,0)+IF(AC46='Valori Consentiti - Table 1'!$AA$3,1,0)+IF(AD46='Valori Consentiti - Table 1'!$AC$3,1,0)+IF(AE46='Valori Consentiti - Table 1'!$AE$3,1,0)+IF(AF46='Valori Consentiti - Table 1'!$AG$3,1,0)+IF(AG46='Valori Consentiti - Table 1'!$AI$3,1,0)+IF(AH46='Valori Consentiti - Table 1'!$AK$3,1,0)+IF(AI46='Valori Consentiti - Table 1'!$AM$3,1,0)+IF(AJ46='Valori Consentiti - Table 1'!$AO$3,1,0)+IF(AK46='Valori Consentiti - Table 1'!$AQ$3,1,0)+IF(AL46='Valori Consentiti - Table 1'!$AS$3,1,0)+IF(AM46='Valori Consentiti - Table 1'!$AU$3,1,0),IF(G46=3,IF(T46='Valori Consentiti - Table 1'!$I$4,1,0)+IF(U46='Valori Consentiti - Table 1'!$K$4,1,0)+IF(V46='Valori Consentiti - Table 1'!$M$4,1,0)+IF(W46='Valori Consentiti - Table 1'!$O$4,1,0)+IF(X46='Valori Consentiti - Table 1'!$Q$4,1,0)+IF(Y46='Valori Consentiti - Table 1'!$S$4,1,0)+IF(Z46='Valori Consentiti - Table 1'!$U$4,1,0)+IF(AA46='Valori Consentiti - Table 1'!$W$4,1,0)+IF(AB46='Valori Consentiti - Table 1'!$Y$4,1,0)+IF(AC46='Valori Consentiti - Table 1'!$AA$4,1,0)+IF(AD46='Valori Consentiti - Table 1'!$AC$4,1,0)+IF(AE46='Valori Consentiti - Table 1'!$AE$4,1,0)+IF(AF46='Valori Consentiti - Table 1'!$AG$4,1,0)+IF(AG46='Valori Consentiti - Table 1'!$AI$4,1,0)+IF(AH46='Valori Consentiti - Table 1'!$AK$4,1,0)+IF(AI46='Valori Consentiti - Table 1'!$AM$4,1,0)+IF(AJ46='Valori Consentiti - Table 1'!$AO$4,1,0)+IF(AK46='Valori Consentiti - Table 1'!$AQ$4,1,0)+IF(AL46='Valori Consentiti - Table 1'!$AS$4,1,0)+IF(AM46='Valori Consentiti - Table 1'!$AU$4,1,0),IF(G46=4,IF(T46='Valori Consentiti - Table 1'!$I$5,1,0)+IF(U46='Valori Consentiti - Table 1'!$K$5,1,0)+IF(V46='Valori Consentiti - Table 1'!$M$5,1,0)+IF(W46='Valori Consentiti - Table 1'!$O$5,1,0)+IF(X46='Valori Consentiti - Table 1'!$Q$5,1,0)+IF(Y46='Valori Consentiti - Table 1'!$S$5,1,0)+IF(Z46='Valori Consentiti - Table 1'!$U$5,1,0)+IF(AA46='Valori Consentiti - Table 1'!$W$5,1,0)+IF(AB46='Valori Consentiti - Table 1'!$Y$5,1,0)+IF(AC46='Valori Consentiti - Table 1'!$AA$5,1,0)+IF(AD46='Valori Consentiti - Table 1'!$AC$5,1,0)+IF(AE46='Valori Consentiti - Table 1'!$AE$5,1,0)+IF(AF46='Valori Consentiti - Table 1'!$AG$5,1,0)+IF(AG46='Valori Consentiti - Table 1'!$AI$5,1,0)+IF(AH46='Valori Consentiti - Table 1'!$AK$5,1,0)+IF(AI46='Valori Consentiti - Table 1'!$AM$5,1,0)+IF(AJ46='Valori Consentiti - Table 1'!$AO$5,1,0)+IF(AK46='Valori Consentiti - Table 1'!$AQ$5,1,0)+IF(AL46='Valori Consentiti - Table 1'!$AS$5,1,0)+IF(AM46='Valori Consentiti - Table 1'!$AU$5,1,0),))))</f>
        <v>0</v>
      </c>
      <c r="Q46" s="16">
        <f t="shared" si="46"/>
        <v>20</v>
      </c>
      <c r="R46" s="16">
        <f t="shared" si="26"/>
        <v>1</v>
      </c>
      <c r="S46" s="17"/>
      <c r="T46" s="24" t="str">
        <f t="shared" si="3"/>
        <v/>
      </c>
      <c r="U46" s="25" t="str">
        <f t="shared" si="4"/>
        <v/>
      </c>
      <c r="V46" s="25" t="str">
        <f t="shared" si="5"/>
        <v/>
      </c>
      <c r="W46" s="26" t="str">
        <f t="shared" si="6"/>
        <v/>
      </c>
      <c r="X46" s="27" t="str">
        <f t="shared" si="34"/>
        <v/>
      </c>
      <c r="Y46" s="25" t="str">
        <f t="shared" si="35"/>
        <v/>
      </c>
      <c r="Z46" s="25" t="str">
        <f t="shared" si="36"/>
        <v/>
      </c>
      <c r="AA46" s="26" t="str">
        <f t="shared" si="37"/>
        <v/>
      </c>
      <c r="AB46" s="27" t="str">
        <f t="shared" si="7"/>
        <v/>
      </c>
      <c r="AC46" s="25" t="str">
        <f t="shared" si="8"/>
        <v/>
      </c>
      <c r="AD46" s="25" t="str">
        <f t="shared" si="9"/>
        <v/>
      </c>
      <c r="AE46" s="26" t="str">
        <f t="shared" si="10"/>
        <v/>
      </c>
      <c r="AF46" s="27" t="str">
        <f t="shared" si="11"/>
        <v/>
      </c>
      <c r="AG46" s="25" t="str">
        <f t="shared" si="12"/>
        <v/>
      </c>
      <c r="AH46" s="25" t="str">
        <f t="shared" si="13"/>
        <v/>
      </c>
      <c r="AI46" s="26" t="str">
        <f t="shared" si="14"/>
        <v/>
      </c>
      <c r="AJ46" s="27" t="str">
        <f t="shared" si="15"/>
        <v/>
      </c>
      <c r="AK46" s="25" t="str">
        <f t="shared" si="16"/>
        <v/>
      </c>
      <c r="AL46" s="25" t="str">
        <f t="shared" si="17"/>
        <v/>
      </c>
      <c r="AM46" s="28" t="str">
        <f t="shared" si="18"/>
        <v/>
      </c>
      <c r="AN46" s="29" t="b">
        <f t="shared" si="27"/>
        <v>0</v>
      </c>
      <c r="AO46" s="29" t="b">
        <f t="shared" si="43"/>
        <v>0</v>
      </c>
      <c r="AP46" s="29" t="b">
        <f t="shared" si="28"/>
        <v>0</v>
      </c>
      <c r="AQ46" s="29" t="b">
        <f t="shared" si="29"/>
        <v>0</v>
      </c>
      <c r="AR46" s="29" t="b">
        <f t="shared" si="30"/>
        <v>0</v>
      </c>
    </row>
    <row r="47" spans="1:44">
      <c r="A47" s="14"/>
      <c r="B47" s="14"/>
      <c r="C47" s="22"/>
      <c r="D47" s="14"/>
      <c r="E47" s="14"/>
      <c r="F47" s="14"/>
      <c r="G47" s="14"/>
      <c r="H47" s="15"/>
      <c r="I47" s="15"/>
      <c r="J47" s="15"/>
      <c r="K47" s="15"/>
      <c r="L47" s="15"/>
      <c r="M47" s="23">
        <f>IF(G47=1,IF(T47='Valori Consentiti - Table 1'!$I$2,5,IF(T47="X",1,0))+IF(U47='Valori Consentiti - Table 1'!$K$2,5,IF(U47="X",1,0))+IF(V47='Valori Consentiti - Table 1'!$M$2,5,IF(V47="X",1,0))+IF(W47='Valori Consentiti - Table 1'!$O$2,5,IF(W47="X",1,0))+IF(X47='Valori Consentiti - Table 1'!$Q$2,5,IF(X47="X",1,0))+IF(Y47='Valori Consentiti - Table 1'!$S$2,5,IF(Y47="X",1,0))+IF(Z47='Valori Consentiti - Table 1'!$U$2,5,IF(Z47="X",1,0))+IF(AA47='Valori Consentiti - Table 1'!$W$2,5,IF(AA47="X",1,0))+IF(AB47='Valori Consentiti - Table 1'!$Y$2,5,IF(AB47="X",1,0))+IF(AC47='Valori Consentiti - Table 1'!$AA$2,5,IF(AC47="X",1,0))+IF(AD47='Valori Consentiti - Table 1'!$AC$2,5,IF(AD47="X",1,0))+IF(AE47='Valori Consentiti - Table 1'!$AE$2,5,IF(AE47="X",1,0))+IF(AF47='Valori Consentiti - Table 1'!$AG$2,5,IF(AF47="X",1,0))+IF(AG47='Valori Consentiti - Table 1'!$AI$2,5,IF(AG47="X",1,0))+IF(AH47='Valori Consentiti - Table 1'!$AK$2,5,IF(AH47="X",1,0))+IF(AI47='Valori Consentiti - Table 1'!$AM$2,5,IF(AI47="X",1,0))+IF(AJ47='Valori Consentiti - Table 1'!$AO$2,5,IF(AJ47="X",1,0))+IF(AK47='Valori Consentiti - Table 1'!$AQ$2,5,IF(AK47="X",1,0))+IF(AL47='Valori Consentiti - Table 1'!$AS$2,5,IF(AL47="X",1,0))+IF(AM47='Valori Consentiti - Table 1'!$AU$2,5,IF(AM47="X",1,0)),IF(G47=2,IF(T47='Valori Consentiti - Table 1'!$I$3,5,IF(T47="X",1,0))+IF(U47='Valori Consentiti - Table 1'!$K$3,5,IF(U47="X",1,0))+IF(V47='Valori Consentiti - Table 1'!$M$3,5,IF(V47="X",1,0))+IF(W47='Valori Consentiti - Table 1'!$O$3,5,IF(W47="X",1,0))+IF(X47='Valori Consentiti - Table 1'!$Q$3,5,IF(X47="X",1,0))+IF(Y47='Valori Consentiti - Table 1'!$S$3,5,IF(Y47="X",1,0))+IF(Z47='Valori Consentiti - Table 1'!$U$3,5,IF(Z47="X",1,0))+IF(AA47='Valori Consentiti - Table 1'!$W$3,5,IF(AA47="X",1,0))+IF(AB47='Valori Consentiti - Table 1'!$Y$3,5,IF(AB47="X",1,0))+IF(AC47='Valori Consentiti - Table 1'!$AA$3,5,IF(AC47="X",1,0))+IF(AD47='Valori Consentiti - Table 1'!$AC$3,5,IF(AD47="X",1,0))+IF(AE47='Valori Consentiti - Table 1'!$AE$3,5,IF(AE47="X",1,0))+IF(AF47='Valori Consentiti - Table 1'!$AG$3,5,IF(AF47="X",1,0))+IF(AG47='Valori Consentiti - Table 1'!$AI$3,5,IF(AG47="X",1,0))+IF(AH47='Valori Consentiti - Table 1'!$AK$3,5,IF(AH47="X",1,0))+IF(AI47='Valori Consentiti - Table 1'!$AM$3,5,IF(AI47="X",1,0))+IF(AJ47='Valori Consentiti - Table 1'!$AO$3,5,IF(AJ47="X",1,0))+IF(AK47='Valori Consentiti - Table 1'!$AQ$3,5,IF(AK47="X",1,0))+IF(AL47='Valori Consentiti - Table 1'!$AS$3,5,IF(AL47="X",1,0))+IF(AM47='Valori Consentiti - Table 1'!$AU$3,5,IF(AM47="X",1,0)),IF(G47=3,IF(T47='Valori Consentiti - Table 1'!$I$4,5,IF(T47="X",1,0))+IF(U47='Valori Consentiti - Table 1'!$K$4,5,IF(U47="X",1,0))+IF(V47='Valori Consentiti - Table 1'!$M$4,5,IF(V47="X",1,0))+IF(W47='Valori Consentiti - Table 1'!$O$4,5,IF(W47="X",1,0))+IF(X47='Valori Consentiti - Table 1'!$Q$4,5,IF(X47="X",1,0))+IF(Y47='Valori Consentiti - Table 1'!$S$4,5,IF(Y47="X",1,0))+IF(Z47='Valori Consentiti - Table 1'!$U$4,5,IF(Z47="X",1,0))+IF(AA47='Valori Consentiti - Table 1'!$W$4,5,IF(AA47="X",1,0))+IF(AB47='Valori Consentiti - Table 1'!$Y$4,5,IF(AB47="X",1,0))+IF(AC47='Valori Consentiti - Table 1'!$AA$4,5,IF(AC47="X",1,0))+IF(AD47='Valori Consentiti - Table 1'!$AC$4,5,IF(AD47="X",1,0))+IF(AE47='Valori Consentiti - Table 1'!$AE$4,5,IF(AE47="X",1,0))+IF(AF47='Valori Consentiti - Table 1'!$AG$4,5,IF(AF47="X",1,0))+IF(AG47='Valori Consentiti - Table 1'!$AI$4,5,IF(AG47="X",1,0))+IF(AH47='Valori Consentiti - Table 1'!$AK$4,5,IF(AH47="X",1,0))+IF(AI47='Valori Consentiti - Table 1'!$AM$4,5,IF(AI47="X",1,0))+IF(AJ47='Valori Consentiti - Table 1'!$AO$4,5,IF(AJ47="X",1,0))+IF(AK47='Valori Consentiti - Table 1'!$AQ$4,5,IF(AK47="X",1,0))+IF(AL47='Valori Consentiti - Table 1'!$AS$4,5,IF(AL47="X",1,0))+IF(AM47='Valori Consentiti - Table 1'!$AU$4,5,IF(AM47="X",1,0)),IF(G47=4,IF(T47='Valori Consentiti - Table 1'!$I$5,5,IF(T47="X",1,0))+IF(U47='Valori Consentiti - Table 1'!$K$5,5,IF(U47="X",1,0))+IF(V47='Valori Consentiti - Table 1'!$M$5,5,IF(V47="X",1,0))+IF(W47='Valori Consentiti - Table 1'!$O$5,5,IF(W47="X",1,0))+IF(X47='Valori Consentiti - Table 1'!$Q$5,5,IF(X47="X",1,0))+IF(Y47='Valori Consentiti - Table 1'!$S$5,5,IF(Y47="X",1,0))+IF(Z47='Valori Consentiti - Table 1'!$U$5,5,IF(Z47="X",1,0))+IF(AA47='Valori Consentiti - Table 1'!$W$5,5,IF(AA47="X",1,0))+IF(AB47='Valori Consentiti - Table 1'!$Y$5,5,IF(AB47="X",1,0))+IF(AC47='Valori Consentiti - Table 1'!$AA$5,5,IF(AC47="X",1,0))+IF(AD47='Valori Consentiti - Table 1'!$AC$5,5,IF(AD47="X",1,0))+IF(AE47='Valori Consentiti - Table 1'!$AE$5,5,IF(AE47="X",1,0))+IF(AF47='Valori Consentiti - Table 1'!$AG$5,5,IF(AF47="X",1,0))+IF(AG47='Valori Consentiti - Table 1'!$AI$5,5,IF(AG47="X",1,0))+IF(AH47='Valori Consentiti - Table 1'!$AK$5,5,IF(AH47="X",1,0))+IF(AI47='Valori Consentiti - Table 1'!$AM$5,5,IF(AI47="X",1,0))+IF(AJ47='Valori Consentiti - Table 1'!$AO$5,5,IF(AJ47="X",1,0))+IF(AK47='Valori Consentiti - Table 1'!$AQ$5,5,IF(AK47="X",1,0))+IF(AL47='Valori Consentiti - Table 1'!$AS$5,5,IF(AL47="X",1,0))+IF(AM47='Valori Consentiti - Table 1'!$AU$5,5,IF(AM47="X",1,0)),))))</f>
        <v>0</v>
      </c>
      <c r="N47" s="16">
        <f t="shared" si="44"/>
        <v>0</v>
      </c>
      <c r="O47" s="16">
        <f t="shared" si="45"/>
        <v>20</v>
      </c>
      <c r="P47" s="16">
        <f>IF(G47=1,IF(T47='Valori Consentiti - Table 1'!$I$2,1,0)+IF(U47='Valori Consentiti - Table 1'!$K$2,1,0)+IF(V47='Valori Consentiti - Table 1'!$M$2,1,0)+IF(W47='Valori Consentiti - Table 1'!$O$2,1,0)+IF(X47='Valori Consentiti - Table 1'!$Q$2,1,0)+IF(Y47='Valori Consentiti - Table 1'!$S$2,1,0)+IF(Z47='Valori Consentiti - Table 1'!$U$2,1,0)+IF(AA47='Valori Consentiti - Table 1'!$W$2,1,0)+IF(AB47='Valori Consentiti - Table 1'!$Y$2,1,0)+IF(AC47='Valori Consentiti - Table 1'!$AA$2,1,0)+IF(AD47='Valori Consentiti - Table 1'!$AC$2,1,0)+IF(AE47='Valori Consentiti - Table 1'!$AE$2,1,0)+IF(AF47='Valori Consentiti - Table 1'!$AG$2,1,0)+IF(AG47='Valori Consentiti - Table 1'!$AI$2,1,0)+IF(AH47='Valori Consentiti - Table 1'!$AK$2,1,0)+IF(AI47='Valori Consentiti - Table 1'!$AM$2,1,0)+IF(AJ47='Valori Consentiti - Table 1'!$AO$2,1,0)+IF(AK47='Valori Consentiti - Table 1'!$AQ$2,1,0)+IF(AL47='Valori Consentiti - Table 1'!$AS$2,1,0)+IF(AM47='Valori Consentiti - Table 1'!$AU$2,1,0),IF(G47=2,IF(T47='Valori Consentiti - Table 1'!$I$3,1,0)+IF(U47='Valori Consentiti - Table 1'!$K$3,1,0)+IF(V47='Valori Consentiti - Table 1'!$M$3,1,0)+IF(W47='Valori Consentiti - Table 1'!$O$3,1,0)+IF(X47='Valori Consentiti - Table 1'!$Q$3,1,0)+IF(Y47='Valori Consentiti - Table 1'!$S$3,1,0)+IF(Z47='Valori Consentiti - Table 1'!$U$3,1,0)+IF(AA47='Valori Consentiti - Table 1'!$W$3,1,0)+IF(AB47='Valori Consentiti - Table 1'!$Y$3,1,0)+IF(AC47='Valori Consentiti - Table 1'!$AA$3,1,0)+IF(AD47='Valori Consentiti - Table 1'!$AC$3,1,0)+IF(AE47='Valori Consentiti - Table 1'!$AE$3,1,0)+IF(AF47='Valori Consentiti - Table 1'!$AG$3,1,0)+IF(AG47='Valori Consentiti - Table 1'!$AI$3,1,0)+IF(AH47='Valori Consentiti - Table 1'!$AK$3,1,0)+IF(AI47='Valori Consentiti - Table 1'!$AM$3,1,0)+IF(AJ47='Valori Consentiti - Table 1'!$AO$3,1,0)+IF(AK47='Valori Consentiti - Table 1'!$AQ$3,1,0)+IF(AL47='Valori Consentiti - Table 1'!$AS$3,1,0)+IF(AM47='Valori Consentiti - Table 1'!$AU$3,1,0),IF(G47=3,IF(T47='Valori Consentiti - Table 1'!$I$4,1,0)+IF(U47='Valori Consentiti - Table 1'!$K$4,1,0)+IF(V47='Valori Consentiti - Table 1'!$M$4,1,0)+IF(W47='Valori Consentiti - Table 1'!$O$4,1,0)+IF(X47='Valori Consentiti - Table 1'!$Q$4,1,0)+IF(Y47='Valori Consentiti - Table 1'!$S$4,1,0)+IF(Z47='Valori Consentiti - Table 1'!$U$4,1,0)+IF(AA47='Valori Consentiti - Table 1'!$W$4,1,0)+IF(AB47='Valori Consentiti - Table 1'!$Y$4,1,0)+IF(AC47='Valori Consentiti - Table 1'!$AA$4,1,0)+IF(AD47='Valori Consentiti - Table 1'!$AC$4,1,0)+IF(AE47='Valori Consentiti - Table 1'!$AE$4,1,0)+IF(AF47='Valori Consentiti - Table 1'!$AG$4,1,0)+IF(AG47='Valori Consentiti - Table 1'!$AI$4,1,0)+IF(AH47='Valori Consentiti - Table 1'!$AK$4,1,0)+IF(AI47='Valori Consentiti - Table 1'!$AM$4,1,0)+IF(AJ47='Valori Consentiti - Table 1'!$AO$4,1,0)+IF(AK47='Valori Consentiti - Table 1'!$AQ$4,1,0)+IF(AL47='Valori Consentiti - Table 1'!$AS$4,1,0)+IF(AM47='Valori Consentiti - Table 1'!$AU$4,1,0),IF(G47=4,IF(T47='Valori Consentiti - Table 1'!$I$5,1,0)+IF(U47='Valori Consentiti - Table 1'!$K$5,1,0)+IF(V47='Valori Consentiti - Table 1'!$M$5,1,0)+IF(W47='Valori Consentiti - Table 1'!$O$5,1,0)+IF(X47='Valori Consentiti - Table 1'!$Q$5,1,0)+IF(Y47='Valori Consentiti - Table 1'!$S$5,1,0)+IF(Z47='Valori Consentiti - Table 1'!$U$5,1,0)+IF(AA47='Valori Consentiti - Table 1'!$W$5,1,0)+IF(AB47='Valori Consentiti - Table 1'!$Y$5,1,0)+IF(AC47='Valori Consentiti - Table 1'!$AA$5,1,0)+IF(AD47='Valori Consentiti - Table 1'!$AC$5,1,0)+IF(AE47='Valori Consentiti - Table 1'!$AE$5,1,0)+IF(AF47='Valori Consentiti - Table 1'!$AG$5,1,0)+IF(AG47='Valori Consentiti - Table 1'!$AI$5,1,0)+IF(AH47='Valori Consentiti - Table 1'!$AK$5,1,0)+IF(AI47='Valori Consentiti - Table 1'!$AM$5,1,0)+IF(AJ47='Valori Consentiti - Table 1'!$AO$5,1,0)+IF(AK47='Valori Consentiti - Table 1'!$AQ$5,1,0)+IF(AL47='Valori Consentiti - Table 1'!$AS$5,1,0)+IF(AM47='Valori Consentiti - Table 1'!$AU$5,1,0),))))</f>
        <v>0</v>
      </c>
      <c r="Q47" s="16">
        <f t="shared" si="46"/>
        <v>20</v>
      </c>
      <c r="R47" s="16">
        <f t="shared" si="26"/>
        <v>1</v>
      </c>
      <c r="S47" s="17"/>
      <c r="T47" s="24" t="str">
        <f t="shared" si="3"/>
        <v/>
      </c>
      <c r="U47" s="25" t="str">
        <f t="shared" si="4"/>
        <v/>
      </c>
      <c r="V47" s="25" t="str">
        <f t="shared" si="5"/>
        <v/>
      </c>
      <c r="W47" s="26" t="str">
        <f t="shared" si="6"/>
        <v/>
      </c>
      <c r="X47" s="27" t="str">
        <f t="shared" si="34"/>
        <v/>
      </c>
      <c r="Y47" s="25" t="str">
        <f t="shared" si="35"/>
        <v/>
      </c>
      <c r="Z47" s="25" t="str">
        <f t="shared" si="36"/>
        <v/>
      </c>
      <c r="AA47" s="26" t="str">
        <f t="shared" si="37"/>
        <v/>
      </c>
      <c r="AB47" s="27" t="str">
        <f t="shared" si="7"/>
        <v/>
      </c>
      <c r="AC47" s="25" t="str">
        <f t="shared" si="8"/>
        <v/>
      </c>
      <c r="AD47" s="25" t="str">
        <f t="shared" si="9"/>
        <v/>
      </c>
      <c r="AE47" s="26" t="str">
        <f t="shared" si="10"/>
        <v/>
      </c>
      <c r="AF47" s="27" t="str">
        <f t="shared" si="11"/>
        <v/>
      </c>
      <c r="AG47" s="25" t="str">
        <f t="shared" si="12"/>
        <v/>
      </c>
      <c r="AH47" s="25" t="str">
        <f t="shared" si="13"/>
        <v/>
      </c>
      <c r="AI47" s="26" t="str">
        <f t="shared" si="14"/>
        <v/>
      </c>
      <c r="AJ47" s="27" t="str">
        <f t="shared" si="15"/>
        <v/>
      </c>
      <c r="AK47" s="25" t="str">
        <f t="shared" si="16"/>
        <v/>
      </c>
      <c r="AL47" s="25" t="str">
        <f t="shared" si="17"/>
        <v/>
      </c>
      <c r="AM47" s="28" t="str">
        <f t="shared" si="18"/>
        <v/>
      </c>
      <c r="AN47" s="29" t="b">
        <f t="shared" si="27"/>
        <v>0</v>
      </c>
      <c r="AO47" s="29" t="b">
        <f t="shared" si="43"/>
        <v>0</v>
      </c>
      <c r="AP47" s="29" t="b">
        <f t="shared" si="28"/>
        <v>0</v>
      </c>
      <c r="AQ47" s="29" t="b">
        <f t="shared" si="29"/>
        <v>0</v>
      </c>
      <c r="AR47" s="29" t="b">
        <f t="shared" si="30"/>
        <v>0</v>
      </c>
    </row>
    <row r="48" spans="1:44">
      <c r="A48" s="14"/>
      <c r="B48" s="14"/>
      <c r="C48" s="22"/>
      <c r="D48" s="14"/>
      <c r="E48" s="14"/>
      <c r="F48" s="14"/>
      <c r="G48" s="14"/>
      <c r="H48" s="15"/>
      <c r="I48" s="15"/>
      <c r="J48" s="15"/>
      <c r="K48" s="15"/>
      <c r="L48" s="15"/>
      <c r="M48" s="23">
        <f>IF(G48=1,IF(T48='Valori Consentiti - Table 1'!$I$2,5,IF(T48="X",1,0))+IF(U48='Valori Consentiti - Table 1'!$K$2,5,IF(U48="X",1,0))+IF(V48='Valori Consentiti - Table 1'!$M$2,5,IF(V48="X",1,0))+IF(W48='Valori Consentiti - Table 1'!$O$2,5,IF(W48="X",1,0))+IF(X48='Valori Consentiti - Table 1'!$Q$2,5,IF(X48="X",1,0))+IF(Y48='Valori Consentiti - Table 1'!$S$2,5,IF(Y48="X",1,0))+IF(Z48='Valori Consentiti - Table 1'!$U$2,5,IF(Z48="X",1,0))+IF(AA48='Valori Consentiti - Table 1'!$W$2,5,IF(AA48="X",1,0))+IF(AB48='Valori Consentiti - Table 1'!$Y$2,5,IF(AB48="X",1,0))+IF(AC48='Valori Consentiti - Table 1'!$AA$2,5,IF(AC48="X",1,0))+IF(AD48='Valori Consentiti - Table 1'!$AC$2,5,IF(AD48="X",1,0))+IF(AE48='Valori Consentiti - Table 1'!$AE$2,5,IF(AE48="X",1,0))+IF(AF48='Valori Consentiti - Table 1'!$AG$2,5,IF(AF48="X",1,0))+IF(AG48='Valori Consentiti - Table 1'!$AI$2,5,IF(AG48="X",1,0))+IF(AH48='Valori Consentiti - Table 1'!$AK$2,5,IF(AH48="X",1,0))+IF(AI48='Valori Consentiti - Table 1'!$AM$2,5,IF(AI48="X",1,0))+IF(AJ48='Valori Consentiti - Table 1'!$AO$2,5,IF(AJ48="X",1,0))+IF(AK48='Valori Consentiti - Table 1'!$AQ$2,5,IF(AK48="X",1,0))+IF(AL48='Valori Consentiti - Table 1'!$AS$2,5,IF(AL48="X",1,0))+IF(AM48='Valori Consentiti - Table 1'!$AU$2,5,IF(AM48="X",1,0)),IF(G48=2,IF(T48='Valori Consentiti - Table 1'!$I$3,5,IF(T48="X",1,0))+IF(U48='Valori Consentiti - Table 1'!$K$3,5,IF(U48="X",1,0))+IF(V48='Valori Consentiti - Table 1'!$M$3,5,IF(V48="X",1,0))+IF(W48='Valori Consentiti - Table 1'!$O$3,5,IF(W48="X",1,0))+IF(X48='Valori Consentiti - Table 1'!$Q$3,5,IF(X48="X",1,0))+IF(Y48='Valori Consentiti - Table 1'!$S$3,5,IF(Y48="X",1,0))+IF(Z48='Valori Consentiti - Table 1'!$U$3,5,IF(Z48="X",1,0))+IF(AA48='Valori Consentiti - Table 1'!$W$3,5,IF(AA48="X",1,0))+IF(AB48='Valori Consentiti - Table 1'!$Y$3,5,IF(AB48="X",1,0))+IF(AC48='Valori Consentiti - Table 1'!$AA$3,5,IF(AC48="X",1,0))+IF(AD48='Valori Consentiti - Table 1'!$AC$3,5,IF(AD48="X",1,0))+IF(AE48='Valori Consentiti - Table 1'!$AE$3,5,IF(AE48="X",1,0))+IF(AF48='Valori Consentiti - Table 1'!$AG$3,5,IF(AF48="X",1,0))+IF(AG48='Valori Consentiti - Table 1'!$AI$3,5,IF(AG48="X",1,0))+IF(AH48='Valori Consentiti - Table 1'!$AK$3,5,IF(AH48="X",1,0))+IF(AI48='Valori Consentiti - Table 1'!$AM$3,5,IF(AI48="X",1,0))+IF(AJ48='Valori Consentiti - Table 1'!$AO$3,5,IF(AJ48="X",1,0))+IF(AK48='Valori Consentiti - Table 1'!$AQ$3,5,IF(AK48="X",1,0))+IF(AL48='Valori Consentiti - Table 1'!$AS$3,5,IF(AL48="X",1,0))+IF(AM48='Valori Consentiti - Table 1'!$AU$3,5,IF(AM48="X",1,0)),IF(G48=3,IF(T48='Valori Consentiti - Table 1'!$I$4,5,IF(T48="X",1,0))+IF(U48='Valori Consentiti - Table 1'!$K$4,5,IF(U48="X",1,0))+IF(V48='Valori Consentiti - Table 1'!$M$4,5,IF(V48="X",1,0))+IF(W48='Valori Consentiti - Table 1'!$O$4,5,IF(W48="X",1,0))+IF(X48='Valori Consentiti - Table 1'!$Q$4,5,IF(X48="X",1,0))+IF(Y48='Valori Consentiti - Table 1'!$S$4,5,IF(Y48="X",1,0))+IF(Z48='Valori Consentiti - Table 1'!$U$4,5,IF(Z48="X",1,0))+IF(AA48='Valori Consentiti - Table 1'!$W$4,5,IF(AA48="X",1,0))+IF(AB48='Valori Consentiti - Table 1'!$Y$4,5,IF(AB48="X",1,0))+IF(AC48='Valori Consentiti - Table 1'!$AA$4,5,IF(AC48="X",1,0))+IF(AD48='Valori Consentiti - Table 1'!$AC$4,5,IF(AD48="X",1,0))+IF(AE48='Valori Consentiti - Table 1'!$AE$4,5,IF(AE48="X",1,0))+IF(AF48='Valori Consentiti - Table 1'!$AG$4,5,IF(AF48="X",1,0))+IF(AG48='Valori Consentiti - Table 1'!$AI$4,5,IF(AG48="X",1,0))+IF(AH48='Valori Consentiti - Table 1'!$AK$4,5,IF(AH48="X",1,0))+IF(AI48='Valori Consentiti - Table 1'!$AM$4,5,IF(AI48="X",1,0))+IF(AJ48='Valori Consentiti - Table 1'!$AO$4,5,IF(AJ48="X",1,0))+IF(AK48='Valori Consentiti - Table 1'!$AQ$4,5,IF(AK48="X",1,0))+IF(AL48='Valori Consentiti - Table 1'!$AS$4,5,IF(AL48="X",1,0))+IF(AM48='Valori Consentiti - Table 1'!$AU$4,5,IF(AM48="X",1,0)),IF(G48=4,IF(T48='Valori Consentiti - Table 1'!$I$5,5,IF(T48="X",1,0))+IF(U48='Valori Consentiti - Table 1'!$K$5,5,IF(U48="X",1,0))+IF(V48='Valori Consentiti - Table 1'!$M$5,5,IF(V48="X",1,0))+IF(W48='Valori Consentiti - Table 1'!$O$5,5,IF(W48="X",1,0))+IF(X48='Valori Consentiti - Table 1'!$Q$5,5,IF(X48="X",1,0))+IF(Y48='Valori Consentiti - Table 1'!$S$5,5,IF(Y48="X",1,0))+IF(Z48='Valori Consentiti - Table 1'!$U$5,5,IF(Z48="X",1,0))+IF(AA48='Valori Consentiti - Table 1'!$W$5,5,IF(AA48="X",1,0))+IF(AB48='Valori Consentiti - Table 1'!$Y$5,5,IF(AB48="X",1,0))+IF(AC48='Valori Consentiti - Table 1'!$AA$5,5,IF(AC48="X",1,0))+IF(AD48='Valori Consentiti - Table 1'!$AC$5,5,IF(AD48="X",1,0))+IF(AE48='Valori Consentiti - Table 1'!$AE$5,5,IF(AE48="X",1,0))+IF(AF48='Valori Consentiti - Table 1'!$AG$5,5,IF(AF48="X",1,0))+IF(AG48='Valori Consentiti - Table 1'!$AI$5,5,IF(AG48="X",1,0))+IF(AH48='Valori Consentiti - Table 1'!$AK$5,5,IF(AH48="X",1,0))+IF(AI48='Valori Consentiti - Table 1'!$AM$5,5,IF(AI48="X",1,0))+IF(AJ48='Valori Consentiti - Table 1'!$AO$5,5,IF(AJ48="X",1,0))+IF(AK48='Valori Consentiti - Table 1'!$AQ$5,5,IF(AK48="X",1,0))+IF(AL48='Valori Consentiti - Table 1'!$AS$5,5,IF(AL48="X",1,0))+IF(AM48='Valori Consentiti - Table 1'!$AU$5,5,IF(AM48="X",1,0)),))))</f>
        <v>0</v>
      </c>
      <c r="N48" s="16">
        <f t="shared" si="44"/>
        <v>0</v>
      </c>
      <c r="O48" s="16">
        <f t="shared" si="45"/>
        <v>20</v>
      </c>
      <c r="P48" s="16">
        <f>IF(G48=1,IF(T48='Valori Consentiti - Table 1'!$I$2,1,0)+IF(U48='Valori Consentiti - Table 1'!$K$2,1,0)+IF(V48='Valori Consentiti - Table 1'!$M$2,1,0)+IF(W48='Valori Consentiti - Table 1'!$O$2,1,0)+IF(X48='Valori Consentiti - Table 1'!$Q$2,1,0)+IF(Y48='Valori Consentiti - Table 1'!$S$2,1,0)+IF(Z48='Valori Consentiti - Table 1'!$U$2,1,0)+IF(AA48='Valori Consentiti - Table 1'!$W$2,1,0)+IF(AB48='Valori Consentiti - Table 1'!$Y$2,1,0)+IF(AC48='Valori Consentiti - Table 1'!$AA$2,1,0)+IF(AD48='Valori Consentiti - Table 1'!$AC$2,1,0)+IF(AE48='Valori Consentiti - Table 1'!$AE$2,1,0)+IF(AF48='Valori Consentiti - Table 1'!$AG$2,1,0)+IF(AG48='Valori Consentiti - Table 1'!$AI$2,1,0)+IF(AH48='Valori Consentiti - Table 1'!$AK$2,1,0)+IF(AI48='Valori Consentiti - Table 1'!$AM$2,1,0)+IF(AJ48='Valori Consentiti - Table 1'!$AO$2,1,0)+IF(AK48='Valori Consentiti - Table 1'!$AQ$2,1,0)+IF(AL48='Valori Consentiti - Table 1'!$AS$2,1,0)+IF(AM48='Valori Consentiti - Table 1'!$AU$2,1,0),IF(G48=2,IF(T48='Valori Consentiti - Table 1'!$I$3,1,0)+IF(U48='Valori Consentiti - Table 1'!$K$3,1,0)+IF(V48='Valori Consentiti - Table 1'!$M$3,1,0)+IF(W48='Valori Consentiti - Table 1'!$O$3,1,0)+IF(X48='Valori Consentiti - Table 1'!$Q$3,1,0)+IF(Y48='Valori Consentiti - Table 1'!$S$3,1,0)+IF(Z48='Valori Consentiti - Table 1'!$U$3,1,0)+IF(AA48='Valori Consentiti - Table 1'!$W$3,1,0)+IF(AB48='Valori Consentiti - Table 1'!$Y$3,1,0)+IF(AC48='Valori Consentiti - Table 1'!$AA$3,1,0)+IF(AD48='Valori Consentiti - Table 1'!$AC$3,1,0)+IF(AE48='Valori Consentiti - Table 1'!$AE$3,1,0)+IF(AF48='Valori Consentiti - Table 1'!$AG$3,1,0)+IF(AG48='Valori Consentiti - Table 1'!$AI$3,1,0)+IF(AH48='Valori Consentiti - Table 1'!$AK$3,1,0)+IF(AI48='Valori Consentiti - Table 1'!$AM$3,1,0)+IF(AJ48='Valori Consentiti - Table 1'!$AO$3,1,0)+IF(AK48='Valori Consentiti - Table 1'!$AQ$3,1,0)+IF(AL48='Valori Consentiti - Table 1'!$AS$3,1,0)+IF(AM48='Valori Consentiti - Table 1'!$AU$3,1,0),IF(G48=3,IF(T48='Valori Consentiti - Table 1'!$I$4,1,0)+IF(U48='Valori Consentiti - Table 1'!$K$4,1,0)+IF(V48='Valori Consentiti - Table 1'!$M$4,1,0)+IF(W48='Valori Consentiti - Table 1'!$O$4,1,0)+IF(X48='Valori Consentiti - Table 1'!$Q$4,1,0)+IF(Y48='Valori Consentiti - Table 1'!$S$4,1,0)+IF(Z48='Valori Consentiti - Table 1'!$U$4,1,0)+IF(AA48='Valori Consentiti - Table 1'!$W$4,1,0)+IF(AB48='Valori Consentiti - Table 1'!$Y$4,1,0)+IF(AC48='Valori Consentiti - Table 1'!$AA$4,1,0)+IF(AD48='Valori Consentiti - Table 1'!$AC$4,1,0)+IF(AE48='Valori Consentiti - Table 1'!$AE$4,1,0)+IF(AF48='Valori Consentiti - Table 1'!$AG$4,1,0)+IF(AG48='Valori Consentiti - Table 1'!$AI$4,1,0)+IF(AH48='Valori Consentiti - Table 1'!$AK$4,1,0)+IF(AI48='Valori Consentiti - Table 1'!$AM$4,1,0)+IF(AJ48='Valori Consentiti - Table 1'!$AO$4,1,0)+IF(AK48='Valori Consentiti - Table 1'!$AQ$4,1,0)+IF(AL48='Valori Consentiti - Table 1'!$AS$4,1,0)+IF(AM48='Valori Consentiti - Table 1'!$AU$4,1,0),IF(G48=4,IF(T48='Valori Consentiti - Table 1'!$I$5,1,0)+IF(U48='Valori Consentiti - Table 1'!$K$5,1,0)+IF(V48='Valori Consentiti - Table 1'!$M$5,1,0)+IF(W48='Valori Consentiti - Table 1'!$O$5,1,0)+IF(X48='Valori Consentiti - Table 1'!$Q$5,1,0)+IF(Y48='Valori Consentiti - Table 1'!$S$5,1,0)+IF(Z48='Valori Consentiti - Table 1'!$U$5,1,0)+IF(AA48='Valori Consentiti - Table 1'!$W$5,1,0)+IF(AB48='Valori Consentiti - Table 1'!$Y$5,1,0)+IF(AC48='Valori Consentiti - Table 1'!$AA$5,1,0)+IF(AD48='Valori Consentiti - Table 1'!$AC$5,1,0)+IF(AE48='Valori Consentiti - Table 1'!$AE$5,1,0)+IF(AF48='Valori Consentiti - Table 1'!$AG$5,1,0)+IF(AG48='Valori Consentiti - Table 1'!$AI$5,1,0)+IF(AH48='Valori Consentiti - Table 1'!$AK$5,1,0)+IF(AI48='Valori Consentiti - Table 1'!$AM$5,1,0)+IF(AJ48='Valori Consentiti - Table 1'!$AO$5,1,0)+IF(AK48='Valori Consentiti - Table 1'!$AQ$5,1,0)+IF(AL48='Valori Consentiti - Table 1'!$AS$5,1,0)+IF(AM48='Valori Consentiti - Table 1'!$AU$5,1,0),))))</f>
        <v>0</v>
      </c>
      <c r="Q48" s="16">
        <f t="shared" si="46"/>
        <v>20</v>
      </c>
      <c r="R48" s="16">
        <f t="shared" si="26"/>
        <v>1</v>
      </c>
      <c r="S48" s="17"/>
      <c r="T48" s="24" t="str">
        <f t="shared" si="3"/>
        <v/>
      </c>
      <c r="U48" s="25" t="str">
        <f t="shared" si="4"/>
        <v/>
      </c>
      <c r="V48" s="25" t="str">
        <f t="shared" si="5"/>
        <v/>
      </c>
      <c r="W48" s="26" t="str">
        <f t="shared" si="6"/>
        <v/>
      </c>
      <c r="X48" s="27" t="str">
        <f t="shared" si="34"/>
        <v/>
      </c>
      <c r="Y48" s="25" t="str">
        <f t="shared" si="35"/>
        <v/>
      </c>
      <c r="Z48" s="25" t="str">
        <f t="shared" si="36"/>
        <v/>
      </c>
      <c r="AA48" s="26" t="str">
        <f t="shared" si="37"/>
        <v/>
      </c>
      <c r="AB48" s="27" t="str">
        <f t="shared" si="7"/>
        <v/>
      </c>
      <c r="AC48" s="25" t="str">
        <f t="shared" si="8"/>
        <v/>
      </c>
      <c r="AD48" s="25" t="str">
        <f t="shared" si="9"/>
        <v/>
      </c>
      <c r="AE48" s="26" t="str">
        <f t="shared" si="10"/>
        <v/>
      </c>
      <c r="AF48" s="27" t="str">
        <f t="shared" si="11"/>
        <v/>
      </c>
      <c r="AG48" s="25" t="str">
        <f t="shared" si="12"/>
        <v/>
      </c>
      <c r="AH48" s="25" t="str">
        <f t="shared" si="13"/>
        <v/>
      </c>
      <c r="AI48" s="26" t="str">
        <f t="shared" si="14"/>
        <v/>
      </c>
      <c r="AJ48" s="27" t="str">
        <f t="shared" si="15"/>
        <v/>
      </c>
      <c r="AK48" s="25" t="str">
        <f t="shared" si="16"/>
        <v/>
      </c>
      <c r="AL48" s="25" t="str">
        <f t="shared" si="17"/>
        <v/>
      </c>
      <c r="AM48" s="28" t="str">
        <f t="shared" si="18"/>
        <v/>
      </c>
      <c r="AN48" s="29" t="b">
        <f t="shared" si="27"/>
        <v>0</v>
      </c>
      <c r="AO48" s="29" t="b">
        <f t="shared" si="43"/>
        <v>0</v>
      </c>
      <c r="AP48" s="29" t="b">
        <f t="shared" si="28"/>
        <v>0</v>
      </c>
      <c r="AQ48" s="29" t="b">
        <f t="shared" si="29"/>
        <v>0</v>
      </c>
      <c r="AR48" s="29" t="b">
        <f t="shared" si="30"/>
        <v>0</v>
      </c>
    </row>
    <row r="49" spans="1:44">
      <c r="A49" s="14"/>
      <c r="B49" s="14"/>
      <c r="C49" s="22"/>
      <c r="D49" s="14"/>
      <c r="E49" s="14"/>
      <c r="F49" s="14"/>
      <c r="G49" s="14"/>
      <c r="H49" s="15"/>
      <c r="I49" s="15"/>
      <c r="J49" s="15"/>
      <c r="K49" s="15"/>
      <c r="L49" s="15"/>
      <c r="M49" s="23">
        <f>IF(G49=1,IF(T49='Valori Consentiti - Table 1'!$I$2,5,IF(T49="X",1,0))+IF(U49='Valori Consentiti - Table 1'!$K$2,5,IF(U49="X",1,0))+IF(V49='Valori Consentiti - Table 1'!$M$2,5,IF(V49="X",1,0))+IF(W49='Valori Consentiti - Table 1'!$O$2,5,IF(W49="X",1,0))+IF(X49='Valori Consentiti - Table 1'!$Q$2,5,IF(X49="X",1,0))+IF(Y49='Valori Consentiti - Table 1'!$S$2,5,IF(Y49="X",1,0))+IF(Z49='Valori Consentiti - Table 1'!$U$2,5,IF(Z49="X",1,0))+IF(AA49='Valori Consentiti - Table 1'!$W$2,5,IF(AA49="X",1,0))+IF(AB49='Valori Consentiti - Table 1'!$Y$2,5,IF(AB49="X",1,0))+IF(AC49='Valori Consentiti - Table 1'!$AA$2,5,IF(AC49="X",1,0))+IF(AD49='Valori Consentiti - Table 1'!$AC$2,5,IF(AD49="X",1,0))+IF(AE49='Valori Consentiti - Table 1'!$AE$2,5,IF(AE49="X",1,0))+IF(AF49='Valori Consentiti - Table 1'!$AG$2,5,IF(AF49="X",1,0))+IF(AG49='Valori Consentiti - Table 1'!$AI$2,5,IF(AG49="X",1,0))+IF(AH49='Valori Consentiti - Table 1'!$AK$2,5,IF(AH49="X",1,0))+IF(AI49='Valori Consentiti - Table 1'!$AM$2,5,IF(AI49="X",1,0))+IF(AJ49='Valori Consentiti - Table 1'!$AO$2,5,IF(AJ49="X",1,0))+IF(AK49='Valori Consentiti - Table 1'!$AQ$2,5,IF(AK49="X",1,0))+IF(AL49='Valori Consentiti - Table 1'!$AS$2,5,IF(AL49="X",1,0))+IF(AM49='Valori Consentiti - Table 1'!$AU$2,5,IF(AM49="X",1,0)),IF(G49=2,IF(T49='Valori Consentiti - Table 1'!$I$3,5,IF(T49="X",1,0))+IF(U49='Valori Consentiti - Table 1'!$K$3,5,IF(U49="X",1,0))+IF(V49='Valori Consentiti - Table 1'!$M$3,5,IF(V49="X",1,0))+IF(W49='Valori Consentiti - Table 1'!$O$3,5,IF(W49="X",1,0))+IF(X49='Valori Consentiti - Table 1'!$Q$3,5,IF(X49="X",1,0))+IF(Y49='Valori Consentiti - Table 1'!$S$3,5,IF(Y49="X",1,0))+IF(Z49='Valori Consentiti - Table 1'!$U$3,5,IF(Z49="X",1,0))+IF(AA49='Valori Consentiti - Table 1'!$W$3,5,IF(AA49="X",1,0))+IF(AB49='Valori Consentiti - Table 1'!$Y$3,5,IF(AB49="X",1,0))+IF(AC49='Valori Consentiti - Table 1'!$AA$3,5,IF(AC49="X",1,0))+IF(AD49='Valori Consentiti - Table 1'!$AC$3,5,IF(AD49="X",1,0))+IF(AE49='Valori Consentiti - Table 1'!$AE$3,5,IF(AE49="X",1,0))+IF(AF49='Valori Consentiti - Table 1'!$AG$3,5,IF(AF49="X",1,0))+IF(AG49='Valori Consentiti - Table 1'!$AI$3,5,IF(AG49="X",1,0))+IF(AH49='Valori Consentiti - Table 1'!$AK$3,5,IF(AH49="X",1,0))+IF(AI49='Valori Consentiti - Table 1'!$AM$3,5,IF(AI49="X",1,0))+IF(AJ49='Valori Consentiti - Table 1'!$AO$3,5,IF(AJ49="X",1,0))+IF(AK49='Valori Consentiti - Table 1'!$AQ$3,5,IF(AK49="X",1,0))+IF(AL49='Valori Consentiti - Table 1'!$AS$3,5,IF(AL49="X",1,0))+IF(AM49='Valori Consentiti - Table 1'!$AU$3,5,IF(AM49="X",1,0)),IF(G49=3,IF(T49='Valori Consentiti - Table 1'!$I$4,5,IF(T49="X",1,0))+IF(U49='Valori Consentiti - Table 1'!$K$4,5,IF(U49="X",1,0))+IF(V49='Valori Consentiti - Table 1'!$M$4,5,IF(V49="X",1,0))+IF(W49='Valori Consentiti - Table 1'!$O$4,5,IF(W49="X",1,0))+IF(X49='Valori Consentiti - Table 1'!$Q$4,5,IF(X49="X",1,0))+IF(Y49='Valori Consentiti - Table 1'!$S$4,5,IF(Y49="X",1,0))+IF(Z49='Valori Consentiti - Table 1'!$U$4,5,IF(Z49="X",1,0))+IF(AA49='Valori Consentiti - Table 1'!$W$4,5,IF(AA49="X",1,0))+IF(AB49='Valori Consentiti - Table 1'!$Y$4,5,IF(AB49="X",1,0))+IF(AC49='Valori Consentiti - Table 1'!$AA$4,5,IF(AC49="X",1,0))+IF(AD49='Valori Consentiti - Table 1'!$AC$4,5,IF(AD49="X",1,0))+IF(AE49='Valori Consentiti - Table 1'!$AE$4,5,IF(AE49="X",1,0))+IF(AF49='Valori Consentiti - Table 1'!$AG$4,5,IF(AF49="X",1,0))+IF(AG49='Valori Consentiti - Table 1'!$AI$4,5,IF(AG49="X",1,0))+IF(AH49='Valori Consentiti - Table 1'!$AK$4,5,IF(AH49="X",1,0))+IF(AI49='Valori Consentiti - Table 1'!$AM$4,5,IF(AI49="X",1,0))+IF(AJ49='Valori Consentiti - Table 1'!$AO$4,5,IF(AJ49="X",1,0))+IF(AK49='Valori Consentiti - Table 1'!$AQ$4,5,IF(AK49="X",1,0))+IF(AL49='Valori Consentiti - Table 1'!$AS$4,5,IF(AL49="X",1,0))+IF(AM49='Valori Consentiti - Table 1'!$AU$4,5,IF(AM49="X",1,0)),IF(G49=4,IF(T49='Valori Consentiti - Table 1'!$I$5,5,IF(T49="X",1,0))+IF(U49='Valori Consentiti - Table 1'!$K$5,5,IF(U49="X",1,0))+IF(V49='Valori Consentiti - Table 1'!$M$5,5,IF(V49="X",1,0))+IF(W49='Valori Consentiti - Table 1'!$O$5,5,IF(W49="X",1,0))+IF(X49='Valori Consentiti - Table 1'!$Q$5,5,IF(X49="X",1,0))+IF(Y49='Valori Consentiti - Table 1'!$S$5,5,IF(Y49="X",1,0))+IF(Z49='Valori Consentiti - Table 1'!$U$5,5,IF(Z49="X",1,0))+IF(AA49='Valori Consentiti - Table 1'!$W$5,5,IF(AA49="X",1,0))+IF(AB49='Valori Consentiti - Table 1'!$Y$5,5,IF(AB49="X",1,0))+IF(AC49='Valori Consentiti - Table 1'!$AA$5,5,IF(AC49="X",1,0))+IF(AD49='Valori Consentiti - Table 1'!$AC$5,5,IF(AD49="X",1,0))+IF(AE49='Valori Consentiti - Table 1'!$AE$5,5,IF(AE49="X",1,0))+IF(AF49='Valori Consentiti - Table 1'!$AG$5,5,IF(AF49="X",1,0))+IF(AG49='Valori Consentiti - Table 1'!$AI$5,5,IF(AG49="X",1,0))+IF(AH49='Valori Consentiti - Table 1'!$AK$5,5,IF(AH49="X",1,0))+IF(AI49='Valori Consentiti - Table 1'!$AM$5,5,IF(AI49="X",1,0))+IF(AJ49='Valori Consentiti - Table 1'!$AO$5,5,IF(AJ49="X",1,0))+IF(AK49='Valori Consentiti - Table 1'!$AQ$5,5,IF(AK49="X",1,0))+IF(AL49='Valori Consentiti - Table 1'!$AS$5,5,IF(AL49="X",1,0))+IF(AM49='Valori Consentiti - Table 1'!$AU$5,5,IF(AM49="X",1,0)),))))</f>
        <v>0</v>
      </c>
      <c r="N49" s="16">
        <f t="shared" si="44"/>
        <v>0</v>
      </c>
      <c r="O49" s="16">
        <f t="shared" si="45"/>
        <v>20</v>
      </c>
      <c r="P49" s="16">
        <f>IF(G49=1,IF(T49='Valori Consentiti - Table 1'!$I$2,1,0)+IF(U49='Valori Consentiti - Table 1'!$K$2,1,0)+IF(V49='Valori Consentiti - Table 1'!$M$2,1,0)+IF(W49='Valori Consentiti - Table 1'!$O$2,1,0)+IF(X49='Valori Consentiti - Table 1'!$Q$2,1,0)+IF(Y49='Valori Consentiti - Table 1'!$S$2,1,0)+IF(Z49='Valori Consentiti - Table 1'!$U$2,1,0)+IF(AA49='Valori Consentiti - Table 1'!$W$2,1,0)+IF(AB49='Valori Consentiti - Table 1'!$Y$2,1,0)+IF(AC49='Valori Consentiti - Table 1'!$AA$2,1,0)+IF(AD49='Valori Consentiti - Table 1'!$AC$2,1,0)+IF(AE49='Valori Consentiti - Table 1'!$AE$2,1,0)+IF(AF49='Valori Consentiti - Table 1'!$AG$2,1,0)+IF(AG49='Valori Consentiti - Table 1'!$AI$2,1,0)+IF(AH49='Valori Consentiti - Table 1'!$AK$2,1,0)+IF(AI49='Valori Consentiti - Table 1'!$AM$2,1,0)+IF(AJ49='Valori Consentiti - Table 1'!$AO$2,1,0)+IF(AK49='Valori Consentiti - Table 1'!$AQ$2,1,0)+IF(AL49='Valori Consentiti - Table 1'!$AS$2,1,0)+IF(AM49='Valori Consentiti - Table 1'!$AU$2,1,0),IF(G49=2,IF(T49='Valori Consentiti - Table 1'!$I$3,1,0)+IF(U49='Valori Consentiti - Table 1'!$K$3,1,0)+IF(V49='Valori Consentiti - Table 1'!$M$3,1,0)+IF(W49='Valori Consentiti - Table 1'!$O$3,1,0)+IF(X49='Valori Consentiti - Table 1'!$Q$3,1,0)+IF(Y49='Valori Consentiti - Table 1'!$S$3,1,0)+IF(Z49='Valori Consentiti - Table 1'!$U$3,1,0)+IF(AA49='Valori Consentiti - Table 1'!$W$3,1,0)+IF(AB49='Valori Consentiti - Table 1'!$Y$3,1,0)+IF(AC49='Valori Consentiti - Table 1'!$AA$3,1,0)+IF(AD49='Valori Consentiti - Table 1'!$AC$3,1,0)+IF(AE49='Valori Consentiti - Table 1'!$AE$3,1,0)+IF(AF49='Valori Consentiti - Table 1'!$AG$3,1,0)+IF(AG49='Valori Consentiti - Table 1'!$AI$3,1,0)+IF(AH49='Valori Consentiti - Table 1'!$AK$3,1,0)+IF(AI49='Valori Consentiti - Table 1'!$AM$3,1,0)+IF(AJ49='Valori Consentiti - Table 1'!$AO$3,1,0)+IF(AK49='Valori Consentiti - Table 1'!$AQ$3,1,0)+IF(AL49='Valori Consentiti - Table 1'!$AS$3,1,0)+IF(AM49='Valori Consentiti - Table 1'!$AU$3,1,0),IF(G49=3,IF(T49='Valori Consentiti - Table 1'!$I$4,1,0)+IF(U49='Valori Consentiti - Table 1'!$K$4,1,0)+IF(V49='Valori Consentiti - Table 1'!$M$4,1,0)+IF(W49='Valori Consentiti - Table 1'!$O$4,1,0)+IF(X49='Valori Consentiti - Table 1'!$Q$4,1,0)+IF(Y49='Valori Consentiti - Table 1'!$S$4,1,0)+IF(Z49='Valori Consentiti - Table 1'!$U$4,1,0)+IF(AA49='Valori Consentiti - Table 1'!$W$4,1,0)+IF(AB49='Valori Consentiti - Table 1'!$Y$4,1,0)+IF(AC49='Valori Consentiti - Table 1'!$AA$4,1,0)+IF(AD49='Valori Consentiti - Table 1'!$AC$4,1,0)+IF(AE49='Valori Consentiti - Table 1'!$AE$4,1,0)+IF(AF49='Valori Consentiti - Table 1'!$AG$4,1,0)+IF(AG49='Valori Consentiti - Table 1'!$AI$4,1,0)+IF(AH49='Valori Consentiti - Table 1'!$AK$4,1,0)+IF(AI49='Valori Consentiti - Table 1'!$AM$4,1,0)+IF(AJ49='Valori Consentiti - Table 1'!$AO$4,1,0)+IF(AK49='Valori Consentiti - Table 1'!$AQ$4,1,0)+IF(AL49='Valori Consentiti - Table 1'!$AS$4,1,0)+IF(AM49='Valori Consentiti - Table 1'!$AU$4,1,0),IF(G49=4,IF(T49='Valori Consentiti - Table 1'!$I$5,1,0)+IF(U49='Valori Consentiti - Table 1'!$K$5,1,0)+IF(V49='Valori Consentiti - Table 1'!$M$5,1,0)+IF(W49='Valori Consentiti - Table 1'!$O$5,1,0)+IF(X49='Valori Consentiti - Table 1'!$Q$5,1,0)+IF(Y49='Valori Consentiti - Table 1'!$S$5,1,0)+IF(Z49='Valori Consentiti - Table 1'!$U$5,1,0)+IF(AA49='Valori Consentiti - Table 1'!$W$5,1,0)+IF(AB49='Valori Consentiti - Table 1'!$Y$5,1,0)+IF(AC49='Valori Consentiti - Table 1'!$AA$5,1,0)+IF(AD49='Valori Consentiti - Table 1'!$AC$5,1,0)+IF(AE49='Valori Consentiti - Table 1'!$AE$5,1,0)+IF(AF49='Valori Consentiti - Table 1'!$AG$5,1,0)+IF(AG49='Valori Consentiti - Table 1'!$AI$5,1,0)+IF(AH49='Valori Consentiti - Table 1'!$AK$5,1,0)+IF(AI49='Valori Consentiti - Table 1'!$AM$5,1,0)+IF(AJ49='Valori Consentiti - Table 1'!$AO$5,1,0)+IF(AK49='Valori Consentiti - Table 1'!$AQ$5,1,0)+IF(AL49='Valori Consentiti - Table 1'!$AS$5,1,0)+IF(AM49='Valori Consentiti - Table 1'!$AU$5,1,0),))))</f>
        <v>0</v>
      </c>
      <c r="Q49" s="16">
        <f t="shared" si="46"/>
        <v>20</v>
      </c>
      <c r="R49" s="16">
        <f t="shared" si="26"/>
        <v>1</v>
      </c>
      <c r="S49" s="17"/>
      <c r="T49" s="24" t="str">
        <f t="shared" si="3"/>
        <v/>
      </c>
      <c r="U49" s="25" t="str">
        <f t="shared" si="4"/>
        <v/>
      </c>
      <c r="V49" s="25" t="str">
        <f t="shared" si="5"/>
        <v/>
      </c>
      <c r="W49" s="26" t="str">
        <f t="shared" si="6"/>
        <v/>
      </c>
      <c r="X49" s="27" t="str">
        <f t="shared" si="34"/>
        <v/>
      </c>
      <c r="Y49" s="25" t="str">
        <f t="shared" si="35"/>
        <v/>
      </c>
      <c r="Z49" s="25" t="str">
        <f t="shared" si="36"/>
        <v/>
      </c>
      <c r="AA49" s="26" t="str">
        <f t="shared" si="37"/>
        <v/>
      </c>
      <c r="AB49" s="27" t="str">
        <f t="shared" si="7"/>
        <v/>
      </c>
      <c r="AC49" s="25" t="str">
        <f t="shared" si="8"/>
        <v/>
      </c>
      <c r="AD49" s="25" t="str">
        <f t="shared" si="9"/>
        <v/>
      </c>
      <c r="AE49" s="26" t="str">
        <f t="shared" si="10"/>
        <v/>
      </c>
      <c r="AF49" s="27" t="str">
        <f t="shared" si="11"/>
        <v/>
      </c>
      <c r="AG49" s="25" t="str">
        <f t="shared" si="12"/>
        <v/>
      </c>
      <c r="AH49" s="25" t="str">
        <f t="shared" si="13"/>
        <v/>
      </c>
      <c r="AI49" s="26" t="str">
        <f t="shared" si="14"/>
        <v/>
      </c>
      <c r="AJ49" s="27" t="str">
        <f t="shared" si="15"/>
        <v/>
      </c>
      <c r="AK49" s="25" t="str">
        <f t="shared" si="16"/>
        <v/>
      </c>
      <c r="AL49" s="25" t="str">
        <f t="shared" si="17"/>
        <v/>
      </c>
      <c r="AM49" s="28" t="str">
        <f t="shared" si="18"/>
        <v/>
      </c>
      <c r="AN49" s="29" t="b">
        <f t="shared" si="27"/>
        <v>0</v>
      </c>
      <c r="AO49" s="29" t="b">
        <f t="shared" si="43"/>
        <v>0</v>
      </c>
      <c r="AP49" s="29" t="b">
        <f t="shared" si="28"/>
        <v>0</v>
      </c>
      <c r="AQ49" s="29" t="b">
        <f t="shared" si="29"/>
        <v>0</v>
      </c>
      <c r="AR49" s="29" t="b">
        <f t="shared" si="30"/>
        <v>0</v>
      </c>
    </row>
    <row r="50" spans="1:44">
      <c r="A50" s="14"/>
      <c r="B50" s="14"/>
      <c r="C50" s="22"/>
      <c r="D50" s="14"/>
      <c r="E50" s="14"/>
      <c r="F50" s="14"/>
      <c r="G50" s="14"/>
      <c r="H50" s="15"/>
      <c r="I50" s="15"/>
      <c r="J50" s="15"/>
      <c r="K50" s="15"/>
      <c r="L50" s="15"/>
      <c r="M50" s="23">
        <f>IF(G50=1,IF(T50='Valori Consentiti - Table 1'!$I$2,5,IF(T50="X",1,0))+IF(U50='Valori Consentiti - Table 1'!$K$2,5,IF(U50="X",1,0))+IF(V50='Valori Consentiti - Table 1'!$M$2,5,IF(V50="X",1,0))+IF(W50='Valori Consentiti - Table 1'!$O$2,5,IF(W50="X",1,0))+IF(X50='Valori Consentiti - Table 1'!$Q$2,5,IF(X50="X",1,0))+IF(Y50='Valori Consentiti - Table 1'!$S$2,5,IF(Y50="X",1,0))+IF(Z50='Valori Consentiti - Table 1'!$U$2,5,IF(Z50="X",1,0))+IF(AA50='Valori Consentiti - Table 1'!$W$2,5,IF(AA50="X",1,0))+IF(AB50='Valori Consentiti - Table 1'!$Y$2,5,IF(AB50="X",1,0))+IF(AC50='Valori Consentiti - Table 1'!$AA$2,5,IF(AC50="X",1,0))+IF(AD50='Valori Consentiti - Table 1'!$AC$2,5,IF(AD50="X",1,0))+IF(AE50='Valori Consentiti - Table 1'!$AE$2,5,IF(AE50="X",1,0))+IF(AF50='Valori Consentiti - Table 1'!$AG$2,5,IF(AF50="X",1,0))+IF(AG50='Valori Consentiti - Table 1'!$AI$2,5,IF(AG50="X",1,0))+IF(AH50='Valori Consentiti - Table 1'!$AK$2,5,IF(AH50="X",1,0))+IF(AI50='Valori Consentiti - Table 1'!$AM$2,5,IF(AI50="X",1,0))+IF(AJ50='Valori Consentiti - Table 1'!$AO$2,5,IF(AJ50="X",1,0))+IF(AK50='Valori Consentiti - Table 1'!$AQ$2,5,IF(AK50="X",1,0))+IF(AL50='Valori Consentiti - Table 1'!$AS$2,5,IF(AL50="X",1,0))+IF(AM50='Valori Consentiti - Table 1'!$AU$2,5,IF(AM50="X",1,0)),IF(G50=2,IF(T50='Valori Consentiti - Table 1'!$I$3,5,IF(T50="X",1,0))+IF(U50='Valori Consentiti - Table 1'!$K$3,5,IF(U50="X",1,0))+IF(V50='Valori Consentiti - Table 1'!$M$3,5,IF(V50="X",1,0))+IF(W50='Valori Consentiti - Table 1'!$O$3,5,IF(W50="X",1,0))+IF(X50='Valori Consentiti - Table 1'!$Q$3,5,IF(X50="X",1,0))+IF(Y50='Valori Consentiti - Table 1'!$S$3,5,IF(Y50="X",1,0))+IF(Z50='Valori Consentiti - Table 1'!$U$3,5,IF(Z50="X",1,0))+IF(AA50='Valori Consentiti - Table 1'!$W$3,5,IF(AA50="X",1,0))+IF(AB50='Valori Consentiti - Table 1'!$Y$3,5,IF(AB50="X",1,0))+IF(AC50='Valori Consentiti - Table 1'!$AA$3,5,IF(AC50="X",1,0))+IF(AD50='Valori Consentiti - Table 1'!$AC$3,5,IF(AD50="X",1,0))+IF(AE50='Valori Consentiti - Table 1'!$AE$3,5,IF(AE50="X",1,0))+IF(AF50='Valori Consentiti - Table 1'!$AG$3,5,IF(AF50="X",1,0))+IF(AG50='Valori Consentiti - Table 1'!$AI$3,5,IF(AG50="X",1,0))+IF(AH50='Valori Consentiti - Table 1'!$AK$3,5,IF(AH50="X",1,0))+IF(AI50='Valori Consentiti - Table 1'!$AM$3,5,IF(AI50="X",1,0))+IF(AJ50='Valori Consentiti - Table 1'!$AO$3,5,IF(AJ50="X",1,0))+IF(AK50='Valori Consentiti - Table 1'!$AQ$3,5,IF(AK50="X",1,0))+IF(AL50='Valori Consentiti - Table 1'!$AS$3,5,IF(AL50="X",1,0))+IF(AM50='Valori Consentiti - Table 1'!$AU$3,5,IF(AM50="X",1,0)),IF(G50=3,IF(T50='Valori Consentiti - Table 1'!$I$4,5,IF(T50="X",1,0))+IF(U50='Valori Consentiti - Table 1'!$K$4,5,IF(U50="X",1,0))+IF(V50='Valori Consentiti - Table 1'!$M$4,5,IF(V50="X",1,0))+IF(W50='Valori Consentiti - Table 1'!$O$4,5,IF(W50="X",1,0))+IF(X50='Valori Consentiti - Table 1'!$Q$4,5,IF(X50="X",1,0))+IF(Y50='Valori Consentiti - Table 1'!$S$4,5,IF(Y50="X",1,0))+IF(Z50='Valori Consentiti - Table 1'!$U$4,5,IF(Z50="X",1,0))+IF(AA50='Valori Consentiti - Table 1'!$W$4,5,IF(AA50="X",1,0))+IF(AB50='Valori Consentiti - Table 1'!$Y$4,5,IF(AB50="X",1,0))+IF(AC50='Valori Consentiti - Table 1'!$AA$4,5,IF(AC50="X",1,0))+IF(AD50='Valori Consentiti - Table 1'!$AC$4,5,IF(AD50="X",1,0))+IF(AE50='Valori Consentiti - Table 1'!$AE$4,5,IF(AE50="X",1,0))+IF(AF50='Valori Consentiti - Table 1'!$AG$4,5,IF(AF50="X",1,0))+IF(AG50='Valori Consentiti - Table 1'!$AI$4,5,IF(AG50="X",1,0))+IF(AH50='Valori Consentiti - Table 1'!$AK$4,5,IF(AH50="X",1,0))+IF(AI50='Valori Consentiti - Table 1'!$AM$4,5,IF(AI50="X",1,0))+IF(AJ50='Valori Consentiti - Table 1'!$AO$4,5,IF(AJ50="X",1,0))+IF(AK50='Valori Consentiti - Table 1'!$AQ$4,5,IF(AK50="X",1,0))+IF(AL50='Valori Consentiti - Table 1'!$AS$4,5,IF(AL50="X",1,0))+IF(AM50='Valori Consentiti - Table 1'!$AU$4,5,IF(AM50="X",1,0)),IF(G50=4,IF(T50='Valori Consentiti - Table 1'!$I$5,5,IF(T50="X",1,0))+IF(U50='Valori Consentiti - Table 1'!$K$5,5,IF(U50="X",1,0))+IF(V50='Valori Consentiti - Table 1'!$M$5,5,IF(V50="X",1,0))+IF(W50='Valori Consentiti - Table 1'!$O$5,5,IF(W50="X",1,0))+IF(X50='Valori Consentiti - Table 1'!$Q$5,5,IF(X50="X",1,0))+IF(Y50='Valori Consentiti - Table 1'!$S$5,5,IF(Y50="X",1,0))+IF(Z50='Valori Consentiti - Table 1'!$U$5,5,IF(Z50="X",1,0))+IF(AA50='Valori Consentiti - Table 1'!$W$5,5,IF(AA50="X",1,0))+IF(AB50='Valori Consentiti - Table 1'!$Y$5,5,IF(AB50="X",1,0))+IF(AC50='Valori Consentiti - Table 1'!$AA$5,5,IF(AC50="X",1,0))+IF(AD50='Valori Consentiti - Table 1'!$AC$5,5,IF(AD50="X",1,0))+IF(AE50='Valori Consentiti - Table 1'!$AE$5,5,IF(AE50="X",1,0))+IF(AF50='Valori Consentiti - Table 1'!$AG$5,5,IF(AF50="X",1,0))+IF(AG50='Valori Consentiti - Table 1'!$AI$5,5,IF(AG50="X",1,0))+IF(AH50='Valori Consentiti - Table 1'!$AK$5,5,IF(AH50="X",1,0))+IF(AI50='Valori Consentiti - Table 1'!$AM$5,5,IF(AI50="X",1,0))+IF(AJ50='Valori Consentiti - Table 1'!$AO$5,5,IF(AJ50="X",1,0))+IF(AK50='Valori Consentiti - Table 1'!$AQ$5,5,IF(AK50="X",1,0))+IF(AL50='Valori Consentiti - Table 1'!$AS$5,5,IF(AL50="X",1,0))+IF(AM50='Valori Consentiti - Table 1'!$AU$5,5,IF(AM50="X",1,0)),))))</f>
        <v>0</v>
      </c>
      <c r="N50" s="16">
        <f t="shared" si="44"/>
        <v>0</v>
      </c>
      <c r="O50" s="16">
        <f t="shared" si="45"/>
        <v>20</v>
      </c>
      <c r="P50" s="16">
        <f>IF(G50=1,IF(T50='Valori Consentiti - Table 1'!$I$2,1,0)+IF(U50='Valori Consentiti - Table 1'!$K$2,1,0)+IF(V50='Valori Consentiti - Table 1'!$M$2,1,0)+IF(W50='Valori Consentiti - Table 1'!$O$2,1,0)+IF(X50='Valori Consentiti - Table 1'!$Q$2,1,0)+IF(Y50='Valori Consentiti - Table 1'!$S$2,1,0)+IF(Z50='Valori Consentiti - Table 1'!$U$2,1,0)+IF(AA50='Valori Consentiti - Table 1'!$W$2,1,0)+IF(AB50='Valori Consentiti - Table 1'!$Y$2,1,0)+IF(AC50='Valori Consentiti - Table 1'!$AA$2,1,0)+IF(AD50='Valori Consentiti - Table 1'!$AC$2,1,0)+IF(AE50='Valori Consentiti - Table 1'!$AE$2,1,0)+IF(AF50='Valori Consentiti - Table 1'!$AG$2,1,0)+IF(AG50='Valori Consentiti - Table 1'!$AI$2,1,0)+IF(AH50='Valori Consentiti - Table 1'!$AK$2,1,0)+IF(AI50='Valori Consentiti - Table 1'!$AM$2,1,0)+IF(AJ50='Valori Consentiti - Table 1'!$AO$2,1,0)+IF(AK50='Valori Consentiti - Table 1'!$AQ$2,1,0)+IF(AL50='Valori Consentiti - Table 1'!$AS$2,1,0)+IF(AM50='Valori Consentiti - Table 1'!$AU$2,1,0),IF(G50=2,IF(T50='Valori Consentiti - Table 1'!$I$3,1,0)+IF(U50='Valori Consentiti - Table 1'!$K$3,1,0)+IF(V50='Valori Consentiti - Table 1'!$M$3,1,0)+IF(W50='Valori Consentiti - Table 1'!$O$3,1,0)+IF(X50='Valori Consentiti - Table 1'!$Q$3,1,0)+IF(Y50='Valori Consentiti - Table 1'!$S$3,1,0)+IF(Z50='Valori Consentiti - Table 1'!$U$3,1,0)+IF(AA50='Valori Consentiti - Table 1'!$W$3,1,0)+IF(AB50='Valori Consentiti - Table 1'!$Y$3,1,0)+IF(AC50='Valori Consentiti - Table 1'!$AA$3,1,0)+IF(AD50='Valori Consentiti - Table 1'!$AC$3,1,0)+IF(AE50='Valori Consentiti - Table 1'!$AE$3,1,0)+IF(AF50='Valori Consentiti - Table 1'!$AG$3,1,0)+IF(AG50='Valori Consentiti - Table 1'!$AI$3,1,0)+IF(AH50='Valori Consentiti - Table 1'!$AK$3,1,0)+IF(AI50='Valori Consentiti - Table 1'!$AM$3,1,0)+IF(AJ50='Valori Consentiti - Table 1'!$AO$3,1,0)+IF(AK50='Valori Consentiti - Table 1'!$AQ$3,1,0)+IF(AL50='Valori Consentiti - Table 1'!$AS$3,1,0)+IF(AM50='Valori Consentiti - Table 1'!$AU$3,1,0),IF(G50=3,IF(T50='Valori Consentiti - Table 1'!$I$4,1,0)+IF(U50='Valori Consentiti - Table 1'!$K$4,1,0)+IF(V50='Valori Consentiti - Table 1'!$M$4,1,0)+IF(W50='Valori Consentiti - Table 1'!$O$4,1,0)+IF(X50='Valori Consentiti - Table 1'!$Q$4,1,0)+IF(Y50='Valori Consentiti - Table 1'!$S$4,1,0)+IF(Z50='Valori Consentiti - Table 1'!$U$4,1,0)+IF(AA50='Valori Consentiti - Table 1'!$W$4,1,0)+IF(AB50='Valori Consentiti - Table 1'!$Y$4,1,0)+IF(AC50='Valori Consentiti - Table 1'!$AA$4,1,0)+IF(AD50='Valori Consentiti - Table 1'!$AC$4,1,0)+IF(AE50='Valori Consentiti - Table 1'!$AE$4,1,0)+IF(AF50='Valori Consentiti - Table 1'!$AG$4,1,0)+IF(AG50='Valori Consentiti - Table 1'!$AI$4,1,0)+IF(AH50='Valori Consentiti - Table 1'!$AK$4,1,0)+IF(AI50='Valori Consentiti - Table 1'!$AM$4,1,0)+IF(AJ50='Valori Consentiti - Table 1'!$AO$4,1,0)+IF(AK50='Valori Consentiti - Table 1'!$AQ$4,1,0)+IF(AL50='Valori Consentiti - Table 1'!$AS$4,1,0)+IF(AM50='Valori Consentiti - Table 1'!$AU$4,1,0),IF(G50=4,IF(T50='Valori Consentiti - Table 1'!$I$5,1,0)+IF(U50='Valori Consentiti - Table 1'!$K$5,1,0)+IF(V50='Valori Consentiti - Table 1'!$M$5,1,0)+IF(W50='Valori Consentiti - Table 1'!$O$5,1,0)+IF(X50='Valori Consentiti - Table 1'!$Q$5,1,0)+IF(Y50='Valori Consentiti - Table 1'!$S$5,1,0)+IF(Z50='Valori Consentiti - Table 1'!$U$5,1,0)+IF(AA50='Valori Consentiti - Table 1'!$W$5,1,0)+IF(AB50='Valori Consentiti - Table 1'!$Y$5,1,0)+IF(AC50='Valori Consentiti - Table 1'!$AA$5,1,0)+IF(AD50='Valori Consentiti - Table 1'!$AC$5,1,0)+IF(AE50='Valori Consentiti - Table 1'!$AE$5,1,0)+IF(AF50='Valori Consentiti - Table 1'!$AG$5,1,0)+IF(AG50='Valori Consentiti - Table 1'!$AI$5,1,0)+IF(AH50='Valori Consentiti - Table 1'!$AK$5,1,0)+IF(AI50='Valori Consentiti - Table 1'!$AM$5,1,0)+IF(AJ50='Valori Consentiti - Table 1'!$AO$5,1,0)+IF(AK50='Valori Consentiti - Table 1'!$AQ$5,1,0)+IF(AL50='Valori Consentiti - Table 1'!$AS$5,1,0)+IF(AM50='Valori Consentiti - Table 1'!$AU$5,1,0),))))</f>
        <v>0</v>
      </c>
      <c r="Q50" s="16">
        <f t="shared" si="46"/>
        <v>20</v>
      </c>
      <c r="R50" s="16">
        <f t="shared" si="26"/>
        <v>1</v>
      </c>
      <c r="S50" s="17"/>
      <c r="T50" s="24" t="str">
        <f t="shared" si="3"/>
        <v/>
      </c>
      <c r="U50" s="25" t="str">
        <f t="shared" si="4"/>
        <v/>
      </c>
      <c r="V50" s="25" t="str">
        <f t="shared" si="5"/>
        <v/>
      </c>
      <c r="W50" s="26" t="str">
        <f t="shared" si="6"/>
        <v/>
      </c>
      <c r="X50" s="27" t="str">
        <f t="shared" si="34"/>
        <v/>
      </c>
      <c r="Y50" s="25" t="str">
        <f t="shared" si="35"/>
        <v/>
      </c>
      <c r="Z50" s="25" t="str">
        <f t="shared" si="36"/>
        <v/>
      </c>
      <c r="AA50" s="26" t="str">
        <f t="shared" si="37"/>
        <v/>
      </c>
      <c r="AB50" s="27" t="str">
        <f t="shared" si="7"/>
        <v/>
      </c>
      <c r="AC50" s="25" t="str">
        <f t="shared" si="8"/>
        <v/>
      </c>
      <c r="AD50" s="25" t="str">
        <f t="shared" si="9"/>
        <v/>
      </c>
      <c r="AE50" s="26" t="str">
        <f t="shared" si="10"/>
        <v/>
      </c>
      <c r="AF50" s="27" t="str">
        <f t="shared" si="11"/>
        <v/>
      </c>
      <c r="AG50" s="25" t="str">
        <f t="shared" si="12"/>
        <v/>
      </c>
      <c r="AH50" s="25" t="str">
        <f t="shared" si="13"/>
        <v/>
      </c>
      <c r="AI50" s="26" t="str">
        <f t="shared" si="14"/>
        <v/>
      </c>
      <c r="AJ50" s="27" t="str">
        <f t="shared" si="15"/>
        <v/>
      </c>
      <c r="AK50" s="25" t="str">
        <f t="shared" si="16"/>
        <v/>
      </c>
      <c r="AL50" s="25" t="str">
        <f t="shared" si="17"/>
        <v/>
      </c>
      <c r="AM50" s="28" t="str">
        <f t="shared" si="18"/>
        <v/>
      </c>
      <c r="AN50" s="29" t="b">
        <f t="shared" si="27"/>
        <v>0</v>
      </c>
      <c r="AO50" s="29" t="b">
        <f t="shared" si="43"/>
        <v>0</v>
      </c>
      <c r="AP50" s="29" t="b">
        <f t="shared" si="28"/>
        <v>0</v>
      </c>
      <c r="AQ50" s="29" t="b">
        <f t="shared" si="29"/>
        <v>0</v>
      </c>
      <c r="AR50" s="29" t="b">
        <f t="shared" si="30"/>
        <v>0</v>
      </c>
    </row>
    <row r="51" spans="1:44">
      <c r="A51" s="14"/>
      <c r="B51" s="14"/>
      <c r="C51" s="22"/>
      <c r="D51" s="14"/>
      <c r="E51" s="14"/>
      <c r="F51" s="14"/>
      <c r="G51" s="14"/>
      <c r="H51" s="15"/>
      <c r="I51" s="15"/>
      <c r="J51" s="15"/>
      <c r="K51" s="15"/>
      <c r="L51" s="15"/>
      <c r="M51" s="23">
        <f>IF(G51=1,IF(T51='Valori Consentiti - Table 1'!$I$2,5,IF(T51="X",1,0))+IF(U51='Valori Consentiti - Table 1'!$K$2,5,IF(U51="X",1,0))+IF(V51='Valori Consentiti - Table 1'!$M$2,5,IF(V51="X",1,0))+IF(W51='Valori Consentiti - Table 1'!$O$2,5,IF(W51="X",1,0))+IF(X51='Valori Consentiti - Table 1'!$Q$2,5,IF(X51="X",1,0))+IF(Y51='Valori Consentiti - Table 1'!$S$2,5,IF(Y51="X",1,0))+IF(Z51='Valori Consentiti - Table 1'!$U$2,5,IF(Z51="X",1,0))+IF(AA51='Valori Consentiti - Table 1'!$W$2,5,IF(AA51="X",1,0))+IF(AB51='Valori Consentiti - Table 1'!$Y$2,5,IF(AB51="X",1,0))+IF(AC51='Valori Consentiti - Table 1'!$AA$2,5,IF(AC51="X",1,0))+IF(AD51='Valori Consentiti - Table 1'!$AC$2,5,IF(AD51="X",1,0))+IF(AE51='Valori Consentiti - Table 1'!$AE$2,5,IF(AE51="X",1,0))+IF(AF51='Valori Consentiti - Table 1'!$AG$2,5,IF(AF51="X",1,0))+IF(AG51='Valori Consentiti - Table 1'!$AI$2,5,IF(AG51="X",1,0))+IF(AH51='Valori Consentiti - Table 1'!$AK$2,5,IF(AH51="X",1,0))+IF(AI51='Valori Consentiti - Table 1'!$AM$2,5,IF(AI51="X",1,0))+IF(AJ51='Valori Consentiti - Table 1'!$AO$2,5,IF(AJ51="X",1,0))+IF(AK51='Valori Consentiti - Table 1'!$AQ$2,5,IF(AK51="X",1,0))+IF(AL51='Valori Consentiti - Table 1'!$AS$2,5,IF(AL51="X",1,0))+IF(AM51='Valori Consentiti - Table 1'!$AU$2,5,IF(AM51="X",1,0)),IF(G51=2,IF(T51='Valori Consentiti - Table 1'!$I$3,5,IF(T51="X",1,0))+IF(U51='Valori Consentiti - Table 1'!$K$3,5,IF(U51="X",1,0))+IF(V51='Valori Consentiti - Table 1'!$M$3,5,IF(V51="X",1,0))+IF(W51='Valori Consentiti - Table 1'!$O$3,5,IF(W51="X",1,0))+IF(X51='Valori Consentiti - Table 1'!$Q$3,5,IF(X51="X",1,0))+IF(Y51='Valori Consentiti - Table 1'!$S$3,5,IF(Y51="X",1,0))+IF(Z51='Valori Consentiti - Table 1'!$U$3,5,IF(Z51="X",1,0))+IF(AA51='Valori Consentiti - Table 1'!$W$3,5,IF(AA51="X",1,0))+IF(AB51='Valori Consentiti - Table 1'!$Y$3,5,IF(AB51="X",1,0))+IF(AC51='Valori Consentiti - Table 1'!$AA$3,5,IF(AC51="X",1,0))+IF(AD51='Valori Consentiti - Table 1'!$AC$3,5,IF(AD51="X",1,0))+IF(AE51='Valori Consentiti - Table 1'!$AE$3,5,IF(AE51="X",1,0))+IF(AF51='Valori Consentiti - Table 1'!$AG$3,5,IF(AF51="X",1,0))+IF(AG51='Valori Consentiti - Table 1'!$AI$3,5,IF(AG51="X",1,0))+IF(AH51='Valori Consentiti - Table 1'!$AK$3,5,IF(AH51="X",1,0))+IF(AI51='Valori Consentiti - Table 1'!$AM$3,5,IF(AI51="X",1,0))+IF(AJ51='Valori Consentiti - Table 1'!$AO$3,5,IF(AJ51="X",1,0))+IF(AK51='Valori Consentiti - Table 1'!$AQ$3,5,IF(AK51="X",1,0))+IF(AL51='Valori Consentiti - Table 1'!$AS$3,5,IF(AL51="X",1,0))+IF(AM51='Valori Consentiti - Table 1'!$AU$3,5,IF(AM51="X",1,0)),IF(G51=3,IF(T51='Valori Consentiti - Table 1'!$I$4,5,IF(T51="X",1,0))+IF(U51='Valori Consentiti - Table 1'!$K$4,5,IF(U51="X",1,0))+IF(V51='Valori Consentiti - Table 1'!$M$4,5,IF(V51="X",1,0))+IF(W51='Valori Consentiti - Table 1'!$O$4,5,IF(W51="X",1,0))+IF(X51='Valori Consentiti - Table 1'!$Q$4,5,IF(X51="X",1,0))+IF(Y51='Valori Consentiti - Table 1'!$S$4,5,IF(Y51="X",1,0))+IF(Z51='Valori Consentiti - Table 1'!$U$4,5,IF(Z51="X",1,0))+IF(AA51='Valori Consentiti - Table 1'!$W$4,5,IF(AA51="X",1,0))+IF(AB51='Valori Consentiti - Table 1'!$Y$4,5,IF(AB51="X",1,0))+IF(AC51='Valori Consentiti - Table 1'!$AA$4,5,IF(AC51="X",1,0))+IF(AD51='Valori Consentiti - Table 1'!$AC$4,5,IF(AD51="X",1,0))+IF(AE51='Valori Consentiti - Table 1'!$AE$4,5,IF(AE51="X",1,0))+IF(AF51='Valori Consentiti - Table 1'!$AG$4,5,IF(AF51="X",1,0))+IF(AG51='Valori Consentiti - Table 1'!$AI$4,5,IF(AG51="X",1,0))+IF(AH51='Valori Consentiti - Table 1'!$AK$4,5,IF(AH51="X",1,0))+IF(AI51='Valori Consentiti - Table 1'!$AM$4,5,IF(AI51="X",1,0))+IF(AJ51='Valori Consentiti - Table 1'!$AO$4,5,IF(AJ51="X",1,0))+IF(AK51='Valori Consentiti - Table 1'!$AQ$4,5,IF(AK51="X",1,0))+IF(AL51='Valori Consentiti - Table 1'!$AS$4,5,IF(AL51="X",1,0))+IF(AM51='Valori Consentiti - Table 1'!$AU$4,5,IF(AM51="X",1,0)),IF(G51=4,IF(T51='Valori Consentiti - Table 1'!$I$5,5,IF(T51="X",1,0))+IF(U51='Valori Consentiti - Table 1'!$K$5,5,IF(U51="X",1,0))+IF(V51='Valori Consentiti - Table 1'!$M$5,5,IF(V51="X",1,0))+IF(W51='Valori Consentiti - Table 1'!$O$5,5,IF(W51="X",1,0))+IF(X51='Valori Consentiti - Table 1'!$Q$5,5,IF(X51="X",1,0))+IF(Y51='Valori Consentiti - Table 1'!$S$5,5,IF(Y51="X",1,0))+IF(Z51='Valori Consentiti - Table 1'!$U$5,5,IF(Z51="X",1,0))+IF(AA51='Valori Consentiti - Table 1'!$W$5,5,IF(AA51="X",1,0))+IF(AB51='Valori Consentiti - Table 1'!$Y$5,5,IF(AB51="X",1,0))+IF(AC51='Valori Consentiti - Table 1'!$AA$5,5,IF(AC51="X",1,0))+IF(AD51='Valori Consentiti - Table 1'!$AC$5,5,IF(AD51="X",1,0))+IF(AE51='Valori Consentiti - Table 1'!$AE$5,5,IF(AE51="X",1,0))+IF(AF51='Valori Consentiti - Table 1'!$AG$5,5,IF(AF51="X",1,0))+IF(AG51='Valori Consentiti - Table 1'!$AI$5,5,IF(AG51="X",1,0))+IF(AH51='Valori Consentiti - Table 1'!$AK$5,5,IF(AH51="X",1,0))+IF(AI51='Valori Consentiti - Table 1'!$AM$5,5,IF(AI51="X",1,0))+IF(AJ51='Valori Consentiti - Table 1'!$AO$5,5,IF(AJ51="X",1,0))+IF(AK51='Valori Consentiti - Table 1'!$AQ$5,5,IF(AK51="X",1,0))+IF(AL51='Valori Consentiti - Table 1'!$AS$5,5,IF(AL51="X",1,0))+IF(AM51='Valori Consentiti - Table 1'!$AU$5,5,IF(AM51="X",1,0)),))))</f>
        <v>0</v>
      </c>
      <c r="N51" s="16">
        <f t="shared" si="44"/>
        <v>0</v>
      </c>
      <c r="O51" s="16">
        <f t="shared" si="45"/>
        <v>20</v>
      </c>
      <c r="P51" s="16">
        <f>IF(G51=1,IF(T51='Valori Consentiti - Table 1'!$I$2,1,0)+IF(U51='Valori Consentiti - Table 1'!$K$2,1,0)+IF(V51='Valori Consentiti - Table 1'!$M$2,1,0)+IF(W51='Valori Consentiti - Table 1'!$O$2,1,0)+IF(X51='Valori Consentiti - Table 1'!$Q$2,1,0)+IF(Y51='Valori Consentiti - Table 1'!$S$2,1,0)+IF(Z51='Valori Consentiti - Table 1'!$U$2,1,0)+IF(AA51='Valori Consentiti - Table 1'!$W$2,1,0)+IF(AB51='Valori Consentiti - Table 1'!$Y$2,1,0)+IF(AC51='Valori Consentiti - Table 1'!$AA$2,1,0)+IF(AD51='Valori Consentiti - Table 1'!$AC$2,1,0)+IF(AE51='Valori Consentiti - Table 1'!$AE$2,1,0)+IF(AF51='Valori Consentiti - Table 1'!$AG$2,1,0)+IF(AG51='Valori Consentiti - Table 1'!$AI$2,1,0)+IF(AH51='Valori Consentiti - Table 1'!$AK$2,1,0)+IF(AI51='Valori Consentiti - Table 1'!$AM$2,1,0)+IF(AJ51='Valori Consentiti - Table 1'!$AO$2,1,0)+IF(AK51='Valori Consentiti - Table 1'!$AQ$2,1,0)+IF(AL51='Valori Consentiti - Table 1'!$AS$2,1,0)+IF(AM51='Valori Consentiti - Table 1'!$AU$2,1,0),IF(G51=2,IF(T51='Valori Consentiti - Table 1'!$I$3,1,0)+IF(U51='Valori Consentiti - Table 1'!$K$3,1,0)+IF(V51='Valori Consentiti - Table 1'!$M$3,1,0)+IF(W51='Valori Consentiti - Table 1'!$O$3,1,0)+IF(X51='Valori Consentiti - Table 1'!$Q$3,1,0)+IF(Y51='Valori Consentiti - Table 1'!$S$3,1,0)+IF(Z51='Valori Consentiti - Table 1'!$U$3,1,0)+IF(AA51='Valori Consentiti - Table 1'!$W$3,1,0)+IF(AB51='Valori Consentiti - Table 1'!$Y$3,1,0)+IF(AC51='Valori Consentiti - Table 1'!$AA$3,1,0)+IF(AD51='Valori Consentiti - Table 1'!$AC$3,1,0)+IF(AE51='Valori Consentiti - Table 1'!$AE$3,1,0)+IF(AF51='Valori Consentiti - Table 1'!$AG$3,1,0)+IF(AG51='Valori Consentiti - Table 1'!$AI$3,1,0)+IF(AH51='Valori Consentiti - Table 1'!$AK$3,1,0)+IF(AI51='Valori Consentiti - Table 1'!$AM$3,1,0)+IF(AJ51='Valori Consentiti - Table 1'!$AO$3,1,0)+IF(AK51='Valori Consentiti - Table 1'!$AQ$3,1,0)+IF(AL51='Valori Consentiti - Table 1'!$AS$3,1,0)+IF(AM51='Valori Consentiti - Table 1'!$AU$3,1,0),IF(G51=3,IF(T51='Valori Consentiti - Table 1'!$I$4,1,0)+IF(U51='Valori Consentiti - Table 1'!$K$4,1,0)+IF(V51='Valori Consentiti - Table 1'!$M$4,1,0)+IF(W51='Valori Consentiti - Table 1'!$O$4,1,0)+IF(X51='Valori Consentiti - Table 1'!$Q$4,1,0)+IF(Y51='Valori Consentiti - Table 1'!$S$4,1,0)+IF(Z51='Valori Consentiti - Table 1'!$U$4,1,0)+IF(AA51='Valori Consentiti - Table 1'!$W$4,1,0)+IF(AB51='Valori Consentiti - Table 1'!$Y$4,1,0)+IF(AC51='Valori Consentiti - Table 1'!$AA$4,1,0)+IF(AD51='Valori Consentiti - Table 1'!$AC$4,1,0)+IF(AE51='Valori Consentiti - Table 1'!$AE$4,1,0)+IF(AF51='Valori Consentiti - Table 1'!$AG$4,1,0)+IF(AG51='Valori Consentiti - Table 1'!$AI$4,1,0)+IF(AH51='Valori Consentiti - Table 1'!$AK$4,1,0)+IF(AI51='Valori Consentiti - Table 1'!$AM$4,1,0)+IF(AJ51='Valori Consentiti - Table 1'!$AO$4,1,0)+IF(AK51='Valori Consentiti - Table 1'!$AQ$4,1,0)+IF(AL51='Valori Consentiti - Table 1'!$AS$4,1,0)+IF(AM51='Valori Consentiti - Table 1'!$AU$4,1,0),IF(G51=4,IF(T51='Valori Consentiti - Table 1'!$I$5,1,0)+IF(U51='Valori Consentiti - Table 1'!$K$5,1,0)+IF(V51='Valori Consentiti - Table 1'!$M$5,1,0)+IF(W51='Valori Consentiti - Table 1'!$O$5,1,0)+IF(X51='Valori Consentiti - Table 1'!$Q$5,1,0)+IF(Y51='Valori Consentiti - Table 1'!$S$5,1,0)+IF(Z51='Valori Consentiti - Table 1'!$U$5,1,0)+IF(AA51='Valori Consentiti - Table 1'!$W$5,1,0)+IF(AB51='Valori Consentiti - Table 1'!$Y$5,1,0)+IF(AC51='Valori Consentiti - Table 1'!$AA$5,1,0)+IF(AD51='Valori Consentiti - Table 1'!$AC$5,1,0)+IF(AE51='Valori Consentiti - Table 1'!$AE$5,1,0)+IF(AF51='Valori Consentiti - Table 1'!$AG$5,1,0)+IF(AG51='Valori Consentiti - Table 1'!$AI$5,1,0)+IF(AH51='Valori Consentiti - Table 1'!$AK$5,1,0)+IF(AI51='Valori Consentiti - Table 1'!$AM$5,1,0)+IF(AJ51='Valori Consentiti - Table 1'!$AO$5,1,0)+IF(AK51='Valori Consentiti - Table 1'!$AQ$5,1,0)+IF(AL51='Valori Consentiti - Table 1'!$AS$5,1,0)+IF(AM51='Valori Consentiti - Table 1'!$AU$5,1,0),))))</f>
        <v>0</v>
      </c>
      <c r="Q51" s="16">
        <f t="shared" si="46"/>
        <v>20</v>
      </c>
      <c r="R51" s="16">
        <f t="shared" si="26"/>
        <v>1</v>
      </c>
      <c r="S51" s="17"/>
      <c r="T51" s="24" t="str">
        <f t="shared" si="3"/>
        <v/>
      </c>
      <c r="U51" s="25" t="str">
        <f t="shared" si="4"/>
        <v/>
      </c>
      <c r="V51" s="25" t="str">
        <f t="shared" si="5"/>
        <v/>
      </c>
      <c r="W51" s="26" t="str">
        <f t="shared" si="6"/>
        <v/>
      </c>
      <c r="X51" s="27" t="str">
        <f t="shared" si="34"/>
        <v/>
      </c>
      <c r="Y51" s="25" t="str">
        <f t="shared" si="35"/>
        <v/>
      </c>
      <c r="Z51" s="25" t="str">
        <f t="shared" si="36"/>
        <v/>
      </c>
      <c r="AA51" s="26" t="str">
        <f t="shared" si="37"/>
        <v/>
      </c>
      <c r="AB51" s="27" t="str">
        <f t="shared" si="7"/>
        <v/>
      </c>
      <c r="AC51" s="25" t="str">
        <f t="shared" si="8"/>
        <v/>
      </c>
      <c r="AD51" s="25" t="str">
        <f t="shared" si="9"/>
        <v/>
      </c>
      <c r="AE51" s="26" t="str">
        <f t="shared" si="10"/>
        <v/>
      </c>
      <c r="AF51" s="27" t="str">
        <f t="shared" si="11"/>
        <v/>
      </c>
      <c r="AG51" s="25" t="str">
        <f t="shared" si="12"/>
        <v/>
      </c>
      <c r="AH51" s="25" t="str">
        <f t="shared" si="13"/>
        <v/>
      </c>
      <c r="AI51" s="26" t="str">
        <f t="shared" si="14"/>
        <v/>
      </c>
      <c r="AJ51" s="27" t="str">
        <f t="shared" si="15"/>
        <v/>
      </c>
      <c r="AK51" s="25" t="str">
        <f t="shared" si="16"/>
        <v/>
      </c>
      <c r="AL51" s="25" t="str">
        <f t="shared" si="17"/>
        <v/>
      </c>
      <c r="AM51" s="28" t="str">
        <f t="shared" si="18"/>
        <v/>
      </c>
      <c r="AN51" s="29" t="b">
        <f t="shared" si="27"/>
        <v>0</v>
      </c>
      <c r="AO51" s="29" t="b">
        <f t="shared" si="43"/>
        <v>0</v>
      </c>
      <c r="AP51" s="29" t="b">
        <f t="shared" si="28"/>
        <v>0</v>
      </c>
      <c r="AQ51" s="29" t="b">
        <f t="shared" si="29"/>
        <v>0</v>
      </c>
      <c r="AR51" s="29" t="b">
        <f t="shared" si="30"/>
        <v>0</v>
      </c>
    </row>
    <row r="52" spans="1:44">
      <c r="A52" s="14"/>
      <c r="B52" s="14"/>
      <c r="C52" s="22"/>
      <c r="D52" s="14"/>
      <c r="E52" s="14"/>
      <c r="F52" s="14"/>
      <c r="G52" s="14"/>
      <c r="H52" s="15"/>
      <c r="I52" s="15"/>
      <c r="J52" s="15"/>
      <c r="K52" s="15"/>
      <c r="L52" s="15"/>
      <c r="M52" s="23">
        <f>IF(G52=1,IF(T52='Valori Consentiti - Table 1'!$I$2,5,IF(T52="X",1,0))+IF(U52='Valori Consentiti - Table 1'!$K$2,5,IF(U52="X",1,0))+IF(V52='Valori Consentiti - Table 1'!$M$2,5,IF(V52="X",1,0))+IF(W52='Valori Consentiti - Table 1'!$O$2,5,IF(W52="X",1,0))+IF(X52='Valori Consentiti - Table 1'!$Q$2,5,IF(X52="X",1,0))+IF(Y52='Valori Consentiti - Table 1'!$S$2,5,IF(Y52="X",1,0))+IF(Z52='Valori Consentiti - Table 1'!$U$2,5,IF(Z52="X",1,0))+IF(AA52='Valori Consentiti - Table 1'!$W$2,5,IF(AA52="X",1,0))+IF(AB52='Valori Consentiti - Table 1'!$Y$2,5,IF(AB52="X",1,0))+IF(AC52='Valori Consentiti - Table 1'!$AA$2,5,IF(AC52="X",1,0))+IF(AD52='Valori Consentiti - Table 1'!$AC$2,5,IF(AD52="X",1,0))+IF(AE52='Valori Consentiti - Table 1'!$AE$2,5,IF(AE52="X",1,0))+IF(AF52='Valori Consentiti - Table 1'!$AG$2,5,IF(AF52="X",1,0))+IF(AG52='Valori Consentiti - Table 1'!$AI$2,5,IF(AG52="X",1,0))+IF(AH52='Valori Consentiti - Table 1'!$AK$2,5,IF(AH52="X",1,0))+IF(AI52='Valori Consentiti - Table 1'!$AM$2,5,IF(AI52="X",1,0))+IF(AJ52='Valori Consentiti - Table 1'!$AO$2,5,IF(AJ52="X",1,0))+IF(AK52='Valori Consentiti - Table 1'!$AQ$2,5,IF(AK52="X",1,0))+IF(AL52='Valori Consentiti - Table 1'!$AS$2,5,IF(AL52="X",1,0))+IF(AM52='Valori Consentiti - Table 1'!$AU$2,5,IF(AM52="X",1,0)),IF(G52=2,IF(T52='Valori Consentiti - Table 1'!$I$3,5,IF(T52="X",1,0))+IF(U52='Valori Consentiti - Table 1'!$K$3,5,IF(U52="X",1,0))+IF(V52='Valori Consentiti - Table 1'!$M$3,5,IF(V52="X",1,0))+IF(W52='Valori Consentiti - Table 1'!$O$3,5,IF(W52="X",1,0))+IF(X52='Valori Consentiti - Table 1'!$Q$3,5,IF(X52="X",1,0))+IF(Y52='Valori Consentiti - Table 1'!$S$3,5,IF(Y52="X",1,0))+IF(Z52='Valori Consentiti - Table 1'!$U$3,5,IF(Z52="X",1,0))+IF(AA52='Valori Consentiti - Table 1'!$W$3,5,IF(AA52="X",1,0))+IF(AB52='Valori Consentiti - Table 1'!$Y$3,5,IF(AB52="X",1,0))+IF(AC52='Valori Consentiti - Table 1'!$AA$3,5,IF(AC52="X",1,0))+IF(AD52='Valori Consentiti - Table 1'!$AC$3,5,IF(AD52="X",1,0))+IF(AE52='Valori Consentiti - Table 1'!$AE$3,5,IF(AE52="X",1,0))+IF(AF52='Valori Consentiti - Table 1'!$AG$3,5,IF(AF52="X",1,0))+IF(AG52='Valori Consentiti - Table 1'!$AI$3,5,IF(AG52="X",1,0))+IF(AH52='Valori Consentiti - Table 1'!$AK$3,5,IF(AH52="X",1,0))+IF(AI52='Valori Consentiti - Table 1'!$AM$3,5,IF(AI52="X",1,0))+IF(AJ52='Valori Consentiti - Table 1'!$AO$3,5,IF(AJ52="X",1,0))+IF(AK52='Valori Consentiti - Table 1'!$AQ$3,5,IF(AK52="X",1,0))+IF(AL52='Valori Consentiti - Table 1'!$AS$3,5,IF(AL52="X",1,0))+IF(AM52='Valori Consentiti - Table 1'!$AU$3,5,IF(AM52="X",1,0)),IF(G52=3,IF(T52='Valori Consentiti - Table 1'!$I$4,5,IF(T52="X",1,0))+IF(U52='Valori Consentiti - Table 1'!$K$4,5,IF(U52="X",1,0))+IF(V52='Valori Consentiti - Table 1'!$M$4,5,IF(V52="X",1,0))+IF(W52='Valori Consentiti - Table 1'!$O$4,5,IF(W52="X",1,0))+IF(X52='Valori Consentiti - Table 1'!$Q$4,5,IF(X52="X",1,0))+IF(Y52='Valori Consentiti - Table 1'!$S$4,5,IF(Y52="X",1,0))+IF(Z52='Valori Consentiti - Table 1'!$U$4,5,IF(Z52="X",1,0))+IF(AA52='Valori Consentiti - Table 1'!$W$4,5,IF(AA52="X",1,0))+IF(AB52='Valori Consentiti - Table 1'!$Y$4,5,IF(AB52="X",1,0))+IF(AC52='Valori Consentiti - Table 1'!$AA$4,5,IF(AC52="X",1,0))+IF(AD52='Valori Consentiti - Table 1'!$AC$4,5,IF(AD52="X",1,0))+IF(AE52='Valori Consentiti - Table 1'!$AE$4,5,IF(AE52="X",1,0))+IF(AF52='Valori Consentiti - Table 1'!$AG$4,5,IF(AF52="X",1,0))+IF(AG52='Valori Consentiti - Table 1'!$AI$4,5,IF(AG52="X",1,0))+IF(AH52='Valori Consentiti - Table 1'!$AK$4,5,IF(AH52="X",1,0))+IF(AI52='Valori Consentiti - Table 1'!$AM$4,5,IF(AI52="X",1,0))+IF(AJ52='Valori Consentiti - Table 1'!$AO$4,5,IF(AJ52="X",1,0))+IF(AK52='Valori Consentiti - Table 1'!$AQ$4,5,IF(AK52="X",1,0))+IF(AL52='Valori Consentiti - Table 1'!$AS$4,5,IF(AL52="X",1,0))+IF(AM52='Valori Consentiti - Table 1'!$AU$4,5,IF(AM52="X",1,0)),IF(G52=4,IF(T52='Valori Consentiti - Table 1'!$I$5,5,IF(T52="X",1,0))+IF(U52='Valori Consentiti - Table 1'!$K$5,5,IF(U52="X",1,0))+IF(V52='Valori Consentiti - Table 1'!$M$5,5,IF(V52="X",1,0))+IF(W52='Valori Consentiti - Table 1'!$O$5,5,IF(W52="X",1,0))+IF(X52='Valori Consentiti - Table 1'!$Q$5,5,IF(X52="X",1,0))+IF(Y52='Valori Consentiti - Table 1'!$S$5,5,IF(Y52="X",1,0))+IF(Z52='Valori Consentiti - Table 1'!$U$5,5,IF(Z52="X",1,0))+IF(AA52='Valori Consentiti - Table 1'!$W$5,5,IF(AA52="X",1,0))+IF(AB52='Valori Consentiti - Table 1'!$Y$5,5,IF(AB52="X",1,0))+IF(AC52='Valori Consentiti - Table 1'!$AA$5,5,IF(AC52="X",1,0))+IF(AD52='Valori Consentiti - Table 1'!$AC$5,5,IF(AD52="X",1,0))+IF(AE52='Valori Consentiti - Table 1'!$AE$5,5,IF(AE52="X",1,0))+IF(AF52='Valori Consentiti - Table 1'!$AG$5,5,IF(AF52="X",1,0))+IF(AG52='Valori Consentiti - Table 1'!$AI$5,5,IF(AG52="X",1,0))+IF(AH52='Valori Consentiti - Table 1'!$AK$5,5,IF(AH52="X",1,0))+IF(AI52='Valori Consentiti - Table 1'!$AM$5,5,IF(AI52="X",1,0))+IF(AJ52='Valori Consentiti - Table 1'!$AO$5,5,IF(AJ52="X",1,0))+IF(AK52='Valori Consentiti - Table 1'!$AQ$5,5,IF(AK52="X",1,0))+IF(AL52='Valori Consentiti - Table 1'!$AS$5,5,IF(AL52="X",1,0))+IF(AM52='Valori Consentiti - Table 1'!$AU$5,5,IF(AM52="X",1,0)),))))</f>
        <v>0</v>
      </c>
      <c r="N52" s="16">
        <f t="shared" si="44"/>
        <v>0</v>
      </c>
      <c r="O52" s="16">
        <f t="shared" si="45"/>
        <v>20</v>
      </c>
      <c r="P52" s="16">
        <f>IF(G52=1,IF(T52='Valori Consentiti - Table 1'!$I$2,1,0)+IF(U52='Valori Consentiti - Table 1'!$K$2,1,0)+IF(V52='Valori Consentiti - Table 1'!$M$2,1,0)+IF(W52='Valori Consentiti - Table 1'!$O$2,1,0)+IF(X52='Valori Consentiti - Table 1'!$Q$2,1,0)+IF(Y52='Valori Consentiti - Table 1'!$S$2,1,0)+IF(Z52='Valori Consentiti - Table 1'!$U$2,1,0)+IF(AA52='Valori Consentiti - Table 1'!$W$2,1,0)+IF(AB52='Valori Consentiti - Table 1'!$Y$2,1,0)+IF(AC52='Valori Consentiti - Table 1'!$AA$2,1,0)+IF(AD52='Valori Consentiti - Table 1'!$AC$2,1,0)+IF(AE52='Valori Consentiti - Table 1'!$AE$2,1,0)+IF(AF52='Valori Consentiti - Table 1'!$AG$2,1,0)+IF(AG52='Valori Consentiti - Table 1'!$AI$2,1,0)+IF(AH52='Valori Consentiti - Table 1'!$AK$2,1,0)+IF(AI52='Valori Consentiti - Table 1'!$AM$2,1,0)+IF(AJ52='Valori Consentiti - Table 1'!$AO$2,1,0)+IF(AK52='Valori Consentiti - Table 1'!$AQ$2,1,0)+IF(AL52='Valori Consentiti - Table 1'!$AS$2,1,0)+IF(AM52='Valori Consentiti - Table 1'!$AU$2,1,0),IF(G52=2,IF(T52='Valori Consentiti - Table 1'!$I$3,1,0)+IF(U52='Valori Consentiti - Table 1'!$K$3,1,0)+IF(V52='Valori Consentiti - Table 1'!$M$3,1,0)+IF(W52='Valori Consentiti - Table 1'!$O$3,1,0)+IF(X52='Valori Consentiti - Table 1'!$Q$3,1,0)+IF(Y52='Valori Consentiti - Table 1'!$S$3,1,0)+IF(Z52='Valori Consentiti - Table 1'!$U$3,1,0)+IF(AA52='Valori Consentiti - Table 1'!$W$3,1,0)+IF(AB52='Valori Consentiti - Table 1'!$Y$3,1,0)+IF(AC52='Valori Consentiti - Table 1'!$AA$3,1,0)+IF(AD52='Valori Consentiti - Table 1'!$AC$3,1,0)+IF(AE52='Valori Consentiti - Table 1'!$AE$3,1,0)+IF(AF52='Valori Consentiti - Table 1'!$AG$3,1,0)+IF(AG52='Valori Consentiti - Table 1'!$AI$3,1,0)+IF(AH52='Valori Consentiti - Table 1'!$AK$3,1,0)+IF(AI52='Valori Consentiti - Table 1'!$AM$3,1,0)+IF(AJ52='Valori Consentiti - Table 1'!$AO$3,1,0)+IF(AK52='Valori Consentiti - Table 1'!$AQ$3,1,0)+IF(AL52='Valori Consentiti - Table 1'!$AS$3,1,0)+IF(AM52='Valori Consentiti - Table 1'!$AU$3,1,0),IF(G52=3,IF(T52='Valori Consentiti - Table 1'!$I$4,1,0)+IF(U52='Valori Consentiti - Table 1'!$K$4,1,0)+IF(V52='Valori Consentiti - Table 1'!$M$4,1,0)+IF(W52='Valori Consentiti - Table 1'!$O$4,1,0)+IF(X52='Valori Consentiti - Table 1'!$Q$4,1,0)+IF(Y52='Valori Consentiti - Table 1'!$S$4,1,0)+IF(Z52='Valori Consentiti - Table 1'!$U$4,1,0)+IF(AA52='Valori Consentiti - Table 1'!$W$4,1,0)+IF(AB52='Valori Consentiti - Table 1'!$Y$4,1,0)+IF(AC52='Valori Consentiti - Table 1'!$AA$4,1,0)+IF(AD52='Valori Consentiti - Table 1'!$AC$4,1,0)+IF(AE52='Valori Consentiti - Table 1'!$AE$4,1,0)+IF(AF52='Valori Consentiti - Table 1'!$AG$4,1,0)+IF(AG52='Valori Consentiti - Table 1'!$AI$4,1,0)+IF(AH52='Valori Consentiti - Table 1'!$AK$4,1,0)+IF(AI52='Valori Consentiti - Table 1'!$AM$4,1,0)+IF(AJ52='Valori Consentiti - Table 1'!$AO$4,1,0)+IF(AK52='Valori Consentiti - Table 1'!$AQ$4,1,0)+IF(AL52='Valori Consentiti - Table 1'!$AS$4,1,0)+IF(AM52='Valori Consentiti - Table 1'!$AU$4,1,0),IF(G52=4,IF(T52='Valori Consentiti - Table 1'!$I$5,1,0)+IF(U52='Valori Consentiti - Table 1'!$K$5,1,0)+IF(V52='Valori Consentiti - Table 1'!$M$5,1,0)+IF(W52='Valori Consentiti - Table 1'!$O$5,1,0)+IF(X52='Valori Consentiti - Table 1'!$Q$5,1,0)+IF(Y52='Valori Consentiti - Table 1'!$S$5,1,0)+IF(Z52='Valori Consentiti - Table 1'!$U$5,1,0)+IF(AA52='Valori Consentiti - Table 1'!$W$5,1,0)+IF(AB52='Valori Consentiti - Table 1'!$Y$5,1,0)+IF(AC52='Valori Consentiti - Table 1'!$AA$5,1,0)+IF(AD52='Valori Consentiti - Table 1'!$AC$5,1,0)+IF(AE52='Valori Consentiti - Table 1'!$AE$5,1,0)+IF(AF52='Valori Consentiti - Table 1'!$AG$5,1,0)+IF(AG52='Valori Consentiti - Table 1'!$AI$5,1,0)+IF(AH52='Valori Consentiti - Table 1'!$AK$5,1,0)+IF(AI52='Valori Consentiti - Table 1'!$AM$5,1,0)+IF(AJ52='Valori Consentiti - Table 1'!$AO$5,1,0)+IF(AK52='Valori Consentiti - Table 1'!$AQ$5,1,0)+IF(AL52='Valori Consentiti - Table 1'!$AS$5,1,0)+IF(AM52='Valori Consentiti - Table 1'!$AU$5,1,0),))))</f>
        <v>0</v>
      </c>
      <c r="Q52" s="16">
        <f t="shared" si="46"/>
        <v>20</v>
      </c>
      <c r="R52" s="16">
        <f t="shared" si="26"/>
        <v>1</v>
      </c>
      <c r="S52" s="17"/>
      <c r="T52" s="24" t="str">
        <f t="shared" si="3"/>
        <v/>
      </c>
      <c r="U52" s="25" t="str">
        <f t="shared" si="4"/>
        <v/>
      </c>
      <c r="V52" s="25" t="str">
        <f t="shared" si="5"/>
        <v/>
      </c>
      <c r="W52" s="26" t="str">
        <f t="shared" si="6"/>
        <v/>
      </c>
      <c r="X52" s="27" t="str">
        <f t="shared" si="34"/>
        <v/>
      </c>
      <c r="Y52" s="25" t="str">
        <f t="shared" si="35"/>
        <v/>
      </c>
      <c r="Z52" s="25" t="str">
        <f t="shared" si="36"/>
        <v/>
      </c>
      <c r="AA52" s="26" t="str">
        <f t="shared" si="37"/>
        <v/>
      </c>
      <c r="AB52" s="27" t="str">
        <f t="shared" si="7"/>
        <v/>
      </c>
      <c r="AC52" s="25" t="str">
        <f t="shared" si="8"/>
        <v/>
      </c>
      <c r="AD52" s="25" t="str">
        <f t="shared" si="9"/>
        <v/>
      </c>
      <c r="AE52" s="26" t="str">
        <f t="shared" si="10"/>
        <v/>
      </c>
      <c r="AF52" s="27" t="str">
        <f t="shared" si="11"/>
        <v/>
      </c>
      <c r="AG52" s="25" t="str">
        <f t="shared" si="12"/>
        <v/>
      </c>
      <c r="AH52" s="25" t="str">
        <f t="shared" si="13"/>
        <v/>
      </c>
      <c r="AI52" s="26" t="str">
        <f t="shared" si="14"/>
        <v/>
      </c>
      <c r="AJ52" s="27" t="str">
        <f t="shared" si="15"/>
        <v/>
      </c>
      <c r="AK52" s="25" t="str">
        <f t="shared" si="16"/>
        <v/>
      </c>
      <c r="AL52" s="25" t="str">
        <f t="shared" si="17"/>
        <v/>
      </c>
      <c r="AM52" s="28" t="str">
        <f t="shared" si="18"/>
        <v/>
      </c>
      <c r="AN52" s="29" t="b">
        <f t="shared" si="27"/>
        <v>0</v>
      </c>
      <c r="AO52" s="29" t="b">
        <f t="shared" si="43"/>
        <v>0</v>
      </c>
      <c r="AP52" s="29" t="b">
        <f t="shared" si="28"/>
        <v>0</v>
      </c>
      <c r="AQ52" s="29" t="b">
        <f t="shared" si="29"/>
        <v>0</v>
      </c>
      <c r="AR52" s="29" t="b">
        <f t="shared" si="30"/>
        <v>0</v>
      </c>
    </row>
    <row r="53" spans="1:44">
      <c r="A53" s="14"/>
      <c r="B53" s="14"/>
      <c r="C53" s="22"/>
      <c r="D53" s="14"/>
      <c r="E53" s="14"/>
      <c r="F53" s="14"/>
      <c r="G53" s="14"/>
      <c r="H53" s="15"/>
      <c r="I53" s="15"/>
      <c r="J53" s="15"/>
      <c r="K53" s="15"/>
      <c r="L53" s="15"/>
      <c r="M53" s="23">
        <f>IF(G53=1,IF(T53='Valori Consentiti - Table 1'!$I$2,5,IF(T53="X",1,0))+IF(U53='Valori Consentiti - Table 1'!$K$2,5,IF(U53="X",1,0))+IF(V53='Valori Consentiti - Table 1'!$M$2,5,IF(V53="X",1,0))+IF(W53='Valori Consentiti - Table 1'!$O$2,5,IF(W53="X",1,0))+IF(X53='Valori Consentiti - Table 1'!$Q$2,5,IF(X53="X",1,0))+IF(Y53='Valori Consentiti - Table 1'!$S$2,5,IF(Y53="X",1,0))+IF(Z53='Valori Consentiti - Table 1'!$U$2,5,IF(Z53="X",1,0))+IF(AA53='Valori Consentiti - Table 1'!$W$2,5,IF(AA53="X",1,0))+IF(AB53='Valori Consentiti - Table 1'!$Y$2,5,IF(AB53="X",1,0))+IF(AC53='Valori Consentiti - Table 1'!$AA$2,5,IF(AC53="X",1,0))+IF(AD53='Valori Consentiti - Table 1'!$AC$2,5,IF(AD53="X",1,0))+IF(AE53='Valori Consentiti - Table 1'!$AE$2,5,IF(AE53="X",1,0))+IF(AF53='Valori Consentiti - Table 1'!$AG$2,5,IF(AF53="X",1,0))+IF(AG53='Valori Consentiti - Table 1'!$AI$2,5,IF(AG53="X",1,0))+IF(AH53='Valori Consentiti - Table 1'!$AK$2,5,IF(AH53="X",1,0))+IF(AI53='Valori Consentiti - Table 1'!$AM$2,5,IF(AI53="X",1,0))+IF(AJ53='Valori Consentiti - Table 1'!$AO$2,5,IF(AJ53="X",1,0))+IF(AK53='Valori Consentiti - Table 1'!$AQ$2,5,IF(AK53="X",1,0))+IF(AL53='Valori Consentiti - Table 1'!$AS$2,5,IF(AL53="X",1,0))+IF(AM53='Valori Consentiti - Table 1'!$AU$2,5,IF(AM53="X",1,0)),IF(G53=2,IF(T53='Valori Consentiti - Table 1'!$I$3,5,IF(T53="X",1,0))+IF(U53='Valori Consentiti - Table 1'!$K$3,5,IF(U53="X",1,0))+IF(V53='Valori Consentiti - Table 1'!$M$3,5,IF(V53="X",1,0))+IF(W53='Valori Consentiti - Table 1'!$O$3,5,IF(W53="X",1,0))+IF(X53='Valori Consentiti - Table 1'!$Q$3,5,IF(X53="X",1,0))+IF(Y53='Valori Consentiti - Table 1'!$S$3,5,IF(Y53="X",1,0))+IF(Z53='Valori Consentiti - Table 1'!$U$3,5,IF(Z53="X",1,0))+IF(AA53='Valori Consentiti - Table 1'!$W$3,5,IF(AA53="X",1,0))+IF(AB53='Valori Consentiti - Table 1'!$Y$3,5,IF(AB53="X",1,0))+IF(AC53='Valori Consentiti - Table 1'!$AA$3,5,IF(AC53="X",1,0))+IF(AD53='Valori Consentiti - Table 1'!$AC$3,5,IF(AD53="X",1,0))+IF(AE53='Valori Consentiti - Table 1'!$AE$3,5,IF(AE53="X",1,0))+IF(AF53='Valori Consentiti - Table 1'!$AG$3,5,IF(AF53="X",1,0))+IF(AG53='Valori Consentiti - Table 1'!$AI$3,5,IF(AG53="X",1,0))+IF(AH53='Valori Consentiti - Table 1'!$AK$3,5,IF(AH53="X",1,0))+IF(AI53='Valori Consentiti - Table 1'!$AM$3,5,IF(AI53="X",1,0))+IF(AJ53='Valori Consentiti - Table 1'!$AO$3,5,IF(AJ53="X",1,0))+IF(AK53='Valori Consentiti - Table 1'!$AQ$3,5,IF(AK53="X",1,0))+IF(AL53='Valori Consentiti - Table 1'!$AS$3,5,IF(AL53="X",1,0))+IF(AM53='Valori Consentiti - Table 1'!$AU$3,5,IF(AM53="X",1,0)),IF(G53=3,IF(T53='Valori Consentiti - Table 1'!$I$4,5,IF(T53="X",1,0))+IF(U53='Valori Consentiti - Table 1'!$K$4,5,IF(U53="X",1,0))+IF(V53='Valori Consentiti - Table 1'!$M$4,5,IF(V53="X",1,0))+IF(W53='Valori Consentiti - Table 1'!$O$4,5,IF(W53="X",1,0))+IF(X53='Valori Consentiti - Table 1'!$Q$4,5,IF(X53="X",1,0))+IF(Y53='Valori Consentiti - Table 1'!$S$4,5,IF(Y53="X",1,0))+IF(Z53='Valori Consentiti - Table 1'!$U$4,5,IF(Z53="X",1,0))+IF(AA53='Valori Consentiti - Table 1'!$W$4,5,IF(AA53="X",1,0))+IF(AB53='Valori Consentiti - Table 1'!$Y$4,5,IF(AB53="X",1,0))+IF(AC53='Valori Consentiti - Table 1'!$AA$4,5,IF(AC53="X",1,0))+IF(AD53='Valori Consentiti - Table 1'!$AC$4,5,IF(AD53="X",1,0))+IF(AE53='Valori Consentiti - Table 1'!$AE$4,5,IF(AE53="X",1,0))+IF(AF53='Valori Consentiti - Table 1'!$AG$4,5,IF(AF53="X",1,0))+IF(AG53='Valori Consentiti - Table 1'!$AI$4,5,IF(AG53="X",1,0))+IF(AH53='Valori Consentiti - Table 1'!$AK$4,5,IF(AH53="X",1,0))+IF(AI53='Valori Consentiti - Table 1'!$AM$4,5,IF(AI53="X",1,0))+IF(AJ53='Valori Consentiti - Table 1'!$AO$4,5,IF(AJ53="X",1,0))+IF(AK53='Valori Consentiti - Table 1'!$AQ$4,5,IF(AK53="X",1,0))+IF(AL53='Valori Consentiti - Table 1'!$AS$4,5,IF(AL53="X",1,0))+IF(AM53='Valori Consentiti - Table 1'!$AU$4,5,IF(AM53="X",1,0)),IF(G53=4,IF(T53='Valori Consentiti - Table 1'!$I$5,5,IF(T53="X",1,0))+IF(U53='Valori Consentiti - Table 1'!$K$5,5,IF(U53="X",1,0))+IF(V53='Valori Consentiti - Table 1'!$M$5,5,IF(V53="X",1,0))+IF(W53='Valori Consentiti - Table 1'!$O$5,5,IF(W53="X",1,0))+IF(X53='Valori Consentiti - Table 1'!$Q$5,5,IF(X53="X",1,0))+IF(Y53='Valori Consentiti - Table 1'!$S$5,5,IF(Y53="X",1,0))+IF(Z53='Valori Consentiti - Table 1'!$U$5,5,IF(Z53="X",1,0))+IF(AA53='Valori Consentiti - Table 1'!$W$5,5,IF(AA53="X",1,0))+IF(AB53='Valori Consentiti - Table 1'!$Y$5,5,IF(AB53="X",1,0))+IF(AC53='Valori Consentiti - Table 1'!$AA$5,5,IF(AC53="X",1,0))+IF(AD53='Valori Consentiti - Table 1'!$AC$5,5,IF(AD53="X",1,0))+IF(AE53='Valori Consentiti - Table 1'!$AE$5,5,IF(AE53="X",1,0))+IF(AF53='Valori Consentiti - Table 1'!$AG$5,5,IF(AF53="X",1,0))+IF(AG53='Valori Consentiti - Table 1'!$AI$5,5,IF(AG53="X",1,0))+IF(AH53='Valori Consentiti - Table 1'!$AK$5,5,IF(AH53="X",1,0))+IF(AI53='Valori Consentiti - Table 1'!$AM$5,5,IF(AI53="X",1,0))+IF(AJ53='Valori Consentiti - Table 1'!$AO$5,5,IF(AJ53="X",1,0))+IF(AK53='Valori Consentiti - Table 1'!$AQ$5,5,IF(AK53="X",1,0))+IF(AL53='Valori Consentiti - Table 1'!$AS$5,5,IF(AL53="X",1,0))+IF(AM53='Valori Consentiti - Table 1'!$AU$5,5,IF(AM53="X",1,0)),))))</f>
        <v>0</v>
      </c>
      <c r="N53" s="16">
        <f t="shared" si="44"/>
        <v>0</v>
      </c>
      <c r="O53" s="16">
        <f t="shared" si="45"/>
        <v>20</v>
      </c>
      <c r="P53" s="16">
        <f>IF(G53=1,IF(T53='Valori Consentiti - Table 1'!$I$2,1,0)+IF(U53='Valori Consentiti - Table 1'!$K$2,1,0)+IF(V53='Valori Consentiti - Table 1'!$M$2,1,0)+IF(W53='Valori Consentiti - Table 1'!$O$2,1,0)+IF(X53='Valori Consentiti - Table 1'!$Q$2,1,0)+IF(Y53='Valori Consentiti - Table 1'!$S$2,1,0)+IF(Z53='Valori Consentiti - Table 1'!$U$2,1,0)+IF(AA53='Valori Consentiti - Table 1'!$W$2,1,0)+IF(AB53='Valori Consentiti - Table 1'!$Y$2,1,0)+IF(AC53='Valori Consentiti - Table 1'!$AA$2,1,0)+IF(AD53='Valori Consentiti - Table 1'!$AC$2,1,0)+IF(AE53='Valori Consentiti - Table 1'!$AE$2,1,0)+IF(AF53='Valori Consentiti - Table 1'!$AG$2,1,0)+IF(AG53='Valori Consentiti - Table 1'!$AI$2,1,0)+IF(AH53='Valori Consentiti - Table 1'!$AK$2,1,0)+IF(AI53='Valori Consentiti - Table 1'!$AM$2,1,0)+IF(AJ53='Valori Consentiti - Table 1'!$AO$2,1,0)+IF(AK53='Valori Consentiti - Table 1'!$AQ$2,1,0)+IF(AL53='Valori Consentiti - Table 1'!$AS$2,1,0)+IF(AM53='Valori Consentiti - Table 1'!$AU$2,1,0),IF(G53=2,IF(T53='Valori Consentiti - Table 1'!$I$3,1,0)+IF(U53='Valori Consentiti - Table 1'!$K$3,1,0)+IF(V53='Valori Consentiti - Table 1'!$M$3,1,0)+IF(W53='Valori Consentiti - Table 1'!$O$3,1,0)+IF(X53='Valori Consentiti - Table 1'!$Q$3,1,0)+IF(Y53='Valori Consentiti - Table 1'!$S$3,1,0)+IF(Z53='Valori Consentiti - Table 1'!$U$3,1,0)+IF(AA53='Valori Consentiti - Table 1'!$W$3,1,0)+IF(AB53='Valori Consentiti - Table 1'!$Y$3,1,0)+IF(AC53='Valori Consentiti - Table 1'!$AA$3,1,0)+IF(AD53='Valori Consentiti - Table 1'!$AC$3,1,0)+IF(AE53='Valori Consentiti - Table 1'!$AE$3,1,0)+IF(AF53='Valori Consentiti - Table 1'!$AG$3,1,0)+IF(AG53='Valori Consentiti - Table 1'!$AI$3,1,0)+IF(AH53='Valori Consentiti - Table 1'!$AK$3,1,0)+IF(AI53='Valori Consentiti - Table 1'!$AM$3,1,0)+IF(AJ53='Valori Consentiti - Table 1'!$AO$3,1,0)+IF(AK53='Valori Consentiti - Table 1'!$AQ$3,1,0)+IF(AL53='Valori Consentiti - Table 1'!$AS$3,1,0)+IF(AM53='Valori Consentiti - Table 1'!$AU$3,1,0),IF(G53=3,IF(T53='Valori Consentiti - Table 1'!$I$4,1,0)+IF(U53='Valori Consentiti - Table 1'!$K$4,1,0)+IF(V53='Valori Consentiti - Table 1'!$M$4,1,0)+IF(W53='Valori Consentiti - Table 1'!$O$4,1,0)+IF(X53='Valori Consentiti - Table 1'!$Q$4,1,0)+IF(Y53='Valori Consentiti - Table 1'!$S$4,1,0)+IF(Z53='Valori Consentiti - Table 1'!$U$4,1,0)+IF(AA53='Valori Consentiti - Table 1'!$W$4,1,0)+IF(AB53='Valori Consentiti - Table 1'!$Y$4,1,0)+IF(AC53='Valori Consentiti - Table 1'!$AA$4,1,0)+IF(AD53='Valori Consentiti - Table 1'!$AC$4,1,0)+IF(AE53='Valori Consentiti - Table 1'!$AE$4,1,0)+IF(AF53='Valori Consentiti - Table 1'!$AG$4,1,0)+IF(AG53='Valori Consentiti - Table 1'!$AI$4,1,0)+IF(AH53='Valori Consentiti - Table 1'!$AK$4,1,0)+IF(AI53='Valori Consentiti - Table 1'!$AM$4,1,0)+IF(AJ53='Valori Consentiti - Table 1'!$AO$4,1,0)+IF(AK53='Valori Consentiti - Table 1'!$AQ$4,1,0)+IF(AL53='Valori Consentiti - Table 1'!$AS$4,1,0)+IF(AM53='Valori Consentiti - Table 1'!$AU$4,1,0),IF(G53=4,IF(T53='Valori Consentiti - Table 1'!$I$5,1,0)+IF(U53='Valori Consentiti - Table 1'!$K$5,1,0)+IF(V53='Valori Consentiti - Table 1'!$M$5,1,0)+IF(W53='Valori Consentiti - Table 1'!$O$5,1,0)+IF(X53='Valori Consentiti - Table 1'!$Q$5,1,0)+IF(Y53='Valori Consentiti - Table 1'!$S$5,1,0)+IF(Z53='Valori Consentiti - Table 1'!$U$5,1,0)+IF(AA53='Valori Consentiti - Table 1'!$W$5,1,0)+IF(AB53='Valori Consentiti - Table 1'!$Y$5,1,0)+IF(AC53='Valori Consentiti - Table 1'!$AA$5,1,0)+IF(AD53='Valori Consentiti - Table 1'!$AC$5,1,0)+IF(AE53='Valori Consentiti - Table 1'!$AE$5,1,0)+IF(AF53='Valori Consentiti - Table 1'!$AG$5,1,0)+IF(AG53='Valori Consentiti - Table 1'!$AI$5,1,0)+IF(AH53='Valori Consentiti - Table 1'!$AK$5,1,0)+IF(AI53='Valori Consentiti - Table 1'!$AM$5,1,0)+IF(AJ53='Valori Consentiti - Table 1'!$AO$5,1,0)+IF(AK53='Valori Consentiti - Table 1'!$AQ$5,1,0)+IF(AL53='Valori Consentiti - Table 1'!$AS$5,1,0)+IF(AM53='Valori Consentiti - Table 1'!$AU$5,1,0),))))</f>
        <v>0</v>
      </c>
      <c r="Q53" s="16">
        <f t="shared" si="46"/>
        <v>20</v>
      </c>
      <c r="R53" s="16">
        <f t="shared" si="26"/>
        <v>1</v>
      </c>
      <c r="S53" s="17"/>
      <c r="T53" s="24" t="str">
        <f t="shared" si="3"/>
        <v/>
      </c>
      <c r="U53" s="25" t="str">
        <f t="shared" si="4"/>
        <v/>
      </c>
      <c r="V53" s="25" t="str">
        <f t="shared" si="5"/>
        <v/>
      </c>
      <c r="W53" s="26" t="str">
        <f t="shared" si="6"/>
        <v/>
      </c>
      <c r="X53" s="27" t="str">
        <f t="shared" si="34"/>
        <v/>
      </c>
      <c r="Y53" s="25" t="str">
        <f t="shared" si="35"/>
        <v/>
      </c>
      <c r="Z53" s="25" t="str">
        <f t="shared" si="36"/>
        <v/>
      </c>
      <c r="AA53" s="26" t="str">
        <f t="shared" si="37"/>
        <v/>
      </c>
      <c r="AB53" s="27" t="str">
        <f t="shared" si="7"/>
        <v/>
      </c>
      <c r="AC53" s="25" t="str">
        <f t="shared" si="8"/>
        <v/>
      </c>
      <c r="AD53" s="25" t="str">
        <f t="shared" si="9"/>
        <v/>
      </c>
      <c r="AE53" s="26" t="str">
        <f t="shared" si="10"/>
        <v/>
      </c>
      <c r="AF53" s="27" t="str">
        <f t="shared" si="11"/>
        <v/>
      </c>
      <c r="AG53" s="25" t="str">
        <f t="shared" si="12"/>
        <v/>
      </c>
      <c r="AH53" s="25" t="str">
        <f t="shared" si="13"/>
        <v/>
      </c>
      <c r="AI53" s="26" t="str">
        <f t="shared" si="14"/>
        <v/>
      </c>
      <c r="AJ53" s="27" t="str">
        <f t="shared" si="15"/>
        <v/>
      </c>
      <c r="AK53" s="25" t="str">
        <f t="shared" si="16"/>
        <v/>
      </c>
      <c r="AL53" s="25" t="str">
        <f t="shared" si="17"/>
        <v/>
      </c>
      <c r="AM53" s="28" t="str">
        <f t="shared" si="18"/>
        <v/>
      </c>
      <c r="AN53" s="29" t="b">
        <f t="shared" si="27"/>
        <v>0</v>
      </c>
      <c r="AO53" s="29" t="b">
        <f t="shared" si="43"/>
        <v>0</v>
      </c>
      <c r="AP53" s="29" t="b">
        <f t="shared" si="28"/>
        <v>0</v>
      </c>
      <c r="AQ53" s="29" t="b">
        <f t="shared" si="29"/>
        <v>0</v>
      </c>
      <c r="AR53" s="29" t="b">
        <f t="shared" si="30"/>
        <v>0</v>
      </c>
    </row>
    <row r="54" spans="1:44">
      <c r="A54" s="14"/>
      <c r="B54" s="14"/>
      <c r="C54" s="22"/>
      <c r="D54" s="14"/>
      <c r="E54" s="14"/>
      <c r="F54" s="14"/>
      <c r="G54" s="14"/>
      <c r="H54" s="15"/>
      <c r="I54" s="15"/>
      <c r="J54" s="15"/>
      <c r="K54" s="15"/>
      <c r="L54" s="15"/>
      <c r="M54" s="23">
        <f>IF(G54=1,IF(T54='Valori Consentiti - Table 1'!$I$2,5,IF(T54="X",1,0))+IF(U54='Valori Consentiti - Table 1'!$K$2,5,IF(U54="X",1,0))+IF(V54='Valori Consentiti - Table 1'!$M$2,5,IF(V54="X",1,0))+IF(W54='Valori Consentiti - Table 1'!$O$2,5,IF(W54="X",1,0))+IF(X54='Valori Consentiti - Table 1'!$Q$2,5,IF(X54="X",1,0))+IF(Y54='Valori Consentiti - Table 1'!$S$2,5,IF(Y54="X",1,0))+IF(Z54='Valori Consentiti - Table 1'!$U$2,5,IF(Z54="X",1,0))+IF(AA54='Valori Consentiti - Table 1'!$W$2,5,IF(AA54="X",1,0))+IF(AB54='Valori Consentiti - Table 1'!$Y$2,5,IF(AB54="X",1,0))+IF(AC54='Valori Consentiti - Table 1'!$AA$2,5,IF(AC54="X",1,0))+IF(AD54='Valori Consentiti - Table 1'!$AC$2,5,IF(AD54="X",1,0))+IF(AE54='Valori Consentiti - Table 1'!$AE$2,5,IF(AE54="X",1,0))+IF(AF54='Valori Consentiti - Table 1'!$AG$2,5,IF(AF54="X",1,0))+IF(AG54='Valori Consentiti - Table 1'!$AI$2,5,IF(AG54="X",1,0))+IF(AH54='Valori Consentiti - Table 1'!$AK$2,5,IF(AH54="X",1,0))+IF(AI54='Valori Consentiti - Table 1'!$AM$2,5,IF(AI54="X",1,0))+IF(AJ54='Valori Consentiti - Table 1'!$AO$2,5,IF(AJ54="X",1,0))+IF(AK54='Valori Consentiti - Table 1'!$AQ$2,5,IF(AK54="X",1,0))+IF(AL54='Valori Consentiti - Table 1'!$AS$2,5,IF(AL54="X",1,0))+IF(AM54='Valori Consentiti - Table 1'!$AU$2,5,IF(AM54="X",1,0)),IF(G54=2,IF(T54='Valori Consentiti - Table 1'!$I$3,5,IF(T54="X",1,0))+IF(U54='Valori Consentiti - Table 1'!$K$3,5,IF(U54="X",1,0))+IF(V54='Valori Consentiti - Table 1'!$M$3,5,IF(V54="X",1,0))+IF(W54='Valori Consentiti - Table 1'!$O$3,5,IF(W54="X",1,0))+IF(X54='Valori Consentiti - Table 1'!$Q$3,5,IF(X54="X",1,0))+IF(Y54='Valori Consentiti - Table 1'!$S$3,5,IF(Y54="X",1,0))+IF(Z54='Valori Consentiti - Table 1'!$U$3,5,IF(Z54="X",1,0))+IF(AA54='Valori Consentiti - Table 1'!$W$3,5,IF(AA54="X",1,0))+IF(AB54='Valori Consentiti - Table 1'!$Y$3,5,IF(AB54="X",1,0))+IF(AC54='Valori Consentiti - Table 1'!$AA$3,5,IF(AC54="X",1,0))+IF(AD54='Valori Consentiti - Table 1'!$AC$3,5,IF(AD54="X",1,0))+IF(AE54='Valori Consentiti - Table 1'!$AE$3,5,IF(AE54="X",1,0))+IF(AF54='Valori Consentiti - Table 1'!$AG$3,5,IF(AF54="X",1,0))+IF(AG54='Valori Consentiti - Table 1'!$AI$3,5,IF(AG54="X",1,0))+IF(AH54='Valori Consentiti - Table 1'!$AK$3,5,IF(AH54="X",1,0))+IF(AI54='Valori Consentiti - Table 1'!$AM$3,5,IF(AI54="X",1,0))+IF(AJ54='Valori Consentiti - Table 1'!$AO$3,5,IF(AJ54="X",1,0))+IF(AK54='Valori Consentiti - Table 1'!$AQ$3,5,IF(AK54="X",1,0))+IF(AL54='Valori Consentiti - Table 1'!$AS$3,5,IF(AL54="X",1,0))+IF(AM54='Valori Consentiti - Table 1'!$AU$3,5,IF(AM54="X",1,0)),IF(G54=3,IF(T54='Valori Consentiti - Table 1'!$I$4,5,IF(T54="X",1,0))+IF(U54='Valori Consentiti - Table 1'!$K$4,5,IF(U54="X",1,0))+IF(V54='Valori Consentiti - Table 1'!$M$4,5,IF(V54="X",1,0))+IF(W54='Valori Consentiti - Table 1'!$O$4,5,IF(W54="X",1,0))+IF(X54='Valori Consentiti - Table 1'!$Q$4,5,IF(X54="X",1,0))+IF(Y54='Valori Consentiti - Table 1'!$S$4,5,IF(Y54="X",1,0))+IF(Z54='Valori Consentiti - Table 1'!$U$4,5,IF(Z54="X",1,0))+IF(AA54='Valori Consentiti - Table 1'!$W$4,5,IF(AA54="X",1,0))+IF(AB54='Valori Consentiti - Table 1'!$Y$4,5,IF(AB54="X",1,0))+IF(AC54='Valori Consentiti - Table 1'!$AA$4,5,IF(AC54="X",1,0))+IF(AD54='Valori Consentiti - Table 1'!$AC$4,5,IF(AD54="X",1,0))+IF(AE54='Valori Consentiti - Table 1'!$AE$4,5,IF(AE54="X",1,0))+IF(AF54='Valori Consentiti - Table 1'!$AG$4,5,IF(AF54="X",1,0))+IF(AG54='Valori Consentiti - Table 1'!$AI$4,5,IF(AG54="X",1,0))+IF(AH54='Valori Consentiti - Table 1'!$AK$4,5,IF(AH54="X",1,0))+IF(AI54='Valori Consentiti - Table 1'!$AM$4,5,IF(AI54="X",1,0))+IF(AJ54='Valori Consentiti - Table 1'!$AO$4,5,IF(AJ54="X",1,0))+IF(AK54='Valori Consentiti - Table 1'!$AQ$4,5,IF(AK54="X",1,0))+IF(AL54='Valori Consentiti - Table 1'!$AS$4,5,IF(AL54="X",1,0))+IF(AM54='Valori Consentiti - Table 1'!$AU$4,5,IF(AM54="X",1,0)),IF(G54=4,IF(T54='Valori Consentiti - Table 1'!$I$5,5,IF(T54="X",1,0))+IF(U54='Valori Consentiti - Table 1'!$K$5,5,IF(U54="X",1,0))+IF(V54='Valori Consentiti - Table 1'!$M$5,5,IF(V54="X",1,0))+IF(W54='Valori Consentiti - Table 1'!$O$5,5,IF(W54="X",1,0))+IF(X54='Valori Consentiti - Table 1'!$Q$5,5,IF(X54="X",1,0))+IF(Y54='Valori Consentiti - Table 1'!$S$5,5,IF(Y54="X",1,0))+IF(Z54='Valori Consentiti - Table 1'!$U$5,5,IF(Z54="X",1,0))+IF(AA54='Valori Consentiti - Table 1'!$W$5,5,IF(AA54="X",1,0))+IF(AB54='Valori Consentiti - Table 1'!$Y$5,5,IF(AB54="X",1,0))+IF(AC54='Valori Consentiti - Table 1'!$AA$5,5,IF(AC54="X",1,0))+IF(AD54='Valori Consentiti - Table 1'!$AC$5,5,IF(AD54="X",1,0))+IF(AE54='Valori Consentiti - Table 1'!$AE$5,5,IF(AE54="X",1,0))+IF(AF54='Valori Consentiti - Table 1'!$AG$5,5,IF(AF54="X",1,0))+IF(AG54='Valori Consentiti - Table 1'!$AI$5,5,IF(AG54="X",1,0))+IF(AH54='Valori Consentiti - Table 1'!$AK$5,5,IF(AH54="X",1,0))+IF(AI54='Valori Consentiti - Table 1'!$AM$5,5,IF(AI54="X",1,0))+IF(AJ54='Valori Consentiti - Table 1'!$AO$5,5,IF(AJ54="X",1,0))+IF(AK54='Valori Consentiti - Table 1'!$AQ$5,5,IF(AK54="X",1,0))+IF(AL54='Valori Consentiti - Table 1'!$AS$5,5,IF(AL54="X",1,0))+IF(AM54='Valori Consentiti - Table 1'!$AU$5,5,IF(AM54="X",1,0)),))))</f>
        <v>0</v>
      </c>
      <c r="N54" s="16">
        <f t="shared" si="44"/>
        <v>0</v>
      </c>
      <c r="O54" s="16">
        <f t="shared" si="45"/>
        <v>20</v>
      </c>
      <c r="P54" s="16">
        <f>IF(G54=1,IF(T54='Valori Consentiti - Table 1'!$I$2,1,0)+IF(U54='Valori Consentiti - Table 1'!$K$2,1,0)+IF(V54='Valori Consentiti - Table 1'!$M$2,1,0)+IF(W54='Valori Consentiti - Table 1'!$O$2,1,0)+IF(X54='Valori Consentiti - Table 1'!$Q$2,1,0)+IF(Y54='Valori Consentiti - Table 1'!$S$2,1,0)+IF(Z54='Valori Consentiti - Table 1'!$U$2,1,0)+IF(AA54='Valori Consentiti - Table 1'!$W$2,1,0)+IF(AB54='Valori Consentiti - Table 1'!$Y$2,1,0)+IF(AC54='Valori Consentiti - Table 1'!$AA$2,1,0)+IF(AD54='Valori Consentiti - Table 1'!$AC$2,1,0)+IF(AE54='Valori Consentiti - Table 1'!$AE$2,1,0)+IF(AF54='Valori Consentiti - Table 1'!$AG$2,1,0)+IF(AG54='Valori Consentiti - Table 1'!$AI$2,1,0)+IF(AH54='Valori Consentiti - Table 1'!$AK$2,1,0)+IF(AI54='Valori Consentiti - Table 1'!$AM$2,1,0)+IF(AJ54='Valori Consentiti - Table 1'!$AO$2,1,0)+IF(AK54='Valori Consentiti - Table 1'!$AQ$2,1,0)+IF(AL54='Valori Consentiti - Table 1'!$AS$2,1,0)+IF(AM54='Valori Consentiti - Table 1'!$AU$2,1,0),IF(G54=2,IF(T54='Valori Consentiti - Table 1'!$I$3,1,0)+IF(U54='Valori Consentiti - Table 1'!$K$3,1,0)+IF(V54='Valori Consentiti - Table 1'!$M$3,1,0)+IF(W54='Valori Consentiti - Table 1'!$O$3,1,0)+IF(X54='Valori Consentiti - Table 1'!$Q$3,1,0)+IF(Y54='Valori Consentiti - Table 1'!$S$3,1,0)+IF(Z54='Valori Consentiti - Table 1'!$U$3,1,0)+IF(AA54='Valori Consentiti - Table 1'!$W$3,1,0)+IF(AB54='Valori Consentiti - Table 1'!$Y$3,1,0)+IF(AC54='Valori Consentiti - Table 1'!$AA$3,1,0)+IF(AD54='Valori Consentiti - Table 1'!$AC$3,1,0)+IF(AE54='Valori Consentiti - Table 1'!$AE$3,1,0)+IF(AF54='Valori Consentiti - Table 1'!$AG$3,1,0)+IF(AG54='Valori Consentiti - Table 1'!$AI$3,1,0)+IF(AH54='Valori Consentiti - Table 1'!$AK$3,1,0)+IF(AI54='Valori Consentiti - Table 1'!$AM$3,1,0)+IF(AJ54='Valori Consentiti - Table 1'!$AO$3,1,0)+IF(AK54='Valori Consentiti - Table 1'!$AQ$3,1,0)+IF(AL54='Valori Consentiti - Table 1'!$AS$3,1,0)+IF(AM54='Valori Consentiti - Table 1'!$AU$3,1,0),IF(G54=3,IF(T54='Valori Consentiti - Table 1'!$I$4,1,0)+IF(U54='Valori Consentiti - Table 1'!$K$4,1,0)+IF(V54='Valori Consentiti - Table 1'!$M$4,1,0)+IF(W54='Valori Consentiti - Table 1'!$O$4,1,0)+IF(X54='Valori Consentiti - Table 1'!$Q$4,1,0)+IF(Y54='Valori Consentiti - Table 1'!$S$4,1,0)+IF(Z54='Valori Consentiti - Table 1'!$U$4,1,0)+IF(AA54='Valori Consentiti - Table 1'!$W$4,1,0)+IF(AB54='Valori Consentiti - Table 1'!$Y$4,1,0)+IF(AC54='Valori Consentiti - Table 1'!$AA$4,1,0)+IF(AD54='Valori Consentiti - Table 1'!$AC$4,1,0)+IF(AE54='Valori Consentiti - Table 1'!$AE$4,1,0)+IF(AF54='Valori Consentiti - Table 1'!$AG$4,1,0)+IF(AG54='Valori Consentiti - Table 1'!$AI$4,1,0)+IF(AH54='Valori Consentiti - Table 1'!$AK$4,1,0)+IF(AI54='Valori Consentiti - Table 1'!$AM$4,1,0)+IF(AJ54='Valori Consentiti - Table 1'!$AO$4,1,0)+IF(AK54='Valori Consentiti - Table 1'!$AQ$4,1,0)+IF(AL54='Valori Consentiti - Table 1'!$AS$4,1,0)+IF(AM54='Valori Consentiti - Table 1'!$AU$4,1,0),IF(G54=4,IF(T54='Valori Consentiti - Table 1'!$I$5,1,0)+IF(U54='Valori Consentiti - Table 1'!$K$5,1,0)+IF(V54='Valori Consentiti - Table 1'!$M$5,1,0)+IF(W54='Valori Consentiti - Table 1'!$O$5,1,0)+IF(X54='Valori Consentiti - Table 1'!$Q$5,1,0)+IF(Y54='Valori Consentiti - Table 1'!$S$5,1,0)+IF(Z54='Valori Consentiti - Table 1'!$U$5,1,0)+IF(AA54='Valori Consentiti - Table 1'!$W$5,1,0)+IF(AB54='Valori Consentiti - Table 1'!$Y$5,1,0)+IF(AC54='Valori Consentiti - Table 1'!$AA$5,1,0)+IF(AD54='Valori Consentiti - Table 1'!$AC$5,1,0)+IF(AE54='Valori Consentiti - Table 1'!$AE$5,1,0)+IF(AF54='Valori Consentiti - Table 1'!$AG$5,1,0)+IF(AG54='Valori Consentiti - Table 1'!$AI$5,1,0)+IF(AH54='Valori Consentiti - Table 1'!$AK$5,1,0)+IF(AI54='Valori Consentiti - Table 1'!$AM$5,1,0)+IF(AJ54='Valori Consentiti - Table 1'!$AO$5,1,0)+IF(AK54='Valori Consentiti - Table 1'!$AQ$5,1,0)+IF(AL54='Valori Consentiti - Table 1'!$AS$5,1,0)+IF(AM54='Valori Consentiti - Table 1'!$AU$5,1,0),))))</f>
        <v>0</v>
      </c>
      <c r="Q54" s="16">
        <f t="shared" si="46"/>
        <v>20</v>
      </c>
      <c r="R54" s="16">
        <f t="shared" si="26"/>
        <v>1</v>
      </c>
      <c r="S54" s="17"/>
      <c r="T54" s="24" t="str">
        <f t="shared" si="3"/>
        <v/>
      </c>
      <c r="U54" s="25" t="str">
        <f t="shared" si="4"/>
        <v/>
      </c>
      <c r="V54" s="25" t="str">
        <f t="shared" si="5"/>
        <v/>
      </c>
      <c r="W54" s="26" t="str">
        <f t="shared" si="6"/>
        <v/>
      </c>
      <c r="X54" s="27" t="str">
        <f t="shared" si="34"/>
        <v/>
      </c>
      <c r="Y54" s="25" t="str">
        <f t="shared" si="35"/>
        <v/>
      </c>
      <c r="Z54" s="25" t="str">
        <f t="shared" si="36"/>
        <v/>
      </c>
      <c r="AA54" s="26" t="str">
        <f t="shared" si="37"/>
        <v/>
      </c>
      <c r="AB54" s="27" t="str">
        <f t="shared" si="7"/>
        <v/>
      </c>
      <c r="AC54" s="25" t="str">
        <f t="shared" si="8"/>
        <v/>
      </c>
      <c r="AD54" s="25" t="str">
        <f t="shared" si="9"/>
        <v/>
      </c>
      <c r="AE54" s="26" t="str">
        <f t="shared" si="10"/>
        <v/>
      </c>
      <c r="AF54" s="27" t="str">
        <f t="shared" si="11"/>
        <v/>
      </c>
      <c r="AG54" s="25" t="str">
        <f t="shared" si="12"/>
        <v/>
      </c>
      <c r="AH54" s="25" t="str">
        <f t="shared" si="13"/>
        <v/>
      </c>
      <c r="AI54" s="26" t="str">
        <f t="shared" si="14"/>
        <v/>
      </c>
      <c r="AJ54" s="27" t="str">
        <f t="shared" si="15"/>
        <v/>
      </c>
      <c r="AK54" s="25" t="str">
        <f t="shared" si="16"/>
        <v/>
      </c>
      <c r="AL54" s="25" t="str">
        <f t="shared" si="17"/>
        <v/>
      </c>
      <c r="AM54" s="28" t="str">
        <f t="shared" si="18"/>
        <v/>
      </c>
      <c r="AN54" s="29" t="b">
        <f t="shared" si="27"/>
        <v>0</v>
      </c>
      <c r="AO54" s="29" t="b">
        <f t="shared" si="43"/>
        <v>0</v>
      </c>
      <c r="AP54" s="29" t="b">
        <f t="shared" si="28"/>
        <v>0</v>
      </c>
      <c r="AQ54" s="29" t="b">
        <f t="shared" si="29"/>
        <v>0</v>
      </c>
      <c r="AR54" s="29" t="b">
        <f t="shared" si="30"/>
        <v>0</v>
      </c>
    </row>
    <row r="55" spans="1:44">
      <c r="A55" s="14"/>
      <c r="B55" s="14"/>
      <c r="C55" s="22"/>
      <c r="D55" s="14"/>
      <c r="E55" s="14"/>
      <c r="F55" s="14"/>
      <c r="G55" s="14"/>
      <c r="H55" s="15"/>
      <c r="I55" s="15"/>
      <c r="J55" s="15"/>
      <c r="K55" s="15"/>
      <c r="L55" s="15"/>
      <c r="M55" s="23">
        <f>IF(G55=1,IF(T55='Valori Consentiti - Table 1'!$I$2,5,IF(T55="X",1,0))+IF(U55='Valori Consentiti - Table 1'!$K$2,5,IF(U55="X",1,0))+IF(V55='Valori Consentiti - Table 1'!$M$2,5,IF(V55="X",1,0))+IF(W55='Valori Consentiti - Table 1'!$O$2,5,IF(W55="X",1,0))+IF(X55='Valori Consentiti - Table 1'!$Q$2,5,IF(X55="X",1,0))+IF(Y55='Valori Consentiti - Table 1'!$S$2,5,IF(Y55="X",1,0))+IF(Z55='Valori Consentiti - Table 1'!$U$2,5,IF(Z55="X",1,0))+IF(AA55='Valori Consentiti - Table 1'!$W$2,5,IF(AA55="X",1,0))+IF(AB55='Valori Consentiti - Table 1'!$Y$2,5,IF(AB55="X",1,0))+IF(AC55='Valori Consentiti - Table 1'!$AA$2,5,IF(AC55="X",1,0))+IF(AD55='Valori Consentiti - Table 1'!$AC$2,5,IF(AD55="X",1,0))+IF(AE55='Valori Consentiti - Table 1'!$AE$2,5,IF(AE55="X",1,0))+IF(AF55='Valori Consentiti - Table 1'!$AG$2,5,IF(AF55="X",1,0))+IF(AG55='Valori Consentiti - Table 1'!$AI$2,5,IF(AG55="X",1,0))+IF(AH55='Valori Consentiti - Table 1'!$AK$2,5,IF(AH55="X",1,0))+IF(AI55='Valori Consentiti - Table 1'!$AM$2,5,IF(AI55="X",1,0))+IF(AJ55='Valori Consentiti - Table 1'!$AO$2,5,IF(AJ55="X",1,0))+IF(AK55='Valori Consentiti - Table 1'!$AQ$2,5,IF(AK55="X",1,0))+IF(AL55='Valori Consentiti - Table 1'!$AS$2,5,IF(AL55="X",1,0))+IF(AM55='Valori Consentiti - Table 1'!$AU$2,5,IF(AM55="X",1,0)),IF(G55=2,IF(T55='Valori Consentiti - Table 1'!$I$3,5,IF(T55="X",1,0))+IF(U55='Valori Consentiti - Table 1'!$K$3,5,IF(U55="X",1,0))+IF(V55='Valori Consentiti - Table 1'!$M$3,5,IF(V55="X",1,0))+IF(W55='Valori Consentiti - Table 1'!$O$3,5,IF(W55="X",1,0))+IF(X55='Valori Consentiti - Table 1'!$Q$3,5,IF(X55="X",1,0))+IF(Y55='Valori Consentiti - Table 1'!$S$3,5,IF(Y55="X",1,0))+IF(Z55='Valori Consentiti - Table 1'!$U$3,5,IF(Z55="X",1,0))+IF(AA55='Valori Consentiti - Table 1'!$W$3,5,IF(AA55="X",1,0))+IF(AB55='Valori Consentiti - Table 1'!$Y$3,5,IF(AB55="X",1,0))+IF(AC55='Valori Consentiti - Table 1'!$AA$3,5,IF(AC55="X",1,0))+IF(AD55='Valori Consentiti - Table 1'!$AC$3,5,IF(AD55="X",1,0))+IF(AE55='Valori Consentiti - Table 1'!$AE$3,5,IF(AE55="X",1,0))+IF(AF55='Valori Consentiti - Table 1'!$AG$3,5,IF(AF55="X",1,0))+IF(AG55='Valori Consentiti - Table 1'!$AI$3,5,IF(AG55="X",1,0))+IF(AH55='Valori Consentiti - Table 1'!$AK$3,5,IF(AH55="X",1,0))+IF(AI55='Valori Consentiti - Table 1'!$AM$3,5,IF(AI55="X",1,0))+IF(AJ55='Valori Consentiti - Table 1'!$AO$3,5,IF(AJ55="X",1,0))+IF(AK55='Valori Consentiti - Table 1'!$AQ$3,5,IF(AK55="X",1,0))+IF(AL55='Valori Consentiti - Table 1'!$AS$3,5,IF(AL55="X",1,0))+IF(AM55='Valori Consentiti - Table 1'!$AU$3,5,IF(AM55="X",1,0)),IF(G55=3,IF(T55='Valori Consentiti - Table 1'!$I$4,5,IF(T55="X",1,0))+IF(U55='Valori Consentiti - Table 1'!$K$4,5,IF(U55="X",1,0))+IF(V55='Valori Consentiti - Table 1'!$M$4,5,IF(V55="X",1,0))+IF(W55='Valori Consentiti - Table 1'!$O$4,5,IF(W55="X",1,0))+IF(X55='Valori Consentiti - Table 1'!$Q$4,5,IF(X55="X",1,0))+IF(Y55='Valori Consentiti - Table 1'!$S$4,5,IF(Y55="X",1,0))+IF(Z55='Valori Consentiti - Table 1'!$U$4,5,IF(Z55="X",1,0))+IF(AA55='Valori Consentiti - Table 1'!$W$4,5,IF(AA55="X",1,0))+IF(AB55='Valori Consentiti - Table 1'!$Y$4,5,IF(AB55="X",1,0))+IF(AC55='Valori Consentiti - Table 1'!$AA$4,5,IF(AC55="X",1,0))+IF(AD55='Valori Consentiti - Table 1'!$AC$4,5,IF(AD55="X",1,0))+IF(AE55='Valori Consentiti - Table 1'!$AE$4,5,IF(AE55="X",1,0))+IF(AF55='Valori Consentiti - Table 1'!$AG$4,5,IF(AF55="X",1,0))+IF(AG55='Valori Consentiti - Table 1'!$AI$4,5,IF(AG55="X",1,0))+IF(AH55='Valori Consentiti - Table 1'!$AK$4,5,IF(AH55="X",1,0))+IF(AI55='Valori Consentiti - Table 1'!$AM$4,5,IF(AI55="X",1,0))+IF(AJ55='Valori Consentiti - Table 1'!$AO$4,5,IF(AJ55="X",1,0))+IF(AK55='Valori Consentiti - Table 1'!$AQ$4,5,IF(AK55="X",1,0))+IF(AL55='Valori Consentiti - Table 1'!$AS$4,5,IF(AL55="X",1,0))+IF(AM55='Valori Consentiti - Table 1'!$AU$4,5,IF(AM55="X",1,0)),IF(G55=4,IF(T55='Valori Consentiti - Table 1'!$I$5,5,IF(T55="X",1,0))+IF(U55='Valori Consentiti - Table 1'!$K$5,5,IF(U55="X",1,0))+IF(V55='Valori Consentiti - Table 1'!$M$5,5,IF(V55="X",1,0))+IF(W55='Valori Consentiti - Table 1'!$O$5,5,IF(W55="X",1,0))+IF(X55='Valori Consentiti - Table 1'!$Q$5,5,IF(X55="X",1,0))+IF(Y55='Valori Consentiti - Table 1'!$S$5,5,IF(Y55="X",1,0))+IF(Z55='Valori Consentiti - Table 1'!$U$5,5,IF(Z55="X",1,0))+IF(AA55='Valori Consentiti - Table 1'!$W$5,5,IF(AA55="X",1,0))+IF(AB55='Valori Consentiti - Table 1'!$Y$5,5,IF(AB55="X",1,0))+IF(AC55='Valori Consentiti - Table 1'!$AA$5,5,IF(AC55="X",1,0))+IF(AD55='Valori Consentiti - Table 1'!$AC$5,5,IF(AD55="X",1,0))+IF(AE55='Valori Consentiti - Table 1'!$AE$5,5,IF(AE55="X",1,0))+IF(AF55='Valori Consentiti - Table 1'!$AG$5,5,IF(AF55="X",1,0))+IF(AG55='Valori Consentiti - Table 1'!$AI$5,5,IF(AG55="X",1,0))+IF(AH55='Valori Consentiti - Table 1'!$AK$5,5,IF(AH55="X",1,0))+IF(AI55='Valori Consentiti - Table 1'!$AM$5,5,IF(AI55="X",1,0))+IF(AJ55='Valori Consentiti - Table 1'!$AO$5,5,IF(AJ55="X",1,0))+IF(AK55='Valori Consentiti - Table 1'!$AQ$5,5,IF(AK55="X",1,0))+IF(AL55='Valori Consentiti - Table 1'!$AS$5,5,IF(AL55="X",1,0))+IF(AM55='Valori Consentiti - Table 1'!$AU$5,5,IF(AM55="X",1,0)),))))</f>
        <v>0</v>
      </c>
      <c r="N55" s="16">
        <f t="shared" si="44"/>
        <v>0</v>
      </c>
      <c r="O55" s="16">
        <f t="shared" si="45"/>
        <v>20</v>
      </c>
      <c r="P55" s="16">
        <f>IF(G55=1,IF(T55='Valori Consentiti - Table 1'!$I$2,1,0)+IF(U55='Valori Consentiti - Table 1'!$K$2,1,0)+IF(V55='Valori Consentiti - Table 1'!$M$2,1,0)+IF(W55='Valori Consentiti - Table 1'!$O$2,1,0)+IF(X55='Valori Consentiti - Table 1'!$Q$2,1,0)+IF(Y55='Valori Consentiti - Table 1'!$S$2,1,0)+IF(Z55='Valori Consentiti - Table 1'!$U$2,1,0)+IF(AA55='Valori Consentiti - Table 1'!$W$2,1,0)+IF(AB55='Valori Consentiti - Table 1'!$Y$2,1,0)+IF(AC55='Valori Consentiti - Table 1'!$AA$2,1,0)+IF(AD55='Valori Consentiti - Table 1'!$AC$2,1,0)+IF(AE55='Valori Consentiti - Table 1'!$AE$2,1,0)+IF(AF55='Valori Consentiti - Table 1'!$AG$2,1,0)+IF(AG55='Valori Consentiti - Table 1'!$AI$2,1,0)+IF(AH55='Valori Consentiti - Table 1'!$AK$2,1,0)+IF(AI55='Valori Consentiti - Table 1'!$AM$2,1,0)+IF(AJ55='Valori Consentiti - Table 1'!$AO$2,1,0)+IF(AK55='Valori Consentiti - Table 1'!$AQ$2,1,0)+IF(AL55='Valori Consentiti - Table 1'!$AS$2,1,0)+IF(AM55='Valori Consentiti - Table 1'!$AU$2,1,0),IF(G55=2,IF(T55='Valori Consentiti - Table 1'!$I$3,1,0)+IF(U55='Valori Consentiti - Table 1'!$K$3,1,0)+IF(V55='Valori Consentiti - Table 1'!$M$3,1,0)+IF(W55='Valori Consentiti - Table 1'!$O$3,1,0)+IF(X55='Valori Consentiti - Table 1'!$Q$3,1,0)+IF(Y55='Valori Consentiti - Table 1'!$S$3,1,0)+IF(Z55='Valori Consentiti - Table 1'!$U$3,1,0)+IF(AA55='Valori Consentiti - Table 1'!$W$3,1,0)+IF(AB55='Valori Consentiti - Table 1'!$Y$3,1,0)+IF(AC55='Valori Consentiti - Table 1'!$AA$3,1,0)+IF(AD55='Valori Consentiti - Table 1'!$AC$3,1,0)+IF(AE55='Valori Consentiti - Table 1'!$AE$3,1,0)+IF(AF55='Valori Consentiti - Table 1'!$AG$3,1,0)+IF(AG55='Valori Consentiti - Table 1'!$AI$3,1,0)+IF(AH55='Valori Consentiti - Table 1'!$AK$3,1,0)+IF(AI55='Valori Consentiti - Table 1'!$AM$3,1,0)+IF(AJ55='Valori Consentiti - Table 1'!$AO$3,1,0)+IF(AK55='Valori Consentiti - Table 1'!$AQ$3,1,0)+IF(AL55='Valori Consentiti - Table 1'!$AS$3,1,0)+IF(AM55='Valori Consentiti - Table 1'!$AU$3,1,0),IF(G55=3,IF(T55='Valori Consentiti - Table 1'!$I$4,1,0)+IF(U55='Valori Consentiti - Table 1'!$K$4,1,0)+IF(V55='Valori Consentiti - Table 1'!$M$4,1,0)+IF(W55='Valori Consentiti - Table 1'!$O$4,1,0)+IF(X55='Valori Consentiti - Table 1'!$Q$4,1,0)+IF(Y55='Valori Consentiti - Table 1'!$S$4,1,0)+IF(Z55='Valori Consentiti - Table 1'!$U$4,1,0)+IF(AA55='Valori Consentiti - Table 1'!$W$4,1,0)+IF(AB55='Valori Consentiti - Table 1'!$Y$4,1,0)+IF(AC55='Valori Consentiti - Table 1'!$AA$4,1,0)+IF(AD55='Valori Consentiti - Table 1'!$AC$4,1,0)+IF(AE55='Valori Consentiti - Table 1'!$AE$4,1,0)+IF(AF55='Valori Consentiti - Table 1'!$AG$4,1,0)+IF(AG55='Valori Consentiti - Table 1'!$AI$4,1,0)+IF(AH55='Valori Consentiti - Table 1'!$AK$4,1,0)+IF(AI55='Valori Consentiti - Table 1'!$AM$4,1,0)+IF(AJ55='Valori Consentiti - Table 1'!$AO$4,1,0)+IF(AK55='Valori Consentiti - Table 1'!$AQ$4,1,0)+IF(AL55='Valori Consentiti - Table 1'!$AS$4,1,0)+IF(AM55='Valori Consentiti - Table 1'!$AU$4,1,0),IF(G55=4,IF(T55='Valori Consentiti - Table 1'!$I$5,1,0)+IF(U55='Valori Consentiti - Table 1'!$K$5,1,0)+IF(V55='Valori Consentiti - Table 1'!$M$5,1,0)+IF(W55='Valori Consentiti - Table 1'!$O$5,1,0)+IF(X55='Valori Consentiti - Table 1'!$Q$5,1,0)+IF(Y55='Valori Consentiti - Table 1'!$S$5,1,0)+IF(Z55='Valori Consentiti - Table 1'!$U$5,1,0)+IF(AA55='Valori Consentiti - Table 1'!$W$5,1,0)+IF(AB55='Valori Consentiti - Table 1'!$Y$5,1,0)+IF(AC55='Valori Consentiti - Table 1'!$AA$5,1,0)+IF(AD55='Valori Consentiti - Table 1'!$AC$5,1,0)+IF(AE55='Valori Consentiti - Table 1'!$AE$5,1,0)+IF(AF55='Valori Consentiti - Table 1'!$AG$5,1,0)+IF(AG55='Valori Consentiti - Table 1'!$AI$5,1,0)+IF(AH55='Valori Consentiti - Table 1'!$AK$5,1,0)+IF(AI55='Valori Consentiti - Table 1'!$AM$5,1,0)+IF(AJ55='Valori Consentiti - Table 1'!$AO$5,1,0)+IF(AK55='Valori Consentiti - Table 1'!$AQ$5,1,0)+IF(AL55='Valori Consentiti - Table 1'!$AS$5,1,0)+IF(AM55='Valori Consentiti - Table 1'!$AU$5,1,0),))))</f>
        <v>0</v>
      </c>
      <c r="Q55" s="16">
        <f t="shared" si="46"/>
        <v>20</v>
      </c>
      <c r="R55" s="16">
        <f t="shared" si="26"/>
        <v>1</v>
      </c>
      <c r="S55" s="17"/>
      <c r="T55" s="24" t="str">
        <f t="shared" si="3"/>
        <v/>
      </c>
      <c r="U55" s="25" t="str">
        <f t="shared" si="4"/>
        <v/>
      </c>
      <c r="V55" s="25" t="str">
        <f t="shared" si="5"/>
        <v/>
      </c>
      <c r="W55" s="26" t="str">
        <f t="shared" si="6"/>
        <v/>
      </c>
      <c r="X55" s="27" t="str">
        <f t="shared" si="34"/>
        <v/>
      </c>
      <c r="Y55" s="25" t="str">
        <f t="shared" si="35"/>
        <v/>
      </c>
      <c r="Z55" s="25" t="str">
        <f t="shared" si="36"/>
        <v/>
      </c>
      <c r="AA55" s="26" t="str">
        <f t="shared" si="37"/>
        <v/>
      </c>
      <c r="AB55" s="27" t="str">
        <f t="shared" si="7"/>
        <v/>
      </c>
      <c r="AC55" s="25" t="str">
        <f t="shared" si="8"/>
        <v/>
      </c>
      <c r="AD55" s="25" t="str">
        <f t="shared" si="9"/>
        <v/>
      </c>
      <c r="AE55" s="26" t="str">
        <f t="shared" si="10"/>
        <v/>
      </c>
      <c r="AF55" s="27" t="str">
        <f t="shared" si="11"/>
        <v/>
      </c>
      <c r="AG55" s="25" t="str">
        <f t="shared" si="12"/>
        <v/>
      </c>
      <c r="AH55" s="25" t="str">
        <f t="shared" si="13"/>
        <v/>
      </c>
      <c r="AI55" s="26" t="str">
        <f t="shared" si="14"/>
        <v/>
      </c>
      <c r="AJ55" s="27" t="str">
        <f t="shared" si="15"/>
        <v/>
      </c>
      <c r="AK55" s="25" t="str">
        <f t="shared" si="16"/>
        <v/>
      </c>
      <c r="AL55" s="25" t="str">
        <f t="shared" si="17"/>
        <v/>
      </c>
      <c r="AM55" s="28" t="str">
        <f t="shared" si="18"/>
        <v/>
      </c>
      <c r="AN55" s="29" t="b">
        <f t="shared" si="27"/>
        <v>0</v>
      </c>
      <c r="AO55" s="29" t="b">
        <f t="shared" si="43"/>
        <v>0</v>
      </c>
      <c r="AP55" s="29" t="b">
        <f t="shared" si="28"/>
        <v>0</v>
      </c>
      <c r="AQ55" s="29" t="b">
        <f t="shared" si="29"/>
        <v>0</v>
      </c>
      <c r="AR55" s="29" t="b">
        <f t="shared" si="30"/>
        <v>0</v>
      </c>
    </row>
    <row r="56" spans="1:44">
      <c r="A56" s="14"/>
      <c r="B56" s="14"/>
      <c r="C56" s="22"/>
      <c r="D56" s="14"/>
      <c r="E56" s="14"/>
      <c r="F56" s="14"/>
      <c r="G56" s="14"/>
      <c r="H56" s="15"/>
      <c r="I56" s="15"/>
      <c r="J56" s="15"/>
      <c r="K56" s="15"/>
      <c r="L56" s="15"/>
      <c r="M56" s="23">
        <f>IF(G56=1,IF(T56='Valori Consentiti - Table 1'!$I$2,5,IF(T56="X",1,0))+IF(U56='Valori Consentiti - Table 1'!$K$2,5,IF(U56="X",1,0))+IF(V56='Valori Consentiti - Table 1'!$M$2,5,IF(V56="X",1,0))+IF(W56='Valori Consentiti - Table 1'!$O$2,5,IF(W56="X",1,0))+IF(X56='Valori Consentiti - Table 1'!$Q$2,5,IF(X56="X",1,0))+IF(Y56='Valori Consentiti - Table 1'!$S$2,5,IF(Y56="X",1,0))+IF(Z56='Valori Consentiti - Table 1'!$U$2,5,IF(Z56="X",1,0))+IF(AA56='Valori Consentiti - Table 1'!$W$2,5,IF(AA56="X",1,0))+IF(AB56='Valori Consentiti - Table 1'!$Y$2,5,IF(AB56="X",1,0))+IF(AC56='Valori Consentiti - Table 1'!$AA$2,5,IF(AC56="X",1,0))+IF(AD56='Valori Consentiti - Table 1'!$AC$2,5,IF(AD56="X",1,0))+IF(AE56='Valori Consentiti - Table 1'!$AE$2,5,IF(AE56="X",1,0))+IF(AF56='Valori Consentiti - Table 1'!$AG$2,5,IF(AF56="X",1,0))+IF(AG56='Valori Consentiti - Table 1'!$AI$2,5,IF(AG56="X",1,0))+IF(AH56='Valori Consentiti - Table 1'!$AK$2,5,IF(AH56="X",1,0))+IF(AI56='Valori Consentiti - Table 1'!$AM$2,5,IF(AI56="X",1,0))+IF(AJ56='Valori Consentiti - Table 1'!$AO$2,5,IF(AJ56="X",1,0))+IF(AK56='Valori Consentiti - Table 1'!$AQ$2,5,IF(AK56="X",1,0))+IF(AL56='Valori Consentiti - Table 1'!$AS$2,5,IF(AL56="X",1,0))+IF(AM56='Valori Consentiti - Table 1'!$AU$2,5,IF(AM56="X",1,0)),IF(G56=2,IF(T56='Valori Consentiti - Table 1'!$I$3,5,IF(T56="X",1,0))+IF(U56='Valori Consentiti - Table 1'!$K$3,5,IF(U56="X",1,0))+IF(V56='Valori Consentiti - Table 1'!$M$3,5,IF(V56="X",1,0))+IF(W56='Valori Consentiti - Table 1'!$O$3,5,IF(W56="X",1,0))+IF(X56='Valori Consentiti - Table 1'!$Q$3,5,IF(X56="X",1,0))+IF(Y56='Valori Consentiti - Table 1'!$S$3,5,IF(Y56="X",1,0))+IF(Z56='Valori Consentiti - Table 1'!$U$3,5,IF(Z56="X",1,0))+IF(AA56='Valori Consentiti - Table 1'!$W$3,5,IF(AA56="X",1,0))+IF(AB56='Valori Consentiti - Table 1'!$Y$3,5,IF(AB56="X",1,0))+IF(AC56='Valori Consentiti - Table 1'!$AA$3,5,IF(AC56="X",1,0))+IF(AD56='Valori Consentiti - Table 1'!$AC$3,5,IF(AD56="X",1,0))+IF(AE56='Valori Consentiti - Table 1'!$AE$3,5,IF(AE56="X",1,0))+IF(AF56='Valori Consentiti - Table 1'!$AG$3,5,IF(AF56="X",1,0))+IF(AG56='Valori Consentiti - Table 1'!$AI$3,5,IF(AG56="X",1,0))+IF(AH56='Valori Consentiti - Table 1'!$AK$3,5,IF(AH56="X",1,0))+IF(AI56='Valori Consentiti - Table 1'!$AM$3,5,IF(AI56="X",1,0))+IF(AJ56='Valori Consentiti - Table 1'!$AO$3,5,IF(AJ56="X",1,0))+IF(AK56='Valori Consentiti - Table 1'!$AQ$3,5,IF(AK56="X",1,0))+IF(AL56='Valori Consentiti - Table 1'!$AS$3,5,IF(AL56="X",1,0))+IF(AM56='Valori Consentiti - Table 1'!$AU$3,5,IF(AM56="X",1,0)),IF(G56=3,IF(T56='Valori Consentiti - Table 1'!$I$4,5,IF(T56="X",1,0))+IF(U56='Valori Consentiti - Table 1'!$K$4,5,IF(U56="X",1,0))+IF(V56='Valori Consentiti - Table 1'!$M$4,5,IF(V56="X",1,0))+IF(W56='Valori Consentiti - Table 1'!$O$4,5,IF(W56="X",1,0))+IF(X56='Valori Consentiti - Table 1'!$Q$4,5,IF(X56="X",1,0))+IF(Y56='Valori Consentiti - Table 1'!$S$4,5,IF(Y56="X",1,0))+IF(Z56='Valori Consentiti - Table 1'!$U$4,5,IF(Z56="X",1,0))+IF(AA56='Valori Consentiti - Table 1'!$W$4,5,IF(AA56="X",1,0))+IF(AB56='Valori Consentiti - Table 1'!$Y$4,5,IF(AB56="X",1,0))+IF(AC56='Valori Consentiti - Table 1'!$AA$4,5,IF(AC56="X",1,0))+IF(AD56='Valori Consentiti - Table 1'!$AC$4,5,IF(AD56="X",1,0))+IF(AE56='Valori Consentiti - Table 1'!$AE$4,5,IF(AE56="X",1,0))+IF(AF56='Valori Consentiti - Table 1'!$AG$4,5,IF(AF56="X",1,0))+IF(AG56='Valori Consentiti - Table 1'!$AI$4,5,IF(AG56="X",1,0))+IF(AH56='Valori Consentiti - Table 1'!$AK$4,5,IF(AH56="X",1,0))+IF(AI56='Valori Consentiti - Table 1'!$AM$4,5,IF(AI56="X",1,0))+IF(AJ56='Valori Consentiti - Table 1'!$AO$4,5,IF(AJ56="X",1,0))+IF(AK56='Valori Consentiti - Table 1'!$AQ$4,5,IF(AK56="X",1,0))+IF(AL56='Valori Consentiti - Table 1'!$AS$4,5,IF(AL56="X",1,0))+IF(AM56='Valori Consentiti - Table 1'!$AU$4,5,IF(AM56="X",1,0)),IF(G56=4,IF(T56='Valori Consentiti - Table 1'!$I$5,5,IF(T56="X",1,0))+IF(U56='Valori Consentiti - Table 1'!$K$5,5,IF(U56="X",1,0))+IF(V56='Valori Consentiti - Table 1'!$M$5,5,IF(V56="X",1,0))+IF(W56='Valori Consentiti - Table 1'!$O$5,5,IF(W56="X",1,0))+IF(X56='Valori Consentiti - Table 1'!$Q$5,5,IF(X56="X",1,0))+IF(Y56='Valori Consentiti - Table 1'!$S$5,5,IF(Y56="X",1,0))+IF(Z56='Valori Consentiti - Table 1'!$U$5,5,IF(Z56="X",1,0))+IF(AA56='Valori Consentiti - Table 1'!$W$5,5,IF(AA56="X",1,0))+IF(AB56='Valori Consentiti - Table 1'!$Y$5,5,IF(AB56="X",1,0))+IF(AC56='Valori Consentiti - Table 1'!$AA$5,5,IF(AC56="X",1,0))+IF(AD56='Valori Consentiti - Table 1'!$AC$5,5,IF(AD56="X",1,0))+IF(AE56='Valori Consentiti - Table 1'!$AE$5,5,IF(AE56="X",1,0))+IF(AF56='Valori Consentiti - Table 1'!$AG$5,5,IF(AF56="X",1,0))+IF(AG56='Valori Consentiti - Table 1'!$AI$5,5,IF(AG56="X",1,0))+IF(AH56='Valori Consentiti - Table 1'!$AK$5,5,IF(AH56="X",1,0))+IF(AI56='Valori Consentiti - Table 1'!$AM$5,5,IF(AI56="X",1,0))+IF(AJ56='Valori Consentiti - Table 1'!$AO$5,5,IF(AJ56="X",1,0))+IF(AK56='Valori Consentiti - Table 1'!$AQ$5,5,IF(AK56="X",1,0))+IF(AL56='Valori Consentiti - Table 1'!$AS$5,5,IF(AL56="X",1,0))+IF(AM56='Valori Consentiti - Table 1'!$AU$5,5,IF(AM56="X",1,0)),))))</f>
        <v>0</v>
      </c>
      <c r="N56" s="16">
        <f t="shared" si="44"/>
        <v>0</v>
      </c>
      <c r="O56" s="16">
        <f t="shared" si="45"/>
        <v>20</v>
      </c>
      <c r="P56" s="16">
        <f>IF(G56=1,IF(T56='Valori Consentiti - Table 1'!$I$2,1,0)+IF(U56='Valori Consentiti - Table 1'!$K$2,1,0)+IF(V56='Valori Consentiti - Table 1'!$M$2,1,0)+IF(W56='Valori Consentiti - Table 1'!$O$2,1,0)+IF(X56='Valori Consentiti - Table 1'!$Q$2,1,0)+IF(Y56='Valori Consentiti - Table 1'!$S$2,1,0)+IF(Z56='Valori Consentiti - Table 1'!$U$2,1,0)+IF(AA56='Valori Consentiti - Table 1'!$W$2,1,0)+IF(AB56='Valori Consentiti - Table 1'!$Y$2,1,0)+IF(AC56='Valori Consentiti - Table 1'!$AA$2,1,0)+IF(AD56='Valori Consentiti - Table 1'!$AC$2,1,0)+IF(AE56='Valori Consentiti - Table 1'!$AE$2,1,0)+IF(AF56='Valori Consentiti - Table 1'!$AG$2,1,0)+IF(AG56='Valori Consentiti - Table 1'!$AI$2,1,0)+IF(AH56='Valori Consentiti - Table 1'!$AK$2,1,0)+IF(AI56='Valori Consentiti - Table 1'!$AM$2,1,0)+IF(AJ56='Valori Consentiti - Table 1'!$AO$2,1,0)+IF(AK56='Valori Consentiti - Table 1'!$AQ$2,1,0)+IF(AL56='Valori Consentiti - Table 1'!$AS$2,1,0)+IF(AM56='Valori Consentiti - Table 1'!$AU$2,1,0),IF(G56=2,IF(T56='Valori Consentiti - Table 1'!$I$3,1,0)+IF(U56='Valori Consentiti - Table 1'!$K$3,1,0)+IF(V56='Valori Consentiti - Table 1'!$M$3,1,0)+IF(W56='Valori Consentiti - Table 1'!$O$3,1,0)+IF(X56='Valori Consentiti - Table 1'!$Q$3,1,0)+IF(Y56='Valori Consentiti - Table 1'!$S$3,1,0)+IF(Z56='Valori Consentiti - Table 1'!$U$3,1,0)+IF(AA56='Valori Consentiti - Table 1'!$W$3,1,0)+IF(AB56='Valori Consentiti - Table 1'!$Y$3,1,0)+IF(AC56='Valori Consentiti - Table 1'!$AA$3,1,0)+IF(AD56='Valori Consentiti - Table 1'!$AC$3,1,0)+IF(AE56='Valori Consentiti - Table 1'!$AE$3,1,0)+IF(AF56='Valori Consentiti - Table 1'!$AG$3,1,0)+IF(AG56='Valori Consentiti - Table 1'!$AI$3,1,0)+IF(AH56='Valori Consentiti - Table 1'!$AK$3,1,0)+IF(AI56='Valori Consentiti - Table 1'!$AM$3,1,0)+IF(AJ56='Valori Consentiti - Table 1'!$AO$3,1,0)+IF(AK56='Valori Consentiti - Table 1'!$AQ$3,1,0)+IF(AL56='Valori Consentiti - Table 1'!$AS$3,1,0)+IF(AM56='Valori Consentiti - Table 1'!$AU$3,1,0),IF(G56=3,IF(T56='Valori Consentiti - Table 1'!$I$4,1,0)+IF(U56='Valori Consentiti - Table 1'!$K$4,1,0)+IF(V56='Valori Consentiti - Table 1'!$M$4,1,0)+IF(W56='Valori Consentiti - Table 1'!$O$4,1,0)+IF(X56='Valori Consentiti - Table 1'!$Q$4,1,0)+IF(Y56='Valori Consentiti - Table 1'!$S$4,1,0)+IF(Z56='Valori Consentiti - Table 1'!$U$4,1,0)+IF(AA56='Valori Consentiti - Table 1'!$W$4,1,0)+IF(AB56='Valori Consentiti - Table 1'!$Y$4,1,0)+IF(AC56='Valori Consentiti - Table 1'!$AA$4,1,0)+IF(AD56='Valori Consentiti - Table 1'!$AC$4,1,0)+IF(AE56='Valori Consentiti - Table 1'!$AE$4,1,0)+IF(AF56='Valori Consentiti - Table 1'!$AG$4,1,0)+IF(AG56='Valori Consentiti - Table 1'!$AI$4,1,0)+IF(AH56='Valori Consentiti - Table 1'!$AK$4,1,0)+IF(AI56='Valori Consentiti - Table 1'!$AM$4,1,0)+IF(AJ56='Valori Consentiti - Table 1'!$AO$4,1,0)+IF(AK56='Valori Consentiti - Table 1'!$AQ$4,1,0)+IF(AL56='Valori Consentiti - Table 1'!$AS$4,1,0)+IF(AM56='Valori Consentiti - Table 1'!$AU$4,1,0),IF(G56=4,IF(T56='Valori Consentiti - Table 1'!$I$5,1,0)+IF(U56='Valori Consentiti - Table 1'!$K$5,1,0)+IF(V56='Valori Consentiti - Table 1'!$M$5,1,0)+IF(W56='Valori Consentiti - Table 1'!$O$5,1,0)+IF(X56='Valori Consentiti - Table 1'!$Q$5,1,0)+IF(Y56='Valori Consentiti - Table 1'!$S$5,1,0)+IF(Z56='Valori Consentiti - Table 1'!$U$5,1,0)+IF(AA56='Valori Consentiti - Table 1'!$W$5,1,0)+IF(AB56='Valori Consentiti - Table 1'!$Y$5,1,0)+IF(AC56='Valori Consentiti - Table 1'!$AA$5,1,0)+IF(AD56='Valori Consentiti - Table 1'!$AC$5,1,0)+IF(AE56='Valori Consentiti - Table 1'!$AE$5,1,0)+IF(AF56='Valori Consentiti - Table 1'!$AG$5,1,0)+IF(AG56='Valori Consentiti - Table 1'!$AI$5,1,0)+IF(AH56='Valori Consentiti - Table 1'!$AK$5,1,0)+IF(AI56='Valori Consentiti - Table 1'!$AM$5,1,0)+IF(AJ56='Valori Consentiti - Table 1'!$AO$5,1,0)+IF(AK56='Valori Consentiti - Table 1'!$AQ$5,1,0)+IF(AL56='Valori Consentiti - Table 1'!$AS$5,1,0)+IF(AM56='Valori Consentiti - Table 1'!$AU$5,1,0),))))</f>
        <v>0</v>
      </c>
      <c r="Q56" s="16">
        <f t="shared" si="46"/>
        <v>20</v>
      </c>
      <c r="R56" s="16">
        <f t="shared" si="26"/>
        <v>1</v>
      </c>
      <c r="S56" s="17"/>
      <c r="T56" s="24" t="str">
        <f t="shared" si="3"/>
        <v/>
      </c>
      <c r="U56" s="25" t="str">
        <f t="shared" si="4"/>
        <v/>
      </c>
      <c r="V56" s="25" t="str">
        <f t="shared" si="5"/>
        <v/>
      </c>
      <c r="W56" s="26" t="str">
        <f t="shared" si="6"/>
        <v/>
      </c>
      <c r="X56" s="27" t="str">
        <f t="shared" si="34"/>
        <v/>
      </c>
      <c r="Y56" s="25" t="str">
        <f t="shared" si="35"/>
        <v/>
      </c>
      <c r="Z56" s="25" t="str">
        <f t="shared" si="36"/>
        <v/>
      </c>
      <c r="AA56" s="26" t="str">
        <f t="shared" si="37"/>
        <v/>
      </c>
      <c r="AB56" s="27" t="str">
        <f t="shared" si="7"/>
        <v/>
      </c>
      <c r="AC56" s="25" t="str">
        <f t="shared" si="8"/>
        <v/>
      </c>
      <c r="AD56" s="25" t="str">
        <f t="shared" si="9"/>
        <v/>
      </c>
      <c r="AE56" s="26" t="str">
        <f t="shared" si="10"/>
        <v/>
      </c>
      <c r="AF56" s="27" t="str">
        <f t="shared" si="11"/>
        <v/>
      </c>
      <c r="AG56" s="25" t="str">
        <f t="shared" si="12"/>
        <v/>
      </c>
      <c r="AH56" s="25" t="str">
        <f t="shared" si="13"/>
        <v/>
      </c>
      <c r="AI56" s="26" t="str">
        <f t="shared" si="14"/>
        <v/>
      </c>
      <c r="AJ56" s="27" t="str">
        <f t="shared" si="15"/>
        <v/>
      </c>
      <c r="AK56" s="25" t="str">
        <f t="shared" si="16"/>
        <v/>
      </c>
      <c r="AL56" s="25" t="str">
        <f t="shared" si="17"/>
        <v/>
      </c>
      <c r="AM56" s="28" t="str">
        <f t="shared" si="18"/>
        <v/>
      </c>
      <c r="AN56" s="29" t="b">
        <f t="shared" si="27"/>
        <v>0</v>
      </c>
      <c r="AO56" s="29" t="b">
        <f t="shared" si="43"/>
        <v>0</v>
      </c>
      <c r="AP56" s="29" t="b">
        <f t="shared" si="28"/>
        <v>0</v>
      </c>
      <c r="AQ56" s="29" t="b">
        <f t="shared" si="29"/>
        <v>0</v>
      </c>
      <c r="AR56" s="29" t="b">
        <f t="shared" si="30"/>
        <v>0</v>
      </c>
    </row>
    <row r="57" spans="1:44">
      <c r="A57" s="14"/>
      <c r="B57" s="14"/>
      <c r="C57" s="22"/>
      <c r="D57" s="14"/>
      <c r="E57" s="14"/>
      <c r="F57" s="14"/>
      <c r="G57" s="14"/>
      <c r="H57" s="15"/>
      <c r="I57" s="15"/>
      <c r="J57" s="15"/>
      <c r="K57" s="15"/>
      <c r="L57" s="15"/>
      <c r="M57" s="23">
        <f>IF(G57=1,IF(T57='Valori Consentiti - Table 1'!$I$2,5,IF(T57="X",1,0))+IF(U57='Valori Consentiti - Table 1'!$K$2,5,IF(U57="X",1,0))+IF(V57='Valori Consentiti - Table 1'!$M$2,5,IF(V57="X",1,0))+IF(W57='Valori Consentiti - Table 1'!$O$2,5,IF(W57="X",1,0))+IF(X57='Valori Consentiti - Table 1'!$Q$2,5,IF(X57="X",1,0))+IF(Y57='Valori Consentiti - Table 1'!$S$2,5,IF(Y57="X",1,0))+IF(Z57='Valori Consentiti - Table 1'!$U$2,5,IF(Z57="X",1,0))+IF(AA57='Valori Consentiti - Table 1'!$W$2,5,IF(AA57="X",1,0))+IF(AB57='Valori Consentiti - Table 1'!$Y$2,5,IF(AB57="X",1,0))+IF(AC57='Valori Consentiti - Table 1'!$AA$2,5,IF(AC57="X",1,0))+IF(AD57='Valori Consentiti - Table 1'!$AC$2,5,IF(AD57="X",1,0))+IF(AE57='Valori Consentiti - Table 1'!$AE$2,5,IF(AE57="X",1,0))+IF(AF57='Valori Consentiti - Table 1'!$AG$2,5,IF(AF57="X",1,0))+IF(AG57='Valori Consentiti - Table 1'!$AI$2,5,IF(AG57="X",1,0))+IF(AH57='Valori Consentiti - Table 1'!$AK$2,5,IF(AH57="X",1,0))+IF(AI57='Valori Consentiti - Table 1'!$AM$2,5,IF(AI57="X",1,0))+IF(AJ57='Valori Consentiti - Table 1'!$AO$2,5,IF(AJ57="X",1,0))+IF(AK57='Valori Consentiti - Table 1'!$AQ$2,5,IF(AK57="X",1,0))+IF(AL57='Valori Consentiti - Table 1'!$AS$2,5,IF(AL57="X",1,0))+IF(AM57='Valori Consentiti - Table 1'!$AU$2,5,IF(AM57="X",1,0)),IF(G57=2,IF(T57='Valori Consentiti - Table 1'!$I$3,5,IF(T57="X",1,0))+IF(U57='Valori Consentiti - Table 1'!$K$3,5,IF(U57="X",1,0))+IF(V57='Valori Consentiti - Table 1'!$M$3,5,IF(V57="X",1,0))+IF(W57='Valori Consentiti - Table 1'!$O$3,5,IF(W57="X",1,0))+IF(X57='Valori Consentiti - Table 1'!$Q$3,5,IF(X57="X",1,0))+IF(Y57='Valori Consentiti - Table 1'!$S$3,5,IF(Y57="X",1,0))+IF(Z57='Valori Consentiti - Table 1'!$U$3,5,IF(Z57="X",1,0))+IF(AA57='Valori Consentiti - Table 1'!$W$3,5,IF(AA57="X",1,0))+IF(AB57='Valori Consentiti - Table 1'!$Y$3,5,IF(AB57="X",1,0))+IF(AC57='Valori Consentiti - Table 1'!$AA$3,5,IF(AC57="X",1,0))+IF(AD57='Valori Consentiti - Table 1'!$AC$3,5,IF(AD57="X",1,0))+IF(AE57='Valori Consentiti - Table 1'!$AE$3,5,IF(AE57="X",1,0))+IF(AF57='Valori Consentiti - Table 1'!$AG$3,5,IF(AF57="X",1,0))+IF(AG57='Valori Consentiti - Table 1'!$AI$3,5,IF(AG57="X",1,0))+IF(AH57='Valori Consentiti - Table 1'!$AK$3,5,IF(AH57="X",1,0))+IF(AI57='Valori Consentiti - Table 1'!$AM$3,5,IF(AI57="X",1,0))+IF(AJ57='Valori Consentiti - Table 1'!$AO$3,5,IF(AJ57="X",1,0))+IF(AK57='Valori Consentiti - Table 1'!$AQ$3,5,IF(AK57="X",1,0))+IF(AL57='Valori Consentiti - Table 1'!$AS$3,5,IF(AL57="X",1,0))+IF(AM57='Valori Consentiti - Table 1'!$AU$3,5,IF(AM57="X",1,0)),IF(G57=3,IF(T57='Valori Consentiti - Table 1'!$I$4,5,IF(T57="X",1,0))+IF(U57='Valori Consentiti - Table 1'!$K$4,5,IF(U57="X",1,0))+IF(V57='Valori Consentiti - Table 1'!$M$4,5,IF(V57="X",1,0))+IF(W57='Valori Consentiti - Table 1'!$O$4,5,IF(W57="X",1,0))+IF(X57='Valori Consentiti - Table 1'!$Q$4,5,IF(X57="X",1,0))+IF(Y57='Valori Consentiti - Table 1'!$S$4,5,IF(Y57="X",1,0))+IF(Z57='Valori Consentiti - Table 1'!$U$4,5,IF(Z57="X",1,0))+IF(AA57='Valori Consentiti - Table 1'!$W$4,5,IF(AA57="X",1,0))+IF(AB57='Valori Consentiti - Table 1'!$Y$4,5,IF(AB57="X",1,0))+IF(AC57='Valori Consentiti - Table 1'!$AA$4,5,IF(AC57="X",1,0))+IF(AD57='Valori Consentiti - Table 1'!$AC$4,5,IF(AD57="X",1,0))+IF(AE57='Valori Consentiti - Table 1'!$AE$4,5,IF(AE57="X",1,0))+IF(AF57='Valori Consentiti - Table 1'!$AG$4,5,IF(AF57="X",1,0))+IF(AG57='Valori Consentiti - Table 1'!$AI$4,5,IF(AG57="X",1,0))+IF(AH57='Valori Consentiti - Table 1'!$AK$4,5,IF(AH57="X",1,0))+IF(AI57='Valori Consentiti - Table 1'!$AM$4,5,IF(AI57="X",1,0))+IF(AJ57='Valori Consentiti - Table 1'!$AO$4,5,IF(AJ57="X",1,0))+IF(AK57='Valori Consentiti - Table 1'!$AQ$4,5,IF(AK57="X",1,0))+IF(AL57='Valori Consentiti - Table 1'!$AS$4,5,IF(AL57="X",1,0))+IF(AM57='Valori Consentiti - Table 1'!$AU$4,5,IF(AM57="X",1,0)),IF(G57=4,IF(T57='Valori Consentiti - Table 1'!$I$5,5,IF(T57="X",1,0))+IF(U57='Valori Consentiti - Table 1'!$K$5,5,IF(U57="X",1,0))+IF(V57='Valori Consentiti - Table 1'!$M$5,5,IF(V57="X",1,0))+IF(W57='Valori Consentiti - Table 1'!$O$5,5,IF(W57="X",1,0))+IF(X57='Valori Consentiti - Table 1'!$Q$5,5,IF(X57="X",1,0))+IF(Y57='Valori Consentiti - Table 1'!$S$5,5,IF(Y57="X",1,0))+IF(Z57='Valori Consentiti - Table 1'!$U$5,5,IF(Z57="X",1,0))+IF(AA57='Valori Consentiti - Table 1'!$W$5,5,IF(AA57="X",1,0))+IF(AB57='Valori Consentiti - Table 1'!$Y$5,5,IF(AB57="X",1,0))+IF(AC57='Valori Consentiti - Table 1'!$AA$5,5,IF(AC57="X",1,0))+IF(AD57='Valori Consentiti - Table 1'!$AC$5,5,IF(AD57="X",1,0))+IF(AE57='Valori Consentiti - Table 1'!$AE$5,5,IF(AE57="X",1,0))+IF(AF57='Valori Consentiti - Table 1'!$AG$5,5,IF(AF57="X",1,0))+IF(AG57='Valori Consentiti - Table 1'!$AI$5,5,IF(AG57="X",1,0))+IF(AH57='Valori Consentiti - Table 1'!$AK$5,5,IF(AH57="X",1,0))+IF(AI57='Valori Consentiti - Table 1'!$AM$5,5,IF(AI57="X",1,0))+IF(AJ57='Valori Consentiti - Table 1'!$AO$5,5,IF(AJ57="X",1,0))+IF(AK57='Valori Consentiti - Table 1'!$AQ$5,5,IF(AK57="X",1,0))+IF(AL57='Valori Consentiti - Table 1'!$AS$5,5,IF(AL57="X",1,0))+IF(AM57='Valori Consentiti - Table 1'!$AU$5,5,IF(AM57="X",1,0)),))))</f>
        <v>0</v>
      </c>
      <c r="N57" s="16">
        <f t="shared" si="44"/>
        <v>0</v>
      </c>
      <c r="O57" s="16">
        <f t="shared" si="45"/>
        <v>20</v>
      </c>
      <c r="P57" s="16">
        <f>IF(G57=1,IF(T57='Valori Consentiti - Table 1'!$I$2,1,0)+IF(U57='Valori Consentiti - Table 1'!$K$2,1,0)+IF(V57='Valori Consentiti - Table 1'!$M$2,1,0)+IF(W57='Valori Consentiti - Table 1'!$O$2,1,0)+IF(X57='Valori Consentiti - Table 1'!$Q$2,1,0)+IF(Y57='Valori Consentiti - Table 1'!$S$2,1,0)+IF(Z57='Valori Consentiti - Table 1'!$U$2,1,0)+IF(AA57='Valori Consentiti - Table 1'!$W$2,1,0)+IF(AB57='Valori Consentiti - Table 1'!$Y$2,1,0)+IF(AC57='Valori Consentiti - Table 1'!$AA$2,1,0)+IF(AD57='Valori Consentiti - Table 1'!$AC$2,1,0)+IF(AE57='Valori Consentiti - Table 1'!$AE$2,1,0)+IF(AF57='Valori Consentiti - Table 1'!$AG$2,1,0)+IF(AG57='Valori Consentiti - Table 1'!$AI$2,1,0)+IF(AH57='Valori Consentiti - Table 1'!$AK$2,1,0)+IF(AI57='Valori Consentiti - Table 1'!$AM$2,1,0)+IF(AJ57='Valori Consentiti - Table 1'!$AO$2,1,0)+IF(AK57='Valori Consentiti - Table 1'!$AQ$2,1,0)+IF(AL57='Valori Consentiti - Table 1'!$AS$2,1,0)+IF(AM57='Valori Consentiti - Table 1'!$AU$2,1,0),IF(G57=2,IF(T57='Valori Consentiti - Table 1'!$I$3,1,0)+IF(U57='Valori Consentiti - Table 1'!$K$3,1,0)+IF(V57='Valori Consentiti - Table 1'!$M$3,1,0)+IF(W57='Valori Consentiti - Table 1'!$O$3,1,0)+IF(X57='Valori Consentiti - Table 1'!$Q$3,1,0)+IF(Y57='Valori Consentiti - Table 1'!$S$3,1,0)+IF(Z57='Valori Consentiti - Table 1'!$U$3,1,0)+IF(AA57='Valori Consentiti - Table 1'!$W$3,1,0)+IF(AB57='Valori Consentiti - Table 1'!$Y$3,1,0)+IF(AC57='Valori Consentiti - Table 1'!$AA$3,1,0)+IF(AD57='Valori Consentiti - Table 1'!$AC$3,1,0)+IF(AE57='Valori Consentiti - Table 1'!$AE$3,1,0)+IF(AF57='Valori Consentiti - Table 1'!$AG$3,1,0)+IF(AG57='Valori Consentiti - Table 1'!$AI$3,1,0)+IF(AH57='Valori Consentiti - Table 1'!$AK$3,1,0)+IF(AI57='Valori Consentiti - Table 1'!$AM$3,1,0)+IF(AJ57='Valori Consentiti - Table 1'!$AO$3,1,0)+IF(AK57='Valori Consentiti - Table 1'!$AQ$3,1,0)+IF(AL57='Valori Consentiti - Table 1'!$AS$3,1,0)+IF(AM57='Valori Consentiti - Table 1'!$AU$3,1,0),IF(G57=3,IF(T57='Valori Consentiti - Table 1'!$I$4,1,0)+IF(U57='Valori Consentiti - Table 1'!$K$4,1,0)+IF(V57='Valori Consentiti - Table 1'!$M$4,1,0)+IF(W57='Valori Consentiti - Table 1'!$O$4,1,0)+IF(X57='Valori Consentiti - Table 1'!$Q$4,1,0)+IF(Y57='Valori Consentiti - Table 1'!$S$4,1,0)+IF(Z57='Valori Consentiti - Table 1'!$U$4,1,0)+IF(AA57='Valori Consentiti - Table 1'!$W$4,1,0)+IF(AB57='Valori Consentiti - Table 1'!$Y$4,1,0)+IF(AC57='Valori Consentiti - Table 1'!$AA$4,1,0)+IF(AD57='Valori Consentiti - Table 1'!$AC$4,1,0)+IF(AE57='Valori Consentiti - Table 1'!$AE$4,1,0)+IF(AF57='Valori Consentiti - Table 1'!$AG$4,1,0)+IF(AG57='Valori Consentiti - Table 1'!$AI$4,1,0)+IF(AH57='Valori Consentiti - Table 1'!$AK$4,1,0)+IF(AI57='Valori Consentiti - Table 1'!$AM$4,1,0)+IF(AJ57='Valori Consentiti - Table 1'!$AO$4,1,0)+IF(AK57='Valori Consentiti - Table 1'!$AQ$4,1,0)+IF(AL57='Valori Consentiti - Table 1'!$AS$4,1,0)+IF(AM57='Valori Consentiti - Table 1'!$AU$4,1,0),IF(G57=4,IF(T57='Valori Consentiti - Table 1'!$I$5,1,0)+IF(U57='Valori Consentiti - Table 1'!$K$5,1,0)+IF(V57='Valori Consentiti - Table 1'!$M$5,1,0)+IF(W57='Valori Consentiti - Table 1'!$O$5,1,0)+IF(X57='Valori Consentiti - Table 1'!$Q$5,1,0)+IF(Y57='Valori Consentiti - Table 1'!$S$5,1,0)+IF(Z57='Valori Consentiti - Table 1'!$U$5,1,0)+IF(AA57='Valori Consentiti - Table 1'!$W$5,1,0)+IF(AB57='Valori Consentiti - Table 1'!$Y$5,1,0)+IF(AC57='Valori Consentiti - Table 1'!$AA$5,1,0)+IF(AD57='Valori Consentiti - Table 1'!$AC$5,1,0)+IF(AE57='Valori Consentiti - Table 1'!$AE$5,1,0)+IF(AF57='Valori Consentiti - Table 1'!$AG$5,1,0)+IF(AG57='Valori Consentiti - Table 1'!$AI$5,1,0)+IF(AH57='Valori Consentiti - Table 1'!$AK$5,1,0)+IF(AI57='Valori Consentiti - Table 1'!$AM$5,1,0)+IF(AJ57='Valori Consentiti - Table 1'!$AO$5,1,0)+IF(AK57='Valori Consentiti - Table 1'!$AQ$5,1,0)+IF(AL57='Valori Consentiti - Table 1'!$AS$5,1,0)+IF(AM57='Valori Consentiti - Table 1'!$AU$5,1,0),))))</f>
        <v>0</v>
      </c>
      <c r="Q57" s="16">
        <f t="shared" si="46"/>
        <v>20</v>
      </c>
      <c r="R57" s="16">
        <f t="shared" si="26"/>
        <v>1</v>
      </c>
      <c r="S57" s="17"/>
      <c r="T57" s="24" t="str">
        <f t="shared" si="3"/>
        <v/>
      </c>
      <c r="U57" s="25" t="str">
        <f t="shared" si="4"/>
        <v/>
      </c>
      <c r="V57" s="25" t="str">
        <f t="shared" si="5"/>
        <v/>
      </c>
      <c r="W57" s="26" t="str">
        <f t="shared" si="6"/>
        <v/>
      </c>
      <c r="X57" s="27" t="str">
        <f t="shared" si="34"/>
        <v/>
      </c>
      <c r="Y57" s="25" t="str">
        <f t="shared" si="35"/>
        <v/>
      </c>
      <c r="Z57" s="25" t="str">
        <f t="shared" si="36"/>
        <v/>
      </c>
      <c r="AA57" s="26" t="str">
        <f t="shared" si="37"/>
        <v/>
      </c>
      <c r="AB57" s="27" t="str">
        <f t="shared" si="7"/>
        <v/>
      </c>
      <c r="AC57" s="25" t="str">
        <f t="shared" si="8"/>
        <v/>
      </c>
      <c r="AD57" s="25" t="str">
        <f t="shared" si="9"/>
        <v/>
      </c>
      <c r="AE57" s="26" t="str">
        <f t="shared" si="10"/>
        <v/>
      </c>
      <c r="AF57" s="27" t="str">
        <f t="shared" si="11"/>
        <v/>
      </c>
      <c r="AG57" s="25" t="str">
        <f t="shared" si="12"/>
        <v/>
      </c>
      <c r="AH57" s="25" t="str">
        <f t="shared" si="13"/>
        <v/>
      </c>
      <c r="AI57" s="26" t="str">
        <f t="shared" si="14"/>
        <v/>
      </c>
      <c r="AJ57" s="27" t="str">
        <f t="shared" si="15"/>
        <v/>
      </c>
      <c r="AK57" s="25" t="str">
        <f t="shared" si="16"/>
        <v/>
      </c>
      <c r="AL57" s="25" t="str">
        <f t="shared" si="17"/>
        <v/>
      </c>
      <c r="AM57" s="28" t="str">
        <f t="shared" si="18"/>
        <v/>
      </c>
      <c r="AN57" s="29" t="b">
        <f t="shared" si="27"/>
        <v>0</v>
      </c>
      <c r="AO57" s="29" t="b">
        <f t="shared" si="43"/>
        <v>0</v>
      </c>
      <c r="AP57" s="29" t="b">
        <f t="shared" si="28"/>
        <v>0</v>
      </c>
      <c r="AQ57" s="29" t="b">
        <f t="shared" si="29"/>
        <v>0</v>
      </c>
      <c r="AR57" s="29" t="b">
        <f t="shared" si="30"/>
        <v>0</v>
      </c>
    </row>
    <row r="58" spans="1:44">
      <c r="A58" s="14"/>
      <c r="B58" s="14"/>
      <c r="C58" s="22"/>
      <c r="D58" s="14"/>
      <c r="E58" s="14"/>
      <c r="F58" s="14"/>
      <c r="G58" s="14"/>
      <c r="H58" s="15"/>
      <c r="I58" s="15"/>
      <c r="J58" s="15"/>
      <c r="K58" s="15"/>
      <c r="L58" s="15"/>
      <c r="M58" s="23">
        <f>IF(G58=1,IF(T58='Valori Consentiti - Table 1'!$I$2,5,IF(T58="X",1,0))+IF(U58='Valori Consentiti - Table 1'!$K$2,5,IF(U58="X",1,0))+IF(V58='Valori Consentiti - Table 1'!$M$2,5,IF(V58="X",1,0))+IF(W58='Valori Consentiti - Table 1'!$O$2,5,IF(W58="X",1,0))+IF(X58='Valori Consentiti - Table 1'!$Q$2,5,IF(X58="X",1,0))+IF(Y58='Valori Consentiti - Table 1'!$S$2,5,IF(Y58="X",1,0))+IF(Z58='Valori Consentiti - Table 1'!$U$2,5,IF(Z58="X",1,0))+IF(AA58='Valori Consentiti - Table 1'!$W$2,5,IF(AA58="X",1,0))+IF(AB58='Valori Consentiti - Table 1'!$Y$2,5,IF(AB58="X",1,0))+IF(AC58='Valori Consentiti - Table 1'!$AA$2,5,IF(AC58="X",1,0))+IF(AD58='Valori Consentiti - Table 1'!$AC$2,5,IF(AD58="X",1,0))+IF(AE58='Valori Consentiti - Table 1'!$AE$2,5,IF(AE58="X",1,0))+IF(AF58='Valori Consentiti - Table 1'!$AG$2,5,IF(AF58="X",1,0))+IF(AG58='Valori Consentiti - Table 1'!$AI$2,5,IF(AG58="X",1,0))+IF(AH58='Valori Consentiti - Table 1'!$AK$2,5,IF(AH58="X",1,0))+IF(AI58='Valori Consentiti - Table 1'!$AM$2,5,IF(AI58="X",1,0))+IF(AJ58='Valori Consentiti - Table 1'!$AO$2,5,IF(AJ58="X",1,0))+IF(AK58='Valori Consentiti - Table 1'!$AQ$2,5,IF(AK58="X",1,0))+IF(AL58='Valori Consentiti - Table 1'!$AS$2,5,IF(AL58="X",1,0))+IF(AM58='Valori Consentiti - Table 1'!$AU$2,5,IF(AM58="X",1,0)),IF(G58=2,IF(T58='Valori Consentiti - Table 1'!$I$3,5,IF(T58="X",1,0))+IF(U58='Valori Consentiti - Table 1'!$K$3,5,IF(U58="X",1,0))+IF(V58='Valori Consentiti - Table 1'!$M$3,5,IF(V58="X",1,0))+IF(W58='Valori Consentiti - Table 1'!$O$3,5,IF(W58="X",1,0))+IF(X58='Valori Consentiti - Table 1'!$Q$3,5,IF(X58="X",1,0))+IF(Y58='Valori Consentiti - Table 1'!$S$3,5,IF(Y58="X",1,0))+IF(Z58='Valori Consentiti - Table 1'!$U$3,5,IF(Z58="X",1,0))+IF(AA58='Valori Consentiti - Table 1'!$W$3,5,IF(AA58="X",1,0))+IF(AB58='Valori Consentiti - Table 1'!$Y$3,5,IF(AB58="X",1,0))+IF(AC58='Valori Consentiti - Table 1'!$AA$3,5,IF(AC58="X",1,0))+IF(AD58='Valori Consentiti - Table 1'!$AC$3,5,IF(AD58="X",1,0))+IF(AE58='Valori Consentiti - Table 1'!$AE$3,5,IF(AE58="X",1,0))+IF(AF58='Valori Consentiti - Table 1'!$AG$3,5,IF(AF58="X",1,0))+IF(AG58='Valori Consentiti - Table 1'!$AI$3,5,IF(AG58="X",1,0))+IF(AH58='Valori Consentiti - Table 1'!$AK$3,5,IF(AH58="X",1,0))+IF(AI58='Valori Consentiti - Table 1'!$AM$3,5,IF(AI58="X",1,0))+IF(AJ58='Valori Consentiti - Table 1'!$AO$3,5,IF(AJ58="X",1,0))+IF(AK58='Valori Consentiti - Table 1'!$AQ$3,5,IF(AK58="X",1,0))+IF(AL58='Valori Consentiti - Table 1'!$AS$3,5,IF(AL58="X",1,0))+IF(AM58='Valori Consentiti - Table 1'!$AU$3,5,IF(AM58="X",1,0)),IF(G58=3,IF(T58='Valori Consentiti - Table 1'!$I$4,5,IF(T58="X",1,0))+IF(U58='Valori Consentiti - Table 1'!$K$4,5,IF(U58="X",1,0))+IF(V58='Valori Consentiti - Table 1'!$M$4,5,IF(V58="X",1,0))+IF(W58='Valori Consentiti - Table 1'!$O$4,5,IF(W58="X",1,0))+IF(X58='Valori Consentiti - Table 1'!$Q$4,5,IF(X58="X",1,0))+IF(Y58='Valori Consentiti - Table 1'!$S$4,5,IF(Y58="X",1,0))+IF(Z58='Valori Consentiti - Table 1'!$U$4,5,IF(Z58="X",1,0))+IF(AA58='Valori Consentiti - Table 1'!$W$4,5,IF(AA58="X",1,0))+IF(AB58='Valori Consentiti - Table 1'!$Y$4,5,IF(AB58="X",1,0))+IF(AC58='Valori Consentiti - Table 1'!$AA$4,5,IF(AC58="X",1,0))+IF(AD58='Valori Consentiti - Table 1'!$AC$4,5,IF(AD58="X",1,0))+IF(AE58='Valori Consentiti - Table 1'!$AE$4,5,IF(AE58="X",1,0))+IF(AF58='Valori Consentiti - Table 1'!$AG$4,5,IF(AF58="X",1,0))+IF(AG58='Valori Consentiti - Table 1'!$AI$4,5,IF(AG58="X",1,0))+IF(AH58='Valori Consentiti - Table 1'!$AK$4,5,IF(AH58="X",1,0))+IF(AI58='Valori Consentiti - Table 1'!$AM$4,5,IF(AI58="X",1,0))+IF(AJ58='Valori Consentiti - Table 1'!$AO$4,5,IF(AJ58="X",1,0))+IF(AK58='Valori Consentiti - Table 1'!$AQ$4,5,IF(AK58="X",1,0))+IF(AL58='Valori Consentiti - Table 1'!$AS$4,5,IF(AL58="X",1,0))+IF(AM58='Valori Consentiti - Table 1'!$AU$4,5,IF(AM58="X",1,0)),IF(G58=4,IF(T58='Valori Consentiti - Table 1'!$I$5,5,IF(T58="X",1,0))+IF(U58='Valori Consentiti - Table 1'!$K$5,5,IF(U58="X",1,0))+IF(V58='Valori Consentiti - Table 1'!$M$5,5,IF(V58="X",1,0))+IF(W58='Valori Consentiti - Table 1'!$O$5,5,IF(W58="X",1,0))+IF(X58='Valori Consentiti - Table 1'!$Q$5,5,IF(X58="X",1,0))+IF(Y58='Valori Consentiti - Table 1'!$S$5,5,IF(Y58="X",1,0))+IF(Z58='Valori Consentiti - Table 1'!$U$5,5,IF(Z58="X",1,0))+IF(AA58='Valori Consentiti - Table 1'!$W$5,5,IF(AA58="X",1,0))+IF(AB58='Valori Consentiti - Table 1'!$Y$5,5,IF(AB58="X",1,0))+IF(AC58='Valori Consentiti - Table 1'!$AA$5,5,IF(AC58="X",1,0))+IF(AD58='Valori Consentiti - Table 1'!$AC$5,5,IF(AD58="X",1,0))+IF(AE58='Valori Consentiti - Table 1'!$AE$5,5,IF(AE58="X",1,0))+IF(AF58='Valori Consentiti - Table 1'!$AG$5,5,IF(AF58="X",1,0))+IF(AG58='Valori Consentiti - Table 1'!$AI$5,5,IF(AG58="X",1,0))+IF(AH58='Valori Consentiti - Table 1'!$AK$5,5,IF(AH58="X",1,0))+IF(AI58='Valori Consentiti - Table 1'!$AM$5,5,IF(AI58="X",1,0))+IF(AJ58='Valori Consentiti - Table 1'!$AO$5,5,IF(AJ58="X",1,0))+IF(AK58='Valori Consentiti - Table 1'!$AQ$5,5,IF(AK58="X",1,0))+IF(AL58='Valori Consentiti - Table 1'!$AS$5,5,IF(AL58="X",1,0))+IF(AM58='Valori Consentiti - Table 1'!$AU$5,5,IF(AM58="X",1,0)),))))</f>
        <v>0</v>
      </c>
      <c r="N58" s="16">
        <f t="shared" si="44"/>
        <v>0</v>
      </c>
      <c r="O58" s="16">
        <f t="shared" si="45"/>
        <v>20</v>
      </c>
      <c r="P58" s="16">
        <f>IF(G58=1,IF(T58='Valori Consentiti - Table 1'!$I$2,1,0)+IF(U58='Valori Consentiti - Table 1'!$K$2,1,0)+IF(V58='Valori Consentiti - Table 1'!$M$2,1,0)+IF(W58='Valori Consentiti - Table 1'!$O$2,1,0)+IF(X58='Valori Consentiti - Table 1'!$Q$2,1,0)+IF(Y58='Valori Consentiti - Table 1'!$S$2,1,0)+IF(Z58='Valori Consentiti - Table 1'!$U$2,1,0)+IF(AA58='Valori Consentiti - Table 1'!$W$2,1,0)+IF(AB58='Valori Consentiti - Table 1'!$Y$2,1,0)+IF(AC58='Valori Consentiti - Table 1'!$AA$2,1,0)+IF(AD58='Valori Consentiti - Table 1'!$AC$2,1,0)+IF(AE58='Valori Consentiti - Table 1'!$AE$2,1,0)+IF(AF58='Valori Consentiti - Table 1'!$AG$2,1,0)+IF(AG58='Valori Consentiti - Table 1'!$AI$2,1,0)+IF(AH58='Valori Consentiti - Table 1'!$AK$2,1,0)+IF(AI58='Valori Consentiti - Table 1'!$AM$2,1,0)+IF(AJ58='Valori Consentiti - Table 1'!$AO$2,1,0)+IF(AK58='Valori Consentiti - Table 1'!$AQ$2,1,0)+IF(AL58='Valori Consentiti - Table 1'!$AS$2,1,0)+IF(AM58='Valori Consentiti - Table 1'!$AU$2,1,0),IF(G58=2,IF(T58='Valori Consentiti - Table 1'!$I$3,1,0)+IF(U58='Valori Consentiti - Table 1'!$K$3,1,0)+IF(V58='Valori Consentiti - Table 1'!$M$3,1,0)+IF(W58='Valori Consentiti - Table 1'!$O$3,1,0)+IF(X58='Valori Consentiti - Table 1'!$Q$3,1,0)+IF(Y58='Valori Consentiti - Table 1'!$S$3,1,0)+IF(Z58='Valori Consentiti - Table 1'!$U$3,1,0)+IF(AA58='Valori Consentiti - Table 1'!$W$3,1,0)+IF(AB58='Valori Consentiti - Table 1'!$Y$3,1,0)+IF(AC58='Valori Consentiti - Table 1'!$AA$3,1,0)+IF(AD58='Valori Consentiti - Table 1'!$AC$3,1,0)+IF(AE58='Valori Consentiti - Table 1'!$AE$3,1,0)+IF(AF58='Valori Consentiti - Table 1'!$AG$3,1,0)+IF(AG58='Valori Consentiti - Table 1'!$AI$3,1,0)+IF(AH58='Valori Consentiti - Table 1'!$AK$3,1,0)+IF(AI58='Valori Consentiti - Table 1'!$AM$3,1,0)+IF(AJ58='Valori Consentiti - Table 1'!$AO$3,1,0)+IF(AK58='Valori Consentiti - Table 1'!$AQ$3,1,0)+IF(AL58='Valori Consentiti - Table 1'!$AS$3,1,0)+IF(AM58='Valori Consentiti - Table 1'!$AU$3,1,0),IF(G58=3,IF(T58='Valori Consentiti - Table 1'!$I$4,1,0)+IF(U58='Valori Consentiti - Table 1'!$K$4,1,0)+IF(V58='Valori Consentiti - Table 1'!$M$4,1,0)+IF(W58='Valori Consentiti - Table 1'!$O$4,1,0)+IF(X58='Valori Consentiti - Table 1'!$Q$4,1,0)+IF(Y58='Valori Consentiti - Table 1'!$S$4,1,0)+IF(Z58='Valori Consentiti - Table 1'!$U$4,1,0)+IF(AA58='Valori Consentiti - Table 1'!$W$4,1,0)+IF(AB58='Valori Consentiti - Table 1'!$Y$4,1,0)+IF(AC58='Valori Consentiti - Table 1'!$AA$4,1,0)+IF(AD58='Valori Consentiti - Table 1'!$AC$4,1,0)+IF(AE58='Valori Consentiti - Table 1'!$AE$4,1,0)+IF(AF58='Valori Consentiti - Table 1'!$AG$4,1,0)+IF(AG58='Valori Consentiti - Table 1'!$AI$4,1,0)+IF(AH58='Valori Consentiti - Table 1'!$AK$4,1,0)+IF(AI58='Valori Consentiti - Table 1'!$AM$4,1,0)+IF(AJ58='Valori Consentiti - Table 1'!$AO$4,1,0)+IF(AK58='Valori Consentiti - Table 1'!$AQ$4,1,0)+IF(AL58='Valori Consentiti - Table 1'!$AS$4,1,0)+IF(AM58='Valori Consentiti - Table 1'!$AU$4,1,0),IF(G58=4,IF(T58='Valori Consentiti - Table 1'!$I$5,1,0)+IF(U58='Valori Consentiti - Table 1'!$K$5,1,0)+IF(V58='Valori Consentiti - Table 1'!$M$5,1,0)+IF(W58='Valori Consentiti - Table 1'!$O$5,1,0)+IF(X58='Valori Consentiti - Table 1'!$Q$5,1,0)+IF(Y58='Valori Consentiti - Table 1'!$S$5,1,0)+IF(Z58='Valori Consentiti - Table 1'!$U$5,1,0)+IF(AA58='Valori Consentiti - Table 1'!$W$5,1,0)+IF(AB58='Valori Consentiti - Table 1'!$Y$5,1,0)+IF(AC58='Valori Consentiti - Table 1'!$AA$5,1,0)+IF(AD58='Valori Consentiti - Table 1'!$AC$5,1,0)+IF(AE58='Valori Consentiti - Table 1'!$AE$5,1,0)+IF(AF58='Valori Consentiti - Table 1'!$AG$5,1,0)+IF(AG58='Valori Consentiti - Table 1'!$AI$5,1,0)+IF(AH58='Valori Consentiti - Table 1'!$AK$5,1,0)+IF(AI58='Valori Consentiti - Table 1'!$AM$5,1,0)+IF(AJ58='Valori Consentiti - Table 1'!$AO$5,1,0)+IF(AK58='Valori Consentiti - Table 1'!$AQ$5,1,0)+IF(AL58='Valori Consentiti - Table 1'!$AS$5,1,0)+IF(AM58='Valori Consentiti - Table 1'!$AU$5,1,0),))))</f>
        <v>0</v>
      </c>
      <c r="Q58" s="16">
        <f t="shared" si="46"/>
        <v>20</v>
      </c>
      <c r="R58" s="16">
        <f t="shared" si="26"/>
        <v>1</v>
      </c>
      <c r="S58" s="17"/>
      <c r="T58" s="24" t="str">
        <f t="shared" si="3"/>
        <v/>
      </c>
      <c r="U58" s="25" t="str">
        <f t="shared" si="4"/>
        <v/>
      </c>
      <c r="V58" s="25" t="str">
        <f t="shared" si="5"/>
        <v/>
      </c>
      <c r="W58" s="26" t="str">
        <f t="shared" si="6"/>
        <v/>
      </c>
      <c r="X58" s="27" t="str">
        <f t="shared" si="34"/>
        <v/>
      </c>
      <c r="Y58" s="25" t="str">
        <f t="shared" si="35"/>
        <v/>
      </c>
      <c r="Z58" s="25" t="str">
        <f t="shared" si="36"/>
        <v/>
      </c>
      <c r="AA58" s="26" t="str">
        <f t="shared" si="37"/>
        <v/>
      </c>
      <c r="AB58" s="27" t="str">
        <f t="shared" si="7"/>
        <v/>
      </c>
      <c r="AC58" s="25" t="str">
        <f t="shared" si="8"/>
        <v/>
      </c>
      <c r="AD58" s="25" t="str">
        <f t="shared" si="9"/>
        <v/>
      </c>
      <c r="AE58" s="26" t="str">
        <f t="shared" si="10"/>
        <v/>
      </c>
      <c r="AF58" s="27" t="str">
        <f t="shared" si="11"/>
        <v/>
      </c>
      <c r="AG58" s="25" t="str">
        <f t="shared" si="12"/>
        <v/>
      </c>
      <c r="AH58" s="25" t="str">
        <f t="shared" si="13"/>
        <v/>
      </c>
      <c r="AI58" s="26" t="str">
        <f t="shared" si="14"/>
        <v/>
      </c>
      <c r="AJ58" s="27" t="str">
        <f t="shared" si="15"/>
        <v/>
      </c>
      <c r="AK58" s="25" t="str">
        <f t="shared" si="16"/>
        <v/>
      </c>
      <c r="AL58" s="25" t="str">
        <f t="shared" si="17"/>
        <v/>
      </c>
      <c r="AM58" s="28" t="str">
        <f t="shared" si="18"/>
        <v/>
      </c>
      <c r="AN58" s="29" t="b">
        <f t="shared" si="27"/>
        <v>0</v>
      </c>
      <c r="AO58" s="29" t="b">
        <f t="shared" si="43"/>
        <v>0</v>
      </c>
      <c r="AP58" s="29" t="b">
        <f t="shared" si="28"/>
        <v>0</v>
      </c>
      <c r="AQ58" s="29" t="b">
        <f t="shared" si="29"/>
        <v>0</v>
      </c>
      <c r="AR58" s="29" t="b">
        <f t="shared" si="30"/>
        <v>0</v>
      </c>
    </row>
    <row r="59" spans="1:44">
      <c r="A59" s="14"/>
      <c r="B59" s="14"/>
      <c r="C59" s="22"/>
      <c r="D59" s="14"/>
      <c r="E59" s="14"/>
      <c r="F59" s="14"/>
      <c r="G59" s="14"/>
      <c r="H59" s="15"/>
      <c r="I59" s="15"/>
      <c r="J59" s="15"/>
      <c r="K59" s="15"/>
      <c r="L59" s="15"/>
      <c r="M59" s="23">
        <f>IF(G59=1,IF(T59='Valori Consentiti - Table 1'!$I$2,5,IF(T59="X",1,0))+IF(U59='Valori Consentiti - Table 1'!$K$2,5,IF(U59="X",1,0))+IF(V59='Valori Consentiti - Table 1'!$M$2,5,IF(V59="X",1,0))+IF(W59='Valori Consentiti - Table 1'!$O$2,5,IF(W59="X",1,0))+IF(X59='Valori Consentiti - Table 1'!$Q$2,5,IF(X59="X",1,0))+IF(Y59='Valori Consentiti - Table 1'!$S$2,5,IF(Y59="X",1,0))+IF(Z59='Valori Consentiti - Table 1'!$U$2,5,IF(Z59="X",1,0))+IF(AA59='Valori Consentiti - Table 1'!$W$2,5,IF(AA59="X",1,0))+IF(AB59='Valori Consentiti - Table 1'!$Y$2,5,IF(AB59="X",1,0))+IF(AC59='Valori Consentiti - Table 1'!$AA$2,5,IF(AC59="X",1,0))+IF(AD59='Valori Consentiti - Table 1'!$AC$2,5,IF(AD59="X",1,0))+IF(AE59='Valori Consentiti - Table 1'!$AE$2,5,IF(AE59="X",1,0))+IF(AF59='Valori Consentiti - Table 1'!$AG$2,5,IF(AF59="X",1,0))+IF(AG59='Valori Consentiti - Table 1'!$AI$2,5,IF(AG59="X",1,0))+IF(AH59='Valori Consentiti - Table 1'!$AK$2,5,IF(AH59="X",1,0))+IF(AI59='Valori Consentiti - Table 1'!$AM$2,5,IF(AI59="X",1,0))+IF(AJ59='Valori Consentiti - Table 1'!$AO$2,5,IF(AJ59="X",1,0))+IF(AK59='Valori Consentiti - Table 1'!$AQ$2,5,IF(AK59="X",1,0))+IF(AL59='Valori Consentiti - Table 1'!$AS$2,5,IF(AL59="X",1,0))+IF(AM59='Valori Consentiti - Table 1'!$AU$2,5,IF(AM59="X",1,0)),IF(G59=2,IF(T59='Valori Consentiti - Table 1'!$I$3,5,IF(T59="X",1,0))+IF(U59='Valori Consentiti - Table 1'!$K$3,5,IF(U59="X",1,0))+IF(V59='Valori Consentiti - Table 1'!$M$3,5,IF(V59="X",1,0))+IF(W59='Valori Consentiti - Table 1'!$O$3,5,IF(W59="X",1,0))+IF(X59='Valori Consentiti - Table 1'!$Q$3,5,IF(X59="X",1,0))+IF(Y59='Valori Consentiti - Table 1'!$S$3,5,IF(Y59="X",1,0))+IF(Z59='Valori Consentiti - Table 1'!$U$3,5,IF(Z59="X",1,0))+IF(AA59='Valori Consentiti - Table 1'!$W$3,5,IF(AA59="X",1,0))+IF(AB59='Valori Consentiti - Table 1'!$Y$3,5,IF(AB59="X",1,0))+IF(AC59='Valori Consentiti - Table 1'!$AA$3,5,IF(AC59="X",1,0))+IF(AD59='Valori Consentiti - Table 1'!$AC$3,5,IF(AD59="X",1,0))+IF(AE59='Valori Consentiti - Table 1'!$AE$3,5,IF(AE59="X",1,0))+IF(AF59='Valori Consentiti - Table 1'!$AG$3,5,IF(AF59="X",1,0))+IF(AG59='Valori Consentiti - Table 1'!$AI$3,5,IF(AG59="X",1,0))+IF(AH59='Valori Consentiti - Table 1'!$AK$3,5,IF(AH59="X",1,0))+IF(AI59='Valori Consentiti - Table 1'!$AM$3,5,IF(AI59="X",1,0))+IF(AJ59='Valori Consentiti - Table 1'!$AO$3,5,IF(AJ59="X",1,0))+IF(AK59='Valori Consentiti - Table 1'!$AQ$3,5,IF(AK59="X",1,0))+IF(AL59='Valori Consentiti - Table 1'!$AS$3,5,IF(AL59="X",1,0))+IF(AM59='Valori Consentiti - Table 1'!$AU$3,5,IF(AM59="X",1,0)),IF(G59=3,IF(T59='Valori Consentiti - Table 1'!$I$4,5,IF(T59="X",1,0))+IF(U59='Valori Consentiti - Table 1'!$K$4,5,IF(U59="X",1,0))+IF(V59='Valori Consentiti - Table 1'!$M$4,5,IF(V59="X",1,0))+IF(W59='Valori Consentiti - Table 1'!$O$4,5,IF(W59="X",1,0))+IF(X59='Valori Consentiti - Table 1'!$Q$4,5,IF(X59="X",1,0))+IF(Y59='Valori Consentiti - Table 1'!$S$4,5,IF(Y59="X",1,0))+IF(Z59='Valori Consentiti - Table 1'!$U$4,5,IF(Z59="X",1,0))+IF(AA59='Valori Consentiti - Table 1'!$W$4,5,IF(AA59="X",1,0))+IF(AB59='Valori Consentiti - Table 1'!$Y$4,5,IF(AB59="X",1,0))+IF(AC59='Valori Consentiti - Table 1'!$AA$4,5,IF(AC59="X",1,0))+IF(AD59='Valori Consentiti - Table 1'!$AC$4,5,IF(AD59="X",1,0))+IF(AE59='Valori Consentiti - Table 1'!$AE$4,5,IF(AE59="X",1,0))+IF(AF59='Valori Consentiti - Table 1'!$AG$4,5,IF(AF59="X",1,0))+IF(AG59='Valori Consentiti - Table 1'!$AI$4,5,IF(AG59="X",1,0))+IF(AH59='Valori Consentiti - Table 1'!$AK$4,5,IF(AH59="X",1,0))+IF(AI59='Valori Consentiti - Table 1'!$AM$4,5,IF(AI59="X",1,0))+IF(AJ59='Valori Consentiti - Table 1'!$AO$4,5,IF(AJ59="X",1,0))+IF(AK59='Valori Consentiti - Table 1'!$AQ$4,5,IF(AK59="X",1,0))+IF(AL59='Valori Consentiti - Table 1'!$AS$4,5,IF(AL59="X",1,0))+IF(AM59='Valori Consentiti - Table 1'!$AU$4,5,IF(AM59="X",1,0)),IF(G59=4,IF(T59='Valori Consentiti - Table 1'!$I$5,5,IF(T59="X",1,0))+IF(U59='Valori Consentiti - Table 1'!$K$5,5,IF(U59="X",1,0))+IF(V59='Valori Consentiti - Table 1'!$M$5,5,IF(V59="X",1,0))+IF(W59='Valori Consentiti - Table 1'!$O$5,5,IF(W59="X",1,0))+IF(X59='Valori Consentiti - Table 1'!$Q$5,5,IF(X59="X",1,0))+IF(Y59='Valori Consentiti - Table 1'!$S$5,5,IF(Y59="X",1,0))+IF(Z59='Valori Consentiti - Table 1'!$U$5,5,IF(Z59="X",1,0))+IF(AA59='Valori Consentiti - Table 1'!$W$5,5,IF(AA59="X",1,0))+IF(AB59='Valori Consentiti - Table 1'!$Y$5,5,IF(AB59="X",1,0))+IF(AC59='Valori Consentiti - Table 1'!$AA$5,5,IF(AC59="X",1,0))+IF(AD59='Valori Consentiti - Table 1'!$AC$5,5,IF(AD59="X",1,0))+IF(AE59='Valori Consentiti - Table 1'!$AE$5,5,IF(AE59="X",1,0))+IF(AF59='Valori Consentiti - Table 1'!$AG$5,5,IF(AF59="X",1,0))+IF(AG59='Valori Consentiti - Table 1'!$AI$5,5,IF(AG59="X",1,0))+IF(AH59='Valori Consentiti - Table 1'!$AK$5,5,IF(AH59="X",1,0))+IF(AI59='Valori Consentiti - Table 1'!$AM$5,5,IF(AI59="X",1,0))+IF(AJ59='Valori Consentiti - Table 1'!$AO$5,5,IF(AJ59="X",1,0))+IF(AK59='Valori Consentiti - Table 1'!$AQ$5,5,IF(AK59="X",1,0))+IF(AL59='Valori Consentiti - Table 1'!$AS$5,5,IF(AL59="X",1,0))+IF(AM59='Valori Consentiti - Table 1'!$AU$5,5,IF(AM59="X",1,0)),))))</f>
        <v>0</v>
      </c>
      <c r="N59" s="16">
        <f t="shared" si="44"/>
        <v>0</v>
      </c>
      <c r="O59" s="16">
        <f t="shared" si="45"/>
        <v>20</v>
      </c>
      <c r="P59" s="16">
        <f>IF(G59=1,IF(T59='Valori Consentiti - Table 1'!$I$2,1,0)+IF(U59='Valori Consentiti - Table 1'!$K$2,1,0)+IF(V59='Valori Consentiti - Table 1'!$M$2,1,0)+IF(W59='Valori Consentiti - Table 1'!$O$2,1,0)+IF(X59='Valori Consentiti - Table 1'!$Q$2,1,0)+IF(Y59='Valori Consentiti - Table 1'!$S$2,1,0)+IF(Z59='Valori Consentiti - Table 1'!$U$2,1,0)+IF(AA59='Valori Consentiti - Table 1'!$W$2,1,0)+IF(AB59='Valori Consentiti - Table 1'!$Y$2,1,0)+IF(AC59='Valori Consentiti - Table 1'!$AA$2,1,0)+IF(AD59='Valori Consentiti - Table 1'!$AC$2,1,0)+IF(AE59='Valori Consentiti - Table 1'!$AE$2,1,0)+IF(AF59='Valori Consentiti - Table 1'!$AG$2,1,0)+IF(AG59='Valori Consentiti - Table 1'!$AI$2,1,0)+IF(AH59='Valori Consentiti - Table 1'!$AK$2,1,0)+IF(AI59='Valori Consentiti - Table 1'!$AM$2,1,0)+IF(AJ59='Valori Consentiti - Table 1'!$AO$2,1,0)+IF(AK59='Valori Consentiti - Table 1'!$AQ$2,1,0)+IF(AL59='Valori Consentiti - Table 1'!$AS$2,1,0)+IF(AM59='Valori Consentiti - Table 1'!$AU$2,1,0),IF(G59=2,IF(T59='Valori Consentiti - Table 1'!$I$3,1,0)+IF(U59='Valori Consentiti - Table 1'!$K$3,1,0)+IF(V59='Valori Consentiti - Table 1'!$M$3,1,0)+IF(W59='Valori Consentiti - Table 1'!$O$3,1,0)+IF(X59='Valori Consentiti - Table 1'!$Q$3,1,0)+IF(Y59='Valori Consentiti - Table 1'!$S$3,1,0)+IF(Z59='Valori Consentiti - Table 1'!$U$3,1,0)+IF(AA59='Valori Consentiti - Table 1'!$W$3,1,0)+IF(AB59='Valori Consentiti - Table 1'!$Y$3,1,0)+IF(AC59='Valori Consentiti - Table 1'!$AA$3,1,0)+IF(AD59='Valori Consentiti - Table 1'!$AC$3,1,0)+IF(AE59='Valori Consentiti - Table 1'!$AE$3,1,0)+IF(AF59='Valori Consentiti - Table 1'!$AG$3,1,0)+IF(AG59='Valori Consentiti - Table 1'!$AI$3,1,0)+IF(AH59='Valori Consentiti - Table 1'!$AK$3,1,0)+IF(AI59='Valori Consentiti - Table 1'!$AM$3,1,0)+IF(AJ59='Valori Consentiti - Table 1'!$AO$3,1,0)+IF(AK59='Valori Consentiti - Table 1'!$AQ$3,1,0)+IF(AL59='Valori Consentiti - Table 1'!$AS$3,1,0)+IF(AM59='Valori Consentiti - Table 1'!$AU$3,1,0),IF(G59=3,IF(T59='Valori Consentiti - Table 1'!$I$4,1,0)+IF(U59='Valori Consentiti - Table 1'!$K$4,1,0)+IF(V59='Valori Consentiti - Table 1'!$M$4,1,0)+IF(W59='Valori Consentiti - Table 1'!$O$4,1,0)+IF(X59='Valori Consentiti - Table 1'!$Q$4,1,0)+IF(Y59='Valori Consentiti - Table 1'!$S$4,1,0)+IF(Z59='Valori Consentiti - Table 1'!$U$4,1,0)+IF(AA59='Valori Consentiti - Table 1'!$W$4,1,0)+IF(AB59='Valori Consentiti - Table 1'!$Y$4,1,0)+IF(AC59='Valori Consentiti - Table 1'!$AA$4,1,0)+IF(AD59='Valori Consentiti - Table 1'!$AC$4,1,0)+IF(AE59='Valori Consentiti - Table 1'!$AE$4,1,0)+IF(AF59='Valori Consentiti - Table 1'!$AG$4,1,0)+IF(AG59='Valori Consentiti - Table 1'!$AI$4,1,0)+IF(AH59='Valori Consentiti - Table 1'!$AK$4,1,0)+IF(AI59='Valori Consentiti - Table 1'!$AM$4,1,0)+IF(AJ59='Valori Consentiti - Table 1'!$AO$4,1,0)+IF(AK59='Valori Consentiti - Table 1'!$AQ$4,1,0)+IF(AL59='Valori Consentiti - Table 1'!$AS$4,1,0)+IF(AM59='Valori Consentiti - Table 1'!$AU$4,1,0),IF(G59=4,IF(T59='Valori Consentiti - Table 1'!$I$5,1,0)+IF(U59='Valori Consentiti - Table 1'!$K$5,1,0)+IF(V59='Valori Consentiti - Table 1'!$M$5,1,0)+IF(W59='Valori Consentiti - Table 1'!$O$5,1,0)+IF(X59='Valori Consentiti - Table 1'!$Q$5,1,0)+IF(Y59='Valori Consentiti - Table 1'!$S$5,1,0)+IF(Z59='Valori Consentiti - Table 1'!$U$5,1,0)+IF(AA59='Valori Consentiti - Table 1'!$W$5,1,0)+IF(AB59='Valori Consentiti - Table 1'!$Y$5,1,0)+IF(AC59='Valori Consentiti - Table 1'!$AA$5,1,0)+IF(AD59='Valori Consentiti - Table 1'!$AC$5,1,0)+IF(AE59='Valori Consentiti - Table 1'!$AE$5,1,0)+IF(AF59='Valori Consentiti - Table 1'!$AG$5,1,0)+IF(AG59='Valori Consentiti - Table 1'!$AI$5,1,0)+IF(AH59='Valori Consentiti - Table 1'!$AK$5,1,0)+IF(AI59='Valori Consentiti - Table 1'!$AM$5,1,0)+IF(AJ59='Valori Consentiti - Table 1'!$AO$5,1,0)+IF(AK59='Valori Consentiti - Table 1'!$AQ$5,1,0)+IF(AL59='Valori Consentiti - Table 1'!$AS$5,1,0)+IF(AM59='Valori Consentiti - Table 1'!$AU$5,1,0),))))</f>
        <v>0</v>
      </c>
      <c r="Q59" s="16">
        <f t="shared" si="46"/>
        <v>20</v>
      </c>
      <c r="R59" s="16">
        <f t="shared" si="26"/>
        <v>1</v>
      </c>
      <c r="S59" s="17"/>
      <c r="T59" s="24" t="str">
        <f t="shared" si="3"/>
        <v/>
      </c>
      <c r="U59" s="25" t="str">
        <f t="shared" si="4"/>
        <v/>
      </c>
      <c r="V59" s="25" t="str">
        <f t="shared" si="5"/>
        <v/>
      </c>
      <c r="W59" s="26" t="str">
        <f t="shared" si="6"/>
        <v/>
      </c>
      <c r="X59" s="27" t="str">
        <f t="shared" si="34"/>
        <v/>
      </c>
      <c r="Y59" s="25" t="str">
        <f t="shared" si="35"/>
        <v/>
      </c>
      <c r="Z59" s="25" t="str">
        <f t="shared" si="36"/>
        <v/>
      </c>
      <c r="AA59" s="26" t="str">
        <f t="shared" si="37"/>
        <v/>
      </c>
      <c r="AB59" s="27" t="str">
        <f t="shared" si="7"/>
        <v/>
      </c>
      <c r="AC59" s="25" t="str">
        <f t="shared" si="8"/>
        <v/>
      </c>
      <c r="AD59" s="25" t="str">
        <f t="shared" si="9"/>
        <v/>
      </c>
      <c r="AE59" s="26" t="str">
        <f t="shared" si="10"/>
        <v/>
      </c>
      <c r="AF59" s="27" t="str">
        <f t="shared" si="11"/>
        <v/>
      </c>
      <c r="AG59" s="25" t="str">
        <f t="shared" si="12"/>
        <v/>
      </c>
      <c r="AH59" s="25" t="str">
        <f t="shared" si="13"/>
        <v/>
      </c>
      <c r="AI59" s="26" t="str">
        <f t="shared" si="14"/>
        <v/>
      </c>
      <c r="AJ59" s="27" t="str">
        <f t="shared" si="15"/>
        <v/>
      </c>
      <c r="AK59" s="25" t="str">
        <f t="shared" si="16"/>
        <v/>
      </c>
      <c r="AL59" s="25" t="str">
        <f t="shared" si="17"/>
        <v/>
      </c>
      <c r="AM59" s="28" t="str">
        <f t="shared" si="18"/>
        <v/>
      </c>
      <c r="AN59" s="29" t="b">
        <f t="shared" si="27"/>
        <v>0</v>
      </c>
      <c r="AO59" s="29" t="b">
        <f t="shared" si="43"/>
        <v>0</v>
      </c>
      <c r="AP59" s="29" t="b">
        <f t="shared" si="28"/>
        <v>0</v>
      </c>
      <c r="AQ59" s="29" t="b">
        <f t="shared" si="29"/>
        <v>0</v>
      </c>
      <c r="AR59" s="29" t="b">
        <f t="shared" si="30"/>
        <v>0</v>
      </c>
    </row>
    <row r="60" spans="1:44">
      <c r="A60" s="14"/>
      <c r="B60" s="14"/>
      <c r="C60" s="22"/>
      <c r="D60" s="14"/>
      <c r="E60" s="14"/>
      <c r="F60" s="14"/>
      <c r="G60" s="14"/>
      <c r="H60" s="15"/>
      <c r="I60" s="15"/>
      <c r="J60" s="15"/>
      <c r="K60" s="15"/>
      <c r="L60" s="15"/>
      <c r="M60" s="23">
        <f>IF(G60=1,IF(T60='Valori Consentiti - Table 1'!$I$2,5,IF(T60="X",1,0))+IF(U60='Valori Consentiti - Table 1'!$K$2,5,IF(U60="X",1,0))+IF(V60='Valori Consentiti - Table 1'!$M$2,5,IF(V60="X",1,0))+IF(W60='Valori Consentiti - Table 1'!$O$2,5,IF(W60="X",1,0))+IF(X60='Valori Consentiti - Table 1'!$Q$2,5,IF(X60="X",1,0))+IF(Y60='Valori Consentiti - Table 1'!$S$2,5,IF(Y60="X",1,0))+IF(Z60='Valori Consentiti - Table 1'!$U$2,5,IF(Z60="X",1,0))+IF(AA60='Valori Consentiti - Table 1'!$W$2,5,IF(AA60="X",1,0))+IF(AB60='Valori Consentiti - Table 1'!$Y$2,5,IF(AB60="X",1,0))+IF(AC60='Valori Consentiti - Table 1'!$AA$2,5,IF(AC60="X",1,0))+IF(AD60='Valori Consentiti - Table 1'!$AC$2,5,IF(AD60="X",1,0))+IF(AE60='Valori Consentiti - Table 1'!$AE$2,5,IF(AE60="X",1,0))+IF(AF60='Valori Consentiti - Table 1'!$AG$2,5,IF(AF60="X",1,0))+IF(AG60='Valori Consentiti - Table 1'!$AI$2,5,IF(AG60="X",1,0))+IF(AH60='Valori Consentiti - Table 1'!$AK$2,5,IF(AH60="X",1,0))+IF(AI60='Valori Consentiti - Table 1'!$AM$2,5,IF(AI60="X",1,0))+IF(AJ60='Valori Consentiti - Table 1'!$AO$2,5,IF(AJ60="X",1,0))+IF(AK60='Valori Consentiti - Table 1'!$AQ$2,5,IF(AK60="X",1,0))+IF(AL60='Valori Consentiti - Table 1'!$AS$2,5,IF(AL60="X",1,0))+IF(AM60='Valori Consentiti - Table 1'!$AU$2,5,IF(AM60="X",1,0)),IF(G60=2,IF(T60='Valori Consentiti - Table 1'!$I$3,5,IF(T60="X",1,0))+IF(U60='Valori Consentiti - Table 1'!$K$3,5,IF(U60="X",1,0))+IF(V60='Valori Consentiti - Table 1'!$M$3,5,IF(V60="X",1,0))+IF(W60='Valori Consentiti - Table 1'!$O$3,5,IF(W60="X",1,0))+IF(X60='Valori Consentiti - Table 1'!$Q$3,5,IF(X60="X",1,0))+IF(Y60='Valori Consentiti - Table 1'!$S$3,5,IF(Y60="X",1,0))+IF(Z60='Valori Consentiti - Table 1'!$U$3,5,IF(Z60="X",1,0))+IF(AA60='Valori Consentiti - Table 1'!$W$3,5,IF(AA60="X",1,0))+IF(AB60='Valori Consentiti - Table 1'!$Y$3,5,IF(AB60="X",1,0))+IF(AC60='Valori Consentiti - Table 1'!$AA$3,5,IF(AC60="X",1,0))+IF(AD60='Valori Consentiti - Table 1'!$AC$3,5,IF(AD60="X",1,0))+IF(AE60='Valori Consentiti - Table 1'!$AE$3,5,IF(AE60="X",1,0))+IF(AF60='Valori Consentiti - Table 1'!$AG$3,5,IF(AF60="X",1,0))+IF(AG60='Valori Consentiti - Table 1'!$AI$3,5,IF(AG60="X",1,0))+IF(AH60='Valori Consentiti - Table 1'!$AK$3,5,IF(AH60="X",1,0))+IF(AI60='Valori Consentiti - Table 1'!$AM$3,5,IF(AI60="X",1,0))+IF(AJ60='Valori Consentiti - Table 1'!$AO$3,5,IF(AJ60="X",1,0))+IF(AK60='Valori Consentiti - Table 1'!$AQ$3,5,IF(AK60="X",1,0))+IF(AL60='Valori Consentiti - Table 1'!$AS$3,5,IF(AL60="X",1,0))+IF(AM60='Valori Consentiti - Table 1'!$AU$3,5,IF(AM60="X",1,0)),IF(G60=3,IF(T60='Valori Consentiti - Table 1'!$I$4,5,IF(T60="X",1,0))+IF(U60='Valori Consentiti - Table 1'!$K$4,5,IF(U60="X",1,0))+IF(V60='Valori Consentiti - Table 1'!$M$4,5,IF(V60="X",1,0))+IF(W60='Valori Consentiti - Table 1'!$O$4,5,IF(W60="X",1,0))+IF(X60='Valori Consentiti - Table 1'!$Q$4,5,IF(X60="X",1,0))+IF(Y60='Valori Consentiti - Table 1'!$S$4,5,IF(Y60="X",1,0))+IF(Z60='Valori Consentiti - Table 1'!$U$4,5,IF(Z60="X",1,0))+IF(AA60='Valori Consentiti - Table 1'!$W$4,5,IF(AA60="X",1,0))+IF(AB60='Valori Consentiti - Table 1'!$Y$4,5,IF(AB60="X",1,0))+IF(AC60='Valori Consentiti - Table 1'!$AA$4,5,IF(AC60="X",1,0))+IF(AD60='Valori Consentiti - Table 1'!$AC$4,5,IF(AD60="X",1,0))+IF(AE60='Valori Consentiti - Table 1'!$AE$4,5,IF(AE60="X",1,0))+IF(AF60='Valori Consentiti - Table 1'!$AG$4,5,IF(AF60="X",1,0))+IF(AG60='Valori Consentiti - Table 1'!$AI$4,5,IF(AG60="X",1,0))+IF(AH60='Valori Consentiti - Table 1'!$AK$4,5,IF(AH60="X",1,0))+IF(AI60='Valori Consentiti - Table 1'!$AM$4,5,IF(AI60="X",1,0))+IF(AJ60='Valori Consentiti - Table 1'!$AO$4,5,IF(AJ60="X",1,0))+IF(AK60='Valori Consentiti - Table 1'!$AQ$4,5,IF(AK60="X",1,0))+IF(AL60='Valori Consentiti - Table 1'!$AS$4,5,IF(AL60="X",1,0))+IF(AM60='Valori Consentiti - Table 1'!$AU$4,5,IF(AM60="X",1,0)),IF(G60=4,IF(T60='Valori Consentiti - Table 1'!$I$5,5,IF(T60="X",1,0))+IF(U60='Valori Consentiti - Table 1'!$K$5,5,IF(U60="X",1,0))+IF(V60='Valori Consentiti - Table 1'!$M$5,5,IF(V60="X",1,0))+IF(W60='Valori Consentiti - Table 1'!$O$5,5,IF(W60="X",1,0))+IF(X60='Valori Consentiti - Table 1'!$Q$5,5,IF(X60="X",1,0))+IF(Y60='Valori Consentiti - Table 1'!$S$5,5,IF(Y60="X",1,0))+IF(Z60='Valori Consentiti - Table 1'!$U$5,5,IF(Z60="X",1,0))+IF(AA60='Valori Consentiti - Table 1'!$W$5,5,IF(AA60="X",1,0))+IF(AB60='Valori Consentiti - Table 1'!$Y$5,5,IF(AB60="X",1,0))+IF(AC60='Valori Consentiti - Table 1'!$AA$5,5,IF(AC60="X",1,0))+IF(AD60='Valori Consentiti - Table 1'!$AC$5,5,IF(AD60="X",1,0))+IF(AE60='Valori Consentiti - Table 1'!$AE$5,5,IF(AE60="X",1,0))+IF(AF60='Valori Consentiti - Table 1'!$AG$5,5,IF(AF60="X",1,0))+IF(AG60='Valori Consentiti - Table 1'!$AI$5,5,IF(AG60="X",1,0))+IF(AH60='Valori Consentiti - Table 1'!$AK$5,5,IF(AH60="X",1,0))+IF(AI60='Valori Consentiti - Table 1'!$AM$5,5,IF(AI60="X",1,0))+IF(AJ60='Valori Consentiti - Table 1'!$AO$5,5,IF(AJ60="X",1,0))+IF(AK60='Valori Consentiti - Table 1'!$AQ$5,5,IF(AK60="X",1,0))+IF(AL60='Valori Consentiti - Table 1'!$AS$5,5,IF(AL60="X",1,0))+IF(AM60='Valori Consentiti - Table 1'!$AU$5,5,IF(AM60="X",1,0)),))))</f>
        <v>0</v>
      </c>
      <c r="N60" s="16">
        <f t="shared" si="44"/>
        <v>0</v>
      </c>
      <c r="O60" s="16">
        <f t="shared" si="45"/>
        <v>20</v>
      </c>
      <c r="P60" s="16">
        <f>IF(G60=1,IF(T60='Valori Consentiti - Table 1'!$I$2,1,0)+IF(U60='Valori Consentiti - Table 1'!$K$2,1,0)+IF(V60='Valori Consentiti - Table 1'!$M$2,1,0)+IF(W60='Valori Consentiti - Table 1'!$O$2,1,0)+IF(X60='Valori Consentiti - Table 1'!$Q$2,1,0)+IF(Y60='Valori Consentiti - Table 1'!$S$2,1,0)+IF(Z60='Valori Consentiti - Table 1'!$U$2,1,0)+IF(AA60='Valori Consentiti - Table 1'!$W$2,1,0)+IF(AB60='Valori Consentiti - Table 1'!$Y$2,1,0)+IF(AC60='Valori Consentiti - Table 1'!$AA$2,1,0)+IF(AD60='Valori Consentiti - Table 1'!$AC$2,1,0)+IF(AE60='Valori Consentiti - Table 1'!$AE$2,1,0)+IF(AF60='Valori Consentiti - Table 1'!$AG$2,1,0)+IF(AG60='Valori Consentiti - Table 1'!$AI$2,1,0)+IF(AH60='Valori Consentiti - Table 1'!$AK$2,1,0)+IF(AI60='Valori Consentiti - Table 1'!$AM$2,1,0)+IF(AJ60='Valori Consentiti - Table 1'!$AO$2,1,0)+IF(AK60='Valori Consentiti - Table 1'!$AQ$2,1,0)+IF(AL60='Valori Consentiti - Table 1'!$AS$2,1,0)+IF(AM60='Valori Consentiti - Table 1'!$AU$2,1,0),IF(G60=2,IF(T60='Valori Consentiti - Table 1'!$I$3,1,0)+IF(U60='Valori Consentiti - Table 1'!$K$3,1,0)+IF(V60='Valori Consentiti - Table 1'!$M$3,1,0)+IF(W60='Valori Consentiti - Table 1'!$O$3,1,0)+IF(X60='Valori Consentiti - Table 1'!$Q$3,1,0)+IF(Y60='Valori Consentiti - Table 1'!$S$3,1,0)+IF(Z60='Valori Consentiti - Table 1'!$U$3,1,0)+IF(AA60='Valori Consentiti - Table 1'!$W$3,1,0)+IF(AB60='Valori Consentiti - Table 1'!$Y$3,1,0)+IF(AC60='Valori Consentiti - Table 1'!$AA$3,1,0)+IF(AD60='Valori Consentiti - Table 1'!$AC$3,1,0)+IF(AE60='Valori Consentiti - Table 1'!$AE$3,1,0)+IF(AF60='Valori Consentiti - Table 1'!$AG$3,1,0)+IF(AG60='Valori Consentiti - Table 1'!$AI$3,1,0)+IF(AH60='Valori Consentiti - Table 1'!$AK$3,1,0)+IF(AI60='Valori Consentiti - Table 1'!$AM$3,1,0)+IF(AJ60='Valori Consentiti - Table 1'!$AO$3,1,0)+IF(AK60='Valori Consentiti - Table 1'!$AQ$3,1,0)+IF(AL60='Valori Consentiti - Table 1'!$AS$3,1,0)+IF(AM60='Valori Consentiti - Table 1'!$AU$3,1,0),IF(G60=3,IF(T60='Valori Consentiti - Table 1'!$I$4,1,0)+IF(U60='Valori Consentiti - Table 1'!$K$4,1,0)+IF(V60='Valori Consentiti - Table 1'!$M$4,1,0)+IF(W60='Valori Consentiti - Table 1'!$O$4,1,0)+IF(X60='Valori Consentiti - Table 1'!$Q$4,1,0)+IF(Y60='Valori Consentiti - Table 1'!$S$4,1,0)+IF(Z60='Valori Consentiti - Table 1'!$U$4,1,0)+IF(AA60='Valori Consentiti - Table 1'!$W$4,1,0)+IF(AB60='Valori Consentiti - Table 1'!$Y$4,1,0)+IF(AC60='Valori Consentiti - Table 1'!$AA$4,1,0)+IF(AD60='Valori Consentiti - Table 1'!$AC$4,1,0)+IF(AE60='Valori Consentiti - Table 1'!$AE$4,1,0)+IF(AF60='Valori Consentiti - Table 1'!$AG$4,1,0)+IF(AG60='Valori Consentiti - Table 1'!$AI$4,1,0)+IF(AH60='Valori Consentiti - Table 1'!$AK$4,1,0)+IF(AI60='Valori Consentiti - Table 1'!$AM$4,1,0)+IF(AJ60='Valori Consentiti - Table 1'!$AO$4,1,0)+IF(AK60='Valori Consentiti - Table 1'!$AQ$4,1,0)+IF(AL60='Valori Consentiti - Table 1'!$AS$4,1,0)+IF(AM60='Valori Consentiti - Table 1'!$AU$4,1,0),IF(G60=4,IF(T60='Valori Consentiti - Table 1'!$I$5,1,0)+IF(U60='Valori Consentiti - Table 1'!$K$5,1,0)+IF(V60='Valori Consentiti - Table 1'!$M$5,1,0)+IF(W60='Valori Consentiti - Table 1'!$O$5,1,0)+IF(X60='Valori Consentiti - Table 1'!$Q$5,1,0)+IF(Y60='Valori Consentiti - Table 1'!$S$5,1,0)+IF(Z60='Valori Consentiti - Table 1'!$U$5,1,0)+IF(AA60='Valori Consentiti - Table 1'!$W$5,1,0)+IF(AB60='Valori Consentiti - Table 1'!$Y$5,1,0)+IF(AC60='Valori Consentiti - Table 1'!$AA$5,1,0)+IF(AD60='Valori Consentiti - Table 1'!$AC$5,1,0)+IF(AE60='Valori Consentiti - Table 1'!$AE$5,1,0)+IF(AF60='Valori Consentiti - Table 1'!$AG$5,1,0)+IF(AG60='Valori Consentiti - Table 1'!$AI$5,1,0)+IF(AH60='Valori Consentiti - Table 1'!$AK$5,1,0)+IF(AI60='Valori Consentiti - Table 1'!$AM$5,1,0)+IF(AJ60='Valori Consentiti - Table 1'!$AO$5,1,0)+IF(AK60='Valori Consentiti - Table 1'!$AQ$5,1,0)+IF(AL60='Valori Consentiti - Table 1'!$AS$5,1,0)+IF(AM60='Valori Consentiti - Table 1'!$AU$5,1,0),))))</f>
        <v>0</v>
      </c>
      <c r="Q60" s="16">
        <f t="shared" si="46"/>
        <v>20</v>
      </c>
      <c r="R60" s="16">
        <f t="shared" si="26"/>
        <v>1</v>
      </c>
      <c r="S60" s="17"/>
      <c r="T60" s="24" t="str">
        <f t="shared" si="3"/>
        <v/>
      </c>
      <c r="U60" s="25" t="str">
        <f t="shared" si="4"/>
        <v/>
      </c>
      <c r="V60" s="25" t="str">
        <f t="shared" si="5"/>
        <v/>
      </c>
      <c r="W60" s="26" t="str">
        <f t="shared" si="6"/>
        <v/>
      </c>
      <c r="X60" s="27" t="str">
        <f t="shared" si="34"/>
        <v/>
      </c>
      <c r="Y60" s="25" t="str">
        <f t="shared" si="35"/>
        <v/>
      </c>
      <c r="Z60" s="25" t="str">
        <f t="shared" si="36"/>
        <v/>
      </c>
      <c r="AA60" s="26" t="str">
        <f t="shared" si="37"/>
        <v/>
      </c>
      <c r="AB60" s="27" t="str">
        <f t="shared" si="7"/>
        <v/>
      </c>
      <c r="AC60" s="25" t="str">
        <f t="shared" si="8"/>
        <v/>
      </c>
      <c r="AD60" s="25" t="str">
        <f t="shared" si="9"/>
        <v/>
      </c>
      <c r="AE60" s="26" t="str">
        <f t="shared" si="10"/>
        <v/>
      </c>
      <c r="AF60" s="27" t="str">
        <f t="shared" si="11"/>
        <v/>
      </c>
      <c r="AG60" s="25" t="str">
        <f t="shared" si="12"/>
        <v/>
      </c>
      <c r="AH60" s="25" t="str">
        <f t="shared" si="13"/>
        <v/>
      </c>
      <c r="AI60" s="26" t="str">
        <f t="shared" si="14"/>
        <v/>
      </c>
      <c r="AJ60" s="27" t="str">
        <f t="shared" si="15"/>
        <v/>
      </c>
      <c r="AK60" s="25" t="str">
        <f t="shared" si="16"/>
        <v/>
      </c>
      <c r="AL60" s="25" t="str">
        <f t="shared" si="17"/>
        <v/>
      </c>
      <c r="AM60" s="28" t="str">
        <f t="shared" si="18"/>
        <v/>
      </c>
      <c r="AN60" s="29" t="b">
        <f t="shared" si="27"/>
        <v>0</v>
      </c>
      <c r="AO60" s="29" t="b">
        <f t="shared" si="43"/>
        <v>0</v>
      </c>
      <c r="AP60" s="29" t="b">
        <f t="shared" si="28"/>
        <v>0</v>
      </c>
      <c r="AQ60" s="29" t="b">
        <f t="shared" si="29"/>
        <v>0</v>
      </c>
      <c r="AR60" s="29" t="b">
        <f t="shared" si="30"/>
        <v>0</v>
      </c>
    </row>
    <row r="61" spans="1:44">
      <c r="A61" s="14"/>
      <c r="B61" s="14"/>
      <c r="C61" s="22"/>
      <c r="D61" s="14"/>
      <c r="E61" s="14"/>
      <c r="F61" s="14"/>
      <c r="G61" s="14"/>
      <c r="H61" s="15"/>
      <c r="I61" s="15"/>
      <c r="J61" s="15"/>
      <c r="K61" s="15"/>
      <c r="L61" s="15"/>
      <c r="M61" s="23">
        <f>IF(G61=1,IF(T61='Valori Consentiti - Table 1'!$I$2,5,IF(T61="X",1,0))+IF(U61='Valori Consentiti - Table 1'!$K$2,5,IF(U61="X",1,0))+IF(V61='Valori Consentiti - Table 1'!$M$2,5,IF(V61="X",1,0))+IF(W61='Valori Consentiti - Table 1'!$O$2,5,IF(W61="X",1,0))+IF(X61='Valori Consentiti - Table 1'!$Q$2,5,IF(X61="X",1,0))+IF(Y61='Valori Consentiti - Table 1'!$S$2,5,IF(Y61="X",1,0))+IF(Z61='Valori Consentiti - Table 1'!$U$2,5,IF(Z61="X",1,0))+IF(AA61='Valori Consentiti - Table 1'!$W$2,5,IF(AA61="X",1,0))+IF(AB61='Valori Consentiti - Table 1'!$Y$2,5,IF(AB61="X",1,0))+IF(AC61='Valori Consentiti - Table 1'!$AA$2,5,IF(AC61="X",1,0))+IF(AD61='Valori Consentiti - Table 1'!$AC$2,5,IF(AD61="X",1,0))+IF(AE61='Valori Consentiti - Table 1'!$AE$2,5,IF(AE61="X",1,0))+IF(AF61='Valori Consentiti - Table 1'!$AG$2,5,IF(AF61="X",1,0))+IF(AG61='Valori Consentiti - Table 1'!$AI$2,5,IF(AG61="X",1,0))+IF(AH61='Valori Consentiti - Table 1'!$AK$2,5,IF(AH61="X",1,0))+IF(AI61='Valori Consentiti - Table 1'!$AM$2,5,IF(AI61="X",1,0))+IF(AJ61='Valori Consentiti - Table 1'!$AO$2,5,IF(AJ61="X",1,0))+IF(AK61='Valori Consentiti - Table 1'!$AQ$2,5,IF(AK61="X",1,0))+IF(AL61='Valori Consentiti - Table 1'!$AS$2,5,IF(AL61="X",1,0))+IF(AM61='Valori Consentiti - Table 1'!$AU$2,5,IF(AM61="X",1,0)),IF(G61=2,IF(T61='Valori Consentiti - Table 1'!$I$3,5,IF(T61="X",1,0))+IF(U61='Valori Consentiti - Table 1'!$K$3,5,IF(U61="X",1,0))+IF(V61='Valori Consentiti - Table 1'!$M$3,5,IF(V61="X",1,0))+IF(W61='Valori Consentiti - Table 1'!$O$3,5,IF(W61="X",1,0))+IF(X61='Valori Consentiti - Table 1'!$Q$3,5,IF(X61="X",1,0))+IF(Y61='Valori Consentiti - Table 1'!$S$3,5,IF(Y61="X",1,0))+IF(Z61='Valori Consentiti - Table 1'!$U$3,5,IF(Z61="X",1,0))+IF(AA61='Valori Consentiti - Table 1'!$W$3,5,IF(AA61="X",1,0))+IF(AB61='Valori Consentiti - Table 1'!$Y$3,5,IF(AB61="X",1,0))+IF(AC61='Valori Consentiti - Table 1'!$AA$3,5,IF(AC61="X",1,0))+IF(AD61='Valori Consentiti - Table 1'!$AC$3,5,IF(AD61="X",1,0))+IF(AE61='Valori Consentiti - Table 1'!$AE$3,5,IF(AE61="X",1,0))+IF(AF61='Valori Consentiti - Table 1'!$AG$3,5,IF(AF61="X",1,0))+IF(AG61='Valori Consentiti - Table 1'!$AI$3,5,IF(AG61="X",1,0))+IF(AH61='Valori Consentiti - Table 1'!$AK$3,5,IF(AH61="X",1,0))+IF(AI61='Valori Consentiti - Table 1'!$AM$3,5,IF(AI61="X",1,0))+IF(AJ61='Valori Consentiti - Table 1'!$AO$3,5,IF(AJ61="X",1,0))+IF(AK61='Valori Consentiti - Table 1'!$AQ$3,5,IF(AK61="X",1,0))+IF(AL61='Valori Consentiti - Table 1'!$AS$3,5,IF(AL61="X",1,0))+IF(AM61='Valori Consentiti - Table 1'!$AU$3,5,IF(AM61="X",1,0)),IF(G61=3,IF(T61='Valori Consentiti - Table 1'!$I$4,5,IF(T61="X",1,0))+IF(U61='Valori Consentiti - Table 1'!$K$4,5,IF(U61="X",1,0))+IF(V61='Valori Consentiti - Table 1'!$M$4,5,IF(V61="X",1,0))+IF(W61='Valori Consentiti - Table 1'!$O$4,5,IF(W61="X",1,0))+IF(X61='Valori Consentiti - Table 1'!$Q$4,5,IF(X61="X",1,0))+IF(Y61='Valori Consentiti - Table 1'!$S$4,5,IF(Y61="X",1,0))+IF(Z61='Valori Consentiti - Table 1'!$U$4,5,IF(Z61="X",1,0))+IF(AA61='Valori Consentiti - Table 1'!$W$4,5,IF(AA61="X",1,0))+IF(AB61='Valori Consentiti - Table 1'!$Y$4,5,IF(AB61="X",1,0))+IF(AC61='Valori Consentiti - Table 1'!$AA$4,5,IF(AC61="X",1,0))+IF(AD61='Valori Consentiti - Table 1'!$AC$4,5,IF(AD61="X",1,0))+IF(AE61='Valori Consentiti - Table 1'!$AE$4,5,IF(AE61="X",1,0))+IF(AF61='Valori Consentiti - Table 1'!$AG$4,5,IF(AF61="X",1,0))+IF(AG61='Valori Consentiti - Table 1'!$AI$4,5,IF(AG61="X",1,0))+IF(AH61='Valori Consentiti - Table 1'!$AK$4,5,IF(AH61="X",1,0))+IF(AI61='Valori Consentiti - Table 1'!$AM$4,5,IF(AI61="X",1,0))+IF(AJ61='Valori Consentiti - Table 1'!$AO$4,5,IF(AJ61="X",1,0))+IF(AK61='Valori Consentiti - Table 1'!$AQ$4,5,IF(AK61="X",1,0))+IF(AL61='Valori Consentiti - Table 1'!$AS$4,5,IF(AL61="X",1,0))+IF(AM61='Valori Consentiti - Table 1'!$AU$4,5,IF(AM61="X",1,0)),IF(G61=4,IF(T61='Valori Consentiti - Table 1'!$I$5,5,IF(T61="X",1,0))+IF(U61='Valori Consentiti - Table 1'!$K$5,5,IF(U61="X",1,0))+IF(V61='Valori Consentiti - Table 1'!$M$5,5,IF(V61="X",1,0))+IF(W61='Valori Consentiti - Table 1'!$O$5,5,IF(W61="X",1,0))+IF(X61='Valori Consentiti - Table 1'!$Q$5,5,IF(X61="X",1,0))+IF(Y61='Valori Consentiti - Table 1'!$S$5,5,IF(Y61="X",1,0))+IF(Z61='Valori Consentiti - Table 1'!$U$5,5,IF(Z61="X",1,0))+IF(AA61='Valori Consentiti - Table 1'!$W$5,5,IF(AA61="X",1,0))+IF(AB61='Valori Consentiti - Table 1'!$Y$5,5,IF(AB61="X",1,0))+IF(AC61='Valori Consentiti - Table 1'!$AA$5,5,IF(AC61="X",1,0))+IF(AD61='Valori Consentiti - Table 1'!$AC$5,5,IF(AD61="X",1,0))+IF(AE61='Valori Consentiti - Table 1'!$AE$5,5,IF(AE61="X",1,0))+IF(AF61='Valori Consentiti - Table 1'!$AG$5,5,IF(AF61="X",1,0))+IF(AG61='Valori Consentiti - Table 1'!$AI$5,5,IF(AG61="X",1,0))+IF(AH61='Valori Consentiti - Table 1'!$AK$5,5,IF(AH61="X",1,0))+IF(AI61='Valori Consentiti - Table 1'!$AM$5,5,IF(AI61="X",1,0))+IF(AJ61='Valori Consentiti - Table 1'!$AO$5,5,IF(AJ61="X",1,0))+IF(AK61='Valori Consentiti - Table 1'!$AQ$5,5,IF(AK61="X",1,0))+IF(AL61='Valori Consentiti - Table 1'!$AS$5,5,IF(AL61="X",1,0))+IF(AM61='Valori Consentiti - Table 1'!$AU$5,5,IF(AM61="X",1,0)),))))</f>
        <v>0</v>
      </c>
      <c r="N61" s="16">
        <f t="shared" si="44"/>
        <v>0</v>
      </c>
      <c r="O61" s="16">
        <f t="shared" si="45"/>
        <v>20</v>
      </c>
      <c r="P61" s="16">
        <f>IF(G61=1,IF(T61='Valori Consentiti - Table 1'!$I$2,1,0)+IF(U61='Valori Consentiti - Table 1'!$K$2,1,0)+IF(V61='Valori Consentiti - Table 1'!$M$2,1,0)+IF(W61='Valori Consentiti - Table 1'!$O$2,1,0)+IF(X61='Valori Consentiti - Table 1'!$Q$2,1,0)+IF(Y61='Valori Consentiti - Table 1'!$S$2,1,0)+IF(Z61='Valori Consentiti - Table 1'!$U$2,1,0)+IF(AA61='Valori Consentiti - Table 1'!$W$2,1,0)+IF(AB61='Valori Consentiti - Table 1'!$Y$2,1,0)+IF(AC61='Valori Consentiti - Table 1'!$AA$2,1,0)+IF(AD61='Valori Consentiti - Table 1'!$AC$2,1,0)+IF(AE61='Valori Consentiti - Table 1'!$AE$2,1,0)+IF(AF61='Valori Consentiti - Table 1'!$AG$2,1,0)+IF(AG61='Valori Consentiti - Table 1'!$AI$2,1,0)+IF(AH61='Valori Consentiti - Table 1'!$AK$2,1,0)+IF(AI61='Valori Consentiti - Table 1'!$AM$2,1,0)+IF(AJ61='Valori Consentiti - Table 1'!$AO$2,1,0)+IF(AK61='Valori Consentiti - Table 1'!$AQ$2,1,0)+IF(AL61='Valori Consentiti - Table 1'!$AS$2,1,0)+IF(AM61='Valori Consentiti - Table 1'!$AU$2,1,0),IF(G61=2,IF(T61='Valori Consentiti - Table 1'!$I$3,1,0)+IF(U61='Valori Consentiti - Table 1'!$K$3,1,0)+IF(V61='Valori Consentiti - Table 1'!$M$3,1,0)+IF(W61='Valori Consentiti - Table 1'!$O$3,1,0)+IF(X61='Valori Consentiti - Table 1'!$Q$3,1,0)+IF(Y61='Valori Consentiti - Table 1'!$S$3,1,0)+IF(Z61='Valori Consentiti - Table 1'!$U$3,1,0)+IF(AA61='Valori Consentiti - Table 1'!$W$3,1,0)+IF(AB61='Valori Consentiti - Table 1'!$Y$3,1,0)+IF(AC61='Valori Consentiti - Table 1'!$AA$3,1,0)+IF(AD61='Valori Consentiti - Table 1'!$AC$3,1,0)+IF(AE61='Valori Consentiti - Table 1'!$AE$3,1,0)+IF(AF61='Valori Consentiti - Table 1'!$AG$3,1,0)+IF(AG61='Valori Consentiti - Table 1'!$AI$3,1,0)+IF(AH61='Valori Consentiti - Table 1'!$AK$3,1,0)+IF(AI61='Valori Consentiti - Table 1'!$AM$3,1,0)+IF(AJ61='Valori Consentiti - Table 1'!$AO$3,1,0)+IF(AK61='Valori Consentiti - Table 1'!$AQ$3,1,0)+IF(AL61='Valori Consentiti - Table 1'!$AS$3,1,0)+IF(AM61='Valori Consentiti - Table 1'!$AU$3,1,0),IF(G61=3,IF(T61='Valori Consentiti - Table 1'!$I$4,1,0)+IF(U61='Valori Consentiti - Table 1'!$K$4,1,0)+IF(V61='Valori Consentiti - Table 1'!$M$4,1,0)+IF(W61='Valori Consentiti - Table 1'!$O$4,1,0)+IF(X61='Valori Consentiti - Table 1'!$Q$4,1,0)+IF(Y61='Valori Consentiti - Table 1'!$S$4,1,0)+IF(Z61='Valori Consentiti - Table 1'!$U$4,1,0)+IF(AA61='Valori Consentiti - Table 1'!$W$4,1,0)+IF(AB61='Valori Consentiti - Table 1'!$Y$4,1,0)+IF(AC61='Valori Consentiti - Table 1'!$AA$4,1,0)+IF(AD61='Valori Consentiti - Table 1'!$AC$4,1,0)+IF(AE61='Valori Consentiti - Table 1'!$AE$4,1,0)+IF(AF61='Valori Consentiti - Table 1'!$AG$4,1,0)+IF(AG61='Valori Consentiti - Table 1'!$AI$4,1,0)+IF(AH61='Valori Consentiti - Table 1'!$AK$4,1,0)+IF(AI61='Valori Consentiti - Table 1'!$AM$4,1,0)+IF(AJ61='Valori Consentiti - Table 1'!$AO$4,1,0)+IF(AK61='Valori Consentiti - Table 1'!$AQ$4,1,0)+IF(AL61='Valori Consentiti - Table 1'!$AS$4,1,0)+IF(AM61='Valori Consentiti - Table 1'!$AU$4,1,0),IF(G61=4,IF(T61='Valori Consentiti - Table 1'!$I$5,1,0)+IF(U61='Valori Consentiti - Table 1'!$K$5,1,0)+IF(V61='Valori Consentiti - Table 1'!$M$5,1,0)+IF(W61='Valori Consentiti - Table 1'!$O$5,1,0)+IF(X61='Valori Consentiti - Table 1'!$Q$5,1,0)+IF(Y61='Valori Consentiti - Table 1'!$S$5,1,0)+IF(Z61='Valori Consentiti - Table 1'!$U$5,1,0)+IF(AA61='Valori Consentiti - Table 1'!$W$5,1,0)+IF(AB61='Valori Consentiti - Table 1'!$Y$5,1,0)+IF(AC61='Valori Consentiti - Table 1'!$AA$5,1,0)+IF(AD61='Valori Consentiti - Table 1'!$AC$5,1,0)+IF(AE61='Valori Consentiti - Table 1'!$AE$5,1,0)+IF(AF61='Valori Consentiti - Table 1'!$AG$5,1,0)+IF(AG61='Valori Consentiti - Table 1'!$AI$5,1,0)+IF(AH61='Valori Consentiti - Table 1'!$AK$5,1,0)+IF(AI61='Valori Consentiti - Table 1'!$AM$5,1,0)+IF(AJ61='Valori Consentiti - Table 1'!$AO$5,1,0)+IF(AK61='Valori Consentiti - Table 1'!$AQ$5,1,0)+IF(AL61='Valori Consentiti - Table 1'!$AS$5,1,0)+IF(AM61='Valori Consentiti - Table 1'!$AU$5,1,0),))))</f>
        <v>0</v>
      </c>
      <c r="Q61" s="16">
        <f t="shared" si="46"/>
        <v>20</v>
      </c>
      <c r="R61" s="16">
        <f t="shared" si="26"/>
        <v>1</v>
      </c>
      <c r="S61" s="17"/>
      <c r="T61" s="24" t="str">
        <f t="shared" si="3"/>
        <v/>
      </c>
      <c r="U61" s="25" t="str">
        <f t="shared" si="4"/>
        <v/>
      </c>
      <c r="V61" s="25" t="str">
        <f t="shared" si="5"/>
        <v/>
      </c>
      <c r="W61" s="26" t="str">
        <f t="shared" si="6"/>
        <v/>
      </c>
      <c r="X61" s="27" t="str">
        <f t="shared" si="34"/>
        <v/>
      </c>
      <c r="Y61" s="25" t="str">
        <f t="shared" si="35"/>
        <v/>
      </c>
      <c r="Z61" s="25" t="str">
        <f t="shared" si="36"/>
        <v/>
      </c>
      <c r="AA61" s="26" t="str">
        <f t="shared" si="37"/>
        <v/>
      </c>
      <c r="AB61" s="27" t="str">
        <f t="shared" si="7"/>
        <v/>
      </c>
      <c r="AC61" s="25" t="str">
        <f t="shared" si="8"/>
        <v/>
      </c>
      <c r="AD61" s="25" t="str">
        <f t="shared" si="9"/>
        <v/>
      </c>
      <c r="AE61" s="26" t="str">
        <f t="shared" si="10"/>
        <v/>
      </c>
      <c r="AF61" s="27" t="str">
        <f t="shared" si="11"/>
        <v/>
      </c>
      <c r="AG61" s="25" t="str">
        <f t="shared" si="12"/>
        <v/>
      </c>
      <c r="AH61" s="25" t="str">
        <f t="shared" si="13"/>
        <v/>
      </c>
      <c r="AI61" s="26" t="str">
        <f t="shared" si="14"/>
        <v/>
      </c>
      <c r="AJ61" s="27" t="str">
        <f t="shared" si="15"/>
        <v/>
      </c>
      <c r="AK61" s="25" t="str">
        <f t="shared" si="16"/>
        <v/>
      </c>
      <c r="AL61" s="25" t="str">
        <f t="shared" si="17"/>
        <v/>
      </c>
      <c r="AM61" s="28" t="str">
        <f t="shared" si="18"/>
        <v/>
      </c>
      <c r="AN61" s="29" t="b">
        <f t="shared" si="27"/>
        <v>0</v>
      </c>
      <c r="AO61" s="29" t="b">
        <f t="shared" si="43"/>
        <v>0</v>
      </c>
      <c r="AP61" s="29" t="b">
        <f t="shared" si="28"/>
        <v>0</v>
      </c>
      <c r="AQ61" s="29" t="b">
        <f t="shared" si="29"/>
        <v>0</v>
      </c>
      <c r="AR61" s="29" t="b">
        <f t="shared" si="30"/>
        <v>0</v>
      </c>
    </row>
    <row r="62" spans="1:44">
      <c r="A62" s="14"/>
      <c r="B62" s="14"/>
      <c r="C62" s="22"/>
      <c r="D62" s="14"/>
      <c r="E62" s="14"/>
      <c r="F62" s="14"/>
      <c r="G62" s="14"/>
      <c r="H62" s="15"/>
      <c r="I62" s="15"/>
      <c r="J62" s="15"/>
      <c r="K62" s="15"/>
      <c r="L62" s="15"/>
      <c r="M62" s="23">
        <f>IF(G62=1,IF(T62='Valori Consentiti - Table 1'!$I$2,5,IF(T62="X",1,0))+IF(U62='Valori Consentiti - Table 1'!$K$2,5,IF(U62="X",1,0))+IF(V62='Valori Consentiti - Table 1'!$M$2,5,IF(V62="X",1,0))+IF(W62='Valori Consentiti - Table 1'!$O$2,5,IF(W62="X",1,0))+IF(X62='Valori Consentiti - Table 1'!$Q$2,5,IF(X62="X",1,0))+IF(Y62='Valori Consentiti - Table 1'!$S$2,5,IF(Y62="X",1,0))+IF(Z62='Valori Consentiti - Table 1'!$U$2,5,IF(Z62="X",1,0))+IF(AA62='Valori Consentiti - Table 1'!$W$2,5,IF(AA62="X",1,0))+IF(AB62='Valori Consentiti - Table 1'!$Y$2,5,IF(AB62="X",1,0))+IF(AC62='Valori Consentiti - Table 1'!$AA$2,5,IF(AC62="X",1,0))+IF(AD62='Valori Consentiti - Table 1'!$AC$2,5,IF(AD62="X",1,0))+IF(AE62='Valori Consentiti - Table 1'!$AE$2,5,IF(AE62="X",1,0))+IF(AF62='Valori Consentiti - Table 1'!$AG$2,5,IF(AF62="X",1,0))+IF(AG62='Valori Consentiti - Table 1'!$AI$2,5,IF(AG62="X",1,0))+IF(AH62='Valori Consentiti - Table 1'!$AK$2,5,IF(AH62="X",1,0))+IF(AI62='Valori Consentiti - Table 1'!$AM$2,5,IF(AI62="X",1,0))+IF(AJ62='Valori Consentiti - Table 1'!$AO$2,5,IF(AJ62="X",1,0))+IF(AK62='Valori Consentiti - Table 1'!$AQ$2,5,IF(AK62="X",1,0))+IF(AL62='Valori Consentiti - Table 1'!$AS$2,5,IF(AL62="X",1,0))+IF(AM62='Valori Consentiti - Table 1'!$AU$2,5,IF(AM62="X",1,0)),IF(G62=2,IF(T62='Valori Consentiti - Table 1'!$I$3,5,IF(T62="X",1,0))+IF(U62='Valori Consentiti - Table 1'!$K$3,5,IF(U62="X",1,0))+IF(V62='Valori Consentiti - Table 1'!$M$3,5,IF(V62="X",1,0))+IF(W62='Valori Consentiti - Table 1'!$O$3,5,IF(W62="X",1,0))+IF(X62='Valori Consentiti - Table 1'!$Q$3,5,IF(X62="X",1,0))+IF(Y62='Valori Consentiti - Table 1'!$S$3,5,IF(Y62="X",1,0))+IF(Z62='Valori Consentiti - Table 1'!$U$3,5,IF(Z62="X",1,0))+IF(AA62='Valori Consentiti - Table 1'!$W$3,5,IF(AA62="X",1,0))+IF(AB62='Valori Consentiti - Table 1'!$Y$3,5,IF(AB62="X",1,0))+IF(AC62='Valori Consentiti - Table 1'!$AA$3,5,IF(AC62="X",1,0))+IF(AD62='Valori Consentiti - Table 1'!$AC$3,5,IF(AD62="X",1,0))+IF(AE62='Valori Consentiti - Table 1'!$AE$3,5,IF(AE62="X",1,0))+IF(AF62='Valori Consentiti - Table 1'!$AG$3,5,IF(AF62="X",1,0))+IF(AG62='Valori Consentiti - Table 1'!$AI$3,5,IF(AG62="X",1,0))+IF(AH62='Valori Consentiti - Table 1'!$AK$3,5,IF(AH62="X",1,0))+IF(AI62='Valori Consentiti - Table 1'!$AM$3,5,IF(AI62="X",1,0))+IF(AJ62='Valori Consentiti - Table 1'!$AO$3,5,IF(AJ62="X",1,0))+IF(AK62='Valori Consentiti - Table 1'!$AQ$3,5,IF(AK62="X",1,0))+IF(AL62='Valori Consentiti - Table 1'!$AS$3,5,IF(AL62="X",1,0))+IF(AM62='Valori Consentiti - Table 1'!$AU$3,5,IF(AM62="X",1,0)),IF(G62=3,IF(T62='Valori Consentiti - Table 1'!$I$4,5,IF(T62="X",1,0))+IF(U62='Valori Consentiti - Table 1'!$K$4,5,IF(U62="X",1,0))+IF(V62='Valori Consentiti - Table 1'!$M$4,5,IF(V62="X",1,0))+IF(W62='Valori Consentiti - Table 1'!$O$4,5,IF(W62="X",1,0))+IF(X62='Valori Consentiti - Table 1'!$Q$4,5,IF(X62="X",1,0))+IF(Y62='Valori Consentiti - Table 1'!$S$4,5,IF(Y62="X",1,0))+IF(Z62='Valori Consentiti - Table 1'!$U$4,5,IF(Z62="X",1,0))+IF(AA62='Valori Consentiti - Table 1'!$W$4,5,IF(AA62="X",1,0))+IF(AB62='Valori Consentiti - Table 1'!$Y$4,5,IF(AB62="X",1,0))+IF(AC62='Valori Consentiti - Table 1'!$AA$4,5,IF(AC62="X",1,0))+IF(AD62='Valori Consentiti - Table 1'!$AC$4,5,IF(AD62="X",1,0))+IF(AE62='Valori Consentiti - Table 1'!$AE$4,5,IF(AE62="X",1,0))+IF(AF62='Valori Consentiti - Table 1'!$AG$4,5,IF(AF62="X",1,0))+IF(AG62='Valori Consentiti - Table 1'!$AI$4,5,IF(AG62="X",1,0))+IF(AH62='Valori Consentiti - Table 1'!$AK$4,5,IF(AH62="X",1,0))+IF(AI62='Valori Consentiti - Table 1'!$AM$4,5,IF(AI62="X",1,0))+IF(AJ62='Valori Consentiti - Table 1'!$AO$4,5,IF(AJ62="X",1,0))+IF(AK62='Valori Consentiti - Table 1'!$AQ$4,5,IF(AK62="X",1,0))+IF(AL62='Valori Consentiti - Table 1'!$AS$4,5,IF(AL62="X",1,0))+IF(AM62='Valori Consentiti - Table 1'!$AU$4,5,IF(AM62="X",1,0)),IF(G62=4,IF(T62='Valori Consentiti - Table 1'!$I$5,5,IF(T62="X",1,0))+IF(U62='Valori Consentiti - Table 1'!$K$5,5,IF(U62="X",1,0))+IF(V62='Valori Consentiti - Table 1'!$M$5,5,IF(V62="X",1,0))+IF(W62='Valori Consentiti - Table 1'!$O$5,5,IF(W62="X",1,0))+IF(X62='Valori Consentiti - Table 1'!$Q$5,5,IF(X62="X",1,0))+IF(Y62='Valori Consentiti - Table 1'!$S$5,5,IF(Y62="X",1,0))+IF(Z62='Valori Consentiti - Table 1'!$U$5,5,IF(Z62="X",1,0))+IF(AA62='Valori Consentiti - Table 1'!$W$5,5,IF(AA62="X",1,0))+IF(AB62='Valori Consentiti - Table 1'!$Y$5,5,IF(AB62="X",1,0))+IF(AC62='Valori Consentiti - Table 1'!$AA$5,5,IF(AC62="X",1,0))+IF(AD62='Valori Consentiti - Table 1'!$AC$5,5,IF(AD62="X",1,0))+IF(AE62='Valori Consentiti - Table 1'!$AE$5,5,IF(AE62="X",1,0))+IF(AF62='Valori Consentiti - Table 1'!$AG$5,5,IF(AF62="X",1,0))+IF(AG62='Valori Consentiti - Table 1'!$AI$5,5,IF(AG62="X",1,0))+IF(AH62='Valori Consentiti - Table 1'!$AK$5,5,IF(AH62="X",1,0))+IF(AI62='Valori Consentiti - Table 1'!$AM$5,5,IF(AI62="X",1,0))+IF(AJ62='Valori Consentiti - Table 1'!$AO$5,5,IF(AJ62="X",1,0))+IF(AK62='Valori Consentiti - Table 1'!$AQ$5,5,IF(AK62="X",1,0))+IF(AL62='Valori Consentiti - Table 1'!$AS$5,5,IF(AL62="X",1,0))+IF(AM62='Valori Consentiti - Table 1'!$AU$5,5,IF(AM62="X",1,0)),))))</f>
        <v>0</v>
      </c>
      <c r="N62" s="16">
        <f t="shared" si="44"/>
        <v>0</v>
      </c>
      <c r="O62" s="16">
        <f t="shared" si="45"/>
        <v>20</v>
      </c>
      <c r="P62" s="16">
        <f>IF(G62=1,IF(T62='Valori Consentiti - Table 1'!$I$2,1,0)+IF(U62='Valori Consentiti - Table 1'!$K$2,1,0)+IF(V62='Valori Consentiti - Table 1'!$M$2,1,0)+IF(W62='Valori Consentiti - Table 1'!$O$2,1,0)+IF(X62='Valori Consentiti - Table 1'!$Q$2,1,0)+IF(Y62='Valori Consentiti - Table 1'!$S$2,1,0)+IF(Z62='Valori Consentiti - Table 1'!$U$2,1,0)+IF(AA62='Valori Consentiti - Table 1'!$W$2,1,0)+IF(AB62='Valori Consentiti - Table 1'!$Y$2,1,0)+IF(AC62='Valori Consentiti - Table 1'!$AA$2,1,0)+IF(AD62='Valori Consentiti - Table 1'!$AC$2,1,0)+IF(AE62='Valori Consentiti - Table 1'!$AE$2,1,0)+IF(AF62='Valori Consentiti - Table 1'!$AG$2,1,0)+IF(AG62='Valori Consentiti - Table 1'!$AI$2,1,0)+IF(AH62='Valori Consentiti - Table 1'!$AK$2,1,0)+IF(AI62='Valori Consentiti - Table 1'!$AM$2,1,0)+IF(AJ62='Valori Consentiti - Table 1'!$AO$2,1,0)+IF(AK62='Valori Consentiti - Table 1'!$AQ$2,1,0)+IF(AL62='Valori Consentiti - Table 1'!$AS$2,1,0)+IF(AM62='Valori Consentiti - Table 1'!$AU$2,1,0),IF(G62=2,IF(T62='Valori Consentiti - Table 1'!$I$3,1,0)+IF(U62='Valori Consentiti - Table 1'!$K$3,1,0)+IF(V62='Valori Consentiti - Table 1'!$M$3,1,0)+IF(W62='Valori Consentiti - Table 1'!$O$3,1,0)+IF(X62='Valori Consentiti - Table 1'!$Q$3,1,0)+IF(Y62='Valori Consentiti - Table 1'!$S$3,1,0)+IF(Z62='Valori Consentiti - Table 1'!$U$3,1,0)+IF(AA62='Valori Consentiti - Table 1'!$W$3,1,0)+IF(AB62='Valori Consentiti - Table 1'!$Y$3,1,0)+IF(AC62='Valori Consentiti - Table 1'!$AA$3,1,0)+IF(AD62='Valori Consentiti - Table 1'!$AC$3,1,0)+IF(AE62='Valori Consentiti - Table 1'!$AE$3,1,0)+IF(AF62='Valori Consentiti - Table 1'!$AG$3,1,0)+IF(AG62='Valori Consentiti - Table 1'!$AI$3,1,0)+IF(AH62='Valori Consentiti - Table 1'!$AK$3,1,0)+IF(AI62='Valori Consentiti - Table 1'!$AM$3,1,0)+IF(AJ62='Valori Consentiti - Table 1'!$AO$3,1,0)+IF(AK62='Valori Consentiti - Table 1'!$AQ$3,1,0)+IF(AL62='Valori Consentiti - Table 1'!$AS$3,1,0)+IF(AM62='Valori Consentiti - Table 1'!$AU$3,1,0),IF(G62=3,IF(T62='Valori Consentiti - Table 1'!$I$4,1,0)+IF(U62='Valori Consentiti - Table 1'!$K$4,1,0)+IF(V62='Valori Consentiti - Table 1'!$M$4,1,0)+IF(W62='Valori Consentiti - Table 1'!$O$4,1,0)+IF(X62='Valori Consentiti - Table 1'!$Q$4,1,0)+IF(Y62='Valori Consentiti - Table 1'!$S$4,1,0)+IF(Z62='Valori Consentiti - Table 1'!$U$4,1,0)+IF(AA62='Valori Consentiti - Table 1'!$W$4,1,0)+IF(AB62='Valori Consentiti - Table 1'!$Y$4,1,0)+IF(AC62='Valori Consentiti - Table 1'!$AA$4,1,0)+IF(AD62='Valori Consentiti - Table 1'!$AC$4,1,0)+IF(AE62='Valori Consentiti - Table 1'!$AE$4,1,0)+IF(AF62='Valori Consentiti - Table 1'!$AG$4,1,0)+IF(AG62='Valori Consentiti - Table 1'!$AI$4,1,0)+IF(AH62='Valori Consentiti - Table 1'!$AK$4,1,0)+IF(AI62='Valori Consentiti - Table 1'!$AM$4,1,0)+IF(AJ62='Valori Consentiti - Table 1'!$AO$4,1,0)+IF(AK62='Valori Consentiti - Table 1'!$AQ$4,1,0)+IF(AL62='Valori Consentiti - Table 1'!$AS$4,1,0)+IF(AM62='Valori Consentiti - Table 1'!$AU$4,1,0),IF(G62=4,IF(T62='Valori Consentiti - Table 1'!$I$5,1,0)+IF(U62='Valori Consentiti - Table 1'!$K$5,1,0)+IF(V62='Valori Consentiti - Table 1'!$M$5,1,0)+IF(W62='Valori Consentiti - Table 1'!$O$5,1,0)+IF(X62='Valori Consentiti - Table 1'!$Q$5,1,0)+IF(Y62='Valori Consentiti - Table 1'!$S$5,1,0)+IF(Z62='Valori Consentiti - Table 1'!$U$5,1,0)+IF(AA62='Valori Consentiti - Table 1'!$W$5,1,0)+IF(AB62='Valori Consentiti - Table 1'!$Y$5,1,0)+IF(AC62='Valori Consentiti - Table 1'!$AA$5,1,0)+IF(AD62='Valori Consentiti - Table 1'!$AC$5,1,0)+IF(AE62='Valori Consentiti - Table 1'!$AE$5,1,0)+IF(AF62='Valori Consentiti - Table 1'!$AG$5,1,0)+IF(AG62='Valori Consentiti - Table 1'!$AI$5,1,0)+IF(AH62='Valori Consentiti - Table 1'!$AK$5,1,0)+IF(AI62='Valori Consentiti - Table 1'!$AM$5,1,0)+IF(AJ62='Valori Consentiti - Table 1'!$AO$5,1,0)+IF(AK62='Valori Consentiti - Table 1'!$AQ$5,1,0)+IF(AL62='Valori Consentiti - Table 1'!$AS$5,1,0)+IF(AM62='Valori Consentiti - Table 1'!$AU$5,1,0),))))</f>
        <v>0</v>
      </c>
      <c r="Q62" s="16">
        <f t="shared" si="46"/>
        <v>20</v>
      </c>
      <c r="R62" s="16">
        <f t="shared" si="26"/>
        <v>1</v>
      </c>
      <c r="S62" s="17"/>
      <c r="T62" s="24" t="str">
        <f t="shared" si="3"/>
        <v/>
      </c>
      <c r="U62" s="25" t="str">
        <f t="shared" si="4"/>
        <v/>
      </c>
      <c r="V62" s="25" t="str">
        <f t="shared" si="5"/>
        <v/>
      </c>
      <c r="W62" s="26" t="str">
        <f t="shared" si="6"/>
        <v/>
      </c>
      <c r="X62" s="27" t="str">
        <f t="shared" si="34"/>
        <v/>
      </c>
      <c r="Y62" s="25" t="str">
        <f t="shared" si="35"/>
        <v/>
      </c>
      <c r="Z62" s="25" t="str">
        <f t="shared" si="36"/>
        <v/>
      </c>
      <c r="AA62" s="26" t="str">
        <f t="shared" si="37"/>
        <v/>
      </c>
      <c r="AB62" s="27" t="str">
        <f t="shared" si="7"/>
        <v/>
      </c>
      <c r="AC62" s="25" t="str">
        <f t="shared" si="8"/>
        <v/>
      </c>
      <c r="AD62" s="25" t="str">
        <f t="shared" si="9"/>
        <v/>
      </c>
      <c r="AE62" s="26" t="str">
        <f t="shared" si="10"/>
        <v/>
      </c>
      <c r="AF62" s="27" t="str">
        <f t="shared" si="11"/>
        <v/>
      </c>
      <c r="AG62" s="25" t="str">
        <f t="shared" si="12"/>
        <v/>
      </c>
      <c r="AH62" s="25" t="str">
        <f t="shared" si="13"/>
        <v/>
      </c>
      <c r="AI62" s="26" t="str">
        <f t="shared" si="14"/>
        <v/>
      </c>
      <c r="AJ62" s="27" t="str">
        <f t="shared" si="15"/>
        <v/>
      </c>
      <c r="AK62" s="25" t="str">
        <f t="shared" si="16"/>
        <v/>
      </c>
      <c r="AL62" s="25" t="str">
        <f t="shared" si="17"/>
        <v/>
      </c>
      <c r="AM62" s="28" t="str">
        <f t="shared" si="18"/>
        <v/>
      </c>
      <c r="AN62" s="29" t="b">
        <f t="shared" si="27"/>
        <v>0</v>
      </c>
      <c r="AO62" s="29" t="b">
        <f t="shared" si="43"/>
        <v>0</v>
      </c>
      <c r="AP62" s="29" t="b">
        <f t="shared" si="28"/>
        <v>0</v>
      </c>
      <c r="AQ62" s="29" t="b">
        <f t="shared" si="29"/>
        <v>0</v>
      </c>
      <c r="AR62" s="29" t="b">
        <f t="shared" si="30"/>
        <v>0</v>
      </c>
    </row>
    <row r="63" spans="1:44">
      <c r="A63" s="14"/>
      <c r="B63" s="14"/>
      <c r="C63" s="22"/>
      <c r="D63" s="14"/>
      <c r="E63" s="14"/>
      <c r="F63" s="14"/>
      <c r="G63" s="14"/>
      <c r="H63" s="15"/>
      <c r="I63" s="15"/>
      <c r="J63" s="15"/>
      <c r="K63" s="15"/>
      <c r="L63" s="15"/>
      <c r="M63" s="23">
        <f>IF(G63=1,IF(T63='Valori Consentiti - Table 1'!$I$2,5,IF(T63="X",1,0))+IF(U63='Valori Consentiti - Table 1'!$K$2,5,IF(U63="X",1,0))+IF(V63='Valori Consentiti - Table 1'!$M$2,5,IF(V63="X",1,0))+IF(W63='Valori Consentiti - Table 1'!$O$2,5,IF(W63="X",1,0))+IF(X63='Valori Consentiti - Table 1'!$Q$2,5,IF(X63="X",1,0))+IF(Y63='Valori Consentiti - Table 1'!$S$2,5,IF(Y63="X",1,0))+IF(Z63='Valori Consentiti - Table 1'!$U$2,5,IF(Z63="X",1,0))+IF(AA63='Valori Consentiti - Table 1'!$W$2,5,IF(AA63="X",1,0))+IF(AB63='Valori Consentiti - Table 1'!$Y$2,5,IF(AB63="X",1,0))+IF(AC63='Valori Consentiti - Table 1'!$AA$2,5,IF(AC63="X",1,0))+IF(AD63='Valori Consentiti - Table 1'!$AC$2,5,IF(AD63="X",1,0))+IF(AE63='Valori Consentiti - Table 1'!$AE$2,5,IF(AE63="X",1,0))+IF(AF63='Valori Consentiti - Table 1'!$AG$2,5,IF(AF63="X",1,0))+IF(AG63='Valori Consentiti - Table 1'!$AI$2,5,IF(AG63="X",1,0))+IF(AH63='Valori Consentiti - Table 1'!$AK$2,5,IF(AH63="X",1,0))+IF(AI63='Valori Consentiti - Table 1'!$AM$2,5,IF(AI63="X",1,0))+IF(AJ63='Valori Consentiti - Table 1'!$AO$2,5,IF(AJ63="X",1,0))+IF(AK63='Valori Consentiti - Table 1'!$AQ$2,5,IF(AK63="X",1,0))+IF(AL63='Valori Consentiti - Table 1'!$AS$2,5,IF(AL63="X",1,0))+IF(AM63='Valori Consentiti - Table 1'!$AU$2,5,IF(AM63="X",1,0)),IF(G63=2,IF(T63='Valori Consentiti - Table 1'!$I$3,5,IF(T63="X",1,0))+IF(U63='Valori Consentiti - Table 1'!$K$3,5,IF(U63="X",1,0))+IF(V63='Valori Consentiti - Table 1'!$M$3,5,IF(V63="X",1,0))+IF(W63='Valori Consentiti - Table 1'!$O$3,5,IF(W63="X",1,0))+IF(X63='Valori Consentiti - Table 1'!$Q$3,5,IF(X63="X",1,0))+IF(Y63='Valori Consentiti - Table 1'!$S$3,5,IF(Y63="X",1,0))+IF(Z63='Valori Consentiti - Table 1'!$U$3,5,IF(Z63="X",1,0))+IF(AA63='Valori Consentiti - Table 1'!$W$3,5,IF(AA63="X",1,0))+IF(AB63='Valori Consentiti - Table 1'!$Y$3,5,IF(AB63="X",1,0))+IF(AC63='Valori Consentiti - Table 1'!$AA$3,5,IF(AC63="X",1,0))+IF(AD63='Valori Consentiti - Table 1'!$AC$3,5,IF(AD63="X",1,0))+IF(AE63='Valori Consentiti - Table 1'!$AE$3,5,IF(AE63="X",1,0))+IF(AF63='Valori Consentiti - Table 1'!$AG$3,5,IF(AF63="X",1,0))+IF(AG63='Valori Consentiti - Table 1'!$AI$3,5,IF(AG63="X",1,0))+IF(AH63='Valori Consentiti - Table 1'!$AK$3,5,IF(AH63="X",1,0))+IF(AI63='Valori Consentiti - Table 1'!$AM$3,5,IF(AI63="X",1,0))+IF(AJ63='Valori Consentiti - Table 1'!$AO$3,5,IF(AJ63="X",1,0))+IF(AK63='Valori Consentiti - Table 1'!$AQ$3,5,IF(AK63="X",1,0))+IF(AL63='Valori Consentiti - Table 1'!$AS$3,5,IF(AL63="X",1,0))+IF(AM63='Valori Consentiti - Table 1'!$AU$3,5,IF(AM63="X",1,0)),IF(G63=3,IF(T63='Valori Consentiti - Table 1'!$I$4,5,IF(T63="X",1,0))+IF(U63='Valori Consentiti - Table 1'!$K$4,5,IF(U63="X",1,0))+IF(V63='Valori Consentiti - Table 1'!$M$4,5,IF(V63="X",1,0))+IF(W63='Valori Consentiti - Table 1'!$O$4,5,IF(W63="X",1,0))+IF(X63='Valori Consentiti - Table 1'!$Q$4,5,IF(X63="X",1,0))+IF(Y63='Valori Consentiti - Table 1'!$S$4,5,IF(Y63="X",1,0))+IF(Z63='Valori Consentiti - Table 1'!$U$4,5,IF(Z63="X",1,0))+IF(AA63='Valori Consentiti - Table 1'!$W$4,5,IF(AA63="X",1,0))+IF(AB63='Valori Consentiti - Table 1'!$Y$4,5,IF(AB63="X",1,0))+IF(AC63='Valori Consentiti - Table 1'!$AA$4,5,IF(AC63="X",1,0))+IF(AD63='Valori Consentiti - Table 1'!$AC$4,5,IF(AD63="X",1,0))+IF(AE63='Valori Consentiti - Table 1'!$AE$4,5,IF(AE63="X",1,0))+IF(AF63='Valori Consentiti - Table 1'!$AG$4,5,IF(AF63="X",1,0))+IF(AG63='Valori Consentiti - Table 1'!$AI$4,5,IF(AG63="X",1,0))+IF(AH63='Valori Consentiti - Table 1'!$AK$4,5,IF(AH63="X",1,0))+IF(AI63='Valori Consentiti - Table 1'!$AM$4,5,IF(AI63="X",1,0))+IF(AJ63='Valori Consentiti - Table 1'!$AO$4,5,IF(AJ63="X",1,0))+IF(AK63='Valori Consentiti - Table 1'!$AQ$4,5,IF(AK63="X",1,0))+IF(AL63='Valori Consentiti - Table 1'!$AS$4,5,IF(AL63="X",1,0))+IF(AM63='Valori Consentiti - Table 1'!$AU$4,5,IF(AM63="X",1,0)),IF(G63=4,IF(T63='Valori Consentiti - Table 1'!$I$5,5,IF(T63="X",1,0))+IF(U63='Valori Consentiti - Table 1'!$K$5,5,IF(U63="X",1,0))+IF(V63='Valori Consentiti - Table 1'!$M$5,5,IF(V63="X",1,0))+IF(W63='Valori Consentiti - Table 1'!$O$5,5,IF(W63="X",1,0))+IF(X63='Valori Consentiti - Table 1'!$Q$5,5,IF(X63="X",1,0))+IF(Y63='Valori Consentiti - Table 1'!$S$5,5,IF(Y63="X",1,0))+IF(Z63='Valori Consentiti - Table 1'!$U$5,5,IF(Z63="X",1,0))+IF(AA63='Valori Consentiti - Table 1'!$W$5,5,IF(AA63="X",1,0))+IF(AB63='Valori Consentiti - Table 1'!$Y$5,5,IF(AB63="X",1,0))+IF(AC63='Valori Consentiti - Table 1'!$AA$5,5,IF(AC63="X",1,0))+IF(AD63='Valori Consentiti - Table 1'!$AC$5,5,IF(AD63="X",1,0))+IF(AE63='Valori Consentiti - Table 1'!$AE$5,5,IF(AE63="X",1,0))+IF(AF63='Valori Consentiti - Table 1'!$AG$5,5,IF(AF63="X",1,0))+IF(AG63='Valori Consentiti - Table 1'!$AI$5,5,IF(AG63="X",1,0))+IF(AH63='Valori Consentiti - Table 1'!$AK$5,5,IF(AH63="X",1,0))+IF(AI63='Valori Consentiti - Table 1'!$AM$5,5,IF(AI63="X",1,0))+IF(AJ63='Valori Consentiti - Table 1'!$AO$5,5,IF(AJ63="X",1,0))+IF(AK63='Valori Consentiti - Table 1'!$AQ$5,5,IF(AK63="X",1,0))+IF(AL63='Valori Consentiti - Table 1'!$AS$5,5,IF(AL63="X",1,0))+IF(AM63='Valori Consentiti - Table 1'!$AU$5,5,IF(AM63="X",1,0)),))))</f>
        <v>0</v>
      </c>
      <c r="N63" s="16">
        <f t="shared" si="44"/>
        <v>0</v>
      </c>
      <c r="O63" s="16">
        <f t="shared" si="45"/>
        <v>20</v>
      </c>
      <c r="P63" s="16">
        <f>IF(G63=1,IF(T63='Valori Consentiti - Table 1'!$I$2,1,0)+IF(U63='Valori Consentiti - Table 1'!$K$2,1,0)+IF(V63='Valori Consentiti - Table 1'!$M$2,1,0)+IF(W63='Valori Consentiti - Table 1'!$O$2,1,0)+IF(X63='Valori Consentiti - Table 1'!$Q$2,1,0)+IF(Y63='Valori Consentiti - Table 1'!$S$2,1,0)+IF(Z63='Valori Consentiti - Table 1'!$U$2,1,0)+IF(AA63='Valori Consentiti - Table 1'!$W$2,1,0)+IF(AB63='Valori Consentiti - Table 1'!$Y$2,1,0)+IF(AC63='Valori Consentiti - Table 1'!$AA$2,1,0)+IF(AD63='Valori Consentiti - Table 1'!$AC$2,1,0)+IF(AE63='Valori Consentiti - Table 1'!$AE$2,1,0)+IF(AF63='Valori Consentiti - Table 1'!$AG$2,1,0)+IF(AG63='Valori Consentiti - Table 1'!$AI$2,1,0)+IF(AH63='Valori Consentiti - Table 1'!$AK$2,1,0)+IF(AI63='Valori Consentiti - Table 1'!$AM$2,1,0)+IF(AJ63='Valori Consentiti - Table 1'!$AO$2,1,0)+IF(AK63='Valori Consentiti - Table 1'!$AQ$2,1,0)+IF(AL63='Valori Consentiti - Table 1'!$AS$2,1,0)+IF(AM63='Valori Consentiti - Table 1'!$AU$2,1,0),IF(G63=2,IF(T63='Valori Consentiti - Table 1'!$I$3,1,0)+IF(U63='Valori Consentiti - Table 1'!$K$3,1,0)+IF(V63='Valori Consentiti - Table 1'!$M$3,1,0)+IF(W63='Valori Consentiti - Table 1'!$O$3,1,0)+IF(X63='Valori Consentiti - Table 1'!$Q$3,1,0)+IF(Y63='Valori Consentiti - Table 1'!$S$3,1,0)+IF(Z63='Valori Consentiti - Table 1'!$U$3,1,0)+IF(AA63='Valori Consentiti - Table 1'!$W$3,1,0)+IF(AB63='Valori Consentiti - Table 1'!$Y$3,1,0)+IF(AC63='Valori Consentiti - Table 1'!$AA$3,1,0)+IF(AD63='Valori Consentiti - Table 1'!$AC$3,1,0)+IF(AE63='Valori Consentiti - Table 1'!$AE$3,1,0)+IF(AF63='Valori Consentiti - Table 1'!$AG$3,1,0)+IF(AG63='Valori Consentiti - Table 1'!$AI$3,1,0)+IF(AH63='Valori Consentiti - Table 1'!$AK$3,1,0)+IF(AI63='Valori Consentiti - Table 1'!$AM$3,1,0)+IF(AJ63='Valori Consentiti - Table 1'!$AO$3,1,0)+IF(AK63='Valori Consentiti - Table 1'!$AQ$3,1,0)+IF(AL63='Valori Consentiti - Table 1'!$AS$3,1,0)+IF(AM63='Valori Consentiti - Table 1'!$AU$3,1,0),IF(G63=3,IF(T63='Valori Consentiti - Table 1'!$I$4,1,0)+IF(U63='Valori Consentiti - Table 1'!$K$4,1,0)+IF(V63='Valori Consentiti - Table 1'!$M$4,1,0)+IF(W63='Valori Consentiti - Table 1'!$O$4,1,0)+IF(X63='Valori Consentiti - Table 1'!$Q$4,1,0)+IF(Y63='Valori Consentiti - Table 1'!$S$4,1,0)+IF(Z63='Valori Consentiti - Table 1'!$U$4,1,0)+IF(AA63='Valori Consentiti - Table 1'!$W$4,1,0)+IF(AB63='Valori Consentiti - Table 1'!$Y$4,1,0)+IF(AC63='Valori Consentiti - Table 1'!$AA$4,1,0)+IF(AD63='Valori Consentiti - Table 1'!$AC$4,1,0)+IF(AE63='Valori Consentiti - Table 1'!$AE$4,1,0)+IF(AF63='Valori Consentiti - Table 1'!$AG$4,1,0)+IF(AG63='Valori Consentiti - Table 1'!$AI$4,1,0)+IF(AH63='Valori Consentiti - Table 1'!$AK$4,1,0)+IF(AI63='Valori Consentiti - Table 1'!$AM$4,1,0)+IF(AJ63='Valori Consentiti - Table 1'!$AO$4,1,0)+IF(AK63='Valori Consentiti - Table 1'!$AQ$4,1,0)+IF(AL63='Valori Consentiti - Table 1'!$AS$4,1,0)+IF(AM63='Valori Consentiti - Table 1'!$AU$4,1,0),IF(G63=4,IF(T63='Valori Consentiti - Table 1'!$I$5,1,0)+IF(U63='Valori Consentiti - Table 1'!$K$5,1,0)+IF(V63='Valori Consentiti - Table 1'!$M$5,1,0)+IF(W63='Valori Consentiti - Table 1'!$O$5,1,0)+IF(X63='Valori Consentiti - Table 1'!$Q$5,1,0)+IF(Y63='Valori Consentiti - Table 1'!$S$5,1,0)+IF(Z63='Valori Consentiti - Table 1'!$U$5,1,0)+IF(AA63='Valori Consentiti - Table 1'!$W$5,1,0)+IF(AB63='Valori Consentiti - Table 1'!$Y$5,1,0)+IF(AC63='Valori Consentiti - Table 1'!$AA$5,1,0)+IF(AD63='Valori Consentiti - Table 1'!$AC$5,1,0)+IF(AE63='Valori Consentiti - Table 1'!$AE$5,1,0)+IF(AF63='Valori Consentiti - Table 1'!$AG$5,1,0)+IF(AG63='Valori Consentiti - Table 1'!$AI$5,1,0)+IF(AH63='Valori Consentiti - Table 1'!$AK$5,1,0)+IF(AI63='Valori Consentiti - Table 1'!$AM$5,1,0)+IF(AJ63='Valori Consentiti - Table 1'!$AO$5,1,0)+IF(AK63='Valori Consentiti - Table 1'!$AQ$5,1,0)+IF(AL63='Valori Consentiti - Table 1'!$AS$5,1,0)+IF(AM63='Valori Consentiti - Table 1'!$AU$5,1,0),))))</f>
        <v>0</v>
      </c>
      <c r="Q63" s="16">
        <f t="shared" si="46"/>
        <v>20</v>
      </c>
      <c r="R63" s="16">
        <f t="shared" si="26"/>
        <v>1</v>
      </c>
      <c r="S63" s="17"/>
      <c r="T63" s="24" t="str">
        <f t="shared" si="3"/>
        <v/>
      </c>
      <c r="U63" s="25" t="str">
        <f t="shared" si="4"/>
        <v/>
      </c>
      <c r="V63" s="25" t="str">
        <f t="shared" si="5"/>
        <v/>
      </c>
      <c r="W63" s="26" t="str">
        <f t="shared" si="6"/>
        <v/>
      </c>
      <c r="X63" s="27" t="str">
        <f t="shared" si="34"/>
        <v/>
      </c>
      <c r="Y63" s="25" t="str">
        <f t="shared" si="35"/>
        <v/>
      </c>
      <c r="Z63" s="25" t="str">
        <f t="shared" si="36"/>
        <v/>
      </c>
      <c r="AA63" s="26" t="str">
        <f t="shared" si="37"/>
        <v/>
      </c>
      <c r="AB63" s="27" t="str">
        <f t="shared" si="7"/>
        <v/>
      </c>
      <c r="AC63" s="25" t="str">
        <f t="shared" si="8"/>
        <v/>
      </c>
      <c r="AD63" s="25" t="str">
        <f t="shared" si="9"/>
        <v/>
      </c>
      <c r="AE63" s="26" t="str">
        <f t="shared" si="10"/>
        <v/>
      </c>
      <c r="AF63" s="27" t="str">
        <f t="shared" si="11"/>
        <v/>
      </c>
      <c r="AG63" s="25" t="str">
        <f t="shared" si="12"/>
        <v/>
      </c>
      <c r="AH63" s="25" t="str">
        <f t="shared" si="13"/>
        <v/>
      </c>
      <c r="AI63" s="26" t="str">
        <f t="shared" si="14"/>
        <v/>
      </c>
      <c r="AJ63" s="27" t="str">
        <f t="shared" si="15"/>
        <v/>
      </c>
      <c r="AK63" s="25" t="str">
        <f t="shared" si="16"/>
        <v/>
      </c>
      <c r="AL63" s="25" t="str">
        <f t="shared" si="17"/>
        <v/>
      </c>
      <c r="AM63" s="28" t="str">
        <f t="shared" si="18"/>
        <v/>
      </c>
      <c r="AN63" s="29" t="b">
        <f t="shared" si="27"/>
        <v>0</v>
      </c>
      <c r="AO63" s="29" t="b">
        <f t="shared" si="43"/>
        <v>0</v>
      </c>
      <c r="AP63" s="29" t="b">
        <f t="shared" si="28"/>
        <v>0</v>
      </c>
      <c r="AQ63" s="29" t="b">
        <f t="shared" si="29"/>
        <v>0</v>
      </c>
      <c r="AR63" s="29" t="b">
        <f t="shared" si="30"/>
        <v>0</v>
      </c>
    </row>
    <row r="64" spans="1:44">
      <c r="A64" s="14"/>
      <c r="B64" s="14"/>
      <c r="C64" s="22"/>
      <c r="D64" s="14"/>
      <c r="E64" s="14"/>
      <c r="F64" s="14"/>
      <c r="G64" s="14"/>
      <c r="H64" s="15"/>
      <c r="I64" s="15"/>
      <c r="J64" s="15"/>
      <c r="K64" s="15"/>
      <c r="L64" s="15"/>
      <c r="M64" s="23">
        <f>IF(G64=1,IF(T64='Valori Consentiti - Table 1'!$I$2,5,IF(T64="X",1,0))+IF(U64='Valori Consentiti - Table 1'!$K$2,5,IF(U64="X",1,0))+IF(V64='Valori Consentiti - Table 1'!$M$2,5,IF(V64="X",1,0))+IF(W64='Valori Consentiti - Table 1'!$O$2,5,IF(W64="X",1,0))+IF(X64='Valori Consentiti - Table 1'!$Q$2,5,IF(X64="X",1,0))+IF(Y64='Valori Consentiti - Table 1'!$S$2,5,IF(Y64="X",1,0))+IF(Z64='Valori Consentiti - Table 1'!$U$2,5,IF(Z64="X",1,0))+IF(AA64='Valori Consentiti - Table 1'!$W$2,5,IF(AA64="X",1,0))+IF(AB64='Valori Consentiti - Table 1'!$Y$2,5,IF(AB64="X",1,0))+IF(AC64='Valori Consentiti - Table 1'!$AA$2,5,IF(AC64="X",1,0))+IF(AD64='Valori Consentiti - Table 1'!$AC$2,5,IF(AD64="X",1,0))+IF(AE64='Valori Consentiti - Table 1'!$AE$2,5,IF(AE64="X",1,0))+IF(AF64='Valori Consentiti - Table 1'!$AG$2,5,IF(AF64="X",1,0))+IF(AG64='Valori Consentiti - Table 1'!$AI$2,5,IF(AG64="X",1,0))+IF(AH64='Valori Consentiti - Table 1'!$AK$2,5,IF(AH64="X",1,0))+IF(AI64='Valori Consentiti - Table 1'!$AM$2,5,IF(AI64="X",1,0))+IF(AJ64='Valori Consentiti - Table 1'!$AO$2,5,IF(AJ64="X",1,0))+IF(AK64='Valori Consentiti - Table 1'!$AQ$2,5,IF(AK64="X",1,0))+IF(AL64='Valori Consentiti - Table 1'!$AS$2,5,IF(AL64="X",1,0))+IF(AM64='Valori Consentiti - Table 1'!$AU$2,5,IF(AM64="X",1,0)),IF(G64=2,IF(T64='Valori Consentiti - Table 1'!$I$3,5,IF(T64="X",1,0))+IF(U64='Valori Consentiti - Table 1'!$K$3,5,IF(U64="X",1,0))+IF(V64='Valori Consentiti - Table 1'!$M$3,5,IF(V64="X",1,0))+IF(W64='Valori Consentiti - Table 1'!$O$3,5,IF(W64="X",1,0))+IF(X64='Valori Consentiti - Table 1'!$Q$3,5,IF(X64="X",1,0))+IF(Y64='Valori Consentiti - Table 1'!$S$3,5,IF(Y64="X",1,0))+IF(Z64='Valori Consentiti - Table 1'!$U$3,5,IF(Z64="X",1,0))+IF(AA64='Valori Consentiti - Table 1'!$W$3,5,IF(AA64="X",1,0))+IF(AB64='Valori Consentiti - Table 1'!$Y$3,5,IF(AB64="X",1,0))+IF(AC64='Valori Consentiti - Table 1'!$AA$3,5,IF(AC64="X",1,0))+IF(AD64='Valori Consentiti - Table 1'!$AC$3,5,IF(AD64="X",1,0))+IF(AE64='Valori Consentiti - Table 1'!$AE$3,5,IF(AE64="X",1,0))+IF(AF64='Valori Consentiti - Table 1'!$AG$3,5,IF(AF64="X",1,0))+IF(AG64='Valori Consentiti - Table 1'!$AI$3,5,IF(AG64="X",1,0))+IF(AH64='Valori Consentiti - Table 1'!$AK$3,5,IF(AH64="X",1,0))+IF(AI64='Valori Consentiti - Table 1'!$AM$3,5,IF(AI64="X",1,0))+IF(AJ64='Valori Consentiti - Table 1'!$AO$3,5,IF(AJ64="X",1,0))+IF(AK64='Valori Consentiti - Table 1'!$AQ$3,5,IF(AK64="X",1,0))+IF(AL64='Valori Consentiti - Table 1'!$AS$3,5,IF(AL64="X",1,0))+IF(AM64='Valori Consentiti - Table 1'!$AU$3,5,IF(AM64="X",1,0)),IF(G64=3,IF(T64='Valori Consentiti - Table 1'!$I$4,5,IF(T64="X",1,0))+IF(U64='Valori Consentiti - Table 1'!$K$4,5,IF(U64="X",1,0))+IF(V64='Valori Consentiti - Table 1'!$M$4,5,IF(V64="X",1,0))+IF(W64='Valori Consentiti - Table 1'!$O$4,5,IF(W64="X",1,0))+IF(X64='Valori Consentiti - Table 1'!$Q$4,5,IF(X64="X",1,0))+IF(Y64='Valori Consentiti - Table 1'!$S$4,5,IF(Y64="X",1,0))+IF(Z64='Valori Consentiti - Table 1'!$U$4,5,IF(Z64="X",1,0))+IF(AA64='Valori Consentiti - Table 1'!$W$4,5,IF(AA64="X",1,0))+IF(AB64='Valori Consentiti - Table 1'!$Y$4,5,IF(AB64="X",1,0))+IF(AC64='Valori Consentiti - Table 1'!$AA$4,5,IF(AC64="X",1,0))+IF(AD64='Valori Consentiti - Table 1'!$AC$4,5,IF(AD64="X",1,0))+IF(AE64='Valori Consentiti - Table 1'!$AE$4,5,IF(AE64="X",1,0))+IF(AF64='Valori Consentiti - Table 1'!$AG$4,5,IF(AF64="X",1,0))+IF(AG64='Valori Consentiti - Table 1'!$AI$4,5,IF(AG64="X",1,0))+IF(AH64='Valori Consentiti - Table 1'!$AK$4,5,IF(AH64="X",1,0))+IF(AI64='Valori Consentiti - Table 1'!$AM$4,5,IF(AI64="X",1,0))+IF(AJ64='Valori Consentiti - Table 1'!$AO$4,5,IF(AJ64="X",1,0))+IF(AK64='Valori Consentiti - Table 1'!$AQ$4,5,IF(AK64="X",1,0))+IF(AL64='Valori Consentiti - Table 1'!$AS$4,5,IF(AL64="X",1,0))+IF(AM64='Valori Consentiti - Table 1'!$AU$4,5,IF(AM64="X",1,0)),IF(G64=4,IF(T64='Valori Consentiti - Table 1'!$I$5,5,IF(T64="X",1,0))+IF(U64='Valori Consentiti - Table 1'!$K$5,5,IF(U64="X",1,0))+IF(V64='Valori Consentiti - Table 1'!$M$5,5,IF(V64="X",1,0))+IF(W64='Valori Consentiti - Table 1'!$O$5,5,IF(W64="X",1,0))+IF(X64='Valori Consentiti - Table 1'!$Q$5,5,IF(X64="X",1,0))+IF(Y64='Valori Consentiti - Table 1'!$S$5,5,IF(Y64="X",1,0))+IF(Z64='Valori Consentiti - Table 1'!$U$5,5,IF(Z64="X",1,0))+IF(AA64='Valori Consentiti - Table 1'!$W$5,5,IF(AA64="X",1,0))+IF(AB64='Valori Consentiti - Table 1'!$Y$5,5,IF(AB64="X",1,0))+IF(AC64='Valori Consentiti - Table 1'!$AA$5,5,IF(AC64="X",1,0))+IF(AD64='Valori Consentiti - Table 1'!$AC$5,5,IF(AD64="X",1,0))+IF(AE64='Valori Consentiti - Table 1'!$AE$5,5,IF(AE64="X",1,0))+IF(AF64='Valori Consentiti - Table 1'!$AG$5,5,IF(AF64="X",1,0))+IF(AG64='Valori Consentiti - Table 1'!$AI$5,5,IF(AG64="X",1,0))+IF(AH64='Valori Consentiti - Table 1'!$AK$5,5,IF(AH64="X",1,0))+IF(AI64='Valori Consentiti - Table 1'!$AM$5,5,IF(AI64="X",1,0))+IF(AJ64='Valori Consentiti - Table 1'!$AO$5,5,IF(AJ64="X",1,0))+IF(AK64='Valori Consentiti - Table 1'!$AQ$5,5,IF(AK64="X",1,0))+IF(AL64='Valori Consentiti - Table 1'!$AS$5,5,IF(AL64="X",1,0))+IF(AM64='Valori Consentiti - Table 1'!$AU$5,5,IF(AM64="X",1,0)),))))</f>
        <v>0</v>
      </c>
      <c r="N64" s="16">
        <f t="shared" si="44"/>
        <v>0</v>
      </c>
      <c r="O64" s="16">
        <f t="shared" si="45"/>
        <v>20</v>
      </c>
      <c r="P64" s="16">
        <f>IF(G64=1,IF(T64='Valori Consentiti - Table 1'!$I$2,1,0)+IF(U64='Valori Consentiti - Table 1'!$K$2,1,0)+IF(V64='Valori Consentiti - Table 1'!$M$2,1,0)+IF(W64='Valori Consentiti - Table 1'!$O$2,1,0)+IF(X64='Valori Consentiti - Table 1'!$Q$2,1,0)+IF(Y64='Valori Consentiti - Table 1'!$S$2,1,0)+IF(Z64='Valori Consentiti - Table 1'!$U$2,1,0)+IF(AA64='Valori Consentiti - Table 1'!$W$2,1,0)+IF(AB64='Valori Consentiti - Table 1'!$Y$2,1,0)+IF(AC64='Valori Consentiti - Table 1'!$AA$2,1,0)+IF(AD64='Valori Consentiti - Table 1'!$AC$2,1,0)+IF(AE64='Valori Consentiti - Table 1'!$AE$2,1,0)+IF(AF64='Valori Consentiti - Table 1'!$AG$2,1,0)+IF(AG64='Valori Consentiti - Table 1'!$AI$2,1,0)+IF(AH64='Valori Consentiti - Table 1'!$AK$2,1,0)+IF(AI64='Valori Consentiti - Table 1'!$AM$2,1,0)+IF(AJ64='Valori Consentiti - Table 1'!$AO$2,1,0)+IF(AK64='Valori Consentiti - Table 1'!$AQ$2,1,0)+IF(AL64='Valori Consentiti - Table 1'!$AS$2,1,0)+IF(AM64='Valori Consentiti - Table 1'!$AU$2,1,0),IF(G64=2,IF(T64='Valori Consentiti - Table 1'!$I$3,1,0)+IF(U64='Valori Consentiti - Table 1'!$K$3,1,0)+IF(V64='Valori Consentiti - Table 1'!$M$3,1,0)+IF(W64='Valori Consentiti - Table 1'!$O$3,1,0)+IF(X64='Valori Consentiti - Table 1'!$Q$3,1,0)+IF(Y64='Valori Consentiti - Table 1'!$S$3,1,0)+IF(Z64='Valori Consentiti - Table 1'!$U$3,1,0)+IF(AA64='Valori Consentiti - Table 1'!$W$3,1,0)+IF(AB64='Valori Consentiti - Table 1'!$Y$3,1,0)+IF(AC64='Valori Consentiti - Table 1'!$AA$3,1,0)+IF(AD64='Valori Consentiti - Table 1'!$AC$3,1,0)+IF(AE64='Valori Consentiti - Table 1'!$AE$3,1,0)+IF(AF64='Valori Consentiti - Table 1'!$AG$3,1,0)+IF(AG64='Valori Consentiti - Table 1'!$AI$3,1,0)+IF(AH64='Valori Consentiti - Table 1'!$AK$3,1,0)+IF(AI64='Valori Consentiti - Table 1'!$AM$3,1,0)+IF(AJ64='Valori Consentiti - Table 1'!$AO$3,1,0)+IF(AK64='Valori Consentiti - Table 1'!$AQ$3,1,0)+IF(AL64='Valori Consentiti - Table 1'!$AS$3,1,0)+IF(AM64='Valori Consentiti - Table 1'!$AU$3,1,0),IF(G64=3,IF(T64='Valori Consentiti - Table 1'!$I$4,1,0)+IF(U64='Valori Consentiti - Table 1'!$K$4,1,0)+IF(V64='Valori Consentiti - Table 1'!$M$4,1,0)+IF(W64='Valori Consentiti - Table 1'!$O$4,1,0)+IF(X64='Valori Consentiti - Table 1'!$Q$4,1,0)+IF(Y64='Valori Consentiti - Table 1'!$S$4,1,0)+IF(Z64='Valori Consentiti - Table 1'!$U$4,1,0)+IF(AA64='Valori Consentiti - Table 1'!$W$4,1,0)+IF(AB64='Valori Consentiti - Table 1'!$Y$4,1,0)+IF(AC64='Valori Consentiti - Table 1'!$AA$4,1,0)+IF(AD64='Valori Consentiti - Table 1'!$AC$4,1,0)+IF(AE64='Valori Consentiti - Table 1'!$AE$4,1,0)+IF(AF64='Valori Consentiti - Table 1'!$AG$4,1,0)+IF(AG64='Valori Consentiti - Table 1'!$AI$4,1,0)+IF(AH64='Valori Consentiti - Table 1'!$AK$4,1,0)+IF(AI64='Valori Consentiti - Table 1'!$AM$4,1,0)+IF(AJ64='Valori Consentiti - Table 1'!$AO$4,1,0)+IF(AK64='Valori Consentiti - Table 1'!$AQ$4,1,0)+IF(AL64='Valori Consentiti - Table 1'!$AS$4,1,0)+IF(AM64='Valori Consentiti - Table 1'!$AU$4,1,0),IF(G64=4,IF(T64='Valori Consentiti - Table 1'!$I$5,1,0)+IF(U64='Valori Consentiti - Table 1'!$K$5,1,0)+IF(V64='Valori Consentiti - Table 1'!$M$5,1,0)+IF(W64='Valori Consentiti - Table 1'!$O$5,1,0)+IF(X64='Valori Consentiti - Table 1'!$Q$5,1,0)+IF(Y64='Valori Consentiti - Table 1'!$S$5,1,0)+IF(Z64='Valori Consentiti - Table 1'!$U$5,1,0)+IF(AA64='Valori Consentiti - Table 1'!$W$5,1,0)+IF(AB64='Valori Consentiti - Table 1'!$Y$5,1,0)+IF(AC64='Valori Consentiti - Table 1'!$AA$5,1,0)+IF(AD64='Valori Consentiti - Table 1'!$AC$5,1,0)+IF(AE64='Valori Consentiti - Table 1'!$AE$5,1,0)+IF(AF64='Valori Consentiti - Table 1'!$AG$5,1,0)+IF(AG64='Valori Consentiti - Table 1'!$AI$5,1,0)+IF(AH64='Valori Consentiti - Table 1'!$AK$5,1,0)+IF(AI64='Valori Consentiti - Table 1'!$AM$5,1,0)+IF(AJ64='Valori Consentiti - Table 1'!$AO$5,1,0)+IF(AK64='Valori Consentiti - Table 1'!$AQ$5,1,0)+IF(AL64='Valori Consentiti - Table 1'!$AS$5,1,0)+IF(AM64='Valori Consentiti - Table 1'!$AU$5,1,0),))))</f>
        <v>0</v>
      </c>
      <c r="Q64" s="16">
        <f t="shared" si="46"/>
        <v>20</v>
      </c>
      <c r="R64" s="16">
        <f t="shared" si="26"/>
        <v>1</v>
      </c>
      <c r="S64" s="17"/>
      <c r="T64" s="24" t="str">
        <f t="shared" si="3"/>
        <v/>
      </c>
      <c r="U64" s="25" t="str">
        <f t="shared" si="4"/>
        <v/>
      </c>
      <c r="V64" s="25" t="str">
        <f t="shared" si="5"/>
        <v/>
      </c>
      <c r="W64" s="26" t="str">
        <f t="shared" si="6"/>
        <v/>
      </c>
      <c r="X64" s="27" t="str">
        <f t="shared" si="34"/>
        <v/>
      </c>
      <c r="Y64" s="25" t="str">
        <f t="shared" si="35"/>
        <v/>
      </c>
      <c r="Z64" s="25" t="str">
        <f t="shared" si="36"/>
        <v/>
      </c>
      <c r="AA64" s="26" t="str">
        <f t="shared" si="37"/>
        <v/>
      </c>
      <c r="AB64" s="27" t="str">
        <f t="shared" si="7"/>
        <v/>
      </c>
      <c r="AC64" s="25" t="str">
        <f t="shared" si="8"/>
        <v/>
      </c>
      <c r="AD64" s="25" t="str">
        <f t="shared" si="9"/>
        <v/>
      </c>
      <c r="AE64" s="26" t="str">
        <f t="shared" si="10"/>
        <v/>
      </c>
      <c r="AF64" s="27" t="str">
        <f t="shared" si="11"/>
        <v/>
      </c>
      <c r="AG64" s="25" t="str">
        <f t="shared" si="12"/>
        <v/>
      </c>
      <c r="AH64" s="25" t="str">
        <f t="shared" si="13"/>
        <v/>
      </c>
      <c r="AI64" s="26" t="str">
        <f t="shared" si="14"/>
        <v/>
      </c>
      <c r="AJ64" s="27" t="str">
        <f t="shared" si="15"/>
        <v/>
      </c>
      <c r="AK64" s="25" t="str">
        <f t="shared" si="16"/>
        <v/>
      </c>
      <c r="AL64" s="25" t="str">
        <f t="shared" si="17"/>
        <v/>
      </c>
      <c r="AM64" s="28" t="str">
        <f t="shared" si="18"/>
        <v/>
      </c>
      <c r="AN64" s="29" t="b">
        <f t="shared" si="27"/>
        <v>0</v>
      </c>
      <c r="AO64" s="29" t="b">
        <f t="shared" si="43"/>
        <v>0</v>
      </c>
      <c r="AP64" s="29" t="b">
        <f t="shared" si="28"/>
        <v>0</v>
      </c>
      <c r="AQ64" s="29" t="b">
        <f t="shared" si="29"/>
        <v>0</v>
      </c>
      <c r="AR64" s="29" t="b">
        <f t="shared" si="30"/>
        <v>0</v>
      </c>
    </row>
    <row r="65" spans="1:44">
      <c r="A65" s="14"/>
      <c r="B65" s="14"/>
      <c r="C65" s="22"/>
      <c r="D65" s="14"/>
      <c r="E65" s="14"/>
      <c r="F65" s="14"/>
      <c r="G65" s="14"/>
      <c r="H65" s="15"/>
      <c r="I65" s="15"/>
      <c r="J65" s="15"/>
      <c r="K65" s="15"/>
      <c r="L65" s="15"/>
      <c r="M65" s="23">
        <f>IF(G65=1,IF(T65='Valori Consentiti - Table 1'!$I$2,5,IF(T65="X",1,0))+IF(U65='Valori Consentiti - Table 1'!$K$2,5,IF(U65="X",1,0))+IF(V65='Valori Consentiti - Table 1'!$M$2,5,IF(V65="X",1,0))+IF(W65='Valori Consentiti - Table 1'!$O$2,5,IF(W65="X",1,0))+IF(X65='Valori Consentiti - Table 1'!$Q$2,5,IF(X65="X",1,0))+IF(Y65='Valori Consentiti - Table 1'!$S$2,5,IF(Y65="X",1,0))+IF(Z65='Valori Consentiti - Table 1'!$U$2,5,IF(Z65="X",1,0))+IF(AA65='Valori Consentiti - Table 1'!$W$2,5,IF(AA65="X",1,0))+IF(AB65='Valori Consentiti - Table 1'!$Y$2,5,IF(AB65="X",1,0))+IF(AC65='Valori Consentiti - Table 1'!$AA$2,5,IF(AC65="X",1,0))+IF(AD65='Valori Consentiti - Table 1'!$AC$2,5,IF(AD65="X",1,0))+IF(AE65='Valori Consentiti - Table 1'!$AE$2,5,IF(AE65="X",1,0))+IF(AF65='Valori Consentiti - Table 1'!$AG$2,5,IF(AF65="X",1,0))+IF(AG65='Valori Consentiti - Table 1'!$AI$2,5,IF(AG65="X",1,0))+IF(AH65='Valori Consentiti - Table 1'!$AK$2,5,IF(AH65="X",1,0))+IF(AI65='Valori Consentiti - Table 1'!$AM$2,5,IF(AI65="X",1,0))+IF(AJ65='Valori Consentiti - Table 1'!$AO$2,5,IF(AJ65="X",1,0))+IF(AK65='Valori Consentiti - Table 1'!$AQ$2,5,IF(AK65="X",1,0))+IF(AL65='Valori Consentiti - Table 1'!$AS$2,5,IF(AL65="X",1,0))+IF(AM65='Valori Consentiti - Table 1'!$AU$2,5,IF(AM65="X",1,0)),IF(G65=2,IF(T65='Valori Consentiti - Table 1'!$I$3,5,IF(T65="X",1,0))+IF(U65='Valori Consentiti - Table 1'!$K$3,5,IF(U65="X",1,0))+IF(V65='Valori Consentiti - Table 1'!$M$3,5,IF(V65="X",1,0))+IF(W65='Valori Consentiti - Table 1'!$O$3,5,IF(W65="X",1,0))+IF(X65='Valori Consentiti - Table 1'!$Q$3,5,IF(X65="X",1,0))+IF(Y65='Valori Consentiti - Table 1'!$S$3,5,IF(Y65="X",1,0))+IF(Z65='Valori Consentiti - Table 1'!$U$3,5,IF(Z65="X",1,0))+IF(AA65='Valori Consentiti - Table 1'!$W$3,5,IF(AA65="X",1,0))+IF(AB65='Valori Consentiti - Table 1'!$Y$3,5,IF(AB65="X",1,0))+IF(AC65='Valori Consentiti - Table 1'!$AA$3,5,IF(AC65="X",1,0))+IF(AD65='Valori Consentiti - Table 1'!$AC$3,5,IF(AD65="X",1,0))+IF(AE65='Valori Consentiti - Table 1'!$AE$3,5,IF(AE65="X",1,0))+IF(AF65='Valori Consentiti - Table 1'!$AG$3,5,IF(AF65="X",1,0))+IF(AG65='Valori Consentiti - Table 1'!$AI$3,5,IF(AG65="X",1,0))+IF(AH65='Valori Consentiti - Table 1'!$AK$3,5,IF(AH65="X",1,0))+IF(AI65='Valori Consentiti - Table 1'!$AM$3,5,IF(AI65="X",1,0))+IF(AJ65='Valori Consentiti - Table 1'!$AO$3,5,IF(AJ65="X",1,0))+IF(AK65='Valori Consentiti - Table 1'!$AQ$3,5,IF(AK65="X",1,0))+IF(AL65='Valori Consentiti - Table 1'!$AS$3,5,IF(AL65="X",1,0))+IF(AM65='Valori Consentiti - Table 1'!$AU$3,5,IF(AM65="X",1,0)),IF(G65=3,IF(T65='Valori Consentiti - Table 1'!$I$4,5,IF(T65="X",1,0))+IF(U65='Valori Consentiti - Table 1'!$K$4,5,IF(U65="X",1,0))+IF(V65='Valori Consentiti - Table 1'!$M$4,5,IF(V65="X",1,0))+IF(W65='Valori Consentiti - Table 1'!$O$4,5,IF(W65="X",1,0))+IF(X65='Valori Consentiti - Table 1'!$Q$4,5,IF(X65="X",1,0))+IF(Y65='Valori Consentiti - Table 1'!$S$4,5,IF(Y65="X",1,0))+IF(Z65='Valori Consentiti - Table 1'!$U$4,5,IF(Z65="X",1,0))+IF(AA65='Valori Consentiti - Table 1'!$W$4,5,IF(AA65="X",1,0))+IF(AB65='Valori Consentiti - Table 1'!$Y$4,5,IF(AB65="X",1,0))+IF(AC65='Valori Consentiti - Table 1'!$AA$4,5,IF(AC65="X",1,0))+IF(AD65='Valori Consentiti - Table 1'!$AC$4,5,IF(AD65="X",1,0))+IF(AE65='Valori Consentiti - Table 1'!$AE$4,5,IF(AE65="X",1,0))+IF(AF65='Valori Consentiti - Table 1'!$AG$4,5,IF(AF65="X",1,0))+IF(AG65='Valori Consentiti - Table 1'!$AI$4,5,IF(AG65="X",1,0))+IF(AH65='Valori Consentiti - Table 1'!$AK$4,5,IF(AH65="X",1,0))+IF(AI65='Valori Consentiti - Table 1'!$AM$4,5,IF(AI65="X",1,0))+IF(AJ65='Valori Consentiti - Table 1'!$AO$4,5,IF(AJ65="X",1,0))+IF(AK65='Valori Consentiti - Table 1'!$AQ$4,5,IF(AK65="X",1,0))+IF(AL65='Valori Consentiti - Table 1'!$AS$4,5,IF(AL65="X",1,0))+IF(AM65='Valori Consentiti - Table 1'!$AU$4,5,IF(AM65="X",1,0)),IF(G65=4,IF(T65='Valori Consentiti - Table 1'!$I$5,5,IF(T65="X",1,0))+IF(U65='Valori Consentiti - Table 1'!$K$5,5,IF(U65="X",1,0))+IF(V65='Valori Consentiti - Table 1'!$M$5,5,IF(V65="X",1,0))+IF(W65='Valori Consentiti - Table 1'!$O$5,5,IF(W65="X",1,0))+IF(X65='Valori Consentiti - Table 1'!$Q$5,5,IF(X65="X",1,0))+IF(Y65='Valori Consentiti - Table 1'!$S$5,5,IF(Y65="X",1,0))+IF(Z65='Valori Consentiti - Table 1'!$U$5,5,IF(Z65="X",1,0))+IF(AA65='Valori Consentiti - Table 1'!$W$5,5,IF(AA65="X",1,0))+IF(AB65='Valori Consentiti - Table 1'!$Y$5,5,IF(AB65="X",1,0))+IF(AC65='Valori Consentiti - Table 1'!$AA$5,5,IF(AC65="X",1,0))+IF(AD65='Valori Consentiti - Table 1'!$AC$5,5,IF(AD65="X",1,0))+IF(AE65='Valori Consentiti - Table 1'!$AE$5,5,IF(AE65="X",1,0))+IF(AF65='Valori Consentiti - Table 1'!$AG$5,5,IF(AF65="X",1,0))+IF(AG65='Valori Consentiti - Table 1'!$AI$5,5,IF(AG65="X",1,0))+IF(AH65='Valori Consentiti - Table 1'!$AK$5,5,IF(AH65="X",1,0))+IF(AI65='Valori Consentiti - Table 1'!$AM$5,5,IF(AI65="X",1,0))+IF(AJ65='Valori Consentiti - Table 1'!$AO$5,5,IF(AJ65="X",1,0))+IF(AK65='Valori Consentiti - Table 1'!$AQ$5,5,IF(AK65="X",1,0))+IF(AL65='Valori Consentiti - Table 1'!$AS$5,5,IF(AL65="X",1,0))+IF(AM65='Valori Consentiti - Table 1'!$AU$5,5,IF(AM65="X",1,0)),))))</f>
        <v>0</v>
      </c>
      <c r="N65" s="16">
        <f t="shared" si="44"/>
        <v>0</v>
      </c>
      <c r="O65" s="16">
        <f t="shared" si="45"/>
        <v>20</v>
      </c>
      <c r="P65" s="16">
        <f>IF(G65=1,IF(T65='Valori Consentiti - Table 1'!$I$2,1,0)+IF(U65='Valori Consentiti - Table 1'!$K$2,1,0)+IF(V65='Valori Consentiti - Table 1'!$M$2,1,0)+IF(W65='Valori Consentiti - Table 1'!$O$2,1,0)+IF(X65='Valori Consentiti - Table 1'!$Q$2,1,0)+IF(Y65='Valori Consentiti - Table 1'!$S$2,1,0)+IF(Z65='Valori Consentiti - Table 1'!$U$2,1,0)+IF(AA65='Valori Consentiti - Table 1'!$W$2,1,0)+IF(AB65='Valori Consentiti - Table 1'!$Y$2,1,0)+IF(AC65='Valori Consentiti - Table 1'!$AA$2,1,0)+IF(AD65='Valori Consentiti - Table 1'!$AC$2,1,0)+IF(AE65='Valori Consentiti - Table 1'!$AE$2,1,0)+IF(AF65='Valori Consentiti - Table 1'!$AG$2,1,0)+IF(AG65='Valori Consentiti - Table 1'!$AI$2,1,0)+IF(AH65='Valori Consentiti - Table 1'!$AK$2,1,0)+IF(AI65='Valori Consentiti - Table 1'!$AM$2,1,0)+IF(AJ65='Valori Consentiti - Table 1'!$AO$2,1,0)+IF(AK65='Valori Consentiti - Table 1'!$AQ$2,1,0)+IF(AL65='Valori Consentiti - Table 1'!$AS$2,1,0)+IF(AM65='Valori Consentiti - Table 1'!$AU$2,1,0),IF(G65=2,IF(T65='Valori Consentiti - Table 1'!$I$3,1,0)+IF(U65='Valori Consentiti - Table 1'!$K$3,1,0)+IF(V65='Valori Consentiti - Table 1'!$M$3,1,0)+IF(W65='Valori Consentiti - Table 1'!$O$3,1,0)+IF(X65='Valori Consentiti - Table 1'!$Q$3,1,0)+IF(Y65='Valori Consentiti - Table 1'!$S$3,1,0)+IF(Z65='Valori Consentiti - Table 1'!$U$3,1,0)+IF(AA65='Valori Consentiti - Table 1'!$W$3,1,0)+IF(AB65='Valori Consentiti - Table 1'!$Y$3,1,0)+IF(AC65='Valori Consentiti - Table 1'!$AA$3,1,0)+IF(AD65='Valori Consentiti - Table 1'!$AC$3,1,0)+IF(AE65='Valori Consentiti - Table 1'!$AE$3,1,0)+IF(AF65='Valori Consentiti - Table 1'!$AG$3,1,0)+IF(AG65='Valori Consentiti - Table 1'!$AI$3,1,0)+IF(AH65='Valori Consentiti - Table 1'!$AK$3,1,0)+IF(AI65='Valori Consentiti - Table 1'!$AM$3,1,0)+IF(AJ65='Valori Consentiti - Table 1'!$AO$3,1,0)+IF(AK65='Valori Consentiti - Table 1'!$AQ$3,1,0)+IF(AL65='Valori Consentiti - Table 1'!$AS$3,1,0)+IF(AM65='Valori Consentiti - Table 1'!$AU$3,1,0),IF(G65=3,IF(T65='Valori Consentiti - Table 1'!$I$4,1,0)+IF(U65='Valori Consentiti - Table 1'!$K$4,1,0)+IF(V65='Valori Consentiti - Table 1'!$M$4,1,0)+IF(W65='Valori Consentiti - Table 1'!$O$4,1,0)+IF(X65='Valori Consentiti - Table 1'!$Q$4,1,0)+IF(Y65='Valori Consentiti - Table 1'!$S$4,1,0)+IF(Z65='Valori Consentiti - Table 1'!$U$4,1,0)+IF(AA65='Valori Consentiti - Table 1'!$W$4,1,0)+IF(AB65='Valori Consentiti - Table 1'!$Y$4,1,0)+IF(AC65='Valori Consentiti - Table 1'!$AA$4,1,0)+IF(AD65='Valori Consentiti - Table 1'!$AC$4,1,0)+IF(AE65='Valori Consentiti - Table 1'!$AE$4,1,0)+IF(AF65='Valori Consentiti - Table 1'!$AG$4,1,0)+IF(AG65='Valori Consentiti - Table 1'!$AI$4,1,0)+IF(AH65='Valori Consentiti - Table 1'!$AK$4,1,0)+IF(AI65='Valori Consentiti - Table 1'!$AM$4,1,0)+IF(AJ65='Valori Consentiti - Table 1'!$AO$4,1,0)+IF(AK65='Valori Consentiti - Table 1'!$AQ$4,1,0)+IF(AL65='Valori Consentiti - Table 1'!$AS$4,1,0)+IF(AM65='Valori Consentiti - Table 1'!$AU$4,1,0),IF(G65=4,IF(T65='Valori Consentiti - Table 1'!$I$5,1,0)+IF(U65='Valori Consentiti - Table 1'!$K$5,1,0)+IF(V65='Valori Consentiti - Table 1'!$M$5,1,0)+IF(W65='Valori Consentiti - Table 1'!$O$5,1,0)+IF(X65='Valori Consentiti - Table 1'!$Q$5,1,0)+IF(Y65='Valori Consentiti - Table 1'!$S$5,1,0)+IF(Z65='Valori Consentiti - Table 1'!$U$5,1,0)+IF(AA65='Valori Consentiti - Table 1'!$W$5,1,0)+IF(AB65='Valori Consentiti - Table 1'!$Y$5,1,0)+IF(AC65='Valori Consentiti - Table 1'!$AA$5,1,0)+IF(AD65='Valori Consentiti - Table 1'!$AC$5,1,0)+IF(AE65='Valori Consentiti - Table 1'!$AE$5,1,0)+IF(AF65='Valori Consentiti - Table 1'!$AG$5,1,0)+IF(AG65='Valori Consentiti - Table 1'!$AI$5,1,0)+IF(AH65='Valori Consentiti - Table 1'!$AK$5,1,0)+IF(AI65='Valori Consentiti - Table 1'!$AM$5,1,0)+IF(AJ65='Valori Consentiti - Table 1'!$AO$5,1,0)+IF(AK65='Valori Consentiti - Table 1'!$AQ$5,1,0)+IF(AL65='Valori Consentiti - Table 1'!$AS$5,1,0)+IF(AM65='Valori Consentiti - Table 1'!$AU$5,1,0),))))</f>
        <v>0</v>
      </c>
      <c r="Q65" s="16">
        <f t="shared" si="46"/>
        <v>20</v>
      </c>
      <c r="R65" s="16">
        <f t="shared" si="26"/>
        <v>1</v>
      </c>
      <c r="S65" s="17"/>
      <c r="T65" s="24" t="str">
        <f t="shared" si="3"/>
        <v/>
      </c>
      <c r="U65" s="25" t="str">
        <f t="shared" si="4"/>
        <v/>
      </c>
      <c r="V65" s="25" t="str">
        <f t="shared" si="5"/>
        <v/>
      </c>
      <c r="W65" s="26" t="str">
        <f t="shared" si="6"/>
        <v/>
      </c>
      <c r="X65" s="27" t="str">
        <f t="shared" si="34"/>
        <v/>
      </c>
      <c r="Y65" s="25" t="str">
        <f t="shared" si="35"/>
        <v/>
      </c>
      <c r="Z65" s="25" t="str">
        <f t="shared" si="36"/>
        <v/>
      </c>
      <c r="AA65" s="26" t="str">
        <f t="shared" si="37"/>
        <v/>
      </c>
      <c r="AB65" s="27" t="str">
        <f t="shared" si="7"/>
        <v/>
      </c>
      <c r="AC65" s="25" t="str">
        <f t="shared" si="8"/>
        <v/>
      </c>
      <c r="AD65" s="25" t="str">
        <f t="shared" si="9"/>
        <v/>
      </c>
      <c r="AE65" s="26" t="str">
        <f t="shared" si="10"/>
        <v/>
      </c>
      <c r="AF65" s="27" t="str">
        <f t="shared" si="11"/>
        <v/>
      </c>
      <c r="AG65" s="25" t="str">
        <f t="shared" si="12"/>
        <v/>
      </c>
      <c r="AH65" s="25" t="str">
        <f t="shared" si="13"/>
        <v/>
      </c>
      <c r="AI65" s="26" t="str">
        <f t="shared" si="14"/>
        <v/>
      </c>
      <c r="AJ65" s="27" t="str">
        <f t="shared" si="15"/>
        <v/>
      </c>
      <c r="AK65" s="25" t="str">
        <f t="shared" si="16"/>
        <v/>
      </c>
      <c r="AL65" s="25" t="str">
        <f t="shared" si="17"/>
        <v/>
      </c>
      <c r="AM65" s="28" t="str">
        <f t="shared" si="18"/>
        <v/>
      </c>
      <c r="AN65" s="29" t="b">
        <f t="shared" si="27"/>
        <v>0</v>
      </c>
      <c r="AO65" s="29" t="b">
        <f t="shared" si="43"/>
        <v>0</v>
      </c>
      <c r="AP65" s="29" t="b">
        <f t="shared" si="28"/>
        <v>0</v>
      </c>
      <c r="AQ65" s="29" t="b">
        <f t="shared" si="29"/>
        <v>0</v>
      </c>
      <c r="AR65" s="29" t="b">
        <f t="shared" si="30"/>
        <v>0</v>
      </c>
    </row>
    <row r="66" spans="1:44">
      <c r="A66" s="14"/>
      <c r="B66" s="14"/>
      <c r="C66" s="22"/>
      <c r="D66" s="14"/>
      <c r="E66" s="14"/>
      <c r="F66" s="14"/>
      <c r="G66" s="14"/>
      <c r="H66" s="15"/>
      <c r="I66" s="15"/>
      <c r="J66" s="15"/>
      <c r="K66" s="15"/>
      <c r="L66" s="15"/>
      <c r="M66" s="23">
        <f>IF(G66=1,IF(T66='Valori Consentiti - Table 1'!$I$2,5,IF(T66="X",1,0))+IF(U66='Valori Consentiti - Table 1'!$K$2,5,IF(U66="X",1,0))+IF(V66='Valori Consentiti - Table 1'!$M$2,5,IF(V66="X",1,0))+IF(W66='Valori Consentiti - Table 1'!$O$2,5,IF(W66="X",1,0))+IF(X66='Valori Consentiti - Table 1'!$Q$2,5,IF(X66="X",1,0))+IF(Y66='Valori Consentiti - Table 1'!$S$2,5,IF(Y66="X",1,0))+IF(Z66='Valori Consentiti - Table 1'!$U$2,5,IF(Z66="X",1,0))+IF(AA66='Valori Consentiti - Table 1'!$W$2,5,IF(AA66="X",1,0))+IF(AB66='Valori Consentiti - Table 1'!$Y$2,5,IF(AB66="X",1,0))+IF(AC66='Valori Consentiti - Table 1'!$AA$2,5,IF(AC66="X",1,0))+IF(AD66='Valori Consentiti - Table 1'!$AC$2,5,IF(AD66="X",1,0))+IF(AE66='Valori Consentiti - Table 1'!$AE$2,5,IF(AE66="X",1,0))+IF(AF66='Valori Consentiti - Table 1'!$AG$2,5,IF(AF66="X",1,0))+IF(AG66='Valori Consentiti - Table 1'!$AI$2,5,IF(AG66="X",1,0))+IF(AH66='Valori Consentiti - Table 1'!$AK$2,5,IF(AH66="X",1,0))+IF(AI66='Valori Consentiti - Table 1'!$AM$2,5,IF(AI66="X",1,0))+IF(AJ66='Valori Consentiti - Table 1'!$AO$2,5,IF(AJ66="X",1,0))+IF(AK66='Valori Consentiti - Table 1'!$AQ$2,5,IF(AK66="X",1,0))+IF(AL66='Valori Consentiti - Table 1'!$AS$2,5,IF(AL66="X",1,0))+IF(AM66='Valori Consentiti - Table 1'!$AU$2,5,IF(AM66="X",1,0)),IF(G66=2,IF(T66='Valori Consentiti - Table 1'!$I$3,5,IF(T66="X",1,0))+IF(U66='Valori Consentiti - Table 1'!$K$3,5,IF(U66="X",1,0))+IF(V66='Valori Consentiti - Table 1'!$M$3,5,IF(V66="X",1,0))+IF(W66='Valori Consentiti - Table 1'!$O$3,5,IF(W66="X",1,0))+IF(X66='Valori Consentiti - Table 1'!$Q$3,5,IF(X66="X",1,0))+IF(Y66='Valori Consentiti - Table 1'!$S$3,5,IF(Y66="X",1,0))+IF(Z66='Valori Consentiti - Table 1'!$U$3,5,IF(Z66="X",1,0))+IF(AA66='Valori Consentiti - Table 1'!$W$3,5,IF(AA66="X",1,0))+IF(AB66='Valori Consentiti - Table 1'!$Y$3,5,IF(AB66="X",1,0))+IF(AC66='Valori Consentiti - Table 1'!$AA$3,5,IF(AC66="X",1,0))+IF(AD66='Valori Consentiti - Table 1'!$AC$3,5,IF(AD66="X",1,0))+IF(AE66='Valori Consentiti - Table 1'!$AE$3,5,IF(AE66="X",1,0))+IF(AF66='Valori Consentiti - Table 1'!$AG$3,5,IF(AF66="X",1,0))+IF(AG66='Valori Consentiti - Table 1'!$AI$3,5,IF(AG66="X",1,0))+IF(AH66='Valori Consentiti - Table 1'!$AK$3,5,IF(AH66="X",1,0))+IF(AI66='Valori Consentiti - Table 1'!$AM$3,5,IF(AI66="X",1,0))+IF(AJ66='Valori Consentiti - Table 1'!$AO$3,5,IF(AJ66="X",1,0))+IF(AK66='Valori Consentiti - Table 1'!$AQ$3,5,IF(AK66="X",1,0))+IF(AL66='Valori Consentiti - Table 1'!$AS$3,5,IF(AL66="X",1,0))+IF(AM66='Valori Consentiti - Table 1'!$AU$3,5,IF(AM66="X",1,0)),IF(G66=3,IF(T66='Valori Consentiti - Table 1'!$I$4,5,IF(T66="X",1,0))+IF(U66='Valori Consentiti - Table 1'!$K$4,5,IF(U66="X",1,0))+IF(V66='Valori Consentiti - Table 1'!$M$4,5,IF(V66="X",1,0))+IF(W66='Valori Consentiti - Table 1'!$O$4,5,IF(W66="X",1,0))+IF(X66='Valori Consentiti - Table 1'!$Q$4,5,IF(X66="X",1,0))+IF(Y66='Valori Consentiti - Table 1'!$S$4,5,IF(Y66="X",1,0))+IF(Z66='Valori Consentiti - Table 1'!$U$4,5,IF(Z66="X",1,0))+IF(AA66='Valori Consentiti - Table 1'!$W$4,5,IF(AA66="X",1,0))+IF(AB66='Valori Consentiti - Table 1'!$Y$4,5,IF(AB66="X",1,0))+IF(AC66='Valori Consentiti - Table 1'!$AA$4,5,IF(AC66="X",1,0))+IF(AD66='Valori Consentiti - Table 1'!$AC$4,5,IF(AD66="X",1,0))+IF(AE66='Valori Consentiti - Table 1'!$AE$4,5,IF(AE66="X",1,0))+IF(AF66='Valori Consentiti - Table 1'!$AG$4,5,IF(AF66="X",1,0))+IF(AG66='Valori Consentiti - Table 1'!$AI$4,5,IF(AG66="X",1,0))+IF(AH66='Valori Consentiti - Table 1'!$AK$4,5,IF(AH66="X",1,0))+IF(AI66='Valori Consentiti - Table 1'!$AM$4,5,IF(AI66="X",1,0))+IF(AJ66='Valori Consentiti - Table 1'!$AO$4,5,IF(AJ66="X",1,0))+IF(AK66='Valori Consentiti - Table 1'!$AQ$4,5,IF(AK66="X",1,0))+IF(AL66='Valori Consentiti - Table 1'!$AS$4,5,IF(AL66="X",1,0))+IF(AM66='Valori Consentiti - Table 1'!$AU$4,5,IF(AM66="X",1,0)),IF(G66=4,IF(T66='Valori Consentiti - Table 1'!$I$5,5,IF(T66="X",1,0))+IF(U66='Valori Consentiti - Table 1'!$K$5,5,IF(U66="X",1,0))+IF(V66='Valori Consentiti - Table 1'!$M$5,5,IF(V66="X",1,0))+IF(W66='Valori Consentiti - Table 1'!$O$5,5,IF(W66="X",1,0))+IF(X66='Valori Consentiti - Table 1'!$Q$5,5,IF(X66="X",1,0))+IF(Y66='Valori Consentiti - Table 1'!$S$5,5,IF(Y66="X",1,0))+IF(Z66='Valori Consentiti - Table 1'!$U$5,5,IF(Z66="X",1,0))+IF(AA66='Valori Consentiti - Table 1'!$W$5,5,IF(AA66="X",1,0))+IF(AB66='Valori Consentiti - Table 1'!$Y$5,5,IF(AB66="X",1,0))+IF(AC66='Valori Consentiti - Table 1'!$AA$5,5,IF(AC66="X",1,0))+IF(AD66='Valori Consentiti - Table 1'!$AC$5,5,IF(AD66="X",1,0))+IF(AE66='Valori Consentiti - Table 1'!$AE$5,5,IF(AE66="X",1,0))+IF(AF66='Valori Consentiti - Table 1'!$AG$5,5,IF(AF66="X",1,0))+IF(AG66='Valori Consentiti - Table 1'!$AI$5,5,IF(AG66="X",1,0))+IF(AH66='Valori Consentiti - Table 1'!$AK$5,5,IF(AH66="X",1,0))+IF(AI66='Valori Consentiti - Table 1'!$AM$5,5,IF(AI66="X",1,0))+IF(AJ66='Valori Consentiti - Table 1'!$AO$5,5,IF(AJ66="X",1,0))+IF(AK66='Valori Consentiti - Table 1'!$AQ$5,5,IF(AK66="X",1,0))+IF(AL66='Valori Consentiti - Table 1'!$AS$5,5,IF(AL66="X",1,0))+IF(AM66='Valori Consentiti - Table 1'!$AU$5,5,IF(AM66="X",1,0)),))))</f>
        <v>0</v>
      </c>
      <c r="N66" s="16">
        <f t="shared" si="44"/>
        <v>0</v>
      </c>
      <c r="O66" s="16">
        <f t="shared" si="45"/>
        <v>20</v>
      </c>
      <c r="P66" s="16">
        <f>IF(G66=1,IF(T66='Valori Consentiti - Table 1'!$I$2,1,0)+IF(U66='Valori Consentiti - Table 1'!$K$2,1,0)+IF(V66='Valori Consentiti - Table 1'!$M$2,1,0)+IF(W66='Valori Consentiti - Table 1'!$O$2,1,0)+IF(X66='Valori Consentiti - Table 1'!$Q$2,1,0)+IF(Y66='Valori Consentiti - Table 1'!$S$2,1,0)+IF(Z66='Valori Consentiti - Table 1'!$U$2,1,0)+IF(AA66='Valori Consentiti - Table 1'!$W$2,1,0)+IF(AB66='Valori Consentiti - Table 1'!$Y$2,1,0)+IF(AC66='Valori Consentiti - Table 1'!$AA$2,1,0)+IF(AD66='Valori Consentiti - Table 1'!$AC$2,1,0)+IF(AE66='Valori Consentiti - Table 1'!$AE$2,1,0)+IF(AF66='Valori Consentiti - Table 1'!$AG$2,1,0)+IF(AG66='Valori Consentiti - Table 1'!$AI$2,1,0)+IF(AH66='Valori Consentiti - Table 1'!$AK$2,1,0)+IF(AI66='Valori Consentiti - Table 1'!$AM$2,1,0)+IF(AJ66='Valori Consentiti - Table 1'!$AO$2,1,0)+IF(AK66='Valori Consentiti - Table 1'!$AQ$2,1,0)+IF(AL66='Valori Consentiti - Table 1'!$AS$2,1,0)+IF(AM66='Valori Consentiti - Table 1'!$AU$2,1,0),IF(G66=2,IF(T66='Valori Consentiti - Table 1'!$I$3,1,0)+IF(U66='Valori Consentiti - Table 1'!$K$3,1,0)+IF(V66='Valori Consentiti - Table 1'!$M$3,1,0)+IF(W66='Valori Consentiti - Table 1'!$O$3,1,0)+IF(X66='Valori Consentiti - Table 1'!$Q$3,1,0)+IF(Y66='Valori Consentiti - Table 1'!$S$3,1,0)+IF(Z66='Valori Consentiti - Table 1'!$U$3,1,0)+IF(AA66='Valori Consentiti - Table 1'!$W$3,1,0)+IF(AB66='Valori Consentiti - Table 1'!$Y$3,1,0)+IF(AC66='Valori Consentiti - Table 1'!$AA$3,1,0)+IF(AD66='Valori Consentiti - Table 1'!$AC$3,1,0)+IF(AE66='Valori Consentiti - Table 1'!$AE$3,1,0)+IF(AF66='Valori Consentiti - Table 1'!$AG$3,1,0)+IF(AG66='Valori Consentiti - Table 1'!$AI$3,1,0)+IF(AH66='Valori Consentiti - Table 1'!$AK$3,1,0)+IF(AI66='Valori Consentiti - Table 1'!$AM$3,1,0)+IF(AJ66='Valori Consentiti - Table 1'!$AO$3,1,0)+IF(AK66='Valori Consentiti - Table 1'!$AQ$3,1,0)+IF(AL66='Valori Consentiti - Table 1'!$AS$3,1,0)+IF(AM66='Valori Consentiti - Table 1'!$AU$3,1,0),IF(G66=3,IF(T66='Valori Consentiti - Table 1'!$I$4,1,0)+IF(U66='Valori Consentiti - Table 1'!$K$4,1,0)+IF(V66='Valori Consentiti - Table 1'!$M$4,1,0)+IF(W66='Valori Consentiti - Table 1'!$O$4,1,0)+IF(X66='Valori Consentiti - Table 1'!$Q$4,1,0)+IF(Y66='Valori Consentiti - Table 1'!$S$4,1,0)+IF(Z66='Valori Consentiti - Table 1'!$U$4,1,0)+IF(AA66='Valori Consentiti - Table 1'!$W$4,1,0)+IF(AB66='Valori Consentiti - Table 1'!$Y$4,1,0)+IF(AC66='Valori Consentiti - Table 1'!$AA$4,1,0)+IF(AD66='Valori Consentiti - Table 1'!$AC$4,1,0)+IF(AE66='Valori Consentiti - Table 1'!$AE$4,1,0)+IF(AF66='Valori Consentiti - Table 1'!$AG$4,1,0)+IF(AG66='Valori Consentiti - Table 1'!$AI$4,1,0)+IF(AH66='Valori Consentiti - Table 1'!$AK$4,1,0)+IF(AI66='Valori Consentiti - Table 1'!$AM$4,1,0)+IF(AJ66='Valori Consentiti - Table 1'!$AO$4,1,0)+IF(AK66='Valori Consentiti - Table 1'!$AQ$4,1,0)+IF(AL66='Valori Consentiti - Table 1'!$AS$4,1,0)+IF(AM66='Valori Consentiti - Table 1'!$AU$4,1,0),IF(G66=4,IF(T66='Valori Consentiti - Table 1'!$I$5,1,0)+IF(U66='Valori Consentiti - Table 1'!$K$5,1,0)+IF(V66='Valori Consentiti - Table 1'!$M$5,1,0)+IF(W66='Valori Consentiti - Table 1'!$O$5,1,0)+IF(X66='Valori Consentiti - Table 1'!$Q$5,1,0)+IF(Y66='Valori Consentiti - Table 1'!$S$5,1,0)+IF(Z66='Valori Consentiti - Table 1'!$U$5,1,0)+IF(AA66='Valori Consentiti - Table 1'!$W$5,1,0)+IF(AB66='Valori Consentiti - Table 1'!$Y$5,1,0)+IF(AC66='Valori Consentiti - Table 1'!$AA$5,1,0)+IF(AD66='Valori Consentiti - Table 1'!$AC$5,1,0)+IF(AE66='Valori Consentiti - Table 1'!$AE$5,1,0)+IF(AF66='Valori Consentiti - Table 1'!$AG$5,1,0)+IF(AG66='Valori Consentiti - Table 1'!$AI$5,1,0)+IF(AH66='Valori Consentiti - Table 1'!$AK$5,1,0)+IF(AI66='Valori Consentiti - Table 1'!$AM$5,1,0)+IF(AJ66='Valori Consentiti - Table 1'!$AO$5,1,0)+IF(AK66='Valori Consentiti - Table 1'!$AQ$5,1,0)+IF(AL66='Valori Consentiti - Table 1'!$AS$5,1,0)+IF(AM66='Valori Consentiti - Table 1'!$AU$5,1,0),))))</f>
        <v>0</v>
      </c>
      <c r="Q66" s="16">
        <f t="shared" si="46"/>
        <v>20</v>
      </c>
      <c r="R66" s="16">
        <f t="shared" si="26"/>
        <v>1</v>
      </c>
      <c r="S66" s="17"/>
      <c r="T66" s="24" t="str">
        <f t="shared" ref="T66:T129" si="47">MID($H66,1,1)</f>
        <v/>
      </c>
      <c r="U66" s="25" t="str">
        <f t="shared" ref="U66:U129" si="48">MID($H66,2,1)</f>
        <v/>
      </c>
      <c r="V66" s="25" t="str">
        <f t="shared" ref="V66:V129" si="49">MID($H66,3,1)</f>
        <v/>
      </c>
      <c r="W66" s="26" t="str">
        <f t="shared" ref="W66:W129" si="50">MID($H66,4,1)</f>
        <v/>
      </c>
      <c r="X66" s="27" t="str">
        <f t="shared" ref="X66:X129" si="51">MID($I66,1,1)</f>
        <v/>
      </c>
      <c r="Y66" s="25" t="str">
        <f t="shared" ref="Y66:Y129" si="52">MID($I66,2,1)</f>
        <v/>
      </c>
      <c r="Z66" s="25" t="str">
        <f t="shared" ref="Z66:Z129" si="53">MID($I66,3,1)</f>
        <v/>
      </c>
      <c r="AA66" s="26" t="str">
        <f t="shared" ref="AA66:AA129" si="54">MID($I66,4,1)</f>
        <v/>
      </c>
      <c r="AB66" s="27" t="str">
        <f t="shared" ref="AB66:AB129" si="55">MID($J66,1,1)</f>
        <v/>
      </c>
      <c r="AC66" s="25" t="str">
        <f t="shared" ref="AC66:AC129" si="56">MID($J66,2,1)</f>
        <v/>
      </c>
      <c r="AD66" s="25" t="str">
        <f t="shared" ref="AD66:AD129" si="57">MID($J66,3,1)</f>
        <v/>
      </c>
      <c r="AE66" s="26" t="str">
        <f t="shared" ref="AE66:AE129" si="58">MID($J66,4,1)</f>
        <v/>
      </c>
      <c r="AF66" s="27" t="str">
        <f t="shared" ref="AF66:AF129" si="59">MID($K66,1,1)</f>
        <v/>
      </c>
      <c r="AG66" s="25" t="str">
        <f t="shared" ref="AG66:AG129" si="60">MID($K66,2,1)</f>
        <v/>
      </c>
      <c r="AH66" s="25" t="str">
        <f t="shared" ref="AH66:AH129" si="61">MID($K66,3,1)</f>
        <v/>
      </c>
      <c r="AI66" s="26" t="str">
        <f t="shared" ref="AI66:AI129" si="62">MID($K66,4,1)</f>
        <v/>
      </c>
      <c r="AJ66" s="27" t="str">
        <f t="shared" ref="AJ66:AJ129" si="63">MID($L66,1,1)</f>
        <v/>
      </c>
      <c r="AK66" s="25" t="str">
        <f t="shared" ref="AK66:AK129" si="64">MID($L66,2,1)</f>
        <v/>
      </c>
      <c r="AL66" s="25" t="str">
        <f t="shared" ref="AL66:AL129" si="65">MID($L66,3,1)</f>
        <v/>
      </c>
      <c r="AM66" s="28" t="str">
        <f t="shared" ref="AM66:AM129" si="66">MID($L66,4,1)</f>
        <v/>
      </c>
      <c r="AN66" s="29" t="b">
        <f t="shared" si="27"/>
        <v>0</v>
      </c>
      <c r="AO66" s="29" t="b">
        <f t="shared" si="43"/>
        <v>0</v>
      </c>
      <c r="AP66" s="29" t="b">
        <f t="shared" si="28"/>
        <v>0</v>
      </c>
      <c r="AQ66" s="29" t="b">
        <f t="shared" si="29"/>
        <v>0</v>
      </c>
      <c r="AR66" s="29" t="b">
        <f t="shared" si="30"/>
        <v>0</v>
      </c>
    </row>
    <row r="67" spans="1:44">
      <c r="A67" s="14"/>
      <c r="B67" s="14"/>
      <c r="C67" s="22"/>
      <c r="D67" s="14"/>
      <c r="E67" s="14"/>
      <c r="F67" s="14"/>
      <c r="G67" s="14"/>
      <c r="H67" s="15"/>
      <c r="I67" s="15"/>
      <c r="J67" s="15"/>
      <c r="K67" s="15"/>
      <c r="L67" s="15"/>
      <c r="M67" s="23">
        <f>IF(G67=1,IF(T67='Valori Consentiti - Table 1'!$I$2,5,IF(T67="X",1,0))+IF(U67='Valori Consentiti - Table 1'!$K$2,5,IF(U67="X",1,0))+IF(V67='Valori Consentiti - Table 1'!$M$2,5,IF(V67="X",1,0))+IF(W67='Valori Consentiti - Table 1'!$O$2,5,IF(W67="X",1,0))+IF(X67='Valori Consentiti - Table 1'!$Q$2,5,IF(X67="X",1,0))+IF(Y67='Valori Consentiti - Table 1'!$S$2,5,IF(Y67="X",1,0))+IF(Z67='Valori Consentiti - Table 1'!$U$2,5,IF(Z67="X",1,0))+IF(AA67='Valori Consentiti - Table 1'!$W$2,5,IF(AA67="X",1,0))+IF(AB67='Valori Consentiti - Table 1'!$Y$2,5,IF(AB67="X",1,0))+IF(AC67='Valori Consentiti - Table 1'!$AA$2,5,IF(AC67="X",1,0))+IF(AD67='Valori Consentiti - Table 1'!$AC$2,5,IF(AD67="X",1,0))+IF(AE67='Valori Consentiti - Table 1'!$AE$2,5,IF(AE67="X",1,0))+IF(AF67='Valori Consentiti - Table 1'!$AG$2,5,IF(AF67="X",1,0))+IF(AG67='Valori Consentiti - Table 1'!$AI$2,5,IF(AG67="X",1,0))+IF(AH67='Valori Consentiti - Table 1'!$AK$2,5,IF(AH67="X",1,0))+IF(AI67='Valori Consentiti - Table 1'!$AM$2,5,IF(AI67="X",1,0))+IF(AJ67='Valori Consentiti - Table 1'!$AO$2,5,IF(AJ67="X",1,0))+IF(AK67='Valori Consentiti - Table 1'!$AQ$2,5,IF(AK67="X",1,0))+IF(AL67='Valori Consentiti - Table 1'!$AS$2,5,IF(AL67="X",1,0))+IF(AM67='Valori Consentiti - Table 1'!$AU$2,5,IF(AM67="X",1,0)),IF(G67=2,IF(T67='Valori Consentiti - Table 1'!$I$3,5,IF(T67="X",1,0))+IF(U67='Valori Consentiti - Table 1'!$K$3,5,IF(U67="X",1,0))+IF(V67='Valori Consentiti - Table 1'!$M$3,5,IF(V67="X",1,0))+IF(W67='Valori Consentiti - Table 1'!$O$3,5,IF(W67="X",1,0))+IF(X67='Valori Consentiti - Table 1'!$Q$3,5,IF(X67="X",1,0))+IF(Y67='Valori Consentiti - Table 1'!$S$3,5,IF(Y67="X",1,0))+IF(Z67='Valori Consentiti - Table 1'!$U$3,5,IF(Z67="X",1,0))+IF(AA67='Valori Consentiti - Table 1'!$W$3,5,IF(AA67="X",1,0))+IF(AB67='Valori Consentiti - Table 1'!$Y$3,5,IF(AB67="X",1,0))+IF(AC67='Valori Consentiti - Table 1'!$AA$3,5,IF(AC67="X",1,0))+IF(AD67='Valori Consentiti - Table 1'!$AC$3,5,IF(AD67="X",1,0))+IF(AE67='Valori Consentiti - Table 1'!$AE$3,5,IF(AE67="X",1,0))+IF(AF67='Valori Consentiti - Table 1'!$AG$3,5,IF(AF67="X",1,0))+IF(AG67='Valori Consentiti - Table 1'!$AI$3,5,IF(AG67="X",1,0))+IF(AH67='Valori Consentiti - Table 1'!$AK$3,5,IF(AH67="X",1,0))+IF(AI67='Valori Consentiti - Table 1'!$AM$3,5,IF(AI67="X",1,0))+IF(AJ67='Valori Consentiti - Table 1'!$AO$3,5,IF(AJ67="X",1,0))+IF(AK67='Valori Consentiti - Table 1'!$AQ$3,5,IF(AK67="X",1,0))+IF(AL67='Valori Consentiti - Table 1'!$AS$3,5,IF(AL67="X",1,0))+IF(AM67='Valori Consentiti - Table 1'!$AU$3,5,IF(AM67="X",1,0)),IF(G67=3,IF(T67='Valori Consentiti - Table 1'!$I$4,5,IF(T67="X",1,0))+IF(U67='Valori Consentiti - Table 1'!$K$4,5,IF(U67="X",1,0))+IF(V67='Valori Consentiti - Table 1'!$M$4,5,IF(V67="X",1,0))+IF(W67='Valori Consentiti - Table 1'!$O$4,5,IF(W67="X",1,0))+IF(X67='Valori Consentiti - Table 1'!$Q$4,5,IF(X67="X",1,0))+IF(Y67='Valori Consentiti - Table 1'!$S$4,5,IF(Y67="X",1,0))+IF(Z67='Valori Consentiti - Table 1'!$U$4,5,IF(Z67="X",1,0))+IF(AA67='Valori Consentiti - Table 1'!$W$4,5,IF(AA67="X",1,0))+IF(AB67='Valori Consentiti - Table 1'!$Y$4,5,IF(AB67="X",1,0))+IF(AC67='Valori Consentiti - Table 1'!$AA$4,5,IF(AC67="X",1,0))+IF(AD67='Valori Consentiti - Table 1'!$AC$4,5,IF(AD67="X",1,0))+IF(AE67='Valori Consentiti - Table 1'!$AE$4,5,IF(AE67="X",1,0))+IF(AF67='Valori Consentiti - Table 1'!$AG$4,5,IF(AF67="X",1,0))+IF(AG67='Valori Consentiti - Table 1'!$AI$4,5,IF(AG67="X",1,0))+IF(AH67='Valori Consentiti - Table 1'!$AK$4,5,IF(AH67="X",1,0))+IF(AI67='Valori Consentiti - Table 1'!$AM$4,5,IF(AI67="X",1,0))+IF(AJ67='Valori Consentiti - Table 1'!$AO$4,5,IF(AJ67="X",1,0))+IF(AK67='Valori Consentiti - Table 1'!$AQ$4,5,IF(AK67="X",1,0))+IF(AL67='Valori Consentiti - Table 1'!$AS$4,5,IF(AL67="X",1,0))+IF(AM67='Valori Consentiti - Table 1'!$AU$4,5,IF(AM67="X",1,0)),IF(G67=4,IF(T67='Valori Consentiti - Table 1'!$I$5,5,IF(T67="X",1,0))+IF(U67='Valori Consentiti - Table 1'!$K$5,5,IF(U67="X",1,0))+IF(V67='Valori Consentiti - Table 1'!$M$5,5,IF(V67="X",1,0))+IF(W67='Valori Consentiti - Table 1'!$O$5,5,IF(W67="X",1,0))+IF(X67='Valori Consentiti - Table 1'!$Q$5,5,IF(X67="X",1,0))+IF(Y67='Valori Consentiti - Table 1'!$S$5,5,IF(Y67="X",1,0))+IF(Z67='Valori Consentiti - Table 1'!$U$5,5,IF(Z67="X",1,0))+IF(AA67='Valori Consentiti - Table 1'!$W$5,5,IF(AA67="X",1,0))+IF(AB67='Valori Consentiti - Table 1'!$Y$5,5,IF(AB67="X",1,0))+IF(AC67='Valori Consentiti - Table 1'!$AA$5,5,IF(AC67="X",1,0))+IF(AD67='Valori Consentiti - Table 1'!$AC$5,5,IF(AD67="X",1,0))+IF(AE67='Valori Consentiti - Table 1'!$AE$5,5,IF(AE67="X",1,0))+IF(AF67='Valori Consentiti - Table 1'!$AG$5,5,IF(AF67="X",1,0))+IF(AG67='Valori Consentiti - Table 1'!$AI$5,5,IF(AG67="X",1,0))+IF(AH67='Valori Consentiti - Table 1'!$AK$5,5,IF(AH67="X",1,0))+IF(AI67='Valori Consentiti - Table 1'!$AM$5,5,IF(AI67="X",1,0))+IF(AJ67='Valori Consentiti - Table 1'!$AO$5,5,IF(AJ67="X",1,0))+IF(AK67='Valori Consentiti - Table 1'!$AQ$5,5,IF(AK67="X",1,0))+IF(AL67='Valori Consentiti - Table 1'!$AS$5,5,IF(AL67="X",1,0))+IF(AM67='Valori Consentiti - Table 1'!$AU$5,5,IF(AM67="X",1,0)),))))</f>
        <v>0</v>
      </c>
      <c r="N67" s="16">
        <f t="shared" si="44"/>
        <v>0</v>
      </c>
      <c r="O67" s="16">
        <f t="shared" si="45"/>
        <v>20</v>
      </c>
      <c r="P67" s="16">
        <f>IF(G67=1,IF(T67='Valori Consentiti - Table 1'!$I$2,1,0)+IF(U67='Valori Consentiti - Table 1'!$K$2,1,0)+IF(V67='Valori Consentiti - Table 1'!$M$2,1,0)+IF(W67='Valori Consentiti - Table 1'!$O$2,1,0)+IF(X67='Valori Consentiti - Table 1'!$Q$2,1,0)+IF(Y67='Valori Consentiti - Table 1'!$S$2,1,0)+IF(Z67='Valori Consentiti - Table 1'!$U$2,1,0)+IF(AA67='Valori Consentiti - Table 1'!$W$2,1,0)+IF(AB67='Valori Consentiti - Table 1'!$Y$2,1,0)+IF(AC67='Valori Consentiti - Table 1'!$AA$2,1,0)+IF(AD67='Valori Consentiti - Table 1'!$AC$2,1,0)+IF(AE67='Valori Consentiti - Table 1'!$AE$2,1,0)+IF(AF67='Valori Consentiti - Table 1'!$AG$2,1,0)+IF(AG67='Valori Consentiti - Table 1'!$AI$2,1,0)+IF(AH67='Valori Consentiti - Table 1'!$AK$2,1,0)+IF(AI67='Valori Consentiti - Table 1'!$AM$2,1,0)+IF(AJ67='Valori Consentiti - Table 1'!$AO$2,1,0)+IF(AK67='Valori Consentiti - Table 1'!$AQ$2,1,0)+IF(AL67='Valori Consentiti - Table 1'!$AS$2,1,0)+IF(AM67='Valori Consentiti - Table 1'!$AU$2,1,0),IF(G67=2,IF(T67='Valori Consentiti - Table 1'!$I$3,1,0)+IF(U67='Valori Consentiti - Table 1'!$K$3,1,0)+IF(V67='Valori Consentiti - Table 1'!$M$3,1,0)+IF(W67='Valori Consentiti - Table 1'!$O$3,1,0)+IF(X67='Valori Consentiti - Table 1'!$Q$3,1,0)+IF(Y67='Valori Consentiti - Table 1'!$S$3,1,0)+IF(Z67='Valori Consentiti - Table 1'!$U$3,1,0)+IF(AA67='Valori Consentiti - Table 1'!$W$3,1,0)+IF(AB67='Valori Consentiti - Table 1'!$Y$3,1,0)+IF(AC67='Valori Consentiti - Table 1'!$AA$3,1,0)+IF(AD67='Valori Consentiti - Table 1'!$AC$3,1,0)+IF(AE67='Valori Consentiti - Table 1'!$AE$3,1,0)+IF(AF67='Valori Consentiti - Table 1'!$AG$3,1,0)+IF(AG67='Valori Consentiti - Table 1'!$AI$3,1,0)+IF(AH67='Valori Consentiti - Table 1'!$AK$3,1,0)+IF(AI67='Valori Consentiti - Table 1'!$AM$3,1,0)+IF(AJ67='Valori Consentiti - Table 1'!$AO$3,1,0)+IF(AK67='Valori Consentiti - Table 1'!$AQ$3,1,0)+IF(AL67='Valori Consentiti - Table 1'!$AS$3,1,0)+IF(AM67='Valori Consentiti - Table 1'!$AU$3,1,0),IF(G67=3,IF(T67='Valori Consentiti - Table 1'!$I$4,1,0)+IF(U67='Valori Consentiti - Table 1'!$K$4,1,0)+IF(V67='Valori Consentiti - Table 1'!$M$4,1,0)+IF(W67='Valori Consentiti - Table 1'!$O$4,1,0)+IF(X67='Valori Consentiti - Table 1'!$Q$4,1,0)+IF(Y67='Valori Consentiti - Table 1'!$S$4,1,0)+IF(Z67='Valori Consentiti - Table 1'!$U$4,1,0)+IF(AA67='Valori Consentiti - Table 1'!$W$4,1,0)+IF(AB67='Valori Consentiti - Table 1'!$Y$4,1,0)+IF(AC67='Valori Consentiti - Table 1'!$AA$4,1,0)+IF(AD67='Valori Consentiti - Table 1'!$AC$4,1,0)+IF(AE67='Valori Consentiti - Table 1'!$AE$4,1,0)+IF(AF67='Valori Consentiti - Table 1'!$AG$4,1,0)+IF(AG67='Valori Consentiti - Table 1'!$AI$4,1,0)+IF(AH67='Valori Consentiti - Table 1'!$AK$4,1,0)+IF(AI67='Valori Consentiti - Table 1'!$AM$4,1,0)+IF(AJ67='Valori Consentiti - Table 1'!$AO$4,1,0)+IF(AK67='Valori Consentiti - Table 1'!$AQ$4,1,0)+IF(AL67='Valori Consentiti - Table 1'!$AS$4,1,0)+IF(AM67='Valori Consentiti - Table 1'!$AU$4,1,0),IF(G67=4,IF(T67='Valori Consentiti - Table 1'!$I$5,1,0)+IF(U67='Valori Consentiti - Table 1'!$K$5,1,0)+IF(V67='Valori Consentiti - Table 1'!$M$5,1,0)+IF(W67='Valori Consentiti - Table 1'!$O$5,1,0)+IF(X67='Valori Consentiti - Table 1'!$Q$5,1,0)+IF(Y67='Valori Consentiti - Table 1'!$S$5,1,0)+IF(Z67='Valori Consentiti - Table 1'!$U$5,1,0)+IF(AA67='Valori Consentiti - Table 1'!$W$5,1,0)+IF(AB67='Valori Consentiti - Table 1'!$Y$5,1,0)+IF(AC67='Valori Consentiti - Table 1'!$AA$5,1,0)+IF(AD67='Valori Consentiti - Table 1'!$AC$5,1,0)+IF(AE67='Valori Consentiti - Table 1'!$AE$5,1,0)+IF(AF67='Valori Consentiti - Table 1'!$AG$5,1,0)+IF(AG67='Valori Consentiti - Table 1'!$AI$5,1,0)+IF(AH67='Valori Consentiti - Table 1'!$AK$5,1,0)+IF(AI67='Valori Consentiti - Table 1'!$AM$5,1,0)+IF(AJ67='Valori Consentiti - Table 1'!$AO$5,1,0)+IF(AK67='Valori Consentiti - Table 1'!$AQ$5,1,0)+IF(AL67='Valori Consentiti - Table 1'!$AS$5,1,0)+IF(AM67='Valori Consentiti - Table 1'!$AU$5,1,0),))))</f>
        <v>0</v>
      </c>
      <c r="Q67" s="16">
        <f t="shared" si="46"/>
        <v>20</v>
      </c>
      <c r="R67" s="16">
        <f t="shared" ref="R67:R130" si="67">COUNTIF($M$2:$M$1000,"&gt;" &amp;$M67)+1</f>
        <v>1</v>
      </c>
      <c r="S67" s="17"/>
      <c r="T67" s="24" t="str">
        <f t="shared" si="47"/>
        <v/>
      </c>
      <c r="U67" s="25" t="str">
        <f t="shared" si="48"/>
        <v/>
      </c>
      <c r="V67" s="25" t="str">
        <f t="shared" si="49"/>
        <v/>
      </c>
      <c r="W67" s="26" t="str">
        <f t="shared" si="50"/>
        <v/>
      </c>
      <c r="X67" s="27" t="str">
        <f t="shared" si="51"/>
        <v/>
      </c>
      <c r="Y67" s="25" t="str">
        <f t="shared" si="52"/>
        <v/>
      </c>
      <c r="Z67" s="25" t="str">
        <f t="shared" si="53"/>
        <v/>
      </c>
      <c r="AA67" s="26" t="str">
        <f t="shared" si="54"/>
        <v/>
      </c>
      <c r="AB67" s="27" t="str">
        <f t="shared" si="55"/>
        <v/>
      </c>
      <c r="AC67" s="25" t="str">
        <f t="shared" si="56"/>
        <v/>
      </c>
      <c r="AD67" s="25" t="str">
        <f t="shared" si="57"/>
        <v/>
      </c>
      <c r="AE67" s="26" t="str">
        <f t="shared" si="58"/>
        <v/>
      </c>
      <c r="AF67" s="27" t="str">
        <f t="shared" si="59"/>
        <v/>
      </c>
      <c r="AG67" s="25" t="str">
        <f t="shared" si="60"/>
        <v/>
      </c>
      <c r="AH67" s="25" t="str">
        <f t="shared" si="61"/>
        <v/>
      </c>
      <c r="AI67" s="26" t="str">
        <f t="shared" si="62"/>
        <v/>
      </c>
      <c r="AJ67" s="27" t="str">
        <f t="shared" si="63"/>
        <v/>
      </c>
      <c r="AK67" s="25" t="str">
        <f t="shared" si="64"/>
        <v/>
      </c>
      <c r="AL67" s="25" t="str">
        <f t="shared" si="65"/>
        <v/>
      </c>
      <c r="AM67" s="28" t="str">
        <f t="shared" si="66"/>
        <v/>
      </c>
      <c r="AN67" s="29" t="b">
        <f t="shared" ref="AN67:AN130" si="68">AND(LEN(H67)=4,ISTEXT(H67),OR(MID($H67,1,1)="B",MID($H67,1,1)="A",MID($H67,1,1)="C",MID($H67,1,1)="E",MID($H67,1,1)="D",MID($H67,1,1)="X"),OR(MID($H67,2,1)="B",MID($H67,2,1)="A",MID($H67,2,1)="C",MID($H67,2,1)="E",MID($H67,2,1)="D",MID($H67,2,1)="X"),OR(MID($H67,3,1)="B",MID($H67,3,1)="E",MID($H67,3,1)="A",MID($H67,3,1)="C",MID($H67,3,1)="D",MID($H67,3,1)="X"),OR(MID($H67,4,1)="B",MID($H67,4,1)="A",MID($H67,4,1)="C",MID($H67,4,1)="D",MID($H67,4,1)="E",MID($H67,4,1)="X"))</f>
        <v>0</v>
      </c>
      <c r="AO67" s="29" t="b">
        <f t="shared" ref="AO67:AO130" si="69">AND(LEN(I67)=4,ISTEXT(I67),OR(MID($I67,1,1)="B",MID($I67,1,1)="A",MID($I67,1,1)="C",MID($I67,1,1)="E",MID($I67,1,1)="D",MID($I67,1,1)="X"),OR(MID($I67,2,1)="B",MID($I67,2,1)="A",MID($I67,2,1)="E",MID($I67,2,1)="C",MID($I67,2,1)="D",MID($I67,2,1)="X"),OR(MID($I67,3,1)="B",MID($I67,3,1)="A",MID($I67,3,1)="C",MID($I67,3,1)="E",MID($I67,3,1)="D",MID($I67,3,1)="X"),OR(MID($I67,4,1)="B",MID($I67,4,1)="A",MID($I67,4,1)="E",MID($I67,4,1)="C",MID($I67,4,1)="D",MID($I67,4,1)="X"))</f>
        <v>0</v>
      </c>
      <c r="AP67" s="29" t="b">
        <f t="shared" ref="AP67:AP130" si="70">AND(LEN(J67)=4,ISTEXT(J67),OR(MID($J67,1,1)="B",MID($J67,1,1)="A",MID($J67,1,1)="C",MID($J67,1,1)="E",MID($J67,1,1)="D",MID($J67,1,1)="X"),OR(MID($J67,2,1)="B",MID($J67,2,1)="E",MID($J67,2,1)="A",MID($J67,2,1)="C",MID($J67,2,1)="D",MID($J67,2,1)="X"),OR(MID($J67,3,1)="B",MID($J67,3,1)="E",MID($J67,3,1)="A",MID($J67,3,1)="C",MID($J67,3,1)="D",MID($J67,3,1)="X"),OR(MID($J67,4,1)="B",MID($J67,4,1)="A",MID($J67,4,1)="E",MID($J67,4,1)="C",MID($J67,4,1)="D",MID($J67,4,1)="X"))</f>
        <v>0</v>
      </c>
      <c r="AQ67" s="29" t="b">
        <f t="shared" ref="AQ67:AQ130" si="71">AND(LEN(K67)=4,ISTEXT(K67),OR(MID($K67,1,1)="B",MID($K67,1,1)="A",MID($K67,1,1)="E",MID($K67,1,1)="C",MID($K67,1,1)="D",MID($K67,1,1)="X"),OR(MID($K67,2,1)="B",MID($K67,2,1)="E",MID($K67,2,1)="A",MID($K67,2,1)="C",MID($K67,2,1)="D",MID($K67,2,1)="X"),OR(MID($K67,3,1)="B",MID($K67,3,1)="E",MID($K67,3,1)="A",MID($K67,3,1)="C",MID($K67,3,1)="D",MID($K67,3,1)="X"),OR(MID($K67,4,1)="B",MID($K67,4,1)="A",MID($K67,4,1)="C",MID($K67,4,1)="E",MID($K67,4,1)="D",MID($K67,4,1)="X"))</f>
        <v>0</v>
      </c>
      <c r="AR67" s="29" t="b">
        <f t="shared" ref="AR67:AR130" si="72">AND(LEN(L67)=4,ISTEXT(L67),OR(MID($L67,1,1)="B",MID($L67,1,1)="A",MID($L67,1,1)="C",MID($L67,1,1)="E",MID($L67,1,1)="D",MID($L67,1,1)="X"),OR(MID($L67,2,1)="B",MID($L67,2,1)="A",MID($L67,2,1)="E",MID($L67,2,1)="C",MID($L67,2,1)="D",MID($L67,2,1)="X"),OR(MID($L67,3,1)="B",MID($L67,3,1)="A",MID($L67,3,1)="E",MID($L67,3,1)="C",MID($L67,3,1)="D",MID($L67,3,1)="X"),OR(MID($L67,4,1)="B",MID($L67,4,1)="A",MID($L67,4,1)="E",MID($L67,4,1)="C",MID($L67,4,1)="D",MID($L67,4,1)="X"))</f>
        <v>0</v>
      </c>
    </row>
    <row r="68" spans="1:44">
      <c r="A68" s="14"/>
      <c r="B68" s="14"/>
      <c r="C68" s="22"/>
      <c r="D68" s="14"/>
      <c r="E68" s="14"/>
      <c r="F68" s="14"/>
      <c r="G68" s="14"/>
      <c r="H68" s="15"/>
      <c r="I68" s="15"/>
      <c r="J68" s="15"/>
      <c r="K68" s="15"/>
      <c r="L68" s="15"/>
      <c r="M68" s="23">
        <f>IF(G68=1,IF(T68='Valori Consentiti - Table 1'!$I$2,5,IF(T68="X",1,0))+IF(U68='Valori Consentiti - Table 1'!$K$2,5,IF(U68="X",1,0))+IF(V68='Valori Consentiti - Table 1'!$M$2,5,IF(V68="X",1,0))+IF(W68='Valori Consentiti - Table 1'!$O$2,5,IF(W68="X",1,0))+IF(X68='Valori Consentiti - Table 1'!$Q$2,5,IF(X68="X",1,0))+IF(Y68='Valori Consentiti - Table 1'!$S$2,5,IF(Y68="X",1,0))+IF(Z68='Valori Consentiti - Table 1'!$U$2,5,IF(Z68="X",1,0))+IF(AA68='Valori Consentiti - Table 1'!$W$2,5,IF(AA68="X",1,0))+IF(AB68='Valori Consentiti - Table 1'!$Y$2,5,IF(AB68="X",1,0))+IF(AC68='Valori Consentiti - Table 1'!$AA$2,5,IF(AC68="X",1,0))+IF(AD68='Valori Consentiti - Table 1'!$AC$2,5,IF(AD68="X",1,0))+IF(AE68='Valori Consentiti - Table 1'!$AE$2,5,IF(AE68="X",1,0))+IF(AF68='Valori Consentiti - Table 1'!$AG$2,5,IF(AF68="X",1,0))+IF(AG68='Valori Consentiti - Table 1'!$AI$2,5,IF(AG68="X",1,0))+IF(AH68='Valori Consentiti - Table 1'!$AK$2,5,IF(AH68="X",1,0))+IF(AI68='Valori Consentiti - Table 1'!$AM$2,5,IF(AI68="X",1,0))+IF(AJ68='Valori Consentiti - Table 1'!$AO$2,5,IF(AJ68="X",1,0))+IF(AK68='Valori Consentiti - Table 1'!$AQ$2,5,IF(AK68="X",1,0))+IF(AL68='Valori Consentiti - Table 1'!$AS$2,5,IF(AL68="X",1,0))+IF(AM68='Valori Consentiti - Table 1'!$AU$2,5,IF(AM68="X",1,0)),IF(G68=2,IF(T68='Valori Consentiti - Table 1'!$I$3,5,IF(T68="X",1,0))+IF(U68='Valori Consentiti - Table 1'!$K$3,5,IF(U68="X",1,0))+IF(V68='Valori Consentiti - Table 1'!$M$3,5,IF(V68="X",1,0))+IF(W68='Valori Consentiti - Table 1'!$O$3,5,IF(W68="X",1,0))+IF(X68='Valori Consentiti - Table 1'!$Q$3,5,IF(X68="X",1,0))+IF(Y68='Valori Consentiti - Table 1'!$S$3,5,IF(Y68="X",1,0))+IF(Z68='Valori Consentiti - Table 1'!$U$3,5,IF(Z68="X",1,0))+IF(AA68='Valori Consentiti - Table 1'!$W$3,5,IF(AA68="X",1,0))+IF(AB68='Valori Consentiti - Table 1'!$Y$3,5,IF(AB68="X",1,0))+IF(AC68='Valori Consentiti - Table 1'!$AA$3,5,IF(AC68="X",1,0))+IF(AD68='Valori Consentiti - Table 1'!$AC$3,5,IF(AD68="X",1,0))+IF(AE68='Valori Consentiti - Table 1'!$AE$3,5,IF(AE68="X",1,0))+IF(AF68='Valori Consentiti - Table 1'!$AG$3,5,IF(AF68="X",1,0))+IF(AG68='Valori Consentiti - Table 1'!$AI$3,5,IF(AG68="X",1,0))+IF(AH68='Valori Consentiti - Table 1'!$AK$3,5,IF(AH68="X",1,0))+IF(AI68='Valori Consentiti - Table 1'!$AM$3,5,IF(AI68="X",1,0))+IF(AJ68='Valori Consentiti - Table 1'!$AO$3,5,IF(AJ68="X",1,0))+IF(AK68='Valori Consentiti - Table 1'!$AQ$3,5,IF(AK68="X",1,0))+IF(AL68='Valori Consentiti - Table 1'!$AS$3,5,IF(AL68="X",1,0))+IF(AM68='Valori Consentiti - Table 1'!$AU$3,5,IF(AM68="X",1,0)),IF(G68=3,IF(T68='Valori Consentiti - Table 1'!$I$4,5,IF(T68="X",1,0))+IF(U68='Valori Consentiti - Table 1'!$K$4,5,IF(U68="X",1,0))+IF(V68='Valori Consentiti - Table 1'!$M$4,5,IF(V68="X",1,0))+IF(W68='Valori Consentiti - Table 1'!$O$4,5,IF(W68="X",1,0))+IF(X68='Valori Consentiti - Table 1'!$Q$4,5,IF(X68="X",1,0))+IF(Y68='Valori Consentiti - Table 1'!$S$4,5,IF(Y68="X",1,0))+IF(Z68='Valori Consentiti - Table 1'!$U$4,5,IF(Z68="X",1,0))+IF(AA68='Valori Consentiti - Table 1'!$W$4,5,IF(AA68="X",1,0))+IF(AB68='Valori Consentiti - Table 1'!$Y$4,5,IF(AB68="X",1,0))+IF(AC68='Valori Consentiti - Table 1'!$AA$4,5,IF(AC68="X",1,0))+IF(AD68='Valori Consentiti - Table 1'!$AC$4,5,IF(AD68="X",1,0))+IF(AE68='Valori Consentiti - Table 1'!$AE$4,5,IF(AE68="X",1,0))+IF(AF68='Valori Consentiti - Table 1'!$AG$4,5,IF(AF68="X",1,0))+IF(AG68='Valori Consentiti - Table 1'!$AI$4,5,IF(AG68="X",1,0))+IF(AH68='Valori Consentiti - Table 1'!$AK$4,5,IF(AH68="X",1,0))+IF(AI68='Valori Consentiti - Table 1'!$AM$4,5,IF(AI68="X",1,0))+IF(AJ68='Valori Consentiti - Table 1'!$AO$4,5,IF(AJ68="X",1,0))+IF(AK68='Valori Consentiti - Table 1'!$AQ$4,5,IF(AK68="X",1,0))+IF(AL68='Valori Consentiti - Table 1'!$AS$4,5,IF(AL68="X",1,0))+IF(AM68='Valori Consentiti - Table 1'!$AU$4,5,IF(AM68="X",1,0)),IF(G68=4,IF(T68='Valori Consentiti - Table 1'!$I$5,5,IF(T68="X",1,0))+IF(U68='Valori Consentiti - Table 1'!$K$5,5,IF(U68="X",1,0))+IF(V68='Valori Consentiti - Table 1'!$M$5,5,IF(V68="X",1,0))+IF(W68='Valori Consentiti - Table 1'!$O$5,5,IF(W68="X",1,0))+IF(X68='Valori Consentiti - Table 1'!$Q$5,5,IF(X68="X",1,0))+IF(Y68='Valori Consentiti - Table 1'!$S$5,5,IF(Y68="X",1,0))+IF(Z68='Valori Consentiti - Table 1'!$U$5,5,IF(Z68="X",1,0))+IF(AA68='Valori Consentiti - Table 1'!$W$5,5,IF(AA68="X",1,0))+IF(AB68='Valori Consentiti - Table 1'!$Y$5,5,IF(AB68="X",1,0))+IF(AC68='Valori Consentiti - Table 1'!$AA$5,5,IF(AC68="X",1,0))+IF(AD68='Valori Consentiti - Table 1'!$AC$5,5,IF(AD68="X",1,0))+IF(AE68='Valori Consentiti - Table 1'!$AE$5,5,IF(AE68="X",1,0))+IF(AF68='Valori Consentiti - Table 1'!$AG$5,5,IF(AF68="X",1,0))+IF(AG68='Valori Consentiti - Table 1'!$AI$5,5,IF(AG68="X",1,0))+IF(AH68='Valori Consentiti - Table 1'!$AK$5,5,IF(AH68="X",1,0))+IF(AI68='Valori Consentiti - Table 1'!$AM$5,5,IF(AI68="X",1,0))+IF(AJ68='Valori Consentiti - Table 1'!$AO$5,5,IF(AJ68="X",1,0))+IF(AK68='Valori Consentiti - Table 1'!$AQ$5,5,IF(AK68="X",1,0))+IF(AL68='Valori Consentiti - Table 1'!$AS$5,5,IF(AL68="X",1,0))+IF(AM68='Valori Consentiti - Table 1'!$AU$5,5,IF(AM68="X",1,0)),))))</f>
        <v>0</v>
      </c>
      <c r="N68" s="16">
        <f t="shared" si="44"/>
        <v>0</v>
      </c>
      <c r="O68" s="16">
        <f t="shared" si="45"/>
        <v>20</v>
      </c>
      <c r="P68" s="16">
        <f>IF(G68=1,IF(T68='Valori Consentiti - Table 1'!$I$2,1,0)+IF(U68='Valori Consentiti - Table 1'!$K$2,1,0)+IF(V68='Valori Consentiti - Table 1'!$M$2,1,0)+IF(W68='Valori Consentiti - Table 1'!$O$2,1,0)+IF(X68='Valori Consentiti - Table 1'!$Q$2,1,0)+IF(Y68='Valori Consentiti - Table 1'!$S$2,1,0)+IF(Z68='Valori Consentiti - Table 1'!$U$2,1,0)+IF(AA68='Valori Consentiti - Table 1'!$W$2,1,0)+IF(AB68='Valori Consentiti - Table 1'!$Y$2,1,0)+IF(AC68='Valori Consentiti - Table 1'!$AA$2,1,0)+IF(AD68='Valori Consentiti - Table 1'!$AC$2,1,0)+IF(AE68='Valori Consentiti - Table 1'!$AE$2,1,0)+IF(AF68='Valori Consentiti - Table 1'!$AG$2,1,0)+IF(AG68='Valori Consentiti - Table 1'!$AI$2,1,0)+IF(AH68='Valori Consentiti - Table 1'!$AK$2,1,0)+IF(AI68='Valori Consentiti - Table 1'!$AM$2,1,0)+IF(AJ68='Valori Consentiti - Table 1'!$AO$2,1,0)+IF(AK68='Valori Consentiti - Table 1'!$AQ$2,1,0)+IF(AL68='Valori Consentiti - Table 1'!$AS$2,1,0)+IF(AM68='Valori Consentiti - Table 1'!$AU$2,1,0),IF(G68=2,IF(T68='Valori Consentiti - Table 1'!$I$3,1,0)+IF(U68='Valori Consentiti - Table 1'!$K$3,1,0)+IF(V68='Valori Consentiti - Table 1'!$M$3,1,0)+IF(W68='Valori Consentiti - Table 1'!$O$3,1,0)+IF(X68='Valori Consentiti - Table 1'!$Q$3,1,0)+IF(Y68='Valori Consentiti - Table 1'!$S$3,1,0)+IF(Z68='Valori Consentiti - Table 1'!$U$3,1,0)+IF(AA68='Valori Consentiti - Table 1'!$W$3,1,0)+IF(AB68='Valori Consentiti - Table 1'!$Y$3,1,0)+IF(AC68='Valori Consentiti - Table 1'!$AA$3,1,0)+IF(AD68='Valori Consentiti - Table 1'!$AC$3,1,0)+IF(AE68='Valori Consentiti - Table 1'!$AE$3,1,0)+IF(AF68='Valori Consentiti - Table 1'!$AG$3,1,0)+IF(AG68='Valori Consentiti - Table 1'!$AI$3,1,0)+IF(AH68='Valori Consentiti - Table 1'!$AK$3,1,0)+IF(AI68='Valori Consentiti - Table 1'!$AM$3,1,0)+IF(AJ68='Valori Consentiti - Table 1'!$AO$3,1,0)+IF(AK68='Valori Consentiti - Table 1'!$AQ$3,1,0)+IF(AL68='Valori Consentiti - Table 1'!$AS$3,1,0)+IF(AM68='Valori Consentiti - Table 1'!$AU$3,1,0),IF(G68=3,IF(T68='Valori Consentiti - Table 1'!$I$4,1,0)+IF(U68='Valori Consentiti - Table 1'!$K$4,1,0)+IF(V68='Valori Consentiti - Table 1'!$M$4,1,0)+IF(W68='Valori Consentiti - Table 1'!$O$4,1,0)+IF(X68='Valori Consentiti - Table 1'!$Q$4,1,0)+IF(Y68='Valori Consentiti - Table 1'!$S$4,1,0)+IF(Z68='Valori Consentiti - Table 1'!$U$4,1,0)+IF(AA68='Valori Consentiti - Table 1'!$W$4,1,0)+IF(AB68='Valori Consentiti - Table 1'!$Y$4,1,0)+IF(AC68='Valori Consentiti - Table 1'!$AA$4,1,0)+IF(AD68='Valori Consentiti - Table 1'!$AC$4,1,0)+IF(AE68='Valori Consentiti - Table 1'!$AE$4,1,0)+IF(AF68='Valori Consentiti - Table 1'!$AG$4,1,0)+IF(AG68='Valori Consentiti - Table 1'!$AI$4,1,0)+IF(AH68='Valori Consentiti - Table 1'!$AK$4,1,0)+IF(AI68='Valori Consentiti - Table 1'!$AM$4,1,0)+IF(AJ68='Valori Consentiti - Table 1'!$AO$4,1,0)+IF(AK68='Valori Consentiti - Table 1'!$AQ$4,1,0)+IF(AL68='Valori Consentiti - Table 1'!$AS$4,1,0)+IF(AM68='Valori Consentiti - Table 1'!$AU$4,1,0),IF(G68=4,IF(T68='Valori Consentiti - Table 1'!$I$5,1,0)+IF(U68='Valori Consentiti - Table 1'!$K$5,1,0)+IF(V68='Valori Consentiti - Table 1'!$M$5,1,0)+IF(W68='Valori Consentiti - Table 1'!$O$5,1,0)+IF(X68='Valori Consentiti - Table 1'!$Q$5,1,0)+IF(Y68='Valori Consentiti - Table 1'!$S$5,1,0)+IF(Z68='Valori Consentiti - Table 1'!$U$5,1,0)+IF(AA68='Valori Consentiti - Table 1'!$W$5,1,0)+IF(AB68='Valori Consentiti - Table 1'!$Y$5,1,0)+IF(AC68='Valori Consentiti - Table 1'!$AA$5,1,0)+IF(AD68='Valori Consentiti - Table 1'!$AC$5,1,0)+IF(AE68='Valori Consentiti - Table 1'!$AE$5,1,0)+IF(AF68='Valori Consentiti - Table 1'!$AG$5,1,0)+IF(AG68='Valori Consentiti - Table 1'!$AI$5,1,0)+IF(AH68='Valori Consentiti - Table 1'!$AK$5,1,0)+IF(AI68='Valori Consentiti - Table 1'!$AM$5,1,0)+IF(AJ68='Valori Consentiti - Table 1'!$AO$5,1,0)+IF(AK68='Valori Consentiti - Table 1'!$AQ$5,1,0)+IF(AL68='Valori Consentiti - Table 1'!$AS$5,1,0)+IF(AM68='Valori Consentiti - Table 1'!$AU$5,1,0),))))</f>
        <v>0</v>
      </c>
      <c r="Q68" s="16">
        <f t="shared" si="46"/>
        <v>20</v>
      </c>
      <c r="R68" s="16">
        <f t="shared" si="67"/>
        <v>1</v>
      </c>
      <c r="S68" s="17"/>
      <c r="T68" s="24" t="str">
        <f t="shared" si="47"/>
        <v/>
      </c>
      <c r="U68" s="25" t="str">
        <f t="shared" si="48"/>
        <v/>
      </c>
      <c r="V68" s="25" t="str">
        <f t="shared" si="49"/>
        <v/>
      </c>
      <c r="W68" s="26" t="str">
        <f t="shared" si="50"/>
        <v/>
      </c>
      <c r="X68" s="27" t="str">
        <f t="shared" si="51"/>
        <v/>
      </c>
      <c r="Y68" s="25" t="str">
        <f t="shared" si="52"/>
        <v/>
      </c>
      <c r="Z68" s="25" t="str">
        <f t="shared" si="53"/>
        <v/>
      </c>
      <c r="AA68" s="26" t="str">
        <f t="shared" si="54"/>
        <v/>
      </c>
      <c r="AB68" s="27" t="str">
        <f t="shared" si="55"/>
        <v/>
      </c>
      <c r="AC68" s="25" t="str">
        <f t="shared" si="56"/>
        <v/>
      </c>
      <c r="AD68" s="25" t="str">
        <f t="shared" si="57"/>
        <v/>
      </c>
      <c r="AE68" s="26" t="str">
        <f t="shared" si="58"/>
        <v/>
      </c>
      <c r="AF68" s="27" t="str">
        <f t="shared" si="59"/>
        <v/>
      </c>
      <c r="AG68" s="25" t="str">
        <f t="shared" si="60"/>
        <v/>
      </c>
      <c r="AH68" s="25" t="str">
        <f t="shared" si="61"/>
        <v/>
      </c>
      <c r="AI68" s="26" t="str">
        <f t="shared" si="62"/>
        <v/>
      </c>
      <c r="AJ68" s="27" t="str">
        <f t="shared" si="63"/>
        <v/>
      </c>
      <c r="AK68" s="25" t="str">
        <f t="shared" si="64"/>
        <v/>
      </c>
      <c r="AL68" s="25" t="str">
        <f t="shared" si="65"/>
        <v/>
      </c>
      <c r="AM68" s="28" t="str">
        <f t="shared" si="66"/>
        <v/>
      </c>
      <c r="AN68" s="29" t="b">
        <f t="shared" si="68"/>
        <v>0</v>
      </c>
      <c r="AO68" s="29" t="b">
        <f t="shared" si="69"/>
        <v>0</v>
      </c>
      <c r="AP68" s="29" t="b">
        <f t="shared" si="70"/>
        <v>0</v>
      </c>
      <c r="AQ68" s="29" t="b">
        <f t="shared" si="71"/>
        <v>0</v>
      </c>
      <c r="AR68" s="29" t="b">
        <f t="shared" si="72"/>
        <v>0</v>
      </c>
    </row>
    <row r="69" spans="1:44">
      <c r="A69" s="14"/>
      <c r="B69" s="14"/>
      <c r="C69" s="22"/>
      <c r="D69" s="14"/>
      <c r="E69" s="14"/>
      <c r="F69" s="14"/>
      <c r="G69" s="14"/>
      <c r="H69" s="15"/>
      <c r="I69" s="15"/>
      <c r="J69" s="15"/>
      <c r="K69" s="15"/>
      <c r="L69" s="15"/>
      <c r="M69" s="23">
        <f>IF(G69=1,IF(T69='Valori Consentiti - Table 1'!$I$2,5,IF(T69="X",1,0))+IF(U69='Valori Consentiti - Table 1'!$K$2,5,IF(U69="X",1,0))+IF(V69='Valori Consentiti - Table 1'!$M$2,5,IF(V69="X",1,0))+IF(W69='Valori Consentiti - Table 1'!$O$2,5,IF(W69="X",1,0))+IF(X69='Valori Consentiti - Table 1'!$Q$2,5,IF(X69="X",1,0))+IF(Y69='Valori Consentiti - Table 1'!$S$2,5,IF(Y69="X",1,0))+IF(Z69='Valori Consentiti - Table 1'!$U$2,5,IF(Z69="X",1,0))+IF(AA69='Valori Consentiti - Table 1'!$W$2,5,IF(AA69="X",1,0))+IF(AB69='Valori Consentiti - Table 1'!$Y$2,5,IF(AB69="X",1,0))+IF(AC69='Valori Consentiti - Table 1'!$AA$2,5,IF(AC69="X",1,0))+IF(AD69='Valori Consentiti - Table 1'!$AC$2,5,IF(AD69="X",1,0))+IF(AE69='Valori Consentiti - Table 1'!$AE$2,5,IF(AE69="X",1,0))+IF(AF69='Valori Consentiti - Table 1'!$AG$2,5,IF(AF69="X",1,0))+IF(AG69='Valori Consentiti - Table 1'!$AI$2,5,IF(AG69="X",1,0))+IF(AH69='Valori Consentiti - Table 1'!$AK$2,5,IF(AH69="X",1,0))+IF(AI69='Valori Consentiti - Table 1'!$AM$2,5,IF(AI69="X",1,0))+IF(AJ69='Valori Consentiti - Table 1'!$AO$2,5,IF(AJ69="X",1,0))+IF(AK69='Valori Consentiti - Table 1'!$AQ$2,5,IF(AK69="X",1,0))+IF(AL69='Valori Consentiti - Table 1'!$AS$2,5,IF(AL69="X",1,0))+IF(AM69='Valori Consentiti - Table 1'!$AU$2,5,IF(AM69="X",1,0)),IF(G69=2,IF(T69='Valori Consentiti - Table 1'!$I$3,5,IF(T69="X",1,0))+IF(U69='Valori Consentiti - Table 1'!$K$3,5,IF(U69="X",1,0))+IF(V69='Valori Consentiti - Table 1'!$M$3,5,IF(V69="X",1,0))+IF(W69='Valori Consentiti - Table 1'!$O$3,5,IF(W69="X",1,0))+IF(X69='Valori Consentiti - Table 1'!$Q$3,5,IF(X69="X",1,0))+IF(Y69='Valori Consentiti - Table 1'!$S$3,5,IF(Y69="X",1,0))+IF(Z69='Valori Consentiti - Table 1'!$U$3,5,IF(Z69="X",1,0))+IF(AA69='Valori Consentiti - Table 1'!$W$3,5,IF(AA69="X",1,0))+IF(AB69='Valori Consentiti - Table 1'!$Y$3,5,IF(AB69="X",1,0))+IF(AC69='Valori Consentiti - Table 1'!$AA$3,5,IF(AC69="X",1,0))+IF(AD69='Valori Consentiti - Table 1'!$AC$3,5,IF(AD69="X",1,0))+IF(AE69='Valori Consentiti - Table 1'!$AE$3,5,IF(AE69="X",1,0))+IF(AF69='Valori Consentiti - Table 1'!$AG$3,5,IF(AF69="X",1,0))+IF(AG69='Valori Consentiti - Table 1'!$AI$3,5,IF(AG69="X",1,0))+IF(AH69='Valori Consentiti - Table 1'!$AK$3,5,IF(AH69="X",1,0))+IF(AI69='Valori Consentiti - Table 1'!$AM$3,5,IF(AI69="X",1,0))+IF(AJ69='Valori Consentiti - Table 1'!$AO$3,5,IF(AJ69="X",1,0))+IF(AK69='Valori Consentiti - Table 1'!$AQ$3,5,IF(AK69="X",1,0))+IF(AL69='Valori Consentiti - Table 1'!$AS$3,5,IF(AL69="X",1,0))+IF(AM69='Valori Consentiti - Table 1'!$AU$3,5,IF(AM69="X",1,0)),IF(G69=3,IF(T69='Valori Consentiti - Table 1'!$I$4,5,IF(T69="X",1,0))+IF(U69='Valori Consentiti - Table 1'!$K$4,5,IF(U69="X",1,0))+IF(V69='Valori Consentiti - Table 1'!$M$4,5,IF(V69="X",1,0))+IF(W69='Valori Consentiti - Table 1'!$O$4,5,IF(W69="X",1,0))+IF(X69='Valori Consentiti - Table 1'!$Q$4,5,IF(X69="X",1,0))+IF(Y69='Valori Consentiti - Table 1'!$S$4,5,IF(Y69="X",1,0))+IF(Z69='Valori Consentiti - Table 1'!$U$4,5,IF(Z69="X",1,0))+IF(AA69='Valori Consentiti - Table 1'!$W$4,5,IF(AA69="X",1,0))+IF(AB69='Valori Consentiti - Table 1'!$Y$4,5,IF(AB69="X",1,0))+IF(AC69='Valori Consentiti - Table 1'!$AA$4,5,IF(AC69="X",1,0))+IF(AD69='Valori Consentiti - Table 1'!$AC$4,5,IF(AD69="X",1,0))+IF(AE69='Valori Consentiti - Table 1'!$AE$4,5,IF(AE69="X",1,0))+IF(AF69='Valori Consentiti - Table 1'!$AG$4,5,IF(AF69="X",1,0))+IF(AG69='Valori Consentiti - Table 1'!$AI$4,5,IF(AG69="X",1,0))+IF(AH69='Valori Consentiti - Table 1'!$AK$4,5,IF(AH69="X",1,0))+IF(AI69='Valori Consentiti - Table 1'!$AM$4,5,IF(AI69="X",1,0))+IF(AJ69='Valori Consentiti - Table 1'!$AO$4,5,IF(AJ69="X",1,0))+IF(AK69='Valori Consentiti - Table 1'!$AQ$4,5,IF(AK69="X",1,0))+IF(AL69='Valori Consentiti - Table 1'!$AS$4,5,IF(AL69="X",1,0))+IF(AM69='Valori Consentiti - Table 1'!$AU$4,5,IF(AM69="X",1,0)),IF(G69=4,IF(T69='Valori Consentiti - Table 1'!$I$5,5,IF(T69="X",1,0))+IF(U69='Valori Consentiti - Table 1'!$K$5,5,IF(U69="X",1,0))+IF(V69='Valori Consentiti - Table 1'!$M$5,5,IF(V69="X",1,0))+IF(W69='Valori Consentiti - Table 1'!$O$5,5,IF(W69="X",1,0))+IF(X69='Valori Consentiti - Table 1'!$Q$5,5,IF(X69="X",1,0))+IF(Y69='Valori Consentiti - Table 1'!$S$5,5,IF(Y69="X",1,0))+IF(Z69='Valori Consentiti - Table 1'!$U$5,5,IF(Z69="X",1,0))+IF(AA69='Valori Consentiti - Table 1'!$W$5,5,IF(AA69="X",1,0))+IF(AB69='Valori Consentiti - Table 1'!$Y$5,5,IF(AB69="X",1,0))+IF(AC69='Valori Consentiti - Table 1'!$AA$5,5,IF(AC69="X",1,0))+IF(AD69='Valori Consentiti - Table 1'!$AC$5,5,IF(AD69="X",1,0))+IF(AE69='Valori Consentiti - Table 1'!$AE$5,5,IF(AE69="X",1,0))+IF(AF69='Valori Consentiti - Table 1'!$AG$5,5,IF(AF69="X",1,0))+IF(AG69='Valori Consentiti - Table 1'!$AI$5,5,IF(AG69="X",1,0))+IF(AH69='Valori Consentiti - Table 1'!$AK$5,5,IF(AH69="X",1,0))+IF(AI69='Valori Consentiti - Table 1'!$AM$5,5,IF(AI69="X",1,0))+IF(AJ69='Valori Consentiti - Table 1'!$AO$5,5,IF(AJ69="X",1,0))+IF(AK69='Valori Consentiti - Table 1'!$AQ$5,5,IF(AK69="X",1,0))+IF(AL69='Valori Consentiti - Table 1'!$AS$5,5,IF(AL69="X",1,0))+IF(AM69='Valori Consentiti - Table 1'!$AU$5,5,IF(AM69="X",1,0)),))))</f>
        <v>0</v>
      </c>
      <c r="N69" s="16">
        <f t="shared" si="44"/>
        <v>0</v>
      </c>
      <c r="O69" s="16">
        <f t="shared" si="45"/>
        <v>20</v>
      </c>
      <c r="P69" s="16">
        <f>IF(G69=1,IF(T69='Valori Consentiti - Table 1'!$I$2,1,0)+IF(U69='Valori Consentiti - Table 1'!$K$2,1,0)+IF(V69='Valori Consentiti - Table 1'!$M$2,1,0)+IF(W69='Valori Consentiti - Table 1'!$O$2,1,0)+IF(X69='Valori Consentiti - Table 1'!$Q$2,1,0)+IF(Y69='Valori Consentiti - Table 1'!$S$2,1,0)+IF(Z69='Valori Consentiti - Table 1'!$U$2,1,0)+IF(AA69='Valori Consentiti - Table 1'!$W$2,1,0)+IF(AB69='Valori Consentiti - Table 1'!$Y$2,1,0)+IF(AC69='Valori Consentiti - Table 1'!$AA$2,1,0)+IF(AD69='Valori Consentiti - Table 1'!$AC$2,1,0)+IF(AE69='Valori Consentiti - Table 1'!$AE$2,1,0)+IF(AF69='Valori Consentiti - Table 1'!$AG$2,1,0)+IF(AG69='Valori Consentiti - Table 1'!$AI$2,1,0)+IF(AH69='Valori Consentiti - Table 1'!$AK$2,1,0)+IF(AI69='Valori Consentiti - Table 1'!$AM$2,1,0)+IF(AJ69='Valori Consentiti - Table 1'!$AO$2,1,0)+IF(AK69='Valori Consentiti - Table 1'!$AQ$2,1,0)+IF(AL69='Valori Consentiti - Table 1'!$AS$2,1,0)+IF(AM69='Valori Consentiti - Table 1'!$AU$2,1,0),IF(G69=2,IF(T69='Valori Consentiti - Table 1'!$I$3,1,0)+IF(U69='Valori Consentiti - Table 1'!$K$3,1,0)+IF(V69='Valori Consentiti - Table 1'!$M$3,1,0)+IF(W69='Valori Consentiti - Table 1'!$O$3,1,0)+IF(X69='Valori Consentiti - Table 1'!$Q$3,1,0)+IF(Y69='Valori Consentiti - Table 1'!$S$3,1,0)+IF(Z69='Valori Consentiti - Table 1'!$U$3,1,0)+IF(AA69='Valori Consentiti - Table 1'!$W$3,1,0)+IF(AB69='Valori Consentiti - Table 1'!$Y$3,1,0)+IF(AC69='Valori Consentiti - Table 1'!$AA$3,1,0)+IF(AD69='Valori Consentiti - Table 1'!$AC$3,1,0)+IF(AE69='Valori Consentiti - Table 1'!$AE$3,1,0)+IF(AF69='Valori Consentiti - Table 1'!$AG$3,1,0)+IF(AG69='Valori Consentiti - Table 1'!$AI$3,1,0)+IF(AH69='Valori Consentiti - Table 1'!$AK$3,1,0)+IF(AI69='Valori Consentiti - Table 1'!$AM$3,1,0)+IF(AJ69='Valori Consentiti - Table 1'!$AO$3,1,0)+IF(AK69='Valori Consentiti - Table 1'!$AQ$3,1,0)+IF(AL69='Valori Consentiti - Table 1'!$AS$3,1,0)+IF(AM69='Valori Consentiti - Table 1'!$AU$3,1,0),IF(G69=3,IF(T69='Valori Consentiti - Table 1'!$I$4,1,0)+IF(U69='Valori Consentiti - Table 1'!$K$4,1,0)+IF(V69='Valori Consentiti - Table 1'!$M$4,1,0)+IF(W69='Valori Consentiti - Table 1'!$O$4,1,0)+IF(X69='Valori Consentiti - Table 1'!$Q$4,1,0)+IF(Y69='Valori Consentiti - Table 1'!$S$4,1,0)+IF(Z69='Valori Consentiti - Table 1'!$U$4,1,0)+IF(AA69='Valori Consentiti - Table 1'!$W$4,1,0)+IF(AB69='Valori Consentiti - Table 1'!$Y$4,1,0)+IF(AC69='Valori Consentiti - Table 1'!$AA$4,1,0)+IF(AD69='Valori Consentiti - Table 1'!$AC$4,1,0)+IF(AE69='Valori Consentiti - Table 1'!$AE$4,1,0)+IF(AF69='Valori Consentiti - Table 1'!$AG$4,1,0)+IF(AG69='Valori Consentiti - Table 1'!$AI$4,1,0)+IF(AH69='Valori Consentiti - Table 1'!$AK$4,1,0)+IF(AI69='Valori Consentiti - Table 1'!$AM$4,1,0)+IF(AJ69='Valori Consentiti - Table 1'!$AO$4,1,0)+IF(AK69='Valori Consentiti - Table 1'!$AQ$4,1,0)+IF(AL69='Valori Consentiti - Table 1'!$AS$4,1,0)+IF(AM69='Valori Consentiti - Table 1'!$AU$4,1,0),IF(G69=4,IF(T69='Valori Consentiti - Table 1'!$I$5,1,0)+IF(U69='Valori Consentiti - Table 1'!$K$5,1,0)+IF(V69='Valori Consentiti - Table 1'!$M$5,1,0)+IF(W69='Valori Consentiti - Table 1'!$O$5,1,0)+IF(X69='Valori Consentiti - Table 1'!$Q$5,1,0)+IF(Y69='Valori Consentiti - Table 1'!$S$5,1,0)+IF(Z69='Valori Consentiti - Table 1'!$U$5,1,0)+IF(AA69='Valori Consentiti - Table 1'!$W$5,1,0)+IF(AB69='Valori Consentiti - Table 1'!$Y$5,1,0)+IF(AC69='Valori Consentiti - Table 1'!$AA$5,1,0)+IF(AD69='Valori Consentiti - Table 1'!$AC$5,1,0)+IF(AE69='Valori Consentiti - Table 1'!$AE$5,1,0)+IF(AF69='Valori Consentiti - Table 1'!$AG$5,1,0)+IF(AG69='Valori Consentiti - Table 1'!$AI$5,1,0)+IF(AH69='Valori Consentiti - Table 1'!$AK$5,1,0)+IF(AI69='Valori Consentiti - Table 1'!$AM$5,1,0)+IF(AJ69='Valori Consentiti - Table 1'!$AO$5,1,0)+IF(AK69='Valori Consentiti - Table 1'!$AQ$5,1,0)+IF(AL69='Valori Consentiti - Table 1'!$AS$5,1,0)+IF(AM69='Valori Consentiti - Table 1'!$AU$5,1,0),))))</f>
        <v>0</v>
      </c>
      <c r="Q69" s="16">
        <f t="shared" si="46"/>
        <v>20</v>
      </c>
      <c r="R69" s="16">
        <f t="shared" si="67"/>
        <v>1</v>
      </c>
      <c r="S69" s="17"/>
      <c r="T69" s="24" t="str">
        <f t="shared" si="47"/>
        <v/>
      </c>
      <c r="U69" s="25" t="str">
        <f t="shared" si="48"/>
        <v/>
      </c>
      <c r="V69" s="25" t="str">
        <f t="shared" si="49"/>
        <v/>
      </c>
      <c r="W69" s="26" t="str">
        <f t="shared" si="50"/>
        <v/>
      </c>
      <c r="X69" s="27" t="str">
        <f t="shared" si="51"/>
        <v/>
      </c>
      <c r="Y69" s="25" t="str">
        <f t="shared" si="52"/>
        <v/>
      </c>
      <c r="Z69" s="25" t="str">
        <f t="shared" si="53"/>
        <v/>
      </c>
      <c r="AA69" s="26" t="str">
        <f t="shared" si="54"/>
        <v/>
      </c>
      <c r="AB69" s="27" t="str">
        <f t="shared" si="55"/>
        <v/>
      </c>
      <c r="AC69" s="25" t="str">
        <f t="shared" si="56"/>
        <v/>
      </c>
      <c r="AD69" s="25" t="str">
        <f t="shared" si="57"/>
        <v/>
      </c>
      <c r="AE69" s="26" t="str">
        <f t="shared" si="58"/>
        <v/>
      </c>
      <c r="AF69" s="27" t="str">
        <f t="shared" si="59"/>
        <v/>
      </c>
      <c r="AG69" s="25" t="str">
        <f t="shared" si="60"/>
        <v/>
      </c>
      <c r="AH69" s="25" t="str">
        <f t="shared" si="61"/>
        <v/>
      </c>
      <c r="AI69" s="26" t="str">
        <f t="shared" si="62"/>
        <v/>
      </c>
      <c r="AJ69" s="27" t="str">
        <f t="shared" si="63"/>
        <v/>
      </c>
      <c r="AK69" s="25" t="str">
        <f t="shared" si="64"/>
        <v/>
      </c>
      <c r="AL69" s="25" t="str">
        <f t="shared" si="65"/>
        <v/>
      </c>
      <c r="AM69" s="28" t="str">
        <f t="shared" si="66"/>
        <v/>
      </c>
      <c r="AN69" s="29" t="b">
        <f t="shared" si="68"/>
        <v>0</v>
      </c>
      <c r="AO69" s="29" t="b">
        <f t="shared" si="69"/>
        <v>0</v>
      </c>
      <c r="AP69" s="29" t="b">
        <f t="shared" si="70"/>
        <v>0</v>
      </c>
      <c r="AQ69" s="29" t="b">
        <f t="shared" si="71"/>
        <v>0</v>
      </c>
      <c r="AR69" s="29" t="b">
        <f t="shared" si="72"/>
        <v>0</v>
      </c>
    </row>
    <row r="70" spans="1:44">
      <c r="A70" s="14"/>
      <c r="B70" s="14"/>
      <c r="C70" s="22"/>
      <c r="D70" s="14"/>
      <c r="E70" s="14"/>
      <c r="F70" s="14"/>
      <c r="G70" s="14"/>
      <c r="H70" s="15"/>
      <c r="I70" s="15"/>
      <c r="J70" s="15"/>
      <c r="K70" s="15"/>
      <c r="L70" s="15"/>
      <c r="M70" s="23">
        <f>IF(G70=1,IF(T70='Valori Consentiti - Table 1'!$I$2,5,IF(T70="X",1,0))+IF(U70='Valori Consentiti - Table 1'!$K$2,5,IF(U70="X",1,0))+IF(V70='Valori Consentiti - Table 1'!$M$2,5,IF(V70="X",1,0))+IF(W70='Valori Consentiti - Table 1'!$O$2,5,IF(W70="X",1,0))+IF(X70='Valori Consentiti - Table 1'!$Q$2,5,IF(X70="X",1,0))+IF(Y70='Valori Consentiti - Table 1'!$S$2,5,IF(Y70="X",1,0))+IF(Z70='Valori Consentiti - Table 1'!$U$2,5,IF(Z70="X",1,0))+IF(AA70='Valori Consentiti - Table 1'!$W$2,5,IF(AA70="X",1,0))+IF(AB70='Valori Consentiti - Table 1'!$Y$2,5,IF(AB70="X",1,0))+IF(AC70='Valori Consentiti - Table 1'!$AA$2,5,IF(AC70="X",1,0))+IF(AD70='Valori Consentiti - Table 1'!$AC$2,5,IF(AD70="X",1,0))+IF(AE70='Valori Consentiti - Table 1'!$AE$2,5,IF(AE70="X",1,0))+IF(AF70='Valori Consentiti - Table 1'!$AG$2,5,IF(AF70="X",1,0))+IF(AG70='Valori Consentiti - Table 1'!$AI$2,5,IF(AG70="X",1,0))+IF(AH70='Valori Consentiti - Table 1'!$AK$2,5,IF(AH70="X",1,0))+IF(AI70='Valori Consentiti - Table 1'!$AM$2,5,IF(AI70="X",1,0))+IF(AJ70='Valori Consentiti - Table 1'!$AO$2,5,IF(AJ70="X",1,0))+IF(AK70='Valori Consentiti - Table 1'!$AQ$2,5,IF(AK70="X",1,0))+IF(AL70='Valori Consentiti - Table 1'!$AS$2,5,IF(AL70="X",1,0))+IF(AM70='Valori Consentiti - Table 1'!$AU$2,5,IF(AM70="X",1,0)),IF(G70=2,IF(T70='Valori Consentiti - Table 1'!$I$3,5,IF(T70="X",1,0))+IF(U70='Valori Consentiti - Table 1'!$K$3,5,IF(U70="X",1,0))+IF(V70='Valori Consentiti - Table 1'!$M$3,5,IF(V70="X",1,0))+IF(W70='Valori Consentiti - Table 1'!$O$3,5,IF(W70="X",1,0))+IF(X70='Valori Consentiti - Table 1'!$Q$3,5,IF(X70="X",1,0))+IF(Y70='Valori Consentiti - Table 1'!$S$3,5,IF(Y70="X",1,0))+IF(Z70='Valori Consentiti - Table 1'!$U$3,5,IF(Z70="X",1,0))+IF(AA70='Valori Consentiti - Table 1'!$W$3,5,IF(AA70="X",1,0))+IF(AB70='Valori Consentiti - Table 1'!$Y$3,5,IF(AB70="X",1,0))+IF(AC70='Valori Consentiti - Table 1'!$AA$3,5,IF(AC70="X",1,0))+IF(AD70='Valori Consentiti - Table 1'!$AC$3,5,IF(AD70="X",1,0))+IF(AE70='Valori Consentiti - Table 1'!$AE$3,5,IF(AE70="X",1,0))+IF(AF70='Valori Consentiti - Table 1'!$AG$3,5,IF(AF70="X",1,0))+IF(AG70='Valori Consentiti - Table 1'!$AI$3,5,IF(AG70="X",1,0))+IF(AH70='Valori Consentiti - Table 1'!$AK$3,5,IF(AH70="X",1,0))+IF(AI70='Valori Consentiti - Table 1'!$AM$3,5,IF(AI70="X",1,0))+IF(AJ70='Valori Consentiti - Table 1'!$AO$3,5,IF(AJ70="X",1,0))+IF(AK70='Valori Consentiti - Table 1'!$AQ$3,5,IF(AK70="X",1,0))+IF(AL70='Valori Consentiti - Table 1'!$AS$3,5,IF(AL70="X",1,0))+IF(AM70='Valori Consentiti - Table 1'!$AU$3,5,IF(AM70="X",1,0)),IF(G70=3,IF(T70='Valori Consentiti - Table 1'!$I$4,5,IF(T70="X",1,0))+IF(U70='Valori Consentiti - Table 1'!$K$4,5,IF(U70="X",1,0))+IF(V70='Valori Consentiti - Table 1'!$M$4,5,IF(V70="X",1,0))+IF(W70='Valori Consentiti - Table 1'!$O$4,5,IF(W70="X",1,0))+IF(X70='Valori Consentiti - Table 1'!$Q$4,5,IF(X70="X",1,0))+IF(Y70='Valori Consentiti - Table 1'!$S$4,5,IF(Y70="X",1,0))+IF(Z70='Valori Consentiti - Table 1'!$U$4,5,IF(Z70="X",1,0))+IF(AA70='Valori Consentiti - Table 1'!$W$4,5,IF(AA70="X",1,0))+IF(AB70='Valori Consentiti - Table 1'!$Y$4,5,IF(AB70="X",1,0))+IF(AC70='Valori Consentiti - Table 1'!$AA$4,5,IF(AC70="X",1,0))+IF(AD70='Valori Consentiti - Table 1'!$AC$4,5,IF(AD70="X",1,0))+IF(AE70='Valori Consentiti - Table 1'!$AE$4,5,IF(AE70="X",1,0))+IF(AF70='Valori Consentiti - Table 1'!$AG$4,5,IF(AF70="X",1,0))+IF(AG70='Valori Consentiti - Table 1'!$AI$4,5,IF(AG70="X",1,0))+IF(AH70='Valori Consentiti - Table 1'!$AK$4,5,IF(AH70="X",1,0))+IF(AI70='Valori Consentiti - Table 1'!$AM$4,5,IF(AI70="X",1,0))+IF(AJ70='Valori Consentiti - Table 1'!$AO$4,5,IF(AJ70="X",1,0))+IF(AK70='Valori Consentiti - Table 1'!$AQ$4,5,IF(AK70="X",1,0))+IF(AL70='Valori Consentiti - Table 1'!$AS$4,5,IF(AL70="X",1,0))+IF(AM70='Valori Consentiti - Table 1'!$AU$4,5,IF(AM70="X",1,0)),IF(G70=4,IF(T70='Valori Consentiti - Table 1'!$I$5,5,IF(T70="X",1,0))+IF(U70='Valori Consentiti - Table 1'!$K$5,5,IF(U70="X",1,0))+IF(V70='Valori Consentiti - Table 1'!$M$5,5,IF(V70="X",1,0))+IF(W70='Valori Consentiti - Table 1'!$O$5,5,IF(W70="X",1,0))+IF(X70='Valori Consentiti - Table 1'!$Q$5,5,IF(X70="X",1,0))+IF(Y70='Valori Consentiti - Table 1'!$S$5,5,IF(Y70="X",1,0))+IF(Z70='Valori Consentiti - Table 1'!$U$5,5,IF(Z70="X",1,0))+IF(AA70='Valori Consentiti - Table 1'!$W$5,5,IF(AA70="X",1,0))+IF(AB70='Valori Consentiti - Table 1'!$Y$5,5,IF(AB70="X",1,0))+IF(AC70='Valori Consentiti - Table 1'!$AA$5,5,IF(AC70="X",1,0))+IF(AD70='Valori Consentiti - Table 1'!$AC$5,5,IF(AD70="X",1,0))+IF(AE70='Valori Consentiti - Table 1'!$AE$5,5,IF(AE70="X",1,0))+IF(AF70='Valori Consentiti - Table 1'!$AG$5,5,IF(AF70="X",1,0))+IF(AG70='Valori Consentiti - Table 1'!$AI$5,5,IF(AG70="X",1,0))+IF(AH70='Valori Consentiti - Table 1'!$AK$5,5,IF(AH70="X",1,0))+IF(AI70='Valori Consentiti - Table 1'!$AM$5,5,IF(AI70="X",1,0))+IF(AJ70='Valori Consentiti - Table 1'!$AO$5,5,IF(AJ70="X",1,0))+IF(AK70='Valori Consentiti - Table 1'!$AQ$5,5,IF(AK70="X",1,0))+IF(AL70='Valori Consentiti - Table 1'!$AS$5,5,IF(AL70="X",1,0))+IF(AM70='Valori Consentiti - Table 1'!$AU$5,5,IF(AM70="X",1,0)),))))</f>
        <v>0</v>
      </c>
      <c r="N70" s="16">
        <f t="shared" si="44"/>
        <v>0</v>
      </c>
      <c r="O70" s="16">
        <f t="shared" si="45"/>
        <v>20</v>
      </c>
      <c r="P70" s="16">
        <f>IF(G70=1,IF(T70='Valori Consentiti - Table 1'!$I$2,1,0)+IF(U70='Valori Consentiti - Table 1'!$K$2,1,0)+IF(V70='Valori Consentiti - Table 1'!$M$2,1,0)+IF(W70='Valori Consentiti - Table 1'!$O$2,1,0)+IF(X70='Valori Consentiti - Table 1'!$Q$2,1,0)+IF(Y70='Valori Consentiti - Table 1'!$S$2,1,0)+IF(Z70='Valori Consentiti - Table 1'!$U$2,1,0)+IF(AA70='Valori Consentiti - Table 1'!$W$2,1,0)+IF(AB70='Valori Consentiti - Table 1'!$Y$2,1,0)+IF(AC70='Valori Consentiti - Table 1'!$AA$2,1,0)+IF(AD70='Valori Consentiti - Table 1'!$AC$2,1,0)+IF(AE70='Valori Consentiti - Table 1'!$AE$2,1,0)+IF(AF70='Valori Consentiti - Table 1'!$AG$2,1,0)+IF(AG70='Valori Consentiti - Table 1'!$AI$2,1,0)+IF(AH70='Valori Consentiti - Table 1'!$AK$2,1,0)+IF(AI70='Valori Consentiti - Table 1'!$AM$2,1,0)+IF(AJ70='Valori Consentiti - Table 1'!$AO$2,1,0)+IF(AK70='Valori Consentiti - Table 1'!$AQ$2,1,0)+IF(AL70='Valori Consentiti - Table 1'!$AS$2,1,0)+IF(AM70='Valori Consentiti - Table 1'!$AU$2,1,0),IF(G70=2,IF(T70='Valori Consentiti - Table 1'!$I$3,1,0)+IF(U70='Valori Consentiti - Table 1'!$K$3,1,0)+IF(V70='Valori Consentiti - Table 1'!$M$3,1,0)+IF(W70='Valori Consentiti - Table 1'!$O$3,1,0)+IF(X70='Valori Consentiti - Table 1'!$Q$3,1,0)+IF(Y70='Valori Consentiti - Table 1'!$S$3,1,0)+IF(Z70='Valori Consentiti - Table 1'!$U$3,1,0)+IF(AA70='Valori Consentiti - Table 1'!$W$3,1,0)+IF(AB70='Valori Consentiti - Table 1'!$Y$3,1,0)+IF(AC70='Valori Consentiti - Table 1'!$AA$3,1,0)+IF(AD70='Valori Consentiti - Table 1'!$AC$3,1,0)+IF(AE70='Valori Consentiti - Table 1'!$AE$3,1,0)+IF(AF70='Valori Consentiti - Table 1'!$AG$3,1,0)+IF(AG70='Valori Consentiti - Table 1'!$AI$3,1,0)+IF(AH70='Valori Consentiti - Table 1'!$AK$3,1,0)+IF(AI70='Valori Consentiti - Table 1'!$AM$3,1,0)+IF(AJ70='Valori Consentiti - Table 1'!$AO$3,1,0)+IF(AK70='Valori Consentiti - Table 1'!$AQ$3,1,0)+IF(AL70='Valori Consentiti - Table 1'!$AS$3,1,0)+IF(AM70='Valori Consentiti - Table 1'!$AU$3,1,0),IF(G70=3,IF(T70='Valori Consentiti - Table 1'!$I$4,1,0)+IF(U70='Valori Consentiti - Table 1'!$K$4,1,0)+IF(V70='Valori Consentiti - Table 1'!$M$4,1,0)+IF(W70='Valori Consentiti - Table 1'!$O$4,1,0)+IF(X70='Valori Consentiti - Table 1'!$Q$4,1,0)+IF(Y70='Valori Consentiti - Table 1'!$S$4,1,0)+IF(Z70='Valori Consentiti - Table 1'!$U$4,1,0)+IF(AA70='Valori Consentiti - Table 1'!$W$4,1,0)+IF(AB70='Valori Consentiti - Table 1'!$Y$4,1,0)+IF(AC70='Valori Consentiti - Table 1'!$AA$4,1,0)+IF(AD70='Valori Consentiti - Table 1'!$AC$4,1,0)+IF(AE70='Valori Consentiti - Table 1'!$AE$4,1,0)+IF(AF70='Valori Consentiti - Table 1'!$AG$4,1,0)+IF(AG70='Valori Consentiti - Table 1'!$AI$4,1,0)+IF(AH70='Valori Consentiti - Table 1'!$AK$4,1,0)+IF(AI70='Valori Consentiti - Table 1'!$AM$4,1,0)+IF(AJ70='Valori Consentiti - Table 1'!$AO$4,1,0)+IF(AK70='Valori Consentiti - Table 1'!$AQ$4,1,0)+IF(AL70='Valori Consentiti - Table 1'!$AS$4,1,0)+IF(AM70='Valori Consentiti - Table 1'!$AU$4,1,0),IF(G70=4,IF(T70='Valori Consentiti - Table 1'!$I$5,1,0)+IF(U70='Valori Consentiti - Table 1'!$K$5,1,0)+IF(V70='Valori Consentiti - Table 1'!$M$5,1,0)+IF(W70='Valori Consentiti - Table 1'!$O$5,1,0)+IF(X70='Valori Consentiti - Table 1'!$Q$5,1,0)+IF(Y70='Valori Consentiti - Table 1'!$S$5,1,0)+IF(Z70='Valori Consentiti - Table 1'!$U$5,1,0)+IF(AA70='Valori Consentiti - Table 1'!$W$5,1,0)+IF(AB70='Valori Consentiti - Table 1'!$Y$5,1,0)+IF(AC70='Valori Consentiti - Table 1'!$AA$5,1,0)+IF(AD70='Valori Consentiti - Table 1'!$AC$5,1,0)+IF(AE70='Valori Consentiti - Table 1'!$AE$5,1,0)+IF(AF70='Valori Consentiti - Table 1'!$AG$5,1,0)+IF(AG70='Valori Consentiti - Table 1'!$AI$5,1,0)+IF(AH70='Valori Consentiti - Table 1'!$AK$5,1,0)+IF(AI70='Valori Consentiti - Table 1'!$AM$5,1,0)+IF(AJ70='Valori Consentiti - Table 1'!$AO$5,1,0)+IF(AK70='Valori Consentiti - Table 1'!$AQ$5,1,0)+IF(AL70='Valori Consentiti - Table 1'!$AS$5,1,0)+IF(AM70='Valori Consentiti - Table 1'!$AU$5,1,0),))))</f>
        <v>0</v>
      </c>
      <c r="Q70" s="16">
        <f t="shared" si="46"/>
        <v>20</v>
      </c>
      <c r="R70" s="16">
        <f t="shared" si="67"/>
        <v>1</v>
      </c>
      <c r="S70" s="17"/>
      <c r="T70" s="24" t="str">
        <f t="shared" si="47"/>
        <v/>
      </c>
      <c r="U70" s="25" t="str">
        <f t="shared" si="48"/>
        <v/>
      </c>
      <c r="V70" s="25" t="str">
        <f t="shared" si="49"/>
        <v/>
      </c>
      <c r="W70" s="26" t="str">
        <f t="shared" si="50"/>
        <v/>
      </c>
      <c r="X70" s="27" t="str">
        <f t="shared" si="51"/>
        <v/>
      </c>
      <c r="Y70" s="25" t="str">
        <f t="shared" si="52"/>
        <v/>
      </c>
      <c r="Z70" s="25" t="str">
        <f t="shared" si="53"/>
        <v/>
      </c>
      <c r="AA70" s="26" t="str">
        <f t="shared" si="54"/>
        <v/>
      </c>
      <c r="AB70" s="27" t="str">
        <f t="shared" si="55"/>
        <v/>
      </c>
      <c r="AC70" s="25" t="str">
        <f t="shared" si="56"/>
        <v/>
      </c>
      <c r="AD70" s="25" t="str">
        <f t="shared" si="57"/>
        <v/>
      </c>
      <c r="AE70" s="26" t="str">
        <f t="shared" si="58"/>
        <v/>
      </c>
      <c r="AF70" s="27" t="str">
        <f t="shared" si="59"/>
        <v/>
      </c>
      <c r="AG70" s="25" t="str">
        <f t="shared" si="60"/>
        <v/>
      </c>
      <c r="AH70" s="25" t="str">
        <f t="shared" si="61"/>
        <v/>
      </c>
      <c r="AI70" s="26" t="str">
        <f t="shared" si="62"/>
        <v/>
      </c>
      <c r="AJ70" s="27" t="str">
        <f t="shared" si="63"/>
        <v/>
      </c>
      <c r="AK70" s="25" t="str">
        <f t="shared" si="64"/>
        <v/>
      </c>
      <c r="AL70" s="25" t="str">
        <f t="shared" si="65"/>
        <v/>
      </c>
      <c r="AM70" s="28" t="str">
        <f t="shared" si="66"/>
        <v/>
      </c>
      <c r="AN70" s="29" t="b">
        <f t="shared" si="68"/>
        <v>0</v>
      </c>
      <c r="AO70" s="29" t="b">
        <f t="shared" si="69"/>
        <v>0</v>
      </c>
      <c r="AP70" s="29" t="b">
        <f t="shared" si="70"/>
        <v>0</v>
      </c>
      <c r="AQ70" s="29" t="b">
        <f t="shared" si="71"/>
        <v>0</v>
      </c>
      <c r="AR70" s="29" t="b">
        <f t="shared" si="72"/>
        <v>0</v>
      </c>
    </row>
    <row r="71" spans="1:44">
      <c r="A71" s="14"/>
      <c r="B71" s="14"/>
      <c r="C71" s="22"/>
      <c r="D71" s="14"/>
      <c r="E71" s="14"/>
      <c r="F71" s="14"/>
      <c r="G71" s="14"/>
      <c r="H71" s="15"/>
      <c r="I71" s="15"/>
      <c r="J71" s="15"/>
      <c r="K71" s="15"/>
      <c r="L71" s="15"/>
      <c r="M71" s="23">
        <f>IF(G71=1,IF(T71='Valori Consentiti - Table 1'!$I$2,5,IF(T71="X",1,0))+IF(U71='Valori Consentiti - Table 1'!$K$2,5,IF(U71="X",1,0))+IF(V71='Valori Consentiti - Table 1'!$M$2,5,IF(V71="X",1,0))+IF(W71='Valori Consentiti - Table 1'!$O$2,5,IF(W71="X",1,0))+IF(X71='Valori Consentiti - Table 1'!$Q$2,5,IF(X71="X",1,0))+IF(Y71='Valori Consentiti - Table 1'!$S$2,5,IF(Y71="X",1,0))+IF(Z71='Valori Consentiti - Table 1'!$U$2,5,IF(Z71="X",1,0))+IF(AA71='Valori Consentiti - Table 1'!$W$2,5,IF(AA71="X",1,0))+IF(AB71='Valori Consentiti - Table 1'!$Y$2,5,IF(AB71="X",1,0))+IF(AC71='Valori Consentiti - Table 1'!$AA$2,5,IF(AC71="X",1,0))+IF(AD71='Valori Consentiti - Table 1'!$AC$2,5,IF(AD71="X",1,0))+IF(AE71='Valori Consentiti - Table 1'!$AE$2,5,IF(AE71="X",1,0))+IF(AF71='Valori Consentiti - Table 1'!$AG$2,5,IF(AF71="X",1,0))+IF(AG71='Valori Consentiti - Table 1'!$AI$2,5,IF(AG71="X",1,0))+IF(AH71='Valori Consentiti - Table 1'!$AK$2,5,IF(AH71="X",1,0))+IF(AI71='Valori Consentiti - Table 1'!$AM$2,5,IF(AI71="X",1,0))+IF(AJ71='Valori Consentiti - Table 1'!$AO$2,5,IF(AJ71="X",1,0))+IF(AK71='Valori Consentiti - Table 1'!$AQ$2,5,IF(AK71="X",1,0))+IF(AL71='Valori Consentiti - Table 1'!$AS$2,5,IF(AL71="X",1,0))+IF(AM71='Valori Consentiti - Table 1'!$AU$2,5,IF(AM71="X",1,0)),IF(G71=2,IF(T71='Valori Consentiti - Table 1'!$I$3,5,IF(T71="X",1,0))+IF(U71='Valori Consentiti - Table 1'!$K$3,5,IF(U71="X",1,0))+IF(V71='Valori Consentiti - Table 1'!$M$3,5,IF(V71="X",1,0))+IF(W71='Valori Consentiti - Table 1'!$O$3,5,IF(W71="X",1,0))+IF(X71='Valori Consentiti - Table 1'!$Q$3,5,IF(X71="X",1,0))+IF(Y71='Valori Consentiti - Table 1'!$S$3,5,IF(Y71="X",1,0))+IF(Z71='Valori Consentiti - Table 1'!$U$3,5,IF(Z71="X",1,0))+IF(AA71='Valori Consentiti - Table 1'!$W$3,5,IF(AA71="X",1,0))+IF(AB71='Valori Consentiti - Table 1'!$Y$3,5,IF(AB71="X",1,0))+IF(AC71='Valori Consentiti - Table 1'!$AA$3,5,IF(AC71="X",1,0))+IF(AD71='Valori Consentiti - Table 1'!$AC$3,5,IF(AD71="X",1,0))+IF(AE71='Valori Consentiti - Table 1'!$AE$3,5,IF(AE71="X",1,0))+IF(AF71='Valori Consentiti - Table 1'!$AG$3,5,IF(AF71="X",1,0))+IF(AG71='Valori Consentiti - Table 1'!$AI$3,5,IF(AG71="X",1,0))+IF(AH71='Valori Consentiti - Table 1'!$AK$3,5,IF(AH71="X",1,0))+IF(AI71='Valori Consentiti - Table 1'!$AM$3,5,IF(AI71="X",1,0))+IF(AJ71='Valori Consentiti - Table 1'!$AO$3,5,IF(AJ71="X",1,0))+IF(AK71='Valori Consentiti - Table 1'!$AQ$3,5,IF(AK71="X",1,0))+IF(AL71='Valori Consentiti - Table 1'!$AS$3,5,IF(AL71="X",1,0))+IF(AM71='Valori Consentiti - Table 1'!$AU$3,5,IF(AM71="X",1,0)),IF(G71=3,IF(T71='Valori Consentiti - Table 1'!$I$4,5,IF(T71="X",1,0))+IF(U71='Valori Consentiti - Table 1'!$K$4,5,IF(U71="X",1,0))+IF(V71='Valori Consentiti - Table 1'!$M$4,5,IF(V71="X",1,0))+IF(W71='Valori Consentiti - Table 1'!$O$4,5,IF(W71="X",1,0))+IF(X71='Valori Consentiti - Table 1'!$Q$4,5,IF(X71="X",1,0))+IF(Y71='Valori Consentiti - Table 1'!$S$4,5,IF(Y71="X",1,0))+IF(Z71='Valori Consentiti - Table 1'!$U$4,5,IF(Z71="X",1,0))+IF(AA71='Valori Consentiti - Table 1'!$W$4,5,IF(AA71="X",1,0))+IF(AB71='Valori Consentiti - Table 1'!$Y$4,5,IF(AB71="X",1,0))+IF(AC71='Valori Consentiti - Table 1'!$AA$4,5,IF(AC71="X",1,0))+IF(AD71='Valori Consentiti - Table 1'!$AC$4,5,IF(AD71="X",1,0))+IF(AE71='Valori Consentiti - Table 1'!$AE$4,5,IF(AE71="X",1,0))+IF(AF71='Valori Consentiti - Table 1'!$AG$4,5,IF(AF71="X",1,0))+IF(AG71='Valori Consentiti - Table 1'!$AI$4,5,IF(AG71="X",1,0))+IF(AH71='Valori Consentiti - Table 1'!$AK$4,5,IF(AH71="X",1,0))+IF(AI71='Valori Consentiti - Table 1'!$AM$4,5,IF(AI71="X",1,0))+IF(AJ71='Valori Consentiti - Table 1'!$AO$4,5,IF(AJ71="X",1,0))+IF(AK71='Valori Consentiti - Table 1'!$AQ$4,5,IF(AK71="X",1,0))+IF(AL71='Valori Consentiti - Table 1'!$AS$4,5,IF(AL71="X",1,0))+IF(AM71='Valori Consentiti - Table 1'!$AU$4,5,IF(AM71="X",1,0)),IF(G71=4,IF(T71='Valori Consentiti - Table 1'!$I$5,5,IF(T71="X",1,0))+IF(U71='Valori Consentiti - Table 1'!$K$5,5,IF(U71="X",1,0))+IF(V71='Valori Consentiti - Table 1'!$M$5,5,IF(V71="X",1,0))+IF(W71='Valori Consentiti - Table 1'!$O$5,5,IF(W71="X",1,0))+IF(X71='Valori Consentiti - Table 1'!$Q$5,5,IF(X71="X",1,0))+IF(Y71='Valori Consentiti - Table 1'!$S$5,5,IF(Y71="X",1,0))+IF(Z71='Valori Consentiti - Table 1'!$U$5,5,IF(Z71="X",1,0))+IF(AA71='Valori Consentiti - Table 1'!$W$5,5,IF(AA71="X",1,0))+IF(AB71='Valori Consentiti - Table 1'!$Y$5,5,IF(AB71="X",1,0))+IF(AC71='Valori Consentiti - Table 1'!$AA$5,5,IF(AC71="X",1,0))+IF(AD71='Valori Consentiti - Table 1'!$AC$5,5,IF(AD71="X",1,0))+IF(AE71='Valori Consentiti - Table 1'!$AE$5,5,IF(AE71="X",1,0))+IF(AF71='Valori Consentiti - Table 1'!$AG$5,5,IF(AF71="X",1,0))+IF(AG71='Valori Consentiti - Table 1'!$AI$5,5,IF(AG71="X",1,0))+IF(AH71='Valori Consentiti - Table 1'!$AK$5,5,IF(AH71="X",1,0))+IF(AI71='Valori Consentiti - Table 1'!$AM$5,5,IF(AI71="X",1,0))+IF(AJ71='Valori Consentiti - Table 1'!$AO$5,5,IF(AJ71="X",1,0))+IF(AK71='Valori Consentiti - Table 1'!$AQ$5,5,IF(AK71="X",1,0))+IF(AL71='Valori Consentiti - Table 1'!$AS$5,5,IF(AL71="X",1,0))+IF(AM71='Valori Consentiti - Table 1'!$AU$5,5,IF(AM71="X",1,0)),))))</f>
        <v>0</v>
      </c>
      <c r="N71" s="16">
        <f t="shared" si="44"/>
        <v>0</v>
      </c>
      <c r="O71" s="16">
        <f t="shared" si="45"/>
        <v>20</v>
      </c>
      <c r="P71" s="16">
        <f>IF(G71=1,IF(T71='Valori Consentiti - Table 1'!$I$2,1,0)+IF(U71='Valori Consentiti - Table 1'!$K$2,1,0)+IF(V71='Valori Consentiti - Table 1'!$M$2,1,0)+IF(W71='Valori Consentiti - Table 1'!$O$2,1,0)+IF(X71='Valori Consentiti - Table 1'!$Q$2,1,0)+IF(Y71='Valori Consentiti - Table 1'!$S$2,1,0)+IF(Z71='Valori Consentiti - Table 1'!$U$2,1,0)+IF(AA71='Valori Consentiti - Table 1'!$W$2,1,0)+IF(AB71='Valori Consentiti - Table 1'!$Y$2,1,0)+IF(AC71='Valori Consentiti - Table 1'!$AA$2,1,0)+IF(AD71='Valori Consentiti - Table 1'!$AC$2,1,0)+IF(AE71='Valori Consentiti - Table 1'!$AE$2,1,0)+IF(AF71='Valori Consentiti - Table 1'!$AG$2,1,0)+IF(AG71='Valori Consentiti - Table 1'!$AI$2,1,0)+IF(AH71='Valori Consentiti - Table 1'!$AK$2,1,0)+IF(AI71='Valori Consentiti - Table 1'!$AM$2,1,0)+IF(AJ71='Valori Consentiti - Table 1'!$AO$2,1,0)+IF(AK71='Valori Consentiti - Table 1'!$AQ$2,1,0)+IF(AL71='Valori Consentiti - Table 1'!$AS$2,1,0)+IF(AM71='Valori Consentiti - Table 1'!$AU$2,1,0),IF(G71=2,IF(T71='Valori Consentiti - Table 1'!$I$3,1,0)+IF(U71='Valori Consentiti - Table 1'!$K$3,1,0)+IF(V71='Valori Consentiti - Table 1'!$M$3,1,0)+IF(W71='Valori Consentiti - Table 1'!$O$3,1,0)+IF(X71='Valori Consentiti - Table 1'!$Q$3,1,0)+IF(Y71='Valori Consentiti - Table 1'!$S$3,1,0)+IF(Z71='Valori Consentiti - Table 1'!$U$3,1,0)+IF(AA71='Valori Consentiti - Table 1'!$W$3,1,0)+IF(AB71='Valori Consentiti - Table 1'!$Y$3,1,0)+IF(AC71='Valori Consentiti - Table 1'!$AA$3,1,0)+IF(AD71='Valori Consentiti - Table 1'!$AC$3,1,0)+IF(AE71='Valori Consentiti - Table 1'!$AE$3,1,0)+IF(AF71='Valori Consentiti - Table 1'!$AG$3,1,0)+IF(AG71='Valori Consentiti - Table 1'!$AI$3,1,0)+IF(AH71='Valori Consentiti - Table 1'!$AK$3,1,0)+IF(AI71='Valori Consentiti - Table 1'!$AM$3,1,0)+IF(AJ71='Valori Consentiti - Table 1'!$AO$3,1,0)+IF(AK71='Valori Consentiti - Table 1'!$AQ$3,1,0)+IF(AL71='Valori Consentiti - Table 1'!$AS$3,1,0)+IF(AM71='Valori Consentiti - Table 1'!$AU$3,1,0),IF(G71=3,IF(T71='Valori Consentiti - Table 1'!$I$4,1,0)+IF(U71='Valori Consentiti - Table 1'!$K$4,1,0)+IF(V71='Valori Consentiti - Table 1'!$M$4,1,0)+IF(W71='Valori Consentiti - Table 1'!$O$4,1,0)+IF(X71='Valori Consentiti - Table 1'!$Q$4,1,0)+IF(Y71='Valori Consentiti - Table 1'!$S$4,1,0)+IF(Z71='Valori Consentiti - Table 1'!$U$4,1,0)+IF(AA71='Valori Consentiti - Table 1'!$W$4,1,0)+IF(AB71='Valori Consentiti - Table 1'!$Y$4,1,0)+IF(AC71='Valori Consentiti - Table 1'!$AA$4,1,0)+IF(AD71='Valori Consentiti - Table 1'!$AC$4,1,0)+IF(AE71='Valori Consentiti - Table 1'!$AE$4,1,0)+IF(AF71='Valori Consentiti - Table 1'!$AG$4,1,0)+IF(AG71='Valori Consentiti - Table 1'!$AI$4,1,0)+IF(AH71='Valori Consentiti - Table 1'!$AK$4,1,0)+IF(AI71='Valori Consentiti - Table 1'!$AM$4,1,0)+IF(AJ71='Valori Consentiti - Table 1'!$AO$4,1,0)+IF(AK71='Valori Consentiti - Table 1'!$AQ$4,1,0)+IF(AL71='Valori Consentiti - Table 1'!$AS$4,1,0)+IF(AM71='Valori Consentiti - Table 1'!$AU$4,1,0),IF(G71=4,IF(T71='Valori Consentiti - Table 1'!$I$5,1,0)+IF(U71='Valori Consentiti - Table 1'!$K$5,1,0)+IF(V71='Valori Consentiti - Table 1'!$M$5,1,0)+IF(W71='Valori Consentiti - Table 1'!$O$5,1,0)+IF(X71='Valori Consentiti - Table 1'!$Q$5,1,0)+IF(Y71='Valori Consentiti - Table 1'!$S$5,1,0)+IF(Z71='Valori Consentiti - Table 1'!$U$5,1,0)+IF(AA71='Valori Consentiti - Table 1'!$W$5,1,0)+IF(AB71='Valori Consentiti - Table 1'!$Y$5,1,0)+IF(AC71='Valori Consentiti - Table 1'!$AA$5,1,0)+IF(AD71='Valori Consentiti - Table 1'!$AC$5,1,0)+IF(AE71='Valori Consentiti - Table 1'!$AE$5,1,0)+IF(AF71='Valori Consentiti - Table 1'!$AG$5,1,0)+IF(AG71='Valori Consentiti - Table 1'!$AI$5,1,0)+IF(AH71='Valori Consentiti - Table 1'!$AK$5,1,0)+IF(AI71='Valori Consentiti - Table 1'!$AM$5,1,0)+IF(AJ71='Valori Consentiti - Table 1'!$AO$5,1,0)+IF(AK71='Valori Consentiti - Table 1'!$AQ$5,1,0)+IF(AL71='Valori Consentiti - Table 1'!$AS$5,1,0)+IF(AM71='Valori Consentiti - Table 1'!$AU$5,1,0),))))</f>
        <v>0</v>
      </c>
      <c r="Q71" s="16">
        <f t="shared" si="46"/>
        <v>20</v>
      </c>
      <c r="R71" s="16">
        <f t="shared" si="67"/>
        <v>1</v>
      </c>
      <c r="S71" s="17"/>
      <c r="T71" s="24" t="str">
        <f t="shared" si="47"/>
        <v/>
      </c>
      <c r="U71" s="25" t="str">
        <f t="shared" si="48"/>
        <v/>
      </c>
      <c r="V71" s="25" t="str">
        <f t="shared" si="49"/>
        <v/>
      </c>
      <c r="W71" s="26" t="str">
        <f t="shared" si="50"/>
        <v/>
      </c>
      <c r="X71" s="27" t="str">
        <f t="shared" si="51"/>
        <v/>
      </c>
      <c r="Y71" s="25" t="str">
        <f t="shared" si="52"/>
        <v/>
      </c>
      <c r="Z71" s="25" t="str">
        <f t="shared" si="53"/>
        <v/>
      </c>
      <c r="AA71" s="26" t="str">
        <f t="shared" si="54"/>
        <v/>
      </c>
      <c r="AB71" s="27" t="str">
        <f t="shared" si="55"/>
        <v/>
      </c>
      <c r="AC71" s="25" t="str">
        <f t="shared" si="56"/>
        <v/>
      </c>
      <c r="AD71" s="25" t="str">
        <f t="shared" si="57"/>
        <v/>
      </c>
      <c r="AE71" s="26" t="str">
        <f t="shared" si="58"/>
        <v/>
      </c>
      <c r="AF71" s="27" t="str">
        <f t="shared" si="59"/>
        <v/>
      </c>
      <c r="AG71" s="25" t="str">
        <f t="shared" si="60"/>
        <v/>
      </c>
      <c r="AH71" s="25" t="str">
        <f t="shared" si="61"/>
        <v/>
      </c>
      <c r="AI71" s="26" t="str">
        <f t="shared" si="62"/>
        <v/>
      </c>
      <c r="AJ71" s="27" t="str">
        <f t="shared" si="63"/>
        <v/>
      </c>
      <c r="AK71" s="25" t="str">
        <f t="shared" si="64"/>
        <v/>
      </c>
      <c r="AL71" s="25" t="str">
        <f t="shared" si="65"/>
        <v/>
      </c>
      <c r="AM71" s="28" t="str">
        <f t="shared" si="66"/>
        <v/>
      </c>
      <c r="AN71" s="29" t="b">
        <f t="shared" si="68"/>
        <v>0</v>
      </c>
      <c r="AO71" s="29" t="b">
        <f t="shared" si="69"/>
        <v>0</v>
      </c>
      <c r="AP71" s="29" t="b">
        <f t="shared" si="70"/>
        <v>0</v>
      </c>
      <c r="AQ71" s="29" t="b">
        <f t="shared" si="71"/>
        <v>0</v>
      </c>
      <c r="AR71" s="29" t="b">
        <f t="shared" si="72"/>
        <v>0</v>
      </c>
    </row>
    <row r="72" spans="1:44">
      <c r="A72" s="14"/>
      <c r="B72" s="14"/>
      <c r="C72" s="22"/>
      <c r="D72" s="14"/>
      <c r="E72" s="14"/>
      <c r="F72" s="14"/>
      <c r="G72" s="14"/>
      <c r="H72" s="15"/>
      <c r="I72" s="15"/>
      <c r="J72" s="15"/>
      <c r="K72" s="15"/>
      <c r="L72" s="15"/>
      <c r="M72" s="23">
        <f>IF(G72=1,IF(T72='Valori Consentiti - Table 1'!$I$2,5,IF(T72="X",1,0))+IF(U72='Valori Consentiti - Table 1'!$K$2,5,IF(U72="X",1,0))+IF(V72='Valori Consentiti - Table 1'!$M$2,5,IF(V72="X",1,0))+IF(W72='Valori Consentiti - Table 1'!$O$2,5,IF(W72="X",1,0))+IF(X72='Valori Consentiti - Table 1'!$Q$2,5,IF(X72="X",1,0))+IF(Y72='Valori Consentiti - Table 1'!$S$2,5,IF(Y72="X",1,0))+IF(Z72='Valori Consentiti - Table 1'!$U$2,5,IF(Z72="X",1,0))+IF(AA72='Valori Consentiti - Table 1'!$W$2,5,IF(AA72="X",1,0))+IF(AB72='Valori Consentiti - Table 1'!$Y$2,5,IF(AB72="X",1,0))+IF(AC72='Valori Consentiti - Table 1'!$AA$2,5,IF(AC72="X",1,0))+IF(AD72='Valori Consentiti - Table 1'!$AC$2,5,IF(AD72="X",1,0))+IF(AE72='Valori Consentiti - Table 1'!$AE$2,5,IF(AE72="X",1,0))+IF(AF72='Valori Consentiti - Table 1'!$AG$2,5,IF(AF72="X",1,0))+IF(AG72='Valori Consentiti - Table 1'!$AI$2,5,IF(AG72="X",1,0))+IF(AH72='Valori Consentiti - Table 1'!$AK$2,5,IF(AH72="X",1,0))+IF(AI72='Valori Consentiti - Table 1'!$AM$2,5,IF(AI72="X",1,0))+IF(AJ72='Valori Consentiti - Table 1'!$AO$2,5,IF(AJ72="X",1,0))+IF(AK72='Valori Consentiti - Table 1'!$AQ$2,5,IF(AK72="X",1,0))+IF(AL72='Valori Consentiti - Table 1'!$AS$2,5,IF(AL72="X",1,0))+IF(AM72='Valori Consentiti - Table 1'!$AU$2,5,IF(AM72="X",1,0)),IF(G72=2,IF(T72='Valori Consentiti - Table 1'!$I$3,5,IF(T72="X",1,0))+IF(U72='Valori Consentiti - Table 1'!$K$3,5,IF(U72="X",1,0))+IF(V72='Valori Consentiti - Table 1'!$M$3,5,IF(V72="X",1,0))+IF(W72='Valori Consentiti - Table 1'!$O$3,5,IF(W72="X",1,0))+IF(X72='Valori Consentiti - Table 1'!$Q$3,5,IF(X72="X",1,0))+IF(Y72='Valori Consentiti - Table 1'!$S$3,5,IF(Y72="X",1,0))+IF(Z72='Valori Consentiti - Table 1'!$U$3,5,IF(Z72="X",1,0))+IF(AA72='Valori Consentiti - Table 1'!$W$3,5,IF(AA72="X",1,0))+IF(AB72='Valori Consentiti - Table 1'!$Y$3,5,IF(AB72="X",1,0))+IF(AC72='Valori Consentiti - Table 1'!$AA$3,5,IF(AC72="X",1,0))+IF(AD72='Valori Consentiti - Table 1'!$AC$3,5,IF(AD72="X",1,0))+IF(AE72='Valori Consentiti - Table 1'!$AE$3,5,IF(AE72="X",1,0))+IF(AF72='Valori Consentiti - Table 1'!$AG$3,5,IF(AF72="X",1,0))+IF(AG72='Valori Consentiti - Table 1'!$AI$3,5,IF(AG72="X",1,0))+IF(AH72='Valori Consentiti - Table 1'!$AK$3,5,IF(AH72="X",1,0))+IF(AI72='Valori Consentiti - Table 1'!$AM$3,5,IF(AI72="X",1,0))+IF(AJ72='Valori Consentiti - Table 1'!$AO$3,5,IF(AJ72="X",1,0))+IF(AK72='Valori Consentiti - Table 1'!$AQ$3,5,IF(AK72="X",1,0))+IF(AL72='Valori Consentiti - Table 1'!$AS$3,5,IF(AL72="X",1,0))+IF(AM72='Valori Consentiti - Table 1'!$AU$3,5,IF(AM72="X",1,0)),IF(G72=3,IF(T72='Valori Consentiti - Table 1'!$I$4,5,IF(T72="X",1,0))+IF(U72='Valori Consentiti - Table 1'!$K$4,5,IF(U72="X",1,0))+IF(V72='Valori Consentiti - Table 1'!$M$4,5,IF(V72="X",1,0))+IF(W72='Valori Consentiti - Table 1'!$O$4,5,IF(W72="X",1,0))+IF(X72='Valori Consentiti - Table 1'!$Q$4,5,IF(X72="X",1,0))+IF(Y72='Valori Consentiti - Table 1'!$S$4,5,IF(Y72="X",1,0))+IF(Z72='Valori Consentiti - Table 1'!$U$4,5,IF(Z72="X",1,0))+IF(AA72='Valori Consentiti - Table 1'!$W$4,5,IF(AA72="X",1,0))+IF(AB72='Valori Consentiti - Table 1'!$Y$4,5,IF(AB72="X",1,0))+IF(AC72='Valori Consentiti - Table 1'!$AA$4,5,IF(AC72="X",1,0))+IF(AD72='Valori Consentiti - Table 1'!$AC$4,5,IF(AD72="X",1,0))+IF(AE72='Valori Consentiti - Table 1'!$AE$4,5,IF(AE72="X",1,0))+IF(AF72='Valori Consentiti - Table 1'!$AG$4,5,IF(AF72="X",1,0))+IF(AG72='Valori Consentiti - Table 1'!$AI$4,5,IF(AG72="X",1,0))+IF(AH72='Valori Consentiti - Table 1'!$AK$4,5,IF(AH72="X",1,0))+IF(AI72='Valori Consentiti - Table 1'!$AM$4,5,IF(AI72="X",1,0))+IF(AJ72='Valori Consentiti - Table 1'!$AO$4,5,IF(AJ72="X",1,0))+IF(AK72='Valori Consentiti - Table 1'!$AQ$4,5,IF(AK72="X",1,0))+IF(AL72='Valori Consentiti - Table 1'!$AS$4,5,IF(AL72="X",1,0))+IF(AM72='Valori Consentiti - Table 1'!$AU$4,5,IF(AM72="X",1,0)),IF(G72=4,IF(T72='Valori Consentiti - Table 1'!$I$5,5,IF(T72="X",1,0))+IF(U72='Valori Consentiti - Table 1'!$K$5,5,IF(U72="X",1,0))+IF(V72='Valori Consentiti - Table 1'!$M$5,5,IF(V72="X",1,0))+IF(W72='Valori Consentiti - Table 1'!$O$5,5,IF(W72="X",1,0))+IF(X72='Valori Consentiti - Table 1'!$Q$5,5,IF(X72="X",1,0))+IF(Y72='Valori Consentiti - Table 1'!$S$5,5,IF(Y72="X",1,0))+IF(Z72='Valori Consentiti - Table 1'!$U$5,5,IF(Z72="X",1,0))+IF(AA72='Valori Consentiti - Table 1'!$W$5,5,IF(AA72="X",1,0))+IF(AB72='Valori Consentiti - Table 1'!$Y$5,5,IF(AB72="X",1,0))+IF(AC72='Valori Consentiti - Table 1'!$AA$5,5,IF(AC72="X",1,0))+IF(AD72='Valori Consentiti - Table 1'!$AC$5,5,IF(AD72="X",1,0))+IF(AE72='Valori Consentiti - Table 1'!$AE$5,5,IF(AE72="X",1,0))+IF(AF72='Valori Consentiti - Table 1'!$AG$5,5,IF(AF72="X",1,0))+IF(AG72='Valori Consentiti - Table 1'!$AI$5,5,IF(AG72="X",1,0))+IF(AH72='Valori Consentiti - Table 1'!$AK$5,5,IF(AH72="X",1,0))+IF(AI72='Valori Consentiti - Table 1'!$AM$5,5,IF(AI72="X",1,0))+IF(AJ72='Valori Consentiti - Table 1'!$AO$5,5,IF(AJ72="X",1,0))+IF(AK72='Valori Consentiti - Table 1'!$AQ$5,5,IF(AK72="X",1,0))+IF(AL72='Valori Consentiti - Table 1'!$AS$5,5,IF(AL72="X",1,0))+IF(AM72='Valori Consentiti - Table 1'!$AU$5,5,IF(AM72="X",1,0)),))))</f>
        <v>0</v>
      </c>
      <c r="N72" s="16">
        <f t="shared" si="44"/>
        <v>0</v>
      </c>
      <c r="O72" s="16">
        <f t="shared" si="45"/>
        <v>20</v>
      </c>
      <c r="P72" s="16">
        <f>IF(G72=1,IF(T72='Valori Consentiti - Table 1'!$I$2,1,0)+IF(U72='Valori Consentiti - Table 1'!$K$2,1,0)+IF(V72='Valori Consentiti - Table 1'!$M$2,1,0)+IF(W72='Valori Consentiti - Table 1'!$O$2,1,0)+IF(X72='Valori Consentiti - Table 1'!$Q$2,1,0)+IF(Y72='Valori Consentiti - Table 1'!$S$2,1,0)+IF(Z72='Valori Consentiti - Table 1'!$U$2,1,0)+IF(AA72='Valori Consentiti - Table 1'!$W$2,1,0)+IF(AB72='Valori Consentiti - Table 1'!$Y$2,1,0)+IF(AC72='Valori Consentiti - Table 1'!$AA$2,1,0)+IF(AD72='Valori Consentiti - Table 1'!$AC$2,1,0)+IF(AE72='Valori Consentiti - Table 1'!$AE$2,1,0)+IF(AF72='Valori Consentiti - Table 1'!$AG$2,1,0)+IF(AG72='Valori Consentiti - Table 1'!$AI$2,1,0)+IF(AH72='Valori Consentiti - Table 1'!$AK$2,1,0)+IF(AI72='Valori Consentiti - Table 1'!$AM$2,1,0)+IF(AJ72='Valori Consentiti - Table 1'!$AO$2,1,0)+IF(AK72='Valori Consentiti - Table 1'!$AQ$2,1,0)+IF(AL72='Valori Consentiti - Table 1'!$AS$2,1,0)+IF(AM72='Valori Consentiti - Table 1'!$AU$2,1,0),IF(G72=2,IF(T72='Valori Consentiti - Table 1'!$I$3,1,0)+IF(U72='Valori Consentiti - Table 1'!$K$3,1,0)+IF(V72='Valori Consentiti - Table 1'!$M$3,1,0)+IF(W72='Valori Consentiti - Table 1'!$O$3,1,0)+IF(X72='Valori Consentiti - Table 1'!$Q$3,1,0)+IF(Y72='Valori Consentiti - Table 1'!$S$3,1,0)+IF(Z72='Valori Consentiti - Table 1'!$U$3,1,0)+IF(AA72='Valori Consentiti - Table 1'!$W$3,1,0)+IF(AB72='Valori Consentiti - Table 1'!$Y$3,1,0)+IF(AC72='Valori Consentiti - Table 1'!$AA$3,1,0)+IF(AD72='Valori Consentiti - Table 1'!$AC$3,1,0)+IF(AE72='Valori Consentiti - Table 1'!$AE$3,1,0)+IF(AF72='Valori Consentiti - Table 1'!$AG$3,1,0)+IF(AG72='Valori Consentiti - Table 1'!$AI$3,1,0)+IF(AH72='Valori Consentiti - Table 1'!$AK$3,1,0)+IF(AI72='Valori Consentiti - Table 1'!$AM$3,1,0)+IF(AJ72='Valori Consentiti - Table 1'!$AO$3,1,0)+IF(AK72='Valori Consentiti - Table 1'!$AQ$3,1,0)+IF(AL72='Valori Consentiti - Table 1'!$AS$3,1,0)+IF(AM72='Valori Consentiti - Table 1'!$AU$3,1,0),IF(G72=3,IF(T72='Valori Consentiti - Table 1'!$I$4,1,0)+IF(U72='Valori Consentiti - Table 1'!$K$4,1,0)+IF(V72='Valori Consentiti - Table 1'!$M$4,1,0)+IF(W72='Valori Consentiti - Table 1'!$O$4,1,0)+IF(X72='Valori Consentiti - Table 1'!$Q$4,1,0)+IF(Y72='Valori Consentiti - Table 1'!$S$4,1,0)+IF(Z72='Valori Consentiti - Table 1'!$U$4,1,0)+IF(AA72='Valori Consentiti - Table 1'!$W$4,1,0)+IF(AB72='Valori Consentiti - Table 1'!$Y$4,1,0)+IF(AC72='Valori Consentiti - Table 1'!$AA$4,1,0)+IF(AD72='Valori Consentiti - Table 1'!$AC$4,1,0)+IF(AE72='Valori Consentiti - Table 1'!$AE$4,1,0)+IF(AF72='Valori Consentiti - Table 1'!$AG$4,1,0)+IF(AG72='Valori Consentiti - Table 1'!$AI$4,1,0)+IF(AH72='Valori Consentiti - Table 1'!$AK$4,1,0)+IF(AI72='Valori Consentiti - Table 1'!$AM$4,1,0)+IF(AJ72='Valori Consentiti - Table 1'!$AO$4,1,0)+IF(AK72='Valori Consentiti - Table 1'!$AQ$4,1,0)+IF(AL72='Valori Consentiti - Table 1'!$AS$4,1,0)+IF(AM72='Valori Consentiti - Table 1'!$AU$4,1,0),IF(G72=4,IF(T72='Valori Consentiti - Table 1'!$I$5,1,0)+IF(U72='Valori Consentiti - Table 1'!$K$5,1,0)+IF(V72='Valori Consentiti - Table 1'!$M$5,1,0)+IF(W72='Valori Consentiti - Table 1'!$O$5,1,0)+IF(X72='Valori Consentiti - Table 1'!$Q$5,1,0)+IF(Y72='Valori Consentiti - Table 1'!$S$5,1,0)+IF(Z72='Valori Consentiti - Table 1'!$U$5,1,0)+IF(AA72='Valori Consentiti - Table 1'!$W$5,1,0)+IF(AB72='Valori Consentiti - Table 1'!$Y$5,1,0)+IF(AC72='Valori Consentiti - Table 1'!$AA$5,1,0)+IF(AD72='Valori Consentiti - Table 1'!$AC$5,1,0)+IF(AE72='Valori Consentiti - Table 1'!$AE$5,1,0)+IF(AF72='Valori Consentiti - Table 1'!$AG$5,1,0)+IF(AG72='Valori Consentiti - Table 1'!$AI$5,1,0)+IF(AH72='Valori Consentiti - Table 1'!$AK$5,1,0)+IF(AI72='Valori Consentiti - Table 1'!$AM$5,1,0)+IF(AJ72='Valori Consentiti - Table 1'!$AO$5,1,0)+IF(AK72='Valori Consentiti - Table 1'!$AQ$5,1,0)+IF(AL72='Valori Consentiti - Table 1'!$AS$5,1,0)+IF(AM72='Valori Consentiti - Table 1'!$AU$5,1,0),))))</f>
        <v>0</v>
      </c>
      <c r="Q72" s="16">
        <f t="shared" si="46"/>
        <v>20</v>
      </c>
      <c r="R72" s="16">
        <f t="shared" si="67"/>
        <v>1</v>
      </c>
      <c r="S72" s="17"/>
      <c r="T72" s="24" t="str">
        <f t="shared" si="47"/>
        <v/>
      </c>
      <c r="U72" s="25" t="str">
        <f t="shared" si="48"/>
        <v/>
      </c>
      <c r="V72" s="25" t="str">
        <f t="shared" si="49"/>
        <v/>
      </c>
      <c r="W72" s="26" t="str">
        <f t="shared" si="50"/>
        <v/>
      </c>
      <c r="X72" s="27" t="str">
        <f t="shared" si="51"/>
        <v/>
      </c>
      <c r="Y72" s="25" t="str">
        <f t="shared" si="52"/>
        <v/>
      </c>
      <c r="Z72" s="25" t="str">
        <f t="shared" si="53"/>
        <v/>
      </c>
      <c r="AA72" s="26" t="str">
        <f t="shared" si="54"/>
        <v/>
      </c>
      <c r="AB72" s="27" t="str">
        <f t="shared" si="55"/>
        <v/>
      </c>
      <c r="AC72" s="25" t="str">
        <f t="shared" si="56"/>
        <v/>
      </c>
      <c r="AD72" s="25" t="str">
        <f t="shared" si="57"/>
        <v/>
      </c>
      <c r="AE72" s="26" t="str">
        <f t="shared" si="58"/>
        <v/>
      </c>
      <c r="AF72" s="27" t="str">
        <f t="shared" si="59"/>
        <v/>
      </c>
      <c r="AG72" s="25" t="str">
        <f t="shared" si="60"/>
        <v/>
      </c>
      <c r="AH72" s="25" t="str">
        <f t="shared" si="61"/>
        <v/>
      </c>
      <c r="AI72" s="26" t="str">
        <f t="shared" si="62"/>
        <v/>
      </c>
      <c r="AJ72" s="27" t="str">
        <f t="shared" si="63"/>
        <v/>
      </c>
      <c r="AK72" s="25" t="str">
        <f t="shared" si="64"/>
        <v/>
      </c>
      <c r="AL72" s="25" t="str">
        <f t="shared" si="65"/>
        <v/>
      </c>
      <c r="AM72" s="28" t="str">
        <f t="shared" si="66"/>
        <v/>
      </c>
      <c r="AN72" s="29" t="b">
        <f t="shared" si="68"/>
        <v>0</v>
      </c>
      <c r="AO72" s="29" t="b">
        <f t="shared" si="69"/>
        <v>0</v>
      </c>
      <c r="AP72" s="29" t="b">
        <f t="shared" si="70"/>
        <v>0</v>
      </c>
      <c r="AQ72" s="29" t="b">
        <f t="shared" si="71"/>
        <v>0</v>
      </c>
      <c r="AR72" s="29" t="b">
        <f t="shared" si="72"/>
        <v>0</v>
      </c>
    </row>
    <row r="73" spans="1:44">
      <c r="A73" s="14"/>
      <c r="B73" s="14"/>
      <c r="C73" s="22"/>
      <c r="D73" s="14"/>
      <c r="E73" s="14"/>
      <c r="F73" s="14"/>
      <c r="G73" s="14"/>
      <c r="H73" s="15"/>
      <c r="I73" s="15"/>
      <c r="J73" s="15"/>
      <c r="K73" s="15"/>
      <c r="L73" s="15"/>
      <c r="M73" s="23">
        <f>IF(G73=1,IF(T73='Valori Consentiti - Table 1'!$I$2,5,IF(T73="X",1,0))+IF(U73='Valori Consentiti - Table 1'!$K$2,5,IF(U73="X",1,0))+IF(V73='Valori Consentiti - Table 1'!$M$2,5,IF(V73="X",1,0))+IF(W73='Valori Consentiti - Table 1'!$O$2,5,IF(W73="X",1,0))+IF(X73='Valori Consentiti - Table 1'!$Q$2,5,IF(X73="X",1,0))+IF(Y73='Valori Consentiti - Table 1'!$S$2,5,IF(Y73="X",1,0))+IF(Z73='Valori Consentiti - Table 1'!$U$2,5,IF(Z73="X",1,0))+IF(AA73='Valori Consentiti - Table 1'!$W$2,5,IF(AA73="X",1,0))+IF(AB73='Valori Consentiti - Table 1'!$Y$2,5,IF(AB73="X",1,0))+IF(AC73='Valori Consentiti - Table 1'!$AA$2,5,IF(AC73="X",1,0))+IF(AD73='Valori Consentiti - Table 1'!$AC$2,5,IF(AD73="X",1,0))+IF(AE73='Valori Consentiti - Table 1'!$AE$2,5,IF(AE73="X",1,0))+IF(AF73='Valori Consentiti - Table 1'!$AG$2,5,IF(AF73="X",1,0))+IF(AG73='Valori Consentiti - Table 1'!$AI$2,5,IF(AG73="X",1,0))+IF(AH73='Valori Consentiti - Table 1'!$AK$2,5,IF(AH73="X",1,0))+IF(AI73='Valori Consentiti - Table 1'!$AM$2,5,IF(AI73="X",1,0))+IF(AJ73='Valori Consentiti - Table 1'!$AO$2,5,IF(AJ73="X",1,0))+IF(AK73='Valori Consentiti - Table 1'!$AQ$2,5,IF(AK73="X",1,0))+IF(AL73='Valori Consentiti - Table 1'!$AS$2,5,IF(AL73="X",1,0))+IF(AM73='Valori Consentiti - Table 1'!$AU$2,5,IF(AM73="X",1,0)),IF(G73=2,IF(T73='Valori Consentiti - Table 1'!$I$3,5,IF(T73="X",1,0))+IF(U73='Valori Consentiti - Table 1'!$K$3,5,IF(U73="X",1,0))+IF(V73='Valori Consentiti - Table 1'!$M$3,5,IF(V73="X",1,0))+IF(W73='Valori Consentiti - Table 1'!$O$3,5,IF(W73="X",1,0))+IF(X73='Valori Consentiti - Table 1'!$Q$3,5,IF(X73="X",1,0))+IF(Y73='Valori Consentiti - Table 1'!$S$3,5,IF(Y73="X",1,0))+IF(Z73='Valori Consentiti - Table 1'!$U$3,5,IF(Z73="X",1,0))+IF(AA73='Valori Consentiti - Table 1'!$W$3,5,IF(AA73="X",1,0))+IF(AB73='Valori Consentiti - Table 1'!$Y$3,5,IF(AB73="X",1,0))+IF(AC73='Valori Consentiti - Table 1'!$AA$3,5,IF(AC73="X",1,0))+IF(AD73='Valori Consentiti - Table 1'!$AC$3,5,IF(AD73="X",1,0))+IF(AE73='Valori Consentiti - Table 1'!$AE$3,5,IF(AE73="X",1,0))+IF(AF73='Valori Consentiti - Table 1'!$AG$3,5,IF(AF73="X",1,0))+IF(AG73='Valori Consentiti - Table 1'!$AI$3,5,IF(AG73="X",1,0))+IF(AH73='Valori Consentiti - Table 1'!$AK$3,5,IF(AH73="X",1,0))+IF(AI73='Valori Consentiti - Table 1'!$AM$3,5,IF(AI73="X",1,0))+IF(AJ73='Valori Consentiti - Table 1'!$AO$3,5,IF(AJ73="X",1,0))+IF(AK73='Valori Consentiti - Table 1'!$AQ$3,5,IF(AK73="X",1,0))+IF(AL73='Valori Consentiti - Table 1'!$AS$3,5,IF(AL73="X",1,0))+IF(AM73='Valori Consentiti - Table 1'!$AU$3,5,IF(AM73="X",1,0)),IF(G73=3,IF(T73='Valori Consentiti - Table 1'!$I$4,5,IF(T73="X",1,0))+IF(U73='Valori Consentiti - Table 1'!$K$4,5,IF(U73="X",1,0))+IF(V73='Valori Consentiti - Table 1'!$M$4,5,IF(V73="X",1,0))+IF(W73='Valori Consentiti - Table 1'!$O$4,5,IF(W73="X",1,0))+IF(X73='Valori Consentiti - Table 1'!$Q$4,5,IF(X73="X",1,0))+IF(Y73='Valori Consentiti - Table 1'!$S$4,5,IF(Y73="X",1,0))+IF(Z73='Valori Consentiti - Table 1'!$U$4,5,IF(Z73="X",1,0))+IF(AA73='Valori Consentiti - Table 1'!$W$4,5,IF(AA73="X",1,0))+IF(AB73='Valori Consentiti - Table 1'!$Y$4,5,IF(AB73="X",1,0))+IF(AC73='Valori Consentiti - Table 1'!$AA$4,5,IF(AC73="X",1,0))+IF(AD73='Valori Consentiti - Table 1'!$AC$4,5,IF(AD73="X",1,0))+IF(AE73='Valori Consentiti - Table 1'!$AE$4,5,IF(AE73="X",1,0))+IF(AF73='Valori Consentiti - Table 1'!$AG$4,5,IF(AF73="X",1,0))+IF(AG73='Valori Consentiti - Table 1'!$AI$4,5,IF(AG73="X",1,0))+IF(AH73='Valori Consentiti - Table 1'!$AK$4,5,IF(AH73="X",1,0))+IF(AI73='Valori Consentiti - Table 1'!$AM$4,5,IF(AI73="X",1,0))+IF(AJ73='Valori Consentiti - Table 1'!$AO$4,5,IF(AJ73="X",1,0))+IF(AK73='Valori Consentiti - Table 1'!$AQ$4,5,IF(AK73="X",1,0))+IF(AL73='Valori Consentiti - Table 1'!$AS$4,5,IF(AL73="X",1,0))+IF(AM73='Valori Consentiti - Table 1'!$AU$4,5,IF(AM73="X",1,0)),IF(G73=4,IF(T73='Valori Consentiti - Table 1'!$I$5,5,IF(T73="X",1,0))+IF(U73='Valori Consentiti - Table 1'!$K$5,5,IF(U73="X",1,0))+IF(V73='Valori Consentiti - Table 1'!$M$5,5,IF(V73="X",1,0))+IF(W73='Valori Consentiti - Table 1'!$O$5,5,IF(W73="X",1,0))+IF(X73='Valori Consentiti - Table 1'!$Q$5,5,IF(X73="X",1,0))+IF(Y73='Valori Consentiti - Table 1'!$S$5,5,IF(Y73="X",1,0))+IF(Z73='Valori Consentiti - Table 1'!$U$5,5,IF(Z73="X",1,0))+IF(AA73='Valori Consentiti - Table 1'!$W$5,5,IF(AA73="X",1,0))+IF(AB73='Valori Consentiti - Table 1'!$Y$5,5,IF(AB73="X",1,0))+IF(AC73='Valori Consentiti - Table 1'!$AA$5,5,IF(AC73="X",1,0))+IF(AD73='Valori Consentiti - Table 1'!$AC$5,5,IF(AD73="X",1,0))+IF(AE73='Valori Consentiti - Table 1'!$AE$5,5,IF(AE73="X",1,0))+IF(AF73='Valori Consentiti - Table 1'!$AG$5,5,IF(AF73="X",1,0))+IF(AG73='Valori Consentiti - Table 1'!$AI$5,5,IF(AG73="X",1,0))+IF(AH73='Valori Consentiti - Table 1'!$AK$5,5,IF(AH73="X",1,0))+IF(AI73='Valori Consentiti - Table 1'!$AM$5,5,IF(AI73="X",1,0))+IF(AJ73='Valori Consentiti - Table 1'!$AO$5,5,IF(AJ73="X",1,0))+IF(AK73='Valori Consentiti - Table 1'!$AQ$5,5,IF(AK73="X",1,0))+IF(AL73='Valori Consentiti - Table 1'!$AS$5,5,IF(AL73="X",1,0))+IF(AM73='Valori Consentiti - Table 1'!$AU$5,5,IF(AM73="X",1,0)),))))</f>
        <v>0</v>
      </c>
      <c r="N73" s="16">
        <f t="shared" si="44"/>
        <v>0</v>
      </c>
      <c r="O73" s="16">
        <f t="shared" si="45"/>
        <v>20</v>
      </c>
      <c r="P73" s="16">
        <f>IF(G73=1,IF(T73='Valori Consentiti - Table 1'!$I$2,1,0)+IF(U73='Valori Consentiti - Table 1'!$K$2,1,0)+IF(V73='Valori Consentiti - Table 1'!$M$2,1,0)+IF(W73='Valori Consentiti - Table 1'!$O$2,1,0)+IF(X73='Valori Consentiti - Table 1'!$Q$2,1,0)+IF(Y73='Valori Consentiti - Table 1'!$S$2,1,0)+IF(Z73='Valori Consentiti - Table 1'!$U$2,1,0)+IF(AA73='Valori Consentiti - Table 1'!$W$2,1,0)+IF(AB73='Valori Consentiti - Table 1'!$Y$2,1,0)+IF(AC73='Valori Consentiti - Table 1'!$AA$2,1,0)+IF(AD73='Valori Consentiti - Table 1'!$AC$2,1,0)+IF(AE73='Valori Consentiti - Table 1'!$AE$2,1,0)+IF(AF73='Valori Consentiti - Table 1'!$AG$2,1,0)+IF(AG73='Valori Consentiti - Table 1'!$AI$2,1,0)+IF(AH73='Valori Consentiti - Table 1'!$AK$2,1,0)+IF(AI73='Valori Consentiti - Table 1'!$AM$2,1,0)+IF(AJ73='Valori Consentiti - Table 1'!$AO$2,1,0)+IF(AK73='Valori Consentiti - Table 1'!$AQ$2,1,0)+IF(AL73='Valori Consentiti - Table 1'!$AS$2,1,0)+IF(AM73='Valori Consentiti - Table 1'!$AU$2,1,0),IF(G73=2,IF(T73='Valori Consentiti - Table 1'!$I$3,1,0)+IF(U73='Valori Consentiti - Table 1'!$K$3,1,0)+IF(V73='Valori Consentiti - Table 1'!$M$3,1,0)+IF(W73='Valori Consentiti - Table 1'!$O$3,1,0)+IF(X73='Valori Consentiti - Table 1'!$Q$3,1,0)+IF(Y73='Valori Consentiti - Table 1'!$S$3,1,0)+IF(Z73='Valori Consentiti - Table 1'!$U$3,1,0)+IF(AA73='Valori Consentiti - Table 1'!$W$3,1,0)+IF(AB73='Valori Consentiti - Table 1'!$Y$3,1,0)+IF(AC73='Valori Consentiti - Table 1'!$AA$3,1,0)+IF(AD73='Valori Consentiti - Table 1'!$AC$3,1,0)+IF(AE73='Valori Consentiti - Table 1'!$AE$3,1,0)+IF(AF73='Valori Consentiti - Table 1'!$AG$3,1,0)+IF(AG73='Valori Consentiti - Table 1'!$AI$3,1,0)+IF(AH73='Valori Consentiti - Table 1'!$AK$3,1,0)+IF(AI73='Valori Consentiti - Table 1'!$AM$3,1,0)+IF(AJ73='Valori Consentiti - Table 1'!$AO$3,1,0)+IF(AK73='Valori Consentiti - Table 1'!$AQ$3,1,0)+IF(AL73='Valori Consentiti - Table 1'!$AS$3,1,0)+IF(AM73='Valori Consentiti - Table 1'!$AU$3,1,0),IF(G73=3,IF(T73='Valori Consentiti - Table 1'!$I$4,1,0)+IF(U73='Valori Consentiti - Table 1'!$K$4,1,0)+IF(V73='Valori Consentiti - Table 1'!$M$4,1,0)+IF(W73='Valori Consentiti - Table 1'!$O$4,1,0)+IF(X73='Valori Consentiti - Table 1'!$Q$4,1,0)+IF(Y73='Valori Consentiti - Table 1'!$S$4,1,0)+IF(Z73='Valori Consentiti - Table 1'!$U$4,1,0)+IF(AA73='Valori Consentiti - Table 1'!$W$4,1,0)+IF(AB73='Valori Consentiti - Table 1'!$Y$4,1,0)+IF(AC73='Valori Consentiti - Table 1'!$AA$4,1,0)+IF(AD73='Valori Consentiti - Table 1'!$AC$4,1,0)+IF(AE73='Valori Consentiti - Table 1'!$AE$4,1,0)+IF(AF73='Valori Consentiti - Table 1'!$AG$4,1,0)+IF(AG73='Valori Consentiti - Table 1'!$AI$4,1,0)+IF(AH73='Valori Consentiti - Table 1'!$AK$4,1,0)+IF(AI73='Valori Consentiti - Table 1'!$AM$4,1,0)+IF(AJ73='Valori Consentiti - Table 1'!$AO$4,1,0)+IF(AK73='Valori Consentiti - Table 1'!$AQ$4,1,0)+IF(AL73='Valori Consentiti - Table 1'!$AS$4,1,0)+IF(AM73='Valori Consentiti - Table 1'!$AU$4,1,0),IF(G73=4,IF(T73='Valori Consentiti - Table 1'!$I$5,1,0)+IF(U73='Valori Consentiti - Table 1'!$K$5,1,0)+IF(V73='Valori Consentiti - Table 1'!$M$5,1,0)+IF(W73='Valori Consentiti - Table 1'!$O$5,1,0)+IF(X73='Valori Consentiti - Table 1'!$Q$5,1,0)+IF(Y73='Valori Consentiti - Table 1'!$S$5,1,0)+IF(Z73='Valori Consentiti - Table 1'!$U$5,1,0)+IF(AA73='Valori Consentiti - Table 1'!$W$5,1,0)+IF(AB73='Valori Consentiti - Table 1'!$Y$5,1,0)+IF(AC73='Valori Consentiti - Table 1'!$AA$5,1,0)+IF(AD73='Valori Consentiti - Table 1'!$AC$5,1,0)+IF(AE73='Valori Consentiti - Table 1'!$AE$5,1,0)+IF(AF73='Valori Consentiti - Table 1'!$AG$5,1,0)+IF(AG73='Valori Consentiti - Table 1'!$AI$5,1,0)+IF(AH73='Valori Consentiti - Table 1'!$AK$5,1,0)+IF(AI73='Valori Consentiti - Table 1'!$AM$5,1,0)+IF(AJ73='Valori Consentiti - Table 1'!$AO$5,1,0)+IF(AK73='Valori Consentiti - Table 1'!$AQ$5,1,0)+IF(AL73='Valori Consentiti - Table 1'!$AS$5,1,0)+IF(AM73='Valori Consentiti - Table 1'!$AU$5,1,0),))))</f>
        <v>0</v>
      </c>
      <c r="Q73" s="16">
        <f t="shared" si="46"/>
        <v>20</v>
      </c>
      <c r="R73" s="16">
        <f t="shared" si="67"/>
        <v>1</v>
      </c>
      <c r="S73" s="17"/>
      <c r="T73" s="24" t="str">
        <f t="shared" si="47"/>
        <v/>
      </c>
      <c r="U73" s="25" t="str">
        <f t="shared" si="48"/>
        <v/>
      </c>
      <c r="V73" s="25" t="str">
        <f t="shared" si="49"/>
        <v/>
      </c>
      <c r="W73" s="26" t="str">
        <f t="shared" si="50"/>
        <v/>
      </c>
      <c r="X73" s="27" t="str">
        <f t="shared" si="51"/>
        <v/>
      </c>
      <c r="Y73" s="25" t="str">
        <f t="shared" si="52"/>
        <v/>
      </c>
      <c r="Z73" s="25" t="str">
        <f t="shared" si="53"/>
        <v/>
      </c>
      <c r="AA73" s="26" t="str">
        <f t="shared" si="54"/>
        <v/>
      </c>
      <c r="AB73" s="27" t="str">
        <f t="shared" si="55"/>
        <v/>
      </c>
      <c r="AC73" s="25" t="str">
        <f t="shared" si="56"/>
        <v/>
      </c>
      <c r="AD73" s="25" t="str">
        <f t="shared" si="57"/>
        <v/>
      </c>
      <c r="AE73" s="26" t="str">
        <f t="shared" si="58"/>
        <v/>
      </c>
      <c r="AF73" s="27" t="str">
        <f t="shared" si="59"/>
        <v/>
      </c>
      <c r="AG73" s="25" t="str">
        <f t="shared" si="60"/>
        <v/>
      </c>
      <c r="AH73" s="25" t="str">
        <f t="shared" si="61"/>
        <v/>
      </c>
      <c r="AI73" s="26" t="str">
        <f t="shared" si="62"/>
        <v/>
      </c>
      <c r="AJ73" s="27" t="str">
        <f t="shared" si="63"/>
        <v/>
      </c>
      <c r="AK73" s="25" t="str">
        <f t="shared" si="64"/>
        <v/>
      </c>
      <c r="AL73" s="25" t="str">
        <f t="shared" si="65"/>
        <v/>
      </c>
      <c r="AM73" s="28" t="str">
        <f t="shared" si="66"/>
        <v/>
      </c>
      <c r="AN73" s="29" t="b">
        <f t="shared" si="68"/>
        <v>0</v>
      </c>
      <c r="AO73" s="29" t="b">
        <f t="shared" si="69"/>
        <v>0</v>
      </c>
      <c r="AP73" s="29" t="b">
        <f t="shared" si="70"/>
        <v>0</v>
      </c>
      <c r="AQ73" s="29" t="b">
        <f t="shared" si="71"/>
        <v>0</v>
      </c>
      <c r="AR73" s="29" t="b">
        <f t="shared" si="72"/>
        <v>0</v>
      </c>
    </row>
    <row r="74" spans="1:44">
      <c r="A74" s="14"/>
      <c r="B74" s="14"/>
      <c r="C74" s="22"/>
      <c r="D74" s="14"/>
      <c r="E74" s="14"/>
      <c r="F74" s="14"/>
      <c r="G74" s="14"/>
      <c r="H74" s="15"/>
      <c r="I74" s="15"/>
      <c r="J74" s="15"/>
      <c r="K74" s="15"/>
      <c r="L74" s="15"/>
      <c r="M74" s="23">
        <f>IF(G74=1,IF(T74='Valori Consentiti - Table 1'!$I$2,5,IF(T74="X",1,0))+IF(U74='Valori Consentiti - Table 1'!$K$2,5,IF(U74="X",1,0))+IF(V74='Valori Consentiti - Table 1'!$M$2,5,IF(V74="X",1,0))+IF(W74='Valori Consentiti - Table 1'!$O$2,5,IF(W74="X",1,0))+IF(X74='Valori Consentiti - Table 1'!$Q$2,5,IF(X74="X",1,0))+IF(Y74='Valori Consentiti - Table 1'!$S$2,5,IF(Y74="X",1,0))+IF(Z74='Valori Consentiti - Table 1'!$U$2,5,IF(Z74="X",1,0))+IF(AA74='Valori Consentiti - Table 1'!$W$2,5,IF(AA74="X",1,0))+IF(AB74='Valori Consentiti - Table 1'!$Y$2,5,IF(AB74="X",1,0))+IF(AC74='Valori Consentiti - Table 1'!$AA$2,5,IF(AC74="X",1,0))+IF(AD74='Valori Consentiti - Table 1'!$AC$2,5,IF(AD74="X",1,0))+IF(AE74='Valori Consentiti - Table 1'!$AE$2,5,IF(AE74="X",1,0))+IF(AF74='Valori Consentiti - Table 1'!$AG$2,5,IF(AF74="X",1,0))+IF(AG74='Valori Consentiti - Table 1'!$AI$2,5,IF(AG74="X",1,0))+IF(AH74='Valori Consentiti - Table 1'!$AK$2,5,IF(AH74="X",1,0))+IF(AI74='Valori Consentiti - Table 1'!$AM$2,5,IF(AI74="X",1,0))+IF(AJ74='Valori Consentiti - Table 1'!$AO$2,5,IF(AJ74="X",1,0))+IF(AK74='Valori Consentiti - Table 1'!$AQ$2,5,IF(AK74="X",1,0))+IF(AL74='Valori Consentiti - Table 1'!$AS$2,5,IF(AL74="X",1,0))+IF(AM74='Valori Consentiti - Table 1'!$AU$2,5,IF(AM74="X",1,0)),IF(G74=2,IF(T74='Valori Consentiti - Table 1'!$I$3,5,IF(T74="X",1,0))+IF(U74='Valori Consentiti - Table 1'!$K$3,5,IF(U74="X",1,0))+IF(V74='Valori Consentiti - Table 1'!$M$3,5,IF(V74="X",1,0))+IF(W74='Valori Consentiti - Table 1'!$O$3,5,IF(W74="X",1,0))+IF(X74='Valori Consentiti - Table 1'!$Q$3,5,IF(X74="X",1,0))+IF(Y74='Valori Consentiti - Table 1'!$S$3,5,IF(Y74="X",1,0))+IF(Z74='Valori Consentiti - Table 1'!$U$3,5,IF(Z74="X",1,0))+IF(AA74='Valori Consentiti - Table 1'!$W$3,5,IF(AA74="X",1,0))+IF(AB74='Valori Consentiti - Table 1'!$Y$3,5,IF(AB74="X",1,0))+IF(AC74='Valori Consentiti - Table 1'!$AA$3,5,IF(AC74="X",1,0))+IF(AD74='Valori Consentiti - Table 1'!$AC$3,5,IF(AD74="X",1,0))+IF(AE74='Valori Consentiti - Table 1'!$AE$3,5,IF(AE74="X",1,0))+IF(AF74='Valori Consentiti - Table 1'!$AG$3,5,IF(AF74="X",1,0))+IF(AG74='Valori Consentiti - Table 1'!$AI$3,5,IF(AG74="X",1,0))+IF(AH74='Valori Consentiti - Table 1'!$AK$3,5,IF(AH74="X",1,0))+IF(AI74='Valori Consentiti - Table 1'!$AM$3,5,IF(AI74="X",1,0))+IF(AJ74='Valori Consentiti - Table 1'!$AO$3,5,IF(AJ74="X",1,0))+IF(AK74='Valori Consentiti - Table 1'!$AQ$3,5,IF(AK74="X",1,0))+IF(AL74='Valori Consentiti - Table 1'!$AS$3,5,IF(AL74="X",1,0))+IF(AM74='Valori Consentiti - Table 1'!$AU$3,5,IF(AM74="X",1,0)),IF(G74=3,IF(T74='Valori Consentiti - Table 1'!$I$4,5,IF(T74="X",1,0))+IF(U74='Valori Consentiti - Table 1'!$K$4,5,IF(U74="X",1,0))+IF(V74='Valori Consentiti - Table 1'!$M$4,5,IF(V74="X",1,0))+IF(W74='Valori Consentiti - Table 1'!$O$4,5,IF(W74="X",1,0))+IF(X74='Valori Consentiti - Table 1'!$Q$4,5,IF(X74="X",1,0))+IF(Y74='Valori Consentiti - Table 1'!$S$4,5,IF(Y74="X",1,0))+IF(Z74='Valori Consentiti - Table 1'!$U$4,5,IF(Z74="X",1,0))+IF(AA74='Valori Consentiti - Table 1'!$W$4,5,IF(AA74="X",1,0))+IF(AB74='Valori Consentiti - Table 1'!$Y$4,5,IF(AB74="X",1,0))+IF(AC74='Valori Consentiti - Table 1'!$AA$4,5,IF(AC74="X",1,0))+IF(AD74='Valori Consentiti - Table 1'!$AC$4,5,IF(AD74="X",1,0))+IF(AE74='Valori Consentiti - Table 1'!$AE$4,5,IF(AE74="X",1,0))+IF(AF74='Valori Consentiti - Table 1'!$AG$4,5,IF(AF74="X",1,0))+IF(AG74='Valori Consentiti - Table 1'!$AI$4,5,IF(AG74="X",1,0))+IF(AH74='Valori Consentiti - Table 1'!$AK$4,5,IF(AH74="X",1,0))+IF(AI74='Valori Consentiti - Table 1'!$AM$4,5,IF(AI74="X",1,0))+IF(AJ74='Valori Consentiti - Table 1'!$AO$4,5,IF(AJ74="X",1,0))+IF(AK74='Valori Consentiti - Table 1'!$AQ$4,5,IF(AK74="X",1,0))+IF(AL74='Valori Consentiti - Table 1'!$AS$4,5,IF(AL74="X",1,0))+IF(AM74='Valori Consentiti - Table 1'!$AU$4,5,IF(AM74="X",1,0)),IF(G74=4,IF(T74='Valori Consentiti - Table 1'!$I$5,5,IF(T74="X",1,0))+IF(U74='Valori Consentiti - Table 1'!$K$5,5,IF(U74="X",1,0))+IF(V74='Valori Consentiti - Table 1'!$M$5,5,IF(V74="X",1,0))+IF(W74='Valori Consentiti - Table 1'!$O$5,5,IF(W74="X",1,0))+IF(X74='Valori Consentiti - Table 1'!$Q$5,5,IF(X74="X",1,0))+IF(Y74='Valori Consentiti - Table 1'!$S$5,5,IF(Y74="X",1,0))+IF(Z74='Valori Consentiti - Table 1'!$U$5,5,IF(Z74="X",1,0))+IF(AA74='Valori Consentiti - Table 1'!$W$5,5,IF(AA74="X",1,0))+IF(AB74='Valori Consentiti - Table 1'!$Y$5,5,IF(AB74="X",1,0))+IF(AC74='Valori Consentiti - Table 1'!$AA$5,5,IF(AC74="X",1,0))+IF(AD74='Valori Consentiti - Table 1'!$AC$5,5,IF(AD74="X",1,0))+IF(AE74='Valori Consentiti - Table 1'!$AE$5,5,IF(AE74="X",1,0))+IF(AF74='Valori Consentiti - Table 1'!$AG$5,5,IF(AF74="X",1,0))+IF(AG74='Valori Consentiti - Table 1'!$AI$5,5,IF(AG74="X",1,0))+IF(AH74='Valori Consentiti - Table 1'!$AK$5,5,IF(AH74="X",1,0))+IF(AI74='Valori Consentiti - Table 1'!$AM$5,5,IF(AI74="X",1,0))+IF(AJ74='Valori Consentiti - Table 1'!$AO$5,5,IF(AJ74="X",1,0))+IF(AK74='Valori Consentiti - Table 1'!$AQ$5,5,IF(AK74="X",1,0))+IF(AL74='Valori Consentiti - Table 1'!$AS$5,5,IF(AL74="X",1,0))+IF(AM74='Valori Consentiti - Table 1'!$AU$5,5,IF(AM74="X",1,0)),))))</f>
        <v>0</v>
      </c>
      <c r="N74" s="16">
        <f t="shared" si="44"/>
        <v>0</v>
      </c>
      <c r="O74" s="16">
        <f t="shared" si="45"/>
        <v>20</v>
      </c>
      <c r="P74" s="16">
        <f>IF(G74=1,IF(T74='Valori Consentiti - Table 1'!$I$2,1,0)+IF(U74='Valori Consentiti - Table 1'!$K$2,1,0)+IF(V74='Valori Consentiti - Table 1'!$M$2,1,0)+IF(W74='Valori Consentiti - Table 1'!$O$2,1,0)+IF(X74='Valori Consentiti - Table 1'!$Q$2,1,0)+IF(Y74='Valori Consentiti - Table 1'!$S$2,1,0)+IF(Z74='Valori Consentiti - Table 1'!$U$2,1,0)+IF(AA74='Valori Consentiti - Table 1'!$W$2,1,0)+IF(AB74='Valori Consentiti - Table 1'!$Y$2,1,0)+IF(AC74='Valori Consentiti - Table 1'!$AA$2,1,0)+IF(AD74='Valori Consentiti - Table 1'!$AC$2,1,0)+IF(AE74='Valori Consentiti - Table 1'!$AE$2,1,0)+IF(AF74='Valori Consentiti - Table 1'!$AG$2,1,0)+IF(AG74='Valori Consentiti - Table 1'!$AI$2,1,0)+IF(AH74='Valori Consentiti - Table 1'!$AK$2,1,0)+IF(AI74='Valori Consentiti - Table 1'!$AM$2,1,0)+IF(AJ74='Valori Consentiti - Table 1'!$AO$2,1,0)+IF(AK74='Valori Consentiti - Table 1'!$AQ$2,1,0)+IF(AL74='Valori Consentiti - Table 1'!$AS$2,1,0)+IF(AM74='Valori Consentiti - Table 1'!$AU$2,1,0),IF(G74=2,IF(T74='Valori Consentiti - Table 1'!$I$3,1,0)+IF(U74='Valori Consentiti - Table 1'!$K$3,1,0)+IF(V74='Valori Consentiti - Table 1'!$M$3,1,0)+IF(W74='Valori Consentiti - Table 1'!$O$3,1,0)+IF(X74='Valori Consentiti - Table 1'!$Q$3,1,0)+IF(Y74='Valori Consentiti - Table 1'!$S$3,1,0)+IF(Z74='Valori Consentiti - Table 1'!$U$3,1,0)+IF(AA74='Valori Consentiti - Table 1'!$W$3,1,0)+IF(AB74='Valori Consentiti - Table 1'!$Y$3,1,0)+IF(AC74='Valori Consentiti - Table 1'!$AA$3,1,0)+IF(AD74='Valori Consentiti - Table 1'!$AC$3,1,0)+IF(AE74='Valori Consentiti - Table 1'!$AE$3,1,0)+IF(AF74='Valori Consentiti - Table 1'!$AG$3,1,0)+IF(AG74='Valori Consentiti - Table 1'!$AI$3,1,0)+IF(AH74='Valori Consentiti - Table 1'!$AK$3,1,0)+IF(AI74='Valori Consentiti - Table 1'!$AM$3,1,0)+IF(AJ74='Valori Consentiti - Table 1'!$AO$3,1,0)+IF(AK74='Valori Consentiti - Table 1'!$AQ$3,1,0)+IF(AL74='Valori Consentiti - Table 1'!$AS$3,1,0)+IF(AM74='Valori Consentiti - Table 1'!$AU$3,1,0),IF(G74=3,IF(T74='Valori Consentiti - Table 1'!$I$4,1,0)+IF(U74='Valori Consentiti - Table 1'!$K$4,1,0)+IF(V74='Valori Consentiti - Table 1'!$M$4,1,0)+IF(W74='Valori Consentiti - Table 1'!$O$4,1,0)+IF(X74='Valori Consentiti - Table 1'!$Q$4,1,0)+IF(Y74='Valori Consentiti - Table 1'!$S$4,1,0)+IF(Z74='Valori Consentiti - Table 1'!$U$4,1,0)+IF(AA74='Valori Consentiti - Table 1'!$W$4,1,0)+IF(AB74='Valori Consentiti - Table 1'!$Y$4,1,0)+IF(AC74='Valori Consentiti - Table 1'!$AA$4,1,0)+IF(AD74='Valori Consentiti - Table 1'!$AC$4,1,0)+IF(AE74='Valori Consentiti - Table 1'!$AE$4,1,0)+IF(AF74='Valori Consentiti - Table 1'!$AG$4,1,0)+IF(AG74='Valori Consentiti - Table 1'!$AI$4,1,0)+IF(AH74='Valori Consentiti - Table 1'!$AK$4,1,0)+IF(AI74='Valori Consentiti - Table 1'!$AM$4,1,0)+IF(AJ74='Valori Consentiti - Table 1'!$AO$4,1,0)+IF(AK74='Valori Consentiti - Table 1'!$AQ$4,1,0)+IF(AL74='Valori Consentiti - Table 1'!$AS$4,1,0)+IF(AM74='Valori Consentiti - Table 1'!$AU$4,1,0),IF(G74=4,IF(T74='Valori Consentiti - Table 1'!$I$5,1,0)+IF(U74='Valori Consentiti - Table 1'!$K$5,1,0)+IF(V74='Valori Consentiti - Table 1'!$M$5,1,0)+IF(W74='Valori Consentiti - Table 1'!$O$5,1,0)+IF(X74='Valori Consentiti - Table 1'!$Q$5,1,0)+IF(Y74='Valori Consentiti - Table 1'!$S$5,1,0)+IF(Z74='Valori Consentiti - Table 1'!$U$5,1,0)+IF(AA74='Valori Consentiti - Table 1'!$W$5,1,0)+IF(AB74='Valori Consentiti - Table 1'!$Y$5,1,0)+IF(AC74='Valori Consentiti - Table 1'!$AA$5,1,0)+IF(AD74='Valori Consentiti - Table 1'!$AC$5,1,0)+IF(AE74='Valori Consentiti - Table 1'!$AE$5,1,0)+IF(AF74='Valori Consentiti - Table 1'!$AG$5,1,0)+IF(AG74='Valori Consentiti - Table 1'!$AI$5,1,0)+IF(AH74='Valori Consentiti - Table 1'!$AK$5,1,0)+IF(AI74='Valori Consentiti - Table 1'!$AM$5,1,0)+IF(AJ74='Valori Consentiti - Table 1'!$AO$5,1,0)+IF(AK74='Valori Consentiti - Table 1'!$AQ$5,1,0)+IF(AL74='Valori Consentiti - Table 1'!$AS$5,1,0)+IF(AM74='Valori Consentiti - Table 1'!$AU$5,1,0),))))</f>
        <v>0</v>
      </c>
      <c r="Q74" s="16">
        <f t="shared" si="46"/>
        <v>20</v>
      </c>
      <c r="R74" s="16">
        <f t="shared" si="67"/>
        <v>1</v>
      </c>
      <c r="S74" s="17"/>
      <c r="T74" s="24" t="str">
        <f t="shared" si="47"/>
        <v/>
      </c>
      <c r="U74" s="25" t="str">
        <f t="shared" si="48"/>
        <v/>
      </c>
      <c r="V74" s="25" t="str">
        <f t="shared" si="49"/>
        <v/>
      </c>
      <c r="W74" s="26" t="str">
        <f t="shared" si="50"/>
        <v/>
      </c>
      <c r="X74" s="27" t="str">
        <f t="shared" si="51"/>
        <v/>
      </c>
      <c r="Y74" s="25" t="str">
        <f t="shared" si="52"/>
        <v/>
      </c>
      <c r="Z74" s="25" t="str">
        <f t="shared" si="53"/>
        <v/>
      </c>
      <c r="AA74" s="26" t="str">
        <f t="shared" si="54"/>
        <v/>
      </c>
      <c r="AB74" s="27" t="str">
        <f t="shared" si="55"/>
        <v/>
      </c>
      <c r="AC74" s="25" t="str">
        <f t="shared" si="56"/>
        <v/>
      </c>
      <c r="AD74" s="25" t="str">
        <f t="shared" si="57"/>
        <v/>
      </c>
      <c r="AE74" s="26" t="str">
        <f t="shared" si="58"/>
        <v/>
      </c>
      <c r="AF74" s="27" t="str">
        <f t="shared" si="59"/>
        <v/>
      </c>
      <c r="AG74" s="25" t="str">
        <f t="shared" si="60"/>
        <v/>
      </c>
      <c r="AH74" s="25" t="str">
        <f t="shared" si="61"/>
        <v/>
      </c>
      <c r="AI74" s="26" t="str">
        <f t="shared" si="62"/>
        <v/>
      </c>
      <c r="AJ74" s="27" t="str">
        <f t="shared" si="63"/>
        <v/>
      </c>
      <c r="AK74" s="25" t="str">
        <f t="shared" si="64"/>
        <v/>
      </c>
      <c r="AL74" s="25" t="str">
        <f t="shared" si="65"/>
        <v/>
      </c>
      <c r="AM74" s="28" t="str">
        <f t="shared" si="66"/>
        <v/>
      </c>
      <c r="AN74" s="29" t="b">
        <f t="shared" si="68"/>
        <v>0</v>
      </c>
      <c r="AO74" s="29" t="b">
        <f t="shared" si="69"/>
        <v>0</v>
      </c>
      <c r="AP74" s="29" t="b">
        <f t="shared" si="70"/>
        <v>0</v>
      </c>
      <c r="AQ74" s="29" t="b">
        <f t="shared" si="71"/>
        <v>0</v>
      </c>
      <c r="AR74" s="29" t="b">
        <f t="shared" si="72"/>
        <v>0</v>
      </c>
    </row>
    <row r="75" spans="1:44">
      <c r="A75" s="14"/>
      <c r="B75" s="14"/>
      <c r="C75" s="22"/>
      <c r="D75" s="14"/>
      <c r="E75" s="14"/>
      <c r="F75" s="14"/>
      <c r="G75" s="14"/>
      <c r="H75" s="15"/>
      <c r="I75" s="15"/>
      <c r="J75" s="15"/>
      <c r="K75" s="15"/>
      <c r="L75" s="15"/>
      <c r="M75" s="23">
        <f>IF(G75=1,IF(T75='Valori Consentiti - Table 1'!$I$2,5,IF(T75="X",1,0))+IF(U75='Valori Consentiti - Table 1'!$K$2,5,IF(U75="X",1,0))+IF(V75='Valori Consentiti - Table 1'!$M$2,5,IF(V75="X",1,0))+IF(W75='Valori Consentiti - Table 1'!$O$2,5,IF(W75="X",1,0))+IF(X75='Valori Consentiti - Table 1'!$Q$2,5,IF(X75="X",1,0))+IF(Y75='Valori Consentiti - Table 1'!$S$2,5,IF(Y75="X",1,0))+IF(Z75='Valori Consentiti - Table 1'!$U$2,5,IF(Z75="X",1,0))+IF(AA75='Valori Consentiti - Table 1'!$W$2,5,IF(AA75="X",1,0))+IF(AB75='Valori Consentiti - Table 1'!$Y$2,5,IF(AB75="X",1,0))+IF(AC75='Valori Consentiti - Table 1'!$AA$2,5,IF(AC75="X",1,0))+IF(AD75='Valori Consentiti - Table 1'!$AC$2,5,IF(AD75="X",1,0))+IF(AE75='Valori Consentiti - Table 1'!$AE$2,5,IF(AE75="X",1,0))+IF(AF75='Valori Consentiti - Table 1'!$AG$2,5,IF(AF75="X",1,0))+IF(AG75='Valori Consentiti - Table 1'!$AI$2,5,IF(AG75="X",1,0))+IF(AH75='Valori Consentiti - Table 1'!$AK$2,5,IF(AH75="X",1,0))+IF(AI75='Valori Consentiti - Table 1'!$AM$2,5,IF(AI75="X",1,0))+IF(AJ75='Valori Consentiti - Table 1'!$AO$2,5,IF(AJ75="X",1,0))+IF(AK75='Valori Consentiti - Table 1'!$AQ$2,5,IF(AK75="X",1,0))+IF(AL75='Valori Consentiti - Table 1'!$AS$2,5,IF(AL75="X",1,0))+IF(AM75='Valori Consentiti - Table 1'!$AU$2,5,IF(AM75="X",1,0)),IF(G75=2,IF(T75='Valori Consentiti - Table 1'!$I$3,5,IF(T75="X",1,0))+IF(U75='Valori Consentiti - Table 1'!$K$3,5,IF(U75="X",1,0))+IF(V75='Valori Consentiti - Table 1'!$M$3,5,IF(V75="X",1,0))+IF(W75='Valori Consentiti - Table 1'!$O$3,5,IF(W75="X",1,0))+IF(X75='Valori Consentiti - Table 1'!$Q$3,5,IF(X75="X",1,0))+IF(Y75='Valori Consentiti - Table 1'!$S$3,5,IF(Y75="X",1,0))+IF(Z75='Valori Consentiti - Table 1'!$U$3,5,IF(Z75="X",1,0))+IF(AA75='Valori Consentiti - Table 1'!$W$3,5,IF(AA75="X",1,0))+IF(AB75='Valori Consentiti - Table 1'!$Y$3,5,IF(AB75="X",1,0))+IF(AC75='Valori Consentiti - Table 1'!$AA$3,5,IF(AC75="X",1,0))+IF(AD75='Valori Consentiti - Table 1'!$AC$3,5,IF(AD75="X",1,0))+IF(AE75='Valori Consentiti - Table 1'!$AE$3,5,IF(AE75="X",1,0))+IF(AF75='Valori Consentiti - Table 1'!$AG$3,5,IF(AF75="X",1,0))+IF(AG75='Valori Consentiti - Table 1'!$AI$3,5,IF(AG75="X",1,0))+IF(AH75='Valori Consentiti - Table 1'!$AK$3,5,IF(AH75="X",1,0))+IF(AI75='Valori Consentiti - Table 1'!$AM$3,5,IF(AI75="X",1,0))+IF(AJ75='Valori Consentiti - Table 1'!$AO$3,5,IF(AJ75="X",1,0))+IF(AK75='Valori Consentiti - Table 1'!$AQ$3,5,IF(AK75="X",1,0))+IF(AL75='Valori Consentiti - Table 1'!$AS$3,5,IF(AL75="X",1,0))+IF(AM75='Valori Consentiti - Table 1'!$AU$3,5,IF(AM75="X",1,0)),IF(G75=3,IF(T75='Valori Consentiti - Table 1'!$I$4,5,IF(T75="X",1,0))+IF(U75='Valori Consentiti - Table 1'!$K$4,5,IF(U75="X",1,0))+IF(V75='Valori Consentiti - Table 1'!$M$4,5,IF(V75="X",1,0))+IF(W75='Valori Consentiti - Table 1'!$O$4,5,IF(W75="X",1,0))+IF(X75='Valori Consentiti - Table 1'!$Q$4,5,IF(X75="X",1,0))+IF(Y75='Valori Consentiti - Table 1'!$S$4,5,IF(Y75="X",1,0))+IF(Z75='Valori Consentiti - Table 1'!$U$4,5,IF(Z75="X",1,0))+IF(AA75='Valori Consentiti - Table 1'!$W$4,5,IF(AA75="X",1,0))+IF(AB75='Valori Consentiti - Table 1'!$Y$4,5,IF(AB75="X",1,0))+IF(AC75='Valori Consentiti - Table 1'!$AA$4,5,IF(AC75="X",1,0))+IF(AD75='Valori Consentiti - Table 1'!$AC$4,5,IF(AD75="X",1,0))+IF(AE75='Valori Consentiti - Table 1'!$AE$4,5,IF(AE75="X",1,0))+IF(AF75='Valori Consentiti - Table 1'!$AG$4,5,IF(AF75="X",1,0))+IF(AG75='Valori Consentiti - Table 1'!$AI$4,5,IF(AG75="X",1,0))+IF(AH75='Valori Consentiti - Table 1'!$AK$4,5,IF(AH75="X",1,0))+IF(AI75='Valori Consentiti - Table 1'!$AM$4,5,IF(AI75="X",1,0))+IF(AJ75='Valori Consentiti - Table 1'!$AO$4,5,IF(AJ75="X",1,0))+IF(AK75='Valori Consentiti - Table 1'!$AQ$4,5,IF(AK75="X",1,0))+IF(AL75='Valori Consentiti - Table 1'!$AS$4,5,IF(AL75="X",1,0))+IF(AM75='Valori Consentiti - Table 1'!$AU$4,5,IF(AM75="X",1,0)),IF(G75=4,IF(T75='Valori Consentiti - Table 1'!$I$5,5,IF(T75="X",1,0))+IF(U75='Valori Consentiti - Table 1'!$K$5,5,IF(U75="X",1,0))+IF(V75='Valori Consentiti - Table 1'!$M$5,5,IF(V75="X",1,0))+IF(W75='Valori Consentiti - Table 1'!$O$5,5,IF(W75="X",1,0))+IF(X75='Valori Consentiti - Table 1'!$Q$5,5,IF(X75="X",1,0))+IF(Y75='Valori Consentiti - Table 1'!$S$5,5,IF(Y75="X",1,0))+IF(Z75='Valori Consentiti - Table 1'!$U$5,5,IF(Z75="X",1,0))+IF(AA75='Valori Consentiti - Table 1'!$W$5,5,IF(AA75="X",1,0))+IF(AB75='Valori Consentiti - Table 1'!$Y$5,5,IF(AB75="X",1,0))+IF(AC75='Valori Consentiti - Table 1'!$AA$5,5,IF(AC75="X",1,0))+IF(AD75='Valori Consentiti - Table 1'!$AC$5,5,IF(AD75="X",1,0))+IF(AE75='Valori Consentiti - Table 1'!$AE$5,5,IF(AE75="X",1,0))+IF(AF75='Valori Consentiti - Table 1'!$AG$5,5,IF(AF75="X",1,0))+IF(AG75='Valori Consentiti - Table 1'!$AI$5,5,IF(AG75="X",1,0))+IF(AH75='Valori Consentiti - Table 1'!$AK$5,5,IF(AH75="X",1,0))+IF(AI75='Valori Consentiti - Table 1'!$AM$5,5,IF(AI75="X",1,0))+IF(AJ75='Valori Consentiti - Table 1'!$AO$5,5,IF(AJ75="X",1,0))+IF(AK75='Valori Consentiti - Table 1'!$AQ$5,5,IF(AK75="X",1,0))+IF(AL75='Valori Consentiti - Table 1'!$AS$5,5,IF(AL75="X",1,0))+IF(AM75='Valori Consentiti - Table 1'!$AU$5,5,IF(AM75="X",1,0)),))))</f>
        <v>0</v>
      </c>
      <c r="N75" s="16">
        <f t="shared" si="44"/>
        <v>0</v>
      </c>
      <c r="O75" s="16">
        <f t="shared" si="45"/>
        <v>20</v>
      </c>
      <c r="P75" s="16">
        <f>IF(G75=1,IF(T75='Valori Consentiti - Table 1'!$I$2,1,0)+IF(U75='Valori Consentiti - Table 1'!$K$2,1,0)+IF(V75='Valori Consentiti - Table 1'!$M$2,1,0)+IF(W75='Valori Consentiti - Table 1'!$O$2,1,0)+IF(X75='Valori Consentiti - Table 1'!$Q$2,1,0)+IF(Y75='Valori Consentiti - Table 1'!$S$2,1,0)+IF(Z75='Valori Consentiti - Table 1'!$U$2,1,0)+IF(AA75='Valori Consentiti - Table 1'!$W$2,1,0)+IF(AB75='Valori Consentiti - Table 1'!$Y$2,1,0)+IF(AC75='Valori Consentiti - Table 1'!$AA$2,1,0)+IF(AD75='Valori Consentiti - Table 1'!$AC$2,1,0)+IF(AE75='Valori Consentiti - Table 1'!$AE$2,1,0)+IF(AF75='Valori Consentiti - Table 1'!$AG$2,1,0)+IF(AG75='Valori Consentiti - Table 1'!$AI$2,1,0)+IF(AH75='Valori Consentiti - Table 1'!$AK$2,1,0)+IF(AI75='Valori Consentiti - Table 1'!$AM$2,1,0)+IF(AJ75='Valori Consentiti - Table 1'!$AO$2,1,0)+IF(AK75='Valori Consentiti - Table 1'!$AQ$2,1,0)+IF(AL75='Valori Consentiti - Table 1'!$AS$2,1,0)+IF(AM75='Valori Consentiti - Table 1'!$AU$2,1,0),IF(G75=2,IF(T75='Valori Consentiti - Table 1'!$I$3,1,0)+IF(U75='Valori Consentiti - Table 1'!$K$3,1,0)+IF(V75='Valori Consentiti - Table 1'!$M$3,1,0)+IF(W75='Valori Consentiti - Table 1'!$O$3,1,0)+IF(X75='Valori Consentiti - Table 1'!$Q$3,1,0)+IF(Y75='Valori Consentiti - Table 1'!$S$3,1,0)+IF(Z75='Valori Consentiti - Table 1'!$U$3,1,0)+IF(AA75='Valori Consentiti - Table 1'!$W$3,1,0)+IF(AB75='Valori Consentiti - Table 1'!$Y$3,1,0)+IF(AC75='Valori Consentiti - Table 1'!$AA$3,1,0)+IF(AD75='Valori Consentiti - Table 1'!$AC$3,1,0)+IF(AE75='Valori Consentiti - Table 1'!$AE$3,1,0)+IF(AF75='Valori Consentiti - Table 1'!$AG$3,1,0)+IF(AG75='Valori Consentiti - Table 1'!$AI$3,1,0)+IF(AH75='Valori Consentiti - Table 1'!$AK$3,1,0)+IF(AI75='Valori Consentiti - Table 1'!$AM$3,1,0)+IF(AJ75='Valori Consentiti - Table 1'!$AO$3,1,0)+IF(AK75='Valori Consentiti - Table 1'!$AQ$3,1,0)+IF(AL75='Valori Consentiti - Table 1'!$AS$3,1,0)+IF(AM75='Valori Consentiti - Table 1'!$AU$3,1,0),IF(G75=3,IF(T75='Valori Consentiti - Table 1'!$I$4,1,0)+IF(U75='Valori Consentiti - Table 1'!$K$4,1,0)+IF(V75='Valori Consentiti - Table 1'!$M$4,1,0)+IF(W75='Valori Consentiti - Table 1'!$O$4,1,0)+IF(X75='Valori Consentiti - Table 1'!$Q$4,1,0)+IF(Y75='Valori Consentiti - Table 1'!$S$4,1,0)+IF(Z75='Valori Consentiti - Table 1'!$U$4,1,0)+IF(AA75='Valori Consentiti - Table 1'!$W$4,1,0)+IF(AB75='Valori Consentiti - Table 1'!$Y$4,1,0)+IF(AC75='Valori Consentiti - Table 1'!$AA$4,1,0)+IF(AD75='Valori Consentiti - Table 1'!$AC$4,1,0)+IF(AE75='Valori Consentiti - Table 1'!$AE$4,1,0)+IF(AF75='Valori Consentiti - Table 1'!$AG$4,1,0)+IF(AG75='Valori Consentiti - Table 1'!$AI$4,1,0)+IF(AH75='Valori Consentiti - Table 1'!$AK$4,1,0)+IF(AI75='Valori Consentiti - Table 1'!$AM$4,1,0)+IF(AJ75='Valori Consentiti - Table 1'!$AO$4,1,0)+IF(AK75='Valori Consentiti - Table 1'!$AQ$4,1,0)+IF(AL75='Valori Consentiti - Table 1'!$AS$4,1,0)+IF(AM75='Valori Consentiti - Table 1'!$AU$4,1,0),IF(G75=4,IF(T75='Valori Consentiti - Table 1'!$I$5,1,0)+IF(U75='Valori Consentiti - Table 1'!$K$5,1,0)+IF(V75='Valori Consentiti - Table 1'!$M$5,1,0)+IF(W75='Valori Consentiti - Table 1'!$O$5,1,0)+IF(X75='Valori Consentiti - Table 1'!$Q$5,1,0)+IF(Y75='Valori Consentiti - Table 1'!$S$5,1,0)+IF(Z75='Valori Consentiti - Table 1'!$U$5,1,0)+IF(AA75='Valori Consentiti - Table 1'!$W$5,1,0)+IF(AB75='Valori Consentiti - Table 1'!$Y$5,1,0)+IF(AC75='Valori Consentiti - Table 1'!$AA$5,1,0)+IF(AD75='Valori Consentiti - Table 1'!$AC$5,1,0)+IF(AE75='Valori Consentiti - Table 1'!$AE$5,1,0)+IF(AF75='Valori Consentiti - Table 1'!$AG$5,1,0)+IF(AG75='Valori Consentiti - Table 1'!$AI$5,1,0)+IF(AH75='Valori Consentiti - Table 1'!$AK$5,1,0)+IF(AI75='Valori Consentiti - Table 1'!$AM$5,1,0)+IF(AJ75='Valori Consentiti - Table 1'!$AO$5,1,0)+IF(AK75='Valori Consentiti - Table 1'!$AQ$5,1,0)+IF(AL75='Valori Consentiti - Table 1'!$AS$5,1,0)+IF(AM75='Valori Consentiti - Table 1'!$AU$5,1,0),))))</f>
        <v>0</v>
      </c>
      <c r="Q75" s="16">
        <f t="shared" si="46"/>
        <v>20</v>
      </c>
      <c r="R75" s="16">
        <f t="shared" si="67"/>
        <v>1</v>
      </c>
      <c r="S75" s="17"/>
      <c r="T75" s="24" t="str">
        <f t="shared" si="47"/>
        <v/>
      </c>
      <c r="U75" s="25" t="str">
        <f t="shared" si="48"/>
        <v/>
      </c>
      <c r="V75" s="25" t="str">
        <f t="shared" si="49"/>
        <v/>
      </c>
      <c r="W75" s="26" t="str">
        <f t="shared" si="50"/>
        <v/>
      </c>
      <c r="X75" s="27" t="str">
        <f t="shared" si="51"/>
        <v/>
      </c>
      <c r="Y75" s="25" t="str">
        <f t="shared" si="52"/>
        <v/>
      </c>
      <c r="Z75" s="25" t="str">
        <f t="shared" si="53"/>
        <v/>
      </c>
      <c r="AA75" s="26" t="str">
        <f t="shared" si="54"/>
        <v/>
      </c>
      <c r="AB75" s="27" t="str">
        <f t="shared" si="55"/>
        <v/>
      </c>
      <c r="AC75" s="25" t="str">
        <f t="shared" si="56"/>
        <v/>
      </c>
      <c r="AD75" s="25" t="str">
        <f t="shared" si="57"/>
        <v/>
      </c>
      <c r="AE75" s="26" t="str">
        <f t="shared" si="58"/>
        <v/>
      </c>
      <c r="AF75" s="27" t="str">
        <f t="shared" si="59"/>
        <v/>
      </c>
      <c r="AG75" s="25" t="str">
        <f t="shared" si="60"/>
        <v/>
      </c>
      <c r="AH75" s="25" t="str">
        <f t="shared" si="61"/>
        <v/>
      </c>
      <c r="AI75" s="26" t="str">
        <f t="shared" si="62"/>
        <v/>
      </c>
      <c r="AJ75" s="27" t="str">
        <f t="shared" si="63"/>
        <v/>
      </c>
      <c r="AK75" s="25" t="str">
        <f t="shared" si="64"/>
        <v/>
      </c>
      <c r="AL75" s="25" t="str">
        <f t="shared" si="65"/>
        <v/>
      </c>
      <c r="AM75" s="28" t="str">
        <f t="shared" si="66"/>
        <v/>
      </c>
      <c r="AN75" s="29" t="b">
        <f t="shared" si="68"/>
        <v>0</v>
      </c>
      <c r="AO75" s="29" t="b">
        <f t="shared" si="69"/>
        <v>0</v>
      </c>
      <c r="AP75" s="29" t="b">
        <f t="shared" si="70"/>
        <v>0</v>
      </c>
      <c r="AQ75" s="29" t="b">
        <f t="shared" si="71"/>
        <v>0</v>
      </c>
      <c r="AR75" s="29" t="b">
        <f t="shared" si="72"/>
        <v>0</v>
      </c>
    </row>
    <row r="76" spans="1:44">
      <c r="A76" s="14"/>
      <c r="B76" s="14"/>
      <c r="C76" s="22"/>
      <c r="D76" s="14"/>
      <c r="E76" s="14"/>
      <c r="F76" s="14"/>
      <c r="G76" s="14"/>
      <c r="H76" s="15"/>
      <c r="I76" s="15"/>
      <c r="J76" s="15"/>
      <c r="K76" s="15"/>
      <c r="L76" s="15"/>
      <c r="M76" s="23">
        <f>IF(G76=1,IF(T76='Valori Consentiti - Table 1'!$I$2,5,IF(T76="X",1,0))+IF(U76='Valori Consentiti - Table 1'!$K$2,5,IF(U76="X",1,0))+IF(V76='Valori Consentiti - Table 1'!$M$2,5,IF(V76="X",1,0))+IF(W76='Valori Consentiti - Table 1'!$O$2,5,IF(W76="X",1,0))+IF(X76='Valori Consentiti - Table 1'!$Q$2,5,IF(X76="X",1,0))+IF(Y76='Valori Consentiti - Table 1'!$S$2,5,IF(Y76="X",1,0))+IF(Z76='Valori Consentiti - Table 1'!$U$2,5,IF(Z76="X",1,0))+IF(AA76='Valori Consentiti - Table 1'!$W$2,5,IF(AA76="X",1,0))+IF(AB76='Valori Consentiti - Table 1'!$Y$2,5,IF(AB76="X",1,0))+IF(AC76='Valori Consentiti - Table 1'!$AA$2,5,IF(AC76="X",1,0))+IF(AD76='Valori Consentiti - Table 1'!$AC$2,5,IF(AD76="X",1,0))+IF(AE76='Valori Consentiti - Table 1'!$AE$2,5,IF(AE76="X",1,0))+IF(AF76='Valori Consentiti - Table 1'!$AG$2,5,IF(AF76="X",1,0))+IF(AG76='Valori Consentiti - Table 1'!$AI$2,5,IF(AG76="X",1,0))+IF(AH76='Valori Consentiti - Table 1'!$AK$2,5,IF(AH76="X",1,0))+IF(AI76='Valori Consentiti - Table 1'!$AM$2,5,IF(AI76="X",1,0))+IF(AJ76='Valori Consentiti - Table 1'!$AO$2,5,IF(AJ76="X",1,0))+IF(AK76='Valori Consentiti - Table 1'!$AQ$2,5,IF(AK76="X",1,0))+IF(AL76='Valori Consentiti - Table 1'!$AS$2,5,IF(AL76="X",1,0))+IF(AM76='Valori Consentiti - Table 1'!$AU$2,5,IF(AM76="X",1,0)),IF(G76=2,IF(T76='Valori Consentiti - Table 1'!$I$3,5,IF(T76="X",1,0))+IF(U76='Valori Consentiti - Table 1'!$K$3,5,IF(U76="X",1,0))+IF(V76='Valori Consentiti - Table 1'!$M$3,5,IF(V76="X",1,0))+IF(W76='Valori Consentiti - Table 1'!$O$3,5,IF(W76="X",1,0))+IF(X76='Valori Consentiti - Table 1'!$Q$3,5,IF(X76="X",1,0))+IF(Y76='Valori Consentiti - Table 1'!$S$3,5,IF(Y76="X",1,0))+IF(Z76='Valori Consentiti - Table 1'!$U$3,5,IF(Z76="X",1,0))+IF(AA76='Valori Consentiti - Table 1'!$W$3,5,IF(AA76="X",1,0))+IF(AB76='Valori Consentiti - Table 1'!$Y$3,5,IF(AB76="X",1,0))+IF(AC76='Valori Consentiti - Table 1'!$AA$3,5,IF(AC76="X",1,0))+IF(AD76='Valori Consentiti - Table 1'!$AC$3,5,IF(AD76="X",1,0))+IF(AE76='Valori Consentiti - Table 1'!$AE$3,5,IF(AE76="X",1,0))+IF(AF76='Valori Consentiti - Table 1'!$AG$3,5,IF(AF76="X",1,0))+IF(AG76='Valori Consentiti - Table 1'!$AI$3,5,IF(AG76="X",1,0))+IF(AH76='Valori Consentiti - Table 1'!$AK$3,5,IF(AH76="X",1,0))+IF(AI76='Valori Consentiti - Table 1'!$AM$3,5,IF(AI76="X",1,0))+IF(AJ76='Valori Consentiti - Table 1'!$AO$3,5,IF(AJ76="X",1,0))+IF(AK76='Valori Consentiti - Table 1'!$AQ$3,5,IF(AK76="X",1,0))+IF(AL76='Valori Consentiti - Table 1'!$AS$3,5,IF(AL76="X",1,0))+IF(AM76='Valori Consentiti - Table 1'!$AU$3,5,IF(AM76="X",1,0)),IF(G76=3,IF(T76='Valori Consentiti - Table 1'!$I$4,5,IF(T76="X",1,0))+IF(U76='Valori Consentiti - Table 1'!$K$4,5,IF(U76="X",1,0))+IF(V76='Valori Consentiti - Table 1'!$M$4,5,IF(V76="X",1,0))+IF(W76='Valori Consentiti - Table 1'!$O$4,5,IF(W76="X",1,0))+IF(X76='Valori Consentiti - Table 1'!$Q$4,5,IF(X76="X",1,0))+IF(Y76='Valori Consentiti - Table 1'!$S$4,5,IF(Y76="X",1,0))+IF(Z76='Valori Consentiti - Table 1'!$U$4,5,IF(Z76="X",1,0))+IF(AA76='Valori Consentiti - Table 1'!$W$4,5,IF(AA76="X",1,0))+IF(AB76='Valori Consentiti - Table 1'!$Y$4,5,IF(AB76="X",1,0))+IF(AC76='Valori Consentiti - Table 1'!$AA$4,5,IF(AC76="X",1,0))+IF(AD76='Valori Consentiti - Table 1'!$AC$4,5,IF(AD76="X",1,0))+IF(AE76='Valori Consentiti - Table 1'!$AE$4,5,IF(AE76="X",1,0))+IF(AF76='Valori Consentiti - Table 1'!$AG$4,5,IF(AF76="X",1,0))+IF(AG76='Valori Consentiti - Table 1'!$AI$4,5,IF(AG76="X",1,0))+IF(AH76='Valori Consentiti - Table 1'!$AK$4,5,IF(AH76="X",1,0))+IF(AI76='Valori Consentiti - Table 1'!$AM$4,5,IF(AI76="X",1,0))+IF(AJ76='Valori Consentiti - Table 1'!$AO$4,5,IF(AJ76="X",1,0))+IF(AK76='Valori Consentiti - Table 1'!$AQ$4,5,IF(AK76="X",1,0))+IF(AL76='Valori Consentiti - Table 1'!$AS$4,5,IF(AL76="X",1,0))+IF(AM76='Valori Consentiti - Table 1'!$AU$4,5,IF(AM76="X",1,0)),IF(G76=4,IF(T76='Valori Consentiti - Table 1'!$I$5,5,IF(T76="X",1,0))+IF(U76='Valori Consentiti - Table 1'!$K$5,5,IF(U76="X",1,0))+IF(V76='Valori Consentiti - Table 1'!$M$5,5,IF(V76="X",1,0))+IF(W76='Valori Consentiti - Table 1'!$O$5,5,IF(W76="X",1,0))+IF(X76='Valori Consentiti - Table 1'!$Q$5,5,IF(X76="X",1,0))+IF(Y76='Valori Consentiti - Table 1'!$S$5,5,IF(Y76="X",1,0))+IF(Z76='Valori Consentiti - Table 1'!$U$5,5,IF(Z76="X",1,0))+IF(AA76='Valori Consentiti - Table 1'!$W$5,5,IF(AA76="X",1,0))+IF(AB76='Valori Consentiti - Table 1'!$Y$5,5,IF(AB76="X",1,0))+IF(AC76='Valori Consentiti - Table 1'!$AA$5,5,IF(AC76="X",1,0))+IF(AD76='Valori Consentiti - Table 1'!$AC$5,5,IF(AD76="X",1,0))+IF(AE76='Valori Consentiti - Table 1'!$AE$5,5,IF(AE76="X",1,0))+IF(AF76='Valori Consentiti - Table 1'!$AG$5,5,IF(AF76="X",1,0))+IF(AG76='Valori Consentiti - Table 1'!$AI$5,5,IF(AG76="X",1,0))+IF(AH76='Valori Consentiti - Table 1'!$AK$5,5,IF(AH76="X",1,0))+IF(AI76='Valori Consentiti - Table 1'!$AM$5,5,IF(AI76="X",1,0))+IF(AJ76='Valori Consentiti - Table 1'!$AO$5,5,IF(AJ76="X",1,0))+IF(AK76='Valori Consentiti - Table 1'!$AQ$5,5,IF(AK76="X",1,0))+IF(AL76='Valori Consentiti - Table 1'!$AS$5,5,IF(AL76="X",1,0))+IF(AM76='Valori Consentiti - Table 1'!$AU$5,5,IF(AM76="X",1,0)),))))</f>
        <v>0</v>
      </c>
      <c r="N76" s="16">
        <f t="shared" si="44"/>
        <v>0</v>
      </c>
      <c r="O76" s="16">
        <f t="shared" si="45"/>
        <v>20</v>
      </c>
      <c r="P76" s="16">
        <f>IF(G76=1,IF(T76='Valori Consentiti - Table 1'!$I$2,1,0)+IF(U76='Valori Consentiti - Table 1'!$K$2,1,0)+IF(V76='Valori Consentiti - Table 1'!$M$2,1,0)+IF(W76='Valori Consentiti - Table 1'!$O$2,1,0)+IF(X76='Valori Consentiti - Table 1'!$Q$2,1,0)+IF(Y76='Valori Consentiti - Table 1'!$S$2,1,0)+IF(Z76='Valori Consentiti - Table 1'!$U$2,1,0)+IF(AA76='Valori Consentiti - Table 1'!$W$2,1,0)+IF(AB76='Valori Consentiti - Table 1'!$Y$2,1,0)+IF(AC76='Valori Consentiti - Table 1'!$AA$2,1,0)+IF(AD76='Valori Consentiti - Table 1'!$AC$2,1,0)+IF(AE76='Valori Consentiti - Table 1'!$AE$2,1,0)+IF(AF76='Valori Consentiti - Table 1'!$AG$2,1,0)+IF(AG76='Valori Consentiti - Table 1'!$AI$2,1,0)+IF(AH76='Valori Consentiti - Table 1'!$AK$2,1,0)+IF(AI76='Valori Consentiti - Table 1'!$AM$2,1,0)+IF(AJ76='Valori Consentiti - Table 1'!$AO$2,1,0)+IF(AK76='Valori Consentiti - Table 1'!$AQ$2,1,0)+IF(AL76='Valori Consentiti - Table 1'!$AS$2,1,0)+IF(AM76='Valori Consentiti - Table 1'!$AU$2,1,0),IF(G76=2,IF(T76='Valori Consentiti - Table 1'!$I$3,1,0)+IF(U76='Valori Consentiti - Table 1'!$K$3,1,0)+IF(V76='Valori Consentiti - Table 1'!$M$3,1,0)+IF(W76='Valori Consentiti - Table 1'!$O$3,1,0)+IF(X76='Valori Consentiti - Table 1'!$Q$3,1,0)+IF(Y76='Valori Consentiti - Table 1'!$S$3,1,0)+IF(Z76='Valori Consentiti - Table 1'!$U$3,1,0)+IF(AA76='Valori Consentiti - Table 1'!$W$3,1,0)+IF(AB76='Valori Consentiti - Table 1'!$Y$3,1,0)+IF(AC76='Valori Consentiti - Table 1'!$AA$3,1,0)+IF(AD76='Valori Consentiti - Table 1'!$AC$3,1,0)+IF(AE76='Valori Consentiti - Table 1'!$AE$3,1,0)+IF(AF76='Valori Consentiti - Table 1'!$AG$3,1,0)+IF(AG76='Valori Consentiti - Table 1'!$AI$3,1,0)+IF(AH76='Valori Consentiti - Table 1'!$AK$3,1,0)+IF(AI76='Valori Consentiti - Table 1'!$AM$3,1,0)+IF(AJ76='Valori Consentiti - Table 1'!$AO$3,1,0)+IF(AK76='Valori Consentiti - Table 1'!$AQ$3,1,0)+IF(AL76='Valori Consentiti - Table 1'!$AS$3,1,0)+IF(AM76='Valori Consentiti - Table 1'!$AU$3,1,0),IF(G76=3,IF(T76='Valori Consentiti - Table 1'!$I$4,1,0)+IF(U76='Valori Consentiti - Table 1'!$K$4,1,0)+IF(V76='Valori Consentiti - Table 1'!$M$4,1,0)+IF(W76='Valori Consentiti - Table 1'!$O$4,1,0)+IF(X76='Valori Consentiti - Table 1'!$Q$4,1,0)+IF(Y76='Valori Consentiti - Table 1'!$S$4,1,0)+IF(Z76='Valori Consentiti - Table 1'!$U$4,1,0)+IF(AA76='Valori Consentiti - Table 1'!$W$4,1,0)+IF(AB76='Valori Consentiti - Table 1'!$Y$4,1,0)+IF(AC76='Valori Consentiti - Table 1'!$AA$4,1,0)+IF(AD76='Valori Consentiti - Table 1'!$AC$4,1,0)+IF(AE76='Valori Consentiti - Table 1'!$AE$4,1,0)+IF(AF76='Valori Consentiti - Table 1'!$AG$4,1,0)+IF(AG76='Valori Consentiti - Table 1'!$AI$4,1,0)+IF(AH76='Valori Consentiti - Table 1'!$AK$4,1,0)+IF(AI76='Valori Consentiti - Table 1'!$AM$4,1,0)+IF(AJ76='Valori Consentiti - Table 1'!$AO$4,1,0)+IF(AK76='Valori Consentiti - Table 1'!$AQ$4,1,0)+IF(AL76='Valori Consentiti - Table 1'!$AS$4,1,0)+IF(AM76='Valori Consentiti - Table 1'!$AU$4,1,0),IF(G76=4,IF(T76='Valori Consentiti - Table 1'!$I$5,1,0)+IF(U76='Valori Consentiti - Table 1'!$K$5,1,0)+IF(V76='Valori Consentiti - Table 1'!$M$5,1,0)+IF(W76='Valori Consentiti - Table 1'!$O$5,1,0)+IF(X76='Valori Consentiti - Table 1'!$Q$5,1,0)+IF(Y76='Valori Consentiti - Table 1'!$S$5,1,0)+IF(Z76='Valori Consentiti - Table 1'!$U$5,1,0)+IF(AA76='Valori Consentiti - Table 1'!$W$5,1,0)+IF(AB76='Valori Consentiti - Table 1'!$Y$5,1,0)+IF(AC76='Valori Consentiti - Table 1'!$AA$5,1,0)+IF(AD76='Valori Consentiti - Table 1'!$AC$5,1,0)+IF(AE76='Valori Consentiti - Table 1'!$AE$5,1,0)+IF(AF76='Valori Consentiti - Table 1'!$AG$5,1,0)+IF(AG76='Valori Consentiti - Table 1'!$AI$5,1,0)+IF(AH76='Valori Consentiti - Table 1'!$AK$5,1,0)+IF(AI76='Valori Consentiti - Table 1'!$AM$5,1,0)+IF(AJ76='Valori Consentiti - Table 1'!$AO$5,1,0)+IF(AK76='Valori Consentiti - Table 1'!$AQ$5,1,0)+IF(AL76='Valori Consentiti - Table 1'!$AS$5,1,0)+IF(AM76='Valori Consentiti - Table 1'!$AU$5,1,0),))))</f>
        <v>0</v>
      </c>
      <c r="Q76" s="16">
        <f t="shared" si="46"/>
        <v>20</v>
      </c>
      <c r="R76" s="16">
        <f t="shared" si="67"/>
        <v>1</v>
      </c>
      <c r="S76" s="17"/>
      <c r="T76" s="24" t="str">
        <f t="shared" si="47"/>
        <v/>
      </c>
      <c r="U76" s="25" t="str">
        <f t="shared" si="48"/>
        <v/>
      </c>
      <c r="V76" s="25" t="str">
        <f t="shared" si="49"/>
        <v/>
      </c>
      <c r="W76" s="26" t="str">
        <f t="shared" si="50"/>
        <v/>
      </c>
      <c r="X76" s="27" t="str">
        <f t="shared" si="51"/>
        <v/>
      </c>
      <c r="Y76" s="25" t="str">
        <f t="shared" si="52"/>
        <v/>
      </c>
      <c r="Z76" s="25" t="str">
        <f t="shared" si="53"/>
        <v/>
      </c>
      <c r="AA76" s="26" t="str">
        <f t="shared" si="54"/>
        <v/>
      </c>
      <c r="AB76" s="27" t="str">
        <f t="shared" si="55"/>
        <v/>
      </c>
      <c r="AC76" s="25" t="str">
        <f t="shared" si="56"/>
        <v/>
      </c>
      <c r="AD76" s="25" t="str">
        <f t="shared" si="57"/>
        <v/>
      </c>
      <c r="AE76" s="26" t="str">
        <f t="shared" si="58"/>
        <v/>
      </c>
      <c r="AF76" s="27" t="str">
        <f t="shared" si="59"/>
        <v/>
      </c>
      <c r="AG76" s="25" t="str">
        <f t="shared" si="60"/>
        <v/>
      </c>
      <c r="AH76" s="25" t="str">
        <f t="shared" si="61"/>
        <v/>
      </c>
      <c r="AI76" s="26" t="str">
        <f t="shared" si="62"/>
        <v/>
      </c>
      <c r="AJ76" s="27" t="str">
        <f t="shared" si="63"/>
        <v/>
      </c>
      <c r="AK76" s="25" t="str">
        <f t="shared" si="64"/>
        <v/>
      </c>
      <c r="AL76" s="25" t="str">
        <f t="shared" si="65"/>
        <v/>
      </c>
      <c r="AM76" s="28" t="str">
        <f t="shared" si="66"/>
        <v/>
      </c>
      <c r="AN76" s="29" t="b">
        <f t="shared" si="68"/>
        <v>0</v>
      </c>
      <c r="AO76" s="29" t="b">
        <f t="shared" si="69"/>
        <v>0</v>
      </c>
      <c r="AP76" s="29" t="b">
        <f t="shared" si="70"/>
        <v>0</v>
      </c>
      <c r="AQ76" s="29" t="b">
        <f t="shared" si="71"/>
        <v>0</v>
      </c>
      <c r="AR76" s="29" t="b">
        <f t="shared" si="72"/>
        <v>0</v>
      </c>
    </row>
    <row r="77" spans="1:44">
      <c r="A77" s="14"/>
      <c r="B77" s="14"/>
      <c r="C77" s="22"/>
      <c r="D77" s="14"/>
      <c r="E77" s="14"/>
      <c r="F77" s="14"/>
      <c r="G77" s="14"/>
      <c r="H77" s="15"/>
      <c r="I77" s="15"/>
      <c r="J77" s="15"/>
      <c r="K77" s="15"/>
      <c r="L77" s="15"/>
      <c r="M77" s="23">
        <f>IF(G77=1,IF(T77='Valori Consentiti - Table 1'!$I$2,5,IF(T77="X",1,0))+IF(U77='Valori Consentiti - Table 1'!$K$2,5,IF(U77="X",1,0))+IF(V77='Valori Consentiti - Table 1'!$M$2,5,IF(V77="X",1,0))+IF(W77='Valori Consentiti - Table 1'!$O$2,5,IF(W77="X",1,0))+IF(X77='Valori Consentiti - Table 1'!$Q$2,5,IF(X77="X",1,0))+IF(Y77='Valori Consentiti - Table 1'!$S$2,5,IF(Y77="X",1,0))+IF(Z77='Valori Consentiti - Table 1'!$U$2,5,IF(Z77="X",1,0))+IF(AA77='Valori Consentiti - Table 1'!$W$2,5,IF(AA77="X",1,0))+IF(AB77='Valori Consentiti - Table 1'!$Y$2,5,IF(AB77="X",1,0))+IF(AC77='Valori Consentiti - Table 1'!$AA$2,5,IF(AC77="X",1,0))+IF(AD77='Valori Consentiti - Table 1'!$AC$2,5,IF(AD77="X",1,0))+IF(AE77='Valori Consentiti - Table 1'!$AE$2,5,IF(AE77="X",1,0))+IF(AF77='Valori Consentiti - Table 1'!$AG$2,5,IF(AF77="X",1,0))+IF(AG77='Valori Consentiti - Table 1'!$AI$2,5,IF(AG77="X",1,0))+IF(AH77='Valori Consentiti - Table 1'!$AK$2,5,IF(AH77="X",1,0))+IF(AI77='Valori Consentiti - Table 1'!$AM$2,5,IF(AI77="X",1,0))+IF(AJ77='Valori Consentiti - Table 1'!$AO$2,5,IF(AJ77="X",1,0))+IF(AK77='Valori Consentiti - Table 1'!$AQ$2,5,IF(AK77="X",1,0))+IF(AL77='Valori Consentiti - Table 1'!$AS$2,5,IF(AL77="X",1,0))+IF(AM77='Valori Consentiti - Table 1'!$AU$2,5,IF(AM77="X",1,0)),IF(G77=2,IF(T77='Valori Consentiti - Table 1'!$I$3,5,IF(T77="X",1,0))+IF(U77='Valori Consentiti - Table 1'!$K$3,5,IF(U77="X",1,0))+IF(V77='Valori Consentiti - Table 1'!$M$3,5,IF(V77="X",1,0))+IF(W77='Valori Consentiti - Table 1'!$O$3,5,IF(W77="X",1,0))+IF(X77='Valori Consentiti - Table 1'!$Q$3,5,IF(X77="X",1,0))+IF(Y77='Valori Consentiti - Table 1'!$S$3,5,IF(Y77="X",1,0))+IF(Z77='Valori Consentiti - Table 1'!$U$3,5,IF(Z77="X",1,0))+IF(AA77='Valori Consentiti - Table 1'!$W$3,5,IF(AA77="X",1,0))+IF(AB77='Valori Consentiti - Table 1'!$Y$3,5,IF(AB77="X",1,0))+IF(AC77='Valori Consentiti - Table 1'!$AA$3,5,IF(AC77="X",1,0))+IF(AD77='Valori Consentiti - Table 1'!$AC$3,5,IF(AD77="X",1,0))+IF(AE77='Valori Consentiti - Table 1'!$AE$3,5,IF(AE77="X",1,0))+IF(AF77='Valori Consentiti - Table 1'!$AG$3,5,IF(AF77="X",1,0))+IF(AG77='Valori Consentiti - Table 1'!$AI$3,5,IF(AG77="X",1,0))+IF(AH77='Valori Consentiti - Table 1'!$AK$3,5,IF(AH77="X",1,0))+IF(AI77='Valori Consentiti - Table 1'!$AM$3,5,IF(AI77="X",1,0))+IF(AJ77='Valori Consentiti - Table 1'!$AO$3,5,IF(AJ77="X",1,0))+IF(AK77='Valori Consentiti - Table 1'!$AQ$3,5,IF(AK77="X",1,0))+IF(AL77='Valori Consentiti - Table 1'!$AS$3,5,IF(AL77="X",1,0))+IF(AM77='Valori Consentiti - Table 1'!$AU$3,5,IF(AM77="X",1,0)),IF(G77=3,IF(T77='Valori Consentiti - Table 1'!$I$4,5,IF(T77="X",1,0))+IF(U77='Valori Consentiti - Table 1'!$K$4,5,IF(U77="X",1,0))+IF(V77='Valori Consentiti - Table 1'!$M$4,5,IF(V77="X",1,0))+IF(W77='Valori Consentiti - Table 1'!$O$4,5,IF(W77="X",1,0))+IF(X77='Valori Consentiti - Table 1'!$Q$4,5,IF(X77="X",1,0))+IF(Y77='Valori Consentiti - Table 1'!$S$4,5,IF(Y77="X",1,0))+IF(Z77='Valori Consentiti - Table 1'!$U$4,5,IF(Z77="X",1,0))+IF(AA77='Valori Consentiti - Table 1'!$W$4,5,IF(AA77="X",1,0))+IF(AB77='Valori Consentiti - Table 1'!$Y$4,5,IF(AB77="X",1,0))+IF(AC77='Valori Consentiti - Table 1'!$AA$4,5,IF(AC77="X",1,0))+IF(AD77='Valori Consentiti - Table 1'!$AC$4,5,IF(AD77="X",1,0))+IF(AE77='Valori Consentiti - Table 1'!$AE$4,5,IF(AE77="X",1,0))+IF(AF77='Valori Consentiti - Table 1'!$AG$4,5,IF(AF77="X",1,0))+IF(AG77='Valori Consentiti - Table 1'!$AI$4,5,IF(AG77="X",1,0))+IF(AH77='Valori Consentiti - Table 1'!$AK$4,5,IF(AH77="X",1,0))+IF(AI77='Valori Consentiti - Table 1'!$AM$4,5,IF(AI77="X",1,0))+IF(AJ77='Valori Consentiti - Table 1'!$AO$4,5,IF(AJ77="X",1,0))+IF(AK77='Valori Consentiti - Table 1'!$AQ$4,5,IF(AK77="X",1,0))+IF(AL77='Valori Consentiti - Table 1'!$AS$4,5,IF(AL77="X",1,0))+IF(AM77='Valori Consentiti - Table 1'!$AU$4,5,IF(AM77="X",1,0)),IF(G77=4,IF(T77='Valori Consentiti - Table 1'!$I$5,5,IF(T77="X",1,0))+IF(U77='Valori Consentiti - Table 1'!$K$5,5,IF(U77="X",1,0))+IF(V77='Valori Consentiti - Table 1'!$M$5,5,IF(V77="X",1,0))+IF(W77='Valori Consentiti - Table 1'!$O$5,5,IF(W77="X",1,0))+IF(X77='Valori Consentiti - Table 1'!$Q$5,5,IF(X77="X",1,0))+IF(Y77='Valori Consentiti - Table 1'!$S$5,5,IF(Y77="X",1,0))+IF(Z77='Valori Consentiti - Table 1'!$U$5,5,IF(Z77="X",1,0))+IF(AA77='Valori Consentiti - Table 1'!$W$5,5,IF(AA77="X",1,0))+IF(AB77='Valori Consentiti - Table 1'!$Y$5,5,IF(AB77="X",1,0))+IF(AC77='Valori Consentiti - Table 1'!$AA$5,5,IF(AC77="X",1,0))+IF(AD77='Valori Consentiti - Table 1'!$AC$5,5,IF(AD77="X",1,0))+IF(AE77='Valori Consentiti - Table 1'!$AE$5,5,IF(AE77="X",1,0))+IF(AF77='Valori Consentiti - Table 1'!$AG$5,5,IF(AF77="X",1,0))+IF(AG77='Valori Consentiti - Table 1'!$AI$5,5,IF(AG77="X",1,0))+IF(AH77='Valori Consentiti - Table 1'!$AK$5,5,IF(AH77="X",1,0))+IF(AI77='Valori Consentiti - Table 1'!$AM$5,5,IF(AI77="X",1,0))+IF(AJ77='Valori Consentiti - Table 1'!$AO$5,5,IF(AJ77="X",1,0))+IF(AK77='Valori Consentiti - Table 1'!$AQ$5,5,IF(AK77="X",1,0))+IF(AL77='Valori Consentiti - Table 1'!$AS$5,5,IF(AL77="X",1,0))+IF(AM77='Valori Consentiti - Table 1'!$AU$5,5,IF(AM77="X",1,0)),))))</f>
        <v>0</v>
      </c>
      <c r="N77" s="16">
        <f t="shared" si="44"/>
        <v>0</v>
      </c>
      <c r="O77" s="16">
        <f t="shared" si="45"/>
        <v>20</v>
      </c>
      <c r="P77" s="16">
        <f>IF(G77=1,IF(T77='Valori Consentiti - Table 1'!$I$2,1,0)+IF(U77='Valori Consentiti - Table 1'!$K$2,1,0)+IF(V77='Valori Consentiti - Table 1'!$M$2,1,0)+IF(W77='Valori Consentiti - Table 1'!$O$2,1,0)+IF(X77='Valori Consentiti - Table 1'!$Q$2,1,0)+IF(Y77='Valori Consentiti - Table 1'!$S$2,1,0)+IF(Z77='Valori Consentiti - Table 1'!$U$2,1,0)+IF(AA77='Valori Consentiti - Table 1'!$W$2,1,0)+IF(AB77='Valori Consentiti - Table 1'!$Y$2,1,0)+IF(AC77='Valori Consentiti - Table 1'!$AA$2,1,0)+IF(AD77='Valori Consentiti - Table 1'!$AC$2,1,0)+IF(AE77='Valori Consentiti - Table 1'!$AE$2,1,0)+IF(AF77='Valori Consentiti - Table 1'!$AG$2,1,0)+IF(AG77='Valori Consentiti - Table 1'!$AI$2,1,0)+IF(AH77='Valori Consentiti - Table 1'!$AK$2,1,0)+IF(AI77='Valori Consentiti - Table 1'!$AM$2,1,0)+IF(AJ77='Valori Consentiti - Table 1'!$AO$2,1,0)+IF(AK77='Valori Consentiti - Table 1'!$AQ$2,1,0)+IF(AL77='Valori Consentiti - Table 1'!$AS$2,1,0)+IF(AM77='Valori Consentiti - Table 1'!$AU$2,1,0),IF(G77=2,IF(T77='Valori Consentiti - Table 1'!$I$3,1,0)+IF(U77='Valori Consentiti - Table 1'!$K$3,1,0)+IF(V77='Valori Consentiti - Table 1'!$M$3,1,0)+IF(W77='Valori Consentiti - Table 1'!$O$3,1,0)+IF(X77='Valori Consentiti - Table 1'!$Q$3,1,0)+IF(Y77='Valori Consentiti - Table 1'!$S$3,1,0)+IF(Z77='Valori Consentiti - Table 1'!$U$3,1,0)+IF(AA77='Valori Consentiti - Table 1'!$W$3,1,0)+IF(AB77='Valori Consentiti - Table 1'!$Y$3,1,0)+IF(AC77='Valori Consentiti - Table 1'!$AA$3,1,0)+IF(AD77='Valori Consentiti - Table 1'!$AC$3,1,0)+IF(AE77='Valori Consentiti - Table 1'!$AE$3,1,0)+IF(AF77='Valori Consentiti - Table 1'!$AG$3,1,0)+IF(AG77='Valori Consentiti - Table 1'!$AI$3,1,0)+IF(AH77='Valori Consentiti - Table 1'!$AK$3,1,0)+IF(AI77='Valori Consentiti - Table 1'!$AM$3,1,0)+IF(AJ77='Valori Consentiti - Table 1'!$AO$3,1,0)+IF(AK77='Valori Consentiti - Table 1'!$AQ$3,1,0)+IF(AL77='Valori Consentiti - Table 1'!$AS$3,1,0)+IF(AM77='Valori Consentiti - Table 1'!$AU$3,1,0),IF(G77=3,IF(T77='Valori Consentiti - Table 1'!$I$4,1,0)+IF(U77='Valori Consentiti - Table 1'!$K$4,1,0)+IF(V77='Valori Consentiti - Table 1'!$M$4,1,0)+IF(W77='Valori Consentiti - Table 1'!$O$4,1,0)+IF(X77='Valori Consentiti - Table 1'!$Q$4,1,0)+IF(Y77='Valori Consentiti - Table 1'!$S$4,1,0)+IF(Z77='Valori Consentiti - Table 1'!$U$4,1,0)+IF(AA77='Valori Consentiti - Table 1'!$W$4,1,0)+IF(AB77='Valori Consentiti - Table 1'!$Y$4,1,0)+IF(AC77='Valori Consentiti - Table 1'!$AA$4,1,0)+IF(AD77='Valori Consentiti - Table 1'!$AC$4,1,0)+IF(AE77='Valori Consentiti - Table 1'!$AE$4,1,0)+IF(AF77='Valori Consentiti - Table 1'!$AG$4,1,0)+IF(AG77='Valori Consentiti - Table 1'!$AI$4,1,0)+IF(AH77='Valori Consentiti - Table 1'!$AK$4,1,0)+IF(AI77='Valori Consentiti - Table 1'!$AM$4,1,0)+IF(AJ77='Valori Consentiti - Table 1'!$AO$4,1,0)+IF(AK77='Valori Consentiti - Table 1'!$AQ$4,1,0)+IF(AL77='Valori Consentiti - Table 1'!$AS$4,1,0)+IF(AM77='Valori Consentiti - Table 1'!$AU$4,1,0),IF(G77=4,IF(T77='Valori Consentiti - Table 1'!$I$5,1,0)+IF(U77='Valori Consentiti - Table 1'!$K$5,1,0)+IF(V77='Valori Consentiti - Table 1'!$M$5,1,0)+IF(W77='Valori Consentiti - Table 1'!$O$5,1,0)+IF(X77='Valori Consentiti - Table 1'!$Q$5,1,0)+IF(Y77='Valori Consentiti - Table 1'!$S$5,1,0)+IF(Z77='Valori Consentiti - Table 1'!$U$5,1,0)+IF(AA77='Valori Consentiti - Table 1'!$W$5,1,0)+IF(AB77='Valori Consentiti - Table 1'!$Y$5,1,0)+IF(AC77='Valori Consentiti - Table 1'!$AA$5,1,0)+IF(AD77='Valori Consentiti - Table 1'!$AC$5,1,0)+IF(AE77='Valori Consentiti - Table 1'!$AE$5,1,0)+IF(AF77='Valori Consentiti - Table 1'!$AG$5,1,0)+IF(AG77='Valori Consentiti - Table 1'!$AI$5,1,0)+IF(AH77='Valori Consentiti - Table 1'!$AK$5,1,0)+IF(AI77='Valori Consentiti - Table 1'!$AM$5,1,0)+IF(AJ77='Valori Consentiti - Table 1'!$AO$5,1,0)+IF(AK77='Valori Consentiti - Table 1'!$AQ$5,1,0)+IF(AL77='Valori Consentiti - Table 1'!$AS$5,1,0)+IF(AM77='Valori Consentiti - Table 1'!$AU$5,1,0),))))</f>
        <v>0</v>
      </c>
      <c r="Q77" s="16">
        <f t="shared" si="46"/>
        <v>20</v>
      </c>
      <c r="R77" s="16">
        <f t="shared" si="67"/>
        <v>1</v>
      </c>
      <c r="S77" s="17"/>
      <c r="T77" s="24" t="str">
        <f t="shared" si="47"/>
        <v/>
      </c>
      <c r="U77" s="25" t="str">
        <f t="shared" si="48"/>
        <v/>
      </c>
      <c r="V77" s="25" t="str">
        <f t="shared" si="49"/>
        <v/>
      </c>
      <c r="W77" s="26" t="str">
        <f t="shared" si="50"/>
        <v/>
      </c>
      <c r="X77" s="27" t="str">
        <f t="shared" si="51"/>
        <v/>
      </c>
      <c r="Y77" s="25" t="str">
        <f t="shared" si="52"/>
        <v/>
      </c>
      <c r="Z77" s="25" t="str">
        <f t="shared" si="53"/>
        <v/>
      </c>
      <c r="AA77" s="26" t="str">
        <f t="shared" si="54"/>
        <v/>
      </c>
      <c r="AB77" s="27" t="str">
        <f t="shared" si="55"/>
        <v/>
      </c>
      <c r="AC77" s="25" t="str">
        <f t="shared" si="56"/>
        <v/>
      </c>
      <c r="AD77" s="25" t="str">
        <f t="shared" si="57"/>
        <v/>
      </c>
      <c r="AE77" s="26" t="str">
        <f t="shared" si="58"/>
        <v/>
      </c>
      <c r="AF77" s="27" t="str">
        <f t="shared" si="59"/>
        <v/>
      </c>
      <c r="AG77" s="25" t="str">
        <f t="shared" si="60"/>
        <v/>
      </c>
      <c r="AH77" s="25" t="str">
        <f t="shared" si="61"/>
        <v/>
      </c>
      <c r="AI77" s="26" t="str">
        <f t="shared" si="62"/>
        <v/>
      </c>
      <c r="AJ77" s="27" t="str">
        <f t="shared" si="63"/>
        <v/>
      </c>
      <c r="AK77" s="25" t="str">
        <f t="shared" si="64"/>
        <v/>
      </c>
      <c r="AL77" s="25" t="str">
        <f t="shared" si="65"/>
        <v/>
      </c>
      <c r="AM77" s="28" t="str">
        <f t="shared" si="66"/>
        <v/>
      </c>
      <c r="AN77" s="29" t="b">
        <f t="shared" si="68"/>
        <v>0</v>
      </c>
      <c r="AO77" s="29" t="b">
        <f t="shared" si="69"/>
        <v>0</v>
      </c>
      <c r="AP77" s="29" t="b">
        <f t="shared" si="70"/>
        <v>0</v>
      </c>
      <c r="AQ77" s="29" t="b">
        <f t="shared" si="71"/>
        <v>0</v>
      </c>
      <c r="AR77" s="29" t="b">
        <f t="shared" si="72"/>
        <v>0</v>
      </c>
    </row>
    <row r="78" spans="1:44">
      <c r="A78" s="14"/>
      <c r="B78" s="14"/>
      <c r="C78" s="22"/>
      <c r="D78" s="14"/>
      <c r="E78" s="14"/>
      <c r="F78" s="14"/>
      <c r="G78" s="14"/>
      <c r="H78" s="15"/>
      <c r="I78" s="15"/>
      <c r="J78" s="15"/>
      <c r="K78" s="15"/>
      <c r="L78" s="15"/>
      <c r="M78" s="23">
        <f>IF(G78=1,IF(T78='Valori Consentiti - Table 1'!$I$2,5,IF(T78="X",1,0))+IF(U78='Valori Consentiti - Table 1'!$K$2,5,IF(U78="X",1,0))+IF(V78='Valori Consentiti - Table 1'!$M$2,5,IF(V78="X",1,0))+IF(W78='Valori Consentiti - Table 1'!$O$2,5,IF(W78="X",1,0))+IF(X78='Valori Consentiti - Table 1'!$Q$2,5,IF(X78="X",1,0))+IF(Y78='Valori Consentiti - Table 1'!$S$2,5,IF(Y78="X",1,0))+IF(Z78='Valori Consentiti - Table 1'!$U$2,5,IF(Z78="X",1,0))+IF(AA78='Valori Consentiti - Table 1'!$W$2,5,IF(AA78="X",1,0))+IF(AB78='Valori Consentiti - Table 1'!$Y$2,5,IF(AB78="X",1,0))+IF(AC78='Valori Consentiti - Table 1'!$AA$2,5,IF(AC78="X",1,0))+IF(AD78='Valori Consentiti - Table 1'!$AC$2,5,IF(AD78="X",1,0))+IF(AE78='Valori Consentiti - Table 1'!$AE$2,5,IF(AE78="X",1,0))+IF(AF78='Valori Consentiti - Table 1'!$AG$2,5,IF(AF78="X",1,0))+IF(AG78='Valori Consentiti - Table 1'!$AI$2,5,IF(AG78="X",1,0))+IF(AH78='Valori Consentiti - Table 1'!$AK$2,5,IF(AH78="X",1,0))+IF(AI78='Valori Consentiti - Table 1'!$AM$2,5,IF(AI78="X",1,0))+IF(AJ78='Valori Consentiti - Table 1'!$AO$2,5,IF(AJ78="X",1,0))+IF(AK78='Valori Consentiti - Table 1'!$AQ$2,5,IF(AK78="X",1,0))+IF(AL78='Valori Consentiti - Table 1'!$AS$2,5,IF(AL78="X",1,0))+IF(AM78='Valori Consentiti - Table 1'!$AU$2,5,IF(AM78="X",1,0)),IF(G78=2,IF(T78='Valori Consentiti - Table 1'!$I$3,5,IF(T78="X",1,0))+IF(U78='Valori Consentiti - Table 1'!$K$3,5,IF(U78="X",1,0))+IF(V78='Valori Consentiti - Table 1'!$M$3,5,IF(V78="X",1,0))+IF(W78='Valori Consentiti - Table 1'!$O$3,5,IF(W78="X",1,0))+IF(X78='Valori Consentiti - Table 1'!$Q$3,5,IF(X78="X",1,0))+IF(Y78='Valori Consentiti - Table 1'!$S$3,5,IF(Y78="X",1,0))+IF(Z78='Valori Consentiti - Table 1'!$U$3,5,IF(Z78="X",1,0))+IF(AA78='Valori Consentiti - Table 1'!$W$3,5,IF(AA78="X",1,0))+IF(AB78='Valori Consentiti - Table 1'!$Y$3,5,IF(AB78="X",1,0))+IF(AC78='Valori Consentiti - Table 1'!$AA$3,5,IF(AC78="X",1,0))+IF(AD78='Valori Consentiti - Table 1'!$AC$3,5,IF(AD78="X",1,0))+IF(AE78='Valori Consentiti - Table 1'!$AE$3,5,IF(AE78="X",1,0))+IF(AF78='Valori Consentiti - Table 1'!$AG$3,5,IF(AF78="X",1,0))+IF(AG78='Valori Consentiti - Table 1'!$AI$3,5,IF(AG78="X",1,0))+IF(AH78='Valori Consentiti - Table 1'!$AK$3,5,IF(AH78="X",1,0))+IF(AI78='Valori Consentiti - Table 1'!$AM$3,5,IF(AI78="X",1,0))+IF(AJ78='Valori Consentiti - Table 1'!$AO$3,5,IF(AJ78="X",1,0))+IF(AK78='Valori Consentiti - Table 1'!$AQ$3,5,IF(AK78="X",1,0))+IF(AL78='Valori Consentiti - Table 1'!$AS$3,5,IF(AL78="X",1,0))+IF(AM78='Valori Consentiti - Table 1'!$AU$3,5,IF(AM78="X",1,0)),IF(G78=3,IF(T78='Valori Consentiti - Table 1'!$I$4,5,IF(T78="X",1,0))+IF(U78='Valori Consentiti - Table 1'!$K$4,5,IF(U78="X",1,0))+IF(V78='Valori Consentiti - Table 1'!$M$4,5,IF(V78="X",1,0))+IF(W78='Valori Consentiti - Table 1'!$O$4,5,IF(W78="X",1,0))+IF(X78='Valori Consentiti - Table 1'!$Q$4,5,IF(X78="X",1,0))+IF(Y78='Valori Consentiti - Table 1'!$S$4,5,IF(Y78="X",1,0))+IF(Z78='Valori Consentiti - Table 1'!$U$4,5,IF(Z78="X",1,0))+IF(AA78='Valori Consentiti - Table 1'!$W$4,5,IF(AA78="X",1,0))+IF(AB78='Valori Consentiti - Table 1'!$Y$4,5,IF(AB78="X",1,0))+IF(AC78='Valori Consentiti - Table 1'!$AA$4,5,IF(AC78="X",1,0))+IF(AD78='Valori Consentiti - Table 1'!$AC$4,5,IF(AD78="X",1,0))+IF(AE78='Valori Consentiti - Table 1'!$AE$4,5,IF(AE78="X",1,0))+IF(AF78='Valori Consentiti - Table 1'!$AG$4,5,IF(AF78="X",1,0))+IF(AG78='Valori Consentiti - Table 1'!$AI$4,5,IF(AG78="X",1,0))+IF(AH78='Valori Consentiti - Table 1'!$AK$4,5,IF(AH78="X",1,0))+IF(AI78='Valori Consentiti - Table 1'!$AM$4,5,IF(AI78="X",1,0))+IF(AJ78='Valori Consentiti - Table 1'!$AO$4,5,IF(AJ78="X",1,0))+IF(AK78='Valori Consentiti - Table 1'!$AQ$4,5,IF(AK78="X",1,0))+IF(AL78='Valori Consentiti - Table 1'!$AS$4,5,IF(AL78="X",1,0))+IF(AM78='Valori Consentiti - Table 1'!$AU$4,5,IF(AM78="X",1,0)),IF(G78=4,IF(T78='Valori Consentiti - Table 1'!$I$5,5,IF(T78="X",1,0))+IF(U78='Valori Consentiti - Table 1'!$K$5,5,IF(U78="X",1,0))+IF(V78='Valori Consentiti - Table 1'!$M$5,5,IF(V78="X",1,0))+IF(W78='Valori Consentiti - Table 1'!$O$5,5,IF(W78="X",1,0))+IF(X78='Valori Consentiti - Table 1'!$Q$5,5,IF(X78="X",1,0))+IF(Y78='Valori Consentiti - Table 1'!$S$5,5,IF(Y78="X",1,0))+IF(Z78='Valori Consentiti - Table 1'!$U$5,5,IF(Z78="X",1,0))+IF(AA78='Valori Consentiti - Table 1'!$W$5,5,IF(AA78="X",1,0))+IF(AB78='Valori Consentiti - Table 1'!$Y$5,5,IF(AB78="X",1,0))+IF(AC78='Valori Consentiti - Table 1'!$AA$5,5,IF(AC78="X",1,0))+IF(AD78='Valori Consentiti - Table 1'!$AC$5,5,IF(AD78="X",1,0))+IF(AE78='Valori Consentiti - Table 1'!$AE$5,5,IF(AE78="X",1,0))+IF(AF78='Valori Consentiti - Table 1'!$AG$5,5,IF(AF78="X",1,0))+IF(AG78='Valori Consentiti - Table 1'!$AI$5,5,IF(AG78="X",1,0))+IF(AH78='Valori Consentiti - Table 1'!$AK$5,5,IF(AH78="X",1,0))+IF(AI78='Valori Consentiti - Table 1'!$AM$5,5,IF(AI78="X",1,0))+IF(AJ78='Valori Consentiti - Table 1'!$AO$5,5,IF(AJ78="X",1,0))+IF(AK78='Valori Consentiti - Table 1'!$AQ$5,5,IF(AK78="X",1,0))+IF(AL78='Valori Consentiti - Table 1'!$AS$5,5,IF(AL78="X",1,0))+IF(AM78='Valori Consentiti - Table 1'!$AU$5,5,IF(AM78="X",1,0)),))))</f>
        <v>0</v>
      </c>
      <c r="N78" s="16">
        <f t="shared" si="44"/>
        <v>0</v>
      </c>
      <c r="O78" s="16">
        <f t="shared" si="45"/>
        <v>20</v>
      </c>
      <c r="P78" s="16">
        <f>IF(G78=1,IF(T78='Valori Consentiti - Table 1'!$I$2,1,0)+IF(U78='Valori Consentiti - Table 1'!$K$2,1,0)+IF(V78='Valori Consentiti - Table 1'!$M$2,1,0)+IF(W78='Valori Consentiti - Table 1'!$O$2,1,0)+IF(X78='Valori Consentiti - Table 1'!$Q$2,1,0)+IF(Y78='Valori Consentiti - Table 1'!$S$2,1,0)+IF(Z78='Valori Consentiti - Table 1'!$U$2,1,0)+IF(AA78='Valori Consentiti - Table 1'!$W$2,1,0)+IF(AB78='Valori Consentiti - Table 1'!$Y$2,1,0)+IF(AC78='Valori Consentiti - Table 1'!$AA$2,1,0)+IF(AD78='Valori Consentiti - Table 1'!$AC$2,1,0)+IF(AE78='Valori Consentiti - Table 1'!$AE$2,1,0)+IF(AF78='Valori Consentiti - Table 1'!$AG$2,1,0)+IF(AG78='Valori Consentiti - Table 1'!$AI$2,1,0)+IF(AH78='Valori Consentiti - Table 1'!$AK$2,1,0)+IF(AI78='Valori Consentiti - Table 1'!$AM$2,1,0)+IF(AJ78='Valori Consentiti - Table 1'!$AO$2,1,0)+IF(AK78='Valori Consentiti - Table 1'!$AQ$2,1,0)+IF(AL78='Valori Consentiti - Table 1'!$AS$2,1,0)+IF(AM78='Valori Consentiti - Table 1'!$AU$2,1,0),IF(G78=2,IF(T78='Valori Consentiti - Table 1'!$I$3,1,0)+IF(U78='Valori Consentiti - Table 1'!$K$3,1,0)+IF(V78='Valori Consentiti - Table 1'!$M$3,1,0)+IF(W78='Valori Consentiti - Table 1'!$O$3,1,0)+IF(X78='Valori Consentiti - Table 1'!$Q$3,1,0)+IF(Y78='Valori Consentiti - Table 1'!$S$3,1,0)+IF(Z78='Valori Consentiti - Table 1'!$U$3,1,0)+IF(AA78='Valori Consentiti - Table 1'!$W$3,1,0)+IF(AB78='Valori Consentiti - Table 1'!$Y$3,1,0)+IF(AC78='Valori Consentiti - Table 1'!$AA$3,1,0)+IF(AD78='Valori Consentiti - Table 1'!$AC$3,1,0)+IF(AE78='Valori Consentiti - Table 1'!$AE$3,1,0)+IF(AF78='Valori Consentiti - Table 1'!$AG$3,1,0)+IF(AG78='Valori Consentiti - Table 1'!$AI$3,1,0)+IF(AH78='Valori Consentiti - Table 1'!$AK$3,1,0)+IF(AI78='Valori Consentiti - Table 1'!$AM$3,1,0)+IF(AJ78='Valori Consentiti - Table 1'!$AO$3,1,0)+IF(AK78='Valori Consentiti - Table 1'!$AQ$3,1,0)+IF(AL78='Valori Consentiti - Table 1'!$AS$3,1,0)+IF(AM78='Valori Consentiti - Table 1'!$AU$3,1,0),IF(G78=3,IF(T78='Valori Consentiti - Table 1'!$I$4,1,0)+IF(U78='Valori Consentiti - Table 1'!$K$4,1,0)+IF(V78='Valori Consentiti - Table 1'!$M$4,1,0)+IF(W78='Valori Consentiti - Table 1'!$O$4,1,0)+IF(X78='Valori Consentiti - Table 1'!$Q$4,1,0)+IF(Y78='Valori Consentiti - Table 1'!$S$4,1,0)+IF(Z78='Valori Consentiti - Table 1'!$U$4,1,0)+IF(AA78='Valori Consentiti - Table 1'!$W$4,1,0)+IF(AB78='Valori Consentiti - Table 1'!$Y$4,1,0)+IF(AC78='Valori Consentiti - Table 1'!$AA$4,1,0)+IF(AD78='Valori Consentiti - Table 1'!$AC$4,1,0)+IF(AE78='Valori Consentiti - Table 1'!$AE$4,1,0)+IF(AF78='Valori Consentiti - Table 1'!$AG$4,1,0)+IF(AG78='Valori Consentiti - Table 1'!$AI$4,1,0)+IF(AH78='Valori Consentiti - Table 1'!$AK$4,1,0)+IF(AI78='Valori Consentiti - Table 1'!$AM$4,1,0)+IF(AJ78='Valori Consentiti - Table 1'!$AO$4,1,0)+IF(AK78='Valori Consentiti - Table 1'!$AQ$4,1,0)+IF(AL78='Valori Consentiti - Table 1'!$AS$4,1,0)+IF(AM78='Valori Consentiti - Table 1'!$AU$4,1,0),IF(G78=4,IF(T78='Valori Consentiti - Table 1'!$I$5,1,0)+IF(U78='Valori Consentiti - Table 1'!$K$5,1,0)+IF(V78='Valori Consentiti - Table 1'!$M$5,1,0)+IF(W78='Valori Consentiti - Table 1'!$O$5,1,0)+IF(X78='Valori Consentiti - Table 1'!$Q$5,1,0)+IF(Y78='Valori Consentiti - Table 1'!$S$5,1,0)+IF(Z78='Valori Consentiti - Table 1'!$U$5,1,0)+IF(AA78='Valori Consentiti - Table 1'!$W$5,1,0)+IF(AB78='Valori Consentiti - Table 1'!$Y$5,1,0)+IF(AC78='Valori Consentiti - Table 1'!$AA$5,1,0)+IF(AD78='Valori Consentiti - Table 1'!$AC$5,1,0)+IF(AE78='Valori Consentiti - Table 1'!$AE$5,1,0)+IF(AF78='Valori Consentiti - Table 1'!$AG$5,1,0)+IF(AG78='Valori Consentiti - Table 1'!$AI$5,1,0)+IF(AH78='Valori Consentiti - Table 1'!$AK$5,1,0)+IF(AI78='Valori Consentiti - Table 1'!$AM$5,1,0)+IF(AJ78='Valori Consentiti - Table 1'!$AO$5,1,0)+IF(AK78='Valori Consentiti - Table 1'!$AQ$5,1,0)+IF(AL78='Valori Consentiti - Table 1'!$AS$5,1,0)+IF(AM78='Valori Consentiti - Table 1'!$AU$5,1,0),))))</f>
        <v>0</v>
      </c>
      <c r="Q78" s="16">
        <f t="shared" si="46"/>
        <v>20</v>
      </c>
      <c r="R78" s="16">
        <f t="shared" si="67"/>
        <v>1</v>
      </c>
      <c r="S78" s="17"/>
      <c r="T78" s="24" t="str">
        <f t="shared" si="47"/>
        <v/>
      </c>
      <c r="U78" s="25" t="str">
        <f t="shared" si="48"/>
        <v/>
      </c>
      <c r="V78" s="25" t="str">
        <f t="shared" si="49"/>
        <v/>
      </c>
      <c r="W78" s="26" t="str">
        <f t="shared" si="50"/>
        <v/>
      </c>
      <c r="X78" s="27" t="str">
        <f t="shared" si="51"/>
        <v/>
      </c>
      <c r="Y78" s="25" t="str">
        <f t="shared" si="52"/>
        <v/>
      </c>
      <c r="Z78" s="25" t="str">
        <f t="shared" si="53"/>
        <v/>
      </c>
      <c r="AA78" s="26" t="str">
        <f t="shared" si="54"/>
        <v/>
      </c>
      <c r="AB78" s="27" t="str">
        <f t="shared" si="55"/>
        <v/>
      </c>
      <c r="AC78" s="25" t="str">
        <f t="shared" si="56"/>
        <v/>
      </c>
      <c r="AD78" s="25" t="str">
        <f t="shared" si="57"/>
        <v/>
      </c>
      <c r="AE78" s="26" t="str">
        <f t="shared" si="58"/>
        <v/>
      </c>
      <c r="AF78" s="27" t="str">
        <f t="shared" si="59"/>
        <v/>
      </c>
      <c r="AG78" s="25" t="str">
        <f t="shared" si="60"/>
        <v/>
      </c>
      <c r="AH78" s="25" t="str">
        <f t="shared" si="61"/>
        <v/>
      </c>
      <c r="AI78" s="26" t="str">
        <f t="shared" si="62"/>
        <v/>
      </c>
      <c r="AJ78" s="27" t="str">
        <f t="shared" si="63"/>
        <v/>
      </c>
      <c r="AK78" s="25" t="str">
        <f t="shared" si="64"/>
        <v/>
      </c>
      <c r="AL78" s="25" t="str">
        <f t="shared" si="65"/>
        <v/>
      </c>
      <c r="AM78" s="28" t="str">
        <f t="shared" si="66"/>
        <v/>
      </c>
      <c r="AN78" s="29" t="b">
        <f t="shared" si="68"/>
        <v>0</v>
      </c>
      <c r="AO78" s="29" t="b">
        <f t="shared" si="69"/>
        <v>0</v>
      </c>
      <c r="AP78" s="29" t="b">
        <f t="shared" si="70"/>
        <v>0</v>
      </c>
      <c r="AQ78" s="29" t="b">
        <f t="shared" si="71"/>
        <v>0</v>
      </c>
      <c r="AR78" s="29" t="b">
        <f t="shared" si="72"/>
        <v>0</v>
      </c>
    </row>
    <row r="79" spans="1:44">
      <c r="A79" s="14"/>
      <c r="B79" s="14"/>
      <c r="C79" s="22"/>
      <c r="D79" s="14"/>
      <c r="E79" s="14"/>
      <c r="F79" s="14"/>
      <c r="G79" s="14"/>
      <c r="H79" s="15"/>
      <c r="I79" s="15"/>
      <c r="J79" s="15"/>
      <c r="K79" s="15"/>
      <c r="L79" s="15"/>
      <c r="M79" s="23">
        <f>IF(G79=1,IF(T79='Valori Consentiti - Table 1'!$I$2,5,IF(T79="X",1,0))+IF(U79='Valori Consentiti - Table 1'!$K$2,5,IF(U79="X",1,0))+IF(V79='Valori Consentiti - Table 1'!$M$2,5,IF(V79="X",1,0))+IF(W79='Valori Consentiti - Table 1'!$O$2,5,IF(W79="X",1,0))+IF(X79='Valori Consentiti - Table 1'!$Q$2,5,IF(X79="X",1,0))+IF(Y79='Valori Consentiti - Table 1'!$S$2,5,IF(Y79="X",1,0))+IF(Z79='Valori Consentiti - Table 1'!$U$2,5,IF(Z79="X",1,0))+IF(AA79='Valori Consentiti - Table 1'!$W$2,5,IF(AA79="X",1,0))+IF(AB79='Valori Consentiti - Table 1'!$Y$2,5,IF(AB79="X",1,0))+IF(AC79='Valori Consentiti - Table 1'!$AA$2,5,IF(AC79="X",1,0))+IF(AD79='Valori Consentiti - Table 1'!$AC$2,5,IF(AD79="X",1,0))+IF(AE79='Valori Consentiti - Table 1'!$AE$2,5,IF(AE79="X",1,0))+IF(AF79='Valori Consentiti - Table 1'!$AG$2,5,IF(AF79="X",1,0))+IF(AG79='Valori Consentiti - Table 1'!$AI$2,5,IF(AG79="X",1,0))+IF(AH79='Valori Consentiti - Table 1'!$AK$2,5,IF(AH79="X",1,0))+IF(AI79='Valori Consentiti - Table 1'!$AM$2,5,IF(AI79="X",1,0))+IF(AJ79='Valori Consentiti - Table 1'!$AO$2,5,IF(AJ79="X",1,0))+IF(AK79='Valori Consentiti - Table 1'!$AQ$2,5,IF(AK79="X",1,0))+IF(AL79='Valori Consentiti - Table 1'!$AS$2,5,IF(AL79="X",1,0))+IF(AM79='Valori Consentiti - Table 1'!$AU$2,5,IF(AM79="X",1,0)),IF(G79=2,IF(T79='Valori Consentiti - Table 1'!$I$3,5,IF(T79="X",1,0))+IF(U79='Valori Consentiti - Table 1'!$K$3,5,IF(U79="X",1,0))+IF(V79='Valori Consentiti - Table 1'!$M$3,5,IF(V79="X",1,0))+IF(W79='Valori Consentiti - Table 1'!$O$3,5,IF(W79="X",1,0))+IF(X79='Valori Consentiti - Table 1'!$Q$3,5,IF(X79="X",1,0))+IF(Y79='Valori Consentiti - Table 1'!$S$3,5,IF(Y79="X",1,0))+IF(Z79='Valori Consentiti - Table 1'!$U$3,5,IF(Z79="X",1,0))+IF(AA79='Valori Consentiti - Table 1'!$W$3,5,IF(AA79="X",1,0))+IF(AB79='Valori Consentiti - Table 1'!$Y$3,5,IF(AB79="X",1,0))+IF(AC79='Valori Consentiti - Table 1'!$AA$3,5,IF(AC79="X",1,0))+IF(AD79='Valori Consentiti - Table 1'!$AC$3,5,IF(AD79="X",1,0))+IF(AE79='Valori Consentiti - Table 1'!$AE$3,5,IF(AE79="X",1,0))+IF(AF79='Valori Consentiti - Table 1'!$AG$3,5,IF(AF79="X",1,0))+IF(AG79='Valori Consentiti - Table 1'!$AI$3,5,IF(AG79="X",1,0))+IF(AH79='Valori Consentiti - Table 1'!$AK$3,5,IF(AH79="X",1,0))+IF(AI79='Valori Consentiti - Table 1'!$AM$3,5,IF(AI79="X",1,0))+IF(AJ79='Valori Consentiti - Table 1'!$AO$3,5,IF(AJ79="X",1,0))+IF(AK79='Valori Consentiti - Table 1'!$AQ$3,5,IF(AK79="X",1,0))+IF(AL79='Valori Consentiti - Table 1'!$AS$3,5,IF(AL79="X",1,0))+IF(AM79='Valori Consentiti - Table 1'!$AU$3,5,IF(AM79="X",1,0)),IF(G79=3,IF(T79='Valori Consentiti - Table 1'!$I$4,5,IF(T79="X",1,0))+IF(U79='Valori Consentiti - Table 1'!$K$4,5,IF(U79="X",1,0))+IF(V79='Valori Consentiti - Table 1'!$M$4,5,IF(V79="X",1,0))+IF(W79='Valori Consentiti - Table 1'!$O$4,5,IF(W79="X",1,0))+IF(X79='Valori Consentiti - Table 1'!$Q$4,5,IF(X79="X",1,0))+IF(Y79='Valori Consentiti - Table 1'!$S$4,5,IF(Y79="X",1,0))+IF(Z79='Valori Consentiti - Table 1'!$U$4,5,IF(Z79="X",1,0))+IF(AA79='Valori Consentiti - Table 1'!$W$4,5,IF(AA79="X",1,0))+IF(AB79='Valori Consentiti - Table 1'!$Y$4,5,IF(AB79="X",1,0))+IF(AC79='Valori Consentiti - Table 1'!$AA$4,5,IF(AC79="X",1,0))+IF(AD79='Valori Consentiti - Table 1'!$AC$4,5,IF(AD79="X",1,0))+IF(AE79='Valori Consentiti - Table 1'!$AE$4,5,IF(AE79="X",1,0))+IF(AF79='Valori Consentiti - Table 1'!$AG$4,5,IF(AF79="X",1,0))+IF(AG79='Valori Consentiti - Table 1'!$AI$4,5,IF(AG79="X",1,0))+IF(AH79='Valori Consentiti - Table 1'!$AK$4,5,IF(AH79="X",1,0))+IF(AI79='Valori Consentiti - Table 1'!$AM$4,5,IF(AI79="X",1,0))+IF(AJ79='Valori Consentiti - Table 1'!$AO$4,5,IF(AJ79="X",1,0))+IF(AK79='Valori Consentiti - Table 1'!$AQ$4,5,IF(AK79="X",1,0))+IF(AL79='Valori Consentiti - Table 1'!$AS$4,5,IF(AL79="X",1,0))+IF(AM79='Valori Consentiti - Table 1'!$AU$4,5,IF(AM79="X",1,0)),IF(G79=4,IF(T79='Valori Consentiti - Table 1'!$I$5,5,IF(T79="X",1,0))+IF(U79='Valori Consentiti - Table 1'!$K$5,5,IF(U79="X",1,0))+IF(V79='Valori Consentiti - Table 1'!$M$5,5,IF(V79="X",1,0))+IF(W79='Valori Consentiti - Table 1'!$O$5,5,IF(W79="X",1,0))+IF(X79='Valori Consentiti - Table 1'!$Q$5,5,IF(X79="X",1,0))+IF(Y79='Valori Consentiti - Table 1'!$S$5,5,IF(Y79="X",1,0))+IF(Z79='Valori Consentiti - Table 1'!$U$5,5,IF(Z79="X",1,0))+IF(AA79='Valori Consentiti - Table 1'!$W$5,5,IF(AA79="X",1,0))+IF(AB79='Valori Consentiti - Table 1'!$Y$5,5,IF(AB79="X",1,0))+IF(AC79='Valori Consentiti - Table 1'!$AA$5,5,IF(AC79="X",1,0))+IF(AD79='Valori Consentiti - Table 1'!$AC$5,5,IF(AD79="X",1,0))+IF(AE79='Valori Consentiti - Table 1'!$AE$5,5,IF(AE79="X",1,0))+IF(AF79='Valori Consentiti - Table 1'!$AG$5,5,IF(AF79="X",1,0))+IF(AG79='Valori Consentiti - Table 1'!$AI$5,5,IF(AG79="X",1,0))+IF(AH79='Valori Consentiti - Table 1'!$AK$5,5,IF(AH79="X",1,0))+IF(AI79='Valori Consentiti - Table 1'!$AM$5,5,IF(AI79="X",1,0))+IF(AJ79='Valori Consentiti - Table 1'!$AO$5,5,IF(AJ79="X",1,0))+IF(AK79='Valori Consentiti - Table 1'!$AQ$5,5,IF(AK79="X",1,0))+IF(AL79='Valori Consentiti - Table 1'!$AS$5,5,IF(AL79="X",1,0))+IF(AM79='Valori Consentiti - Table 1'!$AU$5,5,IF(AM79="X",1,0)),))))</f>
        <v>0</v>
      </c>
      <c r="N79" s="16">
        <f t="shared" si="44"/>
        <v>0</v>
      </c>
      <c r="O79" s="16">
        <f t="shared" si="45"/>
        <v>20</v>
      </c>
      <c r="P79" s="16">
        <f>IF(G79=1,IF(T79='Valori Consentiti - Table 1'!$I$2,1,0)+IF(U79='Valori Consentiti - Table 1'!$K$2,1,0)+IF(V79='Valori Consentiti - Table 1'!$M$2,1,0)+IF(W79='Valori Consentiti - Table 1'!$O$2,1,0)+IF(X79='Valori Consentiti - Table 1'!$Q$2,1,0)+IF(Y79='Valori Consentiti - Table 1'!$S$2,1,0)+IF(Z79='Valori Consentiti - Table 1'!$U$2,1,0)+IF(AA79='Valori Consentiti - Table 1'!$W$2,1,0)+IF(AB79='Valori Consentiti - Table 1'!$Y$2,1,0)+IF(AC79='Valori Consentiti - Table 1'!$AA$2,1,0)+IF(AD79='Valori Consentiti - Table 1'!$AC$2,1,0)+IF(AE79='Valori Consentiti - Table 1'!$AE$2,1,0)+IF(AF79='Valori Consentiti - Table 1'!$AG$2,1,0)+IF(AG79='Valori Consentiti - Table 1'!$AI$2,1,0)+IF(AH79='Valori Consentiti - Table 1'!$AK$2,1,0)+IF(AI79='Valori Consentiti - Table 1'!$AM$2,1,0)+IF(AJ79='Valori Consentiti - Table 1'!$AO$2,1,0)+IF(AK79='Valori Consentiti - Table 1'!$AQ$2,1,0)+IF(AL79='Valori Consentiti - Table 1'!$AS$2,1,0)+IF(AM79='Valori Consentiti - Table 1'!$AU$2,1,0),IF(G79=2,IF(T79='Valori Consentiti - Table 1'!$I$3,1,0)+IF(U79='Valori Consentiti - Table 1'!$K$3,1,0)+IF(V79='Valori Consentiti - Table 1'!$M$3,1,0)+IF(W79='Valori Consentiti - Table 1'!$O$3,1,0)+IF(X79='Valori Consentiti - Table 1'!$Q$3,1,0)+IF(Y79='Valori Consentiti - Table 1'!$S$3,1,0)+IF(Z79='Valori Consentiti - Table 1'!$U$3,1,0)+IF(AA79='Valori Consentiti - Table 1'!$W$3,1,0)+IF(AB79='Valori Consentiti - Table 1'!$Y$3,1,0)+IF(AC79='Valori Consentiti - Table 1'!$AA$3,1,0)+IF(AD79='Valori Consentiti - Table 1'!$AC$3,1,0)+IF(AE79='Valori Consentiti - Table 1'!$AE$3,1,0)+IF(AF79='Valori Consentiti - Table 1'!$AG$3,1,0)+IF(AG79='Valori Consentiti - Table 1'!$AI$3,1,0)+IF(AH79='Valori Consentiti - Table 1'!$AK$3,1,0)+IF(AI79='Valori Consentiti - Table 1'!$AM$3,1,0)+IF(AJ79='Valori Consentiti - Table 1'!$AO$3,1,0)+IF(AK79='Valori Consentiti - Table 1'!$AQ$3,1,0)+IF(AL79='Valori Consentiti - Table 1'!$AS$3,1,0)+IF(AM79='Valori Consentiti - Table 1'!$AU$3,1,0),IF(G79=3,IF(T79='Valori Consentiti - Table 1'!$I$4,1,0)+IF(U79='Valori Consentiti - Table 1'!$K$4,1,0)+IF(V79='Valori Consentiti - Table 1'!$M$4,1,0)+IF(W79='Valori Consentiti - Table 1'!$O$4,1,0)+IF(X79='Valori Consentiti - Table 1'!$Q$4,1,0)+IF(Y79='Valori Consentiti - Table 1'!$S$4,1,0)+IF(Z79='Valori Consentiti - Table 1'!$U$4,1,0)+IF(AA79='Valori Consentiti - Table 1'!$W$4,1,0)+IF(AB79='Valori Consentiti - Table 1'!$Y$4,1,0)+IF(AC79='Valori Consentiti - Table 1'!$AA$4,1,0)+IF(AD79='Valori Consentiti - Table 1'!$AC$4,1,0)+IF(AE79='Valori Consentiti - Table 1'!$AE$4,1,0)+IF(AF79='Valori Consentiti - Table 1'!$AG$4,1,0)+IF(AG79='Valori Consentiti - Table 1'!$AI$4,1,0)+IF(AH79='Valori Consentiti - Table 1'!$AK$4,1,0)+IF(AI79='Valori Consentiti - Table 1'!$AM$4,1,0)+IF(AJ79='Valori Consentiti - Table 1'!$AO$4,1,0)+IF(AK79='Valori Consentiti - Table 1'!$AQ$4,1,0)+IF(AL79='Valori Consentiti - Table 1'!$AS$4,1,0)+IF(AM79='Valori Consentiti - Table 1'!$AU$4,1,0),IF(G79=4,IF(T79='Valori Consentiti - Table 1'!$I$5,1,0)+IF(U79='Valori Consentiti - Table 1'!$K$5,1,0)+IF(V79='Valori Consentiti - Table 1'!$M$5,1,0)+IF(W79='Valori Consentiti - Table 1'!$O$5,1,0)+IF(X79='Valori Consentiti - Table 1'!$Q$5,1,0)+IF(Y79='Valori Consentiti - Table 1'!$S$5,1,0)+IF(Z79='Valori Consentiti - Table 1'!$U$5,1,0)+IF(AA79='Valori Consentiti - Table 1'!$W$5,1,0)+IF(AB79='Valori Consentiti - Table 1'!$Y$5,1,0)+IF(AC79='Valori Consentiti - Table 1'!$AA$5,1,0)+IF(AD79='Valori Consentiti - Table 1'!$AC$5,1,0)+IF(AE79='Valori Consentiti - Table 1'!$AE$5,1,0)+IF(AF79='Valori Consentiti - Table 1'!$AG$5,1,0)+IF(AG79='Valori Consentiti - Table 1'!$AI$5,1,0)+IF(AH79='Valori Consentiti - Table 1'!$AK$5,1,0)+IF(AI79='Valori Consentiti - Table 1'!$AM$5,1,0)+IF(AJ79='Valori Consentiti - Table 1'!$AO$5,1,0)+IF(AK79='Valori Consentiti - Table 1'!$AQ$5,1,0)+IF(AL79='Valori Consentiti - Table 1'!$AS$5,1,0)+IF(AM79='Valori Consentiti - Table 1'!$AU$5,1,0),))))</f>
        <v>0</v>
      </c>
      <c r="Q79" s="16">
        <f t="shared" si="46"/>
        <v>20</v>
      </c>
      <c r="R79" s="16">
        <f t="shared" si="67"/>
        <v>1</v>
      </c>
      <c r="S79" s="17"/>
      <c r="T79" s="24" t="str">
        <f t="shared" si="47"/>
        <v/>
      </c>
      <c r="U79" s="25" t="str">
        <f t="shared" si="48"/>
        <v/>
      </c>
      <c r="V79" s="25" t="str">
        <f t="shared" si="49"/>
        <v/>
      </c>
      <c r="W79" s="26" t="str">
        <f t="shared" si="50"/>
        <v/>
      </c>
      <c r="X79" s="27" t="str">
        <f t="shared" si="51"/>
        <v/>
      </c>
      <c r="Y79" s="25" t="str">
        <f t="shared" si="52"/>
        <v/>
      </c>
      <c r="Z79" s="25" t="str">
        <f t="shared" si="53"/>
        <v/>
      </c>
      <c r="AA79" s="26" t="str">
        <f t="shared" si="54"/>
        <v/>
      </c>
      <c r="AB79" s="27" t="str">
        <f t="shared" si="55"/>
        <v/>
      </c>
      <c r="AC79" s="25" t="str">
        <f t="shared" si="56"/>
        <v/>
      </c>
      <c r="AD79" s="25" t="str">
        <f t="shared" si="57"/>
        <v/>
      </c>
      <c r="AE79" s="26" t="str">
        <f t="shared" si="58"/>
        <v/>
      </c>
      <c r="AF79" s="27" t="str">
        <f t="shared" si="59"/>
        <v/>
      </c>
      <c r="AG79" s="25" t="str">
        <f t="shared" si="60"/>
        <v/>
      </c>
      <c r="AH79" s="25" t="str">
        <f t="shared" si="61"/>
        <v/>
      </c>
      <c r="AI79" s="26" t="str">
        <f t="shared" si="62"/>
        <v/>
      </c>
      <c r="AJ79" s="27" t="str">
        <f t="shared" si="63"/>
        <v/>
      </c>
      <c r="AK79" s="25" t="str">
        <f t="shared" si="64"/>
        <v/>
      </c>
      <c r="AL79" s="25" t="str">
        <f t="shared" si="65"/>
        <v/>
      </c>
      <c r="AM79" s="28" t="str">
        <f t="shared" si="66"/>
        <v/>
      </c>
      <c r="AN79" s="29" t="b">
        <f t="shared" si="68"/>
        <v>0</v>
      </c>
      <c r="AO79" s="29" t="b">
        <f t="shared" si="69"/>
        <v>0</v>
      </c>
      <c r="AP79" s="29" t="b">
        <f t="shared" si="70"/>
        <v>0</v>
      </c>
      <c r="AQ79" s="29" t="b">
        <f t="shared" si="71"/>
        <v>0</v>
      </c>
      <c r="AR79" s="29" t="b">
        <f t="shared" si="72"/>
        <v>0</v>
      </c>
    </row>
    <row r="80" spans="1:44">
      <c r="A80" s="14"/>
      <c r="B80" s="14"/>
      <c r="C80" s="22"/>
      <c r="D80" s="14"/>
      <c r="E80" s="14"/>
      <c r="F80" s="14"/>
      <c r="G80" s="14"/>
      <c r="H80" s="15"/>
      <c r="I80" s="15"/>
      <c r="J80" s="15"/>
      <c r="K80" s="15"/>
      <c r="L80" s="15"/>
      <c r="M80" s="23">
        <f>IF(G80=1,IF(T80='Valori Consentiti - Table 1'!$I$2,5,IF(T80="X",1,0))+IF(U80='Valori Consentiti - Table 1'!$K$2,5,IF(U80="X",1,0))+IF(V80='Valori Consentiti - Table 1'!$M$2,5,IF(V80="X",1,0))+IF(W80='Valori Consentiti - Table 1'!$O$2,5,IF(W80="X",1,0))+IF(X80='Valori Consentiti - Table 1'!$Q$2,5,IF(X80="X",1,0))+IF(Y80='Valori Consentiti - Table 1'!$S$2,5,IF(Y80="X",1,0))+IF(Z80='Valori Consentiti - Table 1'!$U$2,5,IF(Z80="X",1,0))+IF(AA80='Valori Consentiti - Table 1'!$W$2,5,IF(AA80="X",1,0))+IF(AB80='Valori Consentiti - Table 1'!$Y$2,5,IF(AB80="X",1,0))+IF(AC80='Valori Consentiti - Table 1'!$AA$2,5,IF(AC80="X",1,0))+IF(AD80='Valori Consentiti - Table 1'!$AC$2,5,IF(AD80="X",1,0))+IF(AE80='Valori Consentiti - Table 1'!$AE$2,5,IF(AE80="X",1,0))+IF(AF80='Valori Consentiti - Table 1'!$AG$2,5,IF(AF80="X",1,0))+IF(AG80='Valori Consentiti - Table 1'!$AI$2,5,IF(AG80="X",1,0))+IF(AH80='Valori Consentiti - Table 1'!$AK$2,5,IF(AH80="X",1,0))+IF(AI80='Valori Consentiti - Table 1'!$AM$2,5,IF(AI80="X",1,0))+IF(AJ80='Valori Consentiti - Table 1'!$AO$2,5,IF(AJ80="X",1,0))+IF(AK80='Valori Consentiti - Table 1'!$AQ$2,5,IF(AK80="X",1,0))+IF(AL80='Valori Consentiti - Table 1'!$AS$2,5,IF(AL80="X",1,0))+IF(AM80='Valori Consentiti - Table 1'!$AU$2,5,IF(AM80="X",1,0)),IF(G80=2,IF(T80='Valori Consentiti - Table 1'!$I$3,5,IF(T80="X",1,0))+IF(U80='Valori Consentiti - Table 1'!$K$3,5,IF(U80="X",1,0))+IF(V80='Valori Consentiti - Table 1'!$M$3,5,IF(V80="X",1,0))+IF(W80='Valori Consentiti - Table 1'!$O$3,5,IF(W80="X",1,0))+IF(X80='Valori Consentiti - Table 1'!$Q$3,5,IF(X80="X",1,0))+IF(Y80='Valori Consentiti - Table 1'!$S$3,5,IF(Y80="X",1,0))+IF(Z80='Valori Consentiti - Table 1'!$U$3,5,IF(Z80="X",1,0))+IF(AA80='Valori Consentiti - Table 1'!$W$3,5,IF(AA80="X",1,0))+IF(AB80='Valori Consentiti - Table 1'!$Y$3,5,IF(AB80="X",1,0))+IF(AC80='Valori Consentiti - Table 1'!$AA$3,5,IF(AC80="X",1,0))+IF(AD80='Valori Consentiti - Table 1'!$AC$3,5,IF(AD80="X",1,0))+IF(AE80='Valori Consentiti - Table 1'!$AE$3,5,IF(AE80="X",1,0))+IF(AF80='Valori Consentiti - Table 1'!$AG$3,5,IF(AF80="X",1,0))+IF(AG80='Valori Consentiti - Table 1'!$AI$3,5,IF(AG80="X",1,0))+IF(AH80='Valori Consentiti - Table 1'!$AK$3,5,IF(AH80="X",1,0))+IF(AI80='Valori Consentiti - Table 1'!$AM$3,5,IF(AI80="X",1,0))+IF(AJ80='Valori Consentiti - Table 1'!$AO$3,5,IF(AJ80="X",1,0))+IF(AK80='Valori Consentiti - Table 1'!$AQ$3,5,IF(AK80="X",1,0))+IF(AL80='Valori Consentiti - Table 1'!$AS$3,5,IF(AL80="X",1,0))+IF(AM80='Valori Consentiti - Table 1'!$AU$3,5,IF(AM80="X",1,0)),IF(G80=3,IF(T80='Valori Consentiti - Table 1'!$I$4,5,IF(T80="X",1,0))+IF(U80='Valori Consentiti - Table 1'!$K$4,5,IF(U80="X",1,0))+IF(V80='Valori Consentiti - Table 1'!$M$4,5,IF(V80="X",1,0))+IF(W80='Valori Consentiti - Table 1'!$O$4,5,IF(W80="X",1,0))+IF(X80='Valori Consentiti - Table 1'!$Q$4,5,IF(X80="X",1,0))+IF(Y80='Valori Consentiti - Table 1'!$S$4,5,IF(Y80="X",1,0))+IF(Z80='Valori Consentiti - Table 1'!$U$4,5,IF(Z80="X",1,0))+IF(AA80='Valori Consentiti - Table 1'!$W$4,5,IF(AA80="X",1,0))+IF(AB80='Valori Consentiti - Table 1'!$Y$4,5,IF(AB80="X",1,0))+IF(AC80='Valori Consentiti - Table 1'!$AA$4,5,IF(AC80="X",1,0))+IF(AD80='Valori Consentiti - Table 1'!$AC$4,5,IF(AD80="X",1,0))+IF(AE80='Valori Consentiti - Table 1'!$AE$4,5,IF(AE80="X",1,0))+IF(AF80='Valori Consentiti - Table 1'!$AG$4,5,IF(AF80="X",1,0))+IF(AG80='Valori Consentiti - Table 1'!$AI$4,5,IF(AG80="X",1,0))+IF(AH80='Valori Consentiti - Table 1'!$AK$4,5,IF(AH80="X",1,0))+IF(AI80='Valori Consentiti - Table 1'!$AM$4,5,IF(AI80="X",1,0))+IF(AJ80='Valori Consentiti - Table 1'!$AO$4,5,IF(AJ80="X",1,0))+IF(AK80='Valori Consentiti - Table 1'!$AQ$4,5,IF(AK80="X",1,0))+IF(AL80='Valori Consentiti - Table 1'!$AS$4,5,IF(AL80="X",1,0))+IF(AM80='Valori Consentiti - Table 1'!$AU$4,5,IF(AM80="X",1,0)),IF(G80=4,IF(T80='Valori Consentiti - Table 1'!$I$5,5,IF(T80="X",1,0))+IF(U80='Valori Consentiti - Table 1'!$K$5,5,IF(U80="X",1,0))+IF(V80='Valori Consentiti - Table 1'!$M$5,5,IF(V80="X",1,0))+IF(W80='Valori Consentiti - Table 1'!$O$5,5,IF(W80="X",1,0))+IF(X80='Valori Consentiti - Table 1'!$Q$5,5,IF(X80="X",1,0))+IF(Y80='Valori Consentiti - Table 1'!$S$5,5,IF(Y80="X",1,0))+IF(Z80='Valori Consentiti - Table 1'!$U$5,5,IF(Z80="X",1,0))+IF(AA80='Valori Consentiti - Table 1'!$W$5,5,IF(AA80="X",1,0))+IF(AB80='Valori Consentiti - Table 1'!$Y$5,5,IF(AB80="X",1,0))+IF(AC80='Valori Consentiti - Table 1'!$AA$5,5,IF(AC80="X",1,0))+IF(AD80='Valori Consentiti - Table 1'!$AC$5,5,IF(AD80="X",1,0))+IF(AE80='Valori Consentiti - Table 1'!$AE$5,5,IF(AE80="X",1,0))+IF(AF80='Valori Consentiti - Table 1'!$AG$5,5,IF(AF80="X",1,0))+IF(AG80='Valori Consentiti - Table 1'!$AI$5,5,IF(AG80="X",1,0))+IF(AH80='Valori Consentiti - Table 1'!$AK$5,5,IF(AH80="X",1,0))+IF(AI80='Valori Consentiti - Table 1'!$AM$5,5,IF(AI80="X",1,0))+IF(AJ80='Valori Consentiti - Table 1'!$AO$5,5,IF(AJ80="X",1,0))+IF(AK80='Valori Consentiti - Table 1'!$AQ$5,5,IF(AK80="X",1,0))+IF(AL80='Valori Consentiti - Table 1'!$AS$5,5,IF(AL80="X",1,0))+IF(AM80='Valori Consentiti - Table 1'!$AU$5,5,IF(AM80="X",1,0)),))))</f>
        <v>0</v>
      </c>
      <c r="N80" s="16">
        <f t="shared" si="44"/>
        <v>0</v>
      </c>
      <c r="O80" s="16">
        <f t="shared" si="45"/>
        <v>20</v>
      </c>
      <c r="P80" s="16">
        <f>IF(G80=1,IF(T80='Valori Consentiti - Table 1'!$I$2,1,0)+IF(U80='Valori Consentiti - Table 1'!$K$2,1,0)+IF(V80='Valori Consentiti - Table 1'!$M$2,1,0)+IF(W80='Valori Consentiti - Table 1'!$O$2,1,0)+IF(X80='Valori Consentiti - Table 1'!$Q$2,1,0)+IF(Y80='Valori Consentiti - Table 1'!$S$2,1,0)+IF(Z80='Valori Consentiti - Table 1'!$U$2,1,0)+IF(AA80='Valori Consentiti - Table 1'!$W$2,1,0)+IF(AB80='Valori Consentiti - Table 1'!$Y$2,1,0)+IF(AC80='Valori Consentiti - Table 1'!$AA$2,1,0)+IF(AD80='Valori Consentiti - Table 1'!$AC$2,1,0)+IF(AE80='Valori Consentiti - Table 1'!$AE$2,1,0)+IF(AF80='Valori Consentiti - Table 1'!$AG$2,1,0)+IF(AG80='Valori Consentiti - Table 1'!$AI$2,1,0)+IF(AH80='Valori Consentiti - Table 1'!$AK$2,1,0)+IF(AI80='Valori Consentiti - Table 1'!$AM$2,1,0)+IF(AJ80='Valori Consentiti - Table 1'!$AO$2,1,0)+IF(AK80='Valori Consentiti - Table 1'!$AQ$2,1,0)+IF(AL80='Valori Consentiti - Table 1'!$AS$2,1,0)+IF(AM80='Valori Consentiti - Table 1'!$AU$2,1,0),IF(G80=2,IF(T80='Valori Consentiti - Table 1'!$I$3,1,0)+IF(U80='Valori Consentiti - Table 1'!$K$3,1,0)+IF(V80='Valori Consentiti - Table 1'!$M$3,1,0)+IF(W80='Valori Consentiti - Table 1'!$O$3,1,0)+IF(X80='Valori Consentiti - Table 1'!$Q$3,1,0)+IF(Y80='Valori Consentiti - Table 1'!$S$3,1,0)+IF(Z80='Valori Consentiti - Table 1'!$U$3,1,0)+IF(AA80='Valori Consentiti - Table 1'!$W$3,1,0)+IF(AB80='Valori Consentiti - Table 1'!$Y$3,1,0)+IF(AC80='Valori Consentiti - Table 1'!$AA$3,1,0)+IF(AD80='Valori Consentiti - Table 1'!$AC$3,1,0)+IF(AE80='Valori Consentiti - Table 1'!$AE$3,1,0)+IF(AF80='Valori Consentiti - Table 1'!$AG$3,1,0)+IF(AG80='Valori Consentiti - Table 1'!$AI$3,1,0)+IF(AH80='Valori Consentiti - Table 1'!$AK$3,1,0)+IF(AI80='Valori Consentiti - Table 1'!$AM$3,1,0)+IF(AJ80='Valori Consentiti - Table 1'!$AO$3,1,0)+IF(AK80='Valori Consentiti - Table 1'!$AQ$3,1,0)+IF(AL80='Valori Consentiti - Table 1'!$AS$3,1,0)+IF(AM80='Valori Consentiti - Table 1'!$AU$3,1,0),IF(G80=3,IF(T80='Valori Consentiti - Table 1'!$I$4,1,0)+IF(U80='Valori Consentiti - Table 1'!$K$4,1,0)+IF(V80='Valori Consentiti - Table 1'!$M$4,1,0)+IF(W80='Valori Consentiti - Table 1'!$O$4,1,0)+IF(X80='Valori Consentiti - Table 1'!$Q$4,1,0)+IF(Y80='Valori Consentiti - Table 1'!$S$4,1,0)+IF(Z80='Valori Consentiti - Table 1'!$U$4,1,0)+IF(AA80='Valori Consentiti - Table 1'!$W$4,1,0)+IF(AB80='Valori Consentiti - Table 1'!$Y$4,1,0)+IF(AC80='Valori Consentiti - Table 1'!$AA$4,1,0)+IF(AD80='Valori Consentiti - Table 1'!$AC$4,1,0)+IF(AE80='Valori Consentiti - Table 1'!$AE$4,1,0)+IF(AF80='Valori Consentiti - Table 1'!$AG$4,1,0)+IF(AG80='Valori Consentiti - Table 1'!$AI$4,1,0)+IF(AH80='Valori Consentiti - Table 1'!$AK$4,1,0)+IF(AI80='Valori Consentiti - Table 1'!$AM$4,1,0)+IF(AJ80='Valori Consentiti - Table 1'!$AO$4,1,0)+IF(AK80='Valori Consentiti - Table 1'!$AQ$4,1,0)+IF(AL80='Valori Consentiti - Table 1'!$AS$4,1,0)+IF(AM80='Valori Consentiti - Table 1'!$AU$4,1,0),IF(G80=4,IF(T80='Valori Consentiti - Table 1'!$I$5,1,0)+IF(U80='Valori Consentiti - Table 1'!$K$5,1,0)+IF(V80='Valori Consentiti - Table 1'!$M$5,1,0)+IF(W80='Valori Consentiti - Table 1'!$O$5,1,0)+IF(X80='Valori Consentiti - Table 1'!$Q$5,1,0)+IF(Y80='Valori Consentiti - Table 1'!$S$5,1,0)+IF(Z80='Valori Consentiti - Table 1'!$U$5,1,0)+IF(AA80='Valori Consentiti - Table 1'!$W$5,1,0)+IF(AB80='Valori Consentiti - Table 1'!$Y$5,1,0)+IF(AC80='Valori Consentiti - Table 1'!$AA$5,1,0)+IF(AD80='Valori Consentiti - Table 1'!$AC$5,1,0)+IF(AE80='Valori Consentiti - Table 1'!$AE$5,1,0)+IF(AF80='Valori Consentiti - Table 1'!$AG$5,1,0)+IF(AG80='Valori Consentiti - Table 1'!$AI$5,1,0)+IF(AH80='Valori Consentiti - Table 1'!$AK$5,1,0)+IF(AI80='Valori Consentiti - Table 1'!$AM$5,1,0)+IF(AJ80='Valori Consentiti - Table 1'!$AO$5,1,0)+IF(AK80='Valori Consentiti - Table 1'!$AQ$5,1,0)+IF(AL80='Valori Consentiti - Table 1'!$AS$5,1,0)+IF(AM80='Valori Consentiti - Table 1'!$AU$5,1,0),))))</f>
        <v>0</v>
      </c>
      <c r="Q80" s="16">
        <f t="shared" si="46"/>
        <v>20</v>
      </c>
      <c r="R80" s="16">
        <f t="shared" si="67"/>
        <v>1</v>
      </c>
      <c r="S80" s="17"/>
      <c r="T80" s="24" t="str">
        <f t="shared" si="47"/>
        <v/>
      </c>
      <c r="U80" s="25" t="str">
        <f t="shared" si="48"/>
        <v/>
      </c>
      <c r="V80" s="25" t="str">
        <f t="shared" si="49"/>
        <v/>
      </c>
      <c r="W80" s="26" t="str">
        <f t="shared" si="50"/>
        <v/>
      </c>
      <c r="X80" s="27" t="str">
        <f t="shared" si="51"/>
        <v/>
      </c>
      <c r="Y80" s="25" t="str">
        <f t="shared" si="52"/>
        <v/>
      </c>
      <c r="Z80" s="25" t="str">
        <f t="shared" si="53"/>
        <v/>
      </c>
      <c r="AA80" s="26" t="str">
        <f t="shared" si="54"/>
        <v/>
      </c>
      <c r="AB80" s="27" t="str">
        <f t="shared" si="55"/>
        <v/>
      </c>
      <c r="AC80" s="25" t="str">
        <f t="shared" si="56"/>
        <v/>
      </c>
      <c r="AD80" s="25" t="str">
        <f t="shared" si="57"/>
        <v/>
      </c>
      <c r="AE80" s="26" t="str">
        <f t="shared" si="58"/>
        <v/>
      </c>
      <c r="AF80" s="27" t="str">
        <f t="shared" si="59"/>
        <v/>
      </c>
      <c r="AG80" s="25" t="str">
        <f t="shared" si="60"/>
        <v/>
      </c>
      <c r="AH80" s="25" t="str">
        <f t="shared" si="61"/>
        <v/>
      </c>
      <c r="AI80" s="26" t="str">
        <f t="shared" si="62"/>
        <v/>
      </c>
      <c r="AJ80" s="27" t="str">
        <f t="shared" si="63"/>
        <v/>
      </c>
      <c r="AK80" s="25" t="str">
        <f t="shared" si="64"/>
        <v/>
      </c>
      <c r="AL80" s="25" t="str">
        <f t="shared" si="65"/>
        <v/>
      </c>
      <c r="AM80" s="28" t="str">
        <f t="shared" si="66"/>
        <v/>
      </c>
      <c r="AN80" s="29" t="b">
        <f t="shared" si="68"/>
        <v>0</v>
      </c>
      <c r="AO80" s="29" t="b">
        <f t="shared" si="69"/>
        <v>0</v>
      </c>
      <c r="AP80" s="29" t="b">
        <f t="shared" si="70"/>
        <v>0</v>
      </c>
      <c r="AQ80" s="29" t="b">
        <f t="shared" si="71"/>
        <v>0</v>
      </c>
      <c r="AR80" s="29" t="b">
        <f t="shared" si="72"/>
        <v>0</v>
      </c>
    </row>
    <row r="81" spans="1:44">
      <c r="A81" s="14"/>
      <c r="B81" s="14"/>
      <c r="C81" s="22"/>
      <c r="D81" s="14"/>
      <c r="E81" s="14"/>
      <c r="F81" s="14"/>
      <c r="G81" s="14"/>
      <c r="H81" s="15"/>
      <c r="I81" s="15"/>
      <c r="J81" s="15"/>
      <c r="K81" s="15"/>
      <c r="L81" s="15"/>
      <c r="M81" s="23">
        <f>IF(G81=1,IF(T81='Valori Consentiti - Table 1'!$I$2,5,IF(T81="X",1,0))+IF(U81='Valori Consentiti - Table 1'!$K$2,5,IF(U81="X",1,0))+IF(V81='Valori Consentiti - Table 1'!$M$2,5,IF(V81="X",1,0))+IF(W81='Valori Consentiti - Table 1'!$O$2,5,IF(W81="X",1,0))+IF(X81='Valori Consentiti - Table 1'!$Q$2,5,IF(X81="X",1,0))+IF(Y81='Valori Consentiti - Table 1'!$S$2,5,IF(Y81="X",1,0))+IF(Z81='Valori Consentiti - Table 1'!$U$2,5,IF(Z81="X",1,0))+IF(AA81='Valori Consentiti - Table 1'!$W$2,5,IF(AA81="X",1,0))+IF(AB81='Valori Consentiti - Table 1'!$Y$2,5,IF(AB81="X",1,0))+IF(AC81='Valori Consentiti - Table 1'!$AA$2,5,IF(AC81="X",1,0))+IF(AD81='Valori Consentiti - Table 1'!$AC$2,5,IF(AD81="X",1,0))+IF(AE81='Valori Consentiti - Table 1'!$AE$2,5,IF(AE81="X",1,0))+IF(AF81='Valori Consentiti - Table 1'!$AG$2,5,IF(AF81="X",1,0))+IF(AG81='Valori Consentiti - Table 1'!$AI$2,5,IF(AG81="X",1,0))+IF(AH81='Valori Consentiti - Table 1'!$AK$2,5,IF(AH81="X",1,0))+IF(AI81='Valori Consentiti - Table 1'!$AM$2,5,IF(AI81="X",1,0))+IF(AJ81='Valori Consentiti - Table 1'!$AO$2,5,IF(AJ81="X",1,0))+IF(AK81='Valori Consentiti - Table 1'!$AQ$2,5,IF(AK81="X",1,0))+IF(AL81='Valori Consentiti - Table 1'!$AS$2,5,IF(AL81="X",1,0))+IF(AM81='Valori Consentiti - Table 1'!$AU$2,5,IF(AM81="X",1,0)),IF(G81=2,IF(T81='Valori Consentiti - Table 1'!$I$3,5,IF(T81="X",1,0))+IF(U81='Valori Consentiti - Table 1'!$K$3,5,IF(U81="X",1,0))+IF(V81='Valori Consentiti - Table 1'!$M$3,5,IF(V81="X",1,0))+IF(W81='Valori Consentiti - Table 1'!$O$3,5,IF(W81="X",1,0))+IF(X81='Valori Consentiti - Table 1'!$Q$3,5,IF(X81="X",1,0))+IF(Y81='Valori Consentiti - Table 1'!$S$3,5,IF(Y81="X",1,0))+IF(Z81='Valori Consentiti - Table 1'!$U$3,5,IF(Z81="X",1,0))+IF(AA81='Valori Consentiti - Table 1'!$W$3,5,IF(AA81="X",1,0))+IF(AB81='Valori Consentiti - Table 1'!$Y$3,5,IF(AB81="X",1,0))+IF(AC81='Valori Consentiti - Table 1'!$AA$3,5,IF(AC81="X",1,0))+IF(AD81='Valori Consentiti - Table 1'!$AC$3,5,IF(AD81="X",1,0))+IF(AE81='Valori Consentiti - Table 1'!$AE$3,5,IF(AE81="X",1,0))+IF(AF81='Valori Consentiti - Table 1'!$AG$3,5,IF(AF81="X",1,0))+IF(AG81='Valori Consentiti - Table 1'!$AI$3,5,IF(AG81="X",1,0))+IF(AH81='Valori Consentiti - Table 1'!$AK$3,5,IF(AH81="X",1,0))+IF(AI81='Valori Consentiti - Table 1'!$AM$3,5,IF(AI81="X",1,0))+IF(AJ81='Valori Consentiti - Table 1'!$AO$3,5,IF(AJ81="X",1,0))+IF(AK81='Valori Consentiti - Table 1'!$AQ$3,5,IF(AK81="X",1,0))+IF(AL81='Valori Consentiti - Table 1'!$AS$3,5,IF(AL81="X",1,0))+IF(AM81='Valori Consentiti - Table 1'!$AU$3,5,IF(AM81="X",1,0)),IF(G81=3,IF(T81='Valori Consentiti - Table 1'!$I$4,5,IF(T81="X",1,0))+IF(U81='Valori Consentiti - Table 1'!$K$4,5,IF(U81="X",1,0))+IF(V81='Valori Consentiti - Table 1'!$M$4,5,IF(V81="X",1,0))+IF(W81='Valori Consentiti - Table 1'!$O$4,5,IF(W81="X",1,0))+IF(X81='Valori Consentiti - Table 1'!$Q$4,5,IF(X81="X",1,0))+IF(Y81='Valori Consentiti - Table 1'!$S$4,5,IF(Y81="X",1,0))+IF(Z81='Valori Consentiti - Table 1'!$U$4,5,IF(Z81="X",1,0))+IF(AA81='Valori Consentiti - Table 1'!$W$4,5,IF(AA81="X",1,0))+IF(AB81='Valori Consentiti - Table 1'!$Y$4,5,IF(AB81="X",1,0))+IF(AC81='Valori Consentiti - Table 1'!$AA$4,5,IF(AC81="X",1,0))+IF(AD81='Valori Consentiti - Table 1'!$AC$4,5,IF(AD81="X",1,0))+IF(AE81='Valori Consentiti - Table 1'!$AE$4,5,IF(AE81="X",1,0))+IF(AF81='Valori Consentiti - Table 1'!$AG$4,5,IF(AF81="X",1,0))+IF(AG81='Valori Consentiti - Table 1'!$AI$4,5,IF(AG81="X",1,0))+IF(AH81='Valori Consentiti - Table 1'!$AK$4,5,IF(AH81="X",1,0))+IF(AI81='Valori Consentiti - Table 1'!$AM$4,5,IF(AI81="X",1,0))+IF(AJ81='Valori Consentiti - Table 1'!$AO$4,5,IF(AJ81="X",1,0))+IF(AK81='Valori Consentiti - Table 1'!$AQ$4,5,IF(AK81="X",1,0))+IF(AL81='Valori Consentiti - Table 1'!$AS$4,5,IF(AL81="X",1,0))+IF(AM81='Valori Consentiti - Table 1'!$AU$4,5,IF(AM81="X",1,0)),IF(G81=4,IF(T81='Valori Consentiti - Table 1'!$I$5,5,IF(T81="X",1,0))+IF(U81='Valori Consentiti - Table 1'!$K$5,5,IF(U81="X",1,0))+IF(V81='Valori Consentiti - Table 1'!$M$5,5,IF(V81="X",1,0))+IF(W81='Valori Consentiti - Table 1'!$O$5,5,IF(W81="X",1,0))+IF(X81='Valori Consentiti - Table 1'!$Q$5,5,IF(X81="X",1,0))+IF(Y81='Valori Consentiti - Table 1'!$S$5,5,IF(Y81="X",1,0))+IF(Z81='Valori Consentiti - Table 1'!$U$5,5,IF(Z81="X",1,0))+IF(AA81='Valori Consentiti - Table 1'!$W$5,5,IF(AA81="X",1,0))+IF(AB81='Valori Consentiti - Table 1'!$Y$5,5,IF(AB81="X",1,0))+IF(AC81='Valori Consentiti - Table 1'!$AA$5,5,IF(AC81="X",1,0))+IF(AD81='Valori Consentiti - Table 1'!$AC$5,5,IF(AD81="X",1,0))+IF(AE81='Valori Consentiti - Table 1'!$AE$5,5,IF(AE81="X",1,0))+IF(AF81='Valori Consentiti - Table 1'!$AG$5,5,IF(AF81="X",1,0))+IF(AG81='Valori Consentiti - Table 1'!$AI$5,5,IF(AG81="X",1,0))+IF(AH81='Valori Consentiti - Table 1'!$AK$5,5,IF(AH81="X",1,0))+IF(AI81='Valori Consentiti - Table 1'!$AM$5,5,IF(AI81="X",1,0))+IF(AJ81='Valori Consentiti - Table 1'!$AO$5,5,IF(AJ81="X",1,0))+IF(AK81='Valori Consentiti - Table 1'!$AQ$5,5,IF(AK81="X",1,0))+IF(AL81='Valori Consentiti - Table 1'!$AS$5,5,IF(AL81="X",1,0))+IF(AM81='Valori Consentiti - Table 1'!$AU$5,5,IF(AM81="X",1,0)),))))</f>
        <v>0</v>
      </c>
      <c r="N81" s="16">
        <f t="shared" si="44"/>
        <v>0</v>
      </c>
      <c r="O81" s="16">
        <f t="shared" si="45"/>
        <v>20</v>
      </c>
      <c r="P81" s="16">
        <f>IF(G81=1,IF(T81='Valori Consentiti - Table 1'!$I$2,1,0)+IF(U81='Valori Consentiti - Table 1'!$K$2,1,0)+IF(V81='Valori Consentiti - Table 1'!$M$2,1,0)+IF(W81='Valori Consentiti - Table 1'!$O$2,1,0)+IF(X81='Valori Consentiti - Table 1'!$Q$2,1,0)+IF(Y81='Valori Consentiti - Table 1'!$S$2,1,0)+IF(Z81='Valori Consentiti - Table 1'!$U$2,1,0)+IF(AA81='Valori Consentiti - Table 1'!$W$2,1,0)+IF(AB81='Valori Consentiti - Table 1'!$Y$2,1,0)+IF(AC81='Valori Consentiti - Table 1'!$AA$2,1,0)+IF(AD81='Valori Consentiti - Table 1'!$AC$2,1,0)+IF(AE81='Valori Consentiti - Table 1'!$AE$2,1,0)+IF(AF81='Valori Consentiti - Table 1'!$AG$2,1,0)+IF(AG81='Valori Consentiti - Table 1'!$AI$2,1,0)+IF(AH81='Valori Consentiti - Table 1'!$AK$2,1,0)+IF(AI81='Valori Consentiti - Table 1'!$AM$2,1,0)+IF(AJ81='Valori Consentiti - Table 1'!$AO$2,1,0)+IF(AK81='Valori Consentiti - Table 1'!$AQ$2,1,0)+IF(AL81='Valori Consentiti - Table 1'!$AS$2,1,0)+IF(AM81='Valori Consentiti - Table 1'!$AU$2,1,0),IF(G81=2,IF(T81='Valori Consentiti - Table 1'!$I$3,1,0)+IF(U81='Valori Consentiti - Table 1'!$K$3,1,0)+IF(V81='Valori Consentiti - Table 1'!$M$3,1,0)+IF(W81='Valori Consentiti - Table 1'!$O$3,1,0)+IF(X81='Valori Consentiti - Table 1'!$Q$3,1,0)+IF(Y81='Valori Consentiti - Table 1'!$S$3,1,0)+IF(Z81='Valori Consentiti - Table 1'!$U$3,1,0)+IF(AA81='Valori Consentiti - Table 1'!$W$3,1,0)+IF(AB81='Valori Consentiti - Table 1'!$Y$3,1,0)+IF(AC81='Valori Consentiti - Table 1'!$AA$3,1,0)+IF(AD81='Valori Consentiti - Table 1'!$AC$3,1,0)+IF(AE81='Valori Consentiti - Table 1'!$AE$3,1,0)+IF(AF81='Valori Consentiti - Table 1'!$AG$3,1,0)+IF(AG81='Valori Consentiti - Table 1'!$AI$3,1,0)+IF(AH81='Valori Consentiti - Table 1'!$AK$3,1,0)+IF(AI81='Valori Consentiti - Table 1'!$AM$3,1,0)+IF(AJ81='Valori Consentiti - Table 1'!$AO$3,1,0)+IF(AK81='Valori Consentiti - Table 1'!$AQ$3,1,0)+IF(AL81='Valori Consentiti - Table 1'!$AS$3,1,0)+IF(AM81='Valori Consentiti - Table 1'!$AU$3,1,0),IF(G81=3,IF(T81='Valori Consentiti - Table 1'!$I$4,1,0)+IF(U81='Valori Consentiti - Table 1'!$K$4,1,0)+IF(V81='Valori Consentiti - Table 1'!$M$4,1,0)+IF(W81='Valori Consentiti - Table 1'!$O$4,1,0)+IF(X81='Valori Consentiti - Table 1'!$Q$4,1,0)+IF(Y81='Valori Consentiti - Table 1'!$S$4,1,0)+IF(Z81='Valori Consentiti - Table 1'!$U$4,1,0)+IF(AA81='Valori Consentiti - Table 1'!$W$4,1,0)+IF(AB81='Valori Consentiti - Table 1'!$Y$4,1,0)+IF(AC81='Valori Consentiti - Table 1'!$AA$4,1,0)+IF(AD81='Valori Consentiti - Table 1'!$AC$4,1,0)+IF(AE81='Valori Consentiti - Table 1'!$AE$4,1,0)+IF(AF81='Valori Consentiti - Table 1'!$AG$4,1,0)+IF(AG81='Valori Consentiti - Table 1'!$AI$4,1,0)+IF(AH81='Valori Consentiti - Table 1'!$AK$4,1,0)+IF(AI81='Valori Consentiti - Table 1'!$AM$4,1,0)+IF(AJ81='Valori Consentiti - Table 1'!$AO$4,1,0)+IF(AK81='Valori Consentiti - Table 1'!$AQ$4,1,0)+IF(AL81='Valori Consentiti - Table 1'!$AS$4,1,0)+IF(AM81='Valori Consentiti - Table 1'!$AU$4,1,0),IF(G81=4,IF(T81='Valori Consentiti - Table 1'!$I$5,1,0)+IF(U81='Valori Consentiti - Table 1'!$K$5,1,0)+IF(V81='Valori Consentiti - Table 1'!$M$5,1,0)+IF(W81='Valori Consentiti - Table 1'!$O$5,1,0)+IF(X81='Valori Consentiti - Table 1'!$Q$5,1,0)+IF(Y81='Valori Consentiti - Table 1'!$S$5,1,0)+IF(Z81='Valori Consentiti - Table 1'!$U$5,1,0)+IF(AA81='Valori Consentiti - Table 1'!$W$5,1,0)+IF(AB81='Valori Consentiti - Table 1'!$Y$5,1,0)+IF(AC81='Valori Consentiti - Table 1'!$AA$5,1,0)+IF(AD81='Valori Consentiti - Table 1'!$AC$5,1,0)+IF(AE81='Valori Consentiti - Table 1'!$AE$5,1,0)+IF(AF81='Valori Consentiti - Table 1'!$AG$5,1,0)+IF(AG81='Valori Consentiti - Table 1'!$AI$5,1,0)+IF(AH81='Valori Consentiti - Table 1'!$AK$5,1,0)+IF(AI81='Valori Consentiti - Table 1'!$AM$5,1,0)+IF(AJ81='Valori Consentiti - Table 1'!$AO$5,1,0)+IF(AK81='Valori Consentiti - Table 1'!$AQ$5,1,0)+IF(AL81='Valori Consentiti - Table 1'!$AS$5,1,0)+IF(AM81='Valori Consentiti - Table 1'!$AU$5,1,0),))))</f>
        <v>0</v>
      </c>
      <c r="Q81" s="16">
        <f t="shared" si="46"/>
        <v>20</v>
      </c>
      <c r="R81" s="16">
        <f t="shared" si="67"/>
        <v>1</v>
      </c>
      <c r="S81" s="17"/>
      <c r="T81" s="24" t="str">
        <f t="shared" si="47"/>
        <v/>
      </c>
      <c r="U81" s="25" t="str">
        <f t="shared" si="48"/>
        <v/>
      </c>
      <c r="V81" s="25" t="str">
        <f t="shared" si="49"/>
        <v/>
      </c>
      <c r="W81" s="26" t="str">
        <f t="shared" si="50"/>
        <v/>
      </c>
      <c r="X81" s="27" t="str">
        <f t="shared" si="51"/>
        <v/>
      </c>
      <c r="Y81" s="25" t="str">
        <f t="shared" si="52"/>
        <v/>
      </c>
      <c r="Z81" s="25" t="str">
        <f t="shared" si="53"/>
        <v/>
      </c>
      <c r="AA81" s="26" t="str">
        <f t="shared" si="54"/>
        <v/>
      </c>
      <c r="AB81" s="27" t="str">
        <f t="shared" si="55"/>
        <v/>
      </c>
      <c r="AC81" s="25" t="str">
        <f t="shared" si="56"/>
        <v/>
      </c>
      <c r="AD81" s="25" t="str">
        <f t="shared" si="57"/>
        <v/>
      </c>
      <c r="AE81" s="26" t="str">
        <f t="shared" si="58"/>
        <v/>
      </c>
      <c r="AF81" s="27" t="str">
        <f t="shared" si="59"/>
        <v/>
      </c>
      <c r="AG81" s="25" t="str">
        <f t="shared" si="60"/>
        <v/>
      </c>
      <c r="AH81" s="25" t="str">
        <f t="shared" si="61"/>
        <v/>
      </c>
      <c r="AI81" s="26" t="str">
        <f t="shared" si="62"/>
        <v/>
      </c>
      <c r="AJ81" s="27" t="str">
        <f t="shared" si="63"/>
        <v/>
      </c>
      <c r="AK81" s="25" t="str">
        <f t="shared" si="64"/>
        <v/>
      </c>
      <c r="AL81" s="25" t="str">
        <f t="shared" si="65"/>
        <v/>
      </c>
      <c r="AM81" s="28" t="str">
        <f t="shared" si="66"/>
        <v/>
      </c>
      <c r="AN81" s="29" t="b">
        <f t="shared" si="68"/>
        <v>0</v>
      </c>
      <c r="AO81" s="29" t="b">
        <f t="shared" si="69"/>
        <v>0</v>
      </c>
      <c r="AP81" s="29" t="b">
        <f t="shared" si="70"/>
        <v>0</v>
      </c>
      <c r="AQ81" s="29" t="b">
        <f t="shared" si="71"/>
        <v>0</v>
      </c>
      <c r="AR81" s="29" t="b">
        <f t="shared" si="72"/>
        <v>0</v>
      </c>
    </row>
    <row r="82" spans="1:44">
      <c r="A82" s="14"/>
      <c r="B82" s="14"/>
      <c r="C82" s="22"/>
      <c r="D82" s="14"/>
      <c r="E82" s="14"/>
      <c r="F82" s="14"/>
      <c r="G82" s="14"/>
      <c r="H82" s="15"/>
      <c r="I82" s="15"/>
      <c r="J82" s="15"/>
      <c r="K82" s="15"/>
      <c r="L82" s="15"/>
      <c r="M82" s="23">
        <f>IF(G82=1,IF(T82='Valori Consentiti - Table 1'!$I$2,5,IF(T82="X",1,0))+IF(U82='Valori Consentiti - Table 1'!$K$2,5,IF(U82="X",1,0))+IF(V82='Valori Consentiti - Table 1'!$M$2,5,IF(V82="X",1,0))+IF(W82='Valori Consentiti - Table 1'!$O$2,5,IF(W82="X",1,0))+IF(X82='Valori Consentiti - Table 1'!$Q$2,5,IF(X82="X",1,0))+IF(Y82='Valori Consentiti - Table 1'!$S$2,5,IF(Y82="X",1,0))+IF(Z82='Valori Consentiti - Table 1'!$U$2,5,IF(Z82="X",1,0))+IF(AA82='Valori Consentiti - Table 1'!$W$2,5,IF(AA82="X",1,0))+IF(AB82='Valori Consentiti - Table 1'!$Y$2,5,IF(AB82="X",1,0))+IF(AC82='Valori Consentiti - Table 1'!$AA$2,5,IF(AC82="X",1,0))+IF(AD82='Valori Consentiti - Table 1'!$AC$2,5,IF(AD82="X",1,0))+IF(AE82='Valori Consentiti - Table 1'!$AE$2,5,IF(AE82="X",1,0))+IF(AF82='Valori Consentiti - Table 1'!$AG$2,5,IF(AF82="X",1,0))+IF(AG82='Valori Consentiti - Table 1'!$AI$2,5,IF(AG82="X",1,0))+IF(AH82='Valori Consentiti - Table 1'!$AK$2,5,IF(AH82="X",1,0))+IF(AI82='Valori Consentiti - Table 1'!$AM$2,5,IF(AI82="X",1,0))+IF(AJ82='Valori Consentiti - Table 1'!$AO$2,5,IF(AJ82="X",1,0))+IF(AK82='Valori Consentiti - Table 1'!$AQ$2,5,IF(AK82="X",1,0))+IF(AL82='Valori Consentiti - Table 1'!$AS$2,5,IF(AL82="X",1,0))+IF(AM82='Valori Consentiti - Table 1'!$AU$2,5,IF(AM82="X",1,0)),IF(G82=2,IF(T82='Valori Consentiti - Table 1'!$I$3,5,IF(T82="X",1,0))+IF(U82='Valori Consentiti - Table 1'!$K$3,5,IF(U82="X",1,0))+IF(V82='Valori Consentiti - Table 1'!$M$3,5,IF(V82="X",1,0))+IF(W82='Valori Consentiti - Table 1'!$O$3,5,IF(W82="X",1,0))+IF(X82='Valori Consentiti - Table 1'!$Q$3,5,IF(X82="X",1,0))+IF(Y82='Valori Consentiti - Table 1'!$S$3,5,IF(Y82="X",1,0))+IF(Z82='Valori Consentiti - Table 1'!$U$3,5,IF(Z82="X",1,0))+IF(AA82='Valori Consentiti - Table 1'!$W$3,5,IF(AA82="X",1,0))+IF(AB82='Valori Consentiti - Table 1'!$Y$3,5,IF(AB82="X",1,0))+IF(AC82='Valori Consentiti - Table 1'!$AA$3,5,IF(AC82="X",1,0))+IF(AD82='Valori Consentiti - Table 1'!$AC$3,5,IF(AD82="X",1,0))+IF(AE82='Valori Consentiti - Table 1'!$AE$3,5,IF(AE82="X",1,0))+IF(AF82='Valori Consentiti - Table 1'!$AG$3,5,IF(AF82="X",1,0))+IF(AG82='Valori Consentiti - Table 1'!$AI$3,5,IF(AG82="X",1,0))+IF(AH82='Valori Consentiti - Table 1'!$AK$3,5,IF(AH82="X",1,0))+IF(AI82='Valori Consentiti - Table 1'!$AM$3,5,IF(AI82="X",1,0))+IF(AJ82='Valori Consentiti - Table 1'!$AO$3,5,IF(AJ82="X",1,0))+IF(AK82='Valori Consentiti - Table 1'!$AQ$3,5,IF(AK82="X",1,0))+IF(AL82='Valori Consentiti - Table 1'!$AS$3,5,IF(AL82="X",1,0))+IF(AM82='Valori Consentiti - Table 1'!$AU$3,5,IF(AM82="X",1,0)),IF(G82=3,IF(T82='Valori Consentiti - Table 1'!$I$4,5,IF(T82="X",1,0))+IF(U82='Valori Consentiti - Table 1'!$K$4,5,IF(U82="X",1,0))+IF(V82='Valori Consentiti - Table 1'!$M$4,5,IF(V82="X",1,0))+IF(W82='Valori Consentiti - Table 1'!$O$4,5,IF(W82="X",1,0))+IF(X82='Valori Consentiti - Table 1'!$Q$4,5,IF(X82="X",1,0))+IF(Y82='Valori Consentiti - Table 1'!$S$4,5,IF(Y82="X",1,0))+IF(Z82='Valori Consentiti - Table 1'!$U$4,5,IF(Z82="X",1,0))+IF(AA82='Valori Consentiti - Table 1'!$W$4,5,IF(AA82="X",1,0))+IF(AB82='Valori Consentiti - Table 1'!$Y$4,5,IF(AB82="X",1,0))+IF(AC82='Valori Consentiti - Table 1'!$AA$4,5,IF(AC82="X",1,0))+IF(AD82='Valori Consentiti - Table 1'!$AC$4,5,IF(AD82="X",1,0))+IF(AE82='Valori Consentiti - Table 1'!$AE$4,5,IF(AE82="X",1,0))+IF(AF82='Valori Consentiti - Table 1'!$AG$4,5,IF(AF82="X",1,0))+IF(AG82='Valori Consentiti - Table 1'!$AI$4,5,IF(AG82="X",1,0))+IF(AH82='Valori Consentiti - Table 1'!$AK$4,5,IF(AH82="X",1,0))+IF(AI82='Valori Consentiti - Table 1'!$AM$4,5,IF(AI82="X",1,0))+IF(AJ82='Valori Consentiti - Table 1'!$AO$4,5,IF(AJ82="X",1,0))+IF(AK82='Valori Consentiti - Table 1'!$AQ$4,5,IF(AK82="X",1,0))+IF(AL82='Valori Consentiti - Table 1'!$AS$4,5,IF(AL82="X",1,0))+IF(AM82='Valori Consentiti - Table 1'!$AU$4,5,IF(AM82="X",1,0)),IF(G82=4,IF(T82='Valori Consentiti - Table 1'!$I$5,5,IF(T82="X",1,0))+IF(U82='Valori Consentiti - Table 1'!$K$5,5,IF(U82="X",1,0))+IF(V82='Valori Consentiti - Table 1'!$M$5,5,IF(V82="X",1,0))+IF(W82='Valori Consentiti - Table 1'!$O$5,5,IF(W82="X",1,0))+IF(X82='Valori Consentiti - Table 1'!$Q$5,5,IF(X82="X",1,0))+IF(Y82='Valori Consentiti - Table 1'!$S$5,5,IF(Y82="X",1,0))+IF(Z82='Valori Consentiti - Table 1'!$U$5,5,IF(Z82="X",1,0))+IF(AA82='Valori Consentiti - Table 1'!$W$5,5,IF(AA82="X",1,0))+IF(AB82='Valori Consentiti - Table 1'!$Y$5,5,IF(AB82="X",1,0))+IF(AC82='Valori Consentiti - Table 1'!$AA$5,5,IF(AC82="X",1,0))+IF(AD82='Valori Consentiti - Table 1'!$AC$5,5,IF(AD82="X",1,0))+IF(AE82='Valori Consentiti - Table 1'!$AE$5,5,IF(AE82="X",1,0))+IF(AF82='Valori Consentiti - Table 1'!$AG$5,5,IF(AF82="X",1,0))+IF(AG82='Valori Consentiti - Table 1'!$AI$5,5,IF(AG82="X",1,0))+IF(AH82='Valori Consentiti - Table 1'!$AK$5,5,IF(AH82="X",1,0))+IF(AI82='Valori Consentiti - Table 1'!$AM$5,5,IF(AI82="X",1,0))+IF(AJ82='Valori Consentiti - Table 1'!$AO$5,5,IF(AJ82="X",1,0))+IF(AK82='Valori Consentiti - Table 1'!$AQ$5,5,IF(AK82="X",1,0))+IF(AL82='Valori Consentiti - Table 1'!$AS$5,5,IF(AL82="X",1,0))+IF(AM82='Valori Consentiti - Table 1'!$AU$5,5,IF(AM82="X",1,0)),))))</f>
        <v>0</v>
      </c>
      <c r="N82" s="16">
        <f t="shared" si="44"/>
        <v>0</v>
      </c>
      <c r="O82" s="16">
        <f t="shared" si="45"/>
        <v>20</v>
      </c>
      <c r="P82" s="16">
        <f>IF(G82=1,IF(T82='Valori Consentiti - Table 1'!$I$2,1,0)+IF(U82='Valori Consentiti - Table 1'!$K$2,1,0)+IF(V82='Valori Consentiti - Table 1'!$M$2,1,0)+IF(W82='Valori Consentiti - Table 1'!$O$2,1,0)+IF(X82='Valori Consentiti - Table 1'!$Q$2,1,0)+IF(Y82='Valori Consentiti - Table 1'!$S$2,1,0)+IF(Z82='Valori Consentiti - Table 1'!$U$2,1,0)+IF(AA82='Valori Consentiti - Table 1'!$W$2,1,0)+IF(AB82='Valori Consentiti - Table 1'!$Y$2,1,0)+IF(AC82='Valori Consentiti - Table 1'!$AA$2,1,0)+IF(AD82='Valori Consentiti - Table 1'!$AC$2,1,0)+IF(AE82='Valori Consentiti - Table 1'!$AE$2,1,0)+IF(AF82='Valori Consentiti - Table 1'!$AG$2,1,0)+IF(AG82='Valori Consentiti - Table 1'!$AI$2,1,0)+IF(AH82='Valori Consentiti - Table 1'!$AK$2,1,0)+IF(AI82='Valori Consentiti - Table 1'!$AM$2,1,0)+IF(AJ82='Valori Consentiti - Table 1'!$AO$2,1,0)+IF(AK82='Valori Consentiti - Table 1'!$AQ$2,1,0)+IF(AL82='Valori Consentiti - Table 1'!$AS$2,1,0)+IF(AM82='Valori Consentiti - Table 1'!$AU$2,1,0),IF(G82=2,IF(T82='Valori Consentiti - Table 1'!$I$3,1,0)+IF(U82='Valori Consentiti - Table 1'!$K$3,1,0)+IF(V82='Valori Consentiti - Table 1'!$M$3,1,0)+IF(W82='Valori Consentiti - Table 1'!$O$3,1,0)+IF(X82='Valori Consentiti - Table 1'!$Q$3,1,0)+IF(Y82='Valori Consentiti - Table 1'!$S$3,1,0)+IF(Z82='Valori Consentiti - Table 1'!$U$3,1,0)+IF(AA82='Valori Consentiti - Table 1'!$W$3,1,0)+IF(AB82='Valori Consentiti - Table 1'!$Y$3,1,0)+IF(AC82='Valori Consentiti - Table 1'!$AA$3,1,0)+IF(AD82='Valori Consentiti - Table 1'!$AC$3,1,0)+IF(AE82='Valori Consentiti - Table 1'!$AE$3,1,0)+IF(AF82='Valori Consentiti - Table 1'!$AG$3,1,0)+IF(AG82='Valori Consentiti - Table 1'!$AI$3,1,0)+IF(AH82='Valori Consentiti - Table 1'!$AK$3,1,0)+IF(AI82='Valori Consentiti - Table 1'!$AM$3,1,0)+IF(AJ82='Valori Consentiti - Table 1'!$AO$3,1,0)+IF(AK82='Valori Consentiti - Table 1'!$AQ$3,1,0)+IF(AL82='Valori Consentiti - Table 1'!$AS$3,1,0)+IF(AM82='Valori Consentiti - Table 1'!$AU$3,1,0),IF(G82=3,IF(T82='Valori Consentiti - Table 1'!$I$4,1,0)+IF(U82='Valori Consentiti - Table 1'!$K$4,1,0)+IF(V82='Valori Consentiti - Table 1'!$M$4,1,0)+IF(W82='Valori Consentiti - Table 1'!$O$4,1,0)+IF(X82='Valori Consentiti - Table 1'!$Q$4,1,0)+IF(Y82='Valori Consentiti - Table 1'!$S$4,1,0)+IF(Z82='Valori Consentiti - Table 1'!$U$4,1,0)+IF(AA82='Valori Consentiti - Table 1'!$W$4,1,0)+IF(AB82='Valori Consentiti - Table 1'!$Y$4,1,0)+IF(AC82='Valori Consentiti - Table 1'!$AA$4,1,0)+IF(AD82='Valori Consentiti - Table 1'!$AC$4,1,0)+IF(AE82='Valori Consentiti - Table 1'!$AE$4,1,0)+IF(AF82='Valori Consentiti - Table 1'!$AG$4,1,0)+IF(AG82='Valori Consentiti - Table 1'!$AI$4,1,0)+IF(AH82='Valori Consentiti - Table 1'!$AK$4,1,0)+IF(AI82='Valori Consentiti - Table 1'!$AM$4,1,0)+IF(AJ82='Valori Consentiti - Table 1'!$AO$4,1,0)+IF(AK82='Valori Consentiti - Table 1'!$AQ$4,1,0)+IF(AL82='Valori Consentiti - Table 1'!$AS$4,1,0)+IF(AM82='Valori Consentiti - Table 1'!$AU$4,1,0),IF(G82=4,IF(T82='Valori Consentiti - Table 1'!$I$5,1,0)+IF(U82='Valori Consentiti - Table 1'!$K$5,1,0)+IF(V82='Valori Consentiti - Table 1'!$M$5,1,0)+IF(W82='Valori Consentiti - Table 1'!$O$5,1,0)+IF(X82='Valori Consentiti - Table 1'!$Q$5,1,0)+IF(Y82='Valori Consentiti - Table 1'!$S$5,1,0)+IF(Z82='Valori Consentiti - Table 1'!$U$5,1,0)+IF(AA82='Valori Consentiti - Table 1'!$W$5,1,0)+IF(AB82='Valori Consentiti - Table 1'!$Y$5,1,0)+IF(AC82='Valori Consentiti - Table 1'!$AA$5,1,0)+IF(AD82='Valori Consentiti - Table 1'!$AC$5,1,0)+IF(AE82='Valori Consentiti - Table 1'!$AE$5,1,0)+IF(AF82='Valori Consentiti - Table 1'!$AG$5,1,0)+IF(AG82='Valori Consentiti - Table 1'!$AI$5,1,0)+IF(AH82='Valori Consentiti - Table 1'!$AK$5,1,0)+IF(AI82='Valori Consentiti - Table 1'!$AM$5,1,0)+IF(AJ82='Valori Consentiti - Table 1'!$AO$5,1,0)+IF(AK82='Valori Consentiti - Table 1'!$AQ$5,1,0)+IF(AL82='Valori Consentiti - Table 1'!$AS$5,1,0)+IF(AM82='Valori Consentiti - Table 1'!$AU$5,1,0),))))</f>
        <v>0</v>
      </c>
      <c r="Q82" s="16">
        <f t="shared" si="46"/>
        <v>20</v>
      </c>
      <c r="R82" s="16">
        <f t="shared" si="67"/>
        <v>1</v>
      </c>
      <c r="S82" s="17"/>
      <c r="T82" s="24" t="str">
        <f t="shared" si="47"/>
        <v/>
      </c>
      <c r="U82" s="25" t="str">
        <f t="shared" si="48"/>
        <v/>
      </c>
      <c r="V82" s="25" t="str">
        <f t="shared" si="49"/>
        <v/>
      </c>
      <c r="W82" s="26" t="str">
        <f t="shared" si="50"/>
        <v/>
      </c>
      <c r="X82" s="27" t="str">
        <f t="shared" si="51"/>
        <v/>
      </c>
      <c r="Y82" s="25" t="str">
        <f t="shared" si="52"/>
        <v/>
      </c>
      <c r="Z82" s="25" t="str">
        <f t="shared" si="53"/>
        <v/>
      </c>
      <c r="AA82" s="26" t="str">
        <f t="shared" si="54"/>
        <v/>
      </c>
      <c r="AB82" s="27" t="str">
        <f t="shared" si="55"/>
        <v/>
      </c>
      <c r="AC82" s="25" t="str">
        <f t="shared" si="56"/>
        <v/>
      </c>
      <c r="AD82" s="25" t="str">
        <f t="shared" si="57"/>
        <v/>
      </c>
      <c r="AE82" s="26" t="str">
        <f t="shared" si="58"/>
        <v/>
      </c>
      <c r="AF82" s="27" t="str">
        <f t="shared" si="59"/>
        <v/>
      </c>
      <c r="AG82" s="25" t="str">
        <f t="shared" si="60"/>
        <v/>
      </c>
      <c r="AH82" s="25" t="str">
        <f t="shared" si="61"/>
        <v/>
      </c>
      <c r="AI82" s="26" t="str">
        <f t="shared" si="62"/>
        <v/>
      </c>
      <c r="AJ82" s="27" t="str">
        <f t="shared" si="63"/>
        <v/>
      </c>
      <c r="AK82" s="25" t="str">
        <f t="shared" si="64"/>
        <v/>
      </c>
      <c r="AL82" s="25" t="str">
        <f t="shared" si="65"/>
        <v/>
      </c>
      <c r="AM82" s="28" t="str">
        <f t="shared" si="66"/>
        <v/>
      </c>
      <c r="AN82" s="29" t="b">
        <f t="shared" si="68"/>
        <v>0</v>
      </c>
      <c r="AO82" s="29" t="b">
        <f t="shared" si="69"/>
        <v>0</v>
      </c>
      <c r="AP82" s="29" t="b">
        <f t="shared" si="70"/>
        <v>0</v>
      </c>
      <c r="AQ82" s="29" t="b">
        <f t="shared" si="71"/>
        <v>0</v>
      </c>
      <c r="AR82" s="29" t="b">
        <f t="shared" si="72"/>
        <v>0</v>
      </c>
    </row>
    <row r="83" spans="1:44">
      <c r="A83" s="14"/>
      <c r="B83" s="14"/>
      <c r="C83" s="22"/>
      <c r="D83" s="14"/>
      <c r="E83" s="14"/>
      <c r="F83" s="14"/>
      <c r="G83" s="14"/>
      <c r="H83" s="15"/>
      <c r="I83" s="15"/>
      <c r="J83" s="15"/>
      <c r="K83" s="15"/>
      <c r="L83" s="15"/>
      <c r="M83" s="23">
        <f>IF(G83=1,IF(T83='Valori Consentiti - Table 1'!$I$2,5,IF(T83="X",1,0))+IF(U83='Valori Consentiti - Table 1'!$K$2,5,IF(U83="X",1,0))+IF(V83='Valori Consentiti - Table 1'!$M$2,5,IF(V83="X",1,0))+IF(W83='Valori Consentiti - Table 1'!$O$2,5,IF(W83="X",1,0))+IF(X83='Valori Consentiti - Table 1'!$Q$2,5,IF(X83="X",1,0))+IF(Y83='Valori Consentiti - Table 1'!$S$2,5,IF(Y83="X",1,0))+IF(Z83='Valori Consentiti - Table 1'!$U$2,5,IF(Z83="X",1,0))+IF(AA83='Valori Consentiti - Table 1'!$W$2,5,IF(AA83="X",1,0))+IF(AB83='Valori Consentiti - Table 1'!$Y$2,5,IF(AB83="X",1,0))+IF(AC83='Valori Consentiti - Table 1'!$AA$2,5,IF(AC83="X",1,0))+IF(AD83='Valori Consentiti - Table 1'!$AC$2,5,IF(AD83="X",1,0))+IF(AE83='Valori Consentiti - Table 1'!$AE$2,5,IF(AE83="X",1,0))+IF(AF83='Valori Consentiti - Table 1'!$AG$2,5,IF(AF83="X",1,0))+IF(AG83='Valori Consentiti - Table 1'!$AI$2,5,IF(AG83="X",1,0))+IF(AH83='Valori Consentiti - Table 1'!$AK$2,5,IF(AH83="X",1,0))+IF(AI83='Valori Consentiti - Table 1'!$AM$2,5,IF(AI83="X",1,0))+IF(AJ83='Valori Consentiti - Table 1'!$AO$2,5,IF(AJ83="X",1,0))+IF(AK83='Valori Consentiti - Table 1'!$AQ$2,5,IF(AK83="X",1,0))+IF(AL83='Valori Consentiti - Table 1'!$AS$2,5,IF(AL83="X",1,0))+IF(AM83='Valori Consentiti - Table 1'!$AU$2,5,IF(AM83="X",1,0)),IF(G83=2,IF(T83='Valori Consentiti - Table 1'!$I$3,5,IF(T83="X",1,0))+IF(U83='Valori Consentiti - Table 1'!$K$3,5,IF(U83="X",1,0))+IF(V83='Valori Consentiti - Table 1'!$M$3,5,IF(V83="X",1,0))+IF(W83='Valori Consentiti - Table 1'!$O$3,5,IF(W83="X",1,0))+IF(X83='Valori Consentiti - Table 1'!$Q$3,5,IF(X83="X",1,0))+IF(Y83='Valori Consentiti - Table 1'!$S$3,5,IF(Y83="X",1,0))+IF(Z83='Valori Consentiti - Table 1'!$U$3,5,IF(Z83="X",1,0))+IF(AA83='Valori Consentiti - Table 1'!$W$3,5,IF(AA83="X",1,0))+IF(AB83='Valori Consentiti - Table 1'!$Y$3,5,IF(AB83="X",1,0))+IF(AC83='Valori Consentiti - Table 1'!$AA$3,5,IF(AC83="X",1,0))+IF(AD83='Valori Consentiti - Table 1'!$AC$3,5,IF(AD83="X",1,0))+IF(AE83='Valori Consentiti - Table 1'!$AE$3,5,IF(AE83="X",1,0))+IF(AF83='Valori Consentiti - Table 1'!$AG$3,5,IF(AF83="X",1,0))+IF(AG83='Valori Consentiti - Table 1'!$AI$3,5,IF(AG83="X",1,0))+IF(AH83='Valori Consentiti - Table 1'!$AK$3,5,IF(AH83="X",1,0))+IF(AI83='Valori Consentiti - Table 1'!$AM$3,5,IF(AI83="X",1,0))+IF(AJ83='Valori Consentiti - Table 1'!$AO$3,5,IF(AJ83="X",1,0))+IF(AK83='Valori Consentiti - Table 1'!$AQ$3,5,IF(AK83="X",1,0))+IF(AL83='Valori Consentiti - Table 1'!$AS$3,5,IF(AL83="X",1,0))+IF(AM83='Valori Consentiti - Table 1'!$AU$3,5,IF(AM83="X",1,0)),IF(G83=3,IF(T83='Valori Consentiti - Table 1'!$I$4,5,IF(T83="X",1,0))+IF(U83='Valori Consentiti - Table 1'!$K$4,5,IF(U83="X",1,0))+IF(V83='Valori Consentiti - Table 1'!$M$4,5,IF(V83="X",1,0))+IF(W83='Valori Consentiti - Table 1'!$O$4,5,IF(W83="X",1,0))+IF(X83='Valori Consentiti - Table 1'!$Q$4,5,IF(X83="X",1,0))+IF(Y83='Valori Consentiti - Table 1'!$S$4,5,IF(Y83="X",1,0))+IF(Z83='Valori Consentiti - Table 1'!$U$4,5,IF(Z83="X",1,0))+IF(AA83='Valori Consentiti - Table 1'!$W$4,5,IF(AA83="X",1,0))+IF(AB83='Valori Consentiti - Table 1'!$Y$4,5,IF(AB83="X",1,0))+IF(AC83='Valori Consentiti - Table 1'!$AA$4,5,IF(AC83="X",1,0))+IF(AD83='Valori Consentiti - Table 1'!$AC$4,5,IF(AD83="X",1,0))+IF(AE83='Valori Consentiti - Table 1'!$AE$4,5,IF(AE83="X",1,0))+IF(AF83='Valori Consentiti - Table 1'!$AG$4,5,IF(AF83="X",1,0))+IF(AG83='Valori Consentiti - Table 1'!$AI$4,5,IF(AG83="X",1,0))+IF(AH83='Valori Consentiti - Table 1'!$AK$4,5,IF(AH83="X",1,0))+IF(AI83='Valori Consentiti - Table 1'!$AM$4,5,IF(AI83="X",1,0))+IF(AJ83='Valori Consentiti - Table 1'!$AO$4,5,IF(AJ83="X",1,0))+IF(AK83='Valori Consentiti - Table 1'!$AQ$4,5,IF(AK83="X",1,0))+IF(AL83='Valori Consentiti - Table 1'!$AS$4,5,IF(AL83="X",1,0))+IF(AM83='Valori Consentiti - Table 1'!$AU$4,5,IF(AM83="X",1,0)),IF(G83=4,IF(T83='Valori Consentiti - Table 1'!$I$5,5,IF(T83="X",1,0))+IF(U83='Valori Consentiti - Table 1'!$K$5,5,IF(U83="X",1,0))+IF(V83='Valori Consentiti - Table 1'!$M$5,5,IF(V83="X",1,0))+IF(W83='Valori Consentiti - Table 1'!$O$5,5,IF(W83="X",1,0))+IF(X83='Valori Consentiti - Table 1'!$Q$5,5,IF(X83="X",1,0))+IF(Y83='Valori Consentiti - Table 1'!$S$5,5,IF(Y83="X",1,0))+IF(Z83='Valori Consentiti - Table 1'!$U$5,5,IF(Z83="X",1,0))+IF(AA83='Valori Consentiti - Table 1'!$W$5,5,IF(AA83="X",1,0))+IF(AB83='Valori Consentiti - Table 1'!$Y$5,5,IF(AB83="X",1,0))+IF(AC83='Valori Consentiti - Table 1'!$AA$5,5,IF(AC83="X",1,0))+IF(AD83='Valori Consentiti - Table 1'!$AC$5,5,IF(AD83="X",1,0))+IF(AE83='Valori Consentiti - Table 1'!$AE$5,5,IF(AE83="X",1,0))+IF(AF83='Valori Consentiti - Table 1'!$AG$5,5,IF(AF83="X",1,0))+IF(AG83='Valori Consentiti - Table 1'!$AI$5,5,IF(AG83="X",1,0))+IF(AH83='Valori Consentiti - Table 1'!$AK$5,5,IF(AH83="X",1,0))+IF(AI83='Valori Consentiti - Table 1'!$AM$5,5,IF(AI83="X",1,0))+IF(AJ83='Valori Consentiti - Table 1'!$AO$5,5,IF(AJ83="X",1,0))+IF(AK83='Valori Consentiti - Table 1'!$AQ$5,5,IF(AK83="X",1,0))+IF(AL83='Valori Consentiti - Table 1'!$AS$5,5,IF(AL83="X",1,0))+IF(AM83='Valori Consentiti - Table 1'!$AU$5,5,IF(AM83="X",1,0)),))))</f>
        <v>0</v>
      </c>
      <c r="N83" s="16">
        <f t="shared" si="44"/>
        <v>0</v>
      </c>
      <c r="O83" s="16">
        <f t="shared" si="45"/>
        <v>20</v>
      </c>
      <c r="P83" s="16">
        <f>IF(G83=1,IF(T83='Valori Consentiti - Table 1'!$I$2,1,0)+IF(U83='Valori Consentiti - Table 1'!$K$2,1,0)+IF(V83='Valori Consentiti - Table 1'!$M$2,1,0)+IF(W83='Valori Consentiti - Table 1'!$O$2,1,0)+IF(X83='Valori Consentiti - Table 1'!$Q$2,1,0)+IF(Y83='Valori Consentiti - Table 1'!$S$2,1,0)+IF(Z83='Valori Consentiti - Table 1'!$U$2,1,0)+IF(AA83='Valori Consentiti - Table 1'!$W$2,1,0)+IF(AB83='Valori Consentiti - Table 1'!$Y$2,1,0)+IF(AC83='Valori Consentiti - Table 1'!$AA$2,1,0)+IF(AD83='Valori Consentiti - Table 1'!$AC$2,1,0)+IF(AE83='Valori Consentiti - Table 1'!$AE$2,1,0)+IF(AF83='Valori Consentiti - Table 1'!$AG$2,1,0)+IF(AG83='Valori Consentiti - Table 1'!$AI$2,1,0)+IF(AH83='Valori Consentiti - Table 1'!$AK$2,1,0)+IF(AI83='Valori Consentiti - Table 1'!$AM$2,1,0)+IF(AJ83='Valori Consentiti - Table 1'!$AO$2,1,0)+IF(AK83='Valori Consentiti - Table 1'!$AQ$2,1,0)+IF(AL83='Valori Consentiti - Table 1'!$AS$2,1,0)+IF(AM83='Valori Consentiti - Table 1'!$AU$2,1,0),IF(G83=2,IF(T83='Valori Consentiti - Table 1'!$I$3,1,0)+IF(U83='Valori Consentiti - Table 1'!$K$3,1,0)+IF(V83='Valori Consentiti - Table 1'!$M$3,1,0)+IF(W83='Valori Consentiti - Table 1'!$O$3,1,0)+IF(X83='Valori Consentiti - Table 1'!$Q$3,1,0)+IF(Y83='Valori Consentiti - Table 1'!$S$3,1,0)+IF(Z83='Valori Consentiti - Table 1'!$U$3,1,0)+IF(AA83='Valori Consentiti - Table 1'!$W$3,1,0)+IF(AB83='Valori Consentiti - Table 1'!$Y$3,1,0)+IF(AC83='Valori Consentiti - Table 1'!$AA$3,1,0)+IF(AD83='Valori Consentiti - Table 1'!$AC$3,1,0)+IF(AE83='Valori Consentiti - Table 1'!$AE$3,1,0)+IF(AF83='Valori Consentiti - Table 1'!$AG$3,1,0)+IF(AG83='Valori Consentiti - Table 1'!$AI$3,1,0)+IF(AH83='Valori Consentiti - Table 1'!$AK$3,1,0)+IF(AI83='Valori Consentiti - Table 1'!$AM$3,1,0)+IF(AJ83='Valori Consentiti - Table 1'!$AO$3,1,0)+IF(AK83='Valori Consentiti - Table 1'!$AQ$3,1,0)+IF(AL83='Valori Consentiti - Table 1'!$AS$3,1,0)+IF(AM83='Valori Consentiti - Table 1'!$AU$3,1,0),IF(G83=3,IF(T83='Valori Consentiti - Table 1'!$I$4,1,0)+IF(U83='Valori Consentiti - Table 1'!$K$4,1,0)+IF(V83='Valori Consentiti - Table 1'!$M$4,1,0)+IF(W83='Valori Consentiti - Table 1'!$O$4,1,0)+IF(X83='Valori Consentiti - Table 1'!$Q$4,1,0)+IF(Y83='Valori Consentiti - Table 1'!$S$4,1,0)+IF(Z83='Valori Consentiti - Table 1'!$U$4,1,0)+IF(AA83='Valori Consentiti - Table 1'!$W$4,1,0)+IF(AB83='Valori Consentiti - Table 1'!$Y$4,1,0)+IF(AC83='Valori Consentiti - Table 1'!$AA$4,1,0)+IF(AD83='Valori Consentiti - Table 1'!$AC$4,1,0)+IF(AE83='Valori Consentiti - Table 1'!$AE$4,1,0)+IF(AF83='Valori Consentiti - Table 1'!$AG$4,1,0)+IF(AG83='Valori Consentiti - Table 1'!$AI$4,1,0)+IF(AH83='Valori Consentiti - Table 1'!$AK$4,1,0)+IF(AI83='Valori Consentiti - Table 1'!$AM$4,1,0)+IF(AJ83='Valori Consentiti - Table 1'!$AO$4,1,0)+IF(AK83='Valori Consentiti - Table 1'!$AQ$4,1,0)+IF(AL83='Valori Consentiti - Table 1'!$AS$4,1,0)+IF(AM83='Valori Consentiti - Table 1'!$AU$4,1,0),IF(G83=4,IF(T83='Valori Consentiti - Table 1'!$I$5,1,0)+IF(U83='Valori Consentiti - Table 1'!$K$5,1,0)+IF(V83='Valori Consentiti - Table 1'!$M$5,1,0)+IF(W83='Valori Consentiti - Table 1'!$O$5,1,0)+IF(X83='Valori Consentiti - Table 1'!$Q$5,1,0)+IF(Y83='Valori Consentiti - Table 1'!$S$5,1,0)+IF(Z83='Valori Consentiti - Table 1'!$U$5,1,0)+IF(AA83='Valori Consentiti - Table 1'!$W$5,1,0)+IF(AB83='Valori Consentiti - Table 1'!$Y$5,1,0)+IF(AC83='Valori Consentiti - Table 1'!$AA$5,1,0)+IF(AD83='Valori Consentiti - Table 1'!$AC$5,1,0)+IF(AE83='Valori Consentiti - Table 1'!$AE$5,1,0)+IF(AF83='Valori Consentiti - Table 1'!$AG$5,1,0)+IF(AG83='Valori Consentiti - Table 1'!$AI$5,1,0)+IF(AH83='Valori Consentiti - Table 1'!$AK$5,1,0)+IF(AI83='Valori Consentiti - Table 1'!$AM$5,1,0)+IF(AJ83='Valori Consentiti - Table 1'!$AO$5,1,0)+IF(AK83='Valori Consentiti - Table 1'!$AQ$5,1,0)+IF(AL83='Valori Consentiti - Table 1'!$AS$5,1,0)+IF(AM83='Valori Consentiti - Table 1'!$AU$5,1,0),))))</f>
        <v>0</v>
      </c>
      <c r="Q83" s="16">
        <f t="shared" si="46"/>
        <v>20</v>
      </c>
      <c r="R83" s="16">
        <f t="shared" si="67"/>
        <v>1</v>
      </c>
      <c r="S83" s="17"/>
      <c r="T83" s="24" t="str">
        <f t="shared" si="47"/>
        <v/>
      </c>
      <c r="U83" s="25" t="str">
        <f t="shared" si="48"/>
        <v/>
      </c>
      <c r="V83" s="25" t="str">
        <f t="shared" si="49"/>
        <v/>
      </c>
      <c r="W83" s="26" t="str">
        <f t="shared" si="50"/>
        <v/>
      </c>
      <c r="X83" s="27" t="str">
        <f t="shared" si="51"/>
        <v/>
      </c>
      <c r="Y83" s="25" t="str">
        <f t="shared" si="52"/>
        <v/>
      </c>
      <c r="Z83" s="25" t="str">
        <f t="shared" si="53"/>
        <v/>
      </c>
      <c r="AA83" s="26" t="str">
        <f t="shared" si="54"/>
        <v/>
      </c>
      <c r="AB83" s="27" t="str">
        <f t="shared" si="55"/>
        <v/>
      </c>
      <c r="AC83" s="25" t="str">
        <f t="shared" si="56"/>
        <v/>
      </c>
      <c r="AD83" s="25" t="str">
        <f t="shared" si="57"/>
        <v/>
      </c>
      <c r="AE83" s="26" t="str">
        <f t="shared" si="58"/>
        <v/>
      </c>
      <c r="AF83" s="27" t="str">
        <f t="shared" si="59"/>
        <v/>
      </c>
      <c r="AG83" s="25" t="str">
        <f t="shared" si="60"/>
        <v/>
      </c>
      <c r="AH83" s="25" t="str">
        <f t="shared" si="61"/>
        <v/>
      </c>
      <c r="AI83" s="26" t="str">
        <f t="shared" si="62"/>
        <v/>
      </c>
      <c r="AJ83" s="27" t="str">
        <f t="shared" si="63"/>
        <v/>
      </c>
      <c r="AK83" s="25" t="str">
        <f t="shared" si="64"/>
        <v/>
      </c>
      <c r="AL83" s="25" t="str">
        <f t="shared" si="65"/>
        <v/>
      </c>
      <c r="AM83" s="28" t="str">
        <f t="shared" si="66"/>
        <v/>
      </c>
      <c r="AN83" s="29" t="b">
        <f t="shared" si="68"/>
        <v>0</v>
      </c>
      <c r="AO83" s="29" t="b">
        <f t="shared" si="69"/>
        <v>0</v>
      </c>
      <c r="AP83" s="29" t="b">
        <f t="shared" si="70"/>
        <v>0</v>
      </c>
      <c r="AQ83" s="29" t="b">
        <f t="shared" si="71"/>
        <v>0</v>
      </c>
      <c r="AR83" s="29" t="b">
        <f t="shared" si="72"/>
        <v>0</v>
      </c>
    </row>
    <row r="84" spans="1:44">
      <c r="A84" s="14"/>
      <c r="B84" s="14"/>
      <c r="C84" s="22"/>
      <c r="D84" s="14"/>
      <c r="E84" s="14"/>
      <c r="F84" s="14"/>
      <c r="G84" s="14"/>
      <c r="H84" s="15"/>
      <c r="I84" s="15"/>
      <c r="J84" s="15"/>
      <c r="K84" s="15"/>
      <c r="L84" s="15"/>
      <c r="M84" s="23">
        <f>IF(G84=1,IF(T84='Valori Consentiti - Table 1'!$I$2,5,IF(T84="X",1,0))+IF(U84='Valori Consentiti - Table 1'!$K$2,5,IF(U84="X",1,0))+IF(V84='Valori Consentiti - Table 1'!$M$2,5,IF(V84="X",1,0))+IF(W84='Valori Consentiti - Table 1'!$O$2,5,IF(W84="X",1,0))+IF(X84='Valori Consentiti - Table 1'!$Q$2,5,IF(X84="X",1,0))+IF(Y84='Valori Consentiti - Table 1'!$S$2,5,IF(Y84="X",1,0))+IF(Z84='Valori Consentiti - Table 1'!$U$2,5,IF(Z84="X",1,0))+IF(AA84='Valori Consentiti - Table 1'!$W$2,5,IF(AA84="X",1,0))+IF(AB84='Valori Consentiti - Table 1'!$Y$2,5,IF(AB84="X",1,0))+IF(AC84='Valori Consentiti - Table 1'!$AA$2,5,IF(AC84="X",1,0))+IF(AD84='Valori Consentiti - Table 1'!$AC$2,5,IF(AD84="X",1,0))+IF(AE84='Valori Consentiti - Table 1'!$AE$2,5,IF(AE84="X",1,0))+IF(AF84='Valori Consentiti - Table 1'!$AG$2,5,IF(AF84="X",1,0))+IF(AG84='Valori Consentiti - Table 1'!$AI$2,5,IF(AG84="X",1,0))+IF(AH84='Valori Consentiti - Table 1'!$AK$2,5,IF(AH84="X",1,0))+IF(AI84='Valori Consentiti - Table 1'!$AM$2,5,IF(AI84="X",1,0))+IF(AJ84='Valori Consentiti - Table 1'!$AO$2,5,IF(AJ84="X",1,0))+IF(AK84='Valori Consentiti - Table 1'!$AQ$2,5,IF(AK84="X",1,0))+IF(AL84='Valori Consentiti - Table 1'!$AS$2,5,IF(AL84="X",1,0))+IF(AM84='Valori Consentiti - Table 1'!$AU$2,5,IF(AM84="X",1,0)),IF(G84=2,IF(T84='Valori Consentiti - Table 1'!$I$3,5,IF(T84="X",1,0))+IF(U84='Valori Consentiti - Table 1'!$K$3,5,IF(U84="X",1,0))+IF(V84='Valori Consentiti - Table 1'!$M$3,5,IF(V84="X",1,0))+IF(W84='Valori Consentiti - Table 1'!$O$3,5,IF(W84="X",1,0))+IF(X84='Valori Consentiti - Table 1'!$Q$3,5,IF(X84="X",1,0))+IF(Y84='Valori Consentiti - Table 1'!$S$3,5,IF(Y84="X",1,0))+IF(Z84='Valori Consentiti - Table 1'!$U$3,5,IF(Z84="X",1,0))+IF(AA84='Valori Consentiti - Table 1'!$W$3,5,IF(AA84="X",1,0))+IF(AB84='Valori Consentiti - Table 1'!$Y$3,5,IF(AB84="X",1,0))+IF(AC84='Valori Consentiti - Table 1'!$AA$3,5,IF(AC84="X",1,0))+IF(AD84='Valori Consentiti - Table 1'!$AC$3,5,IF(AD84="X",1,0))+IF(AE84='Valori Consentiti - Table 1'!$AE$3,5,IF(AE84="X",1,0))+IF(AF84='Valori Consentiti - Table 1'!$AG$3,5,IF(AF84="X",1,0))+IF(AG84='Valori Consentiti - Table 1'!$AI$3,5,IF(AG84="X",1,0))+IF(AH84='Valori Consentiti - Table 1'!$AK$3,5,IF(AH84="X",1,0))+IF(AI84='Valori Consentiti - Table 1'!$AM$3,5,IF(AI84="X",1,0))+IF(AJ84='Valori Consentiti - Table 1'!$AO$3,5,IF(AJ84="X",1,0))+IF(AK84='Valori Consentiti - Table 1'!$AQ$3,5,IF(AK84="X",1,0))+IF(AL84='Valori Consentiti - Table 1'!$AS$3,5,IF(AL84="X",1,0))+IF(AM84='Valori Consentiti - Table 1'!$AU$3,5,IF(AM84="X",1,0)),IF(G84=3,IF(T84='Valori Consentiti - Table 1'!$I$4,5,IF(T84="X",1,0))+IF(U84='Valori Consentiti - Table 1'!$K$4,5,IF(U84="X",1,0))+IF(V84='Valori Consentiti - Table 1'!$M$4,5,IF(V84="X",1,0))+IF(W84='Valori Consentiti - Table 1'!$O$4,5,IF(W84="X",1,0))+IF(X84='Valori Consentiti - Table 1'!$Q$4,5,IF(X84="X",1,0))+IF(Y84='Valori Consentiti - Table 1'!$S$4,5,IF(Y84="X",1,0))+IF(Z84='Valori Consentiti - Table 1'!$U$4,5,IF(Z84="X",1,0))+IF(AA84='Valori Consentiti - Table 1'!$W$4,5,IF(AA84="X",1,0))+IF(AB84='Valori Consentiti - Table 1'!$Y$4,5,IF(AB84="X",1,0))+IF(AC84='Valori Consentiti - Table 1'!$AA$4,5,IF(AC84="X",1,0))+IF(AD84='Valori Consentiti - Table 1'!$AC$4,5,IF(AD84="X",1,0))+IF(AE84='Valori Consentiti - Table 1'!$AE$4,5,IF(AE84="X",1,0))+IF(AF84='Valori Consentiti - Table 1'!$AG$4,5,IF(AF84="X",1,0))+IF(AG84='Valori Consentiti - Table 1'!$AI$4,5,IF(AG84="X",1,0))+IF(AH84='Valori Consentiti - Table 1'!$AK$4,5,IF(AH84="X",1,0))+IF(AI84='Valori Consentiti - Table 1'!$AM$4,5,IF(AI84="X",1,0))+IF(AJ84='Valori Consentiti - Table 1'!$AO$4,5,IF(AJ84="X",1,0))+IF(AK84='Valori Consentiti - Table 1'!$AQ$4,5,IF(AK84="X",1,0))+IF(AL84='Valori Consentiti - Table 1'!$AS$4,5,IF(AL84="X",1,0))+IF(AM84='Valori Consentiti - Table 1'!$AU$4,5,IF(AM84="X",1,0)),IF(G84=4,IF(T84='Valori Consentiti - Table 1'!$I$5,5,IF(T84="X",1,0))+IF(U84='Valori Consentiti - Table 1'!$K$5,5,IF(U84="X",1,0))+IF(V84='Valori Consentiti - Table 1'!$M$5,5,IF(V84="X",1,0))+IF(W84='Valori Consentiti - Table 1'!$O$5,5,IF(W84="X",1,0))+IF(X84='Valori Consentiti - Table 1'!$Q$5,5,IF(X84="X",1,0))+IF(Y84='Valori Consentiti - Table 1'!$S$5,5,IF(Y84="X",1,0))+IF(Z84='Valori Consentiti - Table 1'!$U$5,5,IF(Z84="X",1,0))+IF(AA84='Valori Consentiti - Table 1'!$W$5,5,IF(AA84="X",1,0))+IF(AB84='Valori Consentiti - Table 1'!$Y$5,5,IF(AB84="X",1,0))+IF(AC84='Valori Consentiti - Table 1'!$AA$5,5,IF(AC84="X",1,0))+IF(AD84='Valori Consentiti - Table 1'!$AC$5,5,IF(AD84="X",1,0))+IF(AE84='Valori Consentiti - Table 1'!$AE$5,5,IF(AE84="X",1,0))+IF(AF84='Valori Consentiti - Table 1'!$AG$5,5,IF(AF84="X",1,0))+IF(AG84='Valori Consentiti - Table 1'!$AI$5,5,IF(AG84="X",1,0))+IF(AH84='Valori Consentiti - Table 1'!$AK$5,5,IF(AH84="X",1,0))+IF(AI84='Valori Consentiti - Table 1'!$AM$5,5,IF(AI84="X",1,0))+IF(AJ84='Valori Consentiti - Table 1'!$AO$5,5,IF(AJ84="X",1,0))+IF(AK84='Valori Consentiti - Table 1'!$AQ$5,5,IF(AK84="X",1,0))+IF(AL84='Valori Consentiti - Table 1'!$AS$5,5,IF(AL84="X",1,0))+IF(AM84='Valori Consentiti - Table 1'!$AU$5,5,IF(AM84="X",1,0)),))))</f>
        <v>0</v>
      </c>
      <c r="N84" s="16">
        <f t="shared" si="44"/>
        <v>0</v>
      </c>
      <c r="O84" s="16">
        <f t="shared" si="45"/>
        <v>20</v>
      </c>
      <c r="P84" s="16">
        <f>IF(G84=1,IF(T84='Valori Consentiti - Table 1'!$I$2,1,0)+IF(U84='Valori Consentiti - Table 1'!$K$2,1,0)+IF(V84='Valori Consentiti - Table 1'!$M$2,1,0)+IF(W84='Valori Consentiti - Table 1'!$O$2,1,0)+IF(X84='Valori Consentiti - Table 1'!$Q$2,1,0)+IF(Y84='Valori Consentiti - Table 1'!$S$2,1,0)+IF(Z84='Valori Consentiti - Table 1'!$U$2,1,0)+IF(AA84='Valori Consentiti - Table 1'!$W$2,1,0)+IF(AB84='Valori Consentiti - Table 1'!$Y$2,1,0)+IF(AC84='Valori Consentiti - Table 1'!$AA$2,1,0)+IF(AD84='Valori Consentiti - Table 1'!$AC$2,1,0)+IF(AE84='Valori Consentiti - Table 1'!$AE$2,1,0)+IF(AF84='Valori Consentiti - Table 1'!$AG$2,1,0)+IF(AG84='Valori Consentiti - Table 1'!$AI$2,1,0)+IF(AH84='Valori Consentiti - Table 1'!$AK$2,1,0)+IF(AI84='Valori Consentiti - Table 1'!$AM$2,1,0)+IF(AJ84='Valori Consentiti - Table 1'!$AO$2,1,0)+IF(AK84='Valori Consentiti - Table 1'!$AQ$2,1,0)+IF(AL84='Valori Consentiti - Table 1'!$AS$2,1,0)+IF(AM84='Valori Consentiti - Table 1'!$AU$2,1,0),IF(G84=2,IF(T84='Valori Consentiti - Table 1'!$I$3,1,0)+IF(U84='Valori Consentiti - Table 1'!$K$3,1,0)+IF(V84='Valori Consentiti - Table 1'!$M$3,1,0)+IF(W84='Valori Consentiti - Table 1'!$O$3,1,0)+IF(X84='Valori Consentiti - Table 1'!$Q$3,1,0)+IF(Y84='Valori Consentiti - Table 1'!$S$3,1,0)+IF(Z84='Valori Consentiti - Table 1'!$U$3,1,0)+IF(AA84='Valori Consentiti - Table 1'!$W$3,1,0)+IF(AB84='Valori Consentiti - Table 1'!$Y$3,1,0)+IF(AC84='Valori Consentiti - Table 1'!$AA$3,1,0)+IF(AD84='Valori Consentiti - Table 1'!$AC$3,1,0)+IF(AE84='Valori Consentiti - Table 1'!$AE$3,1,0)+IF(AF84='Valori Consentiti - Table 1'!$AG$3,1,0)+IF(AG84='Valori Consentiti - Table 1'!$AI$3,1,0)+IF(AH84='Valori Consentiti - Table 1'!$AK$3,1,0)+IF(AI84='Valori Consentiti - Table 1'!$AM$3,1,0)+IF(AJ84='Valori Consentiti - Table 1'!$AO$3,1,0)+IF(AK84='Valori Consentiti - Table 1'!$AQ$3,1,0)+IF(AL84='Valori Consentiti - Table 1'!$AS$3,1,0)+IF(AM84='Valori Consentiti - Table 1'!$AU$3,1,0),IF(G84=3,IF(T84='Valori Consentiti - Table 1'!$I$4,1,0)+IF(U84='Valori Consentiti - Table 1'!$K$4,1,0)+IF(V84='Valori Consentiti - Table 1'!$M$4,1,0)+IF(W84='Valori Consentiti - Table 1'!$O$4,1,0)+IF(X84='Valori Consentiti - Table 1'!$Q$4,1,0)+IF(Y84='Valori Consentiti - Table 1'!$S$4,1,0)+IF(Z84='Valori Consentiti - Table 1'!$U$4,1,0)+IF(AA84='Valori Consentiti - Table 1'!$W$4,1,0)+IF(AB84='Valori Consentiti - Table 1'!$Y$4,1,0)+IF(AC84='Valori Consentiti - Table 1'!$AA$4,1,0)+IF(AD84='Valori Consentiti - Table 1'!$AC$4,1,0)+IF(AE84='Valori Consentiti - Table 1'!$AE$4,1,0)+IF(AF84='Valori Consentiti - Table 1'!$AG$4,1,0)+IF(AG84='Valori Consentiti - Table 1'!$AI$4,1,0)+IF(AH84='Valori Consentiti - Table 1'!$AK$4,1,0)+IF(AI84='Valori Consentiti - Table 1'!$AM$4,1,0)+IF(AJ84='Valori Consentiti - Table 1'!$AO$4,1,0)+IF(AK84='Valori Consentiti - Table 1'!$AQ$4,1,0)+IF(AL84='Valori Consentiti - Table 1'!$AS$4,1,0)+IF(AM84='Valori Consentiti - Table 1'!$AU$4,1,0),IF(G84=4,IF(T84='Valori Consentiti - Table 1'!$I$5,1,0)+IF(U84='Valori Consentiti - Table 1'!$K$5,1,0)+IF(V84='Valori Consentiti - Table 1'!$M$5,1,0)+IF(W84='Valori Consentiti - Table 1'!$O$5,1,0)+IF(X84='Valori Consentiti - Table 1'!$Q$5,1,0)+IF(Y84='Valori Consentiti - Table 1'!$S$5,1,0)+IF(Z84='Valori Consentiti - Table 1'!$U$5,1,0)+IF(AA84='Valori Consentiti - Table 1'!$W$5,1,0)+IF(AB84='Valori Consentiti - Table 1'!$Y$5,1,0)+IF(AC84='Valori Consentiti - Table 1'!$AA$5,1,0)+IF(AD84='Valori Consentiti - Table 1'!$AC$5,1,0)+IF(AE84='Valori Consentiti - Table 1'!$AE$5,1,0)+IF(AF84='Valori Consentiti - Table 1'!$AG$5,1,0)+IF(AG84='Valori Consentiti - Table 1'!$AI$5,1,0)+IF(AH84='Valori Consentiti - Table 1'!$AK$5,1,0)+IF(AI84='Valori Consentiti - Table 1'!$AM$5,1,0)+IF(AJ84='Valori Consentiti - Table 1'!$AO$5,1,0)+IF(AK84='Valori Consentiti - Table 1'!$AQ$5,1,0)+IF(AL84='Valori Consentiti - Table 1'!$AS$5,1,0)+IF(AM84='Valori Consentiti - Table 1'!$AU$5,1,0),))))</f>
        <v>0</v>
      </c>
      <c r="Q84" s="16">
        <f t="shared" si="46"/>
        <v>20</v>
      </c>
      <c r="R84" s="16">
        <f t="shared" si="67"/>
        <v>1</v>
      </c>
      <c r="S84" s="17"/>
      <c r="T84" s="24" t="str">
        <f t="shared" si="47"/>
        <v/>
      </c>
      <c r="U84" s="25" t="str">
        <f t="shared" si="48"/>
        <v/>
      </c>
      <c r="V84" s="25" t="str">
        <f t="shared" si="49"/>
        <v/>
      </c>
      <c r="W84" s="26" t="str">
        <f t="shared" si="50"/>
        <v/>
      </c>
      <c r="X84" s="27" t="str">
        <f t="shared" si="51"/>
        <v/>
      </c>
      <c r="Y84" s="25" t="str">
        <f t="shared" si="52"/>
        <v/>
      </c>
      <c r="Z84" s="25" t="str">
        <f t="shared" si="53"/>
        <v/>
      </c>
      <c r="AA84" s="26" t="str">
        <f t="shared" si="54"/>
        <v/>
      </c>
      <c r="AB84" s="27" t="str">
        <f t="shared" si="55"/>
        <v/>
      </c>
      <c r="AC84" s="25" t="str">
        <f t="shared" si="56"/>
        <v/>
      </c>
      <c r="AD84" s="25" t="str">
        <f t="shared" si="57"/>
        <v/>
      </c>
      <c r="AE84" s="26" t="str">
        <f t="shared" si="58"/>
        <v/>
      </c>
      <c r="AF84" s="27" t="str">
        <f t="shared" si="59"/>
        <v/>
      </c>
      <c r="AG84" s="25" t="str">
        <f t="shared" si="60"/>
        <v/>
      </c>
      <c r="AH84" s="25" t="str">
        <f t="shared" si="61"/>
        <v/>
      </c>
      <c r="AI84" s="26" t="str">
        <f t="shared" si="62"/>
        <v/>
      </c>
      <c r="AJ84" s="27" t="str">
        <f t="shared" si="63"/>
        <v/>
      </c>
      <c r="AK84" s="25" t="str">
        <f t="shared" si="64"/>
        <v/>
      </c>
      <c r="AL84" s="25" t="str">
        <f t="shared" si="65"/>
        <v/>
      </c>
      <c r="AM84" s="28" t="str">
        <f t="shared" si="66"/>
        <v/>
      </c>
      <c r="AN84" s="29" t="b">
        <f t="shared" si="68"/>
        <v>0</v>
      </c>
      <c r="AO84" s="29" t="b">
        <f t="shared" si="69"/>
        <v>0</v>
      </c>
      <c r="AP84" s="29" t="b">
        <f t="shared" si="70"/>
        <v>0</v>
      </c>
      <c r="AQ84" s="29" t="b">
        <f t="shared" si="71"/>
        <v>0</v>
      </c>
      <c r="AR84" s="29" t="b">
        <f t="shared" si="72"/>
        <v>0</v>
      </c>
    </row>
    <row r="85" spans="1:44">
      <c r="A85" s="14"/>
      <c r="B85" s="14"/>
      <c r="C85" s="22"/>
      <c r="D85" s="14"/>
      <c r="E85" s="14"/>
      <c r="F85" s="14"/>
      <c r="G85" s="14"/>
      <c r="H85" s="15"/>
      <c r="I85" s="15"/>
      <c r="J85" s="15"/>
      <c r="K85" s="15"/>
      <c r="L85" s="15"/>
      <c r="M85" s="23">
        <f>IF(G85=1,IF(T85='Valori Consentiti - Table 1'!$I$2,5,IF(T85="X",1,0))+IF(U85='Valori Consentiti - Table 1'!$K$2,5,IF(U85="X",1,0))+IF(V85='Valori Consentiti - Table 1'!$M$2,5,IF(V85="X",1,0))+IF(W85='Valori Consentiti - Table 1'!$O$2,5,IF(W85="X",1,0))+IF(X85='Valori Consentiti - Table 1'!$Q$2,5,IF(X85="X",1,0))+IF(Y85='Valori Consentiti - Table 1'!$S$2,5,IF(Y85="X",1,0))+IF(Z85='Valori Consentiti - Table 1'!$U$2,5,IF(Z85="X",1,0))+IF(AA85='Valori Consentiti - Table 1'!$W$2,5,IF(AA85="X",1,0))+IF(AB85='Valori Consentiti - Table 1'!$Y$2,5,IF(AB85="X",1,0))+IF(AC85='Valori Consentiti - Table 1'!$AA$2,5,IF(AC85="X",1,0))+IF(AD85='Valori Consentiti - Table 1'!$AC$2,5,IF(AD85="X",1,0))+IF(AE85='Valori Consentiti - Table 1'!$AE$2,5,IF(AE85="X",1,0))+IF(AF85='Valori Consentiti - Table 1'!$AG$2,5,IF(AF85="X",1,0))+IF(AG85='Valori Consentiti - Table 1'!$AI$2,5,IF(AG85="X",1,0))+IF(AH85='Valori Consentiti - Table 1'!$AK$2,5,IF(AH85="X",1,0))+IF(AI85='Valori Consentiti - Table 1'!$AM$2,5,IF(AI85="X",1,0))+IF(AJ85='Valori Consentiti - Table 1'!$AO$2,5,IF(AJ85="X",1,0))+IF(AK85='Valori Consentiti - Table 1'!$AQ$2,5,IF(AK85="X",1,0))+IF(AL85='Valori Consentiti - Table 1'!$AS$2,5,IF(AL85="X",1,0))+IF(AM85='Valori Consentiti - Table 1'!$AU$2,5,IF(AM85="X",1,0)),IF(G85=2,IF(T85='Valori Consentiti - Table 1'!$I$3,5,IF(T85="X",1,0))+IF(U85='Valori Consentiti - Table 1'!$K$3,5,IF(U85="X",1,0))+IF(V85='Valori Consentiti - Table 1'!$M$3,5,IF(V85="X",1,0))+IF(W85='Valori Consentiti - Table 1'!$O$3,5,IF(W85="X",1,0))+IF(X85='Valori Consentiti - Table 1'!$Q$3,5,IF(X85="X",1,0))+IF(Y85='Valori Consentiti - Table 1'!$S$3,5,IF(Y85="X",1,0))+IF(Z85='Valori Consentiti - Table 1'!$U$3,5,IF(Z85="X",1,0))+IF(AA85='Valori Consentiti - Table 1'!$W$3,5,IF(AA85="X",1,0))+IF(AB85='Valori Consentiti - Table 1'!$Y$3,5,IF(AB85="X",1,0))+IF(AC85='Valori Consentiti - Table 1'!$AA$3,5,IF(AC85="X",1,0))+IF(AD85='Valori Consentiti - Table 1'!$AC$3,5,IF(AD85="X",1,0))+IF(AE85='Valori Consentiti - Table 1'!$AE$3,5,IF(AE85="X",1,0))+IF(AF85='Valori Consentiti - Table 1'!$AG$3,5,IF(AF85="X",1,0))+IF(AG85='Valori Consentiti - Table 1'!$AI$3,5,IF(AG85="X",1,0))+IF(AH85='Valori Consentiti - Table 1'!$AK$3,5,IF(AH85="X",1,0))+IF(AI85='Valori Consentiti - Table 1'!$AM$3,5,IF(AI85="X",1,0))+IF(AJ85='Valori Consentiti - Table 1'!$AO$3,5,IF(AJ85="X",1,0))+IF(AK85='Valori Consentiti - Table 1'!$AQ$3,5,IF(AK85="X",1,0))+IF(AL85='Valori Consentiti - Table 1'!$AS$3,5,IF(AL85="X",1,0))+IF(AM85='Valori Consentiti - Table 1'!$AU$3,5,IF(AM85="X",1,0)),IF(G85=3,IF(T85='Valori Consentiti - Table 1'!$I$4,5,IF(T85="X",1,0))+IF(U85='Valori Consentiti - Table 1'!$K$4,5,IF(U85="X",1,0))+IF(V85='Valori Consentiti - Table 1'!$M$4,5,IF(V85="X",1,0))+IF(W85='Valori Consentiti - Table 1'!$O$4,5,IF(W85="X",1,0))+IF(X85='Valori Consentiti - Table 1'!$Q$4,5,IF(X85="X",1,0))+IF(Y85='Valori Consentiti - Table 1'!$S$4,5,IF(Y85="X",1,0))+IF(Z85='Valori Consentiti - Table 1'!$U$4,5,IF(Z85="X",1,0))+IF(AA85='Valori Consentiti - Table 1'!$W$4,5,IF(AA85="X",1,0))+IF(AB85='Valori Consentiti - Table 1'!$Y$4,5,IF(AB85="X",1,0))+IF(AC85='Valori Consentiti - Table 1'!$AA$4,5,IF(AC85="X",1,0))+IF(AD85='Valori Consentiti - Table 1'!$AC$4,5,IF(AD85="X",1,0))+IF(AE85='Valori Consentiti - Table 1'!$AE$4,5,IF(AE85="X",1,0))+IF(AF85='Valori Consentiti - Table 1'!$AG$4,5,IF(AF85="X",1,0))+IF(AG85='Valori Consentiti - Table 1'!$AI$4,5,IF(AG85="X",1,0))+IF(AH85='Valori Consentiti - Table 1'!$AK$4,5,IF(AH85="X",1,0))+IF(AI85='Valori Consentiti - Table 1'!$AM$4,5,IF(AI85="X",1,0))+IF(AJ85='Valori Consentiti - Table 1'!$AO$4,5,IF(AJ85="X",1,0))+IF(AK85='Valori Consentiti - Table 1'!$AQ$4,5,IF(AK85="X",1,0))+IF(AL85='Valori Consentiti - Table 1'!$AS$4,5,IF(AL85="X",1,0))+IF(AM85='Valori Consentiti - Table 1'!$AU$4,5,IF(AM85="X",1,0)),IF(G85=4,IF(T85='Valori Consentiti - Table 1'!$I$5,5,IF(T85="X",1,0))+IF(U85='Valori Consentiti - Table 1'!$K$5,5,IF(U85="X",1,0))+IF(V85='Valori Consentiti - Table 1'!$M$5,5,IF(V85="X",1,0))+IF(W85='Valori Consentiti - Table 1'!$O$5,5,IF(W85="X",1,0))+IF(X85='Valori Consentiti - Table 1'!$Q$5,5,IF(X85="X",1,0))+IF(Y85='Valori Consentiti - Table 1'!$S$5,5,IF(Y85="X",1,0))+IF(Z85='Valori Consentiti - Table 1'!$U$5,5,IF(Z85="X",1,0))+IF(AA85='Valori Consentiti - Table 1'!$W$5,5,IF(AA85="X",1,0))+IF(AB85='Valori Consentiti - Table 1'!$Y$5,5,IF(AB85="X",1,0))+IF(AC85='Valori Consentiti - Table 1'!$AA$5,5,IF(AC85="X",1,0))+IF(AD85='Valori Consentiti - Table 1'!$AC$5,5,IF(AD85="X",1,0))+IF(AE85='Valori Consentiti - Table 1'!$AE$5,5,IF(AE85="X",1,0))+IF(AF85='Valori Consentiti - Table 1'!$AG$5,5,IF(AF85="X",1,0))+IF(AG85='Valori Consentiti - Table 1'!$AI$5,5,IF(AG85="X",1,0))+IF(AH85='Valori Consentiti - Table 1'!$AK$5,5,IF(AH85="X",1,0))+IF(AI85='Valori Consentiti - Table 1'!$AM$5,5,IF(AI85="X",1,0))+IF(AJ85='Valori Consentiti - Table 1'!$AO$5,5,IF(AJ85="X",1,0))+IF(AK85='Valori Consentiti - Table 1'!$AQ$5,5,IF(AK85="X",1,0))+IF(AL85='Valori Consentiti - Table 1'!$AS$5,5,IF(AL85="X",1,0))+IF(AM85='Valori Consentiti - Table 1'!$AU$5,5,IF(AM85="X",1,0)),))))</f>
        <v>0</v>
      </c>
      <c r="N85" s="16">
        <f t="shared" si="44"/>
        <v>0</v>
      </c>
      <c r="O85" s="16">
        <f t="shared" si="45"/>
        <v>20</v>
      </c>
      <c r="P85" s="16">
        <f>IF(G85=1,IF(T85='Valori Consentiti - Table 1'!$I$2,1,0)+IF(U85='Valori Consentiti - Table 1'!$K$2,1,0)+IF(V85='Valori Consentiti - Table 1'!$M$2,1,0)+IF(W85='Valori Consentiti - Table 1'!$O$2,1,0)+IF(X85='Valori Consentiti - Table 1'!$Q$2,1,0)+IF(Y85='Valori Consentiti - Table 1'!$S$2,1,0)+IF(Z85='Valori Consentiti - Table 1'!$U$2,1,0)+IF(AA85='Valori Consentiti - Table 1'!$W$2,1,0)+IF(AB85='Valori Consentiti - Table 1'!$Y$2,1,0)+IF(AC85='Valori Consentiti - Table 1'!$AA$2,1,0)+IF(AD85='Valori Consentiti - Table 1'!$AC$2,1,0)+IF(AE85='Valori Consentiti - Table 1'!$AE$2,1,0)+IF(AF85='Valori Consentiti - Table 1'!$AG$2,1,0)+IF(AG85='Valori Consentiti - Table 1'!$AI$2,1,0)+IF(AH85='Valori Consentiti - Table 1'!$AK$2,1,0)+IF(AI85='Valori Consentiti - Table 1'!$AM$2,1,0)+IF(AJ85='Valori Consentiti - Table 1'!$AO$2,1,0)+IF(AK85='Valori Consentiti - Table 1'!$AQ$2,1,0)+IF(AL85='Valori Consentiti - Table 1'!$AS$2,1,0)+IF(AM85='Valori Consentiti - Table 1'!$AU$2,1,0),IF(G85=2,IF(T85='Valori Consentiti - Table 1'!$I$3,1,0)+IF(U85='Valori Consentiti - Table 1'!$K$3,1,0)+IF(V85='Valori Consentiti - Table 1'!$M$3,1,0)+IF(W85='Valori Consentiti - Table 1'!$O$3,1,0)+IF(X85='Valori Consentiti - Table 1'!$Q$3,1,0)+IF(Y85='Valori Consentiti - Table 1'!$S$3,1,0)+IF(Z85='Valori Consentiti - Table 1'!$U$3,1,0)+IF(AA85='Valori Consentiti - Table 1'!$W$3,1,0)+IF(AB85='Valori Consentiti - Table 1'!$Y$3,1,0)+IF(AC85='Valori Consentiti - Table 1'!$AA$3,1,0)+IF(AD85='Valori Consentiti - Table 1'!$AC$3,1,0)+IF(AE85='Valori Consentiti - Table 1'!$AE$3,1,0)+IF(AF85='Valori Consentiti - Table 1'!$AG$3,1,0)+IF(AG85='Valori Consentiti - Table 1'!$AI$3,1,0)+IF(AH85='Valori Consentiti - Table 1'!$AK$3,1,0)+IF(AI85='Valori Consentiti - Table 1'!$AM$3,1,0)+IF(AJ85='Valori Consentiti - Table 1'!$AO$3,1,0)+IF(AK85='Valori Consentiti - Table 1'!$AQ$3,1,0)+IF(AL85='Valori Consentiti - Table 1'!$AS$3,1,0)+IF(AM85='Valori Consentiti - Table 1'!$AU$3,1,0),IF(G85=3,IF(T85='Valori Consentiti - Table 1'!$I$4,1,0)+IF(U85='Valori Consentiti - Table 1'!$K$4,1,0)+IF(V85='Valori Consentiti - Table 1'!$M$4,1,0)+IF(W85='Valori Consentiti - Table 1'!$O$4,1,0)+IF(X85='Valori Consentiti - Table 1'!$Q$4,1,0)+IF(Y85='Valori Consentiti - Table 1'!$S$4,1,0)+IF(Z85='Valori Consentiti - Table 1'!$U$4,1,0)+IF(AA85='Valori Consentiti - Table 1'!$W$4,1,0)+IF(AB85='Valori Consentiti - Table 1'!$Y$4,1,0)+IF(AC85='Valori Consentiti - Table 1'!$AA$4,1,0)+IF(AD85='Valori Consentiti - Table 1'!$AC$4,1,0)+IF(AE85='Valori Consentiti - Table 1'!$AE$4,1,0)+IF(AF85='Valori Consentiti - Table 1'!$AG$4,1,0)+IF(AG85='Valori Consentiti - Table 1'!$AI$4,1,0)+IF(AH85='Valori Consentiti - Table 1'!$AK$4,1,0)+IF(AI85='Valori Consentiti - Table 1'!$AM$4,1,0)+IF(AJ85='Valori Consentiti - Table 1'!$AO$4,1,0)+IF(AK85='Valori Consentiti - Table 1'!$AQ$4,1,0)+IF(AL85='Valori Consentiti - Table 1'!$AS$4,1,0)+IF(AM85='Valori Consentiti - Table 1'!$AU$4,1,0),IF(G85=4,IF(T85='Valori Consentiti - Table 1'!$I$5,1,0)+IF(U85='Valori Consentiti - Table 1'!$K$5,1,0)+IF(V85='Valori Consentiti - Table 1'!$M$5,1,0)+IF(W85='Valori Consentiti - Table 1'!$O$5,1,0)+IF(X85='Valori Consentiti - Table 1'!$Q$5,1,0)+IF(Y85='Valori Consentiti - Table 1'!$S$5,1,0)+IF(Z85='Valori Consentiti - Table 1'!$U$5,1,0)+IF(AA85='Valori Consentiti - Table 1'!$W$5,1,0)+IF(AB85='Valori Consentiti - Table 1'!$Y$5,1,0)+IF(AC85='Valori Consentiti - Table 1'!$AA$5,1,0)+IF(AD85='Valori Consentiti - Table 1'!$AC$5,1,0)+IF(AE85='Valori Consentiti - Table 1'!$AE$5,1,0)+IF(AF85='Valori Consentiti - Table 1'!$AG$5,1,0)+IF(AG85='Valori Consentiti - Table 1'!$AI$5,1,0)+IF(AH85='Valori Consentiti - Table 1'!$AK$5,1,0)+IF(AI85='Valori Consentiti - Table 1'!$AM$5,1,0)+IF(AJ85='Valori Consentiti - Table 1'!$AO$5,1,0)+IF(AK85='Valori Consentiti - Table 1'!$AQ$5,1,0)+IF(AL85='Valori Consentiti - Table 1'!$AS$5,1,0)+IF(AM85='Valori Consentiti - Table 1'!$AU$5,1,0),))))</f>
        <v>0</v>
      </c>
      <c r="Q85" s="16">
        <f t="shared" si="46"/>
        <v>20</v>
      </c>
      <c r="R85" s="16">
        <f t="shared" si="67"/>
        <v>1</v>
      </c>
      <c r="S85" s="17"/>
      <c r="T85" s="24" t="str">
        <f t="shared" si="47"/>
        <v/>
      </c>
      <c r="U85" s="25" t="str">
        <f t="shared" si="48"/>
        <v/>
      </c>
      <c r="V85" s="25" t="str">
        <f t="shared" si="49"/>
        <v/>
      </c>
      <c r="W85" s="26" t="str">
        <f t="shared" si="50"/>
        <v/>
      </c>
      <c r="X85" s="27" t="str">
        <f t="shared" si="51"/>
        <v/>
      </c>
      <c r="Y85" s="25" t="str">
        <f t="shared" si="52"/>
        <v/>
      </c>
      <c r="Z85" s="25" t="str">
        <f t="shared" si="53"/>
        <v/>
      </c>
      <c r="AA85" s="26" t="str">
        <f t="shared" si="54"/>
        <v/>
      </c>
      <c r="AB85" s="27" t="str">
        <f t="shared" si="55"/>
        <v/>
      </c>
      <c r="AC85" s="25" t="str">
        <f t="shared" si="56"/>
        <v/>
      </c>
      <c r="AD85" s="25" t="str">
        <f t="shared" si="57"/>
        <v/>
      </c>
      <c r="AE85" s="26" t="str">
        <f t="shared" si="58"/>
        <v/>
      </c>
      <c r="AF85" s="27" t="str">
        <f t="shared" si="59"/>
        <v/>
      </c>
      <c r="AG85" s="25" t="str">
        <f t="shared" si="60"/>
        <v/>
      </c>
      <c r="AH85" s="25" t="str">
        <f t="shared" si="61"/>
        <v/>
      </c>
      <c r="AI85" s="26" t="str">
        <f t="shared" si="62"/>
        <v/>
      </c>
      <c r="AJ85" s="27" t="str">
        <f t="shared" si="63"/>
        <v/>
      </c>
      <c r="AK85" s="25" t="str">
        <f t="shared" si="64"/>
        <v/>
      </c>
      <c r="AL85" s="25" t="str">
        <f t="shared" si="65"/>
        <v/>
      </c>
      <c r="AM85" s="28" t="str">
        <f t="shared" si="66"/>
        <v/>
      </c>
      <c r="AN85" s="29" t="b">
        <f t="shared" si="68"/>
        <v>0</v>
      </c>
      <c r="AO85" s="29" t="b">
        <f t="shared" si="69"/>
        <v>0</v>
      </c>
      <c r="AP85" s="29" t="b">
        <f t="shared" si="70"/>
        <v>0</v>
      </c>
      <c r="AQ85" s="29" t="b">
        <f t="shared" si="71"/>
        <v>0</v>
      </c>
      <c r="AR85" s="29" t="b">
        <f t="shared" si="72"/>
        <v>0</v>
      </c>
    </row>
    <row r="86" spans="1:44">
      <c r="A86" s="14"/>
      <c r="B86" s="14"/>
      <c r="C86" s="22"/>
      <c r="D86" s="14"/>
      <c r="E86" s="14"/>
      <c r="F86" s="14"/>
      <c r="G86" s="14"/>
      <c r="H86" s="15"/>
      <c r="I86" s="15"/>
      <c r="J86" s="15"/>
      <c r="K86" s="15"/>
      <c r="L86" s="15"/>
      <c r="M86" s="23">
        <f>IF(G86=1,IF(T86='Valori Consentiti - Table 1'!$I$2,5,IF(T86="X",1,0))+IF(U86='Valori Consentiti - Table 1'!$K$2,5,IF(U86="X",1,0))+IF(V86='Valori Consentiti - Table 1'!$M$2,5,IF(V86="X",1,0))+IF(W86='Valori Consentiti - Table 1'!$O$2,5,IF(W86="X",1,0))+IF(X86='Valori Consentiti - Table 1'!$Q$2,5,IF(X86="X",1,0))+IF(Y86='Valori Consentiti - Table 1'!$S$2,5,IF(Y86="X",1,0))+IF(Z86='Valori Consentiti - Table 1'!$U$2,5,IF(Z86="X",1,0))+IF(AA86='Valori Consentiti - Table 1'!$W$2,5,IF(AA86="X",1,0))+IF(AB86='Valori Consentiti - Table 1'!$Y$2,5,IF(AB86="X",1,0))+IF(AC86='Valori Consentiti - Table 1'!$AA$2,5,IF(AC86="X",1,0))+IF(AD86='Valori Consentiti - Table 1'!$AC$2,5,IF(AD86="X",1,0))+IF(AE86='Valori Consentiti - Table 1'!$AE$2,5,IF(AE86="X",1,0))+IF(AF86='Valori Consentiti - Table 1'!$AG$2,5,IF(AF86="X",1,0))+IF(AG86='Valori Consentiti - Table 1'!$AI$2,5,IF(AG86="X",1,0))+IF(AH86='Valori Consentiti - Table 1'!$AK$2,5,IF(AH86="X",1,0))+IF(AI86='Valori Consentiti - Table 1'!$AM$2,5,IF(AI86="X",1,0))+IF(AJ86='Valori Consentiti - Table 1'!$AO$2,5,IF(AJ86="X",1,0))+IF(AK86='Valori Consentiti - Table 1'!$AQ$2,5,IF(AK86="X",1,0))+IF(AL86='Valori Consentiti - Table 1'!$AS$2,5,IF(AL86="X",1,0))+IF(AM86='Valori Consentiti - Table 1'!$AU$2,5,IF(AM86="X",1,0)),IF(G86=2,IF(T86='Valori Consentiti - Table 1'!$I$3,5,IF(T86="X",1,0))+IF(U86='Valori Consentiti - Table 1'!$K$3,5,IF(U86="X",1,0))+IF(V86='Valori Consentiti - Table 1'!$M$3,5,IF(V86="X",1,0))+IF(W86='Valori Consentiti - Table 1'!$O$3,5,IF(W86="X",1,0))+IF(X86='Valori Consentiti - Table 1'!$Q$3,5,IF(X86="X",1,0))+IF(Y86='Valori Consentiti - Table 1'!$S$3,5,IF(Y86="X",1,0))+IF(Z86='Valori Consentiti - Table 1'!$U$3,5,IF(Z86="X",1,0))+IF(AA86='Valori Consentiti - Table 1'!$W$3,5,IF(AA86="X",1,0))+IF(AB86='Valori Consentiti - Table 1'!$Y$3,5,IF(AB86="X",1,0))+IF(AC86='Valori Consentiti - Table 1'!$AA$3,5,IF(AC86="X",1,0))+IF(AD86='Valori Consentiti - Table 1'!$AC$3,5,IF(AD86="X",1,0))+IF(AE86='Valori Consentiti - Table 1'!$AE$3,5,IF(AE86="X",1,0))+IF(AF86='Valori Consentiti - Table 1'!$AG$3,5,IF(AF86="X",1,0))+IF(AG86='Valori Consentiti - Table 1'!$AI$3,5,IF(AG86="X",1,0))+IF(AH86='Valori Consentiti - Table 1'!$AK$3,5,IF(AH86="X",1,0))+IF(AI86='Valori Consentiti - Table 1'!$AM$3,5,IF(AI86="X",1,0))+IF(AJ86='Valori Consentiti - Table 1'!$AO$3,5,IF(AJ86="X",1,0))+IF(AK86='Valori Consentiti - Table 1'!$AQ$3,5,IF(AK86="X",1,0))+IF(AL86='Valori Consentiti - Table 1'!$AS$3,5,IF(AL86="X",1,0))+IF(AM86='Valori Consentiti - Table 1'!$AU$3,5,IF(AM86="X",1,0)),IF(G86=3,IF(T86='Valori Consentiti - Table 1'!$I$4,5,IF(T86="X",1,0))+IF(U86='Valori Consentiti - Table 1'!$K$4,5,IF(U86="X",1,0))+IF(V86='Valori Consentiti - Table 1'!$M$4,5,IF(V86="X",1,0))+IF(W86='Valori Consentiti - Table 1'!$O$4,5,IF(W86="X",1,0))+IF(X86='Valori Consentiti - Table 1'!$Q$4,5,IF(X86="X",1,0))+IF(Y86='Valori Consentiti - Table 1'!$S$4,5,IF(Y86="X",1,0))+IF(Z86='Valori Consentiti - Table 1'!$U$4,5,IF(Z86="X",1,0))+IF(AA86='Valori Consentiti - Table 1'!$W$4,5,IF(AA86="X",1,0))+IF(AB86='Valori Consentiti - Table 1'!$Y$4,5,IF(AB86="X",1,0))+IF(AC86='Valori Consentiti - Table 1'!$AA$4,5,IF(AC86="X",1,0))+IF(AD86='Valori Consentiti - Table 1'!$AC$4,5,IF(AD86="X",1,0))+IF(AE86='Valori Consentiti - Table 1'!$AE$4,5,IF(AE86="X",1,0))+IF(AF86='Valori Consentiti - Table 1'!$AG$4,5,IF(AF86="X",1,0))+IF(AG86='Valori Consentiti - Table 1'!$AI$4,5,IF(AG86="X",1,0))+IF(AH86='Valori Consentiti - Table 1'!$AK$4,5,IF(AH86="X",1,0))+IF(AI86='Valori Consentiti - Table 1'!$AM$4,5,IF(AI86="X",1,0))+IF(AJ86='Valori Consentiti - Table 1'!$AO$4,5,IF(AJ86="X",1,0))+IF(AK86='Valori Consentiti - Table 1'!$AQ$4,5,IF(AK86="X",1,0))+IF(AL86='Valori Consentiti - Table 1'!$AS$4,5,IF(AL86="X",1,0))+IF(AM86='Valori Consentiti - Table 1'!$AU$4,5,IF(AM86="X",1,0)),IF(G86=4,IF(T86='Valori Consentiti - Table 1'!$I$5,5,IF(T86="X",1,0))+IF(U86='Valori Consentiti - Table 1'!$K$5,5,IF(U86="X",1,0))+IF(V86='Valori Consentiti - Table 1'!$M$5,5,IF(V86="X",1,0))+IF(W86='Valori Consentiti - Table 1'!$O$5,5,IF(W86="X",1,0))+IF(X86='Valori Consentiti - Table 1'!$Q$5,5,IF(X86="X",1,0))+IF(Y86='Valori Consentiti - Table 1'!$S$5,5,IF(Y86="X",1,0))+IF(Z86='Valori Consentiti - Table 1'!$U$5,5,IF(Z86="X",1,0))+IF(AA86='Valori Consentiti - Table 1'!$W$5,5,IF(AA86="X",1,0))+IF(AB86='Valori Consentiti - Table 1'!$Y$5,5,IF(AB86="X",1,0))+IF(AC86='Valori Consentiti - Table 1'!$AA$5,5,IF(AC86="X",1,0))+IF(AD86='Valori Consentiti - Table 1'!$AC$5,5,IF(AD86="X",1,0))+IF(AE86='Valori Consentiti - Table 1'!$AE$5,5,IF(AE86="X",1,0))+IF(AF86='Valori Consentiti - Table 1'!$AG$5,5,IF(AF86="X",1,0))+IF(AG86='Valori Consentiti - Table 1'!$AI$5,5,IF(AG86="X",1,0))+IF(AH86='Valori Consentiti - Table 1'!$AK$5,5,IF(AH86="X",1,0))+IF(AI86='Valori Consentiti - Table 1'!$AM$5,5,IF(AI86="X",1,0))+IF(AJ86='Valori Consentiti - Table 1'!$AO$5,5,IF(AJ86="X",1,0))+IF(AK86='Valori Consentiti - Table 1'!$AQ$5,5,IF(AK86="X",1,0))+IF(AL86='Valori Consentiti - Table 1'!$AS$5,5,IF(AL86="X",1,0))+IF(AM86='Valori Consentiti - Table 1'!$AU$5,5,IF(AM86="X",1,0)),))))</f>
        <v>0</v>
      </c>
      <c r="N86" s="16">
        <f t="shared" si="44"/>
        <v>0</v>
      </c>
      <c r="O86" s="16">
        <f t="shared" si="45"/>
        <v>20</v>
      </c>
      <c r="P86" s="16">
        <f>IF(G86=1,IF(T86='Valori Consentiti - Table 1'!$I$2,1,0)+IF(U86='Valori Consentiti - Table 1'!$K$2,1,0)+IF(V86='Valori Consentiti - Table 1'!$M$2,1,0)+IF(W86='Valori Consentiti - Table 1'!$O$2,1,0)+IF(X86='Valori Consentiti - Table 1'!$Q$2,1,0)+IF(Y86='Valori Consentiti - Table 1'!$S$2,1,0)+IF(Z86='Valori Consentiti - Table 1'!$U$2,1,0)+IF(AA86='Valori Consentiti - Table 1'!$W$2,1,0)+IF(AB86='Valori Consentiti - Table 1'!$Y$2,1,0)+IF(AC86='Valori Consentiti - Table 1'!$AA$2,1,0)+IF(AD86='Valori Consentiti - Table 1'!$AC$2,1,0)+IF(AE86='Valori Consentiti - Table 1'!$AE$2,1,0)+IF(AF86='Valori Consentiti - Table 1'!$AG$2,1,0)+IF(AG86='Valori Consentiti - Table 1'!$AI$2,1,0)+IF(AH86='Valori Consentiti - Table 1'!$AK$2,1,0)+IF(AI86='Valori Consentiti - Table 1'!$AM$2,1,0)+IF(AJ86='Valori Consentiti - Table 1'!$AO$2,1,0)+IF(AK86='Valori Consentiti - Table 1'!$AQ$2,1,0)+IF(AL86='Valori Consentiti - Table 1'!$AS$2,1,0)+IF(AM86='Valori Consentiti - Table 1'!$AU$2,1,0),IF(G86=2,IF(T86='Valori Consentiti - Table 1'!$I$3,1,0)+IF(U86='Valori Consentiti - Table 1'!$K$3,1,0)+IF(V86='Valori Consentiti - Table 1'!$M$3,1,0)+IF(W86='Valori Consentiti - Table 1'!$O$3,1,0)+IF(X86='Valori Consentiti - Table 1'!$Q$3,1,0)+IF(Y86='Valori Consentiti - Table 1'!$S$3,1,0)+IF(Z86='Valori Consentiti - Table 1'!$U$3,1,0)+IF(AA86='Valori Consentiti - Table 1'!$W$3,1,0)+IF(AB86='Valori Consentiti - Table 1'!$Y$3,1,0)+IF(AC86='Valori Consentiti - Table 1'!$AA$3,1,0)+IF(AD86='Valori Consentiti - Table 1'!$AC$3,1,0)+IF(AE86='Valori Consentiti - Table 1'!$AE$3,1,0)+IF(AF86='Valori Consentiti - Table 1'!$AG$3,1,0)+IF(AG86='Valori Consentiti - Table 1'!$AI$3,1,0)+IF(AH86='Valori Consentiti - Table 1'!$AK$3,1,0)+IF(AI86='Valori Consentiti - Table 1'!$AM$3,1,0)+IF(AJ86='Valori Consentiti - Table 1'!$AO$3,1,0)+IF(AK86='Valori Consentiti - Table 1'!$AQ$3,1,0)+IF(AL86='Valori Consentiti - Table 1'!$AS$3,1,0)+IF(AM86='Valori Consentiti - Table 1'!$AU$3,1,0),IF(G86=3,IF(T86='Valori Consentiti - Table 1'!$I$4,1,0)+IF(U86='Valori Consentiti - Table 1'!$K$4,1,0)+IF(V86='Valori Consentiti - Table 1'!$M$4,1,0)+IF(W86='Valori Consentiti - Table 1'!$O$4,1,0)+IF(X86='Valori Consentiti - Table 1'!$Q$4,1,0)+IF(Y86='Valori Consentiti - Table 1'!$S$4,1,0)+IF(Z86='Valori Consentiti - Table 1'!$U$4,1,0)+IF(AA86='Valori Consentiti - Table 1'!$W$4,1,0)+IF(AB86='Valori Consentiti - Table 1'!$Y$4,1,0)+IF(AC86='Valori Consentiti - Table 1'!$AA$4,1,0)+IF(AD86='Valori Consentiti - Table 1'!$AC$4,1,0)+IF(AE86='Valori Consentiti - Table 1'!$AE$4,1,0)+IF(AF86='Valori Consentiti - Table 1'!$AG$4,1,0)+IF(AG86='Valori Consentiti - Table 1'!$AI$4,1,0)+IF(AH86='Valori Consentiti - Table 1'!$AK$4,1,0)+IF(AI86='Valori Consentiti - Table 1'!$AM$4,1,0)+IF(AJ86='Valori Consentiti - Table 1'!$AO$4,1,0)+IF(AK86='Valori Consentiti - Table 1'!$AQ$4,1,0)+IF(AL86='Valori Consentiti - Table 1'!$AS$4,1,0)+IF(AM86='Valori Consentiti - Table 1'!$AU$4,1,0),IF(G86=4,IF(T86='Valori Consentiti - Table 1'!$I$5,1,0)+IF(U86='Valori Consentiti - Table 1'!$K$5,1,0)+IF(V86='Valori Consentiti - Table 1'!$M$5,1,0)+IF(W86='Valori Consentiti - Table 1'!$O$5,1,0)+IF(X86='Valori Consentiti - Table 1'!$Q$5,1,0)+IF(Y86='Valori Consentiti - Table 1'!$S$5,1,0)+IF(Z86='Valori Consentiti - Table 1'!$U$5,1,0)+IF(AA86='Valori Consentiti - Table 1'!$W$5,1,0)+IF(AB86='Valori Consentiti - Table 1'!$Y$5,1,0)+IF(AC86='Valori Consentiti - Table 1'!$AA$5,1,0)+IF(AD86='Valori Consentiti - Table 1'!$AC$5,1,0)+IF(AE86='Valori Consentiti - Table 1'!$AE$5,1,0)+IF(AF86='Valori Consentiti - Table 1'!$AG$5,1,0)+IF(AG86='Valori Consentiti - Table 1'!$AI$5,1,0)+IF(AH86='Valori Consentiti - Table 1'!$AK$5,1,0)+IF(AI86='Valori Consentiti - Table 1'!$AM$5,1,0)+IF(AJ86='Valori Consentiti - Table 1'!$AO$5,1,0)+IF(AK86='Valori Consentiti - Table 1'!$AQ$5,1,0)+IF(AL86='Valori Consentiti - Table 1'!$AS$5,1,0)+IF(AM86='Valori Consentiti - Table 1'!$AU$5,1,0),))))</f>
        <v>0</v>
      </c>
      <c r="Q86" s="16">
        <f t="shared" si="46"/>
        <v>20</v>
      </c>
      <c r="R86" s="16">
        <f t="shared" si="67"/>
        <v>1</v>
      </c>
      <c r="S86" s="17"/>
      <c r="T86" s="24" t="str">
        <f t="shared" si="47"/>
        <v/>
      </c>
      <c r="U86" s="25" t="str">
        <f t="shared" si="48"/>
        <v/>
      </c>
      <c r="V86" s="25" t="str">
        <f t="shared" si="49"/>
        <v/>
      </c>
      <c r="W86" s="26" t="str">
        <f t="shared" si="50"/>
        <v/>
      </c>
      <c r="X86" s="27" t="str">
        <f t="shared" si="51"/>
        <v/>
      </c>
      <c r="Y86" s="25" t="str">
        <f t="shared" si="52"/>
        <v/>
      </c>
      <c r="Z86" s="25" t="str">
        <f t="shared" si="53"/>
        <v/>
      </c>
      <c r="AA86" s="26" t="str">
        <f t="shared" si="54"/>
        <v/>
      </c>
      <c r="AB86" s="27" t="str">
        <f t="shared" si="55"/>
        <v/>
      </c>
      <c r="AC86" s="25" t="str">
        <f t="shared" si="56"/>
        <v/>
      </c>
      <c r="AD86" s="25" t="str">
        <f t="shared" si="57"/>
        <v/>
      </c>
      <c r="AE86" s="26" t="str">
        <f t="shared" si="58"/>
        <v/>
      </c>
      <c r="AF86" s="27" t="str">
        <f t="shared" si="59"/>
        <v/>
      </c>
      <c r="AG86" s="25" t="str">
        <f t="shared" si="60"/>
        <v/>
      </c>
      <c r="AH86" s="25" t="str">
        <f t="shared" si="61"/>
        <v/>
      </c>
      <c r="AI86" s="26" t="str">
        <f t="shared" si="62"/>
        <v/>
      </c>
      <c r="AJ86" s="27" t="str">
        <f t="shared" si="63"/>
        <v/>
      </c>
      <c r="AK86" s="25" t="str">
        <f t="shared" si="64"/>
        <v/>
      </c>
      <c r="AL86" s="25" t="str">
        <f t="shared" si="65"/>
        <v/>
      </c>
      <c r="AM86" s="28" t="str">
        <f t="shared" si="66"/>
        <v/>
      </c>
      <c r="AN86" s="29" t="b">
        <f t="shared" si="68"/>
        <v>0</v>
      </c>
      <c r="AO86" s="29" t="b">
        <f t="shared" si="69"/>
        <v>0</v>
      </c>
      <c r="AP86" s="29" t="b">
        <f t="shared" si="70"/>
        <v>0</v>
      </c>
      <c r="AQ86" s="29" t="b">
        <f t="shared" si="71"/>
        <v>0</v>
      </c>
      <c r="AR86" s="29" t="b">
        <f t="shared" si="72"/>
        <v>0</v>
      </c>
    </row>
    <row r="87" spans="1:44">
      <c r="A87" s="14"/>
      <c r="B87" s="14"/>
      <c r="C87" s="22"/>
      <c r="D87" s="14"/>
      <c r="E87" s="14"/>
      <c r="F87" s="14"/>
      <c r="G87" s="14"/>
      <c r="H87" s="15"/>
      <c r="I87" s="15"/>
      <c r="J87" s="15"/>
      <c r="K87" s="15"/>
      <c r="L87" s="15"/>
      <c r="M87" s="23">
        <f>IF(G87=1,IF(T87='Valori Consentiti - Table 1'!$I$2,5,IF(T87="X",1,0))+IF(U87='Valori Consentiti - Table 1'!$K$2,5,IF(U87="X",1,0))+IF(V87='Valori Consentiti - Table 1'!$M$2,5,IF(V87="X",1,0))+IF(W87='Valori Consentiti - Table 1'!$O$2,5,IF(W87="X",1,0))+IF(X87='Valori Consentiti - Table 1'!$Q$2,5,IF(X87="X",1,0))+IF(Y87='Valori Consentiti - Table 1'!$S$2,5,IF(Y87="X",1,0))+IF(Z87='Valori Consentiti - Table 1'!$U$2,5,IF(Z87="X",1,0))+IF(AA87='Valori Consentiti - Table 1'!$W$2,5,IF(AA87="X",1,0))+IF(AB87='Valori Consentiti - Table 1'!$Y$2,5,IF(AB87="X",1,0))+IF(AC87='Valori Consentiti - Table 1'!$AA$2,5,IF(AC87="X",1,0))+IF(AD87='Valori Consentiti - Table 1'!$AC$2,5,IF(AD87="X",1,0))+IF(AE87='Valori Consentiti - Table 1'!$AE$2,5,IF(AE87="X",1,0))+IF(AF87='Valori Consentiti - Table 1'!$AG$2,5,IF(AF87="X",1,0))+IF(AG87='Valori Consentiti - Table 1'!$AI$2,5,IF(AG87="X",1,0))+IF(AH87='Valori Consentiti - Table 1'!$AK$2,5,IF(AH87="X",1,0))+IF(AI87='Valori Consentiti - Table 1'!$AM$2,5,IF(AI87="X",1,0))+IF(AJ87='Valori Consentiti - Table 1'!$AO$2,5,IF(AJ87="X",1,0))+IF(AK87='Valori Consentiti - Table 1'!$AQ$2,5,IF(AK87="X",1,0))+IF(AL87='Valori Consentiti - Table 1'!$AS$2,5,IF(AL87="X",1,0))+IF(AM87='Valori Consentiti - Table 1'!$AU$2,5,IF(AM87="X",1,0)),IF(G87=2,IF(T87='Valori Consentiti - Table 1'!$I$3,5,IF(T87="X",1,0))+IF(U87='Valori Consentiti - Table 1'!$K$3,5,IF(U87="X",1,0))+IF(V87='Valori Consentiti - Table 1'!$M$3,5,IF(V87="X",1,0))+IF(W87='Valori Consentiti - Table 1'!$O$3,5,IF(W87="X",1,0))+IF(X87='Valori Consentiti - Table 1'!$Q$3,5,IF(X87="X",1,0))+IF(Y87='Valori Consentiti - Table 1'!$S$3,5,IF(Y87="X",1,0))+IF(Z87='Valori Consentiti - Table 1'!$U$3,5,IF(Z87="X",1,0))+IF(AA87='Valori Consentiti - Table 1'!$W$3,5,IF(AA87="X",1,0))+IF(AB87='Valori Consentiti - Table 1'!$Y$3,5,IF(AB87="X",1,0))+IF(AC87='Valori Consentiti - Table 1'!$AA$3,5,IF(AC87="X",1,0))+IF(AD87='Valori Consentiti - Table 1'!$AC$3,5,IF(AD87="X",1,0))+IF(AE87='Valori Consentiti - Table 1'!$AE$3,5,IF(AE87="X",1,0))+IF(AF87='Valori Consentiti - Table 1'!$AG$3,5,IF(AF87="X",1,0))+IF(AG87='Valori Consentiti - Table 1'!$AI$3,5,IF(AG87="X",1,0))+IF(AH87='Valori Consentiti - Table 1'!$AK$3,5,IF(AH87="X",1,0))+IF(AI87='Valori Consentiti - Table 1'!$AM$3,5,IF(AI87="X",1,0))+IF(AJ87='Valori Consentiti - Table 1'!$AO$3,5,IF(AJ87="X",1,0))+IF(AK87='Valori Consentiti - Table 1'!$AQ$3,5,IF(AK87="X",1,0))+IF(AL87='Valori Consentiti - Table 1'!$AS$3,5,IF(AL87="X",1,0))+IF(AM87='Valori Consentiti - Table 1'!$AU$3,5,IF(AM87="X",1,0)),IF(G87=3,IF(T87='Valori Consentiti - Table 1'!$I$4,5,IF(T87="X",1,0))+IF(U87='Valori Consentiti - Table 1'!$K$4,5,IF(U87="X",1,0))+IF(V87='Valori Consentiti - Table 1'!$M$4,5,IF(V87="X",1,0))+IF(W87='Valori Consentiti - Table 1'!$O$4,5,IF(W87="X",1,0))+IF(X87='Valori Consentiti - Table 1'!$Q$4,5,IF(X87="X",1,0))+IF(Y87='Valori Consentiti - Table 1'!$S$4,5,IF(Y87="X",1,0))+IF(Z87='Valori Consentiti - Table 1'!$U$4,5,IF(Z87="X",1,0))+IF(AA87='Valori Consentiti - Table 1'!$W$4,5,IF(AA87="X",1,0))+IF(AB87='Valori Consentiti - Table 1'!$Y$4,5,IF(AB87="X",1,0))+IF(AC87='Valori Consentiti - Table 1'!$AA$4,5,IF(AC87="X",1,0))+IF(AD87='Valori Consentiti - Table 1'!$AC$4,5,IF(AD87="X",1,0))+IF(AE87='Valori Consentiti - Table 1'!$AE$4,5,IF(AE87="X",1,0))+IF(AF87='Valori Consentiti - Table 1'!$AG$4,5,IF(AF87="X",1,0))+IF(AG87='Valori Consentiti - Table 1'!$AI$4,5,IF(AG87="X",1,0))+IF(AH87='Valori Consentiti - Table 1'!$AK$4,5,IF(AH87="X",1,0))+IF(AI87='Valori Consentiti - Table 1'!$AM$4,5,IF(AI87="X",1,0))+IF(AJ87='Valori Consentiti - Table 1'!$AO$4,5,IF(AJ87="X",1,0))+IF(AK87='Valori Consentiti - Table 1'!$AQ$4,5,IF(AK87="X",1,0))+IF(AL87='Valori Consentiti - Table 1'!$AS$4,5,IF(AL87="X",1,0))+IF(AM87='Valori Consentiti - Table 1'!$AU$4,5,IF(AM87="X",1,0)),IF(G87=4,IF(T87='Valori Consentiti - Table 1'!$I$5,5,IF(T87="X",1,0))+IF(U87='Valori Consentiti - Table 1'!$K$5,5,IF(U87="X",1,0))+IF(V87='Valori Consentiti - Table 1'!$M$5,5,IF(V87="X",1,0))+IF(W87='Valori Consentiti - Table 1'!$O$5,5,IF(W87="X",1,0))+IF(X87='Valori Consentiti - Table 1'!$Q$5,5,IF(X87="X",1,0))+IF(Y87='Valori Consentiti - Table 1'!$S$5,5,IF(Y87="X",1,0))+IF(Z87='Valori Consentiti - Table 1'!$U$5,5,IF(Z87="X",1,0))+IF(AA87='Valori Consentiti - Table 1'!$W$5,5,IF(AA87="X",1,0))+IF(AB87='Valori Consentiti - Table 1'!$Y$5,5,IF(AB87="X",1,0))+IF(AC87='Valori Consentiti - Table 1'!$AA$5,5,IF(AC87="X",1,0))+IF(AD87='Valori Consentiti - Table 1'!$AC$5,5,IF(AD87="X",1,0))+IF(AE87='Valori Consentiti - Table 1'!$AE$5,5,IF(AE87="X",1,0))+IF(AF87='Valori Consentiti - Table 1'!$AG$5,5,IF(AF87="X",1,0))+IF(AG87='Valori Consentiti - Table 1'!$AI$5,5,IF(AG87="X",1,0))+IF(AH87='Valori Consentiti - Table 1'!$AK$5,5,IF(AH87="X",1,0))+IF(AI87='Valori Consentiti - Table 1'!$AM$5,5,IF(AI87="X",1,0))+IF(AJ87='Valori Consentiti - Table 1'!$AO$5,5,IF(AJ87="X",1,0))+IF(AK87='Valori Consentiti - Table 1'!$AQ$5,5,IF(AK87="X",1,0))+IF(AL87='Valori Consentiti - Table 1'!$AS$5,5,IF(AL87="X",1,0))+IF(AM87='Valori Consentiti - Table 1'!$AU$5,5,IF(AM87="X",1,0)),))))</f>
        <v>0</v>
      </c>
      <c r="N87" s="16">
        <f t="shared" si="44"/>
        <v>0</v>
      </c>
      <c r="O87" s="16">
        <f t="shared" si="45"/>
        <v>20</v>
      </c>
      <c r="P87" s="16">
        <f>IF(G87=1,IF(T87='Valori Consentiti - Table 1'!$I$2,1,0)+IF(U87='Valori Consentiti - Table 1'!$K$2,1,0)+IF(V87='Valori Consentiti - Table 1'!$M$2,1,0)+IF(W87='Valori Consentiti - Table 1'!$O$2,1,0)+IF(X87='Valori Consentiti - Table 1'!$Q$2,1,0)+IF(Y87='Valori Consentiti - Table 1'!$S$2,1,0)+IF(Z87='Valori Consentiti - Table 1'!$U$2,1,0)+IF(AA87='Valori Consentiti - Table 1'!$W$2,1,0)+IF(AB87='Valori Consentiti - Table 1'!$Y$2,1,0)+IF(AC87='Valori Consentiti - Table 1'!$AA$2,1,0)+IF(AD87='Valori Consentiti - Table 1'!$AC$2,1,0)+IF(AE87='Valori Consentiti - Table 1'!$AE$2,1,0)+IF(AF87='Valori Consentiti - Table 1'!$AG$2,1,0)+IF(AG87='Valori Consentiti - Table 1'!$AI$2,1,0)+IF(AH87='Valori Consentiti - Table 1'!$AK$2,1,0)+IF(AI87='Valori Consentiti - Table 1'!$AM$2,1,0)+IF(AJ87='Valori Consentiti - Table 1'!$AO$2,1,0)+IF(AK87='Valori Consentiti - Table 1'!$AQ$2,1,0)+IF(AL87='Valori Consentiti - Table 1'!$AS$2,1,0)+IF(AM87='Valori Consentiti - Table 1'!$AU$2,1,0),IF(G87=2,IF(T87='Valori Consentiti - Table 1'!$I$3,1,0)+IF(U87='Valori Consentiti - Table 1'!$K$3,1,0)+IF(V87='Valori Consentiti - Table 1'!$M$3,1,0)+IF(W87='Valori Consentiti - Table 1'!$O$3,1,0)+IF(X87='Valori Consentiti - Table 1'!$Q$3,1,0)+IF(Y87='Valori Consentiti - Table 1'!$S$3,1,0)+IF(Z87='Valori Consentiti - Table 1'!$U$3,1,0)+IF(AA87='Valori Consentiti - Table 1'!$W$3,1,0)+IF(AB87='Valori Consentiti - Table 1'!$Y$3,1,0)+IF(AC87='Valori Consentiti - Table 1'!$AA$3,1,0)+IF(AD87='Valori Consentiti - Table 1'!$AC$3,1,0)+IF(AE87='Valori Consentiti - Table 1'!$AE$3,1,0)+IF(AF87='Valori Consentiti - Table 1'!$AG$3,1,0)+IF(AG87='Valori Consentiti - Table 1'!$AI$3,1,0)+IF(AH87='Valori Consentiti - Table 1'!$AK$3,1,0)+IF(AI87='Valori Consentiti - Table 1'!$AM$3,1,0)+IF(AJ87='Valori Consentiti - Table 1'!$AO$3,1,0)+IF(AK87='Valori Consentiti - Table 1'!$AQ$3,1,0)+IF(AL87='Valori Consentiti - Table 1'!$AS$3,1,0)+IF(AM87='Valori Consentiti - Table 1'!$AU$3,1,0),IF(G87=3,IF(T87='Valori Consentiti - Table 1'!$I$4,1,0)+IF(U87='Valori Consentiti - Table 1'!$K$4,1,0)+IF(V87='Valori Consentiti - Table 1'!$M$4,1,0)+IF(W87='Valori Consentiti - Table 1'!$O$4,1,0)+IF(X87='Valori Consentiti - Table 1'!$Q$4,1,0)+IF(Y87='Valori Consentiti - Table 1'!$S$4,1,0)+IF(Z87='Valori Consentiti - Table 1'!$U$4,1,0)+IF(AA87='Valori Consentiti - Table 1'!$W$4,1,0)+IF(AB87='Valori Consentiti - Table 1'!$Y$4,1,0)+IF(AC87='Valori Consentiti - Table 1'!$AA$4,1,0)+IF(AD87='Valori Consentiti - Table 1'!$AC$4,1,0)+IF(AE87='Valori Consentiti - Table 1'!$AE$4,1,0)+IF(AF87='Valori Consentiti - Table 1'!$AG$4,1,0)+IF(AG87='Valori Consentiti - Table 1'!$AI$4,1,0)+IF(AH87='Valori Consentiti - Table 1'!$AK$4,1,0)+IF(AI87='Valori Consentiti - Table 1'!$AM$4,1,0)+IF(AJ87='Valori Consentiti - Table 1'!$AO$4,1,0)+IF(AK87='Valori Consentiti - Table 1'!$AQ$4,1,0)+IF(AL87='Valori Consentiti - Table 1'!$AS$4,1,0)+IF(AM87='Valori Consentiti - Table 1'!$AU$4,1,0),IF(G87=4,IF(T87='Valori Consentiti - Table 1'!$I$5,1,0)+IF(U87='Valori Consentiti - Table 1'!$K$5,1,0)+IF(V87='Valori Consentiti - Table 1'!$M$5,1,0)+IF(W87='Valori Consentiti - Table 1'!$O$5,1,0)+IF(X87='Valori Consentiti - Table 1'!$Q$5,1,0)+IF(Y87='Valori Consentiti - Table 1'!$S$5,1,0)+IF(Z87='Valori Consentiti - Table 1'!$U$5,1,0)+IF(AA87='Valori Consentiti - Table 1'!$W$5,1,0)+IF(AB87='Valori Consentiti - Table 1'!$Y$5,1,0)+IF(AC87='Valori Consentiti - Table 1'!$AA$5,1,0)+IF(AD87='Valori Consentiti - Table 1'!$AC$5,1,0)+IF(AE87='Valori Consentiti - Table 1'!$AE$5,1,0)+IF(AF87='Valori Consentiti - Table 1'!$AG$5,1,0)+IF(AG87='Valori Consentiti - Table 1'!$AI$5,1,0)+IF(AH87='Valori Consentiti - Table 1'!$AK$5,1,0)+IF(AI87='Valori Consentiti - Table 1'!$AM$5,1,0)+IF(AJ87='Valori Consentiti - Table 1'!$AO$5,1,0)+IF(AK87='Valori Consentiti - Table 1'!$AQ$5,1,0)+IF(AL87='Valori Consentiti - Table 1'!$AS$5,1,0)+IF(AM87='Valori Consentiti - Table 1'!$AU$5,1,0),))))</f>
        <v>0</v>
      </c>
      <c r="Q87" s="16">
        <f t="shared" si="46"/>
        <v>20</v>
      </c>
      <c r="R87" s="16">
        <f t="shared" si="67"/>
        <v>1</v>
      </c>
      <c r="S87" s="17"/>
      <c r="T87" s="24" t="str">
        <f t="shared" si="47"/>
        <v/>
      </c>
      <c r="U87" s="25" t="str">
        <f t="shared" si="48"/>
        <v/>
      </c>
      <c r="V87" s="25" t="str">
        <f t="shared" si="49"/>
        <v/>
      </c>
      <c r="W87" s="26" t="str">
        <f t="shared" si="50"/>
        <v/>
      </c>
      <c r="X87" s="27" t="str">
        <f t="shared" si="51"/>
        <v/>
      </c>
      <c r="Y87" s="25" t="str">
        <f t="shared" si="52"/>
        <v/>
      </c>
      <c r="Z87" s="25" t="str">
        <f t="shared" si="53"/>
        <v/>
      </c>
      <c r="AA87" s="26" t="str">
        <f t="shared" si="54"/>
        <v/>
      </c>
      <c r="AB87" s="27" t="str">
        <f t="shared" si="55"/>
        <v/>
      </c>
      <c r="AC87" s="25" t="str">
        <f t="shared" si="56"/>
        <v/>
      </c>
      <c r="AD87" s="25" t="str">
        <f t="shared" si="57"/>
        <v/>
      </c>
      <c r="AE87" s="26" t="str">
        <f t="shared" si="58"/>
        <v/>
      </c>
      <c r="AF87" s="27" t="str">
        <f t="shared" si="59"/>
        <v/>
      </c>
      <c r="AG87" s="25" t="str">
        <f t="shared" si="60"/>
        <v/>
      </c>
      <c r="AH87" s="25" t="str">
        <f t="shared" si="61"/>
        <v/>
      </c>
      <c r="AI87" s="26" t="str">
        <f t="shared" si="62"/>
        <v/>
      </c>
      <c r="AJ87" s="27" t="str">
        <f t="shared" si="63"/>
        <v/>
      </c>
      <c r="AK87" s="25" t="str">
        <f t="shared" si="64"/>
        <v/>
      </c>
      <c r="AL87" s="25" t="str">
        <f t="shared" si="65"/>
        <v/>
      </c>
      <c r="AM87" s="28" t="str">
        <f t="shared" si="66"/>
        <v/>
      </c>
      <c r="AN87" s="29" t="b">
        <f t="shared" si="68"/>
        <v>0</v>
      </c>
      <c r="AO87" s="29" t="b">
        <f t="shared" si="69"/>
        <v>0</v>
      </c>
      <c r="AP87" s="29" t="b">
        <f t="shared" si="70"/>
        <v>0</v>
      </c>
      <c r="AQ87" s="29" t="b">
        <f t="shared" si="71"/>
        <v>0</v>
      </c>
      <c r="AR87" s="29" t="b">
        <f t="shared" si="72"/>
        <v>0</v>
      </c>
    </row>
    <row r="88" spans="1:44">
      <c r="A88" s="14"/>
      <c r="B88" s="14"/>
      <c r="C88" s="22"/>
      <c r="D88" s="14"/>
      <c r="E88" s="14"/>
      <c r="F88" s="14"/>
      <c r="G88" s="14"/>
      <c r="H88" s="15"/>
      <c r="I88" s="15"/>
      <c r="J88" s="15"/>
      <c r="K88" s="15"/>
      <c r="L88" s="15"/>
      <c r="M88" s="23">
        <f>IF(G88=1,IF(T88='Valori Consentiti - Table 1'!$I$2,5,IF(T88="X",1,0))+IF(U88='Valori Consentiti - Table 1'!$K$2,5,IF(U88="X",1,0))+IF(V88='Valori Consentiti - Table 1'!$M$2,5,IF(V88="X",1,0))+IF(W88='Valori Consentiti - Table 1'!$O$2,5,IF(W88="X",1,0))+IF(X88='Valori Consentiti - Table 1'!$Q$2,5,IF(X88="X",1,0))+IF(Y88='Valori Consentiti - Table 1'!$S$2,5,IF(Y88="X",1,0))+IF(Z88='Valori Consentiti - Table 1'!$U$2,5,IF(Z88="X",1,0))+IF(AA88='Valori Consentiti - Table 1'!$W$2,5,IF(AA88="X",1,0))+IF(AB88='Valori Consentiti - Table 1'!$Y$2,5,IF(AB88="X",1,0))+IF(AC88='Valori Consentiti - Table 1'!$AA$2,5,IF(AC88="X",1,0))+IF(AD88='Valori Consentiti - Table 1'!$AC$2,5,IF(AD88="X",1,0))+IF(AE88='Valori Consentiti - Table 1'!$AE$2,5,IF(AE88="X",1,0))+IF(AF88='Valori Consentiti - Table 1'!$AG$2,5,IF(AF88="X",1,0))+IF(AG88='Valori Consentiti - Table 1'!$AI$2,5,IF(AG88="X",1,0))+IF(AH88='Valori Consentiti - Table 1'!$AK$2,5,IF(AH88="X",1,0))+IF(AI88='Valori Consentiti - Table 1'!$AM$2,5,IF(AI88="X",1,0))+IF(AJ88='Valori Consentiti - Table 1'!$AO$2,5,IF(AJ88="X",1,0))+IF(AK88='Valori Consentiti - Table 1'!$AQ$2,5,IF(AK88="X",1,0))+IF(AL88='Valori Consentiti - Table 1'!$AS$2,5,IF(AL88="X",1,0))+IF(AM88='Valori Consentiti - Table 1'!$AU$2,5,IF(AM88="X",1,0)),IF(G88=2,IF(T88='Valori Consentiti - Table 1'!$I$3,5,IF(T88="X",1,0))+IF(U88='Valori Consentiti - Table 1'!$K$3,5,IF(U88="X",1,0))+IF(V88='Valori Consentiti - Table 1'!$M$3,5,IF(V88="X",1,0))+IF(W88='Valori Consentiti - Table 1'!$O$3,5,IF(W88="X",1,0))+IF(X88='Valori Consentiti - Table 1'!$Q$3,5,IF(X88="X",1,0))+IF(Y88='Valori Consentiti - Table 1'!$S$3,5,IF(Y88="X",1,0))+IF(Z88='Valori Consentiti - Table 1'!$U$3,5,IF(Z88="X",1,0))+IF(AA88='Valori Consentiti - Table 1'!$W$3,5,IF(AA88="X",1,0))+IF(AB88='Valori Consentiti - Table 1'!$Y$3,5,IF(AB88="X",1,0))+IF(AC88='Valori Consentiti - Table 1'!$AA$3,5,IF(AC88="X",1,0))+IF(AD88='Valori Consentiti - Table 1'!$AC$3,5,IF(AD88="X",1,0))+IF(AE88='Valori Consentiti - Table 1'!$AE$3,5,IF(AE88="X",1,0))+IF(AF88='Valori Consentiti - Table 1'!$AG$3,5,IF(AF88="X",1,0))+IF(AG88='Valori Consentiti - Table 1'!$AI$3,5,IF(AG88="X",1,0))+IF(AH88='Valori Consentiti - Table 1'!$AK$3,5,IF(AH88="X",1,0))+IF(AI88='Valori Consentiti - Table 1'!$AM$3,5,IF(AI88="X",1,0))+IF(AJ88='Valori Consentiti - Table 1'!$AO$3,5,IF(AJ88="X",1,0))+IF(AK88='Valori Consentiti - Table 1'!$AQ$3,5,IF(AK88="X",1,0))+IF(AL88='Valori Consentiti - Table 1'!$AS$3,5,IF(AL88="X",1,0))+IF(AM88='Valori Consentiti - Table 1'!$AU$3,5,IF(AM88="X",1,0)),IF(G88=3,IF(T88='Valori Consentiti - Table 1'!$I$4,5,IF(T88="X",1,0))+IF(U88='Valori Consentiti - Table 1'!$K$4,5,IF(U88="X",1,0))+IF(V88='Valori Consentiti - Table 1'!$M$4,5,IF(V88="X",1,0))+IF(W88='Valori Consentiti - Table 1'!$O$4,5,IF(W88="X",1,0))+IF(X88='Valori Consentiti - Table 1'!$Q$4,5,IF(X88="X",1,0))+IF(Y88='Valori Consentiti - Table 1'!$S$4,5,IF(Y88="X",1,0))+IF(Z88='Valori Consentiti - Table 1'!$U$4,5,IF(Z88="X",1,0))+IF(AA88='Valori Consentiti - Table 1'!$W$4,5,IF(AA88="X",1,0))+IF(AB88='Valori Consentiti - Table 1'!$Y$4,5,IF(AB88="X",1,0))+IF(AC88='Valori Consentiti - Table 1'!$AA$4,5,IF(AC88="X",1,0))+IF(AD88='Valori Consentiti - Table 1'!$AC$4,5,IF(AD88="X",1,0))+IF(AE88='Valori Consentiti - Table 1'!$AE$4,5,IF(AE88="X",1,0))+IF(AF88='Valori Consentiti - Table 1'!$AG$4,5,IF(AF88="X",1,0))+IF(AG88='Valori Consentiti - Table 1'!$AI$4,5,IF(AG88="X",1,0))+IF(AH88='Valori Consentiti - Table 1'!$AK$4,5,IF(AH88="X",1,0))+IF(AI88='Valori Consentiti - Table 1'!$AM$4,5,IF(AI88="X",1,0))+IF(AJ88='Valori Consentiti - Table 1'!$AO$4,5,IF(AJ88="X",1,0))+IF(AK88='Valori Consentiti - Table 1'!$AQ$4,5,IF(AK88="X",1,0))+IF(AL88='Valori Consentiti - Table 1'!$AS$4,5,IF(AL88="X",1,0))+IF(AM88='Valori Consentiti - Table 1'!$AU$4,5,IF(AM88="X",1,0)),IF(G88=4,IF(T88='Valori Consentiti - Table 1'!$I$5,5,IF(T88="X",1,0))+IF(U88='Valori Consentiti - Table 1'!$K$5,5,IF(U88="X",1,0))+IF(V88='Valori Consentiti - Table 1'!$M$5,5,IF(V88="X",1,0))+IF(W88='Valori Consentiti - Table 1'!$O$5,5,IF(W88="X",1,0))+IF(X88='Valori Consentiti - Table 1'!$Q$5,5,IF(X88="X",1,0))+IF(Y88='Valori Consentiti - Table 1'!$S$5,5,IF(Y88="X",1,0))+IF(Z88='Valori Consentiti - Table 1'!$U$5,5,IF(Z88="X",1,0))+IF(AA88='Valori Consentiti - Table 1'!$W$5,5,IF(AA88="X",1,0))+IF(AB88='Valori Consentiti - Table 1'!$Y$5,5,IF(AB88="X",1,0))+IF(AC88='Valori Consentiti - Table 1'!$AA$5,5,IF(AC88="X",1,0))+IF(AD88='Valori Consentiti - Table 1'!$AC$5,5,IF(AD88="X",1,0))+IF(AE88='Valori Consentiti - Table 1'!$AE$5,5,IF(AE88="X",1,0))+IF(AF88='Valori Consentiti - Table 1'!$AG$5,5,IF(AF88="X",1,0))+IF(AG88='Valori Consentiti - Table 1'!$AI$5,5,IF(AG88="X",1,0))+IF(AH88='Valori Consentiti - Table 1'!$AK$5,5,IF(AH88="X",1,0))+IF(AI88='Valori Consentiti - Table 1'!$AM$5,5,IF(AI88="X",1,0))+IF(AJ88='Valori Consentiti - Table 1'!$AO$5,5,IF(AJ88="X",1,0))+IF(AK88='Valori Consentiti - Table 1'!$AQ$5,5,IF(AK88="X",1,0))+IF(AL88='Valori Consentiti - Table 1'!$AS$5,5,IF(AL88="X",1,0))+IF(AM88='Valori Consentiti - Table 1'!$AU$5,5,IF(AM88="X",1,0)),))))</f>
        <v>0</v>
      </c>
      <c r="N88" s="16">
        <f t="shared" ref="N88:N151" si="73">COUNTIF(T88:AM88,"X")</f>
        <v>0</v>
      </c>
      <c r="O88" s="16">
        <f t="shared" ref="O88:O151" si="74">COUNTA(T88:AM88)-N88</f>
        <v>20</v>
      </c>
      <c r="P88" s="16">
        <f>IF(G88=1,IF(T88='Valori Consentiti - Table 1'!$I$2,1,0)+IF(U88='Valori Consentiti - Table 1'!$K$2,1,0)+IF(V88='Valori Consentiti - Table 1'!$M$2,1,0)+IF(W88='Valori Consentiti - Table 1'!$O$2,1,0)+IF(X88='Valori Consentiti - Table 1'!$Q$2,1,0)+IF(Y88='Valori Consentiti - Table 1'!$S$2,1,0)+IF(Z88='Valori Consentiti - Table 1'!$U$2,1,0)+IF(AA88='Valori Consentiti - Table 1'!$W$2,1,0)+IF(AB88='Valori Consentiti - Table 1'!$Y$2,1,0)+IF(AC88='Valori Consentiti - Table 1'!$AA$2,1,0)+IF(AD88='Valori Consentiti - Table 1'!$AC$2,1,0)+IF(AE88='Valori Consentiti - Table 1'!$AE$2,1,0)+IF(AF88='Valori Consentiti - Table 1'!$AG$2,1,0)+IF(AG88='Valori Consentiti - Table 1'!$AI$2,1,0)+IF(AH88='Valori Consentiti - Table 1'!$AK$2,1,0)+IF(AI88='Valori Consentiti - Table 1'!$AM$2,1,0)+IF(AJ88='Valori Consentiti - Table 1'!$AO$2,1,0)+IF(AK88='Valori Consentiti - Table 1'!$AQ$2,1,0)+IF(AL88='Valori Consentiti - Table 1'!$AS$2,1,0)+IF(AM88='Valori Consentiti - Table 1'!$AU$2,1,0),IF(G88=2,IF(T88='Valori Consentiti - Table 1'!$I$3,1,0)+IF(U88='Valori Consentiti - Table 1'!$K$3,1,0)+IF(V88='Valori Consentiti - Table 1'!$M$3,1,0)+IF(W88='Valori Consentiti - Table 1'!$O$3,1,0)+IF(X88='Valori Consentiti - Table 1'!$Q$3,1,0)+IF(Y88='Valori Consentiti - Table 1'!$S$3,1,0)+IF(Z88='Valori Consentiti - Table 1'!$U$3,1,0)+IF(AA88='Valori Consentiti - Table 1'!$W$3,1,0)+IF(AB88='Valori Consentiti - Table 1'!$Y$3,1,0)+IF(AC88='Valori Consentiti - Table 1'!$AA$3,1,0)+IF(AD88='Valori Consentiti - Table 1'!$AC$3,1,0)+IF(AE88='Valori Consentiti - Table 1'!$AE$3,1,0)+IF(AF88='Valori Consentiti - Table 1'!$AG$3,1,0)+IF(AG88='Valori Consentiti - Table 1'!$AI$3,1,0)+IF(AH88='Valori Consentiti - Table 1'!$AK$3,1,0)+IF(AI88='Valori Consentiti - Table 1'!$AM$3,1,0)+IF(AJ88='Valori Consentiti - Table 1'!$AO$3,1,0)+IF(AK88='Valori Consentiti - Table 1'!$AQ$3,1,0)+IF(AL88='Valori Consentiti - Table 1'!$AS$3,1,0)+IF(AM88='Valori Consentiti - Table 1'!$AU$3,1,0),IF(G88=3,IF(T88='Valori Consentiti - Table 1'!$I$4,1,0)+IF(U88='Valori Consentiti - Table 1'!$K$4,1,0)+IF(V88='Valori Consentiti - Table 1'!$M$4,1,0)+IF(W88='Valori Consentiti - Table 1'!$O$4,1,0)+IF(X88='Valori Consentiti - Table 1'!$Q$4,1,0)+IF(Y88='Valori Consentiti - Table 1'!$S$4,1,0)+IF(Z88='Valori Consentiti - Table 1'!$U$4,1,0)+IF(AA88='Valori Consentiti - Table 1'!$W$4,1,0)+IF(AB88='Valori Consentiti - Table 1'!$Y$4,1,0)+IF(AC88='Valori Consentiti - Table 1'!$AA$4,1,0)+IF(AD88='Valori Consentiti - Table 1'!$AC$4,1,0)+IF(AE88='Valori Consentiti - Table 1'!$AE$4,1,0)+IF(AF88='Valori Consentiti - Table 1'!$AG$4,1,0)+IF(AG88='Valori Consentiti - Table 1'!$AI$4,1,0)+IF(AH88='Valori Consentiti - Table 1'!$AK$4,1,0)+IF(AI88='Valori Consentiti - Table 1'!$AM$4,1,0)+IF(AJ88='Valori Consentiti - Table 1'!$AO$4,1,0)+IF(AK88='Valori Consentiti - Table 1'!$AQ$4,1,0)+IF(AL88='Valori Consentiti - Table 1'!$AS$4,1,0)+IF(AM88='Valori Consentiti - Table 1'!$AU$4,1,0),IF(G88=4,IF(T88='Valori Consentiti - Table 1'!$I$5,1,0)+IF(U88='Valori Consentiti - Table 1'!$K$5,1,0)+IF(V88='Valori Consentiti - Table 1'!$M$5,1,0)+IF(W88='Valori Consentiti - Table 1'!$O$5,1,0)+IF(X88='Valori Consentiti - Table 1'!$Q$5,1,0)+IF(Y88='Valori Consentiti - Table 1'!$S$5,1,0)+IF(Z88='Valori Consentiti - Table 1'!$U$5,1,0)+IF(AA88='Valori Consentiti - Table 1'!$W$5,1,0)+IF(AB88='Valori Consentiti - Table 1'!$Y$5,1,0)+IF(AC88='Valori Consentiti - Table 1'!$AA$5,1,0)+IF(AD88='Valori Consentiti - Table 1'!$AC$5,1,0)+IF(AE88='Valori Consentiti - Table 1'!$AE$5,1,0)+IF(AF88='Valori Consentiti - Table 1'!$AG$5,1,0)+IF(AG88='Valori Consentiti - Table 1'!$AI$5,1,0)+IF(AH88='Valori Consentiti - Table 1'!$AK$5,1,0)+IF(AI88='Valori Consentiti - Table 1'!$AM$5,1,0)+IF(AJ88='Valori Consentiti - Table 1'!$AO$5,1,0)+IF(AK88='Valori Consentiti - Table 1'!$AQ$5,1,0)+IF(AL88='Valori Consentiti - Table 1'!$AS$5,1,0)+IF(AM88='Valori Consentiti - Table 1'!$AU$5,1,0),))))</f>
        <v>0</v>
      </c>
      <c r="Q88" s="16">
        <f t="shared" ref="Q88:Q151" si="75">20-P88-N88</f>
        <v>20</v>
      </c>
      <c r="R88" s="16">
        <f t="shared" si="67"/>
        <v>1</v>
      </c>
      <c r="S88" s="17"/>
      <c r="T88" s="24" t="str">
        <f t="shared" si="47"/>
        <v/>
      </c>
      <c r="U88" s="25" t="str">
        <f t="shared" si="48"/>
        <v/>
      </c>
      <c r="V88" s="25" t="str">
        <f t="shared" si="49"/>
        <v/>
      </c>
      <c r="W88" s="26" t="str">
        <f t="shared" si="50"/>
        <v/>
      </c>
      <c r="X88" s="27" t="str">
        <f t="shared" si="51"/>
        <v/>
      </c>
      <c r="Y88" s="25" t="str">
        <f t="shared" si="52"/>
        <v/>
      </c>
      <c r="Z88" s="25" t="str">
        <f t="shared" si="53"/>
        <v/>
      </c>
      <c r="AA88" s="26" t="str">
        <f t="shared" si="54"/>
        <v/>
      </c>
      <c r="AB88" s="27" t="str">
        <f t="shared" si="55"/>
        <v/>
      </c>
      <c r="AC88" s="25" t="str">
        <f t="shared" si="56"/>
        <v/>
      </c>
      <c r="AD88" s="25" t="str">
        <f t="shared" si="57"/>
        <v/>
      </c>
      <c r="AE88" s="26" t="str">
        <f t="shared" si="58"/>
        <v/>
      </c>
      <c r="AF88" s="27" t="str">
        <f t="shared" si="59"/>
        <v/>
      </c>
      <c r="AG88" s="25" t="str">
        <f t="shared" si="60"/>
        <v/>
      </c>
      <c r="AH88" s="25" t="str">
        <f t="shared" si="61"/>
        <v/>
      </c>
      <c r="AI88" s="26" t="str">
        <f t="shared" si="62"/>
        <v/>
      </c>
      <c r="AJ88" s="27" t="str">
        <f t="shared" si="63"/>
        <v/>
      </c>
      <c r="AK88" s="25" t="str">
        <f t="shared" si="64"/>
        <v/>
      </c>
      <c r="AL88" s="25" t="str">
        <f t="shared" si="65"/>
        <v/>
      </c>
      <c r="AM88" s="28" t="str">
        <f t="shared" si="66"/>
        <v/>
      </c>
      <c r="AN88" s="29" t="b">
        <f t="shared" si="68"/>
        <v>0</v>
      </c>
      <c r="AO88" s="29" t="b">
        <f t="shared" si="69"/>
        <v>0</v>
      </c>
      <c r="AP88" s="29" t="b">
        <f t="shared" si="70"/>
        <v>0</v>
      </c>
      <c r="AQ88" s="29" t="b">
        <f t="shared" si="71"/>
        <v>0</v>
      </c>
      <c r="AR88" s="29" t="b">
        <f t="shared" si="72"/>
        <v>0</v>
      </c>
    </row>
    <row r="89" spans="1:44">
      <c r="A89" s="14"/>
      <c r="B89" s="14"/>
      <c r="C89" s="22"/>
      <c r="D89" s="14"/>
      <c r="E89" s="14"/>
      <c r="F89" s="14"/>
      <c r="G89" s="14"/>
      <c r="H89" s="15"/>
      <c r="I89" s="15"/>
      <c r="J89" s="15"/>
      <c r="K89" s="15"/>
      <c r="L89" s="15"/>
      <c r="M89" s="23">
        <f>IF(G89=1,IF(T89='Valori Consentiti - Table 1'!$I$2,5,IF(T89="X",1,0))+IF(U89='Valori Consentiti - Table 1'!$K$2,5,IF(U89="X",1,0))+IF(V89='Valori Consentiti - Table 1'!$M$2,5,IF(V89="X",1,0))+IF(W89='Valori Consentiti - Table 1'!$O$2,5,IF(W89="X",1,0))+IF(X89='Valori Consentiti - Table 1'!$Q$2,5,IF(X89="X",1,0))+IF(Y89='Valori Consentiti - Table 1'!$S$2,5,IF(Y89="X",1,0))+IF(Z89='Valori Consentiti - Table 1'!$U$2,5,IF(Z89="X",1,0))+IF(AA89='Valori Consentiti - Table 1'!$W$2,5,IF(AA89="X",1,0))+IF(AB89='Valori Consentiti - Table 1'!$Y$2,5,IF(AB89="X",1,0))+IF(AC89='Valori Consentiti - Table 1'!$AA$2,5,IF(AC89="X",1,0))+IF(AD89='Valori Consentiti - Table 1'!$AC$2,5,IF(AD89="X",1,0))+IF(AE89='Valori Consentiti - Table 1'!$AE$2,5,IF(AE89="X",1,0))+IF(AF89='Valori Consentiti - Table 1'!$AG$2,5,IF(AF89="X",1,0))+IF(AG89='Valori Consentiti - Table 1'!$AI$2,5,IF(AG89="X",1,0))+IF(AH89='Valori Consentiti - Table 1'!$AK$2,5,IF(AH89="X",1,0))+IF(AI89='Valori Consentiti - Table 1'!$AM$2,5,IF(AI89="X",1,0))+IF(AJ89='Valori Consentiti - Table 1'!$AO$2,5,IF(AJ89="X",1,0))+IF(AK89='Valori Consentiti - Table 1'!$AQ$2,5,IF(AK89="X",1,0))+IF(AL89='Valori Consentiti - Table 1'!$AS$2,5,IF(AL89="X",1,0))+IF(AM89='Valori Consentiti - Table 1'!$AU$2,5,IF(AM89="X",1,0)),IF(G89=2,IF(T89='Valori Consentiti - Table 1'!$I$3,5,IF(T89="X",1,0))+IF(U89='Valori Consentiti - Table 1'!$K$3,5,IF(U89="X",1,0))+IF(V89='Valori Consentiti - Table 1'!$M$3,5,IF(V89="X",1,0))+IF(W89='Valori Consentiti - Table 1'!$O$3,5,IF(W89="X",1,0))+IF(X89='Valori Consentiti - Table 1'!$Q$3,5,IF(X89="X",1,0))+IF(Y89='Valori Consentiti - Table 1'!$S$3,5,IF(Y89="X",1,0))+IF(Z89='Valori Consentiti - Table 1'!$U$3,5,IF(Z89="X",1,0))+IF(AA89='Valori Consentiti - Table 1'!$W$3,5,IF(AA89="X",1,0))+IF(AB89='Valori Consentiti - Table 1'!$Y$3,5,IF(AB89="X",1,0))+IF(AC89='Valori Consentiti - Table 1'!$AA$3,5,IF(AC89="X",1,0))+IF(AD89='Valori Consentiti - Table 1'!$AC$3,5,IF(AD89="X",1,0))+IF(AE89='Valori Consentiti - Table 1'!$AE$3,5,IF(AE89="X",1,0))+IF(AF89='Valori Consentiti - Table 1'!$AG$3,5,IF(AF89="X",1,0))+IF(AG89='Valori Consentiti - Table 1'!$AI$3,5,IF(AG89="X",1,0))+IF(AH89='Valori Consentiti - Table 1'!$AK$3,5,IF(AH89="X",1,0))+IF(AI89='Valori Consentiti - Table 1'!$AM$3,5,IF(AI89="X",1,0))+IF(AJ89='Valori Consentiti - Table 1'!$AO$3,5,IF(AJ89="X",1,0))+IF(AK89='Valori Consentiti - Table 1'!$AQ$3,5,IF(AK89="X",1,0))+IF(AL89='Valori Consentiti - Table 1'!$AS$3,5,IF(AL89="X",1,0))+IF(AM89='Valori Consentiti - Table 1'!$AU$3,5,IF(AM89="X",1,0)),IF(G89=3,IF(T89='Valori Consentiti - Table 1'!$I$4,5,IF(T89="X",1,0))+IF(U89='Valori Consentiti - Table 1'!$K$4,5,IF(U89="X",1,0))+IF(V89='Valori Consentiti - Table 1'!$M$4,5,IF(V89="X",1,0))+IF(W89='Valori Consentiti - Table 1'!$O$4,5,IF(W89="X",1,0))+IF(X89='Valori Consentiti - Table 1'!$Q$4,5,IF(X89="X",1,0))+IF(Y89='Valori Consentiti - Table 1'!$S$4,5,IF(Y89="X",1,0))+IF(Z89='Valori Consentiti - Table 1'!$U$4,5,IF(Z89="X",1,0))+IF(AA89='Valori Consentiti - Table 1'!$W$4,5,IF(AA89="X",1,0))+IF(AB89='Valori Consentiti - Table 1'!$Y$4,5,IF(AB89="X",1,0))+IF(AC89='Valori Consentiti - Table 1'!$AA$4,5,IF(AC89="X",1,0))+IF(AD89='Valori Consentiti - Table 1'!$AC$4,5,IF(AD89="X",1,0))+IF(AE89='Valori Consentiti - Table 1'!$AE$4,5,IF(AE89="X",1,0))+IF(AF89='Valori Consentiti - Table 1'!$AG$4,5,IF(AF89="X",1,0))+IF(AG89='Valori Consentiti - Table 1'!$AI$4,5,IF(AG89="X",1,0))+IF(AH89='Valori Consentiti - Table 1'!$AK$4,5,IF(AH89="X",1,0))+IF(AI89='Valori Consentiti - Table 1'!$AM$4,5,IF(AI89="X",1,0))+IF(AJ89='Valori Consentiti - Table 1'!$AO$4,5,IF(AJ89="X",1,0))+IF(AK89='Valori Consentiti - Table 1'!$AQ$4,5,IF(AK89="X",1,0))+IF(AL89='Valori Consentiti - Table 1'!$AS$4,5,IF(AL89="X",1,0))+IF(AM89='Valori Consentiti - Table 1'!$AU$4,5,IF(AM89="X",1,0)),IF(G89=4,IF(T89='Valori Consentiti - Table 1'!$I$5,5,IF(T89="X",1,0))+IF(U89='Valori Consentiti - Table 1'!$K$5,5,IF(U89="X",1,0))+IF(V89='Valori Consentiti - Table 1'!$M$5,5,IF(V89="X",1,0))+IF(W89='Valori Consentiti - Table 1'!$O$5,5,IF(W89="X",1,0))+IF(X89='Valori Consentiti - Table 1'!$Q$5,5,IF(X89="X",1,0))+IF(Y89='Valori Consentiti - Table 1'!$S$5,5,IF(Y89="X",1,0))+IF(Z89='Valori Consentiti - Table 1'!$U$5,5,IF(Z89="X",1,0))+IF(AA89='Valori Consentiti - Table 1'!$W$5,5,IF(AA89="X",1,0))+IF(AB89='Valori Consentiti - Table 1'!$Y$5,5,IF(AB89="X",1,0))+IF(AC89='Valori Consentiti - Table 1'!$AA$5,5,IF(AC89="X",1,0))+IF(AD89='Valori Consentiti - Table 1'!$AC$5,5,IF(AD89="X",1,0))+IF(AE89='Valori Consentiti - Table 1'!$AE$5,5,IF(AE89="X",1,0))+IF(AF89='Valori Consentiti - Table 1'!$AG$5,5,IF(AF89="X",1,0))+IF(AG89='Valori Consentiti - Table 1'!$AI$5,5,IF(AG89="X",1,0))+IF(AH89='Valori Consentiti - Table 1'!$AK$5,5,IF(AH89="X",1,0))+IF(AI89='Valori Consentiti - Table 1'!$AM$5,5,IF(AI89="X",1,0))+IF(AJ89='Valori Consentiti - Table 1'!$AO$5,5,IF(AJ89="X",1,0))+IF(AK89='Valori Consentiti - Table 1'!$AQ$5,5,IF(AK89="X",1,0))+IF(AL89='Valori Consentiti - Table 1'!$AS$5,5,IF(AL89="X",1,0))+IF(AM89='Valori Consentiti - Table 1'!$AU$5,5,IF(AM89="X",1,0)),))))</f>
        <v>0</v>
      </c>
      <c r="N89" s="16">
        <f t="shared" si="73"/>
        <v>0</v>
      </c>
      <c r="O89" s="16">
        <f t="shared" si="74"/>
        <v>20</v>
      </c>
      <c r="P89" s="16">
        <f>IF(G89=1,IF(T89='Valori Consentiti - Table 1'!$I$2,1,0)+IF(U89='Valori Consentiti - Table 1'!$K$2,1,0)+IF(V89='Valori Consentiti - Table 1'!$M$2,1,0)+IF(W89='Valori Consentiti - Table 1'!$O$2,1,0)+IF(X89='Valori Consentiti - Table 1'!$Q$2,1,0)+IF(Y89='Valori Consentiti - Table 1'!$S$2,1,0)+IF(Z89='Valori Consentiti - Table 1'!$U$2,1,0)+IF(AA89='Valori Consentiti - Table 1'!$W$2,1,0)+IF(AB89='Valori Consentiti - Table 1'!$Y$2,1,0)+IF(AC89='Valori Consentiti - Table 1'!$AA$2,1,0)+IF(AD89='Valori Consentiti - Table 1'!$AC$2,1,0)+IF(AE89='Valori Consentiti - Table 1'!$AE$2,1,0)+IF(AF89='Valori Consentiti - Table 1'!$AG$2,1,0)+IF(AG89='Valori Consentiti - Table 1'!$AI$2,1,0)+IF(AH89='Valori Consentiti - Table 1'!$AK$2,1,0)+IF(AI89='Valori Consentiti - Table 1'!$AM$2,1,0)+IF(AJ89='Valori Consentiti - Table 1'!$AO$2,1,0)+IF(AK89='Valori Consentiti - Table 1'!$AQ$2,1,0)+IF(AL89='Valori Consentiti - Table 1'!$AS$2,1,0)+IF(AM89='Valori Consentiti - Table 1'!$AU$2,1,0),IF(G89=2,IF(T89='Valori Consentiti - Table 1'!$I$3,1,0)+IF(U89='Valori Consentiti - Table 1'!$K$3,1,0)+IF(V89='Valori Consentiti - Table 1'!$M$3,1,0)+IF(W89='Valori Consentiti - Table 1'!$O$3,1,0)+IF(X89='Valori Consentiti - Table 1'!$Q$3,1,0)+IF(Y89='Valori Consentiti - Table 1'!$S$3,1,0)+IF(Z89='Valori Consentiti - Table 1'!$U$3,1,0)+IF(AA89='Valori Consentiti - Table 1'!$W$3,1,0)+IF(AB89='Valori Consentiti - Table 1'!$Y$3,1,0)+IF(AC89='Valori Consentiti - Table 1'!$AA$3,1,0)+IF(AD89='Valori Consentiti - Table 1'!$AC$3,1,0)+IF(AE89='Valori Consentiti - Table 1'!$AE$3,1,0)+IF(AF89='Valori Consentiti - Table 1'!$AG$3,1,0)+IF(AG89='Valori Consentiti - Table 1'!$AI$3,1,0)+IF(AH89='Valori Consentiti - Table 1'!$AK$3,1,0)+IF(AI89='Valori Consentiti - Table 1'!$AM$3,1,0)+IF(AJ89='Valori Consentiti - Table 1'!$AO$3,1,0)+IF(AK89='Valori Consentiti - Table 1'!$AQ$3,1,0)+IF(AL89='Valori Consentiti - Table 1'!$AS$3,1,0)+IF(AM89='Valori Consentiti - Table 1'!$AU$3,1,0),IF(G89=3,IF(T89='Valori Consentiti - Table 1'!$I$4,1,0)+IF(U89='Valori Consentiti - Table 1'!$K$4,1,0)+IF(V89='Valori Consentiti - Table 1'!$M$4,1,0)+IF(W89='Valori Consentiti - Table 1'!$O$4,1,0)+IF(X89='Valori Consentiti - Table 1'!$Q$4,1,0)+IF(Y89='Valori Consentiti - Table 1'!$S$4,1,0)+IF(Z89='Valori Consentiti - Table 1'!$U$4,1,0)+IF(AA89='Valori Consentiti - Table 1'!$W$4,1,0)+IF(AB89='Valori Consentiti - Table 1'!$Y$4,1,0)+IF(AC89='Valori Consentiti - Table 1'!$AA$4,1,0)+IF(AD89='Valori Consentiti - Table 1'!$AC$4,1,0)+IF(AE89='Valori Consentiti - Table 1'!$AE$4,1,0)+IF(AF89='Valori Consentiti - Table 1'!$AG$4,1,0)+IF(AG89='Valori Consentiti - Table 1'!$AI$4,1,0)+IF(AH89='Valori Consentiti - Table 1'!$AK$4,1,0)+IF(AI89='Valori Consentiti - Table 1'!$AM$4,1,0)+IF(AJ89='Valori Consentiti - Table 1'!$AO$4,1,0)+IF(AK89='Valori Consentiti - Table 1'!$AQ$4,1,0)+IF(AL89='Valori Consentiti - Table 1'!$AS$4,1,0)+IF(AM89='Valori Consentiti - Table 1'!$AU$4,1,0),IF(G89=4,IF(T89='Valori Consentiti - Table 1'!$I$5,1,0)+IF(U89='Valori Consentiti - Table 1'!$K$5,1,0)+IF(V89='Valori Consentiti - Table 1'!$M$5,1,0)+IF(W89='Valori Consentiti - Table 1'!$O$5,1,0)+IF(X89='Valori Consentiti - Table 1'!$Q$5,1,0)+IF(Y89='Valori Consentiti - Table 1'!$S$5,1,0)+IF(Z89='Valori Consentiti - Table 1'!$U$5,1,0)+IF(AA89='Valori Consentiti - Table 1'!$W$5,1,0)+IF(AB89='Valori Consentiti - Table 1'!$Y$5,1,0)+IF(AC89='Valori Consentiti - Table 1'!$AA$5,1,0)+IF(AD89='Valori Consentiti - Table 1'!$AC$5,1,0)+IF(AE89='Valori Consentiti - Table 1'!$AE$5,1,0)+IF(AF89='Valori Consentiti - Table 1'!$AG$5,1,0)+IF(AG89='Valori Consentiti - Table 1'!$AI$5,1,0)+IF(AH89='Valori Consentiti - Table 1'!$AK$5,1,0)+IF(AI89='Valori Consentiti - Table 1'!$AM$5,1,0)+IF(AJ89='Valori Consentiti - Table 1'!$AO$5,1,0)+IF(AK89='Valori Consentiti - Table 1'!$AQ$5,1,0)+IF(AL89='Valori Consentiti - Table 1'!$AS$5,1,0)+IF(AM89='Valori Consentiti - Table 1'!$AU$5,1,0),))))</f>
        <v>0</v>
      </c>
      <c r="Q89" s="16">
        <f t="shared" si="75"/>
        <v>20</v>
      </c>
      <c r="R89" s="16">
        <f t="shared" si="67"/>
        <v>1</v>
      </c>
      <c r="S89" s="17"/>
      <c r="T89" s="24" t="str">
        <f t="shared" si="47"/>
        <v/>
      </c>
      <c r="U89" s="25" t="str">
        <f t="shared" si="48"/>
        <v/>
      </c>
      <c r="V89" s="25" t="str">
        <f t="shared" si="49"/>
        <v/>
      </c>
      <c r="W89" s="26" t="str">
        <f t="shared" si="50"/>
        <v/>
      </c>
      <c r="X89" s="27" t="str">
        <f t="shared" si="51"/>
        <v/>
      </c>
      <c r="Y89" s="25" t="str">
        <f t="shared" si="52"/>
        <v/>
      </c>
      <c r="Z89" s="25" t="str">
        <f t="shared" si="53"/>
        <v/>
      </c>
      <c r="AA89" s="26" t="str">
        <f t="shared" si="54"/>
        <v/>
      </c>
      <c r="AB89" s="27" t="str">
        <f t="shared" si="55"/>
        <v/>
      </c>
      <c r="AC89" s="25" t="str">
        <f t="shared" si="56"/>
        <v/>
      </c>
      <c r="AD89" s="25" t="str">
        <f t="shared" si="57"/>
        <v/>
      </c>
      <c r="AE89" s="26" t="str">
        <f t="shared" si="58"/>
        <v/>
      </c>
      <c r="AF89" s="27" t="str">
        <f t="shared" si="59"/>
        <v/>
      </c>
      <c r="AG89" s="25" t="str">
        <f t="shared" si="60"/>
        <v/>
      </c>
      <c r="AH89" s="25" t="str">
        <f t="shared" si="61"/>
        <v/>
      </c>
      <c r="AI89" s="26" t="str">
        <f t="shared" si="62"/>
        <v/>
      </c>
      <c r="AJ89" s="27" t="str">
        <f t="shared" si="63"/>
        <v/>
      </c>
      <c r="AK89" s="25" t="str">
        <f t="shared" si="64"/>
        <v/>
      </c>
      <c r="AL89" s="25" t="str">
        <f t="shared" si="65"/>
        <v/>
      </c>
      <c r="AM89" s="28" t="str">
        <f t="shared" si="66"/>
        <v/>
      </c>
      <c r="AN89" s="29" t="b">
        <f t="shared" si="68"/>
        <v>0</v>
      </c>
      <c r="AO89" s="29" t="b">
        <f t="shared" si="69"/>
        <v>0</v>
      </c>
      <c r="AP89" s="29" t="b">
        <f t="shared" si="70"/>
        <v>0</v>
      </c>
      <c r="AQ89" s="29" t="b">
        <f t="shared" si="71"/>
        <v>0</v>
      </c>
      <c r="AR89" s="29" t="b">
        <f t="shared" si="72"/>
        <v>0</v>
      </c>
    </row>
    <row r="90" spans="1:44">
      <c r="A90" s="14"/>
      <c r="B90" s="14"/>
      <c r="C90" s="22"/>
      <c r="D90" s="14"/>
      <c r="E90" s="14"/>
      <c r="F90" s="14"/>
      <c r="G90" s="14"/>
      <c r="H90" s="15"/>
      <c r="I90" s="15"/>
      <c r="J90" s="15"/>
      <c r="K90" s="15"/>
      <c r="L90" s="15"/>
      <c r="M90" s="23">
        <f>IF(G90=1,IF(T90='Valori Consentiti - Table 1'!$I$2,5,IF(T90="X",1,0))+IF(U90='Valori Consentiti - Table 1'!$K$2,5,IF(U90="X",1,0))+IF(V90='Valori Consentiti - Table 1'!$M$2,5,IF(V90="X",1,0))+IF(W90='Valori Consentiti - Table 1'!$O$2,5,IF(W90="X",1,0))+IF(X90='Valori Consentiti - Table 1'!$Q$2,5,IF(X90="X",1,0))+IF(Y90='Valori Consentiti - Table 1'!$S$2,5,IF(Y90="X",1,0))+IF(Z90='Valori Consentiti - Table 1'!$U$2,5,IF(Z90="X",1,0))+IF(AA90='Valori Consentiti - Table 1'!$W$2,5,IF(AA90="X",1,0))+IF(AB90='Valori Consentiti - Table 1'!$Y$2,5,IF(AB90="X",1,0))+IF(AC90='Valori Consentiti - Table 1'!$AA$2,5,IF(AC90="X",1,0))+IF(AD90='Valori Consentiti - Table 1'!$AC$2,5,IF(AD90="X",1,0))+IF(AE90='Valori Consentiti - Table 1'!$AE$2,5,IF(AE90="X",1,0))+IF(AF90='Valori Consentiti - Table 1'!$AG$2,5,IF(AF90="X",1,0))+IF(AG90='Valori Consentiti - Table 1'!$AI$2,5,IF(AG90="X",1,0))+IF(AH90='Valori Consentiti - Table 1'!$AK$2,5,IF(AH90="X",1,0))+IF(AI90='Valori Consentiti - Table 1'!$AM$2,5,IF(AI90="X",1,0))+IF(AJ90='Valori Consentiti - Table 1'!$AO$2,5,IF(AJ90="X",1,0))+IF(AK90='Valori Consentiti - Table 1'!$AQ$2,5,IF(AK90="X",1,0))+IF(AL90='Valori Consentiti - Table 1'!$AS$2,5,IF(AL90="X",1,0))+IF(AM90='Valori Consentiti - Table 1'!$AU$2,5,IF(AM90="X",1,0)),IF(G90=2,IF(T90='Valori Consentiti - Table 1'!$I$3,5,IF(T90="X",1,0))+IF(U90='Valori Consentiti - Table 1'!$K$3,5,IF(U90="X",1,0))+IF(V90='Valori Consentiti - Table 1'!$M$3,5,IF(V90="X",1,0))+IF(W90='Valori Consentiti - Table 1'!$O$3,5,IF(W90="X",1,0))+IF(X90='Valori Consentiti - Table 1'!$Q$3,5,IF(X90="X",1,0))+IF(Y90='Valori Consentiti - Table 1'!$S$3,5,IF(Y90="X",1,0))+IF(Z90='Valori Consentiti - Table 1'!$U$3,5,IF(Z90="X",1,0))+IF(AA90='Valori Consentiti - Table 1'!$W$3,5,IF(AA90="X",1,0))+IF(AB90='Valori Consentiti - Table 1'!$Y$3,5,IF(AB90="X",1,0))+IF(AC90='Valori Consentiti - Table 1'!$AA$3,5,IF(AC90="X",1,0))+IF(AD90='Valori Consentiti - Table 1'!$AC$3,5,IF(AD90="X",1,0))+IF(AE90='Valori Consentiti - Table 1'!$AE$3,5,IF(AE90="X",1,0))+IF(AF90='Valori Consentiti - Table 1'!$AG$3,5,IF(AF90="X",1,0))+IF(AG90='Valori Consentiti - Table 1'!$AI$3,5,IF(AG90="X",1,0))+IF(AH90='Valori Consentiti - Table 1'!$AK$3,5,IF(AH90="X",1,0))+IF(AI90='Valori Consentiti - Table 1'!$AM$3,5,IF(AI90="X",1,0))+IF(AJ90='Valori Consentiti - Table 1'!$AO$3,5,IF(AJ90="X",1,0))+IF(AK90='Valori Consentiti - Table 1'!$AQ$3,5,IF(AK90="X",1,0))+IF(AL90='Valori Consentiti - Table 1'!$AS$3,5,IF(AL90="X",1,0))+IF(AM90='Valori Consentiti - Table 1'!$AU$3,5,IF(AM90="X",1,0)),IF(G90=3,IF(T90='Valori Consentiti - Table 1'!$I$4,5,IF(T90="X",1,0))+IF(U90='Valori Consentiti - Table 1'!$K$4,5,IF(U90="X",1,0))+IF(V90='Valori Consentiti - Table 1'!$M$4,5,IF(V90="X",1,0))+IF(W90='Valori Consentiti - Table 1'!$O$4,5,IF(W90="X",1,0))+IF(X90='Valori Consentiti - Table 1'!$Q$4,5,IF(X90="X",1,0))+IF(Y90='Valori Consentiti - Table 1'!$S$4,5,IF(Y90="X",1,0))+IF(Z90='Valori Consentiti - Table 1'!$U$4,5,IF(Z90="X",1,0))+IF(AA90='Valori Consentiti - Table 1'!$W$4,5,IF(AA90="X",1,0))+IF(AB90='Valori Consentiti - Table 1'!$Y$4,5,IF(AB90="X",1,0))+IF(AC90='Valori Consentiti - Table 1'!$AA$4,5,IF(AC90="X",1,0))+IF(AD90='Valori Consentiti - Table 1'!$AC$4,5,IF(AD90="X",1,0))+IF(AE90='Valori Consentiti - Table 1'!$AE$4,5,IF(AE90="X",1,0))+IF(AF90='Valori Consentiti - Table 1'!$AG$4,5,IF(AF90="X",1,0))+IF(AG90='Valori Consentiti - Table 1'!$AI$4,5,IF(AG90="X",1,0))+IF(AH90='Valori Consentiti - Table 1'!$AK$4,5,IF(AH90="X",1,0))+IF(AI90='Valori Consentiti - Table 1'!$AM$4,5,IF(AI90="X",1,0))+IF(AJ90='Valori Consentiti - Table 1'!$AO$4,5,IF(AJ90="X",1,0))+IF(AK90='Valori Consentiti - Table 1'!$AQ$4,5,IF(AK90="X",1,0))+IF(AL90='Valori Consentiti - Table 1'!$AS$4,5,IF(AL90="X",1,0))+IF(AM90='Valori Consentiti - Table 1'!$AU$4,5,IF(AM90="X",1,0)),IF(G90=4,IF(T90='Valori Consentiti - Table 1'!$I$5,5,IF(T90="X",1,0))+IF(U90='Valori Consentiti - Table 1'!$K$5,5,IF(U90="X",1,0))+IF(V90='Valori Consentiti - Table 1'!$M$5,5,IF(V90="X",1,0))+IF(W90='Valori Consentiti - Table 1'!$O$5,5,IF(W90="X",1,0))+IF(X90='Valori Consentiti - Table 1'!$Q$5,5,IF(X90="X",1,0))+IF(Y90='Valori Consentiti - Table 1'!$S$5,5,IF(Y90="X",1,0))+IF(Z90='Valori Consentiti - Table 1'!$U$5,5,IF(Z90="X",1,0))+IF(AA90='Valori Consentiti - Table 1'!$W$5,5,IF(AA90="X",1,0))+IF(AB90='Valori Consentiti - Table 1'!$Y$5,5,IF(AB90="X",1,0))+IF(AC90='Valori Consentiti - Table 1'!$AA$5,5,IF(AC90="X",1,0))+IF(AD90='Valori Consentiti - Table 1'!$AC$5,5,IF(AD90="X",1,0))+IF(AE90='Valori Consentiti - Table 1'!$AE$5,5,IF(AE90="X",1,0))+IF(AF90='Valori Consentiti - Table 1'!$AG$5,5,IF(AF90="X",1,0))+IF(AG90='Valori Consentiti - Table 1'!$AI$5,5,IF(AG90="X",1,0))+IF(AH90='Valori Consentiti - Table 1'!$AK$5,5,IF(AH90="X",1,0))+IF(AI90='Valori Consentiti - Table 1'!$AM$5,5,IF(AI90="X",1,0))+IF(AJ90='Valori Consentiti - Table 1'!$AO$5,5,IF(AJ90="X",1,0))+IF(AK90='Valori Consentiti - Table 1'!$AQ$5,5,IF(AK90="X",1,0))+IF(AL90='Valori Consentiti - Table 1'!$AS$5,5,IF(AL90="X",1,0))+IF(AM90='Valori Consentiti - Table 1'!$AU$5,5,IF(AM90="X",1,0)),))))</f>
        <v>0</v>
      </c>
      <c r="N90" s="16">
        <f t="shared" si="73"/>
        <v>0</v>
      </c>
      <c r="O90" s="16">
        <f t="shared" si="74"/>
        <v>20</v>
      </c>
      <c r="P90" s="16">
        <f>IF(G90=1,IF(T90='Valori Consentiti - Table 1'!$I$2,1,0)+IF(U90='Valori Consentiti - Table 1'!$K$2,1,0)+IF(V90='Valori Consentiti - Table 1'!$M$2,1,0)+IF(W90='Valori Consentiti - Table 1'!$O$2,1,0)+IF(X90='Valori Consentiti - Table 1'!$Q$2,1,0)+IF(Y90='Valori Consentiti - Table 1'!$S$2,1,0)+IF(Z90='Valori Consentiti - Table 1'!$U$2,1,0)+IF(AA90='Valori Consentiti - Table 1'!$W$2,1,0)+IF(AB90='Valori Consentiti - Table 1'!$Y$2,1,0)+IF(AC90='Valori Consentiti - Table 1'!$AA$2,1,0)+IF(AD90='Valori Consentiti - Table 1'!$AC$2,1,0)+IF(AE90='Valori Consentiti - Table 1'!$AE$2,1,0)+IF(AF90='Valori Consentiti - Table 1'!$AG$2,1,0)+IF(AG90='Valori Consentiti - Table 1'!$AI$2,1,0)+IF(AH90='Valori Consentiti - Table 1'!$AK$2,1,0)+IF(AI90='Valori Consentiti - Table 1'!$AM$2,1,0)+IF(AJ90='Valori Consentiti - Table 1'!$AO$2,1,0)+IF(AK90='Valori Consentiti - Table 1'!$AQ$2,1,0)+IF(AL90='Valori Consentiti - Table 1'!$AS$2,1,0)+IF(AM90='Valori Consentiti - Table 1'!$AU$2,1,0),IF(G90=2,IF(T90='Valori Consentiti - Table 1'!$I$3,1,0)+IF(U90='Valori Consentiti - Table 1'!$K$3,1,0)+IF(V90='Valori Consentiti - Table 1'!$M$3,1,0)+IF(W90='Valori Consentiti - Table 1'!$O$3,1,0)+IF(X90='Valori Consentiti - Table 1'!$Q$3,1,0)+IF(Y90='Valori Consentiti - Table 1'!$S$3,1,0)+IF(Z90='Valori Consentiti - Table 1'!$U$3,1,0)+IF(AA90='Valori Consentiti - Table 1'!$W$3,1,0)+IF(AB90='Valori Consentiti - Table 1'!$Y$3,1,0)+IF(AC90='Valori Consentiti - Table 1'!$AA$3,1,0)+IF(AD90='Valori Consentiti - Table 1'!$AC$3,1,0)+IF(AE90='Valori Consentiti - Table 1'!$AE$3,1,0)+IF(AF90='Valori Consentiti - Table 1'!$AG$3,1,0)+IF(AG90='Valori Consentiti - Table 1'!$AI$3,1,0)+IF(AH90='Valori Consentiti - Table 1'!$AK$3,1,0)+IF(AI90='Valori Consentiti - Table 1'!$AM$3,1,0)+IF(AJ90='Valori Consentiti - Table 1'!$AO$3,1,0)+IF(AK90='Valori Consentiti - Table 1'!$AQ$3,1,0)+IF(AL90='Valori Consentiti - Table 1'!$AS$3,1,0)+IF(AM90='Valori Consentiti - Table 1'!$AU$3,1,0),IF(G90=3,IF(T90='Valori Consentiti - Table 1'!$I$4,1,0)+IF(U90='Valori Consentiti - Table 1'!$K$4,1,0)+IF(V90='Valori Consentiti - Table 1'!$M$4,1,0)+IF(W90='Valori Consentiti - Table 1'!$O$4,1,0)+IF(X90='Valori Consentiti - Table 1'!$Q$4,1,0)+IF(Y90='Valori Consentiti - Table 1'!$S$4,1,0)+IF(Z90='Valori Consentiti - Table 1'!$U$4,1,0)+IF(AA90='Valori Consentiti - Table 1'!$W$4,1,0)+IF(AB90='Valori Consentiti - Table 1'!$Y$4,1,0)+IF(AC90='Valori Consentiti - Table 1'!$AA$4,1,0)+IF(AD90='Valori Consentiti - Table 1'!$AC$4,1,0)+IF(AE90='Valori Consentiti - Table 1'!$AE$4,1,0)+IF(AF90='Valori Consentiti - Table 1'!$AG$4,1,0)+IF(AG90='Valori Consentiti - Table 1'!$AI$4,1,0)+IF(AH90='Valori Consentiti - Table 1'!$AK$4,1,0)+IF(AI90='Valori Consentiti - Table 1'!$AM$4,1,0)+IF(AJ90='Valori Consentiti - Table 1'!$AO$4,1,0)+IF(AK90='Valori Consentiti - Table 1'!$AQ$4,1,0)+IF(AL90='Valori Consentiti - Table 1'!$AS$4,1,0)+IF(AM90='Valori Consentiti - Table 1'!$AU$4,1,0),IF(G90=4,IF(T90='Valori Consentiti - Table 1'!$I$5,1,0)+IF(U90='Valori Consentiti - Table 1'!$K$5,1,0)+IF(V90='Valori Consentiti - Table 1'!$M$5,1,0)+IF(W90='Valori Consentiti - Table 1'!$O$5,1,0)+IF(X90='Valori Consentiti - Table 1'!$Q$5,1,0)+IF(Y90='Valori Consentiti - Table 1'!$S$5,1,0)+IF(Z90='Valori Consentiti - Table 1'!$U$5,1,0)+IF(AA90='Valori Consentiti - Table 1'!$W$5,1,0)+IF(AB90='Valori Consentiti - Table 1'!$Y$5,1,0)+IF(AC90='Valori Consentiti - Table 1'!$AA$5,1,0)+IF(AD90='Valori Consentiti - Table 1'!$AC$5,1,0)+IF(AE90='Valori Consentiti - Table 1'!$AE$5,1,0)+IF(AF90='Valori Consentiti - Table 1'!$AG$5,1,0)+IF(AG90='Valori Consentiti - Table 1'!$AI$5,1,0)+IF(AH90='Valori Consentiti - Table 1'!$AK$5,1,0)+IF(AI90='Valori Consentiti - Table 1'!$AM$5,1,0)+IF(AJ90='Valori Consentiti - Table 1'!$AO$5,1,0)+IF(AK90='Valori Consentiti - Table 1'!$AQ$5,1,0)+IF(AL90='Valori Consentiti - Table 1'!$AS$5,1,0)+IF(AM90='Valori Consentiti - Table 1'!$AU$5,1,0),))))</f>
        <v>0</v>
      </c>
      <c r="Q90" s="16">
        <f t="shared" si="75"/>
        <v>20</v>
      </c>
      <c r="R90" s="16">
        <f t="shared" si="67"/>
        <v>1</v>
      </c>
      <c r="S90" s="17"/>
      <c r="T90" s="24" t="str">
        <f t="shared" si="47"/>
        <v/>
      </c>
      <c r="U90" s="25" t="str">
        <f t="shared" si="48"/>
        <v/>
      </c>
      <c r="V90" s="25" t="str">
        <f t="shared" si="49"/>
        <v/>
      </c>
      <c r="W90" s="26" t="str">
        <f t="shared" si="50"/>
        <v/>
      </c>
      <c r="X90" s="27" t="str">
        <f t="shared" si="51"/>
        <v/>
      </c>
      <c r="Y90" s="25" t="str">
        <f t="shared" si="52"/>
        <v/>
      </c>
      <c r="Z90" s="25" t="str">
        <f t="shared" si="53"/>
        <v/>
      </c>
      <c r="AA90" s="26" t="str">
        <f t="shared" si="54"/>
        <v/>
      </c>
      <c r="AB90" s="27" t="str">
        <f t="shared" si="55"/>
        <v/>
      </c>
      <c r="AC90" s="25" t="str">
        <f t="shared" si="56"/>
        <v/>
      </c>
      <c r="AD90" s="25" t="str">
        <f t="shared" si="57"/>
        <v/>
      </c>
      <c r="AE90" s="26" t="str">
        <f t="shared" si="58"/>
        <v/>
      </c>
      <c r="AF90" s="27" t="str">
        <f t="shared" si="59"/>
        <v/>
      </c>
      <c r="AG90" s="25" t="str">
        <f t="shared" si="60"/>
        <v/>
      </c>
      <c r="AH90" s="25" t="str">
        <f t="shared" si="61"/>
        <v/>
      </c>
      <c r="AI90" s="26" t="str">
        <f t="shared" si="62"/>
        <v/>
      </c>
      <c r="AJ90" s="27" t="str">
        <f t="shared" si="63"/>
        <v/>
      </c>
      <c r="AK90" s="25" t="str">
        <f t="shared" si="64"/>
        <v/>
      </c>
      <c r="AL90" s="25" t="str">
        <f t="shared" si="65"/>
        <v/>
      </c>
      <c r="AM90" s="28" t="str">
        <f t="shared" si="66"/>
        <v/>
      </c>
      <c r="AN90" s="29" t="b">
        <f t="shared" si="68"/>
        <v>0</v>
      </c>
      <c r="AO90" s="29" t="b">
        <f t="shared" si="69"/>
        <v>0</v>
      </c>
      <c r="AP90" s="29" t="b">
        <f t="shared" si="70"/>
        <v>0</v>
      </c>
      <c r="AQ90" s="29" t="b">
        <f t="shared" si="71"/>
        <v>0</v>
      </c>
      <c r="AR90" s="29" t="b">
        <f t="shared" si="72"/>
        <v>0</v>
      </c>
    </row>
    <row r="91" spans="1:44">
      <c r="A91" s="14"/>
      <c r="B91" s="14"/>
      <c r="C91" s="22"/>
      <c r="D91" s="14"/>
      <c r="E91" s="14"/>
      <c r="F91" s="14"/>
      <c r="G91" s="14"/>
      <c r="H91" s="15"/>
      <c r="I91" s="15"/>
      <c r="J91" s="15"/>
      <c r="K91" s="15"/>
      <c r="L91" s="15"/>
      <c r="M91" s="23">
        <f>IF(G91=1,IF(T91='Valori Consentiti - Table 1'!$I$2,5,IF(T91="X",1,0))+IF(U91='Valori Consentiti - Table 1'!$K$2,5,IF(U91="X",1,0))+IF(V91='Valori Consentiti - Table 1'!$M$2,5,IF(V91="X",1,0))+IF(W91='Valori Consentiti - Table 1'!$O$2,5,IF(W91="X",1,0))+IF(X91='Valori Consentiti - Table 1'!$Q$2,5,IF(X91="X",1,0))+IF(Y91='Valori Consentiti - Table 1'!$S$2,5,IF(Y91="X",1,0))+IF(Z91='Valori Consentiti - Table 1'!$U$2,5,IF(Z91="X",1,0))+IF(AA91='Valori Consentiti - Table 1'!$W$2,5,IF(AA91="X",1,0))+IF(AB91='Valori Consentiti - Table 1'!$Y$2,5,IF(AB91="X",1,0))+IF(AC91='Valori Consentiti - Table 1'!$AA$2,5,IF(AC91="X",1,0))+IF(AD91='Valori Consentiti - Table 1'!$AC$2,5,IF(AD91="X",1,0))+IF(AE91='Valori Consentiti - Table 1'!$AE$2,5,IF(AE91="X",1,0))+IF(AF91='Valori Consentiti - Table 1'!$AG$2,5,IF(AF91="X",1,0))+IF(AG91='Valori Consentiti - Table 1'!$AI$2,5,IF(AG91="X",1,0))+IF(AH91='Valori Consentiti - Table 1'!$AK$2,5,IF(AH91="X",1,0))+IF(AI91='Valori Consentiti - Table 1'!$AM$2,5,IF(AI91="X",1,0))+IF(AJ91='Valori Consentiti - Table 1'!$AO$2,5,IF(AJ91="X",1,0))+IF(AK91='Valori Consentiti - Table 1'!$AQ$2,5,IF(AK91="X",1,0))+IF(AL91='Valori Consentiti - Table 1'!$AS$2,5,IF(AL91="X",1,0))+IF(AM91='Valori Consentiti - Table 1'!$AU$2,5,IF(AM91="X",1,0)),IF(G91=2,IF(T91='Valori Consentiti - Table 1'!$I$3,5,IF(T91="X",1,0))+IF(U91='Valori Consentiti - Table 1'!$K$3,5,IF(U91="X",1,0))+IF(V91='Valori Consentiti - Table 1'!$M$3,5,IF(V91="X",1,0))+IF(W91='Valori Consentiti - Table 1'!$O$3,5,IF(W91="X",1,0))+IF(X91='Valori Consentiti - Table 1'!$Q$3,5,IF(X91="X",1,0))+IF(Y91='Valori Consentiti - Table 1'!$S$3,5,IF(Y91="X",1,0))+IF(Z91='Valori Consentiti - Table 1'!$U$3,5,IF(Z91="X",1,0))+IF(AA91='Valori Consentiti - Table 1'!$W$3,5,IF(AA91="X",1,0))+IF(AB91='Valori Consentiti - Table 1'!$Y$3,5,IF(AB91="X",1,0))+IF(AC91='Valori Consentiti - Table 1'!$AA$3,5,IF(AC91="X",1,0))+IF(AD91='Valori Consentiti - Table 1'!$AC$3,5,IF(AD91="X",1,0))+IF(AE91='Valori Consentiti - Table 1'!$AE$3,5,IF(AE91="X",1,0))+IF(AF91='Valori Consentiti - Table 1'!$AG$3,5,IF(AF91="X",1,0))+IF(AG91='Valori Consentiti - Table 1'!$AI$3,5,IF(AG91="X",1,0))+IF(AH91='Valori Consentiti - Table 1'!$AK$3,5,IF(AH91="X",1,0))+IF(AI91='Valori Consentiti - Table 1'!$AM$3,5,IF(AI91="X",1,0))+IF(AJ91='Valori Consentiti - Table 1'!$AO$3,5,IF(AJ91="X",1,0))+IF(AK91='Valori Consentiti - Table 1'!$AQ$3,5,IF(AK91="X",1,0))+IF(AL91='Valori Consentiti - Table 1'!$AS$3,5,IF(AL91="X",1,0))+IF(AM91='Valori Consentiti - Table 1'!$AU$3,5,IF(AM91="X",1,0)),IF(G91=3,IF(T91='Valori Consentiti - Table 1'!$I$4,5,IF(T91="X",1,0))+IF(U91='Valori Consentiti - Table 1'!$K$4,5,IF(U91="X",1,0))+IF(V91='Valori Consentiti - Table 1'!$M$4,5,IF(V91="X",1,0))+IF(W91='Valori Consentiti - Table 1'!$O$4,5,IF(W91="X",1,0))+IF(X91='Valori Consentiti - Table 1'!$Q$4,5,IF(X91="X",1,0))+IF(Y91='Valori Consentiti - Table 1'!$S$4,5,IF(Y91="X",1,0))+IF(Z91='Valori Consentiti - Table 1'!$U$4,5,IF(Z91="X",1,0))+IF(AA91='Valori Consentiti - Table 1'!$W$4,5,IF(AA91="X",1,0))+IF(AB91='Valori Consentiti - Table 1'!$Y$4,5,IF(AB91="X",1,0))+IF(AC91='Valori Consentiti - Table 1'!$AA$4,5,IF(AC91="X",1,0))+IF(AD91='Valori Consentiti - Table 1'!$AC$4,5,IF(AD91="X",1,0))+IF(AE91='Valori Consentiti - Table 1'!$AE$4,5,IF(AE91="X",1,0))+IF(AF91='Valori Consentiti - Table 1'!$AG$4,5,IF(AF91="X",1,0))+IF(AG91='Valori Consentiti - Table 1'!$AI$4,5,IF(AG91="X",1,0))+IF(AH91='Valori Consentiti - Table 1'!$AK$4,5,IF(AH91="X",1,0))+IF(AI91='Valori Consentiti - Table 1'!$AM$4,5,IF(AI91="X",1,0))+IF(AJ91='Valori Consentiti - Table 1'!$AO$4,5,IF(AJ91="X",1,0))+IF(AK91='Valori Consentiti - Table 1'!$AQ$4,5,IF(AK91="X",1,0))+IF(AL91='Valori Consentiti - Table 1'!$AS$4,5,IF(AL91="X",1,0))+IF(AM91='Valori Consentiti - Table 1'!$AU$4,5,IF(AM91="X",1,0)),IF(G91=4,IF(T91='Valori Consentiti - Table 1'!$I$5,5,IF(T91="X",1,0))+IF(U91='Valori Consentiti - Table 1'!$K$5,5,IF(U91="X",1,0))+IF(V91='Valori Consentiti - Table 1'!$M$5,5,IF(V91="X",1,0))+IF(W91='Valori Consentiti - Table 1'!$O$5,5,IF(W91="X",1,0))+IF(X91='Valori Consentiti - Table 1'!$Q$5,5,IF(X91="X",1,0))+IF(Y91='Valori Consentiti - Table 1'!$S$5,5,IF(Y91="X",1,0))+IF(Z91='Valori Consentiti - Table 1'!$U$5,5,IF(Z91="X",1,0))+IF(AA91='Valori Consentiti - Table 1'!$W$5,5,IF(AA91="X",1,0))+IF(AB91='Valori Consentiti - Table 1'!$Y$5,5,IF(AB91="X",1,0))+IF(AC91='Valori Consentiti - Table 1'!$AA$5,5,IF(AC91="X",1,0))+IF(AD91='Valori Consentiti - Table 1'!$AC$5,5,IF(AD91="X",1,0))+IF(AE91='Valori Consentiti - Table 1'!$AE$5,5,IF(AE91="X",1,0))+IF(AF91='Valori Consentiti - Table 1'!$AG$5,5,IF(AF91="X",1,0))+IF(AG91='Valori Consentiti - Table 1'!$AI$5,5,IF(AG91="X",1,0))+IF(AH91='Valori Consentiti - Table 1'!$AK$5,5,IF(AH91="X",1,0))+IF(AI91='Valori Consentiti - Table 1'!$AM$5,5,IF(AI91="X",1,0))+IF(AJ91='Valori Consentiti - Table 1'!$AO$5,5,IF(AJ91="X",1,0))+IF(AK91='Valori Consentiti - Table 1'!$AQ$5,5,IF(AK91="X",1,0))+IF(AL91='Valori Consentiti - Table 1'!$AS$5,5,IF(AL91="X",1,0))+IF(AM91='Valori Consentiti - Table 1'!$AU$5,5,IF(AM91="X",1,0)),))))</f>
        <v>0</v>
      </c>
      <c r="N91" s="16">
        <f t="shared" si="73"/>
        <v>0</v>
      </c>
      <c r="O91" s="16">
        <f t="shared" si="74"/>
        <v>20</v>
      </c>
      <c r="P91" s="16">
        <f>IF(G91=1,IF(T91='Valori Consentiti - Table 1'!$I$2,1,0)+IF(U91='Valori Consentiti - Table 1'!$K$2,1,0)+IF(V91='Valori Consentiti - Table 1'!$M$2,1,0)+IF(W91='Valori Consentiti - Table 1'!$O$2,1,0)+IF(X91='Valori Consentiti - Table 1'!$Q$2,1,0)+IF(Y91='Valori Consentiti - Table 1'!$S$2,1,0)+IF(Z91='Valori Consentiti - Table 1'!$U$2,1,0)+IF(AA91='Valori Consentiti - Table 1'!$W$2,1,0)+IF(AB91='Valori Consentiti - Table 1'!$Y$2,1,0)+IF(AC91='Valori Consentiti - Table 1'!$AA$2,1,0)+IF(AD91='Valori Consentiti - Table 1'!$AC$2,1,0)+IF(AE91='Valori Consentiti - Table 1'!$AE$2,1,0)+IF(AF91='Valori Consentiti - Table 1'!$AG$2,1,0)+IF(AG91='Valori Consentiti - Table 1'!$AI$2,1,0)+IF(AH91='Valori Consentiti - Table 1'!$AK$2,1,0)+IF(AI91='Valori Consentiti - Table 1'!$AM$2,1,0)+IF(AJ91='Valori Consentiti - Table 1'!$AO$2,1,0)+IF(AK91='Valori Consentiti - Table 1'!$AQ$2,1,0)+IF(AL91='Valori Consentiti - Table 1'!$AS$2,1,0)+IF(AM91='Valori Consentiti - Table 1'!$AU$2,1,0),IF(G91=2,IF(T91='Valori Consentiti - Table 1'!$I$3,1,0)+IF(U91='Valori Consentiti - Table 1'!$K$3,1,0)+IF(V91='Valori Consentiti - Table 1'!$M$3,1,0)+IF(W91='Valori Consentiti - Table 1'!$O$3,1,0)+IF(X91='Valori Consentiti - Table 1'!$Q$3,1,0)+IF(Y91='Valori Consentiti - Table 1'!$S$3,1,0)+IF(Z91='Valori Consentiti - Table 1'!$U$3,1,0)+IF(AA91='Valori Consentiti - Table 1'!$W$3,1,0)+IF(AB91='Valori Consentiti - Table 1'!$Y$3,1,0)+IF(AC91='Valori Consentiti - Table 1'!$AA$3,1,0)+IF(AD91='Valori Consentiti - Table 1'!$AC$3,1,0)+IF(AE91='Valori Consentiti - Table 1'!$AE$3,1,0)+IF(AF91='Valori Consentiti - Table 1'!$AG$3,1,0)+IF(AG91='Valori Consentiti - Table 1'!$AI$3,1,0)+IF(AH91='Valori Consentiti - Table 1'!$AK$3,1,0)+IF(AI91='Valori Consentiti - Table 1'!$AM$3,1,0)+IF(AJ91='Valori Consentiti - Table 1'!$AO$3,1,0)+IF(AK91='Valori Consentiti - Table 1'!$AQ$3,1,0)+IF(AL91='Valori Consentiti - Table 1'!$AS$3,1,0)+IF(AM91='Valori Consentiti - Table 1'!$AU$3,1,0),IF(G91=3,IF(T91='Valori Consentiti - Table 1'!$I$4,1,0)+IF(U91='Valori Consentiti - Table 1'!$K$4,1,0)+IF(V91='Valori Consentiti - Table 1'!$M$4,1,0)+IF(W91='Valori Consentiti - Table 1'!$O$4,1,0)+IF(X91='Valori Consentiti - Table 1'!$Q$4,1,0)+IF(Y91='Valori Consentiti - Table 1'!$S$4,1,0)+IF(Z91='Valori Consentiti - Table 1'!$U$4,1,0)+IF(AA91='Valori Consentiti - Table 1'!$W$4,1,0)+IF(AB91='Valori Consentiti - Table 1'!$Y$4,1,0)+IF(AC91='Valori Consentiti - Table 1'!$AA$4,1,0)+IF(AD91='Valori Consentiti - Table 1'!$AC$4,1,0)+IF(AE91='Valori Consentiti - Table 1'!$AE$4,1,0)+IF(AF91='Valori Consentiti - Table 1'!$AG$4,1,0)+IF(AG91='Valori Consentiti - Table 1'!$AI$4,1,0)+IF(AH91='Valori Consentiti - Table 1'!$AK$4,1,0)+IF(AI91='Valori Consentiti - Table 1'!$AM$4,1,0)+IF(AJ91='Valori Consentiti - Table 1'!$AO$4,1,0)+IF(AK91='Valori Consentiti - Table 1'!$AQ$4,1,0)+IF(AL91='Valori Consentiti - Table 1'!$AS$4,1,0)+IF(AM91='Valori Consentiti - Table 1'!$AU$4,1,0),IF(G91=4,IF(T91='Valori Consentiti - Table 1'!$I$5,1,0)+IF(U91='Valori Consentiti - Table 1'!$K$5,1,0)+IF(V91='Valori Consentiti - Table 1'!$M$5,1,0)+IF(W91='Valori Consentiti - Table 1'!$O$5,1,0)+IF(X91='Valori Consentiti - Table 1'!$Q$5,1,0)+IF(Y91='Valori Consentiti - Table 1'!$S$5,1,0)+IF(Z91='Valori Consentiti - Table 1'!$U$5,1,0)+IF(AA91='Valori Consentiti - Table 1'!$W$5,1,0)+IF(AB91='Valori Consentiti - Table 1'!$Y$5,1,0)+IF(AC91='Valori Consentiti - Table 1'!$AA$5,1,0)+IF(AD91='Valori Consentiti - Table 1'!$AC$5,1,0)+IF(AE91='Valori Consentiti - Table 1'!$AE$5,1,0)+IF(AF91='Valori Consentiti - Table 1'!$AG$5,1,0)+IF(AG91='Valori Consentiti - Table 1'!$AI$5,1,0)+IF(AH91='Valori Consentiti - Table 1'!$AK$5,1,0)+IF(AI91='Valori Consentiti - Table 1'!$AM$5,1,0)+IF(AJ91='Valori Consentiti - Table 1'!$AO$5,1,0)+IF(AK91='Valori Consentiti - Table 1'!$AQ$5,1,0)+IF(AL91='Valori Consentiti - Table 1'!$AS$5,1,0)+IF(AM91='Valori Consentiti - Table 1'!$AU$5,1,0),))))</f>
        <v>0</v>
      </c>
      <c r="Q91" s="16">
        <f t="shared" si="75"/>
        <v>20</v>
      </c>
      <c r="R91" s="16">
        <f t="shared" si="67"/>
        <v>1</v>
      </c>
      <c r="S91" s="17"/>
      <c r="T91" s="24" t="str">
        <f t="shared" si="47"/>
        <v/>
      </c>
      <c r="U91" s="25" t="str">
        <f t="shared" si="48"/>
        <v/>
      </c>
      <c r="V91" s="25" t="str">
        <f t="shared" si="49"/>
        <v/>
      </c>
      <c r="W91" s="26" t="str">
        <f t="shared" si="50"/>
        <v/>
      </c>
      <c r="X91" s="27" t="str">
        <f t="shared" si="51"/>
        <v/>
      </c>
      <c r="Y91" s="25" t="str">
        <f t="shared" si="52"/>
        <v/>
      </c>
      <c r="Z91" s="25" t="str">
        <f t="shared" si="53"/>
        <v/>
      </c>
      <c r="AA91" s="26" t="str">
        <f t="shared" si="54"/>
        <v/>
      </c>
      <c r="AB91" s="27" t="str">
        <f t="shared" si="55"/>
        <v/>
      </c>
      <c r="AC91" s="25" t="str">
        <f t="shared" si="56"/>
        <v/>
      </c>
      <c r="AD91" s="25" t="str">
        <f t="shared" si="57"/>
        <v/>
      </c>
      <c r="AE91" s="26" t="str">
        <f t="shared" si="58"/>
        <v/>
      </c>
      <c r="AF91" s="27" t="str">
        <f t="shared" si="59"/>
        <v/>
      </c>
      <c r="AG91" s="25" t="str">
        <f t="shared" si="60"/>
        <v/>
      </c>
      <c r="AH91" s="25" t="str">
        <f t="shared" si="61"/>
        <v/>
      </c>
      <c r="AI91" s="26" t="str">
        <f t="shared" si="62"/>
        <v/>
      </c>
      <c r="AJ91" s="27" t="str">
        <f t="shared" si="63"/>
        <v/>
      </c>
      <c r="AK91" s="25" t="str">
        <f t="shared" si="64"/>
        <v/>
      </c>
      <c r="AL91" s="25" t="str">
        <f t="shared" si="65"/>
        <v/>
      </c>
      <c r="AM91" s="28" t="str">
        <f t="shared" si="66"/>
        <v/>
      </c>
      <c r="AN91" s="29" t="b">
        <f t="shared" si="68"/>
        <v>0</v>
      </c>
      <c r="AO91" s="29" t="b">
        <f t="shared" si="69"/>
        <v>0</v>
      </c>
      <c r="AP91" s="29" t="b">
        <f t="shared" si="70"/>
        <v>0</v>
      </c>
      <c r="AQ91" s="29" t="b">
        <f t="shared" si="71"/>
        <v>0</v>
      </c>
      <c r="AR91" s="29" t="b">
        <f t="shared" si="72"/>
        <v>0</v>
      </c>
    </row>
    <row r="92" spans="1:44">
      <c r="A92" s="14"/>
      <c r="B92" s="14"/>
      <c r="C92" s="22"/>
      <c r="D92" s="14"/>
      <c r="E92" s="14"/>
      <c r="F92" s="14"/>
      <c r="G92" s="14"/>
      <c r="H92" s="15"/>
      <c r="I92" s="15"/>
      <c r="J92" s="15"/>
      <c r="K92" s="15"/>
      <c r="L92" s="15"/>
      <c r="M92" s="23">
        <f>IF(G92=1,IF(T92='Valori Consentiti - Table 1'!$I$2,5,IF(T92="X",1,0))+IF(U92='Valori Consentiti - Table 1'!$K$2,5,IF(U92="X",1,0))+IF(V92='Valori Consentiti - Table 1'!$M$2,5,IF(V92="X",1,0))+IF(W92='Valori Consentiti - Table 1'!$O$2,5,IF(W92="X",1,0))+IF(X92='Valori Consentiti - Table 1'!$Q$2,5,IF(X92="X",1,0))+IF(Y92='Valori Consentiti - Table 1'!$S$2,5,IF(Y92="X",1,0))+IF(Z92='Valori Consentiti - Table 1'!$U$2,5,IF(Z92="X",1,0))+IF(AA92='Valori Consentiti - Table 1'!$W$2,5,IF(AA92="X",1,0))+IF(AB92='Valori Consentiti - Table 1'!$Y$2,5,IF(AB92="X",1,0))+IF(AC92='Valori Consentiti - Table 1'!$AA$2,5,IF(AC92="X",1,0))+IF(AD92='Valori Consentiti - Table 1'!$AC$2,5,IF(AD92="X",1,0))+IF(AE92='Valori Consentiti - Table 1'!$AE$2,5,IF(AE92="X",1,0))+IF(AF92='Valori Consentiti - Table 1'!$AG$2,5,IF(AF92="X",1,0))+IF(AG92='Valori Consentiti - Table 1'!$AI$2,5,IF(AG92="X",1,0))+IF(AH92='Valori Consentiti - Table 1'!$AK$2,5,IF(AH92="X",1,0))+IF(AI92='Valori Consentiti - Table 1'!$AM$2,5,IF(AI92="X",1,0))+IF(AJ92='Valori Consentiti - Table 1'!$AO$2,5,IF(AJ92="X",1,0))+IF(AK92='Valori Consentiti - Table 1'!$AQ$2,5,IF(AK92="X",1,0))+IF(AL92='Valori Consentiti - Table 1'!$AS$2,5,IF(AL92="X",1,0))+IF(AM92='Valori Consentiti - Table 1'!$AU$2,5,IF(AM92="X",1,0)),IF(G92=2,IF(T92='Valori Consentiti - Table 1'!$I$3,5,IF(T92="X",1,0))+IF(U92='Valori Consentiti - Table 1'!$K$3,5,IF(U92="X",1,0))+IF(V92='Valori Consentiti - Table 1'!$M$3,5,IF(V92="X",1,0))+IF(W92='Valori Consentiti - Table 1'!$O$3,5,IF(W92="X",1,0))+IF(X92='Valori Consentiti - Table 1'!$Q$3,5,IF(X92="X",1,0))+IF(Y92='Valori Consentiti - Table 1'!$S$3,5,IF(Y92="X",1,0))+IF(Z92='Valori Consentiti - Table 1'!$U$3,5,IF(Z92="X",1,0))+IF(AA92='Valori Consentiti - Table 1'!$W$3,5,IF(AA92="X",1,0))+IF(AB92='Valori Consentiti - Table 1'!$Y$3,5,IF(AB92="X",1,0))+IF(AC92='Valori Consentiti - Table 1'!$AA$3,5,IF(AC92="X",1,0))+IF(AD92='Valori Consentiti - Table 1'!$AC$3,5,IF(AD92="X",1,0))+IF(AE92='Valori Consentiti - Table 1'!$AE$3,5,IF(AE92="X",1,0))+IF(AF92='Valori Consentiti - Table 1'!$AG$3,5,IF(AF92="X",1,0))+IF(AG92='Valori Consentiti - Table 1'!$AI$3,5,IF(AG92="X",1,0))+IF(AH92='Valori Consentiti - Table 1'!$AK$3,5,IF(AH92="X",1,0))+IF(AI92='Valori Consentiti - Table 1'!$AM$3,5,IF(AI92="X",1,0))+IF(AJ92='Valori Consentiti - Table 1'!$AO$3,5,IF(AJ92="X",1,0))+IF(AK92='Valori Consentiti - Table 1'!$AQ$3,5,IF(AK92="X",1,0))+IF(AL92='Valori Consentiti - Table 1'!$AS$3,5,IF(AL92="X",1,0))+IF(AM92='Valori Consentiti - Table 1'!$AU$3,5,IF(AM92="X",1,0)),IF(G92=3,IF(T92='Valori Consentiti - Table 1'!$I$4,5,IF(T92="X",1,0))+IF(U92='Valori Consentiti - Table 1'!$K$4,5,IF(U92="X",1,0))+IF(V92='Valori Consentiti - Table 1'!$M$4,5,IF(V92="X",1,0))+IF(W92='Valori Consentiti - Table 1'!$O$4,5,IF(W92="X",1,0))+IF(X92='Valori Consentiti - Table 1'!$Q$4,5,IF(X92="X",1,0))+IF(Y92='Valori Consentiti - Table 1'!$S$4,5,IF(Y92="X",1,0))+IF(Z92='Valori Consentiti - Table 1'!$U$4,5,IF(Z92="X",1,0))+IF(AA92='Valori Consentiti - Table 1'!$W$4,5,IF(AA92="X",1,0))+IF(AB92='Valori Consentiti - Table 1'!$Y$4,5,IF(AB92="X",1,0))+IF(AC92='Valori Consentiti - Table 1'!$AA$4,5,IF(AC92="X",1,0))+IF(AD92='Valori Consentiti - Table 1'!$AC$4,5,IF(AD92="X",1,0))+IF(AE92='Valori Consentiti - Table 1'!$AE$4,5,IF(AE92="X",1,0))+IF(AF92='Valori Consentiti - Table 1'!$AG$4,5,IF(AF92="X",1,0))+IF(AG92='Valori Consentiti - Table 1'!$AI$4,5,IF(AG92="X",1,0))+IF(AH92='Valori Consentiti - Table 1'!$AK$4,5,IF(AH92="X",1,0))+IF(AI92='Valori Consentiti - Table 1'!$AM$4,5,IF(AI92="X",1,0))+IF(AJ92='Valori Consentiti - Table 1'!$AO$4,5,IF(AJ92="X",1,0))+IF(AK92='Valori Consentiti - Table 1'!$AQ$4,5,IF(AK92="X",1,0))+IF(AL92='Valori Consentiti - Table 1'!$AS$4,5,IF(AL92="X",1,0))+IF(AM92='Valori Consentiti - Table 1'!$AU$4,5,IF(AM92="X",1,0)),IF(G92=4,IF(T92='Valori Consentiti - Table 1'!$I$5,5,IF(T92="X",1,0))+IF(U92='Valori Consentiti - Table 1'!$K$5,5,IF(U92="X",1,0))+IF(V92='Valori Consentiti - Table 1'!$M$5,5,IF(V92="X",1,0))+IF(W92='Valori Consentiti - Table 1'!$O$5,5,IF(W92="X",1,0))+IF(X92='Valori Consentiti - Table 1'!$Q$5,5,IF(X92="X",1,0))+IF(Y92='Valori Consentiti - Table 1'!$S$5,5,IF(Y92="X",1,0))+IF(Z92='Valori Consentiti - Table 1'!$U$5,5,IF(Z92="X",1,0))+IF(AA92='Valori Consentiti - Table 1'!$W$5,5,IF(AA92="X",1,0))+IF(AB92='Valori Consentiti - Table 1'!$Y$5,5,IF(AB92="X",1,0))+IF(AC92='Valori Consentiti - Table 1'!$AA$5,5,IF(AC92="X",1,0))+IF(AD92='Valori Consentiti - Table 1'!$AC$5,5,IF(AD92="X",1,0))+IF(AE92='Valori Consentiti - Table 1'!$AE$5,5,IF(AE92="X",1,0))+IF(AF92='Valori Consentiti - Table 1'!$AG$5,5,IF(AF92="X",1,0))+IF(AG92='Valori Consentiti - Table 1'!$AI$5,5,IF(AG92="X",1,0))+IF(AH92='Valori Consentiti - Table 1'!$AK$5,5,IF(AH92="X",1,0))+IF(AI92='Valori Consentiti - Table 1'!$AM$5,5,IF(AI92="X",1,0))+IF(AJ92='Valori Consentiti - Table 1'!$AO$5,5,IF(AJ92="X",1,0))+IF(AK92='Valori Consentiti - Table 1'!$AQ$5,5,IF(AK92="X",1,0))+IF(AL92='Valori Consentiti - Table 1'!$AS$5,5,IF(AL92="X",1,0))+IF(AM92='Valori Consentiti - Table 1'!$AU$5,5,IF(AM92="X",1,0)),))))</f>
        <v>0</v>
      </c>
      <c r="N92" s="16">
        <f t="shared" si="73"/>
        <v>0</v>
      </c>
      <c r="O92" s="16">
        <f t="shared" si="74"/>
        <v>20</v>
      </c>
      <c r="P92" s="16">
        <f>IF(G92=1,IF(T92='Valori Consentiti - Table 1'!$I$2,1,0)+IF(U92='Valori Consentiti - Table 1'!$K$2,1,0)+IF(V92='Valori Consentiti - Table 1'!$M$2,1,0)+IF(W92='Valori Consentiti - Table 1'!$O$2,1,0)+IF(X92='Valori Consentiti - Table 1'!$Q$2,1,0)+IF(Y92='Valori Consentiti - Table 1'!$S$2,1,0)+IF(Z92='Valori Consentiti - Table 1'!$U$2,1,0)+IF(AA92='Valori Consentiti - Table 1'!$W$2,1,0)+IF(AB92='Valori Consentiti - Table 1'!$Y$2,1,0)+IF(AC92='Valori Consentiti - Table 1'!$AA$2,1,0)+IF(AD92='Valori Consentiti - Table 1'!$AC$2,1,0)+IF(AE92='Valori Consentiti - Table 1'!$AE$2,1,0)+IF(AF92='Valori Consentiti - Table 1'!$AG$2,1,0)+IF(AG92='Valori Consentiti - Table 1'!$AI$2,1,0)+IF(AH92='Valori Consentiti - Table 1'!$AK$2,1,0)+IF(AI92='Valori Consentiti - Table 1'!$AM$2,1,0)+IF(AJ92='Valori Consentiti - Table 1'!$AO$2,1,0)+IF(AK92='Valori Consentiti - Table 1'!$AQ$2,1,0)+IF(AL92='Valori Consentiti - Table 1'!$AS$2,1,0)+IF(AM92='Valori Consentiti - Table 1'!$AU$2,1,0),IF(G92=2,IF(T92='Valori Consentiti - Table 1'!$I$3,1,0)+IF(U92='Valori Consentiti - Table 1'!$K$3,1,0)+IF(V92='Valori Consentiti - Table 1'!$M$3,1,0)+IF(W92='Valori Consentiti - Table 1'!$O$3,1,0)+IF(X92='Valori Consentiti - Table 1'!$Q$3,1,0)+IF(Y92='Valori Consentiti - Table 1'!$S$3,1,0)+IF(Z92='Valori Consentiti - Table 1'!$U$3,1,0)+IF(AA92='Valori Consentiti - Table 1'!$W$3,1,0)+IF(AB92='Valori Consentiti - Table 1'!$Y$3,1,0)+IF(AC92='Valori Consentiti - Table 1'!$AA$3,1,0)+IF(AD92='Valori Consentiti - Table 1'!$AC$3,1,0)+IF(AE92='Valori Consentiti - Table 1'!$AE$3,1,0)+IF(AF92='Valori Consentiti - Table 1'!$AG$3,1,0)+IF(AG92='Valori Consentiti - Table 1'!$AI$3,1,0)+IF(AH92='Valori Consentiti - Table 1'!$AK$3,1,0)+IF(AI92='Valori Consentiti - Table 1'!$AM$3,1,0)+IF(AJ92='Valori Consentiti - Table 1'!$AO$3,1,0)+IF(AK92='Valori Consentiti - Table 1'!$AQ$3,1,0)+IF(AL92='Valori Consentiti - Table 1'!$AS$3,1,0)+IF(AM92='Valori Consentiti - Table 1'!$AU$3,1,0),IF(G92=3,IF(T92='Valori Consentiti - Table 1'!$I$4,1,0)+IF(U92='Valori Consentiti - Table 1'!$K$4,1,0)+IF(V92='Valori Consentiti - Table 1'!$M$4,1,0)+IF(W92='Valori Consentiti - Table 1'!$O$4,1,0)+IF(X92='Valori Consentiti - Table 1'!$Q$4,1,0)+IF(Y92='Valori Consentiti - Table 1'!$S$4,1,0)+IF(Z92='Valori Consentiti - Table 1'!$U$4,1,0)+IF(AA92='Valori Consentiti - Table 1'!$W$4,1,0)+IF(AB92='Valori Consentiti - Table 1'!$Y$4,1,0)+IF(AC92='Valori Consentiti - Table 1'!$AA$4,1,0)+IF(AD92='Valori Consentiti - Table 1'!$AC$4,1,0)+IF(AE92='Valori Consentiti - Table 1'!$AE$4,1,0)+IF(AF92='Valori Consentiti - Table 1'!$AG$4,1,0)+IF(AG92='Valori Consentiti - Table 1'!$AI$4,1,0)+IF(AH92='Valori Consentiti - Table 1'!$AK$4,1,0)+IF(AI92='Valori Consentiti - Table 1'!$AM$4,1,0)+IF(AJ92='Valori Consentiti - Table 1'!$AO$4,1,0)+IF(AK92='Valori Consentiti - Table 1'!$AQ$4,1,0)+IF(AL92='Valori Consentiti - Table 1'!$AS$4,1,0)+IF(AM92='Valori Consentiti - Table 1'!$AU$4,1,0),IF(G92=4,IF(T92='Valori Consentiti - Table 1'!$I$5,1,0)+IF(U92='Valori Consentiti - Table 1'!$K$5,1,0)+IF(V92='Valori Consentiti - Table 1'!$M$5,1,0)+IF(W92='Valori Consentiti - Table 1'!$O$5,1,0)+IF(X92='Valori Consentiti - Table 1'!$Q$5,1,0)+IF(Y92='Valori Consentiti - Table 1'!$S$5,1,0)+IF(Z92='Valori Consentiti - Table 1'!$U$5,1,0)+IF(AA92='Valori Consentiti - Table 1'!$W$5,1,0)+IF(AB92='Valori Consentiti - Table 1'!$Y$5,1,0)+IF(AC92='Valori Consentiti - Table 1'!$AA$5,1,0)+IF(AD92='Valori Consentiti - Table 1'!$AC$5,1,0)+IF(AE92='Valori Consentiti - Table 1'!$AE$5,1,0)+IF(AF92='Valori Consentiti - Table 1'!$AG$5,1,0)+IF(AG92='Valori Consentiti - Table 1'!$AI$5,1,0)+IF(AH92='Valori Consentiti - Table 1'!$AK$5,1,0)+IF(AI92='Valori Consentiti - Table 1'!$AM$5,1,0)+IF(AJ92='Valori Consentiti - Table 1'!$AO$5,1,0)+IF(AK92='Valori Consentiti - Table 1'!$AQ$5,1,0)+IF(AL92='Valori Consentiti - Table 1'!$AS$5,1,0)+IF(AM92='Valori Consentiti - Table 1'!$AU$5,1,0),))))</f>
        <v>0</v>
      </c>
      <c r="Q92" s="16">
        <f t="shared" si="75"/>
        <v>20</v>
      </c>
      <c r="R92" s="16">
        <f t="shared" si="67"/>
        <v>1</v>
      </c>
      <c r="S92" s="17"/>
      <c r="T92" s="24" t="str">
        <f t="shared" si="47"/>
        <v/>
      </c>
      <c r="U92" s="25" t="str">
        <f t="shared" si="48"/>
        <v/>
      </c>
      <c r="V92" s="25" t="str">
        <f t="shared" si="49"/>
        <v/>
      </c>
      <c r="W92" s="26" t="str">
        <f t="shared" si="50"/>
        <v/>
      </c>
      <c r="X92" s="27" t="str">
        <f t="shared" si="51"/>
        <v/>
      </c>
      <c r="Y92" s="25" t="str">
        <f t="shared" si="52"/>
        <v/>
      </c>
      <c r="Z92" s="25" t="str">
        <f t="shared" si="53"/>
        <v/>
      </c>
      <c r="AA92" s="26" t="str">
        <f t="shared" si="54"/>
        <v/>
      </c>
      <c r="AB92" s="27" t="str">
        <f t="shared" si="55"/>
        <v/>
      </c>
      <c r="AC92" s="25" t="str">
        <f t="shared" si="56"/>
        <v/>
      </c>
      <c r="AD92" s="25" t="str">
        <f t="shared" si="57"/>
        <v/>
      </c>
      <c r="AE92" s="26" t="str">
        <f t="shared" si="58"/>
        <v/>
      </c>
      <c r="AF92" s="27" t="str">
        <f t="shared" si="59"/>
        <v/>
      </c>
      <c r="AG92" s="25" t="str">
        <f t="shared" si="60"/>
        <v/>
      </c>
      <c r="AH92" s="25" t="str">
        <f t="shared" si="61"/>
        <v/>
      </c>
      <c r="AI92" s="26" t="str">
        <f t="shared" si="62"/>
        <v/>
      </c>
      <c r="AJ92" s="27" t="str">
        <f t="shared" si="63"/>
        <v/>
      </c>
      <c r="AK92" s="25" t="str">
        <f t="shared" si="64"/>
        <v/>
      </c>
      <c r="AL92" s="25" t="str">
        <f t="shared" si="65"/>
        <v/>
      </c>
      <c r="AM92" s="28" t="str">
        <f t="shared" si="66"/>
        <v/>
      </c>
      <c r="AN92" s="29" t="b">
        <f t="shared" si="68"/>
        <v>0</v>
      </c>
      <c r="AO92" s="29" t="b">
        <f t="shared" si="69"/>
        <v>0</v>
      </c>
      <c r="AP92" s="29" t="b">
        <f t="shared" si="70"/>
        <v>0</v>
      </c>
      <c r="AQ92" s="29" t="b">
        <f t="shared" si="71"/>
        <v>0</v>
      </c>
      <c r="AR92" s="29" t="b">
        <f t="shared" si="72"/>
        <v>0</v>
      </c>
    </row>
    <row r="93" spans="1:44">
      <c r="A93" s="14"/>
      <c r="B93" s="14"/>
      <c r="C93" s="22"/>
      <c r="D93" s="14"/>
      <c r="E93" s="14"/>
      <c r="F93" s="14"/>
      <c r="G93" s="14"/>
      <c r="H93" s="15"/>
      <c r="I93" s="15"/>
      <c r="J93" s="15"/>
      <c r="K93" s="15"/>
      <c r="L93" s="15"/>
      <c r="M93" s="23">
        <f>IF(G93=1,IF(T93='Valori Consentiti - Table 1'!$I$2,5,IF(T93="X",1,0))+IF(U93='Valori Consentiti - Table 1'!$K$2,5,IF(U93="X",1,0))+IF(V93='Valori Consentiti - Table 1'!$M$2,5,IF(V93="X",1,0))+IF(W93='Valori Consentiti - Table 1'!$O$2,5,IF(W93="X",1,0))+IF(X93='Valori Consentiti - Table 1'!$Q$2,5,IF(X93="X",1,0))+IF(Y93='Valori Consentiti - Table 1'!$S$2,5,IF(Y93="X",1,0))+IF(Z93='Valori Consentiti - Table 1'!$U$2,5,IF(Z93="X",1,0))+IF(AA93='Valori Consentiti - Table 1'!$W$2,5,IF(AA93="X",1,0))+IF(AB93='Valori Consentiti - Table 1'!$Y$2,5,IF(AB93="X",1,0))+IF(AC93='Valori Consentiti - Table 1'!$AA$2,5,IF(AC93="X",1,0))+IF(AD93='Valori Consentiti - Table 1'!$AC$2,5,IF(AD93="X",1,0))+IF(AE93='Valori Consentiti - Table 1'!$AE$2,5,IF(AE93="X",1,0))+IF(AF93='Valori Consentiti - Table 1'!$AG$2,5,IF(AF93="X",1,0))+IF(AG93='Valori Consentiti - Table 1'!$AI$2,5,IF(AG93="X",1,0))+IF(AH93='Valori Consentiti - Table 1'!$AK$2,5,IF(AH93="X",1,0))+IF(AI93='Valori Consentiti - Table 1'!$AM$2,5,IF(AI93="X",1,0))+IF(AJ93='Valori Consentiti - Table 1'!$AO$2,5,IF(AJ93="X",1,0))+IF(AK93='Valori Consentiti - Table 1'!$AQ$2,5,IF(AK93="X",1,0))+IF(AL93='Valori Consentiti - Table 1'!$AS$2,5,IF(AL93="X",1,0))+IF(AM93='Valori Consentiti - Table 1'!$AU$2,5,IF(AM93="X",1,0)),IF(G93=2,IF(T93='Valori Consentiti - Table 1'!$I$3,5,IF(T93="X",1,0))+IF(U93='Valori Consentiti - Table 1'!$K$3,5,IF(U93="X",1,0))+IF(V93='Valori Consentiti - Table 1'!$M$3,5,IF(V93="X",1,0))+IF(W93='Valori Consentiti - Table 1'!$O$3,5,IF(W93="X",1,0))+IF(X93='Valori Consentiti - Table 1'!$Q$3,5,IF(X93="X",1,0))+IF(Y93='Valori Consentiti - Table 1'!$S$3,5,IF(Y93="X",1,0))+IF(Z93='Valori Consentiti - Table 1'!$U$3,5,IF(Z93="X",1,0))+IF(AA93='Valori Consentiti - Table 1'!$W$3,5,IF(AA93="X",1,0))+IF(AB93='Valori Consentiti - Table 1'!$Y$3,5,IF(AB93="X",1,0))+IF(AC93='Valori Consentiti - Table 1'!$AA$3,5,IF(AC93="X",1,0))+IF(AD93='Valori Consentiti - Table 1'!$AC$3,5,IF(AD93="X",1,0))+IF(AE93='Valori Consentiti - Table 1'!$AE$3,5,IF(AE93="X",1,0))+IF(AF93='Valori Consentiti - Table 1'!$AG$3,5,IF(AF93="X",1,0))+IF(AG93='Valori Consentiti - Table 1'!$AI$3,5,IF(AG93="X",1,0))+IF(AH93='Valori Consentiti - Table 1'!$AK$3,5,IF(AH93="X",1,0))+IF(AI93='Valori Consentiti - Table 1'!$AM$3,5,IF(AI93="X",1,0))+IF(AJ93='Valori Consentiti - Table 1'!$AO$3,5,IF(AJ93="X",1,0))+IF(AK93='Valori Consentiti - Table 1'!$AQ$3,5,IF(AK93="X",1,0))+IF(AL93='Valori Consentiti - Table 1'!$AS$3,5,IF(AL93="X",1,0))+IF(AM93='Valori Consentiti - Table 1'!$AU$3,5,IF(AM93="X",1,0)),IF(G93=3,IF(T93='Valori Consentiti - Table 1'!$I$4,5,IF(T93="X",1,0))+IF(U93='Valori Consentiti - Table 1'!$K$4,5,IF(U93="X",1,0))+IF(V93='Valori Consentiti - Table 1'!$M$4,5,IF(V93="X",1,0))+IF(W93='Valori Consentiti - Table 1'!$O$4,5,IF(W93="X",1,0))+IF(X93='Valori Consentiti - Table 1'!$Q$4,5,IF(X93="X",1,0))+IF(Y93='Valori Consentiti - Table 1'!$S$4,5,IF(Y93="X",1,0))+IF(Z93='Valori Consentiti - Table 1'!$U$4,5,IF(Z93="X",1,0))+IF(AA93='Valori Consentiti - Table 1'!$W$4,5,IF(AA93="X",1,0))+IF(AB93='Valori Consentiti - Table 1'!$Y$4,5,IF(AB93="X",1,0))+IF(AC93='Valori Consentiti - Table 1'!$AA$4,5,IF(AC93="X",1,0))+IF(AD93='Valori Consentiti - Table 1'!$AC$4,5,IF(AD93="X",1,0))+IF(AE93='Valori Consentiti - Table 1'!$AE$4,5,IF(AE93="X",1,0))+IF(AF93='Valori Consentiti - Table 1'!$AG$4,5,IF(AF93="X",1,0))+IF(AG93='Valori Consentiti - Table 1'!$AI$4,5,IF(AG93="X",1,0))+IF(AH93='Valori Consentiti - Table 1'!$AK$4,5,IF(AH93="X",1,0))+IF(AI93='Valori Consentiti - Table 1'!$AM$4,5,IF(AI93="X",1,0))+IF(AJ93='Valori Consentiti - Table 1'!$AO$4,5,IF(AJ93="X",1,0))+IF(AK93='Valori Consentiti - Table 1'!$AQ$4,5,IF(AK93="X",1,0))+IF(AL93='Valori Consentiti - Table 1'!$AS$4,5,IF(AL93="X",1,0))+IF(AM93='Valori Consentiti - Table 1'!$AU$4,5,IF(AM93="X",1,0)),IF(G93=4,IF(T93='Valori Consentiti - Table 1'!$I$5,5,IF(T93="X",1,0))+IF(U93='Valori Consentiti - Table 1'!$K$5,5,IF(U93="X",1,0))+IF(V93='Valori Consentiti - Table 1'!$M$5,5,IF(V93="X",1,0))+IF(W93='Valori Consentiti - Table 1'!$O$5,5,IF(W93="X",1,0))+IF(X93='Valori Consentiti - Table 1'!$Q$5,5,IF(X93="X",1,0))+IF(Y93='Valori Consentiti - Table 1'!$S$5,5,IF(Y93="X",1,0))+IF(Z93='Valori Consentiti - Table 1'!$U$5,5,IF(Z93="X",1,0))+IF(AA93='Valori Consentiti - Table 1'!$W$5,5,IF(AA93="X",1,0))+IF(AB93='Valori Consentiti - Table 1'!$Y$5,5,IF(AB93="X",1,0))+IF(AC93='Valori Consentiti - Table 1'!$AA$5,5,IF(AC93="X",1,0))+IF(AD93='Valori Consentiti - Table 1'!$AC$5,5,IF(AD93="X",1,0))+IF(AE93='Valori Consentiti - Table 1'!$AE$5,5,IF(AE93="X",1,0))+IF(AF93='Valori Consentiti - Table 1'!$AG$5,5,IF(AF93="X",1,0))+IF(AG93='Valori Consentiti - Table 1'!$AI$5,5,IF(AG93="X",1,0))+IF(AH93='Valori Consentiti - Table 1'!$AK$5,5,IF(AH93="X",1,0))+IF(AI93='Valori Consentiti - Table 1'!$AM$5,5,IF(AI93="X",1,0))+IF(AJ93='Valori Consentiti - Table 1'!$AO$5,5,IF(AJ93="X",1,0))+IF(AK93='Valori Consentiti - Table 1'!$AQ$5,5,IF(AK93="X",1,0))+IF(AL93='Valori Consentiti - Table 1'!$AS$5,5,IF(AL93="X",1,0))+IF(AM93='Valori Consentiti - Table 1'!$AU$5,5,IF(AM93="X",1,0)),))))</f>
        <v>0</v>
      </c>
      <c r="N93" s="16">
        <f t="shared" si="73"/>
        <v>0</v>
      </c>
      <c r="O93" s="16">
        <f t="shared" si="74"/>
        <v>20</v>
      </c>
      <c r="P93" s="16">
        <f>IF(G93=1,IF(T93='Valori Consentiti - Table 1'!$I$2,1,0)+IF(U93='Valori Consentiti - Table 1'!$K$2,1,0)+IF(V93='Valori Consentiti - Table 1'!$M$2,1,0)+IF(W93='Valori Consentiti - Table 1'!$O$2,1,0)+IF(X93='Valori Consentiti - Table 1'!$Q$2,1,0)+IF(Y93='Valori Consentiti - Table 1'!$S$2,1,0)+IF(Z93='Valori Consentiti - Table 1'!$U$2,1,0)+IF(AA93='Valori Consentiti - Table 1'!$W$2,1,0)+IF(AB93='Valori Consentiti - Table 1'!$Y$2,1,0)+IF(AC93='Valori Consentiti - Table 1'!$AA$2,1,0)+IF(AD93='Valori Consentiti - Table 1'!$AC$2,1,0)+IF(AE93='Valori Consentiti - Table 1'!$AE$2,1,0)+IF(AF93='Valori Consentiti - Table 1'!$AG$2,1,0)+IF(AG93='Valori Consentiti - Table 1'!$AI$2,1,0)+IF(AH93='Valori Consentiti - Table 1'!$AK$2,1,0)+IF(AI93='Valori Consentiti - Table 1'!$AM$2,1,0)+IF(AJ93='Valori Consentiti - Table 1'!$AO$2,1,0)+IF(AK93='Valori Consentiti - Table 1'!$AQ$2,1,0)+IF(AL93='Valori Consentiti - Table 1'!$AS$2,1,0)+IF(AM93='Valori Consentiti - Table 1'!$AU$2,1,0),IF(G93=2,IF(T93='Valori Consentiti - Table 1'!$I$3,1,0)+IF(U93='Valori Consentiti - Table 1'!$K$3,1,0)+IF(V93='Valori Consentiti - Table 1'!$M$3,1,0)+IF(W93='Valori Consentiti - Table 1'!$O$3,1,0)+IF(X93='Valori Consentiti - Table 1'!$Q$3,1,0)+IF(Y93='Valori Consentiti - Table 1'!$S$3,1,0)+IF(Z93='Valori Consentiti - Table 1'!$U$3,1,0)+IF(AA93='Valori Consentiti - Table 1'!$W$3,1,0)+IF(AB93='Valori Consentiti - Table 1'!$Y$3,1,0)+IF(AC93='Valori Consentiti - Table 1'!$AA$3,1,0)+IF(AD93='Valori Consentiti - Table 1'!$AC$3,1,0)+IF(AE93='Valori Consentiti - Table 1'!$AE$3,1,0)+IF(AF93='Valori Consentiti - Table 1'!$AG$3,1,0)+IF(AG93='Valori Consentiti - Table 1'!$AI$3,1,0)+IF(AH93='Valori Consentiti - Table 1'!$AK$3,1,0)+IF(AI93='Valori Consentiti - Table 1'!$AM$3,1,0)+IF(AJ93='Valori Consentiti - Table 1'!$AO$3,1,0)+IF(AK93='Valori Consentiti - Table 1'!$AQ$3,1,0)+IF(AL93='Valori Consentiti - Table 1'!$AS$3,1,0)+IF(AM93='Valori Consentiti - Table 1'!$AU$3,1,0),IF(G93=3,IF(T93='Valori Consentiti - Table 1'!$I$4,1,0)+IF(U93='Valori Consentiti - Table 1'!$K$4,1,0)+IF(V93='Valori Consentiti - Table 1'!$M$4,1,0)+IF(W93='Valori Consentiti - Table 1'!$O$4,1,0)+IF(X93='Valori Consentiti - Table 1'!$Q$4,1,0)+IF(Y93='Valori Consentiti - Table 1'!$S$4,1,0)+IF(Z93='Valori Consentiti - Table 1'!$U$4,1,0)+IF(AA93='Valori Consentiti - Table 1'!$W$4,1,0)+IF(AB93='Valori Consentiti - Table 1'!$Y$4,1,0)+IF(AC93='Valori Consentiti - Table 1'!$AA$4,1,0)+IF(AD93='Valori Consentiti - Table 1'!$AC$4,1,0)+IF(AE93='Valori Consentiti - Table 1'!$AE$4,1,0)+IF(AF93='Valori Consentiti - Table 1'!$AG$4,1,0)+IF(AG93='Valori Consentiti - Table 1'!$AI$4,1,0)+IF(AH93='Valori Consentiti - Table 1'!$AK$4,1,0)+IF(AI93='Valori Consentiti - Table 1'!$AM$4,1,0)+IF(AJ93='Valori Consentiti - Table 1'!$AO$4,1,0)+IF(AK93='Valori Consentiti - Table 1'!$AQ$4,1,0)+IF(AL93='Valori Consentiti - Table 1'!$AS$4,1,0)+IF(AM93='Valori Consentiti - Table 1'!$AU$4,1,0),IF(G93=4,IF(T93='Valori Consentiti - Table 1'!$I$5,1,0)+IF(U93='Valori Consentiti - Table 1'!$K$5,1,0)+IF(V93='Valori Consentiti - Table 1'!$M$5,1,0)+IF(W93='Valori Consentiti - Table 1'!$O$5,1,0)+IF(X93='Valori Consentiti - Table 1'!$Q$5,1,0)+IF(Y93='Valori Consentiti - Table 1'!$S$5,1,0)+IF(Z93='Valori Consentiti - Table 1'!$U$5,1,0)+IF(AA93='Valori Consentiti - Table 1'!$W$5,1,0)+IF(AB93='Valori Consentiti - Table 1'!$Y$5,1,0)+IF(AC93='Valori Consentiti - Table 1'!$AA$5,1,0)+IF(AD93='Valori Consentiti - Table 1'!$AC$5,1,0)+IF(AE93='Valori Consentiti - Table 1'!$AE$5,1,0)+IF(AF93='Valori Consentiti - Table 1'!$AG$5,1,0)+IF(AG93='Valori Consentiti - Table 1'!$AI$5,1,0)+IF(AH93='Valori Consentiti - Table 1'!$AK$5,1,0)+IF(AI93='Valori Consentiti - Table 1'!$AM$5,1,0)+IF(AJ93='Valori Consentiti - Table 1'!$AO$5,1,0)+IF(AK93='Valori Consentiti - Table 1'!$AQ$5,1,0)+IF(AL93='Valori Consentiti - Table 1'!$AS$5,1,0)+IF(AM93='Valori Consentiti - Table 1'!$AU$5,1,0),))))</f>
        <v>0</v>
      </c>
      <c r="Q93" s="16">
        <f t="shared" si="75"/>
        <v>20</v>
      </c>
      <c r="R93" s="16">
        <f t="shared" si="67"/>
        <v>1</v>
      </c>
      <c r="S93" s="17"/>
      <c r="T93" s="24" t="str">
        <f t="shared" si="47"/>
        <v/>
      </c>
      <c r="U93" s="25" t="str">
        <f t="shared" si="48"/>
        <v/>
      </c>
      <c r="V93" s="25" t="str">
        <f t="shared" si="49"/>
        <v/>
      </c>
      <c r="W93" s="26" t="str">
        <f t="shared" si="50"/>
        <v/>
      </c>
      <c r="X93" s="27" t="str">
        <f t="shared" si="51"/>
        <v/>
      </c>
      <c r="Y93" s="25" t="str">
        <f t="shared" si="52"/>
        <v/>
      </c>
      <c r="Z93" s="25" t="str">
        <f t="shared" si="53"/>
        <v/>
      </c>
      <c r="AA93" s="26" t="str">
        <f t="shared" si="54"/>
        <v/>
      </c>
      <c r="AB93" s="27" t="str">
        <f t="shared" si="55"/>
        <v/>
      </c>
      <c r="AC93" s="25" t="str">
        <f t="shared" si="56"/>
        <v/>
      </c>
      <c r="AD93" s="25" t="str">
        <f t="shared" si="57"/>
        <v/>
      </c>
      <c r="AE93" s="26" t="str">
        <f t="shared" si="58"/>
        <v/>
      </c>
      <c r="AF93" s="27" t="str">
        <f t="shared" si="59"/>
        <v/>
      </c>
      <c r="AG93" s="25" t="str">
        <f t="shared" si="60"/>
        <v/>
      </c>
      <c r="AH93" s="25" t="str">
        <f t="shared" si="61"/>
        <v/>
      </c>
      <c r="AI93" s="26" t="str">
        <f t="shared" si="62"/>
        <v/>
      </c>
      <c r="AJ93" s="27" t="str">
        <f t="shared" si="63"/>
        <v/>
      </c>
      <c r="AK93" s="25" t="str">
        <f t="shared" si="64"/>
        <v/>
      </c>
      <c r="AL93" s="25" t="str">
        <f t="shared" si="65"/>
        <v/>
      </c>
      <c r="AM93" s="28" t="str">
        <f t="shared" si="66"/>
        <v/>
      </c>
      <c r="AN93" s="29" t="b">
        <f t="shared" si="68"/>
        <v>0</v>
      </c>
      <c r="AO93" s="29" t="b">
        <f t="shared" si="69"/>
        <v>0</v>
      </c>
      <c r="AP93" s="29" t="b">
        <f t="shared" si="70"/>
        <v>0</v>
      </c>
      <c r="AQ93" s="29" t="b">
        <f t="shared" si="71"/>
        <v>0</v>
      </c>
      <c r="AR93" s="29" t="b">
        <f t="shared" si="72"/>
        <v>0</v>
      </c>
    </row>
    <row r="94" spans="1:44">
      <c r="A94" s="14"/>
      <c r="B94" s="14"/>
      <c r="C94" s="22"/>
      <c r="D94" s="14"/>
      <c r="E94" s="14"/>
      <c r="F94" s="14"/>
      <c r="G94" s="14"/>
      <c r="H94" s="15"/>
      <c r="I94" s="15"/>
      <c r="J94" s="15"/>
      <c r="K94" s="15"/>
      <c r="L94" s="15"/>
      <c r="M94" s="23">
        <f>IF(G94=1,IF(T94='Valori Consentiti - Table 1'!$I$2,5,IF(T94="X",1,0))+IF(U94='Valori Consentiti - Table 1'!$K$2,5,IF(U94="X",1,0))+IF(V94='Valori Consentiti - Table 1'!$M$2,5,IF(V94="X",1,0))+IF(W94='Valori Consentiti - Table 1'!$O$2,5,IF(W94="X",1,0))+IF(X94='Valori Consentiti - Table 1'!$Q$2,5,IF(X94="X",1,0))+IF(Y94='Valori Consentiti - Table 1'!$S$2,5,IF(Y94="X",1,0))+IF(Z94='Valori Consentiti - Table 1'!$U$2,5,IF(Z94="X",1,0))+IF(AA94='Valori Consentiti - Table 1'!$W$2,5,IF(AA94="X",1,0))+IF(AB94='Valori Consentiti - Table 1'!$Y$2,5,IF(AB94="X",1,0))+IF(AC94='Valori Consentiti - Table 1'!$AA$2,5,IF(AC94="X",1,0))+IF(AD94='Valori Consentiti - Table 1'!$AC$2,5,IF(AD94="X",1,0))+IF(AE94='Valori Consentiti - Table 1'!$AE$2,5,IF(AE94="X",1,0))+IF(AF94='Valori Consentiti - Table 1'!$AG$2,5,IF(AF94="X",1,0))+IF(AG94='Valori Consentiti - Table 1'!$AI$2,5,IF(AG94="X",1,0))+IF(AH94='Valori Consentiti - Table 1'!$AK$2,5,IF(AH94="X",1,0))+IF(AI94='Valori Consentiti - Table 1'!$AM$2,5,IF(AI94="X",1,0))+IF(AJ94='Valori Consentiti - Table 1'!$AO$2,5,IF(AJ94="X",1,0))+IF(AK94='Valori Consentiti - Table 1'!$AQ$2,5,IF(AK94="X",1,0))+IF(AL94='Valori Consentiti - Table 1'!$AS$2,5,IF(AL94="X",1,0))+IF(AM94='Valori Consentiti - Table 1'!$AU$2,5,IF(AM94="X",1,0)),IF(G94=2,IF(T94='Valori Consentiti - Table 1'!$I$3,5,IF(T94="X",1,0))+IF(U94='Valori Consentiti - Table 1'!$K$3,5,IF(U94="X",1,0))+IF(V94='Valori Consentiti - Table 1'!$M$3,5,IF(V94="X",1,0))+IF(W94='Valori Consentiti - Table 1'!$O$3,5,IF(W94="X",1,0))+IF(X94='Valori Consentiti - Table 1'!$Q$3,5,IF(X94="X",1,0))+IF(Y94='Valori Consentiti - Table 1'!$S$3,5,IF(Y94="X",1,0))+IF(Z94='Valori Consentiti - Table 1'!$U$3,5,IF(Z94="X",1,0))+IF(AA94='Valori Consentiti - Table 1'!$W$3,5,IF(AA94="X",1,0))+IF(AB94='Valori Consentiti - Table 1'!$Y$3,5,IF(AB94="X",1,0))+IF(AC94='Valori Consentiti - Table 1'!$AA$3,5,IF(AC94="X",1,0))+IF(AD94='Valori Consentiti - Table 1'!$AC$3,5,IF(AD94="X",1,0))+IF(AE94='Valori Consentiti - Table 1'!$AE$3,5,IF(AE94="X",1,0))+IF(AF94='Valori Consentiti - Table 1'!$AG$3,5,IF(AF94="X",1,0))+IF(AG94='Valori Consentiti - Table 1'!$AI$3,5,IF(AG94="X",1,0))+IF(AH94='Valori Consentiti - Table 1'!$AK$3,5,IF(AH94="X",1,0))+IF(AI94='Valori Consentiti - Table 1'!$AM$3,5,IF(AI94="X",1,0))+IF(AJ94='Valori Consentiti - Table 1'!$AO$3,5,IF(AJ94="X",1,0))+IF(AK94='Valori Consentiti - Table 1'!$AQ$3,5,IF(AK94="X",1,0))+IF(AL94='Valori Consentiti - Table 1'!$AS$3,5,IF(AL94="X",1,0))+IF(AM94='Valori Consentiti - Table 1'!$AU$3,5,IF(AM94="X",1,0)),IF(G94=3,IF(T94='Valori Consentiti - Table 1'!$I$4,5,IF(T94="X",1,0))+IF(U94='Valori Consentiti - Table 1'!$K$4,5,IF(U94="X",1,0))+IF(V94='Valori Consentiti - Table 1'!$M$4,5,IF(V94="X",1,0))+IF(W94='Valori Consentiti - Table 1'!$O$4,5,IF(W94="X",1,0))+IF(X94='Valori Consentiti - Table 1'!$Q$4,5,IF(X94="X",1,0))+IF(Y94='Valori Consentiti - Table 1'!$S$4,5,IF(Y94="X",1,0))+IF(Z94='Valori Consentiti - Table 1'!$U$4,5,IF(Z94="X",1,0))+IF(AA94='Valori Consentiti - Table 1'!$W$4,5,IF(AA94="X",1,0))+IF(AB94='Valori Consentiti - Table 1'!$Y$4,5,IF(AB94="X",1,0))+IF(AC94='Valori Consentiti - Table 1'!$AA$4,5,IF(AC94="X",1,0))+IF(AD94='Valori Consentiti - Table 1'!$AC$4,5,IF(AD94="X",1,0))+IF(AE94='Valori Consentiti - Table 1'!$AE$4,5,IF(AE94="X",1,0))+IF(AF94='Valori Consentiti - Table 1'!$AG$4,5,IF(AF94="X",1,0))+IF(AG94='Valori Consentiti - Table 1'!$AI$4,5,IF(AG94="X",1,0))+IF(AH94='Valori Consentiti - Table 1'!$AK$4,5,IF(AH94="X",1,0))+IF(AI94='Valori Consentiti - Table 1'!$AM$4,5,IF(AI94="X",1,0))+IF(AJ94='Valori Consentiti - Table 1'!$AO$4,5,IF(AJ94="X",1,0))+IF(AK94='Valori Consentiti - Table 1'!$AQ$4,5,IF(AK94="X",1,0))+IF(AL94='Valori Consentiti - Table 1'!$AS$4,5,IF(AL94="X",1,0))+IF(AM94='Valori Consentiti - Table 1'!$AU$4,5,IF(AM94="X",1,0)),IF(G94=4,IF(T94='Valori Consentiti - Table 1'!$I$5,5,IF(T94="X",1,0))+IF(U94='Valori Consentiti - Table 1'!$K$5,5,IF(U94="X",1,0))+IF(V94='Valori Consentiti - Table 1'!$M$5,5,IF(V94="X",1,0))+IF(W94='Valori Consentiti - Table 1'!$O$5,5,IF(W94="X",1,0))+IF(X94='Valori Consentiti - Table 1'!$Q$5,5,IF(X94="X",1,0))+IF(Y94='Valori Consentiti - Table 1'!$S$5,5,IF(Y94="X",1,0))+IF(Z94='Valori Consentiti - Table 1'!$U$5,5,IF(Z94="X",1,0))+IF(AA94='Valori Consentiti - Table 1'!$W$5,5,IF(AA94="X",1,0))+IF(AB94='Valori Consentiti - Table 1'!$Y$5,5,IF(AB94="X",1,0))+IF(AC94='Valori Consentiti - Table 1'!$AA$5,5,IF(AC94="X",1,0))+IF(AD94='Valori Consentiti - Table 1'!$AC$5,5,IF(AD94="X",1,0))+IF(AE94='Valori Consentiti - Table 1'!$AE$5,5,IF(AE94="X",1,0))+IF(AF94='Valori Consentiti - Table 1'!$AG$5,5,IF(AF94="X",1,0))+IF(AG94='Valori Consentiti - Table 1'!$AI$5,5,IF(AG94="X",1,0))+IF(AH94='Valori Consentiti - Table 1'!$AK$5,5,IF(AH94="X",1,0))+IF(AI94='Valori Consentiti - Table 1'!$AM$5,5,IF(AI94="X",1,0))+IF(AJ94='Valori Consentiti - Table 1'!$AO$5,5,IF(AJ94="X",1,0))+IF(AK94='Valori Consentiti - Table 1'!$AQ$5,5,IF(AK94="X",1,0))+IF(AL94='Valori Consentiti - Table 1'!$AS$5,5,IF(AL94="X",1,0))+IF(AM94='Valori Consentiti - Table 1'!$AU$5,5,IF(AM94="X",1,0)),))))</f>
        <v>0</v>
      </c>
      <c r="N94" s="16">
        <f t="shared" si="73"/>
        <v>0</v>
      </c>
      <c r="O94" s="16">
        <f t="shared" si="74"/>
        <v>20</v>
      </c>
      <c r="P94" s="16">
        <f>IF(G94=1,IF(T94='Valori Consentiti - Table 1'!$I$2,1,0)+IF(U94='Valori Consentiti - Table 1'!$K$2,1,0)+IF(V94='Valori Consentiti - Table 1'!$M$2,1,0)+IF(W94='Valori Consentiti - Table 1'!$O$2,1,0)+IF(X94='Valori Consentiti - Table 1'!$Q$2,1,0)+IF(Y94='Valori Consentiti - Table 1'!$S$2,1,0)+IF(Z94='Valori Consentiti - Table 1'!$U$2,1,0)+IF(AA94='Valori Consentiti - Table 1'!$W$2,1,0)+IF(AB94='Valori Consentiti - Table 1'!$Y$2,1,0)+IF(AC94='Valori Consentiti - Table 1'!$AA$2,1,0)+IF(AD94='Valori Consentiti - Table 1'!$AC$2,1,0)+IF(AE94='Valori Consentiti - Table 1'!$AE$2,1,0)+IF(AF94='Valori Consentiti - Table 1'!$AG$2,1,0)+IF(AG94='Valori Consentiti - Table 1'!$AI$2,1,0)+IF(AH94='Valori Consentiti - Table 1'!$AK$2,1,0)+IF(AI94='Valori Consentiti - Table 1'!$AM$2,1,0)+IF(AJ94='Valori Consentiti - Table 1'!$AO$2,1,0)+IF(AK94='Valori Consentiti - Table 1'!$AQ$2,1,0)+IF(AL94='Valori Consentiti - Table 1'!$AS$2,1,0)+IF(AM94='Valori Consentiti - Table 1'!$AU$2,1,0),IF(G94=2,IF(T94='Valori Consentiti - Table 1'!$I$3,1,0)+IF(U94='Valori Consentiti - Table 1'!$K$3,1,0)+IF(V94='Valori Consentiti - Table 1'!$M$3,1,0)+IF(W94='Valori Consentiti - Table 1'!$O$3,1,0)+IF(X94='Valori Consentiti - Table 1'!$Q$3,1,0)+IF(Y94='Valori Consentiti - Table 1'!$S$3,1,0)+IF(Z94='Valori Consentiti - Table 1'!$U$3,1,0)+IF(AA94='Valori Consentiti - Table 1'!$W$3,1,0)+IF(AB94='Valori Consentiti - Table 1'!$Y$3,1,0)+IF(AC94='Valori Consentiti - Table 1'!$AA$3,1,0)+IF(AD94='Valori Consentiti - Table 1'!$AC$3,1,0)+IF(AE94='Valori Consentiti - Table 1'!$AE$3,1,0)+IF(AF94='Valori Consentiti - Table 1'!$AG$3,1,0)+IF(AG94='Valori Consentiti - Table 1'!$AI$3,1,0)+IF(AH94='Valori Consentiti - Table 1'!$AK$3,1,0)+IF(AI94='Valori Consentiti - Table 1'!$AM$3,1,0)+IF(AJ94='Valori Consentiti - Table 1'!$AO$3,1,0)+IF(AK94='Valori Consentiti - Table 1'!$AQ$3,1,0)+IF(AL94='Valori Consentiti - Table 1'!$AS$3,1,0)+IF(AM94='Valori Consentiti - Table 1'!$AU$3,1,0),IF(G94=3,IF(T94='Valori Consentiti - Table 1'!$I$4,1,0)+IF(U94='Valori Consentiti - Table 1'!$K$4,1,0)+IF(V94='Valori Consentiti - Table 1'!$M$4,1,0)+IF(W94='Valori Consentiti - Table 1'!$O$4,1,0)+IF(X94='Valori Consentiti - Table 1'!$Q$4,1,0)+IF(Y94='Valori Consentiti - Table 1'!$S$4,1,0)+IF(Z94='Valori Consentiti - Table 1'!$U$4,1,0)+IF(AA94='Valori Consentiti - Table 1'!$W$4,1,0)+IF(AB94='Valori Consentiti - Table 1'!$Y$4,1,0)+IF(AC94='Valori Consentiti - Table 1'!$AA$4,1,0)+IF(AD94='Valori Consentiti - Table 1'!$AC$4,1,0)+IF(AE94='Valori Consentiti - Table 1'!$AE$4,1,0)+IF(AF94='Valori Consentiti - Table 1'!$AG$4,1,0)+IF(AG94='Valori Consentiti - Table 1'!$AI$4,1,0)+IF(AH94='Valori Consentiti - Table 1'!$AK$4,1,0)+IF(AI94='Valori Consentiti - Table 1'!$AM$4,1,0)+IF(AJ94='Valori Consentiti - Table 1'!$AO$4,1,0)+IF(AK94='Valori Consentiti - Table 1'!$AQ$4,1,0)+IF(AL94='Valori Consentiti - Table 1'!$AS$4,1,0)+IF(AM94='Valori Consentiti - Table 1'!$AU$4,1,0),IF(G94=4,IF(T94='Valori Consentiti - Table 1'!$I$5,1,0)+IF(U94='Valori Consentiti - Table 1'!$K$5,1,0)+IF(V94='Valori Consentiti - Table 1'!$M$5,1,0)+IF(W94='Valori Consentiti - Table 1'!$O$5,1,0)+IF(X94='Valori Consentiti - Table 1'!$Q$5,1,0)+IF(Y94='Valori Consentiti - Table 1'!$S$5,1,0)+IF(Z94='Valori Consentiti - Table 1'!$U$5,1,0)+IF(AA94='Valori Consentiti - Table 1'!$W$5,1,0)+IF(AB94='Valori Consentiti - Table 1'!$Y$5,1,0)+IF(AC94='Valori Consentiti - Table 1'!$AA$5,1,0)+IF(AD94='Valori Consentiti - Table 1'!$AC$5,1,0)+IF(AE94='Valori Consentiti - Table 1'!$AE$5,1,0)+IF(AF94='Valori Consentiti - Table 1'!$AG$5,1,0)+IF(AG94='Valori Consentiti - Table 1'!$AI$5,1,0)+IF(AH94='Valori Consentiti - Table 1'!$AK$5,1,0)+IF(AI94='Valori Consentiti - Table 1'!$AM$5,1,0)+IF(AJ94='Valori Consentiti - Table 1'!$AO$5,1,0)+IF(AK94='Valori Consentiti - Table 1'!$AQ$5,1,0)+IF(AL94='Valori Consentiti - Table 1'!$AS$5,1,0)+IF(AM94='Valori Consentiti - Table 1'!$AU$5,1,0),))))</f>
        <v>0</v>
      </c>
      <c r="Q94" s="16">
        <f t="shared" si="75"/>
        <v>20</v>
      </c>
      <c r="R94" s="16">
        <f t="shared" si="67"/>
        <v>1</v>
      </c>
      <c r="S94" s="17"/>
      <c r="T94" s="24" t="str">
        <f t="shared" si="47"/>
        <v/>
      </c>
      <c r="U94" s="25" t="str">
        <f t="shared" si="48"/>
        <v/>
      </c>
      <c r="V94" s="25" t="str">
        <f t="shared" si="49"/>
        <v/>
      </c>
      <c r="W94" s="26" t="str">
        <f t="shared" si="50"/>
        <v/>
      </c>
      <c r="X94" s="27" t="str">
        <f t="shared" si="51"/>
        <v/>
      </c>
      <c r="Y94" s="25" t="str">
        <f t="shared" si="52"/>
        <v/>
      </c>
      <c r="Z94" s="25" t="str">
        <f t="shared" si="53"/>
        <v/>
      </c>
      <c r="AA94" s="26" t="str">
        <f t="shared" si="54"/>
        <v/>
      </c>
      <c r="AB94" s="27" t="str">
        <f t="shared" si="55"/>
        <v/>
      </c>
      <c r="AC94" s="25" t="str">
        <f t="shared" si="56"/>
        <v/>
      </c>
      <c r="AD94" s="25" t="str">
        <f t="shared" si="57"/>
        <v/>
      </c>
      <c r="AE94" s="26" t="str">
        <f t="shared" si="58"/>
        <v/>
      </c>
      <c r="AF94" s="27" t="str">
        <f t="shared" si="59"/>
        <v/>
      </c>
      <c r="AG94" s="25" t="str">
        <f t="shared" si="60"/>
        <v/>
      </c>
      <c r="AH94" s="25" t="str">
        <f t="shared" si="61"/>
        <v/>
      </c>
      <c r="AI94" s="26" t="str">
        <f t="shared" si="62"/>
        <v/>
      </c>
      <c r="AJ94" s="27" t="str">
        <f t="shared" si="63"/>
        <v/>
      </c>
      <c r="AK94" s="25" t="str">
        <f t="shared" si="64"/>
        <v/>
      </c>
      <c r="AL94" s="25" t="str">
        <f t="shared" si="65"/>
        <v/>
      </c>
      <c r="AM94" s="28" t="str">
        <f t="shared" si="66"/>
        <v/>
      </c>
      <c r="AN94" s="29" t="b">
        <f t="shared" si="68"/>
        <v>0</v>
      </c>
      <c r="AO94" s="29" t="b">
        <f t="shared" si="69"/>
        <v>0</v>
      </c>
      <c r="AP94" s="29" t="b">
        <f t="shared" si="70"/>
        <v>0</v>
      </c>
      <c r="AQ94" s="29" t="b">
        <f t="shared" si="71"/>
        <v>0</v>
      </c>
      <c r="AR94" s="29" t="b">
        <f t="shared" si="72"/>
        <v>0</v>
      </c>
    </row>
    <row r="95" spans="1:44">
      <c r="A95" s="14"/>
      <c r="B95" s="14"/>
      <c r="C95" s="22"/>
      <c r="D95" s="14"/>
      <c r="E95" s="14"/>
      <c r="F95" s="14"/>
      <c r="G95" s="14"/>
      <c r="H95" s="15"/>
      <c r="I95" s="15"/>
      <c r="J95" s="15"/>
      <c r="K95" s="15"/>
      <c r="L95" s="15"/>
      <c r="M95" s="23">
        <f>IF(G95=1,IF(T95='Valori Consentiti - Table 1'!$I$2,5,IF(T95="X",1,0))+IF(U95='Valori Consentiti - Table 1'!$K$2,5,IF(U95="X",1,0))+IF(V95='Valori Consentiti - Table 1'!$M$2,5,IF(V95="X",1,0))+IF(W95='Valori Consentiti - Table 1'!$O$2,5,IF(W95="X",1,0))+IF(X95='Valori Consentiti - Table 1'!$Q$2,5,IF(X95="X",1,0))+IF(Y95='Valori Consentiti - Table 1'!$S$2,5,IF(Y95="X",1,0))+IF(Z95='Valori Consentiti - Table 1'!$U$2,5,IF(Z95="X",1,0))+IF(AA95='Valori Consentiti - Table 1'!$W$2,5,IF(AA95="X",1,0))+IF(AB95='Valori Consentiti - Table 1'!$Y$2,5,IF(AB95="X",1,0))+IF(AC95='Valori Consentiti - Table 1'!$AA$2,5,IF(AC95="X",1,0))+IF(AD95='Valori Consentiti - Table 1'!$AC$2,5,IF(AD95="X",1,0))+IF(AE95='Valori Consentiti - Table 1'!$AE$2,5,IF(AE95="X",1,0))+IF(AF95='Valori Consentiti - Table 1'!$AG$2,5,IF(AF95="X",1,0))+IF(AG95='Valori Consentiti - Table 1'!$AI$2,5,IF(AG95="X",1,0))+IF(AH95='Valori Consentiti - Table 1'!$AK$2,5,IF(AH95="X",1,0))+IF(AI95='Valori Consentiti - Table 1'!$AM$2,5,IF(AI95="X",1,0))+IF(AJ95='Valori Consentiti - Table 1'!$AO$2,5,IF(AJ95="X",1,0))+IF(AK95='Valori Consentiti - Table 1'!$AQ$2,5,IF(AK95="X",1,0))+IF(AL95='Valori Consentiti - Table 1'!$AS$2,5,IF(AL95="X",1,0))+IF(AM95='Valori Consentiti - Table 1'!$AU$2,5,IF(AM95="X",1,0)),IF(G95=2,IF(T95='Valori Consentiti - Table 1'!$I$3,5,IF(T95="X",1,0))+IF(U95='Valori Consentiti - Table 1'!$K$3,5,IF(U95="X",1,0))+IF(V95='Valori Consentiti - Table 1'!$M$3,5,IF(V95="X",1,0))+IF(W95='Valori Consentiti - Table 1'!$O$3,5,IF(W95="X",1,0))+IF(X95='Valori Consentiti - Table 1'!$Q$3,5,IF(X95="X",1,0))+IF(Y95='Valori Consentiti - Table 1'!$S$3,5,IF(Y95="X",1,0))+IF(Z95='Valori Consentiti - Table 1'!$U$3,5,IF(Z95="X",1,0))+IF(AA95='Valori Consentiti - Table 1'!$W$3,5,IF(AA95="X",1,0))+IF(AB95='Valori Consentiti - Table 1'!$Y$3,5,IF(AB95="X",1,0))+IF(AC95='Valori Consentiti - Table 1'!$AA$3,5,IF(AC95="X",1,0))+IF(AD95='Valori Consentiti - Table 1'!$AC$3,5,IF(AD95="X",1,0))+IF(AE95='Valori Consentiti - Table 1'!$AE$3,5,IF(AE95="X",1,0))+IF(AF95='Valori Consentiti - Table 1'!$AG$3,5,IF(AF95="X",1,0))+IF(AG95='Valori Consentiti - Table 1'!$AI$3,5,IF(AG95="X",1,0))+IF(AH95='Valori Consentiti - Table 1'!$AK$3,5,IF(AH95="X",1,0))+IF(AI95='Valori Consentiti - Table 1'!$AM$3,5,IF(AI95="X",1,0))+IF(AJ95='Valori Consentiti - Table 1'!$AO$3,5,IF(AJ95="X",1,0))+IF(AK95='Valori Consentiti - Table 1'!$AQ$3,5,IF(AK95="X",1,0))+IF(AL95='Valori Consentiti - Table 1'!$AS$3,5,IF(AL95="X",1,0))+IF(AM95='Valori Consentiti - Table 1'!$AU$3,5,IF(AM95="X",1,0)),IF(G95=3,IF(T95='Valori Consentiti - Table 1'!$I$4,5,IF(T95="X",1,0))+IF(U95='Valori Consentiti - Table 1'!$K$4,5,IF(U95="X",1,0))+IF(V95='Valori Consentiti - Table 1'!$M$4,5,IF(V95="X",1,0))+IF(W95='Valori Consentiti - Table 1'!$O$4,5,IF(W95="X",1,0))+IF(X95='Valori Consentiti - Table 1'!$Q$4,5,IF(X95="X",1,0))+IF(Y95='Valori Consentiti - Table 1'!$S$4,5,IF(Y95="X",1,0))+IF(Z95='Valori Consentiti - Table 1'!$U$4,5,IF(Z95="X",1,0))+IF(AA95='Valori Consentiti - Table 1'!$W$4,5,IF(AA95="X",1,0))+IF(AB95='Valori Consentiti - Table 1'!$Y$4,5,IF(AB95="X",1,0))+IF(AC95='Valori Consentiti - Table 1'!$AA$4,5,IF(AC95="X",1,0))+IF(AD95='Valori Consentiti - Table 1'!$AC$4,5,IF(AD95="X",1,0))+IF(AE95='Valori Consentiti - Table 1'!$AE$4,5,IF(AE95="X",1,0))+IF(AF95='Valori Consentiti - Table 1'!$AG$4,5,IF(AF95="X",1,0))+IF(AG95='Valori Consentiti - Table 1'!$AI$4,5,IF(AG95="X",1,0))+IF(AH95='Valori Consentiti - Table 1'!$AK$4,5,IF(AH95="X",1,0))+IF(AI95='Valori Consentiti - Table 1'!$AM$4,5,IF(AI95="X",1,0))+IF(AJ95='Valori Consentiti - Table 1'!$AO$4,5,IF(AJ95="X",1,0))+IF(AK95='Valori Consentiti - Table 1'!$AQ$4,5,IF(AK95="X",1,0))+IF(AL95='Valori Consentiti - Table 1'!$AS$4,5,IF(AL95="X",1,0))+IF(AM95='Valori Consentiti - Table 1'!$AU$4,5,IF(AM95="X",1,0)),IF(G95=4,IF(T95='Valori Consentiti - Table 1'!$I$5,5,IF(T95="X",1,0))+IF(U95='Valori Consentiti - Table 1'!$K$5,5,IF(U95="X",1,0))+IF(V95='Valori Consentiti - Table 1'!$M$5,5,IF(V95="X",1,0))+IF(W95='Valori Consentiti - Table 1'!$O$5,5,IF(W95="X",1,0))+IF(X95='Valori Consentiti - Table 1'!$Q$5,5,IF(X95="X",1,0))+IF(Y95='Valori Consentiti - Table 1'!$S$5,5,IF(Y95="X",1,0))+IF(Z95='Valori Consentiti - Table 1'!$U$5,5,IF(Z95="X",1,0))+IF(AA95='Valori Consentiti - Table 1'!$W$5,5,IF(AA95="X",1,0))+IF(AB95='Valori Consentiti - Table 1'!$Y$5,5,IF(AB95="X",1,0))+IF(AC95='Valori Consentiti - Table 1'!$AA$5,5,IF(AC95="X",1,0))+IF(AD95='Valori Consentiti - Table 1'!$AC$5,5,IF(AD95="X",1,0))+IF(AE95='Valori Consentiti - Table 1'!$AE$5,5,IF(AE95="X",1,0))+IF(AF95='Valori Consentiti - Table 1'!$AG$5,5,IF(AF95="X",1,0))+IF(AG95='Valori Consentiti - Table 1'!$AI$5,5,IF(AG95="X",1,0))+IF(AH95='Valori Consentiti - Table 1'!$AK$5,5,IF(AH95="X",1,0))+IF(AI95='Valori Consentiti - Table 1'!$AM$5,5,IF(AI95="X",1,0))+IF(AJ95='Valori Consentiti - Table 1'!$AO$5,5,IF(AJ95="X",1,0))+IF(AK95='Valori Consentiti - Table 1'!$AQ$5,5,IF(AK95="X",1,0))+IF(AL95='Valori Consentiti - Table 1'!$AS$5,5,IF(AL95="X",1,0))+IF(AM95='Valori Consentiti - Table 1'!$AU$5,5,IF(AM95="X",1,0)),))))</f>
        <v>0</v>
      </c>
      <c r="N95" s="16">
        <f t="shared" si="73"/>
        <v>0</v>
      </c>
      <c r="O95" s="16">
        <f t="shared" si="74"/>
        <v>20</v>
      </c>
      <c r="P95" s="16">
        <f>IF(G95=1,IF(T95='Valori Consentiti - Table 1'!$I$2,1,0)+IF(U95='Valori Consentiti - Table 1'!$K$2,1,0)+IF(V95='Valori Consentiti - Table 1'!$M$2,1,0)+IF(W95='Valori Consentiti - Table 1'!$O$2,1,0)+IF(X95='Valori Consentiti - Table 1'!$Q$2,1,0)+IF(Y95='Valori Consentiti - Table 1'!$S$2,1,0)+IF(Z95='Valori Consentiti - Table 1'!$U$2,1,0)+IF(AA95='Valori Consentiti - Table 1'!$W$2,1,0)+IF(AB95='Valori Consentiti - Table 1'!$Y$2,1,0)+IF(AC95='Valori Consentiti - Table 1'!$AA$2,1,0)+IF(AD95='Valori Consentiti - Table 1'!$AC$2,1,0)+IF(AE95='Valori Consentiti - Table 1'!$AE$2,1,0)+IF(AF95='Valori Consentiti - Table 1'!$AG$2,1,0)+IF(AG95='Valori Consentiti - Table 1'!$AI$2,1,0)+IF(AH95='Valori Consentiti - Table 1'!$AK$2,1,0)+IF(AI95='Valori Consentiti - Table 1'!$AM$2,1,0)+IF(AJ95='Valori Consentiti - Table 1'!$AO$2,1,0)+IF(AK95='Valori Consentiti - Table 1'!$AQ$2,1,0)+IF(AL95='Valori Consentiti - Table 1'!$AS$2,1,0)+IF(AM95='Valori Consentiti - Table 1'!$AU$2,1,0),IF(G95=2,IF(T95='Valori Consentiti - Table 1'!$I$3,1,0)+IF(U95='Valori Consentiti - Table 1'!$K$3,1,0)+IF(V95='Valori Consentiti - Table 1'!$M$3,1,0)+IF(W95='Valori Consentiti - Table 1'!$O$3,1,0)+IF(X95='Valori Consentiti - Table 1'!$Q$3,1,0)+IF(Y95='Valori Consentiti - Table 1'!$S$3,1,0)+IF(Z95='Valori Consentiti - Table 1'!$U$3,1,0)+IF(AA95='Valori Consentiti - Table 1'!$W$3,1,0)+IF(AB95='Valori Consentiti - Table 1'!$Y$3,1,0)+IF(AC95='Valori Consentiti - Table 1'!$AA$3,1,0)+IF(AD95='Valori Consentiti - Table 1'!$AC$3,1,0)+IF(AE95='Valori Consentiti - Table 1'!$AE$3,1,0)+IF(AF95='Valori Consentiti - Table 1'!$AG$3,1,0)+IF(AG95='Valori Consentiti - Table 1'!$AI$3,1,0)+IF(AH95='Valori Consentiti - Table 1'!$AK$3,1,0)+IF(AI95='Valori Consentiti - Table 1'!$AM$3,1,0)+IF(AJ95='Valori Consentiti - Table 1'!$AO$3,1,0)+IF(AK95='Valori Consentiti - Table 1'!$AQ$3,1,0)+IF(AL95='Valori Consentiti - Table 1'!$AS$3,1,0)+IF(AM95='Valori Consentiti - Table 1'!$AU$3,1,0),IF(G95=3,IF(T95='Valori Consentiti - Table 1'!$I$4,1,0)+IF(U95='Valori Consentiti - Table 1'!$K$4,1,0)+IF(V95='Valori Consentiti - Table 1'!$M$4,1,0)+IF(W95='Valori Consentiti - Table 1'!$O$4,1,0)+IF(X95='Valori Consentiti - Table 1'!$Q$4,1,0)+IF(Y95='Valori Consentiti - Table 1'!$S$4,1,0)+IF(Z95='Valori Consentiti - Table 1'!$U$4,1,0)+IF(AA95='Valori Consentiti - Table 1'!$W$4,1,0)+IF(AB95='Valori Consentiti - Table 1'!$Y$4,1,0)+IF(AC95='Valori Consentiti - Table 1'!$AA$4,1,0)+IF(AD95='Valori Consentiti - Table 1'!$AC$4,1,0)+IF(AE95='Valori Consentiti - Table 1'!$AE$4,1,0)+IF(AF95='Valori Consentiti - Table 1'!$AG$4,1,0)+IF(AG95='Valori Consentiti - Table 1'!$AI$4,1,0)+IF(AH95='Valori Consentiti - Table 1'!$AK$4,1,0)+IF(AI95='Valori Consentiti - Table 1'!$AM$4,1,0)+IF(AJ95='Valori Consentiti - Table 1'!$AO$4,1,0)+IF(AK95='Valori Consentiti - Table 1'!$AQ$4,1,0)+IF(AL95='Valori Consentiti - Table 1'!$AS$4,1,0)+IF(AM95='Valori Consentiti - Table 1'!$AU$4,1,0),IF(G95=4,IF(T95='Valori Consentiti - Table 1'!$I$5,1,0)+IF(U95='Valori Consentiti - Table 1'!$K$5,1,0)+IF(V95='Valori Consentiti - Table 1'!$M$5,1,0)+IF(W95='Valori Consentiti - Table 1'!$O$5,1,0)+IF(X95='Valori Consentiti - Table 1'!$Q$5,1,0)+IF(Y95='Valori Consentiti - Table 1'!$S$5,1,0)+IF(Z95='Valori Consentiti - Table 1'!$U$5,1,0)+IF(AA95='Valori Consentiti - Table 1'!$W$5,1,0)+IF(AB95='Valori Consentiti - Table 1'!$Y$5,1,0)+IF(AC95='Valori Consentiti - Table 1'!$AA$5,1,0)+IF(AD95='Valori Consentiti - Table 1'!$AC$5,1,0)+IF(AE95='Valori Consentiti - Table 1'!$AE$5,1,0)+IF(AF95='Valori Consentiti - Table 1'!$AG$5,1,0)+IF(AG95='Valori Consentiti - Table 1'!$AI$5,1,0)+IF(AH95='Valori Consentiti - Table 1'!$AK$5,1,0)+IF(AI95='Valori Consentiti - Table 1'!$AM$5,1,0)+IF(AJ95='Valori Consentiti - Table 1'!$AO$5,1,0)+IF(AK95='Valori Consentiti - Table 1'!$AQ$5,1,0)+IF(AL95='Valori Consentiti - Table 1'!$AS$5,1,0)+IF(AM95='Valori Consentiti - Table 1'!$AU$5,1,0),))))</f>
        <v>0</v>
      </c>
      <c r="Q95" s="16">
        <f t="shared" si="75"/>
        <v>20</v>
      </c>
      <c r="R95" s="16">
        <f t="shared" si="67"/>
        <v>1</v>
      </c>
      <c r="S95" s="17"/>
      <c r="T95" s="24" t="str">
        <f t="shared" si="47"/>
        <v/>
      </c>
      <c r="U95" s="25" t="str">
        <f t="shared" si="48"/>
        <v/>
      </c>
      <c r="V95" s="25" t="str">
        <f t="shared" si="49"/>
        <v/>
      </c>
      <c r="W95" s="26" t="str">
        <f t="shared" si="50"/>
        <v/>
      </c>
      <c r="X95" s="27" t="str">
        <f t="shared" si="51"/>
        <v/>
      </c>
      <c r="Y95" s="25" t="str">
        <f t="shared" si="52"/>
        <v/>
      </c>
      <c r="Z95" s="25" t="str">
        <f t="shared" si="53"/>
        <v/>
      </c>
      <c r="AA95" s="26" t="str">
        <f t="shared" si="54"/>
        <v/>
      </c>
      <c r="AB95" s="27" t="str">
        <f t="shared" si="55"/>
        <v/>
      </c>
      <c r="AC95" s="25" t="str">
        <f t="shared" si="56"/>
        <v/>
      </c>
      <c r="AD95" s="25" t="str">
        <f t="shared" si="57"/>
        <v/>
      </c>
      <c r="AE95" s="26" t="str">
        <f t="shared" si="58"/>
        <v/>
      </c>
      <c r="AF95" s="27" t="str">
        <f t="shared" si="59"/>
        <v/>
      </c>
      <c r="AG95" s="25" t="str">
        <f t="shared" si="60"/>
        <v/>
      </c>
      <c r="AH95" s="25" t="str">
        <f t="shared" si="61"/>
        <v/>
      </c>
      <c r="AI95" s="26" t="str">
        <f t="shared" si="62"/>
        <v/>
      </c>
      <c r="AJ95" s="27" t="str">
        <f t="shared" si="63"/>
        <v/>
      </c>
      <c r="AK95" s="25" t="str">
        <f t="shared" si="64"/>
        <v/>
      </c>
      <c r="AL95" s="25" t="str">
        <f t="shared" si="65"/>
        <v/>
      </c>
      <c r="AM95" s="28" t="str">
        <f t="shared" si="66"/>
        <v/>
      </c>
      <c r="AN95" s="29" t="b">
        <f t="shared" si="68"/>
        <v>0</v>
      </c>
      <c r="AO95" s="29" t="b">
        <f t="shared" si="69"/>
        <v>0</v>
      </c>
      <c r="AP95" s="29" t="b">
        <f t="shared" si="70"/>
        <v>0</v>
      </c>
      <c r="AQ95" s="29" t="b">
        <f t="shared" si="71"/>
        <v>0</v>
      </c>
      <c r="AR95" s="29" t="b">
        <f t="shared" si="72"/>
        <v>0</v>
      </c>
    </row>
    <row r="96" spans="1:44">
      <c r="A96" s="14"/>
      <c r="B96" s="14"/>
      <c r="C96" s="22"/>
      <c r="D96" s="14"/>
      <c r="E96" s="14"/>
      <c r="F96" s="14"/>
      <c r="G96" s="14"/>
      <c r="H96" s="15"/>
      <c r="I96" s="15"/>
      <c r="J96" s="15"/>
      <c r="K96" s="15"/>
      <c r="L96" s="15"/>
      <c r="M96" s="23">
        <f>IF(G96=1,IF(T96='Valori Consentiti - Table 1'!$I$2,5,IF(T96="X",1,0))+IF(U96='Valori Consentiti - Table 1'!$K$2,5,IF(U96="X",1,0))+IF(V96='Valori Consentiti - Table 1'!$M$2,5,IF(V96="X",1,0))+IF(W96='Valori Consentiti - Table 1'!$O$2,5,IF(W96="X",1,0))+IF(X96='Valori Consentiti - Table 1'!$Q$2,5,IF(X96="X",1,0))+IF(Y96='Valori Consentiti - Table 1'!$S$2,5,IF(Y96="X",1,0))+IF(Z96='Valori Consentiti - Table 1'!$U$2,5,IF(Z96="X",1,0))+IF(AA96='Valori Consentiti - Table 1'!$W$2,5,IF(AA96="X",1,0))+IF(AB96='Valori Consentiti - Table 1'!$Y$2,5,IF(AB96="X",1,0))+IF(AC96='Valori Consentiti - Table 1'!$AA$2,5,IF(AC96="X",1,0))+IF(AD96='Valori Consentiti - Table 1'!$AC$2,5,IF(AD96="X",1,0))+IF(AE96='Valori Consentiti - Table 1'!$AE$2,5,IF(AE96="X",1,0))+IF(AF96='Valori Consentiti - Table 1'!$AG$2,5,IF(AF96="X",1,0))+IF(AG96='Valori Consentiti - Table 1'!$AI$2,5,IF(AG96="X",1,0))+IF(AH96='Valori Consentiti - Table 1'!$AK$2,5,IF(AH96="X",1,0))+IF(AI96='Valori Consentiti - Table 1'!$AM$2,5,IF(AI96="X",1,0))+IF(AJ96='Valori Consentiti - Table 1'!$AO$2,5,IF(AJ96="X",1,0))+IF(AK96='Valori Consentiti - Table 1'!$AQ$2,5,IF(AK96="X",1,0))+IF(AL96='Valori Consentiti - Table 1'!$AS$2,5,IF(AL96="X",1,0))+IF(AM96='Valori Consentiti - Table 1'!$AU$2,5,IF(AM96="X",1,0)),IF(G96=2,IF(T96='Valori Consentiti - Table 1'!$I$3,5,IF(T96="X",1,0))+IF(U96='Valori Consentiti - Table 1'!$K$3,5,IF(U96="X",1,0))+IF(V96='Valori Consentiti - Table 1'!$M$3,5,IF(V96="X",1,0))+IF(W96='Valori Consentiti - Table 1'!$O$3,5,IF(W96="X",1,0))+IF(X96='Valori Consentiti - Table 1'!$Q$3,5,IF(X96="X",1,0))+IF(Y96='Valori Consentiti - Table 1'!$S$3,5,IF(Y96="X",1,0))+IF(Z96='Valori Consentiti - Table 1'!$U$3,5,IF(Z96="X",1,0))+IF(AA96='Valori Consentiti - Table 1'!$W$3,5,IF(AA96="X",1,0))+IF(AB96='Valori Consentiti - Table 1'!$Y$3,5,IF(AB96="X",1,0))+IF(AC96='Valori Consentiti - Table 1'!$AA$3,5,IF(AC96="X",1,0))+IF(AD96='Valori Consentiti - Table 1'!$AC$3,5,IF(AD96="X",1,0))+IF(AE96='Valori Consentiti - Table 1'!$AE$3,5,IF(AE96="X",1,0))+IF(AF96='Valori Consentiti - Table 1'!$AG$3,5,IF(AF96="X",1,0))+IF(AG96='Valori Consentiti - Table 1'!$AI$3,5,IF(AG96="X",1,0))+IF(AH96='Valori Consentiti - Table 1'!$AK$3,5,IF(AH96="X",1,0))+IF(AI96='Valori Consentiti - Table 1'!$AM$3,5,IF(AI96="X",1,0))+IF(AJ96='Valori Consentiti - Table 1'!$AO$3,5,IF(AJ96="X",1,0))+IF(AK96='Valori Consentiti - Table 1'!$AQ$3,5,IF(AK96="X",1,0))+IF(AL96='Valori Consentiti - Table 1'!$AS$3,5,IF(AL96="X",1,0))+IF(AM96='Valori Consentiti - Table 1'!$AU$3,5,IF(AM96="X",1,0)),IF(G96=3,IF(T96='Valori Consentiti - Table 1'!$I$4,5,IF(T96="X",1,0))+IF(U96='Valori Consentiti - Table 1'!$K$4,5,IF(U96="X",1,0))+IF(V96='Valori Consentiti - Table 1'!$M$4,5,IF(V96="X",1,0))+IF(W96='Valori Consentiti - Table 1'!$O$4,5,IF(W96="X",1,0))+IF(X96='Valori Consentiti - Table 1'!$Q$4,5,IF(X96="X",1,0))+IF(Y96='Valori Consentiti - Table 1'!$S$4,5,IF(Y96="X",1,0))+IF(Z96='Valori Consentiti - Table 1'!$U$4,5,IF(Z96="X",1,0))+IF(AA96='Valori Consentiti - Table 1'!$W$4,5,IF(AA96="X",1,0))+IF(AB96='Valori Consentiti - Table 1'!$Y$4,5,IF(AB96="X",1,0))+IF(AC96='Valori Consentiti - Table 1'!$AA$4,5,IF(AC96="X",1,0))+IF(AD96='Valori Consentiti - Table 1'!$AC$4,5,IF(AD96="X",1,0))+IF(AE96='Valori Consentiti - Table 1'!$AE$4,5,IF(AE96="X",1,0))+IF(AF96='Valori Consentiti - Table 1'!$AG$4,5,IF(AF96="X",1,0))+IF(AG96='Valori Consentiti - Table 1'!$AI$4,5,IF(AG96="X",1,0))+IF(AH96='Valori Consentiti - Table 1'!$AK$4,5,IF(AH96="X",1,0))+IF(AI96='Valori Consentiti - Table 1'!$AM$4,5,IF(AI96="X",1,0))+IF(AJ96='Valori Consentiti - Table 1'!$AO$4,5,IF(AJ96="X",1,0))+IF(AK96='Valori Consentiti - Table 1'!$AQ$4,5,IF(AK96="X",1,0))+IF(AL96='Valori Consentiti - Table 1'!$AS$4,5,IF(AL96="X",1,0))+IF(AM96='Valori Consentiti - Table 1'!$AU$4,5,IF(AM96="X",1,0)),IF(G96=4,IF(T96='Valori Consentiti - Table 1'!$I$5,5,IF(T96="X",1,0))+IF(U96='Valori Consentiti - Table 1'!$K$5,5,IF(U96="X",1,0))+IF(V96='Valori Consentiti - Table 1'!$M$5,5,IF(V96="X",1,0))+IF(W96='Valori Consentiti - Table 1'!$O$5,5,IF(W96="X",1,0))+IF(X96='Valori Consentiti - Table 1'!$Q$5,5,IF(X96="X",1,0))+IF(Y96='Valori Consentiti - Table 1'!$S$5,5,IF(Y96="X",1,0))+IF(Z96='Valori Consentiti - Table 1'!$U$5,5,IF(Z96="X",1,0))+IF(AA96='Valori Consentiti - Table 1'!$W$5,5,IF(AA96="X",1,0))+IF(AB96='Valori Consentiti - Table 1'!$Y$5,5,IF(AB96="X",1,0))+IF(AC96='Valori Consentiti - Table 1'!$AA$5,5,IF(AC96="X",1,0))+IF(AD96='Valori Consentiti - Table 1'!$AC$5,5,IF(AD96="X",1,0))+IF(AE96='Valori Consentiti - Table 1'!$AE$5,5,IF(AE96="X",1,0))+IF(AF96='Valori Consentiti - Table 1'!$AG$5,5,IF(AF96="X",1,0))+IF(AG96='Valori Consentiti - Table 1'!$AI$5,5,IF(AG96="X",1,0))+IF(AH96='Valori Consentiti - Table 1'!$AK$5,5,IF(AH96="X",1,0))+IF(AI96='Valori Consentiti - Table 1'!$AM$5,5,IF(AI96="X",1,0))+IF(AJ96='Valori Consentiti - Table 1'!$AO$5,5,IF(AJ96="X",1,0))+IF(AK96='Valori Consentiti - Table 1'!$AQ$5,5,IF(AK96="X",1,0))+IF(AL96='Valori Consentiti - Table 1'!$AS$5,5,IF(AL96="X",1,0))+IF(AM96='Valori Consentiti - Table 1'!$AU$5,5,IF(AM96="X",1,0)),))))</f>
        <v>0</v>
      </c>
      <c r="N96" s="16">
        <f t="shared" si="73"/>
        <v>0</v>
      </c>
      <c r="O96" s="16">
        <f t="shared" si="74"/>
        <v>20</v>
      </c>
      <c r="P96" s="16">
        <f>IF(G96=1,IF(T96='Valori Consentiti - Table 1'!$I$2,1,0)+IF(U96='Valori Consentiti - Table 1'!$K$2,1,0)+IF(V96='Valori Consentiti - Table 1'!$M$2,1,0)+IF(W96='Valori Consentiti - Table 1'!$O$2,1,0)+IF(X96='Valori Consentiti - Table 1'!$Q$2,1,0)+IF(Y96='Valori Consentiti - Table 1'!$S$2,1,0)+IF(Z96='Valori Consentiti - Table 1'!$U$2,1,0)+IF(AA96='Valori Consentiti - Table 1'!$W$2,1,0)+IF(AB96='Valori Consentiti - Table 1'!$Y$2,1,0)+IF(AC96='Valori Consentiti - Table 1'!$AA$2,1,0)+IF(AD96='Valori Consentiti - Table 1'!$AC$2,1,0)+IF(AE96='Valori Consentiti - Table 1'!$AE$2,1,0)+IF(AF96='Valori Consentiti - Table 1'!$AG$2,1,0)+IF(AG96='Valori Consentiti - Table 1'!$AI$2,1,0)+IF(AH96='Valori Consentiti - Table 1'!$AK$2,1,0)+IF(AI96='Valori Consentiti - Table 1'!$AM$2,1,0)+IF(AJ96='Valori Consentiti - Table 1'!$AO$2,1,0)+IF(AK96='Valori Consentiti - Table 1'!$AQ$2,1,0)+IF(AL96='Valori Consentiti - Table 1'!$AS$2,1,0)+IF(AM96='Valori Consentiti - Table 1'!$AU$2,1,0),IF(G96=2,IF(T96='Valori Consentiti - Table 1'!$I$3,1,0)+IF(U96='Valori Consentiti - Table 1'!$K$3,1,0)+IF(V96='Valori Consentiti - Table 1'!$M$3,1,0)+IF(W96='Valori Consentiti - Table 1'!$O$3,1,0)+IF(X96='Valori Consentiti - Table 1'!$Q$3,1,0)+IF(Y96='Valori Consentiti - Table 1'!$S$3,1,0)+IF(Z96='Valori Consentiti - Table 1'!$U$3,1,0)+IF(AA96='Valori Consentiti - Table 1'!$W$3,1,0)+IF(AB96='Valori Consentiti - Table 1'!$Y$3,1,0)+IF(AC96='Valori Consentiti - Table 1'!$AA$3,1,0)+IF(AD96='Valori Consentiti - Table 1'!$AC$3,1,0)+IF(AE96='Valori Consentiti - Table 1'!$AE$3,1,0)+IF(AF96='Valori Consentiti - Table 1'!$AG$3,1,0)+IF(AG96='Valori Consentiti - Table 1'!$AI$3,1,0)+IF(AH96='Valori Consentiti - Table 1'!$AK$3,1,0)+IF(AI96='Valori Consentiti - Table 1'!$AM$3,1,0)+IF(AJ96='Valori Consentiti - Table 1'!$AO$3,1,0)+IF(AK96='Valori Consentiti - Table 1'!$AQ$3,1,0)+IF(AL96='Valori Consentiti - Table 1'!$AS$3,1,0)+IF(AM96='Valori Consentiti - Table 1'!$AU$3,1,0),IF(G96=3,IF(T96='Valori Consentiti - Table 1'!$I$4,1,0)+IF(U96='Valori Consentiti - Table 1'!$K$4,1,0)+IF(V96='Valori Consentiti - Table 1'!$M$4,1,0)+IF(W96='Valori Consentiti - Table 1'!$O$4,1,0)+IF(X96='Valori Consentiti - Table 1'!$Q$4,1,0)+IF(Y96='Valori Consentiti - Table 1'!$S$4,1,0)+IF(Z96='Valori Consentiti - Table 1'!$U$4,1,0)+IF(AA96='Valori Consentiti - Table 1'!$W$4,1,0)+IF(AB96='Valori Consentiti - Table 1'!$Y$4,1,0)+IF(AC96='Valori Consentiti - Table 1'!$AA$4,1,0)+IF(AD96='Valori Consentiti - Table 1'!$AC$4,1,0)+IF(AE96='Valori Consentiti - Table 1'!$AE$4,1,0)+IF(AF96='Valori Consentiti - Table 1'!$AG$4,1,0)+IF(AG96='Valori Consentiti - Table 1'!$AI$4,1,0)+IF(AH96='Valori Consentiti - Table 1'!$AK$4,1,0)+IF(AI96='Valori Consentiti - Table 1'!$AM$4,1,0)+IF(AJ96='Valori Consentiti - Table 1'!$AO$4,1,0)+IF(AK96='Valori Consentiti - Table 1'!$AQ$4,1,0)+IF(AL96='Valori Consentiti - Table 1'!$AS$4,1,0)+IF(AM96='Valori Consentiti - Table 1'!$AU$4,1,0),IF(G96=4,IF(T96='Valori Consentiti - Table 1'!$I$5,1,0)+IF(U96='Valori Consentiti - Table 1'!$K$5,1,0)+IF(V96='Valori Consentiti - Table 1'!$M$5,1,0)+IF(W96='Valori Consentiti - Table 1'!$O$5,1,0)+IF(X96='Valori Consentiti - Table 1'!$Q$5,1,0)+IF(Y96='Valori Consentiti - Table 1'!$S$5,1,0)+IF(Z96='Valori Consentiti - Table 1'!$U$5,1,0)+IF(AA96='Valori Consentiti - Table 1'!$W$5,1,0)+IF(AB96='Valori Consentiti - Table 1'!$Y$5,1,0)+IF(AC96='Valori Consentiti - Table 1'!$AA$5,1,0)+IF(AD96='Valori Consentiti - Table 1'!$AC$5,1,0)+IF(AE96='Valori Consentiti - Table 1'!$AE$5,1,0)+IF(AF96='Valori Consentiti - Table 1'!$AG$5,1,0)+IF(AG96='Valori Consentiti - Table 1'!$AI$5,1,0)+IF(AH96='Valori Consentiti - Table 1'!$AK$5,1,0)+IF(AI96='Valori Consentiti - Table 1'!$AM$5,1,0)+IF(AJ96='Valori Consentiti - Table 1'!$AO$5,1,0)+IF(AK96='Valori Consentiti - Table 1'!$AQ$5,1,0)+IF(AL96='Valori Consentiti - Table 1'!$AS$5,1,0)+IF(AM96='Valori Consentiti - Table 1'!$AU$5,1,0),))))</f>
        <v>0</v>
      </c>
      <c r="Q96" s="16">
        <f t="shared" si="75"/>
        <v>20</v>
      </c>
      <c r="R96" s="16">
        <f t="shared" si="67"/>
        <v>1</v>
      </c>
      <c r="S96" s="17"/>
      <c r="T96" s="24" t="str">
        <f t="shared" si="47"/>
        <v/>
      </c>
      <c r="U96" s="25" t="str">
        <f t="shared" si="48"/>
        <v/>
      </c>
      <c r="V96" s="25" t="str">
        <f t="shared" si="49"/>
        <v/>
      </c>
      <c r="W96" s="26" t="str">
        <f t="shared" si="50"/>
        <v/>
      </c>
      <c r="X96" s="27" t="str">
        <f t="shared" si="51"/>
        <v/>
      </c>
      <c r="Y96" s="25" t="str">
        <f t="shared" si="52"/>
        <v/>
      </c>
      <c r="Z96" s="25" t="str">
        <f t="shared" si="53"/>
        <v/>
      </c>
      <c r="AA96" s="26" t="str">
        <f t="shared" si="54"/>
        <v/>
      </c>
      <c r="AB96" s="27" t="str">
        <f t="shared" si="55"/>
        <v/>
      </c>
      <c r="AC96" s="25" t="str">
        <f t="shared" si="56"/>
        <v/>
      </c>
      <c r="AD96" s="25" t="str">
        <f t="shared" si="57"/>
        <v/>
      </c>
      <c r="AE96" s="26" t="str">
        <f t="shared" si="58"/>
        <v/>
      </c>
      <c r="AF96" s="27" t="str">
        <f t="shared" si="59"/>
        <v/>
      </c>
      <c r="AG96" s="25" t="str">
        <f t="shared" si="60"/>
        <v/>
      </c>
      <c r="AH96" s="25" t="str">
        <f t="shared" si="61"/>
        <v/>
      </c>
      <c r="AI96" s="26" t="str">
        <f t="shared" si="62"/>
        <v/>
      </c>
      <c r="AJ96" s="27" t="str">
        <f t="shared" si="63"/>
        <v/>
      </c>
      <c r="AK96" s="25" t="str">
        <f t="shared" si="64"/>
        <v/>
      </c>
      <c r="AL96" s="25" t="str">
        <f t="shared" si="65"/>
        <v/>
      </c>
      <c r="AM96" s="28" t="str">
        <f t="shared" si="66"/>
        <v/>
      </c>
      <c r="AN96" s="29" t="b">
        <f t="shared" si="68"/>
        <v>0</v>
      </c>
      <c r="AO96" s="29" t="b">
        <f t="shared" si="69"/>
        <v>0</v>
      </c>
      <c r="AP96" s="29" t="b">
        <f t="shared" si="70"/>
        <v>0</v>
      </c>
      <c r="AQ96" s="29" t="b">
        <f t="shared" si="71"/>
        <v>0</v>
      </c>
      <c r="AR96" s="29" t="b">
        <f t="shared" si="72"/>
        <v>0</v>
      </c>
    </row>
    <row r="97" spans="1:44">
      <c r="A97" s="14"/>
      <c r="B97" s="14"/>
      <c r="C97" s="22"/>
      <c r="D97" s="14"/>
      <c r="E97" s="14"/>
      <c r="F97" s="14"/>
      <c r="G97" s="14"/>
      <c r="H97" s="15"/>
      <c r="I97" s="15"/>
      <c r="J97" s="15"/>
      <c r="K97" s="15"/>
      <c r="L97" s="15"/>
      <c r="M97" s="23">
        <f>IF(G97=1,IF(T97='Valori Consentiti - Table 1'!$I$2,5,IF(T97="X",1,0))+IF(U97='Valori Consentiti - Table 1'!$K$2,5,IF(U97="X",1,0))+IF(V97='Valori Consentiti - Table 1'!$M$2,5,IF(V97="X",1,0))+IF(W97='Valori Consentiti - Table 1'!$O$2,5,IF(W97="X",1,0))+IF(X97='Valori Consentiti - Table 1'!$Q$2,5,IF(X97="X",1,0))+IF(Y97='Valori Consentiti - Table 1'!$S$2,5,IF(Y97="X",1,0))+IF(Z97='Valori Consentiti - Table 1'!$U$2,5,IF(Z97="X",1,0))+IF(AA97='Valori Consentiti - Table 1'!$W$2,5,IF(AA97="X",1,0))+IF(AB97='Valori Consentiti - Table 1'!$Y$2,5,IF(AB97="X",1,0))+IF(AC97='Valori Consentiti - Table 1'!$AA$2,5,IF(AC97="X",1,0))+IF(AD97='Valori Consentiti - Table 1'!$AC$2,5,IF(AD97="X",1,0))+IF(AE97='Valori Consentiti - Table 1'!$AE$2,5,IF(AE97="X",1,0))+IF(AF97='Valori Consentiti - Table 1'!$AG$2,5,IF(AF97="X",1,0))+IF(AG97='Valori Consentiti - Table 1'!$AI$2,5,IF(AG97="X",1,0))+IF(AH97='Valori Consentiti - Table 1'!$AK$2,5,IF(AH97="X",1,0))+IF(AI97='Valori Consentiti - Table 1'!$AM$2,5,IF(AI97="X",1,0))+IF(AJ97='Valori Consentiti - Table 1'!$AO$2,5,IF(AJ97="X",1,0))+IF(AK97='Valori Consentiti - Table 1'!$AQ$2,5,IF(AK97="X",1,0))+IF(AL97='Valori Consentiti - Table 1'!$AS$2,5,IF(AL97="X",1,0))+IF(AM97='Valori Consentiti - Table 1'!$AU$2,5,IF(AM97="X",1,0)),IF(G97=2,IF(T97='Valori Consentiti - Table 1'!$I$3,5,IF(T97="X",1,0))+IF(U97='Valori Consentiti - Table 1'!$K$3,5,IF(U97="X",1,0))+IF(V97='Valori Consentiti - Table 1'!$M$3,5,IF(V97="X",1,0))+IF(W97='Valori Consentiti - Table 1'!$O$3,5,IF(W97="X",1,0))+IF(X97='Valori Consentiti - Table 1'!$Q$3,5,IF(X97="X",1,0))+IF(Y97='Valori Consentiti - Table 1'!$S$3,5,IF(Y97="X",1,0))+IF(Z97='Valori Consentiti - Table 1'!$U$3,5,IF(Z97="X",1,0))+IF(AA97='Valori Consentiti - Table 1'!$W$3,5,IF(AA97="X",1,0))+IF(AB97='Valori Consentiti - Table 1'!$Y$3,5,IF(AB97="X",1,0))+IF(AC97='Valori Consentiti - Table 1'!$AA$3,5,IF(AC97="X",1,0))+IF(AD97='Valori Consentiti - Table 1'!$AC$3,5,IF(AD97="X",1,0))+IF(AE97='Valori Consentiti - Table 1'!$AE$3,5,IF(AE97="X",1,0))+IF(AF97='Valori Consentiti - Table 1'!$AG$3,5,IF(AF97="X",1,0))+IF(AG97='Valori Consentiti - Table 1'!$AI$3,5,IF(AG97="X",1,0))+IF(AH97='Valori Consentiti - Table 1'!$AK$3,5,IF(AH97="X",1,0))+IF(AI97='Valori Consentiti - Table 1'!$AM$3,5,IF(AI97="X",1,0))+IF(AJ97='Valori Consentiti - Table 1'!$AO$3,5,IF(AJ97="X",1,0))+IF(AK97='Valori Consentiti - Table 1'!$AQ$3,5,IF(AK97="X",1,0))+IF(AL97='Valori Consentiti - Table 1'!$AS$3,5,IF(AL97="X",1,0))+IF(AM97='Valori Consentiti - Table 1'!$AU$3,5,IF(AM97="X",1,0)),IF(G97=3,IF(T97='Valori Consentiti - Table 1'!$I$4,5,IF(T97="X",1,0))+IF(U97='Valori Consentiti - Table 1'!$K$4,5,IF(U97="X",1,0))+IF(V97='Valori Consentiti - Table 1'!$M$4,5,IF(V97="X",1,0))+IF(W97='Valori Consentiti - Table 1'!$O$4,5,IF(W97="X",1,0))+IF(X97='Valori Consentiti - Table 1'!$Q$4,5,IF(X97="X",1,0))+IF(Y97='Valori Consentiti - Table 1'!$S$4,5,IF(Y97="X",1,0))+IF(Z97='Valori Consentiti - Table 1'!$U$4,5,IF(Z97="X",1,0))+IF(AA97='Valori Consentiti - Table 1'!$W$4,5,IF(AA97="X",1,0))+IF(AB97='Valori Consentiti - Table 1'!$Y$4,5,IF(AB97="X",1,0))+IF(AC97='Valori Consentiti - Table 1'!$AA$4,5,IF(AC97="X",1,0))+IF(AD97='Valori Consentiti - Table 1'!$AC$4,5,IF(AD97="X",1,0))+IF(AE97='Valori Consentiti - Table 1'!$AE$4,5,IF(AE97="X",1,0))+IF(AF97='Valori Consentiti - Table 1'!$AG$4,5,IF(AF97="X",1,0))+IF(AG97='Valori Consentiti - Table 1'!$AI$4,5,IF(AG97="X",1,0))+IF(AH97='Valori Consentiti - Table 1'!$AK$4,5,IF(AH97="X",1,0))+IF(AI97='Valori Consentiti - Table 1'!$AM$4,5,IF(AI97="X",1,0))+IF(AJ97='Valori Consentiti - Table 1'!$AO$4,5,IF(AJ97="X",1,0))+IF(AK97='Valori Consentiti - Table 1'!$AQ$4,5,IF(AK97="X",1,0))+IF(AL97='Valori Consentiti - Table 1'!$AS$4,5,IF(AL97="X",1,0))+IF(AM97='Valori Consentiti - Table 1'!$AU$4,5,IF(AM97="X",1,0)),IF(G97=4,IF(T97='Valori Consentiti - Table 1'!$I$5,5,IF(T97="X",1,0))+IF(U97='Valori Consentiti - Table 1'!$K$5,5,IF(U97="X",1,0))+IF(V97='Valori Consentiti - Table 1'!$M$5,5,IF(V97="X",1,0))+IF(W97='Valori Consentiti - Table 1'!$O$5,5,IF(W97="X",1,0))+IF(X97='Valori Consentiti - Table 1'!$Q$5,5,IF(X97="X",1,0))+IF(Y97='Valori Consentiti - Table 1'!$S$5,5,IF(Y97="X",1,0))+IF(Z97='Valori Consentiti - Table 1'!$U$5,5,IF(Z97="X",1,0))+IF(AA97='Valori Consentiti - Table 1'!$W$5,5,IF(AA97="X",1,0))+IF(AB97='Valori Consentiti - Table 1'!$Y$5,5,IF(AB97="X",1,0))+IF(AC97='Valori Consentiti - Table 1'!$AA$5,5,IF(AC97="X",1,0))+IF(AD97='Valori Consentiti - Table 1'!$AC$5,5,IF(AD97="X",1,0))+IF(AE97='Valori Consentiti - Table 1'!$AE$5,5,IF(AE97="X",1,0))+IF(AF97='Valori Consentiti - Table 1'!$AG$5,5,IF(AF97="X",1,0))+IF(AG97='Valori Consentiti - Table 1'!$AI$5,5,IF(AG97="X",1,0))+IF(AH97='Valori Consentiti - Table 1'!$AK$5,5,IF(AH97="X",1,0))+IF(AI97='Valori Consentiti - Table 1'!$AM$5,5,IF(AI97="X",1,0))+IF(AJ97='Valori Consentiti - Table 1'!$AO$5,5,IF(AJ97="X",1,0))+IF(AK97='Valori Consentiti - Table 1'!$AQ$5,5,IF(AK97="X",1,0))+IF(AL97='Valori Consentiti - Table 1'!$AS$5,5,IF(AL97="X",1,0))+IF(AM97='Valori Consentiti - Table 1'!$AU$5,5,IF(AM97="X",1,0)),))))</f>
        <v>0</v>
      </c>
      <c r="N97" s="16">
        <f t="shared" si="73"/>
        <v>0</v>
      </c>
      <c r="O97" s="16">
        <f t="shared" si="74"/>
        <v>20</v>
      </c>
      <c r="P97" s="16">
        <f>IF(G97=1,IF(T97='Valori Consentiti - Table 1'!$I$2,1,0)+IF(U97='Valori Consentiti - Table 1'!$K$2,1,0)+IF(V97='Valori Consentiti - Table 1'!$M$2,1,0)+IF(W97='Valori Consentiti - Table 1'!$O$2,1,0)+IF(X97='Valori Consentiti - Table 1'!$Q$2,1,0)+IF(Y97='Valori Consentiti - Table 1'!$S$2,1,0)+IF(Z97='Valori Consentiti - Table 1'!$U$2,1,0)+IF(AA97='Valori Consentiti - Table 1'!$W$2,1,0)+IF(AB97='Valori Consentiti - Table 1'!$Y$2,1,0)+IF(AC97='Valori Consentiti - Table 1'!$AA$2,1,0)+IF(AD97='Valori Consentiti - Table 1'!$AC$2,1,0)+IF(AE97='Valori Consentiti - Table 1'!$AE$2,1,0)+IF(AF97='Valori Consentiti - Table 1'!$AG$2,1,0)+IF(AG97='Valori Consentiti - Table 1'!$AI$2,1,0)+IF(AH97='Valori Consentiti - Table 1'!$AK$2,1,0)+IF(AI97='Valori Consentiti - Table 1'!$AM$2,1,0)+IF(AJ97='Valori Consentiti - Table 1'!$AO$2,1,0)+IF(AK97='Valori Consentiti - Table 1'!$AQ$2,1,0)+IF(AL97='Valori Consentiti - Table 1'!$AS$2,1,0)+IF(AM97='Valori Consentiti - Table 1'!$AU$2,1,0),IF(G97=2,IF(T97='Valori Consentiti - Table 1'!$I$3,1,0)+IF(U97='Valori Consentiti - Table 1'!$K$3,1,0)+IF(V97='Valori Consentiti - Table 1'!$M$3,1,0)+IF(W97='Valori Consentiti - Table 1'!$O$3,1,0)+IF(X97='Valori Consentiti - Table 1'!$Q$3,1,0)+IF(Y97='Valori Consentiti - Table 1'!$S$3,1,0)+IF(Z97='Valori Consentiti - Table 1'!$U$3,1,0)+IF(AA97='Valori Consentiti - Table 1'!$W$3,1,0)+IF(AB97='Valori Consentiti - Table 1'!$Y$3,1,0)+IF(AC97='Valori Consentiti - Table 1'!$AA$3,1,0)+IF(AD97='Valori Consentiti - Table 1'!$AC$3,1,0)+IF(AE97='Valori Consentiti - Table 1'!$AE$3,1,0)+IF(AF97='Valori Consentiti - Table 1'!$AG$3,1,0)+IF(AG97='Valori Consentiti - Table 1'!$AI$3,1,0)+IF(AH97='Valori Consentiti - Table 1'!$AK$3,1,0)+IF(AI97='Valori Consentiti - Table 1'!$AM$3,1,0)+IF(AJ97='Valori Consentiti - Table 1'!$AO$3,1,0)+IF(AK97='Valori Consentiti - Table 1'!$AQ$3,1,0)+IF(AL97='Valori Consentiti - Table 1'!$AS$3,1,0)+IF(AM97='Valori Consentiti - Table 1'!$AU$3,1,0),IF(G97=3,IF(T97='Valori Consentiti - Table 1'!$I$4,1,0)+IF(U97='Valori Consentiti - Table 1'!$K$4,1,0)+IF(V97='Valori Consentiti - Table 1'!$M$4,1,0)+IF(W97='Valori Consentiti - Table 1'!$O$4,1,0)+IF(X97='Valori Consentiti - Table 1'!$Q$4,1,0)+IF(Y97='Valori Consentiti - Table 1'!$S$4,1,0)+IF(Z97='Valori Consentiti - Table 1'!$U$4,1,0)+IF(AA97='Valori Consentiti - Table 1'!$W$4,1,0)+IF(AB97='Valori Consentiti - Table 1'!$Y$4,1,0)+IF(AC97='Valori Consentiti - Table 1'!$AA$4,1,0)+IF(AD97='Valori Consentiti - Table 1'!$AC$4,1,0)+IF(AE97='Valori Consentiti - Table 1'!$AE$4,1,0)+IF(AF97='Valori Consentiti - Table 1'!$AG$4,1,0)+IF(AG97='Valori Consentiti - Table 1'!$AI$4,1,0)+IF(AH97='Valori Consentiti - Table 1'!$AK$4,1,0)+IF(AI97='Valori Consentiti - Table 1'!$AM$4,1,0)+IF(AJ97='Valori Consentiti - Table 1'!$AO$4,1,0)+IF(AK97='Valori Consentiti - Table 1'!$AQ$4,1,0)+IF(AL97='Valori Consentiti - Table 1'!$AS$4,1,0)+IF(AM97='Valori Consentiti - Table 1'!$AU$4,1,0),IF(G97=4,IF(T97='Valori Consentiti - Table 1'!$I$5,1,0)+IF(U97='Valori Consentiti - Table 1'!$K$5,1,0)+IF(V97='Valori Consentiti - Table 1'!$M$5,1,0)+IF(W97='Valori Consentiti - Table 1'!$O$5,1,0)+IF(X97='Valori Consentiti - Table 1'!$Q$5,1,0)+IF(Y97='Valori Consentiti - Table 1'!$S$5,1,0)+IF(Z97='Valori Consentiti - Table 1'!$U$5,1,0)+IF(AA97='Valori Consentiti - Table 1'!$W$5,1,0)+IF(AB97='Valori Consentiti - Table 1'!$Y$5,1,0)+IF(AC97='Valori Consentiti - Table 1'!$AA$5,1,0)+IF(AD97='Valori Consentiti - Table 1'!$AC$5,1,0)+IF(AE97='Valori Consentiti - Table 1'!$AE$5,1,0)+IF(AF97='Valori Consentiti - Table 1'!$AG$5,1,0)+IF(AG97='Valori Consentiti - Table 1'!$AI$5,1,0)+IF(AH97='Valori Consentiti - Table 1'!$AK$5,1,0)+IF(AI97='Valori Consentiti - Table 1'!$AM$5,1,0)+IF(AJ97='Valori Consentiti - Table 1'!$AO$5,1,0)+IF(AK97='Valori Consentiti - Table 1'!$AQ$5,1,0)+IF(AL97='Valori Consentiti - Table 1'!$AS$5,1,0)+IF(AM97='Valori Consentiti - Table 1'!$AU$5,1,0),))))</f>
        <v>0</v>
      </c>
      <c r="Q97" s="16">
        <f t="shared" si="75"/>
        <v>20</v>
      </c>
      <c r="R97" s="16">
        <f t="shared" si="67"/>
        <v>1</v>
      </c>
      <c r="S97" s="17"/>
      <c r="T97" s="24" t="str">
        <f t="shared" si="47"/>
        <v/>
      </c>
      <c r="U97" s="25" t="str">
        <f t="shared" si="48"/>
        <v/>
      </c>
      <c r="V97" s="25" t="str">
        <f t="shared" si="49"/>
        <v/>
      </c>
      <c r="W97" s="26" t="str">
        <f t="shared" si="50"/>
        <v/>
      </c>
      <c r="X97" s="27" t="str">
        <f t="shared" si="51"/>
        <v/>
      </c>
      <c r="Y97" s="25" t="str">
        <f t="shared" si="52"/>
        <v/>
      </c>
      <c r="Z97" s="25" t="str">
        <f t="shared" si="53"/>
        <v/>
      </c>
      <c r="AA97" s="26" t="str">
        <f t="shared" si="54"/>
        <v/>
      </c>
      <c r="AB97" s="27" t="str">
        <f t="shared" si="55"/>
        <v/>
      </c>
      <c r="AC97" s="25" t="str">
        <f t="shared" si="56"/>
        <v/>
      </c>
      <c r="AD97" s="25" t="str">
        <f t="shared" si="57"/>
        <v/>
      </c>
      <c r="AE97" s="26" t="str">
        <f t="shared" si="58"/>
        <v/>
      </c>
      <c r="AF97" s="27" t="str">
        <f t="shared" si="59"/>
        <v/>
      </c>
      <c r="AG97" s="25" t="str">
        <f t="shared" si="60"/>
        <v/>
      </c>
      <c r="AH97" s="25" t="str">
        <f t="shared" si="61"/>
        <v/>
      </c>
      <c r="AI97" s="26" t="str">
        <f t="shared" si="62"/>
        <v/>
      </c>
      <c r="AJ97" s="27" t="str">
        <f t="shared" si="63"/>
        <v/>
      </c>
      <c r="AK97" s="25" t="str">
        <f t="shared" si="64"/>
        <v/>
      </c>
      <c r="AL97" s="25" t="str">
        <f t="shared" si="65"/>
        <v/>
      </c>
      <c r="AM97" s="28" t="str">
        <f t="shared" si="66"/>
        <v/>
      </c>
      <c r="AN97" s="29" t="b">
        <f t="shared" si="68"/>
        <v>0</v>
      </c>
      <c r="AO97" s="29" t="b">
        <f t="shared" si="69"/>
        <v>0</v>
      </c>
      <c r="AP97" s="29" t="b">
        <f t="shared" si="70"/>
        <v>0</v>
      </c>
      <c r="AQ97" s="29" t="b">
        <f t="shared" si="71"/>
        <v>0</v>
      </c>
      <c r="AR97" s="29" t="b">
        <f t="shared" si="72"/>
        <v>0</v>
      </c>
    </row>
    <row r="98" spans="1:44">
      <c r="A98" s="14"/>
      <c r="B98" s="14"/>
      <c r="C98" s="22"/>
      <c r="D98" s="14"/>
      <c r="E98" s="14"/>
      <c r="F98" s="14"/>
      <c r="G98" s="14"/>
      <c r="H98" s="15"/>
      <c r="I98" s="15"/>
      <c r="J98" s="15"/>
      <c r="K98" s="15"/>
      <c r="L98" s="15"/>
      <c r="M98" s="23">
        <f>IF(G98=1,IF(T98='Valori Consentiti - Table 1'!$I$2,5,IF(T98="X",1,0))+IF(U98='Valori Consentiti - Table 1'!$K$2,5,IF(U98="X",1,0))+IF(V98='Valori Consentiti - Table 1'!$M$2,5,IF(V98="X",1,0))+IF(W98='Valori Consentiti - Table 1'!$O$2,5,IF(W98="X",1,0))+IF(X98='Valori Consentiti - Table 1'!$Q$2,5,IF(X98="X",1,0))+IF(Y98='Valori Consentiti - Table 1'!$S$2,5,IF(Y98="X",1,0))+IF(Z98='Valori Consentiti - Table 1'!$U$2,5,IF(Z98="X",1,0))+IF(AA98='Valori Consentiti - Table 1'!$W$2,5,IF(AA98="X",1,0))+IF(AB98='Valori Consentiti - Table 1'!$Y$2,5,IF(AB98="X",1,0))+IF(AC98='Valori Consentiti - Table 1'!$AA$2,5,IF(AC98="X",1,0))+IF(AD98='Valori Consentiti - Table 1'!$AC$2,5,IF(AD98="X",1,0))+IF(AE98='Valori Consentiti - Table 1'!$AE$2,5,IF(AE98="X",1,0))+IF(AF98='Valori Consentiti - Table 1'!$AG$2,5,IF(AF98="X",1,0))+IF(AG98='Valori Consentiti - Table 1'!$AI$2,5,IF(AG98="X",1,0))+IF(AH98='Valori Consentiti - Table 1'!$AK$2,5,IF(AH98="X",1,0))+IF(AI98='Valori Consentiti - Table 1'!$AM$2,5,IF(AI98="X",1,0))+IF(AJ98='Valori Consentiti - Table 1'!$AO$2,5,IF(AJ98="X",1,0))+IF(AK98='Valori Consentiti - Table 1'!$AQ$2,5,IF(AK98="X",1,0))+IF(AL98='Valori Consentiti - Table 1'!$AS$2,5,IF(AL98="X",1,0))+IF(AM98='Valori Consentiti - Table 1'!$AU$2,5,IF(AM98="X",1,0)),IF(G98=2,IF(T98='Valori Consentiti - Table 1'!$I$3,5,IF(T98="X",1,0))+IF(U98='Valori Consentiti - Table 1'!$K$3,5,IF(U98="X",1,0))+IF(V98='Valori Consentiti - Table 1'!$M$3,5,IF(V98="X",1,0))+IF(W98='Valori Consentiti - Table 1'!$O$3,5,IF(W98="X",1,0))+IF(X98='Valori Consentiti - Table 1'!$Q$3,5,IF(X98="X",1,0))+IF(Y98='Valori Consentiti - Table 1'!$S$3,5,IF(Y98="X",1,0))+IF(Z98='Valori Consentiti - Table 1'!$U$3,5,IF(Z98="X",1,0))+IF(AA98='Valori Consentiti - Table 1'!$W$3,5,IF(AA98="X",1,0))+IF(AB98='Valori Consentiti - Table 1'!$Y$3,5,IF(AB98="X",1,0))+IF(AC98='Valori Consentiti - Table 1'!$AA$3,5,IF(AC98="X",1,0))+IF(AD98='Valori Consentiti - Table 1'!$AC$3,5,IF(AD98="X",1,0))+IF(AE98='Valori Consentiti - Table 1'!$AE$3,5,IF(AE98="X",1,0))+IF(AF98='Valori Consentiti - Table 1'!$AG$3,5,IF(AF98="X",1,0))+IF(AG98='Valori Consentiti - Table 1'!$AI$3,5,IF(AG98="X",1,0))+IF(AH98='Valori Consentiti - Table 1'!$AK$3,5,IF(AH98="X",1,0))+IF(AI98='Valori Consentiti - Table 1'!$AM$3,5,IF(AI98="X",1,0))+IF(AJ98='Valori Consentiti - Table 1'!$AO$3,5,IF(AJ98="X",1,0))+IF(AK98='Valori Consentiti - Table 1'!$AQ$3,5,IF(AK98="X",1,0))+IF(AL98='Valori Consentiti - Table 1'!$AS$3,5,IF(AL98="X",1,0))+IF(AM98='Valori Consentiti - Table 1'!$AU$3,5,IF(AM98="X",1,0)),IF(G98=3,IF(T98='Valori Consentiti - Table 1'!$I$4,5,IF(T98="X",1,0))+IF(U98='Valori Consentiti - Table 1'!$K$4,5,IF(U98="X",1,0))+IF(V98='Valori Consentiti - Table 1'!$M$4,5,IF(V98="X",1,0))+IF(W98='Valori Consentiti - Table 1'!$O$4,5,IF(W98="X",1,0))+IF(X98='Valori Consentiti - Table 1'!$Q$4,5,IF(X98="X",1,0))+IF(Y98='Valori Consentiti - Table 1'!$S$4,5,IF(Y98="X",1,0))+IF(Z98='Valori Consentiti - Table 1'!$U$4,5,IF(Z98="X",1,0))+IF(AA98='Valori Consentiti - Table 1'!$W$4,5,IF(AA98="X",1,0))+IF(AB98='Valori Consentiti - Table 1'!$Y$4,5,IF(AB98="X",1,0))+IF(AC98='Valori Consentiti - Table 1'!$AA$4,5,IF(AC98="X",1,0))+IF(AD98='Valori Consentiti - Table 1'!$AC$4,5,IF(AD98="X",1,0))+IF(AE98='Valori Consentiti - Table 1'!$AE$4,5,IF(AE98="X",1,0))+IF(AF98='Valori Consentiti - Table 1'!$AG$4,5,IF(AF98="X",1,0))+IF(AG98='Valori Consentiti - Table 1'!$AI$4,5,IF(AG98="X",1,0))+IF(AH98='Valori Consentiti - Table 1'!$AK$4,5,IF(AH98="X",1,0))+IF(AI98='Valori Consentiti - Table 1'!$AM$4,5,IF(AI98="X",1,0))+IF(AJ98='Valori Consentiti - Table 1'!$AO$4,5,IF(AJ98="X",1,0))+IF(AK98='Valori Consentiti - Table 1'!$AQ$4,5,IF(AK98="X",1,0))+IF(AL98='Valori Consentiti - Table 1'!$AS$4,5,IF(AL98="X",1,0))+IF(AM98='Valori Consentiti - Table 1'!$AU$4,5,IF(AM98="X",1,0)),IF(G98=4,IF(T98='Valori Consentiti - Table 1'!$I$5,5,IF(T98="X",1,0))+IF(U98='Valori Consentiti - Table 1'!$K$5,5,IF(U98="X",1,0))+IF(V98='Valori Consentiti - Table 1'!$M$5,5,IF(V98="X",1,0))+IF(W98='Valori Consentiti - Table 1'!$O$5,5,IF(W98="X",1,0))+IF(X98='Valori Consentiti - Table 1'!$Q$5,5,IF(X98="X",1,0))+IF(Y98='Valori Consentiti - Table 1'!$S$5,5,IF(Y98="X",1,0))+IF(Z98='Valori Consentiti - Table 1'!$U$5,5,IF(Z98="X",1,0))+IF(AA98='Valori Consentiti - Table 1'!$W$5,5,IF(AA98="X",1,0))+IF(AB98='Valori Consentiti - Table 1'!$Y$5,5,IF(AB98="X",1,0))+IF(AC98='Valori Consentiti - Table 1'!$AA$5,5,IF(AC98="X",1,0))+IF(AD98='Valori Consentiti - Table 1'!$AC$5,5,IF(AD98="X",1,0))+IF(AE98='Valori Consentiti - Table 1'!$AE$5,5,IF(AE98="X",1,0))+IF(AF98='Valori Consentiti - Table 1'!$AG$5,5,IF(AF98="X",1,0))+IF(AG98='Valori Consentiti - Table 1'!$AI$5,5,IF(AG98="X",1,0))+IF(AH98='Valori Consentiti - Table 1'!$AK$5,5,IF(AH98="X",1,0))+IF(AI98='Valori Consentiti - Table 1'!$AM$5,5,IF(AI98="X",1,0))+IF(AJ98='Valori Consentiti - Table 1'!$AO$5,5,IF(AJ98="X",1,0))+IF(AK98='Valori Consentiti - Table 1'!$AQ$5,5,IF(AK98="X",1,0))+IF(AL98='Valori Consentiti - Table 1'!$AS$5,5,IF(AL98="X",1,0))+IF(AM98='Valori Consentiti - Table 1'!$AU$5,5,IF(AM98="X",1,0)),))))</f>
        <v>0</v>
      </c>
      <c r="N98" s="16">
        <f t="shared" si="73"/>
        <v>0</v>
      </c>
      <c r="O98" s="16">
        <f t="shared" si="74"/>
        <v>20</v>
      </c>
      <c r="P98" s="16">
        <f>IF(G98=1,IF(T98='Valori Consentiti - Table 1'!$I$2,1,0)+IF(U98='Valori Consentiti - Table 1'!$K$2,1,0)+IF(V98='Valori Consentiti - Table 1'!$M$2,1,0)+IF(W98='Valori Consentiti - Table 1'!$O$2,1,0)+IF(X98='Valori Consentiti - Table 1'!$Q$2,1,0)+IF(Y98='Valori Consentiti - Table 1'!$S$2,1,0)+IF(Z98='Valori Consentiti - Table 1'!$U$2,1,0)+IF(AA98='Valori Consentiti - Table 1'!$W$2,1,0)+IF(AB98='Valori Consentiti - Table 1'!$Y$2,1,0)+IF(AC98='Valori Consentiti - Table 1'!$AA$2,1,0)+IF(AD98='Valori Consentiti - Table 1'!$AC$2,1,0)+IF(AE98='Valori Consentiti - Table 1'!$AE$2,1,0)+IF(AF98='Valori Consentiti - Table 1'!$AG$2,1,0)+IF(AG98='Valori Consentiti - Table 1'!$AI$2,1,0)+IF(AH98='Valori Consentiti - Table 1'!$AK$2,1,0)+IF(AI98='Valori Consentiti - Table 1'!$AM$2,1,0)+IF(AJ98='Valori Consentiti - Table 1'!$AO$2,1,0)+IF(AK98='Valori Consentiti - Table 1'!$AQ$2,1,0)+IF(AL98='Valori Consentiti - Table 1'!$AS$2,1,0)+IF(AM98='Valori Consentiti - Table 1'!$AU$2,1,0),IF(G98=2,IF(T98='Valori Consentiti - Table 1'!$I$3,1,0)+IF(U98='Valori Consentiti - Table 1'!$K$3,1,0)+IF(V98='Valori Consentiti - Table 1'!$M$3,1,0)+IF(W98='Valori Consentiti - Table 1'!$O$3,1,0)+IF(X98='Valori Consentiti - Table 1'!$Q$3,1,0)+IF(Y98='Valori Consentiti - Table 1'!$S$3,1,0)+IF(Z98='Valori Consentiti - Table 1'!$U$3,1,0)+IF(AA98='Valori Consentiti - Table 1'!$W$3,1,0)+IF(AB98='Valori Consentiti - Table 1'!$Y$3,1,0)+IF(AC98='Valori Consentiti - Table 1'!$AA$3,1,0)+IF(AD98='Valori Consentiti - Table 1'!$AC$3,1,0)+IF(AE98='Valori Consentiti - Table 1'!$AE$3,1,0)+IF(AF98='Valori Consentiti - Table 1'!$AG$3,1,0)+IF(AG98='Valori Consentiti - Table 1'!$AI$3,1,0)+IF(AH98='Valori Consentiti - Table 1'!$AK$3,1,0)+IF(AI98='Valori Consentiti - Table 1'!$AM$3,1,0)+IF(AJ98='Valori Consentiti - Table 1'!$AO$3,1,0)+IF(AK98='Valori Consentiti - Table 1'!$AQ$3,1,0)+IF(AL98='Valori Consentiti - Table 1'!$AS$3,1,0)+IF(AM98='Valori Consentiti - Table 1'!$AU$3,1,0),IF(G98=3,IF(T98='Valori Consentiti - Table 1'!$I$4,1,0)+IF(U98='Valori Consentiti - Table 1'!$K$4,1,0)+IF(V98='Valori Consentiti - Table 1'!$M$4,1,0)+IF(W98='Valori Consentiti - Table 1'!$O$4,1,0)+IF(X98='Valori Consentiti - Table 1'!$Q$4,1,0)+IF(Y98='Valori Consentiti - Table 1'!$S$4,1,0)+IF(Z98='Valori Consentiti - Table 1'!$U$4,1,0)+IF(AA98='Valori Consentiti - Table 1'!$W$4,1,0)+IF(AB98='Valori Consentiti - Table 1'!$Y$4,1,0)+IF(AC98='Valori Consentiti - Table 1'!$AA$4,1,0)+IF(AD98='Valori Consentiti - Table 1'!$AC$4,1,0)+IF(AE98='Valori Consentiti - Table 1'!$AE$4,1,0)+IF(AF98='Valori Consentiti - Table 1'!$AG$4,1,0)+IF(AG98='Valori Consentiti - Table 1'!$AI$4,1,0)+IF(AH98='Valori Consentiti - Table 1'!$AK$4,1,0)+IF(AI98='Valori Consentiti - Table 1'!$AM$4,1,0)+IF(AJ98='Valori Consentiti - Table 1'!$AO$4,1,0)+IF(AK98='Valori Consentiti - Table 1'!$AQ$4,1,0)+IF(AL98='Valori Consentiti - Table 1'!$AS$4,1,0)+IF(AM98='Valori Consentiti - Table 1'!$AU$4,1,0),IF(G98=4,IF(T98='Valori Consentiti - Table 1'!$I$5,1,0)+IF(U98='Valori Consentiti - Table 1'!$K$5,1,0)+IF(V98='Valori Consentiti - Table 1'!$M$5,1,0)+IF(W98='Valori Consentiti - Table 1'!$O$5,1,0)+IF(X98='Valori Consentiti - Table 1'!$Q$5,1,0)+IF(Y98='Valori Consentiti - Table 1'!$S$5,1,0)+IF(Z98='Valori Consentiti - Table 1'!$U$5,1,0)+IF(AA98='Valori Consentiti - Table 1'!$W$5,1,0)+IF(AB98='Valori Consentiti - Table 1'!$Y$5,1,0)+IF(AC98='Valori Consentiti - Table 1'!$AA$5,1,0)+IF(AD98='Valori Consentiti - Table 1'!$AC$5,1,0)+IF(AE98='Valori Consentiti - Table 1'!$AE$5,1,0)+IF(AF98='Valori Consentiti - Table 1'!$AG$5,1,0)+IF(AG98='Valori Consentiti - Table 1'!$AI$5,1,0)+IF(AH98='Valori Consentiti - Table 1'!$AK$5,1,0)+IF(AI98='Valori Consentiti - Table 1'!$AM$5,1,0)+IF(AJ98='Valori Consentiti - Table 1'!$AO$5,1,0)+IF(AK98='Valori Consentiti - Table 1'!$AQ$5,1,0)+IF(AL98='Valori Consentiti - Table 1'!$AS$5,1,0)+IF(AM98='Valori Consentiti - Table 1'!$AU$5,1,0),))))</f>
        <v>0</v>
      </c>
      <c r="Q98" s="16">
        <f t="shared" si="75"/>
        <v>20</v>
      </c>
      <c r="R98" s="16">
        <f t="shared" si="67"/>
        <v>1</v>
      </c>
      <c r="S98" s="17"/>
      <c r="T98" s="24" t="str">
        <f t="shared" si="47"/>
        <v/>
      </c>
      <c r="U98" s="25" t="str">
        <f t="shared" si="48"/>
        <v/>
      </c>
      <c r="V98" s="25" t="str">
        <f t="shared" si="49"/>
        <v/>
      </c>
      <c r="W98" s="26" t="str">
        <f t="shared" si="50"/>
        <v/>
      </c>
      <c r="X98" s="27" t="str">
        <f t="shared" si="51"/>
        <v/>
      </c>
      <c r="Y98" s="25" t="str">
        <f t="shared" si="52"/>
        <v/>
      </c>
      <c r="Z98" s="25" t="str">
        <f t="shared" si="53"/>
        <v/>
      </c>
      <c r="AA98" s="26" t="str">
        <f t="shared" si="54"/>
        <v/>
      </c>
      <c r="AB98" s="27" t="str">
        <f t="shared" si="55"/>
        <v/>
      </c>
      <c r="AC98" s="25" t="str">
        <f t="shared" si="56"/>
        <v/>
      </c>
      <c r="AD98" s="25" t="str">
        <f t="shared" si="57"/>
        <v/>
      </c>
      <c r="AE98" s="26" t="str">
        <f t="shared" si="58"/>
        <v/>
      </c>
      <c r="AF98" s="27" t="str">
        <f t="shared" si="59"/>
        <v/>
      </c>
      <c r="AG98" s="25" t="str">
        <f t="shared" si="60"/>
        <v/>
      </c>
      <c r="AH98" s="25" t="str">
        <f t="shared" si="61"/>
        <v/>
      </c>
      <c r="AI98" s="26" t="str">
        <f t="shared" si="62"/>
        <v/>
      </c>
      <c r="AJ98" s="27" t="str">
        <f t="shared" si="63"/>
        <v/>
      </c>
      <c r="AK98" s="25" t="str">
        <f t="shared" si="64"/>
        <v/>
      </c>
      <c r="AL98" s="25" t="str">
        <f t="shared" si="65"/>
        <v/>
      </c>
      <c r="AM98" s="28" t="str">
        <f t="shared" si="66"/>
        <v/>
      </c>
      <c r="AN98" s="29" t="b">
        <f t="shared" si="68"/>
        <v>0</v>
      </c>
      <c r="AO98" s="29" t="b">
        <f t="shared" si="69"/>
        <v>0</v>
      </c>
      <c r="AP98" s="29" t="b">
        <f t="shared" si="70"/>
        <v>0</v>
      </c>
      <c r="AQ98" s="29" t="b">
        <f t="shared" si="71"/>
        <v>0</v>
      </c>
      <c r="AR98" s="29" t="b">
        <f t="shared" si="72"/>
        <v>0</v>
      </c>
    </row>
    <row r="99" spans="1:44">
      <c r="A99" s="14"/>
      <c r="B99" s="14"/>
      <c r="C99" s="22"/>
      <c r="D99" s="14"/>
      <c r="E99" s="14"/>
      <c r="F99" s="14"/>
      <c r="G99" s="14"/>
      <c r="H99" s="15"/>
      <c r="I99" s="15"/>
      <c r="J99" s="15"/>
      <c r="K99" s="15"/>
      <c r="L99" s="15"/>
      <c r="M99" s="23">
        <f>IF(G99=1,IF(T99='Valori Consentiti - Table 1'!$I$2,5,IF(T99="X",1,0))+IF(U99='Valori Consentiti - Table 1'!$K$2,5,IF(U99="X",1,0))+IF(V99='Valori Consentiti - Table 1'!$M$2,5,IF(V99="X",1,0))+IF(W99='Valori Consentiti - Table 1'!$O$2,5,IF(W99="X",1,0))+IF(X99='Valori Consentiti - Table 1'!$Q$2,5,IF(X99="X",1,0))+IF(Y99='Valori Consentiti - Table 1'!$S$2,5,IF(Y99="X",1,0))+IF(Z99='Valori Consentiti - Table 1'!$U$2,5,IF(Z99="X",1,0))+IF(AA99='Valori Consentiti - Table 1'!$W$2,5,IF(AA99="X",1,0))+IF(AB99='Valori Consentiti - Table 1'!$Y$2,5,IF(AB99="X",1,0))+IF(AC99='Valori Consentiti - Table 1'!$AA$2,5,IF(AC99="X",1,0))+IF(AD99='Valori Consentiti - Table 1'!$AC$2,5,IF(AD99="X",1,0))+IF(AE99='Valori Consentiti - Table 1'!$AE$2,5,IF(AE99="X",1,0))+IF(AF99='Valori Consentiti - Table 1'!$AG$2,5,IF(AF99="X",1,0))+IF(AG99='Valori Consentiti - Table 1'!$AI$2,5,IF(AG99="X",1,0))+IF(AH99='Valori Consentiti - Table 1'!$AK$2,5,IF(AH99="X",1,0))+IF(AI99='Valori Consentiti - Table 1'!$AM$2,5,IF(AI99="X",1,0))+IF(AJ99='Valori Consentiti - Table 1'!$AO$2,5,IF(AJ99="X",1,0))+IF(AK99='Valori Consentiti - Table 1'!$AQ$2,5,IF(AK99="X",1,0))+IF(AL99='Valori Consentiti - Table 1'!$AS$2,5,IF(AL99="X",1,0))+IF(AM99='Valori Consentiti - Table 1'!$AU$2,5,IF(AM99="X",1,0)),IF(G99=2,IF(T99='Valori Consentiti - Table 1'!$I$3,5,IF(T99="X",1,0))+IF(U99='Valori Consentiti - Table 1'!$K$3,5,IF(U99="X",1,0))+IF(V99='Valori Consentiti - Table 1'!$M$3,5,IF(V99="X",1,0))+IF(W99='Valori Consentiti - Table 1'!$O$3,5,IF(W99="X",1,0))+IF(X99='Valori Consentiti - Table 1'!$Q$3,5,IF(X99="X",1,0))+IF(Y99='Valori Consentiti - Table 1'!$S$3,5,IF(Y99="X",1,0))+IF(Z99='Valori Consentiti - Table 1'!$U$3,5,IF(Z99="X",1,0))+IF(AA99='Valori Consentiti - Table 1'!$W$3,5,IF(AA99="X",1,0))+IF(AB99='Valori Consentiti - Table 1'!$Y$3,5,IF(AB99="X",1,0))+IF(AC99='Valori Consentiti - Table 1'!$AA$3,5,IF(AC99="X",1,0))+IF(AD99='Valori Consentiti - Table 1'!$AC$3,5,IF(AD99="X",1,0))+IF(AE99='Valori Consentiti - Table 1'!$AE$3,5,IF(AE99="X",1,0))+IF(AF99='Valori Consentiti - Table 1'!$AG$3,5,IF(AF99="X",1,0))+IF(AG99='Valori Consentiti - Table 1'!$AI$3,5,IF(AG99="X",1,0))+IF(AH99='Valori Consentiti - Table 1'!$AK$3,5,IF(AH99="X",1,0))+IF(AI99='Valori Consentiti - Table 1'!$AM$3,5,IF(AI99="X",1,0))+IF(AJ99='Valori Consentiti - Table 1'!$AO$3,5,IF(AJ99="X",1,0))+IF(AK99='Valori Consentiti - Table 1'!$AQ$3,5,IF(AK99="X",1,0))+IF(AL99='Valori Consentiti - Table 1'!$AS$3,5,IF(AL99="X",1,0))+IF(AM99='Valori Consentiti - Table 1'!$AU$3,5,IF(AM99="X",1,0)),IF(G99=3,IF(T99='Valori Consentiti - Table 1'!$I$4,5,IF(T99="X",1,0))+IF(U99='Valori Consentiti - Table 1'!$K$4,5,IF(U99="X",1,0))+IF(V99='Valori Consentiti - Table 1'!$M$4,5,IF(V99="X",1,0))+IF(W99='Valori Consentiti - Table 1'!$O$4,5,IF(W99="X",1,0))+IF(X99='Valori Consentiti - Table 1'!$Q$4,5,IF(X99="X",1,0))+IF(Y99='Valori Consentiti - Table 1'!$S$4,5,IF(Y99="X",1,0))+IF(Z99='Valori Consentiti - Table 1'!$U$4,5,IF(Z99="X",1,0))+IF(AA99='Valori Consentiti - Table 1'!$W$4,5,IF(AA99="X",1,0))+IF(AB99='Valori Consentiti - Table 1'!$Y$4,5,IF(AB99="X",1,0))+IF(AC99='Valori Consentiti - Table 1'!$AA$4,5,IF(AC99="X",1,0))+IF(AD99='Valori Consentiti - Table 1'!$AC$4,5,IF(AD99="X",1,0))+IF(AE99='Valori Consentiti - Table 1'!$AE$4,5,IF(AE99="X",1,0))+IF(AF99='Valori Consentiti - Table 1'!$AG$4,5,IF(AF99="X",1,0))+IF(AG99='Valori Consentiti - Table 1'!$AI$4,5,IF(AG99="X",1,0))+IF(AH99='Valori Consentiti - Table 1'!$AK$4,5,IF(AH99="X",1,0))+IF(AI99='Valori Consentiti - Table 1'!$AM$4,5,IF(AI99="X",1,0))+IF(AJ99='Valori Consentiti - Table 1'!$AO$4,5,IF(AJ99="X",1,0))+IF(AK99='Valori Consentiti - Table 1'!$AQ$4,5,IF(AK99="X",1,0))+IF(AL99='Valori Consentiti - Table 1'!$AS$4,5,IF(AL99="X",1,0))+IF(AM99='Valori Consentiti - Table 1'!$AU$4,5,IF(AM99="X",1,0)),IF(G99=4,IF(T99='Valori Consentiti - Table 1'!$I$5,5,IF(T99="X",1,0))+IF(U99='Valori Consentiti - Table 1'!$K$5,5,IF(U99="X",1,0))+IF(V99='Valori Consentiti - Table 1'!$M$5,5,IF(V99="X",1,0))+IF(W99='Valori Consentiti - Table 1'!$O$5,5,IF(W99="X",1,0))+IF(X99='Valori Consentiti - Table 1'!$Q$5,5,IF(X99="X",1,0))+IF(Y99='Valori Consentiti - Table 1'!$S$5,5,IF(Y99="X",1,0))+IF(Z99='Valori Consentiti - Table 1'!$U$5,5,IF(Z99="X",1,0))+IF(AA99='Valori Consentiti - Table 1'!$W$5,5,IF(AA99="X",1,0))+IF(AB99='Valori Consentiti - Table 1'!$Y$5,5,IF(AB99="X",1,0))+IF(AC99='Valori Consentiti - Table 1'!$AA$5,5,IF(AC99="X",1,0))+IF(AD99='Valori Consentiti - Table 1'!$AC$5,5,IF(AD99="X",1,0))+IF(AE99='Valori Consentiti - Table 1'!$AE$5,5,IF(AE99="X",1,0))+IF(AF99='Valori Consentiti - Table 1'!$AG$5,5,IF(AF99="X",1,0))+IF(AG99='Valori Consentiti - Table 1'!$AI$5,5,IF(AG99="X",1,0))+IF(AH99='Valori Consentiti - Table 1'!$AK$5,5,IF(AH99="X",1,0))+IF(AI99='Valori Consentiti - Table 1'!$AM$5,5,IF(AI99="X",1,0))+IF(AJ99='Valori Consentiti - Table 1'!$AO$5,5,IF(AJ99="X",1,0))+IF(AK99='Valori Consentiti - Table 1'!$AQ$5,5,IF(AK99="X",1,0))+IF(AL99='Valori Consentiti - Table 1'!$AS$5,5,IF(AL99="X",1,0))+IF(AM99='Valori Consentiti - Table 1'!$AU$5,5,IF(AM99="X",1,0)),))))</f>
        <v>0</v>
      </c>
      <c r="N99" s="16">
        <f t="shared" si="73"/>
        <v>0</v>
      </c>
      <c r="O99" s="16">
        <f t="shared" si="74"/>
        <v>20</v>
      </c>
      <c r="P99" s="16">
        <f>IF(G99=1,IF(T99='Valori Consentiti - Table 1'!$I$2,1,0)+IF(U99='Valori Consentiti - Table 1'!$K$2,1,0)+IF(V99='Valori Consentiti - Table 1'!$M$2,1,0)+IF(W99='Valori Consentiti - Table 1'!$O$2,1,0)+IF(X99='Valori Consentiti - Table 1'!$Q$2,1,0)+IF(Y99='Valori Consentiti - Table 1'!$S$2,1,0)+IF(Z99='Valori Consentiti - Table 1'!$U$2,1,0)+IF(AA99='Valori Consentiti - Table 1'!$W$2,1,0)+IF(AB99='Valori Consentiti - Table 1'!$Y$2,1,0)+IF(AC99='Valori Consentiti - Table 1'!$AA$2,1,0)+IF(AD99='Valori Consentiti - Table 1'!$AC$2,1,0)+IF(AE99='Valori Consentiti - Table 1'!$AE$2,1,0)+IF(AF99='Valori Consentiti - Table 1'!$AG$2,1,0)+IF(AG99='Valori Consentiti - Table 1'!$AI$2,1,0)+IF(AH99='Valori Consentiti - Table 1'!$AK$2,1,0)+IF(AI99='Valori Consentiti - Table 1'!$AM$2,1,0)+IF(AJ99='Valori Consentiti - Table 1'!$AO$2,1,0)+IF(AK99='Valori Consentiti - Table 1'!$AQ$2,1,0)+IF(AL99='Valori Consentiti - Table 1'!$AS$2,1,0)+IF(AM99='Valori Consentiti - Table 1'!$AU$2,1,0),IF(G99=2,IF(T99='Valori Consentiti - Table 1'!$I$3,1,0)+IF(U99='Valori Consentiti - Table 1'!$K$3,1,0)+IF(V99='Valori Consentiti - Table 1'!$M$3,1,0)+IF(W99='Valori Consentiti - Table 1'!$O$3,1,0)+IF(X99='Valori Consentiti - Table 1'!$Q$3,1,0)+IF(Y99='Valori Consentiti - Table 1'!$S$3,1,0)+IF(Z99='Valori Consentiti - Table 1'!$U$3,1,0)+IF(AA99='Valori Consentiti - Table 1'!$W$3,1,0)+IF(AB99='Valori Consentiti - Table 1'!$Y$3,1,0)+IF(AC99='Valori Consentiti - Table 1'!$AA$3,1,0)+IF(AD99='Valori Consentiti - Table 1'!$AC$3,1,0)+IF(AE99='Valori Consentiti - Table 1'!$AE$3,1,0)+IF(AF99='Valori Consentiti - Table 1'!$AG$3,1,0)+IF(AG99='Valori Consentiti - Table 1'!$AI$3,1,0)+IF(AH99='Valori Consentiti - Table 1'!$AK$3,1,0)+IF(AI99='Valori Consentiti - Table 1'!$AM$3,1,0)+IF(AJ99='Valori Consentiti - Table 1'!$AO$3,1,0)+IF(AK99='Valori Consentiti - Table 1'!$AQ$3,1,0)+IF(AL99='Valori Consentiti - Table 1'!$AS$3,1,0)+IF(AM99='Valori Consentiti - Table 1'!$AU$3,1,0),IF(G99=3,IF(T99='Valori Consentiti - Table 1'!$I$4,1,0)+IF(U99='Valori Consentiti - Table 1'!$K$4,1,0)+IF(V99='Valori Consentiti - Table 1'!$M$4,1,0)+IF(W99='Valori Consentiti - Table 1'!$O$4,1,0)+IF(X99='Valori Consentiti - Table 1'!$Q$4,1,0)+IF(Y99='Valori Consentiti - Table 1'!$S$4,1,0)+IF(Z99='Valori Consentiti - Table 1'!$U$4,1,0)+IF(AA99='Valori Consentiti - Table 1'!$W$4,1,0)+IF(AB99='Valori Consentiti - Table 1'!$Y$4,1,0)+IF(AC99='Valori Consentiti - Table 1'!$AA$4,1,0)+IF(AD99='Valori Consentiti - Table 1'!$AC$4,1,0)+IF(AE99='Valori Consentiti - Table 1'!$AE$4,1,0)+IF(AF99='Valori Consentiti - Table 1'!$AG$4,1,0)+IF(AG99='Valori Consentiti - Table 1'!$AI$4,1,0)+IF(AH99='Valori Consentiti - Table 1'!$AK$4,1,0)+IF(AI99='Valori Consentiti - Table 1'!$AM$4,1,0)+IF(AJ99='Valori Consentiti - Table 1'!$AO$4,1,0)+IF(AK99='Valori Consentiti - Table 1'!$AQ$4,1,0)+IF(AL99='Valori Consentiti - Table 1'!$AS$4,1,0)+IF(AM99='Valori Consentiti - Table 1'!$AU$4,1,0),IF(G99=4,IF(T99='Valori Consentiti - Table 1'!$I$5,1,0)+IF(U99='Valori Consentiti - Table 1'!$K$5,1,0)+IF(V99='Valori Consentiti - Table 1'!$M$5,1,0)+IF(W99='Valori Consentiti - Table 1'!$O$5,1,0)+IF(X99='Valori Consentiti - Table 1'!$Q$5,1,0)+IF(Y99='Valori Consentiti - Table 1'!$S$5,1,0)+IF(Z99='Valori Consentiti - Table 1'!$U$5,1,0)+IF(AA99='Valori Consentiti - Table 1'!$W$5,1,0)+IF(AB99='Valori Consentiti - Table 1'!$Y$5,1,0)+IF(AC99='Valori Consentiti - Table 1'!$AA$5,1,0)+IF(AD99='Valori Consentiti - Table 1'!$AC$5,1,0)+IF(AE99='Valori Consentiti - Table 1'!$AE$5,1,0)+IF(AF99='Valori Consentiti - Table 1'!$AG$5,1,0)+IF(AG99='Valori Consentiti - Table 1'!$AI$5,1,0)+IF(AH99='Valori Consentiti - Table 1'!$AK$5,1,0)+IF(AI99='Valori Consentiti - Table 1'!$AM$5,1,0)+IF(AJ99='Valori Consentiti - Table 1'!$AO$5,1,0)+IF(AK99='Valori Consentiti - Table 1'!$AQ$5,1,0)+IF(AL99='Valori Consentiti - Table 1'!$AS$5,1,0)+IF(AM99='Valori Consentiti - Table 1'!$AU$5,1,0),))))</f>
        <v>0</v>
      </c>
      <c r="Q99" s="16">
        <f t="shared" si="75"/>
        <v>20</v>
      </c>
      <c r="R99" s="16">
        <f t="shared" si="67"/>
        <v>1</v>
      </c>
      <c r="S99" s="17"/>
      <c r="T99" s="24" t="str">
        <f t="shared" si="47"/>
        <v/>
      </c>
      <c r="U99" s="25" t="str">
        <f t="shared" si="48"/>
        <v/>
      </c>
      <c r="V99" s="25" t="str">
        <f t="shared" si="49"/>
        <v/>
      </c>
      <c r="W99" s="26" t="str">
        <f t="shared" si="50"/>
        <v/>
      </c>
      <c r="X99" s="27" t="str">
        <f t="shared" si="51"/>
        <v/>
      </c>
      <c r="Y99" s="25" t="str">
        <f t="shared" si="52"/>
        <v/>
      </c>
      <c r="Z99" s="25" t="str">
        <f t="shared" si="53"/>
        <v/>
      </c>
      <c r="AA99" s="26" t="str">
        <f t="shared" si="54"/>
        <v/>
      </c>
      <c r="AB99" s="27" t="str">
        <f t="shared" si="55"/>
        <v/>
      </c>
      <c r="AC99" s="25" t="str">
        <f t="shared" si="56"/>
        <v/>
      </c>
      <c r="AD99" s="25" t="str">
        <f t="shared" si="57"/>
        <v/>
      </c>
      <c r="AE99" s="26" t="str">
        <f t="shared" si="58"/>
        <v/>
      </c>
      <c r="AF99" s="27" t="str">
        <f t="shared" si="59"/>
        <v/>
      </c>
      <c r="AG99" s="25" t="str">
        <f t="shared" si="60"/>
        <v/>
      </c>
      <c r="AH99" s="25" t="str">
        <f t="shared" si="61"/>
        <v/>
      </c>
      <c r="AI99" s="26" t="str">
        <f t="shared" si="62"/>
        <v/>
      </c>
      <c r="AJ99" s="27" t="str">
        <f t="shared" si="63"/>
        <v/>
      </c>
      <c r="AK99" s="25" t="str">
        <f t="shared" si="64"/>
        <v/>
      </c>
      <c r="AL99" s="25" t="str">
        <f t="shared" si="65"/>
        <v/>
      </c>
      <c r="AM99" s="28" t="str">
        <f t="shared" si="66"/>
        <v/>
      </c>
      <c r="AN99" s="29" t="b">
        <f t="shared" si="68"/>
        <v>0</v>
      </c>
      <c r="AO99" s="29" t="b">
        <f t="shared" si="69"/>
        <v>0</v>
      </c>
      <c r="AP99" s="29" t="b">
        <f t="shared" si="70"/>
        <v>0</v>
      </c>
      <c r="AQ99" s="29" t="b">
        <f t="shared" si="71"/>
        <v>0</v>
      </c>
      <c r="AR99" s="29" t="b">
        <f t="shared" si="72"/>
        <v>0</v>
      </c>
    </row>
    <row r="100" spans="1:44">
      <c r="A100" s="14"/>
      <c r="B100" s="14"/>
      <c r="C100" s="22"/>
      <c r="D100" s="14"/>
      <c r="E100" s="14"/>
      <c r="F100" s="14"/>
      <c r="G100" s="14"/>
      <c r="H100" s="15"/>
      <c r="I100" s="15"/>
      <c r="J100" s="15"/>
      <c r="K100" s="15"/>
      <c r="L100" s="15"/>
      <c r="M100" s="23">
        <f>IF(G100=1,IF(T100='Valori Consentiti - Table 1'!$I$2,5,IF(T100="X",1,0))+IF(U100='Valori Consentiti - Table 1'!$K$2,5,IF(U100="X",1,0))+IF(V100='Valori Consentiti - Table 1'!$M$2,5,IF(V100="X",1,0))+IF(W100='Valori Consentiti - Table 1'!$O$2,5,IF(W100="X",1,0))+IF(X100='Valori Consentiti - Table 1'!$Q$2,5,IF(X100="X",1,0))+IF(Y100='Valori Consentiti - Table 1'!$S$2,5,IF(Y100="X",1,0))+IF(Z100='Valori Consentiti - Table 1'!$U$2,5,IF(Z100="X",1,0))+IF(AA100='Valori Consentiti - Table 1'!$W$2,5,IF(AA100="X",1,0))+IF(AB100='Valori Consentiti - Table 1'!$Y$2,5,IF(AB100="X",1,0))+IF(AC100='Valori Consentiti - Table 1'!$AA$2,5,IF(AC100="X",1,0))+IF(AD100='Valori Consentiti - Table 1'!$AC$2,5,IF(AD100="X",1,0))+IF(AE100='Valori Consentiti - Table 1'!$AE$2,5,IF(AE100="X",1,0))+IF(AF100='Valori Consentiti - Table 1'!$AG$2,5,IF(AF100="X",1,0))+IF(AG100='Valori Consentiti - Table 1'!$AI$2,5,IF(AG100="X",1,0))+IF(AH100='Valori Consentiti - Table 1'!$AK$2,5,IF(AH100="X",1,0))+IF(AI100='Valori Consentiti - Table 1'!$AM$2,5,IF(AI100="X",1,0))+IF(AJ100='Valori Consentiti - Table 1'!$AO$2,5,IF(AJ100="X",1,0))+IF(AK100='Valori Consentiti - Table 1'!$AQ$2,5,IF(AK100="X",1,0))+IF(AL100='Valori Consentiti - Table 1'!$AS$2,5,IF(AL100="X",1,0))+IF(AM100='Valori Consentiti - Table 1'!$AU$2,5,IF(AM100="X",1,0)),IF(G100=2,IF(T100='Valori Consentiti - Table 1'!$I$3,5,IF(T100="X",1,0))+IF(U100='Valori Consentiti - Table 1'!$K$3,5,IF(U100="X",1,0))+IF(V100='Valori Consentiti - Table 1'!$M$3,5,IF(V100="X",1,0))+IF(W100='Valori Consentiti - Table 1'!$O$3,5,IF(W100="X",1,0))+IF(X100='Valori Consentiti - Table 1'!$Q$3,5,IF(X100="X",1,0))+IF(Y100='Valori Consentiti - Table 1'!$S$3,5,IF(Y100="X",1,0))+IF(Z100='Valori Consentiti - Table 1'!$U$3,5,IF(Z100="X",1,0))+IF(AA100='Valori Consentiti - Table 1'!$W$3,5,IF(AA100="X",1,0))+IF(AB100='Valori Consentiti - Table 1'!$Y$3,5,IF(AB100="X",1,0))+IF(AC100='Valori Consentiti - Table 1'!$AA$3,5,IF(AC100="X",1,0))+IF(AD100='Valori Consentiti - Table 1'!$AC$3,5,IF(AD100="X",1,0))+IF(AE100='Valori Consentiti - Table 1'!$AE$3,5,IF(AE100="X",1,0))+IF(AF100='Valori Consentiti - Table 1'!$AG$3,5,IF(AF100="X",1,0))+IF(AG100='Valori Consentiti - Table 1'!$AI$3,5,IF(AG100="X",1,0))+IF(AH100='Valori Consentiti - Table 1'!$AK$3,5,IF(AH100="X",1,0))+IF(AI100='Valori Consentiti - Table 1'!$AM$3,5,IF(AI100="X",1,0))+IF(AJ100='Valori Consentiti - Table 1'!$AO$3,5,IF(AJ100="X",1,0))+IF(AK100='Valori Consentiti - Table 1'!$AQ$3,5,IF(AK100="X",1,0))+IF(AL100='Valori Consentiti - Table 1'!$AS$3,5,IF(AL100="X",1,0))+IF(AM100='Valori Consentiti - Table 1'!$AU$3,5,IF(AM100="X",1,0)),IF(G100=3,IF(T100='Valori Consentiti - Table 1'!$I$4,5,IF(T100="X",1,0))+IF(U100='Valori Consentiti - Table 1'!$K$4,5,IF(U100="X",1,0))+IF(V100='Valori Consentiti - Table 1'!$M$4,5,IF(V100="X",1,0))+IF(W100='Valori Consentiti - Table 1'!$O$4,5,IF(W100="X",1,0))+IF(X100='Valori Consentiti - Table 1'!$Q$4,5,IF(X100="X",1,0))+IF(Y100='Valori Consentiti - Table 1'!$S$4,5,IF(Y100="X",1,0))+IF(Z100='Valori Consentiti - Table 1'!$U$4,5,IF(Z100="X",1,0))+IF(AA100='Valori Consentiti - Table 1'!$W$4,5,IF(AA100="X",1,0))+IF(AB100='Valori Consentiti - Table 1'!$Y$4,5,IF(AB100="X",1,0))+IF(AC100='Valori Consentiti - Table 1'!$AA$4,5,IF(AC100="X",1,0))+IF(AD100='Valori Consentiti - Table 1'!$AC$4,5,IF(AD100="X",1,0))+IF(AE100='Valori Consentiti - Table 1'!$AE$4,5,IF(AE100="X",1,0))+IF(AF100='Valori Consentiti - Table 1'!$AG$4,5,IF(AF100="X",1,0))+IF(AG100='Valori Consentiti - Table 1'!$AI$4,5,IF(AG100="X",1,0))+IF(AH100='Valori Consentiti - Table 1'!$AK$4,5,IF(AH100="X",1,0))+IF(AI100='Valori Consentiti - Table 1'!$AM$4,5,IF(AI100="X",1,0))+IF(AJ100='Valori Consentiti - Table 1'!$AO$4,5,IF(AJ100="X",1,0))+IF(AK100='Valori Consentiti - Table 1'!$AQ$4,5,IF(AK100="X",1,0))+IF(AL100='Valori Consentiti - Table 1'!$AS$4,5,IF(AL100="X",1,0))+IF(AM100='Valori Consentiti - Table 1'!$AU$4,5,IF(AM100="X",1,0)),IF(G100=4,IF(T100='Valori Consentiti - Table 1'!$I$5,5,IF(T100="X",1,0))+IF(U100='Valori Consentiti - Table 1'!$K$5,5,IF(U100="X",1,0))+IF(V100='Valori Consentiti - Table 1'!$M$5,5,IF(V100="X",1,0))+IF(W100='Valori Consentiti - Table 1'!$O$5,5,IF(W100="X",1,0))+IF(X100='Valori Consentiti - Table 1'!$Q$5,5,IF(X100="X",1,0))+IF(Y100='Valori Consentiti - Table 1'!$S$5,5,IF(Y100="X",1,0))+IF(Z100='Valori Consentiti - Table 1'!$U$5,5,IF(Z100="X",1,0))+IF(AA100='Valori Consentiti - Table 1'!$W$5,5,IF(AA100="X",1,0))+IF(AB100='Valori Consentiti - Table 1'!$Y$5,5,IF(AB100="X",1,0))+IF(AC100='Valori Consentiti - Table 1'!$AA$5,5,IF(AC100="X",1,0))+IF(AD100='Valori Consentiti - Table 1'!$AC$5,5,IF(AD100="X",1,0))+IF(AE100='Valori Consentiti - Table 1'!$AE$5,5,IF(AE100="X",1,0))+IF(AF100='Valori Consentiti - Table 1'!$AG$5,5,IF(AF100="X",1,0))+IF(AG100='Valori Consentiti - Table 1'!$AI$5,5,IF(AG100="X",1,0))+IF(AH100='Valori Consentiti - Table 1'!$AK$5,5,IF(AH100="X",1,0))+IF(AI100='Valori Consentiti - Table 1'!$AM$5,5,IF(AI100="X",1,0))+IF(AJ100='Valori Consentiti - Table 1'!$AO$5,5,IF(AJ100="X",1,0))+IF(AK100='Valori Consentiti - Table 1'!$AQ$5,5,IF(AK100="X",1,0))+IF(AL100='Valori Consentiti - Table 1'!$AS$5,5,IF(AL100="X",1,0))+IF(AM100='Valori Consentiti - Table 1'!$AU$5,5,IF(AM100="X",1,0)),))))</f>
        <v>0</v>
      </c>
      <c r="N100" s="16">
        <f t="shared" si="73"/>
        <v>0</v>
      </c>
      <c r="O100" s="16">
        <f t="shared" si="74"/>
        <v>20</v>
      </c>
      <c r="P100" s="16">
        <f>IF(G100=1,IF(T100='Valori Consentiti - Table 1'!$I$2,1,0)+IF(U100='Valori Consentiti - Table 1'!$K$2,1,0)+IF(V100='Valori Consentiti - Table 1'!$M$2,1,0)+IF(W100='Valori Consentiti - Table 1'!$O$2,1,0)+IF(X100='Valori Consentiti - Table 1'!$Q$2,1,0)+IF(Y100='Valori Consentiti - Table 1'!$S$2,1,0)+IF(Z100='Valori Consentiti - Table 1'!$U$2,1,0)+IF(AA100='Valori Consentiti - Table 1'!$W$2,1,0)+IF(AB100='Valori Consentiti - Table 1'!$Y$2,1,0)+IF(AC100='Valori Consentiti - Table 1'!$AA$2,1,0)+IF(AD100='Valori Consentiti - Table 1'!$AC$2,1,0)+IF(AE100='Valori Consentiti - Table 1'!$AE$2,1,0)+IF(AF100='Valori Consentiti - Table 1'!$AG$2,1,0)+IF(AG100='Valori Consentiti - Table 1'!$AI$2,1,0)+IF(AH100='Valori Consentiti - Table 1'!$AK$2,1,0)+IF(AI100='Valori Consentiti - Table 1'!$AM$2,1,0)+IF(AJ100='Valori Consentiti - Table 1'!$AO$2,1,0)+IF(AK100='Valori Consentiti - Table 1'!$AQ$2,1,0)+IF(AL100='Valori Consentiti - Table 1'!$AS$2,1,0)+IF(AM100='Valori Consentiti - Table 1'!$AU$2,1,0),IF(G100=2,IF(T100='Valori Consentiti - Table 1'!$I$3,1,0)+IF(U100='Valori Consentiti - Table 1'!$K$3,1,0)+IF(V100='Valori Consentiti - Table 1'!$M$3,1,0)+IF(W100='Valori Consentiti - Table 1'!$O$3,1,0)+IF(X100='Valori Consentiti - Table 1'!$Q$3,1,0)+IF(Y100='Valori Consentiti - Table 1'!$S$3,1,0)+IF(Z100='Valori Consentiti - Table 1'!$U$3,1,0)+IF(AA100='Valori Consentiti - Table 1'!$W$3,1,0)+IF(AB100='Valori Consentiti - Table 1'!$Y$3,1,0)+IF(AC100='Valori Consentiti - Table 1'!$AA$3,1,0)+IF(AD100='Valori Consentiti - Table 1'!$AC$3,1,0)+IF(AE100='Valori Consentiti - Table 1'!$AE$3,1,0)+IF(AF100='Valori Consentiti - Table 1'!$AG$3,1,0)+IF(AG100='Valori Consentiti - Table 1'!$AI$3,1,0)+IF(AH100='Valori Consentiti - Table 1'!$AK$3,1,0)+IF(AI100='Valori Consentiti - Table 1'!$AM$3,1,0)+IF(AJ100='Valori Consentiti - Table 1'!$AO$3,1,0)+IF(AK100='Valori Consentiti - Table 1'!$AQ$3,1,0)+IF(AL100='Valori Consentiti - Table 1'!$AS$3,1,0)+IF(AM100='Valori Consentiti - Table 1'!$AU$3,1,0),IF(G100=3,IF(T100='Valori Consentiti - Table 1'!$I$4,1,0)+IF(U100='Valori Consentiti - Table 1'!$K$4,1,0)+IF(V100='Valori Consentiti - Table 1'!$M$4,1,0)+IF(W100='Valori Consentiti - Table 1'!$O$4,1,0)+IF(X100='Valori Consentiti - Table 1'!$Q$4,1,0)+IF(Y100='Valori Consentiti - Table 1'!$S$4,1,0)+IF(Z100='Valori Consentiti - Table 1'!$U$4,1,0)+IF(AA100='Valori Consentiti - Table 1'!$W$4,1,0)+IF(AB100='Valori Consentiti - Table 1'!$Y$4,1,0)+IF(AC100='Valori Consentiti - Table 1'!$AA$4,1,0)+IF(AD100='Valori Consentiti - Table 1'!$AC$4,1,0)+IF(AE100='Valori Consentiti - Table 1'!$AE$4,1,0)+IF(AF100='Valori Consentiti - Table 1'!$AG$4,1,0)+IF(AG100='Valori Consentiti - Table 1'!$AI$4,1,0)+IF(AH100='Valori Consentiti - Table 1'!$AK$4,1,0)+IF(AI100='Valori Consentiti - Table 1'!$AM$4,1,0)+IF(AJ100='Valori Consentiti - Table 1'!$AO$4,1,0)+IF(AK100='Valori Consentiti - Table 1'!$AQ$4,1,0)+IF(AL100='Valori Consentiti - Table 1'!$AS$4,1,0)+IF(AM100='Valori Consentiti - Table 1'!$AU$4,1,0),IF(G100=4,IF(T100='Valori Consentiti - Table 1'!$I$5,1,0)+IF(U100='Valori Consentiti - Table 1'!$K$5,1,0)+IF(V100='Valori Consentiti - Table 1'!$M$5,1,0)+IF(W100='Valori Consentiti - Table 1'!$O$5,1,0)+IF(X100='Valori Consentiti - Table 1'!$Q$5,1,0)+IF(Y100='Valori Consentiti - Table 1'!$S$5,1,0)+IF(Z100='Valori Consentiti - Table 1'!$U$5,1,0)+IF(AA100='Valori Consentiti - Table 1'!$W$5,1,0)+IF(AB100='Valori Consentiti - Table 1'!$Y$5,1,0)+IF(AC100='Valori Consentiti - Table 1'!$AA$5,1,0)+IF(AD100='Valori Consentiti - Table 1'!$AC$5,1,0)+IF(AE100='Valori Consentiti - Table 1'!$AE$5,1,0)+IF(AF100='Valori Consentiti - Table 1'!$AG$5,1,0)+IF(AG100='Valori Consentiti - Table 1'!$AI$5,1,0)+IF(AH100='Valori Consentiti - Table 1'!$AK$5,1,0)+IF(AI100='Valori Consentiti - Table 1'!$AM$5,1,0)+IF(AJ100='Valori Consentiti - Table 1'!$AO$5,1,0)+IF(AK100='Valori Consentiti - Table 1'!$AQ$5,1,0)+IF(AL100='Valori Consentiti - Table 1'!$AS$5,1,0)+IF(AM100='Valori Consentiti - Table 1'!$AU$5,1,0),))))</f>
        <v>0</v>
      </c>
      <c r="Q100" s="16">
        <f t="shared" si="75"/>
        <v>20</v>
      </c>
      <c r="R100" s="16">
        <f t="shared" si="67"/>
        <v>1</v>
      </c>
      <c r="S100" s="17"/>
      <c r="T100" s="24" t="str">
        <f t="shared" si="47"/>
        <v/>
      </c>
      <c r="U100" s="25" t="str">
        <f t="shared" si="48"/>
        <v/>
      </c>
      <c r="V100" s="25" t="str">
        <f t="shared" si="49"/>
        <v/>
      </c>
      <c r="W100" s="26" t="str">
        <f t="shared" si="50"/>
        <v/>
      </c>
      <c r="X100" s="27" t="str">
        <f t="shared" si="51"/>
        <v/>
      </c>
      <c r="Y100" s="25" t="str">
        <f t="shared" si="52"/>
        <v/>
      </c>
      <c r="Z100" s="25" t="str">
        <f t="shared" si="53"/>
        <v/>
      </c>
      <c r="AA100" s="26" t="str">
        <f t="shared" si="54"/>
        <v/>
      </c>
      <c r="AB100" s="27" t="str">
        <f t="shared" si="55"/>
        <v/>
      </c>
      <c r="AC100" s="25" t="str">
        <f t="shared" si="56"/>
        <v/>
      </c>
      <c r="AD100" s="25" t="str">
        <f t="shared" si="57"/>
        <v/>
      </c>
      <c r="AE100" s="26" t="str">
        <f t="shared" si="58"/>
        <v/>
      </c>
      <c r="AF100" s="27" t="str">
        <f t="shared" si="59"/>
        <v/>
      </c>
      <c r="AG100" s="25" t="str">
        <f t="shared" si="60"/>
        <v/>
      </c>
      <c r="AH100" s="25" t="str">
        <f t="shared" si="61"/>
        <v/>
      </c>
      <c r="AI100" s="26" t="str">
        <f t="shared" si="62"/>
        <v/>
      </c>
      <c r="AJ100" s="27" t="str">
        <f t="shared" si="63"/>
        <v/>
      </c>
      <c r="AK100" s="25" t="str">
        <f t="shared" si="64"/>
        <v/>
      </c>
      <c r="AL100" s="25" t="str">
        <f t="shared" si="65"/>
        <v/>
      </c>
      <c r="AM100" s="28" t="str">
        <f t="shared" si="66"/>
        <v/>
      </c>
      <c r="AN100" s="29" t="b">
        <f t="shared" si="68"/>
        <v>0</v>
      </c>
      <c r="AO100" s="29" t="b">
        <f t="shared" si="69"/>
        <v>0</v>
      </c>
      <c r="AP100" s="29" t="b">
        <f t="shared" si="70"/>
        <v>0</v>
      </c>
      <c r="AQ100" s="29" t="b">
        <f t="shared" si="71"/>
        <v>0</v>
      </c>
      <c r="AR100" s="29" t="b">
        <f t="shared" si="72"/>
        <v>0</v>
      </c>
    </row>
    <row r="101" spans="1:44">
      <c r="A101" s="14"/>
      <c r="B101" s="14"/>
      <c r="C101" s="22"/>
      <c r="D101" s="14"/>
      <c r="E101" s="14"/>
      <c r="F101" s="14"/>
      <c r="G101" s="14"/>
      <c r="H101" s="15"/>
      <c r="I101" s="15"/>
      <c r="J101" s="15"/>
      <c r="K101" s="15"/>
      <c r="L101" s="15"/>
      <c r="M101" s="23">
        <f>IF(G101=1,IF(T101='Valori Consentiti - Table 1'!$I$2,5,IF(T101="X",1,0))+IF(U101='Valori Consentiti - Table 1'!$K$2,5,IF(U101="X",1,0))+IF(V101='Valori Consentiti - Table 1'!$M$2,5,IF(V101="X",1,0))+IF(W101='Valori Consentiti - Table 1'!$O$2,5,IF(W101="X",1,0))+IF(X101='Valori Consentiti - Table 1'!$Q$2,5,IF(X101="X",1,0))+IF(Y101='Valori Consentiti - Table 1'!$S$2,5,IF(Y101="X",1,0))+IF(Z101='Valori Consentiti - Table 1'!$U$2,5,IF(Z101="X",1,0))+IF(AA101='Valori Consentiti - Table 1'!$W$2,5,IF(AA101="X",1,0))+IF(AB101='Valori Consentiti - Table 1'!$Y$2,5,IF(AB101="X",1,0))+IF(AC101='Valori Consentiti - Table 1'!$AA$2,5,IF(AC101="X",1,0))+IF(AD101='Valori Consentiti - Table 1'!$AC$2,5,IF(AD101="X",1,0))+IF(AE101='Valori Consentiti - Table 1'!$AE$2,5,IF(AE101="X",1,0))+IF(AF101='Valori Consentiti - Table 1'!$AG$2,5,IF(AF101="X",1,0))+IF(AG101='Valori Consentiti - Table 1'!$AI$2,5,IF(AG101="X",1,0))+IF(AH101='Valori Consentiti - Table 1'!$AK$2,5,IF(AH101="X",1,0))+IF(AI101='Valori Consentiti - Table 1'!$AM$2,5,IF(AI101="X",1,0))+IF(AJ101='Valori Consentiti - Table 1'!$AO$2,5,IF(AJ101="X",1,0))+IF(AK101='Valori Consentiti - Table 1'!$AQ$2,5,IF(AK101="X",1,0))+IF(AL101='Valori Consentiti - Table 1'!$AS$2,5,IF(AL101="X",1,0))+IF(AM101='Valori Consentiti - Table 1'!$AU$2,5,IF(AM101="X",1,0)),IF(G101=2,IF(T101='Valori Consentiti - Table 1'!$I$3,5,IF(T101="X",1,0))+IF(U101='Valori Consentiti - Table 1'!$K$3,5,IF(U101="X",1,0))+IF(V101='Valori Consentiti - Table 1'!$M$3,5,IF(V101="X",1,0))+IF(W101='Valori Consentiti - Table 1'!$O$3,5,IF(W101="X",1,0))+IF(X101='Valori Consentiti - Table 1'!$Q$3,5,IF(X101="X",1,0))+IF(Y101='Valori Consentiti - Table 1'!$S$3,5,IF(Y101="X",1,0))+IF(Z101='Valori Consentiti - Table 1'!$U$3,5,IF(Z101="X",1,0))+IF(AA101='Valori Consentiti - Table 1'!$W$3,5,IF(AA101="X",1,0))+IF(AB101='Valori Consentiti - Table 1'!$Y$3,5,IF(AB101="X",1,0))+IF(AC101='Valori Consentiti - Table 1'!$AA$3,5,IF(AC101="X",1,0))+IF(AD101='Valori Consentiti - Table 1'!$AC$3,5,IF(AD101="X",1,0))+IF(AE101='Valori Consentiti - Table 1'!$AE$3,5,IF(AE101="X",1,0))+IF(AF101='Valori Consentiti - Table 1'!$AG$3,5,IF(AF101="X",1,0))+IF(AG101='Valori Consentiti - Table 1'!$AI$3,5,IF(AG101="X",1,0))+IF(AH101='Valori Consentiti - Table 1'!$AK$3,5,IF(AH101="X",1,0))+IF(AI101='Valori Consentiti - Table 1'!$AM$3,5,IF(AI101="X",1,0))+IF(AJ101='Valori Consentiti - Table 1'!$AO$3,5,IF(AJ101="X",1,0))+IF(AK101='Valori Consentiti - Table 1'!$AQ$3,5,IF(AK101="X",1,0))+IF(AL101='Valori Consentiti - Table 1'!$AS$3,5,IF(AL101="X",1,0))+IF(AM101='Valori Consentiti - Table 1'!$AU$3,5,IF(AM101="X",1,0)),IF(G101=3,IF(T101='Valori Consentiti - Table 1'!$I$4,5,IF(T101="X",1,0))+IF(U101='Valori Consentiti - Table 1'!$K$4,5,IF(U101="X",1,0))+IF(V101='Valori Consentiti - Table 1'!$M$4,5,IF(V101="X",1,0))+IF(W101='Valori Consentiti - Table 1'!$O$4,5,IF(W101="X",1,0))+IF(X101='Valori Consentiti - Table 1'!$Q$4,5,IF(X101="X",1,0))+IF(Y101='Valori Consentiti - Table 1'!$S$4,5,IF(Y101="X",1,0))+IF(Z101='Valori Consentiti - Table 1'!$U$4,5,IF(Z101="X",1,0))+IF(AA101='Valori Consentiti - Table 1'!$W$4,5,IF(AA101="X",1,0))+IF(AB101='Valori Consentiti - Table 1'!$Y$4,5,IF(AB101="X",1,0))+IF(AC101='Valori Consentiti - Table 1'!$AA$4,5,IF(AC101="X",1,0))+IF(AD101='Valori Consentiti - Table 1'!$AC$4,5,IF(AD101="X",1,0))+IF(AE101='Valori Consentiti - Table 1'!$AE$4,5,IF(AE101="X",1,0))+IF(AF101='Valori Consentiti - Table 1'!$AG$4,5,IF(AF101="X",1,0))+IF(AG101='Valori Consentiti - Table 1'!$AI$4,5,IF(AG101="X",1,0))+IF(AH101='Valori Consentiti - Table 1'!$AK$4,5,IF(AH101="X",1,0))+IF(AI101='Valori Consentiti - Table 1'!$AM$4,5,IF(AI101="X",1,0))+IF(AJ101='Valori Consentiti - Table 1'!$AO$4,5,IF(AJ101="X",1,0))+IF(AK101='Valori Consentiti - Table 1'!$AQ$4,5,IF(AK101="X",1,0))+IF(AL101='Valori Consentiti - Table 1'!$AS$4,5,IF(AL101="X",1,0))+IF(AM101='Valori Consentiti - Table 1'!$AU$4,5,IF(AM101="X",1,0)),IF(G101=4,IF(T101='Valori Consentiti - Table 1'!$I$5,5,IF(T101="X",1,0))+IF(U101='Valori Consentiti - Table 1'!$K$5,5,IF(U101="X",1,0))+IF(V101='Valori Consentiti - Table 1'!$M$5,5,IF(V101="X",1,0))+IF(W101='Valori Consentiti - Table 1'!$O$5,5,IF(W101="X",1,0))+IF(X101='Valori Consentiti - Table 1'!$Q$5,5,IF(X101="X",1,0))+IF(Y101='Valori Consentiti - Table 1'!$S$5,5,IF(Y101="X",1,0))+IF(Z101='Valori Consentiti - Table 1'!$U$5,5,IF(Z101="X",1,0))+IF(AA101='Valori Consentiti - Table 1'!$W$5,5,IF(AA101="X",1,0))+IF(AB101='Valori Consentiti - Table 1'!$Y$5,5,IF(AB101="X",1,0))+IF(AC101='Valori Consentiti - Table 1'!$AA$5,5,IF(AC101="X",1,0))+IF(AD101='Valori Consentiti - Table 1'!$AC$5,5,IF(AD101="X",1,0))+IF(AE101='Valori Consentiti - Table 1'!$AE$5,5,IF(AE101="X",1,0))+IF(AF101='Valori Consentiti - Table 1'!$AG$5,5,IF(AF101="X",1,0))+IF(AG101='Valori Consentiti - Table 1'!$AI$5,5,IF(AG101="X",1,0))+IF(AH101='Valori Consentiti - Table 1'!$AK$5,5,IF(AH101="X",1,0))+IF(AI101='Valori Consentiti - Table 1'!$AM$5,5,IF(AI101="X",1,0))+IF(AJ101='Valori Consentiti - Table 1'!$AO$5,5,IF(AJ101="X",1,0))+IF(AK101='Valori Consentiti - Table 1'!$AQ$5,5,IF(AK101="X",1,0))+IF(AL101='Valori Consentiti - Table 1'!$AS$5,5,IF(AL101="X",1,0))+IF(AM101='Valori Consentiti - Table 1'!$AU$5,5,IF(AM101="X",1,0)),))))</f>
        <v>0</v>
      </c>
      <c r="N101" s="16">
        <f t="shared" si="73"/>
        <v>0</v>
      </c>
      <c r="O101" s="16">
        <f t="shared" si="74"/>
        <v>20</v>
      </c>
      <c r="P101" s="16">
        <f>IF(G101=1,IF(T101='Valori Consentiti - Table 1'!$I$2,1,0)+IF(U101='Valori Consentiti - Table 1'!$K$2,1,0)+IF(V101='Valori Consentiti - Table 1'!$M$2,1,0)+IF(W101='Valori Consentiti - Table 1'!$O$2,1,0)+IF(X101='Valori Consentiti - Table 1'!$Q$2,1,0)+IF(Y101='Valori Consentiti - Table 1'!$S$2,1,0)+IF(Z101='Valori Consentiti - Table 1'!$U$2,1,0)+IF(AA101='Valori Consentiti - Table 1'!$W$2,1,0)+IF(AB101='Valori Consentiti - Table 1'!$Y$2,1,0)+IF(AC101='Valori Consentiti - Table 1'!$AA$2,1,0)+IF(AD101='Valori Consentiti - Table 1'!$AC$2,1,0)+IF(AE101='Valori Consentiti - Table 1'!$AE$2,1,0)+IF(AF101='Valori Consentiti - Table 1'!$AG$2,1,0)+IF(AG101='Valori Consentiti - Table 1'!$AI$2,1,0)+IF(AH101='Valori Consentiti - Table 1'!$AK$2,1,0)+IF(AI101='Valori Consentiti - Table 1'!$AM$2,1,0)+IF(AJ101='Valori Consentiti - Table 1'!$AO$2,1,0)+IF(AK101='Valori Consentiti - Table 1'!$AQ$2,1,0)+IF(AL101='Valori Consentiti - Table 1'!$AS$2,1,0)+IF(AM101='Valori Consentiti - Table 1'!$AU$2,1,0),IF(G101=2,IF(T101='Valori Consentiti - Table 1'!$I$3,1,0)+IF(U101='Valori Consentiti - Table 1'!$K$3,1,0)+IF(V101='Valori Consentiti - Table 1'!$M$3,1,0)+IF(W101='Valori Consentiti - Table 1'!$O$3,1,0)+IF(X101='Valori Consentiti - Table 1'!$Q$3,1,0)+IF(Y101='Valori Consentiti - Table 1'!$S$3,1,0)+IF(Z101='Valori Consentiti - Table 1'!$U$3,1,0)+IF(AA101='Valori Consentiti - Table 1'!$W$3,1,0)+IF(AB101='Valori Consentiti - Table 1'!$Y$3,1,0)+IF(AC101='Valori Consentiti - Table 1'!$AA$3,1,0)+IF(AD101='Valori Consentiti - Table 1'!$AC$3,1,0)+IF(AE101='Valori Consentiti - Table 1'!$AE$3,1,0)+IF(AF101='Valori Consentiti - Table 1'!$AG$3,1,0)+IF(AG101='Valori Consentiti - Table 1'!$AI$3,1,0)+IF(AH101='Valori Consentiti - Table 1'!$AK$3,1,0)+IF(AI101='Valori Consentiti - Table 1'!$AM$3,1,0)+IF(AJ101='Valori Consentiti - Table 1'!$AO$3,1,0)+IF(AK101='Valori Consentiti - Table 1'!$AQ$3,1,0)+IF(AL101='Valori Consentiti - Table 1'!$AS$3,1,0)+IF(AM101='Valori Consentiti - Table 1'!$AU$3,1,0),IF(G101=3,IF(T101='Valori Consentiti - Table 1'!$I$4,1,0)+IF(U101='Valori Consentiti - Table 1'!$K$4,1,0)+IF(V101='Valori Consentiti - Table 1'!$M$4,1,0)+IF(W101='Valori Consentiti - Table 1'!$O$4,1,0)+IF(X101='Valori Consentiti - Table 1'!$Q$4,1,0)+IF(Y101='Valori Consentiti - Table 1'!$S$4,1,0)+IF(Z101='Valori Consentiti - Table 1'!$U$4,1,0)+IF(AA101='Valori Consentiti - Table 1'!$W$4,1,0)+IF(AB101='Valori Consentiti - Table 1'!$Y$4,1,0)+IF(AC101='Valori Consentiti - Table 1'!$AA$4,1,0)+IF(AD101='Valori Consentiti - Table 1'!$AC$4,1,0)+IF(AE101='Valori Consentiti - Table 1'!$AE$4,1,0)+IF(AF101='Valori Consentiti - Table 1'!$AG$4,1,0)+IF(AG101='Valori Consentiti - Table 1'!$AI$4,1,0)+IF(AH101='Valori Consentiti - Table 1'!$AK$4,1,0)+IF(AI101='Valori Consentiti - Table 1'!$AM$4,1,0)+IF(AJ101='Valori Consentiti - Table 1'!$AO$4,1,0)+IF(AK101='Valori Consentiti - Table 1'!$AQ$4,1,0)+IF(AL101='Valori Consentiti - Table 1'!$AS$4,1,0)+IF(AM101='Valori Consentiti - Table 1'!$AU$4,1,0),IF(G101=4,IF(T101='Valori Consentiti - Table 1'!$I$5,1,0)+IF(U101='Valori Consentiti - Table 1'!$K$5,1,0)+IF(V101='Valori Consentiti - Table 1'!$M$5,1,0)+IF(W101='Valori Consentiti - Table 1'!$O$5,1,0)+IF(X101='Valori Consentiti - Table 1'!$Q$5,1,0)+IF(Y101='Valori Consentiti - Table 1'!$S$5,1,0)+IF(Z101='Valori Consentiti - Table 1'!$U$5,1,0)+IF(AA101='Valori Consentiti - Table 1'!$W$5,1,0)+IF(AB101='Valori Consentiti - Table 1'!$Y$5,1,0)+IF(AC101='Valori Consentiti - Table 1'!$AA$5,1,0)+IF(AD101='Valori Consentiti - Table 1'!$AC$5,1,0)+IF(AE101='Valori Consentiti - Table 1'!$AE$5,1,0)+IF(AF101='Valori Consentiti - Table 1'!$AG$5,1,0)+IF(AG101='Valori Consentiti - Table 1'!$AI$5,1,0)+IF(AH101='Valori Consentiti - Table 1'!$AK$5,1,0)+IF(AI101='Valori Consentiti - Table 1'!$AM$5,1,0)+IF(AJ101='Valori Consentiti - Table 1'!$AO$5,1,0)+IF(AK101='Valori Consentiti - Table 1'!$AQ$5,1,0)+IF(AL101='Valori Consentiti - Table 1'!$AS$5,1,0)+IF(AM101='Valori Consentiti - Table 1'!$AU$5,1,0),))))</f>
        <v>0</v>
      </c>
      <c r="Q101" s="16">
        <f t="shared" si="75"/>
        <v>20</v>
      </c>
      <c r="R101" s="16">
        <f t="shared" si="67"/>
        <v>1</v>
      </c>
      <c r="S101" s="17"/>
      <c r="T101" s="24" t="str">
        <f t="shared" si="47"/>
        <v/>
      </c>
      <c r="U101" s="25" t="str">
        <f t="shared" si="48"/>
        <v/>
      </c>
      <c r="V101" s="25" t="str">
        <f t="shared" si="49"/>
        <v/>
      </c>
      <c r="W101" s="26" t="str">
        <f t="shared" si="50"/>
        <v/>
      </c>
      <c r="X101" s="27" t="str">
        <f t="shared" si="51"/>
        <v/>
      </c>
      <c r="Y101" s="25" t="str">
        <f t="shared" si="52"/>
        <v/>
      </c>
      <c r="Z101" s="25" t="str">
        <f t="shared" si="53"/>
        <v/>
      </c>
      <c r="AA101" s="26" t="str">
        <f t="shared" si="54"/>
        <v/>
      </c>
      <c r="AB101" s="27" t="str">
        <f t="shared" si="55"/>
        <v/>
      </c>
      <c r="AC101" s="25" t="str">
        <f t="shared" si="56"/>
        <v/>
      </c>
      <c r="AD101" s="25" t="str">
        <f t="shared" si="57"/>
        <v/>
      </c>
      <c r="AE101" s="26" t="str">
        <f t="shared" si="58"/>
        <v/>
      </c>
      <c r="AF101" s="27" t="str">
        <f t="shared" si="59"/>
        <v/>
      </c>
      <c r="AG101" s="25" t="str">
        <f t="shared" si="60"/>
        <v/>
      </c>
      <c r="AH101" s="25" t="str">
        <f t="shared" si="61"/>
        <v/>
      </c>
      <c r="AI101" s="26" t="str">
        <f t="shared" si="62"/>
        <v/>
      </c>
      <c r="AJ101" s="27" t="str">
        <f t="shared" si="63"/>
        <v/>
      </c>
      <c r="AK101" s="25" t="str">
        <f t="shared" si="64"/>
        <v/>
      </c>
      <c r="AL101" s="25" t="str">
        <f t="shared" si="65"/>
        <v/>
      </c>
      <c r="AM101" s="28" t="str">
        <f t="shared" si="66"/>
        <v/>
      </c>
      <c r="AN101" s="29" t="b">
        <f t="shared" si="68"/>
        <v>0</v>
      </c>
      <c r="AO101" s="29" t="b">
        <f t="shared" si="69"/>
        <v>0</v>
      </c>
      <c r="AP101" s="29" t="b">
        <f t="shared" si="70"/>
        <v>0</v>
      </c>
      <c r="AQ101" s="29" t="b">
        <f t="shared" si="71"/>
        <v>0</v>
      </c>
      <c r="AR101" s="29" t="b">
        <f t="shared" si="72"/>
        <v>0</v>
      </c>
    </row>
    <row r="102" spans="1:44">
      <c r="A102" s="14"/>
      <c r="B102" s="14"/>
      <c r="C102" s="22"/>
      <c r="D102" s="14"/>
      <c r="E102" s="14"/>
      <c r="F102" s="14"/>
      <c r="G102" s="14"/>
      <c r="H102" s="15"/>
      <c r="I102" s="15"/>
      <c r="J102" s="15"/>
      <c r="K102" s="15"/>
      <c r="L102" s="15"/>
      <c r="M102" s="23">
        <f>IF(G102=1,IF(T102='Valori Consentiti - Table 1'!$I$2,5,IF(T102="X",1,0))+IF(U102='Valori Consentiti - Table 1'!$K$2,5,IF(U102="X",1,0))+IF(V102='Valori Consentiti - Table 1'!$M$2,5,IF(V102="X",1,0))+IF(W102='Valori Consentiti - Table 1'!$O$2,5,IF(W102="X",1,0))+IF(X102='Valori Consentiti - Table 1'!$Q$2,5,IF(X102="X",1,0))+IF(Y102='Valori Consentiti - Table 1'!$S$2,5,IF(Y102="X",1,0))+IF(Z102='Valori Consentiti - Table 1'!$U$2,5,IF(Z102="X",1,0))+IF(AA102='Valori Consentiti - Table 1'!$W$2,5,IF(AA102="X",1,0))+IF(AB102='Valori Consentiti - Table 1'!$Y$2,5,IF(AB102="X",1,0))+IF(AC102='Valori Consentiti - Table 1'!$AA$2,5,IF(AC102="X",1,0))+IF(AD102='Valori Consentiti - Table 1'!$AC$2,5,IF(AD102="X",1,0))+IF(AE102='Valori Consentiti - Table 1'!$AE$2,5,IF(AE102="X",1,0))+IF(AF102='Valori Consentiti - Table 1'!$AG$2,5,IF(AF102="X",1,0))+IF(AG102='Valori Consentiti - Table 1'!$AI$2,5,IF(AG102="X",1,0))+IF(AH102='Valori Consentiti - Table 1'!$AK$2,5,IF(AH102="X",1,0))+IF(AI102='Valori Consentiti - Table 1'!$AM$2,5,IF(AI102="X",1,0))+IF(AJ102='Valori Consentiti - Table 1'!$AO$2,5,IF(AJ102="X",1,0))+IF(AK102='Valori Consentiti - Table 1'!$AQ$2,5,IF(AK102="X",1,0))+IF(AL102='Valori Consentiti - Table 1'!$AS$2,5,IF(AL102="X",1,0))+IF(AM102='Valori Consentiti - Table 1'!$AU$2,5,IF(AM102="X",1,0)),IF(G102=2,IF(T102='Valori Consentiti - Table 1'!$I$3,5,IF(T102="X",1,0))+IF(U102='Valori Consentiti - Table 1'!$K$3,5,IF(U102="X",1,0))+IF(V102='Valori Consentiti - Table 1'!$M$3,5,IF(V102="X",1,0))+IF(W102='Valori Consentiti - Table 1'!$O$3,5,IF(W102="X",1,0))+IF(X102='Valori Consentiti - Table 1'!$Q$3,5,IF(X102="X",1,0))+IF(Y102='Valori Consentiti - Table 1'!$S$3,5,IF(Y102="X",1,0))+IF(Z102='Valori Consentiti - Table 1'!$U$3,5,IF(Z102="X",1,0))+IF(AA102='Valori Consentiti - Table 1'!$W$3,5,IF(AA102="X",1,0))+IF(AB102='Valori Consentiti - Table 1'!$Y$3,5,IF(AB102="X",1,0))+IF(AC102='Valori Consentiti - Table 1'!$AA$3,5,IF(AC102="X",1,0))+IF(AD102='Valori Consentiti - Table 1'!$AC$3,5,IF(AD102="X",1,0))+IF(AE102='Valori Consentiti - Table 1'!$AE$3,5,IF(AE102="X",1,0))+IF(AF102='Valori Consentiti - Table 1'!$AG$3,5,IF(AF102="X",1,0))+IF(AG102='Valori Consentiti - Table 1'!$AI$3,5,IF(AG102="X",1,0))+IF(AH102='Valori Consentiti - Table 1'!$AK$3,5,IF(AH102="X",1,0))+IF(AI102='Valori Consentiti - Table 1'!$AM$3,5,IF(AI102="X",1,0))+IF(AJ102='Valori Consentiti - Table 1'!$AO$3,5,IF(AJ102="X",1,0))+IF(AK102='Valori Consentiti - Table 1'!$AQ$3,5,IF(AK102="X",1,0))+IF(AL102='Valori Consentiti - Table 1'!$AS$3,5,IF(AL102="X",1,0))+IF(AM102='Valori Consentiti - Table 1'!$AU$3,5,IF(AM102="X",1,0)),IF(G102=3,IF(T102='Valori Consentiti - Table 1'!$I$4,5,IF(T102="X",1,0))+IF(U102='Valori Consentiti - Table 1'!$K$4,5,IF(U102="X",1,0))+IF(V102='Valori Consentiti - Table 1'!$M$4,5,IF(V102="X",1,0))+IF(W102='Valori Consentiti - Table 1'!$O$4,5,IF(W102="X",1,0))+IF(X102='Valori Consentiti - Table 1'!$Q$4,5,IF(X102="X",1,0))+IF(Y102='Valori Consentiti - Table 1'!$S$4,5,IF(Y102="X",1,0))+IF(Z102='Valori Consentiti - Table 1'!$U$4,5,IF(Z102="X",1,0))+IF(AA102='Valori Consentiti - Table 1'!$W$4,5,IF(AA102="X",1,0))+IF(AB102='Valori Consentiti - Table 1'!$Y$4,5,IF(AB102="X",1,0))+IF(AC102='Valori Consentiti - Table 1'!$AA$4,5,IF(AC102="X",1,0))+IF(AD102='Valori Consentiti - Table 1'!$AC$4,5,IF(AD102="X",1,0))+IF(AE102='Valori Consentiti - Table 1'!$AE$4,5,IF(AE102="X",1,0))+IF(AF102='Valori Consentiti - Table 1'!$AG$4,5,IF(AF102="X",1,0))+IF(AG102='Valori Consentiti - Table 1'!$AI$4,5,IF(AG102="X",1,0))+IF(AH102='Valori Consentiti - Table 1'!$AK$4,5,IF(AH102="X",1,0))+IF(AI102='Valori Consentiti - Table 1'!$AM$4,5,IF(AI102="X",1,0))+IF(AJ102='Valori Consentiti - Table 1'!$AO$4,5,IF(AJ102="X",1,0))+IF(AK102='Valori Consentiti - Table 1'!$AQ$4,5,IF(AK102="X",1,0))+IF(AL102='Valori Consentiti - Table 1'!$AS$4,5,IF(AL102="X",1,0))+IF(AM102='Valori Consentiti - Table 1'!$AU$4,5,IF(AM102="X",1,0)),IF(G102=4,IF(T102='Valori Consentiti - Table 1'!$I$5,5,IF(T102="X",1,0))+IF(U102='Valori Consentiti - Table 1'!$K$5,5,IF(U102="X",1,0))+IF(V102='Valori Consentiti - Table 1'!$M$5,5,IF(V102="X",1,0))+IF(W102='Valori Consentiti - Table 1'!$O$5,5,IF(W102="X",1,0))+IF(X102='Valori Consentiti - Table 1'!$Q$5,5,IF(X102="X",1,0))+IF(Y102='Valori Consentiti - Table 1'!$S$5,5,IF(Y102="X",1,0))+IF(Z102='Valori Consentiti - Table 1'!$U$5,5,IF(Z102="X",1,0))+IF(AA102='Valori Consentiti - Table 1'!$W$5,5,IF(AA102="X",1,0))+IF(AB102='Valori Consentiti - Table 1'!$Y$5,5,IF(AB102="X",1,0))+IF(AC102='Valori Consentiti - Table 1'!$AA$5,5,IF(AC102="X",1,0))+IF(AD102='Valori Consentiti - Table 1'!$AC$5,5,IF(AD102="X",1,0))+IF(AE102='Valori Consentiti - Table 1'!$AE$5,5,IF(AE102="X",1,0))+IF(AF102='Valori Consentiti - Table 1'!$AG$5,5,IF(AF102="X",1,0))+IF(AG102='Valori Consentiti - Table 1'!$AI$5,5,IF(AG102="X",1,0))+IF(AH102='Valori Consentiti - Table 1'!$AK$5,5,IF(AH102="X",1,0))+IF(AI102='Valori Consentiti - Table 1'!$AM$5,5,IF(AI102="X",1,0))+IF(AJ102='Valori Consentiti - Table 1'!$AO$5,5,IF(AJ102="X",1,0))+IF(AK102='Valori Consentiti - Table 1'!$AQ$5,5,IF(AK102="X",1,0))+IF(AL102='Valori Consentiti - Table 1'!$AS$5,5,IF(AL102="X",1,0))+IF(AM102='Valori Consentiti - Table 1'!$AU$5,5,IF(AM102="X",1,0)),))))</f>
        <v>0</v>
      </c>
      <c r="N102" s="16">
        <f t="shared" si="73"/>
        <v>0</v>
      </c>
      <c r="O102" s="16">
        <f t="shared" si="74"/>
        <v>20</v>
      </c>
      <c r="P102" s="16">
        <f>IF(G102=1,IF(T102='Valori Consentiti - Table 1'!$I$2,1,0)+IF(U102='Valori Consentiti - Table 1'!$K$2,1,0)+IF(V102='Valori Consentiti - Table 1'!$M$2,1,0)+IF(W102='Valori Consentiti - Table 1'!$O$2,1,0)+IF(X102='Valori Consentiti - Table 1'!$Q$2,1,0)+IF(Y102='Valori Consentiti - Table 1'!$S$2,1,0)+IF(Z102='Valori Consentiti - Table 1'!$U$2,1,0)+IF(AA102='Valori Consentiti - Table 1'!$W$2,1,0)+IF(AB102='Valori Consentiti - Table 1'!$Y$2,1,0)+IF(AC102='Valori Consentiti - Table 1'!$AA$2,1,0)+IF(AD102='Valori Consentiti - Table 1'!$AC$2,1,0)+IF(AE102='Valori Consentiti - Table 1'!$AE$2,1,0)+IF(AF102='Valori Consentiti - Table 1'!$AG$2,1,0)+IF(AG102='Valori Consentiti - Table 1'!$AI$2,1,0)+IF(AH102='Valori Consentiti - Table 1'!$AK$2,1,0)+IF(AI102='Valori Consentiti - Table 1'!$AM$2,1,0)+IF(AJ102='Valori Consentiti - Table 1'!$AO$2,1,0)+IF(AK102='Valori Consentiti - Table 1'!$AQ$2,1,0)+IF(AL102='Valori Consentiti - Table 1'!$AS$2,1,0)+IF(AM102='Valori Consentiti - Table 1'!$AU$2,1,0),IF(G102=2,IF(T102='Valori Consentiti - Table 1'!$I$3,1,0)+IF(U102='Valori Consentiti - Table 1'!$K$3,1,0)+IF(V102='Valori Consentiti - Table 1'!$M$3,1,0)+IF(W102='Valori Consentiti - Table 1'!$O$3,1,0)+IF(X102='Valori Consentiti - Table 1'!$Q$3,1,0)+IF(Y102='Valori Consentiti - Table 1'!$S$3,1,0)+IF(Z102='Valori Consentiti - Table 1'!$U$3,1,0)+IF(AA102='Valori Consentiti - Table 1'!$W$3,1,0)+IF(AB102='Valori Consentiti - Table 1'!$Y$3,1,0)+IF(AC102='Valori Consentiti - Table 1'!$AA$3,1,0)+IF(AD102='Valori Consentiti - Table 1'!$AC$3,1,0)+IF(AE102='Valori Consentiti - Table 1'!$AE$3,1,0)+IF(AF102='Valori Consentiti - Table 1'!$AG$3,1,0)+IF(AG102='Valori Consentiti - Table 1'!$AI$3,1,0)+IF(AH102='Valori Consentiti - Table 1'!$AK$3,1,0)+IF(AI102='Valori Consentiti - Table 1'!$AM$3,1,0)+IF(AJ102='Valori Consentiti - Table 1'!$AO$3,1,0)+IF(AK102='Valori Consentiti - Table 1'!$AQ$3,1,0)+IF(AL102='Valori Consentiti - Table 1'!$AS$3,1,0)+IF(AM102='Valori Consentiti - Table 1'!$AU$3,1,0),IF(G102=3,IF(T102='Valori Consentiti - Table 1'!$I$4,1,0)+IF(U102='Valori Consentiti - Table 1'!$K$4,1,0)+IF(V102='Valori Consentiti - Table 1'!$M$4,1,0)+IF(W102='Valori Consentiti - Table 1'!$O$4,1,0)+IF(X102='Valori Consentiti - Table 1'!$Q$4,1,0)+IF(Y102='Valori Consentiti - Table 1'!$S$4,1,0)+IF(Z102='Valori Consentiti - Table 1'!$U$4,1,0)+IF(AA102='Valori Consentiti - Table 1'!$W$4,1,0)+IF(AB102='Valori Consentiti - Table 1'!$Y$4,1,0)+IF(AC102='Valori Consentiti - Table 1'!$AA$4,1,0)+IF(AD102='Valori Consentiti - Table 1'!$AC$4,1,0)+IF(AE102='Valori Consentiti - Table 1'!$AE$4,1,0)+IF(AF102='Valori Consentiti - Table 1'!$AG$4,1,0)+IF(AG102='Valori Consentiti - Table 1'!$AI$4,1,0)+IF(AH102='Valori Consentiti - Table 1'!$AK$4,1,0)+IF(AI102='Valori Consentiti - Table 1'!$AM$4,1,0)+IF(AJ102='Valori Consentiti - Table 1'!$AO$4,1,0)+IF(AK102='Valori Consentiti - Table 1'!$AQ$4,1,0)+IF(AL102='Valori Consentiti - Table 1'!$AS$4,1,0)+IF(AM102='Valori Consentiti - Table 1'!$AU$4,1,0),IF(G102=4,IF(T102='Valori Consentiti - Table 1'!$I$5,1,0)+IF(U102='Valori Consentiti - Table 1'!$K$5,1,0)+IF(V102='Valori Consentiti - Table 1'!$M$5,1,0)+IF(W102='Valori Consentiti - Table 1'!$O$5,1,0)+IF(X102='Valori Consentiti - Table 1'!$Q$5,1,0)+IF(Y102='Valori Consentiti - Table 1'!$S$5,1,0)+IF(Z102='Valori Consentiti - Table 1'!$U$5,1,0)+IF(AA102='Valori Consentiti - Table 1'!$W$5,1,0)+IF(AB102='Valori Consentiti - Table 1'!$Y$5,1,0)+IF(AC102='Valori Consentiti - Table 1'!$AA$5,1,0)+IF(AD102='Valori Consentiti - Table 1'!$AC$5,1,0)+IF(AE102='Valori Consentiti - Table 1'!$AE$5,1,0)+IF(AF102='Valori Consentiti - Table 1'!$AG$5,1,0)+IF(AG102='Valori Consentiti - Table 1'!$AI$5,1,0)+IF(AH102='Valori Consentiti - Table 1'!$AK$5,1,0)+IF(AI102='Valori Consentiti - Table 1'!$AM$5,1,0)+IF(AJ102='Valori Consentiti - Table 1'!$AO$5,1,0)+IF(AK102='Valori Consentiti - Table 1'!$AQ$5,1,0)+IF(AL102='Valori Consentiti - Table 1'!$AS$5,1,0)+IF(AM102='Valori Consentiti - Table 1'!$AU$5,1,0),))))</f>
        <v>0</v>
      </c>
      <c r="Q102" s="16">
        <f t="shared" si="75"/>
        <v>20</v>
      </c>
      <c r="R102" s="16">
        <f t="shared" si="67"/>
        <v>1</v>
      </c>
      <c r="S102" s="17"/>
      <c r="T102" s="24" t="str">
        <f t="shared" si="47"/>
        <v/>
      </c>
      <c r="U102" s="25" t="str">
        <f t="shared" si="48"/>
        <v/>
      </c>
      <c r="V102" s="25" t="str">
        <f t="shared" si="49"/>
        <v/>
      </c>
      <c r="W102" s="26" t="str">
        <f t="shared" si="50"/>
        <v/>
      </c>
      <c r="X102" s="27" t="str">
        <f t="shared" si="51"/>
        <v/>
      </c>
      <c r="Y102" s="25" t="str">
        <f t="shared" si="52"/>
        <v/>
      </c>
      <c r="Z102" s="25" t="str">
        <f t="shared" si="53"/>
        <v/>
      </c>
      <c r="AA102" s="26" t="str">
        <f t="shared" si="54"/>
        <v/>
      </c>
      <c r="AB102" s="27" t="str">
        <f t="shared" si="55"/>
        <v/>
      </c>
      <c r="AC102" s="25" t="str">
        <f t="shared" si="56"/>
        <v/>
      </c>
      <c r="AD102" s="25" t="str">
        <f t="shared" si="57"/>
        <v/>
      </c>
      <c r="AE102" s="26" t="str">
        <f t="shared" si="58"/>
        <v/>
      </c>
      <c r="AF102" s="27" t="str">
        <f t="shared" si="59"/>
        <v/>
      </c>
      <c r="AG102" s="25" t="str">
        <f t="shared" si="60"/>
        <v/>
      </c>
      <c r="AH102" s="25" t="str">
        <f t="shared" si="61"/>
        <v/>
      </c>
      <c r="AI102" s="26" t="str">
        <f t="shared" si="62"/>
        <v/>
      </c>
      <c r="AJ102" s="27" t="str">
        <f t="shared" si="63"/>
        <v/>
      </c>
      <c r="AK102" s="25" t="str">
        <f t="shared" si="64"/>
        <v/>
      </c>
      <c r="AL102" s="25" t="str">
        <f t="shared" si="65"/>
        <v/>
      </c>
      <c r="AM102" s="28" t="str">
        <f t="shared" si="66"/>
        <v/>
      </c>
      <c r="AN102" s="29" t="b">
        <f t="shared" si="68"/>
        <v>0</v>
      </c>
      <c r="AO102" s="29" t="b">
        <f t="shared" si="69"/>
        <v>0</v>
      </c>
      <c r="AP102" s="29" t="b">
        <f t="shared" si="70"/>
        <v>0</v>
      </c>
      <c r="AQ102" s="29" t="b">
        <f t="shared" si="71"/>
        <v>0</v>
      </c>
      <c r="AR102" s="29" t="b">
        <f t="shared" si="72"/>
        <v>0</v>
      </c>
    </row>
    <row r="103" spans="1:44">
      <c r="A103" s="14"/>
      <c r="B103" s="14"/>
      <c r="C103" s="22"/>
      <c r="D103" s="14"/>
      <c r="E103" s="14"/>
      <c r="F103" s="14"/>
      <c r="G103" s="14"/>
      <c r="H103" s="15"/>
      <c r="I103" s="15"/>
      <c r="J103" s="15"/>
      <c r="K103" s="15"/>
      <c r="L103" s="15"/>
      <c r="M103" s="23">
        <f>IF(G103=1,IF(T103='Valori Consentiti - Table 1'!$I$2,5,IF(T103="X",1,0))+IF(U103='Valori Consentiti - Table 1'!$K$2,5,IF(U103="X",1,0))+IF(V103='Valori Consentiti - Table 1'!$M$2,5,IF(V103="X",1,0))+IF(W103='Valori Consentiti - Table 1'!$O$2,5,IF(W103="X",1,0))+IF(X103='Valori Consentiti - Table 1'!$Q$2,5,IF(X103="X",1,0))+IF(Y103='Valori Consentiti - Table 1'!$S$2,5,IF(Y103="X",1,0))+IF(Z103='Valori Consentiti - Table 1'!$U$2,5,IF(Z103="X",1,0))+IF(AA103='Valori Consentiti - Table 1'!$W$2,5,IF(AA103="X",1,0))+IF(AB103='Valori Consentiti - Table 1'!$Y$2,5,IF(AB103="X",1,0))+IF(AC103='Valori Consentiti - Table 1'!$AA$2,5,IF(AC103="X",1,0))+IF(AD103='Valori Consentiti - Table 1'!$AC$2,5,IF(AD103="X",1,0))+IF(AE103='Valori Consentiti - Table 1'!$AE$2,5,IF(AE103="X",1,0))+IF(AF103='Valori Consentiti - Table 1'!$AG$2,5,IF(AF103="X",1,0))+IF(AG103='Valori Consentiti - Table 1'!$AI$2,5,IF(AG103="X",1,0))+IF(AH103='Valori Consentiti - Table 1'!$AK$2,5,IF(AH103="X",1,0))+IF(AI103='Valori Consentiti - Table 1'!$AM$2,5,IF(AI103="X",1,0))+IF(AJ103='Valori Consentiti - Table 1'!$AO$2,5,IF(AJ103="X",1,0))+IF(AK103='Valori Consentiti - Table 1'!$AQ$2,5,IF(AK103="X",1,0))+IF(AL103='Valori Consentiti - Table 1'!$AS$2,5,IF(AL103="X",1,0))+IF(AM103='Valori Consentiti - Table 1'!$AU$2,5,IF(AM103="X",1,0)),IF(G103=2,IF(T103='Valori Consentiti - Table 1'!$I$3,5,IF(T103="X",1,0))+IF(U103='Valori Consentiti - Table 1'!$K$3,5,IF(U103="X",1,0))+IF(V103='Valori Consentiti - Table 1'!$M$3,5,IF(V103="X",1,0))+IF(W103='Valori Consentiti - Table 1'!$O$3,5,IF(W103="X",1,0))+IF(X103='Valori Consentiti - Table 1'!$Q$3,5,IF(X103="X",1,0))+IF(Y103='Valori Consentiti - Table 1'!$S$3,5,IF(Y103="X",1,0))+IF(Z103='Valori Consentiti - Table 1'!$U$3,5,IF(Z103="X",1,0))+IF(AA103='Valori Consentiti - Table 1'!$W$3,5,IF(AA103="X",1,0))+IF(AB103='Valori Consentiti - Table 1'!$Y$3,5,IF(AB103="X",1,0))+IF(AC103='Valori Consentiti - Table 1'!$AA$3,5,IF(AC103="X",1,0))+IF(AD103='Valori Consentiti - Table 1'!$AC$3,5,IF(AD103="X",1,0))+IF(AE103='Valori Consentiti - Table 1'!$AE$3,5,IF(AE103="X",1,0))+IF(AF103='Valori Consentiti - Table 1'!$AG$3,5,IF(AF103="X",1,0))+IF(AG103='Valori Consentiti - Table 1'!$AI$3,5,IF(AG103="X",1,0))+IF(AH103='Valori Consentiti - Table 1'!$AK$3,5,IF(AH103="X",1,0))+IF(AI103='Valori Consentiti - Table 1'!$AM$3,5,IF(AI103="X",1,0))+IF(AJ103='Valori Consentiti - Table 1'!$AO$3,5,IF(AJ103="X",1,0))+IF(AK103='Valori Consentiti - Table 1'!$AQ$3,5,IF(AK103="X",1,0))+IF(AL103='Valori Consentiti - Table 1'!$AS$3,5,IF(AL103="X",1,0))+IF(AM103='Valori Consentiti - Table 1'!$AU$3,5,IF(AM103="X",1,0)),IF(G103=3,IF(T103='Valori Consentiti - Table 1'!$I$4,5,IF(T103="X",1,0))+IF(U103='Valori Consentiti - Table 1'!$K$4,5,IF(U103="X",1,0))+IF(V103='Valori Consentiti - Table 1'!$M$4,5,IF(V103="X",1,0))+IF(W103='Valori Consentiti - Table 1'!$O$4,5,IF(W103="X",1,0))+IF(X103='Valori Consentiti - Table 1'!$Q$4,5,IF(X103="X",1,0))+IF(Y103='Valori Consentiti - Table 1'!$S$4,5,IF(Y103="X",1,0))+IF(Z103='Valori Consentiti - Table 1'!$U$4,5,IF(Z103="X",1,0))+IF(AA103='Valori Consentiti - Table 1'!$W$4,5,IF(AA103="X",1,0))+IF(AB103='Valori Consentiti - Table 1'!$Y$4,5,IF(AB103="X",1,0))+IF(AC103='Valori Consentiti - Table 1'!$AA$4,5,IF(AC103="X",1,0))+IF(AD103='Valori Consentiti - Table 1'!$AC$4,5,IF(AD103="X",1,0))+IF(AE103='Valori Consentiti - Table 1'!$AE$4,5,IF(AE103="X",1,0))+IF(AF103='Valori Consentiti - Table 1'!$AG$4,5,IF(AF103="X",1,0))+IF(AG103='Valori Consentiti - Table 1'!$AI$4,5,IF(AG103="X",1,0))+IF(AH103='Valori Consentiti - Table 1'!$AK$4,5,IF(AH103="X",1,0))+IF(AI103='Valori Consentiti - Table 1'!$AM$4,5,IF(AI103="X",1,0))+IF(AJ103='Valori Consentiti - Table 1'!$AO$4,5,IF(AJ103="X",1,0))+IF(AK103='Valori Consentiti - Table 1'!$AQ$4,5,IF(AK103="X",1,0))+IF(AL103='Valori Consentiti - Table 1'!$AS$4,5,IF(AL103="X",1,0))+IF(AM103='Valori Consentiti - Table 1'!$AU$4,5,IF(AM103="X",1,0)),IF(G103=4,IF(T103='Valori Consentiti - Table 1'!$I$5,5,IF(T103="X",1,0))+IF(U103='Valori Consentiti - Table 1'!$K$5,5,IF(U103="X",1,0))+IF(V103='Valori Consentiti - Table 1'!$M$5,5,IF(V103="X",1,0))+IF(W103='Valori Consentiti - Table 1'!$O$5,5,IF(W103="X",1,0))+IF(X103='Valori Consentiti - Table 1'!$Q$5,5,IF(X103="X",1,0))+IF(Y103='Valori Consentiti - Table 1'!$S$5,5,IF(Y103="X",1,0))+IF(Z103='Valori Consentiti - Table 1'!$U$5,5,IF(Z103="X",1,0))+IF(AA103='Valori Consentiti - Table 1'!$W$5,5,IF(AA103="X",1,0))+IF(AB103='Valori Consentiti - Table 1'!$Y$5,5,IF(AB103="X",1,0))+IF(AC103='Valori Consentiti - Table 1'!$AA$5,5,IF(AC103="X",1,0))+IF(AD103='Valori Consentiti - Table 1'!$AC$5,5,IF(AD103="X",1,0))+IF(AE103='Valori Consentiti - Table 1'!$AE$5,5,IF(AE103="X",1,0))+IF(AF103='Valori Consentiti - Table 1'!$AG$5,5,IF(AF103="X",1,0))+IF(AG103='Valori Consentiti - Table 1'!$AI$5,5,IF(AG103="X",1,0))+IF(AH103='Valori Consentiti - Table 1'!$AK$5,5,IF(AH103="X",1,0))+IF(AI103='Valori Consentiti - Table 1'!$AM$5,5,IF(AI103="X",1,0))+IF(AJ103='Valori Consentiti - Table 1'!$AO$5,5,IF(AJ103="X",1,0))+IF(AK103='Valori Consentiti - Table 1'!$AQ$5,5,IF(AK103="X",1,0))+IF(AL103='Valori Consentiti - Table 1'!$AS$5,5,IF(AL103="X",1,0))+IF(AM103='Valori Consentiti - Table 1'!$AU$5,5,IF(AM103="X",1,0)),))))</f>
        <v>0</v>
      </c>
      <c r="N103" s="16">
        <f t="shared" si="73"/>
        <v>0</v>
      </c>
      <c r="O103" s="16">
        <f t="shared" si="74"/>
        <v>20</v>
      </c>
      <c r="P103" s="16">
        <f>IF(G103=1,IF(T103='Valori Consentiti - Table 1'!$I$2,1,0)+IF(U103='Valori Consentiti - Table 1'!$K$2,1,0)+IF(V103='Valori Consentiti - Table 1'!$M$2,1,0)+IF(W103='Valori Consentiti - Table 1'!$O$2,1,0)+IF(X103='Valori Consentiti - Table 1'!$Q$2,1,0)+IF(Y103='Valori Consentiti - Table 1'!$S$2,1,0)+IF(Z103='Valori Consentiti - Table 1'!$U$2,1,0)+IF(AA103='Valori Consentiti - Table 1'!$W$2,1,0)+IF(AB103='Valori Consentiti - Table 1'!$Y$2,1,0)+IF(AC103='Valori Consentiti - Table 1'!$AA$2,1,0)+IF(AD103='Valori Consentiti - Table 1'!$AC$2,1,0)+IF(AE103='Valori Consentiti - Table 1'!$AE$2,1,0)+IF(AF103='Valori Consentiti - Table 1'!$AG$2,1,0)+IF(AG103='Valori Consentiti - Table 1'!$AI$2,1,0)+IF(AH103='Valori Consentiti - Table 1'!$AK$2,1,0)+IF(AI103='Valori Consentiti - Table 1'!$AM$2,1,0)+IF(AJ103='Valori Consentiti - Table 1'!$AO$2,1,0)+IF(AK103='Valori Consentiti - Table 1'!$AQ$2,1,0)+IF(AL103='Valori Consentiti - Table 1'!$AS$2,1,0)+IF(AM103='Valori Consentiti - Table 1'!$AU$2,1,0),IF(G103=2,IF(T103='Valori Consentiti - Table 1'!$I$3,1,0)+IF(U103='Valori Consentiti - Table 1'!$K$3,1,0)+IF(V103='Valori Consentiti - Table 1'!$M$3,1,0)+IF(W103='Valori Consentiti - Table 1'!$O$3,1,0)+IF(X103='Valori Consentiti - Table 1'!$Q$3,1,0)+IF(Y103='Valori Consentiti - Table 1'!$S$3,1,0)+IF(Z103='Valori Consentiti - Table 1'!$U$3,1,0)+IF(AA103='Valori Consentiti - Table 1'!$W$3,1,0)+IF(AB103='Valori Consentiti - Table 1'!$Y$3,1,0)+IF(AC103='Valori Consentiti - Table 1'!$AA$3,1,0)+IF(AD103='Valori Consentiti - Table 1'!$AC$3,1,0)+IF(AE103='Valori Consentiti - Table 1'!$AE$3,1,0)+IF(AF103='Valori Consentiti - Table 1'!$AG$3,1,0)+IF(AG103='Valori Consentiti - Table 1'!$AI$3,1,0)+IF(AH103='Valori Consentiti - Table 1'!$AK$3,1,0)+IF(AI103='Valori Consentiti - Table 1'!$AM$3,1,0)+IF(AJ103='Valori Consentiti - Table 1'!$AO$3,1,0)+IF(AK103='Valori Consentiti - Table 1'!$AQ$3,1,0)+IF(AL103='Valori Consentiti - Table 1'!$AS$3,1,0)+IF(AM103='Valori Consentiti - Table 1'!$AU$3,1,0),IF(G103=3,IF(T103='Valori Consentiti - Table 1'!$I$4,1,0)+IF(U103='Valori Consentiti - Table 1'!$K$4,1,0)+IF(V103='Valori Consentiti - Table 1'!$M$4,1,0)+IF(W103='Valori Consentiti - Table 1'!$O$4,1,0)+IF(X103='Valori Consentiti - Table 1'!$Q$4,1,0)+IF(Y103='Valori Consentiti - Table 1'!$S$4,1,0)+IF(Z103='Valori Consentiti - Table 1'!$U$4,1,0)+IF(AA103='Valori Consentiti - Table 1'!$W$4,1,0)+IF(AB103='Valori Consentiti - Table 1'!$Y$4,1,0)+IF(AC103='Valori Consentiti - Table 1'!$AA$4,1,0)+IF(AD103='Valori Consentiti - Table 1'!$AC$4,1,0)+IF(AE103='Valori Consentiti - Table 1'!$AE$4,1,0)+IF(AF103='Valori Consentiti - Table 1'!$AG$4,1,0)+IF(AG103='Valori Consentiti - Table 1'!$AI$4,1,0)+IF(AH103='Valori Consentiti - Table 1'!$AK$4,1,0)+IF(AI103='Valori Consentiti - Table 1'!$AM$4,1,0)+IF(AJ103='Valori Consentiti - Table 1'!$AO$4,1,0)+IF(AK103='Valori Consentiti - Table 1'!$AQ$4,1,0)+IF(AL103='Valori Consentiti - Table 1'!$AS$4,1,0)+IF(AM103='Valori Consentiti - Table 1'!$AU$4,1,0),IF(G103=4,IF(T103='Valori Consentiti - Table 1'!$I$5,1,0)+IF(U103='Valori Consentiti - Table 1'!$K$5,1,0)+IF(V103='Valori Consentiti - Table 1'!$M$5,1,0)+IF(W103='Valori Consentiti - Table 1'!$O$5,1,0)+IF(X103='Valori Consentiti - Table 1'!$Q$5,1,0)+IF(Y103='Valori Consentiti - Table 1'!$S$5,1,0)+IF(Z103='Valori Consentiti - Table 1'!$U$5,1,0)+IF(AA103='Valori Consentiti - Table 1'!$W$5,1,0)+IF(AB103='Valori Consentiti - Table 1'!$Y$5,1,0)+IF(AC103='Valori Consentiti - Table 1'!$AA$5,1,0)+IF(AD103='Valori Consentiti - Table 1'!$AC$5,1,0)+IF(AE103='Valori Consentiti - Table 1'!$AE$5,1,0)+IF(AF103='Valori Consentiti - Table 1'!$AG$5,1,0)+IF(AG103='Valori Consentiti - Table 1'!$AI$5,1,0)+IF(AH103='Valori Consentiti - Table 1'!$AK$5,1,0)+IF(AI103='Valori Consentiti - Table 1'!$AM$5,1,0)+IF(AJ103='Valori Consentiti - Table 1'!$AO$5,1,0)+IF(AK103='Valori Consentiti - Table 1'!$AQ$5,1,0)+IF(AL103='Valori Consentiti - Table 1'!$AS$5,1,0)+IF(AM103='Valori Consentiti - Table 1'!$AU$5,1,0),))))</f>
        <v>0</v>
      </c>
      <c r="Q103" s="16">
        <f t="shared" si="75"/>
        <v>20</v>
      </c>
      <c r="R103" s="16">
        <f t="shared" si="67"/>
        <v>1</v>
      </c>
      <c r="S103" s="17"/>
      <c r="T103" s="24" t="str">
        <f t="shared" si="47"/>
        <v/>
      </c>
      <c r="U103" s="25" t="str">
        <f t="shared" si="48"/>
        <v/>
      </c>
      <c r="V103" s="25" t="str">
        <f t="shared" si="49"/>
        <v/>
      </c>
      <c r="W103" s="26" t="str">
        <f t="shared" si="50"/>
        <v/>
      </c>
      <c r="X103" s="27" t="str">
        <f t="shared" si="51"/>
        <v/>
      </c>
      <c r="Y103" s="25" t="str">
        <f t="shared" si="52"/>
        <v/>
      </c>
      <c r="Z103" s="25" t="str">
        <f t="shared" si="53"/>
        <v/>
      </c>
      <c r="AA103" s="26" t="str">
        <f t="shared" si="54"/>
        <v/>
      </c>
      <c r="AB103" s="27" t="str">
        <f t="shared" si="55"/>
        <v/>
      </c>
      <c r="AC103" s="25" t="str">
        <f t="shared" si="56"/>
        <v/>
      </c>
      <c r="AD103" s="25" t="str">
        <f t="shared" si="57"/>
        <v/>
      </c>
      <c r="AE103" s="26" t="str">
        <f t="shared" si="58"/>
        <v/>
      </c>
      <c r="AF103" s="27" t="str">
        <f t="shared" si="59"/>
        <v/>
      </c>
      <c r="AG103" s="25" t="str">
        <f t="shared" si="60"/>
        <v/>
      </c>
      <c r="AH103" s="25" t="str">
        <f t="shared" si="61"/>
        <v/>
      </c>
      <c r="AI103" s="26" t="str">
        <f t="shared" si="62"/>
        <v/>
      </c>
      <c r="AJ103" s="27" t="str">
        <f t="shared" si="63"/>
        <v/>
      </c>
      <c r="AK103" s="25" t="str">
        <f t="shared" si="64"/>
        <v/>
      </c>
      <c r="AL103" s="25" t="str">
        <f t="shared" si="65"/>
        <v/>
      </c>
      <c r="AM103" s="28" t="str">
        <f t="shared" si="66"/>
        <v/>
      </c>
      <c r="AN103" s="29" t="b">
        <f t="shared" si="68"/>
        <v>0</v>
      </c>
      <c r="AO103" s="29" t="b">
        <f t="shared" si="69"/>
        <v>0</v>
      </c>
      <c r="AP103" s="29" t="b">
        <f t="shared" si="70"/>
        <v>0</v>
      </c>
      <c r="AQ103" s="29" t="b">
        <f t="shared" si="71"/>
        <v>0</v>
      </c>
      <c r="AR103" s="29" t="b">
        <f t="shared" si="72"/>
        <v>0</v>
      </c>
    </row>
    <row r="104" spans="1:44">
      <c r="A104" s="14"/>
      <c r="B104" s="14"/>
      <c r="C104" s="22"/>
      <c r="D104" s="14"/>
      <c r="E104" s="14"/>
      <c r="F104" s="14"/>
      <c r="G104" s="14"/>
      <c r="H104" s="15"/>
      <c r="I104" s="15"/>
      <c r="J104" s="15"/>
      <c r="K104" s="15"/>
      <c r="L104" s="15"/>
      <c r="M104" s="23">
        <f>IF(G104=1,IF(T104='Valori Consentiti - Table 1'!$I$2,5,IF(T104="X",1,0))+IF(U104='Valori Consentiti - Table 1'!$K$2,5,IF(U104="X",1,0))+IF(V104='Valori Consentiti - Table 1'!$M$2,5,IF(V104="X",1,0))+IF(W104='Valori Consentiti - Table 1'!$O$2,5,IF(W104="X",1,0))+IF(X104='Valori Consentiti - Table 1'!$Q$2,5,IF(X104="X",1,0))+IF(Y104='Valori Consentiti - Table 1'!$S$2,5,IF(Y104="X",1,0))+IF(Z104='Valori Consentiti - Table 1'!$U$2,5,IF(Z104="X",1,0))+IF(AA104='Valori Consentiti - Table 1'!$W$2,5,IF(AA104="X",1,0))+IF(AB104='Valori Consentiti - Table 1'!$Y$2,5,IF(AB104="X",1,0))+IF(AC104='Valori Consentiti - Table 1'!$AA$2,5,IF(AC104="X",1,0))+IF(AD104='Valori Consentiti - Table 1'!$AC$2,5,IF(AD104="X",1,0))+IF(AE104='Valori Consentiti - Table 1'!$AE$2,5,IF(AE104="X",1,0))+IF(AF104='Valori Consentiti - Table 1'!$AG$2,5,IF(AF104="X",1,0))+IF(AG104='Valori Consentiti - Table 1'!$AI$2,5,IF(AG104="X",1,0))+IF(AH104='Valori Consentiti - Table 1'!$AK$2,5,IF(AH104="X",1,0))+IF(AI104='Valori Consentiti - Table 1'!$AM$2,5,IF(AI104="X",1,0))+IF(AJ104='Valori Consentiti - Table 1'!$AO$2,5,IF(AJ104="X",1,0))+IF(AK104='Valori Consentiti - Table 1'!$AQ$2,5,IF(AK104="X",1,0))+IF(AL104='Valori Consentiti - Table 1'!$AS$2,5,IF(AL104="X",1,0))+IF(AM104='Valori Consentiti - Table 1'!$AU$2,5,IF(AM104="X",1,0)),IF(G104=2,IF(T104='Valori Consentiti - Table 1'!$I$3,5,IF(T104="X",1,0))+IF(U104='Valori Consentiti - Table 1'!$K$3,5,IF(U104="X",1,0))+IF(V104='Valori Consentiti - Table 1'!$M$3,5,IF(V104="X",1,0))+IF(W104='Valori Consentiti - Table 1'!$O$3,5,IF(W104="X",1,0))+IF(X104='Valori Consentiti - Table 1'!$Q$3,5,IF(X104="X",1,0))+IF(Y104='Valori Consentiti - Table 1'!$S$3,5,IF(Y104="X",1,0))+IF(Z104='Valori Consentiti - Table 1'!$U$3,5,IF(Z104="X",1,0))+IF(AA104='Valori Consentiti - Table 1'!$W$3,5,IF(AA104="X",1,0))+IF(AB104='Valori Consentiti - Table 1'!$Y$3,5,IF(AB104="X",1,0))+IF(AC104='Valori Consentiti - Table 1'!$AA$3,5,IF(AC104="X",1,0))+IF(AD104='Valori Consentiti - Table 1'!$AC$3,5,IF(AD104="X",1,0))+IF(AE104='Valori Consentiti - Table 1'!$AE$3,5,IF(AE104="X",1,0))+IF(AF104='Valori Consentiti - Table 1'!$AG$3,5,IF(AF104="X",1,0))+IF(AG104='Valori Consentiti - Table 1'!$AI$3,5,IF(AG104="X",1,0))+IF(AH104='Valori Consentiti - Table 1'!$AK$3,5,IF(AH104="X",1,0))+IF(AI104='Valori Consentiti - Table 1'!$AM$3,5,IF(AI104="X",1,0))+IF(AJ104='Valori Consentiti - Table 1'!$AO$3,5,IF(AJ104="X",1,0))+IF(AK104='Valori Consentiti - Table 1'!$AQ$3,5,IF(AK104="X",1,0))+IF(AL104='Valori Consentiti - Table 1'!$AS$3,5,IF(AL104="X",1,0))+IF(AM104='Valori Consentiti - Table 1'!$AU$3,5,IF(AM104="X",1,0)),IF(G104=3,IF(T104='Valori Consentiti - Table 1'!$I$4,5,IF(T104="X",1,0))+IF(U104='Valori Consentiti - Table 1'!$K$4,5,IF(U104="X",1,0))+IF(V104='Valori Consentiti - Table 1'!$M$4,5,IF(V104="X",1,0))+IF(W104='Valori Consentiti - Table 1'!$O$4,5,IF(W104="X",1,0))+IF(X104='Valori Consentiti - Table 1'!$Q$4,5,IF(X104="X",1,0))+IF(Y104='Valori Consentiti - Table 1'!$S$4,5,IF(Y104="X",1,0))+IF(Z104='Valori Consentiti - Table 1'!$U$4,5,IF(Z104="X",1,0))+IF(AA104='Valori Consentiti - Table 1'!$W$4,5,IF(AA104="X",1,0))+IF(AB104='Valori Consentiti - Table 1'!$Y$4,5,IF(AB104="X",1,0))+IF(AC104='Valori Consentiti - Table 1'!$AA$4,5,IF(AC104="X",1,0))+IF(AD104='Valori Consentiti - Table 1'!$AC$4,5,IF(AD104="X",1,0))+IF(AE104='Valori Consentiti - Table 1'!$AE$4,5,IF(AE104="X",1,0))+IF(AF104='Valori Consentiti - Table 1'!$AG$4,5,IF(AF104="X",1,0))+IF(AG104='Valori Consentiti - Table 1'!$AI$4,5,IF(AG104="X",1,0))+IF(AH104='Valori Consentiti - Table 1'!$AK$4,5,IF(AH104="X",1,0))+IF(AI104='Valori Consentiti - Table 1'!$AM$4,5,IF(AI104="X",1,0))+IF(AJ104='Valori Consentiti - Table 1'!$AO$4,5,IF(AJ104="X",1,0))+IF(AK104='Valori Consentiti - Table 1'!$AQ$4,5,IF(AK104="X",1,0))+IF(AL104='Valori Consentiti - Table 1'!$AS$4,5,IF(AL104="X",1,0))+IF(AM104='Valori Consentiti - Table 1'!$AU$4,5,IF(AM104="X",1,0)),IF(G104=4,IF(T104='Valori Consentiti - Table 1'!$I$5,5,IF(T104="X",1,0))+IF(U104='Valori Consentiti - Table 1'!$K$5,5,IF(U104="X",1,0))+IF(V104='Valori Consentiti - Table 1'!$M$5,5,IF(V104="X",1,0))+IF(W104='Valori Consentiti - Table 1'!$O$5,5,IF(W104="X",1,0))+IF(X104='Valori Consentiti - Table 1'!$Q$5,5,IF(X104="X",1,0))+IF(Y104='Valori Consentiti - Table 1'!$S$5,5,IF(Y104="X",1,0))+IF(Z104='Valori Consentiti - Table 1'!$U$5,5,IF(Z104="X",1,0))+IF(AA104='Valori Consentiti - Table 1'!$W$5,5,IF(AA104="X",1,0))+IF(AB104='Valori Consentiti - Table 1'!$Y$5,5,IF(AB104="X",1,0))+IF(AC104='Valori Consentiti - Table 1'!$AA$5,5,IF(AC104="X",1,0))+IF(AD104='Valori Consentiti - Table 1'!$AC$5,5,IF(AD104="X",1,0))+IF(AE104='Valori Consentiti - Table 1'!$AE$5,5,IF(AE104="X",1,0))+IF(AF104='Valori Consentiti - Table 1'!$AG$5,5,IF(AF104="X",1,0))+IF(AG104='Valori Consentiti - Table 1'!$AI$5,5,IF(AG104="X",1,0))+IF(AH104='Valori Consentiti - Table 1'!$AK$5,5,IF(AH104="X",1,0))+IF(AI104='Valori Consentiti - Table 1'!$AM$5,5,IF(AI104="X",1,0))+IF(AJ104='Valori Consentiti - Table 1'!$AO$5,5,IF(AJ104="X",1,0))+IF(AK104='Valori Consentiti - Table 1'!$AQ$5,5,IF(AK104="X",1,0))+IF(AL104='Valori Consentiti - Table 1'!$AS$5,5,IF(AL104="X",1,0))+IF(AM104='Valori Consentiti - Table 1'!$AU$5,5,IF(AM104="X",1,0)),))))</f>
        <v>0</v>
      </c>
      <c r="N104" s="16">
        <f t="shared" si="73"/>
        <v>0</v>
      </c>
      <c r="O104" s="16">
        <f t="shared" si="74"/>
        <v>20</v>
      </c>
      <c r="P104" s="16">
        <f>IF(G104=1,IF(T104='Valori Consentiti - Table 1'!$I$2,1,0)+IF(U104='Valori Consentiti - Table 1'!$K$2,1,0)+IF(V104='Valori Consentiti - Table 1'!$M$2,1,0)+IF(W104='Valori Consentiti - Table 1'!$O$2,1,0)+IF(X104='Valori Consentiti - Table 1'!$Q$2,1,0)+IF(Y104='Valori Consentiti - Table 1'!$S$2,1,0)+IF(Z104='Valori Consentiti - Table 1'!$U$2,1,0)+IF(AA104='Valori Consentiti - Table 1'!$W$2,1,0)+IF(AB104='Valori Consentiti - Table 1'!$Y$2,1,0)+IF(AC104='Valori Consentiti - Table 1'!$AA$2,1,0)+IF(AD104='Valori Consentiti - Table 1'!$AC$2,1,0)+IF(AE104='Valori Consentiti - Table 1'!$AE$2,1,0)+IF(AF104='Valori Consentiti - Table 1'!$AG$2,1,0)+IF(AG104='Valori Consentiti - Table 1'!$AI$2,1,0)+IF(AH104='Valori Consentiti - Table 1'!$AK$2,1,0)+IF(AI104='Valori Consentiti - Table 1'!$AM$2,1,0)+IF(AJ104='Valori Consentiti - Table 1'!$AO$2,1,0)+IF(AK104='Valori Consentiti - Table 1'!$AQ$2,1,0)+IF(AL104='Valori Consentiti - Table 1'!$AS$2,1,0)+IF(AM104='Valori Consentiti - Table 1'!$AU$2,1,0),IF(G104=2,IF(T104='Valori Consentiti - Table 1'!$I$3,1,0)+IF(U104='Valori Consentiti - Table 1'!$K$3,1,0)+IF(V104='Valori Consentiti - Table 1'!$M$3,1,0)+IF(W104='Valori Consentiti - Table 1'!$O$3,1,0)+IF(X104='Valori Consentiti - Table 1'!$Q$3,1,0)+IF(Y104='Valori Consentiti - Table 1'!$S$3,1,0)+IF(Z104='Valori Consentiti - Table 1'!$U$3,1,0)+IF(AA104='Valori Consentiti - Table 1'!$W$3,1,0)+IF(AB104='Valori Consentiti - Table 1'!$Y$3,1,0)+IF(AC104='Valori Consentiti - Table 1'!$AA$3,1,0)+IF(AD104='Valori Consentiti - Table 1'!$AC$3,1,0)+IF(AE104='Valori Consentiti - Table 1'!$AE$3,1,0)+IF(AF104='Valori Consentiti - Table 1'!$AG$3,1,0)+IF(AG104='Valori Consentiti - Table 1'!$AI$3,1,0)+IF(AH104='Valori Consentiti - Table 1'!$AK$3,1,0)+IF(AI104='Valori Consentiti - Table 1'!$AM$3,1,0)+IF(AJ104='Valori Consentiti - Table 1'!$AO$3,1,0)+IF(AK104='Valori Consentiti - Table 1'!$AQ$3,1,0)+IF(AL104='Valori Consentiti - Table 1'!$AS$3,1,0)+IF(AM104='Valori Consentiti - Table 1'!$AU$3,1,0),IF(G104=3,IF(T104='Valori Consentiti - Table 1'!$I$4,1,0)+IF(U104='Valori Consentiti - Table 1'!$K$4,1,0)+IF(V104='Valori Consentiti - Table 1'!$M$4,1,0)+IF(W104='Valori Consentiti - Table 1'!$O$4,1,0)+IF(X104='Valori Consentiti - Table 1'!$Q$4,1,0)+IF(Y104='Valori Consentiti - Table 1'!$S$4,1,0)+IF(Z104='Valori Consentiti - Table 1'!$U$4,1,0)+IF(AA104='Valori Consentiti - Table 1'!$W$4,1,0)+IF(AB104='Valori Consentiti - Table 1'!$Y$4,1,0)+IF(AC104='Valori Consentiti - Table 1'!$AA$4,1,0)+IF(AD104='Valori Consentiti - Table 1'!$AC$4,1,0)+IF(AE104='Valori Consentiti - Table 1'!$AE$4,1,0)+IF(AF104='Valori Consentiti - Table 1'!$AG$4,1,0)+IF(AG104='Valori Consentiti - Table 1'!$AI$4,1,0)+IF(AH104='Valori Consentiti - Table 1'!$AK$4,1,0)+IF(AI104='Valori Consentiti - Table 1'!$AM$4,1,0)+IF(AJ104='Valori Consentiti - Table 1'!$AO$4,1,0)+IF(AK104='Valori Consentiti - Table 1'!$AQ$4,1,0)+IF(AL104='Valori Consentiti - Table 1'!$AS$4,1,0)+IF(AM104='Valori Consentiti - Table 1'!$AU$4,1,0),IF(G104=4,IF(T104='Valori Consentiti - Table 1'!$I$5,1,0)+IF(U104='Valori Consentiti - Table 1'!$K$5,1,0)+IF(V104='Valori Consentiti - Table 1'!$M$5,1,0)+IF(W104='Valori Consentiti - Table 1'!$O$5,1,0)+IF(X104='Valori Consentiti - Table 1'!$Q$5,1,0)+IF(Y104='Valori Consentiti - Table 1'!$S$5,1,0)+IF(Z104='Valori Consentiti - Table 1'!$U$5,1,0)+IF(AA104='Valori Consentiti - Table 1'!$W$5,1,0)+IF(AB104='Valori Consentiti - Table 1'!$Y$5,1,0)+IF(AC104='Valori Consentiti - Table 1'!$AA$5,1,0)+IF(AD104='Valori Consentiti - Table 1'!$AC$5,1,0)+IF(AE104='Valori Consentiti - Table 1'!$AE$5,1,0)+IF(AF104='Valori Consentiti - Table 1'!$AG$5,1,0)+IF(AG104='Valori Consentiti - Table 1'!$AI$5,1,0)+IF(AH104='Valori Consentiti - Table 1'!$AK$5,1,0)+IF(AI104='Valori Consentiti - Table 1'!$AM$5,1,0)+IF(AJ104='Valori Consentiti - Table 1'!$AO$5,1,0)+IF(AK104='Valori Consentiti - Table 1'!$AQ$5,1,0)+IF(AL104='Valori Consentiti - Table 1'!$AS$5,1,0)+IF(AM104='Valori Consentiti - Table 1'!$AU$5,1,0),))))</f>
        <v>0</v>
      </c>
      <c r="Q104" s="16">
        <f t="shared" si="75"/>
        <v>20</v>
      </c>
      <c r="R104" s="16">
        <f t="shared" si="67"/>
        <v>1</v>
      </c>
      <c r="S104" s="17"/>
      <c r="T104" s="24" t="str">
        <f t="shared" si="47"/>
        <v/>
      </c>
      <c r="U104" s="25" t="str">
        <f t="shared" si="48"/>
        <v/>
      </c>
      <c r="V104" s="25" t="str">
        <f t="shared" si="49"/>
        <v/>
      </c>
      <c r="W104" s="26" t="str">
        <f t="shared" si="50"/>
        <v/>
      </c>
      <c r="X104" s="27" t="str">
        <f t="shared" si="51"/>
        <v/>
      </c>
      <c r="Y104" s="25" t="str">
        <f t="shared" si="52"/>
        <v/>
      </c>
      <c r="Z104" s="25" t="str">
        <f t="shared" si="53"/>
        <v/>
      </c>
      <c r="AA104" s="26" t="str">
        <f t="shared" si="54"/>
        <v/>
      </c>
      <c r="AB104" s="27" t="str">
        <f t="shared" si="55"/>
        <v/>
      </c>
      <c r="AC104" s="25" t="str">
        <f t="shared" si="56"/>
        <v/>
      </c>
      <c r="AD104" s="25" t="str">
        <f t="shared" si="57"/>
        <v/>
      </c>
      <c r="AE104" s="26" t="str">
        <f t="shared" si="58"/>
        <v/>
      </c>
      <c r="AF104" s="27" t="str">
        <f t="shared" si="59"/>
        <v/>
      </c>
      <c r="AG104" s="25" t="str">
        <f t="shared" si="60"/>
        <v/>
      </c>
      <c r="AH104" s="25" t="str">
        <f t="shared" si="61"/>
        <v/>
      </c>
      <c r="AI104" s="26" t="str">
        <f t="shared" si="62"/>
        <v/>
      </c>
      <c r="AJ104" s="27" t="str">
        <f t="shared" si="63"/>
        <v/>
      </c>
      <c r="AK104" s="25" t="str">
        <f t="shared" si="64"/>
        <v/>
      </c>
      <c r="AL104" s="25" t="str">
        <f t="shared" si="65"/>
        <v/>
      </c>
      <c r="AM104" s="28" t="str">
        <f t="shared" si="66"/>
        <v/>
      </c>
      <c r="AN104" s="29" t="b">
        <f t="shared" si="68"/>
        <v>0</v>
      </c>
      <c r="AO104" s="29" t="b">
        <f t="shared" si="69"/>
        <v>0</v>
      </c>
      <c r="AP104" s="29" t="b">
        <f t="shared" si="70"/>
        <v>0</v>
      </c>
      <c r="AQ104" s="29" t="b">
        <f t="shared" si="71"/>
        <v>0</v>
      </c>
      <c r="AR104" s="29" t="b">
        <f t="shared" si="72"/>
        <v>0</v>
      </c>
    </row>
    <row r="105" spans="1:44">
      <c r="A105" s="14"/>
      <c r="B105" s="14"/>
      <c r="C105" s="22"/>
      <c r="D105" s="14"/>
      <c r="E105" s="14"/>
      <c r="F105" s="14"/>
      <c r="G105" s="14"/>
      <c r="H105" s="15"/>
      <c r="I105" s="15"/>
      <c r="J105" s="15"/>
      <c r="K105" s="15"/>
      <c r="L105" s="15"/>
      <c r="M105" s="23">
        <f>IF(G105=1,IF(T105='Valori Consentiti - Table 1'!$I$2,5,IF(T105="X",1,0))+IF(U105='Valori Consentiti - Table 1'!$K$2,5,IF(U105="X",1,0))+IF(V105='Valori Consentiti - Table 1'!$M$2,5,IF(V105="X",1,0))+IF(W105='Valori Consentiti - Table 1'!$O$2,5,IF(W105="X",1,0))+IF(X105='Valori Consentiti - Table 1'!$Q$2,5,IF(X105="X",1,0))+IF(Y105='Valori Consentiti - Table 1'!$S$2,5,IF(Y105="X",1,0))+IF(Z105='Valori Consentiti - Table 1'!$U$2,5,IF(Z105="X",1,0))+IF(AA105='Valori Consentiti - Table 1'!$W$2,5,IF(AA105="X",1,0))+IF(AB105='Valori Consentiti - Table 1'!$Y$2,5,IF(AB105="X",1,0))+IF(AC105='Valori Consentiti - Table 1'!$AA$2,5,IF(AC105="X",1,0))+IF(AD105='Valori Consentiti - Table 1'!$AC$2,5,IF(AD105="X",1,0))+IF(AE105='Valori Consentiti - Table 1'!$AE$2,5,IF(AE105="X",1,0))+IF(AF105='Valori Consentiti - Table 1'!$AG$2,5,IF(AF105="X",1,0))+IF(AG105='Valori Consentiti - Table 1'!$AI$2,5,IF(AG105="X",1,0))+IF(AH105='Valori Consentiti - Table 1'!$AK$2,5,IF(AH105="X",1,0))+IF(AI105='Valori Consentiti - Table 1'!$AM$2,5,IF(AI105="X",1,0))+IF(AJ105='Valori Consentiti - Table 1'!$AO$2,5,IF(AJ105="X",1,0))+IF(AK105='Valori Consentiti - Table 1'!$AQ$2,5,IF(AK105="X",1,0))+IF(AL105='Valori Consentiti - Table 1'!$AS$2,5,IF(AL105="X",1,0))+IF(AM105='Valori Consentiti - Table 1'!$AU$2,5,IF(AM105="X",1,0)),IF(G105=2,IF(T105='Valori Consentiti - Table 1'!$I$3,5,IF(T105="X",1,0))+IF(U105='Valori Consentiti - Table 1'!$K$3,5,IF(U105="X",1,0))+IF(V105='Valori Consentiti - Table 1'!$M$3,5,IF(V105="X",1,0))+IF(W105='Valori Consentiti - Table 1'!$O$3,5,IF(W105="X",1,0))+IF(X105='Valori Consentiti - Table 1'!$Q$3,5,IF(X105="X",1,0))+IF(Y105='Valori Consentiti - Table 1'!$S$3,5,IF(Y105="X",1,0))+IF(Z105='Valori Consentiti - Table 1'!$U$3,5,IF(Z105="X",1,0))+IF(AA105='Valori Consentiti - Table 1'!$W$3,5,IF(AA105="X",1,0))+IF(AB105='Valori Consentiti - Table 1'!$Y$3,5,IF(AB105="X",1,0))+IF(AC105='Valori Consentiti - Table 1'!$AA$3,5,IF(AC105="X",1,0))+IF(AD105='Valori Consentiti - Table 1'!$AC$3,5,IF(AD105="X",1,0))+IF(AE105='Valori Consentiti - Table 1'!$AE$3,5,IF(AE105="X",1,0))+IF(AF105='Valori Consentiti - Table 1'!$AG$3,5,IF(AF105="X",1,0))+IF(AG105='Valori Consentiti - Table 1'!$AI$3,5,IF(AG105="X",1,0))+IF(AH105='Valori Consentiti - Table 1'!$AK$3,5,IF(AH105="X",1,0))+IF(AI105='Valori Consentiti - Table 1'!$AM$3,5,IF(AI105="X",1,0))+IF(AJ105='Valori Consentiti - Table 1'!$AO$3,5,IF(AJ105="X",1,0))+IF(AK105='Valori Consentiti - Table 1'!$AQ$3,5,IF(AK105="X",1,0))+IF(AL105='Valori Consentiti - Table 1'!$AS$3,5,IF(AL105="X",1,0))+IF(AM105='Valori Consentiti - Table 1'!$AU$3,5,IF(AM105="X",1,0)),IF(G105=3,IF(T105='Valori Consentiti - Table 1'!$I$4,5,IF(T105="X",1,0))+IF(U105='Valori Consentiti - Table 1'!$K$4,5,IF(U105="X",1,0))+IF(V105='Valori Consentiti - Table 1'!$M$4,5,IF(V105="X",1,0))+IF(W105='Valori Consentiti - Table 1'!$O$4,5,IF(W105="X",1,0))+IF(X105='Valori Consentiti - Table 1'!$Q$4,5,IF(X105="X",1,0))+IF(Y105='Valori Consentiti - Table 1'!$S$4,5,IF(Y105="X",1,0))+IF(Z105='Valori Consentiti - Table 1'!$U$4,5,IF(Z105="X",1,0))+IF(AA105='Valori Consentiti - Table 1'!$W$4,5,IF(AA105="X",1,0))+IF(AB105='Valori Consentiti - Table 1'!$Y$4,5,IF(AB105="X",1,0))+IF(AC105='Valori Consentiti - Table 1'!$AA$4,5,IF(AC105="X",1,0))+IF(AD105='Valori Consentiti - Table 1'!$AC$4,5,IF(AD105="X",1,0))+IF(AE105='Valori Consentiti - Table 1'!$AE$4,5,IF(AE105="X",1,0))+IF(AF105='Valori Consentiti - Table 1'!$AG$4,5,IF(AF105="X",1,0))+IF(AG105='Valori Consentiti - Table 1'!$AI$4,5,IF(AG105="X",1,0))+IF(AH105='Valori Consentiti - Table 1'!$AK$4,5,IF(AH105="X",1,0))+IF(AI105='Valori Consentiti - Table 1'!$AM$4,5,IF(AI105="X",1,0))+IF(AJ105='Valori Consentiti - Table 1'!$AO$4,5,IF(AJ105="X",1,0))+IF(AK105='Valori Consentiti - Table 1'!$AQ$4,5,IF(AK105="X",1,0))+IF(AL105='Valori Consentiti - Table 1'!$AS$4,5,IF(AL105="X",1,0))+IF(AM105='Valori Consentiti - Table 1'!$AU$4,5,IF(AM105="X",1,0)),IF(G105=4,IF(T105='Valori Consentiti - Table 1'!$I$5,5,IF(T105="X",1,0))+IF(U105='Valori Consentiti - Table 1'!$K$5,5,IF(U105="X",1,0))+IF(V105='Valori Consentiti - Table 1'!$M$5,5,IF(V105="X",1,0))+IF(W105='Valori Consentiti - Table 1'!$O$5,5,IF(W105="X",1,0))+IF(X105='Valori Consentiti - Table 1'!$Q$5,5,IF(X105="X",1,0))+IF(Y105='Valori Consentiti - Table 1'!$S$5,5,IF(Y105="X",1,0))+IF(Z105='Valori Consentiti - Table 1'!$U$5,5,IF(Z105="X",1,0))+IF(AA105='Valori Consentiti - Table 1'!$W$5,5,IF(AA105="X",1,0))+IF(AB105='Valori Consentiti - Table 1'!$Y$5,5,IF(AB105="X",1,0))+IF(AC105='Valori Consentiti - Table 1'!$AA$5,5,IF(AC105="X",1,0))+IF(AD105='Valori Consentiti - Table 1'!$AC$5,5,IF(AD105="X",1,0))+IF(AE105='Valori Consentiti - Table 1'!$AE$5,5,IF(AE105="X",1,0))+IF(AF105='Valori Consentiti - Table 1'!$AG$5,5,IF(AF105="X",1,0))+IF(AG105='Valori Consentiti - Table 1'!$AI$5,5,IF(AG105="X",1,0))+IF(AH105='Valori Consentiti - Table 1'!$AK$5,5,IF(AH105="X",1,0))+IF(AI105='Valori Consentiti - Table 1'!$AM$5,5,IF(AI105="X",1,0))+IF(AJ105='Valori Consentiti - Table 1'!$AO$5,5,IF(AJ105="X",1,0))+IF(AK105='Valori Consentiti - Table 1'!$AQ$5,5,IF(AK105="X",1,0))+IF(AL105='Valori Consentiti - Table 1'!$AS$5,5,IF(AL105="X",1,0))+IF(AM105='Valori Consentiti - Table 1'!$AU$5,5,IF(AM105="X",1,0)),))))</f>
        <v>0</v>
      </c>
      <c r="N105" s="16">
        <f t="shared" si="73"/>
        <v>0</v>
      </c>
      <c r="O105" s="16">
        <f t="shared" si="74"/>
        <v>20</v>
      </c>
      <c r="P105" s="16">
        <f>IF(G105=1,IF(T105='Valori Consentiti - Table 1'!$I$2,1,0)+IF(U105='Valori Consentiti - Table 1'!$K$2,1,0)+IF(V105='Valori Consentiti - Table 1'!$M$2,1,0)+IF(W105='Valori Consentiti - Table 1'!$O$2,1,0)+IF(X105='Valori Consentiti - Table 1'!$Q$2,1,0)+IF(Y105='Valori Consentiti - Table 1'!$S$2,1,0)+IF(Z105='Valori Consentiti - Table 1'!$U$2,1,0)+IF(AA105='Valori Consentiti - Table 1'!$W$2,1,0)+IF(AB105='Valori Consentiti - Table 1'!$Y$2,1,0)+IF(AC105='Valori Consentiti - Table 1'!$AA$2,1,0)+IF(AD105='Valori Consentiti - Table 1'!$AC$2,1,0)+IF(AE105='Valori Consentiti - Table 1'!$AE$2,1,0)+IF(AF105='Valori Consentiti - Table 1'!$AG$2,1,0)+IF(AG105='Valori Consentiti - Table 1'!$AI$2,1,0)+IF(AH105='Valori Consentiti - Table 1'!$AK$2,1,0)+IF(AI105='Valori Consentiti - Table 1'!$AM$2,1,0)+IF(AJ105='Valori Consentiti - Table 1'!$AO$2,1,0)+IF(AK105='Valori Consentiti - Table 1'!$AQ$2,1,0)+IF(AL105='Valori Consentiti - Table 1'!$AS$2,1,0)+IF(AM105='Valori Consentiti - Table 1'!$AU$2,1,0),IF(G105=2,IF(T105='Valori Consentiti - Table 1'!$I$3,1,0)+IF(U105='Valori Consentiti - Table 1'!$K$3,1,0)+IF(V105='Valori Consentiti - Table 1'!$M$3,1,0)+IF(W105='Valori Consentiti - Table 1'!$O$3,1,0)+IF(X105='Valori Consentiti - Table 1'!$Q$3,1,0)+IF(Y105='Valori Consentiti - Table 1'!$S$3,1,0)+IF(Z105='Valori Consentiti - Table 1'!$U$3,1,0)+IF(AA105='Valori Consentiti - Table 1'!$W$3,1,0)+IF(AB105='Valori Consentiti - Table 1'!$Y$3,1,0)+IF(AC105='Valori Consentiti - Table 1'!$AA$3,1,0)+IF(AD105='Valori Consentiti - Table 1'!$AC$3,1,0)+IF(AE105='Valori Consentiti - Table 1'!$AE$3,1,0)+IF(AF105='Valori Consentiti - Table 1'!$AG$3,1,0)+IF(AG105='Valori Consentiti - Table 1'!$AI$3,1,0)+IF(AH105='Valori Consentiti - Table 1'!$AK$3,1,0)+IF(AI105='Valori Consentiti - Table 1'!$AM$3,1,0)+IF(AJ105='Valori Consentiti - Table 1'!$AO$3,1,0)+IF(AK105='Valori Consentiti - Table 1'!$AQ$3,1,0)+IF(AL105='Valori Consentiti - Table 1'!$AS$3,1,0)+IF(AM105='Valori Consentiti - Table 1'!$AU$3,1,0),IF(G105=3,IF(T105='Valori Consentiti - Table 1'!$I$4,1,0)+IF(U105='Valori Consentiti - Table 1'!$K$4,1,0)+IF(V105='Valori Consentiti - Table 1'!$M$4,1,0)+IF(W105='Valori Consentiti - Table 1'!$O$4,1,0)+IF(X105='Valori Consentiti - Table 1'!$Q$4,1,0)+IF(Y105='Valori Consentiti - Table 1'!$S$4,1,0)+IF(Z105='Valori Consentiti - Table 1'!$U$4,1,0)+IF(AA105='Valori Consentiti - Table 1'!$W$4,1,0)+IF(AB105='Valori Consentiti - Table 1'!$Y$4,1,0)+IF(AC105='Valori Consentiti - Table 1'!$AA$4,1,0)+IF(AD105='Valori Consentiti - Table 1'!$AC$4,1,0)+IF(AE105='Valori Consentiti - Table 1'!$AE$4,1,0)+IF(AF105='Valori Consentiti - Table 1'!$AG$4,1,0)+IF(AG105='Valori Consentiti - Table 1'!$AI$4,1,0)+IF(AH105='Valori Consentiti - Table 1'!$AK$4,1,0)+IF(AI105='Valori Consentiti - Table 1'!$AM$4,1,0)+IF(AJ105='Valori Consentiti - Table 1'!$AO$4,1,0)+IF(AK105='Valori Consentiti - Table 1'!$AQ$4,1,0)+IF(AL105='Valori Consentiti - Table 1'!$AS$4,1,0)+IF(AM105='Valori Consentiti - Table 1'!$AU$4,1,0),IF(G105=4,IF(T105='Valori Consentiti - Table 1'!$I$5,1,0)+IF(U105='Valori Consentiti - Table 1'!$K$5,1,0)+IF(V105='Valori Consentiti - Table 1'!$M$5,1,0)+IF(W105='Valori Consentiti - Table 1'!$O$5,1,0)+IF(X105='Valori Consentiti - Table 1'!$Q$5,1,0)+IF(Y105='Valori Consentiti - Table 1'!$S$5,1,0)+IF(Z105='Valori Consentiti - Table 1'!$U$5,1,0)+IF(AA105='Valori Consentiti - Table 1'!$W$5,1,0)+IF(AB105='Valori Consentiti - Table 1'!$Y$5,1,0)+IF(AC105='Valori Consentiti - Table 1'!$AA$5,1,0)+IF(AD105='Valori Consentiti - Table 1'!$AC$5,1,0)+IF(AE105='Valori Consentiti - Table 1'!$AE$5,1,0)+IF(AF105='Valori Consentiti - Table 1'!$AG$5,1,0)+IF(AG105='Valori Consentiti - Table 1'!$AI$5,1,0)+IF(AH105='Valori Consentiti - Table 1'!$AK$5,1,0)+IF(AI105='Valori Consentiti - Table 1'!$AM$5,1,0)+IF(AJ105='Valori Consentiti - Table 1'!$AO$5,1,0)+IF(AK105='Valori Consentiti - Table 1'!$AQ$5,1,0)+IF(AL105='Valori Consentiti - Table 1'!$AS$5,1,0)+IF(AM105='Valori Consentiti - Table 1'!$AU$5,1,0),))))</f>
        <v>0</v>
      </c>
      <c r="Q105" s="16">
        <f t="shared" si="75"/>
        <v>20</v>
      </c>
      <c r="R105" s="16">
        <f t="shared" si="67"/>
        <v>1</v>
      </c>
      <c r="S105" s="17"/>
      <c r="T105" s="24" t="str">
        <f t="shared" si="47"/>
        <v/>
      </c>
      <c r="U105" s="25" t="str">
        <f t="shared" si="48"/>
        <v/>
      </c>
      <c r="V105" s="25" t="str">
        <f t="shared" si="49"/>
        <v/>
      </c>
      <c r="W105" s="26" t="str">
        <f t="shared" si="50"/>
        <v/>
      </c>
      <c r="X105" s="27" t="str">
        <f t="shared" si="51"/>
        <v/>
      </c>
      <c r="Y105" s="25" t="str">
        <f t="shared" si="52"/>
        <v/>
      </c>
      <c r="Z105" s="25" t="str">
        <f t="shared" si="53"/>
        <v/>
      </c>
      <c r="AA105" s="26" t="str">
        <f t="shared" si="54"/>
        <v/>
      </c>
      <c r="AB105" s="27" t="str">
        <f t="shared" si="55"/>
        <v/>
      </c>
      <c r="AC105" s="25" t="str">
        <f t="shared" si="56"/>
        <v/>
      </c>
      <c r="AD105" s="25" t="str">
        <f t="shared" si="57"/>
        <v/>
      </c>
      <c r="AE105" s="26" t="str">
        <f t="shared" si="58"/>
        <v/>
      </c>
      <c r="AF105" s="27" t="str">
        <f t="shared" si="59"/>
        <v/>
      </c>
      <c r="AG105" s="25" t="str">
        <f t="shared" si="60"/>
        <v/>
      </c>
      <c r="AH105" s="25" t="str">
        <f t="shared" si="61"/>
        <v/>
      </c>
      <c r="AI105" s="26" t="str">
        <f t="shared" si="62"/>
        <v/>
      </c>
      <c r="AJ105" s="27" t="str">
        <f t="shared" si="63"/>
        <v/>
      </c>
      <c r="AK105" s="25" t="str">
        <f t="shared" si="64"/>
        <v/>
      </c>
      <c r="AL105" s="25" t="str">
        <f t="shared" si="65"/>
        <v/>
      </c>
      <c r="AM105" s="28" t="str">
        <f t="shared" si="66"/>
        <v/>
      </c>
      <c r="AN105" s="29" t="b">
        <f t="shared" si="68"/>
        <v>0</v>
      </c>
      <c r="AO105" s="29" t="b">
        <f t="shared" si="69"/>
        <v>0</v>
      </c>
      <c r="AP105" s="29" t="b">
        <f t="shared" si="70"/>
        <v>0</v>
      </c>
      <c r="AQ105" s="29" t="b">
        <f t="shared" si="71"/>
        <v>0</v>
      </c>
      <c r="AR105" s="29" t="b">
        <f t="shared" si="72"/>
        <v>0</v>
      </c>
    </row>
    <row r="106" spans="1:44">
      <c r="A106" s="14"/>
      <c r="B106" s="14"/>
      <c r="C106" s="22"/>
      <c r="D106" s="14"/>
      <c r="E106" s="14"/>
      <c r="F106" s="14"/>
      <c r="G106" s="14"/>
      <c r="H106" s="15"/>
      <c r="I106" s="15"/>
      <c r="J106" s="15"/>
      <c r="K106" s="15"/>
      <c r="L106" s="15"/>
      <c r="M106" s="23">
        <f>IF(G106=1,IF(T106='Valori Consentiti - Table 1'!$I$2,5,IF(T106="X",1,0))+IF(U106='Valori Consentiti - Table 1'!$K$2,5,IF(U106="X",1,0))+IF(V106='Valori Consentiti - Table 1'!$M$2,5,IF(V106="X",1,0))+IF(W106='Valori Consentiti - Table 1'!$O$2,5,IF(W106="X",1,0))+IF(X106='Valori Consentiti - Table 1'!$Q$2,5,IF(X106="X",1,0))+IF(Y106='Valori Consentiti - Table 1'!$S$2,5,IF(Y106="X",1,0))+IF(Z106='Valori Consentiti - Table 1'!$U$2,5,IF(Z106="X",1,0))+IF(AA106='Valori Consentiti - Table 1'!$W$2,5,IF(AA106="X",1,0))+IF(AB106='Valori Consentiti - Table 1'!$Y$2,5,IF(AB106="X",1,0))+IF(AC106='Valori Consentiti - Table 1'!$AA$2,5,IF(AC106="X",1,0))+IF(AD106='Valori Consentiti - Table 1'!$AC$2,5,IF(AD106="X",1,0))+IF(AE106='Valori Consentiti - Table 1'!$AE$2,5,IF(AE106="X",1,0))+IF(AF106='Valori Consentiti - Table 1'!$AG$2,5,IF(AF106="X",1,0))+IF(AG106='Valori Consentiti - Table 1'!$AI$2,5,IF(AG106="X",1,0))+IF(AH106='Valori Consentiti - Table 1'!$AK$2,5,IF(AH106="X",1,0))+IF(AI106='Valori Consentiti - Table 1'!$AM$2,5,IF(AI106="X",1,0))+IF(AJ106='Valori Consentiti - Table 1'!$AO$2,5,IF(AJ106="X",1,0))+IF(AK106='Valori Consentiti - Table 1'!$AQ$2,5,IF(AK106="X",1,0))+IF(AL106='Valori Consentiti - Table 1'!$AS$2,5,IF(AL106="X",1,0))+IF(AM106='Valori Consentiti - Table 1'!$AU$2,5,IF(AM106="X",1,0)),IF(G106=2,IF(T106='Valori Consentiti - Table 1'!$I$3,5,IF(T106="X",1,0))+IF(U106='Valori Consentiti - Table 1'!$K$3,5,IF(U106="X",1,0))+IF(V106='Valori Consentiti - Table 1'!$M$3,5,IF(V106="X",1,0))+IF(W106='Valori Consentiti - Table 1'!$O$3,5,IF(W106="X",1,0))+IF(X106='Valori Consentiti - Table 1'!$Q$3,5,IF(X106="X",1,0))+IF(Y106='Valori Consentiti - Table 1'!$S$3,5,IF(Y106="X",1,0))+IF(Z106='Valori Consentiti - Table 1'!$U$3,5,IF(Z106="X",1,0))+IF(AA106='Valori Consentiti - Table 1'!$W$3,5,IF(AA106="X",1,0))+IF(AB106='Valori Consentiti - Table 1'!$Y$3,5,IF(AB106="X",1,0))+IF(AC106='Valori Consentiti - Table 1'!$AA$3,5,IF(AC106="X",1,0))+IF(AD106='Valori Consentiti - Table 1'!$AC$3,5,IF(AD106="X",1,0))+IF(AE106='Valori Consentiti - Table 1'!$AE$3,5,IF(AE106="X",1,0))+IF(AF106='Valori Consentiti - Table 1'!$AG$3,5,IF(AF106="X",1,0))+IF(AG106='Valori Consentiti - Table 1'!$AI$3,5,IF(AG106="X",1,0))+IF(AH106='Valori Consentiti - Table 1'!$AK$3,5,IF(AH106="X",1,0))+IF(AI106='Valori Consentiti - Table 1'!$AM$3,5,IF(AI106="X",1,0))+IF(AJ106='Valori Consentiti - Table 1'!$AO$3,5,IF(AJ106="X",1,0))+IF(AK106='Valori Consentiti - Table 1'!$AQ$3,5,IF(AK106="X",1,0))+IF(AL106='Valori Consentiti - Table 1'!$AS$3,5,IF(AL106="X",1,0))+IF(AM106='Valori Consentiti - Table 1'!$AU$3,5,IF(AM106="X",1,0)),IF(G106=3,IF(T106='Valori Consentiti - Table 1'!$I$4,5,IF(T106="X",1,0))+IF(U106='Valori Consentiti - Table 1'!$K$4,5,IF(U106="X",1,0))+IF(V106='Valori Consentiti - Table 1'!$M$4,5,IF(V106="X",1,0))+IF(W106='Valori Consentiti - Table 1'!$O$4,5,IF(W106="X",1,0))+IF(X106='Valori Consentiti - Table 1'!$Q$4,5,IF(X106="X",1,0))+IF(Y106='Valori Consentiti - Table 1'!$S$4,5,IF(Y106="X",1,0))+IF(Z106='Valori Consentiti - Table 1'!$U$4,5,IF(Z106="X",1,0))+IF(AA106='Valori Consentiti - Table 1'!$W$4,5,IF(AA106="X",1,0))+IF(AB106='Valori Consentiti - Table 1'!$Y$4,5,IF(AB106="X",1,0))+IF(AC106='Valori Consentiti - Table 1'!$AA$4,5,IF(AC106="X",1,0))+IF(AD106='Valori Consentiti - Table 1'!$AC$4,5,IF(AD106="X",1,0))+IF(AE106='Valori Consentiti - Table 1'!$AE$4,5,IF(AE106="X",1,0))+IF(AF106='Valori Consentiti - Table 1'!$AG$4,5,IF(AF106="X",1,0))+IF(AG106='Valori Consentiti - Table 1'!$AI$4,5,IF(AG106="X",1,0))+IF(AH106='Valori Consentiti - Table 1'!$AK$4,5,IF(AH106="X",1,0))+IF(AI106='Valori Consentiti - Table 1'!$AM$4,5,IF(AI106="X",1,0))+IF(AJ106='Valori Consentiti - Table 1'!$AO$4,5,IF(AJ106="X",1,0))+IF(AK106='Valori Consentiti - Table 1'!$AQ$4,5,IF(AK106="X",1,0))+IF(AL106='Valori Consentiti - Table 1'!$AS$4,5,IF(AL106="X",1,0))+IF(AM106='Valori Consentiti - Table 1'!$AU$4,5,IF(AM106="X",1,0)),IF(G106=4,IF(T106='Valori Consentiti - Table 1'!$I$5,5,IF(T106="X",1,0))+IF(U106='Valori Consentiti - Table 1'!$K$5,5,IF(U106="X",1,0))+IF(V106='Valori Consentiti - Table 1'!$M$5,5,IF(V106="X",1,0))+IF(W106='Valori Consentiti - Table 1'!$O$5,5,IF(W106="X",1,0))+IF(X106='Valori Consentiti - Table 1'!$Q$5,5,IF(X106="X",1,0))+IF(Y106='Valori Consentiti - Table 1'!$S$5,5,IF(Y106="X",1,0))+IF(Z106='Valori Consentiti - Table 1'!$U$5,5,IF(Z106="X",1,0))+IF(AA106='Valori Consentiti - Table 1'!$W$5,5,IF(AA106="X",1,0))+IF(AB106='Valori Consentiti - Table 1'!$Y$5,5,IF(AB106="X",1,0))+IF(AC106='Valori Consentiti - Table 1'!$AA$5,5,IF(AC106="X",1,0))+IF(AD106='Valori Consentiti - Table 1'!$AC$5,5,IF(AD106="X",1,0))+IF(AE106='Valori Consentiti - Table 1'!$AE$5,5,IF(AE106="X",1,0))+IF(AF106='Valori Consentiti - Table 1'!$AG$5,5,IF(AF106="X",1,0))+IF(AG106='Valori Consentiti - Table 1'!$AI$5,5,IF(AG106="X",1,0))+IF(AH106='Valori Consentiti - Table 1'!$AK$5,5,IF(AH106="X",1,0))+IF(AI106='Valori Consentiti - Table 1'!$AM$5,5,IF(AI106="X",1,0))+IF(AJ106='Valori Consentiti - Table 1'!$AO$5,5,IF(AJ106="X",1,0))+IF(AK106='Valori Consentiti - Table 1'!$AQ$5,5,IF(AK106="X",1,0))+IF(AL106='Valori Consentiti - Table 1'!$AS$5,5,IF(AL106="X",1,0))+IF(AM106='Valori Consentiti - Table 1'!$AU$5,5,IF(AM106="X",1,0)),))))</f>
        <v>0</v>
      </c>
      <c r="N106" s="16">
        <f t="shared" si="73"/>
        <v>0</v>
      </c>
      <c r="O106" s="16">
        <f t="shared" si="74"/>
        <v>20</v>
      </c>
      <c r="P106" s="16">
        <f>IF(G106=1,IF(T106='Valori Consentiti - Table 1'!$I$2,1,0)+IF(U106='Valori Consentiti - Table 1'!$K$2,1,0)+IF(V106='Valori Consentiti - Table 1'!$M$2,1,0)+IF(W106='Valori Consentiti - Table 1'!$O$2,1,0)+IF(X106='Valori Consentiti - Table 1'!$Q$2,1,0)+IF(Y106='Valori Consentiti - Table 1'!$S$2,1,0)+IF(Z106='Valori Consentiti - Table 1'!$U$2,1,0)+IF(AA106='Valori Consentiti - Table 1'!$W$2,1,0)+IF(AB106='Valori Consentiti - Table 1'!$Y$2,1,0)+IF(AC106='Valori Consentiti - Table 1'!$AA$2,1,0)+IF(AD106='Valori Consentiti - Table 1'!$AC$2,1,0)+IF(AE106='Valori Consentiti - Table 1'!$AE$2,1,0)+IF(AF106='Valori Consentiti - Table 1'!$AG$2,1,0)+IF(AG106='Valori Consentiti - Table 1'!$AI$2,1,0)+IF(AH106='Valori Consentiti - Table 1'!$AK$2,1,0)+IF(AI106='Valori Consentiti - Table 1'!$AM$2,1,0)+IF(AJ106='Valori Consentiti - Table 1'!$AO$2,1,0)+IF(AK106='Valori Consentiti - Table 1'!$AQ$2,1,0)+IF(AL106='Valori Consentiti - Table 1'!$AS$2,1,0)+IF(AM106='Valori Consentiti - Table 1'!$AU$2,1,0),IF(G106=2,IF(T106='Valori Consentiti - Table 1'!$I$3,1,0)+IF(U106='Valori Consentiti - Table 1'!$K$3,1,0)+IF(V106='Valori Consentiti - Table 1'!$M$3,1,0)+IF(W106='Valori Consentiti - Table 1'!$O$3,1,0)+IF(X106='Valori Consentiti - Table 1'!$Q$3,1,0)+IF(Y106='Valori Consentiti - Table 1'!$S$3,1,0)+IF(Z106='Valori Consentiti - Table 1'!$U$3,1,0)+IF(AA106='Valori Consentiti - Table 1'!$W$3,1,0)+IF(AB106='Valori Consentiti - Table 1'!$Y$3,1,0)+IF(AC106='Valori Consentiti - Table 1'!$AA$3,1,0)+IF(AD106='Valori Consentiti - Table 1'!$AC$3,1,0)+IF(AE106='Valori Consentiti - Table 1'!$AE$3,1,0)+IF(AF106='Valori Consentiti - Table 1'!$AG$3,1,0)+IF(AG106='Valori Consentiti - Table 1'!$AI$3,1,0)+IF(AH106='Valori Consentiti - Table 1'!$AK$3,1,0)+IF(AI106='Valori Consentiti - Table 1'!$AM$3,1,0)+IF(AJ106='Valori Consentiti - Table 1'!$AO$3,1,0)+IF(AK106='Valori Consentiti - Table 1'!$AQ$3,1,0)+IF(AL106='Valori Consentiti - Table 1'!$AS$3,1,0)+IF(AM106='Valori Consentiti - Table 1'!$AU$3,1,0),IF(G106=3,IF(T106='Valori Consentiti - Table 1'!$I$4,1,0)+IF(U106='Valori Consentiti - Table 1'!$K$4,1,0)+IF(V106='Valori Consentiti - Table 1'!$M$4,1,0)+IF(W106='Valori Consentiti - Table 1'!$O$4,1,0)+IF(X106='Valori Consentiti - Table 1'!$Q$4,1,0)+IF(Y106='Valori Consentiti - Table 1'!$S$4,1,0)+IF(Z106='Valori Consentiti - Table 1'!$U$4,1,0)+IF(AA106='Valori Consentiti - Table 1'!$W$4,1,0)+IF(AB106='Valori Consentiti - Table 1'!$Y$4,1,0)+IF(AC106='Valori Consentiti - Table 1'!$AA$4,1,0)+IF(AD106='Valori Consentiti - Table 1'!$AC$4,1,0)+IF(AE106='Valori Consentiti - Table 1'!$AE$4,1,0)+IF(AF106='Valori Consentiti - Table 1'!$AG$4,1,0)+IF(AG106='Valori Consentiti - Table 1'!$AI$4,1,0)+IF(AH106='Valori Consentiti - Table 1'!$AK$4,1,0)+IF(AI106='Valori Consentiti - Table 1'!$AM$4,1,0)+IF(AJ106='Valori Consentiti - Table 1'!$AO$4,1,0)+IF(AK106='Valori Consentiti - Table 1'!$AQ$4,1,0)+IF(AL106='Valori Consentiti - Table 1'!$AS$4,1,0)+IF(AM106='Valori Consentiti - Table 1'!$AU$4,1,0),IF(G106=4,IF(T106='Valori Consentiti - Table 1'!$I$5,1,0)+IF(U106='Valori Consentiti - Table 1'!$K$5,1,0)+IF(V106='Valori Consentiti - Table 1'!$M$5,1,0)+IF(W106='Valori Consentiti - Table 1'!$O$5,1,0)+IF(X106='Valori Consentiti - Table 1'!$Q$5,1,0)+IF(Y106='Valori Consentiti - Table 1'!$S$5,1,0)+IF(Z106='Valori Consentiti - Table 1'!$U$5,1,0)+IF(AA106='Valori Consentiti - Table 1'!$W$5,1,0)+IF(AB106='Valori Consentiti - Table 1'!$Y$5,1,0)+IF(AC106='Valori Consentiti - Table 1'!$AA$5,1,0)+IF(AD106='Valori Consentiti - Table 1'!$AC$5,1,0)+IF(AE106='Valori Consentiti - Table 1'!$AE$5,1,0)+IF(AF106='Valori Consentiti - Table 1'!$AG$5,1,0)+IF(AG106='Valori Consentiti - Table 1'!$AI$5,1,0)+IF(AH106='Valori Consentiti - Table 1'!$AK$5,1,0)+IF(AI106='Valori Consentiti - Table 1'!$AM$5,1,0)+IF(AJ106='Valori Consentiti - Table 1'!$AO$5,1,0)+IF(AK106='Valori Consentiti - Table 1'!$AQ$5,1,0)+IF(AL106='Valori Consentiti - Table 1'!$AS$5,1,0)+IF(AM106='Valori Consentiti - Table 1'!$AU$5,1,0),))))</f>
        <v>0</v>
      </c>
      <c r="Q106" s="16">
        <f t="shared" si="75"/>
        <v>20</v>
      </c>
      <c r="R106" s="16">
        <f t="shared" si="67"/>
        <v>1</v>
      </c>
      <c r="S106" s="17"/>
      <c r="T106" s="24" t="str">
        <f t="shared" si="47"/>
        <v/>
      </c>
      <c r="U106" s="25" t="str">
        <f t="shared" si="48"/>
        <v/>
      </c>
      <c r="V106" s="25" t="str">
        <f t="shared" si="49"/>
        <v/>
      </c>
      <c r="W106" s="26" t="str">
        <f t="shared" si="50"/>
        <v/>
      </c>
      <c r="X106" s="27" t="str">
        <f t="shared" si="51"/>
        <v/>
      </c>
      <c r="Y106" s="25" t="str">
        <f t="shared" si="52"/>
        <v/>
      </c>
      <c r="Z106" s="25" t="str">
        <f t="shared" si="53"/>
        <v/>
      </c>
      <c r="AA106" s="26" t="str">
        <f t="shared" si="54"/>
        <v/>
      </c>
      <c r="AB106" s="27" t="str">
        <f t="shared" si="55"/>
        <v/>
      </c>
      <c r="AC106" s="25" t="str">
        <f t="shared" si="56"/>
        <v/>
      </c>
      <c r="AD106" s="25" t="str">
        <f t="shared" si="57"/>
        <v/>
      </c>
      <c r="AE106" s="26" t="str">
        <f t="shared" si="58"/>
        <v/>
      </c>
      <c r="AF106" s="27" t="str">
        <f t="shared" si="59"/>
        <v/>
      </c>
      <c r="AG106" s="25" t="str">
        <f t="shared" si="60"/>
        <v/>
      </c>
      <c r="AH106" s="25" t="str">
        <f t="shared" si="61"/>
        <v/>
      </c>
      <c r="AI106" s="26" t="str">
        <f t="shared" si="62"/>
        <v/>
      </c>
      <c r="AJ106" s="27" t="str">
        <f t="shared" si="63"/>
        <v/>
      </c>
      <c r="AK106" s="25" t="str">
        <f t="shared" si="64"/>
        <v/>
      </c>
      <c r="AL106" s="25" t="str">
        <f t="shared" si="65"/>
        <v/>
      </c>
      <c r="AM106" s="28" t="str">
        <f t="shared" si="66"/>
        <v/>
      </c>
      <c r="AN106" s="29" t="b">
        <f t="shared" si="68"/>
        <v>0</v>
      </c>
      <c r="AO106" s="29" t="b">
        <f t="shared" si="69"/>
        <v>0</v>
      </c>
      <c r="AP106" s="29" t="b">
        <f t="shared" si="70"/>
        <v>0</v>
      </c>
      <c r="AQ106" s="29" t="b">
        <f t="shared" si="71"/>
        <v>0</v>
      </c>
      <c r="AR106" s="29" t="b">
        <f t="shared" si="72"/>
        <v>0</v>
      </c>
    </row>
    <row r="107" spans="1:44">
      <c r="A107" s="14"/>
      <c r="B107" s="14"/>
      <c r="C107" s="22"/>
      <c r="D107" s="14"/>
      <c r="E107" s="14"/>
      <c r="F107" s="14"/>
      <c r="G107" s="14"/>
      <c r="H107" s="15"/>
      <c r="I107" s="15"/>
      <c r="J107" s="15"/>
      <c r="K107" s="15"/>
      <c r="L107" s="15"/>
      <c r="M107" s="23">
        <f>IF(G107=1,IF(T107='Valori Consentiti - Table 1'!$I$2,5,IF(T107="X",1,0))+IF(U107='Valori Consentiti - Table 1'!$K$2,5,IF(U107="X",1,0))+IF(V107='Valori Consentiti - Table 1'!$M$2,5,IF(V107="X",1,0))+IF(W107='Valori Consentiti - Table 1'!$O$2,5,IF(W107="X",1,0))+IF(X107='Valori Consentiti - Table 1'!$Q$2,5,IF(X107="X",1,0))+IF(Y107='Valori Consentiti - Table 1'!$S$2,5,IF(Y107="X",1,0))+IF(Z107='Valori Consentiti - Table 1'!$U$2,5,IF(Z107="X",1,0))+IF(AA107='Valori Consentiti - Table 1'!$W$2,5,IF(AA107="X",1,0))+IF(AB107='Valori Consentiti - Table 1'!$Y$2,5,IF(AB107="X",1,0))+IF(AC107='Valori Consentiti - Table 1'!$AA$2,5,IF(AC107="X",1,0))+IF(AD107='Valori Consentiti - Table 1'!$AC$2,5,IF(AD107="X",1,0))+IF(AE107='Valori Consentiti - Table 1'!$AE$2,5,IF(AE107="X",1,0))+IF(AF107='Valori Consentiti - Table 1'!$AG$2,5,IF(AF107="X",1,0))+IF(AG107='Valori Consentiti - Table 1'!$AI$2,5,IF(AG107="X",1,0))+IF(AH107='Valori Consentiti - Table 1'!$AK$2,5,IF(AH107="X",1,0))+IF(AI107='Valori Consentiti - Table 1'!$AM$2,5,IF(AI107="X",1,0))+IF(AJ107='Valori Consentiti - Table 1'!$AO$2,5,IF(AJ107="X",1,0))+IF(AK107='Valori Consentiti - Table 1'!$AQ$2,5,IF(AK107="X",1,0))+IF(AL107='Valori Consentiti - Table 1'!$AS$2,5,IF(AL107="X",1,0))+IF(AM107='Valori Consentiti - Table 1'!$AU$2,5,IF(AM107="X",1,0)),IF(G107=2,IF(T107='Valori Consentiti - Table 1'!$I$3,5,IF(T107="X",1,0))+IF(U107='Valori Consentiti - Table 1'!$K$3,5,IF(U107="X",1,0))+IF(V107='Valori Consentiti - Table 1'!$M$3,5,IF(V107="X",1,0))+IF(W107='Valori Consentiti - Table 1'!$O$3,5,IF(W107="X",1,0))+IF(X107='Valori Consentiti - Table 1'!$Q$3,5,IF(X107="X",1,0))+IF(Y107='Valori Consentiti - Table 1'!$S$3,5,IF(Y107="X",1,0))+IF(Z107='Valori Consentiti - Table 1'!$U$3,5,IF(Z107="X",1,0))+IF(AA107='Valori Consentiti - Table 1'!$W$3,5,IF(AA107="X",1,0))+IF(AB107='Valori Consentiti - Table 1'!$Y$3,5,IF(AB107="X",1,0))+IF(AC107='Valori Consentiti - Table 1'!$AA$3,5,IF(AC107="X",1,0))+IF(AD107='Valori Consentiti - Table 1'!$AC$3,5,IF(AD107="X",1,0))+IF(AE107='Valori Consentiti - Table 1'!$AE$3,5,IF(AE107="X",1,0))+IF(AF107='Valori Consentiti - Table 1'!$AG$3,5,IF(AF107="X",1,0))+IF(AG107='Valori Consentiti - Table 1'!$AI$3,5,IF(AG107="X",1,0))+IF(AH107='Valori Consentiti - Table 1'!$AK$3,5,IF(AH107="X",1,0))+IF(AI107='Valori Consentiti - Table 1'!$AM$3,5,IF(AI107="X",1,0))+IF(AJ107='Valori Consentiti - Table 1'!$AO$3,5,IF(AJ107="X",1,0))+IF(AK107='Valori Consentiti - Table 1'!$AQ$3,5,IF(AK107="X",1,0))+IF(AL107='Valori Consentiti - Table 1'!$AS$3,5,IF(AL107="X",1,0))+IF(AM107='Valori Consentiti - Table 1'!$AU$3,5,IF(AM107="X",1,0)),IF(G107=3,IF(T107='Valori Consentiti - Table 1'!$I$4,5,IF(T107="X",1,0))+IF(U107='Valori Consentiti - Table 1'!$K$4,5,IF(U107="X",1,0))+IF(V107='Valori Consentiti - Table 1'!$M$4,5,IF(V107="X",1,0))+IF(W107='Valori Consentiti - Table 1'!$O$4,5,IF(W107="X",1,0))+IF(X107='Valori Consentiti - Table 1'!$Q$4,5,IF(X107="X",1,0))+IF(Y107='Valori Consentiti - Table 1'!$S$4,5,IF(Y107="X",1,0))+IF(Z107='Valori Consentiti - Table 1'!$U$4,5,IF(Z107="X",1,0))+IF(AA107='Valori Consentiti - Table 1'!$W$4,5,IF(AA107="X",1,0))+IF(AB107='Valori Consentiti - Table 1'!$Y$4,5,IF(AB107="X",1,0))+IF(AC107='Valori Consentiti - Table 1'!$AA$4,5,IF(AC107="X",1,0))+IF(AD107='Valori Consentiti - Table 1'!$AC$4,5,IF(AD107="X",1,0))+IF(AE107='Valori Consentiti - Table 1'!$AE$4,5,IF(AE107="X",1,0))+IF(AF107='Valori Consentiti - Table 1'!$AG$4,5,IF(AF107="X",1,0))+IF(AG107='Valori Consentiti - Table 1'!$AI$4,5,IF(AG107="X",1,0))+IF(AH107='Valori Consentiti - Table 1'!$AK$4,5,IF(AH107="X",1,0))+IF(AI107='Valori Consentiti - Table 1'!$AM$4,5,IF(AI107="X",1,0))+IF(AJ107='Valori Consentiti - Table 1'!$AO$4,5,IF(AJ107="X",1,0))+IF(AK107='Valori Consentiti - Table 1'!$AQ$4,5,IF(AK107="X",1,0))+IF(AL107='Valori Consentiti - Table 1'!$AS$4,5,IF(AL107="X",1,0))+IF(AM107='Valori Consentiti - Table 1'!$AU$4,5,IF(AM107="X",1,0)),IF(G107=4,IF(T107='Valori Consentiti - Table 1'!$I$5,5,IF(T107="X",1,0))+IF(U107='Valori Consentiti - Table 1'!$K$5,5,IF(U107="X",1,0))+IF(V107='Valori Consentiti - Table 1'!$M$5,5,IF(V107="X",1,0))+IF(W107='Valori Consentiti - Table 1'!$O$5,5,IF(W107="X",1,0))+IF(X107='Valori Consentiti - Table 1'!$Q$5,5,IF(X107="X",1,0))+IF(Y107='Valori Consentiti - Table 1'!$S$5,5,IF(Y107="X",1,0))+IF(Z107='Valori Consentiti - Table 1'!$U$5,5,IF(Z107="X",1,0))+IF(AA107='Valori Consentiti - Table 1'!$W$5,5,IF(AA107="X",1,0))+IF(AB107='Valori Consentiti - Table 1'!$Y$5,5,IF(AB107="X",1,0))+IF(AC107='Valori Consentiti - Table 1'!$AA$5,5,IF(AC107="X",1,0))+IF(AD107='Valori Consentiti - Table 1'!$AC$5,5,IF(AD107="X",1,0))+IF(AE107='Valori Consentiti - Table 1'!$AE$5,5,IF(AE107="X",1,0))+IF(AF107='Valori Consentiti - Table 1'!$AG$5,5,IF(AF107="X",1,0))+IF(AG107='Valori Consentiti - Table 1'!$AI$5,5,IF(AG107="X",1,0))+IF(AH107='Valori Consentiti - Table 1'!$AK$5,5,IF(AH107="X",1,0))+IF(AI107='Valori Consentiti - Table 1'!$AM$5,5,IF(AI107="X",1,0))+IF(AJ107='Valori Consentiti - Table 1'!$AO$5,5,IF(AJ107="X",1,0))+IF(AK107='Valori Consentiti - Table 1'!$AQ$5,5,IF(AK107="X",1,0))+IF(AL107='Valori Consentiti - Table 1'!$AS$5,5,IF(AL107="X",1,0))+IF(AM107='Valori Consentiti - Table 1'!$AU$5,5,IF(AM107="X",1,0)),))))</f>
        <v>0</v>
      </c>
      <c r="N107" s="16">
        <f t="shared" si="73"/>
        <v>0</v>
      </c>
      <c r="O107" s="16">
        <f t="shared" si="74"/>
        <v>20</v>
      </c>
      <c r="P107" s="16">
        <f>IF(G107=1,IF(T107='Valori Consentiti - Table 1'!$I$2,1,0)+IF(U107='Valori Consentiti - Table 1'!$K$2,1,0)+IF(V107='Valori Consentiti - Table 1'!$M$2,1,0)+IF(W107='Valori Consentiti - Table 1'!$O$2,1,0)+IF(X107='Valori Consentiti - Table 1'!$Q$2,1,0)+IF(Y107='Valori Consentiti - Table 1'!$S$2,1,0)+IF(Z107='Valori Consentiti - Table 1'!$U$2,1,0)+IF(AA107='Valori Consentiti - Table 1'!$W$2,1,0)+IF(AB107='Valori Consentiti - Table 1'!$Y$2,1,0)+IF(AC107='Valori Consentiti - Table 1'!$AA$2,1,0)+IF(AD107='Valori Consentiti - Table 1'!$AC$2,1,0)+IF(AE107='Valori Consentiti - Table 1'!$AE$2,1,0)+IF(AF107='Valori Consentiti - Table 1'!$AG$2,1,0)+IF(AG107='Valori Consentiti - Table 1'!$AI$2,1,0)+IF(AH107='Valori Consentiti - Table 1'!$AK$2,1,0)+IF(AI107='Valori Consentiti - Table 1'!$AM$2,1,0)+IF(AJ107='Valori Consentiti - Table 1'!$AO$2,1,0)+IF(AK107='Valori Consentiti - Table 1'!$AQ$2,1,0)+IF(AL107='Valori Consentiti - Table 1'!$AS$2,1,0)+IF(AM107='Valori Consentiti - Table 1'!$AU$2,1,0),IF(G107=2,IF(T107='Valori Consentiti - Table 1'!$I$3,1,0)+IF(U107='Valori Consentiti - Table 1'!$K$3,1,0)+IF(V107='Valori Consentiti - Table 1'!$M$3,1,0)+IF(W107='Valori Consentiti - Table 1'!$O$3,1,0)+IF(X107='Valori Consentiti - Table 1'!$Q$3,1,0)+IF(Y107='Valori Consentiti - Table 1'!$S$3,1,0)+IF(Z107='Valori Consentiti - Table 1'!$U$3,1,0)+IF(AA107='Valori Consentiti - Table 1'!$W$3,1,0)+IF(AB107='Valori Consentiti - Table 1'!$Y$3,1,0)+IF(AC107='Valori Consentiti - Table 1'!$AA$3,1,0)+IF(AD107='Valori Consentiti - Table 1'!$AC$3,1,0)+IF(AE107='Valori Consentiti - Table 1'!$AE$3,1,0)+IF(AF107='Valori Consentiti - Table 1'!$AG$3,1,0)+IF(AG107='Valori Consentiti - Table 1'!$AI$3,1,0)+IF(AH107='Valori Consentiti - Table 1'!$AK$3,1,0)+IF(AI107='Valori Consentiti - Table 1'!$AM$3,1,0)+IF(AJ107='Valori Consentiti - Table 1'!$AO$3,1,0)+IF(AK107='Valori Consentiti - Table 1'!$AQ$3,1,0)+IF(AL107='Valori Consentiti - Table 1'!$AS$3,1,0)+IF(AM107='Valori Consentiti - Table 1'!$AU$3,1,0),IF(G107=3,IF(T107='Valori Consentiti - Table 1'!$I$4,1,0)+IF(U107='Valori Consentiti - Table 1'!$K$4,1,0)+IF(V107='Valori Consentiti - Table 1'!$M$4,1,0)+IF(W107='Valori Consentiti - Table 1'!$O$4,1,0)+IF(X107='Valori Consentiti - Table 1'!$Q$4,1,0)+IF(Y107='Valori Consentiti - Table 1'!$S$4,1,0)+IF(Z107='Valori Consentiti - Table 1'!$U$4,1,0)+IF(AA107='Valori Consentiti - Table 1'!$W$4,1,0)+IF(AB107='Valori Consentiti - Table 1'!$Y$4,1,0)+IF(AC107='Valori Consentiti - Table 1'!$AA$4,1,0)+IF(AD107='Valori Consentiti - Table 1'!$AC$4,1,0)+IF(AE107='Valori Consentiti - Table 1'!$AE$4,1,0)+IF(AF107='Valori Consentiti - Table 1'!$AG$4,1,0)+IF(AG107='Valori Consentiti - Table 1'!$AI$4,1,0)+IF(AH107='Valori Consentiti - Table 1'!$AK$4,1,0)+IF(AI107='Valori Consentiti - Table 1'!$AM$4,1,0)+IF(AJ107='Valori Consentiti - Table 1'!$AO$4,1,0)+IF(AK107='Valori Consentiti - Table 1'!$AQ$4,1,0)+IF(AL107='Valori Consentiti - Table 1'!$AS$4,1,0)+IF(AM107='Valori Consentiti - Table 1'!$AU$4,1,0),IF(G107=4,IF(T107='Valori Consentiti - Table 1'!$I$5,1,0)+IF(U107='Valori Consentiti - Table 1'!$K$5,1,0)+IF(V107='Valori Consentiti - Table 1'!$M$5,1,0)+IF(W107='Valori Consentiti - Table 1'!$O$5,1,0)+IF(X107='Valori Consentiti - Table 1'!$Q$5,1,0)+IF(Y107='Valori Consentiti - Table 1'!$S$5,1,0)+IF(Z107='Valori Consentiti - Table 1'!$U$5,1,0)+IF(AA107='Valori Consentiti - Table 1'!$W$5,1,0)+IF(AB107='Valori Consentiti - Table 1'!$Y$5,1,0)+IF(AC107='Valori Consentiti - Table 1'!$AA$5,1,0)+IF(AD107='Valori Consentiti - Table 1'!$AC$5,1,0)+IF(AE107='Valori Consentiti - Table 1'!$AE$5,1,0)+IF(AF107='Valori Consentiti - Table 1'!$AG$5,1,0)+IF(AG107='Valori Consentiti - Table 1'!$AI$5,1,0)+IF(AH107='Valori Consentiti - Table 1'!$AK$5,1,0)+IF(AI107='Valori Consentiti - Table 1'!$AM$5,1,0)+IF(AJ107='Valori Consentiti - Table 1'!$AO$5,1,0)+IF(AK107='Valori Consentiti - Table 1'!$AQ$5,1,0)+IF(AL107='Valori Consentiti - Table 1'!$AS$5,1,0)+IF(AM107='Valori Consentiti - Table 1'!$AU$5,1,0),))))</f>
        <v>0</v>
      </c>
      <c r="Q107" s="16">
        <f t="shared" si="75"/>
        <v>20</v>
      </c>
      <c r="R107" s="16">
        <f t="shared" si="67"/>
        <v>1</v>
      </c>
      <c r="S107" s="17"/>
      <c r="T107" s="24" t="str">
        <f t="shared" si="47"/>
        <v/>
      </c>
      <c r="U107" s="25" t="str">
        <f t="shared" si="48"/>
        <v/>
      </c>
      <c r="V107" s="25" t="str">
        <f t="shared" si="49"/>
        <v/>
      </c>
      <c r="W107" s="26" t="str">
        <f t="shared" si="50"/>
        <v/>
      </c>
      <c r="X107" s="27" t="str">
        <f t="shared" si="51"/>
        <v/>
      </c>
      <c r="Y107" s="25" t="str">
        <f t="shared" si="52"/>
        <v/>
      </c>
      <c r="Z107" s="25" t="str">
        <f t="shared" si="53"/>
        <v/>
      </c>
      <c r="AA107" s="26" t="str">
        <f t="shared" si="54"/>
        <v/>
      </c>
      <c r="AB107" s="27" t="str">
        <f t="shared" si="55"/>
        <v/>
      </c>
      <c r="AC107" s="25" t="str">
        <f t="shared" si="56"/>
        <v/>
      </c>
      <c r="AD107" s="25" t="str">
        <f t="shared" si="57"/>
        <v/>
      </c>
      <c r="AE107" s="26" t="str">
        <f t="shared" si="58"/>
        <v/>
      </c>
      <c r="AF107" s="27" t="str">
        <f t="shared" si="59"/>
        <v/>
      </c>
      <c r="AG107" s="25" t="str">
        <f t="shared" si="60"/>
        <v/>
      </c>
      <c r="AH107" s="25" t="str">
        <f t="shared" si="61"/>
        <v/>
      </c>
      <c r="AI107" s="26" t="str">
        <f t="shared" si="62"/>
        <v/>
      </c>
      <c r="AJ107" s="27" t="str">
        <f t="shared" si="63"/>
        <v/>
      </c>
      <c r="AK107" s="25" t="str">
        <f t="shared" si="64"/>
        <v/>
      </c>
      <c r="AL107" s="25" t="str">
        <f t="shared" si="65"/>
        <v/>
      </c>
      <c r="AM107" s="28" t="str">
        <f t="shared" si="66"/>
        <v/>
      </c>
      <c r="AN107" s="29" t="b">
        <f t="shared" si="68"/>
        <v>0</v>
      </c>
      <c r="AO107" s="29" t="b">
        <f t="shared" si="69"/>
        <v>0</v>
      </c>
      <c r="AP107" s="29" t="b">
        <f t="shared" si="70"/>
        <v>0</v>
      </c>
      <c r="AQ107" s="29" t="b">
        <f t="shared" si="71"/>
        <v>0</v>
      </c>
      <c r="AR107" s="29" t="b">
        <f t="shared" si="72"/>
        <v>0</v>
      </c>
    </row>
    <row r="108" spans="1:44">
      <c r="A108" s="14"/>
      <c r="B108" s="14"/>
      <c r="C108" s="22"/>
      <c r="D108" s="14"/>
      <c r="E108" s="14"/>
      <c r="F108" s="14"/>
      <c r="G108" s="14"/>
      <c r="H108" s="15"/>
      <c r="I108" s="15"/>
      <c r="J108" s="15"/>
      <c r="K108" s="15"/>
      <c r="L108" s="15"/>
      <c r="M108" s="23">
        <f>IF(G108=1,IF(T108='Valori Consentiti - Table 1'!$I$2,5,IF(T108="X",1,0))+IF(U108='Valori Consentiti - Table 1'!$K$2,5,IF(U108="X",1,0))+IF(V108='Valori Consentiti - Table 1'!$M$2,5,IF(V108="X",1,0))+IF(W108='Valori Consentiti - Table 1'!$O$2,5,IF(W108="X",1,0))+IF(X108='Valori Consentiti - Table 1'!$Q$2,5,IF(X108="X",1,0))+IF(Y108='Valori Consentiti - Table 1'!$S$2,5,IF(Y108="X",1,0))+IF(Z108='Valori Consentiti - Table 1'!$U$2,5,IF(Z108="X",1,0))+IF(AA108='Valori Consentiti - Table 1'!$W$2,5,IF(AA108="X",1,0))+IF(AB108='Valori Consentiti - Table 1'!$Y$2,5,IF(AB108="X",1,0))+IF(AC108='Valori Consentiti - Table 1'!$AA$2,5,IF(AC108="X",1,0))+IF(AD108='Valori Consentiti - Table 1'!$AC$2,5,IF(AD108="X",1,0))+IF(AE108='Valori Consentiti - Table 1'!$AE$2,5,IF(AE108="X",1,0))+IF(AF108='Valori Consentiti - Table 1'!$AG$2,5,IF(AF108="X",1,0))+IF(AG108='Valori Consentiti - Table 1'!$AI$2,5,IF(AG108="X",1,0))+IF(AH108='Valori Consentiti - Table 1'!$AK$2,5,IF(AH108="X",1,0))+IF(AI108='Valori Consentiti - Table 1'!$AM$2,5,IF(AI108="X",1,0))+IF(AJ108='Valori Consentiti - Table 1'!$AO$2,5,IF(AJ108="X",1,0))+IF(AK108='Valori Consentiti - Table 1'!$AQ$2,5,IF(AK108="X",1,0))+IF(AL108='Valori Consentiti - Table 1'!$AS$2,5,IF(AL108="X",1,0))+IF(AM108='Valori Consentiti - Table 1'!$AU$2,5,IF(AM108="X",1,0)),IF(G108=2,IF(T108='Valori Consentiti - Table 1'!$I$3,5,IF(T108="X",1,0))+IF(U108='Valori Consentiti - Table 1'!$K$3,5,IF(U108="X",1,0))+IF(V108='Valori Consentiti - Table 1'!$M$3,5,IF(V108="X",1,0))+IF(W108='Valori Consentiti - Table 1'!$O$3,5,IF(W108="X",1,0))+IF(X108='Valori Consentiti - Table 1'!$Q$3,5,IF(X108="X",1,0))+IF(Y108='Valori Consentiti - Table 1'!$S$3,5,IF(Y108="X",1,0))+IF(Z108='Valori Consentiti - Table 1'!$U$3,5,IF(Z108="X",1,0))+IF(AA108='Valori Consentiti - Table 1'!$W$3,5,IF(AA108="X",1,0))+IF(AB108='Valori Consentiti - Table 1'!$Y$3,5,IF(AB108="X",1,0))+IF(AC108='Valori Consentiti - Table 1'!$AA$3,5,IF(AC108="X",1,0))+IF(AD108='Valori Consentiti - Table 1'!$AC$3,5,IF(AD108="X",1,0))+IF(AE108='Valori Consentiti - Table 1'!$AE$3,5,IF(AE108="X",1,0))+IF(AF108='Valori Consentiti - Table 1'!$AG$3,5,IF(AF108="X",1,0))+IF(AG108='Valori Consentiti - Table 1'!$AI$3,5,IF(AG108="X",1,0))+IF(AH108='Valori Consentiti - Table 1'!$AK$3,5,IF(AH108="X",1,0))+IF(AI108='Valori Consentiti - Table 1'!$AM$3,5,IF(AI108="X",1,0))+IF(AJ108='Valori Consentiti - Table 1'!$AO$3,5,IF(AJ108="X",1,0))+IF(AK108='Valori Consentiti - Table 1'!$AQ$3,5,IF(AK108="X",1,0))+IF(AL108='Valori Consentiti - Table 1'!$AS$3,5,IF(AL108="X",1,0))+IF(AM108='Valori Consentiti - Table 1'!$AU$3,5,IF(AM108="X",1,0)),IF(G108=3,IF(T108='Valori Consentiti - Table 1'!$I$4,5,IF(T108="X",1,0))+IF(U108='Valori Consentiti - Table 1'!$K$4,5,IF(U108="X",1,0))+IF(V108='Valori Consentiti - Table 1'!$M$4,5,IF(V108="X",1,0))+IF(W108='Valori Consentiti - Table 1'!$O$4,5,IF(W108="X",1,0))+IF(X108='Valori Consentiti - Table 1'!$Q$4,5,IF(X108="X",1,0))+IF(Y108='Valori Consentiti - Table 1'!$S$4,5,IF(Y108="X",1,0))+IF(Z108='Valori Consentiti - Table 1'!$U$4,5,IF(Z108="X",1,0))+IF(AA108='Valori Consentiti - Table 1'!$W$4,5,IF(AA108="X",1,0))+IF(AB108='Valori Consentiti - Table 1'!$Y$4,5,IF(AB108="X",1,0))+IF(AC108='Valori Consentiti - Table 1'!$AA$4,5,IF(AC108="X",1,0))+IF(AD108='Valori Consentiti - Table 1'!$AC$4,5,IF(AD108="X",1,0))+IF(AE108='Valori Consentiti - Table 1'!$AE$4,5,IF(AE108="X",1,0))+IF(AF108='Valori Consentiti - Table 1'!$AG$4,5,IF(AF108="X",1,0))+IF(AG108='Valori Consentiti - Table 1'!$AI$4,5,IF(AG108="X",1,0))+IF(AH108='Valori Consentiti - Table 1'!$AK$4,5,IF(AH108="X",1,0))+IF(AI108='Valori Consentiti - Table 1'!$AM$4,5,IF(AI108="X",1,0))+IF(AJ108='Valori Consentiti - Table 1'!$AO$4,5,IF(AJ108="X",1,0))+IF(AK108='Valori Consentiti - Table 1'!$AQ$4,5,IF(AK108="X",1,0))+IF(AL108='Valori Consentiti - Table 1'!$AS$4,5,IF(AL108="X",1,0))+IF(AM108='Valori Consentiti - Table 1'!$AU$4,5,IF(AM108="X",1,0)),IF(G108=4,IF(T108='Valori Consentiti - Table 1'!$I$5,5,IF(T108="X",1,0))+IF(U108='Valori Consentiti - Table 1'!$K$5,5,IF(U108="X",1,0))+IF(V108='Valori Consentiti - Table 1'!$M$5,5,IF(V108="X",1,0))+IF(W108='Valori Consentiti - Table 1'!$O$5,5,IF(W108="X",1,0))+IF(X108='Valori Consentiti - Table 1'!$Q$5,5,IF(X108="X",1,0))+IF(Y108='Valori Consentiti - Table 1'!$S$5,5,IF(Y108="X",1,0))+IF(Z108='Valori Consentiti - Table 1'!$U$5,5,IF(Z108="X",1,0))+IF(AA108='Valori Consentiti - Table 1'!$W$5,5,IF(AA108="X",1,0))+IF(AB108='Valori Consentiti - Table 1'!$Y$5,5,IF(AB108="X",1,0))+IF(AC108='Valori Consentiti - Table 1'!$AA$5,5,IF(AC108="X",1,0))+IF(AD108='Valori Consentiti - Table 1'!$AC$5,5,IF(AD108="X",1,0))+IF(AE108='Valori Consentiti - Table 1'!$AE$5,5,IF(AE108="X",1,0))+IF(AF108='Valori Consentiti - Table 1'!$AG$5,5,IF(AF108="X",1,0))+IF(AG108='Valori Consentiti - Table 1'!$AI$5,5,IF(AG108="X",1,0))+IF(AH108='Valori Consentiti - Table 1'!$AK$5,5,IF(AH108="X",1,0))+IF(AI108='Valori Consentiti - Table 1'!$AM$5,5,IF(AI108="X",1,0))+IF(AJ108='Valori Consentiti - Table 1'!$AO$5,5,IF(AJ108="X",1,0))+IF(AK108='Valori Consentiti - Table 1'!$AQ$5,5,IF(AK108="X",1,0))+IF(AL108='Valori Consentiti - Table 1'!$AS$5,5,IF(AL108="X",1,0))+IF(AM108='Valori Consentiti - Table 1'!$AU$5,5,IF(AM108="X",1,0)),))))</f>
        <v>0</v>
      </c>
      <c r="N108" s="16">
        <f t="shared" si="73"/>
        <v>0</v>
      </c>
      <c r="O108" s="16">
        <f t="shared" si="74"/>
        <v>20</v>
      </c>
      <c r="P108" s="16">
        <f>IF(G108=1,IF(T108='Valori Consentiti - Table 1'!$I$2,1,0)+IF(U108='Valori Consentiti - Table 1'!$K$2,1,0)+IF(V108='Valori Consentiti - Table 1'!$M$2,1,0)+IF(W108='Valori Consentiti - Table 1'!$O$2,1,0)+IF(X108='Valori Consentiti - Table 1'!$Q$2,1,0)+IF(Y108='Valori Consentiti - Table 1'!$S$2,1,0)+IF(Z108='Valori Consentiti - Table 1'!$U$2,1,0)+IF(AA108='Valori Consentiti - Table 1'!$W$2,1,0)+IF(AB108='Valori Consentiti - Table 1'!$Y$2,1,0)+IF(AC108='Valori Consentiti - Table 1'!$AA$2,1,0)+IF(AD108='Valori Consentiti - Table 1'!$AC$2,1,0)+IF(AE108='Valori Consentiti - Table 1'!$AE$2,1,0)+IF(AF108='Valori Consentiti - Table 1'!$AG$2,1,0)+IF(AG108='Valori Consentiti - Table 1'!$AI$2,1,0)+IF(AH108='Valori Consentiti - Table 1'!$AK$2,1,0)+IF(AI108='Valori Consentiti - Table 1'!$AM$2,1,0)+IF(AJ108='Valori Consentiti - Table 1'!$AO$2,1,0)+IF(AK108='Valori Consentiti - Table 1'!$AQ$2,1,0)+IF(AL108='Valori Consentiti - Table 1'!$AS$2,1,0)+IF(AM108='Valori Consentiti - Table 1'!$AU$2,1,0),IF(G108=2,IF(T108='Valori Consentiti - Table 1'!$I$3,1,0)+IF(U108='Valori Consentiti - Table 1'!$K$3,1,0)+IF(V108='Valori Consentiti - Table 1'!$M$3,1,0)+IF(W108='Valori Consentiti - Table 1'!$O$3,1,0)+IF(X108='Valori Consentiti - Table 1'!$Q$3,1,0)+IF(Y108='Valori Consentiti - Table 1'!$S$3,1,0)+IF(Z108='Valori Consentiti - Table 1'!$U$3,1,0)+IF(AA108='Valori Consentiti - Table 1'!$W$3,1,0)+IF(AB108='Valori Consentiti - Table 1'!$Y$3,1,0)+IF(AC108='Valori Consentiti - Table 1'!$AA$3,1,0)+IF(AD108='Valori Consentiti - Table 1'!$AC$3,1,0)+IF(AE108='Valori Consentiti - Table 1'!$AE$3,1,0)+IF(AF108='Valori Consentiti - Table 1'!$AG$3,1,0)+IF(AG108='Valori Consentiti - Table 1'!$AI$3,1,0)+IF(AH108='Valori Consentiti - Table 1'!$AK$3,1,0)+IF(AI108='Valori Consentiti - Table 1'!$AM$3,1,0)+IF(AJ108='Valori Consentiti - Table 1'!$AO$3,1,0)+IF(AK108='Valori Consentiti - Table 1'!$AQ$3,1,0)+IF(AL108='Valori Consentiti - Table 1'!$AS$3,1,0)+IF(AM108='Valori Consentiti - Table 1'!$AU$3,1,0),IF(G108=3,IF(T108='Valori Consentiti - Table 1'!$I$4,1,0)+IF(U108='Valori Consentiti - Table 1'!$K$4,1,0)+IF(V108='Valori Consentiti - Table 1'!$M$4,1,0)+IF(W108='Valori Consentiti - Table 1'!$O$4,1,0)+IF(X108='Valori Consentiti - Table 1'!$Q$4,1,0)+IF(Y108='Valori Consentiti - Table 1'!$S$4,1,0)+IF(Z108='Valori Consentiti - Table 1'!$U$4,1,0)+IF(AA108='Valori Consentiti - Table 1'!$W$4,1,0)+IF(AB108='Valori Consentiti - Table 1'!$Y$4,1,0)+IF(AC108='Valori Consentiti - Table 1'!$AA$4,1,0)+IF(AD108='Valori Consentiti - Table 1'!$AC$4,1,0)+IF(AE108='Valori Consentiti - Table 1'!$AE$4,1,0)+IF(AF108='Valori Consentiti - Table 1'!$AG$4,1,0)+IF(AG108='Valori Consentiti - Table 1'!$AI$4,1,0)+IF(AH108='Valori Consentiti - Table 1'!$AK$4,1,0)+IF(AI108='Valori Consentiti - Table 1'!$AM$4,1,0)+IF(AJ108='Valori Consentiti - Table 1'!$AO$4,1,0)+IF(AK108='Valori Consentiti - Table 1'!$AQ$4,1,0)+IF(AL108='Valori Consentiti - Table 1'!$AS$4,1,0)+IF(AM108='Valori Consentiti - Table 1'!$AU$4,1,0),IF(G108=4,IF(T108='Valori Consentiti - Table 1'!$I$5,1,0)+IF(U108='Valori Consentiti - Table 1'!$K$5,1,0)+IF(V108='Valori Consentiti - Table 1'!$M$5,1,0)+IF(W108='Valori Consentiti - Table 1'!$O$5,1,0)+IF(X108='Valori Consentiti - Table 1'!$Q$5,1,0)+IF(Y108='Valori Consentiti - Table 1'!$S$5,1,0)+IF(Z108='Valori Consentiti - Table 1'!$U$5,1,0)+IF(AA108='Valori Consentiti - Table 1'!$W$5,1,0)+IF(AB108='Valori Consentiti - Table 1'!$Y$5,1,0)+IF(AC108='Valori Consentiti - Table 1'!$AA$5,1,0)+IF(AD108='Valori Consentiti - Table 1'!$AC$5,1,0)+IF(AE108='Valori Consentiti - Table 1'!$AE$5,1,0)+IF(AF108='Valori Consentiti - Table 1'!$AG$5,1,0)+IF(AG108='Valori Consentiti - Table 1'!$AI$5,1,0)+IF(AH108='Valori Consentiti - Table 1'!$AK$5,1,0)+IF(AI108='Valori Consentiti - Table 1'!$AM$5,1,0)+IF(AJ108='Valori Consentiti - Table 1'!$AO$5,1,0)+IF(AK108='Valori Consentiti - Table 1'!$AQ$5,1,0)+IF(AL108='Valori Consentiti - Table 1'!$AS$5,1,0)+IF(AM108='Valori Consentiti - Table 1'!$AU$5,1,0),))))</f>
        <v>0</v>
      </c>
      <c r="Q108" s="16">
        <f t="shared" si="75"/>
        <v>20</v>
      </c>
      <c r="R108" s="16">
        <f t="shared" si="67"/>
        <v>1</v>
      </c>
      <c r="S108" s="17"/>
      <c r="T108" s="24" t="str">
        <f t="shared" si="47"/>
        <v/>
      </c>
      <c r="U108" s="25" t="str">
        <f t="shared" si="48"/>
        <v/>
      </c>
      <c r="V108" s="25" t="str">
        <f t="shared" si="49"/>
        <v/>
      </c>
      <c r="W108" s="26" t="str">
        <f t="shared" si="50"/>
        <v/>
      </c>
      <c r="X108" s="27" t="str">
        <f t="shared" si="51"/>
        <v/>
      </c>
      <c r="Y108" s="25" t="str">
        <f t="shared" si="52"/>
        <v/>
      </c>
      <c r="Z108" s="25" t="str">
        <f t="shared" si="53"/>
        <v/>
      </c>
      <c r="AA108" s="26" t="str">
        <f t="shared" si="54"/>
        <v/>
      </c>
      <c r="AB108" s="27" t="str">
        <f t="shared" si="55"/>
        <v/>
      </c>
      <c r="AC108" s="25" t="str">
        <f t="shared" si="56"/>
        <v/>
      </c>
      <c r="AD108" s="25" t="str">
        <f t="shared" si="57"/>
        <v/>
      </c>
      <c r="AE108" s="26" t="str">
        <f t="shared" si="58"/>
        <v/>
      </c>
      <c r="AF108" s="27" t="str">
        <f t="shared" si="59"/>
        <v/>
      </c>
      <c r="AG108" s="25" t="str">
        <f t="shared" si="60"/>
        <v/>
      </c>
      <c r="AH108" s="25" t="str">
        <f t="shared" si="61"/>
        <v/>
      </c>
      <c r="AI108" s="26" t="str">
        <f t="shared" si="62"/>
        <v/>
      </c>
      <c r="AJ108" s="27" t="str">
        <f t="shared" si="63"/>
        <v/>
      </c>
      <c r="AK108" s="25" t="str">
        <f t="shared" si="64"/>
        <v/>
      </c>
      <c r="AL108" s="25" t="str">
        <f t="shared" si="65"/>
        <v/>
      </c>
      <c r="AM108" s="28" t="str">
        <f t="shared" si="66"/>
        <v/>
      </c>
      <c r="AN108" s="29" t="b">
        <f t="shared" si="68"/>
        <v>0</v>
      </c>
      <c r="AO108" s="29" t="b">
        <f t="shared" si="69"/>
        <v>0</v>
      </c>
      <c r="AP108" s="29" t="b">
        <f t="shared" si="70"/>
        <v>0</v>
      </c>
      <c r="AQ108" s="29" t="b">
        <f t="shared" si="71"/>
        <v>0</v>
      </c>
      <c r="AR108" s="29" t="b">
        <f t="shared" si="72"/>
        <v>0</v>
      </c>
    </row>
    <row r="109" spans="1:44">
      <c r="A109" s="14"/>
      <c r="B109" s="14"/>
      <c r="C109" s="22"/>
      <c r="D109" s="14"/>
      <c r="E109" s="14"/>
      <c r="F109" s="14"/>
      <c r="G109" s="14"/>
      <c r="H109" s="15"/>
      <c r="I109" s="15"/>
      <c r="J109" s="15"/>
      <c r="K109" s="15"/>
      <c r="L109" s="15"/>
      <c r="M109" s="23">
        <f>IF(G109=1,IF(T109='Valori Consentiti - Table 1'!$I$2,5,IF(T109="X",1,0))+IF(U109='Valori Consentiti - Table 1'!$K$2,5,IF(U109="X",1,0))+IF(V109='Valori Consentiti - Table 1'!$M$2,5,IF(V109="X",1,0))+IF(W109='Valori Consentiti - Table 1'!$O$2,5,IF(W109="X",1,0))+IF(X109='Valori Consentiti - Table 1'!$Q$2,5,IF(X109="X",1,0))+IF(Y109='Valori Consentiti - Table 1'!$S$2,5,IF(Y109="X",1,0))+IF(Z109='Valori Consentiti - Table 1'!$U$2,5,IF(Z109="X",1,0))+IF(AA109='Valori Consentiti - Table 1'!$W$2,5,IF(AA109="X",1,0))+IF(AB109='Valori Consentiti - Table 1'!$Y$2,5,IF(AB109="X",1,0))+IF(AC109='Valori Consentiti - Table 1'!$AA$2,5,IF(AC109="X",1,0))+IF(AD109='Valori Consentiti - Table 1'!$AC$2,5,IF(AD109="X",1,0))+IF(AE109='Valori Consentiti - Table 1'!$AE$2,5,IF(AE109="X",1,0))+IF(AF109='Valori Consentiti - Table 1'!$AG$2,5,IF(AF109="X",1,0))+IF(AG109='Valori Consentiti - Table 1'!$AI$2,5,IF(AG109="X",1,0))+IF(AH109='Valori Consentiti - Table 1'!$AK$2,5,IF(AH109="X",1,0))+IF(AI109='Valori Consentiti - Table 1'!$AM$2,5,IF(AI109="X",1,0))+IF(AJ109='Valori Consentiti - Table 1'!$AO$2,5,IF(AJ109="X",1,0))+IF(AK109='Valori Consentiti - Table 1'!$AQ$2,5,IF(AK109="X",1,0))+IF(AL109='Valori Consentiti - Table 1'!$AS$2,5,IF(AL109="X",1,0))+IF(AM109='Valori Consentiti - Table 1'!$AU$2,5,IF(AM109="X",1,0)),IF(G109=2,IF(T109='Valori Consentiti - Table 1'!$I$3,5,IF(T109="X",1,0))+IF(U109='Valori Consentiti - Table 1'!$K$3,5,IF(U109="X",1,0))+IF(V109='Valori Consentiti - Table 1'!$M$3,5,IF(V109="X",1,0))+IF(W109='Valori Consentiti - Table 1'!$O$3,5,IF(W109="X",1,0))+IF(X109='Valori Consentiti - Table 1'!$Q$3,5,IF(X109="X",1,0))+IF(Y109='Valori Consentiti - Table 1'!$S$3,5,IF(Y109="X",1,0))+IF(Z109='Valori Consentiti - Table 1'!$U$3,5,IF(Z109="X",1,0))+IF(AA109='Valori Consentiti - Table 1'!$W$3,5,IF(AA109="X",1,0))+IF(AB109='Valori Consentiti - Table 1'!$Y$3,5,IF(AB109="X",1,0))+IF(AC109='Valori Consentiti - Table 1'!$AA$3,5,IF(AC109="X",1,0))+IF(AD109='Valori Consentiti - Table 1'!$AC$3,5,IF(AD109="X",1,0))+IF(AE109='Valori Consentiti - Table 1'!$AE$3,5,IF(AE109="X",1,0))+IF(AF109='Valori Consentiti - Table 1'!$AG$3,5,IF(AF109="X",1,0))+IF(AG109='Valori Consentiti - Table 1'!$AI$3,5,IF(AG109="X",1,0))+IF(AH109='Valori Consentiti - Table 1'!$AK$3,5,IF(AH109="X",1,0))+IF(AI109='Valori Consentiti - Table 1'!$AM$3,5,IF(AI109="X",1,0))+IF(AJ109='Valori Consentiti - Table 1'!$AO$3,5,IF(AJ109="X",1,0))+IF(AK109='Valori Consentiti - Table 1'!$AQ$3,5,IF(AK109="X",1,0))+IF(AL109='Valori Consentiti - Table 1'!$AS$3,5,IF(AL109="X",1,0))+IF(AM109='Valori Consentiti - Table 1'!$AU$3,5,IF(AM109="X",1,0)),IF(G109=3,IF(T109='Valori Consentiti - Table 1'!$I$4,5,IF(T109="X",1,0))+IF(U109='Valori Consentiti - Table 1'!$K$4,5,IF(U109="X",1,0))+IF(V109='Valori Consentiti - Table 1'!$M$4,5,IF(V109="X",1,0))+IF(W109='Valori Consentiti - Table 1'!$O$4,5,IF(W109="X",1,0))+IF(X109='Valori Consentiti - Table 1'!$Q$4,5,IF(X109="X",1,0))+IF(Y109='Valori Consentiti - Table 1'!$S$4,5,IF(Y109="X",1,0))+IF(Z109='Valori Consentiti - Table 1'!$U$4,5,IF(Z109="X",1,0))+IF(AA109='Valori Consentiti - Table 1'!$W$4,5,IF(AA109="X",1,0))+IF(AB109='Valori Consentiti - Table 1'!$Y$4,5,IF(AB109="X",1,0))+IF(AC109='Valori Consentiti - Table 1'!$AA$4,5,IF(AC109="X",1,0))+IF(AD109='Valori Consentiti - Table 1'!$AC$4,5,IF(AD109="X",1,0))+IF(AE109='Valori Consentiti - Table 1'!$AE$4,5,IF(AE109="X",1,0))+IF(AF109='Valori Consentiti - Table 1'!$AG$4,5,IF(AF109="X",1,0))+IF(AG109='Valori Consentiti - Table 1'!$AI$4,5,IF(AG109="X",1,0))+IF(AH109='Valori Consentiti - Table 1'!$AK$4,5,IF(AH109="X",1,0))+IF(AI109='Valori Consentiti - Table 1'!$AM$4,5,IF(AI109="X",1,0))+IF(AJ109='Valori Consentiti - Table 1'!$AO$4,5,IF(AJ109="X",1,0))+IF(AK109='Valori Consentiti - Table 1'!$AQ$4,5,IF(AK109="X",1,0))+IF(AL109='Valori Consentiti - Table 1'!$AS$4,5,IF(AL109="X",1,0))+IF(AM109='Valori Consentiti - Table 1'!$AU$4,5,IF(AM109="X",1,0)),IF(G109=4,IF(T109='Valori Consentiti - Table 1'!$I$5,5,IF(T109="X",1,0))+IF(U109='Valori Consentiti - Table 1'!$K$5,5,IF(U109="X",1,0))+IF(V109='Valori Consentiti - Table 1'!$M$5,5,IF(V109="X",1,0))+IF(W109='Valori Consentiti - Table 1'!$O$5,5,IF(W109="X",1,0))+IF(X109='Valori Consentiti - Table 1'!$Q$5,5,IF(X109="X",1,0))+IF(Y109='Valori Consentiti - Table 1'!$S$5,5,IF(Y109="X",1,0))+IF(Z109='Valori Consentiti - Table 1'!$U$5,5,IF(Z109="X",1,0))+IF(AA109='Valori Consentiti - Table 1'!$W$5,5,IF(AA109="X",1,0))+IF(AB109='Valori Consentiti - Table 1'!$Y$5,5,IF(AB109="X",1,0))+IF(AC109='Valori Consentiti - Table 1'!$AA$5,5,IF(AC109="X",1,0))+IF(AD109='Valori Consentiti - Table 1'!$AC$5,5,IF(AD109="X",1,0))+IF(AE109='Valori Consentiti - Table 1'!$AE$5,5,IF(AE109="X",1,0))+IF(AF109='Valori Consentiti - Table 1'!$AG$5,5,IF(AF109="X",1,0))+IF(AG109='Valori Consentiti - Table 1'!$AI$5,5,IF(AG109="X",1,0))+IF(AH109='Valori Consentiti - Table 1'!$AK$5,5,IF(AH109="X",1,0))+IF(AI109='Valori Consentiti - Table 1'!$AM$5,5,IF(AI109="X",1,0))+IF(AJ109='Valori Consentiti - Table 1'!$AO$5,5,IF(AJ109="X",1,0))+IF(AK109='Valori Consentiti - Table 1'!$AQ$5,5,IF(AK109="X",1,0))+IF(AL109='Valori Consentiti - Table 1'!$AS$5,5,IF(AL109="X",1,0))+IF(AM109='Valori Consentiti - Table 1'!$AU$5,5,IF(AM109="X",1,0)),))))</f>
        <v>0</v>
      </c>
      <c r="N109" s="16">
        <f t="shared" si="73"/>
        <v>0</v>
      </c>
      <c r="O109" s="16">
        <f t="shared" si="74"/>
        <v>20</v>
      </c>
      <c r="P109" s="16">
        <f>IF(G109=1,IF(T109='Valori Consentiti - Table 1'!$I$2,1,0)+IF(U109='Valori Consentiti - Table 1'!$K$2,1,0)+IF(V109='Valori Consentiti - Table 1'!$M$2,1,0)+IF(W109='Valori Consentiti - Table 1'!$O$2,1,0)+IF(X109='Valori Consentiti - Table 1'!$Q$2,1,0)+IF(Y109='Valori Consentiti - Table 1'!$S$2,1,0)+IF(Z109='Valori Consentiti - Table 1'!$U$2,1,0)+IF(AA109='Valori Consentiti - Table 1'!$W$2,1,0)+IF(AB109='Valori Consentiti - Table 1'!$Y$2,1,0)+IF(AC109='Valori Consentiti - Table 1'!$AA$2,1,0)+IF(AD109='Valori Consentiti - Table 1'!$AC$2,1,0)+IF(AE109='Valori Consentiti - Table 1'!$AE$2,1,0)+IF(AF109='Valori Consentiti - Table 1'!$AG$2,1,0)+IF(AG109='Valori Consentiti - Table 1'!$AI$2,1,0)+IF(AH109='Valori Consentiti - Table 1'!$AK$2,1,0)+IF(AI109='Valori Consentiti - Table 1'!$AM$2,1,0)+IF(AJ109='Valori Consentiti - Table 1'!$AO$2,1,0)+IF(AK109='Valori Consentiti - Table 1'!$AQ$2,1,0)+IF(AL109='Valori Consentiti - Table 1'!$AS$2,1,0)+IF(AM109='Valori Consentiti - Table 1'!$AU$2,1,0),IF(G109=2,IF(T109='Valori Consentiti - Table 1'!$I$3,1,0)+IF(U109='Valori Consentiti - Table 1'!$K$3,1,0)+IF(V109='Valori Consentiti - Table 1'!$M$3,1,0)+IF(W109='Valori Consentiti - Table 1'!$O$3,1,0)+IF(X109='Valori Consentiti - Table 1'!$Q$3,1,0)+IF(Y109='Valori Consentiti - Table 1'!$S$3,1,0)+IF(Z109='Valori Consentiti - Table 1'!$U$3,1,0)+IF(AA109='Valori Consentiti - Table 1'!$W$3,1,0)+IF(AB109='Valori Consentiti - Table 1'!$Y$3,1,0)+IF(AC109='Valori Consentiti - Table 1'!$AA$3,1,0)+IF(AD109='Valori Consentiti - Table 1'!$AC$3,1,0)+IF(AE109='Valori Consentiti - Table 1'!$AE$3,1,0)+IF(AF109='Valori Consentiti - Table 1'!$AG$3,1,0)+IF(AG109='Valori Consentiti - Table 1'!$AI$3,1,0)+IF(AH109='Valori Consentiti - Table 1'!$AK$3,1,0)+IF(AI109='Valori Consentiti - Table 1'!$AM$3,1,0)+IF(AJ109='Valori Consentiti - Table 1'!$AO$3,1,0)+IF(AK109='Valori Consentiti - Table 1'!$AQ$3,1,0)+IF(AL109='Valori Consentiti - Table 1'!$AS$3,1,0)+IF(AM109='Valori Consentiti - Table 1'!$AU$3,1,0),IF(G109=3,IF(T109='Valori Consentiti - Table 1'!$I$4,1,0)+IF(U109='Valori Consentiti - Table 1'!$K$4,1,0)+IF(V109='Valori Consentiti - Table 1'!$M$4,1,0)+IF(W109='Valori Consentiti - Table 1'!$O$4,1,0)+IF(X109='Valori Consentiti - Table 1'!$Q$4,1,0)+IF(Y109='Valori Consentiti - Table 1'!$S$4,1,0)+IF(Z109='Valori Consentiti - Table 1'!$U$4,1,0)+IF(AA109='Valori Consentiti - Table 1'!$W$4,1,0)+IF(AB109='Valori Consentiti - Table 1'!$Y$4,1,0)+IF(AC109='Valori Consentiti - Table 1'!$AA$4,1,0)+IF(AD109='Valori Consentiti - Table 1'!$AC$4,1,0)+IF(AE109='Valori Consentiti - Table 1'!$AE$4,1,0)+IF(AF109='Valori Consentiti - Table 1'!$AG$4,1,0)+IF(AG109='Valori Consentiti - Table 1'!$AI$4,1,0)+IF(AH109='Valori Consentiti - Table 1'!$AK$4,1,0)+IF(AI109='Valori Consentiti - Table 1'!$AM$4,1,0)+IF(AJ109='Valori Consentiti - Table 1'!$AO$4,1,0)+IF(AK109='Valori Consentiti - Table 1'!$AQ$4,1,0)+IF(AL109='Valori Consentiti - Table 1'!$AS$4,1,0)+IF(AM109='Valori Consentiti - Table 1'!$AU$4,1,0),IF(G109=4,IF(T109='Valori Consentiti - Table 1'!$I$5,1,0)+IF(U109='Valori Consentiti - Table 1'!$K$5,1,0)+IF(V109='Valori Consentiti - Table 1'!$M$5,1,0)+IF(W109='Valori Consentiti - Table 1'!$O$5,1,0)+IF(X109='Valori Consentiti - Table 1'!$Q$5,1,0)+IF(Y109='Valori Consentiti - Table 1'!$S$5,1,0)+IF(Z109='Valori Consentiti - Table 1'!$U$5,1,0)+IF(AA109='Valori Consentiti - Table 1'!$W$5,1,0)+IF(AB109='Valori Consentiti - Table 1'!$Y$5,1,0)+IF(AC109='Valori Consentiti - Table 1'!$AA$5,1,0)+IF(AD109='Valori Consentiti - Table 1'!$AC$5,1,0)+IF(AE109='Valori Consentiti - Table 1'!$AE$5,1,0)+IF(AF109='Valori Consentiti - Table 1'!$AG$5,1,0)+IF(AG109='Valori Consentiti - Table 1'!$AI$5,1,0)+IF(AH109='Valori Consentiti - Table 1'!$AK$5,1,0)+IF(AI109='Valori Consentiti - Table 1'!$AM$5,1,0)+IF(AJ109='Valori Consentiti - Table 1'!$AO$5,1,0)+IF(AK109='Valori Consentiti - Table 1'!$AQ$5,1,0)+IF(AL109='Valori Consentiti - Table 1'!$AS$5,1,0)+IF(AM109='Valori Consentiti - Table 1'!$AU$5,1,0),))))</f>
        <v>0</v>
      </c>
      <c r="Q109" s="16">
        <f t="shared" si="75"/>
        <v>20</v>
      </c>
      <c r="R109" s="16">
        <f t="shared" si="67"/>
        <v>1</v>
      </c>
      <c r="S109" s="17"/>
      <c r="T109" s="24" t="str">
        <f t="shared" si="47"/>
        <v/>
      </c>
      <c r="U109" s="25" t="str">
        <f t="shared" si="48"/>
        <v/>
      </c>
      <c r="V109" s="25" t="str">
        <f t="shared" si="49"/>
        <v/>
      </c>
      <c r="W109" s="26" t="str">
        <f t="shared" si="50"/>
        <v/>
      </c>
      <c r="X109" s="27" t="str">
        <f t="shared" si="51"/>
        <v/>
      </c>
      <c r="Y109" s="25" t="str">
        <f t="shared" si="52"/>
        <v/>
      </c>
      <c r="Z109" s="25" t="str">
        <f t="shared" si="53"/>
        <v/>
      </c>
      <c r="AA109" s="26" t="str">
        <f t="shared" si="54"/>
        <v/>
      </c>
      <c r="AB109" s="27" t="str">
        <f t="shared" si="55"/>
        <v/>
      </c>
      <c r="AC109" s="25" t="str">
        <f t="shared" si="56"/>
        <v/>
      </c>
      <c r="AD109" s="25" t="str">
        <f t="shared" si="57"/>
        <v/>
      </c>
      <c r="AE109" s="26" t="str">
        <f t="shared" si="58"/>
        <v/>
      </c>
      <c r="AF109" s="27" t="str">
        <f t="shared" si="59"/>
        <v/>
      </c>
      <c r="AG109" s="25" t="str">
        <f t="shared" si="60"/>
        <v/>
      </c>
      <c r="AH109" s="25" t="str">
        <f t="shared" si="61"/>
        <v/>
      </c>
      <c r="AI109" s="26" t="str">
        <f t="shared" si="62"/>
        <v/>
      </c>
      <c r="AJ109" s="27" t="str">
        <f t="shared" si="63"/>
        <v/>
      </c>
      <c r="AK109" s="25" t="str">
        <f t="shared" si="64"/>
        <v/>
      </c>
      <c r="AL109" s="25" t="str">
        <f t="shared" si="65"/>
        <v/>
      </c>
      <c r="AM109" s="28" t="str">
        <f t="shared" si="66"/>
        <v/>
      </c>
      <c r="AN109" s="29" t="b">
        <f t="shared" si="68"/>
        <v>0</v>
      </c>
      <c r="AO109" s="29" t="b">
        <f t="shared" si="69"/>
        <v>0</v>
      </c>
      <c r="AP109" s="29" t="b">
        <f t="shared" si="70"/>
        <v>0</v>
      </c>
      <c r="AQ109" s="29" t="b">
        <f t="shared" si="71"/>
        <v>0</v>
      </c>
      <c r="AR109" s="29" t="b">
        <f t="shared" si="72"/>
        <v>0</v>
      </c>
    </row>
    <row r="110" spans="1:44">
      <c r="A110" s="14"/>
      <c r="B110" s="14"/>
      <c r="C110" s="22"/>
      <c r="D110" s="14"/>
      <c r="E110" s="14"/>
      <c r="F110" s="14"/>
      <c r="G110" s="14"/>
      <c r="H110" s="15"/>
      <c r="I110" s="15"/>
      <c r="J110" s="15"/>
      <c r="K110" s="15"/>
      <c r="L110" s="15"/>
      <c r="M110" s="23">
        <f>IF(G110=1,IF(T110='Valori Consentiti - Table 1'!$I$2,5,IF(T110="X",1,0))+IF(U110='Valori Consentiti - Table 1'!$K$2,5,IF(U110="X",1,0))+IF(V110='Valori Consentiti - Table 1'!$M$2,5,IF(V110="X",1,0))+IF(W110='Valori Consentiti - Table 1'!$O$2,5,IF(W110="X",1,0))+IF(X110='Valori Consentiti - Table 1'!$Q$2,5,IF(X110="X",1,0))+IF(Y110='Valori Consentiti - Table 1'!$S$2,5,IF(Y110="X",1,0))+IF(Z110='Valori Consentiti - Table 1'!$U$2,5,IF(Z110="X",1,0))+IF(AA110='Valori Consentiti - Table 1'!$W$2,5,IF(AA110="X",1,0))+IF(AB110='Valori Consentiti - Table 1'!$Y$2,5,IF(AB110="X",1,0))+IF(AC110='Valori Consentiti - Table 1'!$AA$2,5,IF(AC110="X",1,0))+IF(AD110='Valori Consentiti - Table 1'!$AC$2,5,IF(AD110="X",1,0))+IF(AE110='Valori Consentiti - Table 1'!$AE$2,5,IF(AE110="X",1,0))+IF(AF110='Valori Consentiti - Table 1'!$AG$2,5,IF(AF110="X",1,0))+IF(AG110='Valori Consentiti - Table 1'!$AI$2,5,IF(AG110="X",1,0))+IF(AH110='Valori Consentiti - Table 1'!$AK$2,5,IF(AH110="X",1,0))+IF(AI110='Valori Consentiti - Table 1'!$AM$2,5,IF(AI110="X",1,0))+IF(AJ110='Valori Consentiti - Table 1'!$AO$2,5,IF(AJ110="X",1,0))+IF(AK110='Valori Consentiti - Table 1'!$AQ$2,5,IF(AK110="X",1,0))+IF(AL110='Valori Consentiti - Table 1'!$AS$2,5,IF(AL110="X",1,0))+IF(AM110='Valori Consentiti - Table 1'!$AU$2,5,IF(AM110="X",1,0)),IF(G110=2,IF(T110='Valori Consentiti - Table 1'!$I$3,5,IF(T110="X",1,0))+IF(U110='Valori Consentiti - Table 1'!$K$3,5,IF(U110="X",1,0))+IF(V110='Valori Consentiti - Table 1'!$M$3,5,IF(V110="X",1,0))+IF(W110='Valori Consentiti - Table 1'!$O$3,5,IF(W110="X",1,0))+IF(X110='Valori Consentiti - Table 1'!$Q$3,5,IF(X110="X",1,0))+IF(Y110='Valori Consentiti - Table 1'!$S$3,5,IF(Y110="X",1,0))+IF(Z110='Valori Consentiti - Table 1'!$U$3,5,IF(Z110="X",1,0))+IF(AA110='Valori Consentiti - Table 1'!$W$3,5,IF(AA110="X",1,0))+IF(AB110='Valori Consentiti - Table 1'!$Y$3,5,IF(AB110="X",1,0))+IF(AC110='Valori Consentiti - Table 1'!$AA$3,5,IF(AC110="X",1,0))+IF(AD110='Valori Consentiti - Table 1'!$AC$3,5,IF(AD110="X",1,0))+IF(AE110='Valori Consentiti - Table 1'!$AE$3,5,IF(AE110="X",1,0))+IF(AF110='Valori Consentiti - Table 1'!$AG$3,5,IF(AF110="X",1,0))+IF(AG110='Valori Consentiti - Table 1'!$AI$3,5,IF(AG110="X",1,0))+IF(AH110='Valori Consentiti - Table 1'!$AK$3,5,IF(AH110="X",1,0))+IF(AI110='Valori Consentiti - Table 1'!$AM$3,5,IF(AI110="X",1,0))+IF(AJ110='Valori Consentiti - Table 1'!$AO$3,5,IF(AJ110="X",1,0))+IF(AK110='Valori Consentiti - Table 1'!$AQ$3,5,IF(AK110="X",1,0))+IF(AL110='Valori Consentiti - Table 1'!$AS$3,5,IF(AL110="X",1,0))+IF(AM110='Valori Consentiti - Table 1'!$AU$3,5,IF(AM110="X",1,0)),IF(G110=3,IF(T110='Valori Consentiti - Table 1'!$I$4,5,IF(T110="X",1,0))+IF(U110='Valori Consentiti - Table 1'!$K$4,5,IF(U110="X",1,0))+IF(V110='Valori Consentiti - Table 1'!$M$4,5,IF(V110="X",1,0))+IF(W110='Valori Consentiti - Table 1'!$O$4,5,IF(W110="X",1,0))+IF(X110='Valori Consentiti - Table 1'!$Q$4,5,IF(X110="X",1,0))+IF(Y110='Valori Consentiti - Table 1'!$S$4,5,IF(Y110="X",1,0))+IF(Z110='Valori Consentiti - Table 1'!$U$4,5,IF(Z110="X",1,0))+IF(AA110='Valori Consentiti - Table 1'!$W$4,5,IF(AA110="X",1,0))+IF(AB110='Valori Consentiti - Table 1'!$Y$4,5,IF(AB110="X",1,0))+IF(AC110='Valori Consentiti - Table 1'!$AA$4,5,IF(AC110="X",1,0))+IF(AD110='Valori Consentiti - Table 1'!$AC$4,5,IF(AD110="X",1,0))+IF(AE110='Valori Consentiti - Table 1'!$AE$4,5,IF(AE110="X",1,0))+IF(AF110='Valori Consentiti - Table 1'!$AG$4,5,IF(AF110="X",1,0))+IF(AG110='Valori Consentiti - Table 1'!$AI$4,5,IF(AG110="X",1,0))+IF(AH110='Valori Consentiti - Table 1'!$AK$4,5,IF(AH110="X",1,0))+IF(AI110='Valori Consentiti - Table 1'!$AM$4,5,IF(AI110="X",1,0))+IF(AJ110='Valori Consentiti - Table 1'!$AO$4,5,IF(AJ110="X",1,0))+IF(AK110='Valori Consentiti - Table 1'!$AQ$4,5,IF(AK110="X",1,0))+IF(AL110='Valori Consentiti - Table 1'!$AS$4,5,IF(AL110="X",1,0))+IF(AM110='Valori Consentiti - Table 1'!$AU$4,5,IF(AM110="X",1,0)),IF(G110=4,IF(T110='Valori Consentiti - Table 1'!$I$5,5,IF(T110="X",1,0))+IF(U110='Valori Consentiti - Table 1'!$K$5,5,IF(U110="X",1,0))+IF(V110='Valori Consentiti - Table 1'!$M$5,5,IF(V110="X",1,0))+IF(W110='Valori Consentiti - Table 1'!$O$5,5,IF(W110="X",1,0))+IF(X110='Valori Consentiti - Table 1'!$Q$5,5,IF(X110="X",1,0))+IF(Y110='Valori Consentiti - Table 1'!$S$5,5,IF(Y110="X",1,0))+IF(Z110='Valori Consentiti - Table 1'!$U$5,5,IF(Z110="X",1,0))+IF(AA110='Valori Consentiti - Table 1'!$W$5,5,IF(AA110="X",1,0))+IF(AB110='Valori Consentiti - Table 1'!$Y$5,5,IF(AB110="X",1,0))+IF(AC110='Valori Consentiti - Table 1'!$AA$5,5,IF(AC110="X",1,0))+IF(AD110='Valori Consentiti - Table 1'!$AC$5,5,IF(AD110="X",1,0))+IF(AE110='Valori Consentiti - Table 1'!$AE$5,5,IF(AE110="X",1,0))+IF(AF110='Valori Consentiti - Table 1'!$AG$5,5,IF(AF110="X",1,0))+IF(AG110='Valori Consentiti - Table 1'!$AI$5,5,IF(AG110="X",1,0))+IF(AH110='Valori Consentiti - Table 1'!$AK$5,5,IF(AH110="X",1,0))+IF(AI110='Valori Consentiti - Table 1'!$AM$5,5,IF(AI110="X",1,0))+IF(AJ110='Valori Consentiti - Table 1'!$AO$5,5,IF(AJ110="X",1,0))+IF(AK110='Valori Consentiti - Table 1'!$AQ$5,5,IF(AK110="X",1,0))+IF(AL110='Valori Consentiti - Table 1'!$AS$5,5,IF(AL110="X",1,0))+IF(AM110='Valori Consentiti - Table 1'!$AU$5,5,IF(AM110="X",1,0)),))))</f>
        <v>0</v>
      </c>
      <c r="N110" s="16">
        <f t="shared" si="73"/>
        <v>0</v>
      </c>
      <c r="O110" s="16">
        <f t="shared" si="74"/>
        <v>20</v>
      </c>
      <c r="P110" s="16">
        <f>IF(G110=1,IF(T110='Valori Consentiti - Table 1'!$I$2,1,0)+IF(U110='Valori Consentiti - Table 1'!$K$2,1,0)+IF(V110='Valori Consentiti - Table 1'!$M$2,1,0)+IF(W110='Valori Consentiti - Table 1'!$O$2,1,0)+IF(X110='Valori Consentiti - Table 1'!$Q$2,1,0)+IF(Y110='Valori Consentiti - Table 1'!$S$2,1,0)+IF(Z110='Valori Consentiti - Table 1'!$U$2,1,0)+IF(AA110='Valori Consentiti - Table 1'!$W$2,1,0)+IF(AB110='Valori Consentiti - Table 1'!$Y$2,1,0)+IF(AC110='Valori Consentiti - Table 1'!$AA$2,1,0)+IF(AD110='Valori Consentiti - Table 1'!$AC$2,1,0)+IF(AE110='Valori Consentiti - Table 1'!$AE$2,1,0)+IF(AF110='Valori Consentiti - Table 1'!$AG$2,1,0)+IF(AG110='Valori Consentiti - Table 1'!$AI$2,1,0)+IF(AH110='Valori Consentiti - Table 1'!$AK$2,1,0)+IF(AI110='Valori Consentiti - Table 1'!$AM$2,1,0)+IF(AJ110='Valori Consentiti - Table 1'!$AO$2,1,0)+IF(AK110='Valori Consentiti - Table 1'!$AQ$2,1,0)+IF(AL110='Valori Consentiti - Table 1'!$AS$2,1,0)+IF(AM110='Valori Consentiti - Table 1'!$AU$2,1,0),IF(G110=2,IF(T110='Valori Consentiti - Table 1'!$I$3,1,0)+IF(U110='Valori Consentiti - Table 1'!$K$3,1,0)+IF(V110='Valori Consentiti - Table 1'!$M$3,1,0)+IF(W110='Valori Consentiti - Table 1'!$O$3,1,0)+IF(X110='Valori Consentiti - Table 1'!$Q$3,1,0)+IF(Y110='Valori Consentiti - Table 1'!$S$3,1,0)+IF(Z110='Valori Consentiti - Table 1'!$U$3,1,0)+IF(AA110='Valori Consentiti - Table 1'!$W$3,1,0)+IF(AB110='Valori Consentiti - Table 1'!$Y$3,1,0)+IF(AC110='Valori Consentiti - Table 1'!$AA$3,1,0)+IF(AD110='Valori Consentiti - Table 1'!$AC$3,1,0)+IF(AE110='Valori Consentiti - Table 1'!$AE$3,1,0)+IF(AF110='Valori Consentiti - Table 1'!$AG$3,1,0)+IF(AG110='Valori Consentiti - Table 1'!$AI$3,1,0)+IF(AH110='Valori Consentiti - Table 1'!$AK$3,1,0)+IF(AI110='Valori Consentiti - Table 1'!$AM$3,1,0)+IF(AJ110='Valori Consentiti - Table 1'!$AO$3,1,0)+IF(AK110='Valori Consentiti - Table 1'!$AQ$3,1,0)+IF(AL110='Valori Consentiti - Table 1'!$AS$3,1,0)+IF(AM110='Valori Consentiti - Table 1'!$AU$3,1,0),IF(G110=3,IF(T110='Valori Consentiti - Table 1'!$I$4,1,0)+IF(U110='Valori Consentiti - Table 1'!$K$4,1,0)+IF(V110='Valori Consentiti - Table 1'!$M$4,1,0)+IF(W110='Valori Consentiti - Table 1'!$O$4,1,0)+IF(X110='Valori Consentiti - Table 1'!$Q$4,1,0)+IF(Y110='Valori Consentiti - Table 1'!$S$4,1,0)+IF(Z110='Valori Consentiti - Table 1'!$U$4,1,0)+IF(AA110='Valori Consentiti - Table 1'!$W$4,1,0)+IF(AB110='Valori Consentiti - Table 1'!$Y$4,1,0)+IF(AC110='Valori Consentiti - Table 1'!$AA$4,1,0)+IF(AD110='Valori Consentiti - Table 1'!$AC$4,1,0)+IF(AE110='Valori Consentiti - Table 1'!$AE$4,1,0)+IF(AF110='Valori Consentiti - Table 1'!$AG$4,1,0)+IF(AG110='Valori Consentiti - Table 1'!$AI$4,1,0)+IF(AH110='Valori Consentiti - Table 1'!$AK$4,1,0)+IF(AI110='Valori Consentiti - Table 1'!$AM$4,1,0)+IF(AJ110='Valori Consentiti - Table 1'!$AO$4,1,0)+IF(AK110='Valori Consentiti - Table 1'!$AQ$4,1,0)+IF(AL110='Valori Consentiti - Table 1'!$AS$4,1,0)+IF(AM110='Valori Consentiti - Table 1'!$AU$4,1,0),IF(G110=4,IF(T110='Valori Consentiti - Table 1'!$I$5,1,0)+IF(U110='Valori Consentiti - Table 1'!$K$5,1,0)+IF(V110='Valori Consentiti - Table 1'!$M$5,1,0)+IF(W110='Valori Consentiti - Table 1'!$O$5,1,0)+IF(X110='Valori Consentiti - Table 1'!$Q$5,1,0)+IF(Y110='Valori Consentiti - Table 1'!$S$5,1,0)+IF(Z110='Valori Consentiti - Table 1'!$U$5,1,0)+IF(AA110='Valori Consentiti - Table 1'!$W$5,1,0)+IF(AB110='Valori Consentiti - Table 1'!$Y$5,1,0)+IF(AC110='Valori Consentiti - Table 1'!$AA$5,1,0)+IF(AD110='Valori Consentiti - Table 1'!$AC$5,1,0)+IF(AE110='Valori Consentiti - Table 1'!$AE$5,1,0)+IF(AF110='Valori Consentiti - Table 1'!$AG$5,1,0)+IF(AG110='Valori Consentiti - Table 1'!$AI$5,1,0)+IF(AH110='Valori Consentiti - Table 1'!$AK$5,1,0)+IF(AI110='Valori Consentiti - Table 1'!$AM$5,1,0)+IF(AJ110='Valori Consentiti - Table 1'!$AO$5,1,0)+IF(AK110='Valori Consentiti - Table 1'!$AQ$5,1,0)+IF(AL110='Valori Consentiti - Table 1'!$AS$5,1,0)+IF(AM110='Valori Consentiti - Table 1'!$AU$5,1,0),))))</f>
        <v>0</v>
      </c>
      <c r="Q110" s="16">
        <f t="shared" si="75"/>
        <v>20</v>
      </c>
      <c r="R110" s="16">
        <f t="shared" si="67"/>
        <v>1</v>
      </c>
      <c r="S110" s="17"/>
      <c r="T110" s="24" t="str">
        <f t="shared" si="47"/>
        <v/>
      </c>
      <c r="U110" s="25" t="str">
        <f t="shared" si="48"/>
        <v/>
      </c>
      <c r="V110" s="25" t="str">
        <f t="shared" si="49"/>
        <v/>
      </c>
      <c r="W110" s="26" t="str">
        <f t="shared" si="50"/>
        <v/>
      </c>
      <c r="X110" s="27" t="str">
        <f t="shared" si="51"/>
        <v/>
      </c>
      <c r="Y110" s="25" t="str">
        <f t="shared" si="52"/>
        <v/>
      </c>
      <c r="Z110" s="25" t="str">
        <f t="shared" si="53"/>
        <v/>
      </c>
      <c r="AA110" s="26" t="str">
        <f t="shared" si="54"/>
        <v/>
      </c>
      <c r="AB110" s="27" t="str">
        <f t="shared" si="55"/>
        <v/>
      </c>
      <c r="AC110" s="25" t="str">
        <f t="shared" si="56"/>
        <v/>
      </c>
      <c r="AD110" s="25" t="str">
        <f t="shared" si="57"/>
        <v/>
      </c>
      <c r="AE110" s="26" t="str">
        <f t="shared" si="58"/>
        <v/>
      </c>
      <c r="AF110" s="27" t="str">
        <f t="shared" si="59"/>
        <v/>
      </c>
      <c r="AG110" s="25" t="str">
        <f t="shared" si="60"/>
        <v/>
      </c>
      <c r="AH110" s="25" t="str">
        <f t="shared" si="61"/>
        <v/>
      </c>
      <c r="AI110" s="26" t="str">
        <f t="shared" si="62"/>
        <v/>
      </c>
      <c r="AJ110" s="27" t="str">
        <f t="shared" si="63"/>
        <v/>
      </c>
      <c r="AK110" s="25" t="str">
        <f t="shared" si="64"/>
        <v/>
      </c>
      <c r="AL110" s="25" t="str">
        <f t="shared" si="65"/>
        <v/>
      </c>
      <c r="AM110" s="28" t="str">
        <f t="shared" si="66"/>
        <v/>
      </c>
      <c r="AN110" s="29" t="b">
        <f t="shared" si="68"/>
        <v>0</v>
      </c>
      <c r="AO110" s="29" t="b">
        <f t="shared" si="69"/>
        <v>0</v>
      </c>
      <c r="AP110" s="29" t="b">
        <f t="shared" si="70"/>
        <v>0</v>
      </c>
      <c r="AQ110" s="29" t="b">
        <f t="shared" si="71"/>
        <v>0</v>
      </c>
      <c r="AR110" s="29" t="b">
        <f t="shared" si="72"/>
        <v>0</v>
      </c>
    </row>
    <row r="111" spans="1:44">
      <c r="A111" s="14"/>
      <c r="B111" s="14"/>
      <c r="C111" s="22"/>
      <c r="D111" s="14"/>
      <c r="E111" s="14"/>
      <c r="F111" s="14"/>
      <c r="G111" s="14"/>
      <c r="H111" s="15"/>
      <c r="I111" s="15"/>
      <c r="J111" s="15"/>
      <c r="K111" s="15"/>
      <c r="L111" s="15"/>
      <c r="M111" s="23">
        <f>IF(G111=1,IF(T111='Valori Consentiti - Table 1'!$I$2,5,IF(T111="X",1,0))+IF(U111='Valori Consentiti - Table 1'!$K$2,5,IF(U111="X",1,0))+IF(V111='Valori Consentiti - Table 1'!$M$2,5,IF(V111="X",1,0))+IF(W111='Valori Consentiti - Table 1'!$O$2,5,IF(W111="X",1,0))+IF(X111='Valori Consentiti - Table 1'!$Q$2,5,IF(X111="X",1,0))+IF(Y111='Valori Consentiti - Table 1'!$S$2,5,IF(Y111="X",1,0))+IF(Z111='Valori Consentiti - Table 1'!$U$2,5,IF(Z111="X",1,0))+IF(AA111='Valori Consentiti - Table 1'!$W$2,5,IF(AA111="X",1,0))+IF(AB111='Valori Consentiti - Table 1'!$Y$2,5,IF(AB111="X",1,0))+IF(AC111='Valori Consentiti - Table 1'!$AA$2,5,IF(AC111="X",1,0))+IF(AD111='Valori Consentiti - Table 1'!$AC$2,5,IF(AD111="X",1,0))+IF(AE111='Valori Consentiti - Table 1'!$AE$2,5,IF(AE111="X",1,0))+IF(AF111='Valori Consentiti - Table 1'!$AG$2,5,IF(AF111="X",1,0))+IF(AG111='Valori Consentiti - Table 1'!$AI$2,5,IF(AG111="X",1,0))+IF(AH111='Valori Consentiti - Table 1'!$AK$2,5,IF(AH111="X",1,0))+IF(AI111='Valori Consentiti - Table 1'!$AM$2,5,IF(AI111="X",1,0))+IF(AJ111='Valori Consentiti - Table 1'!$AO$2,5,IF(AJ111="X",1,0))+IF(AK111='Valori Consentiti - Table 1'!$AQ$2,5,IF(AK111="X",1,0))+IF(AL111='Valori Consentiti - Table 1'!$AS$2,5,IF(AL111="X",1,0))+IF(AM111='Valori Consentiti - Table 1'!$AU$2,5,IF(AM111="X",1,0)),IF(G111=2,IF(T111='Valori Consentiti - Table 1'!$I$3,5,IF(T111="X",1,0))+IF(U111='Valori Consentiti - Table 1'!$K$3,5,IF(U111="X",1,0))+IF(V111='Valori Consentiti - Table 1'!$M$3,5,IF(V111="X",1,0))+IF(W111='Valori Consentiti - Table 1'!$O$3,5,IF(W111="X",1,0))+IF(X111='Valori Consentiti - Table 1'!$Q$3,5,IF(X111="X",1,0))+IF(Y111='Valori Consentiti - Table 1'!$S$3,5,IF(Y111="X",1,0))+IF(Z111='Valori Consentiti - Table 1'!$U$3,5,IF(Z111="X",1,0))+IF(AA111='Valori Consentiti - Table 1'!$W$3,5,IF(AA111="X",1,0))+IF(AB111='Valori Consentiti - Table 1'!$Y$3,5,IF(AB111="X",1,0))+IF(AC111='Valori Consentiti - Table 1'!$AA$3,5,IF(AC111="X",1,0))+IF(AD111='Valori Consentiti - Table 1'!$AC$3,5,IF(AD111="X",1,0))+IF(AE111='Valori Consentiti - Table 1'!$AE$3,5,IF(AE111="X",1,0))+IF(AF111='Valori Consentiti - Table 1'!$AG$3,5,IF(AF111="X",1,0))+IF(AG111='Valori Consentiti - Table 1'!$AI$3,5,IF(AG111="X",1,0))+IF(AH111='Valori Consentiti - Table 1'!$AK$3,5,IF(AH111="X",1,0))+IF(AI111='Valori Consentiti - Table 1'!$AM$3,5,IF(AI111="X",1,0))+IF(AJ111='Valori Consentiti - Table 1'!$AO$3,5,IF(AJ111="X",1,0))+IF(AK111='Valori Consentiti - Table 1'!$AQ$3,5,IF(AK111="X",1,0))+IF(AL111='Valori Consentiti - Table 1'!$AS$3,5,IF(AL111="X",1,0))+IF(AM111='Valori Consentiti - Table 1'!$AU$3,5,IF(AM111="X",1,0)),IF(G111=3,IF(T111='Valori Consentiti - Table 1'!$I$4,5,IF(T111="X",1,0))+IF(U111='Valori Consentiti - Table 1'!$K$4,5,IF(U111="X",1,0))+IF(V111='Valori Consentiti - Table 1'!$M$4,5,IF(V111="X",1,0))+IF(W111='Valori Consentiti - Table 1'!$O$4,5,IF(W111="X",1,0))+IF(X111='Valori Consentiti - Table 1'!$Q$4,5,IF(X111="X",1,0))+IF(Y111='Valori Consentiti - Table 1'!$S$4,5,IF(Y111="X",1,0))+IF(Z111='Valori Consentiti - Table 1'!$U$4,5,IF(Z111="X",1,0))+IF(AA111='Valori Consentiti - Table 1'!$W$4,5,IF(AA111="X",1,0))+IF(AB111='Valori Consentiti - Table 1'!$Y$4,5,IF(AB111="X",1,0))+IF(AC111='Valori Consentiti - Table 1'!$AA$4,5,IF(AC111="X",1,0))+IF(AD111='Valori Consentiti - Table 1'!$AC$4,5,IF(AD111="X",1,0))+IF(AE111='Valori Consentiti - Table 1'!$AE$4,5,IF(AE111="X",1,0))+IF(AF111='Valori Consentiti - Table 1'!$AG$4,5,IF(AF111="X",1,0))+IF(AG111='Valori Consentiti - Table 1'!$AI$4,5,IF(AG111="X",1,0))+IF(AH111='Valori Consentiti - Table 1'!$AK$4,5,IF(AH111="X",1,0))+IF(AI111='Valori Consentiti - Table 1'!$AM$4,5,IF(AI111="X",1,0))+IF(AJ111='Valori Consentiti - Table 1'!$AO$4,5,IF(AJ111="X",1,0))+IF(AK111='Valori Consentiti - Table 1'!$AQ$4,5,IF(AK111="X",1,0))+IF(AL111='Valori Consentiti - Table 1'!$AS$4,5,IF(AL111="X",1,0))+IF(AM111='Valori Consentiti - Table 1'!$AU$4,5,IF(AM111="X",1,0)),IF(G111=4,IF(T111='Valori Consentiti - Table 1'!$I$5,5,IF(T111="X",1,0))+IF(U111='Valori Consentiti - Table 1'!$K$5,5,IF(U111="X",1,0))+IF(V111='Valori Consentiti - Table 1'!$M$5,5,IF(V111="X",1,0))+IF(W111='Valori Consentiti - Table 1'!$O$5,5,IF(W111="X",1,0))+IF(X111='Valori Consentiti - Table 1'!$Q$5,5,IF(X111="X",1,0))+IF(Y111='Valori Consentiti - Table 1'!$S$5,5,IF(Y111="X",1,0))+IF(Z111='Valori Consentiti - Table 1'!$U$5,5,IF(Z111="X",1,0))+IF(AA111='Valori Consentiti - Table 1'!$W$5,5,IF(AA111="X",1,0))+IF(AB111='Valori Consentiti - Table 1'!$Y$5,5,IF(AB111="X",1,0))+IF(AC111='Valori Consentiti - Table 1'!$AA$5,5,IF(AC111="X",1,0))+IF(AD111='Valori Consentiti - Table 1'!$AC$5,5,IF(AD111="X",1,0))+IF(AE111='Valori Consentiti - Table 1'!$AE$5,5,IF(AE111="X",1,0))+IF(AF111='Valori Consentiti - Table 1'!$AG$5,5,IF(AF111="X",1,0))+IF(AG111='Valori Consentiti - Table 1'!$AI$5,5,IF(AG111="X",1,0))+IF(AH111='Valori Consentiti - Table 1'!$AK$5,5,IF(AH111="X",1,0))+IF(AI111='Valori Consentiti - Table 1'!$AM$5,5,IF(AI111="X",1,0))+IF(AJ111='Valori Consentiti - Table 1'!$AO$5,5,IF(AJ111="X",1,0))+IF(AK111='Valori Consentiti - Table 1'!$AQ$5,5,IF(AK111="X",1,0))+IF(AL111='Valori Consentiti - Table 1'!$AS$5,5,IF(AL111="X",1,0))+IF(AM111='Valori Consentiti - Table 1'!$AU$5,5,IF(AM111="X",1,0)),))))</f>
        <v>0</v>
      </c>
      <c r="N111" s="16">
        <f t="shared" si="73"/>
        <v>0</v>
      </c>
      <c r="O111" s="16">
        <f t="shared" si="74"/>
        <v>20</v>
      </c>
      <c r="P111" s="16">
        <f>IF(G111=1,IF(T111='Valori Consentiti - Table 1'!$I$2,1,0)+IF(U111='Valori Consentiti - Table 1'!$K$2,1,0)+IF(V111='Valori Consentiti - Table 1'!$M$2,1,0)+IF(W111='Valori Consentiti - Table 1'!$O$2,1,0)+IF(X111='Valori Consentiti - Table 1'!$Q$2,1,0)+IF(Y111='Valori Consentiti - Table 1'!$S$2,1,0)+IF(Z111='Valori Consentiti - Table 1'!$U$2,1,0)+IF(AA111='Valori Consentiti - Table 1'!$W$2,1,0)+IF(AB111='Valori Consentiti - Table 1'!$Y$2,1,0)+IF(AC111='Valori Consentiti - Table 1'!$AA$2,1,0)+IF(AD111='Valori Consentiti - Table 1'!$AC$2,1,0)+IF(AE111='Valori Consentiti - Table 1'!$AE$2,1,0)+IF(AF111='Valori Consentiti - Table 1'!$AG$2,1,0)+IF(AG111='Valori Consentiti - Table 1'!$AI$2,1,0)+IF(AH111='Valori Consentiti - Table 1'!$AK$2,1,0)+IF(AI111='Valori Consentiti - Table 1'!$AM$2,1,0)+IF(AJ111='Valori Consentiti - Table 1'!$AO$2,1,0)+IF(AK111='Valori Consentiti - Table 1'!$AQ$2,1,0)+IF(AL111='Valori Consentiti - Table 1'!$AS$2,1,0)+IF(AM111='Valori Consentiti - Table 1'!$AU$2,1,0),IF(G111=2,IF(T111='Valori Consentiti - Table 1'!$I$3,1,0)+IF(U111='Valori Consentiti - Table 1'!$K$3,1,0)+IF(V111='Valori Consentiti - Table 1'!$M$3,1,0)+IF(W111='Valori Consentiti - Table 1'!$O$3,1,0)+IF(X111='Valori Consentiti - Table 1'!$Q$3,1,0)+IF(Y111='Valori Consentiti - Table 1'!$S$3,1,0)+IF(Z111='Valori Consentiti - Table 1'!$U$3,1,0)+IF(AA111='Valori Consentiti - Table 1'!$W$3,1,0)+IF(AB111='Valori Consentiti - Table 1'!$Y$3,1,0)+IF(AC111='Valori Consentiti - Table 1'!$AA$3,1,0)+IF(AD111='Valori Consentiti - Table 1'!$AC$3,1,0)+IF(AE111='Valori Consentiti - Table 1'!$AE$3,1,0)+IF(AF111='Valori Consentiti - Table 1'!$AG$3,1,0)+IF(AG111='Valori Consentiti - Table 1'!$AI$3,1,0)+IF(AH111='Valori Consentiti - Table 1'!$AK$3,1,0)+IF(AI111='Valori Consentiti - Table 1'!$AM$3,1,0)+IF(AJ111='Valori Consentiti - Table 1'!$AO$3,1,0)+IF(AK111='Valori Consentiti - Table 1'!$AQ$3,1,0)+IF(AL111='Valori Consentiti - Table 1'!$AS$3,1,0)+IF(AM111='Valori Consentiti - Table 1'!$AU$3,1,0),IF(G111=3,IF(T111='Valori Consentiti - Table 1'!$I$4,1,0)+IF(U111='Valori Consentiti - Table 1'!$K$4,1,0)+IF(V111='Valori Consentiti - Table 1'!$M$4,1,0)+IF(W111='Valori Consentiti - Table 1'!$O$4,1,0)+IF(X111='Valori Consentiti - Table 1'!$Q$4,1,0)+IF(Y111='Valori Consentiti - Table 1'!$S$4,1,0)+IF(Z111='Valori Consentiti - Table 1'!$U$4,1,0)+IF(AA111='Valori Consentiti - Table 1'!$W$4,1,0)+IF(AB111='Valori Consentiti - Table 1'!$Y$4,1,0)+IF(AC111='Valori Consentiti - Table 1'!$AA$4,1,0)+IF(AD111='Valori Consentiti - Table 1'!$AC$4,1,0)+IF(AE111='Valori Consentiti - Table 1'!$AE$4,1,0)+IF(AF111='Valori Consentiti - Table 1'!$AG$4,1,0)+IF(AG111='Valori Consentiti - Table 1'!$AI$4,1,0)+IF(AH111='Valori Consentiti - Table 1'!$AK$4,1,0)+IF(AI111='Valori Consentiti - Table 1'!$AM$4,1,0)+IF(AJ111='Valori Consentiti - Table 1'!$AO$4,1,0)+IF(AK111='Valori Consentiti - Table 1'!$AQ$4,1,0)+IF(AL111='Valori Consentiti - Table 1'!$AS$4,1,0)+IF(AM111='Valori Consentiti - Table 1'!$AU$4,1,0),IF(G111=4,IF(T111='Valori Consentiti - Table 1'!$I$5,1,0)+IF(U111='Valori Consentiti - Table 1'!$K$5,1,0)+IF(V111='Valori Consentiti - Table 1'!$M$5,1,0)+IF(W111='Valori Consentiti - Table 1'!$O$5,1,0)+IF(X111='Valori Consentiti - Table 1'!$Q$5,1,0)+IF(Y111='Valori Consentiti - Table 1'!$S$5,1,0)+IF(Z111='Valori Consentiti - Table 1'!$U$5,1,0)+IF(AA111='Valori Consentiti - Table 1'!$W$5,1,0)+IF(AB111='Valori Consentiti - Table 1'!$Y$5,1,0)+IF(AC111='Valori Consentiti - Table 1'!$AA$5,1,0)+IF(AD111='Valori Consentiti - Table 1'!$AC$5,1,0)+IF(AE111='Valori Consentiti - Table 1'!$AE$5,1,0)+IF(AF111='Valori Consentiti - Table 1'!$AG$5,1,0)+IF(AG111='Valori Consentiti - Table 1'!$AI$5,1,0)+IF(AH111='Valori Consentiti - Table 1'!$AK$5,1,0)+IF(AI111='Valori Consentiti - Table 1'!$AM$5,1,0)+IF(AJ111='Valori Consentiti - Table 1'!$AO$5,1,0)+IF(AK111='Valori Consentiti - Table 1'!$AQ$5,1,0)+IF(AL111='Valori Consentiti - Table 1'!$AS$5,1,0)+IF(AM111='Valori Consentiti - Table 1'!$AU$5,1,0),))))</f>
        <v>0</v>
      </c>
      <c r="Q111" s="16">
        <f t="shared" si="75"/>
        <v>20</v>
      </c>
      <c r="R111" s="16">
        <f t="shared" si="67"/>
        <v>1</v>
      </c>
      <c r="S111" s="17"/>
      <c r="T111" s="24" t="str">
        <f t="shared" si="47"/>
        <v/>
      </c>
      <c r="U111" s="25" t="str">
        <f t="shared" si="48"/>
        <v/>
      </c>
      <c r="V111" s="25" t="str">
        <f t="shared" si="49"/>
        <v/>
      </c>
      <c r="W111" s="26" t="str">
        <f t="shared" si="50"/>
        <v/>
      </c>
      <c r="X111" s="27" t="str">
        <f t="shared" si="51"/>
        <v/>
      </c>
      <c r="Y111" s="25" t="str">
        <f t="shared" si="52"/>
        <v/>
      </c>
      <c r="Z111" s="25" t="str">
        <f t="shared" si="53"/>
        <v/>
      </c>
      <c r="AA111" s="26" t="str">
        <f t="shared" si="54"/>
        <v/>
      </c>
      <c r="AB111" s="27" t="str">
        <f t="shared" si="55"/>
        <v/>
      </c>
      <c r="AC111" s="25" t="str">
        <f t="shared" si="56"/>
        <v/>
      </c>
      <c r="AD111" s="25" t="str">
        <f t="shared" si="57"/>
        <v/>
      </c>
      <c r="AE111" s="26" t="str">
        <f t="shared" si="58"/>
        <v/>
      </c>
      <c r="AF111" s="27" t="str">
        <f t="shared" si="59"/>
        <v/>
      </c>
      <c r="AG111" s="25" t="str">
        <f t="shared" si="60"/>
        <v/>
      </c>
      <c r="AH111" s="25" t="str">
        <f t="shared" si="61"/>
        <v/>
      </c>
      <c r="AI111" s="26" t="str">
        <f t="shared" si="62"/>
        <v/>
      </c>
      <c r="AJ111" s="27" t="str">
        <f t="shared" si="63"/>
        <v/>
      </c>
      <c r="AK111" s="25" t="str">
        <f t="shared" si="64"/>
        <v/>
      </c>
      <c r="AL111" s="25" t="str">
        <f t="shared" si="65"/>
        <v/>
      </c>
      <c r="AM111" s="28" t="str">
        <f t="shared" si="66"/>
        <v/>
      </c>
      <c r="AN111" s="29" t="b">
        <f t="shared" si="68"/>
        <v>0</v>
      </c>
      <c r="AO111" s="29" t="b">
        <f t="shared" si="69"/>
        <v>0</v>
      </c>
      <c r="AP111" s="29" t="b">
        <f t="shared" si="70"/>
        <v>0</v>
      </c>
      <c r="AQ111" s="29" t="b">
        <f t="shared" si="71"/>
        <v>0</v>
      </c>
      <c r="AR111" s="29" t="b">
        <f t="shared" si="72"/>
        <v>0</v>
      </c>
    </row>
    <row r="112" spans="1:44">
      <c r="A112" s="14"/>
      <c r="B112" s="14"/>
      <c r="C112" s="22"/>
      <c r="D112" s="14"/>
      <c r="E112" s="14"/>
      <c r="F112" s="14"/>
      <c r="G112" s="14"/>
      <c r="H112" s="15"/>
      <c r="I112" s="15"/>
      <c r="J112" s="15"/>
      <c r="K112" s="15"/>
      <c r="L112" s="15"/>
      <c r="M112" s="23">
        <f>IF(G112=1,IF(T112='Valori Consentiti - Table 1'!$I$2,5,IF(T112="X",1,0))+IF(U112='Valori Consentiti - Table 1'!$K$2,5,IF(U112="X",1,0))+IF(V112='Valori Consentiti - Table 1'!$M$2,5,IF(V112="X",1,0))+IF(W112='Valori Consentiti - Table 1'!$O$2,5,IF(W112="X",1,0))+IF(X112='Valori Consentiti - Table 1'!$Q$2,5,IF(X112="X",1,0))+IF(Y112='Valori Consentiti - Table 1'!$S$2,5,IF(Y112="X",1,0))+IF(Z112='Valori Consentiti - Table 1'!$U$2,5,IF(Z112="X",1,0))+IF(AA112='Valori Consentiti - Table 1'!$W$2,5,IF(AA112="X",1,0))+IF(AB112='Valori Consentiti - Table 1'!$Y$2,5,IF(AB112="X",1,0))+IF(AC112='Valori Consentiti - Table 1'!$AA$2,5,IF(AC112="X",1,0))+IF(AD112='Valori Consentiti - Table 1'!$AC$2,5,IF(AD112="X",1,0))+IF(AE112='Valori Consentiti - Table 1'!$AE$2,5,IF(AE112="X",1,0))+IF(AF112='Valori Consentiti - Table 1'!$AG$2,5,IF(AF112="X",1,0))+IF(AG112='Valori Consentiti - Table 1'!$AI$2,5,IF(AG112="X",1,0))+IF(AH112='Valori Consentiti - Table 1'!$AK$2,5,IF(AH112="X",1,0))+IF(AI112='Valori Consentiti - Table 1'!$AM$2,5,IF(AI112="X",1,0))+IF(AJ112='Valori Consentiti - Table 1'!$AO$2,5,IF(AJ112="X",1,0))+IF(AK112='Valori Consentiti - Table 1'!$AQ$2,5,IF(AK112="X",1,0))+IF(AL112='Valori Consentiti - Table 1'!$AS$2,5,IF(AL112="X",1,0))+IF(AM112='Valori Consentiti - Table 1'!$AU$2,5,IF(AM112="X",1,0)),IF(G112=2,IF(T112='Valori Consentiti - Table 1'!$I$3,5,IF(T112="X",1,0))+IF(U112='Valori Consentiti - Table 1'!$K$3,5,IF(U112="X",1,0))+IF(V112='Valori Consentiti - Table 1'!$M$3,5,IF(V112="X",1,0))+IF(W112='Valori Consentiti - Table 1'!$O$3,5,IF(W112="X",1,0))+IF(X112='Valori Consentiti - Table 1'!$Q$3,5,IF(X112="X",1,0))+IF(Y112='Valori Consentiti - Table 1'!$S$3,5,IF(Y112="X",1,0))+IF(Z112='Valori Consentiti - Table 1'!$U$3,5,IF(Z112="X",1,0))+IF(AA112='Valori Consentiti - Table 1'!$W$3,5,IF(AA112="X",1,0))+IF(AB112='Valori Consentiti - Table 1'!$Y$3,5,IF(AB112="X",1,0))+IF(AC112='Valori Consentiti - Table 1'!$AA$3,5,IF(AC112="X",1,0))+IF(AD112='Valori Consentiti - Table 1'!$AC$3,5,IF(AD112="X",1,0))+IF(AE112='Valori Consentiti - Table 1'!$AE$3,5,IF(AE112="X",1,0))+IF(AF112='Valori Consentiti - Table 1'!$AG$3,5,IF(AF112="X",1,0))+IF(AG112='Valori Consentiti - Table 1'!$AI$3,5,IF(AG112="X",1,0))+IF(AH112='Valori Consentiti - Table 1'!$AK$3,5,IF(AH112="X",1,0))+IF(AI112='Valori Consentiti - Table 1'!$AM$3,5,IF(AI112="X",1,0))+IF(AJ112='Valori Consentiti - Table 1'!$AO$3,5,IF(AJ112="X",1,0))+IF(AK112='Valori Consentiti - Table 1'!$AQ$3,5,IF(AK112="X",1,0))+IF(AL112='Valori Consentiti - Table 1'!$AS$3,5,IF(AL112="X",1,0))+IF(AM112='Valori Consentiti - Table 1'!$AU$3,5,IF(AM112="X",1,0)),IF(G112=3,IF(T112='Valori Consentiti - Table 1'!$I$4,5,IF(T112="X",1,0))+IF(U112='Valori Consentiti - Table 1'!$K$4,5,IF(U112="X",1,0))+IF(V112='Valori Consentiti - Table 1'!$M$4,5,IF(V112="X",1,0))+IF(W112='Valori Consentiti - Table 1'!$O$4,5,IF(W112="X",1,0))+IF(X112='Valori Consentiti - Table 1'!$Q$4,5,IF(X112="X",1,0))+IF(Y112='Valori Consentiti - Table 1'!$S$4,5,IF(Y112="X",1,0))+IF(Z112='Valori Consentiti - Table 1'!$U$4,5,IF(Z112="X",1,0))+IF(AA112='Valori Consentiti - Table 1'!$W$4,5,IF(AA112="X",1,0))+IF(AB112='Valori Consentiti - Table 1'!$Y$4,5,IF(AB112="X",1,0))+IF(AC112='Valori Consentiti - Table 1'!$AA$4,5,IF(AC112="X",1,0))+IF(AD112='Valori Consentiti - Table 1'!$AC$4,5,IF(AD112="X",1,0))+IF(AE112='Valori Consentiti - Table 1'!$AE$4,5,IF(AE112="X",1,0))+IF(AF112='Valori Consentiti - Table 1'!$AG$4,5,IF(AF112="X",1,0))+IF(AG112='Valori Consentiti - Table 1'!$AI$4,5,IF(AG112="X",1,0))+IF(AH112='Valori Consentiti - Table 1'!$AK$4,5,IF(AH112="X",1,0))+IF(AI112='Valori Consentiti - Table 1'!$AM$4,5,IF(AI112="X",1,0))+IF(AJ112='Valori Consentiti - Table 1'!$AO$4,5,IF(AJ112="X",1,0))+IF(AK112='Valori Consentiti - Table 1'!$AQ$4,5,IF(AK112="X",1,0))+IF(AL112='Valori Consentiti - Table 1'!$AS$4,5,IF(AL112="X",1,0))+IF(AM112='Valori Consentiti - Table 1'!$AU$4,5,IF(AM112="X",1,0)),IF(G112=4,IF(T112='Valori Consentiti - Table 1'!$I$5,5,IF(T112="X",1,0))+IF(U112='Valori Consentiti - Table 1'!$K$5,5,IF(U112="X",1,0))+IF(V112='Valori Consentiti - Table 1'!$M$5,5,IF(V112="X",1,0))+IF(W112='Valori Consentiti - Table 1'!$O$5,5,IF(W112="X",1,0))+IF(X112='Valori Consentiti - Table 1'!$Q$5,5,IF(X112="X",1,0))+IF(Y112='Valori Consentiti - Table 1'!$S$5,5,IF(Y112="X",1,0))+IF(Z112='Valori Consentiti - Table 1'!$U$5,5,IF(Z112="X",1,0))+IF(AA112='Valori Consentiti - Table 1'!$W$5,5,IF(AA112="X",1,0))+IF(AB112='Valori Consentiti - Table 1'!$Y$5,5,IF(AB112="X",1,0))+IF(AC112='Valori Consentiti - Table 1'!$AA$5,5,IF(AC112="X",1,0))+IF(AD112='Valori Consentiti - Table 1'!$AC$5,5,IF(AD112="X",1,0))+IF(AE112='Valori Consentiti - Table 1'!$AE$5,5,IF(AE112="X",1,0))+IF(AF112='Valori Consentiti - Table 1'!$AG$5,5,IF(AF112="X",1,0))+IF(AG112='Valori Consentiti - Table 1'!$AI$5,5,IF(AG112="X",1,0))+IF(AH112='Valori Consentiti - Table 1'!$AK$5,5,IF(AH112="X",1,0))+IF(AI112='Valori Consentiti - Table 1'!$AM$5,5,IF(AI112="X",1,0))+IF(AJ112='Valori Consentiti - Table 1'!$AO$5,5,IF(AJ112="X",1,0))+IF(AK112='Valori Consentiti - Table 1'!$AQ$5,5,IF(AK112="X",1,0))+IF(AL112='Valori Consentiti - Table 1'!$AS$5,5,IF(AL112="X",1,0))+IF(AM112='Valori Consentiti - Table 1'!$AU$5,5,IF(AM112="X",1,0)),))))</f>
        <v>0</v>
      </c>
      <c r="N112" s="16">
        <f t="shared" si="73"/>
        <v>0</v>
      </c>
      <c r="O112" s="16">
        <f t="shared" si="74"/>
        <v>20</v>
      </c>
      <c r="P112" s="16">
        <f>IF(G112=1,IF(T112='Valori Consentiti - Table 1'!$I$2,1,0)+IF(U112='Valori Consentiti - Table 1'!$K$2,1,0)+IF(V112='Valori Consentiti - Table 1'!$M$2,1,0)+IF(W112='Valori Consentiti - Table 1'!$O$2,1,0)+IF(X112='Valori Consentiti - Table 1'!$Q$2,1,0)+IF(Y112='Valori Consentiti - Table 1'!$S$2,1,0)+IF(Z112='Valori Consentiti - Table 1'!$U$2,1,0)+IF(AA112='Valori Consentiti - Table 1'!$W$2,1,0)+IF(AB112='Valori Consentiti - Table 1'!$Y$2,1,0)+IF(AC112='Valori Consentiti - Table 1'!$AA$2,1,0)+IF(AD112='Valori Consentiti - Table 1'!$AC$2,1,0)+IF(AE112='Valori Consentiti - Table 1'!$AE$2,1,0)+IF(AF112='Valori Consentiti - Table 1'!$AG$2,1,0)+IF(AG112='Valori Consentiti - Table 1'!$AI$2,1,0)+IF(AH112='Valori Consentiti - Table 1'!$AK$2,1,0)+IF(AI112='Valori Consentiti - Table 1'!$AM$2,1,0)+IF(AJ112='Valori Consentiti - Table 1'!$AO$2,1,0)+IF(AK112='Valori Consentiti - Table 1'!$AQ$2,1,0)+IF(AL112='Valori Consentiti - Table 1'!$AS$2,1,0)+IF(AM112='Valori Consentiti - Table 1'!$AU$2,1,0),IF(G112=2,IF(T112='Valori Consentiti - Table 1'!$I$3,1,0)+IF(U112='Valori Consentiti - Table 1'!$K$3,1,0)+IF(V112='Valori Consentiti - Table 1'!$M$3,1,0)+IF(W112='Valori Consentiti - Table 1'!$O$3,1,0)+IF(X112='Valori Consentiti - Table 1'!$Q$3,1,0)+IF(Y112='Valori Consentiti - Table 1'!$S$3,1,0)+IF(Z112='Valori Consentiti - Table 1'!$U$3,1,0)+IF(AA112='Valori Consentiti - Table 1'!$W$3,1,0)+IF(AB112='Valori Consentiti - Table 1'!$Y$3,1,0)+IF(AC112='Valori Consentiti - Table 1'!$AA$3,1,0)+IF(AD112='Valori Consentiti - Table 1'!$AC$3,1,0)+IF(AE112='Valori Consentiti - Table 1'!$AE$3,1,0)+IF(AF112='Valori Consentiti - Table 1'!$AG$3,1,0)+IF(AG112='Valori Consentiti - Table 1'!$AI$3,1,0)+IF(AH112='Valori Consentiti - Table 1'!$AK$3,1,0)+IF(AI112='Valori Consentiti - Table 1'!$AM$3,1,0)+IF(AJ112='Valori Consentiti - Table 1'!$AO$3,1,0)+IF(AK112='Valori Consentiti - Table 1'!$AQ$3,1,0)+IF(AL112='Valori Consentiti - Table 1'!$AS$3,1,0)+IF(AM112='Valori Consentiti - Table 1'!$AU$3,1,0),IF(G112=3,IF(T112='Valori Consentiti - Table 1'!$I$4,1,0)+IF(U112='Valori Consentiti - Table 1'!$K$4,1,0)+IF(V112='Valori Consentiti - Table 1'!$M$4,1,0)+IF(W112='Valori Consentiti - Table 1'!$O$4,1,0)+IF(X112='Valori Consentiti - Table 1'!$Q$4,1,0)+IF(Y112='Valori Consentiti - Table 1'!$S$4,1,0)+IF(Z112='Valori Consentiti - Table 1'!$U$4,1,0)+IF(AA112='Valori Consentiti - Table 1'!$W$4,1,0)+IF(AB112='Valori Consentiti - Table 1'!$Y$4,1,0)+IF(AC112='Valori Consentiti - Table 1'!$AA$4,1,0)+IF(AD112='Valori Consentiti - Table 1'!$AC$4,1,0)+IF(AE112='Valori Consentiti - Table 1'!$AE$4,1,0)+IF(AF112='Valori Consentiti - Table 1'!$AG$4,1,0)+IF(AG112='Valori Consentiti - Table 1'!$AI$4,1,0)+IF(AH112='Valori Consentiti - Table 1'!$AK$4,1,0)+IF(AI112='Valori Consentiti - Table 1'!$AM$4,1,0)+IF(AJ112='Valori Consentiti - Table 1'!$AO$4,1,0)+IF(AK112='Valori Consentiti - Table 1'!$AQ$4,1,0)+IF(AL112='Valori Consentiti - Table 1'!$AS$4,1,0)+IF(AM112='Valori Consentiti - Table 1'!$AU$4,1,0),IF(G112=4,IF(T112='Valori Consentiti - Table 1'!$I$5,1,0)+IF(U112='Valori Consentiti - Table 1'!$K$5,1,0)+IF(V112='Valori Consentiti - Table 1'!$M$5,1,0)+IF(W112='Valori Consentiti - Table 1'!$O$5,1,0)+IF(X112='Valori Consentiti - Table 1'!$Q$5,1,0)+IF(Y112='Valori Consentiti - Table 1'!$S$5,1,0)+IF(Z112='Valori Consentiti - Table 1'!$U$5,1,0)+IF(AA112='Valori Consentiti - Table 1'!$W$5,1,0)+IF(AB112='Valori Consentiti - Table 1'!$Y$5,1,0)+IF(AC112='Valori Consentiti - Table 1'!$AA$5,1,0)+IF(AD112='Valori Consentiti - Table 1'!$AC$5,1,0)+IF(AE112='Valori Consentiti - Table 1'!$AE$5,1,0)+IF(AF112='Valori Consentiti - Table 1'!$AG$5,1,0)+IF(AG112='Valori Consentiti - Table 1'!$AI$5,1,0)+IF(AH112='Valori Consentiti - Table 1'!$AK$5,1,0)+IF(AI112='Valori Consentiti - Table 1'!$AM$5,1,0)+IF(AJ112='Valori Consentiti - Table 1'!$AO$5,1,0)+IF(AK112='Valori Consentiti - Table 1'!$AQ$5,1,0)+IF(AL112='Valori Consentiti - Table 1'!$AS$5,1,0)+IF(AM112='Valori Consentiti - Table 1'!$AU$5,1,0),))))</f>
        <v>0</v>
      </c>
      <c r="Q112" s="16">
        <f t="shared" si="75"/>
        <v>20</v>
      </c>
      <c r="R112" s="16">
        <f t="shared" si="67"/>
        <v>1</v>
      </c>
      <c r="S112" s="17"/>
      <c r="T112" s="24" t="str">
        <f t="shared" si="47"/>
        <v/>
      </c>
      <c r="U112" s="25" t="str">
        <f t="shared" si="48"/>
        <v/>
      </c>
      <c r="V112" s="25" t="str">
        <f t="shared" si="49"/>
        <v/>
      </c>
      <c r="W112" s="26" t="str">
        <f t="shared" si="50"/>
        <v/>
      </c>
      <c r="X112" s="27" t="str">
        <f t="shared" si="51"/>
        <v/>
      </c>
      <c r="Y112" s="25" t="str">
        <f t="shared" si="52"/>
        <v/>
      </c>
      <c r="Z112" s="25" t="str">
        <f t="shared" si="53"/>
        <v/>
      </c>
      <c r="AA112" s="26" t="str">
        <f t="shared" si="54"/>
        <v/>
      </c>
      <c r="AB112" s="27" t="str">
        <f t="shared" si="55"/>
        <v/>
      </c>
      <c r="AC112" s="25" t="str">
        <f t="shared" si="56"/>
        <v/>
      </c>
      <c r="AD112" s="25" t="str">
        <f t="shared" si="57"/>
        <v/>
      </c>
      <c r="AE112" s="26" t="str">
        <f t="shared" si="58"/>
        <v/>
      </c>
      <c r="AF112" s="27" t="str">
        <f t="shared" si="59"/>
        <v/>
      </c>
      <c r="AG112" s="25" t="str">
        <f t="shared" si="60"/>
        <v/>
      </c>
      <c r="AH112" s="25" t="str">
        <f t="shared" si="61"/>
        <v/>
      </c>
      <c r="AI112" s="26" t="str">
        <f t="shared" si="62"/>
        <v/>
      </c>
      <c r="AJ112" s="27" t="str">
        <f t="shared" si="63"/>
        <v/>
      </c>
      <c r="AK112" s="25" t="str">
        <f t="shared" si="64"/>
        <v/>
      </c>
      <c r="AL112" s="25" t="str">
        <f t="shared" si="65"/>
        <v/>
      </c>
      <c r="AM112" s="28" t="str">
        <f t="shared" si="66"/>
        <v/>
      </c>
      <c r="AN112" s="29" t="b">
        <f t="shared" si="68"/>
        <v>0</v>
      </c>
      <c r="AO112" s="29" t="b">
        <f t="shared" si="69"/>
        <v>0</v>
      </c>
      <c r="AP112" s="29" t="b">
        <f t="shared" si="70"/>
        <v>0</v>
      </c>
      <c r="AQ112" s="29" t="b">
        <f t="shared" si="71"/>
        <v>0</v>
      </c>
      <c r="AR112" s="29" t="b">
        <f t="shared" si="72"/>
        <v>0</v>
      </c>
    </row>
    <row r="113" spans="1:44">
      <c r="A113" s="14"/>
      <c r="B113" s="14"/>
      <c r="C113" s="22"/>
      <c r="D113" s="14"/>
      <c r="E113" s="14"/>
      <c r="F113" s="14"/>
      <c r="G113" s="14"/>
      <c r="H113" s="15"/>
      <c r="I113" s="15"/>
      <c r="J113" s="15"/>
      <c r="K113" s="15"/>
      <c r="L113" s="15"/>
      <c r="M113" s="23">
        <f>IF(G113=1,IF(T113='Valori Consentiti - Table 1'!$I$2,5,IF(T113="X",1,0))+IF(U113='Valori Consentiti - Table 1'!$K$2,5,IF(U113="X",1,0))+IF(V113='Valori Consentiti - Table 1'!$M$2,5,IF(V113="X",1,0))+IF(W113='Valori Consentiti - Table 1'!$O$2,5,IF(W113="X",1,0))+IF(X113='Valori Consentiti - Table 1'!$Q$2,5,IF(X113="X",1,0))+IF(Y113='Valori Consentiti - Table 1'!$S$2,5,IF(Y113="X",1,0))+IF(Z113='Valori Consentiti - Table 1'!$U$2,5,IF(Z113="X",1,0))+IF(AA113='Valori Consentiti - Table 1'!$W$2,5,IF(AA113="X",1,0))+IF(AB113='Valori Consentiti - Table 1'!$Y$2,5,IF(AB113="X",1,0))+IF(AC113='Valori Consentiti - Table 1'!$AA$2,5,IF(AC113="X",1,0))+IF(AD113='Valori Consentiti - Table 1'!$AC$2,5,IF(AD113="X",1,0))+IF(AE113='Valori Consentiti - Table 1'!$AE$2,5,IF(AE113="X",1,0))+IF(AF113='Valori Consentiti - Table 1'!$AG$2,5,IF(AF113="X",1,0))+IF(AG113='Valori Consentiti - Table 1'!$AI$2,5,IF(AG113="X",1,0))+IF(AH113='Valori Consentiti - Table 1'!$AK$2,5,IF(AH113="X",1,0))+IF(AI113='Valori Consentiti - Table 1'!$AM$2,5,IF(AI113="X",1,0))+IF(AJ113='Valori Consentiti - Table 1'!$AO$2,5,IF(AJ113="X",1,0))+IF(AK113='Valori Consentiti - Table 1'!$AQ$2,5,IF(AK113="X",1,0))+IF(AL113='Valori Consentiti - Table 1'!$AS$2,5,IF(AL113="X",1,0))+IF(AM113='Valori Consentiti - Table 1'!$AU$2,5,IF(AM113="X",1,0)),IF(G113=2,IF(T113='Valori Consentiti - Table 1'!$I$3,5,IF(T113="X",1,0))+IF(U113='Valori Consentiti - Table 1'!$K$3,5,IF(U113="X",1,0))+IF(V113='Valori Consentiti - Table 1'!$M$3,5,IF(V113="X",1,0))+IF(W113='Valori Consentiti - Table 1'!$O$3,5,IF(W113="X",1,0))+IF(X113='Valori Consentiti - Table 1'!$Q$3,5,IF(X113="X",1,0))+IF(Y113='Valori Consentiti - Table 1'!$S$3,5,IF(Y113="X",1,0))+IF(Z113='Valori Consentiti - Table 1'!$U$3,5,IF(Z113="X",1,0))+IF(AA113='Valori Consentiti - Table 1'!$W$3,5,IF(AA113="X",1,0))+IF(AB113='Valori Consentiti - Table 1'!$Y$3,5,IF(AB113="X",1,0))+IF(AC113='Valori Consentiti - Table 1'!$AA$3,5,IF(AC113="X",1,0))+IF(AD113='Valori Consentiti - Table 1'!$AC$3,5,IF(AD113="X",1,0))+IF(AE113='Valori Consentiti - Table 1'!$AE$3,5,IF(AE113="X",1,0))+IF(AF113='Valori Consentiti - Table 1'!$AG$3,5,IF(AF113="X",1,0))+IF(AG113='Valori Consentiti - Table 1'!$AI$3,5,IF(AG113="X",1,0))+IF(AH113='Valori Consentiti - Table 1'!$AK$3,5,IF(AH113="X",1,0))+IF(AI113='Valori Consentiti - Table 1'!$AM$3,5,IF(AI113="X",1,0))+IF(AJ113='Valori Consentiti - Table 1'!$AO$3,5,IF(AJ113="X",1,0))+IF(AK113='Valori Consentiti - Table 1'!$AQ$3,5,IF(AK113="X",1,0))+IF(AL113='Valori Consentiti - Table 1'!$AS$3,5,IF(AL113="X",1,0))+IF(AM113='Valori Consentiti - Table 1'!$AU$3,5,IF(AM113="X",1,0)),IF(G113=3,IF(T113='Valori Consentiti - Table 1'!$I$4,5,IF(T113="X",1,0))+IF(U113='Valori Consentiti - Table 1'!$K$4,5,IF(U113="X",1,0))+IF(V113='Valori Consentiti - Table 1'!$M$4,5,IF(V113="X",1,0))+IF(W113='Valori Consentiti - Table 1'!$O$4,5,IF(W113="X",1,0))+IF(X113='Valori Consentiti - Table 1'!$Q$4,5,IF(X113="X",1,0))+IF(Y113='Valori Consentiti - Table 1'!$S$4,5,IF(Y113="X",1,0))+IF(Z113='Valori Consentiti - Table 1'!$U$4,5,IF(Z113="X",1,0))+IF(AA113='Valori Consentiti - Table 1'!$W$4,5,IF(AA113="X",1,0))+IF(AB113='Valori Consentiti - Table 1'!$Y$4,5,IF(AB113="X",1,0))+IF(AC113='Valori Consentiti - Table 1'!$AA$4,5,IF(AC113="X",1,0))+IF(AD113='Valori Consentiti - Table 1'!$AC$4,5,IF(AD113="X",1,0))+IF(AE113='Valori Consentiti - Table 1'!$AE$4,5,IF(AE113="X",1,0))+IF(AF113='Valori Consentiti - Table 1'!$AG$4,5,IF(AF113="X",1,0))+IF(AG113='Valori Consentiti - Table 1'!$AI$4,5,IF(AG113="X",1,0))+IF(AH113='Valori Consentiti - Table 1'!$AK$4,5,IF(AH113="X",1,0))+IF(AI113='Valori Consentiti - Table 1'!$AM$4,5,IF(AI113="X",1,0))+IF(AJ113='Valori Consentiti - Table 1'!$AO$4,5,IF(AJ113="X",1,0))+IF(AK113='Valori Consentiti - Table 1'!$AQ$4,5,IF(AK113="X",1,0))+IF(AL113='Valori Consentiti - Table 1'!$AS$4,5,IF(AL113="X",1,0))+IF(AM113='Valori Consentiti - Table 1'!$AU$4,5,IF(AM113="X",1,0)),IF(G113=4,IF(T113='Valori Consentiti - Table 1'!$I$5,5,IF(T113="X",1,0))+IF(U113='Valori Consentiti - Table 1'!$K$5,5,IF(U113="X",1,0))+IF(V113='Valori Consentiti - Table 1'!$M$5,5,IF(V113="X",1,0))+IF(W113='Valori Consentiti - Table 1'!$O$5,5,IF(W113="X",1,0))+IF(X113='Valori Consentiti - Table 1'!$Q$5,5,IF(X113="X",1,0))+IF(Y113='Valori Consentiti - Table 1'!$S$5,5,IF(Y113="X",1,0))+IF(Z113='Valori Consentiti - Table 1'!$U$5,5,IF(Z113="X",1,0))+IF(AA113='Valori Consentiti - Table 1'!$W$5,5,IF(AA113="X",1,0))+IF(AB113='Valori Consentiti - Table 1'!$Y$5,5,IF(AB113="X",1,0))+IF(AC113='Valori Consentiti - Table 1'!$AA$5,5,IF(AC113="X",1,0))+IF(AD113='Valori Consentiti - Table 1'!$AC$5,5,IF(AD113="X",1,0))+IF(AE113='Valori Consentiti - Table 1'!$AE$5,5,IF(AE113="X",1,0))+IF(AF113='Valori Consentiti - Table 1'!$AG$5,5,IF(AF113="X",1,0))+IF(AG113='Valori Consentiti - Table 1'!$AI$5,5,IF(AG113="X",1,0))+IF(AH113='Valori Consentiti - Table 1'!$AK$5,5,IF(AH113="X",1,0))+IF(AI113='Valori Consentiti - Table 1'!$AM$5,5,IF(AI113="X",1,0))+IF(AJ113='Valori Consentiti - Table 1'!$AO$5,5,IF(AJ113="X",1,0))+IF(AK113='Valori Consentiti - Table 1'!$AQ$5,5,IF(AK113="X",1,0))+IF(AL113='Valori Consentiti - Table 1'!$AS$5,5,IF(AL113="X",1,0))+IF(AM113='Valori Consentiti - Table 1'!$AU$5,5,IF(AM113="X",1,0)),))))</f>
        <v>0</v>
      </c>
      <c r="N113" s="16">
        <f t="shared" si="73"/>
        <v>0</v>
      </c>
      <c r="O113" s="16">
        <f t="shared" si="74"/>
        <v>20</v>
      </c>
      <c r="P113" s="16">
        <f>IF(G113=1,IF(T113='Valori Consentiti - Table 1'!$I$2,1,0)+IF(U113='Valori Consentiti - Table 1'!$K$2,1,0)+IF(V113='Valori Consentiti - Table 1'!$M$2,1,0)+IF(W113='Valori Consentiti - Table 1'!$O$2,1,0)+IF(X113='Valori Consentiti - Table 1'!$Q$2,1,0)+IF(Y113='Valori Consentiti - Table 1'!$S$2,1,0)+IF(Z113='Valori Consentiti - Table 1'!$U$2,1,0)+IF(AA113='Valori Consentiti - Table 1'!$W$2,1,0)+IF(AB113='Valori Consentiti - Table 1'!$Y$2,1,0)+IF(AC113='Valori Consentiti - Table 1'!$AA$2,1,0)+IF(AD113='Valori Consentiti - Table 1'!$AC$2,1,0)+IF(AE113='Valori Consentiti - Table 1'!$AE$2,1,0)+IF(AF113='Valori Consentiti - Table 1'!$AG$2,1,0)+IF(AG113='Valori Consentiti - Table 1'!$AI$2,1,0)+IF(AH113='Valori Consentiti - Table 1'!$AK$2,1,0)+IF(AI113='Valori Consentiti - Table 1'!$AM$2,1,0)+IF(AJ113='Valori Consentiti - Table 1'!$AO$2,1,0)+IF(AK113='Valori Consentiti - Table 1'!$AQ$2,1,0)+IF(AL113='Valori Consentiti - Table 1'!$AS$2,1,0)+IF(AM113='Valori Consentiti - Table 1'!$AU$2,1,0),IF(G113=2,IF(T113='Valori Consentiti - Table 1'!$I$3,1,0)+IF(U113='Valori Consentiti - Table 1'!$K$3,1,0)+IF(V113='Valori Consentiti - Table 1'!$M$3,1,0)+IF(W113='Valori Consentiti - Table 1'!$O$3,1,0)+IF(X113='Valori Consentiti - Table 1'!$Q$3,1,0)+IF(Y113='Valori Consentiti - Table 1'!$S$3,1,0)+IF(Z113='Valori Consentiti - Table 1'!$U$3,1,0)+IF(AA113='Valori Consentiti - Table 1'!$W$3,1,0)+IF(AB113='Valori Consentiti - Table 1'!$Y$3,1,0)+IF(AC113='Valori Consentiti - Table 1'!$AA$3,1,0)+IF(AD113='Valori Consentiti - Table 1'!$AC$3,1,0)+IF(AE113='Valori Consentiti - Table 1'!$AE$3,1,0)+IF(AF113='Valori Consentiti - Table 1'!$AG$3,1,0)+IF(AG113='Valori Consentiti - Table 1'!$AI$3,1,0)+IF(AH113='Valori Consentiti - Table 1'!$AK$3,1,0)+IF(AI113='Valori Consentiti - Table 1'!$AM$3,1,0)+IF(AJ113='Valori Consentiti - Table 1'!$AO$3,1,0)+IF(AK113='Valori Consentiti - Table 1'!$AQ$3,1,0)+IF(AL113='Valori Consentiti - Table 1'!$AS$3,1,0)+IF(AM113='Valori Consentiti - Table 1'!$AU$3,1,0),IF(G113=3,IF(T113='Valori Consentiti - Table 1'!$I$4,1,0)+IF(U113='Valori Consentiti - Table 1'!$K$4,1,0)+IF(V113='Valori Consentiti - Table 1'!$M$4,1,0)+IF(W113='Valori Consentiti - Table 1'!$O$4,1,0)+IF(X113='Valori Consentiti - Table 1'!$Q$4,1,0)+IF(Y113='Valori Consentiti - Table 1'!$S$4,1,0)+IF(Z113='Valori Consentiti - Table 1'!$U$4,1,0)+IF(AA113='Valori Consentiti - Table 1'!$W$4,1,0)+IF(AB113='Valori Consentiti - Table 1'!$Y$4,1,0)+IF(AC113='Valori Consentiti - Table 1'!$AA$4,1,0)+IF(AD113='Valori Consentiti - Table 1'!$AC$4,1,0)+IF(AE113='Valori Consentiti - Table 1'!$AE$4,1,0)+IF(AF113='Valori Consentiti - Table 1'!$AG$4,1,0)+IF(AG113='Valori Consentiti - Table 1'!$AI$4,1,0)+IF(AH113='Valori Consentiti - Table 1'!$AK$4,1,0)+IF(AI113='Valori Consentiti - Table 1'!$AM$4,1,0)+IF(AJ113='Valori Consentiti - Table 1'!$AO$4,1,0)+IF(AK113='Valori Consentiti - Table 1'!$AQ$4,1,0)+IF(AL113='Valori Consentiti - Table 1'!$AS$4,1,0)+IF(AM113='Valori Consentiti - Table 1'!$AU$4,1,0),IF(G113=4,IF(T113='Valori Consentiti - Table 1'!$I$5,1,0)+IF(U113='Valori Consentiti - Table 1'!$K$5,1,0)+IF(V113='Valori Consentiti - Table 1'!$M$5,1,0)+IF(W113='Valori Consentiti - Table 1'!$O$5,1,0)+IF(X113='Valori Consentiti - Table 1'!$Q$5,1,0)+IF(Y113='Valori Consentiti - Table 1'!$S$5,1,0)+IF(Z113='Valori Consentiti - Table 1'!$U$5,1,0)+IF(AA113='Valori Consentiti - Table 1'!$W$5,1,0)+IF(AB113='Valori Consentiti - Table 1'!$Y$5,1,0)+IF(AC113='Valori Consentiti - Table 1'!$AA$5,1,0)+IF(AD113='Valori Consentiti - Table 1'!$AC$5,1,0)+IF(AE113='Valori Consentiti - Table 1'!$AE$5,1,0)+IF(AF113='Valori Consentiti - Table 1'!$AG$5,1,0)+IF(AG113='Valori Consentiti - Table 1'!$AI$5,1,0)+IF(AH113='Valori Consentiti - Table 1'!$AK$5,1,0)+IF(AI113='Valori Consentiti - Table 1'!$AM$5,1,0)+IF(AJ113='Valori Consentiti - Table 1'!$AO$5,1,0)+IF(AK113='Valori Consentiti - Table 1'!$AQ$5,1,0)+IF(AL113='Valori Consentiti - Table 1'!$AS$5,1,0)+IF(AM113='Valori Consentiti - Table 1'!$AU$5,1,0),))))</f>
        <v>0</v>
      </c>
      <c r="Q113" s="16">
        <f t="shared" si="75"/>
        <v>20</v>
      </c>
      <c r="R113" s="16">
        <f t="shared" si="67"/>
        <v>1</v>
      </c>
      <c r="S113" s="17"/>
      <c r="T113" s="24" t="str">
        <f t="shared" si="47"/>
        <v/>
      </c>
      <c r="U113" s="25" t="str">
        <f t="shared" si="48"/>
        <v/>
      </c>
      <c r="V113" s="25" t="str">
        <f t="shared" si="49"/>
        <v/>
      </c>
      <c r="W113" s="26" t="str">
        <f t="shared" si="50"/>
        <v/>
      </c>
      <c r="X113" s="27" t="str">
        <f t="shared" si="51"/>
        <v/>
      </c>
      <c r="Y113" s="25" t="str">
        <f t="shared" si="52"/>
        <v/>
      </c>
      <c r="Z113" s="25" t="str">
        <f t="shared" si="53"/>
        <v/>
      </c>
      <c r="AA113" s="26" t="str">
        <f t="shared" si="54"/>
        <v/>
      </c>
      <c r="AB113" s="27" t="str">
        <f t="shared" si="55"/>
        <v/>
      </c>
      <c r="AC113" s="25" t="str">
        <f t="shared" si="56"/>
        <v/>
      </c>
      <c r="AD113" s="25" t="str">
        <f t="shared" si="57"/>
        <v/>
      </c>
      <c r="AE113" s="26" t="str">
        <f t="shared" si="58"/>
        <v/>
      </c>
      <c r="AF113" s="27" t="str">
        <f t="shared" si="59"/>
        <v/>
      </c>
      <c r="AG113" s="25" t="str">
        <f t="shared" si="60"/>
        <v/>
      </c>
      <c r="AH113" s="25" t="str">
        <f t="shared" si="61"/>
        <v/>
      </c>
      <c r="AI113" s="26" t="str">
        <f t="shared" si="62"/>
        <v/>
      </c>
      <c r="AJ113" s="27" t="str">
        <f t="shared" si="63"/>
        <v/>
      </c>
      <c r="AK113" s="25" t="str">
        <f t="shared" si="64"/>
        <v/>
      </c>
      <c r="AL113" s="25" t="str">
        <f t="shared" si="65"/>
        <v/>
      </c>
      <c r="AM113" s="28" t="str">
        <f t="shared" si="66"/>
        <v/>
      </c>
      <c r="AN113" s="29" t="b">
        <f t="shared" si="68"/>
        <v>0</v>
      </c>
      <c r="AO113" s="29" t="b">
        <f t="shared" si="69"/>
        <v>0</v>
      </c>
      <c r="AP113" s="29" t="b">
        <f t="shared" si="70"/>
        <v>0</v>
      </c>
      <c r="AQ113" s="29" t="b">
        <f t="shared" si="71"/>
        <v>0</v>
      </c>
      <c r="AR113" s="29" t="b">
        <f t="shared" si="72"/>
        <v>0</v>
      </c>
    </row>
    <row r="114" spans="1:44">
      <c r="A114" s="14"/>
      <c r="B114" s="14"/>
      <c r="C114" s="22"/>
      <c r="D114" s="14"/>
      <c r="E114" s="14"/>
      <c r="F114" s="14"/>
      <c r="G114" s="14"/>
      <c r="H114" s="15"/>
      <c r="I114" s="15"/>
      <c r="J114" s="15"/>
      <c r="K114" s="15"/>
      <c r="L114" s="15"/>
      <c r="M114" s="23">
        <f>IF(G114=1,IF(T114='Valori Consentiti - Table 1'!$I$2,5,IF(T114="X",1,0))+IF(U114='Valori Consentiti - Table 1'!$K$2,5,IF(U114="X",1,0))+IF(V114='Valori Consentiti - Table 1'!$M$2,5,IF(V114="X",1,0))+IF(W114='Valori Consentiti - Table 1'!$O$2,5,IF(W114="X",1,0))+IF(X114='Valori Consentiti - Table 1'!$Q$2,5,IF(X114="X",1,0))+IF(Y114='Valori Consentiti - Table 1'!$S$2,5,IF(Y114="X",1,0))+IF(Z114='Valori Consentiti - Table 1'!$U$2,5,IF(Z114="X",1,0))+IF(AA114='Valori Consentiti - Table 1'!$W$2,5,IF(AA114="X",1,0))+IF(AB114='Valori Consentiti - Table 1'!$Y$2,5,IF(AB114="X",1,0))+IF(AC114='Valori Consentiti - Table 1'!$AA$2,5,IF(AC114="X",1,0))+IF(AD114='Valori Consentiti - Table 1'!$AC$2,5,IF(AD114="X",1,0))+IF(AE114='Valori Consentiti - Table 1'!$AE$2,5,IF(AE114="X",1,0))+IF(AF114='Valori Consentiti - Table 1'!$AG$2,5,IF(AF114="X",1,0))+IF(AG114='Valori Consentiti - Table 1'!$AI$2,5,IF(AG114="X",1,0))+IF(AH114='Valori Consentiti - Table 1'!$AK$2,5,IF(AH114="X",1,0))+IF(AI114='Valori Consentiti - Table 1'!$AM$2,5,IF(AI114="X",1,0))+IF(AJ114='Valori Consentiti - Table 1'!$AO$2,5,IF(AJ114="X",1,0))+IF(AK114='Valori Consentiti - Table 1'!$AQ$2,5,IF(AK114="X",1,0))+IF(AL114='Valori Consentiti - Table 1'!$AS$2,5,IF(AL114="X",1,0))+IF(AM114='Valori Consentiti - Table 1'!$AU$2,5,IF(AM114="X",1,0)),IF(G114=2,IF(T114='Valori Consentiti - Table 1'!$I$3,5,IF(T114="X",1,0))+IF(U114='Valori Consentiti - Table 1'!$K$3,5,IF(U114="X",1,0))+IF(V114='Valori Consentiti - Table 1'!$M$3,5,IF(V114="X",1,0))+IF(W114='Valori Consentiti - Table 1'!$O$3,5,IF(W114="X",1,0))+IF(X114='Valori Consentiti - Table 1'!$Q$3,5,IF(X114="X",1,0))+IF(Y114='Valori Consentiti - Table 1'!$S$3,5,IF(Y114="X",1,0))+IF(Z114='Valori Consentiti - Table 1'!$U$3,5,IF(Z114="X",1,0))+IF(AA114='Valori Consentiti - Table 1'!$W$3,5,IF(AA114="X",1,0))+IF(AB114='Valori Consentiti - Table 1'!$Y$3,5,IF(AB114="X",1,0))+IF(AC114='Valori Consentiti - Table 1'!$AA$3,5,IF(AC114="X",1,0))+IF(AD114='Valori Consentiti - Table 1'!$AC$3,5,IF(AD114="X",1,0))+IF(AE114='Valori Consentiti - Table 1'!$AE$3,5,IF(AE114="X",1,0))+IF(AF114='Valori Consentiti - Table 1'!$AG$3,5,IF(AF114="X",1,0))+IF(AG114='Valori Consentiti - Table 1'!$AI$3,5,IF(AG114="X",1,0))+IF(AH114='Valori Consentiti - Table 1'!$AK$3,5,IF(AH114="X",1,0))+IF(AI114='Valori Consentiti - Table 1'!$AM$3,5,IF(AI114="X",1,0))+IF(AJ114='Valori Consentiti - Table 1'!$AO$3,5,IF(AJ114="X",1,0))+IF(AK114='Valori Consentiti - Table 1'!$AQ$3,5,IF(AK114="X",1,0))+IF(AL114='Valori Consentiti - Table 1'!$AS$3,5,IF(AL114="X",1,0))+IF(AM114='Valori Consentiti - Table 1'!$AU$3,5,IF(AM114="X",1,0)),IF(G114=3,IF(T114='Valori Consentiti - Table 1'!$I$4,5,IF(T114="X",1,0))+IF(U114='Valori Consentiti - Table 1'!$K$4,5,IF(U114="X",1,0))+IF(V114='Valori Consentiti - Table 1'!$M$4,5,IF(V114="X",1,0))+IF(W114='Valori Consentiti - Table 1'!$O$4,5,IF(W114="X",1,0))+IF(X114='Valori Consentiti - Table 1'!$Q$4,5,IF(X114="X",1,0))+IF(Y114='Valori Consentiti - Table 1'!$S$4,5,IF(Y114="X",1,0))+IF(Z114='Valori Consentiti - Table 1'!$U$4,5,IF(Z114="X",1,0))+IF(AA114='Valori Consentiti - Table 1'!$W$4,5,IF(AA114="X",1,0))+IF(AB114='Valori Consentiti - Table 1'!$Y$4,5,IF(AB114="X",1,0))+IF(AC114='Valori Consentiti - Table 1'!$AA$4,5,IF(AC114="X",1,0))+IF(AD114='Valori Consentiti - Table 1'!$AC$4,5,IF(AD114="X",1,0))+IF(AE114='Valori Consentiti - Table 1'!$AE$4,5,IF(AE114="X",1,0))+IF(AF114='Valori Consentiti - Table 1'!$AG$4,5,IF(AF114="X",1,0))+IF(AG114='Valori Consentiti - Table 1'!$AI$4,5,IF(AG114="X",1,0))+IF(AH114='Valori Consentiti - Table 1'!$AK$4,5,IF(AH114="X",1,0))+IF(AI114='Valori Consentiti - Table 1'!$AM$4,5,IF(AI114="X",1,0))+IF(AJ114='Valori Consentiti - Table 1'!$AO$4,5,IF(AJ114="X",1,0))+IF(AK114='Valori Consentiti - Table 1'!$AQ$4,5,IF(AK114="X",1,0))+IF(AL114='Valori Consentiti - Table 1'!$AS$4,5,IF(AL114="X",1,0))+IF(AM114='Valori Consentiti - Table 1'!$AU$4,5,IF(AM114="X",1,0)),IF(G114=4,IF(T114='Valori Consentiti - Table 1'!$I$5,5,IF(T114="X",1,0))+IF(U114='Valori Consentiti - Table 1'!$K$5,5,IF(U114="X",1,0))+IF(V114='Valori Consentiti - Table 1'!$M$5,5,IF(V114="X",1,0))+IF(W114='Valori Consentiti - Table 1'!$O$5,5,IF(W114="X",1,0))+IF(X114='Valori Consentiti - Table 1'!$Q$5,5,IF(X114="X",1,0))+IF(Y114='Valori Consentiti - Table 1'!$S$5,5,IF(Y114="X",1,0))+IF(Z114='Valori Consentiti - Table 1'!$U$5,5,IF(Z114="X",1,0))+IF(AA114='Valori Consentiti - Table 1'!$W$5,5,IF(AA114="X",1,0))+IF(AB114='Valori Consentiti - Table 1'!$Y$5,5,IF(AB114="X",1,0))+IF(AC114='Valori Consentiti - Table 1'!$AA$5,5,IF(AC114="X",1,0))+IF(AD114='Valori Consentiti - Table 1'!$AC$5,5,IF(AD114="X",1,0))+IF(AE114='Valori Consentiti - Table 1'!$AE$5,5,IF(AE114="X",1,0))+IF(AF114='Valori Consentiti - Table 1'!$AG$5,5,IF(AF114="X",1,0))+IF(AG114='Valori Consentiti - Table 1'!$AI$5,5,IF(AG114="X",1,0))+IF(AH114='Valori Consentiti - Table 1'!$AK$5,5,IF(AH114="X",1,0))+IF(AI114='Valori Consentiti - Table 1'!$AM$5,5,IF(AI114="X",1,0))+IF(AJ114='Valori Consentiti - Table 1'!$AO$5,5,IF(AJ114="X",1,0))+IF(AK114='Valori Consentiti - Table 1'!$AQ$5,5,IF(AK114="X",1,0))+IF(AL114='Valori Consentiti - Table 1'!$AS$5,5,IF(AL114="X",1,0))+IF(AM114='Valori Consentiti - Table 1'!$AU$5,5,IF(AM114="X",1,0)),))))</f>
        <v>0</v>
      </c>
      <c r="N114" s="16">
        <f t="shared" si="73"/>
        <v>0</v>
      </c>
      <c r="O114" s="16">
        <f t="shared" si="74"/>
        <v>20</v>
      </c>
      <c r="P114" s="16">
        <f>IF(G114=1,IF(T114='Valori Consentiti - Table 1'!$I$2,1,0)+IF(U114='Valori Consentiti - Table 1'!$K$2,1,0)+IF(V114='Valori Consentiti - Table 1'!$M$2,1,0)+IF(W114='Valori Consentiti - Table 1'!$O$2,1,0)+IF(X114='Valori Consentiti - Table 1'!$Q$2,1,0)+IF(Y114='Valori Consentiti - Table 1'!$S$2,1,0)+IF(Z114='Valori Consentiti - Table 1'!$U$2,1,0)+IF(AA114='Valori Consentiti - Table 1'!$W$2,1,0)+IF(AB114='Valori Consentiti - Table 1'!$Y$2,1,0)+IF(AC114='Valori Consentiti - Table 1'!$AA$2,1,0)+IF(AD114='Valori Consentiti - Table 1'!$AC$2,1,0)+IF(AE114='Valori Consentiti - Table 1'!$AE$2,1,0)+IF(AF114='Valori Consentiti - Table 1'!$AG$2,1,0)+IF(AG114='Valori Consentiti - Table 1'!$AI$2,1,0)+IF(AH114='Valori Consentiti - Table 1'!$AK$2,1,0)+IF(AI114='Valori Consentiti - Table 1'!$AM$2,1,0)+IF(AJ114='Valori Consentiti - Table 1'!$AO$2,1,0)+IF(AK114='Valori Consentiti - Table 1'!$AQ$2,1,0)+IF(AL114='Valori Consentiti - Table 1'!$AS$2,1,0)+IF(AM114='Valori Consentiti - Table 1'!$AU$2,1,0),IF(G114=2,IF(T114='Valori Consentiti - Table 1'!$I$3,1,0)+IF(U114='Valori Consentiti - Table 1'!$K$3,1,0)+IF(V114='Valori Consentiti - Table 1'!$M$3,1,0)+IF(W114='Valori Consentiti - Table 1'!$O$3,1,0)+IF(X114='Valori Consentiti - Table 1'!$Q$3,1,0)+IF(Y114='Valori Consentiti - Table 1'!$S$3,1,0)+IF(Z114='Valori Consentiti - Table 1'!$U$3,1,0)+IF(AA114='Valori Consentiti - Table 1'!$W$3,1,0)+IF(AB114='Valori Consentiti - Table 1'!$Y$3,1,0)+IF(AC114='Valori Consentiti - Table 1'!$AA$3,1,0)+IF(AD114='Valori Consentiti - Table 1'!$AC$3,1,0)+IF(AE114='Valori Consentiti - Table 1'!$AE$3,1,0)+IF(AF114='Valori Consentiti - Table 1'!$AG$3,1,0)+IF(AG114='Valori Consentiti - Table 1'!$AI$3,1,0)+IF(AH114='Valori Consentiti - Table 1'!$AK$3,1,0)+IF(AI114='Valori Consentiti - Table 1'!$AM$3,1,0)+IF(AJ114='Valori Consentiti - Table 1'!$AO$3,1,0)+IF(AK114='Valori Consentiti - Table 1'!$AQ$3,1,0)+IF(AL114='Valori Consentiti - Table 1'!$AS$3,1,0)+IF(AM114='Valori Consentiti - Table 1'!$AU$3,1,0),IF(G114=3,IF(T114='Valori Consentiti - Table 1'!$I$4,1,0)+IF(U114='Valori Consentiti - Table 1'!$K$4,1,0)+IF(V114='Valori Consentiti - Table 1'!$M$4,1,0)+IF(W114='Valori Consentiti - Table 1'!$O$4,1,0)+IF(X114='Valori Consentiti - Table 1'!$Q$4,1,0)+IF(Y114='Valori Consentiti - Table 1'!$S$4,1,0)+IF(Z114='Valori Consentiti - Table 1'!$U$4,1,0)+IF(AA114='Valori Consentiti - Table 1'!$W$4,1,0)+IF(AB114='Valori Consentiti - Table 1'!$Y$4,1,0)+IF(AC114='Valori Consentiti - Table 1'!$AA$4,1,0)+IF(AD114='Valori Consentiti - Table 1'!$AC$4,1,0)+IF(AE114='Valori Consentiti - Table 1'!$AE$4,1,0)+IF(AF114='Valori Consentiti - Table 1'!$AG$4,1,0)+IF(AG114='Valori Consentiti - Table 1'!$AI$4,1,0)+IF(AH114='Valori Consentiti - Table 1'!$AK$4,1,0)+IF(AI114='Valori Consentiti - Table 1'!$AM$4,1,0)+IF(AJ114='Valori Consentiti - Table 1'!$AO$4,1,0)+IF(AK114='Valori Consentiti - Table 1'!$AQ$4,1,0)+IF(AL114='Valori Consentiti - Table 1'!$AS$4,1,0)+IF(AM114='Valori Consentiti - Table 1'!$AU$4,1,0),IF(G114=4,IF(T114='Valori Consentiti - Table 1'!$I$5,1,0)+IF(U114='Valori Consentiti - Table 1'!$K$5,1,0)+IF(V114='Valori Consentiti - Table 1'!$M$5,1,0)+IF(W114='Valori Consentiti - Table 1'!$O$5,1,0)+IF(X114='Valori Consentiti - Table 1'!$Q$5,1,0)+IF(Y114='Valori Consentiti - Table 1'!$S$5,1,0)+IF(Z114='Valori Consentiti - Table 1'!$U$5,1,0)+IF(AA114='Valori Consentiti - Table 1'!$W$5,1,0)+IF(AB114='Valori Consentiti - Table 1'!$Y$5,1,0)+IF(AC114='Valori Consentiti - Table 1'!$AA$5,1,0)+IF(AD114='Valori Consentiti - Table 1'!$AC$5,1,0)+IF(AE114='Valori Consentiti - Table 1'!$AE$5,1,0)+IF(AF114='Valori Consentiti - Table 1'!$AG$5,1,0)+IF(AG114='Valori Consentiti - Table 1'!$AI$5,1,0)+IF(AH114='Valori Consentiti - Table 1'!$AK$5,1,0)+IF(AI114='Valori Consentiti - Table 1'!$AM$5,1,0)+IF(AJ114='Valori Consentiti - Table 1'!$AO$5,1,0)+IF(AK114='Valori Consentiti - Table 1'!$AQ$5,1,0)+IF(AL114='Valori Consentiti - Table 1'!$AS$5,1,0)+IF(AM114='Valori Consentiti - Table 1'!$AU$5,1,0),))))</f>
        <v>0</v>
      </c>
      <c r="Q114" s="16">
        <f t="shared" si="75"/>
        <v>20</v>
      </c>
      <c r="R114" s="16">
        <f t="shared" si="67"/>
        <v>1</v>
      </c>
      <c r="S114" s="17"/>
      <c r="T114" s="24" t="str">
        <f t="shared" si="47"/>
        <v/>
      </c>
      <c r="U114" s="25" t="str">
        <f t="shared" si="48"/>
        <v/>
      </c>
      <c r="V114" s="25" t="str">
        <f t="shared" si="49"/>
        <v/>
      </c>
      <c r="W114" s="26" t="str">
        <f t="shared" si="50"/>
        <v/>
      </c>
      <c r="X114" s="27" t="str">
        <f t="shared" si="51"/>
        <v/>
      </c>
      <c r="Y114" s="25" t="str">
        <f t="shared" si="52"/>
        <v/>
      </c>
      <c r="Z114" s="25" t="str">
        <f t="shared" si="53"/>
        <v/>
      </c>
      <c r="AA114" s="26" t="str">
        <f t="shared" si="54"/>
        <v/>
      </c>
      <c r="AB114" s="27" t="str">
        <f t="shared" si="55"/>
        <v/>
      </c>
      <c r="AC114" s="25" t="str">
        <f t="shared" si="56"/>
        <v/>
      </c>
      <c r="AD114" s="25" t="str">
        <f t="shared" si="57"/>
        <v/>
      </c>
      <c r="AE114" s="26" t="str">
        <f t="shared" si="58"/>
        <v/>
      </c>
      <c r="AF114" s="27" t="str">
        <f t="shared" si="59"/>
        <v/>
      </c>
      <c r="AG114" s="25" t="str">
        <f t="shared" si="60"/>
        <v/>
      </c>
      <c r="AH114" s="25" t="str">
        <f t="shared" si="61"/>
        <v/>
      </c>
      <c r="AI114" s="26" t="str">
        <f t="shared" si="62"/>
        <v/>
      </c>
      <c r="AJ114" s="27" t="str">
        <f t="shared" si="63"/>
        <v/>
      </c>
      <c r="AK114" s="25" t="str">
        <f t="shared" si="64"/>
        <v/>
      </c>
      <c r="AL114" s="25" t="str">
        <f t="shared" si="65"/>
        <v/>
      </c>
      <c r="AM114" s="28" t="str">
        <f t="shared" si="66"/>
        <v/>
      </c>
      <c r="AN114" s="29" t="b">
        <f t="shared" si="68"/>
        <v>0</v>
      </c>
      <c r="AO114" s="29" t="b">
        <f t="shared" si="69"/>
        <v>0</v>
      </c>
      <c r="AP114" s="29" t="b">
        <f t="shared" si="70"/>
        <v>0</v>
      </c>
      <c r="AQ114" s="29" t="b">
        <f t="shared" si="71"/>
        <v>0</v>
      </c>
      <c r="AR114" s="29" t="b">
        <f t="shared" si="72"/>
        <v>0</v>
      </c>
    </row>
    <row r="115" spans="1:44">
      <c r="A115" s="14"/>
      <c r="B115" s="14"/>
      <c r="C115" s="22"/>
      <c r="D115" s="14"/>
      <c r="E115" s="14"/>
      <c r="F115" s="14"/>
      <c r="G115" s="14"/>
      <c r="H115" s="15"/>
      <c r="I115" s="15"/>
      <c r="J115" s="15"/>
      <c r="K115" s="15"/>
      <c r="L115" s="15"/>
      <c r="M115" s="23">
        <f>IF(G115=1,IF(T115='Valori Consentiti - Table 1'!$I$2,5,IF(T115="X",1,0))+IF(U115='Valori Consentiti - Table 1'!$K$2,5,IF(U115="X",1,0))+IF(V115='Valori Consentiti - Table 1'!$M$2,5,IF(V115="X",1,0))+IF(W115='Valori Consentiti - Table 1'!$O$2,5,IF(W115="X",1,0))+IF(X115='Valori Consentiti - Table 1'!$Q$2,5,IF(X115="X",1,0))+IF(Y115='Valori Consentiti - Table 1'!$S$2,5,IF(Y115="X",1,0))+IF(Z115='Valori Consentiti - Table 1'!$U$2,5,IF(Z115="X",1,0))+IF(AA115='Valori Consentiti - Table 1'!$W$2,5,IF(AA115="X",1,0))+IF(AB115='Valori Consentiti - Table 1'!$Y$2,5,IF(AB115="X",1,0))+IF(AC115='Valori Consentiti - Table 1'!$AA$2,5,IF(AC115="X",1,0))+IF(AD115='Valori Consentiti - Table 1'!$AC$2,5,IF(AD115="X",1,0))+IF(AE115='Valori Consentiti - Table 1'!$AE$2,5,IF(AE115="X",1,0))+IF(AF115='Valori Consentiti - Table 1'!$AG$2,5,IF(AF115="X",1,0))+IF(AG115='Valori Consentiti - Table 1'!$AI$2,5,IF(AG115="X",1,0))+IF(AH115='Valori Consentiti - Table 1'!$AK$2,5,IF(AH115="X",1,0))+IF(AI115='Valori Consentiti - Table 1'!$AM$2,5,IF(AI115="X",1,0))+IF(AJ115='Valori Consentiti - Table 1'!$AO$2,5,IF(AJ115="X",1,0))+IF(AK115='Valori Consentiti - Table 1'!$AQ$2,5,IF(AK115="X",1,0))+IF(AL115='Valori Consentiti - Table 1'!$AS$2,5,IF(AL115="X",1,0))+IF(AM115='Valori Consentiti - Table 1'!$AU$2,5,IF(AM115="X",1,0)),IF(G115=2,IF(T115='Valori Consentiti - Table 1'!$I$3,5,IF(T115="X",1,0))+IF(U115='Valori Consentiti - Table 1'!$K$3,5,IF(U115="X",1,0))+IF(V115='Valori Consentiti - Table 1'!$M$3,5,IF(V115="X",1,0))+IF(W115='Valori Consentiti - Table 1'!$O$3,5,IF(W115="X",1,0))+IF(X115='Valori Consentiti - Table 1'!$Q$3,5,IF(X115="X",1,0))+IF(Y115='Valori Consentiti - Table 1'!$S$3,5,IF(Y115="X",1,0))+IF(Z115='Valori Consentiti - Table 1'!$U$3,5,IF(Z115="X",1,0))+IF(AA115='Valori Consentiti - Table 1'!$W$3,5,IF(AA115="X",1,0))+IF(AB115='Valori Consentiti - Table 1'!$Y$3,5,IF(AB115="X",1,0))+IF(AC115='Valori Consentiti - Table 1'!$AA$3,5,IF(AC115="X",1,0))+IF(AD115='Valori Consentiti - Table 1'!$AC$3,5,IF(AD115="X",1,0))+IF(AE115='Valori Consentiti - Table 1'!$AE$3,5,IF(AE115="X",1,0))+IF(AF115='Valori Consentiti - Table 1'!$AG$3,5,IF(AF115="X",1,0))+IF(AG115='Valori Consentiti - Table 1'!$AI$3,5,IF(AG115="X",1,0))+IF(AH115='Valori Consentiti - Table 1'!$AK$3,5,IF(AH115="X",1,0))+IF(AI115='Valori Consentiti - Table 1'!$AM$3,5,IF(AI115="X",1,0))+IF(AJ115='Valori Consentiti - Table 1'!$AO$3,5,IF(AJ115="X",1,0))+IF(AK115='Valori Consentiti - Table 1'!$AQ$3,5,IF(AK115="X",1,0))+IF(AL115='Valori Consentiti - Table 1'!$AS$3,5,IF(AL115="X",1,0))+IF(AM115='Valori Consentiti - Table 1'!$AU$3,5,IF(AM115="X",1,0)),IF(G115=3,IF(T115='Valori Consentiti - Table 1'!$I$4,5,IF(T115="X",1,0))+IF(U115='Valori Consentiti - Table 1'!$K$4,5,IF(U115="X",1,0))+IF(V115='Valori Consentiti - Table 1'!$M$4,5,IF(V115="X",1,0))+IF(W115='Valori Consentiti - Table 1'!$O$4,5,IF(W115="X",1,0))+IF(X115='Valori Consentiti - Table 1'!$Q$4,5,IF(X115="X",1,0))+IF(Y115='Valori Consentiti - Table 1'!$S$4,5,IF(Y115="X",1,0))+IF(Z115='Valori Consentiti - Table 1'!$U$4,5,IF(Z115="X",1,0))+IF(AA115='Valori Consentiti - Table 1'!$W$4,5,IF(AA115="X",1,0))+IF(AB115='Valori Consentiti - Table 1'!$Y$4,5,IF(AB115="X",1,0))+IF(AC115='Valori Consentiti - Table 1'!$AA$4,5,IF(AC115="X",1,0))+IF(AD115='Valori Consentiti - Table 1'!$AC$4,5,IF(AD115="X",1,0))+IF(AE115='Valori Consentiti - Table 1'!$AE$4,5,IF(AE115="X",1,0))+IF(AF115='Valori Consentiti - Table 1'!$AG$4,5,IF(AF115="X",1,0))+IF(AG115='Valori Consentiti - Table 1'!$AI$4,5,IF(AG115="X",1,0))+IF(AH115='Valori Consentiti - Table 1'!$AK$4,5,IF(AH115="X",1,0))+IF(AI115='Valori Consentiti - Table 1'!$AM$4,5,IF(AI115="X",1,0))+IF(AJ115='Valori Consentiti - Table 1'!$AO$4,5,IF(AJ115="X",1,0))+IF(AK115='Valori Consentiti - Table 1'!$AQ$4,5,IF(AK115="X",1,0))+IF(AL115='Valori Consentiti - Table 1'!$AS$4,5,IF(AL115="X",1,0))+IF(AM115='Valori Consentiti - Table 1'!$AU$4,5,IF(AM115="X",1,0)),IF(G115=4,IF(T115='Valori Consentiti - Table 1'!$I$5,5,IF(T115="X",1,0))+IF(U115='Valori Consentiti - Table 1'!$K$5,5,IF(U115="X",1,0))+IF(V115='Valori Consentiti - Table 1'!$M$5,5,IF(V115="X",1,0))+IF(W115='Valori Consentiti - Table 1'!$O$5,5,IF(W115="X",1,0))+IF(X115='Valori Consentiti - Table 1'!$Q$5,5,IF(X115="X",1,0))+IF(Y115='Valori Consentiti - Table 1'!$S$5,5,IF(Y115="X",1,0))+IF(Z115='Valori Consentiti - Table 1'!$U$5,5,IF(Z115="X",1,0))+IF(AA115='Valori Consentiti - Table 1'!$W$5,5,IF(AA115="X",1,0))+IF(AB115='Valori Consentiti - Table 1'!$Y$5,5,IF(AB115="X",1,0))+IF(AC115='Valori Consentiti - Table 1'!$AA$5,5,IF(AC115="X",1,0))+IF(AD115='Valori Consentiti - Table 1'!$AC$5,5,IF(AD115="X",1,0))+IF(AE115='Valori Consentiti - Table 1'!$AE$5,5,IF(AE115="X",1,0))+IF(AF115='Valori Consentiti - Table 1'!$AG$5,5,IF(AF115="X",1,0))+IF(AG115='Valori Consentiti - Table 1'!$AI$5,5,IF(AG115="X",1,0))+IF(AH115='Valori Consentiti - Table 1'!$AK$5,5,IF(AH115="X",1,0))+IF(AI115='Valori Consentiti - Table 1'!$AM$5,5,IF(AI115="X",1,0))+IF(AJ115='Valori Consentiti - Table 1'!$AO$5,5,IF(AJ115="X",1,0))+IF(AK115='Valori Consentiti - Table 1'!$AQ$5,5,IF(AK115="X",1,0))+IF(AL115='Valori Consentiti - Table 1'!$AS$5,5,IF(AL115="X",1,0))+IF(AM115='Valori Consentiti - Table 1'!$AU$5,5,IF(AM115="X",1,0)),))))</f>
        <v>0</v>
      </c>
      <c r="N115" s="16">
        <f t="shared" si="73"/>
        <v>0</v>
      </c>
      <c r="O115" s="16">
        <f t="shared" si="74"/>
        <v>20</v>
      </c>
      <c r="P115" s="16">
        <f>IF(G115=1,IF(T115='Valori Consentiti - Table 1'!$I$2,1,0)+IF(U115='Valori Consentiti - Table 1'!$K$2,1,0)+IF(V115='Valori Consentiti - Table 1'!$M$2,1,0)+IF(W115='Valori Consentiti - Table 1'!$O$2,1,0)+IF(X115='Valori Consentiti - Table 1'!$Q$2,1,0)+IF(Y115='Valori Consentiti - Table 1'!$S$2,1,0)+IF(Z115='Valori Consentiti - Table 1'!$U$2,1,0)+IF(AA115='Valori Consentiti - Table 1'!$W$2,1,0)+IF(AB115='Valori Consentiti - Table 1'!$Y$2,1,0)+IF(AC115='Valori Consentiti - Table 1'!$AA$2,1,0)+IF(AD115='Valori Consentiti - Table 1'!$AC$2,1,0)+IF(AE115='Valori Consentiti - Table 1'!$AE$2,1,0)+IF(AF115='Valori Consentiti - Table 1'!$AG$2,1,0)+IF(AG115='Valori Consentiti - Table 1'!$AI$2,1,0)+IF(AH115='Valori Consentiti - Table 1'!$AK$2,1,0)+IF(AI115='Valori Consentiti - Table 1'!$AM$2,1,0)+IF(AJ115='Valori Consentiti - Table 1'!$AO$2,1,0)+IF(AK115='Valori Consentiti - Table 1'!$AQ$2,1,0)+IF(AL115='Valori Consentiti - Table 1'!$AS$2,1,0)+IF(AM115='Valori Consentiti - Table 1'!$AU$2,1,0),IF(G115=2,IF(T115='Valori Consentiti - Table 1'!$I$3,1,0)+IF(U115='Valori Consentiti - Table 1'!$K$3,1,0)+IF(V115='Valori Consentiti - Table 1'!$M$3,1,0)+IF(W115='Valori Consentiti - Table 1'!$O$3,1,0)+IF(X115='Valori Consentiti - Table 1'!$Q$3,1,0)+IF(Y115='Valori Consentiti - Table 1'!$S$3,1,0)+IF(Z115='Valori Consentiti - Table 1'!$U$3,1,0)+IF(AA115='Valori Consentiti - Table 1'!$W$3,1,0)+IF(AB115='Valori Consentiti - Table 1'!$Y$3,1,0)+IF(AC115='Valori Consentiti - Table 1'!$AA$3,1,0)+IF(AD115='Valori Consentiti - Table 1'!$AC$3,1,0)+IF(AE115='Valori Consentiti - Table 1'!$AE$3,1,0)+IF(AF115='Valori Consentiti - Table 1'!$AG$3,1,0)+IF(AG115='Valori Consentiti - Table 1'!$AI$3,1,0)+IF(AH115='Valori Consentiti - Table 1'!$AK$3,1,0)+IF(AI115='Valori Consentiti - Table 1'!$AM$3,1,0)+IF(AJ115='Valori Consentiti - Table 1'!$AO$3,1,0)+IF(AK115='Valori Consentiti - Table 1'!$AQ$3,1,0)+IF(AL115='Valori Consentiti - Table 1'!$AS$3,1,0)+IF(AM115='Valori Consentiti - Table 1'!$AU$3,1,0),IF(G115=3,IF(T115='Valori Consentiti - Table 1'!$I$4,1,0)+IF(U115='Valori Consentiti - Table 1'!$K$4,1,0)+IF(V115='Valori Consentiti - Table 1'!$M$4,1,0)+IF(W115='Valori Consentiti - Table 1'!$O$4,1,0)+IF(X115='Valori Consentiti - Table 1'!$Q$4,1,0)+IF(Y115='Valori Consentiti - Table 1'!$S$4,1,0)+IF(Z115='Valori Consentiti - Table 1'!$U$4,1,0)+IF(AA115='Valori Consentiti - Table 1'!$W$4,1,0)+IF(AB115='Valori Consentiti - Table 1'!$Y$4,1,0)+IF(AC115='Valori Consentiti - Table 1'!$AA$4,1,0)+IF(AD115='Valori Consentiti - Table 1'!$AC$4,1,0)+IF(AE115='Valori Consentiti - Table 1'!$AE$4,1,0)+IF(AF115='Valori Consentiti - Table 1'!$AG$4,1,0)+IF(AG115='Valori Consentiti - Table 1'!$AI$4,1,0)+IF(AH115='Valori Consentiti - Table 1'!$AK$4,1,0)+IF(AI115='Valori Consentiti - Table 1'!$AM$4,1,0)+IF(AJ115='Valori Consentiti - Table 1'!$AO$4,1,0)+IF(AK115='Valori Consentiti - Table 1'!$AQ$4,1,0)+IF(AL115='Valori Consentiti - Table 1'!$AS$4,1,0)+IF(AM115='Valori Consentiti - Table 1'!$AU$4,1,0),IF(G115=4,IF(T115='Valori Consentiti - Table 1'!$I$5,1,0)+IF(U115='Valori Consentiti - Table 1'!$K$5,1,0)+IF(V115='Valori Consentiti - Table 1'!$M$5,1,0)+IF(W115='Valori Consentiti - Table 1'!$O$5,1,0)+IF(X115='Valori Consentiti - Table 1'!$Q$5,1,0)+IF(Y115='Valori Consentiti - Table 1'!$S$5,1,0)+IF(Z115='Valori Consentiti - Table 1'!$U$5,1,0)+IF(AA115='Valori Consentiti - Table 1'!$W$5,1,0)+IF(AB115='Valori Consentiti - Table 1'!$Y$5,1,0)+IF(AC115='Valori Consentiti - Table 1'!$AA$5,1,0)+IF(AD115='Valori Consentiti - Table 1'!$AC$5,1,0)+IF(AE115='Valori Consentiti - Table 1'!$AE$5,1,0)+IF(AF115='Valori Consentiti - Table 1'!$AG$5,1,0)+IF(AG115='Valori Consentiti - Table 1'!$AI$5,1,0)+IF(AH115='Valori Consentiti - Table 1'!$AK$5,1,0)+IF(AI115='Valori Consentiti - Table 1'!$AM$5,1,0)+IF(AJ115='Valori Consentiti - Table 1'!$AO$5,1,0)+IF(AK115='Valori Consentiti - Table 1'!$AQ$5,1,0)+IF(AL115='Valori Consentiti - Table 1'!$AS$5,1,0)+IF(AM115='Valori Consentiti - Table 1'!$AU$5,1,0),))))</f>
        <v>0</v>
      </c>
      <c r="Q115" s="16">
        <f t="shared" si="75"/>
        <v>20</v>
      </c>
      <c r="R115" s="16">
        <f t="shared" si="67"/>
        <v>1</v>
      </c>
      <c r="S115" s="17"/>
      <c r="T115" s="24" t="str">
        <f t="shared" si="47"/>
        <v/>
      </c>
      <c r="U115" s="25" t="str">
        <f t="shared" si="48"/>
        <v/>
      </c>
      <c r="V115" s="25" t="str">
        <f t="shared" si="49"/>
        <v/>
      </c>
      <c r="W115" s="26" t="str">
        <f t="shared" si="50"/>
        <v/>
      </c>
      <c r="X115" s="27" t="str">
        <f t="shared" si="51"/>
        <v/>
      </c>
      <c r="Y115" s="25" t="str">
        <f t="shared" si="52"/>
        <v/>
      </c>
      <c r="Z115" s="25" t="str">
        <f t="shared" si="53"/>
        <v/>
      </c>
      <c r="AA115" s="26" t="str">
        <f t="shared" si="54"/>
        <v/>
      </c>
      <c r="AB115" s="27" t="str">
        <f t="shared" si="55"/>
        <v/>
      </c>
      <c r="AC115" s="25" t="str">
        <f t="shared" si="56"/>
        <v/>
      </c>
      <c r="AD115" s="25" t="str">
        <f t="shared" si="57"/>
        <v/>
      </c>
      <c r="AE115" s="26" t="str">
        <f t="shared" si="58"/>
        <v/>
      </c>
      <c r="AF115" s="27" t="str">
        <f t="shared" si="59"/>
        <v/>
      </c>
      <c r="AG115" s="25" t="str">
        <f t="shared" si="60"/>
        <v/>
      </c>
      <c r="AH115" s="25" t="str">
        <f t="shared" si="61"/>
        <v/>
      </c>
      <c r="AI115" s="26" t="str">
        <f t="shared" si="62"/>
        <v/>
      </c>
      <c r="AJ115" s="27" t="str">
        <f t="shared" si="63"/>
        <v/>
      </c>
      <c r="AK115" s="25" t="str">
        <f t="shared" si="64"/>
        <v/>
      </c>
      <c r="AL115" s="25" t="str">
        <f t="shared" si="65"/>
        <v/>
      </c>
      <c r="AM115" s="28" t="str">
        <f t="shared" si="66"/>
        <v/>
      </c>
      <c r="AN115" s="29" t="b">
        <f t="shared" si="68"/>
        <v>0</v>
      </c>
      <c r="AO115" s="29" t="b">
        <f t="shared" si="69"/>
        <v>0</v>
      </c>
      <c r="AP115" s="29" t="b">
        <f t="shared" si="70"/>
        <v>0</v>
      </c>
      <c r="AQ115" s="29" t="b">
        <f t="shared" si="71"/>
        <v>0</v>
      </c>
      <c r="AR115" s="29" t="b">
        <f t="shared" si="72"/>
        <v>0</v>
      </c>
    </row>
    <row r="116" spans="1:44">
      <c r="A116" s="14"/>
      <c r="B116" s="14"/>
      <c r="C116" s="22"/>
      <c r="D116" s="14"/>
      <c r="E116" s="14"/>
      <c r="F116" s="14"/>
      <c r="G116" s="14"/>
      <c r="H116" s="15"/>
      <c r="I116" s="15"/>
      <c r="J116" s="15"/>
      <c r="K116" s="15"/>
      <c r="L116" s="15"/>
      <c r="M116" s="23">
        <f>IF(G116=1,IF(T116='Valori Consentiti - Table 1'!$I$2,5,IF(T116="X",1,0))+IF(U116='Valori Consentiti - Table 1'!$K$2,5,IF(U116="X",1,0))+IF(V116='Valori Consentiti - Table 1'!$M$2,5,IF(V116="X",1,0))+IF(W116='Valori Consentiti - Table 1'!$O$2,5,IF(W116="X",1,0))+IF(X116='Valori Consentiti - Table 1'!$Q$2,5,IF(X116="X",1,0))+IF(Y116='Valori Consentiti - Table 1'!$S$2,5,IF(Y116="X",1,0))+IF(Z116='Valori Consentiti - Table 1'!$U$2,5,IF(Z116="X",1,0))+IF(AA116='Valori Consentiti - Table 1'!$W$2,5,IF(AA116="X",1,0))+IF(AB116='Valori Consentiti - Table 1'!$Y$2,5,IF(AB116="X",1,0))+IF(AC116='Valori Consentiti - Table 1'!$AA$2,5,IF(AC116="X",1,0))+IF(AD116='Valori Consentiti - Table 1'!$AC$2,5,IF(AD116="X",1,0))+IF(AE116='Valori Consentiti - Table 1'!$AE$2,5,IF(AE116="X",1,0))+IF(AF116='Valori Consentiti - Table 1'!$AG$2,5,IF(AF116="X",1,0))+IF(AG116='Valori Consentiti - Table 1'!$AI$2,5,IF(AG116="X",1,0))+IF(AH116='Valori Consentiti - Table 1'!$AK$2,5,IF(AH116="X",1,0))+IF(AI116='Valori Consentiti - Table 1'!$AM$2,5,IF(AI116="X",1,0))+IF(AJ116='Valori Consentiti - Table 1'!$AO$2,5,IF(AJ116="X",1,0))+IF(AK116='Valori Consentiti - Table 1'!$AQ$2,5,IF(AK116="X",1,0))+IF(AL116='Valori Consentiti - Table 1'!$AS$2,5,IF(AL116="X",1,0))+IF(AM116='Valori Consentiti - Table 1'!$AU$2,5,IF(AM116="X",1,0)),IF(G116=2,IF(T116='Valori Consentiti - Table 1'!$I$3,5,IF(T116="X",1,0))+IF(U116='Valori Consentiti - Table 1'!$K$3,5,IF(U116="X",1,0))+IF(V116='Valori Consentiti - Table 1'!$M$3,5,IF(V116="X",1,0))+IF(W116='Valori Consentiti - Table 1'!$O$3,5,IF(W116="X",1,0))+IF(X116='Valori Consentiti - Table 1'!$Q$3,5,IF(X116="X",1,0))+IF(Y116='Valori Consentiti - Table 1'!$S$3,5,IF(Y116="X",1,0))+IF(Z116='Valori Consentiti - Table 1'!$U$3,5,IF(Z116="X",1,0))+IF(AA116='Valori Consentiti - Table 1'!$W$3,5,IF(AA116="X",1,0))+IF(AB116='Valori Consentiti - Table 1'!$Y$3,5,IF(AB116="X",1,0))+IF(AC116='Valori Consentiti - Table 1'!$AA$3,5,IF(AC116="X",1,0))+IF(AD116='Valori Consentiti - Table 1'!$AC$3,5,IF(AD116="X",1,0))+IF(AE116='Valori Consentiti - Table 1'!$AE$3,5,IF(AE116="X",1,0))+IF(AF116='Valori Consentiti - Table 1'!$AG$3,5,IF(AF116="X",1,0))+IF(AG116='Valori Consentiti - Table 1'!$AI$3,5,IF(AG116="X",1,0))+IF(AH116='Valori Consentiti - Table 1'!$AK$3,5,IF(AH116="X",1,0))+IF(AI116='Valori Consentiti - Table 1'!$AM$3,5,IF(AI116="X",1,0))+IF(AJ116='Valori Consentiti - Table 1'!$AO$3,5,IF(AJ116="X",1,0))+IF(AK116='Valori Consentiti - Table 1'!$AQ$3,5,IF(AK116="X",1,0))+IF(AL116='Valori Consentiti - Table 1'!$AS$3,5,IF(AL116="X",1,0))+IF(AM116='Valori Consentiti - Table 1'!$AU$3,5,IF(AM116="X",1,0)),IF(G116=3,IF(T116='Valori Consentiti - Table 1'!$I$4,5,IF(T116="X",1,0))+IF(U116='Valori Consentiti - Table 1'!$K$4,5,IF(U116="X",1,0))+IF(V116='Valori Consentiti - Table 1'!$M$4,5,IF(V116="X",1,0))+IF(W116='Valori Consentiti - Table 1'!$O$4,5,IF(W116="X",1,0))+IF(X116='Valori Consentiti - Table 1'!$Q$4,5,IF(X116="X",1,0))+IF(Y116='Valori Consentiti - Table 1'!$S$4,5,IF(Y116="X",1,0))+IF(Z116='Valori Consentiti - Table 1'!$U$4,5,IF(Z116="X",1,0))+IF(AA116='Valori Consentiti - Table 1'!$W$4,5,IF(AA116="X",1,0))+IF(AB116='Valori Consentiti - Table 1'!$Y$4,5,IF(AB116="X",1,0))+IF(AC116='Valori Consentiti - Table 1'!$AA$4,5,IF(AC116="X",1,0))+IF(AD116='Valori Consentiti - Table 1'!$AC$4,5,IF(AD116="X",1,0))+IF(AE116='Valori Consentiti - Table 1'!$AE$4,5,IF(AE116="X",1,0))+IF(AF116='Valori Consentiti - Table 1'!$AG$4,5,IF(AF116="X",1,0))+IF(AG116='Valori Consentiti - Table 1'!$AI$4,5,IF(AG116="X",1,0))+IF(AH116='Valori Consentiti - Table 1'!$AK$4,5,IF(AH116="X",1,0))+IF(AI116='Valori Consentiti - Table 1'!$AM$4,5,IF(AI116="X",1,0))+IF(AJ116='Valori Consentiti - Table 1'!$AO$4,5,IF(AJ116="X",1,0))+IF(AK116='Valori Consentiti - Table 1'!$AQ$4,5,IF(AK116="X",1,0))+IF(AL116='Valori Consentiti - Table 1'!$AS$4,5,IF(AL116="X",1,0))+IF(AM116='Valori Consentiti - Table 1'!$AU$4,5,IF(AM116="X",1,0)),IF(G116=4,IF(T116='Valori Consentiti - Table 1'!$I$5,5,IF(T116="X",1,0))+IF(U116='Valori Consentiti - Table 1'!$K$5,5,IF(U116="X",1,0))+IF(V116='Valori Consentiti - Table 1'!$M$5,5,IF(V116="X",1,0))+IF(W116='Valori Consentiti - Table 1'!$O$5,5,IF(W116="X",1,0))+IF(X116='Valori Consentiti - Table 1'!$Q$5,5,IF(X116="X",1,0))+IF(Y116='Valori Consentiti - Table 1'!$S$5,5,IF(Y116="X",1,0))+IF(Z116='Valori Consentiti - Table 1'!$U$5,5,IF(Z116="X",1,0))+IF(AA116='Valori Consentiti - Table 1'!$W$5,5,IF(AA116="X",1,0))+IF(AB116='Valori Consentiti - Table 1'!$Y$5,5,IF(AB116="X",1,0))+IF(AC116='Valori Consentiti - Table 1'!$AA$5,5,IF(AC116="X",1,0))+IF(AD116='Valori Consentiti - Table 1'!$AC$5,5,IF(AD116="X",1,0))+IF(AE116='Valori Consentiti - Table 1'!$AE$5,5,IF(AE116="X",1,0))+IF(AF116='Valori Consentiti - Table 1'!$AG$5,5,IF(AF116="X",1,0))+IF(AG116='Valori Consentiti - Table 1'!$AI$5,5,IF(AG116="X",1,0))+IF(AH116='Valori Consentiti - Table 1'!$AK$5,5,IF(AH116="X",1,0))+IF(AI116='Valori Consentiti - Table 1'!$AM$5,5,IF(AI116="X",1,0))+IF(AJ116='Valori Consentiti - Table 1'!$AO$5,5,IF(AJ116="X",1,0))+IF(AK116='Valori Consentiti - Table 1'!$AQ$5,5,IF(AK116="X",1,0))+IF(AL116='Valori Consentiti - Table 1'!$AS$5,5,IF(AL116="X",1,0))+IF(AM116='Valori Consentiti - Table 1'!$AU$5,5,IF(AM116="X",1,0)),))))</f>
        <v>0</v>
      </c>
      <c r="N116" s="16">
        <f t="shared" si="73"/>
        <v>0</v>
      </c>
      <c r="O116" s="16">
        <f t="shared" si="74"/>
        <v>20</v>
      </c>
      <c r="P116" s="16">
        <f>IF(G116=1,IF(T116='Valori Consentiti - Table 1'!$I$2,1,0)+IF(U116='Valori Consentiti - Table 1'!$K$2,1,0)+IF(V116='Valori Consentiti - Table 1'!$M$2,1,0)+IF(W116='Valori Consentiti - Table 1'!$O$2,1,0)+IF(X116='Valori Consentiti - Table 1'!$Q$2,1,0)+IF(Y116='Valori Consentiti - Table 1'!$S$2,1,0)+IF(Z116='Valori Consentiti - Table 1'!$U$2,1,0)+IF(AA116='Valori Consentiti - Table 1'!$W$2,1,0)+IF(AB116='Valori Consentiti - Table 1'!$Y$2,1,0)+IF(AC116='Valori Consentiti - Table 1'!$AA$2,1,0)+IF(AD116='Valori Consentiti - Table 1'!$AC$2,1,0)+IF(AE116='Valori Consentiti - Table 1'!$AE$2,1,0)+IF(AF116='Valori Consentiti - Table 1'!$AG$2,1,0)+IF(AG116='Valori Consentiti - Table 1'!$AI$2,1,0)+IF(AH116='Valori Consentiti - Table 1'!$AK$2,1,0)+IF(AI116='Valori Consentiti - Table 1'!$AM$2,1,0)+IF(AJ116='Valori Consentiti - Table 1'!$AO$2,1,0)+IF(AK116='Valori Consentiti - Table 1'!$AQ$2,1,0)+IF(AL116='Valori Consentiti - Table 1'!$AS$2,1,0)+IF(AM116='Valori Consentiti - Table 1'!$AU$2,1,0),IF(G116=2,IF(T116='Valori Consentiti - Table 1'!$I$3,1,0)+IF(U116='Valori Consentiti - Table 1'!$K$3,1,0)+IF(V116='Valori Consentiti - Table 1'!$M$3,1,0)+IF(W116='Valori Consentiti - Table 1'!$O$3,1,0)+IF(X116='Valori Consentiti - Table 1'!$Q$3,1,0)+IF(Y116='Valori Consentiti - Table 1'!$S$3,1,0)+IF(Z116='Valori Consentiti - Table 1'!$U$3,1,0)+IF(AA116='Valori Consentiti - Table 1'!$W$3,1,0)+IF(AB116='Valori Consentiti - Table 1'!$Y$3,1,0)+IF(AC116='Valori Consentiti - Table 1'!$AA$3,1,0)+IF(AD116='Valori Consentiti - Table 1'!$AC$3,1,0)+IF(AE116='Valori Consentiti - Table 1'!$AE$3,1,0)+IF(AF116='Valori Consentiti - Table 1'!$AG$3,1,0)+IF(AG116='Valori Consentiti - Table 1'!$AI$3,1,0)+IF(AH116='Valori Consentiti - Table 1'!$AK$3,1,0)+IF(AI116='Valori Consentiti - Table 1'!$AM$3,1,0)+IF(AJ116='Valori Consentiti - Table 1'!$AO$3,1,0)+IF(AK116='Valori Consentiti - Table 1'!$AQ$3,1,0)+IF(AL116='Valori Consentiti - Table 1'!$AS$3,1,0)+IF(AM116='Valori Consentiti - Table 1'!$AU$3,1,0),IF(G116=3,IF(T116='Valori Consentiti - Table 1'!$I$4,1,0)+IF(U116='Valori Consentiti - Table 1'!$K$4,1,0)+IF(V116='Valori Consentiti - Table 1'!$M$4,1,0)+IF(W116='Valori Consentiti - Table 1'!$O$4,1,0)+IF(X116='Valori Consentiti - Table 1'!$Q$4,1,0)+IF(Y116='Valori Consentiti - Table 1'!$S$4,1,0)+IF(Z116='Valori Consentiti - Table 1'!$U$4,1,0)+IF(AA116='Valori Consentiti - Table 1'!$W$4,1,0)+IF(AB116='Valori Consentiti - Table 1'!$Y$4,1,0)+IF(AC116='Valori Consentiti - Table 1'!$AA$4,1,0)+IF(AD116='Valori Consentiti - Table 1'!$AC$4,1,0)+IF(AE116='Valori Consentiti - Table 1'!$AE$4,1,0)+IF(AF116='Valori Consentiti - Table 1'!$AG$4,1,0)+IF(AG116='Valori Consentiti - Table 1'!$AI$4,1,0)+IF(AH116='Valori Consentiti - Table 1'!$AK$4,1,0)+IF(AI116='Valori Consentiti - Table 1'!$AM$4,1,0)+IF(AJ116='Valori Consentiti - Table 1'!$AO$4,1,0)+IF(AK116='Valori Consentiti - Table 1'!$AQ$4,1,0)+IF(AL116='Valori Consentiti - Table 1'!$AS$4,1,0)+IF(AM116='Valori Consentiti - Table 1'!$AU$4,1,0),IF(G116=4,IF(T116='Valori Consentiti - Table 1'!$I$5,1,0)+IF(U116='Valori Consentiti - Table 1'!$K$5,1,0)+IF(V116='Valori Consentiti - Table 1'!$M$5,1,0)+IF(W116='Valori Consentiti - Table 1'!$O$5,1,0)+IF(X116='Valori Consentiti - Table 1'!$Q$5,1,0)+IF(Y116='Valori Consentiti - Table 1'!$S$5,1,0)+IF(Z116='Valori Consentiti - Table 1'!$U$5,1,0)+IF(AA116='Valori Consentiti - Table 1'!$W$5,1,0)+IF(AB116='Valori Consentiti - Table 1'!$Y$5,1,0)+IF(AC116='Valori Consentiti - Table 1'!$AA$5,1,0)+IF(AD116='Valori Consentiti - Table 1'!$AC$5,1,0)+IF(AE116='Valori Consentiti - Table 1'!$AE$5,1,0)+IF(AF116='Valori Consentiti - Table 1'!$AG$5,1,0)+IF(AG116='Valori Consentiti - Table 1'!$AI$5,1,0)+IF(AH116='Valori Consentiti - Table 1'!$AK$5,1,0)+IF(AI116='Valori Consentiti - Table 1'!$AM$5,1,0)+IF(AJ116='Valori Consentiti - Table 1'!$AO$5,1,0)+IF(AK116='Valori Consentiti - Table 1'!$AQ$5,1,0)+IF(AL116='Valori Consentiti - Table 1'!$AS$5,1,0)+IF(AM116='Valori Consentiti - Table 1'!$AU$5,1,0),))))</f>
        <v>0</v>
      </c>
      <c r="Q116" s="16">
        <f t="shared" si="75"/>
        <v>20</v>
      </c>
      <c r="R116" s="16">
        <f t="shared" si="67"/>
        <v>1</v>
      </c>
      <c r="S116" s="17"/>
      <c r="T116" s="24" t="str">
        <f t="shared" si="47"/>
        <v/>
      </c>
      <c r="U116" s="25" t="str">
        <f t="shared" si="48"/>
        <v/>
      </c>
      <c r="V116" s="25" t="str">
        <f t="shared" si="49"/>
        <v/>
      </c>
      <c r="W116" s="26" t="str">
        <f t="shared" si="50"/>
        <v/>
      </c>
      <c r="X116" s="27" t="str">
        <f t="shared" si="51"/>
        <v/>
      </c>
      <c r="Y116" s="25" t="str">
        <f t="shared" si="52"/>
        <v/>
      </c>
      <c r="Z116" s="25" t="str">
        <f t="shared" si="53"/>
        <v/>
      </c>
      <c r="AA116" s="26" t="str">
        <f t="shared" si="54"/>
        <v/>
      </c>
      <c r="AB116" s="27" t="str">
        <f t="shared" si="55"/>
        <v/>
      </c>
      <c r="AC116" s="25" t="str">
        <f t="shared" si="56"/>
        <v/>
      </c>
      <c r="AD116" s="25" t="str">
        <f t="shared" si="57"/>
        <v/>
      </c>
      <c r="AE116" s="26" t="str">
        <f t="shared" si="58"/>
        <v/>
      </c>
      <c r="AF116" s="27" t="str">
        <f t="shared" si="59"/>
        <v/>
      </c>
      <c r="AG116" s="25" t="str">
        <f t="shared" si="60"/>
        <v/>
      </c>
      <c r="AH116" s="25" t="str">
        <f t="shared" si="61"/>
        <v/>
      </c>
      <c r="AI116" s="26" t="str">
        <f t="shared" si="62"/>
        <v/>
      </c>
      <c r="AJ116" s="27" t="str">
        <f t="shared" si="63"/>
        <v/>
      </c>
      <c r="AK116" s="25" t="str">
        <f t="shared" si="64"/>
        <v/>
      </c>
      <c r="AL116" s="25" t="str">
        <f t="shared" si="65"/>
        <v/>
      </c>
      <c r="AM116" s="28" t="str">
        <f t="shared" si="66"/>
        <v/>
      </c>
      <c r="AN116" s="29" t="b">
        <f t="shared" si="68"/>
        <v>0</v>
      </c>
      <c r="AO116" s="29" t="b">
        <f t="shared" si="69"/>
        <v>0</v>
      </c>
      <c r="AP116" s="29" t="b">
        <f t="shared" si="70"/>
        <v>0</v>
      </c>
      <c r="AQ116" s="29" t="b">
        <f t="shared" si="71"/>
        <v>0</v>
      </c>
      <c r="AR116" s="29" t="b">
        <f t="shared" si="72"/>
        <v>0</v>
      </c>
    </row>
    <row r="117" spans="1:44">
      <c r="A117" s="14"/>
      <c r="B117" s="14"/>
      <c r="C117" s="22"/>
      <c r="D117" s="14"/>
      <c r="E117" s="14"/>
      <c r="F117" s="14"/>
      <c r="G117" s="14"/>
      <c r="H117" s="15"/>
      <c r="I117" s="15"/>
      <c r="J117" s="15"/>
      <c r="K117" s="15"/>
      <c r="L117" s="15"/>
      <c r="M117" s="23">
        <f>IF(G117=1,IF(T117='Valori Consentiti - Table 1'!$I$2,5,IF(T117="X",1,0))+IF(U117='Valori Consentiti - Table 1'!$K$2,5,IF(U117="X",1,0))+IF(V117='Valori Consentiti - Table 1'!$M$2,5,IF(V117="X",1,0))+IF(W117='Valori Consentiti - Table 1'!$O$2,5,IF(W117="X",1,0))+IF(X117='Valori Consentiti - Table 1'!$Q$2,5,IF(X117="X",1,0))+IF(Y117='Valori Consentiti - Table 1'!$S$2,5,IF(Y117="X",1,0))+IF(Z117='Valori Consentiti - Table 1'!$U$2,5,IF(Z117="X",1,0))+IF(AA117='Valori Consentiti - Table 1'!$W$2,5,IF(AA117="X",1,0))+IF(AB117='Valori Consentiti - Table 1'!$Y$2,5,IF(AB117="X",1,0))+IF(AC117='Valori Consentiti - Table 1'!$AA$2,5,IF(AC117="X",1,0))+IF(AD117='Valori Consentiti - Table 1'!$AC$2,5,IF(AD117="X",1,0))+IF(AE117='Valori Consentiti - Table 1'!$AE$2,5,IF(AE117="X",1,0))+IF(AF117='Valori Consentiti - Table 1'!$AG$2,5,IF(AF117="X",1,0))+IF(AG117='Valori Consentiti - Table 1'!$AI$2,5,IF(AG117="X",1,0))+IF(AH117='Valori Consentiti - Table 1'!$AK$2,5,IF(AH117="X",1,0))+IF(AI117='Valori Consentiti - Table 1'!$AM$2,5,IF(AI117="X",1,0))+IF(AJ117='Valori Consentiti - Table 1'!$AO$2,5,IF(AJ117="X",1,0))+IF(AK117='Valori Consentiti - Table 1'!$AQ$2,5,IF(AK117="X",1,0))+IF(AL117='Valori Consentiti - Table 1'!$AS$2,5,IF(AL117="X",1,0))+IF(AM117='Valori Consentiti - Table 1'!$AU$2,5,IF(AM117="X",1,0)),IF(G117=2,IF(T117='Valori Consentiti - Table 1'!$I$3,5,IF(T117="X",1,0))+IF(U117='Valori Consentiti - Table 1'!$K$3,5,IF(U117="X",1,0))+IF(V117='Valori Consentiti - Table 1'!$M$3,5,IF(V117="X",1,0))+IF(W117='Valori Consentiti - Table 1'!$O$3,5,IF(W117="X",1,0))+IF(X117='Valori Consentiti - Table 1'!$Q$3,5,IF(X117="X",1,0))+IF(Y117='Valori Consentiti - Table 1'!$S$3,5,IF(Y117="X",1,0))+IF(Z117='Valori Consentiti - Table 1'!$U$3,5,IF(Z117="X",1,0))+IF(AA117='Valori Consentiti - Table 1'!$W$3,5,IF(AA117="X",1,0))+IF(AB117='Valori Consentiti - Table 1'!$Y$3,5,IF(AB117="X",1,0))+IF(AC117='Valori Consentiti - Table 1'!$AA$3,5,IF(AC117="X",1,0))+IF(AD117='Valori Consentiti - Table 1'!$AC$3,5,IF(AD117="X",1,0))+IF(AE117='Valori Consentiti - Table 1'!$AE$3,5,IF(AE117="X",1,0))+IF(AF117='Valori Consentiti - Table 1'!$AG$3,5,IF(AF117="X",1,0))+IF(AG117='Valori Consentiti - Table 1'!$AI$3,5,IF(AG117="X",1,0))+IF(AH117='Valori Consentiti - Table 1'!$AK$3,5,IF(AH117="X",1,0))+IF(AI117='Valori Consentiti - Table 1'!$AM$3,5,IF(AI117="X",1,0))+IF(AJ117='Valori Consentiti - Table 1'!$AO$3,5,IF(AJ117="X",1,0))+IF(AK117='Valori Consentiti - Table 1'!$AQ$3,5,IF(AK117="X",1,0))+IF(AL117='Valori Consentiti - Table 1'!$AS$3,5,IF(AL117="X",1,0))+IF(AM117='Valori Consentiti - Table 1'!$AU$3,5,IF(AM117="X",1,0)),IF(G117=3,IF(T117='Valori Consentiti - Table 1'!$I$4,5,IF(T117="X",1,0))+IF(U117='Valori Consentiti - Table 1'!$K$4,5,IF(U117="X",1,0))+IF(V117='Valori Consentiti - Table 1'!$M$4,5,IF(V117="X",1,0))+IF(W117='Valori Consentiti - Table 1'!$O$4,5,IF(W117="X",1,0))+IF(X117='Valori Consentiti - Table 1'!$Q$4,5,IF(X117="X",1,0))+IF(Y117='Valori Consentiti - Table 1'!$S$4,5,IF(Y117="X",1,0))+IF(Z117='Valori Consentiti - Table 1'!$U$4,5,IF(Z117="X",1,0))+IF(AA117='Valori Consentiti - Table 1'!$W$4,5,IF(AA117="X",1,0))+IF(AB117='Valori Consentiti - Table 1'!$Y$4,5,IF(AB117="X",1,0))+IF(AC117='Valori Consentiti - Table 1'!$AA$4,5,IF(AC117="X",1,0))+IF(AD117='Valori Consentiti - Table 1'!$AC$4,5,IF(AD117="X",1,0))+IF(AE117='Valori Consentiti - Table 1'!$AE$4,5,IF(AE117="X",1,0))+IF(AF117='Valori Consentiti - Table 1'!$AG$4,5,IF(AF117="X",1,0))+IF(AG117='Valori Consentiti - Table 1'!$AI$4,5,IF(AG117="X",1,0))+IF(AH117='Valori Consentiti - Table 1'!$AK$4,5,IF(AH117="X",1,0))+IF(AI117='Valori Consentiti - Table 1'!$AM$4,5,IF(AI117="X",1,0))+IF(AJ117='Valori Consentiti - Table 1'!$AO$4,5,IF(AJ117="X",1,0))+IF(AK117='Valori Consentiti - Table 1'!$AQ$4,5,IF(AK117="X",1,0))+IF(AL117='Valori Consentiti - Table 1'!$AS$4,5,IF(AL117="X",1,0))+IF(AM117='Valori Consentiti - Table 1'!$AU$4,5,IF(AM117="X",1,0)),IF(G117=4,IF(T117='Valori Consentiti - Table 1'!$I$5,5,IF(T117="X",1,0))+IF(U117='Valori Consentiti - Table 1'!$K$5,5,IF(U117="X",1,0))+IF(V117='Valori Consentiti - Table 1'!$M$5,5,IF(V117="X",1,0))+IF(W117='Valori Consentiti - Table 1'!$O$5,5,IF(W117="X",1,0))+IF(X117='Valori Consentiti - Table 1'!$Q$5,5,IF(X117="X",1,0))+IF(Y117='Valori Consentiti - Table 1'!$S$5,5,IF(Y117="X",1,0))+IF(Z117='Valori Consentiti - Table 1'!$U$5,5,IF(Z117="X",1,0))+IF(AA117='Valori Consentiti - Table 1'!$W$5,5,IF(AA117="X",1,0))+IF(AB117='Valori Consentiti - Table 1'!$Y$5,5,IF(AB117="X",1,0))+IF(AC117='Valori Consentiti - Table 1'!$AA$5,5,IF(AC117="X",1,0))+IF(AD117='Valori Consentiti - Table 1'!$AC$5,5,IF(AD117="X",1,0))+IF(AE117='Valori Consentiti - Table 1'!$AE$5,5,IF(AE117="X",1,0))+IF(AF117='Valori Consentiti - Table 1'!$AG$5,5,IF(AF117="X",1,0))+IF(AG117='Valori Consentiti - Table 1'!$AI$5,5,IF(AG117="X",1,0))+IF(AH117='Valori Consentiti - Table 1'!$AK$5,5,IF(AH117="X",1,0))+IF(AI117='Valori Consentiti - Table 1'!$AM$5,5,IF(AI117="X",1,0))+IF(AJ117='Valori Consentiti - Table 1'!$AO$5,5,IF(AJ117="X",1,0))+IF(AK117='Valori Consentiti - Table 1'!$AQ$5,5,IF(AK117="X",1,0))+IF(AL117='Valori Consentiti - Table 1'!$AS$5,5,IF(AL117="X",1,0))+IF(AM117='Valori Consentiti - Table 1'!$AU$5,5,IF(AM117="X",1,0)),))))</f>
        <v>0</v>
      </c>
      <c r="N117" s="16">
        <f t="shared" si="73"/>
        <v>0</v>
      </c>
      <c r="O117" s="16">
        <f t="shared" si="74"/>
        <v>20</v>
      </c>
      <c r="P117" s="16">
        <f>IF(G117=1,IF(T117='Valori Consentiti - Table 1'!$I$2,1,0)+IF(U117='Valori Consentiti - Table 1'!$K$2,1,0)+IF(V117='Valori Consentiti - Table 1'!$M$2,1,0)+IF(W117='Valori Consentiti - Table 1'!$O$2,1,0)+IF(X117='Valori Consentiti - Table 1'!$Q$2,1,0)+IF(Y117='Valori Consentiti - Table 1'!$S$2,1,0)+IF(Z117='Valori Consentiti - Table 1'!$U$2,1,0)+IF(AA117='Valori Consentiti - Table 1'!$W$2,1,0)+IF(AB117='Valori Consentiti - Table 1'!$Y$2,1,0)+IF(AC117='Valori Consentiti - Table 1'!$AA$2,1,0)+IF(AD117='Valori Consentiti - Table 1'!$AC$2,1,0)+IF(AE117='Valori Consentiti - Table 1'!$AE$2,1,0)+IF(AF117='Valori Consentiti - Table 1'!$AG$2,1,0)+IF(AG117='Valori Consentiti - Table 1'!$AI$2,1,0)+IF(AH117='Valori Consentiti - Table 1'!$AK$2,1,0)+IF(AI117='Valori Consentiti - Table 1'!$AM$2,1,0)+IF(AJ117='Valori Consentiti - Table 1'!$AO$2,1,0)+IF(AK117='Valori Consentiti - Table 1'!$AQ$2,1,0)+IF(AL117='Valori Consentiti - Table 1'!$AS$2,1,0)+IF(AM117='Valori Consentiti - Table 1'!$AU$2,1,0),IF(G117=2,IF(T117='Valori Consentiti - Table 1'!$I$3,1,0)+IF(U117='Valori Consentiti - Table 1'!$K$3,1,0)+IF(V117='Valori Consentiti - Table 1'!$M$3,1,0)+IF(W117='Valori Consentiti - Table 1'!$O$3,1,0)+IF(X117='Valori Consentiti - Table 1'!$Q$3,1,0)+IF(Y117='Valori Consentiti - Table 1'!$S$3,1,0)+IF(Z117='Valori Consentiti - Table 1'!$U$3,1,0)+IF(AA117='Valori Consentiti - Table 1'!$W$3,1,0)+IF(AB117='Valori Consentiti - Table 1'!$Y$3,1,0)+IF(AC117='Valori Consentiti - Table 1'!$AA$3,1,0)+IF(AD117='Valori Consentiti - Table 1'!$AC$3,1,0)+IF(AE117='Valori Consentiti - Table 1'!$AE$3,1,0)+IF(AF117='Valori Consentiti - Table 1'!$AG$3,1,0)+IF(AG117='Valori Consentiti - Table 1'!$AI$3,1,0)+IF(AH117='Valori Consentiti - Table 1'!$AK$3,1,0)+IF(AI117='Valori Consentiti - Table 1'!$AM$3,1,0)+IF(AJ117='Valori Consentiti - Table 1'!$AO$3,1,0)+IF(AK117='Valori Consentiti - Table 1'!$AQ$3,1,0)+IF(AL117='Valori Consentiti - Table 1'!$AS$3,1,0)+IF(AM117='Valori Consentiti - Table 1'!$AU$3,1,0),IF(G117=3,IF(T117='Valori Consentiti - Table 1'!$I$4,1,0)+IF(U117='Valori Consentiti - Table 1'!$K$4,1,0)+IF(V117='Valori Consentiti - Table 1'!$M$4,1,0)+IF(W117='Valori Consentiti - Table 1'!$O$4,1,0)+IF(X117='Valori Consentiti - Table 1'!$Q$4,1,0)+IF(Y117='Valori Consentiti - Table 1'!$S$4,1,0)+IF(Z117='Valori Consentiti - Table 1'!$U$4,1,0)+IF(AA117='Valori Consentiti - Table 1'!$W$4,1,0)+IF(AB117='Valori Consentiti - Table 1'!$Y$4,1,0)+IF(AC117='Valori Consentiti - Table 1'!$AA$4,1,0)+IF(AD117='Valori Consentiti - Table 1'!$AC$4,1,0)+IF(AE117='Valori Consentiti - Table 1'!$AE$4,1,0)+IF(AF117='Valori Consentiti - Table 1'!$AG$4,1,0)+IF(AG117='Valori Consentiti - Table 1'!$AI$4,1,0)+IF(AH117='Valori Consentiti - Table 1'!$AK$4,1,0)+IF(AI117='Valori Consentiti - Table 1'!$AM$4,1,0)+IF(AJ117='Valori Consentiti - Table 1'!$AO$4,1,0)+IF(AK117='Valori Consentiti - Table 1'!$AQ$4,1,0)+IF(AL117='Valori Consentiti - Table 1'!$AS$4,1,0)+IF(AM117='Valori Consentiti - Table 1'!$AU$4,1,0),IF(G117=4,IF(T117='Valori Consentiti - Table 1'!$I$5,1,0)+IF(U117='Valori Consentiti - Table 1'!$K$5,1,0)+IF(V117='Valori Consentiti - Table 1'!$M$5,1,0)+IF(W117='Valori Consentiti - Table 1'!$O$5,1,0)+IF(X117='Valori Consentiti - Table 1'!$Q$5,1,0)+IF(Y117='Valori Consentiti - Table 1'!$S$5,1,0)+IF(Z117='Valori Consentiti - Table 1'!$U$5,1,0)+IF(AA117='Valori Consentiti - Table 1'!$W$5,1,0)+IF(AB117='Valori Consentiti - Table 1'!$Y$5,1,0)+IF(AC117='Valori Consentiti - Table 1'!$AA$5,1,0)+IF(AD117='Valori Consentiti - Table 1'!$AC$5,1,0)+IF(AE117='Valori Consentiti - Table 1'!$AE$5,1,0)+IF(AF117='Valori Consentiti - Table 1'!$AG$5,1,0)+IF(AG117='Valori Consentiti - Table 1'!$AI$5,1,0)+IF(AH117='Valori Consentiti - Table 1'!$AK$5,1,0)+IF(AI117='Valori Consentiti - Table 1'!$AM$5,1,0)+IF(AJ117='Valori Consentiti - Table 1'!$AO$5,1,0)+IF(AK117='Valori Consentiti - Table 1'!$AQ$5,1,0)+IF(AL117='Valori Consentiti - Table 1'!$AS$5,1,0)+IF(AM117='Valori Consentiti - Table 1'!$AU$5,1,0),))))</f>
        <v>0</v>
      </c>
      <c r="Q117" s="16">
        <f t="shared" si="75"/>
        <v>20</v>
      </c>
      <c r="R117" s="16">
        <f t="shared" si="67"/>
        <v>1</v>
      </c>
      <c r="S117" s="17"/>
      <c r="T117" s="24" t="str">
        <f t="shared" si="47"/>
        <v/>
      </c>
      <c r="U117" s="25" t="str">
        <f t="shared" si="48"/>
        <v/>
      </c>
      <c r="V117" s="25" t="str">
        <f t="shared" si="49"/>
        <v/>
      </c>
      <c r="W117" s="26" t="str">
        <f t="shared" si="50"/>
        <v/>
      </c>
      <c r="X117" s="27" t="str">
        <f t="shared" si="51"/>
        <v/>
      </c>
      <c r="Y117" s="25" t="str">
        <f t="shared" si="52"/>
        <v/>
      </c>
      <c r="Z117" s="25" t="str">
        <f t="shared" si="53"/>
        <v/>
      </c>
      <c r="AA117" s="26" t="str">
        <f t="shared" si="54"/>
        <v/>
      </c>
      <c r="AB117" s="27" t="str">
        <f t="shared" si="55"/>
        <v/>
      </c>
      <c r="AC117" s="25" t="str">
        <f t="shared" si="56"/>
        <v/>
      </c>
      <c r="AD117" s="25" t="str">
        <f t="shared" si="57"/>
        <v/>
      </c>
      <c r="AE117" s="26" t="str">
        <f t="shared" si="58"/>
        <v/>
      </c>
      <c r="AF117" s="27" t="str">
        <f t="shared" si="59"/>
        <v/>
      </c>
      <c r="AG117" s="25" t="str">
        <f t="shared" si="60"/>
        <v/>
      </c>
      <c r="AH117" s="25" t="str">
        <f t="shared" si="61"/>
        <v/>
      </c>
      <c r="AI117" s="26" t="str">
        <f t="shared" si="62"/>
        <v/>
      </c>
      <c r="AJ117" s="27" t="str">
        <f t="shared" si="63"/>
        <v/>
      </c>
      <c r="AK117" s="25" t="str">
        <f t="shared" si="64"/>
        <v/>
      </c>
      <c r="AL117" s="25" t="str">
        <f t="shared" si="65"/>
        <v/>
      </c>
      <c r="AM117" s="28" t="str">
        <f t="shared" si="66"/>
        <v/>
      </c>
      <c r="AN117" s="29" t="b">
        <f t="shared" si="68"/>
        <v>0</v>
      </c>
      <c r="AO117" s="29" t="b">
        <f t="shared" si="69"/>
        <v>0</v>
      </c>
      <c r="AP117" s="29" t="b">
        <f t="shared" si="70"/>
        <v>0</v>
      </c>
      <c r="AQ117" s="29" t="b">
        <f t="shared" si="71"/>
        <v>0</v>
      </c>
      <c r="AR117" s="29" t="b">
        <f t="shared" si="72"/>
        <v>0</v>
      </c>
    </row>
    <row r="118" spans="1:44">
      <c r="A118" s="14"/>
      <c r="B118" s="14"/>
      <c r="C118" s="22"/>
      <c r="D118" s="14"/>
      <c r="E118" s="14"/>
      <c r="F118" s="14"/>
      <c r="G118" s="14"/>
      <c r="H118" s="15"/>
      <c r="I118" s="15"/>
      <c r="J118" s="15"/>
      <c r="K118" s="15"/>
      <c r="L118" s="15"/>
      <c r="M118" s="23">
        <f>IF(G118=1,IF(T118='Valori Consentiti - Table 1'!$I$2,5,IF(T118="X",1,0))+IF(U118='Valori Consentiti - Table 1'!$K$2,5,IF(U118="X",1,0))+IF(V118='Valori Consentiti - Table 1'!$M$2,5,IF(V118="X",1,0))+IF(W118='Valori Consentiti - Table 1'!$O$2,5,IF(W118="X",1,0))+IF(X118='Valori Consentiti - Table 1'!$Q$2,5,IF(X118="X",1,0))+IF(Y118='Valori Consentiti - Table 1'!$S$2,5,IF(Y118="X",1,0))+IF(Z118='Valori Consentiti - Table 1'!$U$2,5,IF(Z118="X",1,0))+IF(AA118='Valori Consentiti - Table 1'!$W$2,5,IF(AA118="X",1,0))+IF(AB118='Valori Consentiti - Table 1'!$Y$2,5,IF(AB118="X",1,0))+IF(AC118='Valori Consentiti - Table 1'!$AA$2,5,IF(AC118="X",1,0))+IF(AD118='Valori Consentiti - Table 1'!$AC$2,5,IF(AD118="X",1,0))+IF(AE118='Valori Consentiti - Table 1'!$AE$2,5,IF(AE118="X",1,0))+IF(AF118='Valori Consentiti - Table 1'!$AG$2,5,IF(AF118="X",1,0))+IF(AG118='Valori Consentiti - Table 1'!$AI$2,5,IF(AG118="X",1,0))+IF(AH118='Valori Consentiti - Table 1'!$AK$2,5,IF(AH118="X",1,0))+IF(AI118='Valori Consentiti - Table 1'!$AM$2,5,IF(AI118="X",1,0))+IF(AJ118='Valori Consentiti - Table 1'!$AO$2,5,IF(AJ118="X",1,0))+IF(AK118='Valori Consentiti - Table 1'!$AQ$2,5,IF(AK118="X",1,0))+IF(AL118='Valori Consentiti - Table 1'!$AS$2,5,IF(AL118="X",1,0))+IF(AM118='Valori Consentiti - Table 1'!$AU$2,5,IF(AM118="X",1,0)),IF(G118=2,IF(T118='Valori Consentiti - Table 1'!$I$3,5,IF(T118="X",1,0))+IF(U118='Valori Consentiti - Table 1'!$K$3,5,IF(U118="X",1,0))+IF(V118='Valori Consentiti - Table 1'!$M$3,5,IF(V118="X",1,0))+IF(W118='Valori Consentiti - Table 1'!$O$3,5,IF(W118="X",1,0))+IF(X118='Valori Consentiti - Table 1'!$Q$3,5,IF(X118="X",1,0))+IF(Y118='Valori Consentiti - Table 1'!$S$3,5,IF(Y118="X",1,0))+IF(Z118='Valori Consentiti - Table 1'!$U$3,5,IF(Z118="X",1,0))+IF(AA118='Valori Consentiti - Table 1'!$W$3,5,IF(AA118="X",1,0))+IF(AB118='Valori Consentiti - Table 1'!$Y$3,5,IF(AB118="X",1,0))+IF(AC118='Valori Consentiti - Table 1'!$AA$3,5,IF(AC118="X",1,0))+IF(AD118='Valori Consentiti - Table 1'!$AC$3,5,IF(AD118="X",1,0))+IF(AE118='Valori Consentiti - Table 1'!$AE$3,5,IF(AE118="X",1,0))+IF(AF118='Valori Consentiti - Table 1'!$AG$3,5,IF(AF118="X",1,0))+IF(AG118='Valori Consentiti - Table 1'!$AI$3,5,IF(AG118="X",1,0))+IF(AH118='Valori Consentiti - Table 1'!$AK$3,5,IF(AH118="X",1,0))+IF(AI118='Valori Consentiti - Table 1'!$AM$3,5,IF(AI118="X",1,0))+IF(AJ118='Valori Consentiti - Table 1'!$AO$3,5,IF(AJ118="X",1,0))+IF(AK118='Valori Consentiti - Table 1'!$AQ$3,5,IF(AK118="X",1,0))+IF(AL118='Valori Consentiti - Table 1'!$AS$3,5,IF(AL118="X",1,0))+IF(AM118='Valori Consentiti - Table 1'!$AU$3,5,IF(AM118="X",1,0)),IF(G118=3,IF(T118='Valori Consentiti - Table 1'!$I$4,5,IF(T118="X",1,0))+IF(U118='Valori Consentiti - Table 1'!$K$4,5,IF(U118="X",1,0))+IF(V118='Valori Consentiti - Table 1'!$M$4,5,IF(V118="X",1,0))+IF(W118='Valori Consentiti - Table 1'!$O$4,5,IF(W118="X",1,0))+IF(X118='Valori Consentiti - Table 1'!$Q$4,5,IF(X118="X",1,0))+IF(Y118='Valori Consentiti - Table 1'!$S$4,5,IF(Y118="X",1,0))+IF(Z118='Valori Consentiti - Table 1'!$U$4,5,IF(Z118="X",1,0))+IF(AA118='Valori Consentiti - Table 1'!$W$4,5,IF(AA118="X",1,0))+IF(AB118='Valori Consentiti - Table 1'!$Y$4,5,IF(AB118="X",1,0))+IF(AC118='Valori Consentiti - Table 1'!$AA$4,5,IF(AC118="X",1,0))+IF(AD118='Valori Consentiti - Table 1'!$AC$4,5,IF(AD118="X",1,0))+IF(AE118='Valori Consentiti - Table 1'!$AE$4,5,IF(AE118="X",1,0))+IF(AF118='Valori Consentiti - Table 1'!$AG$4,5,IF(AF118="X",1,0))+IF(AG118='Valori Consentiti - Table 1'!$AI$4,5,IF(AG118="X",1,0))+IF(AH118='Valori Consentiti - Table 1'!$AK$4,5,IF(AH118="X",1,0))+IF(AI118='Valori Consentiti - Table 1'!$AM$4,5,IF(AI118="X",1,0))+IF(AJ118='Valori Consentiti - Table 1'!$AO$4,5,IF(AJ118="X",1,0))+IF(AK118='Valori Consentiti - Table 1'!$AQ$4,5,IF(AK118="X",1,0))+IF(AL118='Valori Consentiti - Table 1'!$AS$4,5,IF(AL118="X",1,0))+IF(AM118='Valori Consentiti - Table 1'!$AU$4,5,IF(AM118="X",1,0)),IF(G118=4,IF(T118='Valori Consentiti - Table 1'!$I$5,5,IF(T118="X",1,0))+IF(U118='Valori Consentiti - Table 1'!$K$5,5,IF(U118="X",1,0))+IF(V118='Valori Consentiti - Table 1'!$M$5,5,IF(V118="X",1,0))+IF(W118='Valori Consentiti - Table 1'!$O$5,5,IF(W118="X",1,0))+IF(X118='Valori Consentiti - Table 1'!$Q$5,5,IF(X118="X",1,0))+IF(Y118='Valori Consentiti - Table 1'!$S$5,5,IF(Y118="X",1,0))+IF(Z118='Valori Consentiti - Table 1'!$U$5,5,IF(Z118="X",1,0))+IF(AA118='Valori Consentiti - Table 1'!$W$5,5,IF(AA118="X",1,0))+IF(AB118='Valori Consentiti - Table 1'!$Y$5,5,IF(AB118="X",1,0))+IF(AC118='Valori Consentiti - Table 1'!$AA$5,5,IF(AC118="X",1,0))+IF(AD118='Valori Consentiti - Table 1'!$AC$5,5,IF(AD118="X",1,0))+IF(AE118='Valori Consentiti - Table 1'!$AE$5,5,IF(AE118="X",1,0))+IF(AF118='Valori Consentiti - Table 1'!$AG$5,5,IF(AF118="X",1,0))+IF(AG118='Valori Consentiti - Table 1'!$AI$5,5,IF(AG118="X",1,0))+IF(AH118='Valori Consentiti - Table 1'!$AK$5,5,IF(AH118="X",1,0))+IF(AI118='Valori Consentiti - Table 1'!$AM$5,5,IF(AI118="X",1,0))+IF(AJ118='Valori Consentiti - Table 1'!$AO$5,5,IF(AJ118="X",1,0))+IF(AK118='Valori Consentiti - Table 1'!$AQ$5,5,IF(AK118="X",1,0))+IF(AL118='Valori Consentiti - Table 1'!$AS$5,5,IF(AL118="X",1,0))+IF(AM118='Valori Consentiti - Table 1'!$AU$5,5,IF(AM118="X",1,0)),))))</f>
        <v>0</v>
      </c>
      <c r="N118" s="16">
        <f t="shared" si="73"/>
        <v>0</v>
      </c>
      <c r="O118" s="16">
        <f t="shared" si="74"/>
        <v>20</v>
      </c>
      <c r="P118" s="16">
        <f>IF(G118=1,IF(T118='Valori Consentiti - Table 1'!$I$2,1,0)+IF(U118='Valori Consentiti - Table 1'!$K$2,1,0)+IF(V118='Valori Consentiti - Table 1'!$M$2,1,0)+IF(W118='Valori Consentiti - Table 1'!$O$2,1,0)+IF(X118='Valori Consentiti - Table 1'!$Q$2,1,0)+IF(Y118='Valori Consentiti - Table 1'!$S$2,1,0)+IF(Z118='Valori Consentiti - Table 1'!$U$2,1,0)+IF(AA118='Valori Consentiti - Table 1'!$W$2,1,0)+IF(AB118='Valori Consentiti - Table 1'!$Y$2,1,0)+IF(AC118='Valori Consentiti - Table 1'!$AA$2,1,0)+IF(AD118='Valori Consentiti - Table 1'!$AC$2,1,0)+IF(AE118='Valori Consentiti - Table 1'!$AE$2,1,0)+IF(AF118='Valori Consentiti - Table 1'!$AG$2,1,0)+IF(AG118='Valori Consentiti - Table 1'!$AI$2,1,0)+IF(AH118='Valori Consentiti - Table 1'!$AK$2,1,0)+IF(AI118='Valori Consentiti - Table 1'!$AM$2,1,0)+IF(AJ118='Valori Consentiti - Table 1'!$AO$2,1,0)+IF(AK118='Valori Consentiti - Table 1'!$AQ$2,1,0)+IF(AL118='Valori Consentiti - Table 1'!$AS$2,1,0)+IF(AM118='Valori Consentiti - Table 1'!$AU$2,1,0),IF(G118=2,IF(T118='Valori Consentiti - Table 1'!$I$3,1,0)+IF(U118='Valori Consentiti - Table 1'!$K$3,1,0)+IF(V118='Valori Consentiti - Table 1'!$M$3,1,0)+IF(W118='Valori Consentiti - Table 1'!$O$3,1,0)+IF(X118='Valori Consentiti - Table 1'!$Q$3,1,0)+IF(Y118='Valori Consentiti - Table 1'!$S$3,1,0)+IF(Z118='Valori Consentiti - Table 1'!$U$3,1,0)+IF(AA118='Valori Consentiti - Table 1'!$W$3,1,0)+IF(AB118='Valori Consentiti - Table 1'!$Y$3,1,0)+IF(AC118='Valori Consentiti - Table 1'!$AA$3,1,0)+IF(AD118='Valori Consentiti - Table 1'!$AC$3,1,0)+IF(AE118='Valori Consentiti - Table 1'!$AE$3,1,0)+IF(AF118='Valori Consentiti - Table 1'!$AG$3,1,0)+IF(AG118='Valori Consentiti - Table 1'!$AI$3,1,0)+IF(AH118='Valori Consentiti - Table 1'!$AK$3,1,0)+IF(AI118='Valori Consentiti - Table 1'!$AM$3,1,0)+IF(AJ118='Valori Consentiti - Table 1'!$AO$3,1,0)+IF(AK118='Valori Consentiti - Table 1'!$AQ$3,1,0)+IF(AL118='Valori Consentiti - Table 1'!$AS$3,1,0)+IF(AM118='Valori Consentiti - Table 1'!$AU$3,1,0),IF(G118=3,IF(T118='Valori Consentiti - Table 1'!$I$4,1,0)+IF(U118='Valori Consentiti - Table 1'!$K$4,1,0)+IF(V118='Valori Consentiti - Table 1'!$M$4,1,0)+IF(W118='Valori Consentiti - Table 1'!$O$4,1,0)+IF(X118='Valori Consentiti - Table 1'!$Q$4,1,0)+IF(Y118='Valori Consentiti - Table 1'!$S$4,1,0)+IF(Z118='Valori Consentiti - Table 1'!$U$4,1,0)+IF(AA118='Valori Consentiti - Table 1'!$W$4,1,0)+IF(AB118='Valori Consentiti - Table 1'!$Y$4,1,0)+IF(AC118='Valori Consentiti - Table 1'!$AA$4,1,0)+IF(AD118='Valori Consentiti - Table 1'!$AC$4,1,0)+IF(AE118='Valori Consentiti - Table 1'!$AE$4,1,0)+IF(AF118='Valori Consentiti - Table 1'!$AG$4,1,0)+IF(AG118='Valori Consentiti - Table 1'!$AI$4,1,0)+IF(AH118='Valori Consentiti - Table 1'!$AK$4,1,0)+IF(AI118='Valori Consentiti - Table 1'!$AM$4,1,0)+IF(AJ118='Valori Consentiti - Table 1'!$AO$4,1,0)+IF(AK118='Valori Consentiti - Table 1'!$AQ$4,1,0)+IF(AL118='Valori Consentiti - Table 1'!$AS$4,1,0)+IF(AM118='Valori Consentiti - Table 1'!$AU$4,1,0),IF(G118=4,IF(T118='Valori Consentiti - Table 1'!$I$5,1,0)+IF(U118='Valori Consentiti - Table 1'!$K$5,1,0)+IF(V118='Valori Consentiti - Table 1'!$M$5,1,0)+IF(W118='Valori Consentiti - Table 1'!$O$5,1,0)+IF(X118='Valori Consentiti - Table 1'!$Q$5,1,0)+IF(Y118='Valori Consentiti - Table 1'!$S$5,1,0)+IF(Z118='Valori Consentiti - Table 1'!$U$5,1,0)+IF(AA118='Valori Consentiti - Table 1'!$W$5,1,0)+IF(AB118='Valori Consentiti - Table 1'!$Y$5,1,0)+IF(AC118='Valori Consentiti - Table 1'!$AA$5,1,0)+IF(AD118='Valori Consentiti - Table 1'!$AC$5,1,0)+IF(AE118='Valori Consentiti - Table 1'!$AE$5,1,0)+IF(AF118='Valori Consentiti - Table 1'!$AG$5,1,0)+IF(AG118='Valori Consentiti - Table 1'!$AI$5,1,0)+IF(AH118='Valori Consentiti - Table 1'!$AK$5,1,0)+IF(AI118='Valori Consentiti - Table 1'!$AM$5,1,0)+IF(AJ118='Valori Consentiti - Table 1'!$AO$5,1,0)+IF(AK118='Valori Consentiti - Table 1'!$AQ$5,1,0)+IF(AL118='Valori Consentiti - Table 1'!$AS$5,1,0)+IF(AM118='Valori Consentiti - Table 1'!$AU$5,1,0),))))</f>
        <v>0</v>
      </c>
      <c r="Q118" s="16">
        <f t="shared" si="75"/>
        <v>20</v>
      </c>
      <c r="R118" s="16">
        <f t="shared" si="67"/>
        <v>1</v>
      </c>
      <c r="S118" s="17"/>
      <c r="T118" s="24" t="str">
        <f t="shared" si="47"/>
        <v/>
      </c>
      <c r="U118" s="25" t="str">
        <f t="shared" si="48"/>
        <v/>
      </c>
      <c r="V118" s="25" t="str">
        <f t="shared" si="49"/>
        <v/>
      </c>
      <c r="W118" s="26" t="str">
        <f t="shared" si="50"/>
        <v/>
      </c>
      <c r="X118" s="27" t="str">
        <f t="shared" si="51"/>
        <v/>
      </c>
      <c r="Y118" s="25" t="str">
        <f t="shared" si="52"/>
        <v/>
      </c>
      <c r="Z118" s="25" t="str">
        <f t="shared" si="53"/>
        <v/>
      </c>
      <c r="AA118" s="26" t="str">
        <f t="shared" si="54"/>
        <v/>
      </c>
      <c r="AB118" s="27" t="str">
        <f t="shared" si="55"/>
        <v/>
      </c>
      <c r="AC118" s="25" t="str">
        <f t="shared" si="56"/>
        <v/>
      </c>
      <c r="AD118" s="25" t="str">
        <f t="shared" si="57"/>
        <v/>
      </c>
      <c r="AE118" s="26" t="str">
        <f t="shared" si="58"/>
        <v/>
      </c>
      <c r="AF118" s="27" t="str">
        <f t="shared" si="59"/>
        <v/>
      </c>
      <c r="AG118" s="25" t="str">
        <f t="shared" si="60"/>
        <v/>
      </c>
      <c r="AH118" s="25" t="str">
        <f t="shared" si="61"/>
        <v/>
      </c>
      <c r="AI118" s="26" t="str">
        <f t="shared" si="62"/>
        <v/>
      </c>
      <c r="AJ118" s="27" t="str">
        <f t="shared" si="63"/>
        <v/>
      </c>
      <c r="AK118" s="25" t="str">
        <f t="shared" si="64"/>
        <v/>
      </c>
      <c r="AL118" s="25" t="str">
        <f t="shared" si="65"/>
        <v/>
      </c>
      <c r="AM118" s="28" t="str">
        <f t="shared" si="66"/>
        <v/>
      </c>
      <c r="AN118" s="29" t="b">
        <f t="shared" si="68"/>
        <v>0</v>
      </c>
      <c r="AO118" s="29" t="b">
        <f t="shared" si="69"/>
        <v>0</v>
      </c>
      <c r="AP118" s="29" t="b">
        <f t="shared" si="70"/>
        <v>0</v>
      </c>
      <c r="AQ118" s="29" t="b">
        <f t="shared" si="71"/>
        <v>0</v>
      </c>
      <c r="AR118" s="29" t="b">
        <f t="shared" si="72"/>
        <v>0</v>
      </c>
    </row>
    <row r="119" spans="1:44">
      <c r="A119" s="14"/>
      <c r="B119" s="14"/>
      <c r="C119" s="22"/>
      <c r="D119" s="14"/>
      <c r="E119" s="14"/>
      <c r="F119" s="14"/>
      <c r="G119" s="14"/>
      <c r="H119" s="15"/>
      <c r="I119" s="15"/>
      <c r="J119" s="15"/>
      <c r="K119" s="15"/>
      <c r="L119" s="15"/>
      <c r="M119" s="23">
        <f>IF(G119=1,IF(T119='Valori Consentiti - Table 1'!$I$2,5,IF(T119="X",1,0))+IF(U119='Valori Consentiti - Table 1'!$K$2,5,IF(U119="X",1,0))+IF(V119='Valori Consentiti - Table 1'!$M$2,5,IF(V119="X",1,0))+IF(W119='Valori Consentiti - Table 1'!$O$2,5,IF(W119="X",1,0))+IF(X119='Valori Consentiti - Table 1'!$Q$2,5,IF(X119="X",1,0))+IF(Y119='Valori Consentiti - Table 1'!$S$2,5,IF(Y119="X",1,0))+IF(Z119='Valori Consentiti - Table 1'!$U$2,5,IF(Z119="X",1,0))+IF(AA119='Valori Consentiti - Table 1'!$W$2,5,IF(AA119="X",1,0))+IF(AB119='Valori Consentiti - Table 1'!$Y$2,5,IF(AB119="X",1,0))+IF(AC119='Valori Consentiti - Table 1'!$AA$2,5,IF(AC119="X",1,0))+IF(AD119='Valori Consentiti - Table 1'!$AC$2,5,IF(AD119="X",1,0))+IF(AE119='Valori Consentiti - Table 1'!$AE$2,5,IF(AE119="X",1,0))+IF(AF119='Valori Consentiti - Table 1'!$AG$2,5,IF(AF119="X",1,0))+IF(AG119='Valori Consentiti - Table 1'!$AI$2,5,IF(AG119="X",1,0))+IF(AH119='Valori Consentiti - Table 1'!$AK$2,5,IF(AH119="X",1,0))+IF(AI119='Valori Consentiti - Table 1'!$AM$2,5,IF(AI119="X",1,0))+IF(AJ119='Valori Consentiti - Table 1'!$AO$2,5,IF(AJ119="X",1,0))+IF(AK119='Valori Consentiti - Table 1'!$AQ$2,5,IF(AK119="X",1,0))+IF(AL119='Valori Consentiti - Table 1'!$AS$2,5,IF(AL119="X",1,0))+IF(AM119='Valori Consentiti - Table 1'!$AU$2,5,IF(AM119="X",1,0)),IF(G119=2,IF(T119='Valori Consentiti - Table 1'!$I$3,5,IF(T119="X",1,0))+IF(U119='Valori Consentiti - Table 1'!$K$3,5,IF(U119="X",1,0))+IF(V119='Valori Consentiti - Table 1'!$M$3,5,IF(V119="X",1,0))+IF(W119='Valori Consentiti - Table 1'!$O$3,5,IF(W119="X",1,0))+IF(X119='Valori Consentiti - Table 1'!$Q$3,5,IF(X119="X",1,0))+IF(Y119='Valori Consentiti - Table 1'!$S$3,5,IF(Y119="X",1,0))+IF(Z119='Valori Consentiti - Table 1'!$U$3,5,IF(Z119="X",1,0))+IF(AA119='Valori Consentiti - Table 1'!$W$3,5,IF(AA119="X",1,0))+IF(AB119='Valori Consentiti - Table 1'!$Y$3,5,IF(AB119="X",1,0))+IF(AC119='Valori Consentiti - Table 1'!$AA$3,5,IF(AC119="X",1,0))+IF(AD119='Valori Consentiti - Table 1'!$AC$3,5,IF(AD119="X",1,0))+IF(AE119='Valori Consentiti - Table 1'!$AE$3,5,IF(AE119="X",1,0))+IF(AF119='Valori Consentiti - Table 1'!$AG$3,5,IF(AF119="X",1,0))+IF(AG119='Valori Consentiti - Table 1'!$AI$3,5,IF(AG119="X",1,0))+IF(AH119='Valori Consentiti - Table 1'!$AK$3,5,IF(AH119="X",1,0))+IF(AI119='Valori Consentiti - Table 1'!$AM$3,5,IF(AI119="X",1,0))+IF(AJ119='Valori Consentiti - Table 1'!$AO$3,5,IF(AJ119="X",1,0))+IF(AK119='Valori Consentiti - Table 1'!$AQ$3,5,IF(AK119="X",1,0))+IF(AL119='Valori Consentiti - Table 1'!$AS$3,5,IF(AL119="X",1,0))+IF(AM119='Valori Consentiti - Table 1'!$AU$3,5,IF(AM119="X",1,0)),IF(G119=3,IF(T119='Valori Consentiti - Table 1'!$I$4,5,IF(T119="X",1,0))+IF(U119='Valori Consentiti - Table 1'!$K$4,5,IF(U119="X",1,0))+IF(V119='Valori Consentiti - Table 1'!$M$4,5,IF(V119="X",1,0))+IF(W119='Valori Consentiti - Table 1'!$O$4,5,IF(W119="X",1,0))+IF(X119='Valori Consentiti - Table 1'!$Q$4,5,IF(X119="X",1,0))+IF(Y119='Valori Consentiti - Table 1'!$S$4,5,IF(Y119="X",1,0))+IF(Z119='Valori Consentiti - Table 1'!$U$4,5,IF(Z119="X",1,0))+IF(AA119='Valori Consentiti - Table 1'!$W$4,5,IF(AA119="X",1,0))+IF(AB119='Valori Consentiti - Table 1'!$Y$4,5,IF(AB119="X",1,0))+IF(AC119='Valori Consentiti - Table 1'!$AA$4,5,IF(AC119="X",1,0))+IF(AD119='Valori Consentiti - Table 1'!$AC$4,5,IF(AD119="X",1,0))+IF(AE119='Valori Consentiti - Table 1'!$AE$4,5,IF(AE119="X",1,0))+IF(AF119='Valori Consentiti - Table 1'!$AG$4,5,IF(AF119="X",1,0))+IF(AG119='Valori Consentiti - Table 1'!$AI$4,5,IF(AG119="X",1,0))+IF(AH119='Valori Consentiti - Table 1'!$AK$4,5,IF(AH119="X",1,0))+IF(AI119='Valori Consentiti - Table 1'!$AM$4,5,IF(AI119="X",1,0))+IF(AJ119='Valori Consentiti - Table 1'!$AO$4,5,IF(AJ119="X",1,0))+IF(AK119='Valori Consentiti - Table 1'!$AQ$4,5,IF(AK119="X",1,0))+IF(AL119='Valori Consentiti - Table 1'!$AS$4,5,IF(AL119="X",1,0))+IF(AM119='Valori Consentiti - Table 1'!$AU$4,5,IF(AM119="X",1,0)),IF(G119=4,IF(T119='Valori Consentiti - Table 1'!$I$5,5,IF(T119="X",1,0))+IF(U119='Valori Consentiti - Table 1'!$K$5,5,IF(U119="X",1,0))+IF(V119='Valori Consentiti - Table 1'!$M$5,5,IF(V119="X",1,0))+IF(W119='Valori Consentiti - Table 1'!$O$5,5,IF(W119="X",1,0))+IF(X119='Valori Consentiti - Table 1'!$Q$5,5,IF(X119="X",1,0))+IF(Y119='Valori Consentiti - Table 1'!$S$5,5,IF(Y119="X",1,0))+IF(Z119='Valori Consentiti - Table 1'!$U$5,5,IF(Z119="X",1,0))+IF(AA119='Valori Consentiti - Table 1'!$W$5,5,IF(AA119="X",1,0))+IF(AB119='Valori Consentiti - Table 1'!$Y$5,5,IF(AB119="X",1,0))+IF(AC119='Valori Consentiti - Table 1'!$AA$5,5,IF(AC119="X",1,0))+IF(AD119='Valori Consentiti - Table 1'!$AC$5,5,IF(AD119="X",1,0))+IF(AE119='Valori Consentiti - Table 1'!$AE$5,5,IF(AE119="X",1,0))+IF(AF119='Valori Consentiti - Table 1'!$AG$5,5,IF(AF119="X",1,0))+IF(AG119='Valori Consentiti - Table 1'!$AI$5,5,IF(AG119="X",1,0))+IF(AH119='Valori Consentiti - Table 1'!$AK$5,5,IF(AH119="X",1,0))+IF(AI119='Valori Consentiti - Table 1'!$AM$5,5,IF(AI119="X",1,0))+IF(AJ119='Valori Consentiti - Table 1'!$AO$5,5,IF(AJ119="X",1,0))+IF(AK119='Valori Consentiti - Table 1'!$AQ$5,5,IF(AK119="X",1,0))+IF(AL119='Valori Consentiti - Table 1'!$AS$5,5,IF(AL119="X",1,0))+IF(AM119='Valori Consentiti - Table 1'!$AU$5,5,IF(AM119="X",1,0)),))))</f>
        <v>0</v>
      </c>
      <c r="N119" s="16">
        <f t="shared" si="73"/>
        <v>0</v>
      </c>
      <c r="O119" s="16">
        <f t="shared" si="74"/>
        <v>20</v>
      </c>
      <c r="P119" s="16">
        <f>IF(G119=1,IF(T119='Valori Consentiti - Table 1'!$I$2,1,0)+IF(U119='Valori Consentiti - Table 1'!$K$2,1,0)+IF(V119='Valori Consentiti - Table 1'!$M$2,1,0)+IF(W119='Valori Consentiti - Table 1'!$O$2,1,0)+IF(X119='Valori Consentiti - Table 1'!$Q$2,1,0)+IF(Y119='Valori Consentiti - Table 1'!$S$2,1,0)+IF(Z119='Valori Consentiti - Table 1'!$U$2,1,0)+IF(AA119='Valori Consentiti - Table 1'!$W$2,1,0)+IF(AB119='Valori Consentiti - Table 1'!$Y$2,1,0)+IF(AC119='Valori Consentiti - Table 1'!$AA$2,1,0)+IF(AD119='Valori Consentiti - Table 1'!$AC$2,1,0)+IF(AE119='Valori Consentiti - Table 1'!$AE$2,1,0)+IF(AF119='Valori Consentiti - Table 1'!$AG$2,1,0)+IF(AG119='Valori Consentiti - Table 1'!$AI$2,1,0)+IF(AH119='Valori Consentiti - Table 1'!$AK$2,1,0)+IF(AI119='Valori Consentiti - Table 1'!$AM$2,1,0)+IF(AJ119='Valori Consentiti - Table 1'!$AO$2,1,0)+IF(AK119='Valori Consentiti - Table 1'!$AQ$2,1,0)+IF(AL119='Valori Consentiti - Table 1'!$AS$2,1,0)+IF(AM119='Valori Consentiti - Table 1'!$AU$2,1,0),IF(G119=2,IF(T119='Valori Consentiti - Table 1'!$I$3,1,0)+IF(U119='Valori Consentiti - Table 1'!$K$3,1,0)+IF(V119='Valori Consentiti - Table 1'!$M$3,1,0)+IF(W119='Valori Consentiti - Table 1'!$O$3,1,0)+IF(X119='Valori Consentiti - Table 1'!$Q$3,1,0)+IF(Y119='Valori Consentiti - Table 1'!$S$3,1,0)+IF(Z119='Valori Consentiti - Table 1'!$U$3,1,0)+IF(AA119='Valori Consentiti - Table 1'!$W$3,1,0)+IF(AB119='Valori Consentiti - Table 1'!$Y$3,1,0)+IF(AC119='Valori Consentiti - Table 1'!$AA$3,1,0)+IF(AD119='Valori Consentiti - Table 1'!$AC$3,1,0)+IF(AE119='Valori Consentiti - Table 1'!$AE$3,1,0)+IF(AF119='Valori Consentiti - Table 1'!$AG$3,1,0)+IF(AG119='Valori Consentiti - Table 1'!$AI$3,1,0)+IF(AH119='Valori Consentiti - Table 1'!$AK$3,1,0)+IF(AI119='Valori Consentiti - Table 1'!$AM$3,1,0)+IF(AJ119='Valori Consentiti - Table 1'!$AO$3,1,0)+IF(AK119='Valori Consentiti - Table 1'!$AQ$3,1,0)+IF(AL119='Valori Consentiti - Table 1'!$AS$3,1,0)+IF(AM119='Valori Consentiti - Table 1'!$AU$3,1,0),IF(G119=3,IF(T119='Valori Consentiti - Table 1'!$I$4,1,0)+IF(U119='Valori Consentiti - Table 1'!$K$4,1,0)+IF(V119='Valori Consentiti - Table 1'!$M$4,1,0)+IF(W119='Valori Consentiti - Table 1'!$O$4,1,0)+IF(X119='Valori Consentiti - Table 1'!$Q$4,1,0)+IF(Y119='Valori Consentiti - Table 1'!$S$4,1,0)+IF(Z119='Valori Consentiti - Table 1'!$U$4,1,0)+IF(AA119='Valori Consentiti - Table 1'!$W$4,1,0)+IF(AB119='Valori Consentiti - Table 1'!$Y$4,1,0)+IF(AC119='Valori Consentiti - Table 1'!$AA$4,1,0)+IF(AD119='Valori Consentiti - Table 1'!$AC$4,1,0)+IF(AE119='Valori Consentiti - Table 1'!$AE$4,1,0)+IF(AF119='Valori Consentiti - Table 1'!$AG$4,1,0)+IF(AG119='Valori Consentiti - Table 1'!$AI$4,1,0)+IF(AH119='Valori Consentiti - Table 1'!$AK$4,1,0)+IF(AI119='Valori Consentiti - Table 1'!$AM$4,1,0)+IF(AJ119='Valori Consentiti - Table 1'!$AO$4,1,0)+IF(AK119='Valori Consentiti - Table 1'!$AQ$4,1,0)+IF(AL119='Valori Consentiti - Table 1'!$AS$4,1,0)+IF(AM119='Valori Consentiti - Table 1'!$AU$4,1,0),IF(G119=4,IF(T119='Valori Consentiti - Table 1'!$I$5,1,0)+IF(U119='Valori Consentiti - Table 1'!$K$5,1,0)+IF(V119='Valori Consentiti - Table 1'!$M$5,1,0)+IF(W119='Valori Consentiti - Table 1'!$O$5,1,0)+IF(X119='Valori Consentiti - Table 1'!$Q$5,1,0)+IF(Y119='Valori Consentiti - Table 1'!$S$5,1,0)+IF(Z119='Valori Consentiti - Table 1'!$U$5,1,0)+IF(AA119='Valori Consentiti - Table 1'!$W$5,1,0)+IF(AB119='Valori Consentiti - Table 1'!$Y$5,1,0)+IF(AC119='Valori Consentiti - Table 1'!$AA$5,1,0)+IF(AD119='Valori Consentiti - Table 1'!$AC$5,1,0)+IF(AE119='Valori Consentiti - Table 1'!$AE$5,1,0)+IF(AF119='Valori Consentiti - Table 1'!$AG$5,1,0)+IF(AG119='Valori Consentiti - Table 1'!$AI$5,1,0)+IF(AH119='Valori Consentiti - Table 1'!$AK$5,1,0)+IF(AI119='Valori Consentiti - Table 1'!$AM$5,1,0)+IF(AJ119='Valori Consentiti - Table 1'!$AO$5,1,0)+IF(AK119='Valori Consentiti - Table 1'!$AQ$5,1,0)+IF(AL119='Valori Consentiti - Table 1'!$AS$5,1,0)+IF(AM119='Valori Consentiti - Table 1'!$AU$5,1,0),))))</f>
        <v>0</v>
      </c>
      <c r="Q119" s="16">
        <f t="shared" si="75"/>
        <v>20</v>
      </c>
      <c r="R119" s="16">
        <f t="shared" si="67"/>
        <v>1</v>
      </c>
      <c r="S119" s="17"/>
      <c r="T119" s="24" t="str">
        <f t="shared" si="47"/>
        <v/>
      </c>
      <c r="U119" s="25" t="str">
        <f t="shared" si="48"/>
        <v/>
      </c>
      <c r="V119" s="25" t="str">
        <f t="shared" si="49"/>
        <v/>
      </c>
      <c r="W119" s="26" t="str">
        <f t="shared" si="50"/>
        <v/>
      </c>
      <c r="X119" s="27" t="str">
        <f t="shared" si="51"/>
        <v/>
      </c>
      <c r="Y119" s="25" t="str">
        <f t="shared" si="52"/>
        <v/>
      </c>
      <c r="Z119" s="25" t="str">
        <f t="shared" si="53"/>
        <v/>
      </c>
      <c r="AA119" s="26" t="str">
        <f t="shared" si="54"/>
        <v/>
      </c>
      <c r="AB119" s="27" t="str">
        <f t="shared" si="55"/>
        <v/>
      </c>
      <c r="AC119" s="25" t="str">
        <f t="shared" si="56"/>
        <v/>
      </c>
      <c r="AD119" s="25" t="str">
        <f t="shared" si="57"/>
        <v/>
      </c>
      <c r="AE119" s="26" t="str">
        <f t="shared" si="58"/>
        <v/>
      </c>
      <c r="AF119" s="27" t="str">
        <f t="shared" si="59"/>
        <v/>
      </c>
      <c r="AG119" s="25" t="str">
        <f t="shared" si="60"/>
        <v/>
      </c>
      <c r="AH119" s="25" t="str">
        <f t="shared" si="61"/>
        <v/>
      </c>
      <c r="AI119" s="26" t="str">
        <f t="shared" si="62"/>
        <v/>
      </c>
      <c r="AJ119" s="27" t="str">
        <f t="shared" si="63"/>
        <v/>
      </c>
      <c r="AK119" s="25" t="str">
        <f t="shared" si="64"/>
        <v/>
      </c>
      <c r="AL119" s="25" t="str">
        <f t="shared" si="65"/>
        <v/>
      </c>
      <c r="AM119" s="28" t="str">
        <f t="shared" si="66"/>
        <v/>
      </c>
      <c r="AN119" s="29" t="b">
        <f t="shared" si="68"/>
        <v>0</v>
      </c>
      <c r="AO119" s="29" t="b">
        <f t="shared" si="69"/>
        <v>0</v>
      </c>
      <c r="AP119" s="29" t="b">
        <f t="shared" si="70"/>
        <v>0</v>
      </c>
      <c r="AQ119" s="29" t="b">
        <f t="shared" si="71"/>
        <v>0</v>
      </c>
      <c r="AR119" s="29" t="b">
        <f t="shared" si="72"/>
        <v>0</v>
      </c>
    </row>
    <row r="120" spans="1:44">
      <c r="A120" s="14"/>
      <c r="B120" s="14"/>
      <c r="C120" s="22"/>
      <c r="D120" s="14"/>
      <c r="E120" s="14"/>
      <c r="F120" s="14"/>
      <c r="G120" s="14"/>
      <c r="H120" s="15"/>
      <c r="I120" s="15"/>
      <c r="J120" s="15"/>
      <c r="K120" s="15"/>
      <c r="L120" s="15"/>
      <c r="M120" s="23">
        <f>IF(G120=1,IF(T120='Valori Consentiti - Table 1'!$I$2,5,IF(T120="X",1,0))+IF(U120='Valori Consentiti - Table 1'!$K$2,5,IF(U120="X",1,0))+IF(V120='Valori Consentiti - Table 1'!$M$2,5,IF(V120="X",1,0))+IF(W120='Valori Consentiti - Table 1'!$O$2,5,IF(W120="X",1,0))+IF(X120='Valori Consentiti - Table 1'!$Q$2,5,IF(X120="X",1,0))+IF(Y120='Valori Consentiti - Table 1'!$S$2,5,IF(Y120="X",1,0))+IF(Z120='Valori Consentiti - Table 1'!$U$2,5,IF(Z120="X",1,0))+IF(AA120='Valori Consentiti - Table 1'!$W$2,5,IF(AA120="X",1,0))+IF(AB120='Valori Consentiti - Table 1'!$Y$2,5,IF(AB120="X",1,0))+IF(AC120='Valori Consentiti - Table 1'!$AA$2,5,IF(AC120="X",1,0))+IF(AD120='Valori Consentiti - Table 1'!$AC$2,5,IF(AD120="X",1,0))+IF(AE120='Valori Consentiti - Table 1'!$AE$2,5,IF(AE120="X",1,0))+IF(AF120='Valori Consentiti - Table 1'!$AG$2,5,IF(AF120="X",1,0))+IF(AG120='Valori Consentiti - Table 1'!$AI$2,5,IF(AG120="X",1,0))+IF(AH120='Valori Consentiti - Table 1'!$AK$2,5,IF(AH120="X",1,0))+IF(AI120='Valori Consentiti - Table 1'!$AM$2,5,IF(AI120="X",1,0))+IF(AJ120='Valori Consentiti - Table 1'!$AO$2,5,IF(AJ120="X",1,0))+IF(AK120='Valori Consentiti - Table 1'!$AQ$2,5,IF(AK120="X",1,0))+IF(AL120='Valori Consentiti - Table 1'!$AS$2,5,IF(AL120="X",1,0))+IF(AM120='Valori Consentiti - Table 1'!$AU$2,5,IF(AM120="X",1,0)),IF(G120=2,IF(T120='Valori Consentiti - Table 1'!$I$3,5,IF(T120="X",1,0))+IF(U120='Valori Consentiti - Table 1'!$K$3,5,IF(U120="X",1,0))+IF(V120='Valori Consentiti - Table 1'!$M$3,5,IF(V120="X",1,0))+IF(W120='Valori Consentiti - Table 1'!$O$3,5,IF(W120="X",1,0))+IF(X120='Valori Consentiti - Table 1'!$Q$3,5,IF(X120="X",1,0))+IF(Y120='Valori Consentiti - Table 1'!$S$3,5,IF(Y120="X",1,0))+IF(Z120='Valori Consentiti - Table 1'!$U$3,5,IF(Z120="X",1,0))+IF(AA120='Valori Consentiti - Table 1'!$W$3,5,IF(AA120="X",1,0))+IF(AB120='Valori Consentiti - Table 1'!$Y$3,5,IF(AB120="X",1,0))+IF(AC120='Valori Consentiti - Table 1'!$AA$3,5,IF(AC120="X",1,0))+IF(AD120='Valori Consentiti - Table 1'!$AC$3,5,IF(AD120="X",1,0))+IF(AE120='Valori Consentiti - Table 1'!$AE$3,5,IF(AE120="X",1,0))+IF(AF120='Valori Consentiti - Table 1'!$AG$3,5,IF(AF120="X",1,0))+IF(AG120='Valori Consentiti - Table 1'!$AI$3,5,IF(AG120="X",1,0))+IF(AH120='Valori Consentiti - Table 1'!$AK$3,5,IF(AH120="X",1,0))+IF(AI120='Valori Consentiti - Table 1'!$AM$3,5,IF(AI120="X",1,0))+IF(AJ120='Valori Consentiti - Table 1'!$AO$3,5,IF(AJ120="X",1,0))+IF(AK120='Valori Consentiti - Table 1'!$AQ$3,5,IF(AK120="X",1,0))+IF(AL120='Valori Consentiti - Table 1'!$AS$3,5,IF(AL120="X",1,0))+IF(AM120='Valori Consentiti - Table 1'!$AU$3,5,IF(AM120="X",1,0)),IF(G120=3,IF(T120='Valori Consentiti - Table 1'!$I$4,5,IF(T120="X",1,0))+IF(U120='Valori Consentiti - Table 1'!$K$4,5,IF(U120="X",1,0))+IF(V120='Valori Consentiti - Table 1'!$M$4,5,IF(V120="X",1,0))+IF(W120='Valori Consentiti - Table 1'!$O$4,5,IF(W120="X",1,0))+IF(X120='Valori Consentiti - Table 1'!$Q$4,5,IF(X120="X",1,0))+IF(Y120='Valori Consentiti - Table 1'!$S$4,5,IF(Y120="X",1,0))+IF(Z120='Valori Consentiti - Table 1'!$U$4,5,IF(Z120="X",1,0))+IF(AA120='Valori Consentiti - Table 1'!$W$4,5,IF(AA120="X",1,0))+IF(AB120='Valori Consentiti - Table 1'!$Y$4,5,IF(AB120="X",1,0))+IF(AC120='Valori Consentiti - Table 1'!$AA$4,5,IF(AC120="X",1,0))+IF(AD120='Valori Consentiti - Table 1'!$AC$4,5,IF(AD120="X",1,0))+IF(AE120='Valori Consentiti - Table 1'!$AE$4,5,IF(AE120="X",1,0))+IF(AF120='Valori Consentiti - Table 1'!$AG$4,5,IF(AF120="X",1,0))+IF(AG120='Valori Consentiti - Table 1'!$AI$4,5,IF(AG120="X",1,0))+IF(AH120='Valori Consentiti - Table 1'!$AK$4,5,IF(AH120="X",1,0))+IF(AI120='Valori Consentiti - Table 1'!$AM$4,5,IF(AI120="X",1,0))+IF(AJ120='Valori Consentiti - Table 1'!$AO$4,5,IF(AJ120="X",1,0))+IF(AK120='Valori Consentiti - Table 1'!$AQ$4,5,IF(AK120="X",1,0))+IF(AL120='Valori Consentiti - Table 1'!$AS$4,5,IF(AL120="X",1,0))+IF(AM120='Valori Consentiti - Table 1'!$AU$4,5,IF(AM120="X",1,0)),IF(G120=4,IF(T120='Valori Consentiti - Table 1'!$I$5,5,IF(T120="X",1,0))+IF(U120='Valori Consentiti - Table 1'!$K$5,5,IF(U120="X",1,0))+IF(V120='Valori Consentiti - Table 1'!$M$5,5,IF(V120="X",1,0))+IF(W120='Valori Consentiti - Table 1'!$O$5,5,IF(W120="X",1,0))+IF(X120='Valori Consentiti - Table 1'!$Q$5,5,IF(X120="X",1,0))+IF(Y120='Valori Consentiti - Table 1'!$S$5,5,IF(Y120="X",1,0))+IF(Z120='Valori Consentiti - Table 1'!$U$5,5,IF(Z120="X",1,0))+IF(AA120='Valori Consentiti - Table 1'!$W$5,5,IF(AA120="X",1,0))+IF(AB120='Valori Consentiti - Table 1'!$Y$5,5,IF(AB120="X",1,0))+IF(AC120='Valori Consentiti - Table 1'!$AA$5,5,IF(AC120="X",1,0))+IF(AD120='Valori Consentiti - Table 1'!$AC$5,5,IF(AD120="X",1,0))+IF(AE120='Valori Consentiti - Table 1'!$AE$5,5,IF(AE120="X",1,0))+IF(AF120='Valori Consentiti - Table 1'!$AG$5,5,IF(AF120="X",1,0))+IF(AG120='Valori Consentiti - Table 1'!$AI$5,5,IF(AG120="X",1,0))+IF(AH120='Valori Consentiti - Table 1'!$AK$5,5,IF(AH120="X",1,0))+IF(AI120='Valori Consentiti - Table 1'!$AM$5,5,IF(AI120="X",1,0))+IF(AJ120='Valori Consentiti - Table 1'!$AO$5,5,IF(AJ120="X",1,0))+IF(AK120='Valori Consentiti - Table 1'!$AQ$5,5,IF(AK120="X",1,0))+IF(AL120='Valori Consentiti - Table 1'!$AS$5,5,IF(AL120="X",1,0))+IF(AM120='Valori Consentiti - Table 1'!$AU$5,5,IF(AM120="X",1,0)),))))</f>
        <v>0</v>
      </c>
      <c r="N120" s="16">
        <f t="shared" si="73"/>
        <v>0</v>
      </c>
      <c r="O120" s="16">
        <f t="shared" si="74"/>
        <v>20</v>
      </c>
      <c r="P120" s="16">
        <f>IF(G120=1,IF(T120='Valori Consentiti - Table 1'!$I$2,1,0)+IF(U120='Valori Consentiti - Table 1'!$K$2,1,0)+IF(V120='Valori Consentiti - Table 1'!$M$2,1,0)+IF(W120='Valori Consentiti - Table 1'!$O$2,1,0)+IF(X120='Valori Consentiti - Table 1'!$Q$2,1,0)+IF(Y120='Valori Consentiti - Table 1'!$S$2,1,0)+IF(Z120='Valori Consentiti - Table 1'!$U$2,1,0)+IF(AA120='Valori Consentiti - Table 1'!$W$2,1,0)+IF(AB120='Valori Consentiti - Table 1'!$Y$2,1,0)+IF(AC120='Valori Consentiti - Table 1'!$AA$2,1,0)+IF(AD120='Valori Consentiti - Table 1'!$AC$2,1,0)+IF(AE120='Valori Consentiti - Table 1'!$AE$2,1,0)+IF(AF120='Valori Consentiti - Table 1'!$AG$2,1,0)+IF(AG120='Valori Consentiti - Table 1'!$AI$2,1,0)+IF(AH120='Valori Consentiti - Table 1'!$AK$2,1,0)+IF(AI120='Valori Consentiti - Table 1'!$AM$2,1,0)+IF(AJ120='Valori Consentiti - Table 1'!$AO$2,1,0)+IF(AK120='Valori Consentiti - Table 1'!$AQ$2,1,0)+IF(AL120='Valori Consentiti - Table 1'!$AS$2,1,0)+IF(AM120='Valori Consentiti - Table 1'!$AU$2,1,0),IF(G120=2,IF(T120='Valori Consentiti - Table 1'!$I$3,1,0)+IF(U120='Valori Consentiti - Table 1'!$K$3,1,0)+IF(V120='Valori Consentiti - Table 1'!$M$3,1,0)+IF(W120='Valori Consentiti - Table 1'!$O$3,1,0)+IF(X120='Valori Consentiti - Table 1'!$Q$3,1,0)+IF(Y120='Valori Consentiti - Table 1'!$S$3,1,0)+IF(Z120='Valori Consentiti - Table 1'!$U$3,1,0)+IF(AA120='Valori Consentiti - Table 1'!$W$3,1,0)+IF(AB120='Valori Consentiti - Table 1'!$Y$3,1,0)+IF(AC120='Valori Consentiti - Table 1'!$AA$3,1,0)+IF(AD120='Valori Consentiti - Table 1'!$AC$3,1,0)+IF(AE120='Valori Consentiti - Table 1'!$AE$3,1,0)+IF(AF120='Valori Consentiti - Table 1'!$AG$3,1,0)+IF(AG120='Valori Consentiti - Table 1'!$AI$3,1,0)+IF(AH120='Valori Consentiti - Table 1'!$AK$3,1,0)+IF(AI120='Valori Consentiti - Table 1'!$AM$3,1,0)+IF(AJ120='Valori Consentiti - Table 1'!$AO$3,1,0)+IF(AK120='Valori Consentiti - Table 1'!$AQ$3,1,0)+IF(AL120='Valori Consentiti - Table 1'!$AS$3,1,0)+IF(AM120='Valori Consentiti - Table 1'!$AU$3,1,0),IF(G120=3,IF(T120='Valori Consentiti - Table 1'!$I$4,1,0)+IF(U120='Valori Consentiti - Table 1'!$K$4,1,0)+IF(V120='Valori Consentiti - Table 1'!$M$4,1,0)+IF(W120='Valori Consentiti - Table 1'!$O$4,1,0)+IF(X120='Valori Consentiti - Table 1'!$Q$4,1,0)+IF(Y120='Valori Consentiti - Table 1'!$S$4,1,0)+IF(Z120='Valori Consentiti - Table 1'!$U$4,1,0)+IF(AA120='Valori Consentiti - Table 1'!$W$4,1,0)+IF(AB120='Valori Consentiti - Table 1'!$Y$4,1,0)+IF(AC120='Valori Consentiti - Table 1'!$AA$4,1,0)+IF(AD120='Valori Consentiti - Table 1'!$AC$4,1,0)+IF(AE120='Valori Consentiti - Table 1'!$AE$4,1,0)+IF(AF120='Valori Consentiti - Table 1'!$AG$4,1,0)+IF(AG120='Valori Consentiti - Table 1'!$AI$4,1,0)+IF(AH120='Valori Consentiti - Table 1'!$AK$4,1,0)+IF(AI120='Valori Consentiti - Table 1'!$AM$4,1,0)+IF(AJ120='Valori Consentiti - Table 1'!$AO$4,1,0)+IF(AK120='Valori Consentiti - Table 1'!$AQ$4,1,0)+IF(AL120='Valori Consentiti - Table 1'!$AS$4,1,0)+IF(AM120='Valori Consentiti - Table 1'!$AU$4,1,0),IF(G120=4,IF(T120='Valori Consentiti - Table 1'!$I$5,1,0)+IF(U120='Valori Consentiti - Table 1'!$K$5,1,0)+IF(V120='Valori Consentiti - Table 1'!$M$5,1,0)+IF(W120='Valori Consentiti - Table 1'!$O$5,1,0)+IF(X120='Valori Consentiti - Table 1'!$Q$5,1,0)+IF(Y120='Valori Consentiti - Table 1'!$S$5,1,0)+IF(Z120='Valori Consentiti - Table 1'!$U$5,1,0)+IF(AA120='Valori Consentiti - Table 1'!$W$5,1,0)+IF(AB120='Valori Consentiti - Table 1'!$Y$5,1,0)+IF(AC120='Valori Consentiti - Table 1'!$AA$5,1,0)+IF(AD120='Valori Consentiti - Table 1'!$AC$5,1,0)+IF(AE120='Valori Consentiti - Table 1'!$AE$5,1,0)+IF(AF120='Valori Consentiti - Table 1'!$AG$5,1,0)+IF(AG120='Valori Consentiti - Table 1'!$AI$5,1,0)+IF(AH120='Valori Consentiti - Table 1'!$AK$5,1,0)+IF(AI120='Valori Consentiti - Table 1'!$AM$5,1,0)+IF(AJ120='Valori Consentiti - Table 1'!$AO$5,1,0)+IF(AK120='Valori Consentiti - Table 1'!$AQ$5,1,0)+IF(AL120='Valori Consentiti - Table 1'!$AS$5,1,0)+IF(AM120='Valori Consentiti - Table 1'!$AU$5,1,0),))))</f>
        <v>0</v>
      </c>
      <c r="Q120" s="16">
        <f t="shared" si="75"/>
        <v>20</v>
      </c>
      <c r="R120" s="16">
        <f t="shared" si="67"/>
        <v>1</v>
      </c>
      <c r="S120" s="17"/>
      <c r="T120" s="24" t="str">
        <f t="shared" si="47"/>
        <v/>
      </c>
      <c r="U120" s="25" t="str">
        <f t="shared" si="48"/>
        <v/>
      </c>
      <c r="V120" s="25" t="str">
        <f t="shared" si="49"/>
        <v/>
      </c>
      <c r="W120" s="26" t="str">
        <f t="shared" si="50"/>
        <v/>
      </c>
      <c r="X120" s="27" t="str">
        <f t="shared" si="51"/>
        <v/>
      </c>
      <c r="Y120" s="25" t="str">
        <f t="shared" si="52"/>
        <v/>
      </c>
      <c r="Z120" s="25" t="str">
        <f t="shared" si="53"/>
        <v/>
      </c>
      <c r="AA120" s="26" t="str">
        <f t="shared" si="54"/>
        <v/>
      </c>
      <c r="AB120" s="27" t="str">
        <f t="shared" si="55"/>
        <v/>
      </c>
      <c r="AC120" s="25" t="str">
        <f t="shared" si="56"/>
        <v/>
      </c>
      <c r="AD120" s="25" t="str">
        <f t="shared" si="57"/>
        <v/>
      </c>
      <c r="AE120" s="26" t="str">
        <f t="shared" si="58"/>
        <v/>
      </c>
      <c r="AF120" s="27" t="str">
        <f t="shared" si="59"/>
        <v/>
      </c>
      <c r="AG120" s="25" t="str">
        <f t="shared" si="60"/>
        <v/>
      </c>
      <c r="AH120" s="25" t="str">
        <f t="shared" si="61"/>
        <v/>
      </c>
      <c r="AI120" s="26" t="str">
        <f t="shared" si="62"/>
        <v/>
      </c>
      <c r="AJ120" s="27" t="str">
        <f t="shared" si="63"/>
        <v/>
      </c>
      <c r="AK120" s="25" t="str">
        <f t="shared" si="64"/>
        <v/>
      </c>
      <c r="AL120" s="25" t="str">
        <f t="shared" si="65"/>
        <v/>
      </c>
      <c r="AM120" s="28" t="str">
        <f t="shared" si="66"/>
        <v/>
      </c>
      <c r="AN120" s="29" t="b">
        <f t="shared" si="68"/>
        <v>0</v>
      </c>
      <c r="AO120" s="29" t="b">
        <f t="shared" si="69"/>
        <v>0</v>
      </c>
      <c r="AP120" s="29" t="b">
        <f t="shared" si="70"/>
        <v>0</v>
      </c>
      <c r="AQ120" s="29" t="b">
        <f t="shared" si="71"/>
        <v>0</v>
      </c>
      <c r="AR120" s="29" t="b">
        <f t="shared" si="72"/>
        <v>0</v>
      </c>
    </row>
    <row r="121" spans="1:44">
      <c r="A121" s="14"/>
      <c r="B121" s="14"/>
      <c r="C121" s="22"/>
      <c r="D121" s="14"/>
      <c r="E121" s="14"/>
      <c r="F121" s="14"/>
      <c r="G121" s="14"/>
      <c r="H121" s="15"/>
      <c r="I121" s="15"/>
      <c r="J121" s="15"/>
      <c r="K121" s="15"/>
      <c r="L121" s="15"/>
      <c r="M121" s="23">
        <f>IF(G121=1,IF(T121='Valori Consentiti - Table 1'!$I$2,5,IF(T121="X",1,0))+IF(U121='Valori Consentiti - Table 1'!$K$2,5,IF(U121="X",1,0))+IF(V121='Valori Consentiti - Table 1'!$M$2,5,IF(V121="X",1,0))+IF(W121='Valori Consentiti - Table 1'!$O$2,5,IF(W121="X",1,0))+IF(X121='Valori Consentiti - Table 1'!$Q$2,5,IF(X121="X",1,0))+IF(Y121='Valori Consentiti - Table 1'!$S$2,5,IF(Y121="X",1,0))+IF(Z121='Valori Consentiti - Table 1'!$U$2,5,IF(Z121="X",1,0))+IF(AA121='Valori Consentiti - Table 1'!$W$2,5,IF(AA121="X",1,0))+IF(AB121='Valori Consentiti - Table 1'!$Y$2,5,IF(AB121="X",1,0))+IF(AC121='Valori Consentiti - Table 1'!$AA$2,5,IF(AC121="X",1,0))+IF(AD121='Valori Consentiti - Table 1'!$AC$2,5,IF(AD121="X",1,0))+IF(AE121='Valori Consentiti - Table 1'!$AE$2,5,IF(AE121="X",1,0))+IF(AF121='Valori Consentiti - Table 1'!$AG$2,5,IF(AF121="X",1,0))+IF(AG121='Valori Consentiti - Table 1'!$AI$2,5,IF(AG121="X",1,0))+IF(AH121='Valori Consentiti - Table 1'!$AK$2,5,IF(AH121="X",1,0))+IF(AI121='Valori Consentiti - Table 1'!$AM$2,5,IF(AI121="X",1,0))+IF(AJ121='Valori Consentiti - Table 1'!$AO$2,5,IF(AJ121="X",1,0))+IF(AK121='Valori Consentiti - Table 1'!$AQ$2,5,IF(AK121="X",1,0))+IF(AL121='Valori Consentiti - Table 1'!$AS$2,5,IF(AL121="X",1,0))+IF(AM121='Valori Consentiti - Table 1'!$AU$2,5,IF(AM121="X",1,0)),IF(G121=2,IF(T121='Valori Consentiti - Table 1'!$I$3,5,IF(T121="X",1,0))+IF(U121='Valori Consentiti - Table 1'!$K$3,5,IF(U121="X",1,0))+IF(V121='Valori Consentiti - Table 1'!$M$3,5,IF(V121="X",1,0))+IF(W121='Valori Consentiti - Table 1'!$O$3,5,IF(W121="X",1,0))+IF(X121='Valori Consentiti - Table 1'!$Q$3,5,IF(X121="X",1,0))+IF(Y121='Valori Consentiti - Table 1'!$S$3,5,IF(Y121="X",1,0))+IF(Z121='Valori Consentiti - Table 1'!$U$3,5,IF(Z121="X",1,0))+IF(AA121='Valori Consentiti - Table 1'!$W$3,5,IF(AA121="X",1,0))+IF(AB121='Valori Consentiti - Table 1'!$Y$3,5,IF(AB121="X",1,0))+IF(AC121='Valori Consentiti - Table 1'!$AA$3,5,IF(AC121="X",1,0))+IF(AD121='Valori Consentiti - Table 1'!$AC$3,5,IF(AD121="X",1,0))+IF(AE121='Valori Consentiti - Table 1'!$AE$3,5,IF(AE121="X",1,0))+IF(AF121='Valori Consentiti - Table 1'!$AG$3,5,IF(AF121="X",1,0))+IF(AG121='Valori Consentiti - Table 1'!$AI$3,5,IF(AG121="X",1,0))+IF(AH121='Valori Consentiti - Table 1'!$AK$3,5,IF(AH121="X",1,0))+IF(AI121='Valori Consentiti - Table 1'!$AM$3,5,IF(AI121="X",1,0))+IF(AJ121='Valori Consentiti - Table 1'!$AO$3,5,IF(AJ121="X",1,0))+IF(AK121='Valori Consentiti - Table 1'!$AQ$3,5,IF(AK121="X",1,0))+IF(AL121='Valori Consentiti - Table 1'!$AS$3,5,IF(AL121="X",1,0))+IF(AM121='Valori Consentiti - Table 1'!$AU$3,5,IF(AM121="X",1,0)),IF(G121=3,IF(T121='Valori Consentiti - Table 1'!$I$4,5,IF(T121="X",1,0))+IF(U121='Valori Consentiti - Table 1'!$K$4,5,IF(U121="X",1,0))+IF(V121='Valori Consentiti - Table 1'!$M$4,5,IF(V121="X",1,0))+IF(W121='Valori Consentiti - Table 1'!$O$4,5,IF(W121="X",1,0))+IF(X121='Valori Consentiti - Table 1'!$Q$4,5,IF(X121="X",1,0))+IF(Y121='Valori Consentiti - Table 1'!$S$4,5,IF(Y121="X",1,0))+IF(Z121='Valori Consentiti - Table 1'!$U$4,5,IF(Z121="X",1,0))+IF(AA121='Valori Consentiti - Table 1'!$W$4,5,IF(AA121="X",1,0))+IF(AB121='Valori Consentiti - Table 1'!$Y$4,5,IF(AB121="X",1,0))+IF(AC121='Valori Consentiti - Table 1'!$AA$4,5,IF(AC121="X",1,0))+IF(AD121='Valori Consentiti - Table 1'!$AC$4,5,IF(AD121="X",1,0))+IF(AE121='Valori Consentiti - Table 1'!$AE$4,5,IF(AE121="X",1,0))+IF(AF121='Valori Consentiti - Table 1'!$AG$4,5,IF(AF121="X",1,0))+IF(AG121='Valori Consentiti - Table 1'!$AI$4,5,IF(AG121="X",1,0))+IF(AH121='Valori Consentiti - Table 1'!$AK$4,5,IF(AH121="X",1,0))+IF(AI121='Valori Consentiti - Table 1'!$AM$4,5,IF(AI121="X",1,0))+IF(AJ121='Valori Consentiti - Table 1'!$AO$4,5,IF(AJ121="X",1,0))+IF(AK121='Valori Consentiti - Table 1'!$AQ$4,5,IF(AK121="X",1,0))+IF(AL121='Valori Consentiti - Table 1'!$AS$4,5,IF(AL121="X",1,0))+IF(AM121='Valori Consentiti - Table 1'!$AU$4,5,IF(AM121="X",1,0)),IF(G121=4,IF(T121='Valori Consentiti - Table 1'!$I$5,5,IF(T121="X",1,0))+IF(U121='Valori Consentiti - Table 1'!$K$5,5,IF(U121="X",1,0))+IF(V121='Valori Consentiti - Table 1'!$M$5,5,IF(V121="X",1,0))+IF(W121='Valori Consentiti - Table 1'!$O$5,5,IF(W121="X",1,0))+IF(X121='Valori Consentiti - Table 1'!$Q$5,5,IF(X121="X",1,0))+IF(Y121='Valori Consentiti - Table 1'!$S$5,5,IF(Y121="X",1,0))+IF(Z121='Valori Consentiti - Table 1'!$U$5,5,IF(Z121="X",1,0))+IF(AA121='Valori Consentiti - Table 1'!$W$5,5,IF(AA121="X",1,0))+IF(AB121='Valori Consentiti - Table 1'!$Y$5,5,IF(AB121="X",1,0))+IF(AC121='Valori Consentiti - Table 1'!$AA$5,5,IF(AC121="X",1,0))+IF(AD121='Valori Consentiti - Table 1'!$AC$5,5,IF(AD121="X",1,0))+IF(AE121='Valori Consentiti - Table 1'!$AE$5,5,IF(AE121="X",1,0))+IF(AF121='Valori Consentiti - Table 1'!$AG$5,5,IF(AF121="X",1,0))+IF(AG121='Valori Consentiti - Table 1'!$AI$5,5,IF(AG121="X",1,0))+IF(AH121='Valori Consentiti - Table 1'!$AK$5,5,IF(AH121="X",1,0))+IF(AI121='Valori Consentiti - Table 1'!$AM$5,5,IF(AI121="X",1,0))+IF(AJ121='Valori Consentiti - Table 1'!$AO$5,5,IF(AJ121="X",1,0))+IF(AK121='Valori Consentiti - Table 1'!$AQ$5,5,IF(AK121="X",1,0))+IF(AL121='Valori Consentiti - Table 1'!$AS$5,5,IF(AL121="X",1,0))+IF(AM121='Valori Consentiti - Table 1'!$AU$5,5,IF(AM121="X",1,0)),))))</f>
        <v>0</v>
      </c>
      <c r="N121" s="16">
        <f t="shared" si="73"/>
        <v>0</v>
      </c>
      <c r="O121" s="16">
        <f t="shared" si="74"/>
        <v>20</v>
      </c>
      <c r="P121" s="16">
        <f>IF(G121=1,IF(T121='Valori Consentiti - Table 1'!$I$2,1,0)+IF(U121='Valori Consentiti - Table 1'!$K$2,1,0)+IF(V121='Valori Consentiti - Table 1'!$M$2,1,0)+IF(W121='Valori Consentiti - Table 1'!$O$2,1,0)+IF(X121='Valori Consentiti - Table 1'!$Q$2,1,0)+IF(Y121='Valori Consentiti - Table 1'!$S$2,1,0)+IF(Z121='Valori Consentiti - Table 1'!$U$2,1,0)+IF(AA121='Valori Consentiti - Table 1'!$W$2,1,0)+IF(AB121='Valori Consentiti - Table 1'!$Y$2,1,0)+IF(AC121='Valori Consentiti - Table 1'!$AA$2,1,0)+IF(AD121='Valori Consentiti - Table 1'!$AC$2,1,0)+IF(AE121='Valori Consentiti - Table 1'!$AE$2,1,0)+IF(AF121='Valori Consentiti - Table 1'!$AG$2,1,0)+IF(AG121='Valori Consentiti - Table 1'!$AI$2,1,0)+IF(AH121='Valori Consentiti - Table 1'!$AK$2,1,0)+IF(AI121='Valori Consentiti - Table 1'!$AM$2,1,0)+IF(AJ121='Valori Consentiti - Table 1'!$AO$2,1,0)+IF(AK121='Valori Consentiti - Table 1'!$AQ$2,1,0)+IF(AL121='Valori Consentiti - Table 1'!$AS$2,1,0)+IF(AM121='Valori Consentiti - Table 1'!$AU$2,1,0),IF(G121=2,IF(T121='Valori Consentiti - Table 1'!$I$3,1,0)+IF(U121='Valori Consentiti - Table 1'!$K$3,1,0)+IF(V121='Valori Consentiti - Table 1'!$M$3,1,0)+IF(W121='Valori Consentiti - Table 1'!$O$3,1,0)+IF(X121='Valori Consentiti - Table 1'!$Q$3,1,0)+IF(Y121='Valori Consentiti - Table 1'!$S$3,1,0)+IF(Z121='Valori Consentiti - Table 1'!$U$3,1,0)+IF(AA121='Valori Consentiti - Table 1'!$W$3,1,0)+IF(AB121='Valori Consentiti - Table 1'!$Y$3,1,0)+IF(AC121='Valori Consentiti - Table 1'!$AA$3,1,0)+IF(AD121='Valori Consentiti - Table 1'!$AC$3,1,0)+IF(AE121='Valori Consentiti - Table 1'!$AE$3,1,0)+IF(AF121='Valori Consentiti - Table 1'!$AG$3,1,0)+IF(AG121='Valori Consentiti - Table 1'!$AI$3,1,0)+IF(AH121='Valori Consentiti - Table 1'!$AK$3,1,0)+IF(AI121='Valori Consentiti - Table 1'!$AM$3,1,0)+IF(AJ121='Valori Consentiti - Table 1'!$AO$3,1,0)+IF(AK121='Valori Consentiti - Table 1'!$AQ$3,1,0)+IF(AL121='Valori Consentiti - Table 1'!$AS$3,1,0)+IF(AM121='Valori Consentiti - Table 1'!$AU$3,1,0),IF(G121=3,IF(T121='Valori Consentiti - Table 1'!$I$4,1,0)+IF(U121='Valori Consentiti - Table 1'!$K$4,1,0)+IF(V121='Valori Consentiti - Table 1'!$M$4,1,0)+IF(W121='Valori Consentiti - Table 1'!$O$4,1,0)+IF(X121='Valori Consentiti - Table 1'!$Q$4,1,0)+IF(Y121='Valori Consentiti - Table 1'!$S$4,1,0)+IF(Z121='Valori Consentiti - Table 1'!$U$4,1,0)+IF(AA121='Valori Consentiti - Table 1'!$W$4,1,0)+IF(AB121='Valori Consentiti - Table 1'!$Y$4,1,0)+IF(AC121='Valori Consentiti - Table 1'!$AA$4,1,0)+IF(AD121='Valori Consentiti - Table 1'!$AC$4,1,0)+IF(AE121='Valori Consentiti - Table 1'!$AE$4,1,0)+IF(AF121='Valori Consentiti - Table 1'!$AG$4,1,0)+IF(AG121='Valori Consentiti - Table 1'!$AI$4,1,0)+IF(AH121='Valori Consentiti - Table 1'!$AK$4,1,0)+IF(AI121='Valori Consentiti - Table 1'!$AM$4,1,0)+IF(AJ121='Valori Consentiti - Table 1'!$AO$4,1,0)+IF(AK121='Valori Consentiti - Table 1'!$AQ$4,1,0)+IF(AL121='Valori Consentiti - Table 1'!$AS$4,1,0)+IF(AM121='Valori Consentiti - Table 1'!$AU$4,1,0),IF(G121=4,IF(T121='Valori Consentiti - Table 1'!$I$5,1,0)+IF(U121='Valori Consentiti - Table 1'!$K$5,1,0)+IF(V121='Valori Consentiti - Table 1'!$M$5,1,0)+IF(W121='Valori Consentiti - Table 1'!$O$5,1,0)+IF(X121='Valori Consentiti - Table 1'!$Q$5,1,0)+IF(Y121='Valori Consentiti - Table 1'!$S$5,1,0)+IF(Z121='Valori Consentiti - Table 1'!$U$5,1,0)+IF(AA121='Valori Consentiti - Table 1'!$W$5,1,0)+IF(AB121='Valori Consentiti - Table 1'!$Y$5,1,0)+IF(AC121='Valori Consentiti - Table 1'!$AA$5,1,0)+IF(AD121='Valori Consentiti - Table 1'!$AC$5,1,0)+IF(AE121='Valori Consentiti - Table 1'!$AE$5,1,0)+IF(AF121='Valori Consentiti - Table 1'!$AG$5,1,0)+IF(AG121='Valori Consentiti - Table 1'!$AI$5,1,0)+IF(AH121='Valori Consentiti - Table 1'!$AK$5,1,0)+IF(AI121='Valori Consentiti - Table 1'!$AM$5,1,0)+IF(AJ121='Valori Consentiti - Table 1'!$AO$5,1,0)+IF(AK121='Valori Consentiti - Table 1'!$AQ$5,1,0)+IF(AL121='Valori Consentiti - Table 1'!$AS$5,1,0)+IF(AM121='Valori Consentiti - Table 1'!$AU$5,1,0),))))</f>
        <v>0</v>
      </c>
      <c r="Q121" s="16">
        <f t="shared" si="75"/>
        <v>20</v>
      </c>
      <c r="R121" s="16">
        <f t="shared" si="67"/>
        <v>1</v>
      </c>
      <c r="S121" s="17"/>
      <c r="T121" s="24" t="str">
        <f t="shared" si="47"/>
        <v/>
      </c>
      <c r="U121" s="25" t="str">
        <f t="shared" si="48"/>
        <v/>
      </c>
      <c r="V121" s="25" t="str">
        <f t="shared" si="49"/>
        <v/>
      </c>
      <c r="W121" s="26" t="str">
        <f t="shared" si="50"/>
        <v/>
      </c>
      <c r="X121" s="27" t="str">
        <f t="shared" si="51"/>
        <v/>
      </c>
      <c r="Y121" s="25" t="str">
        <f t="shared" si="52"/>
        <v/>
      </c>
      <c r="Z121" s="25" t="str">
        <f t="shared" si="53"/>
        <v/>
      </c>
      <c r="AA121" s="26" t="str">
        <f t="shared" si="54"/>
        <v/>
      </c>
      <c r="AB121" s="27" t="str">
        <f t="shared" si="55"/>
        <v/>
      </c>
      <c r="AC121" s="25" t="str">
        <f t="shared" si="56"/>
        <v/>
      </c>
      <c r="AD121" s="25" t="str">
        <f t="shared" si="57"/>
        <v/>
      </c>
      <c r="AE121" s="26" t="str">
        <f t="shared" si="58"/>
        <v/>
      </c>
      <c r="AF121" s="27" t="str">
        <f t="shared" si="59"/>
        <v/>
      </c>
      <c r="AG121" s="25" t="str">
        <f t="shared" si="60"/>
        <v/>
      </c>
      <c r="AH121" s="25" t="str">
        <f t="shared" si="61"/>
        <v/>
      </c>
      <c r="AI121" s="26" t="str">
        <f t="shared" si="62"/>
        <v/>
      </c>
      <c r="AJ121" s="27" t="str">
        <f t="shared" si="63"/>
        <v/>
      </c>
      <c r="AK121" s="25" t="str">
        <f t="shared" si="64"/>
        <v/>
      </c>
      <c r="AL121" s="25" t="str">
        <f t="shared" si="65"/>
        <v/>
      </c>
      <c r="AM121" s="28" t="str">
        <f t="shared" si="66"/>
        <v/>
      </c>
      <c r="AN121" s="29" t="b">
        <f t="shared" si="68"/>
        <v>0</v>
      </c>
      <c r="AO121" s="29" t="b">
        <f t="shared" si="69"/>
        <v>0</v>
      </c>
      <c r="AP121" s="29" t="b">
        <f t="shared" si="70"/>
        <v>0</v>
      </c>
      <c r="AQ121" s="29" t="b">
        <f t="shared" si="71"/>
        <v>0</v>
      </c>
      <c r="AR121" s="29" t="b">
        <f t="shared" si="72"/>
        <v>0</v>
      </c>
    </row>
    <row r="122" spans="1:44">
      <c r="A122" s="14"/>
      <c r="B122" s="14"/>
      <c r="C122" s="22"/>
      <c r="D122" s="14"/>
      <c r="E122" s="14"/>
      <c r="F122" s="14"/>
      <c r="G122" s="14"/>
      <c r="H122" s="15"/>
      <c r="I122" s="15"/>
      <c r="J122" s="15"/>
      <c r="K122" s="15"/>
      <c r="L122" s="15"/>
      <c r="M122" s="23">
        <f>IF(G122=1,IF(T122='Valori Consentiti - Table 1'!$I$2,5,IF(T122="X",1,0))+IF(U122='Valori Consentiti - Table 1'!$K$2,5,IF(U122="X",1,0))+IF(V122='Valori Consentiti - Table 1'!$M$2,5,IF(V122="X",1,0))+IF(W122='Valori Consentiti - Table 1'!$O$2,5,IF(W122="X",1,0))+IF(X122='Valori Consentiti - Table 1'!$Q$2,5,IF(X122="X",1,0))+IF(Y122='Valori Consentiti - Table 1'!$S$2,5,IF(Y122="X",1,0))+IF(Z122='Valori Consentiti - Table 1'!$U$2,5,IF(Z122="X",1,0))+IF(AA122='Valori Consentiti - Table 1'!$W$2,5,IF(AA122="X",1,0))+IF(AB122='Valori Consentiti - Table 1'!$Y$2,5,IF(AB122="X",1,0))+IF(AC122='Valori Consentiti - Table 1'!$AA$2,5,IF(AC122="X",1,0))+IF(AD122='Valori Consentiti - Table 1'!$AC$2,5,IF(AD122="X",1,0))+IF(AE122='Valori Consentiti - Table 1'!$AE$2,5,IF(AE122="X",1,0))+IF(AF122='Valori Consentiti - Table 1'!$AG$2,5,IF(AF122="X",1,0))+IF(AG122='Valori Consentiti - Table 1'!$AI$2,5,IF(AG122="X",1,0))+IF(AH122='Valori Consentiti - Table 1'!$AK$2,5,IF(AH122="X",1,0))+IF(AI122='Valori Consentiti - Table 1'!$AM$2,5,IF(AI122="X",1,0))+IF(AJ122='Valori Consentiti - Table 1'!$AO$2,5,IF(AJ122="X",1,0))+IF(AK122='Valori Consentiti - Table 1'!$AQ$2,5,IF(AK122="X",1,0))+IF(AL122='Valori Consentiti - Table 1'!$AS$2,5,IF(AL122="X",1,0))+IF(AM122='Valori Consentiti - Table 1'!$AU$2,5,IF(AM122="X",1,0)),IF(G122=2,IF(T122='Valori Consentiti - Table 1'!$I$3,5,IF(T122="X",1,0))+IF(U122='Valori Consentiti - Table 1'!$K$3,5,IF(U122="X",1,0))+IF(V122='Valori Consentiti - Table 1'!$M$3,5,IF(V122="X",1,0))+IF(W122='Valori Consentiti - Table 1'!$O$3,5,IF(W122="X",1,0))+IF(X122='Valori Consentiti - Table 1'!$Q$3,5,IF(X122="X",1,0))+IF(Y122='Valori Consentiti - Table 1'!$S$3,5,IF(Y122="X",1,0))+IF(Z122='Valori Consentiti - Table 1'!$U$3,5,IF(Z122="X",1,0))+IF(AA122='Valori Consentiti - Table 1'!$W$3,5,IF(AA122="X",1,0))+IF(AB122='Valori Consentiti - Table 1'!$Y$3,5,IF(AB122="X",1,0))+IF(AC122='Valori Consentiti - Table 1'!$AA$3,5,IF(AC122="X",1,0))+IF(AD122='Valori Consentiti - Table 1'!$AC$3,5,IF(AD122="X",1,0))+IF(AE122='Valori Consentiti - Table 1'!$AE$3,5,IF(AE122="X",1,0))+IF(AF122='Valori Consentiti - Table 1'!$AG$3,5,IF(AF122="X",1,0))+IF(AG122='Valori Consentiti - Table 1'!$AI$3,5,IF(AG122="X",1,0))+IF(AH122='Valori Consentiti - Table 1'!$AK$3,5,IF(AH122="X",1,0))+IF(AI122='Valori Consentiti - Table 1'!$AM$3,5,IF(AI122="X",1,0))+IF(AJ122='Valori Consentiti - Table 1'!$AO$3,5,IF(AJ122="X",1,0))+IF(AK122='Valori Consentiti - Table 1'!$AQ$3,5,IF(AK122="X",1,0))+IF(AL122='Valori Consentiti - Table 1'!$AS$3,5,IF(AL122="X",1,0))+IF(AM122='Valori Consentiti - Table 1'!$AU$3,5,IF(AM122="X",1,0)),IF(G122=3,IF(T122='Valori Consentiti - Table 1'!$I$4,5,IF(T122="X",1,0))+IF(U122='Valori Consentiti - Table 1'!$K$4,5,IF(U122="X",1,0))+IF(V122='Valori Consentiti - Table 1'!$M$4,5,IF(V122="X",1,0))+IF(W122='Valori Consentiti - Table 1'!$O$4,5,IF(W122="X",1,0))+IF(X122='Valori Consentiti - Table 1'!$Q$4,5,IF(X122="X",1,0))+IF(Y122='Valori Consentiti - Table 1'!$S$4,5,IF(Y122="X",1,0))+IF(Z122='Valori Consentiti - Table 1'!$U$4,5,IF(Z122="X",1,0))+IF(AA122='Valori Consentiti - Table 1'!$W$4,5,IF(AA122="X",1,0))+IF(AB122='Valori Consentiti - Table 1'!$Y$4,5,IF(AB122="X",1,0))+IF(AC122='Valori Consentiti - Table 1'!$AA$4,5,IF(AC122="X",1,0))+IF(AD122='Valori Consentiti - Table 1'!$AC$4,5,IF(AD122="X",1,0))+IF(AE122='Valori Consentiti - Table 1'!$AE$4,5,IF(AE122="X",1,0))+IF(AF122='Valori Consentiti - Table 1'!$AG$4,5,IF(AF122="X",1,0))+IF(AG122='Valori Consentiti - Table 1'!$AI$4,5,IF(AG122="X",1,0))+IF(AH122='Valori Consentiti - Table 1'!$AK$4,5,IF(AH122="X",1,0))+IF(AI122='Valori Consentiti - Table 1'!$AM$4,5,IF(AI122="X",1,0))+IF(AJ122='Valori Consentiti - Table 1'!$AO$4,5,IF(AJ122="X",1,0))+IF(AK122='Valori Consentiti - Table 1'!$AQ$4,5,IF(AK122="X",1,0))+IF(AL122='Valori Consentiti - Table 1'!$AS$4,5,IF(AL122="X",1,0))+IF(AM122='Valori Consentiti - Table 1'!$AU$4,5,IF(AM122="X",1,0)),IF(G122=4,IF(T122='Valori Consentiti - Table 1'!$I$5,5,IF(T122="X",1,0))+IF(U122='Valori Consentiti - Table 1'!$K$5,5,IF(U122="X",1,0))+IF(V122='Valori Consentiti - Table 1'!$M$5,5,IF(V122="X",1,0))+IF(W122='Valori Consentiti - Table 1'!$O$5,5,IF(W122="X",1,0))+IF(X122='Valori Consentiti - Table 1'!$Q$5,5,IF(X122="X",1,0))+IF(Y122='Valori Consentiti - Table 1'!$S$5,5,IF(Y122="X",1,0))+IF(Z122='Valori Consentiti - Table 1'!$U$5,5,IF(Z122="X",1,0))+IF(AA122='Valori Consentiti - Table 1'!$W$5,5,IF(AA122="X",1,0))+IF(AB122='Valori Consentiti - Table 1'!$Y$5,5,IF(AB122="X",1,0))+IF(AC122='Valori Consentiti - Table 1'!$AA$5,5,IF(AC122="X",1,0))+IF(AD122='Valori Consentiti - Table 1'!$AC$5,5,IF(AD122="X",1,0))+IF(AE122='Valori Consentiti - Table 1'!$AE$5,5,IF(AE122="X",1,0))+IF(AF122='Valori Consentiti - Table 1'!$AG$5,5,IF(AF122="X",1,0))+IF(AG122='Valori Consentiti - Table 1'!$AI$5,5,IF(AG122="X",1,0))+IF(AH122='Valori Consentiti - Table 1'!$AK$5,5,IF(AH122="X",1,0))+IF(AI122='Valori Consentiti - Table 1'!$AM$5,5,IF(AI122="X",1,0))+IF(AJ122='Valori Consentiti - Table 1'!$AO$5,5,IF(AJ122="X",1,0))+IF(AK122='Valori Consentiti - Table 1'!$AQ$5,5,IF(AK122="X",1,0))+IF(AL122='Valori Consentiti - Table 1'!$AS$5,5,IF(AL122="X",1,0))+IF(AM122='Valori Consentiti - Table 1'!$AU$5,5,IF(AM122="X",1,0)),))))</f>
        <v>0</v>
      </c>
      <c r="N122" s="16">
        <f t="shared" si="73"/>
        <v>0</v>
      </c>
      <c r="O122" s="16">
        <f t="shared" si="74"/>
        <v>20</v>
      </c>
      <c r="P122" s="16">
        <f>IF(G122=1,IF(T122='Valori Consentiti - Table 1'!$I$2,1,0)+IF(U122='Valori Consentiti - Table 1'!$K$2,1,0)+IF(V122='Valori Consentiti - Table 1'!$M$2,1,0)+IF(W122='Valori Consentiti - Table 1'!$O$2,1,0)+IF(X122='Valori Consentiti - Table 1'!$Q$2,1,0)+IF(Y122='Valori Consentiti - Table 1'!$S$2,1,0)+IF(Z122='Valori Consentiti - Table 1'!$U$2,1,0)+IF(AA122='Valori Consentiti - Table 1'!$W$2,1,0)+IF(AB122='Valori Consentiti - Table 1'!$Y$2,1,0)+IF(AC122='Valori Consentiti - Table 1'!$AA$2,1,0)+IF(AD122='Valori Consentiti - Table 1'!$AC$2,1,0)+IF(AE122='Valori Consentiti - Table 1'!$AE$2,1,0)+IF(AF122='Valori Consentiti - Table 1'!$AG$2,1,0)+IF(AG122='Valori Consentiti - Table 1'!$AI$2,1,0)+IF(AH122='Valori Consentiti - Table 1'!$AK$2,1,0)+IF(AI122='Valori Consentiti - Table 1'!$AM$2,1,0)+IF(AJ122='Valori Consentiti - Table 1'!$AO$2,1,0)+IF(AK122='Valori Consentiti - Table 1'!$AQ$2,1,0)+IF(AL122='Valori Consentiti - Table 1'!$AS$2,1,0)+IF(AM122='Valori Consentiti - Table 1'!$AU$2,1,0),IF(G122=2,IF(T122='Valori Consentiti - Table 1'!$I$3,1,0)+IF(U122='Valori Consentiti - Table 1'!$K$3,1,0)+IF(V122='Valori Consentiti - Table 1'!$M$3,1,0)+IF(W122='Valori Consentiti - Table 1'!$O$3,1,0)+IF(X122='Valori Consentiti - Table 1'!$Q$3,1,0)+IF(Y122='Valori Consentiti - Table 1'!$S$3,1,0)+IF(Z122='Valori Consentiti - Table 1'!$U$3,1,0)+IF(AA122='Valori Consentiti - Table 1'!$W$3,1,0)+IF(AB122='Valori Consentiti - Table 1'!$Y$3,1,0)+IF(AC122='Valori Consentiti - Table 1'!$AA$3,1,0)+IF(AD122='Valori Consentiti - Table 1'!$AC$3,1,0)+IF(AE122='Valori Consentiti - Table 1'!$AE$3,1,0)+IF(AF122='Valori Consentiti - Table 1'!$AG$3,1,0)+IF(AG122='Valori Consentiti - Table 1'!$AI$3,1,0)+IF(AH122='Valori Consentiti - Table 1'!$AK$3,1,0)+IF(AI122='Valori Consentiti - Table 1'!$AM$3,1,0)+IF(AJ122='Valori Consentiti - Table 1'!$AO$3,1,0)+IF(AK122='Valori Consentiti - Table 1'!$AQ$3,1,0)+IF(AL122='Valori Consentiti - Table 1'!$AS$3,1,0)+IF(AM122='Valori Consentiti - Table 1'!$AU$3,1,0),IF(G122=3,IF(T122='Valori Consentiti - Table 1'!$I$4,1,0)+IF(U122='Valori Consentiti - Table 1'!$K$4,1,0)+IF(V122='Valori Consentiti - Table 1'!$M$4,1,0)+IF(W122='Valori Consentiti - Table 1'!$O$4,1,0)+IF(X122='Valori Consentiti - Table 1'!$Q$4,1,0)+IF(Y122='Valori Consentiti - Table 1'!$S$4,1,0)+IF(Z122='Valori Consentiti - Table 1'!$U$4,1,0)+IF(AA122='Valori Consentiti - Table 1'!$W$4,1,0)+IF(AB122='Valori Consentiti - Table 1'!$Y$4,1,0)+IF(AC122='Valori Consentiti - Table 1'!$AA$4,1,0)+IF(AD122='Valori Consentiti - Table 1'!$AC$4,1,0)+IF(AE122='Valori Consentiti - Table 1'!$AE$4,1,0)+IF(AF122='Valori Consentiti - Table 1'!$AG$4,1,0)+IF(AG122='Valori Consentiti - Table 1'!$AI$4,1,0)+IF(AH122='Valori Consentiti - Table 1'!$AK$4,1,0)+IF(AI122='Valori Consentiti - Table 1'!$AM$4,1,0)+IF(AJ122='Valori Consentiti - Table 1'!$AO$4,1,0)+IF(AK122='Valori Consentiti - Table 1'!$AQ$4,1,0)+IF(AL122='Valori Consentiti - Table 1'!$AS$4,1,0)+IF(AM122='Valori Consentiti - Table 1'!$AU$4,1,0),IF(G122=4,IF(T122='Valori Consentiti - Table 1'!$I$5,1,0)+IF(U122='Valori Consentiti - Table 1'!$K$5,1,0)+IF(V122='Valori Consentiti - Table 1'!$M$5,1,0)+IF(W122='Valori Consentiti - Table 1'!$O$5,1,0)+IF(X122='Valori Consentiti - Table 1'!$Q$5,1,0)+IF(Y122='Valori Consentiti - Table 1'!$S$5,1,0)+IF(Z122='Valori Consentiti - Table 1'!$U$5,1,0)+IF(AA122='Valori Consentiti - Table 1'!$W$5,1,0)+IF(AB122='Valori Consentiti - Table 1'!$Y$5,1,0)+IF(AC122='Valori Consentiti - Table 1'!$AA$5,1,0)+IF(AD122='Valori Consentiti - Table 1'!$AC$5,1,0)+IF(AE122='Valori Consentiti - Table 1'!$AE$5,1,0)+IF(AF122='Valori Consentiti - Table 1'!$AG$5,1,0)+IF(AG122='Valori Consentiti - Table 1'!$AI$5,1,0)+IF(AH122='Valori Consentiti - Table 1'!$AK$5,1,0)+IF(AI122='Valori Consentiti - Table 1'!$AM$5,1,0)+IF(AJ122='Valori Consentiti - Table 1'!$AO$5,1,0)+IF(AK122='Valori Consentiti - Table 1'!$AQ$5,1,0)+IF(AL122='Valori Consentiti - Table 1'!$AS$5,1,0)+IF(AM122='Valori Consentiti - Table 1'!$AU$5,1,0),))))</f>
        <v>0</v>
      </c>
      <c r="Q122" s="16">
        <f t="shared" si="75"/>
        <v>20</v>
      </c>
      <c r="R122" s="16">
        <f t="shared" si="67"/>
        <v>1</v>
      </c>
      <c r="S122" s="17"/>
      <c r="T122" s="24" t="str">
        <f t="shared" si="47"/>
        <v/>
      </c>
      <c r="U122" s="25" t="str">
        <f t="shared" si="48"/>
        <v/>
      </c>
      <c r="V122" s="25" t="str">
        <f t="shared" si="49"/>
        <v/>
      </c>
      <c r="W122" s="26" t="str">
        <f t="shared" si="50"/>
        <v/>
      </c>
      <c r="X122" s="27" t="str">
        <f t="shared" si="51"/>
        <v/>
      </c>
      <c r="Y122" s="25" t="str">
        <f t="shared" si="52"/>
        <v/>
      </c>
      <c r="Z122" s="25" t="str">
        <f t="shared" si="53"/>
        <v/>
      </c>
      <c r="AA122" s="26" t="str">
        <f t="shared" si="54"/>
        <v/>
      </c>
      <c r="AB122" s="27" t="str">
        <f t="shared" si="55"/>
        <v/>
      </c>
      <c r="AC122" s="25" t="str">
        <f t="shared" si="56"/>
        <v/>
      </c>
      <c r="AD122" s="25" t="str">
        <f t="shared" si="57"/>
        <v/>
      </c>
      <c r="AE122" s="26" t="str">
        <f t="shared" si="58"/>
        <v/>
      </c>
      <c r="AF122" s="27" t="str">
        <f t="shared" si="59"/>
        <v/>
      </c>
      <c r="AG122" s="25" t="str">
        <f t="shared" si="60"/>
        <v/>
      </c>
      <c r="AH122" s="25" t="str">
        <f t="shared" si="61"/>
        <v/>
      </c>
      <c r="AI122" s="26" t="str">
        <f t="shared" si="62"/>
        <v/>
      </c>
      <c r="AJ122" s="27" t="str">
        <f t="shared" si="63"/>
        <v/>
      </c>
      <c r="AK122" s="25" t="str">
        <f t="shared" si="64"/>
        <v/>
      </c>
      <c r="AL122" s="25" t="str">
        <f t="shared" si="65"/>
        <v/>
      </c>
      <c r="AM122" s="28" t="str">
        <f t="shared" si="66"/>
        <v/>
      </c>
      <c r="AN122" s="29" t="b">
        <f t="shared" si="68"/>
        <v>0</v>
      </c>
      <c r="AO122" s="29" t="b">
        <f t="shared" si="69"/>
        <v>0</v>
      </c>
      <c r="AP122" s="29" t="b">
        <f t="shared" si="70"/>
        <v>0</v>
      </c>
      <c r="AQ122" s="29" t="b">
        <f t="shared" si="71"/>
        <v>0</v>
      </c>
      <c r="AR122" s="29" t="b">
        <f t="shared" si="72"/>
        <v>0</v>
      </c>
    </row>
    <row r="123" spans="1:44">
      <c r="A123" s="14"/>
      <c r="B123" s="14"/>
      <c r="C123" s="22"/>
      <c r="D123" s="14"/>
      <c r="E123" s="14"/>
      <c r="F123" s="14"/>
      <c r="G123" s="14"/>
      <c r="H123" s="15"/>
      <c r="I123" s="15"/>
      <c r="J123" s="15"/>
      <c r="K123" s="15"/>
      <c r="L123" s="15"/>
      <c r="M123" s="23">
        <f>IF(G123=1,IF(T123='Valori Consentiti - Table 1'!$I$2,5,IF(T123="X",1,0))+IF(U123='Valori Consentiti - Table 1'!$K$2,5,IF(U123="X",1,0))+IF(V123='Valori Consentiti - Table 1'!$M$2,5,IF(V123="X",1,0))+IF(W123='Valori Consentiti - Table 1'!$O$2,5,IF(W123="X",1,0))+IF(X123='Valori Consentiti - Table 1'!$Q$2,5,IF(X123="X",1,0))+IF(Y123='Valori Consentiti - Table 1'!$S$2,5,IF(Y123="X",1,0))+IF(Z123='Valori Consentiti - Table 1'!$U$2,5,IF(Z123="X",1,0))+IF(AA123='Valori Consentiti - Table 1'!$W$2,5,IF(AA123="X",1,0))+IF(AB123='Valori Consentiti - Table 1'!$Y$2,5,IF(AB123="X",1,0))+IF(AC123='Valori Consentiti - Table 1'!$AA$2,5,IF(AC123="X",1,0))+IF(AD123='Valori Consentiti - Table 1'!$AC$2,5,IF(AD123="X",1,0))+IF(AE123='Valori Consentiti - Table 1'!$AE$2,5,IF(AE123="X",1,0))+IF(AF123='Valori Consentiti - Table 1'!$AG$2,5,IF(AF123="X",1,0))+IF(AG123='Valori Consentiti - Table 1'!$AI$2,5,IF(AG123="X",1,0))+IF(AH123='Valori Consentiti - Table 1'!$AK$2,5,IF(AH123="X",1,0))+IF(AI123='Valori Consentiti - Table 1'!$AM$2,5,IF(AI123="X",1,0))+IF(AJ123='Valori Consentiti - Table 1'!$AO$2,5,IF(AJ123="X",1,0))+IF(AK123='Valori Consentiti - Table 1'!$AQ$2,5,IF(AK123="X",1,0))+IF(AL123='Valori Consentiti - Table 1'!$AS$2,5,IF(AL123="X",1,0))+IF(AM123='Valori Consentiti - Table 1'!$AU$2,5,IF(AM123="X",1,0)),IF(G123=2,IF(T123='Valori Consentiti - Table 1'!$I$3,5,IF(T123="X",1,0))+IF(U123='Valori Consentiti - Table 1'!$K$3,5,IF(U123="X",1,0))+IF(V123='Valori Consentiti - Table 1'!$M$3,5,IF(V123="X",1,0))+IF(W123='Valori Consentiti - Table 1'!$O$3,5,IF(W123="X",1,0))+IF(X123='Valori Consentiti - Table 1'!$Q$3,5,IF(X123="X",1,0))+IF(Y123='Valori Consentiti - Table 1'!$S$3,5,IF(Y123="X",1,0))+IF(Z123='Valori Consentiti - Table 1'!$U$3,5,IF(Z123="X",1,0))+IF(AA123='Valori Consentiti - Table 1'!$W$3,5,IF(AA123="X",1,0))+IF(AB123='Valori Consentiti - Table 1'!$Y$3,5,IF(AB123="X",1,0))+IF(AC123='Valori Consentiti - Table 1'!$AA$3,5,IF(AC123="X",1,0))+IF(AD123='Valori Consentiti - Table 1'!$AC$3,5,IF(AD123="X",1,0))+IF(AE123='Valori Consentiti - Table 1'!$AE$3,5,IF(AE123="X",1,0))+IF(AF123='Valori Consentiti - Table 1'!$AG$3,5,IF(AF123="X",1,0))+IF(AG123='Valori Consentiti - Table 1'!$AI$3,5,IF(AG123="X",1,0))+IF(AH123='Valori Consentiti - Table 1'!$AK$3,5,IF(AH123="X",1,0))+IF(AI123='Valori Consentiti - Table 1'!$AM$3,5,IF(AI123="X",1,0))+IF(AJ123='Valori Consentiti - Table 1'!$AO$3,5,IF(AJ123="X",1,0))+IF(AK123='Valori Consentiti - Table 1'!$AQ$3,5,IF(AK123="X",1,0))+IF(AL123='Valori Consentiti - Table 1'!$AS$3,5,IF(AL123="X",1,0))+IF(AM123='Valori Consentiti - Table 1'!$AU$3,5,IF(AM123="X",1,0)),IF(G123=3,IF(T123='Valori Consentiti - Table 1'!$I$4,5,IF(T123="X",1,0))+IF(U123='Valori Consentiti - Table 1'!$K$4,5,IF(U123="X",1,0))+IF(V123='Valori Consentiti - Table 1'!$M$4,5,IF(V123="X",1,0))+IF(W123='Valori Consentiti - Table 1'!$O$4,5,IF(W123="X",1,0))+IF(X123='Valori Consentiti - Table 1'!$Q$4,5,IF(X123="X",1,0))+IF(Y123='Valori Consentiti - Table 1'!$S$4,5,IF(Y123="X",1,0))+IF(Z123='Valori Consentiti - Table 1'!$U$4,5,IF(Z123="X",1,0))+IF(AA123='Valori Consentiti - Table 1'!$W$4,5,IF(AA123="X",1,0))+IF(AB123='Valori Consentiti - Table 1'!$Y$4,5,IF(AB123="X",1,0))+IF(AC123='Valori Consentiti - Table 1'!$AA$4,5,IF(AC123="X",1,0))+IF(AD123='Valori Consentiti - Table 1'!$AC$4,5,IF(AD123="X",1,0))+IF(AE123='Valori Consentiti - Table 1'!$AE$4,5,IF(AE123="X",1,0))+IF(AF123='Valori Consentiti - Table 1'!$AG$4,5,IF(AF123="X",1,0))+IF(AG123='Valori Consentiti - Table 1'!$AI$4,5,IF(AG123="X",1,0))+IF(AH123='Valori Consentiti - Table 1'!$AK$4,5,IF(AH123="X",1,0))+IF(AI123='Valori Consentiti - Table 1'!$AM$4,5,IF(AI123="X",1,0))+IF(AJ123='Valori Consentiti - Table 1'!$AO$4,5,IF(AJ123="X",1,0))+IF(AK123='Valori Consentiti - Table 1'!$AQ$4,5,IF(AK123="X",1,0))+IF(AL123='Valori Consentiti - Table 1'!$AS$4,5,IF(AL123="X",1,0))+IF(AM123='Valori Consentiti - Table 1'!$AU$4,5,IF(AM123="X",1,0)),IF(G123=4,IF(T123='Valori Consentiti - Table 1'!$I$5,5,IF(T123="X",1,0))+IF(U123='Valori Consentiti - Table 1'!$K$5,5,IF(U123="X",1,0))+IF(V123='Valori Consentiti - Table 1'!$M$5,5,IF(V123="X",1,0))+IF(W123='Valori Consentiti - Table 1'!$O$5,5,IF(W123="X",1,0))+IF(X123='Valori Consentiti - Table 1'!$Q$5,5,IF(X123="X",1,0))+IF(Y123='Valori Consentiti - Table 1'!$S$5,5,IF(Y123="X",1,0))+IF(Z123='Valori Consentiti - Table 1'!$U$5,5,IF(Z123="X",1,0))+IF(AA123='Valori Consentiti - Table 1'!$W$5,5,IF(AA123="X",1,0))+IF(AB123='Valori Consentiti - Table 1'!$Y$5,5,IF(AB123="X",1,0))+IF(AC123='Valori Consentiti - Table 1'!$AA$5,5,IF(AC123="X",1,0))+IF(AD123='Valori Consentiti - Table 1'!$AC$5,5,IF(AD123="X",1,0))+IF(AE123='Valori Consentiti - Table 1'!$AE$5,5,IF(AE123="X",1,0))+IF(AF123='Valori Consentiti - Table 1'!$AG$5,5,IF(AF123="X",1,0))+IF(AG123='Valori Consentiti - Table 1'!$AI$5,5,IF(AG123="X",1,0))+IF(AH123='Valori Consentiti - Table 1'!$AK$5,5,IF(AH123="X",1,0))+IF(AI123='Valori Consentiti - Table 1'!$AM$5,5,IF(AI123="X",1,0))+IF(AJ123='Valori Consentiti - Table 1'!$AO$5,5,IF(AJ123="X",1,0))+IF(AK123='Valori Consentiti - Table 1'!$AQ$5,5,IF(AK123="X",1,0))+IF(AL123='Valori Consentiti - Table 1'!$AS$5,5,IF(AL123="X",1,0))+IF(AM123='Valori Consentiti - Table 1'!$AU$5,5,IF(AM123="X",1,0)),))))</f>
        <v>0</v>
      </c>
      <c r="N123" s="16">
        <f t="shared" si="73"/>
        <v>0</v>
      </c>
      <c r="O123" s="16">
        <f t="shared" si="74"/>
        <v>20</v>
      </c>
      <c r="P123" s="16">
        <f>IF(G123=1,IF(T123='Valori Consentiti - Table 1'!$I$2,1,0)+IF(U123='Valori Consentiti - Table 1'!$K$2,1,0)+IF(V123='Valori Consentiti - Table 1'!$M$2,1,0)+IF(W123='Valori Consentiti - Table 1'!$O$2,1,0)+IF(X123='Valori Consentiti - Table 1'!$Q$2,1,0)+IF(Y123='Valori Consentiti - Table 1'!$S$2,1,0)+IF(Z123='Valori Consentiti - Table 1'!$U$2,1,0)+IF(AA123='Valori Consentiti - Table 1'!$W$2,1,0)+IF(AB123='Valori Consentiti - Table 1'!$Y$2,1,0)+IF(AC123='Valori Consentiti - Table 1'!$AA$2,1,0)+IF(AD123='Valori Consentiti - Table 1'!$AC$2,1,0)+IF(AE123='Valori Consentiti - Table 1'!$AE$2,1,0)+IF(AF123='Valori Consentiti - Table 1'!$AG$2,1,0)+IF(AG123='Valori Consentiti - Table 1'!$AI$2,1,0)+IF(AH123='Valori Consentiti - Table 1'!$AK$2,1,0)+IF(AI123='Valori Consentiti - Table 1'!$AM$2,1,0)+IF(AJ123='Valori Consentiti - Table 1'!$AO$2,1,0)+IF(AK123='Valori Consentiti - Table 1'!$AQ$2,1,0)+IF(AL123='Valori Consentiti - Table 1'!$AS$2,1,0)+IF(AM123='Valori Consentiti - Table 1'!$AU$2,1,0),IF(G123=2,IF(T123='Valori Consentiti - Table 1'!$I$3,1,0)+IF(U123='Valori Consentiti - Table 1'!$K$3,1,0)+IF(V123='Valori Consentiti - Table 1'!$M$3,1,0)+IF(W123='Valori Consentiti - Table 1'!$O$3,1,0)+IF(X123='Valori Consentiti - Table 1'!$Q$3,1,0)+IF(Y123='Valori Consentiti - Table 1'!$S$3,1,0)+IF(Z123='Valori Consentiti - Table 1'!$U$3,1,0)+IF(AA123='Valori Consentiti - Table 1'!$W$3,1,0)+IF(AB123='Valori Consentiti - Table 1'!$Y$3,1,0)+IF(AC123='Valori Consentiti - Table 1'!$AA$3,1,0)+IF(AD123='Valori Consentiti - Table 1'!$AC$3,1,0)+IF(AE123='Valori Consentiti - Table 1'!$AE$3,1,0)+IF(AF123='Valori Consentiti - Table 1'!$AG$3,1,0)+IF(AG123='Valori Consentiti - Table 1'!$AI$3,1,0)+IF(AH123='Valori Consentiti - Table 1'!$AK$3,1,0)+IF(AI123='Valori Consentiti - Table 1'!$AM$3,1,0)+IF(AJ123='Valori Consentiti - Table 1'!$AO$3,1,0)+IF(AK123='Valori Consentiti - Table 1'!$AQ$3,1,0)+IF(AL123='Valori Consentiti - Table 1'!$AS$3,1,0)+IF(AM123='Valori Consentiti - Table 1'!$AU$3,1,0),IF(G123=3,IF(T123='Valori Consentiti - Table 1'!$I$4,1,0)+IF(U123='Valori Consentiti - Table 1'!$K$4,1,0)+IF(V123='Valori Consentiti - Table 1'!$M$4,1,0)+IF(W123='Valori Consentiti - Table 1'!$O$4,1,0)+IF(X123='Valori Consentiti - Table 1'!$Q$4,1,0)+IF(Y123='Valori Consentiti - Table 1'!$S$4,1,0)+IF(Z123='Valori Consentiti - Table 1'!$U$4,1,0)+IF(AA123='Valori Consentiti - Table 1'!$W$4,1,0)+IF(AB123='Valori Consentiti - Table 1'!$Y$4,1,0)+IF(AC123='Valori Consentiti - Table 1'!$AA$4,1,0)+IF(AD123='Valori Consentiti - Table 1'!$AC$4,1,0)+IF(AE123='Valori Consentiti - Table 1'!$AE$4,1,0)+IF(AF123='Valori Consentiti - Table 1'!$AG$4,1,0)+IF(AG123='Valori Consentiti - Table 1'!$AI$4,1,0)+IF(AH123='Valori Consentiti - Table 1'!$AK$4,1,0)+IF(AI123='Valori Consentiti - Table 1'!$AM$4,1,0)+IF(AJ123='Valori Consentiti - Table 1'!$AO$4,1,0)+IF(AK123='Valori Consentiti - Table 1'!$AQ$4,1,0)+IF(AL123='Valori Consentiti - Table 1'!$AS$4,1,0)+IF(AM123='Valori Consentiti - Table 1'!$AU$4,1,0),IF(G123=4,IF(T123='Valori Consentiti - Table 1'!$I$5,1,0)+IF(U123='Valori Consentiti - Table 1'!$K$5,1,0)+IF(V123='Valori Consentiti - Table 1'!$M$5,1,0)+IF(W123='Valori Consentiti - Table 1'!$O$5,1,0)+IF(X123='Valori Consentiti - Table 1'!$Q$5,1,0)+IF(Y123='Valori Consentiti - Table 1'!$S$5,1,0)+IF(Z123='Valori Consentiti - Table 1'!$U$5,1,0)+IF(AA123='Valori Consentiti - Table 1'!$W$5,1,0)+IF(AB123='Valori Consentiti - Table 1'!$Y$5,1,0)+IF(AC123='Valori Consentiti - Table 1'!$AA$5,1,0)+IF(AD123='Valori Consentiti - Table 1'!$AC$5,1,0)+IF(AE123='Valori Consentiti - Table 1'!$AE$5,1,0)+IF(AF123='Valori Consentiti - Table 1'!$AG$5,1,0)+IF(AG123='Valori Consentiti - Table 1'!$AI$5,1,0)+IF(AH123='Valori Consentiti - Table 1'!$AK$5,1,0)+IF(AI123='Valori Consentiti - Table 1'!$AM$5,1,0)+IF(AJ123='Valori Consentiti - Table 1'!$AO$5,1,0)+IF(AK123='Valori Consentiti - Table 1'!$AQ$5,1,0)+IF(AL123='Valori Consentiti - Table 1'!$AS$5,1,0)+IF(AM123='Valori Consentiti - Table 1'!$AU$5,1,0),))))</f>
        <v>0</v>
      </c>
      <c r="Q123" s="16">
        <f t="shared" si="75"/>
        <v>20</v>
      </c>
      <c r="R123" s="16">
        <f t="shared" si="67"/>
        <v>1</v>
      </c>
      <c r="S123" s="17"/>
      <c r="T123" s="24" t="str">
        <f t="shared" si="47"/>
        <v/>
      </c>
      <c r="U123" s="25" t="str">
        <f t="shared" si="48"/>
        <v/>
      </c>
      <c r="V123" s="25" t="str">
        <f t="shared" si="49"/>
        <v/>
      </c>
      <c r="W123" s="26" t="str">
        <f t="shared" si="50"/>
        <v/>
      </c>
      <c r="X123" s="27" t="str">
        <f t="shared" si="51"/>
        <v/>
      </c>
      <c r="Y123" s="25" t="str">
        <f t="shared" si="52"/>
        <v/>
      </c>
      <c r="Z123" s="25" t="str">
        <f t="shared" si="53"/>
        <v/>
      </c>
      <c r="AA123" s="26" t="str">
        <f t="shared" si="54"/>
        <v/>
      </c>
      <c r="AB123" s="27" t="str">
        <f t="shared" si="55"/>
        <v/>
      </c>
      <c r="AC123" s="25" t="str">
        <f t="shared" si="56"/>
        <v/>
      </c>
      <c r="AD123" s="25" t="str">
        <f t="shared" si="57"/>
        <v/>
      </c>
      <c r="AE123" s="26" t="str">
        <f t="shared" si="58"/>
        <v/>
      </c>
      <c r="AF123" s="27" t="str">
        <f t="shared" si="59"/>
        <v/>
      </c>
      <c r="AG123" s="25" t="str">
        <f t="shared" si="60"/>
        <v/>
      </c>
      <c r="AH123" s="25" t="str">
        <f t="shared" si="61"/>
        <v/>
      </c>
      <c r="AI123" s="26" t="str">
        <f t="shared" si="62"/>
        <v/>
      </c>
      <c r="AJ123" s="27" t="str">
        <f t="shared" si="63"/>
        <v/>
      </c>
      <c r="AK123" s="25" t="str">
        <f t="shared" si="64"/>
        <v/>
      </c>
      <c r="AL123" s="25" t="str">
        <f t="shared" si="65"/>
        <v/>
      </c>
      <c r="AM123" s="28" t="str">
        <f t="shared" si="66"/>
        <v/>
      </c>
      <c r="AN123" s="29" t="b">
        <f t="shared" si="68"/>
        <v>0</v>
      </c>
      <c r="AO123" s="29" t="b">
        <f t="shared" si="69"/>
        <v>0</v>
      </c>
      <c r="AP123" s="29" t="b">
        <f t="shared" si="70"/>
        <v>0</v>
      </c>
      <c r="AQ123" s="29" t="b">
        <f t="shared" si="71"/>
        <v>0</v>
      </c>
      <c r="AR123" s="29" t="b">
        <f t="shared" si="72"/>
        <v>0</v>
      </c>
    </row>
    <row r="124" spans="1:44">
      <c r="A124" s="14"/>
      <c r="B124" s="14"/>
      <c r="C124" s="22"/>
      <c r="D124" s="14"/>
      <c r="E124" s="14"/>
      <c r="F124" s="14"/>
      <c r="G124" s="14"/>
      <c r="H124" s="15"/>
      <c r="I124" s="15"/>
      <c r="J124" s="15"/>
      <c r="K124" s="15"/>
      <c r="L124" s="15"/>
      <c r="M124" s="23">
        <f>IF(G124=1,IF(T124='Valori Consentiti - Table 1'!$I$2,5,IF(T124="X",1,0))+IF(U124='Valori Consentiti - Table 1'!$K$2,5,IF(U124="X",1,0))+IF(V124='Valori Consentiti - Table 1'!$M$2,5,IF(V124="X",1,0))+IF(W124='Valori Consentiti - Table 1'!$O$2,5,IF(W124="X",1,0))+IF(X124='Valori Consentiti - Table 1'!$Q$2,5,IF(X124="X",1,0))+IF(Y124='Valori Consentiti - Table 1'!$S$2,5,IF(Y124="X",1,0))+IF(Z124='Valori Consentiti - Table 1'!$U$2,5,IF(Z124="X",1,0))+IF(AA124='Valori Consentiti - Table 1'!$W$2,5,IF(AA124="X",1,0))+IF(AB124='Valori Consentiti - Table 1'!$Y$2,5,IF(AB124="X",1,0))+IF(AC124='Valori Consentiti - Table 1'!$AA$2,5,IF(AC124="X",1,0))+IF(AD124='Valori Consentiti - Table 1'!$AC$2,5,IF(AD124="X",1,0))+IF(AE124='Valori Consentiti - Table 1'!$AE$2,5,IF(AE124="X",1,0))+IF(AF124='Valori Consentiti - Table 1'!$AG$2,5,IF(AF124="X",1,0))+IF(AG124='Valori Consentiti - Table 1'!$AI$2,5,IF(AG124="X",1,0))+IF(AH124='Valori Consentiti - Table 1'!$AK$2,5,IF(AH124="X",1,0))+IF(AI124='Valori Consentiti - Table 1'!$AM$2,5,IF(AI124="X",1,0))+IF(AJ124='Valori Consentiti - Table 1'!$AO$2,5,IF(AJ124="X",1,0))+IF(AK124='Valori Consentiti - Table 1'!$AQ$2,5,IF(AK124="X",1,0))+IF(AL124='Valori Consentiti - Table 1'!$AS$2,5,IF(AL124="X",1,0))+IF(AM124='Valori Consentiti - Table 1'!$AU$2,5,IF(AM124="X",1,0)),IF(G124=2,IF(T124='Valori Consentiti - Table 1'!$I$3,5,IF(T124="X",1,0))+IF(U124='Valori Consentiti - Table 1'!$K$3,5,IF(U124="X",1,0))+IF(V124='Valori Consentiti - Table 1'!$M$3,5,IF(V124="X",1,0))+IF(W124='Valori Consentiti - Table 1'!$O$3,5,IF(W124="X",1,0))+IF(X124='Valori Consentiti - Table 1'!$Q$3,5,IF(X124="X",1,0))+IF(Y124='Valori Consentiti - Table 1'!$S$3,5,IF(Y124="X",1,0))+IF(Z124='Valori Consentiti - Table 1'!$U$3,5,IF(Z124="X",1,0))+IF(AA124='Valori Consentiti - Table 1'!$W$3,5,IF(AA124="X",1,0))+IF(AB124='Valori Consentiti - Table 1'!$Y$3,5,IF(AB124="X",1,0))+IF(AC124='Valori Consentiti - Table 1'!$AA$3,5,IF(AC124="X",1,0))+IF(AD124='Valori Consentiti - Table 1'!$AC$3,5,IF(AD124="X",1,0))+IF(AE124='Valori Consentiti - Table 1'!$AE$3,5,IF(AE124="X",1,0))+IF(AF124='Valori Consentiti - Table 1'!$AG$3,5,IF(AF124="X",1,0))+IF(AG124='Valori Consentiti - Table 1'!$AI$3,5,IF(AG124="X",1,0))+IF(AH124='Valori Consentiti - Table 1'!$AK$3,5,IF(AH124="X",1,0))+IF(AI124='Valori Consentiti - Table 1'!$AM$3,5,IF(AI124="X",1,0))+IF(AJ124='Valori Consentiti - Table 1'!$AO$3,5,IF(AJ124="X",1,0))+IF(AK124='Valori Consentiti - Table 1'!$AQ$3,5,IF(AK124="X",1,0))+IF(AL124='Valori Consentiti - Table 1'!$AS$3,5,IF(AL124="X",1,0))+IF(AM124='Valori Consentiti - Table 1'!$AU$3,5,IF(AM124="X",1,0)),IF(G124=3,IF(T124='Valori Consentiti - Table 1'!$I$4,5,IF(T124="X",1,0))+IF(U124='Valori Consentiti - Table 1'!$K$4,5,IF(U124="X",1,0))+IF(V124='Valori Consentiti - Table 1'!$M$4,5,IF(V124="X",1,0))+IF(W124='Valori Consentiti - Table 1'!$O$4,5,IF(W124="X",1,0))+IF(X124='Valori Consentiti - Table 1'!$Q$4,5,IF(X124="X",1,0))+IF(Y124='Valori Consentiti - Table 1'!$S$4,5,IF(Y124="X",1,0))+IF(Z124='Valori Consentiti - Table 1'!$U$4,5,IF(Z124="X",1,0))+IF(AA124='Valori Consentiti - Table 1'!$W$4,5,IF(AA124="X",1,0))+IF(AB124='Valori Consentiti - Table 1'!$Y$4,5,IF(AB124="X",1,0))+IF(AC124='Valori Consentiti - Table 1'!$AA$4,5,IF(AC124="X",1,0))+IF(AD124='Valori Consentiti - Table 1'!$AC$4,5,IF(AD124="X",1,0))+IF(AE124='Valori Consentiti - Table 1'!$AE$4,5,IF(AE124="X",1,0))+IF(AF124='Valori Consentiti - Table 1'!$AG$4,5,IF(AF124="X",1,0))+IF(AG124='Valori Consentiti - Table 1'!$AI$4,5,IF(AG124="X",1,0))+IF(AH124='Valori Consentiti - Table 1'!$AK$4,5,IF(AH124="X",1,0))+IF(AI124='Valori Consentiti - Table 1'!$AM$4,5,IF(AI124="X",1,0))+IF(AJ124='Valori Consentiti - Table 1'!$AO$4,5,IF(AJ124="X",1,0))+IF(AK124='Valori Consentiti - Table 1'!$AQ$4,5,IF(AK124="X",1,0))+IF(AL124='Valori Consentiti - Table 1'!$AS$4,5,IF(AL124="X",1,0))+IF(AM124='Valori Consentiti - Table 1'!$AU$4,5,IF(AM124="X",1,0)),IF(G124=4,IF(T124='Valori Consentiti - Table 1'!$I$5,5,IF(T124="X",1,0))+IF(U124='Valori Consentiti - Table 1'!$K$5,5,IF(U124="X",1,0))+IF(V124='Valori Consentiti - Table 1'!$M$5,5,IF(V124="X",1,0))+IF(W124='Valori Consentiti - Table 1'!$O$5,5,IF(W124="X",1,0))+IF(X124='Valori Consentiti - Table 1'!$Q$5,5,IF(X124="X",1,0))+IF(Y124='Valori Consentiti - Table 1'!$S$5,5,IF(Y124="X",1,0))+IF(Z124='Valori Consentiti - Table 1'!$U$5,5,IF(Z124="X",1,0))+IF(AA124='Valori Consentiti - Table 1'!$W$5,5,IF(AA124="X",1,0))+IF(AB124='Valori Consentiti - Table 1'!$Y$5,5,IF(AB124="X",1,0))+IF(AC124='Valori Consentiti - Table 1'!$AA$5,5,IF(AC124="X",1,0))+IF(AD124='Valori Consentiti - Table 1'!$AC$5,5,IF(AD124="X",1,0))+IF(AE124='Valori Consentiti - Table 1'!$AE$5,5,IF(AE124="X",1,0))+IF(AF124='Valori Consentiti - Table 1'!$AG$5,5,IF(AF124="X",1,0))+IF(AG124='Valori Consentiti - Table 1'!$AI$5,5,IF(AG124="X",1,0))+IF(AH124='Valori Consentiti - Table 1'!$AK$5,5,IF(AH124="X",1,0))+IF(AI124='Valori Consentiti - Table 1'!$AM$5,5,IF(AI124="X",1,0))+IF(AJ124='Valori Consentiti - Table 1'!$AO$5,5,IF(AJ124="X",1,0))+IF(AK124='Valori Consentiti - Table 1'!$AQ$5,5,IF(AK124="X",1,0))+IF(AL124='Valori Consentiti - Table 1'!$AS$5,5,IF(AL124="X",1,0))+IF(AM124='Valori Consentiti - Table 1'!$AU$5,5,IF(AM124="X",1,0)),))))</f>
        <v>0</v>
      </c>
      <c r="N124" s="16">
        <f t="shared" si="73"/>
        <v>0</v>
      </c>
      <c r="O124" s="16">
        <f t="shared" si="74"/>
        <v>20</v>
      </c>
      <c r="P124" s="16">
        <f>IF(G124=1,IF(T124='Valori Consentiti - Table 1'!$I$2,1,0)+IF(U124='Valori Consentiti - Table 1'!$K$2,1,0)+IF(V124='Valori Consentiti - Table 1'!$M$2,1,0)+IF(W124='Valori Consentiti - Table 1'!$O$2,1,0)+IF(X124='Valori Consentiti - Table 1'!$Q$2,1,0)+IF(Y124='Valori Consentiti - Table 1'!$S$2,1,0)+IF(Z124='Valori Consentiti - Table 1'!$U$2,1,0)+IF(AA124='Valori Consentiti - Table 1'!$W$2,1,0)+IF(AB124='Valori Consentiti - Table 1'!$Y$2,1,0)+IF(AC124='Valori Consentiti - Table 1'!$AA$2,1,0)+IF(AD124='Valori Consentiti - Table 1'!$AC$2,1,0)+IF(AE124='Valori Consentiti - Table 1'!$AE$2,1,0)+IF(AF124='Valori Consentiti - Table 1'!$AG$2,1,0)+IF(AG124='Valori Consentiti - Table 1'!$AI$2,1,0)+IF(AH124='Valori Consentiti - Table 1'!$AK$2,1,0)+IF(AI124='Valori Consentiti - Table 1'!$AM$2,1,0)+IF(AJ124='Valori Consentiti - Table 1'!$AO$2,1,0)+IF(AK124='Valori Consentiti - Table 1'!$AQ$2,1,0)+IF(AL124='Valori Consentiti - Table 1'!$AS$2,1,0)+IF(AM124='Valori Consentiti - Table 1'!$AU$2,1,0),IF(G124=2,IF(T124='Valori Consentiti - Table 1'!$I$3,1,0)+IF(U124='Valori Consentiti - Table 1'!$K$3,1,0)+IF(V124='Valori Consentiti - Table 1'!$M$3,1,0)+IF(W124='Valori Consentiti - Table 1'!$O$3,1,0)+IF(X124='Valori Consentiti - Table 1'!$Q$3,1,0)+IF(Y124='Valori Consentiti - Table 1'!$S$3,1,0)+IF(Z124='Valori Consentiti - Table 1'!$U$3,1,0)+IF(AA124='Valori Consentiti - Table 1'!$W$3,1,0)+IF(AB124='Valori Consentiti - Table 1'!$Y$3,1,0)+IF(AC124='Valori Consentiti - Table 1'!$AA$3,1,0)+IF(AD124='Valori Consentiti - Table 1'!$AC$3,1,0)+IF(AE124='Valori Consentiti - Table 1'!$AE$3,1,0)+IF(AF124='Valori Consentiti - Table 1'!$AG$3,1,0)+IF(AG124='Valori Consentiti - Table 1'!$AI$3,1,0)+IF(AH124='Valori Consentiti - Table 1'!$AK$3,1,0)+IF(AI124='Valori Consentiti - Table 1'!$AM$3,1,0)+IF(AJ124='Valori Consentiti - Table 1'!$AO$3,1,0)+IF(AK124='Valori Consentiti - Table 1'!$AQ$3,1,0)+IF(AL124='Valori Consentiti - Table 1'!$AS$3,1,0)+IF(AM124='Valori Consentiti - Table 1'!$AU$3,1,0),IF(G124=3,IF(T124='Valori Consentiti - Table 1'!$I$4,1,0)+IF(U124='Valori Consentiti - Table 1'!$K$4,1,0)+IF(V124='Valori Consentiti - Table 1'!$M$4,1,0)+IF(W124='Valori Consentiti - Table 1'!$O$4,1,0)+IF(X124='Valori Consentiti - Table 1'!$Q$4,1,0)+IF(Y124='Valori Consentiti - Table 1'!$S$4,1,0)+IF(Z124='Valori Consentiti - Table 1'!$U$4,1,0)+IF(AA124='Valori Consentiti - Table 1'!$W$4,1,0)+IF(AB124='Valori Consentiti - Table 1'!$Y$4,1,0)+IF(AC124='Valori Consentiti - Table 1'!$AA$4,1,0)+IF(AD124='Valori Consentiti - Table 1'!$AC$4,1,0)+IF(AE124='Valori Consentiti - Table 1'!$AE$4,1,0)+IF(AF124='Valori Consentiti - Table 1'!$AG$4,1,0)+IF(AG124='Valori Consentiti - Table 1'!$AI$4,1,0)+IF(AH124='Valori Consentiti - Table 1'!$AK$4,1,0)+IF(AI124='Valori Consentiti - Table 1'!$AM$4,1,0)+IF(AJ124='Valori Consentiti - Table 1'!$AO$4,1,0)+IF(AK124='Valori Consentiti - Table 1'!$AQ$4,1,0)+IF(AL124='Valori Consentiti - Table 1'!$AS$4,1,0)+IF(AM124='Valori Consentiti - Table 1'!$AU$4,1,0),IF(G124=4,IF(T124='Valori Consentiti - Table 1'!$I$5,1,0)+IF(U124='Valori Consentiti - Table 1'!$K$5,1,0)+IF(V124='Valori Consentiti - Table 1'!$M$5,1,0)+IF(W124='Valori Consentiti - Table 1'!$O$5,1,0)+IF(X124='Valori Consentiti - Table 1'!$Q$5,1,0)+IF(Y124='Valori Consentiti - Table 1'!$S$5,1,0)+IF(Z124='Valori Consentiti - Table 1'!$U$5,1,0)+IF(AA124='Valori Consentiti - Table 1'!$W$5,1,0)+IF(AB124='Valori Consentiti - Table 1'!$Y$5,1,0)+IF(AC124='Valori Consentiti - Table 1'!$AA$5,1,0)+IF(AD124='Valori Consentiti - Table 1'!$AC$5,1,0)+IF(AE124='Valori Consentiti - Table 1'!$AE$5,1,0)+IF(AF124='Valori Consentiti - Table 1'!$AG$5,1,0)+IF(AG124='Valori Consentiti - Table 1'!$AI$5,1,0)+IF(AH124='Valori Consentiti - Table 1'!$AK$5,1,0)+IF(AI124='Valori Consentiti - Table 1'!$AM$5,1,0)+IF(AJ124='Valori Consentiti - Table 1'!$AO$5,1,0)+IF(AK124='Valori Consentiti - Table 1'!$AQ$5,1,0)+IF(AL124='Valori Consentiti - Table 1'!$AS$5,1,0)+IF(AM124='Valori Consentiti - Table 1'!$AU$5,1,0),))))</f>
        <v>0</v>
      </c>
      <c r="Q124" s="16">
        <f t="shared" si="75"/>
        <v>20</v>
      </c>
      <c r="R124" s="16">
        <f t="shared" si="67"/>
        <v>1</v>
      </c>
      <c r="S124" s="17"/>
      <c r="T124" s="24" t="str">
        <f t="shared" si="47"/>
        <v/>
      </c>
      <c r="U124" s="25" t="str">
        <f t="shared" si="48"/>
        <v/>
      </c>
      <c r="V124" s="25" t="str">
        <f t="shared" si="49"/>
        <v/>
      </c>
      <c r="W124" s="26" t="str">
        <f t="shared" si="50"/>
        <v/>
      </c>
      <c r="X124" s="27" t="str">
        <f t="shared" si="51"/>
        <v/>
      </c>
      <c r="Y124" s="25" t="str">
        <f t="shared" si="52"/>
        <v/>
      </c>
      <c r="Z124" s="25" t="str">
        <f t="shared" si="53"/>
        <v/>
      </c>
      <c r="AA124" s="26" t="str">
        <f t="shared" si="54"/>
        <v/>
      </c>
      <c r="AB124" s="27" t="str">
        <f t="shared" si="55"/>
        <v/>
      </c>
      <c r="AC124" s="25" t="str">
        <f t="shared" si="56"/>
        <v/>
      </c>
      <c r="AD124" s="25" t="str">
        <f t="shared" si="57"/>
        <v/>
      </c>
      <c r="AE124" s="26" t="str">
        <f t="shared" si="58"/>
        <v/>
      </c>
      <c r="AF124" s="27" t="str">
        <f t="shared" si="59"/>
        <v/>
      </c>
      <c r="AG124" s="25" t="str">
        <f t="shared" si="60"/>
        <v/>
      </c>
      <c r="AH124" s="25" t="str">
        <f t="shared" si="61"/>
        <v/>
      </c>
      <c r="AI124" s="26" t="str">
        <f t="shared" si="62"/>
        <v/>
      </c>
      <c r="AJ124" s="27" t="str">
        <f t="shared" si="63"/>
        <v/>
      </c>
      <c r="AK124" s="25" t="str">
        <f t="shared" si="64"/>
        <v/>
      </c>
      <c r="AL124" s="25" t="str">
        <f t="shared" si="65"/>
        <v/>
      </c>
      <c r="AM124" s="28" t="str">
        <f t="shared" si="66"/>
        <v/>
      </c>
      <c r="AN124" s="29" t="b">
        <f t="shared" si="68"/>
        <v>0</v>
      </c>
      <c r="AO124" s="29" t="b">
        <f t="shared" si="69"/>
        <v>0</v>
      </c>
      <c r="AP124" s="29" t="b">
        <f t="shared" si="70"/>
        <v>0</v>
      </c>
      <c r="AQ124" s="29" t="b">
        <f t="shared" si="71"/>
        <v>0</v>
      </c>
      <c r="AR124" s="29" t="b">
        <f t="shared" si="72"/>
        <v>0</v>
      </c>
    </row>
    <row r="125" spans="1:44">
      <c r="A125" s="14"/>
      <c r="B125" s="14"/>
      <c r="C125" s="22"/>
      <c r="D125" s="14"/>
      <c r="E125" s="14"/>
      <c r="F125" s="14"/>
      <c r="G125" s="14"/>
      <c r="H125" s="15"/>
      <c r="I125" s="15"/>
      <c r="J125" s="15"/>
      <c r="K125" s="15"/>
      <c r="L125" s="15"/>
      <c r="M125" s="23">
        <f>IF(G125=1,IF(T125='Valori Consentiti - Table 1'!$I$2,5,IF(T125="X",1,0))+IF(U125='Valori Consentiti - Table 1'!$K$2,5,IF(U125="X",1,0))+IF(V125='Valori Consentiti - Table 1'!$M$2,5,IF(V125="X",1,0))+IF(W125='Valori Consentiti - Table 1'!$O$2,5,IF(W125="X",1,0))+IF(X125='Valori Consentiti - Table 1'!$Q$2,5,IF(X125="X",1,0))+IF(Y125='Valori Consentiti - Table 1'!$S$2,5,IF(Y125="X",1,0))+IF(Z125='Valori Consentiti - Table 1'!$U$2,5,IF(Z125="X",1,0))+IF(AA125='Valori Consentiti - Table 1'!$W$2,5,IF(AA125="X",1,0))+IF(AB125='Valori Consentiti - Table 1'!$Y$2,5,IF(AB125="X",1,0))+IF(AC125='Valori Consentiti - Table 1'!$AA$2,5,IF(AC125="X",1,0))+IF(AD125='Valori Consentiti - Table 1'!$AC$2,5,IF(AD125="X",1,0))+IF(AE125='Valori Consentiti - Table 1'!$AE$2,5,IF(AE125="X",1,0))+IF(AF125='Valori Consentiti - Table 1'!$AG$2,5,IF(AF125="X",1,0))+IF(AG125='Valori Consentiti - Table 1'!$AI$2,5,IF(AG125="X",1,0))+IF(AH125='Valori Consentiti - Table 1'!$AK$2,5,IF(AH125="X",1,0))+IF(AI125='Valori Consentiti - Table 1'!$AM$2,5,IF(AI125="X",1,0))+IF(AJ125='Valori Consentiti - Table 1'!$AO$2,5,IF(AJ125="X",1,0))+IF(AK125='Valori Consentiti - Table 1'!$AQ$2,5,IF(AK125="X",1,0))+IF(AL125='Valori Consentiti - Table 1'!$AS$2,5,IF(AL125="X",1,0))+IF(AM125='Valori Consentiti - Table 1'!$AU$2,5,IF(AM125="X",1,0)),IF(G125=2,IF(T125='Valori Consentiti - Table 1'!$I$3,5,IF(T125="X",1,0))+IF(U125='Valori Consentiti - Table 1'!$K$3,5,IF(U125="X",1,0))+IF(V125='Valori Consentiti - Table 1'!$M$3,5,IF(V125="X",1,0))+IF(W125='Valori Consentiti - Table 1'!$O$3,5,IF(W125="X",1,0))+IF(X125='Valori Consentiti - Table 1'!$Q$3,5,IF(X125="X",1,0))+IF(Y125='Valori Consentiti - Table 1'!$S$3,5,IF(Y125="X",1,0))+IF(Z125='Valori Consentiti - Table 1'!$U$3,5,IF(Z125="X",1,0))+IF(AA125='Valori Consentiti - Table 1'!$W$3,5,IF(AA125="X",1,0))+IF(AB125='Valori Consentiti - Table 1'!$Y$3,5,IF(AB125="X",1,0))+IF(AC125='Valori Consentiti - Table 1'!$AA$3,5,IF(AC125="X",1,0))+IF(AD125='Valori Consentiti - Table 1'!$AC$3,5,IF(AD125="X",1,0))+IF(AE125='Valori Consentiti - Table 1'!$AE$3,5,IF(AE125="X",1,0))+IF(AF125='Valori Consentiti - Table 1'!$AG$3,5,IF(AF125="X",1,0))+IF(AG125='Valori Consentiti - Table 1'!$AI$3,5,IF(AG125="X",1,0))+IF(AH125='Valori Consentiti - Table 1'!$AK$3,5,IF(AH125="X",1,0))+IF(AI125='Valori Consentiti - Table 1'!$AM$3,5,IF(AI125="X",1,0))+IF(AJ125='Valori Consentiti - Table 1'!$AO$3,5,IF(AJ125="X",1,0))+IF(AK125='Valori Consentiti - Table 1'!$AQ$3,5,IF(AK125="X",1,0))+IF(AL125='Valori Consentiti - Table 1'!$AS$3,5,IF(AL125="X",1,0))+IF(AM125='Valori Consentiti - Table 1'!$AU$3,5,IF(AM125="X",1,0)),IF(G125=3,IF(T125='Valori Consentiti - Table 1'!$I$4,5,IF(T125="X",1,0))+IF(U125='Valori Consentiti - Table 1'!$K$4,5,IF(U125="X",1,0))+IF(V125='Valori Consentiti - Table 1'!$M$4,5,IF(V125="X",1,0))+IF(W125='Valori Consentiti - Table 1'!$O$4,5,IF(W125="X",1,0))+IF(X125='Valori Consentiti - Table 1'!$Q$4,5,IF(X125="X",1,0))+IF(Y125='Valori Consentiti - Table 1'!$S$4,5,IF(Y125="X",1,0))+IF(Z125='Valori Consentiti - Table 1'!$U$4,5,IF(Z125="X",1,0))+IF(AA125='Valori Consentiti - Table 1'!$W$4,5,IF(AA125="X",1,0))+IF(AB125='Valori Consentiti - Table 1'!$Y$4,5,IF(AB125="X",1,0))+IF(AC125='Valori Consentiti - Table 1'!$AA$4,5,IF(AC125="X",1,0))+IF(AD125='Valori Consentiti - Table 1'!$AC$4,5,IF(AD125="X",1,0))+IF(AE125='Valori Consentiti - Table 1'!$AE$4,5,IF(AE125="X",1,0))+IF(AF125='Valori Consentiti - Table 1'!$AG$4,5,IF(AF125="X",1,0))+IF(AG125='Valori Consentiti - Table 1'!$AI$4,5,IF(AG125="X",1,0))+IF(AH125='Valori Consentiti - Table 1'!$AK$4,5,IF(AH125="X",1,0))+IF(AI125='Valori Consentiti - Table 1'!$AM$4,5,IF(AI125="X",1,0))+IF(AJ125='Valori Consentiti - Table 1'!$AO$4,5,IF(AJ125="X",1,0))+IF(AK125='Valori Consentiti - Table 1'!$AQ$4,5,IF(AK125="X",1,0))+IF(AL125='Valori Consentiti - Table 1'!$AS$4,5,IF(AL125="X",1,0))+IF(AM125='Valori Consentiti - Table 1'!$AU$4,5,IF(AM125="X",1,0)),IF(G125=4,IF(T125='Valori Consentiti - Table 1'!$I$5,5,IF(T125="X",1,0))+IF(U125='Valori Consentiti - Table 1'!$K$5,5,IF(U125="X",1,0))+IF(V125='Valori Consentiti - Table 1'!$M$5,5,IF(V125="X",1,0))+IF(W125='Valori Consentiti - Table 1'!$O$5,5,IF(W125="X",1,0))+IF(X125='Valori Consentiti - Table 1'!$Q$5,5,IF(X125="X",1,0))+IF(Y125='Valori Consentiti - Table 1'!$S$5,5,IF(Y125="X",1,0))+IF(Z125='Valori Consentiti - Table 1'!$U$5,5,IF(Z125="X",1,0))+IF(AA125='Valori Consentiti - Table 1'!$W$5,5,IF(AA125="X",1,0))+IF(AB125='Valori Consentiti - Table 1'!$Y$5,5,IF(AB125="X",1,0))+IF(AC125='Valori Consentiti - Table 1'!$AA$5,5,IF(AC125="X",1,0))+IF(AD125='Valori Consentiti - Table 1'!$AC$5,5,IF(AD125="X",1,0))+IF(AE125='Valori Consentiti - Table 1'!$AE$5,5,IF(AE125="X",1,0))+IF(AF125='Valori Consentiti - Table 1'!$AG$5,5,IF(AF125="X",1,0))+IF(AG125='Valori Consentiti - Table 1'!$AI$5,5,IF(AG125="X",1,0))+IF(AH125='Valori Consentiti - Table 1'!$AK$5,5,IF(AH125="X",1,0))+IF(AI125='Valori Consentiti - Table 1'!$AM$5,5,IF(AI125="X",1,0))+IF(AJ125='Valori Consentiti - Table 1'!$AO$5,5,IF(AJ125="X",1,0))+IF(AK125='Valori Consentiti - Table 1'!$AQ$5,5,IF(AK125="X",1,0))+IF(AL125='Valori Consentiti - Table 1'!$AS$5,5,IF(AL125="X",1,0))+IF(AM125='Valori Consentiti - Table 1'!$AU$5,5,IF(AM125="X",1,0)),))))</f>
        <v>0</v>
      </c>
      <c r="N125" s="16">
        <f t="shared" si="73"/>
        <v>0</v>
      </c>
      <c r="O125" s="16">
        <f t="shared" si="74"/>
        <v>20</v>
      </c>
      <c r="P125" s="16">
        <f>IF(G125=1,IF(T125='Valori Consentiti - Table 1'!$I$2,1,0)+IF(U125='Valori Consentiti - Table 1'!$K$2,1,0)+IF(V125='Valori Consentiti - Table 1'!$M$2,1,0)+IF(W125='Valori Consentiti - Table 1'!$O$2,1,0)+IF(X125='Valori Consentiti - Table 1'!$Q$2,1,0)+IF(Y125='Valori Consentiti - Table 1'!$S$2,1,0)+IF(Z125='Valori Consentiti - Table 1'!$U$2,1,0)+IF(AA125='Valori Consentiti - Table 1'!$W$2,1,0)+IF(AB125='Valori Consentiti - Table 1'!$Y$2,1,0)+IF(AC125='Valori Consentiti - Table 1'!$AA$2,1,0)+IF(AD125='Valori Consentiti - Table 1'!$AC$2,1,0)+IF(AE125='Valori Consentiti - Table 1'!$AE$2,1,0)+IF(AF125='Valori Consentiti - Table 1'!$AG$2,1,0)+IF(AG125='Valori Consentiti - Table 1'!$AI$2,1,0)+IF(AH125='Valori Consentiti - Table 1'!$AK$2,1,0)+IF(AI125='Valori Consentiti - Table 1'!$AM$2,1,0)+IF(AJ125='Valori Consentiti - Table 1'!$AO$2,1,0)+IF(AK125='Valori Consentiti - Table 1'!$AQ$2,1,0)+IF(AL125='Valori Consentiti - Table 1'!$AS$2,1,0)+IF(AM125='Valori Consentiti - Table 1'!$AU$2,1,0),IF(G125=2,IF(T125='Valori Consentiti - Table 1'!$I$3,1,0)+IF(U125='Valori Consentiti - Table 1'!$K$3,1,0)+IF(V125='Valori Consentiti - Table 1'!$M$3,1,0)+IF(W125='Valori Consentiti - Table 1'!$O$3,1,0)+IF(X125='Valori Consentiti - Table 1'!$Q$3,1,0)+IF(Y125='Valori Consentiti - Table 1'!$S$3,1,0)+IF(Z125='Valori Consentiti - Table 1'!$U$3,1,0)+IF(AA125='Valori Consentiti - Table 1'!$W$3,1,0)+IF(AB125='Valori Consentiti - Table 1'!$Y$3,1,0)+IF(AC125='Valori Consentiti - Table 1'!$AA$3,1,0)+IF(AD125='Valori Consentiti - Table 1'!$AC$3,1,0)+IF(AE125='Valori Consentiti - Table 1'!$AE$3,1,0)+IF(AF125='Valori Consentiti - Table 1'!$AG$3,1,0)+IF(AG125='Valori Consentiti - Table 1'!$AI$3,1,0)+IF(AH125='Valori Consentiti - Table 1'!$AK$3,1,0)+IF(AI125='Valori Consentiti - Table 1'!$AM$3,1,0)+IF(AJ125='Valori Consentiti - Table 1'!$AO$3,1,0)+IF(AK125='Valori Consentiti - Table 1'!$AQ$3,1,0)+IF(AL125='Valori Consentiti - Table 1'!$AS$3,1,0)+IF(AM125='Valori Consentiti - Table 1'!$AU$3,1,0),IF(G125=3,IF(T125='Valori Consentiti - Table 1'!$I$4,1,0)+IF(U125='Valori Consentiti - Table 1'!$K$4,1,0)+IF(V125='Valori Consentiti - Table 1'!$M$4,1,0)+IF(W125='Valori Consentiti - Table 1'!$O$4,1,0)+IF(X125='Valori Consentiti - Table 1'!$Q$4,1,0)+IF(Y125='Valori Consentiti - Table 1'!$S$4,1,0)+IF(Z125='Valori Consentiti - Table 1'!$U$4,1,0)+IF(AA125='Valori Consentiti - Table 1'!$W$4,1,0)+IF(AB125='Valori Consentiti - Table 1'!$Y$4,1,0)+IF(AC125='Valori Consentiti - Table 1'!$AA$4,1,0)+IF(AD125='Valori Consentiti - Table 1'!$AC$4,1,0)+IF(AE125='Valori Consentiti - Table 1'!$AE$4,1,0)+IF(AF125='Valori Consentiti - Table 1'!$AG$4,1,0)+IF(AG125='Valori Consentiti - Table 1'!$AI$4,1,0)+IF(AH125='Valori Consentiti - Table 1'!$AK$4,1,0)+IF(AI125='Valori Consentiti - Table 1'!$AM$4,1,0)+IF(AJ125='Valori Consentiti - Table 1'!$AO$4,1,0)+IF(AK125='Valori Consentiti - Table 1'!$AQ$4,1,0)+IF(AL125='Valori Consentiti - Table 1'!$AS$4,1,0)+IF(AM125='Valori Consentiti - Table 1'!$AU$4,1,0),IF(G125=4,IF(T125='Valori Consentiti - Table 1'!$I$5,1,0)+IF(U125='Valori Consentiti - Table 1'!$K$5,1,0)+IF(V125='Valori Consentiti - Table 1'!$M$5,1,0)+IF(W125='Valori Consentiti - Table 1'!$O$5,1,0)+IF(X125='Valori Consentiti - Table 1'!$Q$5,1,0)+IF(Y125='Valori Consentiti - Table 1'!$S$5,1,0)+IF(Z125='Valori Consentiti - Table 1'!$U$5,1,0)+IF(AA125='Valori Consentiti - Table 1'!$W$5,1,0)+IF(AB125='Valori Consentiti - Table 1'!$Y$5,1,0)+IF(AC125='Valori Consentiti - Table 1'!$AA$5,1,0)+IF(AD125='Valori Consentiti - Table 1'!$AC$5,1,0)+IF(AE125='Valori Consentiti - Table 1'!$AE$5,1,0)+IF(AF125='Valori Consentiti - Table 1'!$AG$5,1,0)+IF(AG125='Valori Consentiti - Table 1'!$AI$5,1,0)+IF(AH125='Valori Consentiti - Table 1'!$AK$5,1,0)+IF(AI125='Valori Consentiti - Table 1'!$AM$5,1,0)+IF(AJ125='Valori Consentiti - Table 1'!$AO$5,1,0)+IF(AK125='Valori Consentiti - Table 1'!$AQ$5,1,0)+IF(AL125='Valori Consentiti - Table 1'!$AS$5,1,0)+IF(AM125='Valori Consentiti - Table 1'!$AU$5,1,0),))))</f>
        <v>0</v>
      </c>
      <c r="Q125" s="16">
        <f t="shared" si="75"/>
        <v>20</v>
      </c>
      <c r="R125" s="16">
        <f t="shared" si="67"/>
        <v>1</v>
      </c>
      <c r="S125" s="17"/>
      <c r="T125" s="24" t="str">
        <f t="shared" si="47"/>
        <v/>
      </c>
      <c r="U125" s="25" t="str">
        <f t="shared" si="48"/>
        <v/>
      </c>
      <c r="V125" s="25" t="str">
        <f t="shared" si="49"/>
        <v/>
      </c>
      <c r="W125" s="26" t="str">
        <f t="shared" si="50"/>
        <v/>
      </c>
      <c r="X125" s="27" t="str">
        <f t="shared" si="51"/>
        <v/>
      </c>
      <c r="Y125" s="25" t="str">
        <f t="shared" si="52"/>
        <v/>
      </c>
      <c r="Z125" s="25" t="str">
        <f t="shared" si="53"/>
        <v/>
      </c>
      <c r="AA125" s="26" t="str">
        <f t="shared" si="54"/>
        <v/>
      </c>
      <c r="AB125" s="27" t="str">
        <f t="shared" si="55"/>
        <v/>
      </c>
      <c r="AC125" s="25" t="str">
        <f t="shared" si="56"/>
        <v/>
      </c>
      <c r="AD125" s="25" t="str">
        <f t="shared" si="57"/>
        <v/>
      </c>
      <c r="AE125" s="26" t="str">
        <f t="shared" si="58"/>
        <v/>
      </c>
      <c r="AF125" s="27" t="str">
        <f t="shared" si="59"/>
        <v/>
      </c>
      <c r="AG125" s="25" t="str">
        <f t="shared" si="60"/>
        <v/>
      </c>
      <c r="AH125" s="25" t="str">
        <f t="shared" si="61"/>
        <v/>
      </c>
      <c r="AI125" s="26" t="str">
        <f t="shared" si="62"/>
        <v/>
      </c>
      <c r="AJ125" s="27" t="str">
        <f t="shared" si="63"/>
        <v/>
      </c>
      <c r="AK125" s="25" t="str">
        <f t="shared" si="64"/>
        <v/>
      </c>
      <c r="AL125" s="25" t="str">
        <f t="shared" si="65"/>
        <v/>
      </c>
      <c r="AM125" s="28" t="str">
        <f t="shared" si="66"/>
        <v/>
      </c>
      <c r="AN125" s="29" t="b">
        <f t="shared" si="68"/>
        <v>0</v>
      </c>
      <c r="AO125" s="29" t="b">
        <f t="shared" si="69"/>
        <v>0</v>
      </c>
      <c r="AP125" s="29" t="b">
        <f t="shared" si="70"/>
        <v>0</v>
      </c>
      <c r="AQ125" s="29" t="b">
        <f t="shared" si="71"/>
        <v>0</v>
      </c>
      <c r="AR125" s="29" t="b">
        <f t="shared" si="72"/>
        <v>0</v>
      </c>
    </row>
    <row r="126" spans="1:44">
      <c r="A126" s="14"/>
      <c r="B126" s="14"/>
      <c r="C126" s="22"/>
      <c r="D126" s="14"/>
      <c r="E126" s="14"/>
      <c r="F126" s="14"/>
      <c r="G126" s="14"/>
      <c r="H126" s="15"/>
      <c r="I126" s="15"/>
      <c r="J126" s="15"/>
      <c r="K126" s="15"/>
      <c r="L126" s="15"/>
      <c r="M126" s="23">
        <f>IF(G126=1,IF(T126='Valori Consentiti - Table 1'!$I$2,5,IF(T126="X",1,0))+IF(U126='Valori Consentiti - Table 1'!$K$2,5,IF(U126="X",1,0))+IF(V126='Valori Consentiti - Table 1'!$M$2,5,IF(V126="X",1,0))+IF(W126='Valori Consentiti - Table 1'!$O$2,5,IF(W126="X",1,0))+IF(X126='Valori Consentiti - Table 1'!$Q$2,5,IF(X126="X",1,0))+IF(Y126='Valori Consentiti - Table 1'!$S$2,5,IF(Y126="X",1,0))+IF(Z126='Valori Consentiti - Table 1'!$U$2,5,IF(Z126="X",1,0))+IF(AA126='Valori Consentiti - Table 1'!$W$2,5,IF(AA126="X",1,0))+IF(AB126='Valori Consentiti - Table 1'!$Y$2,5,IF(AB126="X",1,0))+IF(AC126='Valori Consentiti - Table 1'!$AA$2,5,IF(AC126="X",1,0))+IF(AD126='Valori Consentiti - Table 1'!$AC$2,5,IF(AD126="X",1,0))+IF(AE126='Valori Consentiti - Table 1'!$AE$2,5,IF(AE126="X",1,0))+IF(AF126='Valori Consentiti - Table 1'!$AG$2,5,IF(AF126="X",1,0))+IF(AG126='Valori Consentiti - Table 1'!$AI$2,5,IF(AG126="X",1,0))+IF(AH126='Valori Consentiti - Table 1'!$AK$2,5,IF(AH126="X",1,0))+IF(AI126='Valori Consentiti - Table 1'!$AM$2,5,IF(AI126="X",1,0))+IF(AJ126='Valori Consentiti - Table 1'!$AO$2,5,IF(AJ126="X",1,0))+IF(AK126='Valori Consentiti - Table 1'!$AQ$2,5,IF(AK126="X",1,0))+IF(AL126='Valori Consentiti - Table 1'!$AS$2,5,IF(AL126="X",1,0))+IF(AM126='Valori Consentiti - Table 1'!$AU$2,5,IF(AM126="X",1,0)),IF(G126=2,IF(T126='Valori Consentiti - Table 1'!$I$3,5,IF(T126="X",1,0))+IF(U126='Valori Consentiti - Table 1'!$K$3,5,IF(U126="X",1,0))+IF(V126='Valori Consentiti - Table 1'!$M$3,5,IF(V126="X",1,0))+IF(W126='Valori Consentiti - Table 1'!$O$3,5,IF(W126="X",1,0))+IF(X126='Valori Consentiti - Table 1'!$Q$3,5,IF(X126="X",1,0))+IF(Y126='Valori Consentiti - Table 1'!$S$3,5,IF(Y126="X",1,0))+IF(Z126='Valori Consentiti - Table 1'!$U$3,5,IF(Z126="X",1,0))+IF(AA126='Valori Consentiti - Table 1'!$W$3,5,IF(AA126="X",1,0))+IF(AB126='Valori Consentiti - Table 1'!$Y$3,5,IF(AB126="X",1,0))+IF(AC126='Valori Consentiti - Table 1'!$AA$3,5,IF(AC126="X",1,0))+IF(AD126='Valori Consentiti - Table 1'!$AC$3,5,IF(AD126="X",1,0))+IF(AE126='Valori Consentiti - Table 1'!$AE$3,5,IF(AE126="X",1,0))+IF(AF126='Valori Consentiti - Table 1'!$AG$3,5,IF(AF126="X",1,0))+IF(AG126='Valori Consentiti - Table 1'!$AI$3,5,IF(AG126="X",1,0))+IF(AH126='Valori Consentiti - Table 1'!$AK$3,5,IF(AH126="X",1,0))+IF(AI126='Valori Consentiti - Table 1'!$AM$3,5,IF(AI126="X",1,0))+IF(AJ126='Valori Consentiti - Table 1'!$AO$3,5,IF(AJ126="X",1,0))+IF(AK126='Valori Consentiti - Table 1'!$AQ$3,5,IF(AK126="X",1,0))+IF(AL126='Valori Consentiti - Table 1'!$AS$3,5,IF(AL126="X",1,0))+IF(AM126='Valori Consentiti - Table 1'!$AU$3,5,IF(AM126="X",1,0)),IF(G126=3,IF(T126='Valori Consentiti - Table 1'!$I$4,5,IF(T126="X",1,0))+IF(U126='Valori Consentiti - Table 1'!$K$4,5,IF(U126="X",1,0))+IF(V126='Valori Consentiti - Table 1'!$M$4,5,IF(V126="X",1,0))+IF(W126='Valori Consentiti - Table 1'!$O$4,5,IF(W126="X",1,0))+IF(X126='Valori Consentiti - Table 1'!$Q$4,5,IF(X126="X",1,0))+IF(Y126='Valori Consentiti - Table 1'!$S$4,5,IF(Y126="X",1,0))+IF(Z126='Valori Consentiti - Table 1'!$U$4,5,IF(Z126="X",1,0))+IF(AA126='Valori Consentiti - Table 1'!$W$4,5,IF(AA126="X",1,0))+IF(AB126='Valori Consentiti - Table 1'!$Y$4,5,IF(AB126="X",1,0))+IF(AC126='Valori Consentiti - Table 1'!$AA$4,5,IF(AC126="X",1,0))+IF(AD126='Valori Consentiti - Table 1'!$AC$4,5,IF(AD126="X",1,0))+IF(AE126='Valori Consentiti - Table 1'!$AE$4,5,IF(AE126="X",1,0))+IF(AF126='Valori Consentiti - Table 1'!$AG$4,5,IF(AF126="X",1,0))+IF(AG126='Valori Consentiti - Table 1'!$AI$4,5,IF(AG126="X",1,0))+IF(AH126='Valori Consentiti - Table 1'!$AK$4,5,IF(AH126="X",1,0))+IF(AI126='Valori Consentiti - Table 1'!$AM$4,5,IF(AI126="X",1,0))+IF(AJ126='Valori Consentiti - Table 1'!$AO$4,5,IF(AJ126="X",1,0))+IF(AK126='Valori Consentiti - Table 1'!$AQ$4,5,IF(AK126="X",1,0))+IF(AL126='Valori Consentiti - Table 1'!$AS$4,5,IF(AL126="X",1,0))+IF(AM126='Valori Consentiti - Table 1'!$AU$4,5,IF(AM126="X",1,0)),IF(G126=4,IF(T126='Valori Consentiti - Table 1'!$I$5,5,IF(T126="X",1,0))+IF(U126='Valori Consentiti - Table 1'!$K$5,5,IF(U126="X",1,0))+IF(V126='Valori Consentiti - Table 1'!$M$5,5,IF(V126="X",1,0))+IF(W126='Valori Consentiti - Table 1'!$O$5,5,IF(W126="X",1,0))+IF(X126='Valori Consentiti - Table 1'!$Q$5,5,IF(X126="X",1,0))+IF(Y126='Valori Consentiti - Table 1'!$S$5,5,IF(Y126="X",1,0))+IF(Z126='Valori Consentiti - Table 1'!$U$5,5,IF(Z126="X",1,0))+IF(AA126='Valori Consentiti - Table 1'!$W$5,5,IF(AA126="X",1,0))+IF(AB126='Valori Consentiti - Table 1'!$Y$5,5,IF(AB126="X",1,0))+IF(AC126='Valori Consentiti - Table 1'!$AA$5,5,IF(AC126="X",1,0))+IF(AD126='Valori Consentiti - Table 1'!$AC$5,5,IF(AD126="X",1,0))+IF(AE126='Valori Consentiti - Table 1'!$AE$5,5,IF(AE126="X",1,0))+IF(AF126='Valori Consentiti - Table 1'!$AG$5,5,IF(AF126="X",1,0))+IF(AG126='Valori Consentiti - Table 1'!$AI$5,5,IF(AG126="X",1,0))+IF(AH126='Valori Consentiti - Table 1'!$AK$5,5,IF(AH126="X",1,0))+IF(AI126='Valori Consentiti - Table 1'!$AM$5,5,IF(AI126="X",1,0))+IF(AJ126='Valori Consentiti - Table 1'!$AO$5,5,IF(AJ126="X",1,0))+IF(AK126='Valori Consentiti - Table 1'!$AQ$5,5,IF(AK126="X",1,0))+IF(AL126='Valori Consentiti - Table 1'!$AS$5,5,IF(AL126="X",1,0))+IF(AM126='Valori Consentiti - Table 1'!$AU$5,5,IF(AM126="X",1,0)),))))</f>
        <v>0</v>
      </c>
      <c r="N126" s="16">
        <f t="shared" si="73"/>
        <v>0</v>
      </c>
      <c r="O126" s="16">
        <f t="shared" si="74"/>
        <v>20</v>
      </c>
      <c r="P126" s="16">
        <f>IF(G126=1,IF(T126='Valori Consentiti - Table 1'!$I$2,1,0)+IF(U126='Valori Consentiti - Table 1'!$K$2,1,0)+IF(V126='Valori Consentiti - Table 1'!$M$2,1,0)+IF(W126='Valori Consentiti - Table 1'!$O$2,1,0)+IF(X126='Valori Consentiti - Table 1'!$Q$2,1,0)+IF(Y126='Valori Consentiti - Table 1'!$S$2,1,0)+IF(Z126='Valori Consentiti - Table 1'!$U$2,1,0)+IF(AA126='Valori Consentiti - Table 1'!$W$2,1,0)+IF(AB126='Valori Consentiti - Table 1'!$Y$2,1,0)+IF(AC126='Valori Consentiti - Table 1'!$AA$2,1,0)+IF(AD126='Valori Consentiti - Table 1'!$AC$2,1,0)+IF(AE126='Valori Consentiti - Table 1'!$AE$2,1,0)+IF(AF126='Valori Consentiti - Table 1'!$AG$2,1,0)+IF(AG126='Valori Consentiti - Table 1'!$AI$2,1,0)+IF(AH126='Valori Consentiti - Table 1'!$AK$2,1,0)+IF(AI126='Valori Consentiti - Table 1'!$AM$2,1,0)+IF(AJ126='Valori Consentiti - Table 1'!$AO$2,1,0)+IF(AK126='Valori Consentiti - Table 1'!$AQ$2,1,0)+IF(AL126='Valori Consentiti - Table 1'!$AS$2,1,0)+IF(AM126='Valori Consentiti - Table 1'!$AU$2,1,0),IF(G126=2,IF(T126='Valori Consentiti - Table 1'!$I$3,1,0)+IF(U126='Valori Consentiti - Table 1'!$K$3,1,0)+IF(V126='Valori Consentiti - Table 1'!$M$3,1,0)+IF(W126='Valori Consentiti - Table 1'!$O$3,1,0)+IF(X126='Valori Consentiti - Table 1'!$Q$3,1,0)+IF(Y126='Valori Consentiti - Table 1'!$S$3,1,0)+IF(Z126='Valori Consentiti - Table 1'!$U$3,1,0)+IF(AA126='Valori Consentiti - Table 1'!$W$3,1,0)+IF(AB126='Valori Consentiti - Table 1'!$Y$3,1,0)+IF(AC126='Valori Consentiti - Table 1'!$AA$3,1,0)+IF(AD126='Valori Consentiti - Table 1'!$AC$3,1,0)+IF(AE126='Valori Consentiti - Table 1'!$AE$3,1,0)+IF(AF126='Valori Consentiti - Table 1'!$AG$3,1,0)+IF(AG126='Valori Consentiti - Table 1'!$AI$3,1,0)+IF(AH126='Valori Consentiti - Table 1'!$AK$3,1,0)+IF(AI126='Valori Consentiti - Table 1'!$AM$3,1,0)+IF(AJ126='Valori Consentiti - Table 1'!$AO$3,1,0)+IF(AK126='Valori Consentiti - Table 1'!$AQ$3,1,0)+IF(AL126='Valori Consentiti - Table 1'!$AS$3,1,0)+IF(AM126='Valori Consentiti - Table 1'!$AU$3,1,0),IF(G126=3,IF(T126='Valori Consentiti - Table 1'!$I$4,1,0)+IF(U126='Valori Consentiti - Table 1'!$K$4,1,0)+IF(V126='Valori Consentiti - Table 1'!$M$4,1,0)+IF(W126='Valori Consentiti - Table 1'!$O$4,1,0)+IF(X126='Valori Consentiti - Table 1'!$Q$4,1,0)+IF(Y126='Valori Consentiti - Table 1'!$S$4,1,0)+IF(Z126='Valori Consentiti - Table 1'!$U$4,1,0)+IF(AA126='Valori Consentiti - Table 1'!$W$4,1,0)+IF(AB126='Valori Consentiti - Table 1'!$Y$4,1,0)+IF(AC126='Valori Consentiti - Table 1'!$AA$4,1,0)+IF(AD126='Valori Consentiti - Table 1'!$AC$4,1,0)+IF(AE126='Valori Consentiti - Table 1'!$AE$4,1,0)+IF(AF126='Valori Consentiti - Table 1'!$AG$4,1,0)+IF(AG126='Valori Consentiti - Table 1'!$AI$4,1,0)+IF(AH126='Valori Consentiti - Table 1'!$AK$4,1,0)+IF(AI126='Valori Consentiti - Table 1'!$AM$4,1,0)+IF(AJ126='Valori Consentiti - Table 1'!$AO$4,1,0)+IF(AK126='Valori Consentiti - Table 1'!$AQ$4,1,0)+IF(AL126='Valori Consentiti - Table 1'!$AS$4,1,0)+IF(AM126='Valori Consentiti - Table 1'!$AU$4,1,0),IF(G126=4,IF(T126='Valori Consentiti - Table 1'!$I$5,1,0)+IF(U126='Valori Consentiti - Table 1'!$K$5,1,0)+IF(V126='Valori Consentiti - Table 1'!$M$5,1,0)+IF(W126='Valori Consentiti - Table 1'!$O$5,1,0)+IF(X126='Valori Consentiti - Table 1'!$Q$5,1,0)+IF(Y126='Valori Consentiti - Table 1'!$S$5,1,0)+IF(Z126='Valori Consentiti - Table 1'!$U$5,1,0)+IF(AA126='Valori Consentiti - Table 1'!$W$5,1,0)+IF(AB126='Valori Consentiti - Table 1'!$Y$5,1,0)+IF(AC126='Valori Consentiti - Table 1'!$AA$5,1,0)+IF(AD126='Valori Consentiti - Table 1'!$AC$5,1,0)+IF(AE126='Valori Consentiti - Table 1'!$AE$5,1,0)+IF(AF126='Valori Consentiti - Table 1'!$AG$5,1,0)+IF(AG126='Valori Consentiti - Table 1'!$AI$5,1,0)+IF(AH126='Valori Consentiti - Table 1'!$AK$5,1,0)+IF(AI126='Valori Consentiti - Table 1'!$AM$5,1,0)+IF(AJ126='Valori Consentiti - Table 1'!$AO$5,1,0)+IF(AK126='Valori Consentiti - Table 1'!$AQ$5,1,0)+IF(AL126='Valori Consentiti - Table 1'!$AS$5,1,0)+IF(AM126='Valori Consentiti - Table 1'!$AU$5,1,0),))))</f>
        <v>0</v>
      </c>
      <c r="Q126" s="16">
        <f t="shared" si="75"/>
        <v>20</v>
      </c>
      <c r="R126" s="16">
        <f t="shared" si="67"/>
        <v>1</v>
      </c>
      <c r="S126" s="17"/>
      <c r="T126" s="24" t="str">
        <f t="shared" si="47"/>
        <v/>
      </c>
      <c r="U126" s="25" t="str">
        <f t="shared" si="48"/>
        <v/>
      </c>
      <c r="V126" s="25" t="str">
        <f t="shared" si="49"/>
        <v/>
      </c>
      <c r="W126" s="26" t="str">
        <f t="shared" si="50"/>
        <v/>
      </c>
      <c r="X126" s="27" t="str">
        <f t="shared" si="51"/>
        <v/>
      </c>
      <c r="Y126" s="25" t="str">
        <f t="shared" si="52"/>
        <v/>
      </c>
      <c r="Z126" s="25" t="str">
        <f t="shared" si="53"/>
        <v/>
      </c>
      <c r="AA126" s="26" t="str">
        <f t="shared" si="54"/>
        <v/>
      </c>
      <c r="AB126" s="27" t="str">
        <f t="shared" si="55"/>
        <v/>
      </c>
      <c r="AC126" s="25" t="str">
        <f t="shared" si="56"/>
        <v/>
      </c>
      <c r="AD126" s="25" t="str">
        <f t="shared" si="57"/>
        <v/>
      </c>
      <c r="AE126" s="26" t="str">
        <f t="shared" si="58"/>
        <v/>
      </c>
      <c r="AF126" s="27" t="str">
        <f t="shared" si="59"/>
        <v/>
      </c>
      <c r="AG126" s="25" t="str">
        <f t="shared" si="60"/>
        <v/>
      </c>
      <c r="AH126" s="25" t="str">
        <f t="shared" si="61"/>
        <v/>
      </c>
      <c r="AI126" s="26" t="str">
        <f t="shared" si="62"/>
        <v/>
      </c>
      <c r="AJ126" s="27" t="str">
        <f t="shared" si="63"/>
        <v/>
      </c>
      <c r="AK126" s="25" t="str">
        <f t="shared" si="64"/>
        <v/>
      </c>
      <c r="AL126" s="25" t="str">
        <f t="shared" si="65"/>
        <v/>
      </c>
      <c r="AM126" s="28" t="str">
        <f t="shared" si="66"/>
        <v/>
      </c>
      <c r="AN126" s="29" t="b">
        <f t="shared" si="68"/>
        <v>0</v>
      </c>
      <c r="AO126" s="29" t="b">
        <f t="shared" si="69"/>
        <v>0</v>
      </c>
      <c r="AP126" s="29" t="b">
        <f t="shared" si="70"/>
        <v>0</v>
      </c>
      <c r="AQ126" s="29" t="b">
        <f t="shared" si="71"/>
        <v>0</v>
      </c>
      <c r="AR126" s="29" t="b">
        <f t="shared" si="72"/>
        <v>0</v>
      </c>
    </row>
    <row r="127" spans="1:44">
      <c r="A127" s="14"/>
      <c r="B127" s="14"/>
      <c r="C127" s="22"/>
      <c r="D127" s="14"/>
      <c r="E127" s="14"/>
      <c r="F127" s="14"/>
      <c r="G127" s="14"/>
      <c r="H127" s="15"/>
      <c r="I127" s="15"/>
      <c r="J127" s="15"/>
      <c r="K127" s="15"/>
      <c r="L127" s="15"/>
      <c r="M127" s="23">
        <f>IF(G127=1,IF(T127='Valori Consentiti - Table 1'!$I$2,5,IF(T127="X",1,0))+IF(U127='Valori Consentiti - Table 1'!$K$2,5,IF(U127="X",1,0))+IF(V127='Valori Consentiti - Table 1'!$M$2,5,IF(V127="X",1,0))+IF(W127='Valori Consentiti - Table 1'!$O$2,5,IF(W127="X",1,0))+IF(X127='Valori Consentiti - Table 1'!$Q$2,5,IF(X127="X",1,0))+IF(Y127='Valori Consentiti - Table 1'!$S$2,5,IF(Y127="X",1,0))+IF(Z127='Valori Consentiti - Table 1'!$U$2,5,IF(Z127="X",1,0))+IF(AA127='Valori Consentiti - Table 1'!$W$2,5,IF(AA127="X",1,0))+IF(AB127='Valori Consentiti - Table 1'!$Y$2,5,IF(AB127="X",1,0))+IF(AC127='Valori Consentiti - Table 1'!$AA$2,5,IF(AC127="X",1,0))+IF(AD127='Valori Consentiti - Table 1'!$AC$2,5,IF(AD127="X",1,0))+IF(AE127='Valori Consentiti - Table 1'!$AE$2,5,IF(AE127="X",1,0))+IF(AF127='Valori Consentiti - Table 1'!$AG$2,5,IF(AF127="X",1,0))+IF(AG127='Valori Consentiti - Table 1'!$AI$2,5,IF(AG127="X",1,0))+IF(AH127='Valori Consentiti - Table 1'!$AK$2,5,IF(AH127="X",1,0))+IF(AI127='Valori Consentiti - Table 1'!$AM$2,5,IF(AI127="X",1,0))+IF(AJ127='Valori Consentiti - Table 1'!$AO$2,5,IF(AJ127="X",1,0))+IF(AK127='Valori Consentiti - Table 1'!$AQ$2,5,IF(AK127="X",1,0))+IF(AL127='Valori Consentiti - Table 1'!$AS$2,5,IF(AL127="X",1,0))+IF(AM127='Valori Consentiti - Table 1'!$AU$2,5,IF(AM127="X",1,0)),IF(G127=2,IF(T127='Valori Consentiti - Table 1'!$I$3,5,IF(T127="X",1,0))+IF(U127='Valori Consentiti - Table 1'!$K$3,5,IF(U127="X",1,0))+IF(V127='Valori Consentiti - Table 1'!$M$3,5,IF(V127="X",1,0))+IF(W127='Valori Consentiti - Table 1'!$O$3,5,IF(W127="X",1,0))+IF(X127='Valori Consentiti - Table 1'!$Q$3,5,IF(X127="X",1,0))+IF(Y127='Valori Consentiti - Table 1'!$S$3,5,IF(Y127="X",1,0))+IF(Z127='Valori Consentiti - Table 1'!$U$3,5,IF(Z127="X",1,0))+IF(AA127='Valori Consentiti - Table 1'!$W$3,5,IF(AA127="X",1,0))+IF(AB127='Valori Consentiti - Table 1'!$Y$3,5,IF(AB127="X",1,0))+IF(AC127='Valori Consentiti - Table 1'!$AA$3,5,IF(AC127="X",1,0))+IF(AD127='Valori Consentiti - Table 1'!$AC$3,5,IF(AD127="X",1,0))+IF(AE127='Valori Consentiti - Table 1'!$AE$3,5,IF(AE127="X",1,0))+IF(AF127='Valori Consentiti - Table 1'!$AG$3,5,IF(AF127="X",1,0))+IF(AG127='Valori Consentiti - Table 1'!$AI$3,5,IF(AG127="X",1,0))+IF(AH127='Valori Consentiti - Table 1'!$AK$3,5,IF(AH127="X",1,0))+IF(AI127='Valori Consentiti - Table 1'!$AM$3,5,IF(AI127="X",1,0))+IF(AJ127='Valori Consentiti - Table 1'!$AO$3,5,IF(AJ127="X",1,0))+IF(AK127='Valori Consentiti - Table 1'!$AQ$3,5,IF(AK127="X",1,0))+IF(AL127='Valori Consentiti - Table 1'!$AS$3,5,IF(AL127="X",1,0))+IF(AM127='Valori Consentiti - Table 1'!$AU$3,5,IF(AM127="X",1,0)),IF(G127=3,IF(T127='Valori Consentiti - Table 1'!$I$4,5,IF(T127="X",1,0))+IF(U127='Valori Consentiti - Table 1'!$K$4,5,IF(U127="X",1,0))+IF(V127='Valori Consentiti - Table 1'!$M$4,5,IF(V127="X",1,0))+IF(W127='Valori Consentiti - Table 1'!$O$4,5,IF(W127="X",1,0))+IF(X127='Valori Consentiti - Table 1'!$Q$4,5,IF(X127="X",1,0))+IF(Y127='Valori Consentiti - Table 1'!$S$4,5,IF(Y127="X",1,0))+IF(Z127='Valori Consentiti - Table 1'!$U$4,5,IF(Z127="X",1,0))+IF(AA127='Valori Consentiti - Table 1'!$W$4,5,IF(AA127="X",1,0))+IF(AB127='Valori Consentiti - Table 1'!$Y$4,5,IF(AB127="X",1,0))+IF(AC127='Valori Consentiti - Table 1'!$AA$4,5,IF(AC127="X",1,0))+IF(AD127='Valori Consentiti - Table 1'!$AC$4,5,IF(AD127="X",1,0))+IF(AE127='Valori Consentiti - Table 1'!$AE$4,5,IF(AE127="X",1,0))+IF(AF127='Valori Consentiti - Table 1'!$AG$4,5,IF(AF127="X",1,0))+IF(AG127='Valori Consentiti - Table 1'!$AI$4,5,IF(AG127="X",1,0))+IF(AH127='Valori Consentiti - Table 1'!$AK$4,5,IF(AH127="X",1,0))+IF(AI127='Valori Consentiti - Table 1'!$AM$4,5,IF(AI127="X",1,0))+IF(AJ127='Valori Consentiti - Table 1'!$AO$4,5,IF(AJ127="X",1,0))+IF(AK127='Valori Consentiti - Table 1'!$AQ$4,5,IF(AK127="X",1,0))+IF(AL127='Valori Consentiti - Table 1'!$AS$4,5,IF(AL127="X",1,0))+IF(AM127='Valori Consentiti - Table 1'!$AU$4,5,IF(AM127="X",1,0)),IF(G127=4,IF(T127='Valori Consentiti - Table 1'!$I$5,5,IF(T127="X",1,0))+IF(U127='Valori Consentiti - Table 1'!$K$5,5,IF(U127="X",1,0))+IF(V127='Valori Consentiti - Table 1'!$M$5,5,IF(V127="X",1,0))+IF(W127='Valori Consentiti - Table 1'!$O$5,5,IF(W127="X",1,0))+IF(X127='Valori Consentiti - Table 1'!$Q$5,5,IF(X127="X",1,0))+IF(Y127='Valori Consentiti - Table 1'!$S$5,5,IF(Y127="X",1,0))+IF(Z127='Valori Consentiti - Table 1'!$U$5,5,IF(Z127="X",1,0))+IF(AA127='Valori Consentiti - Table 1'!$W$5,5,IF(AA127="X",1,0))+IF(AB127='Valori Consentiti - Table 1'!$Y$5,5,IF(AB127="X",1,0))+IF(AC127='Valori Consentiti - Table 1'!$AA$5,5,IF(AC127="X",1,0))+IF(AD127='Valori Consentiti - Table 1'!$AC$5,5,IF(AD127="X",1,0))+IF(AE127='Valori Consentiti - Table 1'!$AE$5,5,IF(AE127="X",1,0))+IF(AF127='Valori Consentiti - Table 1'!$AG$5,5,IF(AF127="X",1,0))+IF(AG127='Valori Consentiti - Table 1'!$AI$5,5,IF(AG127="X",1,0))+IF(AH127='Valori Consentiti - Table 1'!$AK$5,5,IF(AH127="X",1,0))+IF(AI127='Valori Consentiti - Table 1'!$AM$5,5,IF(AI127="X",1,0))+IF(AJ127='Valori Consentiti - Table 1'!$AO$5,5,IF(AJ127="X",1,0))+IF(AK127='Valori Consentiti - Table 1'!$AQ$5,5,IF(AK127="X",1,0))+IF(AL127='Valori Consentiti - Table 1'!$AS$5,5,IF(AL127="X",1,0))+IF(AM127='Valori Consentiti - Table 1'!$AU$5,5,IF(AM127="X",1,0)),))))</f>
        <v>0</v>
      </c>
      <c r="N127" s="16">
        <f t="shared" si="73"/>
        <v>0</v>
      </c>
      <c r="O127" s="16">
        <f t="shared" si="74"/>
        <v>20</v>
      </c>
      <c r="P127" s="16">
        <f>IF(G127=1,IF(T127='Valori Consentiti - Table 1'!$I$2,1,0)+IF(U127='Valori Consentiti - Table 1'!$K$2,1,0)+IF(V127='Valori Consentiti - Table 1'!$M$2,1,0)+IF(W127='Valori Consentiti - Table 1'!$O$2,1,0)+IF(X127='Valori Consentiti - Table 1'!$Q$2,1,0)+IF(Y127='Valori Consentiti - Table 1'!$S$2,1,0)+IF(Z127='Valori Consentiti - Table 1'!$U$2,1,0)+IF(AA127='Valori Consentiti - Table 1'!$W$2,1,0)+IF(AB127='Valori Consentiti - Table 1'!$Y$2,1,0)+IF(AC127='Valori Consentiti - Table 1'!$AA$2,1,0)+IF(AD127='Valori Consentiti - Table 1'!$AC$2,1,0)+IF(AE127='Valori Consentiti - Table 1'!$AE$2,1,0)+IF(AF127='Valori Consentiti - Table 1'!$AG$2,1,0)+IF(AG127='Valori Consentiti - Table 1'!$AI$2,1,0)+IF(AH127='Valori Consentiti - Table 1'!$AK$2,1,0)+IF(AI127='Valori Consentiti - Table 1'!$AM$2,1,0)+IF(AJ127='Valori Consentiti - Table 1'!$AO$2,1,0)+IF(AK127='Valori Consentiti - Table 1'!$AQ$2,1,0)+IF(AL127='Valori Consentiti - Table 1'!$AS$2,1,0)+IF(AM127='Valori Consentiti - Table 1'!$AU$2,1,0),IF(G127=2,IF(T127='Valori Consentiti - Table 1'!$I$3,1,0)+IF(U127='Valori Consentiti - Table 1'!$K$3,1,0)+IF(V127='Valori Consentiti - Table 1'!$M$3,1,0)+IF(W127='Valori Consentiti - Table 1'!$O$3,1,0)+IF(X127='Valori Consentiti - Table 1'!$Q$3,1,0)+IF(Y127='Valori Consentiti - Table 1'!$S$3,1,0)+IF(Z127='Valori Consentiti - Table 1'!$U$3,1,0)+IF(AA127='Valori Consentiti - Table 1'!$W$3,1,0)+IF(AB127='Valori Consentiti - Table 1'!$Y$3,1,0)+IF(AC127='Valori Consentiti - Table 1'!$AA$3,1,0)+IF(AD127='Valori Consentiti - Table 1'!$AC$3,1,0)+IF(AE127='Valori Consentiti - Table 1'!$AE$3,1,0)+IF(AF127='Valori Consentiti - Table 1'!$AG$3,1,0)+IF(AG127='Valori Consentiti - Table 1'!$AI$3,1,0)+IF(AH127='Valori Consentiti - Table 1'!$AK$3,1,0)+IF(AI127='Valori Consentiti - Table 1'!$AM$3,1,0)+IF(AJ127='Valori Consentiti - Table 1'!$AO$3,1,0)+IF(AK127='Valori Consentiti - Table 1'!$AQ$3,1,0)+IF(AL127='Valori Consentiti - Table 1'!$AS$3,1,0)+IF(AM127='Valori Consentiti - Table 1'!$AU$3,1,0),IF(G127=3,IF(T127='Valori Consentiti - Table 1'!$I$4,1,0)+IF(U127='Valori Consentiti - Table 1'!$K$4,1,0)+IF(V127='Valori Consentiti - Table 1'!$M$4,1,0)+IF(W127='Valori Consentiti - Table 1'!$O$4,1,0)+IF(X127='Valori Consentiti - Table 1'!$Q$4,1,0)+IF(Y127='Valori Consentiti - Table 1'!$S$4,1,0)+IF(Z127='Valori Consentiti - Table 1'!$U$4,1,0)+IF(AA127='Valori Consentiti - Table 1'!$W$4,1,0)+IF(AB127='Valori Consentiti - Table 1'!$Y$4,1,0)+IF(AC127='Valori Consentiti - Table 1'!$AA$4,1,0)+IF(AD127='Valori Consentiti - Table 1'!$AC$4,1,0)+IF(AE127='Valori Consentiti - Table 1'!$AE$4,1,0)+IF(AF127='Valori Consentiti - Table 1'!$AG$4,1,0)+IF(AG127='Valori Consentiti - Table 1'!$AI$4,1,0)+IF(AH127='Valori Consentiti - Table 1'!$AK$4,1,0)+IF(AI127='Valori Consentiti - Table 1'!$AM$4,1,0)+IF(AJ127='Valori Consentiti - Table 1'!$AO$4,1,0)+IF(AK127='Valori Consentiti - Table 1'!$AQ$4,1,0)+IF(AL127='Valori Consentiti - Table 1'!$AS$4,1,0)+IF(AM127='Valori Consentiti - Table 1'!$AU$4,1,0),IF(G127=4,IF(T127='Valori Consentiti - Table 1'!$I$5,1,0)+IF(U127='Valori Consentiti - Table 1'!$K$5,1,0)+IF(V127='Valori Consentiti - Table 1'!$M$5,1,0)+IF(W127='Valori Consentiti - Table 1'!$O$5,1,0)+IF(X127='Valori Consentiti - Table 1'!$Q$5,1,0)+IF(Y127='Valori Consentiti - Table 1'!$S$5,1,0)+IF(Z127='Valori Consentiti - Table 1'!$U$5,1,0)+IF(AA127='Valori Consentiti - Table 1'!$W$5,1,0)+IF(AB127='Valori Consentiti - Table 1'!$Y$5,1,0)+IF(AC127='Valori Consentiti - Table 1'!$AA$5,1,0)+IF(AD127='Valori Consentiti - Table 1'!$AC$5,1,0)+IF(AE127='Valori Consentiti - Table 1'!$AE$5,1,0)+IF(AF127='Valori Consentiti - Table 1'!$AG$5,1,0)+IF(AG127='Valori Consentiti - Table 1'!$AI$5,1,0)+IF(AH127='Valori Consentiti - Table 1'!$AK$5,1,0)+IF(AI127='Valori Consentiti - Table 1'!$AM$5,1,0)+IF(AJ127='Valori Consentiti - Table 1'!$AO$5,1,0)+IF(AK127='Valori Consentiti - Table 1'!$AQ$5,1,0)+IF(AL127='Valori Consentiti - Table 1'!$AS$5,1,0)+IF(AM127='Valori Consentiti - Table 1'!$AU$5,1,0),))))</f>
        <v>0</v>
      </c>
      <c r="Q127" s="16">
        <f t="shared" si="75"/>
        <v>20</v>
      </c>
      <c r="R127" s="16">
        <f t="shared" si="67"/>
        <v>1</v>
      </c>
      <c r="S127" s="17"/>
      <c r="T127" s="24" t="str">
        <f t="shared" si="47"/>
        <v/>
      </c>
      <c r="U127" s="25" t="str">
        <f t="shared" si="48"/>
        <v/>
      </c>
      <c r="V127" s="25" t="str">
        <f t="shared" si="49"/>
        <v/>
      </c>
      <c r="W127" s="26" t="str">
        <f t="shared" si="50"/>
        <v/>
      </c>
      <c r="X127" s="27" t="str">
        <f t="shared" si="51"/>
        <v/>
      </c>
      <c r="Y127" s="25" t="str">
        <f t="shared" si="52"/>
        <v/>
      </c>
      <c r="Z127" s="25" t="str">
        <f t="shared" si="53"/>
        <v/>
      </c>
      <c r="AA127" s="26" t="str">
        <f t="shared" si="54"/>
        <v/>
      </c>
      <c r="AB127" s="27" t="str">
        <f t="shared" si="55"/>
        <v/>
      </c>
      <c r="AC127" s="25" t="str">
        <f t="shared" si="56"/>
        <v/>
      </c>
      <c r="AD127" s="25" t="str">
        <f t="shared" si="57"/>
        <v/>
      </c>
      <c r="AE127" s="26" t="str">
        <f t="shared" si="58"/>
        <v/>
      </c>
      <c r="AF127" s="27" t="str">
        <f t="shared" si="59"/>
        <v/>
      </c>
      <c r="AG127" s="25" t="str">
        <f t="shared" si="60"/>
        <v/>
      </c>
      <c r="AH127" s="25" t="str">
        <f t="shared" si="61"/>
        <v/>
      </c>
      <c r="AI127" s="26" t="str">
        <f t="shared" si="62"/>
        <v/>
      </c>
      <c r="AJ127" s="27" t="str">
        <f t="shared" si="63"/>
        <v/>
      </c>
      <c r="AK127" s="25" t="str">
        <f t="shared" si="64"/>
        <v/>
      </c>
      <c r="AL127" s="25" t="str">
        <f t="shared" si="65"/>
        <v/>
      </c>
      <c r="AM127" s="28" t="str">
        <f t="shared" si="66"/>
        <v/>
      </c>
      <c r="AN127" s="29" t="b">
        <f t="shared" si="68"/>
        <v>0</v>
      </c>
      <c r="AO127" s="29" t="b">
        <f t="shared" si="69"/>
        <v>0</v>
      </c>
      <c r="AP127" s="29" t="b">
        <f t="shared" si="70"/>
        <v>0</v>
      </c>
      <c r="AQ127" s="29" t="b">
        <f t="shared" si="71"/>
        <v>0</v>
      </c>
      <c r="AR127" s="29" t="b">
        <f t="shared" si="72"/>
        <v>0</v>
      </c>
    </row>
    <row r="128" spans="1:44">
      <c r="A128" s="14"/>
      <c r="B128" s="14"/>
      <c r="C128" s="22"/>
      <c r="D128" s="14"/>
      <c r="E128" s="14"/>
      <c r="F128" s="14"/>
      <c r="G128" s="14"/>
      <c r="H128" s="15"/>
      <c r="I128" s="15"/>
      <c r="J128" s="15"/>
      <c r="K128" s="15"/>
      <c r="L128" s="15"/>
      <c r="M128" s="23">
        <f>IF(G128=1,IF(T128='Valori Consentiti - Table 1'!$I$2,5,IF(T128="X",1,0))+IF(U128='Valori Consentiti - Table 1'!$K$2,5,IF(U128="X",1,0))+IF(V128='Valori Consentiti - Table 1'!$M$2,5,IF(V128="X",1,0))+IF(W128='Valori Consentiti - Table 1'!$O$2,5,IF(W128="X",1,0))+IF(X128='Valori Consentiti - Table 1'!$Q$2,5,IF(X128="X",1,0))+IF(Y128='Valori Consentiti - Table 1'!$S$2,5,IF(Y128="X",1,0))+IF(Z128='Valori Consentiti - Table 1'!$U$2,5,IF(Z128="X",1,0))+IF(AA128='Valori Consentiti - Table 1'!$W$2,5,IF(AA128="X",1,0))+IF(AB128='Valori Consentiti - Table 1'!$Y$2,5,IF(AB128="X",1,0))+IF(AC128='Valori Consentiti - Table 1'!$AA$2,5,IF(AC128="X",1,0))+IF(AD128='Valori Consentiti - Table 1'!$AC$2,5,IF(AD128="X",1,0))+IF(AE128='Valori Consentiti - Table 1'!$AE$2,5,IF(AE128="X",1,0))+IF(AF128='Valori Consentiti - Table 1'!$AG$2,5,IF(AF128="X",1,0))+IF(AG128='Valori Consentiti - Table 1'!$AI$2,5,IF(AG128="X",1,0))+IF(AH128='Valori Consentiti - Table 1'!$AK$2,5,IF(AH128="X",1,0))+IF(AI128='Valori Consentiti - Table 1'!$AM$2,5,IF(AI128="X",1,0))+IF(AJ128='Valori Consentiti - Table 1'!$AO$2,5,IF(AJ128="X",1,0))+IF(AK128='Valori Consentiti - Table 1'!$AQ$2,5,IF(AK128="X",1,0))+IF(AL128='Valori Consentiti - Table 1'!$AS$2,5,IF(AL128="X",1,0))+IF(AM128='Valori Consentiti - Table 1'!$AU$2,5,IF(AM128="X",1,0)),IF(G128=2,IF(T128='Valori Consentiti - Table 1'!$I$3,5,IF(T128="X",1,0))+IF(U128='Valori Consentiti - Table 1'!$K$3,5,IF(U128="X",1,0))+IF(V128='Valori Consentiti - Table 1'!$M$3,5,IF(V128="X",1,0))+IF(W128='Valori Consentiti - Table 1'!$O$3,5,IF(W128="X",1,0))+IF(X128='Valori Consentiti - Table 1'!$Q$3,5,IF(X128="X",1,0))+IF(Y128='Valori Consentiti - Table 1'!$S$3,5,IF(Y128="X",1,0))+IF(Z128='Valori Consentiti - Table 1'!$U$3,5,IF(Z128="X",1,0))+IF(AA128='Valori Consentiti - Table 1'!$W$3,5,IF(AA128="X",1,0))+IF(AB128='Valori Consentiti - Table 1'!$Y$3,5,IF(AB128="X",1,0))+IF(AC128='Valori Consentiti - Table 1'!$AA$3,5,IF(AC128="X",1,0))+IF(AD128='Valori Consentiti - Table 1'!$AC$3,5,IF(AD128="X",1,0))+IF(AE128='Valori Consentiti - Table 1'!$AE$3,5,IF(AE128="X",1,0))+IF(AF128='Valori Consentiti - Table 1'!$AG$3,5,IF(AF128="X",1,0))+IF(AG128='Valori Consentiti - Table 1'!$AI$3,5,IF(AG128="X",1,0))+IF(AH128='Valori Consentiti - Table 1'!$AK$3,5,IF(AH128="X",1,0))+IF(AI128='Valori Consentiti - Table 1'!$AM$3,5,IF(AI128="X",1,0))+IF(AJ128='Valori Consentiti - Table 1'!$AO$3,5,IF(AJ128="X",1,0))+IF(AK128='Valori Consentiti - Table 1'!$AQ$3,5,IF(AK128="X",1,0))+IF(AL128='Valori Consentiti - Table 1'!$AS$3,5,IF(AL128="X",1,0))+IF(AM128='Valori Consentiti - Table 1'!$AU$3,5,IF(AM128="X",1,0)),IF(G128=3,IF(T128='Valori Consentiti - Table 1'!$I$4,5,IF(T128="X",1,0))+IF(U128='Valori Consentiti - Table 1'!$K$4,5,IF(U128="X",1,0))+IF(V128='Valori Consentiti - Table 1'!$M$4,5,IF(V128="X",1,0))+IF(W128='Valori Consentiti - Table 1'!$O$4,5,IF(W128="X",1,0))+IF(X128='Valori Consentiti - Table 1'!$Q$4,5,IF(X128="X",1,0))+IF(Y128='Valori Consentiti - Table 1'!$S$4,5,IF(Y128="X",1,0))+IF(Z128='Valori Consentiti - Table 1'!$U$4,5,IF(Z128="X",1,0))+IF(AA128='Valori Consentiti - Table 1'!$W$4,5,IF(AA128="X",1,0))+IF(AB128='Valori Consentiti - Table 1'!$Y$4,5,IF(AB128="X",1,0))+IF(AC128='Valori Consentiti - Table 1'!$AA$4,5,IF(AC128="X",1,0))+IF(AD128='Valori Consentiti - Table 1'!$AC$4,5,IF(AD128="X",1,0))+IF(AE128='Valori Consentiti - Table 1'!$AE$4,5,IF(AE128="X",1,0))+IF(AF128='Valori Consentiti - Table 1'!$AG$4,5,IF(AF128="X",1,0))+IF(AG128='Valori Consentiti - Table 1'!$AI$4,5,IF(AG128="X",1,0))+IF(AH128='Valori Consentiti - Table 1'!$AK$4,5,IF(AH128="X",1,0))+IF(AI128='Valori Consentiti - Table 1'!$AM$4,5,IF(AI128="X",1,0))+IF(AJ128='Valori Consentiti - Table 1'!$AO$4,5,IF(AJ128="X",1,0))+IF(AK128='Valori Consentiti - Table 1'!$AQ$4,5,IF(AK128="X",1,0))+IF(AL128='Valori Consentiti - Table 1'!$AS$4,5,IF(AL128="X",1,0))+IF(AM128='Valori Consentiti - Table 1'!$AU$4,5,IF(AM128="X",1,0)),IF(G128=4,IF(T128='Valori Consentiti - Table 1'!$I$5,5,IF(T128="X",1,0))+IF(U128='Valori Consentiti - Table 1'!$K$5,5,IF(U128="X",1,0))+IF(V128='Valori Consentiti - Table 1'!$M$5,5,IF(V128="X",1,0))+IF(W128='Valori Consentiti - Table 1'!$O$5,5,IF(W128="X",1,0))+IF(X128='Valori Consentiti - Table 1'!$Q$5,5,IF(X128="X",1,0))+IF(Y128='Valori Consentiti - Table 1'!$S$5,5,IF(Y128="X",1,0))+IF(Z128='Valori Consentiti - Table 1'!$U$5,5,IF(Z128="X",1,0))+IF(AA128='Valori Consentiti - Table 1'!$W$5,5,IF(AA128="X",1,0))+IF(AB128='Valori Consentiti - Table 1'!$Y$5,5,IF(AB128="X",1,0))+IF(AC128='Valori Consentiti - Table 1'!$AA$5,5,IF(AC128="X",1,0))+IF(AD128='Valori Consentiti - Table 1'!$AC$5,5,IF(AD128="X",1,0))+IF(AE128='Valori Consentiti - Table 1'!$AE$5,5,IF(AE128="X",1,0))+IF(AF128='Valori Consentiti - Table 1'!$AG$5,5,IF(AF128="X",1,0))+IF(AG128='Valori Consentiti - Table 1'!$AI$5,5,IF(AG128="X",1,0))+IF(AH128='Valori Consentiti - Table 1'!$AK$5,5,IF(AH128="X",1,0))+IF(AI128='Valori Consentiti - Table 1'!$AM$5,5,IF(AI128="X",1,0))+IF(AJ128='Valori Consentiti - Table 1'!$AO$5,5,IF(AJ128="X",1,0))+IF(AK128='Valori Consentiti - Table 1'!$AQ$5,5,IF(AK128="X",1,0))+IF(AL128='Valori Consentiti - Table 1'!$AS$5,5,IF(AL128="X",1,0))+IF(AM128='Valori Consentiti - Table 1'!$AU$5,5,IF(AM128="X",1,0)),))))</f>
        <v>0</v>
      </c>
      <c r="N128" s="16">
        <f t="shared" si="73"/>
        <v>0</v>
      </c>
      <c r="O128" s="16">
        <f t="shared" si="74"/>
        <v>20</v>
      </c>
      <c r="P128" s="16">
        <f>IF(G128=1,IF(T128='Valori Consentiti - Table 1'!$I$2,1,0)+IF(U128='Valori Consentiti - Table 1'!$K$2,1,0)+IF(V128='Valori Consentiti - Table 1'!$M$2,1,0)+IF(W128='Valori Consentiti - Table 1'!$O$2,1,0)+IF(X128='Valori Consentiti - Table 1'!$Q$2,1,0)+IF(Y128='Valori Consentiti - Table 1'!$S$2,1,0)+IF(Z128='Valori Consentiti - Table 1'!$U$2,1,0)+IF(AA128='Valori Consentiti - Table 1'!$W$2,1,0)+IF(AB128='Valori Consentiti - Table 1'!$Y$2,1,0)+IF(AC128='Valori Consentiti - Table 1'!$AA$2,1,0)+IF(AD128='Valori Consentiti - Table 1'!$AC$2,1,0)+IF(AE128='Valori Consentiti - Table 1'!$AE$2,1,0)+IF(AF128='Valori Consentiti - Table 1'!$AG$2,1,0)+IF(AG128='Valori Consentiti - Table 1'!$AI$2,1,0)+IF(AH128='Valori Consentiti - Table 1'!$AK$2,1,0)+IF(AI128='Valori Consentiti - Table 1'!$AM$2,1,0)+IF(AJ128='Valori Consentiti - Table 1'!$AO$2,1,0)+IF(AK128='Valori Consentiti - Table 1'!$AQ$2,1,0)+IF(AL128='Valori Consentiti - Table 1'!$AS$2,1,0)+IF(AM128='Valori Consentiti - Table 1'!$AU$2,1,0),IF(G128=2,IF(T128='Valori Consentiti - Table 1'!$I$3,1,0)+IF(U128='Valori Consentiti - Table 1'!$K$3,1,0)+IF(V128='Valori Consentiti - Table 1'!$M$3,1,0)+IF(W128='Valori Consentiti - Table 1'!$O$3,1,0)+IF(X128='Valori Consentiti - Table 1'!$Q$3,1,0)+IF(Y128='Valori Consentiti - Table 1'!$S$3,1,0)+IF(Z128='Valori Consentiti - Table 1'!$U$3,1,0)+IF(AA128='Valori Consentiti - Table 1'!$W$3,1,0)+IF(AB128='Valori Consentiti - Table 1'!$Y$3,1,0)+IF(AC128='Valori Consentiti - Table 1'!$AA$3,1,0)+IF(AD128='Valori Consentiti - Table 1'!$AC$3,1,0)+IF(AE128='Valori Consentiti - Table 1'!$AE$3,1,0)+IF(AF128='Valori Consentiti - Table 1'!$AG$3,1,0)+IF(AG128='Valori Consentiti - Table 1'!$AI$3,1,0)+IF(AH128='Valori Consentiti - Table 1'!$AK$3,1,0)+IF(AI128='Valori Consentiti - Table 1'!$AM$3,1,0)+IF(AJ128='Valori Consentiti - Table 1'!$AO$3,1,0)+IF(AK128='Valori Consentiti - Table 1'!$AQ$3,1,0)+IF(AL128='Valori Consentiti - Table 1'!$AS$3,1,0)+IF(AM128='Valori Consentiti - Table 1'!$AU$3,1,0),IF(G128=3,IF(T128='Valori Consentiti - Table 1'!$I$4,1,0)+IF(U128='Valori Consentiti - Table 1'!$K$4,1,0)+IF(V128='Valori Consentiti - Table 1'!$M$4,1,0)+IF(W128='Valori Consentiti - Table 1'!$O$4,1,0)+IF(X128='Valori Consentiti - Table 1'!$Q$4,1,0)+IF(Y128='Valori Consentiti - Table 1'!$S$4,1,0)+IF(Z128='Valori Consentiti - Table 1'!$U$4,1,0)+IF(AA128='Valori Consentiti - Table 1'!$W$4,1,0)+IF(AB128='Valori Consentiti - Table 1'!$Y$4,1,0)+IF(AC128='Valori Consentiti - Table 1'!$AA$4,1,0)+IF(AD128='Valori Consentiti - Table 1'!$AC$4,1,0)+IF(AE128='Valori Consentiti - Table 1'!$AE$4,1,0)+IF(AF128='Valori Consentiti - Table 1'!$AG$4,1,0)+IF(AG128='Valori Consentiti - Table 1'!$AI$4,1,0)+IF(AH128='Valori Consentiti - Table 1'!$AK$4,1,0)+IF(AI128='Valori Consentiti - Table 1'!$AM$4,1,0)+IF(AJ128='Valori Consentiti - Table 1'!$AO$4,1,0)+IF(AK128='Valori Consentiti - Table 1'!$AQ$4,1,0)+IF(AL128='Valori Consentiti - Table 1'!$AS$4,1,0)+IF(AM128='Valori Consentiti - Table 1'!$AU$4,1,0),IF(G128=4,IF(T128='Valori Consentiti - Table 1'!$I$5,1,0)+IF(U128='Valori Consentiti - Table 1'!$K$5,1,0)+IF(V128='Valori Consentiti - Table 1'!$M$5,1,0)+IF(W128='Valori Consentiti - Table 1'!$O$5,1,0)+IF(X128='Valori Consentiti - Table 1'!$Q$5,1,0)+IF(Y128='Valori Consentiti - Table 1'!$S$5,1,0)+IF(Z128='Valori Consentiti - Table 1'!$U$5,1,0)+IF(AA128='Valori Consentiti - Table 1'!$W$5,1,0)+IF(AB128='Valori Consentiti - Table 1'!$Y$5,1,0)+IF(AC128='Valori Consentiti - Table 1'!$AA$5,1,0)+IF(AD128='Valori Consentiti - Table 1'!$AC$5,1,0)+IF(AE128='Valori Consentiti - Table 1'!$AE$5,1,0)+IF(AF128='Valori Consentiti - Table 1'!$AG$5,1,0)+IF(AG128='Valori Consentiti - Table 1'!$AI$5,1,0)+IF(AH128='Valori Consentiti - Table 1'!$AK$5,1,0)+IF(AI128='Valori Consentiti - Table 1'!$AM$5,1,0)+IF(AJ128='Valori Consentiti - Table 1'!$AO$5,1,0)+IF(AK128='Valori Consentiti - Table 1'!$AQ$5,1,0)+IF(AL128='Valori Consentiti - Table 1'!$AS$5,1,0)+IF(AM128='Valori Consentiti - Table 1'!$AU$5,1,0),))))</f>
        <v>0</v>
      </c>
      <c r="Q128" s="16">
        <f t="shared" si="75"/>
        <v>20</v>
      </c>
      <c r="R128" s="16">
        <f t="shared" si="67"/>
        <v>1</v>
      </c>
      <c r="S128" s="17"/>
      <c r="T128" s="24" t="str">
        <f t="shared" si="47"/>
        <v/>
      </c>
      <c r="U128" s="25" t="str">
        <f t="shared" si="48"/>
        <v/>
      </c>
      <c r="V128" s="25" t="str">
        <f t="shared" si="49"/>
        <v/>
      </c>
      <c r="W128" s="26" t="str">
        <f t="shared" si="50"/>
        <v/>
      </c>
      <c r="X128" s="27" t="str">
        <f t="shared" si="51"/>
        <v/>
      </c>
      <c r="Y128" s="25" t="str">
        <f t="shared" si="52"/>
        <v/>
      </c>
      <c r="Z128" s="25" t="str">
        <f t="shared" si="53"/>
        <v/>
      </c>
      <c r="AA128" s="26" t="str">
        <f t="shared" si="54"/>
        <v/>
      </c>
      <c r="AB128" s="27" t="str">
        <f t="shared" si="55"/>
        <v/>
      </c>
      <c r="AC128" s="25" t="str">
        <f t="shared" si="56"/>
        <v/>
      </c>
      <c r="AD128" s="25" t="str">
        <f t="shared" si="57"/>
        <v/>
      </c>
      <c r="AE128" s="26" t="str">
        <f t="shared" si="58"/>
        <v/>
      </c>
      <c r="AF128" s="27" t="str">
        <f t="shared" si="59"/>
        <v/>
      </c>
      <c r="AG128" s="25" t="str">
        <f t="shared" si="60"/>
        <v/>
      </c>
      <c r="AH128" s="25" t="str">
        <f t="shared" si="61"/>
        <v/>
      </c>
      <c r="AI128" s="26" t="str">
        <f t="shared" si="62"/>
        <v/>
      </c>
      <c r="AJ128" s="27" t="str">
        <f t="shared" si="63"/>
        <v/>
      </c>
      <c r="AK128" s="25" t="str">
        <f t="shared" si="64"/>
        <v/>
      </c>
      <c r="AL128" s="25" t="str">
        <f t="shared" si="65"/>
        <v/>
      </c>
      <c r="AM128" s="28" t="str">
        <f t="shared" si="66"/>
        <v/>
      </c>
      <c r="AN128" s="29" t="b">
        <f t="shared" si="68"/>
        <v>0</v>
      </c>
      <c r="AO128" s="29" t="b">
        <f t="shared" si="69"/>
        <v>0</v>
      </c>
      <c r="AP128" s="29" t="b">
        <f t="shared" si="70"/>
        <v>0</v>
      </c>
      <c r="AQ128" s="29" t="b">
        <f t="shared" si="71"/>
        <v>0</v>
      </c>
      <c r="AR128" s="29" t="b">
        <f t="shared" si="72"/>
        <v>0</v>
      </c>
    </row>
    <row r="129" spans="1:44">
      <c r="A129" s="14"/>
      <c r="B129" s="14"/>
      <c r="C129" s="22"/>
      <c r="D129" s="14"/>
      <c r="E129" s="14"/>
      <c r="F129" s="14"/>
      <c r="G129" s="14"/>
      <c r="H129" s="15"/>
      <c r="I129" s="15"/>
      <c r="J129" s="15"/>
      <c r="K129" s="15"/>
      <c r="L129" s="15"/>
      <c r="M129" s="23">
        <f>IF(G129=1,IF(T129='Valori Consentiti - Table 1'!$I$2,5,IF(T129="X",1,0))+IF(U129='Valori Consentiti - Table 1'!$K$2,5,IF(U129="X",1,0))+IF(V129='Valori Consentiti - Table 1'!$M$2,5,IF(V129="X",1,0))+IF(W129='Valori Consentiti - Table 1'!$O$2,5,IF(W129="X",1,0))+IF(X129='Valori Consentiti - Table 1'!$Q$2,5,IF(X129="X",1,0))+IF(Y129='Valori Consentiti - Table 1'!$S$2,5,IF(Y129="X",1,0))+IF(Z129='Valori Consentiti - Table 1'!$U$2,5,IF(Z129="X",1,0))+IF(AA129='Valori Consentiti - Table 1'!$W$2,5,IF(AA129="X",1,0))+IF(AB129='Valori Consentiti - Table 1'!$Y$2,5,IF(AB129="X",1,0))+IF(AC129='Valori Consentiti - Table 1'!$AA$2,5,IF(AC129="X",1,0))+IF(AD129='Valori Consentiti - Table 1'!$AC$2,5,IF(AD129="X",1,0))+IF(AE129='Valori Consentiti - Table 1'!$AE$2,5,IF(AE129="X",1,0))+IF(AF129='Valori Consentiti - Table 1'!$AG$2,5,IF(AF129="X",1,0))+IF(AG129='Valori Consentiti - Table 1'!$AI$2,5,IF(AG129="X",1,0))+IF(AH129='Valori Consentiti - Table 1'!$AK$2,5,IF(AH129="X",1,0))+IF(AI129='Valori Consentiti - Table 1'!$AM$2,5,IF(AI129="X",1,0))+IF(AJ129='Valori Consentiti - Table 1'!$AO$2,5,IF(AJ129="X",1,0))+IF(AK129='Valori Consentiti - Table 1'!$AQ$2,5,IF(AK129="X",1,0))+IF(AL129='Valori Consentiti - Table 1'!$AS$2,5,IF(AL129="X",1,0))+IF(AM129='Valori Consentiti - Table 1'!$AU$2,5,IF(AM129="X",1,0)),IF(G129=2,IF(T129='Valori Consentiti - Table 1'!$I$3,5,IF(T129="X",1,0))+IF(U129='Valori Consentiti - Table 1'!$K$3,5,IF(U129="X",1,0))+IF(V129='Valori Consentiti - Table 1'!$M$3,5,IF(V129="X",1,0))+IF(W129='Valori Consentiti - Table 1'!$O$3,5,IF(W129="X",1,0))+IF(X129='Valori Consentiti - Table 1'!$Q$3,5,IF(X129="X",1,0))+IF(Y129='Valori Consentiti - Table 1'!$S$3,5,IF(Y129="X",1,0))+IF(Z129='Valori Consentiti - Table 1'!$U$3,5,IF(Z129="X",1,0))+IF(AA129='Valori Consentiti - Table 1'!$W$3,5,IF(AA129="X",1,0))+IF(AB129='Valori Consentiti - Table 1'!$Y$3,5,IF(AB129="X",1,0))+IF(AC129='Valori Consentiti - Table 1'!$AA$3,5,IF(AC129="X",1,0))+IF(AD129='Valori Consentiti - Table 1'!$AC$3,5,IF(AD129="X",1,0))+IF(AE129='Valori Consentiti - Table 1'!$AE$3,5,IF(AE129="X",1,0))+IF(AF129='Valori Consentiti - Table 1'!$AG$3,5,IF(AF129="X",1,0))+IF(AG129='Valori Consentiti - Table 1'!$AI$3,5,IF(AG129="X",1,0))+IF(AH129='Valori Consentiti - Table 1'!$AK$3,5,IF(AH129="X",1,0))+IF(AI129='Valori Consentiti - Table 1'!$AM$3,5,IF(AI129="X",1,0))+IF(AJ129='Valori Consentiti - Table 1'!$AO$3,5,IF(AJ129="X",1,0))+IF(AK129='Valori Consentiti - Table 1'!$AQ$3,5,IF(AK129="X",1,0))+IF(AL129='Valori Consentiti - Table 1'!$AS$3,5,IF(AL129="X",1,0))+IF(AM129='Valori Consentiti - Table 1'!$AU$3,5,IF(AM129="X",1,0)),IF(G129=3,IF(T129='Valori Consentiti - Table 1'!$I$4,5,IF(T129="X",1,0))+IF(U129='Valori Consentiti - Table 1'!$K$4,5,IF(U129="X",1,0))+IF(V129='Valori Consentiti - Table 1'!$M$4,5,IF(V129="X",1,0))+IF(W129='Valori Consentiti - Table 1'!$O$4,5,IF(W129="X",1,0))+IF(X129='Valori Consentiti - Table 1'!$Q$4,5,IF(X129="X",1,0))+IF(Y129='Valori Consentiti - Table 1'!$S$4,5,IF(Y129="X",1,0))+IF(Z129='Valori Consentiti - Table 1'!$U$4,5,IF(Z129="X",1,0))+IF(AA129='Valori Consentiti - Table 1'!$W$4,5,IF(AA129="X",1,0))+IF(AB129='Valori Consentiti - Table 1'!$Y$4,5,IF(AB129="X",1,0))+IF(AC129='Valori Consentiti - Table 1'!$AA$4,5,IF(AC129="X",1,0))+IF(AD129='Valori Consentiti - Table 1'!$AC$4,5,IF(AD129="X",1,0))+IF(AE129='Valori Consentiti - Table 1'!$AE$4,5,IF(AE129="X",1,0))+IF(AF129='Valori Consentiti - Table 1'!$AG$4,5,IF(AF129="X",1,0))+IF(AG129='Valori Consentiti - Table 1'!$AI$4,5,IF(AG129="X",1,0))+IF(AH129='Valori Consentiti - Table 1'!$AK$4,5,IF(AH129="X",1,0))+IF(AI129='Valori Consentiti - Table 1'!$AM$4,5,IF(AI129="X",1,0))+IF(AJ129='Valori Consentiti - Table 1'!$AO$4,5,IF(AJ129="X",1,0))+IF(AK129='Valori Consentiti - Table 1'!$AQ$4,5,IF(AK129="X",1,0))+IF(AL129='Valori Consentiti - Table 1'!$AS$4,5,IF(AL129="X",1,0))+IF(AM129='Valori Consentiti - Table 1'!$AU$4,5,IF(AM129="X",1,0)),IF(G129=4,IF(T129='Valori Consentiti - Table 1'!$I$5,5,IF(T129="X",1,0))+IF(U129='Valori Consentiti - Table 1'!$K$5,5,IF(U129="X",1,0))+IF(V129='Valori Consentiti - Table 1'!$M$5,5,IF(V129="X",1,0))+IF(W129='Valori Consentiti - Table 1'!$O$5,5,IF(W129="X",1,0))+IF(X129='Valori Consentiti - Table 1'!$Q$5,5,IF(X129="X",1,0))+IF(Y129='Valori Consentiti - Table 1'!$S$5,5,IF(Y129="X",1,0))+IF(Z129='Valori Consentiti - Table 1'!$U$5,5,IF(Z129="X",1,0))+IF(AA129='Valori Consentiti - Table 1'!$W$5,5,IF(AA129="X",1,0))+IF(AB129='Valori Consentiti - Table 1'!$Y$5,5,IF(AB129="X",1,0))+IF(AC129='Valori Consentiti - Table 1'!$AA$5,5,IF(AC129="X",1,0))+IF(AD129='Valori Consentiti - Table 1'!$AC$5,5,IF(AD129="X",1,0))+IF(AE129='Valori Consentiti - Table 1'!$AE$5,5,IF(AE129="X",1,0))+IF(AF129='Valori Consentiti - Table 1'!$AG$5,5,IF(AF129="X",1,0))+IF(AG129='Valori Consentiti - Table 1'!$AI$5,5,IF(AG129="X",1,0))+IF(AH129='Valori Consentiti - Table 1'!$AK$5,5,IF(AH129="X",1,0))+IF(AI129='Valori Consentiti - Table 1'!$AM$5,5,IF(AI129="X",1,0))+IF(AJ129='Valori Consentiti - Table 1'!$AO$5,5,IF(AJ129="X",1,0))+IF(AK129='Valori Consentiti - Table 1'!$AQ$5,5,IF(AK129="X",1,0))+IF(AL129='Valori Consentiti - Table 1'!$AS$5,5,IF(AL129="X",1,0))+IF(AM129='Valori Consentiti - Table 1'!$AU$5,5,IF(AM129="X",1,0)),))))</f>
        <v>0</v>
      </c>
      <c r="N129" s="16">
        <f t="shared" si="73"/>
        <v>0</v>
      </c>
      <c r="O129" s="16">
        <f t="shared" si="74"/>
        <v>20</v>
      </c>
      <c r="P129" s="16">
        <f>IF(G129=1,IF(T129='Valori Consentiti - Table 1'!$I$2,1,0)+IF(U129='Valori Consentiti - Table 1'!$K$2,1,0)+IF(V129='Valori Consentiti - Table 1'!$M$2,1,0)+IF(W129='Valori Consentiti - Table 1'!$O$2,1,0)+IF(X129='Valori Consentiti - Table 1'!$Q$2,1,0)+IF(Y129='Valori Consentiti - Table 1'!$S$2,1,0)+IF(Z129='Valori Consentiti - Table 1'!$U$2,1,0)+IF(AA129='Valori Consentiti - Table 1'!$W$2,1,0)+IF(AB129='Valori Consentiti - Table 1'!$Y$2,1,0)+IF(AC129='Valori Consentiti - Table 1'!$AA$2,1,0)+IF(AD129='Valori Consentiti - Table 1'!$AC$2,1,0)+IF(AE129='Valori Consentiti - Table 1'!$AE$2,1,0)+IF(AF129='Valori Consentiti - Table 1'!$AG$2,1,0)+IF(AG129='Valori Consentiti - Table 1'!$AI$2,1,0)+IF(AH129='Valori Consentiti - Table 1'!$AK$2,1,0)+IF(AI129='Valori Consentiti - Table 1'!$AM$2,1,0)+IF(AJ129='Valori Consentiti - Table 1'!$AO$2,1,0)+IF(AK129='Valori Consentiti - Table 1'!$AQ$2,1,0)+IF(AL129='Valori Consentiti - Table 1'!$AS$2,1,0)+IF(AM129='Valori Consentiti - Table 1'!$AU$2,1,0),IF(G129=2,IF(T129='Valori Consentiti - Table 1'!$I$3,1,0)+IF(U129='Valori Consentiti - Table 1'!$K$3,1,0)+IF(V129='Valori Consentiti - Table 1'!$M$3,1,0)+IF(W129='Valori Consentiti - Table 1'!$O$3,1,0)+IF(X129='Valori Consentiti - Table 1'!$Q$3,1,0)+IF(Y129='Valori Consentiti - Table 1'!$S$3,1,0)+IF(Z129='Valori Consentiti - Table 1'!$U$3,1,0)+IF(AA129='Valori Consentiti - Table 1'!$W$3,1,0)+IF(AB129='Valori Consentiti - Table 1'!$Y$3,1,0)+IF(AC129='Valori Consentiti - Table 1'!$AA$3,1,0)+IF(AD129='Valori Consentiti - Table 1'!$AC$3,1,0)+IF(AE129='Valori Consentiti - Table 1'!$AE$3,1,0)+IF(AF129='Valori Consentiti - Table 1'!$AG$3,1,0)+IF(AG129='Valori Consentiti - Table 1'!$AI$3,1,0)+IF(AH129='Valori Consentiti - Table 1'!$AK$3,1,0)+IF(AI129='Valori Consentiti - Table 1'!$AM$3,1,0)+IF(AJ129='Valori Consentiti - Table 1'!$AO$3,1,0)+IF(AK129='Valori Consentiti - Table 1'!$AQ$3,1,0)+IF(AL129='Valori Consentiti - Table 1'!$AS$3,1,0)+IF(AM129='Valori Consentiti - Table 1'!$AU$3,1,0),IF(G129=3,IF(T129='Valori Consentiti - Table 1'!$I$4,1,0)+IF(U129='Valori Consentiti - Table 1'!$K$4,1,0)+IF(V129='Valori Consentiti - Table 1'!$M$4,1,0)+IF(W129='Valori Consentiti - Table 1'!$O$4,1,0)+IF(X129='Valori Consentiti - Table 1'!$Q$4,1,0)+IF(Y129='Valori Consentiti - Table 1'!$S$4,1,0)+IF(Z129='Valori Consentiti - Table 1'!$U$4,1,0)+IF(AA129='Valori Consentiti - Table 1'!$W$4,1,0)+IF(AB129='Valori Consentiti - Table 1'!$Y$4,1,0)+IF(AC129='Valori Consentiti - Table 1'!$AA$4,1,0)+IF(AD129='Valori Consentiti - Table 1'!$AC$4,1,0)+IF(AE129='Valori Consentiti - Table 1'!$AE$4,1,0)+IF(AF129='Valori Consentiti - Table 1'!$AG$4,1,0)+IF(AG129='Valori Consentiti - Table 1'!$AI$4,1,0)+IF(AH129='Valori Consentiti - Table 1'!$AK$4,1,0)+IF(AI129='Valori Consentiti - Table 1'!$AM$4,1,0)+IF(AJ129='Valori Consentiti - Table 1'!$AO$4,1,0)+IF(AK129='Valori Consentiti - Table 1'!$AQ$4,1,0)+IF(AL129='Valori Consentiti - Table 1'!$AS$4,1,0)+IF(AM129='Valori Consentiti - Table 1'!$AU$4,1,0),IF(G129=4,IF(T129='Valori Consentiti - Table 1'!$I$5,1,0)+IF(U129='Valori Consentiti - Table 1'!$K$5,1,0)+IF(V129='Valori Consentiti - Table 1'!$M$5,1,0)+IF(W129='Valori Consentiti - Table 1'!$O$5,1,0)+IF(X129='Valori Consentiti - Table 1'!$Q$5,1,0)+IF(Y129='Valori Consentiti - Table 1'!$S$5,1,0)+IF(Z129='Valori Consentiti - Table 1'!$U$5,1,0)+IF(AA129='Valori Consentiti - Table 1'!$W$5,1,0)+IF(AB129='Valori Consentiti - Table 1'!$Y$5,1,0)+IF(AC129='Valori Consentiti - Table 1'!$AA$5,1,0)+IF(AD129='Valori Consentiti - Table 1'!$AC$5,1,0)+IF(AE129='Valori Consentiti - Table 1'!$AE$5,1,0)+IF(AF129='Valori Consentiti - Table 1'!$AG$5,1,0)+IF(AG129='Valori Consentiti - Table 1'!$AI$5,1,0)+IF(AH129='Valori Consentiti - Table 1'!$AK$5,1,0)+IF(AI129='Valori Consentiti - Table 1'!$AM$5,1,0)+IF(AJ129='Valori Consentiti - Table 1'!$AO$5,1,0)+IF(AK129='Valori Consentiti - Table 1'!$AQ$5,1,0)+IF(AL129='Valori Consentiti - Table 1'!$AS$5,1,0)+IF(AM129='Valori Consentiti - Table 1'!$AU$5,1,0),))))</f>
        <v>0</v>
      </c>
      <c r="Q129" s="16">
        <f t="shared" si="75"/>
        <v>20</v>
      </c>
      <c r="R129" s="16">
        <f t="shared" si="67"/>
        <v>1</v>
      </c>
      <c r="S129" s="17"/>
      <c r="T129" s="24" t="str">
        <f t="shared" si="47"/>
        <v/>
      </c>
      <c r="U129" s="25" t="str">
        <f t="shared" si="48"/>
        <v/>
      </c>
      <c r="V129" s="25" t="str">
        <f t="shared" si="49"/>
        <v/>
      </c>
      <c r="W129" s="26" t="str">
        <f t="shared" si="50"/>
        <v/>
      </c>
      <c r="X129" s="27" t="str">
        <f t="shared" si="51"/>
        <v/>
      </c>
      <c r="Y129" s="25" t="str">
        <f t="shared" si="52"/>
        <v/>
      </c>
      <c r="Z129" s="25" t="str">
        <f t="shared" si="53"/>
        <v/>
      </c>
      <c r="AA129" s="26" t="str">
        <f t="shared" si="54"/>
        <v/>
      </c>
      <c r="AB129" s="27" t="str">
        <f t="shared" si="55"/>
        <v/>
      </c>
      <c r="AC129" s="25" t="str">
        <f t="shared" si="56"/>
        <v/>
      </c>
      <c r="AD129" s="25" t="str">
        <f t="shared" si="57"/>
        <v/>
      </c>
      <c r="AE129" s="26" t="str">
        <f t="shared" si="58"/>
        <v/>
      </c>
      <c r="AF129" s="27" t="str">
        <f t="shared" si="59"/>
        <v/>
      </c>
      <c r="AG129" s="25" t="str">
        <f t="shared" si="60"/>
        <v/>
      </c>
      <c r="AH129" s="25" t="str">
        <f t="shared" si="61"/>
        <v/>
      </c>
      <c r="AI129" s="26" t="str">
        <f t="shared" si="62"/>
        <v/>
      </c>
      <c r="AJ129" s="27" t="str">
        <f t="shared" si="63"/>
        <v/>
      </c>
      <c r="AK129" s="25" t="str">
        <f t="shared" si="64"/>
        <v/>
      </c>
      <c r="AL129" s="25" t="str">
        <f t="shared" si="65"/>
        <v/>
      </c>
      <c r="AM129" s="28" t="str">
        <f t="shared" si="66"/>
        <v/>
      </c>
      <c r="AN129" s="29" t="b">
        <f t="shared" si="68"/>
        <v>0</v>
      </c>
      <c r="AO129" s="29" t="b">
        <f t="shared" si="69"/>
        <v>0</v>
      </c>
      <c r="AP129" s="29" t="b">
        <f t="shared" si="70"/>
        <v>0</v>
      </c>
      <c r="AQ129" s="29" t="b">
        <f t="shared" si="71"/>
        <v>0</v>
      </c>
      <c r="AR129" s="29" t="b">
        <f t="shared" si="72"/>
        <v>0</v>
      </c>
    </row>
    <row r="130" spans="1:44">
      <c r="A130" s="14"/>
      <c r="B130" s="14"/>
      <c r="C130" s="22"/>
      <c r="D130" s="14"/>
      <c r="E130" s="14"/>
      <c r="F130" s="14"/>
      <c r="G130" s="14"/>
      <c r="H130" s="15"/>
      <c r="I130" s="15"/>
      <c r="J130" s="15"/>
      <c r="K130" s="15"/>
      <c r="L130" s="15"/>
      <c r="M130" s="23">
        <f>IF(G130=1,IF(T130='Valori Consentiti - Table 1'!$I$2,5,IF(T130="X",1,0))+IF(U130='Valori Consentiti - Table 1'!$K$2,5,IF(U130="X",1,0))+IF(V130='Valori Consentiti - Table 1'!$M$2,5,IF(V130="X",1,0))+IF(W130='Valori Consentiti - Table 1'!$O$2,5,IF(W130="X",1,0))+IF(X130='Valori Consentiti - Table 1'!$Q$2,5,IF(X130="X",1,0))+IF(Y130='Valori Consentiti - Table 1'!$S$2,5,IF(Y130="X",1,0))+IF(Z130='Valori Consentiti - Table 1'!$U$2,5,IF(Z130="X",1,0))+IF(AA130='Valori Consentiti - Table 1'!$W$2,5,IF(AA130="X",1,0))+IF(AB130='Valori Consentiti - Table 1'!$Y$2,5,IF(AB130="X",1,0))+IF(AC130='Valori Consentiti - Table 1'!$AA$2,5,IF(AC130="X",1,0))+IF(AD130='Valori Consentiti - Table 1'!$AC$2,5,IF(AD130="X",1,0))+IF(AE130='Valori Consentiti - Table 1'!$AE$2,5,IF(AE130="X",1,0))+IF(AF130='Valori Consentiti - Table 1'!$AG$2,5,IF(AF130="X",1,0))+IF(AG130='Valori Consentiti - Table 1'!$AI$2,5,IF(AG130="X",1,0))+IF(AH130='Valori Consentiti - Table 1'!$AK$2,5,IF(AH130="X",1,0))+IF(AI130='Valori Consentiti - Table 1'!$AM$2,5,IF(AI130="X",1,0))+IF(AJ130='Valori Consentiti - Table 1'!$AO$2,5,IF(AJ130="X",1,0))+IF(AK130='Valori Consentiti - Table 1'!$AQ$2,5,IF(AK130="X",1,0))+IF(AL130='Valori Consentiti - Table 1'!$AS$2,5,IF(AL130="X",1,0))+IF(AM130='Valori Consentiti - Table 1'!$AU$2,5,IF(AM130="X",1,0)),IF(G130=2,IF(T130='Valori Consentiti - Table 1'!$I$3,5,IF(T130="X",1,0))+IF(U130='Valori Consentiti - Table 1'!$K$3,5,IF(U130="X",1,0))+IF(V130='Valori Consentiti - Table 1'!$M$3,5,IF(V130="X",1,0))+IF(W130='Valori Consentiti - Table 1'!$O$3,5,IF(W130="X",1,0))+IF(X130='Valori Consentiti - Table 1'!$Q$3,5,IF(X130="X",1,0))+IF(Y130='Valori Consentiti - Table 1'!$S$3,5,IF(Y130="X",1,0))+IF(Z130='Valori Consentiti - Table 1'!$U$3,5,IF(Z130="X",1,0))+IF(AA130='Valori Consentiti - Table 1'!$W$3,5,IF(AA130="X",1,0))+IF(AB130='Valori Consentiti - Table 1'!$Y$3,5,IF(AB130="X",1,0))+IF(AC130='Valori Consentiti - Table 1'!$AA$3,5,IF(AC130="X",1,0))+IF(AD130='Valori Consentiti - Table 1'!$AC$3,5,IF(AD130="X",1,0))+IF(AE130='Valori Consentiti - Table 1'!$AE$3,5,IF(AE130="X",1,0))+IF(AF130='Valori Consentiti - Table 1'!$AG$3,5,IF(AF130="X",1,0))+IF(AG130='Valori Consentiti - Table 1'!$AI$3,5,IF(AG130="X",1,0))+IF(AH130='Valori Consentiti - Table 1'!$AK$3,5,IF(AH130="X",1,0))+IF(AI130='Valori Consentiti - Table 1'!$AM$3,5,IF(AI130="X",1,0))+IF(AJ130='Valori Consentiti - Table 1'!$AO$3,5,IF(AJ130="X",1,0))+IF(AK130='Valori Consentiti - Table 1'!$AQ$3,5,IF(AK130="X",1,0))+IF(AL130='Valori Consentiti - Table 1'!$AS$3,5,IF(AL130="X",1,0))+IF(AM130='Valori Consentiti - Table 1'!$AU$3,5,IF(AM130="X",1,0)),IF(G130=3,IF(T130='Valori Consentiti - Table 1'!$I$4,5,IF(T130="X",1,0))+IF(U130='Valori Consentiti - Table 1'!$K$4,5,IF(U130="X",1,0))+IF(V130='Valori Consentiti - Table 1'!$M$4,5,IF(V130="X",1,0))+IF(W130='Valori Consentiti - Table 1'!$O$4,5,IF(W130="X",1,0))+IF(X130='Valori Consentiti - Table 1'!$Q$4,5,IF(X130="X",1,0))+IF(Y130='Valori Consentiti - Table 1'!$S$4,5,IF(Y130="X",1,0))+IF(Z130='Valori Consentiti - Table 1'!$U$4,5,IF(Z130="X",1,0))+IF(AA130='Valori Consentiti - Table 1'!$W$4,5,IF(AA130="X",1,0))+IF(AB130='Valori Consentiti - Table 1'!$Y$4,5,IF(AB130="X",1,0))+IF(AC130='Valori Consentiti - Table 1'!$AA$4,5,IF(AC130="X",1,0))+IF(AD130='Valori Consentiti - Table 1'!$AC$4,5,IF(AD130="X",1,0))+IF(AE130='Valori Consentiti - Table 1'!$AE$4,5,IF(AE130="X",1,0))+IF(AF130='Valori Consentiti - Table 1'!$AG$4,5,IF(AF130="X",1,0))+IF(AG130='Valori Consentiti - Table 1'!$AI$4,5,IF(AG130="X",1,0))+IF(AH130='Valori Consentiti - Table 1'!$AK$4,5,IF(AH130="X",1,0))+IF(AI130='Valori Consentiti - Table 1'!$AM$4,5,IF(AI130="X",1,0))+IF(AJ130='Valori Consentiti - Table 1'!$AO$4,5,IF(AJ130="X",1,0))+IF(AK130='Valori Consentiti - Table 1'!$AQ$4,5,IF(AK130="X",1,0))+IF(AL130='Valori Consentiti - Table 1'!$AS$4,5,IF(AL130="X",1,0))+IF(AM130='Valori Consentiti - Table 1'!$AU$4,5,IF(AM130="X",1,0)),IF(G130=4,IF(T130='Valori Consentiti - Table 1'!$I$5,5,IF(T130="X",1,0))+IF(U130='Valori Consentiti - Table 1'!$K$5,5,IF(U130="X",1,0))+IF(V130='Valori Consentiti - Table 1'!$M$5,5,IF(V130="X",1,0))+IF(W130='Valori Consentiti - Table 1'!$O$5,5,IF(W130="X",1,0))+IF(X130='Valori Consentiti - Table 1'!$Q$5,5,IF(X130="X",1,0))+IF(Y130='Valori Consentiti - Table 1'!$S$5,5,IF(Y130="X",1,0))+IF(Z130='Valori Consentiti - Table 1'!$U$5,5,IF(Z130="X",1,0))+IF(AA130='Valori Consentiti - Table 1'!$W$5,5,IF(AA130="X",1,0))+IF(AB130='Valori Consentiti - Table 1'!$Y$5,5,IF(AB130="X",1,0))+IF(AC130='Valori Consentiti - Table 1'!$AA$5,5,IF(AC130="X",1,0))+IF(AD130='Valori Consentiti - Table 1'!$AC$5,5,IF(AD130="X",1,0))+IF(AE130='Valori Consentiti - Table 1'!$AE$5,5,IF(AE130="X",1,0))+IF(AF130='Valori Consentiti - Table 1'!$AG$5,5,IF(AF130="X",1,0))+IF(AG130='Valori Consentiti - Table 1'!$AI$5,5,IF(AG130="X",1,0))+IF(AH130='Valori Consentiti - Table 1'!$AK$5,5,IF(AH130="X",1,0))+IF(AI130='Valori Consentiti - Table 1'!$AM$5,5,IF(AI130="X",1,0))+IF(AJ130='Valori Consentiti - Table 1'!$AO$5,5,IF(AJ130="X",1,0))+IF(AK130='Valori Consentiti - Table 1'!$AQ$5,5,IF(AK130="X",1,0))+IF(AL130='Valori Consentiti - Table 1'!$AS$5,5,IF(AL130="X",1,0))+IF(AM130='Valori Consentiti - Table 1'!$AU$5,5,IF(AM130="X",1,0)),))))</f>
        <v>0</v>
      </c>
      <c r="N130" s="16">
        <f t="shared" si="73"/>
        <v>0</v>
      </c>
      <c r="O130" s="16">
        <f t="shared" si="74"/>
        <v>20</v>
      </c>
      <c r="P130" s="16">
        <f>IF(G130=1,IF(T130='Valori Consentiti - Table 1'!$I$2,1,0)+IF(U130='Valori Consentiti - Table 1'!$K$2,1,0)+IF(V130='Valori Consentiti - Table 1'!$M$2,1,0)+IF(W130='Valori Consentiti - Table 1'!$O$2,1,0)+IF(X130='Valori Consentiti - Table 1'!$Q$2,1,0)+IF(Y130='Valori Consentiti - Table 1'!$S$2,1,0)+IF(Z130='Valori Consentiti - Table 1'!$U$2,1,0)+IF(AA130='Valori Consentiti - Table 1'!$W$2,1,0)+IF(AB130='Valori Consentiti - Table 1'!$Y$2,1,0)+IF(AC130='Valori Consentiti - Table 1'!$AA$2,1,0)+IF(AD130='Valori Consentiti - Table 1'!$AC$2,1,0)+IF(AE130='Valori Consentiti - Table 1'!$AE$2,1,0)+IF(AF130='Valori Consentiti - Table 1'!$AG$2,1,0)+IF(AG130='Valori Consentiti - Table 1'!$AI$2,1,0)+IF(AH130='Valori Consentiti - Table 1'!$AK$2,1,0)+IF(AI130='Valori Consentiti - Table 1'!$AM$2,1,0)+IF(AJ130='Valori Consentiti - Table 1'!$AO$2,1,0)+IF(AK130='Valori Consentiti - Table 1'!$AQ$2,1,0)+IF(AL130='Valori Consentiti - Table 1'!$AS$2,1,0)+IF(AM130='Valori Consentiti - Table 1'!$AU$2,1,0),IF(G130=2,IF(T130='Valori Consentiti - Table 1'!$I$3,1,0)+IF(U130='Valori Consentiti - Table 1'!$K$3,1,0)+IF(V130='Valori Consentiti - Table 1'!$M$3,1,0)+IF(W130='Valori Consentiti - Table 1'!$O$3,1,0)+IF(X130='Valori Consentiti - Table 1'!$Q$3,1,0)+IF(Y130='Valori Consentiti - Table 1'!$S$3,1,0)+IF(Z130='Valori Consentiti - Table 1'!$U$3,1,0)+IF(AA130='Valori Consentiti - Table 1'!$W$3,1,0)+IF(AB130='Valori Consentiti - Table 1'!$Y$3,1,0)+IF(AC130='Valori Consentiti - Table 1'!$AA$3,1,0)+IF(AD130='Valori Consentiti - Table 1'!$AC$3,1,0)+IF(AE130='Valori Consentiti - Table 1'!$AE$3,1,0)+IF(AF130='Valori Consentiti - Table 1'!$AG$3,1,0)+IF(AG130='Valori Consentiti - Table 1'!$AI$3,1,0)+IF(AH130='Valori Consentiti - Table 1'!$AK$3,1,0)+IF(AI130='Valori Consentiti - Table 1'!$AM$3,1,0)+IF(AJ130='Valori Consentiti - Table 1'!$AO$3,1,0)+IF(AK130='Valori Consentiti - Table 1'!$AQ$3,1,0)+IF(AL130='Valori Consentiti - Table 1'!$AS$3,1,0)+IF(AM130='Valori Consentiti - Table 1'!$AU$3,1,0),IF(G130=3,IF(T130='Valori Consentiti - Table 1'!$I$4,1,0)+IF(U130='Valori Consentiti - Table 1'!$K$4,1,0)+IF(V130='Valori Consentiti - Table 1'!$M$4,1,0)+IF(W130='Valori Consentiti - Table 1'!$O$4,1,0)+IF(X130='Valori Consentiti - Table 1'!$Q$4,1,0)+IF(Y130='Valori Consentiti - Table 1'!$S$4,1,0)+IF(Z130='Valori Consentiti - Table 1'!$U$4,1,0)+IF(AA130='Valori Consentiti - Table 1'!$W$4,1,0)+IF(AB130='Valori Consentiti - Table 1'!$Y$4,1,0)+IF(AC130='Valori Consentiti - Table 1'!$AA$4,1,0)+IF(AD130='Valori Consentiti - Table 1'!$AC$4,1,0)+IF(AE130='Valori Consentiti - Table 1'!$AE$4,1,0)+IF(AF130='Valori Consentiti - Table 1'!$AG$4,1,0)+IF(AG130='Valori Consentiti - Table 1'!$AI$4,1,0)+IF(AH130='Valori Consentiti - Table 1'!$AK$4,1,0)+IF(AI130='Valori Consentiti - Table 1'!$AM$4,1,0)+IF(AJ130='Valori Consentiti - Table 1'!$AO$4,1,0)+IF(AK130='Valori Consentiti - Table 1'!$AQ$4,1,0)+IF(AL130='Valori Consentiti - Table 1'!$AS$4,1,0)+IF(AM130='Valori Consentiti - Table 1'!$AU$4,1,0),IF(G130=4,IF(T130='Valori Consentiti - Table 1'!$I$5,1,0)+IF(U130='Valori Consentiti - Table 1'!$K$5,1,0)+IF(V130='Valori Consentiti - Table 1'!$M$5,1,0)+IF(W130='Valori Consentiti - Table 1'!$O$5,1,0)+IF(X130='Valori Consentiti - Table 1'!$Q$5,1,0)+IF(Y130='Valori Consentiti - Table 1'!$S$5,1,0)+IF(Z130='Valori Consentiti - Table 1'!$U$5,1,0)+IF(AA130='Valori Consentiti - Table 1'!$W$5,1,0)+IF(AB130='Valori Consentiti - Table 1'!$Y$5,1,0)+IF(AC130='Valori Consentiti - Table 1'!$AA$5,1,0)+IF(AD130='Valori Consentiti - Table 1'!$AC$5,1,0)+IF(AE130='Valori Consentiti - Table 1'!$AE$5,1,0)+IF(AF130='Valori Consentiti - Table 1'!$AG$5,1,0)+IF(AG130='Valori Consentiti - Table 1'!$AI$5,1,0)+IF(AH130='Valori Consentiti - Table 1'!$AK$5,1,0)+IF(AI130='Valori Consentiti - Table 1'!$AM$5,1,0)+IF(AJ130='Valori Consentiti - Table 1'!$AO$5,1,0)+IF(AK130='Valori Consentiti - Table 1'!$AQ$5,1,0)+IF(AL130='Valori Consentiti - Table 1'!$AS$5,1,0)+IF(AM130='Valori Consentiti - Table 1'!$AU$5,1,0),))))</f>
        <v>0</v>
      </c>
      <c r="Q130" s="16">
        <f t="shared" si="75"/>
        <v>20</v>
      </c>
      <c r="R130" s="16">
        <f t="shared" si="67"/>
        <v>1</v>
      </c>
      <c r="S130" s="17"/>
      <c r="T130" s="24" t="str">
        <f t="shared" ref="T130:T193" si="76">MID($H130,1,1)</f>
        <v/>
      </c>
      <c r="U130" s="25" t="str">
        <f t="shared" ref="U130:U193" si="77">MID($H130,2,1)</f>
        <v/>
      </c>
      <c r="V130" s="25" t="str">
        <f t="shared" ref="V130:V193" si="78">MID($H130,3,1)</f>
        <v/>
      </c>
      <c r="W130" s="26" t="str">
        <f t="shared" ref="W130:W193" si="79">MID($H130,4,1)</f>
        <v/>
      </c>
      <c r="X130" s="27" t="str">
        <f t="shared" ref="X130:X193" si="80">MID($I130,1,1)</f>
        <v/>
      </c>
      <c r="Y130" s="25" t="str">
        <f t="shared" ref="Y130:Y193" si="81">MID($I130,2,1)</f>
        <v/>
      </c>
      <c r="Z130" s="25" t="str">
        <f t="shared" ref="Z130:Z193" si="82">MID($I130,3,1)</f>
        <v/>
      </c>
      <c r="AA130" s="26" t="str">
        <f t="shared" ref="AA130:AA193" si="83">MID($I130,4,1)</f>
        <v/>
      </c>
      <c r="AB130" s="27" t="str">
        <f t="shared" ref="AB130:AB193" si="84">MID($J130,1,1)</f>
        <v/>
      </c>
      <c r="AC130" s="25" t="str">
        <f t="shared" ref="AC130:AC193" si="85">MID($J130,2,1)</f>
        <v/>
      </c>
      <c r="AD130" s="25" t="str">
        <f t="shared" ref="AD130:AD193" si="86">MID($J130,3,1)</f>
        <v/>
      </c>
      <c r="AE130" s="26" t="str">
        <f t="shared" ref="AE130:AE193" si="87">MID($J130,4,1)</f>
        <v/>
      </c>
      <c r="AF130" s="27" t="str">
        <f t="shared" ref="AF130:AF193" si="88">MID($K130,1,1)</f>
        <v/>
      </c>
      <c r="AG130" s="25" t="str">
        <f t="shared" ref="AG130:AG193" si="89">MID($K130,2,1)</f>
        <v/>
      </c>
      <c r="AH130" s="25" t="str">
        <f t="shared" ref="AH130:AH193" si="90">MID($K130,3,1)</f>
        <v/>
      </c>
      <c r="AI130" s="26" t="str">
        <f t="shared" ref="AI130:AI193" si="91">MID($K130,4,1)</f>
        <v/>
      </c>
      <c r="AJ130" s="27" t="str">
        <f t="shared" ref="AJ130:AJ193" si="92">MID($L130,1,1)</f>
        <v/>
      </c>
      <c r="AK130" s="25" t="str">
        <f t="shared" ref="AK130:AK193" si="93">MID($L130,2,1)</f>
        <v/>
      </c>
      <c r="AL130" s="25" t="str">
        <f t="shared" ref="AL130:AL193" si="94">MID($L130,3,1)</f>
        <v/>
      </c>
      <c r="AM130" s="28" t="str">
        <f t="shared" ref="AM130:AM193" si="95">MID($L130,4,1)</f>
        <v/>
      </c>
      <c r="AN130" s="29" t="b">
        <f t="shared" si="68"/>
        <v>0</v>
      </c>
      <c r="AO130" s="29" t="b">
        <f t="shared" si="69"/>
        <v>0</v>
      </c>
      <c r="AP130" s="29" t="b">
        <f t="shared" si="70"/>
        <v>0</v>
      </c>
      <c r="AQ130" s="29" t="b">
        <f t="shared" si="71"/>
        <v>0</v>
      </c>
      <c r="AR130" s="29" t="b">
        <f t="shared" si="72"/>
        <v>0</v>
      </c>
    </row>
    <row r="131" spans="1:44">
      <c r="A131" s="14"/>
      <c r="B131" s="14"/>
      <c r="C131" s="22"/>
      <c r="D131" s="14"/>
      <c r="E131" s="14"/>
      <c r="F131" s="14"/>
      <c r="G131" s="14"/>
      <c r="H131" s="15"/>
      <c r="I131" s="15"/>
      <c r="J131" s="15"/>
      <c r="K131" s="15"/>
      <c r="L131" s="15"/>
      <c r="M131" s="23">
        <f>IF(G131=1,IF(T131='Valori Consentiti - Table 1'!$I$2,5,IF(T131="X",1,0))+IF(U131='Valori Consentiti - Table 1'!$K$2,5,IF(U131="X",1,0))+IF(V131='Valori Consentiti - Table 1'!$M$2,5,IF(V131="X",1,0))+IF(W131='Valori Consentiti - Table 1'!$O$2,5,IF(W131="X",1,0))+IF(X131='Valori Consentiti - Table 1'!$Q$2,5,IF(X131="X",1,0))+IF(Y131='Valori Consentiti - Table 1'!$S$2,5,IF(Y131="X",1,0))+IF(Z131='Valori Consentiti - Table 1'!$U$2,5,IF(Z131="X",1,0))+IF(AA131='Valori Consentiti - Table 1'!$W$2,5,IF(AA131="X",1,0))+IF(AB131='Valori Consentiti - Table 1'!$Y$2,5,IF(AB131="X",1,0))+IF(AC131='Valori Consentiti - Table 1'!$AA$2,5,IF(AC131="X",1,0))+IF(AD131='Valori Consentiti - Table 1'!$AC$2,5,IF(AD131="X",1,0))+IF(AE131='Valori Consentiti - Table 1'!$AE$2,5,IF(AE131="X",1,0))+IF(AF131='Valori Consentiti - Table 1'!$AG$2,5,IF(AF131="X",1,0))+IF(AG131='Valori Consentiti - Table 1'!$AI$2,5,IF(AG131="X",1,0))+IF(AH131='Valori Consentiti - Table 1'!$AK$2,5,IF(AH131="X",1,0))+IF(AI131='Valori Consentiti - Table 1'!$AM$2,5,IF(AI131="X",1,0))+IF(AJ131='Valori Consentiti - Table 1'!$AO$2,5,IF(AJ131="X",1,0))+IF(AK131='Valori Consentiti - Table 1'!$AQ$2,5,IF(AK131="X",1,0))+IF(AL131='Valori Consentiti - Table 1'!$AS$2,5,IF(AL131="X",1,0))+IF(AM131='Valori Consentiti - Table 1'!$AU$2,5,IF(AM131="X",1,0)),IF(G131=2,IF(T131='Valori Consentiti - Table 1'!$I$3,5,IF(T131="X",1,0))+IF(U131='Valori Consentiti - Table 1'!$K$3,5,IF(U131="X",1,0))+IF(V131='Valori Consentiti - Table 1'!$M$3,5,IF(V131="X",1,0))+IF(W131='Valori Consentiti - Table 1'!$O$3,5,IF(W131="X",1,0))+IF(X131='Valori Consentiti - Table 1'!$Q$3,5,IF(X131="X",1,0))+IF(Y131='Valori Consentiti - Table 1'!$S$3,5,IF(Y131="X",1,0))+IF(Z131='Valori Consentiti - Table 1'!$U$3,5,IF(Z131="X",1,0))+IF(AA131='Valori Consentiti - Table 1'!$W$3,5,IF(AA131="X",1,0))+IF(AB131='Valori Consentiti - Table 1'!$Y$3,5,IF(AB131="X",1,0))+IF(AC131='Valori Consentiti - Table 1'!$AA$3,5,IF(AC131="X",1,0))+IF(AD131='Valori Consentiti - Table 1'!$AC$3,5,IF(AD131="X",1,0))+IF(AE131='Valori Consentiti - Table 1'!$AE$3,5,IF(AE131="X",1,0))+IF(AF131='Valori Consentiti - Table 1'!$AG$3,5,IF(AF131="X",1,0))+IF(AG131='Valori Consentiti - Table 1'!$AI$3,5,IF(AG131="X",1,0))+IF(AH131='Valori Consentiti - Table 1'!$AK$3,5,IF(AH131="X",1,0))+IF(AI131='Valori Consentiti - Table 1'!$AM$3,5,IF(AI131="X",1,0))+IF(AJ131='Valori Consentiti - Table 1'!$AO$3,5,IF(AJ131="X",1,0))+IF(AK131='Valori Consentiti - Table 1'!$AQ$3,5,IF(AK131="X",1,0))+IF(AL131='Valori Consentiti - Table 1'!$AS$3,5,IF(AL131="X",1,0))+IF(AM131='Valori Consentiti - Table 1'!$AU$3,5,IF(AM131="X",1,0)),IF(G131=3,IF(T131='Valori Consentiti - Table 1'!$I$4,5,IF(T131="X",1,0))+IF(U131='Valori Consentiti - Table 1'!$K$4,5,IF(U131="X",1,0))+IF(V131='Valori Consentiti - Table 1'!$M$4,5,IF(V131="X",1,0))+IF(W131='Valori Consentiti - Table 1'!$O$4,5,IF(W131="X",1,0))+IF(X131='Valori Consentiti - Table 1'!$Q$4,5,IF(X131="X",1,0))+IF(Y131='Valori Consentiti - Table 1'!$S$4,5,IF(Y131="X",1,0))+IF(Z131='Valori Consentiti - Table 1'!$U$4,5,IF(Z131="X",1,0))+IF(AA131='Valori Consentiti - Table 1'!$W$4,5,IF(AA131="X",1,0))+IF(AB131='Valori Consentiti - Table 1'!$Y$4,5,IF(AB131="X",1,0))+IF(AC131='Valori Consentiti - Table 1'!$AA$4,5,IF(AC131="X",1,0))+IF(AD131='Valori Consentiti - Table 1'!$AC$4,5,IF(AD131="X",1,0))+IF(AE131='Valori Consentiti - Table 1'!$AE$4,5,IF(AE131="X",1,0))+IF(AF131='Valori Consentiti - Table 1'!$AG$4,5,IF(AF131="X",1,0))+IF(AG131='Valori Consentiti - Table 1'!$AI$4,5,IF(AG131="X",1,0))+IF(AH131='Valori Consentiti - Table 1'!$AK$4,5,IF(AH131="X",1,0))+IF(AI131='Valori Consentiti - Table 1'!$AM$4,5,IF(AI131="X",1,0))+IF(AJ131='Valori Consentiti - Table 1'!$AO$4,5,IF(AJ131="X",1,0))+IF(AK131='Valori Consentiti - Table 1'!$AQ$4,5,IF(AK131="X",1,0))+IF(AL131='Valori Consentiti - Table 1'!$AS$4,5,IF(AL131="X",1,0))+IF(AM131='Valori Consentiti - Table 1'!$AU$4,5,IF(AM131="X",1,0)),IF(G131=4,IF(T131='Valori Consentiti - Table 1'!$I$5,5,IF(T131="X",1,0))+IF(U131='Valori Consentiti - Table 1'!$K$5,5,IF(U131="X",1,0))+IF(V131='Valori Consentiti - Table 1'!$M$5,5,IF(V131="X",1,0))+IF(W131='Valori Consentiti - Table 1'!$O$5,5,IF(W131="X",1,0))+IF(X131='Valori Consentiti - Table 1'!$Q$5,5,IF(X131="X",1,0))+IF(Y131='Valori Consentiti - Table 1'!$S$5,5,IF(Y131="X",1,0))+IF(Z131='Valori Consentiti - Table 1'!$U$5,5,IF(Z131="X",1,0))+IF(AA131='Valori Consentiti - Table 1'!$W$5,5,IF(AA131="X",1,0))+IF(AB131='Valori Consentiti - Table 1'!$Y$5,5,IF(AB131="X",1,0))+IF(AC131='Valori Consentiti - Table 1'!$AA$5,5,IF(AC131="X",1,0))+IF(AD131='Valori Consentiti - Table 1'!$AC$5,5,IF(AD131="X",1,0))+IF(AE131='Valori Consentiti - Table 1'!$AE$5,5,IF(AE131="X",1,0))+IF(AF131='Valori Consentiti - Table 1'!$AG$5,5,IF(AF131="X",1,0))+IF(AG131='Valori Consentiti - Table 1'!$AI$5,5,IF(AG131="X",1,0))+IF(AH131='Valori Consentiti - Table 1'!$AK$5,5,IF(AH131="X",1,0))+IF(AI131='Valori Consentiti - Table 1'!$AM$5,5,IF(AI131="X",1,0))+IF(AJ131='Valori Consentiti - Table 1'!$AO$5,5,IF(AJ131="X",1,0))+IF(AK131='Valori Consentiti - Table 1'!$AQ$5,5,IF(AK131="X",1,0))+IF(AL131='Valori Consentiti - Table 1'!$AS$5,5,IF(AL131="X",1,0))+IF(AM131='Valori Consentiti - Table 1'!$AU$5,5,IF(AM131="X",1,0)),))))</f>
        <v>0</v>
      </c>
      <c r="N131" s="16">
        <f t="shared" si="73"/>
        <v>0</v>
      </c>
      <c r="O131" s="16">
        <f t="shared" si="74"/>
        <v>20</v>
      </c>
      <c r="P131" s="16">
        <f>IF(G131=1,IF(T131='Valori Consentiti - Table 1'!$I$2,1,0)+IF(U131='Valori Consentiti - Table 1'!$K$2,1,0)+IF(V131='Valori Consentiti - Table 1'!$M$2,1,0)+IF(W131='Valori Consentiti - Table 1'!$O$2,1,0)+IF(X131='Valori Consentiti - Table 1'!$Q$2,1,0)+IF(Y131='Valori Consentiti - Table 1'!$S$2,1,0)+IF(Z131='Valori Consentiti - Table 1'!$U$2,1,0)+IF(AA131='Valori Consentiti - Table 1'!$W$2,1,0)+IF(AB131='Valori Consentiti - Table 1'!$Y$2,1,0)+IF(AC131='Valori Consentiti - Table 1'!$AA$2,1,0)+IF(AD131='Valori Consentiti - Table 1'!$AC$2,1,0)+IF(AE131='Valori Consentiti - Table 1'!$AE$2,1,0)+IF(AF131='Valori Consentiti - Table 1'!$AG$2,1,0)+IF(AG131='Valori Consentiti - Table 1'!$AI$2,1,0)+IF(AH131='Valori Consentiti - Table 1'!$AK$2,1,0)+IF(AI131='Valori Consentiti - Table 1'!$AM$2,1,0)+IF(AJ131='Valori Consentiti - Table 1'!$AO$2,1,0)+IF(AK131='Valori Consentiti - Table 1'!$AQ$2,1,0)+IF(AL131='Valori Consentiti - Table 1'!$AS$2,1,0)+IF(AM131='Valori Consentiti - Table 1'!$AU$2,1,0),IF(G131=2,IF(T131='Valori Consentiti - Table 1'!$I$3,1,0)+IF(U131='Valori Consentiti - Table 1'!$K$3,1,0)+IF(V131='Valori Consentiti - Table 1'!$M$3,1,0)+IF(W131='Valori Consentiti - Table 1'!$O$3,1,0)+IF(X131='Valori Consentiti - Table 1'!$Q$3,1,0)+IF(Y131='Valori Consentiti - Table 1'!$S$3,1,0)+IF(Z131='Valori Consentiti - Table 1'!$U$3,1,0)+IF(AA131='Valori Consentiti - Table 1'!$W$3,1,0)+IF(AB131='Valori Consentiti - Table 1'!$Y$3,1,0)+IF(AC131='Valori Consentiti - Table 1'!$AA$3,1,0)+IF(AD131='Valori Consentiti - Table 1'!$AC$3,1,0)+IF(AE131='Valori Consentiti - Table 1'!$AE$3,1,0)+IF(AF131='Valori Consentiti - Table 1'!$AG$3,1,0)+IF(AG131='Valori Consentiti - Table 1'!$AI$3,1,0)+IF(AH131='Valori Consentiti - Table 1'!$AK$3,1,0)+IF(AI131='Valori Consentiti - Table 1'!$AM$3,1,0)+IF(AJ131='Valori Consentiti - Table 1'!$AO$3,1,0)+IF(AK131='Valori Consentiti - Table 1'!$AQ$3,1,0)+IF(AL131='Valori Consentiti - Table 1'!$AS$3,1,0)+IF(AM131='Valori Consentiti - Table 1'!$AU$3,1,0),IF(G131=3,IF(T131='Valori Consentiti - Table 1'!$I$4,1,0)+IF(U131='Valori Consentiti - Table 1'!$K$4,1,0)+IF(V131='Valori Consentiti - Table 1'!$M$4,1,0)+IF(W131='Valori Consentiti - Table 1'!$O$4,1,0)+IF(X131='Valori Consentiti - Table 1'!$Q$4,1,0)+IF(Y131='Valori Consentiti - Table 1'!$S$4,1,0)+IF(Z131='Valori Consentiti - Table 1'!$U$4,1,0)+IF(AA131='Valori Consentiti - Table 1'!$W$4,1,0)+IF(AB131='Valori Consentiti - Table 1'!$Y$4,1,0)+IF(AC131='Valori Consentiti - Table 1'!$AA$4,1,0)+IF(AD131='Valori Consentiti - Table 1'!$AC$4,1,0)+IF(AE131='Valori Consentiti - Table 1'!$AE$4,1,0)+IF(AF131='Valori Consentiti - Table 1'!$AG$4,1,0)+IF(AG131='Valori Consentiti - Table 1'!$AI$4,1,0)+IF(AH131='Valori Consentiti - Table 1'!$AK$4,1,0)+IF(AI131='Valori Consentiti - Table 1'!$AM$4,1,0)+IF(AJ131='Valori Consentiti - Table 1'!$AO$4,1,0)+IF(AK131='Valori Consentiti - Table 1'!$AQ$4,1,0)+IF(AL131='Valori Consentiti - Table 1'!$AS$4,1,0)+IF(AM131='Valori Consentiti - Table 1'!$AU$4,1,0),IF(G131=4,IF(T131='Valori Consentiti - Table 1'!$I$5,1,0)+IF(U131='Valori Consentiti - Table 1'!$K$5,1,0)+IF(V131='Valori Consentiti - Table 1'!$M$5,1,0)+IF(W131='Valori Consentiti - Table 1'!$O$5,1,0)+IF(X131='Valori Consentiti - Table 1'!$Q$5,1,0)+IF(Y131='Valori Consentiti - Table 1'!$S$5,1,0)+IF(Z131='Valori Consentiti - Table 1'!$U$5,1,0)+IF(AA131='Valori Consentiti - Table 1'!$W$5,1,0)+IF(AB131='Valori Consentiti - Table 1'!$Y$5,1,0)+IF(AC131='Valori Consentiti - Table 1'!$AA$5,1,0)+IF(AD131='Valori Consentiti - Table 1'!$AC$5,1,0)+IF(AE131='Valori Consentiti - Table 1'!$AE$5,1,0)+IF(AF131='Valori Consentiti - Table 1'!$AG$5,1,0)+IF(AG131='Valori Consentiti - Table 1'!$AI$5,1,0)+IF(AH131='Valori Consentiti - Table 1'!$AK$5,1,0)+IF(AI131='Valori Consentiti - Table 1'!$AM$5,1,0)+IF(AJ131='Valori Consentiti - Table 1'!$AO$5,1,0)+IF(AK131='Valori Consentiti - Table 1'!$AQ$5,1,0)+IF(AL131='Valori Consentiti - Table 1'!$AS$5,1,0)+IF(AM131='Valori Consentiti - Table 1'!$AU$5,1,0),))))</f>
        <v>0</v>
      </c>
      <c r="Q131" s="16">
        <f t="shared" si="75"/>
        <v>20</v>
      </c>
      <c r="R131" s="16">
        <f t="shared" ref="R131:R194" si="96">COUNTIF($M$2:$M$1000,"&gt;" &amp;$M131)+1</f>
        <v>1</v>
      </c>
      <c r="S131" s="17"/>
      <c r="T131" s="24" t="str">
        <f t="shared" si="76"/>
        <v/>
      </c>
      <c r="U131" s="25" t="str">
        <f t="shared" si="77"/>
        <v/>
      </c>
      <c r="V131" s="25" t="str">
        <f t="shared" si="78"/>
        <v/>
      </c>
      <c r="W131" s="26" t="str">
        <f t="shared" si="79"/>
        <v/>
      </c>
      <c r="X131" s="27" t="str">
        <f t="shared" si="80"/>
        <v/>
      </c>
      <c r="Y131" s="25" t="str">
        <f t="shared" si="81"/>
        <v/>
      </c>
      <c r="Z131" s="25" t="str">
        <f t="shared" si="82"/>
        <v/>
      </c>
      <c r="AA131" s="26" t="str">
        <f t="shared" si="83"/>
        <v/>
      </c>
      <c r="AB131" s="27" t="str">
        <f t="shared" si="84"/>
        <v/>
      </c>
      <c r="AC131" s="25" t="str">
        <f t="shared" si="85"/>
        <v/>
      </c>
      <c r="AD131" s="25" t="str">
        <f t="shared" si="86"/>
        <v/>
      </c>
      <c r="AE131" s="26" t="str">
        <f t="shared" si="87"/>
        <v/>
      </c>
      <c r="AF131" s="27" t="str">
        <f t="shared" si="88"/>
        <v/>
      </c>
      <c r="AG131" s="25" t="str">
        <f t="shared" si="89"/>
        <v/>
      </c>
      <c r="AH131" s="25" t="str">
        <f t="shared" si="90"/>
        <v/>
      </c>
      <c r="AI131" s="26" t="str">
        <f t="shared" si="91"/>
        <v/>
      </c>
      <c r="AJ131" s="27" t="str">
        <f t="shared" si="92"/>
        <v/>
      </c>
      <c r="AK131" s="25" t="str">
        <f t="shared" si="93"/>
        <v/>
      </c>
      <c r="AL131" s="25" t="str">
        <f t="shared" si="94"/>
        <v/>
      </c>
      <c r="AM131" s="28" t="str">
        <f t="shared" si="95"/>
        <v/>
      </c>
      <c r="AN131" s="29" t="b">
        <f t="shared" ref="AN131:AN194" si="97">AND(LEN(H131)=4,ISTEXT(H131),OR(MID($H131,1,1)="B",MID($H131,1,1)="A",MID($H131,1,1)="C",MID($H131,1,1)="E",MID($H131,1,1)="D",MID($H131,1,1)="X"),OR(MID($H131,2,1)="B",MID($H131,2,1)="A",MID($H131,2,1)="C",MID($H131,2,1)="E",MID($H131,2,1)="D",MID($H131,2,1)="X"),OR(MID($H131,3,1)="B",MID($H131,3,1)="E",MID($H131,3,1)="A",MID($H131,3,1)="C",MID($H131,3,1)="D",MID($H131,3,1)="X"),OR(MID($H131,4,1)="B",MID($H131,4,1)="A",MID($H131,4,1)="C",MID($H131,4,1)="D",MID($H131,4,1)="E",MID($H131,4,1)="X"))</f>
        <v>0</v>
      </c>
      <c r="AO131" s="29" t="b">
        <f t="shared" ref="AO131:AO194" si="98">AND(LEN(I131)=4,ISTEXT(I131),OR(MID($I131,1,1)="B",MID($I131,1,1)="A",MID($I131,1,1)="C",MID($I131,1,1)="E",MID($I131,1,1)="D",MID($I131,1,1)="X"),OR(MID($I131,2,1)="B",MID($I131,2,1)="A",MID($I131,2,1)="E",MID($I131,2,1)="C",MID($I131,2,1)="D",MID($I131,2,1)="X"),OR(MID($I131,3,1)="B",MID($I131,3,1)="A",MID($I131,3,1)="C",MID($I131,3,1)="E",MID($I131,3,1)="D",MID($I131,3,1)="X"),OR(MID($I131,4,1)="B",MID($I131,4,1)="A",MID($I131,4,1)="E",MID($I131,4,1)="C",MID($I131,4,1)="D",MID($I131,4,1)="X"))</f>
        <v>0</v>
      </c>
      <c r="AP131" s="29" t="b">
        <f t="shared" ref="AP131:AP194" si="99">AND(LEN(J131)=4,ISTEXT(J131),OR(MID($J131,1,1)="B",MID($J131,1,1)="A",MID($J131,1,1)="C",MID($J131,1,1)="E",MID($J131,1,1)="D",MID($J131,1,1)="X"),OR(MID($J131,2,1)="B",MID($J131,2,1)="E",MID($J131,2,1)="A",MID($J131,2,1)="C",MID($J131,2,1)="D",MID($J131,2,1)="X"),OR(MID($J131,3,1)="B",MID($J131,3,1)="E",MID($J131,3,1)="A",MID($J131,3,1)="C",MID($J131,3,1)="D",MID($J131,3,1)="X"),OR(MID($J131,4,1)="B",MID($J131,4,1)="A",MID($J131,4,1)="E",MID($J131,4,1)="C",MID($J131,4,1)="D",MID($J131,4,1)="X"))</f>
        <v>0</v>
      </c>
      <c r="AQ131" s="29" t="b">
        <f t="shared" ref="AQ131:AQ194" si="100">AND(LEN(K131)=4,ISTEXT(K131),OR(MID($K131,1,1)="B",MID($K131,1,1)="A",MID($K131,1,1)="E",MID($K131,1,1)="C",MID($K131,1,1)="D",MID($K131,1,1)="X"),OR(MID($K131,2,1)="B",MID($K131,2,1)="E",MID($K131,2,1)="A",MID($K131,2,1)="C",MID($K131,2,1)="D",MID($K131,2,1)="X"),OR(MID($K131,3,1)="B",MID($K131,3,1)="E",MID($K131,3,1)="A",MID($K131,3,1)="C",MID($K131,3,1)="D",MID($K131,3,1)="X"),OR(MID($K131,4,1)="B",MID($K131,4,1)="A",MID($K131,4,1)="C",MID($K131,4,1)="E",MID($K131,4,1)="D",MID($K131,4,1)="X"))</f>
        <v>0</v>
      </c>
      <c r="AR131" s="29" t="b">
        <f t="shared" ref="AR131:AR194" si="101">AND(LEN(L131)=4,ISTEXT(L131),OR(MID($L131,1,1)="B",MID($L131,1,1)="A",MID($L131,1,1)="C",MID($L131,1,1)="E",MID($L131,1,1)="D",MID($L131,1,1)="X"),OR(MID($L131,2,1)="B",MID($L131,2,1)="A",MID($L131,2,1)="E",MID($L131,2,1)="C",MID($L131,2,1)="D",MID($L131,2,1)="X"),OR(MID($L131,3,1)="B",MID($L131,3,1)="A",MID($L131,3,1)="E",MID($L131,3,1)="C",MID($L131,3,1)="D",MID($L131,3,1)="X"),OR(MID($L131,4,1)="B",MID($L131,4,1)="A",MID($L131,4,1)="E",MID($L131,4,1)="C",MID($L131,4,1)="D",MID($L131,4,1)="X"))</f>
        <v>0</v>
      </c>
    </row>
    <row r="132" spans="1:44">
      <c r="A132" s="14"/>
      <c r="B132" s="14"/>
      <c r="C132" s="22"/>
      <c r="D132" s="14"/>
      <c r="E132" s="14"/>
      <c r="F132" s="14"/>
      <c r="G132" s="14"/>
      <c r="H132" s="15"/>
      <c r="I132" s="15"/>
      <c r="J132" s="15"/>
      <c r="K132" s="15"/>
      <c r="L132" s="15"/>
      <c r="M132" s="23">
        <f>IF(G132=1,IF(T132='Valori Consentiti - Table 1'!$I$2,5,IF(T132="X",1,0))+IF(U132='Valori Consentiti - Table 1'!$K$2,5,IF(U132="X",1,0))+IF(V132='Valori Consentiti - Table 1'!$M$2,5,IF(V132="X",1,0))+IF(W132='Valori Consentiti - Table 1'!$O$2,5,IF(W132="X",1,0))+IF(X132='Valori Consentiti - Table 1'!$Q$2,5,IF(X132="X",1,0))+IF(Y132='Valori Consentiti - Table 1'!$S$2,5,IF(Y132="X",1,0))+IF(Z132='Valori Consentiti - Table 1'!$U$2,5,IF(Z132="X",1,0))+IF(AA132='Valori Consentiti - Table 1'!$W$2,5,IF(AA132="X",1,0))+IF(AB132='Valori Consentiti - Table 1'!$Y$2,5,IF(AB132="X",1,0))+IF(AC132='Valori Consentiti - Table 1'!$AA$2,5,IF(AC132="X",1,0))+IF(AD132='Valori Consentiti - Table 1'!$AC$2,5,IF(AD132="X",1,0))+IF(AE132='Valori Consentiti - Table 1'!$AE$2,5,IF(AE132="X",1,0))+IF(AF132='Valori Consentiti - Table 1'!$AG$2,5,IF(AF132="X",1,0))+IF(AG132='Valori Consentiti - Table 1'!$AI$2,5,IF(AG132="X",1,0))+IF(AH132='Valori Consentiti - Table 1'!$AK$2,5,IF(AH132="X",1,0))+IF(AI132='Valori Consentiti - Table 1'!$AM$2,5,IF(AI132="X",1,0))+IF(AJ132='Valori Consentiti - Table 1'!$AO$2,5,IF(AJ132="X",1,0))+IF(AK132='Valori Consentiti - Table 1'!$AQ$2,5,IF(AK132="X",1,0))+IF(AL132='Valori Consentiti - Table 1'!$AS$2,5,IF(AL132="X",1,0))+IF(AM132='Valori Consentiti - Table 1'!$AU$2,5,IF(AM132="X",1,0)),IF(G132=2,IF(T132='Valori Consentiti - Table 1'!$I$3,5,IF(T132="X",1,0))+IF(U132='Valori Consentiti - Table 1'!$K$3,5,IF(U132="X",1,0))+IF(V132='Valori Consentiti - Table 1'!$M$3,5,IF(V132="X",1,0))+IF(W132='Valori Consentiti - Table 1'!$O$3,5,IF(W132="X",1,0))+IF(X132='Valori Consentiti - Table 1'!$Q$3,5,IF(X132="X",1,0))+IF(Y132='Valori Consentiti - Table 1'!$S$3,5,IF(Y132="X",1,0))+IF(Z132='Valori Consentiti - Table 1'!$U$3,5,IF(Z132="X",1,0))+IF(AA132='Valori Consentiti - Table 1'!$W$3,5,IF(AA132="X",1,0))+IF(AB132='Valori Consentiti - Table 1'!$Y$3,5,IF(AB132="X",1,0))+IF(AC132='Valori Consentiti - Table 1'!$AA$3,5,IF(AC132="X",1,0))+IF(AD132='Valori Consentiti - Table 1'!$AC$3,5,IF(AD132="X",1,0))+IF(AE132='Valori Consentiti - Table 1'!$AE$3,5,IF(AE132="X",1,0))+IF(AF132='Valori Consentiti - Table 1'!$AG$3,5,IF(AF132="X",1,0))+IF(AG132='Valori Consentiti - Table 1'!$AI$3,5,IF(AG132="X",1,0))+IF(AH132='Valori Consentiti - Table 1'!$AK$3,5,IF(AH132="X",1,0))+IF(AI132='Valori Consentiti - Table 1'!$AM$3,5,IF(AI132="X",1,0))+IF(AJ132='Valori Consentiti - Table 1'!$AO$3,5,IF(AJ132="X",1,0))+IF(AK132='Valori Consentiti - Table 1'!$AQ$3,5,IF(AK132="X",1,0))+IF(AL132='Valori Consentiti - Table 1'!$AS$3,5,IF(AL132="X",1,0))+IF(AM132='Valori Consentiti - Table 1'!$AU$3,5,IF(AM132="X",1,0)),IF(G132=3,IF(T132='Valori Consentiti - Table 1'!$I$4,5,IF(T132="X",1,0))+IF(U132='Valori Consentiti - Table 1'!$K$4,5,IF(U132="X",1,0))+IF(V132='Valori Consentiti - Table 1'!$M$4,5,IF(V132="X",1,0))+IF(W132='Valori Consentiti - Table 1'!$O$4,5,IF(W132="X",1,0))+IF(X132='Valori Consentiti - Table 1'!$Q$4,5,IF(X132="X",1,0))+IF(Y132='Valori Consentiti - Table 1'!$S$4,5,IF(Y132="X",1,0))+IF(Z132='Valori Consentiti - Table 1'!$U$4,5,IF(Z132="X",1,0))+IF(AA132='Valori Consentiti - Table 1'!$W$4,5,IF(AA132="X",1,0))+IF(AB132='Valori Consentiti - Table 1'!$Y$4,5,IF(AB132="X",1,0))+IF(AC132='Valori Consentiti - Table 1'!$AA$4,5,IF(AC132="X",1,0))+IF(AD132='Valori Consentiti - Table 1'!$AC$4,5,IF(AD132="X",1,0))+IF(AE132='Valori Consentiti - Table 1'!$AE$4,5,IF(AE132="X",1,0))+IF(AF132='Valori Consentiti - Table 1'!$AG$4,5,IF(AF132="X",1,0))+IF(AG132='Valori Consentiti - Table 1'!$AI$4,5,IF(AG132="X",1,0))+IF(AH132='Valori Consentiti - Table 1'!$AK$4,5,IF(AH132="X",1,0))+IF(AI132='Valori Consentiti - Table 1'!$AM$4,5,IF(AI132="X",1,0))+IF(AJ132='Valori Consentiti - Table 1'!$AO$4,5,IF(AJ132="X",1,0))+IF(AK132='Valori Consentiti - Table 1'!$AQ$4,5,IF(AK132="X",1,0))+IF(AL132='Valori Consentiti - Table 1'!$AS$4,5,IF(AL132="X",1,0))+IF(AM132='Valori Consentiti - Table 1'!$AU$4,5,IF(AM132="X",1,0)),IF(G132=4,IF(T132='Valori Consentiti - Table 1'!$I$5,5,IF(T132="X",1,0))+IF(U132='Valori Consentiti - Table 1'!$K$5,5,IF(U132="X",1,0))+IF(V132='Valori Consentiti - Table 1'!$M$5,5,IF(V132="X",1,0))+IF(W132='Valori Consentiti - Table 1'!$O$5,5,IF(W132="X",1,0))+IF(X132='Valori Consentiti - Table 1'!$Q$5,5,IF(X132="X",1,0))+IF(Y132='Valori Consentiti - Table 1'!$S$5,5,IF(Y132="X",1,0))+IF(Z132='Valori Consentiti - Table 1'!$U$5,5,IF(Z132="X",1,0))+IF(AA132='Valori Consentiti - Table 1'!$W$5,5,IF(AA132="X",1,0))+IF(AB132='Valori Consentiti - Table 1'!$Y$5,5,IF(AB132="X",1,0))+IF(AC132='Valori Consentiti - Table 1'!$AA$5,5,IF(AC132="X",1,0))+IF(AD132='Valori Consentiti - Table 1'!$AC$5,5,IF(AD132="X",1,0))+IF(AE132='Valori Consentiti - Table 1'!$AE$5,5,IF(AE132="X",1,0))+IF(AF132='Valori Consentiti - Table 1'!$AG$5,5,IF(AF132="X",1,0))+IF(AG132='Valori Consentiti - Table 1'!$AI$5,5,IF(AG132="X",1,0))+IF(AH132='Valori Consentiti - Table 1'!$AK$5,5,IF(AH132="X",1,0))+IF(AI132='Valori Consentiti - Table 1'!$AM$5,5,IF(AI132="X",1,0))+IF(AJ132='Valori Consentiti - Table 1'!$AO$5,5,IF(AJ132="X",1,0))+IF(AK132='Valori Consentiti - Table 1'!$AQ$5,5,IF(AK132="X",1,0))+IF(AL132='Valori Consentiti - Table 1'!$AS$5,5,IF(AL132="X",1,0))+IF(AM132='Valori Consentiti - Table 1'!$AU$5,5,IF(AM132="X",1,0)),))))</f>
        <v>0</v>
      </c>
      <c r="N132" s="16">
        <f t="shared" si="73"/>
        <v>0</v>
      </c>
      <c r="O132" s="16">
        <f t="shared" si="74"/>
        <v>20</v>
      </c>
      <c r="P132" s="16">
        <f>IF(G132=1,IF(T132='Valori Consentiti - Table 1'!$I$2,1,0)+IF(U132='Valori Consentiti - Table 1'!$K$2,1,0)+IF(V132='Valori Consentiti - Table 1'!$M$2,1,0)+IF(W132='Valori Consentiti - Table 1'!$O$2,1,0)+IF(X132='Valori Consentiti - Table 1'!$Q$2,1,0)+IF(Y132='Valori Consentiti - Table 1'!$S$2,1,0)+IF(Z132='Valori Consentiti - Table 1'!$U$2,1,0)+IF(AA132='Valori Consentiti - Table 1'!$W$2,1,0)+IF(AB132='Valori Consentiti - Table 1'!$Y$2,1,0)+IF(AC132='Valori Consentiti - Table 1'!$AA$2,1,0)+IF(AD132='Valori Consentiti - Table 1'!$AC$2,1,0)+IF(AE132='Valori Consentiti - Table 1'!$AE$2,1,0)+IF(AF132='Valori Consentiti - Table 1'!$AG$2,1,0)+IF(AG132='Valori Consentiti - Table 1'!$AI$2,1,0)+IF(AH132='Valori Consentiti - Table 1'!$AK$2,1,0)+IF(AI132='Valori Consentiti - Table 1'!$AM$2,1,0)+IF(AJ132='Valori Consentiti - Table 1'!$AO$2,1,0)+IF(AK132='Valori Consentiti - Table 1'!$AQ$2,1,0)+IF(AL132='Valori Consentiti - Table 1'!$AS$2,1,0)+IF(AM132='Valori Consentiti - Table 1'!$AU$2,1,0),IF(G132=2,IF(T132='Valori Consentiti - Table 1'!$I$3,1,0)+IF(U132='Valori Consentiti - Table 1'!$K$3,1,0)+IF(V132='Valori Consentiti - Table 1'!$M$3,1,0)+IF(W132='Valori Consentiti - Table 1'!$O$3,1,0)+IF(X132='Valori Consentiti - Table 1'!$Q$3,1,0)+IF(Y132='Valori Consentiti - Table 1'!$S$3,1,0)+IF(Z132='Valori Consentiti - Table 1'!$U$3,1,0)+IF(AA132='Valori Consentiti - Table 1'!$W$3,1,0)+IF(AB132='Valori Consentiti - Table 1'!$Y$3,1,0)+IF(AC132='Valori Consentiti - Table 1'!$AA$3,1,0)+IF(AD132='Valori Consentiti - Table 1'!$AC$3,1,0)+IF(AE132='Valori Consentiti - Table 1'!$AE$3,1,0)+IF(AF132='Valori Consentiti - Table 1'!$AG$3,1,0)+IF(AG132='Valori Consentiti - Table 1'!$AI$3,1,0)+IF(AH132='Valori Consentiti - Table 1'!$AK$3,1,0)+IF(AI132='Valori Consentiti - Table 1'!$AM$3,1,0)+IF(AJ132='Valori Consentiti - Table 1'!$AO$3,1,0)+IF(AK132='Valori Consentiti - Table 1'!$AQ$3,1,0)+IF(AL132='Valori Consentiti - Table 1'!$AS$3,1,0)+IF(AM132='Valori Consentiti - Table 1'!$AU$3,1,0),IF(G132=3,IF(T132='Valori Consentiti - Table 1'!$I$4,1,0)+IF(U132='Valori Consentiti - Table 1'!$K$4,1,0)+IF(V132='Valori Consentiti - Table 1'!$M$4,1,0)+IF(W132='Valori Consentiti - Table 1'!$O$4,1,0)+IF(X132='Valori Consentiti - Table 1'!$Q$4,1,0)+IF(Y132='Valori Consentiti - Table 1'!$S$4,1,0)+IF(Z132='Valori Consentiti - Table 1'!$U$4,1,0)+IF(AA132='Valori Consentiti - Table 1'!$W$4,1,0)+IF(AB132='Valori Consentiti - Table 1'!$Y$4,1,0)+IF(AC132='Valori Consentiti - Table 1'!$AA$4,1,0)+IF(AD132='Valori Consentiti - Table 1'!$AC$4,1,0)+IF(AE132='Valori Consentiti - Table 1'!$AE$4,1,0)+IF(AF132='Valori Consentiti - Table 1'!$AG$4,1,0)+IF(AG132='Valori Consentiti - Table 1'!$AI$4,1,0)+IF(AH132='Valori Consentiti - Table 1'!$AK$4,1,0)+IF(AI132='Valori Consentiti - Table 1'!$AM$4,1,0)+IF(AJ132='Valori Consentiti - Table 1'!$AO$4,1,0)+IF(AK132='Valori Consentiti - Table 1'!$AQ$4,1,0)+IF(AL132='Valori Consentiti - Table 1'!$AS$4,1,0)+IF(AM132='Valori Consentiti - Table 1'!$AU$4,1,0),IF(G132=4,IF(T132='Valori Consentiti - Table 1'!$I$5,1,0)+IF(U132='Valori Consentiti - Table 1'!$K$5,1,0)+IF(V132='Valori Consentiti - Table 1'!$M$5,1,0)+IF(W132='Valori Consentiti - Table 1'!$O$5,1,0)+IF(X132='Valori Consentiti - Table 1'!$Q$5,1,0)+IF(Y132='Valori Consentiti - Table 1'!$S$5,1,0)+IF(Z132='Valori Consentiti - Table 1'!$U$5,1,0)+IF(AA132='Valori Consentiti - Table 1'!$W$5,1,0)+IF(AB132='Valori Consentiti - Table 1'!$Y$5,1,0)+IF(AC132='Valori Consentiti - Table 1'!$AA$5,1,0)+IF(AD132='Valori Consentiti - Table 1'!$AC$5,1,0)+IF(AE132='Valori Consentiti - Table 1'!$AE$5,1,0)+IF(AF132='Valori Consentiti - Table 1'!$AG$5,1,0)+IF(AG132='Valori Consentiti - Table 1'!$AI$5,1,0)+IF(AH132='Valori Consentiti - Table 1'!$AK$5,1,0)+IF(AI132='Valori Consentiti - Table 1'!$AM$5,1,0)+IF(AJ132='Valori Consentiti - Table 1'!$AO$5,1,0)+IF(AK132='Valori Consentiti - Table 1'!$AQ$5,1,0)+IF(AL132='Valori Consentiti - Table 1'!$AS$5,1,0)+IF(AM132='Valori Consentiti - Table 1'!$AU$5,1,0),))))</f>
        <v>0</v>
      </c>
      <c r="Q132" s="16">
        <f t="shared" si="75"/>
        <v>20</v>
      </c>
      <c r="R132" s="16">
        <f t="shared" si="96"/>
        <v>1</v>
      </c>
      <c r="S132" s="17"/>
      <c r="T132" s="24" t="str">
        <f t="shared" si="76"/>
        <v/>
      </c>
      <c r="U132" s="25" t="str">
        <f t="shared" si="77"/>
        <v/>
      </c>
      <c r="V132" s="25" t="str">
        <f t="shared" si="78"/>
        <v/>
      </c>
      <c r="W132" s="26" t="str">
        <f t="shared" si="79"/>
        <v/>
      </c>
      <c r="X132" s="27" t="str">
        <f t="shared" si="80"/>
        <v/>
      </c>
      <c r="Y132" s="25" t="str">
        <f t="shared" si="81"/>
        <v/>
      </c>
      <c r="Z132" s="25" t="str">
        <f t="shared" si="82"/>
        <v/>
      </c>
      <c r="AA132" s="26" t="str">
        <f t="shared" si="83"/>
        <v/>
      </c>
      <c r="AB132" s="27" t="str">
        <f t="shared" si="84"/>
        <v/>
      </c>
      <c r="AC132" s="25" t="str">
        <f t="shared" si="85"/>
        <v/>
      </c>
      <c r="AD132" s="25" t="str">
        <f t="shared" si="86"/>
        <v/>
      </c>
      <c r="AE132" s="26" t="str">
        <f t="shared" si="87"/>
        <v/>
      </c>
      <c r="AF132" s="27" t="str">
        <f t="shared" si="88"/>
        <v/>
      </c>
      <c r="AG132" s="25" t="str">
        <f t="shared" si="89"/>
        <v/>
      </c>
      <c r="AH132" s="25" t="str">
        <f t="shared" si="90"/>
        <v/>
      </c>
      <c r="AI132" s="26" t="str">
        <f t="shared" si="91"/>
        <v/>
      </c>
      <c r="AJ132" s="27" t="str">
        <f t="shared" si="92"/>
        <v/>
      </c>
      <c r="AK132" s="25" t="str">
        <f t="shared" si="93"/>
        <v/>
      </c>
      <c r="AL132" s="25" t="str">
        <f t="shared" si="94"/>
        <v/>
      </c>
      <c r="AM132" s="28" t="str">
        <f t="shared" si="95"/>
        <v/>
      </c>
      <c r="AN132" s="29" t="b">
        <f t="shared" si="97"/>
        <v>0</v>
      </c>
      <c r="AO132" s="29" t="b">
        <f t="shared" si="98"/>
        <v>0</v>
      </c>
      <c r="AP132" s="29" t="b">
        <f t="shared" si="99"/>
        <v>0</v>
      </c>
      <c r="AQ132" s="29" t="b">
        <f t="shared" si="100"/>
        <v>0</v>
      </c>
      <c r="AR132" s="29" t="b">
        <f t="shared" si="101"/>
        <v>0</v>
      </c>
    </row>
    <row r="133" spans="1:44">
      <c r="A133" s="14"/>
      <c r="B133" s="14"/>
      <c r="C133" s="22"/>
      <c r="D133" s="14"/>
      <c r="E133" s="14"/>
      <c r="F133" s="14"/>
      <c r="G133" s="14"/>
      <c r="H133" s="15"/>
      <c r="I133" s="15"/>
      <c r="J133" s="15"/>
      <c r="K133" s="15"/>
      <c r="L133" s="15"/>
      <c r="M133" s="23">
        <f>IF(G133=1,IF(T133='Valori Consentiti - Table 1'!$I$2,5,IF(T133="X",1,0))+IF(U133='Valori Consentiti - Table 1'!$K$2,5,IF(U133="X",1,0))+IF(V133='Valori Consentiti - Table 1'!$M$2,5,IF(V133="X",1,0))+IF(W133='Valori Consentiti - Table 1'!$O$2,5,IF(W133="X",1,0))+IF(X133='Valori Consentiti - Table 1'!$Q$2,5,IF(X133="X",1,0))+IF(Y133='Valori Consentiti - Table 1'!$S$2,5,IF(Y133="X",1,0))+IF(Z133='Valori Consentiti - Table 1'!$U$2,5,IF(Z133="X",1,0))+IF(AA133='Valori Consentiti - Table 1'!$W$2,5,IF(AA133="X",1,0))+IF(AB133='Valori Consentiti - Table 1'!$Y$2,5,IF(AB133="X",1,0))+IF(AC133='Valori Consentiti - Table 1'!$AA$2,5,IF(AC133="X",1,0))+IF(AD133='Valori Consentiti - Table 1'!$AC$2,5,IF(AD133="X",1,0))+IF(AE133='Valori Consentiti - Table 1'!$AE$2,5,IF(AE133="X",1,0))+IF(AF133='Valori Consentiti - Table 1'!$AG$2,5,IF(AF133="X",1,0))+IF(AG133='Valori Consentiti - Table 1'!$AI$2,5,IF(AG133="X",1,0))+IF(AH133='Valori Consentiti - Table 1'!$AK$2,5,IF(AH133="X",1,0))+IF(AI133='Valori Consentiti - Table 1'!$AM$2,5,IF(AI133="X",1,0))+IF(AJ133='Valori Consentiti - Table 1'!$AO$2,5,IF(AJ133="X",1,0))+IF(AK133='Valori Consentiti - Table 1'!$AQ$2,5,IF(AK133="X",1,0))+IF(AL133='Valori Consentiti - Table 1'!$AS$2,5,IF(AL133="X",1,0))+IF(AM133='Valori Consentiti - Table 1'!$AU$2,5,IF(AM133="X",1,0)),IF(G133=2,IF(T133='Valori Consentiti - Table 1'!$I$3,5,IF(T133="X",1,0))+IF(U133='Valori Consentiti - Table 1'!$K$3,5,IF(U133="X",1,0))+IF(V133='Valori Consentiti - Table 1'!$M$3,5,IF(V133="X",1,0))+IF(W133='Valori Consentiti - Table 1'!$O$3,5,IF(W133="X",1,0))+IF(X133='Valori Consentiti - Table 1'!$Q$3,5,IF(X133="X",1,0))+IF(Y133='Valori Consentiti - Table 1'!$S$3,5,IF(Y133="X",1,0))+IF(Z133='Valori Consentiti - Table 1'!$U$3,5,IF(Z133="X",1,0))+IF(AA133='Valori Consentiti - Table 1'!$W$3,5,IF(AA133="X",1,0))+IF(AB133='Valori Consentiti - Table 1'!$Y$3,5,IF(AB133="X",1,0))+IF(AC133='Valori Consentiti - Table 1'!$AA$3,5,IF(AC133="X",1,0))+IF(AD133='Valori Consentiti - Table 1'!$AC$3,5,IF(AD133="X",1,0))+IF(AE133='Valori Consentiti - Table 1'!$AE$3,5,IF(AE133="X",1,0))+IF(AF133='Valori Consentiti - Table 1'!$AG$3,5,IF(AF133="X",1,0))+IF(AG133='Valori Consentiti - Table 1'!$AI$3,5,IF(AG133="X",1,0))+IF(AH133='Valori Consentiti - Table 1'!$AK$3,5,IF(AH133="X",1,0))+IF(AI133='Valori Consentiti - Table 1'!$AM$3,5,IF(AI133="X",1,0))+IF(AJ133='Valori Consentiti - Table 1'!$AO$3,5,IF(AJ133="X",1,0))+IF(AK133='Valori Consentiti - Table 1'!$AQ$3,5,IF(AK133="X",1,0))+IF(AL133='Valori Consentiti - Table 1'!$AS$3,5,IF(AL133="X",1,0))+IF(AM133='Valori Consentiti - Table 1'!$AU$3,5,IF(AM133="X",1,0)),IF(G133=3,IF(T133='Valori Consentiti - Table 1'!$I$4,5,IF(T133="X",1,0))+IF(U133='Valori Consentiti - Table 1'!$K$4,5,IF(U133="X",1,0))+IF(V133='Valori Consentiti - Table 1'!$M$4,5,IF(V133="X",1,0))+IF(W133='Valori Consentiti - Table 1'!$O$4,5,IF(W133="X",1,0))+IF(X133='Valori Consentiti - Table 1'!$Q$4,5,IF(X133="X",1,0))+IF(Y133='Valori Consentiti - Table 1'!$S$4,5,IF(Y133="X",1,0))+IF(Z133='Valori Consentiti - Table 1'!$U$4,5,IF(Z133="X",1,0))+IF(AA133='Valori Consentiti - Table 1'!$W$4,5,IF(AA133="X",1,0))+IF(AB133='Valori Consentiti - Table 1'!$Y$4,5,IF(AB133="X",1,0))+IF(AC133='Valori Consentiti - Table 1'!$AA$4,5,IF(AC133="X",1,0))+IF(AD133='Valori Consentiti - Table 1'!$AC$4,5,IF(AD133="X",1,0))+IF(AE133='Valori Consentiti - Table 1'!$AE$4,5,IF(AE133="X",1,0))+IF(AF133='Valori Consentiti - Table 1'!$AG$4,5,IF(AF133="X",1,0))+IF(AG133='Valori Consentiti - Table 1'!$AI$4,5,IF(AG133="X",1,0))+IF(AH133='Valori Consentiti - Table 1'!$AK$4,5,IF(AH133="X",1,0))+IF(AI133='Valori Consentiti - Table 1'!$AM$4,5,IF(AI133="X",1,0))+IF(AJ133='Valori Consentiti - Table 1'!$AO$4,5,IF(AJ133="X",1,0))+IF(AK133='Valori Consentiti - Table 1'!$AQ$4,5,IF(AK133="X",1,0))+IF(AL133='Valori Consentiti - Table 1'!$AS$4,5,IF(AL133="X",1,0))+IF(AM133='Valori Consentiti - Table 1'!$AU$4,5,IF(AM133="X",1,0)),IF(G133=4,IF(T133='Valori Consentiti - Table 1'!$I$5,5,IF(T133="X",1,0))+IF(U133='Valori Consentiti - Table 1'!$K$5,5,IF(U133="X",1,0))+IF(V133='Valori Consentiti - Table 1'!$M$5,5,IF(V133="X",1,0))+IF(W133='Valori Consentiti - Table 1'!$O$5,5,IF(W133="X",1,0))+IF(X133='Valori Consentiti - Table 1'!$Q$5,5,IF(X133="X",1,0))+IF(Y133='Valori Consentiti - Table 1'!$S$5,5,IF(Y133="X",1,0))+IF(Z133='Valori Consentiti - Table 1'!$U$5,5,IF(Z133="X",1,0))+IF(AA133='Valori Consentiti - Table 1'!$W$5,5,IF(AA133="X",1,0))+IF(AB133='Valori Consentiti - Table 1'!$Y$5,5,IF(AB133="X",1,0))+IF(AC133='Valori Consentiti - Table 1'!$AA$5,5,IF(AC133="X",1,0))+IF(AD133='Valori Consentiti - Table 1'!$AC$5,5,IF(AD133="X",1,0))+IF(AE133='Valori Consentiti - Table 1'!$AE$5,5,IF(AE133="X",1,0))+IF(AF133='Valori Consentiti - Table 1'!$AG$5,5,IF(AF133="X",1,0))+IF(AG133='Valori Consentiti - Table 1'!$AI$5,5,IF(AG133="X",1,0))+IF(AH133='Valori Consentiti - Table 1'!$AK$5,5,IF(AH133="X",1,0))+IF(AI133='Valori Consentiti - Table 1'!$AM$5,5,IF(AI133="X",1,0))+IF(AJ133='Valori Consentiti - Table 1'!$AO$5,5,IF(AJ133="X",1,0))+IF(AK133='Valori Consentiti - Table 1'!$AQ$5,5,IF(AK133="X",1,0))+IF(AL133='Valori Consentiti - Table 1'!$AS$5,5,IF(AL133="X",1,0))+IF(AM133='Valori Consentiti - Table 1'!$AU$5,5,IF(AM133="X",1,0)),))))</f>
        <v>0</v>
      </c>
      <c r="N133" s="16">
        <f t="shared" si="73"/>
        <v>0</v>
      </c>
      <c r="O133" s="16">
        <f t="shared" si="74"/>
        <v>20</v>
      </c>
      <c r="P133" s="16">
        <f>IF(G133=1,IF(T133='Valori Consentiti - Table 1'!$I$2,1,0)+IF(U133='Valori Consentiti - Table 1'!$K$2,1,0)+IF(V133='Valori Consentiti - Table 1'!$M$2,1,0)+IF(W133='Valori Consentiti - Table 1'!$O$2,1,0)+IF(X133='Valori Consentiti - Table 1'!$Q$2,1,0)+IF(Y133='Valori Consentiti - Table 1'!$S$2,1,0)+IF(Z133='Valori Consentiti - Table 1'!$U$2,1,0)+IF(AA133='Valori Consentiti - Table 1'!$W$2,1,0)+IF(AB133='Valori Consentiti - Table 1'!$Y$2,1,0)+IF(AC133='Valori Consentiti - Table 1'!$AA$2,1,0)+IF(AD133='Valori Consentiti - Table 1'!$AC$2,1,0)+IF(AE133='Valori Consentiti - Table 1'!$AE$2,1,0)+IF(AF133='Valori Consentiti - Table 1'!$AG$2,1,0)+IF(AG133='Valori Consentiti - Table 1'!$AI$2,1,0)+IF(AH133='Valori Consentiti - Table 1'!$AK$2,1,0)+IF(AI133='Valori Consentiti - Table 1'!$AM$2,1,0)+IF(AJ133='Valori Consentiti - Table 1'!$AO$2,1,0)+IF(AK133='Valori Consentiti - Table 1'!$AQ$2,1,0)+IF(AL133='Valori Consentiti - Table 1'!$AS$2,1,0)+IF(AM133='Valori Consentiti - Table 1'!$AU$2,1,0),IF(G133=2,IF(T133='Valori Consentiti - Table 1'!$I$3,1,0)+IF(U133='Valori Consentiti - Table 1'!$K$3,1,0)+IF(V133='Valori Consentiti - Table 1'!$M$3,1,0)+IF(W133='Valori Consentiti - Table 1'!$O$3,1,0)+IF(X133='Valori Consentiti - Table 1'!$Q$3,1,0)+IF(Y133='Valori Consentiti - Table 1'!$S$3,1,0)+IF(Z133='Valori Consentiti - Table 1'!$U$3,1,0)+IF(AA133='Valori Consentiti - Table 1'!$W$3,1,0)+IF(AB133='Valori Consentiti - Table 1'!$Y$3,1,0)+IF(AC133='Valori Consentiti - Table 1'!$AA$3,1,0)+IF(AD133='Valori Consentiti - Table 1'!$AC$3,1,0)+IF(AE133='Valori Consentiti - Table 1'!$AE$3,1,0)+IF(AF133='Valori Consentiti - Table 1'!$AG$3,1,0)+IF(AG133='Valori Consentiti - Table 1'!$AI$3,1,0)+IF(AH133='Valori Consentiti - Table 1'!$AK$3,1,0)+IF(AI133='Valori Consentiti - Table 1'!$AM$3,1,0)+IF(AJ133='Valori Consentiti - Table 1'!$AO$3,1,0)+IF(AK133='Valori Consentiti - Table 1'!$AQ$3,1,0)+IF(AL133='Valori Consentiti - Table 1'!$AS$3,1,0)+IF(AM133='Valori Consentiti - Table 1'!$AU$3,1,0),IF(G133=3,IF(T133='Valori Consentiti - Table 1'!$I$4,1,0)+IF(U133='Valori Consentiti - Table 1'!$K$4,1,0)+IF(V133='Valori Consentiti - Table 1'!$M$4,1,0)+IF(W133='Valori Consentiti - Table 1'!$O$4,1,0)+IF(X133='Valori Consentiti - Table 1'!$Q$4,1,0)+IF(Y133='Valori Consentiti - Table 1'!$S$4,1,0)+IF(Z133='Valori Consentiti - Table 1'!$U$4,1,0)+IF(AA133='Valori Consentiti - Table 1'!$W$4,1,0)+IF(AB133='Valori Consentiti - Table 1'!$Y$4,1,0)+IF(AC133='Valori Consentiti - Table 1'!$AA$4,1,0)+IF(AD133='Valori Consentiti - Table 1'!$AC$4,1,0)+IF(AE133='Valori Consentiti - Table 1'!$AE$4,1,0)+IF(AF133='Valori Consentiti - Table 1'!$AG$4,1,0)+IF(AG133='Valori Consentiti - Table 1'!$AI$4,1,0)+IF(AH133='Valori Consentiti - Table 1'!$AK$4,1,0)+IF(AI133='Valori Consentiti - Table 1'!$AM$4,1,0)+IF(AJ133='Valori Consentiti - Table 1'!$AO$4,1,0)+IF(AK133='Valori Consentiti - Table 1'!$AQ$4,1,0)+IF(AL133='Valori Consentiti - Table 1'!$AS$4,1,0)+IF(AM133='Valori Consentiti - Table 1'!$AU$4,1,0),IF(G133=4,IF(T133='Valori Consentiti - Table 1'!$I$5,1,0)+IF(U133='Valori Consentiti - Table 1'!$K$5,1,0)+IF(V133='Valori Consentiti - Table 1'!$M$5,1,0)+IF(W133='Valori Consentiti - Table 1'!$O$5,1,0)+IF(X133='Valori Consentiti - Table 1'!$Q$5,1,0)+IF(Y133='Valori Consentiti - Table 1'!$S$5,1,0)+IF(Z133='Valori Consentiti - Table 1'!$U$5,1,0)+IF(AA133='Valori Consentiti - Table 1'!$W$5,1,0)+IF(AB133='Valori Consentiti - Table 1'!$Y$5,1,0)+IF(AC133='Valori Consentiti - Table 1'!$AA$5,1,0)+IF(AD133='Valori Consentiti - Table 1'!$AC$5,1,0)+IF(AE133='Valori Consentiti - Table 1'!$AE$5,1,0)+IF(AF133='Valori Consentiti - Table 1'!$AG$5,1,0)+IF(AG133='Valori Consentiti - Table 1'!$AI$5,1,0)+IF(AH133='Valori Consentiti - Table 1'!$AK$5,1,0)+IF(AI133='Valori Consentiti - Table 1'!$AM$5,1,0)+IF(AJ133='Valori Consentiti - Table 1'!$AO$5,1,0)+IF(AK133='Valori Consentiti - Table 1'!$AQ$5,1,0)+IF(AL133='Valori Consentiti - Table 1'!$AS$5,1,0)+IF(AM133='Valori Consentiti - Table 1'!$AU$5,1,0),))))</f>
        <v>0</v>
      </c>
      <c r="Q133" s="16">
        <f t="shared" si="75"/>
        <v>20</v>
      </c>
      <c r="R133" s="16">
        <f t="shared" si="96"/>
        <v>1</v>
      </c>
      <c r="S133" s="17"/>
      <c r="T133" s="24" t="str">
        <f t="shared" si="76"/>
        <v/>
      </c>
      <c r="U133" s="25" t="str">
        <f t="shared" si="77"/>
        <v/>
      </c>
      <c r="V133" s="25" t="str">
        <f t="shared" si="78"/>
        <v/>
      </c>
      <c r="W133" s="26" t="str">
        <f t="shared" si="79"/>
        <v/>
      </c>
      <c r="X133" s="27" t="str">
        <f t="shared" si="80"/>
        <v/>
      </c>
      <c r="Y133" s="25" t="str">
        <f t="shared" si="81"/>
        <v/>
      </c>
      <c r="Z133" s="25" t="str">
        <f t="shared" si="82"/>
        <v/>
      </c>
      <c r="AA133" s="26" t="str">
        <f t="shared" si="83"/>
        <v/>
      </c>
      <c r="AB133" s="27" t="str">
        <f t="shared" si="84"/>
        <v/>
      </c>
      <c r="AC133" s="25" t="str">
        <f t="shared" si="85"/>
        <v/>
      </c>
      <c r="AD133" s="25" t="str">
        <f t="shared" si="86"/>
        <v/>
      </c>
      <c r="AE133" s="26" t="str">
        <f t="shared" si="87"/>
        <v/>
      </c>
      <c r="AF133" s="27" t="str">
        <f t="shared" si="88"/>
        <v/>
      </c>
      <c r="AG133" s="25" t="str">
        <f t="shared" si="89"/>
        <v/>
      </c>
      <c r="AH133" s="25" t="str">
        <f t="shared" si="90"/>
        <v/>
      </c>
      <c r="AI133" s="26" t="str">
        <f t="shared" si="91"/>
        <v/>
      </c>
      <c r="AJ133" s="27" t="str">
        <f t="shared" si="92"/>
        <v/>
      </c>
      <c r="AK133" s="25" t="str">
        <f t="shared" si="93"/>
        <v/>
      </c>
      <c r="AL133" s="25" t="str">
        <f t="shared" si="94"/>
        <v/>
      </c>
      <c r="AM133" s="28" t="str">
        <f t="shared" si="95"/>
        <v/>
      </c>
      <c r="AN133" s="29" t="b">
        <f t="shared" si="97"/>
        <v>0</v>
      </c>
      <c r="AO133" s="29" t="b">
        <f t="shared" si="98"/>
        <v>0</v>
      </c>
      <c r="AP133" s="29" t="b">
        <f t="shared" si="99"/>
        <v>0</v>
      </c>
      <c r="AQ133" s="29" t="b">
        <f t="shared" si="100"/>
        <v>0</v>
      </c>
      <c r="AR133" s="29" t="b">
        <f t="shared" si="101"/>
        <v>0</v>
      </c>
    </row>
    <row r="134" spans="1:44">
      <c r="A134" s="14"/>
      <c r="B134" s="14"/>
      <c r="C134" s="22"/>
      <c r="D134" s="14"/>
      <c r="E134" s="14"/>
      <c r="F134" s="14"/>
      <c r="G134" s="14"/>
      <c r="H134" s="15"/>
      <c r="I134" s="15"/>
      <c r="J134" s="15"/>
      <c r="K134" s="15"/>
      <c r="L134" s="15"/>
      <c r="M134" s="23">
        <f>IF(G134=1,IF(T134='Valori Consentiti - Table 1'!$I$2,5,IF(T134="X",1,0))+IF(U134='Valori Consentiti - Table 1'!$K$2,5,IF(U134="X",1,0))+IF(V134='Valori Consentiti - Table 1'!$M$2,5,IF(V134="X",1,0))+IF(W134='Valori Consentiti - Table 1'!$O$2,5,IF(W134="X",1,0))+IF(X134='Valori Consentiti - Table 1'!$Q$2,5,IF(X134="X",1,0))+IF(Y134='Valori Consentiti - Table 1'!$S$2,5,IF(Y134="X",1,0))+IF(Z134='Valori Consentiti - Table 1'!$U$2,5,IF(Z134="X",1,0))+IF(AA134='Valori Consentiti - Table 1'!$W$2,5,IF(AA134="X",1,0))+IF(AB134='Valori Consentiti - Table 1'!$Y$2,5,IF(AB134="X",1,0))+IF(AC134='Valori Consentiti - Table 1'!$AA$2,5,IF(AC134="X",1,0))+IF(AD134='Valori Consentiti - Table 1'!$AC$2,5,IF(AD134="X",1,0))+IF(AE134='Valori Consentiti - Table 1'!$AE$2,5,IF(AE134="X",1,0))+IF(AF134='Valori Consentiti - Table 1'!$AG$2,5,IF(AF134="X",1,0))+IF(AG134='Valori Consentiti - Table 1'!$AI$2,5,IF(AG134="X",1,0))+IF(AH134='Valori Consentiti - Table 1'!$AK$2,5,IF(AH134="X",1,0))+IF(AI134='Valori Consentiti - Table 1'!$AM$2,5,IF(AI134="X",1,0))+IF(AJ134='Valori Consentiti - Table 1'!$AO$2,5,IF(AJ134="X",1,0))+IF(AK134='Valori Consentiti - Table 1'!$AQ$2,5,IF(AK134="X",1,0))+IF(AL134='Valori Consentiti - Table 1'!$AS$2,5,IF(AL134="X",1,0))+IF(AM134='Valori Consentiti - Table 1'!$AU$2,5,IF(AM134="X",1,0)),IF(G134=2,IF(T134='Valori Consentiti - Table 1'!$I$3,5,IF(T134="X",1,0))+IF(U134='Valori Consentiti - Table 1'!$K$3,5,IF(U134="X",1,0))+IF(V134='Valori Consentiti - Table 1'!$M$3,5,IF(V134="X",1,0))+IF(W134='Valori Consentiti - Table 1'!$O$3,5,IF(W134="X",1,0))+IF(X134='Valori Consentiti - Table 1'!$Q$3,5,IF(X134="X",1,0))+IF(Y134='Valori Consentiti - Table 1'!$S$3,5,IF(Y134="X",1,0))+IF(Z134='Valori Consentiti - Table 1'!$U$3,5,IF(Z134="X",1,0))+IF(AA134='Valori Consentiti - Table 1'!$W$3,5,IF(AA134="X",1,0))+IF(AB134='Valori Consentiti - Table 1'!$Y$3,5,IF(AB134="X",1,0))+IF(AC134='Valori Consentiti - Table 1'!$AA$3,5,IF(AC134="X",1,0))+IF(AD134='Valori Consentiti - Table 1'!$AC$3,5,IF(AD134="X",1,0))+IF(AE134='Valori Consentiti - Table 1'!$AE$3,5,IF(AE134="X",1,0))+IF(AF134='Valori Consentiti - Table 1'!$AG$3,5,IF(AF134="X",1,0))+IF(AG134='Valori Consentiti - Table 1'!$AI$3,5,IF(AG134="X",1,0))+IF(AH134='Valori Consentiti - Table 1'!$AK$3,5,IF(AH134="X",1,0))+IF(AI134='Valori Consentiti - Table 1'!$AM$3,5,IF(AI134="X",1,0))+IF(AJ134='Valori Consentiti - Table 1'!$AO$3,5,IF(AJ134="X",1,0))+IF(AK134='Valori Consentiti - Table 1'!$AQ$3,5,IF(AK134="X",1,0))+IF(AL134='Valori Consentiti - Table 1'!$AS$3,5,IF(AL134="X",1,0))+IF(AM134='Valori Consentiti - Table 1'!$AU$3,5,IF(AM134="X",1,0)),IF(G134=3,IF(T134='Valori Consentiti - Table 1'!$I$4,5,IF(T134="X",1,0))+IF(U134='Valori Consentiti - Table 1'!$K$4,5,IF(U134="X",1,0))+IF(V134='Valori Consentiti - Table 1'!$M$4,5,IF(V134="X",1,0))+IF(W134='Valori Consentiti - Table 1'!$O$4,5,IF(W134="X",1,0))+IF(X134='Valori Consentiti - Table 1'!$Q$4,5,IF(X134="X",1,0))+IF(Y134='Valori Consentiti - Table 1'!$S$4,5,IF(Y134="X",1,0))+IF(Z134='Valori Consentiti - Table 1'!$U$4,5,IF(Z134="X",1,0))+IF(AA134='Valori Consentiti - Table 1'!$W$4,5,IF(AA134="X",1,0))+IF(AB134='Valori Consentiti - Table 1'!$Y$4,5,IF(AB134="X",1,0))+IF(AC134='Valori Consentiti - Table 1'!$AA$4,5,IF(AC134="X",1,0))+IF(AD134='Valori Consentiti - Table 1'!$AC$4,5,IF(AD134="X",1,0))+IF(AE134='Valori Consentiti - Table 1'!$AE$4,5,IF(AE134="X",1,0))+IF(AF134='Valori Consentiti - Table 1'!$AG$4,5,IF(AF134="X",1,0))+IF(AG134='Valori Consentiti - Table 1'!$AI$4,5,IF(AG134="X",1,0))+IF(AH134='Valori Consentiti - Table 1'!$AK$4,5,IF(AH134="X",1,0))+IF(AI134='Valori Consentiti - Table 1'!$AM$4,5,IF(AI134="X",1,0))+IF(AJ134='Valori Consentiti - Table 1'!$AO$4,5,IF(AJ134="X",1,0))+IF(AK134='Valori Consentiti - Table 1'!$AQ$4,5,IF(AK134="X",1,0))+IF(AL134='Valori Consentiti - Table 1'!$AS$4,5,IF(AL134="X",1,0))+IF(AM134='Valori Consentiti - Table 1'!$AU$4,5,IF(AM134="X",1,0)),IF(G134=4,IF(T134='Valori Consentiti - Table 1'!$I$5,5,IF(T134="X",1,0))+IF(U134='Valori Consentiti - Table 1'!$K$5,5,IF(U134="X",1,0))+IF(V134='Valori Consentiti - Table 1'!$M$5,5,IF(V134="X",1,0))+IF(W134='Valori Consentiti - Table 1'!$O$5,5,IF(W134="X",1,0))+IF(X134='Valori Consentiti - Table 1'!$Q$5,5,IF(X134="X",1,0))+IF(Y134='Valori Consentiti - Table 1'!$S$5,5,IF(Y134="X",1,0))+IF(Z134='Valori Consentiti - Table 1'!$U$5,5,IF(Z134="X",1,0))+IF(AA134='Valori Consentiti - Table 1'!$W$5,5,IF(AA134="X",1,0))+IF(AB134='Valori Consentiti - Table 1'!$Y$5,5,IF(AB134="X",1,0))+IF(AC134='Valori Consentiti - Table 1'!$AA$5,5,IF(AC134="X",1,0))+IF(AD134='Valori Consentiti - Table 1'!$AC$5,5,IF(AD134="X",1,0))+IF(AE134='Valori Consentiti - Table 1'!$AE$5,5,IF(AE134="X",1,0))+IF(AF134='Valori Consentiti - Table 1'!$AG$5,5,IF(AF134="X",1,0))+IF(AG134='Valori Consentiti - Table 1'!$AI$5,5,IF(AG134="X",1,0))+IF(AH134='Valori Consentiti - Table 1'!$AK$5,5,IF(AH134="X",1,0))+IF(AI134='Valori Consentiti - Table 1'!$AM$5,5,IF(AI134="X",1,0))+IF(AJ134='Valori Consentiti - Table 1'!$AO$5,5,IF(AJ134="X",1,0))+IF(AK134='Valori Consentiti - Table 1'!$AQ$5,5,IF(AK134="X",1,0))+IF(AL134='Valori Consentiti - Table 1'!$AS$5,5,IF(AL134="X",1,0))+IF(AM134='Valori Consentiti - Table 1'!$AU$5,5,IF(AM134="X",1,0)),))))</f>
        <v>0</v>
      </c>
      <c r="N134" s="16">
        <f t="shared" si="73"/>
        <v>0</v>
      </c>
      <c r="O134" s="16">
        <f t="shared" si="74"/>
        <v>20</v>
      </c>
      <c r="P134" s="16">
        <f>IF(G134=1,IF(T134='Valori Consentiti - Table 1'!$I$2,1,0)+IF(U134='Valori Consentiti - Table 1'!$K$2,1,0)+IF(V134='Valori Consentiti - Table 1'!$M$2,1,0)+IF(W134='Valori Consentiti - Table 1'!$O$2,1,0)+IF(X134='Valori Consentiti - Table 1'!$Q$2,1,0)+IF(Y134='Valori Consentiti - Table 1'!$S$2,1,0)+IF(Z134='Valori Consentiti - Table 1'!$U$2,1,0)+IF(AA134='Valori Consentiti - Table 1'!$W$2,1,0)+IF(AB134='Valori Consentiti - Table 1'!$Y$2,1,0)+IF(AC134='Valori Consentiti - Table 1'!$AA$2,1,0)+IF(AD134='Valori Consentiti - Table 1'!$AC$2,1,0)+IF(AE134='Valori Consentiti - Table 1'!$AE$2,1,0)+IF(AF134='Valori Consentiti - Table 1'!$AG$2,1,0)+IF(AG134='Valori Consentiti - Table 1'!$AI$2,1,0)+IF(AH134='Valori Consentiti - Table 1'!$AK$2,1,0)+IF(AI134='Valori Consentiti - Table 1'!$AM$2,1,0)+IF(AJ134='Valori Consentiti - Table 1'!$AO$2,1,0)+IF(AK134='Valori Consentiti - Table 1'!$AQ$2,1,0)+IF(AL134='Valori Consentiti - Table 1'!$AS$2,1,0)+IF(AM134='Valori Consentiti - Table 1'!$AU$2,1,0),IF(G134=2,IF(T134='Valori Consentiti - Table 1'!$I$3,1,0)+IF(U134='Valori Consentiti - Table 1'!$K$3,1,0)+IF(V134='Valori Consentiti - Table 1'!$M$3,1,0)+IF(W134='Valori Consentiti - Table 1'!$O$3,1,0)+IF(X134='Valori Consentiti - Table 1'!$Q$3,1,0)+IF(Y134='Valori Consentiti - Table 1'!$S$3,1,0)+IF(Z134='Valori Consentiti - Table 1'!$U$3,1,0)+IF(AA134='Valori Consentiti - Table 1'!$W$3,1,0)+IF(AB134='Valori Consentiti - Table 1'!$Y$3,1,0)+IF(AC134='Valori Consentiti - Table 1'!$AA$3,1,0)+IF(AD134='Valori Consentiti - Table 1'!$AC$3,1,0)+IF(AE134='Valori Consentiti - Table 1'!$AE$3,1,0)+IF(AF134='Valori Consentiti - Table 1'!$AG$3,1,0)+IF(AG134='Valori Consentiti - Table 1'!$AI$3,1,0)+IF(AH134='Valori Consentiti - Table 1'!$AK$3,1,0)+IF(AI134='Valori Consentiti - Table 1'!$AM$3,1,0)+IF(AJ134='Valori Consentiti - Table 1'!$AO$3,1,0)+IF(AK134='Valori Consentiti - Table 1'!$AQ$3,1,0)+IF(AL134='Valori Consentiti - Table 1'!$AS$3,1,0)+IF(AM134='Valori Consentiti - Table 1'!$AU$3,1,0),IF(G134=3,IF(T134='Valori Consentiti - Table 1'!$I$4,1,0)+IF(U134='Valori Consentiti - Table 1'!$K$4,1,0)+IF(V134='Valori Consentiti - Table 1'!$M$4,1,0)+IF(W134='Valori Consentiti - Table 1'!$O$4,1,0)+IF(X134='Valori Consentiti - Table 1'!$Q$4,1,0)+IF(Y134='Valori Consentiti - Table 1'!$S$4,1,0)+IF(Z134='Valori Consentiti - Table 1'!$U$4,1,0)+IF(AA134='Valori Consentiti - Table 1'!$W$4,1,0)+IF(AB134='Valori Consentiti - Table 1'!$Y$4,1,0)+IF(AC134='Valori Consentiti - Table 1'!$AA$4,1,0)+IF(AD134='Valori Consentiti - Table 1'!$AC$4,1,0)+IF(AE134='Valori Consentiti - Table 1'!$AE$4,1,0)+IF(AF134='Valori Consentiti - Table 1'!$AG$4,1,0)+IF(AG134='Valori Consentiti - Table 1'!$AI$4,1,0)+IF(AH134='Valori Consentiti - Table 1'!$AK$4,1,0)+IF(AI134='Valori Consentiti - Table 1'!$AM$4,1,0)+IF(AJ134='Valori Consentiti - Table 1'!$AO$4,1,0)+IF(AK134='Valori Consentiti - Table 1'!$AQ$4,1,0)+IF(AL134='Valori Consentiti - Table 1'!$AS$4,1,0)+IF(AM134='Valori Consentiti - Table 1'!$AU$4,1,0),IF(G134=4,IF(T134='Valori Consentiti - Table 1'!$I$5,1,0)+IF(U134='Valori Consentiti - Table 1'!$K$5,1,0)+IF(V134='Valori Consentiti - Table 1'!$M$5,1,0)+IF(W134='Valori Consentiti - Table 1'!$O$5,1,0)+IF(X134='Valori Consentiti - Table 1'!$Q$5,1,0)+IF(Y134='Valori Consentiti - Table 1'!$S$5,1,0)+IF(Z134='Valori Consentiti - Table 1'!$U$5,1,0)+IF(AA134='Valori Consentiti - Table 1'!$W$5,1,0)+IF(AB134='Valori Consentiti - Table 1'!$Y$5,1,0)+IF(AC134='Valori Consentiti - Table 1'!$AA$5,1,0)+IF(AD134='Valori Consentiti - Table 1'!$AC$5,1,0)+IF(AE134='Valori Consentiti - Table 1'!$AE$5,1,0)+IF(AF134='Valori Consentiti - Table 1'!$AG$5,1,0)+IF(AG134='Valori Consentiti - Table 1'!$AI$5,1,0)+IF(AH134='Valori Consentiti - Table 1'!$AK$5,1,0)+IF(AI134='Valori Consentiti - Table 1'!$AM$5,1,0)+IF(AJ134='Valori Consentiti - Table 1'!$AO$5,1,0)+IF(AK134='Valori Consentiti - Table 1'!$AQ$5,1,0)+IF(AL134='Valori Consentiti - Table 1'!$AS$5,1,0)+IF(AM134='Valori Consentiti - Table 1'!$AU$5,1,0),))))</f>
        <v>0</v>
      </c>
      <c r="Q134" s="16">
        <f t="shared" si="75"/>
        <v>20</v>
      </c>
      <c r="R134" s="16">
        <f t="shared" si="96"/>
        <v>1</v>
      </c>
      <c r="S134" s="17"/>
      <c r="T134" s="24" t="str">
        <f t="shared" si="76"/>
        <v/>
      </c>
      <c r="U134" s="25" t="str">
        <f t="shared" si="77"/>
        <v/>
      </c>
      <c r="V134" s="25" t="str">
        <f t="shared" si="78"/>
        <v/>
      </c>
      <c r="W134" s="26" t="str">
        <f t="shared" si="79"/>
        <v/>
      </c>
      <c r="X134" s="27" t="str">
        <f t="shared" si="80"/>
        <v/>
      </c>
      <c r="Y134" s="25" t="str">
        <f t="shared" si="81"/>
        <v/>
      </c>
      <c r="Z134" s="25" t="str">
        <f t="shared" si="82"/>
        <v/>
      </c>
      <c r="AA134" s="26" t="str">
        <f t="shared" si="83"/>
        <v/>
      </c>
      <c r="AB134" s="27" t="str">
        <f t="shared" si="84"/>
        <v/>
      </c>
      <c r="AC134" s="25" t="str">
        <f t="shared" si="85"/>
        <v/>
      </c>
      <c r="AD134" s="25" t="str">
        <f t="shared" si="86"/>
        <v/>
      </c>
      <c r="AE134" s="26" t="str">
        <f t="shared" si="87"/>
        <v/>
      </c>
      <c r="AF134" s="27" t="str">
        <f t="shared" si="88"/>
        <v/>
      </c>
      <c r="AG134" s="25" t="str">
        <f t="shared" si="89"/>
        <v/>
      </c>
      <c r="AH134" s="25" t="str">
        <f t="shared" si="90"/>
        <v/>
      </c>
      <c r="AI134" s="26" t="str">
        <f t="shared" si="91"/>
        <v/>
      </c>
      <c r="AJ134" s="27" t="str">
        <f t="shared" si="92"/>
        <v/>
      </c>
      <c r="AK134" s="25" t="str">
        <f t="shared" si="93"/>
        <v/>
      </c>
      <c r="AL134" s="25" t="str">
        <f t="shared" si="94"/>
        <v/>
      </c>
      <c r="AM134" s="28" t="str">
        <f t="shared" si="95"/>
        <v/>
      </c>
      <c r="AN134" s="29" t="b">
        <f t="shared" si="97"/>
        <v>0</v>
      </c>
      <c r="AO134" s="29" t="b">
        <f t="shared" si="98"/>
        <v>0</v>
      </c>
      <c r="AP134" s="29" t="b">
        <f t="shared" si="99"/>
        <v>0</v>
      </c>
      <c r="AQ134" s="29" t="b">
        <f t="shared" si="100"/>
        <v>0</v>
      </c>
      <c r="AR134" s="29" t="b">
        <f t="shared" si="101"/>
        <v>0</v>
      </c>
    </row>
    <row r="135" spans="1:44">
      <c r="A135" s="14"/>
      <c r="B135" s="14"/>
      <c r="C135" s="22"/>
      <c r="D135" s="14"/>
      <c r="E135" s="14"/>
      <c r="F135" s="14"/>
      <c r="G135" s="14"/>
      <c r="H135" s="15"/>
      <c r="I135" s="15"/>
      <c r="J135" s="15"/>
      <c r="K135" s="15"/>
      <c r="L135" s="15"/>
      <c r="M135" s="23">
        <f>IF(G135=1,IF(T135='Valori Consentiti - Table 1'!$I$2,5,IF(T135="X",1,0))+IF(U135='Valori Consentiti - Table 1'!$K$2,5,IF(U135="X",1,0))+IF(V135='Valori Consentiti - Table 1'!$M$2,5,IF(V135="X",1,0))+IF(W135='Valori Consentiti - Table 1'!$O$2,5,IF(W135="X",1,0))+IF(X135='Valori Consentiti - Table 1'!$Q$2,5,IF(X135="X",1,0))+IF(Y135='Valori Consentiti - Table 1'!$S$2,5,IF(Y135="X",1,0))+IF(Z135='Valori Consentiti - Table 1'!$U$2,5,IF(Z135="X",1,0))+IF(AA135='Valori Consentiti - Table 1'!$W$2,5,IF(AA135="X",1,0))+IF(AB135='Valori Consentiti - Table 1'!$Y$2,5,IF(AB135="X",1,0))+IF(AC135='Valori Consentiti - Table 1'!$AA$2,5,IF(AC135="X",1,0))+IF(AD135='Valori Consentiti - Table 1'!$AC$2,5,IF(AD135="X",1,0))+IF(AE135='Valori Consentiti - Table 1'!$AE$2,5,IF(AE135="X",1,0))+IF(AF135='Valori Consentiti - Table 1'!$AG$2,5,IF(AF135="X",1,0))+IF(AG135='Valori Consentiti - Table 1'!$AI$2,5,IF(AG135="X",1,0))+IF(AH135='Valori Consentiti - Table 1'!$AK$2,5,IF(AH135="X",1,0))+IF(AI135='Valori Consentiti - Table 1'!$AM$2,5,IF(AI135="X",1,0))+IF(AJ135='Valori Consentiti - Table 1'!$AO$2,5,IF(AJ135="X",1,0))+IF(AK135='Valori Consentiti - Table 1'!$AQ$2,5,IF(AK135="X",1,0))+IF(AL135='Valori Consentiti - Table 1'!$AS$2,5,IF(AL135="X",1,0))+IF(AM135='Valori Consentiti - Table 1'!$AU$2,5,IF(AM135="X",1,0)),IF(G135=2,IF(T135='Valori Consentiti - Table 1'!$I$3,5,IF(T135="X",1,0))+IF(U135='Valori Consentiti - Table 1'!$K$3,5,IF(U135="X",1,0))+IF(V135='Valori Consentiti - Table 1'!$M$3,5,IF(V135="X",1,0))+IF(W135='Valori Consentiti - Table 1'!$O$3,5,IF(W135="X",1,0))+IF(X135='Valori Consentiti - Table 1'!$Q$3,5,IF(X135="X",1,0))+IF(Y135='Valori Consentiti - Table 1'!$S$3,5,IF(Y135="X",1,0))+IF(Z135='Valori Consentiti - Table 1'!$U$3,5,IF(Z135="X",1,0))+IF(AA135='Valori Consentiti - Table 1'!$W$3,5,IF(AA135="X",1,0))+IF(AB135='Valori Consentiti - Table 1'!$Y$3,5,IF(AB135="X",1,0))+IF(AC135='Valori Consentiti - Table 1'!$AA$3,5,IF(AC135="X",1,0))+IF(AD135='Valori Consentiti - Table 1'!$AC$3,5,IF(AD135="X",1,0))+IF(AE135='Valori Consentiti - Table 1'!$AE$3,5,IF(AE135="X",1,0))+IF(AF135='Valori Consentiti - Table 1'!$AG$3,5,IF(AF135="X",1,0))+IF(AG135='Valori Consentiti - Table 1'!$AI$3,5,IF(AG135="X",1,0))+IF(AH135='Valori Consentiti - Table 1'!$AK$3,5,IF(AH135="X",1,0))+IF(AI135='Valori Consentiti - Table 1'!$AM$3,5,IF(AI135="X",1,0))+IF(AJ135='Valori Consentiti - Table 1'!$AO$3,5,IF(AJ135="X",1,0))+IF(AK135='Valori Consentiti - Table 1'!$AQ$3,5,IF(AK135="X",1,0))+IF(AL135='Valori Consentiti - Table 1'!$AS$3,5,IF(AL135="X",1,0))+IF(AM135='Valori Consentiti - Table 1'!$AU$3,5,IF(AM135="X",1,0)),IF(G135=3,IF(T135='Valori Consentiti - Table 1'!$I$4,5,IF(T135="X",1,0))+IF(U135='Valori Consentiti - Table 1'!$K$4,5,IF(U135="X",1,0))+IF(V135='Valori Consentiti - Table 1'!$M$4,5,IF(V135="X",1,0))+IF(W135='Valori Consentiti - Table 1'!$O$4,5,IF(W135="X",1,0))+IF(X135='Valori Consentiti - Table 1'!$Q$4,5,IF(X135="X",1,0))+IF(Y135='Valori Consentiti - Table 1'!$S$4,5,IF(Y135="X",1,0))+IF(Z135='Valori Consentiti - Table 1'!$U$4,5,IF(Z135="X",1,0))+IF(AA135='Valori Consentiti - Table 1'!$W$4,5,IF(AA135="X",1,0))+IF(AB135='Valori Consentiti - Table 1'!$Y$4,5,IF(AB135="X",1,0))+IF(AC135='Valori Consentiti - Table 1'!$AA$4,5,IF(AC135="X",1,0))+IF(AD135='Valori Consentiti - Table 1'!$AC$4,5,IF(AD135="X",1,0))+IF(AE135='Valori Consentiti - Table 1'!$AE$4,5,IF(AE135="X",1,0))+IF(AF135='Valori Consentiti - Table 1'!$AG$4,5,IF(AF135="X",1,0))+IF(AG135='Valori Consentiti - Table 1'!$AI$4,5,IF(AG135="X",1,0))+IF(AH135='Valori Consentiti - Table 1'!$AK$4,5,IF(AH135="X",1,0))+IF(AI135='Valori Consentiti - Table 1'!$AM$4,5,IF(AI135="X",1,0))+IF(AJ135='Valori Consentiti - Table 1'!$AO$4,5,IF(AJ135="X",1,0))+IF(AK135='Valori Consentiti - Table 1'!$AQ$4,5,IF(AK135="X",1,0))+IF(AL135='Valori Consentiti - Table 1'!$AS$4,5,IF(AL135="X",1,0))+IF(AM135='Valori Consentiti - Table 1'!$AU$4,5,IF(AM135="X",1,0)),IF(G135=4,IF(T135='Valori Consentiti - Table 1'!$I$5,5,IF(T135="X",1,0))+IF(U135='Valori Consentiti - Table 1'!$K$5,5,IF(U135="X",1,0))+IF(V135='Valori Consentiti - Table 1'!$M$5,5,IF(V135="X",1,0))+IF(W135='Valori Consentiti - Table 1'!$O$5,5,IF(W135="X",1,0))+IF(X135='Valori Consentiti - Table 1'!$Q$5,5,IF(X135="X",1,0))+IF(Y135='Valori Consentiti - Table 1'!$S$5,5,IF(Y135="X",1,0))+IF(Z135='Valori Consentiti - Table 1'!$U$5,5,IF(Z135="X",1,0))+IF(AA135='Valori Consentiti - Table 1'!$W$5,5,IF(AA135="X",1,0))+IF(AB135='Valori Consentiti - Table 1'!$Y$5,5,IF(AB135="X",1,0))+IF(AC135='Valori Consentiti - Table 1'!$AA$5,5,IF(AC135="X",1,0))+IF(AD135='Valori Consentiti - Table 1'!$AC$5,5,IF(AD135="X",1,0))+IF(AE135='Valori Consentiti - Table 1'!$AE$5,5,IF(AE135="X",1,0))+IF(AF135='Valori Consentiti - Table 1'!$AG$5,5,IF(AF135="X",1,0))+IF(AG135='Valori Consentiti - Table 1'!$AI$5,5,IF(AG135="X",1,0))+IF(AH135='Valori Consentiti - Table 1'!$AK$5,5,IF(AH135="X",1,0))+IF(AI135='Valori Consentiti - Table 1'!$AM$5,5,IF(AI135="X",1,0))+IF(AJ135='Valori Consentiti - Table 1'!$AO$5,5,IF(AJ135="X",1,0))+IF(AK135='Valori Consentiti - Table 1'!$AQ$5,5,IF(AK135="X",1,0))+IF(AL135='Valori Consentiti - Table 1'!$AS$5,5,IF(AL135="X",1,0))+IF(AM135='Valori Consentiti - Table 1'!$AU$5,5,IF(AM135="X",1,0)),))))</f>
        <v>0</v>
      </c>
      <c r="N135" s="16">
        <f t="shared" si="73"/>
        <v>0</v>
      </c>
      <c r="O135" s="16">
        <f t="shared" si="74"/>
        <v>20</v>
      </c>
      <c r="P135" s="16">
        <f>IF(G135=1,IF(T135='Valori Consentiti - Table 1'!$I$2,1,0)+IF(U135='Valori Consentiti - Table 1'!$K$2,1,0)+IF(V135='Valori Consentiti - Table 1'!$M$2,1,0)+IF(W135='Valori Consentiti - Table 1'!$O$2,1,0)+IF(X135='Valori Consentiti - Table 1'!$Q$2,1,0)+IF(Y135='Valori Consentiti - Table 1'!$S$2,1,0)+IF(Z135='Valori Consentiti - Table 1'!$U$2,1,0)+IF(AA135='Valori Consentiti - Table 1'!$W$2,1,0)+IF(AB135='Valori Consentiti - Table 1'!$Y$2,1,0)+IF(AC135='Valori Consentiti - Table 1'!$AA$2,1,0)+IF(AD135='Valori Consentiti - Table 1'!$AC$2,1,0)+IF(AE135='Valori Consentiti - Table 1'!$AE$2,1,0)+IF(AF135='Valori Consentiti - Table 1'!$AG$2,1,0)+IF(AG135='Valori Consentiti - Table 1'!$AI$2,1,0)+IF(AH135='Valori Consentiti - Table 1'!$AK$2,1,0)+IF(AI135='Valori Consentiti - Table 1'!$AM$2,1,0)+IF(AJ135='Valori Consentiti - Table 1'!$AO$2,1,0)+IF(AK135='Valori Consentiti - Table 1'!$AQ$2,1,0)+IF(AL135='Valori Consentiti - Table 1'!$AS$2,1,0)+IF(AM135='Valori Consentiti - Table 1'!$AU$2,1,0),IF(G135=2,IF(T135='Valori Consentiti - Table 1'!$I$3,1,0)+IF(U135='Valori Consentiti - Table 1'!$K$3,1,0)+IF(V135='Valori Consentiti - Table 1'!$M$3,1,0)+IF(W135='Valori Consentiti - Table 1'!$O$3,1,0)+IF(X135='Valori Consentiti - Table 1'!$Q$3,1,0)+IF(Y135='Valori Consentiti - Table 1'!$S$3,1,0)+IF(Z135='Valori Consentiti - Table 1'!$U$3,1,0)+IF(AA135='Valori Consentiti - Table 1'!$W$3,1,0)+IF(AB135='Valori Consentiti - Table 1'!$Y$3,1,0)+IF(AC135='Valori Consentiti - Table 1'!$AA$3,1,0)+IF(AD135='Valori Consentiti - Table 1'!$AC$3,1,0)+IF(AE135='Valori Consentiti - Table 1'!$AE$3,1,0)+IF(AF135='Valori Consentiti - Table 1'!$AG$3,1,0)+IF(AG135='Valori Consentiti - Table 1'!$AI$3,1,0)+IF(AH135='Valori Consentiti - Table 1'!$AK$3,1,0)+IF(AI135='Valori Consentiti - Table 1'!$AM$3,1,0)+IF(AJ135='Valori Consentiti - Table 1'!$AO$3,1,0)+IF(AK135='Valori Consentiti - Table 1'!$AQ$3,1,0)+IF(AL135='Valori Consentiti - Table 1'!$AS$3,1,0)+IF(AM135='Valori Consentiti - Table 1'!$AU$3,1,0),IF(G135=3,IF(T135='Valori Consentiti - Table 1'!$I$4,1,0)+IF(U135='Valori Consentiti - Table 1'!$K$4,1,0)+IF(V135='Valori Consentiti - Table 1'!$M$4,1,0)+IF(W135='Valori Consentiti - Table 1'!$O$4,1,0)+IF(X135='Valori Consentiti - Table 1'!$Q$4,1,0)+IF(Y135='Valori Consentiti - Table 1'!$S$4,1,0)+IF(Z135='Valori Consentiti - Table 1'!$U$4,1,0)+IF(AA135='Valori Consentiti - Table 1'!$W$4,1,0)+IF(AB135='Valori Consentiti - Table 1'!$Y$4,1,0)+IF(AC135='Valori Consentiti - Table 1'!$AA$4,1,0)+IF(AD135='Valori Consentiti - Table 1'!$AC$4,1,0)+IF(AE135='Valori Consentiti - Table 1'!$AE$4,1,0)+IF(AF135='Valori Consentiti - Table 1'!$AG$4,1,0)+IF(AG135='Valori Consentiti - Table 1'!$AI$4,1,0)+IF(AH135='Valori Consentiti - Table 1'!$AK$4,1,0)+IF(AI135='Valori Consentiti - Table 1'!$AM$4,1,0)+IF(AJ135='Valori Consentiti - Table 1'!$AO$4,1,0)+IF(AK135='Valori Consentiti - Table 1'!$AQ$4,1,0)+IF(AL135='Valori Consentiti - Table 1'!$AS$4,1,0)+IF(AM135='Valori Consentiti - Table 1'!$AU$4,1,0),IF(G135=4,IF(T135='Valori Consentiti - Table 1'!$I$5,1,0)+IF(U135='Valori Consentiti - Table 1'!$K$5,1,0)+IF(V135='Valori Consentiti - Table 1'!$M$5,1,0)+IF(W135='Valori Consentiti - Table 1'!$O$5,1,0)+IF(X135='Valori Consentiti - Table 1'!$Q$5,1,0)+IF(Y135='Valori Consentiti - Table 1'!$S$5,1,0)+IF(Z135='Valori Consentiti - Table 1'!$U$5,1,0)+IF(AA135='Valori Consentiti - Table 1'!$W$5,1,0)+IF(AB135='Valori Consentiti - Table 1'!$Y$5,1,0)+IF(AC135='Valori Consentiti - Table 1'!$AA$5,1,0)+IF(AD135='Valori Consentiti - Table 1'!$AC$5,1,0)+IF(AE135='Valori Consentiti - Table 1'!$AE$5,1,0)+IF(AF135='Valori Consentiti - Table 1'!$AG$5,1,0)+IF(AG135='Valori Consentiti - Table 1'!$AI$5,1,0)+IF(AH135='Valori Consentiti - Table 1'!$AK$5,1,0)+IF(AI135='Valori Consentiti - Table 1'!$AM$5,1,0)+IF(AJ135='Valori Consentiti - Table 1'!$AO$5,1,0)+IF(AK135='Valori Consentiti - Table 1'!$AQ$5,1,0)+IF(AL135='Valori Consentiti - Table 1'!$AS$5,1,0)+IF(AM135='Valori Consentiti - Table 1'!$AU$5,1,0),))))</f>
        <v>0</v>
      </c>
      <c r="Q135" s="16">
        <f t="shared" si="75"/>
        <v>20</v>
      </c>
      <c r="R135" s="16">
        <f t="shared" si="96"/>
        <v>1</v>
      </c>
      <c r="S135" s="17"/>
      <c r="T135" s="24" t="str">
        <f t="shared" si="76"/>
        <v/>
      </c>
      <c r="U135" s="25" t="str">
        <f t="shared" si="77"/>
        <v/>
      </c>
      <c r="V135" s="25" t="str">
        <f t="shared" si="78"/>
        <v/>
      </c>
      <c r="W135" s="26" t="str">
        <f t="shared" si="79"/>
        <v/>
      </c>
      <c r="X135" s="27" t="str">
        <f t="shared" si="80"/>
        <v/>
      </c>
      <c r="Y135" s="25" t="str">
        <f t="shared" si="81"/>
        <v/>
      </c>
      <c r="Z135" s="25" t="str">
        <f t="shared" si="82"/>
        <v/>
      </c>
      <c r="AA135" s="26" t="str">
        <f t="shared" si="83"/>
        <v/>
      </c>
      <c r="AB135" s="27" t="str">
        <f t="shared" si="84"/>
        <v/>
      </c>
      <c r="AC135" s="25" t="str">
        <f t="shared" si="85"/>
        <v/>
      </c>
      <c r="AD135" s="25" t="str">
        <f t="shared" si="86"/>
        <v/>
      </c>
      <c r="AE135" s="26" t="str">
        <f t="shared" si="87"/>
        <v/>
      </c>
      <c r="AF135" s="27" t="str">
        <f t="shared" si="88"/>
        <v/>
      </c>
      <c r="AG135" s="25" t="str">
        <f t="shared" si="89"/>
        <v/>
      </c>
      <c r="AH135" s="25" t="str">
        <f t="shared" si="90"/>
        <v/>
      </c>
      <c r="AI135" s="26" t="str">
        <f t="shared" si="91"/>
        <v/>
      </c>
      <c r="AJ135" s="27" t="str">
        <f t="shared" si="92"/>
        <v/>
      </c>
      <c r="AK135" s="25" t="str">
        <f t="shared" si="93"/>
        <v/>
      </c>
      <c r="AL135" s="25" t="str">
        <f t="shared" si="94"/>
        <v/>
      </c>
      <c r="AM135" s="28" t="str">
        <f t="shared" si="95"/>
        <v/>
      </c>
      <c r="AN135" s="29" t="b">
        <f t="shared" si="97"/>
        <v>0</v>
      </c>
      <c r="AO135" s="29" t="b">
        <f t="shared" si="98"/>
        <v>0</v>
      </c>
      <c r="AP135" s="29" t="b">
        <f t="shared" si="99"/>
        <v>0</v>
      </c>
      <c r="AQ135" s="29" t="b">
        <f t="shared" si="100"/>
        <v>0</v>
      </c>
      <c r="AR135" s="29" t="b">
        <f t="shared" si="101"/>
        <v>0</v>
      </c>
    </row>
    <row r="136" spans="1:44">
      <c r="A136" s="14"/>
      <c r="B136" s="14"/>
      <c r="C136" s="22"/>
      <c r="D136" s="14"/>
      <c r="E136" s="14"/>
      <c r="F136" s="14"/>
      <c r="G136" s="14"/>
      <c r="H136" s="15"/>
      <c r="I136" s="15"/>
      <c r="J136" s="15"/>
      <c r="K136" s="15"/>
      <c r="L136" s="15"/>
      <c r="M136" s="23">
        <f>IF(G136=1,IF(T136='Valori Consentiti - Table 1'!$I$2,5,IF(T136="X",1,0))+IF(U136='Valori Consentiti - Table 1'!$K$2,5,IF(U136="X",1,0))+IF(V136='Valori Consentiti - Table 1'!$M$2,5,IF(V136="X",1,0))+IF(W136='Valori Consentiti - Table 1'!$O$2,5,IF(W136="X",1,0))+IF(X136='Valori Consentiti - Table 1'!$Q$2,5,IF(X136="X",1,0))+IF(Y136='Valori Consentiti - Table 1'!$S$2,5,IF(Y136="X",1,0))+IF(Z136='Valori Consentiti - Table 1'!$U$2,5,IF(Z136="X",1,0))+IF(AA136='Valori Consentiti - Table 1'!$W$2,5,IF(AA136="X",1,0))+IF(AB136='Valori Consentiti - Table 1'!$Y$2,5,IF(AB136="X",1,0))+IF(AC136='Valori Consentiti - Table 1'!$AA$2,5,IF(AC136="X",1,0))+IF(AD136='Valori Consentiti - Table 1'!$AC$2,5,IF(AD136="X",1,0))+IF(AE136='Valori Consentiti - Table 1'!$AE$2,5,IF(AE136="X",1,0))+IF(AF136='Valori Consentiti - Table 1'!$AG$2,5,IF(AF136="X",1,0))+IF(AG136='Valori Consentiti - Table 1'!$AI$2,5,IF(AG136="X",1,0))+IF(AH136='Valori Consentiti - Table 1'!$AK$2,5,IF(AH136="X",1,0))+IF(AI136='Valori Consentiti - Table 1'!$AM$2,5,IF(AI136="X",1,0))+IF(AJ136='Valori Consentiti - Table 1'!$AO$2,5,IF(AJ136="X",1,0))+IF(AK136='Valori Consentiti - Table 1'!$AQ$2,5,IF(AK136="X",1,0))+IF(AL136='Valori Consentiti - Table 1'!$AS$2,5,IF(AL136="X",1,0))+IF(AM136='Valori Consentiti - Table 1'!$AU$2,5,IF(AM136="X",1,0)),IF(G136=2,IF(T136='Valori Consentiti - Table 1'!$I$3,5,IF(T136="X",1,0))+IF(U136='Valori Consentiti - Table 1'!$K$3,5,IF(U136="X",1,0))+IF(V136='Valori Consentiti - Table 1'!$M$3,5,IF(V136="X",1,0))+IF(W136='Valori Consentiti - Table 1'!$O$3,5,IF(W136="X",1,0))+IF(X136='Valori Consentiti - Table 1'!$Q$3,5,IF(X136="X",1,0))+IF(Y136='Valori Consentiti - Table 1'!$S$3,5,IF(Y136="X",1,0))+IF(Z136='Valori Consentiti - Table 1'!$U$3,5,IF(Z136="X",1,0))+IF(AA136='Valori Consentiti - Table 1'!$W$3,5,IF(AA136="X",1,0))+IF(AB136='Valori Consentiti - Table 1'!$Y$3,5,IF(AB136="X",1,0))+IF(AC136='Valori Consentiti - Table 1'!$AA$3,5,IF(AC136="X",1,0))+IF(AD136='Valori Consentiti - Table 1'!$AC$3,5,IF(AD136="X",1,0))+IF(AE136='Valori Consentiti - Table 1'!$AE$3,5,IF(AE136="X",1,0))+IF(AF136='Valori Consentiti - Table 1'!$AG$3,5,IF(AF136="X",1,0))+IF(AG136='Valori Consentiti - Table 1'!$AI$3,5,IF(AG136="X",1,0))+IF(AH136='Valori Consentiti - Table 1'!$AK$3,5,IF(AH136="X",1,0))+IF(AI136='Valori Consentiti - Table 1'!$AM$3,5,IF(AI136="X",1,0))+IF(AJ136='Valori Consentiti - Table 1'!$AO$3,5,IF(AJ136="X",1,0))+IF(AK136='Valori Consentiti - Table 1'!$AQ$3,5,IF(AK136="X",1,0))+IF(AL136='Valori Consentiti - Table 1'!$AS$3,5,IF(AL136="X",1,0))+IF(AM136='Valori Consentiti - Table 1'!$AU$3,5,IF(AM136="X",1,0)),IF(G136=3,IF(T136='Valori Consentiti - Table 1'!$I$4,5,IF(T136="X",1,0))+IF(U136='Valori Consentiti - Table 1'!$K$4,5,IF(U136="X",1,0))+IF(V136='Valori Consentiti - Table 1'!$M$4,5,IF(V136="X",1,0))+IF(W136='Valori Consentiti - Table 1'!$O$4,5,IF(W136="X",1,0))+IF(X136='Valori Consentiti - Table 1'!$Q$4,5,IF(X136="X",1,0))+IF(Y136='Valori Consentiti - Table 1'!$S$4,5,IF(Y136="X",1,0))+IF(Z136='Valori Consentiti - Table 1'!$U$4,5,IF(Z136="X",1,0))+IF(AA136='Valori Consentiti - Table 1'!$W$4,5,IF(AA136="X",1,0))+IF(AB136='Valori Consentiti - Table 1'!$Y$4,5,IF(AB136="X",1,0))+IF(AC136='Valori Consentiti - Table 1'!$AA$4,5,IF(AC136="X",1,0))+IF(AD136='Valori Consentiti - Table 1'!$AC$4,5,IF(AD136="X",1,0))+IF(AE136='Valori Consentiti - Table 1'!$AE$4,5,IF(AE136="X",1,0))+IF(AF136='Valori Consentiti - Table 1'!$AG$4,5,IF(AF136="X",1,0))+IF(AG136='Valori Consentiti - Table 1'!$AI$4,5,IF(AG136="X",1,0))+IF(AH136='Valori Consentiti - Table 1'!$AK$4,5,IF(AH136="X",1,0))+IF(AI136='Valori Consentiti - Table 1'!$AM$4,5,IF(AI136="X",1,0))+IF(AJ136='Valori Consentiti - Table 1'!$AO$4,5,IF(AJ136="X",1,0))+IF(AK136='Valori Consentiti - Table 1'!$AQ$4,5,IF(AK136="X",1,0))+IF(AL136='Valori Consentiti - Table 1'!$AS$4,5,IF(AL136="X",1,0))+IF(AM136='Valori Consentiti - Table 1'!$AU$4,5,IF(AM136="X",1,0)),IF(G136=4,IF(T136='Valori Consentiti - Table 1'!$I$5,5,IF(T136="X",1,0))+IF(U136='Valori Consentiti - Table 1'!$K$5,5,IF(U136="X",1,0))+IF(V136='Valori Consentiti - Table 1'!$M$5,5,IF(V136="X",1,0))+IF(W136='Valori Consentiti - Table 1'!$O$5,5,IF(W136="X",1,0))+IF(X136='Valori Consentiti - Table 1'!$Q$5,5,IF(X136="X",1,0))+IF(Y136='Valori Consentiti - Table 1'!$S$5,5,IF(Y136="X",1,0))+IF(Z136='Valori Consentiti - Table 1'!$U$5,5,IF(Z136="X",1,0))+IF(AA136='Valori Consentiti - Table 1'!$W$5,5,IF(AA136="X",1,0))+IF(AB136='Valori Consentiti - Table 1'!$Y$5,5,IF(AB136="X",1,0))+IF(AC136='Valori Consentiti - Table 1'!$AA$5,5,IF(AC136="X",1,0))+IF(AD136='Valori Consentiti - Table 1'!$AC$5,5,IF(AD136="X",1,0))+IF(AE136='Valori Consentiti - Table 1'!$AE$5,5,IF(AE136="X",1,0))+IF(AF136='Valori Consentiti - Table 1'!$AG$5,5,IF(AF136="X",1,0))+IF(AG136='Valori Consentiti - Table 1'!$AI$5,5,IF(AG136="X",1,0))+IF(AH136='Valori Consentiti - Table 1'!$AK$5,5,IF(AH136="X",1,0))+IF(AI136='Valori Consentiti - Table 1'!$AM$5,5,IF(AI136="X",1,0))+IF(AJ136='Valori Consentiti - Table 1'!$AO$5,5,IF(AJ136="X",1,0))+IF(AK136='Valori Consentiti - Table 1'!$AQ$5,5,IF(AK136="X",1,0))+IF(AL136='Valori Consentiti - Table 1'!$AS$5,5,IF(AL136="X",1,0))+IF(AM136='Valori Consentiti - Table 1'!$AU$5,5,IF(AM136="X",1,0)),))))</f>
        <v>0</v>
      </c>
      <c r="N136" s="16">
        <f t="shared" si="73"/>
        <v>0</v>
      </c>
      <c r="O136" s="16">
        <f t="shared" si="74"/>
        <v>20</v>
      </c>
      <c r="P136" s="16">
        <f>IF(G136=1,IF(T136='Valori Consentiti - Table 1'!$I$2,1,0)+IF(U136='Valori Consentiti - Table 1'!$K$2,1,0)+IF(V136='Valori Consentiti - Table 1'!$M$2,1,0)+IF(W136='Valori Consentiti - Table 1'!$O$2,1,0)+IF(X136='Valori Consentiti - Table 1'!$Q$2,1,0)+IF(Y136='Valori Consentiti - Table 1'!$S$2,1,0)+IF(Z136='Valori Consentiti - Table 1'!$U$2,1,0)+IF(AA136='Valori Consentiti - Table 1'!$W$2,1,0)+IF(AB136='Valori Consentiti - Table 1'!$Y$2,1,0)+IF(AC136='Valori Consentiti - Table 1'!$AA$2,1,0)+IF(AD136='Valori Consentiti - Table 1'!$AC$2,1,0)+IF(AE136='Valori Consentiti - Table 1'!$AE$2,1,0)+IF(AF136='Valori Consentiti - Table 1'!$AG$2,1,0)+IF(AG136='Valori Consentiti - Table 1'!$AI$2,1,0)+IF(AH136='Valori Consentiti - Table 1'!$AK$2,1,0)+IF(AI136='Valori Consentiti - Table 1'!$AM$2,1,0)+IF(AJ136='Valori Consentiti - Table 1'!$AO$2,1,0)+IF(AK136='Valori Consentiti - Table 1'!$AQ$2,1,0)+IF(AL136='Valori Consentiti - Table 1'!$AS$2,1,0)+IF(AM136='Valori Consentiti - Table 1'!$AU$2,1,0),IF(G136=2,IF(T136='Valori Consentiti - Table 1'!$I$3,1,0)+IF(U136='Valori Consentiti - Table 1'!$K$3,1,0)+IF(V136='Valori Consentiti - Table 1'!$M$3,1,0)+IF(W136='Valori Consentiti - Table 1'!$O$3,1,0)+IF(X136='Valori Consentiti - Table 1'!$Q$3,1,0)+IF(Y136='Valori Consentiti - Table 1'!$S$3,1,0)+IF(Z136='Valori Consentiti - Table 1'!$U$3,1,0)+IF(AA136='Valori Consentiti - Table 1'!$W$3,1,0)+IF(AB136='Valori Consentiti - Table 1'!$Y$3,1,0)+IF(AC136='Valori Consentiti - Table 1'!$AA$3,1,0)+IF(AD136='Valori Consentiti - Table 1'!$AC$3,1,0)+IF(AE136='Valori Consentiti - Table 1'!$AE$3,1,0)+IF(AF136='Valori Consentiti - Table 1'!$AG$3,1,0)+IF(AG136='Valori Consentiti - Table 1'!$AI$3,1,0)+IF(AH136='Valori Consentiti - Table 1'!$AK$3,1,0)+IF(AI136='Valori Consentiti - Table 1'!$AM$3,1,0)+IF(AJ136='Valori Consentiti - Table 1'!$AO$3,1,0)+IF(AK136='Valori Consentiti - Table 1'!$AQ$3,1,0)+IF(AL136='Valori Consentiti - Table 1'!$AS$3,1,0)+IF(AM136='Valori Consentiti - Table 1'!$AU$3,1,0),IF(G136=3,IF(T136='Valori Consentiti - Table 1'!$I$4,1,0)+IF(U136='Valori Consentiti - Table 1'!$K$4,1,0)+IF(V136='Valori Consentiti - Table 1'!$M$4,1,0)+IF(W136='Valori Consentiti - Table 1'!$O$4,1,0)+IF(X136='Valori Consentiti - Table 1'!$Q$4,1,0)+IF(Y136='Valori Consentiti - Table 1'!$S$4,1,0)+IF(Z136='Valori Consentiti - Table 1'!$U$4,1,0)+IF(AA136='Valori Consentiti - Table 1'!$W$4,1,0)+IF(AB136='Valori Consentiti - Table 1'!$Y$4,1,0)+IF(AC136='Valori Consentiti - Table 1'!$AA$4,1,0)+IF(AD136='Valori Consentiti - Table 1'!$AC$4,1,0)+IF(AE136='Valori Consentiti - Table 1'!$AE$4,1,0)+IF(AF136='Valori Consentiti - Table 1'!$AG$4,1,0)+IF(AG136='Valori Consentiti - Table 1'!$AI$4,1,0)+IF(AH136='Valori Consentiti - Table 1'!$AK$4,1,0)+IF(AI136='Valori Consentiti - Table 1'!$AM$4,1,0)+IF(AJ136='Valori Consentiti - Table 1'!$AO$4,1,0)+IF(AK136='Valori Consentiti - Table 1'!$AQ$4,1,0)+IF(AL136='Valori Consentiti - Table 1'!$AS$4,1,0)+IF(AM136='Valori Consentiti - Table 1'!$AU$4,1,0),IF(G136=4,IF(T136='Valori Consentiti - Table 1'!$I$5,1,0)+IF(U136='Valori Consentiti - Table 1'!$K$5,1,0)+IF(V136='Valori Consentiti - Table 1'!$M$5,1,0)+IF(W136='Valori Consentiti - Table 1'!$O$5,1,0)+IF(X136='Valori Consentiti - Table 1'!$Q$5,1,0)+IF(Y136='Valori Consentiti - Table 1'!$S$5,1,0)+IF(Z136='Valori Consentiti - Table 1'!$U$5,1,0)+IF(AA136='Valori Consentiti - Table 1'!$W$5,1,0)+IF(AB136='Valori Consentiti - Table 1'!$Y$5,1,0)+IF(AC136='Valori Consentiti - Table 1'!$AA$5,1,0)+IF(AD136='Valori Consentiti - Table 1'!$AC$5,1,0)+IF(AE136='Valori Consentiti - Table 1'!$AE$5,1,0)+IF(AF136='Valori Consentiti - Table 1'!$AG$5,1,0)+IF(AG136='Valori Consentiti - Table 1'!$AI$5,1,0)+IF(AH136='Valori Consentiti - Table 1'!$AK$5,1,0)+IF(AI136='Valori Consentiti - Table 1'!$AM$5,1,0)+IF(AJ136='Valori Consentiti - Table 1'!$AO$5,1,0)+IF(AK136='Valori Consentiti - Table 1'!$AQ$5,1,0)+IF(AL136='Valori Consentiti - Table 1'!$AS$5,1,0)+IF(AM136='Valori Consentiti - Table 1'!$AU$5,1,0),))))</f>
        <v>0</v>
      </c>
      <c r="Q136" s="16">
        <f t="shared" si="75"/>
        <v>20</v>
      </c>
      <c r="R136" s="16">
        <f t="shared" si="96"/>
        <v>1</v>
      </c>
      <c r="S136" s="17"/>
      <c r="T136" s="24" t="str">
        <f t="shared" si="76"/>
        <v/>
      </c>
      <c r="U136" s="25" t="str">
        <f t="shared" si="77"/>
        <v/>
      </c>
      <c r="V136" s="25" t="str">
        <f t="shared" si="78"/>
        <v/>
      </c>
      <c r="W136" s="26" t="str">
        <f t="shared" si="79"/>
        <v/>
      </c>
      <c r="X136" s="27" t="str">
        <f t="shared" si="80"/>
        <v/>
      </c>
      <c r="Y136" s="25" t="str">
        <f t="shared" si="81"/>
        <v/>
      </c>
      <c r="Z136" s="25" t="str">
        <f t="shared" si="82"/>
        <v/>
      </c>
      <c r="AA136" s="26" t="str">
        <f t="shared" si="83"/>
        <v/>
      </c>
      <c r="AB136" s="27" t="str">
        <f t="shared" si="84"/>
        <v/>
      </c>
      <c r="AC136" s="25" t="str">
        <f t="shared" si="85"/>
        <v/>
      </c>
      <c r="AD136" s="25" t="str">
        <f t="shared" si="86"/>
        <v/>
      </c>
      <c r="AE136" s="26" t="str">
        <f t="shared" si="87"/>
        <v/>
      </c>
      <c r="AF136" s="27" t="str">
        <f t="shared" si="88"/>
        <v/>
      </c>
      <c r="AG136" s="25" t="str">
        <f t="shared" si="89"/>
        <v/>
      </c>
      <c r="AH136" s="25" t="str">
        <f t="shared" si="90"/>
        <v/>
      </c>
      <c r="AI136" s="26" t="str">
        <f t="shared" si="91"/>
        <v/>
      </c>
      <c r="AJ136" s="27" t="str">
        <f t="shared" si="92"/>
        <v/>
      </c>
      <c r="AK136" s="25" t="str">
        <f t="shared" si="93"/>
        <v/>
      </c>
      <c r="AL136" s="25" t="str">
        <f t="shared" si="94"/>
        <v/>
      </c>
      <c r="AM136" s="28" t="str">
        <f t="shared" si="95"/>
        <v/>
      </c>
      <c r="AN136" s="29" t="b">
        <f t="shared" si="97"/>
        <v>0</v>
      </c>
      <c r="AO136" s="29" t="b">
        <f t="shared" si="98"/>
        <v>0</v>
      </c>
      <c r="AP136" s="29" t="b">
        <f t="shared" si="99"/>
        <v>0</v>
      </c>
      <c r="AQ136" s="29" t="b">
        <f t="shared" si="100"/>
        <v>0</v>
      </c>
      <c r="AR136" s="29" t="b">
        <f t="shared" si="101"/>
        <v>0</v>
      </c>
    </row>
    <row r="137" spans="1:44">
      <c r="A137" s="14"/>
      <c r="B137" s="14"/>
      <c r="C137" s="22"/>
      <c r="D137" s="14"/>
      <c r="E137" s="14"/>
      <c r="F137" s="14"/>
      <c r="G137" s="14"/>
      <c r="H137" s="15"/>
      <c r="I137" s="15"/>
      <c r="J137" s="15"/>
      <c r="K137" s="15"/>
      <c r="L137" s="15"/>
      <c r="M137" s="23">
        <f>IF(G137=1,IF(T137='Valori Consentiti - Table 1'!$I$2,5,IF(T137="X",1,0))+IF(U137='Valori Consentiti - Table 1'!$K$2,5,IF(U137="X",1,0))+IF(V137='Valori Consentiti - Table 1'!$M$2,5,IF(V137="X",1,0))+IF(W137='Valori Consentiti - Table 1'!$O$2,5,IF(W137="X",1,0))+IF(X137='Valori Consentiti - Table 1'!$Q$2,5,IF(X137="X",1,0))+IF(Y137='Valori Consentiti - Table 1'!$S$2,5,IF(Y137="X",1,0))+IF(Z137='Valori Consentiti - Table 1'!$U$2,5,IF(Z137="X",1,0))+IF(AA137='Valori Consentiti - Table 1'!$W$2,5,IF(AA137="X",1,0))+IF(AB137='Valori Consentiti - Table 1'!$Y$2,5,IF(AB137="X",1,0))+IF(AC137='Valori Consentiti - Table 1'!$AA$2,5,IF(AC137="X",1,0))+IF(AD137='Valori Consentiti - Table 1'!$AC$2,5,IF(AD137="X",1,0))+IF(AE137='Valori Consentiti - Table 1'!$AE$2,5,IF(AE137="X",1,0))+IF(AF137='Valori Consentiti - Table 1'!$AG$2,5,IF(AF137="X",1,0))+IF(AG137='Valori Consentiti - Table 1'!$AI$2,5,IF(AG137="X",1,0))+IF(AH137='Valori Consentiti - Table 1'!$AK$2,5,IF(AH137="X",1,0))+IF(AI137='Valori Consentiti - Table 1'!$AM$2,5,IF(AI137="X",1,0))+IF(AJ137='Valori Consentiti - Table 1'!$AO$2,5,IF(AJ137="X",1,0))+IF(AK137='Valori Consentiti - Table 1'!$AQ$2,5,IF(AK137="X",1,0))+IF(AL137='Valori Consentiti - Table 1'!$AS$2,5,IF(AL137="X",1,0))+IF(AM137='Valori Consentiti - Table 1'!$AU$2,5,IF(AM137="X",1,0)),IF(G137=2,IF(T137='Valori Consentiti - Table 1'!$I$3,5,IF(T137="X",1,0))+IF(U137='Valori Consentiti - Table 1'!$K$3,5,IF(U137="X",1,0))+IF(V137='Valori Consentiti - Table 1'!$M$3,5,IF(V137="X",1,0))+IF(W137='Valori Consentiti - Table 1'!$O$3,5,IF(W137="X",1,0))+IF(X137='Valori Consentiti - Table 1'!$Q$3,5,IF(X137="X",1,0))+IF(Y137='Valori Consentiti - Table 1'!$S$3,5,IF(Y137="X",1,0))+IF(Z137='Valori Consentiti - Table 1'!$U$3,5,IF(Z137="X",1,0))+IF(AA137='Valori Consentiti - Table 1'!$W$3,5,IF(AA137="X",1,0))+IF(AB137='Valori Consentiti - Table 1'!$Y$3,5,IF(AB137="X",1,0))+IF(AC137='Valori Consentiti - Table 1'!$AA$3,5,IF(AC137="X",1,0))+IF(AD137='Valori Consentiti - Table 1'!$AC$3,5,IF(AD137="X",1,0))+IF(AE137='Valori Consentiti - Table 1'!$AE$3,5,IF(AE137="X",1,0))+IF(AF137='Valori Consentiti - Table 1'!$AG$3,5,IF(AF137="X",1,0))+IF(AG137='Valori Consentiti - Table 1'!$AI$3,5,IF(AG137="X",1,0))+IF(AH137='Valori Consentiti - Table 1'!$AK$3,5,IF(AH137="X",1,0))+IF(AI137='Valori Consentiti - Table 1'!$AM$3,5,IF(AI137="X",1,0))+IF(AJ137='Valori Consentiti - Table 1'!$AO$3,5,IF(AJ137="X",1,0))+IF(AK137='Valori Consentiti - Table 1'!$AQ$3,5,IF(AK137="X",1,0))+IF(AL137='Valori Consentiti - Table 1'!$AS$3,5,IF(AL137="X",1,0))+IF(AM137='Valori Consentiti - Table 1'!$AU$3,5,IF(AM137="X",1,0)),IF(G137=3,IF(T137='Valori Consentiti - Table 1'!$I$4,5,IF(T137="X",1,0))+IF(U137='Valori Consentiti - Table 1'!$K$4,5,IF(U137="X",1,0))+IF(V137='Valori Consentiti - Table 1'!$M$4,5,IF(V137="X",1,0))+IF(W137='Valori Consentiti - Table 1'!$O$4,5,IF(W137="X",1,0))+IF(X137='Valori Consentiti - Table 1'!$Q$4,5,IF(X137="X",1,0))+IF(Y137='Valori Consentiti - Table 1'!$S$4,5,IF(Y137="X",1,0))+IF(Z137='Valori Consentiti - Table 1'!$U$4,5,IF(Z137="X",1,0))+IF(AA137='Valori Consentiti - Table 1'!$W$4,5,IF(AA137="X",1,0))+IF(AB137='Valori Consentiti - Table 1'!$Y$4,5,IF(AB137="X",1,0))+IF(AC137='Valori Consentiti - Table 1'!$AA$4,5,IF(AC137="X",1,0))+IF(AD137='Valori Consentiti - Table 1'!$AC$4,5,IF(AD137="X",1,0))+IF(AE137='Valori Consentiti - Table 1'!$AE$4,5,IF(AE137="X",1,0))+IF(AF137='Valori Consentiti - Table 1'!$AG$4,5,IF(AF137="X",1,0))+IF(AG137='Valori Consentiti - Table 1'!$AI$4,5,IF(AG137="X",1,0))+IF(AH137='Valori Consentiti - Table 1'!$AK$4,5,IF(AH137="X",1,0))+IF(AI137='Valori Consentiti - Table 1'!$AM$4,5,IF(AI137="X",1,0))+IF(AJ137='Valori Consentiti - Table 1'!$AO$4,5,IF(AJ137="X",1,0))+IF(AK137='Valori Consentiti - Table 1'!$AQ$4,5,IF(AK137="X",1,0))+IF(AL137='Valori Consentiti - Table 1'!$AS$4,5,IF(AL137="X",1,0))+IF(AM137='Valori Consentiti - Table 1'!$AU$4,5,IF(AM137="X",1,0)),IF(G137=4,IF(T137='Valori Consentiti - Table 1'!$I$5,5,IF(T137="X",1,0))+IF(U137='Valori Consentiti - Table 1'!$K$5,5,IF(U137="X",1,0))+IF(V137='Valori Consentiti - Table 1'!$M$5,5,IF(V137="X",1,0))+IF(W137='Valori Consentiti - Table 1'!$O$5,5,IF(W137="X",1,0))+IF(X137='Valori Consentiti - Table 1'!$Q$5,5,IF(X137="X",1,0))+IF(Y137='Valori Consentiti - Table 1'!$S$5,5,IF(Y137="X",1,0))+IF(Z137='Valori Consentiti - Table 1'!$U$5,5,IF(Z137="X",1,0))+IF(AA137='Valori Consentiti - Table 1'!$W$5,5,IF(AA137="X",1,0))+IF(AB137='Valori Consentiti - Table 1'!$Y$5,5,IF(AB137="X",1,0))+IF(AC137='Valori Consentiti - Table 1'!$AA$5,5,IF(AC137="X",1,0))+IF(AD137='Valori Consentiti - Table 1'!$AC$5,5,IF(AD137="X",1,0))+IF(AE137='Valori Consentiti - Table 1'!$AE$5,5,IF(AE137="X",1,0))+IF(AF137='Valori Consentiti - Table 1'!$AG$5,5,IF(AF137="X",1,0))+IF(AG137='Valori Consentiti - Table 1'!$AI$5,5,IF(AG137="X",1,0))+IF(AH137='Valori Consentiti - Table 1'!$AK$5,5,IF(AH137="X",1,0))+IF(AI137='Valori Consentiti - Table 1'!$AM$5,5,IF(AI137="X",1,0))+IF(AJ137='Valori Consentiti - Table 1'!$AO$5,5,IF(AJ137="X",1,0))+IF(AK137='Valori Consentiti - Table 1'!$AQ$5,5,IF(AK137="X",1,0))+IF(AL137='Valori Consentiti - Table 1'!$AS$5,5,IF(AL137="X",1,0))+IF(AM137='Valori Consentiti - Table 1'!$AU$5,5,IF(AM137="X",1,0)),))))</f>
        <v>0</v>
      </c>
      <c r="N137" s="16">
        <f t="shared" si="73"/>
        <v>0</v>
      </c>
      <c r="O137" s="16">
        <f t="shared" si="74"/>
        <v>20</v>
      </c>
      <c r="P137" s="16">
        <f>IF(G137=1,IF(T137='Valori Consentiti - Table 1'!$I$2,1,0)+IF(U137='Valori Consentiti - Table 1'!$K$2,1,0)+IF(V137='Valori Consentiti - Table 1'!$M$2,1,0)+IF(W137='Valori Consentiti - Table 1'!$O$2,1,0)+IF(X137='Valori Consentiti - Table 1'!$Q$2,1,0)+IF(Y137='Valori Consentiti - Table 1'!$S$2,1,0)+IF(Z137='Valori Consentiti - Table 1'!$U$2,1,0)+IF(AA137='Valori Consentiti - Table 1'!$W$2,1,0)+IF(AB137='Valori Consentiti - Table 1'!$Y$2,1,0)+IF(AC137='Valori Consentiti - Table 1'!$AA$2,1,0)+IF(AD137='Valori Consentiti - Table 1'!$AC$2,1,0)+IF(AE137='Valori Consentiti - Table 1'!$AE$2,1,0)+IF(AF137='Valori Consentiti - Table 1'!$AG$2,1,0)+IF(AG137='Valori Consentiti - Table 1'!$AI$2,1,0)+IF(AH137='Valori Consentiti - Table 1'!$AK$2,1,0)+IF(AI137='Valori Consentiti - Table 1'!$AM$2,1,0)+IF(AJ137='Valori Consentiti - Table 1'!$AO$2,1,0)+IF(AK137='Valori Consentiti - Table 1'!$AQ$2,1,0)+IF(AL137='Valori Consentiti - Table 1'!$AS$2,1,0)+IF(AM137='Valori Consentiti - Table 1'!$AU$2,1,0),IF(G137=2,IF(T137='Valori Consentiti - Table 1'!$I$3,1,0)+IF(U137='Valori Consentiti - Table 1'!$K$3,1,0)+IF(V137='Valori Consentiti - Table 1'!$M$3,1,0)+IF(W137='Valori Consentiti - Table 1'!$O$3,1,0)+IF(X137='Valori Consentiti - Table 1'!$Q$3,1,0)+IF(Y137='Valori Consentiti - Table 1'!$S$3,1,0)+IF(Z137='Valori Consentiti - Table 1'!$U$3,1,0)+IF(AA137='Valori Consentiti - Table 1'!$W$3,1,0)+IF(AB137='Valori Consentiti - Table 1'!$Y$3,1,0)+IF(AC137='Valori Consentiti - Table 1'!$AA$3,1,0)+IF(AD137='Valori Consentiti - Table 1'!$AC$3,1,0)+IF(AE137='Valori Consentiti - Table 1'!$AE$3,1,0)+IF(AF137='Valori Consentiti - Table 1'!$AG$3,1,0)+IF(AG137='Valori Consentiti - Table 1'!$AI$3,1,0)+IF(AH137='Valori Consentiti - Table 1'!$AK$3,1,0)+IF(AI137='Valori Consentiti - Table 1'!$AM$3,1,0)+IF(AJ137='Valori Consentiti - Table 1'!$AO$3,1,0)+IF(AK137='Valori Consentiti - Table 1'!$AQ$3,1,0)+IF(AL137='Valori Consentiti - Table 1'!$AS$3,1,0)+IF(AM137='Valori Consentiti - Table 1'!$AU$3,1,0),IF(G137=3,IF(T137='Valori Consentiti - Table 1'!$I$4,1,0)+IF(U137='Valori Consentiti - Table 1'!$K$4,1,0)+IF(V137='Valori Consentiti - Table 1'!$M$4,1,0)+IF(W137='Valori Consentiti - Table 1'!$O$4,1,0)+IF(X137='Valori Consentiti - Table 1'!$Q$4,1,0)+IF(Y137='Valori Consentiti - Table 1'!$S$4,1,0)+IF(Z137='Valori Consentiti - Table 1'!$U$4,1,0)+IF(AA137='Valori Consentiti - Table 1'!$W$4,1,0)+IF(AB137='Valori Consentiti - Table 1'!$Y$4,1,0)+IF(AC137='Valori Consentiti - Table 1'!$AA$4,1,0)+IF(AD137='Valori Consentiti - Table 1'!$AC$4,1,0)+IF(AE137='Valori Consentiti - Table 1'!$AE$4,1,0)+IF(AF137='Valori Consentiti - Table 1'!$AG$4,1,0)+IF(AG137='Valori Consentiti - Table 1'!$AI$4,1,0)+IF(AH137='Valori Consentiti - Table 1'!$AK$4,1,0)+IF(AI137='Valori Consentiti - Table 1'!$AM$4,1,0)+IF(AJ137='Valori Consentiti - Table 1'!$AO$4,1,0)+IF(AK137='Valori Consentiti - Table 1'!$AQ$4,1,0)+IF(AL137='Valori Consentiti - Table 1'!$AS$4,1,0)+IF(AM137='Valori Consentiti - Table 1'!$AU$4,1,0),IF(G137=4,IF(T137='Valori Consentiti - Table 1'!$I$5,1,0)+IF(U137='Valori Consentiti - Table 1'!$K$5,1,0)+IF(V137='Valori Consentiti - Table 1'!$M$5,1,0)+IF(W137='Valori Consentiti - Table 1'!$O$5,1,0)+IF(X137='Valori Consentiti - Table 1'!$Q$5,1,0)+IF(Y137='Valori Consentiti - Table 1'!$S$5,1,0)+IF(Z137='Valori Consentiti - Table 1'!$U$5,1,0)+IF(AA137='Valori Consentiti - Table 1'!$W$5,1,0)+IF(AB137='Valori Consentiti - Table 1'!$Y$5,1,0)+IF(AC137='Valori Consentiti - Table 1'!$AA$5,1,0)+IF(AD137='Valori Consentiti - Table 1'!$AC$5,1,0)+IF(AE137='Valori Consentiti - Table 1'!$AE$5,1,0)+IF(AF137='Valori Consentiti - Table 1'!$AG$5,1,0)+IF(AG137='Valori Consentiti - Table 1'!$AI$5,1,0)+IF(AH137='Valori Consentiti - Table 1'!$AK$5,1,0)+IF(AI137='Valori Consentiti - Table 1'!$AM$5,1,0)+IF(AJ137='Valori Consentiti - Table 1'!$AO$5,1,0)+IF(AK137='Valori Consentiti - Table 1'!$AQ$5,1,0)+IF(AL137='Valori Consentiti - Table 1'!$AS$5,1,0)+IF(AM137='Valori Consentiti - Table 1'!$AU$5,1,0),))))</f>
        <v>0</v>
      </c>
      <c r="Q137" s="16">
        <f t="shared" si="75"/>
        <v>20</v>
      </c>
      <c r="R137" s="16">
        <f t="shared" si="96"/>
        <v>1</v>
      </c>
      <c r="S137" s="17"/>
      <c r="T137" s="24" t="str">
        <f t="shared" si="76"/>
        <v/>
      </c>
      <c r="U137" s="25" t="str">
        <f t="shared" si="77"/>
        <v/>
      </c>
      <c r="V137" s="25" t="str">
        <f t="shared" si="78"/>
        <v/>
      </c>
      <c r="W137" s="26" t="str">
        <f t="shared" si="79"/>
        <v/>
      </c>
      <c r="X137" s="27" t="str">
        <f t="shared" si="80"/>
        <v/>
      </c>
      <c r="Y137" s="25" t="str">
        <f t="shared" si="81"/>
        <v/>
      </c>
      <c r="Z137" s="25" t="str">
        <f t="shared" si="82"/>
        <v/>
      </c>
      <c r="AA137" s="26" t="str">
        <f t="shared" si="83"/>
        <v/>
      </c>
      <c r="AB137" s="27" t="str">
        <f t="shared" si="84"/>
        <v/>
      </c>
      <c r="AC137" s="25" t="str">
        <f t="shared" si="85"/>
        <v/>
      </c>
      <c r="AD137" s="25" t="str">
        <f t="shared" si="86"/>
        <v/>
      </c>
      <c r="AE137" s="26" t="str">
        <f t="shared" si="87"/>
        <v/>
      </c>
      <c r="AF137" s="27" t="str">
        <f t="shared" si="88"/>
        <v/>
      </c>
      <c r="AG137" s="25" t="str">
        <f t="shared" si="89"/>
        <v/>
      </c>
      <c r="AH137" s="25" t="str">
        <f t="shared" si="90"/>
        <v/>
      </c>
      <c r="AI137" s="26" t="str">
        <f t="shared" si="91"/>
        <v/>
      </c>
      <c r="AJ137" s="27" t="str">
        <f t="shared" si="92"/>
        <v/>
      </c>
      <c r="AK137" s="25" t="str">
        <f t="shared" si="93"/>
        <v/>
      </c>
      <c r="AL137" s="25" t="str">
        <f t="shared" si="94"/>
        <v/>
      </c>
      <c r="AM137" s="28" t="str">
        <f t="shared" si="95"/>
        <v/>
      </c>
      <c r="AN137" s="29" t="b">
        <f t="shared" si="97"/>
        <v>0</v>
      </c>
      <c r="AO137" s="29" t="b">
        <f t="shared" si="98"/>
        <v>0</v>
      </c>
      <c r="AP137" s="29" t="b">
        <f t="shared" si="99"/>
        <v>0</v>
      </c>
      <c r="AQ137" s="29" t="b">
        <f t="shared" si="100"/>
        <v>0</v>
      </c>
      <c r="AR137" s="29" t="b">
        <f t="shared" si="101"/>
        <v>0</v>
      </c>
    </row>
    <row r="138" spans="1:44">
      <c r="A138" s="14"/>
      <c r="B138" s="14"/>
      <c r="C138" s="22"/>
      <c r="D138" s="14"/>
      <c r="E138" s="14"/>
      <c r="F138" s="14"/>
      <c r="G138" s="14"/>
      <c r="H138" s="15"/>
      <c r="I138" s="15"/>
      <c r="J138" s="15"/>
      <c r="K138" s="15"/>
      <c r="L138" s="15"/>
      <c r="M138" s="23">
        <f>IF(G138=1,IF(T138='Valori Consentiti - Table 1'!$I$2,5,IF(T138="X",1,0))+IF(U138='Valori Consentiti - Table 1'!$K$2,5,IF(U138="X",1,0))+IF(V138='Valori Consentiti - Table 1'!$M$2,5,IF(V138="X",1,0))+IF(W138='Valori Consentiti - Table 1'!$O$2,5,IF(W138="X",1,0))+IF(X138='Valori Consentiti - Table 1'!$Q$2,5,IF(X138="X",1,0))+IF(Y138='Valori Consentiti - Table 1'!$S$2,5,IF(Y138="X",1,0))+IF(Z138='Valori Consentiti - Table 1'!$U$2,5,IF(Z138="X",1,0))+IF(AA138='Valori Consentiti - Table 1'!$W$2,5,IF(AA138="X",1,0))+IF(AB138='Valori Consentiti - Table 1'!$Y$2,5,IF(AB138="X",1,0))+IF(AC138='Valori Consentiti - Table 1'!$AA$2,5,IF(AC138="X",1,0))+IF(AD138='Valori Consentiti - Table 1'!$AC$2,5,IF(AD138="X",1,0))+IF(AE138='Valori Consentiti - Table 1'!$AE$2,5,IF(AE138="X",1,0))+IF(AF138='Valori Consentiti - Table 1'!$AG$2,5,IF(AF138="X",1,0))+IF(AG138='Valori Consentiti - Table 1'!$AI$2,5,IF(AG138="X",1,0))+IF(AH138='Valori Consentiti - Table 1'!$AK$2,5,IF(AH138="X",1,0))+IF(AI138='Valori Consentiti - Table 1'!$AM$2,5,IF(AI138="X",1,0))+IF(AJ138='Valori Consentiti - Table 1'!$AO$2,5,IF(AJ138="X",1,0))+IF(AK138='Valori Consentiti - Table 1'!$AQ$2,5,IF(AK138="X",1,0))+IF(AL138='Valori Consentiti - Table 1'!$AS$2,5,IF(AL138="X",1,0))+IF(AM138='Valori Consentiti - Table 1'!$AU$2,5,IF(AM138="X",1,0)),IF(G138=2,IF(T138='Valori Consentiti - Table 1'!$I$3,5,IF(T138="X",1,0))+IF(U138='Valori Consentiti - Table 1'!$K$3,5,IF(U138="X",1,0))+IF(V138='Valori Consentiti - Table 1'!$M$3,5,IF(V138="X",1,0))+IF(W138='Valori Consentiti - Table 1'!$O$3,5,IF(W138="X",1,0))+IF(X138='Valori Consentiti - Table 1'!$Q$3,5,IF(X138="X",1,0))+IF(Y138='Valori Consentiti - Table 1'!$S$3,5,IF(Y138="X",1,0))+IF(Z138='Valori Consentiti - Table 1'!$U$3,5,IF(Z138="X",1,0))+IF(AA138='Valori Consentiti - Table 1'!$W$3,5,IF(AA138="X",1,0))+IF(AB138='Valori Consentiti - Table 1'!$Y$3,5,IF(AB138="X",1,0))+IF(AC138='Valori Consentiti - Table 1'!$AA$3,5,IF(AC138="X",1,0))+IF(AD138='Valori Consentiti - Table 1'!$AC$3,5,IF(AD138="X",1,0))+IF(AE138='Valori Consentiti - Table 1'!$AE$3,5,IF(AE138="X",1,0))+IF(AF138='Valori Consentiti - Table 1'!$AG$3,5,IF(AF138="X",1,0))+IF(AG138='Valori Consentiti - Table 1'!$AI$3,5,IF(AG138="X",1,0))+IF(AH138='Valori Consentiti - Table 1'!$AK$3,5,IF(AH138="X",1,0))+IF(AI138='Valori Consentiti - Table 1'!$AM$3,5,IF(AI138="X",1,0))+IF(AJ138='Valori Consentiti - Table 1'!$AO$3,5,IF(AJ138="X",1,0))+IF(AK138='Valori Consentiti - Table 1'!$AQ$3,5,IF(AK138="X",1,0))+IF(AL138='Valori Consentiti - Table 1'!$AS$3,5,IF(AL138="X",1,0))+IF(AM138='Valori Consentiti - Table 1'!$AU$3,5,IF(AM138="X",1,0)),IF(G138=3,IF(T138='Valori Consentiti - Table 1'!$I$4,5,IF(T138="X",1,0))+IF(U138='Valori Consentiti - Table 1'!$K$4,5,IF(U138="X",1,0))+IF(V138='Valori Consentiti - Table 1'!$M$4,5,IF(V138="X",1,0))+IF(W138='Valori Consentiti - Table 1'!$O$4,5,IF(W138="X",1,0))+IF(X138='Valori Consentiti - Table 1'!$Q$4,5,IF(X138="X",1,0))+IF(Y138='Valori Consentiti - Table 1'!$S$4,5,IF(Y138="X",1,0))+IF(Z138='Valori Consentiti - Table 1'!$U$4,5,IF(Z138="X",1,0))+IF(AA138='Valori Consentiti - Table 1'!$W$4,5,IF(AA138="X",1,0))+IF(AB138='Valori Consentiti - Table 1'!$Y$4,5,IF(AB138="X",1,0))+IF(AC138='Valori Consentiti - Table 1'!$AA$4,5,IF(AC138="X",1,0))+IF(AD138='Valori Consentiti - Table 1'!$AC$4,5,IF(AD138="X",1,0))+IF(AE138='Valori Consentiti - Table 1'!$AE$4,5,IF(AE138="X",1,0))+IF(AF138='Valori Consentiti - Table 1'!$AG$4,5,IF(AF138="X",1,0))+IF(AG138='Valori Consentiti - Table 1'!$AI$4,5,IF(AG138="X",1,0))+IF(AH138='Valori Consentiti - Table 1'!$AK$4,5,IF(AH138="X",1,0))+IF(AI138='Valori Consentiti - Table 1'!$AM$4,5,IF(AI138="X",1,0))+IF(AJ138='Valori Consentiti - Table 1'!$AO$4,5,IF(AJ138="X",1,0))+IF(AK138='Valori Consentiti - Table 1'!$AQ$4,5,IF(AK138="X",1,0))+IF(AL138='Valori Consentiti - Table 1'!$AS$4,5,IF(AL138="X",1,0))+IF(AM138='Valori Consentiti - Table 1'!$AU$4,5,IF(AM138="X",1,0)),IF(G138=4,IF(T138='Valori Consentiti - Table 1'!$I$5,5,IF(T138="X",1,0))+IF(U138='Valori Consentiti - Table 1'!$K$5,5,IF(U138="X",1,0))+IF(V138='Valori Consentiti - Table 1'!$M$5,5,IF(V138="X",1,0))+IF(W138='Valori Consentiti - Table 1'!$O$5,5,IF(W138="X",1,0))+IF(X138='Valori Consentiti - Table 1'!$Q$5,5,IF(X138="X",1,0))+IF(Y138='Valori Consentiti - Table 1'!$S$5,5,IF(Y138="X",1,0))+IF(Z138='Valori Consentiti - Table 1'!$U$5,5,IF(Z138="X",1,0))+IF(AA138='Valori Consentiti - Table 1'!$W$5,5,IF(AA138="X",1,0))+IF(AB138='Valori Consentiti - Table 1'!$Y$5,5,IF(AB138="X",1,0))+IF(AC138='Valori Consentiti - Table 1'!$AA$5,5,IF(AC138="X",1,0))+IF(AD138='Valori Consentiti - Table 1'!$AC$5,5,IF(AD138="X",1,0))+IF(AE138='Valori Consentiti - Table 1'!$AE$5,5,IF(AE138="X",1,0))+IF(AF138='Valori Consentiti - Table 1'!$AG$5,5,IF(AF138="X",1,0))+IF(AG138='Valori Consentiti - Table 1'!$AI$5,5,IF(AG138="X",1,0))+IF(AH138='Valori Consentiti - Table 1'!$AK$5,5,IF(AH138="X",1,0))+IF(AI138='Valori Consentiti - Table 1'!$AM$5,5,IF(AI138="X",1,0))+IF(AJ138='Valori Consentiti - Table 1'!$AO$5,5,IF(AJ138="X",1,0))+IF(AK138='Valori Consentiti - Table 1'!$AQ$5,5,IF(AK138="X",1,0))+IF(AL138='Valori Consentiti - Table 1'!$AS$5,5,IF(AL138="X",1,0))+IF(AM138='Valori Consentiti - Table 1'!$AU$5,5,IF(AM138="X",1,0)),))))</f>
        <v>0</v>
      </c>
      <c r="N138" s="16">
        <f t="shared" si="73"/>
        <v>0</v>
      </c>
      <c r="O138" s="16">
        <f t="shared" si="74"/>
        <v>20</v>
      </c>
      <c r="P138" s="16">
        <f>IF(G138=1,IF(T138='Valori Consentiti - Table 1'!$I$2,1,0)+IF(U138='Valori Consentiti - Table 1'!$K$2,1,0)+IF(V138='Valori Consentiti - Table 1'!$M$2,1,0)+IF(W138='Valori Consentiti - Table 1'!$O$2,1,0)+IF(X138='Valori Consentiti - Table 1'!$Q$2,1,0)+IF(Y138='Valori Consentiti - Table 1'!$S$2,1,0)+IF(Z138='Valori Consentiti - Table 1'!$U$2,1,0)+IF(AA138='Valori Consentiti - Table 1'!$W$2,1,0)+IF(AB138='Valori Consentiti - Table 1'!$Y$2,1,0)+IF(AC138='Valori Consentiti - Table 1'!$AA$2,1,0)+IF(AD138='Valori Consentiti - Table 1'!$AC$2,1,0)+IF(AE138='Valori Consentiti - Table 1'!$AE$2,1,0)+IF(AF138='Valori Consentiti - Table 1'!$AG$2,1,0)+IF(AG138='Valori Consentiti - Table 1'!$AI$2,1,0)+IF(AH138='Valori Consentiti - Table 1'!$AK$2,1,0)+IF(AI138='Valori Consentiti - Table 1'!$AM$2,1,0)+IF(AJ138='Valori Consentiti - Table 1'!$AO$2,1,0)+IF(AK138='Valori Consentiti - Table 1'!$AQ$2,1,0)+IF(AL138='Valori Consentiti - Table 1'!$AS$2,1,0)+IF(AM138='Valori Consentiti - Table 1'!$AU$2,1,0),IF(G138=2,IF(T138='Valori Consentiti - Table 1'!$I$3,1,0)+IF(U138='Valori Consentiti - Table 1'!$K$3,1,0)+IF(V138='Valori Consentiti - Table 1'!$M$3,1,0)+IF(W138='Valori Consentiti - Table 1'!$O$3,1,0)+IF(X138='Valori Consentiti - Table 1'!$Q$3,1,0)+IF(Y138='Valori Consentiti - Table 1'!$S$3,1,0)+IF(Z138='Valori Consentiti - Table 1'!$U$3,1,0)+IF(AA138='Valori Consentiti - Table 1'!$W$3,1,0)+IF(AB138='Valori Consentiti - Table 1'!$Y$3,1,0)+IF(AC138='Valori Consentiti - Table 1'!$AA$3,1,0)+IF(AD138='Valori Consentiti - Table 1'!$AC$3,1,0)+IF(AE138='Valori Consentiti - Table 1'!$AE$3,1,0)+IF(AF138='Valori Consentiti - Table 1'!$AG$3,1,0)+IF(AG138='Valori Consentiti - Table 1'!$AI$3,1,0)+IF(AH138='Valori Consentiti - Table 1'!$AK$3,1,0)+IF(AI138='Valori Consentiti - Table 1'!$AM$3,1,0)+IF(AJ138='Valori Consentiti - Table 1'!$AO$3,1,0)+IF(AK138='Valori Consentiti - Table 1'!$AQ$3,1,0)+IF(AL138='Valori Consentiti - Table 1'!$AS$3,1,0)+IF(AM138='Valori Consentiti - Table 1'!$AU$3,1,0),IF(G138=3,IF(T138='Valori Consentiti - Table 1'!$I$4,1,0)+IF(U138='Valori Consentiti - Table 1'!$K$4,1,0)+IF(V138='Valori Consentiti - Table 1'!$M$4,1,0)+IF(W138='Valori Consentiti - Table 1'!$O$4,1,0)+IF(X138='Valori Consentiti - Table 1'!$Q$4,1,0)+IF(Y138='Valori Consentiti - Table 1'!$S$4,1,0)+IF(Z138='Valori Consentiti - Table 1'!$U$4,1,0)+IF(AA138='Valori Consentiti - Table 1'!$W$4,1,0)+IF(AB138='Valori Consentiti - Table 1'!$Y$4,1,0)+IF(AC138='Valori Consentiti - Table 1'!$AA$4,1,0)+IF(AD138='Valori Consentiti - Table 1'!$AC$4,1,0)+IF(AE138='Valori Consentiti - Table 1'!$AE$4,1,0)+IF(AF138='Valori Consentiti - Table 1'!$AG$4,1,0)+IF(AG138='Valori Consentiti - Table 1'!$AI$4,1,0)+IF(AH138='Valori Consentiti - Table 1'!$AK$4,1,0)+IF(AI138='Valori Consentiti - Table 1'!$AM$4,1,0)+IF(AJ138='Valori Consentiti - Table 1'!$AO$4,1,0)+IF(AK138='Valori Consentiti - Table 1'!$AQ$4,1,0)+IF(AL138='Valori Consentiti - Table 1'!$AS$4,1,0)+IF(AM138='Valori Consentiti - Table 1'!$AU$4,1,0),IF(G138=4,IF(T138='Valori Consentiti - Table 1'!$I$5,1,0)+IF(U138='Valori Consentiti - Table 1'!$K$5,1,0)+IF(V138='Valori Consentiti - Table 1'!$M$5,1,0)+IF(W138='Valori Consentiti - Table 1'!$O$5,1,0)+IF(X138='Valori Consentiti - Table 1'!$Q$5,1,0)+IF(Y138='Valori Consentiti - Table 1'!$S$5,1,0)+IF(Z138='Valori Consentiti - Table 1'!$U$5,1,0)+IF(AA138='Valori Consentiti - Table 1'!$W$5,1,0)+IF(AB138='Valori Consentiti - Table 1'!$Y$5,1,0)+IF(AC138='Valori Consentiti - Table 1'!$AA$5,1,0)+IF(AD138='Valori Consentiti - Table 1'!$AC$5,1,0)+IF(AE138='Valori Consentiti - Table 1'!$AE$5,1,0)+IF(AF138='Valori Consentiti - Table 1'!$AG$5,1,0)+IF(AG138='Valori Consentiti - Table 1'!$AI$5,1,0)+IF(AH138='Valori Consentiti - Table 1'!$AK$5,1,0)+IF(AI138='Valori Consentiti - Table 1'!$AM$5,1,0)+IF(AJ138='Valori Consentiti - Table 1'!$AO$5,1,0)+IF(AK138='Valori Consentiti - Table 1'!$AQ$5,1,0)+IF(AL138='Valori Consentiti - Table 1'!$AS$5,1,0)+IF(AM138='Valori Consentiti - Table 1'!$AU$5,1,0),))))</f>
        <v>0</v>
      </c>
      <c r="Q138" s="16">
        <f t="shared" si="75"/>
        <v>20</v>
      </c>
      <c r="R138" s="16">
        <f t="shared" si="96"/>
        <v>1</v>
      </c>
      <c r="S138" s="17"/>
      <c r="T138" s="24" t="str">
        <f t="shared" si="76"/>
        <v/>
      </c>
      <c r="U138" s="25" t="str">
        <f t="shared" si="77"/>
        <v/>
      </c>
      <c r="V138" s="25" t="str">
        <f t="shared" si="78"/>
        <v/>
      </c>
      <c r="W138" s="26" t="str">
        <f t="shared" si="79"/>
        <v/>
      </c>
      <c r="X138" s="27" t="str">
        <f t="shared" si="80"/>
        <v/>
      </c>
      <c r="Y138" s="25" t="str">
        <f t="shared" si="81"/>
        <v/>
      </c>
      <c r="Z138" s="25" t="str">
        <f t="shared" si="82"/>
        <v/>
      </c>
      <c r="AA138" s="26" t="str">
        <f t="shared" si="83"/>
        <v/>
      </c>
      <c r="AB138" s="27" t="str">
        <f t="shared" si="84"/>
        <v/>
      </c>
      <c r="AC138" s="25" t="str">
        <f t="shared" si="85"/>
        <v/>
      </c>
      <c r="AD138" s="25" t="str">
        <f t="shared" si="86"/>
        <v/>
      </c>
      <c r="AE138" s="26" t="str">
        <f t="shared" si="87"/>
        <v/>
      </c>
      <c r="AF138" s="27" t="str">
        <f t="shared" si="88"/>
        <v/>
      </c>
      <c r="AG138" s="25" t="str">
        <f t="shared" si="89"/>
        <v/>
      </c>
      <c r="AH138" s="25" t="str">
        <f t="shared" si="90"/>
        <v/>
      </c>
      <c r="AI138" s="26" t="str">
        <f t="shared" si="91"/>
        <v/>
      </c>
      <c r="AJ138" s="27" t="str">
        <f t="shared" si="92"/>
        <v/>
      </c>
      <c r="AK138" s="25" t="str">
        <f t="shared" si="93"/>
        <v/>
      </c>
      <c r="AL138" s="25" t="str">
        <f t="shared" si="94"/>
        <v/>
      </c>
      <c r="AM138" s="28" t="str">
        <f t="shared" si="95"/>
        <v/>
      </c>
      <c r="AN138" s="29" t="b">
        <f t="shared" si="97"/>
        <v>0</v>
      </c>
      <c r="AO138" s="29" t="b">
        <f t="shared" si="98"/>
        <v>0</v>
      </c>
      <c r="AP138" s="29" t="b">
        <f t="shared" si="99"/>
        <v>0</v>
      </c>
      <c r="AQ138" s="29" t="b">
        <f t="shared" si="100"/>
        <v>0</v>
      </c>
      <c r="AR138" s="29" t="b">
        <f t="shared" si="101"/>
        <v>0</v>
      </c>
    </row>
    <row r="139" spans="1:44">
      <c r="A139" s="14"/>
      <c r="B139" s="14"/>
      <c r="C139" s="22"/>
      <c r="D139" s="14"/>
      <c r="E139" s="14"/>
      <c r="F139" s="14"/>
      <c r="G139" s="14"/>
      <c r="H139" s="15"/>
      <c r="I139" s="15"/>
      <c r="J139" s="15"/>
      <c r="K139" s="15"/>
      <c r="L139" s="15"/>
      <c r="M139" s="23">
        <f>IF(G139=1,IF(T139='Valori Consentiti - Table 1'!$I$2,5,IF(T139="X",1,0))+IF(U139='Valori Consentiti - Table 1'!$K$2,5,IF(U139="X",1,0))+IF(V139='Valori Consentiti - Table 1'!$M$2,5,IF(V139="X",1,0))+IF(W139='Valori Consentiti - Table 1'!$O$2,5,IF(W139="X",1,0))+IF(X139='Valori Consentiti - Table 1'!$Q$2,5,IF(X139="X",1,0))+IF(Y139='Valori Consentiti - Table 1'!$S$2,5,IF(Y139="X",1,0))+IF(Z139='Valori Consentiti - Table 1'!$U$2,5,IF(Z139="X",1,0))+IF(AA139='Valori Consentiti - Table 1'!$W$2,5,IF(AA139="X",1,0))+IF(AB139='Valori Consentiti - Table 1'!$Y$2,5,IF(AB139="X",1,0))+IF(AC139='Valori Consentiti - Table 1'!$AA$2,5,IF(AC139="X",1,0))+IF(AD139='Valori Consentiti - Table 1'!$AC$2,5,IF(AD139="X",1,0))+IF(AE139='Valori Consentiti - Table 1'!$AE$2,5,IF(AE139="X",1,0))+IF(AF139='Valori Consentiti - Table 1'!$AG$2,5,IF(AF139="X",1,0))+IF(AG139='Valori Consentiti - Table 1'!$AI$2,5,IF(AG139="X",1,0))+IF(AH139='Valori Consentiti - Table 1'!$AK$2,5,IF(AH139="X",1,0))+IF(AI139='Valori Consentiti - Table 1'!$AM$2,5,IF(AI139="X",1,0))+IF(AJ139='Valori Consentiti - Table 1'!$AO$2,5,IF(AJ139="X",1,0))+IF(AK139='Valori Consentiti - Table 1'!$AQ$2,5,IF(AK139="X",1,0))+IF(AL139='Valori Consentiti - Table 1'!$AS$2,5,IF(AL139="X",1,0))+IF(AM139='Valori Consentiti - Table 1'!$AU$2,5,IF(AM139="X",1,0)),IF(G139=2,IF(T139='Valori Consentiti - Table 1'!$I$3,5,IF(T139="X",1,0))+IF(U139='Valori Consentiti - Table 1'!$K$3,5,IF(U139="X",1,0))+IF(V139='Valori Consentiti - Table 1'!$M$3,5,IF(V139="X",1,0))+IF(W139='Valori Consentiti - Table 1'!$O$3,5,IF(W139="X",1,0))+IF(X139='Valori Consentiti - Table 1'!$Q$3,5,IF(X139="X",1,0))+IF(Y139='Valori Consentiti - Table 1'!$S$3,5,IF(Y139="X",1,0))+IF(Z139='Valori Consentiti - Table 1'!$U$3,5,IF(Z139="X",1,0))+IF(AA139='Valori Consentiti - Table 1'!$W$3,5,IF(AA139="X",1,0))+IF(AB139='Valori Consentiti - Table 1'!$Y$3,5,IF(AB139="X",1,0))+IF(AC139='Valori Consentiti - Table 1'!$AA$3,5,IF(AC139="X",1,0))+IF(AD139='Valori Consentiti - Table 1'!$AC$3,5,IF(AD139="X",1,0))+IF(AE139='Valori Consentiti - Table 1'!$AE$3,5,IF(AE139="X",1,0))+IF(AF139='Valori Consentiti - Table 1'!$AG$3,5,IF(AF139="X",1,0))+IF(AG139='Valori Consentiti - Table 1'!$AI$3,5,IF(AG139="X",1,0))+IF(AH139='Valori Consentiti - Table 1'!$AK$3,5,IF(AH139="X",1,0))+IF(AI139='Valori Consentiti - Table 1'!$AM$3,5,IF(AI139="X",1,0))+IF(AJ139='Valori Consentiti - Table 1'!$AO$3,5,IF(AJ139="X",1,0))+IF(AK139='Valori Consentiti - Table 1'!$AQ$3,5,IF(AK139="X",1,0))+IF(AL139='Valori Consentiti - Table 1'!$AS$3,5,IF(AL139="X",1,0))+IF(AM139='Valori Consentiti - Table 1'!$AU$3,5,IF(AM139="X",1,0)),IF(G139=3,IF(T139='Valori Consentiti - Table 1'!$I$4,5,IF(T139="X",1,0))+IF(U139='Valori Consentiti - Table 1'!$K$4,5,IF(U139="X",1,0))+IF(V139='Valori Consentiti - Table 1'!$M$4,5,IF(V139="X",1,0))+IF(W139='Valori Consentiti - Table 1'!$O$4,5,IF(W139="X",1,0))+IF(X139='Valori Consentiti - Table 1'!$Q$4,5,IF(X139="X",1,0))+IF(Y139='Valori Consentiti - Table 1'!$S$4,5,IF(Y139="X",1,0))+IF(Z139='Valori Consentiti - Table 1'!$U$4,5,IF(Z139="X",1,0))+IF(AA139='Valori Consentiti - Table 1'!$W$4,5,IF(AA139="X",1,0))+IF(AB139='Valori Consentiti - Table 1'!$Y$4,5,IF(AB139="X",1,0))+IF(AC139='Valori Consentiti - Table 1'!$AA$4,5,IF(AC139="X",1,0))+IF(AD139='Valori Consentiti - Table 1'!$AC$4,5,IF(AD139="X",1,0))+IF(AE139='Valori Consentiti - Table 1'!$AE$4,5,IF(AE139="X",1,0))+IF(AF139='Valori Consentiti - Table 1'!$AG$4,5,IF(AF139="X",1,0))+IF(AG139='Valori Consentiti - Table 1'!$AI$4,5,IF(AG139="X",1,0))+IF(AH139='Valori Consentiti - Table 1'!$AK$4,5,IF(AH139="X",1,0))+IF(AI139='Valori Consentiti - Table 1'!$AM$4,5,IF(AI139="X",1,0))+IF(AJ139='Valori Consentiti - Table 1'!$AO$4,5,IF(AJ139="X",1,0))+IF(AK139='Valori Consentiti - Table 1'!$AQ$4,5,IF(AK139="X",1,0))+IF(AL139='Valori Consentiti - Table 1'!$AS$4,5,IF(AL139="X",1,0))+IF(AM139='Valori Consentiti - Table 1'!$AU$4,5,IF(AM139="X",1,0)),IF(G139=4,IF(T139='Valori Consentiti - Table 1'!$I$5,5,IF(T139="X",1,0))+IF(U139='Valori Consentiti - Table 1'!$K$5,5,IF(U139="X",1,0))+IF(V139='Valori Consentiti - Table 1'!$M$5,5,IF(V139="X",1,0))+IF(W139='Valori Consentiti - Table 1'!$O$5,5,IF(W139="X",1,0))+IF(X139='Valori Consentiti - Table 1'!$Q$5,5,IF(X139="X",1,0))+IF(Y139='Valori Consentiti - Table 1'!$S$5,5,IF(Y139="X",1,0))+IF(Z139='Valori Consentiti - Table 1'!$U$5,5,IF(Z139="X",1,0))+IF(AA139='Valori Consentiti - Table 1'!$W$5,5,IF(AA139="X",1,0))+IF(AB139='Valori Consentiti - Table 1'!$Y$5,5,IF(AB139="X",1,0))+IF(AC139='Valori Consentiti - Table 1'!$AA$5,5,IF(AC139="X",1,0))+IF(AD139='Valori Consentiti - Table 1'!$AC$5,5,IF(AD139="X",1,0))+IF(AE139='Valori Consentiti - Table 1'!$AE$5,5,IF(AE139="X",1,0))+IF(AF139='Valori Consentiti - Table 1'!$AG$5,5,IF(AF139="X",1,0))+IF(AG139='Valori Consentiti - Table 1'!$AI$5,5,IF(AG139="X",1,0))+IF(AH139='Valori Consentiti - Table 1'!$AK$5,5,IF(AH139="X",1,0))+IF(AI139='Valori Consentiti - Table 1'!$AM$5,5,IF(AI139="X",1,0))+IF(AJ139='Valori Consentiti - Table 1'!$AO$5,5,IF(AJ139="X",1,0))+IF(AK139='Valori Consentiti - Table 1'!$AQ$5,5,IF(AK139="X",1,0))+IF(AL139='Valori Consentiti - Table 1'!$AS$5,5,IF(AL139="X",1,0))+IF(AM139='Valori Consentiti - Table 1'!$AU$5,5,IF(AM139="X",1,0)),))))</f>
        <v>0</v>
      </c>
      <c r="N139" s="16">
        <f t="shared" si="73"/>
        <v>0</v>
      </c>
      <c r="O139" s="16">
        <f t="shared" si="74"/>
        <v>20</v>
      </c>
      <c r="P139" s="16">
        <f>IF(G139=1,IF(T139='Valori Consentiti - Table 1'!$I$2,1,0)+IF(U139='Valori Consentiti - Table 1'!$K$2,1,0)+IF(V139='Valori Consentiti - Table 1'!$M$2,1,0)+IF(W139='Valori Consentiti - Table 1'!$O$2,1,0)+IF(X139='Valori Consentiti - Table 1'!$Q$2,1,0)+IF(Y139='Valori Consentiti - Table 1'!$S$2,1,0)+IF(Z139='Valori Consentiti - Table 1'!$U$2,1,0)+IF(AA139='Valori Consentiti - Table 1'!$W$2,1,0)+IF(AB139='Valori Consentiti - Table 1'!$Y$2,1,0)+IF(AC139='Valori Consentiti - Table 1'!$AA$2,1,0)+IF(AD139='Valori Consentiti - Table 1'!$AC$2,1,0)+IF(AE139='Valori Consentiti - Table 1'!$AE$2,1,0)+IF(AF139='Valori Consentiti - Table 1'!$AG$2,1,0)+IF(AG139='Valori Consentiti - Table 1'!$AI$2,1,0)+IF(AH139='Valori Consentiti - Table 1'!$AK$2,1,0)+IF(AI139='Valori Consentiti - Table 1'!$AM$2,1,0)+IF(AJ139='Valori Consentiti - Table 1'!$AO$2,1,0)+IF(AK139='Valori Consentiti - Table 1'!$AQ$2,1,0)+IF(AL139='Valori Consentiti - Table 1'!$AS$2,1,0)+IF(AM139='Valori Consentiti - Table 1'!$AU$2,1,0),IF(G139=2,IF(T139='Valori Consentiti - Table 1'!$I$3,1,0)+IF(U139='Valori Consentiti - Table 1'!$K$3,1,0)+IF(V139='Valori Consentiti - Table 1'!$M$3,1,0)+IF(W139='Valori Consentiti - Table 1'!$O$3,1,0)+IF(X139='Valori Consentiti - Table 1'!$Q$3,1,0)+IF(Y139='Valori Consentiti - Table 1'!$S$3,1,0)+IF(Z139='Valori Consentiti - Table 1'!$U$3,1,0)+IF(AA139='Valori Consentiti - Table 1'!$W$3,1,0)+IF(AB139='Valori Consentiti - Table 1'!$Y$3,1,0)+IF(AC139='Valori Consentiti - Table 1'!$AA$3,1,0)+IF(AD139='Valori Consentiti - Table 1'!$AC$3,1,0)+IF(AE139='Valori Consentiti - Table 1'!$AE$3,1,0)+IF(AF139='Valori Consentiti - Table 1'!$AG$3,1,0)+IF(AG139='Valori Consentiti - Table 1'!$AI$3,1,0)+IF(AH139='Valori Consentiti - Table 1'!$AK$3,1,0)+IF(AI139='Valori Consentiti - Table 1'!$AM$3,1,0)+IF(AJ139='Valori Consentiti - Table 1'!$AO$3,1,0)+IF(AK139='Valori Consentiti - Table 1'!$AQ$3,1,0)+IF(AL139='Valori Consentiti - Table 1'!$AS$3,1,0)+IF(AM139='Valori Consentiti - Table 1'!$AU$3,1,0),IF(G139=3,IF(T139='Valori Consentiti - Table 1'!$I$4,1,0)+IF(U139='Valori Consentiti - Table 1'!$K$4,1,0)+IF(V139='Valori Consentiti - Table 1'!$M$4,1,0)+IF(W139='Valori Consentiti - Table 1'!$O$4,1,0)+IF(X139='Valori Consentiti - Table 1'!$Q$4,1,0)+IF(Y139='Valori Consentiti - Table 1'!$S$4,1,0)+IF(Z139='Valori Consentiti - Table 1'!$U$4,1,0)+IF(AA139='Valori Consentiti - Table 1'!$W$4,1,0)+IF(AB139='Valori Consentiti - Table 1'!$Y$4,1,0)+IF(AC139='Valori Consentiti - Table 1'!$AA$4,1,0)+IF(AD139='Valori Consentiti - Table 1'!$AC$4,1,0)+IF(AE139='Valori Consentiti - Table 1'!$AE$4,1,0)+IF(AF139='Valori Consentiti - Table 1'!$AG$4,1,0)+IF(AG139='Valori Consentiti - Table 1'!$AI$4,1,0)+IF(AH139='Valori Consentiti - Table 1'!$AK$4,1,0)+IF(AI139='Valori Consentiti - Table 1'!$AM$4,1,0)+IF(AJ139='Valori Consentiti - Table 1'!$AO$4,1,0)+IF(AK139='Valori Consentiti - Table 1'!$AQ$4,1,0)+IF(AL139='Valori Consentiti - Table 1'!$AS$4,1,0)+IF(AM139='Valori Consentiti - Table 1'!$AU$4,1,0),IF(G139=4,IF(T139='Valori Consentiti - Table 1'!$I$5,1,0)+IF(U139='Valori Consentiti - Table 1'!$K$5,1,0)+IF(V139='Valori Consentiti - Table 1'!$M$5,1,0)+IF(W139='Valori Consentiti - Table 1'!$O$5,1,0)+IF(X139='Valori Consentiti - Table 1'!$Q$5,1,0)+IF(Y139='Valori Consentiti - Table 1'!$S$5,1,0)+IF(Z139='Valori Consentiti - Table 1'!$U$5,1,0)+IF(AA139='Valori Consentiti - Table 1'!$W$5,1,0)+IF(AB139='Valori Consentiti - Table 1'!$Y$5,1,0)+IF(AC139='Valori Consentiti - Table 1'!$AA$5,1,0)+IF(AD139='Valori Consentiti - Table 1'!$AC$5,1,0)+IF(AE139='Valori Consentiti - Table 1'!$AE$5,1,0)+IF(AF139='Valori Consentiti - Table 1'!$AG$5,1,0)+IF(AG139='Valori Consentiti - Table 1'!$AI$5,1,0)+IF(AH139='Valori Consentiti - Table 1'!$AK$5,1,0)+IF(AI139='Valori Consentiti - Table 1'!$AM$5,1,0)+IF(AJ139='Valori Consentiti - Table 1'!$AO$5,1,0)+IF(AK139='Valori Consentiti - Table 1'!$AQ$5,1,0)+IF(AL139='Valori Consentiti - Table 1'!$AS$5,1,0)+IF(AM139='Valori Consentiti - Table 1'!$AU$5,1,0),))))</f>
        <v>0</v>
      </c>
      <c r="Q139" s="16">
        <f t="shared" si="75"/>
        <v>20</v>
      </c>
      <c r="R139" s="16">
        <f t="shared" si="96"/>
        <v>1</v>
      </c>
      <c r="S139" s="17"/>
      <c r="T139" s="24" t="str">
        <f t="shared" si="76"/>
        <v/>
      </c>
      <c r="U139" s="25" t="str">
        <f t="shared" si="77"/>
        <v/>
      </c>
      <c r="V139" s="25" t="str">
        <f t="shared" si="78"/>
        <v/>
      </c>
      <c r="W139" s="26" t="str">
        <f t="shared" si="79"/>
        <v/>
      </c>
      <c r="X139" s="27" t="str">
        <f t="shared" si="80"/>
        <v/>
      </c>
      <c r="Y139" s="25" t="str">
        <f t="shared" si="81"/>
        <v/>
      </c>
      <c r="Z139" s="25" t="str">
        <f t="shared" si="82"/>
        <v/>
      </c>
      <c r="AA139" s="26" t="str">
        <f t="shared" si="83"/>
        <v/>
      </c>
      <c r="AB139" s="27" t="str">
        <f t="shared" si="84"/>
        <v/>
      </c>
      <c r="AC139" s="25" t="str">
        <f t="shared" si="85"/>
        <v/>
      </c>
      <c r="AD139" s="25" t="str">
        <f t="shared" si="86"/>
        <v/>
      </c>
      <c r="AE139" s="26" t="str">
        <f t="shared" si="87"/>
        <v/>
      </c>
      <c r="AF139" s="27" t="str">
        <f t="shared" si="88"/>
        <v/>
      </c>
      <c r="AG139" s="25" t="str">
        <f t="shared" si="89"/>
        <v/>
      </c>
      <c r="AH139" s="25" t="str">
        <f t="shared" si="90"/>
        <v/>
      </c>
      <c r="AI139" s="26" t="str">
        <f t="shared" si="91"/>
        <v/>
      </c>
      <c r="AJ139" s="27" t="str">
        <f t="shared" si="92"/>
        <v/>
      </c>
      <c r="AK139" s="25" t="str">
        <f t="shared" si="93"/>
        <v/>
      </c>
      <c r="AL139" s="25" t="str">
        <f t="shared" si="94"/>
        <v/>
      </c>
      <c r="AM139" s="28" t="str">
        <f t="shared" si="95"/>
        <v/>
      </c>
      <c r="AN139" s="29" t="b">
        <f t="shared" si="97"/>
        <v>0</v>
      </c>
      <c r="AO139" s="29" t="b">
        <f t="shared" si="98"/>
        <v>0</v>
      </c>
      <c r="AP139" s="29" t="b">
        <f t="shared" si="99"/>
        <v>0</v>
      </c>
      <c r="AQ139" s="29" t="b">
        <f t="shared" si="100"/>
        <v>0</v>
      </c>
      <c r="AR139" s="29" t="b">
        <f t="shared" si="101"/>
        <v>0</v>
      </c>
    </row>
    <row r="140" spans="1:44">
      <c r="A140" s="14"/>
      <c r="B140" s="14"/>
      <c r="C140" s="22"/>
      <c r="D140" s="14"/>
      <c r="E140" s="14"/>
      <c r="F140" s="14"/>
      <c r="G140" s="14"/>
      <c r="H140" s="15"/>
      <c r="I140" s="15"/>
      <c r="J140" s="15"/>
      <c r="K140" s="15"/>
      <c r="L140" s="15"/>
      <c r="M140" s="23">
        <f>IF(G140=1,IF(T140='Valori Consentiti - Table 1'!$I$2,5,IF(T140="X",1,0))+IF(U140='Valori Consentiti - Table 1'!$K$2,5,IF(U140="X",1,0))+IF(V140='Valori Consentiti - Table 1'!$M$2,5,IF(V140="X",1,0))+IF(W140='Valori Consentiti - Table 1'!$O$2,5,IF(W140="X",1,0))+IF(X140='Valori Consentiti - Table 1'!$Q$2,5,IF(X140="X",1,0))+IF(Y140='Valori Consentiti - Table 1'!$S$2,5,IF(Y140="X",1,0))+IF(Z140='Valori Consentiti - Table 1'!$U$2,5,IF(Z140="X",1,0))+IF(AA140='Valori Consentiti - Table 1'!$W$2,5,IF(AA140="X",1,0))+IF(AB140='Valori Consentiti - Table 1'!$Y$2,5,IF(AB140="X",1,0))+IF(AC140='Valori Consentiti - Table 1'!$AA$2,5,IF(AC140="X",1,0))+IF(AD140='Valori Consentiti - Table 1'!$AC$2,5,IF(AD140="X",1,0))+IF(AE140='Valori Consentiti - Table 1'!$AE$2,5,IF(AE140="X",1,0))+IF(AF140='Valori Consentiti - Table 1'!$AG$2,5,IF(AF140="X",1,0))+IF(AG140='Valori Consentiti - Table 1'!$AI$2,5,IF(AG140="X",1,0))+IF(AH140='Valori Consentiti - Table 1'!$AK$2,5,IF(AH140="X",1,0))+IF(AI140='Valori Consentiti - Table 1'!$AM$2,5,IF(AI140="X",1,0))+IF(AJ140='Valori Consentiti - Table 1'!$AO$2,5,IF(AJ140="X",1,0))+IF(AK140='Valori Consentiti - Table 1'!$AQ$2,5,IF(AK140="X",1,0))+IF(AL140='Valori Consentiti - Table 1'!$AS$2,5,IF(AL140="X",1,0))+IF(AM140='Valori Consentiti - Table 1'!$AU$2,5,IF(AM140="X",1,0)),IF(G140=2,IF(T140='Valori Consentiti - Table 1'!$I$3,5,IF(T140="X",1,0))+IF(U140='Valori Consentiti - Table 1'!$K$3,5,IF(U140="X",1,0))+IF(V140='Valori Consentiti - Table 1'!$M$3,5,IF(V140="X",1,0))+IF(W140='Valori Consentiti - Table 1'!$O$3,5,IF(W140="X",1,0))+IF(X140='Valori Consentiti - Table 1'!$Q$3,5,IF(X140="X",1,0))+IF(Y140='Valori Consentiti - Table 1'!$S$3,5,IF(Y140="X",1,0))+IF(Z140='Valori Consentiti - Table 1'!$U$3,5,IF(Z140="X",1,0))+IF(AA140='Valori Consentiti - Table 1'!$W$3,5,IF(AA140="X",1,0))+IF(AB140='Valori Consentiti - Table 1'!$Y$3,5,IF(AB140="X",1,0))+IF(AC140='Valori Consentiti - Table 1'!$AA$3,5,IF(AC140="X",1,0))+IF(AD140='Valori Consentiti - Table 1'!$AC$3,5,IF(AD140="X",1,0))+IF(AE140='Valori Consentiti - Table 1'!$AE$3,5,IF(AE140="X",1,0))+IF(AF140='Valori Consentiti - Table 1'!$AG$3,5,IF(AF140="X",1,0))+IF(AG140='Valori Consentiti - Table 1'!$AI$3,5,IF(AG140="X",1,0))+IF(AH140='Valori Consentiti - Table 1'!$AK$3,5,IF(AH140="X",1,0))+IF(AI140='Valori Consentiti - Table 1'!$AM$3,5,IF(AI140="X",1,0))+IF(AJ140='Valori Consentiti - Table 1'!$AO$3,5,IF(AJ140="X",1,0))+IF(AK140='Valori Consentiti - Table 1'!$AQ$3,5,IF(AK140="X",1,0))+IF(AL140='Valori Consentiti - Table 1'!$AS$3,5,IF(AL140="X",1,0))+IF(AM140='Valori Consentiti - Table 1'!$AU$3,5,IF(AM140="X",1,0)),IF(G140=3,IF(T140='Valori Consentiti - Table 1'!$I$4,5,IF(T140="X",1,0))+IF(U140='Valori Consentiti - Table 1'!$K$4,5,IF(U140="X",1,0))+IF(V140='Valori Consentiti - Table 1'!$M$4,5,IF(V140="X",1,0))+IF(W140='Valori Consentiti - Table 1'!$O$4,5,IF(W140="X",1,0))+IF(X140='Valori Consentiti - Table 1'!$Q$4,5,IF(X140="X",1,0))+IF(Y140='Valori Consentiti - Table 1'!$S$4,5,IF(Y140="X",1,0))+IF(Z140='Valori Consentiti - Table 1'!$U$4,5,IF(Z140="X",1,0))+IF(AA140='Valori Consentiti - Table 1'!$W$4,5,IF(AA140="X",1,0))+IF(AB140='Valori Consentiti - Table 1'!$Y$4,5,IF(AB140="X",1,0))+IF(AC140='Valori Consentiti - Table 1'!$AA$4,5,IF(AC140="X",1,0))+IF(AD140='Valori Consentiti - Table 1'!$AC$4,5,IF(AD140="X",1,0))+IF(AE140='Valori Consentiti - Table 1'!$AE$4,5,IF(AE140="X",1,0))+IF(AF140='Valori Consentiti - Table 1'!$AG$4,5,IF(AF140="X",1,0))+IF(AG140='Valori Consentiti - Table 1'!$AI$4,5,IF(AG140="X",1,0))+IF(AH140='Valori Consentiti - Table 1'!$AK$4,5,IF(AH140="X",1,0))+IF(AI140='Valori Consentiti - Table 1'!$AM$4,5,IF(AI140="X",1,0))+IF(AJ140='Valori Consentiti - Table 1'!$AO$4,5,IF(AJ140="X",1,0))+IF(AK140='Valori Consentiti - Table 1'!$AQ$4,5,IF(AK140="X",1,0))+IF(AL140='Valori Consentiti - Table 1'!$AS$4,5,IF(AL140="X",1,0))+IF(AM140='Valori Consentiti - Table 1'!$AU$4,5,IF(AM140="X",1,0)),IF(G140=4,IF(T140='Valori Consentiti - Table 1'!$I$5,5,IF(T140="X",1,0))+IF(U140='Valori Consentiti - Table 1'!$K$5,5,IF(U140="X",1,0))+IF(V140='Valori Consentiti - Table 1'!$M$5,5,IF(V140="X",1,0))+IF(W140='Valori Consentiti - Table 1'!$O$5,5,IF(W140="X",1,0))+IF(X140='Valori Consentiti - Table 1'!$Q$5,5,IF(X140="X",1,0))+IF(Y140='Valori Consentiti - Table 1'!$S$5,5,IF(Y140="X",1,0))+IF(Z140='Valori Consentiti - Table 1'!$U$5,5,IF(Z140="X",1,0))+IF(AA140='Valori Consentiti - Table 1'!$W$5,5,IF(AA140="X",1,0))+IF(AB140='Valori Consentiti - Table 1'!$Y$5,5,IF(AB140="X",1,0))+IF(AC140='Valori Consentiti - Table 1'!$AA$5,5,IF(AC140="X",1,0))+IF(AD140='Valori Consentiti - Table 1'!$AC$5,5,IF(AD140="X",1,0))+IF(AE140='Valori Consentiti - Table 1'!$AE$5,5,IF(AE140="X",1,0))+IF(AF140='Valori Consentiti - Table 1'!$AG$5,5,IF(AF140="X",1,0))+IF(AG140='Valori Consentiti - Table 1'!$AI$5,5,IF(AG140="X",1,0))+IF(AH140='Valori Consentiti - Table 1'!$AK$5,5,IF(AH140="X",1,0))+IF(AI140='Valori Consentiti - Table 1'!$AM$5,5,IF(AI140="X",1,0))+IF(AJ140='Valori Consentiti - Table 1'!$AO$5,5,IF(AJ140="X",1,0))+IF(AK140='Valori Consentiti - Table 1'!$AQ$5,5,IF(AK140="X",1,0))+IF(AL140='Valori Consentiti - Table 1'!$AS$5,5,IF(AL140="X",1,0))+IF(AM140='Valori Consentiti - Table 1'!$AU$5,5,IF(AM140="X",1,0)),))))</f>
        <v>0</v>
      </c>
      <c r="N140" s="16">
        <f t="shared" si="73"/>
        <v>0</v>
      </c>
      <c r="O140" s="16">
        <f t="shared" si="74"/>
        <v>20</v>
      </c>
      <c r="P140" s="16">
        <f>IF(G140=1,IF(T140='Valori Consentiti - Table 1'!$I$2,1,0)+IF(U140='Valori Consentiti - Table 1'!$K$2,1,0)+IF(V140='Valori Consentiti - Table 1'!$M$2,1,0)+IF(W140='Valori Consentiti - Table 1'!$O$2,1,0)+IF(X140='Valori Consentiti - Table 1'!$Q$2,1,0)+IF(Y140='Valori Consentiti - Table 1'!$S$2,1,0)+IF(Z140='Valori Consentiti - Table 1'!$U$2,1,0)+IF(AA140='Valori Consentiti - Table 1'!$W$2,1,0)+IF(AB140='Valori Consentiti - Table 1'!$Y$2,1,0)+IF(AC140='Valori Consentiti - Table 1'!$AA$2,1,0)+IF(AD140='Valori Consentiti - Table 1'!$AC$2,1,0)+IF(AE140='Valori Consentiti - Table 1'!$AE$2,1,0)+IF(AF140='Valori Consentiti - Table 1'!$AG$2,1,0)+IF(AG140='Valori Consentiti - Table 1'!$AI$2,1,0)+IF(AH140='Valori Consentiti - Table 1'!$AK$2,1,0)+IF(AI140='Valori Consentiti - Table 1'!$AM$2,1,0)+IF(AJ140='Valori Consentiti - Table 1'!$AO$2,1,0)+IF(AK140='Valori Consentiti - Table 1'!$AQ$2,1,0)+IF(AL140='Valori Consentiti - Table 1'!$AS$2,1,0)+IF(AM140='Valori Consentiti - Table 1'!$AU$2,1,0),IF(G140=2,IF(T140='Valori Consentiti - Table 1'!$I$3,1,0)+IF(U140='Valori Consentiti - Table 1'!$K$3,1,0)+IF(V140='Valori Consentiti - Table 1'!$M$3,1,0)+IF(W140='Valori Consentiti - Table 1'!$O$3,1,0)+IF(X140='Valori Consentiti - Table 1'!$Q$3,1,0)+IF(Y140='Valori Consentiti - Table 1'!$S$3,1,0)+IF(Z140='Valori Consentiti - Table 1'!$U$3,1,0)+IF(AA140='Valori Consentiti - Table 1'!$W$3,1,0)+IF(AB140='Valori Consentiti - Table 1'!$Y$3,1,0)+IF(AC140='Valori Consentiti - Table 1'!$AA$3,1,0)+IF(AD140='Valori Consentiti - Table 1'!$AC$3,1,0)+IF(AE140='Valori Consentiti - Table 1'!$AE$3,1,0)+IF(AF140='Valori Consentiti - Table 1'!$AG$3,1,0)+IF(AG140='Valori Consentiti - Table 1'!$AI$3,1,0)+IF(AH140='Valori Consentiti - Table 1'!$AK$3,1,0)+IF(AI140='Valori Consentiti - Table 1'!$AM$3,1,0)+IF(AJ140='Valori Consentiti - Table 1'!$AO$3,1,0)+IF(AK140='Valori Consentiti - Table 1'!$AQ$3,1,0)+IF(AL140='Valori Consentiti - Table 1'!$AS$3,1,0)+IF(AM140='Valori Consentiti - Table 1'!$AU$3,1,0),IF(G140=3,IF(T140='Valori Consentiti - Table 1'!$I$4,1,0)+IF(U140='Valori Consentiti - Table 1'!$K$4,1,0)+IF(V140='Valori Consentiti - Table 1'!$M$4,1,0)+IF(W140='Valori Consentiti - Table 1'!$O$4,1,0)+IF(X140='Valori Consentiti - Table 1'!$Q$4,1,0)+IF(Y140='Valori Consentiti - Table 1'!$S$4,1,0)+IF(Z140='Valori Consentiti - Table 1'!$U$4,1,0)+IF(AA140='Valori Consentiti - Table 1'!$W$4,1,0)+IF(AB140='Valori Consentiti - Table 1'!$Y$4,1,0)+IF(AC140='Valori Consentiti - Table 1'!$AA$4,1,0)+IF(AD140='Valori Consentiti - Table 1'!$AC$4,1,0)+IF(AE140='Valori Consentiti - Table 1'!$AE$4,1,0)+IF(AF140='Valori Consentiti - Table 1'!$AG$4,1,0)+IF(AG140='Valori Consentiti - Table 1'!$AI$4,1,0)+IF(AH140='Valori Consentiti - Table 1'!$AK$4,1,0)+IF(AI140='Valori Consentiti - Table 1'!$AM$4,1,0)+IF(AJ140='Valori Consentiti - Table 1'!$AO$4,1,0)+IF(AK140='Valori Consentiti - Table 1'!$AQ$4,1,0)+IF(AL140='Valori Consentiti - Table 1'!$AS$4,1,0)+IF(AM140='Valori Consentiti - Table 1'!$AU$4,1,0),IF(G140=4,IF(T140='Valori Consentiti - Table 1'!$I$5,1,0)+IF(U140='Valori Consentiti - Table 1'!$K$5,1,0)+IF(V140='Valori Consentiti - Table 1'!$M$5,1,0)+IF(W140='Valori Consentiti - Table 1'!$O$5,1,0)+IF(X140='Valori Consentiti - Table 1'!$Q$5,1,0)+IF(Y140='Valori Consentiti - Table 1'!$S$5,1,0)+IF(Z140='Valori Consentiti - Table 1'!$U$5,1,0)+IF(AA140='Valori Consentiti - Table 1'!$W$5,1,0)+IF(AB140='Valori Consentiti - Table 1'!$Y$5,1,0)+IF(AC140='Valori Consentiti - Table 1'!$AA$5,1,0)+IF(AD140='Valori Consentiti - Table 1'!$AC$5,1,0)+IF(AE140='Valori Consentiti - Table 1'!$AE$5,1,0)+IF(AF140='Valori Consentiti - Table 1'!$AG$5,1,0)+IF(AG140='Valori Consentiti - Table 1'!$AI$5,1,0)+IF(AH140='Valori Consentiti - Table 1'!$AK$5,1,0)+IF(AI140='Valori Consentiti - Table 1'!$AM$5,1,0)+IF(AJ140='Valori Consentiti - Table 1'!$AO$5,1,0)+IF(AK140='Valori Consentiti - Table 1'!$AQ$5,1,0)+IF(AL140='Valori Consentiti - Table 1'!$AS$5,1,0)+IF(AM140='Valori Consentiti - Table 1'!$AU$5,1,0),))))</f>
        <v>0</v>
      </c>
      <c r="Q140" s="16">
        <f t="shared" si="75"/>
        <v>20</v>
      </c>
      <c r="R140" s="16">
        <f t="shared" si="96"/>
        <v>1</v>
      </c>
      <c r="S140" s="17"/>
      <c r="T140" s="24" t="str">
        <f t="shared" si="76"/>
        <v/>
      </c>
      <c r="U140" s="25" t="str">
        <f t="shared" si="77"/>
        <v/>
      </c>
      <c r="V140" s="25" t="str">
        <f t="shared" si="78"/>
        <v/>
      </c>
      <c r="W140" s="26" t="str">
        <f t="shared" si="79"/>
        <v/>
      </c>
      <c r="X140" s="27" t="str">
        <f t="shared" si="80"/>
        <v/>
      </c>
      <c r="Y140" s="25" t="str">
        <f t="shared" si="81"/>
        <v/>
      </c>
      <c r="Z140" s="25" t="str">
        <f t="shared" si="82"/>
        <v/>
      </c>
      <c r="AA140" s="26" t="str">
        <f t="shared" si="83"/>
        <v/>
      </c>
      <c r="AB140" s="27" t="str">
        <f t="shared" si="84"/>
        <v/>
      </c>
      <c r="AC140" s="25" t="str">
        <f t="shared" si="85"/>
        <v/>
      </c>
      <c r="AD140" s="25" t="str">
        <f t="shared" si="86"/>
        <v/>
      </c>
      <c r="AE140" s="26" t="str">
        <f t="shared" si="87"/>
        <v/>
      </c>
      <c r="AF140" s="27" t="str">
        <f t="shared" si="88"/>
        <v/>
      </c>
      <c r="AG140" s="25" t="str">
        <f t="shared" si="89"/>
        <v/>
      </c>
      <c r="AH140" s="25" t="str">
        <f t="shared" si="90"/>
        <v/>
      </c>
      <c r="AI140" s="26" t="str">
        <f t="shared" si="91"/>
        <v/>
      </c>
      <c r="AJ140" s="27" t="str">
        <f t="shared" si="92"/>
        <v/>
      </c>
      <c r="AK140" s="25" t="str">
        <f t="shared" si="93"/>
        <v/>
      </c>
      <c r="AL140" s="25" t="str">
        <f t="shared" si="94"/>
        <v/>
      </c>
      <c r="AM140" s="28" t="str">
        <f t="shared" si="95"/>
        <v/>
      </c>
      <c r="AN140" s="29" t="b">
        <f t="shared" si="97"/>
        <v>0</v>
      </c>
      <c r="AO140" s="29" t="b">
        <f t="shared" si="98"/>
        <v>0</v>
      </c>
      <c r="AP140" s="29" t="b">
        <f t="shared" si="99"/>
        <v>0</v>
      </c>
      <c r="AQ140" s="29" t="b">
        <f t="shared" si="100"/>
        <v>0</v>
      </c>
      <c r="AR140" s="29" t="b">
        <f t="shared" si="101"/>
        <v>0</v>
      </c>
    </row>
    <row r="141" spans="1:44">
      <c r="A141" s="14"/>
      <c r="B141" s="14"/>
      <c r="C141" s="22"/>
      <c r="D141" s="14"/>
      <c r="E141" s="14"/>
      <c r="F141" s="14"/>
      <c r="G141" s="14"/>
      <c r="H141" s="15"/>
      <c r="I141" s="15"/>
      <c r="J141" s="15"/>
      <c r="K141" s="15"/>
      <c r="L141" s="15"/>
      <c r="M141" s="23">
        <f>IF(G141=1,IF(T141='Valori Consentiti - Table 1'!$I$2,5,IF(T141="X",1,0))+IF(U141='Valori Consentiti - Table 1'!$K$2,5,IF(U141="X",1,0))+IF(V141='Valori Consentiti - Table 1'!$M$2,5,IF(V141="X",1,0))+IF(W141='Valori Consentiti - Table 1'!$O$2,5,IF(W141="X",1,0))+IF(X141='Valori Consentiti - Table 1'!$Q$2,5,IF(X141="X",1,0))+IF(Y141='Valori Consentiti - Table 1'!$S$2,5,IF(Y141="X",1,0))+IF(Z141='Valori Consentiti - Table 1'!$U$2,5,IF(Z141="X",1,0))+IF(AA141='Valori Consentiti - Table 1'!$W$2,5,IF(AA141="X",1,0))+IF(AB141='Valori Consentiti - Table 1'!$Y$2,5,IF(AB141="X",1,0))+IF(AC141='Valori Consentiti - Table 1'!$AA$2,5,IF(AC141="X",1,0))+IF(AD141='Valori Consentiti - Table 1'!$AC$2,5,IF(AD141="X",1,0))+IF(AE141='Valori Consentiti - Table 1'!$AE$2,5,IF(AE141="X",1,0))+IF(AF141='Valori Consentiti - Table 1'!$AG$2,5,IF(AF141="X",1,0))+IF(AG141='Valori Consentiti - Table 1'!$AI$2,5,IF(AG141="X",1,0))+IF(AH141='Valori Consentiti - Table 1'!$AK$2,5,IF(AH141="X",1,0))+IF(AI141='Valori Consentiti - Table 1'!$AM$2,5,IF(AI141="X",1,0))+IF(AJ141='Valori Consentiti - Table 1'!$AO$2,5,IF(AJ141="X",1,0))+IF(AK141='Valori Consentiti - Table 1'!$AQ$2,5,IF(AK141="X",1,0))+IF(AL141='Valori Consentiti - Table 1'!$AS$2,5,IF(AL141="X",1,0))+IF(AM141='Valori Consentiti - Table 1'!$AU$2,5,IF(AM141="X",1,0)),IF(G141=2,IF(T141='Valori Consentiti - Table 1'!$I$3,5,IF(T141="X",1,0))+IF(U141='Valori Consentiti - Table 1'!$K$3,5,IF(U141="X",1,0))+IF(V141='Valori Consentiti - Table 1'!$M$3,5,IF(V141="X",1,0))+IF(W141='Valori Consentiti - Table 1'!$O$3,5,IF(W141="X",1,0))+IF(X141='Valori Consentiti - Table 1'!$Q$3,5,IF(X141="X",1,0))+IF(Y141='Valori Consentiti - Table 1'!$S$3,5,IF(Y141="X",1,0))+IF(Z141='Valori Consentiti - Table 1'!$U$3,5,IF(Z141="X",1,0))+IF(AA141='Valori Consentiti - Table 1'!$W$3,5,IF(AA141="X",1,0))+IF(AB141='Valori Consentiti - Table 1'!$Y$3,5,IF(AB141="X",1,0))+IF(AC141='Valori Consentiti - Table 1'!$AA$3,5,IF(AC141="X",1,0))+IF(AD141='Valori Consentiti - Table 1'!$AC$3,5,IF(AD141="X",1,0))+IF(AE141='Valori Consentiti - Table 1'!$AE$3,5,IF(AE141="X",1,0))+IF(AF141='Valori Consentiti - Table 1'!$AG$3,5,IF(AF141="X",1,0))+IF(AG141='Valori Consentiti - Table 1'!$AI$3,5,IF(AG141="X",1,0))+IF(AH141='Valori Consentiti - Table 1'!$AK$3,5,IF(AH141="X",1,0))+IF(AI141='Valori Consentiti - Table 1'!$AM$3,5,IF(AI141="X",1,0))+IF(AJ141='Valori Consentiti - Table 1'!$AO$3,5,IF(AJ141="X",1,0))+IF(AK141='Valori Consentiti - Table 1'!$AQ$3,5,IF(AK141="X",1,0))+IF(AL141='Valori Consentiti - Table 1'!$AS$3,5,IF(AL141="X",1,0))+IF(AM141='Valori Consentiti - Table 1'!$AU$3,5,IF(AM141="X",1,0)),IF(G141=3,IF(T141='Valori Consentiti - Table 1'!$I$4,5,IF(T141="X",1,0))+IF(U141='Valori Consentiti - Table 1'!$K$4,5,IF(U141="X",1,0))+IF(V141='Valori Consentiti - Table 1'!$M$4,5,IF(V141="X",1,0))+IF(W141='Valori Consentiti - Table 1'!$O$4,5,IF(W141="X",1,0))+IF(X141='Valori Consentiti - Table 1'!$Q$4,5,IF(X141="X",1,0))+IF(Y141='Valori Consentiti - Table 1'!$S$4,5,IF(Y141="X",1,0))+IF(Z141='Valori Consentiti - Table 1'!$U$4,5,IF(Z141="X",1,0))+IF(AA141='Valori Consentiti - Table 1'!$W$4,5,IF(AA141="X",1,0))+IF(AB141='Valori Consentiti - Table 1'!$Y$4,5,IF(AB141="X",1,0))+IF(AC141='Valori Consentiti - Table 1'!$AA$4,5,IF(AC141="X",1,0))+IF(AD141='Valori Consentiti - Table 1'!$AC$4,5,IF(AD141="X",1,0))+IF(AE141='Valori Consentiti - Table 1'!$AE$4,5,IF(AE141="X",1,0))+IF(AF141='Valori Consentiti - Table 1'!$AG$4,5,IF(AF141="X",1,0))+IF(AG141='Valori Consentiti - Table 1'!$AI$4,5,IF(AG141="X",1,0))+IF(AH141='Valori Consentiti - Table 1'!$AK$4,5,IF(AH141="X",1,0))+IF(AI141='Valori Consentiti - Table 1'!$AM$4,5,IF(AI141="X",1,0))+IF(AJ141='Valori Consentiti - Table 1'!$AO$4,5,IF(AJ141="X",1,0))+IF(AK141='Valori Consentiti - Table 1'!$AQ$4,5,IF(AK141="X",1,0))+IF(AL141='Valori Consentiti - Table 1'!$AS$4,5,IF(AL141="X",1,0))+IF(AM141='Valori Consentiti - Table 1'!$AU$4,5,IF(AM141="X",1,0)),IF(G141=4,IF(T141='Valori Consentiti - Table 1'!$I$5,5,IF(T141="X",1,0))+IF(U141='Valori Consentiti - Table 1'!$K$5,5,IF(U141="X",1,0))+IF(V141='Valori Consentiti - Table 1'!$M$5,5,IF(V141="X",1,0))+IF(W141='Valori Consentiti - Table 1'!$O$5,5,IF(W141="X",1,0))+IF(X141='Valori Consentiti - Table 1'!$Q$5,5,IF(X141="X",1,0))+IF(Y141='Valori Consentiti - Table 1'!$S$5,5,IF(Y141="X",1,0))+IF(Z141='Valori Consentiti - Table 1'!$U$5,5,IF(Z141="X",1,0))+IF(AA141='Valori Consentiti - Table 1'!$W$5,5,IF(AA141="X",1,0))+IF(AB141='Valori Consentiti - Table 1'!$Y$5,5,IF(AB141="X",1,0))+IF(AC141='Valori Consentiti - Table 1'!$AA$5,5,IF(AC141="X",1,0))+IF(AD141='Valori Consentiti - Table 1'!$AC$5,5,IF(AD141="X",1,0))+IF(AE141='Valori Consentiti - Table 1'!$AE$5,5,IF(AE141="X",1,0))+IF(AF141='Valori Consentiti - Table 1'!$AG$5,5,IF(AF141="X",1,0))+IF(AG141='Valori Consentiti - Table 1'!$AI$5,5,IF(AG141="X",1,0))+IF(AH141='Valori Consentiti - Table 1'!$AK$5,5,IF(AH141="X",1,0))+IF(AI141='Valori Consentiti - Table 1'!$AM$5,5,IF(AI141="X",1,0))+IF(AJ141='Valori Consentiti - Table 1'!$AO$5,5,IF(AJ141="X",1,0))+IF(AK141='Valori Consentiti - Table 1'!$AQ$5,5,IF(AK141="X",1,0))+IF(AL141='Valori Consentiti - Table 1'!$AS$5,5,IF(AL141="X",1,0))+IF(AM141='Valori Consentiti - Table 1'!$AU$5,5,IF(AM141="X",1,0)),))))</f>
        <v>0</v>
      </c>
      <c r="N141" s="16">
        <f t="shared" si="73"/>
        <v>0</v>
      </c>
      <c r="O141" s="16">
        <f t="shared" si="74"/>
        <v>20</v>
      </c>
      <c r="P141" s="16">
        <f>IF(G141=1,IF(T141='Valori Consentiti - Table 1'!$I$2,1,0)+IF(U141='Valori Consentiti - Table 1'!$K$2,1,0)+IF(V141='Valori Consentiti - Table 1'!$M$2,1,0)+IF(W141='Valori Consentiti - Table 1'!$O$2,1,0)+IF(X141='Valori Consentiti - Table 1'!$Q$2,1,0)+IF(Y141='Valori Consentiti - Table 1'!$S$2,1,0)+IF(Z141='Valori Consentiti - Table 1'!$U$2,1,0)+IF(AA141='Valori Consentiti - Table 1'!$W$2,1,0)+IF(AB141='Valori Consentiti - Table 1'!$Y$2,1,0)+IF(AC141='Valori Consentiti - Table 1'!$AA$2,1,0)+IF(AD141='Valori Consentiti - Table 1'!$AC$2,1,0)+IF(AE141='Valori Consentiti - Table 1'!$AE$2,1,0)+IF(AF141='Valori Consentiti - Table 1'!$AG$2,1,0)+IF(AG141='Valori Consentiti - Table 1'!$AI$2,1,0)+IF(AH141='Valori Consentiti - Table 1'!$AK$2,1,0)+IF(AI141='Valori Consentiti - Table 1'!$AM$2,1,0)+IF(AJ141='Valori Consentiti - Table 1'!$AO$2,1,0)+IF(AK141='Valori Consentiti - Table 1'!$AQ$2,1,0)+IF(AL141='Valori Consentiti - Table 1'!$AS$2,1,0)+IF(AM141='Valori Consentiti - Table 1'!$AU$2,1,0),IF(G141=2,IF(T141='Valori Consentiti - Table 1'!$I$3,1,0)+IF(U141='Valori Consentiti - Table 1'!$K$3,1,0)+IF(V141='Valori Consentiti - Table 1'!$M$3,1,0)+IF(W141='Valori Consentiti - Table 1'!$O$3,1,0)+IF(X141='Valori Consentiti - Table 1'!$Q$3,1,0)+IF(Y141='Valori Consentiti - Table 1'!$S$3,1,0)+IF(Z141='Valori Consentiti - Table 1'!$U$3,1,0)+IF(AA141='Valori Consentiti - Table 1'!$W$3,1,0)+IF(AB141='Valori Consentiti - Table 1'!$Y$3,1,0)+IF(AC141='Valori Consentiti - Table 1'!$AA$3,1,0)+IF(AD141='Valori Consentiti - Table 1'!$AC$3,1,0)+IF(AE141='Valori Consentiti - Table 1'!$AE$3,1,0)+IF(AF141='Valori Consentiti - Table 1'!$AG$3,1,0)+IF(AG141='Valori Consentiti - Table 1'!$AI$3,1,0)+IF(AH141='Valori Consentiti - Table 1'!$AK$3,1,0)+IF(AI141='Valori Consentiti - Table 1'!$AM$3,1,0)+IF(AJ141='Valori Consentiti - Table 1'!$AO$3,1,0)+IF(AK141='Valori Consentiti - Table 1'!$AQ$3,1,0)+IF(AL141='Valori Consentiti - Table 1'!$AS$3,1,0)+IF(AM141='Valori Consentiti - Table 1'!$AU$3,1,0),IF(G141=3,IF(T141='Valori Consentiti - Table 1'!$I$4,1,0)+IF(U141='Valori Consentiti - Table 1'!$K$4,1,0)+IF(V141='Valori Consentiti - Table 1'!$M$4,1,0)+IF(W141='Valori Consentiti - Table 1'!$O$4,1,0)+IF(X141='Valori Consentiti - Table 1'!$Q$4,1,0)+IF(Y141='Valori Consentiti - Table 1'!$S$4,1,0)+IF(Z141='Valori Consentiti - Table 1'!$U$4,1,0)+IF(AA141='Valori Consentiti - Table 1'!$W$4,1,0)+IF(AB141='Valori Consentiti - Table 1'!$Y$4,1,0)+IF(AC141='Valori Consentiti - Table 1'!$AA$4,1,0)+IF(AD141='Valori Consentiti - Table 1'!$AC$4,1,0)+IF(AE141='Valori Consentiti - Table 1'!$AE$4,1,0)+IF(AF141='Valori Consentiti - Table 1'!$AG$4,1,0)+IF(AG141='Valori Consentiti - Table 1'!$AI$4,1,0)+IF(AH141='Valori Consentiti - Table 1'!$AK$4,1,0)+IF(AI141='Valori Consentiti - Table 1'!$AM$4,1,0)+IF(AJ141='Valori Consentiti - Table 1'!$AO$4,1,0)+IF(AK141='Valori Consentiti - Table 1'!$AQ$4,1,0)+IF(AL141='Valori Consentiti - Table 1'!$AS$4,1,0)+IF(AM141='Valori Consentiti - Table 1'!$AU$4,1,0),IF(G141=4,IF(T141='Valori Consentiti - Table 1'!$I$5,1,0)+IF(U141='Valori Consentiti - Table 1'!$K$5,1,0)+IF(V141='Valori Consentiti - Table 1'!$M$5,1,0)+IF(W141='Valori Consentiti - Table 1'!$O$5,1,0)+IF(X141='Valori Consentiti - Table 1'!$Q$5,1,0)+IF(Y141='Valori Consentiti - Table 1'!$S$5,1,0)+IF(Z141='Valori Consentiti - Table 1'!$U$5,1,0)+IF(AA141='Valori Consentiti - Table 1'!$W$5,1,0)+IF(AB141='Valori Consentiti - Table 1'!$Y$5,1,0)+IF(AC141='Valori Consentiti - Table 1'!$AA$5,1,0)+IF(AD141='Valori Consentiti - Table 1'!$AC$5,1,0)+IF(AE141='Valori Consentiti - Table 1'!$AE$5,1,0)+IF(AF141='Valori Consentiti - Table 1'!$AG$5,1,0)+IF(AG141='Valori Consentiti - Table 1'!$AI$5,1,0)+IF(AH141='Valori Consentiti - Table 1'!$AK$5,1,0)+IF(AI141='Valori Consentiti - Table 1'!$AM$5,1,0)+IF(AJ141='Valori Consentiti - Table 1'!$AO$5,1,0)+IF(AK141='Valori Consentiti - Table 1'!$AQ$5,1,0)+IF(AL141='Valori Consentiti - Table 1'!$AS$5,1,0)+IF(AM141='Valori Consentiti - Table 1'!$AU$5,1,0),))))</f>
        <v>0</v>
      </c>
      <c r="Q141" s="16">
        <f t="shared" si="75"/>
        <v>20</v>
      </c>
      <c r="R141" s="16">
        <f t="shared" si="96"/>
        <v>1</v>
      </c>
      <c r="S141" s="17"/>
      <c r="T141" s="24" t="str">
        <f t="shared" si="76"/>
        <v/>
      </c>
      <c r="U141" s="25" t="str">
        <f t="shared" si="77"/>
        <v/>
      </c>
      <c r="V141" s="25" t="str">
        <f t="shared" si="78"/>
        <v/>
      </c>
      <c r="W141" s="26" t="str">
        <f t="shared" si="79"/>
        <v/>
      </c>
      <c r="X141" s="27" t="str">
        <f t="shared" si="80"/>
        <v/>
      </c>
      <c r="Y141" s="25" t="str">
        <f t="shared" si="81"/>
        <v/>
      </c>
      <c r="Z141" s="25" t="str">
        <f t="shared" si="82"/>
        <v/>
      </c>
      <c r="AA141" s="26" t="str">
        <f t="shared" si="83"/>
        <v/>
      </c>
      <c r="AB141" s="27" t="str">
        <f t="shared" si="84"/>
        <v/>
      </c>
      <c r="AC141" s="25" t="str">
        <f t="shared" si="85"/>
        <v/>
      </c>
      <c r="AD141" s="25" t="str">
        <f t="shared" si="86"/>
        <v/>
      </c>
      <c r="AE141" s="26" t="str">
        <f t="shared" si="87"/>
        <v/>
      </c>
      <c r="AF141" s="27" t="str">
        <f t="shared" si="88"/>
        <v/>
      </c>
      <c r="AG141" s="25" t="str">
        <f t="shared" si="89"/>
        <v/>
      </c>
      <c r="AH141" s="25" t="str">
        <f t="shared" si="90"/>
        <v/>
      </c>
      <c r="AI141" s="26" t="str">
        <f t="shared" si="91"/>
        <v/>
      </c>
      <c r="AJ141" s="27" t="str">
        <f t="shared" si="92"/>
        <v/>
      </c>
      <c r="AK141" s="25" t="str">
        <f t="shared" si="93"/>
        <v/>
      </c>
      <c r="AL141" s="25" t="str">
        <f t="shared" si="94"/>
        <v/>
      </c>
      <c r="AM141" s="28" t="str">
        <f t="shared" si="95"/>
        <v/>
      </c>
      <c r="AN141" s="29" t="b">
        <f t="shared" si="97"/>
        <v>0</v>
      </c>
      <c r="AO141" s="29" t="b">
        <f t="shared" si="98"/>
        <v>0</v>
      </c>
      <c r="AP141" s="29" t="b">
        <f t="shared" si="99"/>
        <v>0</v>
      </c>
      <c r="AQ141" s="29" t="b">
        <f t="shared" si="100"/>
        <v>0</v>
      </c>
      <c r="AR141" s="29" t="b">
        <f t="shared" si="101"/>
        <v>0</v>
      </c>
    </row>
    <row r="142" spans="1:44">
      <c r="A142" s="14"/>
      <c r="B142" s="14"/>
      <c r="C142" s="22"/>
      <c r="D142" s="14"/>
      <c r="E142" s="14"/>
      <c r="F142" s="14"/>
      <c r="G142" s="14"/>
      <c r="H142" s="15"/>
      <c r="I142" s="15"/>
      <c r="J142" s="15"/>
      <c r="K142" s="15"/>
      <c r="L142" s="15"/>
      <c r="M142" s="23">
        <f>IF(G142=1,IF(T142='Valori Consentiti - Table 1'!$I$2,5,IF(T142="X",1,0))+IF(U142='Valori Consentiti - Table 1'!$K$2,5,IF(U142="X",1,0))+IF(V142='Valori Consentiti - Table 1'!$M$2,5,IF(V142="X",1,0))+IF(W142='Valori Consentiti - Table 1'!$O$2,5,IF(W142="X",1,0))+IF(X142='Valori Consentiti - Table 1'!$Q$2,5,IF(X142="X",1,0))+IF(Y142='Valori Consentiti - Table 1'!$S$2,5,IF(Y142="X",1,0))+IF(Z142='Valori Consentiti - Table 1'!$U$2,5,IF(Z142="X",1,0))+IF(AA142='Valori Consentiti - Table 1'!$W$2,5,IF(AA142="X",1,0))+IF(AB142='Valori Consentiti - Table 1'!$Y$2,5,IF(AB142="X",1,0))+IF(AC142='Valori Consentiti - Table 1'!$AA$2,5,IF(AC142="X",1,0))+IF(AD142='Valori Consentiti - Table 1'!$AC$2,5,IF(AD142="X",1,0))+IF(AE142='Valori Consentiti - Table 1'!$AE$2,5,IF(AE142="X",1,0))+IF(AF142='Valori Consentiti - Table 1'!$AG$2,5,IF(AF142="X",1,0))+IF(AG142='Valori Consentiti - Table 1'!$AI$2,5,IF(AG142="X",1,0))+IF(AH142='Valori Consentiti - Table 1'!$AK$2,5,IF(AH142="X",1,0))+IF(AI142='Valori Consentiti - Table 1'!$AM$2,5,IF(AI142="X",1,0))+IF(AJ142='Valori Consentiti - Table 1'!$AO$2,5,IF(AJ142="X",1,0))+IF(AK142='Valori Consentiti - Table 1'!$AQ$2,5,IF(AK142="X",1,0))+IF(AL142='Valori Consentiti - Table 1'!$AS$2,5,IF(AL142="X",1,0))+IF(AM142='Valori Consentiti - Table 1'!$AU$2,5,IF(AM142="X",1,0)),IF(G142=2,IF(T142='Valori Consentiti - Table 1'!$I$3,5,IF(T142="X",1,0))+IF(U142='Valori Consentiti - Table 1'!$K$3,5,IF(U142="X",1,0))+IF(V142='Valori Consentiti - Table 1'!$M$3,5,IF(V142="X",1,0))+IF(W142='Valori Consentiti - Table 1'!$O$3,5,IF(W142="X",1,0))+IF(X142='Valori Consentiti - Table 1'!$Q$3,5,IF(X142="X",1,0))+IF(Y142='Valori Consentiti - Table 1'!$S$3,5,IF(Y142="X",1,0))+IF(Z142='Valori Consentiti - Table 1'!$U$3,5,IF(Z142="X",1,0))+IF(AA142='Valori Consentiti - Table 1'!$W$3,5,IF(AA142="X",1,0))+IF(AB142='Valori Consentiti - Table 1'!$Y$3,5,IF(AB142="X",1,0))+IF(AC142='Valori Consentiti - Table 1'!$AA$3,5,IF(AC142="X",1,0))+IF(AD142='Valori Consentiti - Table 1'!$AC$3,5,IF(AD142="X",1,0))+IF(AE142='Valori Consentiti - Table 1'!$AE$3,5,IF(AE142="X",1,0))+IF(AF142='Valori Consentiti - Table 1'!$AG$3,5,IF(AF142="X",1,0))+IF(AG142='Valori Consentiti - Table 1'!$AI$3,5,IF(AG142="X",1,0))+IF(AH142='Valori Consentiti - Table 1'!$AK$3,5,IF(AH142="X",1,0))+IF(AI142='Valori Consentiti - Table 1'!$AM$3,5,IF(AI142="X",1,0))+IF(AJ142='Valori Consentiti - Table 1'!$AO$3,5,IF(AJ142="X",1,0))+IF(AK142='Valori Consentiti - Table 1'!$AQ$3,5,IF(AK142="X",1,0))+IF(AL142='Valori Consentiti - Table 1'!$AS$3,5,IF(AL142="X",1,0))+IF(AM142='Valori Consentiti - Table 1'!$AU$3,5,IF(AM142="X",1,0)),IF(G142=3,IF(T142='Valori Consentiti - Table 1'!$I$4,5,IF(T142="X",1,0))+IF(U142='Valori Consentiti - Table 1'!$K$4,5,IF(U142="X",1,0))+IF(V142='Valori Consentiti - Table 1'!$M$4,5,IF(V142="X",1,0))+IF(W142='Valori Consentiti - Table 1'!$O$4,5,IF(W142="X",1,0))+IF(X142='Valori Consentiti - Table 1'!$Q$4,5,IF(X142="X",1,0))+IF(Y142='Valori Consentiti - Table 1'!$S$4,5,IF(Y142="X",1,0))+IF(Z142='Valori Consentiti - Table 1'!$U$4,5,IF(Z142="X",1,0))+IF(AA142='Valori Consentiti - Table 1'!$W$4,5,IF(AA142="X",1,0))+IF(AB142='Valori Consentiti - Table 1'!$Y$4,5,IF(AB142="X",1,0))+IF(AC142='Valori Consentiti - Table 1'!$AA$4,5,IF(AC142="X",1,0))+IF(AD142='Valori Consentiti - Table 1'!$AC$4,5,IF(AD142="X",1,0))+IF(AE142='Valori Consentiti - Table 1'!$AE$4,5,IF(AE142="X",1,0))+IF(AF142='Valori Consentiti - Table 1'!$AG$4,5,IF(AF142="X",1,0))+IF(AG142='Valori Consentiti - Table 1'!$AI$4,5,IF(AG142="X",1,0))+IF(AH142='Valori Consentiti - Table 1'!$AK$4,5,IF(AH142="X",1,0))+IF(AI142='Valori Consentiti - Table 1'!$AM$4,5,IF(AI142="X",1,0))+IF(AJ142='Valori Consentiti - Table 1'!$AO$4,5,IF(AJ142="X",1,0))+IF(AK142='Valori Consentiti - Table 1'!$AQ$4,5,IF(AK142="X",1,0))+IF(AL142='Valori Consentiti - Table 1'!$AS$4,5,IF(AL142="X",1,0))+IF(AM142='Valori Consentiti - Table 1'!$AU$4,5,IF(AM142="X",1,0)),IF(G142=4,IF(T142='Valori Consentiti - Table 1'!$I$5,5,IF(T142="X",1,0))+IF(U142='Valori Consentiti - Table 1'!$K$5,5,IF(U142="X",1,0))+IF(V142='Valori Consentiti - Table 1'!$M$5,5,IF(V142="X",1,0))+IF(W142='Valori Consentiti - Table 1'!$O$5,5,IF(W142="X",1,0))+IF(X142='Valori Consentiti - Table 1'!$Q$5,5,IF(X142="X",1,0))+IF(Y142='Valori Consentiti - Table 1'!$S$5,5,IF(Y142="X",1,0))+IF(Z142='Valori Consentiti - Table 1'!$U$5,5,IF(Z142="X",1,0))+IF(AA142='Valori Consentiti - Table 1'!$W$5,5,IF(AA142="X",1,0))+IF(AB142='Valori Consentiti - Table 1'!$Y$5,5,IF(AB142="X",1,0))+IF(AC142='Valori Consentiti - Table 1'!$AA$5,5,IF(AC142="X",1,0))+IF(AD142='Valori Consentiti - Table 1'!$AC$5,5,IF(AD142="X",1,0))+IF(AE142='Valori Consentiti - Table 1'!$AE$5,5,IF(AE142="X",1,0))+IF(AF142='Valori Consentiti - Table 1'!$AG$5,5,IF(AF142="X",1,0))+IF(AG142='Valori Consentiti - Table 1'!$AI$5,5,IF(AG142="X",1,0))+IF(AH142='Valori Consentiti - Table 1'!$AK$5,5,IF(AH142="X",1,0))+IF(AI142='Valori Consentiti - Table 1'!$AM$5,5,IF(AI142="X",1,0))+IF(AJ142='Valori Consentiti - Table 1'!$AO$5,5,IF(AJ142="X",1,0))+IF(AK142='Valori Consentiti - Table 1'!$AQ$5,5,IF(AK142="X",1,0))+IF(AL142='Valori Consentiti - Table 1'!$AS$5,5,IF(AL142="X",1,0))+IF(AM142='Valori Consentiti - Table 1'!$AU$5,5,IF(AM142="X",1,0)),))))</f>
        <v>0</v>
      </c>
      <c r="N142" s="16">
        <f t="shared" si="73"/>
        <v>0</v>
      </c>
      <c r="O142" s="16">
        <f t="shared" si="74"/>
        <v>20</v>
      </c>
      <c r="P142" s="16">
        <f>IF(G142=1,IF(T142='Valori Consentiti - Table 1'!$I$2,1,0)+IF(U142='Valori Consentiti - Table 1'!$K$2,1,0)+IF(V142='Valori Consentiti - Table 1'!$M$2,1,0)+IF(W142='Valori Consentiti - Table 1'!$O$2,1,0)+IF(X142='Valori Consentiti - Table 1'!$Q$2,1,0)+IF(Y142='Valori Consentiti - Table 1'!$S$2,1,0)+IF(Z142='Valori Consentiti - Table 1'!$U$2,1,0)+IF(AA142='Valori Consentiti - Table 1'!$W$2,1,0)+IF(AB142='Valori Consentiti - Table 1'!$Y$2,1,0)+IF(AC142='Valori Consentiti - Table 1'!$AA$2,1,0)+IF(AD142='Valori Consentiti - Table 1'!$AC$2,1,0)+IF(AE142='Valori Consentiti - Table 1'!$AE$2,1,0)+IF(AF142='Valori Consentiti - Table 1'!$AG$2,1,0)+IF(AG142='Valori Consentiti - Table 1'!$AI$2,1,0)+IF(AH142='Valori Consentiti - Table 1'!$AK$2,1,0)+IF(AI142='Valori Consentiti - Table 1'!$AM$2,1,0)+IF(AJ142='Valori Consentiti - Table 1'!$AO$2,1,0)+IF(AK142='Valori Consentiti - Table 1'!$AQ$2,1,0)+IF(AL142='Valori Consentiti - Table 1'!$AS$2,1,0)+IF(AM142='Valori Consentiti - Table 1'!$AU$2,1,0),IF(G142=2,IF(T142='Valori Consentiti - Table 1'!$I$3,1,0)+IF(U142='Valori Consentiti - Table 1'!$K$3,1,0)+IF(V142='Valori Consentiti - Table 1'!$M$3,1,0)+IF(W142='Valori Consentiti - Table 1'!$O$3,1,0)+IF(X142='Valori Consentiti - Table 1'!$Q$3,1,0)+IF(Y142='Valori Consentiti - Table 1'!$S$3,1,0)+IF(Z142='Valori Consentiti - Table 1'!$U$3,1,0)+IF(AA142='Valori Consentiti - Table 1'!$W$3,1,0)+IF(AB142='Valori Consentiti - Table 1'!$Y$3,1,0)+IF(AC142='Valori Consentiti - Table 1'!$AA$3,1,0)+IF(AD142='Valori Consentiti - Table 1'!$AC$3,1,0)+IF(AE142='Valori Consentiti - Table 1'!$AE$3,1,0)+IF(AF142='Valori Consentiti - Table 1'!$AG$3,1,0)+IF(AG142='Valori Consentiti - Table 1'!$AI$3,1,0)+IF(AH142='Valori Consentiti - Table 1'!$AK$3,1,0)+IF(AI142='Valori Consentiti - Table 1'!$AM$3,1,0)+IF(AJ142='Valori Consentiti - Table 1'!$AO$3,1,0)+IF(AK142='Valori Consentiti - Table 1'!$AQ$3,1,0)+IF(AL142='Valori Consentiti - Table 1'!$AS$3,1,0)+IF(AM142='Valori Consentiti - Table 1'!$AU$3,1,0),IF(G142=3,IF(T142='Valori Consentiti - Table 1'!$I$4,1,0)+IF(U142='Valori Consentiti - Table 1'!$K$4,1,0)+IF(V142='Valori Consentiti - Table 1'!$M$4,1,0)+IF(W142='Valori Consentiti - Table 1'!$O$4,1,0)+IF(X142='Valori Consentiti - Table 1'!$Q$4,1,0)+IF(Y142='Valori Consentiti - Table 1'!$S$4,1,0)+IF(Z142='Valori Consentiti - Table 1'!$U$4,1,0)+IF(AA142='Valori Consentiti - Table 1'!$W$4,1,0)+IF(AB142='Valori Consentiti - Table 1'!$Y$4,1,0)+IF(AC142='Valori Consentiti - Table 1'!$AA$4,1,0)+IF(AD142='Valori Consentiti - Table 1'!$AC$4,1,0)+IF(AE142='Valori Consentiti - Table 1'!$AE$4,1,0)+IF(AF142='Valori Consentiti - Table 1'!$AG$4,1,0)+IF(AG142='Valori Consentiti - Table 1'!$AI$4,1,0)+IF(AH142='Valori Consentiti - Table 1'!$AK$4,1,0)+IF(AI142='Valori Consentiti - Table 1'!$AM$4,1,0)+IF(AJ142='Valori Consentiti - Table 1'!$AO$4,1,0)+IF(AK142='Valori Consentiti - Table 1'!$AQ$4,1,0)+IF(AL142='Valori Consentiti - Table 1'!$AS$4,1,0)+IF(AM142='Valori Consentiti - Table 1'!$AU$4,1,0),IF(G142=4,IF(T142='Valori Consentiti - Table 1'!$I$5,1,0)+IF(U142='Valori Consentiti - Table 1'!$K$5,1,0)+IF(V142='Valori Consentiti - Table 1'!$M$5,1,0)+IF(W142='Valori Consentiti - Table 1'!$O$5,1,0)+IF(X142='Valori Consentiti - Table 1'!$Q$5,1,0)+IF(Y142='Valori Consentiti - Table 1'!$S$5,1,0)+IF(Z142='Valori Consentiti - Table 1'!$U$5,1,0)+IF(AA142='Valori Consentiti - Table 1'!$W$5,1,0)+IF(AB142='Valori Consentiti - Table 1'!$Y$5,1,0)+IF(AC142='Valori Consentiti - Table 1'!$AA$5,1,0)+IF(AD142='Valori Consentiti - Table 1'!$AC$5,1,0)+IF(AE142='Valori Consentiti - Table 1'!$AE$5,1,0)+IF(AF142='Valori Consentiti - Table 1'!$AG$5,1,0)+IF(AG142='Valori Consentiti - Table 1'!$AI$5,1,0)+IF(AH142='Valori Consentiti - Table 1'!$AK$5,1,0)+IF(AI142='Valori Consentiti - Table 1'!$AM$5,1,0)+IF(AJ142='Valori Consentiti - Table 1'!$AO$5,1,0)+IF(AK142='Valori Consentiti - Table 1'!$AQ$5,1,0)+IF(AL142='Valori Consentiti - Table 1'!$AS$5,1,0)+IF(AM142='Valori Consentiti - Table 1'!$AU$5,1,0),))))</f>
        <v>0</v>
      </c>
      <c r="Q142" s="16">
        <f t="shared" si="75"/>
        <v>20</v>
      </c>
      <c r="R142" s="16">
        <f t="shared" si="96"/>
        <v>1</v>
      </c>
      <c r="S142" s="17"/>
      <c r="T142" s="24" t="str">
        <f t="shared" si="76"/>
        <v/>
      </c>
      <c r="U142" s="25" t="str">
        <f t="shared" si="77"/>
        <v/>
      </c>
      <c r="V142" s="25" t="str">
        <f t="shared" si="78"/>
        <v/>
      </c>
      <c r="W142" s="26" t="str">
        <f t="shared" si="79"/>
        <v/>
      </c>
      <c r="X142" s="27" t="str">
        <f t="shared" si="80"/>
        <v/>
      </c>
      <c r="Y142" s="25" t="str">
        <f t="shared" si="81"/>
        <v/>
      </c>
      <c r="Z142" s="25" t="str">
        <f t="shared" si="82"/>
        <v/>
      </c>
      <c r="AA142" s="26" t="str">
        <f t="shared" si="83"/>
        <v/>
      </c>
      <c r="AB142" s="27" t="str">
        <f t="shared" si="84"/>
        <v/>
      </c>
      <c r="AC142" s="25" t="str">
        <f t="shared" si="85"/>
        <v/>
      </c>
      <c r="AD142" s="25" t="str">
        <f t="shared" si="86"/>
        <v/>
      </c>
      <c r="AE142" s="26" t="str">
        <f t="shared" si="87"/>
        <v/>
      </c>
      <c r="AF142" s="27" t="str">
        <f t="shared" si="88"/>
        <v/>
      </c>
      <c r="AG142" s="25" t="str">
        <f t="shared" si="89"/>
        <v/>
      </c>
      <c r="AH142" s="25" t="str">
        <f t="shared" si="90"/>
        <v/>
      </c>
      <c r="AI142" s="26" t="str">
        <f t="shared" si="91"/>
        <v/>
      </c>
      <c r="AJ142" s="27" t="str">
        <f t="shared" si="92"/>
        <v/>
      </c>
      <c r="AK142" s="25" t="str">
        <f t="shared" si="93"/>
        <v/>
      </c>
      <c r="AL142" s="25" t="str">
        <f t="shared" si="94"/>
        <v/>
      </c>
      <c r="AM142" s="28" t="str">
        <f t="shared" si="95"/>
        <v/>
      </c>
      <c r="AN142" s="29" t="b">
        <f t="shared" si="97"/>
        <v>0</v>
      </c>
      <c r="AO142" s="29" t="b">
        <f t="shared" si="98"/>
        <v>0</v>
      </c>
      <c r="AP142" s="29" t="b">
        <f t="shared" si="99"/>
        <v>0</v>
      </c>
      <c r="AQ142" s="29" t="b">
        <f t="shared" si="100"/>
        <v>0</v>
      </c>
      <c r="AR142" s="29" t="b">
        <f t="shared" si="101"/>
        <v>0</v>
      </c>
    </row>
    <row r="143" spans="1:44">
      <c r="A143" s="14"/>
      <c r="B143" s="14"/>
      <c r="C143" s="22"/>
      <c r="D143" s="14"/>
      <c r="E143" s="14"/>
      <c r="F143" s="14"/>
      <c r="G143" s="14"/>
      <c r="H143" s="15"/>
      <c r="I143" s="15"/>
      <c r="J143" s="15"/>
      <c r="K143" s="15"/>
      <c r="L143" s="15"/>
      <c r="M143" s="23">
        <f>IF(G143=1,IF(T143='Valori Consentiti - Table 1'!$I$2,5,IF(T143="X",1,0))+IF(U143='Valori Consentiti - Table 1'!$K$2,5,IF(U143="X",1,0))+IF(V143='Valori Consentiti - Table 1'!$M$2,5,IF(V143="X",1,0))+IF(W143='Valori Consentiti - Table 1'!$O$2,5,IF(W143="X",1,0))+IF(X143='Valori Consentiti - Table 1'!$Q$2,5,IF(X143="X",1,0))+IF(Y143='Valori Consentiti - Table 1'!$S$2,5,IF(Y143="X",1,0))+IF(Z143='Valori Consentiti - Table 1'!$U$2,5,IF(Z143="X",1,0))+IF(AA143='Valori Consentiti - Table 1'!$W$2,5,IF(AA143="X",1,0))+IF(AB143='Valori Consentiti - Table 1'!$Y$2,5,IF(AB143="X",1,0))+IF(AC143='Valori Consentiti - Table 1'!$AA$2,5,IF(AC143="X",1,0))+IF(AD143='Valori Consentiti - Table 1'!$AC$2,5,IF(AD143="X",1,0))+IF(AE143='Valori Consentiti - Table 1'!$AE$2,5,IF(AE143="X",1,0))+IF(AF143='Valori Consentiti - Table 1'!$AG$2,5,IF(AF143="X",1,0))+IF(AG143='Valori Consentiti - Table 1'!$AI$2,5,IF(AG143="X",1,0))+IF(AH143='Valori Consentiti - Table 1'!$AK$2,5,IF(AH143="X",1,0))+IF(AI143='Valori Consentiti - Table 1'!$AM$2,5,IF(AI143="X",1,0))+IF(AJ143='Valori Consentiti - Table 1'!$AO$2,5,IF(AJ143="X",1,0))+IF(AK143='Valori Consentiti - Table 1'!$AQ$2,5,IF(AK143="X",1,0))+IF(AL143='Valori Consentiti - Table 1'!$AS$2,5,IF(AL143="X",1,0))+IF(AM143='Valori Consentiti - Table 1'!$AU$2,5,IF(AM143="X",1,0)),IF(G143=2,IF(T143='Valori Consentiti - Table 1'!$I$3,5,IF(T143="X",1,0))+IF(U143='Valori Consentiti - Table 1'!$K$3,5,IF(U143="X",1,0))+IF(V143='Valori Consentiti - Table 1'!$M$3,5,IF(V143="X",1,0))+IF(W143='Valori Consentiti - Table 1'!$O$3,5,IF(W143="X",1,0))+IF(X143='Valori Consentiti - Table 1'!$Q$3,5,IF(X143="X",1,0))+IF(Y143='Valori Consentiti - Table 1'!$S$3,5,IF(Y143="X",1,0))+IF(Z143='Valori Consentiti - Table 1'!$U$3,5,IF(Z143="X",1,0))+IF(AA143='Valori Consentiti - Table 1'!$W$3,5,IF(AA143="X",1,0))+IF(AB143='Valori Consentiti - Table 1'!$Y$3,5,IF(AB143="X",1,0))+IF(AC143='Valori Consentiti - Table 1'!$AA$3,5,IF(AC143="X",1,0))+IF(AD143='Valori Consentiti - Table 1'!$AC$3,5,IF(AD143="X",1,0))+IF(AE143='Valori Consentiti - Table 1'!$AE$3,5,IF(AE143="X",1,0))+IF(AF143='Valori Consentiti - Table 1'!$AG$3,5,IF(AF143="X",1,0))+IF(AG143='Valori Consentiti - Table 1'!$AI$3,5,IF(AG143="X",1,0))+IF(AH143='Valori Consentiti - Table 1'!$AK$3,5,IF(AH143="X",1,0))+IF(AI143='Valori Consentiti - Table 1'!$AM$3,5,IF(AI143="X",1,0))+IF(AJ143='Valori Consentiti - Table 1'!$AO$3,5,IF(AJ143="X",1,0))+IF(AK143='Valori Consentiti - Table 1'!$AQ$3,5,IF(AK143="X",1,0))+IF(AL143='Valori Consentiti - Table 1'!$AS$3,5,IF(AL143="X",1,0))+IF(AM143='Valori Consentiti - Table 1'!$AU$3,5,IF(AM143="X",1,0)),IF(G143=3,IF(T143='Valori Consentiti - Table 1'!$I$4,5,IF(T143="X",1,0))+IF(U143='Valori Consentiti - Table 1'!$K$4,5,IF(U143="X",1,0))+IF(V143='Valori Consentiti - Table 1'!$M$4,5,IF(V143="X",1,0))+IF(W143='Valori Consentiti - Table 1'!$O$4,5,IF(W143="X",1,0))+IF(X143='Valori Consentiti - Table 1'!$Q$4,5,IF(X143="X",1,0))+IF(Y143='Valori Consentiti - Table 1'!$S$4,5,IF(Y143="X",1,0))+IF(Z143='Valori Consentiti - Table 1'!$U$4,5,IF(Z143="X",1,0))+IF(AA143='Valori Consentiti - Table 1'!$W$4,5,IF(AA143="X",1,0))+IF(AB143='Valori Consentiti - Table 1'!$Y$4,5,IF(AB143="X",1,0))+IF(AC143='Valori Consentiti - Table 1'!$AA$4,5,IF(AC143="X",1,0))+IF(AD143='Valori Consentiti - Table 1'!$AC$4,5,IF(AD143="X",1,0))+IF(AE143='Valori Consentiti - Table 1'!$AE$4,5,IF(AE143="X",1,0))+IF(AF143='Valori Consentiti - Table 1'!$AG$4,5,IF(AF143="X",1,0))+IF(AG143='Valori Consentiti - Table 1'!$AI$4,5,IF(AG143="X",1,0))+IF(AH143='Valori Consentiti - Table 1'!$AK$4,5,IF(AH143="X",1,0))+IF(AI143='Valori Consentiti - Table 1'!$AM$4,5,IF(AI143="X",1,0))+IF(AJ143='Valori Consentiti - Table 1'!$AO$4,5,IF(AJ143="X",1,0))+IF(AK143='Valori Consentiti - Table 1'!$AQ$4,5,IF(AK143="X",1,0))+IF(AL143='Valori Consentiti - Table 1'!$AS$4,5,IF(AL143="X",1,0))+IF(AM143='Valori Consentiti - Table 1'!$AU$4,5,IF(AM143="X",1,0)),IF(G143=4,IF(T143='Valori Consentiti - Table 1'!$I$5,5,IF(T143="X",1,0))+IF(U143='Valori Consentiti - Table 1'!$K$5,5,IF(U143="X",1,0))+IF(V143='Valori Consentiti - Table 1'!$M$5,5,IF(V143="X",1,0))+IF(W143='Valori Consentiti - Table 1'!$O$5,5,IF(W143="X",1,0))+IF(X143='Valori Consentiti - Table 1'!$Q$5,5,IF(X143="X",1,0))+IF(Y143='Valori Consentiti - Table 1'!$S$5,5,IF(Y143="X",1,0))+IF(Z143='Valori Consentiti - Table 1'!$U$5,5,IF(Z143="X",1,0))+IF(AA143='Valori Consentiti - Table 1'!$W$5,5,IF(AA143="X",1,0))+IF(AB143='Valori Consentiti - Table 1'!$Y$5,5,IF(AB143="X",1,0))+IF(AC143='Valori Consentiti - Table 1'!$AA$5,5,IF(AC143="X",1,0))+IF(AD143='Valori Consentiti - Table 1'!$AC$5,5,IF(AD143="X",1,0))+IF(AE143='Valori Consentiti - Table 1'!$AE$5,5,IF(AE143="X",1,0))+IF(AF143='Valori Consentiti - Table 1'!$AG$5,5,IF(AF143="X",1,0))+IF(AG143='Valori Consentiti - Table 1'!$AI$5,5,IF(AG143="X",1,0))+IF(AH143='Valori Consentiti - Table 1'!$AK$5,5,IF(AH143="X",1,0))+IF(AI143='Valori Consentiti - Table 1'!$AM$5,5,IF(AI143="X",1,0))+IF(AJ143='Valori Consentiti - Table 1'!$AO$5,5,IF(AJ143="X",1,0))+IF(AK143='Valori Consentiti - Table 1'!$AQ$5,5,IF(AK143="X",1,0))+IF(AL143='Valori Consentiti - Table 1'!$AS$5,5,IF(AL143="X",1,0))+IF(AM143='Valori Consentiti - Table 1'!$AU$5,5,IF(AM143="X",1,0)),))))</f>
        <v>0</v>
      </c>
      <c r="N143" s="16">
        <f t="shared" si="73"/>
        <v>0</v>
      </c>
      <c r="O143" s="16">
        <f t="shared" si="74"/>
        <v>20</v>
      </c>
      <c r="P143" s="16">
        <f>IF(G143=1,IF(T143='Valori Consentiti - Table 1'!$I$2,1,0)+IF(U143='Valori Consentiti - Table 1'!$K$2,1,0)+IF(V143='Valori Consentiti - Table 1'!$M$2,1,0)+IF(W143='Valori Consentiti - Table 1'!$O$2,1,0)+IF(X143='Valori Consentiti - Table 1'!$Q$2,1,0)+IF(Y143='Valori Consentiti - Table 1'!$S$2,1,0)+IF(Z143='Valori Consentiti - Table 1'!$U$2,1,0)+IF(AA143='Valori Consentiti - Table 1'!$W$2,1,0)+IF(AB143='Valori Consentiti - Table 1'!$Y$2,1,0)+IF(AC143='Valori Consentiti - Table 1'!$AA$2,1,0)+IF(AD143='Valori Consentiti - Table 1'!$AC$2,1,0)+IF(AE143='Valori Consentiti - Table 1'!$AE$2,1,0)+IF(AF143='Valori Consentiti - Table 1'!$AG$2,1,0)+IF(AG143='Valori Consentiti - Table 1'!$AI$2,1,0)+IF(AH143='Valori Consentiti - Table 1'!$AK$2,1,0)+IF(AI143='Valori Consentiti - Table 1'!$AM$2,1,0)+IF(AJ143='Valori Consentiti - Table 1'!$AO$2,1,0)+IF(AK143='Valori Consentiti - Table 1'!$AQ$2,1,0)+IF(AL143='Valori Consentiti - Table 1'!$AS$2,1,0)+IF(AM143='Valori Consentiti - Table 1'!$AU$2,1,0),IF(G143=2,IF(T143='Valori Consentiti - Table 1'!$I$3,1,0)+IF(U143='Valori Consentiti - Table 1'!$K$3,1,0)+IF(V143='Valori Consentiti - Table 1'!$M$3,1,0)+IF(W143='Valori Consentiti - Table 1'!$O$3,1,0)+IF(X143='Valori Consentiti - Table 1'!$Q$3,1,0)+IF(Y143='Valori Consentiti - Table 1'!$S$3,1,0)+IF(Z143='Valori Consentiti - Table 1'!$U$3,1,0)+IF(AA143='Valori Consentiti - Table 1'!$W$3,1,0)+IF(AB143='Valori Consentiti - Table 1'!$Y$3,1,0)+IF(AC143='Valori Consentiti - Table 1'!$AA$3,1,0)+IF(AD143='Valori Consentiti - Table 1'!$AC$3,1,0)+IF(AE143='Valori Consentiti - Table 1'!$AE$3,1,0)+IF(AF143='Valori Consentiti - Table 1'!$AG$3,1,0)+IF(AG143='Valori Consentiti - Table 1'!$AI$3,1,0)+IF(AH143='Valori Consentiti - Table 1'!$AK$3,1,0)+IF(AI143='Valori Consentiti - Table 1'!$AM$3,1,0)+IF(AJ143='Valori Consentiti - Table 1'!$AO$3,1,0)+IF(AK143='Valori Consentiti - Table 1'!$AQ$3,1,0)+IF(AL143='Valori Consentiti - Table 1'!$AS$3,1,0)+IF(AM143='Valori Consentiti - Table 1'!$AU$3,1,0),IF(G143=3,IF(T143='Valori Consentiti - Table 1'!$I$4,1,0)+IF(U143='Valori Consentiti - Table 1'!$K$4,1,0)+IF(V143='Valori Consentiti - Table 1'!$M$4,1,0)+IF(W143='Valori Consentiti - Table 1'!$O$4,1,0)+IF(X143='Valori Consentiti - Table 1'!$Q$4,1,0)+IF(Y143='Valori Consentiti - Table 1'!$S$4,1,0)+IF(Z143='Valori Consentiti - Table 1'!$U$4,1,0)+IF(AA143='Valori Consentiti - Table 1'!$W$4,1,0)+IF(AB143='Valori Consentiti - Table 1'!$Y$4,1,0)+IF(AC143='Valori Consentiti - Table 1'!$AA$4,1,0)+IF(AD143='Valori Consentiti - Table 1'!$AC$4,1,0)+IF(AE143='Valori Consentiti - Table 1'!$AE$4,1,0)+IF(AF143='Valori Consentiti - Table 1'!$AG$4,1,0)+IF(AG143='Valori Consentiti - Table 1'!$AI$4,1,0)+IF(AH143='Valori Consentiti - Table 1'!$AK$4,1,0)+IF(AI143='Valori Consentiti - Table 1'!$AM$4,1,0)+IF(AJ143='Valori Consentiti - Table 1'!$AO$4,1,0)+IF(AK143='Valori Consentiti - Table 1'!$AQ$4,1,0)+IF(AL143='Valori Consentiti - Table 1'!$AS$4,1,0)+IF(AM143='Valori Consentiti - Table 1'!$AU$4,1,0),IF(G143=4,IF(T143='Valori Consentiti - Table 1'!$I$5,1,0)+IF(U143='Valori Consentiti - Table 1'!$K$5,1,0)+IF(V143='Valori Consentiti - Table 1'!$M$5,1,0)+IF(W143='Valori Consentiti - Table 1'!$O$5,1,0)+IF(X143='Valori Consentiti - Table 1'!$Q$5,1,0)+IF(Y143='Valori Consentiti - Table 1'!$S$5,1,0)+IF(Z143='Valori Consentiti - Table 1'!$U$5,1,0)+IF(AA143='Valori Consentiti - Table 1'!$W$5,1,0)+IF(AB143='Valori Consentiti - Table 1'!$Y$5,1,0)+IF(AC143='Valori Consentiti - Table 1'!$AA$5,1,0)+IF(AD143='Valori Consentiti - Table 1'!$AC$5,1,0)+IF(AE143='Valori Consentiti - Table 1'!$AE$5,1,0)+IF(AF143='Valori Consentiti - Table 1'!$AG$5,1,0)+IF(AG143='Valori Consentiti - Table 1'!$AI$5,1,0)+IF(AH143='Valori Consentiti - Table 1'!$AK$5,1,0)+IF(AI143='Valori Consentiti - Table 1'!$AM$5,1,0)+IF(AJ143='Valori Consentiti - Table 1'!$AO$5,1,0)+IF(AK143='Valori Consentiti - Table 1'!$AQ$5,1,0)+IF(AL143='Valori Consentiti - Table 1'!$AS$5,1,0)+IF(AM143='Valori Consentiti - Table 1'!$AU$5,1,0),))))</f>
        <v>0</v>
      </c>
      <c r="Q143" s="16">
        <f t="shared" si="75"/>
        <v>20</v>
      </c>
      <c r="R143" s="16">
        <f t="shared" si="96"/>
        <v>1</v>
      </c>
      <c r="S143" s="17"/>
      <c r="T143" s="24" t="str">
        <f t="shared" si="76"/>
        <v/>
      </c>
      <c r="U143" s="25" t="str">
        <f t="shared" si="77"/>
        <v/>
      </c>
      <c r="V143" s="25" t="str">
        <f t="shared" si="78"/>
        <v/>
      </c>
      <c r="W143" s="26" t="str">
        <f t="shared" si="79"/>
        <v/>
      </c>
      <c r="X143" s="27" t="str">
        <f t="shared" si="80"/>
        <v/>
      </c>
      <c r="Y143" s="25" t="str">
        <f t="shared" si="81"/>
        <v/>
      </c>
      <c r="Z143" s="25" t="str">
        <f t="shared" si="82"/>
        <v/>
      </c>
      <c r="AA143" s="26" t="str">
        <f t="shared" si="83"/>
        <v/>
      </c>
      <c r="AB143" s="27" t="str">
        <f t="shared" si="84"/>
        <v/>
      </c>
      <c r="AC143" s="25" t="str">
        <f t="shared" si="85"/>
        <v/>
      </c>
      <c r="AD143" s="25" t="str">
        <f t="shared" si="86"/>
        <v/>
      </c>
      <c r="AE143" s="26" t="str">
        <f t="shared" si="87"/>
        <v/>
      </c>
      <c r="AF143" s="27" t="str">
        <f t="shared" si="88"/>
        <v/>
      </c>
      <c r="AG143" s="25" t="str">
        <f t="shared" si="89"/>
        <v/>
      </c>
      <c r="AH143" s="25" t="str">
        <f t="shared" si="90"/>
        <v/>
      </c>
      <c r="AI143" s="26" t="str">
        <f t="shared" si="91"/>
        <v/>
      </c>
      <c r="AJ143" s="27" t="str">
        <f t="shared" si="92"/>
        <v/>
      </c>
      <c r="AK143" s="25" t="str">
        <f t="shared" si="93"/>
        <v/>
      </c>
      <c r="AL143" s="25" t="str">
        <f t="shared" si="94"/>
        <v/>
      </c>
      <c r="AM143" s="28" t="str">
        <f t="shared" si="95"/>
        <v/>
      </c>
      <c r="AN143" s="29" t="b">
        <f t="shared" si="97"/>
        <v>0</v>
      </c>
      <c r="AO143" s="29" t="b">
        <f t="shared" si="98"/>
        <v>0</v>
      </c>
      <c r="AP143" s="29" t="b">
        <f t="shared" si="99"/>
        <v>0</v>
      </c>
      <c r="AQ143" s="29" t="b">
        <f t="shared" si="100"/>
        <v>0</v>
      </c>
      <c r="AR143" s="29" t="b">
        <f t="shared" si="101"/>
        <v>0</v>
      </c>
    </row>
    <row r="144" spans="1:44">
      <c r="A144" s="14"/>
      <c r="B144" s="14"/>
      <c r="C144" s="22"/>
      <c r="D144" s="14"/>
      <c r="E144" s="14"/>
      <c r="F144" s="14"/>
      <c r="G144" s="14"/>
      <c r="H144" s="15"/>
      <c r="I144" s="15"/>
      <c r="J144" s="15"/>
      <c r="K144" s="15"/>
      <c r="L144" s="15"/>
      <c r="M144" s="23">
        <f>IF(G144=1,IF(T144='Valori Consentiti - Table 1'!$I$2,5,IF(T144="X",1,0))+IF(U144='Valori Consentiti - Table 1'!$K$2,5,IF(U144="X",1,0))+IF(V144='Valori Consentiti - Table 1'!$M$2,5,IF(V144="X",1,0))+IF(W144='Valori Consentiti - Table 1'!$O$2,5,IF(W144="X",1,0))+IF(X144='Valori Consentiti - Table 1'!$Q$2,5,IF(X144="X",1,0))+IF(Y144='Valori Consentiti - Table 1'!$S$2,5,IF(Y144="X",1,0))+IF(Z144='Valori Consentiti - Table 1'!$U$2,5,IF(Z144="X",1,0))+IF(AA144='Valori Consentiti - Table 1'!$W$2,5,IF(AA144="X",1,0))+IF(AB144='Valori Consentiti - Table 1'!$Y$2,5,IF(AB144="X",1,0))+IF(AC144='Valori Consentiti - Table 1'!$AA$2,5,IF(AC144="X",1,0))+IF(AD144='Valori Consentiti - Table 1'!$AC$2,5,IF(AD144="X",1,0))+IF(AE144='Valori Consentiti - Table 1'!$AE$2,5,IF(AE144="X",1,0))+IF(AF144='Valori Consentiti - Table 1'!$AG$2,5,IF(AF144="X",1,0))+IF(AG144='Valori Consentiti - Table 1'!$AI$2,5,IF(AG144="X",1,0))+IF(AH144='Valori Consentiti - Table 1'!$AK$2,5,IF(AH144="X",1,0))+IF(AI144='Valori Consentiti - Table 1'!$AM$2,5,IF(AI144="X",1,0))+IF(AJ144='Valori Consentiti - Table 1'!$AO$2,5,IF(AJ144="X",1,0))+IF(AK144='Valori Consentiti - Table 1'!$AQ$2,5,IF(AK144="X",1,0))+IF(AL144='Valori Consentiti - Table 1'!$AS$2,5,IF(AL144="X",1,0))+IF(AM144='Valori Consentiti - Table 1'!$AU$2,5,IF(AM144="X",1,0)),IF(G144=2,IF(T144='Valori Consentiti - Table 1'!$I$3,5,IF(T144="X",1,0))+IF(U144='Valori Consentiti - Table 1'!$K$3,5,IF(U144="X",1,0))+IF(V144='Valori Consentiti - Table 1'!$M$3,5,IF(V144="X",1,0))+IF(W144='Valori Consentiti - Table 1'!$O$3,5,IF(W144="X",1,0))+IF(X144='Valori Consentiti - Table 1'!$Q$3,5,IF(X144="X",1,0))+IF(Y144='Valori Consentiti - Table 1'!$S$3,5,IF(Y144="X",1,0))+IF(Z144='Valori Consentiti - Table 1'!$U$3,5,IF(Z144="X",1,0))+IF(AA144='Valori Consentiti - Table 1'!$W$3,5,IF(AA144="X",1,0))+IF(AB144='Valori Consentiti - Table 1'!$Y$3,5,IF(AB144="X",1,0))+IF(AC144='Valori Consentiti - Table 1'!$AA$3,5,IF(AC144="X",1,0))+IF(AD144='Valori Consentiti - Table 1'!$AC$3,5,IF(AD144="X",1,0))+IF(AE144='Valori Consentiti - Table 1'!$AE$3,5,IF(AE144="X",1,0))+IF(AF144='Valori Consentiti - Table 1'!$AG$3,5,IF(AF144="X",1,0))+IF(AG144='Valori Consentiti - Table 1'!$AI$3,5,IF(AG144="X",1,0))+IF(AH144='Valori Consentiti - Table 1'!$AK$3,5,IF(AH144="X",1,0))+IF(AI144='Valori Consentiti - Table 1'!$AM$3,5,IF(AI144="X",1,0))+IF(AJ144='Valori Consentiti - Table 1'!$AO$3,5,IF(AJ144="X",1,0))+IF(AK144='Valori Consentiti - Table 1'!$AQ$3,5,IF(AK144="X",1,0))+IF(AL144='Valori Consentiti - Table 1'!$AS$3,5,IF(AL144="X",1,0))+IF(AM144='Valori Consentiti - Table 1'!$AU$3,5,IF(AM144="X",1,0)),IF(G144=3,IF(T144='Valori Consentiti - Table 1'!$I$4,5,IF(T144="X",1,0))+IF(U144='Valori Consentiti - Table 1'!$K$4,5,IF(U144="X",1,0))+IF(V144='Valori Consentiti - Table 1'!$M$4,5,IF(V144="X",1,0))+IF(W144='Valori Consentiti - Table 1'!$O$4,5,IF(W144="X",1,0))+IF(X144='Valori Consentiti - Table 1'!$Q$4,5,IF(X144="X",1,0))+IF(Y144='Valori Consentiti - Table 1'!$S$4,5,IF(Y144="X",1,0))+IF(Z144='Valori Consentiti - Table 1'!$U$4,5,IF(Z144="X",1,0))+IF(AA144='Valori Consentiti - Table 1'!$W$4,5,IF(AA144="X",1,0))+IF(AB144='Valori Consentiti - Table 1'!$Y$4,5,IF(AB144="X",1,0))+IF(AC144='Valori Consentiti - Table 1'!$AA$4,5,IF(AC144="X",1,0))+IF(AD144='Valori Consentiti - Table 1'!$AC$4,5,IF(AD144="X",1,0))+IF(AE144='Valori Consentiti - Table 1'!$AE$4,5,IF(AE144="X",1,0))+IF(AF144='Valori Consentiti - Table 1'!$AG$4,5,IF(AF144="X",1,0))+IF(AG144='Valori Consentiti - Table 1'!$AI$4,5,IF(AG144="X",1,0))+IF(AH144='Valori Consentiti - Table 1'!$AK$4,5,IF(AH144="X",1,0))+IF(AI144='Valori Consentiti - Table 1'!$AM$4,5,IF(AI144="X",1,0))+IF(AJ144='Valori Consentiti - Table 1'!$AO$4,5,IF(AJ144="X",1,0))+IF(AK144='Valori Consentiti - Table 1'!$AQ$4,5,IF(AK144="X",1,0))+IF(AL144='Valori Consentiti - Table 1'!$AS$4,5,IF(AL144="X",1,0))+IF(AM144='Valori Consentiti - Table 1'!$AU$4,5,IF(AM144="X",1,0)),IF(G144=4,IF(T144='Valori Consentiti - Table 1'!$I$5,5,IF(T144="X",1,0))+IF(U144='Valori Consentiti - Table 1'!$K$5,5,IF(U144="X",1,0))+IF(V144='Valori Consentiti - Table 1'!$M$5,5,IF(V144="X",1,0))+IF(W144='Valori Consentiti - Table 1'!$O$5,5,IF(W144="X",1,0))+IF(X144='Valori Consentiti - Table 1'!$Q$5,5,IF(X144="X",1,0))+IF(Y144='Valori Consentiti - Table 1'!$S$5,5,IF(Y144="X",1,0))+IF(Z144='Valori Consentiti - Table 1'!$U$5,5,IF(Z144="X",1,0))+IF(AA144='Valori Consentiti - Table 1'!$W$5,5,IF(AA144="X",1,0))+IF(AB144='Valori Consentiti - Table 1'!$Y$5,5,IF(AB144="X",1,0))+IF(AC144='Valori Consentiti - Table 1'!$AA$5,5,IF(AC144="X",1,0))+IF(AD144='Valori Consentiti - Table 1'!$AC$5,5,IF(AD144="X",1,0))+IF(AE144='Valori Consentiti - Table 1'!$AE$5,5,IF(AE144="X",1,0))+IF(AF144='Valori Consentiti - Table 1'!$AG$5,5,IF(AF144="X",1,0))+IF(AG144='Valori Consentiti - Table 1'!$AI$5,5,IF(AG144="X",1,0))+IF(AH144='Valori Consentiti - Table 1'!$AK$5,5,IF(AH144="X",1,0))+IF(AI144='Valori Consentiti - Table 1'!$AM$5,5,IF(AI144="X",1,0))+IF(AJ144='Valori Consentiti - Table 1'!$AO$5,5,IF(AJ144="X",1,0))+IF(AK144='Valori Consentiti - Table 1'!$AQ$5,5,IF(AK144="X",1,0))+IF(AL144='Valori Consentiti - Table 1'!$AS$5,5,IF(AL144="X",1,0))+IF(AM144='Valori Consentiti - Table 1'!$AU$5,5,IF(AM144="X",1,0)),))))</f>
        <v>0</v>
      </c>
      <c r="N144" s="16">
        <f t="shared" si="73"/>
        <v>0</v>
      </c>
      <c r="O144" s="16">
        <f t="shared" si="74"/>
        <v>20</v>
      </c>
      <c r="P144" s="16">
        <f>IF(G144=1,IF(T144='Valori Consentiti - Table 1'!$I$2,1,0)+IF(U144='Valori Consentiti - Table 1'!$K$2,1,0)+IF(V144='Valori Consentiti - Table 1'!$M$2,1,0)+IF(W144='Valori Consentiti - Table 1'!$O$2,1,0)+IF(X144='Valori Consentiti - Table 1'!$Q$2,1,0)+IF(Y144='Valori Consentiti - Table 1'!$S$2,1,0)+IF(Z144='Valori Consentiti - Table 1'!$U$2,1,0)+IF(AA144='Valori Consentiti - Table 1'!$W$2,1,0)+IF(AB144='Valori Consentiti - Table 1'!$Y$2,1,0)+IF(AC144='Valori Consentiti - Table 1'!$AA$2,1,0)+IF(AD144='Valori Consentiti - Table 1'!$AC$2,1,0)+IF(AE144='Valori Consentiti - Table 1'!$AE$2,1,0)+IF(AF144='Valori Consentiti - Table 1'!$AG$2,1,0)+IF(AG144='Valori Consentiti - Table 1'!$AI$2,1,0)+IF(AH144='Valori Consentiti - Table 1'!$AK$2,1,0)+IF(AI144='Valori Consentiti - Table 1'!$AM$2,1,0)+IF(AJ144='Valori Consentiti - Table 1'!$AO$2,1,0)+IF(AK144='Valori Consentiti - Table 1'!$AQ$2,1,0)+IF(AL144='Valori Consentiti - Table 1'!$AS$2,1,0)+IF(AM144='Valori Consentiti - Table 1'!$AU$2,1,0),IF(G144=2,IF(T144='Valori Consentiti - Table 1'!$I$3,1,0)+IF(U144='Valori Consentiti - Table 1'!$K$3,1,0)+IF(V144='Valori Consentiti - Table 1'!$M$3,1,0)+IF(W144='Valori Consentiti - Table 1'!$O$3,1,0)+IF(X144='Valori Consentiti - Table 1'!$Q$3,1,0)+IF(Y144='Valori Consentiti - Table 1'!$S$3,1,0)+IF(Z144='Valori Consentiti - Table 1'!$U$3,1,0)+IF(AA144='Valori Consentiti - Table 1'!$W$3,1,0)+IF(AB144='Valori Consentiti - Table 1'!$Y$3,1,0)+IF(AC144='Valori Consentiti - Table 1'!$AA$3,1,0)+IF(AD144='Valori Consentiti - Table 1'!$AC$3,1,0)+IF(AE144='Valori Consentiti - Table 1'!$AE$3,1,0)+IF(AF144='Valori Consentiti - Table 1'!$AG$3,1,0)+IF(AG144='Valori Consentiti - Table 1'!$AI$3,1,0)+IF(AH144='Valori Consentiti - Table 1'!$AK$3,1,0)+IF(AI144='Valori Consentiti - Table 1'!$AM$3,1,0)+IF(AJ144='Valori Consentiti - Table 1'!$AO$3,1,0)+IF(AK144='Valori Consentiti - Table 1'!$AQ$3,1,0)+IF(AL144='Valori Consentiti - Table 1'!$AS$3,1,0)+IF(AM144='Valori Consentiti - Table 1'!$AU$3,1,0),IF(G144=3,IF(T144='Valori Consentiti - Table 1'!$I$4,1,0)+IF(U144='Valori Consentiti - Table 1'!$K$4,1,0)+IF(V144='Valori Consentiti - Table 1'!$M$4,1,0)+IF(W144='Valori Consentiti - Table 1'!$O$4,1,0)+IF(X144='Valori Consentiti - Table 1'!$Q$4,1,0)+IF(Y144='Valori Consentiti - Table 1'!$S$4,1,0)+IF(Z144='Valori Consentiti - Table 1'!$U$4,1,0)+IF(AA144='Valori Consentiti - Table 1'!$W$4,1,0)+IF(AB144='Valori Consentiti - Table 1'!$Y$4,1,0)+IF(AC144='Valori Consentiti - Table 1'!$AA$4,1,0)+IF(AD144='Valori Consentiti - Table 1'!$AC$4,1,0)+IF(AE144='Valori Consentiti - Table 1'!$AE$4,1,0)+IF(AF144='Valori Consentiti - Table 1'!$AG$4,1,0)+IF(AG144='Valori Consentiti - Table 1'!$AI$4,1,0)+IF(AH144='Valori Consentiti - Table 1'!$AK$4,1,0)+IF(AI144='Valori Consentiti - Table 1'!$AM$4,1,0)+IF(AJ144='Valori Consentiti - Table 1'!$AO$4,1,0)+IF(AK144='Valori Consentiti - Table 1'!$AQ$4,1,0)+IF(AL144='Valori Consentiti - Table 1'!$AS$4,1,0)+IF(AM144='Valori Consentiti - Table 1'!$AU$4,1,0),IF(G144=4,IF(T144='Valori Consentiti - Table 1'!$I$5,1,0)+IF(U144='Valori Consentiti - Table 1'!$K$5,1,0)+IF(V144='Valori Consentiti - Table 1'!$M$5,1,0)+IF(W144='Valori Consentiti - Table 1'!$O$5,1,0)+IF(X144='Valori Consentiti - Table 1'!$Q$5,1,0)+IF(Y144='Valori Consentiti - Table 1'!$S$5,1,0)+IF(Z144='Valori Consentiti - Table 1'!$U$5,1,0)+IF(AA144='Valori Consentiti - Table 1'!$W$5,1,0)+IF(AB144='Valori Consentiti - Table 1'!$Y$5,1,0)+IF(AC144='Valori Consentiti - Table 1'!$AA$5,1,0)+IF(AD144='Valori Consentiti - Table 1'!$AC$5,1,0)+IF(AE144='Valori Consentiti - Table 1'!$AE$5,1,0)+IF(AF144='Valori Consentiti - Table 1'!$AG$5,1,0)+IF(AG144='Valori Consentiti - Table 1'!$AI$5,1,0)+IF(AH144='Valori Consentiti - Table 1'!$AK$5,1,0)+IF(AI144='Valori Consentiti - Table 1'!$AM$5,1,0)+IF(AJ144='Valori Consentiti - Table 1'!$AO$5,1,0)+IF(AK144='Valori Consentiti - Table 1'!$AQ$5,1,0)+IF(AL144='Valori Consentiti - Table 1'!$AS$5,1,0)+IF(AM144='Valori Consentiti - Table 1'!$AU$5,1,0),))))</f>
        <v>0</v>
      </c>
      <c r="Q144" s="16">
        <f t="shared" si="75"/>
        <v>20</v>
      </c>
      <c r="R144" s="16">
        <f t="shared" si="96"/>
        <v>1</v>
      </c>
      <c r="S144" s="17"/>
      <c r="T144" s="24" t="str">
        <f t="shared" si="76"/>
        <v/>
      </c>
      <c r="U144" s="25" t="str">
        <f t="shared" si="77"/>
        <v/>
      </c>
      <c r="V144" s="25" t="str">
        <f t="shared" si="78"/>
        <v/>
      </c>
      <c r="W144" s="26" t="str">
        <f t="shared" si="79"/>
        <v/>
      </c>
      <c r="X144" s="27" t="str">
        <f t="shared" si="80"/>
        <v/>
      </c>
      <c r="Y144" s="25" t="str">
        <f t="shared" si="81"/>
        <v/>
      </c>
      <c r="Z144" s="25" t="str">
        <f t="shared" si="82"/>
        <v/>
      </c>
      <c r="AA144" s="26" t="str">
        <f t="shared" si="83"/>
        <v/>
      </c>
      <c r="AB144" s="27" t="str">
        <f t="shared" si="84"/>
        <v/>
      </c>
      <c r="AC144" s="25" t="str">
        <f t="shared" si="85"/>
        <v/>
      </c>
      <c r="AD144" s="25" t="str">
        <f t="shared" si="86"/>
        <v/>
      </c>
      <c r="AE144" s="26" t="str">
        <f t="shared" si="87"/>
        <v/>
      </c>
      <c r="AF144" s="27" t="str">
        <f t="shared" si="88"/>
        <v/>
      </c>
      <c r="AG144" s="25" t="str">
        <f t="shared" si="89"/>
        <v/>
      </c>
      <c r="AH144" s="25" t="str">
        <f t="shared" si="90"/>
        <v/>
      </c>
      <c r="AI144" s="26" t="str">
        <f t="shared" si="91"/>
        <v/>
      </c>
      <c r="AJ144" s="27" t="str">
        <f t="shared" si="92"/>
        <v/>
      </c>
      <c r="AK144" s="25" t="str">
        <f t="shared" si="93"/>
        <v/>
      </c>
      <c r="AL144" s="25" t="str">
        <f t="shared" si="94"/>
        <v/>
      </c>
      <c r="AM144" s="28" t="str">
        <f t="shared" si="95"/>
        <v/>
      </c>
      <c r="AN144" s="29" t="b">
        <f t="shared" si="97"/>
        <v>0</v>
      </c>
      <c r="AO144" s="29" t="b">
        <f t="shared" si="98"/>
        <v>0</v>
      </c>
      <c r="AP144" s="29" t="b">
        <f t="shared" si="99"/>
        <v>0</v>
      </c>
      <c r="AQ144" s="29" t="b">
        <f t="shared" si="100"/>
        <v>0</v>
      </c>
      <c r="AR144" s="29" t="b">
        <f t="shared" si="101"/>
        <v>0</v>
      </c>
    </row>
    <row r="145" spans="1:44">
      <c r="A145" s="14"/>
      <c r="B145" s="14"/>
      <c r="C145" s="22"/>
      <c r="D145" s="14"/>
      <c r="E145" s="14"/>
      <c r="F145" s="14"/>
      <c r="G145" s="14"/>
      <c r="H145" s="15"/>
      <c r="I145" s="15"/>
      <c r="J145" s="15"/>
      <c r="K145" s="15"/>
      <c r="L145" s="15"/>
      <c r="M145" s="23">
        <f>IF(G145=1,IF(T145='Valori Consentiti - Table 1'!$I$2,5,IF(T145="X",1,0))+IF(U145='Valori Consentiti - Table 1'!$K$2,5,IF(U145="X",1,0))+IF(V145='Valori Consentiti - Table 1'!$M$2,5,IF(V145="X",1,0))+IF(W145='Valori Consentiti - Table 1'!$O$2,5,IF(W145="X",1,0))+IF(X145='Valori Consentiti - Table 1'!$Q$2,5,IF(X145="X",1,0))+IF(Y145='Valori Consentiti - Table 1'!$S$2,5,IF(Y145="X",1,0))+IF(Z145='Valori Consentiti - Table 1'!$U$2,5,IF(Z145="X",1,0))+IF(AA145='Valori Consentiti - Table 1'!$W$2,5,IF(AA145="X",1,0))+IF(AB145='Valori Consentiti - Table 1'!$Y$2,5,IF(AB145="X",1,0))+IF(AC145='Valori Consentiti - Table 1'!$AA$2,5,IF(AC145="X",1,0))+IF(AD145='Valori Consentiti - Table 1'!$AC$2,5,IF(AD145="X",1,0))+IF(AE145='Valori Consentiti - Table 1'!$AE$2,5,IF(AE145="X",1,0))+IF(AF145='Valori Consentiti - Table 1'!$AG$2,5,IF(AF145="X",1,0))+IF(AG145='Valori Consentiti - Table 1'!$AI$2,5,IF(AG145="X",1,0))+IF(AH145='Valori Consentiti - Table 1'!$AK$2,5,IF(AH145="X",1,0))+IF(AI145='Valori Consentiti - Table 1'!$AM$2,5,IF(AI145="X",1,0))+IF(AJ145='Valori Consentiti - Table 1'!$AO$2,5,IF(AJ145="X",1,0))+IF(AK145='Valori Consentiti - Table 1'!$AQ$2,5,IF(AK145="X",1,0))+IF(AL145='Valori Consentiti - Table 1'!$AS$2,5,IF(AL145="X",1,0))+IF(AM145='Valori Consentiti - Table 1'!$AU$2,5,IF(AM145="X",1,0)),IF(G145=2,IF(T145='Valori Consentiti - Table 1'!$I$3,5,IF(T145="X",1,0))+IF(U145='Valori Consentiti - Table 1'!$K$3,5,IF(U145="X",1,0))+IF(V145='Valori Consentiti - Table 1'!$M$3,5,IF(V145="X",1,0))+IF(W145='Valori Consentiti - Table 1'!$O$3,5,IF(W145="X",1,0))+IF(X145='Valori Consentiti - Table 1'!$Q$3,5,IF(X145="X",1,0))+IF(Y145='Valori Consentiti - Table 1'!$S$3,5,IF(Y145="X",1,0))+IF(Z145='Valori Consentiti - Table 1'!$U$3,5,IF(Z145="X",1,0))+IF(AA145='Valori Consentiti - Table 1'!$W$3,5,IF(AA145="X",1,0))+IF(AB145='Valori Consentiti - Table 1'!$Y$3,5,IF(AB145="X",1,0))+IF(AC145='Valori Consentiti - Table 1'!$AA$3,5,IF(AC145="X",1,0))+IF(AD145='Valori Consentiti - Table 1'!$AC$3,5,IF(AD145="X",1,0))+IF(AE145='Valori Consentiti - Table 1'!$AE$3,5,IF(AE145="X",1,0))+IF(AF145='Valori Consentiti - Table 1'!$AG$3,5,IF(AF145="X",1,0))+IF(AG145='Valori Consentiti - Table 1'!$AI$3,5,IF(AG145="X",1,0))+IF(AH145='Valori Consentiti - Table 1'!$AK$3,5,IF(AH145="X",1,0))+IF(AI145='Valori Consentiti - Table 1'!$AM$3,5,IF(AI145="X",1,0))+IF(AJ145='Valori Consentiti - Table 1'!$AO$3,5,IF(AJ145="X",1,0))+IF(AK145='Valori Consentiti - Table 1'!$AQ$3,5,IF(AK145="X",1,0))+IF(AL145='Valori Consentiti - Table 1'!$AS$3,5,IF(AL145="X",1,0))+IF(AM145='Valori Consentiti - Table 1'!$AU$3,5,IF(AM145="X",1,0)),IF(G145=3,IF(T145='Valori Consentiti - Table 1'!$I$4,5,IF(T145="X",1,0))+IF(U145='Valori Consentiti - Table 1'!$K$4,5,IF(U145="X",1,0))+IF(V145='Valori Consentiti - Table 1'!$M$4,5,IF(V145="X",1,0))+IF(W145='Valori Consentiti - Table 1'!$O$4,5,IF(W145="X",1,0))+IF(X145='Valori Consentiti - Table 1'!$Q$4,5,IF(X145="X",1,0))+IF(Y145='Valori Consentiti - Table 1'!$S$4,5,IF(Y145="X",1,0))+IF(Z145='Valori Consentiti - Table 1'!$U$4,5,IF(Z145="X",1,0))+IF(AA145='Valori Consentiti - Table 1'!$W$4,5,IF(AA145="X",1,0))+IF(AB145='Valori Consentiti - Table 1'!$Y$4,5,IF(AB145="X",1,0))+IF(AC145='Valori Consentiti - Table 1'!$AA$4,5,IF(AC145="X",1,0))+IF(AD145='Valori Consentiti - Table 1'!$AC$4,5,IF(AD145="X",1,0))+IF(AE145='Valori Consentiti - Table 1'!$AE$4,5,IF(AE145="X",1,0))+IF(AF145='Valori Consentiti - Table 1'!$AG$4,5,IF(AF145="X",1,0))+IF(AG145='Valori Consentiti - Table 1'!$AI$4,5,IF(AG145="X",1,0))+IF(AH145='Valori Consentiti - Table 1'!$AK$4,5,IF(AH145="X",1,0))+IF(AI145='Valori Consentiti - Table 1'!$AM$4,5,IF(AI145="X",1,0))+IF(AJ145='Valori Consentiti - Table 1'!$AO$4,5,IF(AJ145="X",1,0))+IF(AK145='Valori Consentiti - Table 1'!$AQ$4,5,IF(AK145="X",1,0))+IF(AL145='Valori Consentiti - Table 1'!$AS$4,5,IF(AL145="X",1,0))+IF(AM145='Valori Consentiti - Table 1'!$AU$4,5,IF(AM145="X",1,0)),IF(G145=4,IF(T145='Valori Consentiti - Table 1'!$I$5,5,IF(T145="X",1,0))+IF(U145='Valori Consentiti - Table 1'!$K$5,5,IF(U145="X",1,0))+IF(V145='Valori Consentiti - Table 1'!$M$5,5,IF(V145="X",1,0))+IF(W145='Valori Consentiti - Table 1'!$O$5,5,IF(W145="X",1,0))+IF(X145='Valori Consentiti - Table 1'!$Q$5,5,IF(X145="X",1,0))+IF(Y145='Valori Consentiti - Table 1'!$S$5,5,IF(Y145="X",1,0))+IF(Z145='Valori Consentiti - Table 1'!$U$5,5,IF(Z145="X",1,0))+IF(AA145='Valori Consentiti - Table 1'!$W$5,5,IF(AA145="X",1,0))+IF(AB145='Valori Consentiti - Table 1'!$Y$5,5,IF(AB145="X",1,0))+IF(AC145='Valori Consentiti - Table 1'!$AA$5,5,IF(AC145="X",1,0))+IF(AD145='Valori Consentiti - Table 1'!$AC$5,5,IF(AD145="X",1,0))+IF(AE145='Valori Consentiti - Table 1'!$AE$5,5,IF(AE145="X",1,0))+IF(AF145='Valori Consentiti - Table 1'!$AG$5,5,IF(AF145="X",1,0))+IF(AG145='Valori Consentiti - Table 1'!$AI$5,5,IF(AG145="X",1,0))+IF(AH145='Valori Consentiti - Table 1'!$AK$5,5,IF(AH145="X",1,0))+IF(AI145='Valori Consentiti - Table 1'!$AM$5,5,IF(AI145="X",1,0))+IF(AJ145='Valori Consentiti - Table 1'!$AO$5,5,IF(AJ145="X",1,0))+IF(AK145='Valori Consentiti - Table 1'!$AQ$5,5,IF(AK145="X",1,0))+IF(AL145='Valori Consentiti - Table 1'!$AS$5,5,IF(AL145="X",1,0))+IF(AM145='Valori Consentiti - Table 1'!$AU$5,5,IF(AM145="X",1,0)),))))</f>
        <v>0</v>
      </c>
      <c r="N145" s="16">
        <f t="shared" si="73"/>
        <v>0</v>
      </c>
      <c r="O145" s="16">
        <f t="shared" si="74"/>
        <v>20</v>
      </c>
      <c r="P145" s="16">
        <f>IF(G145=1,IF(T145='Valori Consentiti - Table 1'!$I$2,1,0)+IF(U145='Valori Consentiti - Table 1'!$K$2,1,0)+IF(V145='Valori Consentiti - Table 1'!$M$2,1,0)+IF(W145='Valori Consentiti - Table 1'!$O$2,1,0)+IF(X145='Valori Consentiti - Table 1'!$Q$2,1,0)+IF(Y145='Valori Consentiti - Table 1'!$S$2,1,0)+IF(Z145='Valori Consentiti - Table 1'!$U$2,1,0)+IF(AA145='Valori Consentiti - Table 1'!$W$2,1,0)+IF(AB145='Valori Consentiti - Table 1'!$Y$2,1,0)+IF(AC145='Valori Consentiti - Table 1'!$AA$2,1,0)+IF(AD145='Valori Consentiti - Table 1'!$AC$2,1,0)+IF(AE145='Valori Consentiti - Table 1'!$AE$2,1,0)+IF(AF145='Valori Consentiti - Table 1'!$AG$2,1,0)+IF(AG145='Valori Consentiti - Table 1'!$AI$2,1,0)+IF(AH145='Valori Consentiti - Table 1'!$AK$2,1,0)+IF(AI145='Valori Consentiti - Table 1'!$AM$2,1,0)+IF(AJ145='Valori Consentiti - Table 1'!$AO$2,1,0)+IF(AK145='Valori Consentiti - Table 1'!$AQ$2,1,0)+IF(AL145='Valori Consentiti - Table 1'!$AS$2,1,0)+IF(AM145='Valori Consentiti - Table 1'!$AU$2,1,0),IF(G145=2,IF(T145='Valori Consentiti - Table 1'!$I$3,1,0)+IF(U145='Valori Consentiti - Table 1'!$K$3,1,0)+IF(V145='Valori Consentiti - Table 1'!$M$3,1,0)+IF(W145='Valori Consentiti - Table 1'!$O$3,1,0)+IF(X145='Valori Consentiti - Table 1'!$Q$3,1,0)+IF(Y145='Valori Consentiti - Table 1'!$S$3,1,0)+IF(Z145='Valori Consentiti - Table 1'!$U$3,1,0)+IF(AA145='Valori Consentiti - Table 1'!$W$3,1,0)+IF(AB145='Valori Consentiti - Table 1'!$Y$3,1,0)+IF(AC145='Valori Consentiti - Table 1'!$AA$3,1,0)+IF(AD145='Valori Consentiti - Table 1'!$AC$3,1,0)+IF(AE145='Valori Consentiti - Table 1'!$AE$3,1,0)+IF(AF145='Valori Consentiti - Table 1'!$AG$3,1,0)+IF(AG145='Valori Consentiti - Table 1'!$AI$3,1,0)+IF(AH145='Valori Consentiti - Table 1'!$AK$3,1,0)+IF(AI145='Valori Consentiti - Table 1'!$AM$3,1,0)+IF(AJ145='Valori Consentiti - Table 1'!$AO$3,1,0)+IF(AK145='Valori Consentiti - Table 1'!$AQ$3,1,0)+IF(AL145='Valori Consentiti - Table 1'!$AS$3,1,0)+IF(AM145='Valori Consentiti - Table 1'!$AU$3,1,0),IF(G145=3,IF(T145='Valori Consentiti - Table 1'!$I$4,1,0)+IF(U145='Valori Consentiti - Table 1'!$K$4,1,0)+IF(V145='Valori Consentiti - Table 1'!$M$4,1,0)+IF(W145='Valori Consentiti - Table 1'!$O$4,1,0)+IF(X145='Valori Consentiti - Table 1'!$Q$4,1,0)+IF(Y145='Valori Consentiti - Table 1'!$S$4,1,0)+IF(Z145='Valori Consentiti - Table 1'!$U$4,1,0)+IF(AA145='Valori Consentiti - Table 1'!$W$4,1,0)+IF(AB145='Valori Consentiti - Table 1'!$Y$4,1,0)+IF(AC145='Valori Consentiti - Table 1'!$AA$4,1,0)+IF(AD145='Valori Consentiti - Table 1'!$AC$4,1,0)+IF(AE145='Valori Consentiti - Table 1'!$AE$4,1,0)+IF(AF145='Valori Consentiti - Table 1'!$AG$4,1,0)+IF(AG145='Valori Consentiti - Table 1'!$AI$4,1,0)+IF(AH145='Valori Consentiti - Table 1'!$AK$4,1,0)+IF(AI145='Valori Consentiti - Table 1'!$AM$4,1,0)+IF(AJ145='Valori Consentiti - Table 1'!$AO$4,1,0)+IF(AK145='Valori Consentiti - Table 1'!$AQ$4,1,0)+IF(AL145='Valori Consentiti - Table 1'!$AS$4,1,0)+IF(AM145='Valori Consentiti - Table 1'!$AU$4,1,0),IF(G145=4,IF(T145='Valori Consentiti - Table 1'!$I$5,1,0)+IF(U145='Valori Consentiti - Table 1'!$K$5,1,0)+IF(V145='Valori Consentiti - Table 1'!$M$5,1,0)+IF(W145='Valori Consentiti - Table 1'!$O$5,1,0)+IF(X145='Valori Consentiti - Table 1'!$Q$5,1,0)+IF(Y145='Valori Consentiti - Table 1'!$S$5,1,0)+IF(Z145='Valori Consentiti - Table 1'!$U$5,1,0)+IF(AA145='Valori Consentiti - Table 1'!$W$5,1,0)+IF(AB145='Valori Consentiti - Table 1'!$Y$5,1,0)+IF(AC145='Valori Consentiti - Table 1'!$AA$5,1,0)+IF(AD145='Valori Consentiti - Table 1'!$AC$5,1,0)+IF(AE145='Valori Consentiti - Table 1'!$AE$5,1,0)+IF(AF145='Valori Consentiti - Table 1'!$AG$5,1,0)+IF(AG145='Valori Consentiti - Table 1'!$AI$5,1,0)+IF(AH145='Valori Consentiti - Table 1'!$AK$5,1,0)+IF(AI145='Valori Consentiti - Table 1'!$AM$5,1,0)+IF(AJ145='Valori Consentiti - Table 1'!$AO$5,1,0)+IF(AK145='Valori Consentiti - Table 1'!$AQ$5,1,0)+IF(AL145='Valori Consentiti - Table 1'!$AS$5,1,0)+IF(AM145='Valori Consentiti - Table 1'!$AU$5,1,0),))))</f>
        <v>0</v>
      </c>
      <c r="Q145" s="16">
        <f t="shared" si="75"/>
        <v>20</v>
      </c>
      <c r="R145" s="16">
        <f t="shared" si="96"/>
        <v>1</v>
      </c>
      <c r="S145" s="17"/>
      <c r="T145" s="24" t="str">
        <f t="shared" si="76"/>
        <v/>
      </c>
      <c r="U145" s="25" t="str">
        <f t="shared" si="77"/>
        <v/>
      </c>
      <c r="V145" s="25" t="str">
        <f t="shared" si="78"/>
        <v/>
      </c>
      <c r="W145" s="26" t="str">
        <f t="shared" si="79"/>
        <v/>
      </c>
      <c r="X145" s="27" t="str">
        <f t="shared" si="80"/>
        <v/>
      </c>
      <c r="Y145" s="25" t="str">
        <f t="shared" si="81"/>
        <v/>
      </c>
      <c r="Z145" s="25" t="str">
        <f t="shared" si="82"/>
        <v/>
      </c>
      <c r="AA145" s="26" t="str">
        <f t="shared" si="83"/>
        <v/>
      </c>
      <c r="AB145" s="27" t="str">
        <f t="shared" si="84"/>
        <v/>
      </c>
      <c r="AC145" s="25" t="str">
        <f t="shared" si="85"/>
        <v/>
      </c>
      <c r="AD145" s="25" t="str">
        <f t="shared" si="86"/>
        <v/>
      </c>
      <c r="AE145" s="26" t="str">
        <f t="shared" si="87"/>
        <v/>
      </c>
      <c r="AF145" s="27" t="str">
        <f t="shared" si="88"/>
        <v/>
      </c>
      <c r="AG145" s="25" t="str">
        <f t="shared" si="89"/>
        <v/>
      </c>
      <c r="AH145" s="25" t="str">
        <f t="shared" si="90"/>
        <v/>
      </c>
      <c r="AI145" s="26" t="str">
        <f t="shared" si="91"/>
        <v/>
      </c>
      <c r="AJ145" s="27" t="str">
        <f t="shared" si="92"/>
        <v/>
      </c>
      <c r="AK145" s="25" t="str">
        <f t="shared" si="93"/>
        <v/>
      </c>
      <c r="AL145" s="25" t="str">
        <f t="shared" si="94"/>
        <v/>
      </c>
      <c r="AM145" s="28" t="str">
        <f t="shared" si="95"/>
        <v/>
      </c>
      <c r="AN145" s="29" t="b">
        <f t="shared" si="97"/>
        <v>0</v>
      </c>
      <c r="AO145" s="29" t="b">
        <f t="shared" si="98"/>
        <v>0</v>
      </c>
      <c r="AP145" s="29" t="b">
        <f t="shared" si="99"/>
        <v>0</v>
      </c>
      <c r="AQ145" s="29" t="b">
        <f t="shared" si="100"/>
        <v>0</v>
      </c>
      <c r="AR145" s="29" t="b">
        <f t="shared" si="101"/>
        <v>0</v>
      </c>
    </row>
    <row r="146" spans="1:44">
      <c r="A146" s="14"/>
      <c r="B146" s="14"/>
      <c r="C146" s="22"/>
      <c r="D146" s="14"/>
      <c r="E146" s="14"/>
      <c r="F146" s="14"/>
      <c r="G146" s="14"/>
      <c r="H146" s="15"/>
      <c r="I146" s="15"/>
      <c r="J146" s="15"/>
      <c r="K146" s="15"/>
      <c r="L146" s="15"/>
      <c r="M146" s="23">
        <f>IF(G146=1,IF(T146='Valori Consentiti - Table 1'!$I$2,5,IF(T146="X",1,0))+IF(U146='Valori Consentiti - Table 1'!$K$2,5,IF(U146="X",1,0))+IF(V146='Valori Consentiti - Table 1'!$M$2,5,IF(V146="X",1,0))+IF(W146='Valori Consentiti - Table 1'!$O$2,5,IF(W146="X",1,0))+IF(X146='Valori Consentiti - Table 1'!$Q$2,5,IF(X146="X",1,0))+IF(Y146='Valori Consentiti - Table 1'!$S$2,5,IF(Y146="X",1,0))+IF(Z146='Valori Consentiti - Table 1'!$U$2,5,IF(Z146="X",1,0))+IF(AA146='Valori Consentiti - Table 1'!$W$2,5,IF(AA146="X",1,0))+IF(AB146='Valori Consentiti - Table 1'!$Y$2,5,IF(AB146="X",1,0))+IF(AC146='Valori Consentiti - Table 1'!$AA$2,5,IF(AC146="X",1,0))+IF(AD146='Valori Consentiti - Table 1'!$AC$2,5,IF(AD146="X",1,0))+IF(AE146='Valori Consentiti - Table 1'!$AE$2,5,IF(AE146="X",1,0))+IF(AF146='Valori Consentiti - Table 1'!$AG$2,5,IF(AF146="X",1,0))+IF(AG146='Valori Consentiti - Table 1'!$AI$2,5,IF(AG146="X",1,0))+IF(AH146='Valori Consentiti - Table 1'!$AK$2,5,IF(AH146="X",1,0))+IF(AI146='Valori Consentiti - Table 1'!$AM$2,5,IF(AI146="X",1,0))+IF(AJ146='Valori Consentiti - Table 1'!$AO$2,5,IF(AJ146="X",1,0))+IF(AK146='Valori Consentiti - Table 1'!$AQ$2,5,IF(AK146="X",1,0))+IF(AL146='Valori Consentiti - Table 1'!$AS$2,5,IF(AL146="X",1,0))+IF(AM146='Valori Consentiti - Table 1'!$AU$2,5,IF(AM146="X",1,0)),IF(G146=2,IF(T146='Valori Consentiti - Table 1'!$I$3,5,IF(T146="X",1,0))+IF(U146='Valori Consentiti - Table 1'!$K$3,5,IF(U146="X",1,0))+IF(V146='Valori Consentiti - Table 1'!$M$3,5,IF(V146="X",1,0))+IF(W146='Valori Consentiti - Table 1'!$O$3,5,IF(W146="X",1,0))+IF(X146='Valori Consentiti - Table 1'!$Q$3,5,IF(X146="X",1,0))+IF(Y146='Valori Consentiti - Table 1'!$S$3,5,IF(Y146="X",1,0))+IF(Z146='Valori Consentiti - Table 1'!$U$3,5,IF(Z146="X",1,0))+IF(AA146='Valori Consentiti - Table 1'!$W$3,5,IF(AA146="X",1,0))+IF(AB146='Valori Consentiti - Table 1'!$Y$3,5,IF(AB146="X",1,0))+IF(AC146='Valori Consentiti - Table 1'!$AA$3,5,IF(AC146="X",1,0))+IF(AD146='Valori Consentiti - Table 1'!$AC$3,5,IF(AD146="X",1,0))+IF(AE146='Valori Consentiti - Table 1'!$AE$3,5,IF(AE146="X",1,0))+IF(AF146='Valori Consentiti - Table 1'!$AG$3,5,IF(AF146="X",1,0))+IF(AG146='Valori Consentiti - Table 1'!$AI$3,5,IF(AG146="X",1,0))+IF(AH146='Valori Consentiti - Table 1'!$AK$3,5,IF(AH146="X",1,0))+IF(AI146='Valori Consentiti - Table 1'!$AM$3,5,IF(AI146="X",1,0))+IF(AJ146='Valori Consentiti - Table 1'!$AO$3,5,IF(AJ146="X",1,0))+IF(AK146='Valori Consentiti - Table 1'!$AQ$3,5,IF(AK146="X",1,0))+IF(AL146='Valori Consentiti - Table 1'!$AS$3,5,IF(AL146="X",1,0))+IF(AM146='Valori Consentiti - Table 1'!$AU$3,5,IF(AM146="X",1,0)),IF(G146=3,IF(T146='Valori Consentiti - Table 1'!$I$4,5,IF(T146="X",1,0))+IF(U146='Valori Consentiti - Table 1'!$K$4,5,IF(U146="X",1,0))+IF(V146='Valori Consentiti - Table 1'!$M$4,5,IF(V146="X",1,0))+IF(W146='Valori Consentiti - Table 1'!$O$4,5,IF(W146="X",1,0))+IF(X146='Valori Consentiti - Table 1'!$Q$4,5,IF(X146="X",1,0))+IF(Y146='Valori Consentiti - Table 1'!$S$4,5,IF(Y146="X",1,0))+IF(Z146='Valori Consentiti - Table 1'!$U$4,5,IF(Z146="X",1,0))+IF(AA146='Valori Consentiti - Table 1'!$W$4,5,IF(AA146="X",1,0))+IF(AB146='Valori Consentiti - Table 1'!$Y$4,5,IF(AB146="X",1,0))+IF(AC146='Valori Consentiti - Table 1'!$AA$4,5,IF(AC146="X",1,0))+IF(AD146='Valori Consentiti - Table 1'!$AC$4,5,IF(AD146="X",1,0))+IF(AE146='Valori Consentiti - Table 1'!$AE$4,5,IF(AE146="X",1,0))+IF(AF146='Valori Consentiti - Table 1'!$AG$4,5,IF(AF146="X",1,0))+IF(AG146='Valori Consentiti - Table 1'!$AI$4,5,IF(AG146="X",1,0))+IF(AH146='Valori Consentiti - Table 1'!$AK$4,5,IF(AH146="X",1,0))+IF(AI146='Valori Consentiti - Table 1'!$AM$4,5,IF(AI146="X",1,0))+IF(AJ146='Valori Consentiti - Table 1'!$AO$4,5,IF(AJ146="X",1,0))+IF(AK146='Valori Consentiti - Table 1'!$AQ$4,5,IF(AK146="X",1,0))+IF(AL146='Valori Consentiti - Table 1'!$AS$4,5,IF(AL146="X",1,0))+IF(AM146='Valori Consentiti - Table 1'!$AU$4,5,IF(AM146="X",1,0)),IF(G146=4,IF(T146='Valori Consentiti - Table 1'!$I$5,5,IF(T146="X",1,0))+IF(U146='Valori Consentiti - Table 1'!$K$5,5,IF(U146="X",1,0))+IF(V146='Valori Consentiti - Table 1'!$M$5,5,IF(V146="X",1,0))+IF(W146='Valori Consentiti - Table 1'!$O$5,5,IF(W146="X",1,0))+IF(X146='Valori Consentiti - Table 1'!$Q$5,5,IF(X146="X",1,0))+IF(Y146='Valori Consentiti - Table 1'!$S$5,5,IF(Y146="X",1,0))+IF(Z146='Valori Consentiti - Table 1'!$U$5,5,IF(Z146="X",1,0))+IF(AA146='Valori Consentiti - Table 1'!$W$5,5,IF(AA146="X",1,0))+IF(AB146='Valori Consentiti - Table 1'!$Y$5,5,IF(AB146="X",1,0))+IF(AC146='Valori Consentiti - Table 1'!$AA$5,5,IF(AC146="X",1,0))+IF(AD146='Valori Consentiti - Table 1'!$AC$5,5,IF(AD146="X",1,0))+IF(AE146='Valori Consentiti - Table 1'!$AE$5,5,IF(AE146="X",1,0))+IF(AF146='Valori Consentiti - Table 1'!$AG$5,5,IF(AF146="X",1,0))+IF(AG146='Valori Consentiti - Table 1'!$AI$5,5,IF(AG146="X",1,0))+IF(AH146='Valori Consentiti - Table 1'!$AK$5,5,IF(AH146="X",1,0))+IF(AI146='Valori Consentiti - Table 1'!$AM$5,5,IF(AI146="X",1,0))+IF(AJ146='Valori Consentiti - Table 1'!$AO$5,5,IF(AJ146="X",1,0))+IF(AK146='Valori Consentiti - Table 1'!$AQ$5,5,IF(AK146="X",1,0))+IF(AL146='Valori Consentiti - Table 1'!$AS$5,5,IF(AL146="X",1,0))+IF(AM146='Valori Consentiti - Table 1'!$AU$5,5,IF(AM146="X",1,0)),))))</f>
        <v>0</v>
      </c>
      <c r="N146" s="16">
        <f t="shared" si="73"/>
        <v>0</v>
      </c>
      <c r="O146" s="16">
        <f t="shared" si="74"/>
        <v>20</v>
      </c>
      <c r="P146" s="16">
        <f>IF(G146=1,IF(T146='Valori Consentiti - Table 1'!$I$2,1,0)+IF(U146='Valori Consentiti - Table 1'!$K$2,1,0)+IF(V146='Valori Consentiti - Table 1'!$M$2,1,0)+IF(W146='Valori Consentiti - Table 1'!$O$2,1,0)+IF(X146='Valori Consentiti - Table 1'!$Q$2,1,0)+IF(Y146='Valori Consentiti - Table 1'!$S$2,1,0)+IF(Z146='Valori Consentiti - Table 1'!$U$2,1,0)+IF(AA146='Valori Consentiti - Table 1'!$W$2,1,0)+IF(AB146='Valori Consentiti - Table 1'!$Y$2,1,0)+IF(AC146='Valori Consentiti - Table 1'!$AA$2,1,0)+IF(AD146='Valori Consentiti - Table 1'!$AC$2,1,0)+IF(AE146='Valori Consentiti - Table 1'!$AE$2,1,0)+IF(AF146='Valori Consentiti - Table 1'!$AG$2,1,0)+IF(AG146='Valori Consentiti - Table 1'!$AI$2,1,0)+IF(AH146='Valori Consentiti - Table 1'!$AK$2,1,0)+IF(AI146='Valori Consentiti - Table 1'!$AM$2,1,0)+IF(AJ146='Valori Consentiti - Table 1'!$AO$2,1,0)+IF(AK146='Valori Consentiti - Table 1'!$AQ$2,1,0)+IF(AL146='Valori Consentiti - Table 1'!$AS$2,1,0)+IF(AM146='Valori Consentiti - Table 1'!$AU$2,1,0),IF(G146=2,IF(T146='Valori Consentiti - Table 1'!$I$3,1,0)+IF(U146='Valori Consentiti - Table 1'!$K$3,1,0)+IF(V146='Valori Consentiti - Table 1'!$M$3,1,0)+IF(W146='Valori Consentiti - Table 1'!$O$3,1,0)+IF(X146='Valori Consentiti - Table 1'!$Q$3,1,0)+IF(Y146='Valori Consentiti - Table 1'!$S$3,1,0)+IF(Z146='Valori Consentiti - Table 1'!$U$3,1,0)+IF(AA146='Valori Consentiti - Table 1'!$W$3,1,0)+IF(AB146='Valori Consentiti - Table 1'!$Y$3,1,0)+IF(AC146='Valori Consentiti - Table 1'!$AA$3,1,0)+IF(AD146='Valori Consentiti - Table 1'!$AC$3,1,0)+IF(AE146='Valori Consentiti - Table 1'!$AE$3,1,0)+IF(AF146='Valori Consentiti - Table 1'!$AG$3,1,0)+IF(AG146='Valori Consentiti - Table 1'!$AI$3,1,0)+IF(AH146='Valori Consentiti - Table 1'!$AK$3,1,0)+IF(AI146='Valori Consentiti - Table 1'!$AM$3,1,0)+IF(AJ146='Valori Consentiti - Table 1'!$AO$3,1,0)+IF(AK146='Valori Consentiti - Table 1'!$AQ$3,1,0)+IF(AL146='Valori Consentiti - Table 1'!$AS$3,1,0)+IF(AM146='Valori Consentiti - Table 1'!$AU$3,1,0),IF(G146=3,IF(T146='Valori Consentiti - Table 1'!$I$4,1,0)+IF(U146='Valori Consentiti - Table 1'!$K$4,1,0)+IF(V146='Valori Consentiti - Table 1'!$M$4,1,0)+IF(W146='Valori Consentiti - Table 1'!$O$4,1,0)+IF(X146='Valori Consentiti - Table 1'!$Q$4,1,0)+IF(Y146='Valori Consentiti - Table 1'!$S$4,1,0)+IF(Z146='Valori Consentiti - Table 1'!$U$4,1,0)+IF(AA146='Valori Consentiti - Table 1'!$W$4,1,0)+IF(AB146='Valori Consentiti - Table 1'!$Y$4,1,0)+IF(AC146='Valori Consentiti - Table 1'!$AA$4,1,0)+IF(AD146='Valori Consentiti - Table 1'!$AC$4,1,0)+IF(AE146='Valori Consentiti - Table 1'!$AE$4,1,0)+IF(AF146='Valori Consentiti - Table 1'!$AG$4,1,0)+IF(AG146='Valori Consentiti - Table 1'!$AI$4,1,0)+IF(AH146='Valori Consentiti - Table 1'!$AK$4,1,0)+IF(AI146='Valori Consentiti - Table 1'!$AM$4,1,0)+IF(AJ146='Valori Consentiti - Table 1'!$AO$4,1,0)+IF(AK146='Valori Consentiti - Table 1'!$AQ$4,1,0)+IF(AL146='Valori Consentiti - Table 1'!$AS$4,1,0)+IF(AM146='Valori Consentiti - Table 1'!$AU$4,1,0),IF(G146=4,IF(T146='Valori Consentiti - Table 1'!$I$5,1,0)+IF(U146='Valori Consentiti - Table 1'!$K$5,1,0)+IF(V146='Valori Consentiti - Table 1'!$M$5,1,0)+IF(W146='Valori Consentiti - Table 1'!$O$5,1,0)+IF(X146='Valori Consentiti - Table 1'!$Q$5,1,0)+IF(Y146='Valori Consentiti - Table 1'!$S$5,1,0)+IF(Z146='Valori Consentiti - Table 1'!$U$5,1,0)+IF(AA146='Valori Consentiti - Table 1'!$W$5,1,0)+IF(AB146='Valori Consentiti - Table 1'!$Y$5,1,0)+IF(AC146='Valori Consentiti - Table 1'!$AA$5,1,0)+IF(AD146='Valori Consentiti - Table 1'!$AC$5,1,0)+IF(AE146='Valori Consentiti - Table 1'!$AE$5,1,0)+IF(AF146='Valori Consentiti - Table 1'!$AG$5,1,0)+IF(AG146='Valori Consentiti - Table 1'!$AI$5,1,0)+IF(AH146='Valori Consentiti - Table 1'!$AK$5,1,0)+IF(AI146='Valori Consentiti - Table 1'!$AM$5,1,0)+IF(AJ146='Valori Consentiti - Table 1'!$AO$5,1,0)+IF(AK146='Valori Consentiti - Table 1'!$AQ$5,1,0)+IF(AL146='Valori Consentiti - Table 1'!$AS$5,1,0)+IF(AM146='Valori Consentiti - Table 1'!$AU$5,1,0),))))</f>
        <v>0</v>
      </c>
      <c r="Q146" s="16">
        <f t="shared" si="75"/>
        <v>20</v>
      </c>
      <c r="R146" s="16">
        <f t="shared" si="96"/>
        <v>1</v>
      </c>
      <c r="S146" s="17"/>
      <c r="T146" s="24" t="str">
        <f t="shared" si="76"/>
        <v/>
      </c>
      <c r="U146" s="25" t="str">
        <f t="shared" si="77"/>
        <v/>
      </c>
      <c r="V146" s="25" t="str">
        <f t="shared" si="78"/>
        <v/>
      </c>
      <c r="W146" s="26" t="str">
        <f t="shared" si="79"/>
        <v/>
      </c>
      <c r="X146" s="27" t="str">
        <f t="shared" si="80"/>
        <v/>
      </c>
      <c r="Y146" s="25" t="str">
        <f t="shared" si="81"/>
        <v/>
      </c>
      <c r="Z146" s="25" t="str">
        <f t="shared" si="82"/>
        <v/>
      </c>
      <c r="AA146" s="26" t="str">
        <f t="shared" si="83"/>
        <v/>
      </c>
      <c r="AB146" s="27" t="str">
        <f t="shared" si="84"/>
        <v/>
      </c>
      <c r="AC146" s="25" t="str">
        <f t="shared" si="85"/>
        <v/>
      </c>
      <c r="AD146" s="25" t="str">
        <f t="shared" si="86"/>
        <v/>
      </c>
      <c r="AE146" s="26" t="str">
        <f t="shared" si="87"/>
        <v/>
      </c>
      <c r="AF146" s="27" t="str">
        <f t="shared" si="88"/>
        <v/>
      </c>
      <c r="AG146" s="25" t="str">
        <f t="shared" si="89"/>
        <v/>
      </c>
      <c r="AH146" s="25" t="str">
        <f t="shared" si="90"/>
        <v/>
      </c>
      <c r="AI146" s="26" t="str">
        <f t="shared" si="91"/>
        <v/>
      </c>
      <c r="AJ146" s="27" t="str">
        <f t="shared" si="92"/>
        <v/>
      </c>
      <c r="AK146" s="25" t="str">
        <f t="shared" si="93"/>
        <v/>
      </c>
      <c r="AL146" s="25" t="str">
        <f t="shared" si="94"/>
        <v/>
      </c>
      <c r="AM146" s="28" t="str">
        <f t="shared" si="95"/>
        <v/>
      </c>
      <c r="AN146" s="29" t="b">
        <f t="shared" si="97"/>
        <v>0</v>
      </c>
      <c r="AO146" s="29" t="b">
        <f t="shared" si="98"/>
        <v>0</v>
      </c>
      <c r="AP146" s="29" t="b">
        <f t="shared" si="99"/>
        <v>0</v>
      </c>
      <c r="AQ146" s="29" t="b">
        <f t="shared" si="100"/>
        <v>0</v>
      </c>
      <c r="AR146" s="29" t="b">
        <f t="shared" si="101"/>
        <v>0</v>
      </c>
    </row>
    <row r="147" spans="1:44">
      <c r="A147" s="14"/>
      <c r="B147" s="14"/>
      <c r="C147" s="22"/>
      <c r="D147" s="14"/>
      <c r="E147" s="14"/>
      <c r="F147" s="14"/>
      <c r="G147" s="14"/>
      <c r="H147" s="15"/>
      <c r="I147" s="15"/>
      <c r="J147" s="15"/>
      <c r="K147" s="15"/>
      <c r="L147" s="15"/>
      <c r="M147" s="23">
        <f>IF(G147=1,IF(T147='Valori Consentiti - Table 1'!$I$2,5,IF(T147="X",1,0))+IF(U147='Valori Consentiti - Table 1'!$K$2,5,IF(U147="X",1,0))+IF(V147='Valori Consentiti - Table 1'!$M$2,5,IF(V147="X",1,0))+IF(W147='Valori Consentiti - Table 1'!$O$2,5,IF(W147="X",1,0))+IF(X147='Valori Consentiti - Table 1'!$Q$2,5,IF(X147="X",1,0))+IF(Y147='Valori Consentiti - Table 1'!$S$2,5,IF(Y147="X",1,0))+IF(Z147='Valori Consentiti - Table 1'!$U$2,5,IF(Z147="X",1,0))+IF(AA147='Valori Consentiti - Table 1'!$W$2,5,IF(AA147="X",1,0))+IF(AB147='Valori Consentiti - Table 1'!$Y$2,5,IF(AB147="X",1,0))+IF(AC147='Valori Consentiti - Table 1'!$AA$2,5,IF(AC147="X",1,0))+IF(AD147='Valori Consentiti - Table 1'!$AC$2,5,IF(AD147="X",1,0))+IF(AE147='Valori Consentiti - Table 1'!$AE$2,5,IF(AE147="X",1,0))+IF(AF147='Valori Consentiti - Table 1'!$AG$2,5,IF(AF147="X",1,0))+IF(AG147='Valori Consentiti - Table 1'!$AI$2,5,IF(AG147="X",1,0))+IF(AH147='Valori Consentiti - Table 1'!$AK$2,5,IF(AH147="X",1,0))+IF(AI147='Valori Consentiti - Table 1'!$AM$2,5,IF(AI147="X",1,0))+IF(AJ147='Valori Consentiti - Table 1'!$AO$2,5,IF(AJ147="X",1,0))+IF(AK147='Valori Consentiti - Table 1'!$AQ$2,5,IF(AK147="X",1,0))+IF(AL147='Valori Consentiti - Table 1'!$AS$2,5,IF(AL147="X",1,0))+IF(AM147='Valori Consentiti - Table 1'!$AU$2,5,IF(AM147="X",1,0)),IF(G147=2,IF(T147='Valori Consentiti - Table 1'!$I$3,5,IF(T147="X",1,0))+IF(U147='Valori Consentiti - Table 1'!$K$3,5,IF(U147="X",1,0))+IF(V147='Valori Consentiti - Table 1'!$M$3,5,IF(V147="X",1,0))+IF(W147='Valori Consentiti - Table 1'!$O$3,5,IF(W147="X",1,0))+IF(X147='Valori Consentiti - Table 1'!$Q$3,5,IF(X147="X",1,0))+IF(Y147='Valori Consentiti - Table 1'!$S$3,5,IF(Y147="X",1,0))+IF(Z147='Valori Consentiti - Table 1'!$U$3,5,IF(Z147="X",1,0))+IF(AA147='Valori Consentiti - Table 1'!$W$3,5,IF(AA147="X",1,0))+IF(AB147='Valori Consentiti - Table 1'!$Y$3,5,IF(AB147="X",1,0))+IF(AC147='Valori Consentiti - Table 1'!$AA$3,5,IF(AC147="X",1,0))+IF(AD147='Valori Consentiti - Table 1'!$AC$3,5,IF(AD147="X",1,0))+IF(AE147='Valori Consentiti - Table 1'!$AE$3,5,IF(AE147="X",1,0))+IF(AF147='Valori Consentiti - Table 1'!$AG$3,5,IF(AF147="X",1,0))+IF(AG147='Valori Consentiti - Table 1'!$AI$3,5,IF(AG147="X",1,0))+IF(AH147='Valori Consentiti - Table 1'!$AK$3,5,IF(AH147="X",1,0))+IF(AI147='Valori Consentiti - Table 1'!$AM$3,5,IF(AI147="X",1,0))+IF(AJ147='Valori Consentiti - Table 1'!$AO$3,5,IF(AJ147="X",1,0))+IF(AK147='Valori Consentiti - Table 1'!$AQ$3,5,IF(AK147="X",1,0))+IF(AL147='Valori Consentiti - Table 1'!$AS$3,5,IF(AL147="X",1,0))+IF(AM147='Valori Consentiti - Table 1'!$AU$3,5,IF(AM147="X",1,0)),IF(G147=3,IF(T147='Valori Consentiti - Table 1'!$I$4,5,IF(T147="X",1,0))+IF(U147='Valori Consentiti - Table 1'!$K$4,5,IF(U147="X",1,0))+IF(V147='Valori Consentiti - Table 1'!$M$4,5,IF(V147="X",1,0))+IF(W147='Valori Consentiti - Table 1'!$O$4,5,IF(W147="X",1,0))+IF(X147='Valori Consentiti - Table 1'!$Q$4,5,IF(X147="X",1,0))+IF(Y147='Valori Consentiti - Table 1'!$S$4,5,IF(Y147="X",1,0))+IF(Z147='Valori Consentiti - Table 1'!$U$4,5,IF(Z147="X",1,0))+IF(AA147='Valori Consentiti - Table 1'!$W$4,5,IF(AA147="X",1,0))+IF(AB147='Valori Consentiti - Table 1'!$Y$4,5,IF(AB147="X",1,0))+IF(AC147='Valori Consentiti - Table 1'!$AA$4,5,IF(AC147="X",1,0))+IF(AD147='Valori Consentiti - Table 1'!$AC$4,5,IF(AD147="X",1,0))+IF(AE147='Valori Consentiti - Table 1'!$AE$4,5,IF(AE147="X",1,0))+IF(AF147='Valori Consentiti - Table 1'!$AG$4,5,IF(AF147="X",1,0))+IF(AG147='Valori Consentiti - Table 1'!$AI$4,5,IF(AG147="X",1,0))+IF(AH147='Valori Consentiti - Table 1'!$AK$4,5,IF(AH147="X",1,0))+IF(AI147='Valori Consentiti - Table 1'!$AM$4,5,IF(AI147="X",1,0))+IF(AJ147='Valori Consentiti - Table 1'!$AO$4,5,IF(AJ147="X",1,0))+IF(AK147='Valori Consentiti - Table 1'!$AQ$4,5,IF(AK147="X",1,0))+IF(AL147='Valori Consentiti - Table 1'!$AS$4,5,IF(AL147="X",1,0))+IF(AM147='Valori Consentiti - Table 1'!$AU$4,5,IF(AM147="X",1,0)),IF(G147=4,IF(T147='Valori Consentiti - Table 1'!$I$5,5,IF(T147="X",1,0))+IF(U147='Valori Consentiti - Table 1'!$K$5,5,IF(U147="X",1,0))+IF(V147='Valori Consentiti - Table 1'!$M$5,5,IF(V147="X",1,0))+IF(W147='Valori Consentiti - Table 1'!$O$5,5,IF(W147="X",1,0))+IF(X147='Valori Consentiti - Table 1'!$Q$5,5,IF(X147="X",1,0))+IF(Y147='Valori Consentiti - Table 1'!$S$5,5,IF(Y147="X",1,0))+IF(Z147='Valori Consentiti - Table 1'!$U$5,5,IF(Z147="X",1,0))+IF(AA147='Valori Consentiti - Table 1'!$W$5,5,IF(AA147="X",1,0))+IF(AB147='Valori Consentiti - Table 1'!$Y$5,5,IF(AB147="X",1,0))+IF(AC147='Valori Consentiti - Table 1'!$AA$5,5,IF(AC147="X",1,0))+IF(AD147='Valori Consentiti - Table 1'!$AC$5,5,IF(AD147="X",1,0))+IF(AE147='Valori Consentiti - Table 1'!$AE$5,5,IF(AE147="X",1,0))+IF(AF147='Valori Consentiti - Table 1'!$AG$5,5,IF(AF147="X",1,0))+IF(AG147='Valori Consentiti - Table 1'!$AI$5,5,IF(AG147="X",1,0))+IF(AH147='Valori Consentiti - Table 1'!$AK$5,5,IF(AH147="X",1,0))+IF(AI147='Valori Consentiti - Table 1'!$AM$5,5,IF(AI147="X",1,0))+IF(AJ147='Valori Consentiti - Table 1'!$AO$5,5,IF(AJ147="X",1,0))+IF(AK147='Valori Consentiti - Table 1'!$AQ$5,5,IF(AK147="X",1,0))+IF(AL147='Valori Consentiti - Table 1'!$AS$5,5,IF(AL147="X",1,0))+IF(AM147='Valori Consentiti - Table 1'!$AU$5,5,IF(AM147="X",1,0)),))))</f>
        <v>0</v>
      </c>
      <c r="N147" s="16">
        <f t="shared" si="73"/>
        <v>0</v>
      </c>
      <c r="O147" s="16">
        <f t="shared" si="74"/>
        <v>20</v>
      </c>
      <c r="P147" s="16">
        <f>IF(G147=1,IF(T147='Valori Consentiti - Table 1'!$I$2,1,0)+IF(U147='Valori Consentiti - Table 1'!$K$2,1,0)+IF(V147='Valori Consentiti - Table 1'!$M$2,1,0)+IF(W147='Valori Consentiti - Table 1'!$O$2,1,0)+IF(X147='Valori Consentiti - Table 1'!$Q$2,1,0)+IF(Y147='Valori Consentiti - Table 1'!$S$2,1,0)+IF(Z147='Valori Consentiti - Table 1'!$U$2,1,0)+IF(AA147='Valori Consentiti - Table 1'!$W$2,1,0)+IF(AB147='Valori Consentiti - Table 1'!$Y$2,1,0)+IF(AC147='Valori Consentiti - Table 1'!$AA$2,1,0)+IF(AD147='Valori Consentiti - Table 1'!$AC$2,1,0)+IF(AE147='Valori Consentiti - Table 1'!$AE$2,1,0)+IF(AF147='Valori Consentiti - Table 1'!$AG$2,1,0)+IF(AG147='Valori Consentiti - Table 1'!$AI$2,1,0)+IF(AH147='Valori Consentiti - Table 1'!$AK$2,1,0)+IF(AI147='Valori Consentiti - Table 1'!$AM$2,1,0)+IF(AJ147='Valori Consentiti - Table 1'!$AO$2,1,0)+IF(AK147='Valori Consentiti - Table 1'!$AQ$2,1,0)+IF(AL147='Valori Consentiti - Table 1'!$AS$2,1,0)+IF(AM147='Valori Consentiti - Table 1'!$AU$2,1,0),IF(G147=2,IF(T147='Valori Consentiti - Table 1'!$I$3,1,0)+IF(U147='Valori Consentiti - Table 1'!$K$3,1,0)+IF(V147='Valori Consentiti - Table 1'!$M$3,1,0)+IF(W147='Valori Consentiti - Table 1'!$O$3,1,0)+IF(X147='Valori Consentiti - Table 1'!$Q$3,1,0)+IF(Y147='Valori Consentiti - Table 1'!$S$3,1,0)+IF(Z147='Valori Consentiti - Table 1'!$U$3,1,0)+IF(AA147='Valori Consentiti - Table 1'!$W$3,1,0)+IF(AB147='Valori Consentiti - Table 1'!$Y$3,1,0)+IF(AC147='Valori Consentiti - Table 1'!$AA$3,1,0)+IF(AD147='Valori Consentiti - Table 1'!$AC$3,1,0)+IF(AE147='Valori Consentiti - Table 1'!$AE$3,1,0)+IF(AF147='Valori Consentiti - Table 1'!$AG$3,1,0)+IF(AG147='Valori Consentiti - Table 1'!$AI$3,1,0)+IF(AH147='Valori Consentiti - Table 1'!$AK$3,1,0)+IF(AI147='Valori Consentiti - Table 1'!$AM$3,1,0)+IF(AJ147='Valori Consentiti - Table 1'!$AO$3,1,0)+IF(AK147='Valori Consentiti - Table 1'!$AQ$3,1,0)+IF(AL147='Valori Consentiti - Table 1'!$AS$3,1,0)+IF(AM147='Valori Consentiti - Table 1'!$AU$3,1,0),IF(G147=3,IF(T147='Valori Consentiti - Table 1'!$I$4,1,0)+IF(U147='Valori Consentiti - Table 1'!$K$4,1,0)+IF(V147='Valori Consentiti - Table 1'!$M$4,1,0)+IF(W147='Valori Consentiti - Table 1'!$O$4,1,0)+IF(X147='Valori Consentiti - Table 1'!$Q$4,1,0)+IF(Y147='Valori Consentiti - Table 1'!$S$4,1,0)+IF(Z147='Valori Consentiti - Table 1'!$U$4,1,0)+IF(AA147='Valori Consentiti - Table 1'!$W$4,1,0)+IF(AB147='Valori Consentiti - Table 1'!$Y$4,1,0)+IF(AC147='Valori Consentiti - Table 1'!$AA$4,1,0)+IF(AD147='Valori Consentiti - Table 1'!$AC$4,1,0)+IF(AE147='Valori Consentiti - Table 1'!$AE$4,1,0)+IF(AF147='Valori Consentiti - Table 1'!$AG$4,1,0)+IF(AG147='Valori Consentiti - Table 1'!$AI$4,1,0)+IF(AH147='Valori Consentiti - Table 1'!$AK$4,1,0)+IF(AI147='Valori Consentiti - Table 1'!$AM$4,1,0)+IF(AJ147='Valori Consentiti - Table 1'!$AO$4,1,0)+IF(AK147='Valori Consentiti - Table 1'!$AQ$4,1,0)+IF(AL147='Valori Consentiti - Table 1'!$AS$4,1,0)+IF(AM147='Valori Consentiti - Table 1'!$AU$4,1,0),IF(G147=4,IF(T147='Valori Consentiti - Table 1'!$I$5,1,0)+IF(U147='Valori Consentiti - Table 1'!$K$5,1,0)+IF(V147='Valori Consentiti - Table 1'!$M$5,1,0)+IF(W147='Valori Consentiti - Table 1'!$O$5,1,0)+IF(X147='Valori Consentiti - Table 1'!$Q$5,1,0)+IF(Y147='Valori Consentiti - Table 1'!$S$5,1,0)+IF(Z147='Valori Consentiti - Table 1'!$U$5,1,0)+IF(AA147='Valori Consentiti - Table 1'!$W$5,1,0)+IF(AB147='Valori Consentiti - Table 1'!$Y$5,1,0)+IF(AC147='Valori Consentiti - Table 1'!$AA$5,1,0)+IF(AD147='Valori Consentiti - Table 1'!$AC$5,1,0)+IF(AE147='Valori Consentiti - Table 1'!$AE$5,1,0)+IF(AF147='Valori Consentiti - Table 1'!$AG$5,1,0)+IF(AG147='Valori Consentiti - Table 1'!$AI$5,1,0)+IF(AH147='Valori Consentiti - Table 1'!$AK$5,1,0)+IF(AI147='Valori Consentiti - Table 1'!$AM$5,1,0)+IF(AJ147='Valori Consentiti - Table 1'!$AO$5,1,0)+IF(AK147='Valori Consentiti - Table 1'!$AQ$5,1,0)+IF(AL147='Valori Consentiti - Table 1'!$AS$5,1,0)+IF(AM147='Valori Consentiti - Table 1'!$AU$5,1,0),))))</f>
        <v>0</v>
      </c>
      <c r="Q147" s="16">
        <f t="shared" si="75"/>
        <v>20</v>
      </c>
      <c r="R147" s="16">
        <f t="shared" si="96"/>
        <v>1</v>
      </c>
      <c r="S147" s="17"/>
      <c r="T147" s="24" t="str">
        <f t="shared" si="76"/>
        <v/>
      </c>
      <c r="U147" s="25" t="str">
        <f t="shared" si="77"/>
        <v/>
      </c>
      <c r="V147" s="25" t="str">
        <f t="shared" si="78"/>
        <v/>
      </c>
      <c r="W147" s="26" t="str">
        <f t="shared" si="79"/>
        <v/>
      </c>
      <c r="X147" s="27" t="str">
        <f t="shared" si="80"/>
        <v/>
      </c>
      <c r="Y147" s="25" t="str">
        <f t="shared" si="81"/>
        <v/>
      </c>
      <c r="Z147" s="25" t="str">
        <f t="shared" si="82"/>
        <v/>
      </c>
      <c r="AA147" s="26" t="str">
        <f t="shared" si="83"/>
        <v/>
      </c>
      <c r="AB147" s="27" t="str">
        <f t="shared" si="84"/>
        <v/>
      </c>
      <c r="AC147" s="25" t="str">
        <f t="shared" si="85"/>
        <v/>
      </c>
      <c r="AD147" s="25" t="str">
        <f t="shared" si="86"/>
        <v/>
      </c>
      <c r="AE147" s="26" t="str">
        <f t="shared" si="87"/>
        <v/>
      </c>
      <c r="AF147" s="27" t="str">
        <f t="shared" si="88"/>
        <v/>
      </c>
      <c r="AG147" s="25" t="str">
        <f t="shared" si="89"/>
        <v/>
      </c>
      <c r="AH147" s="25" t="str">
        <f t="shared" si="90"/>
        <v/>
      </c>
      <c r="AI147" s="26" t="str">
        <f t="shared" si="91"/>
        <v/>
      </c>
      <c r="AJ147" s="27" t="str">
        <f t="shared" si="92"/>
        <v/>
      </c>
      <c r="AK147" s="25" t="str">
        <f t="shared" si="93"/>
        <v/>
      </c>
      <c r="AL147" s="25" t="str">
        <f t="shared" si="94"/>
        <v/>
      </c>
      <c r="AM147" s="28" t="str">
        <f t="shared" si="95"/>
        <v/>
      </c>
      <c r="AN147" s="29" t="b">
        <f t="shared" si="97"/>
        <v>0</v>
      </c>
      <c r="AO147" s="29" t="b">
        <f t="shared" si="98"/>
        <v>0</v>
      </c>
      <c r="AP147" s="29" t="b">
        <f t="shared" si="99"/>
        <v>0</v>
      </c>
      <c r="AQ147" s="29" t="b">
        <f t="shared" si="100"/>
        <v>0</v>
      </c>
      <c r="AR147" s="29" t="b">
        <f t="shared" si="101"/>
        <v>0</v>
      </c>
    </row>
    <row r="148" spans="1:44">
      <c r="A148" s="14"/>
      <c r="B148" s="14"/>
      <c r="C148" s="22"/>
      <c r="D148" s="14"/>
      <c r="E148" s="14"/>
      <c r="F148" s="14"/>
      <c r="G148" s="14"/>
      <c r="H148" s="15"/>
      <c r="I148" s="15"/>
      <c r="J148" s="15"/>
      <c r="K148" s="15"/>
      <c r="L148" s="15"/>
      <c r="M148" s="23">
        <f>IF(G148=1,IF(T148='Valori Consentiti - Table 1'!$I$2,5,IF(T148="X",1,0))+IF(U148='Valori Consentiti - Table 1'!$K$2,5,IF(U148="X",1,0))+IF(V148='Valori Consentiti - Table 1'!$M$2,5,IF(V148="X",1,0))+IF(W148='Valori Consentiti - Table 1'!$O$2,5,IF(W148="X",1,0))+IF(X148='Valori Consentiti - Table 1'!$Q$2,5,IF(X148="X",1,0))+IF(Y148='Valori Consentiti - Table 1'!$S$2,5,IF(Y148="X",1,0))+IF(Z148='Valori Consentiti - Table 1'!$U$2,5,IF(Z148="X",1,0))+IF(AA148='Valori Consentiti - Table 1'!$W$2,5,IF(AA148="X",1,0))+IF(AB148='Valori Consentiti - Table 1'!$Y$2,5,IF(AB148="X",1,0))+IF(AC148='Valori Consentiti - Table 1'!$AA$2,5,IF(AC148="X",1,0))+IF(AD148='Valori Consentiti - Table 1'!$AC$2,5,IF(AD148="X",1,0))+IF(AE148='Valori Consentiti - Table 1'!$AE$2,5,IF(AE148="X",1,0))+IF(AF148='Valori Consentiti - Table 1'!$AG$2,5,IF(AF148="X",1,0))+IF(AG148='Valori Consentiti - Table 1'!$AI$2,5,IF(AG148="X",1,0))+IF(AH148='Valori Consentiti - Table 1'!$AK$2,5,IF(AH148="X",1,0))+IF(AI148='Valori Consentiti - Table 1'!$AM$2,5,IF(AI148="X",1,0))+IF(AJ148='Valori Consentiti - Table 1'!$AO$2,5,IF(AJ148="X",1,0))+IF(AK148='Valori Consentiti - Table 1'!$AQ$2,5,IF(AK148="X",1,0))+IF(AL148='Valori Consentiti - Table 1'!$AS$2,5,IF(AL148="X",1,0))+IF(AM148='Valori Consentiti - Table 1'!$AU$2,5,IF(AM148="X",1,0)),IF(G148=2,IF(T148='Valori Consentiti - Table 1'!$I$3,5,IF(T148="X",1,0))+IF(U148='Valori Consentiti - Table 1'!$K$3,5,IF(U148="X",1,0))+IF(V148='Valori Consentiti - Table 1'!$M$3,5,IF(V148="X",1,0))+IF(W148='Valori Consentiti - Table 1'!$O$3,5,IF(W148="X",1,0))+IF(X148='Valori Consentiti - Table 1'!$Q$3,5,IF(X148="X",1,0))+IF(Y148='Valori Consentiti - Table 1'!$S$3,5,IF(Y148="X",1,0))+IF(Z148='Valori Consentiti - Table 1'!$U$3,5,IF(Z148="X",1,0))+IF(AA148='Valori Consentiti - Table 1'!$W$3,5,IF(AA148="X",1,0))+IF(AB148='Valori Consentiti - Table 1'!$Y$3,5,IF(AB148="X",1,0))+IF(AC148='Valori Consentiti - Table 1'!$AA$3,5,IF(AC148="X",1,0))+IF(AD148='Valori Consentiti - Table 1'!$AC$3,5,IF(AD148="X",1,0))+IF(AE148='Valori Consentiti - Table 1'!$AE$3,5,IF(AE148="X",1,0))+IF(AF148='Valori Consentiti - Table 1'!$AG$3,5,IF(AF148="X",1,0))+IF(AG148='Valori Consentiti - Table 1'!$AI$3,5,IF(AG148="X",1,0))+IF(AH148='Valori Consentiti - Table 1'!$AK$3,5,IF(AH148="X",1,0))+IF(AI148='Valori Consentiti - Table 1'!$AM$3,5,IF(AI148="X",1,0))+IF(AJ148='Valori Consentiti - Table 1'!$AO$3,5,IF(AJ148="X",1,0))+IF(AK148='Valori Consentiti - Table 1'!$AQ$3,5,IF(AK148="X",1,0))+IF(AL148='Valori Consentiti - Table 1'!$AS$3,5,IF(AL148="X",1,0))+IF(AM148='Valori Consentiti - Table 1'!$AU$3,5,IF(AM148="X",1,0)),IF(G148=3,IF(T148='Valori Consentiti - Table 1'!$I$4,5,IF(T148="X",1,0))+IF(U148='Valori Consentiti - Table 1'!$K$4,5,IF(U148="X",1,0))+IF(V148='Valori Consentiti - Table 1'!$M$4,5,IF(V148="X",1,0))+IF(W148='Valori Consentiti - Table 1'!$O$4,5,IF(W148="X",1,0))+IF(X148='Valori Consentiti - Table 1'!$Q$4,5,IF(X148="X",1,0))+IF(Y148='Valori Consentiti - Table 1'!$S$4,5,IF(Y148="X",1,0))+IF(Z148='Valori Consentiti - Table 1'!$U$4,5,IF(Z148="X",1,0))+IF(AA148='Valori Consentiti - Table 1'!$W$4,5,IF(AA148="X",1,0))+IF(AB148='Valori Consentiti - Table 1'!$Y$4,5,IF(AB148="X",1,0))+IF(AC148='Valori Consentiti - Table 1'!$AA$4,5,IF(AC148="X",1,0))+IF(AD148='Valori Consentiti - Table 1'!$AC$4,5,IF(AD148="X",1,0))+IF(AE148='Valori Consentiti - Table 1'!$AE$4,5,IF(AE148="X",1,0))+IF(AF148='Valori Consentiti - Table 1'!$AG$4,5,IF(AF148="X",1,0))+IF(AG148='Valori Consentiti - Table 1'!$AI$4,5,IF(AG148="X",1,0))+IF(AH148='Valori Consentiti - Table 1'!$AK$4,5,IF(AH148="X",1,0))+IF(AI148='Valori Consentiti - Table 1'!$AM$4,5,IF(AI148="X",1,0))+IF(AJ148='Valori Consentiti - Table 1'!$AO$4,5,IF(AJ148="X",1,0))+IF(AK148='Valori Consentiti - Table 1'!$AQ$4,5,IF(AK148="X",1,0))+IF(AL148='Valori Consentiti - Table 1'!$AS$4,5,IF(AL148="X",1,0))+IF(AM148='Valori Consentiti - Table 1'!$AU$4,5,IF(AM148="X",1,0)),IF(G148=4,IF(T148='Valori Consentiti - Table 1'!$I$5,5,IF(T148="X",1,0))+IF(U148='Valori Consentiti - Table 1'!$K$5,5,IF(U148="X",1,0))+IF(V148='Valori Consentiti - Table 1'!$M$5,5,IF(V148="X",1,0))+IF(W148='Valori Consentiti - Table 1'!$O$5,5,IF(W148="X",1,0))+IF(X148='Valori Consentiti - Table 1'!$Q$5,5,IF(X148="X",1,0))+IF(Y148='Valori Consentiti - Table 1'!$S$5,5,IF(Y148="X",1,0))+IF(Z148='Valori Consentiti - Table 1'!$U$5,5,IF(Z148="X",1,0))+IF(AA148='Valori Consentiti - Table 1'!$W$5,5,IF(AA148="X",1,0))+IF(AB148='Valori Consentiti - Table 1'!$Y$5,5,IF(AB148="X",1,0))+IF(AC148='Valori Consentiti - Table 1'!$AA$5,5,IF(AC148="X",1,0))+IF(AD148='Valori Consentiti - Table 1'!$AC$5,5,IF(AD148="X",1,0))+IF(AE148='Valori Consentiti - Table 1'!$AE$5,5,IF(AE148="X",1,0))+IF(AF148='Valori Consentiti - Table 1'!$AG$5,5,IF(AF148="X",1,0))+IF(AG148='Valori Consentiti - Table 1'!$AI$5,5,IF(AG148="X",1,0))+IF(AH148='Valori Consentiti - Table 1'!$AK$5,5,IF(AH148="X",1,0))+IF(AI148='Valori Consentiti - Table 1'!$AM$5,5,IF(AI148="X",1,0))+IF(AJ148='Valori Consentiti - Table 1'!$AO$5,5,IF(AJ148="X",1,0))+IF(AK148='Valori Consentiti - Table 1'!$AQ$5,5,IF(AK148="X",1,0))+IF(AL148='Valori Consentiti - Table 1'!$AS$5,5,IF(AL148="X",1,0))+IF(AM148='Valori Consentiti - Table 1'!$AU$5,5,IF(AM148="X",1,0)),))))</f>
        <v>0</v>
      </c>
      <c r="N148" s="16">
        <f t="shared" si="73"/>
        <v>0</v>
      </c>
      <c r="O148" s="16">
        <f t="shared" si="74"/>
        <v>20</v>
      </c>
      <c r="P148" s="16">
        <f>IF(G148=1,IF(T148='Valori Consentiti - Table 1'!$I$2,1,0)+IF(U148='Valori Consentiti - Table 1'!$K$2,1,0)+IF(V148='Valori Consentiti - Table 1'!$M$2,1,0)+IF(W148='Valori Consentiti - Table 1'!$O$2,1,0)+IF(X148='Valori Consentiti - Table 1'!$Q$2,1,0)+IF(Y148='Valori Consentiti - Table 1'!$S$2,1,0)+IF(Z148='Valori Consentiti - Table 1'!$U$2,1,0)+IF(AA148='Valori Consentiti - Table 1'!$W$2,1,0)+IF(AB148='Valori Consentiti - Table 1'!$Y$2,1,0)+IF(AC148='Valori Consentiti - Table 1'!$AA$2,1,0)+IF(AD148='Valori Consentiti - Table 1'!$AC$2,1,0)+IF(AE148='Valori Consentiti - Table 1'!$AE$2,1,0)+IF(AF148='Valori Consentiti - Table 1'!$AG$2,1,0)+IF(AG148='Valori Consentiti - Table 1'!$AI$2,1,0)+IF(AH148='Valori Consentiti - Table 1'!$AK$2,1,0)+IF(AI148='Valori Consentiti - Table 1'!$AM$2,1,0)+IF(AJ148='Valori Consentiti - Table 1'!$AO$2,1,0)+IF(AK148='Valori Consentiti - Table 1'!$AQ$2,1,0)+IF(AL148='Valori Consentiti - Table 1'!$AS$2,1,0)+IF(AM148='Valori Consentiti - Table 1'!$AU$2,1,0),IF(G148=2,IF(T148='Valori Consentiti - Table 1'!$I$3,1,0)+IF(U148='Valori Consentiti - Table 1'!$K$3,1,0)+IF(V148='Valori Consentiti - Table 1'!$M$3,1,0)+IF(W148='Valori Consentiti - Table 1'!$O$3,1,0)+IF(X148='Valori Consentiti - Table 1'!$Q$3,1,0)+IF(Y148='Valori Consentiti - Table 1'!$S$3,1,0)+IF(Z148='Valori Consentiti - Table 1'!$U$3,1,0)+IF(AA148='Valori Consentiti - Table 1'!$W$3,1,0)+IF(AB148='Valori Consentiti - Table 1'!$Y$3,1,0)+IF(AC148='Valori Consentiti - Table 1'!$AA$3,1,0)+IF(AD148='Valori Consentiti - Table 1'!$AC$3,1,0)+IF(AE148='Valori Consentiti - Table 1'!$AE$3,1,0)+IF(AF148='Valori Consentiti - Table 1'!$AG$3,1,0)+IF(AG148='Valori Consentiti - Table 1'!$AI$3,1,0)+IF(AH148='Valori Consentiti - Table 1'!$AK$3,1,0)+IF(AI148='Valori Consentiti - Table 1'!$AM$3,1,0)+IF(AJ148='Valori Consentiti - Table 1'!$AO$3,1,0)+IF(AK148='Valori Consentiti - Table 1'!$AQ$3,1,0)+IF(AL148='Valori Consentiti - Table 1'!$AS$3,1,0)+IF(AM148='Valori Consentiti - Table 1'!$AU$3,1,0),IF(G148=3,IF(T148='Valori Consentiti - Table 1'!$I$4,1,0)+IF(U148='Valori Consentiti - Table 1'!$K$4,1,0)+IF(V148='Valori Consentiti - Table 1'!$M$4,1,0)+IF(W148='Valori Consentiti - Table 1'!$O$4,1,0)+IF(X148='Valori Consentiti - Table 1'!$Q$4,1,0)+IF(Y148='Valori Consentiti - Table 1'!$S$4,1,0)+IF(Z148='Valori Consentiti - Table 1'!$U$4,1,0)+IF(AA148='Valori Consentiti - Table 1'!$W$4,1,0)+IF(AB148='Valori Consentiti - Table 1'!$Y$4,1,0)+IF(AC148='Valori Consentiti - Table 1'!$AA$4,1,0)+IF(AD148='Valori Consentiti - Table 1'!$AC$4,1,0)+IF(AE148='Valori Consentiti - Table 1'!$AE$4,1,0)+IF(AF148='Valori Consentiti - Table 1'!$AG$4,1,0)+IF(AG148='Valori Consentiti - Table 1'!$AI$4,1,0)+IF(AH148='Valori Consentiti - Table 1'!$AK$4,1,0)+IF(AI148='Valori Consentiti - Table 1'!$AM$4,1,0)+IF(AJ148='Valori Consentiti - Table 1'!$AO$4,1,0)+IF(AK148='Valori Consentiti - Table 1'!$AQ$4,1,0)+IF(AL148='Valori Consentiti - Table 1'!$AS$4,1,0)+IF(AM148='Valori Consentiti - Table 1'!$AU$4,1,0),IF(G148=4,IF(T148='Valori Consentiti - Table 1'!$I$5,1,0)+IF(U148='Valori Consentiti - Table 1'!$K$5,1,0)+IF(V148='Valori Consentiti - Table 1'!$M$5,1,0)+IF(W148='Valori Consentiti - Table 1'!$O$5,1,0)+IF(X148='Valori Consentiti - Table 1'!$Q$5,1,0)+IF(Y148='Valori Consentiti - Table 1'!$S$5,1,0)+IF(Z148='Valori Consentiti - Table 1'!$U$5,1,0)+IF(AA148='Valori Consentiti - Table 1'!$W$5,1,0)+IF(AB148='Valori Consentiti - Table 1'!$Y$5,1,0)+IF(AC148='Valori Consentiti - Table 1'!$AA$5,1,0)+IF(AD148='Valori Consentiti - Table 1'!$AC$5,1,0)+IF(AE148='Valori Consentiti - Table 1'!$AE$5,1,0)+IF(AF148='Valori Consentiti - Table 1'!$AG$5,1,0)+IF(AG148='Valori Consentiti - Table 1'!$AI$5,1,0)+IF(AH148='Valori Consentiti - Table 1'!$AK$5,1,0)+IF(AI148='Valori Consentiti - Table 1'!$AM$5,1,0)+IF(AJ148='Valori Consentiti - Table 1'!$AO$5,1,0)+IF(AK148='Valori Consentiti - Table 1'!$AQ$5,1,0)+IF(AL148='Valori Consentiti - Table 1'!$AS$5,1,0)+IF(AM148='Valori Consentiti - Table 1'!$AU$5,1,0),))))</f>
        <v>0</v>
      </c>
      <c r="Q148" s="16">
        <f t="shared" si="75"/>
        <v>20</v>
      </c>
      <c r="R148" s="16">
        <f t="shared" si="96"/>
        <v>1</v>
      </c>
      <c r="S148" s="17"/>
      <c r="T148" s="24" t="str">
        <f t="shared" si="76"/>
        <v/>
      </c>
      <c r="U148" s="25" t="str">
        <f t="shared" si="77"/>
        <v/>
      </c>
      <c r="V148" s="25" t="str">
        <f t="shared" si="78"/>
        <v/>
      </c>
      <c r="W148" s="26" t="str">
        <f t="shared" si="79"/>
        <v/>
      </c>
      <c r="X148" s="27" t="str">
        <f t="shared" si="80"/>
        <v/>
      </c>
      <c r="Y148" s="25" t="str">
        <f t="shared" si="81"/>
        <v/>
      </c>
      <c r="Z148" s="25" t="str">
        <f t="shared" si="82"/>
        <v/>
      </c>
      <c r="AA148" s="26" t="str">
        <f t="shared" si="83"/>
        <v/>
      </c>
      <c r="AB148" s="27" t="str">
        <f t="shared" si="84"/>
        <v/>
      </c>
      <c r="AC148" s="25" t="str">
        <f t="shared" si="85"/>
        <v/>
      </c>
      <c r="AD148" s="25" t="str">
        <f t="shared" si="86"/>
        <v/>
      </c>
      <c r="AE148" s="26" t="str">
        <f t="shared" si="87"/>
        <v/>
      </c>
      <c r="AF148" s="27" t="str">
        <f t="shared" si="88"/>
        <v/>
      </c>
      <c r="AG148" s="25" t="str">
        <f t="shared" si="89"/>
        <v/>
      </c>
      <c r="AH148" s="25" t="str">
        <f t="shared" si="90"/>
        <v/>
      </c>
      <c r="AI148" s="26" t="str">
        <f t="shared" si="91"/>
        <v/>
      </c>
      <c r="AJ148" s="27" t="str">
        <f t="shared" si="92"/>
        <v/>
      </c>
      <c r="AK148" s="25" t="str">
        <f t="shared" si="93"/>
        <v/>
      </c>
      <c r="AL148" s="25" t="str">
        <f t="shared" si="94"/>
        <v/>
      </c>
      <c r="AM148" s="28" t="str">
        <f t="shared" si="95"/>
        <v/>
      </c>
      <c r="AN148" s="29" t="b">
        <f t="shared" si="97"/>
        <v>0</v>
      </c>
      <c r="AO148" s="29" t="b">
        <f t="shared" si="98"/>
        <v>0</v>
      </c>
      <c r="AP148" s="29" t="b">
        <f t="shared" si="99"/>
        <v>0</v>
      </c>
      <c r="AQ148" s="29" t="b">
        <f t="shared" si="100"/>
        <v>0</v>
      </c>
      <c r="AR148" s="29" t="b">
        <f t="shared" si="101"/>
        <v>0</v>
      </c>
    </row>
    <row r="149" spans="1:44">
      <c r="A149" s="14"/>
      <c r="B149" s="14"/>
      <c r="C149" s="22"/>
      <c r="D149" s="14"/>
      <c r="E149" s="14"/>
      <c r="F149" s="14"/>
      <c r="G149" s="14"/>
      <c r="H149" s="15"/>
      <c r="I149" s="15"/>
      <c r="J149" s="15"/>
      <c r="K149" s="15"/>
      <c r="L149" s="15"/>
      <c r="M149" s="23">
        <f>IF(G149=1,IF(T149='Valori Consentiti - Table 1'!$I$2,5,IF(T149="X",1,0))+IF(U149='Valori Consentiti - Table 1'!$K$2,5,IF(U149="X",1,0))+IF(V149='Valori Consentiti - Table 1'!$M$2,5,IF(V149="X",1,0))+IF(W149='Valori Consentiti - Table 1'!$O$2,5,IF(W149="X",1,0))+IF(X149='Valori Consentiti - Table 1'!$Q$2,5,IF(X149="X",1,0))+IF(Y149='Valori Consentiti - Table 1'!$S$2,5,IF(Y149="X",1,0))+IF(Z149='Valori Consentiti - Table 1'!$U$2,5,IF(Z149="X",1,0))+IF(AA149='Valori Consentiti - Table 1'!$W$2,5,IF(AA149="X",1,0))+IF(AB149='Valori Consentiti - Table 1'!$Y$2,5,IF(AB149="X",1,0))+IF(AC149='Valori Consentiti - Table 1'!$AA$2,5,IF(AC149="X",1,0))+IF(AD149='Valori Consentiti - Table 1'!$AC$2,5,IF(AD149="X",1,0))+IF(AE149='Valori Consentiti - Table 1'!$AE$2,5,IF(AE149="X",1,0))+IF(AF149='Valori Consentiti - Table 1'!$AG$2,5,IF(AF149="X",1,0))+IF(AG149='Valori Consentiti - Table 1'!$AI$2,5,IF(AG149="X",1,0))+IF(AH149='Valori Consentiti - Table 1'!$AK$2,5,IF(AH149="X",1,0))+IF(AI149='Valori Consentiti - Table 1'!$AM$2,5,IF(AI149="X",1,0))+IF(AJ149='Valori Consentiti - Table 1'!$AO$2,5,IF(AJ149="X",1,0))+IF(AK149='Valori Consentiti - Table 1'!$AQ$2,5,IF(AK149="X",1,0))+IF(AL149='Valori Consentiti - Table 1'!$AS$2,5,IF(AL149="X",1,0))+IF(AM149='Valori Consentiti - Table 1'!$AU$2,5,IF(AM149="X",1,0)),IF(G149=2,IF(T149='Valori Consentiti - Table 1'!$I$3,5,IF(T149="X",1,0))+IF(U149='Valori Consentiti - Table 1'!$K$3,5,IF(U149="X",1,0))+IF(V149='Valori Consentiti - Table 1'!$M$3,5,IF(V149="X",1,0))+IF(W149='Valori Consentiti - Table 1'!$O$3,5,IF(W149="X",1,0))+IF(X149='Valori Consentiti - Table 1'!$Q$3,5,IF(X149="X",1,0))+IF(Y149='Valori Consentiti - Table 1'!$S$3,5,IF(Y149="X",1,0))+IF(Z149='Valori Consentiti - Table 1'!$U$3,5,IF(Z149="X",1,0))+IF(AA149='Valori Consentiti - Table 1'!$W$3,5,IF(AA149="X",1,0))+IF(AB149='Valori Consentiti - Table 1'!$Y$3,5,IF(AB149="X",1,0))+IF(AC149='Valori Consentiti - Table 1'!$AA$3,5,IF(AC149="X",1,0))+IF(AD149='Valori Consentiti - Table 1'!$AC$3,5,IF(AD149="X",1,0))+IF(AE149='Valori Consentiti - Table 1'!$AE$3,5,IF(AE149="X",1,0))+IF(AF149='Valori Consentiti - Table 1'!$AG$3,5,IF(AF149="X",1,0))+IF(AG149='Valori Consentiti - Table 1'!$AI$3,5,IF(AG149="X",1,0))+IF(AH149='Valori Consentiti - Table 1'!$AK$3,5,IF(AH149="X",1,0))+IF(AI149='Valori Consentiti - Table 1'!$AM$3,5,IF(AI149="X",1,0))+IF(AJ149='Valori Consentiti - Table 1'!$AO$3,5,IF(AJ149="X",1,0))+IF(AK149='Valori Consentiti - Table 1'!$AQ$3,5,IF(AK149="X",1,0))+IF(AL149='Valori Consentiti - Table 1'!$AS$3,5,IF(AL149="X",1,0))+IF(AM149='Valori Consentiti - Table 1'!$AU$3,5,IF(AM149="X",1,0)),IF(G149=3,IF(T149='Valori Consentiti - Table 1'!$I$4,5,IF(T149="X",1,0))+IF(U149='Valori Consentiti - Table 1'!$K$4,5,IF(U149="X",1,0))+IF(V149='Valori Consentiti - Table 1'!$M$4,5,IF(V149="X",1,0))+IF(W149='Valori Consentiti - Table 1'!$O$4,5,IF(W149="X",1,0))+IF(X149='Valori Consentiti - Table 1'!$Q$4,5,IF(X149="X",1,0))+IF(Y149='Valori Consentiti - Table 1'!$S$4,5,IF(Y149="X",1,0))+IF(Z149='Valori Consentiti - Table 1'!$U$4,5,IF(Z149="X",1,0))+IF(AA149='Valori Consentiti - Table 1'!$W$4,5,IF(AA149="X",1,0))+IF(AB149='Valori Consentiti - Table 1'!$Y$4,5,IF(AB149="X",1,0))+IF(AC149='Valori Consentiti - Table 1'!$AA$4,5,IF(AC149="X",1,0))+IF(AD149='Valori Consentiti - Table 1'!$AC$4,5,IF(AD149="X",1,0))+IF(AE149='Valori Consentiti - Table 1'!$AE$4,5,IF(AE149="X",1,0))+IF(AF149='Valori Consentiti - Table 1'!$AG$4,5,IF(AF149="X",1,0))+IF(AG149='Valori Consentiti - Table 1'!$AI$4,5,IF(AG149="X",1,0))+IF(AH149='Valori Consentiti - Table 1'!$AK$4,5,IF(AH149="X",1,0))+IF(AI149='Valori Consentiti - Table 1'!$AM$4,5,IF(AI149="X",1,0))+IF(AJ149='Valori Consentiti - Table 1'!$AO$4,5,IF(AJ149="X",1,0))+IF(AK149='Valori Consentiti - Table 1'!$AQ$4,5,IF(AK149="X",1,0))+IF(AL149='Valori Consentiti - Table 1'!$AS$4,5,IF(AL149="X",1,0))+IF(AM149='Valori Consentiti - Table 1'!$AU$4,5,IF(AM149="X",1,0)),IF(G149=4,IF(T149='Valori Consentiti - Table 1'!$I$5,5,IF(T149="X",1,0))+IF(U149='Valori Consentiti - Table 1'!$K$5,5,IF(U149="X",1,0))+IF(V149='Valori Consentiti - Table 1'!$M$5,5,IF(V149="X",1,0))+IF(W149='Valori Consentiti - Table 1'!$O$5,5,IF(W149="X",1,0))+IF(X149='Valori Consentiti - Table 1'!$Q$5,5,IF(X149="X",1,0))+IF(Y149='Valori Consentiti - Table 1'!$S$5,5,IF(Y149="X",1,0))+IF(Z149='Valori Consentiti - Table 1'!$U$5,5,IF(Z149="X",1,0))+IF(AA149='Valori Consentiti - Table 1'!$W$5,5,IF(AA149="X",1,0))+IF(AB149='Valori Consentiti - Table 1'!$Y$5,5,IF(AB149="X",1,0))+IF(AC149='Valori Consentiti - Table 1'!$AA$5,5,IF(AC149="X",1,0))+IF(AD149='Valori Consentiti - Table 1'!$AC$5,5,IF(AD149="X",1,0))+IF(AE149='Valori Consentiti - Table 1'!$AE$5,5,IF(AE149="X",1,0))+IF(AF149='Valori Consentiti - Table 1'!$AG$5,5,IF(AF149="X",1,0))+IF(AG149='Valori Consentiti - Table 1'!$AI$5,5,IF(AG149="X",1,0))+IF(AH149='Valori Consentiti - Table 1'!$AK$5,5,IF(AH149="X",1,0))+IF(AI149='Valori Consentiti - Table 1'!$AM$5,5,IF(AI149="X",1,0))+IF(AJ149='Valori Consentiti - Table 1'!$AO$5,5,IF(AJ149="X",1,0))+IF(AK149='Valori Consentiti - Table 1'!$AQ$5,5,IF(AK149="X",1,0))+IF(AL149='Valori Consentiti - Table 1'!$AS$5,5,IF(AL149="X",1,0))+IF(AM149='Valori Consentiti - Table 1'!$AU$5,5,IF(AM149="X",1,0)),))))</f>
        <v>0</v>
      </c>
      <c r="N149" s="16">
        <f t="shared" si="73"/>
        <v>0</v>
      </c>
      <c r="O149" s="16">
        <f t="shared" si="74"/>
        <v>20</v>
      </c>
      <c r="P149" s="16">
        <f>IF(G149=1,IF(T149='Valori Consentiti - Table 1'!$I$2,1,0)+IF(U149='Valori Consentiti - Table 1'!$K$2,1,0)+IF(V149='Valori Consentiti - Table 1'!$M$2,1,0)+IF(W149='Valori Consentiti - Table 1'!$O$2,1,0)+IF(X149='Valori Consentiti - Table 1'!$Q$2,1,0)+IF(Y149='Valori Consentiti - Table 1'!$S$2,1,0)+IF(Z149='Valori Consentiti - Table 1'!$U$2,1,0)+IF(AA149='Valori Consentiti - Table 1'!$W$2,1,0)+IF(AB149='Valori Consentiti - Table 1'!$Y$2,1,0)+IF(AC149='Valori Consentiti - Table 1'!$AA$2,1,0)+IF(AD149='Valori Consentiti - Table 1'!$AC$2,1,0)+IF(AE149='Valori Consentiti - Table 1'!$AE$2,1,0)+IF(AF149='Valori Consentiti - Table 1'!$AG$2,1,0)+IF(AG149='Valori Consentiti - Table 1'!$AI$2,1,0)+IF(AH149='Valori Consentiti - Table 1'!$AK$2,1,0)+IF(AI149='Valori Consentiti - Table 1'!$AM$2,1,0)+IF(AJ149='Valori Consentiti - Table 1'!$AO$2,1,0)+IF(AK149='Valori Consentiti - Table 1'!$AQ$2,1,0)+IF(AL149='Valori Consentiti - Table 1'!$AS$2,1,0)+IF(AM149='Valori Consentiti - Table 1'!$AU$2,1,0),IF(G149=2,IF(T149='Valori Consentiti - Table 1'!$I$3,1,0)+IF(U149='Valori Consentiti - Table 1'!$K$3,1,0)+IF(V149='Valori Consentiti - Table 1'!$M$3,1,0)+IF(W149='Valori Consentiti - Table 1'!$O$3,1,0)+IF(X149='Valori Consentiti - Table 1'!$Q$3,1,0)+IF(Y149='Valori Consentiti - Table 1'!$S$3,1,0)+IF(Z149='Valori Consentiti - Table 1'!$U$3,1,0)+IF(AA149='Valori Consentiti - Table 1'!$W$3,1,0)+IF(AB149='Valori Consentiti - Table 1'!$Y$3,1,0)+IF(AC149='Valori Consentiti - Table 1'!$AA$3,1,0)+IF(AD149='Valori Consentiti - Table 1'!$AC$3,1,0)+IF(AE149='Valori Consentiti - Table 1'!$AE$3,1,0)+IF(AF149='Valori Consentiti - Table 1'!$AG$3,1,0)+IF(AG149='Valori Consentiti - Table 1'!$AI$3,1,0)+IF(AH149='Valori Consentiti - Table 1'!$AK$3,1,0)+IF(AI149='Valori Consentiti - Table 1'!$AM$3,1,0)+IF(AJ149='Valori Consentiti - Table 1'!$AO$3,1,0)+IF(AK149='Valori Consentiti - Table 1'!$AQ$3,1,0)+IF(AL149='Valori Consentiti - Table 1'!$AS$3,1,0)+IF(AM149='Valori Consentiti - Table 1'!$AU$3,1,0),IF(G149=3,IF(T149='Valori Consentiti - Table 1'!$I$4,1,0)+IF(U149='Valori Consentiti - Table 1'!$K$4,1,0)+IF(V149='Valori Consentiti - Table 1'!$M$4,1,0)+IF(W149='Valori Consentiti - Table 1'!$O$4,1,0)+IF(X149='Valori Consentiti - Table 1'!$Q$4,1,0)+IF(Y149='Valori Consentiti - Table 1'!$S$4,1,0)+IF(Z149='Valori Consentiti - Table 1'!$U$4,1,0)+IF(AA149='Valori Consentiti - Table 1'!$W$4,1,0)+IF(AB149='Valori Consentiti - Table 1'!$Y$4,1,0)+IF(AC149='Valori Consentiti - Table 1'!$AA$4,1,0)+IF(AD149='Valori Consentiti - Table 1'!$AC$4,1,0)+IF(AE149='Valori Consentiti - Table 1'!$AE$4,1,0)+IF(AF149='Valori Consentiti - Table 1'!$AG$4,1,0)+IF(AG149='Valori Consentiti - Table 1'!$AI$4,1,0)+IF(AH149='Valori Consentiti - Table 1'!$AK$4,1,0)+IF(AI149='Valori Consentiti - Table 1'!$AM$4,1,0)+IF(AJ149='Valori Consentiti - Table 1'!$AO$4,1,0)+IF(AK149='Valori Consentiti - Table 1'!$AQ$4,1,0)+IF(AL149='Valori Consentiti - Table 1'!$AS$4,1,0)+IF(AM149='Valori Consentiti - Table 1'!$AU$4,1,0),IF(G149=4,IF(T149='Valori Consentiti - Table 1'!$I$5,1,0)+IF(U149='Valori Consentiti - Table 1'!$K$5,1,0)+IF(V149='Valori Consentiti - Table 1'!$M$5,1,0)+IF(W149='Valori Consentiti - Table 1'!$O$5,1,0)+IF(X149='Valori Consentiti - Table 1'!$Q$5,1,0)+IF(Y149='Valori Consentiti - Table 1'!$S$5,1,0)+IF(Z149='Valori Consentiti - Table 1'!$U$5,1,0)+IF(AA149='Valori Consentiti - Table 1'!$W$5,1,0)+IF(AB149='Valori Consentiti - Table 1'!$Y$5,1,0)+IF(AC149='Valori Consentiti - Table 1'!$AA$5,1,0)+IF(AD149='Valori Consentiti - Table 1'!$AC$5,1,0)+IF(AE149='Valori Consentiti - Table 1'!$AE$5,1,0)+IF(AF149='Valori Consentiti - Table 1'!$AG$5,1,0)+IF(AG149='Valori Consentiti - Table 1'!$AI$5,1,0)+IF(AH149='Valori Consentiti - Table 1'!$AK$5,1,0)+IF(AI149='Valori Consentiti - Table 1'!$AM$5,1,0)+IF(AJ149='Valori Consentiti - Table 1'!$AO$5,1,0)+IF(AK149='Valori Consentiti - Table 1'!$AQ$5,1,0)+IF(AL149='Valori Consentiti - Table 1'!$AS$5,1,0)+IF(AM149='Valori Consentiti - Table 1'!$AU$5,1,0),))))</f>
        <v>0</v>
      </c>
      <c r="Q149" s="16">
        <f t="shared" si="75"/>
        <v>20</v>
      </c>
      <c r="R149" s="16">
        <f t="shared" si="96"/>
        <v>1</v>
      </c>
      <c r="S149" s="17"/>
      <c r="T149" s="24" t="str">
        <f t="shared" si="76"/>
        <v/>
      </c>
      <c r="U149" s="25" t="str">
        <f t="shared" si="77"/>
        <v/>
      </c>
      <c r="V149" s="25" t="str">
        <f t="shared" si="78"/>
        <v/>
      </c>
      <c r="W149" s="26" t="str">
        <f t="shared" si="79"/>
        <v/>
      </c>
      <c r="X149" s="27" t="str">
        <f t="shared" si="80"/>
        <v/>
      </c>
      <c r="Y149" s="25" t="str">
        <f t="shared" si="81"/>
        <v/>
      </c>
      <c r="Z149" s="25" t="str">
        <f t="shared" si="82"/>
        <v/>
      </c>
      <c r="AA149" s="26" t="str">
        <f t="shared" si="83"/>
        <v/>
      </c>
      <c r="AB149" s="27" t="str">
        <f t="shared" si="84"/>
        <v/>
      </c>
      <c r="AC149" s="25" t="str">
        <f t="shared" si="85"/>
        <v/>
      </c>
      <c r="AD149" s="25" t="str">
        <f t="shared" si="86"/>
        <v/>
      </c>
      <c r="AE149" s="26" t="str">
        <f t="shared" si="87"/>
        <v/>
      </c>
      <c r="AF149" s="27" t="str">
        <f t="shared" si="88"/>
        <v/>
      </c>
      <c r="AG149" s="25" t="str">
        <f t="shared" si="89"/>
        <v/>
      </c>
      <c r="AH149" s="25" t="str">
        <f t="shared" si="90"/>
        <v/>
      </c>
      <c r="AI149" s="26" t="str">
        <f t="shared" si="91"/>
        <v/>
      </c>
      <c r="AJ149" s="27" t="str">
        <f t="shared" si="92"/>
        <v/>
      </c>
      <c r="AK149" s="25" t="str">
        <f t="shared" si="93"/>
        <v/>
      </c>
      <c r="AL149" s="25" t="str">
        <f t="shared" si="94"/>
        <v/>
      </c>
      <c r="AM149" s="28" t="str">
        <f t="shared" si="95"/>
        <v/>
      </c>
      <c r="AN149" s="29" t="b">
        <f t="shared" si="97"/>
        <v>0</v>
      </c>
      <c r="AO149" s="29" t="b">
        <f t="shared" si="98"/>
        <v>0</v>
      </c>
      <c r="AP149" s="29" t="b">
        <f t="shared" si="99"/>
        <v>0</v>
      </c>
      <c r="AQ149" s="29" t="b">
        <f t="shared" si="100"/>
        <v>0</v>
      </c>
      <c r="AR149" s="29" t="b">
        <f t="shared" si="101"/>
        <v>0</v>
      </c>
    </row>
    <row r="150" spans="1:44">
      <c r="A150" s="14"/>
      <c r="B150" s="14"/>
      <c r="C150" s="22"/>
      <c r="D150" s="14"/>
      <c r="E150" s="14"/>
      <c r="F150" s="14"/>
      <c r="G150" s="14"/>
      <c r="H150" s="15"/>
      <c r="I150" s="15"/>
      <c r="J150" s="15"/>
      <c r="K150" s="15"/>
      <c r="L150" s="15"/>
      <c r="M150" s="23">
        <f>IF(G150=1,IF(T150='Valori Consentiti - Table 1'!$I$2,5,IF(T150="X",1,0))+IF(U150='Valori Consentiti - Table 1'!$K$2,5,IF(U150="X",1,0))+IF(V150='Valori Consentiti - Table 1'!$M$2,5,IF(V150="X",1,0))+IF(W150='Valori Consentiti - Table 1'!$O$2,5,IF(W150="X",1,0))+IF(X150='Valori Consentiti - Table 1'!$Q$2,5,IF(X150="X",1,0))+IF(Y150='Valori Consentiti - Table 1'!$S$2,5,IF(Y150="X",1,0))+IF(Z150='Valori Consentiti - Table 1'!$U$2,5,IF(Z150="X",1,0))+IF(AA150='Valori Consentiti - Table 1'!$W$2,5,IF(AA150="X",1,0))+IF(AB150='Valori Consentiti - Table 1'!$Y$2,5,IF(AB150="X",1,0))+IF(AC150='Valori Consentiti - Table 1'!$AA$2,5,IF(AC150="X",1,0))+IF(AD150='Valori Consentiti - Table 1'!$AC$2,5,IF(AD150="X",1,0))+IF(AE150='Valori Consentiti - Table 1'!$AE$2,5,IF(AE150="X",1,0))+IF(AF150='Valori Consentiti - Table 1'!$AG$2,5,IF(AF150="X",1,0))+IF(AG150='Valori Consentiti - Table 1'!$AI$2,5,IF(AG150="X",1,0))+IF(AH150='Valori Consentiti - Table 1'!$AK$2,5,IF(AH150="X",1,0))+IF(AI150='Valori Consentiti - Table 1'!$AM$2,5,IF(AI150="X",1,0))+IF(AJ150='Valori Consentiti - Table 1'!$AO$2,5,IF(AJ150="X",1,0))+IF(AK150='Valori Consentiti - Table 1'!$AQ$2,5,IF(AK150="X",1,0))+IF(AL150='Valori Consentiti - Table 1'!$AS$2,5,IF(AL150="X",1,0))+IF(AM150='Valori Consentiti - Table 1'!$AU$2,5,IF(AM150="X",1,0)),IF(G150=2,IF(T150='Valori Consentiti - Table 1'!$I$3,5,IF(T150="X",1,0))+IF(U150='Valori Consentiti - Table 1'!$K$3,5,IF(U150="X",1,0))+IF(V150='Valori Consentiti - Table 1'!$M$3,5,IF(V150="X",1,0))+IF(W150='Valori Consentiti - Table 1'!$O$3,5,IF(W150="X",1,0))+IF(X150='Valori Consentiti - Table 1'!$Q$3,5,IF(X150="X",1,0))+IF(Y150='Valori Consentiti - Table 1'!$S$3,5,IF(Y150="X",1,0))+IF(Z150='Valori Consentiti - Table 1'!$U$3,5,IF(Z150="X",1,0))+IF(AA150='Valori Consentiti - Table 1'!$W$3,5,IF(AA150="X",1,0))+IF(AB150='Valori Consentiti - Table 1'!$Y$3,5,IF(AB150="X",1,0))+IF(AC150='Valori Consentiti - Table 1'!$AA$3,5,IF(AC150="X",1,0))+IF(AD150='Valori Consentiti - Table 1'!$AC$3,5,IF(AD150="X",1,0))+IF(AE150='Valori Consentiti - Table 1'!$AE$3,5,IF(AE150="X",1,0))+IF(AF150='Valori Consentiti - Table 1'!$AG$3,5,IF(AF150="X",1,0))+IF(AG150='Valori Consentiti - Table 1'!$AI$3,5,IF(AG150="X",1,0))+IF(AH150='Valori Consentiti - Table 1'!$AK$3,5,IF(AH150="X",1,0))+IF(AI150='Valori Consentiti - Table 1'!$AM$3,5,IF(AI150="X",1,0))+IF(AJ150='Valori Consentiti - Table 1'!$AO$3,5,IF(AJ150="X",1,0))+IF(AK150='Valori Consentiti - Table 1'!$AQ$3,5,IF(AK150="X",1,0))+IF(AL150='Valori Consentiti - Table 1'!$AS$3,5,IF(AL150="X",1,0))+IF(AM150='Valori Consentiti - Table 1'!$AU$3,5,IF(AM150="X",1,0)),IF(G150=3,IF(T150='Valori Consentiti - Table 1'!$I$4,5,IF(T150="X",1,0))+IF(U150='Valori Consentiti - Table 1'!$K$4,5,IF(U150="X",1,0))+IF(V150='Valori Consentiti - Table 1'!$M$4,5,IF(V150="X",1,0))+IF(W150='Valori Consentiti - Table 1'!$O$4,5,IF(W150="X",1,0))+IF(X150='Valori Consentiti - Table 1'!$Q$4,5,IF(X150="X",1,0))+IF(Y150='Valori Consentiti - Table 1'!$S$4,5,IF(Y150="X",1,0))+IF(Z150='Valori Consentiti - Table 1'!$U$4,5,IF(Z150="X",1,0))+IF(AA150='Valori Consentiti - Table 1'!$W$4,5,IF(AA150="X",1,0))+IF(AB150='Valori Consentiti - Table 1'!$Y$4,5,IF(AB150="X",1,0))+IF(AC150='Valori Consentiti - Table 1'!$AA$4,5,IF(AC150="X",1,0))+IF(AD150='Valori Consentiti - Table 1'!$AC$4,5,IF(AD150="X",1,0))+IF(AE150='Valori Consentiti - Table 1'!$AE$4,5,IF(AE150="X",1,0))+IF(AF150='Valori Consentiti - Table 1'!$AG$4,5,IF(AF150="X",1,0))+IF(AG150='Valori Consentiti - Table 1'!$AI$4,5,IF(AG150="X",1,0))+IF(AH150='Valori Consentiti - Table 1'!$AK$4,5,IF(AH150="X",1,0))+IF(AI150='Valori Consentiti - Table 1'!$AM$4,5,IF(AI150="X",1,0))+IF(AJ150='Valori Consentiti - Table 1'!$AO$4,5,IF(AJ150="X",1,0))+IF(AK150='Valori Consentiti - Table 1'!$AQ$4,5,IF(AK150="X",1,0))+IF(AL150='Valori Consentiti - Table 1'!$AS$4,5,IF(AL150="X",1,0))+IF(AM150='Valori Consentiti - Table 1'!$AU$4,5,IF(AM150="X",1,0)),IF(G150=4,IF(T150='Valori Consentiti - Table 1'!$I$5,5,IF(T150="X",1,0))+IF(U150='Valori Consentiti - Table 1'!$K$5,5,IF(U150="X",1,0))+IF(V150='Valori Consentiti - Table 1'!$M$5,5,IF(V150="X",1,0))+IF(W150='Valori Consentiti - Table 1'!$O$5,5,IF(W150="X",1,0))+IF(X150='Valori Consentiti - Table 1'!$Q$5,5,IF(X150="X",1,0))+IF(Y150='Valori Consentiti - Table 1'!$S$5,5,IF(Y150="X",1,0))+IF(Z150='Valori Consentiti - Table 1'!$U$5,5,IF(Z150="X",1,0))+IF(AA150='Valori Consentiti - Table 1'!$W$5,5,IF(AA150="X",1,0))+IF(AB150='Valori Consentiti - Table 1'!$Y$5,5,IF(AB150="X",1,0))+IF(AC150='Valori Consentiti - Table 1'!$AA$5,5,IF(AC150="X",1,0))+IF(AD150='Valori Consentiti - Table 1'!$AC$5,5,IF(AD150="X",1,0))+IF(AE150='Valori Consentiti - Table 1'!$AE$5,5,IF(AE150="X",1,0))+IF(AF150='Valori Consentiti - Table 1'!$AG$5,5,IF(AF150="X",1,0))+IF(AG150='Valori Consentiti - Table 1'!$AI$5,5,IF(AG150="X",1,0))+IF(AH150='Valori Consentiti - Table 1'!$AK$5,5,IF(AH150="X",1,0))+IF(AI150='Valori Consentiti - Table 1'!$AM$5,5,IF(AI150="X",1,0))+IF(AJ150='Valori Consentiti - Table 1'!$AO$5,5,IF(AJ150="X",1,0))+IF(AK150='Valori Consentiti - Table 1'!$AQ$5,5,IF(AK150="X",1,0))+IF(AL150='Valori Consentiti - Table 1'!$AS$5,5,IF(AL150="X",1,0))+IF(AM150='Valori Consentiti - Table 1'!$AU$5,5,IF(AM150="X",1,0)),))))</f>
        <v>0</v>
      </c>
      <c r="N150" s="16">
        <f t="shared" si="73"/>
        <v>0</v>
      </c>
      <c r="O150" s="16">
        <f t="shared" si="74"/>
        <v>20</v>
      </c>
      <c r="P150" s="16">
        <f>IF(G150=1,IF(T150='Valori Consentiti - Table 1'!$I$2,1,0)+IF(U150='Valori Consentiti - Table 1'!$K$2,1,0)+IF(V150='Valori Consentiti - Table 1'!$M$2,1,0)+IF(W150='Valori Consentiti - Table 1'!$O$2,1,0)+IF(X150='Valori Consentiti - Table 1'!$Q$2,1,0)+IF(Y150='Valori Consentiti - Table 1'!$S$2,1,0)+IF(Z150='Valori Consentiti - Table 1'!$U$2,1,0)+IF(AA150='Valori Consentiti - Table 1'!$W$2,1,0)+IF(AB150='Valori Consentiti - Table 1'!$Y$2,1,0)+IF(AC150='Valori Consentiti - Table 1'!$AA$2,1,0)+IF(AD150='Valori Consentiti - Table 1'!$AC$2,1,0)+IF(AE150='Valori Consentiti - Table 1'!$AE$2,1,0)+IF(AF150='Valori Consentiti - Table 1'!$AG$2,1,0)+IF(AG150='Valori Consentiti - Table 1'!$AI$2,1,0)+IF(AH150='Valori Consentiti - Table 1'!$AK$2,1,0)+IF(AI150='Valori Consentiti - Table 1'!$AM$2,1,0)+IF(AJ150='Valori Consentiti - Table 1'!$AO$2,1,0)+IF(AK150='Valori Consentiti - Table 1'!$AQ$2,1,0)+IF(AL150='Valori Consentiti - Table 1'!$AS$2,1,0)+IF(AM150='Valori Consentiti - Table 1'!$AU$2,1,0),IF(G150=2,IF(T150='Valori Consentiti - Table 1'!$I$3,1,0)+IF(U150='Valori Consentiti - Table 1'!$K$3,1,0)+IF(V150='Valori Consentiti - Table 1'!$M$3,1,0)+IF(W150='Valori Consentiti - Table 1'!$O$3,1,0)+IF(X150='Valori Consentiti - Table 1'!$Q$3,1,0)+IF(Y150='Valori Consentiti - Table 1'!$S$3,1,0)+IF(Z150='Valori Consentiti - Table 1'!$U$3,1,0)+IF(AA150='Valori Consentiti - Table 1'!$W$3,1,0)+IF(AB150='Valori Consentiti - Table 1'!$Y$3,1,0)+IF(AC150='Valori Consentiti - Table 1'!$AA$3,1,0)+IF(AD150='Valori Consentiti - Table 1'!$AC$3,1,0)+IF(AE150='Valori Consentiti - Table 1'!$AE$3,1,0)+IF(AF150='Valori Consentiti - Table 1'!$AG$3,1,0)+IF(AG150='Valori Consentiti - Table 1'!$AI$3,1,0)+IF(AH150='Valori Consentiti - Table 1'!$AK$3,1,0)+IF(AI150='Valori Consentiti - Table 1'!$AM$3,1,0)+IF(AJ150='Valori Consentiti - Table 1'!$AO$3,1,0)+IF(AK150='Valori Consentiti - Table 1'!$AQ$3,1,0)+IF(AL150='Valori Consentiti - Table 1'!$AS$3,1,0)+IF(AM150='Valori Consentiti - Table 1'!$AU$3,1,0),IF(G150=3,IF(T150='Valori Consentiti - Table 1'!$I$4,1,0)+IF(U150='Valori Consentiti - Table 1'!$K$4,1,0)+IF(V150='Valori Consentiti - Table 1'!$M$4,1,0)+IF(W150='Valori Consentiti - Table 1'!$O$4,1,0)+IF(X150='Valori Consentiti - Table 1'!$Q$4,1,0)+IF(Y150='Valori Consentiti - Table 1'!$S$4,1,0)+IF(Z150='Valori Consentiti - Table 1'!$U$4,1,0)+IF(AA150='Valori Consentiti - Table 1'!$W$4,1,0)+IF(AB150='Valori Consentiti - Table 1'!$Y$4,1,0)+IF(AC150='Valori Consentiti - Table 1'!$AA$4,1,0)+IF(AD150='Valori Consentiti - Table 1'!$AC$4,1,0)+IF(AE150='Valori Consentiti - Table 1'!$AE$4,1,0)+IF(AF150='Valori Consentiti - Table 1'!$AG$4,1,0)+IF(AG150='Valori Consentiti - Table 1'!$AI$4,1,0)+IF(AH150='Valori Consentiti - Table 1'!$AK$4,1,0)+IF(AI150='Valori Consentiti - Table 1'!$AM$4,1,0)+IF(AJ150='Valori Consentiti - Table 1'!$AO$4,1,0)+IF(AK150='Valori Consentiti - Table 1'!$AQ$4,1,0)+IF(AL150='Valori Consentiti - Table 1'!$AS$4,1,0)+IF(AM150='Valori Consentiti - Table 1'!$AU$4,1,0),IF(G150=4,IF(T150='Valori Consentiti - Table 1'!$I$5,1,0)+IF(U150='Valori Consentiti - Table 1'!$K$5,1,0)+IF(V150='Valori Consentiti - Table 1'!$M$5,1,0)+IF(W150='Valori Consentiti - Table 1'!$O$5,1,0)+IF(X150='Valori Consentiti - Table 1'!$Q$5,1,0)+IF(Y150='Valori Consentiti - Table 1'!$S$5,1,0)+IF(Z150='Valori Consentiti - Table 1'!$U$5,1,0)+IF(AA150='Valori Consentiti - Table 1'!$W$5,1,0)+IF(AB150='Valori Consentiti - Table 1'!$Y$5,1,0)+IF(AC150='Valori Consentiti - Table 1'!$AA$5,1,0)+IF(AD150='Valori Consentiti - Table 1'!$AC$5,1,0)+IF(AE150='Valori Consentiti - Table 1'!$AE$5,1,0)+IF(AF150='Valori Consentiti - Table 1'!$AG$5,1,0)+IF(AG150='Valori Consentiti - Table 1'!$AI$5,1,0)+IF(AH150='Valori Consentiti - Table 1'!$AK$5,1,0)+IF(AI150='Valori Consentiti - Table 1'!$AM$5,1,0)+IF(AJ150='Valori Consentiti - Table 1'!$AO$5,1,0)+IF(AK150='Valori Consentiti - Table 1'!$AQ$5,1,0)+IF(AL150='Valori Consentiti - Table 1'!$AS$5,1,0)+IF(AM150='Valori Consentiti - Table 1'!$AU$5,1,0),))))</f>
        <v>0</v>
      </c>
      <c r="Q150" s="16">
        <f t="shared" si="75"/>
        <v>20</v>
      </c>
      <c r="R150" s="16">
        <f t="shared" si="96"/>
        <v>1</v>
      </c>
      <c r="S150" s="17"/>
      <c r="T150" s="24" t="str">
        <f t="shared" si="76"/>
        <v/>
      </c>
      <c r="U150" s="25" t="str">
        <f t="shared" si="77"/>
        <v/>
      </c>
      <c r="V150" s="25" t="str">
        <f t="shared" si="78"/>
        <v/>
      </c>
      <c r="W150" s="26" t="str">
        <f t="shared" si="79"/>
        <v/>
      </c>
      <c r="X150" s="27" t="str">
        <f t="shared" si="80"/>
        <v/>
      </c>
      <c r="Y150" s="25" t="str">
        <f t="shared" si="81"/>
        <v/>
      </c>
      <c r="Z150" s="25" t="str">
        <f t="shared" si="82"/>
        <v/>
      </c>
      <c r="AA150" s="26" t="str">
        <f t="shared" si="83"/>
        <v/>
      </c>
      <c r="AB150" s="27" t="str">
        <f t="shared" si="84"/>
        <v/>
      </c>
      <c r="AC150" s="25" t="str">
        <f t="shared" si="85"/>
        <v/>
      </c>
      <c r="AD150" s="25" t="str">
        <f t="shared" si="86"/>
        <v/>
      </c>
      <c r="AE150" s="26" t="str">
        <f t="shared" si="87"/>
        <v/>
      </c>
      <c r="AF150" s="27" t="str">
        <f t="shared" si="88"/>
        <v/>
      </c>
      <c r="AG150" s="25" t="str">
        <f t="shared" si="89"/>
        <v/>
      </c>
      <c r="AH150" s="25" t="str">
        <f t="shared" si="90"/>
        <v/>
      </c>
      <c r="AI150" s="26" t="str">
        <f t="shared" si="91"/>
        <v/>
      </c>
      <c r="AJ150" s="27" t="str">
        <f t="shared" si="92"/>
        <v/>
      </c>
      <c r="AK150" s="25" t="str">
        <f t="shared" si="93"/>
        <v/>
      </c>
      <c r="AL150" s="25" t="str">
        <f t="shared" si="94"/>
        <v/>
      </c>
      <c r="AM150" s="28" t="str">
        <f t="shared" si="95"/>
        <v/>
      </c>
      <c r="AN150" s="29" t="b">
        <f t="shared" si="97"/>
        <v>0</v>
      </c>
      <c r="AO150" s="29" t="b">
        <f t="shared" si="98"/>
        <v>0</v>
      </c>
      <c r="AP150" s="29" t="b">
        <f t="shared" si="99"/>
        <v>0</v>
      </c>
      <c r="AQ150" s="29" t="b">
        <f t="shared" si="100"/>
        <v>0</v>
      </c>
      <c r="AR150" s="29" t="b">
        <f t="shared" si="101"/>
        <v>0</v>
      </c>
    </row>
    <row r="151" spans="1:44">
      <c r="A151" s="14"/>
      <c r="B151" s="14"/>
      <c r="C151" s="22"/>
      <c r="D151" s="14"/>
      <c r="E151" s="14"/>
      <c r="F151" s="14"/>
      <c r="G151" s="14"/>
      <c r="H151" s="15"/>
      <c r="I151" s="15"/>
      <c r="J151" s="15"/>
      <c r="K151" s="15"/>
      <c r="L151" s="15"/>
      <c r="M151" s="23">
        <f>IF(G151=1,IF(T151='Valori Consentiti - Table 1'!$I$2,5,IF(T151="X",1,0))+IF(U151='Valori Consentiti - Table 1'!$K$2,5,IF(U151="X",1,0))+IF(V151='Valori Consentiti - Table 1'!$M$2,5,IF(V151="X",1,0))+IF(W151='Valori Consentiti - Table 1'!$O$2,5,IF(W151="X",1,0))+IF(X151='Valori Consentiti - Table 1'!$Q$2,5,IF(X151="X",1,0))+IF(Y151='Valori Consentiti - Table 1'!$S$2,5,IF(Y151="X",1,0))+IF(Z151='Valori Consentiti - Table 1'!$U$2,5,IF(Z151="X",1,0))+IF(AA151='Valori Consentiti - Table 1'!$W$2,5,IF(AA151="X",1,0))+IF(AB151='Valori Consentiti - Table 1'!$Y$2,5,IF(AB151="X",1,0))+IF(AC151='Valori Consentiti - Table 1'!$AA$2,5,IF(AC151="X",1,0))+IF(AD151='Valori Consentiti - Table 1'!$AC$2,5,IF(AD151="X",1,0))+IF(AE151='Valori Consentiti - Table 1'!$AE$2,5,IF(AE151="X",1,0))+IF(AF151='Valori Consentiti - Table 1'!$AG$2,5,IF(AF151="X",1,0))+IF(AG151='Valori Consentiti - Table 1'!$AI$2,5,IF(AG151="X",1,0))+IF(AH151='Valori Consentiti - Table 1'!$AK$2,5,IF(AH151="X",1,0))+IF(AI151='Valori Consentiti - Table 1'!$AM$2,5,IF(AI151="X",1,0))+IF(AJ151='Valori Consentiti - Table 1'!$AO$2,5,IF(AJ151="X",1,0))+IF(AK151='Valori Consentiti - Table 1'!$AQ$2,5,IF(AK151="X",1,0))+IF(AL151='Valori Consentiti - Table 1'!$AS$2,5,IF(AL151="X",1,0))+IF(AM151='Valori Consentiti - Table 1'!$AU$2,5,IF(AM151="X",1,0)),IF(G151=2,IF(T151='Valori Consentiti - Table 1'!$I$3,5,IF(T151="X",1,0))+IF(U151='Valori Consentiti - Table 1'!$K$3,5,IF(U151="X",1,0))+IF(V151='Valori Consentiti - Table 1'!$M$3,5,IF(V151="X",1,0))+IF(W151='Valori Consentiti - Table 1'!$O$3,5,IF(W151="X",1,0))+IF(X151='Valori Consentiti - Table 1'!$Q$3,5,IF(X151="X",1,0))+IF(Y151='Valori Consentiti - Table 1'!$S$3,5,IF(Y151="X",1,0))+IF(Z151='Valori Consentiti - Table 1'!$U$3,5,IF(Z151="X",1,0))+IF(AA151='Valori Consentiti - Table 1'!$W$3,5,IF(AA151="X",1,0))+IF(AB151='Valori Consentiti - Table 1'!$Y$3,5,IF(AB151="X",1,0))+IF(AC151='Valori Consentiti - Table 1'!$AA$3,5,IF(AC151="X",1,0))+IF(AD151='Valori Consentiti - Table 1'!$AC$3,5,IF(AD151="X",1,0))+IF(AE151='Valori Consentiti - Table 1'!$AE$3,5,IF(AE151="X",1,0))+IF(AF151='Valori Consentiti - Table 1'!$AG$3,5,IF(AF151="X",1,0))+IF(AG151='Valori Consentiti - Table 1'!$AI$3,5,IF(AG151="X",1,0))+IF(AH151='Valori Consentiti - Table 1'!$AK$3,5,IF(AH151="X",1,0))+IF(AI151='Valori Consentiti - Table 1'!$AM$3,5,IF(AI151="X",1,0))+IF(AJ151='Valori Consentiti - Table 1'!$AO$3,5,IF(AJ151="X",1,0))+IF(AK151='Valori Consentiti - Table 1'!$AQ$3,5,IF(AK151="X",1,0))+IF(AL151='Valori Consentiti - Table 1'!$AS$3,5,IF(AL151="X",1,0))+IF(AM151='Valori Consentiti - Table 1'!$AU$3,5,IF(AM151="X",1,0)),IF(G151=3,IF(T151='Valori Consentiti - Table 1'!$I$4,5,IF(T151="X",1,0))+IF(U151='Valori Consentiti - Table 1'!$K$4,5,IF(U151="X",1,0))+IF(V151='Valori Consentiti - Table 1'!$M$4,5,IF(V151="X",1,0))+IF(W151='Valori Consentiti - Table 1'!$O$4,5,IF(W151="X",1,0))+IF(X151='Valori Consentiti - Table 1'!$Q$4,5,IF(X151="X",1,0))+IF(Y151='Valori Consentiti - Table 1'!$S$4,5,IF(Y151="X",1,0))+IF(Z151='Valori Consentiti - Table 1'!$U$4,5,IF(Z151="X",1,0))+IF(AA151='Valori Consentiti - Table 1'!$W$4,5,IF(AA151="X",1,0))+IF(AB151='Valori Consentiti - Table 1'!$Y$4,5,IF(AB151="X",1,0))+IF(AC151='Valori Consentiti - Table 1'!$AA$4,5,IF(AC151="X",1,0))+IF(AD151='Valori Consentiti - Table 1'!$AC$4,5,IF(AD151="X",1,0))+IF(AE151='Valori Consentiti - Table 1'!$AE$4,5,IF(AE151="X",1,0))+IF(AF151='Valori Consentiti - Table 1'!$AG$4,5,IF(AF151="X",1,0))+IF(AG151='Valori Consentiti - Table 1'!$AI$4,5,IF(AG151="X",1,0))+IF(AH151='Valori Consentiti - Table 1'!$AK$4,5,IF(AH151="X",1,0))+IF(AI151='Valori Consentiti - Table 1'!$AM$4,5,IF(AI151="X",1,0))+IF(AJ151='Valori Consentiti - Table 1'!$AO$4,5,IF(AJ151="X",1,0))+IF(AK151='Valori Consentiti - Table 1'!$AQ$4,5,IF(AK151="X",1,0))+IF(AL151='Valori Consentiti - Table 1'!$AS$4,5,IF(AL151="X",1,0))+IF(AM151='Valori Consentiti - Table 1'!$AU$4,5,IF(AM151="X",1,0)),IF(G151=4,IF(T151='Valori Consentiti - Table 1'!$I$5,5,IF(T151="X",1,0))+IF(U151='Valori Consentiti - Table 1'!$K$5,5,IF(U151="X",1,0))+IF(V151='Valori Consentiti - Table 1'!$M$5,5,IF(V151="X",1,0))+IF(W151='Valori Consentiti - Table 1'!$O$5,5,IF(W151="X",1,0))+IF(X151='Valori Consentiti - Table 1'!$Q$5,5,IF(X151="X",1,0))+IF(Y151='Valori Consentiti - Table 1'!$S$5,5,IF(Y151="X",1,0))+IF(Z151='Valori Consentiti - Table 1'!$U$5,5,IF(Z151="X",1,0))+IF(AA151='Valori Consentiti - Table 1'!$W$5,5,IF(AA151="X",1,0))+IF(AB151='Valori Consentiti - Table 1'!$Y$5,5,IF(AB151="X",1,0))+IF(AC151='Valori Consentiti - Table 1'!$AA$5,5,IF(AC151="X",1,0))+IF(AD151='Valori Consentiti - Table 1'!$AC$5,5,IF(AD151="X",1,0))+IF(AE151='Valori Consentiti - Table 1'!$AE$5,5,IF(AE151="X",1,0))+IF(AF151='Valori Consentiti - Table 1'!$AG$5,5,IF(AF151="X",1,0))+IF(AG151='Valori Consentiti - Table 1'!$AI$5,5,IF(AG151="X",1,0))+IF(AH151='Valori Consentiti - Table 1'!$AK$5,5,IF(AH151="X",1,0))+IF(AI151='Valori Consentiti - Table 1'!$AM$5,5,IF(AI151="X",1,0))+IF(AJ151='Valori Consentiti - Table 1'!$AO$5,5,IF(AJ151="X",1,0))+IF(AK151='Valori Consentiti - Table 1'!$AQ$5,5,IF(AK151="X",1,0))+IF(AL151='Valori Consentiti - Table 1'!$AS$5,5,IF(AL151="X",1,0))+IF(AM151='Valori Consentiti - Table 1'!$AU$5,5,IF(AM151="X",1,0)),))))</f>
        <v>0</v>
      </c>
      <c r="N151" s="16">
        <f t="shared" si="73"/>
        <v>0</v>
      </c>
      <c r="O151" s="16">
        <f t="shared" si="74"/>
        <v>20</v>
      </c>
      <c r="P151" s="16">
        <f>IF(G151=1,IF(T151='Valori Consentiti - Table 1'!$I$2,1,0)+IF(U151='Valori Consentiti - Table 1'!$K$2,1,0)+IF(V151='Valori Consentiti - Table 1'!$M$2,1,0)+IF(W151='Valori Consentiti - Table 1'!$O$2,1,0)+IF(X151='Valori Consentiti - Table 1'!$Q$2,1,0)+IF(Y151='Valori Consentiti - Table 1'!$S$2,1,0)+IF(Z151='Valori Consentiti - Table 1'!$U$2,1,0)+IF(AA151='Valori Consentiti - Table 1'!$W$2,1,0)+IF(AB151='Valori Consentiti - Table 1'!$Y$2,1,0)+IF(AC151='Valori Consentiti - Table 1'!$AA$2,1,0)+IF(AD151='Valori Consentiti - Table 1'!$AC$2,1,0)+IF(AE151='Valori Consentiti - Table 1'!$AE$2,1,0)+IF(AF151='Valori Consentiti - Table 1'!$AG$2,1,0)+IF(AG151='Valori Consentiti - Table 1'!$AI$2,1,0)+IF(AH151='Valori Consentiti - Table 1'!$AK$2,1,0)+IF(AI151='Valori Consentiti - Table 1'!$AM$2,1,0)+IF(AJ151='Valori Consentiti - Table 1'!$AO$2,1,0)+IF(AK151='Valori Consentiti - Table 1'!$AQ$2,1,0)+IF(AL151='Valori Consentiti - Table 1'!$AS$2,1,0)+IF(AM151='Valori Consentiti - Table 1'!$AU$2,1,0),IF(G151=2,IF(T151='Valori Consentiti - Table 1'!$I$3,1,0)+IF(U151='Valori Consentiti - Table 1'!$K$3,1,0)+IF(V151='Valori Consentiti - Table 1'!$M$3,1,0)+IF(W151='Valori Consentiti - Table 1'!$O$3,1,0)+IF(X151='Valori Consentiti - Table 1'!$Q$3,1,0)+IF(Y151='Valori Consentiti - Table 1'!$S$3,1,0)+IF(Z151='Valori Consentiti - Table 1'!$U$3,1,0)+IF(AA151='Valori Consentiti - Table 1'!$W$3,1,0)+IF(AB151='Valori Consentiti - Table 1'!$Y$3,1,0)+IF(AC151='Valori Consentiti - Table 1'!$AA$3,1,0)+IF(AD151='Valori Consentiti - Table 1'!$AC$3,1,0)+IF(AE151='Valori Consentiti - Table 1'!$AE$3,1,0)+IF(AF151='Valori Consentiti - Table 1'!$AG$3,1,0)+IF(AG151='Valori Consentiti - Table 1'!$AI$3,1,0)+IF(AH151='Valori Consentiti - Table 1'!$AK$3,1,0)+IF(AI151='Valori Consentiti - Table 1'!$AM$3,1,0)+IF(AJ151='Valori Consentiti - Table 1'!$AO$3,1,0)+IF(AK151='Valori Consentiti - Table 1'!$AQ$3,1,0)+IF(AL151='Valori Consentiti - Table 1'!$AS$3,1,0)+IF(AM151='Valori Consentiti - Table 1'!$AU$3,1,0),IF(G151=3,IF(T151='Valori Consentiti - Table 1'!$I$4,1,0)+IF(U151='Valori Consentiti - Table 1'!$K$4,1,0)+IF(V151='Valori Consentiti - Table 1'!$M$4,1,0)+IF(W151='Valori Consentiti - Table 1'!$O$4,1,0)+IF(X151='Valori Consentiti - Table 1'!$Q$4,1,0)+IF(Y151='Valori Consentiti - Table 1'!$S$4,1,0)+IF(Z151='Valori Consentiti - Table 1'!$U$4,1,0)+IF(AA151='Valori Consentiti - Table 1'!$W$4,1,0)+IF(AB151='Valori Consentiti - Table 1'!$Y$4,1,0)+IF(AC151='Valori Consentiti - Table 1'!$AA$4,1,0)+IF(AD151='Valori Consentiti - Table 1'!$AC$4,1,0)+IF(AE151='Valori Consentiti - Table 1'!$AE$4,1,0)+IF(AF151='Valori Consentiti - Table 1'!$AG$4,1,0)+IF(AG151='Valori Consentiti - Table 1'!$AI$4,1,0)+IF(AH151='Valori Consentiti - Table 1'!$AK$4,1,0)+IF(AI151='Valori Consentiti - Table 1'!$AM$4,1,0)+IF(AJ151='Valori Consentiti - Table 1'!$AO$4,1,0)+IF(AK151='Valori Consentiti - Table 1'!$AQ$4,1,0)+IF(AL151='Valori Consentiti - Table 1'!$AS$4,1,0)+IF(AM151='Valori Consentiti - Table 1'!$AU$4,1,0),IF(G151=4,IF(T151='Valori Consentiti - Table 1'!$I$5,1,0)+IF(U151='Valori Consentiti - Table 1'!$K$5,1,0)+IF(V151='Valori Consentiti - Table 1'!$M$5,1,0)+IF(W151='Valori Consentiti - Table 1'!$O$5,1,0)+IF(X151='Valori Consentiti - Table 1'!$Q$5,1,0)+IF(Y151='Valori Consentiti - Table 1'!$S$5,1,0)+IF(Z151='Valori Consentiti - Table 1'!$U$5,1,0)+IF(AA151='Valori Consentiti - Table 1'!$W$5,1,0)+IF(AB151='Valori Consentiti - Table 1'!$Y$5,1,0)+IF(AC151='Valori Consentiti - Table 1'!$AA$5,1,0)+IF(AD151='Valori Consentiti - Table 1'!$AC$5,1,0)+IF(AE151='Valori Consentiti - Table 1'!$AE$5,1,0)+IF(AF151='Valori Consentiti - Table 1'!$AG$5,1,0)+IF(AG151='Valori Consentiti - Table 1'!$AI$5,1,0)+IF(AH151='Valori Consentiti - Table 1'!$AK$5,1,0)+IF(AI151='Valori Consentiti - Table 1'!$AM$5,1,0)+IF(AJ151='Valori Consentiti - Table 1'!$AO$5,1,0)+IF(AK151='Valori Consentiti - Table 1'!$AQ$5,1,0)+IF(AL151='Valori Consentiti - Table 1'!$AS$5,1,0)+IF(AM151='Valori Consentiti - Table 1'!$AU$5,1,0),))))</f>
        <v>0</v>
      </c>
      <c r="Q151" s="16">
        <f t="shared" si="75"/>
        <v>20</v>
      </c>
      <c r="R151" s="16">
        <f t="shared" si="96"/>
        <v>1</v>
      </c>
      <c r="S151" s="17"/>
      <c r="T151" s="24" t="str">
        <f t="shared" si="76"/>
        <v/>
      </c>
      <c r="U151" s="25" t="str">
        <f t="shared" si="77"/>
        <v/>
      </c>
      <c r="V151" s="25" t="str">
        <f t="shared" si="78"/>
        <v/>
      </c>
      <c r="W151" s="26" t="str">
        <f t="shared" si="79"/>
        <v/>
      </c>
      <c r="X151" s="27" t="str">
        <f t="shared" si="80"/>
        <v/>
      </c>
      <c r="Y151" s="25" t="str">
        <f t="shared" si="81"/>
        <v/>
      </c>
      <c r="Z151" s="25" t="str">
        <f t="shared" si="82"/>
        <v/>
      </c>
      <c r="AA151" s="26" t="str">
        <f t="shared" si="83"/>
        <v/>
      </c>
      <c r="AB151" s="27" t="str">
        <f t="shared" si="84"/>
        <v/>
      </c>
      <c r="AC151" s="25" t="str">
        <f t="shared" si="85"/>
        <v/>
      </c>
      <c r="AD151" s="25" t="str">
        <f t="shared" si="86"/>
        <v/>
      </c>
      <c r="AE151" s="26" t="str">
        <f t="shared" si="87"/>
        <v/>
      </c>
      <c r="AF151" s="27" t="str">
        <f t="shared" si="88"/>
        <v/>
      </c>
      <c r="AG151" s="25" t="str">
        <f t="shared" si="89"/>
        <v/>
      </c>
      <c r="AH151" s="25" t="str">
        <f t="shared" si="90"/>
        <v/>
      </c>
      <c r="AI151" s="26" t="str">
        <f t="shared" si="91"/>
        <v/>
      </c>
      <c r="AJ151" s="27" t="str">
        <f t="shared" si="92"/>
        <v/>
      </c>
      <c r="AK151" s="25" t="str">
        <f t="shared" si="93"/>
        <v/>
      </c>
      <c r="AL151" s="25" t="str">
        <f t="shared" si="94"/>
        <v/>
      </c>
      <c r="AM151" s="28" t="str">
        <f t="shared" si="95"/>
        <v/>
      </c>
      <c r="AN151" s="29" t="b">
        <f t="shared" si="97"/>
        <v>0</v>
      </c>
      <c r="AO151" s="29" t="b">
        <f t="shared" si="98"/>
        <v>0</v>
      </c>
      <c r="AP151" s="29" t="b">
        <f t="shared" si="99"/>
        <v>0</v>
      </c>
      <c r="AQ151" s="29" t="b">
        <f t="shared" si="100"/>
        <v>0</v>
      </c>
      <c r="AR151" s="29" t="b">
        <f t="shared" si="101"/>
        <v>0</v>
      </c>
    </row>
    <row r="152" spans="1:44">
      <c r="A152" s="14"/>
      <c r="B152" s="14"/>
      <c r="C152" s="22"/>
      <c r="D152" s="14"/>
      <c r="E152" s="14"/>
      <c r="F152" s="14"/>
      <c r="G152" s="14"/>
      <c r="H152" s="15"/>
      <c r="I152" s="15"/>
      <c r="J152" s="15"/>
      <c r="K152" s="15"/>
      <c r="L152" s="15"/>
      <c r="M152" s="23">
        <f>IF(G152=1,IF(T152='Valori Consentiti - Table 1'!$I$2,5,IF(T152="X",1,0))+IF(U152='Valori Consentiti - Table 1'!$K$2,5,IF(U152="X",1,0))+IF(V152='Valori Consentiti - Table 1'!$M$2,5,IF(V152="X",1,0))+IF(W152='Valori Consentiti - Table 1'!$O$2,5,IF(W152="X",1,0))+IF(X152='Valori Consentiti - Table 1'!$Q$2,5,IF(X152="X",1,0))+IF(Y152='Valori Consentiti - Table 1'!$S$2,5,IF(Y152="X",1,0))+IF(Z152='Valori Consentiti - Table 1'!$U$2,5,IF(Z152="X",1,0))+IF(AA152='Valori Consentiti - Table 1'!$W$2,5,IF(AA152="X",1,0))+IF(AB152='Valori Consentiti - Table 1'!$Y$2,5,IF(AB152="X",1,0))+IF(AC152='Valori Consentiti - Table 1'!$AA$2,5,IF(AC152="X",1,0))+IF(AD152='Valori Consentiti - Table 1'!$AC$2,5,IF(AD152="X",1,0))+IF(AE152='Valori Consentiti - Table 1'!$AE$2,5,IF(AE152="X",1,0))+IF(AF152='Valori Consentiti - Table 1'!$AG$2,5,IF(AF152="X",1,0))+IF(AG152='Valori Consentiti - Table 1'!$AI$2,5,IF(AG152="X",1,0))+IF(AH152='Valori Consentiti - Table 1'!$AK$2,5,IF(AH152="X",1,0))+IF(AI152='Valori Consentiti - Table 1'!$AM$2,5,IF(AI152="X",1,0))+IF(AJ152='Valori Consentiti - Table 1'!$AO$2,5,IF(AJ152="X",1,0))+IF(AK152='Valori Consentiti - Table 1'!$AQ$2,5,IF(AK152="X",1,0))+IF(AL152='Valori Consentiti - Table 1'!$AS$2,5,IF(AL152="X",1,0))+IF(AM152='Valori Consentiti - Table 1'!$AU$2,5,IF(AM152="X",1,0)),IF(G152=2,IF(T152='Valori Consentiti - Table 1'!$I$3,5,IF(T152="X",1,0))+IF(U152='Valori Consentiti - Table 1'!$K$3,5,IF(U152="X",1,0))+IF(V152='Valori Consentiti - Table 1'!$M$3,5,IF(V152="X",1,0))+IF(W152='Valori Consentiti - Table 1'!$O$3,5,IF(W152="X",1,0))+IF(X152='Valori Consentiti - Table 1'!$Q$3,5,IF(X152="X",1,0))+IF(Y152='Valori Consentiti - Table 1'!$S$3,5,IF(Y152="X",1,0))+IF(Z152='Valori Consentiti - Table 1'!$U$3,5,IF(Z152="X",1,0))+IF(AA152='Valori Consentiti - Table 1'!$W$3,5,IF(AA152="X",1,0))+IF(AB152='Valori Consentiti - Table 1'!$Y$3,5,IF(AB152="X",1,0))+IF(AC152='Valori Consentiti - Table 1'!$AA$3,5,IF(AC152="X",1,0))+IF(AD152='Valori Consentiti - Table 1'!$AC$3,5,IF(AD152="X",1,0))+IF(AE152='Valori Consentiti - Table 1'!$AE$3,5,IF(AE152="X",1,0))+IF(AF152='Valori Consentiti - Table 1'!$AG$3,5,IF(AF152="X",1,0))+IF(AG152='Valori Consentiti - Table 1'!$AI$3,5,IF(AG152="X",1,0))+IF(AH152='Valori Consentiti - Table 1'!$AK$3,5,IF(AH152="X",1,0))+IF(AI152='Valori Consentiti - Table 1'!$AM$3,5,IF(AI152="X",1,0))+IF(AJ152='Valori Consentiti - Table 1'!$AO$3,5,IF(AJ152="X",1,0))+IF(AK152='Valori Consentiti - Table 1'!$AQ$3,5,IF(AK152="X",1,0))+IF(AL152='Valori Consentiti - Table 1'!$AS$3,5,IF(AL152="X",1,0))+IF(AM152='Valori Consentiti - Table 1'!$AU$3,5,IF(AM152="X",1,0)),IF(G152=3,IF(T152='Valori Consentiti - Table 1'!$I$4,5,IF(T152="X",1,0))+IF(U152='Valori Consentiti - Table 1'!$K$4,5,IF(U152="X",1,0))+IF(V152='Valori Consentiti - Table 1'!$M$4,5,IF(V152="X",1,0))+IF(W152='Valori Consentiti - Table 1'!$O$4,5,IF(W152="X",1,0))+IF(X152='Valori Consentiti - Table 1'!$Q$4,5,IF(X152="X",1,0))+IF(Y152='Valori Consentiti - Table 1'!$S$4,5,IF(Y152="X",1,0))+IF(Z152='Valori Consentiti - Table 1'!$U$4,5,IF(Z152="X",1,0))+IF(AA152='Valori Consentiti - Table 1'!$W$4,5,IF(AA152="X",1,0))+IF(AB152='Valori Consentiti - Table 1'!$Y$4,5,IF(AB152="X",1,0))+IF(AC152='Valori Consentiti - Table 1'!$AA$4,5,IF(AC152="X",1,0))+IF(AD152='Valori Consentiti - Table 1'!$AC$4,5,IF(AD152="X",1,0))+IF(AE152='Valori Consentiti - Table 1'!$AE$4,5,IF(AE152="X",1,0))+IF(AF152='Valori Consentiti - Table 1'!$AG$4,5,IF(AF152="X",1,0))+IF(AG152='Valori Consentiti - Table 1'!$AI$4,5,IF(AG152="X",1,0))+IF(AH152='Valori Consentiti - Table 1'!$AK$4,5,IF(AH152="X",1,0))+IF(AI152='Valori Consentiti - Table 1'!$AM$4,5,IF(AI152="X",1,0))+IF(AJ152='Valori Consentiti - Table 1'!$AO$4,5,IF(AJ152="X",1,0))+IF(AK152='Valori Consentiti - Table 1'!$AQ$4,5,IF(AK152="X",1,0))+IF(AL152='Valori Consentiti - Table 1'!$AS$4,5,IF(AL152="X",1,0))+IF(AM152='Valori Consentiti - Table 1'!$AU$4,5,IF(AM152="X",1,0)),IF(G152=4,IF(T152='Valori Consentiti - Table 1'!$I$5,5,IF(T152="X",1,0))+IF(U152='Valori Consentiti - Table 1'!$K$5,5,IF(U152="X",1,0))+IF(V152='Valori Consentiti - Table 1'!$M$5,5,IF(V152="X",1,0))+IF(W152='Valori Consentiti - Table 1'!$O$5,5,IF(W152="X",1,0))+IF(X152='Valori Consentiti - Table 1'!$Q$5,5,IF(X152="X",1,0))+IF(Y152='Valori Consentiti - Table 1'!$S$5,5,IF(Y152="X",1,0))+IF(Z152='Valori Consentiti - Table 1'!$U$5,5,IF(Z152="X",1,0))+IF(AA152='Valori Consentiti - Table 1'!$W$5,5,IF(AA152="X",1,0))+IF(AB152='Valori Consentiti - Table 1'!$Y$5,5,IF(AB152="X",1,0))+IF(AC152='Valori Consentiti - Table 1'!$AA$5,5,IF(AC152="X",1,0))+IF(AD152='Valori Consentiti - Table 1'!$AC$5,5,IF(AD152="X",1,0))+IF(AE152='Valori Consentiti - Table 1'!$AE$5,5,IF(AE152="X",1,0))+IF(AF152='Valori Consentiti - Table 1'!$AG$5,5,IF(AF152="X",1,0))+IF(AG152='Valori Consentiti - Table 1'!$AI$5,5,IF(AG152="X",1,0))+IF(AH152='Valori Consentiti - Table 1'!$AK$5,5,IF(AH152="X",1,0))+IF(AI152='Valori Consentiti - Table 1'!$AM$5,5,IF(AI152="X",1,0))+IF(AJ152='Valori Consentiti - Table 1'!$AO$5,5,IF(AJ152="X",1,0))+IF(AK152='Valori Consentiti - Table 1'!$AQ$5,5,IF(AK152="X",1,0))+IF(AL152='Valori Consentiti - Table 1'!$AS$5,5,IF(AL152="X",1,0))+IF(AM152='Valori Consentiti - Table 1'!$AU$5,5,IF(AM152="X",1,0)),))))</f>
        <v>0</v>
      </c>
      <c r="N152" s="16">
        <f t="shared" ref="N152:N215" si="102">COUNTIF(T152:AM152,"X")</f>
        <v>0</v>
      </c>
      <c r="O152" s="16">
        <f t="shared" ref="O152:O215" si="103">COUNTA(T152:AM152)-N152</f>
        <v>20</v>
      </c>
      <c r="P152" s="16">
        <f>IF(G152=1,IF(T152='Valori Consentiti - Table 1'!$I$2,1,0)+IF(U152='Valori Consentiti - Table 1'!$K$2,1,0)+IF(V152='Valori Consentiti - Table 1'!$M$2,1,0)+IF(W152='Valori Consentiti - Table 1'!$O$2,1,0)+IF(X152='Valori Consentiti - Table 1'!$Q$2,1,0)+IF(Y152='Valori Consentiti - Table 1'!$S$2,1,0)+IF(Z152='Valori Consentiti - Table 1'!$U$2,1,0)+IF(AA152='Valori Consentiti - Table 1'!$W$2,1,0)+IF(AB152='Valori Consentiti - Table 1'!$Y$2,1,0)+IF(AC152='Valori Consentiti - Table 1'!$AA$2,1,0)+IF(AD152='Valori Consentiti - Table 1'!$AC$2,1,0)+IF(AE152='Valori Consentiti - Table 1'!$AE$2,1,0)+IF(AF152='Valori Consentiti - Table 1'!$AG$2,1,0)+IF(AG152='Valori Consentiti - Table 1'!$AI$2,1,0)+IF(AH152='Valori Consentiti - Table 1'!$AK$2,1,0)+IF(AI152='Valori Consentiti - Table 1'!$AM$2,1,0)+IF(AJ152='Valori Consentiti - Table 1'!$AO$2,1,0)+IF(AK152='Valori Consentiti - Table 1'!$AQ$2,1,0)+IF(AL152='Valori Consentiti - Table 1'!$AS$2,1,0)+IF(AM152='Valori Consentiti - Table 1'!$AU$2,1,0),IF(G152=2,IF(T152='Valori Consentiti - Table 1'!$I$3,1,0)+IF(U152='Valori Consentiti - Table 1'!$K$3,1,0)+IF(V152='Valori Consentiti - Table 1'!$M$3,1,0)+IF(W152='Valori Consentiti - Table 1'!$O$3,1,0)+IF(X152='Valori Consentiti - Table 1'!$Q$3,1,0)+IF(Y152='Valori Consentiti - Table 1'!$S$3,1,0)+IF(Z152='Valori Consentiti - Table 1'!$U$3,1,0)+IF(AA152='Valori Consentiti - Table 1'!$W$3,1,0)+IF(AB152='Valori Consentiti - Table 1'!$Y$3,1,0)+IF(AC152='Valori Consentiti - Table 1'!$AA$3,1,0)+IF(AD152='Valori Consentiti - Table 1'!$AC$3,1,0)+IF(AE152='Valori Consentiti - Table 1'!$AE$3,1,0)+IF(AF152='Valori Consentiti - Table 1'!$AG$3,1,0)+IF(AG152='Valori Consentiti - Table 1'!$AI$3,1,0)+IF(AH152='Valori Consentiti - Table 1'!$AK$3,1,0)+IF(AI152='Valori Consentiti - Table 1'!$AM$3,1,0)+IF(AJ152='Valori Consentiti - Table 1'!$AO$3,1,0)+IF(AK152='Valori Consentiti - Table 1'!$AQ$3,1,0)+IF(AL152='Valori Consentiti - Table 1'!$AS$3,1,0)+IF(AM152='Valori Consentiti - Table 1'!$AU$3,1,0),IF(G152=3,IF(T152='Valori Consentiti - Table 1'!$I$4,1,0)+IF(U152='Valori Consentiti - Table 1'!$K$4,1,0)+IF(V152='Valori Consentiti - Table 1'!$M$4,1,0)+IF(W152='Valori Consentiti - Table 1'!$O$4,1,0)+IF(X152='Valori Consentiti - Table 1'!$Q$4,1,0)+IF(Y152='Valori Consentiti - Table 1'!$S$4,1,0)+IF(Z152='Valori Consentiti - Table 1'!$U$4,1,0)+IF(AA152='Valori Consentiti - Table 1'!$W$4,1,0)+IF(AB152='Valori Consentiti - Table 1'!$Y$4,1,0)+IF(AC152='Valori Consentiti - Table 1'!$AA$4,1,0)+IF(AD152='Valori Consentiti - Table 1'!$AC$4,1,0)+IF(AE152='Valori Consentiti - Table 1'!$AE$4,1,0)+IF(AF152='Valori Consentiti - Table 1'!$AG$4,1,0)+IF(AG152='Valori Consentiti - Table 1'!$AI$4,1,0)+IF(AH152='Valori Consentiti - Table 1'!$AK$4,1,0)+IF(AI152='Valori Consentiti - Table 1'!$AM$4,1,0)+IF(AJ152='Valori Consentiti - Table 1'!$AO$4,1,0)+IF(AK152='Valori Consentiti - Table 1'!$AQ$4,1,0)+IF(AL152='Valori Consentiti - Table 1'!$AS$4,1,0)+IF(AM152='Valori Consentiti - Table 1'!$AU$4,1,0),IF(G152=4,IF(T152='Valori Consentiti - Table 1'!$I$5,1,0)+IF(U152='Valori Consentiti - Table 1'!$K$5,1,0)+IF(V152='Valori Consentiti - Table 1'!$M$5,1,0)+IF(W152='Valori Consentiti - Table 1'!$O$5,1,0)+IF(X152='Valori Consentiti - Table 1'!$Q$5,1,0)+IF(Y152='Valori Consentiti - Table 1'!$S$5,1,0)+IF(Z152='Valori Consentiti - Table 1'!$U$5,1,0)+IF(AA152='Valori Consentiti - Table 1'!$W$5,1,0)+IF(AB152='Valori Consentiti - Table 1'!$Y$5,1,0)+IF(AC152='Valori Consentiti - Table 1'!$AA$5,1,0)+IF(AD152='Valori Consentiti - Table 1'!$AC$5,1,0)+IF(AE152='Valori Consentiti - Table 1'!$AE$5,1,0)+IF(AF152='Valori Consentiti - Table 1'!$AG$5,1,0)+IF(AG152='Valori Consentiti - Table 1'!$AI$5,1,0)+IF(AH152='Valori Consentiti - Table 1'!$AK$5,1,0)+IF(AI152='Valori Consentiti - Table 1'!$AM$5,1,0)+IF(AJ152='Valori Consentiti - Table 1'!$AO$5,1,0)+IF(AK152='Valori Consentiti - Table 1'!$AQ$5,1,0)+IF(AL152='Valori Consentiti - Table 1'!$AS$5,1,0)+IF(AM152='Valori Consentiti - Table 1'!$AU$5,1,0),))))</f>
        <v>0</v>
      </c>
      <c r="Q152" s="16">
        <f t="shared" ref="Q152:Q215" si="104">20-P152-N152</f>
        <v>20</v>
      </c>
      <c r="R152" s="16">
        <f t="shared" si="96"/>
        <v>1</v>
      </c>
      <c r="S152" s="17"/>
      <c r="T152" s="24" t="str">
        <f t="shared" si="76"/>
        <v/>
      </c>
      <c r="U152" s="25" t="str">
        <f t="shared" si="77"/>
        <v/>
      </c>
      <c r="V152" s="25" t="str">
        <f t="shared" si="78"/>
        <v/>
      </c>
      <c r="W152" s="26" t="str">
        <f t="shared" si="79"/>
        <v/>
      </c>
      <c r="X152" s="27" t="str">
        <f t="shared" si="80"/>
        <v/>
      </c>
      <c r="Y152" s="25" t="str">
        <f t="shared" si="81"/>
        <v/>
      </c>
      <c r="Z152" s="25" t="str">
        <f t="shared" si="82"/>
        <v/>
      </c>
      <c r="AA152" s="26" t="str">
        <f t="shared" si="83"/>
        <v/>
      </c>
      <c r="AB152" s="27" t="str">
        <f t="shared" si="84"/>
        <v/>
      </c>
      <c r="AC152" s="25" t="str">
        <f t="shared" si="85"/>
        <v/>
      </c>
      <c r="AD152" s="25" t="str">
        <f t="shared" si="86"/>
        <v/>
      </c>
      <c r="AE152" s="26" t="str">
        <f t="shared" si="87"/>
        <v/>
      </c>
      <c r="AF152" s="27" t="str">
        <f t="shared" si="88"/>
        <v/>
      </c>
      <c r="AG152" s="25" t="str">
        <f t="shared" si="89"/>
        <v/>
      </c>
      <c r="AH152" s="25" t="str">
        <f t="shared" si="90"/>
        <v/>
      </c>
      <c r="AI152" s="26" t="str">
        <f t="shared" si="91"/>
        <v/>
      </c>
      <c r="AJ152" s="27" t="str">
        <f t="shared" si="92"/>
        <v/>
      </c>
      <c r="AK152" s="25" t="str">
        <f t="shared" si="93"/>
        <v/>
      </c>
      <c r="AL152" s="25" t="str">
        <f t="shared" si="94"/>
        <v/>
      </c>
      <c r="AM152" s="28" t="str">
        <f t="shared" si="95"/>
        <v/>
      </c>
      <c r="AN152" s="29" t="b">
        <f t="shared" si="97"/>
        <v>0</v>
      </c>
      <c r="AO152" s="29" t="b">
        <f t="shared" si="98"/>
        <v>0</v>
      </c>
      <c r="AP152" s="29" t="b">
        <f t="shared" si="99"/>
        <v>0</v>
      </c>
      <c r="AQ152" s="29" t="b">
        <f t="shared" si="100"/>
        <v>0</v>
      </c>
      <c r="AR152" s="29" t="b">
        <f t="shared" si="101"/>
        <v>0</v>
      </c>
    </row>
    <row r="153" spans="1:44">
      <c r="A153" s="14"/>
      <c r="B153" s="14"/>
      <c r="C153" s="22"/>
      <c r="D153" s="14"/>
      <c r="E153" s="14"/>
      <c r="F153" s="14"/>
      <c r="G153" s="14"/>
      <c r="H153" s="15"/>
      <c r="I153" s="15"/>
      <c r="J153" s="15"/>
      <c r="K153" s="15"/>
      <c r="L153" s="15"/>
      <c r="M153" s="23">
        <f>IF(G153=1,IF(T153='Valori Consentiti - Table 1'!$I$2,5,IF(T153="X",1,0))+IF(U153='Valori Consentiti - Table 1'!$K$2,5,IF(U153="X",1,0))+IF(V153='Valori Consentiti - Table 1'!$M$2,5,IF(V153="X",1,0))+IF(W153='Valori Consentiti - Table 1'!$O$2,5,IF(W153="X",1,0))+IF(X153='Valori Consentiti - Table 1'!$Q$2,5,IF(X153="X",1,0))+IF(Y153='Valori Consentiti - Table 1'!$S$2,5,IF(Y153="X",1,0))+IF(Z153='Valori Consentiti - Table 1'!$U$2,5,IF(Z153="X",1,0))+IF(AA153='Valori Consentiti - Table 1'!$W$2,5,IF(AA153="X",1,0))+IF(AB153='Valori Consentiti - Table 1'!$Y$2,5,IF(AB153="X",1,0))+IF(AC153='Valori Consentiti - Table 1'!$AA$2,5,IF(AC153="X",1,0))+IF(AD153='Valori Consentiti - Table 1'!$AC$2,5,IF(AD153="X",1,0))+IF(AE153='Valori Consentiti - Table 1'!$AE$2,5,IF(AE153="X",1,0))+IF(AF153='Valori Consentiti - Table 1'!$AG$2,5,IF(AF153="X",1,0))+IF(AG153='Valori Consentiti - Table 1'!$AI$2,5,IF(AG153="X",1,0))+IF(AH153='Valori Consentiti - Table 1'!$AK$2,5,IF(AH153="X",1,0))+IF(AI153='Valori Consentiti - Table 1'!$AM$2,5,IF(AI153="X",1,0))+IF(AJ153='Valori Consentiti - Table 1'!$AO$2,5,IF(AJ153="X",1,0))+IF(AK153='Valori Consentiti - Table 1'!$AQ$2,5,IF(AK153="X",1,0))+IF(AL153='Valori Consentiti - Table 1'!$AS$2,5,IF(AL153="X",1,0))+IF(AM153='Valori Consentiti - Table 1'!$AU$2,5,IF(AM153="X",1,0)),IF(G153=2,IF(T153='Valori Consentiti - Table 1'!$I$3,5,IF(T153="X",1,0))+IF(U153='Valori Consentiti - Table 1'!$K$3,5,IF(U153="X",1,0))+IF(V153='Valori Consentiti - Table 1'!$M$3,5,IF(V153="X",1,0))+IF(W153='Valori Consentiti - Table 1'!$O$3,5,IF(W153="X",1,0))+IF(X153='Valori Consentiti - Table 1'!$Q$3,5,IF(X153="X",1,0))+IF(Y153='Valori Consentiti - Table 1'!$S$3,5,IF(Y153="X",1,0))+IF(Z153='Valori Consentiti - Table 1'!$U$3,5,IF(Z153="X",1,0))+IF(AA153='Valori Consentiti - Table 1'!$W$3,5,IF(AA153="X",1,0))+IF(AB153='Valori Consentiti - Table 1'!$Y$3,5,IF(AB153="X",1,0))+IF(AC153='Valori Consentiti - Table 1'!$AA$3,5,IF(AC153="X",1,0))+IF(AD153='Valori Consentiti - Table 1'!$AC$3,5,IF(AD153="X",1,0))+IF(AE153='Valori Consentiti - Table 1'!$AE$3,5,IF(AE153="X",1,0))+IF(AF153='Valori Consentiti - Table 1'!$AG$3,5,IF(AF153="X",1,0))+IF(AG153='Valori Consentiti - Table 1'!$AI$3,5,IF(AG153="X",1,0))+IF(AH153='Valori Consentiti - Table 1'!$AK$3,5,IF(AH153="X",1,0))+IF(AI153='Valori Consentiti - Table 1'!$AM$3,5,IF(AI153="X",1,0))+IF(AJ153='Valori Consentiti - Table 1'!$AO$3,5,IF(AJ153="X",1,0))+IF(AK153='Valori Consentiti - Table 1'!$AQ$3,5,IF(AK153="X",1,0))+IF(AL153='Valori Consentiti - Table 1'!$AS$3,5,IF(AL153="X",1,0))+IF(AM153='Valori Consentiti - Table 1'!$AU$3,5,IF(AM153="X",1,0)),IF(G153=3,IF(T153='Valori Consentiti - Table 1'!$I$4,5,IF(T153="X",1,0))+IF(U153='Valori Consentiti - Table 1'!$K$4,5,IF(U153="X",1,0))+IF(V153='Valori Consentiti - Table 1'!$M$4,5,IF(V153="X",1,0))+IF(W153='Valori Consentiti - Table 1'!$O$4,5,IF(W153="X",1,0))+IF(X153='Valori Consentiti - Table 1'!$Q$4,5,IF(X153="X",1,0))+IF(Y153='Valori Consentiti - Table 1'!$S$4,5,IF(Y153="X",1,0))+IF(Z153='Valori Consentiti - Table 1'!$U$4,5,IF(Z153="X",1,0))+IF(AA153='Valori Consentiti - Table 1'!$W$4,5,IF(AA153="X",1,0))+IF(AB153='Valori Consentiti - Table 1'!$Y$4,5,IF(AB153="X",1,0))+IF(AC153='Valori Consentiti - Table 1'!$AA$4,5,IF(AC153="X",1,0))+IF(AD153='Valori Consentiti - Table 1'!$AC$4,5,IF(AD153="X",1,0))+IF(AE153='Valori Consentiti - Table 1'!$AE$4,5,IF(AE153="X",1,0))+IF(AF153='Valori Consentiti - Table 1'!$AG$4,5,IF(AF153="X",1,0))+IF(AG153='Valori Consentiti - Table 1'!$AI$4,5,IF(AG153="X",1,0))+IF(AH153='Valori Consentiti - Table 1'!$AK$4,5,IF(AH153="X",1,0))+IF(AI153='Valori Consentiti - Table 1'!$AM$4,5,IF(AI153="X",1,0))+IF(AJ153='Valori Consentiti - Table 1'!$AO$4,5,IF(AJ153="X",1,0))+IF(AK153='Valori Consentiti - Table 1'!$AQ$4,5,IF(AK153="X",1,0))+IF(AL153='Valori Consentiti - Table 1'!$AS$4,5,IF(AL153="X",1,0))+IF(AM153='Valori Consentiti - Table 1'!$AU$4,5,IF(AM153="X",1,0)),IF(G153=4,IF(T153='Valori Consentiti - Table 1'!$I$5,5,IF(T153="X",1,0))+IF(U153='Valori Consentiti - Table 1'!$K$5,5,IF(U153="X",1,0))+IF(V153='Valori Consentiti - Table 1'!$M$5,5,IF(V153="X",1,0))+IF(W153='Valori Consentiti - Table 1'!$O$5,5,IF(W153="X",1,0))+IF(X153='Valori Consentiti - Table 1'!$Q$5,5,IF(X153="X",1,0))+IF(Y153='Valori Consentiti - Table 1'!$S$5,5,IF(Y153="X",1,0))+IF(Z153='Valori Consentiti - Table 1'!$U$5,5,IF(Z153="X",1,0))+IF(AA153='Valori Consentiti - Table 1'!$W$5,5,IF(AA153="X",1,0))+IF(AB153='Valori Consentiti - Table 1'!$Y$5,5,IF(AB153="X",1,0))+IF(AC153='Valori Consentiti - Table 1'!$AA$5,5,IF(AC153="X",1,0))+IF(AD153='Valori Consentiti - Table 1'!$AC$5,5,IF(AD153="X",1,0))+IF(AE153='Valori Consentiti - Table 1'!$AE$5,5,IF(AE153="X",1,0))+IF(AF153='Valori Consentiti - Table 1'!$AG$5,5,IF(AF153="X",1,0))+IF(AG153='Valori Consentiti - Table 1'!$AI$5,5,IF(AG153="X",1,0))+IF(AH153='Valori Consentiti - Table 1'!$AK$5,5,IF(AH153="X",1,0))+IF(AI153='Valori Consentiti - Table 1'!$AM$5,5,IF(AI153="X",1,0))+IF(AJ153='Valori Consentiti - Table 1'!$AO$5,5,IF(AJ153="X",1,0))+IF(AK153='Valori Consentiti - Table 1'!$AQ$5,5,IF(AK153="X",1,0))+IF(AL153='Valori Consentiti - Table 1'!$AS$5,5,IF(AL153="X",1,0))+IF(AM153='Valori Consentiti - Table 1'!$AU$5,5,IF(AM153="X",1,0)),))))</f>
        <v>0</v>
      </c>
      <c r="N153" s="16">
        <f t="shared" si="102"/>
        <v>0</v>
      </c>
      <c r="O153" s="16">
        <f t="shared" si="103"/>
        <v>20</v>
      </c>
      <c r="P153" s="16">
        <f>IF(G153=1,IF(T153='Valori Consentiti - Table 1'!$I$2,1,0)+IF(U153='Valori Consentiti - Table 1'!$K$2,1,0)+IF(V153='Valori Consentiti - Table 1'!$M$2,1,0)+IF(W153='Valori Consentiti - Table 1'!$O$2,1,0)+IF(X153='Valori Consentiti - Table 1'!$Q$2,1,0)+IF(Y153='Valori Consentiti - Table 1'!$S$2,1,0)+IF(Z153='Valori Consentiti - Table 1'!$U$2,1,0)+IF(AA153='Valori Consentiti - Table 1'!$W$2,1,0)+IF(AB153='Valori Consentiti - Table 1'!$Y$2,1,0)+IF(AC153='Valori Consentiti - Table 1'!$AA$2,1,0)+IF(AD153='Valori Consentiti - Table 1'!$AC$2,1,0)+IF(AE153='Valori Consentiti - Table 1'!$AE$2,1,0)+IF(AF153='Valori Consentiti - Table 1'!$AG$2,1,0)+IF(AG153='Valori Consentiti - Table 1'!$AI$2,1,0)+IF(AH153='Valori Consentiti - Table 1'!$AK$2,1,0)+IF(AI153='Valori Consentiti - Table 1'!$AM$2,1,0)+IF(AJ153='Valori Consentiti - Table 1'!$AO$2,1,0)+IF(AK153='Valori Consentiti - Table 1'!$AQ$2,1,0)+IF(AL153='Valori Consentiti - Table 1'!$AS$2,1,0)+IF(AM153='Valori Consentiti - Table 1'!$AU$2,1,0),IF(G153=2,IF(T153='Valori Consentiti - Table 1'!$I$3,1,0)+IF(U153='Valori Consentiti - Table 1'!$K$3,1,0)+IF(V153='Valori Consentiti - Table 1'!$M$3,1,0)+IF(W153='Valori Consentiti - Table 1'!$O$3,1,0)+IF(X153='Valori Consentiti - Table 1'!$Q$3,1,0)+IF(Y153='Valori Consentiti - Table 1'!$S$3,1,0)+IF(Z153='Valori Consentiti - Table 1'!$U$3,1,0)+IF(AA153='Valori Consentiti - Table 1'!$W$3,1,0)+IF(AB153='Valori Consentiti - Table 1'!$Y$3,1,0)+IF(AC153='Valori Consentiti - Table 1'!$AA$3,1,0)+IF(AD153='Valori Consentiti - Table 1'!$AC$3,1,0)+IF(AE153='Valori Consentiti - Table 1'!$AE$3,1,0)+IF(AF153='Valori Consentiti - Table 1'!$AG$3,1,0)+IF(AG153='Valori Consentiti - Table 1'!$AI$3,1,0)+IF(AH153='Valori Consentiti - Table 1'!$AK$3,1,0)+IF(AI153='Valori Consentiti - Table 1'!$AM$3,1,0)+IF(AJ153='Valori Consentiti - Table 1'!$AO$3,1,0)+IF(AK153='Valori Consentiti - Table 1'!$AQ$3,1,0)+IF(AL153='Valori Consentiti - Table 1'!$AS$3,1,0)+IF(AM153='Valori Consentiti - Table 1'!$AU$3,1,0),IF(G153=3,IF(T153='Valori Consentiti - Table 1'!$I$4,1,0)+IF(U153='Valori Consentiti - Table 1'!$K$4,1,0)+IF(V153='Valori Consentiti - Table 1'!$M$4,1,0)+IF(W153='Valori Consentiti - Table 1'!$O$4,1,0)+IF(X153='Valori Consentiti - Table 1'!$Q$4,1,0)+IF(Y153='Valori Consentiti - Table 1'!$S$4,1,0)+IF(Z153='Valori Consentiti - Table 1'!$U$4,1,0)+IF(AA153='Valori Consentiti - Table 1'!$W$4,1,0)+IF(AB153='Valori Consentiti - Table 1'!$Y$4,1,0)+IF(AC153='Valori Consentiti - Table 1'!$AA$4,1,0)+IF(AD153='Valori Consentiti - Table 1'!$AC$4,1,0)+IF(AE153='Valori Consentiti - Table 1'!$AE$4,1,0)+IF(AF153='Valori Consentiti - Table 1'!$AG$4,1,0)+IF(AG153='Valori Consentiti - Table 1'!$AI$4,1,0)+IF(AH153='Valori Consentiti - Table 1'!$AK$4,1,0)+IF(AI153='Valori Consentiti - Table 1'!$AM$4,1,0)+IF(AJ153='Valori Consentiti - Table 1'!$AO$4,1,0)+IF(AK153='Valori Consentiti - Table 1'!$AQ$4,1,0)+IF(AL153='Valori Consentiti - Table 1'!$AS$4,1,0)+IF(AM153='Valori Consentiti - Table 1'!$AU$4,1,0),IF(G153=4,IF(T153='Valori Consentiti - Table 1'!$I$5,1,0)+IF(U153='Valori Consentiti - Table 1'!$K$5,1,0)+IF(V153='Valori Consentiti - Table 1'!$M$5,1,0)+IF(W153='Valori Consentiti - Table 1'!$O$5,1,0)+IF(X153='Valori Consentiti - Table 1'!$Q$5,1,0)+IF(Y153='Valori Consentiti - Table 1'!$S$5,1,0)+IF(Z153='Valori Consentiti - Table 1'!$U$5,1,0)+IF(AA153='Valori Consentiti - Table 1'!$W$5,1,0)+IF(AB153='Valori Consentiti - Table 1'!$Y$5,1,0)+IF(AC153='Valori Consentiti - Table 1'!$AA$5,1,0)+IF(AD153='Valori Consentiti - Table 1'!$AC$5,1,0)+IF(AE153='Valori Consentiti - Table 1'!$AE$5,1,0)+IF(AF153='Valori Consentiti - Table 1'!$AG$5,1,0)+IF(AG153='Valori Consentiti - Table 1'!$AI$5,1,0)+IF(AH153='Valori Consentiti - Table 1'!$AK$5,1,0)+IF(AI153='Valori Consentiti - Table 1'!$AM$5,1,0)+IF(AJ153='Valori Consentiti - Table 1'!$AO$5,1,0)+IF(AK153='Valori Consentiti - Table 1'!$AQ$5,1,0)+IF(AL153='Valori Consentiti - Table 1'!$AS$5,1,0)+IF(AM153='Valori Consentiti - Table 1'!$AU$5,1,0),))))</f>
        <v>0</v>
      </c>
      <c r="Q153" s="16">
        <f t="shared" si="104"/>
        <v>20</v>
      </c>
      <c r="R153" s="16">
        <f t="shared" si="96"/>
        <v>1</v>
      </c>
      <c r="S153" s="17"/>
      <c r="T153" s="24" t="str">
        <f t="shared" si="76"/>
        <v/>
      </c>
      <c r="U153" s="25" t="str">
        <f t="shared" si="77"/>
        <v/>
      </c>
      <c r="V153" s="25" t="str">
        <f t="shared" si="78"/>
        <v/>
      </c>
      <c r="W153" s="26" t="str">
        <f t="shared" si="79"/>
        <v/>
      </c>
      <c r="X153" s="27" t="str">
        <f t="shared" si="80"/>
        <v/>
      </c>
      <c r="Y153" s="25" t="str">
        <f t="shared" si="81"/>
        <v/>
      </c>
      <c r="Z153" s="25" t="str">
        <f t="shared" si="82"/>
        <v/>
      </c>
      <c r="AA153" s="26" t="str">
        <f t="shared" si="83"/>
        <v/>
      </c>
      <c r="AB153" s="27" t="str">
        <f t="shared" si="84"/>
        <v/>
      </c>
      <c r="AC153" s="25" t="str">
        <f t="shared" si="85"/>
        <v/>
      </c>
      <c r="AD153" s="25" t="str">
        <f t="shared" si="86"/>
        <v/>
      </c>
      <c r="AE153" s="26" t="str">
        <f t="shared" si="87"/>
        <v/>
      </c>
      <c r="AF153" s="27" t="str">
        <f t="shared" si="88"/>
        <v/>
      </c>
      <c r="AG153" s="25" t="str">
        <f t="shared" si="89"/>
        <v/>
      </c>
      <c r="AH153" s="25" t="str">
        <f t="shared" si="90"/>
        <v/>
      </c>
      <c r="AI153" s="26" t="str">
        <f t="shared" si="91"/>
        <v/>
      </c>
      <c r="AJ153" s="27" t="str">
        <f t="shared" si="92"/>
        <v/>
      </c>
      <c r="AK153" s="25" t="str">
        <f t="shared" si="93"/>
        <v/>
      </c>
      <c r="AL153" s="25" t="str">
        <f t="shared" si="94"/>
        <v/>
      </c>
      <c r="AM153" s="28" t="str">
        <f t="shared" si="95"/>
        <v/>
      </c>
      <c r="AN153" s="29" t="b">
        <f t="shared" si="97"/>
        <v>0</v>
      </c>
      <c r="AO153" s="29" t="b">
        <f t="shared" si="98"/>
        <v>0</v>
      </c>
      <c r="AP153" s="29" t="b">
        <f t="shared" si="99"/>
        <v>0</v>
      </c>
      <c r="AQ153" s="29" t="b">
        <f t="shared" si="100"/>
        <v>0</v>
      </c>
      <c r="AR153" s="29" t="b">
        <f t="shared" si="101"/>
        <v>0</v>
      </c>
    </row>
    <row r="154" spans="1:44">
      <c r="A154" s="14"/>
      <c r="B154" s="14"/>
      <c r="C154" s="22"/>
      <c r="D154" s="14"/>
      <c r="E154" s="14"/>
      <c r="F154" s="14"/>
      <c r="G154" s="14"/>
      <c r="H154" s="15"/>
      <c r="I154" s="15"/>
      <c r="J154" s="15"/>
      <c r="K154" s="15"/>
      <c r="L154" s="15"/>
      <c r="M154" s="23">
        <f>IF(G154=1,IF(T154='Valori Consentiti - Table 1'!$I$2,5,IF(T154="X",1,0))+IF(U154='Valori Consentiti - Table 1'!$K$2,5,IF(U154="X",1,0))+IF(V154='Valori Consentiti - Table 1'!$M$2,5,IF(V154="X",1,0))+IF(W154='Valori Consentiti - Table 1'!$O$2,5,IF(W154="X",1,0))+IF(X154='Valori Consentiti - Table 1'!$Q$2,5,IF(X154="X",1,0))+IF(Y154='Valori Consentiti - Table 1'!$S$2,5,IF(Y154="X",1,0))+IF(Z154='Valori Consentiti - Table 1'!$U$2,5,IF(Z154="X",1,0))+IF(AA154='Valori Consentiti - Table 1'!$W$2,5,IF(AA154="X",1,0))+IF(AB154='Valori Consentiti - Table 1'!$Y$2,5,IF(AB154="X",1,0))+IF(AC154='Valori Consentiti - Table 1'!$AA$2,5,IF(AC154="X",1,0))+IF(AD154='Valori Consentiti - Table 1'!$AC$2,5,IF(AD154="X",1,0))+IF(AE154='Valori Consentiti - Table 1'!$AE$2,5,IF(AE154="X",1,0))+IF(AF154='Valori Consentiti - Table 1'!$AG$2,5,IF(AF154="X",1,0))+IF(AG154='Valori Consentiti - Table 1'!$AI$2,5,IF(AG154="X",1,0))+IF(AH154='Valori Consentiti - Table 1'!$AK$2,5,IF(AH154="X",1,0))+IF(AI154='Valori Consentiti - Table 1'!$AM$2,5,IF(AI154="X",1,0))+IF(AJ154='Valori Consentiti - Table 1'!$AO$2,5,IF(AJ154="X",1,0))+IF(AK154='Valori Consentiti - Table 1'!$AQ$2,5,IF(AK154="X",1,0))+IF(AL154='Valori Consentiti - Table 1'!$AS$2,5,IF(AL154="X",1,0))+IF(AM154='Valori Consentiti - Table 1'!$AU$2,5,IF(AM154="X",1,0)),IF(G154=2,IF(T154='Valori Consentiti - Table 1'!$I$3,5,IF(T154="X",1,0))+IF(U154='Valori Consentiti - Table 1'!$K$3,5,IF(U154="X",1,0))+IF(V154='Valori Consentiti - Table 1'!$M$3,5,IF(V154="X",1,0))+IF(W154='Valori Consentiti - Table 1'!$O$3,5,IF(W154="X",1,0))+IF(X154='Valori Consentiti - Table 1'!$Q$3,5,IF(X154="X",1,0))+IF(Y154='Valori Consentiti - Table 1'!$S$3,5,IF(Y154="X",1,0))+IF(Z154='Valori Consentiti - Table 1'!$U$3,5,IF(Z154="X",1,0))+IF(AA154='Valori Consentiti - Table 1'!$W$3,5,IF(AA154="X",1,0))+IF(AB154='Valori Consentiti - Table 1'!$Y$3,5,IF(AB154="X",1,0))+IF(AC154='Valori Consentiti - Table 1'!$AA$3,5,IF(AC154="X",1,0))+IF(AD154='Valori Consentiti - Table 1'!$AC$3,5,IF(AD154="X",1,0))+IF(AE154='Valori Consentiti - Table 1'!$AE$3,5,IF(AE154="X",1,0))+IF(AF154='Valori Consentiti - Table 1'!$AG$3,5,IF(AF154="X",1,0))+IF(AG154='Valori Consentiti - Table 1'!$AI$3,5,IF(AG154="X",1,0))+IF(AH154='Valori Consentiti - Table 1'!$AK$3,5,IF(AH154="X",1,0))+IF(AI154='Valori Consentiti - Table 1'!$AM$3,5,IF(AI154="X",1,0))+IF(AJ154='Valori Consentiti - Table 1'!$AO$3,5,IF(AJ154="X",1,0))+IF(AK154='Valori Consentiti - Table 1'!$AQ$3,5,IF(AK154="X",1,0))+IF(AL154='Valori Consentiti - Table 1'!$AS$3,5,IF(AL154="X",1,0))+IF(AM154='Valori Consentiti - Table 1'!$AU$3,5,IF(AM154="X",1,0)),IF(G154=3,IF(T154='Valori Consentiti - Table 1'!$I$4,5,IF(T154="X",1,0))+IF(U154='Valori Consentiti - Table 1'!$K$4,5,IF(U154="X",1,0))+IF(V154='Valori Consentiti - Table 1'!$M$4,5,IF(V154="X",1,0))+IF(W154='Valori Consentiti - Table 1'!$O$4,5,IF(W154="X",1,0))+IF(X154='Valori Consentiti - Table 1'!$Q$4,5,IF(X154="X",1,0))+IF(Y154='Valori Consentiti - Table 1'!$S$4,5,IF(Y154="X",1,0))+IF(Z154='Valori Consentiti - Table 1'!$U$4,5,IF(Z154="X",1,0))+IF(AA154='Valori Consentiti - Table 1'!$W$4,5,IF(AA154="X",1,0))+IF(AB154='Valori Consentiti - Table 1'!$Y$4,5,IF(AB154="X",1,0))+IF(AC154='Valori Consentiti - Table 1'!$AA$4,5,IF(AC154="X",1,0))+IF(AD154='Valori Consentiti - Table 1'!$AC$4,5,IF(AD154="X",1,0))+IF(AE154='Valori Consentiti - Table 1'!$AE$4,5,IF(AE154="X",1,0))+IF(AF154='Valori Consentiti - Table 1'!$AG$4,5,IF(AF154="X",1,0))+IF(AG154='Valori Consentiti - Table 1'!$AI$4,5,IF(AG154="X",1,0))+IF(AH154='Valori Consentiti - Table 1'!$AK$4,5,IF(AH154="X",1,0))+IF(AI154='Valori Consentiti - Table 1'!$AM$4,5,IF(AI154="X",1,0))+IF(AJ154='Valori Consentiti - Table 1'!$AO$4,5,IF(AJ154="X",1,0))+IF(AK154='Valori Consentiti - Table 1'!$AQ$4,5,IF(AK154="X",1,0))+IF(AL154='Valori Consentiti - Table 1'!$AS$4,5,IF(AL154="X",1,0))+IF(AM154='Valori Consentiti - Table 1'!$AU$4,5,IF(AM154="X",1,0)),IF(G154=4,IF(T154='Valori Consentiti - Table 1'!$I$5,5,IF(T154="X",1,0))+IF(U154='Valori Consentiti - Table 1'!$K$5,5,IF(U154="X",1,0))+IF(V154='Valori Consentiti - Table 1'!$M$5,5,IF(V154="X",1,0))+IF(W154='Valori Consentiti - Table 1'!$O$5,5,IF(W154="X",1,0))+IF(X154='Valori Consentiti - Table 1'!$Q$5,5,IF(X154="X",1,0))+IF(Y154='Valori Consentiti - Table 1'!$S$5,5,IF(Y154="X",1,0))+IF(Z154='Valori Consentiti - Table 1'!$U$5,5,IF(Z154="X",1,0))+IF(AA154='Valori Consentiti - Table 1'!$W$5,5,IF(AA154="X",1,0))+IF(AB154='Valori Consentiti - Table 1'!$Y$5,5,IF(AB154="X",1,0))+IF(AC154='Valori Consentiti - Table 1'!$AA$5,5,IF(AC154="X",1,0))+IF(AD154='Valori Consentiti - Table 1'!$AC$5,5,IF(AD154="X",1,0))+IF(AE154='Valori Consentiti - Table 1'!$AE$5,5,IF(AE154="X",1,0))+IF(AF154='Valori Consentiti - Table 1'!$AG$5,5,IF(AF154="X",1,0))+IF(AG154='Valori Consentiti - Table 1'!$AI$5,5,IF(AG154="X",1,0))+IF(AH154='Valori Consentiti - Table 1'!$AK$5,5,IF(AH154="X",1,0))+IF(AI154='Valori Consentiti - Table 1'!$AM$5,5,IF(AI154="X",1,0))+IF(AJ154='Valori Consentiti - Table 1'!$AO$5,5,IF(AJ154="X",1,0))+IF(AK154='Valori Consentiti - Table 1'!$AQ$5,5,IF(AK154="X",1,0))+IF(AL154='Valori Consentiti - Table 1'!$AS$5,5,IF(AL154="X",1,0))+IF(AM154='Valori Consentiti - Table 1'!$AU$5,5,IF(AM154="X",1,0)),))))</f>
        <v>0</v>
      </c>
      <c r="N154" s="16">
        <f t="shared" si="102"/>
        <v>0</v>
      </c>
      <c r="O154" s="16">
        <f t="shared" si="103"/>
        <v>20</v>
      </c>
      <c r="P154" s="16">
        <f>IF(G154=1,IF(T154='Valori Consentiti - Table 1'!$I$2,1,0)+IF(U154='Valori Consentiti - Table 1'!$K$2,1,0)+IF(V154='Valori Consentiti - Table 1'!$M$2,1,0)+IF(W154='Valori Consentiti - Table 1'!$O$2,1,0)+IF(X154='Valori Consentiti - Table 1'!$Q$2,1,0)+IF(Y154='Valori Consentiti - Table 1'!$S$2,1,0)+IF(Z154='Valori Consentiti - Table 1'!$U$2,1,0)+IF(AA154='Valori Consentiti - Table 1'!$W$2,1,0)+IF(AB154='Valori Consentiti - Table 1'!$Y$2,1,0)+IF(AC154='Valori Consentiti - Table 1'!$AA$2,1,0)+IF(AD154='Valori Consentiti - Table 1'!$AC$2,1,0)+IF(AE154='Valori Consentiti - Table 1'!$AE$2,1,0)+IF(AF154='Valori Consentiti - Table 1'!$AG$2,1,0)+IF(AG154='Valori Consentiti - Table 1'!$AI$2,1,0)+IF(AH154='Valori Consentiti - Table 1'!$AK$2,1,0)+IF(AI154='Valori Consentiti - Table 1'!$AM$2,1,0)+IF(AJ154='Valori Consentiti - Table 1'!$AO$2,1,0)+IF(AK154='Valori Consentiti - Table 1'!$AQ$2,1,0)+IF(AL154='Valori Consentiti - Table 1'!$AS$2,1,0)+IF(AM154='Valori Consentiti - Table 1'!$AU$2,1,0),IF(G154=2,IF(T154='Valori Consentiti - Table 1'!$I$3,1,0)+IF(U154='Valori Consentiti - Table 1'!$K$3,1,0)+IF(V154='Valori Consentiti - Table 1'!$M$3,1,0)+IF(W154='Valori Consentiti - Table 1'!$O$3,1,0)+IF(X154='Valori Consentiti - Table 1'!$Q$3,1,0)+IF(Y154='Valori Consentiti - Table 1'!$S$3,1,0)+IF(Z154='Valori Consentiti - Table 1'!$U$3,1,0)+IF(AA154='Valori Consentiti - Table 1'!$W$3,1,0)+IF(AB154='Valori Consentiti - Table 1'!$Y$3,1,0)+IF(AC154='Valori Consentiti - Table 1'!$AA$3,1,0)+IF(AD154='Valori Consentiti - Table 1'!$AC$3,1,0)+IF(AE154='Valori Consentiti - Table 1'!$AE$3,1,0)+IF(AF154='Valori Consentiti - Table 1'!$AG$3,1,0)+IF(AG154='Valori Consentiti - Table 1'!$AI$3,1,0)+IF(AH154='Valori Consentiti - Table 1'!$AK$3,1,0)+IF(AI154='Valori Consentiti - Table 1'!$AM$3,1,0)+IF(AJ154='Valori Consentiti - Table 1'!$AO$3,1,0)+IF(AK154='Valori Consentiti - Table 1'!$AQ$3,1,0)+IF(AL154='Valori Consentiti - Table 1'!$AS$3,1,0)+IF(AM154='Valori Consentiti - Table 1'!$AU$3,1,0),IF(G154=3,IF(T154='Valori Consentiti - Table 1'!$I$4,1,0)+IF(U154='Valori Consentiti - Table 1'!$K$4,1,0)+IF(V154='Valori Consentiti - Table 1'!$M$4,1,0)+IF(W154='Valori Consentiti - Table 1'!$O$4,1,0)+IF(X154='Valori Consentiti - Table 1'!$Q$4,1,0)+IF(Y154='Valori Consentiti - Table 1'!$S$4,1,0)+IF(Z154='Valori Consentiti - Table 1'!$U$4,1,0)+IF(AA154='Valori Consentiti - Table 1'!$W$4,1,0)+IF(AB154='Valori Consentiti - Table 1'!$Y$4,1,0)+IF(AC154='Valori Consentiti - Table 1'!$AA$4,1,0)+IF(AD154='Valori Consentiti - Table 1'!$AC$4,1,0)+IF(AE154='Valori Consentiti - Table 1'!$AE$4,1,0)+IF(AF154='Valori Consentiti - Table 1'!$AG$4,1,0)+IF(AG154='Valori Consentiti - Table 1'!$AI$4,1,0)+IF(AH154='Valori Consentiti - Table 1'!$AK$4,1,0)+IF(AI154='Valori Consentiti - Table 1'!$AM$4,1,0)+IF(AJ154='Valori Consentiti - Table 1'!$AO$4,1,0)+IF(AK154='Valori Consentiti - Table 1'!$AQ$4,1,0)+IF(AL154='Valori Consentiti - Table 1'!$AS$4,1,0)+IF(AM154='Valori Consentiti - Table 1'!$AU$4,1,0),IF(G154=4,IF(T154='Valori Consentiti - Table 1'!$I$5,1,0)+IF(U154='Valori Consentiti - Table 1'!$K$5,1,0)+IF(V154='Valori Consentiti - Table 1'!$M$5,1,0)+IF(W154='Valori Consentiti - Table 1'!$O$5,1,0)+IF(X154='Valori Consentiti - Table 1'!$Q$5,1,0)+IF(Y154='Valori Consentiti - Table 1'!$S$5,1,0)+IF(Z154='Valori Consentiti - Table 1'!$U$5,1,0)+IF(AA154='Valori Consentiti - Table 1'!$W$5,1,0)+IF(AB154='Valori Consentiti - Table 1'!$Y$5,1,0)+IF(AC154='Valori Consentiti - Table 1'!$AA$5,1,0)+IF(AD154='Valori Consentiti - Table 1'!$AC$5,1,0)+IF(AE154='Valori Consentiti - Table 1'!$AE$5,1,0)+IF(AF154='Valori Consentiti - Table 1'!$AG$5,1,0)+IF(AG154='Valori Consentiti - Table 1'!$AI$5,1,0)+IF(AH154='Valori Consentiti - Table 1'!$AK$5,1,0)+IF(AI154='Valori Consentiti - Table 1'!$AM$5,1,0)+IF(AJ154='Valori Consentiti - Table 1'!$AO$5,1,0)+IF(AK154='Valori Consentiti - Table 1'!$AQ$5,1,0)+IF(AL154='Valori Consentiti - Table 1'!$AS$5,1,0)+IF(AM154='Valori Consentiti - Table 1'!$AU$5,1,0),))))</f>
        <v>0</v>
      </c>
      <c r="Q154" s="16">
        <f t="shared" si="104"/>
        <v>20</v>
      </c>
      <c r="R154" s="16">
        <f t="shared" si="96"/>
        <v>1</v>
      </c>
      <c r="S154" s="17"/>
      <c r="T154" s="24" t="str">
        <f t="shared" si="76"/>
        <v/>
      </c>
      <c r="U154" s="25" t="str">
        <f t="shared" si="77"/>
        <v/>
      </c>
      <c r="V154" s="25" t="str">
        <f t="shared" si="78"/>
        <v/>
      </c>
      <c r="W154" s="26" t="str">
        <f t="shared" si="79"/>
        <v/>
      </c>
      <c r="X154" s="27" t="str">
        <f t="shared" si="80"/>
        <v/>
      </c>
      <c r="Y154" s="25" t="str">
        <f t="shared" si="81"/>
        <v/>
      </c>
      <c r="Z154" s="25" t="str">
        <f t="shared" si="82"/>
        <v/>
      </c>
      <c r="AA154" s="26" t="str">
        <f t="shared" si="83"/>
        <v/>
      </c>
      <c r="AB154" s="27" t="str">
        <f t="shared" si="84"/>
        <v/>
      </c>
      <c r="AC154" s="25" t="str">
        <f t="shared" si="85"/>
        <v/>
      </c>
      <c r="AD154" s="25" t="str">
        <f t="shared" si="86"/>
        <v/>
      </c>
      <c r="AE154" s="26" t="str">
        <f t="shared" si="87"/>
        <v/>
      </c>
      <c r="AF154" s="27" t="str">
        <f t="shared" si="88"/>
        <v/>
      </c>
      <c r="AG154" s="25" t="str">
        <f t="shared" si="89"/>
        <v/>
      </c>
      <c r="AH154" s="25" t="str">
        <f t="shared" si="90"/>
        <v/>
      </c>
      <c r="AI154" s="26" t="str">
        <f t="shared" si="91"/>
        <v/>
      </c>
      <c r="AJ154" s="27" t="str">
        <f t="shared" si="92"/>
        <v/>
      </c>
      <c r="AK154" s="25" t="str">
        <f t="shared" si="93"/>
        <v/>
      </c>
      <c r="AL154" s="25" t="str">
        <f t="shared" si="94"/>
        <v/>
      </c>
      <c r="AM154" s="28" t="str">
        <f t="shared" si="95"/>
        <v/>
      </c>
      <c r="AN154" s="29" t="b">
        <f t="shared" si="97"/>
        <v>0</v>
      </c>
      <c r="AO154" s="29" t="b">
        <f t="shared" si="98"/>
        <v>0</v>
      </c>
      <c r="AP154" s="29" t="b">
        <f t="shared" si="99"/>
        <v>0</v>
      </c>
      <c r="AQ154" s="29" t="b">
        <f t="shared" si="100"/>
        <v>0</v>
      </c>
      <c r="AR154" s="29" t="b">
        <f t="shared" si="101"/>
        <v>0</v>
      </c>
    </row>
    <row r="155" spans="1:44">
      <c r="A155" s="14"/>
      <c r="B155" s="14"/>
      <c r="C155" s="22"/>
      <c r="D155" s="14"/>
      <c r="E155" s="14"/>
      <c r="F155" s="14"/>
      <c r="G155" s="14"/>
      <c r="H155" s="15"/>
      <c r="I155" s="15"/>
      <c r="J155" s="15"/>
      <c r="K155" s="15"/>
      <c r="L155" s="15"/>
      <c r="M155" s="23">
        <f>IF(G155=1,IF(T155='Valori Consentiti - Table 1'!$I$2,5,IF(T155="X",1,0))+IF(U155='Valori Consentiti - Table 1'!$K$2,5,IF(U155="X",1,0))+IF(V155='Valori Consentiti - Table 1'!$M$2,5,IF(V155="X",1,0))+IF(W155='Valori Consentiti - Table 1'!$O$2,5,IF(W155="X",1,0))+IF(X155='Valori Consentiti - Table 1'!$Q$2,5,IF(X155="X",1,0))+IF(Y155='Valori Consentiti - Table 1'!$S$2,5,IF(Y155="X",1,0))+IF(Z155='Valori Consentiti - Table 1'!$U$2,5,IF(Z155="X",1,0))+IF(AA155='Valori Consentiti - Table 1'!$W$2,5,IF(AA155="X",1,0))+IF(AB155='Valori Consentiti - Table 1'!$Y$2,5,IF(AB155="X",1,0))+IF(AC155='Valori Consentiti - Table 1'!$AA$2,5,IF(AC155="X",1,0))+IF(AD155='Valori Consentiti - Table 1'!$AC$2,5,IF(AD155="X",1,0))+IF(AE155='Valori Consentiti - Table 1'!$AE$2,5,IF(AE155="X",1,0))+IF(AF155='Valori Consentiti - Table 1'!$AG$2,5,IF(AF155="X",1,0))+IF(AG155='Valori Consentiti - Table 1'!$AI$2,5,IF(AG155="X",1,0))+IF(AH155='Valori Consentiti - Table 1'!$AK$2,5,IF(AH155="X",1,0))+IF(AI155='Valori Consentiti - Table 1'!$AM$2,5,IF(AI155="X",1,0))+IF(AJ155='Valori Consentiti - Table 1'!$AO$2,5,IF(AJ155="X",1,0))+IF(AK155='Valori Consentiti - Table 1'!$AQ$2,5,IF(AK155="X",1,0))+IF(AL155='Valori Consentiti - Table 1'!$AS$2,5,IF(AL155="X",1,0))+IF(AM155='Valori Consentiti - Table 1'!$AU$2,5,IF(AM155="X",1,0)),IF(G155=2,IF(T155='Valori Consentiti - Table 1'!$I$3,5,IF(T155="X",1,0))+IF(U155='Valori Consentiti - Table 1'!$K$3,5,IF(U155="X",1,0))+IF(V155='Valori Consentiti - Table 1'!$M$3,5,IF(V155="X",1,0))+IF(W155='Valori Consentiti - Table 1'!$O$3,5,IF(W155="X",1,0))+IF(X155='Valori Consentiti - Table 1'!$Q$3,5,IF(X155="X",1,0))+IF(Y155='Valori Consentiti - Table 1'!$S$3,5,IF(Y155="X",1,0))+IF(Z155='Valori Consentiti - Table 1'!$U$3,5,IF(Z155="X",1,0))+IF(AA155='Valori Consentiti - Table 1'!$W$3,5,IF(AA155="X",1,0))+IF(AB155='Valori Consentiti - Table 1'!$Y$3,5,IF(AB155="X",1,0))+IF(AC155='Valori Consentiti - Table 1'!$AA$3,5,IF(AC155="X",1,0))+IF(AD155='Valori Consentiti - Table 1'!$AC$3,5,IF(AD155="X",1,0))+IF(AE155='Valori Consentiti - Table 1'!$AE$3,5,IF(AE155="X",1,0))+IF(AF155='Valori Consentiti - Table 1'!$AG$3,5,IF(AF155="X",1,0))+IF(AG155='Valori Consentiti - Table 1'!$AI$3,5,IF(AG155="X",1,0))+IF(AH155='Valori Consentiti - Table 1'!$AK$3,5,IF(AH155="X",1,0))+IF(AI155='Valori Consentiti - Table 1'!$AM$3,5,IF(AI155="X",1,0))+IF(AJ155='Valori Consentiti - Table 1'!$AO$3,5,IF(AJ155="X",1,0))+IF(AK155='Valori Consentiti - Table 1'!$AQ$3,5,IF(AK155="X",1,0))+IF(AL155='Valori Consentiti - Table 1'!$AS$3,5,IF(AL155="X",1,0))+IF(AM155='Valori Consentiti - Table 1'!$AU$3,5,IF(AM155="X",1,0)),IF(G155=3,IF(T155='Valori Consentiti - Table 1'!$I$4,5,IF(T155="X",1,0))+IF(U155='Valori Consentiti - Table 1'!$K$4,5,IF(U155="X",1,0))+IF(V155='Valori Consentiti - Table 1'!$M$4,5,IF(V155="X",1,0))+IF(W155='Valori Consentiti - Table 1'!$O$4,5,IF(W155="X",1,0))+IF(X155='Valori Consentiti - Table 1'!$Q$4,5,IF(X155="X",1,0))+IF(Y155='Valori Consentiti - Table 1'!$S$4,5,IF(Y155="X",1,0))+IF(Z155='Valori Consentiti - Table 1'!$U$4,5,IF(Z155="X",1,0))+IF(AA155='Valori Consentiti - Table 1'!$W$4,5,IF(AA155="X",1,0))+IF(AB155='Valori Consentiti - Table 1'!$Y$4,5,IF(AB155="X",1,0))+IF(AC155='Valori Consentiti - Table 1'!$AA$4,5,IF(AC155="X",1,0))+IF(AD155='Valori Consentiti - Table 1'!$AC$4,5,IF(AD155="X",1,0))+IF(AE155='Valori Consentiti - Table 1'!$AE$4,5,IF(AE155="X",1,0))+IF(AF155='Valori Consentiti - Table 1'!$AG$4,5,IF(AF155="X",1,0))+IF(AG155='Valori Consentiti - Table 1'!$AI$4,5,IF(AG155="X",1,0))+IF(AH155='Valori Consentiti - Table 1'!$AK$4,5,IF(AH155="X",1,0))+IF(AI155='Valori Consentiti - Table 1'!$AM$4,5,IF(AI155="X",1,0))+IF(AJ155='Valori Consentiti - Table 1'!$AO$4,5,IF(AJ155="X",1,0))+IF(AK155='Valori Consentiti - Table 1'!$AQ$4,5,IF(AK155="X",1,0))+IF(AL155='Valori Consentiti - Table 1'!$AS$4,5,IF(AL155="X",1,0))+IF(AM155='Valori Consentiti - Table 1'!$AU$4,5,IF(AM155="X",1,0)),IF(G155=4,IF(T155='Valori Consentiti - Table 1'!$I$5,5,IF(T155="X",1,0))+IF(U155='Valori Consentiti - Table 1'!$K$5,5,IF(U155="X",1,0))+IF(V155='Valori Consentiti - Table 1'!$M$5,5,IF(V155="X",1,0))+IF(W155='Valori Consentiti - Table 1'!$O$5,5,IF(W155="X",1,0))+IF(X155='Valori Consentiti - Table 1'!$Q$5,5,IF(X155="X",1,0))+IF(Y155='Valori Consentiti - Table 1'!$S$5,5,IF(Y155="X",1,0))+IF(Z155='Valori Consentiti - Table 1'!$U$5,5,IF(Z155="X",1,0))+IF(AA155='Valori Consentiti - Table 1'!$W$5,5,IF(AA155="X",1,0))+IF(AB155='Valori Consentiti - Table 1'!$Y$5,5,IF(AB155="X",1,0))+IF(AC155='Valori Consentiti - Table 1'!$AA$5,5,IF(AC155="X",1,0))+IF(AD155='Valori Consentiti - Table 1'!$AC$5,5,IF(AD155="X",1,0))+IF(AE155='Valori Consentiti - Table 1'!$AE$5,5,IF(AE155="X",1,0))+IF(AF155='Valori Consentiti - Table 1'!$AG$5,5,IF(AF155="X",1,0))+IF(AG155='Valori Consentiti - Table 1'!$AI$5,5,IF(AG155="X",1,0))+IF(AH155='Valori Consentiti - Table 1'!$AK$5,5,IF(AH155="X",1,0))+IF(AI155='Valori Consentiti - Table 1'!$AM$5,5,IF(AI155="X",1,0))+IF(AJ155='Valori Consentiti - Table 1'!$AO$5,5,IF(AJ155="X",1,0))+IF(AK155='Valori Consentiti - Table 1'!$AQ$5,5,IF(AK155="X",1,0))+IF(AL155='Valori Consentiti - Table 1'!$AS$5,5,IF(AL155="X",1,0))+IF(AM155='Valori Consentiti - Table 1'!$AU$5,5,IF(AM155="X",1,0)),))))</f>
        <v>0</v>
      </c>
      <c r="N155" s="16">
        <f t="shared" si="102"/>
        <v>0</v>
      </c>
      <c r="O155" s="16">
        <f t="shared" si="103"/>
        <v>20</v>
      </c>
      <c r="P155" s="16">
        <f>IF(G155=1,IF(T155='Valori Consentiti - Table 1'!$I$2,1,0)+IF(U155='Valori Consentiti - Table 1'!$K$2,1,0)+IF(V155='Valori Consentiti - Table 1'!$M$2,1,0)+IF(W155='Valori Consentiti - Table 1'!$O$2,1,0)+IF(X155='Valori Consentiti - Table 1'!$Q$2,1,0)+IF(Y155='Valori Consentiti - Table 1'!$S$2,1,0)+IF(Z155='Valori Consentiti - Table 1'!$U$2,1,0)+IF(AA155='Valori Consentiti - Table 1'!$W$2,1,0)+IF(AB155='Valori Consentiti - Table 1'!$Y$2,1,0)+IF(AC155='Valori Consentiti - Table 1'!$AA$2,1,0)+IF(AD155='Valori Consentiti - Table 1'!$AC$2,1,0)+IF(AE155='Valori Consentiti - Table 1'!$AE$2,1,0)+IF(AF155='Valori Consentiti - Table 1'!$AG$2,1,0)+IF(AG155='Valori Consentiti - Table 1'!$AI$2,1,0)+IF(AH155='Valori Consentiti - Table 1'!$AK$2,1,0)+IF(AI155='Valori Consentiti - Table 1'!$AM$2,1,0)+IF(AJ155='Valori Consentiti - Table 1'!$AO$2,1,0)+IF(AK155='Valori Consentiti - Table 1'!$AQ$2,1,0)+IF(AL155='Valori Consentiti - Table 1'!$AS$2,1,0)+IF(AM155='Valori Consentiti - Table 1'!$AU$2,1,0),IF(G155=2,IF(T155='Valori Consentiti - Table 1'!$I$3,1,0)+IF(U155='Valori Consentiti - Table 1'!$K$3,1,0)+IF(V155='Valori Consentiti - Table 1'!$M$3,1,0)+IF(W155='Valori Consentiti - Table 1'!$O$3,1,0)+IF(X155='Valori Consentiti - Table 1'!$Q$3,1,0)+IF(Y155='Valori Consentiti - Table 1'!$S$3,1,0)+IF(Z155='Valori Consentiti - Table 1'!$U$3,1,0)+IF(AA155='Valori Consentiti - Table 1'!$W$3,1,0)+IF(AB155='Valori Consentiti - Table 1'!$Y$3,1,0)+IF(AC155='Valori Consentiti - Table 1'!$AA$3,1,0)+IF(AD155='Valori Consentiti - Table 1'!$AC$3,1,0)+IF(AE155='Valori Consentiti - Table 1'!$AE$3,1,0)+IF(AF155='Valori Consentiti - Table 1'!$AG$3,1,0)+IF(AG155='Valori Consentiti - Table 1'!$AI$3,1,0)+IF(AH155='Valori Consentiti - Table 1'!$AK$3,1,0)+IF(AI155='Valori Consentiti - Table 1'!$AM$3,1,0)+IF(AJ155='Valori Consentiti - Table 1'!$AO$3,1,0)+IF(AK155='Valori Consentiti - Table 1'!$AQ$3,1,0)+IF(AL155='Valori Consentiti - Table 1'!$AS$3,1,0)+IF(AM155='Valori Consentiti - Table 1'!$AU$3,1,0),IF(G155=3,IF(T155='Valori Consentiti - Table 1'!$I$4,1,0)+IF(U155='Valori Consentiti - Table 1'!$K$4,1,0)+IF(V155='Valori Consentiti - Table 1'!$M$4,1,0)+IF(W155='Valori Consentiti - Table 1'!$O$4,1,0)+IF(X155='Valori Consentiti - Table 1'!$Q$4,1,0)+IF(Y155='Valori Consentiti - Table 1'!$S$4,1,0)+IF(Z155='Valori Consentiti - Table 1'!$U$4,1,0)+IF(AA155='Valori Consentiti - Table 1'!$W$4,1,0)+IF(AB155='Valori Consentiti - Table 1'!$Y$4,1,0)+IF(AC155='Valori Consentiti - Table 1'!$AA$4,1,0)+IF(AD155='Valori Consentiti - Table 1'!$AC$4,1,0)+IF(AE155='Valori Consentiti - Table 1'!$AE$4,1,0)+IF(AF155='Valori Consentiti - Table 1'!$AG$4,1,0)+IF(AG155='Valori Consentiti - Table 1'!$AI$4,1,0)+IF(AH155='Valori Consentiti - Table 1'!$AK$4,1,0)+IF(AI155='Valori Consentiti - Table 1'!$AM$4,1,0)+IF(AJ155='Valori Consentiti - Table 1'!$AO$4,1,0)+IF(AK155='Valori Consentiti - Table 1'!$AQ$4,1,0)+IF(AL155='Valori Consentiti - Table 1'!$AS$4,1,0)+IF(AM155='Valori Consentiti - Table 1'!$AU$4,1,0),IF(G155=4,IF(T155='Valori Consentiti - Table 1'!$I$5,1,0)+IF(U155='Valori Consentiti - Table 1'!$K$5,1,0)+IF(V155='Valori Consentiti - Table 1'!$M$5,1,0)+IF(W155='Valori Consentiti - Table 1'!$O$5,1,0)+IF(X155='Valori Consentiti - Table 1'!$Q$5,1,0)+IF(Y155='Valori Consentiti - Table 1'!$S$5,1,0)+IF(Z155='Valori Consentiti - Table 1'!$U$5,1,0)+IF(AA155='Valori Consentiti - Table 1'!$W$5,1,0)+IF(AB155='Valori Consentiti - Table 1'!$Y$5,1,0)+IF(AC155='Valori Consentiti - Table 1'!$AA$5,1,0)+IF(AD155='Valori Consentiti - Table 1'!$AC$5,1,0)+IF(AE155='Valori Consentiti - Table 1'!$AE$5,1,0)+IF(AF155='Valori Consentiti - Table 1'!$AG$5,1,0)+IF(AG155='Valori Consentiti - Table 1'!$AI$5,1,0)+IF(AH155='Valori Consentiti - Table 1'!$AK$5,1,0)+IF(AI155='Valori Consentiti - Table 1'!$AM$5,1,0)+IF(AJ155='Valori Consentiti - Table 1'!$AO$5,1,0)+IF(AK155='Valori Consentiti - Table 1'!$AQ$5,1,0)+IF(AL155='Valori Consentiti - Table 1'!$AS$5,1,0)+IF(AM155='Valori Consentiti - Table 1'!$AU$5,1,0),))))</f>
        <v>0</v>
      </c>
      <c r="Q155" s="16">
        <f t="shared" si="104"/>
        <v>20</v>
      </c>
      <c r="R155" s="16">
        <f t="shared" si="96"/>
        <v>1</v>
      </c>
      <c r="S155" s="17"/>
      <c r="T155" s="24" t="str">
        <f t="shared" si="76"/>
        <v/>
      </c>
      <c r="U155" s="25" t="str">
        <f t="shared" si="77"/>
        <v/>
      </c>
      <c r="V155" s="25" t="str">
        <f t="shared" si="78"/>
        <v/>
      </c>
      <c r="W155" s="26" t="str">
        <f t="shared" si="79"/>
        <v/>
      </c>
      <c r="X155" s="27" t="str">
        <f t="shared" si="80"/>
        <v/>
      </c>
      <c r="Y155" s="25" t="str">
        <f t="shared" si="81"/>
        <v/>
      </c>
      <c r="Z155" s="25" t="str">
        <f t="shared" si="82"/>
        <v/>
      </c>
      <c r="AA155" s="26" t="str">
        <f t="shared" si="83"/>
        <v/>
      </c>
      <c r="AB155" s="27" t="str">
        <f t="shared" si="84"/>
        <v/>
      </c>
      <c r="AC155" s="25" t="str">
        <f t="shared" si="85"/>
        <v/>
      </c>
      <c r="AD155" s="25" t="str">
        <f t="shared" si="86"/>
        <v/>
      </c>
      <c r="AE155" s="26" t="str">
        <f t="shared" si="87"/>
        <v/>
      </c>
      <c r="AF155" s="27" t="str">
        <f t="shared" si="88"/>
        <v/>
      </c>
      <c r="AG155" s="25" t="str">
        <f t="shared" si="89"/>
        <v/>
      </c>
      <c r="AH155" s="25" t="str">
        <f t="shared" si="90"/>
        <v/>
      </c>
      <c r="AI155" s="26" t="str">
        <f t="shared" si="91"/>
        <v/>
      </c>
      <c r="AJ155" s="27" t="str">
        <f t="shared" si="92"/>
        <v/>
      </c>
      <c r="AK155" s="25" t="str">
        <f t="shared" si="93"/>
        <v/>
      </c>
      <c r="AL155" s="25" t="str">
        <f t="shared" si="94"/>
        <v/>
      </c>
      <c r="AM155" s="28" t="str">
        <f t="shared" si="95"/>
        <v/>
      </c>
      <c r="AN155" s="29" t="b">
        <f t="shared" si="97"/>
        <v>0</v>
      </c>
      <c r="AO155" s="29" t="b">
        <f t="shared" si="98"/>
        <v>0</v>
      </c>
      <c r="AP155" s="29" t="b">
        <f t="shared" si="99"/>
        <v>0</v>
      </c>
      <c r="AQ155" s="29" t="b">
        <f t="shared" si="100"/>
        <v>0</v>
      </c>
      <c r="AR155" s="29" t="b">
        <f t="shared" si="101"/>
        <v>0</v>
      </c>
    </row>
    <row r="156" spans="1:44">
      <c r="A156" s="14"/>
      <c r="B156" s="14"/>
      <c r="C156" s="22"/>
      <c r="D156" s="14"/>
      <c r="E156" s="14"/>
      <c r="F156" s="14"/>
      <c r="G156" s="14"/>
      <c r="H156" s="15"/>
      <c r="I156" s="15"/>
      <c r="J156" s="15"/>
      <c r="K156" s="15"/>
      <c r="L156" s="15"/>
      <c r="M156" s="23">
        <f>IF(G156=1,IF(T156='Valori Consentiti - Table 1'!$I$2,5,IF(T156="X",1,0))+IF(U156='Valori Consentiti - Table 1'!$K$2,5,IF(U156="X",1,0))+IF(V156='Valori Consentiti - Table 1'!$M$2,5,IF(V156="X",1,0))+IF(W156='Valori Consentiti - Table 1'!$O$2,5,IF(W156="X",1,0))+IF(X156='Valori Consentiti - Table 1'!$Q$2,5,IF(X156="X",1,0))+IF(Y156='Valori Consentiti - Table 1'!$S$2,5,IF(Y156="X",1,0))+IF(Z156='Valori Consentiti - Table 1'!$U$2,5,IF(Z156="X",1,0))+IF(AA156='Valori Consentiti - Table 1'!$W$2,5,IF(AA156="X",1,0))+IF(AB156='Valori Consentiti - Table 1'!$Y$2,5,IF(AB156="X",1,0))+IF(AC156='Valori Consentiti - Table 1'!$AA$2,5,IF(AC156="X",1,0))+IF(AD156='Valori Consentiti - Table 1'!$AC$2,5,IF(AD156="X",1,0))+IF(AE156='Valori Consentiti - Table 1'!$AE$2,5,IF(AE156="X",1,0))+IF(AF156='Valori Consentiti - Table 1'!$AG$2,5,IF(AF156="X",1,0))+IF(AG156='Valori Consentiti - Table 1'!$AI$2,5,IF(AG156="X",1,0))+IF(AH156='Valori Consentiti - Table 1'!$AK$2,5,IF(AH156="X",1,0))+IF(AI156='Valori Consentiti - Table 1'!$AM$2,5,IF(AI156="X",1,0))+IF(AJ156='Valori Consentiti - Table 1'!$AO$2,5,IF(AJ156="X",1,0))+IF(AK156='Valori Consentiti - Table 1'!$AQ$2,5,IF(AK156="X",1,0))+IF(AL156='Valori Consentiti - Table 1'!$AS$2,5,IF(AL156="X",1,0))+IF(AM156='Valori Consentiti - Table 1'!$AU$2,5,IF(AM156="X",1,0)),IF(G156=2,IF(T156='Valori Consentiti - Table 1'!$I$3,5,IF(T156="X",1,0))+IF(U156='Valori Consentiti - Table 1'!$K$3,5,IF(U156="X",1,0))+IF(V156='Valori Consentiti - Table 1'!$M$3,5,IF(V156="X",1,0))+IF(W156='Valori Consentiti - Table 1'!$O$3,5,IF(W156="X",1,0))+IF(X156='Valori Consentiti - Table 1'!$Q$3,5,IF(X156="X",1,0))+IF(Y156='Valori Consentiti - Table 1'!$S$3,5,IF(Y156="X",1,0))+IF(Z156='Valori Consentiti - Table 1'!$U$3,5,IF(Z156="X",1,0))+IF(AA156='Valori Consentiti - Table 1'!$W$3,5,IF(AA156="X",1,0))+IF(AB156='Valori Consentiti - Table 1'!$Y$3,5,IF(AB156="X",1,0))+IF(AC156='Valori Consentiti - Table 1'!$AA$3,5,IF(AC156="X",1,0))+IF(AD156='Valori Consentiti - Table 1'!$AC$3,5,IF(AD156="X",1,0))+IF(AE156='Valori Consentiti - Table 1'!$AE$3,5,IF(AE156="X",1,0))+IF(AF156='Valori Consentiti - Table 1'!$AG$3,5,IF(AF156="X",1,0))+IF(AG156='Valori Consentiti - Table 1'!$AI$3,5,IF(AG156="X",1,0))+IF(AH156='Valori Consentiti - Table 1'!$AK$3,5,IF(AH156="X",1,0))+IF(AI156='Valori Consentiti - Table 1'!$AM$3,5,IF(AI156="X",1,0))+IF(AJ156='Valori Consentiti - Table 1'!$AO$3,5,IF(AJ156="X",1,0))+IF(AK156='Valori Consentiti - Table 1'!$AQ$3,5,IF(AK156="X",1,0))+IF(AL156='Valori Consentiti - Table 1'!$AS$3,5,IF(AL156="X",1,0))+IF(AM156='Valori Consentiti - Table 1'!$AU$3,5,IF(AM156="X",1,0)),IF(G156=3,IF(T156='Valori Consentiti - Table 1'!$I$4,5,IF(T156="X",1,0))+IF(U156='Valori Consentiti - Table 1'!$K$4,5,IF(U156="X",1,0))+IF(V156='Valori Consentiti - Table 1'!$M$4,5,IF(V156="X",1,0))+IF(W156='Valori Consentiti - Table 1'!$O$4,5,IF(W156="X",1,0))+IF(X156='Valori Consentiti - Table 1'!$Q$4,5,IF(X156="X",1,0))+IF(Y156='Valori Consentiti - Table 1'!$S$4,5,IF(Y156="X",1,0))+IF(Z156='Valori Consentiti - Table 1'!$U$4,5,IF(Z156="X",1,0))+IF(AA156='Valori Consentiti - Table 1'!$W$4,5,IF(AA156="X",1,0))+IF(AB156='Valori Consentiti - Table 1'!$Y$4,5,IF(AB156="X",1,0))+IF(AC156='Valori Consentiti - Table 1'!$AA$4,5,IF(AC156="X",1,0))+IF(AD156='Valori Consentiti - Table 1'!$AC$4,5,IF(AD156="X",1,0))+IF(AE156='Valori Consentiti - Table 1'!$AE$4,5,IF(AE156="X",1,0))+IF(AF156='Valori Consentiti - Table 1'!$AG$4,5,IF(AF156="X",1,0))+IF(AG156='Valori Consentiti - Table 1'!$AI$4,5,IF(AG156="X",1,0))+IF(AH156='Valori Consentiti - Table 1'!$AK$4,5,IF(AH156="X",1,0))+IF(AI156='Valori Consentiti - Table 1'!$AM$4,5,IF(AI156="X",1,0))+IF(AJ156='Valori Consentiti - Table 1'!$AO$4,5,IF(AJ156="X",1,0))+IF(AK156='Valori Consentiti - Table 1'!$AQ$4,5,IF(AK156="X",1,0))+IF(AL156='Valori Consentiti - Table 1'!$AS$4,5,IF(AL156="X",1,0))+IF(AM156='Valori Consentiti - Table 1'!$AU$4,5,IF(AM156="X",1,0)),IF(G156=4,IF(T156='Valori Consentiti - Table 1'!$I$5,5,IF(T156="X",1,0))+IF(U156='Valori Consentiti - Table 1'!$K$5,5,IF(U156="X",1,0))+IF(V156='Valori Consentiti - Table 1'!$M$5,5,IF(V156="X",1,0))+IF(W156='Valori Consentiti - Table 1'!$O$5,5,IF(W156="X",1,0))+IF(X156='Valori Consentiti - Table 1'!$Q$5,5,IF(X156="X",1,0))+IF(Y156='Valori Consentiti - Table 1'!$S$5,5,IF(Y156="X",1,0))+IF(Z156='Valori Consentiti - Table 1'!$U$5,5,IF(Z156="X",1,0))+IF(AA156='Valori Consentiti - Table 1'!$W$5,5,IF(AA156="X",1,0))+IF(AB156='Valori Consentiti - Table 1'!$Y$5,5,IF(AB156="X",1,0))+IF(AC156='Valori Consentiti - Table 1'!$AA$5,5,IF(AC156="X",1,0))+IF(AD156='Valori Consentiti - Table 1'!$AC$5,5,IF(AD156="X",1,0))+IF(AE156='Valori Consentiti - Table 1'!$AE$5,5,IF(AE156="X",1,0))+IF(AF156='Valori Consentiti - Table 1'!$AG$5,5,IF(AF156="X",1,0))+IF(AG156='Valori Consentiti - Table 1'!$AI$5,5,IF(AG156="X",1,0))+IF(AH156='Valori Consentiti - Table 1'!$AK$5,5,IF(AH156="X",1,0))+IF(AI156='Valori Consentiti - Table 1'!$AM$5,5,IF(AI156="X",1,0))+IF(AJ156='Valori Consentiti - Table 1'!$AO$5,5,IF(AJ156="X",1,0))+IF(AK156='Valori Consentiti - Table 1'!$AQ$5,5,IF(AK156="X",1,0))+IF(AL156='Valori Consentiti - Table 1'!$AS$5,5,IF(AL156="X",1,0))+IF(AM156='Valori Consentiti - Table 1'!$AU$5,5,IF(AM156="X",1,0)),))))</f>
        <v>0</v>
      </c>
      <c r="N156" s="16">
        <f t="shared" si="102"/>
        <v>0</v>
      </c>
      <c r="O156" s="16">
        <f t="shared" si="103"/>
        <v>20</v>
      </c>
      <c r="P156" s="16">
        <f>IF(G156=1,IF(T156='Valori Consentiti - Table 1'!$I$2,1,0)+IF(U156='Valori Consentiti - Table 1'!$K$2,1,0)+IF(V156='Valori Consentiti - Table 1'!$M$2,1,0)+IF(W156='Valori Consentiti - Table 1'!$O$2,1,0)+IF(X156='Valori Consentiti - Table 1'!$Q$2,1,0)+IF(Y156='Valori Consentiti - Table 1'!$S$2,1,0)+IF(Z156='Valori Consentiti - Table 1'!$U$2,1,0)+IF(AA156='Valori Consentiti - Table 1'!$W$2,1,0)+IF(AB156='Valori Consentiti - Table 1'!$Y$2,1,0)+IF(AC156='Valori Consentiti - Table 1'!$AA$2,1,0)+IF(AD156='Valori Consentiti - Table 1'!$AC$2,1,0)+IF(AE156='Valori Consentiti - Table 1'!$AE$2,1,0)+IF(AF156='Valori Consentiti - Table 1'!$AG$2,1,0)+IF(AG156='Valori Consentiti - Table 1'!$AI$2,1,0)+IF(AH156='Valori Consentiti - Table 1'!$AK$2,1,0)+IF(AI156='Valori Consentiti - Table 1'!$AM$2,1,0)+IF(AJ156='Valori Consentiti - Table 1'!$AO$2,1,0)+IF(AK156='Valori Consentiti - Table 1'!$AQ$2,1,0)+IF(AL156='Valori Consentiti - Table 1'!$AS$2,1,0)+IF(AM156='Valori Consentiti - Table 1'!$AU$2,1,0),IF(G156=2,IF(T156='Valori Consentiti - Table 1'!$I$3,1,0)+IF(U156='Valori Consentiti - Table 1'!$K$3,1,0)+IF(V156='Valori Consentiti - Table 1'!$M$3,1,0)+IF(W156='Valori Consentiti - Table 1'!$O$3,1,0)+IF(X156='Valori Consentiti - Table 1'!$Q$3,1,0)+IF(Y156='Valori Consentiti - Table 1'!$S$3,1,0)+IF(Z156='Valori Consentiti - Table 1'!$U$3,1,0)+IF(AA156='Valori Consentiti - Table 1'!$W$3,1,0)+IF(AB156='Valori Consentiti - Table 1'!$Y$3,1,0)+IF(AC156='Valori Consentiti - Table 1'!$AA$3,1,0)+IF(AD156='Valori Consentiti - Table 1'!$AC$3,1,0)+IF(AE156='Valori Consentiti - Table 1'!$AE$3,1,0)+IF(AF156='Valori Consentiti - Table 1'!$AG$3,1,0)+IF(AG156='Valori Consentiti - Table 1'!$AI$3,1,0)+IF(AH156='Valori Consentiti - Table 1'!$AK$3,1,0)+IF(AI156='Valori Consentiti - Table 1'!$AM$3,1,0)+IF(AJ156='Valori Consentiti - Table 1'!$AO$3,1,0)+IF(AK156='Valori Consentiti - Table 1'!$AQ$3,1,0)+IF(AL156='Valori Consentiti - Table 1'!$AS$3,1,0)+IF(AM156='Valori Consentiti - Table 1'!$AU$3,1,0),IF(G156=3,IF(T156='Valori Consentiti - Table 1'!$I$4,1,0)+IF(U156='Valori Consentiti - Table 1'!$K$4,1,0)+IF(V156='Valori Consentiti - Table 1'!$M$4,1,0)+IF(W156='Valori Consentiti - Table 1'!$O$4,1,0)+IF(X156='Valori Consentiti - Table 1'!$Q$4,1,0)+IF(Y156='Valori Consentiti - Table 1'!$S$4,1,0)+IF(Z156='Valori Consentiti - Table 1'!$U$4,1,0)+IF(AA156='Valori Consentiti - Table 1'!$W$4,1,0)+IF(AB156='Valori Consentiti - Table 1'!$Y$4,1,0)+IF(AC156='Valori Consentiti - Table 1'!$AA$4,1,0)+IF(AD156='Valori Consentiti - Table 1'!$AC$4,1,0)+IF(AE156='Valori Consentiti - Table 1'!$AE$4,1,0)+IF(AF156='Valori Consentiti - Table 1'!$AG$4,1,0)+IF(AG156='Valori Consentiti - Table 1'!$AI$4,1,0)+IF(AH156='Valori Consentiti - Table 1'!$AK$4,1,0)+IF(AI156='Valori Consentiti - Table 1'!$AM$4,1,0)+IF(AJ156='Valori Consentiti - Table 1'!$AO$4,1,0)+IF(AK156='Valori Consentiti - Table 1'!$AQ$4,1,0)+IF(AL156='Valori Consentiti - Table 1'!$AS$4,1,0)+IF(AM156='Valori Consentiti - Table 1'!$AU$4,1,0),IF(G156=4,IF(T156='Valori Consentiti - Table 1'!$I$5,1,0)+IF(U156='Valori Consentiti - Table 1'!$K$5,1,0)+IF(V156='Valori Consentiti - Table 1'!$M$5,1,0)+IF(W156='Valori Consentiti - Table 1'!$O$5,1,0)+IF(X156='Valori Consentiti - Table 1'!$Q$5,1,0)+IF(Y156='Valori Consentiti - Table 1'!$S$5,1,0)+IF(Z156='Valori Consentiti - Table 1'!$U$5,1,0)+IF(AA156='Valori Consentiti - Table 1'!$W$5,1,0)+IF(AB156='Valori Consentiti - Table 1'!$Y$5,1,0)+IF(AC156='Valori Consentiti - Table 1'!$AA$5,1,0)+IF(AD156='Valori Consentiti - Table 1'!$AC$5,1,0)+IF(AE156='Valori Consentiti - Table 1'!$AE$5,1,0)+IF(AF156='Valori Consentiti - Table 1'!$AG$5,1,0)+IF(AG156='Valori Consentiti - Table 1'!$AI$5,1,0)+IF(AH156='Valori Consentiti - Table 1'!$AK$5,1,0)+IF(AI156='Valori Consentiti - Table 1'!$AM$5,1,0)+IF(AJ156='Valori Consentiti - Table 1'!$AO$5,1,0)+IF(AK156='Valori Consentiti - Table 1'!$AQ$5,1,0)+IF(AL156='Valori Consentiti - Table 1'!$AS$5,1,0)+IF(AM156='Valori Consentiti - Table 1'!$AU$5,1,0),))))</f>
        <v>0</v>
      </c>
      <c r="Q156" s="16">
        <f t="shared" si="104"/>
        <v>20</v>
      </c>
      <c r="R156" s="16">
        <f t="shared" si="96"/>
        <v>1</v>
      </c>
      <c r="S156" s="17"/>
      <c r="T156" s="24" t="str">
        <f t="shared" si="76"/>
        <v/>
      </c>
      <c r="U156" s="25" t="str">
        <f t="shared" si="77"/>
        <v/>
      </c>
      <c r="V156" s="25" t="str">
        <f t="shared" si="78"/>
        <v/>
      </c>
      <c r="W156" s="26" t="str">
        <f t="shared" si="79"/>
        <v/>
      </c>
      <c r="X156" s="27" t="str">
        <f t="shared" si="80"/>
        <v/>
      </c>
      <c r="Y156" s="25" t="str">
        <f t="shared" si="81"/>
        <v/>
      </c>
      <c r="Z156" s="25" t="str">
        <f t="shared" si="82"/>
        <v/>
      </c>
      <c r="AA156" s="26" t="str">
        <f t="shared" si="83"/>
        <v/>
      </c>
      <c r="AB156" s="27" t="str">
        <f t="shared" si="84"/>
        <v/>
      </c>
      <c r="AC156" s="25" t="str">
        <f t="shared" si="85"/>
        <v/>
      </c>
      <c r="AD156" s="25" t="str">
        <f t="shared" si="86"/>
        <v/>
      </c>
      <c r="AE156" s="26" t="str">
        <f t="shared" si="87"/>
        <v/>
      </c>
      <c r="AF156" s="27" t="str">
        <f t="shared" si="88"/>
        <v/>
      </c>
      <c r="AG156" s="25" t="str">
        <f t="shared" si="89"/>
        <v/>
      </c>
      <c r="AH156" s="25" t="str">
        <f t="shared" si="90"/>
        <v/>
      </c>
      <c r="AI156" s="26" t="str">
        <f t="shared" si="91"/>
        <v/>
      </c>
      <c r="AJ156" s="27" t="str">
        <f t="shared" si="92"/>
        <v/>
      </c>
      <c r="AK156" s="25" t="str">
        <f t="shared" si="93"/>
        <v/>
      </c>
      <c r="AL156" s="25" t="str">
        <f t="shared" si="94"/>
        <v/>
      </c>
      <c r="AM156" s="28" t="str">
        <f t="shared" si="95"/>
        <v/>
      </c>
      <c r="AN156" s="29" t="b">
        <f t="shared" si="97"/>
        <v>0</v>
      </c>
      <c r="AO156" s="29" t="b">
        <f t="shared" si="98"/>
        <v>0</v>
      </c>
      <c r="AP156" s="29" t="b">
        <f t="shared" si="99"/>
        <v>0</v>
      </c>
      <c r="AQ156" s="29" t="b">
        <f t="shared" si="100"/>
        <v>0</v>
      </c>
      <c r="AR156" s="29" t="b">
        <f t="shared" si="101"/>
        <v>0</v>
      </c>
    </row>
    <row r="157" spans="1:44">
      <c r="A157" s="14"/>
      <c r="B157" s="14"/>
      <c r="C157" s="22"/>
      <c r="D157" s="14"/>
      <c r="E157" s="14"/>
      <c r="F157" s="14"/>
      <c r="G157" s="14"/>
      <c r="H157" s="15"/>
      <c r="I157" s="15"/>
      <c r="J157" s="15"/>
      <c r="K157" s="15"/>
      <c r="L157" s="15"/>
      <c r="M157" s="23">
        <f>IF(G157=1,IF(T157='Valori Consentiti - Table 1'!$I$2,5,IF(T157="X",1,0))+IF(U157='Valori Consentiti - Table 1'!$K$2,5,IF(U157="X",1,0))+IF(V157='Valori Consentiti - Table 1'!$M$2,5,IF(V157="X",1,0))+IF(W157='Valori Consentiti - Table 1'!$O$2,5,IF(W157="X",1,0))+IF(X157='Valori Consentiti - Table 1'!$Q$2,5,IF(X157="X",1,0))+IF(Y157='Valori Consentiti - Table 1'!$S$2,5,IF(Y157="X",1,0))+IF(Z157='Valori Consentiti - Table 1'!$U$2,5,IF(Z157="X",1,0))+IF(AA157='Valori Consentiti - Table 1'!$W$2,5,IF(AA157="X",1,0))+IF(AB157='Valori Consentiti - Table 1'!$Y$2,5,IF(AB157="X",1,0))+IF(AC157='Valori Consentiti - Table 1'!$AA$2,5,IF(AC157="X",1,0))+IF(AD157='Valori Consentiti - Table 1'!$AC$2,5,IF(AD157="X",1,0))+IF(AE157='Valori Consentiti - Table 1'!$AE$2,5,IF(AE157="X",1,0))+IF(AF157='Valori Consentiti - Table 1'!$AG$2,5,IF(AF157="X",1,0))+IF(AG157='Valori Consentiti - Table 1'!$AI$2,5,IF(AG157="X",1,0))+IF(AH157='Valori Consentiti - Table 1'!$AK$2,5,IF(AH157="X",1,0))+IF(AI157='Valori Consentiti - Table 1'!$AM$2,5,IF(AI157="X",1,0))+IF(AJ157='Valori Consentiti - Table 1'!$AO$2,5,IF(AJ157="X",1,0))+IF(AK157='Valori Consentiti - Table 1'!$AQ$2,5,IF(AK157="X",1,0))+IF(AL157='Valori Consentiti - Table 1'!$AS$2,5,IF(AL157="X",1,0))+IF(AM157='Valori Consentiti - Table 1'!$AU$2,5,IF(AM157="X",1,0)),IF(G157=2,IF(T157='Valori Consentiti - Table 1'!$I$3,5,IF(T157="X",1,0))+IF(U157='Valori Consentiti - Table 1'!$K$3,5,IF(U157="X",1,0))+IF(V157='Valori Consentiti - Table 1'!$M$3,5,IF(V157="X",1,0))+IF(W157='Valori Consentiti - Table 1'!$O$3,5,IF(W157="X",1,0))+IF(X157='Valori Consentiti - Table 1'!$Q$3,5,IF(X157="X",1,0))+IF(Y157='Valori Consentiti - Table 1'!$S$3,5,IF(Y157="X",1,0))+IF(Z157='Valori Consentiti - Table 1'!$U$3,5,IF(Z157="X",1,0))+IF(AA157='Valori Consentiti - Table 1'!$W$3,5,IF(AA157="X",1,0))+IF(AB157='Valori Consentiti - Table 1'!$Y$3,5,IF(AB157="X",1,0))+IF(AC157='Valori Consentiti - Table 1'!$AA$3,5,IF(AC157="X",1,0))+IF(AD157='Valori Consentiti - Table 1'!$AC$3,5,IF(AD157="X",1,0))+IF(AE157='Valori Consentiti - Table 1'!$AE$3,5,IF(AE157="X",1,0))+IF(AF157='Valori Consentiti - Table 1'!$AG$3,5,IF(AF157="X",1,0))+IF(AG157='Valori Consentiti - Table 1'!$AI$3,5,IF(AG157="X",1,0))+IF(AH157='Valori Consentiti - Table 1'!$AK$3,5,IF(AH157="X",1,0))+IF(AI157='Valori Consentiti - Table 1'!$AM$3,5,IF(AI157="X",1,0))+IF(AJ157='Valori Consentiti - Table 1'!$AO$3,5,IF(AJ157="X",1,0))+IF(AK157='Valori Consentiti - Table 1'!$AQ$3,5,IF(AK157="X",1,0))+IF(AL157='Valori Consentiti - Table 1'!$AS$3,5,IF(AL157="X",1,0))+IF(AM157='Valori Consentiti - Table 1'!$AU$3,5,IF(AM157="X",1,0)),IF(G157=3,IF(T157='Valori Consentiti - Table 1'!$I$4,5,IF(T157="X",1,0))+IF(U157='Valori Consentiti - Table 1'!$K$4,5,IF(U157="X",1,0))+IF(V157='Valori Consentiti - Table 1'!$M$4,5,IF(V157="X",1,0))+IF(W157='Valori Consentiti - Table 1'!$O$4,5,IF(W157="X",1,0))+IF(X157='Valori Consentiti - Table 1'!$Q$4,5,IF(X157="X",1,0))+IF(Y157='Valori Consentiti - Table 1'!$S$4,5,IF(Y157="X",1,0))+IF(Z157='Valori Consentiti - Table 1'!$U$4,5,IF(Z157="X",1,0))+IF(AA157='Valori Consentiti - Table 1'!$W$4,5,IF(AA157="X",1,0))+IF(AB157='Valori Consentiti - Table 1'!$Y$4,5,IF(AB157="X",1,0))+IF(AC157='Valori Consentiti - Table 1'!$AA$4,5,IF(AC157="X",1,0))+IF(AD157='Valori Consentiti - Table 1'!$AC$4,5,IF(AD157="X",1,0))+IF(AE157='Valori Consentiti - Table 1'!$AE$4,5,IF(AE157="X",1,0))+IF(AF157='Valori Consentiti - Table 1'!$AG$4,5,IF(AF157="X",1,0))+IF(AG157='Valori Consentiti - Table 1'!$AI$4,5,IF(AG157="X",1,0))+IF(AH157='Valori Consentiti - Table 1'!$AK$4,5,IF(AH157="X",1,0))+IF(AI157='Valori Consentiti - Table 1'!$AM$4,5,IF(AI157="X",1,0))+IF(AJ157='Valori Consentiti - Table 1'!$AO$4,5,IF(AJ157="X",1,0))+IF(AK157='Valori Consentiti - Table 1'!$AQ$4,5,IF(AK157="X",1,0))+IF(AL157='Valori Consentiti - Table 1'!$AS$4,5,IF(AL157="X",1,0))+IF(AM157='Valori Consentiti - Table 1'!$AU$4,5,IF(AM157="X",1,0)),IF(G157=4,IF(T157='Valori Consentiti - Table 1'!$I$5,5,IF(T157="X",1,0))+IF(U157='Valori Consentiti - Table 1'!$K$5,5,IF(U157="X",1,0))+IF(V157='Valori Consentiti - Table 1'!$M$5,5,IF(V157="X",1,0))+IF(W157='Valori Consentiti - Table 1'!$O$5,5,IF(W157="X",1,0))+IF(X157='Valori Consentiti - Table 1'!$Q$5,5,IF(X157="X",1,0))+IF(Y157='Valori Consentiti - Table 1'!$S$5,5,IF(Y157="X",1,0))+IF(Z157='Valori Consentiti - Table 1'!$U$5,5,IF(Z157="X",1,0))+IF(AA157='Valori Consentiti - Table 1'!$W$5,5,IF(AA157="X",1,0))+IF(AB157='Valori Consentiti - Table 1'!$Y$5,5,IF(AB157="X",1,0))+IF(AC157='Valori Consentiti - Table 1'!$AA$5,5,IF(AC157="X",1,0))+IF(AD157='Valori Consentiti - Table 1'!$AC$5,5,IF(AD157="X",1,0))+IF(AE157='Valori Consentiti - Table 1'!$AE$5,5,IF(AE157="X",1,0))+IF(AF157='Valori Consentiti - Table 1'!$AG$5,5,IF(AF157="X",1,0))+IF(AG157='Valori Consentiti - Table 1'!$AI$5,5,IF(AG157="X",1,0))+IF(AH157='Valori Consentiti - Table 1'!$AK$5,5,IF(AH157="X",1,0))+IF(AI157='Valori Consentiti - Table 1'!$AM$5,5,IF(AI157="X",1,0))+IF(AJ157='Valori Consentiti - Table 1'!$AO$5,5,IF(AJ157="X",1,0))+IF(AK157='Valori Consentiti - Table 1'!$AQ$5,5,IF(AK157="X",1,0))+IF(AL157='Valori Consentiti - Table 1'!$AS$5,5,IF(AL157="X",1,0))+IF(AM157='Valori Consentiti - Table 1'!$AU$5,5,IF(AM157="X",1,0)),))))</f>
        <v>0</v>
      </c>
      <c r="N157" s="16">
        <f t="shared" si="102"/>
        <v>0</v>
      </c>
      <c r="O157" s="16">
        <f t="shared" si="103"/>
        <v>20</v>
      </c>
      <c r="P157" s="16">
        <f>IF(G157=1,IF(T157='Valori Consentiti - Table 1'!$I$2,1,0)+IF(U157='Valori Consentiti - Table 1'!$K$2,1,0)+IF(V157='Valori Consentiti - Table 1'!$M$2,1,0)+IF(W157='Valori Consentiti - Table 1'!$O$2,1,0)+IF(X157='Valori Consentiti - Table 1'!$Q$2,1,0)+IF(Y157='Valori Consentiti - Table 1'!$S$2,1,0)+IF(Z157='Valori Consentiti - Table 1'!$U$2,1,0)+IF(AA157='Valori Consentiti - Table 1'!$W$2,1,0)+IF(AB157='Valori Consentiti - Table 1'!$Y$2,1,0)+IF(AC157='Valori Consentiti - Table 1'!$AA$2,1,0)+IF(AD157='Valori Consentiti - Table 1'!$AC$2,1,0)+IF(AE157='Valori Consentiti - Table 1'!$AE$2,1,0)+IF(AF157='Valori Consentiti - Table 1'!$AG$2,1,0)+IF(AG157='Valori Consentiti - Table 1'!$AI$2,1,0)+IF(AH157='Valori Consentiti - Table 1'!$AK$2,1,0)+IF(AI157='Valori Consentiti - Table 1'!$AM$2,1,0)+IF(AJ157='Valori Consentiti - Table 1'!$AO$2,1,0)+IF(AK157='Valori Consentiti - Table 1'!$AQ$2,1,0)+IF(AL157='Valori Consentiti - Table 1'!$AS$2,1,0)+IF(AM157='Valori Consentiti - Table 1'!$AU$2,1,0),IF(G157=2,IF(T157='Valori Consentiti - Table 1'!$I$3,1,0)+IF(U157='Valori Consentiti - Table 1'!$K$3,1,0)+IF(V157='Valori Consentiti - Table 1'!$M$3,1,0)+IF(W157='Valori Consentiti - Table 1'!$O$3,1,0)+IF(X157='Valori Consentiti - Table 1'!$Q$3,1,0)+IF(Y157='Valori Consentiti - Table 1'!$S$3,1,0)+IF(Z157='Valori Consentiti - Table 1'!$U$3,1,0)+IF(AA157='Valori Consentiti - Table 1'!$W$3,1,0)+IF(AB157='Valori Consentiti - Table 1'!$Y$3,1,0)+IF(AC157='Valori Consentiti - Table 1'!$AA$3,1,0)+IF(AD157='Valori Consentiti - Table 1'!$AC$3,1,0)+IF(AE157='Valori Consentiti - Table 1'!$AE$3,1,0)+IF(AF157='Valori Consentiti - Table 1'!$AG$3,1,0)+IF(AG157='Valori Consentiti - Table 1'!$AI$3,1,0)+IF(AH157='Valori Consentiti - Table 1'!$AK$3,1,0)+IF(AI157='Valori Consentiti - Table 1'!$AM$3,1,0)+IF(AJ157='Valori Consentiti - Table 1'!$AO$3,1,0)+IF(AK157='Valori Consentiti - Table 1'!$AQ$3,1,0)+IF(AL157='Valori Consentiti - Table 1'!$AS$3,1,0)+IF(AM157='Valori Consentiti - Table 1'!$AU$3,1,0),IF(G157=3,IF(T157='Valori Consentiti - Table 1'!$I$4,1,0)+IF(U157='Valori Consentiti - Table 1'!$K$4,1,0)+IF(V157='Valori Consentiti - Table 1'!$M$4,1,0)+IF(W157='Valori Consentiti - Table 1'!$O$4,1,0)+IF(X157='Valori Consentiti - Table 1'!$Q$4,1,0)+IF(Y157='Valori Consentiti - Table 1'!$S$4,1,0)+IF(Z157='Valori Consentiti - Table 1'!$U$4,1,0)+IF(AA157='Valori Consentiti - Table 1'!$W$4,1,0)+IF(AB157='Valori Consentiti - Table 1'!$Y$4,1,0)+IF(AC157='Valori Consentiti - Table 1'!$AA$4,1,0)+IF(AD157='Valori Consentiti - Table 1'!$AC$4,1,0)+IF(AE157='Valori Consentiti - Table 1'!$AE$4,1,0)+IF(AF157='Valori Consentiti - Table 1'!$AG$4,1,0)+IF(AG157='Valori Consentiti - Table 1'!$AI$4,1,0)+IF(AH157='Valori Consentiti - Table 1'!$AK$4,1,0)+IF(AI157='Valori Consentiti - Table 1'!$AM$4,1,0)+IF(AJ157='Valori Consentiti - Table 1'!$AO$4,1,0)+IF(AK157='Valori Consentiti - Table 1'!$AQ$4,1,0)+IF(AL157='Valori Consentiti - Table 1'!$AS$4,1,0)+IF(AM157='Valori Consentiti - Table 1'!$AU$4,1,0),IF(G157=4,IF(T157='Valori Consentiti - Table 1'!$I$5,1,0)+IF(U157='Valori Consentiti - Table 1'!$K$5,1,0)+IF(V157='Valori Consentiti - Table 1'!$M$5,1,0)+IF(W157='Valori Consentiti - Table 1'!$O$5,1,0)+IF(X157='Valori Consentiti - Table 1'!$Q$5,1,0)+IF(Y157='Valori Consentiti - Table 1'!$S$5,1,0)+IF(Z157='Valori Consentiti - Table 1'!$U$5,1,0)+IF(AA157='Valori Consentiti - Table 1'!$W$5,1,0)+IF(AB157='Valori Consentiti - Table 1'!$Y$5,1,0)+IF(AC157='Valori Consentiti - Table 1'!$AA$5,1,0)+IF(AD157='Valori Consentiti - Table 1'!$AC$5,1,0)+IF(AE157='Valori Consentiti - Table 1'!$AE$5,1,0)+IF(AF157='Valori Consentiti - Table 1'!$AG$5,1,0)+IF(AG157='Valori Consentiti - Table 1'!$AI$5,1,0)+IF(AH157='Valori Consentiti - Table 1'!$AK$5,1,0)+IF(AI157='Valori Consentiti - Table 1'!$AM$5,1,0)+IF(AJ157='Valori Consentiti - Table 1'!$AO$5,1,0)+IF(AK157='Valori Consentiti - Table 1'!$AQ$5,1,0)+IF(AL157='Valori Consentiti - Table 1'!$AS$5,1,0)+IF(AM157='Valori Consentiti - Table 1'!$AU$5,1,0),))))</f>
        <v>0</v>
      </c>
      <c r="Q157" s="16">
        <f t="shared" si="104"/>
        <v>20</v>
      </c>
      <c r="R157" s="16">
        <f t="shared" si="96"/>
        <v>1</v>
      </c>
      <c r="S157" s="17"/>
      <c r="T157" s="24" t="str">
        <f t="shared" si="76"/>
        <v/>
      </c>
      <c r="U157" s="25" t="str">
        <f t="shared" si="77"/>
        <v/>
      </c>
      <c r="V157" s="25" t="str">
        <f t="shared" si="78"/>
        <v/>
      </c>
      <c r="W157" s="26" t="str">
        <f t="shared" si="79"/>
        <v/>
      </c>
      <c r="X157" s="27" t="str">
        <f t="shared" si="80"/>
        <v/>
      </c>
      <c r="Y157" s="25" t="str">
        <f t="shared" si="81"/>
        <v/>
      </c>
      <c r="Z157" s="25" t="str">
        <f t="shared" si="82"/>
        <v/>
      </c>
      <c r="AA157" s="26" t="str">
        <f t="shared" si="83"/>
        <v/>
      </c>
      <c r="AB157" s="27" t="str">
        <f t="shared" si="84"/>
        <v/>
      </c>
      <c r="AC157" s="25" t="str">
        <f t="shared" si="85"/>
        <v/>
      </c>
      <c r="AD157" s="25" t="str">
        <f t="shared" si="86"/>
        <v/>
      </c>
      <c r="AE157" s="26" t="str">
        <f t="shared" si="87"/>
        <v/>
      </c>
      <c r="AF157" s="27" t="str">
        <f t="shared" si="88"/>
        <v/>
      </c>
      <c r="AG157" s="25" t="str">
        <f t="shared" si="89"/>
        <v/>
      </c>
      <c r="AH157" s="25" t="str">
        <f t="shared" si="90"/>
        <v/>
      </c>
      <c r="AI157" s="26" t="str">
        <f t="shared" si="91"/>
        <v/>
      </c>
      <c r="AJ157" s="27" t="str">
        <f t="shared" si="92"/>
        <v/>
      </c>
      <c r="AK157" s="25" t="str">
        <f t="shared" si="93"/>
        <v/>
      </c>
      <c r="AL157" s="25" t="str">
        <f t="shared" si="94"/>
        <v/>
      </c>
      <c r="AM157" s="28" t="str">
        <f t="shared" si="95"/>
        <v/>
      </c>
      <c r="AN157" s="29" t="b">
        <f t="shared" si="97"/>
        <v>0</v>
      </c>
      <c r="AO157" s="29" t="b">
        <f t="shared" si="98"/>
        <v>0</v>
      </c>
      <c r="AP157" s="29" t="b">
        <f t="shared" si="99"/>
        <v>0</v>
      </c>
      <c r="AQ157" s="29" t="b">
        <f t="shared" si="100"/>
        <v>0</v>
      </c>
      <c r="AR157" s="29" t="b">
        <f t="shared" si="101"/>
        <v>0</v>
      </c>
    </row>
    <row r="158" spans="1:44">
      <c r="A158" s="14"/>
      <c r="B158" s="14"/>
      <c r="C158" s="22"/>
      <c r="D158" s="14"/>
      <c r="E158" s="14"/>
      <c r="F158" s="14"/>
      <c r="G158" s="14"/>
      <c r="H158" s="15"/>
      <c r="I158" s="15"/>
      <c r="J158" s="15"/>
      <c r="K158" s="15"/>
      <c r="L158" s="15"/>
      <c r="M158" s="23">
        <f>IF(G158=1,IF(T158='Valori Consentiti - Table 1'!$I$2,5,IF(T158="X",1,0))+IF(U158='Valori Consentiti - Table 1'!$K$2,5,IF(U158="X",1,0))+IF(V158='Valori Consentiti - Table 1'!$M$2,5,IF(V158="X",1,0))+IF(W158='Valori Consentiti - Table 1'!$O$2,5,IF(W158="X",1,0))+IF(X158='Valori Consentiti - Table 1'!$Q$2,5,IF(X158="X",1,0))+IF(Y158='Valori Consentiti - Table 1'!$S$2,5,IF(Y158="X",1,0))+IF(Z158='Valori Consentiti - Table 1'!$U$2,5,IF(Z158="X",1,0))+IF(AA158='Valori Consentiti - Table 1'!$W$2,5,IF(AA158="X",1,0))+IF(AB158='Valori Consentiti - Table 1'!$Y$2,5,IF(AB158="X",1,0))+IF(AC158='Valori Consentiti - Table 1'!$AA$2,5,IF(AC158="X",1,0))+IF(AD158='Valori Consentiti - Table 1'!$AC$2,5,IF(AD158="X",1,0))+IF(AE158='Valori Consentiti - Table 1'!$AE$2,5,IF(AE158="X",1,0))+IF(AF158='Valori Consentiti - Table 1'!$AG$2,5,IF(AF158="X",1,0))+IF(AG158='Valori Consentiti - Table 1'!$AI$2,5,IF(AG158="X",1,0))+IF(AH158='Valori Consentiti - Table 1'!$AK$2,5,IF(AH158="X",1,0))+IF(AI158='Valori Consentiti - Table 1'!$AM$2,5,IF(AI158="X",1,0))+IF(AJ158='Valori Consentiti - Table 1'!$AO$2,5,IF(AJ158="X",1,0))+IF(AK158='Valori Consentiti - Table 1'!$AQ$2,5,IF(AK158="X",1,0))+IF(AL158='Valori Consentiti - Table 1'!$AS$2,5,IF(AL158="X",1,0))+IF(AM158='Valori Consentiti - Table 1'!$AU$2,5,IF(AM158="X",1,0)),IF(G158=2,IF(T158='Valori Consentiti - Table 1'!$I$3,5,IF(T158="X",1,0))+IF(U158='Valori Consentiti - Table 1'!$K$3,5,IF(U158="X",1,0))+IF(V158='Valori Consentiti - Table 1'!$M$3,5,IF(V158="X",1,0))+IF(W158='Valori Consentiti - Table 1'!$O$3,5,IF(W158="X",1,0))+IF(X158='Valori Consentiti - Table 1'!$Q$3,5,IF(X158="X",1,0))+IF(Y158='Valori Consentiti - Table 1'!$S$3,5,IF(Y158="X",1,0))+IF(Z158='Valori Consentiti - Table 1'!$U$3,5,IF(Z158="X",1,0))+IF(AA158='Valori Consentiti - Table 1'!$W$3,5,IF(AA158="X",1,0))+IF(AB158='Valori Consentiti - Table 1'!$Y$3,5,IF(AB158="X",1,0))+IF(AC158='Valori Consentiti - Table 1'!$AA$3,5,IF(AC158="X",1,0))+IF(AD158='Valori Consentiti - Table 1'!$AC$3,5,IF(AD158="X",1,0))+IF(AE158='Valori Consentiti - Table 1'!$AE$3,5,IF(AE158="X",1,0))+IF(AF158='Valori Consentiti - Table 1'!$AG$3,5,IF(AF158="X",1,0))+IF(AG158='Valori Consentiti - Table 1'!$AI$3,5,IF(AG158="X",1,0))+IF(AH158='Valori Consentiti - Table 1'!$AK$3,5,IF(AH158="X",1,0))+IF(AI158='Valori Consentiti - Table 1'!$AM$3,5,IF(AI158="X",1,0))+IF(AJ158='Valori Consentiti - Table 1'!$AO$3,5,IF(AJ158="X",1,0))+IF(AK158='Valori Consentiti - Table 1'!$AQ$3,5,IF(AK158="X",1,0))+IF(AL158='Valori Consentiti - Table 1'!$AS$3,5,IF(AL158="X",1,0))+IF(AM158='Valori Consentiti - Table 1'!$AU$3,5,IF(AM158="X",1,0)),IF(G158=3,IF(T158='Valori Consentiti - Table 1'!$I$4,5,IF(T158="X",1,0))+IF(U158='Valori Consentiti - Table 1'!$K$4,5,IF(U158="X",1,0))+IF(V158='Valori Consentiti - Table 1'!$M$4,5,IF(V158="X",1,0))+IF(W158='Valori Consentiti - Table 1'!$O$4,5,IF(W158="X",1,0))+IF(X158='Valori Consentiti - Table 1'!$Q$4,5,IF(X158="X",1,0))+IF(Y158='Valori Consentiti - Table 1'!$S$4,5,IF(Y158="X",1,0))+IF(Z158='Valori Consentiti - Table 1'!$U$4,5,IF(Z158="X",1,0))+IF(AA158='Valori Consentiti - Table 1'!$W$4,5,IF(AA158="X",1,0))+IF(AB158='Valori Consentiti - Table 1'!$Y$4,5,IF(AB158="X",1,0))+IF(AC158='Valori Consentiti - Table 1'!$AA$4,5,IF(AC158="X",1,0))+IF(AD158='Valori Consentiti - Table 1'!$AC$4,5,IF(AD158="X",1,0))+IF(AE158='Valori Consentiti - Table 1'!$AE$4,5,IF(AE158="X",1,0))+IF(AF158='Valori Consentiti - Table 1'!$AG$4,5,IF(AF158="X",1,0))+IF(AG158='Valori Consentiti - Table 1'!$AI$4,5,IF(AG158="X",1,0))+IF(AH158='Valori Consentiti - Table 1'!$AK$4,5,IF(AH158="X",1,0))+IF(AI158='Valori Consentiti - Table 1'!$AM$4,5,IF(AI158="X",1,0))+IF(AJ158='Valori Consentiti - Table 1'!$AO$4,5,IF(AJ158="X",1,0))+IF(AK158='Valori Consentiti - Table 1'!$AQ$4,5,IF(AK158="X",1,0))+IF(AL158='Valori Consentiti - Table 1'!$AS$4,5,IF(AL158="X",1,0))+IF(AM158='Valori Consentiti - Table 1'!$AU$4,5,IF(AM158="X",1,0)),IF(G158=4,IF(T158='Valori Consentiti - Table 1'!$I$5,5,IF(T158="X",1,0))+IF(U158='Valori Consentiti - Table 1'!$K$5,5,IF(U158="X",1,0))+IF(V158='Valori Consentiti - Table 1'!$M$5,5,IF(V158="X",1,0))+IF(W158='Valori Consentiti - Table 1'!$O$5,5,IF(W158="X",1,0))+IF(X158='Valori Consentiti - Table 1'!$Q$5,5,IF(X158="X",1,0))+IF(Y158='Valori Consentiti - Table 1'!$S$5,5,IF(Y158="X",1,0))+IF(Z158='Valori Consentiti - Table 1'!$U$5,5,IF(Z158="X",1,0))+IF(AA158='Valori Consentiti - Table 1'!$W$5,5,IF(AA158="X",1,0))+IF(AB158='Valori Consentiti - Table 1'!$Y$5,5,IF(AB158="X",1,0))+IF(AC158='Valori Consentiti - Table 1'!$AA$5,5,IF(AC158="X",1,0))+IF(AD158='Valori Consentiti - Table 1'!$AC$5,5,IF(AD158="X",1,0))+IF(AE158='Valori Consentiti - Table 1'!$AE$5,5,IF(AE158="X",1,0))+IF(AF158='Valori Consentiti - Table 1'!$AG$5,5,IF(AF158="X",1,0))+IF(AG158='Valori Consentiti - Table 1'!$AI$5,5,IF(AG158="X",1,0))+IF(AH158='Valori Consentiti - Table 1'!$AK$5,5,IF(AH158="X",1,0))+IF(AI158='Valori Consentiti - Table 1'!$AM$5,5,IF(AI158="X",1,0))+IF(AJ158='Valori Consentiti - Table 1'!$AO$5,5,IF(AJ158="X",1,0))+IF(AK158='Valori Consentiti - Table 1'!$AQ$5,5,IF(AK158="X",1,0))+IF(AL158='Valori Consentiti - Table 1'!$AS$5,5,IF(AL158="X",1,0))+IF(AM158='Valori Consentiti - Table 1'!$AU$5,5,IF(AM158="X",1,0)),))))</f>
        <v>0</v>
      </c>
      <c r="N158" s="16">
        <f t="shared" si="102"/>
        <v>0</v>
      </c>
      <c r="O158" s="16">
        <f t="shared" si="103"/>
        <v>20</v>
      </c>
      <c r="P158" s="16">
        <f>IF(G158=1,IF(T158='Valori Consentiti - Table 1'!$I$2,1,0)+IF(U158='Valori Consentiti - Table 1'!$K$2,1,0)+IF(V158='Valori Consentiti - Table 1'!$M$2,1,0)+IF(W158='Valori Consentiti - Table 1'!$O$2,1,0)+IF(X158='Valori Consentiti - Table 1'!$Q$2,1,0)+IF(Y158='Valori Consentiti - Table 1'!$S$2,1,0)+IF(Z158='Valori Consentiti - Table 1'!$U$2,1,0)+IF(AA158='Valori Consentiti - Table 1'!$W$2,1,0)+IF(AB158='Valori Consentiti - Table 1'!$Y$2,1,0)+IF(AC158='Valori Consentiti - Table 1'!$AA$2,1,0)+IF(AD158='Valori Consentiti - Table 1'!$AC$2,1,0)+IF(AE158='Valori Consentiti - Table 1'!$AE$2,1,0)+IF(AF158='Valori Consentiti - Table 1'!$AG$2,1,0)+IF(AG158='Valori Consentiti - Table 1'!$AI$2,1,0)+IF(AH158='Valori Consentiti - Table 1'!$AK$2,1,0)+IF(AI158='Valori Consentiti - Table 1'!$AM$2,1,0)+IF(AJ158='Valori Consentiti - Table 1'!$AO$2,1,0)+IF(AK158='Valori Consentiti - Table 1'!$AQ$2,1,0)+IF(AL158='Valori Consentiti - Table 1'!$AS$2,1,0)+IF(AM158='Valori Consentiti - Table 1'!$AU$2,1,0),IF(G158=2,IF(T158='Valori Consentiti - Table 1'!$I$3,1,0)+IF(U158='Valori Consentiti - Table 1'!$K$3,1,0)+IF(V158='Valori Consentiti - Table 1'!$M$3,1,0)+IF(W158='Valori Consentiti - Table 1'!$O$3,1,0)+IF(X158='Valori Consentiti - Table 1'!$Q$3,1,0)+IF(Y158='Valori Consentiti - Table 1'!$S$3,1,0)+IF(Z158='Valori Consentiti - Table 1'!$U$3,1,0)+IF(AA158='Valori Consentiti - Table 1'!$W$3,1,0)+IF(AB158='Valori Consentiti - Table 1'!$Y$3,1,0)+IF(AC158='Valori Consentiti - Table 1'!$AA$3,1,0)+IF(AD158='Valori Consentiti - Table 1'!$AC$3,1,0)+IF(AE158='Valori Consentiti - Table 1'!$AE$3,1,0)+IF(AF158='Valori Consentiti - Table 1'!$AG$3,1,0)+IF(AG158='Valori Consentiti - Table 1'!$AI$3,1,0)+IF(AH158='Valori Consentiti - Table 1'!$AK$3,1,0)+IF(AI158='Valori Consentiti - Table 1'!$AM$3,1,0)+IF(AJ158='Valori Consentiti - Table 1'!$AO$3,1,0)+IF(AK158='Valori Consentiti - Table 1'!$AQ$3,1,0)+IF(AL158='Valori Consentiti - Table 1'!$AS$3,1,0)+IF(AM158='Valori Consentiti - Table 1'!$AU$3,1,0),IF(G158=3,IF(T158='Valori Consentiti - Table 1'!$I$4,1,0)+IF(U158='Valori Consentiti - Table 1'!$K$4,1,0)+IF(V158='Valori Consentiti - Table 1'!$M$4,1,0)+IF(W158='Valori Consentiti - Table 1'!$O$4,1,0)+IF(X158='Valori Consentiti - Table 1'!$Q$4,1,0)+IF(Y158='Valori Consentiti - Table 1'!$S$4,1,0)+IF(Z158='Valori Consentiti - Table 1'!$U$4,1,0)+IF(AA158='Valori Consentiti - Table 1'!$W$4,1,0)+IF(AB158='Valori Consentiti - Table 1'!$Y$4,1,0)+IF(AC158='Valori Consentiti - Table 1'!$AA$4,1,0)+IF(AD158='Valori Consentiti - Table 1'!$AC$4,1,0)+IF(AE158='Valori Consentiti - Table 1'!$AE$4,1,0)+IF(AF158='Valori Consentiti - Table 1'!$AG$4,1,0)+IF(AG158='Valori Consentiti - Table 1'!$AI$4,1,0)+IF(AH158='Valori Consentiti - Table 1'!$AK$4,1,0)+IF(AI158='Valori Consentiti - Table 1'!$AM$4,1,0)+IF(AJ158='Valori Consentiti - Table 1'!$AO$4,1,0)+IF(AK158='Valori Consentiti - Table 1'!$AQ$4,1,0)+IF(AL158='Valori Consentiti - Table 1'!$AS$4,1,0)+IF(AM158='Valori Consentiti - Table 1'!$AU$4,1,0),IF(G158=4,IF(T158='Valori Consentiti - Table 1'!$I$5,1,0)+IF(U158='Valori Consentiti - Table 1'!$K$5,1,0)+IF(V158='Valori Consentiti - Table 1'!$M$5,1,0)+IF(W158='Valori Consentiti - Table 1'!$O$5,1,0)+IF(X158='Valori Consentiti - Table 1'!$Q$5,1,0)+IF(Y158='Valori Consentiti - Table 1'!$S$5,1,0)+IF(Z158='Valori Consentiti - Table 1'!$U$5,1,0)+IF(AA158='Valori Consentiti - Table 1'!$W$5,1,0)+IF(AB158='Valori Consentiti - Table 1'!$Y$5,1,0)+IF(AC158='Valori Consentiti - Table 1'!$AA$5,1,0)+IF(AD158='Valori Consentiti - Table 1'!$AC$5,1,0)+IF(AE158='Valori Consentiti - Table 1'!$AE$5,1,0)+IF(AF158='Valori Consentiti - Table 1'!$AG$5,1,0)+IF(AG158='Valori Consentiti - Table 1'!$AI$5,1,0)+IF(AH158='Valori Consentiti - Table 1'!$AK$5,1,0)+IF(AI158='Valori Consentiti - Table 1'!$AM$5,1,0)+IF(AJ158='Valori Consentiti - Table 1'!$AO$5,1,0)+IF(AK158='Valori Consentiti - Table 1'!$AQ$5,1,0)+IF(AL158='Valori Consentiti - Table 1'!$AS$5,1,0)+IF(AM158='Valori Consentiti - Table 1'!$AU$5,1,0),))))</f>
        <v>0</v>
      </c>
      <c r="Q158" s="16">
        <f t="shared" si="104"/>
        <v>20</v>
      </c>
      <c r="R158" s="16">
        <f t="shared" si="96"/>
        <v>1</v>
      </c>
      <c r="S158" s="17"/>
      <c r="T158" s="24" t="str">
        <f t="shared" si="76"/>
        <v/>
      </c>
      <c r="U158" s="25" t="str">
        <f t="shared" si="77"/>
        <v/>
      </c>
      <c r="V158" s="25" t="str">
        <f t="shared" si="78"/>
        <v/>
      </c>
      <c r="W158" s="26" t="str">
        <f t="shared" si="79"/>
        <v/>
      </c>
      <c r="X158" s="27" t="str">
        <f t="shared" si="80"/>
        <v/>
      </c>
      <c r="Y158" s="25" t="str">
        <f t="shared" si="81"/>
        <v/>
      </c>
      <c r="Z158" s="25" t="str">
        <f t="shared" si="82"/>
        <v/>
      </c>
      <c r="AA158" s="26" t="str">
        <f t="shared" si="83"/>
        <v/>
      </c>
      <c r="AB158" s="27" t="str">
        <f t="shared" si="84"/>
        <v/>
      </c>
      <c r="AC158" s="25" t="str">
        <f t="shared" si="85"/>
        <v/>
      </c>
      <c r="AD158" s="25" t="str">
        <f t="shared" si="86"/>
        <v/>
      </c>
      <c r="AE158" s="26" t="str">
        <f t="shared" si="87"/>
        <v/>
      </c>
      <c r="AF158" s="27" t="str">
        <f t="shared" si="88"/>
        <v/>
      </c>
      <c r="AG158" s="25" t="str">
        <f t="shared" si="89"/>
        <v/>
      </c>
      <c r="AH158" s="25" t="str">
        <f t="shared" si="90"/>
        <v/>
      </c>
      <c r="AI158" s="26" t="str">
        <f t="shared" si="91"/>
        <v/>
      </c>
      <c r="AJ158" s="27" t="str">
        <f t="shared" si="92"/>
        <v/>
      </c>
      <c r="AK158" s="25" t="str">
        <f t="shared" si="93"/>
        <v/>
      </c>
      <c r="AL158" s="25" t="str">
        <f t="shared" si="94"/>
        <v/>
      </c>
      <c r="AM158" s="28" t="str">
        <f t="shared" si="95"/>
        <v/>
      </c>
      <c r="AN158" s="29" t="b">
        <f t="shared" si="97"/>
        <v>0</v>
      </c>
      <c r="AO158" s="29" t="b">
        <f t="shared" si="98"/>
        <v>0</v>
      </c>
      <c r="AP158" s="29" t="b">
        <f t="shared" si="99"/>
        <v>0</v>
      </c>
      <c r="AQ158" s="29" t="b">
        <f t="shared" si="100"/>
        <v>0</v>
      </c>
      <c r="AR158" s="29" t="b">
        <f t="shared" si="101"/>
        <v>0</v>
      </c>
    </row>
    <row r="159" spans="1:44">
      <c r="A159" s="14"/>
      <c r="B159" s="14"/>
      <c r="C159" s="22"/>
      <c r="D159" s="14"/>
      <c r="E159" s="14"/>
      <c r="F159" s="14"/>
      <c r="G159" s="14"/>
      <c r="H159" s="15"/>
      <c r="I159" s="15"/>
      <c r="J159" s="15"/>
      <c r="K159" s="15"/>
      <c r="L159" s="15"/>
      <c r="M159" s="23">
        <f>IF(G159=1,IF(T159='Valori Consentiti - Table 1'!$I$2,5,IF(T159="X",1,0))+IF(U159='Valori Consentiti - Table 1'!$K$2,5,IF(U159="X",1,0))+IF(V159='Valori Consentiti - Table 1'!$M$2,5,IF(V159="X",1,0))+IF(W159='Valori Consentiti - Table 1'!$O$2,5,IF(W159="X",1,0))+IF(X159='Valori Consentiti - Table 1'!$Q$2,5,IF(X159="X",1,0))+IF(Y159='Valori Consentiti - Table 1'!$S$2,5,IF(Y159="X",1,0))+IF(Z159='Valori Consentiti - Table 1'!$U$2,5,IF(Z159="X",1,0))+IF(AA159='Valori Consentiti - Table 1'!$W$2,5,IF(AA159="X",1,0))+IF(AB159='Valori Consentiti - Table 1'!$Y$2,5,IF(AB159="X",1,0))+IF(AC159='Valori Consentiti - Table 1'!$AA$2,5,IF(AC159="X",1,0))+IF(AD159='Valori Consentiti - Table 1'!$AC$2,5,IF(AD159="X",1,0))+IF(AE159='Valori Consentiti - Table 1'!$AE$2,5,IF(AE159="X",1,0))+IF(AF159='Valori Consentiti - Table 1'!$AG$2,5,IF(AF159="X",1,0))+IF(AG159='Valori Consentiti - Table 1'!$AI$2,5,IF(AG159="X",1,0))+IF(AH159='Valori Consentiti - Table 1'!$AK$2,5,IF(AH159="X",1,0))+IF(AI159='Valori Consentiti - Table 1'!$AM$2,5,IF(AI159="X",1,0))+IF(AJ159='Valori Consentiti - Table 1'!$AO$2,5,IF(AJ159="X",1,0))+IF(AK159='Valori Consentiti - Table 1'!$AQ$2,5,IF(AK159="X",1,0))+IF(AL159='Valori Consentiti - Table 1'!$AS$2,5,IF(AL159="X",1,0))+IF(AM159='Valori Consentiti - Table 1'!$AU$2,5,IF(AM159="X",1,0)),IF(G159=2,IF(T159='Valori Consentiti - Table 1'!$I$3,5,IF(T159="X",1,0))+IF(U159='Valori Consentiti - Table 1'!$K$3,5,IF(U159="X",1,0))+IF(V159='Valori Consentiti - Table 1'!$M$3,5,IF(V159="X",1,0))+IF(W159='Valori Consentiti - Table 1'!$O$3,5,IF(W159="X",1,0))+IF(X159='Valori Consentiti - Table 1'!$Q$3,5,IF(X159="X",1,0))+IF(Y159='Valori Consentiti - Table 1'!$S$3,5,IF(Y159="X",1,0))+IF(Z159='Valori Consentiti - Table 1'!$U$3,5,IF(Z159="X",1,0))+IF(AA159='Valori Consentiti - Table 1'!$W$3,5,IF(AA159="X",1,0))+IF(AB159='Valori Consentiti - Table 1'!$Y$3,5,IF(AB159="X",1,0))+IF(AC159='Valori Consentiti - Table 1'!$AA$3,5,IF(AC159="X",1,0))+IF(AD159='Valori Consentiti - Table 1'!$AC$3,5,IF(AD159="X",1,0))+IF(AE159='Valori Consentiti - Table 1'!$AE$3,5,IF(AE159="X",1,0))+IF(AF159='Valori Consentiti - Table 1'!$AG$3,5,IF(AF159="X",1,0))+IF(AG159='Valori Consentiti - Table 1'!$AI$3,5,IF(AG159="X",1,0))+IF(AH159='Valori Consentiti - Table 1'!$AK$3,5,IF(AH159="X",1,0))+IF(AI159='Valori Consentiti - Table 1'!$AM$3,5,IF(AI159="X",1,0))+IF(AJ159='Valori Consentiti - Table 1'!$AO$3,5,IF(AJ159="X",1,0))+IF(AK159='Valori Consentiti - Table 1'!$AQ$3,5,IF(AK159="X",1,0))+IF(AL159='Valori Consentiti - Table 1'!$AS$3,5,IF(AL159="X",1,0))+IF(AM159='Valori Consentiti - Table 1'!$AU$3,5,IF(AM159="X",1,0)),IF(G159=3,IF(T159='Valori Consentiti - Table 1'!$I$4,5,IF(T159="X",1,0))+IF(U159='Valori Consentiti - Table 1'!$K$4,5,IF(U159="X",1,0))+IF(V159='Valori Consentiti - Table 1'!$M$4,5,IF(V159="X",1,0))+IF(W159='Valori Consentiti - Table 1'!$O$4,5,IF(W159="X",1,0))+IF(X159='Valori Consentiti - Table 1'!$Q$4,5,IF(X159="X",1,0))+IF(Y159='Valori Consentiti - Table 1'!$S$4,5,IF(Y159="X",1,0))+IF(Z159='Valori Consentiti - Table 1'!$U$4,5,IF(Z159="X",1,0))+IF(AA159='Valori Consentiti - Table 1'!$W$4,5,IF(AA159="X",1,0))+IF(AB159='Valori Consentiti - Table 1'!$Y$4,5,IF(AB159="X",1,0))+IF(AC159='Valori Consentiti - Table 1'!$AA$4,5,IF(AC159="X",1,0))+IF(AD159='Valori Consentiti - Table 1'!$AC$4,5,IF(AD159="X",1,0))+IF(AE159='Valori Consentiti - Table 1'!$AE$4,5,IF(AE159="X",1,0))+IF(AF159='Valori Consentiti - Table 1'!$AG$4,5,IF(AF159="X",1,0))+IF(AG159='Valori Consentiti - Table 1'!$AI$4,5,IF(AG159="X",1,0))+IF(AH159='Valori Consentiti - Table 1'!$AK$4,5,IF(AH159="X",1,0))+IF(AI159='Valori Consentiti - Table 1'!$AM$4,5,IF(AI159="X",1,0))+IF(AJ159='Valori Consentiti - Table 1'!$AO$4,5,IF(AJ159="X",1,0))+IF(AK159='Valori Consentiti - Table 1'!$AQ$4,5,IF(AK159="X",1,0))+IF(AL159='Valori Consentiti - Table 1'!$AS$4,5,IF(AL159="X",1,0))+IF(AM159='Valori Consentiti - Table 1'!$AU$4,5,IF(AM159="X",1,0)),IF(G159=4,IF(T159='Valori Consentiti - Table 1'!$I$5,5,IF(T159="X",1,0))+IF(U159='Valori Consentiti - Table 1'!$K$5,5,IF(U159="X",1,0))+IF(V159='Valori Consentiti - Table 1'!$M$5,5,IF(V159="X",1,0))+IF(W159='Valori Consentiti - Table 1'!$O$5,5,IF(W159="X",1,0))+IF(X159='Valori Consentiti - Table 1'!$Q$5,5,IF(X159="X",1,0))+IF(Y159='Valori Consentiti - Table 1'!$S$5,5,IF(Y159="X",1,0))+IF(Z159='Valori Consentiti - Table 1'!$U$5,5,IF(Z159="X",1,0))+IF(AA159='Valori Consentiti - Table 1'!$W$5,5,IF(AA159="X",1,0))+IF(AB159='Valori Consentiti - Table 1'!$Y$5,5,IF(AB159="X",1,0))+IF(AC159='Valori Consentiti - Table 1'!$AA$5,5,IF(AC159="X",1,0))+IF(AD159='Valori Consentiti - Table 1'!$AC$5,5,IF(AD159="X",1,0))+IF(AE159='Valori Consentiti - Table 1'!$AE$5,5,IF(AE159="X",1,0))+IF(AF159='Valori Consentiti - Table 1'!$AG$5,5,IF(AF159="X",1,0))+IF(AG159='Valori Consentiti - Table 1'!$AI$5,5,IF(AG159="X",1,0))+IF(AH159='Valori Consentiti - Table 1'!$AK$5,5,IF(AH159="X",1,0))+IF(AI159='Valori Consentiti - Table 1'!$AM$5,5,IF(AI159="X",1,0))+IF(AJ159='Valori Consentiti - Table 1'!$AO$5,5,IF(AJ159="X",1,0))+IF(AK159='Valori Consentiti - Table 1'!$AQ$5,5,IF(AK159="X",1,0))+IF(AL159='Valori Consentiti - Table 1'!$AS$5,5,IF(AL159="X",1,0))+IF(AM159='Valori Consentiti - Table 1'!$AU$5,5,IF(AM159="X",1,0)),))))</f>
        <v>0</v>
      </c>
      <c r="N159" s="16">
        <f t="shared" si="102"/>
        <v>0</v>
      </c>
      <c r="O159" s="16">
        <f t="shared" si="103"/>
        <v>20</v>
      </c>
      <c r="P159" s="16">
        <f>IF(G159=1,IF(T159='Valori Consentiti - Table 1'!$I$2,1,0)+IF(U159='Valori Consentiti - Table 1'!$K$2,1,0)+IF(V159='Valori Consentiti - Table 1'!$M$2,1,0)+IF(W159='Valori Consentiti - Table 1'!$O$2,1,0)+IF(X159='Valori Consentiti - Table 1'!$Q$2,1,0)+IF(Y159='Valori Consentiti - Table 1'!$S$2,1,0)+IF(Z159='Valori Consentiti - Table 1'!$U$2,1,0)+IF(AA159='Valori Consentiti - Table 1'!$W$2,1,0)+IF(AB159='Valori Consentiti - Table 1'!$Y$2,1,0)+IF(AC159='Valori Consentiti - Table 1'!$AA$2,1,0)+IF(AD159='Valori Consentiti - Table 1'!$AC$2,1,0)+IF(AE159='Valori Consentiti - Table 1'!$AE$2,1,0)+IF(AF159='Valori Consentiti - Table 1'!$AG$2,1,0)+IF(AG159='Valori Consentiti - Table 1'!$AI$2,1,0)+IF(AH159='Valori Consentiti - Table 1'!$AK$2,1,0)+IF(AI159='Valori Consentiti - Table 1'!$AM$2,1,0)+IF(AJ159='Valori Consentiti - Table 1'!$AO$2,1,0)+IF(AK159='Valori Consentiti - Table 1'!$AQ$2,1,0)+IF(AL159='Valori Consentiti - Table 1'!$AS$2,1,0)+IF(AM159='Valori Consentiti - Table 1'!$AU$2,1,0),IF(G159=2,IF(T159='Valori Consentiti - Table 1'!$I$3,1,0)+IF(U159='Valori Consentiti - Table 1'!$K$3,1,0)+IF(V159='Valori Consentiti - Table 1'!$M$3,1,0)+IF(W159='Valori Consentiti - Table 1'!$O$3,1,0)+IF(X159='Valori Consentiti - Table 1'!$Q$3,1,0)+IF(Y159='Valori Consentiti - Table 1'!$S$3,1,0)+IF(Z159='Valori Consentiti - Table 1'!$U$3,1,0)+IF(AA159='Valori Consentiti - Table 1'!$W$3,1,0)+IF(AB159='Valori Consentiti - Table 1'!$Y$3,1,0)+IF(AC159='Valori Consentiti - Table 1'!$AA$3,1,0)+IF(AD159='Valori Consentiti - Table 1'!$AC$3,1,0)+IF(AE159='Valori Consentiti - Table 1'!$AE$3,1,0)+IF(AF159='Valori Consentiti - Table 1'!$AG$3,1,0)+IF(AG159='Valori Consentiti - Table 1'!$AI$3,1,0)+IF(AH159='Valori Consentiti - Table 1'!$AK$3,1,0)+IF(AI159='Valori Consentiti - Table 1'!$AM$3,1,0)+IF(AJ159='Valori Consentiti - Table 1'!$AO$3,1,0)+IF(AK159='Valori Consentiti - Table 1'!$AQ$3,1,0)+IF(AL159='Valori Consentiti - Table 1'!$AS$3,1,0)+IF(AM159='Valori Consentiti - Table 1'!$AU$3,1,0),IF(G159=3,IF(T159='Valori Consentiti - Table 1'!$I$4,1,0)+IF(U159='Valori Consentiti - Table 1'!$K$4,1,0)+IF(V159='Valori Consentiti - Table 1'!$M$4,1,0)+IF(W159='Valori Consentiti - Table 1'!$O$4,1,0)+IF(X159='Valori Consentiti - Table 1'!$Q$4,1,0)+IF(Y159='Valori Consentiti - Table 1'!$S$4,1,0)+IF(Z159='Valori Consentiti - Table 1'!$U$4,1,0)+IF(AA159='Valori Consentiti - Table 1'!$W$4,1,0)+IF(AB159='Valori Consentiti - Table 1'!$Y$4,1,0)+IF(AC159='Valori Consentiti - Table 1'!$AA$4,1,0)+IF(AD159='Valori Consentiti - Table 1'!$AC$4,1,0)+IF(AE159='Valori Consentiti - Table 1'!$AE$4,1,0)+IF(AF159='Valori Consentiti - Table 1'!$AG$4,1,0)+IF(AG159='Valori Consentiti - Table 1'!$AI$4,1,0)+IF(AH159='Valori Consentiti - Table 1'!$AK$4,1,0)+IF(AI159='Valori Consentiti - Table 1'!$AM$4,1,0)+IF(AJ159='Valori Consentiti - Table 1'!$AO$4,1,0)+IF(AK159='Valori Consentiti - Table 1'!$AQ$4,1,0)+IF(AL159='Valori Consentiti - Table 1'!$AS$4,1,0)+IF(AM159='Valori Consentiti - Table 1'!$AU$4,1,0),IF(G159=4,IF(T159='Valori Consentiti - Table 1'!$I$5,1,0)+IF(U159='Valori Consentiti - Table 1'!$K$5,1,0)+IF(V159='Valori Consentiti - Table 1'!$M$5,1,0)+IF(W159='Valori Consentiti - Table 1'!$O$5,1,0)+IF(X159='Valori Consentiti - Table 1'!$Q$5,1,0)+IF(Y159='Valori Consentiti - Table 1'!$S$5,1,0)+IF(Z159='Valori Consentiti - Table 1'!$U$5,1,0)+IF(AA159='Valori Consentiti - Table 1'!$W$5,1,0)+IF(AB159='Valori Consentiti - Table 1'!$Y$5,1,0)+IF(AC159='Valori Consentiti - Table 1'!$AA$5,1,0)+IF(AD159='Valori Consentiti - Table 1'!$AC$5,1,0)+IF(AE159='Valori Consentiti - Table 1'!$AE$5,1,0)+IF(AF159='Valori Consentiti - Table 1'!$AG$5,1,0)+IF(AG159='Valori Consentiti - Table 1'!$AI$5,1,0)+IF(AH159='Valori Consentiti - Table 1'!$AK$5,1,0)+IF(AI159='Valori Consentiti - Table 1'!$AM$5,1,0)+IF(AJ159='Valori Consentiti - Table 1'!$AO$5,1,0)+IF(AK159='Valori Consentiti - Table 1'!$AQ$5,1,0)+IF(AL159='Valori Consentiti - Table 1'!$AS$5,1,0)+IF(AM159='Valori Consentiti - Table 1'!$AU$5,1,0),))))</f>
        <v>0</v>
      </c>
      <c r="Q159" s="16">
        <f t="shared" si="104"/>
        <v>20</v>
      </c>
      <c r="R159" s="16">
        <f t="shared" si="96"/>
        <v>1</v>
      </c>
      <c r="S159" s="17"/>
      <c r="T159" s="24" t="str">
        <f t="shared" si="76"/>
        <v/>
      </c>
      <c r="U159" s="25" t="str">
        <f t="shared" si="77"/>
        <v/>
      </c>
      <c r="V159" s="25" t="str">
        <f t="shared" si="78"/>
        <v/>
      </c>
      <c r="W159" s="26" t="str">
        <f t="shared" si="79"/>
        <v/>
      </c>
      <c r="X159" s="27" t="str">
        <f t="shared" si="80"/>
        <v/>
      </c>
      <c r="Y159" s="25" t="str">
        <f t="shared" si="81"/>
        <v/>
      </c>
      <c r="Z159" s="25" t="str">
        <f t="shared" si="82"/>
        <v/>
      </c>
      <c r="AA159" s="26" t="str">
        <f t="shared" si="83"/>
        <v/>
      </c>
      <c r="AB159" s="27" t="str">
        <f t="shared" si="84"/>
        <v/>
      </c>
      <c r="AC159" s="25" t="str">
        <f t="shared" si="85"/>
        <v/>
      </c>
      <c r="AD159" s="25" t="str">
        <f t="shared" si="86"/>
        <v/>
      </c>
      <c r="AE159" s="26" t="str">
        <f t="shared" si="87"/>
        <v/>
      </c>
      <c r="AF159" s="27" t="str">
        <f t="shared" si="88"/>
        <v/>
      </c>
      <c r="AG159" s="25" t="str">
        <f t="shared" si="89"/>
        <v/>
      </c>
      <c r="AH159" s="25" t="str">
        <f t="shared" si="90"/>
        <v/>
      </c>
      <c r="AI159" s="26" t="str">
        <f t="shared" si="91"/>
        <v/>
      </c>
      <c r="AJ159" s="27" t="str">
        <f t="shared" si="92"/>
        <v/>
      </c>
      <c r="AK159" s="25" t="str">
        <f t="shared" si="93"/>
        <v/>
      </c>
      <c r="AL159" s="25" t="str">
        <f t="shared" si="94"/>
        <v/>
      </c>
      <c r="AM159" s="28" t="str">
        <f t="shared" si="95"/>
        <v/>
      </c>
      <c r="AN159" s="29" t="b">
        <f t="shared" si="97"/>
        <v>0</v>
      </c>
      <c r="AO159" s="29" t="b">
        <f t="shared" si="98"/>
        <v>0</v>
      </c>
      <c r="AP159" s="29" t="b">
        <f t="shared" si="99"/>
        <v>0</v>
      </c>
      <c r="AQ159" s="29" t="b">
        <f t="shared" si="100"/>
        <v>0</v>
      </c>
      <c r="AR159" s="29" t="b">
        <f t="shared" si="101"/>
        <v>0</v>
      </c>
    </row>
    <row r="160" spans="1:44">
      <c r="A160" s="14"/>
      <c r="B160" s="14"/>
      <c r="C160" s="22"/>
      <c r="D160" s="14"/>
      <c r="E160" s="14"/>
      <c r="F160" s="14"/>
      <c r="G160" s="14"/>
      <c r="H160" s="15"/>
      <c r="I160" s="15"/>
      <c r="J160" s="15"/>
      <c r="K160" s="15"/>
      <c r="L160" s="15"/>
      <c r="M160" s="23">
        <f>IF(G160=1,IF(T160='Valori Consentiti - Table 1'!$I$2,5,IF(T160="X",1,0))+IF(U160='Valori Consentiti - Table 1'!$K$2,5,IF(U160="X",1,0))+IF(V160='Valori Consentiti - Table 1'!$M$2,5,IF(V160="X",1,0))+IF(W160='Valori Consentiti - Table 1'!$O$2,5,IF(W160="X",1,0))+IF(X160='Valori Consentiti - Table 1'!$Q$2,5,IF(X160="X",1,0))+IF(Y160='Valori Consentiti - Table 1'!$S$2,5,IF(Y160="X",1,0))+IF(Z160='Valori Consentiti - Table 1'!$U$2,5,IF(Z160="X",1,0))+IF(AA160='Valori Consentiti - Table 1'!$W$2,5,IF(AA160="X",1,0))+IF(AB160='Valori Consentiti - Table 1'!$Y$2,5,IF(AB160="X",1,0))+IF(AC160='Valori Consentiti - Table 1'!$AA$2,5,IF(AC160="X",1,0))+IF(AD160='Valori Consentiti - Table 1'!$AC$2,5,IF(AD160="X",1,0))+IF(AE160='Valori Consentiti - Table 1'!$AE$2,5,IF(AE160="X",1,0))+IF(AF160='Valori Consentiti - Table 1'!$AG$2,5,IF(AF160="X",1,0))+IF(AG160='Valori Consentiti - Table 1'!$AI$2,5,IF(AG160="X",1,0))+IF(AH160='Valori Consentiti - Table 1'!$AK$2,5,IF(AH160="X",1,0))+IF(AI160='Valori Consentiti - Table 1'!$AM$2,5,IF(AI160="X",1,0))+IF(AJ160='Valori Consentiti - Table 1'!$AO$2,5,IF(AJ160="X",1,0))+IF(AK160='Valori Consentiti - Table 1'!$AQ$2,5,IF(AK160="X",1,0))+IF(AL160='Valori Consentiti - Table 1'!$AS$2,5,IF(AL160="X",1,0))+IF(AM160='Valori Consentiti - Table 1'!$AU$2,5,IF(AM160="X",1,0)),IF(G160=2,IF(T160='Valori Consentiti - Table 1'!$I$3,5,IF(T160="X",1,0))+IF(U160='Valori Consentiti - Table 1'!$K$3,5,IF(U160="X",1,0))+IF(V160='Valori Consentiti - Table 1'!$M$3,5,IF(V160="X",1,0))+IF(W160='Valori Consentiti - Table 1'!$O$3,5,IF(W160="X",1,0))+IF(X160='Valori Consentiti - Table 1'!$Q$3,5,IF(X160="X",1,0))+IF(Y160='Valori Consentiti - Table 1'!$S$3,5,IF(Y160="X",1,0))+IF(Z160='Valori Consentiti - Table 1'!$U$3,5,IF(Z160="X",1,0))+IF(AA160='Valori Consentiti - Table 1'!$W$3,5,IF(AA160="X",1,0))+IF(AB160='Valori Consentiti - Table 1'!$Y$3,5,IF(AB160="X",1,0))+IF(AC160='Valori Consentiti - Table 1'!$AA$3,5,IF(AC160="X",1,0))+IF(AD160='Valori Consentiti - Table 1'!$AC$3,5,IF(AD160="X",1,0))+IF(AE160='Valori Consentiti - Table 1'!$AE$3,5,IF(AE160="X",1,0))+IF(AF160='Valori Consentiti - Table 1'!$AG$3,5,IF(AF160="X",1,0))+IF(AG160='Valori Consentiti - Table 1'!$AI$3,5,IF(AG160="X",1,0))+IF(AH160='Valori Consentiti - Table 1'!$AK$3,5,IF(AH160="X",1,0))+IF(AI160='Valori Consentiti - Table 1'!$AM$3,5,IF(AI160="X",1,0))+IF(AJ160='Valori Consentiti - Table 1'!$AO$3,5,IF(AJ160="X",1,0))+IF(AK160='Valori Consentiti - Table 1'!$AQ$3,5,IF(AK160="X",1,0))+IF(AL160='Valori Consentiti - Table 1'!$AS$3,5,IF(AL160="X",1,0))+IF(AM160='Valori Consentiti - Table 1'!$AU$3,5,IF(AM160="X",1,0)),IF(G160=3,IF(T160='Valori Consentiti - Table 1'!$I$4,5,IF(T160="X",1,0))+IF(U160='Valori Consentiti - Table 1'!$K$4,5,IF(U160="X",1,0))+IF(V160='Valori Consentiti - Table 1'!$M$4,5,IF(V160="X",1,0))+IF(W160='Valori Consentiti - Table 1'!$O$4,5,IF(W160="X",1,0))+IF(X160='Valori Consentiti - Table 1'!$Q$4,5,IF(X160="X",1,0))+IF(Y160='Valori Consentiti - Table 1'!$S$4,5,IF(Y160="X",1,0))+IF(Z160='Valori Consentiti - Table 1'!$U$4,5,IF(Z160="X",1,0))+IF(AA160='Valori Consentiti - Table 1'!$W$4,5,IF(AA160="X",1,0))+IF(AB160='Valori Consentiti - Table 1'!$Y$4,5,IF(AB160="X",1,0))+IF(AC160='Valori Consentiti - Table 1'!$AA$4,5,IF(AC160="X",1,0))+IF(AD160='Valori Consentiti - Table 1'!$AC$4,5,IF(AD160="X",1,0))+IF(AE160='Valori Consentiti - Table 1'!$AE$4,5,IF(AE160="X",1,0))+IF(AF160='Valori Consentiti - Table 1'!$AG$4,5,IF(AF160="X",1,0))+IF(AG160='Valori Consentiti - Table 1'!$AI$4,5,IF(AG160="X",1,0))+IF(AH160='Valori Consentiti - Table 1'!$AK$4,5,IF(AH160="X",1,0))+IF(AI160='Valori Consentiti - Table 1'!$AM$4,5,IF(AI160="X",1,0))+IF(AJ160='Valori Consentiti - Table 1'!$AO$4,5,IF(AJ160="X",1,0))+IF(AK160='Valori Consentiti - Table 1'!$AQ$4,5,IF(AK160="X",1,0))+IF(AL160='Valori Consentiti - Table 1'!$AS$4,5,IF(AL160="X",1,0))+IF(AM160='Valori Consentiti - Table 1'!$AU$4,5,IF(AM160="X",1,0)),IF(G160=4,IF(T160='Valori Consentiti - Table 1'!$I$5,5,IF(T160="X",1,0))+IF(U160='Valori Consentiti - Table 1'!$K$5,5,IF(U160="X",1,0))+IF(V160='Valori Consentiti - Table 1'!$M$5,5,IF(V160="X",1,0))+IF(W160='Valori Consentiti - Table 1'!$O$5,5,IF(W160="X",1,0))+IF(X160='Valori Consentiti - Table 1'!$Q$5,5,IF(X160="X",1,0))+IF(Y160='Valori Consentiti - Table 1'!$S$5,5,IF(Y160="X",1,0))+IF(Z160='Valori Consentiti - Table 1'!$U$5,5,IF(Z160="X",1,0))+IF(AA160='Valori Consentiti - Table 1'!$W$5,5,IF(AA160="X",1,0))+IF(AB160='Valori Consentiti - Table 1'!$Y$5,5,IF(AB160="X",1,0))+IF(AC160='Valori Consentiti - Table 1'!$AA$5,5,IF(AC160="X",1,0))+IF(AD160='Valori Consentiti - Table 1'!$AC$5,5,IF(AD160="X",1,0))+IF(AE160='Valori Consentiti - Table 1'!$AE$5,5,IF(AE160="X",1,0))+IF(AF160='Valori Consentiti - Table 1'!$AG$5,5,IF(AF160="X",1,0))+IF(AG160='Valori Consentiti - Table 1'!$AI$5,5,IF(AG160="X",1,0))+IF(AH160='Valori Consentiti - Table 1'!$AK$5,5,IF(AH160="X",1,0))+IF(AI160='Valori Consentiti - Table 1'!$AM$5,5,IF(AI160="X",1,0))+IF(AJ160='Valori Consentiti - Table 1'!$AO$5,5,IF(AJ160="X",1,0))+IF(AK160='Valori Consentiti - Table 1'!$AQ$5,5,IF(AK160="X",1,0))+IF(AL160='Valori Consentiti - Table 1'!$AS$5,5,IF(AL160="X",1,0))+IF(AM160='Valori Consentiti - Table 1'!$AU$5,5,IF(AM160="X",1,0)),))))</f>
        <v>0</v>
      </c>
      <c r="N160" s="16">
        <f t="shared" si="102"/>
        <v>0</v>
      </c>
      <c r="O160" s="16">
        <f t="shared" si="103"/>
        <v>20</v>
      </c>
      <c r="P160" s="16">
        <f>IF(G160=1,IF(T160='Valori Consentiti - Table 1'!$I$2,1,0)+IF(U160='Valori Consentiti - Table 1'!$K$2,1,0)+IF(V160='Valori Consentiti - Table 1'!$M$2,1,0)+IF(W160='Valori Consentiti - Table 1'!$O$2,1,0)+IF(X160='Valori Consentiti - Table 1'!$Q$2,1,0)+IF(Y160='Valori Consentiti - Table 1'!$S$2,1,0)+IF(Z160='Valori Consentiti - Table 1'!$U$2,1,0)+IF(AA160='Valori Consentiti - Table 1'!$W$2,1,0)+IF(AB160='Valori Consentiti - Table 1'!$Y$2,1,0)+IF(AC160='Valori Consentiti - Table 1'!$AA$2,1,0)+IF(AD160='Valori Consentiti - Table 1'!$AC$2,1,0)+IF(AE160='Valori Consentiti - Table 1'!$AE$2,1,0)+IF(AF160='Valori Consentiti - Table 1'!$AG$2,1,0)+IF(AG160='Valori Consentiti - Table 1'!$AI$2,1,0)+IF(AH160='Valori Consentiti - Table 1'!$AK$2,1,0)+IF(AI160='Valori Consentiti - Table 1'!$AM$2,1,0)+IF(AJ160='Valori Consentiti - Table 1'!$AO$2,1,0)+IF(AK160='Valori Consentiti - Table 1'!$AQ$2,1,0)+IF(AL160='Valori Consentiti - Table 1'!$AS$2,1,0)+IF(AM160='Valori Consentiti - Table 1'!$AU$2,1,0),IF(G160=2,IF(T160='Valori Consentiti - Table 1'!$I$3,1,0)+IF(U160='Valori Consentiti - Table 1'!$K$3,1,0)+IF(V160='Valori Consentiti - Table 1'!$M$3,1,0)+IF(W160='Valori Consentiti - Table 1'!$O$3,1,0)+IF(X160='Valori Consentiti - Table 1'!$Q$3,1,0)+IF(Y160='Valori Consentiti - Table 1'!$S$3,1,0)+IF(Z160='Valori Consentiti - Table 1'!$U$3,1,0)+IF(AA160='Valori Consentiti - Table 1'!$W$3,1,0)+IF(AB160='Valori Consentiti - Table 1'!$Y$3,1,0)+IF(AC160='Valori Consentiti - Table 1'!$AA$3,1,0)+IF(AD160='Valori Consentiti - Table 1'!$AC$3,1,0)+IF(AE160='Valori Consentiti - Table 1'!$AE$3,1,0)+IF(AF160='Valori Consentiti - Table 1'!$AG$3,1,0)+IF(AG160='Valori Consentiti - Table 1'!$AI$3,1,0)+IF(AH160='Valori Consentiti - Table 1'!$AK$3,1,0)+IF(AI160='Valori Consentiti - Table 1'!$AM$3,1,0)+IF(AJ160='Valori Consentiti - Table 1'!$AO$3,1,0)+IF(AK160='Valori Consentiti - Table 1'!$AQ$3,1,0)+IF(AL160='Valori Consentiti - Table 1'!$AS$3,1,0)+IF(AM160='Valori Consentiti - Table 1'!$AU$3,1,0),IF(G160=3,IF(T160='Valori Consentiti - Table 1'!$I$4,1,0)+IF(U160='Valori Consentiti - Table 1'!$K$4,1,0)+IF(V160='Valori Consentiti - Table 1'!$M$4,1,0)+IF(W160='Valori Consentiti - Table 1'!$O$4,1,0)+IF(X160='Valori Consentiti - Table 1'!$Q$4,1,0)+IF(Y160='Valori Consentiti - Table 1'!$S$4,1,0)+IF(Z160='Valori Consentiti - Table 1'!$U$4,1,0)+IF(AA160='Valori Consentiti - Table 1'!$W$4,1,0)+IF(AB160='Valori Consentiti - Table 1'!$Y$4,1,0)+IF(AC160='Valori Consentiti - Table 1'!$AA$4,1,0)+IF(AD160='Valori Consentiti - Table 1'!$AC$4,1,0)+IF(AE160='Valori Consentiti - Table 1'!$AE$4,1,0)+IF(AF160='Valori Consentiti - Table 1'!$AG$4,1,0)+IF(AG160='Valori Consentiti - Table 1'!$AI$4,1,0)+IF(AH160='Valori Consentiti - Table 1'!$AK$4,1,0)+IF(AI160='Valori Consentiti - Table 1'!$AM$4,1,0)+IF(AJ160='Valori Consentiti - Table 1'!$AO$4,1,0)+IF(AK160='Valori Consentiti - Table 1'!$AQ$4,1,0)+IF(AL160='Valori Consentiti - Table 1'!$AS$4,1,0)+IF(AM160='Valori Consentiti - Table 1'!$AU$4,1,0),IF(G160=4,IF(T160='Valori Consentiti - Table 1'!$I$5,1,0)+IF(U160='Valori Consentiti - Table 1'!$K$5,1,0)+IF(V160='Valori Consentiti - Table 1'!$M$5,1,0)+IF(W160='Valori Consentiti - Table 1'!$O$5,1,0)+IF(X160='Valori Consentiti - Table 1'!$Q$5,1,0)+IF(Y160='Valori Consentiti - Table 1'!$S$5,1,0)+IF(Z160='Valori Consentiti - Table 1'!$U$5,1,0)+IF(AA160='Valori Consentiti - Table 1'!$W$5,1,0)+IF(AB160='Valori Consentiti - Table 1'!$Y$5,1,0)+IF(AC160='Valori Consentiti - Table 1'!$AA$5,1,0)+IF(AD160='Valori Consentiti - Table 1'!$AC$5,1,0)+IF(AE160='Valori Consentiti - Table 1'!$AE$5,1,0)+IF(AF160='Valori Consentiti - Table 1'!$AG$5,1,0)+IF(AG160='Valori Consentiti - Table 1'!$AI$5,1,0)+IF(AH160='Valori Consentiti - Table 1'!$AK$5,1,0)+IF(AI160='Valori Consentiti - Table 1'!$AM$5,1,0)+IF(AJ160='Valori Consentiti - Table 1'!$AO$5,1,0)+IF(AK160='Valori Consentiti - Table 1'!$AQ$5,1,0)+IF(AL160='Valori Consentiti - Table 1'!$AS$5,1,0)+IF(AM160='Valori Consentiti - Table 1'!$AU$5,1,0),))))</f>
        <v>0</v>
      </c>
      <c r="Q160" s="16">
        <f t="shared" si="104"/>
        <v>20</v>
      </c>
      <c r="R160" s="16">
        <f t="shared" si="96"/>
        <v>1</v>
      </c>
      <c r="S160" s="17"/>
      <c r="T160" s="24" t="str">
        <f t="shared" si="76"/>
        <v/>
      </c>
      <c r="U160" s="25" t="str">
        <f t="shared" si="77"/>
        <v/>
      </c>
      <c r="V160" s="25" t="str">
        <f t="shared" si="78"/>
        <v/>
      </c>
      <c r="W160" s="26" t="str">
        <f t="shared" si="79"/>
        <v/>
      </c>
      <c r="X160" s="27" t="str">
        <f t="shared" si="80"/>
        <v/>
      </c>
      <c r="Y160" s="25" t="str">
        <f t="shared" si="81"/>
        <v/>
      </c>
      <c r="Z160" s="25" t="str">
        <f t="shared" si="82"/>
        <v/>
      </c>
      <c r="AA160" s="26" t="str">
        <f t="shared" si="83"/>
        <v/>
      </c>
      <c r="AB160" s="27" t="str">
        <f t="shared" si="84"/>
        <v/>
      </c>
      <c r="AC160" s="25" t="str">
        <f t="shared" si="85"/>
        <v/>
      </c>
      <c r="AD160" s="25" t="str">
        <f t="shared" si="86"/>
        <v/>
      </c>
      <c r="AE160" s="26" t="str">
        <f t="shared" si="87"/>
        <v/>
      </c>
      <c r="AF160" s="27" t="str">
        <f t="shared" si="88"/>
        <v/>
      </c>
      <c r="AG160" s="25" t="str">
        <f t="shared" si="89"/>
        <v/>
      </c>
      <c r="AH160" s="25" t="str">
        <f t="shared" si="90"/>
        <v/>
      </c>
      <c r="AI160" s="26" t="str">
        <f t="shared" si="91"/>
        <v/>
      </c>
      <c r="AJ160" s="27" t="str">
        <f t="shared" si="92"/>
        <v/>
      </c>
      <c r="AK160" s="25" t="str">
        <f t="shared" si="93"/>
        <v/>
      </c>
      <c r="AL160" s="25" t="str">
        <f t="shared" si="94"/>
        <v/>
      </c>
      <c r="AM160" s="28" t="str">
        <f t="shared" si="95"/>
        <v/>
      </c>
      <c r="AN160" s="29" t="b">
        <f t="shared" si="97"/>
        <v>0</v>
      </c>
      <c r="AO160" s="29" t="b">
        <f t="shared" si="98"/>
        <v>0</v>
      </c>
      <c r="AP160" s="29" t="b">
        <f t="shared" si="99"/>
        <v>0</v>
      </c>
      <c r="AQ160" s="29" t="b">
        <f t="shared" si="100"/>
        <v>0</v>
      </c>
      <c r="AR160" s="29" t="b">
        <f t="shared" si="101"/>
        <v>0</v>
      </c>
    </row>
    <row r="161" spans="1:44">
      <c r="A161" s="14"/>
      <c r="B161" s="14"/>
      <c r="C161" s="22"/>
      <c r="D161" s="14"/>
      <c r="E161" s="14"/>
      <c r="F161" s="14"/>
      <c r="G161" s="14"/>
      <c r="H161" s="15"/>
      <c r="I161" s="15"/>
      <c r="J161" s="15"/>
      <c r="K161" s="15"/>
      <c r="L161" s="15"/>
      <c r="M161" s="23">
        <f>IF(G161=1,IF(T161='Valori Consentiti - Table 1'!$I$2,5,IF(T161="X",1,0))+IF(U161='Valori Consentiti - Table 1'!$K$2,5,IF(U161="X",1,0))+IF(V161='Valori Consentiti - Table 1'!$M$2,5,IF(V161="X",1,0))+IF(W161='Valori Consentiti - Table 1'!$O$2,5,IF(W161="X",1,0))+IF(X161='Valori Consentiti - Table 1'!$Q$2,5,IF(X161="X",1,0))+IF(Y161='Valori Consentiti - Table 1'!$S$2,5,IF(Y161="X",1,0))+IF(Z161='Valori Consentiti - Table 1'!$U$2,5,IF(Z161="X",1,0))+IF(AA161='Valori Consentiti - Table 1'!$W$2,5,IF(AA161="X",1,0))+IF(AB161='Valori Consentiti - Table 1'!$Y$2,5,IF(AB161="X",1,0))+IF(AC161='Valori Consentiti - Table 1'!$AA$2,5,IF(AC161="X",1,0))+IF(AD161='Valori Consentiti - Table 1'!$AC$2,5,IF(AD161="X",1,0))+IF(AE161='Valori Consentiti - Table 1'!$AE$2,5,IF(AE161="X",1,0))+IF(AF161='Valori Consentiti - Table 1'!$AG$2,5,IF(AF161="X",1,0))+IF(AG161='Valori Consentiti - Table 1'!$AI$2,5,IF(AG161="X",1,0))+IF(AH161='Valori Consentiti - Table 1'!$AK$2,5,IF(AH161="X",1,0))+IF(AI161='Valori Consentiti - Table 1'!$AM$2,5,IF(AI161="X",1,0))+IF(AJ161='Valori Consentiti - Table 1'!$AO$2,5,IF(AJ161="X",1,0))+IF(AK161='Valori Consentiti - Table 1'!$AQ$2,5,IF(AK161="X",1,0))+IF(AL161='Valori Consentiti - Table 1'!$AS$2,5,IF(AL161="X",1,0))+IF(AM161='Valori Consentiti - Table 1'!$AU$2,5,IF(AM161="X",1,0)),IF(G161=2,IF(T161='Valori Consentiti - Table 1'!$I$3,5,IF(T161="X",1,0))+IF(U161='Valori Consentiti - Table 1'!$K$3,5,IF(U161="X",1,0))+IF(V161='Valori Consentiti - Table 1'!$M$3,5,IF(V161="X",1,0))+IF(W161='Valori Consentiti - Table 1'!$O$3,5,IF(W161="X",1,0))+IF(X161='Valori Consentiti - Table 1'!$Q$3,5,IF(X161="X",1,0))+IF(Y161='Valori Consentiti - Table 1'!$S$3,5,IF(Y161="X",1,0))+IF(Z161='Valori Consentiti - Table 1'!$U$3,5,IF(Z161="X",1,0))+IF(AA161='Valori Consentiti - Table 1'!$W$3,5,IF(AA161="X",1,0))+IF(AB161='Valori Consentiti - Table 1'!$Y$3,5,IF(AB161="X",1,0))+IF(AC161='Valori Consentiti - Table 1'!$AA$3,5,IF(AC161="X",1,0))+IF(AD161='Valori Consentiti - Table 1'!$AC$3,5,IF(AD161="X",1,0))+IF(AE161='Valori Consentiti - Table 1'!$AE$3,5,IF(AE161="X",1,0))+IF(AF161='Valori Consentiti - Table 1'!$AG$3,5,IF(AF161="X",1,0))+IF(AG161='Valori Consentiti - Table 1'!$AI$3,5,IF(AG161="X",1,0))+IF(AH161='Valori Consentiti - Table 1'!$AK$3,5,IF(AH161="X",1,0))+IF(AI161='Valori Consentiti - Table 1'!$AM$3,5,IF(AI161="X",1,0))+IF(AJ161='Valori Consentiti - Table 1'!$AO$3,5,IF(AJ161="X",1,0))+IF(AK161='Valori Consentiti - Table 1'!$AQ$3,5,IF(AK161="X",1,0))+IF(AL161='Valori Consentiti - Table 1'!$AS$3,5,IF(AL161="X",1,0))+IF(AM161='Valori Consentiti - Table 1'!$AU$3,5,IF(AM161="X",1,0)),IF(G161=3,IF(T161='Valori Consentiti - Table 1'!$I$4,5,IF(T161="X",1,0))+IF(U161='Valori Consentiti - Table 1'!$K$4,5,IF(U161="X",1,0))+IF(V161='Valori Consentiti - Table 1'!$M$4,5,IF(V161="X",1,0))+IF(W161='Valori Consentiti - Table 1'!$O$4,5,IF(W161="X",1,0))+IF(X161='Valori Consentiti - Table 1'!$Q$4,5,IF(X161="X",1,0))+IF(Y161='Valori Consentiti - Table 1'!$S$4,5,IF(Y161="X",1,0))+IF(Z161='Valori Consentiti - Table 1'!$U$4,5,IF(Z161="X",1,0))+IF(AA161='Valori Consentiti - Table 1'!$W$4,5,IF(AA161="X",1,0))+IF(AB161='Valori Consentiti - Table 1'!$Y$4,5,IF(AB161="X",1,0))+IF(AC161='Valori Consentiti - Table 1'!$AA$4,5,IF(AC161="X",1,0))+IF(AD161='Valori Consentiti - Table 1'!$AC$4,5,IF(AD161="X",1,0))+IF(AE161='Valori Consentiti - Table 1'!$AE$4,5,IF(AE161="X",1,0))+IF(AF161='Valori Consentiti - Table 1'!$AG$4,5,IF(AF161="X",1,0))+IF(AG161='Valori Consentiti - Table 1'!$AI$4,5,IF(AG161="X",1,0))+IF(AH161='Valori Consentiti - Table 1'!$AK$4,5,IF(AH161="X",1,0))+IF(AI161='Valori Consentiti - Table 1'!$AM$4,5,IF(AI161="X",1,0))+IF(AJ161='Valori Consentiti - Table 1'!$AO$4,5,IF(AJ161="X",1,0))+IF(AK161='Valori Consentiti - Table 1'!$AQ$4,5,IF(AK161="X",1,0))+IF(AL161='Valori Consentiti - Table 1'!$AS$4,5,IF(AL161="X",1,0))+IF(AM161='Valori Consentiti - Table 1'!$AU$4,5,IF(AM161="X",1,0)),IF(G161=4,IF(T161='Valori Consentiti - Table 1'!$I$5,5,IF(T161="X",1,0))+IF(U161='Valori Consentiti - Table 1'!$K$5,5,IF(U161="X",1,0))+IF(V161='Valori Consentiti - Table 1'!$M$5,5,IF(V161="X",1,0))+IF(W161='Valori Consentiti - Table 1'!$O$5,5,IF(W161="X",1,0))+IF(X161='Valori Consentiti - Table 1'!$Q$5,5,IF(X161="X",1,0))+IF(Y161='Valori Consentiti - Table 1'!$S$5,5,IF(Y161="X",1,0))+IF(Z161='Valori Consentiti - Table 1'!$U$5,5,IF(Z161="X",1,0))+IF(AA161='Valori Consentiti - Table 1'!$W$5,5,IF(AA161="X",1,0))+IF(AB161='Valori Consentiti - Table 1'!$Y$5,5,IF(AB161="X",1,0))+IF(AC161='Valori Consentiti - Table 1'!$AA$5,5,IF(AC161="X",1,0))+IF(AD161='Valori Consentiti - Table 1'!$AC$5,5,IF(AD161="X",1,0))+IF(AE161='Valori Consentiti - Table 1'!$AE$5,5,IF(AE161="X",1,0))+IF(AF161='Valori Consentiti - Table 1'!$AG$5,5,IF(AF161="X",1,0))+IF(AG161='Valori Consentiti - Table 1'!$AI$5,5,IF(AG161="X",1,0))+IF(AH161='Valori Consentiti - Table 1'!$AK$5,5,IF(AH161="X",1,0))+IF(AI161='Valori Consentiti - Table 1'!$AM$5,5,IF(AI161="X",1,0))+IF(AJ161='Valori Consentiti - Table 1'!$AO$5,5,IF(AJ161="X",1,0))+IF(AK161='Valori Consentiti - Table 1'!$AQ$5,5,IF(AK161="X",1,0))+IF(AL161='Valori Consentiti - Table 1'!$AS$5,5,IF(AL161="X",1,0))+IF(AM161='Valori Consentiti - Table 1'!$AU$5,5,IF(AM161="X",1,0)),))))</f>
        <v>0</v>
      </c>
      <c r="N161" s="16">
        <f t="shared" si="102"/>
        <v>0</v>
      </c>
      <c r="O161" s="16">
        <f t="shared" si="103"/>
        <v>20</v>
      </c>
      <c r="P161" s="16">
        <f>IF(G161=1,IF(T161='Valori Consentiti - Table 1'!$I$2,1,0)+IF(U161='Valori Consentiti - Table 1'!$K$2,1,0)+IF(V161='Valori Consentiti - Table 1'!$M$2,1,0)+IF(W161='Valori Consentiti - Table 1'!$O$2,1,0)+IF(X161='Valori Consentiti - Table 1'!$Q$2,1,0)+IF(Y161='Valori Consentiti - Table 1'!$S$2,1,0)+IF(Z161='Valori Consentiti - Table 1'!$U$2,1,0)+IF(AA161='Valori Consentiti - Table 1'!$W$2,1,0)+IF(AB161='Valori Consentiti - Table 1'!$Y$2,1,0)+IF(AC161='Valori Consentiti - Table 1'!$AA$2,1,0)+IF(AD161='Valori Consentiti - Table 1'!$AC$2,1,0)+IF(AE161='Valori Consentiti - Table 1'!$AE$2,1,0)+IF(AF161='Valori Consentiti - Table 1'!$AG$2,1,0)+IF(AG161='Valori Consentiti - Table 1'!$AI$2,1,0)+IF(AH161='Valori Consentiti - Table 1'!$AK$2,1,0)+IF(AI161='Valori Consentiti - Table 1'!$AM$2,1,0)+IF(AJ161='Valori Consentiti - Table 1'!$AO$2,1,0)+IF(AK161='Valori Consentiti - Table 1'!$AQ$2,1,0)+IF(AL161='Valori Consentiti - Table 1'!$AS$2,1,0)+IF(AM161='Valori Consentiti - Table 1'!$AU$2,1,0),IF(G161=2,IF(T161='Valori Consentiti - Table 1'!$I$3,1,0)+IF(U161='Valori Consentiti - Table 1'!$K$3,1,0)+IF(V161='Valori Consentiti - Table 1'!$M$3,1,0)+IF(W161='Valori Consentiti - Table 1'!$O$3,1,0)+IF(X161='Valori Consentiti - Table 1'!$Q$3,1,0)+IF(Y161='Valori Consentiti - Table 1'!$S$3,1,0)+IF(Z161='Valori Consentiti - Table 1'!$U$3,1,0)+IF(AA161='Valori Consentiti - Table 1'!$W$3,1,0)+IF(AB161='Valori Consentiti - Table 1'!$Y$3,1,0)+IF(AC161='Valori Consentiti - Table 1'!$AA$3,1,0)+IF(AD161='Valori Consentiti - Table 1'!$AC$3,1,0)+IF(AE161='Valori Consentiti - Table 1'!$AE$3,1,0)+IF(AF161='Valori Consentiti - Table 1'!$AG$3,1,0)+IF(AG161='Valori Consentiti - Table 1'!$AI$3,1,0)+IF(AH161='Valori Consentiti - Table 1'!$AK$3,1,0)+IF(AI161='Valori Consentiti - Table 1'!$AM$3,1,0)+IF(AJ161='Valori Consentiti - Table 1'!$AO$3,1,0)+IF(AK161='Valori Consentiti - Table 1'!$AQ$3,1,0)+IF(AL161='Valori Consentiti - Table 1'!$AS$3,1,0)+IF(AM161='Valori Consentiti - Table 1'!$AU$3,1,0),IF(G161=3,IF(T161='Valori Consentiti - Table 1'!$I$4,1,0)+IF(U161='Valori Consentiti - Table 1'!$K$4,1,0)+IF(V161='Valori Consentiti - Table 1'!$M$4,1,0)+IF(W161='Valori Consentiti - Table 1'!$O$4,1,0)+IF(X161='Valori Consentiti - Table 1'!$Q$4,1,0)+IF(Y161='Valori Consentiti - Table 1'!$S$4,1,0)+IF(Z161='Valori Consentiti - Table 1'!$U$4,1,0)+IF(AA161='Valori Consentiti - Table 1'!$W$4,1,0)+IF(AB161='Valori Consentiti - Table 1'!$Y$4,1,0)+IF(AC161='Valori Consentiti - Table 1'!$AA$4,1,0)+IF(AD161='Valori Consentiti - Table 1'!$AC$4,1,0)+IF(AE161='Valori Consentiti - Table 1'!$AE$4,1,0)+IF(AF161='Valori Consentiti - Table 1'!$AG$4,1,0)+IF(AG161='Valori Consentiti - Table 1'!$AI$4,1,0)+IF(AH161='Valori Consentiti - Table 1'!$AK$4,1,0)+IF(AI161='Valori Consentiti - Table 1'!$AM$4,1,0)+IF(AJ161='Valori Consentiti - Table 1'!$AO$4,1,0)+IF(AK161='Valori Consentiti - Table 1'!$AQ$4,1,0)+IF(AL161='Valori Consentiti - Table 1'!$AS$4,1,0)+IF(AM161='Valori Consentiti - Table 1'!$AU$4,1,0),IF(G161=4,IF(T161='Valori Consentiti - Table 1'!$I$5,1,0)+IF(U161='Valori Consentiti - Table 1'!$K$5,1,0)+IF(V161='Valori Consentiti - Table 1'!$M$5,1,0)+IF(W161='Valori Consentiti - Table 1'!$O$5,1,0)+IF(X161='Valori Consentiti - Table 1'!$Q$5,1,0)+IF(Y161='Valori Consentiti - Table 1'!$S$5,1,0)+IF(Z161='Valori Consentiti - Table 1'!$U$5,1,0)+IF(AA161='Valori Consentiti - Table 1'!$W$5,1,0)+IF(AB161='Valori Consentiti - Table 1'!$Y$5,1,0)+IF(AC161='Valori Consentiti - Table 1'!$AA$5,1,0)+IF(AD161='Valori Consentiti - Table 1'!$AC$5,1,0)+IF(AE161='Valori Consentiti - Table 1'!$AE$5,1,0)+IF(AF161='Valori Consentiti - Table 1'!$AG$5,1,0)+IF(AG161='Valori Consentiti - Table 1'!$AI$5,1,0)+IF(AH161='Valori Consentiti - Table 1'!$AK$5,1,0)+IF(AI161='Valori Consentiti - Table 1'!$AM$5,1,0)+IF(AJ161='Valori Consentiti - Table 1'!$AO$5,1,0)+IF(AK161='Valori Consentiti - Table 1'!$AQ$5,1,0)+IF(AL161='Valori Consentiti - Table 1'!$AS$5,1,0)+IF(AM161='Valori Consentiti - Table 1'!$AU$5,1,0),))))</f>
        <v>0</v>
      </c>
      <c r="Q161" s="16">
        <f t="shared" si="104"/>
        <v>20</v>
      </c>
      <c r="R161" s="16">
        <f t="shared" si="96"/>
        <v>1</v>
      </c>
      <c r="S161" s="17"/>
      <c r="T161" s="24" t="str">
        <f t="shared" si="76"/>
        <v/>
      </c>
      <c r="U161" s="25" t="str">
        <f t="shared" si="77"/>
        <v/>
      </c>
      <c r="V161" s="25" t="str">
        <f t="shared" si="78"/>
        <v/>
      </c>
      <c r="W161" s="26" t="str">
        <f t="shared" si="79"/>
        <v/>
      </c>
      <c r="X161" s="27" t="str">
        <f t="shared" si="80"/>
        <v/>
      </c>
      <c r="Y161" s="25" t="str">
        <f t="shared" si="81"/>
        <v/>
      </c>
      <c r="Z161" s="25" t="str">
        <f t="shared" si="82"/>
        <v/>
      </c>
      <c r="AA161" s="26" t="str">
        <f t="shared" si="83"/>
        <v/>
      </c>
      <c r="AB161" s="27" t="str">
        <f t="shared" si="84"/>
        <v/>
      </c>
      <c r="AC161" s="25" t="str">
        <f t="shared" si="85"/>
        <v/>
      </c>
      <c r="AD161" s="25" t="str">
        <f t="shared" si="86"/>
        <v/>
      </c>
      <c r="AE161" s="26" t="str">
        <f t="shared" si="87"/>
        <v/>
      </c>
      <c r="AF161" s="27" t="str">
        <f t="shared" si="88"/>
        <v/>
      </c>
      <c r="AG161" s="25" t="str">
        <f t="shared" si="89"/>
        <v/>
      </c>
      <c r="AH161" s="25" t="str">
        <f t="shared" si="90"/>
        <v/>
      </c>
      <c r="AI161" s="26" t="str">
        <f t="shared" si="91"/>
        <v/>
      </c>
      <c r="AJ161" s="27" t="str">
        <f t="shared" si="92"/>
        <v/>
      </c>
      <c r="AK161" s="25" t="str">
        <f t="shared" si="93"/>
        <v/>
      </c>
      <c r="AL161" s="25" t="str">
        <f t="shared" si="94"/>
        <v/>
      </c>
      <c r="AM161" s="28" t="str">
        <f t="shared" si="95"/>
        <v/>
      </c>
      <c r="AN161" s="29" t="b">
        <f t="shared" si="97"/>
        <v>0</v>
      </c>
      <c r="AO161" s="29" t="b">
        <f t="shared" si="98"/>
        <v>0</v>
      </c>
      <c r="AP161" s="29" t="b">
        <f t="shared" si="99"/>
        <v>0</v>
      </c>
      <c r="AQ161" s="29" t="b">
        <f t="shared" si="100"/>
        <v>0</v>
      </c>
      <c r="AR161" s="29" t="b">
        <f t="shared" si="101"/>
        <v>0</v>
      </c>
    </row>
    <row r="162" spans="1:44">
      <c r="A162" s="14"/>
      <c r="B162" s="14"/>
      <c r="C162" s="22"/>
      <c r="D162" s="14"/>
      <c r="E162" s="14"/>
      <c r="F162" s="14"/>
      <c r="G162" s="14"/>
      <c r="H162" s="15"/>
      <c r="I162" s="15"/>
      <c r="J162" s="15"/>
      <c r="K162" s="15"/>
      <c r="L162" s="15"/>
      <c r="M162" s="23">
        <f>IF(G162=1,IF(T162='Valori Consentiti - Table 1'!$I$2,5,IF(T162="X",1,0))+IF(U162='Valori Consentiti - Table 1'!$K$2,5,IF(U162="X",1,0))+IF(V162='Valori Consentiti - Table 1'!$M$2,5,IF(V162="X",1,0))+IF(W162='Valori Consentiti - Table 1'!$O$2,5,IF(W162="X",1,0))+IF(X162='Valori Consentiti - Table 1'!$Q$2,5,IF(X162="X",1,0))+IF(Y162='Valori Consentiti - Table 1'!$S$2,5,IF(Y162="X",1,0))+IF(Z162='Valori Consentiti - Table 1'!$U$2,5,IF(Z162="X",1,0))+IF(AA162='Valori Consentiti - Table 1'!$W$2,5,IF(AA162="X",1,0))+IF(AB162='Valori Consentiti - Table 1'!$Y$2,5,IF(AB162="X",1,0))+IF(AC162='Valori Consentiti - Table 1'!$AA$2,5,IF(AC162="X",1,0))+IF(AD162='Valori Consentiti - Table 1'!$AC$2,5,IF(AD162="X",1,0))+IF(AE162='Valori Consentiti - Table 1'!$AE$2,5,IF(AE162="X",1,0))+IF(AF162='Valori Consentiti - Table 1'!$AG$2,5,IF(AF162="X",1,0))+IF(AG162='Valori Consentiti - Table 1'!$AI$2,5,IF(AG162="X",1,0))+IF(AH162='Valori Consentiti - Table 1'!$AK$2,5,IF(AH162="X",1,0))+IF(AI162='Valori Consentiti - Table 1'!$AM$2,5,IF(AI162="X",1,0))+IF(AJ162='Valori Consentiti - Table 1'!$AO$2,5,IF(AJ162="X",1,0))+IF(AK162='Valori Consentiti - Table 1'!$AQ$2,5,IF(AK162="X",1,0))+IF(AL162='Valori Consentiti - Table 1'!$AS$2,5,IF(AL162="X",1,0))+IF(AM162='Valori Consentiti - Table 1'!$AU$2,5,IF(AM162="X",1,0)),IF(G162=2,IF(T162='Valori Consentiti - Table 1'!$I$3,5,IF(T162="X",1,0))+IF(U162='Valori Consentiti - Table 1'!$K$3,5,IF(U162="X",1,0))+IF(V162='Valori Consentiti - Table 1'!$M$3,5,IF(V162="X",1,0))+IF(W162='Valori Consentiti - Table 1'!$O$3,5,IF(W162="X",1,0))+IF(X162='Valori Consentiti - Table 1'!$Q$3,5,IF(X162="X",1,0))+IF(Y162='Valori Consentiti - Table 1'!$S$3,5,IF(Y162="X",1,0))+IF(Z162='Valori Consentiti - Table 1'!$U$3,5,IF(Z162="X",1,0))+IF(AA162='Valori Consentiti - Table 1'!$W$3,5,IF(AA162="X",1,0))+IF(AB162='Valori Consentiti - Table 1'!$Y$3,5,IF(AB162="X",1,0))+IF(AC162='Valori Consentiti - Table 1'!$AA$3,5,IF(AC162="X",1,0))+IF(AD162='Valori Consentiti - Table 1'!$AC$3,5,IF(AD162="X",1,0))+IF(AE162='Valori Consentiti - Table 1'!$AE$3,5,IF(AE162="X",1,0))+IF(AF162='Valori Consentiti - Table 1'!$AG$3,5,IF(AF162="X",1,0))+IF(AG162='Valori Consentiti - Table 1'!$AI$3,5,IF(AG162="X",1,0))+IF(AH162='Valori Consentiti - Table 1'!$AK$3,5,IF(AH162="X",1,0))+IF(AI162='Valori Consentiti - Table 1'!$AM$3,5,IF(AI162="X",1,0))+IF(AJ162='Valori Consentiti - Table 1'!$AO$3,5,IF(AJ162="X",1,0))+IF(AK162='Valori Consentiti - Table 1'!$AQ$3,5,IF(AK162="X",1,0))+IF(AL162='Valori Consentiti - Table 1'!$AS$3,5,IF(AL162="X",1,0))+IF(AM162='Valori Consentiti - Table 1'!$AU$3,5,IF(AM162="X",1,0)),IF(G162=3,IF(T162='Valori Consentiti - Table 1'!$I$4,5,IF(T162="X",1,0))+IF(U162='Valori Consentiti - Table 1'!$K$4,5,IF(U162="X",1,0))+IF(V162='Valori Consentiti - Table 1'!$M$4,5,IF(V162="X",1,0))+IF(W162='Valori Consentiti - Table 1'!$O$4,5,IF(W162="X",1,0))+IF(X162='Valori Consentiti - Table 1'!$Q$4,5,IF(X162="X",1,0))+IF(Y162='Valori Consentiti - Table 1'!$S$4,5,IF(Y162="X",1,0))+IF(Z162='Valori Consentiti - Table 1'!$U$4,5,IF(Z162="X",1,0))+IF(AA162='Valori Consentiti - Table 1'!$W$4,5,IF(AA162="X",1,0))+IF(AB162='Valori Consentiti - Table 1'!$Y$4,5,IF(AB162="X",1,0))+IF(AC162='Valori Consentiti - Table 1'!$AA$4,5,IF(AC162="X",1,0))+IF(AD162='Valori Consentiti - Table 1'!$AC$4,5,IF(AD162="X",1,0))+IF(AE162='Valori Consentiti - Table 1'!$AE$4,5,IF(AE162="X",1,0))+IF(AF162='Valori Consentiti - Table 1'!$AG$4,5,IF(AF162="X",1,0))+IF(AG162='Valori Consentiti - Table 1'!$AI$4,5,IF(AG162="X",1,0))+IF(AH162='Valori Consentiti - Table 1'!$AK$4,5,IF(AH162="X",1,0))+IF(AI162='Valori Consentiti - Table 1'!$AM$4,5,IF(AI162="X",1,0))+IF(AJ162='Valori Consentiti - Table 1'!$AO$4,5,IF(AJ162="X",1,0))+IF(AK162='Valori Consentiti - Table 1'!$AQ$4,5,IF(AK162="X",1,0))+IF(AL162='Valori Consentiti - Table 1'!$AS$4,5,IF(AL162="X",1,0))+IF(AM162='Valori Consentiti - Table 1'!$AU$4,5,IF(AM162="X",1,0)),IF(G162=4,IF(T162='Valori Consentiti - Table 1'!$I$5,5,IF(T162="X",1,0))+IF(U162='Valori Consentiti - Table 1'!$K$5,5,IF(U162="X",1,0))+IF(V162='Valori Consentiti - Table 1'!$M$5,5,IF(V162="X",1,0))+IF(W162='Valori Consentiti - Table 1'!$O$5,5,IF(W162="X",1,0))+IF(X162='Valori Consentiti - Table 1'!$Q$5,5,IF(X162="X",1,0))+IF(Y162='Valori Consentiti - Table 1'!$S$5,5,IF(Y162="X",1,0))+IF(Z162='Valori Consentiti - Table 1'!$U$5,5,IF(Z162="X",1,0))+IF(AA162='Valori Consentiti - Table 1'!$W$5,5,IF(AA162="X",1,0))+IF(AB162='Valori Consentiti - Table 1'!$Y$5,5,IF(AB162="X",1,0))+IF(AC162='Valori Consentiti - Table 1'!$AA$5,5,IF(AC162="X",1,0))+IF(AD162='Valori Consentiti - Table 1'!$AC$5,5,IF(AD162="X",1,0))+IF(AE162='Valori Consentiti - Table 1'!$AE$5,5,IF(AE162="X",1,0))+IF(AF162='Valori Consentiti - Table 1'!$AG$5,5,IF(AF162="X",1,0))+IF(AG162='Valori Consentiti - Table 1'!$AI$5,5,IF(AG162="X",1,0))+IF(AH162='Valori Consentiti - Table 1'!$AK$5,5,IF(AH162="X",1,0))+IF(AI162='Valori Consentiti - Table 1'!$AM$5,5,IF(AI162="X",1,0))+IF(AJ162='Valori Consentiti - Table 1'!$AO$5,5,IF(AJ162="X",1,0))+IF(AK162='Valori Consentiti - Table 1'!$AQ$5,5,IF(AK162="X",1,0))+IF(AL162='Valori Consentiti - Table 1'!$AS$5,5,IF(AL162="X",1,0))+IF(AM162='Valori Consentiti - Table 1'!$AU$5,5,IF(AM162="X",1,0)),))))</f>
        <v>0</v>
      </c>
      <c r="N162" s="16">
        <f t="shared" si="102"/>
        <v>0</v>
      </c>
      <c r="O162" s="16">
        <f t="shared" si="103"/>
        <v>20</v>
      </c>
      <c r="P162" s="16">
        <f>IF(G162=1,IF(T162='Valori Consentiti - Table 1'!$I$2,1,0)+IF(U162='Valori Consentiti - Table 1'!$K$2,1,0)+IF(V162='Valori Consentiti - Table 1'!$M$2,1,0)+IF(W162='Valori Consentiti - Table 1'!$O$2,1,0)+IF(X162='Valori Consentiti - Table 1'!$Q$2,1,0)+IF(Y162='Valori Consentiti - Table 1'!$S$2,1,0)+IF(Z162='Valori Consentiti - Table 1'!$U$2,1,0)+IF(AA162='Valori Consentiti - Table 1'!$W$2,1,0)+IF(AB162='Valori Consentiti - Table 1'!$Y$2,1,0)+IF(AC162='Valori Consentiti - Table 1'!$AA$2,1,0)+IF(AD162='Valori Consentiti - Table 1'!$AC$2,1,0)+IF(AE162='Valori Consentiti - Table 1'!$AE$2,1,0)+IF(AF162='Valori Consentiti - Table 1'!$AG$2,1,0)+IF(AG162='Valori Consentiti - Table 1'!$AI$2,1,0)+IF(AH162='Valori Consentiti - Table 1'!$AK$2,1,0)+IF(AI162='Valori Consentiti - Table 1'!$AM$2,1,0)+IF(AJ162='Valori Consentiti - Table 1'!$AO$2,1,0)+IF(AK162='Valori Consentiti - Table 1'!$AQ$2,1,0)+IF(AL162='Valori Consentiti - Table 1'!$AS$2,1,0)+IF(AM162='Valori Consentiti - Table 1'!$AU$2,1,0),IF(G162=2,IF(T162='Valori Consentiti - Table 1'!$I$3,1,0)+IF(U162='Valori Consentiti - Table 1'!$K$3,1,0)+IF(V162='Valori Consentiti - Table 1'!$M$3,1,0)+IF(W162='Valori Consentiti - Table 1'!$O$3,1,0)+IF(X162='Valori Consentiti - Table 1'!$Q$3,1,0)+IF(Y162='Valori Consentiti - Table 1'!$S$3,1,0)+IF(Z162='Valori Consentiti - Table 1'!$U$3,1,0)+IF(AA162='Valori Consentiti - Table 1'!$W$3,1,0)+IF(AB162='Valori Consentiti - Table 1'!$Y$3,1,0)+IF(AC162='Valori Consentiti - Table 1'!$AA$3,1,0)+IF(AD162='Valori Consentiti - Table 1'!$AC$3,1,0)+IF(AE162='Valori Consentiti - Table 1'!$AE$3,1,0)+IF(AF162='Valori Consentiti - Table 1'!$AG$3,1,0)+IF(AG162='Valori Consentiti - Table 1'!$AI$3,1,0)+IF(AH162='Valori Consentiti - Table 1'!$AK$3,1,0)+IF(AI162='Valori Consentiti - Table 1'!$AM$3,1,0)+IF(AJ162='Valori Consentiti - Table 1'!$AO$3,1,0)+IF(AK162='Valori Consentiti - Table 1'!$AQ$3,1,0)+IF(AL162='Valori Consentiti - Table 1'!$AS$3,1,0)+IF(AM162='Valori Consentiti - Table 1'!$AU$3,1,0),IF(G162=3,IF(T162='Valori Consentiti - Table 1'!$I$4,1,0)+IF(U162='Valori Consentiti - Table 1'!$K$4,1,0)+IF(V162='Valori Consentiti - Table 1'!$M$4,1,0)+IF(W162='Valori Consentiti - Table 1'!$O$4,1,0)+IF(X162='Valori Consentiti - Table 1'!$Q$4,1,0)+IF(Y162='Valori Consentiti - Table 1'!$S$4,1,0)+IF(Z162='Valori Consentiti - Table 1'!$U$4,1,0)+IF(AA162='Valori Consentiti - Table 1'!$W$4,1,0)+IF(AB162='Valori Consentiti - Table 1'!$Y$4,1,0)+IF(AC162='Valori Consentiti - Table 1'!$AA$4,1,0)+IF(AD162='Valori Consentiti - Table 1'!$AC$4,1,0)+IF(AE162='Valori Consentiti - Table 1'!$AE$4,1,0)+IF(AF162='Valori Consentiti - Table 1'!$AG$4,1,0)+IF(AG162='Valori Consentiti - Table 1'!$AI$4,1,0)+IF(AH162='Valori Consentiti - Table 1'!$AK$4,1,0)+IF(AI162='Valori Consentiti - Table 1'!$AM$4,1,0)+IF(AJ162='Valori Consentiti - Table 1'!$AO$4,1,0)+IF(AK162='Valori Consentiti - Table 1'!$AQ$4,1,0)+IF(AL162='Valori Consentiti - Table 1'!$AS$4,1,0)+IF(AM162='Valori Consentiti - Table 1'!$AU$4,1,0),IF(G162=4,IF(T162='Valori Consentiti - Table 1'!$I$5,1,0)+IF(U162='Valori Consentiti - Table 1'!$K$5,1,0)+IF(V162='Valori Consentiti - Table 1'!$M$5,1,0)+IF(W162='Valori Consentiti - Table 1'!$O$5,1,0)+IF(X162='Valori Consentiti - Table 1'!$Q$5,1,0)+IF(Y162='Valori Consentiti - Table 1'!$S$5,1,0)+IF(Z162='Valori Consentiti - Table 1'!$U$5,1,0)+IF(AA162='Valori Consentiti - Table 1'!$W$5,1,0)+IF(AB162='Valori Consentiti - Table 1'!$Y$5,1,0)+IF(AC162='Valori Consentiti - Table 1'!$AA$5,1,0)+IF(AD162='Valori Consentiti - Table 1'!$AC$5,1,0)+IF(AE162='Valori Consentiti - Table 1'!$AE$5,1,0)+IF(AF162='Valori Consentiti - Table 1'!$AG$5,1,0)+IF(AG162='Valori Consentiti - Table 1'!$AI$5,1,0)+IF(AH162='Valori Consentiti - Table 1'!$AK$5,1,0)+IF(AI162='Valori Consentiti - Table 1'!$AM$5,1,0)+IF(AJ162='Valori Consentiti - Table 1'!$AO$5,1,0)+IF(AK162='Valori Consentiti - Table 1'!$AQ$5,1,0)+IF(AL162='Valori Consentiti - Table 1'!$AS$5,1,0)+IF(AM162='Valori Consentiti - Table 1'!$AU$5,1,0),))))</f>
        <v>0</v>
      </c>
      <c r="Q162" s="16">
        <f t="shared" si="104"/>
        <v>20</v>
      </c>
      <c r="R162" s="16">
        <f t="shared" si="96"/>
        <v>1</v>
      </c>
      <c r="S162" s="17"/>
      <c r="T162" s="24" t="str">
        <f t="shared" si="76"/>
        <v/>
      </c>
      <c r="U162" s="25" t="str">
        <f t="shared" si="77"/>
        <v/>
      </c>
      <c r="V162" s="25" t="str">
        <f t="shared" si="78"/>
        <v/>
      </c>
      <c r="W162" s="26" t="str">
        <f t="shared" si="79"/>
        <v/>
      </c>
      <c r="X162" s="27" t="str">
        <f t="shared" si="80"/>
        <v/>
      </c>
      <c r="Y162" s="25" t="str">
        <f t="shared" si="81"/>
        <v/>
      </c>
      <c r="Z162" s="25" t="str">
        <f t="shared" si="82"/>
        <v/>
      </c>
      <c r="AA162" s="26" t="str">
        <f t="shared" si="83"/>
        <v/>
      </c>
      <c r="AB162" s="27" t="str">
        <f t="shared" si="84"/>
        <v/>
      </c>
      <c r="AC162" s="25" t="str">
        <f t="shared" si="85"/>
        <v/>
      </c>
      <c r="AD162" s="25" t="str">
        <f t="shared" si="86"/>
        <v/>
      </c>
      <c r="AE162" s="26" t="str">
        <f t="shared" si="87"/>
        <v/>
      </c>
      <c r="AF162" s="27" t="str">
        <f t="shared" si="88"/>
        <v/>
      </c>
      <c r="AG162" s="25" t="str">
        <f t="shared" si="89"/>
        <v/>
      </c>
      <c r="AH162" s="25" t="str">
        <f t="shared" si="90"/>
        <v/>
      </c>
      <c r="AI162" s="26" t="str">
        <f t="shared" si="91"/>
        <v/>
      </c>
      <c r="AJ162" s="27" t="str">
        <f t="shared" si="92"/>
        <v/>
      </c>
      <c r="AK162" s="25" t="str">
        <f t="shared" si="93"/>
        <v/>
      </c>
      <c r="AL162" s="25" t="str">
        <f t="shared" si="94"/>
        <v/>
      </c>
      <c r="AM162" s="28" t="str">
        <f t="shared" si="95"/>
        <v/>
      </c>
      <c r="AN162" s="29" t="b">
        <f t="shared" si="97"/>
        <v>0</v>
      </c>
      <c r="AO162" s="29" t="b">
        <f t="shared" si="98"/>
        <v>0</v>
      </c>
      <c r="AP162" s="29" t="b">
        <f t="shared" si="99"/>
        <v>0</v>
      </c>
      <c r="AQ162" s="29" t="b">
        <f t="shared" si="100"/>
        <v>0</v>
      </c>
      <c r="AR162" s="29" t="b">
        <f t="shared" si="101"/>
        <v>0</v>
      </c>
    </row>
    <row r="163" spans="1:44">
      <c r="A163" s="14"/>
      <c r="B163" s="14"/>
      <c r="C163" s="22"/>
      <c r="D163" s="14"/>
      <c r="E163" s="14"/>
      <c r="F163" s="14"/>
      <c r="G163" s="14"/>
      <c r="H163" s="15"/>
      <c r="I163" s="15"/>
      <c r="J163" s="15"/>
      <c r="K163" s="15"/>
      <c r="L163" s="15"/>
      <c r="M163" s="23">
        <f>IF(G163=1,IF(T163='Valori Consentiti - Table 1'!$I$2,5,IF(T163="X",1,0))+IF(U163='Valori Consentiti - Table 1'!$K$2,5,IF(U163="X",1,0))+IF(V163='Valori Consentiti - Table 1'!$M$2,5,IF(V163="X",1,0))+IF(W163='Valori Consentiti - Table 1'!$O$2,5,IF(W163="X",1,0))+IF(X163='Valori Consentiti - Table 1'!$Q$2,5,IF(X163="X",1,0))+IF(Y163='Valori Consentiti - Table 1'!$S$2,5,IF(Y163="X",1,0))+IF(Z163='Valori Consentiti - Table 1'!$U$2,5,IF(Z163="X",1,0))+IF(AA163='Valori Consentiti - Table 1'!$W$2,5,IF(AA163="X",1,0))+IF(AB163='Valori Consentiti - Table 1'!$Y$2,5,IF(AB163="X",1,0))+IF(AC163='Valori Consentiti - Table 1'!$AA$2,5,IF(AC163="X",1,0))+IF(AD163='Valori Consentiti - Table 1'!$AC$2,5,IF(AD163="X",1,0))+IF(AE163='Valori Consentiti - Table 1'!$AE$2,5,IF(AE163="X",1,0))+IF(AF163='Valori Consentiti - Table 1'!$AG$2,5,IF(AF163="X",1,0))+IF(AG163='Valori Consentiti - Table 1'!$AI$2,5,IF(AG163="X",1,0))+IF(AH163='Valori Consentiti - Table 1'!$AK$2,5,IF(AH163="X",1,0))+IF(AI163='Valori Consentiti - Table 1'!$AM$2,5,IF(AI163="X",1,0))+IF(AJ163='Valori Consentiti - Table 1'!$AO$2,5,IF(AJ163="X",1,0))+IF(AK163='Valori Consentiti - Table 1'!$AQ$2,5,IF(AK163="X",1,0))+IF(AL163='Valori Consentiti - Table 1'!$AS$2,5,IF(AL163="X",1,0))+IF(AM163='Valori Consentiti - Table 1'!$AU$2,5,IF(AM163="X",1,0)),IF(G163=2,IF(T163='Valori Consentiti - Table 1'!$I$3,5,IF(T163="X",1,0))+IF(U163='Valori Consentiti - Table 1'!$K$3,5,IF(U163="X",1,0))+IF(V163='Valori Consentiti - Table 1'!$M$3,5,IF(V163="X",1,0))+IF(W163='Valori Consentiti - Table 1'!$O$3,5,IF(W163="X",1,0))+IF(X163='Valori Consentiti - Table 1'!$Q$3,5,IF(X163="X",1,0))+IF(Y163='Valori Consentiti - Table 1'!$S$3,5,IF(Y163="X",1,0))+IF(Z163='Valori Consentiti - Table 1'!$U$3,5,IF(Z163="X",1,0))+IF(AA163='Valori Consentiti - Table 1'!$W$3,5,IF(AA163="X",1,0))+IF(AB163='Valori Consentiti - Table 1'!$Y$3,5,IF(AB163="X",1,0))+IF(AC163='Valori Consentiti - Table 1'!$AA$3,5,IF(AC163="X",1,0))+IF(AD163='Valori Consentiti - Table 1'!$AC$3,5,IF(AD163="X",1,0))+IF(AE163='Valori Consentiti - Table 1'!$AE$3,5,IF(AE163="X",1,0))+IF(AF163='Valori Consentiti - Table 1'!$AG$3,5,IF(AF163="X",1,0))+IF(AG163='Valori Consentiti - Table 1'!$AI$3,5,IF(AG163="X",1,0))+IF(AH163='Valori Consentiti - Table 1'!$AK$3,5,IF(AH163="X",1,0))+IF(AI163='Valori Consentiti - Table 1'!$AM$3,5,IF(AI163="X",1,0))+IF(AJ163='Valori Consentiti - Table 1'!$AO$3,5,IF(AJ163="X",1,0))+IF(AK163='Valori Consentiti - Table 1'!$AQ$3,5,IF(AK163="X",1,0))+IF(AL163='Valori Consentiti - Table 1'!$AS$3,5,IF(AL163="X",1,0))+IF(AM163='Valori Consentiti - Table 1'!$AU$3,5,IF(AM163="X",1,0)),IF(G163=3,IF(T163='Valori Consentiti - Table 1'!$I$4,5,IF(T163="X",1,0))+IF(U163='Valori Consentiti - Table 1'!$K$4,5,IF(U163="X",1,0))+IF(V163='Valori Consentiti - Table 1'!$M$4,5,IF(V163="X",1,0))+IF(W163='Valori Consentiti - Table 1'!$O$4,5,IF(W163="X",1,0))+IF(X163='Valori Consentiti - Table 1'!$Q$4,5,IF(X163="X",1,0))+IF(Y163='Valori Consentiti - Table 1'!$S$4,5,IF(Y163="X",1,0))+IF(Z163='Valori Consentiti - Table 1'!$U$4,5,IF(Z163="X",1,0))+IF(AA163='Valori Consentiti - Table 1'!$W$4,5,IF(AA163="X",1,0))+IF(AB163='Valori Consentiti - Table 1'!$Y$4,5,IF(AB163="X",1,0))+IF(AC163='Valori Consentiti - Table 1'!$AA$4,5,IF(AC163="X",1,0))+IF(AD163='Valori Consentiti - Table 1'!$AC$4,5,IF(AD163="X",1,0))+IF(AE163='Valori Consentiti - Table 1'!$AE$4,5,IF(AE163="X",1,0))+IF(AF163='Valori Consentiti - Table 1'!$AG$4,5,IF(AF163="X",1,0))+IF(AG163='Valori Consentiti - Table 1'!$AI$4,5,IF(AG163="X",1,0))+IF(AH163='Valori Consentiti - Table 1'!$AK$4,5,IF(AH163="X",1,0))+IF(AI163='Valori Consentiti - Table 1'!$AM$4,5,IF(AI163="X",1,0))+IF(AJ163='Valori Consentiti - Table 1'!$AO$4,5,IF(AJ163="X",1,0))+IF(AK163='Valori Consentiti - Table 1'!$AQ$4,5,IF(AK163="X",1,0))+IF(AL163='Valori Consentiti - Table 1'!$AS$4,5,IF(AL163="X",1,0))+IF(AM163='Valori Consentiti - Table 1'!$AU$4,5,IF(AM163="X",1,0)),IF(G163=4,IF(T163='Valori Consentiti - Table 1'!$I$5,5,IF(T163="X",1,0))+IF(U163='Valori Consentiti - Table 1'!$K$5,5,IF(U163="X",1,0))+IF(V163='Valori Consentiti - Table 1'!$M$5,5,IF(V163="X",1,0))+IF(W163='Valori Consentiti - Table 1'!$O$5,5,IF(W163="X",1,0))+IF(X163='Valori Consentiti - Table 1'!$Q$5,5,IF(X163="X",1,0))+IF(Y163='Valori Consentiti - Table 1'!$S$5,5,IF(Y163="X",1,0))+IF(Z163='Valori Consentiti - Table 1'!$U$5,5,IF(Z163="X",1,0))+IF(AA163='Valori Consentiti - Table 1'!$W$5,5,IF(AA163="X",1,0))+IF(AB163='Valori Consentiti - Table 1'!$Y$5,5,IF(AB163="X",1,0))+IF(AC163='Valori Consentiti - Table 1'!$AA$5,5,IF(AC163="X",1,0))+IF(AD163='Valori Consentiti - Table 1'!$AC$5,5,IF(AD163="X",1,0))+IF(AE163='Valori Consentiti - Table 1'!$AE$5,5,IF(AE163="X",1,0))+IF(AF163='Valori Consentiti - Table 1'!$AG$5,5,IF(AF163="X",1,0))+IF(AG163='Valori Consentiti - Table 1'!$AI$5,5,IF(AG163="X",1,0))+IF(AH163='Valori Consentiti - Table 1'!$AK$5,5,IF(AH163="X",1,0))+IF(AI163='Valori Consentiti - Table 1'!$AM$5,5,IF(AI163="X",1,0))+IF(AJ163='Valori Consentiti - Table 1'!$AO$5,5,IF(AJ163="X",1,0))+IF(AK163='Valori Consentiti - Table 1'!$AQ$5,5,IF(AK163="X",1,0))+IF(AL163='Valori Consentiti - Table 1'!$AS$5,5,IF(AL163="X",1,0))+IF(AM163='Valori Consentiti - Table 1'!$AU$5,5,IF(AM163="X",1,0)),))))</f>
        <v>0</v>
      </c>
      <c r="N163" s="16">
        <f t="shared" si="102"/>
        <v>0</v>
      </c>
      <c r="O163" s="16">
        <f t="shared" si="103"/>
        <v>20</v>
      </c>
      <c r="P163" s="16">
        <f>IF(G163=1,IF(T163='Valori Consentiti - Table 1'!$I$2,1,0)+IF(U163='Valori Consentiti - Table 1'!$K$2,1,0)+IF(V163='Valori Consentiti - Table 1'!$M$2,1,0)+IF(W163='Valori Consentiti - Table 1'!$O$2,1,0)+IF(X163='Valori Consentiti - Table 1'!$Q$2,1,0)+IF(Y163='Valori Consentiti - Table 1'!$S$2,1,0)+IF(Z163='Valori Consentiti - Table 1'!$U$2,1,0)+IF(AA163='Valori Consentiti - Table 1'!$W$2,1,0)+IF(AB163='Valori Consentiti - Table 1'!$Y$2,1,0)+IF(AC163='Valori Consentiti - Table 1'!$AA$2,1,0)+IF(AD163='Valori Consentiti - Table 1'!$AC$2,1,0)+IF(AE163='Valori Consentiti - Table 1'!$AE$2,1,0)+IF(AF163='Valori Consentiti - Table 1'!$AG$2,1,0)+IF(AG163='Valori Consentiti - Table 1'!$AI$2,1,0)+IF(AH163='Valori Consentiti - Table 1'!$AK$2,1,0)+IF(AI163='Valori Consentiti - Table 1'!$AM$2,1,0)+IF(AJ163='Valori Consentiti - Table 1'!$AO$2,1,0)+IF(AK163='Valori Consentiti - Table 1'!$AQ$2,1,0)+IF(AL163='Valori Consentiti - Table 1'!$AS$2,1,0)+IF(AM163='Valori Consentiti - Table 1'!$AU$2,1,0),IF(G163=2,IF(T163='Valori Consentiti - Table 1'!$I$3,1,0)+IF(U163='Valori Consentiti - Table 1'!$K$3,1,0)+IF(V163='Valori Consentiti - Table 1'!$M$3,1,0)+IF(W163='Valori Consentiti - Table 1'!$O$3,1,0)+IF(X163='Valori Consentiti - Table 1'!$Q$3,1,0)+IF(Y163='Valori Consentiti - Table 1'!$S$3,1,0)+IF(Z163='Valori Consentiti - Table 1'!$U$3,1,0)+IF(AA163='Valori Consentiti - Table 1'!$W$3,1,0)+IF(AB163='Valori Consentiti - Table 1'!$Y$3,1,0)+IF(AC163='Valori Consentiti - Table 1'!$AA$3,1,0)+IF(AD163='Valori Consentiti - Table 1'!$AC$3,1,0)+IF(AE163='Valori Consentiti - Table 1'!$AE$3,1,0)+IF(AF163='Valori Consentiti - Table 1'!$AG$3,1,0)+IF(AG163='Valori Consentiti - Table 1'!$AI$3,1,0)+IF(AH163='Valori Consentiti - Table 1'!$AK$3,1,0)+IF(AI163='Valori Consentiti - Table 1'!$AM$3,1,0)+IF(AJ163='Valori Consentiti - Table 1'!$AO$3,1,0)+IF(AK163='Valori Consentiti - Table 1'!$AQ$3,1,0)+IF(AL163='Valori Consentiti - Table 1'!$AS$3,1,0)+IF(AM163='Valori Consentiti - Table 1'!$AU$3,1,0),IF(G163=3,IF(T163='Valori Consentiti - Table 1'!$I$4,1,0)+IF(U163='Valori Consentiti - Table 1'!$K$4,1,0)+IF(V163='Valori Consentiti - Table 1'!$M$4,1,0)+IF(W163='Valori Consentiti - Table 1'!$O$4,1,0)+IF(X163='Valori Consentiti - Table 1'!$Q$4,1,0)+IF(Y163='Valori Consentiti - Table 1'!$S$4,1,0)+IF(Z163='Valori Consentiti - Table 1'!$U$4,1,0)+IF(AA163='Valori Consentiti - Table 1'!$W$4,1,0)+IF(AB163='Valori Consentiti - Table 1'!$Y$4,1,0)+IF(AC163='Valori Consentiti - Table 1'!$AA$4,1,0)+IF(AD163='Valori Consentiti - Table 1'!$AC$4,1,0)+IF(AE163='Valori Consentiti - Table 1'!$AE$4,1,0)+IF(AF163='Valori Consentiti - Table 1'!$AG$4,1,0)+IF(AG163='Valori Consentiti - Table 1'!$AI$4,1,0)+IF(AH163='Valori Consentiti - Table 1'!$AK$4,1,0)+IF(AI163='Valori Consentiti - Table 1'!$AM$4,1,0)+IF(AJ163='Valori Consentiti - Table 1'!$AO$4,1,0)+IF(AK163='Valori Consentiti - Table 1'!$AQ$4,1,0)+IF(AL163='Valori Consentiti - Table 1'!$AS$4,1,0)+IF(AM163='Valori Consentiti - Table 1'!$AU$4,1,0),IF(G163=4,IF(T163='Valori Consentiti - Table 1'!$I$5,1,0)+IF(U163='Valori Consentiti - Table 1'!$K$5,1,0)+IF(V163='Valori Consentiti - Table 1'!$M$5,1,0)+IF(W163='Valori Consentiti - Table 1'!$O$5,1,0)+IF(X163='Valori Consentiti - Table 1'!$Q$5,1,0)+IF(Y163='Valori Consentiti - Table 1'!$S$5,1,0)+IF(Z163='Valori Consentiti - Table 1'!$U$5,1,0)+IF(AA163='Valori Consentiti - Table 1'!$W$5,1,0)+IF(AB163='Valori Consentiti - Table 1'!$Y$5,1,0)+IF(AC163='Valori Consentiti - Table 1'!$AA$5,1,0)+IF(AD163='Valori Consentiti - Table 1'!$AC$5,1,0)+IF(AE163='Valori Consentiti - Table 1'!$AE$5,1,0)+IF(AF163='Valori Consentiti - Table 1'!$AG$5,1,0)+IF(AG163='Valori Consentiti - Table 1'!$AI$5,1,0)+IF(AH163='Valori Consentiti - Table 1'!$AK$5,1,0)+IF(AI163='Valori Consentiti - Table 1'!$AM$5,1,0)+IF(AJ163='Valori Consentiti - Table 1'!$AO$5,1,0)+IF(AK163='Valori Consentiti - Table 1'!$AQ$5,1,0)+IF(AL163='Valori Consentiti - Table 1'!$AS$5,1,0)+IF(AM163='Valori Consentiti - Table 1'!$AU$5,1,0),))))</f>
        <v>0</v>
      </c>
      <c r="Q163" s="16">
        <f t="shared" si="104"/>
        <v>20</v>
      </c>
      <c r="R163" s="16">
        <f t="shared" si="96"/>
        <v>1</v>
      </c>
      <c r="S163" s="17"/>
      <c r="T163" s="24" t="str">
        <f t="shared" si="76"/>
        <v/>
      </c>
      <c r="U163" s="25" t="str">
        <f t="shared" si="77"/>
        <v/>
      </c>
      <c r="V163" s="25" t="str">
        <f t="shared" si="78"/>
        <v/>
      </c>
      <c r="W163" s="26" t="str">
        <f t="shared" si="79"/>
        <v/>
      </c>
      <c r="X163" s="27" t="str">
        <f t="shared" si="80"/>
        <v/>
      </c>
      <c r="Y163" s="25" t="str">
        <f t="shared" si="81"/>
        <v/>
      </c>
      <c r="Z163" s="25" t="str">
        <f t="shared" si="82"/>
        <v/>
      </c>
      <c r="AA163" s="26" t="str">
        <f t="shared" si="83"/>
        <v/>
      </c>
      <c r="AB163" s="27" t="str">
        <f t="shared" si="84"/>
        <v/>
      </c>
      <c r="AC163" s="25" t="str">
        <f t="shared" si="85"/>
        <v/>
      </c>
      <c r="AD163" s="25" t="str">
        <f t="shared" si="86"/>
        <v/>
      </c>
      <c r="AE163" s="26" t="str">
        <f t="shared" si="87"/>
        <v/>
      </c>
      <c r="AF163" s="27" t="str">
        <f t="shared" si="88"/>
        <v/>
      </c>
      <c r="AG163" s="25" t="str">
        <f t="shared" si="89"/>
        <v/>
      </c>
      <c r="AH163" s="25" t="str">
        <f t="shared" si="90"/>
        <v/>
      </c>
      <c r="AI163" s="26" t="str">
        <f t="shared" si="91"/>
        <v/>
      </c>
      <c r="AJ163" s="27" t="str">
        <f t="shared" si="92"/>
        <v/>
      </c>
      <c r="AK163" s="25" t="str">
        <f t="shared" si="93"/>
        <v/>
      </c>
      <c r="AL163" s="25" t="str">
        <f t="shared" si="94"/>
        <v/>
      </c>
      <c r="AM163" s="28" t="str">
        <f t="shared" si="95"/>
        <v/>
      </c>
      <c r="AN163" s="29" t="b">
        <f t="shared" si="97"/>
        <v>0</v>
      </c>
      <c r="AO163" s="29" t="b">
        <f t="shared" si="98"/>
        <v>0</v>
      </c>
      <c r="AP163" s="29" t="b">
        <f t="shared" si="99"/>
        <v>0</v>
      </c>
      <c r="AQ163" s="29" t="b">
        <f t="shared" si="100"/>
        <v>0</v>
      </c>
      <c r="AR163" s="29" t="b">
        <f t="shared" si="101"/>
        <v>0</v>
      </c>
    </row>
    <row r="164" spans="1:44">
      <c r="A164" s="14"/>
      <c r="B164" s="14"/>
      <c r="C164" s="22"/>
      <c r="D164" s="14"/>
      <c r="E164" s="14"/>
      <c r="F164" s="14"/>
      <c r="G164" s="14"/>
      <c r="H164" s="15"/>
      <c r="I164" s="15"/>
      <c r="J164" s="15"/>
      <c r="K164" s="15"/>
      <c r="L164" s="15"/>
      <c r="M164" s="23">
        <f>IF(G164=1,IF(T164='Valori Consentiti - Table 1'!$I$2,5,IF(T164="X",1,0))+IF(U164='Valori Consentiti - Table 1'!$K$2,5,IF(U164="X",1,0))+IF(V164='Valori Consentiti - Table 1'!$M$2,5,IF(V164="X",1,0))+IF(W164='Valori Consentiti - Table 1'!$O$2,5,IF(W164="X",1,0))+IF(X164='Valori Consentiti - Table 1'!$Q$2,5,IF(X164="X",1,0))+IF(Y164='Valori Consentiti - Table 1'!$S$2,5,IF(Y164="X",1,0))+IF(Z164='Valori Consentiti - Table 1'!$U$2,5,IF(Z164="X",1,0))+IF(AA164='Valori Consentiti - Table 1'!$W$2,5,IF(AA164="X",1,0))+IF(AB164='Valori Consentiti - Table 1'!$Y$2,5,IF(AB164="X",1,0))+IF(AC164='Valori Consentiti - Table 1'!$AA$2,5,IF(AC164="X",1,0))+IF(AD164='Valori Consentiti - Table 1'!$AC$2,5,IF(AD164="X",1,0))+IF(AE164='Valori Consentiti - Table 1'!$AE$2,5,IF(AE164="X",1,0))+IF(AF164='Valori Consentiti - Table 1'!$AG$2,5,IF(AF164="X",1,0))+IF(AG164='Valori Consentiti - Table 1'!$AI$2,5,IF(AG164="X",1,0))+IF(AH164='Valori Consentiti - Table 1'!$AK$2,5,IF(AH164="X",1,0))+IF(AI164='Valori Consentiti - Table 1'!$AM$2,5,IF(AI164="X",1,0))+IF(AJ164='Valori Consentiti - Table 1'!$AO$2,5,IF(AJ164="X",1,0))+IF(AK164='Valori Consentiti - Table 1'!$AQ$2,5,IF(AK164="X",1,0))+IF(AL164='Valori Consentiti - Table 1'!$AS$2,5,IF(AL164="X",1,0))+IF(AM164='Valori Consentiti - Table 1'!$AU$2,5,IF(AM164="X",1,0)),IF(G164=2,IF(T164='Valori Consentiti - Table 1'!$I$3,5,IF(T164="X",1,0))+IF(U164='Valori Consentiti - Table 1'!$K$3,5,IF(U164="X",1,0))+IF(V164='Valori Consentiti - Table 1'!$M$3,5,IF(V164="X",1,0))+IF(W164='Valori Consentiti - Table 1'!$O$3,5,IF(W164="X",1,0))+IF(X164='Valori Consentiti - Table 1'!$Q$3,5,IF(X164="X",1,0))+IF(Y164='Valori Consentiti - Table 1'!$S$3,5,IF(Y164="X",1,0))+IF(Z164='Valori Consentiti - Table 1'!$U$3,5,IF(Z164="X",1,0))+IF(AA164='Valori Consentiti - Table 1'!$W$3,5,IF(AA164="X",1,0))+IF(AB164='Valori Consentiti - Table 1'!$Y$3,5,IF(AB164="X",1,0))+IF(AC164='Valori Consentiti - Table 1'!$AA$3,5,IF(AC164="X",1,0))+IF(AD164='Valori Consentiti - Table 1'!$AC$3,5,IF(AD164="X",1,0))+IF(AE164='Valori Consentiti - Table 1'!$AE$3,5,IF(AE164="X",1,0))+IF(AF164='Valori Consentiti - Table 1'!$AG$3,5,IF(AF164="X",1,0))+IF(AG164='Valori Consentiti - Table 1'!$AI$3,5,IF(AG164="X",1,0))+IF(AH164='Valori Consentiti - Table 1'!$AK$3,5,IF(AH164="X",1,0))+IF(AI164='Valori Consentiti - Table 1'!$AM$3,5,IF(AI164="X",1,0))+IF(AJ164='Valori Consentiti - Table 1'!$AO$3,5,IF(AJ164="X",1,0))+IF(AK164='Valori Consentiti - Table 1'!$AQ$3,5,IF(AK164="X",1,0))+IF(AL164='Valori Consentiti - Table 1'!$AS$3,5,IF(AL164="X",1,0))+IF(AM164='Valori Consentiti - Table 1'!$AU$3,5,IF(AM164="X",1,0)),IF(G164=3,IF(T164='Valori Consentiti - Table 1'!$I$4,5,IF(T164="X",1,0))+IF(U164='Valori Consentiti - Table 1'!$K$4,5,IF(U164="X",1,0))+IF(V164='Valori Consentiti - Table 1'!$M$4,5,IF(V164="X",1,0))+IF(W164='Valori Consentiti - Table 1'!$O$4,5,IF(W164="X",1,0))+IF(X164='Valori Consentiti - Table 1'!$Q$4,5,IF(X164="X",1,0))+IF(Y164='Valori Consentiti - Table 1'!$S$4,5,IF(Y164="X",1,0))+IF(Z164='Valori Consentiti - Table 1'!$U$4,5,IF(Z164="X",1,0))+IF(AA164='Valori Consentiti - Table 1'!$W$4,5,IF(AA164="X",1,0))+IF(AB164='Valori Consentiti - Table 1'!$Y$4,5,IF(AB164="X",1,0))+IF(AC164='Valori Consentiti - Table 1'!$AA$4,5,IF(AC164="X",1,0))+IF(AD164='Valori Consentiti - Table 1'!$AC$4,5,IF(AD164="X",1,0))+IF(AE164='Valori Consentiti - Table 1'!$AE$4,5,IF(AE164="X",1,0))+IF(AF164='Valori Consentiti - Table 1'!$AG$4,5,IF(AF164="X",1,0))+IF(AG164='Valori Consentiti - Table 1'!$AI$4,5,IF(AG164="X",1,0))+IF(AH164='Valori Consentiti - Table 1'!$AK$4,5,IF(AH164="X",1,0))+IF(AI164='Valori Consentiti - Table 1'!$AM$4,5,IF(AI164="X",1,0))+IF(AJ164='Valori Consentiti - Table 1'!$AO$4,5,IF(AJ164="X",1,0))+IF(AK164='Valori Consentiti - Table 1'!$AQ$4,5,IF(AK164="X",1,0))+IF(AL164='Valori Consentiti - Table 1'!$AS$4,5,IF(AL164="X",1,0))+IF(AM164='Valori Consentiti - Table 1'!$AU$4,5,IF(AM164="X",1,0)),IF(G164=4,IF(T164='Valori Consentiti - Table 1'!$I$5,5,IF(T164="X",1,0))+IF(U164='Valori Consentiti - Table 1'!$K$5,5,IF(U164="X",1,0))+IF(V164='Valori Consentiti - Table 1'!$M$5,5,IF(V164="X",1,0))+IF(W164='Valori Consentiti - Table 1'!$O$5,5,IF(W164="X",1,0))+IF(X164='Valori Consentiti - Table 1'!$Q$5,5,IF(X164="X",1,0))+IF(Y164='Valori Consentiti - Table 1'!$S$5,5,IF(Y164="X",1,0))+IF(Z164='Valori Consentiti - Table 1'!$U$5,5,IF(Z164="X",1,0))+IF(AA164='Valori Consentiti - Table 1'!$W$5,5,IF(AA164="X",1,0))+IF(AB164='Valori Consentiti - Table 1'!$Y$5,5,IF(AB164="X",1,0))+IF(AC164='Valori Consentiti - Table 1'!$AA$5,5,IF(AC164="X",1,0))+IF(AD164='Valori Consentiti - Table 1'!$AC$5,5,IF(AD164="X",1,0))+IF(AE164='Valori Consentiti - Table 1'!$AE$5,5,IF(AE164="X",1,0))+IF(AF164='Valori Consentiti - Table 1'!$AG$5,5,IF(AF164="X",1,0))+IF(AG164='Valori Consentiti - Table 1'!$AI$5,5,IF(AG164="X",1,0))+IF(AH164='Valori Consentiti - Table 1'!$AK$5,5,IF(AH164="X",1,0))+IF(AI164='Valori Consentiti - Table 1'!$AM$5,5,IF(AI164="X",1,0))+IF(AJ164='Valori Consentiti - Table 1'!$AO$5,5,IF(AJ164="X",1,0))+IF(AK164='Valori Consentiti - Table 1'!$AQ$5,5,IF(AK164="X",1,0))+IF(AL164='Valori Consentiti - Table 1'!$AS$5,5,IF(AL164="X",1,0))+IF(AM164='Valori Consentiti - Table 1'!$AU$5,5,IF(AM164="X",1,0)),))))</f>
        <v>0</v>
      </c>
      <c r="N164" s="16">
        <f t="shared" si="102"/>
        <v>0</v>
      </c>
      <c r="O164" s="16">
        <f t="shared" si="103"/>
        <v>20</v>
      </c>
      <c r="P164" s="16">
        <f>IF(G164=1,IF(T164='Valori Consentiti - Table 1'!$I$2,1,0)+IF(U164='Valori Consentiti - Table 1'!$K$2,1,0)+IF(V164='Valori Consentiti - Table 1'!$M$2,1,0)+IF(W164='Valori Consentiti - Table 1'!$O$2,1,0)+IF(X164='Valori Consentiti - Table 1'!$Q$2,1,0)+IF(Y164='Valori Consentiti - Table 1'!$S$2,1,0)+IF(Z164='Valori Consentiti - Table 1'!$U$2,1,0)+IF(AA164='Valori Consentiti - Table 1'!$W$2,1,0)+IF(AB164='Valori Consentiti - Table 1'!$Y$2,1,0)+IF(AC164='Valori Consentiti - Table 1'!$AA$2,1,0)+IF(AD164='Valori Consentiti - Table 1'!$AC$2,1,0)+IF(AE164='Valori Consentiti - Table 1'!$AE$2,1,0)+IF(AF164='Valori Consentiti - Table 1'!$AG$2,1,0)+IF(AG164='Valori Consentiti - Table 1'!$AI$2,1,0)+IF(AH164='Valori Consentiti - Table 1'!$AK$2,1,0)+IF(AI164='Valori Consentiti - Table 1'!$AM$2,1,0)+IF(AJ164='Valori Consentiti - Table 1'!$AO$2,1,0)+IF(AK164='Valori Consentiti - Table 1'!$AQ$2,1,0)+IF(AL164='Valori Consentiti - Table 1'!$AS$2,1,0)+IF(AM164='Valori Consentiti - Table 1'!$AU$2,1,0),IF(G164=2,IF(T164='Valori Consentiti - Table 1'!$I$3,1,0)+IF(U164='Valori Consentiti - Table 1'!$K$3,1,0)+IF(V164='Valori Consentiti - Table 1'!$M$3,1,0)+IF(W164='Valori Consentiti - Table 1'!$O$3,1,0)+IF(X164='Valori Consentiti - Table 1'!$Q$3,1,0)+IF(Y164='Valori Consentiti - Table 1'!$S$3,1,0)+IF(Z164='Valori Consentiti - Table 1'!$U$3,1,0)+IF(AA164='Valori Consentiti - Table 1'!$W$3,1,0)+IF(AB164='Valori Consentiti - Table 1'!$Y$3,1,0)+IF(AC164='Valori Consentiti - Table 1'!$AA$3,1,0)+IF(AD164='Valori Consentiti - Table 1'!$AC$3,1,0)+IF(AE164='Valori Consentiti - Table 1'!$AE$3,1,0)+IF(AF164='Valori Consentiti - Table 1'!$AG$3,1,0)+IF(AG164='Valori Consentiti - Table 1'!$AI$3,1,0)+IF(AH164='Valori Consentiti - Table 1'!$AK$3,1,0)+IF(AI164='Valori Consentiti - Table 1'!$AM$3,1,0)+IF(AJ164='Valori Consentiti - Table 1'!$AO$3,1,0)+IF(AK164='Valori Consentiti - Table 1'!$AQ$3,1,0)+IF(AL164='Valori Consentiti - Table 1'!$AS$3,1,0)+IF(AM164='Valori Consentiti - Table 1'!$AU$3,1,0),IF(G164=3,IF(T164='Valori Consentiti - Table 1'!$I$4,1,0)+IF(U164='Valori Consentiti - Table 1'!$K$4,1,0)+IF(V164='Valori Consentiti - Table 1'!$M$4,1,0)+IF(W164='Valori Consentiti - Table 1'!$O$4,1,0)+IF(X164='Valori Consentiti - Table 1'!$Q$4,1,0)+IF(Y164='Valori Consentiti - Table 1'!$S$4,1,0)+IF(Z164='Valori Consentiti - Table 1'!$U$4,1,0)+IF(AA164='Valori Consentiti - Table 1'!$W$4,1,0)+IF(AB164='Valori Consentiti - Table 1'!$Y$4,1,0)+IF(AC164='Valori Consentiti - Table 1'!$AA$4,1,0)+IF(AD164='Valori Consentiti - Table 1'!$AC$4,1,0)+IF(AE164='Valori Consentiti - Table 1'!$AE$4,1,0)+IF(AF164='Valori Consentiti - Table 1'!$AG$4,1,0)+IF(AG164='Valori Consentiti - Table 1'!$AI$4,1,0)+IF(AH164='Valori Consentiti - Table 1'!$AK$4,1,0)+IF(AI164='Valori Consentiti - Table 1'!$AM$4,1,0)+IF(AJ164='Valori Consentiti - Table 1'!$AO$4,1,0)+IF(AK164='Valori Consentiti - Table 1'!$AQ$4,1,0)+IF(AL164='Valori Consentiti - Table 1'!$AS$4,1,0)+IF(AM164='Valori Consentiti - Table 1'!$AU$4,1,0),IF(G164=4,IF(T164='Valori Consentiti - Table 1'!$I$5,1,0)+IF(U164='Valori Consentiti - Table 1'!$K$5,1,0)+IF(V164='Valori Consentiti - Table 1'!$M$5,1,0)+IF(W164='Valori Consentiti - Table 1'!$O$5,1,0)+IF(X164='Valori Consentiti - Table 1'!$Q$5,1,0)+IF(Y164='Valori Consentiti - Table 1'!$S$5,1,0)+IF(Z164='Valori Consentiti - Table 1'!$U$5,1,0)+IF(AA164='Valori Consentiti - Table 1'!$W$5,1,0)+IF(AB164='Valori Consentiti - Table 1'!$Y$5,1,0)+IF(AC164='Valori Consentiti - Table 1'!$AA$5,1,0)+IF(AD164='Valori Consentiti - Table 1'!$AC$5,1,0)+IF(AE164='Valori Consentiti - Table 1'!$AE$5,1,0)+IF(AF164='Valori Consentiti - Table 1'!$AG$5,1,0)+IF(AG164='Valori Consentiti - Table 1'!$AI$5,1,0)+IF(AH164='Valori Consentiti - Table 1'!$AK$5,1,0)+IF(AI164='Valori Consentiti - Table 1'!$AM$5,1,0)+IF(AJ164='Valori Consentiti - Table 1'!$AO$5,1,0)+IF(AK164='Valori Consentiti - Table 1'!$AQ$5,1,0)+IF(AL164='Valori Consentiti - Table 1'!$AS$5,1,0)+IF(AM164='Valori Consentiti - Table 1'!$AU$5,1,0),))))</f>
        <v>0</v>
      </c>
      <c r="Q164" s="16">
        <f t="shared" si="104"/>
        <v>20</v>
      </c>
      <c r="R164" s="16">
        <f t="shared" si="96"/>
        <v>1</v>
      </c>
      <c r="S164" s="17"/>
      <c r="T164" s="24" t="str">
        <f t="shared" si="76"/>
        <v/>
      </c>
      <c r="U164" s="25" t="str">
        <f t="shared" si="77"/>
        <v/>
      </c>
      <c r="V164" s="25" t="str">
        <f t="shared" si="78"/>
        <v/>
      </c>
      <c r="W164" s="26" t="str">
        <f t="shared" si="79"/>
        <v/>
      </c>
      <c r="X164" s="27" t="str">
        <f t="shared" si="80"/>
        <v/>
      </c>
      <c r="Y164" s="25" t="str">
        <f t="shared" si="81"/>
        <v/>
      </c>
      <c r="Z164" s="25" t="str">
        <f t="shared" si="82"/>
        <v/>
      </c>
      <c r="AA164" s="26" t="str">
        <f t="shared" si="83"/>
        <v/>
      </c>
      <c r="AB164" s="27" t="str">
        <f t="shared" si="84"/>
        <v/>
      </c>
      <c r="AC164" s="25" t="str">
        <f t="shared" si="85"/>
        <v/>
      </c>
      <c r="AD164" s="25" t="str">
        <f t="shared" si="86"/>
        <v/>
      </c>
      <c r="AE164" s="26" t="str">
        <f t="shared" si="87"/>
        <v/>
      </c>
      <c r="AF164" s="27" t="str">
        <f t="shared" si="88"/>
        <v/>
      </c>
      <c r="AG164" s="25" t="str">
        <f t="shared" si="89"/>
        <v/>
      </c>
      <c r="AH164" s="25" t="str">
        <f t="shared" si="90"/>
        <v/>
      </c>
      <c r="AI164" s="26" t="str">
        <f t="shared" si="91"/>
        <v/>
      </c>
      <c r="AJ164" s="27" t="str">
        <f t="shared" si="92"/>
        <v/>
      </c>
      <c r="AK164" s="25" t="str">
        <f t="shared" si="93"/>
        <v/>
      </c>
      <c r="AL164" s="25" t="str">
        <f t="shared" si="94"/>
        <v/>
      </c>
      <c r="AM164" s="28" t="str">
        <f t="shared" si="95"/>
        <v/>
      </c>
      <c r="AN164" s="29" t="b">
        <f t="shared" si="97"/>
        <v>0</v>
      </c>
      <c r="AO164" s="29" t="b">
        <f t="shared" si="98"/>
        <v>0</v>
      </c>
      <c r="AP164" s="29" t="b">
        <f t="shared" si="99"/>
        <v>0</v>
      </c>
      <c r="AQ164" s="29" t="b">
        <f t="shared" si="100"/>
        <v>0</v>
      </c>
      <c r="AR164" s="29" t="b">
        <f t="shared" si="101"/>
        <v>0</v>
      </c>
    </row>
    <row r="165" spans="1:44">
      <c r="A165" s="14"/>
      <c r="B165" s="14"/>
      <c r="C165" s="22"/>
      <c r="D165" s="14"/>
      <c r="E165" s="14"/>
      <c r="F165" s="14"/>
      <c r="G165" s="14"/>
      <c r="H165" s="15"/>
      <c r="I165" s="15"/>
      <c r="J165" s="15"/>
      <c r="K165" s="15"/>
      <c r="L165" s="15"/>
      <c r="M165" s="23">
        <f>IF(G165=1,IF(T165='Valori Consentiti - Table 1'!$I$2,5,IF(T165="X",1,0))+IF(U165='Valori Consentiti - Table 1'!$K$2,5,IF(U165="X",1,0))+IF(V165='Valori Consentiti - Table 1'!$M$2,5,IF(V165="X",1,0))+IF(W165='Valori Consentiti - Table 1'!$O$2,5,IF(W165="X",1,0))+IF(X165='Valori Consentiti - Table 1'!$Q$2,5,IF(X165="X",1,0))+IF(Y165='Valori Consentiti - Table 1'!$S$2,5,IF(Y165="X",1,0))+IF(Z165='Valori Consentiti - Table 1'!$U$2,5,IF(Z165="X",1,0))+IF(AA165='Valori Consentiti - Table 1'!$W$2,5,IF(AA165="X",1,0))+IF(AB165='Valori Consentiti - Table 1'!$Y$2,5,IF(AB165="X",1,0))+IF(AC165='Valori Consentiti - Table 1'!$AA$2,5,IF(AC165="X",1,0))+IF(AD165='Valori Consentiti - Table 1'!$AC$2,5,IF(AD165="X",1,0))+IF(AE165='Valori Consentiti - Table 1'!$AE$2,5,IF(AE165="X",1,0))+IF(AF165='Valori Consentiti - Table 1'!$AG$2,5,IF(AF165="X",1,0))+IF(AG165='Valori Consentiti - Table 1'!$AI$2,5,IF(AG165="X",1,0))+IF(AH165='Valori Consentiti - Table 1'!$AK$2,5,IF(AH165="X",1,0))+IF(AI165='Valori Consentiti - Table 1'!$AM$2,5,IF(AI165="X",1,0))+IF(AJ165='Valori Consentiti - Table 1'!$AO$2,5,IF(AJ165="X",1,0))+IF(AK165='Valori Consentiti - Table 1'!$AQ$2,5,IF(AK165="X",1,0))+IF(AL165='Valori Consentiti - Table 1'!$AS$2,5,IF(AL165="X",1,0))+IF(AM165='Valori Consentiti - Table 1'!$AU$2,5,IF(AM165="X",1,0)),IF(G165=2,IF(T165='Valori Consentiti - Table 1'!$I$3,5,IF(T165="X",1,0))+IF(U165='Valori Consentiti - Table 1'!$K$3,5,IF(U165="X",1,0))+IF(V165='Valori Consentiti - Table 1'!$M$3,5,IF(V165="X",1,0))+IF(W165='Valori Consentiti - Table 1'!$O$3,5,IF(W165="X",1,0))+IF(X165='Valori Consentiti - Table 1'!$Q$3,5,IF(X165="X",1,0))+IF(Y165='Valori Consentiti - Table 1'!$S$3,5,IF(Y165="X",1,0))+IF(Z165='Valori Consentiti - Table 1'!$U$3,5,IF(Z165="X",1,0))+IF(AA165='Valori Consentiti - Table 1'!$W$3,5,IF(AA165="X",1,0))+IF(AB165='Valori Consentiti - Table 1'!$Y$3,5,IF(AB165="X",1,0))+IF(AC165='Valori Consentiti - Table 1'!$AA$3,5,IF(AC165="X",1,0))+IF(AD165='Valori Consentiti - Table 1'!$AC$3,5,IF(AD165="X",1,0))+IF(AE165='Valori Consentiti - Table 1'!$AE$3,5,IF(AE165="X",1,0))+IF(AF165='Valori Consentiti - Table 1'!$AG$3,5,IF(AF165="X",1,0))+IF(AG165='Valori Consentiti - Table 1'!$AI$3,5,IF(AG165="X",1,0))+IF(AH165='Valori Consentiti - Table 1'!$AK$3,5,IF(AH165="X",1,0))+IF(AI165='Valori Consentiti - Table 1'!$AM$3,5,IF(AI165="X",1,0))+IF(AJ165='Valori Consentiti - Table 1'!$AO$3,5,IF(AJ165="X",1,0))+IF(AK165='Valori Consentiti - Table 1'!$AQ$3,5,IF(AK165="X",1,0))+IF(AL165='Valori Consentiti - Table 1'!$AS$3,5,IF(AL165="X",1,0))+IF(AM165='Valori Consentiti - Table 1'!$AU$3,5,IF(AM165="X",1,0)),IF(G165=3,IF(T165='Valori Consentiti - Table 1'!$I$4,5,IF(T165="X",1,0))+IF(U165='Valori Consentiti - Table 1'!$K$4,5,IF(U165="X",1,0))+IF(V165='Valori Consentiti - Table 1'!$M$4,5,IF(V165="X",1,0))+IF(W165='Valori Consentiti - Table 1'!$O$4,5,IF(W165="X",1,0))+IF(X165='Valori Consentiti - Table 1'!$Q$4,5,IF(X165="X",1,0))+IF(Y165='Valori Consentiti - Table 1'!$S$4,5,IF(Y165="X",1,0))+IF(Z165='Valori Consentiti - Table 1'!$U$4,5,IF(Z165="X",1,0))+IF(AA165='Valori Consentiti - Table 1'!$W$4,5,IF(AA165="X",1,0))+IF(AB165='Valori Consentiti - Table 1'!$Y$4,5,IF(AB165="X",1,0))+IF(AC165='Valori Consentiti - Table 1'!$AA$4,5,IF(AC165="X",1,0))+IF(AD165='Valori Consentiti - Table 1'!$AC$4,5,IF(AD165="X",1,0))+IF(AE165='Valori Consentiti - Table 1'!$AE$4,5,IF(AE165="X",1,0))+IF(AF165='Valori Consentiti - Table 1'!$AG$4,5,IF(AF165="X",1,0))+IF(AG165='Valori Consentiti - Table 1'!$AI$4,5,IF(AG165="X",1,0))+IF(AH165='Valori Consentiti - Table 1'!$AK$4,5,IF(AH165="X",1,0))+IF(AI165='Valori Consentiti - Table 1'!$AM$4,5,IF(AI165="X",1,0))+IF(AJ165='Valori Consentiti - Table 1'!$AO$4,5,IF(AJ165="X",1,0))+IF(AK165='Valori Consentiti - Table 1'!$AQ$4,5,IF(AK165="X",1,0))+IF(AL165='Valori Consentiti - Table 1'!$AS$4,5,IF(AL165="X",1,0))+IF(AM165='Valori Consentiti - Table 1'!$AU$4,5,IF(AM165="X",1,0)),IF(G165=4,IF(T165='Valori Consentiti - Table 1'!$I$5,5,IF(T165="X",1,0))+IF(U165='Valori Consentiti - Table 1'!$K$5,5,IF(U165="X",1,0))+IF(V165='Valori Consentiti - Table 1'!$M$5,5,IF(V165="X",1,0))+IF(W165='Valori Consentiti - Table 1'!$O$5,5,IF(W165="X",1,0))+IF(X165='Valori Consentiti - Table 1'!$Q$5,5,IF(X165="X",1,0))+IF(Y165='Valori Consentiti - Table 1'!$S$5,5,IF(Y165="X",1,0))+IF(Z165='Valori Consentiti - Table 1'!$U$5,5,IF(Z165="X",1,0))+IF(AA165='Valori Consentiti - Table 1'!$W$5,5,IF(AA165="X",1,0))+IF(AB165='Valori Consentiti - Table 1'!$Y$5,5,IF(AB165="X",1,0))+IF(AC165='Valori Consentiti - Table 1'!$AA$5,5,IF(AC165="X",1,0))+IF(AD165='Valori Consentiti - Table 1'!$AC$5,5,IF(AD165="X",1,0))+IF(AE165='Valori Consentiti - Table 1'!$AE$5,5,IF(AE165="X",1,0))+IF(AF165='Valori Consentiti - Table 1'!$AG$5,5,IF(AF165="X",1,0))+IF(AG165='Valori Consentiti - Table 1'!$AI$5,5,IF(AG165="X",1,0))+IF(AH165='Valori Consentiti - Table 1'!$AK$5,5,IF(AH165="X",1,0))+IF(AI165='Valori Consentiti - Table 1'!$AM$5,5,IF(AI165="X",1,0))+IF(AJ165='Valori Consentiti - Table 1'!$AO$5,5,IF(AJ165="X",1,0))+IF(AK165='Valori Consentiti - Table 1'!$AQ$5,5,IF(AK165="X",1,0))+IF(AL165='Valori Consentiti - Table 1'!$AS$5,5,IF(AL165="X",1,0))+IF(AM165='Valori Consentiti - Table 1'!$AU$5,5,IF(AM165="X",1,0)),))))</f>
        <v>0</v>
      </c>
      <c r="N165" s="16">
        <f t="shared" si="102"/>
        <v>0</v>
      </c>
      <c r="O165" s="16">
        <f t="shared" si="103"/>
        <v>20</v>
      </c>
      <c r="P165" s="16">
        <f>IF(G165=1,IF(T165='Valori Consentiti - Table 1'!$I$2,1,0)+IF(U165='Valori Consentiti - Table 1'!$K$2,1,0)+IF(V165='Valori Consentiti - Table 1'!$M$2,1,0)+IF(W165='Valori Consentiti - Table 1'!$O$2,1,0)+IF(X165='Valori Consentiti - Table 1'!$Q$2,1,0)+IF(Y165='Valori Consentiti - Table 1'!$S$2,1,0)+IF(Z165='Valori Consentiti - Table 1'!$U$2,1,0)+IF(AA165='Valori Consentiti - Table 1'!$W$2,1,0)+IF(AB165='Valori Consentiti - Table 1'!$Y$2,1,0)+IF(AC165='Valori Consentiti - Table 1'!$AA$2,1,0)+IF(AD165='Valori Consentiti - Table 1'!$AC$2,1,0)+IF(AE165='Valori Consentiti - Table 1'!$AE$2,1,0)+IF(AF165='Valori Consentiti - Table 1'!$AG$2,1,0)+IF(AG165='Valori Consentiti - Table 1'!$AI$2,1,0)+IF(AH165='Valori Consentiti - Table 1'!$AK$2,1,0)+IF(AI165='Valori Consentiti - Table 1'!$AM$2,1,0)+IF(AJ165='Valori Consentiti - Table 1'!$AO$2,1,0)+IF(AK165='Valori Consentiti - Table 1'!$AQ$2,1,0)+IF(AL165='Valori Consentiti - Table 1'!$AS$2,1,0)+IF(AM165='Valori Consentiti - Table 1'!$AU$2,1,0),IF(G165=2,IF(T165='Valori Consentiti - Table 1'!$I$3,1,0)+IF(U165='Valori Consentiti - Table 1'!$K$3,1,0)+IF(V165='Valori Consentiti - Table 1'!$M$3,1,0)+IF(W165='Valori Consentiti - Table 1'!$O$3,1,0)+IF(X165='Valori Consentiti - Table 1'!$Q$3,1,0)+IF(Y165='Valori Consentiti - Table 1'!$S$3,1,0)+IF(Z165='Valori Consentiti - Table 1'!$U$3,1,0)+IF(AA165='Valori Consentiti - Table 1'!$W$3,1,0)+IF(AB165='Valori Consentiti - Table 1'!$Y$3,1,0)+IF(AC165='Valori Consentiti - Table 1'!$AA$3,1,0)+IF(AD165='Valori Consentiti - Table 1'!$AC$3,1,0)+IF(AE165='Valori Consentiti - Table 1'!$AE$3,1,0)+IF(AF165='Valori Consentiti - Table 1'!$AG$3,1,0)+IF(AG165='Valori Consentiti - Table 1'!$AI$3,1,0)+IF(AH165='Valori Consentiti - Table 1'!$AK$3,1,0)+IF(AI165='Valori Consentiti - Table 1'!$AM$3,1,0)+IF(AJ165='Valori Consentiti - Table 1'!$AO$3,1,0)+IF(AK165='Valori Consentiti - Table 1'!$AQ$3,1,0)+IF(AL165='Valori Consentiti - Table 1'!$AS$3,1,0)+IF(AM165='Valori Consentiti - Table 1'!$AU$3,1,0),IF(G165=3,IF(T165='Valori Consentiti - Table 1'!$I$4,1,0)+IF(U165='Valori Consentiti - Table 1'!$K$4,1,0)+IF(V165='Valori Consentiti - Table 1'!$M$4,1,0)+IF(W165='Valori Consentiti - Table 1'!$O$4,1,0)+IF(X165='Valori Consentiti - Table 1'!$Q$4,1,0)+IF(Y165='Valori Consentiti - Table 1'!$S$4,1,0)+IF(Z165='Valori Consentiti - Table 1'!$U$4,1,0)+IF(AA165='Valori Consentiti - Table 1'!$W$4,1,0)+IF(AB165='Valori Consentiti - Table 1'!$Y$4,1,0)+IF(AC165='Valori Consentiti - Table 1'!$AA$4,1,0)+IF(AD165='Valori Consentiti - Table 1'!$AC$4,1,0)+IF(AE165='Valori Consentiti - Table 1'!$AE$4,1,0)+IF(AF165='Valori Consentiti - Table 1'!$AG$4,1,0)+IF(AG165='Valori Consentiti - Table 1'!$AI$4,1,0)+IF(AH165='Valori Consentiti - Table 1'!$AK$4,1,0)+IF(AI165='Valori Consentiti - Table 1'!$AM$4,1,0)+IF(AJ165='Valori Consentiti - Table 1'!$AO$4,1,0)+IF(AK165='Valori Consentiti - Table 1'!$AQ$4,1,0)+IF(AL165='Valori Consentiti - Table 1'!$AS$4,1,0)+IF(AM165='Valori Consentiti - Table 1'!$AU$4,1,0),IF(G165=4,IF(T165='Valori Consentiti - Table 1'!$I$5,1,0)+IF(U165='Valori Consentiti - Table 1'!$K$5,1,0)+IF(V165='Valori Consentiti - Table 1'!$M$5,1,0)+IF(W165='Valori Consentiti - Table 1'!$O$5,1,0)+IF(X165='Valori Consentiti - Table 1'!$Q$5,1,0)+IF(Y165='Valori Consentiti - Table 1'!$S$5,1,0)+IF(Z165='Valori Consentiti - Table 1'!$U$5,1,0)+IF(AA165='Valori Consentiti - Table 1'!$W$5,1,0)+IF(AB165='Valori Consentiti - Table 1'!$Y$5,1,0)+IF(AC165='Valori Consentiti - Table 1'!$AA$5,1,0)+IF(AD165='Valori Consentiti - Table 1'!$AC$5,1,0)+IF(AE165='Valori Consentiti - Table 1'!$AE$5,1,0)+IF(AF165='Valori Consentiti - Table 1'!$AG$5,1,0)+IF(AG165='Valori Consentiti - Table 1'!$AI$5,1,0)+IF(AH165='Valori Consentiti - Table 1'!$AK$5,1,0)+IF(AI165='Valori Consentiti - Table 1'!$AM$5,1,0)+IF(AJ165='Valori Consentiti - Table 1'!$AO$5,1,0)+IF(AK165='Valori Consentiti - Table 1'!$AQ$5,1,0)+IF(AL165='Valori Consentiti - Table 1'!$AS$5,1,0)+IF(AM165='Valori Consentiti - Table 1'!$AU$5,1,0),))))</f>
        <v>0</v>
      </c>
      <c r="Q165" s="16">
        <f t="shared" si="104"/>
        <v>20</v>
      </c>
      <c r="R165" s="16">
        <f t="shared" si="96"/>
        <v>1</v>
      </c>
      <c r="S165" s="17"/>
      <c r="T165" s="24" t="str">
        <f t="shared" si="76"/>
        <v/>
      </c>
      <c r="U165" s="25" t="str">
        <f t="shared" si="77"/>
        <v/>
      </c>
      <c r="V165" s="25" t="str">
        <f t="shared" si="78"/>
        <v/>
      </c>
      <c r="W165" s="26" t="str">
        <f t="shared" si="79"/>
        <v/>
      </c>
      <c r="X165" s="27" t="str">
        <f t="shared" si="80"/>
        <v/>
      </c>
      <c r="Y165" s="25" t="str">
        <f t="shared" si="81"/>
        <v/>
      </c>
      <c r="Z165" s="25" t="str">
        <f t="shared" si="82"/>
        <v/>
      </c>
      <c r="AA165" s="26" t="str">
        <f t="shared" si="83"/>
        <v/>
      </c>
      <c r="AB165" s="27" t="str">
        <f t="shared" si="84"/>
        <v/>
      </c>
      <c r="AC165" s="25" t="str">
        <f t="shared" si="85"/>
        <v/>
      </c>
      <c r="AD165" s="25" t="str">
        <f t="shared" si="86"/>
        <v/>
      </c>
      <c r="AE165" s="26" t="str">
        <f t="shared" si="87"/>
        <v/>
      </c>
      <c r="AF165" s="27" t="str">
        <f t="shared" si="88"/>
        <v/>
      </c>
      <c r="AG165" s="25" t="str">
        <f t="shared" si="89"/>
        <v/>
      </c>
      <c r="AH165" s="25" t="str">
        <f t="shared" si="90"/>
        <v/>
      </c>
      <c r="AI165" s="26" t="str">
        <f t="shared" si="91"/>
        <v/>
      </c>
      <c r="AJ165" s="27" t="str">
        <f t="shared" si="92"/>
        <v/>
      </c>
      <c r="AK165" s="25" t="str">
        <f t="shared" si="93"/>
        <v/>
      </c>
      <c r="AL165" s="25" t="str">
        <f t="shared" si="94"/>
        <v/>
      </c>
      <c r="AM165" s="28" t="str">
        <f t="shared" si="95"/>
        <v/>
      </c>
      <c r="AN165" s="29" t="b">
        <f t="shared" si="97"/>
        <v>0</v>
      </c>
      <c r="AO165" s="29" t="b">
        <f t="shared" si="98"/>
        <v>0</v>
      </c>
      <c r="AP165" s="29" t="b">
        <f t="shared" si="99"/>
        <v>0</v>
      </c>
      <c r="AQ165" s="29" t="b">
        <f t="shared" si="100"/>
        <v>0</v>
      </c>
      <c r="AR165" s="29" t="b">
        <f t="shared" si="101"/>
        <v>0</v>
      </c>
    </row>
    <row r="166" spans="1:44">
      <c r="A166" s="14"/>
      <c r="B166" s="14"/>
      <c r="C166" s="22"/>
      <c r="D166" s="14"/>
      <c r="E166" s="14"/>
      <c r="F166" s="14"/>
      <c r="G166" s="14"/>
      <c r="H166" s="15"/>
      <c r="I166" s="15"/>
      <c r="J166" s="15"/>
      <c r="K166" s="15"/>
      <c r="L166" s="15"/>
      <c r="M166" s="23">
        <f>IF(G166=1,IF(T166='Valori Consentiti - Table 1'!$I$2,5,IF(T166="X",1,0))+IF(U166='Valori Consentiti - Table 1'!$K$2,5,IF(U166="X",1,0))+IF(V166='Valori Consentiti - Table 1'!$M$2,5,IF(V166="X",1,0))+IF(W166='Valori Consentiti - Table 1'!$O$2,5,IF(W166="X",1,0))+IF(X166='Valori Consentiti - Table 1'!$Q$2,5,IF(X166="X",1,0))+IF(Y166='Valori Consentiti - Table 1'!$S$2,5,IF(Y166="X",1,0))+IF(Z166='Valori Consentiti - Table 1'!$U$2,5,IF(Z166="X",1,0))+IF(AA166='Valori Consentiti - Table 1'!$W$2,5,IF(AA166="X",1,0))+IF(AB166='Valori Consentiti - Table 1'!$Y$2,5,IF(AB166="X",1,0))+IF(AC166='Valori Consentiti - Table 1'!$AA$2,5,IF(AC166="X",1,0))+IF(AD166='Valori Consentiti - Table 1'!$AC$2,5,IF(AD166="X",1,0))+IF(AE166='Valori Consentiti - Table 1'!$AE$2,5,IF(AE166="X",1,0))+IF(AF166='Valori Consentiti - Table 1'!$AG$2,5,IF(AF166="X",1,0))+IF(AG166='Valori Consentiti - Table 1'!$AI$2,5,IF(AG166="X",1,0))+IF(AH166='Valori Consentiti - Table 1'!$AK$2,5,IF(AH166="X",1,0))+IF(AI166='Valori Consentiti - Table 1'!$AM$2,5,IF(AI166="X",1,0))+IF(AJ166='Valori Consentiti - Table 1'!$AO$2,5,IF(AJ166="X",1,0))+IF(AK166='Valori Consentiti - Table 1'!$AQ$2,5,IF(AK166="X",1,0))+IF(AL166='Valori Consentiti - Table 1'!$AS$2,5,IF(AL166="X",1,0))+IF(AM166='Valori Consentiti - Table 1'!$AU$2,5,IF(AM166="X",1,0)),IF(G166=2,IF(T166='Valori Consentiti - Table 1'!$I$3,5,IF(T166="X",1,0))+IF(U166='Valori Consentiti - Table 1'!$K$3,5,IF(U166="X",1,0))+IF(V166='Valori Consentiti - Table 1'!$M$3,5,IF(V166="X",1,0))+IF(W166='Valori Consentiti - Table 1'!$O$3,5,IF(W166="X",1,0))+IF(X166='Valori Consentiti - Table 1'!$Q$3,5,IF(X166="X",1,0))+IF(Y166='Valori Consentiti - Table 1'!$S$3,5,IF(Y166="X",1,0))+IF(Z166='Valori Consentiti - Table 1'!$U$3,5,IF(Z166="X",1,0))+IF(AA166='Valori Consentiti - Table 1'!$W$3,5,IF(AA166="X",1,0))+IF(AB166='Valori Consentiti - Table 1'!$Y$3,5,IF(AB166="X",1,0))+IF(AC166='Valori Consentiti - Table 1'!$AA$3,5,IF(AC166="X",1,0))+IF(AD166='Valori Consentiti - Table 1'!$AC$3,5,IF(AD166="X",1,0))+IF(AE166='Valori Consentiti - Table 1'!$AE$3,5,IF(AE166="X",1,0))+IF(AF166='Valori Consentiti - Table 1'!$AG$3,5,IF(AF166="X",1,0))+IF(AG166='Valori Consentiti - Table 1'!$AI$3,5,IF(AG166="X",1,0))+IF(AH166='Valori Consentiti - Table 1'!$AK$3,5,IF(AH166="X",1,0))+IF(AI166='Valori Consentiti - Table 1'!$AM$3,5,IF(AI166="X",1,0))+IF(AJ166='Valori Consentiti - Table 1'!$AO$3,5,IF(AJ166="X",1,0))+IF(AK166='Valori Consentiti - Table 1'!$AQ$3,5,IF(AK166="X",1,0))+IF(AL166='Valori Consentiti - Table 1'!$AS$3,5,IF(AL166="X",1,0))+IF(AM166='Valori Consentiti - Table 1'!$AU$3,5,IF(AM166="X",1,0)),IF(G166=3,IF(T166='Valori Consentiti - Table 1'!$I$4,5,IF(T166="X",1,0))+IF(U166='Valori Consentiti - Table 1'!$K$4,5,IF(U166="X",1,0))+IF(V166='Valori Consentiti - Table 1'!$M$4,5,IF(V166="X",1,0))+IF(W166='Valori Consentiti - Table 1'!$O$4,5,IF(W166="X",1,0))+IF(X166='Valori Consentiti - Table 1'!$Q$4,5,IF(X166="X",1,0))+IF(Y166='Valori Consentiti - Table 1'!$S$4,5,IF(Y166="X",1,0))+IF(Z166='Valori Consentiti - Table 1'!$U$4,5,IF(Z166="X",1,0))+IF(AA166='Valori Consentiti - Table 1'!$W$4,5,IF(AA166="X",1,0))+IF(AB166='Valori Consentiti - Table 1'!$Y$4,5,IF(AB166="X",1,0))+IF(AC166='Valori Consentiti - Table 1'!$AA$4,5,IF(AC166="X",1,0))+IF(AD166='Valori Consentiti - Table 1'!$AC$4,5,IF(AD166="X",1,0))+IF(AE166='Valori Consentiti - Table 1'!$AE$4,5,IF(AE166="X",1,0))+IF(AF166='Valori Consentiti - Table 1'!$AG$4,5,IF(AF166="X",1,0))+IF(AG166='Valori Consentiti - Table 1'!$AI$4,5,IF(AG166="X",1,0))+IF(AH166='Valori Consentiti - Table 1'!$AK$4,5,IF(AH166="X",1,0))+IF(AI166='Valori Consentiti - Table 1'!$AM$4,5,IF(AI166="X",1,0))+IF(AJ166='Valori Consentiti - Table 1'!$AO$4,5,IF(AJ166="X",1,0))+IF(AK166='Valori Consentiti - Table 1'!$AQ$4,5,IF(AK166="X",1,0))+IF(AL166='Valori Consentiti - Table 1'!$AS$4,5,IF(AL166="X",1,0))+IF(AM166='Valori Consentiti - Table 1'!$AU$4,5,IF(AM166="X",1,0)),IF(G166=4,IF(T166='Valori Consentiti - Table 1'!$I$5,5,IF(T166="X",1,0))+IF(U166='Valori Consentiti - Table 1'!$K$5,5,IF(U166="X",1,0))+IF(V166='Valori Consentiti - Table 1'!$M$5,5,IF(V166="X",1,0))+IF(W166='Valori Consentiti - Table 1'!$O$5,5,IF(W166="X",1,0))+IF(X166='Valori Consentiti - Table 1'!$Q$5,5,IF(X166="X",1,0))+IF(Y166='Valori Consentiti - Table 1'!$S$5,5,IF(Y166="X",1,0))+IF(Z166='Valori Consentiti - Table 1'!$U$5,5,IF(Z166="X",1,0))+IF(AA166='Valori Consentiti - Table 1'!$W$5,5,IF(AA166="X",1,0))+IF(AB166='Valori Consentiti - Table 1'!$Y$5,5,IF(AB166="X",1,0))+IF(AC166='Valori Consentiti - Table 1'!$AA$5,5,IF(AC166="X",1,0))+IF(AD166='Valori Consentiti - Table 1'!$AC$5,5,IF(AD166="X",1,0))+IF(AE166='Valori Consentiti - Table 1'!$AE$5,5,IF(AE166="X",1,0))+IF(AF166='Valori Consentiti - Table 1'!$AG$5,5,IF(AF166="X",1,0))+IF(AG166='Valori Consentiti - Table 1'!$AI$5,5,IF(AG166="X",1,0))+IF(AH166='Valori Consentiti - Table 1'!$AK$5,5,IF(AH166="X",1,0))+IF(AI166='Valori Consentiti - Table 1'!$AM$5,5,IF(AI166="X",1,0))+IF(AJ166='Valori Consentiti - Table 1'!$AO$5,5,IF(AJ166="X",1,0))+IF(AK166='Valori Consentiti - Table 1'!$AQ$5,5,IF(AK166="X",1,0))+IF(AL166='Valori Consentiti - Table 1'!$AS$5,5,IF(AL166="X",1,0))+IF(AM166='Valori Consentiti - Table 1'!$AU$5,5,IF(AM166="X",1,0)),))))</f>
        <v>0</v>
      </c>
      <c r="N166" s="16">
        <f t="shared" si="102"/>
        <v>0</v>
      </c>
      <c r="O166" s="16">
        <f t="shared" si="103"/>
        <v>20</v>
      </c>
      <c r="P166" s="16">
        <f>IF(G166=1,IF(T166='Valori Consentiti - Table 1'!$I$2,1,0)+IF(U166='Valori Consentiti - Table 1'!$K$2,1,0)+IF(V166='Valori Consentiti - Table 1'!$M$2,1,0)+IF(W166='Valori Consentiti - Table 1'!$O$2,1,0)+IF(X166='Valori Consentiti - Table 1'!$Q$2,1,0)+IF(Y166='Valori Consentiti - Table 1'!$S$2,1,0)+IF(Z166='Valori Consentiti - Table 1'!$U$2,1,0)+IF(AA166='Valori Consentiti - Table 1'!$W$2,1,0)+IF(AB166='Valori Consentiti - Table 1'!$Y$2,1,0)+IF(AC166='Valori Consentiti - Table 1'!$AA$2,1,0)+IF(AD166='Valori Consentiti - Table 1'!$AC$2,1,0)+IF(AE166='Valori Consentiti - Table 1'!$AE$2,1,0)+IF(AF166='Valori Consentiti - Table 1'!$AG$2,1,0)+IF(AG166='Valori Consentiti - Table 1'!$AI$2,1,0)+IF(AH166='Valori Consentiti - Table 1'!$AK$2,1,0)+IF(AI166='Valori Consentiti - Table 1'!$AM$2,1,0)+IF(AJ166='Valori Consentiti - Table 1'!$AO$2,1,0)+IF(AK166='Valori Consentiti - Table 1'!$AQ$2,1,0)+IF(AL166='Valori Consentiti - Table 1'!$AS$2,1,0)+IF(AM166='Valori Consentiti - Table 1'!$AU$2,1,0),IF(G166=2,IF(T166='Valori Consentiti - Table 1'!$I$3,1,0)+IF(U166='Valori Consentiti - Table 1'!$K$3,1,0)+IF(V166='Valori Consentiti - Table 1'!$M$3,1,0)+IF(W166='Valori Consentiti - Table 1'!$O$3,1,0)+IF(X166='Valori Consentiti - Table 1'!$Q$3,1,0)+IF(Y166='Valori Consentiti - Table 1'!$S$3,1,0)+IF(Z166='Valori Consentiti - Table 1'!$U$3,1,0)+IF(AA166='Valori Consentiti - Table 1'!$W$3,1,0)+IF(AB166='Valori Consentiti - Table 1'!$Y$3,1,0)+IF(AC166='Valori Consentiti - Table 1'!$AA$3,1,0)+IF(AD166='Valori Consentiti - Table 1'!$AC$3,1,0)+IF(AE166='Valori Consentiti - Table 1'!$AE$3,1,0)+IF(AF166='Valori Consentiti - Table 1'!$AG$3,1,0)+IF(AG166='Valori Consentiti - Table 1'!$AI$3,1,0)+IF(AH166='Valori Consentiti - Table 1'!$AK$3,1,0)+IF(AI166='Valori Consentiti - Table 1'!$AM$3,1,0)+IF(AJ166='Valori Consentiti - Table 1'!$AO$3,1,0)+IF(AK166='Valori Consentiti - Table 1'!$AQ$3,1,0)+IF(AL166='Valori Consentiti - Table 1'!$AS$3,1,0)+IF(AM166='Valori Consentiti - Table 1'!$AU$3,1,0),IF(G166=3,IF(T166='Valori Consentiti - Table 1'!$I$4,1,0)+IF(U166='Valori Consentiti - Table 1'!$K$4,1,0)+IF(V166='Valori Consentiti - Table 1'!$M$4,1,0)+IF(W166='Valori Consentiti - Table 1'!$O$4,1,0)+IF(X166='Valori Consentiti - Table 1'!$Q$4,1,0)+IF(Y166='Valori Consentiti - Table 1'!$S$4,1,0)+IF(Z166='Valori Consentiti - Table 1'!$U$4,1,0)+IF(AA166='Valori Consentiti - Table 1'!$W$4,1,0)+IF(AB166='Valori Consentiti - Table 1'!$Y$4,1,0)+IF(AC166='Valori Consentiti - Table 1'!$AA$4,1,0)+IF(AD166='Valori Consentiti - Table 1'!$AC$4,1,0)+IF(AE166='Valori Consentiti - Table 1'!$AE$4,1,0)+IF(AF166='Valori Consentiti - Table 1'!$AG$4,1,0)+IF(AG166='Valori Consentiti - Table 1'!$AI$4,1,0)+IF(AH166='Valori Consentiti - Table 1'!$AK$4,1,0)+IF(AI166='Valori Consentiti - Table 1'!$AM$4,1,0)+IF(AJ166='Valori Consentiti - Table 1'!$AO$4,1,0)+IF(AK166='Valori Consentiti - Table 1'!$AQ$4,1,0)+IF(AL166='Valori Consentiti - Table 1'!$AS$4,1,0)+IF(AM166='Valori Consentiti - Table 1'!$AU$4,1,0),IF(G166=4,IF(T166='Valori Consentiti - Table 1'!$I$5,1,0)+IF(U166='Valori Consentiti - Table 1'!$K$5,1,0)+IF(V166='Valori Consentiti - Table 1'!$M$5,1,0)+IF(W166='Valori Consentiti - Table 1'!$O$5,1,0)+IF(X166='Valori Consentiti - Table 1'!$Q$5,1,0)+IF(Y166='Valori Consentiti - Table 1'!$S$5,1,0)+IF(Z166='Valori Consentiti - Table 1'!$U$5,1,0)+IF(AA166='Valori Consentiti - Table 1'!$W$5,1,0)+IF(AB166='Valori Consentiti - Table 1'!$Y$5,1,0)+IF(AC166='Valori Consentiti - Table 1'!$AA$5,1,0)+IF(AD166='Valori Consentiti - Table 1'!$AC$5,1,0)+IF(AE166='Valori Consentiti - Table 1'!$AE$5,1,0)+IF(AF166='Valori Consentiti - Table 1'!$AG$5,1,0)+IF(AG166='Valori Consentiti - Table 1'!$AI$5,1,0)+IF(AH166='Valori Consentiti - Table 1'!$AK$5,1,0)+IF(AI166='Valori Consentiti - Table 1'!$AM$5,1,0)+IF(AJ166='Valori Consentiti - Table 1'!$AO$5,1,0)+IF(AK166='Valori Consentiti - Table 1'!$AQ$5,1,0)+IF(AL166='Valori Consentiti - Table 1'!$AS$5,1,0)+IF(AM166='Valori Consentiti - Table 1'!$AU$5,1,0),))))</f>
        <v>0</v>
      </c>
      <c r="Q166" s="16">
        <f t="shared" si="104"/>
        <v>20</v>
      </c>
      <c r="R166" s="16">
        <f t="shared" si="96"/>
        <v>1</v>
      </c>
      <c r="S166" s="17"/>
      <c r="T166" s="24" t="str">
        <f t="shared" si="76"/>
        <v/>
      </c>
      <c r="U166" s="25" t="str">
        <f t="shared" si="77"/>
        <v/>
      </c>
      <c r="V166" s="25" t="str">
        <f t="shared" si="78"/>
        <v/>
      </c>
      <c r="W166" s="26" t="str">
        <f t="shared" si="79"/>
        <v/>
      </c>
      <c r="X166" s="27" t="str">
        <f t="shared" si="80"/>
        <v/>
      </c>
      <c r="Y166" s="25" t="str">
        <f t="shared" si="81"/>
        <v/>
      </c>
      <c r="Z166" s="25" t="str">
        <f t="shared" si="82"/>
        <v/>
      </c>
      <c r="AA166" s="26" t="str">
        <f t="shared" si="83"/>
        <v/>
      </c>
      <c r="AB166" s="27" t="str">
        <f t="shared" si="84"/>
        <v/>
      </c>
      <c r="AC166" s="25" t="str">
        <f t="shared" si="85"/>
        <v/>
      </c>
      <c r="AD166" s="25" t="str">
        <f t="shared" si="86"/>
        <v/>
      </c>
      <c r="AE166" s="26" t="str">
        <f t="shared" si="87"/>
        <v/>
      </c>
      <c r="AF166" s="27" t="str">
        <f t="shared" si="88"/>
        <v/>
      </c>
      <c r="AG166" s="25" t="str">
        <f t="shared" si="89"/>
        <v/>
      </c>
      <c r="AH166" s="25" t="str">
        <f t="shared" si="90"/>
        <v/>
      </c>
      <c r="AI166" s="26" t="str">
        <f t="shared" si="91"/>
        <v/>
      </c>
      <c r="AJ166" s="27" t="str">
        <f t="shared" si="92"/>
        <v/>
      </c>
      <c r="AK166" s="25" t="str">
        <f t="shared" si="93"/>
        <v/>
      </c>
      <c r="AL166" s="25" t="str">
        <f t="shared" si="94"/>
        <v/>
      </c>
      <c r="AM166" s="28" t="str">
        <f t="shared" si="95"/>
        <v/>
      </c>
      <c r="AN166" s="29" t="b">
        <f t="shared" si="97"/>
        <v>0</v>
      </c>
      <c r="AO166" s="29" t="b">
        <f t="shared" si="98"/>
        <v>0</v>
      </c>
      <c r="AP166" s="29" t="b">
        <f t="shared" si="99"/>
        <v>0</v>
      </c>
      <c r="AQ166" s="29" t="b">
        <f t="shared" si="100"/>
        <v>0</v>
      </c>
      <c r="AR166" s="29" t="b">
        <f t="shared" si="101"/>
        <v>0</v>
      </c>
    </row>
    <row r="167" spans="1:44">
      <c r="A167" s="14"/>
      <c r="B167" s="14"/>
      <c r="C167" s="22"/>
      <c r="D167" s="14"/>
      <c r="E167" s="14"/>
      <c r="F167" s="14"/>
      <c r="G167" s="14"/>
      <c r="H167" s="15"/>
      <c r="I167" s="15"/>
      <c r="J167" s="15"/>
      <c r="K167" s="15"/>
      <c r="L167" s="15"/>
      <c r="M167" s="23">
        <f>IF(G167=1,IF(T167='Valori Consentiti - Table 1'!$I$2,5,IF(T167="X",1,0))+IF(U167='Valori Consentiti - Table 1'!$K$2,5,IF(U167="X",1,0))+IF(V167='Valori Consentiti - Table 1'!$M$2,5,IF(V167="X",1,0))+IF(W167='Valori Consentiti - Table 1'!$O$2,5,IF(W167="X",1,0))+IF(X167='Valori Consentiti - Table 1'!$Q$2,5,IF(X167="X",1,0))+IF(Y167='Valori Consentiti - Table 1'!$S$2,5,IF(Y167="X",1,0))+IF(Z167='Valori Consentiti - Table 1'!$U$2,5,IF(Z167="X",1,0))+IF(AA167='Valori Consentiti - Table 1'!$W$2,5,IF(AA167="X",1,0))+IF(AB167='Valori Consentiti - Table 1'!$Y$2,5,IF(AB167="X",1,0))+IF(AC167='Valori Consentiti - Table 1'!$AA$2,5,IF(AC167="X",1,0))+IF(AD167='Valori Consentiti - Table 1'!$AC$2,5,IF(AD167="X",1,0))+IF(AE167='Valori Consentiti - Table 1'!$AE$2,5,IF(AE167="X",1,0))+IF(AF167='Valori Consentiti - Table 1'!$AG$2,5,IF(AF167="X",1,0))+IF(AG167='Valori Consentiti - Table 1'!$AI$2,5,IF(AG167="X",1,0))+IF(AH167='Valori Consentiti - Table 1'!$AK$2,5,IF(AH167="X",1,0))+IF(AI167='Valori Consentiti - Table 1'!$AM$2,5,IF(AI167="X",1,0))+IF(AJ167='Valori Consentiti - Table 1'!$AO$2,5,IF(AJ167="X",1,0))+IF(AK167='Valori Consentiti - Table 1'!$AQ$2,5,IF(AK167="X",1,0))+IF(AL167='Valori Consentiti - Table 1'!$AS$2,5,IF(AL167="X",1,0))+IF(AM167='Valori Consentiti - Table 1'!$AU$2,5,IF(AM167="X",1,0)),IF(G167=2,IF(T167='Valori Consentiti - Table 1'!$I$3,5,IF(T167="X",1,0))+IF(U167='Valori Consentiti - Table 1'!$K$3,5,IF(U167="X",1,0))+IF(V167='Valori Consentiti - Table 1'!$M$3,5,IF(V167="X",1,0))+IF(W167='Valori Consentiti - Table 1'!$O$3,5,IF(W167="X",1,0))+IF(X167='Valori Consentiti - Table 1'!$Q$3,5,IF(X167="X",1,0))+IF(Y167='Valori Consentiti - Table 1'!$S$3,5,IF(Y167="X",1,0))+IF(Z167='Valori Consentiti - Table 1'!$U$3,5,IF(Z167="X",1,0))+IF(AA167='Valori Consentiti - Table 1'!$W$3,5,IF(AA167="X",1,0))+IF(AB167='Valori Consentiti - Table 1'!$Y$3,5,IF(AB167="X",1,0))+IF(AC167='Valori Consentiti - Table 1'!$AA$3,5,IF(AC167="X",1,0))+IF(AD167='Valori Consentiti - Table 1'!$AC$3,5,IF(AD167="X",1,0))+IF(AE167='Valori Consentiti - Table 1'!$AE$3,5,IF(AE167="X",1,0))+IF(AF167='Valori Consentiti - Table 1'!$AG$3,5,IF(AF167="X",1,0))+IF(AG167='Valori Consentiti - Table 1'!$AI$3,5,IF(AG167="X",1,0))+IF(AH167='Valori Consentiti - Table 1'!$AK$3,5,IF(AH167="X",1,0))+IF(AI167='Valori Consentiti - Table 1'!$AM$3,5,IF(AI167="X",1,0))+IF(AJ167='Valori Consentiti - Table 1'!$AO$3,5,IF(AJ167="X",1,0))+IF(AK167='Valori Consentiti - Table 1'!$AQ$3,5,IF(AK167="X",1,0))+IF(AL167='Valori Consentiti - Table 1'!$AS$3,5,IF(AL167="X",1,0))+IF(AM167='Valori Consentiti - Table 1'!$AU$3,5,IF(AM167="X",1,0)),IF(G167=3,IF(T167='Valori Consentiti - Table 1'!$I$4,5,IF(T167="X",1,0))+IF(U167='Valori Consentiti - Table 1'!$K$4,5,IF(U167="X",1,0))+IF(V167='Valori Consentiti - Table 1'!$M$4,5,IF(V167="X",1,0))+IF(W167='Valori Consentiti - Table 1'!$O$4,5,IF(W167="X",1,0))+IF(X167='Valori Consentiti - Table 1'!$Q$4,5,IF(X167="X",1,0))+IF(Y167='Valori Consentiti - Table 1'!$S$4,5,IF(Y167="X",1,0))+IF(Z167='Valori Consentiti - Table 1'!$U$4,5,IF(Z167="X",1,0))+IF(AA167='Valori Consentiti - Table 1'!$W$4,5,IF(AA167="X",1,0))+IF(AB167='Valori Consentiti - Table 1'!$Y$4,5,IF(AB167="X",1,0))+IF(AC167='Valori Consentiti - Table 1'!$AA$4,5,IF(AC167="X",1,0))+IF(AD167='Valori Consentiti - Table 1'!$AC$4,5,IF(AD167="X",1,0))+IF(AE167='Valori Consentiti - Table 1'!$AE$4,5,IF(AE167="X",1,0))+IF(AF167='Valori Consentiti - Table 1'!$AG$4,5,IF(AF167="X",1,0))+IF(AG167='Valori Consentiti - Table 1'!$AI$4,5,IF(AG167="X",1,0))+IF(AH167='Valori Consentiti - Table 1'!$AK$4,5,IF(AH167="X",1,0))+IF(AI167='Valori Consentiti - Table 1'!$AM$4,5,IF(AI167="X",1,0))+IF(AJ167='Valori Consentiti - Table 1'!$AO$4,5,IF(AJ167="X",1,0))+IF(AK167='Valori Consentiti - Table 1'!$AQ$4,5,IF(AK167="X",1,0))+IF(AL167='Valori Consentiti - Table 1'!$AS$4,5,IF(AL167="X",1,0))+IF(AM167='Valori Consentiti - Table 1'!$AU$4,5,IF(AM167="X",1,0)),IF(G167=4,IF(T167='Valori Consentiti - Table 1'!$I$5,5,IF(T167="X",1,0))+IF(U167='Valori Consentiti - Table 1'!$K$5,5,IF(U167="X",1,0))+IF(V167='Valori Consentiti - Table 1'!$M$5,5,IF(V167="X",1,0))+IF(W167='Valori Consentiti - Table 1'!$O$5,5,IF(W167="X",1,0))+IF(X167='Valori Consentiti - Table 1'!$Q$5,5,IF(X167="X",1,0))+IF(Y167='Valori Consentiti - Table 1'!$S$5,5,IF(Y167="X",1,0))+IF(Z167='Valori Consentiti - Table 1'!$U$5,5,IF(Z167="X",1,0))+IF(AA167='Valori Consentiti - Table 1'!$W$5,5,IF(AA167="X",1,0))+IF(AB167='Valori Consentiti - Table 1'!$Y$5,5,IF(AB167="X",1,0))+IF(AC167='Valori Consentiti - Table 1'!$AA$5,5,IF(AC167="X",1,0))+IF(AD167='Valori Consentiti - Table 1'!$AC$5,5,IF(AD167="X",1,0))+IF(AE167='Valori Consentiti - Table 1'!$AE$5,5,IF(AE167="X",1,0))+IF(AF167='Valori Consentiti - Table 1'!$AG$5,5,IF(AF167="X",1,0))+IF(AG167='Valori Consentiti - Table 1'!$AI$5,5,IF(AG167="X",1,0))+IF(AH167='Valori Consentiti - Table 1'!$AK$5,5,IF(AH167="X",1,0))+IF(AI167='Valori Consentiti - Table 1'!$AM$5,5,IF(AI167="X",1,0))+IF(AJ167='Valori Consentiti - Table 1'!$AO$5,5,IF(AJ167="X",1,0))+IF(AK167='Valori Consentiti - Table 1'!$AQ$5,5,IF(AK167="X",1,0))+IF(AL167='Valori Consentiti - Table 1'!$AS$5,5,IF(AL167="X",1,0))+IF(AM167='Valori Consentiti - Table 1'!$AU$5,5,IF(AM167="X",1,0)),))))</f>
        <v>0</v>
      </c>
      <c r="N167" s="16">
        <f t="shared" si="102"/>
        <v>0</v>
      </c>
      <c r="O167" s="16">
        <f t="shared" si="103"/>
        <v>20</v>
      </c>
      <c r="P167" s="16">
        <f>IF(G167=1,IF(T167='Valori Consentiti - Table 1'!$I$2,1,0)+IF(U167='Valori Consentiti - Table 1'!$K$2,1,0)+IF(V167='Valori Consentiti - Table 1'!$M$2,1,0)+IF(W167='Valori Consentiti - Table 1'!$O$2,1,0)+IF(X167='Valori Consentiti - Table 1'!$Q$2,1,0)+IF(Y167='Valori Consentiti - Table 1'!$S$2,1,0)+IF(Z167='Valori Consentiti - Table 1'!$U$2,1,0)+IF(AA167='Valori Consentiti - Table 1'!$W$2,1,0)+IF(AB167='Valori Consentiti - Table 1'!$Y$2,1,0)+IF(AC167='Valori Consentiti - Table 1'!$AA$2,1,0)+IF(AD167='Valori Consentiti - Table 1'!$AC$2,1,0)+IF(AE167='Valori Consentiti - Table 1'!$AE$2,1,0)+IF(AF167='Valori Consentiti - Table 1'!$AG$2,1,0)+IF(AG167='Valori Consentiti - Table 1'!$AI$2,1,0)+IF(AH167='Valori Consentiti - Table 1'!$AK$2,1,0)+IF(AI167='Valori Consentiti - Table 1'!$AM$2,1,0)+IF(AJ167='Valori Consentiti - Table 1'!$AO$2,1,0)+IF(AK167='Valori Consentiti - Table 1'!$AQ$2,1,0)+IF(AL167='Valori Consentiti - Table 1'!$AS$2,1,0)+IF(AM167='Valori Consentiti - Table 1'!$AU$2,1,0),IF(G167=2,IF(T167='Valori Consentiti - Table 1'!$I$3,1,0)+IF(U167='Valori Consentiti - Table 1'!$K$3,1,0)+IF(V167='Valori Consentiti - Table 1'!$M$3,1,0)+IF(W167='Valori Consentiti - Table 1'!$O$3,1,0)+IF(X167='Valori Consentiti - Table 1'!$Q$3,1,0)+IF(Y167='Valori Consentiti - Table 1'!$S$3,1,0)+IF(Z167='Valori Consentiti - Table 1'!$U$3,1,0)+IF(AA167='Valori Consentiti - Table 1'!$W$3,1,0)+IF(AB167='Valori Consentiti - Table 1'!$Y$3,1,0)+IF(AC167='Valori Consentiti - Table 1'!$AA$3,1,0)+IF(AD167='Valori Consentiti - Table 1'!$AC$3,1,0)+IF(AE167='Valori Consentiti - Table 1'!$AE$3,1,0)+IF(AF167='Valori Consentiti - Table 1'!$AG$3,1,0)+IF(AG167='Valori Consentiti - Table 1'!$AI$3,1,0)+IF(AH167='Valori Consentiti - Table 1'!$AK$3,1,0)+IF(AI167='Valori Consentiti - Table 1'!$AM$3,1,0)+IF(AJ167='Valori Consentiti - Table 1'!$AO$3,1,0)+IF(AK167='Valori Consentiti - Table 1'!$AQ$3,1,0)+IF(AL167='Valori Consentiti - Table 1'!$AS$3,1,0)+IF(AM167='Valori Consentiti - Table 1'!$AU$3,1,0),IF(G167=3,IF(T167='Valori Consentiti - Table 1'!$I$4,1,0)+IF(U167='Valori Consentiti - Table 1'!$K$4,1,0)+IF(V167='Valori Consentiti - Table 1'!$M$4,1,0)+IF(W167='Valori Consentiti - Table 1'!$O$4,1,0)+IF(X167='Valori Consentiti - Table 1'!$Q$4,1,0)+IF(Y167='Valori Consentiti - Table 1'!$S$4,1,0)+IF(Z167='Valori Consentiti - Table 1'!$U$4,1,0)+IF(AA167='Valori Consentiti - Table 1'!$W$4,1,0)+IF(AB167='Valori Consentiti - Table 1'!$Y$4,1,0)+IF(AC167='Valori Consentiti - Table 1'!$AA$4,1,0)+IF(AD167='Valori Consentiti - Table 1'!$AC$4,1,0)+IF(AE167='Valori Consentiti - Table 1'!$AE$4,1,0)+IF(AF167='Valori Consentiti - Table 1'!$AG$4,1,0)+IF(AG167='Valori Consentiti - Table 1'!$AI$4,1,0)+IF(AH167='Valori Consentiti - Table 1'!$AK$4,1,0)+IF(AI167='Valori Consentiti - Table 1'!$AM$4,1,0)+IF(AJ167='Valori Consentiti - Table 1'!$AO$4,1,0)+IF(AK167='Valori Consentiti - Table 1'!$AQ$4,1,0)+IF(AL167='Valori Consentiti - Table 1'!$AS$4,1,0)+IF(AM167='Valori Consentiti - Table 1'!$AU$4,1,0),IF(G167=4,IF(T167='Valori Consentiti - Table 1'!$I$5,1,0)+IF(U167='Valori Consentiti - Table 1'!$K$5,1,0)+IF(V167='Valori Consentiti - Table 1'!$M$5,1,0)+IF(W167='Valori Consentiti - Table 1'!$O$5,1,0)+IF(X167='Valori Consentiti - Table 1'!$Q$5,1,0)+IF(Y167='Valori Consentiti - Table 1'!$S$5,1,0)+IF(Z167='Valori Consentiti - Table 1'!$U$5,1,0)+IF(AA167='Valori Consentiti - Table 1'!$W$5,1,0)+IF(AB167='Valori Consentiti - Table 1'!$Y$5,1,0)+IF(AC167='Valori Consentiti - Table 1'!$AA$5,1,0)+IF(AD167='Valori Consentiti - Table 1'!$AC$5,1,0)+IF(AE167='Valori Consentiti - Table 1'!$AE$5,1,0)+IF(AF167='Valori Consentiti - Table 1'!$AG$5,1,0)+IF(AG167='Valori Consentiti - Table 1'!$AI$5,1,0)+IF(AH167='Valori Consentiti - Table 1'!$AK$5,1,0)+IF(AI167='Valori Consentiti - Table 1'!$AM$5,1,0)+IF(AJ167='Valori Consentiti - Table 1'!$AO$5,1,0)+IF(AK167='Valori Consentiti - Table 1'!$AQ$5,1,0)+IF(AL167='Valori Consentiti - Table 1'!$AS$5,1,0)+IF(AM167='Valori Consentiti - Table 1'!$AU$5,1,0),))))</f>
        <v>0</v>
      </c>
      <c r="Q167" s="16">
        <f t="shared" si="104"/>
        <v>20</v>
      </c>
      <c r="R167" s="16">
        <f t="shared" si="96"/>
        <v>1</v>
      </c>
      <c r="S167" s="17"/>
      <c r="T167" s="24" t="str">
        <f t="shared" si="76"/>
        <v/>
      </c>
      <c r="U167" s="25" t="str">
        <f t="shared" si="77"/>
        <v/>
      </c>
      <c r="V167" s="25" t="str">
        <f t="shared" si="78"/>
        <v/>
      </c>
      <c r="W167" s="26" t="str">
        <f t="shared" si="79"/>
        <v/>
      </c>
      <c r="X167" s="27" t="str">
        <f t="shared" si="80"/>
        <v/>
      </c>
      <c r="Y167" s="25" t="str">
        <f t="shared" si="81"/>
        <v/>
      </c>
      <c r="Z167" s="25" t="str">
        <f t="shared" si="82"/>
        <v/>
      </c>
      <c r="AA167" s="26" t="str">
        <f t="shared" si="83"/>
        <v/>
      </c>
      <c r="AB167" s="27" t="str">
        <f t="shared" si="84"/>
        <v/>
      </c>
      <c r="AC167" s="25" t="str">
        <f t="shared" si="85"/>
        <v/>
      </c>
      <c r="AD167" s="25" t="str">
        <f t="shared" si="86"/>
        <v/>
      </c>
      <c r="AE167" s="26" t="str">
        <f t="shared" si="87"/>
        <v/>
      </c>
      <c r="AF167" s="27" t="str">
        <f t="shared" si="88"/>
        <v/>
      </c>
      <c r="AG167" s="25" t="str">
        <f t="shared" si="89"/>
        <v/>
      </c>
      <c r="AH167" s="25" t="str">
        <f t="shared" si="90"/>
        <v/>
      </c>
      <c r="AI167" s="26" t="str">
        <f t="shared" si="91"/>
        <v/>
      </c>
      <c r="AJ167" s="27" t="str">
        <f t="shared" si="92"/>
        <v/>
      </c>
      <c r="AK167" s="25" t="str">
        <f t="shared" si="93"/>
        <v/>
      </c>
      <c r="AL167" s="25" t="str">
        <f t="shared" si="94"/>
        <v/>
      </c>
      <c r="AM167" s="28" t="str">
        <f t="shared" si="95"/>
        <v/>
      </c>
      <c r="AN167" s="29" t="b">
        <f t="shared" si="97"/>
        <v>0</v>
      </c>
      <c r="AO167" s="29" t="b">
        <f t="shared" si="98"/>
        <v>0</v>
      </c>
      <c r="AP167" s="29" t="b">
        <f t="shared" si="99"/>
        <v>0</v>
      </c>
      <c r="AQ167" s="29" t="b">
        <f t="shared" si="100"/>
        <v>0</v>
      </c>
      <c r="AR167" s="29" t="b">
        <f t="shared" si="101"/>
        <v>0</v>
      </c>
    </row>
    <row r="168" spans="1:44">
      <c r="A168" s="14"/>
      <c r="B168" s="14"/>
      <c r="C168" s="22"/>
      <c r="D168" s="14"/>
      <c r="E168" s="14"/>
      <c r="F168" s="14"/>
      <c r="G168" s="14"/>
      <c r="H168" s="15"/>
      <c r="I168" s="15"/>
      <c r="J168" s="15"/>
      <c r="K168" s="15"/>
      <c r="L168" s="15"/>
      <c r="M168" s="23">
        <f>IF(G168=1,IF(T168='Valori Consentiti - Table 1'!$I$2,5,IF(T168="X",1,0))+IF(U168='Valori Consentiti - Table 1'!$K$2,5,IF(U168="X",1,0))+IF(V168='Valori Consentiti - Table 1'!$M$2,5,IF(V168="X",1,0))+IF(W168='Valori Consentiti - Table 1'!$O$2,5,IF(W168="X",1,0))+IF(X168='Valori Consentiti - Table 1'!$Q$2,5,IF(X168="X",1,0))+IF(Y168='Valori Consentiti - Table 1'!$S$2,5,IF(Y168="X",1,0))+IF(Z168='Valori Consentiti - Table 1'!$U$2,5,IF(Z168="X",1,0))+IF(AA168='Valori Consentiti - Table 1'!$W$2,5,IF(AA168="X",1,0))+IF(AB168='Valori Consentiti - Table 1'!$Y$2,5,IF(AB168="X",1,0))+IF(AC168='Valori Consentiti - Table 1'!$AA$2,5,IF(AC168="X",1,0))+IF(AD168='Valori Consentiti - Table 1'!$AC$2,5,IF(AD168="X",1,0))+IF(AE168='Valori Consentiti - Table 1'!$AE$2,5,IF(AE168="X",1,0))+IF(AF168='Valori Consentiti - Table 1'!$AG$2,5,IF(AF168="X",1,0))+IF(AG168='Valori Consentiti - Table 1'!$AI$2,5,IF(AG168="X",1,0))+IF(AH168='Valori Consentiti - Table 1'!$AK$2,5,IF(AH168="X",1,0))+IF(AI168='Valori Consentiti - Table 1'!$AM$2,5,IF(AI168="X",1,0))+IF(AJ168='Valori Consentiti - Table 1'!$AO$2,5,IF(AJ168="X",1,0))+IF(AK168='Valori Consentiti - Table 1'!$AQ$2,5,IF(AK168="X",1,0))+IF(AL168='Valori Consentiti - Table 1'!$AS$2,5,IF(AL168="X",1,0))+IF(AM168='Valori Consentiti - Table 1'!$AU$2,5,IF(AM168="X",1,0)),IF(G168=2,IF(T168='Valori Consentiti - Table 1'!$I$3,5,IF(T168="X",1,0))+IF(U168='Valori Consentiti - Table 1'!$K$3,5,IF(U168="X",1,0))+IF(V168='Valori Consentiti - Table 1'!$M$3,5,IF(V168="X",1,0))+IF(W168='Valori Consentiti - Table 1'!$O$3,5,IF(W168="X",1,0))+IF(X168='Valori Consentiti - Table 1'!$Q$3,5,IF(X168="X",1,0))+IF(Y168='Valori Consentiti - Table 1'!$S$3,5,IF(Y168="X",1,0))+IF(Z168='Valori Consentiti - Table 1'!$U$3,5,IF(Z168="X",1,0))+IF(AA168='Valori Consentiti - Table 1'!$W$3,5,IF(AA168="X",1,0))+IF(AB168='Valori Consentiti - Table 1'!$Y$3,5,IF(AB168="X",1,0))+IF(AC168='Valori Consentiti - Table 1'!$AA$3,5,IF(AC168="X",1,0))+IF(AD168='Valori Consentiti - Table 1'!$AC$3,5,IF(AD168="X",1,0))+IF(AE168='Valori Consentiti - Table 1'!$AE$3,5,IF(AE168="X",1,0))+IF(AF168='Valori Consentiti - Table 1'!$AG$3,5,IF(AF168="X",1,0))+IF(AG168='Valori Consentiti - Table 1'!$AI$3,5,IF(AG168="X",1,0))+IF(AH168='Valori Consentiti - Table 1'!$AK$3,5,IF(AH168="X",1,0))+IF(AI168='Valori Consentiti - Table 1'!$AM$3,5,IF(AI168="X",1,0))+IF(AJ168='Valori Consentiti - Table 1'!$AO$3,5,IF(AJ168="X",1,0))+IF(AK168='Valori Consentiti - Table 1'!$AQ$3,5,IF(AK168="X",1,0))+IF(AL168='Valori Consentiti - Table 1'!$AS$3,5,IF(AL168="X",1,0))+IF(AM168='Valori Consentiti - Table 1'!$AU$3,5,IF(AM168="X",1,0)),IF(G168=3,IF(T168='Valori Consentiti - Table 1'!$I$4,5,IF(T168="X",1,0))+IF(U168='Valori Consentiti - Table 1'!$K$4,5,IF(U168="X",1,0))+IF(V168='Valori Consentiti - Table 1'!$M$4,5,IF(V168="X",1,0))+IF(W168='Valori Consentiti - Table 1'!$O$4,5,IF(W168="X",1,0))+IF(X168='Valori Consentiti - Table 1'!$Q$4,5,IF(X168="X",1,0))+IF(Y168='Valori Consentiti - Table 1'!$S$4,5,IF(Y168="X",1,0))+IF(Z168='Valori Consentiti - Table 1'!$U$4,5,IF(Z168="X",1,0))+IF(AA168='Valori Consentiti - Table 1'!$W$4,5,IF(AA168="X",1,0))+IF(AB168='Valori Consentiti - Table 1'!$Y$4,5,IF(AB168="X",1,0))+IF(AC168='Valori Consentiti - Table 1'!$AA$4,5,IF(AC168="X",1,0))+IF(AD168='Valori Consentiti - Table 1'!$AC$4,5,IF(AD168="X",1,0))+IF(AE168='Valori Consentiti - Table 1'!$AE$4,5,IF(AE168="X",1,0))+IF(AF168='Valori Consentiti - Table 1'!$AG$4,5,IF(AF168="X",1,0))+IF(AG168='Valori Consentiti - Table 1'!$AI$4,5,IF(AG168="X",1,0))+IF(AH168='Valori Consentiti - Table 1'!$AK$4,5,IF(AH168="X",1,0))+IF(AI168='Valori Consentiti - Table 1'!$AM$4,5,IF(AI168="X",1,0))+IF(AJ168='Valori Consentiti - Table 1'!$AO$4,5,IF(AJ168="X",1,0))+IF(AK168='Valori Consentiti - Table 1'!$AQ$4,5,IF(AK168="X",1,0))+IF(AL168='Valori Consentiti - Table 1'!$AS$4,5,IF(AL168="X",1,0))+IF(AM168='Valori Consentiti - Table 1'!$AU$4,5,IF(AM168="X",1,0)),IF(G168=4,IF(T168='Valori Consentiti - Table 1'!$I$5,5,IF(T168="X",1,0))+IF(U168='Valori Consentiti - Table 1'!$K$5,5,IF(U168="X",1,0))+IF(V168='Valori Consentiti - Table 1'!$M$5,5,IF(V168="X",1,0))+IF(W168='Valori Consentiti - Table 1'!$O$5,5,IF(W168="X",1,0))+IF(X168='Valori Consentiti - Table 1'!$Q$5,5,IF(X168="X",1,0))+IF(Y168='Valori Consentiti - Table 1'!$S$5,5,IF(Y168="X",1,0))+IF(Z168='Valori Consentiti - Table 1'!$U$5,5,IF(Z168="X",1,0))+IF(AA168='Valori Consentiti - Table 1'!$W$5,5,IF(AA168="X",1,0))+IF(AB168='Valori Consentiti - Table 1'!$Y$5,5,IF(AB168="X",1,0))+IF(AC168='Valori Consentiti - Table 1'!$AA$5,5,IF(AC168="X",1,0))+IF(AD168='Valori Consentiti - Table 1'!$AC$5,5,IF(AD168="X",1,0))+IF(AE168='Valori Consentiti - Table 1'!$AE$5,5,IF(AE168="X",1,0))+IF(AF168='Valori Consentiti - Table 1'!$AG$5,5,IF(AF168="X",1,0))+IF(AG168='Valori Consentiti - Table 1'!$AI$5,5,IF(AG168="X",1,0))+IF(AH168='Valori Consentiti - Table 1'!$AK$5,5,IF(AH168="X",1,0))+IF(AI168='Valori Consentiti - Table 1'!$AM$5,5,IF(AI168="X",1,0))+IF(AJ168='Valori Consentiti - Table 1'!$AO$5,5,IF(AJ168="X",1,0))+IF(AK168='Valori Consentiti - Table 1'!$AQ$5,5,IF(AK168="X",1,0))+IF(AL168='Valori Consentiti - Table 1'!$AS$5,5,IF(AL168="X",1,0))+IF(AM168='Valori Consentiti - Table 1'!$AU$5,5,IF(AM168="X",1,0)),))))</f>
        <v>0</v>
      </c>
      <c r="N168" s="16">
        <f t="shared" si="102"/>
        <v>0</v>
      </c>
      <c r="O168" s="16">
        <f t="shared" si="103"/>
        <v>20</v>
      </c>
      <c r="P168" s="16">
        <f>IF(G168=1,IF(T168='Valori Consentiti - Table 1'!$I$2,1,0)+IF(U168='Valori Consentiti - Table 1'!$K$2,1,0)+IF(V168='Valori Consentiti - Table 1'!$M$2,1,0)+IF(W168='Valori Consentiti - Table 1'!$O$2,1,0)+IF(X168='Valori Consentiti - Table 1'!$Q$2,1,0)+IF(Y168='Valori Consentiti - Table 1'!$S$2,1,0)+IF(Z168='Valori Consentiti - Table 1'!$U$2,1,0)+IF(AA168='Valori Consentiti - Table 1'!$W$2,1,0)+IF(AB168='Valori Consentiti - Table 1'!$Y$2,1,0)+IF(AC168='Valori Consentiti - Table 1'!$AA$2,1,0)+IF(AD168='Valori Consentiti - Table 1'!$AC$2,1,0)+IF(AE168='Valori Consentiti - Table 1'!$AE$2,1,0)+IF(AF168='Valori Consentiti - Table 1'!$AG$2,1,0)+IF(AG168='Valori Consentiti - Table 1'!$AI$2,1,0)+IF(AH168='Valori Consentiti - Table 1'!$AK$2,1,0)+IF(AI168='Valori Consentiti - Table 1'!$AM$2,1,0)+IF(AJ168='Valori Consentiti - Table 1'!$AO$2,1,0)+IF(AK168='Valori Consentiti - Table 1'!$AQ$2,1,0)+IF(AL168='Valori Consentiti - Table 1'!$AS$2,1,0)+IF(AM168='Valori Consentiti - Table 1'!$AU$2,1,0),IF(G168=2,IF(T168='Valori Consentiti - Table 1'!$I$3,1,0)+IF(U168='Valori Consentiti - Table 1'!$K$3,1,0)+IF(V168='Valori Consentiti - Table 1'!$M$3,1,0)+IF(W168='Valori Consentiti - Table 1'!$O$3,1,0)+IF(X168='Valori Consentiti - Table 1'!$Q$3,1,0)+IF(Y168='Valori Consentiti - Table 1'!$S$3,1,0)+IF(Z168='Valori Consentiti - Table 1'!$U$3,1,0)+IF(AA168='Valori Consentiti - Table 1'!$W$3,1,0)+IF(AB168='Valori Consentiti - Table 1'!$Y$3,1,0)+IF(AC168='Valori Consentiti - Table 1'!$AA$3,1,0)+IF(AD168='Valori Consentiti - Table 1'!$AC$3,1,0)+IF(AE168='Valori Consentiti - Table 1'!$AE$3,1,0)+IF(AF168='Valori Consentiti - Table 1'!$AG$3,1,0)+IF(AG168='Valori Consentiti - Table 1'!$AI$3,1,0)+IF(AH168='Valori Consentiti - Table 1'!$AK$3,1,0)+IF(AI168='Valori Consentiti - Table 1'!$AM$3,1,0)+IF(AJ168='Valori Consentiti - Table 1'!$AO$3,1,0)+IF(AK168='Valori Consentiti - Table 1'!$AQ$3,1,0)+IF(AL168='Valori Consentiti - Table 1'!$AS$3,1,0)+IF(AM168='Valori Consentiti - Table 1'!$AU$3,1,0),IF(G168=3,IF(T168='Valori Consentiti - Table 1'!$I$4,1,0)+IF(U168='Valori Consentiti - Table 1'!$K$4,1,0)+IF(V168='Valori Consentiti - Table 1'!$M$4,1,0)+IF(W168='Valori Consentiti - Table 1'!$O$4,1,0)+IF(X168='Valori Consentiti - Table 1'!$Q$4,1,0)+IF(Y168='Valori Consentiti - Table 1'!$S$4,1,0)+IF(Z168='Valori Consentiti - Table 1'!$U$4,1,0)+IF(AA168='Valori Consentiti - Table 1'!$W$4,1,0)+IF(AB168='Valori Consentiti - Table 1'!$Y$4,1,0)+IF(AC168='Valori Consentiti - Table 1'!$AA$4,1,0)+IF(AD168='Valori Consentiti - Table 1'!$AC$4,1,0)+IF(AE168='Valori Consentiti - Table 1'!$AE$4,1,0)+IF(AF168='Valori Consentiti - Table 1'!$AG$4,1,0)+IF(AG168='Valori Consentiti - Table 1'!$AI$4,1,0)+IF(AH168='Valori Consentiti - Table 1'!$AK$4,1,0)+IF(AI168='Valori Consentiti - Table 1'!$AM$4,1,0)+IF(AJ168='Valori Consentiti - Table 1'!$AO$4,1,0)+IF(AK168='Valori Consentiti - Table 1'!$AQ$4,1,0)+IF(AL168='Valori Consentiti - Table 1'!$AS$4,1,0)+IF(AM168='Valori Consentiti - Table 1'!$AU$4,1,0),IF(G168=4,IF(T168='Valori Consentiti - Table 1'!$I$5,1,0)+IF(U168='Valori Consentiti - Table 1'!$K$5,1,0)+IF(V168='Valori Consentiti - Table 1'!$M$5,1,0)+IF(W168='Valori Consentiti - Table 1'!$O$5,1,0)+IF(X168='Valori Consentiti - Table 1'!$Q$5,1,0)+IF(Y168='Valori Consentiti - Table 1'!$S$5,1,0)+IF(Z168='Valori Consentiti - Table 1'!$U$5,1,0)+IF(AA168='Valori Consentiti - Table 1'!$W$5,1,0)+IF(AB168='Valori Consentiti - Table 1'!$Y$5,1,0)+IF(AC168='Valori Consentiti - Table 1'!$AA$5,1,0)+IF(AD168='Valori Consentiti - Table 1'!$AC$5,1,0)+IF(AE168='Valori Consentiti - Table 1'!$AE$5,1,0)+IF(AF168='Valori Consentiti - Table 1'!$AG$5,1,0)+IF(AG168='Valori Consentiti - Table 1'!$AI$5,1,0)+IF(AH168='Valori Consentiti - Table 1'!$AK$5,1,0)+IF(AI168='Valori Consentiti - Table 1'!$AM$5,1,0)+IF(AJ168='Valori Consentiti - Table 1'!$AO$5,1,0)+IF(AK168='Valori Consentiti - Table 1'!$AQ$5,1,0)+IF(AL168='Valori Consentiti - Table 1'!$AS$5,1,0)+IF(AM168='Valori Consentiti - Table 1'!$AU$5,1,0),))))</f>
        <v>0</v>
      </c>
      <c r="Q168" s="16">
        <f t="shared" si="104"/>
        <v>20</v>
      </c>
      <c r="R168" s="16">
        <f t="shared" si="96"/>
        <v>1</v>
      </c>
      <c r="S168" s="17"/>
      <c r="T168" s="24" t="str">
        <f t="shared" si="76"/>
        <v/>
      </c>
      <c r="U168" s="25" t="str">
        <f t="shared" si="77"/>
        <v/>
      </c>
      <c r="V168" s="25" t="str">
        <f t="shared" si="78"/>
        <v/>
      </c>
      <c r="W168" s="26" t="str">
        <f t="shared" si="79"/>
        <v/>
      </c>
      <c r="X168" s="27" t="str">
        <f t="shared" si="80"/>
        <v/>
      </c>
      <c r="Y168" s="25" t="str">
        <f t="shared" si="81"/>
        <v/>
      </c>
      <c r="Z168" s="25" t="str">
        <f t="shared" si="82"/>
        <v/>
      </c>
      <c r="AA168" s="26" t="str">
        <f t="shared" si="83"/>
        <v/>
      </c>
      <c r="AB168" s="27" t="str">
        <f t="shared" si="84"/>
        <v/>
      </c>
      <c r="AC168" s="25" t="str">
        <f t="shared" si="85"/>
        <v/>
      </c>
      <c r="AD168" s="25" t="str">
        <f t="shared" si="86"/>
        <v/>
      </c>
      <c r="AE168" s="26" t="str">
        <f t="shared" si="87"/>
        <v/>
      </c>
      <c r="AF168" s="27" t="str">
        <f t="shared" si="88"/>
        <v/>
      </c>
      <c r="AG168" s="25" t="str">
        <f t="shared" si="89"/>
        <v/>
      </c>
      <c r="AH168" s="25" t="str">
        <f t="shared" si="90"/>
        <v/>
      </c>
      <c r="AI168" s="26" t="str">
        <f t="shared" si="91"/>
        <v/>
      </c>
      <c r="AJ168" s="27" t="str">
        <f t="shared" si="92"/>
        <v/>
      </c>
      <c r="AK168" s="25" t="str">
        <f t="shared" si="93"/>
        <v/>
      </c>
      <c r="AL168" s="25" t="str">
        <f t="shared" si="94"/>
        <v/>
      </c>
      <c r="AM168" s="28" t="str">
        <f t="shared" si="95"/>
        <v/>
      </c>
      <c r="AN168" s="29" t="b">
        <f t="shared" si="97"/>
        <v>0</v>
      </c>
      <c r="AO168" s="29" t="b">
        <f t="shared" si="98"/>
        <v>0</v>
      </c>
      <c r="AP168" s="29" t="b">
        <f t="shared" si="99"/>
        <v>0</v>
      </c>
      <c r="AQ168" s="29" t="b">
        <f t="shared" si="100"/>
        <v>0</v>
      </c>
      <c r="AR168" s="29" t="b">
        <f t="shared" si="101"/>
        <v>0</v>
      </c>
    </row>
    <row r="169" spans="1:44">
      <c r="A169" s="14"/>
      <c r="B169" s="14"/>
      <c r="C169" s="22"/>
      <c r="D169" s="14"/>
      <c r="E169" s="14"/>
      <c r="F169" s="14"/>
      <c r="G169" s="14"/>
      <c r="H169" s="15"/>
      <c r="I169" s="15"/>
      <c r="J169" s="15"/>
      <c r="K169" s="15"/>
      <c r="L169" s="15"/>
      <c r="M169" s="23">
        <f>IF(G169=1,IF(T169='Valori Consentiti - Table 1'!$I$2,5,IF(T169="X",1,0))+IF(U169='Valori Consentiti - Table 1'!$K$2,5,IF(U169="X",1,0))+IF(V169='Valori Consentiti - Table 1'!$M$2,5,IF(V169="X",1,0))+IF(W169='Valori Consentiti - Table 1'!$O$2,5,IF(W169="X",1,0))+IF(X169='Valori Consentiti - Table 1'!$Q$2,5,IF(X169="X",1,0))+IF(Y169='Valori Consentiti - Table 1'!$S$2,5,IF(Y169="X",1,0))+IF(Z169='Valori Consentiti - Table 1'!$U$2,5,IF(Z169="X",1,0))+IF(AA169='Valori Consentiti - Table 1'!$W$2,5,IF(AA169="X",1,0))+IF(AB169='Valori Consentiti - Table 1'!$Y$2,5,IF(AB169="X",1,0))+IF(AC169='Valori Consentiti - Table 1'!$AA$2,5,IF(AC169="X",1,0))+IF(AD169='Valori Consentiti - Table 1'!$AC$2,5,IF(AD169="X",1,0))+IF(AE169='Valori Consentiti - Table 1'!$AE$2,5,IF(AE169="X",1,0))+IF(AF169='Valori Consentiti - Table 1'!$AG$2,5,IF(AF169="X",1,0))+IF(AG169='Valori Consentiti - Table 1'!$AI$2,5,IF(AG169="X",1,0))+IF(AH169='Valori Consentiti - Table 1'!$AK$2,5,IF(AH169="X",1,0))+IF(AI169='Valori Consentiti - Table 1'!$AM$2,5,IF(AI169="X",1,0))+IF(AJ169='Valori Consentiti - Table 1'!$AO$2,5,IF(AJ169="X",1,0))+IF(AK169='Valori Consentiti - Table 1'!$AQ$2,5,IF(AK169="X",1,0))+IF(AL169='Valori Consentiti - Table 1'!$AS$2,5,IF(AL169="X",1,0))+IF(AM169='Valori Consentiti - Table 1'!$AU$2,5,IF(AM169="X",1,0)),IF(G169=2,IF(T169='Valori Consentiti - Table 1'!$I$3,5,IF(T169="X",1,0))+IF(U169='Valori Consentiti - Table 1'!$K$3,5,IF(U169="X",1,0))+IF(V169='Valori Consentiti - Table 1'!$M$3,5,IF(V169="X",1,0))+IF(W169='Valori Consentiti - Table 1'!$O$3,5,IF(W169="X",1,0))+IF(X169='Valori Consentiti - Table 1'!$Q$3,5,IF(X169="X",1,0))+IF(Y169='Valori Consentiti - Table 1'!$S$3,5,IF(Y169="X",1,0))+IF(Z169='Valori Consentiti - Table 1'!$U$3,5,IF(Z169="X",1,0))+IF(AA169='Valori Consentiti - Table 1'!$W$3,5,IF(AA169="X",1,0))+IF(AB169='Valori Consentiti - Table 1'!$Y$3,5,IF(AB169="X",1,0))+IF(AC169='Valori Consentiti - Table 1'!$AA$3,5,IF(AC169="X",1,0))+IF(AD169='Valori Consentiti - Table 1'!$AC$3,5,IF(AD169="X",1,0))+IF(AE169='Valori Consentiti - Table 1'!$AE$3,5,IF(AE169="X",1,0))+IF(AF169='Valori Consentiti - Table 1'!$AG$3,5,IF(AF169="X",1,0))+IF(AG169='Valori Consentiti - Table 1'!$AI$3,5,IF(AG169="X",1,0))+IF(AH169='Valori Consentiti - Table 1'!$AK$3,5,IF(AH169="X",1,0))+IF(AI169='Valori Consentiti - Table 1'!$AM$3,5,IF(AI169="X",1,0))+IF(AJ169='Valori Consentiti - Table 1'!$AO$3,5,IF(AJ169="X",1,0))+IF(AK169='Valori Consentiti - Table 1'!$AQ$3,5,IF(AK169="X",1,0))+IF(AL169='Valori Consentiti - Table 1'!$AS$3,5,IF(AL169="X",1,0))+IF(AM169='Valori Consentiti - Table 1'!$AU$3,5,IF(AM169="X",1,0)),IF(G169=3,IF(T169='Valori Consentiti - Table 1'!$I$4,5,IF(T169="X",1,0))+IF(U169='Valori Consentiti - Table 1'!$K$4,5,IF(U169="X",1,0))+IF(V169='Valori Consentiti - Table 1'!$M$4,5,IF(V169="X",1,0))+IF(W169='Valori Consentiti - Table 1'!$O$4,5,IF(W169="X",1,0))+IF(X169='Valori Consentiti - Table 1'!$Q$4,5,IF(X169="X",1,0))+IF(Y169='Valori Consentiti - Table 1'!$S$4,5,IF(Y169="X",1,0))+IF(Z169='Valori Consentiti - Table 1'!$U$4,5,IF(Z169="X",1,0))+IF(AA169='Valori Consentiti - Table 1'!$W$4,5,IF(AA169="X",1,0))+IF(AB169='Valori Consentiti - Table 1'!$Y$4,5,IF(AB169="X",1,0))+IF(AC169='Valori Consentiti - Table 1'!$AA$4,5,IF(AC169="X",1,0))+IF(AD169='Valori Consentiti - Table 1'!$AC$4,5,IF(AD169="X",1,0))+IF(AE169='Valori Consentiti - Table 1'!$AE$4,5,IF(AE169="X",1,0))+IF(AF169='Valori Consentiti - Table 1'!$AG$4,5,IF(AF169="X",1,0))+IF(AG169='Valori Consentiti - Table 1'!$AI$4,5,IF(AG169="X",1,0))+IF(AH169='Valori Consentiti - Table 1'!$AK$4,5,IF(AH169="X",1,0))+IF(AI169='Valori Consentiti - Table 1'!$AM$4,5,IF(AI169="X",1,0))+IF(AJ169='Valori Consentiti - Table 1'!$AO$4,5,IF(AJ169="X",1,0))+IF(AK169='Valori Consentiti - Table 1'!$AQ$4,5,IF(AK169="X",1,0))+IF(AL169='Valori Consentiti - Table 1'!$AS$4,5,IF(AL169="X",1,0))+IF(AM169='Valori Consentiti - Table 1'!$AU$4,5,IF(AM169="X",1,0)),IF(G169=4,IF(T169='Valori Consentiti - Table 1'!$I$5,5,IF(T169="X",1,0))+IF(U169='Valori Consentiti - Table 1'!$K$5,5,IF(U169="X",1,0))+IF(V169='Valori Consentiti - Table 1'!$M$5,5,IF(V169="X",1,0))+IF(W169='Valori Consentiti - Table 1'!$O$5,5,IF(W169="X",1,0))+IF(X169='Valori Consentiti - Table 1'!$Q$5,5,IF(X169="X",1,0))+IF(Y169='Valori Consentiti - Table 1'!$S$5,5,IF(Y169="X",1,0))+IF(Z169='Valori Consentiti - Table 1'!$U$5,5,IF(Z169="X",1,0))+IF(AA169='Valori Consentiti - Table 1'!$W$5,5,IF(AA169="X",1,0))+IF(AB169='Valori Consentiti - Table 1'!$Y$5,5,IF(AB169="X",1,0))+IF(AC169='Valori Consentiti - Table 1'!$AA$5,5,IF(AC169="X",1,0))+IF(AD169='Valori Consentiti - Table 1'!$AC$5,5,IF(AD169="X",1,0))+IF(AE169='Valori Consentiti - Table 1'!$AE$5,5,IF(AE169="X",1,0))+IF(AF169='Valori Consentiti - Table 1'!$AG$5,5,IF(AF169="X",1,0))+IF(AG169='Valori Consentiti - Table 1'!$AI$5,5,IF(AG169="X",1,0))+IF(AH169='Valori Consentiti - Table 1'!$AK$5,5,IF(AH169="X",1,0))+IF(AI169='Valori Consentiti - Table 1'!$AM$5,5,IF(AI169="X",1,0))+IF(AJ169='Valori Consentiti - Table 1'!$AO$5,5,IF(AJ169="X",1,0))+IF(AK169='Valori Consentiti - Table 1'!$AQ$5,5,IF(AK169="X",1,0))+IF(AL169='Valori Consentiti - Table 1'!$AS$5,5,IF(AL169="X",1,0))+IF(AM169='Valori Consentiti - Table 1'!$AU$5,5,IF(AM169="X",1,0)),))))</f>
        <v>0</v>
      </c>
      <c r="N169" s="16">
        <f t="shared" si="102"/>
        <v>0</v>
      </c>
      <c r="O169" s="16">
        <f t="shared" si="103"/>
        <v>20</v>
      </c>
      <c r="P169" s="16">
        <f>IF(G169=1,IF(T169='Valori Consentiti - Table 1'!$I$2,1,0)+IF(U169='Valori Consentiti - Table 1'!$K$2,1,0)+IF(V169='Valori Consentiti - Table 1'!$M$2,1,0)+IF(W169='Valori Consentiti - Table 1'!$O$2,1,0)+IF(X169='Valori Consentiti - Table 1'!$Q$2,1,0)+IF(Y169='Valori Consentiti - Table 1'!$S$2,1,0)+IF(Z169='Valori Consentiti - Table 1'!$U$2,1,0)+IF(AA169='Valori Consentiti - Table 1'!$W$2,1,0)+IF(AB169='Valori Consentiti - Table 1'!$Y$2,1,0)+IF(AC169='Valori Consentiti - Table 1'!$AA$2,1,0)+IF(AD169='Valori Consentiti - Table 1'!$AC$2,1,0)+IF(AE169='Valori Consentiti - Table 1'!$AE$2,1,0)+IF(AF169='Valori Consentiti - Table 1'!$AG$2,1,0)+IF(AG169='Valori Consentiti - Table 1'!$AI$2,1,0)+IF(AH169='Valori Consentiti - Table 1'!$AK$2,1,0)+IF(AI169='Valori Consentiti - Table 1'!$AM$2,1,0)+IF(AJ169='Valori Consentiti - Table 1'!$AO$2,1,0)+IF(AK169='Valori Consentiti - Table 1'!$AQ$2,1,0)+IF(AL169='Valori Consentiti - Table 1'!$AS$2,1,0)+IF(AM169='Valori Consentiti - Table 1'!$AU$2,1,0),IF(G169=2,IF(T169='Valori Consentiti - Table 1'!$I$3,1,0)+IF(U169='Valori Consentiti - Table 1'!$K$3,1,0)+IF(V169='Valori Consentiti - Table 1'!$M$3,1,0)+IF(W169='Valori Consentiti - Table 1'!$O$3,1,0)+IF(X169='Valori Consentiti - Table 1'!$Q$3,1,0)+IF(Y169='Valori Consentiti - Table 1'!$S$3,1,0)+IF(Z169='Valori Consentiti - Table 1'!$U$3,1,0)+IF(AA169='Valori Consentiti - Table 1'!$W$3,1,0)+IF(AB169='Valori Consentiti - Table 1'!$Y$3,1,0)+IF(AC169='Valori Consentiti - Table 1'!$AA$3,1,0)+IF(AD169='Valori Consentiti - Table 1'!$AC$3,1,0)+IF(AE169='Valori Consentiti - Table 1'!$AE$3,1,0)+IF(AF169='Valori Consentiti - Table 1'!$AG$3,1,0)+IF(AG169='Valori Consentiti - Table 1'!$AI$3,1,0)+IF(AH169='Valori Consentiti - Table 1'!$AK$3,1,0)+IF(AI169='Valori Consentiti - Table 1'!$AM$3,1,0)+IF(AJ169='Valori Consentiti - Table 1'!$AO$3,1,0)+IF(AK169='Valori Consentiti - Table 1'!$AQ$3,1,0)+IF(AL169='Valori Consentiti - Table 1'!$AS$3,1,0)+IF(AM169='Valori Consentiti - Table 1'!$AU$3,1,0),IF(G169=3,IF(T169='Valori Consentiti - Table 1'!$I$4,1,0)+IF(U169='Valori Consentiti - Table 1'!$K$4,1,0)+IF(V169='Valori Consentiti - Table 1'!$M$4,1,0)+IF(W169='Valori Consentiti - Table 1'!$O$4,1,0)+IF(X169='Valori Consentiti - Table 1'!$Q$4,1,0)+IF(Y169='Valori Consentiti - Table 1'!$S$4,1,0)+IF(Z169='Valori Consentiti - Table 1'!$U$4,1,0)+IF(AA169='Valori Consentiti - Table 1'!$W$4,1,0)+IF(AB169='Valori Consentiti - Table 1'!$Y$4,1,0)+IF(AC169='Valori Consentiti - Table 1'!$AA$4,1,0)+IF(AD169='Valori Consentiti - Table 1'!$AC$4,1,0)+IF(AE169='Valori Consentiti - Table 1'!$AE$4,1,0)+IF(AF169='Valori Consentiti - Table 1'!$AG$4,1,0)+IF(AG169='Valori Consentiti - Table 1'!$AI$4,1,0)+IF(AH169='Valori Consentiti - Table 1'!$AK$4,1,0)+IF(AI169='Valori Consentiti - Table 1'!$AM$4,1,0)+IF(AJ169='Valori Consentiti - Table 1'!$AO$4,1,0)+IF(AK169='Valori Consentiti - Table 1'!$AQ$4,1,0)+IF(AL169='Valori Consentiti - Table 1'!$AS$4,1,0)+IF(AM169='Valori Consentiti - Table 1'!$AU$4,1,0),IF(G169=4,IF(T169='Valori Consentiti - Table 1'!$I$5,1,0)+IF(U169='Valori Consentiti - Table 1'!$K$5,1,0)+IF(V169='Valori Consentiti - Table 1'!$M$5,1,0)+IF(W169='Valori Consentiti - Table 1'!$O$5,1,0)+IF(X169='Valori Consentiti - Table 1'!$Q$5,1,0)+IF(Y169='Valori Consentiti - Table 1'!$S$5,1,0)+IF(Z169='Valori Consentiti - Table 1'!$U$5,1,0)+IF(AA169='Valori Consentiti - Table 1'!$W$5,1,0)+IF(AB169='Valori Consentiti - Table 1'!$Y$5,1,0)+IF(AC169='Valori Consentiti - Table 1'!$AA$5,1,0)+IF(AD169='Valori Consentiti - Table 1'!$AC$5,1,0)+IF(AE169='Valori Consentiti - Table 1'!$AE$5,1,0)+IF(AF169='Valori Consentiti - Table 1'!$AG$5,1,0)+IF(AG169='Valori Consentiti - Table 1'!$AI$5,1,0)+IF(AH169='Valori Consentiti - Table 1'!$AK$5,1,0)+IF(AI169='Valori Consentiti - Table 1'!$AM$5,1,0)+IF(AJ169='Valori Consentiti - Table 1'!$AO$5,1,0)+IF(AK169='Valori Consentiti - Table 1'!$AQ$5,1,0)+IF(AL169='Valori Consentiti - Table 1'!$AS$5,1,0)+IF(AM169='Valori Consentiti - Table 1'!$AU$5,1,0),))))</f>
        <v>0</v>
      </c>
      <c r="Q169" s="16">
        <f t="shared" si="104"/>
        <v>20</v>
      </c>
      <c r="R169" s="16">
        <f t="shared" si="96"/>
        <v>1</v>
      </c>
      <c r="S169" s="17"/>
      <c r="T169" s="24" t="str">
        <f t="shared" si="76"/>
        <v/>
      </c>
      <c r="U169" s="25" t="str">
        <f t="shared" si="77"/>
        <v/>
      </c>
      <c r="V169" s="25" t="str">
        <f t="shared" si="78"/>
        <v/>
      </c>
      <c r="W169" s="26" t="str">
        <f t="shared" si="79"/>
        <v/>
      </c>
      <c r="X169" s="27" t="str">
        <f t="shared" si="80"/>
        <v/>
      </c>
      <c r="Y169" s="25" t="str">
        <f t="shared" si="81"/>
        <v/>
      </c>
      <c r="Z169" s="25" t="str">
        <f t="shared" si="82"/>
        <v/>
      </c>
      <c r="AA169" s="26" t="str">
        <f t="shared" si="83"/>
        <v/>
      </c>
      <c r="AB169" s="27" t="str">
        <f t="shared" si="84"/>
        <v/>
      </c>
      <c r="AC169" s="25" t="str">
        <f t="shared" si="85"/>
        <v/>
      </c>
      <c r="AD169" s="25" t="str">
        <f t="shared" si="86"/>
        <v/>
      </c>
      <c r="AE169" s="26" t="str">
        <f t="shared" si="87"/>
        <v/>
      </c>
      <c r="AF169" s="27" t="str">
        <f t="shared" si="88"/>
        <v/>
      </c>
      <c r="AG169" s="25" t="str">
        <f t="shared" si="89"/>
        <v/>
      </c>
      <c r="AH169" s="25" t="str">
        <f t="shared" si="90"/>
        <v/>
      </c>
      <c r="AI169" s="26" t="str">
        <f t="shared" si="91"/>
        <v/>
      </c>
      <c r="AJ169" s="27" t="str">
        <f t="shared" si="92"/>
        <v/>
      </c>
      <c r="AK169" s="25" t="str">
        <f t="shared" si="93"/>
        <v/>
      </c>
      <c r="AL169" s="25" t="str">
        <f t="shared" si="94"/>
        <v/>
      </c>
      <c r="AM169" s="28" t="str">
        <f t="shared" si="95"/>
        <v/>
      </c>
      <c r="AN169" s="29" t="b">
        <f t="shared" si="97"/>
        <v>0</v>
      </c>
      <c r="AO169" s="29" t="b">
        <f t="shared" si="98"/>
        <v>0</v>
      </c>
      <c r="AP169" s="29" t="b">
        <f t="shared" si="99"/>
        <v>0</v>
      </c>
      <c r="AQ169" s="29" t="b">
        <f t="shared" si="100"/>
        <v>0</v>
      </c>
      <c r="AR169" s="29" t="b">
        <f t="shared" si="101"/>
        <v>0</v>
      </c>
    </row>
    <row r="170" spans="1:44">
      <c r="A170" s="14"/>
      <c r="B170" s="14"/>
      <c r="C170" s="22"/>
      <c r="D170" s="14"/>
      <c r="E170" s="14"/>
      <c r="F170" s="14"/>
      <c r="G170" s="14"/>
      <c r="H170" s="15"/>
      <c r="I170" s="15"/>
      <c r="J170" s="15"/>
      <c r="K170" s="15"/>
      <c r="L170" s="15"/>
      <c r="M170" s="23">
        <f>IF(G170=1,IF(T170='Valori Consentiti - Table 1'!$I$2,5,IF(T170="X",1,0))+IF(U170='Valori Consentiti - Table 1'!$K$2,5,IF(U170="X",1,0))+IF(V170='Valori Consentiti - Table 1'!$M$2,5,IF(V170="X",1,0))+IF(W170='Valori Consentiti - Table 1'!$O$2,5,IF(W170="X",1,0))+IF(X170='Valori Consentiti - Table 1'!$Q$2,5,IF(X170="X",1,0))+IF(Y170='Valori Consentiti - Table 1'!$S$2,5,IF(Y170="X",1,0))+IF(Z170='Valori Consentiti - Table 1'!$U$2,5,IF(Z170="X",1,0))+IF(AA170='Valori Consentiti - Table 1'!$W$2,5,IF(AA170="X",1,0))+IF(AB170='Valori Consentiti - Table 1'!$Y$2,5,IF(AB170="X",1,0))+IF(AC170='Valori Consentiti - Table 1'!$AA$2,5,IF(AC170="X",1,0))+IF(AD170='Valori Consentiti - Table 1'!$AC$2,5,IF(AD170="X",1,0))+IF(AE170='Valori Consentiti - Table 1'!$AE$2,5,IF(AE170="X",1,0))+IF(AF170='Valori Consentiti - Table 1'!$AG$2,5,IF(AF170="X",1,0))+IF(AG170='Valori Consentiti - Table 1'!$AI$2,5,IF(AG170="X",1,0))+IF(AH170='Valori Consentiti - Table 1'!$AK$2,5,IF(AH170="X",1,0))+IF(AI170='Valori Consentiti - Table 1'!$AM$2,5,IF(AI170="X",1,0))+IF(AJ170='Valori Consentiti - Table 1'!$AO$2,5,IF(AJ170="X",1,0))+IF(AK170='Valori Consentiti - Table 1'!$AQ$2,5,IF(AK170="X",1,0))+IF(AL170='Valori Consentiti - Table 1'!$AS$2,5,IF(AL170="X",1,0))+IF(AM170='Valori Consentiti - Table 1'!$AU$2,5,IF(AM170="X",1,0)),IF(G170=2,IF(T170='Valori Consentiti - Table 1'!$I$3,5,IF(T170="X",1,0))+IF(U170='Valori Consentiti - Table 1'!$K$3,5,IF(U170="X",1,0))+IF(V170='Valori Consentiti - Table 1'!$M$3,5,IF(V170="X",1,0))+IF(W170='Valori Consentiti - Table 1'!$O$3,5,IF(W170="X",1,0))+IF(X170='Valori Consentiti - Table 1'!$Q$3,5,IF(X170="X",1,0))+IF(Y170='Valori Consentiti - Table 1'!$S$3,5,IF(Y170="X",1,0))+IF(Z170='Valori Consentiti - Table 1'!$U$3,5,IF(Z170="X",1,0))+IF(AA170='Valori Consentiti - Table 1'!$W$3,5,IF(AA170="X",1,0))+IF(AB170='Valori Consentiti - Table 1'!$Y$3,5,IF(AB170="X",1,0))+IF(AC170='Valori Consentiti - Table 1'!$AA$3,5,IF(AC170="X",1,0))+IF(AD170='Valori Consentiti - Table 1'!$AC$3,5,IF(AD170="X",1,0))+IF(AE170='Valori Consentiti - Table 1'!$AE$3,5,IF(AE170="X",1,0))+IF(AF170='Valori Consentiti - Table 1'!$AG$3,5,IF(AF170="X",1,0))+IF(AG170='Valori Consentiti - Table 1'!$AI$3,5,IF(AG170="X",1,0))+IF(AH170='Valori Consentiti - Table 1'!$AK$3,5,IF(AH170="X",1,0))+IF(AI170='Valori Consentiti - Table 1'!$AM$3,5,IF(AI170="X",1,0))+IF(AJ170='Valori Consentiti - Table 1'!$AO$3,5,IF(AJ170="X",1,0))+IF(AK170='Valori Consentiti - Table 1'!$AQ$3,5,IF(AK170="X",1,0))+IF(AL170='Valori Consentiti - Table 1'!$AS$3,5,IF(AL170="X",1,0))+IF(AM170='Valori Consentiti - Table 1'!$AU$3,5,IF(AM170="X",1,0)),IF(G170=3,IF(T170='Valori Consentiti - Table 1'!$I$4,5,IF(T170="X",1,0))+IF(U170='Valori Consentiti - Table 1'!$K$4,5,IF(U170="X",1,0))+IF(V170='Valori Consentiti - Table 1'!$M$4,5,IF(V170="X",1,0))+IF(W170='Valori Consentiti - Table 1'!$O$4,5,IF(W170="X",1,0))+IF(X170='Valori Consentiti - Table 1'!$Q$4,5,IF(X170="X",1,0))+IF(Y170='Valori Consentiti - Table 1'!$S$4,5,IF(Y170="X",1,0))+IF(Z170='Valori Consentiti - Table 1'!$U$4,5,IF(Z170="X",1,0))+IF(AA170='Valori Consentiti - Table 1'!$W$4,5,IF(AA170="X",1,0))+IF(AB170='Valori Consentiti - Table 1'!$Y$4,5,IF(AB170="X",1,0))+IF(AC170='Valori Consentiti - Table 1'!$AA$4,5,IF(AC170="X",1,0))+IF(AD170='Valori Consentiti - Table 1'!$AC$4,5,IF(AD170="X",1,0))+IF(AE170='Valori Consentiti - Table 1'!$AE$4,5,IF(AE170="X",1,0))+IF(AF170='Valori Consentiti - Table 1'!$AG$4,5,IF(AF170="X",1,0))+IF(AG170='Valori Consentiti - Table 1'!$AI$4,5,IF(AG170="X",1,0))+IF(AH170='Valori Consentiti - Table 1'!$AK$4,5,IF(AH170="X",1,0))+IF(AI170='Valori Consentiti - Table 1'!$AM$4,5,IF(AI170="X",1,0))+IF(AJ170='Valori Consentiti - Table 1'!$AO$4,5,IF(AJ170="X",1,0))+IF(AK170='Valori Consentiti - Table 1'!$AQ$4,5,IF(AK170="X",1,0))+IF(AL170='Valori Consentiti - Table 1'!$AS$4,5,IF(AL170="X",1,0))+IF(AM170='Valori Consentiti - Table 1'!$AU$4,5,IF(AM170="X",1,0)),IF(G170=4,IF(T170='Valori Consentiti - Table 1'!$I$5,5,IF(T170="X",1,0))+IF(U170='Valori Consentiti - Table 1'!$K$5,5,IF(U170="X",1,0))+IF(V170='Valori Consentiti - Table 1'!$M$5,5,IF(V170="X",1,0))+IF(W170='Valori Consentiti - Table 1'!$O$5,5,IF(W170="X",1,0))+IF(X170='Valori Consentiti - Table 1'!$Q$5,5,IF(X170="X",1,0))+IF(Y170='Valori Consentiti - Table 1'!$S$5,5,IF(Y170="X",1,0))+IF(Z170='Valori Consentiti - Table 1'!$U$5,5,IF(Z170="X",1,0))+IF(AA170='Valori Consentiti - Table 1'!$W$5,5,IF(AA170="X",1,0))+IF(AB170='Valori Consentiti - Table 1'!$Y$5,5,IF(AB170="X",1,0))+IF(AC170='Valori Consentiti - Table 1'!$AA$5,5,IF(AC170="X",1,0))+IF(AD170='Valori Consentiti - Table 1'!$AC$5,5,IF(AD170="X",1,0))+IF(AE170='Valori Consentiti - Table 1'!$AE$5,5,IF(AE170="X",1,0))+IF(AF170='Valori Consentiti - Table 1'!$AG$5,5,IF(AF170="X",1,0))+IF(AG170='Valori Consentiti - Table 1'!$AI$5,5,IF(AG170="X",1,0))+IF(AH170='Valori Consentiti - Table 1'!$AK$5,5,IF(AH170="X",1,0))+IF(AI170='Valori Consentiti - Table 1'!$AM$5,5,IF(AI170="X",1,0))+IF(AJ170='Valori Consentiti - Table 1'!$AO$5,5,IF(AJ170="X",1,0))+IF(AK170='Valori Consentiti - Table 1'!$AQ$5,5,IF(AK170="X",1,0))+IF(AL170='Valori Consentiti - Table 1'!$AS$5,5,IF(AL170="X",1,0))+IF(AM170='Valori Consentiti - Table 1'!$AU$5,5,IF(AM170="X",1,0)),))))</f>
        <v>0</v>
      </c>
      <c r="N170" s="16">
        <f t="shared" si="102"/>
        <v>0</v>
      </c>
      <c r="O170" s="16">
        <f t="shared" si="103"/>
        <v>20</v>
      </c>
      <c r="P170" s="16">
        <f>IF(G170=1,IF(T170='Valori Consentiti - Table 1'!$I$2,1,0)+IF(U170='Valori Consentiti - Table 1'!$K$2,1,0)+IF(V170='Valori Consentiti - Table 1'!$M$2,1,0)+IF(W170='Valori Consentiti - Table 1'!$O$2,1,0)+IF(X170='Valori Consentiti - Table 1'!$Q$2,1,0)+IF(Y170='Valori Consentiti - Table 1'!$S$2,1,0)+IF(Z170='Valori Consentiti - Table 1'!$U$2,1,0)+IF(AA170='Valori Consentiti - Table 1'!$W$2,1,0)+IF(AB170='Valori Consentiti - Table 1'!$Y$2,1,0)+IF(AC170='Valori Consentiti - Table 1'!$AA$2,1,0)+IF(AD170='Valori Consentiti - Table 1'!$AC$2,1,0)+IF(AE170='Valori Consentiti - Table 1'!$AE$2,1,0)+IF(AF170='Valori Consentiti - Table 1'!$AG$2,1,0)+IF(AG170='Valori Consentiti - Table 1'!$AI$2,1,0)+IF(AH170='Valori Consentiti - Table 1'!$AK$2,1,0)+IF(AI170='Valori Consentiti - Table 1'!$AM$2,1,0)+IF(AJ170='Valori Consentiti - Table 1'!$AO$2,1,0)+IF(AK170='Valori Consentiti - Table 1'!$AQ$2,1,0)+IF(AL170='Valori Consentiti - Table 1'!$AS$2,1,0)+IF(AM170='Valori Consentiti - Table 1'!$AU$2,1,0),IF(G170=2,IF(T170='Valori Consentiti - Table 1'!$I$3,1,0)+IF(U170='Valori Consentiti - Table 1'!$K$3,1,0)+IF(V170='Valori Consentiti - Table 1'!$M$3,1,0)+IF(W170='Valori Consentiti - Table 1'!$O$3,1,0)+IF(X170='Valori Consentiti - Table 1'!$Q$3,1,0)+IF(Y170='Valori Consentiti - Table 1'!$S$3,1,0)+IF(Z170='Valori Consentiti - Table 1'!$U$3,1,0)+IF(AA170='Valori Consentiti - Table 1'!$W$3,1,0)+IF(AB170='Valori Consentiti - Table 1'!$Y$3,1,0)+IF(AC170='Valori Consentiti - Table 1'!$AA$3,1,0)+IF(AD170='Valori Consentiti - Table 1'!$AC$3,1,0)+IF(AE170='Valori Consentiti - Table 1'!$AE$3,1,0)+IF(AF170='Valori Consentiti - Table 1'!$AG$3,1,0)+IF(AG170='Valori Consentiti - Table 1'!$AI$3,1,0)+IF(AH170='Valori Consentiti - Table 1'!$AK$3,1,0)+IF(AI170='Valori Consentiti - Table 1'!$AM$3,1,0)+IF(AJ170='Valori Consentiti - Table 1'!$AO$3,1,0)+IF(AK170='Valori Consentiti - Table 1'!$AQ$3,1,0)+IF(AL170='Valori Consentiti - Table 1'!$AS$3,1,0)+IF(AM170='Valori Consentiti - Table 1'!$AU$3,1,0),IF(G170=3,IF(T170='Valori Consentiti - Table 1'!$I$4,1,0)+IF(U170='Valori Consentiti - Table 1'!$K$4,1,0)+IF(V170='Valori Consentiti - Table 1'!$M$4,1,0)+IF(W170='Valori Consentiti - Table 1'!$O$4,1,0)+IF(X170='Valori Consentiti - Table 1'!$Q$4,1,0)+IF(Y170='Valori Consentiti - Table 1'!$S$4,1,0)+IF(Z170='Valori Consentiti - Table 1'!$U$4,1,0)+IF(AA170='Valori Consentiti - Table 1'!$W$4,1,0)+IF(AB170='Valori Consentiti - Table 1'!$Y$4,1,0)+IF(AC170='Valori Consentiti - Table 1'!$AA$4,1,0)+IF(AD170='Valori Consentiti - Table 1'!$AC$4,1,0)+IF(AE170='Valori Consentiti - Table 1'!$AE$4,1,0)+IF(AF170='Valori Consentiti - Table 1'!$AG$4,1,0)+IF(AG170='Valori Consentiti - Table 1'!$AI$4,1,0)+IF(AH170='Valori Consentiti - Table 1'!$AK$4,1,0)+IF(AI170='Valori Consentiti - Table 1'!$AM$4,1,0)+IF(AJ170='Valori Consentiti - Table 1'!$AO$4,1,0)+IF(AK170='Valori Consentiti - Table 1'!$AQ$4,1,0)+IF(AL170='Valori Consentiti - Table 1'!$AS$4,1,0)+IF(AM170='Valori Consentiti - Table 1'!$AU$4,1,0),IF(G170=4,IF(T170='Valori Consentiti - Table 1'!$I$5,1,0)+IF(U170='Valori Consentiti - Table 1'!$K$5,1,0)+IF(V170='Valori Consentiti - Table 1'!$M$5,1,0)+IF(W170='Valori Consentiti - Table 1'!$O$5,1,0)+IF(X170='Valori Consentiti - Table 1'!$Q$5,1,0)+IF(Y170='Valori Consentiti - Table 1'!$S$5,1,0)+IF(Z170='Valori Consentiti - Table 1'!$U$5,1,0)+IF(AA170='Valori Consentiti - Table 1'!$W$5,1,0)+IF(AB170='Valori Consentiti - Table 1'!$Y$5,1,0)+IF(AC170='Valori Consentiti - Table 1'!$AA$5,1,0)+IF(AD170='Valori Consentiti - Table 1'!$AC$5,1,0)+IF(AE170='Valori Consentiti - Table 1'!$AE$5,1,0)+IF(AF170='Valori Consentiti - Table 1'!$AG$5,1,0)+IF(AG170='Valori Consentiti - Table 1'!$AI$5,1,0)+IF(AH170='Valori Consentiti - Table 1'!$AK$5,1,0)+IF(AI170='Valori Consentiti - Table 1'!$AM$5,1,0)+IF(AJ170='Valori Consentiti - Table 1'!$AO$5,1,0)+IF(AK170='Valori Consentiti - Table 1'!$AQ$5,1,0)+IF(AL170='Valori Consentiti - Table 1'!$AS$5,1,0)+IF(AM170='Valori Consentiti - Table 1'!$AU$5,1,0),))))</f>
        <v>0</v>
      </c>
      <c r="Q170" s="16">
        <f t="shared" si="104"/>
        <v>20</v>
      </c>
      <c r="R170" s="16">
        <f t="shared" si="96"/>
        <v>1</v>
      </c>
      <c r="S170" s="17"/>
      <c r="T170" s="24" t="str">
        <f t="shared" si="76"/>
        <v/>
      </c>
      <c r="U170" s="25" t="str">
        <f t="shared" si="77"/>
        <v/>
      </c>
      <c r="V170" s="25" t="str">
        <f t="shared" si="78"/>
        <v/>
      </c>
      <c r="W170" s="26" t="str">
        <f t="shared" si="79"/>
        <v/>
      </c>
      <c r="X170" s="27" t="str">
        <f t="shared" si="80"/>
        <v/>
      </c>
      <c r="Y170" s="25" t="str">
        <f t="shared" si="81"/>
        <v/>
      </c>
      <c r="Z170" s="25" t="str">
        <f t="shared" si="82"/>
        <v/>
      </c>
      <c r="AA170" s="26" t="str">
        <f t="shared" si="83"/>
        <v/>
      </c>
      <c r="AB170" s="27" t="str">
        <f t="shared" si="84"/>
        <v/>
      </c>
      <c r="AC170" s="25" t="str">
        <f t="shared" si="85"/>
        <v/>
      </c>
      <c r="AD170" s="25" t="str">
        <f t="shared" si="86"/>
        <v/>
      </c>
      <c r="AE170" s="26" t="str">
        <f t="shared" si="87"/>
        <v/>
      </c>
      <c r="AF170" s="27" t="str">
        <f t="shared" si="88"/>
        <v/>
      </c>
      <c r="AG170" s="25" t="str">
        <f t="shared" si="89"/>
        <v/>
      </c>
      <c r="AH170" s="25" t="str">
        <f t="shared" si="90"/>
        <v/>
      </c>
      <c r="AI170" s="26" t="str">
        <f t="shared" si="91"/>
        <v/>
      </c>
      <c r="AJ170" s="27" t="str">
        <f t="shared" si="92"/>
        <v/>
      </c>
      <c r="AK170" s="25" t="str">
        <f t="shared" si="93"/>
        <v/>
      </c>
      <c r="AL170" s="25" t="str">
        <f t="shared" si="94"/>
        <v/>
      </c>
      <c r="AM170" s="28" t="str">
        <f t="shared" si="95"/>
        <v/>
      </c>
      <c r="AN170" s="29" t="b">
        <f t="shared" si="97"/>
        <v>0</v>
      </c>
      <c r="AO170" s="29" t="b">
        <f t="shared" si="98"/>
        <v>0</v>
      </c>
      <c r="AP170" s="29" t="b">
        <f t="shared" si="99"/>
        <v>0</v>
      </c>
      <c r="AQ170" s="29" t="b">
        <f t="shared" si="100"/>
        <v>0</v>
      </c>
      <c r="AR170" s="29" t="b">
        <f t="shared" si="101"/>
        <v>0</v>
      </c>
    </row>
    <row r="171" spans="1:44">
      <c r="A171" s="14"/>
      <c r="B171" s="14"/>
      <c r="C171" s="22"/>
      <c r="D171" s="14"/>
      <c r="E171" s="14"/>
      <c r="F171" s="14"/>
      <c r="G171" s="14"/>
      <c r="H171" s="15"/>
      <c r="I171" s="15"/>
      <c r="J171" s="15"/>
      <c r="K171" s="15"/>
      <c r="L171" s="15"/>
      <c r="M171" s="23">
        <f>IF(G171=1,IF(T171='Valori Consentiti - Table 1'!$I$2,5,IF(T171="X",1,0))+IF(U171='Valori Consentiti - Table 1'!$K$2,5,IF(U171="X",1,0))+IF(V171='Valori Consentiti - Table 1'!$M$2,5,IF(V171="X",1,0))+IF(W171='Valori Consentiti - Table 1'!$O$2,5,IF(W171="X",1,0))+IF(X171='Valori Consentiti - Table 1'!$Q$2,5,IF(X171="X",1,0))+IF(Y171='Valori Consentiti - Table 1'!$S$2,5,IF(Y171="X",1,0))+IF(Z171='Valori Consentiti - Table 1'!$U$2,5,IF(Z171="X",1,0))+IF(AA171='Valori Consentiti - Table 1'!$W$2,5,IF(AA171="X",1,0))+IF(AB171='Valori Consentiti - Table 1'!$Y$2,5,IF(AB171="X",1,0))+IF(AC171='Valori Consentiti - Table 1'!$AA$2,5,IF(AC171="X",1,0))+IF(AD171='Valori Consentiti - Table 1'!$AC$2,5,IF(AD171="X",1,0))+IF(AE171='Valori Consentiti - Table 1'!$AE$2,5,IF(AE171="X",1,0))+IF(AF171='Valori Consentiti - Table 1'!$AG$2,5,IF(AF171="X",1,0))+IF(AG171='Valori Consentiti - Table 1'!$AI$2,5,IF(AG171="X",1,0))+IF(AH171='Valori Consentiti - Table 1'!$AK$2,5,IF(AH171="X",1,0))+IF(AI171='Valori Consentiti - Table 1'!$AM$2,5,IF(AI171="X",1,0))+IF(AJ171='Valori Consentiti - Table 1'!$AO$2,5,IF(AJ171="X",1,0))+IF(AK171='Valori Consentiti - Table 1'!$AQ$2,5,IF(AK171="X",1,0))+IF(AL171='Valori Consentiti - Table 1'!$AS$2,5,IF(AL171="X",1,0))+IF(AM171='Valori Consentiti - Table 1'!$AU$2,5,IF(AM171="X",1,0)),IF(G171=2,IF(T171='Valori Consentiti - Table 1'!$I$3,5,IF(T171="X",1,0))+IF(U171='Valori Consentiti - Table 1'!$K$3,5,IF(U171="X",1,0))+IF(V171='Valori Consentiti - Table 1'!$M$3,5,IF(V171="X",1,0))+IF(W171='Valori Consentiti - Table 1'!$O$3,5,IF(W171="X",1,0))+IF(X171='Valori Consentiti - Table 1'!$Q$3,5,IF(X171="X",1,0))+IF(Y171='Valori Consentiti - Table 1'!$S$3,5,IF(Y171="X",1,0))+IF(Z171='Valori Consentiti - Table 1'!$U$3,5,IF(Z171="X",1,0))+IF(AA171='Valori Consentiti - Table 1'!$W$3,5,IF(AA171="X",1,0))+IF(AB171='Valori Consentiti - Table 1'!$Y$3,5,IF(AB171="X",1,0))+IF(AC171='Valori Consentiti - Table 1'!$AA$3,5,IF(AC171="X",1,0))+IF(AD171='Valori Consentiti - Table 1'!$AC$3,5,IF(AD171="X",1,0))+IF(AE171='Valori Consentiti - Table 1'!$AE$3,5,IF(AE171="X",1,0))+IF(AF171='Valori Consentiti - Table 1'!$AG$3,5,IF(AF171="X",1,0))+IF(AG171='Valori Consentiti - Table 1'!$AI$3,5,IF(AG171="X",1,0))+IF(AH171='Valori Consentiti - Table 1'!$AK$3,5,IF(AH171="X",1,0))+IF(AI171='Valori Consentiti - Table 1'!$AM$3,5,IF(AI171="X",1,0))+IF(AJ171='Valori Consentiti - Table 1'!$AO$3,5,IF(AJ171="X",1,0))+IF(AK171='Valori Consentiti - Table 1'!$AQ$3,5,IF(AK171="X",1,0))+IF(AL171='Valori Consentiti - Table 1'!$AS$3,5,IF(AL171="X",1,0))+IF(AM171='Valori Consentiti - Table 1'!$AU$3,5,IF(AM171="X",1,0)),IF(G171=3,IF(T171='Valori Consentiti - Table 1'!$I$4,5,IF(T171="X",1,0))+IF(U171='Valori Consentiti - Table 1'!$K$4,5,IF(U171="X",1,0))+IF(V171='Valori Consentiti - Table 1'!$M$4,5,IF(V171="X",1,0))+IF(W171='Valori Consentiti - Table 1'!$O$4,5,IF(W171="X",1,0))+IF(X171='Valori Consentiti - Table 1'!$Q$4,5,IF(X171="X",1,0))+IF(Y171='Valori Consentiti - Table 1'!$S$4,5,IF(Y171="X",1,0))+IF(Z171='Valori Consentiti - Table 1'!$U$4,5,IF(Z171="X",1,0))+IF(AA171='Valori Consentiti - Table 1'!$W$4,5,IF(AA171="X",1,0))+IF(AB171='Valori Consentiti - Table 1'!$Y$4,5,IF(AB171="X",1,0))+IF(AC171='Valori Consentiti - Table 1'!$AA$4,5,IF(AC171="X",1,0))+IF(AD171='Valori Consentiti - Table 1'!$AC$4,5,IF(AD171="X",1,0))+IF(AE171='Valori Consentiti - Table 1'!$AE$4,5,IF(AE171="X",1,0))+IF(AF171='Valori Consentiti - Table 1'!$AG$4,5,IF(AF171="X",1,0))+IF(AG171='Valori Consentiti - Table 1'!$AI$4,5,IF(AG171="X",1,0))+IF(AH171='Valori Consentiti - Table 1'!$AK$4,5,IF(AH171="X",1,0))+IF(AI171='Valori Consentiti - Table 1'!$AM$4,5,IF(AI171="X",1,0))+IF(AJ171='Valori Consentiti - Table 1'!$AO$4,5,IF(AJ171="X",1,0))+IF(AK171='Valori Consentiti - Table 1'!$AQ$4,5,IF(AK171="X",1,0))+IF(AL171='Valori Consentiti - Table 1'!$AS$4,5,IF(AL171="X",1,0))+IF(AM171='Valori Consentiti - Table 1'!$AU$4,5,IF(AM171="X",1,0)),IF(G171=4,IF(T171='Valori Consentiti - Table 1'!$I$5,5,IF(T171="X",1,0))+IF(U171='Valori Consentiti - Table 1'!$K$5,5,IF(U171="X",1,0))+IF(V171='Valori Consentiti - Table 1'!$M$5,5,IF(V171="X",1,0))+IF(W171='Valori Consentiti - Table 1'!$O$5,5,IF(W171="X",1,0))+IF(X171='Valori Consentiti - Table 1'!$Q$5,5,IF(X171="X",1,0))+IF(Y171='Valori Consentiti - Table 1'!$S$5,5,IF(Y171="X",1,0))+IF(Z171='Valori Consentiti - Table 1'!$U$5,5,IF(Z171="X",1,0))+IF(AA171='Valori Consentiti - Table 1'!$W$5,5,IF(AA171="X",1,0))+IF(AB171='Valori Consentiti - Table 1'!$Y$5,5,IF(AB171="X",1,0))+IF(AC171='Valori Consentiti - Table 1'!$AA$5,5,IF(AC171="X",1,0))+IF(AD171='Valori Consentiti - Table 1'!$AC$5,5,IF(AD171="X",1,0))+IF(AE171='Valori Consentiti - Table 1'!$AE$5,5,IF(AE171="X",1,0))+IF(AF171='Valori Consentiti - Table 1'!$AG$5,5,IF(AF171="X",1,0))+IF(AG171='Valori Consentiti - Table 1'!$AI$5,5,IF(AG171="X",1,0))+IF(AH171='Valori Consentiti - Table 1'!$AK$5,5,IF(AH171="X",1,0))+IF(AI171='Valori Consentiti - Table 1'!$AM$5,5,IF(AI171="X",1,0))+IF(AJ171='Valori Consentiti - Table 1'!$AO$5,5,IF(AJ171="X",1,0))+IF(AK171='Valori Consentiti - Table 1'!$AQ$5,5,IF(AK171="X",1,0))+IF(AL171='Valori Consentiti - Table 1'!$AS$5,5,IF(AL171="X",1,0))+IF(AM171='Valori Consentiti - Table 1'!$AU$5,5,IF(AM171="X",1,0)),))))</f>
        <v>0</v>
      </c>
      <c r="N171" s="16">
        <f t="shared" si="102"/>
        <v>0</v>
      </c>
      <c r="O171" s="16">
        <f t="shared" si="103"/>
        <v>20</v>
      </c>
      <c r="P171" s="16">
        <f>IF(G171=1,IF(T171='Valori Consentiti - Table 1'!$I$2,1,0)+IF(U171='Valori Consentiti - Table 1'!$K$2,1,0)+IF(V171='Valori Consentiti - Table 1'!$M$2,1,0)+IF(W171='Valori Consentiti - Table 1'!$O$2,1,0)+IF(X171='Valori Consentiti - Table 1'!$Q$2,1,0)+IF(Y171='Valori Consentiti - Table 1'!$S$2,1,0)+IF(Z171='Valori Consentiti - Table 1'!$U$2,1,0)+IF(AA171='Valori Consentiti - Table 1'!$W$2,1,0)+IF(AB171='Valori Consentiti - Table 1'!$Y$2,1,0)+IF(AC171='Valori Consentiti - Table 1'!$AA$2,1,0)+IF(AD171='Valori Consentiti - Table 1'!$AC$2,1,0)+IF(AE171='Valori Consentiti - Table 1'!$AE$2,1,0)+IF(AF171='Valori Consentiti - Table 1'!$AG$2,1,0)+IF(AG171='Valori Consentiti - Table 1'!$AI$2,1,0)+IF(AH171='Valori Consentiti - Table 1'!$AK$2,1,0)+IF(AI171='Valori Consentiti - Table 1'!$AM$2,1,0)+IF(AJ171='Valori Consentiti - Table 1'!$AO$2,1,0)+IF(AK171='Valori Consentiti - Table 1'!$AQ$2,1,0)+IF(AL171='Valori Consentiti - Table 1'!$AS$2,1,0)+IF(AM171='Valori Consentiti - Table 1'!$AU$2,1,0),IF(G171=2,IF(T171='Valori Consentiti - Table 1'!$I$3,1,0)+IF(U171='Valori Consentiti - Table 1'!$K$3,1,0)+IF(V171='Valori Consentiti - Table 1'!$M$3,1,0)+IF(W171='Valori Consentiti - Table 1'!$O$3,1,0)+IF(X171='Valori Consentiti - Table 1'!$Q$3,1,0)+IF(Y171='Valori Consentiti - Table 1'!$S$3,1,0)+IF(Z171='Valori Consentiti - Table 1'!$U$3,1,0)+IF(AA171='Valori Consentiti - Table 1'!$W$3,1,0)+IF(AB171='Valori Consentiti - Table 1'!$Y$3,1,0)+IF(AC171='Valori Consentiti - Table 1'!$AA$3,1,0)+IF(AD171='Valori Consentiti - Table 1'!$AC$3,1,0)+IF(AE171='Valori Consentiti - Table 1'!$AE$3,1,0)+IF(AF171='Valori Consentiti - Table 1'!$AG$3,1,0)+IF(AG171='Valori Consentiti - Table 1'!$AI$3,1,0)+IF(AH171='Valori Consentiti - Table 1'!$AK$3,1,0)+IF(AI171='Valori Consentiti - Table 1'!$AM$3,1,0)+IF(AJ171='Valori Consentiti - Table 1'!$AO$3,1,0)+IF(AK171='Valori Consentiti - Table 1'!$AQ$3,1,0)+IF(AL171='Valori Consentiti - Table 1'!$AS$3,1,0)+IF(AM171='Valori Consentiti - Table 1'!$AU$3,1,0),IF(G171=3,IF(T171='Valori Consentiti - Table 1'!$I$4,1,0)+IF(U171='Valori Consentiti - Table 1'!$K$4,1,0)+IF(V171='Valori Consentiti - Table 1'!$M$4,1,0)+IF(W171='Valori Consentiti - Table 1'!$O$4,1,0)+IF(X171='Valori Consentiti - Table 1'!$Q$4,1,0)+IF(Y171='Valori Consentiti - Table 1'!$S$4,1,0)+IF(Z171='Valori Consentiti - Table 1'!$U$4,1,0)+IF(AA171='Valori Consentiti - Table 1'!$W$4,1,0)+IF(AB171='Valori Consentiti - Table 1'!$Y$4,1,0)+IF(AC171='Valori Consentiti - Table 1'!$AA$4,1,0)+IF(AD171='Valori Consentiti - Table 1'!$AC$4,1,0)+IF(AE171='Valori Consentiti - Table 1'!$AE$4,1,0)+IF(AF171='Valori Consentiti - Table 1'!$AG$4,1,0)+IF(AG171='Valori Consentiti - Table 1'!$AI$4,1,0)+IF(AH171='Valori Consentiti - Table 1'!$AK$4,1,0)+IF(AI171='Valori Consentiti - Table 1'!$AM$4,1,0)+IF(AJ171='Valori Consentiti - Table 1'!$AO$4,1,0)+IF(AK171='Valori Consentiti - Table 1'!$AQ$4,1,0)+IF(AL171='Valori Consentiti - Table 1'!$AS$4,1,0)+IF(AM171='Valori Consentiti - Table 1'!$AU$4,1,0),IF(G171=4,IF(T171='Valori Consentiti - Table 1'!$I$5,1,0)+IF(U171='Valori Consentiti - Table 1'!$K$5,1,0)+IF(V171='Valori Consentiti - Table 1'!$M$5,1,0)+IF(W171='Valori Consentiti - Table 1'!$O$5,1,0)+IF(X171='Valori Consentiti - Table 1'!$Q$5,1,0)+IF(Y171='Valori Consentiti - Table 1'!$S$5,1,0)+IF(Z171='Valori Consentiti - Table 1'!$U$5,1,0)+IF(AA171='Valori Consentiti - Table 1'!$W$5,1,0)+IF(AB171='Valori Consentiti - Table 1'!$Y$5,1,0)+IF(AC171='Valori Consentiti - Table 1'!$AA$5,1,0)+IF(AD171='Valori Consentiti - Table 1'!$AC$5,1,0)+IF(AE171='Valori Consentiti - Table 1'!$AE$5,1,0)+IF(AF171='Valori Consentiti - Table 1'!$AG$5,1,0)+IF(AG171='Valori Consentiti - Table 1'!$AI$5,1,0)+IF(AH171='Valori Consentiti - Table 1'!$AK$5,1,0)+IF(AI171='Valori Consentiti - Table 1'!$AM$5,1,0)+IF(AJ171='Valori Consentiti - Table 1'!$AO$5,1,0)+IF(AK171='Valori Consentiti - Table 1'!$AQ$5,1,0)+IF(AL171='Valori Consentiti - Table 1'!$AS$5,1,0)+IF(AM171='Valori Consentiti - Table 1'!$AU$5,1,0),))))</f>
        <v>0</v>
      </c>
      <c r="Q171" s="16">
        <f t="shared" si="104"/>
        <v>20</v>
      </c>
      <c r="R171" s="16">
        <f t="shared" si="96"/>
        <v>1</v>
      </c>
      <c r="S171" s="17"/>
      <c r="T171" s="24" t="str">
        <f t="shared" si="76"/>
        <v/>
      </c>
      <c r="U171" s="25" t="str">
        <f t="shared" si="77"/>
        <v/>
      </c>
      <c r="V171" s="25" t="str">
        <f t="shared" si="78"/>
        <v/>
      </c>
      <c r="W171" s="26" t="str">
        <f t="shared" si="79"/>
        <v/>
      </c>
      <c r="X171" s="27" t="str">
        <f t="shared" si="80"/>
        <v/>
      </c>
      <c r="Y171" s="25" t="str">
        <f t="shared" si="81"/>
        <v/>
      </c>
      <c r="Z171" s="25" t="str">
        <f t="shared" si="82"/>
        <v/>
      </c>
      <c r="AA171" s="26" t="str">
        <f t="shared" si="83"/>
        <v/>
      </c>
      <c r="AB171" s="27" t="str">
        <f t="shared" si="84"/>
        <v/>
      </c>
      <c r="AC171" s="25" t="str">
        <f t="shared" si="85"/>
        <v/>
      </c>
      <c r="AD171" s="25" t="str">
        <f t="shared" si="86"/>
        <v/>
      </c>
      <c r="AE171" s="26" t="str">
        <f t="shared" si="87"/>
        <v/>
      </c>
      <c r="AF171" s="27" t="str">
        <f t="shared" si="88"/>
        <v/>
      </c>
      <c r="AG171" s="25" t="str">
        <f t="shared" si="89"/>
        <v/>
      </c>
      <c r="AH171" s="25" t="str">
        <f t="shared" si="90"/>
        <v/>
      </c>
      <c r="AI171" s="26" t="str">
        <f t="shared" si="91"/>
        <v/>
      </c>
      <c r="AJ171" s="27" t="str">
        <f t="shared" si="92"/>
        <v/>
      </c>
      <c r="AK171" s="25" t="str">
        <f t="shared" si="93"/>
        <v/>
      </c>
      <c r="AL171" s="25" t="str">
        <f t="shared" si="94"/>
        <v/>
      </c>
      <c r="AM171" s="28" t="str">
        <f t="shared" si="95"/>
        <v/>
      </c>
      <c r="AN171" s="29" t="b">
        <f t="shared" si="97"/>
        <v>0</v>
      </c>
      <c r="AO171" s="29" t="b">
        <f t="shared" si="98"/>
        <v>0</v>
      </c>
      <c r="AP171" s="29" t="b">
        <f t="shared" si="99"/>
        <v>0</v>
      </c>
      <c r="AQ171" s="29" t="b">
        <f t="shared" si="100"/>
        <v>0</v>
      </c>
      <c r="AR171" s="29" t="b">
        <f t="shared" si="101"/>
        <v>0</v>
      </c>
    </row>
    <row r="172" spans="1:44">
      <c r="A172" s="14"/>
      <c r="B172" s="14"/>
      <c r="C172" s="22"/>
      <c r="D172" s="14"/>
      <c r="E172" s="14"/>
      <c r="F172" s="14"/>
      <c r="G172" s="14"/>
      <c r="H172" s="15"/>
      <c r="I172" s="15"/>
      <c r="J172" s="15"/>
      <c r="K172" s="15"/>
      <c r="L172" s="15"/>
      <c r="M172" s="23">
        <f>IF(G172=1,IF(T172='Valori Consentiti - Table 1'!$I$2,5,IF(T172="X",1,0))+IF(U172='Valori Consentiti - Table 1'!$K$2,5,IF(U172="X",1,0))+IF(V172='Valori Consentiti - Table 1'!$M$2,5,IF(V172="X",1,0))+IF(W172='Valori Consentiti - Table 1'!$O$2,5,IF(W172="X",1,0))+IF(X172='Valori Consentiti - Table 1'!$Q$2,5,IF(X172="X",1,0))+IF(Y172='Valori Consentiti - Table 1'!$S$2,5,IF(Y172="X",1,0))+IF(Z172='Valori Consentiti - Table 1'!$U$2,5,IF(Z172="X",1,0))+IF(AA172='Valori Consentiti - Table 1'!$W$2,5,IF(AA172="X",1,0))+IF(AB172='Valori Consentiti - Table 1'!$Y$2,5,IF(AB172="X",1,0))+IF(AC172='Valori Consentiti - Table 1'!$AA$2,5,IF(AC172="X",1,0))+IF(AD172='Valori Consentiti - Table 1'!$AC$2,5,IF(AD172="X",1,0))+IF(AE172='Valori Consentiti - Table 1'!$AE$2,5,IF(AE172="X",1,0))+IF(AF172='Valori Consentiti - Table 1'!$AG$2,5,IF(AF172="X",1,0))+IF(AG172='Valori Consentiti - Table 1'!$AI$2,5,IF(AG172="X",1,0))+IF(AH172='Valori Consentiti - Table 1'!$AK$2,5,IF(AH172="X",1,0))+IF(AI172='Valori Consentiti - Table 1'!$AM$2,5,IF(AI172="X",1,0))+IF(AJ172='Valori Consentiti - Table 1'!$AO$2,5,IF(AJ172="X",1,0))+IF(AK172='Valori Consentiti - Table 1'!$AQ$2,5,IF(AK172="X",1,0))+IF(AL172='Valori Consentiti - Table 1'!$AS$2,5,IF(AL172="X",1,0))+IF(AM172='Valori Consentiti - Table 1'!$AU$2,5,IF(AM172="X",1,0)),IF(G172=2,IF(T172='Valori Consentiti - Table 1'!$I$3,5,IF(T172="X",1,0))+IF(U172='Valori Consentiti - Table 1'!$K$3,5,IF(U172="X",1,0))+IF(V172='Valori Consentiti - Table 1'!$M$3,5,IF(V172="X",1,0))+IF(W172='Valori Consentiti - Table 1'!$O$3,5,IF(W172="X",1,0))+IF(X172='Valori Consentiti - Table 1'!$Q$3,5,IF(X172="X",1,0))+IF(Y172='Valori Consentiti - Table 1'!$S$3,5,IF(Y172="X",1,0))+IF(Z172='Valori Consentiti - Table 1'!$U$3,5,IF(Z172="X",1,0))+IF(AA172='Valori Consentiti - Table 1'!$W$3,5,IF(AA172="X",1,0))+IF(AB172='Valori Consentiti - Table 1'!$Y$3,5,IF(AB172="X",1,0))+IF(AC172='Valori Consentiti - Table 1'!$AA$3,5,IF(AC172="X",1,0))+IF(AD172='Valori Consentiti - Table 1'!$AC$3,5,IF(AD172="X",1,0))+IF(AE172='Valori Consentiti - Table 1'!$AE$3,5,IF(AE172="X",1,0))+IF(AF172='Valori Consentiti - Table 1'!$AG$3,5,IF(AF172="X",1,0))+IF(AG172='Valori Consentiti - Table 1'!$AI$3,5,IF(AG172="X",1,0))+IF(AH172='Valori Consentiti - Table 1'!$AK$3,5,IF(AH172="X",1,0))+IF(AI172='Valori Consentiti - Table 1'!$AM$3,5,IF(AI172="X",1,0))+IF(AJ172='Valori Consentiti - Table 1'!$AO$3,5,IF(AJ172="X",1,0))+IF(AK172='Valori Consentiti - Table 1'!$AQ$3,5,IF(AK172="X",1,0))+IF(AL172='Valori Consentiti - Table 1'!$AS$3,5,IF(AL172="X",1,0))+IF(AM172='Valori Consentiti - Table 1'!$AU$3,5,IF(AM172="X",1,0)),IF(G172=3,IF(T172='Valori Consentiti - Table 1'!$I$4,5,IF(T172="X",1,0))+IF(U172='Valori Consentiti - Table 1'!$K$4,5,IF(U172="X",1,0))+IF(V172='Valori Consentiti - Table 1'!$M$4,5,IF(V172="X",1,0))+IF(W172='Valori Consentiti - Table 1'!$O$4,5,IF(W172="X",1,0))+IF(X172='Valori Consentiti - Table 1'!$Q$4,5,IF(X172="X",1,0))+IF(Y172='Valori Consentiti - Table 1'!$S$4,5,IF(Y172="X",1,0))+IF(Z172='Valori Consentiti - Table 1'!$U$4,5,IF(Z172="X",1,0))+IF(AA172='Valori Consentiti - Table 1'!$W$4,5,IF(AA172="X",1,0))+IF(AB172='Valori Consentiti - Table 1'!$Y$4,5,IF(AB172="X",1,0))+IF(AC172='Valori Consentiti - Table 1'!$AA$4,5,IF(AC172="X",1,0))+IF(AD172='Valori Consentiti - Table 1'!$AC$4,5,IF(AD172="X",1,0))+IF(AE172='Valori Consentiti - Table 1'!$AE$4,5,IF(AE172="X",1,0))+IF(AF172='Valori Consentiti - Table 1'!$AG$4,5,IF(AF172="X",1,0))+IF(AG172='Valori Consentiti - Table 1'!$AI$4,5,IF(AG172="X",1,0))+IF(AH172='Valori Consentiti - Table 1'!$AK$4,5,IF(AH172="X",1,0))+IF(AI172='Valori Consentiti - Table 1'!$AM$4,5,IF(AI172="X",1,0))+IF(AJ172='Valori Consentiti - Table 1'!$AO$4,5,IF(AJ172="X",1,0))+IF(AK172='Valori Consentiti - Table 1'!$AQ$4,5,IF(AK172="X",1,0))+IF(AL172='Valori Consentiti - Table 1'!$AS$4,5,IF(AL172="X",1,0))+IF(AM172='Valori Consentiti - Table 1'!$AU$4,5,IF(AM172="X",1,0)),IF(G172=4,IF(T172='Valori Consentiti - Table 1'!$I$5,5,IF(T172="X",1,0))+IF(U172='Valori Consentiti - Table 1'!$K$5,5,IF(U172="X",1,0))+IF(V172='Valori Consentiti - Table 1'!$M$5,5,IF(V172="X",1,0))+IF(W172='Valori Consentiti - Table 1'!$O$5,5,IF(W172="X",1,0))+IF(X172='Valori Consentiti - Table 1'!$Q$5,5,IF(X172="X",1,0))+IF(Y172='Valori Consentiti - Table 1'!$S$5,5,IF(Y172="X",1,0))+IF(Z172='Valori Consentiti - Table 1'!$U$5,5,IF(Z172="X",1,0))+IF(AA172='Valori Consentiti - Table 1'!$W$5,5,IF(AA172="X",1,0))+IF(AB172='Valori Consentiti - Table 1'!$Y$5,5,IF(AB172="X",1,0))+IF(AC172='Valori Consentiti - Table 1'!$AA$5,5,IF(AC172="X",1,0))+IF(AD172='Valori Consentiti - Table 1'!$AC$5,5,IF(AD172="X",1,0))+IF(AE172='Valori Consentiti - Table 1'!$AE$5,5,IF(AE172="X",1,0))+IF(AF172='Valori Consentiti - Table 1'!$AG$5,5,IF(AF172="X",1,0))+IF(AG172='Valori Consentiti - Table 1'!$AI$5,5,IF(AG172="X",1,0))+IF(AH172='Valori Consentiti - Table 1'!$AK$5,5,IF(AH172="X",1,0))+IF(AI172='Valori Consentiti - Table 1'!$AM$5,5,IF(AI172="X",1,0))+IF(AJ172='Valori Consentiti - Table 1'!$AO$5,5,IF(AJ172="X",1,0))+IF(AK172='Valori Consentiti - Table 1'!$AQ$5,5,IF(AK172="X",1,0))+IF(AL172='Valori Consentiti - Table 1'!$AS$5,5,IF(AL172="X",1,0))+IF(AM172='Valori Consentiti - Table 1'!$AU$5,5,IF(AM172="X",1,0)),))))</f>
        <v>0</v>
      </c>
      <c r="N172" s="16">
        <f t="shared" si="102"/>
        <v>0</v>
      </c>
      <c r="O172" s="16">
        <f t="shared" si="103"/>
        <v>20</v>
      </c>
      <c r="P172" s="16">
        <f>IF(G172=1,IF(T172='Valori Consentiti - Table 1'!$I$2,1,0)+IF(U172='Valori Consentiti - Table 1'!$K$2,1,0)+IF(V172='Valori Consentiti - Table 1'!$M$2,1,0)+IF(W172='Valori Consentiti - Table 1'!$O$2,1,0)+IF(X172='Valori Consentiti - Table 1'!$Q$2,1,0)+IF(Y172='Valori Consentiti - Table 1'!$S$2,1,0)+IF(Z172='Valori Consentiti - Table 1'!$U$2,1,0)+IF(AA172='Valori Consentiti - Table 1'!$W$2,1,0)+IF(AB172='Valori Consentiti - Table 1'!$Y$2,1,0)+IF(AC172='Valori Consentiti - Table 1'!$AA$2,1,0)+IF(AD172='Valori Consentiti - Table 1'!$AC$2,1,0)+IF(AE172='Valori Consentiti - Table 1'!$AE$2,1,0)+IF(AF172='Valori Consentiti - Table 1'!$AG$2,1,0)+IF(AG172='Valori Consentiti - Table 1'!$AI$2,1,0)+IF(AH172='Valori Consentiti - Table 1'!$AK$2,1,0)+IF(AI172='Valori Consentiti - Table 1'!$AM$2,1,0)+IF(AJ172='Valori Consentiti - Table 1'!$AO$2,1,0)+IF(AK172='Valori Consentiti - Table 1'!$AQ$2,1,0)+IF(AL172='Valori Consentiti - Table 1'!$AS$2,1,0)+IF(AM172='Valori Consentiti - Table 1'!$AU$2,1,0),IF(G172=2,IF(T172='Valori Consentiti - Table 1'!$I$3,1,0)+IF(U172='Valori Consentiti - Table 1'!$K$3,1,0)+IF(V172='Valori Consentiti - Table 1'!$M$3,1,0)+IF(W172='Valori Consentiti - Table 1'!$O$3,1,0)+IF(X172='Valori Consentiti - Table 1'!$Q$3,1,0)+IF(Y172='Valori Consentiti - Table 1'!$S$3,1,0)+IF(Z172='Valori Consentiti - Table 1'!$U$3,1,0)+IF(AA172='Valori Consentiti - Table 1'!$W$3,1,0)+IF(AB172='Valori Consentiti - Table 1'!$Y$3,1,0)+IF(AC172='Valori Consentiti - Table 1'!$AA$3,1,0)+IF(AD172='Valori Consentiti - Table 1'!$AC$3,1,0)+IF(AE172='Valori Consentiti - Table 1'!$AE$3,1,0)+IF(AF172='Valori Consentiti - Table 1'!$AG$3,1,0)+IF(AG172='Valori Consentiti - Table 1'!$AI$3,1,0)+IF(AH172='Valori Consentiti - Table 1'!$AK$3,1,0)+IF(AI172='Valori Consentiti - Table 1'!$AM$3,1,0)+IF(AJ172='Valori Consentiti - Table 1'!$AO$3,1,0)+IF(AK172='Valori Consentiti - Table 1'!$AQ$3,1,0)+IF(AL172='Valori Consentiti - Table 1'!$AS$3,1,0)+IF(AM172='Valori Consentiti - Table 1'!$AU$3,1,0),IF(G172=3,IF(T172='Valori Consentiti - Table 1'!$I$4,1,0)+IF(U172='Valori Consentiti - Table 1'!$K$4,1,0)+IF(V172='Valori Consentiti - Table 1'!$M$4,1,0)+IF(W172='Valori Consentiti - Table 1'!$O$4,1,0)+IF(X172='Valori Consentiti - Table 1'!$Q$4,1,0)+IF(Y172='Valori Consentiti - Table 1'!$S$4,1,0)+IF(Z172='Valori Consentiti - Table 1'!$U$4,1,0)+IF(AA172='Valori Consentiti - Table 1'!$W$4,1,0)+IF(AB172='Valori Consentiti - Table 1'!$Y$4,1,0)+IF(AC172='Valori Consentiti - Table 1'!$AA$4,1,0)+IF(AD172='Valori Consentiti - Table 1'!$AC$4,1,0)+IF(AE172='Valori Consentiti - Table 1'!$AE$4,1,0)+IF(AF172='Valori Consentiti - Table 1'!$AG$4,1,0)+IF(AG172='Valori Consentiti - Table 1'!$AI$4,1,0)+IF(AH172='Valori Consentiti - Table 1'!$AK$4,1,0)+IF(AI172='Valori Consentiti - Table 1'!$AM$4,1,0)+IF(AJ172='Valori Consentiti - Table 1'!$AO$4,1,0)+IF(AK172='Valori Consentiti - Table 1'!$AQ$4,1,0)+IF(AL172='Valori Consentiti - Table 1'!$AS$4,1,0)+IF(AM172='Valori Consentiti - Table 1'!$AU$4,1,0),IF(G172=4,IF(T172='Valori Consentiti - Table 1'!$I$5,1,0)+IF(U172='Valori Consentiti - Table 1'!$K$5,1,0)+IF(V172='Valori Consentiti - Table 1'!$M$5,1,0)+IF(W172='Valori Consentiti - Table 1'!$O$5,1,0)+IF(X172='Valori Consentiti - Table 1'!$Q$5,1,0)+IF(Y172='Valori Consentiti - Table 1'!$S$5,1,0)+IF(Z172='Valori Consentiti - Table 1'!$U$5,1,0)+IF(AA172='Valori Consentiti - Table 1'!$W$5,1,0)+IF(AB172='Valori Consentiti - Table 1'!$Y$5,1,0)+IF(AC172='Valori Consentiti - Table 1'!$AA$5,1,0)+IF(AD172='Valori Consentiti - Table 1'!$AC$5,1,0)+IF(AE172='Valori Consentiti - Table 1'!$AE$5,1,0)+IF(AF172='Valori Consentiti - Table 1'!$AG$5,1,0)+IF(AG172='Valori Consentiti - Table 1'!$AI$5,1,0)+IF(AH172='Valori Consentiti - Table 1'!$AK$5,1,0)+IF(AI172='Valori Consentiti - Table 1'!$AM$5,1,0)+IF(AJ172='Valori Consentiti - Table 1'!$AO$5,1,0)+IF(AK172='Valori Consentiti - Table 1'!$AQ$5,1,0)+IF(AL172='Valori Consentiti - Table 1'!$AS$5,1,0)+IF(AM172='Valori Consentiti - Table 1'!$AU$5,1,0),))))</f>
        <v>0</v>
      </c>
      <c r="Q172" s="16">
        <f t="shared" si="104"/>
        <v>20</v>
      </c>
      <c r="R172" s="16">
        <f t="shared" si="96"/>
        <v>1</v>
      </c>
      <c r="S172" s="17"/>
      <c r="T172" s="24" t="str">
        <f t="shared" si="76"/>
        <v/>
      </c>
      <c r="U172" s="25" t="str">
        <f t="shared" si="77"/>
        <v/>
      </c>
      <c r="V172" s="25" t="str">
        <f t="shared" si="78"/>
        <v/>
      </c>
      <c r="W172" s="26" t="str">
        <f t="shared" si="79"/>
        <v/>
      </c>
      <c r="X172" s="27" t="str">
        <f t="shared" si="80"/>
        <v/>
      </c>
      <c r="Y172" s="25" t="str">
        <f t="shared" si="81"/>
        <v/>
      </c>
      <c r="Z172" s="25" t="str">
        <f t="shared" si="82"/>
        <v/>
      </c>
      <c r="AA172" s="26" t="str">
        <f t="shared" si="83"/>
        <v/>
      </c>
      <c r="AB172" s="27" t="str">
        <f t="shared" si="84"/>
        <v/>
      </c>
      <c r="AC172" s="25" t="str">
        <f t="shared" si="85"/>
        <v/>
      </c>
      <c r="AD172" s="25" t="str">
        <f t="shared" si="86"/>
        <v/>
      </c>
      <c r="AE172" s="26" t="str">
        <f t="shared" si="87"/>
        <v/>
      </c>
      <c r="AF172" s="27" t="str">
        <f t="shared" si="88"/>
        <v/>
      </c>
      <c r="AG172" s="25" t="str">
        <f t="shared" si="89"/>
        <v/>
      </c>
      <c r="AH172" s="25" t="str">
        <f t="shared" si="90"/>
        <v/>
      </c>
      <c r="AI172" s="26" t="str">
        <f t="shared" si="91"/>
        <v/>
      </c>
      <c r="AJ172" s="27" t="str">
        <f t="shared" si="92"/>
        <v/>
      </c>
      <c r="AK172" s="25" t="str">
        <f t="shared" si="93"/>
        <v/>
      </c>
      <c r="AL172" s="25" t="str">
        <f t="shared" si="94"/>
        <v/>
      </c>
      <c r="AM172" s="28" t="str">
        <f t="shared" si="95"/>
        <v/>
      </c>
      <c r="AN172" s="29" t="b">
        <f t="shared" si="97"/>
        <v>0</v>
      </c>
      <c r="AO172" s="29" t="b">
        <f t="shared" si="98"/>
        <v>0</v>
      </c>
      <c r="AP172" s="29" t="b">
        <f t="shared" si="99"/>
        <v>0</v>
      </c>
      <c r="AQ172" s="29" t="b">
        <f t="shared" si="100"/>
        <v>0</v>
      </c>
      <c r="AR172" s="29" t="b">
        <f t="shared" si="101"/>
        <v>0</v>
      </c>
    </row>
    <row r="173" spans="1:44">
      <c r="A173" s="14"/>
      <c r="B173" s="14"/>
      <c r="C173" s="22"/>
      <c r="D173" s="14"/>
      <c r="E173" s="14"/>
      <c r="F173" s="14"/>
      <c r="G173" s="14"/>
      <c r="H173" s="15"/>
      <c r="I173" s="15"/>
      <c r="J173" s="15"/>
      <c r="K173" s="15"/>
      <c r="L173" s="15"/>
      <c r="M173" s="23">
        <f>IF(G173=1,IF(T173='Valori Consentiti - Table 1'!$I$2,5,IF(T173="X",1,0))+IF(U173='Valori Consentiti - Table 1'!$K$2,5,IF(U173="X",1,0))+IF(V173='Valori Consentiti - Table 1'!$M$2,5,IF(V173="X",1,0))+IF(W173='Valori Consentiti - Table 1'!$O$2,5,IF(W173="X",1,0))+IF(X173='Valori Consentiti - Table 1'!$Q$2,5,IF(X173="X",1,0))+IF(Y173='Valori Consentiti - Table 1'!$S$2,5,IF(Y173="X",1,0))+IF(Z173='Valori Consentiti - Table 1'!$U$2,5,IF(Z173="X",1,0))+IF(AA173='Valori Consentiti - Table 1'!$W$2,5,IF(AA173="X",1,0))+IF(AB173='Valori Consentiti - Table 1'!$Y$2,5,IF(AB173="X",1,0))+IF(AC173='Valori Consentiti - Table 1'!$AA$2,5,IF(AC173="X",1,0))+IF(AD173='Valori Consentiti - Table 1'!$AC$2,5,IF(AD173="X",1,0))+IF(AE173='Valori Consentiti - Table 1'!$AE$2,5,IF(AE173="X",1,0))+IF(AF173='Valori Consentiti - Table 1'!$AG$2,5,IF(AF173="X",1,0))+IF(AG173='Valori Consentiti - Table 1'!$AI$2,5,IF(AG173="X",1,0))+IF(AH173='Valori Consentiti - Table 1'!$AK$2,5,IF(AH173="X",1,0))+IF(AI173='Valori Consentiti - Table 1'!$AM$2,5,IF(AI173="X",1,0))+IF(AJ173='Valori Consentiti - Table 1'!$AO$2,5,IF(AJ173="X",1,0))+IF(AK173='Valori Consentiti - Table 1'!$AQ$2,5,IF(AK173="X",1,0))+IF(AL173='Valori Consentiti - Table 1'!$AS$2,5,IF(AL173="X",1,0))+IF(AM173='Valori Consentiti - Table 1'!$AU$2,5,IF(AM173="X",1,0)),IF(G173=2,IF(T173='Valori Consentiti - Table 1'!$I$3,5,IF(T173="X",1,0))+IF(U173='Valori Consentiti - Table 1'!$K$3,5,IF(U173="X",1,0))+IF(V173='Valori Consentiti - Table 1'!$M$3,5,IF(V173="X",1,0))+IF(W173='Valori Consentiti - Table 1'!$O$3,5,IF(W173="X",1,0))+IF(X173='Valori Consentiti - Table 1'!$Q$3,5,IF(X173="X",1,0))+IF(Y173='Valori Consentiti - Table 1'!$S$3,5,IF(Y173="X",1,0))+IF(Z173='Valori Consentiti - Table 1'!$U$3,5,IF(Z173="X",1,0))+IF(AA173='Valori Consentiti - Table 1'!$W$3,5,IF(AA173="X",1,0))+IF(AB173='Valori Consentiti - Table 1'!$Y$3,5,IF(AB173="X",1,0))+IF(AC173='Valori Consentiti - Table 1'!$AA$3,5,IF(AC173="X",1,0))+IF(AD173='Valori Consentiti - Table 1'!$AC$3,5,IF(AD173="X",1,0))+IF(AE173='Valori Consentiti - Table 1'!$AE$3,5,IF(AE173="X",1,0))+IF(AF173='Valori Consentiti - Table 1'!$AG$3,5,IF(AF173="X",1,0))+IF(AG173='Valori Consentiti - Table 1'!$AI$3,5,IF(AG173="X",1,0))+IF(AH173='Valori Consentiti - Table 1'!$AK$3,5,IF(AH173="X",1,0))+IF(AI173='Valori Consentiti - Table 1'!$AM$3,5,IF(AI173="X",1,0))+IF(AJ173='Valori Consentiti - Table 1'!$AO$3,5,IF(AJ173="X",1,0))+IF(AK173='Valori Consentiti - Table 1'!$AQ$3,5,IF(AK173="X",1,0))+IF(AL173='Valori Consentiti - Table 1'!$AS$3,5,IF(AL173="X",1,0))+IF(AM173='Valori Consentiti - Table 1'!$AU$3,5,IF(AM173="X",1,0)),IF(G173=3,IF(T173='Valori Consentiti - Table 1'!$I$4,5,IF(T173="X",1,0))+IF(U173='Valori Consentiti - Table 1'!$K$4,5,IF(U173="X",1,0))+IF(V173='Valori Consentiti - Table 1'!$M$4,5,IF(V173="X",1,0))+IF(W173='Valori Consentiti - Table 1'!$O$4,5,IF(W173="X",1,0))+IF(X173='Valori Consentiti - Table 1'!$Q$4,5,IF(X173="X",1,0))+IF(Y173='Valori Consentiti - Table 1'!$S$4,5,IF(Y173="X",1,0))+IF(Z173='Valori Consentiti - Table 1'!$U$4,5,IF(Z173="X",1,0))+IF(AA173='Valori Consentiti - Table 1'!$W$4,5,IF(AA173="X",1,0))+IF(AB173='Valori Consentiti - Table 1'!$Y$4,5,IF(AB173="X",1,0))+IF(AC173='Valori Consentiti - Table 1'!$AA$4,5,IF(AC173="X",1,0))+IF(AD173='Valori Consentiti - Table 1'!$AC$4,5,IF(AD173="X",1,0))+IF(AE173='Valori Consentiti - Table 1'!$AE$4,5,IF(AE173="X",1,0))+IF(AF173='Valori Consentiti - Table 1'!$AG$4,5,IF(AF173="X",1,0))+IF(AG173='Valori Consentiti - Table 1'!$AI$4,5,IF(AG173="X",1,0))+IF(AH173='Valori Consentiti - Table 1'!$AK$4,5,IF(AH173="X",1,0))+IF(AI173='Valori Consentiti - Table 1'!$AM$4,5,IF(AI173="X",1,0))+IF(AJ173='Valori Consentiti - Table 1'!$AO$4,5,IF(AJ173="X",1,0))+IF(AK173='Valori Consentiti - Table 1'!$AQ$4,5,IF(AK173="X",1,0))+IF(AL173='Valori Consentiti - Table 1'!$AS$4,5,IF(AL173="X",1,0))+IF(AM173='Valori Consentiti - Table 1'!$AU$4,5,IF(AM173="X",1,0)),IF(G173=4,IF(T173='Valori Consentiti - Table 1'!$I$5,5,IF(T173="X",1,0))+IF(U173='Valori Consentiti - Table 1'!$K$5,5,IF(U173="X",1,0))+IF(V173='Valori Consentiti - Table 1'!$M$5,5,IF(V173="X",1,0))+IF(W173='Valori Consentiti - Table 1'!$O$5,5,IF(W173="X",1,0))+IF(X173='Valori Consentiti - Table 1'!$Q$5,5,IF(X173="X",1,0))+IF(Y173='Valori Consentiti - Table 1'!$S$5,5,IF(Y173="X",1,0))+IF(Z173='Valori Consentiti - Table 1'!$U$5,5,IF(Z173="X",1,0))+IF(AA173='Valori Consentiti - Table 1'!$W$5,5,IF(AA173="X",1,0))+IF(AB173='Valori Consentiti - Table 1'!$Y$5,5,IF(AB173="X",1,0))+IF(AC173='Valori Consentiti - Table 1'!$AA$5,5,IF(AC173="X",1,0))+IF(AD173='Valori Consentiti - Table 1'!$AC$5,5,IF(AD173="X",1,0))+IF(AE173='Valori Consentiti - Table 1'!$AE$5,5,IF(AE173="X",1,0))+IF(AF173='Valori Consentiti - Table 1'!$AG$5,5,IF(AF173="X",1,0))+IF(AG173='Valori Consentiti - Table 1'!$AI$5,5,IF(AG173="X",1,0))+IF(AH173='Valori Consentiti - Table 1'!$AK$5,5,IF(AH173="X",1,0))+IF(AI173='Valori Consentiti - Table 1'!$AM$5,5,IF(AI173="X",1,0))+IF(AJ173='Valori Consentiti - Table 1'!$AO$5,5,IF(AJ173="X",1,0))+IF(AK173='Valori Consentiti - Table 1'!$AQ$5,5,IF(AK173="X",1,0))+IF(AL173='Valori Consentiti - Table 1'!$AS$5,5,IF(AL173="X",1,0))+IF(AM173='Valori Consentiti - Table 1'!$AU$5,5,IF(AM173="X",1,0)),))))</f>
        <v>0</v>
      </c>
      <c r="N173" s="16">
        <f t="shared" si="102"/>
        <v>0</v>
      </c>
      <c r="O173" s="16">
        <f t="shared" si="103"/>
        <v>20</v>
      </c>
      <c r="P173" s="16">
        <f>IF(G173=1,IF(T173='Valori Consentiti - Table 1'!$I$2,1,0)+IF(U173='Valori Consentiti - Table 1'!$K$2,1,0)+IF(V173='Valori Consentiti - Table 1'!$M$2,1,0)+IF(W173='Valori Consentiti - Table 1'!$O$2,1,0)+IF(X173='Valori Consentiti - Table 1'!$Q$2,1,0)+IF(Y173='Valori Consentiti - Table 1'!$S$2,1,0)+IF(Z173='Valori Consentiti - Table 1'!$U$2,1,0)+IF(AA173='Valori Consentiti - Table 1'!$W$2,1,0)+IF(AB173='Valori Consentiti - Table 1'!$Y$2,1,0)+IF(AC173='Valori Consentiti - Table 1'!$AA$2,1,0)+IF(AD173='Valori Consentiti - Table 1'!$AC$2,1,0)+IF(AE173='Valori Consentiti - Table 1'!$AE$2,1,0)+IF(AF173='Valori Consentiti - Table 1'!$AG$2,1,0)+IF(AG173='Valori Consentiti - Table 1'!$AI$2,1,0)+IF(AH173='Valori Consentiti - Table 1'!$AK$2,1,0)+IF(AI173='Valori Consentiti - Table 1'!$AM$2,1,0)+IF(AJ173='Valori Consentiti - Table 1'!$AO$2,1,0)+IF(AK173='Valori Consentiti - Table 1'!$AQ$2,1,0)+IF(AL173='Valori Consentiti - Table 1'!$AS$2,1,0)+IF(AM173='Valori Consentiti - Table 1'!$AU$2,1,0),IF(G173=2,IF(T173='Valori Consentiti - Table 1'!$I$3,1,0)+IF(U173='Valori Consentiti - Table 1'!$K$3,1,0)+IF(V173='Valori Consentiti - Table 1'!$M$3,1,0)+IF(W173='Valori Consentiti - Table 1'!$O$3,1,0)+IF(X173='Valori Consentiti - Table 1'!$Q$3,1,0)+IF(Y173='Valori Consentiti - Table 1'!$S$3,1,0)+IF(Z173='Valori Consentiti - Table 1'!$U$3,1,0)+IF(AA173='Valori Consentiti - Table 1'!$W$3,1,0)+IF(AB173='Valori Consentiti - Table 1'!$Y$3,1,0)+IF(AC173='Valori Consentiti - Table 1'!$AA$3,1,0)+IF(AD173='Valori Consentiti - Table 1'!$AC$3,1,0)+IF(AE173='Valori Consentiti - Table 1'!$AE$3,1,0)+IF(AF173='Valori Consentiti - Table 1'!$AG$3,1,0)+IF(AG173='Valori Consentiti - Table 1'!$AI$3,1,0)+IF(AH173='Valori Consentiti - Table 1'!$AK$3,1,0)+IF(AI173='Valori Consentiti - Table 1'!$AM$3,1,0)+IF(AJ173='Valori Consentiti - Table 1'!$AO$3,1,0)+IF(AK173='Valori Consentiti - Table 1'!$AQ$3,1,0)+IF(AL173='Valori Consentiti - Table 1'!$AS$3,1,0)+IF(AM173='Valori Consentiti - Table 1'!$AU$3,1,0),IF(G173=3,IF(T173='Valori Consentiti - Table 1'!$I$4,1,0)+IF(U173='Valori Consentiti - Table 1'!$K$4,1,0)+IF(V173='Valori Consentiti - Table 1'!$M$4,1,0)+IF(W173='Valori Consentiti - Table 1'!$O$4,1,0)+IF(X173='Valori Consentiti - Table 1'!$Q$4,1,0)+IF(Y173='Valori Consentiti - Table 1'!$S$4,1,0)+IF(Z173='Valori Consentiti - Table 1'!$U$4,1,0)+IF(AA173='Valori Consentiti - Table 1'!$W$4,1,0)+IF(AB173='Valori Consentiti - Table 1'!$Y$4,1,0)+IF(AC173='Valori Consentiti - Table 1'!$AA$4,1,0)+IF(AD173='Valori Consentiti - Table 1'!$AC$4,1,0)+IF(AE173='Valori Consentiti - Table 1'!$AE$4,1,0)+IF(AF173='Valori Consentiti - Table 1'!$AG$4,1,0)+IF(AG173='Valori Consentiti - Table 1'!$AI$4,1,0)+IF(AH173='Valori Consentiti - Table 1'!$AK$4,1,0)+IF(AI173='Valori Consentiti - Table 1'!$AM$4,1,0)+IF(AJ173='Valori Consentiti - Table 1'!$AO$4,1,0)+IF(AK173='Valori Consentiti - Table 1'!$AQ$4,1,0)+IF(AL173='Valori Consentiti - Table 1'!$AS$4,1,0)+IF(AM173='Valori Consentiti - Table 1'!$AU$4,1,0),IF(G173=4,IF(T173='Valori Consentiti - Table 1'!$I$5,1,0)+IF(U173='Valori Consentiti - Table 1'!$K$5,1,0)+IF(V173='Valori Consentiti - Table 1'!$M$5,1,0)+IF(W173='Valori Consentiti - Table 1'!$O$5,1,0)+IF(X173='Valori Consentiti - Table 1'!$Q$5,1,0)+IF(Y173='Valori Consentiti - Table 1'!$S$5,1,0)+IF(Z173='Valori Consentiti - Table 1'!$U$5,1,0)+IF(AA173='Valori Consentiti - Table 1'!$W$5,1,0)+IF(AB173='Valori Consentiti - Table 1'!$Y$5,1,0)+IF(AC173='Valori Consentiti - Table 1'!$AA$5,1,0)+IF(AD173='Valori Consentiti - Table 1'!$AC$5,1,0)+IF(AE173='Valori Consentiti - Table 1'!$AE$5,1,0)+IF(AF173='Valori Consentiti - Table 1'!$AG$5,1,0)+IF(AG173='Valori Consentiti - Table 1'!$AI$5,1,0)+IF(AH173='Valori Consentiti - Table 1'!$AK$5,1,0)+IF(AI173='Valori Consentiti - Table 1'!$AM$5,1,0)+IF(AJ173='Valori Consentiti - Table 1'!$AO$5,1,0)+IF(AK173='Valori Consentiti - Table 1'!$AQ$5,1,0)+IF(AL173='Valori Consentiti - Table 1'!$AS$5,1,0)+IF(AM173='Valori Consentiti - Table 1'!$AU$5,1,0),))))</f>
        <v>0</v>
      </c>
      <c r="Q173" s="16">
        <f t="shared" si="104"/>
        <v>20</v>
      </c>
      <c r="R173" s="16">
        <f t="shared" si="96"/>
        <v>1</v>
      </c>
      <c r="S173" s="17"/>
      <c r="T173" s="24" t="str">
        <f t="shared" si="76"/>
        <v/>
      </c>
      <c r="U173" s="25" t="str">
        <f t="shared" si="77"/>
        <v/>
      </c>
      <c r="V173" s="25" t="str">
        <f t="shared" si="78"/>
        <v/>
      </c>
      <c r="W173" s="26" t="str">
        <f t="shared" si="79"/>
        <v/>
      </c>
      <c r="X173" s="27" t="str">
        <f t="shared" si="80"/>
        <v/>
      </c>
      <c r="Y173" s="25" t="str">
        <f t="shared" si="81"/>
        <v/>
      </c>
      <c r="Z173" s="25" t="str">
        <f t="shared" si="82"/>
        <v/>
      </c>
      <c r="AA173" s="26" t="str">
        <f t="shared" si="83"/>
        <v/>
      </c>
      <c r="AB173" s="27" t="str">
        <f t="shared" si="84"/>
        <v/>
      </c>
      <c r="AC173" s="25" t="str">
        <f t="shared" si="85"/>
        <v/>
      </c>
      <c r="AD173" s="25" t="str">
        <f t="shared" si="86"/>
        <v/>
      </c>
      <c r="AE173" s="26" t="str">
        <f t="shared" si="87"/>
        <v/>
      </c>
      <c r="AF173" s="27" t="str">
        <f t="shared" si="88"/>
        <v/>
      </c>
      <c r="AG173" s="25" t="str">
        <f t="shared" si="89"/>
        <v/>
      </c>
      <c r="AH173" s="25" t="str">
        <f t="shared" si="90"/>
        <v/>
      </c>
      <c r="AI173" s="26" t="str">
        <f t="shared" si="91"/>
        <v/>
      </c>
      <c r="AJ173" s="27" t="str">
        <f t="shared" si="92"/>
        <v/>
      </c>
      <c r="AK173" s="25" t="str">
        <f t="shared" si="93"/>
        <v/>
      </c>
      <c r="AL173" s="25" t="str">
        <f t="shared" si="94"/>
        <v/>
      </c>
      <c r="AM173" s="28" t="str">
        <f t="shared" si="95"/>
        <v/>
      </c>
      <c r="AN173" s="29" t="b">
        <f t="shared" si="97"/>
        <v>0</v>
      </c>
      <c r="AO173" s="29" t="b">
        <f t="shared" si="98"/>
        <v>0</v>
      </c>
      <c r="AP173" s="29" t="b">
        <f t="shared" si="99"/>
        <v>0</v>
      </c>
      <c r="AQ173" s="29" t="b">
        <f t="shared" si="100"/>
        <v>0</v>
      </c>
      <c r="AR173" s="29" t="b">
        <f t="shared" si="101"/>
        <v>0</v>
      </c>
    </row>
    <row r="174" spans="1:44">
      <c r="A174" s="14"/>
      <c r="B174" s="14"/>
      <c r="C174" s="22"/>
      <c r="D174" s="14"/>
      <c r="E174" s="14"/>
      <c r="F174" s="14"/>
      <c r="G174" s="14"/>
      <c r="H174" s="15"/>
      <c r="I174" s="15"/>
      <c r="J174" s="15"/>
      <c r="K174" s="15"/>
      <c r="L174" s="15"/>
      <c r="M174" s="23">
        <f>IF(G174=1,IF(T174='Valori Consentiti - Table 1'!$I$2,5,IF(T174="X",1,0))+IF(U174='Valori Consentiti - Table 1'!$K$2,5,IF(U174="X",1,0))+IF(V174='Valori Consentiti - Table 1'!$M$2,5,IF(V174="X",1,0))+IF(W174='Valori Consentiti - Table 1'!$O$2,5,IF(W174="X",1,0))+IF(X174='Valori Consentiti - Table 1'!$Q$2,5,IF(X174="X",1,0))+IF(Y174='Valori Consentiti - Table 1'!$S$2,5,IF(Y174="X",1,0))+IF(Z174='Valori Consentiti - Table 1'!$U$2,5,IF(Z174="X",1,0))+IF(AA174='Valori Consentiti - Table 1'!$W$2,5,IF(AA174="X",1,0))+IF(AB174='Valori Consentiti - Table 1'!$Y$2,5,IF(AB174="X",1,0))+IF(AC174='Valori Consentiti - Table 1'!$AA$2,5,IF(AC174="X",1,0))+IF(AD174='Valori Consentiti - Table 1'!$AC$2,5,IF(AD174="X",1,0))+IF(AE174='Valori Consentiti - Table 1'!$AE$2,5,IF(AE174="X",1,0))+IF(AF174='Valori Consentiti - Table 1'!$AG$2,5,IF(AF174="X",1,0))+IF(AG174='Valori Consentiti - Table 1'!$AI$2,5,IF(AG174="X",1,0))+IF(AH174='Valori Consentiti - Table 1'!$AK$2,5,IF(AH174="X",1,0))+IF(AI174='Valori Consentiti - Table 1'!$AM$2,5,IF(AI174="X",1,0))+IF(AJ174='Valori Consentiti - Table 1'!$AO$2,5,IF(AJ174="X",1,0))+IF(AK174='Valori Consentiti - Table 1'!$AQ$2,5,IF(AK174="X",1,0))+IF(AL174='Valori Consentiti - Table 1'!$AS$2,5,IF(AL174="X",1,0))+IF(AM174='Valori Consentiti - Table 1'!$AU$2,5,IF(AM174="X",1,0)),IF(G174=2,IF(T174='Valori Consentiti - Table 1'!$I$3,5,IF(T174="X",1,0))+IF(U174='Valori Consentiti - Table 1'!$K$3,5,IF(U174="X",1,0))+IF(V174='Valori Consentiti - Table 1'!$M$3,5,IF(V174="X",1,0))+IF(W174='Valori Consentiti - Table 1'!$O$3,5,IF(W174="X",1,0))+IF(X174='Valori Consentiti - Table 1'!$Q$3,5,IF(X174="X",1,0))+IF(Y174='Valori Consentiti - Table 1'!$S$3,5,IF(Y174="X",1,0))+IF(Z174='Valori Consentiti - Table 1'!$U$3,5,IF(Z174="X",1,0))+IF(AA174='Valori Consentiti - Table 1'!$W$3,5,IF(AA174="X",1,0))+IF(AB174='Valori Consentiti - Table 1'!$Y$3,5,IF(AB174="X",1,0))+IF(AC174='Valori Consentiti - Table 1'!$AA$3,5,IF(AC174="X",1,0))+IF(AD174='Valori Consentiti - Table 1'!$AC$3,5,IF(AD174="X",1,0))+IF(AE174='Valori Consentiti - Table 1'!$AE$3,5,IF(AE174="X",1,0))+IF(AF174='Valori Consentiti - Table 1'!$AG$3,5,IF(AF174="X",1,0))+IF(AG174='Valori Consentiti - Table 1'!$AI$3,5,IF(AG174="X",1,0))+IF(AH174='Valori Consentiti - Table 1'!$AK$3,5,IF(AH174="X",1,0))+IF(AI174='Valori Consentiti - Table 1'!$AM$3,5,IF(AI174="X",1,0))+IF(AJ174='Valori Consentiti - Table 1'!$AO$3,5,IF(AJ174="X",1,0))+IF(AK174='Valori Consentiti - Table 1'!$AQ$3,5,IF(AK174="X",1,0))+IF(AL174='Valori Consentiti - Table 1'!$AS$3,5,IF(AL174="X",1,0))+IF(AM174='Valori Consentiti - Table 1'!$AU$3,5,IF(AM174="X",1,0)),IF(G174=3,IF(T174='Valori Consentiti - Table 1'!$I$4,5,IF(T174="X",1,0))+IF(U174='Valori Consentiti - Table 1'!$K$4,5,IF(U174="X",1,0))+IF(V174='Valori Consentiti - Table 1'!$M$4,5,IF(V174="X",1,0))+IF(W174='Valori Consentiti - Table 1'!$O$4,5,IF(W174="X",1,0))+IF(X174='Valori Consentiti - Table 1'!$Q$4,5,IF(X174="X",1,0))+IF(Y174='Valori Consentiti - Table 1'!$S$4,5,IF(Y174="X",1,0))+IF(Z174='Valori Consentiti - Table 1'!$U$4,5,IF(Z174="X",1,0))+IF(AA174='Valori Consentiti - Table 1'!$W$4,5,IF(AA174="X",1,0))+IF(AB174='Valori Consentiti - Table 1'!$Y$4,5,IF(AB174="X",1,0))+IF(AC174='Valori Consentiti - Table 1'!$AA$4,5,IF(AC174="X",1,0))+IF(AD174='Valori Consentiti - Table 1'!$AC$4,5,IF(AD174="X",1,0))+IF(AE174='Valori Consentiti - Table 1'!$AE$4,5,IF(AE174="X",1,0))+IF(AF174='Valori Consentiti - Table 1'!$AG$4,5,IF(AF174="X",1,0))+IF(AG174='Valori Consentiti - Table 1'!$AI$4,5,IF(AG174="X",1,0))+IF(AH174='Valori Consentiti - Table 1'!$AK$4,5,IF(AH174="X",1,0))+IF(AI174='Valori Consentiti - Table 1'!$AM$4,5,IF(AI174="X",1,0))+IF(AJ174='Valori Consentiti - Table 1'!$AO$4,5,IF(AJ174="X",1,0))+IF(AK174='Valori Consentiti - Table 1'!$AQ$4,5,IF(AK174="X",1,0))+IF(AL174='Valori Consentiti - Table 1'!$AS$4,5,IF(AL174="X",1,0))+IF(AM174='Valori Consentiti - Table 1'!$AU$4,5,IF(AM174="X",1,0)),IF(G174=4,IF(T174='Valori Consentiti - Table 1'!$I$5,5,IF(T174="X",1,0))+IF(U174='Valori Consentiti - Table 1'!$K$5,5,IF(U174="X",1,0))+IF(V174='Valori Consentiti - Table 1'!$M$5,5,IF(V174="X",1,0))+IF(W174='Valori Consentiti - Table 1'!$O$5,5,IF(W174="X",1,0))+IF(X174='Valori Consentiti - Table 1'!$Q$5,5,IF(X174="X",1,0))+IF(Y174='Valori Consentiti - Table 1'!$S$5,5,IF(Y174="X",1,0))+IF(Z174='Valori Consentiti - Table 1'!$U$5,5,IF(Z174="X",1,0))+IF(AA174='Valori Consentiti - Table 1'!$W$5,5,IF(AA174="X",1,0))+IF(AB174='Valori Consentiti - Table 1'!$Y$5,5,IF(AB174="X",1,0))+IF(AC174='Valori Consentiti - Table 1'!$AA$5,5,IF(AC174="X",1,0))+IF(AD174='Valori Consentiti - Table 1'!$AC$5,5,IF(AD174="X",1,0))+IF(AE174='Valori Consentiti - Table 1'!$AE$5,5,IF(AE174="X",1,0))+IF(AF174='Valori Consentiti - Table 1'!$AG$5,5,IF(AF174="X",1,0))+IF(AG174='Valori Consentiti - Table 1'!$AI$5,5,IF(AG174="X",1,0))+IF(AH174='Valori Consentiti - Table 1'!$AK$5,5,IF(AH174="X",1,0))+IF(AI174='Valori Consentiti - Table 1'!$AM$5,5,IF(AI174="X",1,0))+IF(AJ174='Valori Consentiti - Table 1'!$AO$5,5,IF(AJ174="X",1,0))+IF(AK174='Valori Consentiti - Table 1'!$AQ$5,5,IF(AK174="X",1,0))+IF(AL174='Valori Consentiti - Table 1'!$AS$5,5,IF(AL174="X",1,0))+IF(AM174='Valori Consentiti - Table 1'!$AU$5,5,IF(AM174="X",1,0)),))))</f>
        <v>0</v>
      </c>
      <c r="N174" s="16">
        <f t="shared" si="102"/>
        <v>0</v>
      </c>
      <c r="O174" s="16">
        <f t="shared" si="103"/>
        <v>20</v>
      </c>
      <c r="P174" s="16">
        <f>IF(G174=1,IF(T174='Valori Consentiti - Table 1'!$I$2,1,0)+IF(U174='Valori Consentiti - Table 1'!$K$2,1,0)+IF(V174='Valori Consentiti - Table 1'!$M$2,1,0)+IF(W174='Valori Consentiti - Table 1'!$O$2,1,0)+IF(X174='Valori Consentiti - Table 1'!$Q$2,1,0)+IF(Y174='Valori Consentiti - Table 1'!$S$2,1,0)+IF(Z174='Valori Consentiti - Table 1'!$U$2,1,0)+IF(AA174='Valori Consentiti - Table 1'!$W$2,1,0)+IF(AB174='Valori Consentiti - Table 1'!$Y$2,1,0)+IF(AC174='Valori Consentiti - Table 1'!$AA$2,1,0)+IF(AD174='Valori Consentiti - Table 1'!$AC$2,1,0)+IF(AE174='Valori Consentiti - Table 1'!$AE$2,1,0)+IF(AF174='Valori Consentiti - Table 1'!$AG$2,1,0)+IF(AG174='Valori Consentiti - Table 1'!$AI$2,1,0)+IF(AH174='Valori Consentiti - Table 1'!$AK$2,1,0)+IF(AI174='Valori Consentiti - Table 1'!$AM$2,1,0)+IF(AJ174='Valori Consentiti - Table 1'!$AO$2,1,0)+IF(AK174='Valori Consentiti - Table 1'!$AQ$2,1,0)+IF(AL174='Valori Consentiti - Table 1'!$AS$2,1,0)+IF(AM174='Valori Consentiti - Table 1'!$AU$2,1,0),IF(G174=2,IF(T174='Valori Consentiti - Table 1'!$I$3,1,0)+IF(U174='Valori Consentiti - Table 1'!$K$3,1,0)+IF(V174='Valori Consentiti - Table 1'!$M$3,1,0)+IF(W174='Valori Consentiti - Table 1'!$O$3,1,0)+IF(X174='Valori Consentiti - Table 1'!$Q$3,1,0)+IF(Y174='Valori Consentiti - Table 1'!$S$3,1,0)+IF(Z174='Valori Consentiti - Table 1'!$U$3,1,0)+IF(AA174='Valori Consentiti - Table 1'!$W$3,1,0)+IF(AB174='Valori Consentiti - Table 1'!$Y$3,1,0)+IF(AC174='Valori Consentiti - Table 1'!$AA$3,1,0)+IF(AD174='Valori Consentiti - Table 1'!$AC$3,1,0)+IF(AE174='Valori Consentiti - Table 1'!$AE$3,1,0)+IF(AF174='Valori Consentiti - Table 1'!$AG$3,1,0)+IF(AG174='Valori Consentiti - Table 1'!$AI$3,1,0)+IF(AH174='Valori Consentiti - Table 1'!$AK$3,1,0)+IF(AI174='Valori Consentiti - Table 1'!$AM$3,1,0)+IF(AJ174='Valori Consentiti - Table 1'!$AO$3,1,0)+IF(AK174='Valori Consentiti - Table 1'!$AQ$3,1,0)+IF(AL174='Valori Consentiti - Table 1'!$AS$3,1,0)+IF(AM174='Valori Consentiti - Table 1'!$AU$3,1,0),IF(G174=3,IF(T174='Valori Consentiti - Table 1'!$I$4,1,0)+IF(U174='Valori Consentiti - Table 1'!$K$4,1,0)+IF(V174='Valori Consentiti - Table 1'!$M$4,1,0)+IF(W174='Valori Consentiti - Table 1'!$O$4,1,0)+IF(X174='Valori Consentiti - Table 1'!$Q$4,1,0)+IF(Y174='Valori Consentiti - Table 1'!$S$4,1,0)+IF(Z174='Valori Consentiti - Table 1'!$U$4,1,0)+IF(AA174='Valori Consentiti - Table 1'!$W$4,1,0)+IF(AB174='Valori Consentiti - Table 1'!$Y$4,1,0)+IF(AC174='Valori Consentiti - Table 1'!$AA$4,1,0)+IF(AD174='Valori Consentiti - Table 1'!$AC$4,1,0)+IF(AE174='Valori Consentiti - Table 1'!$AE$4,1,0)+IF(AF174='Valori Consentiti - Table 1'!$AG$4,1,0)+IF(AG174='Valori Consentiti - Table 1'!$AI$4,1,0)+IF(AH174='Valori Consentiti - Table 1'!$AK$4,1,0)+IF(AI174='Valori Consentiti - Table 1'!$AM$4,1,0)+IF(AJ174='Valori Consentiti - Table 1'!$AO$4,1,0)+IF(AK174='Valori Consentiti - Table 1'!$AQ$4,1,0)+IF(AL174='Valori Consentiti - Table 1'!$AS$4,1,0)+IF(AM174='Valori Consentiti - Table 1'!$AU$4,1,0),IF(G174=4,IF(T174='Valori Consentiti - Table 1'!$I$5,1,0)+IF(U174='Valori Consentiti - Table 1'!$K$5,1,0)+IF(V174='Valori Consentiti - Table 1'!$M$5,1,0)+IF(W174='Valori Consentiti - Table 1'!$O$5,1,0)+IF(X174='Valori Consentiti - Table 1'!$Q$5,1,0)+IF(Y174='Valori Consentiti - Table 1'!$S$5,1,0)+IF(Z174='Valori Consentiti - Table 1'!$U$5,1,0)+IF(AA174='Valori Consentiti - Table 1'!$W$5,1,0)+IF(AB174='Valori Consentiti - Table 1'!$Y$5,1,0)+IF(AC174='Valori Consentiti - Table 1'!$AA$5,1,0)+IF(AD174='Valori Consentiti - Table 1'!$AC$5,1,0)+IF(AE174='Valori Consentiti - Table 1'!$AE$5,1,0)+IF(AF174='Valori Consentiti - Table 1'!$AG$5,1,0)+IF(AG174='Valori Consentiti - Table 1'!$AI$5,1,0)+IF(AH174='Valori Consentiti - Table 1'!$AK$5,1,0)+IF(AI174='Valori Consentiti - Table 1'!$AM$5,1,0)+IF(AJ174='Valori Consentiti - Table 1'!$AO$5,1,0)+IF(AK174='Valori Consentiti - Table 1'!$AQ$5,1,0)+IF(AL174='Valori Consentiti - Table 1'!$AS$5,1,0)+IF(AM174='Valori Consentiti - Table 1'!$AU$5,1,0),))))</f>
        <v>0</v>
      </c>
      <c r="Q174" s="16">
        <f t="shared" si="104"/>
        <v>20</v>
      </c>
      <c r="R174" s="16">
        <f t="shared" si="96"/>
        <v>1</v>
      </c>
      <c r="S174" s="17"/>
      <c r="T174" s="24" t="str">
        <f t="shared" si="76"/>
        <v/>
      </c>
      <c r="U174" s="25" t="str">
        <f t="shared" si="77"/>
        <v/>
      </c>
      <c r="V174" s="25" t="str">
        <f t="shared" si="78"/>
        <v/>
      </c>
      <c r="W174" s="26" t="str">
        <f t="shared" si="79"/>
        <v/>
      </c>
      <c r="X174" s="27" t="str">
        <f t="shared" si="80"/>
        <v/>
      </c>
      <c r="Y174" s="25" t="str">
        <f t="shared" si="81"/>
        <v/>
      </c>
      <c r="Z174" s="25" t="str">
        <f t="shared" si="82"/>
        <v/>
      </c>
      <c r="AA174" s="26" t="str">
        <f t="shared" si="83"/>
        <v/>
      </c>
      <c r="AB174" s="27" t="str">
        <f t="shared" si="84"/>
        <v/>
      </c>
      <c r="AC174" s="25" t="str">
        <f t="shared" si="85"/>
        <v/>
      </c>
      <c r="AD174" s="25" t="str">
        <f t="shared" si="86"/>
        <v/>
      </c>
      <c r="AE174" s="26" t="str">
        <f t="shared" si="87"/>
        <v/>
      </c>
      <c r="AF174" s="27" t="str">
        <f t="shared" si="88"/>
        <v/>
      </c>
      <c r="AG174" s="25" t="str">
        <f t="shared" si="89"/>
        <v/>
      </c>
      <c r="AH174" s="25" t="str">
        <f t="shared" si="90"/>
        <v/>
      </c>
      <c r="AI174" s="26" t="str">
        <f t="shared" si="91"/>
        <v/>
      </c>
      <c r="AJ174" s="27" t="str">
        <f t="shared" si="92"/>
        <v/>
      </c>
      <c r="AK174" s="25" t="str">
        <f t="shared" si="93"/>
        <v/>
      </c>
      <c r="AL174" s="25" t="str">
        <f t="shared" si="94"/>
        <v/>
      </c>
      <c r="AM174" s="28" t="str">
        <f t="shared" si="95"/>
        <v/>
      </c>
      <c r="AN174" s="29" t="b">
        <f t="shared" si="97"/>
        <v>0</v>
      </c>
      <c r="AO174" s="29" t="b">
        <f t="shared" si="98"/>
        <v>0</v>
      </c>
      <c r="AP174" s="29" t="b">
        <f t="shared" si="99"/>
        <v>0</v>
      </c>
      <c r="AQ174" s="29" t="b">
        <f t="shared" si="100"/>
        <v>0</v>
      </c>
      <c r="AR174" s="29" t="b">
        <f t="shared" si="101"/>
        <v>0</v>
      </c>
    </row>
    <row r="175" spans="1:44">
      <c r="A175" s="14"/>
      <c r="B175" s="14"/>
      <c r="C175" s="22"/>
      <c r="D175" s="14"/>
      <c r="E175" s="14"/>
      <c r="F175" s="14"/>
      <c r="G175" s="14"/>
      <c r="H175" s="15"/>
      <c r="I175" s="15"/>
      <c r="J175" s="15"/>
      <c r="K175" s="15"/>
      <c r="L175" s="15"/>
      <c r="M175" s="23">
        <f>IF(G175=1,IF(T175='Valori Consentiti - Table 1'!$I$2,5,IF(T175="X",1,0))+IF(U175='Valori Consentiti - Table 1'!$K$2,5,IF(U175="X",1,0))+IF(V175='Valori Consentiti - Table 1'!$M$2,5,IF(V175="X",1,0))+IF(W175='Valori Consentiti - Table 1'!$O$2,5,IF(W175="X",1,0))+IF(X175='Valori Consentiti - Table 1'!$Q$2,5,IF(X175="X",1,0))+IF(Y175='Valori Consentiti - Table 1'!$S$2,5,IF(Y175="X",1,0))+IF(Z175='Valori Consentiti - Table 1'!$U$2,5,IF(Z175="X",1,0))+IF(AA175='Valori Consentiti - Table 1'!$W$2,5,IF(AA175="X",1,0))+IF(AB175='Valori Consentiti - Table 1'!$Y$2,5,IF(AB175="X",1,0))+IF(AC175='Valori Consentiti - Table 1'!$AA$2,5,IF(AC175="X",1,0))+IF(AD175='Valori Consentiti - Table 1'!$AC$2,5,IF(AD175="X",1,0))+IF(AE175='Valori Consentiti - Table 1'!$AE$2,5,IF(AE175="X",1,0))+IF(AF175='Valori Consentiti - Table 1'!$AG$2,5,IF(AF175="X",1,0))+IF(AG175='Valori Consentiti - Table 1'!$AI$2,5,IF(AG175="X",1,0))+IF(AH175='Valori Consentiti - Table 1'!$AK$2,5,IF(AH175="X",1,0))+IF(AI175='Valori Consentiti - Table 1'!$AM$2,5,IF(AI175="X",1,0))+IF(AJ175='Valori Consentiti - Table 1'!$AO$2,5,IF(AJ175="X",1,0))+IF(AK175='Valori Consentiti - Table 1'!$AQ$2,5,IF(AK175="X",1,0))+IF(AL175='Valori Consentiti - Table 1'!$AS$2,5,IF(AL175="X",1,0))+IF(AM175='Valori Consentiti - Table 1'!$AU$2,5,IF(AM175="X",1,0)),IF(G175=2,IF(T175='Valori Consentiti - Table 1'!$I$3,5,IF(T175="X",1,0))+IF(U175='Valori Consentiti - Table 1'!$K$3,5,IF(U175="X",1,0))+IF(V175='Valori Consentiti - Table 1'!$M$3,5,IF(V175="X",1,0))+IF(W175='Valori Consentiti - Table 1'!$O$3,5,IF(W175="X",1,0))+IF(X175='Valori Consentiti - Table 1'!$Q$3,5,IF(X175="X",1,0))+IF(Y175='Valori Consentiti - Table 1'!$S$3,5,IF(Y175="X",1,0))+IF(Z175='Valori Consentiti - Table 1'!$U$3,5,IF(Z175="X",1,0))+IF(AA175='Valori Consentiti - Table 1'!$W$3,5,IF(AA175="X",1,0))+IF(AB175='Valori Consentiti - Table 1'!$Y$3,5,IF(AB175="X",1,0))+IF(AC175='Valori Consentiti - Table 1'!$AA$3,5,IF(AC175="X",1,0))+IF(AD175='Valori Consentiti - Table 1'!$AC$3,5,IF(AD175="X",1,0))+IF(AE175='Valori Consentiti - Table 1'!$AE$3,5,IF(AE175="X",1,0))+IF(AF175='Valori Consentiti - Table 1'!$AG$3,5,IF(AF175="X",1,0))+IF(AG175='Valori Consentiti - Table 1'!$AI$3,5,IF(AG175="X",1,0))+IF(AH175='Valori Consentiti - Table 1'!$AK$3,5,IF(AH175="X",1,0))+IF(AI175='Valori Consentiti - Table 1'!$AM$3,5,IF(AI175="X",1,0))+IF(AJ175='Valori Consentiti - Table 1'!$AO$3,5,IF(AJ175="X",1,0))+IF(AK175='Valori Consentiti - Table 1'!$AQ$3,5,IF(AK175="X",1,0))+IF(AL175='Valori Consentiti - Table 1'!$AS$3,5,IF(AL175="X",1,0))+IF(AM175='Valori Consentiti - Table 1'!$AU$3,5,IF(AM175="X",1,0)),IF(G175=3,IF(T175='Valori Consentiti - Table 1'!$I$4,5,IF(T175="X",1,0))+IF(U175='Valori Consentiti - Table 1'!$K$4,5,IF(U175="X",1,0))+IF(V175='Valori Consentiti - Table 1'!$M$4,5,IF(V175="X",1,0))+IF(W175='Valori Consentiti - Table 1'!$O$4,5,IF(W175="X",1,0))+IF(X175='Valori Consentiti - Table 1'!$Q$4,5,IF(X175="X",1,0))+IF(Y175='Valori Consentiti - Table 1'!$S$4,5,IF(Y175="X",1,0))+IF(Z175='Valori Consentiti - Table 1'!$U$4,5,IF(Z175="X",1,0))+IF(AA175='Valori Consentiti - Table 1'!$W$4,5,IF(AA175="X",1,0))+IF(AB175='Valori Consentiti - Table 1'!$Y$4,5,IF(AB175="X",1,0))+IF(AC175='Valori Consentiti - Table 1'!$AA$4,5,IF(AC175="X",1,0))+IF(AD175='Valori Consentiti - Table 1'!$AC$4,5,IF(AD175="X",1,0))+IF(AE175='Valori Consentiti - Table 1'!$AE$4,5,IF(AE175="X",1,0))+IF(AF175='Valori Consentiti - Table 1'!$AG$4,5,IF(AF175="X",1,0))+IF(AG175='Valori Consentiti - Table 1'!$AI$4,5,IF(AG175="X",1,0))+IF(AH175='Valori Consentiti - Table 1'!$AK$4,5,IF(AH175="X",1,0))+IF(AI175='Valori Consentiti - Table 1'!$AM$4,5,IF(AI175="X",1,0))+IF(AJ175='Valori Consentiti - Table 1'!$AO$4,5,IF(AJ175="X",1,0))+IF(AK175='Valori Consentiti - Table 1'!$AQ$4,5,IF(AK175="X",1,0))+IF(AL175='Valori Consentiti - Table 1'!$AS$4,5,IF(AL175="X",1,0))+IF(AM175='Valori Consentiti - Table 1'!$AU$4,5,IF(AM175="X",1,0)),IF(G175=4,IF(T175='Valori Consentiti - Table 1'!$I$5,5,IF(T175="X",1,0))+IF(U175='Valori Consentiti - Table 1'!$K$5,5,IF(U175="X",1,0))+IF(V175='Valori Consentiti - Table 1'!$M$5,5,IF(V175="X",1,0))+IF(W175='Valori Consentiti - Table 1'!$O$5,5,IF(W175="X",1,0))+IF(X175='Valori Consentiti - Table 1'!$Q$5,5,IF(X175="X",1,0))+IF(Y175='Valori Consentiti - Table 1'!$S$5,5,IF(Y175="X",1,0))+IF(Z175='Valori Consentiti - Table 1'!$U$5,5,IF(Z175="X",1,0))+IF(AA175='Valori Consentiti - Table 1'!$W$5,5,IF(AA175="X",1,0))+IF(AB175='Valori Consentiti - Table 1'!$Y$5,5,IF(AB175="X",1,0))+IF(AC175='Valori Consentiti - Table 1'!$AA$5,5,IF(AC175="X",1,0))+IF(AD175='Valori Consentiti - Table 1'!$AC$5,5,IF(AD175="X",1,0))+IF(AE175='Valori Consentiti - Table 1'!$AE$5,5,IF(AE175="X",1,0))+IF(AF175='Valori Consentiti - Table 1'!$AG$5,5,IF(AF175="X",1,0))+IF(AG175='Valori Consentiti - Table 1'!$AI$5,5,IF(AG175="X",1,0))+IF(AH175='Valori Consentiti - Table 1'!$AK$5,5,IF(AH175="X",1,0))+IF(AI175='Valori Consentiti - Table 1'!$AM$5,5,IF(AI175="X",1,0))+IF(AJ175='Valori Consentiti - Table 1'!$AO$5,5,IF(AJ175="X",1,0))+IF(AK175='Valori Consentiti - Table 1'!$AQ$5,5,IF(AK175="X",1,0))+IF(AL175='Valori Consentiti - Table 1'!$AS$5,5,IF(AL175="X",1,0))+IF(AM175='Valori Consentiti - Table 1'!$AU$5,5,IF(AM175="X",1,0)),))))</f>
        <v>0</v>
      </c>
      <c r="N175" s="16">
        <f t="shared" si="102"/>
        <v>0</v>
      </c>
      <c r="O175" s="16">
        <f t="shared" si="103"/>
        <v>20</v>
      </c>
      <c r="P175" s="16">
        <f>IF(G175=1,IF(T175='Valori Consentiti - Table 1'!$I$2,1,0)+IF(U175='Valori Consentiti - Table 1'!$K$2,1,0)+IF(V175='Valori Consentiti - Table 1'!$M$2,1,0)+IF(W175='Valori Consentiti - Table 1'!$O$2,1,0)+IF(X175='Valori Consentiti - Table 1'!$Q$2,1,0)+IF(Y175='Valori Consentiti - Table 1'!$S$2,1,0)+IF(Z175='Valori Consentiti - Table 1'!$U$2,1,0)+IF(AA175='Valori Consentiti - Table 1'!$W$2,1,0)+IF(AB175='Valori Consentiti - Table 1'!$Y$2,1,0)+IF(AC175='Valori Consentiti - Table 1'!$AA$2,1,0)+IF(AD175='Valori Consentiti - Table 1'!$AC$2,1,0)+IF(AE175='Valori Consentiti - Table 1'!$AE$2,1,0)+IF(AF175='Valori Consentiti - Table 1'!$AG$2,1,0)+IF(AG175='Valori Consentiti - Table 1'!$AI$2,1,0)+IF(AH175='Valori Consentiti - Table 1'!$AK$2,1,0)+IF(AI175='Valori Consentiti - Table 1'!$AM$2,1,0)+IF(AJ175='Valori Consentiti - Table 1'!$AO$2,1,0)+IF(AK175='Valori Consentiti - Table 1'!$AQ$2,1,0)+IF(AL175='Valori Consentiti - Table 1'!$AS$2,1,0)+IF(AM175='Valori Consentiti - Table 1'!$AU$2,1,0),IF(G175=2,IF(T175='Valori Consentiti - Table 1'!$I$3,1,0)+IF(U175='Valori Consentiti - Table 1'!$K$3,1,0)+IF(V175='Valori Consentiti - Table 1'!$M$3,1,0)+IF(W175='Valori Consentiti - Table 1'!$O$3,1,0)+IF(X175='Valori Consentiti - Table 1'!$Q$3,1,0)+IF(Y175='Valori Consentiti - Table 1'!$S$3,1,0)+IF(Z175='Valori Consentiti - Table 1'!$U$3,1,0)+IF(AA175='Valori Consentiti - Table 1'!$W$3,1,0)+IF(AB175='Valori Consentiti - Table 1'!$Y$3,1,0)+IF(AC175='Valori Consentiti - Table 1'!$AA$3,1,0)+IF(AD175='Valori Consentiti - Table 1'!$AC$3,1,0)+IF(AE175='Valori Consentiti - Table 1'!$AE$3,1,0)+IF(AF175='Valori Consentiti - Table 1'!$AG$3,1,0)+IF(AG175='Valori Consentiti - Table 1'!$AI$3,1,0)+IF(AH175='Valori Consentiti - Table 1'!$AK$3,1,0)+IF(AI175='Valori Consentiti - Table 1'!$AM$3,1,0)+IF(AJ175='Valori Consentiti - Table 1'!$AO$3,1,0)+IF(AK175='Valori Consentiti - Table 1'!$AQ$3,1,0)+IF(AL175='Valori Consentiti - Table 1'!$AS$3,1,0)+IF(AM175='Valori Consentiti - Table 1'!$AU$3,1,0),IF(G175=3,IF(T175='Valori Consentiti - Table 1'!$I$4,1,0)+IF(U175='Valori Consentiti - Table 1'!$K$4,1,0)+IF(V175='Valori Consentiti - Table 1'!$M$4,1,0)+IF(W175='Valori Consentiti - Table 1'!$O$4,1,0)+IF(X175='Valori Consentiti - Table 1'!$Q$4,1,0)+IF(Y175='Valori Consentiti - Table 1'!$S$4,1,0)+IF(Z175='Valori Consentiti - Table 1'!$U$4,1,0)+IF(AA175='Valori Consentiti - Table 1'!$W$4,1,0)+IF(AB175='Valori Consentiti - Table 1'!$Y$4,1,0)+IF(AC175='Valori Consentiti - Table 1'!$AA$4,1,0)+IF(AD175='Valori Consentiti - Table 1'!$AC$4,1,0)+IF(AE175='Valori Consentiti - Table 1'!$AE$4,1,0)+IF(AF175='Valori Consentiti - Table 1'!$AG$4,1,0)+IF(AG175='Valori Consentiti - Table 1'!$AI$4,1,0)+IF(AH175='Valori Consentiti - Table 1'!$AK$4,1,0)+IF(AI175='Valori Consentiti - Table 1'!$AM$4,1,0)+IF(AJ175='Valori Consentiti - Table 1'!$AO$4,1,0)+IF(AK175='Valori Consentiti - Table 1'!$AQ$4,1,0)+IF(AL175='Valori Consentiti - Table 1'!$AS$4,1,0)+IF(AM175='Valori Consentiti - Table 1'!$AU$4,1,0),IF(G175=4,IF(T175='Valori Consentiti - Table 1'!$I$5,1,0)+IF(U175='Valori Consentiti - Table 1'!$K$5,1,0)+IF(V175='Valori Consentiti - Table 1'!$M$5,1,0)+IF(W175='Valori Consentiti - Table 1'!$O$5,1,0)+IF(X175='Valori Consentiti - Table 1'!$Q$5,1,0)+IF(Y175='Valori Consentiti - Table 1'!$S$5,1,0)+IF(Z175='Valori Consentiti - Table 1'!$U$5,1,0)+IF(AA175='Valori Consentiti - Table 1'!$W$5,1,0)+IF(AB175='Valori Consentiti - Table 1'!$Y$5,1,0)+IF(AC175='Valori Consentiti - Table 1'!$AA$5,1,0)+IF(AD175='Valori Consentiti - Table 1'!$AC$5,1,0)+IF(AE175='Valori Consentiti - Table 1'!$AE$5,1,0)+IF(AF175='Valori Consentiti - Table 1'!$AG$5,1,0)+IF(AG175='Valori Consentiti - Table 1'!$AI$5,1,0)+IF(AH175='Valori Consentiti - Table 1'!$AK$5,1,0)+IF(AI175='Valori Consentiti - Table 1'!$AM$5,1,0)+IF(AJ175='Valori Consentiti - Table 1'!$AO$5,1,0)+IF(AK175='Valori Consentiti - Table 1'!$AQ$5,1,0)+IF(AL175='Valori Consentiti - Table 1'!$AS$5,1,0)+IF(AM175='Valori Consentiti - Table 1'!$AU$5,1,0),))))</f>
        <v>0</v>
      </c>
      <c r="Q175" s="16">
        <f t="shared" si="104"/>
        <v>20</v>
      </c>
      <c r="R175" s="16">
        <f t="shared" si="96"/>
        <v>1</v>
      </c>
      <c r="S175" s="17"/>
      <c r="T175" s="24" t="str">
        <f t="shared" si="76"/>
        <v/>
      </c>
      <c r="U175" s="25" t="str">
        <f t="shared" si="77"/>
        <v/>
      </c>
      <c r="V175" s="25" t="str">
        <f t="shared" si="78"/>
        <v/>
      </c>
      <c r="W175" s="26" t="str">
        <f t="shared" si="79"/>
        <v/>
      </c>
      <c r="X175" s="27" t="str">
        <f t="shared" si="80"/>
        <v/>
      </c>
      <c r="Y175" s="25" t="str">
        <f t="shared" si="81"/>
        <v/>
      </c>
      <c r="Z175" s="25" t="str">
        <f t="shared" si="82"/>
        <v/>
      </c>
      <c r="AA175" s="26" t="str">
        <f t="shared" si="83"/>
        <v/>
      </c>
      <c r="AB175" s="27" t="str">
        <f t="shared" si="84"/>
        <v/>
      </c>
      <c r="AC175" s="25" t="str">
        <f t="shared" si="85"/>
        <v/>
      </c>
      <c r="AD175" s="25" t="str">
        <f t="shared" si="86"/>
        <v/>
      </c>
      <c r="AE175" s="26" t="str">
        <f t="shared" si="87"/>
        <v/>
      </c>
      <c r="AF175" s="27" t="str">
        <f t="shared" si="88"/>
        <v/>
      </c>
      <c r="AG175" s="25" t="str">
        <f t="shared" si="89"/>
        <v/>
      </c>
      <c r="AH175" s="25" t="str">
        <f t="shared" si="90"/>
        <v/>
      </c>
      <c r="AI175" s="26" t="str">
        <f t="shared" si="91"/>
        <v/>
      </c>
      <c r="AJ175" s="27" t="str">
        <f t="shared" si="92"/>
        <v/>
      </c>
      <c r="AK175" s="25" t="str">
        <f t="shared" si="93"/>
        <v/>
      </c>
      <c r="AL175" s="25" t="str">
        <f t="shared" si="94"/>
        <v/>
      </c>
      <c r="AM175" s="28" t="str">
        <f t="shared" si="95"/>
        <v/>
      </c>
      <c r="AN175" s="29" t="b">
        <f t="shared" si="97"/>
        <v>0</v>
      </c>
      <c r="AO175" s="29" t="b">
        <f t="shared" si="98"/>
        <v>0</v>
      </c>
      <c r="AP175" s="29" t="b">
        <f t="shared" si="99"/>
        <v>0</v>
      </c>
      <c r="AQ175" s="29" t="b">
        <f t="shared" si="100"/>
        <v>0</v>
      </c>
      <c r="AR175" s="29" t="b">
        <f t="shared" si="101"/>
        <v>0</v>
      </c>
    </row>
    <row r="176" spans="1:44">
      <c r="A176" s="14"/>
      <c r="B176" s="14"/>
      <c r="C176" s="22"/>
      <c r="D176" s="14"/>
      <c r="E176" s="14"/>
      <c r="F176" s="14"/>
      <c r="G176" s="14"/>
      <c r="H176" s="15"/>
      <c r="I176" s="15"/>
      <c r="J176" s="15"/>
      <c r="K176" s="15"/>
      <c r="L176" s="15"/>
      <c r="M176" s="23">
        <f>IF(G176=1,IF(T176='Valori Consentiti - Table 1'!$I$2,5,IF(T176="X",1,0))+IF(U176='Valori Consentiti - Table 1'!$K$2,5,IF(U176="X",1,0))+IF(V176='Valori Consentiti - Table 1'!$M$2,5,IF(V176="X",1,0))+IF(W176='Valori Consentiti - Table 1'!$O$2,5,IF(W176="X",1,0))+IF(X176='Valori Consentiti - Table 1'!$Q$2,5,IF(X176="X",1,0))+IF(Y176='Valori Consentiti - Table 1'!$S$2,5,IF(Y176="X",1,0))+IF(Z176='Valori Consentiti - Table 1'!$U$2,5,IF(Z176="X",1,0))+IF(AA176='Valori Consentiti - Table 1'!$W$2,5,IF(AA176="X",1,0))+IF(AB176='Valori Consentiti - Table 1'!$Y$2,5,IF(AB176="X",1,0))+IF(AC176='Valori Consentiti - Table 1'!$AA$2,5,IF(AC176="X",1,0))+IF(AD176='Valori Consentiti - Table 1'!$AC$2,5,IF(AD176="X",1,0))+IF(AE176='Valori Consentiti - Table 1'!$AE$2,5,IF(AE176="X",1,0))+IF(AF176='Valori Consentiti - Table 1'!$AG$2,5,IF(AF176="X",1,0))+IF(AG176='Valori Consentiti - Table 1'!$AI$2,5,IF(AG176="X",1,0))+IF(AH176='Valori Consentiti - Table 1'!$AK$2,5,IF(AH176="X",1,0))+IF(AI176='Valori Consentiti - Table 1'!$AM$2,5,IF(AI176="X",1,0))+IF(AJ176='Valori Consentiti - Table 1'!$AO$2,5,IF(AJ176="X",1,0))+IF(AK176='Valori Consentiti - Table 1'!$AQ$2,5,IF(AK176="X",1,0))+IF(AL176='Valori Consentiti - Table 1'!$AS$2,5,IF(AL176="X",1,0))+IF(AM176='Valori Consentiti - Table 1'!$AU$2,5,IF(AM176="X",1,0)),IF(G176=2,IF(T176='Valori Consentiti - Table 1'!$I$3,5,IF(T176="X",1,0))+IF(U176='Valori Consentiti - Table 1'!$K$3,5,IF(U176="X",1,0))+IF(V176='Valori Consentiti - Table 1'!$M$3,5,IF(V176="X",1,0))+IF(W176='Valori Consentiti - Table 1'!$O$3,5,IF(W176="X",1,0))+IF(X176='Valori Consentiti - Table 1'!$Q$3,5,IF(X176="X",1,0))+IF(Y176='Valori Consentiti - Table 1'!$S$3,5,IF(Y176="X",1,0))+IF(Z176='Valori Consentiti - Table 1'!$U$3,5,IF(Z176="X",1,0))+IF(AA176='Valori Consentiti - Table 1'!$W$3,5,IF(AA176="X",1,0))+IF(AB176='Valori Consentiti - Table 1'!$Y$3,5,IF(AB176="X",1,0))+IF(AC176='Valori Consentiti - Table 1'!$AA$3,5,IF(AC176="X",1,0))+IF(AD176='Valori Consentiti - Table 1'!$AC$3,5,IF(AD176="X",1,0))+IF(AE176='Valori Consentiti - Table 1'!$AE$3,5,IF(AE176="X",1,0))+IF(AF176='Valori Consentiti - Table 1'!$AG$3,5,IF(AF176="X",1,0))+IF(AG176='Valori Consentiti - Table 1'!$AI$3,5,IF(AG176="X",1,0))+IF(AH176='Valori Consentiti - Table 1'!$AK$3,5,IF(AH176="X",1,0))+IF(AI176='Valori Consentiti - Table 1'!$AM$3,5,IF(AI176="X",1,0))+IF(AJ176='Valori Consentiti - Table 1'!$AO$3,5,IF(AJ176="X",1,0))+IF(AK176='Valori Consentiti - Table 1'!$AQ$3,5,IF(AK176="X",1,0))+IF(AL176='Valori Consentiti - Table 1'!$AS$3,5,IF(AL176="X",1,0))+IF(AM176='Valori Consentiti - Table 1'!$AU$3,5,IF(AM176="X",1,0)),IF(G176=3,IF(T176='Valori Consentiti - Table 1'!$I$4,5,IF(T176="X",1,0))+IF(U176='Valori Consentiti - Table 1'!$K$4,5,IF(U176="X",1,0))+IF(V176='Valori Consentiti - Table 1'!$M$4,5,IF(V176="X",1,0))+IF(W176='Valori Consentiti - Table 1'!$O$4,5,IF(W176="X",1,0))+IF(X176='Valori Consentiti - Table 1'!$Q$4,5,IF(X176="X",1,0))+IF(Y176='Valori Consentiti - Table 1'!$S$4,5,IF(Y176="X",1,0))+IF(Z176='Valori Consentiti - Table 1'!$U$4,5,IF(Z176="X",1,0))+IF(AA176='Valori Consentiti - Table 1'!$W$4,5,IF(AA176="X",1,0))+IF(AB176='Valori Consentiti - Table 1'!$Y$4,5,IF(AB176="X",1,0))+IF(AC176='Valori Consentiti - Table 1'!$AA$4,5,IF(AC176="X",1,0))+IF(AD176='Valori Consentiti - Table 1'!$AC$4,5,IF(AD176="X",1,0))+IF(AE176='Valori Consentiti - Table 1'!$AE$4,5,IF(AE176="X",1,0))+IF(AF176='Valori Consentiti - Table 1'!$AG$4,5,IF(AF176="X",1,0))+IF(AG176='Valori Consentiti - Table 1'!$AI$4,5,IF(AG176="X",1,0))+IF(AH176='Valori Consentiti - Table 1'!$AK$4,5,IF(AH176="X",1,0))+IF(AI176='Valori Consentiti - Table 1'!$AM$4,5,IF(AI176="X",1,0))+IF(AJ176='Valori Consentiti - Table 1'!$AO$4,5,IF(AJ176="X",1,0))+IF(AK176='Valori Consentiti - Table 1'!$AQ$4,5,IF(AK176="X",1,0))+IF(AL176='Valori Consentiti - Table 1'!$AS$4,5,IF(AL176="X",1,0))+IF(AM176='Valori Consentiti - Table 1'!$AU$4,5,IF(AM176="X",1,0)),IF(G176=4,IF(T176='Valori Consentiti - Table 1'!$I$5,5,IF(T176="X",1,0))+IF(U176='Valori Consentiti - Table 1'!$K$5,5,IF(U176="X",1,0))+IF(V176='Valori Consentiti - Table 1'!$M$5,5,IF(V176="X",1,0))+IF(W176='Valori Consentiti - Table 1'!$O$5,5,IF(W176="X",1,0))+IF(X176='Valori Consentiti - Table 1'!$Q$5,5,IF(X176="X",1,0))+IF(Y176='Valori Consentiti - Table 1'!$S$5,5,IF(Y176="X",1,0))+IF(Z176='Valori Consentiti - Table 1'!$U$5,5,IF(Z176="X",1,0))+IF(AA176='Valori Consentiti - Table 1'!$W$5,5,IF(AA176="X",1,0))+IF(AB176='Valori Consentiti - Table 1'!$Y$5,5,IF(AB176="X",1,0))+IF(AC176='Valori Consentiti - Table 1'!$AA$5,5,IF(AC176="X",1,0))+IF(AD176='Valori Consentiti - Table 1'!$AC$5,5,IF(AD176="X",1,0))+IF(AE176='Valori Consentiti - Table 1'!$AE$5,5,IF(AE176="X",1,0))+IF(AF176='Valori Consentiti - Table 1'!$AG$5,5,IF(AF176="X",1,0))+IF(AG176='Valori Consentiti - Table 1'!$AI$5,5,IF(AG176="X",1,0))+IF(AH176='Valori Consentiti - Table 1'!$AK$5,5,IF(AH176="X",1,0))+IF(AI176='Valori Consentiti - Table 1'!$AM$5,5,IF(AI176="X",1,0))+IF(AJ176='Valori Consentiti - Table 1'!$AO$5,5,IF(AJ176="X",1,0))+IF(AK176='Valori Consentiti - Table 1'!$AQ$5,5,IF(AK176="X",1,0))+IF(AL176='Valori Consentiti - Table 1'!$AS$5,5,IF(AL176="X",1,0))+IF(AM176='Valori Consentiti - Table 1'!$AU$5,5,IF(AM176="X",1,0)),))))</f>
        <v>0</v>
      </c>
      <c r="N176" s="16">
        <f t="shared" si="102"/>
        <v>0</v>
      </c>
      <c r="O176" s="16">
        <f t="shared" si="103"/>
        <v>20</v>
      </c>
      <c r="P176" s="16">
        <f>IF(G176=1,IF(T176='Valori Consentiti - Table 1'!$I$2,1,0)+IF(U176='Valori Consentiti - Table 1'!$K$2,1,0)+IF(V176='Valori Consentiti - Table 1'!$M$2,1,0)+IF(W176='Valori Consentiti - Table 1'!$O$2,1,0)+IF(X176='Valori Consentiti - Table 1'!$Q$2,1,0)+IF(Y176='Valori Consentiti - Table 1'!$S$2,1,0)+IF(Z176='Valori Consentiti - Table 1'!$U$2,1,0)+IF(AA176='Valori Consentiti - Table 1'!$W$2,1,0)+IF(AB176='Valori Consentiti - Table 1'!$Y$2,1,0)+IF(AC176='Valori Consentiti - Table 1'!$AA$2,1,0)+IF(AD176='Valori Consentiti - Table 1'!$AC$2,1,0)+IF(AE176='Valori Consentiti - Table 1'!$AE$2,1,0)+IF(AF176='Valori Consentiti - Table 1'!$AG$2,1,0)+IF(AG176='Valori Consentiti - Table 1'!$AI$2,1,0)+IF(AH176='Valori Consentiti - Table 1'!$AK$2,1,0)+IF(AI176='Valori Consentiti - Table 1'!$AM$2,1,0)+IF(AJ176='Valori Consentiti - Table 1'!$AO$2,1,0)+IF(AK176='Valori Consentiti - Table 1'!$AQ$2,1,0)+IF(AL176='Valori Consentiti - Table 1'!$AS$2,1,0)+IF(AM176='Valori Consentiti - Table 1'!$AU$2,1,0),IF(G176=2,IF(T176='Valori Consentiti - Table 1'!$I$3,1,0)+IF(U176='Valori Consentiti - Table 1'!$K$3,1,0)+IF(V176='Valori Consentiti - Table 1'!$M$3,1,0)+IF(W176='Valori Consentiti - Table 1'!$O$3,1,0)+IF(X176='Valori Consentiti - Table 1'!$Q$3,1,0)+IF(Y176='Valori Consentiti - Table 1'!$S$3,1,0)+IF(Z176='Valori Consentiti - Table 1'!$U$3,1,0)+IF(AA176='Valori Consentiti - Table 1'!$W$3,1,0)+IF(AB176='Valori Consentiti - Table 1'!$Y$3,1,0)+IF(AC176='Valori Consentiti - Table 1'!$AA$3,1,0)+IF(AD176='Valori Consentiti - Table 1'!$AC$3,1,0)+IF(AE176='Valori Consentiti - Table 1'!$AE$3,1,0)+IF(AF176='Valori Consentiti - Table 1'!$AG$3,1,0)+IF(AG176='Valori Consentiti - Table 1'!$AI$3,1,0)+IF(AH176='Valori Consentiti - Table 1'!$AK$3,1,0)+IF(AI176='Valori Consentiti - Table 1'!$AM$3,1,0)+IF(AJ176='Valori Consentiti - Table 1'!$AO$3,1,0)+IF(AK176='Valori Consentiti - Table 1'!$AQ$3,1,0)+IF(AL176='Valori Consentiti - Table 1'!$AS$3,1,0)+IF(AM176='Valori Consentiti - Table 1'!$AU$3,1,0),IF(G176=3,IF(T176='Valori Consentiti - Table 1'!$I$4,1,0)+IF(U176='Valori Consentiti - Table 1'!$K$4,1,0)+IF(V176='Valori Consentiti - Table 1'!$M$4,1,0)+IF(W176='Valori Consentiti - Table 1'!$O$4,1,0)+IF(X176='Valori Consentiti - Table 1'!$Q$4,1,0)+IF(Y176='Valori Consentiti - Table 1'!$S$4,1,0)+IF(Z176='Valori Consentiti - Table 1'!$U$4,1,0)+IF(AA176='Valori Consentiti - Table 1'!$W$4,1,0)+IF(AB176='Valori Consentiti - Table 1'!$Y$4,1,0)+IF(AC176='Valori Consentiti - Table 1'!$AA$4,1,0)+IF(AD176='Valori Consentiti - Table 1'!$AC$4,1,0)+IF(AE176='Valori Consentiti - Table 1'!$AE$4,1,0)+IF(AF176='Valori Consentiti - Table 1'!$AG$4,1,0)+IF(AG176='Valori Consentiti - Table 1'!$AI$4,1,0)+IF(AH176='Valori Consentiti - Table 1'!$AK$4,1,0)+IF(AI176='Valori Consentiti - Table 1'!$AM$4,1,0)+IF(AJ176='Valori Consentiti - Table 1'!$AO$4,1,0)+IF(AK176='Valori Consentiti - Table 1'!$AQ$4,1,0)+IF(AL176='Valori Consentiti - Table 1'!$AS$4,1,0)+IF(AM176='Valori Consentiti - Table 1'!$AU$4,1,0),IF(G176=4,IF(T176='Valori Consentiti - Table 1'!$I$5,1,0)+IF(U176='Valori Consentiti - Table 1'!$K$5,1,0)+IF(V176='Valori Consentiti - Table 1'!$M$5,1,0)+IF(W176='Valori Consentiti - Table 1'!$O$5,1,0)+IF(X176='Valori Consentiti - Table 1'!$Q$5,1,0)+IF(Y176='Valori Consentiti - Table 1'!$S$5,1,0)+IF(Z176='Valori Consentiti - Table 1'!$U$5,1,0)+IF(AA176='Valori Consentiti - Table 1'!$W$5,1,0)+IF(AB176='Valori Consentiti - Table 1'!$Y$5,1,0)+IF(AC176='Valori Consentiti - Table 1'!$AA$5,1,0)+IF(AD176='Valori Consentiti - Table 1'!$AC$5,1,0)+IF(AE176='Valori Consentiti - Table 1'!$AE$5,1,0)+IF(AF176='Valori Consentiti - Table 1'!$AG$5,1,0)+IF(AG176='Valori Consentiti - Table 1'!$AI$5,1,0)+IF(AH176='Valori Consentiti - Table 1'!$AK$5,1,0)+IF(AI176='Valori Consentiti - Table 1'!$AM$5,1,0)+IF(AJ176='Valori Consentiti - Table 1'!$AO$5,1,0)+IF(AK176='Valori Consentiti - Table 1'!$AQ$5,1,0)+IF(AL176='Valori Consentiti - Table 1'!$AS$5,1,0)+IF(AM176='Valori Consentiti - Table 1'!$AU$5,1,0),))))</f>
        <v>0</v>
      </c>
      <c r="Q176" s="16">
        <f t="shared" si="104"/>
        <v>20</v>
      </c>
      <c r="R176" s="16">
        <f t="shared" si="96"/>
        <v>1</v>
      </c>
      <c r="S176" s="17"/>
      <c r="T176" s="24" t="str">
        <f t="shared" si="76"/>
        <v/>
      </c>
      <c r="U176" s="25" t="str">
        <f t="shared" si="77"/>
        <v/>
      </c>
      <c r="V176" s="25" t="str">
        <f t="shared" si="78"/>
        <v/>
      </c>
      <c r="W176" s="26" t="str">
        <f t="shared" si="79"/>
        <v/>
      </c>
      <c r="X176" s="27" t="str">
        <f t="shared" si="80"/>
        <v/>
      </c>
      <c r="Y176" s="25" t="str">
        <f t="shared" si="81"/>
        <v/>
      </c>
      <c r="Z176" s="25" t="str">
        <f t="shared" si="82"/>
        <v/>
      </c>
      <c r="AA176" s="26" t="str">
        <f t="shared" si="83"/>
        <v/>
      </c>
      <c r="AB176" s="27" t="str">
        <f t="shared" si="84"/>
        <v/>
      </c>
      <c r="AC176" s="25" t="str">
        <f t="shared" si="85"/>
        <v/>
      </c>
      <c r="AD176" s="25" t="str">
        <f t="shared" si="86"/>
        <v/>
      </c>
      <c r="AE176" s="26" t="str">
        <f t="shared" si="87"/>
        <v/>
      </c>
      <c r="AF176" s="27" t="str">
        <f t="shared" si="88"/>
        <v/>
      </c>
      <c r="AG176" s="25" t="str">
        <f t="shared" si="89"/>
        <v/>
      </c>
      <c r="AH176" s="25" t="str">
        <f t="shared" si="90"/>
        <v/>
      </c>
      <c r="AI176" s="26" t="str">
        <f t="shared" si="91"/>
        <v/>
      </c>
      <c r="AJ176" s="27" t="str">
        <f t="shared" si="92"/>
        <v/>
      </c>
      <c r="AK176" s="25" t="str">
        <f t="shared" si="93"/>
        <v/>
      </c>
      <c r="AL176" s="25" t="str">
        <f t="shared" si="94"/>
        <v/>
      </c>
      <c r="AM176" s="28" t="str">
        <f t="shared" si="95"/>
        <v/>
      </c>
      <c r="AN176" s="29" t="b">
        <f t="shared" si="97"/>
        <v>0</v>
      </c>
      <c r="AO176" s="29" t="b">
        <f t="shared" si="98"/>
        <v>0</v>
      </c>
      <c r="AP176" s="29" t="b">
        <f t="shared" si="99"/>
        <v>0</v>
      </c>
      <c r="AQ176" s="29" t="b">
        <f t="shared" si="100"/>
        <v>0</v>
      </c>
      <c r="AR176" s="29" t="b">
        <f t="shared" si="101"/>
        <v>0</v>
      </c>
    </row>
    <row r="177" spans="1:44">
      <c r="A177" s="14"/>
      <c r="B177" s="14"/>
      <c r="C177" s="22"/>
      <c r="D177" s="14"/>
      <c r="E177" s="14"/>
      <c r="F177" s="14"/>
      <c r="G177" s="14"/>
      <c r="H177" s="15"/>
      <c r="I177" s="15"/>
      <c r="J177" s="15"/>
      <c r="K177" s="15"/>
      <c r="L177" s="15"/>
      <c r="M177" s="23">
        <f>IF(G177=1,IF(T177='Valori Consentiti - Table 1'!$I$2,5,IF(T177="X",1,0))+IF(U177='Valori Consentiti - Table 1'!$K$2,5,IF(U177="X",1,0))+IF(V177='Valori Consentiti - Table 1'!$M$2,5,IF(V177="X",1,0))+IF(W177='Valori Consentiti - Table 1'!$O$2,5,IF(W177="X",1,0))+IF(X177='Valori Consentiti - Table 1'!$Q$2,5,IF(X177="X",1,0))+IF(Y177='Valori Consentiti - Table 1'!$S$2,5,IF(Y177="X",1,0))+IF(Z177='Valori Consentiti - Table 1'!$U$2,5,IF(Z177="X",1,0))+IF(AA177='Valori Consentiti - Table 1'!$W$2,5,IF(AA177="X",1,0))+IF(AB177='Valori Consentiti - Table 1'!$Y$2,5,IF(AB177="X",1,0))+IF(AC177='Valori Consentiti - Table 1'!$AA$2,5,IF(AC177="X",1,0))+IF(AD177='Valori Consentiti - Table 1'!$AC$2,5,IF(AD177="X",1,0))+IF(AE177='Valori Consentiti - Table 1'!$AE$2,5,IF(AE177="X",1,0))+IF(AF177='Valori Consentiti - Table 1'!$AG$2,5,IF(AF177="X",1,0))+IF(AG177='Valori Consentiti - Table 1'!$AI$2,5,IF(AG177="X",1,0))+IF(AH177='Valori Consentiti - Table 1'!$AK$2,5,IF(AH177="X",1,0))+IF(AI177='Valori Consentiti - Table 1'!$AM$2,5,IF(AI177="X",1,0))+IF(AJ177='Valori Consentiti - Table 1'!$AO$2,5,IF(AJ177="X",1,0))+IF(AK177='Valori Consentiti - Table 1'!$AQ$2,5,IF(AK177="X",1,0))+IF(AL177='Valori Consentiti - Table 1'!$AS$2,5,IF(AL177="X",1,0))+IF(AM177='Valori Consentiti - Table 1'!$AU$2,5,IF(AM177="X",1,0)),IF(G177=2,IF(T177='Valori Consentiti - Table 1'!$I$3,5,IF(T177="X",1,0))+IF(U177='Valori Consentiti - Table 1'!$K$3,5,IF(U177="X",1,0))+IF(V177='Valori Consentiti - Table 1'!$M$3,5,IF(V177="X",1,0))+IF(W177='Valori Consentiti - Table 1'!$O$3,5,IF(W177="X",1,0))+IF(X177='Valori Consentiti - Table 1'!$Q$3,5,IF(X177="X",1,0))+IF(Y177='Valori Consentiti - Table 1'!$S$3,5,IF(Y177="X",1,0))+IF(Z177='Valori Consentiti - Table 1'!$U$3,5,IF(Z177="X",1,0))+IF(AA177='Valori Consentiti - Table 1'!$W$3,5,IF(AA177="X",1,0))+IF(AB177='Valori Consentiti - Table 1'!$Y$3,5,IF(AB177="X",1,0))+IF(AC177='Valori Consentiti - Table 1'!$AA$3,5,IF(AC177="X",1,0))+IF(AD177='Valori Consentiti - Table 1'!$AC$3,5,IF(AD177="X",1,0))+IF(AE177='Valori Consentiti - Table 1'!$AE$3,5,IF(AE177="X",1,0))+IF(AF177='Valori Consentiti - Table 1'!$AG$3,5,IF(AF177="X",1,0))+IF(AG177='Valori Consentiti - Table 1'!$AI$3,5,IF(AG177="X",1,0))+IF(AH177='Valori Consentiti - Table 1'!$AK$3,5,IF(AH177="X",1,0))+IF(AI177='Valori Consentiti - Table 1'!$AM$3,5,IF(AI177="X",1,0))+IF(AJ177='Valori Consentiti - Table 1'!$AO$3,5,IF(AJ177="X",1,0))+IF(AK177='Valori Consentiti - Table 1'!$AQ$3,5,IF(AK177="X",1,0))+IF(AL177='Valori Consentiti - Table 1'!$AS$3,5,IF(AL177="X",1,0))+IF(AM177='Valori Consentiti - Table 1'!$AU$3,5,IF(AM177="X",1,0)),IF(G177=3,IF(T177='Valori Consentiti - Table 1'!$I$4,5,IF(T177="X",1,0))+IF(U177='Valori Consentiti - Table 1'!$K$4,5,IF(U177="X",1,0))+IF(V177='Valori Consentiti - Table 1'!$M$4,5,IF(V177="X",1,0))+IF(W177='Valori Consentiti - Table 1'!$O$4,5,IF(W177="X",1,0))+IF(X177='Valori Consentiti - Table 1'!$Q$4,5,IF(X177="X",1,0))+IF(Y177='Valori Consentiti - Table 1'!$S$4,5,IF(Y177="X",1,0))+IF(Z177='Valori Consentiti - Table 1'!$U$4,5,IF(Z177="X",1,0))+IF(AA177='Valori Consentiti - Table 1'!$W$4,5,IF(AA177="X",1,0))+IF(AB177='Valori Consentiti - Table 1'!$Y$4,5,IF(AB177="X",1,0))+IF(AC177='Valori Consentiti - Table 1'!$AA$4,5,IF(AC177="X",1,0))+IF(AD177='Valori Consentiti - Table 1'!$AC$4,5,IF(AD177="X",1,0))+IF(AE177='Valori Consentiti - Table 1'!$AE$4,5,IF(AE177="X",1,0))+IF(AF177='Valori Consentiti - Table 1'!$AG$4,5,IF(AF177="X",1,0))+IF(AG177='Valori Consentiti - Table 1'!$AI$4,5,IF(AG177="X",1,0))+IF(AH177='Valori Consentiti - Table 1'!$AK$4,5,IF(AH177="X",1,0))+IF(AI177='Valori Consentiti - Table 1'!$AM$4,5,IF(AI177="X",1,0))+IF(AJ177='Valori Consentiti - Table 1'!$AO$4,5,IF(AJ177="X",1,0))+IF(AK177='Valori Consentiti - Table 1'!$AQ$4,5,IF(AK177="X",1,0))+IF(AL177='Valori Consentiti - Table 1'!$AS$4,5,IF(AL177="X",1,0))+IF(AM177='Valori Consentiti - Table 1'!$AU$4,5,IF(AM177="X",1,0)),IF(G177=4,IF(T177='Valori Consentiti - Table 1'!$I$5,5,IF(T177="X",1,0))+IF(U177='Valori Consentiti - Table 1'!$K$5,5,IF(U177="X",1,0))+IF(V177='Valori Consentiti - Table 1'!$M$5,5,IF(V177="X",1,0))+IF(W177='Valori Consentiti - Table 1'!$O$5,5,IF(W177="X",1,0))+IF(X177='Valori Consentiti - Table 1'!$Q$5,5,IF(X177="X",1,0))+IF(Y177='Valori Consentiti - Table 1'!$S$5,5,IF(Y177="X",1,0))+IF(Z177='Valori Consentiti - Table 1'!$U$5,5,IF(Z177="X",1,0))+IF(AA177='Valori Consentiti - Table 1'!$W$5,5,IF(AA177="X",1,0))+IF(AB177='Valori Consentiti - Table 1'!$Y$5,5,IF(AB177="X",1,0))+IF(AC177='Valori Consentiti - Table 1'!$AA$5,5,IF(AC177="X",1,0))+IF(AD177='Valori Consentiti - Table 1'!$AC$5,5,IF(AD177="X",1,0))+IF(AE177='Valori Consentiti - Table 1'!$AE$5,5,IF(AE177="X",1,0))+IF(AF177='Valori Consentiti - Table 1'!$AG$5,5,IF(AF177="X",1,0))+IF(AG177='Valori Consentiti - Table 1'!$AI$5,5,IF(AG177="X",1,0))+IF(AH177='Valori Consentiti - Table 1'!$AK$5,5,IF(AH177="X",1,0))+IF(AI177='Valori Consentiti - Table 1'!$AM$5,5,IF(AI177="X",1,0))+IF(AJ177='Valori Consentiti - Table 1'!$AO$5,5,IF(AJ177="X",1,0))+IF(AK177='Valori Consentiti - Table 1'!$AQ$5,5,IF(AK177="X",1,0))+IF(AL177='Valori Consentiti - Table 1'!$AS$5,5,IF(AL177="X",1,0))+IF(AM177='Valori Consentiti - Table 1'!$AU$5,5,IF(AM177="X",1,0)),))))</f>
        <v>0</v>
      </c>
      <c r="N177" s="16">
        <f t="shared" si="102"/>
        <v>0</v>
      </c>
      <c r="O177" s="16">
        <f t="shared" si="103"/>
        <v>20</v>
      </c>
      <c r="P177" s="16">
        <f>IF(G177=1,IF(T177='Valori Consentiti - Table 1'!$I$2,1,0)+IF(U177='Valori Consentiti - Table 1'!$K$2,1,0)+IF(V177='Valori Consentiti - Table 1'!$M$2,1,0)+IF(W177='Valori Consentiti - Table 1'!$O$2,1,0)+IF(X177='Valori Consentiti - Table 1'!$Q$2,1,0)+IF(Y177='Valori Consentiti - Table 1'!$S$2,1,0)+IF(Z177='Valori Consentiti - Table 1'!$U$2,1,0)+IF(AA177='Valori Consentiti - Table 1'!$W$2,1,0)+IF(AB177='Valori Consentiti - Table 1'!$Y$2,1,0)+IF(AC177='Valori Consentiti - Table 1'!$AA$2,1,0)+IF(AD177='Valori Consentiti - Table 1'!$AC$2,1,0)+IF(AE177='Valori Consentiti - Table 1'!$AE$2,1,0)+IF(AF177='Valori Consentiti - Table 1'!$AG$2,1,0)+IF(AG177='Valori Consentiti - Table 1'!$AI$2,1,0)+IF(AH177='Valori Consentiti - Table 1'!$AK$2,1,0)+IF(AI177='Valori Consentiti - Table 1'!$AM$2,1,0)+IF(AJ177='Valori Consentiti - Table 1'!$AO$2,1,0)+IF(AK177='Valori Consentiti - Table 1'!$AQ$2,1,0)+IF(AL177='Valori Consentiti - Table 1'!$AS$2,1,0)+IF(AM177='Valori Consentiti - Table 1'!$AU$2,1,0),IF(G177=2,IF(T177='Valori Consentiti - Table 1'!$I$3,1,0)+IF(U177='Valori Consentiti - Table 1'!$K$3,1,0)+IF(V177='Valori Consentiti - Table 1'!$M$3,1,0)+IF(W177='Valori Consentiti - Table 1'!$O$3,1,0)+IF(X177='Valori Consentiti - Table 1'!$Q$3,1,0)+IF(Y177='Valori Consentiti - Table 1'!$S$3,1,0)+IF(Z177='Valori Consentiti - Table 1'!$U$3,1,0)+IF(AA177='Valori Consentiti - Table 1'!$W$3,1,0)+IF(AB177='Valori Consentiti - Table 1'!$Y$3,1,0)+IF(AC177='Valori Consentiti - Table 1'!$AA$3,1,0)+IF(AD177='Valori Consentiti - Table 1'!$AC$3,1,0)+IF(AE177='Valori Consentiti - Table 1'!$AE$3,1,0)+IF(AF177='Valori Consentiti - Table 1'!$AG$3,1,0)+IF(AG177='Valori Consentiti - Table 1'!$AI$3,1,0)+IF(AH177='Valori Consentiti - Table 1'!$AK$3,1,0)+IF(AI177='Valori Consentiti - Table 1'!$AM$3,1,0)+IF(AJ177='Valori Consentiti - Table 1'!$AO$3,1,0)+IF(AK177='Valori Consentiti - Table 1'!$AQ$3,1,0)+IF(AL177='Valori Consentiti - Table 1'!$AS$3,1,0)+IF(AM177='Valori Consentiti - Table 1'!$AU$3,1,0),IF(G177=3,IF(T177='Valori Consentiti - Table 1'!$I$4,1,0)+IF(U177='Valori Consentiti - Table 1'!$K$4,1,0)+IF(V177='Valori Consentiti - Table 1'!$M$4,1,0)+IF(W177='Valori Consentiti - Table 1'!$O$4,1,0)+IF(X177='Valori Consentiti - Table 1'!$Q$4,1,0)+IF(Y177='Valori Consentiti - Table 1'!$S$4,1,0)+IF(Z177='Valori Consentiti - Table 1'!$U$4,1,0)+IF(AA177='Valori Consentiti - Table 1'!$W$4,1,0)+IF(AB177='Valori Consentiti - Table 1'!$Y$4,1,0)+IF(AC177='Valori Consentiti - Table 1'!$AA$4,1,0)+IF(AD177='Valori Consentiti - Table 1'!$AC$4,1,0)+IF(AE177='Valori Consentiti - Table 1'!$AE$4,1,0)+IF(AF177='Valori Consentiti - Table 1'!$AG$4,1,0)+IF(AG177='Valori Consentiti - Table 1'!$AI$4,1,0)+IF(AH177='Valori Consentiti - Table 1'!$AK$4,1,0)+IF(AI177='Valori Consentiti - Table 1'!$AM$4,1,0)+IF(AJ177='Valori Consentiti - Table 1'!$AO$4,1,0)+IF(AK177='Valori Consentiti - Table 1'!$AQ$4,1,0)+IF(AL177='Valori Consentiti - Table 1'!$AS$4,1,0)+IF(AM177='Valori Consentiti - Table 1'!$AU$4,1,0),IF(G177=4,IF(T177='Valori Consentiti - Table 1'!$I$5,1,0)+IF(U177='Valori Consentiti - Table 1'!$K$5,1,0)+IF(V177='Valori Consentiti - Table 1'!$M$5,1,0)+IF(W177='Valori Consentiti - Table 1'!$O$5,1,0)+IF(X177='Valori Consentiti - Table 1'!$Q$5,1,0)+IF(Y177='Valori Consentiti - Table 1'!$S$5,1,0)+IF(Z177='Valori Consentiti - Table 1'!$U$5,1,0)+IF(AA177='Valori Consentiti - Table 1'!$W$5,1,0)+IF(AB177='Valori Consentiti - Table 1'!$Y$5,1,0)+IF(AC177='Valori Consentiti - Table 1'!$AA$5,1,0)+IF(AD177='Valori Consentiti - Table 1'!$AC$5,1,0)+IF(AE177='Valori Consentiti - Table 1'!$AE$5,1,0)+IF(AF177='Valori Consentiti - Table 1'!$AG$5,1,0)+IF(AG177='Valori Consentiti - Table 1'!$AI$5,1,0)+IF(AH177='Valori Consentiti - Table 1'!$AK$5,1,0)+IF(AI177='Valori Consentiti - Table 1'!$AM$5,1,0)+IF(AJ177='Valori Consentiti - Table 1'!$AO$5,1,0)+IF(AK177='Valori Consentiti - Table 1'!$AQ$5,1,0)+IF(AL177='Valori Consentiti - Table 1'!$AS$5,1,0)+IF(AM177='Valori Consentiti - Table 1'!$AU$5,1,0),))))</f>
        <v>0</v>
      </c>
      <c r="Q177" s="16">
        <f t="shared" si="104"/>
        <v>20</v>
      </c>
      <c r="R177" s="16">
        <f t="shared" si="96"/>
        <v>1</v>
      </c>
      <c r="S177" s="17"/>
      <c r="T177" s="24" t="str">
        <f t="shared" si="76"/>
        <v/>
      </c>
      <c r="U177" s="25" t="str">
        <f t="shared" si="77"/>
        <v/>
      </c>
      <c r="V177" s="25" t="str">
        <f t="shared" si="78"/>
        <v/>
      </c>
      <c r="W177" s="26" t="str">
        <f t="shared" si="79"/>
        <v/>
      </c>
      <c r="X177" s="27" t="str">
        <f t="shared" si="80"/>
        <v/>
      </c>
      <c r="Y177" s="25" t="str">
        <f t="shared" si="81"/>
        <v/>
      </c>
      <c r="Z177" s="25" t="str">
        <f t="shared" si="82"/>
        <v/>
      </c>
      <c r="AA177" s="26" t="str">
        <f t="shared" si="83"/>
        <v/>
      </c>
      <c r="AB177" s="27" t="str">
        <f t="shared" si="84"/>
        <v/>
      </c>
      <c r="AC177" s="25" t="str">
        <f t="shared" si="85"/>
        <v/>
      </c>
      <c r="AD177" s="25" t="str">
        <f t="shared" si="86"/>
        <v/>
      </c>
      <c r="AE177" s="26" t="str">
        <f t="shared" si="87"/>
        <v/>
      </c>
      <c r="AF177" s="27" t="str">
        <f t="shared" si="88"/>
        <v/>
      </c>
      <c r="AG177" s="25" t="str">
        <f t="shared" si="89"/>
        <v/>
      </c>
      <c r="AH177" s="25" t="str">
        <f t="shared" si="90"/>
        <v/>
      </c>
      <c r="AI177" s="26" t="str">
        <f t="shared" si="91"/>
        <v/>
      </c>
      <c r="AJ177" s="27" t="str">
        <f t="shared" si="92"/>
        <v/>
      </c>
      <c r="AK177" s="25" t="str">
        <f t="shared" si="93"/>
        <v/>
      </c>
      <c r="AL177" s="25" t="str">
        <f t="shared" si="94"/>
        <v/>
      </c>
      <c r="AM177" s="28" t="str">
        <f t="shared" si="95"/>
        <v/>
      </c>
      <c r="AN177" s="29" t="b">
        <f t="shared" si="97"/>
        <v>0</v>
      </c>
      <c r="AO177" s="29" t="b">
        <f t="shared" si="98"/>
        <v>0</v>
      </c>
      <c r="AP177" s="29" t="b">
        <f t="shared" si="99"/>
        <v>0</v>
      </c>
      <c r="AQ177" s="29" t="b">
        <f t="shared" si="100"/>
        <v>0</v>
      </c>
      <c r="AR177" s="29" t="b">
        <f t="shared" si="101"/>
        <v>0</v>
      </c>
    </row>
    <row r="178" spans="1:44">
      <c r="A178" s="14"/>
      <c r="B178" s="14"/>
      <c r="C178" s="22"/>
      <c r="D178" s="14"/>
      <c r="E178" s="14"/>
      <c r="F178" s="14"/>
      <c r="G178" s="14"/>
      <c r="H178" s="15"/>
      <c r="I178" s="15"/>
      <c r="J178" s="15"/>
      <c r="K178" s="15"/>
      <c r="L178" s="15"/>
      <c r="M178" s="23">
        <f>IF(G178=1,IF(T178='Valori Consentiti - Table 1'!$I$2,5,IF(T178="X",1,0))+IF(U178='Valori Consentiti - Table 1'!$K$2,5,IF(U178="X",1,0))+IF(V178='Valori Consentiti - Table 1'!$M$2,5,IF(V178="X",1,0))+IF(W178='Valori Consentiti - Table 1'!$O$2,5,IF(W178="X",1,0))+IF(X178='Valori Consentiti - Table 1'!$Q$2,5,IF(X178="X",1,0))+IF(Y178='Valori Consentiti - Table 1'!$S$2,5,IF(Y178="X",1,0))+IF(Z178='Valori Consentiti - Table 1'!$U$2,5,IF(Z178="X",1,0))+IF(AA178='Valori Consentiti - Table 1'!$W$2,5,IF(AA178="X",1,0))+IF(AB178='Valori Consentiti - Table 1'!$Y$2,5,IF(AB178="X",1,0))+IF(AC178='Valori Consentiti - Table 1'!$AA$2,5,IF(AC178="X",1,0))+IF(AD178='Valori Consentiti - Table 1'!$AC$2,5,IF(AD178="X",1,0))+IF(AE178='Valori Consentiti - Table 1'!$AE$2,5,IF(AE178="X",1,0))+IF(AF178='Valori Consentiti - Table 1'!$AG$2,5,IF(AF178="X",1,0))+IF(AG178='Valori Consentiti - Table 1'!$AI$2,5,IF(AG178="X",1,0))+IF(AH178='Valori Consentiti - Table 1'!$AK$2,5,IF(AH178="X",1,0))+IF(AI178='Valori Consentiti - Table 1'!$AM$2,5,IF(AI178="X",1,0))+IF(AJ178='Valori Consentiti - Table 1'!$AO$2,5,IF(AJ178="X",1,0))+IF(AK178='Valori Consentiti - Table 1'!$AQ$2,5,IF(AK178="X",1,0))+IF(AL178='Valori Consentiti - Table 1'!$AS$2,5,IF(AL178="X",1,0))+IF(AM178='Valori Consentiti - Table 1'!$AU$2,5,IF(AM178="X",1,0)),IF(G178=2,IF(T178='Valori Consentiti - Table 1'!$I$3,5,IF(T178="X",1,0))+IF(U178='Valori Consentiti - Table 1'!$K$3,5,IF(U178="X",1,0))+IF(V178='Valori Consentiti - Table 1'!$M$3,5,IF(V178="X",1,0))+IF(W178='Valori Consentiti - Table 1'!$O$3,5,IF(W178="X",1,0))+IF(X178='Valori Consentiti - Table 1'!$Q$3,5,IF(X178="X",1,0))+IF(Y178='Valori Consentiti - Table 1'!$S$3,5,IF(Y178="X",1,0))+IF(Z178='Valori Consentiti - Table 1'!$U$3,5,IF(Z178="X",1,0))+IF(AA178='Valori Consentiti - Table 1'!$W$3,5,IF(AA178="X",1,0))+IF(AB178='Valori Consentiti - Table 1'!$Y$3,5,IF(AB178="X",1,0))+IF(AC178='Valori Consentiti - Table 1'!$AA$3,5,IF(AC178="X",1,0))+IF(AD178='Valori Consentiti - Table 1'!$AC$3,5,IF(AD178="X",1,0))+IF(AE178='Valori Consentiti - Table 1'!$AE$3,5,IF(AE178="X",1,0))+IF(AF178='Valori Consentiti - Table 1'!$AG$3,5,IF(AF178="X",1,0))+IF(AG178='Valori Consentiti - Table 1'!$AI$3,5,IF(AG178="X",1,0))+IF(AH178='Valori Consentiti - Table 1'!$AK$3,5,IF(AH178="X",1,0))+IF(AI178='Valori Consentiti - Table 1'!$AM$3,5,IF(AI178="X",1,0))+IF(AJ178='Valori Consentiti - Table 1'!$AO$3,5,IF(AJ178="X",1,0))+IF(AK178='Valori Consentiti - Table 1'!$AQ$3,5,IF(AK178="X",1,0))+IF(AL178='Valori Consentiti - Table 1'!$AS$3,5,IF(AL178="X",1,0))+IF(AM178='Valori Consentiti - Table 1'!$AU$3,5,IF(AM178="X",1,0)),IF(G178=3,IF(T178='Valori Consentiti - Table 1'!$I$4,5,IF(T178="X",1,0))+IF(U178='Valori Consentiti - Table 1'!$K$4,5,IF(U178="X",1,0))+IF(V178='Valori Consentiti - Table 1'!$M$4,5,IF(V178="X",1,0))+IF(W178='Valori Consentiti - Table 1'!$O$4,5,IF(W178="X",1,0))+IF(X178='Valori Consentiti - Table 1'!$Q$4,5,IF(X178="X",1,0))+IF(Y178='Valori Consentiti - Table 1'!$S$4,5,IF(Y178="X",1,0))+IF(Z178='Valori Consentiti - Table 1'!$U$4,5,IF(Z178="X",1,0))+IF(AA178='Valori Consentiti - Table 1'!$W$4,5,IF(AA178="X",1,0))+IF(AB178='Valori Consentiti - Table 1'!$Y$4,5,IF(AB178="X",1,0))+IF(AC178='Valori Consentiti - Table 1'!$AA$4,5,IF(AC178="X",1,0))+IF(AD178='Valori Consentiti - Table 1'!$AC$4,5,IF(AD178="X",1,0))+IF(AE178='Valori Consentiti - Table 1'!$AE$4,5,IF(AE178="X",1,0))+IF(AF178='Valori Consentiti - Table 1'!$AG$4,5,IF(AF178="X",1,0))+IF(AG178='Valori Consentiti - Table 1'!$AI$4,5,IF(AG178="X",1,0))+IF(AH178='Valori Consentiti - Table 1'!$AK$4,5,IF(AH178="X",1,0))+IF(AI178='Valori Consentiti - Table 1'!$AM$4,5,IF(AI178="X",1,0))+IF(AJ178='Valori Consentiti - Table 1'!$AO$4,5,IF(AJ178="X",1,0))+IF(AK178='Valori Consentiti - Table 1'!$AQ$4,5,IF(AK178="X",1,0))+IF(AL178='Valori Consentiti - Table 1'!$AS$4,5,IF(AL178="X",1,0))+IF(AM178='Valori Consentiti - Table 1'!$AU$4,5,IF(AM178="X",1,0)),IF(G178=4,IF(T178='Valori Consentiti - Table 1'!$I$5,5,IF(T178="X",1,0))+IF(U178='Valori Consentiti - Table 1'!$K$5,5,IF(U178="X",1,0))+IF(V178='Valori Consentiti - Table 1'!$M$5,5,IF(V178="X",1,0))+IF(W178='Valori Consentiti - Table 1'!$O$5,5,IF(W178="X",1,0))+IF(X178='Valori Consentiti - Table 1'!$Q$5,5,IF(X178="X",1,0))+IF(Y178='Valori Consentiti - Table 1'!$S$5,5,IF(Y178="X",1,0))+IF(Z178='Valori Consentiti - Table 1'!$U$5,5,IF(Z178="X",1,0))+IF(AA178='Valori Consentiti - Table 1'!$W$5,5,IF(AA178="X",1,0))+IF(AB178='Valori Consentiti - Table 1'!$Y$5,5,IF(AB178="X",1,0))+IF(AC178='Valori Consentiti - Table 1'!$AA$5,5,IF(AC178="X",1,0))+IF(AD178='Valori Consentiti - Table 1'!$AC$5,5,IF(AD178="X",1,0))+IF(AE178='Valori Consentiti - Table 1'!$AE$5,5,IF(AE178="X",1,0))+IF(AF178='Valori Consentiti - Table 1'!$AG$5,5,IF(AF178="X",1,0))+IF(AG178='Valori Consentiti - Table 1'!$AI$5,5,IF(AG178="X",1,0))+IF(AH178='Valori Consentiti - Table 1'!$AK$5,5,IF(AH178="X",1,0))+IF(AI178='Valori Consentiti - Table 1'!$AM$5,5,IF(AI178="X",1,0))+IF(AJ178='Valori Consentiti - Table 1'!$AO$5,5,IF(AJ178="X",1,0))+IF(AK178='Valori Consentiti - Table 1'!$AQ$5,5,IF(AK178="X",1,0))+IF(AL178='Valori Consentiti - Table 1'!$AS$5,5,IF(AL178="X",1,0))+IF(AM178='Valori Consentiti - Table 1'!$AU$5,5,IF(AM178="X",1,0)),))))</f>
        <v>0</v>
      </c>
      <c r="N178" s="16">
        <f t="shared" si="102"/>
        <v>0</v>
      </c>
      <c r="O178" s="16">
        <f t="shared" si="103"/>
        <v>20</v>
      </c>
      <c r="P178" s="16">
        <f>IF(G178=1,IF(T178='Valori Consentiti - Table 1'!$I$2,1,0)+IF(U178='Valori Consentiti - Table 1'!$K$2,1,0)+IF(V178='Valori Consentiti - Table 1'!$M$2,1,0)+IF(W178='Valori Consentiti - Table 1'!$O$2,1,0)+IF(X178='Valori Consentiti - Table 1'!$Q$2,1,0)+IF(Y178='Valori Consentiti - Table 1'!$S$2,1,0)+IF(Z178='Valori Consentiti - Table 1'!$U$2,1,0)+IF(AA178='Valori Consentiti - Table 1'!$W$2,1,0)+IF(AB178='Valori Consentiti - Table 1'!$Y$2,1,0)+IF(AC178='Valori Consentiti - Table 1'!$AA$2,1,0)+IF(AD178='Valori Consentiti - Table 1'!$AC$2,1,0)+IF(AE178='Valori Consentiti - Table 1'!$AE$2,1,0)+IF(AF178='Valori Consentiti - Table 1'!$AG$2,1,0)+IF(AG178='Valori Consentiti - Table 1'!$AI$2,1,0)+IF(AH178='Valori Consentiti - Table 1'!$AK$2,1,0)+IF(AI178='Valori Consentiti - Table 1'!$AM$2,1,0)+IF(AJ178='Valori Consentiti - Table 1'!$AO$2,1,0)+IF(AK178='Valori Consentiti - Table 1'!$AQ$2,1,0)+IF(AL178='Valori Consentiti - Table 1'!$AS$2,1,0)+IF(AM178='Valori Consentiti - Table 1'!$AU$2,1,0),IF(G178=2,IF(T178='Valori Consentiti - Table 1'!$I$3,1,0)+IF(U178='Valori Consentiti - Table 1'!$K$3,1,0)+IF(V178='Valori Consentiti - Table 1'!$M$3,1,0)+IF(W178='Valori Consentiti - Table 1'!$O$3,1,0)+IF(X178='Valori Consentiti - Table 1'!$Q$3,1,0)+IF(Y178='Valori Consentiti - Table 1'!$S$3,1,0)+IF(Z178='Valori Consentiti - Table 1'!$U$3,1,0)+IF(AA178='Valori Consentiti - Table 1'!$W$3,1,0)+IF(AB178='Valori Consentiti - Table 1'!$Y$3,1,0)+IF(AC178='Valori Consentiti - Table 1'!$AA$3,1,0)+IF(AD178='Valori Consentiti - Table 1'!$AC$3,1,0)+IF(AE178='Valori Consentiti - Table 1'!$AE$3,1,0)+IF(AF178='Valori Consentiti - Table 1'!$AG$3,1,0)+IF(AG178='Valori Consentiti - Table 1'!$AI$3,1,0)+IF(AH178='Valori Consentiti - Table 1'!$AK$3,1,0)+IF(AI178='Valori Consentiti - Table 1'!$AM$3,1,0)+IF(AJ178='Valori Consentiti - Table 1'!$AO$3,1,0)+IF(AK178='Valori Consentiti - Table 1'!$AQ$3,1,0)+IF(AL178='Valori Consentiti - Table 1'!$AS$3,1,0)+IF(AM178='Valori Consentiti - Table 1'!$AU$3,1,0),IF(G178=3,IF(T178='Valori Consentiti - Table 1'!$I$4,1,0)+IF(U178='Valori Consentiti - Table 1'!$K$4,1,0)+IF(V178='Valori Consentiti - Table 1'!$M$4,1,0)+IF(W178='Valori Consentiti - Table 1'!$O$4,1,0)+IF(X178='Valori Consentiti - Table 1'!$Q$4,1,0)+IF(Y178='Valori Consentiti - Table 1'!$S$4,1,0)+IF(Z178='Valori Consentiti - Table 1'!$U$4,1,0)+IF(AA178='Valori Consentiti - Table 1'!$W$4,1,0)+IF(AB178='Valori Consentiti - Table 1'!$Y$4,1,0)+IF(AC178='Valori Consentiti - Table 1'!$AA$4,1,0)+IF(AD178='Valori Consentiti - Table 1'!$AC$4,1,0)+IF(AE178='Valori Consentiti - Table 1'!$AE$4,1,0)+IF(AF178='Valori Consentiti - Table 1'!$AG$4,1,0)+IF(AG178='Valori Consentiti - Table 1'!$AI$4,1,0)+IF(AH178='Valori Consentiti - Table 1'!$AK$4,1,0)+IF(AI178='Valori Consentiti - Table 1'!$AM$4,1,0)+IF(AJ178='Valori Consentiti - Table 1'!$AO$4,1,0)+IF(AK178='Valori Consentiti - Table 1'!$AQ$4,1,0)+IF(AL178='Valori Consentiti - Table 1'!$AS$4,1,0)+IF(AM178='Valori Consentiti - Table 1'!$AU$4,1,0),IF(G178=4,IF(T178='Valori Consentiti - Table 1'!$I$5,1,0)+IF(U178='Valori Consentiti - Table 1'!$K$5,1,0)+IF(V178='Valori Consentiti - Table 1'!$M$5,1,0)+IF(W178='Valori Consentiti - Table 1'!$O$5,1,0)+IF(X178='Valori Consentiti - Table 1'!$Q$5,1,0)+IF(Y178='Valori Consentiti - Table 1'!$S$5,1,0)+IF(Z178='Valori Consentiti - Table 1'!$U$5,1,0)+IF(AA178='Valori Consentiti - Table 1'!$W$5,1,0)+IF(AB178='Valori Consentiti - Table 1'!$Y$5,1,0)+IF(AC178='Valori Consentiti - Table 1'!$AA$5,1,0)+IF(AD178='Valori Consentiti - Table 1'!$AC$5,1,0)+IF(AE178='Valori Consentiti - Table 1'!$AE$5,1,0)+IF(AF178='Valori Consentiti - Table 1'!$AG$5,1,0)+IF(AG178='Valori Consentiti - Table 1'!$AI$5,1,0)+IF(AH178='Valori Consentiti - Table 1'!$AK$5,1,0)+IF(AI178='Valori Consentiti - Table 1'!$AM$5,1,0)+IF(AJ178='Valori Consentiti - Table 1'!$AO$5,1,0)+IF(AK178='Valori Consentiti - Table 1'!$AQ$5,1,0)+IF(AL178='Valori Consentiti - Table 1'!$AS$5,1,0)+IF(AM178='Valori Consentiti - Table 1'!$AU$5,1,0),))))</f>
        <v>0</v>
      </c>
      <c r="Q178" s="16">
        <f t="shared" si="104"/>
        <v>20</v>
      </c>
      <c r="R178" s="16">
        <f t="shared" si="96"/>
        <v>1</v>
      </c>
      <c r="S178" s="17"/>
      <c r="T178" s="24" t="str">
        <f t="shared" si="76"/>
        <v/>
      </c>
      <c r="U178" s="25" t="str">
        <f t="shared" si="77"/>
        <v/>
      </c>
      <c r="V178" s="25" t="str">
        <f t="shared" si="78"/>
        <v/>
      </c>
      <c r="W178" s="26" t="str">
        <f t="shared" si="79"/>
        <v/>
      </c>
      <c r="X178" s="27" t="str">
        <f t="shared" si="80"/>
        <v/>
      </c>
      <c r="Y178" s="25" t="str">
        <f t="shared" si="81"/>
        <v/>
      </c>
      <c r="Z178" s="25" t="str">
        <f t="shared" si="82"/>
        <v/>
      </c>
      <c r="AA178" s="26" t="str">
        <f t="shared" si="83"/>
        <v/>
      </c>
      <c r="AB178" s="27" t="str">
        <f t="shared" si="84"/>
        <v/>
      </c>
      <c r="AC178" s="25" t="str">
        <f t="shared" si="85"/>
        <v/>
      </c>
      <c r="AD178" s="25" t="str">
        <f t="shared" si="86"/>
        <v/>
      </c>
      <c r="AE178" s="26" t="str">
        <f t="shared" si="87"/>
        <v/>
      </c>
      <c r="AF178" s="27" t="str">
        <f t="shared" si="88"/>
        <v/>
      </c>
      <c r="AG178" s="25" t="str">
        <f t="shared" si="89"/>
        <v/>
      </c>
      <c r="AH178" s="25" t="str">
        <f t="shared" si="90"/>
        <v/>
      </c>
      <c r="AI178" s="26" t="str">
        <f t="shared" si="91"/>
        <v/>
      </c>
      <c r="AJ178" s="27" t="str">
        <f t="shared" si="92"/>
        <v/>
      </c>
      <c r="AK178" s="25" t="str">
        <f t="shared" si="93"/>
        <v/>
      </c>
      <c r="AL178" s="25" t="str">
        <f t="shared" si="94"/>
        <v/>
      </c>
      <c r="AM178" s="28" t="str">
        <f t="shared" si="95"/>
        <v/>
      </c>
      <c r="AN178" s="29" t="b">
        <f t="shared" si="97"/>
        <v>0</v>
      </c>
      <c r="AO178" s="29" t="b">
        <f t="shared" si="98"/>
        <v>0</v>
      </c>
      <c r="AP178" s="29" t="b">
        <f t="shared" si="99"/>
        <v>0</v>
      </c>
      <c r="AQ178" s="29" t="b">
        <f t="shared" si="100"/>
        <v>0</v>
      </c>
      <c r="AR178" s="29" t="b">
        <f t="shared" si="101"/>
        <v>0</v>
      </c>
    </row>
    <row r="179" spans="1:44">
      <c r="A179" s="14"/>
      <c r="B179" s="14"/>
      <c r="C179" s="22"/>
      <c r="D179" s="14"/>
      <c r="E179" s="14"/>
      <c r="F179" s="14"/>
      <c r="G179" s="14"/>
      <c r="H179" s="15"/>
      <c r="I179" s="15"/>
      <c r="J179" s="15"/>
      <c r="K179" s="15"/>
      <c r="L179" s="15"/>
      <c r="M179" s="23">
        <f>IF(G179=1,IF(T179='Valori Consentiti - Table 1'!$I$2,5,IF(T179="X",1,0))+IF(U179='Valori Consentiti - Table 1'!$K$2,5,IF(U179="X",1,0))+IF(V179='Valori Consentiti - Table 1'!$M$2,5,IF(V179="X",1,0))+IF(W179='Valori Consentiti - Table 1'!$O$2,5,IF(W179="X",1,0))+IF(X179='Valori Consentiti - Table 1'!$Q$2,5,IF(X179="X",1,0))+IF(Y179='Valori Consentiti - Table 1'!$S$2,5,IF(Y179="X",1,0))+IF(Z179='Valori Consentiti - Table 1'!$U$2,5,IF(Z179="X",1,0))+IF(AA179='Valori Consentiti - Table 1'!$W$2,5,IF(AA179="X",1,0))+IF(AB179='Valori Consentiti - Table 1'!$Y$2,5,IF(AB179="X",1,0))+IF(AC179='Valori Consentiti - Table 1'!$AA$2,5,IF(AC179="X",1,0))+IF(AD179='Valori Consentiti - Table 1'!$AC$2,5,IF(AD179="X",1,0))+IF(AE179='Valori Consentiti - Table 1'!$AE$2,5,IF(AE179="X",1,0))+IF(AF179='Valori Consentiti - Table 1'!$AG$2,5,IF(AF179="X",1,0))+IF(AG179='Valori Consentiti - Table 1'!$AI$2,5,IF(AG179="X",1,0))+IF(AH179='Valori Consentiti - Table 1'!$AK$2,5,IF(AH179="X",1,0))+IF(AI179='Valori Consentiti - Table 1'!$AM$2,5,IF(AI179="X",1,0))+IF(AJ179='Valori Consentiti - Table 1'!$AO$2,5,IF(AJ179="X",1,0))+IF(AK179='Valori Consentiti - Table 1'!$AQ$2,5,IF(AK179="X",1,0))+IF(AL179='Valori Consentiti - Table 1'!$AS$2,5,IF(AL179="X",1,0))+IF(AM179='Valori Consentiti - Table 1'!$AU$2,5,IF(AM179="X",1,0)),IF(G179=2,IF(T179='Valori Consentiti - Table 1'!$I$3,5,IF(T179="X",1,0))+IF(U179='Valori Consentiti - Table 1'!$K$3,5,IF(U179="X",1,0))+IF(V179='Valori Consentiti - Table 1'!$M$3,5,IF(V179="X",1,0))+IF(W179='Valori Consentiti - Table 1'!$O$3,5,IF(W179="X",1,0))+IF(X179='Valori Consentiti - Table 1'!$Q$3,5,IF(X179="X",1,0))+IF(Y179='Valori Consentiti - Table 1'!$S$3,5,IF(Y179="X",1,0))+IF(Z179='Valori Consentiti - Table 1'!$U$3,5,IF(Z179="X",1,0))+IF(AA179='Valori Consentiti - Table 1'!$W$3,5,IF(AA179="X",1,0))+IF(AB179='Valori Consentiti - Table 1'!$Y$3,5,IF(AB179="X",1,0))+IF(AC179='Valori Consentiti - Table 1'!$AA$3,5,IF(AC179="X",1,0))+IF(AD179='Valori Consentiti - Table 1'!$AC$3,5,IF(AD179="X",1,0))+IF(AE179='Valori Consentiti - Table 1'!$AE$3,5,IF(AE179="X",1,0))+IF(AF179='Valori Consentiti - Table 1'!$AG$3,5,IF(AF179="X",1,0))+IF(AG179='Valori Consentiti - Table 1'!$AI$3,5,IF(AG179="X",1,0))+IF(AH179='Valori Consentiti - Table 1'!$AK$3,5,IF(AH179="X",1,0))+IF(AI179='Valori Consentiti - Table 1'!$AM$3,5,IF(AI179="X",1,0))+IF(AJ179='Valori Consentiti - Table 1'!$AO$3,5,IF(AJ179="X",1,0))+IF(AK179='Valori Consentiti - Table 1'!$AQ$3,5,IF(AK179="X",1,0))+IF(AL179='Valori Consentiti - Table 1'!$AS$3,5,IF(AL179="X",1,0))+IF(AM179='Valori Consentiti - Table 1'!$AU$3,5,IF(AM179="X",1,0)),IF(G179=3,IF(T179='Valori Consentiti - Table 1'!$I$4,5,IF(T179="X",1,0))+IF(U179='Valori Consentiti - Table 1'!$K$4,5,IF(U179="X",1,0))+IF(V179='Valori Consentiti - Table 1'!$M$4,5,IF(V179="X",1,0))+IF(W179='Valori Consentiti - Table 1'!$O$4,5,IF(W179="X",1,0))+IF(X179='Valori Consentiti - Table 1'!$Q$4,5,IF(X179="X",1,0))+IF(Y179='Valori Consentiti - Table 1'!$S$4,5,IF(Y179="X",1,0))+IF(Z179='Valori Consentiti - Table 1'!$U$4,5,IF(Z179="X",1,0))+IF(AA179='Valori Consentiti - Table 1'!$W$4,5,IF(AA179="X",1,0))+IF(AB179='Valori Consentiti - Table 1'!$Y$4,5,IF(AB179="X",1,0))+IF(AC179='Valori Consentiti - Table 1'!$AA$4,5,IF(AC179="X",1,0))+IF(AD179='Valori Consentiti - Table 1'!$AC$4,5,IF(AD179="X",1,0))+IF(AE179='Valori Consentiti - Table 1'!$AE$4,5,IF(AE179="X",1,0))+IF(AF179='Valori Consentiti - Table 1'!$AG$4,5,IF(AF179="X",1,0))+IF(AG179='Valori Consentiti - Table 1'!$AI$4,5,IF(AG179="X",1,0))+IF(AH179='Valori Consentiti - Table 1'!$AK$4,5,IF(AH179="X",1,0))+IF(AI179='Valori Consentiti - Table 1'!$AM$4,5,IF(AI179="X",1,0))+IF(AJ179='Valori Consentiti - Table 1'!$AO$4,5,IF(AJ179="X",1,0))+IF(AK179='Valori Consentiti - Table 1'!$AQ$4,5,IF(AK179="X",1,0))+IF(AL179='Valori Consentiti - Table 1'!$AS$4,5,IF(AL179="X",1,0))+IF(AM179='Valori Consentiti - Table 1'!$AU$4,5,IF(AM179="X",1,0)),IF(G179=4,IF(T179='Valori Consentiti - Table 1'!$I$5,5,IF(T179="X",1,0))+IF(U179='Valori Consentiti - Table 1'!$K$5,5,IF(U179="X",1,0))+IF(V179='Valori Consentiti - Table 1'!$M$5,5,IF(V179="X",1,0))+IF(W179='Valori Consentiti - Table 1'!$O$5,5,IF(W179="X",1,0))+IF(X179='Valori Consentiti - Table 1'!$Q$5,5,IF(X179="X",1,0))+IF(Y179='Valori Consentiti - Table 1'!$S$5,5,IF(Y179="X",1,0))+IF(Z179='Valori Consentiti - Table 1'!$U$5,5,IF(Z179="X",1,0))+IF(AA179='Valori Consentiti - Table 1'!$W$5,5,IF(AA179="X",1,0))+IF(AB179='Valori Consentiti - Table 1'!$Y$5,5,IF(AB179="X",1,0))+IF(AC179='Valori Consentiti - Table 1'!$AA$5,5,IF(AC179="X",1,0))+IF(AD179='Valori Consentiti - Table 1'!$AC$5,5,IF(AD179="X",1,0))+IF(AE179='Valori Consentiti - Table 1'!$AE$5,5,IF(AE179="X",1,0))+IF(AF179='Valori Consentiti - Table 1'!$AG$5,5,IF(AF179="X",1,0))+IF(AG179='Valori Consentiti - Table 1'!$AI$5,5,IF(AG179="X",1,0))+IF(AH179='Valori Consentiti - Table 1'!$AK$5,5,IF(AH179="X",1,0))+IF(AI179='Valori Consentiti - Table 1'!$AM$5,5,IF(AI179="X",1,0))+IF(AJ179='Valori Consentiti - Table 1'!$AO$5,5,IF(AJ179="X",1,0))+IF(AK179='Valori Consentiti - Table 1'!$AQ$5,5,IF(AK179="X",1,0))+IF(AL179='Valori Consentiti - Table 1'!$AS$5,5,IF(AL179="X",1,0))+IF(AM179='Valori Consentiti - Table 1'!$AU$5,5,IF(AM179="X",1,0)),))))</f>
        <v>0</v>
      </c>
      <c r="N179" s="16">
        <f t="shared" si="102"/>
        <v>0</v>
      </c>
      <c r="O179" s="16">
        <f t="shared" si="103"/>
        <v>20</v>
      </c>
      <c r="P179" s="16">
        <f>IF(G179=1,IF(T179='Valori Consentiti - Table 1'!$I$2,1,0)+IF(U179='Valori Consentiti - Table 1'!$K$2,1,0)+IF(V179='Valori Consentiti - Table 1'!$M$2,1,0)+IF(W179='Valori Consentiti - Table 1'!$O$2,1,0)+IF(X179='Valori Consentiti - Table 1'!$Q$2,1,0)+IF(Y179='Valori Consentiti - Table 1'!$S$2,1,0)+IF(Z179='Valori Consentiti - Table 1'!$U$2,1,0)+IF(AA179='Valori Consentiti - Table 1'!$W$2,1,0)+IF(AB179='Valori Consentiti - Table 1'!$Y$2,1,0)+IF(AC179='Valori Consentiti - Table 1'!$AA$2,1,0)+IF(AD179='Valori Consentiti - Table 1'!$AC$2,1,0)+IF(AE179='Valori Consentiti - Table 1'!$AE$2,1,0)+IF(AF179='Valori Consentiti - Table 1'!$AG$2,1,0)+IF(AG179='Valori Consentiti - Table 1'!$AI$2,1,0)+IF(AH179='Valori Consentiti - Table 1'!$AK$2,1,0)+IF(AI179='Valori Consentiti - Table 1'!$AM$2,1,0)+IF(AJ179='Valori Consentiti - Table 1'!$AO$2,1,0)+IF(AK179='Valori Consentiti - Table 1'!$AQ$2,1,0)+IF(AL179='Valori Consentiti - Table 1'!$AS$2,1,0)+IF(AM179='Valori Consentiti - Table 1'!$AU$2,1,0),IF(G179=2,IF(T179='Valori Consentiti - Table 1'!$I$3,1,0)+IF(U179='Valori Consentiti - Table 1'!$K$3,1,0)+IF(V179='Valori Consentiti - Table 1'!$M$3,1,0)+IF(W179='Valori Consentiti - Table 1'!$O$3,1,0)+IF(X179='Valori Consentiti - Table 1'!$Q$3,1,0)+IF(Y179='Valori Consentiti - Table 1'!$S$3,1,0)+IF(Z179='Valori Consentiti - Table 1'!$U$3,1,0)+IF(AA179='Valori Consentiti - Table 1'!$W$3,1,0)+IF(AB179='Valori Consentiti - Table 1'!$Y$3,1,0)+IF(AC179='Valori Consentiti - Table 1'!$AA$3,1,0)+IF(AD179='Valori Consentiti - Table 1'!$AC$3,1,0)+IF(AE179='Valori Consentiti - Table 1'!$AE$3,1,0)+IF(AF179='Valori Consentiti - Table 1'!$AG$3,1,0)+IF(AG179='Valori Consentiti - Table 1'!$AI$3,1,0)+IF(AH179='Valori Consentiti - Table 1'!$AK$3,1,0)+IF(AI179='Valori Consentiti - Table 1'!$AM$3,1,0)+IF(AJ179='Valori Consentiti - Table 1'!$AO$3,1,0)+IF(AK179='Valori Consentiti - Table 1'!$AQ$3,1,0)+IF(AL179='Valori Consentiti - Table 1'!$AS$3,1,0)+IF(AM179='Valori Consentiti - Table 1'!$AU$3,1,0),IF(G179=3,IF(T179='Valori Consentiti - Table 1'!$I$4,1,0)+IF(U179='Valori Consentiti - Table 1'!$K$4,1,0)+IF(V179='Valori Consentiti - Table 1'!$M$4,1,0)+IF(W179='Valori Consentiti - Table 1'!$O$4,1,0)+IF(X179='Valori Consentiti - Table 1'!$Q$4,1,0)+IF(Y179='Valori Consentiti - Table 1'!$S$4,1,0)+IF(Z179='Valori Consentiti - Table 1'!$U$4,1,0)+IF(AA179='Valori Consentiti - Table 1'!$W$4,1,0)+IF(AB179='Valori Consentiti - Table 1'!$Y$4,1,0)+IF(AC179='Valori Consentiti - Table 1'!$AA$4,1,0)+IF(AD179='Valori Consentiti - Table 1'!$AC$4,1,0)+IF(AE179='Valori Consentiti - Table 1'!$AE$4,1,0)+IF(AF179='Valori Consentiti - Table 1'!$AG$4,1,0)+IF(AG179='Valori Consentiti - Table 1'!$AI$4,1,0)+IF(AH179='Valori Consentiti - Table 1'!$AK$4,1,0)+IF(AI179='Valori Consentiti - Table 1'!$AM$4,1,0)+IF(AJ179='Valori Consentiti - Table 1'!$AO$4,1,0)+IF(AK179='Valori Consentiti - Table 1'!$AQ$4,1,0)+IF(AL179='Valori Consentiti - Table 1'!$AS$4,1,0)+IF(AM179='Valori Consentiti - Table 1'!$AU$4,1,0),IF(G179=4,IF(T179='Valori Consentiti - Table 1'!$I$5,1,0)+IF(U179='Valori Consentiti - Table 1'!$K$5,1,0)+IF(V179='Valori Consentiti - Table 1'!$M$5,1,0)+IF(W179='Valori Consentiti - Table 1'!$O$5,1,0)+IF(X179='Valori Consentiti - Table 1'!$Q$5,1,0)+IF(Y179='Valori Consentiti - Table 1'!$S$5,1,0)+IF(Z179='Valori Consentiti - Table 1'!$U$5,1,0)+IF(AA179='Valori Consentiti - Table 1'!$W$5,1,0)+IF(AB179='Valori Consentiti - Table 1'!$Y$5,1,0)+IF(AC179='Valori Consentiti - Table 1'!$AA$5,1,0)+IF(AD179='Valori Consentiti - Table 1'!$AC$5,1,0)+IF(AE179='Valori Consentiti - Table 1'!$AE$5,1,0)+IF(AF179='Valori Consentiti - Table 1'!$AG$5,1,0)+IF(AG179='Valori Consentiti - Table 1'!$AI$5,1,0)+IF(AH179='Valori Consentiti - Table 1'!$AK$5,1,0)+IF(AI179='Valori Consentiti - Table 1'!$AM$5,1,0)+IF(AJ179='Valori Consentiti - Table 1'!$AO$5,1,0)+IF(AK179='Valori Consentiti - Table 1'!$AQ$5,1,0)+IF(AL179='Valori Consentiti - Table 1'!$AS$5,1,0)+IF(AM179='Valori Consentiti - Table 1'!$AU$5,1,0),))))</f>
        <v>0</v>
      </c>
      <c r="Q179" s="16">
        <f t="shared" si="104"/>
        <v>20</v>
      </c>
      <c r="R179" s="16">
        <f t="shared" si="96"/>
        <v>1</v>
      </c>
      <c r="S179" s="17"/>
      <c r="T179" s="24" t="str">
        <f t="shared" si="76"/>
        <v/>
      </c>
      <c r="U179" s="25" t="str">
        <f t="shared" si="77"/>
        <v/>
      </c>
      <c r="V179" s="25" t="str">
        <f t="shared" si="78"/>
        <v/>
      </c>
      <c r="W179" s="26" t="str">
        <f t="shared" si="79"/>
        <v/>
      </c>
      <c r="X179" s="27" t="str">
        <f t="shared" si="80"/>
        <v/>
      </c>
      <c r="Y179" s="25" t="str">
        <f t="shared" si="81"/>
        <v/>
      </c>
      <c r="Z179" s="25" t="str">
        <f t="shared" si="82"/>
        <v/>
      </c>
      <c r="AA179" s="26" t="str">
        <f t="shared" si="83"/>
        <v/>
      </c>
      <c r="AB179" s="27" t="str">
        <f t="shared" si="84"/>
        <v/>
      </c>
      <c r="AC179" s="25" t="str">
        <f t="shared" si="85"/>
        <v/>
      </c>
      <c r="AD179" s="25" t="str">
        <f t="shared" si="86"/>
        <v/>
      </c>
      <c r="AE179" s="26" t="str">
        <f t="shared" si="87"/>
        <v/>
      </c>
      <c r="AF179" s="27" t="str">
        <f t="shared" si="88"/>
        <v/>
      </c>
      <c r="AG179" s="25" t="str">
        <f t="shared" si="89"/>
        <v/>
      </c>
      <c r="AH179" s="25" t="str">
        <f t="shared" si="90"/>
        <v/>
      </c>
      <c r="AI179" s="26" t="str">
        <f t="shared" si="91"/>
        <v/>
      </c>
      <c r="AJ179" s="27" t="str">
        <f t="shared" si="92"/>
        <v/>
      </c>
      <c r="AK179" s="25" t="str">
        <f t="shared" si="93"/>
        <v/>
      </c>
      <c r="AL179" s="25" t="str">
        <f t="shared" si="94"/>
        <v/>
      </c>
      <c r="AM179" s="28" t="str">
        <f t="shared" si="95"/>
        <v/>
      </c>
      <c r="AN179" s="29" t="b">
        <f t="shared" si="97"/>
        <v>0</v>
      </c>
      <c r="AO179" s="29" t="b">
        <f t="shared" si="98"/>
        <v>0</v>
      </c>
      <c r="AP179" s="29" t="b">
        <f t="shared" si="99"/>
        <v>0</v>
      </c>
      <c r="AQ179" s="29" t="b">
        <f t="shared" si="100"/>
        <v>0</v>
      </c>
      <c r="AR179" s="29" t="b">
        <f t="shared" si="101"/>
        <v>0</v>
      </c>
    </row>
    <row r="180" spans="1:44">
      <c r="A180" s="14"/>
      <c r="B180" s="14"/>
      <c r="C180" s="22"/>
      <c r="D180" s="14"/>
      <c r="E180" s="14"/>
      <c r="F180" s="14"/>
      <c r="G180" s="14"/>
      <c r="H180" s="15"/>
      <c r="I180" s="15"/>
      <c r="J180" s="15"/>
      <c r="K180" s="15"/>
      <c r="L180" s="15"/>
      <c r="M180" s="23">
        <f>IF(G180=1,IF(T180='Valori Consentiti - Table 1'!$I$2,5,IF(T180="X",1,0))+IF(U180='Valori Consentiti - Table 1'!$K$2,5,IF(U180="X",1,0))+IF(V180='Valori Consentiti - Table 1'!$M$2,5,IF(V180="X",1,0))+IF(W180='Valori Consentiti - Table 1'!$O$2,5,IF(W180="X",1,0))+IF(X180='Valori Consentiti - Table 1'!$Q$2,5,IF(X180="X",1,0))+IF(Y180='Valori Consentiti - Table 1'!$S$2,5,IF(Y180="X",1,0))+IF(Z180='Valori Consentiti - Table 1'!$U$2,5,IF(Z180="X",1,0))+IF(AA180='Valori Consentiti - Table 1'!$W$2,5,IF(AA180="X",1,0))+IF(AB180='Valori Consentiti - Table 1'!$Y$2,5,IF(AB180="X",1,0))+IF(AC180='Valori Consentiti - Table 1'!$AA$2,5,IF(AC180="X",1,0))+IF(AD180='Valori Consentiti - Table 1'!$AC$2,5,IF(AD180="X",1,0))+IF(AE180='Valori Consentiti - Table 1'!$AE$2,5,IF(AE180="X",1,0))+IF(AF180='Valori Consentiti - Table 1'!$AG$2,5,IF(AF180="X",1,0))+IF(AG180='Valori Consentiti - Table 1'!$AI$2,5,IF(AG180="X",1,0))+IF(AH180='Valori Consentiti - Table 1'!$AK$2,5,IF(AH180="X",1,0))+IF(AI180='Valori Consentiti - Table 1'!$AM$2,5,IF(AI180="X",1,0))+IF(AJ180='Valori Consentiti - Table 1'!$AO$2,5,IF(AJ180="X",1,0))+IF(AK180='Valori Consentiti - Table 1'!$AQ$2,5,IF(AK180="X",1,0))+IF(AL180='Valori Consentiti - Table 1'!$AS$2,5,IF(AL180="X",1,0))+IF(AM180='Valori Consentiti - Table 1'!$AU$2,5,IF(AM180="X",1,0)),IF(G180=2,IF(T180='Valori Consentiti - Table 1'!$I$3,5,IF(T180="X",1,0))+IF(U180='Valori Consentiti - Table 1'!$K$3,5,IF(U180="X",1,0))+IF(V180='Valori Consentiti - Table 1'!$M$3,5,IF(V180="X",1,0))+IF(W180='Valori Consentiti - Table 1'!$O$3,5,IF(W180="X",1,0))+IF(X180='Valori Consentiti - Table 1'!$Q$3,5,IF(X180="X",1,0))+IF(Y180='Valori Consentiti - Table 1'!$S$3,5,IF(Y180="X",1,0))+IF(Z180='Valori Consentiti - Table 1'!$U$3,5,IF(Z180="X",1,0))+IF(AA180='Valori Consentiti - Table 1'!$W$3,5,IF(AA180="X",1,0))+IF(AB180='Valori Consentiti - Table 1'!$Y$3,5,IF(AB180="X",1,0))+IF(AC180='Valori Consentiti - Table 1'!$AA$3,5,IF(AC180="X",1,0))+IF(AD180='Valori Consentiti - Table 1'!$AC$3,5,IF(AD180="X",1,0))+IF(AE180='Valori Consentiti - Table 1'!$AE$3,5,IF(AE180="X",1,0))+IF(AF180='Valori Consentiti - Table 1'!$AG$3,5,IF(AF180="X",1,0))+IF(AG180='Valori Consentiti - Table 1'!$AI$3,5,IF(AG180="X",1,0))+IF(AH180='Valori Consentiti - Table 1'!$AK$3,5,IF(AH180="X",1,0))+IF(AI180='Valori Consentiti - Table 1'!$AM$3,5,IF(AI180="X",1,0))+IF(AJ180='Valori Consentiti - Table 1'!$AO$3,5,IF(AJ180="X",1,0))+IF(AK180='Valori Consentiti - Table 1'!$AQ$3,5,IF(AK180="X",1,0))+IF(AL180='Valori Consentiti - Table 1'!$AS$3,5,IF(AL180="X",1,0))+IF(AM180='Valori Consentiti - Table 1'!$AU$3,5,IF(AM180="X",1,0)),IF(G180=3,IF(T180='Valori Consentiti - Table 1'!$I$4,5,IF(T180="X",1,0))+IF(U180='Valori Consentiti - Table 1'!$K$4,5,IF(U180="X",1,0))+IF(V180='Valori Consentiti - Table 1'!$M$4,5,IF(V180="X",1,0))+IF(W180='Valori Consentiti - Table 1'!$O$4,5,IF(W180="X",1,0))+IF(X180='Valori Consentiti - Table 1'!$Q$4,5,IF(X180="X",1,0))+IF(Y180='Valori Consentiti - Table 1'!$S$4,5,IF(Y180="X",1,0))+IF(Z180='Valori Consentiti - Table 1'!$U$4,5,IF(Z180="X",1,0))+IF(AA180='Valori Consentiti - Table 1'!$W$4,5,IF(AA180="X",1,0))+IF(AB180='Valori Consentiti - Table 1'!$Y$4,5,IF(AB180="X",1,0))+IF(AC180='Valori Consentiti - Table 1'!$AA$4,5,IF(AC180="X",1,0))+IF(AD180='Valori Consentiti - Table 1'!$AC$4,5,IF(AD180="X",1,0))+IF(AE180='Valori Consentiti - Table 1'!$AE$4,5,IF(AE180="X",1,0))+IF(AF180='Valori Consentiti - Table 1'!$AG$4,5,IF(AF180="X",1,0))+IF(AG180='Valori Consentiti - Table 1'!$AI$4,5,IF(AG180="X",1,0))+IF(AH180='Valori Consentiti - Table 1'!$AK$4,5,IF(AH180="X",1,0))+IF(AI180='Valori Consentiti - Table 1'!$AM$4,5,IF(AI180="X",1,0))+IF(AJ180='Valori Consentiti - Table 1'!$AO$4,5,IF(AJ180="X",1,0))+IF(AK180='Valori Consentiti - Table 1'!$AQ$4,5,IF(AK180="X",1,0))+IF(AL180='Valori Consentiti - Table 1'!$AS$4,5,IF(AL180="X",1,0))+IF(AM180='Valori Consentiti - Table 1'!$AU$4,5,IF(AM180="X",1,0)),IF(G180=4,IF(T180='Valori Consentiti - Table 1'!$I$5,5,IF(T180="X",1,0))+IF(U180='Valori Consentiti - Table 1'!$K$5,5,IF(U180="X",1,0))+IF(V180='Valori Consentiti - Table 1'!$M$5,5,IF(V180="X",1,0))+IF(W180='Valori Consentiti - Table 1'!$O$5,5,IF(W180="X",1,0))+IF(X180='Valori Consentiti - Table 1'!$Q$5,5,IF(X180="X",1,0))+IF(Y180='Valori Consentiti - Table 1'!$S$5,5,IF(Y180="X",1,0))+IF(Z180='Valori Consentiti - Table 1'!$U$5,5,IF(Z180="X",1,0))+IF(AA180='Valori Consentiti - Table 1'!$W$5,5,IF(AA180="X",1,0))+IF(AB180='Valori Consentiti - Table 1'!$Y$5,5,IF(AB180="X",1,0))+IF(AC180='Valori Consentiti - Table 1'!$AA$5,5,IF(AC180="X",1,0))+IF(AD180='Valori Consentiti - Table 1'!$AC$5,5,IF(AD180="X",1,0))+IF(AE180='Valori Consentiti - Table 1'!$AE$5,5,IF(AE180="X",1,0))+IF(AF180='Valori Consentiti - Table 1'!$AG$5,5,IF(AF180="X",1,0))+IF(AG180='Valori Consentiti - Table 1'!$AI$5,5,IF(AG180="X",1,0))+IF(AH180='Valori Consentiti - Table 1'!$AK$5,5,IF(AH180="X",1,0))+IF(AI180='Valori Consentiti - Table 1'!$AM$5,5,IF(AI180="X",1,0))+IF(AJ180='Valori Consentiti - Table 1'!$AO$5,5,IF(AJ180="X",1,0))+IF(AK180='Valori Consentiti - Table 1'!$AQ$5,5,IF(AK180="X",1,0))+IF(AL180='Valori Consentiti - Table 1'!$AS$5,5,IF(AL180="X",1,0))+IF(AM180='Valori Consentiti - Table 1'!$AU$5,5,IF(AM180="X",1,0)),))))</f>
        <v>0</v>
      </c>
      <c r="N180" s="16">
        <f t="shared" si="102"/>
        <v>0</v>
      </c>
      <c r="O180" s="16">
        <f t="shared" si="103"/>
        <v>20</v>
      </c>
      <c r="P180" s="16">
        <f>IF(G180=1,IF(T180='Valori Consentiti - Table 1'!$I$2,1,0)+IF(U180='Valori Consentiti - Table 1'!$K$2,1,0)+IF(V180='Valori Consentiti - Table 1'!$M$2,1,0)+IF(W180='Valori Consentiti - Table 1'!$O$2,1,0)+IF(X180='Valori Consentiti - Table 1'!$Q$2,1,0)+IF(Y180='Valori Consentiti - Table 1'!$S$2,1,0)+IF(Z180='Valori Consentiti - Table 1'!$U$2,1,0)+IF(AA180='Valori Consentiti - Table 1'!$W$2,1,0)+IF(AB180='Valori Consentiti - Table 1'!$Y$2,1,0)+IF(AC180='Valori Consentiti - Table 1'!$AA$2,1,0)+IF(AD180='Valori Consentiti - Table 1'!$AC$2,1,0)+IF(AE180='Valori Consentiti - Table 1'!$AE$2,1,0)+IF(AF180='Valori Consentiti - Table 1'!$AG$2,1,0)+IF(AG180='Valori Consentiti - Table 1'!$AI$2,1,0)+IF(AH180='Valori Consentiti - Table 1'!$AK$2,1,0)+IF(AI180='Valori Consentiti - Table 1'!$AM$2,1,0)+IF(AJ180='Valori Consentiti - Table 1'!$AO$2,1,0)+IF(AK180='Valori Consentiti - Table 1'!$AQ$2,1,0)+IF(AL180='Valori Consentiti - Table 1'!$AS$2,1,0)+IF(AM180='Valori Consentiti - Table 1'!$AU$2,1,0),IF(G180=2,IF(T180='Valori Consentiti - Table 1'!$I$3,1,0)+IF(U180='Valori Consentiti - Table 1'!$K$3,1,0)+IF(V180='Valori Consentiti - Table 1'!$M$3,1,0)+IF(W180='Valori Consentiti - Table 1'!$O$3,1,0)+IF(X180='Valori Consentiti - Table 1'!$Q$3,1,0)+IF(Y180='Valori Consentiti - Table 1'!$S$3,1,0)+IF(Z180='Valori Consentiti - Table 1'!$U$3,1,0)+IF(AA180='Valori Consentiti - Table 1'!$W$3,1,0)+IF(AB180='Valori Consentiti - Table 1'!$Y$3,1,0)+IF(AC180='Valori Consentiti - Table 1'!$AA$3,1,0)+IF(AD180='Valori Consentiti - Table 1'!$AC$3,1,0)+IF(AE180='Valori Consentiti - Table 1'!$AE$3,1,0)+IF(AF180='Valori Consentiti - Table 1'!$AG$3,1,0)+IF(AG180='Valori Consentiti - Table 1'!$AI$3,1,0)+IF(AH180='Valori Consentiti - Table 1'!$AK$3,1,0)+IF(AI180='Valori Consentiti - Table 1'!$AM$3,1,0)+IF(AJ180='Valori Consentiti - Table 1'!$AO$3,1,0)+IF(AK180='Valori Consentiti - Table 1'!$AQ$3,1,0)+IF(AL180='Valori Consentiti - Table 1'!$AS$3,1,0)+IF(AM180='Valori Consentiti - Table 1'!$AU$3,1,0),IF(G180=3,IF(T180='Valori Consentiti - Table 1'!$I$4,1,0)+IF(U180='Valori Consentiti - Table 1'!$K$4,1,0)+IF(V180='Valori Consentiti - Table 1'!$M$4,1,0)+IF(W180='Valori Consentiti - Table 1'!$O$4,1,0)+IF(X180='Valori Consentiti - Table 1'!$Q$4,1,0)+IF(Y180='Valori Consentiti - Table 1'!$S$4,1,0)+IF(Z180='Valori Consentiti - Table 1'!$U$4,1,0)+IF(AA180='Valori Consentiti - Table 1'!$W$4,1,0)+IF(AB180='Valori Consentiti - Table 1'!$Y$4,1,0)+IF(AC180='Valori Consentiti - Table 1'!$AA$4,1,0)+IF(AD180='Valori Consentiti - Table 1'!$AC$4,1,0)+IF(AE180='Valori Consentiti - Table 1'!$AE$4,1,0)+IF(AF180='Valori Consentiti - Table 1'!$AG$4,1,0)+IF(AG180='Valori Consentiti - Table 1'!$AI$4,1,0)+IF(AH180='Valori Consentiti - Table 1'!$AK$4,1,0)+IF(AI180='Valori Consentiti - Table 1'!$AM$4,1,0)+IF(AJ180='Valori Consentiti - Table 1'!$AO$4,1,0)+IF(AK180='Valori Consentiti - Table 1'!$AQ$4,1,0)+IF(AL180='Valori Consentiti - Table 1'!$AS$4,1,0)+IF(AM180='Valori Consentiti - Table 1'!$AU$4,1,0),IF(G180=4,IF(T180='Valori Consentiti - Table 1'!$I$5,1,0)+IF(U180='Valori Consentiti - Table 1'!$K$5,1,0)+IF(V180='Valori Consentiti - Table 1'!$M$5,1,0)+IF(W180='Valori Consentiti - Table 1'!$O$5,1,0)+IF(X180='Valori Consentiti - Table 1'!$Q$5,1,0)+IF(Y180='Valori Consentiti - Table 1'!$S$5,1,0)+IF(Z180='Valori Consentiti - Table 1'!$U$5,1,0)+IF(AA180='Valori Consentiti - Table 1'!$W$5,1,0)+IF(AB180='Valori Consentiti - Table 1'!$Y$5,1,0)+IF(AC180='Valori Consentiti - Table 1'!$AA$5,1,0)+IF(AD180='Valori Consentiti - Table 1'!$AC$5,1,0)+IF(AE180='Valori Consentiti - Table 1'!$AE$5,1,0)+IF(AF180='Valori Consentiti - Table 1'!$AG$5,1,0)+IF(AG180='Valori Consentiti - Table 1'!$AI$5,1,0)+IF(AH180='Valori Consentiti - Table 1'!$AK$5,1,0)+IF(AI180='Valori Consentiti - Table 1'!$AM$5,1,0)+IF(AJ180='Valori Consentiti - Table 1'!$AO$5,1,0)+IF(AK180='Valori Consentiti - Table 1'!$AQ$5,1,0)+IF(AL180='Valori Consentiti - Table 1'!$AS$5,1,0)+IF(AM180='Valori Consentiti - Table 1'!$AU$5,1,0),))))</f>
        <v>0</v>
      </c>
      <c r="Q180" s="16">
        <f t="shared" si="104"/>
        <v>20</v>
      </c>
      <c r="R180" s="16">
        <f t="shared" si="96"/>
        <v>1</v>
      </c>
      <c r="S180" s="17"/>
      <c r="T180" s="24" t="str">
        <f t="shared" si="76"/>
        <v/>
      </c>
      <c r="U180" s="25" t="str">
        <f t="shared" si="77"/>
        <v/>
      </c>
      <c r="V180" s="25" t="str">
        <f t="shared" si="78"/>
        <v/>
      </c>
      <c r="W180" s="26" t="str">
        <f t="shared" si="79"/>
        <v/>
      </c>
      <c r="X180" s="27" t="str">
        <f t="shared" si="80"/>
        <v/>
      </c>
      <c r="Y180" s="25" t="str">
        <f t="shared" si="81"/>
        <v/>
      </c>
      <c r="Z180" s="25" t="str">
        <f t="shared" si="82"/>
        <v/>
      </c>
      <c r="AA180" s="26" t="str">
        <f t="shared" si="83"/>
        <v/>
      </c>
      <c r="AB180" s="27" t="str">
        <f t="shared" si="84"/>
        <v/>
      </c>
      <c r="AC180" s="25" t="str">
        <f t="shared" si="85"/>
        <v/>
      </c>
      <c r="AD180" s="25" t="str">
        <f t="shared" si="86"/>
        <v/>
      </c>
      <c r="AE180" s="26" t="str">
        <f t="shared" si="87"/>
        <v/>
      </c>
      <c r="AF180" s="27" t="str">
        <f t="shared" si="88"/>
        <v/>
      </c>
      <c r="AG180" s="25" t="str">
        <f t="shared" si="89"/>
        <v/>
      </c>
      <c r="AH180" s="25" t="str">
        <f t="shared" si="90"/>
        <v/>
      </c>
      <c r="AI180" s="26" t="str">
        <f t="shared" si="91"/>
        <v/>
      </c>
      <c r="AJ180" s="27" t="str">
        <f t="shared" si="92"/>
        <v/>
      </c>
      <c r="AK180" s="25" t="str">
        <f t="shared" si="93"/>
        <v/>
      </c>
      <c r="AL180" s="25" t="str">
        <f t="shared" si="94"/>
        <v/>
      </c>
      <c r="AM180" s="28" t="str">
        <f t="shared" si="95"/>
        <v/>
      </c>
      <c r="AN180" s="29" t="b">
        <f t="shared" si="97"/>
        <v>0</v>
      </c>
      <c r="AO180" s="29" t="b">
        <f t="shared" si="98"/>
        <v>0</v>
      </c>
      <c r="AP180" s="29" t="b">
        <f t="shared" si="99"/>
        <v>0</v>
      </c>
      <c r="AQ180" s="29" t="b">
        <f t="shared" si="100"/>
        <v>0</v>
      </c>
      <c r="AR180" s="29" t="b">
        <f t="shared" si="101"/>
        <v>0</v>
      </c>
    </row>
    <row r="181" spans="1:44">
      <c r="A181" s="14"/>
      <c r="B181" s="14"/>
      <c r="C181" s="22"/>
      <c r="D181" s="14"/>
      <c r="E181" s="14"/>
      <c r="F181" s="14"/>
      <c r="G181" s="14"/>
      <c r="H181" s="15"/>
      <c r="I181" s="15"/>
      <c r="J181" s="15"/>
      <c r="K181" s="15"/>
      <c r="L181" s="15"/>
      <c r="M181" s="23">
        <f>IF(G181=1,IF(T181='Valori Consentiti - Table 1'!$I$2,5,IF(T181="X",1,0))+IF(U181='Valori Consentiti - Table 1'!$K$2,5,IF(U181="X",1,0))+IF(V181='Valori Consentiti - Table 1'!$M$2,5,IF(V181="X",1,0))+IF(W181='Valori Consentiti - Table 1'!$O$2,5,IF(W181="X",1,0))+IF(X181='Valori Consentiti - Table 1'!$Q$2,5,IF(X181="X",1,0))+IF(Y181='Valori Consentiti - Table 1'!$S$2,5,IF(Y181="X",1,0))+IF(Z181='Valori Consentiti - Table 1'!$U$2,5,IF(Z181="X",1,0))+IF(AA181='Valori Consentiti - Table 1'!$W$2,5,IF(AA181="X",1,0))+IF(AB181='Valori Consentiti - Table 1'!$Y$2,5,IF(AB181="X",1,0))+IF(AC181='Valori Consentiti - Table 1'!$AA$2,5,IF(AC181="X",1,0))+IF(AD181='Valori Consentiti - Table 1'!$AC$2,5,IF(AD181="X",1,0))+IF(AE181='Valori Consentiti - Table 1'!$AE$2,5,IF(AE181="X",1,0))+IF(AF181='Valori Consentiti - Table 1'!$AG$2,5,IF(AF181="X",1,0))+IF(AG181='Valori Consentiti - Table 1'!$AI$2,5,IF(AG181="X",1,0))+IF(AH181='Valori Consentiti - Table 1'!$AK$2,5,IF(AH181="X",1,0))+IF(AI181='Valori Consentiti - Table 1'!$AM$2,5,IF(AI181="X",1,0))+IF(AJ181='Valori Consentiti - Table 1'!$AO$2,5,IF(AJ181="X",1,0))+IF(AK181='Valori Consentiti - Table 1'!$AQ$2,5,IF(AK181="X",1,0))+IF(AL181='Valori Consentiti - Table 1'!$AS$2,5,IF(AL181="X",1,0))+IF(AM181='Valori Consentiti - Table 1'!$AU$2,5,IF(AM181="X",1,0)),IF(G181=2,IF(T181='Valori Consentiti - Table 1'!$I$3,5,IF(T181="X",1,0))+IF(U181='Valori Consentiti - Table 1'!$K$3,5,IF(U181="X",1,0))+IF(V181='Valori Consentiti - Table 1'!$M$3,5,IF(V181="X",1,0))+IF(W181='Valori Consentiti - Table 1'!$O$3,5,IF(W181="X",1,0))+IF(X181='Valori Consentiti - Table 1'!$Q$3,5,IF(X181="X",1,0))+IF(Y181='Valori Consentiti - Table 1'!$S$3,5,IF(Y181="X",1,0))+IF(Z181='Valori Consentiti - Table 1'!$U$3,5,IF(Z181="X",1,0))+IF(AA181='Valori Consentiti - Table 1'!$W$3,5,IF(AA181="X",1,0))+IF(AB181='Valori Consentiti - Table 1'!$Y$3,5,IF(AB181="X",1,0))+IF(AC181='Valori Consentiti - Table 1'!$AA$3,5,IF(AC181="X",1,0))+IF(AD181='Valori Consentiti - Table 1'!$AC$3,5,IF(AD181="X",1,0))+IF(AE181='Valori Consentiti - Table 1'!$AE$3,5,IF(AE181="X",1,0))+IF(AF181='Valori Consentiti - Table 1'!$AG$3,5,IF(AF181="X",1,0))+IF(AG181='Valori Consentiti - Table 1'!$AI$3,5,IF(AG181="X",1,0))+IF(AH181='Valori Consentiti - Table 1'!$AK$3,5,IF(AH181="X",1,0))+IF(AI181='Valori Consentiti - Table 1'!$AM$3,5,IF(AI181="X",1,0))+IF(AJ181='Valori Consentiti - Table 1'!$AO$3,5,IF(AJ181="X",1,0))+IF(AK181='Valori Consentiti - Table 1'!$AQ$3,5,IF(AK181="X",1,0))+IF(AL181='Valori Consentiti - Table 1'!$AS$3,5,IF(AL181="X",1,0))+IF(AM181='Valori Consentiti - Table 1'!$AU$3,5,IF(AM181="X",1,0)),IF(G181=3,IF(T181='Valori Consentiti - Table 1'!$I$4,5,IF(T181="X",1,0))+IF(U181='Valori Consentiti - Table 1'!$K$4,5,IF(U181="X",1,0))+IF(V181='Valori Consentiti - Table 1'!$M$4,5,IF(V181="X",1,0))+IF(W181='Valori Consentiti - Table 1'!$O$4,5,IF(W181="X",1,0))+IF(X181='Valori Consentiti - Table 1'!$Q$4,5,IF(X181="X",1,0))+IF(Y181='Valori Consentiti - Table 1'!$S$4,5,IF(Y181="X",1,0))+IF(Z181='Valori Consentiti - Table 1'!$U$4,5,IF(Z181="X",1,0))+IF(AA181='Valori Consentiti - Table 1'!$W$4,5,IF(AA181="X",1,0))+IF(AB181='Valori Consentiti - Table 1'!$Y$4,5,IF(AB181="X",1,0))+IF(AC181='Valori Consentiti - Table 1'!$AA$4,5,IF(AC181="X",1,0))+IF(AD181='Valori Consentiti - Table 1'!$AC$4,5,IF(AD181="X",1,0))+IF(AE181='Valori Consentiti - Table 1'!$AE$4,5,IF(AE181="X",1,0))+IF(AF181='Valori Consentiti - Table 1'!$AG$4,5,IF(AF181="X",1,0))+IF(AG181='Valori Consentiti - Table 1'!$AI$4,5,IF(AG181="X",1,0))+IF(AH181='Valori Consentiti - Table 1'!$AK$4,5,IF(AH181="X",1,0))+IF(AI181='Valori Consentiti - Table 1'!$AM$4,5,IF(AI181="X",1,0))+IF(AJ181='Valori Consentiti - Table 1'!$AO$4,5,IF(AJ181="X",1,0))+IF(AK181='Valori Consentiti - Table 1'!$AQ$4,5,IF(AK181="X",1,0))+IF(AL181='Valori Consentiti - Table 1'!$AS$4,5,IF(AL181="X",1,0))+IF(AM181='Valori Consentiti - Table 1'!$AU$4,5,IF(AM181="X",1,0)),IF(G181=4,IF(T181='Valori Consentiti - Table 1'!$I$5,5,IF(T181="X",1,0))+IF(U181='Valori Consentiti - Table 1'!$K$5,5,IF(U181="X",1,0))+IF(V181='Valori Consentiti - Table 1'!$M$5,5,IF(V181="X",1,0))+IF(W181='Valori Consentiti - Table 1'!$O$5,5,IF(W181="X",1,0))+IF(X181='Valori Consentiti - Table 1'!$Q$5,5,IF(X181="X",1,0))+IF(Y181='Valori Consentiti - Table 1'!$S$5,5,IF(Y181="X",1,0))+IF(Z181='Valori Consentiti - Table 1'!$U$5,5,IF(Z181="X",1,0))+IF(AA181='Valori Consentiti - Table 1'!$W$5,5,IF(AA181="X",1,0))+IF(AB181='Valori Consentiti - Table 1'!$Y$5,5,IF(AB181="X",1,0))+IF(AC181='Valori Consentiti - Table 1'!$AA$5,5,IF(AC181="X",1,0))+IF(AD181='Valori Consentiti - Table 1'!$AC$5,5,IF(AD181="X",1,0))+IF(AE181='Valori Consentiti - Table 1'!$AE$5,5,IF(AE181="X",1,0))+IF(AF181='Valori Consentiti - Table 1'!$AG$5,5,IF(AF181="X",1,0))+IF(AG181='Valori Consentiti - Table 1'!$AI$5,5,IF(AG181="X",1,0))+IF(AH181='Valori Consentiti - Table 1'!$AK$5,5,IF(AH181="X",1,0))+IF(AI181='Valori Consentiti - Table 1'!$AM$5,5,IF(AI181="X",1,0))+IF(AJ181='Valori Consentiti - Table 1'!$AO$5,5,IF(AJ181="X",1,0))+IF(AK181='Valori Consentiti - Table 1'!$AQ$5,5,IF(AK181="X",1,0))+IF(AL181='Valori Consentiti - Table 1'!$AS$5,5,IF(AL181="X",1,0))+IF(AM181='Valori Consentiti - Table 1'!$AU$5,5,IF(AM181="X",1,0)),))))</f>
        <v>0</v>
      </c>
      <c r="N181" s="16">
        <f t="shared" si="102"/>
        <v>0</v>
      </c>
      <c r="O181" s="16">
        <f t="shared" si="103"/>
        <v>20</v>
      </c>
      <c r="P181" s="16">
        <f>IF(G181=1,IF(T181='Valori Consentiti - Table 1'!$I$2,1,0)+IF(U181='Valori Consentiti - Table 1'!$K$2,1,0)+IF(V181='Valori Consentiti - Table 1'!$M$2,1,0)+IF(W181='Valori Consentiti - Table 1'!$O$2,1,0)+IF(X181='Valori Consentiti - Table 1'!$Q$2,1,0)+IF(Y181='Valori Consentiti - Table 1'!$S$2,1,0)+IF(Z181='Valori Consentiti - Table 1'!$U$2,1,0)+IF(AA181='Valori Consentiti - Table 1'!$W$2,1,0)+IF(AB181='Valori Consentiti - Table 1'!$Y$2,1,0)+IF(AC181='Valori Consentiti - Table 1'!$AA$2,1,0)+IF(AD181='Valori Consentiti - Table 1'!$AC$2,1,0)+IF(AE181='Valori Consentiti - Table 1'!$AE$2,1,0)+IF(AF181='Valori Consentiti - Table 1'!$AG$2,1,0)+IF(AG181='Valori Consentiti - Table 1'!$AI$2,1,0)+IF(AH181='Valori Consentiti - Table 1'!$AK$2,1,0)+IF(AI181='Valori Consentiti - Table 1'!$AM$2,1,0)+IF(AJ181='Valori Consentiti - Table 1'!$AO$2,1,0)+IF(AK181='Valori Consentiti - Table 1'!$AQ$2,1,0)+IF(AL181='Valori Consentiti - Table 1'!$AS$2,1,0)+IF(AM181='Valori Consentiti - Table 1'!$AU$2,1,0),IF(G181=2,IF(T181='Valori Consentiti - Table 1'!$I$3,1,0)+IF(U181='Valori Consentiti - Table 1'!$K$3,1,0)+IF(V181='Valori Consentiti - Table 1'!$M$3,1,0)+IF(W181='Valori Consentiti - Table 1'!$O$3,1,0)+IF(X181='Valori Consentiti - Table 1'!$Q$3,1,0)+IF(Y181='Valori Consentiti - Table 1'!$S$3,1,0)+IF(Z181='Valori Consentiti - Table 1'!$U$3,1,0)+IF(AA181='Valori Consentiti - Table 1'!$W$3,1,0)+IF(AB181='Valori Consentiti - Table 1'!$Y$3,1,0)+IF(AC181='Valori Consentiti - Table 1'!$AA$3,1,0)+IF(AD181='Valori Consentiti - Table 1'!$AC$3,1,0)+IF(AE181='Valori Consentiti - Table 1'!$AE$3,1,0)+IF(AF181='Valori Consentiti - Table 1'!$AG$3,1,0)+IF(AG181='Valori Consentiti - Table 1'!$AI$3,1,0)+IF(AH181='Valori Consentiti - Table 1'!$AK$3,1,0)+IF(AI181='Valori Consentiti - Table 1'!$AM$3,1,0)+IF(AJ181='Valori Consentiti - Table 1'!$AO$3,1,0)+IF(AK181='Valori Consentiti - Table 1'!$AQ$3,1,0)+IF(AL181='Valori Consentiti - Table 1'!$AS$3,1,0)+IF(AM181='Valori Consentiti - Table 1'!$AU$3,1,0),IF(G181=3,IF(T181='Valori Consentiti - Table 1'!$I$4,1,0)+IF(U181='Valori Consentiti - Table 1'!$K$4,1,0)+IF(V181='Valori Consentiti - Table 1'!$M$4,1,0)+IF(W181='Valori Consentiti - Table 1'!$O$4,1,0)+IF(X181='Valori Consentiti - Table 1'!$Q$4,1,0)+IF(Y181='Valori Consentiti - Table 1'!$S$4,1,0)+IF(Z181='Valori Consentiti - Table 1'!$U$4,1,0)+IF(AA181='Valori Consentiti - Table 1'!$W$4,1,0)+IF(AB181='Valori Consentiti - Table 1'!$Y$4,1,0)+IF(AC181='Valori Consentiti - Table 1'!$AA$4,1,0)+IF(AD181='Valori Consentiti - Table 1'!$AC$4,1,0)+IF(AE181='Valori Consentiti - Table 1'!$AE$4,1,0)+IF(AF181='Valori Consentiti - Table 1'!$AG$4,1,0)+IF(AG181='Valori Consentiti - Table 1'!$AI$4,1,0)+IF(AH181='Valori Consentiti - Table 1'!$AK$4,1,0)+IF(AI181='Valori Consentiti - Table 1'!$AM$4,1,0)+IF(AJ181='Valori Consentiti - Table 1'!$AO$4,1,0)+IF(AK181='Valori Consentiti - Table 1'!$AQ$4,1,0)+IF(AL181='Valori Consentiti - Table 1'!$AS$4,1,0)+IF(AM181='Valori Consentiti - Table 1'!$AU$4,1,0),IF(G181=4,IF(T181='Valori Consentiti - Table 1'!$I$5,1,0)+IF(U181='Valori Consentiti - Table 1'!$K$5,1,0)+IF(V181='Valori Consentiti - Table 1'!$M$5,1,0)+IF(W181='Valori Consentiti - Table 1'!$O$5,1,0)+IF(X181='Valori Consentiti - Table 1'!$Q$5,1,0)+IF(Y181='Valori Consentiti - Table 1'!$S$5,1,0)+IF(Z181='Valori Consentiti - Table 1'!$U$5,1,0)+IF(AA181='Valori Consentiti - Table 1'!$W$5,1,0)+IF(AB181='Valori Consentiti - Table 1'!$Y$5,1,0)+IF(AC181='Valori Consentiti - Table 1'!$AA$5,1,0)+IF(AD181='Valori Consentiti - Table 1'!$AC$5,1,0)+IF(AE181='Valori Consentiti - Table 1'!$AE$5,1,0)+IF(AF181='Valori Consentiti - Table 1'!$AG$5,1,0)+IF(AG181='Valori Consentiti - Table 1'!$AI$5,1,0)+IF(AH181='Valori Consentiti - Table 1'!$AK$5,1,0)+IF(AI181='Valori Consentiti - Table 1'!$AM$5,1,0)+IF(AJ181='Valori Consentiti - Table 1'!$AO$5,1,0)+IF(AK181='Valori Consentiti - Table 1'!$AQ$5,1,0)+IF(AL181='Valori Consentiti - Table 1'!$AS$5,1,0)+IF(AM181='Valori Consentiti - Table 1'!$AU$5,1,0),))))</f>
        <v>0</v>
      </c>
      <c r="Q181" s="16">
        <f t="shared" si="104"/>
        <v>20</v>
      </c>
      <c r="R181" s="16">
        <f t="shared" si="96"/>
        <v>1</v>
      </c>
      <c r="S181" s="17"/>
      <c r="T181" s="24" t="str">
        <f t="shared" si="76"/>
        <v/>
      </c>
      <c r="U181" s="25" t="str">
        <f t="shared" si="77"/>
        <v/>
      </c>
      <c r="V181" s="25" t="str">
        <f t="shared" si="78"/>
        <v/>
      </c>
      <c r="W181" s="26" t="str">
        <f t="shared" si="79"/>
        <v/>
      </c>
      <c r="X181" s="27" t="str">
        <f t="shared" si="80"/>
        <v/>
      </c>
      <c r="Y181" s="25" t="str">
        <f t="shared" si="81"/>
        <v/>
      </c>
      <c r="Z181" s="25" t="str">
        <f t="shared" si="82"/>
        <v/>
      </c>
      <c r="AA181" s="26" t="str">
        <f t="shared" si="83"/>
        <v/>
      </c>
      <c r="AB181" s="27" t="str">
        <f t="shared" si="84"/>
        <v/>
      </c>
      <c r="AC181" s="25" t="str">
        <f t="shared" si="85"/>
        <v/>
      </c>
      <c r="AD181" s="25" t="str">
        <f t="shared" si="86"/>
        <v/>
      </c>
      <c r="AE181" s="26" t="str">
        <f t="shared" si="87"/>
        <v/>
      </c>
      <c r="AF181" s="27" t="str">
        <f t="shared" si="88"/>
        <v/>
      </c>
      <c r="AG181" s="25" t="str">
        <f t="shared" si="89"/>
        <v/>
      </c>
      <c r="AH181" s="25" t="str">
        <f t="shared" si="90"/>
        <v/>
      </c>
      <c r="AI181" s="26" t="str">
        <f t="shared" si="91"/>
        <v/>
      </c>
      <c r="AJ181" s="27" t="str">
        <f t="shared" si="92"/>
        <v/>
      </c>
      <c r="AK181" s="25" t="str">
        <f t="shared" si="93"/>
        <v/>
      </c>
      <c r="AL181" s="25" t="str">
        <f t="shared" si="94"/>
        <v/>
      </c>
      <c r="AM181" s="28" t="str">
        <f t="shared" si="95"/>
        <v/>
      </c>
      <c r="AN181" s="29" t="b">
        <f t="shared" si="97"/>
        <v>0</v>
      </c>
      <c r="AO181" s="29" t="b">
        <f t="shared" si="98"/>
        <v>0</v>
      </c>
      <c r="AP181" s="29" t="b">
        <f t="shared" si="99"/>
        <v>0</v>
      </c>
      <c r="AQ181" s="29" t="b">
        <f t="shared" si="100"/>
        <v>0</v>
      </c>
      <c r="AR181" s="29" t="b">
        <f t="shared" si="101"/>
        <v>0</v>
      </c>
    </row>
    <row r="182" spans="1:44">
      <c r="A182" s="14"/>
      <c r="B182" s="14"/>
      <c r="C182" s="22"/>
      <c r="D182" s="14"/>
      <c r="E182" s="14"/>
      <c r="F182" s="14"/>
      <c r="G182" s="14"/>
      <c r="H182" s="15"/>
      <c r="I182" s="15"/>
      <c r="J182" s="15"/>
      <c r="K182" s="15"/>
      <c r="L182" s="15"/>
      <c r="M182" s="23">
        <f>IF(G182=1,IF(T182='Valori Consentiti - Table 1'!$I$2,5,IF(T182="X",1,0))+IF(U182='Valori Consentiti - Table 1'!$K$2,5,IF(U182="X",1,0))+IF(V182='Valori Consentiti - Table 1'!$M$2,5,IF(V182="X",1,0))+IF(W182='Valori Consentiti - Table 1'!$O$2,5,IF(W182="X",1,0))+IF(X182='Valori Consentiti - Table 1'!$Q$2,5,IF(X182="X",1,0))+IF(Y182='Valori Consentiti - Table 1'!$S$2,5,IF(Y182="X",1,0))+IF(Z182='Valori Consentiti - Table 1'!$U$2,5,IF(Z182="X",1,0))+IF(AA182='Valori Consentiti - Table 1'!$W$2,5,IF(AA182="X",1,0))+IF(AB182='Valori Consentiti - Table 1'!$Y$2,5,IF(AB182="X",1,0))+IF(AC182='Valori Consentiti - Table 1'!$AA$2,5,IF(AC182="X",1,0))+IF(AD182='Valori Consentiti - Table 1'!$AC$2,5,IF(AD182="X",1,0))+IF(AE182='Valori Consentiti - Table 1'!$AE$2,5,IF(AE182="X",1,0))+IF(AF182='Valori Consentiti - Table 1'!$AG$2,5,IF(AF182="X",1,0))+IF(AG182='Valori Consentiti - Table 1'!$AI$2,5,IF(AG182="X",1,0))+IF(AH182='Valori Consentiti - Table 1'!$AK$2,5,IF(AH182="X",1,0))+IF(AI182='Valori Consentiti - Table 1'!$AM$2,5,IF(AI182="X",1,0))+IF(AJ182='Valori Consentiti - Table 1'!$AO$2,5,IF(AJ182="X",1,0))+IF(AK182='Valori Consentiti - Table 1'!$AQ$2,5,IF(AK182="X",1,0))+IF(AL182='Valori Consentiti - Table 1'!$AS$2,5,IF(AL182="X",1,0))+IF(AM182='Valori Consentiti - Table 1'!$AU$2,5,IF(AM182="X",1,0)),IF(G182=2,IF(T182='Valori Consentiti - Table 1'!$I$3,5,IF(T182="X",1,0))+IF(U182='Valori Consentiti - Table 1'!$K$3,5,IF(U182="X",1,0))+IF(V182='Valori Consentiti - Table 1'!$M$3,5,IF(V182="X",1,0))+IF(W182='Valori Consentiti - Table 1'!$O$3,5,IF(W182="X",1,0))+IF(X182='Valori Consentiti - Table 1'!$Q$3,5,IF(X182="X",1,0))+IF(Y182='Valori Consentiti - Table 1'!$S$3,5,IF(Y182="X",1,0))+IF(Z182='Valori Consentiti - Table 1'!$U$3,5,IF(Z182="X",1,0))+IF(AA182='Valori Consentiti - Table 1'!$W$3,5,IF(AA182="X",1,0))+IF(AB182='Valori Consentiti - Table 1'!$Y$3,5,IF(AB182="X",1,0))+IF(AC182='Valori Consentiti - Table 1'!$AA$3,5,IF(AC182="X",1,0))+IF(AD182='Valori Consentiti - Table 1'!$AC$3,5,IF(AD182="X",1,0))+IF(AE182='Valori Consentiti - Table 1'!$AE$3,5,IF(AE182="X",1,0))+IF(AF182='Valori Consentiti - Table 1'!$AG$3,5,IF(AF182="X",1,0))+IF(AG182='Valori Consentiti - Table 1'!$AI$3,5,IF(AG182="X",1,0))+IF(AH182='Valori Consentiti - Table 1'!$AK$3,5,IF(AH182="X",1,0))+IF(AI182='Valori Consentiti - Table 1'!$AM$3,5,IF(AI182="X",1,0))+IF(AJ182='Valori Consentiti - Table 1'!$AO$3,5,IF(AJ182="X",1,0))+IF(AK182='Valori Consentiti - Table 1'!$AQ$3,5,IF(AK182="X",1,0))+IF(AL182='Valori Consentiti - Table 1'!$AS$3,5,IF(AL182="X",1,0))+IF(AM182='Valori Consentiti - Table 1'!$AU$3,5,IF(AM182="X",1,0)),IF(G182=3,IF(T182='Valori Consentiti - Table 1'!$I$4,5,IF(T182="X",1,0))+IF(U182='Valori Consentiti - Table 1'!$K$4,5,IF(U182="X",1,0))+IF(V182='Valori Consentiti - Table 1'!$M$4,5,IF(V182="X",1,0))+IF(W182='Valori Consentiti - Table 1'!$O$4,5,IF(W182="X",1,0))+IF(X182='Valori Consentiti - Table 1'!$Q$4,5,IF(X182="X",1,0))+IF(Y182='Valori Consentiti - Table 1'!$S$4,5,IF(Y182="X",1,0))+IF(Z182='Valori Consentiti - Table 1'!$U$4,5,IF(Z182="X",1,0))+IF(AA182='Valori Consentiti - Table 1'!$W$4,5,IF(AA182="X",1,0))+IF(AB182='Valori Consentiti - Table 1'!$Y$4,5,IF(AB182="X",1,0))+IF(AC182='Valori Consentiti - Table 1'!$AA$4,5,IF(AC182="X",1,0))+IF(AD182='Valori Consentiti - Table 1'!$AC$4,5,IF(AD182="X",1,0))+IF(AE182='Valori Consentiti - Table 1'!$AE$4,5,IF(AE182="X",1,0))+IF(AF182='Valori Consentiti - Table 1'!$AG$4,5,IF(AF182="X",1,0))+IF(AG182='Valori Consentiti - Table 1'!$AI$4,5,IF(AG182="X",1,0))+IF(AH182='Valori Consentiti - Table 1'!$AK$4,5,IF(AH182="X",1,0))+IF(AI182='Valori Consentiti - Table 1'!$AM$4,5,IF(AI182="X",1,0))+IF(AJ182='Valori Consentiti - Table 1'!$AO$4,5,IF(AJ182="X",1,0))+IF(AK182='Valori Consentiti - Table 1'!$AQ$4,5,IF(AK182="X",1,0))+IF(AL182='Valori Consentiti - Table 1'!$AS$4,5,IF(AL182="X",1,0))+IF(AM182='Valori Consentiti - Table 1'!$AU$4,5,IF(AM182="X",1,0)),IF(G182=4,IF(T182='Valori Consentiti - Table 1'!$I$5,5,IF(T182="X",1,0))+IF(U182='Valori Consentiti - Table 1'!$K$5,5,IF(U182="X",1,0))+IF(V182='Valori Consentiti - Table 1'!$M$5,5,IF(V182="X",1,0))+IF(W182='Valori Consentiti - Table 1'!$O$5,5,IF(W182="X",1,0))+IF(X182='Valori Consentiti - Table 1'!$Q$5,5,IF(X182="X",1,0))+IF(Y182='Valori Consentiti - Table 1'!$S$5,5,IF(Y182="X",1,0))+IF(Z182='Valori Consentiti - Table 1'!$U$5,5,IF(Z182="X",1,0))+IF(AA182='Valori Consentiti - Table 1'!$W$5,5,IF(AA182="X",1,0))+IF(AB182='Valori Consentiti - Table 1'!$Y$5,5,IF(AB182="X",1,0))+IF(AC182='Valori Consentiti - Table 1'!$AA$5,5,IF(AC182="X",1,0))+IF(AD182='Valori Consentiti - Table 1'!$AC$5,5,IF(AD182="X",1,0))+IF(AE182='Valori Consentiti - Table 1'!$AE$5,5,IF(AE182="X",1,0))+IF(AF182='Valori Consentiti - Table 1'!$AG$5,5,IF(AF182="X",1,0))+IF(AG182='Valori Consentiti - Table 1'!$AI$5,5,IF(AG182="X",1,0))+IF(AH182='Valori Consentiti - Table 1'!$AK$5,5,IF(AH182="X",1,0))+IF(AI182='Valori Consentiti - Table 1'!$AM$5,5,IF(AI182="X",1,0))+IF(AJ182='Valori Consentiti - Table 1'!$AO$5,5,IF(AJ182="X",1,0))+IF(AK182='Valori Consentiti - Table 1'!$AQ$5,5,IF(AK182="X",1,0))+IF(AL182='Valori Consentiti - Table 1'!$AS$5,5,IF(AL182="X",1,0))+IF(AM182='Valori Consentiti - Table 1'!$AU$5,5,IF(AM182="X",1,0)),))))</f>
        <v>0</v>
      </c>
      <c r="N182" s="16">
        <f t="shared" si="102"/>
        <v>0</v>
      </c>
      <c r="O182" s="16">
        <f t="shared" si="103"/>
        <v>20</v>
      </c>
      <c r="P182" s="16">
        <f>IF(G182=1,IF(T182='Valori Consentiti - Table 1'!$I$2,1,0)+IF(U182='Valori Consentiti - Table 1'!$K$2,1,0)+IF(V182='Valori Consentiti - Table 1'!$M$2,1,0)+IF(W182='Valori Consentiti - Table 1'!$O$2,1,0)+IF(X182='Valori Consentiti - Table 1'!$Q$2,1,0)+IF(Y182='Valori Consentiti - Table 1'!$S$2,1,0)+IF(Z182='Valori Consentiti - Table 1'!$U$2,1,0)+IF(AA182='Valori Consentiti - Table 1'!$W$2,1,0)+IF(AB182='Valori Consentiti - Table 1'!$Y$2,1,0)+IF(AC182='Valori Consentiti - Table 1'!$AA$2,1,0)+IF(AD182='Valori Consentiti - Table 1'!$AC$2,1,0)+IF(AE182='Valori Consentiti - Table 1'!$AE$2,1,0)+IF(AF182='Valori Consentiti - Table 1'!$AG$2,1,0)+IF(AG182='Valori Consentiti - Table 1'!$AI$2,1,0)+IF(AH182='Valori Consentiti - Table 1'!$AK$2,1,0)+IF(AI182='Valori Consentiti - Table 1'!$AM$2,1,0)+IF(AJ182='Valori Consentiti - Table 1'!$AO$2,1,0)+IF(AK182='Valori Consentiti - Table 1'!$AQ$2,1,0)+IF(AL182='Valori Consentiti - Table 1'!$AS$2,1,0)+IF(AM182='Valori Consentiti - Table 1'!$AU$2,1,0),IF(G182=2,IF(T182='Valori Consentiti - Table 1'!$I$3,1,0)+IF(U182='Valori Consentiti - Table 1'!$K$3,1,0)+IF(V182='Valori Consentiti - Table 1'!$M$3,1,0)+IF(W182='Valori Consentiti - Table 1'!$O$3,1,0)+IF(X182='Valori Consentiti - Table 1'!$Q$3,1,0)+IF(Y182='Valori Consentiti - Table 1'!$S$3,1,0)+IF(Z182='Valori Consentiti - Table 1'!$U$3,1,0)+IF(AA182='Valori Consentiti - Table 1'!$W$3,1,0)+IF(AB182='Valori Consentiti - Table 1'!$Y$3,1,0)+IF(AC182='Valori Consentiti - Table 1'!$AA$3,1,0)+IF(AD182='Valori Consentiti - Table 1'!$AC$3,1,0)+IF(AE182='Valori Consentiti - Table 1'!$AE$3,1,0)+IF(AF182='Valori Consentiti - Table 1'!$AG$3,1,0)+IF(AG182='Valori Consentiti - Table 1'!$AI$3,1,0)+IF(AH182='Valori Consentiti - Table 1'!$AK$3,1,0)+IF(AI182='Valori Consentiti - Table 1'!$AM$3,1,0)+IF(AJ182='Valori Consentiti - Table 1'!$AO$3,1,0)+IF(AK182='Valori Consentiti - Table 1'!$AQ$3,1,0)+IF(AL182='Valori Consentiti - Table 1'!$AS$3,1,0)+IF(AM182='Valori Consentiti - Table 1'!$AU$3,1,0),IF(G182=3,IF(T182='Valori Consentiti - Table 1'!$I$4,1,0)+IF(U182='Valori Consentiti - Table 1'!$K$4,1,0)+IF(V182='Valori Consentiti - Table 1'!$M$4,1,0)+IF(W182='Valori Consentiti - Table 1'!$O$4,1,0)+IF(X182='Valori Consentiti - Table 1'!$Q$4,1,0)+IF(Y182='Valori Consentiti - Table 1'!$S$4,1,0)+IF(Z182='Valori Consentiti - Table 1'!$U$4,1,0)+IF(AA182='Valori Consentiti - Table 1'!$W$4,1,0)+IF(AB182='Valori Consentiti - Table 1'!$Y$4,1,0)+IF(AC182='Valori Consentiti - Table 1'!$AA$4,1,0)+IF(AD182='Valori Consentiti - Table 1'!$AC$4,1,0)+IF(AE182='Valori Consentiti - Table 1'!$AE$4,1,0)+IF(AF182='Valori Consentiti - Table 1'!$AG$4,1,0)+IF(AG182='Valori Consentiti - Table 1'!$AI$4,1,0)+IF(AH182='Valori Consentiti - Table 1'!$AK$4,1,0)+IF(AI182='Valori Consentiti - Table 1'!$AM$4,1,0)+IF(AJ182='Valori Consentiti - Table 1'!$AO$4,1,0)+IF(AK182='Valori Consentiti - Table 1'!$AQ$4,1,0)+IF(AL182='Valori Consentiti - Table 1'!$AS$4,1,0)+IF(AM182='Valori Consentiti - Table 1'!$AU$4,1,0),IF(G182=4,IF(T182='Valori Consentiti - Table 1'!$I$5,1,0)+IF(U182='Valori Consentiti - Table 1'!$K$5,1,0)+IF(V182='Valori Consentiti - Table 1'!$M$5,1,0)+IF(W182='Valori Consentiti - Table 1'!$O$5,1,0)+IF(X182='Valori Consentiti - Table 1'!$Q$5,1,0)+IF(Y182='Valori Consentiti - Table 1'!$S$5,1,0)+IF(Z182='Valori Consentiti - Table 1'!$U$5,1,0)+IF(AA182='Valori Consentiti - Table 1'!$W$5,1,0)+IF(AB182='Valori Consentiti - Table 1'!$Y$5,1,0)+IF(AC182='Valori Consentiti - Table 1'!$AA$5,1,0)+IF(AD182='Valori Consentiti - Table 1'!$AC$5,1,0)+IF(AE182='Valori Consentiti - Table 1'!$AE$5,1,0)+IF(AF182='Valori Consentiti - Table 1'!$AG$5,1,0)+IF(AG182='Valori Consentiti - Table 1'!$AI$5,1,0)+IF(AH182='Valori Consentiti - Table 1'!$AK$5,1,0)+IF(AI182='Valori Consentiti - Table 1'!$AM$5,1,0)+IF(AJ182='Valori Consentiti - Table 1'!$AO$5,1,0)+IF(AK182='Valori Consentiti - Table 1'!$AQ$5,1,0)+IF(AL182='Valori Consentiti - Table 1'!$AS$5,1,0)+IF(AM182='Valori Consentiti - Table 1'!$AU$5,1,0),))))</f>
        <v>0</v>
      </c>
      <c r="Q182" s="16">
        <f t="shared" si="104"/>
        <v>20</v>
      </c>
      <c r="R182" s="16">
        <f t="shared" si="96"/>
        <v>1</v>
      </c>
      <c r="S182" s="17"/>
      <c r="T182" s="24" t="str">
        <f t="shared" si="76"/>
        <v/>
      </c>
      <c r="U182" s="25" t="str">
        <f t="shared" si="77"/>
        <v/>
      </c>
      <c r="V182" s="25" t="str">
        <f t="shared" si="78"/>
        <v/>
      </c>
      <c r="W182" s="26" t="str">
        <f t="shared" si="79"/>
        <v/>
      </c>
      <c r="X182" s="27" t="str">
        <f t="shared" si="80"/>
        <v/>
      </c>
      <c r="Y182" s="25" t="str">
        <f t="shared" si="81"/>
        <v/>
      </c>
      <c r="Z182" s="25" t="str">
        <f t="shared" si="82"/>
        <v/>
      </c>
      <c r="AA182" s="26" t="str">
        <f t="shared" si="83"/>
        <v/>
      </c>
      <c r="AB182" s="27" t="str">
        <f t="shared" si="84"/>
        <v/>
      </c>
      <c r="AC182" s="25" t="str">
        <f t="shared" si="85"/>
        <v/>
      </c>
      <c r="AD182" s="25" t="str">
        <f t="shared" si="86"/>
        <v/>
      </c>
      <c r="AE182" s="26" t="str">
        <f t="shared" si="87"/>
        <v/>
      </c>
      <c r="AF182" s="27" t="str">
        <f t="shared" si="88"/>
        <v/>
      </c>
      <c r="AG182" s="25" t="str">
        <f t="shared" si="89"/>
        <v/>
      </c>
      <c r="AH182" s="25" t="str">
        <f t="shared" si="90"/>
        <v/>
      </c>
      <c r="AI182" s="26" t="str">
        <f t="shared" si="91"/>
        <v/>
      </c>
      <c r="AJ182" s="27" t="str">
        <f t="shared" si="92"/>
        <v/>
      </c>
      <c r="AK182" s="25" t="str">
        <f t="shared" si="93"/>
        <v/>
      </c>
      <c r="AL182" s="25" t="str">
        <f t="shared" si="94"/>
        <v/>
      </c>
      <c r="AM182" s="28" t="str">
        <f t="shared" si="95"/>
        <v/>
      </c>
      <c r="AN182" s="29" t="b">
        <f t="shared" si="97"/>
        <v>0</v>
      </c>
      <c r="AO182" s="29" t="b">
        <f t="shared" si="98"/>
        <v>0</v>
      </c>
      <c r="AP182" s="29" t="b">
        <f t="shared" si="99"/>
        <v>0</v>
      </c>
      <c r="AQ182" s="29" t="b">
        <f t="shared" si="100"/>
        <v>0</v>
      </c>
      <c r="AR182" s="29" t="b">
        <f t="shared" si="101"/>
        <v>0</v>
      </c>
    </row>
    <row r="183" spans="1:44">
      <c r="A183" s="14"/>
      <c r="B183" s="14"/>
      <c r="C183" s="22"/>
      <c r="D183" s="14"/>
      <c r="E183" s="14"/>
      <c r="F183" s="14"/>
      <c r="G183" s="14"/>
      <c r="H183" s="15"/>
      <c r="I183" s="15"/>
      <c r="J183" s="15"/>
      <c r="K183" s="15"/>
      <c r="L183" s="15"/>
      <c r="M183" s="23">
        <f>IF(G183=1,IF(T183='Valori Consentiti - Table 1'!$I$2,5,IF(T183="X",1,0))+IF(U183='Valori Consentiti - Table 1'!$K$2,5,IF(U183="X",1,0))+IF(V183='Valori Consentiti - Table 1'!$M$2,5,IF(V183="X",1,0))+IF(W183='Valori Consentiti - Table 1'!$O$2,5,IF(W183="X",1,0))+IF(X183='Valori Consentiti - Table 1'!$Q$2,5,IF(X183="X",1,0))+IF(Y183='Valori Consentiti - Table 1'!$S$2,5,IF(Y183="X",1,0))+IF(Z183='Valori Consentiti - Table 1'!$U$2,5,IF(Z183="X",1,0))+IF(AA183='Valori Consentiti - Table 1'!$W$2,5,IF(AA183="X",1,0))+IF(AB183='Valori Consentiti - Table 1'!$Y$2,5,IF(AB183="X",1,0))+IF(AC183='Valori Consentiti - Table 1'!$AA$2,5,IF(AC183="X",1,0))+IF(AD183='Valori Consentiti - Table 1'!$AC$2,5,IF(AD183="X",1,0))+IF(AE183='Valori Consentiti - Table 1'!$AE$2,5,IF(AE183="X",1,0))+IF(AF183='Valori Consentiti - Table 1'!$AG$2,5,IF(AF183="X",1,0))+IF(AG183='Valori Consentiti - Table 1'!$AI$2,5,IF(AG183="X",1,0))+IF(AH183='Valori Consentiti - Table 1'!$AK$2,5,IF(AH183="X",1,0))+IF(AI183='Valori Consentiti - Table 1'!$AM$2,5,IF(AI183="X",1,0))+IF(AJ183='Valori Consentiti - Table 1'!$AO$2,5,IF(AJ183="X",1,0))+IF(AK183='Valori Consentiti - Table 1'!$AQ$2,5,IF(AK183="X",1,0))+IF(AL183='Valori Consentiti - Table 1'!$AS$2,5,IF(AL183="X",1,0))+IF(AM183='Valori Consentiti - Table 1'!$AU$2,5,IF(AM183="X",1,0)),IF(G183=2,IF(T183='Valori Consentiti - Table 1'!$I$3,5,IF(T183="X",1,0))+IF(U183='Valori Consentiti - Table 1'!$K$3,5,IF(U183="X",1,0))+IF(V183='Valori Consentiti - Table 1'!$M$3,5,IF(V183="X",1,0))+IF(W183='Valori Consentiti - Table 1'!$O$3,5,IF(W183="X",1,0))+IF(X183='Valori Consentiti - Table 1'!$Q$3,5,IF(X183="X",1,0))+IF(Y183='Valori Consentiti - Table 1'!$S$3,5,IF(Y183="X",1,0))+IF(Z183='Valori Consentiti - Table 1'!$U$3,5,IF(Z183="X",1,0))+IF(AA183='Valori Consentiti - Table 1'!$W$3,5,IF(AA183="X",1,0))+IF(AB183='Valori Consentiti - Table 1'!$Y$3,5,IF(AB183="X",1,0))+IF(AC183='Valori Consentiti - Table 1'!$AA$3,5,IF(AC183="X",1,0))+IF(AD183='Valori Consentiti - Table 1'!$AC$3,5,IF(AD183="X",1,0))+IF(AE183='Valori Consentiti - Table 1'!$AE$3,5,IF(AE183="X",1,0))+IF(AF183='Valori Consentiti - Table 1'!$AG$3,5,IF(AF183="X",1,0))+IF(AG183='Valori Consentiti - Table 1'!$AI$3,5,IF(AG183="X",1,0))+IF(AH183='Valori Consentiti - Table 1'!$AK$3,5,IF(AH183="X",1,0))+IF(AI183='Valori Consentiti - Table 1'!$AM$3,5,IF(AI183="X",1,0))+IF(AJ183='Valori Consentiti - Table 1'!$AO$3,5,IF(AJ183="X",1,0))+IF(AK183='Valori Consentiti - Table 1'!$AQ$3,5,IF(AK183="X",1,0))+IF(AL183='Valori Consentiti - Table 1'!$AS$3,5,IF(AL183="X",1,0))+IF(AM183='Valori Consentiti - Table 1'!$AU$3,5,IF(AM183="X",1,0)),IF(G183=3,IF(T183='Valori Consentiti - Table 1'!$I$4,5,IF(T183="X",1,0))+IF(U183='Valori Consentiti - Table 1'!$K$4,5,IF(U183="X",1,0))+IF(V183='Valori Consentiti - Table 1'!$M$4,5,IF(V183="X",1,0))+IF(W183='Valori Consentiti - Table 1'!$O$4,5,IF(W183="X",1,0))+IF(X183='Valori Consentiti - Table 1'!$Q$4,5,IF(X183="X",1,0))+IF(Y183='Valori Consentiti - Table 1'!$S$4,5,IF(Y183="X",1,0))+IF(Z183='Valori Consentiti - Table 1'!$U$4,5,IF(Z183="X",1,0))+IF(AA183='Valori Consentiti - Table 1'!$W$4,5,IF(AA183="X",1,0))+IF(AB183='Valori Consentiti - Table 1'!$Y$4,5,IF(AB183="X",1,0))+IF(AC183='Valori Consentiti - Table 1'!$AA$4,5,IF(AC183="X",1,0))+IF(AD183='Valori Consentiti - Table 1'!$AC$4,5,IF(AD183="X",1,0))+IF(AE183='Valori Consentiti - Table 1'!$AE$4,5,IF(AE183="X",1,0))+IF(AF183='Valori Consentiti - Table 1'!$AG$4,5,IF(AF183="X",1,0))+IF(AG183='Valori Consentiti - Table 1'!$AI$4,5,IF(AG183="X",1,0))+IF(AH183='Valori Consentiti - Table 1'!$AK$4,5,IF(AH183="X",1,0))+IF(AI183='Valori Consentiti - Table 1'!$AM$4,5,IF(AI183="X",1,0))+IF(AJ183='Valori Consentiti - Table 1'!$AO$4,5,IF(AJ183="X",1,0))+IF(AK183='Valori Consentiti - Table 1'!$AQ$4,5,IF(AK183="X",1,0))+IF(AL183='Valori Consentiti - Table 1'!$AS$4,5,IF(AL183="X",1,0))+IF(AM183='Valori Consentiti - Table 1'!$AU$4,5,IF(AM183="X",1,0)),IF(G183=4,IF(T183='Valori Consentiti - Table 1'!$I$5,5,IF(T183="X",1,0))+IF(U183='Valori Consentiti - Table 1'!$K$5,5,IF(U183="X",1,0))+IF(V183='Valori Consentiti - Table 1'!$M$5,5,IF(V183="X",1,0))+IF(W183='Valori Consentiti - Table 1'!$O$5,5,IF(W183="X",1,0))+IF(X183='Valori Consentiti - Table 1'!$Q$5,5,IF(X183="X",1,0))+IF(Y183='Valori Consentiti - Table 1'!$S$5,5,IF(Y183="X",1,0))+IF(Z183='Valori Consentiti - Table 1'!$U$5,5,IF(Z183="X",1,0))+IF(AA183='Valori Consentiti - Table 1'!$W$5,5,IF(AA183="X",1,0))+IF(AB183='Valori Consentiti - Table 1'!$Y$5,5,IF(AB183="X",1,0))+IF(AC183='Valori Consentiti - Table 1'!$AA$5,5,IF(AC183="X",1,0))+IF(AD183='Valori Consentiti - Table 1'!$AC$5,5,IF(AD183="X",1,0))+IF(AE183='Valori Consentiti - Table 1'!$AE$5,5,IF(AE183="X",1,0))+IF(AF183='Valori Consentiti - Table 1'!$AG$5,5,IF(AF183="X",1,0))+IF(AG183='Valori Consentiti - Table 1'!$AI$5,5,IF(AG183="X",1,0))+IF(AH183='Valori Consentiti - Table 1'!$AK$5,5,IF(AH183="X",1,0))+IF(AI183='Valori Consentiti - Table 1'!$AM$5,5,IF(AI183="X",1,0))+IF(AJ183='Valori Consentiti - Table 1'!$AO$5,5,IF(AJ183="X",1,0))+IF(AK183='Valori Consentiti - Table 1'!$AQ$5,5,IF(AK183="X",1,0))+IF(AL183='Valori Consentiti - Table 1'!$AS$5,5,IF(AL183="X",1,0))+IF(AM183='Valori Consentiti - Table 1'!$AU$5,5,IF(AM183="X",1,0)),))))</f>
        <v>0</v>
      </c>
      <c r="N183" s="16">
        <f t="shared" si="102"/>
        <v>0</v>
      </c>
      <c r="O183" s="16">
        <f t="shared" si="103"/>
        <v>20</v>
      </c>
      <c r="P183" s="16">
        <f>IF(G183=1,IF(T183='Valori Consentiti - Table 1'!$I$2,1,0)+IF(U183='Valori Consentiti - Table 1'!$K$2,1,0)+IF(V183='Valori Consentiti - Table 1'!$M$2,1,0)+IF(W183='Valori Consentiti - Table 1'!$O$2,1,0)+IF(X183='Valori Consentiti - Table 1'!$Q$2,1,0)+IF(Y183='Valori Consentiti - Table 1'!$S$2,1,0)+IF(Z183='Valori Consentiti - Table 1'!$U$2,1,0)+IF(AA183='Valori Consentiti - Table 1'!$W$2,1,0)+IF(AB183='Valori Consentiti - Table 1'!$Y$2,1,0)+IF(AC183='Valori Consentiti - Table 1'!$AA$2,1,0)+IF(AD183='Valori Consentiti - Table 1'!$AC$2,1,0)+IF(AE183='Valori Consentiti - Table 1'!$AE$2,1,0)+IF(AF183='Valori Consentiti - Table 1'!$AG$2,1,0)+IF(AG183='Valori Consentiti - Table 1'!$AI$2,1,0)+IF(AH183='Valori Consentiti - Table 1'!$AK$2,1,0)+IF(AI183='Valori Consentiti - Table 1'!$AM$2,1,0)+IF(AJ183='Valori Consentiti - Table 1'!$AO$2,1,0)+IF(AK183='Valori Consentiti - Table 1'!$AQ$2,1,0)+IF(AL183='Valori Consentiti - Table 1'!$AS$2,1,0)+IF(AM183='Valori Consentiti - Table 1'!$AU$2,1,0),IF(G183=2,IF(T183='Valori Consentiti - Table 1'!$I$3,1,0)+IF(U183='Valori Consentiti - Table 1'!$K$3,1,0)+IF(V183='Valori Consentiti - Table 1'!$M$3,1,0)+IF(W183='Valori Consentiti - Table 1'!$O$3,1,0)+IF(X183='Valori Consentiti - Table 1'!$Q$3,1,0)+IF(Y183='Valori Consentiti - Table 1'!$S$3,1,0)+IF(Z183='Valori Consentiti - Table 1'!$U$3,1,0)+IF(AA183='Valori Consentiti - Table 1'!$W$3,1,0)+IF(AB183='Valori Consentiti - Table 1'!$Y$3,1,0)+IF(AC183='Valori Consentiti - Table 1'!$AA$3,1,0)+IF(AD183='Valori Consentiti - Table 1'!$AC$3,1,0)+IF(AE183='Valori Consentiti - Table 1'!$AE$3,1,0)+IF(AF183='Valori Consentiti - Table 1'!$AG$3,1,0)+IF(AG183='Valori Consentiti - Table 1'!$AI$3,1,0)+IF(AH183='Valori Consentiti - Table 1'!$AK$3,1,0)+IF(AI183='Valori Consentiti - Table 1'!$AM$3,1,0)+IF(AJ183='Valori Consentiti - Table 1'!$AO$3,1,0)+IF(AK183='Valori Consentiti - Table 1'!$AQ$3,1,0)+IF(AL183='Valori Consentiti - Table 1'!$AS$3,1,0)+IF(AM183='Valori Consentiti - Table 1'!$AU$3,1,0),IF(G183=3,IF(T183='Valori Consentiti - Table 1'!$I$4,1,0)+IF(U183='Valori Consentiti - Table 1'!$K$4,1,0)+IF(V183='Valori Consentiti - Table 1'!$M$4,1,0)+IF(W183='Valori Consentiti - Table 1'!$O$4,1,0)+IF(X183='Valori Consentiti - Table 1'!$Q$4,1,0)+IF(Y183='Valori Consentiti - Table 1'!$S$4,1,0)+IF(Z183='Valori Consentiti - Table 1'!$U$4,1,0)+IF(AA183='Valori Consentiti - Table 1'!$W$4,1,0)+IF(AB183='Valori Consentiti - Table 1'!$Y$4,1,0)+IF(AC183='Valori Consentiti - Table 1'!$AA$4,1,0)+IF(AD183='Valori Consentiti - Table 1'!$AC$4,1,0)+IF(AE183='Valori Consentiti - Table 1'!$AE$4,1,0)+IF(AF183='Valori Consentiti - Table 1'!$AG$4,1,0)+IF(AG183='Valori Consentiti - Table 1'!$AI$4,1,0)+IF(AH183='Valori Consentiti - Table 1'!$AK$4,1,0)+IF(AI183='Valori Consentiti - Table 1'!$AM$4,1,0)+IF(AJ183='Valori Consentiti - Table 1'!$AO$4,1,0)+IF(AK183='Valori Consentiti - Table 1'!$AQ$4,1,0)+IF(AL183='Valori Consentiti - Table 1'!$AS$4,1,0)+IF(AM183='Valori Consentiti - Table 1'!$AU$4,1,0),IF(G183=4,IF(T183='Valori Consentiti - Table 1'!$I$5,1,0)+IF(U183='Valori Consentiti - Table 1'!$K$5,1,0)+IF(V183='Valori Consentiti - Table 1'!$M$5,1,0)+IF(W183='Valori Consentiti - Table 1'!$O$5,1,0)+IF(X183='Valori Consentiti - Table 1'!$Q$5,1,0)+IF(Y183='Valori Consentiti - Table 1'!$S$5,1,0)+IF(Z183='Valori Consentiti - Table 1'!$U$5,1,0)+IF(AA183='Valori Consentiti - Table 1'!$W$5,1,0)+IF(AB183='Valori Consentiti - Table 1'!$Y$5,1,0)+IF(AC183='Valori Consentiti - Table 1'!$AA$5,1,0)+IF(AD183='Valori Consentiti - Table 1'!$AC$5,1,0)+IF(AE183='Valori Consentiti - Table 1'!$AE$5,1,0)+IF(AF183='Valori Consentiti - Table 1'!$AG$5,1,0)+IF(AG183='Valori Consentiti - Table 1'!$AI$5,1,0)+IF(AH183='Valori Consentiti - Table 1'!$AK$5,1,0)+IF(AI183='Valori Consentiti - Table 1'!$AM$5,1,0)+IF(AJ183='Valori Consentiti - Table 1'!$AO$5,1,0)+IF(AK183='Valori Consentiti - Table 1'!$AQ$5,1,0)+IF(AL183='Valori Consentiti - Table 1'!$AS$5,1,0)+IF(AM183='Valori Consentiti - Table 1'!$AU$5,1,0),))))</f>
        <v>0</v>
      </c>
      <c r="Q183" s="16">
        <f t="shared" si="104"/>
        <v>20</v>
      </c>
      <c r="R183" s="16">
        <f t="shared" si="96"/>
        <v>1</v>
      </c>
      <c r="S183" s="17"/>
      <c r="T183" s="24" t="str">
        <f t="shared" si="76"/>
        <v/>
      </c>
      <c r="U183" s="25" t="str">
        <f t="shared" si="77"/>
        <v/>
      </c>
      <c r="V183" s="25" t="str">
        <f t="shared" si="78"/>
        <v/>
      </c>
      <c r="W183" s="26" t="str">
        <f t="shared" si="79"/>
        <v/>
      </c>
      <c r="X183" s="27" t="str">
        <f t="shared" si="80"/>
        <v/>
      </c>
      <c r="Y183" s="25" t="str">
        <f t="shared" si="81"/>
        <v/>
      </c>
      <c r="Z183" s="25" t="str">
        <f t="shared" si="82"/>
        <v/>
      </c>
      <c r="AA183" s="26" t="str">
        <f t="shared" si="83"/>
        <v/>
      </c>
      <c r="AB183" s="27" t="str">
        <f t="shared" si="84"/>
        <v/>
      </c>
      <c r="AC183" s="25" t="str">
        <f t="shared" si="85"/>
        <v/>
      </c>
      <c r="AD183" s="25" t="str">
        <f t="shared" si="86"/>
        <v/>
      </c>
      <c r="AE183" s="26" t="str">
        <f t="shared" si="87"/>
        <v/>
      </c>
      <c r="AF183" s="27" t="str">
        <f t="shared" si="88"/>
        <v/>
      </c>
      <c r="AG183" s="25" t="str">
        <f t="shared" si="89"/>
        <v/>
      </c>
      <c r="AH183" s="25" t="str">
        <f t="shared" si="90"/>
        <v/>
      </c>
      <c r="AI183" s="26" t="str">
        <f t="shared" si="91"/>
        <v/>
      </c>
      <c r="AJ183" s="27" t="str">
        <f t="shared" si="92"/>
        <v/>
      </c>
      <c r="AK183" s="25" t="str">
        <f t="shared" si="93"/>
        <v/>
      </c>
      <c r="AL183" s="25" t="str">
        <f t="shared" si="94"/>
        <v/>
      </c>
      <c r="AM183" s="28" t="str">
        <f t="shared" si="95"/>
        <v/>
      </c>
      <c r="AN183" s="29" t="b">
        <f t="shared" si="97"/>
        <v>0</v>
      </c>
      <c r="AO183" s="29" t="b">
        <f t="shared" si="98"/>
        <v>0</v>
      </c>
      <c r="AP183" s="29" t="b">
        <f t="shared" si="99"/>
        <v>0</v>
      </c>
      <c r="AQ183" s="29" t="b">
        <f t="shared" si="100"/>
        <v>0</v>
      </c>
      <c r="AR183" s="29" t="b">
        <f t="shared" si="101"/>
        <v>0</v>
      </c>
    </row>
    <row r="184" spans="1:44">
      <c r="A184" s="14"/>
      <c r="B184" s="14"/>
      <c r="C184" s="22"/>
      <c r="D184" s="14"/>
      <c r="E184" s="14"/>
      <c r="F184" s="14"/>
      <c r="G184" s="14"/>
      <c r="H184" s="15"/>
      <c r="I184" s="15"/>
      <c r="J184" s="15"/>
      <c r="K184" s="15"/>
      <c r="L184" s="15"/>
      <c r="M184" s="23">
        <f>IF(G184=1,IF(T184='Valori Consentiti - Table 1'!$I$2,5,IF(T184="X",1,0))+IF(U184='Valori Consentiti - Table 1'!$K$2,5,IF(U184="X",1,0))+IF(V184='Valori Consentiti - Table 1'!$M$2,5,IF(V184="X",1,0))+IF(W184='Valori Consentiti - Table 1'!$O$2,5,IF(W184="X",1,0))+IF(X184='Valori Consentiti - Table 1'!$Q$2,5,IF(X184="X",1,0))+IF(Y184='Valori Consentiti - Table 1'!$S$2,5,IF(Y184="X",1,0))+IF(Z184='Valori Consentiti - Table 1'!$U$2,5,IF(Z184="X",1,0))+IF(AA184='Valori Consentiti - Table 1'!$W$2,5,IF(AA184="X",1,0))+IF(AB184='Valori Consentiti - Table 1'!$Y$2,5,IF(AB184="X",1,0))+IF(AC184='Valori Consentiti - Table 1'!$AA$2,5,IF(AC184="X",1,0))+IF(AD184='Valori Consentiti - Table 1'!$AC$2,5,IF(AD184="X",1,0))+IF(AE184='Valori Consentiti - Table 1'!$AE$2,5,IF(AE184="X",1,0))+IF(AF184='Valori Consentiti - Table 1'!$AG$2,5,IF(AF184="X",1,0))+IF(AG184='Valori Consentiti - Table 1'!$AI$2,5,IF(AG184="X",1,0))+IF(AH184='Valori Consentiti - Table 1'!$AK$2,5,IF(AH184="X",1,0))+IF(AI184='Valori Consentiti - Table 1'!$AM$2,5,IF(AI184="X",1,0))+IF(AJ184='Valori Consentiti - Table 1'!$AO$2,5,IF(AJ184="X",1,0))+IF(AK184='Valori Consentiti - Table 1'!$AQ$2,5,IF(AK184="X",1,0))+IF(AL184='Valori Consentiti - Table 1'!$AS$2,5,IF(AL184="X",1,0))+IF(AM184='Valori Consentiti - Table 1'!$AU$2,5,IF(AM184="X",1,0)),IF(G184=2,IF(T184='Valori Consentiti - Table 1'!$I$3,5,IF(T184="X",1,0))+IF(U184='Valori Consentiti - Table 1'!$K$3,5,IF(U184="X",1,0))+IF(V184='Valori Consentiti - Table 1'!$M$3,5,IF(V184="X",1,0))+IF(W184='Valori Consentiti - Table 1'!$O$3,5,IF(W184="X",1,0))+IF(X184='Valori Consentiti - Table 1'!$Q$3,5,IF(X184="X",1,0))+IF(Y184='Valori Consentiti - Table 1'!$S$3,5,IF(Y184="X",1,0))+IF(Z184='Valori Consentiti - Table 1'!$U$3,5,IF(Z184="X",1,0))+IF(AA184='Valori Consentiti - Table 1'!$W$3,5,IF(AA184="X",1,0))+IF(AB184='Valori Consentiti - Table 1'!$Y$3,5,IF(AB184="X",1,0))+IF(AC184='Valori Consentiti - Table 1'!$AA$3,5,IF(AC184="X",1,0))+IF(AD184='Valori Consentiti - Table 1'!$AC$3,5,IF(AD184="X",1,0))+IF(AE184='Valori Consentiti - Table 1'!$AE$3,5,IF(AE184="X",1,0))+IF(AF184='Valori Consentiti - Table 1'!$AG$3,5,IF(AF184="X",1,0))+IF(AG184='Valori Consentiti - Table 1'!$AI$3,5,IF(AG184="X",1,0))+IF(AH184='Valori Consentiti - Table 1'!$AK$3,5,IF(AH184="X",1,0))+IF(AI184='Valori Consentiti - Table 1'!$AM$3,5,IF(AI184="X",1,0))+IF(AJ184='Valori Consentiti - Table 1'!$AO$3,5,IF(AJ184="X",1,0))+IF(AK184='Valori Consentiti - Table 1'!$AQ$3,5,IF(AK184="X",1,0))+IF(AL184='Valori Consentiti - Table 1'!$AS$3,5,IF(AL184="X",1,0))+IF(AM184='Valori Consentiti - Table 1'!$AU$3,5,IF(AM184="X",1,0)),IF(G184=3,IF(T184='Valori Consentiti - Table 1'!$I$4,5,IF(T184="X",1,0))+IF(U184='Valori Consentiti - Table 1'!$K$4,5,IF(U184="X",1,0))+IF(V184='Valori Consentiti - Table 1'!$M$4,5,IF(V184="X",1,0))+IF(W184='Valori Consentiti - Table 1'!$O$4,5,IF(W184="X",1,0))+IF(X184='Valori Consentiti - Table 1'!$Q$4,5,IF(X184="X",1,0))+IF(Y184='Valori Consentiti - Table 1'!$S$4,5,IF(Y184="X",1,0))+IF(Z184='Valori Consentiti - Table 1'!$U$4,5,IF(Z184="X",1,0))+IF(AA184='Valori Consentiti - Table 1'!$W$4,5,IF(AA184="X",1,0))+IF(AB184='Valori Consentiti - Table 1'!$Y$4,5,IF(AB184="X",1,0))+IF(AC184='Valori Consentiti - Table 1'!$AA$4,5,IF(AC184="X",1,0))+IF(AD184='Valori Consentiti - Table 1'!$AC$4,5,IF(AD184="X",1,0))+IF(AE184='Valori Consentiti - Table 1'!$AE$4,5,IF(AE184="X",1,0))+IF(AF184='Valori Consentiti - Table 1'!$AG$4,5,IF(AF184="X",1,0))+IF(AG184='Valori Consentiti - Table 1'!$AI$4,5,IF(AG184="X",1,0))+IF(AH184='Valori Consentiti - Table 1'!$AK$4,5,IF(AH184="X",1,0))+IF(AI184='Valori Consentiti - Table 1'!$AM$4,5,IF(AI184="X",1,0))+IF(AJ184='Valori Consentiti - Table 1'!$AO$4,5,IF(AJ184="X",1,0))+IF(AK184='Valori Consentiti - Table 1'!$AQ$4,5,IF(AK184="X",1,0))+IF(AL184='Valori Consentiti - Table 1'!$AS$4,5,IF(AL184="X",1,0))+IF(AM184='Valori Consentiti - Table 1'!$AU$4,5,IF(AM184="X",1,0)),IF(G184=4,IF(T184='Valori Consentiti - Table 1'!$I$5,5,IF(T184="X",1,0))+IF(U184='Valori Consentiti - Table 1'!$K$5,5,IF(U184="X",1,0))+IF(V184='Valori Consentiti - Table 1'!$M$5,5,IF(V184="X",1,0))+IF(W184='Valori Consentiti - Table 1'!$O$5,5,IF(W184="X",1,0))+IF(X184='Valori Consentiti - Table 1'!$Q$5,5,IF(X184="X",1,0))+IF(Y184='Valori Consentiti - Table 1'!$S$5,5,IF(Y184="X",1,0))+IF(Z184='Valori Consentiti - Table 1'!$U$5,5,IF(Z184="X",1,0))+IF(AA184='Valori Consentiti - Table 1'!$W$5,5,IF(AA184="X",1,0))+IF(AB184='Valori Consentiti - Table 1'!$Y$5,5,IF(AB184="X",1,0))+IF(AC184='Valori Consentiti - Table 1'!$AA$5,5,IF(AC184="X",1,0))+IF(AD184='Valori Consentiti - Table 1'!$AC$5,5,IF(AD184="X",1,0))+IF(AE184='Valori Consentiti - Table 1'!$AE$5,5,IF(AE184="X",1,0))+IF(AF184='Valori Consentiti - Table 1'!$AG$5,5,IF(AF184="X",1,0))+IF(AG184='Valori Consentiti - Table 1'!$AI$5,5,IF(AG184="X",1,0))+IF(AH184='Valori Consentiti - Table 1'!$AK$5,5,IF(AH184="X",1,0))+IF(AI184='Valori Consentiti - Table 1'!$AM$5,5,IF(AI184="X",1,0))+IF(AJ184='Valori Consentiti - Table 1'!$AO$5,5,IF(AJ184="X",1,0))+IF(AK184='Valori Consentiti - Table 1'!$AQ$5,5,IF(AK184="X",1,0))+IF(AL184='Valori Consentiti - Table 1'!$AS$5,5,IF(AL184="X",1,0))+IF(AM184='Valori Consentiti - Table 1'!$AU$5,5,IF(AM184="X",1,0)),))))</f>
        <v>0</v>
      </c>
      <c r="N184" s="16">
        <f t="shared" si="102"/>
        <v>0</v>
      </c>
      <c r="O184" s="16">
        <f t="shared" si="103"/>
        <v>20</v>
      </c>
      <c r="P184" s="16">
        <f>IF(G184=1,IF(T184='Valori Consentiti - Table 1'!$I$2,1,0)+IF(U184='Valori Consentiti - Table 1'!$K$2,1,0)+IF(V184='Valori Consentiti - Table 1'!$M$2,1,0)+IF(W184='Valori Consentiti - Table 1'!$O$2,1,0)+IF(X184='Valori Consentiti - Table 1'!$Q$2,1,0)+IF(Y184='Valori Consentiti - Table 1'!$S$2,1,0)+IF(Z184='Valori Consentiti - Table 1'!$U$2,1,0)+IF(AA184='Valori Consentiti - Table 1'!$W$2,1,0)+IF(AB184='Valori Consentiti - Table 1'!$Y$2,1,0)+IF(AC184='Valori Consentiti - Table 1'!$AA$2,1,0)+IF(AD184='Valori Consentiti - Table 1'!$AC$2,1,0)+IF(AE184='Valori Consentiti - Table 1'!$AE$2,1,0)+IF(AF184='Valori Consentiti - Table 1'!$AG$2,1,0)+IF(AG184='Valori Consentiti - Table 1'!$AI$2,1,0)+IF(AH184='Valori Consentiti - Table 1'!$AK$2,1,0)+IF(AI184='Valori Consentiti - Table 1'!$AM$2,1,0)+IF(AJ184='Valori Consentiti - Table 1'!$AO$2,1,0)+IF(AK184='Valori Consentiti - Table 1'!$AQ$2,1,0)+IF(AL184='Valori Consentiti - Table 1'!$AS$2,1,0)+IF(AM184='Valori Consentiti - Table 1'!$AU$2,1,0),IF(G184=2,IF(T184='Valori Consentiti - Table 1'!$I$3,1,0)+IF(U184='Valori Consentiti - Table 1'!$K$3,1,0)+IF(V184='Valori Consentiti - Table 1'!$M$3,1,0)+IF(W184='Valori Consentiti - Table 1'!$O$3,1,0)+IF(X184='Valori Consentiti - Table 1'!$Q$3,1,0)+IF(Y184='Valori Consentiti - Table 1'!$S$3,1,0)+IF(Z184='Valori Consentiti - Table 1'!$U$3,1,0)+IF(AA184='Valori Consentiti - Table 1'!$W$3,1,0)+IF(AB184='Valori Consentiti - Table 1'!$Y$3,1,0)+IF(AC184='Valori Consentiti - Table 1'!$AA$3,1,0)+IF(AD184='Valori Consentiti - Table 1'!$AC$3,1,0)+IF(AE184='Valori Consentiti - Table 1'!$AE$3,1,0)+IF(AF184='Valori Consentiti - Table 1'!$AG$3,1,0)+IF(AG184='Valori Consentiti - Table 1'!$AI$3,1,0)+IF(AH184='Valori Consentiti - Table 1'!$AK$3,1,0)+IF(AI184='Valori Consentiti - Table 1'!$AM$3,1,0)+IF(AJ184='Valori Consentiti - Table 1'!$AO$3,1,0)+IF(AK184='Valori Consentiti - Table 1'!$AQ$3,1,0)+IF(AL184='Valori Consentiti - Table 1'!$AS$3,1,0)+IF(AM184='Valori Consentiti - Table 1'!$AU$3,1,0),IF(G184=3,IF(T184='Valori Consentiti - Table 1'!$I$4,1,0)+IF(U184='Valori Consentiti - Table 1'!$K$4,1,0)+IF(V184='Valori Consentiti - Table 1'!$M$4,1,0)+IF(W184='Valori Consentiti - Table 1'!$O$4,1,0)+IF(X184='Valori Consentiti - Table 1'!$Q$4,1,0)+IF(Y184='Valori Consentiti - Table 1'!$S$4,1,0)+IF(Z184='Valori Consentiti - Table 1'!$U$4,1,0)+IF(AA184='Valori Consentiti - Table 1'!$W$4,1,0)+IF(AB184='Valori Consentiti - Table 1'!$Y$4,1,0)+IF(AC184='Valori Consentiti - Table 1'!$AA$4,1,0)+IF(AD184='Valori Consentiti - Table 1'!$AC$4,1,0)+IF(AE184='Valori Consentiti - Table 1'!$AE$4,1,0)+IF(AF184='Valori Consentiti - Table 1'!$AG$4,1,0)+IF(AG184='Valori Consentiti - Table 1'!$AI$4,1,0)+IF(AH184='Valori Consentiti - Table 1'!$AK$4,1,0)+IF(AI184='Valori Consentiti - Table 1'!$AM$4,1,0)+IF(AJ184='Valori Consentiti - Table 1'!$AO$4,1,0)+IF(AK184='Valori Consentiti - Table 1'!$AQ$4,1,0)+IF(AL184='Valori Consentiti - Table 1'!$AS$4,1,0)+IF(AM184='Valori Consentiti - Table 1'!$AU$4,1,0),IF(G184=4,IF(T184='Valori Consentiti - Table 1'!$I$5,1,0)+IF(U184='Valori Consentiti - Table 1'!$K$5,1,0)+IF(V184='Valori Consentiti - Table 1'!$M$5,1,0)+IF(W184='Valori Consentiti - Table 1'!$O$5,1,0)+IF(X184='Valori Consentiti - Table 1'!$Q$5,1,0)+IF(Y184='Valori Consentiti - Table 1'!$S$5,1,0)+IF(Z184='Valori Consentiti - Table 1'!$U$5,1,0)+IF(AA184='Valori Consentiti - Table 1'!$W$5,1,0)+IF(AB184='Valori Consentiti - Table 1'!$Y$5,1,0)+IF(AC184='Valori Consentiti - Table 1'!$AA$5,1,0)+IF(AD184='Valori Consentiti - Table 1'!$AC$5,1,0)+IF(AE184='Valori Consentiti - Table 1'!$AE$5,1,0)+IF(AF184='Valori Consentiti - Table 1'!$AG$5,1,0)+IF(AG184='Valori Consentiti - Table 1'!$AI$5,1,0)+IF(AH184='Valori Consentiti - Table 1'!$AK$5,1,0)+IF(AI184='Valori Consentiti - Table 1'!$AM$5,1,0)+IF(AJ184='Valori Consentiti - Table 1'!$AO$5,1,0)+IF(AK184='Valori Consentiti - Table 1'!$AQ$5,1,0)+IF(AL184='Valori Consentiti - Table 1'!$AS$5,1,0)+IF(AM184='Valori Consentiti - Table 1'!$AU$5,1,0),))))</f>
        <v>0</v>
      </c>
      <c r="Q184" s="16">
        <f t="shared" si="104"/>
        <v>20</v>
      </c>
      <c r="R184" s="16">
        <f t="shared" si="96"/>
        <v>1</v>
      </c>
      <c r="S184" s="17"/>
      <c r="T184" s="24" t="str">
        <f t="shared" si="76"/>
        <v/>
      </c>
      <c r="U184" s="25" t="str">
        <f t="shared" si="77"/>
        <v/>
      </c>
      <c r="V184" s="25" t="str">
        <f t="shared" si="78"/>
        <v/>
      </c>
      <c r="W184" s="26" t="str">
        <f t="shared" si="79"/>
        <v/>
      </c>
      <c r="X184" s="27" t="str">
        <f t="shared" si="80"/>
        <v/>
      </c>
      <c r="Y184" s="25" t="str">
        <f t="shared" si="81"/>
        <v/>
      </c>
      <c r="Z184" s="25" t="str">
        <f t="shared" si="82"/>
        <v/>
      </c>
      <c r="AA184" s="26" t="str">
        <f t="shared" si="83"/>
        <v/>
      </c>
      <c r="AB184" s="27" t="str">
        <f t="shared" si="84"/>
        <v/>
      </c>
      <c r="AC184" s="25" t="str">
        <f t="shared" si="85"/>
        <v/>
      </c>
      <c r="AD184" s="25" t="str">
        <f t="shared" si="86"/>
        <v/>
      </c>
      <c r="AE184" s="26" t="str">
        <f t="shared" si="87"/>
        <v/>
      </c>
      <c r="AF184" s="27" t="str">
        <f t="shared" si="88"/>
        <v/>
      </c>
      <c r="AG184" s="25" t="str">
        <f t="shared" si="89"/>
        <v/>
      </c>
      <c r="AH184" s="25" t="str">
        <f t="shared" si="90"/>
        <v/>
      </c>
      <c r="AI184" s="26" t="str">
        <f t="shared" si="91"/>
        <v/>
      </c>
      <c r="AJ184" s="27" t="str">
        <f t="shared" si="92"/>
        <v/>
      </c>
      <c r="AK184" s="25" t="str">
        <f t="shared" si="93"/>
        <v/>
      </c>
      <c r="AL184" s="25" t="str">
        <f t="shared" si="94"/>
        <v/>
      </c>
      <c r="AM184" s="28" t="str">
        <f t="shared" si="95"/>
        <v/>
      </c>
      <c r="AN184" s="29" t="b">
        <f t="shared" si="97"/>
        <v>0</v>
      </c>
      <c r="AO184" s="29" t="b">
        <f t="shared" si="98"/>
        <v>0</v>
      </c>
      <c r="AP184" s="29" t="b">
        <f t="shared" si="99"/>
        <v>0</v>
      </c>
      <c r="AQ184" s="29" t="b">
        <f t="shared" si="100"/>
        <v>0</v>
      </c>
      <c r="AR184" s="29" t="b">
        <f t="shared" si="101"/>
        <v>0</v>
      </c>
    </row>
    <row r="185" spans="1:44">
      <c r="A185" s="14"/>
      <c r="B185" s="14"/>
      <c r="C185" s="22"/>
      <c r="D185" s="14"/>
      <c r="E185" s="14"/>
      <c r="F185" s="14"/>
      <c r="G185" s="14"/>
      <c r="H185" s="15"/>
      <c r="I185" s="15"/>
      <c r="J185" s="15"/>
      <c r="K185" s="15"/>
      <c r="L185" s="15"/>
      <c r="M185" s="23">
        <f>IF(G185=1,IF(T185='Valori Consentiti - Table 1'!$I$2,5,IF(T185="X",1,0))+IF(U185='Valori Consentiti - Table 1'!$K$2,5,IF(U185="X",1,0))+IF(V185='Valori Consentiti - Table 1'!$M$2,5,IF(V185="X",1,0))+IF(W185='Valori Consentiti - Table 1'!$O$2,5,IF(W185="X",1,0))+IF(X185='Valori Consentiti - Table 1'!$Q$2,5,IF(X185="X",1,0))+IF(Y185='Valori Consentiti - Table 1'!$S$2,5,IF(Y185="X",1,0))+IF(Z185='Valori Consentiti - Table 1'!$U$2,5,IF(Z185="X",1,0))+IF(AA185='Valori Consentiti - Table 1'!$W$2,5,IF(AA185="X",1,0))+IF(AB185='Valori Consentiti - Table 1'!$Y$2,5,IF(AB185="X",1,0))+IF(AC185='Valori Consentiti - Table 1'!$AA$2,5,IF(AC185="X",1,0))+IF(AD185='Valori Consentiti - Table 1'!$AC$2,5,IF(AD185="X",1,0))+IF(AE185='Valori Consentiti - Table 1'!$AE$2,5,IF(AE185="X",1,0))+IF(AF185='Valori Consentiti - Table 1'!$AG$2,5,IF(AF185="X",1,0))+IF(AG185='Valori Consentiti - Table 1'!$AI$2,5,IF(AG185="X",1,0))+IF(AH185='Valori Consentiti - Table 1'!$AK$2,5,IF(AH185="X",1,0))+IF(AI185='Valori Consentiti - Table 1'!$AM$2,5,IF(AI185="X",1,0))+IF(AJ185='Valori Consentiti - Table 1'!$AO$2,5,IF(AJ185="X",1,0))+IF(AK185='Valori Consentiti - Table 1'!$AQ$2,5,IF(AK185="X",1,0))+IF(AL185='Valori Consentiti - Table 1'!$AS$2,5,IF(AL185="X",1,0))+IF(AM185='Valori Consentiti - Table 1'!$AU$2,5,IF(AM185="X",1,0)),IF(G185=2,IF(T185='Valori Consentiti - Table 1'!$I$3,5,IF(T185="X",1,0))+IF(U185='Valori Consentiti - Table 1'!$K$3,5,IF(U185="X",1,0))+IF(V185='Valori Consentiti - Table 1'!$M$3,5,IF(V185="X",1,0))+IF(W185='Valori Consentiti - Table 1'!$O$3,5,IF(W185="X",1,0))+IF(X185='Valori Consentiti - Table 1'!$Q$3,5,IF(X185="X",1,0))+IF(Y185='Valori Consentiti - Table 1'!$S$3,5,IF(Y185="X",1,0))+IF(Z185='Valori Consentiti - Table 1'!$U$3,5,IF(Z185="X",1,0))+IF(AA185='Valori Consentiti - Table 1'!$W$3,5,IF(AA185="X",1,0))+IF(AB185='Valori Consentiti - Table 1'!$Y$3,5,IF(AB185="X",1,0))+IF(AC185='Valori Consentiti - Table 1'!$AA$3,5,IF(AC185="X",1,0))+IF(AD185='Valori Consentiti - Table 1'!$AC$3,5,IF(AD185="X",1,0))+IF(AE185='Valori Consentiti - Table 1'!$AE$3,5,IF(AE185="X",1,0))+IF(AF185='Valori Consentiti - Table 1'!$AG$3,5,IF(AF185="X",1,0))+IF(AG185='Valori Consentiti - Table 1'!$AI$3,5,IF(AG185="X",1,0))+IF(AH185='Valori Consentiti - Table 1'!$AK$3,5,IF(AH185="X",1,0))+IF(AI185='Valori Consentiti - Table 1'!$AM$3,5,IF(AI185="X",1,0))+IF(AJ185='Valori Consentiti - Table 1'!$AO$3,5,IF(AJ185="X",1,0))+IF(AK185='Valori Consentiti - Table 1'!$AQ$3,5,IF(AK185="X",1,0))+IF(AL185='Valori Consentiti - Table 1'!$AS$3,5,IF(AL185="X",1,0))+IF(AM185='Valori Consentiti - Table 1'!$AU$3,5,IF(AM185="X",1,0)),IF(G185=3,IF(T185='Valori Consentiti - Table 1'!$I$4,5,IF(T185="X",1,0))+IF(U185='Valori Consentiti - Table 1'!$K$4,5,IF(U185="X",1,0))+IF(V185='Valori Consentiti - Table 1'!$M$4,5,IF(V185="X",1,0))+IF(W185='Valori Consentiti - Table 1'!$O$4,5,IF(W185="X",1,0))+IF(X185='Valori Consentiti - Table 1'!$Q$4,5,IF(X185="X",1,0))+IF(Y185='Valori Consentiti - Table 1'!$S$4,5,IF(Y185="X",1,0))+IF(Z185='Valori Consentiti - Table 1'!$U$4,5,IF(Z185="X",1,0))+IF(AA185='Valori Consentiti - Table 1'!$W$4,5,IF(AA185="X",1,0))+IF(AB185='Valori Consentiti - Table 1'!$Y$4,5,IF(AB185="X",1,0))+IF(AC185='Valori Consentiti - Table 1'!$AA$4,5,IF(AC185="X",1,0))+IF(AD185='Valori Consentiti - Table 1'!$AC$4,5,IF(AD185="X",1,0))+IF(AE185='Valori Consentiti - Table 1'!$AE$4,5,IF(AE185="X",1,0))+IF(AF185='Valori Consentiti - Table 1'!$AG$4,5,IF(AF185="X",1,0))+IF(AG185='Valori Consentiti - Table 1'!$AI$4,5,IF(AG185="X",1,0))+IF(AH185='Valori Consentiti - Table 1'!$AK$4,5,IF(AH185="X",1,0))+IF(AI185='Valori Consentiti - Table 1'!$AM$4,5,IF(AI185="X",1,0))+IF(AJ185='Valori Consentiti - Table 1'!$AO$4,5,IF(AJ185="X",1,0))+IF(AK185='Valori Consentiti - Table 1'!$AQ$4,5,IF(AK185="X",1,0))+IF(AL185='Valori Consentiti - Table 1'!$AS$4,5,IF(AL185="X",1,0))+IF(AM185='Valori Consentiti - Table 1'!$AU$4,5,IF(AM185="X",1,0)),IF(G185=4,IF(T185='Valori Consentiti - Table 1'!$I$5,5,IF(T185="X",1,0))+IF(U185='Valori Consentiti - Table 1'!$K$5,5,IF(U185="X",1,0))+IF(V185='Valori Consentiti - Table 1'!$M$5,5,IF(V185="X",1,0))+IF(W185='Valori Consentiti - Table 1'!$O$5,5,IF(W185="X",1,0))+IF(X185='Valori Consentiti - Table 1'!$Q$5,5,IF(X185="X",1,0))+IF(Y185='Valori Consentiti - Table 1'!$S$5,5,IF(Y185="X",1,0))+IF(Z185='Valori Consentiti - Table 1'!$U$5,5,IF(Z185="X",1,0))+IF(AA185='Valori Consentiti - Table 1'!$W$5,5,IF(AA185="X",1,0))+IF(AB185='Valori Consentiti - Table 1'!$Y$5,5,IF(AB185="X",1,0))+IF(AC185='Valori Consentiti - Table 1'!$AA$5,5,IF(AC185="X",1,0))+IF(AD185='Valori Consentiti - Table 1'!$AC$5,5,IF(AD185="X",1,0))+IF(AE185='Valori Consentiti - Table 1'!$AE$5,5,IF(AE185="X",1,0))+IF(AF185='Valori Consentiti - Table 1'!$AG$5,5,IF(AF185="X",1,0))+IF(AG185='Valori Consentiti - Table 1'!$AI$5,5,IF(AG185="X",1,0))+IF(AH185='Valori Consentiti - Table 1'!$AK$5,5,IF(AH185="X",1,0))+IF(AI185='Valori Consentiti - Table 1'!$AM$5,5,IF(AI185="X",1,0))+IF(AJ185='Valori Consentiti - Table 1'!$AO$5,5,IF(AJ185="X",1,0))+IF(AK185='Valori Consentiti - Table 1'!$AQ$5,5,IF(AK185="X",1,0))+IF(AL185='Valori Consentiti - Table 1'!$AS$5,5,IF(AL185="X",1,0))+IF(AM185='Valori Consentiti - Table 1'!$AU$5,5,IF(AM185="X",1,0)),))))</f>
        <v>0</v>
      </c>
      <c r="N185" s="16">
        <f t="shared" si="102"/>
        <v>0</v>
      </c>
      <c r="O185" s="16">
        <f t="shared" si="103"/>
        <v>20</v>
      </c>
      <c r="P185" s="16">
        <f>IF(G185=1,IF(T185='Valori Consentiti - Table 1'!$I$2,1,0)+IF(U185='Valori Consentiti - Table 1'!$K$2,1,0)+IF(V185='Valori Consentiti - Table 1'!$M$2,1,0)+IF(W185='Valori Consentiti - Table 1'!$O$2,1,0)+IF(X185='Valori Consentiti - Table 1'!$Q$2,1,0)+IF(Y185='Valori Consentiti - Table 1'!$S$2,1,0)+IF(Z185='Valori Consentiti - Table 1'!$U$2,1,0)+IF(AA185='Valori Consentiti - Table 1'!$W$2,1,0)+IF(AB185='Valori Consentiti - Table 1'!$Y$2,1,0)+IF(AC185='Valori Consentiti - Table 1'!$AA$2,1,0)+IF(AD185='Valori Consentiti - Table 1'!$AC$2,1,0)+IF(AE185='Valori Consentiti - Table 1'!$AE$2,1,0)+IF(AF185='Valori Consentiti - Table 1'!$AG$2,1,0)+IF(AG185='Valori Consentiti - Table 1'!$AI$2,1,0)+IF(AH185='Valori Consentiti - Table 1'!$AK$2,1,0)+IF(AI185='Valori Consentiti - Table 1'!$AM$2,1,0)+IF(AJ185='Valori Consentiti - Table 1'!$AO$2,1,0)+IF(AK185='Valori Consentiti - Table 1'!$AQ$2,1,0)+IF(AL185='Valori Consentiti - Table 1'!$AS$2,1,0)+IF(AM185='Valori Consentiti - Table 1'!$AU$2,1,0),IF(G185=2,IF(T185='Valori Consentiti - Table 1'!$I$3,1,0)+IF(U185='Valori Consentiti - Table 1'!$K$3,1,0)+IF(V185='Valori Consentiti - Table 1'!$M$3,1,0)+IF(W185='Valori Consentiti - Table 1'!$O$3,1,0)+IF(X185='Valori Consentiti - Table 1'!$Q$3,1,0)+IF(Y185='Valori Consentiti - Table 1'!$S$3,1,0)+IF(Z185='Valori Consentiti - Table 1'!$U$3,1,0)+IF(AA185='Valori Consentiti - Table 1'!$W$3,1,0)+IF(AB185='Valori Consentiti - Table 1'!$Y$3,1,0)+IF(AC185='Valori Consentiti - Table 1'!$AA$3,1,0)+IF(AD185='Valori Consentiti - Table 1'!$AC$3,1,0)+IF(AE185='Valori Consentiti - Table 1'!$AE$3,1,0)+IF(AF185='Valori Consentiti - Table 1'!$AG$3,1,0)+IF(AG185='Valori Consentiti - Table 1'!$AI$3,1,0)+IF(AH185='Valori Consentiti - Table 1'!$AK$3,1,0)+IF(AI185='Valori Consentiti - Table 1'!$AM$3,1,0)+IF(AJ185='Valori Consentiti - Table 1'!$AO$3,1,0)+IF(AK185='Valori Consentiti - Table 1'!$AQ$3,1,0)+IF(AL185='Valori Consentiti - Table 1'!$AS$3,1,0)+IF(AM185='Valori Consentiti - Table 1'!$AU$3,1,0),IF(G185=3,IF(T185='Valori Consentiti - Table 1'!$I$4,1,0)+IF(U185='Valori Consentiti - Table 1'!$K$4,1,0)+IF(V185='Valori Consentiti - Table 1'!$M$4,1,0)+IF(W185='Valori Consentiti - Table 1'!$O$4,1,0)+IF(X185='Valori Consentiti - Table 1'!$Q$4,1,0)+IF(Y185='Valori Consentiti - Table 1'!$S$4,1,0)+IF(Z185='Valori Consentiti - Table 1'!$U$4,1,0)+IF(AA185='Valori Consentiti - Table 1'!$W$4,1,0)+IF(AB185='Valori Consentiti - Table 1'!$Y$4,1,0)+IF(AC185='Valori Consentiti - Table 1'!$AA$4,1,0)+IF(AD185='Valori Consentiti - Table 1'!$AC$4,1,0)+IF(AE185='Valori Consentiti - Table 1'!$AE$4,1,0)+IF(AF185='Valori Consentiti - Table 1'!$AG$4,1,0)+IF(AG185='Valori Consentiti - Table 1'!$AI$4,1,0)+IF(AH185='Valori Consentiti - Table 1'!$AK$4,1,0)+IF(AI185='Valori Consentiti - Table 1'!$AM$4,1,0)+IF(AJ185='Valori Consentiti - Table 1'!$AO$4,1,0)+IF(AK185='Valori Consentiti - Table 1'!$AQ$4,1,0)+IF(AL185='Valori Consentiti - Table 1'!$AS$4,1,0)+IF(AM185='Valori Consentiti - Table 1'!$AU$4,1,0),IF(G185=4,IF(T185='Valori Consentiti - Table 1'!$I$5,1,0)+IF(U185='Valori Consentiti - Table 1'!$K$5,1,0)+IF(V185='Valori Consentiti - Table 1'!$M$5,1,0)+IF(W185='Valori Consentiti - Table 1'!$O$5,1,0)+IF(X185='Valori Consentiti - Table 1'!$Q$5,1,0)+IF(Y185='Valori Consentiti - Table 1'!$S$5,1,0)+IF(Z185='Valori Consentiti - Table 1'!$U$5,1,0)+IF(AA185='Valori Consentiti - Table 1'!$W$5,1,0)+IF(AB185='Valori Consentiti - Table 1'!$Y$5,1,0)+IF(AC185='Valori Consentiti - Table 1'!$AA$5,1,0)+IF(AD185='Valori Consentiti - Table 1'!$AC$5,1,0)+IF(AE185='Valori Consentiti - Table 1'!$AE$5,1,0)+IF(AF185='Valori Consentiti - Table 1'!$AG$5,1,0)+IF(AG185='Valori Consentiti - Table 1'!$AI$5,1,0)+IF(AH185='Valori Consentiti - Table 1'!$AK$5,1,0)+IF(AI185='Valori Consentiti - Table 1'!$AM$5,1,0)+IF(AJ185='Valori Consentiti - Table 1'!$AO$5,1,0)+IF(AK185='Valori Consentiti - Table 1'!$AQ$5,1,0)+IF(AL185='Valori Consentiti - Table 1'!$AS$5,1,0)+IF(AM185='Valori Consentiti - Table 1'!$AU$5,1,0),))))</f>
        <v>0</v>
      </c>
      <c r="Q185" s="16">
        <f t="shared" si="104"/>
        <v>20</v>
      </c>
      <c r="R185" s="16">
        <f t="shared" si="96"/>
        <v>1</v>
      </c>
      <c r="S185" s="17"/>
      <c r="T185" s="24" t="str">
        <f t="shared" si="76"/>
        <v/>
      </c>
      <c r="U185" s="25" t="str">
        <f t="shared" si="77"/>
        <v/>
      </c>
      <c r="V185" s="25" t="str">
        <f t="shared" si="78"/>
        <v/>
      </c>
      <c r="W185" s="26" t="str">
        <f t="shared" si="79"/>
        <v/>
      </c>
      <c r="X185" s="27" t="str">
        <f t="shared" si="80"/>
        <v/>
      </c>
      <c r="Y185" s="25" t="str">
        <f t="shared" si="81"/>
        <v/>
      </c>
      <c r="Z185" s="25" t="str">
        <f t="shared" si="82"/>
        <v/>
      </c>
      <c r="AA185" s="26" t="str">
        <f t="shared" si="83"/>
        <v/>
      </c>
      <c r="AB185" s="27" t="str">
        <f t="shared" si="84"/>
        <v/>
      </c>
      <c r="AC185" s="25" t="str">
        <f t="shared" si="85"/>
        <v/>
      </c>
      <c r="AD185" s="25" t="str">
        <f t="shared" si="86"/>
        <v/>
      </c>
      <c r="AE185" s="26" t="str">
        <f t="shared" si="87"/>
        <v/>
      </c>
      <c r="AF185" s="27" t="str">
        <f t="shared" si="88"/>
        <v/>
      </c>
      <c r="AG185" s="25" t="str">
        <f t="shared" si="89"/>
        <v/>
      </c>
      <c r="AH185" s="25" t="str">
        <f t="shared" si="90"/>
        <v/>
      </c>
      <c r="AI185" s="26" t="str">
        <f t="shared" si="91"/>
        <v/>
      </c>
      <c r="AJ185" s="27" t="str">
        <f t="shared" si="92"/>
        <v/>
      </c>
      <c r="AK185" s="25" t="str">
        <f t="shared" si="93"/>
        <v/>
      </c>
      <c r="AL185" s="25" t="str">
        <f t="shared" si="94"/>
        <v/>
      </c>
      <c r="AM185" s="28" t="str">
        <f t="shared" si="95"/>
        <v/>
      </c>
      <c r="AN185" s="29" t="b">
        <f t="shared" si="97"/>
        <v>0</v>
      </c>
      <c r="AO185" s="29" t="b">
        <f t="shared" si="98"/>
        <v>0</v>
      </c>
      <c r="AP185" s="29" t="b">
        <f t="shared" si="99"/>
        <v>0</v>
      </c>
      <c r="AQ185" s="29" t="b">
        <f t="shared" si="100"/>
        <v>0</v>
      </c>
      <c r="AR185" s="29" t="b">
        <f t="shared" si="101"/>
        <v>0</v>
      </c>
    </row>
    <row r="186" spans="1:44">
      <c r="A186" s="14"/>
      <c r="B186" s="14"/>
      <c r="C186" s="22"/>
      <c r="D186" s="14"/>
      <c r="E186" s="14"/>
      <c r="F186" s="14"/>
      <c r="G186" s="14"/>
      <c r="H186" s="15"/>
      <c r="I186" s="15"/>
      <c r="J186" s="15"/>
      <c r="K186" s="15"/>
      <c r="L186" s="15"/>
      <c r="M186" s="23">
        <f>IF(G186=1,IF(T186='Valori Consentiti - Table 1'!$I$2,5,IF(T186="X",1,0))+IF(U186='Valori Consentiti - Table 1'!$K$2,5,IF(U186="X",1,0))+IF(V186='Valori Consentiti - Table 1'!$M$2,5,IF(V186="X",1,0))+IF(W186='Valori Consentiti - Table 1'!$O$2,5,IF(W186="X",1,0))+IF(X186='Valori Consentiti - Table 1'!$Q$2,5,IF(X186="X",1,0))+IF(Y186='Valori Consentiti - Table 1'!$S$2,5,IF(Y186="X",1,0))+IF(Z186='Valori Consentiti - Table 1'!$U$2,5,IF(Z186="X",1,0))+IF(AA186='Valori Consentiti - Table 1'!$W$2,5,IF(AA186="X",1,0))+IF(AB186='Valori Consentiti - Table 1'!$Y$2,5,IF(AB186="X",1,0))+IF(AC186='Valori Consentiti - Table 1'!$AA$2,5,IF(AC186="X",1,0))+IF(AD186='Valori Consentiti - Table 1'!$AC$2,5,IF(AD186="X",1,0))+IF(AE186='Valori Consentiti - Table 1'!$AE$2,5,IF(AE186="X",1,0))+IF(AF186='Valori Consentiti - Table 1'!$AG$2,5,IF(AF186="X",1,0))+IF(AG186='Valori Consentiti - Table 1'!$AI$2,5,IF(AG186="X",1,0))+IF(AH186='Valori Consentiti - Table 1'!$AK$2,5,IF(AH186="X",1,0))+IF(AI186='Valori Consentiti - Table 1'!$AM$2,5,IF(AI186="X",1,0))+IF(AJ186='Valori Consentiti - Table 1'!$AO$2,5,IF(AJ186="X",1,0))+IF(AK186='Valori Consentiti - Table 1'!$AQ$2,5,IF(AK186="X",1,0))+IF(AL186='Valori Consentiti - Table 1'!$AS$2,5,IF(AL186="X",1,0))+IF(AM186='Valori Consentiti - Table 1'!$AU$2,5,IF(AM186="X",1,0)),IF(G186=2,IF(T186='Valori Consentiti - Table 1'!$I$3,5,IF(T186="X",1,0))+IF(U186='Valori Consentiti - Table 1'!$K$3,5,IF(U186="X",1,0))+IF(V186='Valori Consentiti - Table 1'!$M$3,5,IF(V186="X",1,0))+IF(W186='Valori Consentiti - Table 1'!$O$3,5,IF(W186="X",1,0))+IF(X186='Valori Consentiti - Table 1'!$Q$3,5,IF(X186="X",1,0))+IF(Y186='Valori Consentiti - Table 1'!$S$3,5,IF(Y186="X",1,0))+IF(Z186='Valori Consentiti - Table 1'!$U$3,5,IF(Z186="X",1,0))+IF(AA186='Valori Consentiti - Table 1'!$W$3,5,IF(AA186="X",1,0))+IF(AB186='Valori Consentiti - Table 1'!$Y$3,5,IF(AB186="X",1,0))+IF(AC186='Valori Consentiti - Table 1'!$AA$3,5,IF(AC186="X",1,0))+IF(AD186='Valori Consentiti - Table 1'!$AC$3,5,IF(AD186="X",1,0))+IF(AE186='Valori Consentiti - Table 1'!$AE$3,5,IF(AE186="X",1,0))+IF(AF186='Valori Consentiti - Table 1'!$AG$3,5,IF(AF186="X",1,0))+IF(AG186='Valori Consentiti - Table 1'!$AI$3,5,IF(AG186="X",1,0))+IF(AH186='Valori Consentiti - Table 1'!$AK$3,5,IF(AH186="X",1,0))+IF(AI186='Valori Consentiti - Table 1'!$AM$3,5,IF(AI186="X",1,0))+IF(AJ186='Valori Consentiti - Table 1'!$AO$3,5,IF(AJ186="X",1,0))+IF(AK186='Valori Consentiti - Table 1'!$AQ$3,5,IF(AK186="X",1,0))+IF(AL186='Valori Consentiti - Table 1'!$AS$3,5,IF(AL186="X",1,0))+IF(AM186='Valori Consentiti - Table 1'!$AU$3,5,IF(AM186="X",1,0)),IF(G186=3,IF(T186='Valori Consentiti - Table 1'!$I$4,5,IF(T186="X",1,0))+IF(U186='Valori Consentiti - Table 1'!$K$4,5,IF(U186="X",1,0))+IF(V186='Valori Consentiti - Table 1'!$M$4,5,IF(V186="X",1,0))+IF(W186='Valori Consentiti - Table 1'!$O$4,5,IF(W186="X",1,0))+IF(X186='Valori Consentiti - Table 1'!$Q$4,5,IF(X186="X",1,0))+IF(Y186='Valori Consentiti - Table 1'!$S$4,5,IF(Y186="X",1,0))+IF(Z186='Valori Consentiti - Table 1'!$U$4,5,IF(Z186="X",1,0))+IF(AA186='Valori Consentiti - Table 1'!$W$4,5,IF(AA186="X",1,0))+IF(AB186='Valori Consentiti - Table 1'!$Y$4,5,IF(AB186="X",1,0))+IF(AC186='Valori Consentiti - Table 1'!$AA$4,5,IF(AC186="X",1,0))+IF(AD186='Valori Consentiti - Table 1'!$AC$4,5,IF(AD186="X",1,0))+IF(AE186='Valori Consentiti - Table 1'!$AE$4,5,IF(AE186="X",1,0))+IF(AF186='Valori Consentiti - Table 1'!$AG$4,5,IF(AF186="X",1,0))+IF(AG186='Valori Consentiti - Table 1'!$AI$4,5,IF(AG186="X",1,0))+IF(AH186='Valori Consentiti - Table 1'!$AK$4,5,IF(AH186="X",1,0))+IF(AI186='Valori Consentiti - Table 1'!$AM$4,5,IF(AI186="X",1,0))+IF(AJ186='Valori Consentiti - Table 1'!$AO$4,5,IF(AJ186="X",1,0))+IF(AK186='Valori Consentiti - Table 1'!$AQ$4,5,IF(AK186="X",1,0))+IF(AL186='Valori Consentiti - Table 1'!$AS$4,5,IF(AL186="X",1,0))+IF(AM186='Valori Consentiti - Table 1'!$AU$4,5,IF(AM186="X",1,0)),IF(G186=4,IF(T186='Valori Consentiti - Table 1'!$I$5,5,IF(T186="X",1,0))+IF(U186='Valori Consentiti - Table 1'!$K$5,5,IF(U186="X",1,0))+IF(V186='Valori Consentiti - Table 1'!$M$5,5,IF(V186="X",1,0))+IF(W186='Valori Consentiti - Table 1'!$O$5,5,IF(W186="X",1,0))+IF(X186='Valori Consentiti - Table 1'!$Q$5,5,IF(X186="X",1,0))+IF(Y186='Valori Consentiti - Table 1'!$S$5,5,IF(Y186="X",1,0))+IF(Z186='Valori Consentiti - Table 1'!$U$5,5,IF(Z186="X",1,0))+IF(AA186='Valori Consentiti - Table 1'!$W$5,5,IF(AA186="X",1,0))+IF(AB186='Valori Consentiti - Table 1'!$Y$5,5,IF(AB186="X",1,0))+IF(AC186='Valori Consentiti - Table 1'!$AA$5,5,IF(AC186="X",1,0))+IF(AD186='Valori Consentiti - Table 1'!$AC$5,5,IF(AD186="X",1,0))+IF(AE186='Valori Consentiti - Table 1'!$AE$5,5,IF(AE186="X",1,0))+IF(AF186='Valori Consentiti - Table 1'!$AG$5,5,IF(AF186="X",1,0))+IF(AG186='Valori Consentiti - Table 1'!$AI$5,5,IF(AG186="X",1,0))+IF(AH186='Valori Consentiti - Table 1'!$AK$5,5,IF(AH186="X",1,0))+IF(AI186='Valori Consentiti - Table 1'!$AM$5,5,IF(AI186="X",1,0))+IF(AJ186='Valori Consentiti - Table 1'!$AO$5,5,IF(AJ186="X",1,0))+IF(AK186='Valori Consentiti - Table 1'!$AQ$5,5,IF(AK186="X",1,0))+IF(AL186='Valori Consentiti - Table 1'!$AS$5,5,IF(AL186="X",1,0))+IF(AM186='Valori Consentiti - Table 1'!$AU$5,5,IF(AM186="X",1,0)),))))</f>
        <v>0</v>
      </c>
      <c r="N186" s="16">
        <f t="shared" si="102"/>
        <v>0</v>
      </c>
      <c r="O186" s="16">
        <f t="shared" si="103"/>
        <v>20</v>
      </c>
      <c r="P186" s="16">
        <f>IF(G186=1,IF(T186='Valori Consentiti - Table 1'!$I$2,1,0)+IF(U186='Valori Consentiti - Table 1'!$K$2,1,0)+IF(V186='Valori Consentiti - Table 1'!$M$2,1,0)+IF(W186='Valori Consentiti - Table 1'!$O$2,1,0)+IF(X186='Valori Consentiti - Table 1'!$Q$2,1,0)+IF(Y186='Valori Consentiti - Table 1'!$S$2,1,0)+IF(Z186='Valori Consentiti - Table 1'!$U$2,1,0)+IF(AA186='Valori Consentiti - Table 1'!$W$2,1,0)+IF(AB186='Valori Consentiti - Table 1'!$Y$2,1,0)+IF(AC186='Valori Consentiti - Table 1'!$AA$2,1,0)+IF(AD186='Valori Consentiti - Table 1'!$AC$2,1,0)+IF(AE186='Valori Consentiti - Table 1'!$AE$2,1,0)+IF(AF186='Valori Consentiti - Table 1'!$AG$2,1,0)+IF(AG186='Valori Consentiti - Table 1'!$AI$2,1,0)+IF(AH186='Valori Consentiti - Table 1'!$AK$2,1,0)+IF(AI186='Valori Consentiti - Table 1'!$AM$2,1,0)+IF(AJ186='Valori Consentiti - Table 1'!$AO$2,1,0)+IF(AK186='Valori Consentiti - Table 1'!$AQ$2,1,0)+IF(AL186='Valori Consentiti - Table 1'!$AS$2,1,0)+IF(AM186='Valori Consentiti - Table 1'!$AU$2,1,0),IF(G186=2,IF(T186='Valori Consentiti - Table 1'!$I$3,1,0)+IF(U186='Valori Consentiti - Table 1'!$K$3,1,0)+IF(V186='Valori Consentiti - Table 1'!$M$3,1,0)+IF(W186='Valori Consentiti - Table 1'!$O$3,1,0)+IF(X186='Valori Consentiti - Table 1'!$Q$3,1,0)+IF(Y186='Valori Consentiti - Table 1'!$S$3,1,0)+IF(Z186='Valori Consentiti - Table 1'!$U$3,1,0)+IF(AA186='Valori Consentiti - Table 1'!$W$3,1,0)+IF(AB186='Valori Consentiti - Table 1'!$Y$3,1,0)+IF(AC186='Valori Consentiti - Table 1'!$AA$3,1,0)+IF(AD186='Valori Consentiti - Table 1'!$AC$3,1,0)+IF(AE186='Valori Consentiti - Table 1'!$AE$3,1,0)+IF(AF186='Valori Consentiti - Table 1'!$AG$3,1,0)+IF(AG186='Valori Consentiti - Table 1'!$AI$3,1,0)+IF(AH186='Valori Consentiti - Table 1'!$AK$3,1,0)+IF(AI186='Valori Consentiti - Table 1'!$AM$3,1,0)+IF(AJ186='Valori Consentiti - Table 1'!$AO$3,1,0)+IF(AK186='Valori Consentiti - Table 1'!$AQ$3,1,0)+IF(AL186='Valori Consentiti - Table 1'!$AS$3,1,0)+IF(AM186='Valori Consentiti - Table 1'!$AU$3,1,0),IF(G186=3,IF(T186='Valori Consentiti - Table 1'!$I$4,1,0)+IF(U186='Valori Consentiti - Table 1'!$K$4,1,0)+IF(V186='Valori Consentiti - Table 1'!$M$4,1,0)+IF(W186='Valori Consentiti - Table 1'!$O$4,1,0)+IF(X186='Valori Consentiti - Table 1'!$Q$4,1,0)+IF(Y186='Valori Consentiti - Table 1'!$S$4,1,0)+IF(Z186='Valori Consentiti - Table 1'!$U$4,1,0)+IF(AA186='Valori Consentiti - Table 1'!$W$4,1,0)+IF(AB186='Valori Consentiti - Table 1'!$Y$4,1,0)+IF(AC186='Valori Consentiti - Table 1'!$AA$4,1,0)+IF(AD186='Valori Consentiti - Table 1'!$AC$4,1,0)+IF(AE186='Valori Consentiti - Table 1'!$AE$4,1,0)+IF(AF186='Valori Consentiti - Table 1'!$AG$4,1,0)+IF(AG186='Valori Consentiti - Table 1'!$AI$4,1,0)+IF(AH186='Valori Consentiti - Table 1'!$AK$4,1,0)+IF(AI186='Valori Consentiti - Table 1'!$AM$4,1,0)+IF(AJ186='Valori Consentiti - Table 1'!$AO$4,1,0)+IF(AK186='Valori Consentiti - Table 1'!$AQ$4,1,0)+IF(AL186='Valori Consentiti - Table 1'!$AS$4,1,0)+IF(AM186='Valori Consentiti - Table 1'!$AU$4,1,0),IF(G186=4,IF(T186='Valori Consentiti - Table 1'!$I$5,1,0)+IF(U186='Valori Consentiti - Table 1'!$K$5,1,0)+IF(V186='Valori Consentiti - Table 1'!$M$5,1,0)+IF(W186='Valori Consentiti - Table 1'!$O$5,1,0)+IF(X186='Valori Consentiti - Table 1'!$Q$5,1,0)+IF(Y186='Valori Consentiti - Table 1'!$S$5,1,0)+IF(Z186='Valori Consentiti - Table 1'!$U$5,1,0)+IF(AA186='Valori Consentiti - Table 1'!$W$5,1,0)+IF(AB186='Valori Consentiti - Table 1'!$Y$5,1,0)+IF(AC186='Valori Consentiti - Table 1'!$AA$5,1,0)+IF(AD186='Valori Consentiti - Table 1'!$AC$5,1,0)+IF(AE186='Valori Consentiti - Table 1'!$AE$5,1,0)+IF(AF186='Valori Consentiti - Table 1'!$AG$5,1,0)+IF(AG186='Valori Consentiti - Table 1'!$AI$5,1,0)+IF(AH186='Valori Consentiti - Table 1'!$AK$5,1,0)+IF(AI186='Valori Consentiti - Table 1'!$AM$5,1,0)+IF(AJ186='Valori Consentiti - Table 1'!$AO$5,1,0)+IF(AK186='Valori Consentiti - Table 1'!$AQ$5,1,0)+IF(AL186='Valori Consentiti - Table 1'!$AS$5,1,0)+IF(AM186='Valori Consentiti - Table 1'!$AU$5,1,0),))))</f>
        <v>0</v>
      </c>
      <c r="Q186" s="16">
        <f t="shared" si="104"/>
        <v>20</v>
      </c>
      <c r="R186" s="16">
        <f t="shared" si="96"/>
        <v>1</v>
      </c>
      <c r="S186" s="17"/>
      <c r="T186" s="24" t="str">
        <f t="shared" si="76"/>
        <v/>
      </c>
      <c r="U186" s="25" t="str">
        <f t="shared" si="77"/>
        <v/>
      </c>
      <c r="V186" s="25" t="str">
        <f t="shared" si="78"/>
        <v/>
      </c>
      <c r="W186" s="26" t="str">
        <f t="shared" si="79"/>
        <v/>
      </c>
      <c r="X186" s="27" t="str">
        <f t="shared" si="80"/>
        <v/>
      </c>
      <c r="Y186" s="25" t="str">
        <f t="shared" si="81"/>
        <v/>
      </c>
      <c r="Z186" s="25" t="str">
        <f t="shared" si="82"/>
        <v/>
      </c>
      <c r="AA186" s="26" t="str">
        <f t="shared" si="83"/>
        <v/>
      </c>
      <c r="AB186" s="27" t="str">
        <f t="shared" si="84"/>
        <v/>
      </c>
      <c r="AC186" s="25" t="str">
        <f t="shared" si="85"/>
        <v/>
      </c>
      <c r="AD186" s="25" t="str">
        <f t="shared" si="86"/>
        <v/>
      </c>
      <c r="AE186" s="26" t="str">
        <f t="shared" si="87"/>
        <v/>
      </c>
      <c r="AF186" s="27" t="str">
        <f t="shared" si="88"/>
        <v/>
      </c>
      <c r="AG186" s="25" t="str">
        <f t="shared" si="89"/>
        <v/>
      </c>
      <c r="AH186" s="25" t="str">
        <f t="shared" si="90"/>
        <v/>
      </c>
      <c r="AI186" s="26" t="str">
        <f t="shared" si="91"/>
        <v/>
      </c>
      <c r="AJ186" s="27" t="str">
        <f t="shared" si="92"/>
        <v/>
      </c>
      <c r="AK186" s="25" t="str">
        <f t="shared" si="93"/>
        <v/>
      </c>
      <c r="AL186" s="25" t="str">
        <f t="shared" si="94"/>
        <v/>
      </c>
      <c r="AM186" s="28" t="str">
        <f t="shared" si="95"/>
        <v/>
      </c>
      <c r="AN186" s="29" t="b">
        <f t="shared" si="97"/>
        <v>0</v>
      </c>
      <c r="AO186" s="29" t="b">
        <f t="shared" si="98"/>
        <v>0</v>
      </c>
      <c r="AP186" s="29" t="b">
        <f t="shared" si="99"/>
        <v>0</v>
      </c>
      <c r="AQ186" s="29" t="b">
        <f t="shared" si="100"/>
        <v>0</v>
      </c>
      <c r="AR186" s="29" t="b">
        <f t="shared" si="101"/>
        <v>0</v>
      </c>
    </row>
    <row r="187" spans="1:44">
      <c r="A187" s="14"/>
      <c r="B187" s="14"/>
      <c r="C187" s="22"/>
      <c r="D187" s="14"/>
      <c r="E187" s="14"/>
      <c r="F187" s="14"/>
      <c r="G187" s="14"/>
      <c r="H187" s="15"/>
      <c r="I187" s="15"/>
      <c r="J187" s="15"/>
      <c r="K187" s="15"/>
      <c r="L187" s="15"/>
      <c r="M187" s="23">
        <f>IF(G187=1,IF(T187='Valori Consentiti - Table 1'!$I$2,5,IF(T187="X",1,0))+IF(U187='Valori Consentiti - Table 1'!$K$2,5,IF(U187="X",1,0))+IF(V187='Valori Consentiti - Table 1'!$M$2,5,IF(V187="X",1,0))+IF(W187='Valori Consentiti - Table 1'!$O$2,5,IF(W187="X",1,0))+IF(X187='Valori Consentiti - Table 1'!$Q$2,5,IF(X187="X",1,0))+IF(Y187='Valori Consentiti - Table 1'!$S$2,5,IF(Y187="X",1,0))+IF(Z187='Valori Consentiti - Table 1'!$U$2,5,IF(Z187="X",1,0))+IF(AA187='Valori Consentiti - Table 1'!$W$2,5,IF(AA187="X",1,0))+IF(AB187='Valori Consentiti - Table 1'!$Y$2,5,IF(AB187="X",1,0))+IF(AC187='Valori Consentiti - Table 1'!$AA$2,5,IF(AC187="X",1,0))+IF(AD187='Valori Consentiti - Table 1'!$AC$2,5,IF(AD187="X",1,0))+IF(AE187='Valori Consentiti - Table 1'!$AE$2,5,IF(AE187="X",1,0))+IF(AF187='Valori Consentiti - Table 1'!$AG$2,5,IF(AF187="X",1,0))+IF(AG187='Valori Consentiti - Table 1'!$AI$2,5,IF(AG187="X",1,0))+IF(AH187='Valori Consentiti - Table 1'!$AK$2,5,IF(AH187="X",1,0))+IF(AI187='Valori Consentiti - Table 1'!$AM$2,5,IF(AI187="X",1,0))+IF(AJ187='Valori Consentiti - Table 1'!$AO$2,5,IF(AJ187="X",1,0))+IF(AK187='Valori Consentiti - Table 1'!$AQ$2,5,IF(AK187="X",1,0))+IF(AL187='Valori Consentiti - Table 1'!$AS$2,5,IF(AL187="X",1,0))+IF(AM187='Valori Consentiti - Table 1'!$AU$2,5,IF(AM187="X",1,0)),IF(G187=2,IF(T187='Valori Consentiti - Table 1'!$I$3,5,IF(T187="X",1,0))+IF(U187='Valori Consentiti - Table 1'!$K$3,5,IF(U187="X",1,0))+IF(V187='Valori Consentiti - Table 1'!$M$3,5,IF(V187="X",1,0))+IF(W187='Valori Consentiti - Table 1'!$O$3,5,IF(W187="X",1,0))+IF(X187='Valori Consentiti - Table 1'!$Q$3,5,IF(X187="X",1,0))+IF(Y187='Valori Consentiti - Table 1'!$S$3,5,IF(Y187="X",1,0))+IF(Z187='Valori Consentiti - Table 1'!$U$3,5,IF(Z187="X",1,0))+IF(AA187='Valori Consentiti - Table 1'!$W$3,5,IF(AA187="X",1,0))+IF(AB187='Valori Consentiti - Table 1'!$Y$3,5,IF(AB187="X",1,0))+IF(AC187='Valori Consentiti - Table 1'!$AA$3,5,IF(AC187="X",1,0))+IF(AD187='Valori Consentiti - Table 1'!$AC$3,5,IF(AD187="X",1,0))+IF(AE187='Valori Consentiti - Table 1'!$AE$3,5,IF(AE187="X",1,0))+IF(AF187='Valori Consentiti - Table 1'!$AG$3,5,IF(AF187="X",1,0))+IF(AG187='Valori Consentiti - Table 1'!$AI$3,5,IF(AG187="X",1,0))+IF(AH187='Valori Consentiti - Table 1'!$AK$3,5,IF(AH187="X",1,0))+IF(AI187='Valori Consentiti - Table 1'!$AM$3,5,IF(AI187="X",1,0))+IF(AJ187='Valori Consentiti - Table 1'!$AO$3,5,IF(AJ187="X",1,0))+IF(AK187='Valori Consentiti - Table 1'!$AQ$3,5,IF(AK187="X",1,0))+IF(AL187='Valori Consentiti - Table 1'!$AS$3,5,IF(AL187="X",1,0))+IF(AM187='Valori Consentiti - Table 1'!$AU$3,5,IF(AM187="X",1,0)),IF(G187=3,IF(T187='Valori Consentiti - Table 1'!$I$4,5,IF(T187="X",1,0))+IF(U187='Valori Consentiti - Table 1'!$K$4,5,IF(U187="X",1,0))+IF(V187='Valori Consentiti - Table 1'!$M$4,5,IF(V187="X",1,0))+IF(W187='Valori Consentiti - Table 1'!$O$4,5,IF(W187="X",1,0))+IF(X187='Valori Consentiti - Table 1'!$Q$4,5,IF(X187="X",1,0))+IF(Y187='Valori Consentiti - Table 1'!$S$4,5,IF(Y187="X",1,0))+IF(Z187='Valori Consentiti - Table 1'!$U$4,5,IF(Z187="X",1,0))+IF(AA187='Valori Consentiti - Table 1'!$W$4,5,IF(AA187="X",1,0))+IF(AB187='Valori Consentiti - Table 1'!$Y$4,5,IF(AB187="X",1,0))+IF(AC187='Valori Consentiti - Table 1'!$AA$4,5,IF(AC187="X",1,0))+IF(AD187='Valori Consentiti - Table 1'!$AC$4,5,IF(AD187="X",1,0))+IF(AE187='Valori Consentiti - Table 1'!$AE$4,5,IF(AE187="X",1,0))+IF(AF187='Valori Consentiti - Table 1'!$AG$4,5,IF(AF187="X",1,0))+IF(AG187='Valori Consentiti - Table 1'!$AI$4,5,IF(AG187="X",1,0))+IF(AH187='Valori Consentiti - Table 1'!$AK$4,5,IF(AH187="X",1,0))+IF(AI187='Valori Consentiti - Table 1'!$AM$4,5,IF(AI187="X",1,0))+IF(AJ187='Valori Consentiti - Table 1'!$AO$4,5,IF(AJ187="X",1,0))+IF(AK187='Valori Consentiti - Table 1'!$AQ$4,5,IF(AK187="X",1,0))+IF(AL187='Valori Consentiti - Table 1'!$AS$4,5,IF(AL187="X",1,0))+IF(AM187='Valori Consentiti - Table 1'!$AU$4,5,IF(AM187="X",1,0)),IF(G187=4,IF(T187='Valori Consentiti - Table 1'!$I$5,5,IF(T187="X",1,0))+IF(U187='Valori Consentiti - Table 1'!$K$5,5,IF(U187="X",1,0))+IF(V187='Valori Consentiti - Table 1'!$M$5,5,IF(V187="X",1,0))+IF(W187='Valori Consentiti - Table 1'!$O$5,5,IF(W187="X",1,0))+IF(X187='Valori Consentiti - Table 1'!$Q$5,5,IF(X187="X",1,0))+IF(Y187='Valori Consentiti - Table 1'!$S$5,5,IF(Y187="X",1,0))+IF(Z187='Valori Consentiti - Table 1'!$U$5,5,IF(Z187="X",1,0))+IF(AA187='Valori Consentiti - Table 1'!$W$5,5,IF(AA187="X",1,0))+IF(AB187='Valori Consentiti - Table 1'!$Y$5,5,IF(AB187="X",1,0))+IF(AC187='Valori Consentiti - Table 1'!$AA$5,5,IF(AC187="X",1,0))+IF(AD187='Valori Consentiti - Table 1'!$AC$5,5,IF(AD187="X",1,0))+IF(AE187='Valori Consentiti - Table 1'!$AE$5,5,IF(AE187="X",1,0))+IF(AF187='Valori Consentiti - Table 1'!$AG$5,5,IF(AF187="X",1,0))+IF(AG187='Valori Consentiti - Table 1'!$AI$5,5,IF(AG187="X",1,0))+IF(AH187='Valori Consentiti - Table 1'!$AK$5,5,IF(AH187="X",1,0))+IF(AI187='Valori Consentiti - Table 1'!$AM$5,5,IF(AI187="X",1,0))+IF(AJ187='Valori Consentiti - Table 1'!$AO$5,5,IF(AJ187="X",1,0))+IF(AK187='Valori Consentiti - Table 1'!$AQ$5,5,IF(AK187="X",1,0))+IF(AL187='Valori Consentiti - Table 1'!$AS$5,5,IF(AL187="X",1,0))+IF(AM187='Valori Consentiti - Table 1'!$AU$5,5,IF(AM187="X",1,0)),))))</f>
        <v>0</v>
      </c>
      <c r="N187" s="16">
        <f t="shared" si="102"/>
        <v>0</v>
      </c>
      <c r="O187" s="16">
        <f t="shared" si="103"/>
        <v>20</v>
      </c>
      <c r="P187" s="16">
        <f>IF(G187=1,IF(T187='Valori Consentiti - Table 1'!$I$2,1,0)+IF(U187='Valori Consentiti - Table 1'!$K$2,1,0)+IF(V187='Valori Consentiti - Table 1'!$M$2,1,0)+IF(W187='Valori Consentiti - Table 1'!$O$2,1,0)+IF(X187='Valori Consentiti - Table 1'!$Q$2,1,0)+IF(Y187='Valori Consentiti - Table 1'!$S$2,1,0)+IF(Z187='Valori Consentiti - Table 1'!$U$2,1,0)+IF(AA187='Valori Consentiti - Table 1'!$W$2,1,0)+IF(AB187='Valori Consentiti - Table 1'!$Y$2,1,0)+IF(AC187='Valori Consentiti - Table 1'!$AA$2,1,0)+IF(AD187='Valori Consentiti - Table 1'!$AC$2,1,0)+IF(AE187='Valori Consentiti - Table 1'!$AE$2,1,0)+IF(AF187='Valori Consentiti - Table 1'!$AG$2,1,0)+IF(AG187='Valori Consentiti - Table 1'!$AI$2,1,0)+IF(AH187='Valori Consentiti - Table 1'!$AK$2,1,0)+IF(AI187='Valori Consentiti - Table 1'!$AM$2,1,0)+IF(AJ187='Valori Consentiti - Table 1'!$AO$2,1,0)+IF(AK187='Valori Consentiti - Table 1'!$AQ$2,1,0)+IF(AL187='Valori Consentiti - Table 1'!$AS$2,1,0)+IF(AM187='Valori Consentiti - Table 1'!$AU$2,1,0),IF(G187=2,IF(T187='Valori Consentiti - Table 1'!$I$3,1,0)+IF(U187='Valori Consentiti - Table 1'!$K$3,1,0)+IF(V187='Valori Consentiti - Table 1'!$M$3,1,0)+IF(W187='Valori Consentiti - Table 1'!$O$3,1,0)+IF(X187='Valori Consentiti - Table 1'!$Q$3,1,0)+IF(Y187='Valori Consentiti - Table 1'!$S$3,1,0)+IF(Z187='Valori Consentiti - Table 1'!$U$3,1,0)+IF(AA187='Valori Consentiti - Table 1'!$W$3,1,0)+IF(AB187='Valori Consentiti - Table 1'!$Y$3,1,0)+IF(AC187='Valori Consentiti - Table 1'!$AA$3,1,0)+IF(AD187='Valori Consentiti - Table 1'!$AC$3,1,0)+IF(AE187='Valori Consentiti - Table 1'!$AE$3,1,0)+IF(AF187='Valori Consentiti - Table 1'!$AG$3,1,0)+IF(AG187='Valori Consentiti - Table 1'!$AI$3,1,0)+IF(AH187='Valori Consentiti - Table 1'!$AK$3,1,0)+IF(AI187='Valori Consentiti - Table 1'!$AM$3,1,0)+IF(AJ187='Valori Consentiti - Table 1'!$AO$3,1,0)+IF(AK187='Valori Consentiti - Table 1'!$AQ$3,1,0)+IF(AL187='Valori Consentiti - Table 1'!$AS$3,1,0)+IF(AM187='Valori Consentiti - Table 1'!$AU$3,1,0),IF(G187=3,IF(T187='Valori Consentiti - Table 1'!$I$4,1,0)+IF(U187='Valori Consentiti - Table 1'!$K$4,1,0)+IF(V187='Valori Consentiti - Table 1'!$M$4,1,0)+IF(W187='Valori Consentiti - Table 1'!$O$4,1,0)+IF(X187='Valori Consentiti - Table 1'!$Q$4,1,0)+IF(Y187='Valori Consentiti - Table 1'!$S$4,1,0)+IF(Z187='Valori Consentiti - Table 1'!$U$4,1,0)+IF(AA187='Valori Consentiti - Table 1'!$W$4,1,0)+IF(AB187='Valori Consentiti - Table 1'!$Y$4,1,0)+IF(AC187='Valori Consentiti - Table 1'!$AA$4,1,0)+IF(AD187='Valori Consentiti - Table 1'!$AC$4,1,0)+IF(AE187='Valori Consentiti - Table 1'!$AE$4,1,0)+IF(AF187='Valori Consentiti - Table 1'!$AG$4,1,0)+IF(AG187='Valori Consentiti - Table 1'!$AI$4,1,0)+IF(AH187='Valori Consentiti - Table 1'!$AK$4,1,0)+IF(AI187='Valori Consentiti - Table 1'!$AM$4,1,0)+IF(AJ187='Valori Consentiti - Table 1'!$AO$4,1,0)+IF(AK187='Valori Consentiti - Table 1'!$AQ$4,1,0)+IF(AL187='Valori Consentiti - Table 1'!$AS$4,1,0)+IF(AM187='Valori Consentiti - Table 1'!$AU$4,1,0),IF(G187=4,IF(T187='Valori Consentiti - Table 1'!$I$5,1,0)+IF(U187='Valori Consentiti - Table 1'!$K$5,1,0)+IF(V187='Valori Consentiti - Table 1'!$M$5,1,0)+IF(W187='Valori Consentiti - Table 1'!$O$5,1,0)+IF(X187='Valori Consentiti - Table 1'!$Q$5,1,0)+IF(Y187='Valori Consentiti - Table 1'!$S$5,1,0)+IF(Z187='Valori Consentiti - Table 1'!$U$5,1,0)+IF(AA187='Valori Consentiti - Table 1'!$W$5,1,0)+IF(AB187='Valori Consentiti - Table 1'!$Y$5,1,0)+IF(AC187='Valori Consentiti - Table 1'!$AA$5,1,0)+IF(AD187='Valori Consentiti - Table 1'!$AC$5,1,0)+IF(AE187='Valori Consentiti - Table 1'!$AE$5,1,0)+IF(AF187='Valori Consentiti - Table 1'!$AG$5,1,0)+IF(AG187='Valori Consentiti - Table 1'!$AI$5,1,0)+IF(AH187='Valori Consentiti - Table 1'!$AK$5,1,0)+IF(AI187='Valori Consentiti - Table 1'!$AM$5,1,0)+IF(AJ187='Valori Consentiti - Table 1'!$AO$5,1,0)+IF(AK187='Valori Consentiti - Table 1'!$AQ$5,1,0)+IF(AL187='Valori Consentiti - Table 1'!$AS$5,1,0)+IF(AM187='Valori Consentiti - Table 1'!$AU$5,1,0),))))</f>
        <v>0</v>
      </c>
      <c r="Q187" s="16">
        <f t="shared" si="104"/>
        <v>20</v>
      </c>
      <c r="R187" s="16">
        <f t="shared" si="96"/>
        <v>1</v>
      </c>
      <c r="S187" s="17"/>
      <c r="T187" s="24" t="str">
        <f t="shared" si="76"/>
        <v/>
      </c>
      <c r="U187" s="25" t="str">
        <f t="shared" si="77"/>
        <v/>
      </c>
      <c r="V187" s="25" t="str">
        <f t="shared" si="78"/>
        <v/>
      </c>
      <c r="W187" s="26" t="str">
        <f t="shared" si="79"/>
        <v/>
      </c>
      <c r="X187" s="27" t="str">
        <f t="shared" si="80"/>
        <v/>
      </c>
      <c r="Y187" s="25" t="str">
        <f t="shared" si="81"/>
        <v/>
      </c>
      <c r="Z187" s="25" t="str">
        <f t="shared" si="82"/>
        <v/>
      </c>
      <c r="AA187" s="26" t="str">
        <f t="shared" si="83"/>
        <v/>
      </c>
      <c r="AB187" s="27" t="str">
        <f t="shared" si="84"/>
        <v/>
      </c>
      <c r="AC187" s="25" t="str">
        <f t="shared" si="85"/>
        <v/>
      </c>
      <c r="AD187" s="25" t="str">
        <f t="shared" si="86"/>
        <v/>
      </c>
      <c r="AE187" s="26" t="str">
        <f t="shared" si="87"/>
        <v/>
      </c>
      <c r="AF187" s="27" t="str">
        <f t="shared" si="88"/>
        <v/>
      </c>
      <c r="AG187" s="25" t="str">
        <f t="shared" si="89"/>
        <v/>
      </c>
      <c r="AH187" s="25" t="str">
        <f t="shared" si="90"/>
        <v/>
      </c>
      <c r="AI187" s="26" t="str">
        <f t="shared" si="91"/>
        <v/>
      </c>
      <c r="AJ187" s="27" t="str">
        <f t="shared" si="92"/>
        <v/>
      </c>
      <c r="AK187" s="25" t="str">
        <f t="shared" si="93"/>
        <v/>
      </c>
      <c r="AL187" s="25" t="str">
        <f t="shared" si="94"/>
        <v/>
      </c>
      <c r="AM187" s="28" t="str">
        <f t="shared" si="95"/>
        <v/>
      </c>
      <c r="AN187" s="29" t="b">
        <f t="shared" si="97"/>
        <v>0</v>
      </c>
      <c r="AO187" s="29" t="b">
        <f t="shared" si="98"/>
        <v>0</v>
      </c>
      <c r="AP187" s="29" t="b">
        <f t="shared" si="99"/>
        <v>0</v>
      </c>
      <c r="AQ187" s="29" t="b">
        <f t="shared" si="100"/>
        <v>0</v>
      </c>
      <c r="AR187" s="29" t="b">
        <f t="shared" si="101"/>
        <v>0</v>
      </c>
    </row>
    <row r="188" spans="1:44">
      <c r="A188" s="14"/>
      <c r="B188" s="14"/>
      <c r="C188" s="22"/>
      <c r="D188" s="14"/>
      <c r="E188" s="14"/>
      <c r="F188" s="14"/>
      <c r="G188" s="14"/>
      <c r="H188" s="15"/>
      <c r="I188" s="15"/>
      <c r="J188" s="15"/>
      <c r="K188" s="15"/>
      <c r="L188" s="15"/>
      <c r="M188" s="23">
        <f>IF(G188=1,IF(T188='Valori Consentiti - Table 1'!$I$2,5,IF(T188="X",1,0))+IF(U188='Valori Consentiti - Table 1'!$K$2,5,IF(U188="X",1,0))+IF(V188='Valori Consentiti - Table 1'!$M$2,5,IF(V188="X",1,0))+IF(W188='Valori Consentiti - Table 1'!$O$2,5,IF(W188="X",1,0))+IF(X188='Valori Consentiti - Table 1'!$Q$2,5,IF(X188="X",1,0))+IF(Y188='Valori Consentiti - Table 1'!$S$2,5,IF(Y188="X",1,0))+IF(Z188='Valori Consentiti - Table 1'!$U$2,5,IF(Z188="X",1,0))+IF(AA188='Valori Consentiti - Table 1'!$W$2,5,IF(AA188="X",1,0))+IF(AB188='Valori Consentiti - Table 1'!$Y$2,5,IF(AB188="X",1,0))+IF(AC188='Valori Consentiti - Table 1'!$AA$2,5,IF(AC188="X",1,0))+IF(AD188='Valori Consentiti - Table 1'!$AC$2,5,IF(AD188="X",1,0))+IF(AE188='Valori Consentiti - Table 1'!$AE$2,5,IF(AE188="X",1,0))+IF(AF188='Valori Consentiti - Table 1'!$AG$2,5,IF(AF188="X",1,0))+IF(AG188='Valori Consentiti - Table 1'!$AI$2,5,IF(AG188="X",1,0))+IF(AH188='Valori Consentiti - Table 1'!$AK$2,5,IF(AH188="X",1,0))+IF(AI188='Valori Consentiti - Table 1'!$AM$2,5,IF(AI188="X",1,0))+IF(AJ188='Valori Consentiti - Table 1'!$AO$2,5,IF(AJ188="X",1,0))+IF(AK188='Valori Consentiti - Table 1'!$AQ$2,5,IF(AK188="X",1,0))+IF(AL188='Valori Consentiti - Table 1'!$AS$2,5,IF(AL188="X",1,0))+IF(AM188='Valori Consentiti - Table 1'!$AU$2,5,IF(AM188="X",1,0)),IF(G188=2,IF(T188='Valori Consentiti - Table 1'!$I$3,5,IF(T188="X",1,0))+IF(U188='Valori Consentiti - Table 1'!$K$3,5,IF(U188="X",1,0))+IF(V188='Valori Consentiti - Table 1'!$M$3,5,IF(V188="X",1,0))+IF(W188='Valori Consentiti - Table 1'!$O$3,5,IF(W188="X",1,0))+IF(X188='Valori Consentiti - Table 1'!$Q$3,5,IF(X188="X",1,0))+IF(Y188='Valori Consentiti - Table 1'!$S$3,5,IF(Y188="X",1,0))+IF(Z188='Valori Consentiti - Table 1'!$U$3,5,IF(Z188="X",1,0))+IF(AA188='Valori Consentiti - Table 1'!$W$3,5,IF(AA188="X",1,0))+IF(AB188='Valori Consentiti - Table 1'!$Y$3,5,IF(AB188="X",1,0))+IF(AC188='Valori Consentiti - Table 1'!$AA$3,5,IF(AC188="X",1,0))+IF(AD188='Valori Consentiti - Table 1'!$AC$3,5,IF(AD188="X",1,0))+IF(AE188='Valori Consentiti - Table 1'!$AE$3,5,IF(AE188="X",1,0))+IF(AF188='Valori Consentiti - Table 1'!$AG$3,5,IF(AF188="X",1,0))+IF(AG188='Valori Consentiti - Table 1'!$AI$3,5,IF(AG188="X",1,0))+IF(AH188='Valori Consentiti - Table 1'!$AK$3,5,IF(AH188="X",1,0))+IF(AI188='Valori Consentiti - Table 1'!$AM$3,5,IF(AI188="X",1,0))+IF(AJ188='Valori Consentiti - Table 1'!$AO$3,5,IF(AJ188="X",1,0))+IF(AK188='Valori Consentiti - Table 1'!$AQ$3,5,IF(AK188="X",1,0))+IF(AL188='Valori Consentiti - Table 1'!$AS$3,5,IF(AL188="X",1,0))+IF(AM188='Valori Consentiti - Table 1'!$AU$3,5,IF(AM188="X",1,0)),IF(G188=3,IF(T188='Valori Consentiti - Table 1'!$I$4,5,IF(T188="X",1,0))+IF(U188='Valori Consentiti - Table 1'!$K$4,5,IF(U188="X",1,0))+IF(V188='Valori Consentiti - Table 1'!$M$4,5,IF(V188="X",1,0))+IF(W188='Valori Consentiti - Table 1'!$O$4,5,IF(W188="X",1,0))+IF(X188='Valori Consentiti - Table 1'!$Q$4,5,IF(X188="X",1,0))+IF(Y188='Valori Consentiti - Table 1'!$S$4,5,IF(Y188="X",1,0))+IF(Z188='Valori Consentiti - Table 1'!$U$4,5,IF(Z188="X",1,0))+IF(AA188='Valori Consentiti - Table 1'!$W$4,5,IF(AA188="X",1,0))+IF(AB188='Valori Consentiti - Table 1'!$Y$4,5,IF(AB188="X",1,0))+IF(AC188='Valori Consentiti - Table 1'!$AA$4,5,IF(AC188="X",1,0))+IF(AD188='Valori Consentiti - Table 1'!$AC$4,5,IF(AD188="X",1,0))+IF(AE188='Valori Consentiti - Table 1'!$AE$4,5,IF(AE188="X",1,0))+IF(AF188='Valori Consentiti - Table 1'!$AG$4,5,IF(AF188="X",1,0))+IF(AG188='Valori Consentiti - Table 1'!$AI$4,5,IF(AG188="X",1,0))+IF(AH188='Valori Consentiti - Table 1'!$AK$4,5,IF(AH188="X",1,0))+IF(AI188='Valori Consentiti - Table 1'!$AM$4,5,IF(AI188="X",1,0))+IF(AJ188='Valori Consentiti - Table 1'!$AO$4,5,IF(AJ188="X",1,0))+IF(AK188='Valori Consentiti - Table 1'!$AQ$4,5,IF(AK188="X",1,0))+IF(AL188='Valori Consentiti - Table 1'!$AS$4,5,IF(AL188="X",1,0))+IF(AM188='Valori Consentiti - Table 1'!$AU$4,5,IF(AM188="X",1,0)),IF(G188=4,IF(T188='Valori Consentiti - Table 1'!$I$5,5,IF(T188="X",1,0))+IF(U188='Valori Consentiti - Table 1'!$K$5,5,IF(U188="X",1,0))+IF(V188='Valori Consentiti - Table 1'!$M$5,5,IF(V188="X",1,0))+IF(W188='Valori Consentiti - Table 1'!$O$5,5,IF(W188="X",1,0))+IF(X188='Valori Consentiti - Table 1'!$Q$5,5,IF(X188="X",1,0))+IF(Y188='Valori Consentiti - Table 1'!$S$5,5,IF(Y188="X",1,0))+IF(Z188='Valori Consentiti - Table 1'!$U$5,5,IF(Z188="X",1,0))+IF(AA188='Valori Consentiti - Table 1'!$W$5,5,IF(AA188="X",1,0))+IF(AB188='Valori Consentiti - Table 1'!$Y$5,5,IF(AB188="X",1,0))+IF(AC188='Valori Consentiti - Table 1'!$AA$5,5,IF(AC188="X",1,0))+IF(AD188='Valori Consentiti - Table 1'!$AC$5,5,IF(AD188="X",1,0))+IF(AE188='Valori Consentiti - Table 1'!$AE$5,5,IF(AE188="X",1,0))+IF(AF188='Valori Consentiti - Table 1'!$AG$5,5,IF(AF188="X",1,0))+IF(AG188='Valori Consentiti - Table 1'!$AI$5,5,IF(AG188="X",1,0))+IF(AH188='Valori Consentiti - Table 1'!$AK$5,5,IF(AH188="X",1,0))+IF(AI188='Valori Consentiti - Table 1'!$AM$5,5,IF(AI188="X",1,0))+IF(AJ188='Valori Consentiti - Table 1'!$AO$5,5,IF(AJ188="X",1,0))+IF(AK188='Valori Consentiti - Table 1'!$AQ$5,5,IF(AK188="X",1,0))+IF(AL188='Valori Consentiti - Table 1'!$AS$5,5,IF(AL188="X",1,0))+IF(AM188='Valori Consentiti - Table 1'!$AU$5,5,IF(AM188="X",1,0)),))))</f>
        <v>0</v>
      </c>
      <c r="N188" s="16">
        <f t="shared" si="102"/>
        <v>0</v>
      </c>
      <c r="O188" s="16">
        <f t="shared" si="103"/>
        <v>20</v>
      </c>
      <c r="P188" s="16">
        <f>IF(G188=1,IF(T188='Valori Consentiti - Table 1'!$I$2,1,0)+IF(U188='Valori Consentiti - Table 1'!$K$2,1,0)+IF(V188='Valori Consentiti - Table 1'!$M$2,1,0)+IF(W188='Valori Consentiti - Table 1'!$O$2,1,0)+IF(X188='Valori Consentiti - Table 1'!$Q$2,1,0)+IF(Y188='Valori Consentiti - Table 1'!$S$2,1,0)+IF(Z188='Valori Consentiti - Table 1'!$U$2,1,0)+IF(AA188='Valori Consentiti - Table 1'!$W$2,1,0)+IF(AB188='Valori Consentiti - Table 1'!$Y$2,1,0)+IF(AC188='Valori Consentiti - Table 1'!$AA$2,1,0)+IF(AD188='Valori Consentiti - Table 1'!$AC$2,1,0)+IF(AE188='Valori Consentiti - Table 1'!$AE$2,1,0)+IF(AF188='Valori Consentiti - Table 1'!$AG$2,1,0)+IF(AG188='Valori Consentiti - Table 1'!$AI$2,1,0)+IF(AH188='Valori Consentiti - Table 1'!$AK$2,1,0)+IF(AI188='Valori Consentiti - Table 1'!$AM$2,1,0)+IF(AJ188='Valori Consentiti - Table 1'!$AO$2,1,0)+IF(AK188='Valori Consentiti - Table 1'!$AQ$2,1,0)+IF(AL188='Valori Consentiti - Table 1'!$AS$2,1,0)+IF(AM188='Valori Consentiti - Table 1'!$AU$2,1,0),IF(G188=2,IF(T188='Valori Consentiti - Table 1'!$I$3,1,0)+IF(U188='Valori Consentiti - Table 1'!$K$3,1,0)+IF(V188='Valori Consentiti - Table 1'!$M$3,1,0)+IF(W188='Valori Consentiti - Table 1'!$O$3,1,0)+IF(X188='Valori Consentiti - Table 1'!$Q$3,1,0)+IF(Y188='Valori Consentiti - Table 1'!$S$3,1,0)+IF(Z188='Valori Consentiti - Table 1'!$U$3,1,0)+IF(AA188='Valori Consentiti - Table 1'!$W$3,1,0)+IF(AB188='Valori Consentiti - Table 1'!$Y$3,1,0)+IF(AC188='Valori Consentiti - Table 1'!$AA$3,1,0)+IF(AD188='Valori Consentiti - Table 1'!$AC$3,1,0)+IF(AE188='Valori Consentiti - Table 1'!$AE$3,1,0)+IF(AF188='Valori Consentiti - Table 1'!$AG$3,1,0)+IF(AG188='Valori Consentiti - Table 1'!$AI$3,1,0)+IF(AH188='Valori Consentiti - Table 1'!$AK$3,1,0)+IF(AI188='Valori Consentiti - Table 1'!$AM$3,1,0)+IF(AJ188='Valori Consentiti - Table 1'!$AO$3,1,0)+IF(AK188='Valori Consentiti - Table 1'!$AQ$3,1,0)+IF(AL188='Valori Consentiti - Table 1'!$AS$3,1,0)+IF(AM188='Valori Consentiti - Table 1'!$AU$3,1,0),IF(G188=3,IF(T188='Valori Consentiti - Table 1'!$I$4,1,0)+IF(U188='Valori Consentiti - Table 1'!$K$4,1,0)+IF(V188='Valori Consentiti - Table 1'!$M$4,1,0)+IF(W188='Valori Consentiti - Table 1'!$O$4,1,0)+IF(X188='Valori Consentiti - Table 1'!$Q$4,1,0)+IF(Y188='Valori Consentiti - Table 1'!$S$4,1,0)+IF(Z188='Valori Consentiti - Table 1'!$U$4,1,0)+IF(AA188='Valori Consentiti - Table 1'!$W$4,1,0)+IF(AB188='Valori Consentiti - Table 1'!$Y$4,1,0)+IF(AC188='Valori Consentiti - Table 1'!$AA$4,1,0)+IF(AD188='Valori Consentiti - Table 1'!$AC$4,1,0)+IF(AE188='Valori Consentiti - Table 1'!$AE$4,1,0)+IF(AF188='Valori Consentiti - Table 1'!$AG$4,1,0)+IF(AG188='Valori Consentiti - Table 1'!$AI$4,1,0)+IF(AH188='Valori Consentiti - Table 1'!$AK$4,1,0)+IF(AI188='Valori Consentiti - Table 1'!$AM$4,1,0)+IF(AJ188='Valori Consentiti - Table 1'!$AO$4,1,0)+IF(AK188='Valori Consentiti - Table 1'!$AQ$4,1,0)+IF(AL188='Valori Consentiti - Table 1'!$AS$4,1,0)+IF(AM188='Valori Consentiti - Table 1'!$AU$4,1,0),IF(G188=4,IF(T188='Valori Consentiti - Table 1'!$I$5,1,0)+IF(U188='Valori Consentiti - Table 1'!$K$5,1,0)+IF(V188='Valori Consentiti - Table 1'!$M$5,1,0)+IF(W188='Valori Consentiti - Table 1'!$O$5,1,0)+IF(X188='Valori Consentiti - Table 1'!$Q$5,1,0)+IF(Y188='Valori Consentiti - Table 1'!$S$5,1,0)+IF(Z188='Valori Consentiti - Table 1'!$U$5,1,0)+IF(AA188='Valori Consentiti - Table 1'!$W$5,1,0)+IF(AB188='Valori Consentiti - Table 1'!$Y$5,1,0)+IF(AC188='Valori Consentiti - Table 1'!$AA$5,1,0)+IF(AD188='Valori Consentiti - Table 1'!$AC$5,1,0)+IF(AE188='Valori Consentiti - Table 1'!$AE$5,1,0)+IF(AF188='Valori Consentiti - Table 1'!$AG$5,1,0)+IF(AG188='Valori Consentiti - Table 1'!$AI$5,1,0)+IF(AH188='Valori Consentiti - Table 1'!$AK$5,1,0)+IF(AI188='Valori Consentiti - Table 1'!$AM$5,1,0)+IF(AJ188='Valori Consentiti - Table 1'!$AO$5,1,0)+IF(AK188='Valori Consentiti - Table 1'!$AQ$5,1,0)+IF(AL188='Valori Consentiti - Table 1'!$AS$5,1,0)+IF(AM188='Valori Consentiti - Table 1'!$AU$5,1,0),))))</f>
        <v>0</v>
      </c>
      <c r="Q188" s="16">
        <f t="shared" si="104"/>
        <v>20</v>
      </c>
      <c r="R188" s="16">
        <f t="shared" si="96"/>
        <v>1</v>
      </c>
      <c r="S188" s="17"/>
      <c r="T188" s="24" t="str">
        <f t="shared" si="76"/>
        <v/>
      </c>
      <c r="U188" s="25" t="str">
        <f t="shared" si="77"/>
        <v/>
      </c>
      <c r="V188" s="25" t="str">
        <f t="shared" si="78"/>
        <v/>
      </c>
      <c r="W188" s="26" t="str">
        <f t="shared" si="79"/>
        <v/>
      </c>
      <c r="X188" s="27" t="str">
        <f t="shared" si="80"/>
        <v/>
      </c>
      <c r="Y188" s="25" t="str">
        <f t="shared" si="81"/>
        <v/>
      </c>
      <c r="Z188" s="25" t="str">
        <f t="shared" si="82"/>
        <v/>
      </c>
      <c r="AA188" s="26" t="str">
        <f t="shared" si="83"/>
        <v/>
      </c>
      <c r="AB188" s="27" t="str">
        <f t="shared" si="84"/>
        <v/>
      </c>
      <c r="AC188" s="25" t="str">
        <f t="shared" si="85"/>
        <v/>
      </c>
      <c r="AD188" s="25" t="str">
        <f t="shared" si="86"/>
        <v/>
      </c>
      <c r="AE188" s="26" t="str">
        <f t="shared" si="87"/>
        <v/>
      </c>
      <c r="AF188" s="27" t="str">
        <f t="shared" si="88"/>
        <v/>
      </c>
      <c r="AG188" s="25" t="str">
        <f t="shared" si="89"/>
        <v/>
      </c>
      <c r="AH188" s="25" t="str">
        <f t="shared" si="90"/>
        <v/>
      </c>
      <c r="AI188" s="26" t="str">
        <f t="shared" si="91"/>
        <v/>
      </c>
      <c r="AJ188" s="27" t="str">
        <f t="shared" si="92"/>
        <v/>
      </c>
      <c r="AK188" s="25" t="str">
        <f t="shared" si="93"/>
        <v/>
      </c>
      <c r="AL188" s="25" t="str">
        <f t="shared" si="94"/>
        <v/>
      </c>
      <c r="AM188" s="28" t="str">
        <f t="shared" si="95"/>
        <v/>
      </c>
      <c r="AN188" s="29" t="b">
        <f t="shared" si="97"/>
        <v>0</v>
      </c>
      <c r="AO188" s="29" t="b">
        <f t="shared" si="98"/>
        <v>0</v>
      </c>
      <c r="AP188" s="29" t="b">
        <f t="shared" si="99"/>
        <v>0</v>
      </c>
      <c r="AQ188" s="29" t="b">
        <f t="shared" si="100"/>
        <v>0</v>
      </c>
      <c r="AR188" s="29" t="b">
        <f t="shared" si="101"/>
        <v>0</v>
      </c>
    </row>
    <row r="189" spans="1:44">
      <c r="A189" s="14"/>
      <c r="B189" s="14"/>
      <c r="C189" s="22"/>
      <c r="D189" s="14"/>
      <c r="E189" s="14"/>
      <c r="F189" s="14"/>
      <c r="G189" s="14"/>
      <c r="H189" s="15"/>
      <c r="I189" s="15"/>
      <c r="J189" s="15"/>
      <c r="K189" s="15"/>
      <c r="L189" s="15"/>
      <c r="M189" s="23">
        <f>IF(G189=1,IF(T189='Valori Consentiti - Table 1'!$I$2,5,IF(T189="X",1,0))+IF(U189='Valori Consentiti - Table 1'!$K$2,5,IF(U189="X",1,0))+IF(V189='Valori Consentiti - Table 1'!$M$2,5,IF(V189="X",1,0))+IF(W189='Valori Consentiti - Table 1'!$O$2,5,IF(W189="X",1,0))+IF(X189='Valori Consentiti - Table 1'!$Q$2,5,IF(X189="X",1,0))+IF(Y189='Valori Consentiti - Table 1'!$S$2,5,IF(Y189="X",1,0))+IF(Z189='Valori Consentiti - Table 1'!$U$2,5,IF(Z189="X",1,0))+IF(AA189='Valori Consentiti - Table 1'!$W$2,5,IF(AA189="X",1,0))+IF(AB189='Valori Consentiti - Table 1'!$Y$2,5,IF(AB189="X",1,0))+IF(AC189='Valori Consentiti - Table 1'!$AA$2,5,IF(AC189="X",1,0))+IF(AD189='Valori Consentiti - Table 1'!$AC$2,5,IF(AD189="X",1,0))+IF(AE189='Valori Consentiti - Table 1'!$AE$2,5,IF(AE189="X",1,0))+IF(AF189='Valori Consentiti - Table 1'!$AG$2,5,IF(AF189="X",1,0))+IF(AG189='Valori Consentiti - Table 1'!$AI$2,5,IF(AG189="X",1,0))+IF(AH189='Valori Consentiti - Table 1'!$AK$2,5,IF(AH189="X",1,0))+IF(AI189='Valori Consentiti - Table 1'!$AM$2,5,IF(AI189="X",1,0))+IF(AJ189='Valori Consentiti - Table 1'!$AO$2,5,IF(AJ189="X",1,0))+IF(AK189='Valori Consentiti - Table 1'!$AQ$2,5,IF(AK189="X",1,0))+IF(AL189='Valori Consentiti - Table 1'!$AS$2,5,IF(AL189="X",1,0))+IF(AM189='Valori Consentiti - Table 1'!$AU$2,5,IF(AM189="X",1,0)),IF(G189=2,IF(T189='Valori Consentiti - Table 1'!$I$3,5,IF(T189="X",1,0))+IF(U189='Valori Consentiti - Table 1'!$K$3,5,IF(U189="X",1,0))+IF(V189='Valori Consentiti - Table 1'!$M$3,5,IF(V189="X",1,0))+IF(W189='Valori Consentiti - Table 1'!$O$3,5,IF(W189="X",1,0))+IF(X189='Valori Consentiti - Table 1'!$Q$3,5,IF(X189="X",1,0))+IF(Y189='Valori Consentiti - Table 1'!$S$3,5,IF(Y189="X",1,0))+IF(Z189='Valori Consentiti - Table 1'!$U$3,5,IF(Z189="X",1,0))+IF(AA189='Valori Consentiti - Table 1'!$W$3,5,IF(AA189="X",1,0))+IF(AB189='Valori Consentiti - Table 1'!$Y$3,5,IF(AB189="X",1,0))+IF(AC189='Valori Consentiti - Table 1'!$AA$3,5,IF(AC189="X",1,0))+IF(AD189='Valori Consentiti - Table 1'!$AC$3,5,IF(AD189="X",1,0))+IF(AE189='Valori Consentiti - Table 1'!$AE$3,5,IF(AE189="X",1,0))+IF(AF189='Valori Consentiti - Table 1'!$AG$3,5,IF(AF189="X",1,0))+IF(AG189='Valori Consentiti - Table 1'!$AI$3,5,IF(AG189="X",1,0))+IF(AH189='Valori Consentiti - Table 1'!$AK$3,5,IF(AH189="X",1,0))+IF(AI189='Valori Consentiti - Table 1'!$AM$3,5,IF(AI189="X",1,0))+IF(AJ189='Valori Consentiti - Table 1'!$AO$3,5,IF(AJ189="X",1,0))+IF(AK189='Valori Consentiti - Table 1'!$AQ$3,5,IF(AK189="X",1,0))+IF(AL189='Valori Consentiti - Table 1'!$AS$3,5,IF(AL189="X",1,0))+IF(AM189='Valori Consentiti - Table 1'!$AU$3,5,IF(AM189="X",1,0)),IF(G189=3,IF(T189='Valori Consentiti - Table 1'!$I$4,5,IF(T189="X",1,0))+IF(U189='Valori Consentiti - Table 1'!$K$4,5,IF(U189="X",1,0))+IF(V189='Valori Consentiti - Table 1'!$M$4,5,IF(V189="X",1,0))+IF(W189='Valori Consentiti - Table 1'!$O$4,5,IF(W189="X",1,0))+IF(X189='Valori Consentiti - Table 1'!$Q$4,5,IF(X189="X",1,0))+IF(Y189='Valori Consentiti - Table 1'!$S$4,5,IF(Y189="X",1,0))+IF(Z189='Valori Consentiti - Table 1'!$U$4,5,IF(Z189="X",1,0))+IF(AA189='Valori Consentiti - Table 1'!$W$4,5,IF(AA189="X",1,0))+IF(AB189='Valori Consentiti - Table 1'!$Y$4,5,IF(AB189="X",1,0))+IF(AC189='Valori Consentiti - Table 1'!$AA$4,5,IF(AC189="X",1,0))+IF(AD189='Valori Consentiti - Table 1'!$AC$4,5,IF(AD189="X",1,0))+IF(AE189='Valori Consentiti - Table 1'!$AE$4,5,IF(AE189="X",1,0))+IF(AF189='Valori Consentiti - Table 1'!$AG$4,5,IF(AF189="X",1,0))+IF(AG189='Valori Consentiti - Table 1'!$AI$4,5,IF(AG189="X",1,0))+IF(AH189='Valori Consentiti - Table 1'!$AK$4,5,IF(AH189="X",1,0))+IF(AI189='Valori Consentiti - Table 1'!$AM$4,5,IF(AI189="X",1,0))+IF(AJ189='Valori Consentiti - Table 1'!$AO$4,5,IF(AJ189="X",1,0))+IF(AK189='Valori Consentiti - Table 1'!$AQ$4,5,IF(AK189="X",1,0))+IF(AL189='Valori Consentiti - Table 1'!$AS$4,5,IF(AL189="X",1,0))+IF(AM189='Valori Consentiti - Table 1'!$AU$4,5,IF(AM189="X",1,0)),IF(G189=4,IF(T189='Valori Consentiti - Table 1'!$I$5,5,IF(T189="X",1,0))+IF(U189='Valori Consentiti - Table 1'!$K$5,5,IF(U189="X",1,0))+IF(V189='Valori Consentiti - Table 1'!$M$5,5,IF(V189="X",1,0))+IF(W189='Valori Consentiti - Table 1'!$O$5,5,IF(W189="X",1,0))+IF(X189='Valori Consentiti - Table 1'!$Q$5,5,IF(X189="X",1,0))+IF(Y189='Valori Consentiti - Table 1'!$S$5,5,IF(Y189="X",1,0))+IF(Z189='Valori Consentiti - Table 1'!$U$5,5,IF(Z189="X",1,0))+IF(AA189='Valori Consentiti - Table 1'!$W$5,5,IF(AA189="X",1,0))+IF(AB189='Valori Consentiti - Table 1'!$Y$5,5,IF(AB189="X",1,0))+IF(AC189='Valori Consentiti - Table 1'!$AA$5,5,IF(AC189="X",1,0))+IF(AD189='Valori Consentiti - Table 1'!$AC$5,5,IF(AD189="X",1,0))+IF(AE189='Valori Consentiti - Table 1'!$AE$5,5,IF(AE189="X",1,0))+IF(AF189='Valori Consentiti - Table 1'!$AG$5,5,IF(AF189="X",1,0))+IF(AG189='Valori Consentiti - Table 1'!$AI$5,5,IF(AG189="X",1,0))+IF(AH189='Valori Consentiti - Table 1'!$AK$5,5,IF(AH189="X",1,0))+IF(AI189='Valori Consentiti - Table 1'!$AM$5,5,IF(AI189="X",1,0))+IF(AJ189='Valori Consentiti - Table 1'!$AO$5,5,IF(AJ189="X",1,0))+IF(AK189='Valori Consentiti - Table 1'!$AQ$5,5,IF(AK189="X",1,0))+IF(AL189='Valori Consentiti - Table 1'!$AS$5,5,IF(AL189="X",1,0))+IF(AM189='Valori Consentiti - Table 1'!$AU$5,5,IF(AM189="X",1,0)),))))</f>
        <v>0</v>
      </c>
      <c r="N189" s="16">
        <f t="shared" si="102"/>
        <v>0</v>
      </c>
      <c r="O189" s="16">
        <f t="shared" si="103"/>
        <v>20</v>
      </c>
      <c r="P189" s="16">
        <f>IF(G189=1,IF(T189='Valori Consentiti - Table 1'!$I$2,1,0)+IF(U189='Valori Consentiti - Table 1'!$K$2,1,0)+IF(V189='Valori Consentiti - Table 1'!$M$2,1,0)+IF(W189='Valori Consentiti - Table 1'!$O$2,1,0)+IF(X189='Valori Consentiti - Table 1'!$Q$2,1,0)+IF(Y189='Valori Consentiti - Table 1'!$S$2,1,0)+IF(Z189='Valori Consentiti - Table 1'!$U$2,1,0)+IF(AA189='Valori Consentiti - Table 1'!$W$2,1,0)+IF(AB189='Valori Consentiti - Table 1'!$Y$2,1,0)+IF(AC189='Valori Consentiti - Table 1'!$AA$2,1,0)+IF(AD189='Valori Consentiti - Table 1'!$AC$2,1,0)+IF(AE189='Valori Consentiti - Table 1'!$AE$2,1,0)+IF(AF189='Valori Consentiti - Table 1'!$AG$2,1,0)+IF(AG189='Valori Consentiti - Table 1'!$AI$2,1,0)+IF(AH189='Valori Consentiti - Table 1'!$AK$2,1,0)+IF(AI189='Valori Consentiti - Table 1'!$AM$2,1,0)+IF(AJ189='Valori Consentiti - Table 1'!$AO$2,1,0)+IF(AK189='Valori Consentiti - Table 1'!$AQ$2,1,0)+IF(AL189='Valori Consentiti - Table 1'!$AS$2,1,0)+IF(AM189='Valori Consentiti - Table 1'!$AU$2,1,0),IF(G189=2,IF(T189='Valori Consentiti - Table 1'!$I$3,1,0)+IF(U189='Valori Consentiti - Table 1'!$K$3,1,0)+IF(V189='Valori Consentiti - Table 1'!$M$3,1,0)+IF(W189='Valori Consentiti - Table 1'!$O$3,1,0)+IF(X189='Valori Consentiti - Table 1'!$Q$3,1,0)+IF(Y189='Valori Consentiti - Table 1'!$S$3,1,0)+IF(Z189='Valori Consentiti - Table 1'!$U$3,1,0)+IF(AA189='Valori Consentiti - Table 1'!$W$3,1,0)+IF(AB189='Valori Consentiti - Table 1'!$Y$3,1,0)+IF(AC189='Valori Consentiti - Table 1'!$AA$3,1,0)+IF(AD189='Valori Consentiti - Table 1'!$AC$3,1,0)+IF(AE189='Valori Consentiti - Table 1'!$AE$3,1,0)+IF(AF189='Valori Consentiti - Table 1'!$AG$3,1,0)+IF(AG189='Valori Consentiti - Table 1'!$AI$3,1,0)+IF(AH189='Valori Consentiti - Table 1'!$AK$3,1,0)+IF(AI189='Valori Consentiti - Table 1'!$AM$3,1,0)+IF(AJ189='Valori Consentiti - Table 1'!$AO$3,1,0)+IF(AK189='Valori Consentiti - Table 1'!$AQ$3,1,0)+IF(AL189='Valori Consentiti - Table 1'!$AS$3,1,0)+IF(AM189='Valori Consentiti - Table 1'!$AU$3,1,0),IF(G189=3,IF(T189='Valori Consentiti - Table 1'!$I$4,1,0)+IF(U189='Valori Consentiti - Table 1'!$K$4,1,0)+IF(V189='Valori Consentiti - Table 1'!$M$4,1,0)+IF(W189='Valori Consentiti - Table 1'!$O$4,1,0)+IF(X189='Valori Consentiti - Table 1'!$Q$4,1,0)+IF(Y189='Valori Consentiti - Table 1'!$S$4,1,0)+IF(Z189='Valori Consentiti - Table 1'!$U$4,1,0)+IF(AA189='Valori Consentiti - Table 1'!$W$4,1,0)+IF(AB189='Valori Consentiti - Table 1'!$Y$4,1,0)+IF(AC189='Valori Consentiti - Table 1'!$AA$4,1,0)+IF(AD189='Valori Consentiti - Table 1'!$AC$4,1,0)+IF(AE189='Valori Consentiti - Table 1'!$AE$4,1,0)+IF(AF189='Valori Consentiti - Table 1'!$AG$4,1,0)+IF(AG189='Valori Consentiti - Table 1'!$AI$4,1,0)+IF(AH189='Valori Consentiti - Table 1'!$AK$4,1,0)+IF(AI189='Valori Consentiti - Table 1'!$AM$4,1,0)+IF(AJ189='Valori Consentiti - Table 1'!$AO$4,1,0)+IF(AK189='Valori Consentiti - Table 1'!$AQ$4,1,0)+IF(AL189='Valori Consentiti - Table 1'!$AS$4,1,0)+IF(AM189='Valori Consentiti - Table 1'!$AU$4,1,0),IF(G189=4,IF(T189='Valori Consentiti - Table 1'!$I$5,1,0)+IF(U189='Valori Consentiti - Table 1'!$K$5,1,0)+IF(V189='Valori Consentiti - Table 1'!$M$5,1,0)+IF(W189='Valori Consentiti - Table 1'!$O$5,1,0)+IF(X189='Valori Consentiti - Table 1'!$Q$5,1,0)+IF(Y189='Valori Consentiti - Table 1'!$S$5,1,0)+IF(Z189='Valori Consentiti - Table 1'!$U$5,1,0)+IF(AA189='Valori Consentiti - Table 1'!$W$5,1,0)+IF(AB189='Valori Consentiti - Table 1'!$Y$5,1,0)+IF(AC189='Valori Consentiti - Table 1'!$AA$5,1,0)+IF(AD189='Valori Consentiti - Table 1'!$AC$5,1,0)+IF(AE189='Valori Consentiti - Table 1'!$AE$5,1,0)+IF(AF189='Valori Consentiti - Table 1'!$AG$5,1,0)+IF(AG189='Valori Consentiti - Table 1'!$AI$5,1,0)+IF(AH189='Valori Consentiti - Table 1'!$AK$5,1,0)+IF(AI189='Valori Consentiti - Table 1'!$AM$5,1,0)+IF(AJ189='Valori Consentiti - Table 1'!$AO$5,1,0)+IF(AK189='Valori Consentiti - Table 1'!$AQ$5,1,0)+IF(AL189='Valori Consentiti - Table 1'!$AS$5,1,0)+IF(AM189='Valori Consentiti - Table 1'!$AU$5,1,0),))))</f>
        <v>0</v>
      </c>
      <c r="Q189" s="16">
        <f t="shared" si="104"/>
        <v>20</v>
      </c>
      <c r="R189" s="16">
        <f t="shared" si="96"/>
        <v>1</v>
      </c>
      <c r="S189" s="17"/>
      <c r="T189" s="24" t="str">
        <f t="shared" si="76"/>
        <v/>
      </c>
      <c r="U189" s="25" t="str">
        <f t="shared" si="77"/>
        <v/>
      </c>
      <c r="V189" s="25" t="str">
        <f t="shared" si="78"/>
        <v/>
      </c>
      <c r="W189" s="26" t="str">
        <f t="shared" si="79"/>
        <v/>
      </c>
      <c r="X189" s="27" t="str">
        <f t="shared" si="80"/>
        <v/>
      </c>
      <c r="Y189" s="25" t="str">
        <f t="shared" si="81"/>
        <v/>
      </c>
      <c r="Z189" s="25" t="str">
        <f t="shared" si="82"/>
        <v/>
      </c>
      <c r="AA189" s="26" t="str">
        <f t="shared" si="83"/>
        <v/>
      </c>
      <c r="AB189" s="27" t="str">
        <f t="shared" si="84"/>
        <v/>
      </c>
      <c r="AC189" s="25" t="str">
        <f t="shared" si="85"/>
        <v/>
      </c>
      <c r="AD189" s="25" t="str">
        <f t="shared" si="86"/>
        <v/>
      </c>
      <c r="AE189" s="26" t="str">
        <f t="shared" si="87"/>
        <v/>
      </c>
      <c r="AF189" s="27" t="str">
        <f t="shared" si="88"/>
        <v/>
      </c>
      <c r="AG189" s="25" t="str">
        <f t="shared" si="89"/>
        <v/>
      </c>
      <c r="AH189" s="25" t="str">
        <f t="shared" si="90"/>
        <v/>
      </c>
      <c r="AI189" s="26" t="str">
        <f t="shared" si="91"/>
        <v/>
      </c>
      <c r="AJ189" s="27" t="str">
        <f t="shared" si="92"/>
        <v/>
      </c>
      <c r="AK189" s="25" t="str">
        <f t="shared" si="93"/>
        <v/>
      </c>
      <c r="AL189" s="25" t="str">
        <f t="shared" si="94"/>
        <v/>
      </c>
      <c r="AM189" s="28" t="str">
        <f t="shared" si="95"/>
        <v/>
      </c>
      <c r="AN189" s="29" t="b">
        <f t="shared" si="97"/>
        <v>0</v>
      </c>
      <c r="AO189" s="29" t="b">
        <f t="shared" si="98"/>
        <v>0</v>
      </c>
      <c r="AP189" s="29" t="b">
        <f t="shared" si="99"/>
        <v>0</v>
      </c>
      <c r="AQ189" s="29" t="b">
        <f t="shared" si="100"/>
        <v>0</v>
      </c>
      <c r="AR189" s="29" t="b">
        <f t="shared" si="101"/>
        <v>0</v>
      </c>
    </row>
    <row r="190" spans="1:44">
      <c r="A190" s="14"/>
      <c r="B190" s="14"/>
      <c r="C190" s="22"/>
      <c r="D190" s="14"/>
      <c r="E190" s="14"/>
      <c r="F190" s="14"/>
      <c r="G190" s="14"/>
      <c r="H190" s="15"/>
      <c r="I190" s="15"/>
      <c r="J190" s="15"/>
      <c r="K190" s="15"/>
      <c r="L190" s="15"/>
      <c r="M190" s="23">
        <f>IF(G190=1,IF(T190='Valori Consentiti - Table 1'!$I$2,5,IF(T190="X",1,0))+IF(U190='Valori Consentiti - Table 1'!$K$2,5,IF(U190="X",1,0))+IF(V190='Valori Consentiti - Table 1'!$M$2,5,IF(V190="X",1,0))+IF(W190='Valori Consentiti - Table 1'!$O$2,5,IF(W190="X",1,0))+IF(X190='Valori Consentiti - Table 1'!$Q$2,5,IF(X190="X",1,0))+IF(Y190='Valori Consentiti - Table 1'!$S$2,5,IF(Y190="X",1,0))+IF(Z190='Valori Consentiti - Table 1'!$U$2,5,IF(Z190="X",1,0))+IF(AA190='Valori Consentiti - Table 1'!$W$2,5,IF(AA190="X",1,0))+IF(AB190='Valori Consentiti - Table 1'!$Y$2,5,IF(AB190="X",1,0))+IF(AC190='Valori Consentiti - Table 1'!$AA$2,5,IF(AC190="X",1,0))+IF(AD190='Valori Consentiti - Table 1'!$AC$2,5,IF(AD190="X",1,0))+IF(AE190='Valori Consentiti - Table 1'!$AE$2,5,IF(AE190="X",1,0))+IF(AF190='Valori Consentiti - Table 1'!$AG$2,5,IF(AF190="X",1,0))+IF(AG190='Valori Consentiti - Table 1'!$AI$2,5,IF(AG190="X",1,0))+IF(AH190='Valori Consentiti - Table 1'!$AK$2,5,IF(AH190="X",1,0))+IF(AI190='Valori Consentiti - Table 1'!$AM$2,5,IF(AI190="X",1,0))+IF(AJ190='Valori Consentiti - Table 1'!$AO$2,5,IF(AJ190="X",1,0))+IF(AK190='Valori Consentiti - Table 1'!$AQ$2,5,IF(AK190="X",1,0))+IF(AL190='Valori Consentiti - Table 1'!$AS$2,5,IF(AL190="X",1,0))+IF(AM190='Valori Consentiti - Table 1'!$AU$2,5,IF(AM190="X",1,0)),IF(G190=2,IF(T190='Valori Consentiti - Table 1'!$I$3,5,IF(T190="X",1,0))+IF(U190='Valori Consentiti - Table 1'!$K$3,5,IF(U190="X",1,0))+IF(V190='Valori Consentiti - Table 1'!$M$3,5,IF(V190="X",1,0))+IF(W190='Valori Consentiti - Table 1'!$O$3,5,IF(W190="X",1,0))+IF(X190='Valori Consentiti - Table 1'!$Q$3,5,IF(X190="X",1,0))+IF(Y190='Valori Consentiti - Table 1'!$S$3,5,IF(Y190="X",1,0))+IF(Z190='Valori Consentiti - Table 1'!$U$3,5,IF(Z190="X",1,0))+IF(AA190='Valori Consentiti - Table 1'!$W$3,5,IF(AA190="X",1,0))+IF(AB190='Valori Consentiti - Table 1'!$Y$3,5,IF(AB190="X",1,0))+IF(AC190='Valori Consentiti - Table 1'!$AA$3,5,IF(AC190="X",1,0))+IF(AD190='Valori Consentiti - Table 1'!$AC$3,5,IF(AD190="X",1,0))+IF(AE190='Valori Consentiti - Table 1'!$AE$3,5,IF(AE190="X",1,0))+IF(AF190='Valori Consentiti - Table 1'!$AG$3,5,IF(AF190="X",1,0))+IF(AG190='Valori Consentiti - Table 1'!$AI$3,5,IF(AG190="X",1,0))+IF(AH190='Valori Consentiti - Table 1'!$AK$3,5,IF(AH190="X",1,0))+IF(AI190='Valori Consentiti - Table 1'!$AM$3,5,IF(AI190="X",1,0))+IF(AJ190='Valori Consentiti - Table 1'!$AO$3,5,IF(AJ190="X",1,0))+IF(AK190='Valori Consentiti - Table 1'!$AQ$3,5,IF(AK190="X",1,0))+IF(AL190='Valori Consentiti - Table 1'!$AS$3,5,IF(AL190="X",1,0))+IF(AM190='Valori Consentiti - Table 1'!$AU$3,5,IF(AM190="X",1,0)),IF(G190=3,IF(T190='Valori Consentiti - Table 1'!$I$4,5,IF(T190="X",1,0))+IF(U190='Valori Consentiti - Table 1'!$K$4,5,IF(U190="X",1,0))+IF(V190='Valori Consentiti - Table 1'!$M$4,5,IF(V190="X",1,0))+IF(W190='Valori Consentiti - Table 1'!$O$4,5,IF(W190="X",1,0))+IF(X190='Valori Consentiti - Table 1'!$Q$4,5,IF(X190="X",1,0))+IF(Y190='Valori Consentiti - Table 1'!$S$4,5,IF(Y190="X",1,0))+IF(Z190='Valori Consentiti - Table 1'!$U$4,5,IF(Z190="X",1,0))+IF(AA190='Valori Consentiti - Table 1'!$W$4,5,IF(AA190="X",1,0))+IF(AB190='Valori Consentiti - Table 1'!$Y$4,5,IF(AB190="X",1,0))+IF(AC190='Valori Consentiti - Table 1'!$AA$4,5,IF(AC190="X",1,0))+IF(AD190='Valori Consentiti - Table 1'!$AC$4,5,IF(AD190="X",1,0))+IF(AE190='Valori Consentiti - Table 1'!$AE$4,5,IF(AE190="X",1,0))+IF(AF190='Valori Consentiti - Table 1'!$AG$4,5,IF(AF190="X",1,0))+IF(AG190='Valori Consentiti - Table 1'!$AI$4,5,IF(AG190="X",1,0))+IF(AH190='Valori Consentiti - Table 1'!$AK$4,5,IF(AH190="X",1,0))+IF(AI190='Valori Consentiti - Table 1'!$AM$4,5,IF(AI190="X",1,0))+IF(AJ190='Valori Consentiti - Table 1'!$AO$4,5,IF(AJ190="X",1,0))+IF(AK190='Valori Consentiti - Table 1'!$AQ$4,5,IF(AK190="X",1,0))+IF(AL190='Valori Consentiti - Table 1'!$AS$4,5,IF(AL190="X",1,0))+IF(AM190='Valori Consentiti - Table 1'!$AU$4,5,IF(AM190="X",1,0)),IF(G190=4,IF(T190='Valori Consentiti - Table 1'!$I$5,5,IF(T190="X",1,0))+IF(U190='Valori Consentiti - Table 1'!$K$5,5,IF(U190="X",1,0))+IF(V190='Valori Consentiti - Table 1'!$M$5,5,IF(V190="X",1,0))+IF(W190='Valori Consentiti - Table 1'!$O$5,5,IF(W190="X",1,0))+IF(X190='Valori Consentiti - Table 1'!$Q$5,5,IF(X190="X",1,0))+IF(Y190='Valori Consentiti - Table 1'!$S$5,5,IF(Y190="X",1,0))+IF(Z190='Valori Consentiti - Table 1'!$U$5,5,IF(Z190="X",1,0))+IF(AA190='Valori Consentiti - Table 1'!$W$5,5,IF(AA190="X",1,0))+IF(AB190='Valori Consentiti - Table 1'!$Y$5,5,IF(AB190="X",1,0))+IF(AC190='Valori Consentiti - Table 1'!$AA$5,5,IF(AC190="X",1,0))+IF(AD190='Valori Consentiti - Table 1'!$AC$5,5,IF(AD190="X",1,0))+IF(AE190='Valori Consentiti - Table 1'!$AE$5,5,IF(AE190="X",1,0))+IF(AF190='Valori Consentiti - Table 1'!$AG$5,5,IF(AF190="X",1,0))+IF(AG190='Valori Consentiti - Table 1'!$AI$5,5,IF(AG190="X",1,0))+IF(AH190='Valori Consentiti - Table 1'!$AK$5,5,IF(AH190="X",1,0))+IF(AI190='Valori Consentiti - Table 1'!$AM$5,5,IF(AI190="X",1,0))+IF(AJ190='Valori Consentiti - Table 1'!$AO$5,5,IF(AJ190="X",1,0))+IF(AK190='Valori Consentiti - Table 1'!$AQ$5,5,IF(AK190="X",1,0))+IF(AL190='Valori Consentiti - Table 1'!$AS$5,5,IF(AL190="X",1,0))+IF(AM190='Valori Consentiti - Table 1'!$AU$5,5,IF(AM190="X",1,0)),))))</f>
        <v>0</v>
      </c>
      <c r="N190" s="16">
        <f t="shared" si="102"/>
        <v>0</v>
      </c>
      <c r="O190" s="16">
        <f t="shared" si="103"/>
        <v>20</v>
      </c>
      <c r="P190" s="16">
        <f>IF(G190=1,IF(T190='Valori Consentiti - Table 1'!$I$2,1,0)+IF(U190='Valori Consentiti - Table 1'!$K$2,1,0)+IF(V190='Valori Consentiti - Table 1'!$M$2,1,0)+IF(W190='Valori Consentiti - Table 1'!$O$2,1,0)+IF(X190='Valori Consentiti - Table 1'!$Q$2,1,0)+IF(Y190='Valori Consentiti - Table 1'!$S$2,1,0)+IF(Z190='Valori Consentiti - Table 1'!$U$2,1,0)+IF(AA190='Valori Consentiti - Table 1'!$W$2,1,0)+IF(AB190='Valori Consentiti - Table 1'!$Y$2,1,0)+IF(AC190='Valori Consentiti - Table 1'!$AA$2,1,0)+IF(AD190='Valori Consentiti - Table 1'!$AC$2,1,0)+IF(AE190='Valori Consentiti - Table 1'!$AE$2,1,0)+IF(AF190='Valori Consentiti - Table 1'!$AG$2,1,0)+IF(AG190='Valori Consentiti - Table 1'!$AI$2,1,0)+IF(AH190='Valori Consentiti - Table 1'!$AK$2,1,0)+IF(AI190='Valori Consentiti - Table 1'!$AM$2,1,0)+IF(AJ190='Valori Consentiti - Table 1'!$AO$2,1,0)+IF(AK190='Valori Consentiti - Table 1'!$AQ$2,1,0)+IF(AL190='Valori Consentiti - Table 1'!$AS$2,1,0)+IF(AM190='Valori Consentiti - Table 1'!$AU$2,1,0),IF(G190=2,IF(T190='Valori Consentiti - Table 1'!$I$3,1,0)+IF(U190='Valori Consentiti - Table 1'!$K$3,1,0)+IF(V190='Valori Consentiti - Table 1'!$M$3,1,0)+IF(W190='Valori Consentiti - Table 1'!$O$3,1,0)+IF(X190='Valori Consentiti - Table 1'!$Q$3,1,0)+IF(Y190='Valori Consentiti - Table 1'!$S$3,1,0)+IF(Z190='Valori Consentiti - Table 1'!$U$3,1,0)+IF(AA190='Valori Consentiti - Table 1'!$W$3,1,0)+IF(AB190='Valori Consentiti - Table 1'!$Y$3,1,0)+IF(AC190='Valori Consentiti - Table 1'!$AA$3,1,0)+IF(AD190='Valori Consentiti - Table 1'!$AC$3,1,0)+IF(AE190='Valori Consentiti - Table 1'!$AE$3,1,0)+IF(AF190='Valori Consentiti - Table 1'!$AG$3,1,0)+IF(AG190='Valori Consentiti - Table 1'!$AI$3,1,0)+IF(AH190='Valori Consentiti - Table 1'!$AK$3,1,0)+IF(AI190='Valori Consentiti - Table 1'!$AM$3,1,0)+IF(AJ190='Valori Consentiti - Table 1'!$AO$3,1,0)+IF(AK190='Valori Consentiti - Table 1'!$AQ$3,1,0)+IF(AL190='Valori Consentiti - Table 1'!$AS$3,1,0)+IF(AM190='Valori Consentiti - Table 1'!$AU$3,1,0),IF(G190=3,IF(T190='Valori Consentiti - Table 1'!$I$4,1,0)+IF(U190='Valori Consentiti - Table 1'!$K$4,1,0)+IF(V190='Valori Consentiti - Table 1'!$M$4,1,0)+IF(W190='Valori Consentiti - Table 1'!$O$4,1,0)+IF(X190='Valori Consentiti - Table 1'!$Q$4,1,0)+IF(Y190='Valori Consentiti - Table 1'!$S$4,1,0)+IF(Z190='Valori Consentiti - Table 1'!$U$4,1,0)+IF(AA190='Valori Consentiti - Table 1'!$W$4,1,0)+IF(AB190='Valori Consentiti - Table 1'!$Y$4,1,0)+IF(AC190='Valori Consentiti - Table 1'!$AA$4,1,0)+IF(AD190='Valori Consentiti - Table 1'!$AC$4,1,0)+IF(AE190='Valori Consentiti - Table 1'!$AE$4,1,0)+IF(AF190='Valori Consentiti - Table 1'!$AG$4,1,0)+IF(AG190='Valori Consentiti - Table 1'!$AI$4,1,0)+IF(AH190='Valori Consentiti - Table 1'!$AK$4,1,0)+IF(AI190='Valori Consentiti - Table 1'!$AM$4,1,0)+IF(AJ190='Valori Consentiti - Table 1'!$AO$4,1,0)+IF(AK190='Valori Consentiti - Table 1'!$AQ$4,1,0)+IF(AL190='Valori Consentiti - Table 1'!$AS$4,1,0)+IF(AM190='Valori Consentiti - Table 1'!$AU$4,1,0),IF(G190=4,IF(T190='Valori Consentiti - Table 1'!$I$5,1,0)+IF(U190='Valori Consentiti - Table 1'!$K$5,1,0)+IF(V190='Valori Consentiti - Table 1'!$M$5,1,0)+IF(W190='Valori Consentiti - Table 1'!$O$5,1,0)+IF(X190='Valori Consentiti - Table 1'!$Q$5,1,0)+IF(Y190='Valori Consentiti - Table 1'!$S$5,1,0)+IF(Z190='Valori Consentiti - Table 1'!$U$5,1,0)+IF(AA190='Valori Consentiti - Table 1'!$W$5,1,0)+IF(AB190='Valori Consentiti - Table 1'!$Y$5,1,0)+IF(AC190='Valori Consentiti - Table 1'!$AA$5,1,0)+IF(AD190='Valori Consentiti - Table 1'!$AC$5,1,0)+IF(AE190='Valori Consentiti - Table 1'!$AE$5,1,0)+IF(AF190='Valori Consentiti - Table 1'!$AG$5,1,0)+IF(AG190='Valori Consentiti - Table 1'!$AI$5,1,0)+IF(AH190='Valori Consentiti - Table 1'!$AK$5,1,0)+IF(AI190='Valori Consentiti - Table 1'!$AM$5,1,0)+IF(AJ190='Valori Consentiti - Table 1'!$AO$5,1,0)+IF(AK190='Valori Consentiti - Table 1'!$AQ$5,1,0)+IF(AL190='Valori Consentiti - Table 1'!$AS$5,1,0)+IF(AM190='Valori Consentiti - Table 1'!$AU$5,1,0),))))</f>
        <v>0</v>
      </c>
      <c r="Q190" s="16">
        <f t="shared" si="104"/>
        <v>20</v>
      </c>
      <c r="R190" s="16">
        <f t="shared" si="96"/>
        <v>1</v>
      </c>
      <c r="S190" s="17"/>
      <c r="T190" s="24" t="str">
        <f t="shared" si="76"/>
        <v/>
      </c>
      <c r="U190" s="25" t="str">
        <f t="shared" si="77"/>
        <v/>
      </c>
      <c r="V190" s="25" t="str">
        <f t="shared" si="78"/>
        <v/>
      </c>
      <c r="W190" s="26" t="str">
        <f t="shared" si="79"/>
        <v/>
      </c>
      <c r="X190" s="27" t="str">
        <f t="shared" si="80"/>
        <v/>
      </c>
      <c r="Y190" s="25" t="str">
        <f t="shared" si="81"/>
        <v/>
      </c>
      <c r="Z190" s="25" t="str">
        <f t="shared" si="82"/>
        <v/>
      </c>
      <c r="AA190" s="26" t="str">
        <f t="shared" si="83"/>
        <v/>
      </c>
      <c r="AB190" s="27" t="str">
        <f t="shared" si="84"/>
        <v/>
      </c>
      <c r="AC190" s="25" t="str">
        <f t="shared" si="85"/>
        <v/>
      </c>
      <c r="AD190" s="25" t="str">
        <f t="shared" si="86"/>
        <v/>
      </c>
      <c r="AE190" s="26" t="str">
        <f t="shared" si="87"/>
        <v/>
      </c>
      <c r="AF190" s="27" t="str">
        <f t="shared" si="88"/>
        <v/>
      </c>
      <c r="AG190" s="25" t="str">
        <f t="shared" si="89"/>
        <v/>
      </c>
      <c r="AH190" s="25" t="str">
        <f t="shared" si="90"/>
        <v/>
      </c>
      <c r="AI190" s="26" t="str">
        <f t="shared" si="91"/>
        <v/>
      </c>
      <c r="AJ190" s="27" t="str">
        <f t="shared" si="92"/>
        <v/>
      </c>
      <c r="AK190" s="25" t="str">
        <f t="shared" si="93"/>
        <v/>
      </c>
      <c r="AL190" s="25" t="str">
        <f t="shared" si="94"/>
        <v/>
      </c>
      <c r="AM190" s="28" t="str">
        <f t="shared" si="95"/>
        <v/>
      </c>
      <c r="AN190" s="29" t="b">
        <f t="shared" si="97"/>
        <v>0</v>
      </c>
      <c r="AO190" s="29" t="b">
        <f t="shared" si="98"/>
        <v>0</v>
      </c>
      <c r="AP190" s="29" t="b">
        <f t="shared" si="99"/>
        <v>0</v>
      </c>
      <c r="AQ190" s="29" t="b">
        <f t="shared" si="100"/>
        <v>0</v>
      </c>
      <c r="AR190" s="29" t="b">
        <f t="shared" si="101"/>
        <v>0</v>
      </c>
    </row>
    <row r="191" spans="1:44">
      <c r="A191" s="14"/>
      <c r="B191" s="14"/>
      <c r="C191" s="22"/>
      <c r="D191" s="14"/>
      <c r="E191" s="14"/>
      <c r="F191" s="14"/>
      <c r="G191" s="14"/>
      <c r="H191" s="15"/>
      <c r="I191" s="15"/>
      <c r="J191" s="15"/>
      <c r="K191" s="15"/>
      <c r="L191" s="15"/>
      <c r="M191" s="23">
        <f>IF(G191=1,IF(T191='Valori Consentiti - Table 1'!$I$2,5,IF(T191="X",1,0))+IF(U191='Valori Consentiti - Table 1'!$K$2,5,IF(U191="X",1,0))+IF(V191='Valori Consentiti - Table 1'!$M$2,5,IF(V191="X",1,0))+IF(W191='Valori Consentiti - Table 1'!$O$2,5,IF(W191="X",1,0))+IF(X191='Valori Consentiti - Table 1'!$Q$2,5,IF(X191="X",1,0))+IF(Y191='Valori Consentiti - Table 1'!$S$2,5,IF(Y191="X",1,0))+IF(Z191='Valori Consentiti - Table 1'!$U$2,5,IF(Z191="X",1,0))+IF(AA191='Valori Consentiti - Table 1'!$W$2,5,IF(AA191="X",1,0))+IF(AB191='Valori Consentiti - Table 1'!$Y$2,5,IF(AB191="X",1,0))+IF(AC191='Valori Consentiti - Table 1'!$AA$2,5,IF(AC191="X",1,0))+IF(AD191='Valori Consentiti - Table 1'!$AC$2,5,IF(AD191="X",1,0))+IF(AE191='Valori Consentiti - Table 1'!$AE$2,5,IF(AE191="X",1,0))+IF(AF191='Valori Consentiti - Table 1'!$AG$2,5,IF(AF191="X",1,0))+IF(AG191='Valori Consentiti - Table 1'!$AI$2,5,IF(AG191="X",1,0))+IF(AH191='Valori Consentiti - Table 1'!$AK$2,5,IF(AH191="X",1,0))+IF(AI191='Valori Consentiti - Table 1'!$AM$2,5,IF(AI191="X",1,0))+IF(AJ191='Valori Consentiti - Table 1'!$AO$2,5,IF(AJ191="X",1,0))+IF(AK191='Valori Consentiti - Table 1'!$AQ$2,5,IF(AK191="X",1,0))+IF(AL191='Valori Consentiti - Table 1'!$AS$2,5,IF(AL191="X",1,0))+IF(AM191='Valori Consentiti - Table 1'!$AU$2,5,IF(AM191="X",1,0)),IF(G191=2,IF(T191='Valori Consentiti - Table 1'!$I$3,5,IF(T191="X",1,0))+IF(U191='Valori Consentiti - Table 1'!$K$3,5,IF(U191="X",1,0))+IF(V191='Valori Consentiti - Table 1'!$M$3,5,IF(V191="X",1,0))+IF(W191='Valori Consentiti - Table 1'!$O$3,5,IF(W191="X",1,0))+IF(X191='Valori Consentiti - Table 1'!$Q$3,5,IF(X191="X",1,0))+IF(Y191='Valori Consentiti - Table 1'!$S$3,5,IF(Y191="X",1,0))+IF(Z191='Valori Consentiti - Table 1'!$U$3,5,IF(Z191="X",1,0))+IF(AA191='Valori Consentiti - Table 1'!$W$3,5,IF(AA191="X",1,0))+IF(AB191='Valori Consentiti - Table 1'!$Y$3,5,IF(AB191="X",1,0))+IF(AC191='Valori Consentiti - Table 1'!$AA$3,5,IF(AC191="X",1,0))+IF(AD191='Valori Consentiti - Table 1'!$AC$3,5,IF(AD191="X",1,0))+IF(AE191='Valori Consentiti - Table 1'!$AE$3,5,IF(AE191="X",1,0))+IF(AF191='Valori Consentiti - Table 1'!$AG$3,5,IF(AF191="X",1,0))+IF(AG191='Valori Consentiti - Table 1'!$AI$3,5,IF(AG191="X",1,0))+IF(AH191='Valori Consentiti - Table 1'!$AK$3,5,IF(AH191="X",1,0))+IF(AI191='Valori Consentiti - Table 1'!$AM$3,5,IF(AI191="X",1,0))+IF(AJ191='Valori Consentiti - Table 1'!$AO$3,5,IF(AJ191="X",1,0))+IF(AK191='Valori Consentiti - Table 1'!$AQ$3,5,IF(AK191="X",1,0))+IF(AL191='Valori Consentiti - Table 1'!$AS$3,5,IF(AL191="X",1,0))+IF(AM191='Valori Consentiti - Table 1'!$AU$3,5,IF(AM191="X",1,0)),IF(G191=3,IF(T191='Valori Consentiti - Table 1'!$I$4,5,IF(T191="X",1,0))+IF(U191='Valori Consentiti - Table 1'!$K$4,5,IF(U191="X",1,0))+IF(V191='Valori Consentiti - Table 1'!$M$4,5,IF(V191="X",1,0))+IF(W191='Valori Consentiti - Table 1'!$O$4,5,IF(W191="X",1,0))+IF(X191='Valori Consentiti - Table 1'!$Q$4,5,IF(X191="X",1,0))+IF(Y191='Valori Consentiti - Table 1'!$S$4,5,IF(Y191="X",1,0))+IF(Z191='Valori Consentiti - Table 1'!$U$4,5,IF(Z191="X",1,0))+IF(AA191='Valori Consentiti - Table 1'!$W$4,5,IF(AA191="X",1,0))+IF(AB191='Valori Consentiti - Table 1'!$Y$4,5,IF(AB191="X",1,0))+IF(AC191='Valori Consentiti - Table 1'!$AA$4,5,IF(AC191="X",1,0))+IF(AD191='Valori Consentiti - Table 1'!$AC$4,5,IF(AD191="X",1,0))+IF(AE191='Valori Consentiti - Table 1'!$AE$4,5,IF(AE191="X",1,0))+IF(AF191='Valori Consentiti - Table 1'!$AG$4,5,IF(AF191="X",1,0))+IF(AG191='Valori Consentiti - Table 1'!$AI$4,5,IF(AG191="X",1,0))+IF(AH191='Valori Consentiti - Table 1'!$AK$4,5,IF(AH191="X",1,0))+IF(AI191='Valori Consentiti - Table 1'!$AM$4,5,IF(AI191="X",1,0))+IF(AJ191='Valori Consentiti - Table 1'!$AO$4,5,IF(AJ191="X",1,0))+IF(AK191='Valori Consentiti - Table 1'!$AQ$4,5,IF(AK191="X",1,0))+IF(AL191='Valori Consentiti - Table 1'!$AS$4,5,IF(AL191="X",1,0))+IF(AM191='Valori Consentiti - Table 1'!$AU$4,5,IF(AM191="X",1,0)),IF(G191=4,IF(T191='Valori Consentiti - Table 1'!$I$5,5,IF(T191="X",1,0))+IF(U191='Valori Consentiti - Table 1'!$K$5,5,IF(U191="X",1,0))+IF(V191='Valori Consentiti - Table 1'!$M$5,5,IF(V191="X",1,0))+IF(W191='Valori Consentiti - Table 1'!$O$5,5,IF(W191="X",1,0))+IF(X191='Valori Consentiti - Table 1'!$Q$5,5,IF(X191="X",1,0))+IF(Y191='Valori Consentiti - Table 1'!$S$5,5,IF(Y191="X",1,0))+IF(Z191='Valori Consentiti - Table 1'!$U$5,5,IF(Z191="X",1,0))+IF(AA191='Valori Consentiti - Table 1'!$W$5,5,IF(AA191="X",1,0))+IF(AB191='Valori Consentiti - Table 1'!$Y$5,5,IF(AB191="X",1,0))+IF(AC191='Valori Consentiti - Table 1'!$AA$5,5,IF(AC191="X",1,0))+IF(AD191='Valori Consentiti - Table 1'!$AC$5,5,IF(AD191="X",1,0))+IF(AE191='Valori Consentiti - Table 1'!$AE$5,5,IF(AE191="X",1,0))+IF(AF191='Valori Consentiti - Table 1'!$AG$5,5,IF(AF191="X",1,0))+IF(AG191='Valori Consentiti - Table 1'!$AI$5,5,IF(AG191="X",1,0))+IF(AH191='Valori Consentiti - Table 1'!$AK$5,5,IF(AH191="X",1,0))+IF(AI191='Valori Consentiti - Table 1'!$AM$5,5,IF(AI191="X",1,0))+IF(AJ191='Valori Consentiti - Table 1'!$AO$5,5,IF(AJ191="X",1,0))+IF(AK191='Valori Consentiti - Table 1'!$AQ$5,5,IF(AK191="X",1,0))+IF(AL191='Valori Consentiti - Table 1'!$AS$5,5,IF(AL191="X",1,0))+IF(AM191='Valori Consentiti - Table 1'!$AU$5,5,IF(AM191="X",1,0)),))))</f>
        <v>0</v>
      </c>
      <c r="N191" s="16">
        <f t="shared" si="102"/>
        <v>0</v>
      </c>
      <c r="O191" s="16">
        <f t="shared" si="103"/>
        <v>20</v>
      </c>
      <c r="P191" s="16">
        <f>IF(G191=1,IF(T191='Valori Consentiti - Table 1'!$I$2,1,0)+IF(U191='Valori Consentiti - Table 1'!$K$2,1,0)+IF(V191='Valori Consentiti - Table 1'!$M$2,1,0)+IF(W191='Valori Consentiti - Table 1'!$O$2,1,0)+IF(X191='Valori Consentiti - Table 1'!$Q$2,1,0)+IF(Y191='Valori Consentiti - Table 1'!$S$2,1,0)+IF(Z191='Valori Consentiti - Table 1'!$U$2,1,0)+IF(AA191='Valori Consentiti - Table 1'!$W$2,1,0)+IF(AB191='Valori Consentiti - Table 1'!$Y$2,1,0)+IF(AC191='Valori Consentiti - Table 1'!$AA$2,1,0)+IF(AD191='Valori Consentiti - Table 1'!$AC$2,1,0)+IF(AE191='Valori Consentiti - Table 1'!$AE$2,1,0)+IF(AF191='Valori Consentiti - Table 1'!$AG$2,1,0)+IF(AG191='Valori Consentiti - Table 1'!$AI$2,1,0)+IF(AH191='Valori Consentiti - Table 1'!$AK$2,1,0)+IF(AI191='Valori Consentiti - Table 1'!$AM$2,1,0)+IF(AJ191='Valori Consentiti - Table 1'!$AO$2,1,0)+IF(AK191='Valori Consentiti - Table 1'!$AQ$2,1,0)+IF(AL191='Valori Consentiti - Table 1'!$AS$2,1,0)+IF(AM191='Valori Consentiti - Table 1'!$AU$2,1,0),IF(G191=2,IF(T191='Valori Consentiti - Table 1'!$I$3,1,0)+IF(U191='Valori Consentiti - Table 1'!$K$3,1,0)+IF(V191='Valori Consentiti - Table 1'!$M$3,1,0)+IF(W191='Valori Consentiti - Table 1'!$O$3,1,0)+IF(X191='Valori Consentiti - Table 1'!$Q$3,1,0)+IF(Y191='Valori Consentiti - Table 1'!$S$3,1,0)+IF(Z191='Valori Consentiti - Table 1'!$U$3,1,0)+IF(AA191='Valori Consentiti - Table 1'!$W$3,1,0)+IF(AB191='Valori Consentiti - Table 1'!$Y$3,1,0)+IF(AC191='Valori Consentiti - Table 1'!$AA$3,1,0)+IF(AD191='Valori Consentiti - Table 1'!$AC$3,1,0)+IF(AE191='Valori Consentiti - Table 1'!$AE$3,1,0)+IF(AF191='Valori Consentiti - Table 1'!$AG$3,1,0)+IF(AG191='Valori Consentiti - Table 1'!$AI$3,1,0)+IF(AH191='Valori Consentiti - Table 1'!$AK$3,1,0)+IF(AI191='Valori Consentiti - Table 1'!$AM$3,1,0)+IF(AJ191='Valori Consentiti - Table 1'!$AO$3,1,0)+IF(AK191='Valori Consentiti - Table 1'!$AQ$3,1,0)+IF(AL191='Valori Consentiti - Table 1'!$AS$3,1,0)+IF(AM191='Valori Consentiti - Table 1'!$AU$3,1,0),IF(G191=3,IF(T191='Valori Consentiti - Table 1'!$I$4,1,0)+IF(U191='Valori Consentiti - Table 1'!$K$4,1,0)+IF(V191='Valori Consentiti - Table 1'!$M$4,1,0)+IF(W191='Valori Consentiti - Table 1'!$O$4,1,0)+IF(X191='Valori Consentiti - Table 1'!$Q$4,1,0)+IF(Y191='Valori Consentiti - Table 1'!$S$4,1,0)+IF(Z191='Valori Consentiti - Table 1'!$U$4,1,0)+IF(AA191='Valori Consentiti - Table 1'!$W$4,1,0)+IF(AB191='Valori Consentiti - Table 1'!$Y$4,1,0)+IF(AC191='Valori Consentiti - Table 1'!$AA$4,1,0)+IF(AD191='Valori Consentiti - Table 1'!$AC$4,1,0)+IF(AE191='Valori Consentiti - Table 1'!$AE$4,1,0)+IF(AF191='Valori Consentiti - Table 1'!$AG$4,1,0)+IF(AG191='Valori Consentiti - Table 1'!$AI$4,1,0)+IF(AH191='Valori Consentiti - Table 1'!$AK$4,1,0)+IF(AI191='Valori Consentiti - Table 1'!$AM$4,1,0)+IF(AJ191='Valori Consentiti - Table 1'!$AO$4,1,0)+IF(AK191='Valori Consentiti - Table 1'!$AQ$4,1,0)+IF(AL191='Valori Consentiti - Table 1'!$AS$4,1,0)+IF(AM191='Valori Consentiti - Table 1'!$AU$4,1,0),IF(G191=4,IF(T191='Valori Consentiti - Table 1'!$I$5,1,0)+IF(U191='Valori Consentiti - Table 1'!$K$5,1,0)+IF(V191='Valori Consentiti - Table 1'!$M$5,1,0)+IF(W191='Valori Consentiti - Table 1'!$O$5,1,0)+IF(X191='Valori Consentiti - Table 1'!$Q$5,1,0)+IF(Y191='Valori Consentiti - Table 1'!$S$5,1,0)+IF(Z191='Valori Consentiti - Table 1'!$U$5,1,0)+IF(AA191='Valori Consentiti - Table 1'!$W$5,1,0)+IF(AB191='Valori Consentiti - Table 1'!$Y$5,1,0)+IF(AC191='Valori Consentiti - Table 1'!$AA$5,1,0)+IF(AD191='Valori Consentiti - Table 1'!$AC$5,1,0)+IF(AE191='Valori Consentiti - Table 1'!$AE$5,1,0)+IF(AF191='Valori Consentiti - Table 1'!$AG$5,1,0)+IF(AG191='Valori Consentiti - Table 1'!$AI$5,1,0)+IF(AH191='Valori Consentiti - Table 1'!$AK$5,1,0)+IF(AI191='Valori Consentiti - Table 1'!$AM$5,1,0)+IF(AJ191='Valori Consentiti - Table 1'!$AO$5,1,0)+IF(AK191='Valori Consentiti - Table 1'!$AQ$5,1,0)+IF(AL191='Valori Consentiti - Table 1'!$AS$5,1,0)+IF(AM191='Valori Consentiti - Table 1'!$AU$5,1,0),))))</f>
        <v>0</v>
      </c>
      <c r="Q191" s="16">
        <f t="shared" si="104"/>
        <v>20</v>
      </c>
      <c r="R191" s="16">
        <f t="shared" si="96"/>
        <v>1</v>
      </c>
      <c r="S191" s="17"/>
      <c r="T191" s="24" t="str">
        <f t="shared" si="76"/>
        <v/>
      </c>
      <c r="U191" s="25" t="str">
        <f t="shared" si="77"/>
        <v/>
      </c>
      <c r="V191" s="25" t="str">
        <f t="shared" si="78"/>
        <v/>
      </c>
      <c r="W191" s="26" t="str">
        <f t="shared" si="79"/>
        <v/>
      </c>
      <c r="X191" s="27" t="str">
        <f t="shared" si="80"/>
        <v/>
      </c>
      <c r="Y191" s="25" t="str">
        <f t="shared" si="81"/>
        <v/>
      </c>
      <c r="Z191" s="25" t="str">
        <f t="shared" si="82"/>
        <v/>
      </c>
      <c r="AA191" s="26" t="str">
        <f t="shared" si="83"/>
        <v/>
      </c>
      <c r="AB191" s="27" t="str">
        <f t="shared" si="84"/>
        <v/>
      </c>
      <c r="AC191" s="25" t="str">
        <f t="shared" si="85"/>
        <v/>
      </c>
      <c r="AD191" s="25" t="str">
        <f t="shared" si="86"/>
        <v/>
      </c>
      <c r="AE191" s="26" t="str">
        <f t="shared" si="87"/>
        <v/>
      </c>
      <c r="AF191" s="27" t="str">
        <f t="shared" si="88"/>
        <v/>
      </c>
      <c r="AG191" s="25" t="str">
        <f t="shared" si="89"/>
        <v/>
      </c>
      <c r="AH191" s="25" t="str">
        <f t="shared" si="90"/>
        <v/>
      </c>
      <c r="AI191" s="26" t="str">
        <f t="shared" si="91"/>
        <v/>
      </c>
      <c r="AJ191" s="27" t="str">
        <f t="shared" si="92"/>
        <v/>
      </c>
      <c r="AK191" s="25" t="str">
        <f t="shared" si="93"/>
        <v/>
      </c>
      <c r="AL191" s="25" t="str">
        <f t="shared" si="94"/>
        <v/>
      </c>
      <c r="AM191" s="28" t="str">
        <f t="shared" si="95"/>
        <v/>
      </c>
      <c r="AN191" s="29" t="b">
        <f t="shared" si="97"/>
        <v>0</v>
      </c>
      <c r="AO191" s="29" t="b">
        <f t="shared" si="98"/>
        <v>0</v>
      </c>
      <c r="AP191" s="29" t="b">
        <f t="shared" si="99"/>
        <v>0</v>
      </c>
      <c r="AQ191" s="29" t="b">
        <f t="shared" si="100"/>
        <v>0</v>
      </c>
      <c r="AR191" s="29" t="b">
        <f t="shared" si="101"/>
        <v>0</v>
      </c>
    </row>
    <row r="192" spans="1:44">
      <c r="A192" s="14"/>
      <c r="B192" s="14"/>
      <c r="C192" s="22"/>
      <c r="D192" s="14"/>
      <c r="E192" s="14"/>
      <c r="F192" s="14"/>
      <c r="G192" s="14"/>
      <c r="H192" s="15"/>
      <c r="I192" s="15"/>
      <c r="J192" s="15"/>
      <c r="K192" s="15"/>
      <c r="L192" s="15"/>
      <c r="M192" s="23">
        <f>IF(G192=1,IF(T192='Valori Consentiti - Table 1'!$I$2,5,IF(T192="X",1,0))+IF(U192='Valori Consentiti - Table 1'!$K$2,5,IF(U192="X",1,0))+IF(V192='Valori Consentiti - Table 1'!$M$2,5,IF(V192="X",1,0))+IF(W192='Valori Consentiti - Table 1'!$O$2,5,IF(W192="X",1,0))+IF(X192='Valori Consentiti - Table 1'!$Q$2,5,IF(X192="X",1,0))+IF(Y192='Valori Consentiti - Table 1'!$S$2,5,IF(Y192="X",1,0))+IF(Z192='Valori Consentiti - Table 1'!$U$2,5,IF(Z192="X",1,0))+IF(AA192='Valori Consentiti - Table 1'!$W$2,5,IF(AA192="X",1,0))+IF(AB192='Valori Consentiti - Table 1'!$Y$2,5,IF(AB192="X",1,0))+IF(AC192='Valori Consentiti - Table 1'!$AA$2,5,IF(AC192="X",1,0))+IF(AD192='Valori Consentiti - Table 1'!$AC$2,5,IF(AD192="X",1,0))+IF(AE192='Valori Consentiti - Table 1'!$AE$2,5,IF(AE192="X",1,0))+IF(AF192='Valori Consentiti - Table 1'!$AG$2,5,IF(AF192="X",1,0))+IF(AG192='Valori Consentiti - Table 1'!$AI$2,5,IF(AG192="X",1,0))+IF(AH192='Valori Consentiti - Table 1'!$AK$2,5,IF(AH192="X",1,0))+IF(AI192='Valori Consentiti - Table 1'!$AM$2,5,IF(AI192="X",1,0))+IF(AJ192='Valori Consentiti - Table 1'!$AO$2,5,IF(AJ192="X",1,0))+IF(AK192='Valori Consentiti - Table 1'!$AQ$2,5,IF(AK192="X",1,0))+IF(AL192='Valori Consentiti - Table 1'!$AS$2,5,IF(AL192="X",1,0))+IF(AM192='Valori Consentiti - Table 1'!$AU$2,5,IF(AM192="X",1,0)),IF(G192=2,IF(T192='Valori Consentiti - Table 1'!$I$3,5,IF(T192="X",1,0))+IF(U192='Valori Consentiti - Table 1'!$K$3,5,IF(U192="X",1,0))+IF(V192='Valori Consentiti - Table 1'!$M$3,5,IF(V192="X",1,0))+IF(W192='Valori Consentiti - Table 1'!$O$3,5,IF(W192="X",1,0))+IF(X192='Valori Consentiti - Table 1'!$Q$3,5,IF(X192="X",1,0))+IF(Y192='Valori Consentiti - Table 1'!$S$3,5,IF(Y192="X",1,0))+IF(Z192='Valori Consentiti - Table 1'!$U$3,5,IF(Z192="X",1,0))+IF(AA192='Valori Consentiti - Table 1'!$W$3,5,IF(AA192="X",1,0))+IF(AB192='Valori Consentiti - Table 1'!$Y$3,5,IF(AB192="X",1,0))+IF(AC192='Valori Consentiti - Table 1'!$AA$3,5,IF(AC192="X",1,0))+IF(AD192='Valori Consentiti - Table 1'!$AC$3,5,IF(AD192="X",1,0))+IF(AE192='Valori Consentiti - Table 1'!$AE$3,5,IF(AE192="X",1,0))+IF(AF192='Valori Consentiti - Table 1'!$AG$3,5,IF(AF192="X",1,0))+IF(AG192='Valori Consentiti - Table 1'!$AI$3,5,IF(AG192="X",1,0))+IF(AH192='Valori Consentiti - Table 1'!$AK$3,5,IF(AH192="X",1,0))+IF(AI192='Valori Consentiti - Table 1'!$AM$3,5,IF(AI192="X",1,0))+IF(AJ192='Valori Consentiti - Table 1'!$AO$3,5,IF(AJ192="X",1,0))+IF(AK192='Valori Consentiti - Table 1'!$AQ$3,5,IF(AK192="X",1,0))+IF(AL192='Valori Consentiti - Table 1'!$AS$3,5,IF(AL192="X",1,0))+IF(AM192='Valori Consentiti - Table 1'!$AU$3,5,IF(AM192="X",1,0)),IF(G192=3,IF(T192='Valori Consentiti - Table 1'!$I$4,5,IF(T192="X",1,0))+IF(U192='Valori Consentiti - Table 1'!$K$4,5,IF(U192="X",1,0))+IF(V192='Valori Consentiti - Table 1'!$M$4,5,IF(V192="X",1,0))+IF(W192='Valori Consentiti - Table 1'!$O$4,5,IF(W192="X",1,0))+IF(X192='Valori Consentiti - Table 1'!$Q$4,5,IF(X192="X",1,0))+IF(Y192='Valori Consentiti - Table 1'!$S$4,5,IF(Y192="X",1,0))+IF(Z192='Valori Consentiti - Table 1'!$U$4,5,IF(Z192="X",1,0))+IF(AA192='Valori Consentiti - Table 1'!$W$4,5,IF(AA192="X",1,0))+IF(AB192='Valori Consentiti - Table 1'!$Y$4,5,IF(AB192="X",1,0))+IF(AC192='Valori Consentiti - Table 1'!$AA$4,5,IF(AC192="X",1,0))+IF(AD192='Valori Consentiti - Table 1'!$AC$4,5,IF(AD192="X",1,0))+IF(AE192='Valori Consentiti - Table 1'!$AE$4,5,IF(AE192="X",1,0))+IF(AF192='Valori Consentiti - Table 1'!$AG$4,5,IF(AF192="X",1,0))+IF(AG192='Valori Consentiti - Table 1'!$AI$4,5,IF(AG192="X",1,0))+IF(AH192='Valori Consentiti - Table 1'!$AK$4,5,IF(AH192="X",1,0))+IF(AI192='Valori Consentiti - Table 1'!$AM$4,5,IF(AI192="X",1,0))+IF(AJ192='Valori Consentiti - Table 1'!$AO$4,5,IF(AJ192="X",1,0))+IF(AK192='Valori Consentiti - Table 1'!$AQ$4,5,IF(AK192="X",1,0))+IF(AL192='Valori Consentiti - Table 1'!$AS$4,5,IF(AL192="X",1,0))+IF(AM192='Valori Consentiti - Table 1'!$AU$4,5,IF(AM192="X",1,0)),IF(G192=4,IF(T192='Valori Consentiti - Table 1'!$I$5,5,IF(T192="X",1,0))+IF(U192='Valori Consentiti - Table 1'!$K$5,5,IF(U192="X",1,0))+IF(V192='Valori Consentiti - Table 1'!$M$5,5,IF(V192="X",1,0))+IF(W192='Valori Consentiti - Table 1'!$O$5,5,IF(W192="X",1,0))+IF(X192='Valori Consentiti - Table 1'!$Q$5,5,IF(X192="X",1,0))+IF(Y192='Valori Consentiti - Table 1'!$S$5,5,IF(Y192="X",1,0))+IF(Z192='Valori Consentiti - Table 1'!$U$5,5,IF(Z192="X",1,0))+IF(AA192='Valori Consentiti - Table 1'!$W$5,5,IF(AA192="X",1,0))+IF(AB192='Valori Consentiti - Table 1'!$Y$5,5,IF(AB192="X",1,0))+IF(AC192='Valori Consentiti - Table 1'!$AA$5,5,IF(AC192="X",1,0))+IF(AD192='Valori Consentiti - Table 1'!$AC$5,5,IF(AD192="X",1,0))+IF(AE192='Valori Consentiti - Table 1'!$AE$5,5,IF(AE192="X",1,0))+IF(AF192='Valori Consentiti - Table 1'!$AG$5,5,IF(AF192="X",1,0))+IF(AG192='Valori Consentiti - Table 1'!$AI$5,5,IF(AG192="X",1,0))+IF(AH192='Valori Consentiti - Table 1'!$AK$5,5,IF(AH192="X",1,0))+IF(AI192='Valori Consentiti - Table 1'!$AM$5,5,IF(AI192="X",1,0))+IF(AJ192='Valori Consentiti - Table 1'!$AO$5,5,IF(AJ192="X",1,0))+IF(AK192='Valori Consentiti - Table 1'!$AQ$5,5,IF(AK192="X",1,0))+IF(AL192='Valori Consentiti - Table 1'!$AS$5,5,IF(AL192="X",1,0))+IF(AM192='Valori Consentiti - Table 1'!$AU$5,5,IF(AM192="X",1,0)),))))</f>
        <v>0</v>
      </c>
      <c r="N192" s="16">
        <f t="shared" si="102"/>
        <v>0</v>
      </c>
      <c r="O192" s="16">
        <f t="shared" si="103"/>
        <v>20</v>
      </c>
      <c r="P192" s="16">
        <f>IF(G192=1,IF(T192='Valori Consentiti - Table 1'!$I$2,1,0)+IF(U192='Valori Consentiti - Table 1'!$K$2,1,0)+IF(V192='Valori Consentiti - Table 1'!$M$2,1,0)+IF(W192='Valori Consentiti - Table 1'!$O$2,1,0)+IF(X192='Valori Consentiti - Table 1'!$Q$2,1,0)+IF(Y192='Valori Consentiti - Table 1'!$S$2,1,0)+IF(Z192='Valori Consentiti - Table 1'!$U$2,1,0)+IF(AA192='Valori Consentiti - Table 1'!$W$2,1,0)+IF(AB192='Valori Consentiti - Table 1'!$Y$2,1,0)+IF(AC192='Valori Consentiti - Table 1'!$AA$2,1,0)+IF(AD192='Valori Consentiti - Table 1'!$AC$2,1,0)+IF(AE192='Valori Consentiti - Table 1'!$AE$2,1,0)+IF(AF192='Valori Consentiti - Table 1'!$AG$2,1,0)+IF(AG192='Valori Consentiti - Table 1'!$AI$2,1,0)+IF(AH192='Valori Consentiti - Table 1'!$AK$2,1,0)+IF(AI192='Valori Consentiti - Table 1'!$AM$2,1,0)+IF(AJ192='Valori Consentiti - Table 1'!$AO$2,1,0)+IF(AK192='Valori Consentiti - Table 1'!$AQ$2,1,0)+IF(AL192='Valori Consentiti - Table 1'!$AS$2,1,0)+IF(AM192='Valori Consentiti - Table 1'!$AU$2,1,0),IF(G192=2,IF(T192='Valori Consentiti - Table 1'!$I$3,1,0)+IF(U192='Valori Consentiti - Table 1'!$K$3,1,0)+IF(V192='Valori Consentiti - Table 1'!$M$3,1,0)+IF(W192='Valori Consentiti - Table 1'!$O$3,1,0)+IF(X192='Valori Consentiti - Table 1'!$Q$3,1,0)+IF(Y192='Valori Consentiti - Table 1'!$S$3,1,0)+IF(Z192='Valori Consentiti - Table 1'!$U$3,1,0)+IF(AA192='Valori Consentiti - Table 1'!$W$3,1,0)+IF(AB192='Valori Consentiti - Table 1'!$Y$3,1,0)+IF(AC192='Valori Consentiti - Table 1'!$AA$3,1,0)+IF(AD192='Valori Consentiti - Table 1'!$AC$3,1,0)+IF(AE192='Valori Consentiti - Table 1'!$AE$3,1,0)+IF(AF192='Valori Consentiti - Table 1'!$AG$3,1,0)+IF(AG192='Valori Consentiti - Table 1'!$AI$3,1,0)+IF(AH192='Valori Consentiti - Table 1'!$AK$3,1,0)+IF(AI192='Valori Consentiti - Table 1'!$AM$3,1,0)+IF(AJ192='Valori Consentiti - Table 1'!$AO$3,1,0)+IF(AK192='Valori Consentiti - Table 1'!$AQ$3,1,0)+IF(AL192='Valori Consentiti - Table 1'!$AS$3,1,0)+IF(AM192='Valori Consentiti - Table 1'!$AU$3,1,0),IF(G192=3,IF(T192='Valori Consentiti - Table 1'!$I$4,1,0)+IF(U192='Valori Consentiti - Table 1'!$K$4,1,0)+IF(V192='Valori Consentiti - Table 1'!$M$4,1,0)+IF(W192='Valori Consentiti - Table 1'!$O$4,1,0)+IF(X192='Valori Consentiti - Table 1'!$Q$4,1,0)+IF(Y192='Valori Consentiti - Table 1'!$S$4,1,0)+IF(Z192='Valori Consentiti - Table 1'!$U$4,1,0)+IF(AA192='Valori Consentiti - Table 1'!$W$4,1,0)+IF(AB192='Valori Consentiti - Table 1'!$Y$4,1,0)+IF(AC192='Valori Consentiti - Table 1'!$AA$4,1,0)+IF(AD192='Valori Consentiti - Table 1'!$AC$4,1,0)+IF(AE192='Valori Consentiti - Table 1'!$AE$4,1,0)+IF(AF192='Valori Consentiti - Table 1'!$AG$4,1,0)+IF(AG192='Valori Consentiti - Table 1'!$AI$4,1,0)+IF(AH192='Valori Consentiti - Table 1'!$AK$4,1,0)+IF(AI192='Valori Consentiti - Table 1'!$AM$4,1,0)+IF(AJ192='Valori Consentiti - Table 1'!$AO$4,1,0)+IF(AK192='Valori Consentiti - Table 1'!$AQ$4,1,0)+IF(AL192='Valori Consentiti - Table 1'!$AS$4,1,0)+IF(AM192='Valori Consentiti - Table 1'!$AU$4,1,0),IF(G192=4,IF(T192='Valori Consentiti - Table 1'!$I$5,1,0)+IF(U192='Valori Consentiti - Table 1'!$K$5,1,0)+IF(V192='Valori Consentiti - Table 1'!$M$5,1,0)+IF(W192='Valori Consentiti - Table 1'!$O$5,1,0)+IF(X192='Valori Consentiti - Table 1'!$Q$5,1,0)+IF(Y192='Valori Consentiti - Table 1'!$S$5,1,0)+IF(Z192='Valori Consentiti - Table 1'!$U$5,1,0)+IF(AA192='Valori Consentiti - Table 1'!$W$5,1,0)+IF(AB192='Valori Consentiti - Table 1'!$Y$5,1,0)+IF(AC192='Valori Consentiti - Table 1'!$AA$5,1,0)+IF(AD192='Valori Consentiti - Table 1'!$AC$5,1,0)+IF(AE192='Valori Consentiti - Table 1'!$AE$5,1,0)+IF(AF192='Valori Consentiti - Table 1'!$AG$5,1,0)+IF(AG192='Valori Consentiti - Table 1'!$AI$5,1,0)+IF(AH192='Valori Consentiti - Table 1'!$AK$5,1,0)+IF(AI192='Valori Consentiti - Table 1'!$AM$5,1,0)+IF(AJ192='Valori Consentiti - Table 1'!$AO$5,1,0)+IF(AK192='Valori Consentiti - Table 1'!$AQ$5,1,0)+IF(AL192='Valori Consentiti - Table 1'!$AS$5,1,0)+IF(AM192='Valori Consentiti - Table 1'!$AU$5,1,0),))))</f>
        <v>0</v>
      </c>
      <c r="Q192" s="16">
        <f t="shared" si="104"/>
        <v>20</v>
      </c>
      <c r="R192" s="16">
        <f t="shared" si="96"/>
        <v>1</v>
      </c>
      <c r="S192" s="17"/>
      <c r="T192" s="24" t="str">
        <f t="shared" si="76"/>
        <v/>
      </c>
      <c r="U192" s="25" t="str">
        <f t="shared" si="77"/>
        <v/>
      </c>
      <c r="V192" s="25" t="str">
        <f t="shared" si="78"/>
        <v/>
      </c>
      <c r="W192" s="26" t="str">
        <f t="shared" si="79"/>
        <v/>
      </c>
      <c r="X192" s="27" t="str">
        <f t="shared" si="80"/>
        <v/>
      </c>
      <c r="Y192" s="25" t="str">
        <f t="shared" si="81"/>
        <v/>
      </c>
      <c r="Z192" s="25" t="str">
        <f t="shared" si="82"/>
        <v/>
      </c>
      <c r="AA192" s="26" t="str">
        <f t="shared" si="83"/>
        <v/>
      </c>
      <c r="AB192" s="27" t="str">
        <f t="shared" si="84"/>
        <v/>
      </c>
      <c r="AC192" s="25" t="str">
        <f t="shared" si="85"/>
        <v/>
      </c>
      <c r="AD192" s="25" t="str">
        <f t="shared" si="86"/>
        <v/>
      </c>
      <c r="AE192" s="26" t="str">
        <f t="shared" si="87"/>
        <v/>
      </c>
      <c r="AF192" s="27" t="str">
        <f t="shared" si="88"/>
        <v/>
      </c>
      <c r="AG192" s="25" t="str">
        <f t="shared" si="89"/>
        <v/>
      </c>
      <c r="AH192" s="25" t="str">
        <f t="shared" si="90"/>
        <v/>
      </c>
      <c r="AI192" s="26" t="str">
        <f t="shared" si="91"/>
        <v/>
      </c>
      <c r="AJ192" s="27" t="str">
        <f t="shared" si="92"/>
        <v/>
      </c>
      <c r="AK192" s="25" t="str">
        <f t="shared" si="93"/>
        <v/>
      </c>
      <c r="AL192" s="25" t="str">
        <f t="shared" si="94"/>
        <v/>
      </c>
      <c r="AM192" s="28" t="str">
        <f t="shared" si="95"/>
        <v/>
      </c>
      <c r="AN192" s="29" t="b">
        <f t="shared" si="97"/>
        <v>0</v>
      </c>
      <c r="AO192" s="29" t="b">
        <f t="shared" si="98"/>
        <v>0</v>
      </c>
      <c r="AP192" s="29" t="b">
        <f t="shared" si="99"/>
        <v>0</v>
      </c>
      <c r="AQ192" s="29" t="b">
        <f t="shared" si="100"/>
        <v>0</v>
      </c>
      <c r="AR192" s="29" t="b">
        <f t="shared" si="101"/>
        <v>0</v>
      </c>
    </row>
    <row r="193" spans="1:44">
      <c r="A193" s="14"/>
      <c r="B193" s="14"/>
      <c r="C193" s="22"/>
      <c r="D193" s="14"/>
      <c r="E193" s="14"/>
      <c r="F193" s="14"/>
      <c r="G193" s="14"/>
      <c r="H193" s="15"/>
      <c r="I193" s="15"/>
      <c r="J193" s="15"/>
      <c r="K193" s="15"/>
      <c r="L193" s="15"/>
      <c r="M193" s="23">
        <f>IF(G193=1,IF(T193='Valori Consentiti - Table 1'!$I$2,5,IF(T193="X",1,0))+IF(U193='Valori Consentiti - Table 1'!$K$2,5,IF(U193="X",1,0))+IF(V193='Valori Consentiti - Table 1'!$M$2,5,IF(V193="X",1,0))+IF(W193='Valori Consentiti - Table 1'!$O$2,5,IF(W193="X",1,0))+IF(X193='Valori Consentiti - Table 1'!$Q$2,5,IF(X193="X",1,0))+IF(Y193='Valori Consentiti - Table 1'!$S$2,5,IF(Y193="X",1,0))+IF(Z193='Valori Consentiti - Table 1'!$U$2,5,IF(Z193="X",1,0))+IF(AA193='Valori Consentiti - Table 1'!$W$2,5,IF(AA193="X",1,0))+IF(AB193='Valori Consentiti - Table 1'!$Y$2,5,IF(AB193="X",1,0))+IF(AC193='Valori Consentiti - Table 1'!$AA$2,5,IF(AC193="X",1,0))+IF(AD193='Valori Consentiti - Table 1'!$AC$2,5,IF(AD193="X",1,0))+IF(AE193='Valori Consentiti - Table 1'!$AE$2,5,IF(AE193="X",1,0))+IF(AF193='Valori Consentiti - Table 1'!$AG$2,5,IF(AF193="X",1,0))+IF(AG193='Valori Consentiti - Table 1'!$AI$2,5,IF(AG193="X",1,0))+IF(AH193='Valori Consentiti - Table 1'!$AK$2,5,IF(AH193="X",1,0))+IF(AI193='Valori Consentiti - Table 1'!$AM$2,5,IF(AI193="X",1,0))+IF(AJ193='Valori Consentiti - Table 1'!$AO$2,5,IF(AJ193="X",1,0))+IF(AK193='Valori Consentiti - Table 1'!$AQ$2,5,IF(AK193="X",1,0))+IF(AL193='Valori Consentiti - Table 1'!$AS$2,5,IF(AL193="X",1,0))+IF(AM193='Valori Consentiti - Table 1'!$AU$2,5,IF(AM193="X",1,0)),IF(G193=2,IF(T193='Valori Consentiti - Table 1'!$I$3,5,IF(T193="X",1,0))+IF(U193='Valori Consentiti - Table 1'!$K$3,5,IF(U193="X",1,0))+IF(V193='Valori Consentiti - Table 1'!$M$3,5,IF(V193="X",1,0))+IF(W193='Valori Consentiti - Table 1'!$O$3,5,IF(W193="X",1,0))+IF(X193='Valori Consentiti - Table 1'!$Q$3,5,IF(X193="X",1,0))+IF(Y193='Valori Consentiti - Table 1'!$S$3,5,IF(Y193="X",1,0))+IF(Z193='Valori Consentiti - Table 1'!$U$3,5,IF(Z193="X",1,0))+IF(AA193='Valori Consentiti - Table 1'!$W$3,5,IF(AA193="X",1,0))+IF(AB193='Valori Consentiti - Table 1'!$Y$3,5,IF(AB193="X",1,0))+IF(AC193='Valori Consentiti - Table 1'!$AA$3,5,IF(AC193="X",1,0))+IF(AD193='Valori Consentiti - Table 1'!$AC$3,5,IF(AD193="X",1,0))+IF(AE193='Valori Consentiti - Table 1'!$AE$3,5,IF(AE193="X",1,0))+IF(AF193='Valori Consentiti - Table 1'!$AG$3,5,IF(AF193="X",1,0))+IF(AG193='Valori Consentiti - Table 1'!$AI$3,5,IF(AG193="X",1,0))+IF(AH193='Valori Consentiti - Table 1'!$AK$3,5,IF(AH193="X",1,0))+IF(AI193='Valori Consentiti - Table 1'!$AM$3,5,IF(AI193="X",1,0))+IF(AJ193='Valori Consentiti - Table 1'!$AO$3,5,IF(AJ193="X",1,0))+IF(AK193='Valori Consentiti - Table 1'!$AQ$3,5,IF(AK193="X",1,0))+IF(AL193='Valori Consentiti - Table 1'!$AS$3,5,IF(AL193="X",1,0))+IF(AM193='Valori Consentiti - Table 1'!$AU$3,5,IF(AM193="X",1,0)),IF(G193=3,IF(T193='Valori Consentiti - Table 1'!$I$4,5,IF(T193="X",1,0))+IF(U193='Valori Consentiti - Table 1'!$K$4,5,IF(U193="X",1,0))+IF(V193='Valori Consentiti - Table 1'!$M$4,5,IF(V193="X",1,0))+IF(W193='Valori Consentiti - Table 1'!$O$4,5,IF(W193="X",1,0))+IF(X193='Valori Consentiti - Table 1'!$Q$4,5,IF(X193="X",1,0))+IF(Y193='Valori Consentiti - Table 1'!$S$4,5,IF(Y193="X",1,0))+IF(Z193='Valori Consentiti - Table 1'!$U$4,5,IF(Z193="X",1,0))+IF(AA193='Valori Consentiti - Table 1'!$W$4,5,IF(AA193="X",1,0))+IF(AB193='Valori Consentiti - Table 1'!$Y$4,5,IF(AB193="X",1,0))+IF(AC193='Valori Consentiti - Table 1'!$AA$4,5,IF(AC193="X",1,0))+IF(AD193='Valori Consentiti - Table 1'!$AC$4,5,IF(AD193="X",1,0))+IF(AE193='Valori Consentiti - Table 1'!$AE$4,5,IF(AE193="X",1,0))+IF(AF193='Valori Consentiti - Table 1'!$AG$4,5,IF(AF193="X",1,0))+IF(AG193='Valori Consentiti - Table 1'!$AI$4,5,IF(AG193="X",1,0))+IF(AH193='Valori Consentiti - Table 1'!$AK$4,5,IF(AH193="X",1,0))+IF(AI193='Valori Consentiti - Table 1'!$AM$4,5,IF(AI193="X",1,0))+IF(AJ193='Valori Consentiti - Table 1'!$AO$4,5,IF(AJ193="X",1,0))+IF(AK193='Valori Consentiti - Table 1'!$AQ$4,5,IF(AK193="X",1,0))+IF(AL193='Valori Consentiti - Table 1'!$AS$4,5,IF(AL193="X",1,0))+IF(AM193='Valori Consentiti - Table 1'!$AU$4,5,IF(AM193="X",1,0)),IF(G193=4,IF(T193='Valori Consentiti - Table 1'!$I$5,5,IF(T193="X",1,0))+IF(U193='Valori Consentiti - Table 1'!$K$5,5,IF(U193="X",1,0))+IF(V193='Valori Consentiti - Table 1'!$M$5,5,IF(V193="X",1,0))+IF(W193='Valori Consentiti - Table 1'!$O$5,5,IF(W193="X",1,0))+IF(X193='Valori Consentiti - Table 1'!$Q$5,5,IF(X193="X",1,0))+IF(Y193='Valori Consentiti - Table 1'!$S$5,5,IF(Y193="X",1,0))+IF(Z193='Valori Consentiti - Table 1'!$U$5,5,IF(Z193="X",1,0))+IF(AA193='Valori Consentiti - Table 1'!$W$5,5,IF(AA193="X",1,0))+IF(AB193='Valori Consentiti - Table 1'!$Y$5,5,IF(AB193="X",1,0))+IF(AC193='Valori Consentiti - Table 1'!$AA$5,5,IF(AC193="X",1,0))+IF(AD193='Valori Consentiti - Table 1'!$AC$5,5,IF(AD193="X",1,0))+IF(AE193='Valori Consentiti - Table 1'!$AE$5,5,IF(AE193="X",1,0))+IF(AF193='Valori Consentiti - Table 1'!$AG$5,5,IF(AF193="X",1,0))+IF(AG193='Valori Consentiti - Table 1'!$AI$5,5,IF(AG193="X",1,0))+IF(AH193='Valori Consentiti - Table 1'!$AK$5,5,IF(AH193="X",1,0))+IF(AI193='Valori Consentiti - Table 1'!$AM$5,5,IF(AI193="X",1,0))+IF(AJ193='Valori Consentiti - Table 1'!$AO$5,5,IF(AJ193="X",1,0))+IF(AK193='Valori Consentiti - Table 1'!$AQ$5,5,IF(AK193="X",1,0))+IF(AL193='Valori Consentiti - Table 1'!$AS$5,5,IF(AL193="X",1,0))+IF(AM193='Valori Consentiti - Table 1'!$AU$5,5,IF(AM193="X",1,0)),))))</f>
        <v>0</v>
      </c>
      <c r="N193" s="16">
        <f t="shared" si="102"/>
        <v>0</v>
      </c>
      <c r="O193" s="16">
        <f t="shared" si="103"/>
        <v>20</v>
      </c>
      <c r="P193" s="16">
        <f>IF(G193=1,IF(T193='Valori Consentiti - Table 1'!$I$2,1,0)+IF(U193='Valori Consentiti - Table 1'!$K$2,1,0)+IF(V193='Valori Consentiti - Table 1'!$M$2,1,0)+IF(W193='Valori Consentiti - Table 1'!$O$2,1,0)+IF(X193='Valori Consentiti - Table 1'!$Q$2,1,0)+IF(Y193='Valori Consentiti - Table 1'!$S$2,1,0)+IF(Z193='Valori Consentiti - Table 1'!$U$2,1,0)+IF(AA193='Valori Consentiti - Table 1'!$W$2,1,0)+IF(AB193='Valori Consentiti - Table 1'!$Y$2,1,0)+IF(AC193='Valori Consentiti - Table 1'!$AA$2,1,0)+IF(AD193='Valori Consentiti - Table 1'!$AC$2,1,0)+IF(AE193='Valori Consentiti - Table 1'!$AE$2,1,0)+IF(AF193='Valori Consentiti - Table 1'!$AG$2,1,0)+IF(AG193='Valori Consentiti - Table 1'!$AI$2,1,0)+IF(AH193='Valori Consentiti - Table 1'!$AK$2,1,0)+IF(AI193='Valori Consentiti - Table 1'!$AM$2,1,0)+IF(AJ193='Valori Consentiti - Table 1'!$AO$2,1,0)+IF(AK193='Valori Consentiti - Table 1'!$AQ$2,1,0)+IF(AL193='Valori Consentiti - Table 1'!$AS$2,1,0)+IF(AM193='Valori Consentiti - Table 1'!$AU$2,1,0),IF(G193=2,IF(T193='Valori Consentiti - Table 1'!$I$3,1,0)+IF(U193='Valori Consentiti - Table 1'!$K$3,1,0)+IF(V193='Valori Consentiti - Table 1'!$M$3,1,0)+IF(W193='Valori Consentiti - Table 1'!$O$3,1,0)+IF(X193='Valori Consentiti - Table 1'!$Q$3,1,0)+IF(Y193='Valori Consentiti - Table 1'!$S$3,1,0)+IF(Z193='Valori Consentiti - Table 1'!$U$3,1,0)+IF(AA193='Valori Consentiti - Table 1'!$W$3,1,0)+IF(AB193='Valori Consentiti - Table 1'!$Y$3,1,0)+IF(AC193='Valori Consentiti - Table 1'!$AA$3,1,0)+IF(AD193='Valori Consentiti - Table 1'!$AC$3,1,0)+IF(AE193='Valori Consentiti - Table 1'!$AE$3,1,0)+IF(AF193='Valori Consentiti - Table 1'!$AG$3,1,0)+IF(AG193='Valori Consentiti - Table 1'!$AI$3,1,0)+IF(AH193='Valori Consentiti - Table 1'!$AK$3,1,0)+IF(AI193='Valori Consentiti - Table 1'!$AM$3,1,0)+IF(AJ193='Valori Consentiti - Table 1'!$AO$3,1,0)+IF(AK193='Valori Consentiti - Table 1'!$AQ$3,1,0)+IF(AL193='Valori Consentiti - Table 1'!$AS$3,1,0)+IF(AM193='Valori Consentiti - Table 1'!$AU$3,1,0),IF(G193=3,IF(T193='Valori Consentiti - Table 1'!$I$4,1,0)+IF(U193='Valori Consentiti - Table 1'!$K$4,1,0)+IF(V193='Valori Consentiti - Table 1'!$M$4,1,0)+IF(W193='Valori Consentiti - Table 1'!$O$4,1,0)+IF(X193='Valori Consentiti - Table 1'!$Q$4,1,0)+IF(Y193='Valori Consentiti - Table 1'!$S$4,1,0)+IF(Z193='Valori Consentiti - Table 1'!$U$4,1,0)+IF(AA193='Valori Consentiti - Table 1'!$W$4,1,0)+IF(AB193='Valori Consentiti - Table 1'!$Y$4,1,0)+IF(AC193='Valori Consentiti - Table 1'!$AA$4,1,0)+IF(AD193='Valori Consentiti - Table 1'!$AC$4,1,0)+IF(AE193='Valori Consentiti - Table 1'!$AE$4,1,0)+IF(AF193='Valori Consentiti - Table 1'!$AG$4,1,0)+IF(AG193='Valori Consentiti - Table 1'!$AI$4,1,0)+IF(AH193='Valori Consentiti - Table 1'!$AK$4,1,0)+IF(AI193='Valori Consentiti - Table 1'!$AM$4,1,0)+IF(AJ193='Valori Consentiti - Table 1'!$AO$4,1,0)+IF(AK193='Valori Consentiti - Table 1'!$AQ$4,1,0)+IF(AL193='Valori Consentiti - Table 1'!$AS$4,1,0)+IF(AM193='Valori Consentiti - Table 1'!$AU$4,1,0),IF(G193=4,IF(T193='Valori Consentiti - Table 1'!$I$5,1,0)+IF(U193='Valori Consentiti - Table 1'!$K$5,1,0)+IF(V193='Valori Consentiti - Table 1'!$M$5,1,0)+IF(W193='Valori Consentiti - Table 1'!$O$5,1,0)+IF(X193='Valori Consentiti - Table 1'!$Q$5,1,0)+IF(Y193='Valori Consentiti - Table 1'!$S$5,1,0)+IF(Z193='Valori Consentiti - Table 1'!$U$5,1,0)+IF(AA193='Valori Consentiti - Table 1'!$W$5,1,0)+IF(AB193='Valori Consentiti - Table 1'!$Y$5,1,0)+IF(AC193='Valori Consentiti - Table 1'!$AA$5,1,0)+IF(AD193='Valori Consentiti - Table 1'!$AC$5,1,0)+IF(AE193='Valori Consentiti - Table 1'!$AE$5,1,0)+IF(AF193='Valori Consentiti - Table 1'!$AG$5,1,0)+IF(AG193='Valori Consentiti - Table 1'!$AI$5,1,0)+IF(AH193='Valori Consentiti - Table 1'!$AK$5,1,0)+IF(AI193='Valori Consentiti - Table 1'!$AM$5,1,0)+IF(AJ193='Valori Consentiti - Table 1'!$AO$5,1,0)+IF(AK193='Valori Consentiti - Table 1'!$AQ$5,1,0)+IF(AL193='Valori Consentiti - Table 1'!$AS$5,1,0)+IF(AM193='Valori Consentiti - Table 1'!$AU$5,1,0),))))</f>
        <v>0</v>
      </c>
      <c r="Q193" s="16">
        <f t="shared" si="104"/>
        <v>20</v>
      </c>
      <c r="R193" s="16">
        <f t="shared" si="96"/>
        <v>1</v>
      </c>
      <c r="S193" s="17"/>
      <c r="T193" s="24" t="str">
        <f t="shared" si="76"/>
        <v/>
      </c>
      <c r="U193" s="25" t="str">
        <f t="shared" si="77"/>
        <v/>
      </c>
      <c r="V193" s="25" t="str">
        <f t="shared" si="78"/>
        <v/>
      </c>
      <c r="W193" s="26" t="str">
        <f t="shared" si="79"/>
        <v/>
      </c>
      <c r="X193" s="27" t="str">
        <f t="shared" si="80"/>
        <v/>
      </c>
      <c r="Y193" s="25" t="str">
        <f t="shared" si="81"/>
        <v/>
      </c>
      <c r="Z193" s="25" t="str">
        <f t="shared" si="82"/>
        <v/>
      </c>
      <c r="AA193" s="26" t="str">
        <f t="shared" si="83"/>
        <v/>
      </c>
      <c r="AB193" s="27" t="str">
        <f t="shared" si="84"/>
        <v/>
      </c>
      <c r="AC193" s="25" t="str">
        <f t="shared" si="85"/>
        <v/>
      </c>
      <c r="AD193" s="25" t="str">
        <f t="shared" si="86"/>
        <v/>
      </c>
      <c r="AE193" s="26" t="str">
        <f t="shared" si="87"/>
        <v/>
      </c>
      <c r="AF193" s="27" t="str">
        <f t="shared" si="88"/>
        <v/>
      </c>
      <c r="AG193" s="25" t="str">
        <f t="shared" si="89"/>
        <v/>
      </c>
      <c r="AH193" s="25" t="str">
        <f t="shared" si="90"/>
        <v/>
      </c>
      <c r="AI193" s="26" t="str">
        <f t="shared" si="91"/>
        <v/>
      </c>
      <c r="AJ193" s="27" t="str">
        <f t="shared" si="92"/>
        <v/>
      </c>
      <c r="AK193" s="25" t="str">
        <f t="shared" si="93"/>
        <v/>
      </c>
      <c r="AL193" s="25" t="str">
        <f t="shared" si="94"/>
        <v/>
      </c>
      <c r="AM193" s="28" t="str">
        <f t="shared" si="95"/>
        <v/>
      </c>
      <c r="AN193" s="29" t="b">
        <f t="shared" si="97"/>
        <v>0</v>
      </c>
      <c r="AO193" s="29" t="b">
        <f t="shared" si="98"/>
        <v>0</v>
      </c>
      <c r="AP193" s="29" t="b">
        <f t="shared" si="99"/>
        <v>0</v>
      </c>
      <c r="AQ193" s="29" t="b">
        <f t="shared" si="100"/>
        <v>0</v>
      </c>
      <c r="AR193" s="29" t="b">
        <f t="shared" si="101"/>
        <v>0</v>
      </c>
    </row>
    <row r="194" spans="1:44">
      <c r="A194" s="14"/>
      <c r="B194" s="14"/>
      <c r="C194" s="22"/>
      <c r="D194" s="14"/>
      <c r="E194" s="14"/>
      <c r="F194" s="14"/>
      <c r="G194" s="14"/>
      <c r="H194" s="15"/>
      <c r="I194" s="15"/>
      <c r="J194" s="15"/>
      <c r="K194" s="15"/>
      <c r="L194" s="15"/>
      <c r="M194" s="23">
        <f>IF(G194=1,IF(T194='Valori Consentiti - Table 1'!$I$2,5,IF(T194="X",1,0))+IF(U194='Valori Consentiti - Table 1'!$K$2,5,IF(U194="X",1,0))+IF(V194='Valori Consentiti - Table 1'!$M$2,5,IF(V194="X",1,0))+IF(W194='Valori Consentiti - Table 1'!$O$2,5,IF(W194="X",1,0))+IF(X194='Valori Consentiti - Table 1'!$Q$2,5,IF(X194="X",1,0))+IF(Y194='Valori Consentiti - Table 1'!$S$2,5,IF(Y194="X",1,0))+IF(Z194='Valori Consentiti - Table 1'!$U$2,5,IF(Z194="X",1,0))+IF(AA194='Valori Consentiti - Table 1'!$W$2,5,IF(AA194="X",1,0))+IF(AB194='Valori Consentiti - Table 1'!$Y$2,5,IF(AB194="X",1,0))+IF(AC194='Valori Consentiti - Table 1'!$AA$2,5,IF(AC194="X",1,0))+IF(AD194='Valori Consentiti - Table 1'!$AC$2,5,IF(AD194="X",1,0))+IF(AE194='Valori Consentiti - Table 1'!$AE$2,5,IF(AE194="X",1,0))+IF(AF194='Valori Consentiti - Table 1'!$AG$2,5,IF(AF194="X",1,0))+IF(AG194='Valori Consentiti - Table 1'!$AI$2,5,IF(AG194="X",1,0))+IF(AH194='Valori Consentiti - Table 1'!$AK$2,5,IF(AH194="X",1,0))+IF(AI194='Valori Consentiti - Table 1'!$AM$2,5,IF(AI194="X",1,0))+IF(AJ194='Valori Consentiti - Table 1'!$AO$2,5,IF(AJ194="X",1,0))+IF(AK194='Valori Consentiti - Table 1'!$AQ$2,5,IF(AK194="X",1,0))+IF(AL194='Valori Consentiti - Table 1'!$AS$2,5,IF(AL194="X",1,0))+IF(AM194='Valori Consentiti - Table 1'!$AU$2,5,IF(AM194="X",1,0)),IF(G194=2,IF(T194='Valori Consentiti - Table 1'!$I$3,5,IF(T194="X",1,0))+IF(U194='Valori Consentiti - Table 1'!$K$3,5,IF(U194="X",1,0))+IF(V194='Valori Consentiti - Table 1'!$M$3,5,IF(V194="X",1,0))+IF(W194='Valori Consentiti - Table 1'!$O$3,5,IF(W194="X",1,0))+IF(X194='Valori Consentiti - Table 1'!$Q$3,5,IF(X194="X",1,0))+IF(Y194='Valori Consentiti - Table 1'!$S$3,5,IF(Y194="X",1,0))+IF(Z194='Valori Consentiti - Table 1'!$U$3,5,IF(Z194="X",1,0))+IF(AA194='Valori Consentiti - Table 1'!$W$3,5,IF(AA194="X",1,0))+IF(AB194='Valori Consentiti - Table 1'!$Y$3,5,IF(AB194="X",1,0))+IF(AC194='Valori Consentiti - Table 1'!$AA$3,5,IF(AC194="X",1,0))+IF(AD194='Valori Consentiti - Table 1'!$AC$3,5,IF(AD194="X",1,0))+IF(AE194='Valori Consentiti - Table 1'!$AE$3,5,IF(AE194="X",1,0))+IF(AF194='Valori Consentiti - Table 1'!$AG$3,5,IF(AF194="X",1,0))+IF(AG194='Valori Consentiti - Table 1'!$AI$3,5,IF(AG194="X",1,0))+IF(AH194='Valori Consentiti - Table 1'!$AK$3,5,IF(AH194="X",1,0))+IF(AI194='Valori Consentiti - Table 1'!$AM$3,5,IF(AI194="X",1,0))+IF(AJ194='Valori Consentiti - Table 1'!$AO$3,5,IF(AJ194="X",1,0))+IF(AK194='Valori Consentiti - Table 1'!$AQ$3,5,IF(AK194="X",1,0))+IF(AL194='Valori Consentiti - Table 1'!$AS$3,5,IF(AL194="X",1,0))+IF(AM194='Valori Consentiti - Table 1'!$AU$3,5,IF(AM194="X",1,0)),IF(G194=3,IF(T194='Valori Consentiti - Table 1'!$I$4,5,IF(T194="X",1,0))+IF(U194='Valori Consentiti - Table 1'!$K$4,5,IF(U194="X",1,0))+IF(V194='Valori Consentiti - Table 1'!$M$4,5,IF(V194="X",1,0))+IF(W194='Valori Consentiti - Table 1'!$O$4,5,IF(W194="X",1,0))+IF(X194='Valori Consentiti - Table 1'!$Q$4,5,IF(X194="X",1,0))+IF(Y194='Valori Consentiti - Table 1'!$S$4,5,IF(Y194="X",1,0))+IF(Z194='Valori Consentiti - Table 1'!$U$4,5,IF(Z194="X",1,0))+IF(AA194='Valori Consentiti - Table 1'!$W$4,5,IF(AA194="X",1,0))+IF(AB194='Valori Consentiti - Table 1'!$Y$4,5,IF(AB194="X",1,0))+IF(AC194='Valori Consentiti - Table 1'!$AA$4,5,IF(AC194="X",1,0))+IF(AD194='Valori Consentiti - Table 1'!$AC$4,5,IF(AD194="X",1,0))+IF(AE194='Valori Consentiti - Table 1'!$AE$4,5,IF(AE194="X",1,0))+IF(AF194='Valori Consentiti - Table 1'!$AG$4,5,IF(AF194="X",1,0))+IF(AG194='Valori Consentiti - Table 1'!$AI$4,5,IF(AG194="X",1,0))+IF(AH194='Valori Consentiti - Table 1'!$AK$4,5,IF(AH194="X",1,0))+IF(AI194='Valori Consentiti - Table 1'!$AM$4,5,IF(AI194="X",1,0))+IF(AJ194='Valori Consentiti - Table 1'!$AO$4,5,IF(AJ194="X",1,0))+IF(AK194='Valori Consentiti - Table 1'!$AQ$4,5,IF(AK194="X",1,0))+IF(AL194='Valori Consentiti - Table 1'!$AS$4,5,IF(AL194="X",1,0))+IF(AM194='Valori Consentiti - Table 1'!$AU$4,5,IF(AM194="X",1,0)),IF(G194=4,IF(T194='Valori Consentiti - Table 1'!$I$5,5,IF(T194="X",1,0))+IF(U194='Valori Consentiti - Table 1'!$K$5,5,IF(U194="X",1,0))+IF(V194='Valori Consentiti - Table 1'!$M$5,5,IF(V194="X",1,0))+IF(W194='Valori Consentiti - Table 1'!$O$5,5,IF(W194="X",1,0))+IF(X194='Valori Consentiti - Table 1'!$Q$5,5,IF(X194="X",1,0))+IF(Y194='Valori Consentiti - Table 1'!$S$5,5,IF(Y194="X",1,0))+IF(Z194='Valori Consentiti - Table 1'!$U$5,5,IF(Z194="X",1,0))+IF(AA194='Valori Consentiti - Table 1'!$W$5,5,IF(AA194="X",1,0))+IF(AB194='Valori Consentiti - Table 1'!$Y$5,5,IF(AB194="X",1,0))+IF(AC194='Valori Consentiti - Table 1'!$AA$5,5,IF(AC194="X",1,0))+IF(AD194='Valori Consentiti - Table 1'!$AC$5,5,IF(AD194="X",1,0))+IF(AE194='Valori Consentiti - Table 1'!$AE$5,5,IF(AE194="X",1,0))+IF(AF194='Valori Consentiti - Table 1'!$AG$5,5,IF(AF194="X",1,0))+IF(AG194='Valori Consentiti - Table 1'!$AI$5,5,IF(AG194="X",1,0))+IF(AH194='Valori Consentiti - Table 1'!$AK$5,5,IF(AH194="X",1,0))+IF(AI194='Valori Consentiti - Table 1'!$AM$5,5,IF(AI194="X",1,0))+IF(AJ194='Valori Consentiti - Table 1'!$AO$5,5,IF(AJ194="X",1,0))+IF(AK194='Valori Consentiti - Table 1'!$AQ$5,5,IF(AK194="X",1,0))+IF(AL194='Valori Consentiti - Table 1'!$AS$5,5,IF(AL194="X",1,0))+IF(AM194='Valori Consentiti - Table 1'!$AU$5,5,IF(AM194="X",1,0)),))))</f>
        <v>0</v>
      </c>
      <c r="N194" s="16">
        <f t="shared" si="102"/>
        <v>0</v>
      </c>
      <c r="O194" s="16">
        <f t="shared" si="103"/>
        <v>20</v>
      </c>
      <c r="P194" s="16">
        <f>IF(G194=1,IF(T194='Valori Consentiti - Table 1'!$I$2,1,0)+IF(U194='Valori Consentiti - Table 1'!$K$2,1,0)+IF(V194='Valori Consentiti - Table 1'!$M$2,1,0)+IF(W194='Valori Consentiti - Table 1'!$O$2,1,0)+IF(X194='Valori Consentiti - Table 1'!$Q$2,1,0)+IF(Y194='Valori Consentiti - Table 1'!$S$2,1,0)+IF(Z194='Valori Consentiti - Table 1'!$U$2,1,0)+IF(AA194='Valori Consentiti - Table 1'!$W$2,1,0)+IF(AB194='Valori Consentiti - Table 1'!$Y$2,1,0)+IF(AC194='Valori Consentiti - Table 1'!$AA$2,1,0)+IF(AD194='Valori Consentiti - Table 1'!$AC$2,1,0)+IF(AE194='Valori Consentiti - Table 1'!$AE$2,1,0)+IF(AF194='Valori Consentiti - Table 1'!$AG$2,1,0)+IF(AG194='Valori Consentiti - Table 1'!$AI$2,1,0)+IF(AH194='Valori Consentiti - Table 1'!$AK$2,1,0)+IF(AI194='Valori Consentiti - Table 1'!$AM$2,1,0)+IF(AJ194='Valori Consentiti - Table 1'!$AO$2,1,0)+IF(AK194='Valori Consentiti - Table 1'!$AQ$2,1,0)+IF(AL194='Valori Consentiti - Table 1'!$AS$2,1,0)+IF(AM194='Valori Consentiti - Table 1'!$AU$2,1,0),IF(G194=2,IF(T194='Valori Consentiti - Table 1'!$I$3,1,0)+IF(U194='Valori Consentiti - Table 1'!$K$3,1,0)+IF(V194='Valori Consentiti - Table 1'!$M$3,1,0)+IF(W194='Valori Consentiti - Table 1'!$O$3,1,0)+IF(X194='Valori Consentiti - Table 1'!$Q$3,1,0)+IF(Y194='Valori Consentiti - Table 1'!$S$3,1,0)+IF(Z194='Valori Consentiti - Table 1'!$U$3,1,0)+IF(AA194='Valori Consentiti - Table 1'!$W$3,1,0)+IF(AB194='Valori Consentiti - Table 1'!$Y$3,1,0)+IF(AC194='Valori Consentiti - Table 1'!$AA$3,1,0)+IF(AD194='Valori Consentiti - Table 1'!$AC$3,1,0)+IF(AE194='Valori Consentiti - Table 1'!$AE$3,1,0)+IF(AF194='Valori Consentiti - Table 1'!$AG$3,1,0)+IF(AG194='Valori Consentiti - Table 1'!$AI$3,1,0)+IF(AH194='Valori Consentiti - Table 1'!$AK$3,1,0)+IF(AI194='Valori Consentiti - Table 1'!$AM$3,1,0)+IF(AJ194='Valori Consentiti - Table 1'!$AO$3,1,0)+IF(AK194='Valori Consentiti - Table 1'!$AQ$3,1,0)+IF(AL194='Valori Consentiti - Table 1'!$AS$3,1,0)+IF(AM194='Valori Consentiti - Table 1'!$AU$3,1,0),IF(G194=3,IF(T194='Valori Consentiti - Table 1'!$I$4,1,0)+IF(U194='Valori Consentiti - Table 1'!$K$4,1,0)+IF(V194='Valori Consentiti - Table 1'!$M$4,1,0)+IF(W194='Valori Consentiti - Table 1'!$O$4,1,0)+IF(X194='Valori Consentiti - Table 1'!$Q$4,1,0)+IF(Y194='Valori Consentiti - Table 1'!$S$4,1,0)+IF(Z194='Valori Consentiti - Table 1'!$U$4,1,0)+IF(AA194='Valori Consentiti - Table 1'!$W$4,1,0)+IF(AB194='Valori Consentiti - Table 1'!$Y$4,1,0)+IF(AC194='Valori Consentiti - Table 1'!$AA$4,1,0)+IF(AD194='Valori Consentiti - Table 1'!$AC$4,1,0)+IF(AE194='Valori Consentiti - Table 1'!$AE$4,1,0)+IF(AF194='Valori Consentiti - Table 1'!$AG$4,1,0)+IF(AG194='Valori Consentiti - Table 1'!$AI$4,1,0)+IF(AH194='Valori Consentiti - Table 1'!$AK$4,1,0)+IF(AI194='Valori Consentiti - Table 1'!$AM$4,1,0)+IF(AJ194='Valori Consentiti - Table 1'!$AO$4,1,0)+IF(AK194='Valori Consentiti - Table 1'!$AQ$4,1,0)+IF(AL194='Valori Consentiti - Table 1'!$AS$4,1,0)+IF(AM194='Valori Consentiti - Table 1'!$AU$4,1,0),IF(G194=4,IF(T194='Valori Consentiti - Table 1'!$I$5,1,0)+IF(U194='Valori Consentiti - Table 1'!$K$5,1,0)+IF(V194='Valori Consentiti - Table 1'!$M$5,1,0)+IF(W194='Valori Consentiti - Table 1'!$O$5,1,0)+IF(X194='Valori Consentiti - Table 1'!$Q$5,1,0)+IF(Y194='Valori Consentiti - Table 1'!$S$5,1,0)+IF(Z194='Valori Consentiti - Table 1'!$U$5,1,0)+IF(AA194='Valori Consentiti - Table 1'!$W$5,1,0)+IF(AB194='Valori Consentiti - Table 1'!$Y$5,1,0)+IF(AC194='Valori Consentiti - Table 1'!$AA$5,1,0)+IF(AD194='Valori Consentiti - Table 1'!$AC$5,1,0)+IF(AE194='Valori Consentiti - Table 1'!$AE$5,1,0)+IF(AF194='Valori Consentiti - Table 1'!$AG$5,1,0)+IF(AG194='Valori Consentiti - Table 1'!$AI$5,1,0)+IF(AH194='Valori Consentiti - Table 1'!$AK$5,1,0)+IF(AI194='Valori Consentiti - Table 1'!$AM$5,1,0)+IF(AJ194='Valori Consentiti - Table 1'!$AO$5,1,0)+IF(AK194='Valori Consentiti - Table 1'!$AQ$5,1,0)+IF(AL194='Valori Consentiti - Table 1'!$AS$5,1,0)+IF(AM194='Valori Consentiti - Table 1'!$AU$5,1,0),))))</f>
        <v>0</v>
      </c>
      <c r="Q194" s="16">
        <f t="shared" si="104"/>
        <v>20</v>
      </c>
      <c r="R194" s="16">
        <f t="shared" si="96"/>
        <v>1</v>
      </c>
      <c r="S194" s="17"/>
      <c r="T194" s="24" t="str">
        <f t="shared" ref="T194:T257" si="105">MID($H194,1,1)</f>
        <v/>
      </c>
      <c r="U194" s="25" t="str">
        <f t="shared" ref="U194:U257" si="106">MID($H194,2,1)</f>
        <v/>
      </c>
      <c r="V194" s="25" t="str">
        <f t="shared" ref="V194:V257" si="107">MID($H194,3,1)</f>
        <v/>
      </c>
      <c r="W194" s="26" t="str">
        <f t="shared" ref="W194:W257" si="108">MID($H194,4,1)</f>
        <v/>
      </c>
      <c r="X194" s="27" t="str">
        <f t="shared" ref="X194:X257" si="109">MID($I194,1,1)</f>
        <v/>
      </c>
      <c r="Y194" s="25" t="str">
        <f t="shared" ref="Y194:Y257" si="110">MID($I194,2,1)</f>
        <v/>
      </c>
      <c r="Z194" s="25" t="str">
        <f t="shared" ref="Z194:Z257" si="111">MID($I194,3,1)</f>
        <v/>
      </c>
      <c r="AA194" s="26" t="str">
        <f t="shared" ref="AA194:AA257" si="112">MID($I194,4,1)</f>
        <v/>
      </c>
      <c r="AB194" s="27" t="str">
        <f t="shared" ref="AB194:AB257" si="113">MID($J194,1,1)</f>
        <v/>
      </c>
      <c r="AC194" s="25" t="str">
        <f t="shared" ref="AC194:AC257" si="114">MID($J194,2,1)</f>
        <v/>
      </c>
      <c r="AD194" s="25" t="str">
        <f t="shared" ref="AD194:AD257" si="115">MID($J194,3,1)</f>
        <v/>
      </c>
      <c r="AE194" s="26" t="str">
        <f t="shared" ref="AE194:AE257" si="116">MID($J194,4,1)</f>
        <v/>
      </c>
      <c r="AF194" s="27" t="str">
        <f t="shared" ref="AF194:AF257" si="117">MID($K194,1,1)</f>
        <v/>
      </c>
      <c r="AG194" s="25" t="str">
        <f t="shared" ref="AG194:AG257" si="118">MID($K194,2,1)</f>
        <v/>
      </c>
      <c r="AH194" s="25" t="str">
        <f t="shared" ref="AH194:AH257" si="119">MID($K194,3,1)</f>
        <v/>
      </c>
      <c r="AI194" s="26" t="str">
        <f t="shared" ref="AI194:AI257" si="120">MID($K194,4,1)</f>
        <v/>
      </c>
      <c r="AJ194" s="27" t="str">
        <f t="shared" ref="AJ194:AJ257" si="121">MID($L194,1,1)</f>
        <v/>
      </c>
      <c r="AK194" s="25" t="str">
        <f t="shared" ref="AK194:AK257" si="122">MID($L194,2,1)</f>
        <v/>
      </c>
      <c r="AL194" s="25" t="str">
        <f t="shared" ref="AL194:AL257" si="123">MID($L194,3,1)</f>
        <v/>
      </c>
      <c r="AM194" s="28" t="str">
        <f t="shared" ref="AM194:AM257" si="124">MID($L194,4,1)</f>
        <v/>
      </c>
      <c r="AN194" s="29" t="b">
        <f t="shared" si="97"/>
        <v>0</v>
      </c>
      <c r="AO194" s="29" t="b">
        <f t="shared" si="98"/>
        <v>0</v>
      </c>
      <c r="AP194" s="29" t="b">
        <f t="shared" si="99"/>
        <v>0</v>
      </c>
      <c r="AQ194" s="29" t="b">
        <f t="shared" si="100"/>
        <v>0</v>
      </c>
      <c r="AR194" s="29" t="b">
        <f t="shared" si="101"/>
        <v>0</v>
      </c>
    </row>
    <row r="195" spans="1:44">
      <c r="A195" s="14"/>
      <c r="B195" s="14"/>
      <c r="C195" s="22"/>
      <c r="D195" s="14"/>
      <c r="E195" s="14"/>
      <c r="F195" s="14"/>
      <c r="G195" s="14"/>
      <c r="H195" s="15"/>
      <c r="I195" s="15"/>
      <c r="J195" s="15"/>
      <c r="K195" s="15"/>
      <c r="L195" s="15"/>
      <c r="M195" s="23">
        <f>IF(G195=1,IF(T195='Valori Consentiti - Table 1'!$I$2,5,IF(T195="X",1,0))+IF(U195='Valori Consentiti - Table 1'!$K$2,5,IF(U195="X",1,0))+IF(V195='Valori Consentiti - Table 1'!$M$2,5,IF(V195="X",1,0))+IF(W195='Valori Consentiti - Table 1'!$O$2,5,IF(W195="X",1,0))+IF(X195='Valori Consentiti - Table 1'!$Q$2,5,IF(X195="X",1,0))+IF(Y195='Valori Consentiti - Table 1'!$S$2,5,IF(Y195="X",1,0))+IF(Z195='Valori Consentiti - Table 1'!$U$2,5,IF(Z195="X",1,0))+IF(AA195='Valori Consentiti - Table 1'!$W$2,5,IF(AA195="X",1,0))+IF(AB195='Valori Consentiti - Table 1'!$Y$2,5,IF(AB195="X",1,0))+IF(AC195='Valori Consentiti - Table 1'!$AA$2,5,IF(AC195="X",1,0))+IF(AD195='Valori Consentiti - Table 1'!$AC$2,5,IF(AD195="X",1,0))+IF(AE195='Valori Consentiti - Table 1'!$AE$2,5,IF(AE195="X",1,0))+IF(AF195='Valori Consentiti - Table 1'!$AG$2,5,IF(AF195="X",1,0))+IF(AG195='Valori Consentiti - Table 1'!$AI$2,5,IF(AG195="X",1,0))+IF(AH195='Valori Consentiti - Table 1'!$AK$2,5,IF(AH195="X",1,0))+IF(AI195='Valori Consentiti - Table 1'!$AM$2,5,IF(AI195="X",1,0))+IF(AJ195='Valori Consentiti - Table 1'!$AO$2,5,IF(AJ195="X",1,0))+IF(AK195='Valori Consentiti - Table 1'!$AQ$2,5,IF(AK195="X",1,0))+IF(AL195='Valori Consentiti - Table 1'!$AS$2,5,IF(AL195="X",1,0))+IF(AM195='Valori Consentiti - Table 1'!$AU$2,5,IF(AM195="X",1,0)),IF(G195=2,IF(T195='Valori Consentiti - Table 1'!$I$3,5,IF(T195="X",1,0))+IF(U195='Valori Consentiti - Table 1'!$K$3,5,IF(U195="X",1,0))+IF(V195='Valori Consentiti - Table 1'!$M$3,5,IF(V195="X",1,0))+IF(W195='Valori Consentiti - Table 1'!$O$3,5,IF(W195="X",1,0))+IF(X195='Valori Consentiti - Table 1'!$Q$3,5,IF(X195="X",1,0))+IF(Y195='Valori Consentiti - Table 1'!$S$3,5,IF(Y195="X",1,0))+IF(Z195='Valori Consentiti - Table 1'!$U$3,5,IF(Z195="X",1,0))+IF(AA195='Valori Consentiti - Table 1'!$W$3,5,IF(AA195="X",1,0))+IF(AB195='Valori Consentiti - Table 1'!$Y$3,5,IF(AB195="X",1,0))+IF(AC195='Valori Consentiti - Table 1'!$AA$3,5,IF(AC195="X",1,0))+IF(AD195='Valori Consentiti - Table 1'!$AC$3,5,IF(AD195="X",1,0))+IF(AE195='Valori Consentiti - Table 1'!$AE$3,5,IF(AE195="X",1,0))+IF(AF195='Valori Consentiti - Table 1'!$AG$3,5,IF(AF195="X",1,0))+IF(AG195='Valori Consentiti - Table 1'!$AI$3,5,IF(AG195="X",1,0))+IF(AH195='Valori Consentiti - Table 1'!$AK$3,5,IF(AH195="X",1,0))+IF(AI195='Valori Consentiti - Table 1'!$AM$3,5,IF(AI195="X",1,0))+IF(AJ195='Valori Consentiti - Table 1'!$AO$3,5,IF(AJ195="X",1,0))+IF(AK195='Valori Consentiti - Table 1'!$AQ$3,5,IF(AK195="X",1,0))+IF(AL195='Valori Consentiti - Table 1'!$AS$3,5,IF(AL195="X",1,0))+IF(AM195='Valori Consentiti - Table 1'!$AU$3,5,IF(AM195="X",1,0)),IF(G195=3,IF(T195='Valori Consentiti - Table 1'!$I$4,5,IF(T195="X",1,0))+IF(U195='Valori Consentiti - Table 1'!$K$4,5,IF(U195="X",1,0))+IF(V195='Valori Consentiti - Table 1'!$M$4,5,IF(V195="X",1,0))+IF(W195='Valori Consentiti - Table 1'!$O$4,5,IF(W195="X",1,0))+IF(X195='Valori Consentiti - Table 1'!$Q$4,5,IF(X195="X",1,0))+IF(Y195='Valori Consentiti - Table 1'!$S$4,5,IF(Y195="X",1,0))+IF(Z195='Valori Consentiti - Table 1'!$U$4,5,IF(Z195="X",1,0))+IF(AA195='Valori Consentiti - Table 1'!$W$4,5,IF(AA195="X",1,0))+IF(AB195='Valori Consentiti - Table 1'!$Y$4,5,IF(AB195="X",1,0))+IF(AC195='Valori Consentiti - Table 1'!$AA$4,5,IF(AC195="X",1,0))+IF(AD195='Valori Consentiti - Table 1'!$AC$4,5,IF(AD195="X",1,0))+IF(AE195='Valori Consentiti - Table 1'!$AE$4,5,IF(AE195="X",1,0))+IF(AF195='Valori Consentiti - Table 1'!$AG$4,5,IF(AF195="X",1,0))+IF(AG195='Valori Consentiti - Table 1'!$AI$4,5,IF(AG195="X",1,0))+IF(AH195='Valori Consentiti - Table 1'!$AK$4,5,IF(AH195="X",1,0))+IF(AI195='Valori Consentiti - Table 1'!$AM$4,5,IF(AI195="X",1,0))+IF(AJ195='Valori Consentiti - Table 1'!$AO$4,5,IF(AJ195="X",1,0))+IF(AK195='Valori Consentiti - Table 1'!$AQ$4,5,IF(AK195="X",1,0))+IF(AL195='Valori Consentiti - Table 1'!$AS$4,5,IF(AL195="X",1,0))+IF(AM195='Valori Consentiti - Table 1'!$AU$4,5,IF(AM195="X",1,0)),IF(G195=4,IF(T195='Valori Consentiti - Table 1'!$I$5,5,IF(T195="X",1,0))+IF(U195='Valori Consentiti - Table 1'!$K$5,5,IF(U195="X",1,0))+IF(V195='Valori Consentiti - Table 1'!$M$5,5,IF(V195="X",1,0))+IF(W195='Valori Consentiti - Table 1'!$O$5,5,IF(W195="X",1,0))+IF(X195='Valori Consentiti - Table 1'!$Q$5,5,IF(X195="X",1,0))+IF(Y195='Valori Consentiti - Table 1'!$S$5,5,IF(Y195="X",1,0))+IF(Z195='Valori Consentiti - Table 1'!$U$5,5,IF(Z195="X",1,0))+IF(AA195='Valori Consentiti - Table 1'!$W$5,5,IF(AA195="X",1,0))+IF(AB195='Valori Consentiti - Table 1'!$Y$5,5,IF(AB195="X",1,0))+IF(AC195='Valori Consentiti - Table 1'!$AA$5,5,IF(AC195="X",1,0))+IF(AD195='Valori Consentiti - Table 1'!$AC$5,5,IF(AD195="X",1,0))+IF(AE195='Valori Consentiti - Table 1'!$AE$5,5,IF(AE195="X",1,0))+IF(AF195='Valori Consentiti - Table 1'!$AG$5,5,IF(AF195="X",1,0))+IF(AG195='Valori Consentiti - Table 1'!$AI$5,5,IF(AG195="X",1,0))+IF(AH195='Valori Consentiti - Table 1'!$AK$5,5,IF(AH195="X",1,0))+IF(AI195='Valori Consentiti - Table 1'!$AM$5,5,IF(AI195="X",1,0))+IF(AJ195='Valori Consentiti - Table 1'!$AO$5,5,IF(AJ195="X",1,0))+IF(AK195='Valori Consentiti - Table 1'!$AQ$5,5,IF(AK195="X",1,0))+IF(AL195='Valori Consentiti - Table 1'!$AS$5,5,IF(AL195="X",1,0))+IF(AM195='Valori Consentiti - Table 1'!$AU$5,5,IF(AM195="X",1,0)),))))</f>
        <v>0</v>
      </c>
      <c r="N195" s="16">
        <f t="shared" si="102"/>
        <v>0</v>
      </c>
      <c r="O195" s="16">
        <f t="shared" si="103"/>
        <v>20</v>
      </c>
      <c r="P195" s="16">
        <f>IF(G195=1,IF(T195='Valori Consentiti - Table 1'!$I$2,1,0)+IF(U195='Valori Consentiti - Table 1'!$K$2,1,0)+IF(V195='Valori Consentiti - Table 1'!$M$2,1,0)+IF(W195='Valori Consentiti - Table 1'!$O$2,1,0)+IF(X195='Valori Consentiti - Table 1'!$Q$2,1,0)+IF(Y195='Valori Consentiti - Table 1'!$S$2,1,0)+IF(Z195='Valori Consentiti - Table 1'!$U$2,1,0)+IF(AA195='Valori Consentiti - Table 1'!$W$2,1,0)+IF(AB195='Valori Consentiti - Table 1'!$Y$2,1,0)+IF(AC195='Valori Consentiti - Table 1'!$AA$2,1,0)+IF(AD195='Valori Consentiti - Table 1'!$AC$2,1,0)+IF(AE195='Valori Consentiti - Table 1'!$AE$2,1,0)+IF(AF195='Valori Consentiti - Table 1'!$AG$2,1,0)+IF(AG195='Valori Consentiti - Table 1'!$AI$2,1,0)+IF(AH195='Valori Consentiti - Table 1'!$AK$2,1,0)+IF(AI195='Valori Consentiti - Table 1'!$AM$2,1,0)+IF(AJ195='Valori Consentiti - Table 1'!$AO$2,1,0)+IF(AK195='Valori Consentiti - Table 1'!$AQ$2,1,0)+IF(AL195='Valori Consentiti - Table 1'!$AS$2,1,0)+IF(AM195='Valori Consentiti - Table 1'!$AU$2,1,0),IF(G195=2,IF(T195='Valori Consentiti - Table 1'!$I$3,1,0)+IF(U195='Valori Consentiti - Table 1'!$K$3,1,0)+IF(V195='Valori Consentiti - Table 1'!$M$3,1,0)+IF(W195='Valori Consentiti - Table 1'!$O$3,1,0)+IF(X195='Valori Consentiti - Table 1'!$Q$3,1,0)+IF(Y195='Valori Consentiti - Table 1'!$S$3,1,0)+IF(Z195='Valori Consentiti - Table 1'!$U$3,1,0)+IF(AA195='Valori Consentiti - Table 1'!$W$3,1,0)+IF(AB195='Valori Consentiti - Table 1'!$Y$3,1,0)+IF(AC195='Valori Consentiti - Table 1'!$AA$3,1,0)+IF(AD195='Valori Consentiti - Table 1'!$AC$3,1,0)+IF(AE195='Valori Consentiti - Table 1'!$AE$3,1,0)+IF(AF195='Valori Consentiti - Table 1'!$AG$3,1,0)+IF(AG195='Valori Consentiti - Table 1'!$AI$3,1,0)+IF(AH195='Valori Consentiti - Table 1'!$AK$3,1,0)+IF(AI195='Valori Consentiti - Table 1'!$AM$3,1,0)+IF(AJ195='Valori Consentiti - Table 1'!$AO$3,1,0)+IF(AK195='Valori Consentiti - Table 1'!$AQ$3,1,0)+IF(AL195='Valori Consentiti - Table 1'!$AS$3,1,0)+IF(AM195='Valori Consentiti - Table 1'!$AU$3,1,0),IF(G195=3,IF(T195='Valori Consentiti - Table 1'!$I$4,1,0)+IF(U195='Valori Consentiti - Table 1'!$K$4,1,0)+IF(V195='Valori Consentiti - Table 1'!$M$4,1,0)+IF(W195='Valori Consentiti - Table 1'!$O$4,1,0)+IF(X195='Valori Consentiti - Table 1'!$Q$4,1,0)+IF(Y195='Valori Consentiti - Table 1'!$S$4,1,0)+IF(Z195='Valori Consentiti - Table 1'!$U$4,1,0)+IF(AA195='Valori Consentiti - Table 1'!$W$4,1,0)+IF(AB195='Valori Consentiti - Table 1'!$Y$4,1,0)+IF(AC195='Valori Consentiti - Table 1'!$AA$4,1,0)+IF(AD195='Valori Consentiti - Table 1'!$AC$4,1,0)+IF(AE195='Valori Consentiti - Table 1'!$AE$4,1,0)+IF(AF195='Valori Consentiti - Table 1'!$AG$4,1,0)+IF(AG195='Valori Consentiti - Table 1'!$AI$4,1,0)+IF(AH195='Valori Consentiti - Table 1'!$AK$4,1,0)+IF(AI195='Valori Consentiti - Table 1'!$AM$4,1,0)+IF(AJ195='Valori Consentiti - Table 1'!$AO$4,1,0)+IF(AK195='Valori Consentiti - Table 1'!$AQ$4,1,0)+IF(AL195='Valori Consentiti - Table 1'!$AS$4,1,0)+IF(AM195='Valori Consentiti - Table 1'!$AU$4,1,0),IF(G195=4,IF(T195='Valori Consentiti - Table 1'!$I$5,1,0)+IF(U195='Valori Consentiti - Table 1'!$K$5,1,0)+IF(V195='Valori Consentiti - Table 1'!$M$5,1,0)+IF(W195='Valori Consentiti - Table 1'!$O$5,1,0)+IF(X195='Valori Consentiti - Table 1'!$Q$5,1,0)+IF(Y195='Valori Consentiti - Table 1'!$S$5,1,0)+IF(Z195='Valori Consentiti - Table 1'!$U$5,1,0)+IF(AA195='Valori Consentiti - Table 1'!$W$5,1,0)+IF(AB195='Valori Consentiti - Table 1'!$Y$5,1,0)+IF(AC195='Valori Consentiti - Table 1'!$AA$5,1,0)+IF(AD195='Valori Consentiti - Table 1'!$AC$5,1,0)+IF(AE195='Valori Consentiti - Table 1'!$AE$5,1,0)+IF(AF195='Valori Consentiti - Table 1'!$AG$5,1,0)+IF(AG195='Valori Consentiti - Table 1'!$AI$5,1,0)+IF(AH195='Valori Consentiti - Table 1'!$AK$5,1,0)+IF(AI195='Valori Consentiti - Table 1'!$AM$5,1,0)+IF(AJ195='Valori Consentiti - Table 1'!$AO$5,1,0)+IF(AK195='Valori Consentiti - Table 1'!$AQ$5,1,0)+IF(AL195='Valori Consentiti - Table 1'!$AS$5,1,0)+IF(AM195='Valori Consentiti - Table 1'!$AU$5,1,0),))))</f>
        <v>0</v>
      </c>
      <c r="Q195" s="16">
        <f t="shared" si="104"/>
        <v>20</v>
      </c>
      <c r="R195" s="16">
        <f t="shared" ref="R195:R258" si="125">COUNTIF($M$2:$M$1000,"&gt;" &amp;$M195)+1</f>
        <v>1</v>
      </c>
      <c r="S195" s="17"/>
      <c r="T195" s="24" t="str">
        <f t="shared" si="105"/>
        <v/>
      </c>
      <c r="U195" s="25" t="str">
        <f t="shared" si="106"/>
        <v/>
      </c>
      <c r="V195" s="25" t="str">
        <f t="shared" si="107"/>
        <v/>
      </c>
      <c r="W195" s="26" t="str">
        <f t="shared" si="108"/>
        <v/>
      </c>
      <c r="X195" s="27" t="str">
        <f t="shared" si="109"/>
        <v/>
      </c>
      <c r="Y195" s="25" t="str">
        <f t="shared" si="110"/>
        <v/>
      </c>
      <c r="Z195" s="25" t="str">
        <f t="shared" si="111"/>
        <v/>
      </c>
      <c r="AA195" s="26" t="str">
        <f t="shared" si="112"/>
        <v/>
      </c>
      <c r="AB195" s="27" t="str">
        <f t="shared" si="113"/>
        <v/>
      </c>
      <c r="AC195" s="25" t="str">
        <f t="shared" si="114"/>
        <v/>
      </c>
      <c r="AD195" s="25" t="str">
        <f t="shared" si="115"/>
        <v/>
      </c>
      <c r="AE195" s="26" t="str">
        <f t="shared" si="116"/>
        <v/>
      </c>
      <c r="AF195" s="27" t="str">
        <f t="shared" si="117"/>
        <v/>
      </c>
      <c r="AG195" s="25" t="str">
        <f t="shared" si="118"/>
        <v/>
      </c>
      <c r="AH195" s="25" t="str">
        <f t="shared" si="119"/>
        <v/>
      </c>
      <c r="AI195" s="26" t="str">
        <f t="shared" si="120"/>
        <v/>
      </c>
      <c r="AJ195" s="27" t="str">
        <f t="shared" si="121"/>
        <v/>
      </c>
      <c r="AK195" s="25" t="str">
        <f t="shared" si="122"/>
        <v/>
      </c>
      <c r="AL195" s="25" t="str">
        <f t="shared" si="123"/>
        <v/>
      </c>
      <c r="AM195" s="28" t="str">
        <f t="shared" si="124"/>
        <v/>
      </c>
      <c r="AN195" s="29" t="b">
        <f t="shared" ref="AN195:AN258" si="126">AND(LEN(H195)=4,ISTEXT(H195),OR(MID($H195,1,1)="B",MID($H195,1,1)="A",MID($H195,1,1)="C",MID($H195,1,1)="E",MID($H195,1,1)="D",MID($H195,1,1)="X"),OR(MID($H195,2,1)="B",MID($H195,2,1)="A",MID($H195,2,1)="C",MID($H195,2,1)="E",MID($H195,2,1)="D",MID($H195,2,1)="X"),OR(MID($H195,3,1)="B",MID($H195,3,1)="E",MID($H195,3,1)="A",MID($H195,3,1)="C",MID($H195,3,1)="D",MID($H195,3,1)="X"),OR(MID($H195,4,1)="B",MID($H195,4,1)="A",MID($H195,4,1)="C",MID($H195,4,1)="D",MID($H195,4,1)="E",MID($H195,4,1)="X"))</f>
        <v>0</v>
      </c>
      <c r="AO195" s="29" t="b">
        <f t="shared" ref="AO195:AO258" si="127">AND(LEN(I195)=4,ISTEXT(I195),OR(MID($I195,1,1)="B",MID($I195,1,1)="A",MID($I195,1,1)="C",MID($I195,1,1)="E",MID($I195,1,1)="D",MID($I195,1,1)="X"),OR(MID($I195,2,1)="B",MID($I195,2,1)="A",MID($I195,2,1)="E",MID($I195,2,1)="C",MID($I195,2,1)="D",MID($I195,2,1)="X"),OR(MID($I195,3,1)="B",MID($I195,3,1)="A",MID($I195,3,1)="C",MID($I195,3,1)="E",MID($I195,3,1)="D",MID($I195,3,1)="X"),OR(MID($I195,4,1)="B",MID($I195,4,1)="A",MID($I195,4,1)="E",MID($I195,4,1)="C",MID($I195,4,1)="D",MID($I195,4,1)="X"))</f>
        <v>0</v>
      </c>
      <c r="AP195" s="29" t="b">
        <f t="shared" ref="AP195:AP258" si="128">AND(LEN(J195)=4,ISTEXT(J195),OR(MID($J195,1,1)="B",MID($J195,1,1)="A",MID($J195,1,1)="C",MID($J195,1,1)="E",MID($J195,1,1)="D",MID($J195,1,1)="X"),OR(MID($J195,2,1)="B",MID($J195,2,1)="E",MID($J195,2,1)="A",MID($J195,2,1)="C",MID($J195,2,1)="D",MID($J195,2,1)="X"),OR(MID($J195,3,1)="B",MID($J195,3,1)="E",MID($J195,3,1)="A",MID($J195,3,1)="C",MID($J195,3,1)="D",MID($J195,3,1)="X"),OR(MID($J195,4,1)="B",MID($J195,4,1)="A",MID($J195,4,1)="E",MID($J195,4,1)="C",MID($J195,4,1)="D",MID($J195,4,1)="X"))</f>
        <v>0</v>
      </c>
      <c r="AQ195" s="29" t="b">
        <f t="shared" ref="AQ195:AQ258" si="129">AND(LEN(K195)=4,ISTEXT(K195),OR(MID($K195,1,1)="B",MID($K195,1,1)="A",MID($K195,1,1)="E",MID($K195,1,1)="C",MID($K195,1,1)="D",MID($K195,1,1)="X"),OR(MID($K195,2,1)="B",MID($K195,2,1)="E",MID($K195,2,1)="A",MID($K195,2,1)="C",MID($K195,2,1)="D",MID($K195,2,1)="X"),OR(MID($K195,3,1)="B",MID($K195,3,1)="E",MID($K195,3,1)="A",MID($K195,3,1)="C",MID($K195,3,1)="D",MID($K195,3,1)="X"),OR(MID($K195,4,1)="B",MID($K195,4,1)="A",MID($K195,4,1)="C",MID($K195,4,1)="E",MID($K195,4,1)="D",MID($K195,4,1)="X"))</f>
        <v>0</v>
      </c>
      <c r="AR195" s="29" t="b">
        <f t="shared" ref="AR195:AR258" si="130">AND(LEN(L195)=4,ISTEXT(L195),OR(MID($L195,1,1)="B",MID($L195,1,1)="A",MID($L195,1,1)="C",MID($L195,1,1)="E",MID($L195,1,1)="D",MID($L195,1,1)="X"),OR(MID($L195,2,1)="B",MID($L195,2,1)="A",MID($L195,2,1)="E",MID($L195,2,1)="C",MID($L195,2,1)="D",MID($L195,2,1)="X"),OR(MID($L195,3,1)="B",MID($L195,3,1)="A",MID($L195,3,1)="E",MID($L195,3,1)="C",MID($L195,3,1)="D",MID($L195,3,1)="X"),OR(MID($L195,4,1)="B",MID($L195,4,1)="A",MID($L195,4,1)="E",MID($L195,4,1)="C",MID($L195,4,1)="D",MID($L195,4,1)="X"))</f>
        <v>0</v>
      </c>
    </row>
    <row r="196" spans="1:44">
      <c r="A196" s="14"/>
      <c r="B196" s="14"/>
      <c r="C196" s="22"/>
      <c r="D196" s="14"/>
      <c r="E196" s="14"/>
      <c r="F196" s="14"/>
      <c r="G196" s="14"/>
      <c r="H196" s="15"/>
      <c r="I196" s="15"/>
      <c r="J196" s="15"/>
      <c r="K196" s="15"/>
      <c r="L196" s="15"/>
      <c r="M196" s="23">
        <f>IF(G196=1,IF(T196='Valori Consentiti - Table 1'!$I$2,5,IF(T196="X",1,0))+IF(U196='Valori Consentiti - Table 1'!$K$2,5,IF(U196="X",1,0))+IF(V196='Valori Consentiti - Table 1'!$M$2,5,IF(V196="X",1,0))+IF(W196='Valori Consentiti - Table 1'!$O$2,5,IF(W196="X",1,0))+IF(X196='Valori Consentiti - Table 1'!$Q$2,5,IF(X196="X",1,0))+IF(Y196='Valori Consentiti - Table 1'!$S$2,5,IF(Y196="X",1,0))+IF(Z196='Valori Consentiti - Table 1'!$U$2,5,IF(Z196="X",1,0))+IF(AA196='Valori Consentiti - Table 1'!$W$2,5,IF(AA196="X",1,0))+IF(AB196='Valori Consentiti - Table 1'!$Y$2,5,IF(AB196="X",1,0))+IF(AC196='Valori Consentiti - Table 1'!$AA$2,5,IF(AC196="X",1,0))+IF(AD196='Valori Consentiti - Table 1'!$AC$2,5,IF(AD196="X",1,0))+IF(AE196='Valori Consentiti - Table 1'!$AE$2,5,IF(AE196="X",1,0))+IF(AF196='Valori Consentiti - Table 1'!$AG$2,5,IF(AF196="X",1,0))+IF(AG196='Valori Consentiti - Table 1'!$AI$2,5,IF(AG196="X",1,0))+IF(AH196='Valori Consentiti - Table 1'!$AK$2,5,IF(AH196="X",1,0))+IF(AI196='Valori Consentiti - Table 1'!$AM$2,5,IF(AI196="X",1,0))+IF(AJ196='Valori Consentiti - Table 1'!$AO$2,5,IF(AJ196="X",1,0))+IF(AK196='Valori Consentiti - Table 1'!$AQ$2,5,IF(AK196="X",1,0))+IF(AL196='Valori Consentiti - Table 1'!$AS$2,5,IF(AL196="X",1,0))+IF(AM196='Valori Consentiti - Table 1'!$AU$2,5,IF(AM196="X",1,0)),IF(G196=2,IF(T196='Valori Consentiti - Table 1'!$I$3,5,IF(T196="X",1,0))+IF(U196='Valori Consentiti - Table 1'!$K$3,5,IF(U196="X",1,0))+IF(V196='Valori Consentiti - Table 1'!$M$3,5,IF(V196="X",1,0))+IF(W196='Valori Consentiti - Table 1'!$O$3,5,IF(W196="X",1,0))+IF(X196='Valori Consentiti - Table 1'!$Q$3,5,IF(X196="X",1,0))+IF(Y196='Valori Consentiti - Table 1'!$S$3,5,IF(Y196="X",1,0))+IF(Z196='Valori Consentiti - Table 1'!$U$3,5,IF(Z196="X",1,0))+IF(AA196='Valori Consentiti - Table 1'!$W$3,5,IF(AA196="X",1,0))+IF(AB196='Valori Consentiti - Table 1'!$Y$3,5,IF(AB196="X",1,0))+IF(AC196='Valori Consentiti - Table 1'!$AA$3,5,IF(AC196="X",1,0))+IF(AD196='Valori Consentiti - Table 1'!$AC$3,5,IF(AD196="X",1,0))+IF(AE196='Valori Consentiti - Table 1'!$AE$3,5,IF(AE196="X",1,0))+IF(AF196='Valori Consentiti - Table 1'!$AG$3,5,IF(AF196="X",1,0))+IF(AG196='Valori Consentiti - Table 1'!$AI$3,5,IF(AG196="X",1,0))+IF(AH196='Valori Consentiti - Table 1'!$AK$3,5,IF(AH196="X",1,0))+IF(AI196='Valori Consentiti - Table 1'!$AM$3,5,IF(AI196="X",1,0))+IF(AJ196='Valori Consentiti - Table 1'!$AO$3,5,IF(AJ196="X",1,0))+IF(AK196='Valori Consentiti - Table 1'!$AQ$3,5,IF(AK196="X",1,0))+IF(AL196='Valori Consentiti - Table 1'!$AS$3,5,IF(AL196="X",1,0))+IF(AM196='Valori Consentiti - Table 1'!$AU$3,5,IF(AM196="X",1,0)),IF(G196=3,IF(T196='Valori Consentiti - Table 1'!$I$4,5,IF(T196="X",1,0))+IF(U196='Valori Consentiti - Table 1'!$K$4,5,IF(U196="X",1,0))+IF(V196='Valori Consentiti - Table 1'!$M$4,5,IF(V196="X",1,0))+IF(W196='Valori Consentiti - Table 1'!$O$4,5,IF(W196="X",1,0))+IF(X196='Valori Consentiti - Table 1'!$Q$4,5,IF(X196="X",1,0))+IF(Y196='Valori Consentiti - Table 1'!$S$4,5,IF(Y196="X",1,0))+IF(Z196='Valori Consentiti - Table 1'!$U$4,5,IF(Z196="X",1,0))+IF(AA196='Valori Consentiti - Table 1'!$W$4,5,IF(AA196="X",1,0))+IF(AB196='Valori Consentiti - Table 1'!$Y$4,5,IF(AB196="X",1,0))+IF(AC196='Valori Consentiti - Table 1'!$AA$4,5,IF(AC196="X",1,0))+IF(AD196='Valori Consentiti - Table 1'!$AC$4,5,IF(AD196="X",1,0))+IF(AE196='Valori Consentiti - Table 1'!$AE$4,5,IF(AE196="X",1,0))+IF(AF196='Valori Consentiti - Table 1'!$AG$4,5,IF(AF196="X",1,0))+IF(AG196='Valori Consentiti - Table 1'!$AI$4,5,IF(AG196="X",1,0))+IF(AH196='Valori Consentiti - Table 1'!$AK$4,5,IF(AH196="X",1,0))+IF(AI196='Valori Consentiti - Table 1'!$AM$4,5,IF(AI196="X",1,0))+IF(AJ196='Valori Consentiti - Table 1'!$AO$4,5,IF(AJ196="X",1,0))+IF(AK196='Valori Consentiti - Table 1'!$AQ$4,5,IF(AK196="X",1,0))+IF(AL196='Valori Consentiti - Table 1'!$AS$4,5,IF(AL196="X",1,0))+IF(AM196='Valori Consentiti - Table 1'!$AU$4,5,IF(AM196="X",1,0)),IF(G196=4,IF(T196='Valori Consentiti - Table 1'!$I$5,5,IF(T196="X",1,0))+IF(U196='Valori Consentiti - Table 1'!$K$5,5,IF(U196="X",1,0))+IF(V196='Valori Consentiti - Table 1'!$M$5,5,IF(V196="X",1,0))+IF(W196='Valori Consentiti - Table 1'!$O$5,5,IF(W196="X",1,0))+IF(X196='Valori Consentiti - Table 1'!$Q$5,5,IF(X196="X",1,0))+IF(Y196='Valori Consentiti - Table 1'!$S$5,5,IF(Y196="X",1,0))+IF(Z196='Valori Consentiti - Table 1'!$U$5,5,IF(Z196="X",1,0))+IF(AA196='Valori Consentiti - Table 1'!$W$5,5,IF(AA196="X",1,0))+IF(AB196='Valori Consentiti - Table 1'!$Y$5,5,IF(AB196="X",1,0))+IF(AC196='Valori Consentiti - Table 1'!$AA$5,5,IF(AC196="X",1,0))+IF(AD196='Valori Consentiti - Table 1'!$AC$5,5,IF(AD196="X",1,0))+IF(AE196='Valori Consentiti - Table 1'!$AE$5,5,IF(AE196="X",1,0))+IF(AF196='Valori Consentiti - Table 1'!$AG$5,5,IF(AF196="X",1,0))+IF(AG196='Valori Consentiti - Table 1'!$AI$5,5,IF(AG196="X",1,0))+IF(AH196='Valori Consentiti - Table 1'!$AK$5,5,IF(AH196="X",1,0))+IF(AI196='Valori Consentiti - Table 1'!$AM$5,5,IF(AI196="X",1,0))+IF(AJ196='Valori Consentiti - Table 1'!$AO$5,5,IF(AJ196="X",1,0))+IF(AK196='Valori Consentiti - Table 1'!$AQ$5,5,IF(AK196="X",1,0))+IF(AL196='Valori Consentiti - Table 1'!$AS$5,5,IF(AL196="X",1,0))+IF(AM196='Valori Consentiti - Table 1'!$AU$5,5,IF(AM196="X",1,0)),))))</f>
        <v>0</v>
      </c>
      <c r="N196" s="16">
        <f t="shared" si="102"/>
        <v>0</v>
      </c>
      <c r="O196" s="16">
        <f t="shared" si="103"/>
        <v>20</v>
      </c>
      <c r="P196" s="16">
        <f>IF(G196=1,IF(T196='Valori Consentiti - Table 1'!$I$2,1,0)+IF(U196='Valori Consentiti - Table 1'!$K$2,1,0)+IF(V196='Valori Consentiti - Table 1'!$M$2,1,0)+IF(W196='Valori Consentiti - Table 1'!$O$2,1,0)+IF(X196='Valori Consentiti - Table 1'!$Q$2,1,0)+IF(Y196='Valori Consentiti - Table 1'!$S$2,1,0)+IF(Z196='Valori Consentiti - Table 1'!$U$2,1,0)+IF(AA196='Valori Consentiti - Table 1'!$W$2,1,0)+IF(AB196='Valori Consentiti - Table 1'!$Y$2,1,0)+IF(AC196='Valori Consentiti - Table 1'!$AA$2,1,0)+IF(AD196='Valori Consentiti - Table 1'!$AC$2,1,0)+IF(AE196='Valori Consentiti - Table 1'!$AE$2,1,0)+IF(AF196='Valori Consentiti - Table 1'!$AG$2,1,0)+IF(AG196='Valori Consentiti - Table 1'!$AI$2,1,0)+IF(AH196='Valori Consentiti - Table 1'!$AK$2,1,0)+IF(AI196='Valori Consentiti - Table 1'!$AM$2,1,0)+IF(AJ196='Valori Consentiti - Table 1'!$AO$2,1,0)+IF(AK196='Valori Consentiti - Table 1'!$AQ$2,1,0)+IF(AL196='Valori Consentiti - Table 1'!$AS$2,1,0)+IF(AM196='Valori Consentiti - Table 1'!$AU$2,1,0),IF(G196=2,IF(T196='Valori Consentiti - Table 1'!$I$3,1,0)+IF(U196='Valori Consentiti - Table 1'!$K$3,1,0)+IF(V196='Valori Consentiti - Table 1'!$M$3,1,0)+IF(W196='Valori Consentiti - Table 1'!$O$3,1,0)+IF(X196='Valori Consentiti - Table 1'!$Q$3,1,0)+IF(Y196='Valori Consentiti - Table 1'!$S$3,1,0)+IF(Z196='Valori Consentiti - Table 1'!$U$3,1,0)+IF(AA196='Valori Consentiti - Table 1'!$W$3,1,0)+IF(AB196='Valori Consentiti - Table 1'!$Y$3,1,0)+IF(AC196='Valori Consentiti - Table 1'!$AA$3,1,0)+IF(AD196='Valori Consentiti - Table 1'!$AC$3,1,0)+IF(AE196='Valori Consentiti - Table 1'!$AE$3,1,0)+IF(AF196='Valori Consentiti - Table 1'!$AG$3,1,0)+IF(AG196='Valori Consentiti - Table 1'!$AI$3,1,0)+IF(AH196='Valori Consentiti - Table 1'!$AK$3,1,0)+IF(AI196='Valori Consentiti - Table 1'!$AM$3,1,0)+IF(AJ196='Valori Consentiti - Table 1'!$AO$3,1,0)+IF(AK196='Valori Consentiti - Table 1'!$AQ$3,1,0)+IF(AL196='Valori Consentiti - Table 1'!$AS$3,1,0)+IF(AM196='Valori Consentiti - Table 1'!$AU$3,1,0),IF(G196=3,IF(T196='Valori Consentiti - Table 1'!$I$4,1,0)+IF(U196='Valori Consentiti - Table 1'!$K$4,1,0)+IF(V196='Valori Consentiti - Table 1'!$M$4,1,0)+IF(W196='Valori Consentiti - Table 1'!$O$4,1,0)+IF(X196='Valori Consentiti - Table 1'!$Q$4,1,0)+IF(Y196='Valori Consentiti - Table 1'!$S$4,1,0)+IF(Z196='Valori Consentiti - Table 1'!$U$4,1,0)+IF(AA196='Valori Consentiti - Table 1'!$W$4,1,0)+IF(AB196='Valori Consentiti - Table 1'!$Y$4,1,0)+IF(AC196='Valori Consentiti - Table 1'!$AA$4,1,0)+IF(AD196='Valori Consentiti - Table 1'!$AC$4,1,0)+IF(AE196='Valori Consentiti - Table 1'!$AE$4,1,0)+IF(AF196='Valori Consentiti - Table 1'!$AG$4,1,0)+IF(AG196='Valori Consentiti - Table 1'!$AI$4,1,0)+IF(AH196='Valori Consentiti - Table 1'!$AK$4,1,0)+IF(AI196='Valori Consentiti - Table 1'!$AM$4,1,0)+IF(AJ196='Valori Consentiti - Table 1'!$AO$4,1,0)+IF(AK196='Valori Consentiti - Table 1'!$AQ$4,1,0)+IF(AL196='Valori Consentiti - Table 1'!$AS$4,1,0)+IF(AM196='Valori Consentiti - Table 1'!$AU$4,1,0),IF(G196=4,IF(T196='Valori Consentiti - Table 1'!$I$5,1,0)+IF(U196='Valori Consentiti - Table 1'!$K$5,1,0)+IF(V196='Valori Consentiti - Table 1'!$M$5,1,0)+IF(W196='Valori Consentiti - Table 1'!$O$5,1,0)+IF(X196='Valori Consentiti - Table 1'!$Q$5,1,0)+IF(Y196='Valori Consentiti - Table 1'!$S$5,1,0)+IF(Z196='Valori Consentiti - Table 1'!$U$5,1,0)+IF(AA196='Valori Consentiti - Table 1'!$W$5,1,0)+IF(AB196='Valori Consentiti - Table 1'!$Y$5,1,0)+IF(AC196='Valori Consentiti - Table 1'!$AA$5,1,0)+IF(AD196='Valori Consentiti - Table 1'!$AC$5,1,0)+IF(AE196='Valori Consentiti - Table 1'!$AE$5,1,0)+IF(AF196='Valori Consentiti - Table 1'!$AG$5,1,0)+IF(AG196='Valori Consentiti - Table 1'!$AI$5,1,0)+IF(AH196='Valori Consentiti - Table 1'!$AK$5,1,0)+IF(AI196='Valori Consentiti - Table 1'!$AM$5,1,0)+IF(AJ196='Valori Consentiti - Table 1'!$AO$5,1,0)+IF(AK196='Valori Consentiti - Table 1'!$AQ$5,1,0)+IF(AL196='Valori Consentiti - Table 1'!$AS$5,1,0)+IF(AM196='Valori Consentiti - Table 1'!$AU$5,1,0),))))</f>
        <v>0</v>
      </c>
      <c r="Q196" s="16">
        <f t="shared" si="104"/>
        <v>20</v>
      </c>
      <c r="R196" s="16">
        <f t="shared" si="125"/>
        <v>1</v>
      </c>
      <c r="S196" s="17"/>
      <c r="T196" s="24" t="str">
        <f t="shared" si="105"/>
        <v/>
      </c>
      <c r="U196" s="25" t="str">
        <f t="shared" si="106"/>
        <v/>
      </c>
      <c r="V196" s="25" t="str">
        <f t="shared" si="107"/>
        <v/>
      </c>
      <c r="W196" s="26" t="str">
        <f t="shared" si="108"/>
        <v/>
      </c>
      <c r="X196" s="27" t="str">
        <f t="shared" si="109"/>
        <v/>
      </c>
      <c r="Y196" s="25" t="str">
        <f t="shared" si="110"/>
        <v/>
      </c>
      <c r="Z196" s="25" t="str">
        <f t="shared" si="111"/>
        <v/>
      </c>
      <c r="AA196" s="26" t="str">
        <f t="shared" si="112"/>
        <v/>
      </c>
      <c r="AB196" s="27" t="str">
        <f t="shared" si="113"/>
        <v/>
      </c>
      <c r="AC196" s="25" t="str">
        <f t="shared" si="114"/>
        <v/>
      </c>
      <c r="AD196" s="25" t="str">
        <f t="shared" si="115"/>
        <v/>
      </c>
      <c r="AE196" s="26" t="str">
        <f t="shared" si="116"/>
        <v/>
      </c>
      <c r="AF196" s="27" t="str">
        <f t="shared" si="117"/>
        <v/>
      </c>
      <c r="AG196" s="25" t="str">
        <f t="shared" si="118"/>
        <v/>
      </c>
      <c r="AH196" s="25" t="str">
        <f t="shared" si="119"/>
        <v/>
      </c>
      <c r="AI196" s="26" t="str">
        <f t="shared" si="120"/>
        <v/>
      </c>
      <c r="AJ196" s="27" t="str">
        <f t="shared" si="121"/>
        <v/>
      </c>
      <c r="AK196" s="25" t="str">
        <f t="shared" si="122"/>
        <v/>
      </c>
      <c r="AL196" s="25" t="str">
        <f t="shared" si="123"/>
        <v/>
      </c>
      <c r="AM196" s="28" t="str">
        <f t="shared" si="124"/>
        <v/>
      </c>
      <c r="AN196" s="29" t="b">
        <f t="shared" si="126"/>
        <v>0</v>
      </c>
      <c r="AO196" s="29" t="b">
        <f t="shared" si="127"/>
        <v>0</v>
      </c>
      <c r="AP196" s="29" t="b">
        <f t="shared" si="128"/>
        <v>0</v>
      </c>
      <c r="AQ196" s="29" t="b">
        <f t="shared" si="129"/>
        <v>0</v>
      </c>
      <c r="AR196" s="29" t="b">
        <f t="shared" si="130"/>
        <v>0</v>
      </c>
    </row>
    <row r="197" spans="1:44">
      <c r="A197" s="14"/>
      <c r="B197" s="14"/>
      <c r="C197" s="22"/>
      <c r="D197" s="14"/>
      <c r="E197" s="14"/>
      <c r="F197" s="14"/>
      <c r="G197" s="14"/>
      <c r="H197" s="15"/>
      <c r="I197" s="15"/>
      <c r="J197" s="15"/>
      <c r="K197" s="15"/>
      <c r="L197" s="15"/>
      <c r="M197" s="23">
        <f>IF(G197=1,IF(T197='Valori Consentiti - Table 1'!$I$2,5,IF(T197="X",1,0))+IF(U197='Valori Consentiti - Table 1'!$K$2,5,IF(U197="X",1,0))+IF(V197='Valori Consentiti - Table 1'!$M$2,5,IF(V197="X",1,0))+IF(W197='Valori Consentiti - Table 1'!$O$2,5,IF(W197="X",1,0))+IF(X197='Valori Consentiti - Table 1'!$Q$2,5,IF(X197="X",1,0))+IF(Y197='Valori Consentiti - Table 1'!$S$2,5,IF(Y197="X",1,0))+IF(Z197='Valori Consentiti - Table 1'!$U$2,5,IF(Z197="X",1,0))+IF(AA197='Valori Consentiti - Table 1'!$W$2,5,IF(AA197="X",1,0))+IF(AB197='Valori Consentiti - Table 1'!$Y$2,5,IF(AB197="X",1,0))+IF(AC197='Valori Consentiti - Table 1'!$AA$2,5,IF(AC197="X",1,0))+IF(AD197='Valori Consentiti - Table 1'!$AC$2,5,IF(AD197="X",1,0))+IF(AE197='Valori Consentiti - Table 1'!$AE$2,5,IF(AE197="X",1,0))+IF(AF197='Valori Consentiti - Table 1'!$AG$2,5,IF(AF197="X",1,0))+IF(AG197='Valori Consentiti - Table 1'!$AI$2,5,IF(AG197="X",1,0))+IF(AH197='Valori Consentiti - Table 1'!$AK$2,5,IF(AH197="X",1,0))+IF(AI197='Valori Consentiti - Table 1'!$AM$2,5,IF(AI197="X",1,0))+IF(AJ197='Valori Consentiti - Table 1'!$AO$2,5,IF(AJ197="X",1,0))+IF(AK197='Valori Consentiti - Table 1'!$AQ$2,5,IF(AK197="X",1,0))+IF(AL197='Valori Consentiti - Table 1'!$AS$2,5,IF(AL197="X",1,0))+IF(AM197='Valori Consentiti - Table 1'!$AU$2,5,IF(AM197="X",1,0)),IF(G197=2,IF(T197='Valori Consentiti - Table 1'!$I$3,5,IF(T197="X",1,0))+IF(U197='Valori Consentiti - Table 1'!$K$3,5,IF(U197="X",1,0))+IF(V197='Valori Consentiti - Table 1'!$M$3,5,IF(V197="X",1,0))+IF(W197='Valori Consentiti - Table 1'!$O$3,5,IF(W197="X",1,0))+IF(X197='Valori Consentiti - Table 1'!$Q$3,5,IF(X197="X",1,0))+IF(Y197='Valori Consentiti - Table 1'!$S$3,5,IF(Y197="X",1,0))+IF(Z197='Valori Consentiti - Table 1'!$U$3,5,IF(Z197="X",1,0))+IF(AA197='Valori Consentiti - Table 1'!$W$3,5,IF(AA197="X",1,0))+IF(AB197='Valori Consentiti - Table 1'!$Y$3,5,IF(AB197="X",1,0))+IF(AC197='Valori Consentiti - Table 1'!$AA$3,5,IF(AC197="X",1,0))+IF(AD197='Valori Consentiti - Table 1'!$AC$3,5,IF(AD197="X",1,0))+IF(AE197='Valori Consentiti - Table 1'!$AE$3,5,IF(AE197="X",1,0))+IF(AF197='Valori Consentiti - Table 1'!$AG$3,5,IF(AF197="X",1,0))+IF(AG197='Valori Consentiti - Table 1'!$AI$3,5,IF(AG197="X",1,0))+IF(AH197='Valori Consentiti - Table 1'!$AK$3,5,IF(AH197="X",1,0))+IF(AI197='Valori Consentiti - Table 1'!$AM$3,5,IF(AI197="X",1,0))+IF(AJ197='Valori Consentiti - Table 1'!$AO$3,5,IF(AJ197="X",1,0))+IF(AK197='Valori Consentiti - Table 1'!$AQ$3,5,IF(AK197="X",1,0))+IF(AL197='Valori Consentiti - Table 1'!$AS$3,5,IF(AL197="X",1,0))+IF(AM197='Valori Consentiti - Table 1'!$AU$3,5,IF(AM197="X",1,0)),IF(G197=3,IF(T197='Valori Consentiti - Table 1'!$I$4,5,IF(T197="X",1,0))+IF(U197='Valori Consentiti - Table 1'!$K$4,5,IF(U197="X",1,0))+IF(V197='Valori Consentiti - Table 1'!$M$4,5,IF(V197="X",1,0))+IF(W197='Valori Consentiti - Table 1'!$O$4,5,IF(W197="X",1,0))+IF(X197='Valori Consentiti - Table 1'!$Q$4,5,IF(X197="X",1,0))+IF(Y197='Valori Consentiti - Table 1'!$S$4,5,IF(Y197="X",1,0))+IF(Z197='Valori Consentiti - Table 1'!$U$4,5,IF(Z197="X",1,0))+IF(AA197='Valori Consentiti - Table 1'!$W$4,5,IF(AA197="X",1,0))+IF(AB197='Valori Consentiti - Table 1'!$Y$4,5,IF(AB197="X",1,0))+IF(AC197='Valori Consentiti - Table 1'!$AA$4,5,IF(AC197="X",1,0))+IF(AD197='Valori Consentiti - Table 1'!$AC$4,5,IF(AD197="X",1,0))+IF(AE197='Valori Consentiti - Table 1'!$AE$4,5,IF(AE197="X",1,0))+IF(AF197='Valori Consentiti - Table 1'!$AG$4,5,IF(AF197="X",1,0))+IF(AG197='Valori Consentiti - Table 1'!$AI$4,5,IF(AG197="X",1,0))+IF(AH197='Valori Consentiti - Table 1'!$AK$4,5,IF(AH197="X",1,0))+IF(AI197='Valori Consentiti - Table 1'!$AM$4,5,IF(AI197="X",1,0))+IF(AJ197='Valori Consentiti - Table 1'!$AO$4,5,IF(AJ197="X",1,0))+IF(AK197='Valori Consentiti - Table 1'!$AQ$4,5,IF(AK197="X",1,0))+IF(AL197='Valori Consentiti - Table 1'!$AS$4,5,IF(AL197="X",1,0))+IF(AM197='Valori Consentiti - Table 1'!$AU$4,5,IF(AM197="X",1,0)),IF(G197=4,IF(T197='Valori Consentiti - Table 1'!$I$5,5,IF(T197="X",1,0))+IF(U197='Valori Consentiti - Table 1'!$K$5,5,IF(U197="X",1,0))+IF(V197='Valori Consentiti - Table 1'!$M$5,5,IF(V197="X",1,0))+IF(W197='Valori Consentiti - Table 1'!$O$5,5,IF(W197="X",1,0))+IF(X197='Valori Consentiti - Table 1'!$Q$5,5,IF(X197="X",1,0))+IF(Y197='Valori Consentiti - Table 1'!$S$5,5,IF(Y197="X",1,0))+IF(Z197='Valori Consentiti - Table 1'!$U$5,5,IF(Z197="X",1,0))+IF(AA197='Valori Consentiti - Table 1'!$W$5,5,IF(AA197="X",1,0))+IF(AB197='Valori Consentiti - Table 1'!$Y$5,5,IF(AB197="X",1,0))+IF(AC197='Valori Consentiti - Table 1'!$AA$5,5,IF(AC197="X",1,0))+IF(AD197='Valori Consentiti - Table 1'!$AC$5,5,IF(AD197="X",1,0))+IF(AE197='Valori Consentiti - Table 1'!$AE$5,5,IF(AE197="X",1,0))+IF(AF197='Valori Consentiti - Table 1'!$AG$5,5,IF(AF197="X",1,0))+IF(AG197='Valori Consentiti - Table 1'!$AI$5,5,IF(AG197="X",1,0))+IF(AH197='Valori Consentiti - Table 1'!$AK$5,5,IF(AH197="X",1,0))+IF(AI197='Valori Consentiti - Table 1'!$AM$5,5,IF(AI197="X",1,0))+IF(AJ197='Valori Consentiti - Table 1'!$AO$5,5,IF(AJ197="X",1,0))+IF(AK197='Valori Consentiti - Table 1'!$AQ$5,5,IF(AK197="X",1,0))+IF(AL197='Valori Consentiti - Table 1'!$AS$5,5,IF(AL197="X",1,0))+IF(AM197='Valori Consentiti - Table 1'!$AU$5,5,IF(AM197="X",1,0)),))))</f>
        <v>0</v>
      </c>
      <c r="N197" s="16">
        <f t="shared" si="102"/>
        <v>0</v>
      </c>
      <c r="O197" s="16">
        <f t="shared" si="103"/>
        <v>20</v>
      </c>
      <c r="P197" s="16">
        <f>IF(G197=1,IF(T197='Valori Consentiti - Table 1'!$I$2,1,0)+IF(U197='Valori Consentiti - Table 1'!$K$2,1,0)+IF(V197='Valori Consentiti - Table 1'!$M$2,1,0)+IF(W197='Valori Consentiti - Table 1'!$O$2,1,0)+IF(X197='Valori Consentiti - Table 1'!$Q$2,1,0)+IF(Y197='Valori Consentiti - Table 1'!$S$2,1,0)+IF(Z197='Valori Consentiti - Table 1'!$U$2,1,0)+IF(AA197='Valori Consentiti - Table 1'!$W$2,1,0)+IF(AB197='Valori Consentiti - Table 1'!$Y$2,1,0)+IF(AC197='Valori Consentiti - Table 1'!$AA$2,1,0)+IF(AD197='Valori Consentiti - Table 1'!$AC$2,1,0)+IF(AE197='Valori Consentiti - Table 1'!$AE$2,1,0)+IF(AF197='Valori Consentiti - Table 1'!$AG$2,1,0)+IF(AG197='Valori Consentiti - Table 1'!$AI$2,1,0)+IF(AH197='Valori Consentiti - Table 1'!$AK$2,1,0)+IF(AI197='Valori Consentiti - Table 1'!$AM$2,1,0)+IF(AJ197='Valori Consentiti - Table 1'!$AO$2,1,0)+IF(AK197='Valori Consentiti - Table 1'!$AQ$2,1,0)+IF(AL197='Valori Consentiti - Table 1'!$AS$2,1,0)+IF(AM197='Valori Consentiti - Table 1'!$AU$2,1,0),IF(G197=2,IF(T197='Valori Consentiti - Table 1'!$I$3,1,0)+IF(U197='Valori Consentiti - Table 1'!$K$3,1,0)+IF(V197='Valori Consentiti - Table 1'!$M$3,1,0)+IF(W197='Valori Consentiti - Table 1'!$O$3,1,0)+IF(X197='Valori Consentiti - Table 1'!$Q$3,1,0)+IF(Y197='Valori Consentiti - Table 1'!$S$3,1,0)+IF(Z197='Valori Consentiti - Table 1'!$U$3,1,0)+IF(AA197='Valori Consentiti - Table 1'!$W$3,1,0)+IF(AB197='Valori Consentiti - Table 1'!$Y$3,1,0)+IF(AC197='Valori Consentiti - Table 1'!$AA$3,1,0)+IF(AD197='Valori Consentiti - Table 1'!$AC$3,1,0)+IF(AE197='Valori Consentiti - Table 1'!$AE$3,1,0)+IF(AF197='Valori Consentiti - Table 1'!$AG$3,1,0)+IF(AG197='Valori Consentiti - Table 1'!$AI$3,1,0)+IF(AH197='Valori Consentiti - Table 1'!$AK$3,1,0)+IF(AI197='Valori Consentiti - Table 1'!$AM$3,1,0)+IF(AJ197='Valori Consentiti - Table 1'!$AO$3,1,0)+IF(AK197='Valori Consentiti - Table 1'!$AQ$3,1,0)+IF(AL197='Valori Consentiti - Table 1'!$AS$3,1,0)+IF(AM197='Valori Consentiti - Table 1'!$AU$3,1,0),IF(G197=3,IF(T197='Valori Consentiti - Table 1'!$I$4,1,0)+IF(U197='Valori Consentiti - Table 1'!$K$4,1,0)+IF(V197='Valori Consentiti - Table 1'!$M$4,1,0)+IF(W197='Valori Consentiti - Table 1'!$O$4,1,0)+IF(X197='Valori Consentiti - Table 1'!$Q$4,1,0)+IF(Y197='Valori Consentiti - Table 1'!$S$4,1,0)+IF(Z197='Valori Consentiti - Table 1'!$U$4,1,0)+IF(AA197='Valori Consentiti - Table 1'!$W$4,1,0)+IF(AB197='Valori Consentiti - Table 1'!$Y$4,1,0)+IF(AC197='Valori Consentiti - Table 1'!$AA$4,1,0)+IF(AD197='Valori Consentiti - Table 1'!$AC$4,1,0)+IF(AE197='Valori Consentiti - Table 1'!$AE$4,1,0)+IF(AF197='Valori Consentiti - Table 1'!$AG$4,1,0)+IF(AG197='Valori Consentiti - Table 1'!$AI$4,1,0)+IF(AH197='Valori Consentiti - Table 1'!$AK$4,1,0)+IF(AI197='Valori Consentiti - Table 1'!$AM$4,1,0)+IF(AJ197='Valori Consentiti - Table 1'!$AO$4,1,0)+IF(AK197='Valori Consentiti - Table 1'!$AQ$4,1,0)+IF(AL197='Valori Consentiti - Table 1'!$AS$4,1,0)+IF(AM197='Valori Consentiti - Table 1'!$AU$4,1,0),IF(G197=4,IF(T197='Valori Consentiti - Table 1'!$I$5,1,0)+IF(U197='Valori Consentiti - Table 1'!$K$5,1,0)+IF(V197='Valori Consentiti - Table 1'!$M$5,1,0)+IF(W197='Valori Consentiti - Table 1'!$O$5,1,0)+IF(X197='Valori Consentiti - Table 1'!$Q$5,1,0)+IF(Y197='Valori Consentiti - Table 1'!$S$5,1,0)+IF(Z197='Valori Consentiti - Table 1'!$U$5,1,0)+IF(AA197='Valori Consentiti - Table 1'!$W$5,1,0)+IF(AB197='Valori Consentiti - Table 1'!$Y$5,1,0)+IF(AC197='Valori Consentiti - Table 1'!$AA$5,1,0)+IF(AD197='Valori Consentiti - Table 1'!$AC$5,1,0)+IF(AE197='Valori Consentiti - Table 1'!$AE$5,1,0)+IF(AF197='Valori Consentiti - Table 1'!$AG$5,1,0)+IF(AG197='Valori Consentiti - Table 1'!$AI$5,1,0)+IF(AH197='Valori Consentiti - Table 1'!$AK$5,1,0)+IF(AI197='Valori Consentiti - Table 1'!$AM$5,1,0)+IF(AJ197='Valori Consentiti - Table 1'!$AO$5,1,0)+IF(AK197='Valori Consentiti - Table 1'!$AQ$5,1,0)+IF(AL197='Valori Consentiti - Table 1'!$AS$5,1,0)+IF(AM197='Valori Consentiti - Table 1'!$AU$5,1,0),))))</f>
        <v>0</v>
      </c>
      <c r="Q197" s="16">
        <f t="shared" si="104"/>
        <v>20</v>
      </c>
      <c r="R197" s="16">
        <f t="shared" si="125"/>
        <v>1</v>
      </c>
      <c r="S197" s="17"/>
      <c r="T197" s="24" t="str">
        <f t="shared" si="105"/>
        <v/>
      </c>
      <c r="U197" s="25" t="str">
        <f t="shared" si="106"/>
        <v/>
      </c>
      <c r="V197" s="25" t="str">
        <f t="shared" si="107"/>
        <v/>
      </c>
      <c r="W197" s="26" t="str">
        <f t="shared" si="108"/>
        <v/>
      </c>
      <c r="X197" s="27" t="str">
        <f t="shared" si="109"/>
        <v/>
      </c>
      <c r="Y197" s="25" t="str">
        <f t="shared" si="110"/>
        <v/>
      </c>
      <c r="Z197" s="25" t="str">
        <f t="shared" si="111"/>
        <v/>
      </c>
      <c r="AA197" s="26" t="str">
        <f t="shared" si="112"/>
        <v/>
      </c>
      <c r="AB197" s="27" t="str">
        <f t="shared" si="113"/>
        <v/>
      </c>
      <c r="AC197" s="25" t="str">
        <f t="shared" si="114"/>
        <v/>
      </c>
      <c r="AD197" s="25" t="str">
        <f t="shared" si="115"/>
        <v/>
      </c>
      <c r="AE197" s="26" t="str">
        <f t="shared" si="116"/>
        <v/>
      </c>
      <c r="AF197" s="27" t="str">
        <f t="shared" si="117"/>
        <v/>
      </c>
      <c r="AG197" s="25" t="str">
        <f t="shared" si="118"/>
        <v/>
      </c>
      <c r="AH197" s="25" t="str">
        <f t="shared" si="119"/>
        <v/>
      </c>
      <c r="AI197" s="26" t="str">
        <f t="shared" si="120"/>
        <v/>
      </c>
      <c r="AJ197" s="27" t="str">
        <f t="shared" si="121"/>
        <v/>
      </c>
      <c r="AK197" s="25" t="str">
        <f t="shared" si="122"/>
        <v/>
      </c>
      <c r="AL197" s="25" t="str">
        <f t="shared" si="123"/>
        <v/>
      </c>
      <c r="AM197" s="28" t="str">
        <f t="shared" si="124"/>
        <v/>
      </c>
      <c r="AN197" s="29" t="b">
        <f t="shared" si="126"/>
        <v>0</v>
      </c>
      <c r="AO197" s="29" t="b">
        <f t="shared" si="127"/>
        <v>0</v>
      </c>
      <c r="AP197" s="29" t="b">
        <f t="shared" si="128"/>
        <v>0</v>
      </c>
      <c r="AQ197" s="29" t="b">
        <f t="shared" si="129"/>
        <v>0</v>
      </c>
      <c r="AR197" s="29" t="b">
        <f t="shared" si="130"/>
        <v>0</v>
      </c>
    </row>
    <row r="198" spans="1:44">
      <c r="A198" s="14"/>
      <c r="B198" s="14"/>
      <c r="C198" s="22"/>
      <c r="D198" s="14"/>
      <c r="E198" s="14"/>
      <c r="F198" s="14"/>
      <c r="G198" s="14"/>
      <c r="H198" s="15"/>
      <c r="I198" s="15"/>
      <c r="J198" s="15"/>
      <c r="K198" s="15"/>
      <c r="L198" s="15"/>
      <c r="M198" s="23">
        <f>IF(G198=1,IF(T198='Valori Consentiti - Table 1'!$I$2,5,IF(T198="X",1,0))+IF(U198='Valori Consentiti - Table 1'!$K$2,5,IF(U198="X",1,0))+IF(V198='Valori Consentiti - Table 1'!$M$2,5,IF(V198="X",1,0))+IF(W198='Valori Consentiti - Table 1'!$O$2,5,IF(W198="X",1,0))+IF(X198='Valori Consentiti - Table 1'!$Q$2,5,IF(X198="X",1,0))+IF(Y198='Valori Consentiti - Table 1'!$S$2,5,IF(Y198="X",1,0))+IF(Z198='Valori Consentiti - Table 1'!$U$2,5,IF(Z198="X",1,0))+IF(AA198='Valori Consentiti - Table 1'!$W$2,5,IF(AA198="X",1,0))+IF(AB198='Valori Consentiti - Table 1'!$Y$2,5,IF(AB198="X",1,0))+IF(AC198='Valori Consentiti - Table 1'!$AA$2,5,IF(AC198="X",1,0))+IF(AD198='Valori Consentiti - Table 1'!$AC$2,5,IF(AD198="X",1,0))+IF(AE198='Valori Consentiti - Table 1'!$AE$2,5,IF(AE198="X",1,0))+IF(AF198='Valori Consentiti - Table 1'!$AG$2,5,IF(AF198="X",1,0))+IF(AG198='Valori Consentiti - Table 1'!$AI$2,5,IF(AG198="X",1,0))+IF(AH198='Valori Consentiti - Table 1'!$AK$2,5,IF(AH198="X",1,0))+IF(AI198='Valori Consentiti - Table 1'!$AM$2,5,IF(AI198="X",1,0))+IF(AJ198='Valori Consentiti - Table 1'!$AO$2,5,IF(AJ198="X",1,0))+IF(AK198='Valori Consentiti - Table 1'!$AQ$2,5,IF(AK198="X",1,0))+IF(AL198='Valori Consentiti - Table 1'!$AS$2,5,IF(AL198="X",1,0))+IF(AM198='Valori Consentiti - Table 1'!$AU$2,5,IF(AM198="X",1,0)),IF(G198=2,IF(T198='Valori Consentiti - Table 1'!$I$3,5,IF(T198="X",1,0))+IF(U198='Valori Consentiti - Table 1'!$K$3,5,IF(U198="X",1,0))+IF(V198='Valori Consentiti - Table 1'!$M$3,5,IF(V198="X",1,0))+IF(W198='Valori Consentiti - Table 1'!$O$3,5,IF(W198="X",1,0))+IF(X198='Valori Consentiti - Table 1'!$Q$3,5,IF(X198="X",1,0))+IF(Y198='Valori Consentiti - Table 1'!$S$3,5,IF(Y198="X",1,0))+IF(Z198='Valori Consentiti - Table 1'!$U$3,5,IF(Z198="X",1,0))+IF(AA198='Valori Consentiti - Table 1'!$W$3,5,IF(AA198="X",1,0))+IF(AB198='Valori Consentiti - Table 1'!$Y$3,5,IF(AB198="X",1,0))+IF(AC198='Valori Consentiti - Table 1'!$AA$3,5,IF(AC198="X",1,0))+IF(AD198='Valori Consentiti - Table 1'!$AC$3,5,IF(AD198="X",1,0))+IF(AE198='Valori Consentiti - Table 1'!$AE$3,5,IF(AE198="X",1,0))+IF(AF198='Valori Consentiti - Table 1'!$AG$3,5,IF(AF198="X",1,0))+IF(AG198='Valori Consentiti - Table 1'!$AI$3,5,IF(AG198="X",1,0))+IF(AH198='Valori Consentiti - Table 1'!$AK$3,5,IF(AH198="X",1,0))+IF(AI198='Valori Consentiti - Table 1'!$AM$3,5,IF(AI198="X",1,0))+IF(AJ198='Valori Consentiti - Table 1'!$AO$3,5,IF(AJ198="X",1,0))+IF(AK198='Valori Consentiti - Table 1'!$AQ$3,5,IF(AK198="X",1,0))+IF(AL198='Valori Consentiti - Table 1'!$AS$3,5,IF(AL198="X",1,0))+IF(AM198='Valori Consentiti - Table 1'!$AU$3,5,IF(AM198="X",1,0)),IF(G198=3,IF(T198='Valori Consentiti - Table 1'!$I$4,5,IF(T198="X",1,0))+IF(U198='Valori Consentiti - Table 1'!$K$4,5,IF(U198="X",1,0))+IF(V198='Valori Consentiti - Table 1'!$M$4,5,IF(V198="X",1,0))+IF(W198='Valori Consentiti - Table 1'!$O$4,5,IF(W198="X",1,0))+IF(X198='Valori Consentiti - Table 1'!$Q$4,5,IF(X198="X",1,0))+IF(Y198='Valori Consentiti - Table 1'!$S$4,5,IF(Y198="X",1,0))+IF(Z198='Valori Consentiti - Table 1'!$U$4,5,IF(Z198="X",1,0))+IF(AA198='Valori Consentiti - Table 1'!$W$4,5,IF(AA198="X",1,0))+IF(AB198='Valori Consentiti - Table 1'!$Y$4,5,IF(AB198="X",1,0))+IF(AC198='Valori Consentiti - Table 1'!$AA$4,5,IF(AC198="X",1,0))+IF(AD198='Valori Consentiti - Table 1'!$AC$4,5,IF(AD198="X",1,0))+IF(AE198='Valori Consentiti - Table 1'!$AE$4,5,IF(AE198="X",1,0))+IF(AF198='Valori Consentiti - Table 1'!$AG$4,5,IF(AF198="X",1,0))+IF(AG198='Valori Consentiti - Table 1'!$AI$4,5,IF(AG198="X",1,0))+IF(AH198='Valori Consentiti - Table 1'!$AK$4,5,IF(AH198="X",1,0))+IF(AI198='Valori Consentiti - Table 1'!$AM$4,5,IF(AI198="X",1,0))+IF(AJ198='Valori Consentiti - Table 1'!$AO$4,5,IF(AJ198="X",1,0))+IF(AK198='Valori Consentiti - Table 1'!$AQ$4,5,IF(AK198="X",1,0))+IF(AL198='Valori Consentiti - Table 1'!$AS$4,5,IF(AL198="X",1,0))+IF(AM198='Valori Consentiti - Table 1'!$AU$4,5,IF(AM198="X",1,0)),IF(G198=4,IF(T198='Valori Consentiti - Table 1'!$I$5,5,IF(T198="X",1,0))+IF(U198='Valori Consentiti - Table 1'!$K$5,5,IF(U198="X",1,0))+IF(V198='Valori Consentiti - Table 1'!$M$5,5,IF(V198="X",1,0))+IF(W198='Valori Consentiti - Table 1'!$O$5,5,IF(W198="X",1,0))+IF(X198='Valori Consentiti - Table 1'!$Q$5,5,IF(X198="X",1,0))+IF(Y198='Valori Consentiti - Table 1'!$S$5,5,IF(Y198="X",1,0))+IF(Z198='Valori Consentiti - Table 1'!$U$5,5,IF(Z198="X",1,0))+IF(AA198='Valori Consentiti - Table 1'!$W$5,5,IF(AA198="X",1,0))+IF(AB198='Valori Consentiti - Table 1'!$Y$5,5,IF(AB198="X",1,0))+IF(AC198='Valori Consentiti - Table 1'!$AA$5,5,IF(AC198="X",1,0))+IF(AD198='Valori Consentiti - Table 1'!$AC$5,5,IF(AD198="X",1,0))+IF(AE198='Valori Consentiti - Table 1'!$AE$5,5,IF(AE198="X",1,0))+IF(AF198='Valori Consentiti - Table 1'!$AG$5,5,IF(AF198="X",1,0))+IF(AG198='Valori Consentiti - Table 1'!$AI$5,5,IF(AG198="X",1,0))+IF(AH198='Valori Consentiti - Table 1'!$AK$5,5,IF(AH198="X",1,0))+IF(AI198='Valori Consentiti - Table 1'!$AM$5,5,IF(AI198="X",1,0))+IF(AJ198='Valori Consentiti - Table 1'!$AO$5,5,IF(AJ198="X",1,0))+IF(AK198='Valori Consentiti - Table 1'!$AQ$5,5,IF(AK198="X",1,0))+IF(AL198='Valori Consentiti - Table 1'!$AS$5,5,IF(AL198="X",1,0))+IF(AM198='Valori Consentiti - Table 1'!$AU$5,5,IF(AM198="X",1,0)),))))</f>
        <v>0</v>
      </c>
      <c r="N198" s="16">
        <f t="shared" si="102"/>
        <v>0</v>
      </c>
      <c r="O198" s="16">
        <f t="shared" si="103"/>
        <v>20</v>
      </c>
      <c r="P198" s="16">
        <f>IF(G198=1,IF(T198='Valori Consentiti - Table 1'!$I$2,1,0)+IF(U198='Valori Consentiti - Table 1'!$K$2,1,0)+IF(V198='Valori Consentiti - Table 1'!$M$2,1,0)+IF(W198='Valori Consentiti - Table 1'!$O$2,1,0)+IF(X198='Valori Consentiti - Table 1'!$Q$2,1,0)+IF(Y198='Valori Consentiti - Table 1'!$S$2,1,0)+IF(Z198='Valori Consentiti - Table 1'!$U$2,1,0)+IF(AA198='Valori Consentiti - Table 1'!$W$2,1,0)+IF(AB198='Valori Consentiti - Table 1'!$Y$2,1,0)+IF(AC198='Valori Consentiti - Table 1'!$AA$2,1,0)+IF(AD198='Valori Consentiti - Table 1'!$AC$2,1,0)+IF(AE198='Valori Consentiti - Table 1'!$AE$2,1,0)+IF(AF198='Valori Consentiti - Table 1'!$AG$2,1,0)+IF(AG198='Valori Consentiti - Table 1'!$AI$2,1,0)+IF(AH198='Valori Consentiti - Table 1'!$AK$2,1,0)+IF(AI198='Valori Consentiti - Table 1'!$AM$2,1,0)+IF(AJ198='Valori Consentiti - Table 1'!$AO$2,1,0)+IF(AK198='Valori Consentiti - Table 1'!$AQ$2,1,0)+IF(AL198='Valori Consentiti - Table 1'!$AS$2,1,0)+IF(AM198='Valori Consentiti - Table 1'!$AU$2,1,0),IF(G198=2,IF(T198='Valori Consentiti - Table 1'!$I$3,1,0)+IF(U198='Valori Consentiti - Table 1'!$K$3,1,0)+IF(V198='Valori Consentiti - Table 1'!$M$3,1,0)+IF(W198='Valori Consentiti - Table 1'!$O$3,1,0)+IF(X198='Valori Consentiti - Table 1'!$Q$3,1,0)+IF(Y198='Valori Consentiti - Table 1'!$S$3,1,0)+IF(Z198='Valori Consentiti - Table 1'!$U$3,1,0)+IF(AA198='Valori Consentiti - Table 1'!$W$3,1,0)+IF(AB198='Valori Consentiti - Table 1'!$Y$3,1,0)+IF(AC198='Valori Consentiti - Table 1'!$AA$3,1,0)+IF(AD198='Valori Consentiti - Table 1'!$AC$3,1,0)+IF(AE198='Valori Consentiti - Table 1'!$AE$3,1,0)+IF(AF198='Valori Consentiti - Table 1'!$AG$3,1,0)+IF(AG198='Valori Consentiti - Table 1'!$AI$3,1,0)+IF(AH198='Valori Consentiti - Table 1'!$AK$3,1,0)+IF(AI198='Valori Consentiti - Table 1'!$AM$3,1,0)+IF(AJ198='Valori Consentiti - Table 1'!$AO$3,1,0)+IF(AK198='Valori Consentiti - Table 1'!$AQ$3,1,0)+IF(AL198='Valori Consentiti - Table 1'!$AS$3,1,0)+IF(AM198='Valori Consentiti - Table 1'!$AU$3,1,0),IF(G198=3,IF(T198='Valori Consentiti - Table 1'!$I$4,1,0)+IF(U198='Valori Consentiti - Table 1'!$K$4,1,0)+IF(V198='Valori Consentiti - Table 1'!$M$4,1,0)+IF(W198='Valori Consentiti - Table 1'!$O$4,1,0)+IF(X198='Valori Consentiti - Table 1'!$Q$4,1,0)+IF(Y198='Valori Consentiti - Table 1'!$S$4,1,0)+IF(Z198='Valori Consentiti - Table 1'!$U$4,1,0)+IF(AA198='Valori Consentiti - Table 1'!$W$4,1,0)+IF(AB198='Valori Consentiti - Table 1'!$Y$4,1,0)+IF(AC198='Valori Consentiti - Table 1'!$AA$4,1,0)+IF(AD198='Valori Consentiti - Table 1'!$AC$4,1,0)+IF(AE198='Valori Consentiti - Table 1'!$AE$4,1,0)+IF(AF198='Valori Consentiti - Table 1'!$AG$4,1,0)+IF(AG198='Valori Consentiti - Table 1'!$AI$4,1,0)+IF(AH198='Valori Consentiti - Table 1'!$AK$4,1,0)+IF(AI198='Valori Consentiti - Table 1'!$AM$4,1,0)+IF(AJ198='Valori Consentiti - Table 1'!$AO$4,1,0)+IF(AK198='Valori Consentiti - Table 1'!$AQ$4,1,0)+IF(AL198='Valori Consentiti - Table 1'!$AS$4,1,0)+IF(AM198='Valori Consentiti - Table 1'!$AU$4,1,0),IF(G198=4,IF(T198='Valori Consentiti - Table 1'!$I$5,1,0)+IF(U198='Valori Consentiti - Table 1'!$K$5,1,0)+IF(V198='Valori Consentiti - Table 1'!$M$5,1,0)+IF(W198='Valori Consentiti - Table 1'!$O$5,1,0)+IF(X198='Valori Consentiti - Table 1'!$Q$5,1,0)+IF(Y198='Valori Consentiti - Table 1'!$S$5,1,0)+IF(Z198='Valori Consentiti - Table 1'!$U$5,1,0)+IF(AA198='Valori Consentiti - Table 1'!$W$5,1,0)+IF(AB198='Valori Consentiti - Table 1'!$Y$5,1,0)+IF(AC198='Valori Consentiti - Table 1'!$AA$5,1,0)+IF(AD198='Valori Consentiti - Table 1'!$AC$5,1,0)+IF(AE198='Valori Consentiti - Table 1'!$AE$5,1,0)+IF(AF198='Valori Consentiti - Table 1'!$AG$5,1,0)+IF(AG198='Valori Consentiti - Table 1'!$AI$5,1,0)+IF(AH198='Valori Consentiti - Table 1'!$AK$5,1,0)+IF(AI198='Valori Consentiti - Table 1'!$AM$5,1,0)+IF(AJ198='Valori Consentiti - Table 1'!$AO$5,1,0)+IF(AK198='Valori Consentiti - Table 1'!$AQ$5,1,0)+IF(AL198='Valori Consentiti - Table 1'!$AS$5,1,0)+IF(AM198='Valori Consentiti - Table 1'!$AU$5,1,0),))))</f>
        <v>0</v>
      </c>
      <c r="Q198" s="16">
        <f t="shared" si="104"/>
        <v>20</v>
      </c>
      <c r="R198" s="16">
        <f t="shared" si="125"/>
        <v>1</v>
      </c>
      <c r="S198" s="17"/>
      <c r="T198" s="24" t="str">
        <f t="shared" si="105"/>
        <v/>
      </c>
      <c r="U198" s="25" t="str">
        <f t="shared" si="106"/>
        <v/>
      </c>
      <c r="V198" s="25" t="str">
        <f t="shared" si="107"/>
        <v/>
      </c>
      <c r="W198" s="26" t="str">
        <f t="shared" si="108"/>
        <v/>
      </c>
      <c r="X198" s="27" t="str">
        <f t="shared" si="109"/>
        <v/>
      </c>
      <c r="Y198" s="25" t="str">
        <f t="shared" si="110"/>
        <v/>
      </c>
      <c r="Z198" s="25" t="str">
        <f t="shared" si="111"/>
        <v/>
      </c>
      <c r="AA198" s="26" t="str">
        <f t="shared" si="112"/>
        <v/>
      </c>
      <c r="AB198" s="27" t="str">
        <f t="shared" si="113"/>
        <v/>
      </c>
      <c r="AC198" s="25" t="str">
        <f t="shared" si="114"/>
        <v/>
      </c>
      <c r="AD198" s="25" t="str">
        <f t="shared" si="115"/>
        <v/>
      </c>
      <c r="AE198" s="26" t="str">
        <f t="shared" si="116"/>
        <v/>
      </c>
      <c r="AF198" s="27" t="str">
        <f t="shared" si="117"/>
        <v/>
      </c>
      <c r="AG198" s="25" t="str">
        <f t="shared" si="118"/>
        <v/>
      </c>
      <c r="AH198" s="25" t="str">
        <f t="shared" si="119"/>
        <v/>
      </c>
      <c r="AI198" s="26" t="str">
        <f t="shared" si="120"/>
        <v/>
      </c>
      <c r="AJ198" s="27" t="str">
        <f t="shared" si="121"/>
        <v/>
      </c>
      <c r="AK198" s="25" t="str">
        <f t="shared" si="122"/>
        <v/>
      </c>
      <c r="AL198" s="25" t="str">
        <f t="shared" si="123"/>
        <v/>
      </c>
      <c r="AM198" s="28" t="str">
        <f t="shared" si="124"/>
        <v/>
      </c>
      <c r="AN198" s="29" t="b">
        <f t="shared" si="126"/>
        <v>0</v>
      </c>
      <c r="AO198" s="29" t="b">
        <f t="shared" si="127"/>
        <v>0</v>
      </c>
      <c r="AP198" s="29" t="b">
        <f t="shared" si="128"/>
        <v>0</v>
      </c>
      <c r="AQ198" s="29" t="b">
        <f t="shared" si="129"/>
        <v>0</v>
      </c>
      <c r="AR198" s="29" t="b">
        <f t="shared" si="130"/>
        <v>0</v>
      </c>
    </row>
    <row r="199" spans="1:44">
      <c r="A199" s="14"/>
      <c r="B199" s="14"/>
      <c r="C199" s="22"/>
      <c r="D199" s="14"/>
      <c r="E199" s="14"/>
      <c r="F199" s="14"/>
      <c r="G199" s="14"/>
      <c r="H199" s="15"/>
      <c r="I199" s="15"/>
      <c r="J199" s="15"/>
      <c r="K199" s="15"/>
      <c r="L199" s="15"/>
      <c r="M199" s="23">
        <f>IF(G199=1,IF(T199='Valori Consentiti - Table 1'!$I$2,5,IF(T199="X",1,0))+IF(U199='Valori Consentiti - Table 1'!$K$2,5,IF(U199="X",1,0))+IF(V199='Valori Consentiti - Table 1'!$M$2,5,IF(V199="X",1,0))+IF(W199='Valori Consentiti - Table 1'!$O$2,5,IF(W199="X",1,0))+IF(X199='Valori Consentiti - Table 1'!$Q$2,5,IF(X199="X",1,0))+IF(Y199='Valori Consentiti - Table 1'!$S$2,5,IF(Y199="X",1,0))+IF(Z199='Valori Consentiti - Table 1'!$U$2,5,IF(Z199="X",1,0))+IF(AA199='Valori Consentiti - Table 1'!$W$2,5,IF(AA199="X",1,0))+IF(AB199='Valori Consentiti - Table 1'!$Y$2,5,IF(AB199="X",1,0))+IF(AC199='Valori Consentiti - Table 1'!$AA$2,5,IF(AC199="X",1,0))+IF(AD199='Valori Consentiti - Table 1'!$AC$2,5,IF(AD199="X",1,0))+IF(AE199='Valori Consentiti - Table 1'!$AE$2,5,IF(AE199="X",1,0))+IF(AF199='Valori Consentiti - Table 1'!$AG$2,5,IF(AF199="X",1,0))+IF(AG199='Valori Consentiti - Table 1'!$AI$2,5,IF(AG199="X",1,0))+IF(AH199='Valori Consentiti - Table 1'!$AK$2,5,IF(AH199="X",1,0))+IF(AI199='Valori Consentiti - Table 1'!$AM$2,5,IF(AI199="X",1,0))+IF(AJ199='Valori Consentiti - Table 1'!$AO$2,5,IF(AJ199="X",1,0))+IF(AK199='Valori Consentiti - Table 1'!$AQ$2,5,IF(AK199="X",1,0))+IF(AL199='Valori Consentiti - Table 1'!$AS$2,5,IF(AL199="X",1,0))+IF(AM199='Valori Consentiti - Table 1'!$AU$2,5,IF(AM199="X",1,0)),IF(G199=2,IF(T199='Valori Consentiti - Table 1'!$I$3,5,IF(T199="X",1,0))+IF(U199='Valori Consentiti - Table 1'!$K$3,5,IF(U199="X",1,0))+IF(V199='Valori Consentiti - Table 1'!$M$3,5,IF(V199="X",1,0))+IF(W199='Valori Consentiti - Table 1'!$O$3,5,IF(W199="X",1,0))+IF(X199='Valori Consentiti - Table 1'!$Q$3,5,IF(X199="X",1,0))+IF(Y199='Valori Consentiti - Table 1'!$S$3,5,IF(Y199="X",1,0))+IF(Z199='Valori Consentiti - Table 1'!$U$3,5,IF(Z199="X",1,0))+IF(AA199='Valori Consentiti - Table 1'!$W$3,5,IF(AA199="X",1,0))+IF(AB199='Valori Consentiti - Table 1'!$Y$3,5,IF(AB199="X",1,0))+IF(AC199='Valori Consentiti - Table 1'!$AA$3,5,IF(AC199="X",1,0))+IF(AD199='Valori Consentiti - Table 1'!$AC$3,5,IF(AD199="X",1,0))+IF(AE199='Valori Consentiti - Table 1'!$AE$3,5,IF(AE199="X",1,0))+IF(AF199='Valori Consentiti - Table 1'!$AG$3,5,IF(AF199="X",1,0))+IF(AG199='Valori Consentiti - Table 1'!$AI$3,5,IF(AG199="X",1,0))+IF(AH199='Valori Consentiti - Table 1'!$AK$3,5,IF(AH199="X",1,0))+IF(AI199='Valori Consentiti - Table 1'!$AM$3,5,IF(AI199="X",1,0))+IF(AJ199='Valori Consentiti - Table 1'!$AO$3,5,IF(AJ199="X",1,0))+IF(AK199='Valori Consentiti - Table 1'!$AQ$3,5,IF(AK199="X",1,0))+IF(AL199='Valori Consentiti - Table 1'!$AS$3,5,IF(AL199="X",1,0))+IF(AM199='Valori Consentiti - Table 1'!$AU$3,5,IF(AM199="X",1,0)),IF(G199=3,IF(T199='Valori Consentiti - Table 1'!$I$4,5,IF(T199="X",1,0))+IF(U199='Valori Consentiti - Table 1'!$K$4,5,IF(U199="X",1,0))+IF(V199='Valori Consentiti - Table 1'!$M$4,5,IF(V199="X",1,0))+IF(W199='Valori Consentiti - Table 1'!$O$4,5,IF(W199="X",1,0))+IF(X199='Valori Consentiti - Table 1'!$Q$4,5,IF(X199="X",1,0))+IF(Y199='Valori Consentiti - Table 1'!$S$4,5,IF(Y199="X",1,0))+IF(Z199='Valori Consentiti - Table 1'!$U$4,5,IF(Z199="X",1,0))+IF(AA199='Valori Consentiti - Table 1'!$W$4,5,IF(AA199="X",1,0))+IF(AB199='Valori Consentiti - Table 1'!$Y$4,5,IF(AB199="X",1,0))+IF(AC199='Valori Consentiti - Table 1'!$AA$4,5,IF(AC199="X",1,0))+IF(AD199='Valori Consentiti - Table 1'!$AC$4,5,IF(AD199="X",1,0))+IF(AE199='Valori Consentiti - Table 1'!$AE$4,5,IF(AE199="X",1,0))+IF(AF199='Valori Consentiti - Table 1'!$AG$4,5,IF(AF199="X",1,0))+IF(AG199='Valori Consentiti - Table 1'!$AI$4,5,IF(AG199="X",1,0))+IF(AH199='Valori Consentiti - Table 1'!$AK$4,5,IF(AH199="X",1,0))+IF(AI199='Valori Consentiti - Table 1'!$AM$4,5,IF(AI199="X",1,0))+IF(AJ199='Valori Consentiti - Table 1'!$AO$4,5,IF(AJ199="X",1,0))+IF(AK199='Valori Consentiti - Table 1'!$AQ$4,5,IF(AK199="X",1,0))+IF(AL199='Valori Consentiti - Table 1'!$AS$4,5,IF(AL199="X",1,0))+IF(AM199='Valori Consentiti - Table 1'!$AU$4,5,IF(AM199="X",1,0)),IF(G199=4,IF(T199='Valori Consentiti - Table 1'!$I$5,5,IF(T199="X",1,0))+IF(U199='Valori Consentiti - Table 1'!$K$5,5,IF(U199="X",1,0))+IF(V199='Valori Consentiti - Table 1'!$M$5,5,IF(V199="X",1,0))+IF(W199='Valori Consentiti - Table 1'!$O$5,5,IF(W199="X",1,0))+IF(X199='Valori Consentiti - Table 1'!$Q$5,5,IF(X199="X",1,0))+IF(Y199='Valori Consentiti - Table 1'!$S$5,5,IF(Y199="X",1,0))+IF(Z199='Valori Consentiti - Table 1'!$U$5,5,IF(Z199="X",1,0))+IF(AA199='Valori Consentiti - Table 1'!$W$5,5,IF(AA199="X",1,0))+IF(AB199='Valori Consentiti - Table 1'!$Y$5,5,IF(AB199="X",1,0))+IF(AC199='Valori Consentiti - Table 1'!$AA$5,5,IF(AC199="X",1,0))+IF(AD199='Valori Consentiti - Table 1'!$AC$5,5,IF(AD199="X",1,0))+IF(AE199='Valori Consentiti - Table 1'!$AE$5,5,IF(AE199="X",1,0))+IF(AF199='Valori Consentiti - Table 1'!$AG$5,5,IF(AF199="X",1,0))+IF(AG199='Valori Consentiti - Table 1'!$AI$5,5,IF(AG199="X",1,0))+IF(AH199='Valori Consentiti - Table 1'!$AK$5,5,IF(AH199="X",1,0))+IF(AI199='Valori Consentiti - Table 1'!$AM$5,5,IF(AI199="X",1,0))+IF(AJ199='Valori Consentiti - Table 1'!$AO$5,5,IF(AJ199="X",1,0))+IF(AK199='Valori Consentiti - Table 1'!$AQ$5,5,IF(AK199="X",1,0))+IF(AL199='Valori Consentiti - Table 1'!$AS$5,5,IF(AL199="X",1,0))+IF(AM199='Valori Consentiti - Table 1'!$AU$5,5,IF(AM199="X",1,0)),))))</f>
        <v>0</v>
      </c>
      <c r="N199" s="16">
        <f t="shared" si="102"/>
        <v>0</v>
      </c>
      <c r="O199" s="16">
        <f t="shared" si="103"/>
        <v>20</v>
      </c>
      <c r="P199" s="16">
        <f>IF(G199=1,IF(T199='Valori Consentiti - Table 1'!$I$2,1,0)+IF(U199='Valori Consentiti - Table 1'!$K$2,1,0)+IF(V199='Valori Consentiti - Table 1'!$M$2,1,0)+IF(W199='Valori Consentiti - Table 1'!$O$2,1,0)+IF(X199='Valori Consentiti - Table 1'!$Q$2,1,0)+IF(Y199='Valori Consentiti - Table 1'!$S$2,1,0)+IF(Z199='Valori Consentiti - Table 1'!$U$2,1,0)+IF(AA199='Valori Consentiti - Table 1'!$W$2,1,0)+IF(AB199='Valori Consentiti - Table 1'!$Y$2,1,0)+IF(AC199='Valori Consentiti - Table 1'!$AA$2,1,0)+IF(AD199='Valori Consentiti - Table 1'!$AC$2,1,0)+IF(AE199='Valori Consentiti - Table 1'!$AE$2,1,0)+IF(AF199='Valori Consentiti - Table 1'!$AG$2,1,0)+IF(AG199='Valori Consentiti - Table 1'!$AI$2,1,0)+IF(AH199='Valori Consentiti - Table 1'!$AK$2,1,0)+IF(AI199='Valori Consentiti - Table 1'!$AM$2,1,0)+IF(AJ199='Valori Consentiti - Table 1'!$AO$2,1,0)+IF(AK199='Valori Consentiti - Table 1'!$AQ$2,1,0)+IF(AL199='Valori Consentiti - Table 1'!$AS$2,1,0)+IF(AM199='Valori Consentiti - Table 1'!$AU$2,1,0),IF(G199=2,IF(T199='Valori Consentiti - Table 1'!$I$3,1,0)+IF(U199='Valori Consentiti - Table 1'!$K$3,1,0)+IF(V199='Valori Consentiti - Table 1'!$M$3,1,0)+IF(W199='Valori Consentiti - Table 1'!$O$3,1,0)+IF(X199='Valori Consentiti - Table 1'!$Q$3,1,0)+IF(Y199='Valori Consentiti - Table 1'!$S$3,1,0)+IF(Z199='Valori Consentiti - Table 1'!$U$3,1,0)+IF(AA199='Valori Consentiti - Table 1'!$W$3,1,0)+IF(AB199='Valori Consentiti - Table 1'!$Y$3,1,0)+IF(AC199='Valori Consentiti - Table 1'!$AA$3,1,0)+IF(AD199='Valori Consentiti - Table 1'!$AC$3,1,0)+IF(AE199='Valori Consentiti - Table 1'!$AE$3,1,0)+IF(AF199='Valori Consentiti - Table 1'!$AG$3,1,0)+IF(AG199='Valori Consentiti - Table 1'!$AI$3,1,0)+IF(AH199='Valori Consentiti - Table 1'!$AK$3,1,0)+IF(AI199='Valori Consentiti - Table 1'!$AM$3,1,0)+IF(AJ199='Valori Consentiti - Table 1'!$AO$3,1,0)+IF(AK199='Valori Consentiti - Table 1'!$AQ$3,1,0)+IF(AL199='Valori Consentiti - Table 1'!$AS$3,1,0)+IF(AM199='Valori Consentiti - Table 1'!$AU$3,1,0),IF(G199=3,IF(T199='Valori Consentiti - Table 1'!$I$4,1,0)+IF(U199='Valori Consentiti - Table 1'!$K$4,1,0)+IF(V199='Valori Consentiti - Table 1'!$M$4,1,0)+IF(W199='Valori Consentiti - Table 1'!$O$4,1,0)+IF(X199='Valori Consentiti - Table 1'!$Q$4,1,0)+IF(Y199='Valori Consentiti - Table 1'!$S$4,1,0)+IF(Z199='Valori Consentiti - Table 1'!$U$4,1,0)+IF(AA199='Valori Consentiti - Table 1'!$W$4,1,0)+IF(AB199='Valori Consentiti - Table 1'!$Y$4,1,0)+IF(AC199='Valori Consentiti - Table 1'!$AA$4,1,0)+IF(AD199='Valori Consentiti - Table 1'!$AC$4,1,0)+IF(AE199='Valori Consentiti - Table 1'!$AE$4,1,0)+IF(AF199='Valori Consentiti - Table 1'!$AG$4,1,0)+IF(AG199='Valori Consentiti - Table 1'!$AI$4,1,0)+IF(AH199='Valori Consentiti - Table 1'!$AK$4,1,0)+IF(AI199='Valori Consentiti - Table 1'!$AM$4,1,0)+IF(AJ199='Valori Consentiti - Table 1'!$AO$4,1,0)+IF(AK199='Valori Consentiti - Table 1'!$AQ$4,1,0)+IF(AL199='Valori Consentiti - Table 1'!$AS$4,1,0)+IF(AM199='Valori Consentiti - Table 1'!$AU$4,1,0),IF(G199=4,IF(T199='Valori Consentiti - Table 1'!$I$5,1,0)+IF(U199='Valori Consentiti - Table 1'!$K$5,1,0)+IF(V199='Valori Consentiti - Table 1'!$M$5,1,0)+IF(W199='Valori Consentiti - Table 1'!$O$5,1,0)+IF(X199='Valori Consentiti - Table 1'!$Q$5,1,0)+IF(Y199='Valori Consentiti - Table 1'!$S$5,1,0)+IF(Z199='Valori Consentiti - Table 1'!$U$5,1,0)+IF(AA199='Valori Consentiti - Table 1'!$W$5,1,0)+IF(AB199='Valori Consentiti - Table 1'!$Y$5,1,0)+IF(AC199='Valori Consentiti - Table 1'!$AA$5,1,0)+IF(AD199='Valori Consentiti - Table 1'!$AC$5,1,0)+IF(AE199='Valori Consentiti - Table 1'!$AE$5,1,0)+IF(AF199='Valori Consentiti - Table 1'!$AG$5,1,0)+IF(AG199='Valori Consentiti - Table 1'!$AI$5,1,0)+IF(AH199='Valori Consentiti - Table 1'!$AK$5,1,0)+IF(AI199='Valori Consentiti - Table 1'!$AM$5,1,0)+IF(AJ199='Valori Consentiti - Table 1'!$AO$5,1,0)+IF(AK199='Valori Consentiti - Table 1'!$AQ$5,1,0)+IF(AL199='Valori Consentiti - Table 1'!$AS$5,1,0)+IF(AM199='Valori Consentiti - Table 1'!$AU$5,1,0),))))</f>
        <v>0</v>
      </c>
      <c r="Q199" s="16">
        <f t="shared" si="104"/>
        <v>20</v>
      </c>
      <c r="R199" s="16">
        <f t="shared" si="125"/>
        <v>1</v>
      </c>
      <c r="S199" s="17"/>
      <c r="T199" s="24" t="str">
        <f t="shared" si="105"/>
        <v/>
      </c>
      <c r="U199" s="25" t="str">
        <f t="shared" si="106"/>
        <v/>
      </c>
      <c r="V199" s="25" t="str">
        <f t="shared" si="107"/>
        <v/>
      </c>
      <c r="W199" s="26" t="str">
        <f t="shared" si="108"/>
        <v/>
      </c>
      <c r="X199" s="27" t="str">
        <f t="shared" si="109"/>
        <v/>
      </c>
      <c r="Y199" s="25" t="str">
        <f t="shared" si="110"/>
        <v/>
      </c>
      <c r="Z199" s="25" t="str">
        <f t="shared" si="111"/>
        <v/>
      </c>
      <c r="AA199" s="26" t="str">
        <f t="shared" si="112"/>
        <v/>
      </c>
      <c r="AB199" s="27" t="str">
        <f t="shared" si="113"/>
        <v/>
      </c>
      <c r="AC199" s="25" t="str">
        <f t="shared" si="114"/>
        <v/>
      </c>
      <c r="AD199" s="25" t="str">
        <f t="shared" si="115"/>
        <v/>
      </c>
      <c r="AE199" s="26" t="str">
        <f t="shared" si="116"/>
        <v/>
      </c>
      <c r="AF199" s="27" t="str">
        <f t="shared" si="117"/>
        <v/>
      </c>
      <c r="AG199" s="25" t="str">
        <f t="shared" si="118"/>
        <v/>
      </c>
      <c r="AH199" s="25" t="str">
        <f t="shared" si="119"/>
        <v/>
      </c>
      <c r="AI199" s="26" t="str">
        <f t="shared" si="120"/>
        <v/>
      </c>
      <c r="AJ199" s="27" t="str">
        <f t="shared" si="121"/>
        <v/>
      </c>
      <c r="AK199" s="25" t="str">
        <f t="shared" si="122"/>
        <v/>
      </c>
      <c r="AL199" s="25" t="str">
        <f t="shared" si="123"/>
        <v/>
      </c>
      <c r="AM199" s="28" t="str">
        <f t="shared" si="124"/>
        <v/>
      </c>
      <c r="AN199" s="29" t="b">
        <f t="shared" si="126"/>
        <v>0</v>
      </c>
      <c r="AO199" s="29" t="b">
        <f t="shared" si="127"/>
        <v>0</v>
      </c>
      <c r="AP199" s="29" t="b">
        <f t="shared" si="128"/>
        <v>0</v>
      </c>
      <c r="AQ199" s="29" t="b">
        <f t="shared" si="129"/>
        <v>0</v>
      </c>
      <c r="AR199" s="29" t="b">
        <f t="shared" si="130"/>
        <v>0</v>
      </c>
    </row>
    <row r="200" spans="1:44">
      <c r="A200" s="14"/>
      <c r="B200" s="14"/>
      <c r="C200" s="22"/>
      <c r="D200" s="14"/>
      <c r="E200" s="14"/>
      <c r="F200" s="14"/>
      <c r="G200" s="14"/>
      <c r="H200" s="15"/>
      <c r="I200" s="15"/>
      <c r="J200" s="15"/>
      <c r="K200" s="15"/>
      <c r="L200" s="15"/>
      <c r="M200" s="23">
        <f>IF(G200=1,IF(T200='Valori Consentiti - Table 1'!$I$2,5,IF(T200="X",1,0))+IF(U200='Valori Consentiti - Table 1'!$K$2,5,IF(U200="X",1,0))+IF(V200='Valori Consentiti - Table 1'!$M$2,5,IF(V200="X",1,0))+IF(W200='Valori Consentiti - Table 1'!$O$2,5,IF(W200="X",1,0))+IF(X200='Valori Consentiti - Table 1'!$Q$2,5,IF(X200="X",1,0))+IF(Y200='Valori Consentiti - Table 1'!$S$2,5,IF(Y200="X",1,0))+IF(Z200='Valori Consentiti - Table 1'!$U$2,5,IF(Z200="X",1,0))+IF(AA200='Valori Consentiti - Table 1'!$W$2,5,IF(AA200="X",1,0))+IF(AB200='Valori Consentiti - Table 1'!$Y$2,5,IF(AB200="X",1,0))+IF(AC200='Valori Consentiti - Table 1'!$AA$2,5,IF(AC200="X",1,0))+IF(AD200='Valori Consentiti - Table 1'!$AC$2,5,IF(AD200="X",1,0))+IF(AE200='Valori Consentiti - Table 1'!$AE$2,5,IF(AE200="X",1,0))+IF(AF200='Valori Consentiti - Table 1'!$AG$2,5,IF(AF200="X",1,0))+IF(AG200='Valori Consentiti - Table 1'!$AI$2,5,IF(AG200="X",1,0))+IF(AH200='Valori Consentiti - Table 1'!$AK$2,5,IF(AH200="X",1,0))+IF(AI200='Valori Consentiti - Table 1'!$AM$2,5,IF(AI200="X",1,0))+IF(AJ200='Valori Consentiti - Table 1'!$AO$2,5,IF(AJ200="X",1,0))+IF(AK200='Valori Consentiti - Table 1'!$AQ$2,5,IF(AK200="X",1,0))+IF(AL200='Valori Consentiti - Table 1'!$AS$2,5,IF(AL200="X",1,0))+IF(AM200='Valori Consentiti - Table 1'!$AU$2,5,IF(AM200="X",1,0)),IF(G200=2,IF(T200='Valori Consentiti - Table 1'!$I$3,5,IF(T200="X",1,0))+IF(U200='Valori Consentiti - Table 1'!$K$3,5,IF(U200="X",1,0))+IF(V200='Valori Consentiti - Table 1'!$M$3,5,IF(V200="X",1,0))+IF(W200='Valori Consentiti - Table 1'!$O$3,5,IF(W200="X",1,0))+IF(X200='Valori Consentiti - Table 1'!$Q$3,5,IF(X200="X",1,0))+IF(Y200='Valori Consentiti - Table 1'!$S$3,5,IF(Y200="X",1,0))+IF(Z200='Valori Consentiti - Table 1'!$U$3,5,IF(Z200="X",1,0))+IF(AA200='Valori Consentiti - Table 1'!$W$3,5,IF(AA200="X",1,0))+IF(AB200='Valori Consentiti - Table 1'!$Y$3,5,IF(AB200="X",1,0))+IF(AC200='Valori Consentiti - Table 1'!$AA$3,5,IF(AC200="X",1,0))+IF(AD200='Valori Consentiti - Table 1'!$AC$3,5,IF(AD200="X",1,0))+IF(AE200='Valori Consentiti - Table 1'!$AE$3,5,IF(AE200="X",1,0))+IF(AF200='Valori Consentiti - Table 1'!$AG$3,5,IF(AF200="X",1,0))+IF(AG200='Valori Consentiti - Table 1'!$AI$3,5,IF(AG200="X",1,0))+IF(AH200='Valori Consentiti - Table 1'!$AK$3,5,IF(AH200="X",1,0))+IF(AI200='Valori Consentiti - Table 1'!$AM$3,5,IF(AI200="X",1,0))+IF(AJ200='Valori Consentiti - Table 1'!$AO$3,5,IF(AJ200="X",1,0))+IF(AK200='Valori Consentiti - Table 1'!$AQ$3,5,IF(AK200="X",1,0))+IF(AL200='Valori Consentiti - Table 1'!$AS$3,5,IF(AL200="X",1,0))+IF(AM200='Valori Consentiti - Table 1'!$AU$3,5,IF(AM200="X",1,0)),IF(G200=3,IF(T200='Valori Consentiti - Table 1'!$I$4,5,IF(T200="X",1,0))+IF(U200='Valori Consentiti - Table 1'!$K$4,5,IF(U200="X",1,0))+IF(V200='Valori Consentiti - Table 1'!$M$4,5,IF(V200="X",1,0))+IF(W200='Valori Consentiti - Table 1'!$O$4,5,IF(W200="X",1,0))+IF(X200='Valori Consentiti - Table 1'!$Q$4,5,IF(X200="X",1,0))+IF(Y200='Valori Consentiti - Table 1'!$S$4,5,IF(Y200="X",1,0))+IF(Z200='Valori Consentiti - Table 1'!$U$4,5,IF(Z200="X",1,0))+IF(AA200='Valori Consentiti - Table 1'!$W$4,5,IF(AA200="X",1,0))+IF(AB200='Valori Consentiti - Table 1'!$Y$4,5,IF(AB200="X",1,0))+IF(AC200='Valori Consentiti - Table 1'!$AA$4,5,IF(AC200="X",1,0))+IF(AD200='Valori Consentiti - Table 1'!$AC$4,5,IF(AD200="X",1,0))+IF(AE200='Valori Consentiti - Table 1'!$AE$4,5,IF(AE200="X",1,0))+IF(AF200='Valori Consentiti - Table 1'!$AG$4,5,IF(AF200="X",1,0))+IF(AG200='Valori Consentiti - Table 1'!$AI$4,5,IF(AG200="X",1,0))+IF(AH200='Valori Consentiti - Table 1'!$AK$4,5,IF(AH200="X",1,0))+IF(AI200='Valori Consentiti - Table 1'!$AM$4,5,IF(AI200="X",1,0))+IF(AJ200='Valori Consentiti - Table 1'!$AO$4,5,IF(AJ200="X",1,0))+IF(AK200='Valori Consentiti - Table 1'!$AQ$4,5,IF(AK200="X",1,0))+IF(AL200='Valori Consentiti - Table 1'!$AS$4,5,IF(AL200="X",1,0))+IF(AM200='Valori Consentiti - Table 1'!$AU$4,5,IF(AM200="X",1,0)),IF(G200=4,IF(T200='Valori Consentiti - Table 1'!$I$5,5,IF(T200="X",1,0))+IF(U200='Valori Consentiti - Table 1'!$K$5,5,IF(U200="X",1,0))+IF(V200='Valori Consentiti - Table 1'!$M$5,5,IF(V200="X",1,0))+IF(W200='Valori Consentiti - Table 1'!$O$5,5,IF(W200="X",1,0))+IF(X200='Valori Consentiti - Table 1'!$Q$5,5,IF(X200="X",1,0))+IF(Y200='Valori Consentiti - Table 1'!$S$5,5,IF(Y200="X",1,0))+IF(Z200='Valori Consentiti - Table 1'!$U$5,5,IF(Z200="X",1,0))+IF(AA200='Valori Consentiti - Table 1'!$W$5,5,IF(AA200="X",1,0))+IF(AB200='Valori Consentiti - Table 1'!$Y$5,5,IF(AB200="X",1,0))+IF(AC200='Valori Consentiti - Table 1'!$AA$5,5,IF(AC200="X",1,0))+IF(AD200='Valori Consentiti - Table 1'!$AC$5,5,IF(AD200="X",1,0))+IF(AE200='Valori Consentiti - Table 1'!$AE$5,5,IF(AE200="X",1,0))+IF(AF200='Valori Consentiti - Table 1'!$AG$5,5,IF(AF200="X",1,0))+IF(AG200='Valori Consentiti - Table 1'!$AI$5,5,IF(AG200="X",1,0))+IF(AH200='Valori Consentiti - Table 1'!$AK$5,5,IF(AH200="X",1,0))+IF(AI200='Valori Consentiti - Table 1'!$AM$5,5,IF(AI200="X",1,0))+IF(AJ200='Valori Consentiti - Table 1'!$AO$5,5,IF(AJ200="X",1,0))+IF(AK200='Valori Consentiti - Table 1'!$AQ$5,5,IF(AK200="X",1,0))+IF(AL200='Valori Consentiti - Table 1'!$AS$5,5,IF(AL200="X",1,0))+IF(AM200='Valori Consentiti - Table 1'!$AU$5,5,IF(AM200="X",1,0)),))))</f>
        <v>0</v>
      </c>
      <c r="N200" s="16">
        <f t="shared" si="102"/>
        <v>0</v>
      </c>
      <c r="O200" s="16">
        <f t="shared" si="103"/>
        <v>20</v>
      </c>
      <c r="P200" s="16">
        <f>IF(G200=1,IF(T200='Valori Consentiti - Table 1'!$I$2,1,0)+IF(U200='Valori Consentiti - Table 1'!$K$2,1,0)+IF(V200='Valori Consentiti - Table 1'!$M$2,1,0)+IF(W200='Valori Consentiti - Table 1'!$O$2,1,0)+IF(X200='Valori Consentiti - Table 1'!$Q$2,1,0)+IF(Y200='Valori Consentiti - Table 1'!$S$2,1,0)+IF(Z200='Valori Consentiti - Table 1'!$U$2,1,0)+IF(AA200='Valori Consentiti - Table 1'!$W$2,1,0)+IF(AB200='Valori Consentiti - Table 1'!$Y$2,1,0)+IF(AC200='Valori Consentiti - Table 1'!$AA$2,1,0)+IF(AD200='Valori Consentiti - Table 1'!$AC$2,1,0)+IF(AE200='Valori Consentiti - Table 1'!$AE$2,1,0)+IF(AF200='Valori Consentiti - Table 1'!$AG$2,1,0)+IF(AG200='Valori Consentiti - Table 1'!$AI$2,1,0)+IF(AH200='Valori Consentiti - Table 1'!$AK$2,1,0)+IF(AI200='Valori Consentiti - Table 1'!$AM$2,1,0)+IF(AJ200='Valori Consentiti - Table 1'!$AO$2,1,0)+IF(AK200='Valori Consentiti - Table 1'!$AQ$2,1,0)+IF(AL200='Valori Consentiti - Table 1'!$AS$2,1,0)+IF(AM200='Valori Consentiti - Table 1'!$AU$2,1,0),IF(G200=2,IF(T200='Valori Consentiti - Table 1'!$I$3,1,0)+IF(U200='Valori Consentiti - Table 1'!$K$3,1,0)+IF(V200='Valori Consentiti - Table 1'!$M$3,1,0)+IF(W200='Valori Consentiti - Table 1'!$O$3,1,0)+IF(X200='Valori Consentiti - Table 1'!$Q$3,1,0)+IF(Y200='Valori Consentiti - Table 1'!$S$3,1,0)+IF(Z200='Valori Consentiti - Table 1'!$U$3,1,0)+IF(AA200='Valori Consentiti - Table 1'!$W$3,1,0)+IF(AB200='Valori Consentiti - Table 1'!$Y$3,1,0)+IF(AC200='Valori Consentiti - Table 1'!$AA$3,1,0)+IF(AD200='Valori Consentiti - Table 1'!$AC$3,1,0)+IF(AE200='Valori Consentiti - Table 1'!$AE$3,1,0)+IF(AF200='Valori Consentiti - Table 1'!$AG$3,1,0)+IF(AG200='Valori Consentiti - Table 1'!$AI$3,1,0)+IF(AH200='Valori Consentiti - Table 1'!$AK$3,1,0)+IF(AI200='Valori Consentiti - Table 1'!$AM$3,1,0)+IF(AJ200='Valori Consentiti - Table 1'!$AO$3,1,0)+IF(AK200='Valori Consentiti - Table 1'!$AQ$3,1,0)+IF(AL200='Valori Consentiti - Table 1'!$AS$3,1,0)+IF(AM200='Valori Consentiti - Table 1'!$AU$3,1,0),IF(G200=3,IF(T200='Valori Consentiti - Table 1'!$I$4,1,0)+IF(U200='Valori Consentiti - Table 1'!$K$4,1,0)+IF(V200='Valori Consentiti - Table 1'!$M$4,1,0)+IF(W200='Valori Consentiti - Table 1'!$O$4,1,0)+IF(X200='Valori Consentiti - Table 1'!$Q$4,1,0)+IF(Y200='Valori Consentiti - Table 1'!$S$4,1,0)+IF(Z200='Valori Consentiti - Table 1'!$U$4,1,0)+IF(AA200='Valori Consentiti - Table 1'!$W$4,1,0)+IF(AB200='Valori Consentiti - Table 1'!$Y$4,1,0)+IF(AC200='Valori Consentiti - Table 1'!$AA$4,1,0)+IF(AD200='Valori Consentiti - Table 1'!$AC$4,1,0)+IF(AE200='Valori Consentiti - Table 1'!$AE$4,1,0)+IF(AF200='Valori Consentiti - Table 1'!$AG$4,1,0)+IF(AG200='Valori Consentiti - Table 1'!$AI$4,1,0)+IF(AH200='Valori Consentiti - Table 1'!$AK$4,1,0)+IF(AI200='Valori Consentiti - Table 1'!$AM$4,1,0)+IF(AJ200='Valori Consentiti - Table 1'!$AO$4,1,0)+IF(AK200='Valori Consentiti - Table 1'!$AQ$4,1,0)+IF(AL200='Valori Consentiti - Table 1'!$AS$4,1,0)+IF(AM200='Valori Consentiti - Table 1'!$AU$4,1,0),IF(G200=4,IF(T200='Valori Consentiti - Table 1'!$I$5,1,0)+IF(U200='Valori Consentiti - Table 1'!$K$5,1,0)+IF(V200='Valori Consentiti - Table 1'!$M$5,1,0)+IF(W200='Valori Consentiti - Table 1'!$O$5,1,0)+IF(X200='Valori Consentiti - Table 1'!$Q$5,1,0)+IF(Y200='Valori Consentiti - Table 1'!$S$5,1,0)+IF(Z200='Valori Consentiti - Table 1'!$U$5,1,0)+IF(AA200='Valori Consentiti - Table 1'!$W$5,1,0)+IF(AB200='Valori Consentiti - Table 1'!$Y$5,1,0)+IF(AC200='Valori Consentiti - Table 1'!$AA$5,1,0)+IF(AD200='Valori Consentiti - Table 1'!$AC$5,1,0)+IF(AE200='Valori Consentiti - Table 1'!$AE$5,1,0)+IF(AF200='Valori Consentiti - Table 1'!$AG$5,1,0)+IF(AG200='Valori Consentiti - Table 1'!$AI$5,1,0)+IF(AH200='Valori Consentiti - Table 1'!$AK$5,1,0)+IF(AI200='Valori Consentiti - Table 1'!$AM$5,1,0)+IF(AJ200='Valori Consentiti - Table 1'!$AO$5,1,0)+IF(AK200='Valori Consentiti - Table 1'!$AQ$5,1,0)+IF(AL200='Valori Consentiti - Table 1'!$AS$5,1,0)+IF(AM200='Valori Consentiti - Table 1'!$AU$5,1,0),))))</f>
        <v>0</v>
      </c>
      <c r="Q200" s="16">
        <f t="shared" si="104"/>
        <v>20</v>
      </c>
      <c r="R200" s="16">
        <f t="shared" si="125"/>
        <v>1</v>
      </c>
      <c r="S200" s="17"/>
      <c r="T200" s="24" t="str">
        <f t="shared" si="105"/>
        <v/>
      </c>
      <c r="U200" s="25" t="str">
        <f t="shared" si="106"/>
        <v/>
      </c>
      <c r="V200" s="25" t="str">
        <f t="shared" si="107"/>
        <v/>
      </c>
      <c r="W200" s="26" t="str">
        <f t="shared" si="108"/>
        <v/>
      </c>
      <c r="X200" s="27" t="str">
        <f t="shared" si="109"/>
        <v/>
      </c>
      <c r="Y200" s="25" t="str">
        <f t="shared" si="110"/>
        <v/>
      </c>
      <c r="Z200" s="25" t="str">
        <f t="shared" si="111"/>
        <v/>
      </c>
      <c r="AA200" s="26" t="str">
        <f t="shared" si="112"/>
        <v/>
      </c>
      <c r="AB200" s="27" t="str">
        <f t="shared" si="113"/>
        <v/>
      </c>
      <c r="AC200" s="25" t="str">
        <f t="shared" si="114"/>
        <v/>
      </c>
      <c r="AD200" s="25" t="str">
        <f t="shared" si="115"/>
        <v/>
      </c>
      <c r="AE200" s="26" t="str">
        <f t="shared" si="116"/>
        <v/>
      </c>
      <c r="AF200" s="27" t="str">
        <f t="shared" si="117"/>
        <v/>
      </c>
      <c r="AG200" s="25" t="str">
        <f t="shared" si="118"/>
        <v/>
      </c>
      <c r="AH200" s="25" t="str">
        <f t="shared" si="119"/>
        <v/>
      </c>
      <c r="AI200" s="26" t="str">
        <f t="shared" si="120"/>
        <v/>
      </c>
      <c r="AJ200" s="27" t="str">
        <f t="shared" si="121"/>
        <v/>
      </c>
      <c r="AK200" s="25" t="str">
        <f t="shared" si="122"/>
        <v/>
      </c>
      <c r="AL200" s="25" t="str">
        <f t="shared" si="123"/>
        <v/>
      </c>
      <c r="AM200" s="28" t="str">
        <f t="shared" si="124"/>
        <v/>
      </c>
      <c r="AN200" s="29" t="b">
        <f t="shared" si="126"/>
        <v>0</v>
      </c>
      <c r="AO200" s="29" t="b">
        <f t="shared" si="127"/>
        <v>0</v>
      </c>
      <c r="AP200" s="29" t="b">
        <f t="shared" si="128"/>
        <v>0</v>
      </c>
      <c r="AQ200" s="29" t="b">
        <f t="shared" si="129"/>
        <v>0</v>
      </c>
      <c r="AR200" s="29" t="b">
        <f t="shared" si="130"/>
        <v>0</v>
      </c>
    </row>
    <row r="201" spans="1:44">
      <c r="A201" s="14"/>
      <c r="B201" s="14"/>
      <c r="C201" s="22"/>
      <c r="D201" s="14"/>
      <c r="E201" s="14"/>
      <c r="F201" s="14"/>
      <c r="G201" s="14"/>
      <c r="H201" s="15"/>
      <c r="I201" s="15"/>
      <c r="J201" s="15"/>
      <c r="K201" s="15"/>
      <c r="L201" s="15"/>
      <c r="M201" s="23">
        <f>IF(G201=1,IF(T201='Valori Consentiti - Table 1'!$I$2,5,IF(T201="X",1,0))+IF(U201='Valori Consentiti - Table 1'!$K$2,5,IF(U201="X",1,0))+IF(V201='Valori Consentiti - Table 1'!$M$2,5,IF(V201="X",1,0))+IF(W201='Valori Consentiti - Table 1'!$O$2,5,IF(W201="X",1,0))+IF(X201='Valori Consentiti - Table 1'!$Q$2,5,IF(X201="X",1,0))+IF(Y201='Valori Consentiti - Table 1'!$S$2,5,IF(Y201="X",1,0))+IF(Z201='Valori Consentiti - Table 1'!$U$2,5,IF(Z201="X",1,0))+IF(AA201='Valori Consentiti - Table 1'!$W$2,5,IF(AA201="X",1,0))+IF(AB201='Valori Consentiti - Table 1'!$Y$2,5,IF(AB201="X",1,0))+IF(AC201='Valori Consentiti - Table 1'!$AA$2,5,IF(AC201="X",1,0))+IF(AD201='Valori Consentiti - Table 1'!$AC$2,5,IF(AD201="X",1,0))+IF(AE201='Valori Consentiti - Table 1'!$AE$2,5,IF(AE201="X",1,0))+IF(AF201='Valori Consentiti - Table 1'!$AG$2,5,IF(AF201="X",1,0))+IF(AG201='Valori Consentiti - Table 1'!$AI$2,5,IF(AG201="X",1,0))+IF(AH201='Valori Consentiti - Table 1'!$AK$2,5,IF(AH201="X",1,0))+IF(AI201='Valori Consentiti - Table 1'!$AM$2,5,IF(AI201="X",1,0))+IF(AJ201='Valori Consentiti - Table 1'!$AO$2,5,IF(AJ201="X",1,0))+IF(AK201='Valori Consentiti - Table 1'!$AQ$2,5,IF(AK201="X",1,0))+IF(AL201='Valori Consentiti - Table 1'!$AS$2,5,IF(AL201="X",1,0))+IF(AM201='Valori Consentiti - Table 1'!$AU$2,5,IF(AM201="X",1,0)),IF(G201=2,IF(T201='Valori Consentiti - Table 1'!$I$3,5,IF(T201="X",1,0))+IF(U201='Valori Consentiti - Table 1'!$K$3,5,IF(U201="X",1,0))+IF(V201='Valori Consentiti - Table 1'!$M$3,5,IF(V201="X",1,0))+IF(W201='Valori Consentiti - Table 1'!$O$3,5,IF(W201="X",1,0))+IF(X201='Valori Consentiti - Table 1'!$Q$3,5,IF(X201="X",1,0))+IF(Y201='Valori Consentiti - Table 1'!$S$3,5,IF(Y201="X",1,0))+IF(Z201='Valori Consentiti - Table 1'!$U$3,5,IF(Z201="X",1,0))+IF(AA201='Valori Consentiti - Table 1'!$W$3,5,IF(AA201="X",1,0))+IF(AB201='Valori Consentiti - Table 1'!$Y$3,5,IF(AB201="X",1,0))+IF(AC201='Valori Consentiti - Table 1'!$AA$3,5,IF(AC201="X",1,0))+IF(AD201='Valori Consentiti - Table 1'!$AC$3,5,IF(AD201="X",1,0))+IF(AE201='Valori Consentiti - Table 1'!$AE$3,5,IF(AE201="X",1,0))+IF(AF201='Valori Consentiti - Table 1'!$AG$3,5,IF(AF201="X",1,0))+IF(AG201='Valori Consentiti - Table 1'!$AI$3,5,IF(AG201="X",1,0))+IF(AH201='Valori Consentiti - Table 1'!$AK$3,5,IF(AH201="X",1,0))+IF(AI201='Valori Consentiti - Table 1'!$AM$3,5,IF(AI201="X",1,0))+IF(AJ201='Valori Consentiti - Table 1'!$AO$3,5,IF(AJ201="X",1,0))+IF(AK201='Valori Consentiti - Table 1'!$AQ$3,5,IF(AK201="X",1,0))+IF(AL201='Valori Consentiti - Table 1'!$AS$3,5,IF(AL201="X",1,0))+IF(AM201='Valori Consentiti - Table 1'!$AU$3,5,IF(AM201="X",1,0)),IF(G201=3,IF(T201='Valori Consentiti - Table 1'!$I$4,5,IF(T201="X",1,0))+IF(U201='Valori Consentiti - Table 1'!$K$4,5,IF(U201="X",1,0))+IF(V201='Valori Consentiti - Table 1'!$M$4,5,IF(V201="X",1,0))+IF(W201='Valori Consentiti - Table 1'!$O$4,5,IF(W201="X",1,0))+IF(X201='Valori Consentiti - Table 1'!$Q$4,5,IF(X201="X",1,0))+IF(Y201='Valori Consentiti - Table 1'!$S$4,5,IF(Y201="X",1,0))+IF(Z201='Valori Consentiti - Table 1'!$U$4,5,IF(Z201="X",1,0))+IF(AA201='Valori Consentiti - Table 1'!$W$4,5,IF(AA201="X",1,0))+IF(AB201='Valori Consentiti - Table 1'!$Y$4,5,IF(AB201="X",1,0))+IF(AC201='Valori Consentiti - Table 1'!$AA$4,5,IF(AC201="X",1,0))+IF(AD201='Valori Consentiti - Table 1'!$AC$4,5,IF(AD201="X",1,0))+IF(AE201='Valori Consentiti - Table 1'!$AE$4,5,IF(AE201="X",1,0))+IF(AF201='Valori Consentiti - Table 1'!$AG$4,5,IF(AF201="X",1,0))+IF(AG201='Valori Consentiti - Table 1'!$AI$4,5,IF(AG201="X",1,0))+IF(AH201='Valori Consentiti - Table 1'!$AK$4,5,IF(AH201="X",1,0))+IF(AI201='Valori Consentiti - Table 1'!$AM$4,5,IF(AI201="X",1,0))+IF(AJ201='Valori Consentiti - Table 1'!$AO$4,5,IF(AJ201="X",1,0))+IF(AK201='Valori Consentiti - Table 1'!$AQ$4,5,IF(AK201="X",1,0))+IF(AL201='Valori Consentiti - Table 1'!$AS$4,5,IF(AL201="X",1,0))+IF(AM201='Valori Consentiti - Table 1'!$AU$4,5,IF(AM201="X",1,0)),IF(G201=4,IF(T201='Valori Consentiti - Table 1'!$I$5,5,IF(T201="X",1,0))+IF(U201='Valori Consentiti - Table 1'!$K$5,5,IF(U201="X",1,0))+IF(V201='Valori Consentiti - Table 1'!$M$5,5,IF(V201="X",1,0))+IF(W201='Valori Consentiti - Table 1'!$O$5,5,IF(W201="X",1,0))+IF(X201='Valori Consentiti - Table 1'!$Q$5,5,IF(X201="X",1,0))+IF(Y201='Valori Consentiti - Table 1'!$S$5,5,IF(Y201="X",1,0))+IF(Z201='Valori Consentiti - Table 1'!$U$5,5,IF(Z201="X",1,0))+IF(AA201='Valori Consentiti - Table 1'!$W$5,5,IF(AA201="X",1,0))+IF(AB201='Valori Consentiti - Table 1'!$Y$5,5,IF(AB201="X",1,0))+IF(AC201='Valori Consentiti - Table 1'!$AA$5,5,IF(AC201="X",1,0))+IF(AD201='Valori Consentiti - Table 1'!$AC$5,5,IF(AD201="X",1,0))+IF(AE201='Valori Consentiti - Table 1'!$AE$5,5,IF(AE201="X",1,0))+IF(AF201='Valori Consentiti - Table 1'!$AG$5,5,IF(AF201="X",1,0))+IF(AG201='Valori Consentiti - Table 1'!$AI$5,5,IF(AG201="X",1,0))+IF(AH201='Valori Consentiti - Table 1'!$AK$5,5,IF(AH201="X",1,0))+IF(AI201='Valori Consentiti - Table 1'!$AM$5,5,IF(AI201="X",1,0))+IF(AJ201='Valori Consentiti - Table 1'!$AO$5,5,IF(AJ201="X",1,0))+IF(AK201='Valori Consentiti - Table 1'!$AQ$5,5,IF(AK201="X",1,0))+IF(AL201='Valori Consentiti - Table 1'!$AS$5,5,IF(AL201="X",1,0))+IF(AM201='Valori Consentiti - Table 1'!$AU$5,5,IF(AM201="X",1,0)),))))</f>
        <v>0</v>
      </c>
      <c r="N201" s="16">
        <f t="shared" si="102"/>
        <v>0</v>
      </c>
      <c r="O201" s="16">
        <f t="shared" si="103"/>
        <v>20</v>
      </c>
      <c r="P201" s="16">
        <f>IF(G201=1,IF(T201='Valori Consentiti - Table 1'!$I$2,1,0)+IF(U201='Valori Consentiti - Table 1'!$K$2,1,0)+IF(V201='Valori Consentiti - Table 1'!$M$2,1,0)+IF(W201='Valori Consentiti - Table 1'!$O$2,1,0)+IF(X201='Valori Consentiti - Table 1'!$Q$2,1,0)+IF(Y201='Valori Consentiti - Table 1'!$S$2,1,0)+IF(Z201='Valori Consentiti - Table 1'!$U$2,1,0)+IF(AA201='Valori Consentiti - Table 1'!$W$2,1,0)+IF(AB201='Valori Consentiti - Table 1'!$Y$2,1,0)+IF(AC201='Valori Consentiti - Table 1'!$AA$2,1,0)+IF(AD201='Valori Consentiti - Table 1'!$AC$2,1,0)+IF(AE201='Valori Consentiti - Table 1'!$AE$2,1,0)+IF(AF201='Valori Consentiti - Table 1'!$AG$2,1,0)+IF(AG201='Valori Consentiti - Table 1'!$AI$2,1,0)+IF(AH201='Valori Consentiti - Table 1'!$AK$2,1,0)+IF(AI201='Valori Consentiti - Table 1'!$AM$2,1,0)+IF(AJ201='Valori Consentiti - Table 1'!$AO$2,1,0)+IF(AK201='Valori Consentiti - Table 1'!$AQ$2,1,0)+IF(AL201='Valori Consentiti - Table 1'!$AS$2,1,0)+IF(AM201='Valori Consentiti - Table 1'!$AU$2,1,0),IF(G201=2,IF(T201='Valori Consentiti - Table 1'!$I$3,1,0)+IF(U201='Valori Consentiti - Table 1'!$K$3,1,0)+IF(V201='Valori Consentiti - Table 1'!$M$3,1,0)+IF(W201='Valori Consentiti - Table 1'!$O$3,1,0)+IF(X201='Valori Consentiti - Table 1'!$Q$3,1,0)+IF(Y201='Valori Consentiti - Table 1'!$S$3,1,0)+IF(Z201='Valori Consentiti - Table 1'!$U$3,1,0)+IF(AA201='Valori Consentiti - Table 1'!$W$3,1,0)+IF(AB201='Valori Consentiti - Table 1'!$Y$3,1,0)+IF(AC201='Valori Consentiti - Table 1'!$AA$3,1,0)+IF(AD201='Valori Consentiti - Table 1'!$AC$3,1,0)+IF(AE201='Valori Consentiti - Table 1'!$AE$3,1,0)+IF(AF201='Valori Consentiti - Table 1'!$AG$3,1,0)+IF(AG201='Valori Consentiti - Table 1'!$AI$3,1,0)+IF(AH201='Valori Consentiti - Table 1'!$AK$3,1,0)+IF(AI201='Valori Consentiti - Table 1'!$AM$3,1,0)+IF(AJ201='Valori Consentiti - Table 1'!$AO$3,1,0)+IF(AK201='Valori Consentiti - Table 1'!$AQ$3,1,0)+IF(AL201='Valori Consentiti - Table 1'!$AS$3,1,0)+IF(AM201='Valori Consentiti - Table 1'!$AU$3,1,0),IF(G201=3,IF(T201='Valori Consentiti - Table 1'!$I$4,1,0)+IF(U201='Valori Consentiti - Table 1'!$K$4,1,0)+IF(V201='Valori Consentiti - Table 1'!$M$4,1,0)+IF(W201='Valori Consentiti - Table 1'!$O$4,1,0)+IF(X201='Valori Consentiti - Table 1'!$Q$4,1,0)+IF(Y201='Valori Consentiti - Table 1'!$S$4,1,0)+IF(Z201='Valori Consentiti - Table 1'!$U$4,1,0)+IF(AA201='Valori Consentiti - Table 1'!$W$4,1,0)+IF(AB201='Valori Consentiti - Table 1'!$Y$4,1,0)+IF(AC201='Valori Consentiti - Table 1'!$AA$4,1,0)+IF(AD201='Valori Consentiti - Table 1'!$AC$4,1,0)+IF(AE201='Valori Consentiti - Table 1'!$AE$4,1,0)+IF(AF201='Valori Consentiti - Table 1'!$AG$4,1,0)+IF(AG201='Valori Consentiti - Table 1'!$AI$4,1,0)+IF(AH201='Valori Consentiti - Table 1'!$AK$4,1,0)+IF(AI201='Valori Consentiti - Table 1'!$AM$4,1,0)+IF(AJ201='Valori Consentiti - Table 1'!$AO$4,1,0)+IF(AK201='Valori Consentiti - Table 1'!$AQ$4,1,0)+IF(AL201='Valori Consentiti - Table 1'!$AS$4,1,0)+IF(AM201='Valori Consentiti - Table 1'!$AU$4,1,0),IF(G201=4,IF(T201='Valori Consentiti - Table 1'!$I$5,1,0)+IF(U201='Valori Consentiti - Table 1'!$K$5,1,0)+IF(V201='Valori Consentiti - Table 1'!$M$5,1,0)+IF(W201='Valori Consentiti - Table 1'!$O$5,1,0)+IF(X201='Valori Consentiti - Table 1'!$Q$5,1,0)+IF(Y201='Valori Consentiti - Table 1'!$S$5,1,0)+IF(Z201='Valori Consentiti - Table 1'!$U$5,1,0)+IF(AA201='Valori Consentiti - Table 1'!$W$5,1,0)+IF(AB201='Valori Consentiti - Table 1'!$Y$5,1,0)+IF(AC201='Valori Consentiti - Table 1'!$AA$5,1,0)+IF(AD201='Valori Consentiti - Table 1'!$AC$5,1,0)+IF(AE201='Valori Consentiti - Table 1'!$AE$5,1,0)+IF(AF201='Valori Consentiti - Table 1'!$AG$5,1,0)+IF(AG201='Valori Consentiti - Table 1'!$AI$5,1,0)+IF(AH201='Valori Consentiti - Table 1'!$AK$5,1,0)+IF(AI201='Valori Consentiti - Table 1'!$AM$5,1,0)+IF(AJ201='Valori Consentiti - Table 1'!$AO$5,1,0)+IF(AK201='Valori Consentiti - Table 1'!$AQ$5,1,0)+IF(AL201='Valori Consentiti - Table 1'!$AS$5,1,0)+IF(AM201='Valori Consentiti - Table 1'!$AU$5,1,0),))))</f>
        <v>0</v>
      </c>
      <c r="Q201" s="16">
        <f t="shared" si="104"/>
        <v>20</v>
      </c>
      <c r="R201" s="16">
        <f t="shared" si="125"/>
        <v>1</v>
      </c>
      <c r="S201" s="17"/>
      <c r="T201" s="24" t="str">
        <f t="shared" si="105"/>
        <v/>
      </c>
      <c r="U201" s="25" t="str">
        <f t="shared" si="106"/>
        <v/>
      </c>
      <c r="V201" s="25" t="str">
        <f t="shared" si="107"/>
        <v/>
      </c>
      <c r="W201" s="26" t="str">
        <f t="shared" si="108"/>
        <v/>
      </c>
      <c r="X201" s="27" t="str">
        <f t="shared" si="109"/>
        <v/>
      </c>
      <c r="Y201" s="25" t="str">
        <f t="shared" si="110"/>
        <v/>
      </c>
      <c r="Z201" s="25" t="str">
        <f t="shared" si="111"/>
        <v/>
      </c>
      <c r="AA201" s="26" t="str">
        <f t="shared" si="112"/>
        <v/>
      </c>
      <c r="AB201" s="27" t="str">
        <f t="shared" si="113"/>
        <v/>
      </c>
      <c r="AC201" s="25" t="str">
        <f t="shared" si="114"/>
        <v/>
      </c>
      <c r="AD201" s="25" t="str">
        <f t="shared" si="115"/>
        <v/>
      </c>
      <c r="AE201" s="26" t="str">
        <f t="shared" si="116"/>
        <v/>
      </c>
      <c r="AF201" s="27" t="str">
        <f t="shared" si="117"/>
        <v/>
      </c>
      <c r="AG201" s="25" t="str">
        <f t="shared" si="118"/>
        <v/>
      </c>
      <c r="AH201" s="25" t="str">
        <f t="shared" si="119"/>
        <v/>
      </c>
      <c r="AI201" s="26" t="str">
        <f t="shared" si="120"/>
        <v/>
      </c>
      <c r="AJ201" s="27" t="str">
        <f t="shared" si="121"/>
        <v/>
      </c>
      <c r="AK201" s="25" t="str">
        <f t="shared" si="122"/>
        <v/>
      </c>
      <c r="AL201" s="25" t="str">
        <f t="shared" si="123"/>
        <v/>
      </c>
      <c r="AM201" s="28" t="str">
        <f t="shared" si="124"/>
        <v/>
      </c>
      <c r="AN201" s="29" t="b">
        <f t="shared" si="126"/>
        <v>0</v>
      </c>
      <c r="AO201" s="29" t="b">
        <f t="shared" si="127"/>
        <v>0</v>
      </c>
      <c r="AP201" s="29" t="b">
        <f t="shared" si="128"/>
        <v>0</v>
      </c>
      <c r="AQ201" s="29" t="b">
        <f t="shared" si="129"/>
        <v>0</v>
      </c>
      <c r="AR201" s="29" t="b">
        <f t="shared" si="130"/>
        <v>0</v>
      </c>
    </row>
    <row r="202" spans="1:44">
      <c r="A202" s="14"/>
      <c r="B202" s="14"/>
      <c r="C202" s="22"/>
      <c r="D202" s="14"/>
      <c r="E202" s="14"/>
      <c r="F202" s="14"/>
      <c r="G202" s="14"/>
      <c r="H202" s="15"/>
      <c r="I202" s="15"/>
      <c r="J202" s="15"/>
      <c r="K202" s="15"/>
      <c r="L202" s="15"/>
      <c r="M202" s="23">
        <f>IF(G202=1,IF(T202='Valori Consentiti - Table 1'!$I$2,5,IF(T202="X",1,0))+IF(U202='Valori Consentiti - Table 1'!$K$2,5,IF(U202="X",1,0))+IF(V202='Valori Consentiti - Table 1'!$M$2,5,IF(V202="X",1,0))+IF(W202='Valori Consentiti - Table 1'!$O$2,5,IF(W202="X",1,0))+IF(X202='Valori Consentiti - Table 1'!$Q$2,5,IF(X202="X",1,0))+IF(Y202='Valori Consentiti - Table 1'!$S$2,5,IF(Y202="X",1,0))+IF(Z202='Valori Consentiti - Table 1'!$U$2,5,IF(Z202="X",1,0))+IF(AA202='Valori Consentiti - Table 1'!$W$2,5,IF(AA202="X",1,0))+IF(AB202='Valori Consentiti - Table 1'!$Y$2,5,IF(AB202="X",1,0))+IF(AC202='Valori Consentiti - Table 1'!$AA$2,5,IF(AC202="X",1,0))+IF(AD202='Valori Consentiti - Table 1'!$AC$2,5,IF(AD202="X",1,0))+IF(AE202='Valori Consentiti - Table 1'!$AE$2,5,IF(AE202="X",1,0))+IF(AF202='Valori Consentiti - Table 1'!$AG$2,5,IF(AF202="X",1,0))+IF(AG202='Valori Consentiti - Table 1'!$AI$2,5,IF(AG202="X",1,0))+IF(AH202='Valori Consentiti - Table 1'!$AK$2,5,IF(AH202="X",1,0))+IF(AI202='Valori Consentiti - Table 1'!$AM$2,5,IF(AI202="X",1,0))+IF(AJ202='Valori Consentiti - Table 1'!$AO$2,5,IF(AJ202="X",1,0))+IF(AK202='Valori Consentiti - Table 1'!$AQ$2,5,IF(AK202="X",1,0))+IF(AL202='Valori Consentiti - Table 1'!$AS$2,5,IF(AL202="X",1,0))+IF(AM202='Valori Consentiti - Table 1'!$AU$2,5,IF(AM202="X",1,0)),IF(G202=2,IF(T202='Valori Consentiti - Table 1'!$I$3,5,IF(T202="X",1,0))+IF(U202='Valori Consentiti - Table 1'!$K$3,5,IF(U202="X",1,0))+IF(V202='Valori Consentiti - Table 1'!$M$3,5,IF(V202="X",1,0))+IF(W202='Valori Consentiti - Table 1'!$O$3,5,IF(W202="X",1,0))+IF(X202='Valori Consentiti - Table 1'!$Q$3,5,IF(X202="X",1,0))+IF(Y202='Valori Consentiti - Table 1'!$S$3,5,IF(Y202="X",1,0))+IF(Z202='Valori Consentiti - Table 1'!$U$3,5,IF(Z202="X",1,0))+IF(AA202='Valori Consentiti - Table 1'!$W$3,5,IF(AA202="X",1,0))+IF(AB202='Valori Consentiti - Table 1'!$Y$3,5,IF(AB202="X",1,0))+IF(AC202='Valori Consentiti - Table 1'!$AA$3,5,IF(AC202="X",1,0))+IF(AD202='Valori Consentiti - Table 1'!$AC$3,5,IF(AD202="X",1,0))+IF(AE202='Valori Consentiti - Table 1'!$AE$3,5,IF(AE202="X",1,0))+IF(AF202='Valori Consentiti - Table 1'!$AG$3,5,IF(AF202="X",1,0))+IF(AG202='Valori Consentiti - Table 1'!$AI$3,5,IF(AG202="X",1,0))+IF(AH202='Valori Consentiti - Table 1'!$AK$3,5,IF(AH202="X",1,0))+IF(AI202='Valori Consentiti - Table 1'!$AM$3,5,IF(AI202="X",1,0))+IF(AJ202='Valori Consentiti - Table 1'!$AO$3,5,IF(AJ202="X",1,0))+IF(AK202='Valori Consentiti - Table 1'!$AQ$3,5,IF(AK202="X",1,0))+IF(AL202='Valori Consentiti - Table 1'!$AS$3,5,IF(AL202="X",1,0))+IF(AM202='Valori Consentiti - Table 1'!$AU$3,5,IF(AM202="X",1,0)),IF(G202=3,IF(T202='Valori Consentiti - Table 1'!$I$4,5,IF(T202="X",1,0))+IF(U202='Valori Consentiti - Table 1'!$K$4,5,IF(U202="X",1,0))+IF(V202='Valori Consentiti - Table 1'!$M$4,5,IF(V202="X",1,0))+IF(W202='Valori Consentiti - Table 1'!$O$4,5,IF(W202="X",1,0))+IF(X202='Valori Consentiti - Table 1'!$Q$4,5,IF(X202="X",1,0))+IF(Y202='Valori Consentiti - Table 1'!$S$4,5,IF(Y202="X",1,0))+IF(Z202='Valori Consentiti - Table 1'!$U$4,5,IF(Z202="X",1,0))+IF(AA202='Valori Consentiti - Table 1'!$W$4,5,IF(AA202="X",1,0))+IF(AB202='Valori Consentiti - Table 1'!$Y$4,5,IF(AB202="X",1,0))+IF(AC202='Valori Consentiti - Table 1'!$AA$4,5,IF(AC202="X",1,0))+IF(AD202='Valori Consentiti - Table 1'!$AC$4,5,IF(AD202="X",1,0))+IF(AE202='Valori Consentiti - Table 1'!$AE$4,5,IF(AE202="X",1,0))+IF(AF202='Valori Consentiti - Table 1'!$AG$4,5,IF(AF202="X",1,0))+IF(AG202='Valori Consentiti - Table 1'!$AI$4,5,IF(AG202="X",1,0))+IF(AH202='Valori Consentiti - Table 1'!$AK$4,5,IF(AH202="X",1,0))+IF(AI202='Valori Consentiti - Table 1'!$AM$4,5,IF(AI202="X",1,0))+IF(AJ202='Valori Consentiti - Table 1'!$AO$4,5,IF(AJ202="X",1,0))+IF(AK202='Valori Consentiti - Table 1'!$AQ$4,5,IF(AK202="X",1,0))+IF(AL202='Valori Consentiti - Table 1'!$AS$4,5,IF(AL202="X",1,0))+IF(AM202='Valori Consentiti - Table 1'!$AU$4,5,IF(AM202="X",1,0)),IF(G202=4,IF(T202='Valori Consentiti - Table 1'!$I$5,5,IF(T202="X",1,0))+IF(U202='Valori Consentiti - Table 1'!$K$5,5,IF(U202="X",1,0))+IF(V202='Valori Consentiti - Table 1'!$M$5,5,IF(V202="X",1,0))+IF(W202='Valori Consentiti - Table 1'!$O$5,5,IF(W202="X",1,0))+IF(X202='Valori Consentiti - Table 1'!$Q$5,5,IF(X202="X",1,0))+IF(Y202='Valori Consentiti - Table 1'!$S$5,5,IF(Y202="X",1,0))+IF(Z202='Valori Consentiti - Table 1'!$U$5,5,IF(Z202="X",1,0))+IF(AA202='Valori Consentiti - Table 1'!$W$5,5,IF(AA202="X",1,0))+IF(AB202='Valori Consentiti - Table 1'!$Y$5,5,IF(AB202="X",1,0))+IF(AC202='Valori Consentiti - Table 1'!$AA$5,5,IF(AC202="X",1,0))+IF(AD202='Valori Consentiti - Table 1'!$AC$5,5,IF(AD202="X",1,0))+IF(AE202='Valori Consentiti - Table 1'!$AE$5,5,IF(AE202="X",1,0))+IF(AF202='Valori Consentiti - Table 1'!$AG$5,5,IF(AF202="X",1,0))+IF(AG202='Valori Consentiti - Table 1'!$AI$5,5,IF(AG202="X",1,0))+IF(AH202='Valori Consentiti - Table 1'!$AK$5,5,IF(AH202="X",1,0))+IF(AI202='Valori Consentiti - Table 1'!$AM$5,5,IF(AI202="X",1,0))+IF(AJ202='Valori Consentiti - Table 1'!$AO$5,5,IF(AJ202="X",1,0))+IF(AK202='Valori Consentiti - Table 1'!$AQ$5,5,IF(AK202="X",1,0))+IF(AL202='Valori Consentiti - Table 1'!$AS$5,5,IF(AL202="X",1,0))+IF(AM202='Valori Consentiti - Table 1'!$AU$5,5,IF(AM202="X",1,0)),))))</f>
        <v>0</v>
      </c>
      <c r="N202" s="16">
        <f t="shared" si="102"/>
        <v>0</v>
      </c>
      <c r="O202" s="16">
        <f t="shared" si="103"/>
        <v>20</v>
      </c>
      <c r="P202" s="16">
        <f>IF(G202=1,IF(T202='Valori Consentiti - Table 1'!$I$2,1,0)+IF(U202='Valori Consentiti - Table 1'!$K$2,1,0)+IF(V202='Valori Consentiti - Table 1'!$M$2,1,0)+IF(W202='Valori Consentiti - Table 1'!$O$2,1,0)+IF(X202='Valori Consentiti - Table 1'!$Q$2,1,0)+IF(Y202='Valori Consentiti - Table 1'!$S$2,1,0)+IF(Z202='Valori Consentiti - Table 1'!$U$2,1,0)+IF(AA202='Valori Consentiti - Table 1'!$W$2,1,0)+IF(AB202='Valori Consentiti - Table 1'!$Y$2,1,0)+IF(AC202='Valori Consentiti - Table 1'!$AA$2,1,0)+IF(AD202='Valori Consentiti - Table 1'!$AC$2,1,0)+IF(AE202='Valori Consentiti - Table 1'!$AE$2,1,0)+IF(AF202='Valori Consentiti - Table 1'!$AG$2,1,0)+IF(AG202='Valori Consentiti - Table 1'!$AI$2,1,0)+IF(AH202='Valori Consentiti - Table 1'!$AK$2,1,0)+IF(AI202='Valori Consentiti - Table 1'!$AM$2,1,0)+IF(AJ202='Valori Consentiti - Table 1'!$AO$2,1,0)+IF(AK202='Valori Consentiti - Table 1'!$AQ$2,1,0)+IF(AL202='Valori Consentiti - Table 1'!$AS$2,1,0)+IF(AM202='Valori Consentiti - Table 1'!$AU$2,1,0),IF(G202=2,IF(T202='Valori Consentiti - Table 1'!$I$3,1,0)+IF(U202='Valori Consentiti - Table 1'!$K$3,1,0)+IF(V202='Valori Consentiti - Table 1'!$M$3,1,0)+IF(W202='Valori Consentiti - Table 1'!$O$3,1,0)+IF(X202='Valori Consentiti - Table 1'!$Q$3,1,0)+IF(Y202='Valori Consentiti - Table 1'!$S$3,1,0)+IF(Z202='Valori Consentiti - Table 1'!$U$3,1,0)+IF(AA202='Valori Consentiti - Table 1'!$W$3,1,0)+IF(AB202='Valori Consentiti - Table 1'!$Y$3,1,0)+IF(AC202='Valori Consentiti - Table 1'!$AA$3,1,0)+IF(AD202='Valori Consentiti - Table 1'!$AC$3,1,0)+IF(AE202='Valori Consentiti - Table 1'!$AE$3,1,0)+IF(AF202='Valori Consentiti - Table 1'!$AG$3,1,0)+IF(AG202='Valori Consentiti - Table 1'!$AI$3,1,0)+IF(AH202='Valori Consentiti - Table 1'!$AK$3,1,0)+IF(AI202='Valori Consentiti - Table 1'!$AM$3,1,0)+IF(AJ202='Valori Consentiti - Table 1'!$AO$3,1,0)+IF(AK202='Valori Consentiti - Table 1'!$AQ$3,1,0)+IF(AL202='Valori Consentiti - Table 1'!$AS$3,1,0)+IF(AM202='Valori Consentiti - Table 1'!$AU$3,1,0),IF(G202=3,IF(T202='Valori Consentiti - Table 1'!$I$4,1,0)+IF(U202='Valori Consentiti - Table 1'!$K$4,1,0)+IF(V202='Valori Consentiti - Table 1'!$M$4,1,0)+IF(W202='Valori Consentiti - Table 1'!$O$4,1,0)+IF(X202='Valori Consentiti - Table 1'!$Q$4,1,0)+IF(Y202='Valori Consentiti - Table 1'!$S$4,1,0)+IF(Z202='Valori Consentiti - Table 1'!$U$4,1,0)+IF(AA202='Valori Consentiti - Table 1'!$W$4,1,0)+IF(AB202='Valori Consentiti - Table 1'!$Y$4,1,0)+IF(AC202='Valori Consentiti - Table 1'!$AA$4,1,0)+IF(AD202='Valori Consentiti - Table 1'!$AC$4,1,0)+IF(AE202='Valori Consentiti - Table 1'!$AE$4,1,0)+IF(AF202='Valori Consentiti - Table 1'!$AG$4,1,0)+IF(AG202='Valori Consentiti - Table 1'!$AI$4,1,0)+IF(AH202='Valori Consentiti - Table 1'!$AK$4,1,0)+IF(AI202='Valori Consentiti - Table 1'!$AM$4,1,0)+IF(AJ202='Valori Consentiti - Table 1'!$AO$4,1,0)+IF(AK202='Valori Consentiti - Table 1'!$AQ$4,1,0)+IF(AL202='Valori Consentiti - Table 1'!$AS$4,1,0)+IF(AM202='Valori Consentiti - Table 1'!$AU$4,1,0),IF(G202=4,IF(T202='Valori Consentiti - Table 1'!$I$5,1,0)+IF(U202='Valori Consentiti - Table 1'!$K$5,1,0)+IF(V202='Valori Consentiti - Table 1'!$M$5,1,0)+IF(W202='Valori Consentiti - Table 1'!$O$5,1,0)+IF(X202='Valori Consentiti - Table 1'!$Q$5,1,0)+IF(Y202='Valori Consentiti - Table 1'!$S$5,1,0)+IF(Z202='Valori Consentiti - Table 1'!$U$5,1,0)+IF(AA202='Valori Consentiti - Table 1'!$W$5,1,0)+IF(AB202='Valori Consentiti - Table 1'!$Y$5,1,0)+IF(AC202='Valori Consentiti - Table 1'!$AA$5,1,0)+IF(AD202='Valori Consentiti - Table 1'!$AC$5,1,0)+IF(AE202='Valori Consentiti - Table 1'!$AE$5,1,0)+IF(AF202='Valori Consentiti - Table 1'!$AG$5,1,0)+IF(AG202='Valori Consentiti - Table 1'!$AI$5,1,0)+IF(AH202='Valori Consentiti - Table 1'!$AK$5,1,0)+IF(AI202='Valori Consentiti - Table 1'!$AM$5,1,0)+IF(AJ202='Valori Consentiti - Table 1'!$AO$5,1,0)+IF(AK202='Valori Consentiti - Table 1'!$AQ$5,1,0)+IF(AL202='Valori Consentiti - Table 1'!$AS$5,1,0)+IF(AM202='Valori Consentiti - Table 1'!$AU$5,1,0),))))</f>
        <v>0</v>
      </c>
      <c r="Q202" s="16">
        <f t="shared" si="104"/>
        <v>20</v>
      </c>
      <c r="R202" s="16">
        <f t="shared" si="125"/>
        <v>1</v>
      </c>
      <c r="S202" s="17"/>
      <c r="T202" s="24" t="str">
        <f t="shared" si="105"/>
        <v/>
      </c>
      <c r="U202" s="25" t="str">
        <f t="shared" si="106"/>
        <v/>
      </c>
      <c r="V202" s="25" t="str">
        <f t="shared" si="107"/>
        <v/>
      </c>
      <c r="W202" s="26" t="str">
        <f t="shared" si="108"/>
        <v/>
      </c>
      <c r="X202" s="27" t="str">
        <f t="shared" si="109"/>
        <v/>
      </c>
      <c r="Y202" s="25" t="str">
        <f t="shared" si="110"/>
        <v/>
      </c>
      <c r="Z202" s="25" t="str">
        <f t="shared" si="111"/>
        <v/>
      </c>
      <c r="AA202" s="26" t="str">
        <f t="shared" si="112"/>
        <v/>
      </c>
      <c r="AB202" s="27" t="str">
        <f t="shared" si="113"/>
        <v/>
      </c>
      <c r="AC202" s="25" t="str">
        <f t="shared" si="114"/>
        <v/>
      </c>
      <c r="AD202" s="25" t="str">
        <f t="shared" si="115"/>
        <v/>
      </c>
      <c r="AE202" s="26" t="str">
        <f t="shared" si="116"/>
        <v/>
      </c>
      <c r="AF202" s="27" t="str">
        <f t="shared" si="117"/>
        <v/>
      </c>
      <c r="AG202" s="25" t="str">
        <f t="shared" si="118"/>
        <v/>
      </c>
      <c r="AH202" s="25" t="str">
        <f t="shared" si="119"/>
        <v/>
      </c>
      <c r="AI202" s="26" t="str">
        <f t="shared" si="120"/>
        <v/>
      </c>
      <c r="AJ202" s="27" t="str">
        <f t="shared" si="121"/>
        <v/>
      </c>
      <c r="AK202" s="25" t="str">
        <f t="shared" si="122"/>
        <v/>
      </c>
      <c r="AL202" s="25" t="str">
        <f t="shared" si="123"/>
        <v/>
      </c>
      <c r="AM202" s="28" t="str">
        <f t="shared" si="124"/>
        <v/>
      </c>
      <c r="AN202" s="29" t="b">
        <f t="shared" si="126"/>
        <v>0</v>
      </c>
      <c r="AO202" s="29" t="b">
        <f t="shared" si="127"/>
        <v>0</v>
      </c>
      <c r="AP202" s="29" t="b">
        <f t="shared" si="128"/>
        <v>0</v>
      </c>
      <c r="AQ202" s="29" t="b">
        <f t="shared" si="129"/>
        <v>0</v>
      </c>
      <c r="AR202" s="29" t="b">
        <f t="shared" si="130"/>
        <v>0</v>
      </c>
    </row>
    <row r="203" spans="1:44">
      <c r="A203" s="14"/>
      <c r="B203" s="14"/>
      <c r="C203" s="22"/>
      <c r="D203" s="14"/>
      <c r="E203" s="14"/>
      <c r="F203" s="14"/>
      <c r="G203" s="14"/>
      <c r="H203" s="15"/>
      <c r="I203" s="15"/>
      <c r="J203" s="15"/>
      <c r="K203" s="15"/>
      <c r="L203" s="15"/>
      <c r="M203" s="23">
        <f>IF(G203=1,IF(T203='Valori Consentiti - Table 1'!$I$2,5,IF(T203="X",1,0))+IF(U203='Valori Consentiti - Table 1'!$K$2,5,IF(U203="X",1,0))+IF(V203='Valori Consentiti - Table 1'!$M$2,5,IF(V203="X",1,0))+IF(W203='Valori Consentiti - Table 1'!$O$2,5,IF(W203="X",1,0))+IF(X203='Valori Consentiti - Table 1'!$Q$2,5,IF(X203="X",1,0))+IF(Y203='Valori Consentiti - Table 1'!$S$2,5,IF(Y203="X",1,0))+IF(Z203='Valori Consentiti - Table 1'!$U$2,5,IF(Z203="X",1,0))+IF(AA203='Valori Consentiti - Table 1'!$W$2,5,IF(AA203="X",1,0))+IF(AB203='Valori Consentiti - Table 1'!$Y$2,5,IF(AB203="X",1,0))+IF(AC203='Valori Consentiti - Table 1'!$AA$2,5,IF(AC203="X",1,0))+IF(AD203='Valori Consentiti - Table 1'!$AC$2,5,IF(AD203="X",1,0))+IF(AE203='Valori Consentiti - Table 1'!$AE$2,5,IF(AE203="X",1,0))+IF(AF203='Valori Consentiti - Table 1'!$AG$2,5,IF(AF203="X",1,0))+IF(AG203='Valori Consentiti - Table 1'!$AI$2,5,IF(AG203="X",1,0))+IF(AH203='Valori Consentiti - Table 1'!$AK$2,5,IF(AH203="X",1,0))+IF(AI203='Valori Consentiti - Table 1'!$AM$2,5,IF(AI203="X",1,0))+IF(AJ203='Valori Consentiti - Table 1'!$AO$2,5,IF(AJ203="X",1,0))+IF(AK203='Valori Consentiti - Table 1'!$AQ$2,5,IF(AK203="X",1,0))+IF(AL203='Valori Consentiti - Table 1'!$AS$2,5,IF(AL203="X",1,0))+IF(AM203='Valori Consentiti - Table 1'!$AU$2,5,IF(AM203="X",1,0)),IF(G203=2,IF(T203='Valori Consentiti - Table 1'!$I$3,5,IF(T203="X",1,0))+IF(U203='Valori Consentiti - Table 1'!$K$3,5,IF(U203="X",1,0))+IF(V203='Valori Consentiti - Table 1'!$M$3,5,IF(V203="X",1,0))+IF(W203='Valori Consentiti - Table 1'!$O$3,5,IF(W203="X",1,0))+IF(X203='Valori Consentiti - Table 1'!$Q$3,5,IF(X203="X",1,0))+IF(Y203='Valori Consentiti - Table 1'!$S$3,5,IF(Y203="X",1,0))+IF(Z203='Valori Consentiti - Table 1'!$U$3,5,IF(Z203="X",1,0))+IF(AA203='Valori Consentiti - Table 1'!$W$3,5,IF(AA203="X",1,0))+IF(AB203='Valori Consentiti - Table 1'!$Y$3,5,IF(AB203="X",1,0))+IF(AC203='Valori Consentiti - Table 1'!$AA$3,5,IF(AC203="X",1,0))+IF(AD203='Valori Consentiti - Table 1'!$AC$3,5,IF(AD203="X",1,0))+IF(AE203='Valori Consentiti - Table 1'!$AE$3,5,IF(AE203="X",1,0))+IF(AF203='Valori Consentiti - Table 1'!$AG$3,5,IF(AF203="X",1,0))+IF(AG203='Valori Consentiti - Table 1'!$AI$3,5,IF(AG203="X",1,0))+IF(AH203='Valori Consentiti - Table 1'!$AK$3,5,IF(AH203="X",1,0))+IF(AI203='Valori Consentiti - Table 1'!$AM$3,5,IF(AI203="X",1,0))+IF(AJ203='Valori Consentiti - Table 1'!$AO$3,5,IF(AJ203="X",1,0))+IF(AK203='Valori Consentiti - Table 1'!$AQ$3,5,IF(AK203="X",1,0))+IF(AL203='Valori Consentiti - Table 1'!$AS$3,5,IF(AL203="X",1,0))+IF(AM203='Valori Consentiti - Table 1'!$AU$3,5,IF(AM203="X",1,0)),IF(G203=3,IF(T203='Valori Consentiti - Table 1'!$I$4,5,IF(T203="X",1,0))+IF(U203='Valori Consentiti - Table 1'!$K$4,5,IF(U203="X",1,0))+IF(V203='Valori Consentiti - Table 1'!$M$4,5,IF(V203="X",1,0))+IF(W203='Valori Consentiti - Table 1'!$O$4,5,IF(W203="X",1,0))+IF(X203='Valori Consentiti - Table 1'!$Q$4,5,IF(X203="X",1,0))+IF(Y203='Valori Consentiti - Table 1'!$S$4,5,IF(Y203="X",1,0))+IF(Z203='Valori Consentiti - Table 1'!$U$4,5,IF(Z203="X",1,0))+IF(AA203='Valori Consentiti - Table 1'!$W$4,5,IF(AA203="X",1,0))+IF(AB203='Valori Consentiti - Table 1'!$Y$4,5,IF(AB203="X",1,0))+IF(AC203='Valori Consentiti - Table 1'!$AA$4,5,IF(AC203="X",1,0))+IF(AD203='Valori Consentiti - Table 1'!$AC$4,5,IF(AD203="X",1,0))+IF(AE203='Valori Consentiti - Table 1'!$AE$4,5,IF(AE203="X",1,0))+IF(AF203='Valori Consentiti - Table 1'!$AG$4,5,IF(AF203="X",1,0))+IF(AG203='Valori Consentiti - Table 1'!$AI$4,5,IF(AG203="X",1,0))+IF(AH203='Valori Consentiti - Table 1'!$AK$4,5,IF(AH203="X",1,0))+IF(AI203='Valori Consentiti - Table 1'!$AM$4,5,IF(AI203="X",1,0))+IF(AJ203='Valori Consentiti - Table 1'!$AO$4,5,IF(AJ203="X",1,0))+IF(AK203='Valori Consentiti - Table 1'!$AQ$4,5,IF(AK203="X",1,0))+IF(AL203='Valori Consentiti - Table 1'!$AS$4,5,IF(AL203="X",1,0))+IF(AM203='Valori Consentiti - Table 1'!$AU$4,5,IF(AM203="X",1,0)),IF(G203=4,IF(T203='Valori Consentiti - Table 1'!$I$5,5,IF(T203="X",1,0))+IF(U203='Valori Consentiti - Table 1'!$K$5,5,IF(U203="X",1,0))+IF(V203='Valori Consentiti - Table 1'!$M$5,5,IF(V203="X",1,0))+IF(W203='Valori Consentiti - Table 1'!$O$5,5,IF(W203="X",1,0))+IF(X203='Valori Consentiti - Table 1'!$Q$5,5,IF(X203="X",1,0))+IF(Y203='Valori Consentiti - Table 1'!$S$5,5,IF(Y203="X",1,0))+IF(Z203='Valori Consentiti - Table 1'!$U$5,5,IF(Z203="X",1,0))+IF(AA203='Valori Consentiti - Table 1'!$W$5,5,IF(AA203="X",1,0))+IF(AB203='Valori Consentiti - Table 1'!$Y$5,5,IF(AB203="X",1,0))+IF(AC203='Valori Consentiti - Table 1'!$AA$5,5,IF(AC203="X",1,0))+IF(AD203='Valori Consentiti - Table 1'!$AC$5,5,IF(AD203="X",1,0))+IF(AE203='Valori Consentiti - Table 1'!$AE$5,5,IF(AE203="X",1,0))+IF(AF203='Valori Consentiti - Table 1'!$AG$5,5,IF(AF203="X",1,0))+IF(AG203='Valori Consentiti - Table 1'!$AI$5,5,IF(AG203="X",1,0))+IF(AH203='Valori Consentiti - Table 1'!$AK$5,5,IF(AH203="X",1,0))+IF(AI203='Valori Consentiti - Table 1'!$AM$5,5,IF(AI203="X",1,0))+IF(AJ203='Valori Consentiti - Table 1'!$AO$5,5,IF(AJ203="X",1,0))+IF(AK203='Valori Consentiti - Table 1'!$AQ$5,5,IF(AK203="X",1,0))+IF(AL203='Valori Consentiti - Table 1'!$AS$5,5,IF(AL203="X",1,0))+IF(AM203='Valori Consentiti - Table 1'!$AU$5,5,IF(AM203="X",1,0)),))))</f>
        <v>0</v>
      </c>
      <c r="N203" s="16">
        <f t="shared" si="102"/>
        <v>0</v>
      </c>
      <c r="O203" s="16">
        <f t="shared" si="103"/>
        <v>20</v>
      </c>
      <c r="P203" s="16">
        <f>IF(G203=1,IF(T203='Valori Consentiti - Table 1'!$I$2,1,0)+IF(U203='Valori Consentiti - Table 1'!$K$2,1,0)+IF(V203='Valori Consentiti - Table 1'!$M$2,1,0)+IF(W203='Valori Consentiti - Table 1'!$O$2,1,0)+IF(X203='Valori Consentiti - Table 1'!$Q$2,1,0)+IF(Y203='Valori Consentiti - Table 1'!$S$2,1,0)+IF(Z203='Valori Consentiti - Table 1'!$U$2,1,0)+IF(AA203='Valori Consentiti - Table 1'!$W$2,1,0)+IF(AB203='Valori Consentiti - Table 1'!$Y$2,1,0)+IF(AC203='Valori Consentiti - Table 1'!$AA$2,1,0)+IF(AD203='Valori Consentiti - Table 1'!$AC$2,1,0)+IF(AE203='Valori Consentiti - Table 1'!$AE$2,1,0)+IF(AF203='Valori Consentiti - Table 1'!$AG$2,1,0)+IF(AG203='Valori Consentiti - Table 1'!$AI$2,1,0)+IF(AH203='Valori Consentiti - Table 1'!$AK$2,1,0)+IF(AI203='Valori Consentiti - Table 1'!$AM$2,1,0)+IF(AJ203='Valori Consentiti - Table 1'!$AO$2,1,0)+IF(AK203='Valori Consentiti - Table 1'!$AQ$2,1,0)+IF(AL203='Valori Consentiti - Table 1'!$AS$2,1,0)+IF(AM203='Valori Consentiti - Table 1'!$AU$2,1,0),IF(G203=2,IF(T203='Valori Consentiti - Table 1'!$I$3,1,0)+IF(U203='Valori Consentiti - Table 1'!$K$3,1,0)+IF(V203='Valori Consentiti - Table 1'!$M$3,1,0)+IF(W203='Valori Consentiti - Table 1'!$O$3,1,0)+IF(X203='Valori Consentiti - Table 1'!$Q$3,1,0)+IF(Y203='Valori Consentiti - Table 1'!$S$3,1,0)+IF(Z203='Valori Consentiti - Table 1'!$U$3,1,0)+IF(AA203='Valori Consentiti - Table 1'!$W$3,1,0)+IF(AB203='Valori Consentiti - Table 1'!$Y$3,1,0)+IF(AC203='Valori Consentiti - Table 1'!$AA$3,1,0)+IF(AD203='Valori Consentiti - Table 1'!$AC$3,1,0)+IF(AE203='Valori Consentiti - Table 1'!$AE$3,1,0)+IF(AF203='Valori Consentiti - Table 1'!$AG$3,1,0)+IF(AG203='Valori Consentiti - Table 1'!$AI$3,1,0)+IF(AH203='Valori Consentiti - Table 1'!$AK$3,1,0)+IF(AI203='Valori Consentiti - Table 1'!$AM$3,1,0)+IF(AJ203='Valori Consentiti - Table 1'!$AO$3,1,0)+IF(AK203='Valori Consentiti - Table 1'!$AQ$3,1,0)+IF(AL203='Valori Consentiti - Table 1'!$AS$3,1,0)+IF(AM203='Valori Consentiti - Table 1'!$AU$3,1,0),IF(G203=3,IF(T203='Valori Consentiti - Table 1'!$I$4,1,0)+IF(U203='Valori Consentiti - Table 1'!$K$4,1,0)+IF(V203='Valori Consentiti - Table 1'!$M$4,1,0)+IF(W203='Valori Consentiti - Table 1'!$O$4,1,0)+IF(X203='Valori Consentiti - Table 1'!$Q$4,1,0)+IF(Y203='Valori Consentiti - Table 1'!$S$4,1,0)+IF(Z203='Valori Consentiti - Table 1'!$U$4,1,0)+IF(AA203='Valori Consentiti - Table 1'!$W$4,1,0)+IF(AB203='Valori Consentiti - Table 1'!$Y$4,1,0)+IF(AC203='Valori Consentiti - Table 1'!$AA$4,1,0)+IF(AD203='Valori Consentiti - Table 1'!$AC$4,1,0)+IF(AE203='Valori Consentiti - Table 1'!$AE$4,1,0)+IF(AF203='Valori Consentiti - Table 1'!$AG$4,1,0)+IF(AG203='Valori Consentiti - Table 1'!$AI$4,1,0)+IF(AH203='Valori Consentiti - Table 1'!$AK$4,1,0)+IF(AI203='Valori Consentiti - Table 1'!$AM$4,1,0)+IF(AJ203='Valori Consentiti - Table 1'!$AO$4,1,0)+IF(AK203='Valori Consentiti - Table 1'!$AQ$4,1,0)+IF(AL203='Valori Consentiti - Table 1'!$AS$4,1,0)+IF(AM203='Valori Consentiti - Table 1'!$AU$4,1,0),IF(G203=4,IF(T203='Valori Consentiti - Table 1'!$I$5,1,0)+IF(U203='Valori Consentiti - Table 1'!$K$5,1,0)+IF(V203='Valori Consentiti - Table 1'!$M$5,1,0)+IF(W203='Valori Consentiti - Table 1'!$O$5,1,0)+IF(X203='Valori Consentiti - Table 1'!$Q$5,1,0)+IF(Y203='Valori Consentiti - Table 1'!$S$5,1,0)+IF(Z203='Valori Consentiti - Table 1'!$U$5,1,0)+IF(AA203='Valori Consentiti - Table 1'!$W$5,1,0)+IF(AB203='Valori Consentiti - Table 1'!$Y$5,1,0)+IF(AC203='Valori Consentiti - Table 1'!$AA$5,1,0)+IF(AD203='Valori Consentiti - Table 1'!$AC$5,1,0)+IF(AE203='Valori Consentiti - Table 1'!$AE$5,1,0)+IF(AF203='Valori Consentiti - Table 1'!$AG$5,1,0)+IF(AG203='Valori Consentiti - Table 1'!$AI$5,1,0)+IF(AH203='Valori Consentiti - Table 1'!$AK$5,1,0)+IF(AI203='Valori Consentiti - Table 1'!$AM$5,1,0)+IF(AJ203='Valori Consentiti - Table 1'!$AO$5,1,0)+IF(AK203='Valori Consentiti - Table 1'!$AQ$5,1,0)+IF(AL203='Valori Consentiti - Table 1'!$AS$5,1,0)+IF(AM203='Valori Consentiti - Table 1'!$AU$5,1,0),))))</f>
        <v>0</v>
      </c>
      <c r="Q203" s="16">
        <f t="shared" si="104"/>
        <v>20</v>
      </c>
      <c r="R203" s="16">
        <f t="shared" si="125"/>
        <v>1</v>
      </c>
      <c r="S203" s="17"/>
      <c r="T203" s="24" t="str">
        <f t="shared" si="105"/>
        <v/>
      </c>
      <c r="U203" s="25" t="str">
        <f t="shared" si="106"/>
        <v/>
      </c>
      <c r="V203" s="25" t="str">
        <f t="shared" si="107"/>
        <v/>
      </c>
      <c r="W203" s="26" t="str">
        <f t="shared" si="108"/>
        <v/>
      </c>
      <c r="X203" s="27" t="str">
        <f t="shared" si="109"/>
        <v/>
      </c>
      <c r="Y203" s="25" t="str">
        <f t="shared" si="110"/>
        <v/>
      </c>
      <c r="Z203" s="25" t="str">
        <f t="shared" si="111"/>
        <v/>
      </c>
      <c r="AA203" s="26" t="str">
        <f t="shared" si="112"/>
        <v/>
      </c>
      <c r="AB203" s="27" t="str">
        <f t="shared" si="113"/>
        <v/>
      </c>
      <c r="AC203" s="25" t="str">
        <f t="shared" si="114"/>
        <v/>
      </c>
      <c r="AD203" s="25" t="str">
        <f t="shared" si="115"/>
        <v/>
      </c>
      <c r="AE203" s="26" t="str">
        <f t="shared" si="116"/>
        <v/>
      </c>
      <c r="AF203" s="27" t="str">
        <f t="shared" si="117"/>
        <v/>
      </c>
      <c r="AG203" s="25" t="str">
        <f t="shared" si="118"/>
        <v/>
      </c>
      <c r="AH203" s="25" t="str">
        <f t="shared" si="119"/>
        <v/>
      </c>
      <c r="AI203" s="26" t="str">
        <f t="shared" si="120"/>
        <v/>
      </c>
      <c r="AJ203" s="27" t="str">
        <f t="shared" si="121"/>
        <v/>
      </c>
      <c r="AK203" s="25" t="str">
        <f t="shared" si="122"/>
        <v/>
      </c>
      <c r="AL203" s="25" t="str">
        <f t="shared" si="123"/>
        <v/>
      </c>
      <c r="AM203" s="28" t="str">
        <f t="shared" si="124"/>
        <v/>
      </c>
      <c r="AN203" s="29" t="b">
        <f t="shared" si="126"/>
        <v>0</v>
      </c>
      <c r="AO203" s="29" t="b">
        <f t="shared" si="127"/>
        <v>0</v>
      </c>
      <c r="AP203" s="29" t="b">
        <f t="shared" si="128"/>
        <v>0</v>
      </c>
      <c r="AQ203" s="29" t="b">
        <f t="shared" si="129"/>
        <v>0</v>
      </c>
      <c r="AR203" s="29" t="b">
        <f t="shared" si="130"/>
        <v>0</v>
      </c>
    </row>
    <row r="204" spans="1:44">
      <c r="A204" s="14"/>
      <c r="B204" s="14"/>
      <c r="C204" s="22"/>
      <c r="D204" s="14"/>
      <c r="E204" s="14"/>
      <c r="F204" s="14"/>
      <c r="G204" s="14"/>
      <c r="H204" s="15"/>
      <c r="I204" s="15"/>
      <c r="J204" s="15"/>
      <c r="K204" s="15"/>
      <c r="L204" s="15"/>
      <c r="M204" s="23">
        <f>IF(G204=1,IF(T204='Valori Consentiti - Table 1'!$I$2,5,IF(T204="X",1,0))+IF(U204='Valori Consentiti - Table 1'!$K$2,5,IF(U204="X",1,0))+IF(V204='Valori Consentiti - Table 1'!$M$2,5,IF(V204="X",1,0))+IF(W204='Valori Consentiti - Table 1'!$O$2,5,IF(W204="X",1,0))+IF(X204='Valori Consentiti - Table 1'!$Q$2,5,IF(X204="X",1,0))+IF(Y204='Valori Consentiti - Table 1'!$S$2,5,IF(Y204="X",1,0))+IF(Z204='Valori Consentiti - Table 1'!$U$2,5,IF(Z204="X",1,0))+IF(AA204='Valori Consentiti - Table 1'!$W$2,5,IF(AA204="X",1,0))+IF(AB204='Valori Consentiti - Table 1'!$Y$2,5,IF(AB204="X",1,0))+IF(AC204='Valori Consentiti - Table 1'!$AA$2,5,IF(AC204="X",1,0))+IF(AD204='Valori Consentiti - Table 1'!$AC$2,5,IF(AD204="X",1,0))+IF(AE204='Valori Consentiti - Table 1'!$AE$2,5,IF(AE204="X",1,0))+IF(AF204='Valori Consentiti - Table 1'!$AG$2,5,IF(AF204="X",1,0))+IF(AG204='Valori Consentiti - Table 1'!$AI$2,5,IF(AG204="X",1,0))+IF(AH204='Valori Consentiti - Table 1'!$AK$2,5,IF(AH204="X",1,0))+IF(AI204='Valori Consentiti - Table 1'!$AM$2,5,IF(AI204="X",1,0))+IF(AJ204='Valori Consentiti - Table 1'!$AO$2,5,IF(AJ204="X",1,0))+IF(AK204='Valori Consentiti - Table 1'!$AQ$2,5,IF(AK204="X",1,0))+IF(AL204='Valori Consentiti - Table 1'!$AS$2,5,IF(AL204="X",1,0))+IF(AM204='Valori Consentiti - Table 1'!$AU$2,5,IF(AM204="X",1,0)),IF(G204=2,IF(T204='Valori Consentiti - Table 1'!$I$3,5,IF(T204="X",1,0))+IF(U204='Valori Consentiti - Table 1'!$K$3,5,IF(U204="X",1,0))+IF(V204='Valori Consentiti - Table 1'!$M$3,5,IF(V204="X",1,0))+IF(W204='Valori Consentiti - Table 1'!$O$3,5,IF(W204="X",1,0))+IF(X204='Valori Consentiti - Table 1'!$Q$3,5,IF(X204="X",1,0))+IF(Y204='Valori Consentiti - Table 1'!$S$3,5,IF(Y204="X",1,0))+IF(Z204='Valori Consentiti - Table 1'!$U$3,5,IF(Z204="X",1,0))+IF(AA204='Valori Consentiti - Table 1'!$W$3,5,IF(AA204="X",1,0))+IF(AB204='Valori Consentiti - Table 1'!$Y$3,5,IF(AB204="X",1,0))+IF(AC204='Valori Consentiti - Table 1'!$AA$3,5,IF(AC204="X",1,0))+IF(AD204='Valori Consentiti - Table 1'!$AC$3,5,IF(AD204="X",1,0))+IF(AE204='Valori Consentiti - Table 1'!$AE$3,5,IF(AE204="X",1,0))+IF(AF204='Valori Consentiti - Table 1'!$AG$3,5,IF(AF204="X",1,0))+IF(AG204='Valori Consentiti - Table 1'!$AI$3,5,IF(AG204="X",1,0))+IF(AH204='Valori Consentiti - Table 1'!$AK$3,5,IF(AH204="X",1,0))+IF(AI204='Valori Consentiti - Table 1'!$AM$3,5,IF(AI204="X",1,0))+IF(AJ204='Valori Consentiti - Table 1'!$AO$3,5,IF(AJ204="X",1,0))+IF(AK204='Valori Consentiti - Table 1'!$AQ$3,5,IF(AK204="X",1,0))+IF(AL204='Valori Consentiti - Table 1'!$AS$3,5,IF(AL204="X",1,0))+IF(AM204='Valori Consentiti - Table 1'!$AU$3,5,IF(AM204="X",1,0)),IF(G204=3,IF(T204='Valori Consentiti - Table 1'!$I$4,5,IF(T204="X",1,0))+IF(U204='Valori Consentiti - Table 1'!$K$4,5,IF(U204="X",1,0))+IF(V204='Valori Consentiti - Table 1'!$M$4,5,IF(V204="X",1,0))+IF(W204='Valori Consentiti - Table 1'!$O$4,5,IF(W204="X",1,0))+IF(X204='Valori Consentiti - Table 1'!$Q$4,5,IF(X204="X",1,0))+IF(Y204='Valori Consentiti - Table 1'!$S$4,5,IF(Y204="X",1,0))+IF(Z204='Valori Consentiti - Table 1'!$U$4,5,IF(Z204="X",1,0))+IF(AA204='Valori Consentiti - Table 1'!$W$4,5,IF(AA204="X",1,0))+IF(AB204='Valori Consentiti - Table 1'!$Y$4,5,IF(AB204="X",1,0))+IF(AC204='Valori Consentiti - Table 1'!$AA$4,5,IF(AC204="X",1,0))+IF(AD204='Valori Consentiti - Table 1'!$AC$4,5,IF(AD204="X",1,0))+IF(AE204='Valori Consentiti - Table 1'!$AE$4,5,IF(AE204="X",1,0))+IF(AF204='Valori Consentiti - Table 1'!$AG$4,5,IF(AF204="X",1,0))+IF(AG204='Valori Consentiti - Table 1'!$AI$4,5,IF(AG204="X",1,0))+IF(AH204='Valori Consentiti - Table 1'!$AK$4,5,IF(AH204="X",1,0))+IF(AI204='Valori Consentiti - Table 1'!$AM$4,5,IF(AI204="X",1,0))+IF(AJ204='Valori Consentiti - Table 1'!$AO$4,5,IF(AJ204="X",1,0))+IF(AK204='Valori Consentiti - Table 1'!$AQ$4,5,IF(AK204="X",1,0))+IF(AL204='Valori Consentiti - Table 1'!$AS$4,5,IF(AL204="X",1,0))+IF(AM204='Valori Consentiti - Table 1'!$AU$4,5,IF(AM204="X",1,0)),IF(G204=4,IF(T204='Valori Consentiti - Table 1'!$I$5,5,IF(T204="X",1,0))+IF(U204='Valori Consentiti - Table 1'!$K$5,5,IF(U204="X",1,0))+IF(V204='Valori Consentiti - Table 1'!$M$5,5,IF(V204="X",1,0))+IF(W204='Valori Consentiti - Table 1'!$O$5,5,IF(W204="X",1,0))+IF(X204='Valori Consentiti - Table 1'!$Q$5,5,IF(X204="X",1,0))+IF(Y204='Valori Consentiti - Table 1'!$S$5,5,IF(Y204="X",1,0))+IF(Z204='Valori Consentiti - Table 1'!$U$5,5,IF(Z204="X",1,0))+IF(AA204='Valori Consentiti - Table 1'!$W$5,5,IF(AA204="X",1,0))+IF(AB204='Valori Consentiti - Table 1'!$Y$5,5,IF(AB204="X",1,0))+IF(AC204='Valori Consentiti - Table 1'!$AA$5,5,IF(AC204="X",1,0))+IF(AD204='Valori Consentiti - Table 1'!$AC$5,5,IF(AD204="X",1,0))+IF(AE204='Valori Consentiti - Table 1'!$AE$5,5,IF(AE204="X",1,0))+IF(AF204='Valori Consentiti - Table 1'!$AG$5,5,IF(AF204="X",1,0))+IF(AG204='Valori Consentiti - Table 1'!$AI$5,5,IF(AG204="X",1,0))+IF(AH204='Valori Consentiti - Table 1'!$AK$5,5,IF(AH204="X",1,0))+IF(AI204='Valori Consentiti - Table 1'!$AM$5,5,IF(AI204="X",1,0))+IF(AJ204='Valori Consentiti - Table 1'!$AO$5,5,IF(AJ204="X",1,0))+IF(AK204='Valori Consentiti - Table 1'!$AQ$5,5,IF(AK204="X",1,0))+IF(AL204='Valori Consentiti - Table 1'!$AS$5,5,IF(AL204="X",1,0))+IF(AM204='Valori Consentiti - Table 1'!$AU$5,5,IF(AM204="X",1,0)),))))</f>
        <v>0</v>
      </c>
      <c r="N204" s="16">
        <f t="shared" si="102"/>
        <v>0</v>
      </c>
      <c r="O204" s="16">
        <f t="shared" si="103"/>
        <v>20</v>
      </c>
      <c r="P204" s="16">
        <f>IF(G204=1,IF(T204='Valori Consentiti - Table 1'!$I$2,1,0)+IF(U204='Valori Consentiti - Table 1'!$K$2,1,0)+IF(V204='Valori Consentiti - Table 1'!$M$2,1,0)+IF(W204='Valori Consentiti - Table 1'!$O$2,1,0)+IF(X204='Valori Consentiti - Table 1'!$Q$2,1,0)+IF(Y204='Valori Consentiti - Table 1'!$S$2,1,0)+IF(Z204='Valori Consentiti - Table 1'!$U$2,1,0)+IF(AA204='Valori Consentiti - Table 1'!$W$2,1,0)+IF(AB204='Valori Consentiti - Table 1'!$Y$2,1,0)+IF(AC204='Valori Consentiti - Table 1'!$AA$2,1,0)+IF(AD204='Valori Consentiti - Table 1'!$AC$2,1,0)+IF(AE204='Valori Consentiti - Table 1'!$AE$2,1,0)+IF(AF204='Valori Consentiti - Table 1'!$AG$2,1,0)+IF(AG204='Valori Consentiti - Table 1'!$AI$2,1,0)+IF(AH204='Valori Consentiti - Table 1'!$AK$2,1,0)+IF(AI204='Valori Consentiti - Table 1'!$AM$2,1,0)+IF(AJ204='Valori Consentiti - Table 1'!$AO$2,1,0)+IF(AK204='Valori Consentiti - Table 1'!$AQ$2,1,0)+IF(AL204='Valori Consentiti - Table 1'!$AS$2,1,0)+IF(AM204='Valori Consentiti - Table 1'!$AU$2,1,0),IF(G204=2,IF(T204='Valori Consentiti - Table 1'!$I$3,1,0)+IF(U204='Valori Consentiti - Table 1'!$K$3,1,0)+IF(V204='Valori Consentiti - Table 1'!$M$3,1,0)+IF(W204='Valori Consentiti - Table 1'!$O$3,1,0)+IF(X204='Valori Consentiti - Table 1'!$Q$3,1,0)+IF(Y204='Valori Consentiti - Table 1'!$S$3,1,0)+IF(Z204='Valori Consentiti - Table 1'!$U$3,1,0)+IF(AA204='Valori Consentiti - Table 1'!$W$3,1,0)+IF(AB204='Valori Consentiti - Table 1'!$Y$3,1,0)+IF(AC204='Valori Consentiti - Table 1'!$AA$3,1,0)+IF(AD204='Valori Consentiti - Table 1'!$AC$3,1,0)+IF(AE204='Valori Consentiti - Table 1'!$AE$3,1,0)+IF(AF204='Valori Consentiti - Table 1'!$AG$3,1,0)+IF(AG204='Valori Consentiti - Table 1'!$AI$3,1,0)+IF(AH204='Valori Consentiti - Table 1'!$AK$3,1,0)+IF(AI204='Valori Consentiti - Table 1'!$AM$3,1,0)+IF(AJ204='Valori Consentiti - Table 1'!$AO$3,1,0)+IF(AK204='Valori Consentiti - Table 1'!$AQ$3,1,0)+IF(AL204='Valori Consentiti - Table 1'!$AS$3,1,0)+IF(AM204='Valori Consentiti - Table 1'!$AU$3,1,0),IF(G204=3,IF(T204='Valori Consentiti - Table 1'!$I$4,1,0)+IF(U204='Valori Consentiti - Table 1'!$K$4,1,0)+IF(V204='Valori Consentiti - Table 1'!$M$4,1,0)+IF(W204='Valori Consentiti - Table 1'!$O$4,1,0)+IF(X204='Valori Consentiti - Table 1'!$Q$4,1,0)+IF(Y204='Valori Consentiti - Table 1'!$S$4,1,0)+IF(Z204='Valori Consentiti - Table 1'!$U$4,1,0)+IF(AA204='Valori Consentiti - Table 1'!$W$4,1,0)+IF(AB204='Valori Consentiti - Table 1'!$Y$4,1,0)+IF(AC204='Valori Consentiti - Table 1'!$AA$4,1,0)+IF(AD204='Valori Consentiti - Table 1'!$AC$4,1,0)+IF(AE204='Valori Consentiti - Table 1'!$AE$4,1,0)+IF(AF204='Valori Consentiti - Table 1'!$AG$4,1,0)+IF(AG204='Valori Consentiti - Table 1'!$AI$4,1,0)+IF(AH204='Valori Consentiti - Table 1'!$AK$4,1,0)+IF(AI204='Valori Consentiti - Table 1'!$AM$4,1,0)+IF(AJ204='Valori Consentiti - Table 1'!$AO$4,1,0)+IF(AK204='Valori Consentiti - Table 1'!$AQ$4,1,0)+IF(AL204='Valori Consentiti - Table 1'!$AS$4,1,0)+IF(AM204='Valori Consentiti - Table 1'!$AU$4,1,0),IF(G204=4,IF(T204='Valori Consentiti - Table 1'!$I$5,1,0)+IF(U204='Valori Consentiti - Table 1'!$K$5,1,0)+IF(V204='Valori Consentiti - Table 1'!$M$5,1,0)+IF(W204='Valori Consentiti - Table 1'!$O$5,1,0)+IF(X204='Valori Consentiti - Table 1'!$Q$5,1,0)+IF(Y204='Valori Consentiti - Table 1'!$S$5,1,0)+IF(Z204='Valori Consentiti - Table 1'!$U$5,1,0)+IF(AA204='Valori Consentiti - Table 1'!$W$5,1,0)+IF(AB204='Valori Consentiti - Table 1'!$Y$5,1,0)+IF(AC204='Valori Consentiti - Table 1'!$AA$5,1,0)+IF(AD204='Valori Consentiti - Table 1'!$AC$5,1,0)+IF(AE204='Valori Consentiti - Table 1'!$AE$5,1,0)+IF(AF204='Valori Consentiti - Table 1'!$AG$5,1,0)+IF(AG204='Valori Consentiti - Table 1'!$AI$5,1,0)+IF(AH204='Valori Consentiti - Table 1'!$AK$5,1,0)+IF(AI204='Valori Consentiti - Table 1'!$AM$5,1,0)+IF(AJ204='Valori Consentiti - Table 1'!$AO$5,1,0)+IF(AK204='Valori Consentiti - Table 1'!$AQ$5,1,0)+IF(AL204='Valori Consentiti - Table 1'!$AS$5,1,0)+IF(AM204='Valori Consentiti - Table 1'!$AU$5,1,0),))))</f>
        <v>0</v>
      </c>
      <c r="Q204" s="16">
        <f t="shared" si="104"/>
        <v>20</v>
      </c>
      <c r="R204" s="16">
        <f t="shared" si="125"/>
        <v>1</v>
      </c>
      <c r="S204" s="17"/>
      <c r="T204" s="24" t="str">
        <f t="shared" si="105"/>
        <v/>
      </c>
      <c r="U204" s="25" t="str">
        <f t="shared" si="106"/>
        <v/>
      </c>
      <c r="V204" s="25" t="str">
        <f t="shared" si="107"/>
        <v/>
      </c>
      <c r="W204" s="26" t="str">
        <f t="shared" si="108"/>
        <v/>
      </c>
      <c r="X204" s="27" t="str">
        <f t="shared" si="109"/>
        <v/>
      </c>
      <c r="Y204" s="25" t="str">
        <f t="shared" si="110"/>
        <v/>
      </c>
      <c r="Z204" s="25" t="str">
        <f t="shared" si="111"/>
        <v/>
      </c>
      <c r="AA204" s="26" t="str">
        <f t="shared" si="112"/>
        <v/>
      </c>
      <c r="AB204" s="27" t="str">
        <f t="shared" si="113"/>
        <v/>
      </c>
      <c r="AC204" s="25" t="str">
        <f t="shared" si="114"/>
        <v/>
      </c>
      <c r="AD204" s="25" t="str">
        <f t="shared" si="115"/>
        <v/>
      </c>
      <c r="AE204" s="26" t="str">
        <f t="shared" si="116"/>
        <v/>
      </c>
      <c r="AF204" s="27" t="str">
        <f t="shared" si="117"/>
        <v/>
      </c>
      <c r="AG204" s="25" t="str">
        <f t="shared" si="118"/>
        <v/>
      </c>
      <c r="AH204" s="25" t="str">
        <f t="shared" si="119"/>
        <v/>
      </c>
      <c r="AI204" s="26" t="str">
        <f t="shared" si="120"/>
        <v/>
      </c>
      <c r="AJ204" s="27" t="str">
        <f t="shared" si="121"/>
        <v/>
      </c>
      <c r="AK204" s="25" t="str">
        <f t="shared" si="122"/>
        <v/>
      </c>
      <c r="AL204" s="25" t="str">
        <f t="shared" si="123"/>
        <v/>
      </c>
      <c r="AM204" s="28" t="str">
        <f t="shared" si="124"/>
        <v/>
      </c>
      <c r="AN204" s="29" t="b">
        <f t="shared" si="126"/>
        <v>0</v>
      </c>
      <c r="AO204" s="29" t="b">
        <f t="shared" si="127"/>
        <v>0</v>
      </c>
      <c r="AP204" s="29" t="b">
        <f t="shared" si="128"/>
        <v>0</v>
      </c>
      <c r="AQ204" s="29" t="b">
        <f t="shared" si="129"/>
        <v>0</v>
      </c>
      <c r="AR204" s="29" t="b">
        <f t="shared" si="130"/>
        <v>0</v>
      </c>
    </row>
    <row r="205" spans="1:44">
      <c r="A205" s="14"/>
      <c r="B205" s="14"/>
      <c r="C205" s="22"/>
      <c r="D205" s="14"/>
      <c r="E205" s="14"/>
      <c r="F205" s="14"/>
      <c r="G205" s="14"/>
      <c r="H205" s="15"/>
      <c r="I205" s="15"/>
      <c r="J205" s="15"/>
      <c r="K205" s="15"/>
      <c r="L205" s="15"/>
      <c r="M205" s="23">
        <f>IF(G205=1,IF(T205='Valori Consentiti - Table 1'!$I$2,5,IF(T205="X",1,0))+IF(U205='Valori Consentiti - Table 1'!$K$2,5,IF(U205="X",1,0))+IF(V205='Valori Consentiti - Table 1'!$M$2,5,IF(V205="X",1,0))+IF(W205='Valori Consentiti - Table 1'!$O$2,5,IF(W205="X",1,0))+IF(X205='Valori Consentiti - Table 1'!$Q$2,5,IF(X205="X",1,0))+IF(Y205='Valori Consentiti - Table 1'!$S$2,5,IF(Y205="X",1,0))+IF(Z205='Valori Consentiti - Table 1'!$U$2,5,IF(Z205="X",1,0))+IF(AA205='Valori Consentiti - Table 1'!$W$2,5,IF(AA205="X",1,0))+IF(AB205='Valori Consentiti - Table 1'!$Y$2,5,IF(AB205="X",1,0))+IF(AC205='Valori Consentiti - Table 1'!$AA$2,5,IF(AC205="X",1,0))+IF(AD205='Valori Consentiti - Table 1'!$AC$2,5,IF(AD205="X",1,0))+IF(AE205='Valori Consentiti - Table 1'!$AE$2,5,IF(AE205="X",1,0))+IF(AF205='Valori Consentiti - Table 1'!$AG$2,5,IF(AF205="X",1,0))+IF(AG205='Valori Consentiti - Table 1'!$AI$2,5,IF(AG205="X",1,0))+IF(AH205='Valori Consentiti - Table 1'!$AK$2,5,IF(AH205="X",1,0))+IF(AI205='Valori Consentiti - Table 1'!$AM$2,5,IF(AI205="X",1,0))+IF(AJ205='Valori Consentiti - Table 1'!$AO$2,5,IF(AJ205="X",1,0))+IF(AK205='Valori Consentiti - Table 1'!$AQ$2,5,IF(AK205="X",1,0))+IF(AL205='Valori Consentiti - Table 1'!$AS$2,5,IF(AL205="X",1,0))+IF(AM205='Valori Consentiti - Table 1'!$AU$2,5,IF(AM205="X",1,0)),IF(G205=2,IF(T205='Valori Consentiti - Table 1'!$I$3,5,IF(T205="X",1,0))+IF(U205='Valori Consentiti - Table 1'!$K$3,5,IF(U205="X",1,0))+IF(V205='Valori Consentiti - Table 1'!$M$3,5,IF(V205="X",1,0))+IF(W205='Valori Consentiti - Table 1'!$O$3,5,IF(W205="X",1,0))+IF(X205='Valori Consentiti - Table 1'!$Q$3,5,IF(X205="X",1,0))+IF(Y205='Valori Consentiti - Table 1'!$S$3,5,IF(Y205="X",1,0))+IF(Z205='Valori Consentiti - Table 1'!$U$3,5,IF(Z205="X",1,0))+IF(AA205='Valori Consentiti - Table 1'!$W$3,5,IF(AA205="X",1,0))+IF(AB205='Valori Consentiti - Table 1'!$Y$3,5,IF(AB205="X",1,0))+IF(AC205='Valori Consentiti - Table 1'!$AA$3,5,IF(AC205="X",1,0))+IF(AD205='Valori Consentiti - Table 1'!$AC$3,5,IF(AD205="X",1,0))+IF(AE205='Valori Consentiti - Table 1'!$AE$3,5,IF(AE205="X",1,0))+IF(AF205='Valori Consentiti - Table 1'!$AG$3,5,IF(AF205="X",1,0))+IF(AG205='Valori Consentiti - Table 1'!$AI$3,5,IF(AG205="X",1,0))+IF(AH205='Valori Consentiti - Table 1'!$AK$3,5,IF(AH205="X",1,0))+IF(AI205='Valori Consentiti - Table 1'!$AM$3,5,IF(AI205="X",1,0))+IF(AJ205='Valori Consentiti - Table 1'!$AO$3,5,IF(AJ205="X",1,0))+IF(AK205='Valori Consentiti - Table 1'!$AQ$3,5,IF(AK205="X",1,0))+IF(AL205='Valori Consentiti - Table 1'!$AS$3,5,IF(AL205="X",1,0))+IF(AM205='Valori Consentiti - Table 1'!$AU$3,5,IF(AM205="X",1,0)),IF(G205=3,IF(T205='Valori Consentiti - Table 1'!$I$4,5,IF(T205="X",1,0))+IF(U205='Valori Consentiti - Table 1'!$K$4,5,IF(U205="X",1,0))+IF(V205='Valori Consentiti - Table 1'!$M$4,5,IF(V205="X",1,0))+IF(W205='Valori Consentiti - Table 1'!$O$4,5,IF(W205="X",1,0))+IF(X205='Valori Consentiti - Table 1'!$Q$4,5,IF(X205="X",1,0))+IF(Y205='Valori Consentiti - Table 1'!$S$4,5,IF(Y205="X",1,0))+IF(Z205='Valori Consentiti - Table 1'!$U$4,5,IF(Z205="X",1,0))+IF(AA205='Valori Consentiti - Table 1'!$W$4,5,IF(AA205="X",1,0))+IF(AB205='Valori Consentiti - Table 1'!$Y$4,5,IF(AB205="X",1,0))+IF(AC205='Valori Consentiti - Table 1'!$AA$4,5,IF(AC205="X",1,0))+IF(AD205='Valori Consentiti - Table 1'!$AC$4,5,IF(AD205="X",1,0))+IF(AE205='Valori Consentiti - Table 1'!$AE$4,5,IF(AE205="X",1,0))+IF(AF205='Valori Consentiti - Table 1'!$AG$4,5,IF(AF205="X",1,0))+IF(AG205='Valori Consentiti - Table 1'!$AI$4,5,IF(AG205="X",1,0))+IF(AH205='Valori Consentiti - Table 1'!$AK$4,5,IF(AH205="X",1,0))+IF(AI205='Valori Consentiti - Table 1'!$AM$4,5,IF(AI205="X",1,0))+IF(AJ205='Valori Consentiti - Table 1'!$AO$4,5,IF(AJ205="X",1,0))+IF(AK205='Valori Consentiti - Table 1'!$AQ$4,5,IF(AK205="X",1,0))+IF(AL205='Valori Consentiti - Table 1'!$AS$4,5,IF(AL205="X",1,0))+IF(AM205='Valori Consentiti - Table 1'!$AU$4,5,IF(AM205="X",1,0)),IF(G205=4,IF(T205='Valori Consentiti - Table 1'!$I$5,5,IF(T205="X",1,0))+IF(U205='Valori Consentiti - Table 1'!$K$5,5,IF(U205="X",1,0))+IF(V205='Valori Consentiti - Table 1'!$M$5,5,IF(V205="X",1,0))+IF(W205='Valori Consentiti - Table 1'!$O$5,5,IF(W205="X",1,0))+IF(X205='Valori Consentiti - Table 1'!$Q$5,5,IF(X205="X",1,0))+IF(Y205='Valori Consentiti - Table 1'!$S$5,5,IF(Y205="X",1,0))+IF(Z205='Valori Consentiti - Table 1'!$U$5,5,IF(Z205="X",1,0))+IF(AA205='Valori Consentiti - Table 1'!$W$5,5,IF(AA205="X",1,0))+IF(AB205='Valori Consentiti - Table 1'!$Y$5,5,IF(AB205="X",1,0))+IF(AC205='Valori Consentiti - Table 1'!$AA$5,5,IF(AC205="X",1,0))+IF(AD205='Valori Consentiti - Table 1'!$AC$5,5,IF(AD205="X",1,0))+IF(AE205='Valori Consentiti - Table 1'!$AE$5,5,IF(AE205="X",1,0))+IF(AF205='Valori Consentiti - Table 1'!$AG$5,5,IF(AF205="X",1,0))+IF(AG205='Valori Consentiti - Table 1'!$AI$5,5,IF(AG205="X",1,0))+IF(AH205='Valori Consentiti - Table 1'!$AK$5,5,IF(AH205="X",1,0))+IF(AI205='Valori Consentiti - Table 1'!$AM$5,5,IF(AI205="X",1,0))+IF(AJ205='Valori Consentiti - Table 1'!$AO$5,5,IF(AJ205="X",1,0))+IF(AK205='Valori Consentiti - Table 1'!$AQ$5,5,IF(AK205="X",1,0))+IF(AL205='Valori Consentiti - Table 1'!$AS$5,5,IF(AL205="X",1,0))+IF(AM205='Valori Consentiti - Table 1'!$AU$5,5,IF(AM205="X",1,0)),))))</f>
        <v>0</v>
      </c>
      <c r="N205" s="16">
        <f t="shared" si="102"/>
        <v>0</v>
      </c>
      <c r="O205" s="16">
        <f t="shared" si="103"/>
        <v>20</v>
      </c>
      <c r="P205" s="16">
        <f>IF(G205=1,IF(T205='Valori Consentiti - Table 1'!$I$2,1,0)+IF(U205='Valori Consentiti - Table 1'!$K$2,1,0)+IF(V205='Valori Consentiti - Table 1'!$M$2,1,0)+IF(W205='Valori Consentiti - Table 1'!$O$2,1,0)+IF(X205='Valori Consentiti - Table 1'!$Q$2,1,0)+IF(Y205='Valori Consentiti - Table 1'!$S$2,1,0)+IF(Z205='Valori Consentiti - Table 1'!$U$2,1,0)+IF(AA205='Valori Consentiti - Table 1'!$W$2,1,0)+IF(AB205='Valori Consentiti - Table 1'!$Y$2,1,0)+IF(AC205='Valori Consentiti - Table 1'!$AA$2,1,0)+IF(AD205='Valori Consentiti - Table 1'!$AC$2,1,0)+IF(AE205='Valori Consentiti - Table 1'!$AE$2,1,0)+IF(AF205='Valori Consentiti - Table 1'!$AG$2,1,0)+IF(AG205='Valori Consentiti - Table 1'!$AI$2,1,0)+IF(AH205='Valori Consentiti - Table 1'!$AK$2,1,0)+IF(AI205='Valori Consentiti - Table 1'!$AM$2,1,0)+IF(AJ205='Valori Consentiti - Table 1'!$AO$2,1,0)+IF(AK205='Valori Consentiti - Table 1'!$AQ$2,1,0)+IF(AL205='Valori Consentiti - Table 1'!$AS$2,1,0)+IF(AM205='Valori Consentiti - Table 1'!$AU$2,1,0),IF(G205=2,IF(T205='Valori Consentiti - Table 1'!$I$3,1,0)+IF(U205='Valori Consentiti - Table 1'!$K$3,1,0)+IF(V205='Valori Consentiti - Table 1'!$M$3,1,0)+IF(W205='Valori Consentiti - Table 1'!$O$3,1,0)+IF(X205='Valori Consentiti - Table 1'!$Q$3,1,0)+IF(Y205='Valori Consentiti - Table 1'!$S$3,1,0)+IF(Z205='Valori Consentiti - Table 1'!$U$3,1,0)+IF(AA205='Valori Consentiti - Table 1'!$W$3,1,0)+IF(AB205='Valori Consentiti - Table 1'!$Y$3,1,0)+IF(AC205='Valori Consentiti - Table 1'!$AA$3,1,0)+IF(AD205='Valori Consentiti - Table 1'!$AC$3,1,0)+IF(AE205='Valori Consentiti - Table 1'!$AE$3,1,0)+IF(AF205='Valori Consentiti - Table 1'!$AG$3,1,0)+IF(AG205='Valori Consentiti - Table 1'!$AI$3,1,0)+IF(AH205='Valori Consentiti - Table 1'!$AK$3,1,0)+IF(AI205='Valori Consentiti - Table 1'!$AM$3,1,0)+IF(AJ205='Valori Consentiti - Table 1'!$AO$3,1,0)+IF(AK205='Valori Consentiti - Table 1'!$AQ$3,1,0)+IF(AL205='Valori Consentiti - Table 1'!$AS$3,1,0)+IF(AM205='Valori Consentiti - Table 1'!$AU$3,1,0),IF(G205=3,IF(T205='Valori Consentiti - Table 1'!$I$4,1,0)+IF(U205='Valori Consentiti - Table 1'!$K$4,1,0)+IF(V205='Valori Consentiti - Table 1'!$M$4,1,0)+IF(W205='Valori Consentiti - Table 1'!$O$4,1,0)+IF(X205='Valori Consentiti - Table 1'!$Q$4,1,0)+IF(Y205='Valori Consentiti - Table 1'!$S$4,1,0)+IF(Z205='Valori Consentiti - Table 1'!$U$4,1,0)+IF(AA205='Valori Consentiti - Table 1'!$W$4,1,0)+IF(AB205='Valori Consentiti - Table 1'!$Y$4,1,0)+IF(AC205='Valori Consentiti - Table 1'!$AA$4,1,0)+IF(AD205='Valori Consentiti - Table 1'!$AC$4,1,0)+IF(AE205='Valori Consentiti - Table 1'!$AE$4,1,0)+IF(AF205='Valori Consentiti - Table 1'!$AG$4,1,0)+IF(AG205='Valori Consentiti - Table 1'!$AI$4,1,0)+IF(AH205='Valori Consentiti - Table 1'!$AK$4,1,0)+IF(AI205='Valori Consentiti - Table 1'!$AM$4,1,0)+IF(AJ205='Valori Consentiti - Table 1'!$AO$4,1,0)+IF(AK205='Valori Consentiti - Table 1'!$AQ$4,1,0)+IF(AL205='Valori Consentiti - Table 1'!$AS$4,1,0)+IF(AM205='Valori Consentiti - Table 1'!$AU$4,1,0),IF(G205=4,IF(T205='Valori Consentiti - Table 1'!$I$5,1,0)+IF(U205='Valori Consentiti - Table 1'!$K$5,1,0)+IF(V205='Valori Consentiti - Table 1'!$M$5,1,0)+IF(W205='Valori Consentiti - Table 1'!$O$5,1,0)+IF(X205='Valori Consentiti - Table 1'!$Q$5,1,0)+IF(Y205='Valori Consentiti - Table 1'!$S$5,1,0)+IF(Z205='Valori Consentiti - Table 1'!$U$5,1,0)+IF(AA205='Valori Consentiti - Table 1'!$W$5,1,0)+IF(AB205='Valori Consentiti - Table 1'!$Y$5,1,0)+IF(AC205='Valori Consentiti - Table 1'!$AA$5,1,0)+IF(AD205='Valori Consentiti - Table 1'!$AC$5,1,0)+IF(AE205='Valori Consentiti - Table 1'!$AE$5,1,0)+IF(AF205='Valori Consentiti - Table 1'!$AG$5,1,0)+IF(AG205='Valori Consentiti - Table 1'!$AI$5,1,0)+IF(AH205='Valori Consentiti - Table 1'!$AK$5,1,0)+IF(AI205='Valori Consentiti - Table 1'!$AM$5,1,0)+IF(AJ205='Valori Consentiti - Table 1'!$AO$5,1,0)+IF(AK205='Valori Consentiti - Table 1'!$AQ$5,1,0)+IF(AL205='Valori Consentiti - Table 1'!$AS$5,1,0)+IF(AM205='Valori Consentiti - Table 1'!$AU$5,1,0),))))</f>
        <v>0</v>
      </c>
      <c r="Q205" s="16">
        <f t="shared" si="104"/>
        <v>20</v>
      </c>
      <c r="R205" s="16">
        <f t="shared" si="125"/>
        <v>1</v>
      </c>
      <c r="S205" s="17"/>
      <c r="T205" s="24" t="str">
        <f t="shared" si="105"/>
        <v/>
      </c>
      <c r="U205" s="25" t="str">
        <f t="shared" si="106"/>
        <v/>
      </c>
      <c r="V205" s="25" t="str">
        <f t="shared" si="107"/>
        <v/>
      </c>
      <c r="W205" s="26" t="str">
        <f t="shared" si="108"/>
        <v/>
      </c>
      <c r="X205" s="27" t="str">
        <f t="shared" si="109"/>
        <v/>
      </c>
      <c r="Y205" s="25" t="str">
        <f t="shared" si="110"/>
        <v/>
      </c>
      <c r="Z205" s="25" t="str">
        <f t="shared" si="111"/>
        <v/>
      </c>
      <c r="AA205" s="26" t="str">
        <f t="shared" si="112"/>
        <v/>
      </c>
      <c r="AB205" s="27" t="str">
        <f t="shared" si="113"/>
        <v/>
      </c>
      <c r="AC205" s="25" t="str">
        <f t="shared" si="114"/>
        <v/>
      </c>
      <c r="AD205" s="25" t="str">
        <f t="shared" si="115"/>
        <v/>
      </c>
      <c r="AE205" s="26" t="str">
        <f t="shared" si="116"/>
        <v/>
      </c>
      <c r="AF205" s="27" t="str">
        <f t="shared" si="117"/>
        <v/>
      </c>
      <c r="AG205" s="25" t="str">
        <f t="shared" si="118"/>
        <v/>
      </c>
      <c r="AH205" s="25" t="str">
        <f t="shared" si="119"/>
        <v/>
      </c>
      <c r="AI205" s="26" t="str">
        <f t="shared" si="120"/>
        <v/>
      </c>
      <c r="AJ205" s="27" t="str">
        <f t="shared" si="121"/>
        <v/>
      </c>
      <c r="AK205" s="25" t="str">
        <f t="shared" si="122"/>
        <v/>
      </c>
      <c r="AL205" s="25" t="str">
        <f t="shared" si="123"/>
        <v/>
      </c>
      <c r="AM205" s="28" t="str">
        <f t="shared" si="124"/>
        <v/>
      </c>
      <c r="AN205" s="29" t="b">
        <f t="shared" si="126"/>
        <v>0</v>
      </c>
      <c r="AO205" s="29" t="b">
        <f t="shared" si="127"/>
        <v>0</v>
      </c>
      <c r="AP205" s="29" t="b">
        <f t="shared" si="128"/>
        <v>0</v>
      </c>
      <c r="AQ205" s="29" t="b">
        <f t="shared" si="129"/>
        <v>0</v>
      </c>
      <c r="AR205" s="29" t="b">
        <f t="shared" si="130"/>
        <v>0</v>
      </c>
    </row>
    <row r="206" spans="1:44">
      <c r="A206" s="14"/>
      <c r="B206" s="14"/>
      <c r="C206" s="22"/>
      <c r="D206" s="14"/>
      <c r="E206" s="14"/>
      <c r="F206" s="14"/>
      <c r="G206" s="14"/>
      <c r="H206" s="15"/>
      <c r="I206" s="15"/>
      <c r="J206" s="15"/>
      <c r="K206" s="15"/>
      <c r="L206" s="15"/>
      <c r="M206" s="23">
        <f>IF(G206=1,IF(T206='Valori Consentiti - Table 1'!$I$2,5,IF(T206="X",1,0))+IF(U206='Valori Consentiti - Table 1'!$K$2,5,IF(U206="X",1,0))+IF(V206='Valori Consentiti - Table 1'!$M$2,5,IF(V206="X",1,0))+IF(W206='Valori Consentiti - Table 1'!$O$2,5,IF(W206="X",1,0))+IF(X206='Valori Consentiti - Table 1'!$Q$2,5,IF(X206="X",1,0))+IF(Y206='Valori Consentiti - Table 1'!$S$2,5,IF(Y206="X",1,0))+IF(Z206='Valori Consentiti - Table 1'!$U$2,5,IF(Z206="X",1,0))+IF(AA206='Valori Consentiti - Table 1'!$W$2,5,IF(AA206="X",1,0))+IF(AB206='Valori Consentiti - Table 1'!$Y$2,5,IF(AB206="X",1,0))+IF(AC206='Valori Consentiti - Table 1'!$AA$2,5,IF(AC206="X",1,0))+IF(AD206='Valori Consentiti - Table 1'!$AC$2,5,IF(AD206="X",1,0))+IF(AE206='Valori Consentiti - Table 1'!$AE$2,5,IF(AE206="X",1,0))+IF(AF206='Valori Consentiti - Table 1'!$AG$2,5,IF(AF206="X",1,0))+IF(AG206='Valori Consentiti - Table 1'!$AI$2,5,IF(AG206="X",1,0))+IF(AH206='Valori Consentiti - Table 1'!$AK$2,5,IF(AH206="X",1,0))+IF(AI206='Valori Consentiti - Table 1'!$AM$2,5,IF(AI206="X",1,0))+IF(AJ206='Valori Consentiti - Table 1'!$AO$2,5,IF(AJ206="X",1,0))+IF(AK206='Valori Consentiti - Table 1'!$AQ$2,5,IF(AK206="X",1,0))+IF(AL206='Valori Consentiti - Table 1'!$AS$2,5,IF(AL206="X",1,0))+IF(AM206='Valori Consentiti - Table 1'!$AU$2,5,IF(AM206="X",1,0)),IF(G206=2,IF(T206='Valori Consentiti - Table 1'!$I$3,5,IF(T206="X",1,0))+IF(U206='Valori Consentiti - Table 1'!$K$3,5,IF(U206="X",1,0))+IF(V206='Valori Consentiti - Table 1'!$M$3,5,IF(V206="X",1,0))+IF(W206='Valori Consentiti - Table 1'!$O$3,5,IF(W206="X",1,0))+IF(X206='Valori Consentiti - Table 1'!$Q$3,5,IF(X206="X",1,0))+IF(Y206='Valori Consentiti - Table 1'!$S$3,5,IF(Y206="X",1,0))+IF(Z206='Valori Consentiti - Table 1'!$U$3,5,IF(Z206="X",1,0))+IF(AA206='Valori Consentiti - Table 1'!$W$3,5,IF(AA206="X",1,0))+IF(AB206='Valori Consentiti - Table 1'!$Y$3,5,IF(AB206="X",1,0))+IF(AC206='Valori Consentiti - Table 1'!$AA$3,5,IF(AC206="X",1,0))+IF(AD206='Valori Consentiti - Table 1'!$AC$3,5,IF(AD206="X",1,0))+IF(AE206='Valori Consentiti - Table 1'!$AE$3,5,IF(AE206="X",1,0))+IF(AF206='Valori Consentiti - Table 1'!$AG$3,5,IF(AF206="X",1,0))+IF(AG206='Valori Consentiti - Table 1'!$AI$3,5,IF(AG206="X",1,0))+IF(AH206='Valori Consentiti - Table 1'!$AK$3,5,IF(AH206="X",1,0))+IF(AI206='Valori Consentiti - Table 1'!$AM$3,5,IF(AI206="X",1,0))+IF(AJ206='Valori Consentiti - Table 1'!$AO$3,5,IF(AJ206="X",1,0))+IF(AK206='Valori Consentiti - Table 1'!$AQ$3,5,IF(AK206="X",1,0))+IF(AL206='Valori Consentiti - Table 1'!$AS$3,5,IF(AL206="X",1,0))+IF(AM206='Valori Consentiti - Table 1'!$AU$3,5,IF(AM206="X",1,0)),IF(G206=3,IF(T206='Valori Consentiti - Table 1'!$I$4,5,IF(T206="X",1,0))+IF(U206='Valori Consentiti - Table 1'!$K$4,5,IF(U206="X",1,0))+IF(V206='Valori Consentiti - Table 1'!$M$4,5,IF(V206="X",1,0))+IF(W206='Valori Consentiti - Table 1'!$O$4,5,IF(W206="X",1,0))+IF(X206='Valori Consentiti - Table 1'!$Q$4,5,IF(X206="X",1,0))+IF(Y206='Valori Consentiti - Table 1'!$S$4,5,IF(Y206="X",1,0))+IF(Z206='Valori Consentiti - Table 1'!$U$4,5,IF(Z206="X",1,0))+IF(AA206='Valori Consentiti - Table 1'!$W$4,5,IF(AA206="X",1,0))+IF(AB206='Valori Consentiti - Table 1'!$Y$4,5,IF(AB206="X",1,0))+IF(AC206='Valori Consentiti - Table 1'!$AA$4,5,IF(AC206="X",1,0))+IF(AD206='Valori Consentiti - Table 1'!$AC$4,5,IF(AD206="X",1,0))+IF(AE206='Valori Consentiti - Table 1'!$AE$4,5,IF(AE206="X",1,0))+IF(AF206='Valori Consentiti - Table 1'!$AG$4,5,IF(AF206="X",1,0))+IF(AG206='Valori Consentiti - Table 1'!$AI$4,5,IF(AG206="X",1,0))+IF(AH206='Valori Consentiti - Table 1'!$AK$4,5,IF(AH206="X",1,0))+IF(AI206='Valori Consentiti - Table 1'!$AM$4,5,IF(AI206="X",1,0))+IF(AJ206='Valori Consentiti - Table 1'!$AO$4,5,IF(AJ206="X",1,0))+IF(AK206='Valori Consentiti - Table 1'!$AQ$4,5,IF(AK206="X",1,0))+IF(AL206='Valori Consentiti - Table 1'!$AS$4,5,IF(AL206="X",1,0))+IF(AM206='Valori Consentiti - Table 1'!$AU$4,5,IF(AM206="X",1,0)),IF(G206=4,IF(T206='Valori Consentiti - Table 1'!$I$5,5,IF(T206="X",1,0))+IF(U206='Valori Consentiti - Table 1'!$K$5,5,IF(U206="X",1,0))+IF(V206='Valori Consentiti - Table 1'!$M$5,5,IF(V206="X",1,0))+IF(W206='Valori Consentiti - Table 1'!$O$5,5,IF(W206="X",1,0))+IF(X206='Valori Consentiti - Table 1'!$Q$5,5,IF(X206="X",1,0))+IF(Y206='Valori Consentiti - Table 1'!$S$5,5,IF(Y206="X",1,0))+IF(Z206='Valori Consentiti - Table 1'!$U$5,5,IF(Z206="X",1,0))+IF(AA206='Valori Consentiti - Table 1'!$W$5,5,IF(AA206="X",1,0))+IF(AB206='Valori Consentiti - Table 1'!$Y$5,5,IF(AB206="X",1,0))+IF(AC206='Valori Consentiti - Table 1'!$AA$5,5,IF(AC206="X",1,0))+IF(AD206='Valori Consentiti - Table 1'!$AC$5,5,IF(AD206="X",1,0))+IF(AE206='Valori Consentiti - Table 1'!$AE$5,5,IF(AE206="X",1,0))+IF(AF206='Valori Consentiti - Table 1'!$AG$5,5,IF(AF206="X",1,0))+IF(AG206='Valori Consentiti - Table 1'!$AI$5,5,IF(AG206="X",1,0))+IF(AH206='Valori Consentiti - Table 1'!$AK$5,5,IF(AH206="X",1,0))+IF(AI206='Valori Consentiti - Table 1'!$AM$5,5,IF(AI206="X",1,0))+IF(AJ206='Valori Consentiti - Table 1'!$AO$5,5,IF(AJ206="X",1,0))+IF(AK206='Valori Consentiti - Table 1'!$AQ$5,5,IF(AK206="X",1,0))+IF(AL206='Valori Consentiti - Table 1'!$AS$5,5,IF(AL206="X",1,0))+IF(AM206='Valori Consentiti - Table 1'!$AU$5,5,IF(AM206="X",1,0)),))))</f>
        <v>0</v>
      </c>
      <c r="N206" s="16">
        <f t="shared" si="102"/>
        <v>0</v>
      </c>
      <c r="O206" s="16">
        <f t="shared" si="103"/>
        <v>20</v>
      </c>
      <c r="P206" s="16">
        <f>IF(G206=1,IF(T206='Valori Consentiti - Table 1'!$I$2,1,0)+IF(U206='Valori Consentiti - Table 1'!$K$2,1,0)+IF(V206='Valori Consentiti - Table 1'!$M$2,1,0)+IF(W206='Valori Consentiti - Table 1'!$O$2,1,0)+IF(X206='Valori Consentiti - Table 1'!$Q$2,1,0)+IF(Y206='Valori Consentiti - Table 1'!$S$2,1,0)+IF(Z206='Valori Consentiti - Table 1'!$U$2,1,0)+IF(AA206='Valori Consentiti - Table 1'!$W$2,1,0)+IF(AB206='Valori Consentiti - Table 1'!$Y$2,1,0)+IF(AC206='Valori Consentiti - Table 1'!$AA$2,1,0)+IF(AD206='Valori Consentiti - Table 1'!$AC$2,1,0)+IF(AE206='Valori Consentiti - Table 1'!$AE$2,1,0)+IF(AF206='Valori Consentiti - Table 1'!$AG$2,1,0)+IF(AG206='Valori Consentiti - Table 1'!$AI$2,1,0)+IF(AH206='Valori Consentiti - Table 1'!$AK$2,1,0)+IF(AI206='Valori Consentiti - Table 1'!$AM$2,1,0)+IF(AJ206='Valori Consentiti - Table 1'!$AO$2,1,0)+IF(AK206='Valori Consentiti - Table 1'!$AQ$2,1,0)+IF(AL206='Valori Consentiti - Table 1'!$AS$2,1,0)+IF(AM206='Valori Consentiti - Table 1'!$AU$2,1,0),IF(G206=2,IF(T206='Valori Consentiti - Table 1'!$I$3,1,0)+IF(U206='Valori Consentiti - Table 1'!$K$3,1,0)+IF(V206='Valori Consentiti - Table 1'!$M$3,1,0)+IF(W206='Valori Consentiti - Table 1'!$O$3,1,0)+IF(X206='Valori Consentiti - Table 1'!$Q$3,1,0)+IF(Y206='Valori Consentiti - Table 1'!$S$3,1,0)+IF(Z206='Valori Consentiti - Table 1'!$U$3,1,0)+IF(AA206='Valori Consentiti - Table 1'!$W$3,1,0)+IF(AB206='Valori Consentiti - Table 1'!$Y$3,1,0)+IF(AC206='Valori Consentiti - Table 1'!$AA$3,1,0)+IF(AD206='Valori Consentiti - Table 1'!$AC$3,1,0)+IF(AE206='Valori Consentiti - Table 1'!$AE$3,1,0)+IF(AF206='Valori Consentiti - Table 1'!$AG$3,1,0)+IF(AG206='Valori Consentiti - Table 1'!$AI$3,1,0)+IF(AH206='Valori Consentiti - Table 1'!$AK$3,1,0)+IF(AI206='Valori Consentiti - Table 1'!$AM$3,1,0)+IF(AJ206='Valori Consentiti - Table 1'!$AO$3,1,0)+IF(AK206='Valori Consentiti - Table 1'!$AQ$3,1,0)+IF(AL206='Valori Consentiti - Table 1'!$AS$3,1,0)+IF(AM206='Valori Consentiti - Table 1'!$AU$3,1,0),IF(G206=3,IF(T206='Valori Consentiti - Table 1'!$I$4,1,0)+IF(U206='Valori Consentiti - Table 1'!$K$4,1,0)+IF(V206='Valori Consentiti - Table 1'!$M$4,1,0)+IF(W206='Valori Consentiti - Table 1'!$O$4,1,0)+IF(X206='Valori Consentiti - Table 1'!$Q$4,1,0)+IF(Y206='Valori Consentiti - Table 1'!$S$4,1,0)+IF(Z206='Valori Consentiti - Table 1'!$U$4,1,0)+IF(AA206='Valori Consentiti - Table 1'!$W$4,1,0)+IF(AB206='Valori Consentiti - Table 1'!$Y$4,1,0)+IF(AC206='Valori Consentiti - Table 1'!$AA$4,1,0)+IF(AD206='Valori Consentiti - Table 1'!$AC$4,1,0)+IF(AE206='Valori Consentiti - Table 1'!$AE$4,1,0)+IF(AF206='Valori Consentiti - Table 1'!$AG$4,1,0)+IF(AG206='Valori Consentiti - Table 1'!$AI$4,1,0)+IF(AH206='Valori Consentiti - Table 1'!$AK$4,1,0)+IF(AI206='Valori Consentiti - Table 1'!$AM$4,1,0)+IF(AJ206='Valori Consentiti - Table 1'!$AO$4,1,0)+IF(AK206='Valori Consentiti - Table 1'!$AQ$4,1,0)+IF(AL206='Valori Consentiti - Table 1'!$AS$4,1,0)+IF(AM206='Valori Consentiti - Table 1'!$AU$4,1,0),IF(G206=4,IF(T206='Valori Consentiti - Table 1'!$I$5,1,0)+IF(U206='Valori Consentiti - Table 1'!$K$5,1,0)+IF(V206='Valori Consentiti - Table 1'!$M$5,1,0)+IF(W206='Valori Consentiti - Table 1'!$O$5,1,0)+IF(X206='Valori Consentiti - Table 1'!$Q$5,1,0)+IF(Y206='Valori Consentiti - Table 1'!$S$5,1,0)+IF(Z206='Valori Consentiti - Table 1'!$U$5,1,0)+IF(AA206='Valori Consentiti - Table 1'!$W$5,1,0)+IF(AB206='Valori Consentiti - Table 1'!$Y$5,1,0)+IF(AC206='Valori Consentiti - Table 1'!$AA$5,1,0)+IF(AD206='Valori Consentiti - Table 1'!$AC$5,1,0)+IF(AE206='Valori Consentiti - Table 1'!$AE$5,1,0)+IF(AF206='Valori Consentiti - Table 1'!$AG$5,1,0)+IF(AG206='Valori Consentiti - Table 1'!$AI$5,1,0)+IF(AH206='Valori Consentiti - Table 1'!$AK$5,1,0)+IF(AI206='Valori Consentiti - Table 1'!$AM$5,1,0)+IF(AJ206='Valori Consentiti - Table 1'!$AO$5,1,0)+IF(AK206='Valori Consentiti - Table 1'!$AQ$5,1,0)+IF(AL206='Valori Consentiti - Table 1'!$AS$5,1,0)+IF(AM206='Valori Consentiti - Table 1'!$AU$5,1,0),))))</f>
        <v>0</v>
      </c>
      <c r="Q206" s="16">
        <f t="shared" si="104"/>
        <v>20</v>
      </c>
      <c r="R206" s="16">
        <f t="shared" si="125"/>
        <v>1</v>
      </c>
      <c r="S206" s="17"/>
      <c r="T206" s="24" t="str">
        <f t="shared" si="105"/>
        <v/>
      </c>
      <c r="U206" s="25" t="str">
        <f t="shared" si="106"/>
        <v/>
      </c>
      <c r="V206" s="25" t="str">
        <f t="shared" si="107"/>
        <v/>
      </c>
      <c r="W206" s="26" t="str">
        <f t="shared" si="108"/>
        <v/>
      </c>
      <c r="X206" s="27" t="str">
        <f t="shared" si="109"/>
        <v/>
      </c>
      <c r="Y206" s="25" t="str">
        <f t="shared" si="110"/>
        <v/>
      </c>
      <c r="Z206" s="25" t="str">
        <f t="shared" si="111"/>
        <v/>
      </c>
      <c r="AA206" s="26" t="str">
        <f t="shared" si="112"/>
        <v/>
      </c>
      <c r="AB206" s="27" t="str">
        <f t="shared" si="113"/>
        <v/>
      </c>
      <c r="AC206" s="25" t="str">
        <f t="shared" si="114"/>
        <v/>
      </c>
      <c r="AD206" s="25" t="str">
        <f t="shared" si="115"/>
        <v/>
      </c>
      <c r="AE206" s="26" t="str">
        <f t="shared" si="116"/>
        <v/>
      </c>
      <c r="AF206" s="27" t="str">
        <f t="shared" si="117"/>
        <v/>
      </c>
      <c r="AG206" s="25" t="str">
        <f t="shared" si="118"/>
        <v/>
      </c>
      <c r="AH206" s="25" t="str">
        <f t="shared" si="119"/>
        <v/>
      </c>
      <c r="AI206" s="26" t="str">
        <f t="shared" si="120"/>
        <v/>
      </c>
      <c r="AJ206" s="27" t="str">
        <f t="shared" si="121"/>
        <v/>
      </c>
      <c r="AK206" s="25" t="str">
        <f t="shared" si="122"/>
        <v/>
      </c>
      <c r="AL206" s="25" t="str">
        <f t="shared" si="123"/>
        <v/>
      </c>
      <c r="AM206" s="28" t="str">
        <f t="shared" si="124"/>
        <v/>
      </c>
      <c r="AN206" s="29" t="b">
        <f t="shared" si="126"/>
        <v>0</v>
      </c>
      <c r="AO206" s="29" t="b">
        <f t="shared" si="127"/>
        <v>0</v>
      </c>
      <c r="AP206" s="29" t="b">
        <f t="shared" si="128"/>
        <v>0</v>
      </c>
      <c r="AQ206" s="29" t="b">
        <f t="shared" si="129"/>
        <v>0</v>
      </c>
      <c r="AR206" s="29" t="b">
        <f t="shared" si="130"/>
        <v>0</v>
      </c>
    </row>
    <row r="207" spans="1:44">
      <c r="A207" s="14"/>
      <c r="B207" s="14"/>
      <c r="C207" s="22"/>
      <c r="D207" s="14"/>
      <c r="E207" s="14"/>
      <c r="F207" s="14"/>
      <c r="G207" s="14"/>
      <c r="H207" s="15"/>
      <c r="I207" s="15"/>
      <c r="J207" s="15"/>
      <c r="K207" s="15"/>
      <c r="L207" s="15"/>
      <c r="M207" s="23">
        <f>IF(G207=1,IF(T207='Valori Consentiti - Table 1'!$I$2,5,IF(T207="X",1,0))+IF(U207='Valori Consentiti - Table 1'!$K$2,5,IF(U207="X",1,0))+IF(V207='Valori Consentiti - Table 1'!$M$2,5,IF(V207="X",1,0))+IF(W207='Valori Consentiti - Table 1'!$O$2,5,IF(W207="X",1,0))+IF(X207='Valori Consentiti - Table 1'!$Q$2,5,IF(X207="X",1,0))+IF(Y207='Valori Consentiti - Table 1'!$S$2,5,IF(Y207="X",1,0))+IF(Z207='Valori Consentiti - Table 1'!$U$2,5,IF(Z207="X",1,0))+IF(AA207='Valori Consentiti - Table 1'!$W$2,5,IF(AA207="X",1,0))+IF(AB207='Valori Consentiti - Table 1'!$Y$2,5,IF(AB207="X",1,0))+IF(AC207='Valori Consentiti - Table 1'!$AA$2,5,IF(AC207="X",1,0))+IF(AD207='Valori Consentiti - Table 1'!$AC$2,5,IF(AD207="X",1,0))+IF(AE207='Valori Consentiti - Table 1'!$AE$2,5,IF(AE207="X",1,0))+IF(AF207='Valori Consentiti - Table 1'!$AG$2,5,IF(AF207="X",1,0))+IF(AG207='Valori Consentiti - Table 1'!$AI$2,5,IF(AG207="X",1,0))+IF(AH207='Valori Consentiti - Table 1'!$AK$2,5,IF(AH207="X",1,0))+IF(AI207='Valori Consentiti - Table 1'!$AM$2,5,IF(AI207="X",1,0))+IF(AJ207='Valori Consentiti - Table 1'!$AO$2,5,IF(AJ207="X",1,0))+IF(AK207='Valori Consentiti - Table 1'!$AQ$2,5,IF(AK207="X",1,0))+IF(AL207='Valori Consentiti - Table 1'!$AS$2,5,IF(AL207="X",1,0))+IF(AM207='Valori Consentiti - Table 1'!$AU$2,5,IF(AM207="X",1,0)),IF(G207=2,IF(T207='Valori Consentiti - Table 1'!$I$3,5,IF(T207="X",1,0))+IF(U207='Valori Consentiti - Table 1'!$K$3,5,IF(U207="X",1,0))+IF(V207='Valori Consentiti - Table 1'!$M$3,5,IF(V207="X",1,0))+IF(W207='Valori Consentiti - Table 1'!$O$3,5,IF(W207="X",1,0))+IF(X207='Valori Consentiti - Table 1'!$Q$3,5,IF(X207="X",1,0))+IF(Y207='Valori Consentiti - Table 1'!$S$3,5,IF(Y207="X",1,0))+IF(Z207='Valori Consentiti - Table 1'!$U$3,5,IF(Z207="X",1,0))+IF(AA207='Valori Consentiti - Table 1'!$W$3,5,IF(AA207="X",1,0))+IF(AB207='Valori Consentiti - Table 1'!$Y$3,5,IF(AB207="X",1,0))+IF(AC207='Valori Consentiti - Table 1'!$AA$3,5,IF(AC207="X",1,0))+IF(AD207='Valori Consentiti - Table 1'!$AC$3,5,IF(AD207="X",1,0))+IF(AE207='Valori Consentiti - Table 1'!$AE$3,5,IF(AE207="X",1,0))+IF(AF207='Valori Consentiti - Table 1'!$AG$3,5,IF(AF207="X",1,0))+IF(AG207='Valori Consentiti - Table 1'!$AI$3,5,IF(AG207="X",1,0))+IF(AH207='Valori Consentiti - Table 1'!$AK$3,5,IF(AH207="X",1,0))+IF(AI207='Valori Consentiti - Table 1'!$AM$3,5,IF(AI207="X",1,0))+IF(AJ207='Valori Consentiti - Table 1'!$AO$3,5,IF(AJ207="X",1,0))+IF(AK207='Valori Consentiti - Table 1'!$AQ$3,5,IF(AK207="X",1,0))+IF(AL207='Valori Consentiti - Table 1'!$AS$3,5,IF(AL207="X",1,0))+IF(AM207='Valori Consentiti - Table 1'!$AU$3,5,IF(AM207="X",1,0)),IF(G207=3,IF(T207='Valori Consentiti - Table 1'!$I$4,5,IF(T207="X",1,0))+IF(U207='Valori Consentiti - Table 1'!$K$4,5,IF(U207="X",1,0))+IF(V207='Valori Consentiti - Table 1'!$M$4,5,IF(V207="X",1,0))+IF(W207='Valori Consentiti - Table 1'!$O$4,5,IF(W207="X",1,0))+IF(X207='Valori Consentiti - Table 1'!$Q$4,5,IF(X207="X",1,0))+IF(Y207='Valori Consentiti - Table 1'!$S$4,5,IF(Y207="X",1,0))+IF(Z207='Valori Consentiti - Table 1'!$U$4,5,IF(Z207="X",1,0))+IF(AA207='Valori Consentiti - Table 1'!$W$4,5,IF(AA207="X",1,0))+IF(AB207='Valori Consentiti - Table 1'!$Y$4,5,IF(AB207="X",1,0))+IF(AC207='Valori Consentiti - Table 1'!$AA$4,5,IF(AC207="X",1,0))+IF(AD207='Valori Consentiti - Table 1'!$AC$4,5,IF(AD207="X",1,0))+IF(AE207='Valori Consentiti - Table 1'!$AE$4,5,IF(AE207="X",1,0))+IF(AF207='Valori Consentiti - Table 1'!$AG$4,5,IF(AF207="X",1,0))+IF(AG207='Valori Consentiti - Table 1'!$AI$4,5,IF(AG207="X",1,0))+IF(AH207='Valori Consentiti - Table 1'!$AK$4,5,IF(AH207="X",1,0))+IF(AI207='Valori Consentiti - Table 1'!$AM$4,5,IF(AI207="X",1,0))+IF(AJ207='Valori Consentiti - Table 1'!$AO$4,5,IF(AJ207="X",1,0))+IF(AK207='Valori Consentiti - Table 1'!$AQ$4,5,IF(AK207="X",1,0))+IF(AL207='Valori Consentiti - Table 1'!$AS$4,5,IF(AL207="X",1,0))+IF(AM207='Valori Consentiti - Table 1'!$AU$4,5,IF(AM207="X",1,0)),IF(G207=4,IF(T207='Valori Consentiti - Table 1'!$I$5,5,IF(T207="X",1,0))+IF(U207='Valori Consentiti - Table 1'!$K$5,5,IF(U207="X",1,0))+IF(V207='Valori Consentiti - Table 1'!$M$5,5,IF(V207="X",1,0))+IF(W207='Valori Consentiti - Table 1'!$O$5,5,IF(W207="X",1,0))+IF(X207='Valori Consentiti - Table 1'!$Q$5,5,IF(X207="X",1,0))+IF(Y207='Valori Consentiti - Table 1'!$S$5,5,IF(Y207="X",1,0))+IF(Z207='Valori Consentiti - Table 1'!$U$5,5,IF(Z207="X",1,0))+IF(AA207='Valori Consentiti - Table 1'!$W$5,5,IF(AA207="X",1,0))+IF(AB207='Valori Consentiti - Table 1'!$Y$5,5,IF(AB207="X",1,0))+IF(AC207='Valori Consentiti - Table 1'!$AA$5,5,IF(AC207="X",1,0))+IF(AD207='Valori Consentiti - Table 1'!$AC$5,5,IF(AD207="X",1,0))+IF(AE207='Valori Consentiti - Table 1'!$AE$5,5,IF(AE207="X",1,0))+IF(AF207='Valori Consentiti - Table 1'!$AG$5,5,IF(AF207="X",1,0))+IF(AG207='Valori Consentiti - Table 1'!$AI$5,5,IF(AG207="X",1,0))+IF(AH207='Valori Consentiti - Table 1'!$AK$5,5,IF(AH207="X",1,0))+IF(AI207='Valori Consentiti - Table 1'!$AM$5,5,IF(AI207="X",1,0))+IF(AJ207='Valori Consentiti - Table 1'!$AO$5,5,IF(AJ207="X",1,0))+IF(AK207='Valori Consentiti - Table 1'!$AQ$5,5,IF(AK207="X",1,0))+IF(AL207='Valori Consentiti - Table 1'!$AS$5,5,IF(AL207="X",1,0))+IF(AM207='Valori Consentiti - Table 1'!$AU$5,5,IF(AM207="X",1,0)),))))</f>
        <v>0</v>
      </c>
      <c r="N207" s="16">
        <f t="shared" si="102"/>
        <v>0</v>
      </c>
      <c r="O207" s="16">
        <f t="shared" si="103"/>
        <v>20</v>
      </c>
      <c r="P207" s="16">
        <f>IF(G207=1,IF(T207='Valori Consentiti - Table 1'!$I$2,1,0)+IF(U207='Valori Consentiti - Table 1'!$K$2,1,0)+IF(V207='Valori Consentiti - Table 1'!$M$2,1,0)+IF(W207='Valori Consentiti - Table 1'!$O$2,1,0)+IF(X207='Valori Consentiti - Table 1'!$Q$2,1,0)+IF(Y207='Valori Consentiti - Table 1'!$S$2,1,0)+IF(Z207='Valori Consentiti - Table 1'!$U$2,1,0)+IF(AA207='Valori Consentiti - Table 1'!$W$2,1,0)+IF(AB207='Valori Consentiti - Table 1'!$Y$2,1,0)+IF(AC207='Valori Consentiti - Table 1'!$AA$2,1,0)+IF(AD207='Valori Consentiti - Table 1'!$AC$2,1,0)+IF(AE207='Valori Consentiti - Table 1'!$AE$2,1,0)+IF(AF207='Valori Consentiti - Table 1'!$AG$2,1,0)+IF(AG207='Valori Consentiti - Table 1'!$AI$2,1,0)+IF(AH207='Valori Consentiti - Table 1'!$AK$2,1,0)+IF(AI207='Valori Consentiti - Table 1'!$AM$2,1,0)+IF(AJ207='Valori Consentiti - Table 1'!$AO$2,1,0)+IF(AK207='Valori Consentiti - Table 1'!$AQ$2,1,0)+IF(AL207='Valori Consentiti - Table 1'!$AS$2,1,0)+IF(AM207='Valori Consentiti - Table 1'!$AU$2,1,0),IF(G207=2,IF(T207='Valori Consentiti - Table 1'!$I$3,1,0)+IF(U207='Valori Consentiti - Table 1'!$K$3,1,0)+IF(V207='Valori Consentiti - Table 1'!$M$3,1,0)+IF(W207='Valori Consentiti - Table 1'!$O$3,1,0)+IF(X207='Valori Consentiti - Table 1'!$Q$3,1,0)+IF(Y207='Valori Consentiti - Table 1'!$S$3,1,0)+IF(Z207='Valori Consentiti - Table 1'!$U$3,1,0)+IF(AA207='Valori Consentiti - Table 1'!$W$3,1,0)+IF(AB207='Valori Consentiti - Table 1'!$Y$3,1,0)+IF(AC207='Valori Consentiti - Table 1'!$AA$3,1,0)+IF(AD207='Valori Consentiti - Table 1'!$AC$3,1,0)+IF(AE207='Valori Consentiti - Table 1'!$AE$3,1,0)+IF(AF207='Valori Consentiti - Table 1'!$AG$3,1,0)+IF(AG207='Valori Consentiti - Table 1'!$AI$3,1,0)+IF(AH207='Valori Consentiti - Table 1'!$AK$3,1,0)+IF(AI207='Valori Consentiti - Table 1'!$AM$3,1,0)+IF(AJ207='Valori Consentiti - Table 1'!$AO$3,1,0)+IF(AK207='Valori Consentiti - Table 1'!$AQ$3,1,0)+IF(AL207='Valori Consentiti - Table 1'!$AS$3,1,0)+IF(AM207='Valori Consentiti - Table 1'!$AU$3,1,0),IF(G207=3,IF(T207='Valori Consentiti - Table 1'!$I$4,1,0)+IF(U207='Valori Consentiti - Table 1'!$K$4,1,0)+IF(V207='Valori Consentiti - Table 1'!$M$4,1,0)+IF(W207='Valori Consentiti - Table 1'!$O$4,1,0)+IF(X207='Valori Consentiti - Table 1'!$Q$4,1,0)+IF(Y207='Valori Consentiti - Table 1'!$S$4,1,0)+IF(Z207='Valori Consentiti - Table 1'!$U$4,1,0)+IF(AA207='Valori Consentiti - Table 1'!$W$4,1,0)+IF(AB207='Valori Consentiti - Table 1'!$Y$4,1,0)+IF(AC207='Valori Consentiti - Table 1'!$AA$4,1,0)+IF(AD207='Valori Consentiti - Table 1'!$AC$4,1,0)+IF(AE207='Valori Consentiti - Table 1'!$AE$4,1,0)+IF(AF207='Valori Consentiti - Table 1'!$AG$4,1,0)+IF(AG207='Valori Consentiti - Table 1'!$AI$4,1,0)+IF(AH207='Valori Consentiti - Table 1'!$AK$4,1,0)+IF(AI207='Valori Consentiti - Table 1'!$AM$4,1,0)+IF(AJ207='Valori Consentiti - Table 1'!$AO$4,1,0)+IF(AK207='Valori Consentiti - Table 1'!$AQ$4,1,0)+IF(AL207='Valori Consentiti - Table 1'!$AS$4,1,0)+IF(AM207='Valori Consentiti - Table 1'!$AU$4,1,0),IF(G207=4,IF(T207='Valori Consentiti - Table 1'!$I$5,1,0)+IF(U207='Valori Consentiti - Table 1'!$K$5,1,0)+IF(V207='Valori Consentiti - Table 1'!$M$5,1,0)+IF(W207='Valori Consentiti - Table 1'!$O$5,1,0)+IF(X207='Valori Consentiti - Table 1'!$Q$5,1,0)+IF(Y207='Valori Consentiti - Table 1'!$S$5,1,0)+IF(Z207='Valori Consentiti - Table 1'!$U$5,1,0)+IF(AA207='Valori Consentiti - Table 1'!$W$5,1,0)+IF(AB207='Valori Consentiti - Table 1'!$Y$5,1,0)+IF(AC207='Valori Consentiti - Table 1'!$AA$5,1,0)+IF(AD207='Valori Consentiti - Table 1'!$AC$5,1,0)+IF(AE207='Valori Consentiti - Table 1'!$AE$5,1,0)+IF(AF207='Valori Consentiti - Table 1'!$AG$5,1,0)+IF(AG207='Valori Consentiti - Table 1'!$AI$5,1,0)+IF(AH207='Valori Consentiti - Table 1'!$AK$5,1,0)+IF(AI207='Valori Consentiti - Table 1'!$AM$5,1,0)+IF(AJ207='Valori Consentiti - Table 1'!$AO$5,1,0)+IF(AK207='Valori Consentiti - Table 1'!$AQ$5,1,0)+IF(AL207='Valori Consentiti - Table 1'!$AS$5,1,0)+IF(AM207='Valori Consentiti - Table 1'!$AU$5,1,0),))))</f>
        <v>0</v>
      </c>
      <c r="Q207" s="16">
        <f t="shared" si="104"/>
        <v>20</v>
      </c>
      <c r="R207" s="16">
        <f t="shared" si="125"/>
        <v>1</v>
      </c>
      <c r="S207" s="17"/>
      <c r="T207" s="24" t="str">
        <f t="shared" si="105"/>
        <v/>
      </c>
      <c r="U207" s="25" t="str">
        <f t="shared" si="106"/>
        <v/>
      </c>
      <c r="V207" s="25" t="str">
        <f t="shared" si="107"/>
        <v/>
      </c>
      <c r="W207" s="26" t="str">
        <f t="shared" si="108"/>
        <v/>
      </c>
      <c r="X207" s="27" t="str">
        <f t="shared" si="109"/>
        <v/>
      </c>
      <c r="Y207" s="25" t="str">
        <f t="shared" si="110"/>
        <v/>
      </c>
      <c r="Z207" s="25" t="str">
        <f t="shared" si="111"/>
        <v/>
      </c>
      <c r="AA207" s="26" t="str">
        <f t="shared" si="112"/>
        <v/>
      </c>
      <c r="AB207" s="27" t="str">
        <f t="shared" si="113"/>
        <v/>
      </c>
      <c r="AC207" s="25" t="str">
        <f t="shared" si="114"/>
        <v/>
      </c>
      <c r="AD207" s="25" t="str">
        <f t="shared" si="115"/>
        <v/>
      </c>
      <c r="AE207" s="26" t="str">
        <f t="shared" si="116"/>
        <v/>
      </c>
      <c r="AF207" s="27" t="str">
        <f t="shared" si="117"/>
        <v/>
      </c>
      <c r="AG207" s="25" t="str">
        <f t="shared" si="118"/>
        <v/>
      </c>
      <c r="AH207" s="25" t="str">
        <f t="shared" si="119"/>
        <v/>
      </c>
      <c r="AI207" s="26" t="str">
        <f t="shared" si="120"/>
        <v/>
      </c>
      <c r="AJ207" s="27" t="str">
        <f t="shared" si="121"/>
        <v/>
      </c>
      <c r="AK207" s="25" t="str">
        <f t="shared" si="122"/>
        <v/>
      </c>
      <c r="AL207" s="25" t="str">
        <f t="shared" si="123"/>
        <v/>
      </c>
      <c r="AM207" s="28" t="str">
        <f t="shared" si="124"/>
        <v/>
      </c>
      <c r="AN207" s="29" t="b">
        <f t="shared" si="126"/>
        <v>0</v>
      </c>
      <c r="AO207" s="29" t="b">
        <f t="shared" si="127"/>
        <v>0</v>
      </c>
      <c r="AP207" s="29" t="b">
        <f t="shared" si="128"/>
        <v>0</v>
      </c>
      <c r="AQ207" s="29" t="b">
        <f t="shared" si="129"/>
        <v>0</v>
      </c>
      <c r="AR207" s="29" t="b">
        <f t="shared" si="130"/>
        <v>0</v>
      </c>
    </row>
    <row r="208" spans="1:44">
      <c r="A208" s="14"/>
      <c r="B208" s="14"/>
      <c r="C208" s="22"/>
      <c r="D208" s="14"/>
      <c r="E208" s="14"/>
      <c r="F208" s="14"/>
      <c r="G208" s="14"/>
      <c r="H208" s="15"/>
      <c r="I208" s="15"/>
      <c r="J208" s="15"/>
      <c r="K208" s="15"/>
      <c r="L208" s="15"/>
      <c r="M208" s="23">
        <f>IF(G208=1,IF(T208='Valori Consentiti - Table 1'!$I$2,5,IF(T208="X",1,0))+IF(U208='Valori Consentiti - Table 1'!$K$2,5,IF(U208="X",1,0))+IF(V208='Valori Consentiti - Table 1'!$M$2,5,IF(V208="X",1,0))+IF(W208='Valori Consentiti - Table 1'!$O$2,5,IF(W208="X",1,0))+IF(X208='Valori Consentiti - Table 1'!$Q$2,5,IF(X208="X",1,0))+IF(Y208='Valori Consentiti - Table 1'!$S$2,5,IF(Y208="X",1,0))+IF(Z208='Valori Consentiti - Table 1'!$U$2,5,IF(Z208="X",1,0))+IF(AA208='Valori Consentiti - Table 1'!$W$2,5,IF(AA208="X",1,0))+IF(AB208='Valori Consentiti - Table 1'!$Y$2,5,IF(AB208="X",1,0))+IF(AC208='Valori Consentiti - Table 1'!$AA$2,5,IF(AC208="X",1,0))+IF(AD208='Valori Consentiti - Table 1'!$AC$2,5,IF(AD208="X",1,0))+IF(AE208='Valori Consentiti - Table 1'!$AE$2,5,IF(AE208="X",1,0))+IF(AF208='Valori Consentiti - Table 1'!$AG$2,5,IF(AF208="X",1,0))+IF(AG208='Valori Consentiti - Table 1'!$AI$2,5,IF(AG208="X",1,0))+IF(AH208='Valori Consentiti - Table 1'!$AK$2,5,IF(AH208="X",1,0))+IF(AI208='Valori Consentiti - Table 1'!$AM$2,5,IF(AI208="X",1,0))+IF(AJ208='Valori Consentiti - Table 1'!$AO$2,5,IF(AJ208="X",1,0))+IF(AK208='Valori Consentiti - Table 1'!$AQ$2,5,IF(AK208="X",1,0))+IF(AL208='Valori Consentiti - Table 1'!$AS$2,5,IF(AL208="X",1,0))+IF(AM208='Valori Consentiti - Table 1'!$AU$2,5,IF(AM208="X",1,0)),IF(G208=2,IF(T208='Valori Consentiti - Table 1'!$I$3,5,IF(T208="X",1,0))+IF(U208='Valori Consentiti - Table 1'!$K$3,5,IF(U208="X",1,0))+IF(V208='Valori Consentiti - Table 1'!$M$3,5,IF(V208="X",1,0))+IF(W208='Valori Consentiti - Table 1'!$O$3,5,IF(W208="X",1,0))+IF(X208='Valori Consentiti - Table 1'!$Q$3,5,IF(X208="X",1,0))+IF(Y208='Valori Consentiti - Table 1'!$S$3,5,IF(Y208="X",1,0))+IF(Z208='Valori Consentiti - Table 1'!$U$3,5,IF(Z208="X",1,0))+IF(AA208='Valori Consentiti - Table 1'!$W$3,5,IF(AA208="X",1,0))+IF(AB208='Valori Consentiti - Table 1'!$Y$3,5,IF(AB208="X",1,0))+IF(AC208='Valori Consentiti - Table 1'!$AA$3,5,IF(AC208="X",1,0))+IF(AD208='Valori Consentiti - Table 1'!$AC$3,5,IF(AD208="X",1,0))+IF(AE208='Valori Consentiti - Table 1'!$AE$3,5,IF(AE208="X",1,0))+IF(AF208='Valori Consentiti - Table 1'!$AG$3,5,IF(AF208="X",1,0))+IF(AG208='Valori Consentiti - Table 1'!$AI$3,5,IF(AG208="X",1,0))+IF(AH208='Valori Consentiti - Table 1'!$AK$3,5,IF(AH208="X",1,0))+IF(AI208='Valori Consentiti - Table 1'!$AM$3,5,IF(AI208="X",1,0))+IF(AJ208='Valori Consentiti - Table 1'!$AO$3,5,IF(AJ208="X",1,0))+IF(AK208='Valori Consentiti - Table 1'!$AQ$3,5,IF(AK208="X",1,0))+IF(AL208='Valori Consentiti - Table 1'!$AS$3,5,IF(AL208="X",1,0))+IF(AM208='Valori Consentiti - Table 1'!$AU$3,5,IF(AM208="X",1,0)),IF(G208=3,IF(T208='Valori Consentiti - Table 1'!$I$4,5,IF(T208="X",1,0))+IF(U208='Valori Consentiti - Table 1'!$K$4,5,IF(U208="X",1,0))+IF(V208='Valori Consentiti - Table 1'!$M$4,5,IF(V208="X",1,0))+IF(W208='Valori Consentiti - Table 1'!$O$4,5,IF(W208="X",1,0))+IF(X208='Valori Consentiti - Table 1'!$Q$4,5,IF(X208="X",1,0))+IF(Y208='Valori Consentiti - Table 1'!$S$4,5,IF(Y208="X",1,0))+IF(Z208='Valori Consentiti - Table 1'!$U$4,5,IF(Z208="X",1,0))+IF(AA208='Valori Consentiti - Table 1'!$W$4,5,IF(AA208="X",1,0))+IF(AB208='Valori Consentiti - Table 1'!$Y$4,5,IF(AB208="X",1,0))+IF(AC208='Valori Consentiti - Table 1'!$AA$4,5,IF(AC208="X",1,0))+IF(AD208='Valori Consentiti - Table 1'!$AC$4,5,IF(AD208="X",1,0))+IF(AE208='Valori Consentiti - Table 1'!$AE$4,5,IF(AE208="X",1,0))+IF(AF208='Valori Consentiti - Table 1'!$AG$4,5,IF(AF208="X",1,0))+IF(AG208='Valori Consentiti - Table 1'!$AI$4,5,IF(AG208="X",1,0))+IF(AH208='Valori Consentiti - Table 1'!$AK$4,5,IF(AH208="X",1,0))+IF(AI208='Valori Consentiti - Table 1'!$AM$4,5,IF(AI208="X",1,0))+IF(AJ208='Valori Consentiti - Table 1'!$AO$4,5,IF(AJ208="X",1,0))+IF(AK208='Valori Consentiti - Table 1'!$AQ$4,5,IF(AK208="X",1,0))+IF(AL208='Valori Consentiti - Table 1'!$AS$4,5,IF(AL208="X",1,0))+IF(AM208='Valori Consentiti - Table 1'!$AU$4,5,IF(AM208="X",1,0)),IF(G208=4,IF(T208='Valori Consentiti - Table 1'!$I$5,5,IF(T208="X",1,0))+IF(U208='Valori Consentiti - Table 1'!$K$5,5,IF(U208="X",1,0))+IF(V208='Valori Consentiti - Table 1'!$M$5,5,IF(V208="X",1,0))+IF(W208='Valori Consentiti - Table 1'!$O$5,5,IF(W208="X",1,0))+IF(X208='Valori Consentiti - Table 1'!$Q$5,5,IF(X208="X",1,0))+IF(Y208='Valori Consentiti - Table 1'!$S$5,5,IF(Y208="X",1,0))+IF(Z208='Valori Consentiti - Table 1'!$U$5,5,IF(Z208="X",1,0))+IF(AA208='Valori Consentiti - Table 1'!$W$5,5,IF(AA208="X",1,0))+IF(AB208='Valori Consentiti - Table 1'!$Y$5,5,IF(AB208="X",1,0))+IF(AC208='Valori Consentiti - Table 1'!$AA$5,5,IF(AC208="X",1,0))+IF(AD208='Valori Consentiti - Table 1'!$AC$5,5,IF(AD208="X",1,0))+IF(AE208='Valori Consentiti - Table 1'!$AE$5,5,IF(AE208="X",1,0))+IF(AF208='Valori Consentiti - Table 1'!$AG$5,5,IF(AF208="X",1,0))+IF(AG208='Valori Consentiti - Table 1'!$AI$5,5,IF(AG208="X",1,0))+IF(AH208='Valori Consentiti - Table 1'!$AK$5,5,IF(AH208="X",1,0))+IF(AI208='Valori Consentiti - Table 1'!$AM$5,5,IF(AI208="X",1,0))+IF(AJ208='Valori Consentiti - Table 1'!$AO$5,5,IF(AJ208="X",1,0))+IF(AK208='Valori Consentiti - Table 1'!$AQ$5,5,IF(AK208="X",1,0))+IF(AL208='Valori Consentiti - Table 1'!$AS$5,5,IF(AL208="X",1,0))+IF(AM208='Valori Consentiti - Table 1'!$AU$5,5,IF(AM208="X",1,0)),))))</f>
        <v>0</v>
      </c>
      <c r="N208" s="16">
        <f t="shared" si="102"/>
        <v>0</v>
      </c>
      <c r="O208" s="16">
        <f t="shared" si="103"/>
        <v>20</v>
      </c>
      <c r="P208" s="16">
        <f>IF(G208=1,IF(T208='Valori Consentiti - Table 1'!$I$2,1,0)+IF(U208='Valori Consentiti - Table 1'!$K$2,1,0)+IF(V208='Valori Consentiti - Table 1'!$M$2,1,0)+IF(W208='Valori Consentiti - Table 1'!$O$2,1,0)+IF(X208='Valori Consentiti - Table 1'!$Q$2,1,0)+IF(Y208='Valori Consentiti - Table 1'!$S$2,1,0)+IF(Z208='Valori Consentiti - Table 1'!$U$2,1,0)+IF(AA208='Valori Consentiti - Table 1'!$W$2,1,0)+IF(AB208='Valori Consentiti - Table 1'!$Y$2,1,0)+IF(AC208='Valori Consentiti - Table 1'!$AA$2,1,0)+IF(AD208='Valori Consentiti - Table 1'!$AC$2,1,0)+IF(AE208='Valori Consentiti - Table 1'!$AE$2,1,0)+IF(AF208='Valori Consentiti - Table 1'!$AG$2,1,0)+IF(AG208='Valori Consentiti - Table 1'!$AI$2,1,0)+IF(AH208='Valori Consentiti - Table 1'!$AK$2,1,0)+IF(AI208='Valori Consentiti - Table 1'!$AM$2,1,0)+IF(AJ208='Valori Consentiti - Table 1'!$AO$2,1,0)+IF(AK208='Valori Consentiti - Table 1'!$AQ$2,1,0)+IF(AL208='Valori Consentiti - Table 1'!$AS$2,1,0)+IF(AM208='Valori Consentiti - Table 1'!$AU$2,1,0),IF(G208=2,IF(T208='Valori Consentiti - Table 1'!$I$3,1,0)+IF(U208='Valori Consentiti - Table 1'!$K$3,1,0)+IF(V208='Valori Consentiti - Table 1'!$M$3,1,0)+IF(W208='Valori Consentiti - Table 1'!$O$3,1,0)+IF(X208='Valori Consentiti - Table 1'!$Q$3,1,0)+IF(Y208='Valori Consentiti - Table 1'!$S$3,1,0)+IF(Z208='Valori Consentiti - Table 1'!$U$3,1,0)+IF(AA208='Valori Consentiti - Table 1'!$W$3,1,0)+IF(AB208='Valori Consentiti - Table 1'!$Y$3,1,0)+IF(AC208='Valori Consentiti - Table 1'!$AA$3,1,0)+IF(AD208='Valori Consentiti - Table 1'!$AC$3,1,0)+IF(AE208='Valori Consentiti - Table 1'!$AE$3,1,0)+IF(AF208='Valori Consentiti - Table 1'!$AG$3,1,0)+IF(AG208='Valori Consentiti - Table 1'!$AI$3,1,0)+IF(AH208='Valori Consentiti - Table 1'!$AK$3,1,0)+IF(AI208='Valori Consentiti - Table 1'!$AM$3,1,0)+IF(AJ208='Valori Consentiti - Table 1'!$AO$3,1,0)+IF(AK208='Valori Consentiti - Table 1'!$AQ$3,1,0)+IF(AL208='Valori Consentiti - Table 1'!$AS$3,1,0)+IF(AM208='Valori Consentiti - Table 1'!$AU$3,1,0),IF(G208=3,IF(T208='Valori Consentiti - Table 1'!$I$4,1,0)+IF(U208='Valori Consentiti - Table 1'!$K$4,1,0)+IF(V208='Valori Consentiti - Table 1'!$M$4,1,0)+IF(W208='Valori Consentiti - Table 1'!$O$4,1,0)+IF(X208='Valori Consentiti - Table 1'!$Q$4,1,0)+IF(Y208='Valori Consentiti - Table 1'!$S$4,1,0)+IF(Z208='Valori Consentiti - Table 1'!$U$4,1,0)+IF(AA208='Valori Consentiti - Table 1'!$W$4,1,0)+IF(AB208='Valori Consentiti - Table 1'!$Y$4,1,0)+IF(AC208='Valori Consentiti - Table 1'!$AA$4,1,0)+IF(AD208='Valori Consentiti - Table 1'!$AC$4,1,0)+IF(AE208='Valori Consentiti - Table 1'!$AE$4,1,0)+IF(AF208='Valori Consentiti - Table 1'!$AG$4,1,0)+IF(AG208='Valori Consentiti - Table 1'!$AI$4,1,0)+IF(AH208='Valori Consentiti - Table 1'!$AK$4,1,0)+IF(AI208='Valori Consentiti - Table 1'!$AM$4,1,0)+IF(AJ208='Valori Consentiti - Table 1'!$AO$4,1,0)+IF(AK208='Valori Consentiti - Table 1'!$AQ$4,1,0)+IF(AL208='Valori Consentiti - Table 1'!$AS$4,1,0)+IF(AM208='Valori Consentiti - Table 1'!$AU$4,1,0),IF(G208=4,IF(T208='Valori Consentiti - Table 1'!$I$5,1,0)+IF(U208='Valori Consentiti - Table 1'!$K$5,1,0)+IF(V208='Valori Consentiti - Table 1'!$M$5,1,0)+IF(W208='Valori Consentiti - Table 1'!$O$5,1,0)+IF(X208='Valori Consentiti - Table 1'!$Q$5,1,0)+IF(Y208='Valori Consentiti - Table 1'!$S$5,1,0)+IF(Z208='Valori Consentiti - Table 1'!$U$5,1,0)+IF(AA208='Valori Consentiti - Table 1'!$W$5,1,0)+IF(AB208='Valori Consentiti - Table 1'!$Y$5,1,0)+IF(AC208='Valori Consentiti - Table 1'!$AA$5,1,0)+IF(AD208='Valori Consentiti - Table 1'!$AC$5,1,0)+IF(AE208='Valori Consentiti - Table 1'!$AE$5,1,0)+IF(AF208='Valori Consentiti - Table 1'!$AG$5,1,0)+IF(AG208='Valori Consentiti - Table 1'!$AI$5,1,0)+IF(AH208='Valori Consentiti - Table 1'!$AK$5,1,0)+IF(AI208='Valori Consentiti - Table 1'!$AM$5,1,0)+IF(AJ208='Valori Consentiti - Table 1'!$AO$5,1,0)+IF(AK208='Valori Consentiti - Table 1'!$AQ$5,1,0)+IF(AL208='Valori Consentiti - Table 1'!$AS$5,1,0)+IF(AM208='Valori Consentiti - Table 1'!$AU$5,1,0),))))</f>
        <v>0</v>
      </c>
      <c r="Q208" s="16">
        <f t="shared" si="104"/>
        <v>20</v>
      </c>
      <c r="R208" s="16">
        <f t="shared" si="125"/>
        <v>1</v>
      </c>
      <c r="S208" s="17"/>
      <c r="T208" s="24" t="str">
        <f t="shared" si="105"/>
        <v/>
      </c>
      <c r="U208" s="25" t="str">
        <f t="shared" si="106"/>
        <v/>
      </c>
      <c r="V208" s="25" t="str">
        <f t="shared" si="107"/>
        <v/>
      </c>
      <c r="W208" s="26" t="str">
        <f t="shared" si="108"/>
        <v/>
      </c>
      <c r="X208" s="27" t="str">
        <f t="shared" si="109"/>
        <v/>
      </c>
      <c r="Y208" s="25" t="str">
        <f t="shared" si="110"/>
        <v/>
      </c>
      <c r="Z208" s="25" t="str">
        <f t="shared" si="111"/>
        <v/>
      </c>
      <c r="AA208" s="26" t="str">
        <f t="shared" si="112"/>
        <v/>
      </c>
      <c r="AB208" s="27" t="str">
        <f t="shared" si="113"/>
        <v/>
      </c>
      <c r="AC208" s="25" t="str">
        <f t="shared" si="114"/>
        <v/>
      </c>
      <c r="AD208" s="25" t="str">
        <f t="shared" si="115"/>
        <v/>
      </c>
      <c r="AE208" s="26" t="str">
        <f t="shared" si="116"/>
        <v/>
      </c>
      <c r="AF208" s="27" t="str">
        <f t="shared" si="117"/>
        <v/>
      </c>
      <c r="AG208" s="25" t="str">
        <f t="shared" si="118"/>
        <v/>
      </c>
      <c r="AH208" s="25" t="str">
        <f t="shared" si="119"/>
        <v/>
      </c>
      <c r="AI208" s="26" t="str">
        <f t="shared" si="120"/>
        <v/>
      </c>
      <c r="AJ208" s="27" t="str">
        <f t="shared" si="121"/>
        <v/>
      </c>
      <c r="AK208" s="25" t="str">
        <f t="shared" si="122"/>
        <v/>
      </c>
      <c r="AL208" s="25" t="str">
        <f t="shared" si="123"/>
        <v/>
      </c>
      <c r="AM208" s="28" t="str">
        <f t="shared" si="124"/>
        <v/>
      </c>
      <c r="AN208" s="29" t="b">
        <f t="shared" si="126"/>
        <v>0</v>
      </c>
      <c r="AO208" s="29" t="b">
        <f t="shared" si="127"/>
        <v>0</v>
      </c>
      <c r="AP208" s="29" t="b">
        <f t="shared" si="128"/>
        <v>0</v>
      </c>
      <c r="AQ208" s="29" t="b">
        <f t="shared" si="129"/>
        <v>0</v>
      </c>
      <c r="AR208" s="29" t="b">
        <f t="shared" si="130"/>
        <v>0</v>
      </c>
    </row>
    <row r="209" spans="1:44">
      <c r="A209" s="14"/>
      <c r="B209" s="14"/>
      <c r="C209" s="22"/>
      <c r="D209" s="14"/>
      <c r="E209" s="14"/>
      <c r="F209" s="14"/>
      <c r="G209" s="14"/>
      <c r="H209" s="15"/>
      <c r="I209" s="15"/>
      <c r="J209" s="15"/>
      <c r="K209" s="15"/>
      <c r="L209" s="15"/>
      <c r="M209" s="23">
        <f>IF(G209=1,IF(T209='Valori Consentiti - Table 1'!$I$2,5,IF(T209="X",1,0))+IF(U209='Valori Consentiti - Table 1'!$K$2,5,IF(U209="X",1,0))+IF(V209='Valori Consentiti - Table 1'!$M$2,5,IF(V209="X",1,0))+IF(W209='Valori Consentiti - Table 1'!$O$2,5,IF(W209="X",1,0))+IF(X209='Valori Consentiti - Table 1'!$Q$2,5,IF(X209="X",1,0))+IF(Y209='Valori Consentiti - Table 1'!$S$2,5,IF(Y209="X",1,0))+IF(Z209='Valori Consentiti - Table 1'!$U$2,5,IF(Z209="X",1,0))+IF(AA209='Valori Consentiti - Table 1'!$W$2,5,IF(AA209="X",1,0))+IF(AB209='Valori Consentiti - Table 1'!$Y$2,5,IF(AB209="X",1,0))+IF(AC209='Valori Consentiti - Table 1'!$AA$2,5,IF(AC209="X",1,0))+IF(AD209='Valori Consentiti - Table 1'!$AC$2,5,IF(AD209="X",1,0))+IF(AE209='Valori Consentiti - Table 1'!$AE$2,5,IF(AE209="X",1,0))+IF(AF209='Valori Consentiti - Table 1'!$AG$2,5,IF(AF209="X",1,0))+IF(AG209='Valori Consentiti - Table 1'!$AI$2,5,IF(AG209="X",1,0))+IF(AH209='Valori Consentiti - Table 1'!$AK$2,5,IF(AH209="X",1,0))+IF(AI209='Valori Consentiti - Table 1'!$AM$2,5,IF(AI209="X",1,0))+IF(AJ209='Valori Consentiti - Table 1'!$AO$2,5,IF(AJ209="X",1,0))+IF(AK209='Valori Consentiti - Table 1'!$AQ$2,5,IF(AK209="X",1,0))+IF(AL209='Valori Consentiti - Table 1'!$AS$2,5,IF(AL209="X",1,0))+IF(AM209='Valori Consentiti - Table 1'!$AU$2,5,IF(AM209="X",1,0)),IF(G209=2,IF(T209='Valori Consentiti - Table 1'!$I$3,5,IF(T209="X",1,0))+IF(U209='Valori Consentiti - Table 1'!$K$3,5,IF(U209="X",1,0))+IF(V209='Valori Consentiti - Table 1'!$M$3,5,IF(V209="X",1,0))+IF(W209='Valori Consentiti - Table 1'!$O$3,5,IF(W209="X",1,0))+IF(X209='Valori Consentiti - Table 1'!$Q$3,5,IF(X209="X",1,0))+IF(Y209='Valori Consentiti - Table 1'!$S$3,5,IF(Y209="X",1,0))+IF(Z209='Valori Consentiti - Table 1'!$U$3,5,IF(Z209="X",1,0))+IF(AA209='Valori Consentiti - Table 1'!$W$3,5,IF(AA209="X",1,0))+IF(AB209='Valori Consentiti - Table 1'!$Y$3,5,IF(AB209="X",1,0))+IF(AC209='Valori Consentiti - Table 1'!$AA$3,5,IF(AC209="X",1,0))+IF(AD209='Valori Consentiti - Table 1'!$AC$3,5,IF(AD209="X",1,0))+IF(AE209='Valori Consentiti - Table 1'!$AE$3,5,IF(AE209="X",1,0))+IF(AF209='Valori Consentiti - Table 1'!$AG$3,5,IF(AF209="X",1,0))+IF(AG209='Valori Consentiti - Table 1'!$AI$3,5,IF(AG209="X",1,0))+IF(AH209='Valori Consentiti - Table 1'!$AK$3,5,IF(AH209="X",1,0))+IF(AI209='Valori Consentiti - Table 1'!$AM$3,5,IF(AI209="X",1,0))+IF(AJ209='Valori Consentiti - Table 1'!$AO$3,5,IF(AJ209="X",1,0))+IF(AK209='Valori Consentiti - Table 1'!$AQ$3,5,IF(AK209="X",1,0))+IF(AL209='Valori Consentiti - Table 1'!$AS$3,5,IF(AL209="X",1,0))+IF(AM209='Valori Consentiti - Table 1'!$AU$3,5,IF(AM209="X",1,0)),IF(G209=3,IF(T209='Valori Consentiti - Table 1'!$I$4,5,IF(T209="X",1,0))+IF(U209='Valori Consentiti - Table 1'!$K$4,5,IF(U209="X",1,0))+IF(V209='Valori Consentiti - Table 1'!$M$4,5,IF(V209="X",1,0))+IF(W209='Valori Consentiti - Table 1'!$O$4,5,IF(W209="X",1,0))+IF(X209='Valori Consentiti - Table 1'!$Q$4,5,IF(X209="X",1,0))+IF(Y209='Valori Consentiti - Table 1'!$S$4,5,IF(Y209="X",1,0))+IF(Z209='Valori Consentiti - Table 1'!$U$4,5,IF(Z209="X",1,0))+IF(AA209='Valori Consentiti - Table 1'!$W$4,5,IF(AA209="X",1,0))+IF(AB209='Valori Consentiti - Table 1'!$Y$4,5,IF(AB209="X",1,0))+IF(AC209='Valori Consentiti - Table 1'!$AA$4,5,IF(AC209="X",1,0))+IF(AD209='Valori Consentiti - Table 1'!$AC$4,5,IF(AD209="X",1,0))+IF(AE209='Valori Consentiti - Table 1'!$AE$4,5,IF(AE209="X",1,0))+IF(AF209='Valori Consentiti - Table 1'!$AG$4,5,IF(AF209="X",1,0))+IF(AG209='Valori Consentiti - Table 1'!$AI$4,5,IF(AG209="X",1,0))+IF(AH209='Valori Consentiti - Table 1'!$AK$4,5,IF(AH209="X",1,0))+IF(AI209='Valori Consentiti - Table 1'!$AM$4,5,IF(AI209="X",1,0))+IF(AJ209='Valori Consentiti - Table 1'!$AO$4,5,IF(AJ209="X",1,0))+IF(AK209='Valori Consentiti - Table 1'!$AQ$4,5,IF(AK209="X",1,0))+IF(AL209='Valori Consentiti - Table 1'!$AS$4,5,IF(AL209="X",1,0))+IF(AM209='Valori Consentiti - Table 1'!$AU$4,5,IF(AM209="X",1,0)),IF(G209=4,IF(T209='Valori Consentiti - Table 1'!$I$5,5,IF(T209="X",1,0))+IF(U209='Valori Consentiti - Table 1'!$K$5,5,IF(U209="X",1,0))+IF(V209='Valori Consentiti - Table 1'!$M$5,5,IF(V209="X",1,0))+IF(W209='Valori Consentiti - Table 1'!$O$5,5,IF(W209="X",1,0))+IF(X209='Valori Consentiti - Table 1'!$Q$5,5,IF(X209="X",1,0))+IF(Y209='Valori Consentiti - Table 1'!$S$5,5,IF(Y209="X",1,0))+IF(Z209='Valori Consentiti - Table 1'!$U$5,5,IF(Z209="X",1,0))+IF(AA209='Valori Consentiti - Table 1'!$W$5,5,IF(AA209="X",1,0))+IF(AB209='Valori Consentiti - Table 1'!$Y$5,5,IF(AB209="X",1,0))+IF(AC209='Valori Consentiti - Table 1'!$AA$5,5,IF(AC209="X",1,0))+IF(AD209='Valori Consentiti - Table 1'!$AC$5,5,IF(AD209="X",1,0))+IF(AE209='Valori Consentiti - Table 1'!$AE$5,5,IF(AE209="X",1,0))+IF(AF209='Valori Consentiti - Table 1'!$AG$5,5,IF(AF209="X",1,0))+IF(AG209='Valori Consentiti - Table 1'!$AI$5,5,IF(AG209="X",1,0))+IF(AH209='Valori Consentiti - Table 1'!$AK$5,5,IF(AH209="X",1,0))+IF(AI209='Valori Consentiti - Table 1'!$AM$5,5,IF(AI209="X",1,0))+IF(AJ209='Valori Consentiti - Table 1'!$AO$5,5,IF(AJ209="X",1,0))+IF(AK209='Valori Consentiti - Table 1'!$AQ$5,5,IF(AK209="X",1,0))+IF(AL209='Valori Consentiti - Table 1'!$AS$5,5,IF(AL209="X",1,0))+IF(AM209='Valori Consentiti - Table 1'!$AU$5,5,IF(AM209="X",1,0)),))))</f>
        <v>0</v>
      </c>
      <c r="N209" s="16">
        <f t="shared" si="102"/>
        <v>0</v>
      </c>
      <c r="O209" s="16">
        <f t="shared" si="103"/>
        <v>20</v>
      </c>
      <c r="P209" s="16">
        <f>IF(G209=1,IF(T209='Valori Consentiti - Table 1'!$I$2,1,0)+IF(U209='Valori Consentiti - Table 1'!$K$2,1,0)+IF(V209='Valori Consentiti - Table 1'!$M$2,1,0)+IF(W209='Valori Consentiti - Table 1'!$O$2,1,0)+IF(X209='Valori Consentiti - Table 1'!$Q$2,1,0)+IF(Y209='Valori Consentiti - Table 1'!$S$2,1,0)+IF(Z209='Valori Consentiti - Table 1'!$U$2,1,0)+IF(AA209='Valori Consentiti - Table 1'!$W$2,1,0)+IF(AB209='Valori Consentiti - Table 1'!$Y$2,1,0)+IF(AC209='Valori Consentiti - Table 1'!$AA$2,1,0)+IF(AD209='Valori Consentiti - Table 1'!$AC$2,1,0)+IF(AE209='Valori Consentiti - Table 1'!$AE$2,1,0)+IF(AF209='Valori Consentiti - Table 1'!$AG$2,1,0)+IF(AG209='Valori Consentiti - Table 1'!$AI$2,1,0)+IF(AH209='Valori Consentiti - Table 1'!$AK$2,1,0)+IF(AI209='Valori Consentiti - Table 1'!$AM$2,1,0)+IF(AJ209='Valori Consentiti - Table 1'!$AO$2,1,0)+IF(AK209='Valori Consentiti - Table 1'!$AQ$2,1,0)+IF(AL209='Valori Consentiti - Table 1'!$AS$2,1,0)+IF(AM209='Valori Consentiti - Table 1'!$AU$2,1,0),IF(G209=2,IF(T209='Valori Consentiti - Table 1'!$I$3,1,0)+IF(U209='Valori Consentiti - Table 1'!$K$3,1,0)+IF(V209='Valori Consentiti - Table 1'!$M$3,1,0)+IF(W209='Valori Consentiti - Table 1'!$O$3,1,0)+IF(X209='Valori Consentiti - Table 1'!$Q$3,1,0)+IF(Y209='Valori Consentiti - Table 1'!$S$3,1,0)+IF(Z209='Valori Consentiti - Table 1'!$U$3,1,0)+IF(AA209='Valori Consentiti - Table 1'!$W$3,1,0)+IF(AB209='Valori Consentiti - Table 1'!$Y$3,1,0)+IF(AC209='Valori Consentiti - Table 1'!$AA$3,1,0)+IF(AD209='Valori Consentiti - Table 1'!$AC$3,1,0)+IF(AE209='Valori Consentiti - Table 1'!$AE$3,1,0)+IF(AF209='Valori Consentiti - Table 1'!$AG$3,1,0)+IF(AG209='Valori Consentiti - Table 1'!$AI$3,1,0)+IF(AH209='Valori Consentiti - Table 1'!$AK$3,1,0)+IF(AI209='Valori Consentiti - Table 1'!$AM$3,1,0)+IF(AJ209='Valori Consentiti - Table 1'!$AO$3,1,0)+IF(AK209='Valori Consentiti - Table 1'!$AQ$3,1,0)+IF(AL209='Valori Consentiti - Table 1'!$AS$3,1,0)+IF(AM209='Valori Consentiti - Table 1'!$AU$3,1,0),IF(G209=3,IF(T209='Valori Consentiti - Table 1'!$I$4,1,0)+IF(U209='Valori Consentiti - Table 1'!$K$4,1,0)+IF(V209='Valori Consentiti - Table 1'!$M$4,1,0)+IF(W209='Valori Consentiti - Table 1'!$O$4,1,0)+IF(X209='Valori Consentiti - Table 1'!$Q$4,1,0)+IF(Y209='Valori Consentiti - Table 1'!$S$4,1,0)+IF(Z209='Valori Consentiti - Table 1'!$U$4,1,0)+IF(AA209='Valori Consentiti - Table 1'!$W$4,1,0)+IF(AB209='Valori Consentiti - Table 1'!$Y$4,1,0)+IF(AC209='Valori Consentiti - Table 1'!$AA$4,1,0)+IF(AD209='Valori Consentiti - Table 1'!$AC$4,1,0)+IF(AE209='Valori Consentiti - Table 1'!$AE$4,1,0)+IF(AF209='Valori Consentiti - Table 1'!$AG$4,1,0)+IF(AG209='Valori Consentiti - Table 1'!$AI$4,1,0)+IF(AH209='Valori Consentiti - Table 1'!$AK$4,1,0)+IF(AI209='Valori Consentiti - Table 1'!$AM$4,1,0)+IF(AJ209='Valori Consentiti - Table 1'!$AO$4,1,0)+IF(AK209='Valori Consentiti - Table 1'!$AQ$4,1,0)+IF(AL209='Valori Consentiti - Table 1'!$AS$4,1,0)+IF(AM209='Valori Consentiti - Table 1'!$AU$4,1,0),IF(G209=4,IF(T209='Valori Consentiti - Table 1'!$I$5,1,0)+IF(U209='Valori Consentiti - Table 1'!$K$5,1,0)+IF(V209='Valori Consentiti - Table 1'!$M$5,1,0)+IF(W209='Valori Consentiti - Table 1'!$O$5,1,0)+IF(X209='Valori Consentiti - Table 1'!$Q$5,1,0)+IF(Y209='Valori Consentiti - Table 1'!$S$5,1,0)+IF(Z209='Valori Consentiti - Table 1'!$U$5,1,0)+IF(AA209='Valori Consentiti - Table 1'!$W$5,1,0)+IF(AB209='Valori Consentiti - Table 1'!$Y$5,1,0)+IF(AC209='Valori Consentiti - Table 1'!$AA$5,1,0)+IF(AD209='Valori Consentiti - Table 1'!$AC$5,1,0)+IF(AE209='Valori Consentiti - Table 1'!$AE$5,1,0)+IF(AF209='Valori Consentiti - Table 1'!$AG$5,1,0)+IF(AG209='Valori Consentiti - Table 1'!$AI$5,1,0)+IF(AH209='Valori Consentiti - Table 1'!$AK$5,1,0)+IF(AI209='Valori Consentiti - Table 1'!$AM$5,1,0)+IF(AJ209='Valori Consentiti - Table 1'!$AO$5,1,0)+IF(AK209='Valori Consentiti - Table 1'!$AQ$5,1,0)+IF(AL209='Valori Consentiti - Table 1'!$AS$5,1,0)+IF(AM209='Valori Consentiti - Table 1'!$AU$5,1,0),))))</f>
        <v>0</v>
      </c>
      <c r="Q209" s="16">
        <f t="shared" si="104"/>
        <v>20</v>
      </c>
      <c r="R209" s="16">
        <f t="shared" si="125"/>
        <v>1</v>
      </c>
      <c r="S209" s="17"/>
      <c r="T209" s="24" t="str">
        <f t="shared" si="105"/>
        <v/>
      </c>
      <c r="U209" s="25" t="str">
        <f t="shared" si="106"/>
        <v/>
      </c>
      <c r="V209" s="25" t="str">
        <f t="shared" si="107"/>
        <v/>
      </c>
      <c r="W209" s="26" t="str">
        <f t="shared" si="108"/>
        <v/>
      </c>
      <c r="X209" s="27" t="str">
        <f t="shared" si="109"/>
        <v/>
      </c>
      <c r="Y209" s="25" t="str">
        <f t="shared" si="110"/>
        <v/>
      </c>
      <c r="Z209" s="25" t="str">
        <f t="shared" si="111"/>
        <v/>
      </c>
      <c r="AA209" s="26" t="str">
        <f t="shared" si="112"/>
        <v/>
      </c>
      <c r="AB209" s="27" t="str">
        <f t="shared" si="113"/>
        <v/>
      </c>
      <c r="AC209" s="25" t="str">
        <f t="shared" si="114"/>
        <v/>
      </c>
      <c r="AD209" s="25" t="str">
        <f t="shared" si="115"/>
        <v/>
      </c>
      <c r="AE209" s="26" t="str">
        <f t="shared" si="116"/>
        <v/>
      </c>
      <c r="AF209" s="27" t="str">
        <f t="shared" si="117"/>
        <v/>
      </c>
      <c r="AG209" s="25" t="str">
        <f t="shared" si="118"/>
        <v/>
      </c>
      <c r="AH209" s="25" t="str">
        <f t="shared" si="119"/>
        <v/>
      </c>
      <c r="AI209" s="26" t="str">
        <f t="shared" si="120"/>
        <v/>
      </c>
      <c r="AJ209" s="27" t="str">
        <f t="shared" si="121"/>
        <v/>
      </c>
      <c r="AK209" s="25" t="str">
        <f t="shared" si="122"/>
        <v/>
      </c>
      <c r="AL209" s="25" t="str">
        <f t="shared" si="123"/>
        <v/>
      </c>
      <c r="AM209" s="28" t="str">
        <f t="shared" si="124"/>
        <v/>
      </c>
      <c r="AN209" s="29" t="b">
        <f t="shared" si="126"/>
        <v>0</v>
      </c>
      <c r="AO209" s="29" t="b">
        <f t="shared" si="127"/>
        <v>0</v>
      </c>
      <c r="AP209" s="29" t="b">
        <f t="shared" si="128"/>
        <v>0</v>
      </c>
      <c r="AQ209" s="29" t="b">
        <f t="shared" si="129"/>
        <v>0</v>
      </c>
      <c r="AR209" s="29" t="b">
        <f t="shared" si="130"/>
        <v>0</v>
      </c>
    </row>
    <row r="210" spans="1:44">
      <c r="A210" s="14"/>
      <c r="B210" s="14"/>
      <c r="C210" s="22"/>
      <c r="D210" s="14"/>
      <c r="E210" s="14"/>
      <c r="F210" s="14"/>
      <c r="G210" s="14"/>
      <c r="H210" s="15"/>
      <c r="I210" s="15"/>
      <c r="J210" s="15"/>
      <c r="K210" s="15"/>
      <c r="L210" s="15"/>
      <c r="M210" s="23">
        <f>IF(G210=1,IF(T210='Valori Consentiti - Table 1'!$I$2,5,IF(T210="X",1,0))+IF(U210='Valori Consentiti - Table 1'!$K$2,5,IF(U210="X",1,0))+IF(V210='Valori Consentiti - Table 1'!$M$2,5,IF(V210="X",1,0))+IF(W210='Valori Consentiti - Table 1'!$O$2,5,IF(W210="X",1,0))+IF(X210='Valori Consentiti - Table 1'!$Q$2,5,IF(X210="X",1,0))+IF(Y210='Valori Consentiti - Table 1'!$S$2,5,IF(Y210="X",1,0))+IF(Z210='Valori Consentiti - Table 1'!$U$2,5,IF(Z210="X",1,0))+IF(AA210='Valori Consentiti - Table 1'!$W$2,5,IF(AA210="X",1,0))+IF(AB210='Valori Consentiti - Table 1'!$Y$2,5,IF(AB210="X",1,0))+IF(AC210='Valori Consentiti - Table 1'!$AA$2,5,IF(AC210="X",1,0))+IF(AD210='Valori Consentiti - Table 1'!$AC$2,5,IF(AD210="X",1,0))+IF(AE210='Valori Consentiti - Table 1'!$AE$2,5,IF(AE210="X",1,0))+IF(AF210='Valori Consentiti - Table 1'!$AG$2,5,IF(AF210="X",1,0))+IF(AG210='Valori Consentiti - Table 1'!$AI$2,5,IF(AG210="X",1,0))+IF(AH210='Valori Consentiti - Table 1'!$AK$2,5,IF(AH210="X",1,0))+IF(AI210='Valori Consentiti - Table 1'!$AM$2,5,IF(AI210="X",1,0))+IF(AJ210='Valori Consentiti - Table 1'!$AO$2,5,IF(AJ210="X",1,0))+IF(AK210='Valori Consentiti - Table 1'!$AQ$2,5,IF(AK210="X",1,0))+IF(AL210='Valori Consentiti - Table 1'!$AS$2,5,IF(AL210="X",1,0))+IF(AM210='Valori Consentiti - Table 1'!$AU$2,5,IF(AM210="X",1,0)),IF(G210=2,IF(T210='Valori Consentiti - Table 1'!$I$3,5,IF(T210="X",1,0))+IF(U210='Valori Consentiti - Table 1'!$K$3,5,IF(U210="X",1,0))+IF(V210='Valori Consentiti - Table 1'!$M$3,5,IF(V210="X",1,0))+IF(W210='Valori Consentiti - Table 1'!$O$3,5,IF(W210="X",1,0))+IF(X210='Valori Consentiti - Table 1'!$Q$3,5,IF(X210="X",1,0))+IF(Y210='Valori Consentiti - Table 1'!$S$3,5,IF(Y210="X",1,0))+IF(Z210='Valori Consentiti - Table 1'!$U$3,5,IF(Z210="X",1,0))+IF(AA210='Valori Consentiti - Table 1'!$W$3,5,IF(AA210="X",1,0))+IF(AB210='Valori Consentiti - Table 1'!$Y$3,5,IF(AB210="X",1,0))+IF(AC210='Valori Consentiti - Table 1'!$AA$3,5,IF(AC210="X",1,0))+IF(AD210='Valori Consentiti - Table 1'!$AC$3,5,IF(AD210="X",1,0))+IF(AE210='Valori Consentiti - Table 1'!$AE$3,5,IF(AE210="X",1,0))+IF(AF210='Valori Consentiti - Table 1'!$AG$3,5,IF(AF210="X",1,0))+IF(AG210='Valori Consentiti - Table 1'!$AI$3,5,IF(AG210="X",1,0))+IF(AH210='Valori Consentiti - Table 1'!$AK$3,5,IF(AH210="X",1,0))+IF(AI210='Valori Consentiti - Table 1'!$AM$3,5,IF(AI210="X",1,0))+IF(AJ210='Valori Consentiti - Table 1'!$AO$3,5,IF(AJ210="X",1,0))+IF(AK210='Valori Consentiti - Table 1'!$AQ$3,5,IF(AK210="X",1,0))+IF(AL210='Valori Consentiti - Table 1'!$AS$3,5,IF(AL210="X",1,0))+IF(AM210='Valori Consentiti - Table 1'!$AU$3,5,IF(AM210="X",1,0)),IF(G210=3,IF(T210='Valori Consentiti - Table 1'!$I$4,5,IF(T210="X",1,0))+IF(U210='Valori Consentiti - Table 1'!$K$4,5,IF(U210="X",1,0))+IF(V210='Valori Consentiti - Table 1'!$M$4,5,IF(V210="X",1,0))+IF(W210='Valori Consentiti - Table 1'!$O$4,5,IF(W210="X",1,0))+IF(X210='Valori Consentiti - Table 1'!$Q$4,5,IF(X210="X",1,0))+IF(Y210='Valori Consentiti - Table 1'!$S$4,5,IF(Y210="X",1,0))+IF(Z210='Valori Consentiti - Table 1'!$U$4,5,IF(Z210="X",1,0))+IF(AA210='Valori Consentiti - Table 1'!$W$4,5,IF(AA210="X",1,0))+IF(AB210='Valori Consentiti - Table 1'!$Y$4,5,IF(AB210="X",1,0))+IF(AC210='Valori Consentiti - Table 1'!$AA$4,5,IF(AC210="X",1,0))+IF(AD210='Valori Consentiti - Table 1'!$AC$4,5,IF(AD210="X",1,0))+IF(AE210='Valori Consentiti - Table 1'!$AE$4,5,IF(AE210="X",1,0))+IF(AF210='Valori Consentiti - Table 1'!$AG$4,5,IF(AF210="X",1,0))+IF(AG210='Valori Consentiti - Table 1'!$AI$4,5,IF(AG210="X",1,0))+IF(AH210='Valori Consentiti - Table 1'!$AK$4,5,IF(AH210="X",1,0))+IF(AI210='Valori Consentiti - Table 1'!$AM$4,5,IF(AI210="X",1,0))+IF(AJ210='Valori Consentiti - Table 1'!$AO$4,5,IF(AJ210="X",1,0))+IF(AK210='Valori Consentiti - Table 1'!$AQ$4,5,IF(AK210="X",1,0))+IF(AL210='Valori Consentiti - Table 1'!$AS$4,5,IF(AL210="X",1,0))+IF(AM210='Valori Consentiti - Table 1'!$AU$4,5,IF(AM210="X",1,0)),IF(G210=4,IF(T210='Valori Consentiti - Table 1'!$I$5,5,IF(T210="X",1,0))+IF(U210='Valori Consentiti - Table 1'!$K$5,5,IF(U210="X",1,0))+IF(V210='Valori Consentiti - Table 1'!$M$5,5,IF(V210="X",1,0))+IF(W210='Valori Consentiti - Table 1'!$O$5,5,IF(W210="X",1,0))+IF(X210='Valori Consentiti - Table 1'!$Q$5,5,IF(X210="X",1,0))+IF(Y210='Valori Consentiti - Table 1'!$S$5,5,IF(Y210="X",1,0))+IF(Z210='Valori Consentiti - Table 1'!$U$5,5,IF(Z210="X",1,0))+IF(AA210='Valori Consentiti - Table 1'!$W$5,5,IF(AA210="X",1,0))+IF(AB210='Valori Consentiti - Table 1'!$Y$5,5,IF(AB210="X",1,0))+IF(AC210='Valori Consentiti - Table 1'!$AA$5,5,IF(AC210="X",1,0))+IF(AD210='Valori Consentiti - Table 1'!$AC$5,5,IF(AD210="X",1,0))+IF(AE210='Valori Consentiti - Table 1'!$AE$5,5,IF(AE210="X",1,0))+IF(AF210='Valori Consentiti - Table 1'!$AG$5,5,IF(AF210="X",1,0))+IF(AG210='Valori Consentiti - Table 1'!$AI$5,5,IF(AG210="X",1,0))+IF(AH210='Valori Consentiti - Table 1'!$AK$5,5,IF(AH210="X",1,0))+IF(AI210='Valori Consentiti - Table 1'!$AM$5,5,IF(AI210="X",1,0))+IF(AJ210='Valori Consentiti - Table 1'!$AO$5,5,IF(AJ210="X",1,0))+IF(AK210='Valori Consentiti - Table 1'!$AQ$5,5,IF(AK210="X",1,0))+IF(AL210='Valori Consentiti - Table 1'!$AS$5,5,IF(AL210="X",1,0))+IF(AM210='Valori Consentiti - Table 1'!$AU$5,5,IF(AM210="X",1,0)),))))</f>
        <v>0</v>
      </c>
      <c r="N210" s="16">
        <f t="shared" si="102"/>
        <v>0</v>
      </c>
      <c r="O210" s="16">
        <f t="shared" si="103"/>
        <v>20</v>
      </c>
      <c r="P210" s="16">
        <f>IF(G210=1,IF(T210='Valori Consentiti - Table 1'!$I$2,1,0)+IF(U210='Valori Consentiti - Table 1'!$K$2,1,0)+IF(V210='Valori Consentiti - Table 1'!$M$2,1,0)+IF(W210='Valori Consentiti - Table 1'!$O$2,1,0)+IF(X210='Valori Consentiti - Table 1'!$Q$2,1,0)+IF(Y210='Valori Consentiti - Table 1'!$S$2,1,0)+IF(Z210='Valori Consentiti - Table 1'!$U$2,1,0)+IF(AA210='Valori Consentiti - Table 1'!$W$2,1,0)+IF(AB210='Valori Consentiti - Table 1'!$Y$2,1,0)+IF(AC210='Valori Consentiti - Table 1'!$AA$2,1,0)+IF(AD210='Valori Consentiti - Table 1'!$AC$2,1,0)+IF(AE210='Valori Consentiti - Table 1'!$AE$2,1,0)+IF(AF210='Valori Consentiti - Table 1'!$AG$2,1,0)+IF(AG210='Valori Consentiti - Table 1'!$AI$2,1,0)+IF(AH210='Valori Consentiti - Table 1'!$AK$2,1,0)+IF(AI210='Valori Consentiti - Table 1'!$AM$2,1,0)+IF(AJ210='Valori Consentiti - Table 1'!$AO$2,1,0)+IF(AK210='Valori Consentiti - Table 1'!$AQ$2,1,0)+IF(AL210='Valori Consentiti - Table 1'!$AS$2,1,0)+IF(AM210='Valori Consentiti - Table 1'!$AU$2,1,0),IF(G210=2,IF(T210='Valori Consentiti - Table 1'!$I$3,1,0)+IF(U210='Valori Consentiti - Table 1'!$K$3,1,0)+IF(V210='Valori Consentiti - Table 1'!$M$3,1,0)+IF(W210='Valori Consentiti - Table 1'!$O$3,1,0)+IF(X210='Valori Consentiti - Table 1'!$Q$3,1,0)+IF(Y210='Valori Consentiti - Table 1'!$S$3,1,0)+IF(Z210='Valori Consentiti - Table 1'!$U$3,1,0)+IF(AA210='Valori Consentiti - Table 1'!$W$3,1,0)+IF(AB210='Valori Consentiti - Table 1'!$Y$3,1,0)+IF(AC210='Valori Consentiti - Table 1'!$AA$3,1,0)+IF(AD210='Valori Consentiti - Table 1'!$AC$3,1,0)+IF(AE210='Valori Consentiti - Table 1'!$AE$3,1,0)+IF(AF210='Valori Consentiti - Table 1'!$AG$3,1,0)+IF(AG210='Valori Consentiti - Table 1'!$AI$3,1,0)+IF(AH210='Valori Consentiti - Table 1'!$AK$3,1,0)+IF(AI210='Valori Consentiti - Table 1'!$AM$3,1,0)+IF(AJ210='Valori Consentiti - Table 1'!$AO$3,1,0)+IF(AK210='Valori Consentiti - Table 1'!$AQ$3,1,0)+IF(AL210='Valori Consentiti - Table 1'!$AS$3,1,0)+IF(AM210='Valori Consentiti - Table 1'!$AU$3,1,0),IF(G210=3,IF(T210='Valori Consentiti - Table 1'!$I$4,1,0)+IF(U210='Valori Consentiti - Table 1'!$K$4,1,0)+IF(V210='Valori Consentiti - Table 1'!$M$4,1,0)+IF(W210='Valori Consentiti - Table 1'!$O$4,1,0)+IF(X210='Valori Consentiti - Table 1'!$Q$4,1,0)+IF(Y210='Valori Consentiti - Table 1'!$S$4,1,0)+IF(Z210='Valori Consentiti - Table 1'!$U$4,1,0)+IF(AA210='Valori Consentiti - Table 1'!$W$4,1,0)+IF(AB210='Valori Consentiti - Table 1'!$Y$4,1,0)+IF(AC210='Valori Consentiti - Table 1'!$AA$4,1,0)+IF(AD210='Valori Consentiti - Table 1'!$AC$4,1,0)+IF(AE210='Valori Consentiti - Table 1'!$AE$4,1,0)+IF(AF210='Valori Consentiti - Table 1'!$AG$4,1,0)+IF(AG210='Valori Consentiti - Table 1'!$AI$4,1,0)+IF(AH210='Valori Consentiti - Table 1'!$AK$4,1,0)+IF(AI210='Valori Consentiti - Table 1'!$AM$4,1,0)+IF(AJ210='Valori Consentiti - Table 1'!$AO$4,1,0)+IF(AK210='Valori Consentiti - Table 1'!$AQ$4,1,0)+IF(AL210='Valori Consentiti - Table 1'!$AS$4,1,0)+IF(AM210='Valori Consentiti - Table 1'!$AU$4,1,0),IF(G210=4,IF(T210='Valori Consentiti - Table 1'!$I$5,1,0)+IF(U210='Valori Consentiti - Table 1'!$K$5,1,0)+IF(V210='Valori Consentiti - Table 1'!$M$5,1,0)+IF(W210='Valori Consentiti - Table 1'!$O$5,1,0)+IF(X210='Valori Consentiti - Table 1'!$Q$5,1,0)+IF(Y210='Valori Consentiti - Table 1'!$S$5,1,0)+IF(Z210='Valori Consentiti - Table 1'!$U$5,1,0)+IF(AA210='Valori Consentiti - Table 1'!$W$5,1,0)+IF(AB210='Valori Consentiti - Table 1'!$Y$5,1,0)+IF(AC210='Valori Consentiti - Table 1'!$AA$5,1,0)+IF(AD210='Valori Consentiti - Table 1'!$AC$5,1,0)+IF(AE210='Valori Consentiti - Table 1'!$AE$5,1,0)+IF(AF210='Valori Consentiti - Table 1'!$AG$5,1,0)+IF(AG210='Valori Consentiti - Table 1'!$AI$5,1,0)+IF(AH210='Valori Consentiti - Table 1'!$AK$5,1,0)+IF(AI210='Valori Consentiti - Table 1'!$AM$5,1,0)+IF(AJ210='Valori Consentiti - Table 1'!$AO$5,1,0)+IF(AK210='Valori Consentiti - Table 1'!$AQ$5,1,0)+IF(AL210='Valori Consentiti - Table 1'!$AS$5,1,0)+IF(AM210='Valori Consentiti - Table 1'!$AU$5,1,0),))))</f>
        <v>0</v>
      </c>
      <c r="Q210" s="16">
        <f t="shared" si="104"/>
        <v>20</v>
      </c>
      <c r="R210" s="16">
        <f t="shared" si="125"/>
        <v>1</v>
      </c>
      <c r="S210" s="17"/>
      <c r="T210" s="24" t="str">
        <f t="shared" si="105"/>
        <v/>
      </c>
      <c r="U210" s="25" t="str">
        <f t="shared" si="106"/>
        <v/>
      </c>
      <c r="V210" s="25" t="str">
        <f t="shared" si="107"/>
        <v/>
      </c>
      <c r="W210" s="26" t="str">
        <f t="shared" si="108"/>
        <v/>
      </c>
      <c r="X210" s="27" t="str">
        <f t="shared" si="109"/>
        <v/>
      </c>
      <c r="Y210" s="25" t="str">
        <f t="shared" si="110"/>
        <v/>
      </c>
      <c r="Z210" s="25" t="str">
        <f t="shared" si="111"/>
        <v/>
      </c>
      <c r="AA210" s="26" t="str">
        <f t="shared" si="112"/>
        <v/>
      </c>
      <c r="AB210" s="27" t="str">
        <f t="shared" si="113"/>
        <v/>
      </c>
      <c r="AC210" s="25" t="str">
        <f t="shared" si="114"/>
        <v/>
      </c>
      <c r="AD210" s="25" t="str">
        <f t="shared" si="115"/>
        <v/>
      </c>
      <c r="AE210" s="26" t="str">
        <f t="shared" si="116"/>
        <v/>
      </c>
      <c r="AF210" s="27" t="str">
        <f t="shared" si="117"/>
        <v/>
      </c>
      <c r="AG210" s="25" t="str">
        <f t="shared" si="118"/>
        <v/>
      </c>
      <c r="AH210" s="25" t="str">
        <f t="shared" si="119"/>
        <v/>
      </c>
      <c r="AI210" s="26" t="str">
        <f t="shared" si="120"/>
        <v/>
      </c>
      <c r="AJ210" s="27" t="str">
        <f t="shared" si="121"/>
        <v/>
      </c>
      <c r="AK210" s="25" t="str">
        <f t="shared" si="122"/>
        <v/>
      </c>
      <c r="AL210" s="25" t="str">
        <f t="shared" si="123"/>
        <v/>
      </c>
      <c r="AM210" s="28" t="str">
        <f t="shared" si="124"/>
        <v/>
      </c>
      <c r="AN210" s="29" t="b">
        <f t="shared" si="126"/>
        <v>0</v>
      </c>
      <c r="AO210" s="29" t="b">
        <f t="shared" si="127"/>
        <v>0</v>
      </c>
      <c r="AP210" s="29" t="b">
        <f t="shared" si="128"/>
        <v>0</v>
      </c>
      <c r="AQ210" s="29" t="b">
        <f t="shared" si="129"/>
        <v>0</v>
      </c>
      <c r="AR210" s="29" t="b">
        <f t="shared" si="130"/>
        <v>0</v>
      </c>
    </row>
    <row r="211" spans="1:44">
      <c r="A211" s="14"/>
      <c r="B211" s="14"/>
      <c r="C211" s="22"/>
      <c r="D211" s="14"/>
      <c r="E211" s="14"/>
      <c r="F211" s="14"/>
      <c r="G211" s="14"/>
      <c r="H211" s="15"/>
      <c r="I211" s="15"/>
      <c r="J211" s="15"/>
      <c r="K211" s="15"/>
      <c r="L211" s="15"/>
      <c r="M211" s="23">
        <f>IF(G211=1,IF(T211='Valori Consentiti - Table 1'!$I$2,5,IF(T211="X",1,0))+IF(U211='Valori Consentiti - Table 1'!$K$2,5,IF(U211="X",1,0))+IF(V211='Valori Consentiti - Table 1'!$M$2,5,IF(V211="X",1,0))+IF(W211='Valori Consentiti - Table 1'!$O$2,5,IF(W211="X",1,0))+IF(X211='Valori Consentiti - Table 1'!$Q$2,5,IF(X211="X",1,0))+IF(Y211='Valori Consentiti - Table 1'!$S$2,5,IF(Y211="X",1,0))+IF(Z211='Valori Consentiti - Table 1'!$U$2,5,IF(Z211="X",1,0))+IF(AA211='Valori Consentiti - Table 1'!$W$2,5,IF(AA211="X",1,0))+IF(AB211='Valori Consentiti - Table 1'!$Y$2,5,IF(AB211="X",1,0))+IF(AC211='Valori Consentiti - Table 1'!$AA$2,5,IF(AC211="X",1,0))+IF(AD211='Valori Consentiti - Table 1'!$AC$2,5,IF(AD211="X",1,0))+IF(AE211='Valori Consentiti - Table 1'!$AE$2,5,IF(AE211="X",1,0))+IF(AF211='Valori Consentiti - Table 1'!$AG$2,5,IF(AF211="X",1,0))+IF(AG211='Valori Consentiti - Table 1'!$AI$2,5,IF(AG211="X",1,0))+IF(AH211='Valori Consentiti - Table 1'!$AK$2,5,IF(AH211="X",1,0))+IF(AI211='Valori Consentiti - Table 1'!$AM$2,5,IF(AI211="X",1,0))+IF(AJ211='Valori Consentiti - Table 1'!$AO$2,5,IF(AJ211="X",1,0))+IF(AK211='Valori Consentiti - Table 1'!$AQ$2,5,IF(AK211="X",1,0))+IF(AL211='Valori Consentiti - Table 1'!$AS$2,5,IF(AL211="X",1,0))+IF(AM211='Valori Consentiti - Table 1'!$AU$2,5,IF(AM211="X",1,0)),IF(G211=2,IF(T211='Valori Consentiti - Table 1'!$I$3,5,IF(T211="X",1,0))+IF(U211='Valori Consentiti - Table 1'!$K$3,5,IF(U211="X",1,0))+IF(V211='Valori Consentiti - Table 1'!$M$3,5,IF(V211="X",1,0))+IF(W211='Valori Consentiti - Table 1'!$O$3,5,IF(W211="X",1,0))+IF(X211='Valori Consentiti - Table 1'!$Q$3,5,IF(X211="X",1,0))+IF(Y211='Valori Consentiti - Table 1'!$S$3,5,IF(Y211="X",1,0))+IF(Z211='Valori Consentiti - Table 1'!$U$3,5,IF(Z211="X",1,0))+IF(AA211='Valori Consentiti - Table 1'!$W$3,5,IF(AA211="X",1,0))+IF(AB211='Valori Consentiti - Table 1'!$Y$3,5,IF(AB211="X",1,0))+IF(AC211='Valori Consentiti - Table 1'!$AA$3,5,IF(AC211="X",1,0))+IF(AD211='Valori Consentiti - Table 1'!$AC$3,5,IF(AD211="X",1,0))+IF(AE211='Valori Consentiti - Table 1'!$AE$3,5,IF(AE211="X",1,0))+IF(AF211='Valori Consentiti - Table 1'!$AG$3,5,IF(AF211="X",1,0))+IF(AG211='Valori Consentiti - Table 1'!$AI$3,5,IF(AG211="X",1,0))+IF(AH211='Valori Consentiti - Table 1'!$AK$3,5,IF(AH211="X",1,0))+IF(AI211='Valori Consentiti - Table 1'!$AM$3,5,IF(AI211="X",1,0))+IF(AJ211='Valori Consentiti - Table 1'!$AO$3,5,IF(AJ211="X",1,0))+IF(AK211='Valori Consentiti - Table 1'!$AQ$3,5,IF(AK211="X",1,0))+IF(AL211='Valori Consentiti - Table 1'!$AS$3,5,IF(AL211="X",1,0))+IF(AM211='Valori Consentiti - Table 1'!$AU$3,5,IF(AM211="X",1,0)),IF(G211=3,IF(T211='Valori Consentiti - Table 1'!$I$4,5,IF(T211="X",1,0))+IF(U211='Valori Consentiti - Table 1'!$K$4,5,IF(U211="X",1,0))+IF(V211='Valori Consentiti - Table 1'!$M$4,5,IF(V211="X",1,0))+IF(W211='Valori Consentiti - Table 1'!$O$4,5,IF(W211="X",1,0))+IF(X211='Valori Consentiti - Table 1'!$Q$4,5,IF(X211="X",1,0))+IF(Y211='Valori Consentiti - Table 1'!$S$4,5,IF(Y211="X",1,0))+IF(Z211='Valori Consentiti - Table 1'!$U$4,5,IF(Z211="X",1,0))+IF(AA211='Valori Consentiti - Table 1'!$W$4,5,IF(AA211="X",1,0))+IF(AB211='Valori Consentiti - Table 1'!$Y$4,5,IF(AB211="X",1,0))+IF(AC211='Valori Consentiti - Table 1'!$AA$4,5,IF(AC211="X",1,0))+IF(AD211='Valori Consentiti - Table 1'!$AC$4,5,IF(AD211="X",1,0))+IF(AE211='Valori Consentiti - Table 1'!$AE$4,5,IF(AE211="X",1,0))+IF(AF211='Valori Consentiti - Table 1'!$AG$4,5,IF(AF211="X",1,0))+IF(AG211='Valori Consentiti - Table 1'!$AI$4,5,IF(AG211="X",1,0))+IF(AH211='Valori Consentiti - Table 1'!$AK$4,5,IF(AH211="X",1,0))+IF(AI211='Valori Consentiti - Table 1'!$AM$4,5,IF(AI211="X",1,0))+IF(AJ211='Valori Consentiti - Table 1'!$AO$4,5,IF(AJ211="X",1,0))+IF(AK211='Valori Consentiti - Table 1'!$AQ$4,5,IF(AK211="X",1,0))+IF(AL211='Valori Consentiti - Table 1'!$AS$4,5,IF(AL211="X",1,0))+IF(AM211='Valori Consentiti - Table 1'!$AU$4,5,IF(AM211="X",1,0)),IF(G211=4,IF(T211='Valori Consentiti - Table 1'!$I$5,5,IF(T211="X",1,0))+IF(U211='Valori Consentiti - Table 1'!$K$5,5,IF(U211="X",1,0))+IF(V211='Valori Consentiti - Table 1'!$M$5,5,IF(V211="X",1,0))+IF(W211='Valori Consentiti - Table 1'!$O$5,5,IF(W211="X",1,0))+IF(X211='Valori Consentiti - Table 1'!$Q$5,5,IF(X211="X",1,0))+IF(Y211='Valori Consentiti - Table 1'!$S$5,5,IF(Y211="X",1,0))+IF(Z211='Valori Consentiti - Table 1'!$U$5,5,IF(Z211="X",1,0))+IF(AA211='Valori Consentiti - Table 1'!$W$5,5,IF(AA211="X",1,0))+IF(AB211='Valori Consentiti - Table 1'!$Y$5,5,IF(AB211="X",1,0))+IF(AC211='Valori Consentiti - Table 1'!$AA$5,5,IF(AC211="X",1,0))+IF(AD211='Valori Consentiti - Table 1'!$AC$5,5,IF(AD211="X",1,0))+IF(AE211='Valori Consentiti - Table 1'!$AE$5,5,IF(AE211="X",1,0))+IF(AF211='Valori Consentiti - Table 1'!$AG$5,5,IF(AF211="X",1,0))+IF(AG211='Valori Consentiti - Table 1'!$AI$5,5,IF(AG211="X",1,0))+IF(AH211='Valori Consentiti - Table 1'!$AK$5,5,IF(AH211="X",1,0))+IF(AI211='Valori Consentiti - Table 1'!$AM$5,5,IF(AI211="X",1,0))+IF(AJ211='Valori Consentiti - Table 1'!$AO$5,5,IF(AJ211="X",1,0))+IF(AK211='Valori Consentiti - Table 1'!$AQ$5,5,IF(AK211="X",1,0))+IF(AL211='Valori Consentiti - Table 1'!$AS$5,5,IF(AL211="X",1,0))+IF(AM211='Valori Consentiti - Table 1'!$AU$5,5,IF(AM211="X",1,0)),))))</f>
        <v>0</v>
      </c>
      <c r="N211" s="16">
        <f t="shared" si="102"/>
        <v>0</v>
      </c>
      <c r="O211" s="16">
        <f t="shared" si="103"/>
        <v>20</v>
      </c>
      <c r="P211" s="16">
        <f>IF(G211=1,IF(T211='Valori Consentiti - Table 1'!$I$2,1,0)+IF(U211='Valori Consentiti - Table 1'!$K$2,1,0)+IF(V211='Valori Consentiti - Table 1'!$M$2,1,0)+IF(W211='Valori Consentiti - Table 1'!$O$2,1,0)+IF(X211='Valori Consentiti - Table 1'!$Q$2,1,0)+IF(Y211='Valori Consentiti - Table 1'!$S$2,1,0)+IF(Z211='Valori Consentiti - Table 1'!$U$2,1,0)+IF(AA211='Valori Consentiti - Table 1'!$W$2,1,0)+IF(AB211='Valori Consentiti - Table 1'!$Y$2,1,0)+IF(AC211='Valori Consentiti - Table 1'!$AA$2,1,0)+IF(AD211='Valori Consentiti - Table 1'!$AC$2,1,0)+IF(AE211='Valori Consentiti - Table 1'!$AE$2,1,0)+IF(AF211='Valori Consentiti - Table 1'!$AG$2,1,0)+IF(AG211='Valori Consentiti - Table 1'!$AI$2,1,0)+IF(AH211='Valori Consentiti - Table 1'!$AK$2,1,0)+IF(AI211='Valori Consentiti - Table 1'!$AM$2,1,0)+IF(AJ211='Valori Consentiti - Table 1'!$AO$2,1,0)+IF(AK211='Valori Consentiti - Table 1'!$AQ$2,1,0)+IF(AL211='Valori Consentiti - Table 1'!$AS$2,1,0)+IF(AM211='Valori Consentiti - Table 1'!$AU$2,1,0),IF(G211=2,IF(T211='Valori Consentiti - Table 1'!$I$3,1,0)+IF(U211='Valori Consentiti - Table 1'!$K$3,1,0)+IF(V211='Valori Consentiti - Table 1'!$M$3,1,0)+IF(W211='Valori Consentiti - Table 1'!$O$3,1,0)+IF(X211='Valori Consentiti - Table 1'!$Q$3,1,0)+IF(Y211='Valori Consentiti - Table 1'!$S$3,1,0)+IF(Z211='Valori Consentiti - Table 1'!$U$3,1,0)+IF(AA211='Valori Consentiti - Table 1'!$W$3,1,0)+IF(AB211='Valori Consentiti - Table 1'!$Y$3,1,0)+IF(AC211='Valori Consentiti - Table 1'!$AA$3,1,0)+IF(AD211='Valori Consentiti - Table 1'!$AC$3,1,0)+IF(AE211='Valori Consentiti - Table 1'!$AE$3,1,0)+IF(AF211='Valori Consentiti - Table 1'!$AG$3,1,0)+IF(AG211='Valori Consentiti - Table 1'!$AI$3,1,0)+IF(AH211='Valori Consentiti - Table 1'!$AK$3,1,0)+IF(AI211='Valori Consentiti - Table 1'!$AM$3,1,0)+IF(AJ211='Valori Consentiti - Table 1'!$AO$3,1,0)+IF(AK211='Valori Consentiti - Table 1'!$AQ$3,1,0)+IF(AL211='Valori Consentiti - Table 1'!$AS$3,1,0)+IF(AM211='Valori Consentiti - Table 1'!$AU$3,1,0),IF(G211=3,IF(T211='Valori Consentiti - Table 1'!$I$4,1,0)+IF(U211='Valori Consentiti - Table 1'!$K$4,1,0)+IF(V211='Valori Consentiti - Table 1'!$M$4,1,0)+IF(W211='Valori Consentiti - Table 1'!$O$4,1,0)+IF(X211='Valori Consentiti - Table 1'!$Q$4,1,0)+IF(Y211='Valori Consentiti - Table 1'!$S$4,1,0)+IF(Z211='Valori Consentiti - Table 1'!$U$4,1,0)+IF(AA211='Valori Consentiti - Table 1'!$W$4,1,0)+IF(AB211='Valori Consentiti - Table 1'!$Y$4,1,0)+IF(AC211='Valori Consentiti - Table 1'!$AA$4,1,0)+IF(AD211='Valori Consentiti - Table 1'!$AC$4,1,0)+IF(AE211='Valori Consentiti - Table 1'!$AE$4,1,0)+IF(AF211='Valori Consentiti - Table 1'!$AG$4,1,0)+IF(AG211='Valori Consentiti - Table 1'!$AI$4,1,0)+IF(AH211='Valori Consentiti - Table 1'!$AK$4,1,0)+IF(AI211='Valori Consentiti - Table 1'!$AM$4,1,0)+IF(AJ211='Valori Consentiti - Table 1'!$AO$4,1,0)+IF(AK211='Valori Consentiti - Table 1'!$AQ$4,1,0)+IF(AL211='Valori Consentiti - Table 1'!$AS$4,1,0)+IF(AM211='Valori Consentiti - Table 1'!$AU$4,1,0),IF(G211=4,IF(T211='Valori Consentiti - Table 1'!$I$5,1,0)+IF(U211='Valori Consentiti - Table 1'!$K$5,1,0)+IF(V211='Valori Consentiti - Table 1'!$M$5,1,0)+IF(W211='Valori Consentiti - Table 1'!$O$5,1,0)+IF(X211='Valori Consentiti - Table 1'!$Q$5,1,0)+IF(Y211='Valori Consentiti - Table 1'!$S$5,1,0)+IF(Z211='Valori Consentiti - Table 1'!$U$5,1,0)+IF(AA211='Valori Consentiti - Table 1'!$W$5,1,0)+IF(AB211='Valori Consentiti - Table 1'!$Y$5,1,0)+IF(AC211='Valori Consentiti - Table 1'!$AA$5,1,0)+IF(AD211='Valori Consentiti - Table 1'!$AC$5,1,0)+IF(AE211='Valori Consentiti - Table 1'!$AE$5,1,0)+IF(AF211='Valori Consentiti - Table 1'!$AG$5,1,0)+IF(AG211='Valori Consentiti - Table 1'!$AI$5,1,0)+IF(AH211='Valori Consentiti - Table 1'!$AK$5,1,0)+IF(AI211='Valori Consentiti - Table 1'!$AM$5,1,0)+IF(AJ211='Valori Consentiti - Table 1'!$AO$5,1,0)+IF(AK211='Valori Consentiti - Table 1'!$AQ$5,1,0)+IF(AL211='Valori Consentiti - Table 1'!$AS$5,1,0)+IF(AM211='Valori Consentiti - Table 1'!$AU$5,1,0),))))</f>
        <v>0</v>
      </c>
      <c r="Q211" s="16">
        <f t="shared" si="104"/>
        <v>20</v>
      </c>
      <c r="R211" s="16">
        <f t="shared" si="125"/>
        <v>1</v>
      </c>
      <c r="S211" s="17"/>
      <c r="T211" s="24" t="str">
        <f t="shared" si="105"/>
        <v/>
      </c>
      <c r="U211" s="25" t="str">
        <f t="shared" si="106"/>
        <v/>
      </c>
      <c r="V211" s="25" t="str">
        <f t="shared" si="107"/>
        <v/>
      </c>
      <c r="W211" s="26" t="str">
        <f t="shared" si="108"/>
        <v/>
      </c>
      <c r="X211" s="27" t="str">
        <f t="shared" si="109"/>
        <v/>
      </c>
      <c r="Y211" s="25" t="str">
        <f t="shared" si="110"/>
        <v/>
      </c>
      <c r="Z211" s="25" t="str">
        <f t="shared" si="111"/>
        <v/>
      </c>
      <c r="AA211" s="26" t="str">
        <f t="shared" si="112"/>
        <v/>
      </c>
      <c r="AB211" s="27" t="str">
        <f t="shared" si="113"/>
        <v/>
      </c>
      <c r="AC211" s="25" t="str">
        <f t="shared" si="114"/>
        <v/>
      </c>
      <c r="AD211" s="25" t="str">
        <f t="shared" si="115"/>
        <v/>
      </c>
      <c r="AE211" s="26" t="str">
        <f t="shared" si="116"/>
        <v/>
      </c>
      <c r="AF211" s="27" t="str">
        <f t="shared" si="117"/>
        <v/>
      </c>
      <c r="AG211" s="25" t="str">
        <f t="shared" si="118"/>
        <v/>
      </c>
      <c r="AH211" s="25" t="str">
        <f t="shared" si="119"/>
        <v/>
      </c>
      <c r="AI211" s="26" t="str">
        <f t="shared" si="120"/>
        <v/>
      </c>
      <c r="AJ211" s="27" t="str">
        <f t="shared" si="121"/>
        <v/>
      </c>
      <c r="AK211" s="25" t="str">
        <f t="shared" si="122"/>
        <v/>
      </c>
      <c r="AL211" s="25" t="str">
        <f t="shared" si="123"/>
        <v/>
      </c>
      <c r="AM211" s="28" t="str">
        <f t="shared" si="124"/>
        <v/>
      </c>
      <c r="AN211" s="29" t="b">
        <f t="shared" si="126"/>
        <v>0</v>
      </c>
      <c r="AO211" s="29" t="b">
        <f t="shared" si="127"/>
        <v>0</v>
      </c>
      <c r="AP211" s="29" t="b">
        <f t="shared" si="128"/>
        <v>0</v>
      </c>
      <c r="AQ211" s="29" t="b">
        <f t="shared" si="129"/>
        <v>0</v>
      </c>
      <c r="AR211" s="29" t="b">
        <f t="shared" si="130"/>
        <v>0</v>
      </c>
    </row>
    <row r="212" spans="1:44">
      <c r="A212" s="14"/>
      <c r="B212" s="14"/>
      <c r="C212" s="22"/>
      <c r="D212" s="14"/>
      <c r="E212" s="14"/>
      <c r="F212" s="14"/>
      <c r="G212" s="14"/>
      <c r="H212" s="15"/>
      <c r="I212" s="15"/>
      <c r="J212" s="15"/>
      <c r="K212" s="15"/>
      <c r="L212" s="15"/>
      <c r="M212" s="23">
        <f>IF(G212=1,IF(T212='Valori Consentiti - Table 1'!$I$2,5,IF(T212="X",1,0))+IF(U212='Valori Consentiti - Table 1'!$K$2,5,IF(U212="X",1,0))+IF(V212='Valori Consentiti - Table 1'!$M$2,5,IF(V212="X",1,0))+IF(W212='Valori Consentiti - Table 1'!$O$2,5,IF(W212="X",1,0))+IF(X212='Valori Consentiti - Table 1'!$Q$2,5,IF(X212="X",1,0))+IF(Y212='Valori Consentiti - Table 1'!$S$2,5,IF(Y212="X",1,0))+IF(Z212='Valori Consentiti - Table 1'!$U$2,5,IF(Z212="X",1,0))+IF(AA212='Valori Consentiti - Table 1'!$W$2,5,IF(AA212="X",1,0))+IF(AB212='Valori Consentiti - Table 1'!$Y$2,5,IF(AB212="X",1,0))+IF(AC212='Valori Consentiti - Table 1'!$AA$2,5,IF(AC212="X",1,0))+IF(AD212='Valori Consentiti - Table 1'!$AC$2,5,IF(AD212="X",1,0))+IF(AE212='Valori Consentiti - Table 1'!$AE$2,5,IF(AE212="X",1,0))+IF(AF212='Valori Consentiti - Table 1'!$AG$2,5,IF(AF212="X",1,0))+IF(AG212='Valori Consentiti - Table 1'!$AI$2,5,IF(AG212="X",1,0))+IF(AH212='Valori Consentiti - Table 1'!$AK$2,5,IF(AH212="X",1,0))+IF(AI212='Valori Consentiti - Table 1'!$AM$2,5,IF(AI212="X",1,0))+IF(AJ212='Valori Consentiti - Table 1'!$AO$2,5,IF(AJ212="X",1,0))+IF(AK212='Valori Consentiti - Table 1'!$AQ$2,5,IF(AK212="X",1,0))+IF(AL212='Valori Consentiti - Table 1'!$AS$2,5,IF(AL212="X",1,0))+IF(AM212='Valori Consentiti - Table 1'!$AU$2,5,IF(AM212="X",1,0)),IF(G212=2,IF(T212='Valori Consentiti - Table 1'!$I$3,5,IF(T212="X",1,0))+IF(U212='Valori Consentiti - Table 1'!$K$3,5,IF(U212="X",1,0))+IF(V212='Valori Consentiti - Table 1'!$M$3,5,IF(V212="X",1,0))+IF(W212='Valori Consentiti - Table 1'!$O$3,5,IF(W212="X",1,0))+IF(X212='Valori Consentiti - Table 1'!$Q$3,5,IF(X212="X",1,0))+IF(Y212='Valori Consentiti - Table 1'!$S$3,5,IF(Y212="X",1,0))+IF(Z212='Valori Consentiti - Table 1'!$U$3,5,IF(Z212="X",1,0))+IF(AA212='Valori Consentiti - Table 1'!$W$3,5,IF(AA212="X",1,0))+IF(AB212='Valori Consentiti - Table 1'!$Y$3,5,IF(AB212="X",1,0))+IF(AC212='Valori Consentiti - Table 1'!$AA$3,5,IF(AC212="X",1,0))+IF(AD212='Valori Consentiti - Table 1'!$AC$3,5,IF(AD212="X",1,0))+IF(AE212='Valori Consentiti - Table 1'!$AE$3,5,IF(AE212="X",1,0))+IF(AF212='Valori Consentiti - Table 1'!$AG$3,5,IF(AF212="X",1,0))+IF(AG212='Valori Consentiti - Table 1'!$AI$3,5,IF(AG212="X",1,0))+IF(AH212='Valori Consentiti - Table 1'!$AK$3,5,IF(AH212="X",1,0))+IF(AI212='Valori Consentiti - Table 1'!$AM$3,5,IF(AI212="X",1,0))+IF(AJ212='Valori Consentiti - Table 1'!$AO$3,5,IF(AJ212="X",1,0))+IF(AK212='Valori Consentiti - Table 1'!$AQ$3,5,IF(AK212="X",1,0))+IF(AL212='Valori Consentiti - Table 1'!$AS$3,5,IF(AL212="X",1,0))+IF(AM212='Valori Consentiti - Table 1'!$AU$3,5,IF(AM212="X",1,0)),IF(G212=3,IF(T212='Valori Consentiti - Table 1'!$I$4,5,IF(T212="X",1,0))+IF(U212='Valori Consentiti - Table 1'!$K$4,5,IF(U212="X",1,0))+IF(V212='Valori Consentiti - Table 1'!$M$4,5,IF(V212="X",1,0))+IF(W212='Valori Consentiti - Table 1'!$O$4,5,IF(W212="X",1,0))+IF(X212='Valori Consentiti - Table 1'!$Q$4,5,IF(X212="X",1,0))+IF(Y212='Valori Consentiti - Table 1'!$S$4,5,IF(Y212="X",1,0))+IF(Z212='Valori Consentiti - Table 1'!$U$4,5,IF(Z212="X",1,0))+IF(AA212='Valori Consentiti - Table 1'!$W$4,5,IF(AA212="X",1,0))+IF(AB212='Valori Consentiti - Table 1'!$Y$4,5,IF(AB212="X",1,0))+IF(AC212='Valori Consentiti - Table 1'!$AA$4,5,IF(AC212="X",1,0))+IF(AD212='Valori Consentiti - Table 1'!$AC$4,5,IF(AD212="X",1,0))+IF(AE212='Valori Consentiti - Table 1'!$AE$4,5,IF(AE212="X",1,0))+IF(AF212='Valori Consentiti - Table 1'!$AG$4,5,IF(AF212="X",1,0))+IF(AG212='Valori Consentiti - Table 1'!$AI$4,5,IF(AG212="X",1,0))+IF(AH212='Valori Consentiti - Table 1'!$AK$4,5,IF(AH212="X",1,0))+IF(AI212='Valori Consentiti - Table 1'!$AM$4,5,IF(AI212="X",1,0))+IF(AJ212='Valori Consentiti - Table 1'!$AO$4,5,IF(AJ212="X",1,0))+IF(AK212='Valori Consentiti - Table 1'!$AQ$4,5,IF(AK212="X",1,0))+IF(AL212='Valori Consentiti - Table 1'!$AS$4,5,IF(AL212="X",1,0))+IF(AM212='Valori Consentiti - Table 1'!$AU$4,5,IF(AM212="X",1,0)),IF(G212=4,IF(T212='Valori Consentiti - Table 1'!$I$5,5,IF(T212="X",1,0))+IF(U212='Valori Consentiti - Table 1'!$K$5,5,IF(U212="X",1,0))+IF(V212='Valori Consentiti - Table 1'!$M$5,5,IF(V212="X",1,0))+IF(W212='Valori Consentiti - Table 1'!$O$5,5,IF(W212="X",1,0))+IF(X212='Valori Consentiti - Table 1'!$Q$5,5,IF(X212="X",1,0))+IF(Y212='Valori Consentiti - Table 1'!$S$5,5,IF(Y212="X",1,0))+IF(Z212='Valori Consentiti - Table 1'!$U$5,5,IF(Z212="X",1,0))+IF(AA212='Valori Consentiti - Table 1'!$W$5,5,IF(AA212="X",1,0))+IF(AB212='Valori Consentiti - Table 1'!$Y$5,5,IF(AB212="X",1,0))+IF(AC212='Valori Consentiti - Table 1'!$AA$5,5,IF(AC212="X",1,0))+IF(AD212='Valori Consentiti - Table 1'!$AC$5,5,IF(AD212="X",1,0))+IF(AE212='Valori Consentiti - Table 1'!$AE$5,5,IF(AE212="X",1,0))+IF(AF212='Valori Consentiti - Table 1'!$AG$5,5,IF(AF212="X",1,0))+IF(AG212='Valori Consentiti - Table 1'!$AI$5,5,IF(AG212="X",1,0))+IF(AH212='Valori Consentiti - Table 1'!$AK$5,5,IF(AH212="X",1,0))+IF(AI212='Valori Consentiti - Table 1'!$AM$5,5,IF(AI212="X",1,0))+IF(AJ212='Valori Consentiti - Table 1'!$AO$5,5,IF(AJ212="X",1,0))+IF(AK212='Valori Consentiti - Table 1'!$AQ$5,5,IF(AK212="X",1,0))+IF(AL212='Valori Consentiti - Table 1'!$AS$5,5,IF(AL212="X",1,0))+IF(AM212='Valori Consentiti - Table 1'!$AU$5,5,IF(AM212="X",1,0)),))))</f>
        <v>0</v>
      </c>
      <c r="N212" s="16">
        <f t="shared" si="102"/>
        <v>0</v>
      </c>
      <c r="O212" s="16">
        <f t="shared" si="103"/>
        <v>20</v>
      </c>
      <c r="P212" s="16">
        <f>IF(G212=1,IF(T212='Valori Consentiti - Table 1'!$I$2,1,0)+IF(U212='Valori Consentiti - Table 1'!$K$2,1,0)+IF(V212='Valori Consentiti - Table 1'!$M$2,1,0)+IF(W212='Valori Consentiti - Table 1'!$O$2,1,0)+IF(X212='Valori Consentiti - Table 1'!$Q$2,1,0)+IF(Y212='Valori Consentiti - Table 1'!$S$2,1,0)+IF(Z212='Valori Consentiti - Table 1'!$U$2,1,0)+IF(AA212='Valori Consentiti - Table 1'!$W$2,1,0)+IF(AB212='Valori Consentiti - Table 1'!$Y$2,1,0)+IF(AC212='Valori Consentiti - Table 1'!$AA$2,1,0)+IF(AD212='Valori Consentiti - Table 1'!$AC$2,1,0)+IF(AE212='Valori Consentiti - Table 1'!$AE$2,1,0)+IF(AF212='Valori Consentiti - Table 1'!$AG$2,1,0)+IF(AG212='Valori Consentiti - Table 1'!$AI$2,1,0)+IF(AH212='Valori Consentiti - Table 1'!$AK$2,1,0)+IF(AI212='Valori Consentiti - Table 1'!$AM$2,1,0)+IF(AJ212='Valori Consentiti - Table 1'!$AO$2,1,0)+IF(AK212='Valori Consentiti - Table 1'!$AQ$2,1,0)+IF(AL212='Valori Consentiti - Table 1'!$AS$2,1,0)+IF(AM212='Valori Consentiti - Table 1'!$AU$2,1,0),IF(G212=2,IF(T212='Valori Consentiti - Table 1'!$I$3,1,0)+IF(U212='Valori Consentiti - Table 1'!$K$3,1,0)+IF(V212='Valori Consentiti - Table 1'!$M$3,1,0)+IF(W212='Valori Consentiti - Table 1'!$O$3,1,0)+IF(X212='Valori Consentiti - Table 1'!$Q$3,1,0)+IF(Y212='Valori Consentiti - Table 1'!$S$3,1,0)+IF(Z212='Valori Consentiti - Table 1'!$U$3,1,0)+IF(AA212='Valori Consentiti - Table 1'!$W$3,1,0)+IF(AB212='Valori Consentiti - Table 1'!$Y$3,1,0)+IF(AC212='Valori Consentiti - Table 1'!$AA$3,1,0)+IF(AD212='Valori Consentiti - Table 1'!$AC$3,1,0)+IF(AE212='Valori Consentiti - Table 1'!$AE$3,1,0)+IF(AF212='Valori Consentiti - Table 1'!$AG$3,1,0)+IF(AG212='Valori Consentiti - Table 1'!$AI$3,1,0)+IF(AH212='Valori Consentiti - Table 1'!$AK$3,1,0)+IF(AI212='Valori Consentiti - Table 1'!$AM$3,1,0)+IF(AJ212='Valori Consentiti - Table 1'!$AO$3,1,0)+IF(AK212='Valori Consentiti - Table 1'!$AQ$3,1,0)+IF(AL212='Valori Consentiti - Table 1'!$AS$3,1,0)+IF(AM212='Valori Consentiti - Table 1'!$AU$3,1,0),IF(G212=3,IF(T212='Valori Consentiti - Table 1'!$I$4,1,0)+IF(U212='Valori Consentiti - Table 1'!$K$4,1,0)+IF(V212='Valori Consentiti - Table 1'!$M$4,1,0)+IF(W212='Valori Consentiti - Table 1'!$O$4,1,0)+IF(X212='Valori Consentiti - Table 1'!$Q$4,1,0)+IF(Y212='Valori Consentiti - Table 1'!$S$4,1,0)+IF(Z212='Valori Consentiti - Table 1'!$U$4,1,0)+IF(AA212='Valori Consentiti - Table 1'!$W$4,1,0)+IF(AB212='Valori Consentiti - Table 1'!$Y$4,1,0)+IF(AC212='Valori Consentiti - Table 1'!$AA$4,1,0)+IF(AD212='Valori Consentiti - Table 1'!$AC$4,1,0)+IF(AE212='Valori Consentiti - Table 1'!$AE$4,1,0)+IF(AF212='Valori Consentiti - Table 1'!$AG$4,1,0)+IF(AG212='Valori Consentiti - Table 1'!$AI$4,1,0)+IF(AH212='Valori Consentiti - Table 1'!$AK$4,1,0)+IF(AI212='Valori Consentiti - Table 1'!$AM$4,1,0)+IF(AJ212='Valori Consentiti - Table 1'!$AO$4,1,0)+IF(AK212='Valori Consentiti - Table 1'!$AQ$4,1,0)+IF(AL212='Valori Consentiti - Table 1'!$AS$4,1,0)+IF(AM212='Valori Consentiti - Table 1'!$AU$4,1,0),IF(G212=4,IF(T212='Valori Consentiti - Table 1'!$I$5,1,0)+IF(U212='Valori Consentiti - Table 1'!$K$5,1,0)+IF(V212='Valori Consentiti - Table 1'!$M$5,1,0)+IF(W212='Valori Consentiti - Table 1'!$O$5,1,0)+IF(X212='Valori Consentiti - Table 1'!$Q$5,1,0)+IF(Y212='Valori Consentiti - Table 1'!$S$5,1,0)+IF(Z212='Valori Consentiti - Table 1'!$U$5,1,0)+IF(AA212='Valori Consentiti - Table 1'!$W$5,1,0)+IF(AB212='Valori Consentiti - Table 1'!$Y$5,1,0)+IF(AC212='Valori Consentiti - Table 1'!$AA$5,1,0)+IF(AD212='Valori Consentiti - Table 1'!$AC$5,1,0)+IF(AE212='Valori Consentiti - Table 1'!$AE$5,1,0)+IF(AF212='Valori Consentiti - Table 1'!$AG$5,1,0)+IF(AG212='Valori Consentiti - Table 1'!$AI$5,1,0)+IF(AH212='Valori Consentiti - Table 1'!$AK$5,1,0)+IF(AI212='Valori Consentiti - Table 1'!$AM$5,1,0)+IF(AJ212='Valori Consentiti - Table 1'!$AO$5,1,0)+IF(AK212='Valori Consentiti - Table 1'!$AQ$5,1,0)+IF(AL212='Valori Consentiti - Table 1'!$AS$5,1,0)+IF(AM212='Valori Consentiti - Table 1'!$AU$5,1,0),))))</f>
        <v>0</v>
      </c>
      <c r="Q212" s="16">
        <f t="shared" si="104"/>
        <v>20</v>
      </c>
      <c r="R212" s="16">
        <f t="shared" si="125"/>
        <v>1</v>
      </c>
      <c r="S212" s="17"/>
      <c r="T212" s="24" t="str">
        <f t="shared" si="105"/>
        <v/>
      </c>
      <c r="U212" s="25" t="str">
        <f t="shared" si="106"/>
        <v/>
      </c>
      <c r="V212" s="25" t="str">
        <f t="shared" si="107"/>
        <v/>
      </c>
      <c r="W212" s="26" t="str">
        <f t="shared" si="108"/>
        <v/>
      </c>
      <c r="X212" s="27" t="str">
        <f t="shared" si="109"/>
        <v/>
      </c>
      <c r="Y212" s="25" t="str">
        <f t="shared" si="110"/>
        <v/>
      </c>
      <c r="Z212" s="25" t="str">
        <f t="shared" si="111"/>
        <v/>
      </c>
      <c r="AA212" s="26" t="str">
        <f t="shared" si="112"/>
        <v/>
      </c>
      <c r="AB212" s="27" t="str">
        <f t="shared" si="113"/>
        <v/>
      </c>
      <c r="AC212" s="25" t="str">
        <f t="shared" si="114"/>
        <v/>
      </c>
      <c r="AD212" s="25" t="str">
        <f t="shared" si="115"/>
        <v/>
      </c>
      <c r="AE212" s="26" t="str">
        <f t="shared" si="116"/>
        <v/>
      </c>
      <c r="AF212" s="27" t="str">
        <f t="shared" si="117"/>
        <v/>
      </c>
      <c r="AG212" s="25" t="str">
        <f t="shared" si="118"/>
        <v/>
      </c>
      <c r="AH212" s="25" t="str">
        <f t="shared" si="119"/>
        <v/>
      </c>
      <c r="AI212" s="26" t="str">
        <f t="shared" si="120"/>
        <v/>
      </c>
      <c r="AJ212" s="27" t="str">
        <f t="shared" si="121"/>
        <v/>
      </c>
      <c r="AK212" s="25" t="str">
        <f t="shared" si="122"/>
        <v/>
      </c>
      <c r="AL212" s="25" t="str">
        <f t="shared" si="123"/>
        <v/>
      </c>
      <c r="AM212" s="28" t="str">
        <f t="shared" si="124"/>
        <v/>
      </c>
      <c r="AN212" s="29" t="b">
        <f t="shared" si="126"/>
        <v>0</v>
      </c>
      <c r="AO212" s="29" t="b">
        <f t="shared" si="127"/>
        <v>0</v>
      </c>
      <c r="AP212" s="29" t="b">
        <f t="shared" si="128"/>
        <v>0</v>
      </c>
      <c r="AQ212" s="29" t="b">
        <f t="shared" si="129"/>
        <v>0</v>
      </c>
      <c r="AR212" s="29" t="b">
        <f t="shared" si="130"/>
        <v>0</v>
      </c>
    </row>
    <row r="213" spans="1:44">
      <c r="A213" s="14"/>
      <c r="B213" s="14"/>
      <c r="C213" s="22"/>
      <c r="D213" s="14"/>
      <c r="E213" s="14"/>
      <c r="F213" s="14"/>
      <c r="G213" s="14"/>
      <c r="H213" s="15"/>
      <c r="I213" s="15"/>
      <c r="J213" s="15"/>
      <c r="K213" s="15"/>
      <c r="L213" s="15"/>
      <c r="M213" s="23">
        <f>IF(G213=1,IF(T213='Valori Consentiti - Table 1'!$I$2,5,IF(T213="X",1,0))+IF(U213='Valori Consentiti - Table 1'!$K$2,5,IF(U213="X",1,0))+IF(V213='Valori Consentiti - Table 1'!$M$2,5,IF(V213="X",1,0))+IF(W213='Valori Consentiti - Table 1'!$O$2,5,IF(W213="X",1,0))+IF(X213='Valori Consentiti - Table 1'!$Q$2,5,IF(X213="X",1,0))+IF(Y213='Valori Consentiti - Table 1'!$S$2,5,IF(Y213="X",1,0))+IF(Z213='Valori Consentiti - Table 1'!$U$2,5,IF(Z213="X",1,0))+IF(AA213='Valori Consentiti - Table 1'!$W$2,5,IF(AA213="X",1,0))+IF(AB213='Valori Consentiti - Table 1'!$Y$2,5,IF(AB213="X",1,0))+IF(AC213='Valori Consentiti - Table 1'!$AA$2,5,IF(AC213="X",1,0))+IF(AD213='Valori Consentiti - Table 1'!$AC$2,5,IF(AD213="X",1,0))+IF(AE213='Valori Consentiti - Table 1'!$AE$2,5,IF(AE213="X",1,0))+IF(AF213='Valori Consentiti - Table 1'!$AG$2,5,IF(AF213="X",1,0))+IF(AG213='Valori Consentiti - Table 1'!$AI$2,5,IF(AG213="X",1,0))+IF(AH213='Valori Consentiti - Table 1'!$AK$2,5,IF(AH213="X",1,0))+IF(AI213='Valori Consentiti - Table 1'!$AM$2,5,IF(AI213="X",1,0))+IF(AJ213='Valori Consentiti - Table 1'!$AO$2,5,IF(AJ213="X",1,0))+IF(AK213='Valori Consentiti - Table 1'!$AQ$2,5,IF(AK213="X",1,0))+IF(AL213='Valori Consentiti - Table 1'!$AS$2,5,IF(AL213="X",1,0))+IF(AM213='Valori Consentiti - Table 1'!$AU$2,5,IF(AM213="X",1,0)),IF(G213=2,IF(T213='Valori Consentiti - Table 1'!$I$3,5,IF(T213="X",1,0))+IF(U213='Valori Consentiti - Table 1'!$K$3,5,IF(U213="X",1,0))+IF(V213='Valori Consentiti - Table 1'!$M$3,5,IF(V213="X",1,0))+IF(W213='Valori Consentiti - Table 1'!$O$3,5,IF(W213="X",1,0))+IF(X213='Valori Consentiti - Table 1'!$Q$3,5,IF(X213="X",1,0))+IF(Y213='Valori Consentiti - Table 1'!$S$3,5,IF(Y213="X",1,0))+IF(Z213='Valori Consentiti - Table 1'!$U$3,5,IF(Z213="X",1,0))+IF(AA213='Valori Consentiti - Table 1'!$W$3,5,IF(AA213="X",1,0))+IF(AB213='Valori Consentiti - Table 1'!$Y$3,5,IF(AB213="X",1,0))+IF(AC213='Valori Consentiti - Table 1'!$AA$3,5,IF(AC213="X",1,0))+IF(AD213='Valori Consentiti - Table 1'!$AC$3,5,IF(AD213="X",1,0))+IF(AE213='Valori Consentiti - Table 1'!$AE$3,5,IF(AE213="X",1,0))+IF(AF213='Valori Consentiti - Table 1'!$AG$3,5,IF(AF213="X",1,0))+IF(AG213='Valori Consentiti - Table 1'!$AI$3,5,IF(AG213="X",1,0))+IF(AH213='Valori Consentiti - Table 1'!$AK$3,5,IF(AH213="X",1,0))+IF(AI213='Valori Consentiti - Table 1'!$AM$3,5,IF(AI213="X",1,0))+IF(AJ213='Valori Consentiti - Table 1'!$AO$3,5,IF(AJ213="X",1,0))+IF(AK213='Valori Consentiti - Table 1'!$AQ$3,5,IF(AK213="X",1,0))+IF(AL213='Valori Consentiti - Table 1'!$AS$3,5,IF(AL213="X",1,0))+IF(AM213='Valori Consentiti - Table 1'!$AU$3,5,IF(AM213="X",1,0)),IF(G213=3,IF(T213='Valori Consentiti - Table 1'!$I$4,5,IF(T213="X",1,0))+IF(U213='Valori Consentiti - Table 1'!$K$4,5,IF(U213="X",1,0))+IF(V213='Valori Consentiti - Table 1'!$M$4,5,IF(V213="X",1,0))+IF(W213='Valori Consentiti - Table 1'!$O$4,5,IF(W213="X",1,0))+IF(X213='Valori Consentiti - Table 1'!$Q$4,5,IF(X213="X",1,0))+IF(Y213='Valori Consentiti - Table 1'!$S$4,5,IF(Y213="X",1,0))+IF(Z213='Valori Consentiti - Table 1'!$U$4,5,IF(Z213="X",1,0))+IF(AA213='Valori Consentiti - Table 1'!$W$4,5,IF(AA213="X",1,0))+IF(AB213='Valori Consentiti - Table 1'!$Y$4,5,IF(AB213="X",1,0))+IF(AC213='Valori Consentiti - Table 1'!$AA$4,5,IF(AC213="X",1,0))+IF(AD213='Valori Consentiti - Table 1'!$AC$4,5,IF(AD213="X",1,0))+IF(AE213='Valori Consentiti - Table 1'!$AE$4,5,IF(AE213="X",1,0))+IF(AF213='Valori Consentiti - Table 1'!$AG$4,5,IF(AF213="X",1,0))+IF(AG213='Valori Consentiti - Table 1'!$AI$4,5,IF(AG213="X",1,0))+IF(AH213='Valori Consentiti - Table 1'!$AK$4,5,IF(AH213="X",1,0))+IF(AI213='Valori Consentiti - Table 1'!$AM$4,5,IF(AI213="X",1,0))+IF(AJ213='Valori Consentiti - Table 1'!$AO$4,5,IF(AJ213="X",1,0))+IF(AK213='Valori Consentiti - Table 1'!$AQ$4,5,IF(AK213="X",1,0))+IF(AL213='Valori Consentiti - Table 1'!$AS$4,5,IF(AL213="X",1,0))+IF(AM213='Valori Consentiti - Table 1'!$AU$4,5,IF(AM213="X",1,0)),IF(G213=4,IF(T213='Valori Consentiti - Table 1'!$I$5,5,IF(T213="X",1,0))+IF(U213='Valori Consentiti - Table 1'!$K$5,5,IF(U213="X",1,0))+IF(V213='Valori Consentiti - Table 1'!$M$5,5,IF(V213="X",1,0))+IF(W213='Valori Consentiti - Table 1'!$O$5,5,IF(W213="X",1,0))+IF(X213='Valori Consentiti - Table 1'!$Q$5,5,IF(X213="X",1,0))+IF(Y213='Valori Consentiti - Table 1'!$S$5,5,IF(Y213="X",1,0))+IF(Z213='Valori Consentiti - Table 1'!$U$5,5,IF(Z213="X",1,0))+IF(AA213='Valori Consentiti - Table 1'!$W$5,5,IF(AA213="X",1,0))+IF(AB213='Valori Consentiti - Table 1'!$Y$5,5,IF(AB213="X",1,0))+IF(AC213='Valori Consentiti - Table 1'!$AA$5,5,IF(AC213="X",1,0))+IF(AD213='Valori Consentiti - Table 1'!$AC$5,5,IF(AD213="X",1,0))+IF(AE213='Valori Consentiti - Table 1'!$AE$5,5,IF(AE213="X",1,0))+IF(AF213='Valori Consentiti - Table 1'!$AG$5,5,IF(AF213="X",1,0))+IF(AG213='Valori Consentiti - Table 1'!$AI$5,5,IF(AG213="X",1,0))+IF(AH213='Valori Consentiti - Table 1'!$AK$5,5,IF(AH213="X",1,0))+IF(AI213='Valori Consentiti - Table 1'!$AM$5,5,IF(AI213="X",1,0))+IF(AJ213='Valori Consentiti - Table 1'!$AO$5,5,IF(AJ213="X",1,0))+IF(AK213='Valori Consentiti - Table 1'!$AQ$5,5,IF(AK213="X",1,0))+IF(AL213='Valori Consentiti - Table 1'!$AS$5,5,IF(AL213="X",1,0))+IF(AM213='Valori Consentiti - Table 1'!$AU$5,5,IF(AM213="X",1,0)),))))</f>
        <v>0</v>
      </c>
      <c r="N213" s="16">
        <f t="shared" si="102"/>
        <v>0</v>
      </c>
      <c r="O213" s="16">
        <f t="shared" si="103"/>
        <v>20</v>
      </c>
      <c r="P213" s="16">
        <f>IF(G213=1,IF(T213='Valori Consentiti - Table 1'!$I$2,1,0)+IF(U213='Valori Consentiti - Table 1'!$K$2,1,0)+IF(V213='Valori Consentiti - Table 1'!$M$2,1,0)+IF(W213='Valori Consentiti - Table 1'!$O$2,1,0)+IF(X213='Valori Consentiti - Table 1'!$Q$2,1,0)+IF(Y213='Valori Consentiti - Table 1'!$S$2,1,0)+IF(Z213='Valori Consentiti - Table 1'!$U$2,1,0)+IF(AA213='Valori Consentiti - Table 1'!$W$2,1,0)+IF(AB213='Valori Consentiti - Table 1'!$Y$2,1,0)+IF(AC213='Valori Consentiti - Table 1'!$AA$2,1,0)+IF(AD213='Valori Consentiti - Table 1'!$AC$2,1,0)+IF(AE213='Valori Consentiti - Table 1'!$AE$2,1,0)+IF(AF213='Valori Consentiti - Table 1'!$AG$2,1,0)+IF(AG213='Valori Consentiti - Table 1'!$AI$2,1,0)+IF(AH213='Valori Consentiti - Table 1'!$AK$2,1,0)+IF(AI213='Valori Consentiti - Table 1'!$AM$2,1,0)+IF(AJ213='Valori Consentiti - Table 1'!$AO$2,1,0)+IF(AK213='Valori Consentiti - Table 1'!$AQ$2,1,0)+IF(AL213='Valori Consentiti - Table 1'!$AS$2,1,0)+IF(AM213='Valori Consentiti - Table 1'!$AU$2,1,0),IF(G213=2,IF(T213='Valori Consentiti - Table 1'!$I$3,1,0)+IF(U213='Valori Consentiti - Table 1'!$K$3,1,0)+IF(V213='Valori Consentiti - Table 1'!$M$3,1,0)+IF(W213='Valori Consentiti - Table 1'!$O$3,1,0)+IF(X213='Valori Consentiti - Table 1'!$Q$3,1,0)+IF(Y213='Valori Consentiti - Table 1'!$S$3,1,0)+IF(Z213='Valori Consentiti - Table 1'!$U$3,1,0)+IF(AA213='Valori Consentiti - Table 1'!$W$3,1,0)+IF(AB213='Valori Consentiti - Table 1'!$Y$3,1,0)+IF(AC213='Valori Consentiti - Table 1'!$AA$3,1,0)+IF(AD213='Valori Consentiti - Table 1'!$AC$3,1,0)+IF(AE213='Valori Consentiti - Table 1'!$AE$3,1,0)+IF(AF213='Valori Consentiti - Table 1'!$AG$3,1,0)+IF(AG213='Valori Consentiti - Table 1'!$AI$3,1,0)+IF(AH213='Valori Consentiti - Table 1'!$AK$3,1,0)+IF(AI213='Valori Consentiti - Table 1'!$AM$3,1,0)+IF(AJ213='Valori Consentiti - Table 1'!$AO$3,1,0)+IF(AK213='Valori Consentiti - Table 1'!$AQ$3,1,0)+IF(AL213='Valori Consentiti - Table 1'!$AS$3,1,0)+IF(AM213='Valori Consentiti - Table 1'!$AU$3,1,0),IF(G213=3,IF(T213='Valori Consentiti - Table 1'!$I$4,1,0)+IF(U213='Valori Consentiti - Table 1'!$K$4,1,0)+IF(V213='Valori Consentiti - Table 1'!$M$4,1,0)+IF(W213='Valori Consentiti - Table 1'!$O$4,1,0)+IF(X213='Valori Consentiti - Table 1'!$Q$4,1,0)+IF(Y213='Valori Consentiti - Table 1'!$S$4,1,0)+IF(Z213='Valori Consentiti - Table 1'!$U$4,1,0)+IF(AA213='Valori Consentiti - Table 1'!$W$4,1,0)+IF(AB213='Valori Consentiti - Table 1'!$Y$4,1,0)+IF(AC213='Valori Consentiti - Table 1'!$AA$4,1,0)+IF(AD213='Valori Consentiti - Table 1'!$AC$4,1,0)+IF(AE213='Valori Consentiti - Table 1'!$AE$4,1,0)+IF(AF213='Valori Consentiti - Table 1'!$AG$4,1,0)+IF(AG213='Valori Consentiti - Table 1'!$AI$4,1,0)+IF(AH213='Valori Consentiti - Table 1'!$AK$4,1,0)+IF(AI213='Valori Consentiti - Table 1'!$AM$4,1,0)+IF(AJ213='Valori Consentiti - Table 1'!$AO$4,1,0)+IF(AK213='Valori Consentiti - Table 1'!$AQ$4,1,0)+IF(AL213='Valori Consentiti - Table 1'!$AS$4,1,0)+IF(AM213='Valori Consentiti - Table 1'!$AU$4,1,0),IF(G213=4,IF(T213='Valori Consentiti - Table 1'!$I$5,1,0)+IF(U213='Valori Consentiti - Table 1'!$K$5,1,0)+IF(V213='Valori Consentiti - Table 1'!$M$5,1,0)+IF(W213='Valori Consentiti - Table 1'!$O$5,1,0)+IF(X213='Valori Consentiti - Table 1'!$Q$5,1,0)+IF(Y213='Valori Consentiti - Table 1'!$S$5,1,0)+IF(Z213='Valori Consentiti - Table 1'!$U$5,1,0)+IF(AA213='Valori Consentiti - Table 1'!$W$5,1,0)+IF(AB213='Valori Consentiti - Table 1'!$Y$5,1,0)+IF(AC213='Valori Consentiti - Table 1'!$AA$5,1,0)+IF(AD213='Valori Consentiti - Table 1'!$AC$5,1,0)+IF(AE213='Valori Consentiti - Table 1'!$AE$5,1,0)+IF(AF213='Valori Consentiti - Table 1'!$AG$5,1,0)+IF(AG213='Valori Consentiti - Table 1'!$AI$5,1,0)+IF(AH213='Valori Consentiti - Table 1'!$AK$5,1,0)+IF(AI213='Valori Consentiti - Table 1'!$AM$5,1,0)+IF(AJ213='Valori Consentiti - Table 1'!$AO$5,1,0)+IF(AK213='Valori Consentiti - Table 1'!$AQ$5,1,0)+IF(AL213='Valori Consentiti - Table 1'!$AS$5,1,0)+IF(AM213='Valori Consentiti - Table 1'!$AU$5,1,0),))))</f>
        <v>0</v>
      </c>
      <c r="Q213" s="16">
        <f t="shared" si="104"/>
        <v>20</v>
      </c>
      <c r="R213" s="16">
        <f t="shared" si="125"/>
        <v>1</v>
      </c>
      <c r="S213" s="17"/>
      <c r="T213" s="24" t="str">
        <f t="shared" si="105"/>
        <v/>
      </c>
      <c r="U213" s="25" t="str">
        <f t="shared" si="106"/>
        <v/>
      </c>
      <c r="V213" s="25" t="str">
        <f t="shared" si="107"/>
        <v/>
      </c>
      <c r="W213" s="26" t="str">
        <f t="shared" si="108"/>
        <v/>
      </c>
      <c r="X213" s="27" t="str">
        <f t="shared" si="109"/>
        <v/>
      </c>
      <c r="Y213" s="25" t="str">
        <f t="shared" si="110"/>
        <v/>
      </c>
      <c r="Z213" s="25" t="str">
        <f t="shared" si="111"/>
        <v/>
      </c>
      <c r="AA213" s="26" t="str">
        <f t="shared" si="112"/>
        <v/>
      </c>
      <c r="AB213" s="27" t="str">
        <f t="shared" si="113"/>
        <v/>
      </c>
      <c r="AC213" s="25" t="str">
        <f t="shared" si="114"/>
        <v/>
      </c>
      <c r="AD213" s="25" t="str">
        <f t="shared" si="115"/>
        <v/>
      </c>
      <c r="AE213" s="26" t="str">
        <f t="shared" si="116"/>
        <v/>
      </c>
      <c r="AF213" s="27" t="str">
        <f t="shared" si="117"/>
        <v/>
      </c>
      <c r="AG213" s="25" t="str">
        <f t="shared" si="118"/>
        <v/>
      </c>
      <c r="AH213" s="25" t="str">
        <f t="shared" si="119"/>
        <v/>
      </c>
      <c r="AI213" s="26" t="str">
        <f t="shared" si="120"/>
        <v/>
      </c>
      <c r="AJ213" s="27" t="str">
        <f t="shared" si="121"/>
        <v/>
      </c>
      <c r="AK213" s="25" t="str">
        <f t="shared" si="122"/>
        <v/>
      </c>
      <c r="AL213" s="25" t="str">
        <f t="shared" si="123"/>
        <v/>
      </c>
      <c r="AM213" s="28" t="str">
        <f t="shared" si="124"/>
        <v/>
      </c>
      <c r="AN213" s="29" t="b">
        <f t="shared" si="126"/>
        <v>0</v>
      </c>
      <c r="AO213" s="29" t="b">
        <f t="shared" si="127"/>
        <v>0</v>
      </c>
      <c r="AP213" s="29" t="b">
        <f t="shared" si="128"/>
        <v>0</v>
      </c>
      <c r="AQ213" s="29" t="b">
        <f t="shared" si="129"/>
        <v>0</v>
      </c>
      <c r="AR213" s="29" t="b">
        <f t="shared" si="130"/>
        <v>0</v>
      </c>
    </row>
    <row r="214" spans="1:44">
      <c r="A214" s="14"/>
      <c r="B214" s="14"/>
      <c r="C214" s="22"/>
      <c r="D214" s="14"/>
      <c r="E214" s="14"/>
      <c r="F214" s="14"/>
      <c r="G214" s="14"/>
      <c r="H214" s="15"/>
      <c r="I214" s="15"/>
      <c r="J214" s="15"/>
      <c r="K214" s="15"/>
      <c r="L214" s="15"/>
      <c r="M214" s="23">
        <f>IF(G214=1,IF(T214='Valori Consentiti - Table 1'!$I$2,5,IF(T214="X",1,0))+IF(U214='Valori Consentiti - Table 1'!$K$2,5,IF(U214="X",1,0))+IF(V214='Valori Consentiti - Table 1'!$M$2,5,IF(V214="X",1,0))+IF(W214='Valori Consentiti - Table 1'!$O$2,5,IF(W214="X",1,0))+IF(X214='Valori Consentiti - Table 1'!$Q$2,5,IF(X214="X",1,0))+IF(Y214='Valori Consentiti - Table 1'!$S$2,5,IF(Y214="X",1,0))+IF(Z214='Valori Consentiti - Table 1'!$U$2,5,IF(Z214="X",1,0))+IF(AA214='Valori Consentiti - Table 1'!$W$2,5,IF(AA214="X",1,0))+IF(AB214='Valori Consentiti - Table 1'!$Y$2,5,IF(AB214="X",1,0))+IF(AC214='Valori Consentiti - Table 1'!$AA$2,5,IF(AC214="X",1,0))+IF(AD214='Valori Consentiti - Table 1'!$AC$2,5,IF(AD214="X",1,0))+IF(AE214='Valori Consentiti - Table 1'!$AE$2,5,IF(AE214="X",1,0))+IF(AF214='Valori Consentiti - Table 1'!$AG$2,5,IF(AF214="X",1,0))+IF(AG214='Valori Consentiti - Table 1'!$AI$2,5,IF(AG214="X",1,0))+IF(AH214='Valori Consentiti - Table 1'!$AK$2,5,IF(AH214="X",1,0))+IF(AI214='Valori Consentiti - Table 1'!$AM$2,5,IF(AI214="X",1,0))+IF(AJ214='Valori Consentiti - Table 1'!$AO$2,5,IF(AJ214="X",1,0))+IF(AK214='Valori Consentiti - Table 1'!$AQ$2,5,IF(AK214="X",1,0))+IF(AL214='Valori Consentiti - Table 1'!$AS$2,5,IF(AL214="X",1,0))+IF(AM214='Valori Consentiti - Table 1'!$AU$2,5,IF(AM214="X",1,0)),IF(G214=2,IF(T214='Valori Consentiti - Table 1'!$I$3,5,IF(T214="X",1,0))+IF(U214='Valori Consentiti - Table 1'!$K$3,5,IF(U214="X",1,0))+IF(V214='Valori Consentiti - Table 1'!$M$3,5,IF(V214="X",1,0))+IF(W214='Valori Consentiti - Table 1'!$O$3,5,IF(W214="X",1,0))+IF(X214='Valori Consentiti - Table 1'!$Q$3,5,IF(X214="X",1,0))+IF(Y214='Valori Consentiti - Table 1'!$S$3,5,IF(Y214="X",1,0))+IF(Z214='Valori Consentiti - Table 1'!$U$3,5,IF(Z214="X",1,0))+IF(AA214='Valori Consentiti - Table 1'!$W$3,5,IF(AA214="X",1,0))+IF(AB214='Valori Consentiti - Table 1'!$Y$3,5,IF(AB214="X",1,0))+IF(AC214='Valori Consentiti - Table 1'!$AA$3,5,IF(AC214="X",1,0))+IF(AD214='Valori Consentiti - Table 1'!$AC$3,5,IF(AD214="X",1,0))+IF(AE214='Valori Consentiti - Table 1'!$AE$3,5,IF(AE214="X",1,0))+IF(AF214='Valori Consentiti - Table 1'!$AG$3,5,IF(AF214="X",1,0))+IF(AG214='Valori Consentiti - Table 1'!$AI$3,5,IF(AG214="X",1,0))+IF(AH214='Valori Consentiti - Table 1'!$AK$3,5,IF(AH214="X",1,0))+IF(AI214='Valori Consentiti - Table 1'!$AM$3,5,IF(AI214="X",1,0))+IF(AJ214='Valori Consentiti - Table 1'!$AO$3,5,IF(AJ214="X",1,0))+IF(AK214='Valori Consentiti - Table 1'!$AQ$3,5,IF(AK214="X",1,0))+IF(AL214='Valori Consentiti - Table 1'!$AS$3,5,IF(AL214="X",1,0))+IF(AM214='Valori Consentiti - Table 1'!$AU$3,5,IF(AM214="X",1,0)),IF(G214=3,IF(T214='Valori Consentiti - Table 1'!$I$4,5,IF(T214="X",1,0))+IF(U214='Valori Consentiti - Table 1'!$K$4,5,IF(U214="X",1,0))+IF(V214='Valori Consentiti - Table 1'!$M$4,5,IF(V214="X",1,0))+IF(W214='Valori Consentiti - Table 1'!$O$4,5,IF(W214="X",1,0))+IF(X214='Valori Consentiti - Table 1'!$Q$4,5,IF(X214="X",1,0))+IF(Y214='Valori Consentiti - Table 1'!$S$4,5,IF(Y214="X",1,0))+IF(Z214='Valori Consentiti - Table 1'!$U$4,5,IF(Z214="X",1,0))+IF(AA214='Valori Consentiti - Table 1'!$W$4,5,IF(AA214="X",1,0))+IF(AB214='Valori Consentiti - Table 1'!$Y$4,5,IF(AB214="X",1,0))+IF(AC214='Valori Consentiti - Table 1'!$AA$4,5,IF(AC214="X",1,0))+IF(AD214='Valori Consentiti - Table 1'!$AC$4,5,IF(AD214="X",1,0))+IF(AE214='Valori Consentiti - Table 1'!$AE$4,5,IF(AE214="X",1,0))+IF(AF214='Valori Consentiti - Table 1'!$AG$4,5,IF(AF214="X",1,0))+IF(AG214='Valori Consentiti - Table 1'!$AI$4,5,IF(AG214="X",1,0))+IF(AH214='Valori Consentiti - Table 1'!$AK$4,5,IF(AH214="X",1,0))+IF(AI214='Valori Consentiti - Table 1'!$AM$4,5,IF(AI214="X",1,0))+IF(AJ214='Valori Consentiti - Table 1'!$AO$4,5,IF(AJ214="X",1,0))+IF(AK214='Valori Consentiti - Table 1'!$AQ$4,5,IF(AK214="X",1,0))+IF(AL214='Valori Consentiti - Table 1'!$AS$4,5,IF(AL214="X",1,0))+IF(AM214='Valori Consentiti - Table 1'!$AU$4,5,IF(AM214="X",1,0)),IF(G214=4,IF(T214='Valori Consentiti - Table 1'!$I$5,5,IF(T214="X",1,0))+IF(U214='Valori Consentiti - Table 1'!$K$5,5,IF(U214="X",1,0))+IF(V214='Valori Consentiti - Table 1'!$M$5,5,IF(V214="X",1,0))+IF(W214='Valori Consentiti - Table 1'!$O$5,5,IF(W214="X",1,0))+IF(X214='Valori Consentiti - Table 1'!$Q$5,5,IF(X214="X",1,0))+IF(Y214='Valori Consentiti - Table 1'!$S$5,5,IF(Y214="X",1,0))+IF(Z214='Valori Consentiti - Table 1'!$U$5,5,IF(Z214="X",1,0))+IF(AA214='Valori Consentiti - Table 1'!$W$5,5,IF(AA214="X",1,0))+IF(AB214='Valori Consentiti - Table 1'!$Y$5,5,IF(AB214="X",1,0))+IF(AC214='Valori Consentiti - Table 1'!$AA$5,5,IF(AC214="X",1,0))+IF(AD214='Valori Consentiti - Table 1'!$AC$5,5,IF(AD214="X",1,0))+IF(AE214='Valori Consentiti - Table 1'!$AE$5,5,IF(AE214="X",1,0))+IF(AF214='Valori Consentiti - Table 1'!$AG$5,5,IF(AF214="X",1,0))+IF(AG214='Valori Consentiti - Table 1'!$AI$5,5,IF(AG214="X",1,0))+IF(AH214='Valori Consentiti - Table 1'!$AK$5,5,IF(AH214="X",1,0))+IF(AI214='Valori Consentiti - Table 1'!$AM$5,5,IF(AI214="X",1,0))+IF(AJ214='Valori Consentiti - Table 1'!$AO$5,5,IF(AJ214="X",1,0))+IF(AK214='Valori Consentiti - Table 1'!$AQ$5,5,IF(AK214="X",1,0))+IF(AL214='Valori Consentiti - Table 1'!$AS$5,5,IF(AL214="X",1,0))+IF(AM214='Valori Consentiti - Table 1'!$AU$5,5,IF(AM214="X",1,0)),))))</f>
        <v>0</v>
      </c>
      <c r="N214" s="16">
        <f t="shared" si="102"/>
        <v>0</v>
      </c>
      <c r="O214" s="16">
        <f t="shared" si="103"/>
        <v>20</v>
      </c>
      <c r="P214" s="16">
        <f>IF(G214=1,IF(T214='Valori Consentiti - Table 1'!$I$2,1,0)+IF(U214='Valori Consentiti - Table 1'!$K$2,1,0)+IF(V214='Valori Consentiti - Table 1'!$M$2,1,0)+IF(W214='Valori Consentiti - Table 1'!$O$2,1,0)+IF(X214='Valori Consentiti - Table 1'!$Q$2,1,0)+IF(Y214='Valori Consentiti - Table 1'!$S$2,1,0)+IF(Z214='Valori Consentiti - Table 1'!$U$2,1,0)+IF(AA214='Valori Consentiti - Table 1'!$W$2,1,0)+IF(AB214='Valori Consentiti - Table 1'!$Y$2,1,0)+IF(AC214='Valori Consentiti - Table 1'!$AA$2,1,0)+IF(AD214='Valori Consentiti - Table 1'!$AC$2,1,0)+IF(AE214='Valori Consentiti - Table 1'!$AE$2,1,0)+IF(AF214='Valori Consentiti - Table 1'!$AG$2,1,0)+IF(AG214='Valori Consentiti - Table 1'!$AI$2,1,0)+IF(AH214='Valori Consentiti - Table 1'!$AK$2,1,0)+IF(AI214='Valori Consentiti - Table 1'!$AM$2,1,0)+IF(AJ214='Valori Consentiti - Table 1'!$AO$2,1,0)+IF(AK214='Valori Consentiti - Table 1'!$AQ$2,1,0)+IF(AL214='Valori Consentiti - Table 1'!$AS$2,1,0)+IF(AM214='Valori Consentiti - Table 1'!$AU$2,1,0),IF(G214=2,IF(T214='Valori Consentiti - Table 1'!$I$3,1,0)+IF(U214='Valori Consentiti - Table 1'!$K$3,1,0)+IF(V214='Valori Consentiti - Table 1'!$M$3,1,0)+IF(W214='Valori Consentiti - Table 1'!$O$3,1,0)+IF(X214='Valori Consentiti - Table 1'!$Q$3,1,0)+IF(Y214='Valori Consentiti - Table 1'!$S$3,1,0)+IF(Z214='Valori Consentiti - Table 1'!$U$3,1,0)+IF(AA214='Valori Consentiti - Table 1'!$W$3,1,0)+IF(AB214='Valori Consentiti - Table 1'!$Y$3,1,0)+IF(AC214='Valori Consentiti - Table 1'!$AA$3,1,0)+IF(AD214='Valori Consentiti - Table 1'!$AC$3,1,0)+IF(AE214='Valori Consentiti - Table 1'!$AE$3,1,0)+IF(AF214='Valori Consentiti - Table 1'!$AG$3,1,0)+IF(AG214='Valori Consentiti - Table 1'!$AI$3,1,0)+IF(AH214='Valori Consentiti - Table 1'!$AK$3,1,0)+IF(AI214='Valori Consentiti - Table 1'!$AM$3,1,0)+IF(AJ214='Valori Consentiti - Table 1'!$AO$3,1,0)+IF(AK214='Valori Consentiti - Table 1'!$AQ$3,1,0)+IF(AL214='Valori Consentiti - Table 1'!$AS$3,1,0)+IF(AM214='Valori Consentiti - Table 1'!$AU$3,1,0),IF(G214=3,IF(T214='Valori Consentiti - Table 1'!$I$4,1,0)+IF(U214='Valori Consentiti - Table 1'!$K$4,1,0)+IF(V214='Valori Consentiti - Table 1'!$M$4,1,0)+IF(W214='Valori Consentiti - Table 1'!$O$4,1,0)+IF(X214='Valori Consentiti - Table 1'!$Q$4,1,0)+IF(Y214='Valori Consentiti - Table 1'!$S$4,1,0)+IF(Z214='Valori Consentiti - Table 1'!$U$4,1,0)+IF(AA214='Valori Consentiti - Table 1'!$W$4,1,0)+IF(AB214='Valori Consentiti - Table 1'!$Y$4,1,0)+IF(AC214='Valori Consentiti - Table 1'!$AA$4,1,0)+IF(AD214='Valori Consentiti - Table 1'!$AC$4,1,0)+IF(AE214='Valori Consentiti - Table 1'!$AE$4,1,0)+IF(AF214='Valori Consentiti - Table 1'!$AG$4,1,0)+IF(AG214='Valori Consentiti - Table 1'!$AI$4,1,0)+IF(AH214='Valori Consentiti - Table 1'!$AK$4,1,0)+IF(AI214='Valori Consentiti - Table 1'!$AM$4,1,0)+IF(AJ214='Valori Consentiti - Table 1'!$AO$4,1,0)+IF(AK214='Valori Consentiti - Table 1'!$AQ$4,1,0)+IF(AL214='Valori Consentiti - Table 1'!$AS$4,1,0)+IF(AM214='Valori Consentiti - Table 1'!$AU$4,1,0),IF(G214=4,IF(T214='Valori Consentiti - Table 1'!$I$5,1,0)+IF(U214='Valori Consentiti - Table 1'!$K$5,1,0)+IF(V214='Valori Consentiti - Table 1'!$M$5,1,0)+IF(W214='Valori Consentiti - Table 1'!$O$5,1,0)+IF(X214='Valori Consentiti - Table 1'!$Q$5,1,0)+IF(Y214='Valori Consentiti - Table 1'!$S$5,1,0)+IF(Z214='Valori Consentiti - Table 1'!$U$5,1,0)+IF(AA214='Valori Consentiti - Table 1'!$W$5,1,0)+IF(AB214='Valori Consentiti - Table 1'!$Y$5,1,0)+IF(AC214='Valori Consentiti - Table 1'!$AA$5,1,0)+IF(AD214='Valori Consentiti - Table 1'!$AC$5,1,0)+IF(AE214='Valori Consentiti - Table 1'!$AE$5,1,0)+IF(AF214='Valori Consentiti - Table 1'!$AG$5,1,0)+IF(AG214='Valori Consentiti - Table 1'!$AI$5,1,0)+IF(AH214='Valori Consentiti - Table 1'!$AK$5,1,0)+IF(AI214='Valori Consentiti - Table 1'!$AM$5,1,0)+IF(AJ214='Valori Consentiti - Table 1'!$AO$5,1,0)+IF(AK214='Valori Consentiti - Table 1'!$AQ$5,1,0)+IF(AL214='Valori Consentiti - Table 1'!$AS$5,1,0)+IF(AM214='Valori Consentiti - Table 1'!$AU$5,1,0),))))</f>
        <v>0</v>
      </c>
      <c r="Q214" s="16">
        <f t="shared" si="104"/>
        <v>20</v>
      </c>
      <c r="R214" s="16">
        <f t="shared" si="125"/>
        <v>1</v>
      </c>
      <c r="S214" s="17"/>
      <c r="T214" s="24" t="str">
        <f t="shared" si="105"/>
        <v/>
      </c>
      <c r="U214" s="25" t="str">
        <f t="shared" si="106"/>
        <v/>
      </c>
      <c r="V214" s="25" t="str">
        <f t="shared" si="107"/>
        <v/>
      </c>
      <c r="W214" s="26" t="str">
        <f t="shared" si="108"/>
        <v/>
      </c>
      <c r="X214" s="27" t="str">
        <f t="shared" si="109"/>
        <v/>
      </c>
      <c r="Y214" s="25" t="str">
        <f t="shared" si="110"/>
        <v/>
      </c>
      <c r="Z214" s="25" t="str">
        <f t="shared" si="111"/>
        <v/>
      </c>
      <c r="AA214" s="26" t="str">
        <f t="shared" si="112"/>
        <v/>
      </c>
      <c r="AB214" s="27" t="str">
        <f t="shared" si="113"/>
        <v/>
      </c>
      <c r="AC214" s="25" t="str">
        <f t="shared" si="114"/>
        <v/>
      </c>
      <c r="AD214" s="25" t="str">
        <f t="shared" si="115"/>
        <v/>
      </c>
      <c r="AE214" s="26" t="str">
        <f t="shared" si="116"/>
        <v/>
      </c>
      <c r="AF214" s="27" t="str">
        <f t="shared" si="117"/>
        <v/>
      </c>
      <c r="AG214" s="25" t="str">
        <f t="shared" si="118"/>
        <v/>
      </c>
      <c r="AH214" s="25" t="str">
        <f t="shared" si="119"/>
        <v/>
      </c>
      <c r="AI214" s="26" t="str">
        <f t="shared" si="120"/>
        <v/>
      </c>
      <c r="AJ214" s="27" t="str">
        <f t="shared" si="121"/>
        <v/>
      </c>
      <c r="AK214" s="25" t="str">
        <f t="shared" si="122"/>
        <v/>
      </c>
      <c r="AL214" s="25" t="str">
        <f t="shared" si="123"/>
        <v/>
      </c>
      <c r="AM214" s="28" t="str">
        <f t="shared" si="124"/>
        <v/>
      </c>
      <c r="AN214" s="29" t="b">
        <f t="shared" si="126"/>
        <v>0</v>
      </c>
      <c r="AO214" s="29" t="b">
        <f t="shared" si="127"/>
        <v>0</v>
      </c>
      <c r="AP214" s="29" t="b">
        <f t="shared" si="128"/>
        <v>0</v>
      </c>
      <c r="AQ214" s="29" t="b">
        <f t="shared" si="129"/>
        <v>0</v>
      </c>
      <c r="AR214" s="29" t="b">
        <f t="shared" si="130"/>
        <v>0</v>
      </c>
    </row>
    <row r="215" spans="1:44">
      <c r="A215" s="14"/>
      <c r="B215" s="14"/>
      <c r="C215" s="22"/>
      <c r="D215" s="14"/>
      <c r="E215" s="14"/>
      <c r="F215" s="14"/>
      <c r="G215" s="14"/>
      <c r="H215" s="15"/>
      <c r="I215" s="15"/>
      <c r="J215" s="15"/>
      <c r="K215" s="15"/>
      <c r="L215" s="15"/>
      <c r="M215" s="23">
        <f>IF(G215=1,IF(T215='Valori Consentiti - Table 1'!$I$2,5,IF(T215="X",1,0))+IF(U215='Valori Consentiti - Table 1'!$K$2,5,IF(U215="X",1,0))+IF(V215='Valori Consentiti - Table 1'!$M$2,5,IF(V215="X",1,0))+IF(W215='Valori Consentiti - Table 1'!$O$2,5,IF(W215="X",1,0))+IF(X215='Valori Consentiti - Table 1'!$Q$2,5,IF(X215="X",1,0))+IF(Y215='Valori Consentiti - Table 1'!$S$2,5,IF(Y215="X",1,0))+IF(Z215='Valori Consentiti - Table 1'!$U$2,5,IF(Z215="X",1,0))+IF(AA215='Valori Consentiti - Table 1'!$W$2,5,IF(AA215="X",1,0))+IF(AB215='Valori Consentiti - Table 1'!$Y$2,5,IF(AB215="X",1,0))+IF(AC215='Valori Consentiti - Table 1'!$AA$2,5,IF(AC215="X",1,0))+IF(AD215='Valori Consentiti - Table 1'!$AC$2,5,IF(AD215="X",1,0))+IF(AE215='Valori Consentiti - Table 1'!$AE$2,5,IF(AE215="X",1,0))+IF(AF215='Valori Consentiti - Table 1'!$AG$2,5,IF(AF215="X",1,0))+IF(AG215='Valori Consentiti - Table 1'!$AI$2,5,IF(AG215="X",1,0))+IF(AH215='Valori Consentiti - Table 1'!$AK$2,5,IF(AH215="X",1,0))+IF(AI215='Valori Consentiti - Table 1'!$AM$2,5,IF(AI215="X",1,0))+IF(AJ215='Valori Consentiti - Table 1'!$AO$2,5,IF(AJ215="X",1,0))+IF(AK215='Valori Consentiti - Table 1'!$AQ$2,5,IF(AK215="X",1,0))+IF(AL215='Valori Consentiti - Table 1'!$AS$2,5,IF(AL215="X",1,0))+IF(AM215='Valori Consentiti - Table 1'!$AU$2,5,IF(AM215="X",1,0)),IF(G215=2,IF(T215='Valori Consentiti - Table 1'!$I$3,5,IF(T215="X",1,0))+IF(U215='Valori Consentiti - Table 1'!$K$3,5,IF(U215="X",1,0))+IF(V215='Valori Consentiti - Table 1'!$M$3,5,IF(V215="X",1,0))+IF(W215='Valori Consentiti - Table 1'!$O$3,5,IF(W215="X",1,0))+IF(X215='Valori Consentiti - Table 1'!$Q$3,5,IF(X215="X",1,0))+IF(Y215='Valori Consentiti - Table 1'!$S$3,5,IF(Y215="X",1,0))+IF(Z215='Valori Consentiti - Table 1'!$U$3,5,IF(Z215="X",1,0))+IF(AA215='Valori Consentiti - Table 1'!$W$3,5,IF(AA215="X",1,0))+IF(AB215='Valori Consentiti - Table 1'!$Y$3,5,IF(AB215="X",1,0))+IF(AC215='Valori Consentiti - Table 1'!$AA$3,5,IF(AC215="X",1,0))+IF(AD215='Valori Consentiti - Table 1'!$AC$3,5,IF(AD215="X",1,0))+IF(AE215='Valori Consentiti - Table 1'!$AE$3,5,IF(AE215="X",1,0))+IF(AF215='Valori Consentiti - Table 1'!$AG$3,5,IF(AF215="X",1,0))+IF(AG215='Valori Consentiti - Table 1'!$AI$3,5,IF(AG215="X",1,0))+IF(AH215='Valori Consentiti - Table 1'!$AK$3,5,IF(AH215="X",1,0))+IF(AI215='Valori Consentiti - Table 1'!$AM$3,5,IF(AI215="X",1,0))+IF(AJ215='Valori Consentiti - Table 1'!$AO$3,5,IF(AJ215="X",1,0))+IF(AK215='Valori Consentiti - Table 1'!$AQ$3,5,IF(AK215="X",1,0))+IF(AL215='Valori Consentiti - Table 1'!$AS$3,5,IF(AL215="X",1,0))+IF(AM215='Valori Consentiti - Table 1'!$AU$3,5,IF(AM215="X",1,0)),IF(G215=3,IF(T215='Valori Consentiti - Table 1'!$I$4,5,IF(T215="X",1,0))+IF(U215='Valori Consentiti - Table 1'!$K$4,5,IF(U215="X",1,0))+IF(V215='Valori Consentiti - Table 1'!$M$4,5,IF(V215="X",1,0))+IF(W215='Valori Consentiti - Table 1'!$O$4,5,IF(W215="X",1,0))+IF(X215='Valori Consentiti - Table 1'!$Q$4,5,IF(X215="X",1,0))+IF(Y215='Valori Consentiti - Table 1'!$S$4,5,IF(Y215="X",1,0))+IF(Z215='Valori Consentiti - Table 1'!$U$4,5,IF(Z215="X",1,0))+IF(AA215='Valori Consentiti - Table 1'!$W$4,5,IF(AA215="X",1,0))+IF(AB215='Valori Consentiti - Table 1'!$Y$4,5,IF(AB215="X",1,0))+IF(AC215='Valori Consentiti - Table 1'!$AA$4,5,IF(AC215="X",1,0))+IF(AD215='Valori Consentiti - Table 1'!$AC$4,5,IF(AD215="X",1,0))+IF(AE215='Valori Consentiti - Table 1'!$AE$4,5,IF(AE215="X",1,0))+IF(AF215='Valori Consentiti - Table 1'!$AG$4,5,IF(AF215="X",1,0))+IF(AG215='Valori Consentiti - Table 1'!$AI$4,5,IF(AG215="X",1,0))+IF(AH215='Valori Consentiti - Table 1'!$AK$4,5,IF(AH215="X",1,0))+IF(AI215='Valori Consentiti - Table 1'!$AM$4,5,IF(AI215="X",1,0))+IF(AJ215='Valori Consentiti - Table 1'!$AO$4,5,IF(AJ215="X",1,0))+IF(AK215='Valori Consentiti - Table 1'!$AQ$4,5,IF(AK215="X",1,0))+IF(AL215='Valori Consentiti - Table 1'!$AS$4,5,IF(AL215="X",1,0))+IF(AM215='Valori Consentiti - Table 1'!$AU$4,5,IF(AM215="X",1,0)),IF(G215=4,IF(T215='Valori Consentiti - Table 1'!$I$5,5,IF(T215="X",1,0))+IF(U215='Valori Consentiti - Table 1'!$K$5,5,IF(U215="X",1,0))+IF(V215='Valori Consentiti - Table 1'!$M$5,5,IF(V215="X",1,0))+IF(W215='Valori Consentiti - Table 1'!$O$5,5,IF(W215="X",1,0))+IF(X215='Valori Consentiti - Table 1'!$Q$5,5,IF(X215="X",1,0))+IF(Y215='Valori Consentiti - Table 1'!$S$5,5,IF(Y215="X",1,0))+IF(Z215='Valori Consentiti - Table 1'!$U$5,5,IF(Z215="X",1,0))+IF(AA215='Valori Consentiti - Table 1'!$W$5,5,IF(AA215="X",1,0))+IF(AB215='Valori Consentiti - Table 1'!$Y$5,5,IF(AB215="X",1,0))+IF(AC215='Valori Consentiti - Table 1'!$AA$5,5,IF(AC215="X",1,0))+IF(AD215='Valori Consentiti - Table 1'!$AC$5,5,IF(AD215="X",1,0))+IF(AE215='Valori Consentiti - Table 1'!$AE$5,5,IF(AE215="X",1,0))+IF(AF215='Valori Consentiti - Table 1'!$AG$5,5,IF(AF215="X",1,0))+IF(AG215='Valori Consentiti - Table 1'!$AI$5,5,IF(AG215="X",1,0))+IF(AH215='Valori Consentiti - Table 1'!$AK$5,5,IF(AH215="X",1,0))+IF(AI215='Valori Consentiti - Table 1'!$AM$5,5,IF(AI215="X",1,0))+IF(AJ215='Valori Consentiti - Table 1'!$AO$5,5,IF(AJ215="X",1,0))+IF(AK215='Valori Consentiti - Table 1'!$AQ$5,5,IF(AK215="X",1,0))+IF(AL215='Valori Consentiti - Table 1'!$AS$5,5,IF(AL215="X",1,0))+IF(AM215='Valori Consentiti - Table 1'!$AU$5,5,IF(AM215="X",1,0)),))))</f>
        <v>0</v>
      </c>
      <c r="N215" s="16">
        <f t="shared" si="102"/>
        <v>0</v>
      </c>
      <c r="O215" s="16">
        <f t="shared" si="103"/>
        <v>20</v>
      </c>
      <c r="P215" s="16">
        <f>IF(G215=1,IF(T215='Valori Consentiti - Table 1'!$I$2,1,0)+IF(U215='Valori Consentiti - Table 1'!$K$2,1,0)+IF(V215='Valori Consentiti - Table 1'!$M$2,1,0)+IF(W215='Valori Consentiti - Table 1'!$O$2,1,0)+IF(X215='Valori Consentiti - Table 1'!$Q$2,1,0)+IF(Y215='Valori Consentiti - Table 1'!$S$2,1,0)+IF(Z215='Valori Consentiti - Table 1'!$U$2,1,0)+IF(AA215='Valori Consentiti - Table 1'!$W$2,1,0)+IF(AB215='Valori Consentiti - Table 1'!$Y$2,1,0)+IF(AC215='Valori Consentiti - Table 1'!$AA$2,1,0)+IF(AD215='Valori Consentiti - Table 1'!$AC$2,1,0)+IF(AE215='Valori Consentiti - Table 1'!$AE$2,1,0)+IF(AF215='Valori Consentiti - Table 1'!$AG$2,1,0)+IF(AG215='Valori Consentiti - Table 1'!$AI$2,1,0)+IF(AH215='Valori Consentiti - Table 1'!$AK$2,1,0)+IF(AI215='Valori Consentiti - Table 1'!$AM$2,1,0)+IF(AJ215='Valori Consentiti - Table 1'!$AO$2,1,0)+IF(AK215='Valori Consentiti - Table 1'!$AQ$2,1,0)+IF(AL215='Valori Consentiti - Table 1'!$AS$2,1,0)+IF(AM215='Valori Consentiti - Table 1'!$AU$2,1,0),IF(G215=2,IF(T215='Valori Consentiti - Table 1'!$I$3,1,0)+IF(U215='Valori Consentiti - Table 1'!$K$3,1,0)+IF(V215='Valori Consentiti - Table 1'!$M$3,1,0)+IF(W215='Valori Consentiti - Table 1'!$O$3,1,0)+IF(X215='Valori Consentiti - Table 1'!$Q$3,1,0)+IF(Y215='Valori Consentiti - Table 1'!$S$3,1,0)+IF(Z215='Valori Consentiti - Table 1'!$U$3,1,0)+IF(AA215='Valori Consentiti - Table 1'!$W$3,1,0)+IF(AB215='Valori Consentiti - Table 1'!$Y$3,1,0)+IF(AC215='Valori Consentiti - Table 1'!$AA$3,1,0)+IF(AD215='Valori Consentiti - Table 1'!$AC$3,1,0)+IF(AE215='Valori Consentiti - Table 1'!$AE$3,1,0)+IF(AF215='Valori Consentiti - Table 1'!$AG$3,1,0)+IF(AG215='Valori Consentiti - Table 1'!$AI$3,1,0)+IF(AH215='Valori Consentiti - Table 1'!$AK$3,1,0)+IF(AI215='Valori Consentiti - Table 1'!$AM$3,1,0)+IF(AJ215='Valori Consentiti - Table 1'!$AO$3,1,0)+IF(AK215='Valori Consentiti - Table 1'!$AQ$3,1,0)+IF(AL215='Valori Consentiti - Table 1'!$AS$3,1,0)+IF(AM215='Valori Consentiti - Table 1'!$AU$3,1,0),IF(G215=3,IF(T215='Valori Consentiti - Table 1'!$I$4,1,0)+IF(U215='Valori Consentiti - Table 1'!$K$4,1,0)+IF(V215='Valori Consentiti - Table 1'!$M$4,1,0)+IF(W215='Valori Consentiti - Table 1'!$O$4,1,0)+IF(X215='Valori Consentiti - Table 1'!$Q$4,1,0)+IF(Y215='Valori Consentiti - Table 1'!$S$4,1,0)+IF(Z215='Valori Consentiti - Table 1'!$U$4,1,0)+IF(AA215='Valori Consentiti - Table 1'!$W$4,1,0)+IF(AB215='Valori Consentiti - Table 1'!$Y$4,1,0)+IF(AC215='Valori Consentiti - Table 1'!$AA$4,1,0)+IF(AD215='Valori Consentiti - Table 1'!$AC$4,1,0)+IF(AE215='Valori Consentiti - Table 1'!$AE$4,1,0)+IF(AF215='Valori Consentiti - Table 1'!$AG$4,1,0)+IF(AG215='Valori Consentiti - Table 1'!$AI$4,1,0)+IF(AH215='Valori Consentiti - Table 1'!$AK$4,1,0)+IF(AI215='Valori Consentiti - Table 1'!$AM$4,1,0)+IF(AJ215='Valori Consentiti - Table 1'!$AO$4,1,0)+IF(AK215='Valori Consentiti - Table 1'!$AQ$4,1,0)+IF(AL215='Valori Consentiti - Table 1'!$AS$4,1,0)+IF(AM215='Valori Consentiti - Table 1'!$AU$4,1,0),IF(G215=4,IF(T215='Valori Consentiti - Table 1'!$I$5,1,0)+IF(U215='Valori Consentiti - Table 1'!$K$5,1,0)+IF(V215='Valori Consentiti - Table 1'!$M$5,1,0)+IF(W215='Valori Consentiti - Table 1'!$O$5,1,0)+IF(X215='Valori Consentiti - Table 1'!$Q$5,1,0)+IF(Y215='Valori Consentiti - Table 1'!$S$5,1,0)+IF(Z215='Valori Consentiti - Table 1'!$U$5,1,0)+IF(AA215='Valori Consentiti - Table 1'!$W$5,1,0)+IF(AB215='Valori Consentiti - Table 1'!$Y$5,1,0)+IF(AC215='Valori Consentiti - Table 1'!$AA$5,1,0)+IF(AD215='Valori Consentiti - Table 1'!$AC$5,1,0)+IF(AE215='Valori Consentiti - Table 1'!$AE$5,1,0)+IF(AF215='Valori Consentiti - Table 1'!$AG$5,1,0)+IF(AG215='Valori Consentiti - Table 1'!$AI$5,1,0)+IF(AH215='Valori Consentiti - Table 1'!$AK$5,1,0)+IF(AI215='Valori Consentiti - Table 1'!$AM$5,1,0)+IF(AJ215='Valori Consentiti - Table 1'!$AO$5,1,0)+IF(AK215='Valori Consentiti - Table 1'!$AQ$5,1,0)+IF(AL215='Valori Consentiti - Table 1'!$AS$5,1,0)+IF(AM215='Valori Consentiti - Table 1'!$AU$5,1,0),))))</f>
        <v>0</v>
      </c>
      <c r="Q215" s="16">
        <f t="shared" si="104"/>
        <v>20</v>
      </c>
      <c r="R215" s="16">
        <f t="shared" si="125"/>
        <v>1</v>
      </c>
      <c r="S215" s="17"/>
      <c r="T215" s="24" t="str">
        <f t="shared" si="105"/>
        <v/>
      </c>
      <c r="U215" s="25" t="str">
        <f t="shared" si="106"/>
        <v/>
      </c>
      <c r="V215" s="25" t="str">
        <f t="shared" si="107"/>
        <v/>
      </c>
      <c r="W215" s="26" t="str">
        <f t="shared" si="108"/>
        <v/>
      </c>
      <c r="X215" s="27" t="str">
        <f t="shared" si="109"/>
        <v/>
      </c>
      <c r="Y215" s="25" t="str">
        <f t="shared" si="110"/>
        <v/>
      </c>
      <c r="Z215" s="25" t="str">
        <f t="shared" si="111"/>
        <v/>
      </c>
      <c r="AA215" s="26" t="str">
        <f t="shared" si="112"/>
        <v/>
      </c>
      <c r="AB215" s="27" t="str">
        <f t="shared" si="113"/>
        <v/>
      </c>
      <c r="AC215" s="25" t="str">
        <f t="shared" si="114"/>
        <v/>
      </c>
      <c r="AD215" s="25" t="str">
        <f t="shared" si="115"/>
        <v/>
      </c>
      <c r="AE215" s="26" t="str">
        <f t="shared" si="116"/>
        <v/>
      </c>
      <c r="AF215" s="27" t="str">
        <f t="shared" si="117"/>
        <v/>
      </c>
      <c r="AG215" s="25" t="str">
        <f t="shared" si="118"/>
        <v/>
      </c>
      <c r="AH215" s="25" t="str">
        <f t="shared" si="119"/>
        <v/>
      </c>
      <c r="AI215" s="26" t="str">
        <f t="shared" si="120"/>
        <v/>
      </c>
      <c r="AJ215" s="27" t="str">
        <f t="shared" si="121"/>
        <v/>
      </c>
      <c r="AK215" s="25" t="str">
        <f t="shared" si="122"/>
        <v/>
      </c>
      <c r="AL215" s="25" t="str">
        <f t="shared" si="123"/>
        <v/>
      </c>
      <c r="AM215" s="28" t="str">
        <f t="shared" si="124"/>
        <v/>
      </c>
      <c r="AN215" s="29" t="b">
        <f t="shared" si="126"/>
        <v>0</v>
      </c>
      <c r="AO215" s="29" t="b">
        <f t="shared" si="127"/>
        <v>0</v>
      </c>
      <c r="AP215" s="29" t="b">
        <f t="shared" si="128"/>
        <v>0</v>
      </c>
      <c r="AQ215" s="29" t="b">
        <f t="shared" si="129"/>
        <v>0</v>
      </c>
      <c r="AR215" s="29" t="b">
        <f t="shared" si="130"/>
        <v>0</v>
      </c>
    </row>
    <row r="216" spans="1:44">
      <c r="A216" s="14"/>
      <c r="B216" s="14"/>
      <c r="C216" s="22"/>
      <c r="D216" s="14"/>
      <c r="E216" s="14"/>
      <c r="F216" s="14"/>
      <c r="G216" s="14"/>
      <c r="H216" s="15"/>
      <c r="I216" s="15"/>
      <c r="J216" s="15"/>
      <c r="K216" s="15"/>
      <c r="L216" s="15"/>
      <c r="M216" s="23">
        <f>IF(G216=1,IF(T216='Valori Consentiti - Table 1'!$I$2,5,IF(T216="X",1,0))+IF(U216='Valori Consentiti - Table 1'!$K$2,5,IF(U216="X",1,0))+IF(V216='Valori Consentiti - Table 1'!$M$2,5,IF(V216="X",1,0))+IF(W216='Valori Consentiti - Table 1'!$O$2,5,IF(W216="X",1,0))+IF(X216='Valori Consentiti - Table 1'!$Q$2,5,IF(X216="X",1,0))+IF(Y216='Valori Consentiti - Table 1'!$S$2,5,IF(Y216="X",1,0))+IF(Z216='Valori Consentiti - Table 1'!$U$2,5,IF(Z216="X",1,0))+IF(AA216='Valori Consentiti - Table 1'!$W$2,5,IF(AA216="X",1,0))+IF(AB216='Valori Consentiti - Table 1'!$Y$2,5,IF(AB216="X",1,0))+IF(AC216='Valori Consentiti - Table 1'!$AA$2,5,IF(AC216="X",1,0))+IF(AD216='Valori Consentiti - Table 1'!$AC$2,5,IF(AD216="X",1,0))+IF(AE216='Valori Consentiti - Table 1'!$AE$2,5,IF(AE216="X",1,0))+IF(AF216='Valori Consentiti - Table 1'!$AG$2,5,IF(AF216="X",1,0))+IF(AG216='Valori Consentiti - Table 1'!$AI$2,5,IF(AG216="X",1,0))+IF(AH216='Valori Consentiti - Table 1'!$AK$2,5,IF(AH216="X",1,0))+IF(AI216='Valori Consentiti - Table 1'!$AM$2,5,IF(AI216="X",1,0))+IF(AJ216='Valori Consentiti - Table 1'!$AO$2,5,IF(AJ216="X",1,0))+IF(AK216='Valori Consentiti - Table 1'!$AQ$2,5,IF(AK216="X",1,0))+IF(AL216='Valori Consentiti - Table 1'!$AS$2,5,IF(AL216="X",1,0))+IF(AM216='Valori Consentiti - Table 1'!$AU$2,5,IF(AM216="X",1,0)),IF(G216=2,IF(T216='Valori Consentiti - Table 1'!$I$3,5,IF(T216="X",1,0))+IF(U216='Valori Consentiti - Table 1'!$K$3,5,IF(U216="X",1,0))+IF(V216='Valori Consentiti - Table 1'!$M$3,5,IF(V216="X",1,0))+IF(W216='Valori Consentiti - Table 1'!$O$3,5,IF(W216="X",1,0))+IF(X216='Valori Consentiti - Table 1'!$Q$3,5,IF(X216="X",1,0))+IF(Y216='Valori Consentiti - Table 1'!$S$3,5,IF(Y216="X",1,0))+IF(Z216='Valori Consentiti - Table 1'!$U$3,5,IF(Z216="X",1,0))+IF(AA216='Valori Consentiti - Table 1'!$W$3,5,IF(AA216="X",1,0))+IF(AB216='Valori Consentiti - Table 1'!$Y$3,5,IF(AB216="X",1,0))+IF(AC216='Valori Consentiti - Table 1'!$AA$3,5,IF(AC216="X",1,0))+IF(AD216='Valori Consentiti - Table 1'!$AC$3,5,IF(AD216="X",1,0))+IF(AE216='Valori Consentiti - Table 1'!$AE$3,5,IF(AE216="X",1,0))+IF(AF216='Valori Consentiti - Table 1'!$AG$3,5,IF(AF216="X",1,0))+IF(AG216='Valori Consentiti - Table 1'!$AI$3,5,IF(AG216="X",1,0))+IF(AH216='Valori Consentiti - Table 1'!$AK$3,5,IF(AH216="X",1,0))+IF(AI216='Valori Consentiti - Table 1'!$AM$3,5,IF(AI216="X",1,0))+IF(AJ216='Valori Consentiti - Table 1'!$AO$3,5,IF(AJ216="X",1,0))+IF(AK216='Valori Consentiti - Table 1'!$AQ$3,5,IF(AK216="X",1,0))+IF(AL216='Valori Consentiti - Table 1'!$AS$3,5,IF(AL216="X",1,0))+IF(AM216='Valori Consentiti - Table 1'!$AU$3,5,IF(AM216="X",1,0)),IF(G216=3,IF(T216='Valori Consentiti - Table 1'!$I$4,5,IF(T216="X",1,0))+IF(U216='Valori Consentiti - Table 1'!$K$4,5,IF(U216="X",1,0))+IF(V216='Valori Consentiti - Table 1'!$M$4,5,IF(V216="X",1,0))+IF(W216='Valori Consentiti - Table 1'!$O$4,5,IF(W216="X",1,0))+IF(X216='Valori Consentiti - Table 1'!$Q$4,5,IF(X216="X",1,0))+IF(Y216='Valori Consentiti - Table 1'!$S$4,5,IF(Y216="X",1,0))+IF(Z216='Valori Consentiti - Table 1'!$U$4,5,IF(Z216="X",1,0))+IF(AA216='Valori Consentiti - Table 1'!$W$4,5,IF(AA216="X",1,0))+IF(AB216='Valori Consentiti - Table 1'!$Y$4,5,IF(AB216="X",1,0))+IF(AC216='Valori Consentiti - Table 1'!$AA$4,5,IF(AC216="X",1,0))+IF(AD216='Valori Consentiti - Table 1'!$AC$4,5,IF(AD216="X",1,0))+IF(AE216='Valori Consentiti - Table 1'!$AE$4,5,IF(AE216="X",1,0))+IF(AF216='Valori Consentiti - Table 1'!$AG$4,5,IF(AF216="X",1,0))+IF(AG216='Valori Consentiti - Table 1'!$AI$4,5,IF(AG216="X",1,0))+IF(AH216='Valori Consentiti - Table 1'!$AK$4,5,IF(AH216="X",1,0))+IF(AI216='Valori Consentiti - Table 1'!$AM$4,5,IF(AI216="X",1,0))+IF(AJ216='Valori Consentiti - Table 1'!$AO$4,5,IF(AJ216="X",1,0))+IF(AK216='Valori Consentiti - Table 1'!$AQ$4,5,IF(AK216="X",1,0))+IF(AL216='Valori Consentiti - Table 1'!$AS$4,5,IF(AL216="X",1,0))+IF(AM216='Valori Consentiti - Table 1'!$AU$4,5,IF(AM216="X",1,0)),IF(G216=4,IF(T216='Valori Consentiti - Table 1'!$I$5,5,IF(T216="X",1,0))+IF(U216='Valori Consentiti - Table 1'!$K$5,5,IF(U216="X",1,0))+IF(V216='Valori Consentiti - Table 1'!$M$5,5,IF(V216="X",1,0))+IF(W216='Valori Consentiti - Table 1'!$O$5,5,IF(W216="X",1,0))+IF(X216='Valori Consentiti - Table 1'!$Q$5,5,IF(X216="X",1,0))+IF(Y216='Valori Consentiti - Table 1'!$S$5,5,IF(Y216="X",1,0))+IF(Z216='Valori Consentiti - Table 1'!$U$5,5,IF(Z216="X",1,0))+IF(AA216='Valori Consentiti - Table 1'!$W$5,5,IF(AA216="X",1,0))+IF(AB216='Valori Consentiti - Table 1'!$Y$5,5,IF(AB216="X",1,0))+IF(AC216='Valori Consentiti - Table 1'!$AA$5,5,IF(AC216="X",1,0))+IF(AD216='Valori Consentiti - Table 1'!$AC$5,5,IF(AD216="X",1,0))+IF(AE216='Valori Consentiti - Table 1'!$AE$5,5,IF(AE216="X",1,0))+IF(AF216='Valori Consentiti - Table 1'!$AG$5,5,IF(AF216="X",1,0))+IF(AG216='Valori Consentiti - Table 1'!$AI$5,5,IF(AG216="X",1,0))+IF(AH216='Valori Consentiti - Table 1'!$AK$5,5,IF(AH216="X",1,0))+IF(AI216='Valori Consentiti - Table 1'!$AM$5,5,IF(AI216="X",1,0))+IF(AJ216='Valori Consentiti - Table 1'!$AO$5,5,IF(AJ216="X",1,0))+IF(AK216='Valori Consentiti - Table 1'!$AQ$5,5,IF(AK216="X",1,0))+IF(AL216='Valori Consentiti - Table 1'!$AS$5,5,IF(AL216="X",1,0))+IF(AM216='Valori Consentiti - Table 1'!$AU$5,5,IF(AM216="X",1,0)),))))</f>
        <v>0</v>
      </c>
      <c r="N216" s="16">
        <f t="shared" ref="N216:N279" si="131">COUNTIF(T216:AM216,"X")</f>
        <v>0</v>
      </c>
      <c r="O216" s="16">
        <f t="shared" ref="O216:O279" si="132">COUNTA(T216:AM216)-N216</f>
        <v>20</v>
      </c>
      <c r="P216" s="16">
        <f>IF(G216=1,IF(T216='Valori Consentiti - Table 1'!$I$2,1,0)+IF(U216='Valori Consentiti - Table 1'!$K$2,1,0)+IF(V216='Valori Consentiti - Table 1'!$M$2,1,0)+IF(W216='Valori Consentiti - Table 1'!$O$2,1,0)+IF(X216='Valori Consentiti - Table 1'!$Q$2,1,0)+IF(Y216='Valori Consentiti - Table 1'!$S$2,1,0)+IF(Z216='Valori Consentiti - Table 1'!$U$2,1,0)+IF(AA216='Valori Consentiti - Table 1'!$W$2,1,0)+IF(AB216='Valori Consentiti - Table 1'!$Y$2,1,0)+IF(AC216='Valori Consentiti - Table 1'!$AA$2,1,0)+IF(AD216='Valori Consentiti - Table 1'!$AC$2,1,0)+IF(AE216='Valori Consentiti - Table 1'!$AE$2,1,0)+IF(AF216='Valori Consentiti - Table 1'!$AG$2,1,0)+IF(AG216='Valori Consentiti - Table 1'!$AI$2,1,0)+IF(AH216='Valori Consentiti - Table 1'!$AK$2,1,0)+IF(AI216='Valori Consentiti - Table 1'!$AM$2,1,0)+IF(AJ216='Valori Consentiti - Table 1'!$AO$2,1,0)+IF(AK216='Valori Consentiti - Table 1'!$AQ$2,1,0)+IF(AL216='Valori Consentiti - Table 1'!$AS$2,1,0)+IF(AM216='Valori Consentiti - Table 1'!$AU$2,1,0),IF(G216=2,IF(T216='Valori Consentiti - Table 1'!$I$3,1,0)+IF(U216='Valori Consentiti - Table 1'!$K$3,1,0)+IF(V216='Valori Consentiti - Table 1'!$M$3,1,0)+IF(W216='Valori Consentiti - Table 1'!$O$3,1,0)+IF(X216='Valori Consentiti - Table 1'!$Q$3,1,0)+IF(Y216='Valori Consentiti - Table 1'!$S$3,1,0)+IF(Z216='Valori Consentiti - Table 1'!$U$3,1,0)+IF(AA216='Valori Consentiti - Table 1'!$W$3,1,0)+IF(AB216='Valori Consentiti - Table 1'!$Y$3,1,0)+IF(AC216='Valori Consentiti - Table 1'!$AA$3,1,0)+IF(AD216='Valori Consentiti - Table 1'!$AC$3,1,0)+IF(AE216='Valori Consentiti - Table 1'!$AE$3,1,0)+IF(AF216='Valori Consentiti - Table 1'!$AG$3,1,0)+IF(AG216='Valori Consentiti - Table 1'!$AI$3,1,0)+IF(AH216='Valori Consentiti - Table 1'!$AK$3,1,0)+IF(AI216='Valori Consentiti - Table 1'!$AM$3,1,0)+IF(AJ216='Valori Consentiti - Table 1'!$AO$3,1,0)+IF(AK216='Valori Consentiti - Table 1'!$AQ$3,1,0)+IF(AL216='Valori Consentiti - Table 1'!$AS$3,1,0)+IF(AM216='Valori Consentiti - Table 1'!$AU$3,1,0),IF(G216=3,IF(T216='Valori Consentiti - Table 1'!$I$4,1,0)+IF(U216='Valori Consentiti - Table 1'!$K$4,1,0)+IF(V216='Valori Consentiti - Table 1'!$M$4,1,0)+IF(W216='Valori Consentiti - Table 1'!$O$4,1,0)+IF(X216='Valori Consentiti - Table 1'!$Q$4,1,0)+IF(Y216='Valori Consentiti - Table 1'!$S$4,1,0)+IF(Z216='Valori Consentiti - Table 1'!$U$4,1,0)+IF(AA216='Valori Consentiti - Table 1'!$W$4,1,0)+IF(AB216='Valori Consentiti - Table 1'!$Y$4,1,0)+IF(AC216='Valori Consentiti - Table 1'!$AA$4,1,0)+IF(AD216='Valori Consentiti - Table 1'!$AC$4,1,0)+IF(AE216='Valori Consentiti - Table 1'!$AE$4,1,0)+IF(AF216='Valori Consentiti - Table 1'!$AG$4,1,0)+IF(AG216='Valori Consentiti - Table 1'!$AI$4,1,0)+IF(AH216='Valori Consentiti - Table 1'!$AK$4,1,0)+IF(AI216='Valori Consentiti - Table 1'!$AM$4,1,0)+IF(AJ216='Valori Consentiti - Table 1'!$AO$4,1,0)+IF(AK216='Valori Consentiti - Table 1'!$AQ$4,1,0)+IF(AL216='Valori Consentiti - Table 1'!$AS$4,1,0)+IF(AM216='Valori Consentiti - Table 1'!$AU$4,1,0),IF(G216=4,IF(T216='Valori Consentiti - Table 1'!$I$5,1,0)+IF(U216='Valori Consentiti - Table 1'!$K$5,1,0)+IF(V216='Valori Consentiti - Table 1'!$M$5,1,0)+IF(W216='Valori Consentiti - Table 1'!$O$5,1,0)+IF(X216='Valori Consentiti - Table 1'!$Q$5,1,0)+IF(Y216='Valori Consentiti - Table 1'!$S$5,1,0)+IF(Z216='Valori Consentiti - Table 1'!$U$5,1,0)+IF(AA216='Valori Consentiti - Table 1'!$W$5,1,0)+IF(AB216='Valori Consentiti - Table 1'!$Y$5,1,0)+IF(AC216='Valori Consentiti - Table 1'!$AA$5,1,0)+IF(AD216='Valori Consentiti - Table 1'!$AC$5,1,0)+IF(AE216='Valori Consentiti - Table 1'!$AE$5,1,0)+IF(AF216='Valori Consentiti - Table 1'!$AG$5,1,0)+IF(AG216='Valori Consentiti - Table 1'!$AI$5,1,0)+IF(AH216='Valori Consentiti - Table 1'!$AK$5,1,0)+IF(AI216='Valori Consentiti - Table 1'!$AM$5,1,0)+IF(AJ216='Valori Consentiti - Table 1'!$AO$5,1,0)+IF(AK216='Valori Consentiti - Table 1'!$AQ$5,1,0)+IF(AL216='Valori Consentiti - Table 1'!$AS$5,1,0)+IF(AM216='Valori Consentiti - Table 1'!$AU$5,1,0),))))</f>
        <v>0</v>
      </c>
      <c r="Q216" s="16">
        <f t="shared" ref="Q216:Q279" si="133">20-P216-N216</f>
        <v>20</v>
      </c>
      <c r="R216" s="16">
        <f t="shared" si="125"/>
        <v>1</v>
      </c>
      <c r="S216" s="17"/>
      <c r="T216" s="24" t="str">
        <f t="shared" si="105"/>
        <v/>
      </c>
      <c r="U216" s="25" t="str">
        <f t="shared" si="106"/>
        <v/>
      </c>
      <c r="V216" s="25" t="str">
        <f t="shared" si="107"/>
        <v/>
      </c>
      <c r="W216" s="26" t="str">
        <f t="shared" si="108"/>
        <v/>
      </c>
      <c r="X216" s="27" t="str">
        <f t="shared" si="109"/>
        <v/>
      </c>
      <c r="Y216" s="25" t="str">
        <f t="shared" si="110"/>
        <v/>
      </c>
      <c r="Z216" s="25" t="str">
        <f t="shared" si="111"/>
        <v/>
      </c>
      <c r="AA216" s="26" t="str">
        <f t="shared" si="112"/>
        <v/>
      </c>
      <c r="AB216" s="27" t="str">
        <f t="shared" si="113"/>
        <v/>
      </c>
      <c r="AC216" s="25" t="str">
        <f t="shared" si="114"/>
        <v/>
      </c>
      <c r="AD216" s="25" t="str">
        <f t="shared" si="115"/>
        <v/>
      </c>
      <c r="AE216" s="26" t="str">
        <f t="shared" si="116"/>
        <v/>
      </c>
      <c r="AF216" s="27" t="str">
        <f t="shared" si="117"/>
        <v/>
      </c>
      <c r="AG216" s="25" t="str">
        <f t="shared" si="118"/>
        <v/>
      </c>
      <c r="AH216" s="25" t="str">
        <f t="shared" si="119"/>
        <v/>
      </c>
      <c r="AI216" s="26" t="str">
        <f t="shared" si="120"/>
        <v/>
      </c>
      <c r="AJ216" s="27" t="str">
        <f t="shared" si="121"/>
        <v/>
      </c>
      <c r="AK216" s="25" t="str">
        <f t="shared" si="122"/>
        <v/>
      </c>
      <c r="AL216" s="25" t="str">
        <f t="shared" si="123"/>
        <v/>
      </c>
      <c r="AM216" s="28" t="str">
        <f t="shared" si="124"/>
        <v/>
      </c>
      <c r="AN216" s="29" t="b">
        <f t="shared" si="126"/>
        <v>0</v>
      </c>
      <c r="AO216" s="29" t="b">
        <f t="shared" si="127"/>
        <v>0</v>
      </c>
      <c r="AP216" s="29" t="b">
        <f t="shared" si="128"/>
        <v>0</v>
      </c>
      <c r="AQ216" s="29" t="b">
        <f t="shared" si="129"/>
        <v>0</v>
      </c>
      <c r="AR216" s="29" t="b">
        <f t="shared" si="130"/>
        <v>0</v>
      </c>
    </row>
    <row r="217" spans="1:44">
      <c r="A217" s="14"/>
      <c r="B217" s="14"/>
      <c r="C217" s="22"/>
      <c r="D217" s="14"/>
      <c r="E217" s="14"/>
      <c r="F217" s="14"/>
      <c r="G217" s="14"/>
      <c r="H217" s="15"/>
      <c r="I217" s="15"/>
      <c r="J217" s="15"/>
      <c r="K217" s="15"/>
      <c r="L217" s="15"/>
      <c r="M217" s="23">
        <f>IF(G217=1,IF(T217='Valori Consentiti - Table 1'!$I$2,5,IF(T217="X",1,0))+IF(U217='Valori Consentiti - Table 1'!$K$2,5,IF(U217="X",1,0))+IF(V217='Valori Consentiti - Table 1'!$M$2,5,IF(V217="X",1,0))+IF(W217='Valori Consentiti - Table 1'!$O$2,5,IF(W217="X",1,0))+IF(X217='Valori Consentiti - Table 1'!$Q$2,5,IF(X217="X",1,0))+IF(Y217='Valori Consentiti - Table 1'!$S$2,5,IF(Y217="X",1,0))+IF(Z217='Valori Consentiti - Table 1'!$U$2,5,IF(Z217="X",1,0))+IF(AA217='Valori Consentiti - Table 1'!$W$2,5,IF(AA217="X",1,0))+IF(AB217='Valori Consentiti - Table 1'!$Y$2,5,IF(AB217="X",1,0))+IF(AC217='Valori Consentiti - Table 1'!$AA$2,5,IF(AC217="X",1,0))+IF(AD217='Valori Consentiti - Table 1'!$AC$2,5,IF(AD217="X",1,0))+IF(AE217='Valori Consentiti - Table 1'!$AE$2,5,IF(AE217="X",1,0))+IF(AF217='Valori Consentiti - Table 1'!$AG$2,5,IF(AF217="X",1,0))+IF(AG217='Valori Consentiti - Table 1'!$AI$2,5,IF(AG217="X",1,0))+IF(AH217='Valori Consentiti - Table 1'!$AK$2,5,IF(AH217="X",1,0))+IF(AI217='Valori Consentiti - Table 1'!$AM$2,5,IF(AI217="X",1,0))+IF(AJ217='Valori Consentiti - Table 1'!$AO$2,5,IF(AJ217="X",1,0))+IF(AK217='Valori Consentiti - Table 1'!$AQ$2,5,IF(AK217="X",1,0))+IF(AL217='Valori Consentiti - Table 1'!$AS$2,5,IF(AL217="X",1,0))+IF(AM217='Valori Consentiti - Table 1'!$AU$2,5,IF(AM217="X",1,0)),IF(G217=2,IF(T217='Valori Consentiti - Table 1'!$I$3,5,IF(T217="X",1,0))+IF(U217='Valori Consentiti - Table 1'!$K$3,5,IF(U217="X",1,0))+IF(V217='Valori Consentiti - Table 1'!$M$3,5,IF(V217="X",1,0))+IF(W217='Valori Consentiti - Table 1'!$O$3,5,IF(W217="X",1,0))+IF(X217='Valori Consentiti - Table 1'!$Q$3,5,IF(X217="X",1,0))+IF(Y217='Valori Consentiti - Table 1'!$S$3,5,IF(Y217="X",1,0))+IF(Z217='Valori Consentiti - Table 1'!$U$3,5,IF(Z217="X",1,0))+IF(AA217='Valori Consentiti - Table 1'!$W$3,5,IF(AA217="X",1,0))+IF(AB217='Valori Consentiti - Table 1'!$Y$3,5,IF(AB217="X",1,0))+IF(AC217='Valori Consentiti - Table 1'!$AA$3,5,IF(AC217="X",1,0))+IF(AD217='Valori Consentiti - Table 1'!$AC$3,5,IF(AD217="X",1,0))+IF(AE217='Valori Consentiti - Table 1'!$AE$3,5,IF(AE217="X",1,0))+IF(AF217='Valori Consentiti - Table 1'!$AG$3,5,IF(AF217="X",1,0))+IF(AG217='Valori Consentiti - Table 1'!$AI$3,5,IF(AG217="X",1,0))+IF(AH217='Valori Consentiti - Table 1'!$AK$3,5,IF(AH217="X",1,0))+IF(AI217='Valori Consentiti - Table 1'!$AM$3,5,IF(AI217="X",1,0))+IF(AJ217='Valori Consentiti - Table 1'!$AO$3,5,IF(AJ217="X",1,0))+IF(AK217='Valori Consentiti - Table 1'!$AQ$3,5,IF(AK217="X",1,0))+IF(AL217='Valori Consentiti - Table 1'!$AS$3,5,IF(AL217="X",1,0))+IF(AM217='Valori Consentiti - Table 1'!$AU$3,5,IF(AM217="X",1,0)),IF(G217=3,IF(T217='Valori Consentiti - Table 1'!$I$4,5,IF(T217="X",1,0))+IF(U217='Valori Consentiti - Table 1'!$K$4,5,IF(U217="X",1,0))+IF(V217='Valori Consentiti - Table 1'!$M$4,5,IF(V217="X",1,0))+IF(W217='Valori Consentiti - Table 1'!$O$4,5,IF(W217="X",1,0))+IF(X217='Valori Consentiti - Table 1'!$Q$4,5,IF(X217="X",1,0))+IF(Y217='Valori Consentiti - Table 1'!$S$4,5,IF(Y217="X",1,0))+IF(Z217='Valori Consentiti - Table 1'!$U$4,5,IF(Z217="X",1,0))+IF(AA217='Valori Consentiti - Table 1'!$W$4,5,IF(AA217="X",1,0))+IF(AB217='Valori Consentiti - Table 1'!$Y$4,5,IF(AB217="X",1,0))+IF(AC217='Valori Consentiti - Table 1'!$AA$4,5,IF(AC217="X",1,0))+IF(AD217='Valori Consentiti - Table 1'!$AC$4,5,IF(AD217="X",1,0))+IF(AE217='Valori Consentiti - Table 1'!$AE$4,5,IF(AE217="X",1,0))+IF(AF217='Valori Consentiti - Table 1'!$AG$4,5,IF(AF217="X",1,0))+IF(AG217='Valori Consentiti - Table 1'!$AI$4,5,IF(AG217="X",1,0))+IF(AH217='Valori Consentiti - Table 1'!$AK$4,5,IF(AH217="X",1,0))+IF(AI217='Valori Consentiti - Table 1'!$AM$4,5,IF(AI217="X",1,0))+IF(AJ217='Valori Consentiti - Table 1'!$AO$4,5,IF(AJ217="X",1,0))+IF(AK217='Valori Consentiti - Table 1'!$AQ$4,5,IF(AK217="X",1,0))+IF(AL217='Valori Consentiti - Table 1'!$AS$4,5,IF(AL217="X",1,0))+IF(AM217='Valori Consentiti - Table 1'!$AU$4,5,IF(AM217="X",1,0)),IF(G217=4,IF(T217='Valori Consentiti - Table 1'!$I$5,5,IF(T217="X",1,0))+IF(U217='Valori Consentiti - Table 1'!$K$5,5,IF(U217="X",1,0))+IF(V217='Valori Consentiti - Table 1'!$M$5,5,IF(V217="X",1,0))+IF(W217='Valori Consentiti - Table 1'!$O$5,5,IF(W217="X",1,0))+IF(X217='Valori Consentiti - Table 1'!$Q$5,5,IF(X217="X",1,0))+IF(Y217='Valori Consentiti - Table 1'!$S$5,5,IF(Y217="X",1,0))+IF(Z217='Valori Consentiti - Table 1'!$U$5,5,IF(Z217="X",1,0))+IF(AA217='Valori Consentiti - Table 1'!$W$5,5,IF(AA217="X",1,0))+IF(AB217='Valori Consentiti - Table 1'!$Y$5,5,IF(AB217="X",1,0))+IF(AC217='Valori Consentiti - Table 1'!$AA$5,5,IF(AC217="X",1,0))+IF(AD217='Valori Consentiti - Table 1'!$AC$5,5,IF(AD217="X",1,0))+IF(AE217='Valori Consentiti - Table 1'!$AE$5,5,IF(AE217="X",1,0))+IF(AF217='Valori Consentiti - Table 1'!$AG$5,5,IF(AF217="X",1,0))+IF(AG217='Valori Consentiti - Table 1'!$AI$5,5,IF(AG217="X",1,0))+IF(AH217='Valori Consentiti - Table 1'!$AK$5,5,IF(AH217="X",1,0))+IF(AI217='Valori Consentiti - Table 1'!$AM$5,5,IF(AI217="X",1,0))+IF(AJ217='Valori Consentiti - Table 1'!$AO$5,5,IF(AJ217="X",1,0))+IF(AK217='Valori Consentiti - Table 1'!$AQ$5,5,IF(AK217="X",1,0))+IF(AL217='Valori Consentiti - Table 1'!$AS$5,5,IF(AL217="X",1,0))+IF(AM217='Valori Consentiti - Table 1'!$AU$5,5,IF(AM217="X",1,0)),))))</f>
        <v>0</v>
      </c>
      <c r="N217" s="16">
        <f t="shared" si="131"/>
        <v>0</v>
      </c>
      <c r="O217" s="16">
        <f t="shared" si="132"/>
        <v>20</v>
      </c>
      <c r="P217" s="16">
        <f>IF(G217=1,IF(T217='Valori Consentiti - Table 1'!$I$2,1,0)+IF(U217='Valori Consentiti - Table 1'!$K$2,1,0)+IF(V217='Valori Consentiti - Table 1'!$M$2,1,0)+IF(W217='Valori Consentiti - Table 1'!$O$2,1,0)+IF(X217='Valori Consentiti - Table 1'!$Q$2,1,0)+IF(Y217='Valori Consentiti - Table 1'!$S$2,1,0)+IF(Z217='Valori Consentiti - Table 1'!$U$2,1,0)+IF(AA217='Valori Consentiti - Table 1'!$W$2,1,0)+IF(AB217='Valori Consentiti - Table 1'!$Y$2,1,0)+IF(AC217='Valori Consentiti - Table 1'!$AA$2,1,0)+IF(AD217='Valori Consentiti - Table 1'!$AC$2,1,0)+IF(AE217='Valori Consentiti - Table 1'!$AE$2,1,0)+IF(AF217='Valori Consentiti - Table 1'!$AG$2,1,0)+IF(AG217='Valori Consentiti - Table 1'!$AI$2,1,0)+IF(AH217='Valori Consentiti - Table 1'!$AK$2,1,0)+IF(AI217='Valori Consentiti - Table 1'!$AM$2,1,0)+IF(AJ217='Valori Consentiti - Table 1'!$AO$2,1,0)+IF(AK217='Valori Consentiti - Table 1'!$AQ$2,1,0)+IF(AL217='Valori Consentiti - Table 1'!$AS$2,1,0)+IF(AM217='Valori Consentiti - Table 1'!$AU$2,1,0),IF(G217=2,IF(T217='Valori Consentiti - Table 1'!$I$3,1,0)+IF(U217='Valori Consentiti - Table 1'!$K$3,1,0)+IF(V217='Valori Consentiti - Table 1'!$M$3,1,0)+IF(W217='Valori Consentiti - Table 1'!$O$3,1,0)+IF(X217='Valori Consentiti - Table 1'!$Q$3,1,0)+IF(Y217='Valori Consentiti - Table 1'!$S$3,1,0)+IF(Z217='Valori Consentiti - Table 1'!$U$3,1,0)+IF(AA217='Valori Consentiti - Table 1'!$W$3,1,0)+IF(AB217='Valori Consentiti - Table 1'!$Y$3,1,0)+IF(AC217='Valori Consentiti - Table 1'!$AA$3,1,0)+IF(AD217='Valori Consentiti - Table 1'!$AC$3,1,0)+IF(AE217='Valori Consentiti - Table 1'!$AE$3,1,0)+IF(AF217='Valori Consentiti - Table 1'!$AG$3,1,0)+IF(AG217='Valori Consentiti - Table 1'!$AI$3,1,0)+IF(AH217='Valori Consentiti - Table 1'!$AK$3,1,0)+IF(AI217='Valori Consentiti - Table 1'!$AM$3,1,0)+IF(AJ217='Valori Consentiti - Table 1'!$AO$3,1,0)+IF(AK217='Valori Consentiti - Table 1'!$AQ$3,1,0)+IF(AL217='Valori Consentiti - Table 1'!$AS$3,1,0)+IF(AM217='Valori Consentiti - Table 1'!$AU$3,1,0),IF(G217=3,IF(T217='Valori Consentiti - Table 1'!$I$4,1,0)+IF(U217='Valori Consentiti - Table 1'!$K$4,1,0)+IF(V217='Valori Consentiti - Table 1'!$M$4,1,0)+IF(W217='Valori Consentiti - Table 1'!$O$4,1,0)+IF(X217='Valori Consentiti - Table 1'!$Q$4,1,0)+IF(Y217='Valori Consentiti - Table 1'!$S$4,1,0)+IF(Z217='Valori Consentiti - Table 1'!$U$4,1,0)+IF(AA217='Valori Consentiti - Table 1'!$W$4,1,0)+IF(AB217='Valori Consentiti - Table 1'!$Y$4,1,0)+IF(AC217='Valori Consentiti - Table 1'!$AA$4,1,0)+IF(AD217='Valori Consentiti - Table 1'!$AC$4,1,0)+IF(AE217='Valori Consentiti - Table 1'!$AE$4,1,0)+IF(AF217='Valori Consentiti - Table 1'!$AG$4,1,0)+IF(AG217='Valori Consentiti - Table 1'!$AI$4,1,0)+IF(AH217='Valori Consentiti - Table 1'!$AK$4,1,0)+IF(AI217='Valori Consentiti - Table 1'!$AM$4,1,0)+IF(AJ217='Valori Consentiti - Table 1'!$AO$4,1,0)+IF(AK217='Valori Consentiti - Table 1'!$AQ$4,1,0)+IF(AL217='Valori Consentiti - Table 1'!$AS$4,1,0)+IF(AM217='Valori Consentiti - Table 1'!$AU$4,1,0),IF(G217=4,IF(T217='Valori Consentiti - Table 1'!$I$5,1,0)+IF(U217='Valori Consentiti - Table 1'!$K$5,1,0)+IF(V217='Valori Consentiti - Table 1'!$M$5,1,0)+IF(W217='Valori Consentiti - Table 1'!$O$5,1,0)+IF(X217='Valori Consentiti - Table 1'!$Q$5,1,0)+IF(Y217='Valori Consentiti - Table 1'!$S$5,1,0)+IF(Z217='Valori Consentiti - Table 1'!$U$5,1,0)+IF(AA217='Valori Consentiti - Table 1'!$W$5,1,0)+IF(AB217='Valori Consentiti - Table 1'!$Y$5,1,0)+IF(AC217='Valori Consentiti - Table 1'!$AA$5,1,0)+IF(AD217='Valori Consentiti - Table 1'!$AC$5,1,0)+IF(AE217='Valori Consentiti - Table 1'!$AE$5,1,0)+IF(AF217='Valori Consentiti - Table 1'!$AG$5,1,0)+IF(AG217='Valori Consentiti - Table 1'!$AI$5,1,0)+IF(AH217='Valori Consentiti - Table 1'!$AK$5,1,0)+IF(AI217='Valori Consentiti - Table 1'!$AM$5,1,0)+IF(AJ217='Valori Consentiti - Table 1'!$AO$5,1,0)+IF(AK217='Valori Consentiti - Table 1'!$AQ$5,1,0)+IF(AL217='Valori Consentiti - Table 1'!$AS$5,1,0)+IF(AM217='Valori Consentiti - Table 1'!$AU$5,1,0),))))</f>
        <v>0</v>
      </c>
      <c r="Q217" s="16">
        <f t="shared" si="133"/>
        <v>20</v>
      </c>
      <c r="R217" s="16">
        <f t="shared" si="125"/>
        <v>1</v>
      </c>
      <c r="S217" s="17"/>
      <c r="T217" s="24" t="str">
        <f t="shared" si="105"/>
        <v/>
      </c>
      <c r="U217" s="25" t="str">
        <f t="shared" si="106"/>
        <v/>
      </c>
      <c r="V217" s="25" t="str">
        <f t="shared" si="107"/>
        <v/>
      </c>
      <c r="W217" s="26" t="str">
        <f t="shared" si="108"/>
        <v/>
      </c>
      <c r="X217" s="27" t="str">
        <f t="shared" si="109"/>
        <v/>
      </c>
      <c r="Y217" s="25" t="str">
        <f t="shared" si="110"/>
        <v/>
      </c>
      <c r="Z217" s="25" t="str">
        <f t="shared" si="111"/>
        <v/>
      </c>
      <c r="AA217" s="26" t="str">
        <f t="shared" si="112"/>
        <v/>
      </c>
      <c r="AB217" s="27" t="str">
        <f t="shared" si="113"/>
        <v/>
      </c>
      <c r="AC217" s="25" t="str">
        <f t="shared" si="114"/>
        <v/>
      </c>
      <c r="AD217" s="25" t="str">
        <f t="shared" si="115"/>
        <v/>
      </c>
      <c r="AE217" s="26" t="str">
        <f t="shared" si="116"/>
        <v/>
      </c>
      <c r="AF217" s="27" t="str">
        <f t="shared" si="117"/>
        <v/>
      </c>
      <c r="AG217" s="25" t="str">
        <f t="shared" si="118"/>
        <v/>
      </c>
      <c r="AH217" s="25" t="str">
        <f t="shared" si="119"/>
        <v/>
      </c>
      <c r="AI217" s="26" t="str">
        <f t="shared" si="120"/>
        <v/>
      </c>
      <c r="AJ217" s="27" t="str">
        <f t="shared" si="121"/>
        <v/>
      </c>
      <c r="AK217" s="25" t="str">
        <f t="shared" si="122"/>
        <v/>
      </c>
      <c r="AL217" s="25" t="str">
        <f t="shared" si="123"/>
        <v/>
      </c>
      <c r="AM217" s="28" t="str">
        <f t="shared" si="124"/>
        <v/>
      </c>
      <c r="AN217" s="29" t="b">
        <f t="shared" si="126"/>
        <v>0</v>
      </c>
      <c r="AO217" s="29" t="b">
        <f t="shared" si="127"/>
        <v>0</v>
      </c>
      <c r="AP217" s="29" t="b">
        <f t="shared" si="128"/>
        <v>0</v>
      </c>
      <c r="AQ217" s="29" t="b">
        <f t="shared" si="129"/>
        <v>0</v>
      </c>
      <c r="AR217" s="29" t="b">
        <f t="shared" si="130"/>
        <v>0</v>
      </c>
    </row>
    <row r="218" spans="1:44">
      <c r="A218" s="14"/>
      <c r="B218" s="14"/>
      <c r="C218" s="22"/>
      <c r="D218" s="14"/>
      <c r="E218" s="14"/>
      <c r="F218" s="14"/>
      <c r="G218" s="14"/>
      <c r="H218" s="15"/>
      <c r="I218" s="15"/>
      <c r="J218" s="15"/>
      <c r="K218" s="15"/>
      <c r="L218" s="15"/>
      <c r="M218" s="23">
        <f>IF(G218=1,IF(T218='Valori Consentiti - Table 1'!$I$2,5,IF(T218="X",1,0))+IF(U218='Valori Consentiti - Table 1'!$K$2,5,IF(U218="X",1,0))+IF(V218='Valori Consentiti - Table 1'!$M$2,5,IF(V218="X",1,0))+IF(W218='Valori Consentiti - Table 1'!$O$2,5,IF(W218="X",1,0))+IF(X218='Valori Consentiti - Table 1'!$Q$2,5,IF(X218="X",1,0))+IF(Y218='Valori Consentiti - Table 1'!$S$2,5,IF(Y218="X",1,0))+IF(Z218='Valori Consentiti - Table 1'!$U$2,5,IF(Z218="X",1,0))+IF(AA218='Valori Consentiti - Table 1'!$W$2,5,IF(AA218="X",1,0))+IF(AB218='Valori Consentiti - Table 1'!$Y$2,5,IF(AB218="X",1,0))+IF(AC218='Valori Consentiti - Table 1'!$AA$2,5,IF(AC218="X",1,0))+IF(AD218='Valori Consentiti - Table 1'!$AC$2,5,IF(AD218="X",1,0))+IF(AE218='Valori Consentiti - Table 1'!$AE$2,5,IF(AE218="X",1,0))+IF(AF218='Valori Consentiti - Table 1'!$AG$2,5,IF(AF218="X",1,0))+IF(AG218='Valori Consentiti - Table 1'!$AI$2,5,IF(AG218="X",1,0))+IF(AH218='Valori Consentiti - Table 1'!$AK$2,5,IF(AH218="X",1,0))+IF(AI218='Valori Consentiti - Table 1'!$AM$2,5,IF(AI218="X",1,0))+IF(AJ218='Valori Consentiti - Table 1'!$AO$2,5,IF(AJ218="X",1,0))+IF(AK218='Valori Consentiti - Table 1'!$AQ$2,5,IF(AK218="X",1,0))+IF(AL218='Valori Consentiti - Table 1'!$AS$2,5,IF(AL218="X",1,0))+IF(AM218='Valori Consentiti - Table 1'!$AU$2,5,IF(AM218="X",1,0)),IF(G218=2,IF(T218='Valori Consentiti - Table 1'!$I$3,5,IF(T218="X",1,0))+IF(U218='Valori Consentiti - Table 1'!$K$3,5,IF(U218="X",1,0))+IF(V218='Valori Consentiti - Table 1'!$M$3,5,IF(V218="X",1,0))+IF(W218='Valori Consentiti - Table 1'!$O$3,5,IF(W218="X",1,0))+IF(X218='Valori Consentiti - Table 1'!$Q$3,5,IF(X218="X",1,0))+IF(Y218='Valori Consentiti - Table 1'!$S$3,5,IF(Y218="X",1,0))+IF(Z218='Valori Consentiti - Table 1'!$U$3,5,IF(Z218="X",1,0))+IF(AA218='Valori Consentiti - Table 1'!$W$3,5,IF(AA218="X",1,0))+IF(AB218='Valori Consentiti - Table 1'!$Y$3,5,IF(AB218="X",1,0))+IF(AC218='Valori Consentiti - Table 1'!$AA$3,5,IF(AC218="X",1,0))+IF(AD218='Valori Consentiti - Table 1'!$AC$3,5,IF(AD218="X",1,0))+IF(AE218='Valori Consentiti - Table 1'!$AE$3,5,IF(AE218="X",1,0))+IF(AF218='Valori Consentiti - Table 1'!$AG$3,5,IF(AF218="X",1,0))+IF(AG218='Valori Consentiti - Table 1'!$AI$3,5,IF(AG218="X",1,0))+IF(AH218='Valori Consentiti - Table 1'!$AK$3,5,IF(AH218="X",1,0))+IF(AI218='Valori Consentiti - Table 1'!$AM$3,5,IF(AI218="X",1,0))+IF(AJ218='Valori Consentiti - Table 1'!$AO$3,5,IF(AJ218="X",1,0))+IF(AK218='Valori Consentiti - Table 1'!$AQ$3,5,IF(AK218="X",1,0))+IF(AL218='Valori Consentiti - Table 1'!$AS$3,5,IF(AL218="X",1,0))+IF(AM218='Valori Consentiti - Table 1'!$AU$3,5,IF(AM218="X",1,0)),IF(G218=3,IF(T218='Valori Consentiti - Table 1'!$I$4,5,IF(T218="X",1,0))+IF(U218='Valori Consentiti - Table 1'!$K$4,5,IF(U218="X",1,0))+IF(V218='Valori Consentiti - Table 1'!$M$4,5,IF(V218="X",1,0))+IF(W218='Valori Consentiti - Table 1'!$O$4,5,IF(W218="X",1,0))+IF(X218='Valori Consentiti - Table 1'!$Q$4,5,IF(X218="X",1,0))+IF(Y218='Valori Consentiti - Table 1'!$S$4,5,IF(Y218="X",1,0))+IF(Z218='Valori Consentiti - Table 1'!$U$4,5,IF(Z218="X",1,0))+IF(AA218='Valori Consentiti - Table 1'!$W$4,5,IF(AA218="X",1,0))+IF(AB218='Valori Consentiti - Table 1'!$Y$4,5,IF(AB218="X",1,0))+IF(AC218='Valori Consentiti - Table 1'!$AA$4,5,IF(AC218="X",1,0))+IF(AD218='Valori Consentiti - Table 1'!$AC$4,5,IF(AD218="X",1,0))+IF(AE218='Valori Consentiti - Table 1'!$AE$4,5,IF(AE218="X",1,0))+IF(AF218='Valori Consentiti - Table 1'!$AG$4,5,IF(AF218="X",1,0))+IF(AG218='Valori Consentiti - Table 1'!$AI$4,5,IF(AG218="X",1,0))+IF(AH218='Valori Consentiti - Table 1'!$AK$4,5,IF(AH218="X",1,0))+IF(AI218='Valori Consentiti - Table 1'!$AM$4,5,IF(AI218="X",1,0))+IF(AJ218='Valori Consentiti - Table 1'!$AO$4,5,IF(AJ218="X",1,0))+IF(AK218='Valori Consentiti - Table 1'!$AQ$4,5,IF(AK218="X",1,0))+IF(AL218='Valori Consentiti - Table 1'!$AS$4,5,IF(AL218="X",1,0))+IF(AM218='Valori Consentiti - Table 1'!$AU$4,5,IF(AM218="X",1,0)),IF(G218=4,IF(T218='Valori Consentiti - Table 1'!$I$5,5,IF(T218="X",1,0))+IF(U218='Valori Consentiti - Table 1'!$K$5,5,IF(U218="X",1,0))+IF(V218='Valori Consentiti - Table 1'!$M$5,5,IF(V218="X",1,0))+IF(W218='Valori Consentiti - Table 1'!$O$5,5,IF(W218="X",1,0))+IF(X218='Valori Consentiti - Table 1'!$Q$5,5,IF(X218="X",1,0))+IF(Y218='Valori Consentiti - Table 1'!$S$5,5,IF(Y218="X",1,0))+IF(Z218='Valori Consentiti - Table 1'!$U$5,5,IF(Z218="X",1,0))+IF(AA218='Valori Consentiti - Table 1'!$W$5,5,IF(AA218="X",1,0))+IF(AB218='Valori Consentiti - Table 1'!$Y$5,5,IF(AB218="X",1,0))+IF(AC218='Valori Consentiti - Table 1'!$AA$5,5,IF(AC218="X",1,0))+IF(AD218='Valori Consentiti - Table 1'!$AC$5,5,IF(AD218="X",1,0))+IF(AE218='Valori Consentiti - Table 1'!$AE$5,5,IF(AE218="X",1,0))+IF(AF218='Valori Consentiti - Table 1'!$AG$5,5,IF(AF218="X",1,0))+IF(AG218='Valori Consentiti - Table 1'!$AI$5,5,IF(AG218="X",1,0))+IF(AH218='Valori Consentiti - Table 1'!$AK$5,5,IF(AH218="X",1,0))+IF(AI218='Valori Consentiti - Table 1'!$AM$5,5,IF(AI218="X",1,0))+IF(AJ218='Valori Consentiti - Table 1'!$AO$5,5,IF(AJ218="X",1,0))+IF(AK218='Valori Consentiti - Table 1'!$AQ$5,5,IF(AK218="X",1,0))+IF(AL218='Valori Consentiti - Table 1'!$AS$5,5,IF(AL218="X",1,0))+IF(AM218='Valori Consentiti - Table 1'!$AU$5,5,IF(AM218="X",1,0)),))))</f>
        <v>0</v>
      </c>
      <c r="N218" s="16">
        <f t="shared" si="131"/>
        <v>0</v>
      </c>
      <c r="O218" s="16">
        <f t="shared" si="132"/>
        <v>20</v>
      </c>
      <c r="P218" s="16">
        <f>IF(G218=1,IF(T218='Valori Consentiti - Table 1'!$I$2,1,0)+IF(U218='Valori Consentiti - Table 1'!$K$2,1,0)+IF(V218='Valori Consentiti - Table 1'!$M$2,1,0)+IF(W218='Valori Consentiti - Table 1'!$O$2,1,0)+IF(X218='Valori Consentiti - Table 1'!$Q$2,1,0)+IF(Y218='Valori Consentiti - Table 1'!$S$2,1,0)+IF(Z218='Valori Consentiti - Table 1'!$U$2,1,0)+IF(AA218='Valori Consentiti - Table 1'!$W$2,1,0)+IF(AB218='Valori Consentiti - Table 1'!$Y$2,1,0)+IF(AC218='Valori Consentiti - Table 1'!$AA$2,1,0)+IF(AD218='Valori Consentiti - Table 1'!$AC$2,1,0)+IF(AE218='Valori Consentiti - Table 1'!$AE$2,1,0)+IF(AF218='Valori Consentiti - Table 1'!$AG$2,1,0)+IF(AG218='Valori Consentiti - Table 1'!$AI$2,1,0)+IF(AH218='Valori Consentiti - Table 1'!$AK$2,1,0)+IF(AI218='Valori Consentiti - Table 1'!$AM$2,1,0)+IF(AJ218='Valori Consentiti - Table 1'!$AO$2,1,0)+IF(AK218='Valori Consentiti - Table 1'!$AQ$2,1,0)+IF(AL218='Valori Consentiti - Table 1'!$AS$2,1,0)+IF(AM218='Valori Consentiti - Table 1'!$AU$2,1,0),IF(G218=2,IF(T218='Valori Consentiti - Table 1'!$I$3,1,0)+IF(U218='Valori Consentiti - Table 1'!$K$3,1,0)+IF(V218='Valori Consentiti - Table 1'!$M$3,1,0)+IF(W218='Valori Consentiti - Table 1'!$O$3,1,0)+IF(X218='Valori Consentiti - Table 1'!$Q$3,1,0)+IF(Y218='Valori Consentiti - Table 1'!$S$3,1,0)+IF(Z218='Valori Consentiti - Table 1'!$U$3,1,0)+IF(AA218='Valori Consentiti - Table 1'!$W$3,1,0)+IF(AB218='Valori Consentiti - Table 1'!$Y$3,1,0)+IF(AC218='Valori Consentiti - Table 1'!$AA$3,1,0)+IF(AD218='Valori Consentiti - Table 1'!$AC$3,1,0)+IF(AE218='Valori Consentiti - Table 1'!$AE$3,1,0)+IF(AF218='Valori Consentiti - Table 1'!$AG$3,1,0)+IF(AG218='Valori Consentiti - Table 1'!$AI$3,1,0)+IF(AH218='Valori Consentiti - Table 1'!$AK$3,1,0)+IF(AI218='Valori Consentiti - Table 1'!$AM$3,1,0)+IF(AJ218='Valori Consentiti - Table 1'!$AO$3,1,0)+IF(AK218='Valori Consentiti - Table 1'!$AQ$3,1,0)+IF(AL218='Valori Consentiti - Table 1'!$AS$3,1,0)+IF(AM218='Valori Consentiti - Table 1'!$AU$3,1,0),IF(G218=3,IF(T218='Valori Consentiti - Table 1'!$I$4,1,0)+IF(U218='Valori Consentiti - Table 1'!$K$4,1,0)+IF(V218='Valori Consentiti - Table 1'!$M$4,1,0)+IF(W218='Valori Consentiti - Table 1'!$O$4,1,0)+IF(X218='Valori Consentiti - Table 1'!$Q$4,1,0)+IF(Y218='Valori Consentiti - Table 1'!$S$4,1,0)+IF(Z218='Valori Consentiti - Table 1'!$U$4,1,0)+IF(AA218='Valori Consentiti - Table 1'!$W$4,1,0)+IF(AB218='Valori Consentiti - Table 1'!$Y$4,1,0)+IF(AC218='Valori Consentiti - Table 1'!$AA$4,1,0)+IF(AD218='Valori Consentiti - Table 1'!$AC$4,1,0)+IF(AE218='Valori Consentiti - Table 1'!$AE$4,1,0)+IF(AF218='Valori Consentiti - Table 1'!$AG$4,1,0)+IF(AG218='Valori Consentiti - Table 1'!$AI$4,1,0)+IF(AH218='Valori Consentiti - Table 1'!$AK$4,1,0)+IF(AI218='Valori Consentiti - Table 1'!$AM$4,1,0)+IF(AJ218='Valori Consentiti - Table 1'!$AO$4,1,0)+IF(AK218='Valori Consentiti - Table 1'!$AQ$4,1,0)+IF(AL218='Valori Consentiti - Table 1'!$AS$4,1,0)+IF(AM218='Valori Consentiti - Table 1'!$AU$4,1,0),IF(G218=4,IF(T218='Valori Consentiti - Table 1'!$I$5,1,0)+IF(U218='Valori Consentiti - Table 1'!$K$5,1,0)+IF(V218='Valori Consentiti - Table 1'!$M$5,1,0)+IF(W218='Valori Consentiti - Table 1'!$O$5,1,0)+IF(X218='Valori Consentiti - Table 1'!$Q$5,1,0)+IF(Y218='Valori Consentiti - Table 1'!$S$5,1,0)+IF(Z218='Valori Consentiti - Table 1'!$U$5,1,0)+IF(AA218='Valori Consentiti - Table 1'!$W$5,1,0)+IF(AB218='Valori Consentiti - Table 1'!$Y$5,1,0)+IF(AC218='Valori Consentiti - Table 1'!$AA$5,1,0)+IF(AD218='Valori Consentiti - Table 1'!$AC$5,1,0)+IF(AE218='Valori Consentiti - Table 1'!$AE$5,1,0)+IF(AF218='Valori Consentiti - Table 1'!$AG$5,1,0)+IF(AG218='Valori Consentiti - Table 1'!$AI$5,1,0)+IF(AH218='Valori Consentiti - Table 1'!$AK$5,1,0)+IF(AI218='Valori Consentiti - Table 1'!$AM$5,1,0)+IF(AJ218='Valori Consentiti - Table 1'!$AO$5,1,0)+IF(AK218='Valori Consentiti - Table 1'!$AQ$5,1,0)+IF(AL218='Valori Consentiti - Table 1'!$AS$5,1,0)+IF(AM218='Valori Consentiti - Table 1'!$AU$5,1,0),))))</f>
        <v>0</v>
      </c>
      <c r="Q218" s="16">
        <f t="shared" si="133"/>
        <v>20</v>
      </c>
      <c r="R218" s="16">
        <f t="shared" si="125"/>
        <v>1</v>
      </c>
      <c r="S218" s="17"/>
      <c r="T218" s="24" t="str">
        <f t="shared" si="105"/>
        <v/>
      </c>
      <c r="U218" s="25" t="str">
        <f t="shared" si="106"/>
        <v/>
      </c>
      <c r="V218" s="25" t="str">
        <f t="shared" si="107"/>
        <v/>
      </c>
      <c r="W218" s="26" t="str">
        <f t="shared" si="108"/>
        <v/>
      </c>
      <c r="X218" s="27" t="str">
        <f t="shared" si="109"/>
        <v/>
      </c>
      <c r="Y218" s="25" t="str">
        <f t="shared" si="110"/>
        <v/>
      </c>
      <c r="Z218" s="25" t="str">
        <f t="shared" si="111"/>
        <v/>
      </c>
      <c r="AA218" s="26" t="str">
        <f t="shared" si="112"/>
        <v/>
      </c>
      <c r="AB218" s="27" t="str">
        <f t="shared" si="113"/>
        <v/>
      </c>
      <c r="AC218" s="25" t="str">
        <f t="shared" si="114"/>
        <v/>
      </c>
      <c r="AD218" s="25" t="str">
        <f t="shared" si="115"/>
        <v/>
      </c>
      <c r="AE218" s="26" t="str">
        <f t="shared" si="116"/>
        <v/>
      </c>
      <c r="AF218" s="27" t="str">
        <f t="shared" si="117"/>
        <v/>
      </c>
      <c r="AG218" s="25" t="str">
        <f t="shared" si="118"/>
        <v/>
      </c>
      <c r="AH218" s="25" t="str">
        <f t="shared" si="119"/>
        <v/>
      </c>
      <c r="AI218" s="26" t="str">
        <f t="shared" si="120"/>
        <v/>
      </c>
      <c r="AJ218" s="27" t="str">
        <f t="shared" si="121"/>
        <v/>
      </c>
      <c r="AK218" s="25" t="str">
        <f t="shared" si="122"/>
        <v/>
      </c>
      <c r="AL218" s="25" t="str">
        <f t="shared" si="123"/>
        <v/>
      </c>
      <c r="AM218" s="28" t="str">
        <f t="shared" si="124"/>
        <v/>
      </c>
      <c r="AN218" s="29" t="b">
        <f t="shared" si="126"/>
        <v>0</v>
      </c>
      <c r="AO218" s="29" t="b">
        <f t="shared" si="127"/>
        <v>0</v>
      </c>
      <c r="AP218" s="29" t="b">
        <f t="shared" si="128"/>
        <v>0</v>
      </c>
      <c r="AQ218" s="29" t="b">
        <f t="shared" si="129"/>
        <v>0</v>
      </c>
      <c r="AR218" s="29" t="b">
        <f t="shared" si="130"/>
        <v>0</v>
      </c>
    </row>
    <row r="219" spans="1:44">
      <c r="A219" s="14"/>
      <c r="B219" s="14"/>
      <c r="C219" s="22"/>
      <c r="D219" s="14"/>
      <c r="E219" s="14"/>
      <c r="F219" s="14"/>
      <c r="G219" s="14"/>
      <c r="H219" s="15"/>
      <c r="I219" s="15"/>
      <c r="J219" s="15"/>
      <c r="K219" s="15"/>
      <c r="L219" s="15"/>
      <c r="M219" s="23">
        <f>IF(G219=1,IF(T219='Valori Consentiti - Table 1'!$I$2,5,IF(T219="X",1,0))+IF(U219='Valori Consentiti - Table 1'!$K$2,5,IF(U219="X",1,0))+IF(V219='Valori Consentiti - Table 1'!$M$2,5,IF(V219="X",1,0))+IF(W219='Valori Consentiti - Table 1'!$O$2,5,IF(W219="X",1,0))+IF(X219='Valori Consentiti - Table 1'!$Q$2,5,IF(X219="X",1,0))+IF(Y219='Valori Consentiti - Table 1'!$S$2,5,IF(Y219="X",1,0))+IF(Z219='Valori Consentiti - Table 1'!$U$2,5,IF(Z219="X",1,0))+IF(AA219='Valori Consentiti - Table 1'!$W$2,5,IF(AA219="X",1,0))+IF(AB219='Valori Consentiti - Table 1'!$Y$2,5,IF(AB219="X",1,0))+IF(AC219='Valori Consentiti - Table 1'!$AA$2,5,IF(AC219="X",1,0))+IF(AD219='Valori Consentiti - Table 1'!$AC$2,5,IF(AD219="X",1,0))+IF(AE219='Valori Consentiti - Table 1'!$AE$2,5,IF(AE219="X",1,0))+IF(AF219='Valori Consentiti - Table 1'!$AG$2,5,IF(AF219="X",1,0))+IF(AG219='Valori Consentiti - Table 1'!$AI$2,5,IF(AG219="X",1,0))+IF(AH219='Valori Consentiti - Table 1'!$AK$2,5,IF(AH219="X",1,0))+IF(AI219='Valori Consentiti - Table 1'!$AM$2,5,IF(AI219="X",1,0))+IF(AJ219='Valori Consentiti - Table 1'!$AO$2,5,IF(AJ219="X",1,0))+IF(AK219='Valori Consentiti - Table 1'!$AQ$2,5,IF(AK219="X",1,0))+IF(AL219='Valori Consentiti - Table 1'!$AS$2,5,IF(AL219="X",1,0))+IF(AM219='Valori Consentiti - Table 1'!$AU$2,5,IF(AM219="X",1,0)),IF(G219=2,IF(T219='Valori Consentiti - Table 1'!$I$3,5,IF(T219="X",1,0))+IF(U219='Valori Consentiti - Table 1'!$K$3,5,IF(U219="X",1,0))+IF(V219='Valori Consentiti - Table 1'!$M$3,5,IF(V219="X",1,0))+IF(W219='Valori Consentiti - Table 1'!$O$3,5,IF(W219="X",1,0))+IF(X219='Valori Consentiti - Table 1'!$Q$3,5,IF(X219="X",1,0))+IF(Y219='Valori Consentiti - Table 1'!$S$3,5,IF(Y219="X",1,0))+IF(Z219='Valori Consentiti - Table 1'!$U$3,5,IF(Z219="X",1,0))+IF(AA219='Valori Consentiti - Table 1'!$W$3,5,IF(AA219="X",1,0))+IF(AB219='Valori Consentiti - Table 1'!$Y$3,5,IF(AB219="X",1,0))+IF(AC219='Valori Consentiti - Table 1'!$AA$3,5,IF(AC219="X",1,0))+IF(AD219='Valori Consentiti - Table 1'!$AC$3,5,IF(AD219="X",1,0))+IF(AE219='Valori Consentiti - Table 1'!$AE$3,5,IF(AE219="X",1,0))+IF(AF219='Valori Consentiti - Table 1'!$AG$3,5,IF(AF219="X",1,0))+IF(AG219='Valori Consentiti - Table 1'!$AI$3,5,IF(AG219="X",1,0))+IF(AH219='Valori Consentiti - Table 1'!$AK$3,5,IF(AH219="X",1,0))+IF(AI219='Valori Consentiti - Table 1'!$AM$3,5,IF(AI219="X",1,0))+IF(AJ219='Valori Consentiti - Table 1'!$AO$3,5,IF(AJ219="X",1,0))+IF(AK219='Valori Consentiti - Table 1'!$AQ$3,5,IF(AK219="X",1,0))+IF(AL219='Valori Consentiti - Table 1'!$AS$3,5,IF(AL219="X",1,0))+IF(AM219='Valori Consentiti - Table 1'!$AU$3,5,IF(AM219="X",1,0)),IF(G219=3,IF(T219='Valori Consentiti - Table 1'!$I$4,5,IF(T219="X",1,0))+IF(U219='Valori Consentiti - Table 1'!$K$4,5,IF(U219="X",1,0))+IF(V219='Valori Consentiti - Table 1'!$M$4,5,IF(V219="X",1,0))+IF(W219='Valori Consentiti - Table 1'!$O$4,5,IF(W219="X",1,0))+IF(X219='Valori Consentiti - Table 1'!$Q$4,5,IF(X219="X",1,0))+IF(Y219='Valori Consentiti - Table 1'!$S$4,5,IF(Y219="X",1,0))+IF(Z219='Valori Consentiti - Table 1'!$U$4,5,IF(Z219="X",1,0))+IF(AA219='Valori Consentiti - Table 1'!$W$4,5,IF(AA219="X",1,0))+IF(AB219='Valori Consentiti - Table 1'!$Y$4,5,IF(AB219="X",1,0))+IF(AC219='Valori Consentiti - Table 1'!$AA$4,5,IF(AC219="X",1,0))+IF(AD219='Valori Consentiti - Table 1'!$AC$4,5,IF(AD219="X",1,0))+IF(AE219='Valori Consentiti - Table 1'!$AE$4,5,IF(AE219="X",1,0))+IF(AF219='Valori Consentiti - Table 1'!$AG$4,5,IF(AF219="X",1,0))+IF(AG219='Valori Consentiti - Table 1'!$AI$4,5,IF(AG219="X",1,0))+IF(AH219='Valori Consentiti - Table 1'!$AK$4,5,IF(AH219="X",1,0))+IF(AI219='Valori Consentiti - Table 1'!$AM$4,5,IF(AI219="X",1,0))+IF(AJ219='Valori Consentiti - Table 1'!$AO$4,5,IF(AJ219="X",1,0))+IF(AK219='Valori Consentiti - Table 1'!$AQ$4,5,IF(AK219="X",1,0))+IF(AL219='Valori Consentiti - Table 1'!$AS$4,5,IF(AL219="X",1,0))+IF(AM219='Valori Consentiti - Table 1'!$AU$4,5,IF(AM219="X",1,0)),IF(G219=4,IF(T219='Valori Consentiti - Table 1'!$I$5,5,IF(T219="X",1,0))+IF(U219='Valori Consentiti - Table 1'!$K$5,5,IF(U219="X",1,0))+IF(V219='Valori Consentiti - Table 1'!$M$5,5,IF(V219="X",1,0))+IF(W219='Valori Consentiti - Table 1'!$O$5,5,IF(W219="X",1,0))+IF(X219='Valori Consentiti - Table 1'!$Q$5,5,IF(X219="X",1,0))+IF(Y219='Valori Consentiti - Table 1'!$S$5,5,IF(Y219="X",1,0))+IF(Z219='Valori Consentiti - Table 1'!$U$5,5,IF(Z219="X",1,0))+IF(AA219='Valori Consentiti - Table 1'!$W$5,5,IF(AA219="X",1,0))+IF(AB219='Valori Consentiti - Table 1'!$Y$5,5,IF(AB219="X",1,0))+IF(AC219='Valori Consentiti - Table 1'!$AA$5,5,IF(AC219="X",1,0))+IF(AD219='Valori Consentiti - Table 1'!$AC$5,5,IF(AD219="X",1,0))+IF(AE219='Valori Consentiti - Table 1'!$AE$5,5,IF(AE219="X",1,0))+IF(AF219='Valori Consentiti - Table 1'!$AG$5,5,IF(AF219="X",1,0))+IF(AG219='Valori Consentiti - Table 1'!$AI$5,5,IF(AG219="X",1,0))+IF(AH219='Valori Consentiti - Table 1'!$AK$5,5,IF(AH219="X",1,0))+IF(AI219='Valori Consentiti - Table 1'!$AM$5,5,IF(AI219="X",1,0))+IF(AJ219='Valori Consentiti - Table 1'!$AO$5,5,IF(AJ219="X",1,0))+IF(AK219='Valori Consentiti - Table 1'!$AQ$5,5,IF(AK219="X",1,0))+IF(AL219='Valori Consentiti - Table 1'!$AS$5,5,IF(AL219="X",1,0))+IF(AM219='Valori Consentiti - Table 1'!$AU$5,5,IF(AM219="X",1,0)),))))</f>
        <v>0</v>
      </c>
      <c r="N219" s="16">
        <f t="shared" si="131"/>
        <v>0</v>
      </c>
      <c r="O219" s="16">
        <f t="shared" si="132"/>
        <v>20</v>
      </c>
      <c r="P219" s="16">
        <f>IF(G219=1,IF(T219='Valori Consentiti - Table 1'!$I$2,1,0)+IF(U219='Valori Consentiti - Table 1'!$K$2,1,0)+IF(V219='Valori Consentiti - Table 1'!$M$2,1,0)+IF(W219='Valori Consentiti - Table 1'!$O$2,1,0)+IF(X219='Valori Consentiti - Table 1'!$Q$2,1,0)+IF(Y219='Valori Consentiti - Table 1'!$S$2,1,0)+IF(Z219='Valori Consentiti - Table 1'!$U$2,1,0)+IF(AA219='Valori Consentiti - Table 1'!$W$2,1,0)+IF(AB219='Valori Consentiti - Table 1'!$Y$2,1,0)+IF(AC219='Valori Consentiti - Table 1'!$AA$2,1,0)+IF(AD219='Valori Consentiti - Table 1'!$AC$2,1,0)+IF(AE219='Valori Consentiti - Table 1'!$AE$2,1,0)+IF(AF219='Valori Consentiti - Table 1'!$AG$2,1,0)+IF(AG219='Valori Consentiti - Table 1'!$AI$2,1,0)+IF(AH219='Valori Consentiti - Table 1'!$AK$2,1,0)+IF(AI219='Valori Consentiti - Table 1'!$AM$2,1,0)+IF(AJ219='Valori Consentiti - Table 1'!$AO$2,1,0)+IF(AK219='Valori Consentiti - Table 1'!$AQ$2,1,0)+IF(AL219='Valori Consentiti - Table 1'!$AS$2,1,0)+IF(AM219='Valori Consentiti - Table 1'!$AU$2,1,0),IF(G219=2,IF(T219='Valori Consentiti - Table 1'!$I$3,1,0)+IF(U219='Valori Consentiti - Table 1'!$K$3,1,0)+IF(V219='Valori Consentiti - Table 1'!$M$3,1,0)+IF(W219='Valori Consentiti - Table 1'!$O$3,1,0)+IF(X219='Valori Consentiti - Table 1'!$Q$3,1,0)+IF(Y219='Valori Consentiti - Table 1'!$S$3,1,0)+IF(Z219='Valori Consentiti - Table 1'!$U$3,1,0)+IF(AA219='Valori Consentiti - Table 1'!$W$3,1,0)+IF(AB219='Valori Consentiti - Table 1'!$Y$3,1,0)+IF(AC219='Valori Consentiti - Table 1'!$AA$3,1,0)+IF(AD219='Valori Consentiti - Table 1'!$AC$3,1,0)+IF(AE219='Valori Consentiti - Table 1'!$AE$3,1,0)+IF(AF219='Valori Consentiti - Table 1'!$AG$3,1,0)+IF(AG219='Valori Consentiti - Table 1'!$AI$3,1,0)+IF(AH219='Valori Consentiti - Table 1'!$AK$3,1,0)+IF(AI219='Valori Consentiti - Table 1'!$AM$3,1,0)+IF(AJ219='Valori Consentiti - Table 1'!$AO$3,1,0)+IF(AK219='Valori Consentiti - Table 1'!$AQ$3,1,0)+IF(AL219='Valori Consentiti - Table 1'!$AS$3,1,0)+IF(AM219='Valori Consentiti - Table 1'!$AU$3,1,0),IF(G219=3,IF(T219='Valori Consentiti - Table 1'!$I$4,1,0)+IF(U219='Valori Consentiti - Table 1'!$K$4,1,0)+IF(V219='Valori Consentiti - Table 1'!$M$4,1,0)+IF(W219='Valori Consentiti - Table 1'!$O$4,1,0)+IF(X219='Valori Consentiti - Table 1'!$Q$4,1,0)+IF(Y219='Valori Consentiti - Table 1'!$S$4,1,0)+IF(Z219='Valori Consentiti - Table 1'!$U$4,1,0)+IF(AA219='Valori Consentiti - Table 1'!$W$4,1,0)+IF(AB219='Valori Consentiti - Table 1'!$Y$4,1,0)+IF(AC219='Valori Consentiti - Table 1'!$AA$4,1,0)+IF(AD219='Valori Consentiti - Table 1'!$AC$4,1,0)+IF(AE219='Valori Consentiti - Table 1'!$AE$4,1,0)+IF(AF219='Valori Consentiti - Table 1'!$AG$4,1,0)+IF(AG219='Valori Consentiti - Table 1'!$AI$4,1,0)+IF(AH219='Valori Consentiti - Table 1'!$AK$4,1,0)+IF(AI219='Valori Consentiti - Table 1'!$AM$4,1,0)+IF(AJ219='Valori Consentiti - Table 1'!$AO$4,1,0)+IF(AK219='Valori Consentiti - Table 1'!$AQ$4,1,0)+IF(AL219='Valori Consentiti - Table 1'!$AS$4,1,0)+IF(AM219='Valori Consentiti - Table 1'!$AU$4,1,0),IF(G219=4,IF(T219='Valori Consentiti - Table 1'!$I$5,1,0)+IF(U219='Valori Consentiti - Table 1'!$K$5,1,0)+IF(V219='Valori Consentiti - Table 1'!$M$5,1,0)+IF(W219='Valori Consentiti - Table 1'!$O$5,1,0)+IF(X219='Valori Consentiti - Table 1'!$Q$5,1,0)+IF(Y219='Valori Consentiti - Table 1'!$S$5,1,0)+IF(Z219='Valori Consentiti - Table 1'!$U$5,1,0)+IF(AA219='Valori Consentiti - Table 1'!$W$5,1,0)+IF(AB219='Valori Consentiti - Table 1'!$Y$5,1,0)+IF(AC219='Valori Consentiti - Table 1'!$AA$5,1,0)+IF(AD219='Valori Consentiti - Table 1'!$AC$5,1,0)+IF(AE219='Valori Consentiti - Table 1'!$AE$5,1,0)+IF(AF219='Valori Consentiti - Table 1'!$AG$5,1,0)+IF(AG219='Valori Consentiti - Table 1'!$AI$5,1,0)+IF(AH219='Valori Consentiti - Table 1'!$AK$5,1,0)+IF(AI219='Valori Consentiti - Table 1'!$AM$5,1,0)+IF(AJ219='Valori Consentiti - Table 1'!$AO$5,1,0)+IF(AK219='Valori Consentiti - Table 1'!$AQ$5,1,0)+IF(AL219='Valori Consentiti - Table 1'!$AS$5,1,0)+IF(AM219='Valori Consentiti - Table 1'!$AU$5,1,0),))))</f>
        <v>0</v>
      </c>
      <c r="Q219" s="16">
        <f t="shared" si="133"/>
        <v>20</v>
      </c>
      <c r="R219" s="16">
        <f t="shared" si="125"/>
        <v>1</v>
      </c>
      <c r="S219" s="17"/>
      <c r="T219" s="24" t="str">
        <f t="shared" si="105"/>
        <v/>
      </c>
      <c r="U219" s="25" t="str">
        <f t="shared" si="106"/>
        <v/>
      </c>
      <c r="V219" s="25" t="str">
        <f t="shared" si="107"/>
        <v/>
      </c>
      <c r="W219" s="26" t="str">
        <f t="shared" si="108"/>
        <v/>
      </c>
      <c r="X219" s="27" t="str">
        <f t="shared" si="109"/>
        <v/>
      </c>
      <c r="Y219" s="25" t="str">
        <f t="shared" si="110"/>
        <v/>
      </c>
      <c r="Z219" s="25" t="str">
        <f t="shared" si="111"/>
        <v/>
      </c>
      <c r="AA219" s="26" t="str">
        <f t="shared" si="112"/>
        <v/>
      </c>
      <c r="AB219" s="27" t="str">
        <f t="shared" si="113"/>
        <v/>
      </c>
      <c r="AC219" s="25" t="str">
        <f t="shared" si="114"/>
        <v/>
      </c>
      <c r="AD219" s="25" t="str">
        <f t="shared" si="115"/>
        <v/>
      </c>
      <c r="AE219" s="26" t="str">
        <f t="shared" si="116"/>
        <v/>
      </c>
      <c r="AF219" s="27" t="str">
        <f t="shared" si="117"/>
        <v/>
      </c>
      <c r="AG219" s="25" t="str">
        <f t="shared" si="118"/>
        <v/>
      </c>
      <c r="AH219" s="25" t="str">
        <f t="shared" si="119"/>
        <v/>
      </c>
      <c r="AI219" s="26" t="str">
        <f t="shared" si="120"/>
        <v/>
      </c>
      <c r="AJ219" s="27" t="str">
        <f t="shared" si="121"/>
        <v/>
      </c>
      <c r="AK219" s="25" t="str">
        <f t="shared" si="122"/>
        <v/>
      </c>
      <c r="AL219" s="25" t="str">
        <f t="shared" si="123"/>
        <v/>
      </c>
      <c r="AM219" s="28" t="str">
        <f t="shared" si="124"/>
        <v/>
      </c>
      <c r="AN219" s="29" t="b">
        <f t="shared" si="126"/>
        <v>0</v>
      </c>
      <c r="AO219" s="29" t="b">
        <f t="shared" si="127"/>
        <v>0</v>
      </c>
      <c r="AP219" s="29" t="b">
        <f t="shared" si="128"/>
        <v>0</v>
      </c>
      <c r="AQ219" s="29" t="b">
        <f t="shared" si="129"/>
        <v>0</v>
      </c>
      <c r="AR219" s="29" t="b">
        <f t="shared" si="130"/>
        <v>0</v>
      </c>
    </row>
    <row r="220" spans="1:44">
      <c r="A220" s="14"/>
      <c r="B220" s="14"/>
      <c r="C220" s="22"/>
      <c r="D220" s="14"/>
      <c r="E220" s="14"/>
      <c r="F220" s="14"/>
      <c r="G220" s="14"/>
      <c r="H220" s="15"/>
      <c r="I220" s="15"/>
      <c r="J220" s="15"/>
      <c r="K220" s="15"/>
      <c r="L220" s="15"/>
      <c r="M220" s="23">
        <f>IF(G220=1,IF(T220='Valori Consentiti - Table 1'!$I$2,5,IF(T220="X",1,0))+IF(U220='Valori Consentiti - Table 1'!$K$2,5,IF(U220="X",1,0))+IF(V220='Valori Consentiti - Table 1'!$M$2,5,IF(V220="X",1,0))+IF(W220='Valori Consentiti - Table 1'!$O$2,5,IF(W220="X",1,0))+IF(X220='Valori Consentiti - Table 1'!$Q$2,5,IF(X220="X",1,0))+IF(Y220='Valori Consentiti - Table 1'!$S$2,5,IF(Y220="X",1,0))+IF(Z220='Valori Consentiti - Table 1'!$U$2,5,IF(Z220="X",1,0))+IF(AA220='Valori Consentiti - Table 1'!$W$2,5,IF(AA220="X",1,0))+IF(AB220='Valori Consentiti - Table 1'!$Y$2,5,IF(AB220="X",1,0))+IF(AC220='Valori Consentiti - Table 1'!$AA$2,5,IF(AC220="X",1,0))+IF(AD220='Valori Consentiti - Table 1'!$AC$2,5,IF(AD220="X",1,0))+IF(AE220='Valori Consentiti - Table 1'!$AE$2,5,IF(AE220="X",1,0))+IF(AF220='Valori Consentiti - Table 1'!$AG$2,5,IF(AF220="X",1,0))+IF(AG220='Valori Consentiti - Table 1'!$AI$2,5,IF(AG220="X",1,0))+IF(AH220='Valori Consentiti - Table 1'!$AK$2,5,IF(AH220="X",1,0))+IF(AI220='Valori Consentiti - Table 1'!$AM$2,5,IF(AI220="X",1,0))+IF(AJ220='Valori Consentiti - Table 1'!$AO$2,5,IF(AJ220="X",1,0))+IF(AK220='Valori Consentiti - Table 1'!$AQ$2,5,IF(AK220="X",1,0))+IF(AL220='Valori Consentiti - Table 1'!$AS$2,5,IF(AL220="X",1,0))+IF(AM220='Valori Consentiti - Table 1'!$AU$2,5,IF(AM220="X",1,0)),IF(G220=2,IF(T220='Valori Consentiti - Table 1'!$I$3,5,IF(T220="X",1,0))+IF(U220='Valori Consentiti - Table 1'!$K$3,5,IF(U220="X",1,0))+IF(V220='Valori Consentiti - Table 1'!$M$3,5,IF(V220="X",1,0))+IF(W220='Valori Consentiti - Table 1'!$O$3,5,IF(W220="X",1,0))+IF(X220='Valori Consentiti - Table 1'!$Q$3,5,IF(X220="X",1,0))+IF(Y220='Valori Consentiti - Table 1'!$S$3,5,IF(Y220="X",1,0))+IF(Z220='Valori Consentiti - Table 1'!$U$3,5,IF(Z220="X",1,0))+IF(AA220='Valori Consentiti - Table 1'!$W$3,5,IF(AA220="X",1,0))+IF(AB220='Valori Consentiti - Table 1'!$Y$3,5,IF(AB220="X",1,0))+IF(AC220='Valori Consentiti - Table 1'!$AA$3,5,IF(AC220="X",1,0))+IF(AD220='Valori Consentiti - Table 1'!$AC$3,5,IF(AD220="X",1,0))+IF(AE220='Valori Consentiti - Table 1'!$AE$3,5,IF(AE220="X",1,0))+IF(AF220='Valori Consentiti - Table 1'!$AG$3,5,IF(AF220="X",1,0))+IF(AG220='Valori Consentiti - Table 1'!$AI$3,5,IF(AG220="X",1,0))+IF(AH220='Valori Consentiti - Table 1'!$AK$3,5,IF(AH220="X",1,0))+IF(AI220='Valori Consentiti - Table 1'!$AM$3,5,IF(AI220="X",1,0))+IF(AJ220='Valori Consentiti - Table 1'!$AO$3,5,IF(AJ220="X",1,0))+IF(AK220='Valori Consentiti - Table 1'!$AQ$3,5,IF(AK220="X",1,0))+IF(AL220='Valori Consentiti - Table 1'!$AS$3,5,IF(AL220="X",1,0))+IF(AM220='Valori Consentiti - Table 1'!$AU$3,5,IF(AM220="X",1,0)),IF(G220=3,IF(T220='Valori Consentiti - Table 1'!$I$4,5,IF(T220="X",1,0))+IF(U220='Valori Consentiti - Table 1'!$K$4,5,IF(U220="X",1,0))+IF(V220='Valori Consentiti - Table 1'!$M$4,5,IF(V220="X",1,0))+IF(W220='Valori Consentiti - Table 1'!$O$4,5,IF(W220="X",1,0))+IF(X220='Valori Consentiti - Table 1'!$Q$4,5,IF(X220="X",1,0))+IF(Y220='Valori Consentiti - Table 1'!$S$4,5,IF(Y220="X",1,0))+IF(Z220='Valori Consentiti - Table 1'!$U$4,5,IF(Z220="X",1,0))+IF(AA220='Valori Consentiti - Table 1'!$W$4,5,IF(AA220="X",1,0))+IF(AB220='Valori Consentiti - Table 1'!$Y$4,5,IF(AB220="X",1,0))+IF(AC220='Valori Consentiti - Table 1'!$AA$4,5,IF(AC220="X",1,0))+IF(AD220='Valori Consentiti - Table 1'!$AC$4,5,IF(AD220="X",1,0))+IF(AE220='Valori Consentiti - Table 1'!$AE$4,5,IF(AE220="X",1,0))+IF(AF220='Valori Consentiti - Table 1'!$AG$4,5,IF(AF220="X",1,0))+IF(AG220='Valori Consentiti - Table 1'!$AI$4,5,IF(AG220="X",1,0))+IF(AH220='Valori Consentiti - Table 1'!$AK$4,5,IF(AH220="X",1,0))+IF(AI220='Valori Consentiti - Table 1'!$AM$4,5,IF(AI220="X",1,0))+IF(AJ220='Valori Consentiti - Table 1'!$AO$4,5,IF(AJ220="X",1,0))+IF(AK220='Valori Consentiti - Table 1'!$AQ$4,5,IF(AK220="X",1,0))+IF(AL220='Valori Consentiti - Table 1'!$AS$4,5,IF(AL220="X",1,0))+IF(AM220='Valori Consentiti - Table 1'!$AU$4,5,IF(AM220="X",1,0)),IF(G220=4,IF(T220='Valori Consentiti - Table 1'!$I$5,5,IF(T220="X",1,0))+IF(U220='Valori Consentiti - Table 1'!$K$5,5,IF(U220="X",1,0))+IF(V220='Valori Consentiti - Table 1'!$M$5,5,IF(V220="X",1,0))+IF(W220='Valori Consentiti - Table 1'!$O$5,5,IF(W220="X",1,0))+IF(X220='Valori Consentiti - Table 1'!$Q$5,5,IF(X220="X",1,0))+IF(Y220='Valori Consentiti - Table 1'!$S$5,5,IF(Y220="X",1,0))+IF(Z220='Valori Consentiti - Table 1'!$U$5,5,IF(Z220="X",1,0))+IF(AA220='Valori Consentiti - Table 1'!$W$5,5,IF(AA220="X",1,0))+IF(AB220='Valori Consentiti - Table 1'!$Y$5,5,IF(AB220="X",1,0))+IF(AC220='Valori Consentiti - Table 1'!$AA$5,5,IF(AC220="X",1,0))+IF(AD220='Valori Consentiti - Table 1'!$AC$5,5,IF(AD220="X",1,0))+IF(AE220='Valori Consentiti - Table 1'!$AE$5,5,IF(AE220="X",1,0))+IF(AF220='Valori Consentiti - Table 1'!$AG$5,5,IF(AF220="X",1,0))+IF(AG220='Valori Consentiti - Table 1'!$AI$5,5,IF(AG220="X",1,0))+IF(AH220='Valori Consentiti - Table 1'!$AK$5,5,IF(AH220="X",1,0))+IF(AI220='Valori Consentiti - Table 1'!$AM$5,5,IF(AI220="X",1,0))+IF(AJ220='Valori Consentiti - Table 1'!$AO$5,5,IF(AJ220="X",1,0))+IF(AK220='Valori Consentiti - Table 1'!$AQ$5,5,IF(AK220="X",1,0))+IF(AL220='Valori Consentiti - Table 1'!$AS$5,5,IF(AL220="X",1,0))+IF(AM220='Valori Consentiti - Table 1'!$AU$5,5,IF(AM220="X",1,0)),))))</f>
        <v>0</v>
      </c>
      <c r="N220" s="16">
        <f t="shared" si="131"/>
        <v>0</v>
      </c>
      <c r="O220" s="16">
        <f t="shared" si="132"/>
        <v>20</v>
      </c>
      <c r="P220" s="16">
        <f>IF(G220=1,IF(T220='Valori Consentiti - Table 1'!$I$2,1,0)+IF(U220='Valori Consentiti - Table 1'!$K$2,1,0)+IF(V220='Valori Consentiti - Table 1'!$M$2,1,0)+IF(W220='Valori Consentiti - Table 1'!$O$2,1,0)+IF(X220='Valori Consentiti - Table 1'!$Q$2,1,0)+IF(Y220='Valori Consentiti - Table 1'!$S$2,1,0)+IF(Z220='Valori Consentiti - Table 1'!$U$2,1,0)+IF(AA220='Valori Consentiti - Table 1'!$W$2,1,0)+IF(AB220='Valori Consentiti - Table 1'!$Y$2,1,0)+IF(AC220='Valori Consentiti - Table 1'!$AA$2,1,0)+IF(AD220='Valori Consentiti - Table 1'!$AC$2,1,0)+IF(AE220='Valori Consentiti - Table 1'!$AE$2,1,0)+IF(AF220='Valori Consentiti - Table 1'!$AG$2,1,0)+IF(AG220='Valori Consentiti - Table 1'!$AI$2,1,0)+IF(AH220='Valori Consentiti - Table 1'!$AK$2,1,0)+IF(AI220='Valori Consentiti - Table 1'!$AM$2,1,0)+IF(AJ220='Valori Consentiti - Table 1'!$AO$2,1,0)+IF(AK220='Valori Consentiti - Table 1'!$AQ$2,1,0)+IF(AL220='Valori Consentiti - Table 1'!$AS$2,1,0)+IF(AM220='Valori Consentiti - Table 1'!$AU$2,1,0),IF(G220=2,IF(T220='Valori Consentiti - Table 1'!$I$3,1,0)+IF(U220='Valori Consentiti - Table 1'!$K$3,1,0)+IF(V220='Valori Consentiti - Table 1'!$M$3,1,0)+IF(W220='Valori Consentiti - Table 1'!$O$3,1,0)+IF(X220='Valori Consentiti - Table 1'!$Q$3,1,0)+IF(Y220='Valori Consentiti - Table 1'!$S$3,1,0)+IF(Z220='Valori Consentiti - Table 1'!$U$3,1,0)+IF(AA220='Valori Consentiti - Table 1'!$W$3,1,0)+IF(AB220='Valori Consentiti - Table 1'!$Y$3,1,0)+IF(AC220='Valori Consentiti - Table 1'!$AA$3,1,0)+IF(AD220='Valori Consentiti - Table 1'!$AC$3,1,0)+IF(AE220='Valori Consentiti - Table 1'!$AE$3,1,0)+IF(AF220='Valori Consentiti - Table 1'!$AG$3,1,0)+IF(AG220='Valori Consentiti - Table 1'!$AI$3,1,0)+IF(AH220='Valori Consentiti - Table 1'!$AK$3,1,0)+IF(AI220='Valori Consentiti - Table 1'!$AM$3,1,0)+IF(AJ220='Valori Consentiti - Table 1'!$AO$3,1,0)+IF(AK220='Valori Consentiti - Table 1'!$AQ$3,1,0)+IF(AL220='Valori Consentiti - Table 1'!$AS$3,1,0)+IF(AM220='Valori Consentiti - Table 1'!$AU$3,1,0),IF(G220=3,IF(T220='Valori Consentiti - Table 1'!$I$4,1,0)+IF(U220='Valori Consentiti - Table 1'!$K$4,1,0)+IF(V220='Valori Consentiti - Table 1'!$M$4,1,0)+IF(W220='Valori Consentiti - Table 1'!$O$4,1,0)+IF(X220='Valori Consentiti - Table 1'!$Q$4,1,0)+IF(Y220='Valori Consentiti - Table 1'!$S$4,1,0)+IF(Z220='Valori Consentiti - Table 1'!$U$4,1,0)+IF(AA220='Valori Consentiti - Table 1'!$W$4,1,0)+IF(AB220='Valori Consentiti - Table 1'!$Y$4,1,0)+IF(AC220='Valori Consentiti - Table 1'!$AA$4,1,0)+IF(AD220='Valori Consentiti - Table 1'!$AC$4,1,0)+IF(AE220='Valori Consentiti - Table 1'!$AE$4,1,0)+IF(AF220='Valori Consentiti - Table 1'!$AG$4,1,0)+IF(AG220='Valori Consentiti - Table 1'!$AI$4,1,0)+IF(AH220='Valori Consentiti - Table 1'!$AK$4,1,0)+IF(AI220='Valori Consentiti - Table 1'!$AM$4,1,0)+IF(AJ220='Valori Consentiti - Table 1'!$AO$4,1,0)+IF(AK220='Valori Consentiti - Table 1'!$AQ$4,1,0)+IF(AL220='Valori Consentiti - Table 1'!$AS$4,1,0)+IF(AM220='Valori Consentiti - Table 1'!$AU$4,1,0),IF(G220=4,IF(T220='Valori Consentiti - Table 1'!$I$5,1,0)+IF(U220='Valori Consentiti - Table 1'!$K$5,1,0)+IF(V220='Valori Consentiti - Table 1'!$M$5,1,0)+IF(W220='Valori Consentiti - Table 1'!$O$5,1,0)+IF(X220='Valori Consentiti - Table 1'!$Q$5,1,0)+IF(Y220='Valori Consentiti - Table 1'!$S$5,1,0)+IF(Z220='Valori Consentiti - Table 1'!$U$5,1,0)+IF(AA220='Valori Consentiti - Table 1'!$W$5,1,0)+IF(AB220='Valori Consentiti - Table 1'!$Y$5,1,0)+IF(AC220='Valori Consentiti - Table 1'!$AA$5,1,0)+IF(AD220='Valori Consentiti - Table 1'!$AC$5,1,0)+IF(AE220='Valori Consentiti - Table 1'!$AE$5,1,0)+IF(AF220='Valori Consentiti - Table 1'!$AG$5,1,0)+IF(AG220='Valori Consentiti - Table 1'!$AI$5,1,0)+IF(AH220='Valori Consentiti - Table 1'!$AK$5,1,0)+IF(AI220='Valori Consentiti - Table 1'!$AM$5,1,0)+IF(AJ220='Valori Consentiti - Table 1'!$AO$5,1,0)+IF(AK220='Valori Consentiti - Table 1'!$AQ$5,1,0)+IF(AL220='Valori Consentiti - Table 1'!$AS$5,1,0)+IF(AM220='Valori Consentiti - Table 1'!$AU$5,1,0),))))</f>
        <v>0</v>
      </c>
      <c r="Q220" s="16">
        <f t="shared" si="133"/>
        <v>20</v>
      </c>
      <c r="R220" s="16">
        <f t="shared" si="125"/>
        <v>1</v>
      </c>
      <c r="S220" s="17"/>
      <c r="T220" s="24" t="str">
        <f t="shared" si="105"/>
        <v/>
      </c>
      <c r="U220" s="25" t="str">
        <f t="shared" si="106"/>
        <v/>
      </c>
      <c r="V220" s="25" t="str">
        <f t="shared" si="107"/>
        <v/>
      </c>
      <c r="W220" s="26" t="str">
        <f t="shared" si="108"/>
        <v/>
      </c>
      <c r="X220" s="27" t="str">
        <f t="shared" si="109"/>
        <v/>
      </c>
      <c r="Y220" s="25" t="str">
        <f t="shared" si="110"/>
        <v/>
      </c>
      <c r="Z220" s="25" t="str">
        <f t="shared" si="111"/>
        <v/>
      </c>
      <c r="AA220" s="26" t="str">
        <f t="shared" si="112"/>
        <v/>
      </c>
      <c r="AB220" s="27" t="str">
        <f t="shared" si="113"/>
        <v/>
      </c>
      <c r="AC220" s="25" t="str">
        <f t="shared" si="114"/>
        <v/>
      </c>
      <c r="AD220" s="25" t="str">
        <f t="shared" si="115"/>
        <v/>
      </c>
      <c r="AE220" s="26" t="str">
        <f t="shared" si="116"/>
        <v/>
      </c>
      <c r="AF220" s="27" t="str">
        <f t="shared" si="117"/>
        <v/>
      </c>
      <c r="AG220" s="25" t="str">
        <f t="shared" si="118"/>
        <v/>
      </c>
      <c r="AH220" s="25" t="str">
        <f t="shared" si="119"/>
        <v/>
      </c>
      <c r="AI220" s="26" t="str">
        <f t="shared" si="120"/>
        <v/>
      </c>
      <c r="AJ220" s="27" t="str">
        <f t="shared" si="121"/>
        <v/>
      </c>
      <c r="AK220" s="25" t="str">
        <f t="shared" si="122"/>
        <v/>
      </c>
      <c r="AL220" s="25" t="str">
        <f t="shared" si="123"/>
        <v/>
      </c>
      <c r="AM220" s="28" t="str">
        <f t="shared" si="124"/>
        <v/>
      </c>
      <c r="AN220" s="29" t="b">
        <f t="shared" si="126"/>
        <v>0</v>
      </c>
      <c r="AO220" s="29" t="b">
        <f t="shared" si="127"/>
        <v>0</v>
      </c>
      <c r="AP220" s="29" t="b">
        <f t="shared" si="128"/>
        <v>0</v>
      </c>
      <c r="AQ220" s="29" t="b">
        <f t="shared" si="129"/>
        <v>0</v>
      </c>
      <c r="AR220" s="29" t="b">
        <f t="shared" si="130"/>
        <v>0</v>
      </c>
    </row>
    <row r="221" spans="1:44">
      <c r="A221" s="14"/>
      <c r="B221" s="14"/>
      <c r="C221" s="22"/>
      <c r="D221" s="14"/>
      <c r="E221" s="14"/>
      <c r="F221" s="14"/>
      <c r="G221" s="14"/>
      <c r="H221" s="15"/>
      <c r="I221" s="15"/>
      <c r="J221" s="15"/>
      <c r="K221" s="15"/>
      <c r="L221" s="15"/>
      <c r="M221" s="23">
        <f>IF(G221=1,IF(T221='Valori Consentiti - Table 1'!$I$2,5,IF(T221="X",1,0))+IF(U221='Valori Consentiti - Table 1'!$K$2,5,IF(U221="X",1,0))+IF(V221='Valori Consentiti - Table 1'!$M$2,5,IF(V221="X",1,0))+IF(W221='Valori Consentiti - Table 1'!$O$2,5,IF(W221="X",1,0))+IF(X221='Valori Consentiti - Table 1'!$Q$2,5,IF(X221="X",1,0))+IF(Y221='Valori Consentiti - Table 1'!$S$2,5,IF(Y221="X",1,0))+IF(Z221='Valori Consentiti - Table 1'!$U$2,5,IF(Z221="X",1,0))+IF(AA221='Valori Consentiti - Table 1'!$W$2,5,IF(AA221="X",1,0))+IF(AB221='Valori Consentiti - Table 1'!$Y$2,5,IF(AB221="X",1,0))+IF(AC221='Valori Consentiti - Table 1'!$AA$2,5,IF(AC221="X",1,0))+IF(AD221='Valori Consentiti - Table 1'!$AC$2,5,IF(AD221="X",1,0))+IF(AE221='Valori Consentiti - Table 1'!$AE$2,5,IF(AE221="X",1,0))+IF(AF221='Valori Consentiti - Table 1'!$AG$2,5,IF(AF221="X",1,0))+IF(AG221='Valori Consentiti - Table 1'!$AI$2,5,IF(AG221="X",1,0))+IF(AH221='Valori Consentiti - Table 1'!$AK$2,5,IF(AH221="X",1,0))+IF(AI221='Valori Consentiti - Table 1'!$AM$2,5,IF(AI221="X",1,0))+IF(AJ221='Valori Consentiti - Table 1'!$AO$2,5,IF(AJ221="X",1,0))+IF(AK221='Valori Consentiti - Table 1'!$AQ$2,5,IF(AK221="X",1,0))+IF(AL221='Valori Consentiti - Table 1'!$AS$2,5,IF(AL221="X",1,0))+IF(AM221='Valori Consentiti - Table 1'!$AU$2,5,IF(AM221="X",1,0)),IF(G221=2,IF(T221='Valori Consentiti - Table 1'!$I$3,5,IF(T221="X",1,0))+IF(U221='Valori Consentiti - Table 1'!$K$3,5,IF(U221="X",1,0))+IF(V221='Valori Consentiti - Table 1'!$M$3,5,IF(V221="X",1,0))+IF(W221='Valori Consentiti - Table 1'!$O$3,5,IF(W221="X",1,0))+IF(X221='Valori Consentiti - Table 1'!$Q$3,5,IF(X221="X",1,0))+IF(Y221='Valori Consentiti - Table 1'!$S$3,5,IF(Y221="X",1,0))+IF(Z221='Valori Consentiti - Table 1'!$U$3,5,IF(Z221="X",1,0))+IF(AA221='Valori Consentiti - Table 1'!$W$3,5,IF(AA221="X",1,0))+IF(AB221='Valori Consentiti - Table 1'!$Y$3,5,IF(AB221="X",1,0))+IF(AC221='Valori Consentiti - Table 1'!$AA$3,5,IF(AC221="X",1,0))+IF(AD221='Valori Consentiti - Table 1'!$AC$3,5,IF(AD221="X",1,0))+IF(AE221='Valori Consentiti - Table 1'!$AE$3,5,IF(AE221="X",1,0))+IF(AF221='Valori Consentiti - Table 1'!$AG$3,5,IF(AF221="X",1,0))+IF(AG221='Valori Consentiti - Table 1'!$AI$3,5,IF(AG221="X",1,0))+IF(AH221='Valori Consentiti - Table 1'!$AK$3,5,IF(AH221="X",1,0))+IF(AI221='Valori Consentiti - Table 1'!$AM$3,5,IF(AI221="X",1,0))+IF(AJ221='Valori Consentiti - Table 1'!$AO$3,5,IF(AJ221="X",1,0))+IF(AK221='Valori Consentiti - Table 1'!$AQ$3,5,IF(AK221="X",1,0))+IF(AL221='Valori Consentiti - Table 1'!$AS$3,5,IF(AL221="X",1,0))+IF(AM221='Valori Consentiti - Table 1'!$AU$3,5,IF(AM221="X",1,0)),IF(G221=3,IF(T221='Valori Consentiti - Table 1'!$I$4,5,IF(T221="X",1,0))+IF(U221='Valori Consentiti - Table 1'!$K$4,5,IF(U221="X",1,0))+IF(V221='Valori Consentiti - Table 1'!$M$4,5,IF(V221="X",1,0))+IF(W221='Valori Consentiti - Table 1'!$O$4,5,IF(W221="X",1,0))+IF(X221='Valori Consentiti - Table 1'!$Q$4,5,IF(X221="X",1,0))+IF(Y221='Valori Consentiti - Table 1'!$S$4,5,IF(Y221="X",1,0))+IF(Z221='Valori Consentiti - Table 1'!$U$4,5,IF(Z221="X",1,0))+IF(AA221='Valori Consentiti - Table 1'!$W$4,5,IF(AA221="X",1,0))+IF(AB221='Valori Consentiti - Table 1'!$Y$4,5,IF(AB221="X",1,0))+IF(AC221='Valori Consentiti - Table 1'!$AA$4,5,IF(AC221="X",1,0))+IF(AD221='Valori Consentiti - Table 1'!$AC$4,5,IF(AD221="X",1,0))+IF(AE221='Valori Consentiti - Table 1'!$AE$4,5,IF(AE221="X",1,0))+IF(AF221='Valori Consentiti - Table 1'!$AG$4,5,IF(AF221="X",1,0))+IF(AG221='Valori Consentiti - Table 1'!$AI$4,5,IF(AG221="X",1,0))+IF(AH221='Valori Consentiti - Table 1'!$AK$4,5,IF(AH221="X",1,0))+IF(AI221='Valori Consentiti - Table 1'!$AM$4,5,IF(AI221="X",1,0))+IF(AJ221='Valori Consentiti - Table 1'!$AO$4,5,IF(AJ221="X",1,0))+IF(AK221='Valori Consentiti - Table 1'!$AQ$4,5,IF(AK221="X",1,0))+IF(AL221='Valori Consentiti - Table 1'!$AS$4,5,IF(AL221="X",1,0))+IF(AM221='Valori Consentiti - Table 1'!$AU$4,5,IF(AM221="X",1,0)),IF(G221=4,IF(T221='Valori Consentiti - Table 1'!$I$5,5,IF(T221="X",1,0))+IF(U221='Valori Consentiti - Table 1'!$K$5,5,IF(U221="X",1,0))+IF(V221='Valori Consentiti - Table 1'!$M$5,5,IF(V221="X",1,0))+IF(W221='Valori Consentiti - Table 1'!$O$5,5,IF(W221="X",1,0))+IF(X221='Valori Consentiti - Table 1'!$Q$5,5,IF(X221="X",1,0))+IF(Y221='Valori Consentiti - Table 1'!$S$5,5,IF(Y221="X",1,0))+IF(Z221='Valori Consentiti - Table 1'!$U$5,5,IF(Z221="X",1,0))+IF(AA221='Valori Consentiti - Table 1'!$W$5,5,IF(AA221="X",1,0))+IF(AB221='Valori Consentiti - Table 1'!$Y$5,5,IF(AB221="X",1,0))+IF(AC221='Valori Consentiti - Table 1'!$AA$5,5,IF(AC221="X",1,0))+IF(AD221='Valori Consentiti - Table 1'!$AC$5,5,IF(AD221="X",1,0))+IF(AE221='Valori Consentiti - Table 1'!$AE$5,5,IF(AE221="X",1,0))+IF(AF221='Valori Consentiti - Table 1'!$AG$5,5,IF(AF221="X",1,0))+IF(AG221='Valori Consentiti - Table 1'!$AI$5,5,IF(AG221="X",1,0))+IF(AH221='Valori Consentiti - Table 1'!$AK$5,5,IF(AH221="X",1,0))+IF(AI221='Valori Consentiti - Table 1'!$AM$5,5,IF(AI221="X",1,0))+IF(AJ221='Valori Consentiti - Table 1'!$AO$5,5,IF(AJ221="X",1,0))+IF(AK221='Valori Consentiti - Table 1'!$AQ$5,5,IF(AK221="X",1,0))+IF(AL221='Valori Consentiti - Table 1'!$AS$5,5,IF(AL221="X",1,0))+IF(AM221='Valori Consentiti - Table 1'!$AU$5,5,IF(AM221="X",1,0)),))))</f>
        <v>0</v>
      </c>
      <c r="N221" s="16">
        <f t="shared" si="131"/>
        <v>0</v>
      </c>
      <c r="O221" s="16">
        <f t="shared" si="132"/>
        <v>20</v>
      </c>
      <c r="P221" s="16">
        <f>IF(G221=1,IF(T221='Valori Consentiti - Table 1'!$I$2,1,0)+IF(U221='Valori Consentiti - Table 1'!$K$2,1,0)+IF(V221='Valori Consentiti - Table 1'!$M$2,1,0)+IF(W221='Valori Consentiti - Table 1'!$O$2,1,0)+IF(X221='Valori Consentiti - Table 1'!$Q$2,1,0)+IF(Y221='Valori Consentiti - Table 1'!$S$2,1,0)+IF(Z221='Valori Consentiti - Table 1'!$U$2,1,0)+IF(AA221='Valori Consentiti - Table 1'!$W$2,1,0)+IF(AB221='Valori Consentiti - Table 1'!$Y$2,1,0)+IF(AC221='Valori Consentiti - Table 1'!$AA$2,1,0)+IF(AD221='Valori Consentiti - Table 1'!$AC$2,1,0)+IF(AE221='Valori Consentiti - Table 1'!$AE$2,1,0)+IF(AF221='Valori Consentiti - Table 1'!$AG$2,1,0)+IF(AG221='Valori Consentiti - Table 1'!$AI$2,1,0)+IF(AH221='Valori Consentiti - Table 1'!$AK$2,1,0)+IF(AI221='Valori Consentiti - Table 1'!$AM$2,1,0)+IF(AJ221='Valori Consentiti - Table 1'!$AO$2,1,0)+IF(AK221='Valori Consentiti - Table 1'!$AQ$2,1,0)+IF(AL221='Valori Consentiti - Table 1'!$AS$2,1,0)+IF(AM221='Valori Consentiti - Table 1'!$AU$2,1,0),IF(G221=2,IF(T221='Valori Consentiti - Table 1'!$I$3,1,0)+IF(U221='Valori Consentiti - Table 1'!$K$3,1,0)+IF(V221='Valori Consentiti - Table 1'!$M$3,1,0)+IF(W221='Valori Consentiti - Table 1'!$O$3,1,0)+IF(X221='Valori Consentiti - Table 1'!$Q$3,1,0)+IF(Y221='Valori Consentiti - Table 1'!$S$3,1,0)+IF(Z221='Valori Consentiti - Table 1'!$U$3,1,0)+IF(AA221='Valori Consentiti - Table 1'!$W$3,1,0)+IF(AB221='Valori Consentiti - Table 1'!$Y$3,1,0)+IF(AC221='Valori Consentiti - Table 1'!$AA$3,1,0)+IF(AD221='Valori Consentiti - Table 1'!$AC$3,1,0)+IF(AE221='Valori Consentiti - Table 1'!$AE$3,1,0)+IF(AF221='Valori Consentiti - Table 1'!$AG$3,1,0)+IF(AG221='Valori Consentiti - Table 1'!$AI$3,1,0)+IF(AH221='Valori Consentiti - Table 1'!$AK$3,1,0)+IF(AI221='Valori Consentiti - Table 1'!$AM$3,1,0)+IF(AJ221='Valori Consentiti - Table 1'!$AO$3,1,0)+IF(AK221='Valori Consentiti - Table 1'!$AQ$3,1,0)+IF(AL221='Valori Consentiti - Table 1'!$AS$3,1,0)+IF(AM221='Valori Consentiti - Table 1'!$AU$3,1,0),IF(G221=3,IF(T221='Valori Consentiti - Table 1'!$I$4,1,0)+IF(U221='Valori Consentiti - Table 1'!$K$4,1,0)+IF(V221='Valori Consentiti - Table 1'!$M$4,1,0)+IF(W221='Valori Consentiti - Table 1'!$O$4,1,0)+IF(X221='Valori Consentiti - Table 1'!$Q$4,1,0)+IF(Y221='Valori Consentiti - Table 1'!$S$4,1,0)+IF(Z221='Valori Consentiti - Table 1'!$U$4,1,0)+IF(AA221='Valori Consentiti - Table 1'!$W$4,1,0)+IF(AB221='Valori Consentiti - Table 1'!$Y$4,1,0)+IF(AC221='Valori Consentiti - Table 1'!$AA$4,1,0)+IF(AD221='Valori Consentiti - Table 1'!$AC$4,1,0)+IF(AE221='Valori Consentiti - Table 1'!$AE$4,1,0)+IF(AF221='Valori Consentiti - Table 1'!$AG$4,1,0)+IF(AG221='Valori Consentiti - Table 1'!$AI$4,1,0)+IF(AH221='Valori Consentiti - Table 1'!$AK$4,1,0)+IF(AI221='Valori Consentiti - Table 1'!$AM$4,1,0)+IF(AJ221='Valori Consentiti - Table 1'!$AO$4,1,0)+IF(AK221='Valori Consentiti - Table 1'!$AQ$4,1,0)+IF(AL221='Valori Consentiti - Table 1'!$AS$4,1,0)+IF(AM221='Valori Consentiti - Table 1'!$AU$4,1,0),IF(G221=4,IF(T221='Valori Consentiti - Table 1'!$I$5,1,0)+IF(U221='Valori Consentiti - Table 1'!$K$5,1,0)+IF(V221='Valori Consentiti - Table 1'!$M$5,1,0)+IF(W221='Valori Consentiti - Table 1'!$O$5,1,0)+IF(X221='Valori Consentiti - Table 1'!$Q$5,1,0)+IF(Y221='Valori Consentiti - Table 1'!$S$5,1,0)+IF(Z221='Valori Consentiti - Table 1'!$U$5,1,0)+IF(AA221='Valori Consentiti - Table 1'!$W$5,1,0)+IF(AB221='Valori Consentiti - Table 1'!$Y$5,1,0)+IF(AC221='Valori Consentiti - Table 1'!$AA$5,1,0)+IF(AD221='Valori Consentiti - Table 1'!$AC$5,1,0)+IF(AE221='Valori Consentiti - Table 1'!$AE$5,1,0)+IF(AF221='Valori Consentiti - Table 1'!$AG$5,1,0)+IF(AG221='Valori Consentiti - Table 1'!$AI$5,1,0)+IF(AH221='Valori Consentiti - Table 1'!$AK$5,1,0)+IF(AI221='Valori Consentiti - Table 1'!$AM$5,1,0)+IF(AJ221='Valori Consentiti - Table 1'!$AO$5,1,0)+IF(AK221='Valori Consentiti - Table 1'!$AQ$5,1,0)+IF(AL221='Valori Consentiti - Table 1'!$AS$5,1,0)+IF(AM221='Valori Consentiti - Table 1'!$AU$5,1,0),))))</f>
        <v>0</v>
      </c>
      <c r="Q221" s="16">
        <f t="shared" si="133"/>
        <v>20</v>
      </c>
      <c r="R221" s="16">
        <f t="shared" si="125"/>
        <v>1</v>
      </c>
      <c r="S221" s="17"/>
      <c r="T221" s="24" t="str">
        <f t="shared" si="105"/>
        <v/>
      </c>
      <c r="U221" s="25" t="str">
        <f t="shared" si="106"/>
        <v/>
      </c>
      <c r="V221" s="25" t="str">
        <f t="shared" si="107"/>
        <v/>
      </c>
      <c r="W221" s="26" t="str">
        <f t="shared" si="108"/>
        <v/>
      </c>
      <c r="X221" s="27" t="str">
        <f t="shared" si="109"/>
        <v/>
      </c>
      <c r="Y221" s="25" t="str">
        <f t="shared" si="110"/>
        <v/>
      </c>
      <c r="Z221" s="25" t="str">
        <f t="shared" si="111"/>
        <v/>
      </c>
      <c r="AA221" s="26" t="str">
        <f t="shared" si="112"/>
        <v/>
      </c>
      <c r="AB221" s="27" t="str">
        <f t="shared" si="113"/>
        <v/>
      </c>
      <c r="AC221" s="25" t="str">
        <f t="shared" si="114"/>
        <v/>
      </c>
      <c r="AD221" s="25" t="str">
        <f t="shared" si="115"/>
        <v/>
      </c>
      <c r="AE221" s="26" t="str">
        <f t="shared" si="116"/>
        <v/>
      </c>
      <c r="AF221" s="27" t="str">
        <f t="shared" si="117"/>
        <v/>
      </c>
      <c r="AG221" s="25" t="str">
        <f t="shared" si="118"/>
        <v/>
      </c>
      <c r="AH221" s="25" t="str">
        <f t="shared" si="119"/>
        <v/>
      </c>
      <c r="AI221" s="26" t="str">
        <f t="shared" si="120"/>
        <v/>
      </c>
      <c r="AJ221" s="27" t="str">
        <f t="shared" si="121"/>
        <v/>
      </c>
      <c r="AK221" s="25" t="str">
        <f t="shared" si="122"/>
        <v/>
      </c>
      <c r="AL221" s="25" t="str">
        <f t="shared" si="123"/>
        <v/>
      </c>
      <c r="AM221" s="28" t="str">
        <f t="shared" si="124"/>
        <v/>
      </c>
      <c r="AN221" s="29" t="b">
        <f t="shared" si="126"/>
        <v>0</v>
      </c>
      <c r="AO221" s="29" t="b">
        <f t="shared" si="127"/>
        <v>0</v>
      </c>
      <c r="AP221" s="29" t="b">
        <f t="shared" si="128"/>
        <v>0</v>
      </c>
      <c r="AQ221" s="29" t="b">
        <f t="shared" si="129"/>
        <v>0</v>
      </c>
      <c r="AR221" s="29" t="b">
        <f t="shared" si="130"/>
        <v>0</v>
      </c>
    </row>
    <row r="222" spans="1:44">
      <c r="A222" s="14"/>
      <c r="B222" s="14"/>
      <c r="C222" s="22"/>
      <c r="D222" s="14"/>
      <c r="E222" s="14"/>
      <c r="F222" s="14"/>
      <c r="G222" s="14"/>
      <c r="H222" s="15"/>
      <c r="I222" s="15"/>
      <c r="J222" s="15"/>
      <c r="K222" s="15"/>
      <c r="L222" s="15"/>
      <c r="M222" s="23">
        <f>IF(G222=1,IF(T222='Valori Consentiti - Table 1'!$I$2,5,IF(T222="X",1,0))+IF(U222='Valori Consentiti - Table 1'!$K$2,5,IF(U222="X",1,0))+IF(V222='Valori Consentiti - Table 1'!$M$2,5,IF(V222="X",1,0))+IF(W222='Valori Consentiti - Table 1'!$O$2,5,IF(W222="X",1,0))+IF(X222='Valori Consentiti - Table 1'!$Q$2,5,IF(X222="X",1,0))+IF(Y222='Valori Consentiti - Table 1'!$S$2,5,IF(Y222="X",1,0))+IF(Z222='Valori Consentiti - Table 1'!$U$2,5,IF(Z222="X",1,0))+IF(AA222='Valori Consentiti - Table 1'!$W$2,5,IF(AA222="X",1,0))+IF(AB222='Valori Consentiti - Table 1'!$Y$2,5,IF(AB222="X",1,0))+IF(AC222='Valori Consentiti - Table 1'!$AA$2,5,IF(AC222="X",1,0))+IF(AD222='Valori Consentiti - Table 1'!$AC$2,5,IF(AD222="X",1,0))+IF(AE222='Valori Consentiti - Table 1'!$AE$2,5,IF(AE222="X",1,0))+IF(AF222='Valori Consentiti - Table 1'!$AG$2,5,IF(AF222="X",1,0))+IF(AG222='Valori Consentiti - Table 1'!$AI$2,5,IF(AG222="X",1,0))+IF(AH222='Valori Consentiti - Table 1'!$AK$2,5,IF(AH222="X",1,0))+IF(AI222='Valori Consentiti - Table 1'!$AM$2,5,IF(AI222="X",1,0))+IF(AJ222='Valori Consentiti - Table 1'!$AO$2,5,IF(AJ222="X",1,0))+IF(AK222='Valori Consentiti - Table 1'!$AQ$2,5,IF(AK222="X",1,0))+IF(AL222='Valori Consentiti - Table 1'!$AS$2,5,IF(AL222="X",1,0))+IF(AM222='Valori Consentiti - Table 1'!$AU$2,5,IF(AM222="X",1,0)),IF(G222=2,IF(T222='Valori Consentiti - Table 1'!$I$3,5,IF(T222="X",1,0))+IF(U222='Valori Consentiti - Table 1'!$K$3,5,IF(U222="X",1,0))+IF(V222='Valori Consentiti - Table 1'!$M$3,5,IF(V222="X",1,0))+IF(W222='Valori Consentiti - Table 1'!$O$3,5,IF(W222="X",1,0))+IF(X222='Valori Consentiti - Table 1'!$Q$3,5,IF(X222="X",1,0))+IF(Y222='Valori Consentiti - Table 1'!$S$3,5,IF(Y222="X",1,0))+IF(Z222='Valori Consentiti - Table 1'!$U$3,5,IF(Z222="X",1,0))+IF(AA222='Valori Consentiti - Table 1'!$W$3,5,IF(AA222="X",1,0))+IF(AB222='Valori Consentiti - Table 1'!$Y$3,5,IF(AB222="X",1,0))+IF(AC222='Valori Consentiti - Table 1'!$AA$3,5,IF(AC222="X",1,0))+IF(AD222='Valori Consentiti - Table 1'!$AC$3,5,IF(AD222="X",1,0))+IF(AE222='Valori Consentiti - Table 1'!$AE$3,5,IF(AE222="X",1,0))+IF(AF222='Valori Consentiti - Table 1'!$AG$3,5,IF(AF222="X",1,0))+IF(AG222='Valori Consentiti - Table 1'!$AI$3,5,IF(AG222="X",1,0))+IF(AH222='Valori Consentiti - Table 1'!$AK$3,5,IF(AH222="X",1,0))+IF(AI222='Valori Consentiti - Table 1'!$AM$3,5,IF(AI222="X",1,0))+IF(AJ222='Valori Consentiti - Table 1'!$AO$3,5,IF(AJ222="X",1,0))+IF(AK222='Valori Consentiti - Table 1'!$AQ$3,5,IF(AK222="X",1,0))+IF(AL222='Valori Consentiti - Table 1'!$AS$3,5,IF(AL222="X",1,0))+IF(AM222='Valori Consentiti - Table 1'!$AU$3,5,IF(AM222="X",1,0)),IF(G222=3,IF(T222='Valori Consentiti - Table 1'!$I$4,5,IF(T222="X",1,0))+IF(U222='Valori Consentiti - Table 1'!$K$4,5,IF(U222="X",1,0))+IF(V222='Valori Consentiti - Table 1'!$M$4,5,IF(V222="X",1,0))+IF(W222='Valori Consentiti - Table 1'!$O$4,5,IF(W222="X",1,0))+IF(X222='Valori Consentiti - Table 1'!$Q$4,5,IF(X222="X",1,0))+IF(Y222='Valori Consentiti - Table 1'!$S$4,5,IF(Y222="X",1,0))+IF(Z222='Valori Consentiti - Table 1'!$U$4,5,IF(Z222="X",1,0))+IF(AA222='Valori Consentiti - Table 1'!$W$4,5,IF(AA222="X",1,0))+IF(AB222='Valori Consentiti - Table 1'!$Y$4,5,IF(AB222="X",1,0))+IF(AC222='Valori Consentiti - Table 1'!$AA$4,5,IF(AC222="X",1,0))+IF(AD222='Valori Consentiti - Table 1'!$AC$4,5,IF(AD222="X",1,0))+IF(AE222='Valori Consentiti - Table 1'!$AE$4,5,IF(AE222="X",1,0))+IF(AF222='Valori Consentiti - Table 1'!$AG$4,5,IF(AF222="X",1,0))+IF(AG222='Valori Consentiti - Table 1'!$AI$4,5,IF(AG222="X",1,0))+IF(AH222='Valori Consentiti - Table 1'!$AK$4,5,IF(AH222="X",1,0))+IF(AI222='Valori Consentiti - Table 1'!$AM$4,5,IF(AI222="X",1,0))+IF(AJ222='Valori Consentiti - Table 1'!$AO$4,5,IF(AJ222="X",1,0))+IF(AK222='Valori Consentiti - Table 1'!$AQ$4,5,IF(AK222="X",1,0))+IF(AL222='Valori Consentiti - Table 1'!$AS$4,5,IF(AL222="X",1,0))+IF(AM222='Valori Consentiti - Table 1'!$AU$4,5,IF(AM222="X",1,0)),IF(G222=4,IF(T222='Valori Consentiti - Table 1'!$I$5,5,IF(T222="X",1,0))+IF(U222='Valori Consentiti - Table 1'!$K$5,5,IF(U222="X",1,0))+IF(V222='Valori Consentiti - Table 1'!$M$5,5,IF(V222="X",1,0))+IF(W222='Valori Consentiti - Table 1'!$O$5,5,IF(W222="X",1,0))+IF(X222='Valori Consentiti - Table 1'!$Q$5,5,IF(X222="X",1,0))+IF(Y222='Valori Consentiti - Table 1'!$S$5,5,IF(Y222="X",1,0))+IF(Z222='Valori Consentiti - Table 1'!$U$5,5,IF(Z222="X",1,0))+IF(AA222='Valori Consentiti - Table 1'!$W$5,5,IF(AA222="X",1,0))+IF(AB222='Valori Consentiti - Table 1'!$Y$5,5,IF(AB222="X",1,0))+IF(AC222='Valori Consentiti - Table 1'!$AA$5,5,IF(AC222="X",1,0))+IF(AD222='Valori Consentiti - Table 1'!$AC$5,5,IF(AD222="X",1,0))+IF(AE222='Valori Consentiti - Table 1'!$AE$5,5,IF(AE222="X",1,0))+IF(AF222='Valori Consentiti - Table 1'!$AG$5,5,IF(AF222="X",1,0))+IF(AG222='Valori Consentiti - Table 1'!$AI$5,5,IF(AG222="X",1,0))+IF(AH222='Valori Consentiti - Table 1'!$AK$5,5,IF(AH222="X",1,0))+IF(AI222='Valori Consentiti - Table 1'!$AM$5,5,IF(AI222="X",1,0))+IF(AJ222='Valori Consentiti - Table 1'!$AO$5,5,IF(AJ222="X",1,0))+IF(AK222='Valori Consentiti - Table 1'!$AQ$5,5,IF(AK222="X",1,0))+IF(AL222='Valori Consentiti - Table 1'!$AS$5,5,IF(AL222="X",1,0))+IF(AM222='Valori Consentiti - Table 1'!$AU$5,5,IF(AM222="X",1,0)),))))</f>
        <v>0</v>
      </c>
      <c r="N222" s="16">
        <f t="shared" si="131"/>
        <v>0</v>
      </c>
      <c r="O222" s="16">
        <f t="shared" si="132"/>
        <v>20</v>
      </c>
      <c r="P222" s="16">
        <f>IF(G222=1,IF(T222='Valori Consentiti - Table 1'!$I$2,1,0)+IF(U222='Valori Consentiti - Table 1'!$K$2,1,0)+IF(V222='Valori Consentiti - Table 1'!$M$2,1,0)+IF(W222='Valori Consentiti - Table 1'!$O$2,1,0)+IF(X222='Valori Consentiti - Table 1'!$Q$2,1,0)+IF(Y222='Valori Consentiti - Table 1'!$S$2,1,0)+IF(Z222='Valori Consentiti - Table 1'!$U$2,1,0)+IF(AA222='Valori Consentiti - Table 1'!$W$2,1,0)+IF(AB222='Valori Consentiti - Table 1'!$Y$2,1,0)+IF(AC222='Valori Consentiti - Table 1'!$AA$2,1,0)+IF(AD222='Valori Consentiti - Table 1'!$AC$2,1,0)+IF(AE222='Valori Consentiti - Table 1'!$AE$2,1,0)+IF(AF222='Valori Consentiti - Table 1'!$AG$2,1,0)+IF(AG222='Valori Consentiti - Table 1'!$AI$2,1,0)+IF(AH222='Valori Consentiti - Table 1'!$AK$2,1,0)+IF(AI222='Valori Consentiti - Table 1'!$AM$2,1,0)+IF(AJ222='Valori Consentiti - Table 1'!$AO$2,1,0)+IF(AK222='Valori Consentiti - Table 1'!$AQ$2,1,0)+IF(AL222='Valori Consentiti - Table 1'!$AS$2,1,0)+IF(AM222='Valori Consentiti - Table 1'!$AU$2,1,0),IF(G222=2,IF(T222='Valori Consentiti - Table 1'!$I$3,1,0)+IF(U222='Valori Consentiti - Table 1'!$K$3,1,0)+IF(V222='Valori Consentiti - Table 1'!$M$3,1,0)+IF(W222='Valori Consentiti - Table 1'!$O$3,1,0)+IF(X222='Valori Consentiti - Table 1'!$Q$3,1,0)+IF(Y222='Valori Consentiti - Table 1'!$S$3,1,0)+IF(Z222='Valori Consentiti - Table 1'!$U$3,1,0)+IF(AA222='Valori Consentiti - Table 1'!$W$3,1,0)+IF(AB222='Valori Consentiti - Table 1'!$Y$3,1,0)+IF(AC222='Valori Consentiti - Table 1'!$AA$3,1,0)+IF(AD222='Valori Consentiti - Table 1'!$AC$3,1,0)+IF(AE222='Valori Consentiti - Table 1'!$AE$3,1,0)+IF(AF222='Valori Consentiti - Table 1'!$AG$3,1,0)+IF(AG222='Valori Consentiti - Table 1'!$AI$3,1,0)+IF(AH222='Valori Consentiti - Table 1'!$AK$3,1,0)+IF(AI222='Valori Consentiti - Table 1'!$AM$3,1,0)+IF(AJ222='Valori Consentiti - Table 1'!$AO$3,1,0)+IF(AK222='Valori Consentiti - Table 1'!$AQ$3,1,0)+IF(AL222='Valori Consentiti - Table 1'!$AS$3,1,0)+IF(AM222='Valori Consentiti - Table 1'!$AU$3,1,0),IF(G222=3,IF(T222='Valori Consentiti - Table 1'!$I$4,1,0)+IF(U222='Valori Consentiti - Table 1'!$K$4,1,0)+IF(V222='Valori Consentiti - Table 1'!$M$4,1,0)+IF(W222='Valori Consentiti - Table 1'!$O$4,1,0)+IF(X222='Valori Consentiti - Table 1'!$Q$4,1,0)+IF(Y222='Valori Consentiti - Table 1'!$S$4,1,0)+IF(Z222='Valori Consentiti - Table 1'!$U$4,1,0)+IF(AA222='Valori Consentiti - Table 1'!$W$4,1,0)+IF(AB222='Valori Consentiti - Table 1'!$Y$4,1,0)+IF(AC222='Valori Consentiti - Table 1'!$AA$4,1,0)+IF(AD222='Valori Consentiti - Table 1'!$AC$4,1,0)+IF(AE222='Valori Consentiti - Table 1'!$AE$4,1,0)+IF(AF222='Valori Consentiti - Table 1'!$AG$4,1,0)+IF(AG222='Valori Consentiti - Table 1'!$AI$4,1,0)+IF(AH222='Valori Consentiti - Table 1'!$AK$4,1,0)+IF(AI222='Valori Consentiti - Table 1'!$AM$4,1,0)+IF(AJ222='Valori Consentiti - Table 1'!$AO$4,1,0)+IF(AK222='Valori Consentiti - Table 1'!$AQ$4,1,0)+IF(AL222='Valori Consentiti - Table 1'!$AS$4,1,0)+IF(AM222='Valori Consentiti - Table 1'!$AU$4,1,0),IF(G222=4,IF(T222='Valori Consentiti - Table 1'!$I$5,1,0)+IF(U222='Valori Consentiti - Table 1'!$K$5,1,0)+IF(V222='Valori Consentiti - Table 1'!$M$5,1,0)+IF(W222='Valori Consentiti - Table 1'!$O$5,1,0)+IF(X222='Valori Consentiti - Table 1'!$Q$5,1,0)+IF(Y222='Valori Consentiti - Table 1'!$S$5,1,0)+IF(Z222='Valori Consentiti - Table 1'!$U$5,1,0)+IF(AA222='Valori Consentiti - Table 1'!$W$5,1,0)+IF(AB222='Valori Consentiti - Table 1'!$Y$5,1,0)+IF(AC222='Valori Consentiti - Table 1'!$AA$5,1,0)+IF(AD222='Valori Consentiti - Table 1'!$AC$5,1,0)+IF(AE222='Valori Consentiti - Table 1'!$AE$5,1,0)+IF(AF222='Valori Consentiti - Table 1'!$AG$5,1,0)+IF(AG222='Valori Consentiti - Table 1'!$AI$5,1,0)+IF(AH222='Valori Consentiti - Table 1'!$AK$5,1,0)+IF(AI222='Valori Consentiti - Table 1'!$AM$5,1,0)+IF(AJ222='Valori Consentiti - Table 1'!$AO$5,1,0)+IF(AK222='Valori Consentiti - Table 1'!$AQ$5,1,0)+IF(AL222='Valori Consentiti - Table 1'!$AS$5,1,0)+IF(AM222='Valori Consentiti - Table 1'!$AU$5,1,0),))))</f>
        <v>0</v>
      </c>
      <c r="Q222" s="16">
        <f t="shared" si="133"/>
        <v>20</v>
      </c>
      <c r="R222" s="16">
        <f t="shared" si="125"/>
        <v>1</v>
      </c>
      <c r="S222" s="17"/>
      <c r="T222" s="24" t="str">
        <f t="shared" si="105"/>
        <v/>
      </c>
      <c r="U222" s="25" t="str">
        <f t="shared" si="106"/>
        <v/>
      </c>
      <c r="V222" s="25" t="str">
        <f t="shared" si="107"/>
        <v/>
      </c>
      <c r="W222" s="26" t="str">
        <f t="shared" si="108"/>
        <v/>
      </c>
      <c r="X222" s="27" t="str">
        <f t="shared" si="109"/>
        <v/>
      </c>
      <c r="Y222" s="25" t="str">
        <f t="shared" si="110"/>
        <v/>
      </c>
      <c r="Z222" s="25" t="str">
        <f t="shared" si="111"/>
        <v/>
      </c>
      <c r="AA222" s="26" t="str">
        <f t="shared" si="112"/>
        <v/>
      </c>
      <c r="AB222" s="27" t="str">
        <f t="shared" si="113"/>
        <v/>
      </c>
      <c r="AC222" s="25" t="str">
        <f t="shared" si="114"/>
        <v/>
      </c>
      <c r="AD222" s="25" t="str">
        <f t="shared" si="115"/>
        <v/>
      </c>
      <c r="AE222" s="26" t="str">
        <f t="shared" si="116"/>
        <v/>
      </c>
      <c r="AF222" s="27" t="str">
        <f t="shared" si="117"/>
        <v/>
      </c>
      <c r="AG222" s="25" t="str">
        <f t="shared" si="118"/>
        <v/>
      </c>
      <c r="AH222" s="25" t="str">
        <f t="shared" si="119"/>
        <v/>
      </c>
      <c r="AI222" s="26" t="str">
        <f t="shared" si="120"/>
        <v/>
      </c>
      <c r="AJ222" s="27" t="str">
        <f t="shared" si="121"/>
        <v/>
      </c>
      <c r="AK222" s="25" t="str">
        <f t="shared" si="122"/>
        <v/>
      </c>
      <c r="AL222" s="25" t="str">
        <f t="shared" si="123"/>
        <v/>
      </c>
      <c r="AM222" s="28" t="str">
        <f t="shared" si="124"/>
        <v/>
      </c>
      <c r="AN222" s="29" t="b">
        <f t="shared" si="126"/>
        <v>0</v>
      </c>
      <c r="AO222" s="29" t="b">
        <f t="shared" si="127"/>
        <v>0</v>
      </c>
      <c r="AP222" s="29" t="b">
        <f t="shared" si="128"/>
        <v>0</v>
      </c>
      <c r="AQ222" s="29" t="b">
        <f t="shared" si="129"/>
        <v>0</v>
      </c>
      <c r="AR222" s="29" t="b">
        <f t="shared" si="130"/>
        <v>0</v>
      </c>
    </row>
    <row r="223" spans="1:44">
      <c r="A223" s="14"/>
      <c r="B223" s="14"/>
      <c r="C223" s="22"/>
      <c r="D223" s="14"/>
      <c r="E223" s="14"/>
      <c r="F223" s="14"/>
      <c r="G223" s="14"/>
      <c r="H223" s="15"/>
      <c r="I223" s="15"/>
      <c r="J223" s="15"/>
      <c r="K223" s="15"/>
      <c r="L223" s="15"/>
      <c r="M223" s="23">
        <f>IF(G223=1,IF(T223='Valori Consentiti - Table 1'!$I$2,5,IF(T223="X",1,0))+IF(U223='Valori Consentiti - Table 1'!$K$2,5,IF(U223="X",1,0))+IF(V223='Valori Consentiti - Table 1'!$M$2,5,IF(V223="X",1,0))+IF(W223='Valori Consentiti - Table 1'!$O$2,5,IF(W223="X",1,0))+IF(X223='Valori Consentiti - Table 1'!$Q$2,5,IF(X223="X",1,0))+IF(Y223='Valori Consentiti - Table 1'!$S$2,5,IF(Y223="X",1,0))+IF(Z223='Valori Consentiti - Table 1'!$U$2,5,IF(Z223="X",1,0))+IF(AA223='Valori Consentiti - Table 1'!$W$2,5,IF(AA223="X",1,0))+IF(AB223='Valori Consentiti - Table 1'!$Y$2,5,IF(AB223="X",1,0))+IF(AC223='Valori Consentiti - Table 1'!$AA$2,5,IF(AC223="X",1,0))+IF(AD223='Valori Consentiti - Table 1'!$AC$2,5,IF(AD223="X",1,0))+IF(AE223='Valori Consentiti - Table 1'!$AE$2,5,IF(AE223="X",1,0))+IF(AF223='Valori Consentiti - Table 1'!$AG$2,5,IF(AF223="X",1,0))+IF(AG223='Valori Consentiti - Table 1'!$AI$2,5,IF(AG223="X",1,0))+IF(AH223='Valori Consentiti - Table 1'!$AK$2,5,IF(AH223="X",1,0))+IF(AI223='Valori Consentiti - Table 1'!$AM$2,5,IF(AI223="X",1,0))+IF(AJ223='Valori Consentiti - Table 1'!$AO$2,5,IF(AJ223="X",1,0))+IF(AK223='Valori Consentiti - Table 1'!$AQ$2,5,IF(AK223="X",1,0))+IF(AL223='Valori Consentiti - Table 1'!$AS$2,5,IF(AL223="X",1,0))+IF(AM223='Valori Consentiti - Table 1'!$AU$2,5,IF(AM223="X",1,0)),IF(G223=2,IF(T223='Valori Consentiti - Table 1'!$I$3,5,IF(T223="X",1,0))+IF(U223='Valori Consentiti - Table 1'!$K$3,5,IF(U223="X",1,0))+IF(V223='Valori Consentiti - Table 1'!$M$3,5,IF(V223="X",1,0))+IF(W223='Valori Consentiti - Table 1'!$O$3,5,IF(W223="X",1,0))+IF(X223='Valori Consentiti - Table 1'!$Q$3,5,IF(X223="X",1,0))+IF(Y223='Valori Consentiti - Table 1'!$S$3,5,IF(Y223="X",1,0))+IF(Z223='Valori Consentiti - Table 1'!$U$3,5,IF(Z223="X",1,0))+IF(AA223='Valori Consentiti - Table 1'!$W$3,5,IF(AA223="X",1,0))+IF(AB223='Valori Consentiti - Table 1'!$Y$3,5,IF(AB223="X",1,0))+IF(AC223='Valori Consentiti - Table 1'!$AA$3,5,IF(AC223="X",1,0))+IF(AD223='Valori Consentiti - Table 1'!$AC$3,5,IF(AD223="X",1,0))+IF(AE223='Valori Consentiti - Table 1'!$AE$3,5,IF(AE223="X",1,0))+IF(AF223='Valori Consentiti - Table 1'!$AG$3,5,IF(AF223="X",1,0))+IF(AG223='Valori Consentiti - Table 1'!$AI$3,5,IF(AG223="X",1,0))+IF(AH223='Valori Consentiti - Table 1'!$AK$3,5,IF(AH223="X",1,0))+IF(AI223='Valori Consentiti - Table 1'!$AM$3,5,IF(AI223="X",1,0))+IF(AJ223='Valori Consentiti - Table 1'!$AO$3,5,IF(AJ223="X",1,0))+IF(AK223='Valori Consentiti - Table 1'!$AQ$3,5,IF(AK223="X",1,0))+IF(AL223='Valori Consentiti - Table 1'!$AS$3,5,IF(AL223="X",1,0))+IF(AM223='Valori Consentiti - Table 1'!$AU$3,5,IF(AM223="X",1,0)),IF(G223=3,IF(T223='Valori Consentiti - Table 1'!$I$4,5,IF(T223="X",1,0))+IF(U223='Valori Consentiti - Table 1'!$K$4,5,IF(U223="X",1,0))+IF(V223='Valori Consentiti - Table 1'!$M$4,5,IF(V223="X",1,0))+IF(W223='Valori Consentiti - Table 1'!$O$4,5,IF(W223="X",1,0))+IF(X223='Valori Consentiti - Table 1'!$Q$4,5,IF(X223="X",1,0))+IF(Y223='Valori Consentiti - Table 1'!$S$4,5,IF(Y223="X",1,0))+IF(Z223='Valori Consentiti - Table 1'!$U$4,5,IF(Z223="X",1,0))+IF(AA223='Valori Consentiti - Table 1'!$W$4,5,IF(AA223="X",1,0))+IF(AB223='Valori Consentiti - Table 1'!$Y$4,5,IF(AB223="X",1,0))+IF(AC223='Valori Consentiti - Table 1'!$AA$4,5,IF(AC223="X",1,0))+IF(AD223='Valori Consentiti - Table 1'!$AC$4,5,IF(AD223="X",1,0))+IF(AE223='Valori Consentiti - Table 1'!$AE$4,5,IF(AE223="X",1,0))+IF(AF223='Valori Consentiti - Table 1'!$AG$4,5,IF(AF223="X",1,0))+IF(AG223='Valori Consentiti - Table 1'!$AI$4,5,IF(AG223="X",1,0))+IF(AH223='Valori Consentiti - Table 1'!$AK$4,5,IF(AH223="X",1,0))+IF(AI223='Valori Consentiti - Table 1'!$AM$4,5,IF(AI223="X",1,0))+IF(AJ223='Valori Consentiti - Table 1'!$AO$4,5,IF(AJ223="X",1,0))+IF(AK223='Valori Consentiti - Table 1'!$AQ$4,5,IF(AK223="X",1,0))+IF(AL223='Valori Consentiti - Table 1'!$AS$4,5,IF(AL223="X",1,0))+IF(AM223='Valori Consentiti - Table 1'!$AU$4,5,IF(AM223="X",1,0)),IF(G223=4,IF(T223='Valori Consentiti - Table 1'!$I$5,5,IF(T223="X",1,0))+IF(U223='Valori Consentiti - Table 1'!$K$5,5,IF(U223="X",1,0))+IF(V223='Valori Consentiti - Table 1'!$M$5,5,IF(V223="X",1,0))+IF(W223='Valori Consentiti - Table 1'!$O$5,5,IF(W223="X",1,0))+IF(X223='Valori Consentiti - Table 1'!$Q$5,5,IF(X223="X",1,0))+IF(Y223='Valori Consentiti - Table 1'!$S$5,5,IF(Y223="X",1,0))+IF(Z223='Valori Consentiti - Table 1'!$U$5,5,IF(Z223="X",1,0))+IF(AA223='Valori Consentiti - Table 1'!$W$5,5,IF(AA223="X",1,0))+IF(AB223='Valori Consentiti - Table 1'!$Y$5,5,IF(AB223="X",1,0))+IF(AC223='Valori Consentiti - Table 1'!$AA$5,5,IF(AC223="X",1,0))+IF(AD223='Valori Consentiti - Table 1'!$AC$5,5,IF(AD223="X",1,0))+IF(AE223='Valori Consentiti - Table 1'!$AE$5,5,IF(AE223="X",1,0))+IF(AF223='Valori Consentiti - Table 1'!$AG$5,5,IF(AF223="X",1,0))+IF(AG223='Valori Consentiti - Table 1'!$AI$5,5,IF(AG223="X",1,0))+IF(AH223='Valori Consentiti - Table 1'!$AK$5,5,IF(AH223="X",1,0))+IF(AI223='Valori Consentiti - Table 1'!$AM$5,5,IF(AI223="X",1,0))+IF(AJ223='Valori Consentiti - Table 1'!$AO$5,5,IF(AJ223="X",1,0))+IF(AK223='Valori Consentiti - Table 1'!$AQ$5,5,IF(AK223="X",1,0))+IF(AL223='Valori Consentiti - Table 1'!$AS$5,5,IF(AL223="X",1,0))+IF(AM223='Valori Consentiti - Table 1'!$AU$5,5,IF(AM223="X",1,0)),))))</f>
        <v>0</v>
      </c>
      <c r="N223" s="16">
        <f t="shared" si="131"/>
        <v>0</v>
      </c>
      <c r="O223" s="16">
        <f t="shared" si="132"/>
        <v>20</v>
      </c>
      <c r="P223" s="16">
        <f>IF(G223=1,IF(T223='Valori Consentiti - Table 1'!$I$2,1,0)+IF(U223='Valori Consentiti - Table 1'!$K$2,1,0)+IF(V223='Valori Consentiti - Table 1'!$M$2,1,0)+IF(W223='Valori Consentiti - Table 1'!$O$2,1,0)+IF(X223='Valori Consentiti - Table 1'!$Q$2,1,0)+IF(Y223='Valori Consentiti - Table 1'!$S$2,1,0)+IF(Z223='Valori Consentiti - Table 1'!$U$2,1,0)+IF(AA223='Valori Consentiti - Table 1'!$W$2,1,0)+IF(AB223='Valori Consentiti - Table 1'!$Y$2,1,0)+IF(AC223='Valori Consentiti - Table 1'!$AA$2,1,0)+IF(AD223='Valori Consentiti - Table 1'!$AC$2,1,0)+IF(AE223='Valori Consentiti - Table 1'!$AE$2,1,0)+IF(AF223='Valori Consentiti - Table 1'!$AG$2,1,0)+IF(AG223='Valori Consentiti - Table 1'!$AI$2,1,0)+IF(AH223='Valori Consentiti - Table 1'!$AK$2,1,0)+IF(AI223='Valori Consentiti - Table 1'!$AM$2,1,0)+IF(AJ223='Valori Consentiti - Table 1'!$AO$2,1,0)+IF(AK223='Valori Consentiti - Table 1'!$AQ$2,1,0)+IF(AL223='Valori Consentiti - Table 1'!$AS$2,1,0)+IF(AM223='Valori Consentiti - Table 1'!$AU$2,1,0),IF(G223=2,IF(T223='Valori Consentiti - Table 1'!$I$3,1,0)+IF(U223='Valori Consentiti - Table 1'!$K$3,1,0)+IF(V223='Valori Consentiti - Table 1'!$M$3,1,0)+IF(W223='Valori Consentiti - Table 1'!$O$3,1,0)+IF(X223='Valori Consentiti - Table 1'!$Q$3,1,0)+IF(Y223='Valori Consentiti - Table 1'!$S$3,1,0)+IF(Z223='Valori Consentiti - Table 1'!$U$3,1,0)+IF(AA223='Valori Consentiti - Table 1'!$W$3,1,0)+IF(AB223='Valori Consentiti - Table 1'!$Y$3,1,0)+IF(AC223='Valori Consentiti - Table 1'!$AA$3,1,0)+IF(AD223='Valori Consentiti - Table 1'!$AC$3,1,0)+IF(AE223='Valori Consentiti - Table 1'!$AE$3,1,0)+IF(AF223='Valori Consentiti - Table 1'!$AG$3,1,0)+IF(AG223='Valori Consentiti - Table 1'!$AI$3,1,0)+IF(AH223='Valori Consentiti - Table 1'!$AK$3,1,0)+IF(AI223='Valori Consentiti - Table 1'!$AM$3,1,0)+IF(AJ223='Valori Consentiti - Table 1'!$AO$3,1,0)+IF(AK223='Valori Consentiti - Table 1'!$AQ$3,1,0)+IF(AL223='Valori Consentiti - Table 1'!$AS$3,1,0)+IF(AM223='Valori Consentiti - Table 1'!$AU$3,1,0),IF(G223=3,IF(T223='Valori Consentiti - Table 1'!$I$4,1,0)+IF(U223='Valori Consentiti - Table 1'!$K$4,1,0)+IF(V223='Valori Consentiti - Table 1'!$M$4,1,0)+IF(W223='Valori Consentiti - Table 1'!$O$4,1,0)+IF(X223='Valori Consentiti - Table 1'!$Q$4,1,0)+IF(Y223='Valori Consentiti - Table 1'!$S$4,1,0)+IF(Z223='Valori Consentiti - Table 1'!$U$4,1,0)+IF(AA223='Valori Consentiti - Table 1'!$W$4,1,0)+IF(AB223='Valori Consentiti - Table 1'!$Y$4,1,0)+IF(AC223='Valori Consentiti - Table 1'!$AA$4,1,0)+IF(AD223='Valori Consentiti - Table 1'!$AC$4,1,0)+IF(AE223='Valori Consentiti - Table 1'!$AE$4,1,0)+IF(AF223='Valori Consentiti - Table 1'!$AG$4,1,0)+IF(AG223='Valori Consentiti - Table 1'!$AI$4,1,0)+IF(AH223='Valori Consentiti - Table 1'!$AK$4,1,0)+IF(AI223='Valori Consentiti - Table 1'!$AM$4,1,0)+IF(AJ223='Valori Consentiti - Table 1'!$AO$4,1,0)+IF(AK223='Valori Consentiti - Table 1'!$AQ$4,1,0)+IF(AL223='Valori Consentiti - Table 1'!$AS$4,1,0)+IF(AM223='Valori Consentiti - Table 1'!$AU$4,1,0),IF(G223=4,IF(T223='Valori Consentiti - Table 1'!$I$5,1,0)+IF(U223='Valori Consentiti - Table 1'!$K$5,1,0)+IF(V223='Valori Consentiti - Table 1'!$M$5,1,0)+IF(W223='Valori Consentiti - Table 1'!$O$5,1,0)+IF(X223='Valori Consentiti - Table 1'!$Q$5,1,0)+IF(Y223='Valori Consentiti - Table 1'!$S$5,1,0)+IF(Z223='Valori Consentiti - Table 1'!$U$5,1,0)+IF(AA223='Valori Consentiti - Table 1'!$W$5,1,0)+IF(AB223='Valori Consentiti - Table 1'!$Y$5,1,0)+IF(AC223='Valori Consentiti - Table 1'!$AA$5,1,0)+IF(AD223='Valori Consentiti - Table 1'!$AC$5,1,0)+IF(AE223='Valori Consentiti - Table 1'!$AE$5,1,0)+IF(AF223='Valori Consentiti - Table 1'!$AG$5,1,0)+IF(AG223='Valori Consentiti - Table 1'!$AI$5,1,0)+IF(AH223='Valori Consentiti - Table 1'!$AK$5,1,0)+IF(AI223='Valori Consentiti - Table 1'!$AM$5,1,0)+IF(AJ223='Valori Consentiti - Table 1'!$AO$5,1,0)+IF(AK223='Valori Consentiti - Table 1'!$AQ$5,1,0)+IF(AL223='Valori Consentiti - Table 1'!$AS$5,1,0)+IF(AM223='Valori Consentiti - Table 1'!$AU$5,1,0),))))</f>
        <v>0</v>
      </c>
      <c r="Q223" s="16">
        <f t="shared" si="133"/>
        <v>20</v>
      </c>
      <c r="R223" s="16">
        <f t="shared" si="125"/>
        <v>1</v>
      </c>
      <c r="S223" s="17"/>
      <c r="T223" s="24" t="str">
        <f t="shared" si="105"/>
        <v/>
      </c>
      <c r="U223" s="25" t="str">
        <f t="shared" si="106"/>
        <v/>
      </c>
      <c r="V223" s="25" t="str">
        <f t="shared" si="107"/>
        <v/>
      </c>
      <c r="W223" s="26" t="str">
        <f t="shared" si="108"/>
        <v/>
      </c>
      <c r="X223" s="27" t="str">
        <f t="shared" si="109"/>
        <v/>
      </c>
      <c r="Y223" s="25" t="str">
        <f t="shared" si="110"/>
        <v/>
      </c>
      <c r="Z223" s="25" t="str">
        <f t="shared" si="111"/>
        <v/>
      </c>
      <c r="AA223" s="26" t="str">
        <f t="shared" si="112"/>
        <v/>
      </c>
      <c r="AB223" s="27" t="str">
        <f t="shared" si="113"/>
        <v/>
      </c>
      <c r="AC223" s="25" t="str">
        <f t="shared" si="114"/>
        <v/>
      </c>
      <c r="AD223" s="25" t="str">
        <f t="shared" si="115"/>
        <v/>
      </c>
      <c r="AE223" s="26" t="str">
        <f t="shared" si="116"/>
        <v/>
      </c>
      <c r="AF223" s="27" t="str">
        <f t="shared" si="117"/>
        <v/>
      </c>
      <c r="AG223" s="25" t="str">
        <f t="shared" si="118"/>
        <v/>
      </c>
      <c r="AH223" s="25" t="str">
        <f t="shared" si="119"/>
        <v/>
      </c>
      <c r="AI223" s="26" t="str">
        <f t="shared" si="120"/>
        <v/>
      </c>
      <c r="AJ223" s="27" t="str">
        <f t="shared" si="121"/>
        <v/>
      </c>
      <c r="AK223" s="25" t="str">
        <f t="shared" si="122"/>
        <v/>
      </c>
      <c r="AL223" s="25" t="str">
        <f t="shared" si="123"/>
        <v/>
      </c>
      <c r="AM223" s="28" t="str">
        <f t="shared" si="124"/>
        <v/>
      </c>
      <c r="AN223" s="29" t="b">
        <f t="shared" si="126"/>
        <v>0</v>
      </c>
      <c r="AO223" s="29" t="b">
        <f t="shared" si="127"/>
        <v>0</v>
      </c>
      <c r="AP223" s="29" t="b">
        <f t="shared" si="128"/>
        <v>0</v>
      </c>
      <c r="AQ223" s="29" t="b">
        <f t="shared" si="129"/>
        <v>0</v>
      </c>
      <c r="AR223" s="29" t="b">
        <f t="shared" si="130"/>
        <v>0</v>
      </c>
    </row>
    <row r="224" spans="1:44">
      <c r="A224" s="14"/>
      <c r="B224" s="14"/>
      <c r="C224" s="22"/>
      <c r="D224" s="14"/>
      <c r="E224" s="14"/>
      <c r="F224" s="14"/>
      <c r="G224" s="14"/>
      <c r="H224" s="15"/>
      <c r="I224" s="15"/>
      <c r="J224" s="15"/>
      <c r="K224" s="15"/>
      <c r="L224" s="15"/>
      <c r="M224" s="23">
        <f>IF(G224=1,IF(T224='Valori Consentiti - Table 1'!$I$2,5,IF(T224="X",1,0))+IF(U224='Valori Consentiti - Table 1'!$K$2,5,IF(U224="X",1,0))+IF(V224='Valori Consentiti - Table 1'!$M$2,5,IF(V224="X",1,0))+IF(W224='Valori Consentiti - Table 1'!$O$2,5,IF(W224="X",1,0))+IF(X224='Valori Consentiti - Table 1'!$Q$2,5,IF(X224="X",1,0))+IF(Y224='Valori Consentiti - Table 1'!$S$2,5,IF(Y224="X",1,0))+IF(Z224='Valori Consentiti - Table 1'!$U$2,5,IF(Z224="X",1,0))+IF(AA224='Valori Consentiti - Table 1'!$W$2,5,IF(AA224="X",1,0))+IF(AB224='Valori Consentiti - Table 1'!$Y$2,5,IF(AB224="X",1,0))+IF(AC224='Valori Consentiti - Table 1'!$AA$2,5,IF(AC224="X",1,0))+IF(AD224='Valori Consentiti - Table 1'!$AC$2,5,IF(AD224="X",1,0))+IF(AE224='Valori Consentiti - Table 1'!$AE$2,5,IF(AE224="X",1,0))+IF(AF224='Valori Consentiti - Table 1'!$AG$2,5,IF(AF224="X",1,0))+IF(AG224='Valori Consentiti - Table 1'!$AI$2,5,IF(AG224="X",1,0))+IF(AH224='Valori Consentiti - Table 1'!$AK$2,5,IF(AH224="X",1,0))+IF(AI224='Valori Consentiti - Table 1'!$AM$2,5,IF(AI224="X",1,0))+IF(AJ224='Valori Consentiti - Table 1'!$AO$2,5,IF(AJ224="X",1,0))+IF(AK224='Valori Consentiti - Table 1'!$AQ$2,5,IF(AK224="X",1,0))+IF(AL224='Valori Consentiti - Table 1'!$AS$2,5,IF(AL224="X",1,0))+IF(AM224='Valori Consentiti - Table 1'!$AU$2,5,IF(AM224="X",1,0)),IF(G224=2,IF(T224='Valori Consentiti - Table 1'!$I$3,5,IF(T224="X",1,0))+IF(U224='Valori Consentiti - Table 1'!$K$3,5,IF(U224="X",1,0))+IF(V224='Valori Consentiti - Table 1'!$M$3,5,IF(V224="X",1,0))+IF(W224='Valori Consentiti - Table 1'!$O$3,5,IF(W224="X",1,0))+IF(X224='Valori Consentiti - Table 1'!$Q$3,5,IF(X224="X",1,0))+IF(Y224='Valori Consentiti - Table 1'!$S$3,5,IF(Y224="X",1,0))+IF(Z224='Valori Consentiti - Table 1'!$U$3,5,IF(Z224="X",1,0))+IF(AA224='Valori Consentiti - Table 1'!$W$3,5,IF(AA224="X",1,0))+IF(AB224='Valori Consentiti - Table 1'!$Y$3,5,IF(AB224="X",1,0))+IF(AC224='Valori Consentiti - Table 1'!$AA$3,5,IF(AC224="X",1,0))+IF(AD224='Valori Consentiti - Table 1'!$AC$3,5,IF(AD224="X",1,0))+IF(AE224='Valori Consentiti - Table 1'!$AE$3,5,IF(AE224="X",1,0))+IF(AF224='Valori Consentiti - Table 1'!$AG$3,5,IF(AF224="X",1,0))+IF(AG224='Valori Consentiti - Table 1'!$AI$3,5,IF(AG224="X",1,0))+IF(AH224='Valori Consentiti - Table 1'!$AK$3,5,IF(AH224="X",1,0))+IF(AI224='Valori Consentiti - Table 1'!$AM$3,5,IF(AI224="X",1,0))+IF(AJ224='Valori Consentiti - Table 1'!$AO$3,5,IF(AJ224="X",1,0))+IF(AK224='Valori Consentiti - Table 1'!$AQ$3,5,IF(AK224="X",1,0))+IF(AL224='Valori Consentiti - Table 1'!$AS$3,5,IF(AL224="X",1,0))+IF(AM224='Valori Consentiti - Table 1'!$AU$3,5,IF(AM224="X",1,0)),IF(G224=3,IF(T224='Valori Consentiti - Table 1'!$I$4,5,IF(T224="X",1,0))+IF(U224='Valori Consentiti - Table 1'!$K$4,5,IF(U224="X",1,0))+IF(V224='Valori Consentiti - Table 1'!$M$4,5,IF(V224="X",1,0))+IF(W224='Valori Consentiti - Table 1'!$O$4,5,IF(W224="X",1,0))+IF(X224='Valori Consentiti - Table 1'!$Q$4,5,IF(X224="X",1,0))+IF(Y224='Valori Consentiti - Table 1'!$S$4,5,IF(Y224="X",1,0))+IF(Z224='Valori Consentiti - Table 1'!$U$4,5,IF(Z224="X",1,0))+IF(AA224='Valori Consentiti - Table 1'!$W$4,5,IF(AA224="X",1,0))+IF(AB224='Valori Consentiti - Table 1'!$Y$4,5,IF(AB224="X",1,0))+IF(AC224='Valori Consentiti - Table 1'!$AA$4,5,IF(AC224="X",1,0))+IF(AD224='Valori Consentiti - Table 1'!$AC$4,5,IF(AD224="X",1,0))+IF(AE224='Valori Consentiti - Table 1'!$AE$4,5,IF(AE224="X",1,0))+IF(AF224='Valori Consentiti - Table 1'!$AG$4,5,IF(AF224="X",1,0))+IF(AG224='Valori Consentiti - Table 1'!$AI$4,5,IF(AG224="X",1,0))+IF(AH224='Valori Consentiti - Table 1'!$AK$4,5,IF(AH224="X",1,0))+IF(AI224='Valori Consentiti - Table 1'!$AM$4,5,IF(AI224="X",1,0))+IF(AJ224='Valori Consentiti - Table 1'!$AO$4,5,IF(AJ224="X",1,0))+IF(AK224='Valori Consentiti - Table 1'!$AQ$4,5,IF(AK224="X",1,0))+IF(AL224='Valori Consentiti - Table 1'!$AS$4,5,IF(AL224="X",1,0))+IF(AM224='Valori Consentiti - Table 1'!$AU$4,5,IF(AM224="X",1,0)),IF(G224=4,IF(T224='Valori Consentiti - Table 1'!$I$5,5,IF(T224="X",1,0))+IF(U224='Valori Consentiti - Table 1'!$K$5,5,IF(U224="X",1,0))+IF(V224='Valori Consentiti - Table 1'!$M$5,5,IF(V224="X",1,0))+IF(W224='Valori Consentiti - Table 1'!$O$5,5,IF(W224="X",1,0))+IF(X224='Valori Consentiti - Table 1'!$Q$5,5,IF(X224="X",1,0))+IF(Y224='Valori Consentiti - Table 1'!$S$5,5,IF(Y224="X",1,0))+IF(Z224='Valori Consentiti - Table 1'!$U$5,5,IF(Z224="X",1,0))+IF(AA224='Valori Consentiti - Table 1'!$W$5,5,IF(AA224="X",1,0))+IF(AB224='Valori Consentiti - Table 1'!$Y$5,5,IF(AB224="X",1,0))+IF(AC224='Valori Consentiti - Table 1'!$AA$5,5,IF(AC224="X",1,0))+IF(AD224='Valori Consentiti - Table 1'!$AC$5,5,IF(AD224="X",1,0))+IF(AE224='Valori Consentiti - Table 1'!$AE$5,5,IF(AE224="X",1,0))+IF(AF224='Valori Consentiti - Table 1'!$AG$5,5,IF(AF224="X",1,0))+IF(AG224='Valori Consentiti - Table 1'!$AI$5,5,IF(AG224="X",1,0))+IF(AH224='Valori Consentiti - Table 1'!$AK$5,5,IF(AH224="X",1,0))+IF(AI224='Valori Consentiti - Table 1'!$AM$5,5,IF(AI224="X",1,0))+IF(AJ224='Valori Consentiti - Table 1'!$AO$5,5,IF(AJ224="X",1,0))+IF(AK224='Valori Consentiti - Table 1'!$AQ$5,5,IF(AK224="X",1,0))+IF(AL224='Valori Consentiti - Table 1'!$AS$5,5,IF(AL224="X",1,0))+IF(AM224='Valori Consentiti - Table 1'!$AU$5,5,IF(AM224="X",1,0)),))))</f>
        <v>0</v>
      </c>
      <c r="N224" s="16">
        <f t="shared" si="131"/>
        <v>0</v>
      </c>
      <c r="O224" s="16">
        <f t="shared" si="132"/>
        <v>20</v>
      </c>
      <c r="P224" s="16">
        <f>IF(G224=1,IF(T224='Valori Consentiti - Table 1'!$I$2,1,0)+IF(U224='Valori Consentiti - Table 1'!$K$2,1,0)+IF(V224='Valori Consentiti - Table 1'!$M$2,1,0)+IF(W224='Valori Consentiti - Table 1'!$O$2,1,0)+IF(X224='Valori Consentiti - Table 1'!$Q$2,1,0)+IF(Y224='Valori Consentiti - Table 1'!$S$2,1,0)+IF(Z224='Valori Consentiti - Table 1'!$U$2,1,0)+IF(AA224='Valori Consentiti - Table 1'!$W$2,1,0)+IF(AB224='Valori Consentiti - Table 1'!$Y$2,1,0)+IF(AC224='Valori Consentiti - Table 1'!$AA$2,1,0)+IF(AD224='Valori Consentiti - Table 1'!$AC$2,1,0)+IF(AE224='Valori Consentiti - Table 1'!$AE$2,1,0)+IF(AF224='Valori Consentiti - Table 1'!$AG$2,1,0)+IF(AG224='Valori Consentiti - Table 1'!$AI$2,1,0)+IF(AH224='Valori Consentiti - Table 1'!$AK$2,1,0)+IF(AI224='Valori Consentiti - Table 1'!$AM$2,1,0)+IF(AJ224='Valori Consentiti - Table 1'!$AO$2,1,0)+IF(AK224='Valori Consentiti - Table 1'!$AQ$2,1,0)+IF(AL224='Valori Consentiti - Table 1'!$AS$2,1,0)+IF(AM224='Valori Consentiti - Table 1'!$AU$2,1,0),IF(G224=2,IF(T224='Valori Consentiti - Table 1'!$I$3,1,0)+IF(U224='Valori Consentiti - Table 1'!$K$3,1,0)+IF(V224='Valori Consentiti - Table 1'!$M$3,1,0)+IF(W224='Valori Consentiti - Table 1'!$O$3,1,0)+IF(X224='Valori Consentiti - Table 1'!$Q$3,1,0)+IF(Y224='Valori Consentiti - Table 1'!$S$3,1,0)+IF(Z224='Valori Consentiti - Table 1'!$U$3,1,0)+IF(AA224='Valori Consentiti - Table 1'!$W$3,1,0)+IF(AB224='Valori Consentiti - Table 1'!$Y$3,1,0)+IF(AC224='Valori Consentiti - Table 1'!$AA$3,1,0)+IF(AD224='Valori Consentiti - Table 1'!$AC$3,1,0)+IF(AE224='Valori Consentiti - Table 1'!$AE$3,1,0)+IF(AF224='Valori Consentiti - Table 1'!$AG$3,1,0)+IF(AG224='Valori Consentiti - Table 1'!$AI$3,1,0)+IF(AH224='Valori Consentiti - Table 1'!$AK$3,1,0)+IF(AI224='Valori Consentiti - Table 1'!$AM$3,1,0)+IF(AJ224='Valori Consentiti - Table 1'!$AO$3,1,0)+IF(AK224='Valori Consentiti - Table 1'!$AQ$3,1,0)+IF(AL224='Valori Consentiti - Table 1'!$AS$3,1,0)+IF(AM224='Valori Consentiti - Table 1'!$AU$3,1,0),IF(G224=3,IF(T224='Valori Consentiti - Table 1'!$I$4,1,0)+IF(U224='Valori Consentiti - Table 1'!$K$4,1,0)+IF(V224='Valori Consentiti - Table 1'!$M$4,1,0)+IF(W224='Valori Consentiti - Table 1'!$O$4,1,0)+IF(X224='Valori Consentiti - Table 1'!$Q$4,1,0)+IF(Y224='Valori Consentiti - Table 1'!$S$4,1,0)+IF(Z224='Valori Consentiti - Table 1'!$U$4,1,0)+IF(AA224='Valori Consentiti - Table 1'!$W$4,1,0)+IF(AB224='Valori Consentiti - Table 1'!$Y$4,1,0)+IF(AC224='Valori Consentiti - Table 1'!$AA$4,1,0)+IF(AD224='Valori Consentiti - Table 1'!$AC$4,1,0)+IF(AE224='Valori Consentiti - Table 1'!$AE$4,1,0)+IF(AF224='Valori Consentiti - Table 1'!$AG$4,1,0)+IF(AG224='Valori Consentiti - Table 1'!$AI$4,1,0)+IF(AH224='Valori Consentiti - Table 1'!$AK$4,1,0)+IF(AI224='Valori Consentiti - Table 1'!$AM$4,1,0)+IF(AJ224='Valori Consentiti - Table 1'!$AO$4,1,0)+IF(AK224='Valori Consentiti - Table 1'!$AQ$4,1,0)+IF(AL224='Valori Consentiti - Table 1'!$AS$4,1,0)+IF(AM224='Valori Consentiti - Table 1'!$AU$4,1,0),IF(G224=4,IF(T224='Valori Consentiti - Table 1'!$I$5,1,0)+IF(U224='Valori Consentiti - Table 1'!$K$5,1,0)+IF(V224='Valori Consentiti - Table 1'!$M$5,1,0)+IF(W224='Valori Consentiti - Table 1'!$O$5,1,0)+IF(X224='Valori Consentiti - Table 1'!$Q$5,1,0)+IF(Y224='Valori Consentiti - Table 1'!$S$5,1,0)+IF(Z224='Valori Consentiti - Table 1'!$U$5,1,0)+IF(AA224='Valori Consentiti - Table 1'!$W$5,1,0)+IF(AB224='Valori Consentiti - Table 1'!$Y$5,1,0)+IF(AC224='Valori Consentiti - Table 1'!$AA$5,1,0)+IF(AD224='Valori Consentiti - Table 1'!$AC$5,1,0)+IF(AE224='Valori Consentiti - Table 1'!$AE$5,1,0)+IF(AF224='Valori Consentiti - Table 1'!$AG$5,1,0)+IF(AG224='Valori Consentiti - Table 1'!$AI$5,1,0)+IF(AH224='Valori Consentiti - Table 1'!$AK$5,1,0)+IF(AI224='Valori Consentiti - Table 1'!$AM$5,1,0)+IF(AJ224='Valori Consentiti - Table 1'!$AO$5,1,0)+IF(AK224='Valori Consentiti - Table 1'!$AQ$5,1,0)+IF(AL224='Valori Consentiti - Table 1'!$AS$5,1,0)+IF(AM224='Valori Consentiti - Table 1'!$AU$5,1,0),))))</f>
        <v>0</v>
      </c>
      <c r="Q224" s="16">
        <f t="shared" si="133"/>
        <v>20</v>
      </c>
      <c r="R224" s="16">
        <f t="shared" si="125"/>
        <v>1</v>
      </c>
      <c r="S224" s="17"/>
      <c r="T224" s="24" t="str">
        <f t="shared" si="105"/>
        <v/>
      </c>
      <c r="U224" s="25" t="str">
        <f t="shared" si="106"/>
        <v/>
      </c>
      <c r="V224" s="25" t="str">
        <f t="shared" si="107"/>
        <v/>
      </c>
      <c r="W224" s="26" t="str">
        <f t="shared" si="108"/>
        <v/>
      </c>
      <c r="X224" s="27" t="str">
        <f t="shared" si="109"/>
        <v/>
      </c>
      <c r="Y224" s="25" t="str">
        <f t="shared" si="110"/>
        <v/>
      </c>
      <c r="Z224" s="25" t="str">
        <f t="shared" si="111"/>
        <v/>
      </c>
      <c r="AA224" s="26" t="str">
        <f t="shared" si="112"/>
        <v/>
      </c>
      <c r="AB224" s="27" t="str">
        <f t="shared" si="113"/>
        <v/>
      </c>
      <c r="AC224" s="25" t="str">
        <f t="shared" si="114"/>
        <v/>
      </c>
      <c r="AD224" s="25" t="str">
        <f t="shared" si="115"/>
        <v/>
      </c>
      <c r="AE224" s="26" t="str">
        <f t="shared" si="116"/>
        <v/>
      </c>
      <c r="AF224" s="27" t="str">
        <f t="shared" si="117"/>
        <v/>
      </c>
      <c r="AG224" s="25" t="str">
        <f t="shared" si="118"/>
        <v/>
      </c>
      <c r="AH224" s="25" t="str">
        <f t="shared" si="119"/>
        <v/>
      </c>
      <c r="AI224" s="26" t="str">
        <f t="shared" si="120"/>
        <v/>
      </c>
      <c r="AJ224" s="27" t="str">
        <f t="shared" si="121"/>
        <v/>
      </c>
      <c r="AK224" s="25" t="str">
        <f t="shared" si="122"/>
        <v/>
      </c>
      <c r="AL224" s="25" t="str">
        <f t="shared" si="123"/>
        <v/>
      </c>
      <c r="AM224" s="28" t="str">
        <f t="shared" si="124"/>
        <v/>
      </c>
      <c r="AN224" s="29" t="b">
        <f t="shared" si="126"/>
        <v>0</v>
      </c>
      <c r="AO224" s="29" t="b">
        <f t="shared" si="127"/>
        <v>0</v>
      </c>
      <c r="AP224" s="29" t="b">
        <f t="shared" si="128"/>
        <v>0</v>
      </c>
      <c r="AQ224" s="29" t="b">
        <f t="shared" si="129"/>
        <v>0</v>
      </c>
      <c r="AR224" s="29" t="b">
        <f t="shared" si="130"/>
        <v>0</v>
      </c>
    </row>
    <row r="225" spans="1:44">
      <c r="A225" s="14"/>
      <c r="B225" s="14"/>
      <c r="C225" s="22"/>
      <c r="D225" s="14"/>
      <c r="E225" s="14"/>
      <c r="F225" s="14"/>
      <c r="G225" s="14"/>
      <c r="H225" s="15"/>
      <c r="I225" s="15"/>
      <c r="J225" s="15"/>
      <c r="K225" s="15"/>
      <c r="L225" s="15"/>
      <c r="M225" s="23">
        <f>IF(G225=1,IF(T225='Valori Consentiti - Table 1'!$I$2,5,IF(T225="X",1,0))+IF(U225='Valori Consentiti - Table 1'!$K$2,5,IF(U225="X",1,0))+IF(V225='Valori Consentiti - Table 1'!$M$2,5,IF(V225="X",1,0))+IF(W225='Valori Consentiti - Table 1'!$O$2,5,IF(W225="X",1,0))+IF(X225='Valori Consentiti - Table 1'!$Q$2,5,IF(X225="X",1,0))+IF(Y225='Valori Consentiti - Table 1'!$S$2,5,IF(Y225="X",1,0))+IF(Z225='Valori Consentiti - Table 1'!$U$2,5,IF(Z225="X",1,0))+IF(AA225='Valori Consentiti - Table 1'!$W$2,5,IF(AA225="X",1,0))+IF(AB225='Valori Consentiti - Table 1'!$Y$2,5,IF(AB225="X",1,0))+IF(AC225='Valori Consentiti - Table 1'!$AA$2,5,IF(AC225="X",1,0))+IF(AD225='Valori Consentiti - Table 1'!$AC$2,5,IF(AD225="X",1,0))+IF(AE225='Valori Consentiti - Table 1'!$AE$2,5,IF(AE225="X",1,0))+IF(AF225='Valori Consentiti - Table 1'!$AG$2,5,IF(AF225="X",1,0))+IF(AG225='Valori Consentiti - Table 1'!$AI$2,5,IF(AG225="X",1,0))+IF(AH225='Valori Consentiti - Table 1'!$AK$2,5,IF(AH225="X",1,0))+IF(AI225='Valori Consentiti - Table 1'!$AM$2,5,IF(AI225="X",1,0))+IF(AJ225='Valori Consentiti - Table 1'!$AO$2,5,IF(AJ225="X",1,0))+IF(AK225='Valori Consentiti - Table 1'!$AQ$2,5,IF(AK225="X",1,0))+IF(AL225='Valori Consentiti - Table 1'!$AS$2,5,IF(AL225="X",1,0))+IF(AM225='Valori Consentiti - Table 1'!$AU$2,5,IF(AM225="X",1,0)),IF(G225=2,IF(T225='Valori Consentiti - Table 1'!$I$3,5,IF(T225="X",1,0))+IF(U225='Valori Consentiti - Table 1'!$K$3,5,IF(U225="X",1,0))+IF(V225='Valori Consentiti - Table 1'!$M$3,5,IF(V225="X",1,0))+IF(W225='Valori Consentiti - Table 1'!$O$3,5,IF(W225="X",1,0))+IF(X225='Valori Consentiti - Table 1'!$Q$3,5,IF(X225="X",1,0))+IF(Y225='Valori Consentiti - Table 1'!$S$3,5,IF(Y225="X",1,0))+IF(Z225='Valori Consentiti - Table 1'!$U$3,5,IF(Z225="X",1,0))+IF(AA225='Valori Consentiti - Table 1'!$W$3,5,IF(AA225="X",1,0))+IF(AB225='Valori Consentiti - Table 1'!$Y$3,5,IF(AB225="X",1,0))+IF(AC225='Valori Consentiti - Table 1'!$AA$3,5,IF(AC225="X",1,0))+IF(AD225='Valori Consentiti - Table 1'!$AC$3,5,IF(AD225="X",1,0))+IF(AE225='Valori Consentiti - Table 1'!$AE$3,5,IF(AE225="X",1,0))+IF(AF225='Valori Consentiti - Table 1'!$AG$3,5,IF(AF225="X",1,0))+IF(AG225='Valori Consentiti - Table 1'!$AI$3,5,IF(AG225="X",1,0))+IF(AH225='Valori Consentiti - Table 1'!$AK$3,5,IF(AH225="X",1,0))+IF(AI225='Valori Consentiti - Table 1'!$AM$3,5,IF(AI225="X",1,0))+IF(AJ225='Valori Consentiti - Table 1'!$AO$3,5,IF(AJ225="X",1,0))+IF(AK225='Valori Consentiti - Table 1'!$AQ$3,5,IF(AK225="X",1,0))+IF(AL225='Valori Consentiti - Table 1'!$AS$3,5,IF(AL225="X",1,0))+IF(AM225='Valori Consentiti - Table 1'!$AU$3,5,IF(AM225="X",1,0)),IF(G225=3,IF(T225='Valori Consentiti - Table 1'!$I$4,5,IF(T225="X",1,0))+IF(U225='Valori Consentiti - Table 1'!$K$4,5,IF(U225="X",1,0))+IF(V225='Valori Consentiti - Table 1'!$M$4,5,IF(V225="X",1,0))+IF(W225='Valori Consentiti - Table 1'!$O$4,5,IF(W225="X",1,0))+IF(X225='Valori Consentiti - Table 1'!$Q$4,5,IF(X225="X",1,0))+IF(Y225='Valori Consentiti - Table 1'!$S$4,5,IF(Y225="X",1,0))+IF(Z225='Valori Consentiti - Table 1'!$U$4,5,IF(Z225="X",1,0))+IF(AA225='Valori Consentiti - Table 1'!$W$4,5,IF(AA225="X",1,0))+IF(AB225='Valori Consentiti - Table 1'!$Y$4,5,IF(AB225="X",1,0))+IF(AC225='Valori Consentiti - Table 1'!$AA$4,5,IF(AC225="X",1,0))+IF(AD225='Valori Consentiti - Table 1'!$AC$4,5,IF(AD225="X",1,0))+IF(AE225='Valori Consentiti - Table 1'!$AE$4,5,IF(AE225="X",1,0))+IF(AF225='Valori Consentiti - Table 1'!$AG$4,5,IF(AF225="X",1,0))+IF(AG225='Valori Consentiti - Table 1'!$AI$4,5,IF(AG225="X",1,0))+IF(AH225='Valori Consentiti - Table 1'!$AK$4,5,IF(AH225="X",1,0))+IF(AI225='Valori Consentiti - Table 1'!$AM$4,5,IF(AI225="X",1,0))+IF(AJ225='Valori Consentiti - Table 1'!$AO$4,5,IF(AJ225="X",1,0))+IF(AK225='Valori Consentiti - Table 1'!$AQ$4,5,IF(AK225="X",1,0))+IF(AL225='Valori Consentiti - Table 1'!$AS$4,5,IF(AL225="X",1,0))+IF(AM225='Valori Consentiti - Table 1'!$AU$4,5,IF(AM225="X",1,0)),IF(G225=4,IF(T225='Valori Consentiti - Table 1'!$I$5,5,IF(T225="X",1,0))+IF(U225='Valori Consentiti - Table 1'!$K$5,5,IF(U225="X",1,0))+IF(V225='Valori Consentiti - Table 1'!$M$5,5,IF(V225="X",1,0))+IF(W225='Valori Consentiti - Table 1'!$O$5,5,IF(W225="X",1,0))+IF(X225='Valori Consentiti - Table 1'!$Q$5,5,IF(X225="X",1,0))+IF(Y225='Valori Consentiti - Table 1'!$S$5,5,IF(Y225="X",1,0))+IF(Z225='Valori Consentiti - Table 1'!$U$5,5,IF(Z225="X",1,0))+IF(AA225='Valori Consentiti - Table 1'!$W$5,5,IF(AA225="X",1,0))+IF(AB225='Valori Consentiti - Table 1'!$Y$5,5,IF(AB225="X",1,0))+IF(AC225='Valori Consentiti - Table 1'!$AA$5,5,IF(AC225="X",1,0))+IF(AD225='Valori Consentiti - Table 1'!$AC$5,5,IF(AD225="X",1,0))+IF(AE225='Valori Consentiti - Table 1'!$AE$5,5,IF(AE225="X",1,0))+IF(AF225='Valori Consentiti - Table 1'!$AG$5,5,IF(AF225="X",1,0))+IF(AG225='Valori Consentiti - Table 1'!$AI$5,5,IF(AG225="X",1,0))+IF(AH225='Valori Consentiti - Table 1'!$AK$5,5,IF(AH225="X",1,0))+IF(AI225='Valori Consentiti - Table 1'!$AM$5,5,IF(AI225="X",1,0))+IF(AJ225='Valori Consentiti - Table 1'!$AO$5,5,IF(AJ225="X",1,0))+IF(AK225='Valori Consentiti - Table 1'!$AQ$5,5,IF(AK225="X",1,0))+IF(AL225='Valori Consentiti - Table 1'!$AS$5,5,IF(AL225="X",1,0))+IF(AM225='Valori Consentiti - Table 1'!$AU$5,5,IF(AM225="X",1,0)),))))</f>
        <v>0</v>
      </c>
      <c r="N225" s="16">
        <f t="shared" si="131"/>
        <v>0</v>
      </c>
      <c r="O225" s="16">
        <f t="shared" si="132"/>
        <v>20</v>
      </c>
      <c r="P225" s="16">
        <f>IF(G225=1,IF(T225='Valori Consentiti - Table 1'!$I$2,1,0)+IF(U225='Valori Consentiti - Table 1'!$K$2,1,0)+IF(V225='Valori Consentiti - Table 1'!$M$2,1,0)+IF(W225='Valori Consentiti - Table 1'!$O$2,1,0)+IF(X225='Valori Consentiti - Table 1'!$Q$2,1,0)+IF(Y225='Valori Consentiti - Table 1'!$S$2,1,0)+IF(Z225='Valori Consentiti - Table 1'!$U$2,1,0)+IF(AA225='Valori Consentiti - Table 1'!$W$2,1,0)+IF(AB225='Valori Consentiti - Table 1'!$Y$2,1,0)+IF(AC225='Valori Consentiti - Table 1'!$AA$2,1,0)+IF(AD225='Valori Consentiti - Table 1'!$AC$2,1,0)+IF(AE225='Valori Consentiti - Table 1'!$AE$2,1,0)+IF(AF225='Valori Consentiti - Table 1'!$AG$2,1,0)+IF(AG225='Valori Consentiti - Table 1'!$AI$2,1,0)+IF(AH225='Valori Consentiti - Table 1'!$AK$2,1,0)+IF(AI225='Valori Consentiti - Table 1'!$AM$2,1,0)+IF(AJ225='Valori Consentiti - Table 1'!$AO$2,1,0)+IF(AK225='Valori Consentiti - Table 1'!$AQ$2,1,0)+IF(AL225='Valori Consentiti - Table 1'!$AS$2,1,0)+IF(AM225='Valori Consentiti - Table 1'!$AU$2,1,0),IF(G225=2,IF(T225='Valori Consentiti - Table 1'!$I$3,1,0)+IF(U225='Valori Consentiti - Table 1'!$K$3,1,0)+IF(V225='Valori Consentiti - Table 1'!$M$3,1,0)+IF(W225='Valori Consentiti - Table 1'!$O$3,1,0)+IF(X225='Valori Consentiti - Table 1'!$Q$3,1,0)+IF(Y225='Valori Consentiti - Table 1'!$S$3,1,0)+IF(Z225='Valori Consentiti - Table 1'!$U$3,1,0)+IF(AA225='Valori Consentiti - Table 1'!$W$3,1,0)+IF(AB225='Valori Consentiti - Table 1'!$Y$3,1,0)+IF(AC225='Valori Consentiti - Table 1'!$AA$3,1,0)+IF(AD225='Valori Consentiti - Table 1'!$AC$3,1,0)+IF(AE225='Valori Consentiti - Table 1'!$AE$3,1,0)+IF(AF225='Valori Consentiti - Table 1'!$AG$3,1,0)+IF(AG225='Valori Consentiti - Table 1'!$AI$3,1,0)+IF(AH225='Valori Consentiti - Table 1'!$AK$3,1,0)+IF(AI225='Valori Consentiti - Table 1'!$AM$3,1,0)+IF(AJ225='Valori Consentiti - Table 1'!$AO$3,1,0)+IF(AK225='Valori Consentiti - Table 1'!$AQ$3,1,0)+IF(AL225='Valori Consentiti - Table 1'!$AS$3,1,0)+IF(AM225='Valori Consentiti - Table 1'!$AU$3,1,0),IF(G225=3,IF(T225='Valori Consentiti - Table 1'!$I$4,1,0)+IF(U225='Valori Consentiti - Table 1'!$K$4,1,0)+IF(V225='Valori Consentiti - Table 1'!$M$4,1,0)+IF(W225='Valori Consentiti - Table 1'!$O$4,1,0)+IF(X225='Valori Consentiti - Table 1'!$Q$4,1,0)+IF(Y225='Valori Consentiti - Table 1'!$S$4,1,0)+IF(Z225='Valori Consentiti - Table 1'!$U$4,1,0)+IF(AA225='Valori Consentiti - Table 1'!$W$4,1,0)+IF(AB225='Valori Consentiti - Table 1'!$Y$4,1,0)+IF(AC225='Valori Consentiti - Table 1'!$AA$4,1,0)+IF(AD225='Valori Consentiti - Table 1'!$AC$4,1,0)+IF(AE225='Valori Consentiti - Table 1'!$AE$4,1,0)+IF(AF225='Valori Consentiti - Table 1'!$AG$4,1,0)+IF(AG225='Valori Consentiti - Table 1'!$AI$4,1,0)+IF(AH225='Valori Consentiti - Table 1'!$AK$4,1,0)+IF(AI225='Valori Consentiti - Table 1'!$AM$4,1,0)+IF(AJ225='Valori Consentiti - Table 1'!$AO$4,1,0)+IF(AK225='Valori Consentiti - Table 1'!$AQ$4,1,0)+IF(AL225='Valori Consentiti - Table 1'!$AS$4,1,0)+IF(AM225='Valori Consentiti - Table 1'!$AU$4,1,0),IF(G225=4,IF(T225='Valori Consentiti - Table 1'!$I$5,1,0)+IF(U225='Valori Consentiti - Table 1'!$K$5,1,0)+IF(V225='Valori Consentiti - Table 1'!$M$5,1,0)+IF(W225='Valori Consentiti - Table 1'!$O$5,1,0)+IF(X225='Valori Consentiti - Table 1'!$Q$5,1,0)+IF(Y225='Valori Consentiti - Table 1'!$S$5,1,0)+IF(Z225='Valori Consentiti - Table 1'!$U$5,1,0)+IF(AA225='Valori Consentiti - Table 1'!$W$5,1,0)+IF(AB225='Valori Consentiti - Table 1'!$Y$5,1,0)+IF(AC225='Valori Consentiti - Table 1'!$AA$5,1,0)+IF(AD225='Valori Consentiti - Table 1'!$AC$5,1,0)+IF(AE225='Valori Consentiti - Table 1'!$AE$5,1,0)+IF(AF225='Valori Consentiti - Table 1'!$AG$5,1,0)+IF(AG225='Valori Consentiti - Table 1'!$AI$5,1,0)+IF(AH225='Valori Consentiti - Table 1'!$AK$5,1,0)+IF(AI225='Valori Consentiti - Table 1'!$AM$5,1,0)+IF(AJ225='Valori Consentiti - Table 1'!$AO$5,1,0)+IF(AK225='Valori Consentiti - Table 1'!$AQ$5,1,0)+IF(AL225='Valori Consentiti - Table 1'!$AS$5,1,0)+IF(AM225='Valori Consentiti - Table 1'!$AU$5,1,0),))))</f>
        <v>0</v>
      </c>
      <c r="Q225" s="16">
        <f t="shared" si="133"/>
        <v>20</v>
      </c>
      <c r="R225" s="16">
        <f t="shared" si="125"/>
        <v>1</v>
      </c>
      <c r="S225" s="17"/>
      <c r="T225" s="24" t="str">
        <f t="shared" si="105"/>
        <v/>
      </c>
      <c r="U225" s="25" t="str">
        <f t="shared" si="106"/>
        <v/>
      </c>
      <c r="V225" s="25" t="str">
        <f t="shared" si="107"/>
        <v/>
      </c>
      <c r="W225" s="26" t="str">
        <f t="shared" si="108"/>
        <v/>
      </c>
      <c r="X225" s="27" t="str">
        <f t="shared" si="109"/>
        <v/>
      </c>
      <c r="Y225" s="25" t="str">
        <f t="shared" si="110"/>
        <v/>
      </c>
      <c r="Z225" s="25" t="str">
        <f t="shared" si="111"/>
        <v/>
      </c>
      <c r="AA225" s="26" t="str">
        <f t="shared" si="112"/>
        <v/>
      </c>
      <c r="AB225" s="27" t="str">
        <f t="shared" si="113"/>
        <v/>
      </c>
      <c r="AC225" s="25" t="str">
        <f t="shared" si="114"/>
        <v/>
      </c>
      <c r="AD225" s="25" t="str">
        <f t="shared" si="115"/>
        <v/>
      </c>
      <c r="AE225" s="26" t="str">
        <f t="shared" si="116"/>
        <v/>
      </c>
      <c r="AF225" s="27" t="str">
        <f t="shared" si="117"/>
        <v/>
      </c>
      <c r="AG225" s="25" t="str">
        <f t="shared" si="118"/>
        <v/>
      </c>
      <c r="AH225" s="25" t="str">
        <f t="shared" si="119"/>
        <v/>
      </c>
      <c r="AI225" s="26" t="str">
        <f t="shared" si="120"/>
        <v/>
      </c>
      <c r="AJ225" s="27" t="str">
        <f t="shared" si="121"/>
        <v/>
      </c>
      <c r="AK225" s="25" t="str">
        <f t="shared" si="122"/>
        <v/>
      </c>
      <c r="AL225" s="25" t="str">
        <f t="shared" si="123"/>
        <v/>
      </c>
      <c r="AM225" s="28" t="str">
        <f t="shared" si="124"/>
        <v/>
      </c>
      <c r="AN225" s="29" t="b">
        <f t="shared" si="126"/>
        <v>0</v>
      </c>
      <c r="AO225" s="29" t="b">
        <f t="shared" si="127"/>
        <v>0</v>
      </c>
      <c r="AP225" s="29" t="b">
        <f t="shared" si="128"/>
        <v>0</v>
      </c>
      <c r="AQ225" s="29" t="b">
        <f t="shared" si="129"/>
        <v>0</v>
      </c>
      <c r="AR225" s="29" t="b">
        <f t="shared" si="130"/>
        <v>0</v>
      </c>
    </row>
    <row r="226" spans="1:44">
      <c r="A226" s="14"/>
      <c r="B226" s="14"/>
      <c r="C226" s="22"/>
      <c r="D226" s="14"/>
      <c r="E226" s="14"/>
      <c r="F226" s="14"/>
      <c r="G226" s="14"/>
      <c r="H226" s="15"/>
      <c r="I226" s="15"/>
      <c r="J226" s="15"/>
      <c r="K226" s="15"/>
      <c r="L226" s="15"/>
      <c r="M226" s="23">
        <f>IF(G226=1,IF(T226='Valori Consentiti - Table 1'!$I$2,5,IF(T226="X",1,0))+IF(U226='Valori Consentiti - Table 1'!$K$2,5,IF(U226="X",1,0))+IF(V226='Valori Consentiti - Table 1'!$M$2,5,IF(V226="X",1,0))+IF(W226='Valori Consentiti - Table 1'!$O$2,5,IF(W226="X",1,0))+IF(X226='Valori Consentiti - Table 1'!$Q$2,5,IF(X226="X",1,0))+IF(Y226='Valori Consentiti - Table 1'!$S$2,5,IF(Y226="X",1,0))+IF(Z226='Valori Consentiti - Table 1'!$U$2,5,IF(Z226="X",1,0))+IF(AA226='Valori Consentiti - Table 1'!$W$2,5,IF(AA226="X",1,0))+IF(AB226='Valori Consentiti - Table 1'!$Y$2,5,IF(AB226="X",1,0))+IF(AC226='Valori Consentiti - Table 1'!$AA$2,5,IF(AC226="X",1,0))+IF(AD226='Valori Consentiti - Table 1'!$AC$2,5,IF(AD226="X",1,0))+IF(AE226='Valori Consentiti - Table 1'!$AE$2,5,IF(AE226="X",1,0))+IF(AF226='Valori Consentiti - Table 1'!$AG$2,5,IF(AF226="X",1,0))+IF(AG226='Valori Consentiti - Table 1'!$AI$2,5,IF(AG226="X",1,0))+IF(AH226='Valori Consentiti - Table 1'!$AK$2,5,IF(AH226="X",1,0))+IF(AI226='Valori Consentiti - Table 1'!$AM$2,5,IF(AI226="X",1,0))+IF(AJ226='Valori Consentiti - Table 1'!$AO$2,5,IF(AJ226="X",1,0))+IF(AK226='Valori Consentiti - Table 1'!$AQ$2,5,IF(AK226="X",1,0))+IF(AL226='Valori Consentiti - Table 1'!$AS$2,5,IF(AL226="X",1,0))+IF(AM226='Valori Consentiti - Table 1'!$AU$2,5,IF(AM226="X",1,0)),IF(G226=2,IF(T226='Valori Consentiti - Table 1'!$I$3,5,IF(T226="X",1,0))+IF(U226='Valori Consentiti - Table 1'!$K$3,5,IF(U226="X",1,0))+IF(V226='Valori Consentiti - Table 1'!$M$3,5,IF(V226="X",1,0))+IF(W226='Valori Consentiti - Table 1'!$O$3,5,IF(W226="X",1,0))+IF(X226='Valori Consentiti - Table 1'!$Q$3,5,IF(X226="X",1,0))+IF(Y226='Valori Consentiti - Table 1'!$S$3,5,IF(Y226="X",1,0))+IF(Z226='Valori Consentiti - Table 1'!$U$3,5,IF(Z226="X",1,0))+IF(AA226='Valori Consentiti - Table 1'!$W$3,5,IF(AA226="X",1,0))+IF(AB226='Valori Consentiti - Table 1'!$Y$3,5,IF(AB226="X",1,0))+IF(AC226='Valori Consentiti - Table 1'!$AA$3,5,IF(AC226="X",1,0))+IF(AD226='Valori Consentiti - Table 1'!$AC$3,5,IF(AD226="X",1,0))+IF(AE226='Valori Consentiti - Table 1'!$AE$3,5,IF(AE226="X",1,0))+IF(AF226='Valori Consentiti - Table 1'!$AG$3,5,IF(AF226="X",1,0))+IF(AG226='Valori Consentiti - Table 1'!$AI$3,5,IF(AG226="X",1,0))+IF(AH226='Valori Consentiti - Table 1'!$AK$3,5,IF(AH226="X",1,0))+IF(AI226='Valori Consentiti - Table 1'!$AM$3,5,IF(AI226="X",1,0))+IF(AJ226='Valori Consentiti - Table 1'!$AO$3,5,IF(AJ226="X",1,0))+IF(AK226='Valori Consentiti - Table 1'!$AQ$3,5,IF(AK226="X",1,0))+IF(AL226='Valori Consentiti - Table 1'!$AS$3,5,IF(AL226="X",1,0))+IF(AM226='Valori Consentiti - Table 1'!$AU$3,5,IF(AM226="X",1,0)),IF(G226=3,IF(T226='Valori Consentiti - Table 1'!$I$4,5,IF(T226="X",1,0))+IF(U226='Valori Consentiti - Table 1'!$K$4,5,IF(U226="X",1,0))+IF(V226='Valori Consentiti - Table 1'!$M$4,5,IF(V226="X",1,0))+IF(W226='Valori Consentiti - Table 1'!$O$4,5,IF(W226="X",1,0))+IF(X226='Valori Consentiti - Table 1'!$Q$4,5,IF(X226="X",1,0))+IF(Y226='Valori Consentiti - Table 1'!$S$4,5,IF(Y226="X",1,0))+IF(Z226='Valori Consentiti - Table 1'!$U$4,5,IF(Z226="X",1,0))+IF(AA226='Valori Consentiti - Table 1'!$W$4,5,IF(AA226="X",1,0))+IF(AB226='Valori Consentiti - Table 1'!$Y$4,5,IF(AB226="X",1,0))+IF(AC226='Valori Consentiti - Table 1'!$AA$4,5,IF(AC226="X",1,0))+IF(AD226='Valori Consentiti - Table 1'!$AC$4,5,IF(AD226="X",1,0))+IF(AE226='Valori Consentiti - Table 1'!$AE$4,5,IF(AE226="X",1,0))+IF(AF226='Valori Consentiti - Table 1'!$AG$4,5,IF(AF226="X",1,0))+IF(AG226='Valori Consentiti - Table 1'!$AI$4,5,IF(AG226="X",1,0))+IF(AH226='Valori Consentiti - Table 1'!$AK$4,5,IF(AH226="X",1,0))+IF(AI226='Valori Consentiti - Table 1'!$AM$4,5,IF(AI226="X",1,0))+IF(AJ226='Valori Consentiti - Table 1'!$AO$4,5,IF(AJ226="X",1,0))+IF(AK226='Valori Consentiti - Table 1'!$AQ$4,5,IF(AK226="X",1,0))+IF(AL226='Valori Consentiti - Table 1'!$AS$4,5,IF(AL226="X",1,0))+IF(AM226='Valori Consentiti - Table 1'!$AU$4,5,IF(AM226="X",1,0)),IF(G226=4,IF(T226='Valori Consentiti - Table 1'!$I$5,5,IF(T226="X",1,0))+IF(U226='Valori Consentiti - Table 1'!$K$5,5,IF(U226="X",1,0))+IF(V226='Valori Consentiti - Table 1'!$M$5,5,IF(V226="X",1,0))+IF(W226='Valori Consentiti - Table 1'!$O$5,5,IF(W226="X",1,0))+IF(X226='Valori Consentiti - Table 1'!$Q$5,5,IF(X226="X",1,0))+IF(Y226='Valori Consentiti - Table 1'!$S$5,5,IF(Y226="X",1,0))+IF(Z226='Valori Consentiti - Table 1'!$U$5,5,IF(Z226="X",1,0))+IF(AA226='Valori Consentiti - Table 1'!$W$5,5,IF(AA226="X",1,0))+IF(AB226='Valori Consentiti - Table 1'!$Y$5,5,IF(AB226="X",1,0))+IF(AC226='Valori Consentiti - Table 1'!$AA$5,5,IF(AC226="X",1,0))+IF(AD226='Valori Consentiti - Table 1'!$AC$5,5,IF(AD226="X",1,0))+IF(AE226='Valori Consentiti - Table 1'!$AE$5,5,IF(AE226="X",1,0))+IF(AF226='Valori Consentiti - Table 1'!$AG$5,5,IF(AF226="X",1,0))+IF(AG226='Valori Consentiti - Table 1'!$AI$5,5,IF(AG226="X",1,0))+IF(AH226='Valori Consentiti - Table 1'!$AK$5,5,IF(AH226="X",1,0))+IF(AI226='Valori Consentiti - Table 1'!$AM$5,5,IF(AI226="X",1,0))+IF(AJ226='Valori Consentiti - Table 1'!$AO$5,5,IF(AJ226="X",1,0))+IF(AK226='Valori Consentiti - Table 1'!$AQ$5,5,IF(AK226="X",1,0))+IF(AL226='Valori Consentiti - Table 1'!$AS$5,5,IF(AL226="X",1,0))+IF(AM226='Valori Consentiti - Table 1'!$AU$5,5,IF(AM226="X",1,0)),))))</f>
        <v>0</v>
      </c>
      <c r="N226" s="16">
        <f t="shared" si="131"/>
        <v>0</v>
      </c>
      <c r="O226" s="16">
        <f t="shared" si="132"/>
        <v>20</v>
      </c>
      <c r="P226" s="16">
        <f>IF(G226=1,IF(T226='Valori Consentiti - Table 1'!$I$2,1,0)+IF(U226='Valori Consentiti - Table 1'!$K$2,1,0)+IF(V226='Valori Consentiti - Table 1'!$M$2,1,0)+IF(W226='Valori Consentiti - Table 1'!$O$2,1,0)+IF(X226='Valori Consentiti - Table 1'!$Q$2,1,0)+IF(Y226='Valori Consentiti - Table 1'!$S$2,1,0)+IF(Z226='Valori Consentiti - Table 1'!$U$2,1,0)+IF(AA226='Valori Consentiti - Table 1'!$W$2,1,0)+IF(AB226='Valori Consentiti - Table 1'!$Y$2,1,0)+IF(AC226='Valori Consentiti - Table 1'!$AA$2,1,0)+IF(AD226='Valori Consentiti - Table 1'!$AC$2,1,0)+IF(AE226='Valori Consentiti - Table 1'!$AE$2,1,0)+IF(AF226='Valori Consentiti - Table 1'!$AG$2,1,0)+IF(AG226='Valori Consentiti - Table 1'!$AI$2,1,0)+IF(AH226='Valori Consentiti - Table 1'!$AK$2,1,0)+IF(AI226='Valori Consentiti - Table 1'!$AM$2,1,0)+IF(AJ226='Valori Consentiti - Table 1'!$AO$2,1,0)+IF(AK226='Valori Consentiti - Table 1'!$AQ$2,1,0)+IF(AL226='Valori Consentiti - Table 1'!$AS$2,1,0)+IF(AM226='Valori Consentiti - Table 1'!$AU$2,1,0),IF(G226=2,IF(T226='Valori Consentiti - Table 1'!$I$3,1,0)+IF(U226='Valori Consentiti - Table 1'!$K$3,1,0)+IF(V226='Valori Consentiti - Table 1'!$M$3,1,0)+IF(W226='Valori Consentiti - Table 1'!$O$3,1,0)+IF(X226='Valori Consentiti - Table 1'!$Q$3,1,0)+IF(Y226='Valori Consentiti - Table 1'!$S$3,1,0)+IF(Z226='Valori Consentiti - Table 1'!$U$3,1,0)+IF(AA226='Valori Consentiti - Table 1'!$W$3,1,0)+IF(AB226='Valori Consentiti - Table 1'!$Y$3,1,0)+IF(AC226='Valori Consentiti - Table 1'!$AA$3,1,0)+IF(AD226='Valori Consentiti - Table 1'!$AC$3,1,0)+IF(AE226='Valori Consentiti - Table 1'!$AE$3,1,0)+IF(AF226='Valori Consentiti - Table 1'!$AG$3,1,0)+IF(AG226='Valori Consentiti - Table 1'!$AI$3,1,0)+IF(AH226='Valori Consentiti - Table 1'!$AK$3,1,0)+IF(AI226='Valori Consentiti - Table 1'!$AM$3,1,0)+IF(AJ226='Valori Consentiti - Table 1'!$AO$3,1,0)+IF(AK226='Valori Consentiti - Table 1'!$AQ$3,1,0)+IF(AL226='Valori Consentiti - Table 1'!$AS$3,1,0)+IF(AM226='Valori Consentiti - Table 1'!$AU$3,1,0),IF(G226=3,IF(T226='Valori Consentiti - Table 1'!$I$4,1,0)+IF(U226='Valori Consentiti - Table 1'!$K$4,1,0)+IF(V226='Valori Consentiti - Table 1'!$M$4,1,0)+IF(W226='Valori Consentiti - Table 1'!$O$4,1,0)+IF(X226='Valori Consentiti - Table 1'!$Q$4,1,0)+IF(Y226='Valori Consentiti - Table 1'!$S$4,1,0)+IF(Z226='Valori Consentiti - Table 1'!$U$4,1,0)+IF(AA226='Valori Consentiti - Table 1'!$W$4,1,0)+IF(AB226='Valori Consentiti - Table 1'!$Y$4,1,0)+IF(AC226='Valori Consentiti - Table 1'!$AA$4,1,0)+IF(AD226='Valori Consentiti - Table 1'!$AC$4,1,0)+IF(AE226='Valori Consentiti - Table 1'!$AE$4,1,0)+IF(AF226='Valori Consentiti - Table 1'!$AG$4,1,0)+IF(AG226='Valori Consentiti - Table 1'!$AI$4,1,0)+IF(AH226='Valori Consentiti - Table 1'!$AK$4,1,0)+IF(AI226='Valori Consentiti - Table 1'!$AM$4,1,0)+IF(AJ226='Valori Consentiti - Table 1'!$AO$4,1,0)+IF(AK226='Valori Consentiti - Table 1'!$AQ$4,1,0)+IF(AL226='Valori Consentiti - Table 1'!$AS$4,1,0)+IF(AM226='Valori Consentiti - Table 1'!$AU$4,1,0),IF(G226=4,IF(T226='Valori Consentiti - Table 1'!$I$5,1,0)+IF(U226='Valori Consentiti - Table 1'!$K$5,1,0)+IF(V226='Valori Consentiti - Table 1'!$M$5,1,0)+IF(W226='Valori Consentiti - Table 1'!$O$5,1,0)+IF(X226='Valori Consentiti - Table 1'!$Q$5,1,0)+IF(Y226='Valori Consentiti - Table 1'!$S$5,1,0)+IF(Z226='Valori Consentiti - Table 1'!$U$5,1,0)+IF(AA226='Valori Consentiti - Table 1'!$W$5,1,0)+IF(AB226='Valori Consentiti - Table 1'!$Y$5,1,0)+IF(AC226='Valori Consentiti - Table 1'!$AA$5,1,0)+IF(AD226='Valori Consentiti - Table 1'!$AC$5,1,0)+IF(AE226='Valori Consentiti - Table 1'!$AE$5,1,0)+IF(AF226='Valori Consentiti - Table 1'!$AG$5,1,0)+IF(AG226='Valori Consentiti - Table 1'!$AI$5,1,0)+IF(AH226='Valori Consentiti - Table 1'!$AK$5,1,0)+IF(AI226='Valori Consentiti - Table 1'!$AM$5,1,0)+IF(AJ226='Valori Consentiti - Table 1'!$AO$5,1,0)+IF(AK226='Valori Consentiti - Table 1'!$AQ$5,1,0)+IF(AL226='Valori Consentiti - Table 1'!$AS$5,1,0)+IF(AM226='Valori Consentiti - Table 1'!$AU$5,1,0),))))</f>
        <v>0</v>
      </c>
      <c r="Q226" s="16">
        <f t="shared" si="133"/>
        <v>20</v>
      </c>
      <c r="R226" s="16">
        <f t="shared" si="125"/>
        <v>1</v>
      </c>
      <c r="S226" s="17"/>
      <c r="T226" s="24" t="str">
        <f t="shared" si="105"/>
        <v/>
      </c>
      <c r="U226" s="25" t="str">
        <f t="shared" si="106"/>
        <v/>
      </c>
      <c r="V226" s="25" t="str">
        <f t="shared" si="107"/>
        <v/>
      </c>
      <c r="W226" s="26" t="str">
        <f t="shared" si="108"/>
        <v/>
      </c>
      <c r="X226" s="27" t="str">
        <f t="shared" si="109"/>
        <v/>
      </c>
      <c r="Y226" s="25" t="str">
        <f t="shared" si="110"/>
        <v/>
      </c>
      <c r="Z226" s="25" t="str">
        <f t="shared" si="111"/>
        <v/>
      </c>
      <c r="AA226" s="26" t="str">
        <f t="shared" si="112"/>
        <v/>
      </c>
      <c r="AB226" s="27" t="str">
        <f t="shared" si="113"/>
        <v/>
      </c>
      <c r="AC226" s="25" t="str">
        <f t="shared" si="114"/>
        <v/>
      </c>
      <c r="AD226" s="25" t="str">
        <f t="shared" si="115"/>
        <v/>
      </c>
      <c r="AE226" s="26" t="str">
        <f t="shared" si="116"/>
        <v/>
      </c>
      <c r="AF226" s="27" t="str">
        <f t="shared" si="117"/>
        <v/>
      </c>
      <c r="AG226" s="25" t="str">
        <f t="shared" si="118"/>
        <v/>
      </c>
      <c r="AH226" s="25" t="str">
        <f t="shared" si="119"/>
        <v/>
      </c>
      <c r="AI226" s="26" t="str">
        <f t="shared" si="120"/>
        <v/>
      </c>
      <c r="AJ226" s="27" t="str">
        <f t="shared" si="121"/>
        <v/>
      </c>
      <c r="AK226" s="25" t="str">
        <f t="shared" si="122"/>
        <v/>
      </c>
      <c r="AL226" s="25" t="str">
        <f t="shared" si="123"/>
        <v/>
      </c>
      <c r="AM226" s="28" t="str">
        <f t="shared" si="124"/>
        <v/>
      </c>
      <c r="AN226" s="29" t="b">
        <f t="shared" si="126"/>
        <v>0</v>
      </c>
      <c r="AO226" s="29" t="b">
        <f t="shared" si="127"/>
        <v>0</v>
      </c>
      <c r="AP226" s="29" t="b">
        <f t="shared" si="128"/>
        <v>0</v>
      </c>
      <c r="AQ226" s="29" t="b">
        <f t="shared" si="129"/>
        <v>0</v>
      </c>
      <c r="AR226" s="29" t="b">
        <f t="shared" si="130"/>
        <v>0</v>
      </c>
    </row>
    <row r="227" spans="1:44">
      <c r="A227" s="14"/>
      <c r="B227" s="14"/>
      <c r="C227" s="22"/>
      <c r="D227" s="14"/>
      <c r="E227" s="14"/>
      <c r="F227" s="14"/>
      <c r="G227" s="14"/>
      <c r="H227" s="15"/>
      <c r="I227" s="15"/>
      <c r="J227" s="15"/>
      <c r="K227" s="15"/>
      <c r="L227" s="15"/>
      <c r="M227" s="23">
        <f>IF(G227=1,IF(T227='Valori Consentiti - Table 1'!$I$2,5,IF(T227="X",1,0))+IF(U227='Valori Consentiti - Table 1'!$K$2,5,IF(U227="X",1,0))+IF(V227='Valori Consentiti - Table 1'!$M$2,5,IF(V227="X",1,0))+IF(W227='Valori Consentiti - Table 1'!$O$2,5,IF(W227="X",1,0))+IF(X227='Valori Consentiti - Table 1'!$Q$2,5,IF(X227="X",1,0))+IF(Y227='Valori Consentiti - Table 1'!$S$2,5,IF(Y227="X",1,0))+IF(Z227='Valori Consentiti - Table 1'!$U$2,5,IF(Z227="X",1,0))+IF(AA227='Valori Consentiti - Table 1'!$W$2,5,IF(AA227="X",1,0))+IF(AB227='Valori Consentiti - Table 1'!$Y$2,5,IF(AB227="X",1,0))+IF(AC227='Valori Consentiti - Table 1'!$AA$2,5,IF(AC227="X",1,0))+IF(AD227='Valori Consentiti - Table 1'!$AC$2,5,IF(AD227="X",1,0))+IF(AE227='Valori Consentiti - Table 1'!$AE$2,5,IF(AE227="X",1,0))+IF(AF227='Valori Consentiti - Table 1'!$AG$2,5,IF(AF227="X",1,0))+IF(AG227='Valori Consentiti - Table 1'!$AI$2,5,IF(AG227="X",1,0))+IF(AH227='Valori Consentiti - Table 1'!$AK$2,5,IF(AH227="X",1,0))+IF(AI227='Valori Consentiti - Table 1'!$AM$2,5,IF(AI227="X",1,0))+IF(AJ227='Valori Consentiti - Table 1'!$AO$2,5,IF(AJ227="X",1,0))+IF(AK227='Valori Consentiti - Table 1'!$AQ$2,5,IF(AK227="X",1,0))+IF(AL227='Valori Consentiti - Table 1'!$AS$2,5,IF(AL227="X",1,0))+IF(AM227='Valori Consentiti - Table 1'!$AU$2,5,IF(AM227="X",1,0)),IF(G227=2,IF(T227='Valori Consentiti - Table 1'!$I$3,5,IF(T227="X",1,0))+IF(U227='Valori Consentiti - Table 1'!$K$3,5,IF(U227="X",1,0))+IF(V227='Valori Consentiti - Table 1'!$M$3,5,IF(V227="X",1,0))+IF(W227='Valori Consentiti - Table 1'!$O$3,5,IF(W227="X",1,0))+IF(X227='Valori Consentiti - Table 1'!$Q$3,5,IF(X227="X",1,0))+IF(Y227='Valori Consentiti - Table 1'!$S$3,5,IF(Y227="X",1,0))+IF(Z227='Valori Consentiti - Table 1'!$U$3,5,IF(Z227="X",1,0))+IF(AA227='Valori Consentiti - Table 1'!$W$3,5,IF(AA227="X",1,0))+IF(AB227='Valori Consentiti - Table 1'!$Y$3,5,IF(AB227="X",1,0))+IF(AC227='Valori Consentiti - Table 1'!$AA$3,5,IF(AC227="X",1,0))+IF(AD227='Valori Consentiti - Table 1'!$AC$3,5,IF(AD227="X",1,0))+IF(AE227='Valori Consentiti - Table 1'!$AE$3,5,IF(AE227="X",1,0))+IF(AF227='Valori Consentiti - Table 1'!$AG$3,5,IF(AF227="X",1,0))+IF(AG227='Valori Consentiti - Table 1'!$AI$3,5,IF(AG227="X",1,0))+IF(AH227='Valori Consentiti - Table 1'!$AK$3,5,IF(AH227="X",1,0))+IF(AI227='Valori Consentiti - Table 1'!$AM$3,5,IF(AI227="X",1,0))+IF(AJ227='Valori Consentiti - Table 1'!$AO$3,5,IF(AJ227="X",1,0))+IF(AK227='Valori Consentiti - Table 1'!$AQ$3,5,IF(AK227="X",1,0))+IF(AL227='Valori Consentiti - Table 1'!$AS$3,5,IF(AL227="X",1,0))+IF(AM227='Valori Consentiti - Table 1'!$AU$3,5,IF(AM227="X",1,0)),IF(G227=3,IF(T227='Valori Consentiti - Table 1'!$I$4,5,IF(T227="X",1,0))+IF(U227='Valori Consentiti - Table 1'!$K$4,5,IF(U227="X",1,0))+IF(V227='Valori Consentiti - Table 1'!$M$4,5,IF(V227="X",1,0))+IF(W227='Valori Consentiti - Table 1'!$O$4,5,IF(W227="X",1,0))+IF(X227='Valori Consentiti - Table 1'!$Q$4,5,IF(X227="X",1,0))+IF(Y227='Valori Consentiti - Table 1'!$S$4,5,IF(Y227="X",1,0))+IF(Z227='Valori Consentiti - Table 1'!$U$4,5,IF(Z227="X",1,0))+IF(AA227='Valori Consentiti - Table 1'!$W$4,5,IF(AA227="X",1,0))+IF(AB227='Valori Consentiti - Table 1'!$Y$4,5,IF(AB227="X",1,0))+IF(AC227='Valori Consentiti - Table 1'!$AA$4,5,IF(AC227="X",1,0))+IF(AD227='Valori Consentiti - Table 1'!$AC$4,5,IF(AD227="X",1,0))+IF(AE227='Valori Consentiti - Table 1'!$AE$4,5,IF(AE227="X",1,0))+IF(AF227='Valori Consentiti - Table 1'!$AG$4,5,IF(AF227="X",1,0))+IF(AG227='Valori Consentiti - Table 1'!$AI$4,5,IF(AG227="X",1,0))+IF(AH227='Valori Consentiti - Table 1'!$AK$4,5,IF(AH227="X",1,0))+IF(AI227='Valori Consentiti - Table 1'!$AM$4,5,IF(AI227="X",1,0))+IF(AJ227='Valori Consentiti - Table 1'!$AO$4,5,IF(AJ227="X",1,0))+IF(AK227='Valori Consentiti - Table 1'!$AQ$4,5,IF(AK227="X",1,0))+IF(AL227='Valori Consentiti - Table 1'!$AS$4,5,IF(AL227="X",1,0))+IF(AM227='Valori Consentiti - Table 1'!$AU$4,5,IF(AM227="X",1,0)),IF(G227=4,IF(T227='Valori Consentiti - Table 1'!$I$5,5,IF(T227="X",1,0))+IF(U227='Valori Consentiti - Table 1'!$K$5,5,IF(U227="X",1,0))+IF(V227='Valori Consentiti - Table 1'!$M$5,5,IF(V227="X",1,0))+IF(W227='Valori Consentiti - Table 1'!$O$5,5,IF(W227="X",1,0))+IF(X227='Valori Consentiti - Table 1'!$Q$5,5,IF(X227="X",1,0))+IF(Y227='Valori Consentiti - Table 1'!$S$5,5,IF(Y227="X",1,0))+IF(Z227='Valori Consentiti - Table 1'!$U$5,5,IF(Z227="X",1,0))+IF(AA227='Valori Consentiti - Table 1'!$W$5,5,IF(AA227="X",1,0))+IF(AB227='Valori Consentiti - Table 1'!$Y$5,5,IF(AB227="X",1,0))+IF(AC227='Valori Consentiti - Table 1'!$AA$5,5,IF(AC227="X",1,0))+IF(AD227='Valori Consentiti - Table 1'!$AC$5,5,IF(AD227="X",1,0))+IF(AE227='Valori Consentiti - Table 1'!$AE$5,5,IF(AE227="X",1,0))+IF(AF227='Valori Consentiti - Table 1'!$AG$5,5,IF(AF227="X",1,0))+IF(AG227='Valori Consentiti - Table 1'!$AI$5,5,IF(AG227="X",1,0))+IF(AH227='Valori Consentiti - Table 1'!$AK$5,5,IF(AH227="X",1,0))+IF(AI227='Valori Consentiti - Table 1'!$AM$5,5,IF(AI227="X",1,0))+IF(AJ227='Valori Consentiti - Table 1'!$AO$5,5,IF(AJ227="X",1,0))+IF(AK227='Valori Consentiti - Table 1'!$AQ$5,5,IF(AK227="X",1,0))+IF(AL227='Valori Consentiti - Table 1'!$AS$5,5,IF(AL227="X",1,0))+IF(AM227='Valori Consentiti - Table 1'!$AU$5,5,IF(AM227="X",1,0)),))))</f>
        <v>0</v>
      </c>
      <c r="N227" s="16">
        <f t="shared" si="131"/>
        <v>0</v>
      </c>
      <c r="O227" s="16">
        <f t="shared" si="132"/>
        <v>20</v>
      </c>
      <c r="P227" s="16">
        <f>IF(G227=1,IF(T227='Valori Consentiti - Table 1'!$I$2,1,0)+IF(U227='Valori Consentiti - Table 1'!$K$2,1,0)+IF(V227='Valori Consentiti - Table 1'!$M$2,1,0)+IF(W227='Valori Consentiti - Table 1'!$O$2,1,0)+IF(X227='Valori Consentiti - Table 1'!$Q$2,1,0)+IF(Y227='Valori Consentiti - Table 1'!$S$2,1,0)+IF(Z227='Valori Consentiti - Table 1'!$U$2,1,0)+IF(AA227='Valori Consentiti - Table 1'!$W$2,1,0)+IF(AB227='Valori Consentiti - Table 1'!$Y$2,1,0)+IF(AC227='Valori Consentiti - Table 1'!$AA$2,1,0)+IF(AD227='Valori Consentiti - Table 1'!$AC$2,1,0)+IF(AE227='Valori Consentiti - Table 1'!$AE$2,1,0)+IF(AF227='Valori Consentiti - Table 1'!$AG$2,1,0)+IF(AG227='Valori Consentiti - Table 1'!$AI$2,1,0)+IF(AH227='Valori Consentiti - Table 1'!$AK$2,1,0)+IF(AI227='Valori Consentiti - Table 1'!$AM$2,1,0)+IF(AJ227='Valori Consentiti - Table 1'!$AO$2,1,0)+IF(AK227='Valori Consentiti - Table 1'!$AQ$2,1,0)+IF(AL227='Valori Consentiti - Table 1'!$AS$2,1,0)+IF(AM227='Valori Consentiti - Table 1'!$AU$2,1,0),IF(G227=2,IF(T227='Valori Consentiti - Table 1'!$I$3,1,0)+IF(U227='Valori Consentiti - Table 1'!$K$3,1,0)+IF(V227='Valori Consentiti - Table 1'!$M$3,1,0)+IF(W227='Valori Consentiti - Table 1'!$O$3,1,0)+IF(X227='Valori Consentiti - Table 1'!$Q$3,1,0)+IF(Y227='Valori Consentiti - Table 1'!$S$3,1,0)+IF(Z227='Valori Consentiti - Table 1'!$U$3,1,0)+IF(AA227='Valori Consentiti - Table 1'!$W$3,1,0)+IF(AB227='Valori Consentiti - Table 1'!$Y$3,1,0)+IF(AC227='Valori Consentiti - Table 1'!$AA$3,1,0)+IF(AD227='Valori Consentiti - Table 1'!$AC$3,1,0)+IF(AE227='Valori Consentiti - Table 1'!$AE$3,1,0)+IF(AF227='Valori Consentiti - Table 1'!$AG$3,1,0)+IF(AG227='Valori Consentiti - Table 1'!$AI$3,1,0)+IF(AH227='Valori Consentiti - Table 1'!$AK$3,1,0)+IF(AI227='Valori Consentiti - Table 1'!$AM$3,1,0)+IF(AJ227='Valori Consentiti - Table 1'!$AO$3,1,0)+IF(AK227='Valori Consentiti - Table 1'!$AQ$3,1,0)+IF(AL227='Valori Consentiti - Table 1'!$AS$3,1,0)+IF(AM227='Valori Consentiti - Table 1'!$AU$3,1,0),IF(G227=3,IF(T227='Valori Consentiti - Table 1'!$I$4,1,0)+IF(U227='Valori Consentiti - Table 1'!$K$4,1,0)+IF(V227='Valori Consentiti - Table 1'!$M$4,1,0)+IF(W227='Valori Consentiti - Table 1'!$O$4,1,0)+IF(X227='Valori Consentiti - Table 1'!$Q$4,1,0)+IF(Y227='Valori Consentiti - Table 1'!$S$4,1,0)+IF(Z227='Valori Consentiti - Table 1'!$U$4,1,0)+IF(AA227='Valori Consentiti - Table 1'!$W$4,1,0)+IF(AB227='Valori Consentiti - Table 1'!$Y$4,1,0)+IF(AC227='Valori Consentiti - Table 1'!$AA$4,1,0)+IF(AD227='Valori Consentiti - Table 1'!$AC$4,1,0)+IF(AE227='Valori Consentiti - Table 1'!$AE$4,1,0)+IF(AF227='Valori Consentiti - Table 1'!$AG$4,1,0)+IF(AG227='Valori Consentiti - Table 1'!$AI$4,1,0)+IF(AH227='Valori Consentiti - Table 1'!$AK$4,1,0)+IF(AI227='Valori Consentiti - Table 1'!$AM$4,1,0)+IF(AJ227='Valori Consentiti - Table 1'!$AO$4,1,0)+IF(AK227='Valori Consentiti - Table 1'!$AQ$4,1,0)+IF(AL227='Valori Consentiti - Table 1'!$AS$4,1,0)+IF(AM227='Valori Consentiti - Table 1'!$AU$4,1,0),IF(G227=4,IF(T227='Valori Consentiti - Table 1'!$I$5,1,0)+IF(U227='Valori Consentiti - Table 1'!$K$5,1,0)+IF(V227='Valori Consentiti - Table 1'!$M$5,1,0)+IF(W227='Valori Consentiti - Table 1'!$O$5,1,0)+IF(X227='Valori Consentiti - Table 1'!$Q$5,1,0)+IF(Y227='Valori Consentiti - Table 1'!$S$5,1,0)+IF(Z227='Valori Consentiti - Table 1'!$U$5,1,0)+IF(AA227='Valori Consentiti - Table 1'!$W$5,1,0)+IF(AB227='Valori Consentiti - Table 1'!$Y$5,1,0)+IF(AC227='Valori Consentiti - Table 1'!$AA$5,1,0)+IF(AD227='Valori Consentiti - Table 1'!$AC$5,1,0)+IF(AE227='Valori Consentiti - Table 1'!$AE$5,1,0)+IF(AF227='Valori Consentiti - Table 1'!$AG$5,1,0)+IF(AG227='Valori Consentiti - Table 1'!$AI$5,1,0)+IF(AH227='Valori Consentiti - Table 1'!$AK$5,1,0)+IF(AI227='Valori Consentiti - Table 1'!$AM$5,1,0)+IF(AJ227='Valori Consentiti - Table 1'!$AO$5,1,0)+IF(AK227='Valori Consentiti - Table 1'!$AQ$5,1,0)+IF(AL227='Valori Consentiti - Table 1'!$AS$5,1,0)+IF(AM227='Valori Consentiti - Table 1'!$AU$5,1,0),))))</f>
        <v>0</v>
      </c>
      <c r="Q227" s="16">
        <f t="shared" si="133"/>
        <v>20</v>
      </c>
      <c r="R227" s="16">
        <f t="shared" si="125"/>
        <v>1</v>
      </c>
      <c r="S227" s="17"/>
      <c r="T227" s="24" t="str">
        <f t="shared" si="105"/>
        <v/>
      </c>
      <c r="U227" s="25" t="str">
        <f t="shared" si="106"/>
        <v/>
      </c>
      <c r="V227" s="25" t="str">
        <f t="shared" si="107"/>
        <v/>
      </c>
      <c r="W227" s="26" t="str">
        <f t="shared" si="108"/>
        <v/>
      </c>
      <c r="X227" s="27" t="str">
        <f t="shared" si="109"/>
        <v/>
      </c>
      <c r="Y227" s="25" t="str">
        <f t="shared" si="110"/>
        <v/>
      </c>
      <c r="Z227" s="25" t="str">
        <f t="shared" si="111"/>
        <v/>
      </c>
      <c r="AA227" s="26" t="str">
        <f t="shared" si="112"/>
        <v/>
      </c>
      <c r="AB227" s="27" t="str">
        <f t="shared" si="113"/>
        <v/>
      </c>
      <c r="AC227" s="25" t="str">
        <f t="shared" si="114"/>
        <v/>
      </c>
      <c r="AD227" s="25" t="str">
        <f t="shared" si="115"/>
        <v/>
      </c>
      <c r="AE227" s="26" t="str">
        <f t="shared" si="116"/>
        <v/>
      </c>
      <c r="AF227" s="27" t="str">
        <f t="shared" si="117"/>
        <v/>
      </c>
      <c r="AG227" s="25" t="str">
        <f t="shared" si="118"/>
        <v/>
      </c>
      <c r="AH227" s="25" t="str">
        <f t="shared" si="119"/>
        <v/>
      </c>
      <c r="AI227" s="26" t="str">
        <f t="shared" si="120"/>
        <v/>
      </c>
      <c r="AJ227" s="27" t="str">
        <f t="shared" si="121"/>
        <v/>
      </c>
      <c r="AK227" s="25" t="str">
        <f t="shared" si="122"/>
        <v/>
      </c>
      <c r="AL227" s="25" t="str">
        <f t="shared" si="123"/>
        <v/>
      </c>
      <c r="AM227" s="28" t="str">
        <f t="shared" si="124"/>
        <v/>
      </c>
      <c r="AN227" s="29" t="b">
        <f t="shared" si="126"/>
        <v>0</v>
      </c>
      <c r="AO227" s="29" t="b">
        <f t="shared" si="127"/>
        <v>0</v>
      </c>
      <c r="AP227" s="29" t="b">
        <f t="shared" si="128"/>
        <v>0</v>
      </c>
      <c r="AQ227" s="29" t="b">
        <f t="shared" si="129"/>
        <v>0</v>
      </c>
      <c r="AR227" s="29" t="b">
        <f t="shared" si="130"/>
        <v>0</v>
      </c>
    </row>
    <row r="228" spans="1:44">
      <c r="A228" s="14"/>
      <c r="B228" s="14"/>
      <c r="C228" s="22"/>
      <c r="D228" s="14"/>
      <c r="E228" s="14"/>
      <c r="F228" s="14"/>
      <c r="G228" s="14"/>
      <c r="H228" s="15"/>
      <c r="I228" s="15"/>
      <c r="J228" s="15"/>
      <c r="K228" s="15"/>
      <c r="L228" s="15"/>
      <c r="M228" s="23">
        <f>IF(G228=1,IF(T228='Valori Consentiti - Table 1'!$I$2,5,IF(T228="X",1,0))+IF(U228='Valori Consentiti - Table 1'!$K$2,5,IF(U228="X",1,0))+IF(V228='Valori Consentiti - Table 1'!$M$2,5,IF(V228="X",1,0))+IF(W228='Valori Consentiti - Table 1'!$O$2,5,IF(W228="X",1,0))+IF(X228='Valori Consentiti - Table 1'!$Q$2,5,IF(X228="X",1,0))+IF(Y228='Valori Consentiti - Table 1'!$S$2,5,IF(Y228="X",1,0))+IF(Z228='Valori Consentiti - Table 1'!$U$2,5,IF(Z228="X",1,0))+IF(AA228='Valori Consentiti - Table 1'!$W$2,5,IF(AA228="X",1,0))+IF(AB228='Valori Consentiti - Table 1'!$Y$2,5,IF(AB228="X",1,0))+IF(AC228='Valori Consentiti - Table 1'!$AA$2,5,IF(AC228="X",1,0))+IF(AD228='Valori Consentiti - Table 1'!$AC$2,5,IF(AD228="X",1,0))+IF(AE228='Valori Consentiti - Table 1'!$AE$2,5,IF(AE228="X",1,0))+IF(AF228='Valori Consentiti - Table 1'!$AG$2,5,IF(AF228="X",1,0))+IF(AG228='Valori Consentiti - Table 1'!$AI$2,5,IF(AG228="X",1,0))+IF(AH228='Valori Consentiti - Table 1'!$AK$2,5,IF(AH228="X",1,0))+IF(AI228='Valori Consentiti - Table 1'!$AM$2,5,IF(AI228="X",1,0))+IF(AJ228='Valori Consentiti - Table 1'!$AO$2,5,IF(AJ228="X",1,0))+IF(AK228='Valori Consentiti - Table 1'!$AQ$2,5,IF(AK228="X",1,0))+IF(AL228='Valori Consentiti - Table 1'!$AS$2,5,IF(AL228="X",1,0))+IF(AM228='Valori Consentiti - Table 1'!$AU$2,5,IF(AM228="X",1,0)),IF(G228=2,IF(T228='Valori Consentiti - Table 1'!$I$3,5,IF(T228="X",1,0))+IF(U228='Valori Consentiti - Table 1'!$K$3,5,IF(U228="X",1,0))+IF(V228='Valori Consentiti - Table 1'!$M$3,5,IF(V228="X",1,0))+IF(W228='Valori Consentiti - Table 1'!$O$3,5,IF(W228="X",1,0))+IF(X228='Valori Consentiti - Table 1'!$Q$3,5,IF(X228="X",1,0))+IF(Y228='Valori Consentiti - Table 1'!$S$3,5,IF(Y228="X",1,0))+IF(Z228='Valori Consentiti - Table 1'!$U$3,5,IF(Z228="X",1,0))+IF(AA228='Valori Consentiti - Table 1'!$W$3,5,IF(AA228="X",1,0))+IF(AB228='Valori Consentiti - Table 1'!$Y$3,5,IF(AB228="X",1,0))+IF(AC228='Valori Consentiti - Table 1'!$AA$3,5,IF(AC228="X",1,0))+IF(AD228='Valori Consentiti - Table 1'!$AC$3,5,IF(AD228="X",1,0))+IF(AE228='Valori Consentiti - Table 1'!$AE$3,5,IF(AE228="X",1,0))+IF(AF228='Valori Consentiti - Table 1'!$AG$3,5,IF(AF228="X",1,0))+IF(AG228='Valori Consentiti - Table 1'!$AI$3,5,IF(AG228="X",1,0))+IF(AH228='Valori Consentiti - Table 1'!$AK$3,5,IF(AH228="X",1,0))+IF(AI228='Valori Consentiti - Table 1'!$AM$3,5,IF(AI228="X",1,0))+IF(AJ228='Valori Consentiti - Table 1'!$AO$3,5,IF(AJ228="X",1,0))+IF(AK228='Valori Consentiti - Table 1'!$AQ$3,5,IF(AK228="X",1,0))+IF(AL228='Valori Consentiti - Table 1'!$AS$3,5,IF(AL228="X",1,0))+IF(AM228='Valori Consentiti - Table 1'!$AU$3,5,IF(AM228="X",1,0)),IF(G228=3,IF(T228='Valori Consentiti - Table 1'!$I$4,5,IF(T228="X",1,0))+IF(U228='Valori Consentiti - Table 1'!$K$4,5,IF(U228="X",1,0))+IF(V228='Valori Consentiti - Table 1'!$M$4,5,IF(V228="X",1,0))+IF(W228='Valori Consentiti - Table 1'!$O$4,5,IF(W228="X",1,0))+IF(X228='Valori Consentiti - Table 1'!$Q$4,5,IF(X228="X",1,0))+IF(Y228='Valori Consentiti - Table 1'!$S$4,5,IF(Y228="X",1,0))+IF(Z228='Valori Consentiti - Table 1'!$U$4,5,IF(Z228="X",1,0))+IF(AA228='Valori Consentiti - Table 1'!$W$4,5,IF(AA228="X",1,0))+IF(AB228='Valori Consentiti - Table 1'!$Y$4,5,IF(AB228="X",1,0))+IF(AC228='Valori Consentiti - Table 1'!$AA$4,5,IF(AC228="X",1,0))+IF(AD228='Valori Consentiti - Table 1'!$AC$4,5,IF(AD228="X",1,0))+IF(AE228='Valori Consentiti - Table 1'!$AE$4,5,IF(AE228="X",1,0))+IF(AF228='Valori Consentiti - Table 1'!$AG$4,5,IF(AF228="X",1,0))+IF(AG228='Valori Consentiti - Table 1'!$AI$4,5,IF(AG228="X",1,0))+IF(AH228='Valori Consentiti - Table 1'!$AK$4,5,IF(AH228="X",1,0))+IF(AI228='Valori Consentiti - Table 1'!$AM$4,5,IF(AI228="X",1,0))+IF(AJ228='Valori Consentiti - Table 1'!$AO$4,5,IF(AJ228="X",1,0))+IF(AK228='Valori Consentiti - Table 1'!$AQ$4,5,IF(AK228="X",1,0))+IF(AL228='Valori Consentiti - Table 1'!$AS$4,5,IF(AL228="X",1,0))+IF(AM228='Valori Consentiti - Table 1'!$AU$4,5,IF(AM228="X",1,0)),IF(G228=4,IF(T228='Valori Consentiti - Table 1'!$I$5,5,IF(T228="X",1,0))+IF(U228='Valori Consentiti - Table 1'!$K$5,5,IF(U228="X",1,0))+IF(V228='Valori Consentiti - Table 1'!$M$5,5,IF(V228="X",1,0))+IF(W228='Valori Consentiti - Table 1'!$O$5,5,IF(W228="X",1,0))+IF(X228='Valori Consentiti - Table 1'!$Q$5,5,IF(X228="X",1,0))+IF(Y228='Valori Consentiti - Table 1'!$S$5,5,IF(Y228="X",1,0))+IF(Z228='Valori Consentiti - Table 1'!$U$5,5,IF(Z228="X",1,0))+IF(AA228='Valori Consentiti - Table 1'!$W$5,5,IF(AA228="X",1,0))+IF(AB228='Valori Consentiti - Table 1'!$Y$5,5,IF(AB228="X",1,0))+IF(AC228='Valori Consentiti - Table 1'!$AA$5,5,IF(AC228="X",1,0))+IF(AD228='Valori Consentiti - Table 1'!$AC$5,5,IF(AD228="X",1,0))+IF(AE228='Valori Consentiti - Table 1'!$AE$5,5,IF(AE228="X",1,0))+IF(AF228='Valori Consentiti - Table 1'!$AG$5,5,IF(AF228="X",1,0))+IF(AG228='Valori Consentiti - Table 1'!$AI$5,5,IF(AG228="X",1,0))+IF(AH228='Valori Consentiti - Table 1'!$AK$5,5,IF(AH228="X",1,0))+IF(AI228='Valori Consentiti - Table 1'!$AM$5,5,IF(AI228="X",1,0))+IF(AJ228='Valori Consentiti - Table 1'!$AO$5,5,IF(AJ228="X",1,0))+IF(AK228='Valori Consentiti - Table 1'!$AQ$5,5,IF(AK228="X",1,0))+IF(AL228='Valori Consentiti - Table 1'!$AS$5,5,IF(AL228="X",1,0))+IF(AM228='Valori Consentiti - Table 1'!$AU$5,5,IF(AM228="X",1,0)),))))</f>
        <v>0</v>
      </c>
      <c r="N228" s="16">
        <f t="shared" si="131"/>
        <v>0</v>
      </c>
      <c r="O228" s="16">
        <f t="shared" si="132"/>
        <v>20</v>
      </c>
      <c r="P228" s="16">
        <f>IF(G228=1,IF(T228='Valori Consentiti - Table 1'!$I$2,1,0)+IF(U228='Valori Consentiti - Table 1'!$K$2,1,0)+IF(V228='Valori Consentiti - Table 1'!$M$2,1,0)+IF(W228='Valori Consentiti - Table 1'!$O$2,1,0)+IF(X228='Valori Consentiti - Table 1'!$Q$2,1,0)+IF(Y228='Valori Consentiti - Table 1'!$S$2,1,0)+IF(Z228='Valori Consentiti - Table 1'!$U$2,1,0)+IF(AA228='Valori Consentiti - Table 1'!$W$2,1,0)+IF(AB228='Valori Consentiti - Table 1'!$Y$2,1,0)+IF(AC228='Valori Consentiti - Table 1'!$AA$2,1,0)+IF(AD228='Valori Consentiti - Table 1'!$AC$2,1,0)+IF(AE228='Valori Consentiti - Table 1'!$AE$2,1,0)+IF(AF228='Valori Consentiti - Table 1'!$AG$2,1,0)+IF(AG228='Valori Consentiti - Table 1'!$AI$2,1,0)+IF(AH228='Valori Consentiti - Table 1'!$AK$2,1,0)+IF(AI228='Valori Consentiti - Table 1'!$AM$2,1,0)+IF(AJ228='Valori Consentiti - Table 1'!$AO$2,1,0)+IF(AK228='Valori Consentiti - Table 1'!$AQ$2,1,0)+IF(AL228='Valori Consentiti - Table 1'!$AS$2,1,0)+IF(AM228='Valori Consentiti - Table 1'!$AU$2,1,0),IF(G228=2,IF(T228='Valori Consentiti - Table 1'!$I$3,1,0)+IF(U228='Valori Consentiti - Table 1'!$K$3,1,0)+IF(V228='Valori Consentiti - Table 1'!$M$3,1,0)+IF(W228='Valori Consentiti - Table 1'!$O$3,1,0)+IF(X228='Valori Consentiti - Table 1'!$Q$3,1,0)+IF(Y228='Valori Consentiti - Table 1'!$S$3,1,0)+IF(Z228='Valori Consentiti - Table 1'!$U$3,1,0)+IF(AA228='Valori Consentiti - Table 1'!$W$3,1,0)+IF(AB228='Valori Consentiti - Table 1'!$Y$3,1,0)+IF(AC228='Valori Consentiti - Table 1'!$AA$3,1,0)+IF(AD228='Valori Consentiti - Table 1'!$AC$3,1,0)+IF(AE228='Valori Consentiti - Table 1'!$AE$3,1,0)+IF(AF228='Valori Consentiti - Table 1'!$AG$3,1,0)+IF(AG228='Valori Consentiti - Table 1'!$AI$3,1,0)+IF(AH228='Valori Consentiti - Table 1'!$AK$3,1,0)+IF(AI228='Valori Consentiti - Table 1'!$AM$3,1,0)+IF(AJ228='Valori Consentiti - Table 1'!$AO$3,1,0)+IF(AK228='Valori Consentiti - Table 1'!$AQ$3,1,0)+IF(AL228='Valori Consentiti - Table 1'!$AS$3,1,0)+IF(AM228='Valori Consentiti - Table 1'!$AU$3,1,0),IF(G228=3,IF(T228='Valori Consentiti - Table 1'!$I$4,1,0)+IF(U228='Valori Consentiti - Table 1'!$K$4,1,0)+IF(V228='Valori Consentiti - Table 1'!$M$4,1,0)+IF(W228='Valori Consentiti - Table 1'!$O$4,1,0)+IF(X228='Valori Consentiti - Table 1'!$Q$4,1,0)+IF(Y228='Valori Consentiti - Table 1'!$S$4,1,0)+IF(Z228='Valori Consentiti - Table 1'!$U$4,1,0)+IF(AA228='Valori Consentiti - Table 1'!$W$4,1,0)+IF(AB228='Valori Consentiti - Table 1'!$Y$4,1,0)+IF(AC228='Valori Consentiti - Table 1'!$AA$4,1,0)+IF(AD228='Valori Consentiti - Table 1'!$AC$4,1,0)+IF(AE228='Valori Consentiti - Table 1'!$AE$4,1,0)+IF(AF228='Valori Consentiti - Table 1'!$AG$4,1,0)+IF(AG228='Valori Consentiti - Table 1'!$AI$4,1,0)+IF(AH228='Valori Consentiti - Table 1'!$AK$4,1,0)+IF(AI228='Valori Consentiti - Table 1'!$AM$4,1,0)+IF(AJ228='Valori Consentiti - Table 1'!$AO$4,1,0)+IF(AK228='Valori Consentiti - Table 1'!$AQ$4,1,0)+IF(AL228='Valori Consentiti - Table 1'!$AS$4,1,0)+IF(AM228='Valori Consentiti - Table 1'!$AU$4,1,0),IF(G228=4,IF(T228='Valori Consentiti - Table 1'!$I$5,1,0)+IF(U228='Valori Consentiti - Table 1'!$K$5,1,0)+IF(V228='Valori Consentiti - Table 1'!$M$5,1,0)+IF(W228='Valori Consentiti - Table 1'!$O$5,1,0)+IF(X228='Valori Consentiti - Table 1'!$Q$5,1,0)+IF(Y228='Valori Consentiti - Table 1'!$S$5,1,0)+IF(Z228='Valori Consentiti - Table 1'!$U$5,1,0)+IF(AA228='Valori Consentiti - Table 1'!$W$5,1,0)+IF(AB228='Valori Consentiti - Table 1'!$Y$5,1,0)+IF(AC228='Valori Consentiti - Table 1'!$AA$5,1,0)+IF(AD228='Valori Consentiti - Table 1'!$AC$5,1,0)+IF(AE228='Valori Consentiti - Table 1'!$AE$5,1,0)+IF(AF228='Valori Consentiti - Table 1'!$AG$5,1,0)+IF(AG228='Valori Consentiti - Table 1'!$AI$5,1,0)+IF(AH228='Valori Consentiti - Table 1'!$AK$5,1,0)+IF(AI228='Valori Consentiti - Table 1'!$AM$5,1,0)+IF(AJ228='Valori Consentiti - Table 1'!$AO$5,1,0)+IF(AK228='Valori Consentiti - Table 1'!$AQ$5,1,0)+IF(AL228='Valori Consentiti - Table 1'!$AS$5,1,0)+IF(AM228='Valori Consentiti - Table 1'!$AU$5,1,0),))))</f>
        <v>0</v>
      </c>
      <c r="Q228" s="16">
        <f t="shared" si="133"/>
        <v>20</v>
      </c>
      <c r="R228" s="16">
        <f t="shared" si="125"/>
        <v>1</v>
      </c>
      <c r="S228" s="17"/>
      <c r="T228" s="24" t="str">
        <f t="shared" si="105"/>
        <v/>
      </c>
      <c r="U228" s="25" t="str">
        <f t="shared" si="106"/>
        <v/>
      </c>
      <c r="V228" s="25" t="str">
        <f t="shared" si="107"/>
        <v/>
      </c>
      <c r="W228" s="26" t="str">
        <f t="shared" si="108"/>
        <v/>
      </c>
      <c r="X228" s="27" t="str">
        <f t="shared" si="109"/>
        <v/>
      </c>
      <c r="Y228" s="25" t="str">
        <f t="shared" si="110"/>
        <v/>
      </c>
      <c r="Z228" s="25" t="str">
        <f t="shared" si="111"/>
        <v/>
      </c>
      <c r="AA228" s="26" t="str">
        <f t="shared" si="112"/>
        <v/>
      </c>
      <c r="AB228" s="27" t="str">
        <f t="shared" si="113"/>
        <v/>
      </c>
      <c r="AC228" s="25" t="str">
        <f t="shared" si="114"/>
        <v/>
      </c>
      <c r="AD228" s="25" t="str">
        <f t="shared" si="115"/>
        <v/>
      </c>
      <c r="AE228" s="26" t="str">
        <f t="shared" si="116"/>
        <v/>
      </c>
      <c r="AF228" s="27" t="str">
        <f t="shared" si="117"/>
        <v/>
      </c>
      <c r="AG228" s="25" t="str">
        <f t="shared" si="118"/>
        <v/>
      </c>
      <c r="AH228" s="25" t="str">
        <f t="shared" si="119"/>
        <v/>
      </c>
      <c r="AI228" s="26" t="str">
        <f t="shared" si="120"/>
        <v/>
      </c>
      <c r="AJ228" s="27" t="str">
        <f t="shared" si="121"/>
        <v/>
      </c>
      <c r="AK228" s="25" t="str">
        <f t="shared" si="122"/>
        <v/>
      </c>
      <c r="AL228" s="25" t="str">
        <f t="shared" si="123"/>
        <v/>
      </c>
      <c r="AM228" s="28" t="str">
        <f t="shared" si="124"/>
        <v/>
      </c>
      <c r="AN228" s="29" t="b">
        <f t="shared" si="126"/>
        <v>0</v>
      </c>
      <c r="AO228" s="29" t="b">
        <f t="shared" si="127"/>
        <v>0</v>
      </c>
      <c r="AP228" s="29" t="b">
        <f t="shared" si="128"/>
        <v>0</v>
      </c>
      <c r="AQ228" s="29" t="b">
        <f t="shared" si="129"/>
        <v>0</v>
      </c>
      <c r="AR228" s="29" t="b">
        <f t="shared" si="130"/>
        <v>0</v>
      </c>
    </row>
    <row r="229" spans="1:44">
      <c r="A229" s="14"/>
      <c r="B229" s="14"/>
      <c r="C229" s="22"/>
      <c r="D229" s="14"/>
      <c r="E229" s="14"/>
      <c r="F229" s="14"/>
      <c r="G229" s="14"/>
      <c r="H229" s="15"/>
      <c r="I229" s="15"/>
      <c r="J229" s="15"/>
      <c r="K229" s="15"/>
      <c r="L229" s="15"/>
      <c r="M229" s="23">
        <f>IF(G229=1,IF(T229='Valori Consentiti - Table 1'!$I$2,5,IF(T229="X",1,0))+IF(U229='Valori Consentiti - Table 1'!$K$2,5,IF(U229="X",1,0))+IF(V229='Valori Consentiti - Table 1'!$M$2,5,IF(V229="X",1,0))+IF(W229='Valori Consentiti - Table 1'!$O$2,5,IF(W229="X",1,0))+IF(X229='Valori Consentiti - Table 1'!$Q$2,5,IF(X229="X",1,0))+IF(Y229='Valori Consentiti - Table 1'!$S$2,5,IF(Y229="X",1,0))+IF(Z229='Valori Consentiti - Table 1'!$U$2,5,IF(Z229="X",1,0))+IF(AA229='Valori Consentiti - Table 1'!$W$2,5,IF(AA229="X",1,0))+IF(AB229='Valori Consentiti - Table 1'!$Y$2,5,IF(AB229="X",1,0))+IF(AC229='Valori Consentiti - Table 1'!$AA$2,5,IF(AC229="X",1,0))+IF(AD229='Valori Consentiti - Table 1'!$AC$2,5,IF(AD229="X",1,0))+IF(AE229='Valori Consentiti - Table 1'!$AE$2,5,IF(AE229="X",1,0))+IF(AF229='Valori Consentiti - Table 1'!$AG$2,5,IF(AF229="X",1,0))+IF(AG229='Valori Consentiti - Table 1'!$AI$2,5,IF(AG229="X",1,0))+IF(AH229='Valori Consentiti - Table 1'!$AK$2,5,IF(AH229="X",1,0))+IF(AI229='Valori Consentiti - Table 1'!$AM$2,5,IF(AI229="X",1,0))+IF(AJ229='Valori Consentiti - Table 1'!$AO$2,5,IF(AJ229="X",1,0))+IF(AK229='Valori Consentiti - Table 1'!$AQ$2,5,IF(AK229="X",1,0))+IF(AL229='Valori Consentiti - Table 1'!$AS$2,5,IF(AL229="X",1,0))+IF(AM229='Valori Consentiti - Table 1'!$AU$2,5,IF(AM229="X",1,0)),IF(G229=2,IF(T229='Valori Consentiti - Table 1'!$I$3,5,IF(T229="X",1,0))+IF(U229='Valori Consentiti - Table 1'!$K$3,5,IF(U229="X",1,0))+IF(V229='Valori Consentiti - Table 1'!$M$3,5,IF(V229="X",1,0))+IF(W229='Valori Consentiti - Table 1'!$O$3,5,IF(W229="X",1,0))+IF(X229='Valori Consentiti - Table 1'!$Q$3,5,IF(X229="X",1,0))+IF(Y229='Valori Consentiti - Table 1'!$S$3,5,IF(Y229="X",1,0))+IF(Z229='Valori Consentiti - Table 1'!$U$3,5,IF(Z229="X",1,0))+IF(AA229='Valori Consentiti - Table 1'!$W$3,5,IF(AA229="X",1,0))+IF(AB229='Valori Consentiti - Table 1'!$Y$3,5,IF(AB229="X",1,0))+IF(AC229='Valori Consentiti - Table 1'!$AA$3,5,IF(AC229="X",1,0))+IF(AD229='Valori Consentiti - Table 1'!$AC$3,5,IF(AD229="X",1,0))+IF(AE229='Valori Consentiti - Table 1'!$AE$3,5,IF(AE229="X",1,0))+IF(AF229='Valori Consentiti - Table 1'!$AG$3,5,IF(AF229="X",1,0))+IF(AG229='Valori Consentiti - Table 1'!$AI$3,5,IF(AG229="X",1,0))+IF(AH229='Valori Consentiti - Table 1'!$AK$3,5,IF(AH229="X",1,0))+IF(AI229='Valori Consentiti - Table 1'!$AM$3,5,IF(AI229="X",1,0))+IF(AJ229='Valori Consentiti - Table 1'!$AO$3,5,IF(AJ229="X",1,0))+IF(AK229='Valori Consentiti - Table 1'!$AQ$3,5,IF(AK229="X",1,0))+IF(AL229='Valori Consentiti - Table 1'!$AS$3,5,IF(AL229="X",1,0))+IF(AM229='Valori Consentiti - Table 1'!$AU$3,5,IF(AM229="X",1,0)),IF(G229=3,IF(T229='Valori Consentiti - Table 1'!$I$4,5,IF(T229="X",1,0))+IF(U229='Valori Consentiti - Table 1'!$K$4,5,IF(U229="X",1,0))+IF(V229='Valori Consentiti - Table 1'!$M$4,5,IF(V229="X",1,0))+IF(W229='Valori Consentiti - Table 1'!$O$4,5,IF(W229="X",1,0))+IF(X229='Valori Consentiti - Table 1'!$Q$4,5,IF(X229="X",1,0))+IF(Y229='Valori Consentiti - Table 1'!$S$4,5,IF(Y229="X",1,0))+IF(Z229='Valori Consentiti - Table 1'!$U$4,5,IF(Z229="X",1,0))+IF(AA229='Valori Consentiti - Table 1'!$W$4,5,IF(AA229="X",1,0))+IF(AB229='Valori Consentiti - Table 1'!$Y$4,5,IF(AB229="X",1,0))+IF(AC229='Valori Consentiti - Table 1'!$AA$4,5,IF(AC229="X",1,0))+IF(AD229='Valori Consentiti - Table 1'!$AC$4,5,IF(AD229="X",1,0))+IF(AE229='Valori Consentiti - Table 1'!$AE$4,5,IF(AE229="X",1,0))+IF(AF229='Valori Consentiti - Table 1'!$AG$4,5,IF(AF229="X",1,0))+IF(AG229='Valori Consentiti - Table 1'!$AI$4,5,IF(AG229="X",1,0))+IF(AH229='Valori Consentiti - Table 1'!$AK$4,5,IF(AH229="X",1,0))+IF(AI229='Valori Consentiti - Table 1'!$AM$4,5,IF(AI229="X",1,0))+IF(AJ229='Valori Consentiti - Table 1'!$AO$4,5,IF(AJ229="X",1,0))+IF(AK229='Valori Consentiti - Table 1'!$AQ$4,5,IF(AK229="X",1,0))+IF(AL229='Valori Consentiti - Table 1'!$AS$4,5,IF(AL229="X",1,0))+IF(AM229='Valori Consentiti - Table 1'!$AU$4,5,IF(AM229="X",1,0)),IF(G229=4,IF(T229='Valori Consentiti - Table 1'!$I$5,5,IF(T229="X",1,0))+IF(U229='Valori Consentiti - Table 1'!$K$5,5,IF(U229="X",1,0))+IF(V229='Valori Consentiti - Table 1'!$M$5,5,IF(V229="X",1,0))+IF(W229='Valori Consentiti - Table 1'!$O$5,5,IF(W229="X",1,0))+IF(X229='Valori Consentiti - Table 1'!$Q$5,5,IF(X229="X",1,0))+IF(Y229='Valori Consentiti - Table 1'!$S$5,5,IF(Y229="X",1,0))+IF(Z229='Valori Consentiti - Table 1'!$U$5,5,IF(Z229="X",1,0))+IF(AA229='Valori Consentiti - Table 1'!$W$5,5,IF(AA229="X",1,0))+IF(AB229='Valori Consentiti - Table 1'!$Y$5,5,IF(AB229="X",1,0))+IF(AC229='Valori Consentiti - Table 1'!$AA$5,5,IF(AC229="X",1,0))+IF(AD229='Valori Consentiti - Table 1'!$AC$5,5,IF(AD229="X",1,0))+IF(AE229='Valori Consentiti - Table 1'!$AE$5,5,IF(AE229="X",1,0))+IF(AF229='Valori Consentiti - Table 1'!$AG$5,5,IF(AF229="X",1,0))+IF(AG229='Valori Consentiti - Table 1'!$AI$5,5,IF(AG229="X",1,0))+IF(AH229='Valori Consentiti - Table 1'!$AK$5,5,IF(AH229="X",1,0))+IF(AI229='Valori Consentiti - Table 1'!$AM$5,5,IF(AI229="X",1,0))+IF(AJ229='Valori Consentiti - Table 1'!$AO$5,5,IF(AJ229="X",1,0))+IF(AK229='Valori Consentiti - Table 1'!$AQ$5,5,IF(AK229="X",1,0))+IF(AL229='Valori Consentiti - Table 1'!$AS$5,5,IF(AL229="X",1,0))+IF(AM229='Valori Consentiti - Table 1'!$AU$5,5,IF(AM229="X",1,0)),))))</f>
        <v>0</v>
      </c>
      <c r="N229" s="16">
        <f t="shared" si="131"/>
        <v>0</v>
      </c>
      <c r="O229" s="16">
        <f t="shared" si="132"/>
        <v>20</v>
      </c>
      <c r="P229" s="16">
        <f>IF(G229=1,IF(T229='Valori Consentiti - Table 1'!$I$2,1,0)+IF(U229='Valori Consentiti - Table 1'!$K$2,1,0)+IF(V229='Valori Consentiti - Table 1'!$M$2,1,0)+IF(W229='Valori Consentiti - Table 1'!$O$2,1,0)+IF(X229='Valori Consentiti - Table 1'!$Q$2,1,0)+IF(Y229='Valori Consentiti - Table 1'!$S$2,1,0)+IF(Z229='Valori Consentiti - Table 1'!$U$2,1,0)+IF(AA229='Valori Consentiti - Table 1'!$W$2,1,0)+IF(AB229='Valori Consentiti - Table 1'!$Y$2,1,0)+IF(AC229='Valori Consentiti - Table 1'!$AA$2,1,0)+IF(AD229='Valori Consentiti - Table 1'!$AC$2,1,0)+IF(AE229='Valori Consentiti - Table 1'!$AE$2,1,0)+IF(AF229='Valori Consentiti - Table 1'!$AG$2,1,0)+IF(AG229='Valori Consentiti - Table 1'!$AI$2,1,0)+IF(AH229='Valori Consentiti - Table 1'!$AK$2,1,0)+IF(AI229='Valori Consentiti - Table 1'!$AM$2,1,0)+IF(AJ229='Valori Consentiti - Table 1'!$AO$2,1,0)+IF(AK229='Valori Consentiti - Table 1'!$AQ$2,1,0)+IF(AL229='Valori Consentiti - Table 1'!$AS$2,1,0)+IF(AM229='Valori Consentiti - Table 1'!$AU$2,1,0),IF(G229=2,IF(T229='Valori Consentiti - Table 1'!$I$3,1,0)+IF(U229='Valori Consentiti - Table 1'!$K$3,1,0)+IF(V229='Valori Consentiti - Table 1'!$M$3,1,0)+IF(W229='Valori Consentiti - Table 1'!$O$3,1,0)+IF(X229='Valori Consentiti - Table 1'!$Q$3,1,0)+IF(Y229='Valori Consentiti - Table 1'!$S$3,1,0)+IF(Z229='Valori Consentiti - Table 1'!$U$3,1,0)+IF(AA229='Valori Consentiti - Table 1'!$W$3,1,0)+IF(AB229='Valori Consentiti - Table 1'!$Y$3,1,0)+IF(AC229='Valori Consentiti - Table 1'!$AA$3,1,0)+IF(AD229='Valori Consentiti - Table 1'!$AC$3,1,0)+IF(AE229='Valori Consentiti - Table 1'!$AE$3,1,0)+IF(AF229='Valori Consentiti - Table 1'!$AG$3,1,0)+IF(AG229='Valori Consentiti - Table 1'!$AI$3,1,0)+IF(AH229='Valori Consentiti - Table 1'!$AK$3,1,0)+IF(AI229='Valori Consentiti - Table 1'!$AM$3,1,0)+IF(AJ229='Valori Consentiti - Table 1'!$AO$3,1,0)+IF(AK229='Valori Consentiti - Table 1'!$AQ$3,1,0)+IF(AL229='Valori Consentiti - Table 1'!$AS$3,1,0)+IF(AM229='Valori Consentiti - Table 1'!$AU$3,1,0),IF(G229=3,IF(T229='Valori Consentiti - Table 1'!$I$4,1,0)+IF(U229='Valori Consentiti - Table 1'!$K$4,1,0)+IF(V229='Valori Consentiti - Table 1'!$M$4,1,0)+IF(W229='Valori Consentiti - Table 1'!$O$4,1,0)+IF(X229='Valori Consentiti - Table 1'!$Q$4,1,0)+IF(Y229='Valori Consentiti - Table 1'!$S$4,1,0)+IF(Z229='Valori Consentiti - Table 1'!$U$4,1,0)+IF(AA229='Valori Consentiti - Table 1'!$W$4,1,0)+IF(AB229='Valori Consentiti - Table 1'!$Y$4,1,0)+IF(AC229='Valori Consentiti - Table 1'!$AA$4,1,0)+IF(AD229='Valori Consentiti - Table 1'!$AC$4,1,0)+IF(AE229='Valori Consentiti - Table 1'!$AE$4,1,0)+IF(AF229='Valori Consentiti - Table 1'!$AG$4,1,0)+IF(AG229='Valori Consentiti - Table 1'!$AI$4,1,0)+IF(AH229='Valori Consentiti - Table 1'!$AK$4,1,0)+IF(AI229='Valori Consentiti - Table 1'!$AM$4,1,0)+IF(AJ229='Valori Consentiti - Table 1'!$AO$4,1,0)+IF(AK229='Valori Consentiti - Table 1'!$AQ$4,1,0)+IF(AL229='Valori Consentiti - Table 1'!$AS$4,1,0)+IF(AM229='Valori Consentiti - Table 1'!$AU$4,1,0),IF(G229=4,IF(T229='Valori Consentiti - Table 1'!$I$5,1,0)+IF(U229='Valori Consentiti - Table 1'!$K$5,1,0)+IF(V229='Valori Consentiti - Table 1'!$M$5,1,0)+IF(W229='Valori Consentiti - Table 1'!$O$5,1,0)+IF(X229='Valori Consentiti - Table 1'!$Q$5,1,0)+IF(Y229='Valori Consentiti - Table 1'!$S$5,1,0)+IF(Z229='Valori Consentiti - Table 1'!$U$5,1,0)+IF(AA229='Valori Consentiti - Table 1'!$W$5,1,0)+IF(AB229='Valori Consentiti - Table 1'!$Y$5,1,0)+IF(AC229='Valori Consentiti - Table 1'!$AA$5,1,0)+IF(AD229='Valori Consentiti - Table 1'!$AC$5,1,0)+IF(AE229='Valori Consentiti - Table 1'!$AE$5,1,0)+IF(AF229='Valori Consentiti - Table 1'!$AG$5,1,0)+IF(AG229='Valori Consentiti - Table 1'!$AI$5,1,0)+IF(AH229='Valori Consentiti - Table 1'!$AK$5,1,0)+IF(AI229='Valori Consentiti - Table 1'!$AM$5,1,0)+IF(AJ229='Valori Consentiti - Table 1'!$AO$5,1,0)+IF(AK229='Valori Consentiti - Table 1'!$AQ$5,1,0)+IF(AL229='Valori Consentiti - Table 1'!$AS$5,1,0)+IF(AM229='Valori Consentiti - Table 1'!$AU$5,1,0),))))</f>
        <v>0</v>
      </c>
      <c r="Q229" s="16">
        <f t="shared" si="133"/>
        <v>20</v>
      </c>
      <c r="R229" s="16">
        <f t="shared" si="125"/>
        <v>1</v>
      </c>
      <c r="S229" s="17"/>
      <c r="T229" s="24" t="str">
        <f t="shared" si="105"/>
        <v/>
      </c>
      <c r="U229" s="25" t="str">
        <f t="shared" si="106"/>
        <v/>
      </c>
      <c r="V229" s="25" t="str">
        <f t="shared" si="107"/>
        <v/>
      </c>
      <c r="W229" s="26" t="str">
        <f t="shared" si="108"/>
        <v/>
      </c>
      <c r="X229" s="27" t="str">
        <f t="shared" si="109"/>
        <v/>
      </c>
      <c r="Y229" s="25" t="str">
        <f t="shared" si="110"/>
        <v/>
      </c>
      <c r="Z229" s="25" t="str">
        <f t="shared" si="111"/>
        <v/>
      </c>
      <c r="AA229" s="26" t="str">
        <f t="shared" si="112"/>
        <v/>
      </c>
      <c r="AB229" s="27" t="str">
        <f t="shared" si="113"/>
        <v/>
      </c>
      <c r="AC229" s="25" t="str">
        <f t="shared" si="114"/>
        <v/>
      </c>
      <c r="AD229" s="25" t="str">
        <f t="shared" si="115"/>
        <v/>
      </c>
      <c r="AE229" s="26" t="str">
        <f t="shared" si="116"/>
        <v/>
      </c>
      <c r="AF229" s="27" t="str">
        <f t="shared" si="117"/>
        <v/>
      </c>
      <c r="AG229" s="25" t="str">
        <f t="shared" si="118"/>
        <v/>
      </c>
      <c r="AH229" s="25" t="str">
        <f t="shared" si="119"/>
        <v/>
      </c>
      <c r="AI229" s="26" t="str">
        <f t="shared" si="120"/>
        <v/>
      </c>
      <c r="AJ229" s="27" t="str">
        <f t="shared" si="121"/>
        <v/>
      </c>
      <c r="AK229" s="25" t="str">
        <f t="shared" si="122"/>
        <v/>
      </c>
      <c r="AL229" s="25" t="str">
        <f t="shared" si="123"/>
        <v/>
      </c>
      <c r="AM229" s="28" t="str">
        <f t="shared" si="124"/>
        <v/>
      </c>
      <c r="AN229" s="29" t="b">
        <f t="shared" si="126"/>
        <v>0</v>
      </c>
      <c r="AO229" s="29" t="b">
        <f t="shared" si="127"/>
        <v>0</v>
      </c>
      <c r="AP229" s="29" t="b">
        <f t="shared" si="128"/>
        <v>0</v>
      </c>
      <c r="AQ229" s="29" t="b">
        <f t="shared" si="129"/>
        <v>0</v>
      </c>
      <c r="AR229" s="29" t="b">
        <f t="shared" si="130"/>
        <v>0</v>
      </c>
    </row>
    <row r="230" spans="1:44">
      <c r="A230" s="14"/>
      <c r="B230" s="14"/>
      <c r="C230" s="22"/>
      <c r="D230" s="14"/>
      <c r="E230" s="14"/>
      <c r="F230" s="14"/>
      <c r="G230" s="14"/>
      <c r="H230" s="15"/>
      <c r="I230" s="15"/>
      <c r="J230" s="15"/>
      <c r="K230" s="15"/>
      <c r="L230" s="15"/>
      <c r="M230" s="23">
        <f>IF(G230=1,IF(T230='Valori Consentiti - Table 1'!$I$2,5,IF(T230="X",1,0))+IF(U230='Valori Consentiti - Table 1'!$K$2,5,IF(U230="X",1,0))+IF(V230='Valori Consentiti - Table 1'!$M$2,5,IF(V230="X",1,0))+IF(W230='Valori Consentiti - Table 1'!$O$2,5,IF(W230="X",1,0))+IF(X230='Valori Consentiti - Table 1'!$Q$2,5,IF(X230="X",1,0))+IF(Y230='Valori Consentiti - Table 1'!$S$2,5,IF(Y230="X",1,0))+IF(Z230='Valori Consentiti - Table 1'!$U$2,5,IF(Z230="X",1,0))+IF(AA230='Valori Consentiti - Table 1'!$W$2,5,IF(AA230="X",1,0))+IF(AB230='Valori Consentiti - Table 1'!$Y$2,5,IF(AB230="X",1,0))+IF(AC230='Valori Consentiti - Table 1'!$AA$2,5,IF(AC230="X",1,0))+IF(AD230='Valori Consentiti - Table 1'!$AC$2,5,IF(AD230="X",1,0))+IF(AE230='Valori Consentiti - Table 1'!$AE$2,5,IF(AE230="X",1,0))+IF(AF230='Valori Consentiti - Table 1'!$AG$2,5,IF(AF230="X",1,0))+IF(AG230='Valori Consentiti - Table 1'!$AI$2,5,IF(AG230="X",1,0))+IF(AH230='Valori Consentiti - Table 1'!$AK$2,5,IF(AH230="X",1,0))+IF(AI230='Valori Consentiti - Table 1'!$AM$2,5,IF(AI230="X",1,0))+IF(AJ230='Valori Consentiti - Table 1'!$AO$2,5,IF(AJ230="X",1,0))+IF(AK230='Valori Consentiti - Table 1'!$AQ$2,5,IF(AK230="X",1,0))+IF(AL230='Valori Consentiti - Table 1'!$AS$2,5,IF(AL230="X",1,0))+IF(AM230='Valori Consentiti - Table 1'!$AU$2,5,IF(AM230="X",1,0)),IF(G230=2,IF(T230='Valori Consentiti - Table 1'!$I$3,5,IF(T230="X",1,0))+IF(U230='Valori Consentiti - Table 1'!$K$3,5,IF(U230="X",1,0))+IF(V230='Valori Consentiti - Table 1'!$M$3,5,IF(V230="X",1,0))+IF(W230='Valori Consentiti - Table 1'!$O$3,5,IF(W230="X",1,0))+IF(X230='Valori Consentiti - Table 1'!$Q$3,5,IF(X230="X",1,0))+IF(Y230='Valori Consentiti - Table 1'!$S$3,5,IF(Y230="X",1,0))+IF(Z230='Valori Consentiti - Table 1'!$U$3,5,IF(Z230="X",1,0))+IF(AA230='Valori Consentiti - Table 1'!$W$3,5,IF(AA230="X",1,0))+IF(AB230='Valori Consentiti - Table 1'!$Y$3,5,IF(AB230="X",1,0))+IF(AC230='Valori Consentiti - Table 1'!$AA$3,5,IF(AC230="X",1,0))+IF(AD230='Valori Consentiti - Table 1'!$AC$3,5,IF(AD230="X",1,0))+IF(AE230='Valori Consentiti - Table 1'!$AE$3,5,IF(AE230="X",1,0))+IF(AF230='Valori Consentiti - Table 1'!$AG$3,5,IF(AF230="X",1,0))+IF(AG230='Valori Consentiti - Table 1'!$AI$3,5,IF(AG230="X",1,0))+IF(AH230='Valori Consentiti - Table 1'!$AK$3,5,IF(AH230="X",1,0))+IF(AI230='Valori Consentiti - Table 1'!$AM$3,5,IF(AI230="X",1,0))+IF(AJ230='Valori Consentiti - Table 1'!$AO$3,5,IF(AJ230="X",1,0))+IF(AK230='Valori Consentiti - Table 1'!$AQ$3,5,IF(AK230="X",1,0))+IF(AL230='Valori Consentiti - Table 1'!$AS$3,5,IF(AL230="X",1,0))+IF(AM230='Valori Consentiti - Table 1'!$AU$3,5,IF(AM230="X",1,0)),IF(G230=3,IF(T230='Valori Consentiti - Table 1'!$I$4,5,IF(T230="X",1,0))+IF(U230='Valori Consentiti - Table 1'!$K$4,5,IF(U230="X",1,0))+IF(V230='Valori Consentiti - Table 1'!$M$4,5,IF(V230="X",1,0))+IF(W230='Valori Consentiti - Table 1'!$O$4,5,IF(W230="X",1,0))+IF(X230='Valori Consentiti - Table 1'!$Q$4,5,IF(X230="X",1,0))+IF(Y230='Valori Consentiti - Table 1'!$S$4,5,IF(Y230="X",1,0))+IF(Z230='Valori Consentiti - Table 1'!$U$4,5,IF(Z230="X",1,0))+IF(AA230='Valori Consentiti - Table 1'!$W$4,5,IF(AA230="X",1,0))+IF(AB230='Valori Consentiti - Table 1'!$Y$4,5,IF(AB230="X",1,0))+IF(AC230='Valori Consentiti - Table 1'!$AA$4,5,IF(AC230="X",1,0))+IF(AD230='Valori Consentiti - Table 1'!$AC$4,5,IF(AD230="X",1,0))+IF(AE230='Valori Consentiti - Table 1'!$AE$4,5,IF(AE230="X",1,0))+IF(AF230='Valori Consentiti - Table 1'!$AG$4,5,IF(AF230="X",1,0))+IF(AG230='Valori Consentiti - Table 1'!$AI$4,5,IF(AG230="X",1,0))+IF(AH230='Valori Consentiti - Table 1'!$AK$4,5,IF(AH230="X",1,0))+IF(AI230='Valori Consentiti - Table 1'!$AM$4,5,IF(AI230="X",1,0))+IF(AJ230='Valori Consentiti - Table 1'!$AO$4,5,IF(AJ230="X",1,0))+IF(AK230='Valori Consentiti - Table 1'!$AQ$4,5,IF(AK230="X",1,0))+IF(AL230='Valori Consentiti - Table 1'!$AS$4,5,IF(AL230="X",1,0))+IF(AM230='Valori Consentiti - Table 1'!$AU$4,5,IF(AM230="X",1,0)),IF(G230=4,IF(T230='Valori Consentiti - Table 1'!$I$5,5,IF(T230="X",1,0))+IF(U230='Valori Consentiti - Table 1'!$K$5,5,IF(U230="X",1,0))+IF(V230='Valori Consentiti - Table 1'!$M$5,5,IF(V230="X",1,0))+IF(W230='Valori Consentiti - Table 1'!$O$5,5,IF(W230="X",1,0))+IF(X230='Valori Consentiti - Table 1'!$Q$5,5,IF(X230="X",1,0))+IF(Y230='Valori Consentiti - Table 1'!$S$5,5,IF(Y230="X",1,0))+IF(Z230='Valori Consentiti - Table 1'!$U$5,5,IF(Z230="X",1,0))+IF(AA230='Valori Consentiti - Table 1'!$W$5,5,IF(AA230="X",1,0))+IF(AB230='Valori Consentiti - Table 1'!$Y$5,5,IF(AB230="X",1,0))+IF(AC230='Valori Consentiti - Table 1'!$AA$5,5,IF(AC230="X",1,0))+IF(AD230='Valori Consentiti - Table 1'!$AC$5,5,IF(AD230="X",1,0))+IF(AE230='Valori Consentiti - Table 1'!$AE$5,5,IF(AE230="X",1,0))+IF(AF230='Valori Consentiti - Table 1'!$AG$5,5,IF(AF230="X",1,0))+IF(AG230='Valori Consentiti - Table 1'!$AI$5,5,IF(AG230="X",1,0))+IF(AH230='Valori Consentiti - Table 1'!$AK$5,5,IF(AH230="X",1,0))+IF(AI230='Valori Consentiti - Table 1'!$AM$5,5,IF(AI230="X",1,0))+IF(AJ230='Valori Consentiti - Table 1'!$AO$5,5,IF(AJ230="X",1,0))+IF(AK230='Valori Consentiti - Table 1'!$AQ$5,5,IF(AK230="X",1,0))+IF(AL230='Valori Consentiti - Table 1'!$AS$5,5,IF(AL230="X",1,0))+IF(AM230='Valori Consentiti - Table 1'!$AU$5,5,IF(AM230="X",1,0)),))))</f>
        <v>0</v>
      </c>
      <c r="N230" s="16">
        <f t="shared" si="131"/>
        <v>0</v>
      </c>
      <c r="O230" s="16">
        <f t="shared" si="132"/>
        <v>20</v>
      </c>
      <c r="P230" s="16">
        <f>IF(G230=1,IF(T230='Valori Consentiti - Table 1'!$I$2,1,0)+IF(U230='Valori Consentiti - Table 1'!$K$2,1,0)+IF(V230='Valori Consentiti - Table 1'!$M$2,1,0)+IF(W230='Valori Consentiti - Table 1'!$O$2,1,0)+IF(X230='Valori Consentiti - Table 1'!$Q$2,1,0)+IF(Y230='Valori Consentiti - Table 1'!$S$2,1,0)+IF(Z230='Valori Consentiti - Table 1'!$U$2,1,0)+IF(AA230='Valori Consentiti - Table 1'!$W$2,1,0)+IF(AB230='Valori Consentiti - Table 1'!$Y$2,1,0)+IF(AC230='Valori Consentiti - Table 1'!$AA$2,1,0)+IF(AD230='Valori Consentiti - Table 1'!$AC$2,1,0)+IF(AE230='Valori Consentiti - Table 1'!$AE$2,1,0)+IF(AF230='Valori Consentiti - Table 1'!$AG$2,1,0)+IF(AG230='Valori Consentiti - Table 1'!$AI$2,1,0)+IF(AH230='Valori Consentiti - Table 1'!$AK$2,1,0)+IF(AI230='Valori Consentiti - Table 1'!$AM$2,1,0)+IF(AJ230='Valori Consentiti - Table 1'!$AO$2,1,0)+IF(AK230='Valori Consentiti - Table 1'!$AQ$2,1,0)+IF(AL230='Valori Consentiti - Table 1'!$AS$2,1,0)+IF(AM230='Valori Consentiti - Table 1'!$AU$2,1,0),IF(G230=2,IF(T230='Valori Consentiti - Table 1'!$I$3,1,0)+IF(U230='Valori Consentiti - Table 1'!$K$3,1,0)+IF(V230='Valori Consentiti - Table 1'!$M$3,1,0)+IF(W230='Valori Consentiti - Table 1'!$O$3,1,0)+IF(X230='Valori Consentiti - Table 1'!$Q$3,1,0)+IF(Y230='Valori Consentiti - Table 1'!$S$3,1,0)+IF(Z230='Valori Consentiti - Table 1'!$U$3,1,0)+IF(AA230='Valori Consentiti - Table 1'!$W$3,1,0)+IF(AB230='Valori Consentiti - Table 1'!$Y$3,1,0)+IF(AC230='Valori Consentiti - Table 1'!$AA$3,1,0)+IF(AD230='Valori Consentiti - Table 1'!$AC$3,1,0)+IF(AE230='Valori Consentiti - Table 1'!$AE$3,1,0)+IF(AF230='Valori Consentiti - Table 1'!$AG$3,1,0)+IF(AG230='Valori Consentiti - Table 1'!$AI$3,1,0)+IF(AH230='Valori Consentiti - Table 1'!$AK$3,1,0)+IF(AI230='Valori Consentiti - Table 1'!$AM$3,1,0)+IF(AJ230='Valori Consentiti - Table 1'!$AO$3,1,0)+IF(AK230='Valori Consentiti - Table 1'!$AQ$3,1,0)+IF(AL230='Valori Consentiti - Table 1'!$AS$3,1,0)+IF(AM230='Valori Consentiti - Table 1'!$AU$3,1,0),IF(G230=3,IF(T230='Valori Consentiti - Table 1'!$I$4,1,0)+IF(U230='Valori Consentiti - Table 1'!$K$4,1,0)+IF(V230='Valori Consentiti - Table 1'!$M$4,1,0)+IF(W230='Valori Consentiti - Table 1'!$O$4,1,0)+IF(X230='Valori Consentiti - Table 1'!$Q$4,1,0)+IF(Y230='Valori Consentiti - Table 1'!$S$4,1,0)+IF(Z230='Valori Consentiti - Table 1'!$U$4,1,0)+IF(AA230='Valori Consentiti - Table 1'!$W$4,1,0)+IF(AB230='Valori Consentiti - Table 1'!$Y$4,1,0)+IF(AC230='Valori Consentiti - Table 1'!$AA$4,1,0)+IF(AD230='Valori Consentiti - Table 1'!$AC$4,1,0)+IF(AE230='Valori Consentiti - Table 1'!$AE$4,1,0)+IF(AF230='Valori Consentiti - Table 1'!$AG$4,1,0)+IF(AG230='Valori Consentiti - Table 1'!$AI$4,1,0)+IF(AH230='Valori Consentiti - Table 1'!$AK$4,1,0)+IF(AI230='Valori Consentiti - Table 1'!$AM$4,1,0)+IF(AJ230='Valori Consentiti - Table 1'!$AO$4,1,0)+IF(AK230='Valori Consentiti - Table 1'!$AQ$4,1,0)+IF(AL230='Valori Consentiti - Table 1'!$AS$4,1,0)+IF(AM230='Valori Consentiti - Table 1'!$AU$4,1,0),IF(G230=4,IF(T230='Valori Consentiti - Table 1'!$I$5,1,0)+IF(U230='Valori Consentiti - Table 1'!$K$5,1,0)+IF(V230='Valori Consentiti - Table 1'!$M$5,1,0)+IF(W230='Valori Consentiti - Table 1'!$O$5,1,0)+IF(X230='Valori Consentiti - Table 1'!$Q$5,1,0)+IF(Y230='Valori Consentiti - Table 1'!$S$5,1,0)+IF(Z230='Valori Consentiti - Table 1'!$U$5,1,0)+IF(AA230='Valori Consentiti - Table 1'!$W$5,1,0)+IF(AB230='Valori Consentiti - Table 1'!$Y$5,1,0)+IF(AC230='Valori Consentiti - Table 1'!$AA$5,1,0)+IF(AD230='Valori Consentiti - Table 1'!$AC$5,1,0)+IF(AE230='Valori Consentiti - Table 1'!$AE$5,1,0)+IF(AF230='Valori Consentiti - Table 1'!$AG$5,1,0)+IF(AG230='Valori Consentiti - Table 1'!$AI$5,1,0)+IF(AH230='Valori Consentiti - Table 1'!$AK$5,1,0)+IF(AI230='Valori Consentiti - Table 1'!$AM$5,1,0)+IF(AJ230='Valori Consentiti - Table 1'!$AO$5,1,0)+IF(AK230='Valori Consentiti - Table 1'!$AQ$5,1,0)+IF(AL230='Valori Consentiti - Table 1'!$AS$5,1,0)+IF(AM230='Valori Consentiti - Table 1'!$AU$5,1,0),))))</f>
        <v>0</v>
      </c>
      <c r="Q230" s="16">
        <f t="shared" si="133"/>
        <v>20</v>
      </c>
      <c r="R230" s="16">
        <f t="shared" si="125"/>
        <v>1</v>
      </c>
      <c r="S230" s="17"/>
      <c r="T230" s="24" t="str">
        <f t="shared" si="105"/>
        <v/>
      </c>
      <c r="U230" s="25" t="str">
        <f t="shared" si="106"/>
        <v/>
      </c>
      <c r="V230" s="25" t="str">
        <f t="shared" si="107"/>
        <v/>
      </c>
      <c r="W230" s="26" t="str">
        <f t="shared" si="108"/>
        <v/>
      </c>
      <c r="X230" s="27" t="str">
        <f t="shared" si="109"/>
        <v/>
      </c>
      <c r="Y230" s="25" t="str">
        <f t="shared" si="110"/>
        <v/>
      </c>
      <c r="Z230" s="25" t="str">
        <f t="shared" si="111"/>
        <v/>
      </c>
      <c r="AA230" s="26" t="str">
        <f t="shared" si="112"/>
        <v/>
      </c>
      <c r="AB230" s="27" t="str">
        <f t="shared" si="113"/>
        <v/>
      </c>
      <c r="AC230" s="25" t="str">
        <f t="shared" si="114"/>
        <v/>
      </c>
      <c r="AD230" s="25" t="str">
        <f t="shared" si="115"/>
        <v/>
      </c>
      <c r="AE230" s="26" t="str">
        <f t="shared" si="116"/>
        <v/>
      </c>
      <c r="AF230" s="27" t="str">
        <f t="shared" si="117"/>
        <v/>
      </c>
      <c r="AG230" s="25" t="str">
        <f t="shared" si="118"/>
        <v/>
      </c>
      <c r="AH230" s="25" t="str">
        <f t="shared" si="119"/>
        <v/>
      </c>
      <c r="AI230" s="26" t="str">
        <f t="shared" si="120"/>
        <v/>
      </c>
      <c r="AJ230" s="27" t="str">
        <f t="shared" si="121"/>
        <v/>
      </c>
      <c r="AK230" s="25" t="str">
        <f t="shared" si="122"/>
        <v/>
      </c>
      <c r="AL230" s="25" t="str">
        <f t="shared" si="123"/>
        <v/>
      </c>
      <c r="AM230" s="28" t="str">
        <f t="shared" si="124"/>
        <v/>
      </c>
      <c r="AN230" s="29" t="b">
        <f t="shared" si="126"/>
        <v>0</v>
      </c>
      <c r="AO230" s="29" t="b">
        <f t="shared" si="127"/>
        <v>0</v>
      </c>
      <c r="AP230" s="29" t="b">
        <f t="shared" si="128"/>
        <v>0</v>
      </c>
      <c r="AQ230" s="29" t="b">
        <f t="shared" si="129"/>
        <v>0</v>
      </c>
      <c r="AR230" s="29" t="b">
        <f t="shared" si="130"/>
        <v>0</v>
      </c>
    </row>
    <row r="231" spans="1:44">
      <c r="A231" s="14"/>
      <c r="B231" s="14"/>
      <c r="C231" s="22"/>
      <c r="D231" s="14"/>
      <c r="E231" s="14"/>
      <c r="F231" s="14"/>
      <c r="G231" s="14"/>
      <c r="H231" s="15"/>
      <c r="I231" s="15"/>
      <c r="J231" s="15"/>
      <c r="K231" s="15"/>
      <c r="L231" s="15"/>
      <c r="M231" s="23">
        <f>IF(G231=1,IF(T231='Valori Consentiti - Table 1'!$I$2,5,IF(T231="X",1,0))+IF(U231='Valori Consentiti - Table 1'!$K$2,5,IF(U231="X",1,0))+IF(V231='Valori Consentiti - Table 1'!$M$2,5,IF(V231="X",1,0))+IF(W231='Valori Consentiti - Table 1'!$O$2,5,IF(W231="X",1,0))+IF(X231='Valori Consentiti - Table 1'!$Q$2,5,IF(X231="X",1,0))+IF(Y231='Valori Consentiti - Table 1'!$S$2,5,IF(Y231="X",1,0))+IF(Z231='Valori Consentiti - Table 1'!$U$2,5,IF(Z231="X",1,0))+IF(AA231='Valori Consentiti - Table 1'!$W$2,5,IF(AA231="X",1,0))+IF(AB231='Valori Consentiti - Table 1'!$Y$2,5,IF(AB231="X",1,0))+IF(AC231='Valori Consentiti - Table 1'!$AA$2,5,IF(AC231="X",1,0))+IF(AD231='Valori Consentiti - Table 1'!$AC$2,5,IF(AD231="X",1,0))+IF(AE231='Valori Consentiti - Table 1'!$AE$2,5,IF(AE231="X",1,0))+IF(AF231='Valori Consentiti - Table 1'!$AG$2,5,IF(AF231="X",1,0))+IF(AG231='Valori Consentiti - Table 1'!$AI$2,5,IF(AG231="X",1,0))+IF(AH231='Valori Consentiti - Table 1'!$AK$2,5,IF(AH231="X",1,0))+IF(AI231='Valori Consentiti - Table 1'!$AM$2,5,IF(AI231="X",1,0))+IF(AJ231='Valori Consentiti - Table 1'!$AO$2,5,IF(AJ231="X",1,0))+IF(AK231='Valori Consentiti - Table 1'!$AQ$2,5,IF(AK231="X",1,0))+IF(AL231='Valori Consentiti - Table 1'!$AS$2,5,IF(AL231="X",1,0))+IF(AM231='Valori Consentiti - Table 1'!$AU$2,5,IF(AM231="X",1,0)),IF(G231=2,IF(T231='Valori Consentiti - Table 1'!$I$3,5,IF(T231="X",1,0))+IF(U231='Valori Consentiti - Table 1'!$K$3,5,IF(U231="X",1,0))+IF(V231='Valori Consentiti - Table 1'!$M$3,5,IF(V231="X",1,0))+IF(W231='Valori Consentiti - Table 1'!$O$3,5,IF(W231="X",1,0))+IF(X231='Valori Consentiti - Table 1'!$Q$3,5,IF(X231="X",1,0))+IF(Y231='Valori Consentiti - Table 1'!$S$3,5,IF(Y231="X",1,0))+IF(Z231='Valori Consentiti - Table 1'!$U$3,5,IF(Z231="X",1,0))+IF(AA231='Valori Consentiti - Table 1'!$W$3,5,IF(AA231="X",1,0))+IF(AB231='Valori Consentiti - Table 1'!$Y$3,5,IF(AB231="X",1,0))+IF(AC231='Valori Consentiti - Table 1'!$AA$3,5,IF(AC231="X",1,0))+IF(AD231='Valori Consentiti - Table 1'!$AC$3,5,IF(AD231="X",1,0))+IF(AE231='Valori Consentiti - Table 1'!$AE$3,5,IF(AE231="X",1,0))+IF(AF231='Valori Consentiti - Table 1'!$AG$3,5,IF(AF231="X",1,0))+IF(AG231='Valori Consentiti - Table 1'!$AI$3,5,IF(AG231="X",1,0))+IF(AH231='Valori Consentiti - Table 1'!$AK$3,5,IF(AH231="X",1,0))+IF(AI231='Valori Consentiti - Table 1'!$AM$3,5,IF(AI231="X",1,0))+IF(AJ231='Valori Consentiti - Table 1'!$AO$3,5,IF(AJ231="X",1,0))+IF(AK231='Valori Consentiti - Table 1'!$AQ$3,5,IF(AK231="X",1,0))+IF(AL231='Valori Consentiti - Table 1'!$AS$3,5,IF(AL231="X",1,0))+IF(AM231='Valori Consentiti - Table 1'!$AU$3,5,IF(AM231="X",1,0)),IF(G231=3,IF(T231='Valori Consentiti - Table 1'!$I$4,5,IF(T231="X",1,0))+IF(U231='Valori Consentiti - Table 1'!$K$4,5,IF(U231="X",1,0))+IF(V231='Valori Consentiti - Table 1'!$M$4,5,IF(V231="X",1,0))+IF(W231='Valori Consentiti - Table 1'!$O$4,5,IF(W231="X",1,0))+IF(X231='Valori Consentiti - Table 1'!$Q$4,5,IF(X231="X",1,0))+IF(Y231='Valori Consentiti - Table 1'!$S$4,5,IF(Y231="X",1,0))+IF(Z231='Valori Consentiti - Table 1'!$U$4,5,IF(Z231="X",1,0))+IF(AA231='Valori Consentiti - Table 1'!$W$4,5,IF(AA231="X",1,0))+IF(AB231='Valori Consentiti - Table 1'!$Y$4,5,IF(AB231="X",1,0))+IF(AC231='Valori Consentiti - Table 1'!$AA$4,5,IF(AC231="X",1,0))+IF(AD231='Valori Consentiti - Table 1'!$AC$4,5,IF(AD231="X",1,0))+IF(AE231='Valori Consentiti - Table 1'!$AE$4,5,IF(AE231="X",1,0))+IF(AF231='Valori Consentiti - Table 1'!$AG$4,5,IF(AF231="X",1,0))+IF(AG231='Valori Consentiti - Table 1'!$AI$4,5,IF(AG231="X",1,0))+IF(AH231='Valori Consentiti - Table 1'!$AK$4,5,IF(AH231="X",1,0))+IF(AI231='Valori Consentiti - Table 1'!$AM$4,5,IF(AI231="X",1,0))+IF(AJ231='Valori Consentiti - Table 1'!$AO$4,5,IF(AJ231="X",1,0))+IF(AK231='Valori Consentiti - Table 1'!$AQ$4,5,IF(AK231="X",1,0))+IF(AL231='Valori Consentiti - Table 1'!$AS$4,5,IF(AL231="X",1,0))+IF(AM231='Valori Consentiti - Table 1'!$AU$4,5,IF(AM231="X",1,0)),IF(G231=4,IF(T231='Valori Consentiti - Table 1'!$I$5,5,IF(T231="X",1,0))+IF(U231='Valori Consentiti - Table 1'!$K$5,5,IF(U231="X",1,0))+IF(V231='Valori Consentiti - Table 1'!$M$5,5,IF(V231="X",1,0))+IF(W231='Valori Consentiti - Table 1'!$O$5,5,IF(W231="X",1,0))+IF(X231='Valori Consentiti - Table 1'!$Q$5,5,IF(X231="X",1,0))+IF(Y231='Valori Consentiti - Table 1'!$S$5,5,IF(Y231="X",1,0))+IF(Z231='Valori Consentiti - Table 1'!$U$5,5,IF(Z231="X",1,0))+IF(AA231='Valori Consentiti - Table 1'!$W$5,5,IF(AA231="X",1,0))+IF(AB231='Valori Consentiti - Table 1'!$Y$5,5,IF(AB231="X",1,0))+IF(AC231='Valori Consentiti - Table 1'!$AA$5,5,IF(AC231="X",1,0))+IF(AD231='Valori Consentiti - Table 1'!$AC$5,5,IF(AD231="X",1,0))+IF(AE231='Valori Consentiti - Table 1'!$AE$5,5,IF(AE231="X",1,0))+IF(AF231='Valori Consentiti - Table 1'!$AG$5,5,IF(AF231="X",1,0))+IF(AG231='Valori Consentiti - Table 1'!$AI$5,5,IF(AG231="X",1,0))+IF(AH231='Valori Consentiti - Table 1'!$AK$5,5,IF(AH231="X",1,0))+IF(AI231='Valori Consentiti - Table 1'!$AM$5,5,IF(AI231="X",1,0))+IF(AJ231='Valori Consentiti - Table 1'!$AO$5,5,IF(AJ231="X",1,0))+IF(AK231='Valori Consentiti - Table 1'!$AQ$5,5,IF(AK231="X",1,0))+IF(AL231='Valori Consentiti - Table 1'!$AS$5,5,IF(AL231="X",1,0))+IF(AM231='Valori Consentiti - Table 1'!$AU$5,5,IF(AM231="X",1,0)),))))</f>
        <v>0</v>
      </c>
      <c r="N231" s="16">
        <f t="shared" si="131"/>
        <v>0</v>
      </c>
      <c r="O231" s="16">
        <f t="shared" si="132"/>
        <v>20</v>
      </c>
      <c r="P231" s="16">
        <f>IF(G231=1,IF(T231='Valori Consentiti - Table 1'!$I$2,1,0)+IF(U231='Valori Consentiti - Table 1'!$K$2,1,0)+IF(V231='Valori Consentiti - Table 1'!$M$2,1,0)+IF(W231='Valori Consentiti - Table 1'!$O$2,1,0)+IF(X231='Valori Consentiti - Table 1'!$Q$2,1,0)+IF(Y231='Valori Consentiti - Table 1'!$S$2,1,0)+IF(Z231='Valori Consentiti - Table 1'!$U$2,1,0)+IF(AA231='Valori Consentiti - Table 1'!$W$2,1,0)+IF(AB231='Valori Consentiti - Table 1'!$Y$2,1,0)+IF(AC231='Valori Consentiti - Table 1'!$AA$2,1,0)+IF(AD231='Valori Consentiti - Table 1'!$AC$2,1,0)+IF(AE231='Valori Consentiti - Table 1'!$AE$2,1,0)+IF(AF231='Valori Consentiti - Table 1'!$AG$2,1,0)+IF(AG231='Valori Consentiti - Table 1'!$AI$2,1,0)+IF(AH231='Valori Consentiti - Table 1'!$AK$2,1,0)+IF(AI231='Valori Consentiti - Table 1'!$AM$2,1,0)+IF(AJ231='Valori Consentiti - Table 1'!$AO$2,1,0)+IF(AK231='Valori Consentiti - Table 1'!$AQ$2,1,0)+IF(AL231='Valori Consentiti - Table 1'!$AS$2,1,0)+IF(AM231='Valori Consentiti - Table 1'!$AU$2,1,0),IF(G231=2,IF(T231='Valori Consentiti - Table 1'!$I$3,1,0)+IF(U231='Valori Consentiti - Table 1'!$K$3,1,0)+IF(V231='Valori Consentiti - Table 1'!$M$3,1,0)+IF(W231='Valori Consentiti - Table 1'!$O$3,1,0)+IF(X231='Valori Consentiti - Table 1'!$Q$3,1,0)+IF(Y231='Valori Consentiti - Table 1'!$S$3,1,0)+IF(Z231='Valori Consentiti - Table 1'!$U$3,1,0)+IF(AA231='Valori Consentiti - Table 1'!$W$3,1,0)+IF(AB231='Valori Consentiti - Table 1'!$Y$3,1,0)+IF(AC231='Valori Consentiti - Table 1'!$AA$3,1,0)+IF(AD231='Valori Consentiti - Table 1'!$AC$3,1,0)+IF(AE231='Valori Consentiti - Table 1'!$AE$3,1,0)+IF(AF231='Valori Consentiti - Table 1'!$AG$3,1,0)+IF(AG231='Valori Consentiti - Table 1'!$AI$3,1,0)+IF(AH231='Valori Consentiti - Table 1'!$AK$3,1,0)+IF(AI231='Valori Consentiti - Table 1'!$AM$3,1,0)+IF(AJ231='Valori Consentiti - Table 1'!$AO$3,1,0)+IF(AK231='Valori Consentiti - Table 1'!$AQ$3,1,0)+IF(AL231='Valori Consentiti - Table 1'!$AS$3,1,0)+IF(AM231='Valori Consentiti - Table 1'!$AU$3,1,0),IF(G231=3,IF(T231='Valori Consentiti - Table 1'!$I$4,1,0)+IF(U231='Valori Consentiti - Table 1'!$K$4,1,0)+IF(V231='Valori Consentiti - Table 1'!$M$4,1,0)+IF(W231='Valori Consentiti - Table 1'!$O$4,1,0)+IF(X231='Valori Consentiti - Table 1'!$Q$4,1,0)+IF(Y231='Valori Consentiti - Table 1'!$S$4,1,0)+IF(Z231='Valori Consentiti - Table 1'!$U$4,1,0)+IF(AA231='Valori Consentiti - Table 1'!$W$4,1,0)+IF(AB231='Valori Consentiti - Table 1'!$Y$4,1,0)+IF(AC231='Valori Consentiti - Table 1'!$AA$4,1,0)+IF(AD231='Valori Consentiti - Table 1'!$AC$4,1,0)+IF(AE231='Valori Consentiti - Table 1'!$AE$4,1,0)+IF(AF231='Valori Consentiti - Table 1'!$AG$4,1,0)+IF(AG231='Valori Consentiti - Table 1'!$AI$4,1,0)+IF(AH231='Valori Consentiti - Table 1'!$AK$4,1,0)+IF(AI231='Valori Consentiti - Table 1'!$AM$4,1,0)+IF(AJ231='Valori Consentiti - Table 1'!$AO$4,1,0)+IF(AK231='Valori Consentiti - Table 1'!$AQ$4,1,0)+IF(AL231='Valori Consentiti - Table 1'!$AS$4,1,0)+IF(AM231='Valori Consentiti - Table 1'!$AU$4,1,0),IF(G231=4,IF(T231='Valori Consentiti - Table 1'!$I$5,1,0)+IF(U231='Valori Consentiti - Table 1'!$K$5,1,0)+IF(V231='Valori Consentiti - Table 1'!$M$5,1,0)+IF(W231='Valori Consentiti - Table 1'!$O$5,1,0)+IF(X231='Valori Consentiti - Table 1'!$Q$5,1,0)+IF(Y231='Valori Consentiti - Table 1'!$S$5,1,0)+IF(Z231='Valori Consentiti - Table 1'!$U$5,1,0)+IF(AA231='Valori Consentiti - Table 1'!$W$5,1,0)+IF(AB231='Valori Consentiti - Table 1'!$Y$5,1,0)+IF(AC231='Valori Consentiti - Table 1'!$AA$5,1,0)+IF(AD231='Valori Consentiti - Table 1'!$AC$5,1,0)+IF(AE231='Valori Consentiti - Table 1'!$AE$5,1,0)+IF(AF231='Valori Consentiti - Table 1'!$AG$5,1,0)+IF(AG231='Valori Consentiti - Table 1'!$AI$5,1,0)+IF(AH231='Valori Consentiti - Table 1'!$AK$5,1,0)+IF(AI231='Valori Consentiti - Table 1'!$AM$5,1,0)+IF(AJ231='Valori Consentiti - Table 1'!$AO$5,1,0)+IF(AK231='Valori Consentiti - Table 1'!$AQ$5,1,0)+IF(AL231='Valori Consentiti - Table 1'!$AS$5,1,0)+IF(AM231='Valori Consentiti - Table 1'!$AU$5,1,0),))))</f>
        <v>0</v>
      </c>
      <c r="Q231" s="16">
        <f t="shared" si="133"/>
        <v>20</v>
      </c>
      <c r="R231" s="16">
        <f t="shared" si="125"/>
        <v>1</v>
      </c>
      <c r="S231" s="17"/>
      <c r="T231" s="24" t="str">
        <f t="shared" si="105"/>
        <v/>
      </c>
      <c r="U231" s="25" t="str">
        <f t="shared" si="106"/>
        <v/>
      </c>
      <c r="V231" s="25" t="str">
        <f t="shared" si="107"/>
        <v/>
      </c>
      <c r="W231" s="26" t="str">
        <f t="shared" si="108"/>
        <v/>
      </c>
      <c r="X231" s="27" t="str">
        <f t="shared" si="109"/>
        <v/>
      </c>
      <c r="Y231" s="25" t="str">
        <f t="shared" si="110"/>
        <v/>
      </c>
      <c r="Z231" s="25" t="str">
        <f t="shared" si="111"/>
        <v/>
      </c>
      <c r="AA231" s="26" t="str">
        <f t="shared" si="112"/>
        <v/>
      </c>
      <c r="AB231" s="27" t="str">
        <f t="shared" si="113"/>
        <v/>
      </c>
      <c r="AC231" s="25" t="str">
        <f t="shared" si="114"/>
        <v/>
      </c>
      <c r="AD231" s="25" t="str">
        <f t="shared" si="115"/>
        <v/>
      </c>
      <c r="AE231" s="26" t="str">
        <f t="shared" si="116"/>
        <v/>
      </c>
      <c r="AF231" s="27" t="str">
        <f t="shared" si="117"/>
        <v/>
      </c>
      <c r="AG231" s="25" t="str">
        <f t="shared" si="118"/>
        <v/>
      </c>
      <c r="AH231" s="25" t="str">
        <f t="shared" si="119"/>
        <v/>
      </c>
      <c r="AI231" s="26" t="str">
        <f t="shared" si="120"/>
        <v/>
      </c>
      <c r="AJ231" s="27" t="str">
        <f t="shared" si="121"/>
        <v/>
      </c>
      <c r="AK231" s="25" t="str">
        <f t="shared" si="122"/>
        <v/>
      </c>
      <c r="AL231" s="25" t="str">
        <f t="shared" si="123"/>
        <v/>
      </c>
      <c r="AM231" s="28" t="str">
        <f t="shared" si="124"/>
        <v/>
      </c>
      <c r="AN231" s="29" t="b">
        <f t="shared" si="126"/>
        <v>0</v>
      </c>
      <c r="AO231" s="29" t="b">
        <f t="shared" si="127"/>
        <v>0</v>
      </c>
      <c r="AP231" s="29" t="b">
        <f t="shared" si="128"/>
        <v>0</v>
      </c>
      <c r="AQ231" s="29" t="b">
        <f t="shared" si="129"/>
        <v>0</v>
      </c>
      <c r="AR231" s="29" t="b">
        <f t="shared" si="130"/>
        <v>0</v>
      </c>
    </row>
    <row r="232" spans="1:44">
      <c r="A232" s="14"/>
      <c r="B232" s="14"/>
      <c r="C232" s="22"/>
      <c r="D232" s="14"/>
      <c r="E232" s="14"/>
      <c r="F232" s="14"/>
      <c r="G232" s="14"/>
      <c r="H232" s="15"/>
      <c r="I232" s="15"/>
      <c r="J232" s="15"/>
      <c r="K232" s="15"/>
      <c r="L232" s="15"/>
      <c r="M232" s="23">
        <f>IF(G232=1,IF(T232='Valori Consentiti - Table 1'!$I$2,5,IF(T232="X",1,0))+IF(U232='Valori Consentiti - Table 1'!$K$2,5,IF(U232="X",1,0))+IF(V232='Valori Consentiti - Table 1'!$M$2,5,IF(V232="X",1,0))+IF(W232='Valori Consentiti - Table 1'!$O$2,5,IF(W232="X",1,0))+IF(X232='Valori Consentiti - Table 1'!$Q$2,5,IF(X232="X",1,0))+IF(Y232='Valori Consentiti - Table 1'!$S$2,5,IF(Y232="X",1,0))+IF(Z232='Valori Consentiti - Table 1'!$U$2,5,IF(Z232="X",1,0))+IF(AA232='Valori Consentiti - Table 1'!$W$2,5,IF(AA232="X",1,0))+IF(AB232='Valori Consentiti - Table 1'!$Y$2,5,IF(AB232="X",1,0))+IF(AC232='Valori Consentiti - Table 1'!$AA$2,5,IF(AC232="X",1,0))+IF(AD232='Valori Consentiti - Table 1'!$AC$2,5,IF(AD232="X",1,0))+IF(AE232='Valori Consentiti - Table 1'!$AE$2,5,IF(AE232="X",1,0))+IF(AF232='Valori Consentiti - Table 1'!$AG$2,5,IF(AF232="X",1,0))+IF(AG232='Valori Consentiti - Table 1'!$AI$2,5,IF(AG232="X",1,0))+IF(AH232='Valori Consentiti - Table 1'!$AK$2,5,IF(AH232="X",1,0))+IF(AI232='Valori Consentiti - Table 1'!$AM$2,5,IF(AI232="X",1,0))+IF(AJ232='Valori Consentiti - Table 1'!$AO$2,5,IF(AJ232="X",1,0))+IF(AK232='Valori Consentiti - Table 1'!$AQ$2,5,IF(AK232="X",1,0))+IF(AL232='Valori Consentiti - Table 1'!$AS$2,5,IF(AL232="X",1,0))+IF(AM232='Valori Consentiti - Table 1'!$AU$2,5,IF(AM232="X",1,0)),IF(G232=2,IF(T232='Valori Consentiti - Table 1'!$I$3,5,IF(T232="X",1,0))+IF(U232='Valori Consentiti - Table 1'!$K$3,5,IF(U232="X",1,0))+IF(V232='Valori Consentiti - Table 1'!$M$3,5,IF(V232="X",1,0))+IF(W232='Valori Consentiti - Table 1'!$O$3,5,IF(W232="X",1,0))+IF(X232='Valori Consentiti - Table 1'!$Q$3,5,IF(X232="X",1,0))+IF(Y232='Valori Consentiti - Table 1'!$S$3,5,IF(Y232="X",1,0))+IF(Z232='Valori Consentiti - Table 1'!$U$3,5,IF(Z232="X",1,0))+IF(AA232='Valori Consentiti - Table 1'!$W$3,5,IF(AA232="X",1,0))+IF(AB232='Valori Consentiti - Table 1'!$Y$3,5,IF(AB232="X",1,0))+IF(AC232='Valori Consentiti - Table 1'!$AA$3,5,IF(AC232="X",1,0))+IF(AD232='Valori Consentiti - Table 1'!$AC$3,5,IF(AD232="X",1,0))+IF(AE232='Valori Consentiti - Table 1'!$AE$3,5,IF(AE232="X",1,0))+IF(AF232='Valori Consentiti - Table 1'!$AG$3,5,IF(AF232="X",1,0))+IF(AG232='Valori Consentiti - Table 1'!$AI$3,5,IF(AG232="X",1,0))+IF(AH232='Valori Consentiti - Table 1'!$AK$3,5,IF(AH232="X",1,0))+IF(AI232='Valori Consentiti - Table 1'!$AM$3,5,IF(AI232="X",1,0))+IF(AJ232='Valori Consentiti - Table 1'!$AO$3,5,IF(AJ232="X",1,0))+IF(AK232='Valori Consentiti - Table 1'!$AQ$3,5,IF(AK232="X",1,0))+IF(AL232='Valori Consentiti - Table 1'!$AS$3,5,IF(AL232="X",1,0))+IF(AM232='Valori Consentiti - Table 1'!$AU$3,5,IF(AM232="X",1,0)),IF(G232=3,IF(T232='Valori Consentiti - Table 1'!$I$4,5,IF(T232="X",1,0))+IF(U232='Valori Consentiti - Table 1'!$K$4,5,IF(U232="X",1,0))+IF(V232='Valori Consentiti - Table 1'!$M$4,5,IF(V232="X",1,0))+IF(W232='Valori Consentiti - Table 1'!$O$4,5,IF(W232="X",1,0))+IF(X232='Valori Consentiti - Table 1'!$Q$4,5,IF(X232="X",1,0))+IF(Y232='Valori Consentiti - Table 1'!$S$4,5,IF(Y232="X",1,0))+IF(Z232='Valori Consentiti - Table 1'!$U$4,5,IF(Z232="X",1,0))+IF(AA232='Valori Consentiti - Table 1'!$W$4,5,IF(AA232="X",1,0))+IF(AB232='Valori Consentiti - Table 1'!$Y$4,5,IF(AB232="X",1,0))+IF(AC232='Valori Consentiti - Table 1'!$AA$4,5,IF(AC232="X",1,0))+IF(AD232='Valori Consentiti - Table 1'!$AC$4,5,IF(AD232="X",1,0))+IF(AE232='Valori Consentiti - Table 1'!$AE$4,5,IF(AE232="X",1,0))+IF(AF232='Valori Consentiti - Table 1'!$AG$4,5,IF(AF232="X",1,0))+IF(AG232='Valori Consentiti - Table 1'!$AI$4,5,IF(AG232="X",1,0))+IF(AH232='Valori Consentiti - Table 1'!$AK$4,5,IF(AH232="X",1,0))+IF(AI232='Valori Consentiti - Table 1'!$AM$4,5,IF(AI232="X",1,0))+IF(AJ232='Valori Consentiti - Table 1'!$AO$4,5,IF(AJ232="X",1,0))+IF(AK232='Valori Consentiti - Table 1'!$AQ$4,5,IF(AK232="X",1,0))+IF(AL232='Valori Consentiti - Table 1'!$AS$4,5,IF(AL232="X",1,0))+IF(AM232='Valori Consentiti - Table 1'!$AU$4,5,IF(AM232="X",1,0)),IF(G232=4,IF(T232='Valori Consentiti - Table 1'!$I$5,5,IF(T232="X",1,0))+IF(U232='Valori Consentiti - Table 1'!$K$5,5,IF(U232="X",1,0))+IF(V232='Valori Consentiti - Table 1'!$M$5,5,IF(V232="X",1,0))+IF(W232='Valori Consentiti - Table 1'!$O$5,5,IF(W232="X",1,0))+IF(X232='Valori Consentiti - Table 1'!$Q$5,5,IF(X232="X",1,0))+IF(Y232='Valori Consentiti - Table 1'!$S$5,5,IF(Y232="X",1,0))+IF(Z232='Valori Consentiti - Table 1'!$U$5,5,IF(Z232="X",1,0))+IF(AA232='Valori Consentiti - Table 1'!$W$5,5,IF(AA232="X",1,0))+IF(AB232='Valori Consentiti - Table 1'!$Y$5,5,IF(AB232="X",1,0))+IF(AC232='Valori Consentiti - Table 1'!$AA$5,5,IF(AC232="X",1,0))+IF(AD232='Valori Consentiti - Table 1'!$AC$5,5,IF(AD232="X",1,0))+IF(AE232='Valori Consentiti - Table 1'!$AE$5,5,IF(AE232="X",1,0))+IF(AF232='Valori Consentiti - Table 1'!$AG$5,5,IF(AF232="X",1,0))+IF(AG232='Valori Consentiti - Table 1'!$AI$5,5,IF(AG232="X",1,0))+IF(AH232='Valori Consentiti - Table 1'!$AK$5,5,IF(AH232="X",1,0))+IF(AI232='Valori Consentiti - Table 1'!$AM$5,5,IF(AI232="X",1,0))+IF(AJ232='Valori Consentiti - Table 1'!$AO$5,5,IF(AJ232="X",1,0))+IF(AK232='Valori Consentiti - Table 1'!$AQ$5,5,IF(AK232="X",1,0))+IF(AL232='Valori Consentiti - Table 1'!$AS$5,5,IF(AL232="X",1,0))+IF(AM232='Valori Consentiti - Table 1'!$AU$5,5,IF(AM232="X",1,0)),))))</f>
        <v>0</v>
      </c>
      <c r="N232" s="16">
        <f t="shared" si="131"/>
        <v>0</v>
      </c>
      <c r="O232" s="16">
        <f t="shared" si="132"/>
        <v>20</v>
      </c>
      <c r="P232" s="16">
        <f>IF(G232=1,IF(T232='Valori Consentiti - Table 1'!$I$2,1,0)+IF(U232='Valori Consentiti - Table 1'!$K$2,1,0)+IF(V232='Valori Consentiti - Table 1'!$M$2,1,0)+IF(W232='Valori Consentiti - Table 1'!$O$2,1,0)+IF(X232='Valori Consentiti - Table 1'!$Q$2,1,0)+IF(Y232='Valori Consentiti - Table 1'!$S$2,1,0)+IF(Z232='Valori Consentiti - Table 1'!$U$2,1,0)+IF(AA232='Valori Consentiti - Table 1'!$W$2,1,0)+IF(AB232='Valori Consentiti - Table 1'!$Y$2,1,0)+IF(AC232='Valori Consentiti - Table 1'!$AA$2,1,0)+IF(AD232='Valori Consentiti - Table 1'!$AC$2,1,0)+IF(AE232='Valori Consentiti - Table 1'!$AE$2,1,0)+IF(AF232='Valori Consentiti - Table 1'!$AG$2,1,0)+IF(AG232='Valori Consentiti - Table 1'!$AI$2,1,0)+IF(AH232='Valori Consentiti - Table 1'!$AK$2,1,0)+IF(AI232='Valori Consentiti - Table 1'!$AM$2,1,0)+IF(AJ232='Valori Consentiti - Table 1'!$AO$2,1,0)+IF(AK232='Valori Consentiti - Table 1'!$AQ$2,1,0)+IF(AL232='Valori Consentiti - Table 1'!$AS$2,1,0)+IF(AM232='Valori Consentiti - Table 1'!$AU$2,1,0),IF(G232=2,IF(T232='Valori Consentiti - Table 1'!$I$3,1,0)+IF(U232='Valori Consentiti - Table 1'!$K$3,1,0)+IF(V232='Valori Consentiti - Table 1'!$M$3,1,0)+IF(W232='Valori Consentiti - Table 1'!$O$3,1,0)+IF(X232='Valori Consentiti - Table 1'!$Q$3,1,0)+IF(Y232='Valori Consentiti - Table 1'!$S$3,1,0)+IF(Z232='Valori Consentiti - Table 1'!$U$3,1,0)+IF(AA232='Valori Consentiti - Table 1'!$W$3,1,0)+IF(AB232='Valori Consentiti - Table 1'!$Y$3,1,0)+IF(AC232='Valori Consentiti - Table 1'!$AA$3,1,0)+IF(AD232='Valori Consentiti - Table 1'!$AC$3,1,0)+IF(AE232='Valori Consentiti - Table 1'!$AE$3,1,0)+IF(AF232='Valori Consentiti - Table 1'!$AG$3,1,0)+IF(AG232='Valori Consentiti - Table 1'!$AI$3,1,0)+IF(AH232='Valori Consentiti - Table 1'!$AK$3,1,0)+IF(AI232='Valori Consentiti - Table 1'!$AM$3,1,0)+IF(AJ232='Valori Consentiti - Table 1'!$AO$3,1,0)+IF(AK232='Valori Consentiti - Table 1'!$AQ$3,1,0)+IF(AL232='Valori Consentiti - Table 1'!$AS$3,1,0)+IF(AM232='Valori Consentiti - Table 1'!$AU$3,1,0),IF(G232=3,IF(T232='Valori Consentiti - Table 1'!$I$4,1,0)+IF(U232='Valori Consentiti - Table 1'!$K$4,1,0)+IF(V232='Valori Consentiti - Table 1'!$M$4,1,0)+IF(W232='Valori Consentiti - Table 1'!$O$4,1,0)+IF(X232='Valori Consentiti - Table 1'!$Q$4,1,0)+IF(Y232='Valori Consentiti - Table 1'!$S$4,1,0)+IF(Z232='Valori Consentiti - Table 1'!$U$4,1,0)+IF(AA232='Valori Consentiti - Table 1'!$W$4,1,0)+IF(AB232='Valori Consentiti - Table 1'!$Y$4,1,0)+IF(AC232='Valori Consentiti - Table 1'!$AA$4,1,0)+IF(AD232='Valori Consentiti - Table 1'!$AC$4,1,0)+IF(AE232='Valori Consentiti - Table 1'!$AE$4,1,0)+IF(AF232='Valori Consentiti - Table 1'!$AG$4,1,0)+IF(AG232='Valori Consentiti - Table 1'!$AI$4,1,0)+IF(AH232='Valori Consentiti - Table 1'!$AK$4,1,0)+IF(AI232='Valori Consentiti - Table 1'!$AM$4,1,0)+IF(AJ232='Valori Consentiti - Table 1'!$AO$4,1,0)+IF(AK232='Valori Consentiti - Table 1'!$AQ$4,1,0)+IF(AL232='Valori Consentiti - Table 1'!$AS$4,1,0)+IF(AM232='Valori Consentiti - Table 1'!$AU$4,1,0),IF(G232=4,IF(T232='Valori Consentiti - Table 1'!$I$5,1,0)+IF(U232='Valori Consentiti - Table 1'!$K$5,1,0)+IF(V232='Valori Consentiti - Table 1'!$M$5,1,0)+IF(W232='Valori Consentiti - Table 1'!$O$5,1,0)+IF(X232='Valori Consentiti - Table 1'!$Q$5,1,0)+IF(Y232='Valori Consentiti - Table 1'!$S$5,1,0)+IF(Z232='Valori Consentiti - Table 1'!$U$5,1,0)+IF(AA232='Valori Consentiti - Table 1'!$W$5,1,0)+IF(AB232='Valori Consentiti - Table 1'!$Y$5,1,0)+IF(AC232='Valori Consentiti - Table 1'!$AA$5,1,0)+IF(AD232='Valori Consentiti - Table 1'!$AC$5,1,0)+IF(AE232='Valori Consentiti - Table 1'!$AE$5,1,0)+IF(AF232='Valori Consentiti - Table 1'!$AG$5,1,0)+IF(AG232='Valori Consentiti - Table 1'!$AI$5,1,0)+IF(AH232='Valori Consentiti - Table 1'!$AK$5,1,0)+IF(AI232='Valori Consentiti - Table 1'!$AM$5,1,0)+IF(AJ232='Valori Consentiti - Table 1'!$AO$5,1,0)+IF(AK232='Valori Consentiti - Table 1'!$AQ$5,1,0)+IF(AL232='Valori Consentiti - Table 1'!$AS$5,1,0)+IF(AM232='Valori Consentiti - Table 1'!$AU$5,1,0),))))</f>
        <v>0</v>
      </c>
      <c r="Q232" s="16">
        <f t="shared" si="133"/>
        <v>20</v>
      </c>
      <c r="R232" s="16">
        <f t="shared" si="125"/>
        <v>1</v>
      </c>
      <c r="S232" s="17"/>
      <c r="T232" s="24" t="str">
        <f t="shared" si="105"/>
        <v/>
      </c>
      <c r="U232" s="25" t="str">
        <f t="shared" si="106"/>
        <v/>
      </c>
      <c r="V232" s="25" t="str">
        <f t="shared" si="107"/>
        <v/>
      </c>
      <c r="W232" s="26" t="str">
        <f t="shared" si="108"/>
        <v/>
      </c>
      <c r="X232" s="27" t="str">
        <f t="shared" si="109"/>
        <v/>
      </c>
      <c r="Y232" s="25" t="str">
        <f t="shared" si="110"/>
        <v/>
      </c>
      <c r="Z232" s="25" t="str">
        <f t="shared" si="111"/>
        <v/>
      </c>
      <c r="AA232" s="26" t="str">
        <f t="shared" si="112"/>
        <v/>
      </c>
      <c r="AB232" s="27" t="str">
        <f t="shared" si="113"/>
        <v/>
      </c>
      <c r="AC232" s="25" t="str">
        <f t="shared" si="114"/>
        <v/>
      </c>
      <c r="AD232" s="25" t="str">
        <f t="shared" si="115"/>
        <v/>
      </c>
      <c r="AE232" s="26" t="str">
        <f t="shared" si="116"/>
        <v/>
      </c>
      <c r="AF232" s="27" t="str">
        <f t="shared" si="117"/>
        <v/>
      </c>
      <c r="AG232" s="25" t="str">
        <f t="shared" si="118"/>
        <v/>
      </c>
      <c r="AH232" s="25" t="str">
        <f t="shared" si="119"/>
        <v/>
      </c>
      <c r="AI232" s="26" t="str">
        <f t="shared" si="120"/>
        <v/>
      </c>
      <c r="AJ232" s="27" t="str">
        <f t="shared" si="121"/>
        <v/>
      </c>
      <c r="AK232" s="25" t="str">
        <f t="shared" si="122"/>
        <v/>
      </c>
      <c r="AL232" s="25" t="str">
        <f t="shared" si="123"/>
        <v/>
      </c>
      <c r="AM232" s="28" t="str">
        <f t="shared" si="124"/>
        <v/>
      </c>
      <c r="AN232" s="29" t="b">
        <f t="shared" si="126"/>
        <v>0</v>
      </c>
      <c r="AO232" s="29" t="b">
        <f t="shared" si="127"/>
        <v>0</v>
      </c>
      <c r="AP232" s="29" t="b">
        <f t="shared" si="128"/>
        <v>0</v>
      </c>
      <c r="AQ232" s="29" t="b">
        <f t="shared" si="129"/>
        <v>0</v>
      </c>
      <c r="AR232" s="29" t="b">
        <f t="shared" si="130"/>
        <v>0</v>
      </c>
    </row>
    <row r="233" spans="1:44">
      <c r="A233" s="14"/>
      <c r="B233" s="14"/>
      <c r="C233" s="22"/>
      <c r="D233" s="14"/>
      <c r="E233" s="14"/>
      <c r="F233" s="14"/>
      <c r="G233" s="14"/>
      <c r="H233" s="15"/>
      <c r="I233" s="15"/>
      <c r="J233" s="15"/>
      <c r="K233" s="15"/>
      <c r="L233" s="15"/>
      <c r="M233" s="23">
        <f>IF(G233=1,IF(T233='Valori Consentiti - Table 1'!$I$2,5,IF(T233="X",1,0))+IF(U233='Valori Consentiti - Table 1'!$K$2,5,IF(U233="X",1,0))+IF(V233='Valori Consentiti - Table 1'!$M$2,5,IF(V233="X",1,0))+IF(W233='Valori Consentiti - Table 1'!$O$2,5,IF(W233="X",1,0))+IF(X233='Valori Consentiti - Table 1'!$Q$2,5,IF(X233="X",1,0))+IF(Y233='Valori Consentiti - Table 1'!$S$2,5,IF(Y233="X",1,0))+IF(Z233='Valori Consentiti - Table 1'!$U$2,5,IF(Z233="X",1,0))+IF(AA233='Valori Consentiti - Table 1'!$W$2,5,IF(AA233="X",1,0))+IF(AB233='Valori Consentiti - Table 1'!$Y$2,5,IF(AB233="X",1,0))+IF(AC233='Valori Consentiti - Table 1'!$AA$2,5,IF(AC233="X",1,0))+IF(AD233='Valori Consentiti - Table 1'!$AC$2,5,IF(AD233="X",1,0))+IF(AE233='Valori Consentiti - Table 1'!$AE$2,5,IF(AE233="X",1,0))+IF(AF233='Valori Consentiti - Table 1'!$AG$2,5,IF(AF233="X",1,0))+IF(AG233='Valori Consentiti - Table 1'!$AI$2,5,IF(AG233="X",1,0))+IF(AH233='Valori Consentiti - Table 1'!$AK$2,5,IF(AH233="X",1,0))+IF(AI233='Valori Consentiti - Table 1'!$AM$2,5,IF(AI233="X",1,0))+IF(AJ233='Valori Consentiti - Table 1'!$AO$2,5,IF(AJ233="X",1,0))+IF(AK233='Valori Consentiti - Table 1'!$AQ$2,5,IF(AK233="X",1,0))+IF(AL233='Valori Consentiti - Table 1'!$AS$2,5,IF(AL233="X",1,0))+IF(AM233='Valori Consentiti - Table 1'!$AU$2,5,IF(AM233="X",1,0)),IF(G233=2,IF(T233='Valori Consentiti - Table 1'!$I$3,5,IF(T233="X",1,0))+IF(U233='Valori Consentiti - Table 1'!$K$3,5,IF(U233="X",1,0))+IF(V233='Valori Consentiti - Table 1'!$M$3,5,IF(V233="X",1,0))+IF(W233='Valori Consentiti - Table 1'!$O$3,5,IF(W233="X",1,0))+IF(X233='Valori Consentiti - Table 1'!$Q$3,5,IF(X233="X",1,0))+IF(Y233='Valori Consentiti - Table 1'!$S$3,5,IF(Y233="X",1,0))+IF(Z233='Valori Consentiti - Table 1'!$U$3,5,IF(Z233="X",1,0))+IF(AA233='Valori Consentiti - Table 1'!$W$3,5,IF(AA233="X",1,0))+IF(AB233='Valori Consentiti - Table 1'!$Y$3,5,IF(AB233="X",1,0))+IF(AC233='Valori Consentiti - Table 1'!$AA$3,5,IF(AC233="X",1,0))+IF(AD233='Valori Consentiti - Table 1'!$AC$3,5,IF(AD233="X",1,0))+IF(AE233='Valori Consentiti - Table 1'!$AE$3,5,IF(AE233="X",1,0))+IF(AF233='Valori Consentiti - Table 1'!$AG$3,5,IF(AF233="X",1,0))+IF(AG233='Valori Consentiti - Table 1'!$AI$3,5,IF(AG233="X",1,0))+IF(AH233='Valori Consentiti - Table 1'!$AK$3,5,IF(AH233="X",1,0))+IF(AI233='Valori Consentiti - Table 1'!$AM$3,5,IF(AI233="X",1,0))+IF(AJ233='Valori Consentiti - Table 1'!$AO$3,5,IF(AJ233="X",1,0))+IF(AK233='Valori Consentiti - Table 1'!$AQ$3,5,IF(AK233="X",1,0))+IF(AL233='Valori Consentiti - Table 1'!$AS$3,5,IF(AL233="X",1,0))+IF(AM233='Valori Consentiti - Table 1'!$AU$3,5,IF(AM233="X",1,0)),IF(G233=3,IF(T233='Valori Consentiti - Table 1'!$I$4,5,IF(T233="X",1,0))+IF(U233='Valori Consentiti - Table 1'!$K$4,5,IF(U233="X",1,0))+IF(V233='Valori Consentiti - Table 1'!$M$4,5,IF(V233="X",1,0))+IF(W233='Valori Consentiti - Table 1'!$O$4,5,IF(W233="X",1,0))+IF(X233='Valori Consentiti - Table 1'!$Q$4,5,IF(X233="X",1,0))+IF(Y233='Valori Consentiti - Table 1'!$S$4,5,IF(Y233="X",1,0))+IF(Z233='Valori Consentiti - Table 1'!$U$4,5,IF(Z233="X",1,0))+IF(AA233='Valori Consentiti - Table 1'!$W$4,5,IF(AA233="X",1,0))+IF(AB233='Valori Consentiti - Table 1'!$Y$4,5,IF(AB233="X",1,0))+IF(AC233='Valori Consentiti - Table 1'!$AA$4,5,IF(AC233="X",1,0))+IF(AD233='Valori Consentiti - Table 1'!$AC$4,5,IF(AD233="X",1,0))+IF(AE233='Valori Consentiti - Table 1'!$AE$4,5,IF(AE233="X",1,0))+IF(AF233='Valori Consentiti - Table 1'!$AG$4,5,IF(AF233="X",1,0))+IF(AG233='Valori Consentiti - Table 1'!$AI$4,5,IF(AG233="X",1,0))+IF(AH233='Valori Consentiti - Table 1'!$AK$4,5,IF(AH233="X",1,0))+IF(AI233='Valori Consentiti - Table 1'!$AM$4,5,IF(AI233="X",1,0))+IF(AJ233='Valori Consentiti - Table 1'!$AO$4,5,IF(AJ233="X",1,0))+IF(AK233='Valori Consentiti - Table 1'!$AQ$4,5,IF(AK233="X",1,0))+IF(AL233='Valori Consentiti - Table 1'!$AS$4,5,IF(AL233="X",1,0))+IF(AM233='Valori Consentiti - Table 1'!$AU$4,5,IF(AM233="X",1,0)),IF(G233=4,IF(T233='Valori Consentiti - Table 1'!$I$5,5,IF(T233="X",1,0))+IF(U233='Valori Consentiti - Table 1'!$K$5,5,IF(U233="X",1,0))+IF(V233='Valori Consentiti - Table 1'!$M$5,5,IF(V233="X",1,0))+IF(W233='Valori Consentiti - Table 1'!$O$5,5,IF(W233="X",1,0))+IF(X233='Valori Consentiti - Table 1'!$Q$5,5,IF(X233="X",1,0))+IF(Y233='Valori Consentiti - Table 1'!$S$5,5,IF(Y233="X",1,0))+IF(Z233='Valori Consentiti - Table 1'!$U$5,5,IF(Z233="X",1,0))+IF(AA233='Valori Consentiti - Table 1'!$W$5,5,IF(AA233="X",1,0))+IF(AB233='Valori Consentiti - Table 1'!$Y$5,5,IF(AB233="X",1,0))+IF(AC233='Valori Consentiti - Table 1'!$AA$5,5,IF(AC233="X",1,0))+IF(AD233='Valori Consentiti - Table 1'!$AC$5,5,IF(AD233="X",1,0))+IF(AE233='Valori Consentiti - Table 1'!$AE$5,5,IF(AE233="X",1,0))+IF(AF233='Valori Consentiti - Table 1'!$AG$5,5,IF(AF233="X",1,0))+IF(AG233='Valori Consentiti - Table 1'!$AI$5,5,IF(AG233="X",1,0))+IF(AH233='Valori Consentiti - Table 1'!$AK$5,5,IF(AH233="X",1,0))+IF(AI233='Valori Consentiti - Table 1'!$AM$5,5,IF(AI233="X",1,0))+IF(AJ233='Valori Consentiti - Table 1'!$AO$5,5,IF(AJ233="X",1,0))+IF(AK233='Valori Consentiti - Table 1'!$AQ$5,5,IF(AK233="X",1,0))+IF(AL233='Valori Consentiti - Table 1'!$AS$5,5,IF(AL233="X",1,0))+IF(AM233='Valori Consentiti - Table 1'!$AU$5,5,IF(AM233="X",1,0)),))))</f>
        <v>0</v>
      </c>
      <c r="N233" s="16">
        <f t="shared" si="131"/>
        <v>0</v>
      </c>
      <c r="O233" s="16">
        <f t="shared" si="132"/>
        <v>20</v>
      </c>
      <c r="P233" s="16">
        <f>IF(G233=1,IF(T233='Valori Consentiti - Table 1'!$I$2,1,0)+IF(U233='Valori Consentiti - Table 1'!$K$2,1,0)+IF(V233='Valori Consentiti - Table 1'!$M$2,1,0)+IF(W233='Valori Consentiti - Table 1'!$O$2,1,0)+IF(X233='Valori Consentiti - Table 1'!$Q$2,1,0)+IF(Y233='Valori Consentiti - Table 1'!$S$2,1,0)+IF(Z233='Valori Consentiti - Table 1'!$U$2,1,0)+IF(AA233='Valori Consentiti - Table 1'!$W$2,1,0)+IF(AB233='Valori Consentiti - Table 1'!$Y$2,1,0)+IF(AC233='Valori Consentiti - Table 1'!$AA$2,1,0)+IF(AD233='Valori Consentiti - Table 1'!$AC$2,1,0)+IF(AE233='Valori Consentiti - Table 1'!$AE$2,1,0)+IF(AF233='Valori Consentiti - Table 1'!$AG$2,1,0)+IF(AG233='Valori Consentiti - Table 1'!$AI$2,1,0)+IF(AH233='Valori Consentiti - Table 1'!$AK$2,1,0)+IF(AI233='Valori Consentiti - Table 1'!$AM$2,1,0)+IF(AJ233='Valori Consentiti - Table 1'!$AO$2,1,0)+IF(AK233='Valori Consentiti - Table 1'!$AQ$2,1,0)+IF(AL233='Valori Consentiti - Table 1'!$AS$2,1,0)+IF(AM233='Valori Consentiti - Table 1'!$AU$2,1,0),IF(G233=2,IF(T233='Valori Consentiti - Table 1'!$I$3,1,0)+IF(U233='Valori Consentiti - Table 1'!$K$3,1,0)+IF(V233='Valori Consentiti - Table 1'!$M$3,1,0)+IF(W233='Valori Consentiti - Table 1'!$O$3,1,0)+IF(X233='Valori Consentiti - Table 1'!$Q$3,1,0)+IF(Y233='Valori Consentiti - Table 1'!$S$3,1,0)+IF(Z233='Valori Consentiti - Table 1'!$U$3,1,0)+IF(AA233='Valori Consentiti - Table 1'!$W$3,1,0)+IF(AB233='Valori Consentiti - Table 1'!$Y$3,1,0)+IF(AC233='Valori Consentiti - Table 1'!$AA$3,1,0)+IF(AD233='Valori Consentiti - Table 1'!$AC$3,1,0)+IF(AE233='Valori Consentiti - Table 1'!$AE$3,1,0)+IF(AF233='Valori Consentiti - Table 1'!$AG$3,1,0)+IF(AG233='Valori Consentiti - Table 1'!$AI$3,1,0)+IF(AH233='Valori Consentiti - Table 1'!$AK$3,1,0)+IF(AI233='Valori Consentiti - Table 1'!$AM$3,1,0)+IF(AJ233='Valori Consentiti - Table 1'!$AO$3,1,0)+IF(AK233='Valori Consentiti - Table 1'!$AQ$3,1,0)+IF(AL233='Valori Consentiti - Table 1'!$AS$3,1,0)+IF(AM233='Valori Consentiti - Table 1'!$AU$3,1,0),IF(G233=3,IF(T233='Valori Consentiti - Table 1'!$I$4,1,0)+IF(U233='Valori Consentiti - Table 1'!$K$4,1,0)+IF(V233='Valori Consentiti - Table 1'!$M$4,1,0)+IF(W233='Valori Consentiti - Table 1'!$O$4,1,0)+IF(X233='Valori Consentiti - Table 1'!$Q$4,1,0)+IF(Y233='Valori Consentiti - Table 1'!$S$4,1,0)+IF(Z233='Valori Consentiti - Table 1'!$U$4,1,0)+IF(AA233='Valori Consentiti - Table 1'!$W$4,1,0)+IF(AB233='Valori Consentiti - Table 1'!$Y$4,1,0)+IF(AC233='Valori Consentiti - Table 1'!$AA$4,1,0)+IF(AD233='Valori Consentiti - Table 1'!$AC$4,1,0)+IF(AE233='Valori Consentiti - Table 1'!$AE$4,1,0)+IF(AF233='Valori Consentiti - Table 1'!$AG$4,1,0)+IF(AG233='Valori Consentiti - Table 1'!$AI$4,1,0)+IF(AH233='Valori Consentiti - Table 1'!$AK$4,1,0)+IF(AI233='Valori Consentiti - Table 1'!$AM$4,1,0)+IF(AJ233='Valori Consentiti - Table 1'!$AO$4,1,0)+IF(AK233='Valori Consentiti - Table 1'!$AQ$4,1,0)+IF(AL233='Valori Consentiti - Table 1'!$AS$4,1,0)+IF(AM233='Valori Consentiti - Table 1'!$AU$4,1,0),IF(G233=4,IF(T233='Valori Consentiti - Table 1'!$I$5,1,0)+IF(U233='Valori Consentiti - Table 1'!$K$5,1,0)+IF(V233='Valori Consentiti - Table 1'!$M$5,1,0)+IF(W233='Valori Consentiti - Table 1'!$O$5,1,0)+IF(X233='Valori Consentiti - Table 1'!$Q$5,1,0)+IF(Y233='Valori Consentiti - Table 1'!$S$5,1,0)+IF(Z233='Valori Consentiti - Table 1'!$U$5,1,0)+IF(AA233='Valori Consentiti - Table 1'!$W$5,1,0)+IF(AB233='Valori Consentiti - Table 1'!$Y$5,1,0)+IF(AC233='Valori Consentiti - Table 1'!$AA$5,1,0)+IF(AD233='Valori Consentiti - Table 1'!$AC$5,1,0)+IF(AE233='Valori Consentiti - Table 1'!$AE$5,1,0)+IF(AF233='Valori Consentiti - Table 1'!$AG$5,1,0)+IF(AG233='Valori Consentiti - Table 1'!$AI$5,1,0)+IF(AH233='Valori Consentiti - Table 1'!$AK$5,1,0)+IF(AI233='Valori Consentiti - Table 1'!$AM$5,1,0)+IF(AJ233='Valori Consentiti - Table 1'!$AO$5,1,0)+IF(AK233='Valori Consentiti - Table 1'!$AQ$5,1,0)+IF(AL233='Valori Consentiti - Table 1'!$AS$5,1,0)+IF(AM233='Valori Consentiti - Table 1'!$AU$5,1,0),))))</f>
        <v>0</v>
      </c>
      <c r="Q233" s="16">
        <f t="shared" si="133"/>
        <v>20</v>
      </c>
      <c r="R233" s="16">
        <f t="shared" si="125"/>
        <v>1</v>
      </c>
      <c r="S233" s="17"/>
      <c r="T233" s="24" t="str">
        <f t="shared" si="105"/>
        <v/>
      </c>
      <c r="U233" s="25" t="str">
        <f t="shared" si="106"/>
        <v/>
      </c>
      <c r="V233" s="25" t="str">
        <f t="shared" si="107"/>
        <v/>
      </c>
      <c r="W233" s="26" t="str">
        <f t="shared" si="108"/>
        <v/>
      </c>
      <c r="X233" s="27" t="str">
        <f t="shared" si="109"/>
        <v/>
      </c>
      <c r="Y233" s="25" t="str">
        <f t="shared" si="110"/>
        <v/>
      </c>
      <c r="Z233" s="25" t="str">
        <f t="shared" si="111"/>
        <v/>
      </c>
      <c r="AA233" s="26" t="str">
        <f t="shared" si="112"/>
        <v/>
      </c>
      <c r="AB233" s="27" t="str">
        <f t="shared" si="113"/>
        <v/>
      </c>
      <c r="AC233" s="25" t="str">
        <f t="shared" si="114"/>
        <v/>
      </c>
      <c r="AD233" s="25" t="str">
        <f t="shared" si="115"/>
        <v/>
      </c>
      <c r="AE233" s="26" t="str">
        <f t="shared" si="116"/>
        <v/>
      </c>
      <c r="AF233" s="27" t="str">
        <f t="shared" si="117"/>
        <v/>
      </c>
      <c r="AG233" s="25" t="str">
        <f t="shared" si="118"/>
        <v/>
      </c>
      <c r="AH233" s="25" t="str">
        <f t="shared" si="119"/>
        <v/>
      </c>
      <c r="AI233" s="26" t="str">
        <f t="shared" si="120"/>
        <v/>
      </c>
      <c r="AJ233" s="27" t="str">
        <f t="shared" si="121"/>
        <v/>
      </c>
      <c r="AK233" s="25" t="str">
        <f t="shared" si="122"/>
        <v/>
      </c>
      <c r="AL233" s="25" t="str">
        <f t="shared" si="123"/>
        <v/>
      </c>
      <c r="AM233" s="28" t="str">
        <f t="shared" si="124"/>
        <v/>
      </c>
      <c r="AN233" s="29" t="b">
        <f t="shared" si="126"/>
        <v>0</v>
      </c>
      <c r="AO233" s="29" t="b">
        <f t="shared" si="127"/>
        <v>0</v>
      </c>
      <c r="AP233" s="29" t="b">
        <f t="shared" si="128"/>
        <v>0</v>
      </c>
      <c r="AQ233" s="29" t="b">
        <f t="shared" si="129"/>
        <v>0</v>
      </c>
      <c r="AR233" s="29" t="b">
        <f t="shared" si="130"/>
        <v>0</v>
      </c>
    </row>
    <row r="234" spans="1:44">
      <c r="A234" s="14"/>
      <c r="B234" s="14"/>
      <c r="C234" s="22"/>
      <c r="D234" s="14"/>
      <c r="E234" s="14"/>
      <c r="F234" s="14"/>
      <c r="G234" s="14"/>
      <c r="H234" s="15"/>
      <c r="I234" s="15"/>
      <c r="J234" s="15"/>
      <c r="K234" s="15"/>
      <c r="L234" s="15"/>
      <c r="M234" s="23">
        <f>IF(G234=1,IF(T234='Valori Consentiti - Table 1'!$I$2,5,IF(T234="X",1,0))+IF(U234='Valori Consentiti - Table 1'!$K$2,5,IF(U234="X",1,0))+IF(V234='Valori Consentiti - Table 1'!$M$2,5,IF(V234="X",1,0))+IF(W234='Valori Consentiti - Table 1'!$O$2,5,IF(W234="X",1,0))+IF(X234='Valori Consentiti - Table 1'!$Q$2,5,IF(X234="X",1,0))+IF(Y234='Valori Consentiti - Table 1'!$S$2,5,IF(Y234="X",1,0))+IF(Z234='Valori Consentiti - Table 1'!$U$2,5,IF(Z234="X",1,0))+IF(AA234='Valori Consentiti - Table 1'!$W$2,5,IF(AA234="X",1,0))+IF(AB234='Valori Consentiti - Table 1'!$Y$2,5,IF(AB234="X",1,0))+IF(AC234='Valori Consentiti - Table 1'!$AA$2,5,IF(AC234="X",1,0))+IF(AD234='Valori Consentiti - Table 1'!$AC$2,5,IF(AD234="X",1,0))+IF(AE234='Valori Consentiti - Table 1'!$AE$2,5,IF(AE234="X",1,0))+IF(AF234='Valori Consentiti - Table 1'!$AG$2,5,IF(AF234="X",1,0))+IF(AG234='Valori Consentiti - Table 1'!$AI$2,5,IF(AG234="X",1,0))+IF(AH234='Valori Consentiti - Table 1'!$AK$2,5,IF(AH234="X",1,0))+IF(AI234='Valori Consentiti - Table 1'!$AM$2,5,IF(AI234="X",1,0))+IF(AJ234='Valori Consentiti - Table 1'!$AO$2,5,IF(AJ234="X",1,0))+IF(AK234='Valori Consentiti - Table 1'!$AQ$2,5,IF(AK234="X",1,0))+IF(AL234='Valori Consentiti - Table 1'!$AS$2,5,IF(AL234="X",1,0))+IF(AM234='Valori Consentiti - Table 1'!$AU$2,5,IF(AM234="X",1,0)),IF(G234=2,IF(T234='Valori Consentiti - Table 1'!$I$3,5,IF(T234="X",1,0))+IF(U234='Valori Consentiti - Table 1'!$K$3,5,IF(U234="X",1,0))+IF(V234='Valori Consentiti - Table 1'!$M$3,5,IF(V234="X",1,0))+IF(W234='Valori Consentiti - Table 1'!$O$3,5,IF(W234="X",1,0))+IF(X234='Valori Consentiti - Table 1'!$Q$3,5,IF(X234="X",1,0))+IF(Y234='Valori Consentiti - Table 1'!$S$3,5,IF(Y234="X",1,0))+IF(Z234='Valori Consentiti - Table 1'!$U$3,5,IF(Z234="X",1,0))+IF(AA234='Valori Consentiti - Table 1'!$W$3,5,IF(AA234="X",1,0))+IF(AB234='Valori Consentiti - Table 1'!$Y$3,5,IF(AB234="X",1,0))+IF(AC234='Valori Consentiti - Table 1'!$AA$3,5,IF(AC234="X",1,0))+IF(AD234='Valori Consentiti - Table 1'!$AC$3,5,IF(AD234="X",1,0))+IF(AE234='Valori Consentiti - Table 1'!$AE$3,5,IF(AE234="X",1,0))+IF(AF234='Valori Consentiti - Table 1'!$AG$3,5,IF(AF234="X",1,0))+IF(AG234='Valori Consentiti - Table 1'!$AI$3,5,IF(AG234="X",1,0))+IF(AH234='Valori Consentiti - Table 1'!$AK$3,5,IF(AH234="X",1,0))+IF(AI234='Valori Consentiti - Table 1'!$AM$3,5,IF(AI234="X",1,0))+IF(AJ234='Valori Consentiti - Table 1'!$AO$3,5,IF(AJ234="X",1,0))+IF(AK234='Valori Consentiti - Table 1'!$AQ$3,5,IF(AK234="X",1,0))+IF(AL234='Valori Consentiti - Table 1'!$AS$3,5,IF(AL234="X",1,0))+IF(AM234='Valori Consentiti - Table 1'!$AU$3,5,IF(AM234="X",1,0)),IF(G234=3,IF(T234='Valori Consentiti - Table 1'!$I$4,5,IF(T234="X",1,0))+IF(U234='Valori Consentiti - Table 1'!$K$4,5,IF(U234="X",1,0))+IF(V234='Valori Consentiti - Table 1'!$M$4,5,IF(V234="X",1,0))+IF(W234='Valori Consentiti - Table 1'!$O$4,5,IF(W234="X",1,0))+IF(X234='Valori Consentiti - Table 1'!$Q$4,5,IF(X234="X",1,0))+IF(Y234='Valori Consentiti - Table 1'!$S$4,5,IF(Y234="X",1,0))+IF(Z234='Valori Consentiti - Table 1'!$U$4,5,IF(Z234="X",1,0))+IF(AA234='Valori Consentiti - Table 1'!$W$4,5,IF(AA234="X",1,0))+IF(AB234='Valori Consentiti - Table 1'!$Y$4,5,IF(AB234="X",1,0))+IF(AC234='Valori Consentiti - Table 1'!$AA$4,5,IF(AC234="X",1,0))+IF(AD234='Valori Consentiti - Table 1'!$AC$4,5,IF(AD234="X",1,0))+IF(AE234='Valori Consentiti - Table 1'!$AE$4,5,IF(AE234="X",1,0))+IF(AF234='Valori Consentiti - Table 1'!$AG$4,5,IF(AF234="X",1,0))+IF(AG234='Valori Consentiti - Table 1'!$AI$4,5,IF(AG234="X",1,0))+IF(AH234='Valori Consentiti - Table 1'!$AK$4,5,IF(AH234="X",1,0))+IF(AI234='Valori Consentiti - Table 1'!$AM$4,5,IF(AI234="X",1,0))+IF(AJ234='Valori Consentiti - Table 1'!$AO$4,5,IF(AJ234="X",1,0))+IF(AK234='Valori Consentiti - Table 1'!$AQ$4,5,IF(AK234="X",1,0))+IF(AL234='Valori Consentiti - Table 1'!$AS$4,5,IF(AL234="X",1,0))+IF(AM234='Valori Consentiti - Table 1'!$AU$4,5,IF(AM234="X",1,0)),IF(G234=4,IF(T234='Valori Consentiti - Table 1'!$I$5,5,IF(T234="X",1,0))+IF(U234='Valori Consentiti - Table 1'!$K$5,5,IF(U234="X",1,0))+IF(V234='Valori Consentiti - Table 1'!$M$5,5,IF(V234="X",1,0))+IF(W234='Valori Consentiti - Table 1'!$O$5,5,IF(W234="X",1,0))+IF(X234='Valori Consentiti - Table 1'!$Q$5,5,IF(X234="X",1,0))+IF(Y234='Valori Consentiti - Table 1'!$S$5,5,IF(Y234="X",1,0))+IF(Z234='Valori Consentiti - Table 1'!$U$5,5,IF(Z234="X",1,0))+IF(AA234='Valori Consentiti - Table 1'!$W$5,5,IF(AA234="X",1,0))+IF(AB234='Valori Consentiti - Table 1'!$Y$5,5,IF(AB234="X",1,0))+IF(AC234='Valori Consentiti - Table 1'!$AA$5,5,IF(AC234="X",1,0))+IF(AD234='Valori Consentiti - Table 1'!$AC$5,5,IF(AD234="X",1,0))+IF(AE234='Valori Consentiti - Table 1'!$AE$5,5,IF(AE234="X",1,0))+IF(AF234='Valori Consentiti - Table 1'!$AG$5,5,IF(AF234="X",1,0))+IF(AG234='Valori Consentiti - Table 1'!$AI$5,5,IF(AG234="X",1,0))+IF(AH234='Valori Consentiti - Table 1'!$AK$5,5,IF(AH234="X",1,0))+IF(AI234='Valori Consentiti - Table 1'!$AM$5,5,IF(AI234="X",1,0))+IF(AJ234='Valori Consentiti - Table 1'!$AO$5,5,IF(AJ234="X",1,0))+IF(AK234='Valori Consentiti - Table 1'!$AQ$5,5,IF(AK234="X",1,0))+IF(AL234='Valori Consentiti - Table 1'!$AS$5,5,IF(AL234="X",1,0))+IF(AM234='Valori Consentiti - Table 1'!$AU$5,5,IF(AM234="X",1,0)),))))</f>
        <v>0</v>
      </c>
      <c r="N234" s="16">
        <f t="shared" si="131"/>
        <v>0</v>
      </c>
      <c r="O234" s="16">
        <f t="shared" si="132"/>
        <v>20</v>
      </c>
      <c r="P234" s="16">
        <f>IF(G234=1,IF(T234='Valori Consentiti - Table 1'!$I$2,1,0)+IF(U234='Valori Consentiti - Table 1'!$K$2,1,0)+IF(V234='Valori Consentiti - Table 1'!$M$2,1,0)+IF(W234='Valori Consentiti - Table 1'!$O$2,1,0)+IF(X234='Valori Consentiti - Table 1'!$Q$2,1,0)+IF(Y234='Valori Consentiti - Table 1'!$S$2,1,0)+IF(Z234='Valori Consentiti - Table 1'!$U$2,1,0)+IF(AA234='Valori Consentiti - Table 1'!$W$2,1,0)+IF(AB234='Valori Consentiti - Table 1'!$Y$2,1,0)+IF(AC234='Valori Consentiti - Table 1'!$AA$2,1,0)+IF(AD234='Valori Consentiti - Table 1'!$AC$2,1,0)+IF(AE234='Valori Consentiti - Table 1'!$AE$2,1,0)+IF(AF234='Valori Consentiti - Table 1'!$AG$2,1,0)+IF(AG234='Valori Consentiti - Table 1'!$AI$2,1,0)+IF(AH234='Valori Consentiti - Table 1'!$AK$2,1,0)+IF(AI234='Valori Consentiti - Table 1'!$AM$2,1,0)+IF(AJ234='Valori Consentiti - Table 1'!$AO$2,1,0)+IF(AK234='Valori Consentiti - Table 1'!$AQ$2,1,0)+IF(AL234='Valori Consentiti - Table 1'!$AS$2,1,0)+IF(AM234='Valori Consentiti - Table 1'!$AU$2,1,0),IF(G234=2,IF(T234='Valori Consentiti - Table 1'!$I$3,1,0)+IF(U234='Valori Consentiti - Table 1'!$K$3,1,0)+IF(V234='Valori Consentiti - Table 1'!$M$3,1,0)+IF(W234='Valori Consentiti - Table 1'!$O$3,1,0)+IF(X234='Valori Consentiti - Table 1'!$Q$3,1,0)+IF(Y234='Valori Consentiti - Table 1'!$S$3,1,0)+IF(Z234='Valori Consentiti - Table 1'!$U$3,1,0)+IF(AA234='Valori Consentiti - Table 1'!$W$3,1,0)+IF(AB234='Valori Consentiti - Table 1'!$Y$3,1,0)+IF(AC234='Valori Consentiti - Table 1'!$AA$3,1,0)+IF(AD234='Valori Consentiti - Table 1'!$AC$3,1,0)+IF(AE234='Valori Consentiti - Table 1'!$AE$3,1,0)+IF(AF234='Valori Consentiti - Table 1'!$AG$3,1,0)+IF(AG234='Valori Consentiti - Table 1'!$AI$3,1,0)+IF(AH234='Valori Consentiti - Table 1'!$AK$3,1,0)+IF(AI234='Valori Consentiti - Table 1'!$AM$3,1,0)+IF(AJ234='Valori Consentiti - Table 1'!$AO$3,1,0)+IF(AK234='Valori Consentiti - Table 1'!$AQ$3,1,0)+IF(AL234='Valori Consentiti - Table 1'!$AS$3,1,0)+IF(AM234='Valori Consentiti - Table 1'!$AU$3,1,0),IF(G234=3,IF(T234='Valori Consentiti - Table 1'!$I$4,1,0)+IF(U234='Valori Consentiti - Table 1'!$K$4,1,0)+IF(V234='Valori Consentiti - Table 1'!$M$4,1,0)+IF(W234='Valori Consentiti - Table 1'!$O$4,1,0)+IF(X234='Valori Consentiti - Table 1'!$Q$4,1,0)+IF(Y234='Valori Consentiti - Table 1'!$S$4,1,0)+IF(Z234='Valori Consentiti - Table 1'!$U$4,1,0)+IF(AA234='Valori Consentiti - Table 1'!$W$4,1,0)+IF(AB234='Valori Consentiti - Table 1'!$Y$4,1,0)+IF(AC234='Valori Consentiti - Table 1'!$AA$4,1,0)+IF(AD234='Valori Consentiti - Table 1'!$AC$4,1,0)+IF(AE234='Valori Consentiti - Table 1'!$AE$4,1,0)+IF(AF234='Valori Consentiti - Table 1'!$AG$4,1,0)+IF(AG234='Valori Consentiti - Table 1'!$AI$4,1,0)+IF(AH234='Valori Consentiti - Table 1'!$AK$4,1,0)+IF(AI234='Valori Consentiti - Table 1'!$AM$4,1,0)+IF(AJ234='Valori Consentiti - Table 1'!$AO$4,1,0)+IF(AK234='Valori Consentiti - Table 1'!$AQ$4,1,0)+IF(AL234='Valori Consentiti - Table 1'!$AS$4,1,0)+IF(AM234='Valori Consentiti - Table 1'!$AU$4,1,0),IF(G234=4,IF(T234='Valori Consentiti - Table 1'!$I$5,1,0)+IF(U234='Valori Consentiti - Table 1'!$K$5,1,0)+IF(V234='Valori Consentiti - Table 1'!$M$5,1,0)+IF(W234='Valori Consentiti - Table 1'!$O$5,1,0)+IF(X234='Valori Consentiti - Table 1'!$Q$5,1,0)+IF(Y234='Valori Consentiti - Table 1'!$S$5,1,0)+IF(Z234='Valori Consentiti - Table 1'!$U$5,1,0)+IF(AA234='Valori Consentiti - Table 1'!$W$5,1,0)+IF(AB234='Valori Consentiti - Table 1'!$Y$5,1,0)+IF(AC234='Valori Consentiti - Table 1'!$AA$5,1,0)+IF(AD234='Valori Consentiti - Table 1'!$AC$5,1,0)+IF(AE234='Valori Consentiti - Table 1'!$AE$5,1,0)+IF(AF234='Valori Consentiti - Table 1'!$AG$5,1,0)+IF(AG234='Valori Consentiti - Table 1'!$AI$5,1,0)+IF(AH234='Valori Consentiti - Table 1'!$AK$5,1,0)+IF(AI234='Valori Consentiti - Table 1'!$AM$5,1,0)+IF(AJ234='Valori Consentiti - Table 1'!$AO$5,1,0)+IF(AK234='Valori Consentiti - Table 1'!$AQ$5,1,0)+IF(AL234='Valori Consentiti - Table 1'!$AS$5,1,0)+IF(AM234='Valori Consentiti - Table 1'!$AU$5,1,0),))))</f>
        <v>0</v>
      </c>
      <c r="Q234" s="16">
        <f t="shared" si="133"/>
        <v>20</v>
      </c>
      <c r="R234" s="16">
        <f t="shared" si="125"/>
        <v>1</v>
      </c>
      <c r="S234" s="17"/>
      <c r="T234" s="24" t="str">
        <f t="shared" si="105"/>
        <v/>
      </c>
      <c r="U234" s="25" t="str">
        <f t="shared" si="106"/>
        <v/>
      </c>
      <c r="V234" s="25" t="str">
        <f t="shared" si="107"/>
        <v/>
      </c>
      <c r="W234" s="26" t="str">
        <f t="shared" si="108"/>
        <v/>
      </c>
      <c r="X234" s="27" t="str">
        <f t="shared" si="109"/>
        <v/>
      </c>
      <c r="Y234" s="25" t="str">
        <f t="shared" si="110"/>
        <v/>
      </c>
      <c r="Z234" s="25" t="str">
        <f t="shared" si="111"/>
        <v/>
      </c>
      <c r="AA234" s="26" t="str">
        <f t="shared" si="112"/>
        <v/>
      </c>
      <c r="AB234" s="27" t="str">
        <f t="shared" si="113"/>
        <v/>
      </c>
      <c r="AC234" s="25" t="str">
        <f t="shared" si="114"/>
        <v/>
      </c>
      <c r="AD234" s="25" t="str">
        <f t="shared" si="115"/>
        <v/>
      </c>
      <c r="AE234" s="26" t="str">
        <f t="shared" si="116"/>
        <v/>
      </c>
      <c r="AF234" s="27" t="str">
        <f t="shared" si="117"/>
        <v/>
      </c>
      <c r="AG234" s="25" t="str">
        <f t="shared" si="118"/>
        <v/>
      </c>
      <c r="AH234" s="25" t="str">
        <f t="shared" si="119"/>
        <v/>
      </c>
      <c r="AI234" s="26" t="str">
        <f t="shared" si="120"/>
        <v/>
      </c>
      <c r="AJ234" s="27" t="str">
        <f t="shared" si="121"/>
        <v/>
      </c>
      <c r="AK234" s="25" t="str">
        <f t="shared" si="122"/>
        <v/>
      </c>
      <c r="AL234" s="25" t="str">
        <f t="shared" si="123"/>
        <v/>
      </c>
      <c r="AM234" s="28" t="str">
        <f t="shared" si="124"/>
        <v/>
      </c>
      <c r="AN234" s="29" t="b">
        <f t="shared" si="126"/>
        <v>0</v>
      </c>
      <c r="AO234" s="29" t="b">
        <f t="shared" si="127"/>
        <v>0</v>
      </c>
      <c r="AP234" s="29" t="b">
        <f t="shared" si="128"/>
        <v>0</v>
      </c>
      <c r="AQ234" s="29" t="b">
        <f t="shared" si="129"/>
        <v>0</v>
      </c>
      <c r="AR234" s="29" t="b">
        <f t="shared" si="130"/>
        <v>0</v>
      </c>
    </row>
    <row r="235" spans="1:44">
      <c r="A235" s="14"/>
      <c r="B235" s="14"/>
      <c r="C235" s="22"/>
      <c r="D235" s="14"/>
      <c r="E235" s="14"/>
      <c r="F235" s="14"/>
      <c r="G235" s="14"/>
      <c r="H235" s="15"/>
      <c r="I235" s="15"/>
      <c r="J235" s="15"/>
      <c r="K235" s="15"/>
      <c r="L235" s="15"/>
      <c r="M235" s="23">
        <f>IF(G235=1,IF(T235='Valori Consentiti - Table 1'!$I$2,5,IF(T235="X",1,0))+IF(U235='Valori Consentiti - Table 1'!$K$2,5,IF(U235="X",1,0))+IF(V235='Valori Consentiti - Table 1'!$M$2,5,IF(V235="X",1,0))+IF(W235='Valori Consentiti - Table 1'!$O$2,5,IF(W235="X",1,0))+IF(X235='Valori Consentiti - Table 1'!$Q$2,5,IF(X235="X",1,0))+IF(Y235='Valori Consentiti - Table 1'!$S$2,5,IF(Y235="X",1,0))+IF(Z235='Valori Consentiti - Table 1'!$U$2,5,IF(Z235="X",1,0))+IF(AA235='Valori Consentiti - Table 1'!$W$2,5,IF(AA235="X",1,0))+IF(AB235='Valori Consentiti - Table 1'!$Y$2,5,IF(AB235="X",1,0))+IF(AC235='Valori Consentiti - Table 1'!$AA$2,5,IF(AC235="X",1,0))+IF(AD235='Valori Consentiti - Table 1'!$AC$2,5,IF(AD235="X",1,0))+IF(AE235='Valori Consentiti - Table 1'!$AE$2,5,IF(AE235="X",1,0))+IF(AF235='Valori Consentiti - Table 1'!$AG$2,5,IF(AF235="X",1,0))+IF(AG235='Valori Consentiti - Table 1'!$AI$2,5,IF(AG235="X",1,0))+IF(AH235='Valori Consentiti - Table 1'!$AK$2,5,IF(AH235="X",1,0))+IF(AI235='Valori Consentiti - Table 1'!$AM$2,5,IF(AI235="X",1,0))+IF(AJ235='Valori Consentiti - Table 1'!$AO$2,5,IF(AJ235="X",1,0))+IF(AK235='Valori Consentiti - Table 1'!$AQ$2,5,IF(AK235="X",1,0))+IF(AL235='Valori Consentiti - Table 1'!$AS$2,5,IF(AL235="X",1,0))+IF(AM235='Valori Consentiti - Table 1'!$AU$2,5,IF(AM235="X",1,0)),IF(G235=2,IF(T235='Valori Consentiti - Table 1'!$I$3,5,IF(T235="X",1,0))+IF(U235='Valori Consentiti - Table 1'!$K$3,5,IF(U235="X",1,0))+IF(V235='Valori Consentiti - Table 1'!$M$3,5,IF(V235="X",1,0))+IF(W235='Valori Consentiti - Table 1'!$O$3,5,IF(W235="X",1,0))+IF(X235='Valori Consentiti - Table 1'!$Q$3,5,IF(X235="X",1,0))+IF(Y235='Valori Consentiti - Table 1'!$S$3,5,IF(Y235="X",1,0))+IF(Z235='Valori Consentiti - Table 1'!$U$3,5,IF(Z235="X",1,0))+IF(AA235='Valori Consentiti - Table 1'!$W$3,5,IF(AA235="X",1,0))+IF(AB235='Valori Consentiti - Table 1'!$Y$3,5,IF(AB235="X",1,0))+IF(AC235='Valori Consentiti - Table 1'!$AA$3,5,IF(AC235="X",1,0))+IF(AD235='Valori Consentiti - Table 1'!$AC$3,5,IF(AD235="X",1,0))+IF(AE235='Valori Consentiti - Table 1'!$AE$3,5,IF(AE235="X",1,0))+IF(AF235='Valori Consentiti - Table 1'!$AG$3,5,IF(AF235="X",1,0))+IF(AG235='Valori Consentiti - Table 1'!$AI$3,5,IF(AG235="X",1,0))+IF(AH235='Valori Consentiti - Table 1'!$AK$3,5,IF(AH235="X",1,0))+IF(AI235='Valori Consentiti - Table 1'!$AM$3,5,IF(AI235="X",1,0))+IF(AJ235='Valori Consentiti - Table 1'!$AO$3,5,IF(AJ235="X",1,0))+IF(AK235='Valori Consentiti - Table 1'!$AQ$3,5,IF(AK235="X",1,0))+IF(AL235='Valori Consentiti - Table 1'!$AS$3,5,IF(AL235="X",1,0))+IF(AM235='Valori Consentiti - Table 1'!$AU$3,5,IF(AM235="X",1,0)),IF(G235=3,IF(T235='Valori Consentiti - Table 1'!$I$4,5,IF(T235="X",1,0))+IF(U235='Valori Consentiti - Table 1'!$K$4,5,IF(U235="X",1,0))+IF(V235='Valori Consentiti - Table 1'!$M$4,5,IF(V235="X",1,0))+IF(W235='Valori Consentiti - Table 1'!$O$4,5,IF(W235="X",1,0))+IF(X235='Valori Consentiti - Table 1'!$Q$4,5,IF(X235="X",1,0))+IF(Y235='Valori Consentiti - Table 1'!$S$4,5,IF(Y235="X",1,0))+IF(Z235='Valori Consentiti - Table 1'!$U$4,5,IF(Z235="X",1,0))+IF(AA235='Valori Consentiti - Table 1'!$W$4,5,IF(AA235="X",1,0))+IF(AB235='Valori Consentiti - Table 1'!$Y$4,5,IF(AB235="X",1,0))+IF(AC235='Valori Consentiti - Table 1'!$AA$4,5,IF(AC235="X",1,0))+IF(AD235='Valori Consentiti - Table 1'!$AC$4,5,IF(AD235="X",1,0))+IF(AE235='Valori Consentiti - Table 1'!$AE$4,5,IF(AE235="X",1,0))+IF(AF235='Valori Consentiti - Table 1'!$AG$4,5,IF(AF235="X",1,0))+IF(AG235='Valori Consentiti - Table 1'!$AI$4,5,IF(AG235="X",1,0))+IF(AH235='Valori Consentiti - Table 1'!$AK$4,5,IF(AH235="X",1,0))+IF(AI235='Valori Consentiti - Table 1'!$AM$4,5,IF(AI235="X",1,0))+IF(AJ235='Valori Consentiti - Table 1'!$AO$4,5,IF(AJ235="X",1,0))+IF(AK235='Valori Consentiti - Table 1'!$AQ$4,5,IF(AK235="X",1,0))+IF(AL235='Valori Consentiti - Table 1'!$AS$4,5,IF(AL235="X",1,0))+IF(AM235='Valori Consentiti - Table 1'!$AU$4,5,IF(AM235="X",1,0)),IF(G235=4,IF(T235='Valori Consentiti - Table 1'!$I$5,5,IF(T235="X",1,0))+IF(U235='Valori Consentiti - Table 1'!$K$5,5,IF(U235="X",1,0))+IF(V235='Valori Consentiti - Table 1'!$M$5,5,IF(V235="X",1,0))+IF(W235='Valori Consentiti - Table 1'!$O$5,5,IF(W235="X",1,0))+IF(X235='Valori Consentiti - Table 1'!$Q$5,5,IF(X235="X",1,0))+IF(Y235='Valori Consentiti - Table 1'!$S$5,5,IF(Y235="X",1,0))+IF(Z235='Valori Consentiti - Table 1'!$U$5,5,IF(Z235="X",1,0))+IF(AA235='Valori Consentiti - Table 1'!$W$5,5,IF(AA235="X",1,0))+IF(AB235='Valori Consentiti - Table 1'!$Y$5,5,IF(AB235="X",1,0))+IF(AC235='Valori Consentiti - Table 1'!$AA$5,5,IF(AC235="X",1,0))+IF(AD235='Valori Consentiti - Table 1'!$AC$5,5,IF(AD235="X",1,0))+IF(AE235='Valori Consentiti - Table 1'!$AE$5,5,IF(AE235="X",1,0))+IF(AF235='Valori Consentiti - Table 1'!$AG$5,5,IF(AF235="X",1,0))+IF(AG235='Valori Consentiti - Table 1'!$AI$5,5,IF(AG235="X",1,0))+IF(AH235='Valori Consentiti - Table 1'!$AK$5,5,IF(AH235="X",1,0))+IF(AI235='Valori Consentiti - Table 1'!$AM$5,5,IF(AI235="X",1,0))+IF(AJ235='Valori Consentiti - Table 1'!$AO$5,5,IF(AJ235="X",1,0))+IF(AK235='Valori Consentiti - Table 1'!$AQ$5,5,IF(AK235="X",1,0))+IF(AL235='Valori Consentiti - Table 1'!$AS$5,5,IF(AL235="X",1,0))+IF(AM235='Valori Consentiti - Table 1'!$AU$5,5,IF(AM235="X",1,0)),))))</f>
        <v>0</v>
      </c>
      <c r="N235" s="16">
        <f t="shared" si="131"/>
        <v>0</v>
      </c>
      <c r="O235" s="16">
        <f t="shared" si="132"/>
        <v>20</v>
      </c>
      <c r="P235" s="16">
        <f>IF(G235=1,IF(T235='Valori Consentiti - Table 1'!$I$2,1,0)+IF(U235='Valori Consentiti - Table 1'!$K$2,1,0)+IF(V235='Valori Consentiti - Table 1'!$M$2,1,0)+IF(W235='Valori Consentiti - Table 1'!$O$2,1,0)+IF(X235='Valori Consentiti - Table 1'!$Q$2,1,0)+IF(Y235='Valori Consentiti - Table 1'!$S$2,1,0)+IF(Z235='Valori Consentiti - Table 1'!$U$2,1,0)+IF(AA235='Valori Consentiti - Table 1'!$W$2,1,0)+IF(AB235='Valori Consentiti - Table 1'!$Y$2,1,0)+IF(AC235='Valori Consentiti - Table 1'!$AA$2,1,0)+IF(AD235='Valori Consentiti - Table 1'!$AC$2,1,0)+IF(AE235='Valori Consentiti - Table 1'!$AE$2,1,0)+IF(AF235='Valori Consentiti - Table 1'!$AG$2,1,0)+IF(AG235='Valori Consentiti - Table 1'!$AI$2,1,0)+IF(AH235='Valori Consentiti - Table 1'!$AK$2,1,0)+IF(AI235='Valori Consentiti - Table 1'!$AM$2,1,0)+IF(AJ235='Valori Consentiti - Table 1'!$AO$2,1,0)+IF(AK235='Valori Consentiti - Table 1'!$AQ$2,1,0)+IF(AL235='Valori Consentiti - Table 1'!$AS$2,1,0)+IF(AM235='Valori Consentiti - Table 1'!$AU$2,1,0),IF(G235=2,IF(T235='Valori Consentiti - Table 1'!$I$3,1,0)+IF(U235='Valori Consentiti - Table 1'!$K$3,1,0)+IF(V235='Valori Consentiti - Table 1'!$M$3,1,0)+IF(W235='Valori Consentiti - Table 1'!$O$3,1,0)+IF(X235='Valori Consentiti - Table 1'!$Q$3,1,0)+IF(Y235='Valori Consentiti - Table 1'!$S$3,1,0)+IF(Z235='Valori Consentiti - Table 1'!$U$3,1,0)+IF(AA235='Valori Consentiti - Table 1'!$W$3,1,0)+IF(AB235='Valori Consentiti - Table 1'!$Y$3,1,0)+IF(AC235='Valori Consentiti - Table 1'!$AA$3,1,0)+IF(AD235='Valori Consentiti - Table 1'!$AC$3,1,0)+IF(AE235='Valori Consentiti - Table 1'!$AE$3,1,0)+IF(AF235='Valori Consentiti - Table 1'!$AG$3,1,0)+IF(AG235='Valori Consentiti - Table 1'!$AI$3,1,0)+IF(AH235='Valori Consentiti - Table 1'!$AK$3,1,0)+IF(AI235='Valori Consentiti - Table 1'!$AM$3,1,0)+IF(AJ235='Valori Consentiti - Table 1'!$AO$3,1,0)+IF(AK235='Valori Consentiti - Table 1'!$AQ$3,1,0)+IF(AL235='Valori Consentiti - Table 1'!$AS$3,1,0)+IF(AM235='Valori Consentiti - Table 1'!$AU$3,1,0),IF(G235=3,IF(T235='Valori Consentiti - Table 1'!$I$4,1,0)+IF(U235='Valori Consentiti - Table 1'!$K$4,1,0)+IF(V235='Valori Consentiti - Table 1'!$M$4,1,0)+IF(W235='Valori Consentiti - Table 1'!$O$4,1,0)+IF(X235='Valori Consentiti - Table 1'!$Q$4,1,0)+IF(Y235='Valori Consentiti - Table 1'!$S$4,1,0)+IF(Z235='Valori Consentiti - Table 1'!$U$4,1,0)+IF(AA235='Valori Consentiti - Table 1'!$W$4,1,0)+IF(AB235='Valori Consentiti - Table 1'!$Y$4,1,0)+IF(AC235='Valori Consentiti - Table 1'!$AA$4,1,0)+IF(AD235='Valori Consentiti - Table 1'!$AC$4,1,0)+IF(AE235='Valori Consentiti - Table 1'!$AE$4,1,0)+IF(AF235='Valori Consentiti - Table 1'!$AG$4,1,0)+IF(AG235='Valori Consentiti - Table 1'!$AI$4,1,0)+IF(AH235='Valori Consentiti - Table 1'!$AK$4,1,0)+IF(AI235='Valori Consentiti - Table 1'!$AM$4,1,0)+IF(AJ235='Valori Consentiti - Table 1'!$AO$4,1,0)+IF(AK235='Valori Consentiti - Table 1'!$AQ$4,1,0)+IF(AL235='Valori Consentiti - Table 1'!$AS$4,1,0)+IF(AM235='Valori Consentiti - Table 1'!$AU$4,1,0),IF(G235=4,IF(T235='Valori Consentiti - Table 1'!$I$5,1,0)+IF(U235='Valori Consentiti - Table 1'!$K$5,1,0)+IF(V235='Valori Consentiti - Table 1'!$M$5,1,0)+IF(W235='Valori Consentiti - Table 1'!$O$5,1,0)+IF(X235='Valori Consentiti - Table 1'!$Q$5,1,0)+IF(Y235='Valori Consentiti - Table 1'!$S$5,1,0)+IF(Z235='Valori Consentiti - Table 1'!$U$5,1,0)+IF(AA235='Valori Consentiti - Table 1'!$W$5,1,0)+IF(AB235='Valori Consentiti - Table 1'!$Y$5,1,0)+IF(AC235='Valori Consentiti - Table 1'!$AA$5,1,0)+IF(AD235='Valori Consentiti - Table 1'!$AC$5,1,0)+IF(AE235='Valori Consentiti - Table 1'!$AE$5,1,0)+IF(AF235='Valori Consentiti - Table 1'!$AG$5,1,0)+IF(AG235='Valori Consentiti - Table 1'!$AI$5,1,0)+IF(AH235='Valori Consentiti - Table 1'!$AK$5,1,0)+IF(AI235='Valori Consentiti - Table 1'!$AM$5,1,0)+IF(AJ235='Valori Consentiti - Table 1'!$AO$5,1,0)+IF(AK235='Valori Consentiti - Table 1'!$AQ$5,1,0)+IF(AL235='Valori Consentiti - Table 1'!$AS$5,1,0)+IF(AM235='Valori Consentiti - Table 1'!$AU$5,1,0),))))</f>
        <v>0</v>
      </c>
      <c r="Q235" s="16">
        <f t="shared" si="133"/>
        <v>20</v>
      </c>
      <c r="R235" s="16">
        <f t="shared" si="125"/>
        <v>1</v>
      </c>
      <c r="S235" s="17"/>
      <c r="T235" s="24" t="str">
        <f t="shared" si="105"/>
        <v/>
      </c>
      <c r="U235" s="25" t="str">
        <f t="shared" si="106"/>
        <v/>
      </c>
      <c r="V235" s="25" t="str">
        <f t="shared" si="107"/>
        <v/>
      </c>
      <c r="W235" s="26" t="str">
        <f t="shared" si="108"/>
        <v/>
      </c>
      <c r="X235" s="27" t="str">
        <f t="shared" si="109"/>
        <v/>
      </c>
      <c r="Y235" s="25" t="str">
        <f t="shared" si="110"/>
        <v/>
      </c>
      <c r="Z235" s="25" t="str">
        <f t="shared" si="111"/>
        <v/>
      </c>
      <c r="AA235" s="26" t="str">
        <f t="shared" si="112"/>
        <v/>
      </c>
      <c r="AB235" s="27" t="str">
        <f t="shared" si="113"/>
        <v/>
      </c>
      <c r="AC235" s="25" t="str">
        <f t="shared" si="114"/>
        <v/>
      </c>
      <c r="AD235" s="25" t="str">
        <f t="shared" si="115"/>
        <v/>
      </c>
      <c r="AE235" s="26" t="str">
        <f t="shared" si="116"/>
        <v/>
      </c>
      <c r="AF235" s="27" t="str">
        <f t="shared" si="117"/>
        <v/>
      </c>
      <c r="AG235" s="25" t="str">
        <f t="shared" si="118"/>
        <v/>
      </c>
      <c r="AH235" s="25" t="str">
        <f t="shared" si="119"/>
        <v/>
      </c>
      <c r="AI235" s="26" t="str">
        <f t="shared" si="120"/>
        <v/>
      </c>
      <c r="AJ235" s="27" t="str">
        <f t="shared" si="121"/>
        <v/>
      </c>
      <c r="AK235" s="25" t="str">
        <f t="shared" si="122"/>
        <v/>
      </c>
      <c r="AL235" s="25" t="str">
        <f t="shared" si="123"/>
        <v/>
      </c>
      <c r="AM235" s="28" t="str">
        <f t="shared" si="124"/>
        <v/>
      </c>
      <c r="AN235" s="29" t="b">
        <f t="shared" si="126"/>
        <v>0</v>
      </c>
      <c r="AO235" s="29" t="b">
        <f t="shared" si="127"/>
        <v>0</v>
      </c>
      <c r="AP235" s="29" t="b">
        <f t="shared" si="128"/>
        <v>0</v>
      </c>
      <c r="AQ235" s="29" t="b">
        <f t="shared" si="129"/>
        <v>0</v>
      </c>
      <c r="AR235" s="29" t="b">
        <f t="shared" si="130"/>
        <v>0</v>
      </c>
    </row>
    <row r="236" spans="1:44">
      <c r="A236" s="14"/>
      <c r="B236" s="14"/>
      <c r="C236" s="22"/>
      <c r="D236" s="14"/>
      <c r="E236" s="14"/>
      <c r="F236" s="14"/>
      <c r="G236" s="14"/>
      <c r="H236" s="15"/>
      <c r="I236" s="15"/>
      <c r="J236" s="15"/>
      <c r="K236" s="15"/>
      <c r="L236" s="15"/>
      <c r="M236" s="23">
        <f>IF(G236=1,IF(T236='Valori Consentiti - Table 1'!$I$2,5,IF(T236="X",1,0))+IF(U236='Valori Consentiti - Table 1'!$K$2,5,IF(U236="X",1,0))+IF(V236='Valori Consentiti - Table 1'!$M$2,5,IF(V236="X",1,0))+IF(W236='Valori Consentiti - Table 1'!$O$2,5,IF(W236="X",1,0))+IF(X236='Valori Consentiti - Table 1'!$Q$2,5,IF(X236="X",1,0))+IF(Y236='Valori Consentiti - Table 1'!$S$2,5,IF(Y236="X",1,0))+IF(Z236='Valori Consentiti - Table 1'!$U$2,5,IF(Z236="X",1,0))+IF(AA236='Valori Consentiti - Table 1'!$W$2,5,IF(AA236="X",1,0))+IF(AB236='Valori Consentiti - Table 1'!$Y$2,5,IF(AB236="X",1,0))+IF(AC236='Valori Consentiti - Table 1'!$AA$2,5,IF(AC236="X",1,0))+IF(AD236='Valori Consentiti - Table 1'!$AC$2,5,IF(AD236="X",1,0))+IF(AE236='Valori Consentiti - Table 1'!$AE$2,5,IF(AE236="X",1,0))+IF(AF236='Valori Consentiti - Table 1'!$AG$2,5,IF(AF236="X",1,0))+IF(AG236='Valori Consentiti - Table 1'!$AI$2,5,IF(AG236="X",1,0))+IF(AH236='Valori Consentiti - Table 1'!$AK$2,5,IF(AH236="X",1,0))+IF(AI236='Valori Consentiti - Table 1'!$AM$2,5,IF(AI236="X",1,0))+IF(AJ236='Valori Consentiti - Table 1'!$AO$2,5,IF(AJ236="X",1,0))+IF(AK236='Valori Consentiti - Table 1'!$AQ$2,5,IF(AK236="X",1,0))+IF(AL236='Valori Consentiti - Table 1'!$AS$2,5,IF(AL236="X",1,0))+IF(AM236='Valori Consentiti - Table 1'!$AU$2,5,IF(AM236="X",1,0)),IF(G236=2,IF(T236='Valori Consentiti - Table 1'!$I$3,5,IF(T236="X",1,0))+IF(U236='Valori Consentiti - Table 1'!$K$3,5,IF(U236="X",1,0))+IF(V236='Valori Consentiti - Table 1'!$M$3,5,IF(V236="X",1,0))+IF(W236='Valori Consentiti - Table 1'!$O$3,5,IF(W236="X",1,0))+IF(X236='Valori Consentiti - Table 1'!$Q$3,5,IF(X236="X",1,0))+IF(Y236='Valori Consentiti - Table 1'!$S$3,5,IF(Y236="X",1,0))+IF(Z236='Valori Consentiti - Table 1'!$U$3,5,IF(Z236="X",1,0))+IF(AA236='Valori Consentiti - Table 1'!$W$3,5,IF(AA236="X",1,0))+IF(AB236='Valori Consentiti - Table 1'!$Y$3,5,IF(AB236="X",1,0))+IF(AC236='Valori Consentiti - Table 1'!$AA$3,5,IF(AC236="X",1,0))+IF(AD236='Valori Consentiti - Table 1'!$AC$3,5,IF(AD236="X",1,0))+IF(AE236='Valori Consentiti - Table 1'!$AE$3,5,IF(AE236="X",1,0))+IF(AF236='Valori Consentiti - Table 1'!$AG$3,5,IF(AF236="X",1,0))+IF(AG236='Valori Consentiti - Table 1'!$AI$3,5,IF(AG236="X",1,0))+IF(AH236='Valori Consentiti - Table 1'!$AK$3,5,IF(AH236="X",1,0))+IF(AI236='Valori Consentiti - Table 1'!$AM$3,5,IF(AI236="X",1,0))+IF(AJ236='Valori Consentiti - Table 1'!$AO$3,5,IF(AJ236="X",1,0))+IF(AK236='Valori Consentiti - Table 1'!$AQ$3,5,IF(AK236="X",1,0))+IF(AL236='Valori Consentiti - Table 1'!$AS$3,5,IF(AL236="X",1,0))+IF(AM236='Valori Consentiti - Table 1'!$AU$3,5,IF(AM236="X",1,0)),IF(G236=3,IF(T236='Valori Consentiti - Table 1'!$I$4,5,IF(T236="X",1,0))+IF(U236='Valori Consentiti - Table 1'!$K$4,5,IF(U236="X",1,0))+IF(V236='Valori Consentiti - Table 1'!$M$4,5,IF(V236="X",1,0))+IF(W236='Valori Consentiti - Table 1'!$O$4,5,IF(W236="X",1,0))+IF(X236='Valori Consentiti - Table 1'!$Q$4,5,IF(X236="X",1,0))+IF(Y236='Valori Consentiti - Table 1'!$S$4,5,IF(Y236="X",1,0))+IF(Z236='Valori Consentiti - Table 1'!$U$4,5,IF(Z236="X",1,0))+IF(AA236='Valori Consentiti - Table 1'!$W$4,5,IF(AA236="X",1,0))+IF(AB236='Valori Consentiti - Table 1'!$Y$4,5,IF(AB236="X",1,0))+IF(AC236='Valori Consentiti - Table 1'!$AA$4,5,IF(AC236="X",1,0))+IF(AD236='Valori Consentiti - Table 1'!$AC$4,5,IF(AD236="X",1,0))+IF(AE236='Valori Consentiti - Table 1'!$AE$4,5,IF(AE236="X",1,0))+IF(AF236='Valori Consentiti - Table 1'!$AG$4,5,IF(AF236="X",1,0))+IF(AG236='Valori Consentiti - Table 1'!$AI$4,5,IF(AG236="X",1,0))+IF(AH236='Valori Consentiti - Table 1'!$AK$4,5,IF(AH236="X",1,0))+IF(AI236='Valori Consentiti - Table 1'!$AM$4,5,IF(AI236="X",1,0))+IF(AJ236='Valori Consentiti - Table 1'!$AO$4,5,IF(AJ236="X",1,0))+IF(AK236='Valori Consentiti - Table 1'!$AQ$4,5,IF(AK236="X",1,0))+IF(AL236='Valori Consentiti - Table 1'!$AS$4,5,IF(AL236="X",1,0))+IF(AM236='Valori Consentiti - Table 1'!$AU$4,5,IF(AM236="X",1,0)),IF(G236=4,IF(T236='Valori Consentiti - Table 1'!$I$5,5,IF(T236="X",1,0))+IF(U236='Valori Consentiti - Table 1'!$K$5,5,IF(U236="X",1,0))+IF(V236='Valori Consentiti - Table 1'!$M$5,5,IF(V236="X",1,0))+IF(W236='Valori Consentiti - Table 1'!$O$5,5,IF(W236="X",1,0))+IF(X236='Valori Consentiti - Table 1'!$Q$5,5,IF(X236="X",1,0))+IF(Y236='Valori Consentiti - Table 1'!$S$5,5,IF(Y236="X",1,0))+IF(Z236='Valori Consentiti - Table 1'!$U$5,5,IF(Z236="X",1,0))+IF(AA236='Valori Consentiti - Table 1'!$W$5,5,IF(AA236="X",1,0))+IF(AB236='Valori Consentiti - Table 1'!$Y$5,5,IF(AB236="X",1,0))+IF(AC236='Valori Consentiti - Table 1'!$AA$5,5,IF(AC236="X",1,0))+IF(AD236='Valori Consentiti - Table 1'!$AC$5,5,IF(AD236="X",1,0))+IF(AE236='Valori Consentiti - Table 1'!$AE$5,5,IF(AE236="X",1,0))+IF(AF236='Valori Consentiti - Table 1'!$AG$5,5,IF(AF236="X",1,0))+IF(AG236='Valori Consentiti - Table 1'!$AI$5,5,IF(AG236="X",1,0))+IF(AH236='Valori Consentiti - Table 1'!$AK$5,5,IF(AH236="X",1,0))+IF(AI236='Valori Consentiti - Table 1'!$AM$5,5,IF(AI236="X",1,0))+IF(AJ236='Valori Consentiti - Table 1'!$AO$5,5,IF(AJ236="X",1,0))+IF(AK236='Valori Consentiti - Table 1'!$AQ$5,5,IF(AK236="X",1,0))+IF(AL236='Valori Consentiti - Table 1'!$AS$5,5,IF(AL236="X",1,0))+IF(AM236='Valori Consentiti - Table 1'!$AU$5,5,IF(AM236="X",1,0)),))))</f>
        <v>0</v>
      </c>
      <c r="N236" s="16">
        <f t="shared" si="131"/>
        <v>0</v>
      </c>
      <c r="O236" s="16">
        <f t="shared" si="132"/>
        <v>20</v>
      </c>
      <c r="P236" s="16">
        <f>IF(G236=1,IF(T236='Valori Consentiti - Table 1'!$I$2,1,0)+IF(U236='Valori Consentiti - Table 1'!$K$2,1,0)+IF(V236='Valori Consentiti - Table 1'!$M$2,1,0)+IF(W236='Valori Consentiti - Table 1'!$O$2,1,0)+IF(X236='Valori Consentiti - Table 1'!$Q$2,1,0)+IF(Y236='Valori Consentiti - Table 1'!$S$2,1,0)+IF(Z236='Valori Consentiti - Table 1'!$U$2,1,0)+IF(AA236='Valori Consentiti - Table 1'!$W$2,1,0)+IF(AB236='Valori Consentiti - Table 1'!$Y$2,1,0)+IF(AC236='Valori Consentiti - Table 1'!$AA$2,1,0)+IF(AD236='Valori Consentiti - Table 1'!$AC$2,1,0)+IF(AE236='Valori Consentiti - Table 1'!$AE$2,1,0)+IF(AF236='Valori Consentiti - Table 1'!$AG$2,1,0)+IF(AG236='Valori Consentiti - Table 1'!$AI$2,1,0)+IF(AH236='Valori Consentiti - Table 1'!$AK$2,1,0)+IF(AI236='Valori Consentiti - Table 1'!$AM$2,1,0)+IF(AJ236='Valori Consentiti - Table 1'!$AO$2,1,0)+IF(AK236='Valori Consentiti - Table 1'!$AQ$2,1,0)+IF(AL236='Valori Consentiti - Table 1'!$AS$2,1,0)+IF(AM236='Valori Consentiti - Table 1'!$AU$2,1,0),IF(G236=2,IF(T236='Valori Consentiti - Table 1'!$I$3,1,0)+IF(U236='Valori Consentiti - Table 1'!$K$3,1,0)+IF(V236='Valori Consentiti - Table 1'!$M$3,1,0)+IF(W236='Valori Consentiti - Table 1'!$O$3,1,0)+IF(X236='Valori Consentiti - Table 1'!$Q$3,1,0)+IF(Y236='Valori Consentiti - Table 1'!$S$3,1,0)+IF(Z236='Valori Consentiti - Table 1'!$U$3,1,0)+IF(AA236='Valori Consentiti - Table 1'!$W$3,1,0)+IF(AB236='Valori Consentiti - Table 1'!$Y$3,1,0)+IF(AC236='Valori Consentiti - Table 1'!$AA$3,1,0)+IF(AD236='Valori Consentiti - Table 1'!$AC$3,1,0)+IF(AE236='Valori Consentiti - Table 1'!$AE$3,1,0)+IF(AF236='Valori Consentiti - Table 1'!$AG$3,1,0)+IF(AG236='Valori Consentiti - Table 1'!$AI$3,1,0)+IF(AH236='Valori Consentiti - Table 1'!$AK$3,1,0)+IF(AI236='Valori Consentiti - Table 1'!$AM$3,1,0)+IF(AJ236='Valori Consentiti - Table 1'!$AO$3,1,0)+IF(AK236='Valori Consentiti - Table 1'!$AQ$3,1,0)+IF(AL236='Valori Consentiti - Table 1'!$AS$3,1,0)+IF(AM236='Valori Consentiti - Table 1'!$AU$3,1,0),IF(G236=3,IF(T236='Valori Consentiti - Table 1'!$I$4,1,0)+IF(U236='Valori Consentiti - Table 1'!$K$4,1,0)+IF(V236='Valori Consentiti - Table 1'!$M$4,1,0)+IF(W236='Valori Consentiti - Table 1'!$O$4,1,0)+IF(X236='Valori Consentiti - Table 1'!$Q$4,1,0)+IF(Y236='Valori Consentiti - Table 1'!$S$4,1,0)+IF(Z236='Valori Consentiti - Table 1'!$U$4,1,0)+IF(AA236='Valori Consentiti - Table 1'!$W$4,1,0)+IF(AB236='Valori Consentiti - Table 1'!$Y$4,1,0)+IF(AC236='Valori Consentiti - Table 1'!$AA$4,1,0)+IF(AD236='Valori Consentiti - Table 1'!$AC$4,1,0)+IF(AE236='Valori Consentiti - Table 1'!$AE$4,1,0)+IF(AF236='Valori Consentiti - Table 1'!$AG$4,1,0)+IF(AG236='Valori Consentiti - Table 1'!$AI$4,1,0)+IF(AH236='Valori Consentiti - Table 1'!$AK$4,1,0)+IF(AI236='Valori Consentiti - Table 1'!$AM$4,1,0)+IF(AJ236='Valori Consentiti - Table 1'!$AO$4,1,0)+IF(AK236='Valori Consentiti - Table 1'!$AQ$4,1,0)+IF(AL236='Valori Consentiti - Table 1'!$AS$4,1,0)+IF(AM236='Valori Consentiti - Table 1'!$AU$4,1,0),IF(G236=4,IF(T236='Valori Consentiti - Table 1'!$I$5,1,0)+IF(U236='Valori Consentiti - Table 1'!$K$5,1,0)+IF(V236='Valori Consentiti - Table 1'!$M$5,1,0)+IF(W236='Valori Consentiti - Table 1'!$O$5,1,0)+IF(X236='Valori Consentiti - Table 1'!$Q$5,1,0)+IF(Y236='Valori Consentiti - Table 1'!$S$5,1,0)+IF(Z236='Valori Consentiti - Table 1'!$U$5,1,0)+IF(AA236='Valori Consentiti - Table 1'!$W$5,1,0)+IF(AB236='Valori Consentiti - Table 1'!$Y$5,1,0)+IF(AC236='Valori Consentiti - Table 1'!$AA$5,1,0)+IF(AD236='Valori Consentiti - Table 1'!$AC$5,1,0)+IF(AE236='Valori Consentiti - Table 1'!$AE$5,1,0)+IF(AF236='Valori Consentiti - Table 1'!$AG$5,1,0)+IF(AG236='Valori Consentiti - Table 1'!$AI$5,1,0)+IF(AH236='Valori Consentiti - Table 1'!$AK$5,1,0)+IF(AI236='Valori Consentiti - Table 1'!$AM$5,1,0)+IF(AJ236='Valori Consentiti - Table 1'!$AO$5,1,0)+IF(AK236='Valori Consentiti - Table 1'!$AQ$5,1,0)+IF(AL236='Valori Consentiti - Table 1'!$AS$5,1,0)+IF(AM236='Valori Consentiti - Table 1'!$AU$5,1,0),))))</f>
        <v>0</v>
      </c>
      <c r="Q236" s="16">
        <f t="shared" si="133"/>
        <v>20</v>
      </c>
      <c r="R236" s="16">
        <f t="shared" si="125"/>
        <v>1</v>
      </c>
      <c r="S236" s="17"/>
      <c r="T236" s="24" t="str">
        <f t="shared" si="105"/>
        <v/>
      </c>
      <c r="U236" s="25" t="str">
        <f t="shared" si="106"/>
        <v/>
      </c>
      <c r="V236" s="25" t="str">
        <f t="shared" si="107"/>
        <v/>
      </c>
      <c r="W236" s="26" t="str">
        <f t="shared" si="108"/>
        <v/>
      </c>
      <c r="X236" s="27" t="str">
        <f t="shared" si="109"/>
        <v/>
      </c>
      <c r="Y236" s="25" t="str">
        <f t="shared" si="110"/>
        <v/>
      </c>
      <c r="Z236" s="25" t="str">
        <f t="shared" si="111"/>
        <v/>
      </c>
      <c r="AA236" s="26" t="str">
        <f t="shared" si="112"/>
        <v/>
      </c>
      <c r="AB236" s="27" t="str">
        <f t="shared" si="113"/>
        <v/>
      </c>
      <c r="AC236" s="25" t="str">
        <f t="shared" si="114"/>
        <v/>
      </c>
      <c r="AD236" s="25" t="str">
        <f t="shared" si="115"/>
        <v/>
      </c>
      <c r="AE236" s="26" t="str">
        <f t="shared" si="116"/>
        <v/>
      </c>
      <c r="AF236" s="27" t="str">
        <f t="shared" si="117"/>
        <v/>
      </c>
      <c r="AG236" s="25" t="str">
        <f t="shared" si="118"/>
        <v/>
      </c>
      <c r="AH236" s="25" t="str">
        <f t="shared" si="119"/>
        <v/>
      </c>
      <c r="AI236" s="26" t="str">
        <f t="shared" si="120"/>
        <v/>
      </c>
      <c r="AJ236" s="27" t="str">
        <f t="shared" si="121"/>
        <v/>
      </c>
      <c r="AK236" s="25" t="str">
        <f t="shared" si="122"/>
        <v/>
      </c>
      <c r="AL236" s="25" t="str">
        <f t="shared" si="123"/>
        <v/>
      </c>
      <c r="AM236" s="28" t="str">
        <f t="shared" si="124"/>
        <v/>
      </c>
      <c r="AN236" s="29" t="b">
        <f t="shared" si="126"/>
        <v>0</v>
      </c>
      <c r="AO236" s="29" t="b">
        <f t="shared" si="127"/>
        <v>0</v>
      </c>
      <c r="AP236" s="29" t="b">
        <f t="shared" si="128"/>
        <v>0</v>
      </c>
      <c r="AQ236" s="29" t="b">
        <f t="shared" si="129"/>
        <v>0</v>
      </c>
      <c r="AR236" s="29" t="b">
        <f t="shared" si="130"/>
        <v>0</v>
      </c>
    </row>
    <row r="237" spans="1:44">
      <c r="A237" s="14"/>
      <c r="B237" s="14"/>
      <c r="C237" s="22"/>
      <c r="D237" s="14"/>
      <c r="E237" s="14"/>
      <c r="F237" s="14"/>
      <c r="G237" s="14"/>
      <c r="H237" s="15"/>
      <c r="I237" s="15"/>
      <c r="J237" s="15"/>
      <c r="K237" s="15"/>
      <c r="L237" s="15"/>
      <c r="M237" s="23">
        <f>IF(G237=1,IF(T237='Valori Consentiti - Table 1'!$I$2,5,IF(T237="X",1,0))+IF(U237='Valori Consentiti - Table 1'!$K$2,5,IF(U237="X",1,0))+IF(V237='Valori Consentiti - Table 1'!$M$2,5,IF(V237="X",1,0))+IF(W237='Valori Consentiti - Table 1'!$O$2,5,IF(W237="X",1,0))+IF(X237='Valori Consentiti - Table 1'!$Q$2,5,IF(X237="X",1,0))+IF(Y237='Valori Consentiti - Table 1'!$S$2,5,IF(Y237="X",1,0))+IF(Z237='Valori Consentiti - Table 1'!$U$2,5,IF(Z237="X",1,0))+IF(AA237='Valori Consentiti - Table 1'!$W$2,5,IF(AA237="X",1,0))+IF(AB237='Valori Consentiti - Table 1'!$Y$2,5,IF(AB237="X",1,0))+IF(AC237='Valori Consentiti - Table 1'!$AA$2,5,IF(AC237="X",1,0))+IF(AD237='Valori Consentiti - Table 1'!$AC$2,5,IF(AD237="X",1,0))+IF(AE237='Valori Consentiti - Table 1'!$AE$2,5,IF(AE237="X",1,0))+IF(AF237='Valori Consentiti - Table 1'!$AG$2,5,IF(AF237="X",1,0))+IF(AG237='Valori Consentiti - Table 1'!$AI$2,5,IF(AG237="X",1,0))+IF(AH237='Valori Consentiti - Table 1'!$AK$2,5,IF(AH237="X",1,0))+IF(AI237='Valori Consentiti - Table 1'!$AM$2,5,IF(AI237="X",1,0))+IF(AJ237='Valori Consentiti - Table 1'!$AO$2,5,IF(AJ237="X",1,0))+IF(AK237='Valori Consentiti - Table 1'!$AQ$2,5,IF(AK237="X",1,0))+IF(AL237='Valori Consentiti - Table 1'!$AS$2,5,IF(AL237="X",1,0))+IF(AM237='Valori Consentiti - Table 1'!$AU$2,5,IF(AM237="X",1,0)),IF(G237=2,IF(T237='Valori Consentiti - Table 1'!$I$3,5,IF(T237="X",1,0))+IF(U237='Valori Consentiti - Table 1'!$K$3,5,IF(U237="X",1,0))+IF(V237='Valori Consentiti - Table 1'!$M$3,5,IF(V237="X",1,0))+IF(W237='Valori Consentiti - Table 1'!$O$3,5,IF(W237="X",1,0))+IF(X237='Valori Consentiti - Table 1'!$Q$3,5,IF(X237="X",1,0))+IF(Y237='Valori Consentiti - Table 1'!$S$3,5,IF(Y237="X",1,0))+IF(Z237='Valori Consentiti - Table 1'!$U$3,5,IF(Z237="X",1,0))+IF(AA237='Valori Consentiti - Table 1'!$W$3,5,IF(AA237="X",1,0))+IF(AB237='Valori Consentiti - Table 1'!$Y$3,5,IF(AB237="X",1,0))+IF(AC237='Valori Consentiti - Table 1'!$AA$3,5,IF(AC237="X",1,0))+IF(AD237='Valori Consentiti - Table 1'!$AC$3,5,IF(AD237="X",1,0))+IF(AE237='Valori Consentiti - Table 1'!$AE$3,5,IF(AE237="X",1,0))+IF(AF237='Valori Consentiti - Table 1'!$AG$3,5,IF(AF237="X",1,0))+IF(AG237='Valori Consentiti - Table 1'!$AI$3,5,IF(AG237="X",1,0))+IF(AH237='Valori Consentiti - Table 1'!$AK$3,5,IF(AH237="X",1,0))+IF(AI237='Valori Consentiti - Table 1'!$AM$3,5,IF(AI237="X",1,0))+IF(AJ237='Valori Consentiti - Table 1'!$AO$3,5,IF(AJ237="X",1,0))+IF(AK237='Valori Consentiti - Table 1'!$AQ$3,5,IF(AK237="X",1,0))+IF(AL237='Valori Consentiti - Table 1'!$AS$3,5,IF(AL237="X",1,0))+IF(AM237='Valori Consentiti - Table 1'!$AU$3,5,IF(AM237="X",1,0)),IF(G237=3,IF(T237='Valori Consentiti - Table 1'!$I$4,5,IF(T237="X",1,0))+IF(U237='Valori Consentiti - Table 1'!$K$4,5,IF(U237="X",1,0))+IF(V237='Valori Consentiti - Table 1'!$M$4,5,IF(V237="X",1,0))+IF(W237='Valori Consentiti - Table 1'!$O$4,5,IF(W237="X",1,0))+IF(X237='Valori Consentiti - Table 1'!$Q$4,5,IF(X237="X",1,0))+IF(Y237='Valori Consentiti - Table 1'!$S$4,5,IF(Y237="X",1,0))+IF(Z237='Valori Consentiti - Table 1'!$U$4,5,IF(Z237="X",1,0))+IF(AA237='Valori Consentiti - Table 1'!$W$4,5,IF(AA237="X",1,0))+IF(AB237='Valori Consentiti - Table 1'!$Y$4,5,IF(AB237="X",1,0))+IF(AC237='Valori Consentiti - Table 1'!$AA$4,5,IF(AC237="X",1,0))+IF(AD237='Valori Consentiti - Table 1'!$AC$4,5,IF(AD237="X",1,0))+IF(AE237='Valori Consentiti - Table 1'!$AE$4,5,IF(AE237="X",1,0))+IF(AF237='Valori Consentiti - Table 1'!$AG$4,5,IF(AF237="X",1,0))+IF(AG237='Valori Consentiti - Table 1'!$AI$4,5,IF(AG237="X",1,0))+IF(AH237='Valori Consentiti - Table 1'!$AK$4,5,IF(AH237="X",1,0))+IF(AI237='Valori Consentiti - Table 1'!$AM$4,5,IF(AI237="X",1,0))+IF(AJ237='Valori Consentiti - Table 1'!$AO$4,5,IF(AJ237="X",1,0))+IF(AK237='Valori Consentiti - Table 1'!$AQ$4,5,IF(AK237="X",1,0))+IF(AL237='Valori Consentiti - Table 1'!$AS$4,5,IF(AL237="X",1,0))+IF(AM237='Valori Consentiti - Table 1'!$AU$4,5,IF(AM237="X",1,0)),IF(G237=4,IF(T237='Valori Consentiti - Table 1'!$I$5,5,IF(T237="X",1,0))+IF(U237='Valori Consentiti - Table 1'!$K$5,5,IF(U237="X",1,0))+IF(V237='Valori Consentiti - Table 1'!$M$5,5,IF(V237="X",1,0))+IF(W237='Valori Consentiti - Table 1'!$O$5,5,IF(W237="X",1,0))+IF(X237='Valori Consentiti - Table 1'!$Q$5,5,IF(X237="X",1,0))+IF(Y237='Valori Consentiti - Table 1'!$S$5,5,IF(Y237="X",1,0))+IF(Z237='Valori Consentiti - Table 1'!$U$5,5,IF(Z237="X",1,0))+IF(AA237='Valori Consentiti - Table 1'!$W$5,5,IF(AA237="X",1,0))+IF(AB237='Valori Consentiti - Table 1'!$Y$5,5,IF(AB237="X",1,0))+IF(AC237='Valori Consentiti - Table 1'!$AA$5,5,IF(AC237="X",1,0))+IF(AD237='Valori Consentiti - Table 1'!$AC$5,5,IF(AD237="X",1,0))+IF(AE237='Valori Consentiti - Table 1'!$AE$5,5,IF(AE237="X",1,0))+IF(AF237='Valori Consentiti - Table 1'!$AG$5,5,IF(AF237="X",1,0))+IF(AG237='Valori Consentiti - Table 1'!$AI$5,5,IF(AG237="X",1,0))+IF(AH237='Valori Consentiti - Table 1'!$AK$5,5,IF(AH237="X",1,0))+IF(AI237='Valori Consentiti - Table 1'!$AM$5,5,IF(AI237="X",1,0))+IF(AJ237='Valori Consentiti - Table 1'!$AO$5,5,IF(AJ237="X",1,0))+IF(AK237='Valori Consentiti - Table 1'!$AQ$5,5,IF(AK237="X",1,0))+IF(AL237='Valori Consentiti - Table 1'!$AS$5,5,IF(AL237="X",1,0))+IF(AM237='Valori Consentiti - Table 1'!$AU$5,5,IF(AM237="X",1,0)),))))</f>
        <v>0</v>
      </c>
      <c r="N237" s="16">
        <f t="shared" si="131"/>
        <v>0</v>
      </c>
      <c r="O237" s="16">
        <f t="shared" si="132"/>
        <v>20</v>
      </c>
      <c r="P237" s="16">
        <f>IF(G237=1,IF(T237='Valori Consentiti - Table 1'!$I$2,1,0)+IF(U237='Valori Consentiti - Table 1'!$K$2,1,0)+IF(V237='Valori Consentiti - Table 1'!$M$2,1,0)+IF(W237='Valori Consentiti - Table 1'!$O$2,1,0)+IF(X237='Valori Consentiti - Table 1'!$Q$2,1,0)+IF(Y237='Valori Consentiti - Table 1'!$S$2,1,0)+IF(Z237='Valori Consentiti - Table 1'!$U$2,1,0)+IF(AA237='Valori Consentiti - Table 1'!$W$2,1,0)+IF(AB237='Valori Consentiti - Table 1'!$Y$2,1,0)+IF(AC237='Valori Consentiti - Table 1'!$AA$2,1,0)+IF(AD237='Valori Consentiti - Table 1'!$AC$2,1,0)+IF(AE237='Valori Consentiti - Table 1'!$AE$2,1,0)+IF(AF237='Valori Consentiti - Table 1'!$AG$2,1,0)+IF(AG237='Valori Consentiti - Table 1'!$AI$2,1,0)+IF(AH237='Valori Consentiti - Table 1'!$AK$2,1,0)+IF(AI237='Valori Consentiti - Table 1'!$AM$2,1,0)+IF(AJ237='Valori Consentiti - Table 1'!$AO$2,1,0)+IF(AK237='Valori Consentiti - Table 1'!$AQ$2,1,0)+IF(AL237='Valori Consentiti - Table 1'!$AS$2,1,0)+IF(AM237='Valori Consentiti - Table 1'!$AU$2,1,0),IF(G237=2,IF(T237='Valori Consentiti - Table 1'!$I$3,1,0)+IF(U237='Valori Consentiti - Table 1'!$K$3,1,0)+IF(V237='Valori Consentiti - Table 1'!$M$3,1,0)+IF(W237='Valori Consentiti - Table 1'!$O$3,1,0)+IF(X237='Valori Consentiti - Table 1'!$Q$3,1,0)+IF(Y237='Valori Consentiti - Table 1'!$S$3,1,0)+IF(Z237='Valori Consentiti - Table 1'!$U$3,1,0)+IF(AA237='Valori Consentiti - Table 1'!$W$3,1,0)+IF(AB237='Valori Consentiti - Table 1'!$Y$3,1,0)+IF(AC237='Valori Consentiti - Table 1'!$AA$3,1,0)+IF(AD237='Valori Consentiti - Table 1'!$AC$3,1,0)+IF(AE237='Valori Consentiti - Table 1'!$AE$3,1,0)+IF(AF237='Valori Consentiti - Table 1'!$AG$3,1,0)+IF(AG237='Valori Consentiti - Table 1'!$AI$3,1,0)+IF(AH237='Valori Consentiti - Table 1'!$AK$3,1,0)+IF(AI237='Valori Consentiti - Table 1'!$AM$3,1,0)+IF(AJ237='Valori Consentiti - Table 1'!$AO$3,1,0)+IF(AK237='Valori Consentiti - Table 1'!$AQ$3,1,0)+IF(AL237='Valori Consentiti - Table 1'!$AS$3,1,0)+IF(AM237='Valori Consentiti - Table 1'!$AU$3,1,0),IF(G237=3,IF(T237='Valori Consentiti - Table 1'!$I$4,1,0)+IF(U237='Valori Consentiti - Table 1'!$K$4,1,0)+IF(V237='Valori Consentiti - Table 1'!$M$4,1,0)+IF(W237='Valori Consentiti - Table 1'!$O$4,1,0)+IF(X237='Valori Consentiti - Table 1'!$Q$4,1,0)+IF(Y237='Valori Consentiti - Table 1'!$S$4,1,0)+IF(Z237='Valori Consentiti - Table 1'!$U$4,1,0)+IF(AA237='Valori Consentiti - Table 1'!$W$4,1,0)+IF(AB237='Valori Consentiti - Table 1'!$Y$4,1,0)+IF(AC237='Valori Consentiti - Table 1'!$AA$4,1,0)+IF(AD237='Valori Consentiti - Table 1'!$AC$4,1,0)+IF(AE237='Valori Consentiti - Table 1'!$AE$4,1,0)+IF(AF237='Valori Consentiti - Table 1'!$AG$4,1,0)+IF(AG237='Valori Consentiti - Table 1'!$AI$4,1,0)+IF(AH237='Valori Consentiti - Table 1'!$AK$4,1,0)+IF(AI237='Valori Consentiti - Table 1'!$AM$4,1,0)+IF(AJ237='Valori Consentiti - Table 1'!$AO$4,1,0)+IF(AK237='Valori Consentiti - Table 1'!$AQ$4,1,0)+IF(AL237='Valori Consentiti - Table 1'!$AS$4,1,0)+IF(AM237='Valori Consentiti - Table 1'!$AU$4,1,0),IF(G237=4,IF(T237='Valori Consentiti - Table 1'!$I$5,1,0)+IF(U237='Valori Consentiti - Table 1'!$K$5,1,0)+IF(V237='Valori Consentiti - Table 1'!$M$5,1,0)+IF(W237='Valori Consentiti - Table 1'!$O$5,1,0)+IF(X237='Valori Consentiti - Table 1'!$Q$5,1,0)+IF(Y237='Valori Consentiti - Table 1'!$S$5,1,0)+IF(Z237='Valori Consentiti - Table 1'!$U$5,1,0)+IF(AA237='Valori Consentiti - Table 1'!$W$5,1,0)+IF(AB237='Valori Consentiti - Table 1'!$Y$5,1,0)+IF(AC237='Valori Consentiti - Table 1'!$AA$5,1,0)+IF(AD237='Valori Consentiti - Table 1'!$AC$5,1,0)+IF(AE237='Valori Consentiti - Table 1'!$AE$5,1,0)+IF(AF237='Valori Consentiti - Table 1'!$AG$5,1,0)+IF(AG237='Valori Consentiti - Table 1'!$AI$5,1,0)+IF(AH237='Valori Consentiti - Table 1'!$AK$5,1,0)+IF(AI237='Valori Consentiti - Table 1'!$AM$5,1,0)+IF(AJ237='Valori Consentiti - Table 1'!$AO$5,1,0)+IF(AK237='Valori Consentiti - Table 1'!$AQ$5,1,0)+IF(AL237='Valori Consentiti - Table 1'!$AS$5,1,0)+IF(AM237='Valori Consentiti - Table 1'!$AU$5,1,0),))))</f>
        <v>0</v>
      </c>
      <c r="Q237" s="16">
        <f t="shared" si="133"/>
        <v>20</v>
      </c>
      <c r="R237" s="16">
        <f t="shared" si="125"/>
        <v>1</v>
      </c>
      <c r="S237" s="17"/>
      <c r="T237" s="24" t="str">
        <f t="shared" si="105"/>
        <v/>
      </c>
      <c r="U237" s="25" t="str">
        <f t="shared" si="106"/>
        <v/>
      </c>
      <c r="V237" s="25" t="str">
        <f t="shared" si="107"/>
        <v/>
      </c>
      <c r="W237" s="26" t="str">
        <f t="shared" si="108"/>
        <v/>
      </c>
      <c r="X237" s="27" t="str">
        <f t="shared" si="109"/>
        <v/>
      </c>
      <c r="Y237" s="25" t="str">
        <f t="shared" si="110"/>
        <v/>
      </c>
      <c r="Z237" s="25" t="str">
        <f t="shared" si="111"/>
        <v/>
      </c>
      <c r="AA237" s="26" t="str">
        <f t="shared" si="112"/>
        <v/>
      </c>
      <c r="AB237" s="27" t="str">
        <f t="shared" si="113"/>
        <v/>
      </c>
      <c r="AC237" s="25" t="str">
        <f t="shared" si="114"/>
        <v/>
      </c>
      <c r="AD237" s="25" t="str">
        <f t="shared" si="115"/>
        <v/>
      </c>
      <c r="AE237" s="26" t="str">
        <f t="shared" si="116"/>
        <v/>
      </c>
      <c r="AF237" s="27" t="str">
        <f t="shared" si="117"/>
        <v/>
      </c>
      <c r="AG237" s="25" t="str">
        <f t="shared" si="118"/>
        <v/>
      </c>
      <c r="AH237" s="25" t="str">
        <f t="shared" si="119"/>
        <v/>
      </c>
      <c r="AI237" s="26" t="str">
        <f t="shared" si="120"/>
        <v/>
      </c>
      <c r="AJ237" s="27" t="str">
        <f t="shared" si="121"/>
        <v/>
      </c>
      <c r="AK237" s="25" t="str">
        <f t="shared" si="122"/>
        <v/>
      </c>
      <c r="AL237" s="25" t="str">
        <f t="shared" si="123"/>
        <v/>
      </c>
      <c r="AM237" s="28" t="str">
        <f t="shared" si="124"/>
        <v/>
      </c>
      <c r="AN237" s="29" t="b">
        <f t="shared" si="126"/>
        <v>0</v>
      </c>
      <c r="AO237" s="29" t="b">
        <f t="shared" si="127"/>
        <v>0</v>
      </c>
      <c r="AP237" s="29" t="b">
        <f t="shared" si="128"/>
        <v>0</v>
      </c>
      <c r="AQ237" s="29" t="b">
        <f t="shared" si="129"/>
        <v>0</v>
      </c>
      <c r="AR237" s="29" t="b">
        <f t="shared" si="130"/>
        <v>0</v>
      </c>
    </row>
    <row r="238" spans="1:44">
      <c r="A238" s="14"/>
      <c r="B238" s="14"/>
      <c r="C238" s="22"/>
      <c r="D238" s="14"/>
      <c r="E238" s="14"/>
      <c r="F238" s="14"/>
      <c r="G238" s="14"/>
      <c r="H238" s="15"/>
      <c r="I238" s="15"/>
      <c r="J238" s="15"/>
      <c r="K238" s="15"/>
      <c r="L238" s="15"/>
      <c r="M238" s="23">
        <f>IF(G238=1,IF(T238='Valori Consentiti - Table 1'!$I$2,5,IF(T238="X",1,0))+IF(U238='Valori Consentiti - Table 1'!$K$2,5,IF(U238="X",1,0))+IF(V238='Valori Consentiti - Table 1'!$M$2,5,IF(V238="X",1,0))+IF(W238='Valori Consentiti - Table 1'!$O$2,5,IF(W238="X",1,0))+IF(X238='Valori Consentiti - Table 1'!$Q$2,5,IF(X238="X",1,0))+IF(Y238='Valori Consentiti - Table 1'!$S$2,5,IF(Y238="X",1,0))+IF(Z238='Valori Consentiti - Table 1'!$U$2,5,IF(Z238="X",1,0))+IF(AA238='Valori Consentiti - Table 1'!$W$2,5,IF(AA238="X",1,0))+IF(AB238='Valori Consentiti - Table 1'!$Y$2,5,IF(AB238="X",1,0))+IF(AC238='Valori Consentiti - Table 1'!$AA$2,5,IF(AC238="X",1,0))+IF(AD238='Valori Consentiti - Table 1'!$AC$2,5,IF(AD238="X",1,0))+IF(AE238='Valori Consentiti - Table 1'!$AE$2,5,IF(AE238="X",1,0))+IF(AF238='Valori Consentiti - Table 1'!$AG$2,5,IF(AF238="X",1,0))+IF(AG238='Valori Consentiti - Table 1'!$AI$2,5,IF(AG238="X",1,0))+IF(AH238='Valori Consentiti - Table 1'!$AK$2,5,IF(AH238="X",1,0))+IF(AI238='Valori Consentiti - Table 1'!$AM$2,5,IF(AI238="X",1,0))+IF(AJ238='Valori Consentiti - Table 1'!$AO$2,5,IF(AJ238="X",1,0))+IF(AK238='Valori Consentiti - Table 1'!$AQ$2,5,IF(AK238="X",1,0))+IF(AL238='Valori Consentiti - Table 1'!$AS$2,5,IF(AL238="X",1,0))+IF(AM238='Valori Consentiti - Table 1'!$AU$2,5,IF(AM238="X",1,0)),IF(G238=2,IF(T238='Valori Consentiti - Table 1'!$I$3,5,IF(T238="X",1,0))+IF(U238='Valori Consentiti - Table 1'!$K$3,5,IF(U238="X",1,0))+IF(V238='Valori Consentiti - Table 1'!$M$3,5,IF(V238="X",1,0))+IF(W238='Valori Consentiti - Table 1'!$O$3,5,IF(W238="X",1,0))+IF(X238='Valori Consentiti - Table 1'!$Q$3,5,IF(X238="X",1,0))+IF(Y238='Valori Consentiti - Table 1'!$S$3,5,IF(Y238="X",1,0))+IF(Z238='Valori Consentiti - Table 1'!$U$3,5,IF(Z238="X",1,0))+IF(AA238='Valori Consentiti - Table 1'!$W$3,5,IF(AA238="X",1,0))+IF(AB238='Valori Consentiti - Table 1'!$Y$3,5,IF(AB238="X",1,0))+IF(AC238='Valori Consentiti - Table 1'!$AA$3,5,IF(AC238="X",1,0))+IF(AD238='Valori Consentiti - Table 1'!$AC$3,5,IF(AD238="X",1,0))+IF(AE238='Valori Consentiti - Table 1'!$AE$3,5,IF(AE238="X",1,0))+IF(AF238='Valori Consentiti - Table 1'!$AG$3,5,IF(AF238="X",1,0))+IF(AG238='Valori Consentiti - Table 1'!$AI$3,5,IF(AG238="X",1,0))+IF(AH238='Valori Consentiti - Table 1'!$AK$3,5,IF(AH238="X",1,0))+IF(AI238='Valori Consentiti - Table 1'!$AM$3,5,IF(AI238="X",1,0))+IF(AJ238='Valori Consentiti - Table 1'!$AO$3,5,IF(AJ238="X",1,0))+IF(AK238='Valori Consentiti - Table 1'!$AQ$3,5,IF(AK238="X",1,0))+IF(AL238='Valori Consentiti - Table 1'!$AS$3,5,IF(AL238="X",1,0))+IF(AM238='Valori Consentiti - Table 1'!$AU$3,5,IF(AM238="X",1,0)),IF(G238=3,IF(T238='Valori Consentiti - Table 1'!$I$4,5,IF(T238="X",1,0))+IF(U238='Valori Consentiti - Table 1'!$K$4,5,IF(U238="X",1,0))+IF(V238='Valori Consentiti - Table 1'!$M$4,5,IF(V238="X",1,0))+IF(W238='Valori Consentiti - Table 1'!$O$4,5,IF(W238="X",1,0))+IF(X238='Valori Consentiti - Table 1'!$Q$4,5,IF(X238="X",1,0))+IF(Y238='Valori Consentiti - Table 1'!$S$4,5,IF(Y238="X",1,0))+IF(Z238='Valori Consentiti - Table 1'!$U$4,5,IF(Z238="X",1,0))+IF(AA238='Valori Consentiti - Table 1'!$W$4,5,IF(AA238="X",1,0))+IF(AB238='Valori Consentiti - Table 1'!$Y$4,5,IF(AB238="X",1,0))+IF(AC238='Valori Consentiti - Table 1'!$AA$4,5,IF(AC238="X",1,0))+IF(AD238='Valori Consentiti - Table 1'!$AC$4,5,IF(AD238="X",1,0))+IF(AE238='Valori Consentiti - Table 1'!$AE$4,5,IF(AE238="X",1,0))+IF(AF238='Valori Consentiti - Table 1'!$AG$4,5,IF(AF238="X",1,0))+IF(AG238='Valori Consentiti - Table 1'!$AI$4,5,IF(AG238="X",1,0))+IF(AH238='Valori Consentiti - Table 1'!$AK$4,5,IF(AH238="X",1,0))+IF(AI238='Valori Consentiti - Table 1'!$AM$4,5,IF(AI238="X",1,0))+IF(AJ238='Valori Consentiti - Table 1'!$AO$4,5,IF(AJ238="X",1,0))+IF(AK238='Valori Consentiti - Table 1'!$AQ$4,5,IF(AK238="X",1,0))+IF(AL238='Valori Consentiti - Table 1'!$AS$4,5,IF(AL238="X",1,0))+IF(AM238='Valori Consentiti - Table 1'!$AU$4,5,IF(AM238="X",1,0)),IF(G238=4,IF(T238='Valori Consentiti - Table 1'!$I$5,5,IF(T238="X",1,0))+IF(U238='Valori Consentiti - Table 1'!$K$5,5,IF(U238="X",1,0))+IF(V238='Valori Consentiti - Table 1'!$M$5,5,IF(V238="X",1,0))+IF(W238='Valori Consentiti - Table 1'!$O$5,5,IF(W238="X",1,0))+IF(X238='Valori Consentiti - Table 1'!$Q$5,5,IF(X238="X",1,0))+IF(Y238='Valori Consentiti - Table 1'!$S$5,5,IF(Y238="X",1,0))+IF(Z238='Valori Consentiti - Table 1'!$U$5,5,IF(Z238="X",1,0))+IF(AA238='Valori Consentiti - Table 1'!$W$5,5,IF(AA238="X",1,0))+IF(AB238='Valori Consentiti - Table 1'!$Y$5,5,IF(AB238="X",1,0))+IF(AC238='Valori Consentiti - Table 1'!$AA$5,5,IF(AC238="X",1,0))+IF(AD238='Valori Consentiti - Table 1'!$AC$5,5,IF(AD238="X",1,0))+IF(AE238='Valori Consentiti - Table 1'!$AE$5,5,IF(AE238="X",1,0))+IF(AF238='Valori Consentiti - Table 1'!$AG$5,5,IF(AF238="X",1,0))+IF(AG238='Valori Consentiti - Table 1'!$AI$5,5,IF(AG238="X",1,0))+IF(AH238='Valori Consentiti - Table 1'!$AK$5,5,IF(AH238="X",1,0))+IF(AI238='Valori Consentiti - Table 1'!$AM$5,5,IF(AI238="X",1,0))+IF(AJ238='Valori Consentiti - Table 1'!$AO$5,5,IF(AJ238="X",1,0))+IF(AK238='Valori Consentiti - Table 1'!$AQ$5,5,IF(AK238="X",1,0))+IF(AL238='Valori Consentiti - Table 1'!$AS$5,5,IF(AL238="X",1,0))+IF(AM238='Valori Consentiti - Table 1'!$AU$5,5,IF(AM238="X",1,0)),))))</f>
        <v>0</v>
      </c>
      <c r="N238" s="16">
        <f t="shared" si="131"/>
        <v>0</v>
      </c>
      <c r="O238" s="16">
        <f t="shared" si="132"/>
        <v>20</v>
      </c>
      <c r="P238" s="16">
        <f>IF(G238=1,IF(T238='Valori Consentiti - Table 1'!$I$2,1,0)+IF(U238='Valori Consentiti - Table 1'!$K$2,1,0)+IF(V238='Valori Consentiti - Table 1'!$M$2,1,0)+IF(W238='Valori Consentiti - Table 1'!$O$2,1,0)+IF(X238='Valori Consentiti - Table 1'!$Q$2,1,0)+IF(Y238='Valori Consentiti - Table 1'!$S$2,1,0)+IF(Z238='Valori Consentiti - Table 1'!$U$2,1,0)+IF(AA238='Valori Consentiti - Table 1'!$W$2,1,0)+IF(AB238='Valori Consentiti - Table 1'!$Y$2,1,0)+IF(AC238='Valori Consentiti - Table 1'!$AA$2,1,0)+IF(AD238='Valori Consentiti - Table 1'!$AC$2,1,0)+IF(AE238='Valori Consentiti - Table 1'!$AE$2,1,0)+IF(AF238='Valori Consentiti - Table 1'!$AG$2,1,0)+IF(AG238='Valori Consentiti - Table 1'!$AI$2,1,0)+IF(AH238='Valori Consentiti - Table 1'!$AK$2,1,0)+IF(AI238='Valori Consentiti - Table 1'!$AM$2,1,0)+IF(AJ238='Valori Consentiti - Table 1'!$AO$2,1,0)+IF(AK238='Valori Consentiti - Table 1'!$AQ$2,1,0)+IF(AL238='Valori Consentiti - Table 1'!$AS$2,1,0)+IF(AM238='Valori Consentiti - Table 1'!$AU$2,1,0),IF(G238=2,IF(T238='Valori Consentiti - Table 1'!$I$3,1,0)+IF(U238='Valori Consentiti - Table 1'!$K$3,1,0)+IF(V238='Valori Consentiti - Table 1'!$M$3,1,0)+IF(W238='Valori Consentiti - Table 1'!$O$3,1,0)+IF(X238='Valori Consentiti - Table 1'!$Q$3,1,0)+IF(Y238='Valori Consentiti - Table 1'!$S$3,1,0)+IF(Z238='Valori Consentiti - Table 1'!$U$3,1,0)+IF(AA238='Valori Consentiti - Table 1'!$W$3,1,0)+IF(AB238='Valori Consentiti - Table 1'!$Y$3,1,0)+IF(AC238='Valori Consentiti - Table 1'!$AA$3,1,0)+IF(AD238='Valori Consentiti - Table 1'!$AC$3,1,0)+IF(AE238='Valori Consentiti - Table 1'!$AE$3,1,0)+IF(AF238='Valori Consentiti - Table 1'!$AG$3,1,0)+IF(AG238='Valori Consentiti - Table 1'!$AI$3,1,0)+IF(AH238='Valori Consentiti - Table 1'!$AK$3,1,0)+IF(AI238='Valori Consentiti - Table 1'!$AM$3,1,0)+IF(AJ238='Valori Consentiti - Table 1'!$AO$3,1,0)+IF(AK238='Valori Consentiti - Table 1'!$AQ$3,1,0)+IF(AL238='Valori Consentiti - Table 1'!$AS$3,1,0)+IF(AM238='Valori Consentiti - Table 1'!$AU$3,1,0),IF(G238=3,IF(T238='Valori Consentiti - Table 1'!$I$4,1,0)+IF(U238='Valori Consentiti - Table 1'!$K$4,1,0)+IF(V238='Valori Consentiti - Table 1'!$M$4,1,0)+IF(W238='Valori Consentiti - Table 1'!$O$4,1,0)+IF(X238='Valori Consentiti - Table 1'!$Q$4,1,0)+IF(Y238='Valori Consentiti - Table 1'!$S$4,1,0)+IF(Z238='Valori Consentiti - Table 1'!$U$4,1,0)+IF(AA238='Valori Consentiti - Table 1'!$W$4,1,0)+IF(AB238='Valori Consentiti - Table 1'!$Y$4,1,0)+IF(AC238='Valori Consentiti - Table 1'!$AA$4,1,0)+IF(AD238='Valori Consentiti - Table 1'!$AC$4,1,0)+IF(AE238='Valori Consentiti - Table 1'!$AE$4,1,0)+IF(AF238='Valori Consentiti - Table 1'!$AG$4,1,0)+IF(AG238='Valori Consentiti - Table 1'!$AI$4,1,0)+IF(AH238='Valori Consentiti - Table 1'!$AK$4,1,0)+IF(AI238='Valori Consentiti - Table 1'!$AM$4,1,0)+IF(AJ238='Valori Consentiti - Table 1'!$AO$4,1,0)+IF(AK238='Valori Consentiti - Table 1'!$AQ$4,1,0)+IF(AL238='Valori Consentiti - Table 1'!$AS$4,1,0)+IF(AM238='Valori Consentiti - Table 1'!$AU$4,1,0),IF(G238=4,IF(T238='Valori Consentiti - Table 1'!$I$5,1,0)+IF(U238='Valori Consentiti - Table 1'!$K$5,1,0)+IF(V238='Valori Consentiti - Table 1'!$M$5,1,0)+IF(W238='Valori Consentiti - Table 1'!$O$5,1,0)+IF(X238='Valori Consentiti - Table 1'!$Q$5,1,0)+IF(Y238='Valori Consentiti - Table 1'!$S$5,1,0)+IF(Z238='Valori Consentiti - Table 1'!$U$5,1,0)+IF(AA238='Valori Consentiti - Table 1'!$W$5,1,0)+IF(AB238='Valori Consentiti - Table 1'!$Y$5,1,0)+IF(AC238='Valori Consentiti - Table 1'!$AA$5,1,0)+IF(AD238='Valori Consentiti - Table 1'!$AC$5,1,0)+IF(AE238='Valori Consentiti - Table 1'!$AE$5,1,0)+IF(AF238='Valori Consentiti - Table 1'!$AG$5,1,0)+IF(AG238='Valori Consentiti - Table 1'!$AI$5,1,0)+IF(AH238='Valori Consentiti - Table 1'!$AK$5,1,0)+IF(AI238='Valori Consentiti - Table 1'!$AM$5,1,0)+IF(AJ238='Valori Consentiti - Table 1'!$AO$5,1,0)+IF(AK238='Valori Consentiti - Table 1'!$AQ$5,1,0)+IF(AL238='Valori Consentiti - Table 1'!$AS$5,1,0)+IF(AM238='Valori Consentiti - Table 1'!$AU$5,1,0),))))</f>
        <v>0</v>
      </c>
      <c r="Q238" s="16">
        <f t="shared" si="133"/>
        <v>20</v>
      </c>
      <c r="R238" s="16">
        <f t="shared" si="125"/>
        <v>1</v>
      </c>
      <c r="S238" s="17"/>
      <c r="T238" s="24" t="str">
        <f t="shared" si="105"/>
        <v/>
      </c>
      <c r="U238" s="25" t="str">
        <f t="shared" si="106"/>
        <v/>
      </c>
      <c r="V238" s="25" t="str">
        <f t="shared" si="107"/>
        <v/>
      </c>
      <c r="W238" s="26" t="str">
        <f t="shared" si="108"/>
        <v/>
      </c>
      <c r="X238" s="27" t="str">
        <f t="shared" si="109"/>
        <v/>
      </c>
      <c r="Y238" s="25" t="str">
        <f t="shared" si="110"/>
        <v/>
      </c>
      <c r="Z238" s="25" t="str">
        <f t="shared" si="111"/>
        <v/>
      </c>
      <c r="AA238" s="26" t="str">
        <f t="shared" si="112"/>
        <v/>
      </c>
      <c r="AB238" s="27" t="str">
        <f t="shared" si="113"/>
        <v/>
      </c>
      <c r="AC238" s="25" t="str">
        <f t="shared" si="114"/>
        <v/>
      </c>
      <c r="AD238" s="25" t="str">
        <f t="shared" si="115"/>
        <v/>
      </c>
      <c r="AE238" s="26" t="str">
        <f t="shared" si="116"/>
        <v/>
      </c>
      <c r="AF238" s="27" t="str">
        <f t="shared" si="117"/>
        <v/>
      </c>
      <c r="AG238" s="25" t="str">
        <f t="shared" si="118"/>
        <v/>
      </c>
      <c r="AH238" s="25" t="str">
        <f t="shared" si="119"/>
        <v/>
      </c>
      <c r="AI238" s="26" t="str">
        <f t="shared" si="120"/>
        <v/>
      </c>
      <c r="AJ238" s="27" t="str">
        <f t="shared" si="121"/>
        <v/>
      </c>
      <c r="AK238" s="25" t="str">
        <f t="shared" si="122"/>
        <v/>
      </c>
      <c r="AL238" s="25" t="str">
        <f t="shared" si="123"/>
        <v/>
      </c>
      <c r="AM238" s="28" t="str">
        <f t="shared" si="124"/>
        <v/>
      </c>
      <c r="AN238" s="29" t="b">
        <f t="shared" si="126"/>
        <v>0</v>
      </c>
      <c r="AO238" s="29" t="b">
        <f t="shared" si="127"/>
        <v>0</v>
      </c>
      <c r="AP238" s="29" t="b">
        <f t="shared" si="128"/>
        <v>0</v>
      </c>
      <c r="AQ238" s="29" t="b">
        <f t="shared" si="129"/>
        <v>0</v>
      </c>
      <c r="AR238" s="29" t="b">
        <f t="shared" si="130"/>
        <v>0</v>
      </c>
    </row>
    <row r="239" spans="1:44">
      <c r="A239" s="14"/>
      <c r="B239" s="14"/>
      <c r="C239" s="22"/>
      <c r="D239" s="14"/>
      <c r="E239" s="14"/>
      <c r="F239" s="14"/>
      <c r="G239" s="14"/>
      <c r="H239" s="15"/>
      <c r="I239" s="15"/>
      <c r="J239" s="15"/>
      <c r="K239" s="15"/>
      <c r="L239" s="15"/>
      <c r="M239" s="23">
        <f>IF(G239=1,IF(T239='Valori Consentiti - Table 1'!$I$2,5,IF(T239="X",1,0))+IF(U239='Valori Consentiti - Table 1'!$K$2,5,IF(U239="X",1,0))+IF(V239='Valori Consentiti - Table 1'!$M$2,5,IF(V239="X",1,0))+IF(W239='Valori Consentiti - Table 1'!$O$2,5,IF(W239="X",1,0))+IF(X239='Valori Consentiti - Table 1'!$Q$2,5,IF(X239="X",1,0))+IF(Y239='Valori Consentiti - Table 1'!$S$2,5,IF(Y239="X",1,0))+IF(Z239='Valori Consentiti - Table 1'!$U$2,5,IF(Z239="X",1,0))+IF(AA239='Valori Consentiti - Table 1'!$W$2,5,IF(AA239="X",1,0))+IF(AB239='Valori Consentiti - Table 1'!$Y$2,5,IF(AB239="X",1,0))+IF(AC239='Valori Consentiti - Table 1'!$AA$2,5,IF(AC239="X",1,0))+IF(AD239='Valori Consentiti - Table 1'!$AC$2,5,IF(AD239="X",1,0))+IF(AE239='Valori Consentiti - Table 1'!$AE$2,5,IF(AE239="X",1,0))+IF(AF239='Valori Consentiti - Table 1'!$AG$2,5,IF(AF239="X",1,0))+IF(AG239='Valori Consentiti - Table 1'!$AI$2,5,IF(AG239="X",1,0))+IF(AH239='Valori Consentiti - Table 1'!$AK$2,5,IF(AH239="X",1,0))+IF(AI239='Valori Consentiti - Table 1'!$AM$2,5,IF(AI239="X",1,0))+IF(AJ239='Valori Consentiti - Table 1'!$AO$2,5,IF(AJ239="X",1,0))+IF(AK239='Valori Consentiti - Table 1'!$AQ$2,5,IF(AK239="X",1,0))+IF(AL239='Valori Consentiti - Table 1'!$AS$2,5,IF(AL239="X",1,0))+IF(AM239='Valori Consentiti - Table 1'!$AU$2,5,IF(AM239="X",1,0)),IF(G239=2,IF(T239='Valori Consentiti - Table 1'!$I$3,5,IF(T239="X",1,0))+IF(U239='Valori Consentiti - Table 1'!$K$3,5,IF(U239="X",1,0))+IF(V239='Valori Consentiti - Table 1'!$M$3,5,IF(V239="X",1,0))+IF(W239='Valori Consentiti - Table 1'!$O$3,5,IF(W239="X",1,0))+IF(X239='Valori Consentiti - Table 1'!$Q$3,5,IF(X239="X",1,0))+IF(Y239='Valori Consentiti - Table 1'!$S$3,5,IF(Y239="X",1,0))+IF(Z239='Valori Consentiti - Table 1'!$U$3,5,IF(Z239="X",1,0))+IF(AA239='Valori Consentiti - Table 1'!$W$3,5,IF(AA239="X",1,0))+IF(AB239='Valori Consentiti - Table 1'!$Y$3,5,IF(AB239="X",1,0))+IF(AC239='Valori Consentiti - Table 1'!$AA$3,5,IF(AC239="X",1,0))+IF(AD239='Valori Consentiti - Table 1'!$AC$3,5,IF(AD239="X",1,0))+IF(AE239='Valori Consentiti - Table 1'!$AE$3,5,IF(AE239="X",1,0))+IF(AF239='Valori Consentiti - Table 1'!$AG$3,5,IF(AF239="X",1,0))+IF(AG239='Valori Consentiti - Table 1'!$AI$3,5,IF(AG239="X",1,0))+IF(AH239='Valori Consentiti - Table 1'!$AK$3,5,IF(AH239="X",1,0))+IF(AI239='Valori Consentiti - Table 1'!$AM$3,5,IF(AI239="X",1,0))+IF(AJ239='Valori Consentiti - Table 1'!$AO$3,5,IF(AJ239="X",1,0))+IF(AK239='Valori Consentiti - Table 1'!$AQ$3,5,IF(AK239="X",1,0))+IF(AL239='Valori Consentiti - Table 1'!$AS$3,5,IF(AL239="X",1,0))+IF(AM239='Valori Consentiti - Table 1'!$AU$3,5,IF(AM239="X",1,0)),IF(G239=3,IF(T239='Valori Consentiti - Table 1'!$I$4,5,IF(T239="X",1,0))+IF(U239='Valori Consentiti - Table 1'!$K$4,5,IF(U239="X",1,0))+IF(V239='Valori Consentiti - Table 1'!$M$4,5,IF(V239="X",1,0))+IF(W239='Valori Consentiti - Table 1'!$O$4,5,IF(W239="X",1,0))+IF(X239='Valori Consentiti - Table 1'!$Q$4,5,IF(X239="X",1,0))+IF(Y239='Valori Consentiti - Table 1'!$S$4,5,IF(Y239="X",1,0))+IF(Z239='Valori Consentiti - Table 1'!$U$4,5,IF(Z239="X",1,0))+IF(AA239='Valori Consentiti - Table 1'!$W$4,5,IF(AA239="X",1,0))+IF(AB239='Valori Consentiti - Table 1'!$Y$4,5,IF(AB239="X",1,0))+IF(AC239='Valori Consentiti - Table 1'!$AA$4,5,IF(AC239="X",1,0))+IF(AD239='Valori Consentiti - Table 1'!$AC$4,5,IF(AD239="X",1,0))+IF(AE239='Valori Consentiti - Table 1'!$AE$4,5,IF(AE239="X",1,0))+IF(AF239='Valori Consentiti - Table 1'!$AG$4,5,IF(AF239="X",1,0))+IF(AG239='Valori Consentiti - Table 1'!$AI$4,5,IF(AG239="X",1,0))+IF(AH239='Valori Consentiti - Table 1'!$AK$4,5,IF(AH239="X",1,0))+IF(AI239='Valori Consentiti - Table 1'!$AM$4,5,IF(AI239="X",1,0))+IF(AJ239='Valori Consentiti - Table 1'!$AO$4,5,IF(AJ239="X",1,0))+IF(AK239='Valori Consentiti - Table 1'!$AQ$4,5,IF(AK239="X",1,0))+IF(AL239='Valori Consentiti - Table 1'!$AS$4,5,IF(AL239="X",1,0))+IF(AM239='Valori Consentiti - Table 1'!$AU$4,5,IF(AM239="X",1,0)),IF(G239=4,IF(T239='Valori Consentiti - Table 1'!$I$5,5,IF(T239="X",1,0))+IF(U239='Valori Consentiti - Table 1'!$K$5,5,IF(U239="X",1,0))+IF(V239='Valori Consentiti - Table 1'!$M$5,5,IF(V239="X",1,0))+IF(W239='Valori Consentiti - Table 1'!$O$5,5,IF(W239="X",1,0))+IF(X239='Valori Consentiti - Table 1'!$Q$5,5,IF(X239="X",1,0))+IF(Y239='Valori Consentiti - Table 1'!$S$5,5,IF(Y239="X",1,0))+IF(Z239='Valori Consentiti - Table 1'!$U$5,5,IF(Z239="X",1,0))+IF(AA239='Valori Consentiti - Table 1'!$W$5,5,IF(AA239="X",1,0))+IF(AB239='Valori Consentiti - Table 1'!$Y$5,5,IF(AB239="X",1,0))+IF(AC239='Valori Consentiti - Table 1'!$AA$5,5,IF(AC239="X",1,0))+IF(AD239='Valori Consentiti - Table 1'!$AC$5,5,IF(AD239="X",1,0))+IF(AE239='Valori Consentiti - Table 1'!$AE$5,5,IF(AE239="X",1,0))+IF(AF239='Valori Consentiti - Table 1'!$AG$5,5,IF(AF239="X",1,0))+IF(AG239='Valori Consentiti - Table 1'!$AI$5,5,IF(AG239="X",1,0))+IF(AH239='Valori Consentiti - Table 1'!$AK$5,5,IF(AH239="X",1,0))+IF(AI239='Valori Consentiti - Table 1'!$AM$5,5,IF(AI239="X",1,0))+IF(AJ239='Valori Consentiti - Table 1'!$AO$5,5,IF(AJ239="X",1,0))+IF(AK239='Valori Consentiti - Table 1'!$AQ$5,5,IF(AK239="X",1,0))+IF(AL239='Valori Consentiti - Table 1'!$AS$5,5,IF(AL239="X",1,0))+IF(AM239='Valori Consentiti - Table 1'!$AU$5,5,IF(AM239="X",1,0)),))))</f>
        <v>0</v>
      </c>
      <c r="N239" s="16">
        <f t="shared" si="131"/>
        <v>0</v>
      </c>
      <c r="O239" s="16">
        <f t="shared" si="132"/>
        <v>20</v>
      </c>
      <c r="P239" s="16">
        <f>IF(G239=1,IF(T239='Valori Consentiti - Table 1'!$I$2,1,0)+IF(U239='Valori Consentiti - Table 1'!$K$2,1,0)+IF(V239='Valori Consentiti - Table 1'!$M$2,1,0)+IF(W239='Valori Consentiti - Table 1'!$O$2,1,0)+IF(X239='Valori Consentiti - Table 1'!$Q$2,1,0)+IF(Y239='Valori Consentiti - Table 1'!$S$2,1,0)+IF(Z239='Valori Consentiti - Table 1'!$U$2,1,0)+IF(AA239='Valori Consentiti - Table 1'!$W$2,1,0)+IF(AB239='Valori Consentiti - Table 1'!$Y$2,1,0)+IF(AC239='Valori Consentiti - Table 1'!$AA$2,1,0)+IF(AD239='Valori Consentiti - Table 1'!$AC$2,1,0)+IF(AE239='Valori Consentiti - Table 1'!$AE$2,1,0)+IF(AF239='Valori Consentiti - Table 1'!$AG$2,1,0)+IF(AG239='Valori Consentiti - Table 1'!$AI$2,1,0)+IF(AH239='Valori Consentiti - Table 1'!$AK$2,1,0)+IF(AI239='Valori Consentiti - Table 1'!$AM$2,1,0)+IF(AJ239='Valori Consentiti - Table 1'!$AO$2,1,0)+IF(AK239='Valori Consentiti - Table 1'!$AQ$2,1,0)+IF(AL239='Valori Consentiti - Table 1'!$AS$2,1,0)+IF(AM239='Valori Consentiti - Table 1'!$AU$2,1,0),IF(G239=2,IF(T239='Valori Consentiti - Table 1'!$I$3,1,0)+IF(U239='Valori Consentiti - Table 1'!$K$3,1,0)+IF(V239='Valori Consentiti - Table 1'!$M$3,1,0)+IF(W239='Valori Consentiti - Table 1'!$O$3,1,0)+IF(X239='Valori Consentiti - Table 1'!$Q$3,1,0)+IF(Y239='Valori Consentiti - Table 1'!$S$3,1,0)+IF(Z239='Valori Consentiti - Table 1'!$U$3,1,0)+IF(AA239='Valori Consentiti - Table 1'!$W$3,1,0)+IF(AB239='Valori Consentiti - Table 1'!$Y$3,1,0)+IF(AC239='Valori Consentiti - Table 1'!$AA$3,1,0)+IF(AD239='Valori Consentiti - Table 1'!$AC$3,1,0)+IF(AE239='Valori Consentiti - Table 1'!$AE$3,1,0)+IF(AF239='Valori Consentiti - Table 1'!$AG$3,1,0)+IF(AG239='Valori Consentiti - Table 1'!$AI$3,1,0)+IF(AH239='Valori Consentiti - Table 1'!$AK$3,1,0)+IF(AI239='Valori Consentiti - Table 1'!$AM$3,1,0)+IF(AJ239='Valori Consentiti - Table 1'!$AO$3,1,0)+IF(AK239='Valori Consentiti - Table 1'!$AQ$3,1,0)+IF(AL239='Valori Consentiti - Table 1'!$AS$3,1,0)+IF(AM239='Valori Consentiti - Table 1'!$AU$3,1,0),IF(G239=3,IF(T239='Valori Consentiti - Table 1'!$I$4,1,0)+IF(U239='Valori Consentiti - Table 1'!$K$4,1,0)+IF(V239='Valori Consentiti - Table 1'!$M$4,1,0)+IF(W239='Valori Consentiti - Table 1'!$O$4,1,0)+IF(X239='Valori Consentiti - Table 1'!$Q$4,1,0)+IF(Y239='Valori Consentiti - Table 1'!$S$4,1,0)+IF(Z239='Valori Consentiti - Table 1'!$U$4,1,0)+IF(AA239='Valori Consentiti - Table 1'!$W$4,1,0)+IF(AB239='Valori Consentiti - Table 1'!$Y$4,1,0)+IF(AC239='Valori Consentiti - Table 1'!$AA$4,1,0)+IF(AD239='Valori Consentiti - Table 1'!$AC$4,1,0)+IF(AE239='Valori Consentiti - Table 1'!$AE$4,1,0)+IF(AF239='Valori Consentiti - Table 1'!$AG$4,1,0)+IF(AG239='Valori Consentiti - Table 1'!$AI$4,1,0)+IF(AH239='Valori Consentiti - Table 1'!$AK$4,1,0)+IF(AI239='Valori Consentiti - Table 1'!$AM$4,1,0)+IF(AJ239='Valori Consentiti - Table 1'!$AO$4,1,0)+IF(AK239='Valori Consentiti - Table 1'!$AQ$4,1,0)+IF(AL239='Valori Consentiti - Table 1'!$AS$4,1,0)+IF(AM239='Valori Consentiti - Table 1'!$AU$4,1,0),IF(G239=4,IF(T239='Valori Consentiti - Table 1'!$I$5,1,0)+IF(U239='Valori Consentiti - Table 1'!$K$5,1,0)+IF(V239='Valori Consentiti - Table 1'!$M$5,1,0)+IF(W239='Valori Consentiti - Table 1'!$O$5,1,0)+IF(X239='Valori Consentiti - Table 1'!$Q$5,1,0)+IF(Y239='Valori Consentiti - Table 1'!$S$5,1,0)+IF(Z239='Valori Consentiti - Table 1'!$U$5,1,0)+IF(AA239='Valori Consentiti - Table 1'!$W$5,1,0)+IF(AB239='Valori Consentiti - Table 1'!$Y$5,1,0)+IF(AC239='Valori Consentiti - Table 1'!$AA$5,1,0)+IF(AD239='Valori Consentiti - Table 1'!$AC$5,1,0)+IF(AE239='Valori Consentiti - Table 1'!$AE$5,1,0)+IF(AF239='Valori Consentiti - Table 1'!$AG$5,1,0)+IF(AG239='Valori Consentiti - Table 1'!$AI$5,1,0)+IF(AH239='Valori Consentiti - Table 1'!$AK$5,1,0)+IF(AI239='Valori Consentiti - Table 1'!$AM$5,1,0)+IF(AJ239='Valori Consentiti - Table 1'!$AO$5,1,0)+IF(AK239='Valori Consentiti - Table 1'!$AQ$5,1,0)+IF(AL239='Valori Consentiti - Table 1'!$AS$5,1,0)+IF(AM239='Valori Consentiti - Table 1'!$AU$5,1,0),))))</f>
        <v>0</v>
      </c>
      <c r="Q239" s="16">
        <f t="shared" si="133"/>
        <v>20</v>
      </c>
      <c r="R239" s="16">
        <f t="shared" si="125"/>
        <v>1</v>
      </c>
      <c r="S239" s="17"/>
      <c r="T239" s="24" t="str">
        <f t="shared" si="105"/>
        <v/>
      </c>
      <c r="U239" s="25" t="str">
        <f t="shared" si="106"/>
        <v/>
      </c>
      <c r="V239" s="25" t="str">
        <f t="shared" si="107"/>
        <v/>
      </c>
      <c r="W239" s="26" t="str">
        <f t="shared" si="108"/>
        <v/>
      </c>
      <c r="X239" s="27" t="str">
        <f t="shared" si="109"/>
        <v/>
      </c>
      <c r="Y239" s="25" t="str">
        <f t="shared" si="110"/>
        <v/>
      </c>
      <c r="Z239" s="25" t="str">
        <f t="shared" si="111"/>
        <v/>
      </c>
      <c r="AA239" s="26" t="str">
        <f t="shared" si="112"/>
        <v/>
      </c>
      <c r="AB239" s="27" t="str">
        <f t="shared" si="113"/>
        <v/>
      </c>
      <c r="AC239" s="25" t="str">
        <f t="shared" si="114"/>
        <v/>
      </c>
      <c r="AD239" s="25" t="str">
        <f t="shared" si="115"/>
        <v/>
      </c>
      <c r="AE239" s="26" t="str">
        <f t="shared" si="116"/>
        <v/>
      </c>
      <c r="AF239" s="27" t="str">
        <f t="shared" si="117"/>
        <v/>
      </c>
      <c r="AG239" s="25" t="str">
        <f t="shared" si="118"/>
        <v/>
      </c>
      <c r="AH239" s="25" t="str">
        <f t="shared" si="119"/>
        <v/>
      </c>
      <c r="AI239" s="26" t="str">
        <f t="shared" si="120"/>
        <v/>
      </c>
      <c r="AJ239" s="27" t="str">
        <f t="shared" si="121"/>
        <v/>
      </c>
      <c r="AK239" s="25" t="str">
        <f t="shared" si="122"/>
        <v/>
      </c>
      <c r="AL239" s="25" t="str">
        <f t="shared" si="123"/>
        <v/>
      </c>
      <c r="AM239" s="28" t="str">
        <f t="shared" si="124"/>
        <v/>
      </c>
      <c r="AN239" s="29" t="b">
        <f t="shared" si="126"/>
        <v>0</v>
      </c>
      <c r="AO239" s="29" t="b">
        <f t="shared" si="127"/>
        <v>0</v>
      </c>
      <c r="AP239" s="29" t="b">
        <f t="shared" si="128"/>
        <v>0</v>
      </c>
      <c r="AQ239" s="29" t="b">
        <f t="shared" si="129"/>
        <v>0</v>
      </c>
      <c r="AR239" s="29" t="b">
        <f t="shared" si="130"/>
        <v>0</v>
      </c>
    </row>
    <row r="240" spans="1:44">
      <c r="A240" s="14"/>
      <c r="B240" s="14"/>
      <c r="C240" s="22"/>
      <c r="D240" s="14"/>
      <c r="E240" s="14"/>
      <c r="F240" s="14"/>
      <c r="G240" s="14"/>
      <c r="H240" s="15"/>
      <c r="I240" s="15"/>
      <c r="J240" s="15"/>
      <c r="K240" s="15"/>
      <c r="L240" s="15"/>
      <c r="M240" s="23">
        <f>IF(G240=1,IF(T240='Valori Consentiti - Table 1'!$I$2,5,IF(T240="X",1,0))+IF(U240='Valori Consentiti - Table 1'!$K$2,5,IF(U240="X",1,0))+IF(V240='Valori Consentiti - Table 1'!$M$2,5,IF(V240="X",1,0))+IF(W240='Valori Consentiti - Table 1'!$O$2,5,IF(W240="X",1,0))+IF(X240='Valori Consentiti - Table 1'!$Q$2,5,IF(X240="X",1,0))+IF(Y240='Valori Consentiti - Table 1'!$S$2,5,IF(Y240="X",1,0))+IF(Z240='Valori Consentiti - Table 1'!$U$2,5,IF(Z240="X",1,0))+IF(AA240='Valori Consentiti - Table 1'!$W$2,5,IF(AA240="X",1,0))+IF(AB240='Valori Consentiti - Table 1'!$Y$2,5,IF(AB240="X",1,0))+IF(AC240='Valori Consentiti - Table 1'!$AA$2,5,IF(AC240="X",1,0))+IF(AD240='Valori Consentiti - Table 1'!$AC$2,5,IF(AD240="X",1,0))+IF(AE240='Valori Consentiti - Table 1'!$AE$2,5,IF(AE240="X",1,0))+IF(AF240='Valori Consentiti - Table 1'!$AG$2,5,IF(AF240="X",1,0))+IF(AG240='Valori Consentiti - Table 1'!$AI$2,5,IF(AG240="X",1,0))+IF(AH240='Valori Consentiti - Table 1'!$AK$2,5,IF(AH240="X",1,0))+IF(AI240='Valori Consentiti - Table 1'!$AM$2,5,IF(AI240="X",1,0))+IF(AJ240='Valori Consentiti - Table 1'!$AO$2,5,IF(AJ240="X",1,0))+IF(AK240='Valori Consentiti - Table 1'!$AQ$2,5,IF(AK240="X",1,0))+IF(AL240='Valori Consentiti - Table 1'!$AS$2,5,IF(AL240="X",1,0))+IF(AM240='Valori Consentiti - Table 1'!$AU$2,5,IF(AM240="X",1,0)),IF(G240=2,IF(T240='Valori Consentiti - Table 1'!$I$3,5,IF(T240="X",1,0))+IF(U240='Valori Consentiti - Table 1'!$K$3,5,IF(U240="X",1,0))+IF(V240='Valori Consentiti - Table 1'!$M$3,5,IF(V240="X",1,0))+IF(W240='Valori Consentiti - Table 1'!$O$3,5,IF(W240="X",1,0))+IF(X240='Valori Consentiti - Table 1'!$Q$3,5,IF(X240="X",1,0))+IF(Y240='Valori Consentiti - Table 1'!$S$3,5,IF(Y240="X",1,0))+IF(Z240='Valori Consentiti - Table 1'!$U$3,5,IF(Z240="X",1,0))+IF(AA240='Valori Consentiti - Table 1'!$W$3,5,IF(AA240="X",1,0))+IF(AB240='Valori Consentiti - Table 1'!$Y$3,5,IF(AB240="X",1,0))+IF(AC240='Valori Consentiti - Table 1'!$AA$3,5,IF(AC240="X",1,0))+IF(AD240='Valori Consentiti - Table 1'!$AC$3,5,IF(AD240="X",1,0))+IF(AE240='Valori Consentiti - Table 1'!$AE$3,5,IF(AE240="X",1,0))+IF(AF240='Valori Consentiti - Table 1'!$AG$3,5,IF(AF240="X",1,0))+IF(AG240='Valori Consentiti - Table 1'!$AI$3,5,IF(AG240="X",1,0))+IF(AH240='Valori Consentiti - Table 1'!$AK$3,5,IF(AH240="X",1,0))+IF(AI240='Valori Consentiti - Table 1'!$AM$3,5,IF(AI240="X",1,0))+IF(AJ240='Valori Consentiti - Table 1'!$AO$3,5,IF(AJ240="X",1,0))+IF(AK240='Valori Consentiti - Table 1'!$AQ$3,5,IF(AK240="X",1,0))+IF(AL240='Valori Consentiti - Table 1'!$AS$3,5,IF(AL240="X",1,0))+IF(AM240='Valori Consentiti - Table 1'!$AU$3,5,IF(AM240="X",1,0)),IF(G240=3,IF(T240='Valori Consentiti - Table 1'!$I$4,5,IF(T240="X",1,0))+IF(U240='Valori Consentiti - Table 1'!$K$4,5,IF(U240="X",1,0))+IF(V240='Valori Consentiti - Table 1'!$M$4,5,IF(V240="X",1,0))+IF(W240='Valori Consentiti - Table 1'!$O$4,5,IF(W240="X",1,0))+IF(X240='Valori Consentiti - Table 1'!$Q$4,5,IF(X240="X",1,0))+IF(Y240='Valori Consentiti - Table 1'!$S$4,5,IF(Y240="X",1,0))+IF(Z240='Valori Consentiti - Table 1'!$U$4,5,IF(Z240="X",1,0))+IF(AA240='Valori Consentiti - Table 1'!$W$4,5,IF(AA240="X",1,0))+IF(AB240='Valori Consentiti - Table 1'!$Y$4,5,IF(AB240="X",1,0))+IF(AC240='Valori Consentiti - Table 1'!$AA$4,5,IF(AC240="X",1,0))+IF(AD240='Valori Consentiti - Table 1'!$AC$4,5,IF(AD240="X",1,0))+IF(AE240='Valori Consentiti - Table 1'!$AE$4,5,IF(AE240="X",1,0))+IF(AF240='Valori Consentiti - Table 1'!$AG$4,5,IF(AF240="X",1,0))+IF(AG240='Valori Consentiti - Table 1'!$AI$4,5,IF(AG240="X",1,0))+IF(AH240='Valori Consentiti - Table 1'!$AK$4,5,IF(AH240="X",1,0))+IF(AI240='Valori Consentiti - Table 1'!$AM$4,5,IF(AI240="X",1,0))+IF(AJ240='Valori Consentiti - Table 1'!$AO$4,5,IF(AJ240="X",1,0))+IF(AK240='Valori Consentiti - Table 1'!$AQ$4,5,IF(AK240="X",1,0))+IF(AL240='Valori Consentiti - Table 1'!$AS$4,5,IF(AL240="X",1,0))+IF(AM240='Valori Consentiti - Table 1'!$AU$4,5,IF(AM240="X",1,0)),IF(G240=4,IF(T240='Valori Consentiti - Table 1'!$I$5,5,IF(T240="X",1,0))+IF(U240='Valori Consentiti - Table 1'!$K$5,5,IF(U240="X",1,0))+IF(V240='Valori Consentiti - Table 1'!$M$5,5,IF(V240="X",1,0))+IF(W240='Valori Consentiti - Table 1'!$O$5,5,IF(W240="X",1,0))+IF(X240='Valori Consentiti - Table 1'!$Q$5,5,IF(X240="X",1,0))+IF(Y240='Valori Consentiti - Table 1'!$S$5,5,IF(Y240="X",1,0))+IF(Z240='Valori Consentiti - Table 1'!$U$5,5,IF(Z240="X",1,0))+IF(AA240='Valori Consentiti - Table 1'!$W$5,5,IF(AA240="X",1,0))+IF(AB240='Valori Consentiti - Table 1'!$Y$5,5,IF(AB240="X",1,0))+IF(AC240='Valori Consentiti - Table 1'!$AA$5,5,IF(AC240="X",1,0))+IF(AD240='Valori Consentiti - Table 1'!$AC$5,5,IF(AD240="X",1,0))+IF(AE240='Valori Consentiti - Table 1'!$AE$5,5,IF(AE240="X",1,0))+IF(AF240='Valori Consentiti - Table 1'!$AG$5,5,IF(AF240="X",1,0))+IF(AG240='Valori Consentiti - Table 1'!$AI$5,5,IF(AG240="X",1,0))+IF(AH240='Valori Consentiti - Table 1'!$AK$5,5,IF(AH240="X",1,0))+IF(AI240='Valori Consentiti - Table 1'!$AM$5,5,IF(AI240="X",1,0))+IF(AJ240='Valori Consentiti - Table 1'!$AO$5,5,IF(AJ240="X",1,0))+IF(AK240='Valori Consentiti - Table 1'!$AQ$5,5,IF(AK240="X",1,0))+IF(AL240='Valori Consentiti - Table 1'!$AS$5,5,IF(AL240="X",1,0))+IF(AM240='Valori Consentiti - Table 1'!$AU$5,5,IF(AM240="X",1,0)),))))</f>
        <v>0</v>
      </c>
      <c r="N240" s="16">
        <f t="shared" si="131"/>
        <v>0</v>
      </c>
      <c r="O240" s="16">
        <f t="shared" si="132"/>
        <v>20</v>
      </c>
      <c r="P240" s="16">
        <f>IF(G240=1,IF(T240='Valori Consentiti - Table 1'!$I$2,1,0)+IF(U240='Valori Consentiti - Table 1'!$K$2,1,0)+IF(V240='Valori Consentiti - Table 1'!$M$2,1,0)+IF(W240='Valori Consentiti - Table 1'!$O$2,1,0)+IF(X240='Valori Consentiti - Table 1'!$Q$2,1,0)+IF(Y240='Valori Consentiti - Table 1'!$S$2,1,0)+IF(Z240='Valori Consentiti - Table 1'!$U$2,1,0)+IF(AA240='Valori Consentiti - Table 1'!$W$2,1,0)+IF(AB240='Valori Consentiti - Table 1'!$Y$2,1,0)+IF(AC240='Valori Consentiti - Table 1'!$AA$2,1,0)+IF(AD240='Valori Consentiti - Table 1'!$AC$2,1,0)+IF(AE240='Valori Consentiti - Table 1'!$AE$2,1,0)+IF(AF240='Valori Consentiti - Table 1'!$AG$2,1,0)+IF(AG240='Valori Consentiti - Table 1'!$AI$2,1,0)+IF(AH240='Valori Consentiti - Table 1'!$AK$2,1,0)+IF(AI240='Valori Consentiti - Table 1'!$AM$2,1,0)+IF(AJ240='Valori Consentiti - Table 1'!$AO$2,1,0)+IF(AK240='Valori Consentiti - Table 1'!$AQ$2,1,0)+IF(AL240='Valori Consentiti - Table 1'!$AS$2,1,0)+IF(AM240='Valori Consentiti - Table 1'!$AU$2,1,0),IF(G240=2,IF(T240='Valori Consentiti - Table 1'!$I$3,1,0)+IF(U240='Valori Consentiti - Table 1'!$K$3,1,0)+IF(V240='Valori Consentiti - Table 1'!$M$3,1,0)+IF(W240='Valori Consentiti - Table 1'!$O$3,1,0)+IF(X240='Valori Consentiti - Table 1'!$Q$3,1,0)+IF(Y240='Valori Consentiti - Table 1'!$S$3,1,0)+IF(Z240='Valori Consentiti - Table 1'!$U$3,1,0)+IF(AA240='Valori Consentiti - Table 1'!$W$3,1,0)+IF(AB240='Valori Consentiti - Table 1'!$Y$3,1,0)+IF(AC240='Valori Consentiti - Table 1'!$AA$3,1,0)+IF(AD240='Valori Consentiti - Table 1'!$AC$3,1,0)+IF(AE240='Valori Consentiti - Table 1'!$AE$3,1,0)+IF(AF240='Valori Consentiti - Table 1'!$AG$3,1,0)+IF(AG240='Valori Consentiti - Table 1'!$AI$3,1,0)+IF(AH240='Valori Consentiti - Table 1'!$AK$3,1,0)+IF(AI240='Valori Consentiti - Table 1'!$AM$3,1,0)+IF(AJ240='Valori Consentiti - Table 1'!$AO$3,1,0)+IF(AK240='Valori Consentiti - Table 1'!$AQ$3,1,0)+IF(AL240='Valori Consentiti - Table 1'!$AS$3,1,0)+IF(AM240='Valori Consentiti - Table 1'!$AU$3,1,0),IF(G240=3,IF(T240='Valori Consentiti - Table 1'!$I$4,1,0)+IF(U240='Valori Consentiti - Table 1'!$K$4,1,0)+IF(V240='Valori Consentiti - Table 1'!$M$4,1,0)+IF(W240='Valori Consentiti - Table 1'!$O$4,1,0)+IF(X240='Valori Consentiti - Table 1'!$Q$4,1,0)+IF(Y240='Valori Consentiti - Table 1'!$S$4,1,0)+IF(Z240='Valori Consentiti - Table 1'!$U$4,1,0)+IF(AA240='Valori Consentiti - Table 1'!$W$4,1,0)+IF(AB240='Valori Consentiti - Table 1'!$Y$4,1,0)+IF(AC240='Valori Consentiti - Table 1'!$AA$4,1,0)+IF(AD240='Valori Consentiti - Table 1'!$AC$4,1,0)+IF(AE240='Valori Consentiti - Table 1'!$AE$4,1,0)+IF(AF240='Valori Consentiti - Table 1'!$AG$4,1,0)+IF(AG240='Valori Consentiti - Table 1'!$AI$4,1,0)+IF(AH240='Valori Consentiti - Table 1'!$AK$4,1,0)+IF(AI240='Valori Consentiti - Table 1'!$AM$4,1,0)+IF(AJ240='Valori Consentiti - Table 1'!$AO$4,1,0)+IF(AK240='Valori Consentiti - Table 1'!$AQ$4,1,0)+IF(AL240='Valori Consentiti - Table 1'!$AS$4,1,0)+IF(AM240='Valori Consentiti - Table 1'!$AU$4,1,0),IF(G240=4,IF(T240='Valori Consentiti - Table 1'!$I$5,1,0)+IF(U240='Valori Consentiti - Table 1'!$K$5,1,0)+IF(V240='Valori Consentiti - Table 1'!$M$5,1,0)+IF(W240='Valori Consentiti - Table 1'!$O$5,1,0)+IF(X240='Valori Consentiti - Table 1'!$Q$5,1,0)+IF(Y240='Valori Consentiti - Table 1'!$S$5,1,0)+IF(Z240='Valori Consentiti - Table 1'!$U$5,1,0)+IF(AA240='Valori Consentiti - Table 1'!$W$5,1,0)+IF(AB240='Valori Consentiti - Table 1'!$Y$5,1,0)+IF(AC240='Valori Consentiti - Table 1'!$AA$5,1,0)+IF(AD240='Valori Consentiti - Table 1'!$AC$5,1,0)+IF(AE240='Valori Consentiti - Table 1'!$AE$5,1,0)+IF(AF240='Valori Consentiti - Table 1'!$AG$5,1,0)+IF(AG240='Valori Consentiti - Table 1'!$AI$5,1,0)+IF(AH240='Valori Consentiti - Table 1'!$AK$5,1,0)+IF(AI240='Valori Consentiti - Table 1'!$AM$5,1,0)+IF(AJ240='Valori Consentiti - Table 1'!$AO$5,1,0)+IF(AK240='Valori Consentiti - Table 1'!$AQ$5,1,0)+IF(AL240='Valori Consentiti - Table 1'!$AS$5,1,0)+IF(AM240='Valori Consentiti - Table 1'!$AU$5,1,0),))))</f>
        <v>0</v>
      </c>
      <c r="Q240" s="16">
        <f t="shared" si="133"/>
        <v>20</v>
      </c>
      <c r="R240" s="16">
        <f t="shared" si="125"/>
        <v>1</v>
      </c>
      <c r="S240" s="17"/>
      <c r="T240" s="24" t="str">
        <f t="shared" si="105"/>
        <v/>
      </c>
      <c r="U240" s="25" t="str">
        <f t="shared" si="106"/>
        <v/>
      </c>
      <c r="V240" s="25" t="str">
        <f t="shared" si="107"/>
        <v/>
      </c>
      <c r="W240" s="26" t="str">
        <f t="shared" si="108"/>
        <v/>
      </c>
      <c r="X240" s="27" t="str">
        <f t="shared" si="109"/>
        <v/>
      </c>
      <c r="Y240" s="25" t="str">
        <f t="shared" si="110"/>
        <v/>
      </c>
      <c r="Z240" s="25" t="str">
        <f t="shared" si="111"/>
        <v/>
      </c>
      <c r="AA240" s="26" t="str">
        <f t="shared" si="112"/>
        <v/>
      </c>
      <c r="AB240" s="27" t="str">
        <f t="shared" si="113"/>
        <v/>
      </c>
      <c r="AC240" s="25" t="str">
        <f t="shared" si="114"/>
        <v/>
      </c>
      <c r="AD240" s="25" t="str">
        <f t="shared" si="115"/>
        <v/>
      </c>
      <c r="AE240" s="26" t="str">
        <f t="shared" si="116"/>
        <v/>
      </c>
      <c r="AF240" s="27" t="str">
        <f t="shared" si="117"/>
        <v/>
      </c>
      <c r="AG240" s="25" t="str">
        <f t="shared" si="118"/>
        <v/>
      </c>
      <c r="AH240" s="25" t="str">
        <f t="shared" si="119"/>
        <v/>
      </c>
      <c r="AI240" s="26" t="str">
        <f t="shared" si="120"/>
        <v/>
      </c>
      <c r="AJ240" s="27" t="str">
        <f t="shared" si="121"/>
        <v/>
      </c>
      <c r="AK240" s="25" t="str">
        <f t="shared" si="122"/>
        <v/>
      </c>
      <c r="AL240" s="25" t="str">
        <f t="shared" si="123"/>
        <v/>
      </c>
      <c r="AM240" s="28" t="str">
        <f t="shared" si="124"/>
        <v/>
      </c>
      <c r="AN240" s="29" t="b">
        <f t="shared" si="126"/>
        <v>0</v>
      </c>
      <c r="AO240" s="29" t="b">
        <f t="shared" si="127"/>
        <v>0</v>
      </c>
      <c r="AP240" s="29" t="b">
        <f t="shared" si="128"/>
        <v>0</v>
      </c>
      <c r="AQ240" s="29" t="b">
        <f t="shared" si="129"/>
        <v>0</v>
      </c>
      <c r="AR240" s="29" t="b">
        <f t="shared" si="130"/>
        <v>0</v>
      </c>
    </row>
    <row r="241" spans="1:44">
      <c r="A241" s="14"/>
      <c r="B241" s="14"/>
      <c r="C241" s="22"/>
      <c r="D241" s="14"/>
      <c r="E241" s="14"/>
      <c r="F241" s="14"/>
      <c r="G241" s="14"/>
      <c r="H241" s="15"/>
      <c r="I241" s="15"/>
      <c r="J241" s="15"/>
      <c r="K241" s="15"/>
      <c r="L241" s="15"/>
      <c r="M241" s="23">
        <f>IF(G241=1,IF(T241='Valori Consentiti - Table 1'!$I$2,5,IF(T241="X",1,0))+IF(U241='Valori Consentiti - Table 1'!$K$2,5,IF(U241="X",1,0))+IF(V241='Valori Consentiti - Table 1'!$M$2,5,IF(V241="X",1,0))+IF(W241='Valori Consentiti - Table 1'!$O$2,5,IF(W241="X",1,0))+IF(X241='Valori Consentiti - Table 1'!$Q$2,5,IF(X241="X",1,0))+IF(Y241='Valori Consentiti - Table 1'!$S$2,5,IF(Y241="X",1,0))+IF(Z241='Valori Consentiti - Table 1'!$U$2,5,IF(Z241="X",1,0))+IF(AA241='Valori Consentiti - Table 1'!$W$2,5,IF(AA241="X",1,0))+IF(AB241='Valori Consentiti - Table 1'!$Y$2,5,IF(AB241="X",1,0))+IF(AC241='Valori Consentiti - Table 1'!$AA$2,5,IF(AC241="X",1,0))+IF(AD241='Valori Consentiti - Table 1'!$AC$2,5,IF(AD241="X",1,0))+IF(AE241='Valori Consentiti - Table 1'!$AE$2,5,IF(AE241="X",1,0))+IF(AF241='Valori Consentiti - Table 1'!$AG$2,5,IF(AF241="X",1,0))+IF(AG241='Valori Consentiti - Table 1'!$AI$2,5,IF(AG241="X",1,0))+IF(AH241='Valori Consentiti - Table 1'!$AK$2,5,IF(AH241="X",1,0))+IF(AI241='Valori Consentiti - Table 1'!$AM$2,5,IF(AI241="X",1,0))+IF(AJ241='Valori Consentiti - Table 1'!$AO$2,5,IF(AJ241="X",1,0))+IF(AK241='Valori Consentiti - Table 1'!$AQ$2,5,IF(AK241="X",1,0))+IF(AL241='Valori Consentiti - Table 1'!$AS$2,5,IF(AL241="X",1,0))+IF(AM241='Valori Consentiti - Table 1'!$AU$2,5,IF(AM241="X",1,0)),IF(G241=2,IF(T241='Valori Consentiti - Table 1'!$I$3,5,IF(T241="X",1,0))+IF(U241='Valori Consentiti - Table 1'!$K$3,5,IF(U241="X",1,0))+IF(V241='Valori Consentiti - Table 1'!$M$3,5,IF(V241="X",1,0))+IF(W241='Valori Consentiti - Table 1'!$O$3,5,IF(W241="X",1,0))+IF(X241='Valori Consentiti - Table 1'!$Q$3,5,IF(X241="X",1,0))+IF(Y241='Valori Consentiti - Table 1'!$S$3,5,IF(Y241="X",1,0))+IF(Z241='Valori Consentiti - Table 1'!$U$3,5,IF(Z241="X",1,0))+IF(AA241='Valori Consentiti - Table 1'!$W$3,5,IF(AA241="X",1,0))+IF(AB241='Valori Consentiti - Table 1'!$Y$3,5,IF(AB241="X",1,0))+IF(AC241='Valori Consentiti - Table 1'!$AA$3,5,IF(AC241="X",1,0))+IF(AD241='Valori Consentiti - Table 1'!$AC$3,5,IF(AD241="X",1,0))+IF(AE241='Valori Consentiti - Table 1'!$AE$3,5,IF(AE241="X",1,0))+IF(AF241='Valori Consentiti - Table 1'!$AG$3,5,IF(AF241="X",1,0))+IF(AG241='Valori Consentiti - Table 1'!$AI$3,5,IF(AG241="X",1,0))+IF(AH241='Valori Consentiti - Table 1'!$AK$3,5,IF(AH241="X",1,0))+IF(AI241='Valori Consentiti - Table 1'!$AM$3,5,IF(AI241="X",1,0))+IF(AJ241='Valori Consentiti - Table 1'!$AO$3,5,IF(AJ241="X",1,0))+IF(AK241='Valori Consentiti - Table 1'!$AQ$3,5,IF(AK241="X",1,0))+IF(AL241='Valori Consentiti - Table 1'!$AS$3,5,IF(AL241="X",1,0))+IF(AM241='Valori Consentiti - Table 1'!$AU$3,5,IF(AM241="X",1,0)),IF(G241=3,IF(T241='Valori Consentiti - Table 1'!$I$4,5,IF(T241="X",1,0))+IF(U241='Valori Consentiti - Table 1'!$K$4,5,IF(U241="X",1,0))+IF(V241='Valori Consentiti - Table 1'!$M$4,5,IF(V241="X",1,0))+IF(W241='Valori Consentiti - Table 1'!$O$4,5,IF(W241="X",1,0))+IF(X241='Valori Consentiti - Table 1'!$Q$4,5,IF(X241="X",1,0))+IF(Y241='Valori Consentiti - Table 1'!$S$4,5,IF(Y241="X",1,0))+IF(Z241='Valori Consentiti - Table 1'!$U$4,5,IF(Z241="X",1,0))+IF(AA241='Valori Consentiti - Table 1'!$W$4,5,IF(AA241="X",1,0))+IF(AB241='Valori Consentiti - Table 1'!$Y$4,5,IF(AB241="X",1,0))+IF(AC241='Valori Consentiti - Table 1'!$AA$4,5,IF(AC241="X",1,0))+IF(AD241='Valori Consentiti - Table 1'!$AC$4,5,IF(AD241="X",1,0))+IF(AE241='Valori Consentiti - Table 1'!$AE$4,5,IF(AE241="X",1,0))+IF(AF241='Valori Consentiti - Table 1'!$AG$4,5,IF(AF241="X",1,0))+IF(AG241='Valori Consentiti - Table 1'!$AI$4,5,IF(AG241="X",1,0))+IF(AH241='Valori Consentiti - Table 1'!$AK$4,5,IF(AH241="X",1,0))+IF(AI241='Valori Consentiti - Table 1'!$AM$4,5,IF(AI241="X",1,0))+IF(AJ241='Valori Consentiti - Table 1'!$AO$4,5,IF(AJ241="X",1,0))+IF(AK241='Valori Consentiti - Table 1'!$AQ$4,5,IF(AK241="X",1,0))+IF(AL241='Valori Consentiti - Table 1'!$AS$4,5,IF(AL241="X",1,0))+IF(AM241='Valori Consentiti - Table 1'!$AU$4,5,IF(AM241="X",1,0)),IF(G241=4,IF(T241='Valori Consentiti - Table 1'!$I$5,5,IF(T241="X",1,0))+IF(U241='Valori Consentiti - Table 1'!$K$5,5,IF(U241="X",1,0))+IF(V241='Valori Consentiti - Table 1'!$M$5,5,IF(V241="X",1,0))+IF(W241='Valori Consentiti - Table 1'!$O$5,5,IF(W241="X",1,0))+IF(X241='Valori Consentiti - Table 1'!$Q$5,5,IF(X241="X",1,0))+IF(Y241='Valori Consentiti - Table 1'!$S$5,5,IF(Y241="X",1,0))+IF(Z241='Valori Consentiti - Table 1'!$U$5,5,IF(Z241="X",1,0))+IF(AA241='Valori Consentiti - Table 1'!$W$5,5,IF(AA241="X",1,0))+IF(AB241='Valori Consentiti - Table 1'!$Y$5,5,IF(AB241="X",1,0))+IF(AC241='Valori Consentiti - Table 1'!$AA$5,5,IF(AC241="X",1,0))+IF(AD241='Valori Consentiti - Table 1'!$AC$5,5,IF(AD241="X",1,0))+IF(AE241='Valori Consentiti - Table 1'!$AE$5,5,IF(AE241="X",1,0))+IF(AF241='Valori Consentiti - Table 1'!$AG$5,5,IF(AF241="X",1,0))+IF(AG241='Valori Consentiti - Table 1'!$AI$5,5,IF(AG241="X",1,0))+IF(AH241='Valori Consentiti - Table 1'!$AK$5,5,IF(AH241="X",1,0))+IF(AI241='Valori Consentiti - Table 1'!$AM$5,5,IF(AI241="X",1,0))+IF(AJ241='Valori Consentiti - Table 1'!$AO$5,5,IF(AJ241="X",1,0))+IF(AK241='Valori Consentiti - Table 1'!$AQ$5,5,IF(AK241="X",1,0))+IF(AL241='Valori Consentiti - Table 1'!$AS$5,5,IF(AL241="X",1,0))+IF(AM241='Valori Consentiti - Table 1'!$AU$5,5,IF(AM241="X",1,0)),))))</f>
        <v>0</v>
      </c>
      <c r="N241" s="16">
        <f t="shared" si="131"/>
        <v>0</v>
      </c>
      <c r="O241" s="16">
        <f t="shared" si="132"/>
        <v>20</v>
      </c>
      <c r="P241" s="16">
        <f>IF(G241=1,IF(T241='Valori Consentiti - Table 1'!$I$2,1,0)+IF(U241='Valori Consentiti - Table 1'!$K$2,1,0)+IF(V241='Valori Consentiti - Table 1'!$M$2,1,0)+IF(W241='Valori Consentiti - Table 1'!$O$2,1,0)+IF(X241='Valori Consentiti - Table 1'!$Q$2,1,0)+IF(Y241='Valori Consentiti - Table 1'!$S$2,1,0)+IF(Z241='Valori Consentiti - Table 1'!$U$2,1,0)+IF(AA241='Valori Consentiti - Table 1'!$W$2,1,0)+IF(AB241='Valori Consentiti - Table 1'!$Y$2,1,0)+IF(AC241='Valori Consentiti - Table 1'!$AA$2,1,0)+IF(AD241='Valori Consentiti - Table 1'!$AC$2,1,0)+IF(AE241='Valori Consentiti - Table 1'!$AE$2,1,0)+IF(AF241='Valori Consentiti - Table 1'!$AG$2,1,0)+IF(AG241='Valori Consentiti - Table 1'!$AI$2,1,0)+IF(AH241='Valori Consentiti - Table 1'!$AK$2,1,0)+IF(AI241='Valori Consentiti - Table 1'!$AM$2,1,0)+IF(AJ241='Valori Consentiti - Table 1'!$AO$2,1,0)+IF(AK241='Valori Consentiti - Table 1'!$AQ$2,1,0)+IF(AL241='Valori Consentiti - Table 1'!$AS$2,1,0)+IF(AM241='Valori Consentiti - Table 1'!$AU$2,1,0),IF(G241=2,IF(T241='Valori Consentiti - Table 1'!$I$3,1,0)+IF(U241='Valori Consentiti - Table 1'!$K$3,1,0)+IF(V241='Valori Consentiti - Table 1'!$M$3,1,0)+IF(W241='Valori Consentiti - Table 1'!$O$3,1,0)+IF(X241='Valori Consentiti - Table 1'!$Q$3,1,0)+IF(Y241='Valori Consentiti - Table 1'!$S$3,1,0)+IF(Z241='Valori Consentiti - Table 1'!$U$3,1,0)+IF(AA241='Valori Consentiti - Table 1'!$W$3,1,0)+IF(AB241='Valori Consentiti - Table 1'!$Y$3,1,0)+IF(AC241='Valori Consentiti - Table 1'!$AA$3,1,0)+IF(AD241='Valori Consentiti - Table 1'!$AC$3,1,0)+IF(AE241='Valori Consentiti - Table 1'!$AE$3,1,0)+IF(AF241='Valori Consentiti - Table 1'!$AG$3,1,0)+IF(AG241='Valori Consentiti - Table 1'!$AI$3,1,0)+IF(AH241='Valori Consentiti - Table 1'!$AK$3,1,0)+IF(AI241='Valori Consentiti - Table 1'!$AM$3,1,0)+IF(AJ241='Valori Consentiti - Table 1'!$AO$3,1,0)+IF(AK241='Valori Consentiti - Table 1'!$AQ$3,1,0)+IF(AL241='Valori Consentiti - Table 1'!$AS$3,1,0)+IF(AM241='Valori Consentiti - Table 1'!$AU$3,1,0),IF(G241=3,IF(T241='Valori Consentiti - Table 1'!$I$4,1,0)+IF(U241='Valori Consentiti - Table 1'!$K$4,1,0)+IF(V241='Valori Consentiti - Table 1'!$M$4,1,0)+IF(W241='Valori Consentiti - Table 1'!$O$4,1,0)+IF(X241='Valori Consentiti - Table 1'!$Q$4,1,0)+IF(Y241='Valori Consentiti - Table 1'!$S$4,1,0)+IF(Z241='Valori Consentiti - Table 1'!$U$4,1,0)+IF(AA241='Valori Consentiti - Table 1'!$W$4,1,0)+IF(AB241='Valori Consentiti - Table 1'!$Y$4,1,0)+IF(AC241='Valori Consentiti - Table 1'!$AA$4,1,0)+IF(AD241='Valori Consentiti - Table 1'!$AC$4,1,0)+IF(AE241='Valori Consentiti - Table 1'!$AE$4,1,0)+IF(AF241='Valori Consentiti - Table 1'!$AG$4,1,0)+IF(AG241='Valori Consentiti - Table 1'!$AI$4,1,0)+IF(AH241='Valori Consentiti - Table 1'!$AK$4,1,0)+IF(AI241='Valori Consentiti - Table 1'!$AM$4,1,0)+IF(AJ241='Valori Consentiti - Table 1'!$AO$4,1,0)+IF(AK241='Valori Consentiti - Table 1'!$AQ$4,1,0)+IF(AL241='Valori Consentiti - Table 1'!$AS$4,1,0)+IF(AM241='Valori Consentiti - Table 1'!$AU$4,1,0),IF(G241=4,IF(T241='Valori Consentiti - Table 1'!$I$5,1,0)+IF(U241='Valori Consentiti - Table 1'!$K$5,1,0)+IF(V241='Valori Consentiti - Table 1'!$M$5,1,0)+IF(W241='Valori Consentiti - Table 1'!$O$5,1,0)+IF(X241='Valori Consentiti - Table 1'!$Q$5,1,0)+IF(Y241='Valori Consentiti - Table 1'!$S$5,1,0)+IF(Z241='Valori Consentiti - Table 1'!$U$5,1,0)+IF(AA241='Valori Consentiti - Table 1'!$W$5,1,0)+IF(AB241='Valori Consentiti - Table 1'!$Y$5,1,0)+IF(AC241='Valori Consentiti - Table 1'!$AA$5,1,0)+IF(AD241='Valori Consentiti - Table 1'!$AC$5,1,0)+IF(AE241='Valori Consentiti - Table 1'!$AE$5,1,0)+IF(AF241='Valori Consentiti - Table 1'!$AG$5,1,0)+IF(AG241='Valori Consentiti - Table 1'!$AI$5,1,0)+IF(AH241='Valori Consentiti - Table 1'!$AK$5,1,0)+IF(AI241='Valori Consentiti - Table 1'!$AM$5,1,0)+IF(AJ241='Valori Consentiti - Table 1'!$AO$5,1,0)+IF(AK241='Valori Consentiti - Table 1'!$AQ$5,1,0)+IF(AL241='Valori Consentiti - Table 1'!$AS$5,1,0)+IF(AM241='Valori Consentiti - Table 1'!$AU$5,1,0),))))</f>
        <v>0</v>
      </c>
      <c r="Q241" s="16">
        <f t="shared" si="133"/>
        <v>20</v>
      </c>
      <c r="R241" s="16">
        <f t="shared" si="125"/>
        <v>1</v>
      </c>
      <c r="S241" s="17"/>
      <c r="T241" s="24" t="str">
        <f t="shared" si="105"/>
        <v/>
      </c>
      <c r="U241" s="25" t="str">
        <f t="shared" si="106"/>
        <v/>
      </c>
      <c r="V241" s="25" t="str">
        <f t="shared" si="107"/>
        <v/>
      </c>
      <c r="W241" s="26" t="str">
        <f t="shared" si="108"/>
        <v/>
      </c>
      <c r="X241" s="27" t="str">
        <f t="shared" si="109"/>
        <v/>
      </c>
      <c r="Y241" s="25" t="str">
        <f t="shared" si="110"/>
        <v/>
      </c>
      <c r="Z241" s="25" t="str">
        <f t="shared" si="111"/>
        <v/>
      </c>
      <c r="AA241" s="26" t="str">
        <f t="shared" si="112"/>
        <v/>
      </c>
      <c r="AB241" s="27" t="str">
        <f t="shared" si="113"/>
        <v/>
      </c>
      <c r="AC241" s="25" t="str">
        <f t="shared" si="114"/>
        <v/>
      </c>
      <c r="AD241" s="25" t="str">
        <f t="shared" si="115"/>
        <v/>
      </c>
      <c r="AE241" s="26" t="str">
        <f t="shared" si="116"/>
        <v/>
      </c>
      <c r="AF241" s="27" t="str">
        <f t="shared" si="117"/>
        <v/>
      </c>
      <c r="AG241" s="25" t="str">
        <f t="shared" si="118"/>
        <v/>
      </c>
      <c r="AH241" s="25" t="str">
        <f t="shared" si="119"/>
        <v/>
      </c>
      <c r="AI241" s="26" t="str">
        <f t="shared" si="120"/>
        <v/>
      </c>
      <c r="AJ241" s="27" t="str">
        <f t="shared" si="121"/>
        <v/>
      </c>
      <c r="AK241" s="25" t="str">
        <f t="shared" si="122"/>
        <v/>
      </c>
      <c r="AL241" s="25" t="str">
        <f t="shared" si="123"/>
        <v/>
      </c>
      <c r="AM241" s="28" t="str">
        <f t="shared" si="124"/>
        <v/>
      </c>
      <c r="AN241" s="29" t="b">
        <f t="shared" si="126"/>
        <v>0</v>
      </c>
      <c r="AO241" s="29" t="b">
        <f t="shared" si="127"/>
        <v>0</v>
      </c>
      <c r="AP241" s="29" t="b">
        <f t="shared" si="128"/>
        <v>0</v>
      </c>
      <c r="AQ241" s="29" t="b">
        <f t="shared" si="129"/>
        <v>0</v>
      </c>
      <c r="AR241" s="29" t="b">
        <f t="shared" si="130"/>
        <v>0</v>
      </c>
    </row>
    <row r="242" spans="1:44">
      <c r="A242" s="14"/>
      <c r="B242" s="14"/>
      <c r="C242" s="22"/>
      <c r="D242" s="14"/>
      <c r="E242" s="14"/>
      <c r="F242" s="14"/>
      <c r="G242" s="14"/>
      <c r="H242" s="15"/>
      <c r="I242" s="15"/>
      <c r="J242" s="15"/>
      <c r="K242" s="15"/>
      <c r="L242" s="15"/>
      <c r="M242" s="23">
        <f>IF(G242=1,IF(T242='Valori Consentiti - Table 1'!$I$2,5,IF(T242="X",1,0))+IF(U242='Valori Consentiti - Table 1'!$K$2,5,IF(U242="X",1,0))+IF(V242='Valori Consentiti - Table 1'!$M$2,5,IF(V242="X",1,0))+IF(W242='Valori Consentiti - Table 1'!$O$2,5,IF(W242="X",1,0))+IF(X242='Valori Consentiti - Table 1'!$Q$2,5,IF(X242="X",1,0))+IF(Y242='Valori Consentiti - Table 1'!$S$2,5,IF(Y242="X",1,0))+IF(Z242='Valori Consentiti - Table 1'!$U$2,5,IF(Z242="X",1,0))+IF(AA242='Valori Consentiti - Table 1'!$W$2,5,IF(AA242="X",1,0))+IF(AB242='Valori Consentiti - Table 1'!$Y$2,5,IF(AB242="X",1,0))+IF(AC242='Valori Consentiti - Table 1'!$AA$2,5,IF(AC242="X",1,0))+IF(AD242='Valori Consentiti - Table 1'!$AC$2,5,IF(AD242="X",1,0))+IF(AE242='Valori Consentiti - Table 1'!$AE$2,5,IF(AE242="X",1,0))+IF(AF242='Valori Consentiti - Table 1'!$AG$2,5,IF(AF242="X",1,0))+IF(AG242='Valori Consentiti - Table 1'!$AI$2,5,IF(AG242="X",1,0))+IF(AH242='Valori Consentiti - Table 1'!$AK$2,5,IF(AH242="X",1,0))+IF(AI242='Valori Consentiti - Table 1'!$AM$2,5,IF(AI242="X",1,0))+IF(AJ242='Valori Consentiti - Table 1'!$AO$2,5,IF(AJ242="X",1,0))+IF(AK242='Valori Consentiti - Table 1'!$AQ$2,5,IF(AK242="X",1,0))+IF(AL242='Valori Consentiti - Table 1'!$AS$2,5,IF(AL242="X",1,0))+IF(AM242='Valori Consentiti - Table 1'!$AU$2,5,IF(AM242="X",1,0)),IF(G242=2,IF(T242='Valori Consentiti - Table 1'!$I$3,5,IF(T242="X",1,0))+IF(U242='Valori Consentiti - Table 1'!$K$3,5,IF(U242="X",1,0))+IF(V242='Valori Consentiti - Table 1'!$M$3,5,IF(V242="X",1,0))+IF(W242='Valori Consentiti - Table 1'!$O$3,5,IF(W242="X",1,0))+IF(X242='Valori Consentiti - Table 1'!$Q$3,5,IF(X242="X",1,0))+IF(Y242='Valori Consentiti - Table 1'!$S$3,5,IF(Y242="X",1,0))+IF(Z242='Valori Consentiti - Table 1'!$U$3,5,IF(Z242="X",1,0))+IF(AA242='Valori Consentiti - Table 1'!$W$3,5,IF(AA242="X",1,0))+IF(AB242='Valori Consentiti - Table 1'!$Y$3,5,IF(AB242="X",1,0))+IF(AC242='Valori Consentiti - Table 1'!$AA$3,5,IF(AC242="X",1,0))+IF(AD242='Valori Consentiti - Table 1'!$AC$3,5,IF(AD242="X",1,0))+IF(AE242='Valori Consentiti - Table 1'!$AE$3,5,IF(AE242="X",1,0))+IF(AF242='Valori Consentiti - Table 1'!$AG$3,5,IF(AF242="X",1,0))+IF(AG242='Valori Consentiti - Table 1'!$AI$3,5,IF(AG242="X",1,0))+IF(AH242='Valori Consentiti - Table 1'!$AK$3,5,IF(AH242="X",1,0))+IF(AI242='Valori Consentiti - Table 1'!$AM$3,5,IF(AI242="X",1,0))+IF(AJ242='Valori Consentiti - Table 1'!$AO$3,5,IF(AJ242="X",1,0))+IF(AK242='Valori Consentiti - Table 1'!$AQ$3,5,IF(AK242="X",1,0))+IF(AL242='Valori Consentiti - Table 1'!$AS$3,5,IF(AL242="X",1,0))+IF(AM242='Valori Consentiti - Table 1'!$AU$3,5,IF(AM242="X",1,0)),IF(G242=3,IF(T242='Valori Consentiti - Table 1'!$I$4,5,IF(T242="X",1,0))+IF(U242='Valori Consentiti - Table 1'!$K$4,5,IF(U242="X",1,0))+IF(V242='Valori Consentiti - Table 1'!$M$4,5,IF(V242="X",1,0))+IF(W242='Valori Consentiti - Table 1'!$O$4,5,IF(W242="X",1,0))+IF(X242='Valori Consentiti - Table 1'!$Q$4,5,IF(X242="X",1,0))+IF(Y242='Valori Consentiti - Table 1'!$S$4,5,IF(Y242="X",1,0))+IF(Z242='Valori Consentiti - Table 1'!$U$4,5,IF(Z242="X",1,0))+IF(AA242='Valori Consentiti - Table 1'!$W$4,5,IF(AA242="X",1,0))+IF(AB242='Valori Consentiti - Table 1'!$Y$4,5,IF(AB242="X",1,0))+IF(AC242='Valori Consentiti - Table 1'!$AA$4,5,IF(AC242="X",1,0))+IF(AD242='Valori Consentiti - Table 1'!$AC$4,5,IF(AD242="X",1,0))+IF(AE242='Valori Consentiti - Table 1'!$AE$4,5,IF(AE242="X",1,0))+IF(AF242='Valori Consentiti - Table 1'!$AG$4,5,IF(AF242="X",1,0))+IF(AG242='Valori Consentiti - Table 1'!$AI$4,5,IF(AG242="X",1,0))+IF(AH242='Valori Consentiti - Table 1'!$AK$4,5,IF(AH242="X",1,0))+IF(AI242='Valori Consentiti - Table 1'!$AM$4,5,IF(AI242="X",1,0))+IF(AJ242='Valori Consentiti - Table 1'!$AO$4,5,IF(AJ242="X",1,0))+IF(AK242='Valori Consentiti - Table 1'!$AQ$4,5,IF(AK242="X",1,0))+IF(AL242='Valori Consentiti - Table 1'!$AS$4,5,IF(AL242="X",1,0))+IF(AM242='Valori Consentiti - Table 1'!$AU$4,5,IF(AM242="X",1,0)),IF(G242=4,IF(T242='Valori Consentiti - Table 1'!$I$5,5,IF(T242="X",1,0))+IF(U242='Valori Consentiti - Table 1'!$K$5,5,IF(U242="X",1,0))+IF(V242='Valori Consentiti - Table 1'!$M$5,5,IF(V242="X",1,0))+IF(W242='Valori Consentiti - Table 1'!$O$5,5,IF(W242="X",1,0))+IF(X242='Valori Consentiti - Table 1'!$Q$5,5,IF(X242="X",1,0))+IF(Y242='Valori Consentiti - Table 1'!$S$5,5,IF(Y242="X",1,0))+IF(Z242='Valori Consentiti - Table 1'!$U$5,5,IF(Z242="X",1,0))+IF(AA242='Valori Consentiti - Table 1'!$W$5,5,IF(AA242="X",1,0))+IF(AB242='Valori Consentiti - Table 1'!$Y$5,5,IF(AB242="X",1,0))+IF(AC242='Valori Consentiti - Table 1'!$AA$5,5,IF(AC242="X",1,0))+IF(AD242='Valori Consentiti - Table 1'!$AC$5,5,IF(AD242="X",1,0))+IF(AE242='Valori Consentiti - Table 1'!$AE$5,5,IF(AE242="X",1,0))+IF(AF242='Valori Consentiti - Table 1'!$AG$5,5,IF(AF242="X",1,0))+IF(AG242='Valori Consentiti - Table 1'!$AI$5,5,IF(AG242="X",1,0))+IF(AH242='Valori Consentiti - Table 1'!$AK$5,5,IF(AH242="X",1,0))+IF(AI242='Valori Consentiti - Table 1'!$AM$5,5,IF(AI242="X",1,0))+IF(AJ242='Valori Consentiti - Table 1'!$AO$5,5,IF(AJ242="X",1,0))+IF(AK242='Valori Consentiti - Table 1'!$AQ$5,5,IF(AK242="X",1,0))+IF(AL242='Valori Consentiti - Table 1'!$AS$5,5,IF(AL242="X",1,0))+IF(AM242='Valori Consentiti - Table 1'!$AU$5,5,IF(AM242="X",1,0)),))))</f>
        <v>0</v>
      </c>
      <c r="N242" s="16">
        <f t="shared" si="131"/>
        <v>0</v>
      </c>
      <c r="O242" s="16">
        <f t="shared" si="132"/>
        <v>20</v>
      </c>
      <c r="P242" s="16">
        <f>IF(G242=1,IF(T242='Valori Consentiti - Table 1'!$I$2,1,0)+IF(U242='Valori Consentiti - Table 1'!$K$2,1,0)+IF(V242='Valori Consentiti - Table 1'!$M$2,1,0)+IF(W242='Valori Consentiti - Table 1'!$O$2,1,0)+IF(X242='Valori Consentiti - Table 1'!$Q$2,1,0)+IF(Y242='Valori Consentiti - Table 1'!$S$2,1,0)+IF(Z242='Valori Consentiti - Table 1'!$U$2,1,0)+IF(AA242='Valori Consentiti - Table 1'!$W$2,1,0)+IF(AB242='Valori Consentiti - Table 1'!$Y$2,1,0)+IF(AC242='Valori Consentiti - Table 1'!$AA$2,1,0)+IF(AD242='Valori Consentiti - Table 1'!$AC$2,1,0)+IF(AE242='Valori Consentiti - Table 1'!$AE$2,1,0)+IF(AF242='Valori Consentiti - Table 1'!$AG$2,1,0)+IF(AG242='Valori Consentiti - Table 1'!$AI$2,1,0)+IF(AH242='Valori Consentiti - Table 1'!$AK$2,1,0)+IF(AI242='Valori Consentiti - Table 1'!$AM$2,1,0)+IF(AJ242='Valori Consentiti - Table 1'!$AO$2,1,0)+IF(AK242='Valori Consentiti - Table 1'!$AQ$2,1,0)+IF(AL242='Valori Consentiti - Table 1'!$AS$2,1,0)+IF(AM242='Valori Consentiti - Table 1'!$AU$2,1,0),IF(G242=2,IF(T242='Valori Consentiti - Table 1'!$I$3,1,0)+IF(U242='Valori Consentiti - Table 1'!$K$3,1,0)+IF(V242='Valori Consentiti - Table 1'!$M$3,1,0)+IF(W242='Valori Consentiti - Table 1'!$O$3,1,0)+IF(X242='Valori Consentiti - Table 1'!$Q$3,1,0)+IF(Y242='Valori Consentiti - Table 1'!$S$3,1,0)+IF(Z242='Valori Consentiti - Table 1'!$U$3,1,0)+IF(AA242='Valori Consentiti - Table 1'!$W$3,1,0)+IF(AB242='Valori Consentiti - Table 1'!$Y$3,1,0)+IF(AC242='Valori Consentiti - Table 1'!$AA$3,1,0)+IF(AD242='Valori Consentiti - Table 1'!$AC$3,1,0)+IF(AE242='Valori Consentiti - Table 1'!$AE$3,1,0)+IF(AF242='Valori Consentiti - Table 1'!$AG$3,1,0)+IF(AG242='Valori Consentiti - Table 1'!$AI$3,1,0)+IF(AH242='Valori Consentiti - Table 1'!$AK$3,1,0)+IF(AI242='Valori Consentiti - Table 1'!$AM$3,1,0)+IF(AJ242='Valori Consentiti - Table 1'!$AO$3,1,0)+IF(AK242='Valori Consentiti - Table 1'!$AQ$3,1,0)+IF(AL242='Valori Consentiti - Table 1'!$AS$3,1,0)+IF(AM242='Valori Consentiti - Table 1'!$AU$3,1,0),IF(G242=3,IF(T242='Valori Consentiti - Table 1'!$I$4,1,0)+IF(U242='Valori Consentiti - Table 1'!$K$4,1,0)+IF(V242='Valori Consentiti - Table 1'!$M$4,1,0)+IF(W242='Valori Consentiti - Table 1'!$O$4,1,0)+IF(X242='Valori Consentiti - Table 1'!$Q$4,1,0)+IF(Y242='Valori Consentiti - Table 1'!$S$4,1,0)+IF(Z242='Valori Consentiti - Table 1'!$U$4,1,0)+IF(AA242='Valori Consentiti - Table 1'!$W$4,1,0)+IF(AB242='Valori Consentiti - Table 1'!$Y$4,1,0)+IF(AC242='Valori Consentiti - Table 1'!$AA$4,1,0)+IF(AD242='Valori Consentiti - Table 1'!$AC$4,1,0)+IF(AE242='Valori Consentiti - Table 1'!$AE$4,1,0)+IF(AF242='Valori Consentiti - Table 1'!$AG$4,1,0)+IF(AG242='Valori Consentiti - Table 1'!$AI$4,1,0)+IF(AH242='Valori Consentiti - Table 1'!$AK$4,1,0)+IF(AI242='Valori Consentiti - Table 1'!$AM$4,1,0)+IF(AJ242='Valori Consentiti - Table 1'!$AO$4,1,0)+IF(AK242='Valori Consentiti - Table 1'!$AQ$4,1,0)+IF(AL242='Valori Consentiti - Table 1'!$AS$4,1,0)+IF(AM242='Valori Consentiti - Table 1'!$AU$4,1,0),IF(G242=4,IF(T242='Valori Consentiti - Table 1'!$I$5,1,0)+IF(U242='Valori Consentiti - Table 1'!$K$5,1,0)+IF(V242='Valori Consentiti - Table 1'!$M$5,1,0)+IF(W242='Valori Consentiti - Table 1'!$O$5,1,0)+IF(X242='Valori Consentiti - Table 1'!$Q$5,1,0)+IF(Y242='Valori Consentiti - Table 1'!$S$5,1,0)+IF(Z242='Valori Consentiti - Table 1'!$U$5,1,0)+IF(AA242='Valori Consentiti - Table 1'!$W$5,1,0)+IF(AB242='Valori Consentiti - Table 1'!$Y$5,1,0)+IF(AC242='Valori Consentiti - Table 1'!$AA$5,1,0)+IF(AD242='Valori Consentiti - Table 1'!$AC$5,1,0)+IF(AE242='Valori Consentiti - Table 1'!$AE$5,1,0)+IF(AF242='Valori Consentiti - Table 1'!$AG$5,1,0)+IF(AG242='Valori Consentiti - Table 1'!$AI$5,1,0)+IF(AH242='Valori Consentiti - Table 1'!$AK$5,1,0)+IF(AI242='Valori Consentiti - Table 1'!$AM$5,1,0)+IF(AJ242='Valori Consentiti - Table 1'!$AO$5,1,0)+IF(AK242='Valori Consentiti - Table 1'!$AQ$5,1,0)+IF(AL242='Valori Consentiti - Table 1'!$AS$5,1,0)+IF(AM242='Valori Consentiti - Table 1'!$AU$5,1,0),))))</f>
        <v>0</v>
      </c>
      <c r="Q242" s="16">
        <f t="shared" si="133"/>
        <v>20</v>
      </c>
      <c r="R242" s="16">
        <f t="shared" si="125"/>
        <v>1</v>
      </c>
      <c r="S242" s="17"/>
      <c r="T242" s="24" t="str">
        <f t="shared" si="105"/>
        <v/>
      </c>
      <c r="U242" s="25" t="str">
        <f t="shared" si="106"/>
        <v/>
      </c>
      <c r="V242" s="25" t="str">
        <f t="shared" si="107"/>
        <v/>
      </c>
      <c r="W242" s="26" t="str">
        <f t="shared" si="108"/>
        <v/>
      </c>
      <c r="X242" s="27" t="str">
        <f t="shared" si="109"/>
        <v/>
      </c>
      <c r="Y242" s="25" t="str">
        <f t="shared" si="110"/>
        <v/>
      </c>
      <c r="Z242" s="25" t="str">
        <f t="shared" si="111"/>
        <v/>
      </c>
      <c r="AA242" s="26" t="str">
        <f t="shared" si="112"/>
        <v/>
      </c>
      <c r="AB242" s="27" t="str">
        <f t="shared" si="113"/>
        <v/>
      </c>
      <c r="AC242" s="25" t="str">
        <f t="shared" si="114"/>
        <v/>
      </c>
      <c r="AD242" s="25" t="str">
        <f t="shared" si="115"/>
        <v/>
      </c>
      <c r="AE242" s="26" t="str">
        <f t="shared" si="116"/>
        <v/>
      </c>
      <c r="AF242" s="27" t="str">
        <f t="shared" si="117"/>
        <v/>
      </c>
      <c r="AG242" s="25" t="str">
        <f t="shared" si="118"/>
        <v/>
      </c>
      <c r="AH242" s="25" t="str">
        <f t="shared" si="119"/>
        <v/>
      </c>
      <c r="AI242" s="26" t="str">
        <f t="shared" si="120"/>
        <v/>
      </c>
      <c r="AJ242" s="27" t="str">
        <f t="shared" si="121"/>
        <v/>
      </c>
      <c r="AK242" s="25" t="str">
        <f t="shared" si="122"/>
        <v/>
      </c>
      <c r="AL242" s="25" t="str">
        <f t="shared" si="123"/>
        <v/>
      </c>
      <c r="AM242" s="28" t="str">
        <f t="shared" si="124"/>
        <v/>
      </c>
      <c r="AN242" s="29" t="b">
        <f t="shared" si="126"/>
        <v>0</v>
      </c>
      <c r="AO242" s="29" t="b">
        <f t="shared" si="127"/>
        <v>0</v>
      </c>
      <c r="AP242" s="29" t="b">
        <f t="shared" si="128"/>
        <v>0</v>
      </c>
      <c r="AQ242" s="29" t="b">
        <f t="shared" si="129"/>
        <v>0</v>
      </c>
      <c r="AR242" s="29" t="b">
        <f t="shared" si="130"/>
        <v>0</v>
      </c>
    </row>
    <row r="243" spans="1:44">
      <c r="A243" s="14"/>
      <c r="B243" s="14"/>
      <c r="C243" s="22"/>
      <c r="D243" s="14"/>
      <c r="E243" s="14"/>
      <c r="F243" s="14"/>
      <c r="G243" s="14"/>
      <c r="H243" s="15"/>
      <c r="I243" s="15"/>
      <c r="J243" s="15"/>
      <c r="K243" s="15"/>
      <c r="L243" s="15"/>
      <c r="M243" s="23">
        <f>IF(G243=1,IF(T243='Valori Consentiti - Table 1'!$I$2,5,IF(T243="X",1,0))+IF(U243='Valori Consentiti - Table 1'!$K$2,5,IF(U243="X",1,0))+IF(V243='Valori Consentiti - Table 1'!$M$2,5,IF(V243="X",1,0))+IF(W243='Valori Consentiti - Table 1'!$O$2,5,IF(W243="X",1,0))+IF(X243='Valori Consentiti - Table 1'!$Q$2,5,IF(X243="X",1,0))+IF(Y243='Valori Consentiti - Table 1'!$S$2,5,IF(Y243="X",1,0))+IF(Z243='Valori Consentiti - Table 1'!$U$2,5,IF(Z243="X",1,0))+IF(AA243='Valori Consentiti - Table 1'!$W$2,5,IF(AA243="X",1,0))+IF(AB243='Valori Consentiti - Table 1'!$Y$2,5,IF(AB243="X",1,0))+IF(AC243='Valori Consentiti - Table 1'!$AA$2,5,IF(AC243="X",1,0))+IF(AD243='Valori Consentiti - Table 1'!$AC$2,5,IF(AD243="X",1,0))+IF(AE243='Valori Consentiti - Table 1'!$AE$2,5,IF(AE243="X",1,0))+IF(AF243='Valori Consentiti - Table 1'!$AG$2,5,IF(AF243="X",1,0))+IF(AG243='Valori Consentiti - Table 1'!$AI$2,5,IF(AG243="X",1,0))+IF(AH243='Valori Consentiti - Table 1'!$AK$2,5,IF(AH243="X",1,0))+IF(AI243='Valori Consentiti - Table 1'!$AM$2,5,IF(AI243="X",1,0))+IF(AJ243='Valori Consentiti - Table 1'!$AO$2,5,IF(AJ243="X",1,0))+IF(AK243='Valori Consentiti - Table 1'!$AQ$2,5,IF(AK243="X",1,0))+IF(AL243='Valori Consentiti - Table 1'!$AS$2,5,IF(AL243="X",1,0))+IF(AM243='Valori Consentiti - Table 1'!$AU$2,5,IF(AM243="X",1,0)),IF(G243=2,IF(T243='Valori Consentiti - Table 1'!$I$3,5,IF(T243="X",1,0))+IF(U243='Valori Consentiti - Table 1'!$K$3,5,IF(U243="X",1,0))+IF(V243='Valori Consentiti - Table 1'!$M$3,5,IF(V243="X",1,0))+IF(W243='Valori Consentiti - Table 1'!$O$3,5,IF(W243="X",1,0))+IF(X243='Valori Consentiti - Table 1'!$Q$3,5,IF(X243="X",1,0))+IF(Y243='Valori Consentiti - Table 1'!$S$3,5,IF(Y243="X",1,0))+IF(Z243='Valori Consentiti - Table 1'!$U$3,5,IF(Z243="X",1,0))+IF(AA243='Valori Consentiti - Table 1'!$W$3,5,IF(AA243="X",1,0))+IF(AB243='Valori Consentiti - Table 1'!$Y$3,5,IF(AB243="X",1,0))+IF(AC243='Valori Consentiti - Table 1'!$AA$3,5,IF(AC243="X",1,0))+IF(AD243='Valori Consentiti - Table 1'!$AC$3,5,IF(AD243="X",1,0))+IF(AE243='Valori Consentiti - Table 1'!$AE$3,5,IF(AE243="X",1,0))+IF(AF243='Valori Consentiti - Table 1'!$AG$3,5,IF(AF243="X",1,0))+IF(AG243='Valori Consentiti - Table 1'!$AI$3,5,IF(AG243="X",1,0))+IF(AH243='Valori Consentiti - Table 1'!$AK$3,5,IF(AH243="X",1,0))+IF(AI243='Valori Consentiti - Table 1'!$AM$3,5,IF(AI243="X",1,0))+IF(AJ243='Valori Consentiti - Table 1'!$AO$3,5,IF(AJ243="X",1,0))+IF(AK243='Valori Consentiti - Table 1'!$AQ$3,5,IF(AK243="X",1,0))+IF(AL243='Valori Consentiti - Table 1'!$AS$3,5,IF(AL243="X",1,0))+IF(AM243='Valori Consentiti - Table 1'!$AU$3,5,IF(AM243="X",1,0)),IF(G243=3,IF(T243='Valori Consentiti - Table 1'!$I$4,5,IF(T243="X",1,0))+IF(U243='Valori Consentiti - Table 1'!$K$4,5,IF(U243="X",1,0))+IF(V243='Valori Consentiti - Table 1'!$M$4,5,IF(V243="X",1,0))+IF(W243='Valori Consentiti - Table 1'!$O$4,5,IF(W243="X",1,0))+IF(X243='Valori Consentiti - Table 1'!$Q$4,5,IF(X243="X",1,0))+IF(Y243='Valori Consentiti - Table 1'!$S$4,5,IF(Y243="X",1,0))+IF(Z243='Valori Consentiti - Table 1'!$U$4,5,IF(Z243="X",1,0))+IF(AA243='Valori Consentiti - Table 1'!$W$4,5,IF(AA243="X",1,0))+IF(AB243='Valori Consentiti - Table 1'!$Y$4,5,IF(AB243="X",1,0))+IF(AC243='Valori Consentiti - Table 1'!$AA$4,5,IF(AC243="X",1,0))+IF(AD243='Valori Consentiti - Table 1'!$AC$4,5,IF(AD243="X",1,0))+IF(AE243='Valori Consentiti - Table 1'!$AE$4,5,IF(AE243="X",1,0))+IF(AF243='Valori Consentiti - Table 1'!$AG$4,5,IF(AF243="X",1,0))+IF(AG243='Valori Consentiti - Table 1'!$AI$4,5,IF(AG243="X",1,0))+IF(AH243='Valori Consentiti - Table 1'!$AK$4,5,IF(AH243="X",1,0))+IF(AI243='Valori Consentiti - Table 1'!$AM$4,5,IF(AI243="X",1,0))+IF(AJ243='Valori Consentiti - Table 1'!$AO$4,5,IF(AJ243="X",1,0))+IF(AK243='Valori Consentiti - Table 1'!$AQ$4,5,IF(AK243="X",1,0))+IF(AL243='Valori Consentiti - Table 1'!$AS$4,5,IF(AL243="X",1,0))+IF(AM243='Valori Consentiti - Table 1'!$AU$4,5,IF(AM243="X",1,0)),IF(G243=4,IF(T243='Valori Consentiti - Table 1'!$I$5,5,IF(T243="X",1,0))+IF(U243='Valori Consentiti - Table 1'!$K$5,5,IF(U243="X",1,0))+IF(V243='Valori Consentiti - Table 1'!$M$5,5,IF(V243="X",1,0))+IF(W243='Valori Consentiti - Table 1'!$O$5,5,IF(W243="X",1,0))+IF(X243='Valori Consentiti - Table 1'!$Q$5,5,IF(X243="X",1,0))+IF(Y243='Valori Consentiti - Table 1'!$S$5,5,IF(Y243="X",1,0))+IF(Z243='Valori Consentiti - Table 1'!$U$5,5,IF(Z243="X",1,0))+IF(AA243='Valori Consentiti - Table 1'!$W$5,5,IF(AA243="X",1,0))+IF(AB243='Valori Consentiti - Table 1'!$Y$5,5,IF(AB243="X",1,0))+IF(AC243='Valori Consentiti - Table 1'!$AA$5,5,IF(AC243="X",1,0))+IF(AD243='Valori Consentiti - Table 1'!$AC$5,5,IF(AD243="X",1,0))+IF(AE243='Valori Consentiti - Table 1'!$AE$5,5,IF(AE243="X",1,0))+IF(AF243='Valori Consentiti - Table 1'!$AG$5,5,IF(AF243="X",1,0))+IF(AG243='Valori Consentiti - Table 1'!$AI$5,5,IF(AG243="X",1,0))+IF(AH243='Valori Consentiti - Table 1'!$AK$5,5,IF(AH243="X",1,0))+IF(AI243='Valori Consentiti - Table 1'!$AM$5,5,IF(AI243="X",1,0))+IF(AJ243='Valori Consentiti - Table 1'!$AO$5,5,IF(AJ243="X",1,0))+IF(AK243='Valori Consentiti - Table 1'!$AQ$5,5,IF(AK243="X",1,0))+IF(AL243='Valori Consentiti - Table 1'!$AS$5,5,IF(AL243="X",1,0))+IF(AM243='Valori Consentiti - Table 1'!$AU$5,5,IF(AM243="X",1,0)),))))</f>
        <v>0</v>
      </c>
      <c r="N243" s="16">
        <f t="shared" si="131"/>
        <v>0</v>
      </c>
      <c r="O243" s="16">
        <f t="shared" si="132"/>
        <v>20</v>
      </c>
      <c r="P243" s="16">
        <f>IF(G243=1,IF(T243='Valori Consentiti - Table 1'!$I$2,1,0)+IF(U243='Valori Consentiti - Table 1'!$K$2,1,0)+IF(V243='Valori Consentiti - Table 1'!$M$2,1,0)+IF(W243='Valori Consentiti - Table 1'!$O$2,1,0)+IF(X243='Valori Consentiti - Table 1'!$Q$2,1,0)+IF(Y243='Valori Consentiti - Table 1'!$S$2,1,0)+IF(Z243='Valori Consentiti - Table 1'!$U$2,1,0)+IF(AA243='Valori Consentiti - Table 1'!$W$2,1,0)+IF(AB243='Valori Consentiti - Table 1'!$Y$2,1,0)+IF(AC243='Valori Consentiti - Table 1'!$AA$2,1,0)+IF(AD243='Valori Consentiti - Table 1'!$AC$2,1,0)+IF(AE243='Valori Consentiti - Table 1'!$AE$2,1,0)+IF(AF243='Valori Consentiti - Table 1'!$AG$2,1,0)+IF(AG243='Valori Consentiti - Table 1'!$AI$2,1,0)+IF(AH243='Valori Consentiti - Table 1'!$AK$2,1,0)+IF(AI243='Valori Consentiti - Table 1'!$AM$2,1,0)+IF(AJ243='Valori Consentiti - Table 1'!$AO$2,1,0)+IF(AK243='Valori Consentiti - Table 1'!$AQ$2,1,0)+IF(AL243='Valori Consentiti - Table 1'!$AS$2,1,0)+IF(AM243='Valori Consentiti - Table 1'!$AU$2,1,0),IF(G243=2,IF(T243='Valori Consentiti - Table 1'!$I$3,1,0)+IF(U243='Valori Consentiti - Table 1'!$K$3,1,0)+IF(V243='Valori Consentiti - Table 1'!$M$3,1,0)+IF(W243='Valori Consentiti - Table 1'!$O$3,1,0)+IF(X243='Valori Consentiti - Table 1'!$Q$3,1,0)+IF(Y243='Valori Consentiti - Table 1'!$S$3,1,0)+IF(Z243='Valori Consentiti - Table 1'!$U$3,1,0)+IF(AA243='Valori Consentiti - Table 1'!$W$3,1,0)+IF(AB243='Valori Consentiti - Table 1'!$Y$3,1,0)+IF(AC243='Valori Consentiti - Table 1'!$AA$3,1,0)+IF(AD243='Valori Consentiti - Table 1'!$AC$3,1,0)+IF(AE243='Valori Consentiti - Table 1'!$AE$3,1,0)+IF(AF243='Valori Consentiti - Table 1'!$AG$3,1,0)+IF(AG243='Valori Consentiti - Table 1'!$AI$3,1,0)+IF(AH243='Valori Consentiti - Table 1'!$AK$3,1,0)+IF(AI243='Valori Consentiti - Table 1'!$AM$3,1,0)+IF(AJ243='Valori Consentiti - Table 1'!$AO$3,1,0)+IF(AK243='Valori Consentiti - Table 1'!$AQ$3,1,0)+IF(AL243='Valori Consentiti - Table 1'!$AS$3,1,0)+IF(AM243='Valori Consentiti - Table 1'!$AU$3,1,0),IF(G243=3,IF(T243='Valori Consentiti - Table 1'!$I$4,1,0)+IF(U243='Valori Consentiti - Table 1'!$K$4,1,0)+IF(V243='Valori Consentiti - Table 1'!$M$4,1,0)+IF(W243='Valori Consentiti - Table 1'!$O$4,1,0)+IF(X243='Valori Consentiti - Table 1'!$Q$4,1,0)+IF(Y243='Valori Consentiti - Table 1'!$S$4,1,0)+IF(Z243='Valori Consentiti - Table 1'!$U$4,1,0)+IF(AA243='Valori Consentiti - Table 1'!$W$4,1,0)+IF(AB243='Valori Consentiti - Table 1'!$Y$4,1,0)+IF(AC243='Valori Consentiti - Table 1'!$AA$4,1,0)+IF(AD243='Valori Consentiti - Table 1'!$AC$4,1,0)+IF(AE243='Valori Consentiti - Table 1'!$AE$4,1,0)+IF(AF243='Valori Consentiti - Table 1'!$AG$4,1,0)+IF(AG243='Valori Consentiti - Table 1'!$AI$4,1,0)+IF(AH243='Valori Consentiti - Table 1'!$AK$4,1,0)+IF(AI243='Valori Consentiti - Table 1'!$AM$4,1,0)+IF(AJ243='Valori Consentiti - Table 1'!$AO$4,1,0)+IF(AK243='Valori Consentiti - Table 1'!$AQ$4,1,0)+IF(AL243='Valori Consentiti - Table 1'!$AS$4,1,0)+IF(AM243='Valori Consentiti - Table 1'!$AU$4,1,0),IF(G243=4,IF(T243='Valori Consentiti - Table 1'!$I$5,1,0)+IF(U243='Valori Consentiti - Table 1'!$K$5,1,0)+IF(V243='Valori Consentiti - Table 1'!$M$5,1,0)+IF(W243='Valori Consentiti - Table 1'!$O$5,1,0)+IF(X243='Valori Consentiti - Table 1'!$Q$5,1,0)+IF(Y243='Valori Consentiti - Table 1'!$S$5,1,0)+IF(Z243='Valori Consentiti - Table 1'!$U$5,1,0)+IF(AA243='Valori Consentiti - Table 1'!$W$5,1,0)+IF(AB243='Valori Consentiti - Table 1'!$Y$5,1,0)+IF(AC243='Valori Consentiti - Table 1'!$AA$5,1,0)+IF(AD243='Valori Consentiti - Table 1'!$AC$5,1,0)+IF(AE243='Valori Consentiti - Table 1'!$AE$5,1,0)+IF(AF243='Valori Consentiti - Table 1'!$AG$5,1,0)+IF(AG243='Valori Consentiti - Table 1'!$AI$5,1,0)+IF(AH243='Valori Consentiti - Table 1'!$AK$5,1,0)+IF(AI243='Valori Consentiti - Table 1'!$AM$5,1,0)+IF(AJ243='Valori Consentiti - Table 1'!$AO$5,1,0)+IF(AK243='Valori Consentiti - Table 1'!$AQ$5,1,0)+IF(AL243='Valori Consentiti - Table 1'!$AS$5,1,0)+IF(AM243='Valori Consentiti - Table 1'!$AU$5,1,0),))))</f>
        <v>0</v>
      </c>
      <c r="Q243" s="16">
        <f t="shared" si="133"/>
        <v>20</v>
      </c>
      <c r="R243" s="16">
        <f t="shared" si="125"/>
        <v>1</v>
      </c>
      <c r="S243" s="17"/>
      <c r="T243" s="24" t="str">
        <f t="shared" si="105"/>
        <v/>
      </c>
      <c r="U243" s="25" t="str">
        <f t="shared" si="106"/>
        <v/>
      </c>
      <c r="V243" s="25" t="str">
        <f t="shared" si="107"/>
        <v/>
      </c>
      <c r="W243" s="26" t="str">
        <f t="shared" si="108"/>
        <v/>
      </c>
      <c r="X243" s="27" t="str">
        <f t="shared" si="109"/>
        <v/>
      </c>
      <c r="Y243" s="25" t="str">
        <f t="shared" si="110"/>
        <v/>
      </c>
      <c r="Z243" s="25" t="str">
        <f t="shared" si="111"/>
        <v/>
      </c>
      <c r="AA243" s="26" t="str">
        <f t="shared" si="112"/>
        <v/>
      </c>
      <c r="AB243" s="27" t="str">
        <f t="shared" si="113"/>
        <v/>
      </c>
      <c r="AC243" s="25" t="str">
        <f t="shared" si="114"/>
        <v/>
      </c>
      <c r="AD243" s="25" t="str">
        <f t="shared" si="115"/>
        <v/>
      </c>
      <c r="AE243" s="26" t="str">
        <f t="shared" si="116"/>
        <v/>
      </c>
      <c r="AF243" s="27" t="str">
        <f t="shared" si="117"/>
        <v/>
      </c>
      <c r="AG243" s="25" t="str">
        <f t="shared" si="118"/>
        <v/>
      </c>
      <c r="AH243" s="25" t="str">
        <f t="shared" si="119"/>
        <v/>
      </c>
      <c r="AI243" s="26" t="str">
        <f t="shared" si="120"/>
        <v/>
      </c>
      <c r="AJ243" s="27" t="str">
        <f t="shared" si="121"/>
        <v/>
      </c>
      <c r="AK243" s="25" t="str">
        <f t="shared" si="122"/>
        <v/>
      </c>
      <c r="AL243" s="25" t="str">
        <f t="shared" si="123"/>
        <v/>
      </c>
      <c r="AM243" s="28" t="str">
        <f t="shared" si="124"/>
        <v/>
      </c>
      <c r="AN243" s="29" t="b">
        <f t="shared" si="126"/>
        <v>0</v>
      </c>
      <c r="AO243" s="29" t="b">
        <f t="shared" si="127"/>
        <v>0</v>
      </c>
      <c r="AP243" s="29" t="b">
        <f t="shared" si="128"/>
        <v>0</v>
      </c>
      <c r="AQ243" s="29" t="b">
        <f t="shared" si="129"/>
        <v>0</v>
      </c>
      <c r="AR243" s="29" t="b">
        <f t="shared" si="130"/>
        <v>0</v>
      </c>
    </row>
    <row r="244" spans="1:44">
      <c r="A244" s="14"/>
      <c r="B244" s="14"/>
      <c r="C244" s="22"/>
      <c r="D244" s="14"/>
      <c r="E244" s="14"/>
      <c r="F244" s="14"/>
      <c r="G244" s="14"/>
      <c r="H244" s="15"/>
      <c r="I244" s="15"/>
      <c r="J244" s="15"/>
      <c r="K244" s="15"/>
      <c r="L244" s="15"/>
      <c r="M244" s="23">
        <f>IF(G244=1,IF(T244='Valori Consentiti - Table 1'!$I$2,5,IF(T244="X",1,0))+IF(U244='Valori Consentiti - Table 1'!$K$2,5,IF(U244="X",1,0))+IF(V244='Valori Consentiti - Table 1'!$M$2,5,IF(V244="X",1,0))+IF(W244='Valori Consentiti - Table 1'!$O$2,5,IF(W244="X",1,0))+IF(X244='Valori Consentiti - Table 1'!$Q$2,5,IF(X244="X",1,0))+IF(Y244='Valori Consentiti - Table 1'!$S$2,5,IF(Y244="X",1,0))+IF(Z244='Valori Consentiti - Table 1'!$U$2,5,IF(Z244="X",1,0))+IF(AA244='Valori Consentiti - Table 1'!$W$2,5,IF(AA244="X",1,0))+IF(AB244='Valori Consentiti - Table 1'!$Y$2,5,IF(AB244="X",1,0))+IF(AC244='Valori Consentiti - Table 1'!$AA$2,5,IF(AC244="X",1,0))+IF(AD244='Valori Consentiti - Table 1'!$AC$2,5,IF(AD244="X",1,0))+IF(AE244='Valori Consentiti - Table 1'!$AE$2,5,IF(AE244="X",1,0))+IF(AF244='Valori Consentiti - Table 1'!$AG$2,5,IF(AF244="X",1,0))+IF(AG244='Valori Consentiti - Table 1'!$AI$2,5,IF(AG244="X",1,0))+IF(AH244='Valori Consentiti - Table 1'!$AK$2,5,IF(AH244="X",1,0))+IF(AI244='Valori Consentiti - Table 1'!$AM$2,5,IF(AI244="X",1,0))+IF(AJ244='Valori Consentiti - Table 1'!$AO$2,5,IF(AJ244="X",1,0))+IF(AK244='Valori Consentiti - Table 1'!$AQ$2,5,IF(AK244="X",1,0))+IF(AL244='Valori Consentiti - Table 1'!$AS$2,5,IF(AL244="X",1,0))+IF(AM244='Valori Consentiti - Table 1'!$AU$2,5,IF(AM244="X",1,0)),IF(G244=2,IF(T244='Valori Consentiti - Table 1'!$I$3,5,IF(T244="X",1,0))+IF(U244='Valori Consentiti - Table 1'!$K$3,5,IF(U244="X",1,0))+IF(V244='Valori Consentiti - Table 1'!$M$3,5,IF(V244="X",1,0))+IF(W244='Valori Consentiti - Table 1'!$O$3,5,IF(W244="X",1,0))+IF(X244='Valori Consentiti - Table 1'!$Q$3,5,IF(X244="X",1,0))+IF(Y244='Valori Consentiti - Table 1'!$S$3,5,IF(Y244="X",1,0))+IF(Z244='Valori Consentiti - Table 1'!$U$3,5,IF(Z244="X",1,0))+IF(AA244='Valori Consentiti - Table 1'!$W$3,5,IF(AA244="X",1,0))+IF(AB244='Valori Consentiti - Table 1'!$Y$3,5,IF(AB244="X",1,0))+IF(AC244='Valori Consentiti - Table 1'!$AA$3,5,IF(AC244="X",1,0))+IF(AD244='Valori Consentiti - Table 1'!$AC$3,5,IF(AD244="X",1,0))+IF(AE244='Valori Consentiti - Table 1'!$AE$3,5,IF(AE244="X",1,0))+IF(AF244='Valori Consentiti - Table 1'!$AG$3,5,IF(AF244="X",1,0))+IF(AG244='Valori Consentiti - Table 1'!$AI$3,5,IF(AG244="X",1,0))+IF(AH244='Valori Consentiti - Table 1'!$AK$3,5,IF(AH244="X",1,0))+IF(AI244='Valori Consentiti - Table 1'!$AM$3,5,IF(AI244="X",1,0))+IF(AJ244='Valori Consentiti - Table 1'!$AO$3,5,IF(AJ244="X",1,0))+IF(AK244='Valori Consentiti - Table 1'!$AQ$3,5,IF(AK244="X",1,0))+IF(AL244='Valori Consentiti - Table 1'!$AS$3,5,IF(AL244="X",1,0))+IF(AM244='Valori Consentiti - Table 1'!$AU$3,5,IF(AM244="X",1,0)),IF(G244=3,IF(T244='Valori Consentiti - Table 1'!$I$4,5,IF(T244="X",1,0))+IF(U244='Valori Consentiti - Table 1'!$K$4,5,IF(U244="X",1,0))+IF(V244='Valori Consentiti - Table 1'!$M$4,5,IF(V244="X",1,0))+IF(W244='Valori Consentiti - Table 1'!$O$4,5,IF(W244="X",1,0))+IF(X244='Valori Consentiti - Table 1'!$Q$4,5,IF(X244="X",1,0))+IF(Y244='Valori Consentiti - Table 1'!$S$4,5,IF(Y244="X",1,0))+IF(Z244='Valori Consentiti - Table 1'!$U$4,5,IF(Z244="X",1,0))+IF(AA244='Valori Consentiti - Table 1'!$W$4,5,IF(AA244="X",1,0))+IF(AB244='Valori Consentiti - Table 1'!$Y$4,5,IF(AB244="X",1,0))+IF(AC244='Valori Consentiti - Table 1'!$AA$4,5,IF(AC244="X",1,0))+IF(AD244='Valori Consentiti - Table 1'!$AC$4,5,IF(AD244="X",1,0))+IF(AE244='Valori Consentiti - Table 1'!$AE$4,5,IF(AE244="X",1,0))+IF(AF244='Valori Consentiti - Table 1'!$AG$4,5,IF(AF244="X",1,0))+IF(AG244='Valori Consentiti - Table 1'!$AI$4,5,IF(AG244="X",1,0))+IF(AH244='Valori Consentiti - Table 1'!$AK$4,5,IF(AH244="X",1,0))+IF(AI244='Valori Consentiti - Table 1'!$AM$4,5,IF(AI244="X",1,0))+IF(AJ244='Valori Consentiti - Table 1'!$AO$4,5,IF(AJ244="X",1,0))+IF(AK244='Valori Consentiti - Table 1'!$AQ$4,5,IF(AK244="X",1,0))+IF(AL244='Valori Consentiti - Table 1'!$AS$4,5,IF(AL244="X",1,0))+IF(AM244='Valori Consentiti - Table 1'!$AU$4,5,IF(AM244="X",1,0)),IF(G244=4,IF(T244='Valori Consentiti - Table 1'!$I$5,5,IF(T244="X",1,0))+IF(U244='Valori Consentiti - Table 1'!$K$5,5,IF(U244="X",1,0))+IF(V244='Valori Consentiti - Table 1'!$M$5,5,IF(V244="X",1,0))+IF(W244='Valori Consentiti - Table 1'!$O$5,5,IF(W244="X",1,0))+IF(X244='Valori Consentiti - Table 1'!$Q$5,5,IF(X244="X",1,0))+IF(Y244='Valori Consentiti - Table 1'!$S$5,5,IF(Y244="X",1,0))+IF(Z244='Valori Consentiti - Table 1'!$U$5,5,IF(Z244="X",1,0))+IF(AA244='Valori Consentiti - Table 1'!$W$5,5,IF(AA244="X",1,0))+IF(AB244='Valori Consentiti - Table 1'!$Y$5,5,IF(AB244="X",1,0))+IF(AC244='Valori Consentiti - Table 1'!$AA$5,5,IF(AC244="X",1,0))+IF(AD244='Valori Consentiti - Table 1'!$AC$5,5,IF(AD244="X",1,0))+IF(AE244='Valori Consentiti - Table 1'!$AE$5,5,IF(AE244="X",1,0))+IF(AF244='Valori Consentiti - Table 1'!$AG$5,5,IF(AF244="X",1,0))+IF(AG244='Valori Consentiti - Table 1'!$AI$5,5,IF(AG244="X",1,0))+IF(AH244='Valori Consentiti - Table 1'!$AK$5,5,IF(AH244="X",1,0))+IF(AI244='Valori Consentiti - Table 1'!$AM$5,5,IF(AI244="X",1,0))+IF(AJ244='Valori Consentiti - Table 1'!$AO$5,5,IF(AJ244="X",1,0))+IF(AK244='Valori Consentiti - Table 1'!$AQ$5,5,IF(AK244="X",1,0))+IF(AL244='Valori Consentiti - Table 1'!$AS$5,5,IF(AL244="X",1,0))+IF(AM244='Valori Consentiti - Table 1'!$AU$5,5,IF(AM244="X",1,0)),))))</f>
        <v>0</v>
      </c>
      <c r="N244" s="16">
        <f t="shared" si="131"/>
        <v>0</v>
      </c>
      <c r="O244" s="16">
        <f t="shared" si="132"/>
        <v>20</v>
      </c>
      <c r="P244" s="16">
        <f>IF(G244=1,IF(T244='Valori Consentiti - Table 1'!$I$2,1,0)+IF(U244='Valori Consentiti - Table 1'!$K$2,1,0)+IF(V244='Valori Consentiti - Table 1'!$M$2,1,0)+IF(W244='Valori Consentiti - Table 1'!$O$2,1,0)+IF(X244='Valori Consentiti - Table 1'!$Q$2,1,0)+IF(Y244='Valori Consentiti - Table 1'!$S$2,1,0)+IF(Z244='Valori Consentiti - Table 1'!$U$2,1,0)+IF(AA244='Valori Consentiti - Table 1'!$W$2,1,0)+IF(AB244='Valori Consentiti - Table 1'!$Y$2,1,0)+IF(AC244='Valori Consentiti - Table 1'!$AA$2,1,0)+IF(AD244='Valori Consentiti - Table 1'!$AC$2,1,0)+IF(AE244='Valori Consentiti - Table 1'!$AE$2,1,0)+IF(AF244='Valori Consentiti - Table 1'!$AG$2,1,0)+IF(AG244='Valori Consentiti - Table 1'!$AI$2,1,0)+IF(AH244='Valori Consentiti - Table 1'!$AK$2,1,0)+IF(AI244='Valori Consentiti - Table 1'!$AM$2,1,0)+IF(AJ244='Valori Consentiti - Table 1'!$AO$2,1,0)+IF(AK244='Valori Consentiti - Table 1'!$AQ$2,1,0)+IF(AL244='Valori Consentiti - Table 1'!$AS$2,1,0)+IF(AM244='Valori Consentiti - Table 1'!$AU$2,1,0),IF(G244=2,IF(T244='Valori Consentiti - Table 1'!$I$3,1,0)+IF(U244='Valori Consentiti - Table 1'!$K$3,1,0)+IF(V244='Valori Consentiti - Table 1'!$M$3,1,0)+IF(W244='Valori Consentiti - Table 1'!$O$3,1,0)+IF(X244='Valori Consentiti - Table 1'!$Q$3,1,0)+IF(Y244='Valori Consentiti - Table 1'!$S$3,1,0)+IF(Z244='Valori Consentiti - Table 1'!$U$3,1,0)+IF(AA244='Valori Consentiti - Table 1'!$W$3,1,0)+IF(AB244='Valori Consentiti - Table 1'!$Y$3,1,0)+IF(AC244='Valori Consentiti - Table 1'!$AA$3,1,0)+IF(AD244='Valori Consentiti - Table 1'!$AC$3,1,0)+IF(AE244='Valori Consentiti - Table 1'!$AE$3,1,0)+IF(AF244='Valori Consentiti - Table 1'!$AG$3,1,0)+IF(AG244='Valori Consentiti - Table 1'!$AI$3,1,0)+IF(AH244='Valori Consentiti - Table 1'!$AK$3,1,0)+IF(AI244='Valori Consentiti - Table 1'!$AM$3,1,0)+IF(AJ244='Valori Consentiti - Table 1'!$AO$3,1,0)+IF(AK244='Valori Consentiti - Table 1'!$AQ$3,1,0)+IF(AL244='Valori Consentiti - Table 1'!$AS$3,1,0)+IF(AM244='Valori Consentiti - Table 1'!$AU$3,1,0),IF(G244=3,IF(T244='Valori Consentiti - Table 1'!$I$4,1,0)+IF(U244='Valori Consentiti - Table 1'!$K$4,1,0)+IF(V244='Valori Consentiti - Table 1'!$M$4,1,0)+IF(W244='Valori Consentiti - Table 1'!$O$4,1,0)+IF(X244='Valori Consentiti - Table 1'!$Q$4,1,0)+IF(Y244='Valori Consentiti - Table 1'!$S$4,1,0)+IF(Z244='Valori Consentiti - Table 1'!$U$4,1,0)+IF(AA244='Valori Consentiti - Table 1'!$W$4,1,0)+IF(AB244='Valori Consentiti - Table 1'!$Y$4,1,0)+IF(AC244='Valori Consentiti - Table 1'!$AA$4,1,0)+IF(AD244='Valori Consentiti - Table 1'!$AC$4,1,0)+IF(AE244='Valori Consentiti - Table 1'!$AE$4,1,0)+IF(AF244='Valori Consentiti - Table 1'!$AG$4,1,0)+IF(AG244='Valori Consentiti - Table 1'!$AI$4,1,0)+IF(AH244='Valori Consentiti - Table 1'!$AK$4,1,0)+IF(AI244='Valori Consentiti - Table 1'!$AM$4,1,0)+IF(AJ244='Valori Consentiti - Table 1'!$AO$4,1,0)+IF(AK244='Valori Consentiti - Table 1'!$AQ$4,1,0)+IF(AL244='Valori Consentiti - Table 1'!$AS$4,1,0)+IF(AM244='Valori Consentiti - Table 1'!$AU$4,1,0),IF(G244=4,IF(T244='Valori Consentiti - Table 1'!$I$5,1,0)+IF(U244='Valori Consentiti - Table 1'!$K$5,1,0)+IF(V244='Valori Consentiti - Table 1'!$M$5,1,0)+IF(W244='Valori Consentiti - Table 1'!$O$5,1,0)+IF(X244='Valori Consentiti - Table 1'!$Q$5,1,0)+IF(Y244='Valori Consentiti - Table 1'!$S$5,1,0)+IF(Z244='Valori Consentiti - Table 1'!$U$5,1,0)+IF(AA244='Valori Consentiti - Table 1'!$W$5,1,0)+IF(AB244='Valori Consentiti - Table 1'!$Y$5,1,0)+IF(AC244='Valori Consentiti - Table 1'!$AA$5,1,0)+IF(AD244='Valori Consentiti - Table 1'!$AC$5,1,0)+IF(AE244='Valori Consentiti - Table 1'!$AE$5,1,0)+IF(AF244='Valori Consentiti - Table 1'!$AG$5,1,0)+IF(AG244='Valori Consentiti - Table 1'!$AI$5,1,0)+IF(AH244='Valori Consentiti - Table 1'!$AK$5,1,0)+IF(AI244='Valori Consentiti - Table 1'!$AM$5,1,0)+IF(AJ244='Valori Consentiti - Table 1'!$AO$5,1,0)+IF(AK244='Valori Consentiti - Table 1'!$AQ$5,1,0)+IF(AL244='Valori Consentiti - Table 1'!$AS$5,1,0)+IF(AM244='Valori Consentiti - Table 1'!$AU$5,1,0),))))</f>
        <v>0</v>
      </c>
      <c r="Q244" s="16">
        <f t="shared" si="133"/>
        <v>20</v>
      </c>
      <c r="R244" s="16">
        <f t="shared" si="125"/>
        <v>1</v>
      </c>
      <c r="S244" s="17"/>
      <c r="T244" s="24" t="str">
        <f t="shared" si="105"/>
        <v/>
      </c>
      <c r="U244" s="25" t="str">
        <f t="shared" si="106"/>
        <v/>
      </c>
      <c r="V244" s="25" t="str">
        <f t="shared" si="107"/>
        <v/>
      </c>
      <c r="W244" s="26" t="str">
        <f t="shared" si="108"/>
        <v/>
      </c>
      <c r="X244" s="27" t="str">
        <f t="shared" si="109"/>
        <v/>
      </c>
      <c r="Y244" s="25" t="str">
        <f t="shared" si="110"/>
        <v/>
      </c>
      <c r="Z244" s="25" t="str">
        <f t="shared" si="111"/>
        <v/>
      </c>
      <c r="AA244" s="26" t="str">
        <f t="shared" si="112"/>
        <v/>
      </c>
      <c r="AB244" s="27" t="str">
        <f t="shared" si="113"/>
        <v/>
      </c>
      <c r="AC244" s="25" t="str">
        <f t="shared" si="114"/>
        <v/>
      </c>
      <c r="AD244" s="25" t="str">
        <f t="shared" si="115"/>
        <v/>
      </c>
      <c r="AE244" s="26" t="str">
        <f t="shared" si="116"/>
        <v/>
      </c>
      <c r="AF244" s="27" t="str">
        <f t="shared" si="117"/>
        <v/>
      </c>
      <c r="AG244" s="25" t="str">
        <f t="shared" si="118"/>
        <v/>
      </c>
      <c r="AH244" s="25" t="str">
        <f t="shared" si="119"/>
        <v/>
      </c>
      <c r="AI244" s="26" t="str">
        <f t="shared" si="120"/>
        <v/>
      </c>
      <c r="AJ244" s="27" t="str">
        <f t="shared" si="121"/>
        <v/>
      </c>
      <c r="AK244" s="25" t="str">
        <f t="shared" si="122"/>
        <v/>
      </c>
      <c r="AL244" s="25" t="str">
        <f t="shared" si="123"/>
        <v/>
      </c>
      <c r="AM244" s="28" t="str">
        <f t="shared" si="124"/>
        <v/>
      </c>
      <c r="AN244" s="29" t="b">
        <f t="shared" si="126"/>
        <v>0</v>
      </c>
      <c r="AO244" s="29" t="b">
        <f t="shared" si="127"/>
        <v>0</v>
      </c>
      <c r="AP244" s="29" t="b">
        <f t="shared" si="128"/>
        <v>0</v>
      </c>
      <c r="AQ244" s="29" t="b">
        <f t="shared" si="129"/>
        <v>0</v>
      </c>
      <c r="AR244" s="29" t="b">
        <f t="shared" si="130"/>
        <v>0</v>
      </c>
    </row>
    <row r="245" spans="1:44">
      <c r="A245" s="14"/>
      <c r="B245" s="14"/>
      <c r="C245" s="22"/>
      <c r="D245" s="14"/>
      <c r="E245" s="14"/>
      <c r="F245" s="14"/>
      <c r="G245" s="14"/>
      <c r="H245" s="15"/>
      <c r="I245" s="15"/>
      <c r="J245" s="15"/>
      <c r="K245" s="15"/>
      <c r="L245" s="15"/>
      <c r="M245" s="23">
        <f>IF(G245=1,IF(T245='Valori Consentiti - Table 1'!$I$2,5,IF(T245="X",1,0))+IF(U245='Valori Consentiti - Table 1'!$K$2,5,IF(U245="X",1,0))+IF(V245='Valori Consentiti - Table 1'!$M$2,5,IF(V245="X",1,0))+IF(W245='Valori Consentiti - Table 1'!$O$2,5,IF(W245="X",1,0))+IF(X245='Valori Consentiti - Table 1'!$Q$2,5,IF(X245="X",1,0))+IF(Y245='Valori Consentiti - Table 1'!$S$2,5,IF(Y245="X",1,0))+IF(Z245='Valori Consentiti - Table 1'!$U$2,5,IF(Z245="X",1,0))+IF(AA245='Valori Consentiti - Table 1'!$W$2,5,IF(AA245="X",1,0))+IF(AB245='Valori Consentiti - Table 1'!$Y$2,5,IF(AB245="X",1,0))+IF(AC245='Valori Consentiti - Table 1'!$AA$2,5,IF(AC245="X",1,0))+IF(AD245='Valori Consentiti - Table 1'!$AC$2,5,IF(AD245="X",1,0))+IF(AE245='Valori Consentiti - Table 1'!$AE$2,5,IF(AE245="X",1,0))+IF(AF245='Valori Consentiti - Table 1'!$AG$2,5,IF(AF245="X",1,0))+IF(AG245='Valori Consentiti - Table 1'!$AI$2,5,IF(AG245="X",1,0))+IF(AH245='Valori Consentiti - Table 1'!$AK$2,5,IF(AH245="X",1,0))+IF(AI245='Valori Consentiti - Table 1'!$AM$2,5,IF(AI245="X",1,0))+IF(AJ245='Valori Consentiti - Table 1'!$AO$2,5,IF(AJ245="X",1,0))+IF(AK245='Valori Consentiti - Table 1'!$AQ$2,5,IF(AK245="X",1,0))+IF(AL245='Valori Consentiti - Table 1'!$AS$2,5,IF(AL245="X",1,0))+IF(AM245='Valori Consentiti - Table 1'!$AU$2,5,IF(AM245="X",1,0)),IF(G245=2,IF(T245='Valori Consentiti - Table 1'!$I$3,5,IF(T245="X",1,0))+IF(U245='Valori Consentiti - Table 1'!$K$3,5,IF(U245="X",1,0))+IF(V245='Valori Consentiti - Table 1'!$M$3,5,IF(V245="X",1,0))+IF(W245='Valori Consentiti - Table 1'!$O$3,5,IF(W245="X",1,0))+IF(X245='Valori Consentiti - Table 1'!$Q$3,5,IF(X245="X",1,0))+IF(Y245='Valori Consentiti - Table 1'!$S$3,5,IF(Y245="X",1,0))+IF(Z245='Valori Consentiti - Table 1'!$U$3,5,IF(Z245="X",1,0))+IF(AA245='Valori Consentiti - Table 1'!$W$3,5,IF(AA245="X",1,0))+IF(AB245='Valori Consentiti - Table 1'!$Y$3,5,IF(AB245="X",1,0))+IF(AC245='Valori Consentiti - Table 1'!$AA$3,5,IF(AC245="X",1,0))+IF(AD245='Valori Consentiti - Table 1'!$AC$3,5,IF(AD245="X",1,0))+IF(AE245='Valori Consentiti - Table 1'!$AE$3,5,IF(AE245="X",1,0))+IF(AF245='Valori Consentiti - Table 1'!$AG$3,5,IF(AF245="X",1,0))+IF(AG245='Valori Consentiti - Table 1'!$AI$3,5,IF(AG245="X",1,0))+IF(AH245='Valori Consentiti - Table 1'!$AK$3,5,IF(AH245="X",1,0))+IF(AI245='Valori Consentiti - Table 1'!$AM$3,5,IF(AI245="X",1,0))+IF(AJ245='Valori Consentiti - Table 1'!$AO$3,5,IF(AJ245="X",1,0))+IF(AK245='Valori Consentiti - Table 1'!$AQ$3,5,IF(AK245="X",1,0))+IF(AL245='Valori Consentiti - Table 1'!$AS$3,5,IF(AL245="X",1,0))+IF(AM245='Valori Consentiti - Table 1'!$AU$3,5,IF(AM245="X",1,0)),IF(G245=3,IF(T245='Valori Consentiti - Table 1'!$I$4,5,IF(T245="X",1,0))+IF(U245='Valori Consentiti - Table 1'!$K$4,5,IF(U245="X",1,0))+IF(V245='Valori Consentiti - Table 1'!$M$4,5,IF(V245="X",1,0))+IF(W245='Valori Consentiti - Table 1'!$O$4,5,IF(W245="X",1,0))+IF(X245='Valori Consentiti - Table 1'!$Q$4,5,IF(X245="X",1,0))+IF(Y245='Valori Consentiti - Table 1'!$S$4,5,IF(Y245="X",1,0))+IF(Z245='Valori Consentiti - Table 1'!$U$4,5,IF(Z245="X",1,0))+IF(AA245='Valori Consentiti - Table 1'!$W$4,5,IF(AA245="X",1,0))+IF(AB245='Valori Consentiti - Table 1'!$Y$4,5,IF(AB245="X",1,0))+IF(AC245='Valori Consentiti - Table 1'!$AA$4,5,IF(AC245="X",1,0))+IF(AD245='Valori Consentiti - Table 1'!$AC$4,5,IF(AD245="X",1,0))+IF(AE245='Valori Consentiti - Table 1'!$AE$4,5,IF(AE245="X",1,0))+IF(AF245='Valori Consentiti - Table 1'!$AG$4,5,IF(AF245="X",1,0))+IF(AG245='Valori Consentiti - Table 1'!$AI$4,5,IF(AG245="X",1,0))+IF(AH245='Valori Consentiti - Table 1'!$AK$4,5,IF(AH245="X",1,0))+IF(AI245='Valori Consentiti - Table 1'!$AM$4,5,IF(AI245="X",1,0))+IF(AJ245='Valori Consentiti - Table 1'!$AO$4,5,IF(AJ245="X",1,0))+IF(AK245='Valori Consentiti - Table 1'!$AQ$4,5,IF(AK245="X",1,0))+IF(AL245='Valori Consentiti - Table 1'!$AS$4,5,IF(AL245="X",1,0))+IF(AM245='Valori Consentiti - Table 1'!$AU$4,5,IF(AM245="X",1,0)),IF(G245=4,IF(T245='Valori Consentiti - Table 1'!$I$5,5,IF(T245="X",1,0))+IF(U245='Valori Consentiti - Table 1'!$K$5,5,IF(U245="X",1,0))+IF(V245='Valori Consentiti - Table 1'!$M$5,5,IF(V245="X",1,0))+IF(W245='Valori Consentiti - Table 1'!$O$5,5,IF(W245="X",1,0))+IF(X245='Valori Consentiti - Table 1'!$Q$5,5,IF(X245="X",1,0))+IF(Y245='Valori Consentiti - Table 1'!$S$5,5,IF(Y245="X",1,0))+IF(Z245='Valori Consentiti - Table 1'!$U$5,5,IF(Z245="X",1,0))+IF(AA245='Valori Consentiti - Table 1'!$W$5,5,IF(AA245="X",1,0))+IF(AB245='Valori Consentiti - Table 1'!$Y$5,5,IF(AB245="X",1,0))+IF(AC245='Valori Consentiti - Table 1'!$AA$5,5,IF(AC245="X",1,0))+IF(AD245='Valori Consentiti - Table 1'!$AC$5,5,IF(AD245="X",1,0))+IF(AE245='Valori Consentiti - Table 1'!$AE$5,5,IF(AE245="X",1,0))+IF(AF245='Valori Consentiti - Table 1'!$AG$5,5,IF(AF245="X",1,0))+IF(AG245='Valori Consentiti - Table 1'!$AI$5,5,IF(AG245="X",1,0))+IF(AH245='Valori Consentiti - Table 1'!$AK$5,5,IF(AH245="X",1,0))+IF(AI245='Valori Consentiti - Table 1'!$AM$5,5,IF(AI245="X",1,0))+IF(AJ245='Valori Consentiti - Table 1'!$AO$5,5,IF(AJ245="X",1,0))+IF(AK245='Valori Consentiti - Table 1'!$AQ$5,5,IF(AK245="X",1,0))+IF(AL245='Valori Consentiti - Table 1'!$AS$5,5,IF(AL245="X",1,0))+IF(AM245='Valori Consentiti - Table 1'!$AU$5,5,IF(AM245="X",1,0)),))))</f>
        <v>0</v>
      </c>
      <c r="N245" s="16">
        <f t="shared" si="131"/>
        <v>0</v>
      </c>
      <c r="O245" s="16">
        <f t="shared" si="132"/>
        <v>20</v>
      </c>
      <c r="P245" s="16">
        <f>IF(G245=1,IF(T245='Valori Consentiti - Table 1'!$I$2,1,0)+IF(U245='Valori Consentiti - Table 1'!$K$2,1,0)+IF(V245='Valori Consentiti - Table 1'!$M$2,1,0)+IF(W245='Valori Consentiti - Table 1'!$O$2,1,0)+IF(X245='Valori Consentiti - Table 1'!$Q$2,1,0)+IF(Y245='Valori Consentiti - Table 1'!$S$2,1,0)+IF(Z245='Valori Consentiti - Table 1'!$U$2,1,0)+IF(AA245='Valori Consentiti - Table 1'!$W$2,1,0)+IF(AB245='Valori Consentiti - Table 1'!$Y$2,1,0)+IF(AC245='Valori Consentiti - Table 1'!$AA$2,1,0)+IF(AD245='Valori Consentiti - Table 1'!$AC$2,1,0)+IF(AE245='Valori Consentiti - Table 1'!$AE$2,1,0)+IF(AF245='Valori Consentiti - Table 1'!$AG$2,1,0)+IF(AG245='Valori Consentiti - Table 1'!$AI$2,1,0)+IF(AH245='Valori Consentiti - Table 1'!$AK$2,1,0)+IF(AI245='Valori Consentiti - Table 1'!$AM$2,1,0)+IF(AJ245='Valori Consentiti - Table 1'!$AO$2,1,0)+IF(AK245='Valori Consentiti - Table 1'!$AQ$2,1,0)+IF(AL245='Valori Consentiti - Table 1'!$AS$2,1,0)+IF(AM245='Valori Consentiti - Table 1'!$AU$2,1,0),IF(G245=2,IF(T245='Valori Consentiti - Table 1'!$I$3,1,0)+IF(U245='Valori Consentiti - Table 1'!$K$3,1,0)+IF(V245='Valori Consentiti - Table 1'!$M$3,1,0)+IF(W245='Valori Consentiti - Table 1'!$O$3,1,0)+IF(X245='Valori Consentiti - Table 1'!$Q$3,1,0)+IF(Y245='Valori Consentiti - Table 1'!$S$3,1,0)+IF(Z245='Valori Consentiti - Table 1'!$U$3,1,0)+IF(AA245='Valori Consentiti - Table 1'!$W$3,1,0)+IF(AB245='Valori Consentiti - Table 1'!$Y$3,1,0)+IF(AC245='Valori Consentiti - Table 1'!$AA$3,1,0)+IF(AD245='Valori Consentiti - Table 1'!$AC$3,1,0)+IF(AE245='Valori Consentiti - Table 1'!$AE$3,1,0)+IF(AF245='Valori Consentiti - Table 1'!$AG$3,1,0)+IF(AG245='Valori Consentiti - Table 1'!$AI$3,1,0)+IF(AH245='Valori Consentiti - Table 1'!$AK$3,1,0)+IF(AI245='Valori Consentiti - Table 1'!$AM$3,1,0)+IF(AJ245='Valori Consentiti - Table 1'!$AO$3,1,0)+IF(AK245='Valori Consentiti - Table 1'!$AQ$3,1,0)+IF(AL245='Valori Consentiti - Table 1'!$AS$3,1,0)+IF(AM245='Valori Consentiti - Table 1'!$AU$3,1,0),IF(G245=3,IF(T245='Valori Consentiti - Table 1'!$I$4,1,0)+IF(U245='Valori Consentiti - Table 1'!$K$4,1,0)+IF(V245='Valori Consentiti - Table 1'!$M$4,1,0)+IF(W245='Valori Consentiti - Table 1'!$O$4,1,0)+IF(X245='Valori Consentiti - Table 1'!$Q$4,1,0)+IF(Y245='Valori Consentiti - Table 1'!$S$4,1,0)+IF(Z245='Valori Consentiti - Table 1'!$U$4,1,0)+IF(AA245='Valori Consentiti - Table 1'!$W$4,1,0)+IF(AB245='Valori Consentiti - Table 1'!$Y$4,1,0)+IF(AC245='Valori Consentiti - Table 1'!$AA$4,1,0)+IF(AD245='Valori Consentiti - Table 1'!$AC$4,1,0)+IF(AE245='Valori Consentiti - Table 1'!$AE$4,1,0)+IF(AF245='Valori Consentiti - Table 1'!$AG$4,1,0)+IF(AG245='Valori Consentiti - Table 1'!$AI$4,1,0)+IF(AH245='Valori Consentiti - Table 1'!$AK$4,1,0)+IF(AI245='Valori Consentiti - Table 1'!$AM$4,1,0)+IF(AJ245='Valori Consentiti - Table 1'!$AO$4,1,0)+IF(AK245='Valori Consentiti - Table 1'!$AQ$4,1,0)+IF(AL245='Valori Consentiti - Table 1'!$AS$4,1,0)+IF(AM245='Valori Consentiti - Table 1'!$AU$4,1,0),IF(G245=4,IF(T245='Valori Consentiti - Table 1'!$I$5,1,0)+IF(U245='Valori Consentiti - Table 1'!$K$5,1,0)+IF(V245='Valori Consentiti - Table 1'!$M$5,1,0)+IF(W245='Valori Consentiti - Table 1'!$O$5,1,0)+IF(X245='Valori Consentiti - Table 1'!$Q$5,1,0)+IF(Y245='Valori Consentiti - Table 1'!$S$5,1,0)+IF(Z245='Valori Consentiti - Table 1'!$U$5,1,0)+IF(AA245='Valori Consentiti - Table 1'!$W$5,1,0)+IF(AB245='Valori Consentiti - Table 1'!$Y$5,1,0)+IF(AC245='Valori Consentiti - Table 1'!$AA$5,1,0)+IF(AD245='Valori Consentiti - Table 1'!$AC$5,1,0)+IF(AE245='Valori Consentiti - Table 1'!$AE$5,1,0)+IF(AF245='Valori Consentiti - Table 1'!$AG$5,1,0)+IF(AG245='Valori Consentiti - Table 1'!$AI$5,1,0)+IF(AH245='Valori Consentiti - Table 1'!$AK$5,1,0)+IF(AI245='Valori Consentiti - Table 1'!$AM$5,1,0)+IF(AJ245='Valori Consentiti - Table 1'!$AO$5,1,0)+IF(AK245='Valori Consentiti - Table 1'!$AQ$5,1,0)+IF(AL245='Valori Consentiti - Table 1'!$AS$5,1,0)+IF(AM245='Valori Consentiti - Table 1'!$AU$5,1,0),))))</f>
        <v>0</v>
      </c>
      <c r="Q245" s="16">
        <f t="shared" si="133"/>
        <v>20</v>
      </c>
      <c r="R245" s="16">
        <f t="shared" si="125"/>
        <v>1</v>
      </c>
      <c r="S245" s="17"/>
      <c r="T245" s="24" t="str">
        <f t="shared" si="105"/>
        <v/>
      </c>
      <c r="U245" s="25" t="str">
        <f t="shared" si="106"/>
        <v/>
      </c>
      <c r="V245" s="25" t="str">
        <f t="shared" si="107"/>
        <v/>
      </c>
      <c r="W245" s="26" t="str">
        <f t="shared" si="108"/>
        <v/>
      </c>
      <c r="X245" s="27" t="str">
        <f t="shared" si="109"/>
        <v/>
      </c>
      <c r="Y245" s="25" t="str">
        <f t="shared" si="110"/>
        <v/>
      </c>
      <c r="Z245" s="25" t="str">
        <f t="shared" si="111"/>
        <v/>
      </c>
      <c r="AA245" s="26" t="str">
        <f t="shared" si="112"/>
        <v/>
      </c>
      <c r="AB245" s="27" t="str">
        <f t="shared" si="113"/>
        <v/>
      </c>
      <c r="AC245" s="25" t="str">
        <f t="shared" si="114"/>
        <v/>
      </c>
      <c r="AD245" s="25" t="str">
        <f t="shared" si="115"/>
        <v/>
      </c>
      <c r="AE245" s="26" t="str">
        <f t="shared" si="116"/>
        <v/>
      </c>
      <c r="AF245" s="27" t="str">
        <f t="shared" si="117"/>
        <v/>
      </c>
      <c r="AG245" s="25" t="str">
        <f t="shared" si="118"/>
        <v/>
      </c>
      <c r="AH245" s="25" t="str">
        <f t="shared" si="119"/>
        <v/>
      </c>
      <c r="AI245" s="26" t="str">
        <f t="shared" si="120"/>
        <v/>
      </c>
      <c r="AJ245" s="27" t="str">
        <f t="shared" si="121"/>
        <v/>
      </c>
      <c r="AK245" s="25" t="str">
        <f t="shared" si="122"/>
        <v/>
      </c>
      <c r="AL245" s="25" t="str">
        <f t="shared" si="123"/>
        <v/>
      </c>
      <c r="AM245" s="28" t="str">
        <f t="shared" si="124"/>
        <v/>
      </c>
      <c r="AN245" s="29" t="b">
        <f t="shared" si="126"/>
        <v>0</v>
      </c>
      <c r="AO245" s="29" t="b">
        <f t="shared" si="127"/>
        <v>0</v>
      </c>
      <c r="AP245" s="29" t="b">
        <f t="shared" si="128"/>
        <v>0</v>
      </c>
      <c r="AQ245" s="29" t="b">
        <f t="shared" si="129"/>
        <v>0</v>
      </c>
      <c r="AR245" s="29" t="b">
        <f t="shared" si="130"/>
        <v>0</v>
      </c>
    </row>
    <row r="246" spans="1:44">
      <c r="A246" s="14"/>
      <c r="B246" s="14"/>
      <c r="C246" s="22"/>
      <c r="D246" s="14"/>
      <c r="E246" s="14"/>
      <c r="F246" s="14"/>
      <c r="G246" s="14"/>
      <c r="H246" s="15"/>
      <c r="I246" s="15"/>
      <c r="J246" s="15"/>
      <c r="K246" s="15"/>
      <c r="L246" s="15"/>
      <c r="M246" s="23">
        <f>IF(G246=1,IF(T246='Valori Consentiti - Table 1'!$I$2,5,IF(T246="X",1,0))+IF(U246='Valori Consentiti - Table 1'!$K$2,5,IF(U246="X",1,0))+IF(V246='Valori Consentiti - Table 1'!$M$2,5,IF(V246="X",1,0))+IF(W246='Valori Consentiti - Table 1'!$O$2,5,IF(W246="X",1,0))+IF(X246='Valori Consentiti - Table 1'!$Q$2,5,IF(X246="X",1,0))+IF(Y246='Valori Consentiti - Table 1'!$S$2,5,IF(Y246="X",1,0))+IF(Z246='Valori Consentiti - Table 1'!$U$2,5,IF(Z246="X",1,0))+IF(AA246='Valori Consentiti - Table 1'!$W$2,5,IF(AA246="X",1,0))+IF(AB246='Valori Consentiti - Table 1'!$Y$2,5,IF(AB246="X",1,0))+IF(AC246='Valori Consentiti - Table 1'!$AA$2,5,IF(AC246="X",1,0))+IF(AD246='Valori Consentiti - Table 1'!$AC$2,5,IF(AD246="X",1,0))+IF(AE246='Valori Consentiti - Table 1'!$AE$2,5,IF(AE246="X",1,0))+IF(AF246='Valori Consentiti - Table 1'!$AG$2,5,IF(AF246="X",1,0))+IF(AG246='Valori Consentiti - Table 1'!$AI$2,5,IF(AG246="X",1,0))+IF(AH246='Valori Consentiti - Table 1'!$AK$2,5,IF(AH246="X",1,0))+IF(AI246='Valori Consentiti - Table 1'!$AM$2,5,IF(AI246="X",1,0))+IF(AJ246='Valori Consentiti - Table 1'!$AO$2,5,IF(AJ246="X",1,0))+IF(AK246='Valori Consentiti - Table 1'!$AQ$2,5,IF(AK246="X",1,0))+IF(AL246='Valori Consentiti - Table 1'!$AS$2,5,IF(AL246="X",1,0))+IF(AM246='Valori Consentiti - Table 1'!$AU$2,5,IF(AM246="X",1,0)),IF(G246=2,IF(T246='Valori Consentiti - Table 1'!$I$3,5,IF(T246="X",1,0))+IF(U246='Valori Consentiti - Table 1'!$K$3,5,IF(U246="X",1,0))+IF(V246='Valori Consentiti - Table 1'!$M$3,5,IF(V246="X",1,0))+IF(W246='Valori Consentiti - Table 1'!$O$3,5,IF(W246="X",1,0))+IF(X246='Valori Consentiti - Table 1'!$Q$3,5,IF(X246="X",1,0))+IF(Y246='Valori Consentiti - Table 1'!$S$3,5,IF(Y246="X",1,0))+IF(Z246='Valori Consentiti - Table 1'!$U$3,5,IF(Z246="X",1,0))+IF(AA246='Valori Consentiti - Table 1'!$W$3,5,IF(AA246="X",1,0))+IF(AB246='Valori Consentiti - Table 1'!$Y$3,5,IF(AB246="X",1,0))+IF(AC246='Valori Consentiti - Table 1'!$AA$3,5,IF(AC246="X",1,0))+IF(AD246='Valori Consentiti - Table 1'!$AC$3,5,IF(AD246="X",1,0))+IF(AE246='Valori Consentiti - Table 1'!$AE$3,5,IF(AE246="X",1,0))+IF(AF246='Valori Consentiti - Table 1'!$AG$3,5,IF(AF246="X",1,0))+IF(AG246='Valori Consentiti - Table 1'!$AI$3,5,IF(AG246="X",1,0))+IF(AH246='Valori Consentiti - Table 1'!$AK$3,5,IF(AH246="X",1,0))+IF(AI246='Valori Consentiti - Table 1'!$AM$3,5,IF(AI246="X",1,0))+IF(AJ246='Valori Consentiti - Table 1'!$AO$3,5,IF(AJ246="X",1,0))+IF(AK246='Valori Consentiti - Table 1'!$AQ$3,5,IF(AK246="X",1,0))+IF(AL246='Valori Consentiti - Table 1'!$AS$3,5,IF(AL246="X",1,0))+IF(AM246='Valori Consentiti - Table 1'!$AU$3,5,IF(AM246="X",1,0)),IF(G246=3,IF(T246='Valori Consentiti - Table 1'!$I$4,5,IF(T246="X",1,0))+IF(U246='Valori Consentiti - Table 1'!$K$4,5,IF(U246="X",1,0))+IF(V246='Valori Consentiti - Table 1'!$M$4,5,IF(V246="X",1,0))+IF(W246='Valori Consentiti - Table 1'!$O$4,5,IF(W246="X",1,0))+IF(X246='Valori Consentiti - Table 1'!$Q$4,5,IF(X246="X",1,0))+IF(Y246='Valori Consentiti - Table 1'!$S$4,5,IF(Y246="X",1,0))+IF(Z246='Valori Consentiti - Table 1'!$U$4,5,IF(Z246="X",1,0))+IF(AA246='Valori Consentiti - Table 1'!$W$4,5,IF(AA246="X",1,0))+IF(AB246='Valori Consentiti - Table 1'!$Y$4,5,IF(AB246="X",1,0))+IF(AC246='Valori Consentiti - Table 1'!$AA$4,5,IF(AC246="X",1,0))+IF(AD246='Valori Consentiti - Table 1'!$AC$4,5,IF(AD246="X",1,0))+IF(AE246='Valori Consentiti - Table 1'!$AE$4,5,IF(AE246="X",1,0))+IF(AF246='Valori Consentiti - Table 1'!$AG$4,5,IF(AF246="X",1,0))+IF(AG246='Valori Consentiti - Table 1'!$AI$4,5,IF(AG246="X",1,0))+IF(AH246='Valori Consentiti - Table 1'!$AK$4,5,IF(AH246="X",1,0))+IF(AI246='Valori Consentiti - Table 1'!$AM$4,5,IF(AI246="X",1,0))+IF(AJ246='Valori Consentiti - Table 1'!$AO$4,5,IF(AJ246="X",1,0))+IF(AK246='Valori Consentiti - Table 1'!$AQ$4,5,IF(AK246="X",1,0))+IF(AL246='Valori Consentiti - Table 1'!$AS$4,5,IF(AL246="X",1,0))+IF(AM246='Valori Consentiti - Table 1'!$AU$4,5,IF(AM246="X",1,0)),IF(G246=4,IF(T246='Valori Consentiti - Table 1'!$I$5,5,IF(T246="X",1,0))+IF(U246='Valori Consentiti - Table 1'!$K$5,5,IF(U246="X",1,0))+IF(V246='Valori Consentiti - Table 1'!$M$5,5,IF(V246="X",1,0))+IF(W246='Valori Consentiti - Table 1'!$O$5,5,IF(W246="X",1,0))+IF(X246='Valori Consentiti - Table 1'!$Q$5,5,IF(X246="X",1,0))+IF(Y246='Valori Consentiti - Table 1'!$S$5,5,IF(Y246="X",1,0))+IF(Z246='Valori Consentiti - Table 1'!$U$5,5,IF(Z246="X",1,0))+IF(AA246='Valori Consentiti - Table 1'!$W$5,5,IF(AA246="X",1,0))+IF(AB246='Valori Consentiti - Table 1'!$Y$5,5,IF(AB246="X",1,0))+IF(AC246='Valori Consentiti - Table 1'!$AA$5,5,IF(AC246="X",1,0))+IF(AD246='Valori Consentiti - Table 1'!$AC$5,5,IF(AD246="X",1,0))+IF(AE246='Valori Consentiti - Table 1'!$AE$5,5,IF(AE246="X",1,0))+IF(AF246='Valori Consentiti - Table 1'!$AG$5,5,IF(AF246="X",1,0))+IF(AG246='Valori Consentiti - Table 1'!$AI$5,5,IF(AG246="X",1,0))+IF(AH246='Valori Consentiti - Table 1'!$AK$5,5,IF(AH246="X",1,0))+IF(AI246='Valori Consentiti - Table 1'!$AM$5,5,IF(AI246="X",1,0))+IF(AJ246='Valori Consentiti - Table 1'!$AO$5,5,IF(AJ246="X",1,0))+IF(AK246='Valori Consentiti - Table 1'!$AQ$5,5,IF(AK246="X",1,0))+IF(AL246='Valori Consentiti - Table 1'!$AS$5,5,IF(AL246="X",1,0))+IF(AM246='Valori Consentiti - Table 1'!$AU$5,5,IF(AM246="X",1,0)),))))</f>
        <v>0</v>
      </c>
      <c r="N246" s="16">
        <f t="shared" si="131"/>
        <v>0</v>
      </c>
      <c r="O246" s="16">
        <f t="shared" si="132"/>
        <v>20</v>
      </c>
      <c r="P246" s="16">
        <f>IF(G246=1,IF(T246='Valori Consentiti - Table 1'!$I$2,1,0)+IF(U246='Valori Consentiti - Table 1'!$K$2,1,0)+IF(V246='Valori Consentiti - Table 1'!$M$2,1,0)+IF(W246='Valori Consentiti - Table 1'!$O$2,1,0)+IF(X246='Valori Consentiti - Table 1'!$Q$2,1,0)+IF(Y246='Valori Consentiti - Table 1'!$S$2,1,0)+IF(Z246='Valori Consentiti - Table 1'!$U$2,1,0)+IF(AA246='Valori Consentiti - Table 1'!$W$2,1,0)+IF(AB246='Valori Consentiti - Table 1'!$Y$2,1,0)+IF(AC246='Valori Consentiti - Table 1'!$AA$2,1,0)+IF(AD246='Valori Consentiti - Table 1'!$AC$2,1,0)+IF(AE246='Valori Consentiti - Table 1'!$AE$2,1,0)+IF(AF246='Valori Consentiti - Table 1'!$AG$2,1,0)+IF(AG246='Valori Consentiti - Table 1'!$AI$2,1,0)+IF(AH246='Valori Consentiti - Table 1'!$AK$2,1,0)+IF(AI246='Valori Consentiti - Table 1'!$AM$2,1,0)+IF(AJ246='Valori Consentiti - Table 1'!$AO$2,1,0)+IF(AK246='Valori Consentiti - Table 1'!$AQ$2,1,0)+IF(AL246='Valori Consentiti - Table 1'!$AS$2,1,0)+IF(AM246='Valori Consentiti - Table 1'!$AU$2,1,0),IF(G246=2,IF(T246='Valori Consentiti - Table 1'!$I$3,1,0)+IF(U246='Valori Consentiti - Table 1'!$K$3,1,0)+IF(V246='Valori Consentiti - Table 1'!$M$3,1,0)+IF(W246='Valori Consentiti - Table 1'!$O$3,1,0)+IF(X246='Valori Consentiti - Table 1'!$Q$3,1,0)+IF(Y246='Valori Consentiti - Table 1'!$S$3,1,0)+IF(Z246='Valori Consentiti - Table 1'!$U$3,1,0)+IF(AA246='Valori Consentiti - Table 1'!$W$3,1,0)+IF(AB246='Valori Consentiti - Table 1'!$Y$3,1,0)+IF(AC246='Valori Consentiti - Table 1'!$AA$3,1,0)+IF(AD246='Valori Consentiti - Table 1'!$AC$3,1,0)+IF(AE246='Valori Consentiti - Table 1'!$AE$3,1,0)+IF(AF246='Valori Consentiti - Table 1'!$AG$3,1,0)+IF(AG246='Valori Consentiti - Table 1'!$AI$3,1,0)+IF(AH246='Valori Consentiti - Table 1'!$AK$3,1,0)+IF(AI246='Valori Consentiti - Table 1'!$AM$3,1,0)+IF(AJ246='Valori Consentiti - Table 1'!$AO$3,1,0)+IF(AK246='Valori Consentiti - Table 1'!$AQ$3,1,0)+IF(AL246='Valori Consentiti - Table 1'!$AS$3,1,0)+IF(AM246='Valori Consentiti - Table 1'!$AU$3,1,0),IF(G246=3,IF(T246='Valori Consentiti - Table 1'!$I$4,1,0)+IF(U246='Valori Consentiti - Table 1'!$K$4,1,0)+IF(V246='Valori Consentiti - Table 1'!$M$4,1,0)+IF(W246='Valori Consentiti - Table 1'!$O$4,1,0)+IF(X246='Valori Consentiti - Table 1'!$Q$4,1,0)+IF(Y246='Valori Consentiti - Table 1'!$S$4,1,0)+IF(Z246='Valori Consentiti - Table 1'!$U$4,1,0)+IF(AA246='Valori Consentiti - Table 1'!$W$4,1,0)+IF(AB246='Valori Consentiti - Table 1'!$Y$4,1,0)+IF(AC246='Valori Consentiti - Table 1'!$AA$4,1,0)+IF(AD246='Valori Consentiti - Table 1'!$AC$4,1,0)+IF(AE246='Valori Consentiti - Table 1'!$AE$4,1,0)+IF(AF246='Valori Consentiti - Table 1'!$AG$4,1,0)+IF(AG246='Valori Consentiti - Table 1'!$AI$4,1,0)+IF(AH246='Valori Consentiti - Table 1'!$AK$4,1,0)+IF(AI246='Valori Consentiti - Table 1'!$AM$4,1,0)+IF(AJ246='Valori Consentiti - Table 1'!$AO$4,1,0)+IF(AK246='Valori Consentiti - Table 1'!$AQ$4,1,0)+IF(AL246='Valori Consentiti - Table 1'!$AS$4,1,0)+IF(AM246='Valori Consentiti - Table 1'!$AU$4,1,0),IF(G246=4,IF(T246='Valori Consentiti - Table 1'!$I$5,1,0)+IF(U246='Valori Consentiti - Table 1'!$K$5,1,0)+IF(V246='Valori Consentiti - Table 1'!$M$5,1,0)+IF(W246='Valori Consentiti - Table 1'!$O$5,1,0)+IF(X246='Valori Consentiti - Table 1'!$Q$5,1,0)+IF(Y246='Valori Consentiti - Table 1'!$S$5,1,0)+IF(Z246='Valori Consentiti - Table 1'!$U$5,1,0)+IF(AA246='Valori Consentiti - Table 1'!$W$5,1,0)+IF(AB246='Valori Consentiti - Table 1'!$Y$5,1,0)+IF(AC246='Valori Consentiti - Table 1'!$AA$5,1,0)+IF(AD246='Valori Consentiti - Table 1'!$AC$5,1,0)+IF(AE246='Valori Consentiti - Table 1'!$AE$5,1,0)+IF(AF246='Valori Consentiti - Table 1'!$AG$5,1,0)+IF(AG246='Valori Consentiti - Table 1'!$AI$5,1,0)+IF(AH246='Valori Consentiti - Table 1'!$AK$5,1,0)+IF(AI246='Valori Consentiti - Table 1'!$AM$5,1,0)+IF(AJ246='Valori Consentiti - Table 1'!$AO$5,1,0)+IF(AK246='Valori Consentiti - Table 1'!$AQ$5,1,0)+IF(AL246='Valori Consentiti - Table 1'!$AS$5,1,0)+IF(AM246='Valori Consentiti - Table 1'!$AU$5,1,0),))))</f>
        <v>0</v>
      </c>
      <c r="Q246" s="16">
        <f t="shared" si="133"/>
        <v>20</v>
      </c>
      <c r="R246" s="16">
        <f t="shared" si="125"/>
        <v>1</v>
      </c>
      <c r="S246" s="17"/>
      <c r="T246" s="24" t="str">
        <f t="shared" si="105"/>
        <v/>
      </c>
      <c r="U246" s="25" t="str">
        <f t="shared" si="106"/>
        <v/>
      </c>
      <c r="V246" s="25" t="str">
        <f t="shared" si="107"/>
        <v/>
      </c>
      <c r="W246" s="26" t="str">
        <f t="shared" si="108"/>
        <v/>
      </c>
      <c r="X246" s="27" t="str">
        <f t="shared" si="109"/>
        <v/>
      </c>
      <c r="Y246" s="25" t="str">
        <f t="shared" si="110"/>
        <v/>
      </c>
      <c r="Z246" s="25" t="str">
        <f t="shared" si="111"/>
        <v/>
      </c>
      <c r="AA246" s="26" t="str">
        <f t="shared" si="112"/>
        <v/>
      </c>
      <c r="AB246" s="27" t="str">
        <f t="shared" si="113"/>
        <v/>
      </c>
      <c r="AC246" s="25" t="str">
        <f t="shared" si="114"/>
        <v/>
      </c>
      <c r="AD246" s="25" t="str">
        <f t="shared" si="115"/>
        <v/>
      </c>
      <c r="AE246" s="26" t="str">
        <f t="shared" si="116"/>
        <v/>
      </c>
      <c r="AF246" s="27" t="str">
        <f t="shared" si="117"/>
        <v/>
      </c>
      <c r="AG246" s="25" t="str">
        <f t="shared" si="118"/>
        <v/>
      </c>
      <c r="AH246" s="25" t="str">
        <f t="shared" si="119"/>
        <v/>
      </c>
      <c r="AI246" s="26" t="str">
        <f t="shared" si="120"/>
        <v/>
      </c>
      <c r="AJ246" s="27" t="str">
        <f t="shared" si="121"/>
        <v/>
      </c>
      <c r="AK246" s="25" t="str">
        <f t="shared" si="122"/>
        <v/>
      </c>
      <c r="AL246" s="25" t="str">
        <f t="shared" si="123"/>
        <v/>
      </c>
      <c r="AM246" s="28" t="str">
        <f t="shared" si="124"/>
        <v/>
      </c>
      <c r="AN246" s="29" t="b">
        <f t="shared" si="126"/>
        <v>0</v>
      </c>
      <c r="AO246" s="29" t="b">
        <f t="shared" si="127"/>
        <v>0</v>
      </c>
      <c r="AP246" s="29" t="b">
        <f t="shared" si="128"/>
        <v>0</v>
      </c>
      <c r="AQ246" s="29" t="b">
        <f t="shared" si="129"/>
        <v>0</v>
      </c>
      <c r="AR246" s="29" t="b">
        <f t="shared" si="130"/>
        <v>0</v>
      </c>
    </row>
    <row r="247" spans="1:44">
      <c r="A247" s="14"/>
      <c r="B247" s="14"/>
      <c r="C247" s="22"/>
      <c r="D247" s="14"/>
      <c r="E247" s="14"/>
      <c r="F247" s="14"/>
      <c r="G247" s="14"/>
      <c r="H247" s="15"/>
      <c r="I247" s="15"/>
      <c r="J247" s="15"/>
      <c r="K247" s="15"/>
      <c r="L247" s="15"/>
      <c r="M247" s="23">
        <f>IF(G247=1,IF(T247='Valori Consentiti - Table 1'!$I$2,5,IF(T247="X",1,0))+IF(U247='Valori Consentiti - Table 1'!$K$2,5,IF(U247="X",1,0))+IF(V247='Valori Consentiti - Table 1'!$M$2,5,IF(V247="X",1,0))+IF(W247='Valori Consentiti - Table 1'!$O$2,5,IF(W247="X",1,0))+IF(X247='Valori Consentiti - Table 1'!$Q$2,5,IF(X247="X",1,0))+IF(Y247='Valori Consentiti - Table 1'!$S$2,5,IF(Y247="X",1,0))+IF(Z247='Valori Consentiti - Table 1'!$U$2,5,IF(Z247="X",1,0))+IF(AA247='Valori Consentiti - Table 1'!$W$2,5,IF(AA247="X",1,0))+IF(AB247='Valori Consentiti - Table 1'!$Y$2,5,IF(AB247="X",1,0))+IF(AC247='Valori Consentiti - Table 1'!$AA$2,5,IF(AC247="X",1,0))+IF(AD247='Valori Consentiti - Table 1'!$AC$2,5,IF(AD247="X",1,0))+IF(AE247='Valori Consentiti - Table 1'!$AE$2,5,IF(AE247="X",1,0))+IF(AF247='Valori Consentiti - Table 1'!$AG$2,5,IF(AF247="X",1,0))+IF(AG247='Valori Consentiti - Table 1'!$AI$2,5,IF(AG247="X",1,0))+IF(AH247='Valori Consentiti - Table 1'!$AK$2,5,IF(AH247="X",1,0))+IF(AI247='Valori Consentiti - Table 1'!$AM$2,5,IF(AI247="X",1,0))+IF(AJ247='Valori Consentiti - Table 1'!$AO$2,5,IF(AJ247="X",1,0))+IF(AK247='Valori Consentiti - Table 1'!$AQ$2,5,IF(AK247="X",1,0))+IF(AL247='Valori Consentiti - Table 1'!$AS$2,5,IF(AL247="X",1,0))+IF(AM247='Valori Consentiti - Table 1'!$AU$2,5,IF(AM247="X",1,0)),IF(G247=2,IF(T247='Valori Consentiti - Table 1'!$I$3,5,IF(T247="X",1,0))+IF(U247='Valori Consentiti - Table 1'!$K$3,5,IF(U247="X",1,0))+IF(V247='Valori Consentiti - Table 1'!$M$3,5,IF(V247="X",1,0))+IF(W247='Valori Consentiti - Table 1'!$O$3,5,IF(W247="X",1,0))+IF(X247='Valori Consentiti - Table 1'!$Q$3,5,IF(X247="X",1,0))+IF(Y247='Valori Consentiti - Table 1'!$S$3,5,IF(Y247="X",1,0))+IF(Z247='Valori Consentiti - Table 1'!$U$3,5,IF(Z247="X",1,0))+IF(AA247='Valori Consentiti - Table 1'!$W$3,5,IF(AA247="X",1,0))+IF(AB247='Valori Consentiti - Table 1'!$Y$3,5,IF(AB247="X",1,0))+IF(AC247='Valori Consentiti - Table 1'!$AA$3,5,IF(AC247="X",1,0))+IF(AD247='Valori Consentiti - Table 1'!$AC$3,5,IF(AD247="X",1,0))+IF(AE247='Valori Consentiti - Table 1'!$AE$3,5,IF(AE247="X",1,0))+IF(AF247='Valori Consentiti - Table 1'!$AG$3,5,IF(AF247="X",1,0))+IF(AG247='Valori Consentiti - Table 1'!$AI$3,5,IF(AG247="X",1,0))+IF(AH247='Valori Consentiti - Table 1'!$AK$3,5,IF(AH247="X",1,0))+IF(AI247='Valori Consentiti - Table 1'!$AM$3,5,IF(AI247="X",1,0))+IF(AJ247='Valori Consentiti - Table 1'!$AO$3,5,IF(AJ247="X",1,0))+IF(AK247='Valori Consentiti - Table 1'!$AQ$3,5,IF(AK247="X",1,0))+IF(AL247='Valori Consentiti - Table 1'!$AS$3,5,IF(AL247="X",1,0))+IF(AM247='Valori Consentiti - Table 1'!$AU$3,5,IF(AM247="X",1,0)),IF(G247=3,IF(T247='Valori Consentiti - Table 1'!$I$4,5,IF(T247="X",1,0))+IF(U247='Valori Consentiti - Table 1'!$K$4,5,IF(U247="X",1,0))+IF(V247='Valori Consentiti - Table 1'!$M$4,5,IF(V247="X",1,0))+IF(W247='Valori Consentiti - Table 1'!$O$4,5,IF(W247="X",1,0))+IF(X247='Valori Consentiti - Table 1'!$Q$4,5,IF(X247="X",1,0))+IF(Y247='Valori Consentiti - Table 1'!$S$4,5,IF(Y247="X",1,0))+IF(Z247='Valori Consentiti - Table 1'!$U$4,5,IF(Z247="X",1,0))+IF(AA247='Valori Consentiti - Table 1'!$W$4,5,IF(AA247="X",1,0))+IF(AB247='Valori Consentiti - Table 1'!$Y$4,5,IF(AB247="X",1,0))+IF(AC247='Valori Consentiti - Table 1'!$AA$4,5,IF(AC247="X",1,0))+IF(AD247='Valori Consentiti - Table 1'!$AC$4,5,IF(AD247="X",1,0))+IF(AE247='Valori Consentiti - Table 1'!$AE$4,5,IF(AE247="X",1,0))+IF(AF247='Valori Consentiti - Table 1'!$AG$4,5,IF(AF247="X",1,0))+IF(AG247='Valori Consentiti - Table 1'!$AI$4,5,IF(AG247="X",1,0))+IF(AH247='Valori Consentiti - Table 1'!$AK$4,5,IF(AH247="X",1,0))+IF(AI247='Valori Consentiti - Table 1'!$AM$4,5,IF(AI247="X",1,0))+IF(AJ247='Valori Consentiti - Table 1'!$AO$4,5,IF(AJ247="X",1,0))+IF(AK247='Valori Consentiti - Table 1'!$AQ$4,5,IF(AK247="X",1,0))+IF(AL247='Valori Consentiti - Table 1'!$AS$4,5,IF(AL247="X",1,0))+IF(AM247='Valori Consentiti - Table 1'!$AU$4,5,IF(AM247="X",1,0)),IF(G247=4,IF(T247='Valori Consentiti - Table 1'!$I$5,5,IF(T247="X",1,0))+IF(U247='Valori Consentiti - Table 1'!$K$5,5,IF(U247="X",1,0))+IF(V247='Valori Consentiti - Table 1'!$M$5,5,IF(V247="X",1,0))+IF(W247='Valori Consentiti - Table 1'!$O$5,5,IF(W247="X",1,0))+IF(X247='Valori Consentiti - Table 1'!$Q$5,5,IF(X247="X",1,0))+IF(Y247='Valori Consentiti - Table 1'!$S$5,5,IF(Y247="X",1,0))+IF(Z247='Valori Consentiti - Table 1'!$U$5,5,IF(Z247="X",1,0))+IF(AA247='Valori Consentiti - Table 1'!$W$5,5,IF(AA247="X",1,0))+IF(AB247='Valori Consentiti - Table 1'!$Y$5,5,IF(AB247="X",1,0))+IF(AC247='Valori Consentiti - Table 1'!$AA$5,5,IF(AC247="X",1,0))+IF(AD247='Valori Consentiti - Table 1'!$AC$5,5,IF(AD247="X",1,0))+IF(AE247='Valori Consentiti - Table 1'!$AE$5,5,IF(AE247="X",1,0))+IF(AF247='Valori Consentiti - Table 1'!$AG$5,5,IF(AF247="X",1,0))+IF(AG247='Valori Consentiti - Table 1'!$AI$5,5,IF(AG247="X",1,0))+IF(AH247='Valori Consentiti - Table 1'!$AK$5,5,IF(AH247="X",1,0))+IF(AI247='Valori Consentiti - Table 1'!$AM$5,5,IF(AI247="X",1,0))+IF(AJ247='Valori Consentiti - Table 1'!$AO$5,5,IF(AJ247="X",1,0))+IF(AK247='Valori Consentiti - Table 1'!$AQ$5,5,IF(AK247="X",1,0))+IF(AL247='Valori Consentiti - Table 1'!$AS$5,5,IF(AL247="X",1,0))+IF(AM247='Valori Consentiti - Table 1'!$AU$5,5,IF(AM247="X",1,0)),))))</f>
        <v>0</v>
      </c>
      <c r="N247" s="16">
        <f t="shared" si="131"/>
        <v>0</v>
      </c>
      <c r="O247" s="16">
        <f t="shared" si="132"/>
        <v>20</v>
      </c>
      <c r="P247" s="16">
        <f>IF(G247=1,IF(T247='Valori Consentiti - Table 1'!$I$2,1,0)+IF(U247='Valori Consentiti - Table 1'!$K$2,1,0)+IF(V247='Valori Consentiti - Table 1'!$M$2,1,0)+IF(W247='Valori Consentiti - Table 1'!$O$2,1,0)+IF(X247='Valori Consentiti - Table 1'!$Q$2,1,0)+IF(Y247='Valori Consentiti - Table 1'!$S$2,1,0)+IF(Z247='Valori Consentiti - Table 1'!$U$2,1,0)+IF(AA247='Valori Consentiti - Table 1'!$W$2,1,0)+IF(AB247='Valori Consentiti - Table 1'!$Y$2,1,0)+IF(AC247='Valori Consentiti - Table 1'!$AA$2,1,0)+IF(AD247='Valori Consentiti - Table 1'!$AC$2,1,0)+IF(AE247='Valori Consentiti - Table 1'!$AE$2,1,0)+IF(AF247='Valori Consentiti - Table 1'!$AG$2,1,0)+IF(AG247='Valori Consentiti - Table 1'!$AI$2,1,0)+IF(AH247='Valori Consentiti - Table 1'!$AK$2,1,0)+IF(AI247='Valori Consentiti - Table 1'!$AM$2,1,0)+IF(AJ247='Valori Consentiti - Table 1'!$AO$2,1,0)+IF(AK247='Valori Consentiti - Table 1'!$AQ$2,1,0)+IF(AL247='Valori Consentiti - Table 1'!$AS$2,1,0)+IF(AM247='Valori Consentiti - Table 1'!$AU$2,1,0),IF(G247=2,IF(T247='Valori Consentiti - Table 1'!$I$3,1,0)+IF(U247='Valori Consentiti - Table 1'!$K$3,1,0)+IF(V247='Valori Consentiti - Table 1'!$M$3,1,0)+IF(W247='Valori Consentiti - Table 1'!$O$3,1,0)+IF(X247='Valori Consentiti - Table 1'!$Q$3,1,0)+IF(Y247='Valori Consentiti - Table 1'!$S$3,1,0)+IF(Z247='Valori Consentiti - Table 1'!$U$3,1,0)+IF(AA247='Valori Consentiti - Table 1'!$W$3,1,0)+IF(AB247='Valori Consentiti - Table 1'!$Y$3,1,0)+IF(AC247='Valori Consentiti - Table 1'!$AA$3,1,0)+IF(AD247='Valori Consentiti - Table 1'!$AC$3,1,0)+IF(AE247='Valori Consentiti - Table 1'!$AE$3,1,0)+IF(AF247='Valori Consentiti - Table 1'!$AG$3,1,0)+IF(AG247='Valori Consentiti - Table 1'!$AI$3,1,0)+IF(AH247='Valori Consentiti - Table 1'!$AK$3,1,0)+IF(AI247='Valori Consentiti - Table 1'!$AM$3,1,0)+IF(AJ247='Valori Consentiti - Table 1'!$AO$3,1,0)+IF(AK247='Valori Consentiti - Table 1'!$AQ$3,1,0)+IF(AL247='Valori Consentiti - Table 1'!$AS$3,1,0)+IF(AM247='Valori Consentiti - Table 1'!$AU$3,1,0),IF(G247=3,IF(T247='Valori Consentiti - Table 1'!$I$4,1,0)+IF(U247='Valori Consentiti - Table 1'!$K$4,1,0)+IF(V247='Valori Consentiti - Table 1'!$M$4,1,0)+IF(W247='Valori Consentiti - Table 1'!$O$4,1,0)+IF(X247='Valori Consentiti - Table 1'!$Q$4,1,0)+IF(Y247='Valori Consentiti - Table 1'!$S$4,1,0)+IF(Z247='Valori Consentiti - Table 1'!$U$4,1,0)+IF(AA247='Valori Consentiti - Table 1'!$W$4,1,0)+IF(AB247='Valori Consentiti - Table 1'!$Y$4,1,0)+IF(AC247='Valori Consentiti - Table 1'!$AA$4,1,0)+IF(AD247='Valori Consentiti - Table 1'!$AC$4,1,0)+IF(AE247='Valori Consentiti - Table 1'!$AE$4,1,0)+IF(AF247='Valori Consentiti - Table 1'!$AG$4,1,0)+IF(AG247='Valori Consentiti - Table 1'!$AI$4,1,0)+IF(AH247='Valori Consentiti - Table 1'!$AK$4,1,0)+IF(AI247='Valori Consentiti - Table 1'!$AM$4,1,0)+IF(AJ247='Valori Consentiti - Table 1'!$AO$4,1,0)+IF(AK247='Valori Consentiti - Table 1'!$AQ$4,1,0)+IF(AL247='Valori Consentiti - Table 1'!$AS$4,1,0)+IF(AM247='Valori Consentiti - Table 1'!$AU$4,1,0),IF(G247=4,IF(T247='Valori Consentiti - Table 1'!$I$5,1,0)+IF(U247='Valori Consentiti - Table 1'!$K$5,1,0)+IF(V247='Valori Consentiti - Table 1'!$M$5,1,0)+IF(W247='Valori Consentiti - Table 1'!$O$5,1,0)+IF(X247='Valori Consentiti - Table 1'!$Q$5,1,0)+IF(Y247='Valori Consentiti - Table 1'!$S$5,1,0)+IF(Z247='Valori Consentiti - Table 1'!$U$5,1,0)+IF(AA247='Valori Consentiti - Table 1'!$W$5,1,0)+IF(AB247='Valori Consentiti - Table 1'!$Y$5,1,0)+IF(AC247='Valori Consentiti - Table 1'!$AA$5,1,0)+IF(AD247='Valori Consentiti - Table 1'!$AC$5,1,0)+IF(AE247='Valori Consentiti - Table 1'!$AE$5,1,0)+IF(AF247='Valori Consentiti - Table 1'!$AG$5,1,0)+IF(AG247='Valori Consentiti - Table 1'!$AI$5,1,0)+IF(AH247='Valori Consentiti - Table 1'!$AK$5,1,0)+IF(AI247='Valori Consentiti - Table 1'!$AM$5,1,0)+IF(AJ247='Valori Consentiti - Table 1'!$AO$5,1,0)+IF(AK247='Valori Consentiti - Table 1'!$AQ$5,1,0)+IF(AL247='Valori Consentiti - Table 1'!$AS$5,1,0)+IF(AM247='Valori Consentiti - Table 1'!$AU$5,1,0),))))</f>
        <v>0</v>
      </c>
      <c r="Q247" s="16">
        <f t="shared" si="133"/>
        <v>20</v>
      </c>
      <c r="R247" s="16">
        <f t="shared" si="125"/>
        <v>1</v>
      </c>
      <c r="S247" s="17"/>
      <c r="T247" s="24" t="str">
        <f t="shared" si="105"/>
        <v/>
      </c>
      <c r="U247" s="25" t="str">
        <f t="shared" si="106"/>
        <v/>
      </c>
      <c r="V247" s="25" t="str">
        <f t="shared" si="107"/>
        <v/>
      </c>
      <c r="W247" s="26" t="str">
        <f t="shared" si="108"/>
        <v/>
      </c>
      <c r="X247" s="27" t="str">
        <f t="shared" si="109"/>
        <v/>
      </c>
      <c r="Y247" s="25" t="str">
        <f t="shared" si="110"/>
        <v/>
      </c>
      <c r="Z247" s="25" t="str">
        <f t="shared" si="111"/>
        <v/>
      </c>
      <c r="AA247" s="26" t="str">
        <f t="shared" si="112"/>
        <v/>
      </c>
      <c r="AB247" s="27" t="str">
        <f t="shared" si="113"/>
        <v/>
      </c>
      <c r="AC247" s="25" t="str">
        <f t="shared" si="114"/>
        <v/>
      </c>
      <c r="AD247" s="25" t="str">
        <f t="shared" si="115"/>
        <v/>
      </c>
      <c r="AE247" s="26" t="str">
        <f t="shared" si="116"/>
        <v/>
      </c>
      <c r="AF247" s="27" t="str">
        <f t="shared" si="117"/>
        <v/>
      </c>
      <c r="AG247" s="25" t="str">
        <f t="shared" si="118"/>
        <v/>
      </c>
      <c r="AH247" s="25" t="str">
        <f t="shared" si="119"/>
        <v/>
      </c>
      <c r="AI247" s="26" t="str">
        <f t="shared" si="120"/>
        <v/>
      </c>
      <c r="AJ247" s="27" t="str">
        <f t="shared" si="121"/>
        <v/>
      </c>
      <c r="AK247" s="25" t="str">
        <f t="shared" si="122"/>
        <v/>
      </c>
      <c r="AL247" s="25" t="str">
        <f t="shared" si="123"/>
        <v/>
      </c>
      <c r="AM247" s="28" t="str">
        <f t="shared" si="124"/>
        <v/>
      </c>
      <c r="AN247" s="29" t="b">
        <f t="shared" si="126"/>
        <v>0</v>
      </c>
      <c r="AO247" s="29" t="b">
        <f t="shared" si="127"/>
        <v>0</v>
      </c>
      <c r="AP247" s="29" t="b">
        <f t="shared" si="128"/>
        <v>0</v>
      </c>
      <c r="AQ247" s="29" t="b">
        <f t="shared" si="129"/>
        <v>0</v>
      </c>
      <c r="AR247" s="29" t="b">
        <f t="shared" si="130"/>
        <v>0</v>
      </c>
    </row>
    <row r="248" spans="1:44">
      <c r="A248" s="14"/>
      <c r="B248" s="14"/>
      <c r="C248" s="22"/>
      <c r="D248" s="14"/>
      <c r="E248" s="14"/>
      <c r="F248" s="14"/>
      <c r="G248" s="14"/>
      <c r="H248" s="15"/>
      <c r="I248" s="15"/>
      <c r="J248" s="15"/>
      <c r="K248" s="15"/>
      <c r="L248" s="15"/>
      <c r="M248" s="23">
        <f>IF(G248=1,IF(T248='Valori Consentiti - Table 1'!$I$2,5,IF(T248="X",1,0))+IF(U248='Valori Consentiti - Table 1'!$K$2,5,IF(U248="X",1,0))+IF(V248='Valori Consentiti - Table 1'!$M$2,5,IF(V248="X",1,0))+IF(W248='Valori Consentiti - Table 1'!$O$2,5,IF(W248="X",1,0))+IF(X248='Valori Consentiti - Table 1'!$Q$2,5,IF(X248="X",1,0))+IF(Y248='Valori Consentiti - Table 1'!$S$2,5,IF(Y248="X",1,0))+IF(Z248='Valori Consentiti - Table 1'!$U$2,5,IF(Z248="X",1,0))+IF(AA248='Valori Consentiti - Table 1'!$W$2,5,IF(AA248="X",1,0))+IF(AB248='Valori Consentiti - Table 1'!$Y$2,5,IF(AB248="X",1,0))+IF(AC248='Valori Consentiti - Table 1'!$AA$2,5,IF(AC248="X",1,0))+IF(AD248='Valori Consentiti - Table 1'!$AC$2,5,IF(AD248="X",1,0))+IF(AE248='Valori Consentiti - Table 1'!$AE$2,5,IF(AE248="X",1,0))+IF(AF248='Valori Consentiti - Table 1'!$AG$2,5,IF(AF248="X",1,0))+IF(AG248='Valori Consentiti - Table 1'!$AI$2,5,IF(AG248="X",1,0))+IF(AH248='Valori Consentiti - Table 1'!$AK$2,5,IF(AH248="X",1,0))+IF(AI248='Valori Consentiti - Table 1'!$AM$2,5,IF(AI248="X",1,0))+IF(AJ248='Valori Consentiti - Table 1'!$AO$2,5,IF(AJ248="X",1,0))+IF(AK248='Valori Consentiti - Table 1'!$AQ$2,5,IF(AK248="X",1,0))+IF(AL248='Valori Consentiti - Table 1'!$AS$2,5,IF(AL248="X",1,0))+IF(AM248='Valori Consentiti - Table 1'!$AU$2,5,IF(AM248="X",1,0)),IF(G248=2,IF(T248='Valori Consentiti - Table 1'!$I$3,5,IF(T248="X",1,0))+IF(U248='Valori Consentiti - Table 1'!$K$3,5,IF(U248="X",1,0))+IF(V248='Valori Consentiti - Table 1'!$M$3,5,IF(V248="X",1,0))+IF(W248='Valori Consentiti - Table 1'!$O$3,5,IF(W248="X",1,0))+IF(X248='Valori Consentiti - Table 1'!$Q$3,5,IF(X248="X",1,0))+IF(Y248='Valori Consentiti - Table 1'!$S$3,5,IF(Y248="X",1,0))+IF(Z248='Valori Consentiti - Table 1'!$U$3,5,IF(Z248="X",1,0))+IF(AA248='Valori Consentiti - Table 1'!$W$3,5,IF(AA248="X",1,0))+IF(AB248='Valori Consentiti - Table 1'!$Y$3,5,IF(AB248="X",1,0))+IF(AC248='Valori Consentiti - Table 1'!$AA$3,5,IF(AC248="X",1,0))+IF(AD248='Valori Consentiti - Table 1'!$AC$3,5,IF(AD248="X",1,0))+IF(AE248='Valori Consentiti - Table 1'!$AE$3,5,IF(AE248="X",1,0))+IF(AF248='Valori Consentiti - Table 1'!$AG$3,5,IF(AF248="X",1,0))+IF(AG248='Valori Consentiti - Table 1'!$AI$3,5,IF(AG248="X",1,0))+IF(AH248='Valori Consentiti - Table 1'!$AK$3,5,IF(AH248="X",1,0))+IF(AI248='Valori Consentiti - Table 1'!$AM$3,5,IF(AI248="X",1,0))+IF(AJ248='Valori Consentiti - Table 1'!$AO$3,5,IF(AJ248="X",1,0))+IF(AK248='Valori Consentiti - Table 1'!$AQ$3,5,IF(AK248="X",1,0))+IF(AL248='Valori Consentiti - Table 1'!$AS$3,5,IF(AL248="X",1,0))+IF(AM248='Valori Consentiti - Table 1'!$AU$3,5,IF(AM248="X",1,0)),IF(G248=3,IF(T248='Valori Consentiti - Table 1'!$I$4,5,IF(T248="X",1,0))+IF(U248='Valori Consentiti - Table 1'!$K$4,5,IF(U248="X",1,0))+IF(V248='Valori Consentiti - Table 1'!$M$4,5,IF(V248="X",1,0))+IF(W248='Valori Consentiti - Table 1'!$O$4,5,IF(W248="X",1,0))+IF(X248='Valori Consentiti - Table 1'!$Q$4,5,IF(X248="X",1,0))+IF(Y248='Valori Consentiti - Table 1'!$S$4,5,IF(Y248="X",1,0))+IF(Z248='Valori Consentiti - Table 1'!$U$4,5,IF(Z248="X",1,0))+IF(AA248='Valori Consentiti - Table 1'!$W$4,5,IF(AA248="X",1,0))+IF(AB248='Valori Consentiti - Table 1'!$Y$4,5,IF(AB248="X",1,0))+IF(AC248='Valori Consentiti - Table 1'!$AA$4,5,IF(AC248="X",1,0))+IF(AD248='Valori Consentiti - Table 1'!$AC$4,5,IF(AD248="X",1,0))+IF(AE248='Valori Consentiti - Table 1'!$AE$4,5,IF(AE248="X",1,0))+IF(AF248='Valori Consentiti - Table 1'!$AG$4,5,IF(AF248="X",1,0))+IF(AG248='Valori Consentiti - Table 1'!$AI$4,5,IF(AG248="X",1,0))+IF(AH248='Valori Consentiti - Table 1'!$AK$4,5,IF(AH248="X",1,0))+IF(AI248='Valori Consentiti - Table 1'!$AM$4,5,IF(AI248="X",1,0))+IF(AJ248='Valori Consentiti - Table 1'!$AO$4,5,IF(AJ248="X",1,0))+IF(AK248='Valori Consentiti - Table 1'!$AQ$4,5,IF(AK248="X",1,0))+IF(AL248='Valori Consentiti - Table 1'!$AS$4,5,IF(AL248="X",1,0))+IF(AM248='Valori Consentiti - Table 1'!$AU$4,5,IF(AM248="X",1,0)),IF(G248=4,IF(T248='Valori Consentiti - Table 1'!$I$5,5,IF(T248="X",1,0))+IF(U248='Valori Consentiti - Table 1'!$K$5,5,IF(U248="X",1,0))+IF(V248='Valori Consentiti - Table 1'!$M$5,5,IF(V248="X",1,0))+IF(W248='Valori Consentiti - Table 1'!$O$5,5,IF(W248="X",1,0))+IF(X248='Valori Consentiti - Table 1'!$Q$5,5,IF(X248="X",1,0))+IF(Y248='Valori Consentiti - Table 1'!$S$5,5,IF(Y248="X",1,0))+IF(Z248='Valori Consentiti - Table 1'!$U$5,5,IF(Z248="X",1,0))+IF(AA248='Valori Consentiti - Table 1'!$W$5,5,IF(AA248="X",1,0))+IF(AB248='Valori Consentiti - Table 1'!$Y$5,5,IF(AB248="X",1,0))+IF(AC248='Valori Consentiti - Table 1'!$AA$5,5,IF(AC248="X",1,0))+IF(AD248='Valori Consentiti - Table 1'!$AC$5,5,IF(AD248="X",1,0))+IF(AE248='Valori Consentiti - Table 1'!$AE$5,5,IF(AE248="X",1,0))+IF(AF248='Valori Consentiti - Table 1'!$AG$5,5,IF(AF248="X",1,0))+IF(AG248='Valori Consentiti - Table 1'!$AI$5,5,IF(AG248="X",1,0))+IF(AH248='Valori Consentiti - Table 1'!$AK$5,5,IF(AH248="X",1,0))+IF(AI248='Valori Consentiti - Table 1'!$AM$5,5,IF(AI248="X",1,0))+IF(AJ248='Valori Consentiti - Table 1'!$AO$5,5,IF(AJ248="X",1,0))+IF(AK248='Valori Consentiti - Table 1'!$AQ$5,5,IF(AK248="X",1,0))+IF(AL248='Valori Consentiti - Table 1'!$AS$5,5,IF(AL248="X",1,0))+IF(AM248='Valori Consentiti - Table 1'!$AU$5,5,IF(AM248="X",1,0)),))))</f>
        <v>0</v>
      </c>
      <c r="N248" s="16">
        <f t="shared" si="131"/>
        <v>0</v>
      </c>
      <c r="O248" s="16">
        <f t="shared" si="132"/>
        <v>20</v>
      </c>
      <c r="P248" s="16">
        <f>IF(G248=1,IF(T248='Valori Consentiti - Table 1'!$I$2,1,0)+IF(U248='Valori Consentiti - Table 1'!$K$2,1,0)+IF(V248='Valori Consentiti - Table 1'!$M$2,1,0)+IF(W248='Valori Consentiti - Table 1'!$O$2,1,0)+IF(X248='Valori Consentiti - Table 1'!$Q$2,1,0)+IF(Y248='Valori Consentiti - Table 1'!$S$2,1,0)+IF(Z248='Valori Consentiti - Table 1'!$U$2,1,0)+IF(AA248='Valori Consentiti - Table 1'!$W$2,1,0)+IF(AB248='Valori Consentiti - Table 1'!$Y$2,1,0)+IF(AC248='Valori Consentiti - Table 1'!$AA$2,1,0)+IF(AD248='Valori Consentiti - Table 1'!$AC$2,1,0)+IF(AE248='Valori Consentiti - Table 1'!$AE$2,1,0)+IF(AF248='Valori Consentiti - Table 1'!$AG$2,1,0)+IF(AG248='Valori Consentiti - Table 1'!$AI$2,1,0)+IF(AH248='Valori Consentiti - Table 1'!$AK$2,1,0)+IF(AI248='Valori Consentiti - Table 1'!$AM$2,1,0)+IF(AJ248='Valori Consentiti - Table 1'!$AO$2,1,0)+IF(AK248='Valori Consentiti - Table 1'!$AQ$2,1,0)+IF(AL248='Valori Consentiti - Table 1'!$AS$2,1,0)+IF(AM248='Valori Consentiti - Table 1'!$AU$2,1,0),IF(G248=2,IF(T248='Valori Consentiti - Table 1'!$I$3,1,0)+IF(U248='Valori Consentiti - Table 1'!$K$3,1,0)+IF(V248='Valori Consentiti - Table 1'!$M$3,1,0)+IF(W248='Valori Consentiti - Table 1'!$O$3,1,0)+IF(X248='Valori Consentiti - Table 1'!$Q$3,1,0)+IF(Y248='Valori Consentiti - Table 1'!$S$3,1,0)+IF(Z248='Valori Consentiti - Table 1'!$U$3,1,0)+IF(AA248='Valori Consentiti - Table 1'!$W$3,1,0)+IF(AB248='Valori Consentiti - Table 1'!$Y$3,1,0)+IF(AC248='Valori Consentiti - Table 1'!$AA$3,1,0)+IF(AD248='Valori Consentiti - Table 1'!$AC$3,1,0)+IF(AE248='Valori Consentiti - Table 1'!$AE$3,1,0)+IF(AF248='Valori Consentiti - Table 1'!$AG$3,1,0)+IF(AG248='Valori Consentiti - Table 1'!$AI$3,1,0)+IF(AH248='Valori Consentiti - Table 1'!$AK$3,1,0)+IF(AI248='Valori Consentiti - Table 1'!$AM$3,1,0)+IF(AJ248='Valori Consentiti - Table 1'!$AO$3,1,0)+IF(AK248='Valori Consentiti - Table 1'!$AQ$3,1,0)+IF(AL248='Valori Consentiti - Table 1'!$AS$3,1,0)+IF(AM248='Valori Consentiti - Table 1'!$AU$3,1,0),IF(G248=3,IF(T248='Valori Consentiti - Table 1'!$I$4,1,0)+IF(U248='Valori Consentiti - Table 1'!$K$4,1,0)+IF(V248='Valori Consentiti - Table 1'!$M$4,1,0)+IF(W248='Valori Consentiti - Table 1'!$O$4,1,0)+IF(X248='Valori Consentiti - Table 1'!$Q$4,1,0)+IF(Y248='Valori Consentiti - Table 1'!$S$4,1,0)+IF(Z248='Valori Consentiti - Table 1'!$U$4,1,0)+IF(AA248='Valori Consentiti - Table 1'!$W$4,1,0)+IF(AB248='Valori Consentiti - Table 1'!$Y$4,1,0)+IF(AC248='Valori Consentiti - Table 1'!$AA$4,1,0)+IF(AD248='Valori Consentiti - Table 1'!$AC$4,1,0)+IF(AE248='Valori Consentiti - Table 1'!$AE$4,1,0)+IF(AF248='Valori Consentiti - Table 1'!$AG$4,1,0)+IF(AG248='Valori Consentiti - Table 1'!$AI$4,1,0)+IF(AH248='Valori Consentiti - Table 1'!$AK$4,1,0)+IF(AI248='Valori Consentiti - Table 1'!$AM$4,1,0)+IF(AJ248='Valori Consentiti - Table 1'!$AO$4,1,0)+IF(AK248='Valori Consentiti - Table 1'!$AQ$4,1,0)+IF(AL248='Valori Consentiti - Table 1'!$AS$4,1,0)+IF(AM248='Valori Consentiti - Table 1'!$AU$4,1,0),IF(G248=4,IF(T248='Valori Consentiti - Table 1'!$I$5,1,0)+IF(U248='Valori Consentiti - Table 1'!$K$5,1,0)+IF(V248='Valori Consentiti - Table 1'!$M$5,1,0)+IF(W248='Valori Consentiti - Table 1'!$O$5,1,0)+IF(X248='Valori Consentiti - Table 1'!$Q$5,1,0)+IF(Y248='Valori Consentiti - Table 1'!$S$5,1,0)+IF(Z248='Valori Consentiti - Table 1'!$U$5,1,0)+IF(AA248='Valori Consentiti - Table 1'!$W$5,1,0)+IF(AB248='Valori Consentiti - Table 1'!$Y$5,1,0)+IF(AC248='Valori Consentiti - Table 1'!$AA$5,1,0)+IF(AD248='Valori Consentiti - Table 1'!$AC$5,1,0)+IF(AE248='Valori Consentiti - Table 1'!$AE$5,1,0)+IF(AF248='Valori Consentiti - Table 1'!$AG$5,1,0)+IF(AG248='Valori Consentiti - Table 1'!$AI$5,1,0)+IF(AH248='Valori Consentiti - Table 1'!$AK$5,1,0)+IF(AI248='Valori Consentiti - Table 1'!$AM$5,1,0)+IF(AJ248='Valori Consentiti - Table 1'!$AO$5,1,0)+IF(AK248='Valori Consentiti - Table 1'!$AQ$5,1,0)+IF(AL248='Valori Consentiti - Table 1'!$AS$5,1,0)+IF(AM248='Valori Consentiti - Table 1'!$AU$5,1,0),))))</f>
        <v>0</v>
      </c>
      <c r="Q248" s="16">
        <f t="shared" si="133"/>
        <v>20</v>
      </c>
      <c r="R248" s="16">
        <f t="shared" si="125"/>
        <v>1</v>
      </c>
      <c r="S248" s="17"/>
      <c r="T248" s="24" t="str">
        <f t="shared" si="105"/>
        <v/>
      </c>
      <c r="U248" s="25" t="str">
        <f t="shared" si="106"/>
        <v/>
      </c>
      <c r="V248" s="25" t="str">
        <f t="shared" si="107"/>
        <v/>
      </c>
      <c r="W248" s="26" t="str">
        <f t="shared" si="108"/>
        <v/>
      </c>
      <c r="X248" s="27" t="str">
        <f t="shared" si="109"/>
        <v/>
      </c>
      <c r="Y248" s="25" t="str">
        <f t="shared" si="110"/>
        <v/>
      </c>
      <c r="Z248" s="25" t="str">
        <f t="shared" si="111"/>
        <v/>
      </c>
      <c r="AA248" s="26" t="str">
        <f t="shared" si="112"/>
        <v/>
      </c>
      <c r="AB248" s="27" t="str">
        <f t="shared" si="113"/>
        <v/>
      </c>
      <c r="AC248" s="25" t="str">
        <f t="shared" si="114"/>
        <v/>
      </c>
      <c r="AD248" s="25" t="str">
        <f t="shared" si="115"/>
        <v/>
      </c>
      <c r="AE248" s="26" t="str">
        <f t="shared" si="116"/>
        <v/>
      </c>
      <c r="AF248" s="27" t="str">
        <f t="shared" si="117"/>
        <v/>
      </c>
      <c r="AG248" s="25" t="str">
        <f t="shared" si="118"/>
        <v/>
      </c>
      <c r="AH248" s="25" t="str">
        <f t="shared" si="119"/>
        <v/>
      </c>
      <c r="AI248" s="26" t="str">
        <f t="shared" si="120"/>
        <v/>
      </c>
      <c r="AJ248" s="27" t="str">
        <f t="shared" si="121"/>
        <v/>
      </c>
      <c r="AK248" s="25" t="str">
        <f t="shared" si="122"/>
        <v/>
      </c>
      <c r="AL248" s="25" t="str">
        <f t="shared" si="123"/>
        <v/>
      </c>
      <c r="AM248" s="28" t="str">
        <f t="shared" si="124"/>
        <v/>
      </c>
      <c r="AN248" s="29" t="b">
        <f t="shared" si="126"/>
        <v>0</v>
      </c>
      <c r="AO248" s="29" t="b">
        <f t="shared" si="127"/>
        <v>0</v>
      </c>
      <c r="AP248" s="29" t="b">
        <f t="shared" si="128"/>
        <v>0</v>
      </c>
      <c r="AQ248" s="29" t="b">
        <f t="shared" si="129"/>
        <v>0</v>
      </c>
      <c r="AR248" s="29" t="b">
        <f t="shared" si="130"/>
        <v>0</v>
      </c>
    </row>
    <row r="249" spans="1:44">
      <c r="A249" s="14"/>
      <c r="B249" s="14"/>
      <c r="C249" s="22"/>
      <c r="D249" s="14"/>
      <c r="E249" s="14"/>
      <c r="F249" s="14"/>
      <c r="G249" s="14"/>
      <c r="H249" s="15"/>
      <c r="I249" s="15"/>
      <c r="J249" s="15"/>
      <c r="K249" s="15"/>
      <c r="L249" s="15"/>
      <c r="M249" s="23">
        <f>IF(G249=1,IF(T249='Valori Consentiti - Table 1'!$I$2,5,IF(T249="X",1,0))+IF(U249='Valori Consentiti - Table 1'!$K$2,5,IF(U249="X",1,0))+IF(V249='Valori Consentiti - Table 1'!$M$2,5,IF(V249="X",1,0))+IF(W249='Valori Consentiti - Table 1'!$O$2,5,IF(W249="X",1,0))+IF(X249='Valori Consentiti - Table 1'!$Q$2,5,IF(X249="X",1,0))+IF(Y249='Valori Consentiti - Table 1'!$S$2,5,IF(Y249="X",1,0))+IF(Z249='Valori Consentiti - Table 1'!$U$2,5,IF(Z249="X",1,0))+IF(AA249='Valori Consentiti - Table 1'!$W$2,5,IF(AA249="X",1,0))+IF(AB249='Valori Consentiti - Table 1'!$Y$2,5,IF(AB249="X",1,0))+IF(AC249='Valori Consentiti - Table 1'!$AA$2,5,IF(AC249="X",1,0))+IF(AD249='Valori Consentiti - Table 1'!$AC$2,5,IF(AD249="X",1,0))+IF(AE249='Valori Consentiti - Table 1'!$AE$2,5,IF(AE249="X",1,0))+IF(AF249='Valori Consentiti - Table 1'!$AG$2,5,IF(AF249="X",1,0))+IF(AG249='Valori Consentiti - Table 1'!$AI$2,5,IF(AG249="X",1,0))+IF(AH249='Valori Consentiti - Table 1'!$AK$2,5,IF(AH249="X",1,0))+IF(AI249='Valori Consentiti - Table 1'!$AM$2,5,IF(AI249="X",1,0))+IF(AJ249='Valori Consentiti - Table 1'!$AO$2,5,IF(AJ249="X",1,0))+IF(AK249='Valori Consentiti - Table 1'!$AQ$2,5,IF(AK249="X",1,0))+IF(AL249='Valori Consentiti - Table 1'!$AS$2,5,IF(AL249="X",1,0))+IF(AM249='Valori Consentiti - Table 1'!$AU$2,5,IF(AM249="X",1,0)),IF(G249=2,IF(T249='Valori Consentiti - Table 1'!$I$3,5,IF(T249="X",1,0))+IF(U249='Valori Consentiti - Table 1'!$K$3,5,IF(U249="X",1,0))+IF(V249='Valori Consentiti - Table 1'!$M$3,5,IF(V249="X",1,0))+IF(W249='Valori Consentiti - Table 1'!$O$3,5,IF(W249="X",1,0))+IF(X249='Valori Consentiti - Table 1'!$Q$3,5,IF(X249="X",1,0))+IF(Y249='Valori Consentiti - Table 1'!$S$3,5,IF(Y249="X",1,0))+IF(Z249='Valori Consentiti - Table 1'!$U$3,5,IF(Z249="X",1,0))+IF(AA249='Valori Consentiti - Table 1'!$W$3,5,IF(AA249="X",1,0))+IF(AB249='Valori Consentiti - Table 1'!$Y$3,5,IF(AB249="X",1,0))+IF(AC249='Valori Consentiti - Table 1'!$AA$3,5,IF(AC249="X",1,0))+IF(AD249='Valori Consentiti - Table 1'!$AC$3,5,IF(AD249="X",1,0))+IF(AE249='Valori Consentiti - Table 1'!$AE$3,5,IF(AE249="X",1,0))+IF(AF249='Valori Consentiti - Table 1'!$AG$3,5,IF(AF249="X",1,0))+IF(AG249='Valori Consentiti - Table 1'!$AI$3,5,IF(AG249="X",1,0))+IF(AH249='Valori Consentiti - Table 1'!$AK$3,5,IF(AH249="X",1,0))+IF(AI249='Valori Consentiti - Table 1'!$AM$3,5,IF(AI249="X",1,0))+IF(AJ249='Valori Consentiti - Table 1'!$AO$3,5,IF(AJ249="X",1,0))+IF(AK249='Valori Consentiti - Table 1'!$AQ$3,5,IF(AK249="X",1,0))+IF(AL249='Valori Consentiti - Table 1'!$AS$3,5,IF(AL249="X",1,0))+IF(AM249='Valori Consentiti - Table 1'!$AU$3,5,IF(AM249="X",1,0)),IF(G249=3,IF(T249='Valori Consentiti - Table 1'!$I$4,5,IF(T249="X",1,0))+IF(U249='Valori Consentiti - Table 1'!$K$4,5,IF(U249="X",1,0))+IF(V249='Valori Consentiti - Table 1'!$M$4,5,IF(V249="X",1,0))+IF(W249='Valori Consentiti - Table 1'!$O$4,5,IF(W249="X",1,0))+IF(X249='Valori Consentiti - Table 1'!$Q$4,5,IF(X249="X",1,0))+IF(Y249='Valori Consentiti - Table 1'!$S$4,5,IF(Y249="X",1,0))+IF(Z249='Valori Consentiti - Table 1'!$U$4,5,IF(Z249="X",1,0))+IF(AA249='Valori Consentiti - Table 1'!$W$4,5,IF(AA249="X",1,0))+IF(AB249='Valori Consentiti - Table 1'!$Y$4,5,IF(AB249="X",1,0))+IF(AC249='Valori Consentiti - Table 1'!$AA$4,5,IF(AC249="X",1,0))+IF(AD249='Valori Consentiti - Table 1'!$AC$4,5,IF(AD249="X",1,0))+IF(AE249='Valori Consentiti - Table 1'!$AE$4,5,IF(AE249="X",1,0))+IF(AF249='Valori Consentiti - Table 1'!$AG$4,5,IF(AF249="X",1,0))+IF(AG249='Valori Consentiti - Table 1'!$AI$4,5,IF(AG249="X",1,0))+IF(AH249='Valori Consentiti - Table 1'!$AK$4,5,IF(AH249="X",1,0))+IF(AI249='Valori Consentiti - Table 1'!$AM$4,5,IF(AI249="X",1,0))+IF(AJ249='Valori Consentiti - Table 1'!$AO$4,5,IF(AJ249="X",1,0))+IF(AK249='Valori Consentiti - Table 1'!$AQ$4,5,IF(AK249="X",1,0))+IF(AL249='Valori Consentiti - Table 1'!$AS$4,5,IF(AL249="X",1,0))+IF(AM249='Valori Consentiti - Table 1'!$AU$4,5,IF(AM249="X",1,0)),IF(G249=4,IF(T249='Valori Consentiti - Table 1'!$I$5,5,IF(T249="X",1,0))+IF(U249='Valori Consentiti - Table 1'!$K$5,5,IF(U249="X",1,0))+IF(V249='Valori Consentiti - Table 1'!$M$5,5,IF(V249="X",1,0))+IF(W249='Valori Consentiti - Table 1'!$O$5,5,IF(W249="X",1,0))+IF(X249='Valori Consentiti - Table 1'!$Q$5,5,IF(X249="X",1,0))+IF(Y249='Valori Consentiti - Table 1'!$S$5,5,IF(Y249="X",1,0))+IF(Z249='Valori Consentiti - Table 1'!$U$5,5,IF(Z249="X",1,0))+IF(AA249='Valori Consentiti - Table 1'!$W$5,5,IF(AA249="X",1,0))+IF(AB249='Valori Consentiti - Table 1'!$Y$5,5,IF(AB249="X",1,0))+IF(AC249='Valori Consentiti - Table 1'!$AA$5,5,IF(AC249="X",1,0))+IF(AD249='Valori Consentiti - Table 1'!$AC$5,5,IF(AD249="X",1,0))+IF(AE249='Valori Consentiti - Table 1'!$AE$5,5,IF(AE249="X",1,0))+IF(AF249='Valori Consentiti - Table 1'!$AG$5,5,IF(AF249="X",1,0))+IF(AG249='Valori Consentiti - Table 1'!$AI$5,5,IF(AG249="X",1,0))+IF(AH249='Valori Consentiti - Table 1'!$AK$5,5,IF(AH249="X",1,0))+IF(AI249='Valori Consentiti - Table 1'!$AM$5,5,IF(AI249="X",1,0))+IF(AJ249='Valori Consentiti - Table 1'!$AO$5,5,IF(AJ249="X",1,0))+IF(AK249='Valori Consentiti - Table 1'!$AQ$5,5,IF(AK249="X",1,0))+IF(AL249='Valori Consentiti - Table 1'!$AS$5,5,IF(AL249="X",1,0))+IF(AM249='Valori Consentiti - Table 1'!$AU$5,5,IF(AM249="X",1,0)),))))</f>
        <v>0</v>
      </c>
      <c r="N249" s="16">
        <f t="shared" si="131"/>
        <v>0</v>
      </c>
      <c r="O249" s="16">
        <f t="shared" si="132"/>
        <v>20</v>
      </c>
      <c r="P249" s="16">
        <f>IF(G249=1,IF(T249='Valori Consentiti - Table 1'!$I$2,1,0)+IF(U249='Valori Consentiti - Table 1'!$K$2,1,0)+IF(V249='Valori Consentiti - Table 1'!$M$2,1,0)+IF(W249='Valori Consentiti - Table 1'!$O$2,1,0)+IF(X249='Valori Consentiti - Table 1'!$Q$2,1,0)+IF(Y249='Valori Consentiti - Table 1'!$S$2,1,0)+IF(Z249='Valori Consentiti - Table 1'!$U$2,1,0)+IF(AA249='Valori Consentiti - Table 1'!$W$2,1,0)+IF(AB249='Valori Consentiti - Table 1'!$Y$2,1,0)+IF(AC249='Valori Consentiti - Table 1'!$AA$2,1,0)+IF(AD249='Valori Consentiti - Table 1'!$AC$2,1,0)+IF(AE249='Valori Consentiti - Table 1'!$AE$2,1,0)+IF(AF249='Valori Consentiti - Table 1'!$AG$2,1,0)+IF(AG249='Valori Consentiti - Table 1'!$AI$2,1,0)+IF(AH249='Valori Consentiti - Table 1'!$AK$2,1,0)+IF(AI249='Valori Consentiti - Table 1'!$AM$2,1,0)+IF(AJ249='Valori Consentiti - Table 1'!$AO$2,1,0)+IF(AK249='Valori Consentiti - Table 1'!$AQ$2,1,0)+IF(AL249='Valori Consentiti - Table 1'!$AS$2,1,0)+IF(AM249='Valori Consentiti - Table 1'!$AU$2,1,0),IF(G249=2,IF(T249='Valori Consentiti - Table 1'!$I$3,1,0)+IF(U249='Valori Consentiti - Table 1'!$K$3,1,0)+IF(V249='Valori Consentiti - Table 1'!$M$3,1,0)+IF(W249='Valori Consentiti - Table 1'!$O$3,1,0)+IF(X249='Valori Consentiti - Table 1'!$Q$3,1,0)+IF(Y249='Valori Consentiti - Table 1'!$S$3,1,0)+IF(Z249='Valori Consentiti - Table 1'!$U$3,1,0)+IF(AA249='Valori Consentiti - Table 1'!$W$3,1,0)+IF(AB249='Valori Consentiti - Table 1'!$Y$3,1,0)+IF(AC249='Valori Consentiti - Table 1'!$AA$3,1,0)+IF(AD249='Valori Consentiti - Table 1'!$AC$3,1,0)+IF(AE249='Valori Consentiti - Table 1'!$AE$3,1,0)+IF(AF249='Valori Consentiti - Table 1'!$AG$3,1,0)+IF(AG249='Valori Consentiti - Table 1'!$AI$3,1,0)+IF(AH249='Valori Consentiti - Table 1'!$AK$3,1,0)+IF(AI249='Valori Consentiti - Table 1'!$AM$3,1,0)+IF(AJ249='Valori Consentiti - Table 1'!$AO$3,1,0)+IF(AK249='Valori Consentiti - Table 1'!$AQ$3,1,0)+IF(AL249='Valori Consentiti - Table 1'!$AS$3,1,0)+IF(AM249='Valori Consentiti - Table 1'!$AU$3,1,0),IF(G249=3,IF(T249='Valori Consentiti - Table 1'!$I$4,1,0)+IF(U249='Valori Consentiti - Table 1'!$K$4,1,0)+IF(V249='Valori Consentiti - Table 1'!$M$4,1,0)+IF(W249='Valori Consentiti - Table 1'!$O$4,1,0)+IF(X249='Valori Consentiti - Table 1'!$Q$4,1,0)+IF(Y249='Valori Consentiti - Table 1'!$S$4,1,0)+IF(Z249='Valori Consentiti - Table 1'!$U$4,1,0)+IF(AA249='Valori Consentiti - Table 1'!$W$4,1,0)+IF(AB249='Valori Consentiti - Table 1'!$Y$4,1,0)+IF(AC249='Valori Consentiti - Table 1'!$AA$4,1,0)+IF(AD249='Valori Consentiti - Table 1'!$AC$4,1,0)+IF(AE249='Valori Consentiti - Table 1'!$AE$4,1,0)+IF(AF249='Valori Consentiti - Table 1'!$AG$4,1,0)+IF(AG249='Valori Consentiti - Table 1'!$AI$4,1,0)+IF(AH249='Valori Consentiti - Table 1'!$AK$4,1,0)+IF(AI249='Valori Consentiti - Table 1'!$AM$4,1,0)+IF(AJ249='Valori Consentiti - Table 1'!$AO$4,1,0)+IF(AK249='Valori Consentiti - Table 1'!$AQ$4,1,0)+IF(AL249='Valori Consentiti - Table 1'!$AS$4,1,0)+IF(AM249='Valori Consentiti - Table 1'!$AU$4,1,0),IF(G249=4,IF(T249='Valori Consentiti - Table 1'!$I$5,1,0)+IF(U249='Valori Consentiti - Table 1'!$K$5,1,0)+IF(V249='Valori Consentiti - Table 1'!$M$5,1,0)+IF(W249='Valori Consentiti - Table 1'!$O$5,1,0)+IF(X249='Valori Consentiti - Table 1'!$Q$5,1,0)+IF(Y249='Valori Consentiti - Table 1'!$S$5,1,0)+IF(Z249='Valori Consentiti - Table 1'!$U$5,1,0)+IF(AA249='Valori Consentiti - Table 1'!$W$5,1,0)+IF(AB249='Valori Consentiti - Table 1'!$Y$5,1,0)+IF(AC249='Valori Consentiti - Table 1'!$AA$5,1,0)+IF(AD249='Valori Consentiti - Table 1'!$AC$5,1,0)+IF(AE249='Valori Consentiti - Table 1'!$AE$5,1,0)+IF(AF249='Valori Consentiti - Table 1'!$AG$5,1,0)+IF(AG249='Valori Consentiti - Table 1'!$AI$5,1,0)+IF(AH249='Valori Consentiti - Table 1'!$AK$5,1,0)+IF(AI249='Valori Consentiti - Table 1'!$AM$5,1,0)+IF(AJ249='Valori Consentiti - Table 1'!$AO$5,1,0)+IF(AK249='Valori Consentiti - Table 1'!$AQ$5,1,0)+IF(AL249='Valori Consentiti - Table 1'!$AS$5,1,0)+IF(AM249='Valori Consentiti - Table 1'!$AU$5,1,0),))))</f>
        <v>0</v>
      </c>
      <c r="Q249" s="16">
        <f t="shared" si="133"/>
        <v>20</v>
      </c>
      <c r="R249" s="16">
        <f t="shared" si="125"/>
        <v>1</v>
      </c>
      <c r="S249" s="17"/>
      <c r="T249" s="24" t="str">
        <f t="shared" si="105"/>
        <v/>
      </c>
      <c r="U249" s="25" t="str">
        <f t="shared" si="106"/>
        <v/>
      </c>
      <c r="V249" s="25" t="str">
        <f t="shared" si="107"/>
        <v/>
      </c>
      <c r="W249" s="26" t="str">
        <f t="shared" si="108"/>
        <v/>
      </c>
      <c r="X249" s="27" t="str">
        <f t="shared" si="109"/>
        <v/>
      </c>
      <c r="Y249" s="25" t="str">
        <f t="shared" si="110"/>
        <v/>
      </c>
      <c r="Z249" s="25" t="str">
        <f t="shared" si="111"/>
        <v/>
      </c>
      <c r="AA249" s="26" t="str">
        <f t="shared" si="112"/>
        <v/>
      </c>
      <c r="AB249" s="27" t="str">
        <f t="shared" si="113"/>
        <v/>
      </c>
      <c r="AC249" s="25" t="str">
        <f t="shared" si="114"/>
        <v/>
      </c>
      <c r="AD249" s="25" t="str">
        <f t="shared" si="115"/>
        <v/>
      </c>
      <c r="AE249" s="26" t="str">
        <f t="shared" si="116"/>
        <v/>
      </c>
      <c r="AF249" s="27" t="str">
        <f t="shared" si="117"/>
        <v/>
      </c>
      <c r="AG249" s="25" t="str">
        <f t="shared" si="118"/>
        <v/>
      </c>
      <c r="AH249" s="25" t="str">
        <f t="shared" si="119"/>
        <v/>
      </c>
      <c r="AI249" s="26" t="str">
        <f t="shared" si="120"/>
        <v/>
      </c>
      <c r="AJ249" s="27" t="str">
        <f t="shared" si="121"/>
        <v/>
      </c>
      <c r="AK249" s="25" t="str">
        <f t="shared" si="122"/>
        <v/>
      </c>
      <c r="AL249" s="25" t="str">
        <f t="shared" si="123"/>
        <v/>
      </c>
      <c r="AM249" s="28" t="str">
        <f t="shared" si="124"/>
        <v/>
      </c>
      <c r="AN249" s="29" t="b">
        <f t="shared" si="126"/>
        <v>0</v>
      </c>
      <c r="AO249" s="29" t="b">
        <f t="shared" si="127"/>
        <v>0</v>
      </c>
      <c r="AP249" s="29" t="b">
        <f t="shared" si="128"/>
        <v>0</v>
      </c>
      <c r="AQ249" s="29" t="b">
        <f t="shared" si="129"/>
        <v>0</v>
      </c>
      <c r="AR249" s="29" t="b">
        <f t="shared" si="130"/>
        <v>0</v>
      </c>
    </row>
    <row r="250" spans="1:44">
      <c r="A250" s="14"/>
      <c r="B250" s="14"/>
      <c r="C250" s="22"/>
      <c r="D250" s="14"/>
      <c r="E250" s="14"/>
      <c r="F250" s="14"/>
      <c r="G250" s="14"/>
      <c r="H250" s="15"/>
      <c r="I250" s="15"/>
      <c r="J250" s="15"/>
      <c r="K250" s="15"/>
      <c r="L250" s="15"/>
      <c r="M250" s="23">
        <f>IF(G250=1,IF(T250='Valori Consentiti - Table 1'!$I$2,5,IF(T250="X",1,0))+IF(U250='Valori Consentiti - Table 1'!$K$2,5,IF(U250="X",1,0))+IF(V250='Valori Consentiti - Table 1'!$M$2,5,IF(V250="X",1,0))+IF(W250='Valori Consentiti - Table 1'!$O$2,5,IF(W250="X",1,0))+IF(X250='Valori Consentiti - Table 1'!$Q$2,5,IF(X250="X",1,0))+IF(Y250='Valori Consentiti - Table 1'!$S$2,5,IF(Y250="X",1,0))+IF(Z250='Valori Consentiti - Table 1'!$U$2,5,IF(Z250="X",1,0))+IF(AA250='Valori Consentiti - Table 1'!$W$2,5,IF(AA250="X",1,0))+IF(AB250='Valori Consentiti - Table 1'!$Y$2,5,IF(AB250="X",1,0))+IF(AC250='Valori Consentiti - Table 1'!$AA$2,5,IF(AC250="X",1,0))+IF(AD250='Valori Consentiti - Table 1'!$AC$2,5,IF(AD250="X",1,0))+IF(AE250='Valori Consentiti - Table 1'!$AE$2,5,IF(AE250="X",1,0))+IF(AF250='Valori Consentiti - Table 1'!$AG$2,5,IF(AF250="X",1,0))+IF(AG250='Valori Consentiti - Table 1'!$AI$2,5,IF(AG250="X",1,0))+IF(AH250='Valori Consentiti - Table 1'!$AK$2,5,IF(AH250="X",1,0))+IF(AI250='Valori Consentiti - Table 1'!$AM$2,5,IF(AI250="X",1,0))+IF(AJ250='Valori Consentiti - Table 1'!$AO$2,5,IF(AJ250="X",1,0))+IF(AK250='Valori Consentiti - Table 1'!$AQ$2,5,IF(AK250="X",1,0))+IF(AL250='Valori Consentiti - Table 1'!$AS$2,5,IF(AL250="X",1,0))+IF(AM250='Valori Consentiti - Table 1'!$AU$2,5,IF(AM250="X",1,0)),IF(G250=2,IF(T250='Valori Consentiti - Table 1'!$I$3,5,IF(T250="X",1,0))+IF(U250='Valori Consentiti - Table 1'!$K$3,5,IF(U250="X",1,0))+IF(V250='Valori Consentiti - Table 1'!$M$3,5,IF(V250="X",1,0))+IF(W250='Valori Consentiti - Table 1'!$O$3,5,IF(W250="X",1,0))+IF(X250='Valori Consentiti - Table 1'!$Q$3,5,IF(X250="X",1,0))+IF(Y250='Valori Consentiti - Table 1'!$S$3,5,IF(Y250="X",1,0))+IF(Z250='Valori Consentiti - Table 1'!$U$3,5,IF(Z250="X",1,0))+IF(AA250='Valori Consentiti - Table 1'!$W$3,5,IF(AA250="X",1,0))+IF(AB250='Valori Consentiti - Table 1'!$Y$3,5,IF(AB250="X",1,0))+IF(AC250='Valori Consentiti - Table 1'!$AA$3,5,IF(AC250="X",1,0))+IF(AD250='Valori Consentiti - Table 1'!$AC$3,5,IF(AD250="X",1,0))+IF(AE250='Valori Consentiti - Table 1'!$AE$3,5,IF(AE250="X",1,0))+IF(AF250='Valori Consentiti - Table 1'!$AG$3,5,IF(AF250="X",1,0))+IF(AG250='Valori Consentiti - Table 1'!$AI$3,5,IF(AG250="X",1,0))+IF(AH250='Valori Consentiti - Table 1'!$AK$3,5,IF(AH250="X",1,0))+IF(AI250='Valori Consentiti - Table 1'!$AM$3,5,IF(AI250="X",1,0))+IF(AJ250='Valori Consentiti - Table 1'!$AO$3,5,IF(AJ250="X",1,0))+IF(AK250='Valori Consentiti - Table 1'!$AQ$3,5,IF(AK250="X",1,0))+IF(AL250='Valori Consentiti - Table 1'!$AS$3,5,IF(AL250="X",1,0))+IF(AM250='Valori Consentiti - Table 1'!$AU$3,5,IF(AM250="X",1,0)),IF(G250=3,IF(T250='Valori Consentiti - Table 1'!$I$4,5,IF(T250="X",1,0))+IF(U250='Valori Consentiti - Table 1'!$K$4,5,IF(U250="X",1,0))+IF(V250='Valori Consentiti - Table 1'!$M$4,5,IF(V250="X",1,0))+IF(W250='Valori Consentiti - Table 1'!$O$4,5,IF(W250="X",1,0))+IF(X250='Valori Consentiti - Table 1'!$Q$4,5,IF(X250="X",1,0))+IF(Y250='Valori Consentiti - Table 1'!$S$4,5,IF(Y250="X",1,0))+IF(Z250='Valori Consentiti - Table 1'!$U$4,5,IF(Z250="X",1,0))+IF(AA250='Valori Consentiti - Table 1'!$W$4,5,IF(AA250="X",1,0))+IF(AB250='Valori Consentiti - Table 1'!$Y$4,5,IF(AB250="X",1,0))+IF(AC250='Valori Consentiti - Table 1'!$AA$4,5,IF(AC250="X",1,0))+IF(AD250='Valori Consentiti - Table 1'!$AC$4,5,IF(AD250="X",1,0))+IF(AE250='Valori Consentiti - Table 1'!$AE$4,5,IF(AE250="X",1,0))+IF(AF250='Valori Consentiti - Table 1'!$AG$4,5,IF(AF250="X",1,0))+IF(AG250='Valori Consentiti - Table 1'!$AI$4,5,IF(AG250="X",1,0))+IF(AH250='Valori Consentiti - Table 1'!$AK$4,5,IF(AH250="X",1,0))+IF(AI250='Valori Consentiti - Table 1'!$AM$4,5,IF(AI250="X",1,0))+IF(AJ250='Valori Consentiti - Table 1'!$AO$4,5,IF(AJ250="X",1,0))+IF(AK250='Valori Consentiti - Table 1'!$AQ$4,5,IF(AK250="X",1,0))+IF(AL250='Valori Consentiti - Table 1'!$AS$4,5,IF(AL250="X",1,0))+IF(AM250='Valori Consentiti - Table 1'!$AU$4,5,IF(AM250="X",1,0)),IF(G250=4,IF(T250='Valori Consentiti - Table 1'!$I$5,5,IF(T250="X",1,0))+IF(U250='Valori Consentiti - Table 1'!$K$5,5,IF(U250="X",1,0))+IF(V250='Valori Consentiti - Table 1'!$M$5,5,IF(V250="X",1,0))+IF(W250='Valori Consentiti - Table 1'!$O$5,5,IF(W250="X",1,0))+IF(X250='Valori Consentiti - Table 1'!$Q$5,5,IF(X250="X",1,0))+IF(Y250='Valori Consentiti - Table 1'!$S$5,5,IF(Y250="X",1,0))+IF(Z250='Valori Consentiti - Table 1'!$U$5,5,IF(Z250="X",1,0))+IF(AA250='Valori Consentiti - Table 1'!$W$5,5,IF(AA250="X",1,0))+IF(AB250='Valori Consentiti - Table 1'!$Y$5,5,IF(AB250="X",1,0))+IF(AC250='Valori Consentiti - Table 1'!$AA$5,5,IF(AC250="X",1,0))+IF(AD250='Valori Consentiti - Table 1'!$AC$5,5,IF(AD250="X",1,0))+IF(AE250='Valori Consentiti - Table 1'!$AE$5,5,IF(AE250="X",1,0))+IF(AF250='Valori Consentiti - Table 1'!$AG$5,5,IF(AF250="X",1,0))+IF(AG250='Valori Consentiti - Table 1'!$AI$5,5,IF(AG250="X",1,0))+IF(AH250='Valori Consentiti - Table 1'!$AK$5,5,IF(AH250="X",1,0))+IF(AI250='Valori Consentiti - Table 1'!$AM$5,5,IF(AI250="X",1,0))+IF(AJ250='Valori Consentiti - Table 1'!$AO$5,5,IF(AJ250="X",1,0))+IF(AK250='Valori Consentiti - Table 1'!$AQ$5,5,IF(AK250="X",1,0))+IF(AL250='Valori Consentiti - Table 1'!$AS$5,5,IF(AL250="X",1,0))+IF(AM250='Valori Consentiti - Table 1'!$AU$5,5,IF(AM250="X",1,0)),))))</f>
        <v>0</v>
      </c>
      <c r="N250" s="16">
        <f t="shared" si="131"/>
        <v>0</v>
      </c>
      <c r="O250" s="16">
        <f t="shared" si="132"/>
        <v>20</v>
      </c>
      <c r="P250" s="16">
        <f>IF(G250=1,IF(T250='Valori Consentiti - Table 1'!$I$2,1,0)+IF(U250='Valori Consentiti - Table 1'!$K$2,1,0)+IF(V250='Valori Consentiti - Table 1'!$M$2,1,0)+IF(W250='Valori Consentiti - Table 1'!$O$2,1,0)+IF(X250='Valori Consentiti - Table 1'!$Q$2,1,0)+IF(Y250='Valori Consentiti - Table 1'!$S$2,1,0)+IF(Z250='Valori Consentiti - Table 1'!$U$2,1,0)+IF(AA250='Valori Consentiti - Table 1'!$W$2,1,0)+IF(AB250='Valori Consentiti - Table 1'!$Y$2,1,0)+IF(AC250='Valori Consentiti - Table 1'!$AA$2,1,0)+IF(AD250='Valori Consentiti - Table 1'!$AC$2,1,0)+IF(AE250='Valori Consentiti - Table 1'!$AE$2,1,0)+IF(AF250='Valori Consentiti - Table 1'!$AG$2,1,0)+IF(AG250='Valori Consentiti - Table 1'!$AI$2,1,0)+IF(AH250='Valori Consentiti - Table 1'!$AK$2,1,0)+IF(AI250='Valori Consentiti - Table 1'!$AM$2,1,0)+IF(AJ250='Valori Consentiti - Table 1'!$AO$2,1,0)+IF(AK250='Valori Consentiti - Table 1'!$AQ$2,1,0)+IF(AL250='Valori Consentiti - Table 1'!$AS$2,1,0)+IF(AM250='Valori Consentiti - Table 1'!$AU$2,1,0),IF(G250=2,IF(T250='Valori Consentiti - Table 1'!$I$3,1,0)+IF(U250='Valori Consentiti - Table 1'!$K$3,1,0)+IF(V250='Valori Consentiti - Table 1'!$M$3,1,0)+IF(W250='Valori Consentiti - Table 1'!$O$3,1,0)+IF(X250='Valori Consentiti - Table 1'!$Q$3,1,0)+IF(Y250='Valori Consentiti - Table 1'!$S$3,1,0)+IF(Z250='Valori Consentiti - Table 1'!$U$3,1,0)+IF(AA250='Valori Consentiti - Table 1'!$W$3,1,0)+IF(AB250='Valori Consentiti - Table 1'!$Y$3,1,0)+IF(AC250='Valori Consentiti - Table 1'!$AA$3,1,0)+IF(AD250='Valori Consentiti - Table 1'!$AC$3,1,0)+IF(AE250='Valori Consentiti - Table 1'!$AE$3,1,0)+IF(AF250='Valori Consentiti - Table 1'!$AG$3,1,0)+IF(AG250='Valori Consentiti - Table 1'!$AI$3,1,0)+IF(AH250='Valori Consentiti - Table 1'!$AK$3,1,0)+IF(AI250='Valori Consentiti - Table 1'!$AM$3,1,0)+IF(AJ250='Valori Consentiti - Table 1'!$AO$3,1,0)+IF(AK250='Valori Consentiti - Table 1'!$AQ$3,1,0)+IF(AL250='Valori Consentiti - Table 1'!$AS$3,1,0)+IF(AM250='Valori Consentiti - Table 1'!$AU$3,1,0),IF(G250=3,IF(T250='Valori Consentiti - Table 1'!$I$4,1,0)+IF(U250='Valori Consentiti - Table 1'!$K$4,1,0)+IF(V250='Valori Consentiti - Table 1'!$M$4,1,0)+IF(W250='Valori Consentiti - Table 1'!$O$4,1,0)+IF(X250='Valori Consentiti - Table 1'!$Q$4,1,0)+IF(Y250='Valori Consentiti - Table 1'!$S$4,1,0)+IF(Z250='Valori Consentiti - Table 1'!$U$4,1,0)+IF(AA250='Valori Consentiti - Table 1'!$W$4,1,0)+IF(AB250='Valori Consentiti - Table 1'!$Y$4,1,0)+IF(AC250='Valori Consentiti - Table 1'!$AA$4,1,0)+IF(AD250='Valori Consentiti - Table 1'!$AC$4,1,0)+IF(AE250='Valori Consentiti - Table 1'!$AE$4,1,0)+IF(AF250='Valori Consentiti - Table 1'!$AG$4,1,0)+IF(AG250='Valori Consentiti - Table 1'!$AI$4,1,0)+IF(AH250='Valori Consentiti - Table 1'!$AK$4,1,0)+IF(AI250='Valori Consentiti - Table 1'!$AM$4,1,0)+IF(AJ250='Valori Consentiti - Table 1'!$AO$4,1,0)+IF(AK250='Valori Consentiti - Table 1'!$AQ$4,1,0)+IF(AL250='Valori Consentiti - Table 1'!$AS$4,1,0)+IF(AM250='Valori Consentiti - Table 1'!$AU$4,1,0),IF(G250=4,IF(T250='Valori Consentiti - Table 1'!$I$5,1,0)+IF(U250='Valori Consentiti - Table 1'!$K$5,1,0)+IF(V250='Valori Consentiti - Table 1'!$M$5,1,0)+IF(W250='Valori Consentiti - Table 1'!$O$5,1,0)+IF(X250='Valori Consentiti - Table 1'!$Q$5,1,0)+IF(Y250='Valori Consentiti - Table 1'!$S$5,1,0)+IF(Z250='Valori Consentiti - Table 1'!$U$5,1,0)+IF(AA250='Valori Consentiti - Table 1'!$W$5,1,0)+IF(AB250='Valori Consentiti - Table 1'!$Y$5,1,0)+IF(AC250='Valori Consentiti - Table 1'!$AA$5,1,0)+IF(AD250='Valori Consentiti - Table 1'!$AC$5,1,0)+IF(AE250='Valori Consentiti - Table 1'!$AE$5,1,0)+IF(AF250='Valori Consentiti - Table 1'!$AG$5,1,0)+IF(AG250='Valori Consentiti - Table 1'!$AI$5,1,0)+IF(AH250='Valori Consentiti - Table 1'!$AK$5,1,0)+IF(AI250='Valori Consentiti - Table 1'!$AM$5,1,0)+IF(AJ250='Valori Consentiti - Table 1'!$AO$5,1,0)+IF(AK250='Valori Consentiti - Table 1'!$AQ$5,1,0)+IF(AL250='Valori Consentiti - Table 1'!$AS$5,1,0)+IF(AM250='Valori Consentiti - Table 1'!$AU$5,1,0),))))</f>
        <v>0</v>
      </c>
      <c r="Q250" s="16">
        <f t="shared" si="133"/>
        <v>20</v>
      </c>
      <c r="R250" s="16">
        <f t="shared" si="125"/>
        <v>1</v>
      </c>
      <c r="S250" s="17"/>
      <c r="T250" s="24" t="str">
        <f t="shared" si="105"/>
        <v/>
      </c>
      <c r="U250" s="25" t="str">
        <f t="shared" si="106"/>
        <v/>
      </c>
      <c r="V250" s="25" t="str">
        <f t="shared" si="107"/>
        <v/>
      </c>
      <c r="W250" s="26" t="str">
        <f t="shared" si="108"/>
        <v/>
      </c>
      <c r="X250" s="27" t="str">
        <f t="shared" si="109"/>
        <v/>
      </c>
      <c r="Y250" s="25" t="str">
        <f t="shared" si="110"/>
        <v/>
      </c>
      <c r="Z250" s="25" t="str">
        <f t="shared" si="111"/>
        <v/>
      </c>
      <c r="AA250" s="26" t="str">
        <f t="shared" si="112"/>
        <v/>
      </c>
      <c r="AB250" s="27" t="str">
        <f t="shared" si="113"/>
        <v/>
      </c>
      <c r="AC250" s="25" t="str">
        <f t="shared" si="114"/>
        <v/>
      </c>
      <c r="AD250" s="25" t="str">
        <f t="shared" si="115"/>
        <v/>
      </c>
      <c r="AE250" s="26" t="str">
        <f t="shared" si="116"/>
        <v/>
      </c>
      <c r="AF250" s="27" t="str">
        <f t="shared" si="117"/>
        <v/>
      </c>
      <c r="AG250" s="25" t="str">
        <f t="shared" si="118"/>
        <v/>
      </c>
      <c r="AH250" s="25" t="str">
        <f t="shared" si="119"/>
        <v/>
      </c>
      <c r="AI250" s="26" t="str">
        <f t="shared" si="120"/>
        <v/>
      </c>
      <c r="AJ250" s="27" t="str">
        <f t="shared" si="121"/>
        <v/>
      </c>
      <c r="AK250" s="25" t="str">
        <f t="shared" si="122"/>
        <v/>
      </c>
      <c r="AL250" s="25" t="str">
        <f t="shared" si="123"/>
        <v/>
      </c>
      <c r="AM250" s="28" t="str">
        <f t="shared" si="124"/>
        <v/>
      </c>
      <c r="AN250" s="29" t="b">
        <f t="shared" si="126"/>
        <v>0</v>
      </c>
      <c r="AO250" s="29" t="b">
        <f t="shared" si="127"/>
        <v>0</v>
      </c>
      <c r="AP250" s="29" t="b">
        <f t="shared" si="128"/>
        <v>0</v>
      </c>
      <c r="AQ250" s="29" t="b">
        <f t="shared" si="129"/>
        <v>0</v>
      </c>
      <c r="AR250" s="29" t="b">
        <f t="shared" si="130"/>
        <v>0</v>
      </c>
    </row>
    <row r="251" spans="1:44">
      <c r="A251" s="14"/>
      <c r="B251" s="14"/>
      <c r="C251" s="22"/>
      <c r="D251" s="14"/>
      <c r="E251" s="14"/>
      <c r="F251" s="14"/>
      <c r="G251" s="14"/>
      <c r="H251" s="15"/>
      <c r="I251" s="15"/>
      <c r="J251" s="15"/>
      <c r="K251" s="15"/>
      <c r="L251" s="15"/>
      <c r="M251" s="23">
        <f>IF(G251=1,IF(T251='Valori Consentiti - Table 1'!$I$2,5,IF(T251="X",1,0))+IF(U251='Valori Consentiti - Table 1'!$K$2,5,IF(U251="X",1,0))+IF(V251='Valori Consentiti - Table 1'!$M$2,5,IF(V251="X",1,0))+IF(W251='Valori Consentiti - Table 1'!$O$2,5,IF(W251="X",1,0))+IF(X251='Valori Consentiti - Table 1'!$Q$2,5,IF(X251="X",1,0))+IF(Y251='Valori Consentiti - Table 1'!$S$2,5,IF(Y251="X",1,0))+IF(Z251='Valori Consentiti - Table 1'!$U$2,5,IF(Z251="X",1,0))+IF(AA251='Valori Consentiti - Table 1'!$W$2,5,IF(AA251="X",1,0))+IF(AB251='Valori Consentiti - Table 1'!$Y$2,5,IF(AB251="X",1,0))+IF(AC251='Valori Consentiti - Table 1'!$AA$2,5,IF(AC251="X",1,0))+IF(AD251='Valori Consentiti - Table 1'!$AC$2,5,IF(AD251="X",1,0))+IF(AE251='Valori Consentiti - Table 1'!$AE$2,5,IF(AE251="X",1,0))+IF(AF251='Valori Consentiti - Table 1'!$AG$2,5,IF(AF251="X",1,0))+IF(AG251='Valori Consentiti - Table 1'!$AI$2,5,IF(AG251="X",1,0))+IF(AH251='Valori Consentiti - Table 1'!$AK$2,5,IF(AH251="X",1,0))+IF(AI251='Valori Consentiti - Table 1'!$AM$2,5,IF(AI251="X",1,0))+IF(AJ251='Valori Consentiti - Table 1'!$AO$2,5,IF(AJ251="X",1,0))+IF(AK251='Valori Consentiti - Table 1'!$AQ$2,5,IF(AK251="X",1,0))+IF(AL251='Valori Consentiti - Table 1'!$AS$2,5,IF(AL251="X",1,0))+IF(AM251='Valori Consentiti - Table 1'!$AU$2,5,IF(AM251="X",1,0)),IF(G251=2,IF(T251='Valori Consentiti - Table 1'!$I$3,5,IF(T251="X",1,0))+IF(U251='Valori Consentiti - Table 1'!$K$3,5,IF(U251="X",1,0))+IF(V251='Valori Consentiti - Table 1'!$M$3,5,IF(V251="X",1,0))+IF(W251='Valori Consentiti - Table 1'!$O$3,5,IF(W251="X",1,0))+IF(X251='Valori Consentiti - Table 1'!$Q$3,5,IF(X251="X",1,0))+IF(Y251='Valori Consentiti - Table 1'!$S$3,5,IF(Y251="X",1,0))+IF(Z251='Valori Consentiti - Table 1'!$U$3,5,IF(Z251="X",1,0))+IF(AA251='Valori Consentiti - Table 1'!$W$3,5,IF(AA251="X",1,0))+IF(AB251='Valori Consentiti - Table 1'!$Y$3,5,IF(AB251="X",1,0))+IF(AC251='Valori Consentiti - Table 1'!$AA$3,5,IF(AC251="X",1,0))+IF(AD251='Valori Consentiti - Table 1'!$AC$3,5,IF(AD251="X",1,0))+IF(AE251='Valori Consentiti - Table 1'!$AE$3,5,IF(AE251="X",1,0))+IF(AF251='Valori Consentiti - Table 1'!$AG$3,5,IF(AF251="X",1,0))+IF(AG251='Valori Consentiti - Table 1'!$AI$3,5,IF(AG251="X",1,0))+IF(AH251='Valori Consentiti - Table 1'!$AK$3,5,IF(AH251="X",1,0))+IF(AI251='Valori Consentiti - Table 1'!$AM$3,5,IF(AI251="X",1,0))+IF(AJ251='Valori Consentiti - Table 1'!$AO$3,5,IF(AJ251="X",1,0))+IF(AK251='Valori Consentiti - Table 1'!$AQ$3,5,IF(AK251="X",1,0))+IF(AL251='Valori Consentiti - Table 1'!$AS$3,5,IF(AL251="X",1,0))+IF(AM251='Valori Consentiti - Table 1'!$AU$3,5,IF(AM251="X",1,0)),IF(G251=3,IF(T251='Valori Consentiti - Table 1'!$I$4,5,IF(T251="X",1,0))+IF(U251='Valori Consentiti - Table 1'!$K$4,5,IF(U251="X",1,0))+IF(V251='Valori Consentiti - Table 1'!$M$4,5,IF(V251="X",1,0))+IF(W251='Valori Consentiti - Table 1'!$O$4,5,IF(W251="X",1,0))+IF(X251='Valori Consentiti - Table 1'!$Q$4,5,IF(X251="X",1,0))+IF(Y251='Valori Consentiti - Table 1'!$S$4,5,IF(Y251="X",1,0))+IF(Z251='Valori Consentiti - Table 1'!$U$4,5,IF(Z251="X",1,0))+IF(AA251='Valori Consentiti - Table 1'!$W$4,5,IF(AA251="X",1,0))+IF(AB251='Valori Consentiti - Table 1'!$Y$4,5,IF(AB251="X",1,0))+IF(AC251='Valori Consentiti - Table 1'!$AA$4,5,IF(AC251="X",1,0))+IF(AD251='Valori Consentiti - Table 1'!$AC$4,5,IF(AD251="X",1,0))+IF(AE251='Valori Consentiti - Table 1'!$AE$4,5,IF(AE251="X",1,0))+IF(AF251='Valori Consentiti - Table 1'!$AG$4,5,IF(AF251="X",1,0))+IF(AG251='Valori Consentiti - Table 1'!$AI$4,5,IF(AG251="X",1,0))+IF(AH251='Valori Consentiti - Table 1'!$AK$4,5,IF(AH251="X",1,0))+IF(AI251='Valori Consentiti - Table 1'!$AM$4,5,IF(AI251="X",1,0))+IF(AJ251='Valori Consentiti - Table 1'!$AO$4,5,IF(AJ251="X",1,0))+IF(AK251='Valori Consentiti - Table 1'!$AQ$4,5,IF(AK251="X",1,0))+IF(AL251='Valori Consentiti - Table 1'!$AS$4,5,IF(AL251="X",1,0))+IF(AM251='Valori Consentiti - Table 1'!$AU$4,5,IF(AM251="X",1,0)),IF(G251=4,IF(T251='Valori Consentiti - Table 1'!$I$5,5,IF(T251="X",1,0))+IF(U251='Valori Consentiti - Table 1'!$K$5,5,IF(U251="X",1,0))+IF(V251='Valori Consentiti - Table 1'!$M$5,5,IF(V251="X",1,0))+IF(W251='Valori Consentiti - Table 1'!$O$5,5,IF(W251="X",1,0))+IF(X251='Valori Consentiti - Table 1'!$Q$5,5,IF(X251="X",1,0))+IF(Y251='Valori Consentiti - Table 1'!$S$5,5,IF(Y251="X",1,0))+IF(Z251='Valori Consentiti - Table 1'!$U$5,5,IF(Z251="X",1,0))+IF(AA251='Valori Consentiti - Table 1'!$W$5,5,IF(AA251="X",1,0))+IF(AB251='Valori Consentiti - Table 1'!$Y$5,5,IF(AB251="X",1,0))+IF(AC251='Valori Consentiti - Table 1'!$AA$5,5,IF(AC251="X",1,0))+IF(AD251='Valori Consentiti - Table 1'!$AC$5,5,IF(AD251="X",1,0))+IF(AE251='Valori Consentiti - Table 1'!$AE$5,5,IF(AE251="X",1,0))+IF(AF251='Valori Consentiti - Table 1'!$AG$5,5,IF(AF251="X",1,0))+IF(AG251='Valori Consentiti - Table 1'!$AI$5,5,IF(AG251="X",1,0))+IF(AH251='Valori Consentiti - Table 1'!$AK$5,5,IF(AH251="X",1,0))+IF(AI251='Valori Consentiti - Table 1'!$AM$5,5,IF(AI251="X",1,0))+IF(AJ251='Valori Consentiti - Table 1'!$AO$5,5,IF(AJ251="X",1,0))+IF(AK251='Valori Consentiti - Table 1'!$AQ$5,5,IF(AK251="X",1,0))+IF(AL251='Valori Consentiti - Table 1'!$AS$5,5,IF(AL251="X",1,0))+IF(AM251='Valori Consentiti - Table 1'!$AU$5,5,IF(AM251="X",1,0)),))))</f>
        <v>0</v>
      </c>
      <c r="N251" s="16">
        <f t="shared" si="131"/>
        <v>0</v>
      </c>
      <c r="O251" s="16">
        <f t="shared" si="132"/>
        <v>20</v>
      </c>
      <c r="P251" s="16">
        <f>IF(G251=1,IF(T251='Valori Consentiti - Table 1'!$I$2,1,0)+IF(U251='Valori Consentiti - Table 1'!$K$2,1,0)+IF(V251='Valori Consentiti - Table 1'!$M$2,1,0)+IF(W251='Valori Consentiti - Table 1'!$O$2,1,0)+IF(X251='Valori Consentiti - Table 1'!$Q$2,1,0)+IF(Y251='Valori Consentiti - Table 1'!$S$2,1,0)+IF(Z251='Valori Consentiti - Table 1'!$U$2,1,0)+IF(AA251='Valori Consentiti - Table 1'!$W$2,1,0)+IF(AB251='Valori Consentiti - Table 1'!$Y$2,1,0)+IF(AC251='Valori Consentiti - Table 1'!$AA$2,1,0)+IF(AD251='Valori Consentiti - Table 1'!$AC$2,1,0)+IF(AE251='Valori Consentiti - Table 1'!$AE$2,1,0)+IF(AF251='Valori Consentiti - Table 1'!$AG$2,1,0)+IF(AG251='Valori Consentiti - Table 1'!$AI$2,1,0)+IF(AH251='Valori Consentiti - Table 1'!$AK$2,1,0)+IF(AI251='Valori Consentiti - Table 1'!$AM$2,1,0)+IF(AJ251='Valori Consentiti - Table 1'!$AO$2,1,0)+IF(AK251='Valori Consentiti - Table 1'!$AQ$2,1,0)+IF(AL251='Valori Consentiti - Table 1'!$AS$2,1,0)+IF(AM251='Valori Consentiti - Table 1'!$AU$2,1,0),IF(G251=2,IF(T251='Valori Consentiti - Table 1'!$I$3,1,0)+IF(U251='Valori Consentiti - Table 1'!$K$3,1,0)+IF(V251='Valori Consentiti - Table 1'!$M$3,1,0)+IF(W251='Valori Consentiti - Table 1'!$O$3,1,0)+IF(X251='Valori Consentiti - Table 1'!$Q$3,1,0)+IF(Y251='Valori Consentiti - Table 1'!$S$3,1,0)+IF(Z251='Valori Consentiti - Table 1'!$U$3,1,0)+IF(AA251='Valori Consentiti - Table 1'!$W$3,1,0)+IF(AB251='Valori Consentiti - Table 1'!$Y$3,1,0)+IF(AC251='Valori Consentiti - Table 1'!$AA$3,1,0)+IF(AD251='Valori Consentiti - Table 1'!$AC$3,1,0)+IF(AE251='Valori Consentiti - Table 1'!$AE$3,1,0)+IF(AF251='Valori Consentiti - Table 1'!$AG$3,1,0)+IF(AG251='Valori Consentiti - Table 1'!$AI$3,1,0)+IF(AH251='Valori Consentiti - Table 1'!$AK$3,1,0)+IF(AI251='Valori Consentiti - Table 1'!$AM$3,1,0)+IF(AJ251='Valori Consentiti - Table 1'!$AO$3,1,0)+IF(AK251='Valori Consentiti - Table 1'!$AQ$3,1,0)+IF(AL251='Valori Consentiti - Table 1'!$AS$3,1,0)+IF(AM251='Valori Consentiti - Table 1'!$AU$3,1,0),IF(G251=3,IF(T251='Valori Consentiti - Table 1'!$I$4,1,0)+IF(U251='Valori Consentiti - Table 1'!$K$4,1,0)+IF(V251='Valori Consentiti - Table 1'!$M$4,1,0)+IF(W251='Valori Consentiti - Table 1'!$O$4,1,0)+IF(X251='Valori Consentiti - Table 1'!$Q$4,1,0)+IF(Y251='Valori Consentiti - Table 1'!$S$4,1,0)+IF(Z251='Valori Consentiti - Table 1'!$U$4,1,0)+IF(AA251='Valori Consentiti - Table 1'!$W$4,1,0)+IF(AB251='Valori Consentiti - Table 1'!$Y$4,1,0)+IF(AC251='Valori Consentiti - Table 1'!$AA$4,1,0)+IF(AD251='Valori Consentiti - Table 1'!$AC$4,1,0)+IF(AE251='Valori Consentiti - Table 1'!$AE$4,1,0)+IF(AF251='Valori Consentiti - Table 1'!$AG$4,1,0)+IF(AG251='Valori Consentiti - Table 1'!$AI$4,1,0)+IF(AH251='Valori Consentiti - Table 1'!$AK$4,1,0)+IF(AI251='Valori Consentiti - Table 1'!$AM$4,1,0)+IF(AJ251='Valori Consentiti - Table 1'!$AO$4,1,0)+IF(AK251='Valori Consentiti - Table 1'!$AQ$4,1,0)+IF(AL251='Valori Consentiti - Table 1'!$AS$4,1,0)+IF(AM251='Valori Consentiti - Table 1'!$AU$4,1,0),IF(G251=4,IF(T251='Valori Consentiti - Table 1'!$I$5,1,0)+IF(U251='Valori Consentiti - Table 1'!$K$5,1,0)+IF(V251='Valori Consentiti - Table 1'!$M$5,1,0)+IF(W251='Valori Consentiti - Table 1'!$O$5,1,0)+IF(X251='Valori Consentiti - Table 1'!$Q$5,1,0)+IF(Y251='Valori Consentiti - Table 1'!$S$5,1,0)+IF(Z251='Valori Consentiti - Table 1'!$U$5,1,0)+IF(AA251='Valori Consentiti - Table 1'!$W$5,1,0)+IF(AB251='Valori Consentiti - Table 1'!$Y$5,1,0)+IF(AC251='Valori Consentiti - Table 1'!$AA$5,1,0)+IF(AD251='Valori Consentiti - Table 1'!$AC$5,1,0)+IF(AE251='Valori Consentiti - Table 1'!$AE$5,1,0)+IF(AF251='Valori Consentiti - Table 1'!$AG$5,1,0)+IF(AG251='Valori Consentiti - Table 1'!$AI$5,1,0)+IF(AH251='Valori Consentiti - Table 1'!$AK$5,1,0)+IF(AI251='Valori Consentiti - Table 1'!$AM$5,1,0)+IF(AJ251='Valori Consentiti - Table 1'!$AO$5,1,0)+IF(AK251='Valori Consentiti - Table 1'!$AQ$5,1,0)+IF(AL251='Valori Consentiti - Table 1'!$AS$5,1,0)+IF(AM251='Valori Consentiti - Table 1'!$AU$5,1,0),))))</f>
        <v>0</v>
      </c>
      <c r="Q251" s="16">
        <f t="shared" si="133"/>
        <v>20</v>
      </c>
      <c r="R251" s="16">
        <f t="shared" si="125"/>
        <v>1</v>
      </c>
      <c r="S251" s="17"/>
      <c r="T251" s="24" t="str">
        <f t="shared" si="105"/>
        <v/>
      </c>
      <c r="U251" s="25" t="str">
        <f t="shared" si="106"/>
        <v/>
      </c>
      <c r="V251" s="25" t="str">
        <f t="shared" si="107"/>
        <v/>
      </c>
      <c r="W251" s="26" t="str">
        <f t="shared" si="108"/>
        <v/>
      </c>
      <c r="X251" s="27" t="str">
        <f t="shared" si="109"/>
        <v/>
      </c>
      <c r="Y251" s="25" t="str">
        <f t="shared" si="110"/>
        <v/>
      </c>
      <c r="Z251" s="25" t="str">
        <f t="shared" si="111"/>
        <v/>
      </c>
      <c r="AA251" s="26" t="str">
        <f t="shared" si="112"/>
        <v/>
      </c>
      <c r="AB251" s="27" t="str">
        <f t="shared" si="113"/>
        <v/>
      </c>
      <c r="AC251" s="25" t="str">
        <f t="shared" si="114"/>
        <v/>
      </c>
      <c r="AD251" s="25" t="str">
        <f t="shared" si="115"/>
        <v/>
      </c>
      <c r="AE251" s="26" t="str">
        <f t="shared" si="116"/>
        <v/>
      </c>
      <c r="AF251" s="27" t="str">
        <f t="shared" si="117"/>
        <v/>
      </c>
      <c r="AG251" s="25" t="str">
        <f t="shared" si="118"/>
        <v/>
      </c>
      <c r="AH251" s="25" t="str">
        <f t="shared" si="119"/>
        <v/>
      </c>
      <c r="AI251" s="26" t="str">
        <f t="shared" si="120"/>
        <v/>
      </c>
      <c r="AJ251" s="27" t="str">
        <f t="shared" si="121"/>
        <v/>
      </c>
      <c r="AK251" s="25" t="str">
        <f t="shared" si="122"/>
        <v/>
      </c>
      <c r="AL251" s="25" t="str">
        <f t="shared" si="123"/>
        <v/>
      </c>
      <c r="AM251" s="28" t="str">
        <f t="shared" si="124"/>
        <v/>
      </c>
      <c r="AN251" s="29" t="b">
        <f t="shared" si="126"/>
        <v>0</v>
      </c>
      <c r="AO251" s="29" t="b">
        <f t="shared" si="127"/>
        <v>0</v>
      </c>
      <c r="AP251" s="29" t="b">
        <f t="shared" si="128"/>
        <v>0</v>
      </c>
      <c r="AQ251" s="29" t="b">
        <f t="shared" si="129"/>
        <v>0</v>
      </c>
      <c r="AR251" s="29" t="b">
        <f t="shared" si="130"/>
        <v>0</v>
      </c>
    </row>
    <row r="252" spans="1:44">
      <c r="A252" s="14"/>
      <c r="B252" s="14"/>
      <c r="C252" s="22"/>
      <c r="D252" s="14"/>
      <c r="E252" s="14"/>
      <c r="F252" s="14"/>
      <c r="G252" s="14"/>
      <c r="H252" s="15"/>
      <c r="I252" s="15"/>
      <c r="J252" s="15"/>
      <c r="K252" s="15"/>
      <c r="L252" s="15"/>
      <c r="M252" s="23">
        <f>IF(G252=1,IF(T252='Valori Consentiti - Table 1'!$I$2,5,IF(T252="X",1,0))+IF(U252='Valori Consentiti - Table 1'!$K$2,5,IF(U252="X",1,0))+IF(V252='Valori Consentiti - Table 1'!$M$2,5,IF(V252="X",1,0))+IF(W252='Valori Consentiti - Table 1'!$O$2,5,IF(W252="X",1,0))+IF(X252='Valori Consentiti - Table 1'!$Q$2,5,IF(X252="X",1,0))+IF(Y252='Valori Consentiti - Table 1'!$S$2,5,IF(Y252="X",1,0))+IF(Z252='Valori Consentiti - Table 1'!$U$2,5,IF(Z252="X",1,0))+IF(AA252='Valori Consentiti - Table 1'!$W$2,5,IF(AA252="X",1,0))+IF(AB252='Valori Consentiti - Table 1'!$Y$2,5,IF(AB252="X",1,0))+IF(AC252='Valori Consentiti - Table 1'!$AA$2,5,IF(AC252="X",1,0))+IF(AD252='Valori Consentiti - Table 1'!$AC$2,5,IF(AD252="X",1,0))+IF(AE252='Valori Consentiti - Table 1'!$AE$2,5,IF(AE252="X",1,0))+IF(AF252='Valori Consentiti - Table 1'!$AG$2,5,IF(AF252="X",1,0))+IF(AG252='Valori Consentiti - Table 1'!$AI$2,5,IF(AG252="X",1,0))+IF(AH252='Valori Consentiti - Table 1'!$AK$2,5,IF(AH252="X",1,0))+IF(AI252='Valori Consentiti - Table 1'!$AM$2,5,IF(AI252="X",1,0))+IF(AJ252='Valori Consentiti - Table 1'!$AO$2,5,IF(AJ252="X",1,0))+IF(AK252='Valori Consentiti - Table 1'!$AQ$2,5,IF(AK252="X",1,0))+IF(AL252='Valori Consentiti - Table 1'!$AS$2,5,IF(AL252="X",1,0))+IF(AM252='Valori Consentiti - Table 1'!$AU$2,5,IF(AM252="X",1,0)),IF(G252=2,IF(T252='Valori Consentiti - Table 1'!$I$3,5,IF(T252="X",1,0))+IF(U252='Valori Consentiti - Table 1'!$K$3,5,IF(U252="X",1,0))+IF(V252='Valori Consentiti - Table 1'!$M$3,5,IF(V252="X",1,0))+IF(W252='Valori Consentiti - Table 1'!$O$3,5,IF(W252="X",1,0))+IF(X252='Valori Consentiti - Table 1'!$Q$3,5,IF(X252="X",1,0))+IF(Y252='Valori Consentiti - Table 1'!$S$3,5,IF(Y252="X",1,0))+IF(Z252='Valori Consentiti - Table 1'!$U$3,5,IF(Z252="X",1,0))+IF(AA252='Valori Consentiti - Table 1'!$W$3,5,IF(AA252="X",1,0))+IF(AB252='Valori Consentiti - Table 1'!$Y$3,5,IF(AB252="X",1,0))+IF(AC252='Valori Consentiti - Table 1'!$AA$3,5,IF(AC252="X",1,0))+IF(AD252='Valori Consentiti - Table 1'!$AC$3,5,IF(AD252="X",1,0))+IF(AE252='Valori Consentiti - Table 1'!$AE$3,5,IF(AE252="X",1,0))+IF(AF252='Valori Consentiti - Table 1'!$AG$3,5,IF(AF252="X",1,0))+IF(AG252='Valori Consentiti - Table 1'!$AI$3,5,IF(AG252="X",1,0))+IF(AH252='Valori Consentiti - Table 1'!$AK$3,5,IF(AH252="X",1,0))+IF(AI252='Valori Consentiti - Table 1'!$AM$3,5,IF(AI252="X",1,0))+IF(AJ252='Valori Consentiti - Table 1'!$AO$3,5,IF(AJ252="X",1,0))+IF(AK252='Valori Consentiti - Table 1'!$AQ$3,5,IF(AK252="X",1,0))+IF(AL252='Valori Consentiti - Table 1'!$AS$3,5,IF(AL252="X",1,0))+IF(AM252='Valori Consentiti - Table 1'!$AU$3,5,IF(AM252="X",1,0)),IF(G252=3,IF(T252='Valori Consentiti - Table 1'!$I$4,5,IF(T252="X",1,0))+IF(U252='Valori Consentiti - Table 1'!$K$4,5,IF(U252="X",1,0))+IF(V252='Valori Consentiti - Table 1'!$M$4,5,IF(V252="X",1,0))+IF(W252='Valori Consentiti - Table 1'!$O$4,5,IF(W252="X",1,0))+IF(X252='Valori Consentiti - Table 1'!$Q$4,5,IF(X252="X",1,0))+IF(Y252='Valori Consentiti - Table 1'!$S$4,5,IF(Y252="X",1,0))+IF(Z252='Valori Consentiti - Table 1'!$U$4,5,IF(Z252="X",1,0))+IF(AA252='Valori Consentiti - Table 1'!$W$4,5,IF(AA252="X",1,0))+IF(AB252='Valori Consentiti - Table 1'!$Y$4,5,IF(AB252="X",1,0))+IF(AC252='Valori Consentiti - Table 1'!$AA$4,5,IF(AC252="X",1,0))+IF(AD252='Valori Consentiti - Table 1'!$AC$4,5,IF(AD252="X",1,0))+IF(AE252='Valori Consentiti - Table 1'!$AE$4,5,IF(AE252="X",1,0))+IF(AF252='Valori Consentiti - Table 1'!$AG$4,5,IF(AF252="X",1,0))+IF(AG252='Valori Consentiti - Table 1'!$AI$4,5,IF(AG252="X",1,0))+IF(AH252='Valori Consentiti - Table 1'!$AK$4,5,IF(AH252="X",1,0))+IF(AI252='Valori Consentiti - Table 1'!$AM$4,5,IF(AI252="X",1,0))+IF(AJ252='Valori Consentiti - Table 1'!$AO$4,5,IF(AJ252="X",1,0))+IF(AK252='Valori Consentiti - Table 1'!$AQ$4,5,IF(AK252="X",1,0))+IF(AL252='Valori Consentiti - Table 1'!$AS$4,5,IF(AL252="X",1,0))+IF(AM252='Valori Consentiti - Table 1'!$AU$4,5,IF(AM252="X",1,0)),IF(G252=4,IF(T252='Valori Consentiti - Table 1'!$I$5,5,IF(T252="X",1,0))+IF(U252='Valori Consentiti - Table 1'!$K$5,5,IF(U252="X",1,0))+IF(V252='Valori Consentiti - Table 1'!$M$5,5,IF(V252="X",1,0))+IF(W252='Valori Consentiti - Table 1'!$O$5,5,IF(W252="X",1,0))+IF(X252='Valori Consentiti - Table 1'!$Q$5,5,IF(X252="X",1,0))+IF(Y252='Valori Consentiti - Table 1'!$S$5,5,IF(Y252="X",1,0))+IF(Z252='Valori Consentiti - Table 1'!$U$5,5,IF(Z252="X",1,0))+IF(AA252='Valori Consentiti - Table 1'!$W$5,5,IF(AA252="X",1,0))+IF(AB252='Valori Consentiti - Table 1'!$Y$5,5,IF(AB252="X",1,0))+IF(AC252='Valori Consentiti - Table 1'!$AA$5,5,IF(AC252="X",1,0))+IF(AD252='Valori Consentiti - Table 1'!$AC$5,5,IF(AD252="X",1,0))+IF(AE252='Valori Consentiti - Table 1'!$AE$5,5,IF(AE252="X",1,0))+IF(AF252='Valori Consentiti - Table 1'!$AG$5,5,IF(AF252="X",1,0))+IF(AG252='Valori Consentiti - Table 1'!$AI$5,5,IF(AG252="X",1,0))+IF(AH252='Valori Consentiti - Table 1'!$AK$5,5,IF(AH252="X",1,0))+IF(AI252='Valori Consentiti - Table 1'!$AM$5,5,IF(AI252="X",1,0))+IF(AJ252='Valori Consentiti - Table 1'!$AO$5,5,IF(AJ252="X",1,0))+IF(AK252='Valori Consentiti - Table 1'!$AQ$5,5,IF(AK252="X",1,0))+IF(AL252='Valori Consentiti - Table 1'!$AS$5,5,IF(AL252="X",1,0))+IF(AM252='Valori Consentiti - Table 1'!$AU$5,5,IF(AM252="X",1,0)),))))</f>
        <v>0</v>
      </c>
      <c r="N252" s="16">
        <f t="shared" si="131"/>
        <v>0</v>
      </c>
      <c r="O252" s="16">
        <f t="shared" si="132"/>
        <v>20</v>
      </c>
      <c r="P252" s="16">
        <f>IF(G252=1,IF(T252='Valori Consentiti - Table 1'!$I$2,1,0)+IF(U252='Valori Consentiti - Table 1'!$K$2,1,0)+IF(V252='Valori Consentiti - Table 1'!$M$2,1,0)+IF(W252='Valori Consentiti - Table 1'!$O$2,1,0)+IF(X252='Valori Consentiti - Table 1'!$Q$2,1,0)+IF(Y252='Valori Consentiti - Table 1'!$S$2,1,0)+IF(Z252='Valori Consentiti - Table 1'!$U$2,1,0)+IF(AA252='Valori Consentiti - Table 1'!$W$2,1,0)+IF(AB252='Valori Consentiti - Table 1'!$Y$2,1,0)+IF(AC252='Valori Consentiti - Table 1'!$AA$2,1,0)+IF(AD252='Valori Consentiti - Table 1'!$AC$2,1,0)+IF(AE252='Valori Consentiti - Table 1'!$AE$2,1,0)+IF(AF252='Valori Consentiti - Table 1'!$AG$2,1,0)+IF(AG252='Valori Consentiti - Table 1'!$AI$2,1,0)+IF(AH252='Valori Consentiti - Table 1'!$AK$2,1,0)+IF(AI252='Valori Consentiti - Table 1'!$AM$2,1,0)+IF(AJ252='Valori Consentiti - Table 1'!$AO$2,1,0)+IF(AK252='Valori Consentiti - Table 1'!$AQ$2,1,0)+IF(AL252='Valori Consentiti - Table 1'!$AS$2,1,0)+IF(AM252='Valori Consentiti - Table 1'!$AU$2,1,0),IF(G252=2,IF(T252='Valori Consentiti - Table 1'!$I$3,1,0)+IF(U252='Valori Consentiti - Table 1'!$K$3,1,0)+IF(V252='Valori Consentiti - Table 1'!$M$3,1,0)+IF(W252='Valori Consentiti - Table 1'!$O$3,1,0)+IF(X252='Valori Consentiti - Table 1'!$Q$3,1,0)+IF(Y252='Valori Consentiti - Table 1'!$S$3,1,0)+IF(Z252='Valori Consentiti - Table 1'!$U$3,1,0)+IF(AA252='Valori Consentiti - Table 1'!$W$3,1,0)+IF(AB252='Valori Consentiti - Table 1'!$Y$3,1,0)+IF(AC252='Valori Consentiti - Table 1'!$AA$3,1,0)+IF(AD252='Valori Consentiti - Table 1'!$AC$3,1,0)+IF(AE252='Valori Consentiti - Table 1'!$AE$3,1,0)+IF(AF252='Valori Consentiti - Table 1'!$AG$3,1,0)+IF(AG252='Valori Consentiti - Table 1'!$AI$3,1,0)+IF(AH252='Valori Consentiti - Table 1'!$AK$3,1,0)+IF(AI252='Valori Consentiti - Table 1'!$AM$3,1,0)+IF(AJ252='Valori Consentiti - Table 1'!$AO$3,1,0)+IF(AK252='Valori Consentiti - Table 1'!$AQ$3,1,0)+IF(AL252='Valori Consentiti - Table 1'!$AS$3,1,0)+IF(AM252='Valori Consentiti - Table 1'!$AU$3,1,0),IF(G252=3,IF(T252='Valori Consentiti - Table 1'!$I$4,1,0)+IF(U252='Valori Consentiti - Table 1'!$K$4,1,0)+IF(V252='Valori Consentiti - Table 1'!$M$4,1,0)+IF(W252='Valori Consentiti - Table 1'!$O$4,1,0)+IF(X252='Valori Consentiti - Table 1'!$Q$4,1,0)+IF(Y252='Valori Consentiti - Table 1'!$S$4,1,0)+IF(Z252='Valori Consentiti - Table 1'!$U$4,1,0)+IF(AA252='Valori Consentiti - Table 1'!$W$4,1,0)+IF(AB252='Valori Consentiti - Table 1'!$Y$4,1,0)+IF(AC252='Valori Consentiti - Table 1'!$AA$4,1,0)+IF(AD252='Valori Consentiti - Table 1'!$AC$4,1,0)+IF(AE252='Valori Consentiti - Table 1'!$AE$4,1,0)+IF(AF252='Valori Consentiti - Table 1'!$AG$4,1,0)+IF(AG252='Valori Consentiti - Table 1'!$AI$4,1,0)+IF(AH252='Valori Consentiti - Table 1'!$AK$4,1,0)+IF(AI252='Valori Consentiti - Table 1'!$AM$4,1,0)+IF(AJ252='Valori Consentiti - Table 1'!$AO$4,1,0)+IF(AK252='Valori Consentiti - Table 1'!$AQ$4,1,0)+IF(AL252='Valori Consentiti - Table 1'!$AS$4,1,0)+IF(AM252='Valori Consentiti - Table 1'!$AU$4,1,0),IF(G252=4,IF(T252='Valori Consentiti - Table 1'!$I$5,1,0)+IF(U252='Valori Consentiti - Table 1'!$K$5,1,0)+IF(V252='Valori Consentiti - Table 1'!$M$5,1,0)+IF(W252='Valori Consentiti - Table 1'!$O$5,1,0)+IF(X252='Valori Consentiti - Table 1'!$Q$5,1,0)+IF(Y252='Valori Consentiti - Table 1'!$S$5,1,0)+IF(Z252='Valori Consentiti - Table 1'!$U$5,1,0)+IF(AA252='Valori Consentiti - Table 1'!$W$5,1,0)+IF(AB252='Valori Consentiti - Table 1'!$Y$5,1,0)+IF(AC252='Valori Consentiti - Table 1'!$AA$5,1,0)+IF(AD252='Valori Consentiti - Table 1'!$AC$5,1,0)+IF(AE252='Valori Consentiti - Table 1'!$AE$5,1,0)+IF(AF252='Valori Consentiti - Table 1'!$AG$5,1,0)+IF(AG252='Valori Consentiti - Table 1'!$AI$5,1,0)+IF(AH252='Valori Consentiti - Table 1'!$AK$5,1,0)+IF(AI252='Valori Consentiti - Table 1'!$AM$5,1,0)+IF(AJ252='Valori Consentiti - Table 1'!$AO$5,1,0)+IF(AK252='Valori Consentiti - Table 1'!$AQ$5,1,0)+IF(AL252='Valori Consentiti - Table 1'!$AS$5,1,0)+IF(AM252='Valori Consentiti - Table 1'!$AU$5,1,0),))))</f>
        <v>0</v>
      </c>
      <c r="Q252" s="16">
        <f t="shared" si="133"/>
        <v>20</v>
      </c>
      <c r="R252" s="16">
        <f t="shared" si="125"/>
        <v>1</v>
      </c>
      <c r="S252" s="17"/>
      <c r="T252" s="24" t="str">
        <f t="shared" si="105"/>
        <v/>
      </c>
      <c r="U252" s="25" t="str">
        <f t="shared" si="106"/>
        <v/>
      </c>
      <c r="V252" s="25" t="str">
        <f t="shared" si="107"/>
        <v/>
      </c>
      <c r="W252" s="26" t="str">
        <f t="shared" si="108"/>
        <v/>
      </c>
      <c r="X252" s="27" t="str">
        <f t="shared" si="109"/>
        <v/>
      </c>
      <c r="Y252" s="25" t="str">
        <f t="shared" si="110"/>
        <v/>
      </c>
      <c r="Z252" s="25" t="str">
        <f t="shared" si="111"/>
        <v/>
      </c>
      <c r="AA252" s="26" t="str">
        <f t="shared" si="112"/>
        <v/>
      </c>
      <c r="AB252" s="27" t="str">
        <f t="shared" si="113"/>
        <v/>
      </c>
      <c r="AC252" s="25" t="str">
        <f t="shared" si="114"/>
        <v/>
      </c>
      <c r="AD252" s="25" t="str">
        <f t="shared" si="115"/>
        <v/>
      </c>
      <c r="AE252" s="26" t="str">
        <f t="shared" si="116"/>
        <v/>
      </c>
      <c r="AF252" s="27" t="str">
        <f t="shared" si="117"/>
        <v/>
      </c>
      <c r="AG252" s="25" t="str">
        <f t="shared" si="118"/>
        <v/>
      </c>
      <c r="AH252" s="25" t="str">
        <f t="shared" si="119"/>
        <v/>
      </c>
      <c r="AI252" s="26" t="str">
        <f t="shared" si="120"/>
        <v/>
      </c>
      <c r="AJ252" s="27" t="str">
        <f t="shared" si="121"/>
        <v/>
      </c>
      <c r="AK252" s="25" t="str">
        <f t="shared" si="122"/>
        <v/>
      </c>
      <c r="AL252" s="25" t="str">
        <f t="shared" si="123"/>
        <v/>
      </c>
      <c r="AM252" s="28" t="str">
        <f t="shared" si="124"/>
        <v/>
      </c>
      <c r="AN252" s="29" t="b">
        <f t="shared" si="126"/>
        <v>0</v>
      </c>
      <c r="AO252" s="29" t="b">
        <f t="shared" si="127"/>
        <v>0</v>
      </c>
      <c r="AP252" s="29" t="b">
        <f t="shared" si="128"/>
        <v>0</v>
      </c>
      <c r="AQ252" s="29" t="b">
        <f t="shared" si="129"/>
        <v>0</v>
      </c>
      <c r="AR252" s="29" t="b">
        <f t="shared" si="130"/>
        <v>0</v>
      </c>
    </row>
    <row r="253" spans="1:44">
      <c r="A253" s="14"/>
      <c r="B253" s="14"/>
      <c r="C253" s="22"/>
      <c r="D253" s="14"/>
      <c r="E253" s="14"/>
      <c r="F253" s="14"/>
      <c r="G253" s="14"/>
      <c r="H253" s="15"/>
      <c r="I253" s="15"/>
      <c r="J253" s="15"/>
      <c r="K253" s="15"/>
      <c r="L253" s="15"/>
      <c r="M253" s="23">
        <f>IF(G253=1,IF(T253='Valori Consentiti - Table 1'!$I$2,5,IF(T253="X",1,0))+IF(U253='Valori Consentiti - Table 1'!$K$2,5,IF(U253="X",1,0))+IF(V253='Valori Consentiti - Table 1'!$M$2,5,IF(V253="X",1,0))+IF(W253='Valori Consentiti - Table 1'!$O$2,5,IF(W253="X",1,0))+IF(X253='Valori Consentiti - Table 1'!$Q$2,5,IF(X253="X",1,0))+IF(Y253='Valori Consentiti - Table 1'!$S$2,5,IF(Y253="X",1,0))+IF(Z253='Valori Consentiti - Table 1'!$U$2,5,IF(Z253="X",1,0))+IF(AA253='Valori Consentiti - Table 1'!$W$2,5,IF(AA253="X",1,0))+IF(AB253='Valori Consentiti - Table 1'!$Y$2,5,IF(AB253="X",1,0))+IF(AC253='Valori Consentiti - Table 1'!$AA$2,5,IF(AC253="X",1,0))+IF(AD253='Valori Consentiti - Table 1'!$AC$2,5,IF(AD253="X",1,0))+IF(AE253='Valori Consentiti - Table 1'!$AE$2,5,IF(AE253="X",1,0))+IF(AF253='Valori Consentiti - Table 1'!$AG$2,5,IF(AF253="X",1,0))+IF(AG253='Valori Consentiti - Table 1'!$AI$2,5,IF(AG253="X",1,0))+IF(AH253='Valori Consentiti - Table 1'!$AK$2,5,IF(AH253="X",1,0))+IF(AI253='Valori Consentiti - Table 1'!$AM$2,5,IF(AI253="X",1,0))+IF(AJ253='Valori Consentiti - Table 1'!$AO$2,5,IF(AJ253="X",1,0))+IF(AK253='Valori Consentiti - Table 1'!$AQ$2,5,IF(AK253="X",1,0))+IF(AL253='Valori Consentiti - Table 1'!$AS$2,5,IF(AL253="X",1,0))+IF(AM253='Valori Consentiti - Table 1'!$AU$2,5,IF(AM253="X",1,0)),IF(G253=2,IF(T253='Valori Consentiti - Table 1'!$I$3,5,IF(T253="X",1,0))+IF(U253='Valori Consentiti - Table 1'!$K$3,5,IF(U253="X",1,0))+IF(V253='Valori Consentiti - Table 1'!$M$3,5,IF(V253="X",1,0))+IF(W253='Valori Consentiti - Table 1'!$O$3,5,IF(W253="X",1,0))+IF(X253='Valori Consentiti - Table 1'!$Q$3,5,IF(X253="X",1,0))+IF(Y253='Valori Consentiti - Table 1'!$S$3,5,IF(Y253="X",1,0))+IF(Z253='Valori Consentiti - Table 1'!$U$3,5,IF(Z253="X",1,0))+IF(AA253='Valori Consentiti - Table 1'!$W$3,5,IF(AA253="X",1,0))+IF(AB253='Valori Consentiti - Table 1'!$Y$3,5,IF(AB253="X",1,0))+IF(AC253='Valori Consentiti - Table 1'!$AA$3,5,IF(AC253="X",1,0))+IF(AD253='Valori Consentiti - Table 1'!$AC$3,5,IF(AD253="X",1,0))+IF(AE253='Valori Consentiti - Table 1'!$AE$3,5,IF(AE253="X",1,0))+IF(AF253='Valori Consentiti - Table 1'!$AG$3,5,IF(AF253="X",1,0))+IF(AG253='Valori Consentiti - Table 1'!$AI$3,5,IF(AG253="X",1,0))+IF(AH253='Valori Consentiti - Table 1'!$AK$3,5,IF(AH253="X",1,0))+IF(AI253='Valori Consentiti - Table 1'!$AM$3,5,IF(AI253="X",1,0))+IF(AJ253='Valori Consentiti - Table 1'!$AO$3,5,IF(AJ253="X",1,0))+IF(AK253='Valori Consentiti - Table 1'!$AQ$3,5,IF(AK253="X",1,0))+IF(AL253='Valori Consentiti - Table 1'!$AS$3,5,IF(AL253="X",1,0))+IF(AM253='Valori Consentiti - Table 1'!$AU$3,5,IF(AM253="X",1,0)),IF(G253=3,IF(T253='Valori Consentiti - Table 1'!$I$4,5,IF(T253="X",1,0))+IF(U253='Valori Consentiti - Table 1'!$K$4,5,IF(U253="X",1,0))+IF(V253='Valori Consentiti - Table 1'!$M$4,5,IF(V253="X",1,0))+IF(W253='Valori Consentiti - Table 1'!$O$4,5,IF(W253="X",1,0))+IF(X253='Valori Consentiti - Table 1'!$Q$4,5,IF(X253="X",1,0))+IF(Y253='Valori Consentiti - Table 1'!$S$4,5,IF(Y253="X",1,0))+IF(Z253='Valori Consentiti - Table 1'!$U$4,5,IF(Z253="X",1,0))+IF(AA253='Valori Consentiti - Table 1'!$W$4,5,IF(AA253="X",1,0))+IF(AB253='Valori Consentiti - Table 1'!$Y$4,5,IF(AB253="X",1,0))+IF(AC253='Valori Consentiti - Table 1'!$AA$4,5,IF(AC253="X",1,0))+IF(AD253='Valori Consentiti - Table 1'!$AC$4,5,IF(AD253="X",1,0))+IF(AE253='Valori Consentiti - Table 1'!$AE$4,5,IF(AE253="X",1,0))+IF(AF253='Valori Consentiti - Table 1'!$AG$4,5,IF(AF253="X",1,0))+IF(AG253='Valori Consentiti - Table 1'!$AI$4,5,IF(AG253="X",1,0))+IF(AH253='Valori Consentiti - Table 1'!$AK$4,5,IF(AH253="X",1,0))+IF(AI253='Valori Consentiti - Table 1'!$AM$4,5,IF(AI253="X",1,0))+IF(AJ253='Valori Consentiti - Table 1'!$AO$4,5,IF(AJ253="X",1,0))+IF(AK253='Valori Consentiti - Table 1'!$AQ$4,5,IF(AK253="X",1,0))+IF(AL253='Valori Consentiti - Table 1'!$AS$4,5,IF(AL253="X",1,0))+IF(AM253='Valori Consentiti - Table 1'!$AU$4,5,IF(AM253="X",1,0)),IF(G253=4,IF(T253='Valori Consentiti - Table 1'!$I$5,5,IF(T253="X",1,0))+IF(U253='Valori Consentiti - Table 1'!$K$5,5,IF(U253="X",1,0))+IF(V253='Valori Consentiti - Table 1'!$M$5,5,IF(V253="X",1,0))+IF(W253='Valori Consentiti - Table 1'!$O$5,5,IF(W253="X",1,0))+IF(X253='Valori Consentiti - Table 1'!$Q$5,5,IF(X253="X",1,0))+IF(Y253='Valori Consentiti - Table 1'!$S$5,5,IF(Y253="X",1,0))+IF(Z253='Valori Consentiti - Table 1'!$U$5,5,IF(Z253="X",1,0))+IF(AA253='Valori Consentiti - Table 1'!$W$5,5,IF(AA253="X",1,0))+IF(AB253='Valori Consentiti - Table 1'!$Y$5,5,IF(AB253="X",1,0))+IF(AC253='Valori Consentiti - Table 1'!$AA$5,5,IF(AC253="X",1,0))+IF(AD253='Valori Consentiti - Table 1'!$AC$5,5,IF(AD253="X",1,0))+IF(AE253='Valori Consentiti - Table 1'!$AE$5,5,IF(AE253="X",1,0))+IF(AF253='Valori Consentiti - Table 1'!$AG$5,5,IF(AF253="X",1,0))+IF(AG253='Valori Consentiti - Table 1'!$AI$5,5,IF(AG253="X",1,0))+IF(AH253='Valori Consentiti - Table 1'!$AK$5,5,IF(AH253="X",1,0))+IF(AI253='Valori Consentiti - Table 1'!$AM$5,5,IF(AI253="X",1,0))+IF(AJ253='Valori Consentiti - Table 1'!$AO$5,5,IF(AJ253="X",1,0))+IF(AK253='Valori Consentiti - Table 1'!$AQ$5,5,IF(AK253="X",1,0))+IF(AL253='Valori Consentiti - Table 1'!$AS$5,5,IF(AL253="X",1,0))+IF(AM253='Valori Consentiti - Table 1'!$AU$5,5,IF(AM253="X",1,0)),))))</f>
        <v>0</v>
      </c>
      <c r="N253" s="16">
        <f t="shared" si="131"/>
        <v>0</v>
      </c>
      <c r="O253" s="16">
        <f t="shared" si="132"/>
        <v>20</v>
      </c>
      <c r="P253" s="16">
        <f>IF(G253=1,IF(T253='Valori Consentiti - Table 1'!$I$2,1,0)+IF(U253='Valori Consentiti - Table 1'!$K$2,1,0)+IF(V253='Valori Consentiti - Table 1'!$M$2,1,0)+IF(W253='Valori Consentiti - Table 1'!$O$2,1,0)+IF(X253='Valori Consentiti - Table 1'!$Q$2,1,0)+IF(Y253='Valori Consentiti - Table 1'!$S$2,1,0)+IF(Z253='Valori Consentiti - Table 1'!$U$2,1,0)+IF(AA253='Valori Consentiti - Table 1'!$W$2,1,0)+IF(AB253='Valori Consentiti - Table 1'!$Y$2,1,0)+IF(AC253='Valori Consentiti - Table 1'!$AA$2,1,0)+IF(AD253='Valori Consentiti - Table 1'!$AC$2,1,0)+IF(AE253='Valori Consentiti - Table 1'!$AE$2,1,0)+IF(AF253='Valori Consentiti - Table 1'!$AG$2,1,0)+IF(AG253='Valori Consentiti - Table 1'!$AI$2,1,0)+IF(AH253='Valori Consentiti - Table 1'!$AK$2,1,0)+IF(AI253='Valori Consentiti - Table 1'!$AM$2,1,0)+IF(AJ253='Valori Consentiti - Table 1'!$AO$2,1,0)+IF(AK253='Valori Consentiti - Table 1'!$AQ$2,1,0)+IF(AL253='Valori Consentiti - Table 1'!$AS$2,1,0)+IF(AM253='Valori Consentiti - Table 1'!$AU$2,1,0),IF(G253=2,IF(T253='Valori Consentiti - Table 1'!$I$3,1,0)+IF(U253='Valori Consentiti - Table 1'!$K$3,1,0)+IF(V253='Valori Consentiti - Table 1'!$M$3,1,0)+IF(W253='Valori Consentiti - Table 1'!$O$3,1,0)+IF(X253='Valori Consentiti - Table 1'!$Q$3,1,0)+IF(Y253='Valori Consentiti - Table 1'!$S$3,1,0)+IF(Z253='Valori Consentiti - Table 1'!$U$3,1,0)+IF(AA253='Valori Consentiti - Table 1'!$W$3,1,0)+IF(AB253='Valori Consentiti - Table 1'!$Y$3,1,0)+IF(AC253='Valori Consentiti - Table 1'!$AA$3,1,0)+IF(AD253='Valori Consentiti - Table 1'!$AC$3,1,0)+IF(AE253='Valori Consentiti - Table 1'!$AE$3,1,0)+IF(AF253='Valori Consentiti - Table 1'!$AG$3,1,0)+IF(AG253='Valori Consentiti - Table 1'!$AI$3,1,0)+IF(AH253='Valori Consentiti - Table 1'!$AK$3,1,0)+IF(AI253='Valori Consentiti - Table 1'!$AM$3,1,0)+IF(AJ253='Valori Consentiti - Table 1'!$AO$3,1,0)+IF(AK253='Valori Consentiti - Table 1'!$AQ$3,1,0)+IF(AL253='Valori Consentiti - Table 1'!$AS$3,1,0)+IF(AM253='Valori Consentiti - Table 1'!$AU$3,1,0),IF(G253=3,IF(T253='Valori Consentiti - Table 1'!$I$4,1,0)+IF(U253='Valori Consentiti - Table 1'!$K$4,1,0)+IF(V253='Valori Consentiti - Table 1'!$M$4,1,0)+IF(W253='Valori Consentiti - Table 1'!$O$4,1,0)+IF(X253='Valori Consentiti - Table 1'!$Q$4,1,0)+IF(Y253='Valori Consentiti - Table 1'!$S$4,1,0)+IF(Z253='Valori Consentiti - Table 1'!$U$4,1,0)+IF(AA253='Valori Consentiti - Table 1'!$W$4,1,0)+IF(AB253='Valori Consentiti - Table 1'!$Y$4,1,0)+IF(AC253='Valori Consentiti - Table 1'!$AA$4,1,0)+IF(AD253='Valori Consentiti - Table 1'!$AC$4,1,0)+IF(AE253='Valori Consentiti - Table 1'!$AE$4,1,0)+IF(AF253='Valori Consentiti - Table 1'!$AG$4,1,0)+IF(AG253='Valori Consentiti - Table 1'!$AI$4,1,0)+IF(AH253='Valori Consentiti - Table 1'!$AK$4,1,0)+IF(AI253='Valori Consentiti - Table 1'!$AM$4,1,0)+IF(AJ253='Valori Consentiti - Table 1'!$AO$4,1,0)+IF(AK253='Valori Consentiti - Table 1'!$AQ$4,1,0)+IF(AL253='Valori Consentiti - Table 1'!$AS$4,1,0)+IF(AM253='Valori Consentiti - Table 1'!$AU$4,1,0),IF(G253=4,IF(T253='Valori Consentiti - Table 1'!$I$5,1,0)+IF(U253='Valori Consentiti - Table 1'!$K$5,1,0)+IF(V253='Valori Consentiti - Table 1'!$M$5,1,0)+IF(W253='Valori Consentiti - Table 1'!$O$5,1,0)+IF(X253='Valori Consentiti - Table 1'!$Q$5,1,0)+IF(Y253='Valori Consentiti - Table 1'!$S$5,1,0)+IF(Z253='Valori Consentiti - Table 1'!$U$5,1,0)+IF(AA253='Valori Consentiti - Table 1'!$W$5,1,0)+IF(AB253='Valori Consentiti - Table 1'!$Y$5,1,0)+IF(AC253='Valori Consentiti - Table 1'!$AA$5,1,0)+IF(AD253='Valori Consentiti - Table 1'!$AC$5,1,0)+IF(AE253='Valori Consentiti - Table 1'!$AE$5,1,0)+IF(AF253='Valori Consentiti - Table 1'!$AG$5,1,0)+IF(AG253='Valori Consentiti - Table 1'!$AI$5,1,0)+IF(AH253='Valori Consentiti - Table 1'!$AK$5,1,0)+IF(AI253='Valori Consentiti - Table 1'!$AM$5,1,0)+IF(AJ253='Valori Consentiti - Table 1'!$AO$5,1,0)+IF(AK253='Valori Consentiti - Table 1'!$AQ$5,1,0)+IF(AL253='Valori Consentiti - Table 1'!$AS$5,1,0)+IF(AM253='Valori Consentiti - Table 1'!$AU$5,1,0),))))</f>
        <v>0</v>
      </c>
      <c r="Q253" s="16">
        <f t="shared" si="133"/>
        <v>20</v>
      </c>
      <c r="R253" s="16">
        <f t="shared" si="125"/>
        <v>1</v>
      </c>
      <c r="S253" s="17"/>
      <c r="T253" s="24" t="str">
        <f t="shared" si="105"/>
        <v/>
      </c>
      <c r="U253" s="25" t="str">
        <f t="shared" si="106"/>
        <v/>
      </c>
      <c r="V253" s="25" t="str">
        <f t="shared" si="107"/>
        <v/>
      </c>
      <c r="W253" s="26" t="str">
        <f t="shared" si="108"/>
        <v/>
      </c>
      <c r="X253" s="27" t="str">
        <f t="shared" si="109"/>
        <v/>
      </c>
      <c r="Y253" s="25" t="str">
        <f t="shared" si="110"/>
        <v/>
      </c>
      <c r="Z253" s="25" t="str">
        <f t="shared" si="111"/>
        <v/>
      </c>
      <c r="AA253" s="26" t="str">
        <f t="shared" si="112"/>
        <v/>
      </c>
      <c r="AB253" s="27" t="str">
        <f t="shared" si="113"/>
        <v/>
      </c>
      <c r="AC253" s="25" t="str">
        <f t="shared" si="114"/>
        <v/>
      </c>
      <c r="AD253" s="25" t="str">
        <f t="shared" si="115"/>
        <v/>
      </c>
      <c r="AE253" s="26" t="str">
        <f t="shared" si="116"/>
        <v/>
      </c>
      <c r="AF253" s="27" t="str">
        <f t="shared" si="117"/>
        <v/>
      </c>
      <c r="AG253" s="25" t="str">
        <f t="shared" si="118"/>
        <v/>
      </c>
      <c r="AH253" s="25" t="str">
        <f t="shared" si="119"/>
        <v/>
      </c>
      <c r="AI253" s="26" t="str">
        <f t="shared" si="120"/>
        <v/>
      </c>
      <c r="AJ253" s="27" t="str">
        <f t="shared" si="121"/>
        <v/>
      </c>
      <c r="AK253" s="25" t="str">
        <f t="shared" si="122"/>
        <v/>
      </c>
      <c r="AL253" s="25" t="str">
        <f t="shared" si="123"/>
        <v/>
      </c>
      <c r="AM253" s="28" t="str">
        <f t="shared" si="124"/>
        <v/>
      </c>
      <c r="AN253" s="29" t="b">
        <f t="shared" si="126"/>
        <v>0</v>
      </c>
      <c r="AO253" s="29" t="b">
        <f t="shared" si="127"/>
        <v>0</v>
      </c>
      <c r="AP253" s="29" t="b">
        <f t="shared" si="128"/>
        <v>0</v>
      </c>
      <c r="AQ253" s="29" t="b">
        <f t="shared" si="129"/>
        <v>0</v>
      </c>
      <c r="AR253" s="29" t="b">
        <f t="shared" si="130"/>
        <v>0</v>
      </c>
    </row>
    <row r="254" spans="1:44">
      <c r="A254" s="14"/>
      <c r="B254" s="14"/>
      <c r="C254" s="22"/>
      <c r="D254" s="14"/>
      <c r="E254" s="14"/>
      <c r="F254" s="14"/>
      <c r="G254" s="14"/>
      <c r="H254" s="15"/>
      <c r="I254" s="15"/>
      <c r="J254" s="15"/>
      <c r="K254" s="15"/>
      <c r="L254" s="15"/>
      <c r="M254" s="23">
        <f>IF(G254=1,IF(T254='Valori Consentiti - Table 1'!$I$2,5,IF(T254="X",1,0))+IF(U254='Valori Consentiti - Table 1'!$K$2,5,IF(U254="X",1,0))+IF(V254='Valori Consentiti - Table 1'!$M$2,5,IF(V254="X",1,0))+IF(W254='Valori Consentiti - Table 1'!$O$2,5,IF(W254="X",1,0))+IF(X254='Valori Consentiti - Table 1'!$Q$2,5,IF(X254="X",1,0))+IF(Y254='Valori Consentiti - Table 1'!$S$2,5,IF(Y254="X",1,0))+IF(Z254='Valori Consentiti - Table 1'!$U$2,5,IF(Z254="X",1,0))+IF(AA254='Valori Consentiti - Table 1'!$W$2,5,IF(AA254="X",1,0))+IF(AB254='Valori Consentiti - Table 1'!$Y$2,5,IF(AB254="X",1,0))+IF(AC254='Valori Consentiti - Table 1'!$AA$2,5,IF(AC254="X",1,0))+IF(AD254='Valori Consentiti - Table 1'!$AC$2,5,IF(AD254="X",1,0))+IF(AE254='Valori Consentiti - Table 1'!$AE$2,5,IF(AE254="X",1,0))+IF(AF254='Valori Consentiti - Table 1'!$AG$2,5,IF(AF254="X",1,0))+IF(AG254='Valori Consentiti - Table 1'!$AI$2,5,IF(AG254="X",1,0))+IF(AH254='Valori Consentiti - Table 1'!$AK$2,5,IF(AH254="X",1,0))+IF(AI254='Valori Consentiti - Table 1'!$AM$2,5,IF(AI254="X",1,0))+IF(AJ254='Valori Consentiti - Table 1'!$AO$2,5,IF(AJ254="X",1,0))+IF(AK254='Valori Consentiti - Table 1'!$AQ$2,5,IF(AK254="X",1,0))+IF(AL254='Valori Consentiti - Table 1'!$AS$2,5,IF(AL254="X",1,0))+IF(AM254='Valori Consentiti - Table 1'!$AU$2,5,IF(AM254="X",1,0)),IF(G254=2,IF(T254='Valori Consentiti - Table 1'!$I$3,5,IF(T254="X",1,0))+IF(U254='Valori Consentiti - Table 1'!$K$3,5,IF(U254="X",1,0))+IF(V254='Valori Consentiti - Table 1'!$M$3,5,IF(V254="X",1,0))+IF(W254='Valori Consentiti - Table 1'!$O$3,5,IF(W254="X",1,0))+IF(X254='Valori Consentiti - Table 1'!$Q$3,5,IF(X254="X",1,0))+IF(Y254='Valori Consentiti - Table 1'!$S$3,5,IF(Y254="X",1,0))+IF(Z254='Valori Consentiti - Table 1'!$U$3,5,IF(Z254="X",1,0))+IF(AA254='Valori Consentiti - Table 1'!$W$3,5,IF(AA254="X",1,0))+IF(AB254='Valori Consentiti - Table 1'!$Y$3,5,IF(AB254="X",1,0))+IF(AC254='Valori Consentiti - Table 1'!$AA$3,5,IF(AC254="X",1,0))+IF(AD254='Valori Consentiti - Table 1'!$AC$3,5,IF(AD254="X",1,0))+IF(AE254='Valori Consentiti - Table 1'!$AE$3,5,IF(AE254="X",1,0))+IF(AF254='Valori Consentiti - Table 1'!$AG$3,5,IF(AF254="X",1,0))+IF(AG254='Valori Consentiti - Table 1'!$AI$3,5,IF(AG254="X",1,0))+IF(AH254='Valori Consentiti - Table 1'!$AK$3,5,IF(AH254="X",1,0))+IF(AI254='Valori Consentiti - Table 1'!$AM$3,5,IF(AI254="X",1,0))+IF(AJ254='Valori Consentiti - Table 1'!$AO$3,5,IF(AJ254="X",1,0))+IF(AK254='Valori Consentiti - Table 1'!$AQ$3,5,IF(AK254="X",1,0))+IF(AL254='Valori Consentiti - Table 1'!$AS$3,5,IF(AL254="X",1,0))+IF(AM254='Valori Consentiti - Table 1'!$AU$3,5,IF(AM254="X",1,0)),IF(G254=3,IF(T254='Valori Consentiti - Table 1'!$I$4,5,IF(T254="X",1,0))+IF(U254='Valori Consentiti - Table 1'!$K$4,5,IF(U254="X",1,0))+IF(V254='Valori Consentiti - Table 1'!$M$4,5,IF(V254="X",1,0))+IF(W254='Valori Consentiti - Table 1'!$O$4,5,IF(W254="X",1,0))+IF(X254='Valori Consentiti - Table 1'!$Q$4,5,IF(X254="X",1,0))+IF(Y254='Valori Consentiti - Table 1'!$S$4,5,IF(Y254="X",1,0))+IF(Z254='Valori Consentiti - Table 1'!$U$4,5,IF(Z254="X",1,0))+IF(AA254='Valori Consentiti - Table 1'!$W$4,5,IF(AA254="X",1,0))+IF(AB254='Valori Consentiti - Table 1'!$Y$4,5,IF(AB254="X",1,0))+IF(AC254='Valori Consentiti - Table 1'!$AA$4,5,IF(AC254="X",1,0))+IF(AD254='Valori Consentiti - Table 1'!$AC$4,5,IF(AD254="X",1,0))+IF(AE254='Valori Consentiti - Table 1'!$AE$4,5,IF(AE254="X",1,0))+IF(AF254='Valori Consentiti - Table 1'!$AG$4,5,IF(AF254="X",1,0))+IF(AG254='Valori Consentiti - Table 1'!$AI$4,5,IF(AG254="X",1,0))+IF(AH254='Valori Consentiti - Table 1'!$AK$4,5,IF(AH254="X",1,0))+IF(AI254='Valori Consentiti - Table 1'!$AM$4,5,IF(AI254="X",1,0))+IF(AJ254='Valori Consentiti - Table 1'!$AO$4,5,IF(AJ254="X",1,0))+IF(AK254='Valori Consentiti - Table 1'!$AQ$4,5,IF(AK254="X",1,0))+IF(AL254='Valori Consentiti - Table 1'!$AS$4,5,IF(AL254="X",1,0))+IF(AM254='Valori Consentiti - Table 1'!$AU$4,5,IF(AM254="X",1,0)),IF(G254=4,IF(T254='Valori Consentiti - Table 1'!$I$5,5,IF(T254="X",1,0))+IF(U254='Valori Consentiti - Table 1'!$K$5,5,IF(U254="X",1,0))+IF(V254='Valori Consentiti - Table 1'!$M$5,5,IF(V254="X",1,0))+IF(W254='Valori Consentiti - Table 1'!$O$5,5,IF(W254="X",1,0))+IF(X254='Valori Consentiti - Table 1'!$Q$5,5,IF(X254="X",1,0))+IF(Y254='Valori Consentiti - Table 1'!$S$5,5,IF(Y254="X",1,0))+IF(Z254='Valori Consentiti - Table 1'!$U$5,5,IF(Z254="X",1,0))+IF(AA254='Valori Consentiti - Table 1'!$W$5,5,IF(AA254="X",1,0))+IF(AB254='Valori Consentiti - Table 1'!$Y$5,5,IF(AB254="X",1,0))+IF(AC254='Valori Consentiti - Table 1'!$AA$5,5,IF(AC254="X",1,0))+IF(AD254='Valori Consentiti - Table 1'!$AC$5,5,IF(AD254="X",1,0))+IF(AE254='Valori Consentiti - Table 1'!$AE$5,5,IF(AE254="X",1,0))+IF(AF254='Valori Consentiti - Table 1'!$AG$5,5,IF(AF254="X",1,0))+IF(AG254='Valori Consentiti - Table 1'!$AI$5,5,IF(AG254="X",1,0))+IF(AH254='Valori Consentiti - Table 1'!$AK$5,5,IF(AH254="X",1,0))+IF(AI254='Valori Consentiti - Table 1'!$AM$5,5,IF(AI254="X",1,0))+IF(AJ254='Valori Consentiti - Table 1'!$AO$5,5,IF(AJ254="X",1,0))+IF(AK254='Valori Consentiti - Table 1'!$AQ$5,5,IF(AK254="X",1,0))+IF(AL254='Valori Consentiti - Table 1'!$AS$5,5,IF(AL254="X",1,0))+IF(AM254='Valori Consentiti - Table 1'!$AU$5,5,IF(AM254="X",1,0)),))))</f>
        <v>0</v>
      </c>
      <c r="N254" s="16">
        <f t="shared" si="131"/>
        <v>0</v>
      </c>
      <c r="O254" s="16">
        <f t="shared" si="132"/>
        <v>20</v>
      </c>
      <c r="P254" s="16">
        <f>IF(G254=1,IF(T254='Valori Consentiti - Table 1'!$I$2,1,0)+IF(U254='Valori Consentiti - Table 1'!$K$2,1,0)+IF(V254='Valori Consentiti - Table 1'!$M$2,1,0)+IF(W254='Valori Consentiti - Table 1'!$O$2,1,0)+IF(X254='Valori Consentiti - Table 1'!$Q$2,1,0)+IF(Y254='Valori Consentiti - Table 1'!$S$2,1,0)+IF(Z254='Valori Consentiti - Table 1'!$U$2,1,0)+IF(AA254='Valori Consentiti - Table 1'!$W$2,1,0)+IF(AB254='Valori Consentiti - Table 1'!$Y$2,1,0)+IF(AC254='Valori Consentiti - Table 1'!$AA$2,1,0)+IF(AD254='Valori Consentiti - Table 1'!$AC$2,1,0)+IF(AE254='Valori Consentiti - Table 1'!$AE$2,1,0)+IF(AF254='Valori Consentiti - Table 1'!$AG$2,1,0)+IF(AG254='Valori Consentiti - Table 1'!$AI$2,1,0)+IF(AH254='Valori Consentiti - Table 1'!$AK$2,1,0)+IF(AI254='Valori Consentiti - Table 1'!$AM$2,1,0)+IF(AJ254='Valori Consentiti - Table 1'!$AO$2,1,0)+IF(AK254='Valori Consentiti - Table 1'!$AQ$2,1,0)+IF(AL254='Valori Consentiti - Table 1'!$AS$2,1,0)+IF(AM254='Valori Consentiti - Table 1'!$AU$2,1,0),IF(G254=2,IF(T254='Valori Consentiti - Table 1'!$I$3,1,0)+IF(U254='Valori Consentiti - Table 1'!$K$3,1,0)+IF(V254='Valori Consentiti - Table 1'!$M$3,1,0)+IF(W254='Valori Consentiti - Table 1'!$O$3,1,0)+IF(X254='Valori Consentiti - Table 1'!$Q$3,1,0)+IF(Y254='Valori Consentiti - Table 1'!$S$3,1,0)+IF(Z254='Valori Consentiti - Table 1'!$U$3,1,0)+IF(AA254='Valori Consentiti - Table 1'!$W$3,1,0)+IF(AB254='Valori Consentiti - Table 1'!$Y$3,1,0)+IF(AC254='Valori Consentiti - Table 1'!$AA$3,1,0)+IF(AD254='Valori Consentiti - Table 1'!$AC$3,1,0)+IF(AE254='Valori Consentiti - Table 1'!$AE$3,1,0)+IF(AF254='Valori Consentiti - Table 1'!$AG$3,1,0)+IF(AG254='Valori Consentiti - Table 1'!$AI$3,1,0)+IF(AH254='Valori Consentiti - Table 1'!$AK$3,1,0)+IF(AI254='Valori Consentiti - Table 1'!$AM$3,1,0)+IF(AJ254='Valori Consentiti - Table 1'!$AO$3,1,0)+IF(AK254='Valori Consentiti - Table 1'!$AQ$3,1,0)+IF(AL254='Valori Consentiti - Table 1'!$AS$3,1,0)+IF(AM254='Valori Consentiti - Table 1'!$AU$3,1,0),IF(G254=3,IF(T254='Valori Consentiti - Table 1'!$I$4,1,0)+IF(U254='Valori Consentiti - Table 1'!$K$4,1,0)+IF(V254='Valori Consentiti - Table 1'!$M$4,1,0)+IF(W254='Valori Consentiti - Table 1'!$O$4,1,0)+IF(X254='Valori Consentiti - Table 1'!$Q$4,1,0)+IF(Y254='Valori Consentiti - Table 1'!$S$4,1,0)+IF(Z254='Valori Consentiti - Table 1'!$U$4,1,0)+IF(AA254='Valori Consentiti - Table 1'!$W$4,1,0)+IF(AB254='Valori Consentiti - Table 1'!$Y$4,1,0)+IF(AC254='Valori Consentiti - Table 1'!$AA$4,1,0)+IF(AD254='Valori Consentiti - Table 1'!$AC$4,1,0)+IF(AE254='Valori Consentiti - Table 1'!$AE$4,1,0)+IF(AF254='Valori Consentiti - Table 1'!$AG$4,1,0)+IF(AG254='Valori Consentiti - Table 1'!$AI$4,1,0)+IF(AH254='Valori Consentiti - Table 1'!$AK$4,1,0)+IF(AI254='Valori Consentiti - Table 1'!$AM$4,1,0)+IF(AJ254='Valori Consentiti - Table 1'!$AO$4,1,0)+IF(AK254='Valori Consentiti - Table 1'!$AQ$4,1,0)+IF(AL254='Valori Consentiti - Table 1'!$AS$4,1,0)+IF(AM254='Valori Consentiti - Table 1'!$AU$4,1,0),IF(G254=4,IF(T254='Valori Consentiti - Table 1'!$I$5,1,0)+IF(U254='Valori Consentiti - Table 1'!$K$5,1,0)+IF(V254='Valori Consentiti - Table 1'!$M$5,1,0)+IF(W254='Valori Consentiti - Table 1'!$O$5,1,0)+IF(X254='Valori Consentiti - Table 1'!$Q$5,1,0)+IF(Y254='Valori Consentiti - Table 1'!$S$5,1,0)+IF(Z254='Valori Consentiti - Table 1'!$U$5,1,0)+IF(AA254='Valori Consentiti - Table 1'!$W$5,1,0)+IF(AB254='Valori Consentiti - Table 1'!$Y$5,1,0)+IF(AC254='Valori Consentiti - Table 1'!$AA$5,1,0)+IF(AD254='Valori Consentiti - Table 1'!$AC$5,1,0)+IF(AE254='Valori Consentiti - Table 1'!$AE$5,1,0)+IF(AF254='Valori Consentiti - Table 1'!$AG$5,1,0)+IF(AG254='Valori Consentiti - Table 1'!$AI$5,1,0)+IF(AH254='Valori Consentiti - Table 1'!$AK$5,1,0)+IF(AI254='Valori Consentiti - Table 1'!$AM$5,1,0)+IF(AJ254='Valori Consentiti - Table 1'!$AO$5,1,0)+IF(AK254='Valori Consentiti - Table 1'!$AQ$5,1,0)+IF(AL254='Valori Consentiti - Table 1'!$AS$5,1,0)+IF(AM254='Valori Consentiti - Table 1'!$AU$5,1,0),))))</f>
        <v>0</v>
      </c>
      <c r="Q254" s="16">
        <f t="shared" si="133"/>
        <v>20</v>
      </c>
      <c r="R254" s="16">
        <f t="shared" si="125"/>
        <v>1</v>
      </c>
      <c r="S254" s="17"/>
      <c r="T254" s="24" t="str">
        <f t="shared" si="105"/>
        <v/>
      </c>
      <c r="U254" s="25" t="str">
        <f t="shared" si="106"/>
        <v/>
      </c>
      <c r="V254" s="25" t="str">
        <f t="shared" si="107"/>
        <v/>
      </c>
      <c r="W254" s="26" t="str">
        <f t="shared" si="108"/>
        <v/>
      </c>
      <c r="X254" s="27" t="str">
        <f t="shared" si="109"/>
        <v/>
      </c>
      <c r="Y254" s="25" t="str">
        <f t="shared" si="110"/>
        <v/>
      </c>
      <c r="Z254" s="25" t="str">
        <f t="shared" si="111"/>
        <v/>
      </c>
      <c r="AA254" s="26" t="str">
        <f t="shared" si="112"/>
        <v/>
      </c>
      <c r="AB254" s="27" t="str">
        <f t="shared" si="113"/>
        <v/>
      </c>
      <c r="AC254" s="25" t="str">
        <f t="shared" si="114"/>
        <v/>
      </c>
      <c r="AD254" s="25" t="str">
        <f t="shared" si="115"/>
        <v/>
      </c>
      <c r="AE254" s="26" t="str">
        <f t="shared" si="116"/>
        <v/>
      </c>
      <c r="AF254" s="27" t="str">
        <f t="shared" si="117"/>
        <v/>
      </c>
      <c r="AG254" s="25" t="str">
        <f t="shared" si="118"/>
        <v/>
      </c>
      <c r="AH254" s="25" t="str">
        <f t="shared" si="119"/>
        <v/>
      </c>
      <c r="AI254" s="26" t="str">
        <f t="shared" si="120"/>
        <v/>
      </c>
      <c r="AJ254" s="27" t="str">
        <f t="shared" si="121"/>
        <v/>
      </c>
      <c r="AK254" s="25" t="str">
        <f t="shared" si="122"/>
        <v/>
      </c>
      <c r="AL254" s="25" t="str">
        <f t="shared" si="123"/>
        <v/>
      </c>
      <c r="AM254" s="28" t="str">
        <f t="shared" si="124"/>
        <v/>
      </c>
      <c r="AN254" s="29" t="b">
        <f t="shared" si="126"/>
        <v>0</v>
      </c>
      <c r="AO254" s="29" t="b">
        <f t="shared" si="127"/>
        <v>0</v>
      </c>
      <c r="AP254" s="29" t="b">
        <f t="shared" si="128"/>
        <v>0</v>
      </c>
      <c r="AQ254" s="29" t="b">
        <f t="shared" si="129"/>
        <v>0</v>
      </c>
      <c r="AR254" s="29" t="b">
        <f t="shared" si="130"/>
        <v>0</v>
      </c>
    </row>
    <row r="255" spans="1:44">
      <c r="A255" s="14"/>
      <c r="B255" s="14"/>
      <c r="C255" s="22"/>
      <c r="D255" s="14"/>
      <c r="E255" s="14"/>
      <c r="F255" s="14"/>
      <c r="G255" s="14"/>
      <c r="H255" s="15"/>
      <c r="I255" s="15"/>
      <c r="J255" s="15"/>
      <c r="K255" s="15"/>
      <c r="L255" s="15"/>
      <c r="M255" s="23">
        <f>IF(G255=1,IF(T255='Valori Consentiti - Table 1'!$I$2,5,IF(T255="X",1,0))+IF(U255='Valori Consentiti - Table 1'!$K$2,5,IF(U255="X",1,0))+IF(V255='Valori Consentiti - Table 1'!$M$2,5,IF(V255="X",1,0))+IF(W255='Valori Consentiti - Table 1'!$O$2,5,IF(W255="X",1,0))+IF(X255='Valori Consentiti - Table 1'!$Q$2,5,IF(X255="X",1,0))+IF(Y255='Valori Consentiti - Table 1'!$S$2,5,IF(Y255="X",1,0))+IF(Z255='Valori Consentiti - Table 1'!$U$2,5,IF(Z255="X",1,0))+IF(AA255='Valori Consentiti - Table 1'!$W$2,5,IF(AA255="X",1,0))+IF(AB255='Valori Consentiti - Table 1'!$Y$2,5,IF(AB255="X",1,0))+IF(AC255='Valori Consentiti - Table 1'!$AA$2,5,IF(AC255="X",1,0))+IF(AD255='Valori Consentiti - Table 1'!$AC$2,5,IF(AD255="X",1,0))+IF(AE255='Valori Consentiti - Table 1'!$AE$2,5,IF(AE255="X",1,0))+IF(AF255='Valori Consentiti - Table 1'!$AG$2,5,IF(AF255="X",1,0))+IF(AG255='Valori Consentiti - Table 1'!$AI$2,5,IF(AG255="X",1,0))+IF(AH255='Valori Consentiti - Table 1'!$AK$2,5,IF(AH255="X",1,0))+IF(AI255='Valori Consentiti - Table 1'!$AM$2,5,IF(AI255="X",1,0))+IF(AJ255='Valori Consentiti - Table 1'!$AO$2,5,IF(AJ255="X",1,0))+IF(AK255='Valori Consentiti - Table 1'!$AQ$2,5,IF(AK255="X",1,0))+IF(AL255='Valori Consentiti - Table 1'!$AS$2,5,IF(AL255="X",1,0))+IF(AM255='Valori Consentiti - Table 1'!$AU$2,5,IF(AM255="X",1,0)),IF(G255=2,IF(T255='Valori Consentiti - Table 1'!$I$3,5,IF(T255="X",1,0))+IF(U255='Valori Consentiti - Table 1'!$K$3,5,IF(U255="X",1,0))+IF(V255='Valori Consentiti - Table 1'!$M$3,5,IF(V255="X",1,0))+IF(W255='Valori Consentiti - Table 1'!$O$3,5,IF(W255="X",1,0))+IF(X255='Valori Consentiti - Table 1'!$Q$3,5,IF(X255="X",1,0))+IF(Y255='Valori Consentiti - Table 1'!$S$3,5,IF(Y255="X",1,0))+IF(Z255='Valori Consentiti - Table 1'!$U$3,5,IF(Z255="X",1,0))+IF(AA255='Valori Consentiti - Table 1'!$W$3,5,IF(AA255="X",1,0))+IF(AB255='Valori Consentiti - Table 1'!$Y$3,5,IF(AB255="X",1,0))+IF(AC255='Valori Consentiti - Table 1'!$AA$3,5,IF(AC255="X",1,0))+IF(AD255='Valori Consentiti - Table 1'!$AC$3,5,IF(AD255="X",1,0))+IF(AE255='Valori Consentiti - Table 1'!$AE$3,5,IF(AE255="X",1,0))+IF(AF255='Valori Consentiti - Table 1'!$AG$3,5,IF(AF255="X",1,0))+IF(AG255='Valori Consentiti - Table 1'!$AI$3,5,IF(AG255="X",1,0))+IF(AH255='Valori Consentiti - Table 1'!$AK$3,5,IF(AH255="X",1,0))+IF(AI255='Valori Consentiti - Table 1'!$AM$3,5,IF(AI255="X",1,0))+IF(AJ255='Valori Consentiti - Table 1'!$AO$3,5,IF(AJ255="X",1,0))+IF(AK255='Valori Consentiti - Table 1'!$AQ$3,5,IF(AK255="X",1,0))+IF(AL255='Valori Consentiti - Table 1'!$AS$3,5,IF(AL255="X",1,0))+IF(AM255='Valori Consentiti - Table 1'!$AU$3,5,IF(AM255="X",1,0)),IF(G255=3,IF(T255='Valori Consentiti - Table 1'!$I$4,5,IF(T255="X",1,0))+IF(U255='Valori Consentiti - Table 1'!$K$4,5,IF(U255="X",1,0))+IF(V255='Valori Consentiti - Table 1'!$M$4,5,IF(V255="X",1,0))+IF(W255='Valori Consentiti - Table 1'!$O$4,5,IF(W255="X",1,0))+IF(X255='Valori Consentiti - Table 1'!$Q$4,5,IF(X255="X",1,0))+IF(Y255='Valori Consentiti - Table 1'!$S$4,5,IF(Y255="X",1,0))+IF(Z255='Valori Consentiti - Table 1'!$U$4,5,IF(Z255="X",1,0))+IF(AA255='Valori Consentiti - Table 1'!$W$4,5,IF(AA255="X",1,0))+IF(AB255='Valori Consentiti - Table 1'!$Y$4,5,IF(AB255="X",1,0))+IF(AC255='Valori Consentiti - Table 1'!$AA$4,5,IF(AC255="X",1,0))+IF(AD255='Valori Consentiti - Table 1'!$AC$4,5,IF(AD255="X",1,0))+IF(AE255='Valori Consentiti - Table 1'!$AE$4,5,IF(AE255="X",1,0))+IF(AF255='Valori Consentiti - Table 1'!$AG$4,5,IF(AF255="X",1,0))+IF(AG255='Valori Consentiti - Table 1'!$AI$4,5,IF(AG255="X",1,0))+IF(AH255='Valori Consentiti - Table 1'!$AK$4,5,IF(AH255="X",1,0))+IF(AI255='Valori Consentiti - Table 1'!$AM$4,5,IF(AI255="X",1,0))+IF(AJ255='Valori Consentiti - Table 1'!$AO$4,5,IF(AJ255="X",1,0))+IF(AK255='Valori Consentiti - Table 1'!$AQ$4,5,IF(AK255="X",1,0))+IF(AL255='Valori Consentiti - Table 1'!$AS$4,5,IF(AL255="X",1,0))+IF(AM255='Valori Consentiti - Table 1'!$AU$4,5,IF(AM255="X",1,0)),IF(G255=4,IF(T255='Valori Consentiti - Table 1'!$I$5,5,IF(T255="X",1,0))+IF(U255='Valori Consentiti - Table 1'!$K$5,5,IF(U255="X",1,0))+IF(V255='Valori Consentiti - Table 1'!$M$5,5,IF(V255="X",1,0))+IF(W255='Valori Consentiti - Table 1'!$O$5,5,IF(W255="X",1,0))+IF(X255='Valori Consentiti - Table 1'!$Q$5,5,IF(X255="X",1,0))+IF(Y255='Valori Consentiti - Table 1'!$S$5,5,IF(Y255="X",1,0))+IF(Z255='Valori Consentiti - Table 1'!$U$5,5,IF(Z255="X",1,0))+IF(AA255='Valori Consentiti - Table 1'!$W$5,5,IF(AA255="X",1,0))+IF(AB255='Valori Consentiti - Table 1'!$Y$5,5,IF(AB255="X",1,0))+IF(AC255='Valori Consentiti - Table 1'!$AA$5,5,IF(AC255="X",1,0))+IF(AD255='Valori Consentiti - Table 1'!$AC$5,5,IF(AD255="X",1,0))+IF(AE255='Valori Consentiti - Table 1'!$AE$5,5,IF(AE255="X",1,0))+IF(AF255='Valori Consentiti - Table 1'!$AG$5,5,IF(AF255="X",1,0))+IF(AG255='Valori Consentiti - Table 1'!$AI$5,5,IF(AG255="X",1,0))+IF(AH255='Valori Consentiti - Table 1'!$AK$5,5,IF(AH255="X",1,0))+IF(AI255='Valori Consentiti - Table 1'!$AM$5,5,IF(AI255="X",1,0))+IF(AJ255='Valori Consentiti - Table 1'!$AO$5,5,IF(AJ255="X",1,0))+IF(AK255='Valori Consentiti - Table 1'!$AQ$5,5,IF(AK255="X",1,0))+IF(AL255='Valori Consentiti - Table 1'!$AS$5,5,IF(AL255="X",1,0))+IF(AM255='Valori Consentiti - Table 1'!$AU$5,5,IF(AM255="X",1,0)),))))</f>
        <v>0</v>
      </c>
      <c r="N255" s="16">
        <f t="shared" si="131"/>
        <v>0</v>
      </c>
      <c r="O255" s="16">
        <f t="shared" si="132"/>
        <v>20</v>
      </c>
      <c r="P255" s="16">
        <f>IF(G255=1,IF(T255='Valori Consentiti - Table 1'!$I$2,1,0)+IF(U255='Valori Consentiti - Table 1'!$K$2,1,0)+IF(V255='Valori Consentiti - Table 1'!$M$2,1,0)+IF(W255='Valori Consentiti - Table 1'!$O$2,1,0)+IF(X255='Valori Consentiti - Table 1'!$Q$2,1,0)+IF(Y255='Valori Consentiti - Table 1'!$S$2,1,0)+IF(Z255='Valori Consentiti - Table 1'!$U$2,1,0)+IF(AA255='Valori Consentiti - Table 1'!$W$2,1,0)+IF(AB255='Valori Consentiti - Table 1'!$Y$2,1,0)+IF(AC255='Valori Consentiti - Table 1'!$AA$2,1,0)+IF(AD255='Valori Consentiti - Table 1'!$AC$2,1,0)+IF(AE255='Valori Consentiti - Table 1'!$AE$2,1,0)+IF(AF255='Valori Consentiti - Table 1'!$AG$2,1,0)+IF(AG255='Valori Consentiti - Table 1'!$AI$2,1,0)+IF(AH255='Valori Consentiti - Table 1'!$AK$2,1,0)+IF(AI255='Valori Consentiti - Table 1'!$AM$2,1,0)+IF(AJ255='Valori Consentiti - Table 1'!$AO$2,1,0)+IF(AK255='Valori Consentiti - Table 1'!$AQ$2,1,0)+IF(AL255='Valori Consentiti - Table 1'!$AS$2,1,0)+IF(AM255='Valori Consentiti - Table 1'!$AU$2,1,0),IF(G255=2,IF(T255='Valori Consentiti - Table 1'!$I$3,1,0)+IF(U255='Valori Consentiti - Table 1'!$K$3,1,0)+IF(V255='Valori Consentiti - Table 1'!$M$3,1,0)+IF(W255='Valori Consentiti - Table 1'!$O$3,1,0)+IF(X255='Valori Consentiti - Table 1'!$Q$3,1,0)+IF(Y255='Valori Consentiti - Table 1'!$S$3,1,0)+IF(Z255='Valori Consentiti - Table 1'!$U$3,1,0)+IF(AA255='Valori Consentiti - Table 1'!$W$3,1,0)+IF(AB255='Valori Consentiti - Table 1'!$Y$3,1,0)+IF(AC255='Valori Consentiti - Table 1'!$AA$3,1,0)+IF(AD255='Valori Consentiti - Table 1'!$AC$3,1,0)+IF(AE255='Valori Consentiti - Table 1'!$AE$3,1,0)+IF(AF255='Valori Consentiti - Table 1'!$AG$3,1,0)+IF(AG255='Valori Consentiti - Table 1'!$AI$3,1,0)+IF(AH255='Valori Consentiti - Table 1'!$AK$3,1,0)+IF(AI255='Valori Consentiti - Table 1'!$AM$3,1,0)+IF(AJ255='Valori Consentiti - Table 1'!$AO$3,1,0)+IF(AK255='Valori Consentiti - Table 1'!$AQ$3,1,0)+IF(AL255='Valori Consentiti - Table 1'!$AS$3,1,0)+IF(AM255='Valori Consentiti - Table 1'!$AU$3,1,0),IF(G255=3,IF(T255='Valori Consentiti - Table 1'!$I$4,1,0)+IF(U255='Valori Consentiti - Table 1'!$K$4,1,0)+IF(V255='Valori Consentiti - Table 1'!$M$4,1,0)+IF(W255='Valori Consentiti - Table 1'!$O$4,1,0)+IF(X255='Valori Consentiti - Table 1'!$Q$4,1,0)+IF(Y255='Valori Consentiti - Table 1'!$S$4,1,0)+IF(Z255='Valori Consentiti - Table 1'!$U$4,1,0)+IF(AA255='Valori Consentiti - Table 1'!$W$4,1,0)+IF(AB255='Valori Consentiti - Table 1'!$Y$4,1,0)+IF(AC255='Valori Consentiti - Table 1'!$AA$4,1,0)+IF(AD255='Valori Consentiti - Table 1'!$AC$4,1,0)+IF(AE255='Valori Consentiti - Table 1'!$AE$4,1,0)+IF(AF255='Valori Consentiti - Table 1'!$AG$4,1,0)+IF(AG255='Valori Consentiti - Table 1'!$AI$4,1,0)+IF(AH255='Valori Consentiti - Table 1'!$AK$4,1,0)+IF(AI255='Valori Consentiti - Table 1'!$AM$4,1,0)+IF(AJ255='Valori Consentiti - Table 1'!$AO$4,1,0)+IF(AK255='Valori Consentiti - Table 1'!$AQ$4,1,0)+IF(AL255='Valori Consentiti - Table 1'!$AS$4,1,0)+IF(AM255='Valori Consentiti - Table 1'!$AU$4,1,0),IF(G255=4,IF(T255='Valori Consentiti - Table 1'!$I$5,1,0)+IF(U255='Valori Consentiti - Table 1'!$K$5,1,0)+IF(V255='Valori Consentiti - Table 1'!$M$5,1,0)+IF(W255='Valori Consentiti - Table 1'!$O$5,1,0)+IF(X255='Valori Consentiti - Table 1'!$Q$5,1,0)+IF(Y255='Valori Consentiti - Table 1'!$S$5,1,0)+IF(Z255='Valori Consentiti - Table 1'!$U$5,1,0)+IF(AA255='Valori Consentiti - Table 1'!$W$5,1,0)+IF(AB255='Valori Consentiti - Table 1'!$Y$5,1,0)+IF(AC255='Valori Consentiti - Table 1'!$AA$5,1,0)+IF(AD255='Valori Consentiti - Table 1'!$AC$5,1,0)+IF(AE255='Valori Consentiti - Table 1'!$AE$5,1,0)+IF(AF255='Valori Consentiti - Table 1'!$AG$5,1,0)+IF(AG255='Valori Consentiti - Table 1'!$AI$5,1,0)+IF(AH255='Valori Consentiti - Table 1'!$AK$5,1,0)+IF(AI255='Valori Consentiti - Table 1'!$AM$5,1,0)+IF(AJ255='Valori Consentiti - Table 1'!$AO$5,1,0)+IF(AK255='Valori Consentiti - Table 1'!$AQ$5,1,0)+IF(AL255='Valori Consentiti - Table 1'!$AS$5,1,0)+IF(AM255='Valori Consentiti - Table 1'!$AU$5,1,0),))))</f>
        <v>0</v>
      </c>
      <c r="Q255" s="16">
        <f t="shared" si="133"/>
        <v>20</v>
      </c>
      <c r="R255" s="16">
        <f t="shared" si="125"/>
        <v>1</v>
      </c>
      <c r="S255" s="17"/>
      <c r="T255" s="24" t="str">
        <f t="shared" si="105"/>
        <v/>
      </c>
      <c r="U255" s="25" t="str">
        <f t="shared" si="106"/>
        <v/>
      </c>
      <c r="V255" s="25" t="str">
        <f t="shared" si="107"/>
        <v/>
      </c>
      <c r="W255" s="26" t="str">
        <f t="shared" si="108"/>
        <v/>
      </c>
      <c r="X255" s="27" t="str">
        <f t="shared" si="109"/>
        <v/>
      </c>
      <c r="Y255" s="25" t="str">
        <f t="shared" si="110"/>
        <v/>
      </c>
      <c r="Z255" s="25" t="str">
        <f t="shared" si="111"/>
        <v/>
      </c>
      <c r="AA255" s="26" t="str">
        <f t="shared" si="112"/>
        <v/>
      </c>
      <c r="AB255" s="27" t="str">
        <f t="shared" si="113"/>
        <v/>
      </c>
      <c r="AC255" s="25" t="str">
        <f t="shared" si="114"/>
        <v/>
      </c>
      <c r="AD255" s="25" t="str">
        <f t="shared" si="115"/>
        <v/>
      </c>
      <c r="AE255" s="26" t="str">
        <f t="shared" si="116"/>
        <v/>
      </c>
      <c r="AF255" s="27" t="str">
        <f t="shared" si="117"/>
        <v/>
      </c>
      <c r="AG255" s="25" t="str">
        <f t="shared" si="118"/>
        <v/>
      </c>
      <c r="AH255" s="25" t="str">
        <f t="shared" si="119"/>
        <v/>
      </c>
      <c r="AI255" s="26" t="str">
        <f t="shared" si="120"/>
        <v/>
      </c>
      <c r="AJ255" s="27" t="str">
        <f t="shared" si="121"/>
        <v/>
      </c>
      <c r="AK255" s="25" t="str">
        <f t="shared" si="122"/>
        <v/>
      </c>
      <c r="AL255" s="25" t="str">
        <f t="shared" si="123"/>
        <v/>
      </c>
      <c r="AM255" s="28" t="str">
        <f t="shared" si="124"/>
        <v/>
      </c>
      <c r="AN255" s="29" t="b">
        <f t="shared" si="126"/>
        <v>0</v>
      </c>
      <c r="AO255" s="29" t="b">
        <f t="shared" si="127"/>
        <v>0</v>
      </c>
      <c r="AP255" s="29" t="b">
        <f t="shared" si="128"/>
        <v>0</v>
      </c>
      <c r="AQ255" s="29" t="b">
        <f t="shared" si="129"/>
        <v>0</v>
      </c>
      <c r="AR255" s="29" t="b">
        <f t="shared" si="130"/>
        <v>0</v>
      </c>
    </row>
    <row r="256" spans="1:44">
      <c r="A256" s="14"/>
      <c r="B256" s="14"/>
      <c r="C256" s="22"/>
      <c r="D256" s="14"/>
      <c r="E256" s="14"/>
      <c r="F256" s="14"/>
      <c r="G256" s="14"/>
      <c r="H256" s="15"/>
      <c r="I256" s="15"/>
      <c r="J256" s="15"/>
      <c r="K256" s="15"/>
      <c r="L256" s="15"/>
      <c r="M256" s="23">
        <f>IF(G256=1,IF(T256='Valori Consentiti - Table 1'!$I$2,5,IF(T256="X",1,0))+IF(U256='Valori Consentiti - Table 1'!$K$2,5,IF(U256="X",1,0))+IF(V256='Valori Consentiti - Table 1'!$M$2,5,IF(V256="X",1,0))+IF(W256='Valori Consentiti - Table 1'!$O$2,5,IF(W256="X",1,0))+IF(X256='Valori Consentiti - Table 1'!$Q$2,5,IF(X256="X",1,0))+IF(Y256='Valori Consentiti - Table 1'!$S$2,5,IF(Y256="X",1,0))+IF(Z256='Valori Consentiti - Table 1'!$U$2,5,IF(Z256="X",1,0))+IF(AA256='Valori Consentiti - Table 1'!$W$2,5,IF(AA256="X",1,0))+IF(AB256='Valori Consentiti - Table 1'!$Y$2,5,IF(AB256="X",1,0))+IF(AC256='Valori Consentiti - Table 1'!$AA$2,5,IF(AC256="X",1,0))+IF(AD256='Valori Consentiti - Table 1'!$AC$2,5,IF(AD256="X",1,0))+IF(AE256='Valori Consentiti - Table 1'!$AE$2,5,IF(AE256="X",1,0))+IF(AF256='Valori Consentiti - Table 1'!$AG$2,5,IF(AF256="X",1,0))+IF(AG256='Valori Consentiti - Table 1'!$AI$2,5,IF(AG256="X",1,0))+IF(AH256='Valori Consentiti - Table 1'!$AK$2,5,IF(AH256="X",1,0))+IF(AI256='Valori Consentiti - Table 1'!$AM$2,5,IF(AI256="X",1,0))+IF(AJ256='Valori Consentiti - Table 1'!$AO$2,5,IF(AJ256="X",1,0))+IF(AK256='Valori Consentiti - Table 1'!$AQ$2,5,IF(AK256="X",1,0))+IF(AL256='Valori Consentiti - Table 1'!$AS$2,5,IF(AL256="X",1,0))+IF(AM256='Valori Consentiti - Table 1'!$AU$2,5,IF(AM256="X",1,0)),IF(G256=2,IF(T256='Valori Consentiti - Table 1'!$I$3,5,IF(T256="X",1,0))+IF(U256='Valori Consentiti - Table 1'!$K$3,5,IF(U256="X",1,0))+IF(V256='Valori Consentiti - Table 1'!$M$3,5,IF(V256="X",1,0))+IF(W256='Valori Consentiti - Table 1'!$O$3,5,IF(W256="X",1,0))+IF(X256='Valori Consentiti - Table 1'!$Q$3,5,IF(X256="X",1,0))+IF(Y256='Valori Consentiti - Table 1'!$S$3,5,IF(Y256="X",1,0))+IF(Z256='Valori Consentiti - Table 1'!$U$3,5,IF(Z256="X",1,0))+IF(AA256='Valori Consentiti - Table 1'!$W$3,5,IF(AA256="X",1,0))+IF(AB256='Valori Consentiti - Table 1'!$Y$3,5,IF(AB256="X",1,0))+IF(AC256='Valori Consentiti - Table 1'!$AA$3,5,IF(AC256="X",1,0))+IF(AD256='Valori Consentiti - Table 1'!$AC$3,5,IF(AD256="X",1,0))+IF(AE256='Valori Consentiti - Table 1'!$AE$3,5,IF(AE256="X",1,0))+IF(AF256='Valori Consentiti - Table 1'!$AG$3,5,IF(AF256="X",1,0))+IF(AG256='Valori Consentiti - Table 1'!$AI$3,5,IF(AG256="X",1,0))+IF(AH256='Valori Consentiti - Table 1'!$AK$3,5,IF(AH256="X",1,0))+IF(AI256='Valori Consentiti - Table 1'!$AM$3,5,IF(AI256="X",1,0))+IF(AJ256='Valori Consentiti - Table 1'!$AO$3,5,IF(AJ256="X",1,0))+IF(AK256='Valori Consentiti - Table 1'!$AQ$3,5,IF(AK256="X",1,0))+IF(AL256='Valori Consentiti - Table 1'!$AS$3,5,IF(AL256="X",1,0))+IF(AM256='Valori Consentiti - Table 1'!$AU$3,5,IF(AM256="X",1,0)),IF(G256=3,IF(T256='Valori Consentiti - Table 1'!$I$4,5,IF(T256="X",1,0))+IF(U256='Valori Consentiti - Table 1'!$K$4,5,IF(U256="X",1,0))+IF(V256='Valori Consentiti - Table 1'!$M$4,5,IF(V256="X",1,0))+IF(W256='Valori Consentiti - Table 1'!$O$4,5,IF(W256="X",1,0))+IF(X256='Valori Consentiti - Table 1'!$Q$4,5,IF(X256="X",1,0))+IF(Y256='Valori Consentiti - Table 1'!$S$4,5,IF(Y256="X",1,0))+IF(Z256='Valori Consentiti - Table 1'!$U$4,5,IF(Z256="X",1,0))+IF(AA256='Valori Consentiti - Table 1'!$W$4,5,IF(AA256="X",1,0))+IF(AB256='Valori Consentiti - Table 1'!$Y$4,5,IF(AB256="X",1,0))+IF(AC256='Valori Consentiti - Table 1'!$AA$4,5,IF(AC256="X",1,0))+IF(AD256='Valori Consentiti - Table 1'!$AC$4,5,IF(AD256="X",1,0))+IF(AE256='Valori Consentiti - Table 1'!$AE$4,5,IF(AE256="X",1,0))+IF(AF256='Valori Consentiti - Table 1'!$AG$4,5,IF(AF256="X",1,0))+IF(AG256='Valori Consentiti - Table 1'!$AI$4,5,IF(AG256="X",1,0))+IF(AH256='Valori Consentiti - Table 1'!$AK$4,5,IF(AH256="X",1,0))+IF(AI256='Valori Consentiti - Table 1'!$AM$4,5,IF(AI256="X",1,0))+IF(AJ256='Valori Consentiti - Table 1'!$AO$4,5,IF(AJ256="X",1,0))+IF(AK256='Valori Consentiti - Table 1'!$AQ$4,5,IF(AK256="X",1,0))+IF(AL256='Valori Consentiti - Table 1'!$AS$4,5,IF(AL256="X",1,0))+IF(AM256='Valori Consentiti - Table 1'!$AU$4,5,IF(AM256="X",1,0)),IF(G256=4,IF(T256='Valori Consentiti - Table 1'!$I$5,5,IF(T256="X",1,0))+IF(U256='Valori Consentiti - Table 1'!$K$5,5,IF(U256="X",1,0))+IF(V256='Valori Consentiti - Table 1'!$M$5,5,IF(V256="X",1,0))+IF(W256='Valori Consentiti - Table 1'!$O$5,5,IF(W256="X",1,0))+IF(X256='Valori Consentiti - Table 1'!$Q$5,5,IF(X256="X",1,0))+IF(Y256='Valori Consentiti - Table 1'!$S$5,5,IF(Y256="X",1,0))+IF(Z256='Valori Consentiti - Table 1'!$U$5,5,IF(Z256="X",1,0))+IF(AA256='Valori Consentiti - Table 1'!$W$5,5,IF(AA256="X",1,0))+IF(AB256='Valori Consentiti - Table 1'!$Y$5,5,IF(AB256="X",1,0))+IF(AC256='Valori Consentiti - Table 1'!$AA$5,5,IF(AC256="X",1,0))+IF(AD256='Valori Consentiti - Table 1'!$AC$5,5,IF(AD256="X",1,0))+IF(AE256='Valori Consentiti - Table 1'!$AE$5,5,IF(AE256="X",1,0))+IF(AF256='Valori Consentiti - Table 1'!$AG$5,5,IF(AF256="X",1,0))+IF(AG256='Valori Consentiti - Table 1'!$AI$5,5,IF(AG256="X",1,0))+IF(AH256='Valori Consentiti - Table 1'!$AK$5,5,IF(AH256="X",1,0))+IF(AI256='Valori Consentiti - Table 1'!$AM$5,5,IF(AI256="X",1,0))+IF(AJ256='Valori Consentiti - Table 1'!$AO$5,5,IF(AJ256="X",1,0))+IF(AK256='Valori Consentiti - Table 1'!$AQ$5,5,IF(AK256="X",1,0))+IF(AL256='Valori Consentiti - Table 1'!$AS$5,5,IF(AL256="X",1,0))+IF(AM256='Valori Consentiti - Table 1'!$AU$5,5,IF(AM256="X",1,0)),))))</f>
        <v>0</v>
      </c>
      <c r="N256" s="16">
        <f t="shared" si="131"/>
        <v>0</v>
      </c>
      <c r="O256" s="16">
        <f t="shared" si="132"/>
        <v>20</v>
      </c>
      <c r="P256" s="16">
        <f>IF(G256=1,IF(T256='Valori Consentiti - Table 1'!$I$2,1,0)+IF(U256='Valori Consentiti - Table 1'!$K$2,1,0)+IF(V256='Valori Consentiti - Table 1'!$M$2,1,0)+IF(W256='Valori Consentiti - Table 1'!$O$2,1,0)+IF(X256='Valori Consentiti - Table 1'!$Q$2,1,0)+IF(Y256='Valori Consentiti - Table 1'!$S$2,1,0)+IF(Z256='Valori Consentiti - Table 1'!$U$2,1,0)+IF(AA256='Valori Consentiti - Table 1'!$W$2,1,0)+IF(AB256='Valori Consentiti - Table 1'!$Y$2,1,0)+IF(AC256='Valori Consentiti - Table 1'!$AA$2,1,0)+IF(AD256='Valori Consentiti - Table 1'!$AC$2,1,0)+IF(AE256='Valori Consentiti - Table 1'!$AE$2,1,0)+IF(AF256='Valori Consentiti - Table 1'!$AG$2,1,0)+IF(AG256='Valori Consentiti - Table 1'!$AI$2,1,0)+IF(AH256='Valori Consentiti - Table 1'!$AK$2,1,0)+IF(AI256='Valori Consentiti - Table 1'!$AM$2,1,0)+IF(AJ256='Valori Consentiti - Table 1'!$AO$2,1,0)+IF(AK256='Valori Consentiti - Table 1'!$AQ$2,1,0)+IF(AL256='Valori Consentiti - Table 1'!$AS$2,1,0)+IF(AM256='Valori Consentiti - Table 1'!$AU$2,1,0),IF(G256=2,IF(T256='Valori Consentiti - Table 1'!$I$3,1,0)+IF(U256='Valori Consentiti - Table 1'!$K$3,1,0)+IF(V256='Valori Consentiti - Table 1'!$M$3,1,0)+IF(W256='Valori Consentiti - Table 1'!$O$3,1,0)+IF(X256='Valori Consentiti - Table 1'!$Q$3,1,0)+IF(Y256='Valori Consentiti - Table 1'!$S$3,1,0)+IF(Z256='Valori Consentiti - Table 1'!$U$3,1,0)+IF(AA256='Valori Consentiti - Table 1'!$W$3,1,0)+IF(AB256='Valori Consentiti - Table 1'!$Y$3,1,0)+IF(AC256='Valori Consentiti - Table 1'!$AA$3,1,0)+IF(AD256='Valori Consentiti - Table 1'!$AC$3,1,0)+IF(AE256='Valori Consentiti - Table 1'!$AE$3,1,0)+IF(AF256='Valori Consentiti - Table 1'!$AG$3,1,0)+IF(AG256='Valori Consentiti - Table 1'!$AI$3,1,0)+IF(AH256='Valori Consentiti - Table 1'!$AK$3,1,0)+IF(AI256='Valori Consentiti - Table 1'!$AM$3,1,0)+IF(AJ256='Valori Consentiti - Table 1'!$AO$3,1,0)+IF(AK256='Valori Consentiti - Table 1'!$AQ$3,1,0)+IF(AL256='Valori Consentiti - Table 1'!$AS$3,1,0)+IF(AM256='Valori Consentiti - Table 1'!$AU$3,1,0),IF(G256=3,IF(T256='Valori Consentiti - Table 1'!$I$4,1,0)+IF(U256='Valori Consentiti - Table 1'!$K$4,1,0)+IF(V256='Valori Consentiti - Table 1'!$M$4,1,0)+IF(W256='Valori Consentiti - Table 1'!$O$4,1,0)+IF(X256='Valori Consentiti - Table 1'!$Q$4,1,0)+IF(Y256='Valori Consentiti - Table 1'!$S$4,1,0)+IF(Z256='Valori Consentiti - Table 1'!$U$4,1,0)+IF(AA256='Valori Consentiti - Table 1'!$W$4,1,0)+IF(AB256='Valori Consentiti - Table 1'!$Y$4,1,0)+IF(AC256='Valori Consentiti - Table 1'!$AA$4,1,0)+IF(AD256='Valori Consentiti - Table 1'!$AC$4,1,0)+IF(AE256='Valori Consentiti - Table 1'!$AE$4,1,0)+IF(AF256='Valori Consentiti - Table 1'!$AG$4,1,0)+IF(AG256='Valori Consentiti - Table 1'!$AI$4,1,0)+IF(AH256='Valori Consentiti - Table 1'!$AK$4,1,0)+IF(AI256='Valori Consentiti - Table 1'!$AM$4,1,0)+IF(AJ256='Valori Consentiti - Table 1'!$AO$4,1,0)+IF(AK256='Valori Consentiti - Table 1'!$AQ$4,1,0)+IF(AL256='Valori Consentiti - Table 1'!$AS$4,1,0)+IF(AM256='Valori Consentiti - Table 1'!$AU$4,1,0),IF(G256=4,IF(T256='Valori Consentiti - Table 1'!$I$5,1,0)+IF(U256='Valori Consentiti - Table 1'!$K$5,1,0)+IF(V256='Valori Consentiti - Table 1'!$M$5,1,0)+IF(W256='Valori Consentiti - Table 1'!$O$5,1,0)+IF(X256='Valori Consentiti - Table 1'!$Q$5,1,0)+IF(Y256='Valori Consentiti - Table 1'!$S$5,1,0)+IF(Z256='Valori Consentiti - Table 1'!$U$5,1,0)+IF(AA256='Valori Consentiti - Table 1'!$W$5,1,0)+IF(AB256='Valori Consentiti - Table 1'!$Y$5,1,0)+IF(AC256='Valori Consentiti - Table 1'!$AA$5,1,0)+IF(AD256='Valori Consentiti - Table 1'!$AC$5,1,0)+IF(AE256='Valori Consentiti - Table 1'!$AE$5,1,0)+IF(AF256='Valori Consentiti - Table 1'!$AG$5,1,0)+IF(AG256='Valori Consentiti - Table 1'!$AI$5,1,0)+IF(AH256='Valori Consentiti - Table 1'!$AK$5,1,0)+IF(AI256='Valori Consentiti - Table 1'!$AM$5,1,0)+IF(AJ256='Valori Consentiti - Table 1'!$AO$5,1,0)+IF(AK256='Valori Consentiti - Table 1'!$AQ$5,1,0)+IF(AL256='Valori Consentiti - Table 1'!$AS$5,1,0)+IF(AM256='Valori Consentiti - Table 1'!$AU$5,1,0),))))</f>
        <v>0</v>
      </c>
      <c r="Q256" s="16">
        <f t="shared" si="133"/>
        <v>20</v>
      </c>
      <c r="R256" s="16">
        <f t="shared" si="125"/>
        <v>1</v>
      </c>
      <c r="S256" s="17"/>
      <c r="T256" s="24" t="str">
        <f t="shared" si="105"/>
        <v/>
      </c>
      <c r="U256" s="25" t="str">
        <f t="shared" si="106"/>
        <v/>
      </c>
      <c r="V256" s="25" t="str">
        <f t="shared" si="107"/>
        <v/>
      </c>
      <c r="W256" s="26" t="str">
        <f t="shared" si="108"/>
        <v/>
      </c>
      <c r="X256" s="27" t="str">
        <f t="shared" si="109"/>
        <v/>
      </c>
      <c r="Y256" s="25" t="str">
        <f t="shared" si="110"/>
        <v/>
      </c>
      <c r="Z256" s="25" t="str">
        <f t="shared" si="111"/>
        <v/>
      </c>
      <c r="AA256" s="26" t="str">
        <f t="shared" si="112"/>
        <v/>
      </c>
      <c r="AB256" s="27" t="str">
        <f t="shared" si="113"/>
        <v/>
      </c>
      <c r="AC256" s="25" t="str">
        <f t="shared" si="114"/>
        <v/>
      </c>
      <c r="AD256" s="25" t="str">
        <f t="shared" si="115"/>
        <v/>
      </c>
      <c r="AE256" s="26" t="str">
        <f t="shared" si="116"/>
        <v/>
      </c>
      <c r="AF256" s="27" t="str">
        <f t="shared" si="117"/>
        <v/>
      </c>
      <c r="AG256" s="25" t="str">
        <f t="shared" si="118"/>
        <v/>
      </c>
      <c r="AH256" s="25" t="str">
        <f t="shared" si="119"/>
        <v/>
      </c>
      <c r="AI256" s="26" t="str">
        <f t="shared" si="120"/>
        <v/>
      </c>
      <c r="AJ256" s="27" t="str">
        <f t="shared" si="121"/>
        <v/>
      </c>
      <c r="AK256" s="25" t="str">
        <f t="shared" si="122"/>
        <v/>
      </c>
      <c r="AL256" s="25" t="str">
        <f t="shared" si="123"/>
        <v/>
      </c>
      <c r="AM256" s="28" t="str">
        <f t="shared" si="124"/>
        <v/>
      </c>
      <c r="AN256" s="29" t="b">
        <f t="shared" si="126"/>
        <v>0</v>
      </c>
      <c r="AO256" s="29" t="b">
        <f t="shared" si="127"/>
        <v>0</v>
      </c>
      <c r="AP256" s="29" t="b">
        <f t="shared" si="128"/>
        <v>0</v>
      </c>
      <c r="AQ256" s="29" t="b">
        <f t="shared" si="129"/>
        <v>0</v>
      </c>
      <c r="AR256" s="29" t="b">
        <f t="shared" si="130"/>
        <v>0</v>
      </c>
    </row>
    <row r="257" spans="1:44">
      <c r="A257" s="14"/>
      <c r="B257" s="14"/>
      <c r="C257" s="22"/>
      <c r="D257" s="14"/>
      <c r="E257" s="14"/>
      <c r="F257" s="14"/>
      <c r="G257" s="14"/>
      <c r="H257" s="15"/>
      <c r="I257" s="15"/>
      <c r="J257" s="15"/>
      <c r="K257" s="15"/>
      <c r="L257" s="15"/>
      <c r="M257" s="23">
        <f>IF(G257=1,IF(T257='Valori Consentiti - Table 1'!$I$2,5,IF(T257="X",1,0))+IF(U257='Valori Consentiti - Table 1'!$K$2,5,IF(U257="X",1,0))+IF(V257='Valori Consentiti - Table 1'!$M$2,5,IF(V257="X",1,0))+IF(W257='Valori Consentiti - Table 1'!$O$2,5,IF(W257="X",1,0))+IF(X257='Valori Consentiti - Table 1'!$Q$2,5,IF(X257="X",1,0))+IF(Y257='Valori Consentiti - Table 1'!$S$2,5,IF(Y257="X",1,0))+IF(Z257='Valori Consentiti - Table 1'!$U$2,5,IF(Z257="X",1,0))+IF(AA257='Valori Consentiti - Table 1'!$W$2,5,IF(AA257="X",1,0))+IF(AB257='Valori Consentiti - Table 1'!$Y$2,5,IF(AB257="X",1,0))+IF(AC257='Valori Consentiti - Table 1'!$AA$2,5,IF(AC257="X",1,0))+IF(AD257='Valori Consentiti - Table 1'!$AC$2,5,IF(AD257="X",1,0))+IF(AE257='Valori Consentiti - Table 1'!$AE$2,5,IF(AE257="X",1,0))+IF(AF257='Valori Consentiti - Table 1'!$AG$2,5,IF(AF257="X",1,0))+IF(AG257='Valori Consentiti - Table 1'!$AI$2,5,IF(AG257="X",1,0))+IF(AH257='Valori Consentiti - Table 1'!$AK$2,5,IF(AH257="X",1,0))+IF(AI257='Valori Consentiti - Table 1'!$AM$2,5,IF(AI257="X",1,0))+IF(AJ257='Valori Consentiti - Table 1'!$AO$2,5,IF(AJ257="X",1,0))+IF(AK257='Valori Consentiti - Table 1'!$AQ$2,5,IF(AK257="X",1,0))+IF(AL257='Valori Consentiti - Table 1'!$AS$2,5,IF(AL257="X",1,0))+IF(AM257='Valori Consentiti - Table 1'!$AU$2,5,IF(AM257="X",1,0)),IF(G257=2,IF(T257='Valori Consentiti - Table 1'!$I$3,5,IF(T257="X",1,0))+IF(U257='Valori Consentiti - Table 1'!$K$3,5,IF(U257="X",1,0))+IF(V257='Valori Consentiti - Table 1'!$M$3,5,IF(V257="X",1,0))+IF(W257='Valori Consentiti - Table 1'!$O$3,5,IF(W257="X",1,0))+IF(X257='Valori Consentiti - Table 1'!$Q$3,5,IF(X257="X",1,0))+IF(Y257='Valori Consentiti - Table 1'!$S$3,5,IF(Y257="X",1,0))+IF(Z257='Valori Consentiti - Table 1'!$U$3,5,IF(Z257="X",1,0))+IF(AA257='Valori Consentiti - Table 1'!$W$3,5,IF(AA257="X",1,0))+IF(AB257='Valori Consentiti - Table 1'!$Y$3,5,IF(AB257="X",1,0))+IF(AC257='Valori Consentiti - Table 1'!$AA$3,5,IF(AC257="X",1,0))+IF(AD257='Valori Consentiti - Table 1'!$AC$3,5,IF(AD257="X",1,0))+IF(AE257='Valori Consentiti - Table 1'!$AE$3,5,IF(AE257="X",1,0))+IF(AF257='Valori Consentiti - Table 1'!$AG$3,5,IF(AF257="X",1,0))+IF(AG257='Valori Consentiti - Table 1'!$AI$3,5,IF(AG257="X",1,0))+IF(AH257='Valori Consentiti - Table 1'!$AK$3,5,IF(AH257="X",1,0))+IF(AI257='Valori Consentiti - Table 1'!$AM$3,5,IF(AI257="X",1,0))+IF(AJ257='Valori Consentiti - Table 1'!$AO$3,5,IF(AJ257="X",1,0))+IF(AK257='Valori Consentiti - Table 1'!$AQ$3,5,IF(AK257="X",1,0))+IF(AL257='Valori Consentiti - Table 1'!$AS$3,5,IF(AL257="X",1,0))+IF(AM257='Valori Consentiti - Table 1'!$AU$3,5,IF(AM257="X",1,0)),IF(G257=3,IF(T257='Valori Consentiti - Table 1'!$I$4,5,IF(T257="X",1,0))+IF(U257='Valori Consentiti - Table 1'!$K$4,5,IF(U257="X",1,0))+IF(V257='Valori Consentiti - Table 1'!$M$4,5,IF(V257="X",1,0))+IF(W257='Valori Consentiti - Table 1'!$O$4,5,IF(W257="X",1,0))+IF(X257='Valori Consentiti - Table 1'!$Q$4,5,IF(X257="X",1,0))+IF(Y257='Valori Consentiti - Table 1'!$S$4,5,IF(Y257="X",1,0))+IF(Z257='Valori Consentiti - Table 1'!$U$4,5,IF(Z257="X",1,0))+IF(AA257='Valori Consentiti - Table 1'!$W$4,5,IF(AA257="X",1,0))+IF(AB257='Valori Consentiti - Table 1'!$Y$4,5,IF(AB257="X",1,0))+IF(AC257='Valori Consentiti - Table 1'!$AA$4,5,IF(AC257="X",1,0))+IF(AD257='Valori Consentiti - Table 1'!$AC$4,5,IF(AD257="X",1,0))+IF(AE257='Valori Consentiti - Table 1'!$AE$4,5,IF(AE257="X",1,0))+IF(AF257='Valori Consentiti - Table 1'!$AG$4,5,IF(AF257="X",1,0))+IF(AG257='Valori Consentiti - Table 1'!$AI$4,5,IF(AG257="X",1,0))+IF(AH257='Valori Consentiti - Table 1'!$AK$4,5,IF(AH257="X",1,0))+IF(AI257='Valori Consentiti - Table 1'!$AM$4,5,IF(AI257="X",1,0))+IF(AJ257='Valori Consentiti - Table 1'!$AO$4,5,IF(AJ257="X",1,0))+IF(AK257='Valori Consentiti - Table 1'!$AQ$4,5,IF(AK257="X",1,0))+IF(AL257='Valori Consentiti - Table 1'!$AS$4,5,IF(AL257="X",1,0))+IF(AM257='Valori Consentiti - Table 1'!$AU$4,5,IF(AM257="X",1,0)),IF(G257=4,IF(T257='Valori Consentiti - Table 1'!$I$5,5,IF(T257="X",1,0))+IF(U257='Valori Consentiti - Table 1'!$K$5,5,IF(U257="X",1,0))+IF(V257='Valori Consentiti - Table 1'!$M$5,5,IF(V257="X",1,0))+IF(W257='Valori Consentiti - Table 1'!$O$5,5,IF(W257="X",1,0))+IF(X257='Valori Consentiti - Table 1'!$Q$5,5,IF(X257="X",1,0))+IF(Y257='Valori Consentiti - Table 1'!$S$5,5,IF(Y257="X",1,0))+IF(Z257='Valori Consentiti - Table 1'!$U$5,5,IF(Z257="X",1,0))+IF(AA257='Valori Consentiti - Table 1'!$W$5,5,IF(AA257="X",1,0))+IF(AB257='Valori Consentiti - Table 1'!$Y$5,5,IF(AB257="X",1,0))+IF(AC257='Valori Consentiti - Table 1'!$AA$5,5,IF(AC257="X",1,0))+IF(AD257='Valori Consentiti - Table 1'!$AC$5,5,IF(AD257="X",1,0))+IF(AE257='Valori Consentiti - Table 1'!$AE$5,5,IF(AE257="X",1,0))+IF(AF257='Valori Consentiti - Table 1'!$AG$5,5,IF(AF257="X",1,0))+IF(AG257='Valori Consentiti - Table 1'!$AI$5,5,IF(AG257="X",1,0))+IF(AH257='Valori Consentiti - Table 1'!$AK$5,5,IF(AH257="X",1,0))+IF(AI257='Valori Consentiti - Table 1'!$AM$5,5,IF(AI257="X",1,0))+IF(AJ257='Valori Consentiti - Table 1'!$AO$5,5,IF(AJ257="X",1,0))+IF(AK257='Valori Consentiti - Table 1'!$AQ$5,5,IF(AK257="X",1,0))+IF(AL257='Valori Consentiti - Table 1'!$AS$5,5,IF(AL257="X",1,0))+IF(AM257='Valori Consentiti - Table 1'!$AU$5,5,IF(AM257="X",1,0)),))))</f>
        <v>0</v>
      </c>
      <c r="N257" s="16">
        <f t="shared" si="131"/>
        <v>0</v>
      </c>
      <c r="O257" s="16">
        <f t="shared" si="132"/>
        <v>20</v>
      </c>
      <c r="P257" s="16">
        <f>IF(G257=1,IF(T257='Valori Consentiti - Table 1'!$I$2,1,0)+IF(U257='Valori Consentiti - Table 1'!$K$2,1,0)+IF(V257='Valori Consentiti - Table 1'!$M$2,1,0)+IF(W257='Valori Consentiti - Table 1'!$O$2,1,0)+IF(X257='Valori Consentiti - Table 1'!$Q$2,1,0)+IF(Y257='Valori Consentiti - Table 1'!$S$2,1,0)+IF(Z257='Valori Consentiti - Table 1'!$U$2,1,0)+IF(AA257='Valori Consentiti - Table 1'!$W$2,1,0)+IF(AB257='Valori Consentiti - Table 1'!$Y$2,1,0)+IF(AC257='Valori Consentiti - Table 1'!$AA$2,1,0)+IF(AD257='Valori Consentiti - Table 1'!$AC$2,1,0)+IF(AE257='Valori Consentiti - Table 1'!$AE$2,1,0)+IF(AF257='Valori Consentiti - Table 1'!$AG$2,1,0)+IF(AG257='Valori Consentiti - Table 1'!$AI$2,1,0)+IF(AH257='Valori Consentiti - Table 1'!$AK$2,1,0)+IF(AI257='Valori Consentiti - Table 1'!$AM$2,1,0)+IF(AJ257='Valori Consentiti - Table 1'!$AO$2,1,0)+IF(AK257='Valori Consentiti - Table 1'!$AQ$2,1,0)+IF(AL257='Valori Consentiti - Table 1'!$AS$2,1,0)+IF(AM257='Valori Consentiti - Table 1'!$AU$2,1,0),IF(G257=2,IF(T257='Valori Consentiti - Table 1'!$I$3,1,0)+IF(U257='Valori Consentiti - Table 1'!$K$3,1,0)+IF(V257='Valori Consentiti - Table 1'!$M$3,1,0)+IF(W257='Valori Consentiti - Table 1'!$O$3,1,0)+IF(X257='Valori Consentiti - Table 1'!$Q$3,1,0)+IF(Y257='Valori Consentiti - Table 1'!$S$3,1,0)+IF(Z257='Valori Consentiti - Table 1'!$U$3,1,0)+IF(AA257='Valori Consentiti - Table 1'!$W$3,1,0)+IF(AB257='Valori Consentiti - Table 1'!$Y$3,1,0)+IF(AC257='Valori Consentiti - Table 1'!$AA$3,1,0)+IF(AD257='Valori Consentiti - Table 1'!$AC$3,1,0)+IF(AE257='Valori Consentiti - Table 1'!$AE$3,1,0)+IF(AF257='Valori Consentiti - Table 1'!$AG$3,1,0)+IF(AG257='Valori Consentiti - Table 1'!$AI$3,1,0)+IF(AH257='Valori Consentiti - Table 1'!$AK$3,1,0)+IF(AI257='Valori Consentiti - Table 1'!$AM$3,1,0)+IF(AJ257='Valori Consentiti - Table 1'!$AO$3,1,0)+IF(AK257='Valori Consentiti - Table 1'!$AQ$3,1,0)+IF(AL257='Valori Consentiti - Table 1'!$AS$3,1,0)+IF(AM257='Valori Consentiti - Table 1'!$AU$3,1,0),IF(G257=3,IF(T257='Valori Consentiti - Table 1'!$I$4,1,0)+IF(U257='Valori Consentiti - Table 1'!$K$4,1,0)+IF(V257='Valori Consentiti - Table 1'!$M$4,1,0)+IF(W257='Valori Consentiti - Table 1'!$O$4,1,0)+IF(X257='Valori Consentiti - Table 1'!$Q$4,1,0)+IF(Y257='Valori Consentiti - Table 1'!$S$4,1,0)+IF(Z257='Valori Consentiti - Table 1'!$U$4,1,0)+IF(AA257='Valori Consentiti - Table 1'!$W$4,1,0)+IF(AB257='Valori Consentiti - Table 1'!$Y$4,1,0)+IF(AC257='Valori Consentiti - Table 1'!$AA$4,1,0)+IF(AD257='Valori Consentiti - Table 1'!$AC$4,1,0)+IF(AE257='Valori Consentiti - Table 1'!$AE$4,1,0)+IF(AF257='Valori Consentiti - Table 1'!$AG$4,1,0)+IF(AG257='Valori Consentiti - Table 1'!$AI$4,1,0)+IF(AH257='Valori Consentiti - Table 1'!$AK$4,1,0)+IF(AI257='Valori Consentiti - Table 1'!$AM$4,1,0)+IF(AJ257='Valori Consentiti - Table 1'!$AO$4,1,0)+IF(AK257='Valori Consentiti - Table 1'!$AQ$4,1,0)+IF(AL257='Valori Consentiti - Table 1'!$AS$4,1,0)+IF(AM257='Valori Consentiti - Table 1'!$AU$4,1,0),IF(G257=4,IF(T257='Valori Consentiti - Table 1'!$I$5,1,0)+IF(U257='Valori Consentiti - Table 1'!$K$5,1,0)+IF(V257='Valori Consentiti - Table 1'!$M$5,1,0)+IF(W257='Valori Consentiti - Table 1'!$O$5,1,0)+IF(X257='Valori Consentiti - Table 1'!$Q$5,1,0)+IF(Y257='Valori Consentiti - Table 1'!$S$5,1,0)+IF(Z257='Valori Consentiti - Table 1'!$U$5,1,0)+IF(AA257='Valori Consentiti - Table 1'!$W$5,1,0)+IF(AB257='Valori Consentiti - Table 1'!$Y$5,1,0)+IF(AC257='Valori Consentiti - Table 1'!$AA$5,1,0)+IF(AD257='Valori Consentiti - Table 1'!$AC$5,1,0)+IF(AE257='Valori Consentiti - Table 1'!$AE$5,1,0)+IF(AF257='Valori Consentiti - Table 1'!$AG$5,1,0)+IF(AG257='Valori Consentiti - Table 1'!$AI$5,1,0)+IF(AH257='Valori Consentiti - Table 1'!$AK$5,1,0)+IF(AI257='Valori Consentiti - Table 1'!$AM$5,1,0)+IF(AJ257='Valori Consentiti - Table 1'!$AO$5,1,0)+IF(AK257='Valori Consentiti - Table 1'!$AQ$5,1,0)+IF(AL257='Valori Consentiti - Table 1'!$AS$5,1,0)+IF(AM257='Valori Consentiti - Table 1'!$AU$5,1,0),))))</f>
        <v>0</v>
      </c>
      <c r="Q257" s="16">
        <f t="shared" si="133"/>
        <v>20</v>
      </c>
      <c r="R257" s="16">
        <f t="shared" si="125"/>
        <v>1</v>
      </c>
      <c r="S257" s="17"/>
      <c r="T257" s="24" t="str">
        <f t="shared" si="105"/>
        <v/>
      </c>
      <c r="U257" s="25" t="str">
        <f t="shared" si="106"/>
        <v/>
      </c>
      <c r="V257" s="25" t="str">
        <f t="shared" si="107"/>
        <v/>
      </c>
      <c r="W257" s="26" t="str">
        <f t="shared" si="108"/>
        <v/>
      </c>
      <c r="X257" s="27" t="str">
        <f t="shared" si="109"/>
        <v/>
      </c>
      <c r="Y257" s="25" t="str">
        <f t="shared" si="110"/>
        <v/>
      </c>
      <c r="Z257" s="25" t="str">
        <f t="shared" si="111"/>
        <v/>
      </c>
      <c r="AA257" s="26" t="str">
        <f t="shared" si="112"/>
        <v/>
      </c>
      <c r="AB257" s="27" t="str">
        <f t="shared" si="113"/>
        <v/>
      </c>
      <c r="AC257" s="25" t="str">
        <f t="shared" si="114"/>
        <v/>
      </c>
      <c r="AD257" s="25" t="str">
        <f t="shared" si="115"/>
        <v/>
      </c>
      <c r="AE257" s="26" t="str">
        <f t="shared" si="116"/>
        <v/>
      </c>
      <c r="AF257" s="27" t="str">
        <f t="shared" si="117"/>
        <v/>
      </c>
      <c r="AG257" s="25" t="str">
        <f t="shared" si="118"/>
        <v/>
      </c>
      <c r="AH257" s="25" t="str">
        <f t="shared" si="119"/>
        <v/>
      </c>
      <c r="AI257" s="26" t="str">
        <f t="shared" si="120"/>
        <v/>
      </c>
      <c r="AJ257" s="27" t="str">
        <f t="shared" si="121"/>
        <v/>
      </c>
      <c r="AK257" s="25" t="str">
        <f t="shared" si="122"/>
        <v/>
      </c>
      <c r="AL257" s="25" t="str">
        <f t="shared" si="123"/>
        <v/>
      </c>
      <c r="AM257" s="28" t="str">
        <f t="shared" si="124"/>
        <v/>
      </c>
      <c r="AN257" s="29" t="b">
        <f t="shared" si="126"/>
        <v>0</v>
      </c>
      <c r="AO257" s="29" t="b">
        <f t="shared" si="127"/>
        <v>0</v>
      </c>
      <c r="AP257" s="29" t="b">
        <f t="shared" si="128"/>
        <v>0</v>
      </c>
      <c r="AQ257" s="29" t="b">
        <f t="shared" si="129"/>
        <v>0</v>
      </c>
      <c r="AR257" s="29" t="b">
        <f t="shared" si="130"/>
        <v>0</v>
      </c>
    </row>
    <row r="258" spans="1:44">
      <c r="A258" s="14"/>
      <c r="B258" s="14"/>
      <c r="C258" s="22"/>
      <c r="D258" s="14"/>
      <c r="E258" s="14"/>
      <c r="F258" s="14"/>
      <c r="G258" s="14"/>
      <c r="H258" s="15"/>
      <c r="I258" s="15"/>
      <c r="J258" s="15"/>
      <c r="K258" s="15"/>
      <c r="L258" s="15"/>
      <c r="M258" s="23">
        <f>IF(G258=1,IF(T258='Valori Consentiti - Table 1'!$I$2,5,IF(T258="X",1,0))+IF(U258='Valori Consentiti - Table 1'!$K$2,5,IF(U258="X",1,0))+IF(V258='Valori Consentiti - Table 1'!$M$2,5,IF(V258="X",1,0))+IF(W258='Valori Consentiti - Table 1'!$O$2,5,IF(W258="X",1,0))+IF(X258='Valori Consentiti - Table 1'!$Q$2,5,IF(X258="X",1,0))+IF(Y258='Valori Consentiti - Table 1'!$S$2,5,IF(Y258="X",1,0))+IF(Z258='Valori Consentiti - Table 1'!$U$2,5,IF(Z258="X",1,0))+IF(AA258='Valori Consentiti - Table 1'!$W$2,5,IF(AA258="X",1,0))+IF(AB258='Valori Consentiti - Table 1'!$Y$2,5,IF(AB258="X",1,0))+IF(AC258='Valori Consentiti - Table 1'!$AA$2,5,IF(AC258="X",1,0))+IF(AD258='Valori Consentiti - Table 1'!$AC$2,5,IF(AD258="X",1,0))+IF(AE258='Valori Consentiti - Table 1'!$AE$2,5,IF(AE258="X",1,0))+IF(AF258='Valori Consentiti - Table 1'!$AG$2,5,IF(AF258="X",1,0))+IF(AG258='Valori Consentiti - Table 1'!$AI$2,5,IF(AG258="X",1,0))+IF(AH258='Valori Consentiti - Table 1'!$AK$2,5,IF(AH258="X",1,0))+IF(AI258='Valori Consentiti - Table 1'!$AM$2,5,IF(AI258="X",1,0))+IF(AJ258='Valori Consentiti - Table 1'!$AO$2,5,IF(AJ258="X",1,0))+IF(AK258='Valori Consentiti - Table 1'!$AQ$2,5,IF(AK258="X",1,0))+IF(AL258='Valori Consentiti - Table 1'!$AS$2,5,IF(AL258="X",1,0))+IF(AM258='Valori Consentiti - Table 1'!$AU$2,5,IF(AM258="X",1,0)),IF(G258=2,IF(T258='Valori Consentiti - Table 1'!$I$3,5,IF(T258="X",1,0))+IF(U258='Valori Consentiti - Table 1'!$K$3,5,IF(U258="X",1,0))+IF(V258='Valori Consentiti - Table 1'!$M$3,5,IF(V258="X",1,0))+IF(W258='Valori Consentiti - Table 1'!$O$3,5,IF(W258="X",1,0))+IF(X258='Valori Consentiti - Table 1'!$Q$3,5,IF(X258="X",1,0))+IF(Y258='Valori Consentiti - Table 1'!$S$3,5,IF(Y258="X",1,0))+IF(Z258='Valori Consentiti - Table 1'!$U$3,5,IF(Z258="X",1,0))+IF(AA258='Valori Consentiti - Table 1'!$W$3,5,IF(AA258="X",1,0))+IF(AB258='Valori Consentiti - Table 1'!$Y$3,5,IF(AB258="X",1,0))+IF(AC258='Valori Consentiti - Table 1'!$AA$3,5,IF(AC258="X",1,0))+IF(AD258='Valori Consentiti - Table 1'!$AC$3,5,IF(AD258="X",1,0))+IF(AE258='Valori Consentiti - Table 1'!$AE$3,5,IF(AE258="X",1,0))+IF(AF258='Valori Consentiti - Table 1'!$AG$3,5,IF(AF258="X",1,0))+IF(AG258='Valori Consentiti - Table 1'!$AI$3,5,IF(AG258="X",1,0))+IF(AH258='Valori Consentiti - Table 1'!$AK$3,5,IF(AH258="X",1,0))+IF(AI258='Valori Consentiti - Table 1'!$AM$3,5,IF(AI258="X",1,0))+IF(AJ258='Valori Consentiti - Table 1'!$AO$3,5,IF(AJ258="X",1,0))+IF(AK258='Valori Consentiti - Table 1'!$AQ$3,5,IF(AK258="X",1,0))+IF(AL258='Valori Consentiti - Table 1'!$AS$3,5,IF(AL258="X",1,0))+IF(AM258='Valori Consentiti - Table 1'!$AU$3,5,IF(AM258="X",1,0)),IF(G258=3,IF(T258='Valori Consentiti - Table 1'!$I$4,5,IF(T258="X",1,0))+IF(U258='Valori Consentiti - Table 1'!$K$4,5,IF(U258="X",1,0))+IF(V258='Valori Consentiti - Table 1'!$M$4,5,IF(V258="X",1,0))+IF(W258='Valori Consentiti - Table 1'!$O$4,5,IF(W258="X",1,0))+IF(X258='Valori Consentiti - Table 1'!$Q$4,5,IF(X258="X",1,0))+IF(Y258='Valori Consentiti - Table 1'!$S$4,5,IF(Y258="X",1,0))+IF(Z258='Valori Consentiti - Table 1'!$U$4,5,IF(Z258="X",1,0))+IF(AA258='Valori Consentiti - Table 1'!$W$4,5,IF(AA258="X",1,0))+IF(AB258='Valori Consentiti - Table 1'!$Y$4,5,IF(AB258="X",1,0))+IF(AC258='Valori Consentiti - Table 1'!$AA$4,5,IF(AC258="X",1,0))+IF(AD258='Valori Consentiti - Table 1'!$AC$4,5,IF(AD258="X",1,0))+IF(AE258='Valori Consentiti - Table 1'!$AE$4,5,IF(AE258="X",1,0))+IF(AF258='Valori Consentiti - Table 1'!$AG$4,5,IF(AF258="X",1,0))+IF(AG258='Valori Consentiti - Table 1'!$AI$4,5,IF(AG258="X",1,0))+IF(AH258='Valori Consentiti - Table 1'!$AK$4,5,IF(AH258="X",1,0))+IF(AI258='Valori Consentiti - Table 1'!$AM$4,5,IF(AI258="X",1,0))+IF(AJ258='Valori Consentiti - Table 1'!$AO$4,5,IF(AJ258="X",1,0))+IF(AK258='Valori Consentiti - Table 1'!$AQ$4,5,IF(AK258="X",1,0))+IF(AL258='Valori Consentiti - Table 1'!$AS$4,5,IF(AL258="X",1,0))+IF(AM258='Valori Consentiti - Table 1'!$AU$4,5,IF(AM258="X",1,0)),IF(G258=4,IF(T258='Valori Consentiti - Table 1'!$I$5,5,IF(T258="X",1,0))+IF(U258='Valori Consentiti - Table 1'!$K$5,5,IF(U258="X",1,0))+IF(V258='Valori Consentiti - Table 1'!$M$5,5,IF(V258="X",1,0))+IF(W258='Valori Consentiti - Table 1'!$O$5,5,IF(W258="X",1,0))+IF(X258='Valori Consentiti - Table 1'!$Q$5,5,IF(X258="X",1,0))+IF(Y258='Valori Consentiti - Table 1'!$S$5,5,IF(Y258="X",1,0))+IF(Z258='Valori Consentiti - Table 1'!$U$5,5,IF(Z258="X",1,0))+IF(AA258='Valori Consentiti - Table 1'!$W$5,5,IF(AA258="X",1,0))+IF(AB258='Valori Consentiti - Table 1'!$Y$5,5,IF(AB258="X",1,0))+IF(AC258='Valori Consentiti - Table 1'!$AA$5,5,IF(AC258="X",1,0))+IF(AD258='Valori Consentiti - Table 1'!$AC$5,5,IF(AD258="X",1,0))+IF(AE258='Valori Consentiti - Table 1'!$AE$5,5,IF(AE258="X",1,0))+IF(AF258='Valori Consentiti - Table 1'!$AG$5,5,IF(AF258="X",1,0))+IF(AG258='Valori Consentiti - Table 1'!$AI$5,5,IF(AG258="X",1,0))+IF(AH258='Valori Consentiti - Table 1'!$AK$5,5,IF(AH258="X",1,0))+IF(AI258='Valori Consentiti - Table 1'!$AM$5,5,IF(AI258="X",1,0))+IF(AJ258='Valori Consentiti - Table 1'!$AO$5,5,IF(AJ258="X",1,0))+IF(AK258='Valori Consentiti - Table 1'!$AQ$5,5,IF(AK258="X",1,0))+IF(AL258='Valori Consentiti - Table 1'!$AS$5,5,IF(AL258="X",1,0))+IF(AM258='Valori Consentiti - Table 1'!$AU$5,5,IF(AM258="X",1,0)),))))</f>
        <v>0</v>
      </c>
      <c r="N258" s="16">
        <f t="shared" si="131"/>
        <v>0</v>
      </c>
      <c r="O258" s="16">
        <f t="shared" si="132"/>
        <v>20</v>
      </c>
      <c r="P258" s="16">
        <f>IF(G258=1,IF(T258='Valori Consentiti - Table 1'!$I$2,1,0)+IF(U258='Valori Consentiti - Table 1'!$K$2,1,0)+IF(V258='Valori Consentiti - Table 1'!$M$2,1,0)+IF(W258='Valori Consentiti - Table 1'!$O$2,1,0)+IF(X258='Valori Consentiti - Table 1'!$Q$2,1,0)+IF(Y258='Valori Consentiti - Table 1'!$S$2,1,0)+IF(Z258='Valori Consentiti - Table 1'!$U$2,1,0)+IF(AA258='Valori Consentiti - Table 1'!$W$2,1,0)+IF(AB258='Valori Consentiti - Table 1'!$Y$2,1,0)+IF(AC258='Valori Consentiti - Table 1'!$AA$2,1,0)+IF(AD258='Valori Consentiti - Table 1'!$AC$2,1,0)+IF(AE258='Valori Consentiti - Table 1'!$AE$2,1,0)+IF(AF258='Valori Consentiti - Table 1'!$AG$2,1,0)+IF(AG258='Valori Consentiti - Table 1'!$AI$2,1,0)+IF(AH258='Valori Consentiti - Table 1'!$AK$2,1,0)+IF(AI258='Valori Consentiti - Table 1'!$AM$2,1,0)+IF(AJ258='Valori Consentiti - Table 1'!$AO$2,1,0)+IF(AK258='Valori Consentiti - Table 1'!$AQ$2,1,0)+IF(AL258='Valori Consentiti - Table 1'!$AS$2,1,0)+IF(AM258='Valori Consentiti - Table 1'!$AU$2,1,0),IF(G258=2,IF(T258='Valori Consentiti - Table 1'!$I$3,1,0)+IF(U258='Valori Consentiti - Table 1'!$K$3,1,0)+IF(V258='Valori Consentiti - Table 1'!$M$3,1,0)+IF(W258='Valori Consentiti - Table 1'!$O$3,1,0)+IF(X258='Valori Consentiti - Table 1'!$Q$3,1,0)+IF(Y258='Valori Consentiti - Table 1'!$S$3,1,0)+IF(Z258='Valori Consentiti - Table 1'!$U$3,1,0)+IF(AA258='Valori Consentiti - Table 1'!$W$3,1,0)+IF(AB258='Valori Consentiti - Table 1'!$Y$3,1,0)+IF(AC258='Valori Consentiti - Table 1'!$AA$3,1,0)+IF(AD258='Valori Consentiti - Table 1'!$AC$3,1,0)+IF(AE258='Valori Consentiti - Table 1'!$AE$3,1,0)+IF(AF258='Valori Consentiti - Table 1'!$AG$3,1,0)+IF(AG258='Valori Consentiti - Table 1'!$AI$3,1,0)+IF(AH258='Valori Consentiti - Table 1'!$AK$3,1,0)+IF(AI258='Valori Consentiti - Table 1'!$AM$3,1,0)+IF(AJ258='Valori Consentiti - Table 1'!$AO$3,1,0)+IF(AK258='Valori Consentiti - Table 1'!$AQ$3,1,0)+IF(AL258='Valori Consentiti - Table 1'!$AS$3,1,0)+IF(AM258='Valori Consentiti - Table 1'!$AU$3,1,0),IF(G258=3,IF(T258='Valori Consentiti - Table 1'!$I$4,1,0)+IF(U258='Valori Consentiti - Table 1'!$K$4,1,0)+IF(V258='Valori Consentiti - Table 1'!$M$4,1,0)+IF(W258='Valori Consentiti - Table 1'!$O$4,1,0)+IF(X258='Valori Consentiti - Table 1'!$Q$4,1,0)+IF(Y258='Valori Consentiti - Table 1'!$S$4,1,0)+IF(Z258='Valori Consentiti - Table 1'!$U$4,1,0)+IF(AA258='Valori Consentiti - Table 1'!$W$4,1,0)+IF(AB258='Valori Consentiti - Table 1'!$Y$4,1,0)+IF(AC258='Valori Consentiti - Table 1'!$AA$4,1,0)+IF(AD258='Valori Consentiti - Table 1'!$AC$4,1,0)+IF(AE258='Valori Consentiti - Table 1'!$AE$4,1,0)+IF(AF258='Valori Consentiti - Table 1'!$AG$4,1,0)+IF(AG258='Valori Consentiti - Table 1'!$AI$4,1,0)+IF(AH258='Valori Consentiti - Table 1'!$AK$4,1,0)+IF(AI258='Valori Consentiti - Table 1'!$AM$4,1,0)+IF(AJ258='Valori Consentiti - Table 1'!$AO$4,1,0)+IF(AK258='Valori Consentiti - Table 1'!$AQ$4,1,0)+IF(AL258='Valori Consentiti - Table 1'!$AS$4,1,0)+IF(AM258='Valori Consentiti - Table 1'!$AU$4,1,0),IF(G258=4,IF(T258='Valori Consentiti - Table 1'!$I$5,1,0)+IF(U258='Valori Consentiti - Table 1'!$K$5,1,0)+IF(V258='Valori Consentiti - Table 1'!$M$5,1,0)+IF(W258='Valori Consentiti - Table 1'!$O$5,1,0)+IF(X258='Valori Consentiti - Table 1'!$Q$5,1,0)+IF(Y258='Valori Consentiti - Table 1'!$S$5,1,0)+IF(Z258='Valori Consentiti - Table 1'!$U$5,1,0)+IF(AA258='Valori Consentiti - Table 1'!$W$5,1,0)+IF(AB258='Valori Consentiti - Table 1'!$Y$5,1,0)+IF(AC258='Valori Consentiti - Table 1'!$AA$5,1,0)+IF(AD258='Valori Consentiti - Table 1'!$AC$5,1,0)+IF(AE258='Valori Consentiti - Table 1'!$AE$5,1,0)+IF(AF258='Valori Consentiti - Table 1'!$AG$5,1,0)+IF(AG258='Valori Consentiti - Table 1'!$AI$5,1,0)+IF(AH258='Valori Consentiti - Table 1'!$AK$5,1,0)+IF(AI258='Valori Consentiti - Table 1'!$AM$5,1,0)+IF(AJ258='Valori Consentiti - Table 1'!$AO$5,1,0)+IF(AK258='Valori Consentiti - Table 1'!$AQ$5,1,0)+IF(AL258='Valori Consentiti - Table 1'!$AS$5,1,0)+IF(AM258='Valori Consentiti - Table 1'!$AU$5,1,0),))))</f>
        <v>0</v>
      </c>
      <c r="Q258" s="16">
        <f t="shared" si="133"/>
        <v>20</v>
      </c>
      <c r="R258" s="16">
        <f t="shared" si="125"/>
        <v>1</v>
      </c>
      <c r="S258" s="17"/>
      <c r="T258" s="24" t="str">
        <f t="shared" ref="T258:T321" si="134">MID($H258,1,1)</f>
        <v/>
      </c>
      <c r="U258" s="25" t="str">
        <f t="shared" ref="U258:U321" si="135">MID($H258,2,1)</f>
        <v/>
      </c>
      <c r="V258" s="25" t="str">
        <f t="shared" ref="V258:V321" si="136">MID($H258,3,1)</f>
        <v/>
      </c>
      <c r="W258" s="26" t="str">
        <f t="shared" ref="W258:W321" si="137">MID($H258,4,1)</f>
        <v/>
      </c>
      <c r="X258" s="27" t="str">
        <f t="shared" ref="X258:X321" si="138">MID($I258,1,1)</f>
        <v/>
      </c>
      <c r="Y258" s="25" t="str">
        <f t="shared" ref="Y258:Y321" si="139">MID($I258,2,1)</f>
        <v/>
      </c>
      <c r="Z258" s="25" t="str">
        <f t="shared" ref="Z258:Z321" si="140">MID($I258,3,1)</f>
        <v/>
      </c>
      <c r="AA258" s="26" t="str">
        <f t="shared" ref="AA258:AA321" si="141">MID($I258,4,1)</f>
        <v/>
      </c>
      <c r="AB258" s="27" t="str">
        <f t="shared" ref="AB258:AB321" si="142">MID($J258,1,1)</f>
        <v/>
      </c>
      <c r="AC258" s="25" t="str">
        <f t="shared" ref="AC258:AC321" si="143">MID($J258,2,1)</f>
        <v/>
      </c>
      <c r="AD258" s="25" t="str">
        <f t="shared" ref="AD258:AD321" si="144">MID($J258,3,1)</f>
        <v/>
      </c>
      <c r="AE258" s="26" t="str">
        <f t="shared" ref="AE258:AE321" si="145">MID($J258,4,1)</f>
        <v/>
      </c>
      <c r="AF258" s="27" t="str">
        <f t="shared" ref="AF258:AF321" si="146">MID($K258,1,1)</f>
        <v/>
      </c>
      <c r="AG258" s="25" t="str">
        <f t="shared" ref="AG258:AG321" si="147">MID($K258,2,1)</f>
        <v/>
      </c>
      <c r="AH258" s="25" t="str">
        <f t="shared" ref="AH258:AH321" si="148">MID($K258,3,1)</f>
        <v/>
      </c>
      <c r="AI258" s="26" t="str">
        <f t="shared" ref="AI258:AI321" si="149">MID($K258,4,1)</f>
        <v/>
      </c>
      <c r="AJ258" s="27" t="str">
        <f t="shared" ref="AJ258:AJ321" si="150">MID($L258,1,1)</f>
        <v/>
      </c>
      <c r="AK258" s="25" t="str">
        <f t="shared" ref="AK258:AK321" si="151">MID($L258,2,1)</f>
        <v/>
      </c>
      <c r="AL258" s="25" t="str">
        <f t="shared" ref="AL258:AL321" si="152">MID($L258,3,1)</f>
        <v/>
      </c>
      <c r="AM258" s="28" t="str">
        <f t="shared" ref="AM258:AM321" si="153">MID($L258,4,1)</f>
        <v/>
      </c>
      <c r="AN258" s="29" t="b">
        <f t="shared" si="126"/>
        <v>0</v>
      </c>
      <c r="AO258" s="29" t="b">
        <f t="shared" si="127"/>
        <v>0</v>
      </c>
      <c r="AP258" s="29" t="b">
        <f t="shared" si="128"/>
        <v>0</v>
      </c>
      <c r="AQ258" s="29" t="b">
        <f t="shared" si="129"/>
        <v>0</v>
      </c>
      <c r="AR258" s="29" t="b">
        <f t="shared" si="130"/>
        <v>0</v>
      </c>
    </row>
    <row r="259" spans="1:44">
      <c r="A259" s="14"/>
      <c r="B259" s="14"/>
      <c r="C259" s="22"/>
      <c r="D259" s="14"/>
      <c r="E259" s="14"/>
      <c r="F259" s="14"/>
      <c r="G259" s="14"/>
      <c r="H259" s="15"/>
      <c r="I259" s="15"/>
      <c r="J259" s="15"/>
      <c r="K259" s="15"/>
      <c r="L259" s="15"/>
      <c r="M259" s="23">
        <f>IF(G259=1,IF(T259='Valori Consentiti - Table 1'!$I$2,5,IF(T259="X",1,0))+IF(U259='Valori Consentiti - Table 1'!$K$2,5,IF(U259="X",1,0))+IF(V259='Valori Consentiti - Table 1'!$M$2,5,IF(V259="X",1,0))+IF(W259='Valori Consentiti - Table 1'!$O$2,5,IF(W259="X",1,0))+IF(X259='Valori Consentiti - Table 1'!$Q$2,5,IF(X259="X",1,0))+IF(Y259='Valori Consentiti - Table 1'!$S$2,5,IF(Y259="X",1,0))+IF(Z259='Valori Consentiti - Table 1'!$U$2,5,IF(Z259="X",1,0))+IF(AA259='Valori Consentiti - Table 1'!$W$2,5,IF(AA259="X",1,0))+IF(AB259='Valori Consentiti - Table 1'!$Y$2,5,IF(AB259="X",1,0))+IF(AC259='Valori Consentiti - Table 1'!$AA$2,5,IF(AC259="X",1,0))+IF(AD259='Valori Consentiti - Table 1'!$AC$2,5,IF(AD259="X",1,0))+IF(AE259='Valori Consentiti - Table 1'!$AE$2,5,IF(AE259="X",1,0))+IF(AF259='Valori Consentiti - Table 1'!$AG$2,5,IF(AF259="X",1,0))+IF(AG259='Valori Consentiti - Table 1'!$AI$2,5,IF(AG259="X",1,0))+IF(AH259='Valori Consentiti - Table 1'!$AK$2,5,IF(AH259="X",1,0))+IF(AI259='Valori Consentiti - Table 1'!$AM$2,5,IF(AI259="X",1,0))+IF(AJ259='Valori Consentiti - Table 1'!$AO$2,5,IF(AJ259="X",1,0))+IF(AK259='Valori Consentiti - Table 1'!$AQ$2,5,IF(AK259="X",1,0))+IF(AL259='Valori Consentiti - Table 1'!$AS$2,5,IF(AL259="X",1,0))+IF(AM259='Valori Consentiti - Table 1'!$AU$2,5,IF(AM259="X",1,0)),IF(G259=2,IF(T259='Valori Consentiti - Table 1'!$I$3,5,IF(T259="X",1,0))+IF(U259='Valori Consentiti - Table 1'!$K$3,5,IF(U259="X",1,0))+IF(V259='Valori Consentiti - Table 1'!$M$3,5,IF(V259="X",1,0))+IF(W259='Valori Consentiti - Table 1'!$O$3,5,IF(W259="X",1,0))+IF(X259='Valori Consentiti - Table 1'!$Q$3,5,IF(X259="X",1,0))+IF(Y259='Valori Consentiti - Table 1'!$S$3,5,IF(Y259="X",1,0))+IF(Z259='Valori Consentiti - Table 1'!$U$3,5,IF(Z259="X",1,0))+IF(AA259='Valori Consentiti - Table 1'!$W$3,5,IF(AA259="X",1,0))+IF(AB259='Valori Consentiti - Table 1'!$Y$3,5,IF(AB259="X",1,0))+IF(AC259='Valori Consentiti - Table 1'!$AA$3,5,IF(AC259="X",1,0))+IF(AD259='Valori Consentiti - Table 1'!$AC$3,5,IF(AD259="X",1,0))+IF(AE259='Valori Consentiti - Table 1'!$AE$3,5,IF(AE259="X",1,0))+IF(AF259='Valori Consentiti - Table 1'!$AG$3,5,IF(AF259="X",1,0))+IF(AG259='Valori Consentiti - Table 1'!$AI$3,5,IF(AG259="X",1,0))+IF(AH259='Valori Consentiti - Table 1'!$AK$3,5,IF(AH259="X",1,0))+IF(AI259='Valori Consentiti - Table 1'!$AM$3,5,IF(AI259="X",1,0))+IF(AJ259='Valori Consentiti - Table 1'!$AO$3,5,IF(AJ259="X",1,0))+IF(AK259='Valori Consentiti - Table 1'!$AQ$3,5,IF(AK259="X",1,0))+IF(AL259='Valori Consentiti - Table 1'!$AS$3,5,IF(AL259="X",1,0))+IF(AM259='Valori Consentiti - Table 1'!$AU$3,5,IF(AM259="X",1,0)),IF(G259=3,IF(T259='Valori Consentiti - Table 1'!$I$4,5,IF(T259="X",1,0))+IF(U259='Valori Consentiti - Table 1'!$K$4,5,IF(U259="X",1,0))+IF(V259='Valori Consentiti - Table 1'!$M$4,5,IF(V259="X",1,0))+IF(W259='Valori Consentiti - Table 1'!$O$4,5,IF(W259="X",1,0))+IF(X259='Valori Consentiti - Table 1'!$Q$4,5,IF(X259="X",1,0))+IF(Y259='Valori Consentiti - Table 1'!$S$4,5,IF(Y259="X",1,0))+IF(Z259='Valori Consentiti - Table 1'!$U$4,5,IF(Z259="X",1,0))+IF(AA259='Valori Consentiti - Table 1'!$W$4,5,IF(AA259="X",1,0))+IF(AB259='Valori Consentiti - Table 1'!$Y$4,5,IF(AB259="X",1,0))+IF(AC259='Valori Consentiti - Table 1'!$AA$4,5,IF(AC259="X",1,0))+IF(AD259='Valori Consentiti - Table 1'!$AC$4,5,IF(AD259="X",1,0))+IF(AE259='Valori Consentiti - Table 1'!$AE$4,5,IF(AE259="X",1,0))+IF(AF259='Valori Consentiti - Table 1'!$AG$4,5,IF(AF259="X",1,0))+IF(AG259='Valori Consentiti - Table 1'!$AI$4,5,IF(AG259="X",1,0))+IF(AH259='Valori Consentiti - Table 1'!$AK$4,5,IF(AH259="X",1,0))+IF(AI259='Valori Consentiti - Table 1'!$AM$4,5,IF(AI259="X",1,0))+IF(AJ259='Valori Consentiti - Table 1'!$AO$4,5,IF(AJ259="X",1,0))+IF(AK259='Valori Consentiti - Table 1'!$AQ$4,5,IF(AK259="X",1,0))+IF(AL259='Valori Consentiti - Table 1'!$AS$4,5,IF(AL259="X",1,0))+IF(AM259='Valori Consentiti - Table 1'!$AU$4,5,IF(AM259="X",1,0)),IF(G259=4,IF(T259='Valori Consentiti - Table 1'!$I$5,5,IF(T259="X",1,0))+IF(U259='Valori Consentiti - Table 1'!$K$5,5,IF(U259="X",1,0))+IF(V259='Valori Consentiti - Table 1'!$M$5,5,IF(V259="X",1,0))+IF(W259='Valori Consentiti - Table 1'!$O$5,5,IF(W259="X",1,0))+IF(X259='Valori Consentiti - Table 1'!$Q$5,5,IF(X259="X",1,0))+IF(Y259='Valori Consentiti - Table 1'!$S$5,5,IF(Y259="X",1,0))+IF(Z259='Valori Consentiti - Table 1'!$U$5,5,IF(Z259="X",1,0))+IF(AA259='Valori Consentiti - Table 1'!$W$5,5,IF(AA259="X",1,0))+IF(AB259='Valori Consentiti - Table 1'!$Y$5,5,IF(AB259="X",1,0))+IF(AC259='Valori Consentiti - Table 1'!$AA$5,5,IF(AC259="X",1,0))+IF(AD259='Valori Consentiti - Table 1'!$AC$5,5,IF(AD259="X",1,0))+IF(AE259='Valori Consentiti - Table 1'!$AE$5,5,IF(AE259="X",1,0))+IF(AF259='Valori Consentiti - Table 1'!$AG$5,5,IF(AF259="X",1,0))+IF(AG259='Valori Consentiti - Table 1'!$AI$5,5,IF(AG259="X",1,0))+IF(AH259='Valori Consentiti - Table 1'!$AK$5,5,IF(AH259="X",1,0))+IF(AI259='Valori Consentiti - Table 1'!$AM$5,5,IF(AI259="X",1,0))+IF(AJ259='Valori Consentiti - Table 1'!$AO$5,5,IF(AJ259="X",1,0))+IF(AK259='Valori Consentiti - Table 1'!$AQ$5,5,IF(AK259="X",1,0))+IF(AL259='Valori Consentiti - Table 1'!$AS$5,5,IF(AL259="X",1,0))+IF(AM259='Valori Consentiti - Table 1'!$AU$5,5,IF(AM259="X",1,0)),))))</f>
        <v>0</v>
      </c>
      <c r="N259" s="16">
        <f t="shared" si="131"/>
        <v>0</v>
      </c>
      <c r="O259" s="16">
        <f t="shared" si="132"/>
        <v>20</v>
      </c>
      <c r="P259" s="16">
        <f>IF(G259=1,IF(T259='Valori Consentiti - Table 1'!$I$2,1,0)+IF(U259='Valori Consentiti - Table 1'!$K$2,1,0)+IF(V259='Valori Consentiti - Table 1'!$M$2,1,0)+IF(W259='Valori Consentiti - Table 1'!$O$2,1,0)+IF(X259='Valori Consentiti - Table 1'!$Q$2,1,0)+IF(Y259='Valori Consentiti - Table 1'!$S$2,1,0)+IF(Z259='Valori Consentiti - Table 1'!$U$2,1,0)+IF(AA259='Valori Consentiti - Table 1'!$W$2,1,0)+IF(AB259='Valori Consentiti - Table 1'!$Y$2,1,0)+IF(AC259='Valori Consentiti - Table 1'!$AA$2,1,0)+IF(AD259='Valori Consentiti - Table 1'!$AC$2,1,0)+IF(AE259='Valori Consentiti - Table 1'!$AE$2,1,0)+IF(AF259='Valori Consentiti - Table 1'!$AG$2,1,0)+IF(AG259='Valori Consentiti - Table 1'!$AI$2,1,0)+IF(AH259='Valori Consentiti - Table 1'!$AK$2,1,0)+IF(AI259='Valori Consentiti - Table 1'!$AM$2,1,0)+IF(AJ259='Valori Consentiti - Table 1'!$AO$2,1,0)+IF(AK259='Valori Consentiti - Table 1'!$AQ$2,1,0)+IF(AL259='Valori Consentiti - Table 1'!$AS$2,1,0)+IF(AM259='Valori Consentiti - Table 1'!$AU$2,1,0),IF(G259=2,IF(T259='Valori Consentiti - Table 1'!$I$3,1,0)+IF(U259='Valori Consentiti - Table 1'!$K$3,1,0)+IF(V259='Valori Consentiti - Table 1'!$M$3,1,0)+IF(W259='Valori Consentiti - Table 1'!$O$3,1,0)+IF(X259='Valori Consentiti - Table 1'!$Q$3,1,0)+IF(Y259='Valori Consentiti - Table 1'!$S$3,1,0)+IF(Z259='Valori Consentiti - Table 1'!$U$3,1,0)+IF(AA259='Valori Consentiti - Table 1'!$W$3,1,0)+IF(AB259='Valori Consentiti - Table 1'!$Y$3,1,0)+IF(AC259='Valori Consentiti - Table 1'!$AA$3,1,0)+IF(AD259='Valori Consentiti - Table 1'!$AC$3,1,0)+IF(AE259='Valori Consentiti - Table 1'!$AE$3,1,0)+IF(AF259='Valori Consentiti - Table 1'!$AG$3,1,0)+IF(AG259='Valori Consentiti - Table 1'!$AI$3,1,0)+IF(AH259='Valori Consentiti - Table 1'!$AK$3,1,0)+IF(AI259='Valori Consentiti - Table 1'!$AM$3,1,0)+IF(AJ259='Valori Consentiti - Table 1'!$AO$3,1,0)+IF(AK259='Valori Consentiti - Table 1'!$AQ$3,1,0)+IF(AL259='Valori Consentiti - Table 1'!$AS$3,1,0)+IF(AM259='Valori Consentiti - Table 1'!$AU$3,1,0),IF(G259=3,IF(T259='Valori Consentiti - Table 1'!$I$4,1,0)+IF(U259='Valori Consentiti - Table 1'!$K$4,1,0)+IF(V259='Valori Consentiti - Table 1'!$M$4,1,0)+IF(W259='Valori Consentiti - Table 1'!$O$4,1,0)+IF(X259='Valori Consentiti - Table 1'!$Q$4,1,0)+IF(Y259='Valori Consentiti - Table 1'!$S$4,1,0)+IF(Z259='Valori Consentiti - Table 1'!$U$4,1,0)+IF(AA259='Valori Consentiti - Table 1'!$W$4,1,0)+IF(AB259='Valori Consentiti - Table 1'!$Y$4,1,0)+IF(AC259='Valori Consentiti - Table 1'!$AA$4,1,0)+IF(AD259='Valori Consentiti - Table 1'!$AC$4,1,0)+IF(AE259='Valori Consentiti - Table 1'!$AE$4,1,0)+IF(AF259='Valori Consentiti - Table 1'!$AG$4,1,0)+IF(AG259='Valori Consentiti - Table 1'!$AI$4,1,0)+IF(AH259='Valori Consentiti - Table 1'!$AK$4,1,0)+IF(AI259='Valori Consentiti - Table 1'!$AM$4,1,0)+IF(AJ259='Valori Consentiti - Table 1'!$AO$4,1,0)+IF(AK259='Valori Consentiti - Table 1'!$AQ$4,1,0)+IF(AL259='Valori Consentiti - Table 1'!$AS$4,1,0)+IF(AM259='Valori Consentiti - Table 1'!$AU$4,1,0),IF(G259=4,IF(T259='Valori Consentiti - Table 1'!$I$5,1,0)+IF(U259='Valori Consentiti - Table 1'!$K$5,1,0)+IF(V259='Valori Consentiti - Table 1'!$M$5,1,0)+IF(W259='Valori Consentiti - Table 1'!$O$5,1,0)+IF(X259='Valori Consentiti - Table 1'!$Q$5,1,0)+IF(Y259='Valori Consentiti - Table 1'!$S$5,1,0)+IF(Z259='Valori Consentiti - Table 1'!$U$5,1,0)+IF(AA259='Valori Consentiti - Table 1'!$W$5,1,0)+IF(AB259='Valori Consentiti - Table 1'!$Y$5,1,0)+IF(AC259='Valori Consentiti - Table 1'!$AA$5,1,0)+IF(AD259='Valori Consentiti - Table 1'!$AC$5,1,0)+IF(AE259='Valori Consentiti - Table 1'!$AE$5,1,0)+IF(AF259='Valori Consentiti - Table 1'!$AG$5,1,0)+IF(AG259='Valori Consentiti - Table 1'!$AI$5,1,0)+IF(AH259='Valori Consentiti - Table 1'!$AK$5,1,0)+IF(AI259='Valori Consentiti - Table 1'!$AM$5,1,0)+IF(AJ259='Valori Consentiti - Table 1'!$AO$5,1,0)+IF(AK259='Valori Consentiti - Table 1'!$AQ$5,1,0)+IF(AL259='Valori Consentiti - Table 1'!$AS$5,1,0)+IF(AM259='Valori Consentiti - Table 1'!$AU$5,1,0),))))</f>
        <v>0</v>
      </c>
      <c r="Q259" s="16">
        <f t="shared" si="133"/>
        <v>20</v>
      </c>
      <c r="R259" s="16">
        <f t="shared" ref="R259:R322" si="154">COUNTIF($M$2:$M$1000,"&gt;" &amp;$M259)+1</f>
        <v>1</v>
      </c>
      <c r="S259" s="17"/>
      <c r="T259" s="24" t="str">
        <f t="shared" si="134"/>
        <v/>
      </c>
      <c r="U259" s="25" t="str">
        <f t="shared" si="135"/>
        <v/>
      </c>
      <c r="V259" s="25" t="str">
        <f t="shared" si="136"/>
        <v/>
      </c>
      <c r="W259" s="26" t="str">
        <f t="shared" si="137"/>
        <v/>
      </c>
      <c r="X259" s="27" t="str">
        <f t="shared" si="138"/>
        <v/>
      </c>
      <c r="Y259" s="25" t="str">
        <f t="shared" si="139"/>
        <v/>
      </c>
      <c r="Z259" s="25" t="str">
        <f t="shared" si="140"/>
        <v/>
      </c>
      <c r="AA259" s="26" t="str">
        <f t="shared" si="141"/>
        <v/>
      </c>
      <c r="AB259" s="27" t="str">
        <f t="shared" si="142"/>
        <v/>
      </c>
      <c r="AC259" s="25" t="str">
        <f t="shared" si="143"/>
        <v/>
      </c>
      <c r="AD259" s="25" t="str">
        <f t="shared" si="144"/>
        <v/>
      </c>
      <c r="AE259" s="26" t="str">
        <f t="shared" si="145"/>
        <v/>
      </c>
      <c r="AF259" s="27" t="str">
        <f t="shared" si="146"/>
        <v/>
      </c>
      <c r="AG259" s="25" t="str">
        <f t="shared" si="147"/>
        <v/>
      </c>
      <c r="AH259" s="25" t="str">
        <f t="shared" si="148"/>
        <v/>
      </c>
      <c r="AI259" s="26" t="str">
        <f t="shared" si="149"/>
        <v/>
      </c>
      <c r="AJ259" s="27" t="str">
        <f t="shared" si="150"/>
        <v/>
      </c>
      <c r="AK259" s="25" t="str">
        <f t="shared" si="151"/>
        <v/>
      </c>
      <c r="AL259" s="25" t="str">
        <f t="shared" si="152"/>
        <v/>
      </c>
      <c r="AM259" s="28" t="str">
        <f t="shared" si="153"/>
        <v/>
      </c>
      <c r="AN259" s="29" t="b">
        <f t="shared" ref="AN259:AN322" si="155">AND(LEN(H259)=4,ISTEXT(H259),OR(MID($H259,1,1)="B",MID($H259,1,1)="A",MID($H259,1,1)="C",MID($H259,1,1)="E",MID($H259,1,1)="D",MID($H259,1,1)="X"),OR(MID($H259,2,1)="B",MID($H259,2,1)="A",MID($H259,2,1)="C",MID($H259,2,1)="E",MID($H259,2,1)="D",MID($H259,2,1)="X"),OR(MID($H259,3,1)="B",MID($H259,3,1)="E",MID($H259,3,1)="A",MID($H259,3,1)="C",MID($H259,3,1)="D",MID($H259,3,1)="X"),OR(MID($H259,4,1)="B",MID($H259,4,1)="A",MID($H259,4,1)="C",MID($H259,4,1)="D",MID($H259,4,1)="E",MID($H259,4,1)="X"))</f>
        <v>0</v>
      </c>
      <c r="AO259" s="29" t="b">
        <f t="shared" ref="AO259:AO322" si="156">AND(LEN(I259)=4,ISTEXT(I259),OR(MID($I259,1,1)="B",MID($I259,1,1)="A",MID($I259,1,1)="C",MID($I259,1,1)="E",MID($I259,1,1)="D",MID($I259,1,1)="X"),OR(MID($I259,2,1)="B",MID($I259,2,1)="A",MID($I259,2,1)="E",MID($I259,2,1)="C",MID($I259,2,1)="D",MID($I259,2,1)="X"),OR(MID($I259,3,1)="B",MID($I259,3,1)="A",MID($I259,3,1)="C",MID($I259,3,1)="E",MID($I259,3,1)="D",MID($I259,3,1)="X"),OR(MID($I259,4,1)="B",MID($I259,4,1)="A",MID($I259,4,1)="E",MID($I259,4,1)="C",MID($I259,4,1)="D",MID($I259,4,1)="X"))</f>
        <v>0</v>
      </c>
      <c r="AP259" s="29" t="b">
        <f t="shared" ref="AP259:AP322" si="157">AND(LEN(J259)=4,ISTEXT(J259),OR(MID($J259,1,1)="B",MID($J259,1,1)="A",MID($J259,1,1)="C",MID($J259,1,1)="E",MID($J259,1,1)="D",MID($J259,1,1)="X"),OR(MID($J259,2,1)="B",MID($J259,2,1)="E",MID($J259,2,1)="A",MID($J259,2,1)="C",MID($J259,2,1)="D",MID($J259,2,1)="X"),OR(MID($J259,3,1)="B",MID($J259,3,1)="E",MID($J259,3,1)="A",MID($J259,3,1)="C",MID($J259,3,1)="D",MID($J259,3,1)="X"),OR(MID($J259,4,1)="B",MID($J259,4,1)="A",MID($J259,4,1)="E",MID($J259,4,1)="C",MID($J259,4,1)="D",MID($J259,4,1)="X"))</f>
        <v>0</v>
      </c>
      <c r="AQ259" s="29" t="b">
        <f t="shared" ref="AQ259:AQ322" si="158">AND(LEN(K259)=4,ISTEXT(K259),OR(MID($K259,1,1)="B",MID($K259,1,1)="A",MID($K259,1,1)="E",MID($K259,1,1)="C",MID($K259,1,1)="D",MID($K259,1,1)="X"),OR(MID($K259,2,1)="B",MID($K259,2,1)="E",MID($K259,2,1)="A",MID($K259,2,1)="C",MID($K259,2,1)="D",MID($K259,2,1)="X"),OR(MID($K259,3,1)="B",MID($K259,3,1)="E",MID($K259,3,1)="A",MID($K259,3,1)="C",MID($K259,3,1)="D",MID($K259,3,1)="X"),OR(MID($K259,4,1)="B",MID($K259,4,1)="A",MID($K259,4,1)="C",MID($K259,4,1)="E",MID($K259,4,1)="D",MID($K259,4,1)="X"))</f>
        <v>0</v>
      </c>
      <c r="AR259" s="29" t="b">
        <f t="shared" ref="AR259:AR322" si="159">AND(LEN(L259)=4,ISTEXT(L259),OR(MID($L259,1,1)="B",MID($L259,1,1)="A",MID($L259,1,1)="C",MID($L259,1,1)="E",MID($L259,1,1)="D",MID($L259,1,1)="X"),OR(MID($L259,2,1)="B",MID($L259,2,1)="A",MID($L259,2,1)="E",MID($L259,2,1)="C",MID($L259,2,1)="D",MID($L259,2,1)="X"),OR(MID($L259,3,1)="B",MID($L259,3,1)="A",MID($L259,3,1)="E",MID($L259,3,1)="C",MID($L259,3,1)="D",MID($L259,3,1)="X"),OR(MID($L259,4,1)="B",MID($L259,4,1)="A",MID($L259,4,1)="E",MID($L259,4,1)="C",MID($L259,4,1)="D",MID($L259,4,1)="X"))</f>
        <v>0</v>
      </c>
    </row>
    <row r="260" spans="1:44">
      <c r="A260" s="14"/>
      <c r="B260" s="14"/>
      <c r="C260" s="22"/>
      <c r="D260" s="14"/>
      <c r="E260" s="14"/>
      <c r="F260" s="14"/>
      <c r="G260" s="14"/>
      <c r="H260" s="15"/>
      <c r="I260" s="15"/>
      <c r="J260" s="15"/>
      <c r="K260" s="15"/>
      <c r="L260" s="15"/>
      <c r="M260" s="23">
        <f>IF(G260=1,IF(T260='Valori Consentiti - Table 1'!$I$2,5,IF(T260="X",1,0))+IF(U260='Valori Consentiti - Table 1'!$K$2,5,IF(U260="X",1,0))+IF(V260='Valori Consentiti - Table 1'!$M$2,5,IF(V260="X",1,0))+IF(W260='Valori Consentiti - Table 1'!$O$2,5,IF(W260="X",1,0))+IF(X260='Valori Consentiti - Table 1'!$Q$2,5,IF(X260="X",1,0))+IF(Y260='Valori Consentiti - Table 1'!$S$2,5,IF(Y260="X",1,0))+IF(Z260='Valori Consentiti - Table 1'!$U$2,5,IF(Z260="X",1,0))+IF(AA260='Valori Consentiti - Table 1'!$W$2,5,IF(AA260="X",1,0))+IF(AB260='Valori Consentiti - Table 1'!$Y$2,5,IF(AB260="X",1,0))+IF(AC260='Valori Consentiti - Table 1'!$AA$2,5,IF(AC260="X",1,0))+IF(AD260='Valori Consentiti - Table 1'!$AC$2,5,IF(AD260="X",1,0))+IF(AE260='Valori Consentiti - Table 1'!$AE$2,5,IF(AE260="X",1,0))+IF(AF260='Valori Consentiti - Table 1'!$AG$2,5,IF(AF260="X",1,0))+IF(AG260='Valori Consentiti - Table 1'!$AI$2,5,IF(AG260="X",1,0))+IF(AH260='Valori Consentiti - Table 1'!$AK$2,5,IF(AH260="X",1,0))+IF(AI260='Valori Consentiti - Table 1'!$AM$2,5,IF(AI260="X",1,0))+IF(AJ260='Valori Consentiti - Table 1'!$AO$2,5,IF(AJ260="X",1,0))+IF(AK260='Valori Consentiti - Table 1'!$AQ$2,5,IF(AK260="X",1,0))+IF(AL260='Valori Consentiti - Table 1'!$AS$2,5,IF(AL260="X",1,0))+IF(AM260='Valori Consentiti - Table 1'!$AU$2,5,IF(AM260="X",1,0)),IF(G260=2,IF(T260='Valori Consentiti - Table 1'!$I$3,5,IF(T260="X",1,0))+IF(U260='Valori Consentiti - Table 1'!$K$3,5,IF(U260="X",1,0))+IF(V260='Valori Consentiti - Table 1'!$M$3,5,IF(V260="X",1,0))+IF(W260='Valori Consentiti - Table 1'!$O$3,5,IF(W260="X",1,0))+IF(X260='Valori Consentiti - Table 1'!$Q$3,5,IF(X260="X",1,0))+IF(Y260='Valori Consentiti - Table 1'!$S$3,5,IF(Y260="X",1,0))+IF(Z260='Valori Consentiti - Table 1'!$U$3,5,IF(Z260="X",1,0))+IF(AA260='Valori Consentiti - Table 1'!$W$3,5,IF(AA260="X",1,0))+IF(AB260='Valori Consentiti - Table 1'!$Y$3,5,IF(AB260="X",1,0))+IF(AC260='Valori Consentiti - Table 1'!$AA$3,5,IF(AC260="X",1,0))+IF(AD260='Valori Consentiti - Table 1'!$AC$3,5,IF(AD260="X",1,0))+IF(AE260='Valori Consentiti - Table 1'!$AE$3,5,IF(AE260="X",1,0))+IF(AF260='Valori Consentiti - Table 1'!$AG$3,5,IF(AF260="X",1,0))+IF(AG260='Valori Consentiti - Table 1'!$AI$3,5,IF(AG260="X",1,0))+IF(AH260='Valori Consentiti - Table 1'!$AK$3,5,IF(AH260="X",1,0))+IF(AI260='Valori Consentiti - Table 1'!$AM$3,5,IF(AI260="X",1,0))+IF(AJ260='Valori Consentiti - Table 1'!$AO$3,5,IF(AJ260="X",1,0))+IF(AK260='Valori Consentiti - Table 1'!$AQ$3,5,IF(AK260="X",1,0))+IF(AL260='Valori Consentiti - Table 1'!$AS$3,5,IF(AL260="X",1,0))+IF(AM260='Valori Consentiti - Table 1'!$AU$3,5,IF(AM260="X",1,0)),IF(G260=3,IF(T260='Valori Consentiti - Table 1'!$I$4,5,IF(T260="X",1,0))+IF(U260='Valori Consentiti - Table 1'!$K$4,5,IF(U260="X",1,0))+IF(V260='Valori Consentiti - Table 1'!$M$4,5,IF(V260="X",1,0))+IF(W260='Valori Consentiti - Table 1'!$O$4,5,IF(W260="X",1,0))+IF(X260='Valori Consentiti - Table 1'!$Q$4,5,IF(X260="X",1,0))+IF(Y260='Valori Consentiti - Table 1'!$S$4,5,IF(Y260="X",1,0))+IF(Z260='Valori Consentiti - Table 1'!$U$4,5,IF(Z260="X",1,0))+IF(AA260='Valori Consentiti - Table 1'!$W$4,5,IF(AA260="X",1,0))+IF(AB260='Valori Consentiti - Table 1'!$Y$4,5,IF(AB260="X",1,0))+IF(AC260='Valori Consentiti - Table 1'!$AA$4,5,IF(AC260="X",1,0))+IF(AD260='Valori Consentiti - Table 1'!$AC$4,5,IF(AD260="X",1,0))+IF(AE260='Valori Consentiti - Table 1'!$AE$4,5,IF(AE260="X",1,0))+IF(AF260='Valori Consentiti - Table 1'!$AG$4,5,IF(AF260="X",1,0))+IF(AG260='Valori Consentiti - Table 1'!$AI$4,5,IF(AG260="X",1,0))+IF(AH260='Valori Consentiti - Table 1'!$AK$4,5,IF(AH260="X",1,0))+IF(AI260='Valori Consentiti - Table 1'!$AM$4,5,IF(AI260="X",1,0))+IF(AJ260='Valori Consentiti - Table 1'!$AO$4,5,IF(AJ260="X",1,0))+IF(AK260='Valori Consentiti - Table 1'!$AQ$4,5,IF(AK260="X",1,0))+IF(AL260='Valori Consentiti - Table 1'!$AS$4,5,IF(AL260="X",1,0))+IF(AM260='Valori Consentiti - Table 1'!$AU$4,5,IF(AM260="X",1,0)),IF(G260=4,IF(T260='Valori Consentiti - Table 1'!$I$5,5,IF(T260="X",1,0))+IF(U260='Valori Consentiti - Table 1'!$K$5,5,IF(U260="X",1,0))+IF(V260='Valori Consentiti - Table 1'!$M$5,5,IF(V260="X",1,0))+IF(W260='Valori Consentiti - Table 1'!$O$5,5,IF(W260="X",1,0))+IF(X260='Valori Consentiti - Table 1'!$Q$5,5,IF(X260="X",1,0))+IF(Y260='Valori Consentiti - Table 1'!$S$5,5,IF(Y260="X",1,0))+IF(Z260='Valori Consentiti - Table 1'!$U$5,5,IF(Z260="X",1,0))+IF(AA260='Valori Consentiti - Table 1'!$W$5,5,IF(AA260="X",1,0))+IF(AB260='Valori Consentiti - Table 1'!$Y$5,5,IF(AB260="X",1,0))+IF(AC260='Valori Consentiti - Table 1'!$AA$5,5,IF(AC260="X",1,0))+IF(AD260='Valori Consentiti - Table 1'!$AC$5,5,IF(AD260="X",1,0))+IF(AE260='Valori Consentiti - Table 1'!$AE$5,5,IF(AE260="X",1,0))+IF(AF260='Valori Consentiti - Table 1'!$AG$5,5,IF(AF260="X",1,0))+IF(AG260='Valori Consentiti - Table 1'!$AI$5,5,IF(AG260="X",1,0))+IF(AH260='Valori Consentiti - Table 1'!$AK$5,5,IF(AH260="X",1,0))+IF(AI260='Valori Consentiti - Table 1'!$AM$5,5,IF(AI260="X",1,0))+IF(AJ260='Valori Consentiti - Table 1'!$AO$5,5,IF(AJ260="X",1,0))+IF(AK260='Valori Consentiti - Table 1'!$AQ$5,5,IF(AK260="X",1,0))+IF(AL260='Valori Consentiti - Table 1'!$AS$5,5,IF(AL260="X",1,0))+IF(AM260='Valori Consentiti - Table 1'!$AU$5,5,IF(AM260="X",1,0)),))))</f>
        <v>0</v>
      </c>
      <c r="N260" s="16">
        <f t="shared" si="131"/>
        <v>0</v>
      </c>
      <c r="O260" s="16">
        <f t="shared" si="132"/>
        <v>20</v>
      </c>
      <c r="P260" s="16">
        <f>IF(G260=1,IF(T260='Valori Consentiti - Table 1'!$I$2,1,0)+IF(U260='Valori Consentiti - Table 1'!$K$2,1,0)+IF(V260='Valori Consentiti - Table 1'!$M$2,1,0)+IF(W260='Valori Consentiti - Table 1'!$O$2,1,0)+IF(X260='Valori Consentiti - Table 1'!$Q$2,1,0)+IF(Y260='Valori Consentiti - Table 1'!$S$2,1,0)+IF(Z260='Valori Consentiti - Table 1'!$U$2,1,0)+IF(AA260='Valori Consentiti - Table 1'!$W$2,1,0)+IF(AB260='Valori Consentiti - Table 1'!$Y$2,1,0)+IF(AC260='Valori Consentiti - Table 1'!$AA$2,1,0)+IF(AD260='Valori Consentiti - Table 1'!$AC$2,1,0)+IF(AE260='Valori Consentiti - Table 1'!$AE$2,1,0)+IF(AF260='Valori Consentiti - Table 1'!$AG$2,1,0)+IF(AG260='Valori Consentiti - Table 1'!$AI$2,1,0)+IF(AH260='Valori Consentiti - Table 1'!$AK$2,1,0)+IF(AI260='Valori Consentiti - Table 1'!$AM$2,1,0)+IF(AJ260='Valori Consentiti - Table 1'!$AO$2,1,0)+IF(AK260='Valori Consentiti - Table 1'!$AQ$2,1,0)+IF(AL260='Valori Consentiti - Table 1'!$AS$2,1,0)+IF(AM260='Valori Consentiti - Table 1'!$AU$2,1,0),IF(G260=2,IF(T260='Valori Consentiti - Table 1'!$I$3,1,0)+IF(U260='Valori Consentiti - Table 1'!$K$3,1,0)+IF(V260='Valori Consentiti - Table 1'!$M$3,1,0)+IF(W260='Valori Consentiti - Table 1'!$O$3,1,0)+IF(X260='Valori Consentiti - Table 1'!$Q$3,1,0)+IF(Y260='Valori Consentiti - Table 1'!$S$3,1,0)+IF(Z260='Valori Consentiti - Table 1'!$U$3,1,0)+IF(AA260='Valori Consentiti - Table 1'!$W$3,1,0)+IF(AB260='Valori Consentiti - Table 1'!$Y$3,1,0)+IF(AC260='Valori Consentiti - Table 1'!$AA$3,1,0)+IF(AD260='Valori Consentiti - Table 1'!$AC$3,1,0)+IF(AE260='Valori Consentiti - Table 1'!$AE$3,1,0)+IF(AF260='Valori Consentiti - Table 1'!$AG$3,1,0)+IF(AG260='Valori Consentiti - Table 1'!$AI$3,1,0)+IF(AH260='Valori Consentiti - Table 1'!$AK$3,1,0)+IF(AI260='Valori Consentiti - Table 1'!$AM$3,1,0)+IF(AJ260='Valori Consentiti - Table 1'!$AO$3,1,0)+IF(AK260='Valori Consentiti - Table 1'!$AQ$3,1,0)+IF(AL260='Valori Consentiti - Table 1'!$AS$3,1,0)+IF(AM260='Valori Consentiti - Table 1'!$AU$3,1,0),IF(G260=3,IF(T260='Valori Consentiti - Table 1'!$I$4,1,0)+IF(U260='Valori Consentiti - Table 1'!$K$4,1,0)+IF(V260='Valori Consentiti - Table 1'!$M$4,1,0)+IF(W260='Valori Consentiti - Table 1'!$O$4,1,0)+IF(X260='Valori Consentiti - Table 1'!$Q$4,1,0)+IF(Y260='Valori Consentiti - Table 1'!$S$4,1,0)+IF(Z260='Valori Consentiti - Table 1'!$U$4,1,0)+IF(AA260='Valori Consentiti - Table 1'!$W$4,1,0)+IF(AB260='Valori Consentiti - Table 1'!$Y$4,1,0)+IF(AC260='Valori Consentiti - Table 1'!$AA$4,1,0)+IF(AD260='Valori Consentiti - Table 1'!$AC$4,1,0)+IF(AE260='Valori Consentiti - Table 1'!$AE$4,1,0)+IF(AF260='Valori Consentiti - Table 1'!$AG$4,1,0)+IF(AG260='Valori Consentiti - Table 1'!$AI$4,1,0)+IF(AH260='Valori Consentiti - Table 1'!$AK$4,1,0)+IF(AI260='Valori Consentiti - Table 1'!$AM$4,1,0)+IF(AJ260='Valori Consentiti - Table 1'!$AO$4,1,0)+IF(AK260='Valori Consentiti - Table 1'!$AQ$4,1,0)+IF(AL260='Valori Consentiti - Table 1'!$AS$4,1,0)+IF(AM260='Valori Consentiti - Table 1'!$AU$4,1,0),IF(G260=4,IF(T260='Valori Consentiti - Table 1'!$I$5,1,0)+IF(U260='Valori Consentiti - Table 1'!$K$5,1,0)+IF(V260='Valori Consentiti - Table 1'!$M$5,1,0)+IF(W260='Valori Consentiti - Table 1'!$O$5,1,0)+IF(X260='Valori Consentiti - Table 1'!$Q$5,1,0)+IF(Y260='Valori Consentiti - Table 1'!$S$5,1,0)+IF(Z260='Valori Consentiti - Table 1'!$U$5,1,0)+IF(AA260='Valori Consentiti - Table 1'!$W$5,1,0)+IF(AB260='Valori Consentiti - Table 1'!$Y$5,1,0)+IF(AC260='Valori Consentiti - Table 1'!$AA$5,1,0)+IF(AD260='Valori Consentiti - Table 1'!$AC$5,1,0)+IF(AE260='Valori Consentiti - Table 1'!$AE$5,1,0)+IF(AF260='Valori Consentiti - Table 1'!$AG$5,1,0)+IF(AG260='Valori Consentiti - Table 1'!$AI$5,1,0)+IF(AH260='Valori Consentiti - Table 1'!$AK$5,1,0)+IF(AI260='Valori Consentiti - Table 1'!$AM$5,1,0)+IF(AJ260='Valori Consentiti - Table 1'!$AO$5,1,0)+IF(AK260='Valori Consentiti - Table 1'!$AQ$5,1,0)+IF(AL260='Valori Consentiti - Table 1'!$AS$5,1,0)+IF(AM260='Valori Consentiti - Table 1'!$AU$5,1,0),))))</f>
        <v>0</v>
      </c>
      <c r="Q260" s="16">
        <f t="shared" si="133"/>
        <v>20</v>
      </c>
      <c r="R260" s="16">
        <f t="shared" si="154"/>
        <v>1</v>
      </c>
      <c r="S260" s="17"/>
      <c r="T260" s="24" t="str">
        <f t="shared" si="134"/>
        <v/>
      </c>
      <c r="U260" s="25" t="str">
        <f t="shared" si="135"/>
        <v/>
      </c>
      <c r="V260" s="25" t="str">
        <f t="shared" si="136"/>
        <v/>
      </c>
      <c r="W260" s="26" t="str">
        <f t="shared" si="137"/>
        <v/>
      </c>
      <c r="X260" s="27" t="str">
        <f t="shared" si="138"/>
        <v/>
      </c>
      <c r="Y260" s="25" t="str">
        <f t="shared" si="139"/>
        <v/>
      </c>
      <c r="Z260" s="25" t="str">
        <f t="shared" si="140"/>
        <v/>
      </c>
      <c r="AA260" s="26" t="str">
        <f t="shared" si="141"/>
        <v/>
      </c>
      <c r="AB260" s="27" t="str">
        <f t="shared" si="142"/>
        <v/>
      </c>
      <c r="AC260" s="25" t="str">
        <f t="shared" si="143"/>
        <v/>
      </c>
      <c r="AD260" s="25" t="str">
        <f t="shared" si="144"/>
        <v/>
      </c>
      <c r="AE260" s="26" t="str">
        <f t="shared" si="145"/>
        <v/>
      </c>
      <c r="AF260" s="27" t="str">
        <f t="shared" si="146"/>
        <v/>
      </c>
      <c r="AG260" s="25" t="str">
        <f t="shared" si="147"/>
        <v/>
      </c>
      <c r="AH260" s="25" t="str">
        <f t="shared" si="148"/>
        <v/>
      </c>
      <c r="AI260" s="26" t="str">
        <f t="shared" si="149"/>
        <v/>
      </c>
      <c r="AJ260" s="27" t="str">
        <f t="shared" si="150"/>
        <v/>
      </c>
      <c r="AK260" s="25" t="str">
        <f t="shared" si="151"/>
        <v/>
      </c>
      <c r="AL260" s="25" t="str">
        <f t="shared" si="152"/>
        <v/>
      </c>
      <c r="AM260" s="28" t="str">
        <f t="shared" si="153"/>
        <v/>
      </c>
      <c r="AN260" s="29" t="b">
        <f t="shared" si="155"/>
        <v>0</v>
      </c>
      <c r="AO260" s="29" t="b">
        <f t="shared" si="156"/>
        <v>0</v>
      </c>
      <c r="AP260" s="29" t="b">
        <f t="shared" si="157"/>
        <v>0</v>
      </c>
      <c r="AQ260" s="29" t="b">
        <f t="shared" si="158"/>
        <v>0</v>
      </c>
      <c r="AR260" s="29" t="b">
        <f t="shared" si="159"/>
        <v>0</v>
      </c>
    </row>
    <row r="261" spans="1:44">
      <c r="A261" s="14"/>
      <c r="B261" s="14"/>
      <c r="C261" s="22"/>
      <c r="D261" s="14"/>
      <c r="E261" s="14"/>
      <c r="F261" s="14"/>
      <c r="G261" s="14"/>
      <c r="H261" s="15"/>
      <c r="I261" s="15"/>
      <c r="J261" s="15"/>
      <c r="K261" s="15"/>
      <c r="L261" s="15"/>
      <c r="M261" s="23">
        <f>IF(G261=1,IF(T261='Valori Consentiti - Table 1'!$I$2,5,IF(T261="X",1,0))+IF(U261='Valori Consentiti - Table 1'!$K$2,5,IF(U261="X",1,0))+IF(V261='Valori Consentiti - Table 1'!$M$2,5,IF(V261="X",1,0))+IF(W261='Valori Consentiti - Table 1'!$O$2,5,IF(W261="X",1,0))+IF(X261='Valori Consentiti - Table 1'!$Q$2,5,IF(X261="X",1,0))+IF(Y261='Valori Consentiti - Table 1'!$S$2,5,IF(Y261="X",1,0))+IF(Z261='Valori Consentiti - Table 1'!$U$2,5,IF(Z261="X",1,0))+IF(AA261='Valori Consentiti - Table 1'!$W$2,5,IF(AA261="X",1,0))+IF(AB261='Valori Consentiti - Table 1'!$Y$2,5,IF(AB261="X",1,0))+IF(AC261='Valori Consentiti - Table 1'!$AA$2,5,IF(AC261="X",1,0))+IF(AD261='Valori Consentiti - Table 1'!$AC$2,5,IF(AD261="X",1,0))+IF(AE261='Valori Consentiti - Table 1'!$AE$2,5,IF(AE261="X",1,0))+IF(AF261='Valori Consentiti - Table 1'!$AG$2,5,IF(AF261="X",1,0))+IF(AG261='Valori Consentiti - Table 1'!$AI$2,5,IF(AG261="X",1,0))+IF(AH261='Valori Consentiti - Table 1'!$AK$2,5,IF(AH261="X",1,0))+IF(AI261='Valori Consentiti - Table 1'!$AM$2,5,IF(AI261="X",1,0))+IF(AJ261='Valori Consentiti - Table 1'!$AO$2,5,IF(AJ261="X",1,0))+IF(AK261='Valori Consentiti - Table 1'!$AQ$2,5,IF(AK261="X",1,0))+IF(AL261='Valori Consentiti - Table 1'!$AS$2,5,IF(AL261="X",1,0))+IF(AM261='Valori Consentiti - Table 1'!$AU$2,5,IF(AM261="X",1,0)),IF(G261=2,IF(T261='Valori Consentiti - Table 1'!$I$3,5,IF(T261="X",1,0))+IF(U261='Valori Consentiti - Table 1'!$K$3,5,IF(U261="X",1,0))+IF(V261='Valori Consentiti - Table 1'!$M$3,5,IF(V261="X",1,0))+IF(W261='Valori Consentiti - Table 1'!$O$3,5,IF(W261="X",1,0))+IF(X261='Valori Consentiti - Table 1'!$Q$3,5,IF(X261="X",1,0))+IF(Y261='Valori Consentiti - Table 1'!$S$3,5,IF(Y261="X",1,0))+IF(Z261='Valori Consentiti - Table 1'!$U$3,5,IF(Z261="X",1,0))+IF(AA261='Valori Consentiti - Table 1'!$W$3,5,IF(AA261="X",1,0))+IF(AB261='Valori Consentiti - Table 1'!$Y$3,5,IF(AB261="X",1,0))+IF(AC261='Valori Consentiti - Table 1'!$AA$3,5,IF(AC261="X",1,0))+IF(AD261='Valori Consentiti - Table 1'!$AC$3,5,IF(AD261="X",1,0))+IF(AE261='Valori Consentiti - Table 1'!$AE$3,5,IF(AE261="X",1,0))+IF(AF261='Valori Consentiti - Table 1'!$AG$3,5,IF(AF261="X",1,0))+IF(AG261='Valori Consentiti - Table 1'!$AI$3,5,IF(AG261="X",1,0))+IF(AH261='Valori Consentiti - Table 1'!$AK$3,5,IF(AH261="X",1,0))+IF(AI261='Valori Consentiti - Table 1'!$AM$3,5,IF(AI261="X",1,0))+IF(AJ261='Valori Consentiti - Table 1'!$AO$3,5,IF(AJ261="X",1,0))+IF(AK261='Valori Consentiti - Table 1'!$AQ$3,5,IF(AK261="X",1,0))+IF(AL261='Valori Consentiti - Table 1'!$AS$3,5,IF(AL261="X",1,0))+IF(AM261='Valori Consentiti - Table 1'!$AU$3,5,IF(AM261="X",1,0)),IF(G261=3,IF(T261='Valori Consentiti - Table 1'!$I$4,5,IF(T261="X",1,0))+IF(U261='Valori Consentiti - Table 1'!$K$4,5,IF(U261="X",1,0))+IF(V261='Valori Consentiti - Table 1'!$M$4,5,IF(V261="X",1,0))+IF(W261='Valori Consentiti - Table 1'!$O$4,5,IF(W261="X",1,0))+IF(X261='Valori Consentiti - Table 1'!$Q$4,5,IF(X261="X",1,0))+IF(Y261='Valori Consentiti - Table 1'!$S$4,5,IF(Y261="X",1,0))+IF(Z261='Valori Consentiti - Table 1'!$U$4,5,IF(Z261="X",1,0))+IF(AA261='Valori Consentiti - Table 1'!$W$4,5,IF(AA261="X",1,0))+IF(AB261='Valori Consentiti - Table 1'!$Y$4,5,IF(AB261="X",1,0))+IF(AC261='Valori Consentiti - Table 1'!$AA$4,5,IF(AC261="X",1,0))+IF(AD261='Valori Consentiti - Table 1'!$AC$4,5,IF(AD261="X",1,0))+IF(AE261='Valori Consentiti - Table 1'!$AE$4,5,IF(AE261="X",1,0))+IF(AF261='Valori Consentiti - Table 1'!$AG$4,5,IF(AF261="X",1,0))+IF(AG261='Valori Consentiti - Table 1'!$AI$4,5,IF(AG261="X",1,0))+IF(AH261='Valori Consentiti - Table 1'!$AK$4,5,IF(AH261="X",1,0))+IF(AI261='Valori Consentiti - Table 1'!$AM$4,5,IF(AI261="X",1,0))+IF(AJ261='Valori Consentiti - Table 1'!$AO$4,5,IF(AJ261="X",1,0))+IF(AK261='Valori Consentiti - Table 1'!$AQ$4,5,IF(AK261="X",1,0))+IF(AL261='Valori Consentiti - Table 1'!$AS$4,5,IF(AL261="X",1,0))+IF(AM261='Valori Consentiti - Table 1'!$AU$4,5,IF(AM261="X",1,0)),IF(G261=4,IF(T261='Valori Consentiti - Table 1'!$I$5,5,IF(T261="X",1,0))+IF(U261='Valori Consentiti - Table 1'!$K$5,5,IF(U261="X",1,0))+IF(V261='Valori Consentiti - Table 1'!$M$5,5,IF(V261="X",1,0))+IF(W261='Valori Consentiti - Table 1'!$O$5,5,IF(W261="X",1,0))+IF(X261='Valori Consentiti - Table 1'!$Q$5,5,IF(X261="X",1,0))+IF(Y261='Valori Consentiti - Table 1'!$S$5,5,IF(Y261="X",1,0))+IF(Z261='Valori Consentiti - Table 1'!$U$5,5,IF(Z261="X",1,0))+IF(AA261='Valori Consentiti - Table 1'!$W$5,5,IF(AA261="X",1,0))+IF(AB261='Valori Consentiti - Table 1'!$Y$5,5,IF(AB261="X",1,0))+IF(AC261='Valori Consentiti - Table 1'!$AA$5,5,IF(AC261="X",1,0))+IF(AD261='Valori Consentiti - Table 1'!$AC$5,5,IF(AD261="X",1,0))+IF(AE261='Valori Consentiti - Table 1'!$AE$5,5,IF(AE261="X",1,0))+IF(AF261='Valori Consentiti - Table 1'!$AG$5,5,IF(AF261="X",1,0))+IF(AG261='Valori Consentiti - Table 1'!$AI$5,5,IF(AG261="X",1,0))+IF(AH261='Valori Consentiti - Table 1'!$AK$5,5,IF(AH261="X",1,0))+IF(AI261='Valori Consentiti - Table 1'!$AM$5,5,IF(AI261="X",1,0))+IF(AJ261='Valori Consentiti - Table 1'!$AO$5,5,IF(AJ261="X",1,0))+IF(AK261='Valori Consentiti - Table 1'!$AQ$5,5,IF(AK261="X",1,0))+IF(AL261='Valori Consentiti - Table 1'!$AS$5,5,IF(AL261="X",1,0))+IF(AM261='Valori Consentiti - Table 1'!$AU$5,5,IF(AM261="X",1,0)),))))</f>
        <v>0</v>
      </c>
      <c r="N261" s="16">
        <f t="shared" si="131"/>
        <v>0</v>
      </c>
      <c r="O261" s="16">
        <f t="shared" si="132"/>
        <v>20</v>
      </c>
      <c r="P261" s="16">
        <f>IF(G261=1,IF(T261='Valori Consentiti - Table 1'!$I$2,1,0)+IF(U261='Valori Consentiti - Table 1'!$K$2,1,0)+IF(V261='Valori Consentiti - Table 1'!$M$2,1,0)+IF(W261='Valori Consentiti - Table 1'!$O$2,1,0)+IF(X261='Valori Consentiti - Table 1'!$Q$2,1,0)+IF(Y261='Valori Consentiti - Table 1'!$S$2,1,0)+IF(Z261='Valori Consentiti - Table 1'!$U$2,1,0)+IF(AA261='Valori Consentiti - Table 1'!$W$2,1,0)+IF(AB261='Valori Consentiti - Table 1'!$Y$2,1,0)+IF(AC261='Valori Consentiti - Table 1'!$AA$2,1,0)+IF(AD261='Valori Consentiti - Table 1'!$AC$2,1,0)+IF(AE261='Valori Consentiti - Table 1'!$AE$2,1,0)+IF(AF261='Valori Consentiti - Table 1'!$AG$2,1,0)+IF(AG261='Valori Consentiti - Table 1'!$AI$2,1,0)+IF(AH261='Valori Consentiti - Table 1'!$AK$2,1,0)+IF(AI261='Valori Consentiti - Table 1'!$AM$2,1,0)+IF(AJ261='Valori Consentiti - Table 1'!$AO$2,1,0)+IF(AK261='Valori Consentiti - Table 1'!$AQ$2,1,0)+IF(AL261='Valori Consentiti - Table 1'!$AS$2,1,0)+IF(AM261='Valori Consentiti - Table 1'!$AU$2,1,0),IF(G261=2,IF(T261='Valori Consentiti - Table 1'!$I$3,1,0)+IF(U261='Valori Consentiti - Table 1'!$K$3,1,0)+IF(V261='Valori Consentiti - Table 1'!$M$3,1,0)+IF(W261='Valori Consentiti - Table 1'!$O$3,1,0)+IF(X261='Valori Consentiti - Table 1'!$Q$3,1,0)+IF(Y261='Valori Consentiti - Table 1'!$S$3,1,0)+IF(Z261='Valori Consentiti - Table 1'!$U$3,1,0)+IF(AA261='Valori Consentiti - Table 1'!$W$3,1,0)+IF(AB261='Valori Consentiti - Table 1'!$Y$3,1,0)+IF(AC261='Valori Consentiti - Table 1'!$AA$3,1,0)+IF(AD261='Valori Consentiti - Table 1'!$AC$3,1,0)+IF(AE261='Valori Consentiti - Table 1'!$AE$3,1,0)+IF(AF261='Valori Consentiti - Table 1'!$AG$3,1,0)+IF(AG261='Valori Consentiti - Table 1'!$AI$3,1,0)+IF(AH261='Valori Consentiti - Table 1'!$AK$3,1,0)+IF(AI261='Valori Consentiti - Table 1'!$AM$3,1,0)+IF(AJ261='Valori Consentiti - Table 1'!$AO$3,1,0)+IF(AK261='Valori Consentiti - Table 1'!$AQ$3,1,0)+IF(AL261='Valori Consentiti - Table 1'!$AS$3,1,0)+IF(AM261='Valori Consentiti - Table 1'!$AU$3,1,0),IF(G261=3,IF(T261='Valori Consentiti - Table 1'!$I$4,1,0)+IF(U261='Valori Consentiti - Table 1'!$K$4,1,0)+IF(V261='Valori Consentiti - Table 1'!$M$4,1,0)+IF(W261='Valori Consentiti - Table 1'!$O$4,1,0)+IF(X261='Valori Consentiti - Table 1'!$Q$4,1,0)+IF(Y261='Valori Consentiti - Table 1'!$S$4,1,0)+IF(Z261='Valori Consentiti - Table 1'!$U$4,1,0)+IF(AA261='Valori Consentiti - Table 1'!$W$4,1,0)+IF(AB261='Valori Consentiti - Table 1'!$Y$4,1,0)+IF(AC261='Valori Consentiti - Table 1'!$AA$4,1,0)+IF(AD261='Valori Consentiti - Table 1'!$AC$4,1,0)+IF(AE261='Valori Consentiti - Table 1'!$AE$4,1,0)+IF(AF261='Valori Consentiti - Table 1'!$AG$4,1,0)+IF(AG261='Valori Consentiti - Table 1'!$AI$4,1,0)+IF(AH261='Valori Consentiti - Table 1'!$AK$4,1,0)+IF(AI261='Valori Consentiti - Table 1'!$AM$4,1,0)+IF(AJ261='Valori Consentiti - Table 1'!$AO$4,1,0)+IF(AK261='Valori Consentiti - Table 1'!$AQ$4,1,0)+IF(AL261='Valori Consentiti - Table 1'!$AS$4,1,0)+IF(AM261='Valori Consentiti - Table 1'!$AU$4,1,0),IF(G261=4,IF(T261='Valori Consentiti - Table 1'!$I$5,1,0)+IF(U261='Valori Consentiti - Table 1'!$K$5,1,0)+IF(V261='Valori Consentiti - Table 1'!$M$5,1,0)+IF(W261='Valori Consentiti - Table 1'!$O$5,1,0)+IF(X261='Valori Consentiti - Table 1'!$Q$5,1,0)+IF(Y261='Valori Consentiti - Table 1'!$S$5,1,0)+IF(Z261='Valori Consentiti - Table 1'!$U$5,1,0)+IF(AA261='Valori Consentiti - Table 1'!$W$5,1,0)+IF(AB261='Valori Consentiti - Table 1'!$Y$5,1,0)+IF(AC261='Valori Consentiti - Table 1'!$AA$5,1,0)+IF(AD261='Valori Consentiti - Table 1'!$AC$5,1,0)+IF(AE261='Valori Consentiti - Table 1'!$AE$5,1,0)+IF(AF261='Valori Consentiti - Table 1'!$AG$5,1,0)+IF(AG261='Valori Consentiti - Table 1'!$AI$5,1,0)+IF(AH261='Valori Consentiti - Table 1'!$AK$5,1,0)+IF(AI261='Valori Consentiti - Table 1'!$AM$5,1,0)+IF(AJ261='Valori Consentiti - Table 1'!$AO$5,1,0)+IF(AK261='Valori Consentiti - Table 1'!$AQ$5,1,0)+IF(AL261='Valori Consentiti - Table 1'!$AS$5,1,0)+IF(AM261='Valori Consentiti - Table 1'!$AU$5,1,0),))))</f>
        <v>0</v>
      </c>
      <c r="Q261" s="16">
        <f t="shared" si="133"/>
        <v>20</v>
      </c>
      <c r="R261" s="16">
        <f t="shared" si="154"/>
        <v>1</v>
      </c>
      <c r="S261" s="17"/>
      <c r="T261" s="24" t="str">
        <f t="shared" si="134"/>
        <v/>
      </c>
      <c r="U261" s="25" t="str">
        <f t="shared" si="135"/>
        <v/>
      </c>
      <c r="V261" s="25" t="str">
        <f t="shared" si="136"/>
        <v/>
      </c>
      <c r="W261" s="26" t="str">
        <f t="shared" si="137"/>
        <v/>
      </c>
      <c r="X261" s="27" t="str">
        <f t="shared" si="138"/>
        <v/>
      </c>
      <c r="Y261" s="25" t="str">
        <f t="shared" si="139"/>
        <v/>
      </c>
      <c r="Z261" s="25" t="str">
        <f t="shared" si="140"/>
        <v/>
      </c>
      <c r="AA261" s="26" t="str">
        <f t="shared" si="141"/>
        <v/>
      </c>
      <c r="AB261" s="27" t="str">
        <f t="shared" si="142"/>
        <v/>
      </c>
      <c r="AC261" s="25" t="str">
        <f t="shared" si="143"/>
        <v/>
      </c>
      <c r="AD261" s="25" t="str">
        <f t="shared" si="144"/>
        <v/>
      </c>
      <c r="AE261" s="26" t="str">
        <f t="shared" si="145"/>
        <v/>
      </c>
      <c r="AF261" s="27" t="str">
        <f t="shared" si="146"/>
        <v/>
      </c>
      <c r="AG261" s="25" t="str">
        <f t="shared" si="147"/>
        <v/>
      </c>
      <c r="AH261" s="25" t="str">
        <f t="shared" si="148"/>
        <v/>
      </c>
      <c r="AI261" s="26" t="str">
        <f t="shared" si="149"/>
        <v/>
      </c>
      <c r="AJ261" s="27" t="str">
        <f t="shared" si="150"/>
        <v/>
      </c>
      <c r="AK261" s="25" t="str">
        <f t="shared" si="151"/>
        <v/>
      </c>
      <c r="AL261" s="25" t="str">
        <f t="shared" si="152"/>
        <v/>
      </c>
      <c r="AM261" s="28" t="str">
        <f t="shared" si="153"/>
        <v/>
      </c>
      <c r="AN261" s="29" t="b">
        <f t="shared" si="155"/>
        <v>0</v>
      </c>
      <c r="AO261" s="29" t="b">
        <f t="shared" si="156"/>
        <v>0</v>
      </c>
      <c r="AP261" s="29" t="b">
        <f t="shared" si="157"/>
        <v>0</v>
      </c>
      <c r="AQ261" s="29" t="b">
        <f t="shared" si="158"/>
        <v>0</v>
      </c>
      <c r="AR261" s="29" t="b">
        <f t="shared" si="159"/>
        <v>0</v>
      </c>
    </row>
    <row r="262" spans="1:44">
      <c r="A262" s="14"/>
      <c r="B262" s="14"/>
      <c r="C262" s="22"/>
      <c r="D262" s="14"/>
      <c r="E262" s="14"/>
      <c r="F262" s="14"/>
      <c r="G262" s="14"/>
      <c r="H262" s="15"/>
      <c r="I262" s="15"/>
      <c r="J262" s="15"/>
      <c r="K262" s="15"/>
      <c r="L262" s="15"/>
      <c r="M262" s="23">
        <f>IF(G262=1,IF(T262='Valori Consentiti - Table 1'!$I$2,5,IF(T262="X",1,0))+IF(U262='Valori Consentiti - Table 1'!$K$2,5,IF(U262="X",1,0))+IF(V262='Valori Consentiti - Table 1'!$M$2,5,IF(V262="X",1,0))+IF(W262='Valori Consentiti - Table 1'!$O$2,5,IF(W262="X",1,0))+IF(X262='Valori Consentiti - Table 1'!$Q$2,5,IF(X262="X",1,0))+IF(Y262='Valori Consentiti - Table 1'!$S$2,5,IF(Y262="X",1,0))+IF(Z262='Valori Consentiti - Table 1'!$U$2,5,IF(Z262="X",1,0))+IF(AA262='Valori Consentiti - Table 1'!$W$2,5,IF(AA262="X",1,0))+IF(AB262='Valori Consentiti - Table 1'!$Y$2,5,IF(AB262="X",1,0))+IF(AC262='Valori Consentiti - Table 1'!$AA$2,5,IF(AC262="X",1,0))+IF(AD262='Valori Consentiti - Table 1'!$AC$2,5,IF(AD262="X",1,0))+IF(AE262='Valori Consentiti - Table 1'!$AE$2,5,IF(AE262="X",1,0))+IF(AF262='Valori Consentiti - Table 1'!$AG$2,5,IF(AF262="X",1,0))+IF(AG262='Valori Consentiti - Table 1'!$AI$2,5,IF(AG262="X",1,0))+IF(AH262='Valori Consentiti - Table 1'!$AK$2,5,IF(AH262="X",1,0))+IF(AI262='Valori Consentiti - Table 1'!$AM$2,5,IF(AI262="X",1,0))+IF(AJ262='Valori Consentiti - Table 1'!$AO$2,5,IF(AJ262="X",1,0))+IF(AK262='Valori Consentiti - Table 1'!$AQ$2,5,IF(AK262="X",1,0))+IF(AL262='Valori Consentiti - Table 1'!$AS$2,5,IF(AL262="X",1,0))+IF(AM262='Valori Consentiti - Table 1'!$AU$2,5,IF(AM262="X",1,0)),IF(G262=2,IF(T262='Valori Consentiti - Table 1'!$I$3,5,IF(T262="X",1,0))+IF(U262='Valori Consentiti - Table 1'!$K$3,5,IF(U262="X",1,0))+IF(V262='Valori Consentiti - Table 1'!$M$3,5,IF(V262="X",1,0))+IF(W262='Valori Consentiti - Table 1'!$O$3,5,IF(W262="X",1,0))+IF(X262='Valori Consentiti - Table 1'!$Q$3,5,IF(X262="X",1,0))+IF(Y262='Valori Consentiti - Table 1'!$S$3,5,IF(Y262="X",1,0))+IF(Z262='Valori Consentiti - Table 1'!$U$3,5,IF(Z262="X",1,0))+IF(AA262='Valori Consentiti - Table 1'!$W$3,5,IF(AA262="X",1,0))+IF(AB262='Valori Consentiti - Table 1'!$Y$3,5,IF(AB262="X",1,0))+IF(AC262='Valori Consentiti - Table 1'!$AA$3,5,IF(AC262="X",1,0))+IF(AD262='Valori Consentiti - Table 1'!$AC$3,5,IF(AD262="X",1,0))+IF(AE262='Valori Consentiti - Table 1'!$AE$3,5,IF(AE262="X",1,0))+IF(AF262='Valori Consentiti - Table 1'!$AG$3,5,IF(AF262="X",1,0))+IF(AG262='Valori Consentiti - Table 1'!$AI$3,5,IF(AG262="X",1,0))+IF(AH262='Valori Consentiti - Table 1'!$AK$3,5,IF(AH262="X",1,0))+IF(AI262='Valori Consentiti - Table 1'!$AM$3,5,IF(AI262="X",1,0))+IF(AJ262='Valori Consentiti - Table 1'!$AO$3,5,IF(AJ262="X",1,0))+IF(AK262='Valori Consentiti - Table 1'!$AQ$3,5,IF(AK262="X",1,0))+IF(AL262='Valori Consentiti - Table 1'!$AS$3,5,IF(AL262="X",1,0))+IF(AM262='Valori Consentiti - Table 1'!$AU$3,5,IF(AM262="X",1,0)),IF(G262=3,IF(T262='Valori Consentiti - Table 1'!$I$4,5,IF(T262="X",1,0))+IF(U262='Valori Consentiti - Table 1'!$K$4,5,IF(U262="X",1,0))+IF(V262='Valori Consentiti - Table 1'!$M$4,5,IF(V262="X",1,0))+IF(W262='Valori Consentiti - Table 1'!$O$4,5,IF(W262="X",1,0))+IF(X262='Valori Consentiti - Table 1'!$Q$4,5,IF(X262="X",1,0))+IF(Y262='Valori Consentiti - Table 1'!$S$4,5,IF(Y262="X",1,0))+IF(Z262='Valori Consentiti - Table 1'!$U$4,5,IF(Z262="X",1,0))+IF(AA262='Valori Consentiti - Table 1'!$W$4,5,IF(AA262="X",1,0))+IF(AB262='Valori Consentiti - Table 1'!$Y$4,5,IF(AB262="X",1,0))+IF(AC262='Valori Consentiti - Table 1'!$AA$4,5,IF(AC262="X",1,0))+IF(AD262='Valori Consentiti - Table 1'!$AC$4,5,IF(AD262="X",1,0))+IF(AE262='Valori Consentiti - Table 1'!$AE$4,5,IF(AE262="X",1,0))+IF(AF262='Valori Consentiti - Table 1'!$AG$4,5,IF(AF262="X",1,0))+IF(AG262='Valori Consentiti - Table 1'!$AI$4,5,IF(AG262="X",1,0))+IF(AH262='Valori Consentiti - Table 1'!$AK$4,5,IF(AH262="X",1,0))+IF(AI262='Valori Consentiti - Table 1'!$AM$4,5,IF(AI262="X",1,0))+IF(AJ262='Valori Consentiti - Table 1'!$AO$4,5,IF(AJ262="X",1,0))+IF(AK262='Valori Consentiti - Table 1'!$AQ$4,5,IF(AK262="X",1,0))+IF(AL262='Valori Consentiti - Table 1'!$AS$4,5,IF(AL262="X",1,0))+IF(AM262='Valori Consentiti - Table 1'!$AU$4,5,IF(AM262="X",1,0)),IF(G262=4,IF(T262='Valori Consentiti - Table 1'!$I$5,5,IF(T262="X",1,0))+IF(U262='Valori Consentiti - Table 1'!$K$5,5,IF(U262="X",1,0))+IF(V262='Valori Consentiti - Table 1'!$M$5,5,IF(V262="X",1,0))+IF(W262='Valori Consentiti - Table 1'!$O$5,5,IF(W262="X",1,0))+IF(X262='Valori Consentiti - Table 1'!$Q$5,5,IF(X262="X",1,0))+IF(Y262='Valori Consentiti - Table 1'!$S$5,5,IF(Y262="X",1,0))+IF(Z262='Valori Consentiti - Table 1'!$U$5,5,IF(Z262="X",1,0))+IF(AA262='Valori Consentiti - Table 1'!$W$5,5,IF(AA262="X",1,0))+IF(AB262='Valori Consentiti - Table 1'!$Y$5,5,IF(AB262="X",1,0))+IF(AC262='Valori Consentiti - Table 1'!$AA$5,5,IF(AC262="X",1,0))+IF(AD262='Valori Consentiti - Table 1'!$AC$5,5,IF(AD262="X",1,0))+IF(AE262='Valori Consentiti - Table 1'!$AE$5,5,IF(AE262="X",1,0))+IF(AF262='Valori Consentiti - Table 1'!$AG$5,5,IF(AF262="X",1,0))+IF(AG262='Valori Consentiti - Table 1'!$AI$5,5,IF(AG262="X",1,0))+IF(AH262='Valori Consentiti - Table 1'!$AK$5,5,IF(AH262="X",1,0))+IF(AI262='Valori Consentiti - Table 1'!$AM$5,5,IF(AI262="X",1,0))+IF(AJ262='Valori Consentiti - Table 1'!$AO$5,5,IF(AJ262="X",1,0))+IF(AK262='Valori Consentiti - Table 1'!$AQ$5,5,IF(AK262="X",1,0))+IF(AL262='Valori Consentiti - Table 1'!$AS$5,5,IF(AL262="X",1,0))+IF(AM262='Valori Consentiti - Table 1'!$AU$5,5,IF(AM262="X",1,0)),))))</f>
        <v>0</v>
      </c>
      <c r="N262" s="16">
        <f t="shared" si="131"/>
        <v>0</v>
      </c>
      <c r="O262" s="16">
        <f t="shared" si="132"/>
        <v>20</v>
      </c>
      <c r="P262" s="16">
        <f>IF(G262=1,IF(T262='Valori Consentiti - Table 1'!$I$2,1,0)+IF(U262='Valori Consentiti - Table 1'!$K$2,1,0)+IF(V262='Valori Consentiti - Table 1'!$M$2,1,0)+IF(W262='Valori Consentiti - Table 1'!$O$2,1,0)+IF(X262='Valori Consentiti - Table 1'!$Q$2,1,0)+IF(Y262='Valori Consentiti - Table 1'!$S$2,1,0)+IF(Z262='Valori Consentiti - Table 1'!$U$2,1,0)+IF(AA262='Valori Consentiti - Table 1'!$W$2,1,0)+IF(AB262='Valori Consentiti - Table 1'!$Y$2,1,0)+IF(AC262='Valori Consentiti - Table 1'!$AA$2,1,0)+IF(AD262='Valori Consentiti - Table 1'!$AC$2,1,0)+IF(AE262='Valori Consentiti - Table 1'!$AE$2,1,0)+IF(AF262='Valori Consentiti - Table 1'!$AG$2,1,0)+IF(AG262='Valori Consentiti - Table 1'!$AI$2,1,0)+IF(AH262='Valori Consentiti - Table 1'!$AK$2,1,0)+IF(AI262='Valori Consentiti - Table 1'!$AM$2,1,0)+IF(AJ262='Valori Consentiti - Table 1'!$AO$2,1,0)+IF(AK262='Valori Consentiti - Table 1'!$AQ$2,1,0)+IF(AL262='Valori Consentiti - Table 1'!$AS$2,1,0)+IF(AM262='Valori Consentiti - Table 1'!$AU$2,1,0),IF(G262=2,IF(T262='Valori Consentiti - Table 1'!$I$3,1,0)+IF(U262='Valori Consentiti - Table 1'!$K$3,1,0)+IF(V262='Valori Consentiti - Table 1'!$M$3,1,0)+IF(W262='Valori Consentiti - Table 1'!$O$3,1,0)+IF(X262='Valori Consentiti - Table 1'!$Q$3,1,0)+IF(Y262='Valori Consentiti - Table 1'!$S$3,1,0)+IF(Z262='Valori Consentiti - Table 1'!$U$3,1,0)+IF(AA262='Valori Consentiti - Table 1'!$W$3,1,0)+IF(AB262='Valori Consentiti - Table 1'!$Y$3,1,0)+IF(AC262='Valori Consentiti - Table 1'!$AA$3,1,0)+IF(AD262='Valori Consentiti - Table 1'!$AC$3,1,0)+IF(AE262='Valori Consentiti - Table 1'!$AE$3,1,0)+IF(AF262='Valori Consentiti - Table 1'!$AG$3,1,0)+IF(AG262='Valori Consentiti - Table 1'!$AI$3,1,0)+IF(AH262='Valori Consentiti - Table 1'!$AK$3,1,0)+IF(AI262='Valori Consentiti - Table 1'!$AM$3,1,0)+IF(AJ262='Valori Consentiti - Table 1'!$AO$3,1,0)+IF(AK262='Valori Consentiti - Table 1'!$AQ$3,1,0)+IF(AL262='Valori Consentiti - Table 1'!$AS$3,1,0)+IF(AM262='Valori Consentiti - Table 1'!$AU$3,1,0),IF(G262=3,IF(T262='Valori Consentiti - Table 1'!$I$4,1,0)+IF(U262='Valori Consentiti - Table 1'!$K$4,1,0)+IF(V262='Valori Consentiti - Table 1'!$M$4,1,0)+IF(W262='Valori Consentiti - Table 1'!$O$4,1,0)+IF(X262='Valori Consentiti - Table 1'!$Q$4,1,0)+IF(Y262='Valori Consentiti - Table 1'!$S$4,1,0)+IF(Z262='Valori Consentiti - Table 1'!$U$4,1,0)+IF(AA262='Valori Consentiti - Table 1'!$W$4,1,0)+IF(AB262='Valori Consentiti - Table 1'!$Y$4,1,0)+IF(AC262='Valori Consentiti - Table 1'!$AA$4,1,0)+IF(AD262='Valori Consentiti - Table 1'!$AC$4,1,0)+IF(AE262='Valori Consentiti - Table 1'!$AE$4,1,0)+IF(AF262='Valori Consentiti - Table 1'!$AG$4,1,0)+IF(AG262='Valori Consentiti - Table 1'!$AI$4,1,0)+IF(AH262='Valori Consentiti - Table 1'!$AK$4,1,0)+IF(AI262='Valori Consentiti - Table 1'!$AM$4,1,0)+IF(AJ262='Valori Consentiti - Table 1'!$AO$4,1,0)+IF(AK262='Valori Consentiti - Table 1'!$AQ$4,1,0)+IF(AL262='Valori Consentiti - Table 1'!$AS$4,1,0)+IF(AM262='Valori Consentiti - Table 1'!$AU$4,1,0),IF(G262=4,IF(T262='Valori Consentiti - Table 1'!$I$5,1,0)+IF(U262='Valori Consentiti - Table 1'!$K$5,1,0)+IF(V262='Valori Consentiti - Table 1'!$M$5,1,0)+IF(W262='Valori Consentiti - Table 1'!$O$5,1,0)+IF(X262='Valori Consentiti - Table 1'!$Q$5,1,0)+IF(Y262='Valori Consentiti - Table 1'!$S$5,1,0)+IF(Z262='Valori Consentiti - Table 1'!$U$5,1,0)+IF(AA262='Valori Consentiti - Table 1'!$W$5,1,0)+IF(AB262='Valori Consentiti - Table 1'!$Y$5,1,0)+IF(AC262='Valori Consentiti - Table 1'!$AA$5,1,0)+IF(AD262='Valori Consentiti - Table 1'!$AC$5,1,0)+IF(AE262='Valori Consentiti - Table 1'!$AE$5,1,0)+IF(AF262='Valori Consentiti - Table 1'!$AG$5,1,0)+IF(AG262='Valori Consentiti - Table 1'!$AI$5,1,0)+IF(AH262='Valori Consentiti - Table 1'!$AK$5,1,0)+IF(AI262='Valori Consentiti - Table 1'!$AM$5,1,0)+IF(AJ262='Valori Consentiti - Table 1'!$AO$5,1,0)+IF(AK262='Valori Consentiti - Table 1'!$AQ$5,1,0)+IF(AL262='Valori Consentiti - Table 1'!$AS$5,1,0)+IF(AM262='Valori Consentiti - Table 1'!$AU$5,1,0),))))</f>
        <v>0</v>
      </c>
      <c r="Q262" s="16">
        <f t="shared" si="133"/>
        <v>20</v>
      </c>
      <c r="R262" s="16">
        <f t="shared" si="154"/>
        <v>1</v>
      </c>
      <c r="S262" s="17"/>
      <c r="T262" s="24" t="str">
        <f t="shared" si="134"/>
        <v/>
      </c>
      <c r="U262" s="25" t="str">
        <f t="shared" si="135"/>
        <v/>
      </c>
      <c r="V262" s="25" t="str">
        <f t="shared" si="136"/>
        <v/>
      </c>
      <c r="W262" s="26" t="str">
        <f t="shared" si="137"/>
        <v/>
      </c>
      <c r="X262" s="27" t="str">
        <f t="shared" si="138"/>
        <v/>
      </c>
      <c r="Y262" s="25" t="str">
        <f t="shared" si="139"/>
        <v/>
      </c>
      <c r="Z262" s="25" t="str">
        <f t="shared" si="140"/>
        <v/>
      </c>
      <c r="AA262" s="26" t="str">
        <f t="shared" si="141"/>
        <v/>
      </c>
      <c r="AB262" s="27" t="str">
        <f t="shared" si="142"/>
        <v/>
      </c>
      <c r="AC262" s="25" t="str">
        <f t="shared" si="143"/>
        <v/>
      </c>
      <c r="AD262" s="25" t="str">
        <f t="shared" si="144"/>
        <v/>
      </c>
      <c r="AE262" s="26" t="str">
        <f t="shared" si="145"/>
        <v/>
      </c>
      <c r="AF262" s="27" t="str">
        <f t="shared" si="146"/>
        <v/>
      </c>
      <c r="AG262" s="25" t="str">
        <f t="shared" si="147"/>
        <v/>
      </c>
      <c r="AH262" s="25" t="str">
        <f t="shared" si="148"/>
        <v/>
      </c>
      <c r="AI262" s="26" t="str">
        <f t="shared" si="149"/>
        <v/>
      </c>
      <c r="AJ262" s="27" t="str">
        <f t="shared" si="150"/>
        <v/>
      </c>
      <c r="AK262" s="25" t="str">
        <f t="shared" si="151"/>
        <v/>
      </c>
      <c r="AL262" s="25" t="str">
        <f t="shared" si="152"/>
        <v/>
      </c>
      <c r="AM262" s="28" t="str">
        <f t="shared" si="153"/>
        <v/>
      </c>
      <c r="AN262" s="29" t="b">
        <f t="shared" si="155"/>
        <v>0</v>
      </c>
      <c r="AO262" s="29" t="b">
        <f t="shared" si="156"/>
        <v>0</v>
      </c>
      <c r="AP262" s="29" t="b">
        <f t="shared" si="157"/>
        <v>0</v>
      </c>
      <c r="AQ262" s="29" t="b">
        <f t="shared" si="158"/>
        <v>0</v>
      </c>
      <c r="AR262" s="29" t="b">
        <f t="shared" si="159"/>
        <v>0</v>
      </c>
    </row>
    <row r="263" spans="1:44">
      <c r="A263" s="14"/>
      <c r="B263" s="14"/>
      <c r="C263" s="22"/>
      <c r="D263" s="14"/>
      <c r="E263" s="14"/>
      <c r="F263" s="14"/>
      <c r="G263" s="14"/>
      <c r="H263" s="15"/>
      <c r="I263" s="15"/>
      <c r="J263" s="15"/>
      <c r="K263" s="15"/>
      <c r="L263" s="15"/>
      <c r="M263" s="23">
        <f>IF(G263=1,IF(T263='Valori Consentiti - Table 1'!$I$2,5,IF(T263="X",1,0))+IF(U263='Valori Consentiti - Table 1'!$K$2,5,IF(U263="X",1,0))+IF(V263='Valori Consentiti - Table 1'!$M$2,5,IF(V263="X",1,0))+IF(W263='Valori Consentiti - Table 1'!$O$2,5,IF(W263="X",1,0))+IF(X263='Valori Consentiti - Table 1'!$Q$2,5,IF(X263="X",1,0))+IF(Y263='Valori Consentiti - Table 1'!$S$2,5,IF(Y263="X",1,0))+IF(Z263='Valori Consentiti - Table 1'!$U$2,5,IF(Z263="X",1,0))+IF(AA263='Valori Consentiti - Table 1'!$W$2,5,IF(AA263="X",1,0))+IF(AB263='Valori Consentiti - Table 1'!$Y$2,5,IF(AB263="X",1,0))+IF(AC263='Valori Consentiti - Table 1'!$AA$2,5,IF(AC263="X",1,0))+IF(AD263='Valori Consentiti - Table 1'!$AC$2,5,IF(AD263="X",1,0))+IF(AE263='Valori Consentiti - Table 1'!$AE$2,5,IF(AE263="X",1,0))+IF(AF263='Valori Consentiti - Table 1'!$AG$2,5,IF(AF263="X",1,0))+IF(AG263='Valori Consentiti - Table 1'!$AI$2,5,IF(AG263="X",1,0))+IF(AH263='Valori Consentiti - Table 1'!$AK$2,5,IF(AH263="X",1,0))+IF(AI263='Valori Consentiti - Table 1'!$AM$2,5,IF(AI263="X",1,0))+IF(AJ263='Valori Consentiti - Table 1'!$AO$2,5,IF(AJ263="X",1,0))+IF(AK263='Valori Consentiti - Table 1'!$AQ$2,5,IF(AK263="X",1,0))+IF(AL263='Valori Consentiti - Table 1'!$AS$2,5,IF(AL263="X",1,0))+IF(AM263='Valori Consentiti - Table 1'!$AU$2,5,IF(AM263="X",1,0)),IF(G263=2,IF(T263='Valori Consentiti - Table 1'!$I$3,5,IF(T263="X",1,0))+IF(U263='Valori Consentiti - Table 1'!$K$3,5,IF(U263="X",1,0))+IF(V263='Valori Consentiti - Table 1'!$M$3,5,IF(V263="X",1,0))+IF(W263='Valori Consentiti - Table 1'!$O$3,5,IF(W263="X",1,0))+IF(X263='Valori Consentiti - Table 1'!$Q$3,5,IF(X263="X",1,0))+IF(Y263='Valori Consentiti - Table 1'!$S$3,5,IF(Y263="X",1,0))+IF(Z263='Valori Consentiti - Table 1'!$U$3,5,IF(Z263="X",1,0))+IF(AA263='Valori Consentiti - Table 1'!$W$3,5,IF(AA263="X",1,0))+IF(AB263='Valori Consentiti - Table 1'!$Y$3,5,IF(AB263="X",1,0))+IF(AC263='Valori Consentiti - Table 1'!$AA$3,5,IF(AC263="X",1,0))+IF(AD263='Valori Consentiti - Table 1'!$AC$3,5,IF(AD263="X",1,0))+IF(AE263='Valori Consentiti - Table 1'!$AE$3,5,IF(AE263="X",1,0))+IF(AF263='Valori Consentiti - Table 1'!$AG$3,5,IF(AF263="X",1,0))+IF(AG263='Valori Consentiti - Table 1'!$AI$3,5,IF(AG263="X",1,0))+IF(AH263='Valori Consentiti - Table 1'!$AK$3,5,IF(AH263="X",1,0))+IF(AI263='Valori Consentiti - Table 1'!$AM$3,5,IF(AI263="X",1,0))+IF(AJ263='Valori Consentiti - Table 1'!$AO$3,5,IF(AJ263="X",1,0))+IF(AK263='Valori Consentiti - Table 1'!$AQ$3,5,IF(AK263="X",1,0))+IF(AL263='Valori Consentiti - Table 1'!$AS$3,5,IF(AL263="X",1,0))+IF(AM263='Valori Consentiti - Table 1'!$AU$3,5,IF(AM263="X",1,0)),IF(G263=3,IF(T263='Valori Consentiti - Table 1'!$I$4,5,IF(T263="X",1,0))+IF(U263='Valori Consentiti - Table 1'!$K$4,5,IF(U263="X",1,0))+IF(V263='Valori Consentiti - Table 1'!$M$4,5,IF(V263="X",1,0))+IF(W263='Valori Consentiti - Table 1'!$O$4,5,IF(W263="X",1,0))+IF(X263='Valori Consentiti - Table 1'!$Q$4,5,IF(X263="X",1,0))+IF(Y263='Valori Consentiti - Table 1'!$S$4,5,IF(Y263="X",1,0))+IF(Z263='Valori Consentiti - Table 1'!$U$4,5,IF(Z263="X",1,0))+IF(AA263='Valori Consentiti - Table 1'!$W$4,5,IF(AA263="X",1,0))+IF(AB263='Valori Consentiti - Table 1'!$Y$4,5,IF(AB263="X",1,0))+IF(AC263='Valori Consentiti - Table 1'!$AA$4,5,IF(AC263="X",1,0))+IF(AD263='Valori Consentiti - Table 1'!$AC$4,5,IF(AD263="X",1,0))+IF(AE263='Valori Consentiti - Table 1'!$AE$4,5,IF(AE263="X",1,0))+IF(AF263='Valori Consentiti - Table 1'!$AG$4,5,IF(AF263="X",1,0))+IF(AG263='Valori Consentiti - Table 1'!$AI$4,5,IF(AG263="X",1,0))+IF(AH263='Valori Consentiti - Table 1'!$AK$4,5,IF(AH263="X",1,0))+IF(AI263='Valori Consentiti - Table 1'!$AM$4,5,IF(AI263="X",1,0))+IF(AJ263='Valori Consentiti - Table 1'!$AO$4,5,IF(AJ263="X",1,0))+IF(AK263='Valori Consentiti - Table 1'!$AQ$4,5,IF(AK263="X",1,0))+IF(AL263='Valori Consentiti - Table 1'!$AS$4,5,IF(AL263="X",1,0))+IF(AM263='Valori Consentiti - Table 1'!$AU$4,5,IF(AM263="X",1,0)),IF(G263=4,IF(T263='Valori Consentiti - Table 1'!$I$5,5,IF(T263="X",1,0))+IF(U263='Valori Consentiti - Table 1'!$K$5,5,IF(U263="X",1,0))+IF(V263='Valori Consentiti - Table 1'!$M$5,5,IF(V263="X",1,0))+IF(W263='Valori Consentiti - Table 1'!$O$5,5,IF(W263="X",1,0))+IF(X263='Valori Consentiti - Table 1'!$Q$5,5,IF(X263="X",1,0))+IF(Y263='Valori Consentiti - Table 1'!$S$5,5,IF(Y263="X",1,0))+IF(Z263='Valori Consentiti - Table 1'!$U$5,5,IF(Z263="X",1,0))+IF(AA263='Valori Consentiti - Table 1'!$W$5,5,IF(AA263="X",1,0))+IF(AB263='Valori Consentiti - Table 1'!$Y$5,5,IF(AB263="X",1,0))+IF(AC263='Valori Consentiti - Table 1'!$AA$5,5,IF(AC263="X",1,0))+IF(AD263='Valori Consentiti - Table 1'!$AC$5,5,IF(AD263="X",1,0))+IF(AE263='Valori Consentiti - Table 1'!$AE$5,5,IF(AE263="X",1,0))+IF(AF263='Valori Consentiti - Table 1'!$AG$5,5,IF(AF263="X",1,0))+IF(AG263='Valori Consentiti - Table 1'!$AI$5,5,IF(AG263="X",1,0))+IF(AH263='Valori Consentiti - Table 1'!$AK$5,5,IF(AH263="X",1,0))+IF(AI263='Valori Consentiti - Table 1'!$AM$5,5,IF(AI263="X",1,0))+IF(AJ263='Valori Consentiti - Table 1'!$AO$5,5,IF(AJ263="X",1,0))+IF(AK263='Valori Consentiti - Table 1'!$AQ$5,5,IF(AK263="X",1,0))+IF(AL263='Valori Consentiti - Table 1'!$AS$5,5,IF(AL263="X",1,0))+IF(AM263='Valori Consentiti - Table 1'!$AU$5,5,IF(AM263="X",1,0)),))))</f>
        <v>0</v>
      </c>
      <c r="N263" s="16">
        <f t="shared" si="131"/>
        <v>0</v>
      </c>
      <c r="O263" s="16">
        <f t="shared" si="132"/>
        <v>20</v>
      </c>
      <c r="P263" s="16">
        <f>IF(G263=1,IF(T263='Valori Consentiti - Table 1'!$I$2,1,0)+IF(U263='Valori Consentiti - Table 1'!$K$2,1,0)+IF(V263='Valori Consentiti - Table 1'!$M$2,1,0)+IF(W263='Valori Consentiti - Table 1'!$O$2,1,0)+IF(X263='Valori Consentiti - Table 1'!$Q$2,1,0)+IF(Y263='Valori Consentiti - Table 1'!$S$2,1,0)+IF(Z263='Valori Consentiti - Table 1'!$U$2,1,0)+IF(AA263='Valori Consentiti - Table 1'!$W$2,1,0)+IF(AB263='Valori Consentiti - Table 1'!$Y$2,1,0)+IF(AC263='Valori Consentiti - Table 1'!$AA$2,1,0)+IF(AD263='Valori Consentiti - Table 1'!$AC$2,1,0)+IF(AE263='Valori Consentiti - Table 1'!$AE$2,1,0)+IF(AF263='Valori Consentiti - Table 1'!$AG$2,1,0)+IF(AG263='Valori Consentiti - Table 1'!$AI$2,1,0)+IF(AH263='Valori Consentiti - Table 1'!$AK$2,1,0)+IF(AI263='Valori Consentiti - Table 1'!$AM$2,1,0)+IF(AJ263='Valori Consentiti - Table 1'!$AO$2,1,0)+IF(AK263='Valori Consentiti - Table 1'!$AQ$2,1,0)+IF(AL263='Valori Consentiti - Table 1'!$AS$2,1,0)+IF(AM263='Valori Consentiti - Table 1'!$AU$2,1,0),IF(G263=2,IF(T263='Valori Consentiti - Table 1'!$I$3,1,0)+IF(U263='Valori Consentiti - Table 1'!$K$3,1,0)+IF(V263='Valori Consentiti - Table 1'!$M$3,1,0)+IF(W263='Valori Consentiti - Table 1'!$O$3,1,0)+IF(X263='Valori Consentiti - Table 1'!$Q$3,1,0)+IF(Y263='Valori Consentiti - Table 1'!$S$3,1,0)+IF(Z263='Valori Consentiti - Table 1'!$U$3,1,0)+IF(AA263='Valori Consentiti - Table 1'!$W$3,1,0)+IF(AB263='Valori Consentiti - Table 1'!$Y$3,1,0)+IF(AC263='Valori Consentiti - Table 1'!$AA$3,1,0)+IF(AD263='Valori Consentiti - Table 1'!$AC$3,1,0)+IF(AE263='Valori Consentiti - Table 1'!$AE$3,1,0)+IF(AF263='Valori Consentiti - Table 1'!$AG$3,1,0)+IF(AG263='Valori Consentiti - Table 1'!$AI$3,1,0)+IF(AH263='Valori Consentiti - Table 1'!$AK$3,1,0)+IF(AI263='Valori Consentiti - Table 1'!$AM$3,1,0)+IF(AJ263='Valori Consentiti - Table 1'!$AO$3,1,0)+IF(AK263='Valori Consentiti - Table 1'!$AQ$3,1,0)+IF(AL263='Valori Consentiti - Table 1'!$AS$3,1,0)+IF(AM263='Valori Consentiti - Table 1'!$AU$3,1,0),IF(G263=3,IF(T263='Valori Consentiti - Table 1'!$I$4,1,0)+IF(U263='Valori Consentiti - Table 1'!$K$4,1,0)+IF(V263='Valori Consentiti - Table 1'!$M$4,1,0)+IF(W263='Valori Consentiti - Table 1'!$O$4,1,0)+IF(X263='Valori Consentiti - Table 1'!$Q$4,1,0)+IF(Y263='Valori Consentiti - Table 1'!$S$4,1,0)+IF(Z263='Valori Consentiti - Table 1'!$U$4,1,0)+IF(AA263='Valori Consentiti - Table 1'!$W$4,1,0)+IF(AB263='Valori Consentiti - Table 1'!$Y$4,1,0)+IF(AC263='Valori Consentiti - Table 1'!$AA$4,1,0)+IF(AD263='Valori Consentiti - Table 1'!$AC$4,1,0)+IF(AE263='Valori Consentiti - Table 1'!$AE$4,1,0)+IF(AF263='Valori Consentiti - Table 1'!$AG$4,1,0)+IF(AG263='Valori Consentiti - Table 1'!$AI$4,1,0)+IF(AH263='Valori Consentiti - Table 1'!$AK$4,1,0)+IF(AI263='Valori Consentiti - Table 1'!$AM$4,1,0)+IF(AJ263='Valori Consentiti - Table 1'!$AO$4,1,0)+IF(AK263='Valori Consentiti - Table 1'!$AQ$4,1,0)+IF(AL263='Valori Consentiti - Table 1'!$AS$4,1,0)+IF(AM263='Valori Consentiti - Table 1'!$AU$4,1,0),IF(G263=4,IF(T263='Valori Consentiti - Table 1'!$I$5,1,0)+IF(U263='Valori Consentiti - Table 1'!$K$5,1,0)+IF(V263='Valori Consentiti - Table 1'!$M$5,1,0)+IF(W263='Valori Consentiti - Table 1'!$O$5,1,0)+IF(X263='Valori Consentiti - Table 1'!$Q$5,1,0)+IF(Y263='Valori Consentiti - Table 1'!$S$5,1,0)+IF(Z263='Valori Consentiti - Table 1'!$U$5,1,0)+IF(AA263='Valori Consentiti - Table 1'!$W$5,1,0)+IF(AB263='Valori Consentiti - Table 1'!$Y$5,1,0)+IF(AC263='Valori Consentiti - Table 1'!$AA$5,1,0)+IF(AD263='Valori Consentiti - Table 1'!$AC$5,1,0)+IF(AE263='Valori Consentiti - Table 1'!$AE$5,1,0)+IF(AF263='Valori Consentiti - Table 1'!$AG$5,1,0)+IF(AG263='Valori Consentiti - Table 1'!$AI$5,1,0)+IF(AH263='Valori Consentiti - Table 1'!$AK$5,1,0)+IF(AI263='Valori Consentiti - Table 1'!$AM$5,1,0)+IF(AJ263='Valori Consentiti - Table 1'!$AO$5,1,0)+IF(AK263='Valori Consentiti - Table 1'!$AQ$5,1,0)+IF(AL263='Valori Consentiti - Table 1'!$AS$5,1,0)+IF(AM263='Valori Consentiti - Table 1'!$AU$5,1,0),))))</f>
        <v>0</v>
      </c>
      <c r="Q263" s="16">
        <f t="shared" si="133"/>
        <v>20</v>
      </c>
      <c r="R263" s="16">
        <f t="shared" si="154"/>
        <v>1</v>
      </c>
      <c r="S263" s="17"/>
      <c r="T263" s="24" t="str">
        <f t="shared" si="134"/>
        <v/>
      </c>
      <c r="U263" s="25" t="str">
        <f t="shared" si="135"/>
        <v/>
      </c>
      <c r="V263" s="25" t="str">
        <f t="shared" si="136"/>
        <v/>
      </c>
      <c r="W263" s="26" t="str">
        <f t="shared" si="137"/>
        <v/>
      </c>
      <c r="X263" s="27" t="str">
        <f t="shared" si="138"/>
        <v/>
      </c>
      <c r="Y263" s="25" t="str">
        <f t="shared" si="139"/>
        <v/>
      </c>
      <c r="Z263" s="25" t="str">
        <f t="shared" si="140"/>
        <v/>
      </c>
      <c r="AA263" s="26" t="str">
        <f t="shared" si="141"/>
        <v/>
      </c>
      <c r="AB263" s="27" t="str">
        <f t="shared" si="142"/>
        <v/>
      </c>
      <c r="AC263" s="25" t="str">
        <f t="shared" si="143"/>
        <v/>
      </c>
      <c r="AD263" s="25" t="str">
        <f t="shared" si="144"/>
        <v/>
      </c>
      <c r="AE263" s="26" t="str">
        <f t="shared" si="145"/>
        <v/>
      </c>
      <c r="AF263" s="27" t="str">
        <f t="shared" si="146"/>
        <v/>
      </c>
      <c r="AG263" s="25" t="str">
        <f t="shared" si="147"/>
        <v/>
      </c>
      <c r="AH263" s="25" t="str">
        <f t="shared" si="148"/>
        <v/>
      </c>
      <c r="AI263" s="26" t="str">
        <f t="shared" si="149"/>
        <v/>
      </c>
      <c r="AJ263" s="27" t="str">
        <f t="shared" si="150"/>
        <v/>
      </c>
      <c r="AK263" s="25" t="str">
        <f t="shared" si="151"/>
        <v/>
      </c>
      <c r="AL263" s="25" t="str">
        <f t="shared" si="152"/>
        <v/>
      </c>
      <c r="AM263" s="28" t="str">
        <f t="shared" si="153"/>
        <v/>
      </c>
      <c r="AN263" s="29" t="b">
        <f t="shared" si="155"/>
        <v>0</v>
      </c>
      <c r="AO263" s="29" t="b">
        <f t="shared" si="156"/>
        <v>0</v>
      </c>
      <c r="AP263" s="29" t="b">
        <f t="shared" si="157"/>
        <v>0</v>
      </c>
      <c r="AQ263" s="29" t="b">
        <f t="shared" si="158"/>
        <v>0</v>
      </c>
      <c r="AR263" s="29" t="b">
        <f t="shared" si="159"/>
        <v>0</v>
      </c>
    </row>
    <row r="264" spans="1:44">
      <c r="A264" s="14"/>
      <c r="B264" s="14"/>
      <c r="C264" s="22"/>
      <c r="D264" s="14"/>
      <c r="E264" s="14"/>
      <c r="F264" s="14"/>
      <c r="G264" s="14"/>
      <c r="H264" s="15"/>
      <c r="I264" s="15"/>
      <c r="J264" s="15"/>
      <c r="K264" s="15"/>
      <c r="L264" s="15"/>
      <c r="M264" s="23">
        <f>IF(G264=1,IF(T264='Valori Consentiti - Table 1'!$I$2,5,IF(T264="X",1,0))+IF(U264='Valori Consentiti - Table 1'!$K$2,5,IF(U264="X",1,0))+IF(V264='Valori Consentiti - Table 1'!$M$2,5,IF(V264="X",1,0))+IF(W264='Valori Consentiti - Table 1'!$O$2,5,IF(W264="X",1,0))+IF(X264='Valori Consentiti - Table 1'!$Q$2,5,IF(X264="X",1,0))+IF(Y264='Valori Consentiti - Table 1'!$S$2,5,IF(Y264="X",1,0))+IF(Z264='Valori Consentiti - Table 1'!$U$2,5,IF(Z264="X",1,0))+IF(AA264='Valori Consentiti - Table 1'!$W$2,5,IF(AA264="X",1,0))+IF(AB264='Valori Consentiti - Table 1'!$Y$2,5,IF(AB264="X",1,0))+IF(AC264='Valori Consentiti - Table 1'!$AA$2,5,IF(AC264="X",1,0))+IF(AD264='Valori Consentiti - Table 1'!$AC$2,5,IF(AD264="X",1,0))+IF(AE264='Valori Consentiti - Table 1'!$AE$2,5,IF(AE264="X",1,0))+IF(AF264='Valori Consentiti - Table 1'!$AG$2,5,IF(AF264="X",1,0))+IF(AG264='Valori Consentiti - Table 1'!$AI$2,5,IF(AG264="X",1,0))+IF(AH264='Valori Consentiti - Table 1'!$AK$2,5,IF(AH264="X",1,0))+IF(AI264='Valori Consentiti - Table 1'!$AM$2,5,IF(AI264="X",1,0))+IF(AJ264='Valori Consentiti - Table 1'!$AO$2,5,IF(AJ264="X",1,0))+IF(AK264='Valori Consentiti - Table 1'!$AQ$2,5,IF(AK264="X",1,0))+IF(AL264='Valori Consentiti - Table 1'!$AS$2,5,IF(AL264="X",1,0))+IF(AM264='Valori Consentiti - Table 1'!$AU$2,5,IF(AM264="X",1,0)),IF(G264=2,IF(T264='Valori Consentiti - Table 1'!$I$3,5,IF(T264="X",1,0))+IF(U264='Valori Consentiti - Table 1'!$K$3,5,IF(U264="X",1,0))+IF(V264='Valori Consentiti - Table 1'!$M$3,5,IF(V264="X",1,0))+IF(W264='Valori Consentiti - Table 1'!$O$3,5,IF(W264="X",1,0))+IF(X264='Valori Consentiti - Table 1'!$Q$3,5,IF(X264="X",1,0))+IF(Y264='Valori Consentiti - Table 1'!$S$3,5,IF(Y264="X",1,0))+IF(Z264='Valori Consentiti - Table 1'!$U$3,5,IF(Z264="X",1,0))+IF(AA264='Valori Consentiti - Table 1'!$W$3,5,IF(AA264="X",1,0))+IF(AB264='Valori Consentiti - Table 1'!$Y$3,5,IF(AB264="X",1,0))+IF(AC264='Valori Consentiti - Table 1'!$AA$3,5,IF(AC264="X",1,0))+IF(AD264='Valori Consentiti - Table 1'!$AC$3,5,IF(AD264="X",1,0))+IF(AE264='Valori Consentiti - Table 1'!$AE$3,5,IF(AE264="X",1,0))+IF(AF264='Valori Consentiti - Table 1'!$AG$3,5,IF(AF264="X",1,0))+IF(AG264='Valori Consentiti - Table 1'!$AI$3,5,IF(AG264="X",1,0))+IF(AH264='Valori Consentiti - Table 1'!$AK$3,5,IF(AH264="X",1,0))+IF(AI264='Valori Consentiti - Table 1'!$AM$3,5,IF(AI264="X",1,0))+IF(AJ264='Valori Consentiti - Table 1'!$AO$3,5,IF(AJ264="X",1,0))+IF(AK264='Valori Consentiti - Table 1'!$AQ$3,5,IF(AK264="X",1,0))+IF(AL264='Valori Consentiti - Table 1'!$AS$3,5,IF(AL264="X",1,0))+IF(AM264='Valori Consentiti - Table 1'!$AU$3,5,IF(AM264="X",1,0)),IF(G264=3,IF(T264='Valori Consentiti - Table 1'!$I$4,5,IF(T264="X",1,0))+IF(U264='Valori Consentiti - Table 1'!$K$4,5,IF(U264="X",1,0))+IF(V264='Valori Consentiti - Table 1'!$M$4,5,IF(V264="X",1,0))+IF(W264='Valori Consentiti - Table 1'!$O$4,5,IF(W264="X",1,0))+IF(X264='Valori Consentiti - Table 1'!$Q$4,5,IF(X264="X",1,0))+IF(Y264='Valori Consentiti - Table 1'!$S$4,5,IF(Y264="X",1,0))+IF(Z264='Valori Consentiti - Table 1'!$U$4,5,IF(Z264="X",1,0))+IF(AA264='Valori Consentiti - Table 1'!$W$4,5,IF(AA264="X",1,0))+IF(AB264='Valori Consentiti - Table 1'!$Y$4,5,IF(AB264="X",1,0))+IF(AC264='Valori Consentiti - Table 1'!$AA$4,5,IF(AC264="X",1,0))+IF(AD264='Valori Consentiti - Table 1'!$AC$4,5,IF(AD264="X",1,0))+IF(AE264='Valori Consentiti - Table 1'!$AE$4,5,IF(AE264="X",1,0))+IF(AF264='Valori Consentiti - Table 1'!$AG$4,5,IF(AF264="X",1,0))+IF(AG264='Valori Consentiti - Table 1'!$AI$4,5,IF(AG264="X",1,0))+IF(AH264='Valori Consentiti - Table 1'!$AK$4,5,IF(AH264="X",1,0))+IF(AI264='Valori Consentiti - Table 1'!$AM$4,5,IF(AI264="X",1,0))+IF(AJ264='Valori Consentiti - Table 1'!$AO$4,5,IF(AJ264="X",1,0))+IF(AK264='Valori Consentiti - Table 1'!$AQ$4,5,IF(AK264="X",1,0))+IF(AL264='Valori Consentiti - Table 1'!$AS$4,5,IF(AL264="X",1,0))+IF(AM264='Valori Consentiti - Table 1'!$AU$4,5,IF(AM264="X",1,0)),IF(G264=4,IF(T264='Valori Consentiti - Table 1'!$I$5,5,IF(T264="X",1,0))+IF(U264='Valori Consentiti - Table 1'!$K$5,5,IF(U264="X",1,0))+IF(V264='Valori Consentiti - Table 1'!$M$5,5,IF(V264="X",1,0))+IF(W264='Valori Consentiti - Table 1'!$O$5,5,IF(W264="X",1,0))+IF(X264='Valori Consentiti - Table 1'!$Q$5,5,IF(X264="X",1,0))+IF(Y264='Valori Consentiti - Table 1'!$S$5,5,IF(Y264="X",1,0))+IF(Z264='Valori Consentiti - Table 1'!$U$5,5,IF(Z264="X",1,0))+IF(AA264='Valori Consentiti - Table 1'!$W$5,5,IF(AA264="X",1,0))+IF(AB264='Valori Consentiti - Table 1'!$Y$5,5,IF(AB264="X",1,0))+IF(AC264='Valori Consentiti - Table 1'!$AA$5,5,IF(AC264="X",1,0))+IF(AD264='Valori Consentiti - Table 1'!$AC$5,5,IF(AD264="X",1,0))+IF(AE264='Valori Consentiti - Table 1'!$AE$5,5,IF(AE264="X",1,0))+IF(AF264='Valori Consentiti - Table 1'!$AG$5,5,IF(AF264="X",1,0))+IF(AG264='Valori Consentiti - Table 1'!$AI$5,5,IF(AG264="X",1,0))+IF(AH264='Valori Consentiti - Table 1'!$AK$5,5,IF(AH264="X",1,0))+IF(AI264='Valori Consentiti - Table 1'!$AM$5,5,IF(AI264="X",1,0))+IF(AJ264='Valori Consentiti - Table 1'!$AO$5,5,IF(AJ264="X",1,0))+IF(AK264='Valori Consentiti - Table 1'!$AQ$5,5,IF(AK264="X",1,0))+IF(AL264='Valori Consentiti - Table 1'!$AS$5,5,IF(AL264="X",1,0))+IF(AM264='Valori Consentiti - Table 1'!$AU$5,5,IF(AM264="X",1,0)),))))</f>
        <v>0</v>
      </c>
      <c r="N264" s="16">
        <f t="shared" si="131"/>
        <v>0</v>
      </c>
      <c r="O264" s="16">
        <f t="shared" si="132"/>
        <v>20</v>
      </c>
      <c r="P264" s="16">
        <f>IF(G264=1,IF(T264='Valori Consentiti - Table 1'!$I$2,1,0)+IF(U264='Valori Consentiti - Table 1'!$K$2,1,0)+IF(V264='Valori Consentiti - Table 1'!$M$2,1,0)+IF(W264='Valori Consentiti - Table 1'!$O$2,1,0)+IF(X264='Valori Consentiti - Table 1'!$Q$2,1,0)+IF(Y264='Valori Consentiti - Table 1'!$S$2,1,0)+IF(Z264='Valori Consentiti - Table 1'!$U$2,1,0)+IF(AA264='Valori Consentiti - Table 1'!$W$2,1,0)+IF(AB264='Valori Consentiti - Table 1'!$Y$2,1,0)+IF(AC264='Valori Consentiti - Table 1'!$AA$2,1,0)+IF(AD264='Valori Consentiti - Table 1'!$AC$2,1,0)+IF(AE264='Valori Consentiti - Table 1'!$AE$2,1,0)+IF(AF264='Valori Consentiti - Table 1'!$AG$2,1,0)+IF(AG264='Valori Consentiti - Table 1'!$AI$2,1,0)+IF(AH264='Valori Consentiti - Table 1'!$AK$2,1,0)+IF(AI264='Valori Consentiti - Table 1'!$AM$2,1,0)+IF(AJ264='Valori Consentiti - Table 1'!$AO$2,1,0)+IF(AK264='Valori Consentiti - Table 1'!$AQ$2,1,0)+IF(AL264='Valori Consentiti - Table 1'!$AS$2,1,0)+IF(AM264='Valori Consentiti - Table 1'!$AU$2,1,0),IF(G264=2,IF(T264='Valori Consentiti - Table 1'!$I$3,1,0)+IF(U264='Valori Consentiti - Table 1'!$K$3,1,0)+IF(V264='Valori Consentiti - Table 1'!$M$3,1,0)+IF(W264='Valori Consentiti - Table 1'!$O$3,1,0)+IF(X264='Valori Consentiti - Table 1'!$Q$3,1,0)+IF(Y264='Valori Consentiti - Table 1'!$S$3,1,0)+IF(Z264='Valori Consentiti - Table 1'!$U$3,1,0)+IF(AA264='Valori Consentiti - Table 1'!$W$3,1,0)+IF(AB264='Valori Consentiti - Table 1'!$Y$3,1,0)+IF(AC264='Valori Consentiti - Table 1'!$AA$3,1,0)+IF(AD264='Valori Consentiti - Table 1'!$AC$3,1,0)+IF(AE264='Valori Consentiti - Table 1'!$AE$3,1,0)+IF(AF264='Valori Consentiti - Table 1'!$AG$3,1,0)+IF(AG264='Valori Consentiti - Table 1'!$AI$3,1,0)+IF(AH264='Valori Consentiti - Table 1'!$AK$3,1,0)+IF(AI264='Valori Consentiti - Table 1'!$AM$3,1,0)+IF(AJ264='Valori Consentiti - Table 1'!$AO$3,1,0)+IF(AK264='Valori Consentiti - Table 1'!$AQ$3,1,0)+IF(AL264='Valori Consentiti - Table 1'!$AS$3,1,0)+IF(AM264='Valori Consentiti - Table 1'!$AU$3,1,0),IF(G264=3,IF(T264='Valori Consentiti - Table 1'!$I$4,1,0)+IF(U264='Valori Consentiti - Table 1'!$K$4,1,0)+IF(V264='Valori Consentiti - Table 1'!$M$4,1,0)+IF(W264='Valori Consentiti - Table 1'!$O$4,1,0)+IF(X264='Valori Consentiti - Table 1'!$Q$4,1,0)+IF(Y264='Valori Consentiti - Table 1'!$S$4,1,0)+IF(Z264='Valori Consentiti - Table 1'!$U$4,1,0)+IF(AA264='Valori Consentiti - Table 1'!$W$4,1,0)+IF(AB264='Valori Consentiti - Table 1'!$Y$4,1,0)+IF(AC264='Valori Consentiti - Table 1'!$AA$4,1,0)+IF(AD264='Valori Consentiti - Table 1'!$AC$4,1,0)+IF(AE264='Valori Consentiti - Table 1'!$AE$4,1,0)+IF(AF264='Valori Consentiti - Table 1'!$AG$4,1,0)+IF(AG264='Valori Consentiti - Table 1'!$AI$4,1,0)+IF(AH264='Valori Consentiti - Table 1'!$AK$4,1,0)+IF(AI264='Valori Consentiti - Table 1'!$AM$4,1,0)+IF(AJ264='Valori Consentiti - Table 1'!$AO$4,1,0)+IF(AK264='Valori Consentiti - Table 1'!$AQ$4,1,0)+IF(AL264='Valori Consentiti - Table 1'!$AS$4,1,0)+IF(AM264='Valori Consentiti - Table 1'!$AU$4,1,0),IF(G264=4,IF(T264='Valori Consentiti - Table 1'!$I$5,1,0)+IF(U264='Valori Consentiti - Table 1'!$K$5,1,0)+IF(V264='Valori Consentiti - Table 1'!$M$5,1,0)+IF(W264='Valori Consentiti - Table 1'!$O$5,1,0)+IF(X264='Valori Consentiti - Table 1'!$Q$5,1,0)+IF(Y264='Valori Consentiti - Table 1'!$S$5,1,0)+IF(Z264='Valori Consentiti - Table 1'!$U$5,1,0)+IF(AA264='Valori Consentiti - Table 1'!$W$5,1,0)+IF(AB264='Valori Consentiti - Table 1'!$Y$5,1,0)+IF(AC264='Valori Consentiti - Table 1'!$AA$5,1,0)+IF(AD264='Valori Consentiti - Table 1'!$AC$5,1,0)+IF(AE264='Valori Consentiti - Table 1'!$AE$5,1,0)+IF(AF264='Valori Consentiti - Table 1'!$AG$5,1,0)+IF(AG264='Valori Consentiti - Table 1'!$AI$5,1,0)+IF(AH264='Valori Consentiti - Table 1'!$AK$5,1,0)+IF(AI264='Valori Consentiti - Table 1'!$AM$5,1,0)+IF(AJ264='Valori Consentiti - Table 1'!$AO$5,1,0)+IF(AK264='Valori Consentiti - Table 1'!$AQ$5,1,0)+IF(AL264='Valori Consentiti - Table 1'!$AS$5,1,0)+IF(AM264='Valori Consentiti - Table 1'!$AU$5,1,0),))))</f>
        <v>0</v>
      </c>
      <c r="Q264" s="16">
        <f t="shared" si="133"/>
        <v>20</v>
      </c>
      <c r="R264" s="16">
        <f t="shared" si="154"/>
        <v>1</v>
      </c>
      <c r="S264" s="17"/>
      <c r="T264" s="24" t="str">
        <f t="shared" si="134"/>
        <v/>
      </c>
      <c r="U264" s="25" t="str">
        <f t="shared" si="135"/>
        <v/>
      </c>
      <c r="V264" s="25" t="str">
        <f t="shared" si="136"/>
        <v/>
      </c>
      <c r="W264" s="26" t="str">
        <f t="shared" si="137"/>
        <v/>
      </c>
      <c r="X264" s="27" t="str">
        <f t="shared" si="138"/>
        <v/>
      </c>
      <c r="Y264" s="25" t="str">
        <f t="shared" si="139"/>
        <v/>
      </c>
      <c r="Z264" s="25" t="str">
        <f t="shared" si="140"/>
        <v/>
      </c>
      <c r="AA264" s="26" t="str">
        <f t="shared" si="141"/>
        <v/>
      </c>
      <c r="AB264" s="27" t="str">
        <f t="shared" si="142"/>
        <v/>
      </c>
      <c r="AC264" s="25" t="str">
        <f t="shared" si="143"/>
        <v/>
      </c>
      <c r="AD264" s="25" t="str">
        <f t="shared" si="144"/>
        <v/>
      </c>
      <c r="AE264" s="26" t="str">
        <f t="shared" si="145"/>
        <v/>
      </c>
      <c r="AF264" s="27" t="str">
        <f t="shared" si="146"/>
        <v/>
      </c>
      <c r="AG264" s="25" t="str">
        <f t="shared" si="147"/>
        <v/>
      </c>
      <c r="AH264" s="25" t="str">
        <f t="shared" si="148"/>
        <v/>
      </c>
      <c r="AI264" s="26" t="str">
        <f t="shared" si="149"/>
        <v/>
      </c>
      <c r="AJ264" s="27" t="str">
        <f t="shared" si="150"/>
        <v/>
      </c>
      <c r="AK264" s="25" t="str">
        <f t="shared" si="151"/>
        <v/>
      </c>
      <c r="AL264" s="25" t="str">
        <f t="shared" si="152"/>
        <v/>
      </c>
      <c r="AM264" s="28" t="str">
        <f t="shared" si="153"/>
        <v/>
      </c>
      <c r="AN264" s="29" t="b">
        <f t="shared" si="155"/>
        <v>0</v>
      </c>
      <c r="AO264" s="29" t="b">
        <f t="shared" si="156"/>
        <v>0</v>
      </c>
      <c r="AP264" s="29" t="b">
        <f t="shared" si="157"/>
        <v>0</v>
      </c>
      <c r="AQ264" s="29" t="b">
        <f t="shared" si="158"/>
        <v>0</v>
      </c>
      <c r="AR264" s="29" t="b">
        <f t="shared" si="159"/>
        <v>0</v>
      </c>
    </row>
    <row r="265" spans="1:44">
      <c r="A265" s="14"/>
      <c r="B265" s="14"/>
      <c r="C265" s="22"/>
      <c r="D265" s="14"/>
      <c r="E265" s="14"/>
      <c r="F265" s="14"/>
      <c r="G265" s="14"/>
      <c r="H265" s="15"/>
      <c r="I265" s="15"/>
      <c r="J265" s="15"/>
      <c r="K265" s="15"/>
      <c r="L265" s="15"/>
      <c r="M265" s="23">
        <f>IF(G265=1,IF(T265='Valori Consentiti - Table 1'!$I$2,5,IF(T265="X",1,0))+IF(U265='Valori Consentiti - Table 1'!$K$2,5,IF(U265="X",1,0))+IF(V265='Valori Consentiti - Table 1'!$M$2,5,IF(V265="X",1,0))+IF(W265='Valori Consentiti - Table 1'!$O$2,5,IF(W265="X",1,0))+IF(X265='Valori Consentiti - Table 1'!$Q$2,5,IF(X265="X",1,0))+IF(Y265='Valori Consentiti - Table 1'!$S$2,5,IF(Y265="X",1,0))+IF(Z265='Valori Consentiti - Table 1'!$U$2,5,IF(Z265="X",1,0))+IF(AA265='Valori Consentiti - Table 1'!$W$2,5,IF(AA265="X",1,0))+IF(AB265='Valori Consentiti - Table 1'!$Y$2,5,IF(AB265="X",1,0))+IF(AC265='Valori Consentiti - Table 1'!$AA$2,5,IF(AC265="X",1,0))+IF(AD265='Valori Consentiti - Table 1'!$AC$2,5,IF(AD265="X",1,0))+IF(AE265='Valori Consentiti - Table 1'!$AE$2,5,IF(AE265="X",1,0))+IF(AF265='Valori Consentiti - Table 1'!$AG$2,5,IF(AF265="X",1,0))+IF(AG265='Valori Consentiti - Table 1'!$AI$2,5,IF(AG265="X",1,0))+IF(AH265='Valori Consentiti - Table 1'!$AK$2,5,IF(AH265="X",1,0))+IF(AI265='Valori Consentiti - Table 1'!$AM$2,5,IF(AI265="X",1,0))+IF(AJ265='Valori Consentiti - Table 1'!$AO$2,5,IF(AJ265="X",1,0))+IF(AK265='Valori Consentiti - Table 1'!$AQ$2,5,IF(AK265="X",1,0))+IF(AL265='Valori Consentiti - Table 1'!$AS$2,5,IF(AL265="X",1,0))+IF(AM265='Valori Consentiti - Table 1'!$AU$2,5,IF(AM265="X",1,0)),IF(G265=2,IF(T265='Valori Consentiti - Table 1'!$I$3,5,IF(T265="X",1,0))+IF(U265='Valori Consentiti - Table 1'!$K$3,5,IF(U265="X",1,0))+IF(V265='Valori Consentiti - Table 1'!$M$3,5,IF(V265="X",1,0))+IF(W265='Valori Consentiti - Table 1'!$O$3,5,IF(W265="X",1,0))+IF(X265='Valori Consentiti - Table 1'!$Q$3,5,IF(X265="X",1,0))+IF(Y265='Valori Consentiti - Table 1'!$S$3,5,IF(Y265="X",1,0))+IF(Z265='Valori Consentiti - Table 1'!$U$3,5,IF(Z265="X",1,0))+IF(AA265='Valori Consentiti - Table 1'!$W$3,5,IF(AA265="X",1,0))+IF(AB265='Valori Consentiti - Table 1'!$Y$3,5,IF(AB265="X",1,0))+IF(AC265='Valori Consentiti - Table 1'!$AA$3,5,IF(AC265="X",1,0))+IF(AD265='Valori Consentiti - Table 1'!$AC$3,5,IF(AD265="X",1,0))+IF(AE265='Valori Consentiti - Table 1'!$AE$3,5,IF(AE265="X",1,0))+IF(AF265='Valori Consentiti - Table 1'!$AG$3,5,IF(AF265="X",1,0))+IF(AG265='Valori Consentiti - Table 1'!$AI$3,5,IF(AG265="X",1,0))+IF(AH265='Valori Consentiti - Table 1'!$AK$3,5,IF(AH265="X",1,0))+IF(AI265='Valori Consentiti - Table 1'!$AM$3,5,IF(AI265="X",1,0))+IF(AJ265='Valori Consentiti - Table 1'!$AO$3,5,IF(AJ265="X",1,0))+IF(AK265='Valori Consentiti - Table 1'!$AQ$3,5,IF(AK265="X",1,0))+IF(AL265='Valori Consentiti - Table 1'!$AS$3,5,IF(AL265="X",1,0))+IF(AM265='Valori Consentiti - Table 1'!$AU$3,5,IF(AM265="X",1,0)),IF(G265=3,IF(T265='Valori Consentiti - Table 1'!$I$4,5,IF(T265="X",1,0))+IF(U265='Valori Consentiti - Table 1'!$K$4,5,IF(U265="X",1,0))+IF(V265='Valori Consentiti - Table 1'!$M$4,5,IF(V265="X",1,0))+IF(W265='Valori Consentiti - Table 1'!$O$4,5,IF(W265="X",1,0))+IF(X265='Valori Consentiti - Table 1'!$Q$4,5,IF(X265="X",1,0))+IF(Y265='Valori Consentiti - Table 1'!$S$4,5,IF(Y265="X",1,0))+IF(Z265='Valori Consentiti - Table 1'!$U$4,5,IF(Z265="X",1,0))+IF(AA265='Valori Consentiti - Table 1'!$W$4,5,IF(AA265="X",1,0))+IF(AB265='Valori Consentiti - Table 1'!$Y$4,5,IF(AB265="X",1,0))+IF(AC265='Valori Consentiti - Table 1'!$AA$4,5,IF(AC265="X",1,0))+IF(AD265='Valori Consentiti - Table 1'!$AC$4,5,IF(AD265="X",1,0))+IF(AE265='Valori Consentiti - Table 1'!$AE$4,5,IF(AE265="X",1,0))+IF(AF265='Valori Consentiti - Table 1'!$AG$4,5,IF(AF265="X",1,0))+IF(AG265='Valori Consentiti - Table 1'!$AI$4,5,IF(AG265="X",1,0))+IF(AH265='Valori Consentiti - Table 1'!$AK$4,5,IF(AH265="X",1,0))+IF(AI265='Valori Consentiti - Table 1'!$AM$4,5,IF(AI265="X",1,0))+IF(AJ265='Valori Consentiti - Table 1'!$AO$4,5,IF(AJ265="X",1,0))+IF(AK265='Valori Consentiti - Table 1'!$AQ$4,5,IF(AK265="X",1,0))+IF(AL265='Valori Consentiti - Table 1'!$AS$4,5,IF(AL265="X",1,0))+IF(AM265='Valori Consentiti - Table 1'!$AU$4,5,IF(AM265="X",1,0)),IF(G265=4,IF(T265='Valori Consentiti - Table 1'!$I$5,5,IF(T265="X",1,0))+IF(U265='Valori Consentiti - Table 1'!$K$5,5,IF(U265="X",1,0))+IF(V265='Valori Consentiti - Table 1'!$M$5,5,IF(V265="X",1,0))+IF(W265='Valori Consentiti - Table 1'!$O$5,5,IF(W265="X",1,0))+IF(X265='Valori Consentiti - Table 1'!$Q$5,5,IF(X265="X",1,0))+IF(Y265='Valori Consentiti - Table 1'!$S$5,5,IF(Y265="X",1,0))+IF(Z265='Valori Consentiti - Table 1'!$U$5,5,IF(Z265="X",1,0))+IF(AA265='Valori Consentiti - Table 1'!$W$5,5,IF(AA265="X",1,0))+IF(AB265='Valori Consentiti - Table 1'!$Y$5,5,IF(AB265="X",1,0))+IF(AC265='Valori Consentiti - Table 1'!$AA$5,5,IF(AC265="X",1,0))+IF(AD265='Valori Consentiti - Table 1'!$AC$5,5,IF(AD265="X",1,0))+IF(AE265='Valori Consentiti - Table 1'!$AE$5,5,IF(AE265="X",1,0))+IF(AF265='Valori Consentiti - Table 1'!$AG$5,5,IF(AF265="X",1,0))+IF(AG265='Valori Consentiti - Table 1'!$AI$5,5,IF(AG265="X",1,0))+IF(AH265='Valori Consentiti - Table 1'!$AK$5,5,IF(AH265="X",1,0))+IF(AI265='Valori Consentiti - Table 1'!$AM$5,5,IF(AI265="X",1,0))+IF(AJ265='Valori Consentiti - Table 1'!$AO$5,5,IF(AJ265="X",1,0))+IF(AK265='Valori Consentiti - Table 1'!$AQ$5,5,IF(AK265="X",1,0))+IF(AL265='Valori Consentiti - Table 1'!$AS$5,5,IF(AL265="X",1,0))+IF(AM265='Valori Consentiti - Table 1'!$AU$5,5,IF(AM265="X",1,0)),))))</f>
        <v>0</v>
      </c>
      <c r="N265" s="16">
        <f t="shared" si="131"/>
        <v>0</v>
      </c>
      <c r="O265" s="16">
        <f t="shared" si="132"/>
        <v>20</v>
      </c>
      <c r="P265" s="16">
        <f>IF(G265=1,IF(T265='Valori Consentiti - Table 1'!$I$2,1,0)+IF(U265='Valori Consentiti - Table 1'!$K$2,1,0)+IF(V265='Valori Consentiti - Table 1'!$M$2,1,0)+IF(W265='Valori Consentiti - Table 1'!$O$2,1,0)+IF(X265='Valori Consentiti - Table 1'!$Q$2,1,0)+IF(Y265='Valori Consentiti - Table 1'!$S$2,1,0)+IF(Z265='Valori Consentiti - Table 1'!$U$2,1,0)+IF(AA265='Valori Consentiti - Table 1'!$W$2,1,0)+IF(AB265='Valori Consentiti - Table 1'!$Y$2,1,0)+IF(AC265='Valori Consentiti - Table 1'!$AA$2,1,0)+IF(AD265='Valori Consentiti - Table 1'!$AC$2,1,0)+IF(AE265='Valori Consentiti - Table 1'!$AE$2,1,0)+IF(AF265='Valori Consentiti - Table 1'!$AG$2,1,0)+IF(AG265='Valori Consentiti - Table 1'!$AI$2,1,0)+IF(AH265='Valori Consentiti - Table 1'!$AK$2,1,0)+IF(AI265='Valori Consentiti - Table 1'!$AM$2,1,0)+IF(AJ265='Valori Consentiti - Table 1'!$AO$2,1,0)+IF(AK265='Valori Consentiti - Table 1'!$AQ$2,1,0)+IF(AL265='Valori Consentiti - Table 1'!$AS$2,1,0)+IF(AM265='Valori Consentiti - Table 1'!$AU$2,1,0),IF(G265=2,IF(T265='Valori Consentiti - Table 1'!$I$3,1,0)+IF(U265='Valori Consentiti - Table 1'!$K$3,1,0)+IF(V265='Valori Consentiti - Table 1'!$M$3,1,0)+IF(W265='Valori Consentiti - Table 1'!$O$3,1,0)+IF(X265='Valori Consentiti - Table 1'!$Q$3,1,0)+IF(Y265='Valori Consentiti - Table 1'!$S$3,1,0)+IF(Z265='Valori Consentiti - Table 1'!$U$3,1,0)+IF(AA265='Valori Consentiti - Table 1'!$W$3,1,0)+IF(AB265='Valori Consentiti - Table 1'!$Y$3,1,0)+IF(AC265='Valori Consentiti - Table 1'!$AA$3,1,0)+IF(AD265='Valori Consentiti - Table 1'!$AC$3,1,0)+IF(AE265='Valori Consentiti - Table 1'!$AE$3,1,0)+IF(AF265='Valori Consentiti - Table 1'!$AG$3,1,0)+IF(AG265='Valori Consentiti - Table 1'!$AI$3,1,0)+IF(AH265='Valori Consentiti - Table 1'!$AK$3,1,0)+IF(AI265='Valori Consentiti - Table 1'!$AM$3,1,0)+IF(AJ265='Valori Consentiti - Table 1'!$AO$3,1,0)+IF(AK265='Valori Consentiti - Table 1'!$AQ$3,1,0)+IF(AL265='Valori Consentiti - Table 1'!$AS$3,1,0)+IF(AM265='Valori Consentiti - Table 1'!$AU$3,1,0),IF(G265=3,IF(T265='Valori Consentiti - Table 1'!$I$4,1,0)+IF(U265='Valori Consentiti - Table 1'!$K$4,1,0)+IF(V265='Valori Consentiti - Table 1'!$M$4,1,0)+IF(W265='Valori Consentiti - Table 1'!$O$4,1,0)+IF(X265='Valori Consentiti - Table 1'!$Q$4,1,0)+IF(Y265='Valori Consentiti - Table 1'!$S$4,1,0)+IF(Z265='Valori Consentiti - Table 1'!$U$4,1,0)+IF(AA265='Valori Consentiti - Table 1'!$W$4,1,0)+IF(AB265='Valori Consentiti - Table 1'!$Y$4,1,0)+IF(AC265='Valori Consentiti - Table 1'!$AA$4,1,0)+IF(AD265='Valori Consentiti - Table 1'!$AC$4,1,0)+IF(AE265='Valori Consentiti - Table 1'!$AE$4,1,0)+IF(AF265='Valori Consentiti - Table 1'!$AG$4,1,0)+IF(AG265='Valori Consentiti - Table 1'!$AI$4,1,0)+IF(AH265='Valori Consentiti - Table 1'!$AK$4,1,0)+IF(AI265='Valori Consentiti - Table 1'!$AM$4,1,0)+IF(AJ265='Valori Consentiti - Table 1'!$AO$4,1,0)+IF(AK265='Valori Consentiti - Table 1'!$AQ$4,1,0)+IF(AL265='Valori Consentiti - Table 1'!$AS$4,1,0)+IF(AM265='Valori Consentiti - Table 1'!$AU$4,1,0),IF(G265=4,IF(T265='Valori Consentiti - Table 1'!$I$5,1,0)+IF(U265='Valori Consentiti - Table 1'!$K$5,1,0)+IF(V265='Valori Consentiti - Table 1'!$M$5,1,0)+IF(W265='Valori Consentiti - Table 1'!$O$5,1,0)+IF(X265='Valori Consentiti - Table 1'!$Q$5,1,0)+IF(Y265='Valori Consentiti - Table 1'!$S$5,1,0)+IF(Z265='Valori Consentiti - Table 1'!$U$5,1,0)+IF(AA265='Valori Consentiti - Table 1'!$W$5,1,0)+IF(AB265='Valori Consentiti - Table 1'!$Y$5,1,0)+IF(AC265='Valori Consentiti - Table 1'!$AA$5,1,0)+IF(AD265='Valori Consentiti - Table 1'!$AC$5,1,0)+IF(AE265='Valori Consentiti - Table 1'!$AE$5,1,0)+IF(AF265='Valori Consentiti - Table 1'!$AG$5,1,0)+IF(AG265='Valori Consentiti - Table 1'!$AI$5,1,0)+IF(AH265='Valori Consentiti - Table 1'!$AK$5,1,0)+IF(AI265='Valori Consentiti - Table 1'!$AM$5,1,0)+IF(AJ265='Valori Consentiti - Table 1'!$AO$5,1,0)+IF(AK265='Valori Consentiti - Table 1'!$AQ$5,1,0)+IF(AL265='Valori Consentiti - Table 1'!$AS$5,1,0)+IF(AM265='Valori Consentiti - Table 1'!$AU$5,1,0),))))</f>
        <v>0</v>
      </c>
      <c r="Q265" s="16">
        <f t="shared" si="133"/>
        <v>20</v>
      </c>
      <c r="R265" s="16">
        <f t="shared" si="154"/>
        <v>1</v>
      </c>
      <c r="S265" s="17"/>
      <c r="T265" s="24" t="str">
        <f t="shared" si="134"/>
        <v/>
      </c>
      <c r="U265" s="25" t="str">
        <f t="shared" si="135"/>
        <v/>
      </c>
      <c r="V265" s="25" t="str">
        <f t="shared" si="136"/>
        <v/>
      </c>
      <c r="W265" s="26" t="str">
        <f t="shared" si="137"/>
        <v/>
      </c>
      <c r="X265" s="27" t="str">
        <f t="shared" si="138"/>
        <v/>
      </c>
      <c r="Y265" s="25" t="str">
        <f t="shared" si="139"/>
        <v/>
      </c>
      <c r="Z265" s="25" t="str">
        <f t="shared" si="140"/>
        <v/>
      </c>
      <c r="AA265" s="26" t="str">
        <f t="shared" si="141"/>
        <v/>
      </c>
      <c r="AB265" s="27" t="str">
        <f t="shared" si="142"/>
        <v/>
      </c>
      <c r="AC265" s="25" t="str">
        <f t="shared" si="143"/>
        <v/>
      </c>
      <c r="AD265" s="25" t="str">
        <f t="shared" si="144"/>
        <v/>
      </c>
      <c r="AE265" s="26" t="str">
        <f t="shared" si="145"/>
        <v/>
      </c>
      <c r="AF265" s="27" t="str">
        <f t="shared" si="146"/>
        <v/>
      </c>
      <c r="AG265" s="25" t="str">
        <f t="shared" si="147"/>
        <v/>
      </c>
      <c r="AH265" s="25" t="str">
        <f t="shared" si="148"/>
        <v/>
      </c>
      <c r="AI265" s="26" t="str">
        <f t="shared" si="149"/>
        <v/>
      </c>
      <c r="AJ265" s="27" t="str">
        <f t="shared" si="150"/>
        <v/>
      </c>
      <c r="AK265" s="25" t="str">
        <f t="shared" si="151"/>
        <v/>
      </c>
      <c r="AL265" s="25" t="str">
        <f t="shared" si="152"/>
        <v/>
      </c>
      <c r="AM265" s="28" t="str">
        <f t="shared" si="153"/>
        <v/>
      </c>
      <c r="AN265" s="29" t="b">
        <f t="shared" si="155"/>
        <v>0</v>
      </c>
      <c r="AO265" s="29" t="b">
        <f t="shared" si="156"/>
        <v>0</v>
      </c>
      <c r="AP265" s="29" t="b">
        <f t="shared" si="157"/>
        <v>0</v>
      </c>
      <c r="AQ265" s="29" t="b">
        <f t="shared" si="158"/>
        <v>0</v>
      </c>
      <c r="AR265" s="29" t="b">
        <f t="shared" si="159"/>
        <v>0</v>
      </c>
    </row>
    <row r="266" spans="1:44">
      <c r="A266" s="14"/>
      <c r="B266" s="14"/>
      <c r="C266" s="22"/>
      <c r="D266" s="14"/>
      <c r="E266" s="14"/>
      <c r="F266" s="14"/>
      <c r="G266" s="14"/>
      <c r="H266" s="15"/>
      <c r="I266" s="15"/>
      <c r="J266" s="15"/>
      <c r="K266" s="15"/>
      <c r="L266" s="15"/>
      <c r="M266" s="23">
        <f>IF(G266=1,IF(T266='Valori Consentiti - Table 1'!$I$2,5,IF(T266="X",1,0))+IF(U266='Valori Consentiti - Table 1'!$K$2,5,IF(U266="X",1,0))+IF(V266='Valori Consentiti - Table 1'!$M$2,5,IF(V266="X",1,0))+IF(W266='Valori Consentiti - Table 1'!$O$2,5,IF(W266="X",1,0))+IF(X266='Valori Consentiti - Table 1'!$Q$2,5,IF(X266="X",1,0))+IF(Y266='Valori Consentiti - Table 1'!$S$2,5,IF(Y266="X",1,0))+IF(Z266='Valori Consentiti - Table 1'!$U$2,5,IF(Z266="X",1,0))+IF(AA266='Valori Consentiti - Table 1'!$W$2,5,IF(AA266="X",1,0))+IF(AB266='Valori Consentiti - Table 1'!$Y$2,5,IF(AB266="X",1,0))+IF(AC266='Valori Consentiti - Table 1'!$AA$2,5,IF(AC266="X",1,0))+IF(AD266='Valori Consentiti - Table 1'!$AC$2,5,IF(AD266="X",1,0))+IF(AE266='Valori Consentiti - Table 1'!$AE$2,5,IF(AE266="X",1,0))+IF(AF266='Valori Consentiti - Table 1'!$AG$2,5,IF(AF266="X",1,0))+IF(AG266='Valori Consentiti - Table 1'!$AI$2,5,IF(AG266="X",1,0))+IF(AH266='Valori Consentiti - Table 1'!$AK$2,5,IF(AH266="X",1,0))+IF(AI266='Valori Consentiti - Table 1'!$AM$2,5,IF(AI266="X",1,0))+IF(AJ266='Valori Consentiti - Table 1'!$AO$2,5,IF(AJ266="X",1,0))+IF(AK266='Valori Consentiti - Table 1'!$AQ$2,5,IF(AK266="X",1,0))+IF(AL266='Valori Consentiti - Table 1'!$AS$2,5,IF(AL266="X",1,0))+IF(AM266='Valori Consentiti - Table 1'!$AU$2,5,IF(AM266="X",1,0)),IF(G266=2,IF(T266='Valori Consentiti - Table 1'!$I$3,5,IF(T266="X",1,0))+IF(U266='Valori Consentiti - Table 1'!$K$3,5,IF(U266="X",1,0))+IF(V266='Valori Consentiti - Table 1'!$M$3,5,IF(V266="X",1,0))+IF(W266='Valori Consentiti - Table 1'!$O$3,5,IF(W266="X",1,0))+IF(X266='Valori Consentiti - Table 1'!$Q$3,5,IF(X266="X",1,0))+IF(Y266='Valori Consentiti - Table 1'!$S$3,5,IF(Y266="X",1,0))+IF(Z266='Valori Consentiti - Table 1'!$U$3,5,IF(Z266="X",1,0))+IF(AA266='Valori Consentiti - Table 1'!$W$3,5,IF(AA266="X",1,0))+IF(AB266='Valori Consentiti - Table 1'!$Y$3,5,IF(AB266="X",1,0))+IF(AC266='Valori Consentiti - Table 1'!$AA$3,5,IF(AC266="X",1,0))+IF(AD266='Valori Consentiti - Table 1'!$AC$3,5,IF(AD266="X",1,0))+IF(AE266='Valori Consentiti - Table 1'!$AE$3,5,IF(AE266="X",1,0))+IF(AF266='Valori Consentiti - Table 1'!$AG$3,5,IF(AF266="X",1,0))+IF(AG266='Valori Consentiti - Table 1'!$AI$3,5,IF(AG266="X",1,0))+IF(AH266='Valori Consentiti - Table 1'!$AK$3,5,IF(AH266="X",1,0))+IF(AI266='Valori Consentiti - Table 1'!$AM$3,5,IF(AI266="X",1,0))+IF(AJ266='Valori Consentiti - Table 1'!$AO$3,5,IF(AJ266="X",1,0))+IF(AK266='Valori Consentiti - Table 1'!$AQ$3,5,IF(AK266="X",1,0))+IF(AL266='Valori Consentiti - Table 1'!$AS$3,5,IF(AL266="X",1,0))+IF(AM266='Valori Consentiti - Table 1'!$AU$3,5,IF(AM266="X",1,0)),IF(G266=3,IF(T266='Valori Consentiti - Table 1'!$I$4,5,IF(T266="X",1,0))+IF(U266='Valori Consentiti - Table 1'!$K$4,5,IF(U266="X",1,0))+IF(V266='Valori Consentiti - Table 1'!$M$4,5,IF(V266="X",1,0))+IF(W266='Valori Consentiti - Table 1'!$O$4,5,IF(W266="X",1,0))+IF(X266='Valori Consentiti - Table 1'!$Q$4,5,IF(X266="X",1,0))+IF(Y266='Valori Consentiti - Table 1'!$S$4,5,IF(Y266="X",1,0))+IF(Z266='Valori Consentiti - Table 1'!$U$4,5,IF(Z266="X",1,0))+IF(AA266='Valori Consentiti - Table 1'!$W$4,5,IF(AA266="X",1,0))+IF(AB266='Valori Consentiti - Table 1'!$Y$4,5,IF(AB266="X",1,0))+IF(AC266='Valori Consentiti - Table 1'!$AA$4,5,IF(AC266="X",1,0))+IF(AD266='Valori Consentiti - Table 1'!$AC$4,5,IF(AD266="X",1,0))+IF(AE266='Valori Consentiti - Table 1'!$AE$4,5,IF(AE266="X",1,0))+IF(AF266='Valori Consentiti - Table 1'!$AG$4,5,IF(AF266="X",1,0))+IF(AG266='Valori Consentiti - Table 1'!$AI$4,5,IF(AG266="X",1,0))+IF(AH266='Valori Consentiti - Table 1'!$AK$4,5,IF(AH266="X",1,0))+IF(AI266='Valori Consentiti - Table 1'!$AM$4,5,IF(AI266="X",1,0))+IF(AJ266='Valori Consentiti - Table 1'!$AO$4,5,IF(AJ266="X",1,0))+IF(AK266='Valori Consentiti - Table 1'!$AQ$4,5,IF(AK266="X",1,0))+IF(AL266='Valori Consentiti - Table 1'!$AS$4,5,IF(AL266="X",1,0))+IF(AM266='Valori Consentiti - Table 1'!$AU$4,5,IF(AM266="X",1,0)),IF(G266=4,IF(T266='Valori Consentiti - Table 1'!$I$5,5,IF(T266="X",1,0))+IF(U266='Valori Consentiti - Table 1'!$K$5,5,IF(U266="X",1,0))+IF(V266='Valori Consentiti - Table 1'!$M$5,5,IF(V266="X",1,0))+IF(W266='Valori Consentiti - Table 1'!$O$5,5,IF(W266="X",1,0))+IF(X266='Valori Consentiti - Table 1'!$Q$5,5,IF(X266="X",1,0))+IF(Y266='Valori Consentiti - Table 1'!$S$5,5,IF(Y266="X",1,0))+IF(Z266='Valori Consentiti - Table 1'!$U$5,5,IF(Z266="X",1,0))+IF(AA266='Valori Consentiti - Table 1'!$W$5,5,IF(AA266="X",1,0))+IF(AB266='Valori Consentiti - Table 1'!$Y$5,5,IF(AB266="X",1,0))+IF(AC266='Valori Consentiti - Table 1'!$AA$5,5,IF(AC266="X",1,0))+IF(AD266='Valori Consentiti - Table 1'!$AC$5,5,IF(AD266="X",1,0))+IF(AE266='Valori Consentiti - Table 1'!$AE$5,5,IF(AE266="X",1,0))+IF(AF266='Valori Consentiti - Table 1'!$AG$5,5,IF(AF266="X",1,0))+IF(AG266='Valori Consentiti - Table 1'!$AI$5,5,IF(AG266="X",1,0))+IF(AH266='Valori Consentiti - Table 1'!$AK$5,5,IF(AH266="X",1,0))+IF(AI266='Valori Consentiti - Table 1'!$AM$5,5,IF(AI266="X",1,0))+IF(AJ266='Valori Consentiti - Table 1'!$AO$5,5,IF(AJ266="X",1,0))+IF(AK266='Valori Consentiti - Table 1'!$AQ$5,5,IF(AK266="X",1,0))+IF(AL266='Valori Consentiti - Table 1'!$AS$5,5,IF(AL266="X",1,0))+IF(AM266='Valori Consentiti - Table 1'!$AU$5,5,IF(AM266="X",1,0)),))))</f>
        <v>0</v>
      </c>
      <c r="N266" s="16">
        <f t="shared" si="131"/>
        <v>0</v>
      </c>
      <c r="O266" s="16">
        <f t="shared" si="132"/>
        <v>20</v>
      </c>
      <c r="P266" s="16">
        <f>IF(G266=1,IF(T266='Valori Consentiti - Table 1'!$I$2,1,0)+IF(U266='Valori Consentiti - Table 1'!$K$2,1,0)+IF(V266='Valori Consentiti - Table 1'!$M$2,1,0)+IF(W266='Valori Consentiti - Table 1'!$O$2,1,0)+IF(X266='Valori Consentiti - Table 1'!$Q$2,1,0)+IF(Y266='Valori Consentiti - Table 1'!$S$2,1,0)+IF(Z266='Valori Consentiti - Table 1'!$U$2,1,0)+IF(AA266='Valori Consentiti - Table 1'!$W$2,1,0)+IF(AB266='Valori Consentiti - Table 1'!$Y$2,1,0)+IF(AC266='Valori Consentiti - Table 1'!$AA$2,1,0)+IF(AD266='Valori Consentiti - Table 1'!$AC$2,1,0)+IF(AE266='Valori Consentiti - Table 1'!$AE$2,1,0)+IF(AF266='Valori Consentiti - Table 1'!$AG$2,1,0)+IF(AG266='Valori Consentiti - Table 1'!$AI$2,1,0)+IF(AH266='Valori Consentiti - Table 1'!$AK$2,1,0)+IF(AI266='Valori Consentiti - Table 1'!$AM$2,1,0)+IF(AJ266='Valori Consentiti - Table 1'!$AO$2,1,0)+IF(AK266='Valori Consentiti - Table 1'!$AQ$2,1,0)+IF(AL266='Valori Consentiti - Table 1'!$AS$2,1,0)+IF(AM266='Valori Consentiti - Table 1'!$AU$2,1,0),IF(G266=2,IF(T266='Valori Consentiti - Table 1'!$I$3,1,0)+IF(U266='Valori Consentiti - Table 1'!$K$3,1,0)+IF(V266='Valori Consentiti - Table 1'!$M$3,1,0)+IF(W266='Valori Consentiti - Table 1'!$O$3,1,0)+IF(X266='Valori Consentiti - Table 1'!$Q$3,1,0)+IF(Y266='Valori Consentiti - Table 1'!$S$3,1,0)+IF(Z266='Valori Consentiti - Table 1'!$U$3,1,0)+IF(AA266='Valori Consentiti - Table 1'!$W$3,1,0)+IF(AB266='Valori Consentiti - Table 1'!$Y$3,1,0)+IF(AC266='Valori Consentiti - Table 1'!$AA$3,1,0)+IF(AD266='Valori Consentiti - Table 1'!$AC$3,1,0)+IF(AE266='Valori Consentiti - Table 1'!$AE$3,1,0)+IF(AF266='Valori Consentiti - Table 1'!$AG$3,1,0)+IF(AG266='Valori Consentiti - Table 1'!$AI$3,1,0)+IF(AH266='Valori Consentiti - Table 1'!$AK$3,1,0)+IF(AI266='Valori Consentiti - Table 1'!$AM$3,1,0)+IF(AJ266='Valori Consentiti - Table 1'!$AO$3,1,0)+IF(AK266='Valori Consentiti - Table 1'!$AQ$3,1,0)+IF(AL266='Valori Consentiti - Table 1'!$AS$3,1,0)+IF(AM266='Valori Consentiti - Table 1'!$AU$3,1,0),IF(G266=3,IF(T266='Valori Consentiti - Table 1'!$I$4,1,0)+IF(U266='Valori Consentiti - Table 1'!$K$4,1,0)+IF(V266='Valori Consentiti - Table 1'!$M$4,1,0)+IF(W266='Valori Consentiti - Table 1'!$O$4,1,0)+IF(X266='Valori Consentiti - Table 1'!$Q$4,1,0)+IF(Y266='Valori Consentiti - Table 1'!$S$4,1,0)+IF(Z266='Valori Consentiti - Table 1'!$U$4,1,0)+IF(AA266='Valori Consentiti - Table 1'!$W$4,1,0)+IF(AB266='Valori Consentiti - Table 1'!$Y$4,1,0)+IF(AC266='Valori Consentiti - Table 1'!$AA$4,1,0)+IF(AD266='Valori Consentiti - Table 1'!$AC$4,1,0)+IF(AE266='Valori Consentiti - Table 1'!$AE$4,1,0)+IF(AF266='Valori Consentiti - Table 1'!$AG$4,1,0)+IF(AG266='Valori Consentiti - Table 1'!$AI$4,1,0)+IF(AH266='Valori Consentiti - Table 1'!$AK$4,1,0)+IF(AI266='Valori Consentiti - Table 1'!$AM$4,1,0)+IF(AJ266='Valori Consentiti - Table 1'!$AO$4,1,0)+IF(AK266='Valori Consentiti - Table 1'!$AQ$4,1,0)+IF(AL266='Valori Consentiti - Table 1'!$AS$4,1,0)+IF(AM266='Valori Consentiti - Table 1'!$AU$4,1,0),IF(G266=4,IF(T266='Valori Consentiti - Table 1'!$I$5,1,0)+IF(U266='Valori Consentiti - Table 1'!$K$5,1,0)+IF(V266='Valori Consentiti - Table 1'!$M$5,1,0)+IF(W266='Valori Consentiti - Table 1'!$O$5,1,0)+IF(X266='Valori Consentiti - Table 1'!$Q$5,1,0)+IF(Y266='Valori Consentiti - Table 1'!$S$5,1,0)+IF(Z266='Valori Consentiti - Table 1'!$U$5,1,0)+IF(AA266='Valori Consentiti - Table 1'!$W$5,1,0)+IF(AB266='Valori Consentiti - Table 1'!$Y$5,1,0)+IF(AC266='Valori Consentiti - Table 1'!$AA$5,1,0)+IF(AD266='Valori Consentiti - Table 1'!$AC$5,1,0)+IF(AE266='Valori Consentiti - Table 1'!$AE$5,1,0)+IF(AF266='Valori Consentiti - Table 1'!$AG$5,1,0)+IF(AG266='Valori Consentiti - Table 1'!$AI$5,1,0)+IF(AH266='Valori Consentiti - Table 1'!$AK$5,1,0)+IF(AI266='Valori Consentiti - Table 1'!$AM$5,1,0)+IF(AJ266='Valori Consentiti - Table 1'!$AO$5,1,0)+IF(AK266='Valori Consentiti - Table 1'!$AQ$5,1,0)+IF(AL266='Valori Consentiti - Table 1'!$AS$5,1,0)+IF(AM266='Valori Consentiti - Table 1'!$AU$5,1,0),))))</f>
        <v>0</v>
      </c>
      <c r="Q266" s="16">
        <f t="shared" si="133"/>
        <v>20</v>
      </c>
      <c r="R266" s="16">
        <f t="shared" si="154"/>
        <v>1</v>
      </c>
      <c r="S266" s="17"/>
      <c r="T266" s="24" t="str">
        <f t="shared" si="134"/>
        <v/>
      </c>
      <c r="U266" s="25" t="str">
        <f t="shared" si="135"/>
        <v/>
      </c>
      <c r="V266" s="25" t="str">
        <f t="shared" si="136"/>
        <v/>
      </c>
      <c r="W266" s="26" t="str">
        <f t="shared" si="137"/>
        <v/>
      </c>
      <c r="X266" s="27" t="str">
        <f t="shared" si="138"/>
        <v/>
      </c>
      <c r="Y266" s="25" t="str">
        <f t="shared" si="139"/>
        <v/>
      </c>
      <c r="Z266" s="25" t="str">
        <f t="shared" si="140"/>
        <v/>
      </c>
      <c r="AA266" s="26" t="str">
        <f t="shared" si="141"/>
        <v/>
      </c>
      <c r="AB266" s="27" t="str">
        <f t="shared" si="142"/>
        <v/>
      </c>
      <c r="AC266" s="25" t="str">
        <f t="shared" si="143"/>
        <v/>
      </c>
      <c r="AD266" s="25" t="str">
        <f t="shared" si="144"/>
        <v/>
      </c>
      <c r="AE266" s="26" t="str">
        <f t="shared" si="145"/>
        <v/>
      </c>
      <c r="AF266" s="27" t="str">
        <f t="shared" si="146"/>
        <v/>
      </c>
      <c r="AG266" s="25" t="str">
        <f t="shared" si="147"/>
        <v/>
      </c>
      <c r="AH266" s="25" t="str">
        <f t="shared" si="148"/>
        <v/>
      </c>
      <c r="AI266" s="26" t="str">
        <f t="shared" si="149"/>
        <v/>
      </c>
      <c r="AJ266" s="27" t="str">
        <f t="shared" si="150"/>
        <v/>
      </c>
      <c r="AK266" s="25" t="str">
        <f t="shared" si="151"/>
        <v/>
      </c>
      <c r="AL266" s="25" t="str">
        <f t="shared" si="152"/>
        <v/>
      </c>
      <c r="AM266" s="28" t="str">
        <f t="shared" si="153"/>
        <v/>
      </c>
      <c r="AN266" s="29" t="b">
        <f t="shared" si="155"/>
        <v>0</v>
      </c>
      <c r="AO266" s="29" t="b">
        <f t="shared" si="156"/>
        <v>0</v>
      </c>
      <c r="AP266" s="29" t="b">
        <f t="shared" si="157"/>
        <v>0</v>
      </c>
      <c r="AQ266" s="29" t="b">
        <f t="shared" si="158"/>
        <v>0</v>
      </c>
      <c r="AR266" s="29" t="b">
        <f t="shared" si="159"/>
        <v>0</v>
      </c>
    </row>
    <row r="267" spans="1:44">
      <c r="A267" s="14"/>
      <c r="B267" s="14"/>
      <c r="C267" s="22"/>
      <c r="D267" s="14"/>
      <c r="E267" s="14"/>
      <c r="F267" s="14"/>
      <c r="G267" s="14"/>
      <c r="H267" s="15"/>
      <c r="I267" s="15"/>
      <c r="J267" s="15"/>
      <c r="K267" s="15"/>
      <c r="L267" s="15"/>
      <c r="M267" s="23">
        <f>IF(G267=1,IF(T267='Valori Consentiti - Table 1'!$I$2,5,IF(T267="X",1,0))+IF(U267='Valori Consentiti - Table 1'!$K$2,5,IF(U267="X",1,0))+IF(V267='Valori Consentiti - Table 1'!$M$2,5,IF(V267="X",1,0))+IF(W267='Valori Consentiti - Table 1'!$O$2,5,IF(W267="X",1,0))+IF(X267='Valori Consentiti - Table 1'!$Q$2,5,IF(X267="X",1,0))+IF(Y267='Valori Consentiti - Table 1'!$S$2,5,IF(Y267="X",1,0))+IF(Z267='Valori Consentiti - Table 1'!$U$2,5,IF(Z267="X",1,0))+IF(AA267='Valori Consentiti - Table 1'!$W$2,5,IF(AA267="X",1,0))+IF(AB267='Valori Consentiti - Table 1'!$Y$2,5,IF(AB267="X",1,0))+IF(AC267='Valori Consentiti - Table 1'!$AA$2,5,IF(AC267="X",1,0))+IF(AD267='Valori Consentiti - Table 1'!$AC$2,5,IF(AD267="X",1,0))+IF(AE267='Valori Consentiti - Table 1'!$AE$2,5,IF(AE267="X",1,0))+IF(AF267='Valori Consentiti - Table 1'!$AG$2,5,IF(AF267="X",1,0))+IF(AG267='Valori Consentiti - Table 1'!$AI$2,5,IF(AG267="X",1,0))+IF(AH267='Valori Consentiti - Table 1'!$AK$2,5,IF(AH267="X",1,0))+IF(AI267='Valori Consentiti - Table 1'!$AM$2,5,IF(AI267="X",1,0))+IF(AJ267='Valori Consentiti - Table 1'!$AO$2,5,IF(AJ267="X",1,0))+IF(AK267='Valori Consentiti - Table 1'!$AQ$2,5,IF(AK267="X",1,0))+IF(AL267='Valori Consentiti - Table 1'!$AS$2,5,IF(AL267="X",1,0))+IF(AM267='Valori Consentiti - Table 1'!$AU$2,5,IF(AM267="X",1,0)),IF(G267=2,IF(T267='Valori Consentiti - Table 1'!$I$3,5,IF(T267="X",1,0))+IF(U267='Valori Consentiti - Table 1'!$K$3,5,IF(U267="X",1,0))+IF(V267='Valori Consentiti - Table 1'!$M$3,5,IF(V267="X",1,0))+IF(W267='Valori Consentiti - Table 1'!$O$3,5,IF(W267="X",1,0))+IF(X267='Valori Consentiti - Table 1'!$Q$3,5,IF(X267="X",1,0))+IF(Y267='Valori Consentiti - Table 1'!$S$3,5,IF(Y267="X",1,0))+IF(Z267='Valori Consentiti - Table 1'!$U$3,5,IF(Z267="X",1,0))+IF(AA267='Valori Consentiti - Table 1'!$W$3,5,IF(AA267="X",1,0))+IF(AB267='Valori Consentiti - Table 1'!$Y$3,5,IF(AB267="X",1,0))+IF(AC267='Valori Consentiti - Table 1'!$AA$3,5,IF(AC267="X",1,0))+IF(AD267='Valori Consentiti - Table 1'!$AC$3,5,IF(AD267="X",1,0))+IF(AE267='Valori Consentiti - Table 1'!$AE$3,5,IF(AE267="X",1,0))+IF(AF267='Valori Consentiti - Table 1'!$AG$3,5,IF(AF267="X",1,0))+IF(AG267='Valori Consentiti - Table 1'!$AI$3,5,IF(AG267="X",1,0))+IF(AH267='Valori Consentiti - Table 1'!$AK$3,5,IF(AH267="X",1,0))+IF(AI267='Valori Consentiti - Table 1'!$AM$3,5,IF(AI267="X",1,0))+IF(AJ267='Valori Consentiti - Table 1'!$AO$3,5,IF(AJ267="X",1,0))+IF(AK267='Valori Consentiti - Table 1'!$AQ$3,5,IF(AK267="X",1,0))+IF(AL267='Valori Consentiti - Table 1'!$AS$3,5,IF(AL267="X",1,0))+IF(AM267='Valori Consentiti - Table 1'!$AU$3,5,IF(AM267="X",1,0)),IF(G267=3,IF(T267='Valori Consentiti - Table 1'!$I$4,5,IF(T267="X",1,0))+IF(U267='Valori Consentiti - Table 1'!$K$4,5,IF(U267="X",1,0))+IF(V267='Valori Consentiti - Table 1'!$M$4,5,IF(V267="X",1,0))+IF(W267='Valori Consentiti - Table 1'!$O$4,5,IF(W267="X",1,0))+IF(X267='Valori Consentiti - Table 1'!$Q$4,5,IF(X267="X",1,0))+IF(Y267='Valori Consentiti - Table 1'!$S$4,5,IF(Y267="X",1,0))+IF(Z267='Valori Consentiti - Table 1'!$U$4,5,IF(Z267="X",1,0))+IF(AA267='Valori Consentiti - Table 1'!$W$4,5,IF(AA267="X",1,0))+IF(AB267='Valori Consentiti - Table 1'!$Y$4,5,IF(AB267="X",1,0))+IF(AC267='Valori Consentiti - Table 1'!$AA$4,5,IF(AC267="X",1,0))+IF(AD267='Valori Consentiti - Table 1'!$AC$4,5,IF(AD267="X",1,0))+IF(AE267='Valori Consentiti - Table 1'!$AE$4,5,IF(AE267="X",1,0))+IF(AF267='Valori Consentiti - Table 1'!$AG$4,5,IF(AF267="X",1,0))+IF(AG267='Valori Consentiti - Table 1'!$AI$4,5,IF(AG267="X",1,0))+IF(AH267='Valori Consentiti - Table 1'!$AK$4,5,IF(AH267="X",1,0))+IF(AI267='Valori Consentiti - Table 1'!$AM$4,5,IF(AI267="X",1,0))+IF(AJ267='Valori Consentiti - Table 1'!$AO$4,5,IF(AJ267="X",1,0))+IF(AK267='Valori Consentiti - Table 1'!$AQ$4,5,IF(AK267="X",1,0))+IF(AL267='Valori Consentiti - Table 1'!$AS$4,5,IF(AL267="X",1,0))+IF(AM267='Valori Consentiti - Table 1'!$AU$4,5,IF(AM267="X",1,0)),IF(G267=4,IF(T267='Valori Consentiti - Table 1'!$I$5,5,IF(T267="X",1,0))+IF(U267='Valori Consentiti - Table 1'!$K$5,5,IF(U267="X",1,0))+IF(V267='Valori Consentiti - Table 1'!$M$5,5,IF(V267="X",1,0))+IF(W267='Valori Consentiti - Table 1'!$O$5,5,IF(W267="X",1,0))+IF(X267='Valori Consentiti - Table 1'!$Q$5,5,IF(X267="X",1,0))+IF(Y267='Valori Consentiti - Table 1'!$S$5,5,IF(Y267="X",1,0))+IF(Z267='Valori Consentiti - Table 1'!$U$5,5,IF(Z267="X",1,0))+IF(AA267='Valori Consentiti - Table 1'!$W$5,5,IF(AA267="X",1,0))+IF(AB267='Valori Consentiti - Table 1'!$Y$5,5,IF(AB267="X",1,0))+IF(AC267='Valori Consentiti - Table 1'!$AA$5,5,IF(AC267="X",1,0))+IF(AD267='Valori Consentiti - Table 1'!$AC$5,5,IF(AD267="X",1,0))+IF(AE267='Valori Consentiti - Table 1'!$AE$5,5,IF(AE267="X",1,0))+IF(AF267='Valori Consentiti - Table 1'!$AG$5,5,IF(AF267="X",1,0))+IF(AG267='Valori Consentiti - Table 1'!$AI$5,5,IF(AG267="X",1,0))+IF(AH267='Valori Consentiti - Table 1'!$AK$5,5,IF(AH267="X",1,0))+IF(AI267='Valori Consentiti - Table 1'!$AM$5,5,IF(AI267="X",1,0))+IF(AJ267='Valori Consentiti - Table 1'!$AO$5,5,IF(AJ267="X",1,0))+IF(AK267='Valori Consentiti - Table 1'!$AQ$5,5,IF(AK267="X",1,0))+IF(AL267='Valori Consentiti - Table 1'!$AS$5,5,IF(AL267="X",1,0))+IF(AM267='Valori Consentiti - Table 1'!$AU$5,5,IF(AM267="X",1,0)),))))</f>
        <v>0</v>
      </c>
      <c r="N267" s="16">
        <f t="shared" si="131"/>
        <v>0</v>
      </c>
      <c r="O267" s="16">
        <f t="shared" si="132"/>
        <v>20</v>
      </c>
      <c r="P267" s="16">
        <f>IF(G267=1,IF(T267='Valori Consentiti - Table 1'!$I$2,1,0)+IF(U267='Valori Consentiti - Table 1'!$K$2,1,0)+IF(V267='Valori Consentiti - Table 1'!$M$2,1,0)+IF(W267='Valori Consentiti - Table 1'!$O$2,1,0)+IF(X267='Valori Consentiti - Table 1'!$Q$2,1,0)+IF(Y267='Valori Consentiti - Table 1'!$S$2,1,0)+IF(Z267='Valori Consentiti - Table 1'!$U$2,1,0)+IF(AA267='Valori Consentiti - Table 1'!$W$2,1,0)+IF(AB267='Valori Consentiti - Table 1'!$Y$2,1,0)+IF(AC267='Valori Consentiti - Table 1'!$AA$2,1,0)+IF(AD267='Valori Consentiti - Table 1'!$AC$2,1,0)+IF(AE267='Valori Consentiti - Table 1'!$AE$2,1,0)+IF(AF267='Valori Consentiti - Table 1'!$AG$2,1,0)+IF(AG267='Valori Consentiti - Table 1'!$AI$2,1,0)+IF(AH267='Valori Consentiti - Table 1'!$AK$2,1,0)+IF(AI267='Valori Consentiti - Table 1'!$AM$2,1,0)+IF(AJ267='Valori Consentiti - Table 1'!$AO$2,1,0)+IF(AK267='Valori Consentiti - Table 1'!$AQ$2,1,0)+IF(AL267='Valori Consentiti - Table 1'!$AS$2,1,0)+IF(AM267='Valori Consentiti - Table 1'!$AU$2,1,0),IF(G267=2,IF(T267='Valori Consentiti - Table 1'!$I$3,1,0)+IF(U267='Valori Consentiti - Table 1'!$K$3,1,0)+IF(V267='Valori Consentiti - Table 1'!$M$3,1,0)+IF(W267='Valori Consentiti - Table 1'!$O$3,1,0)+IF(X267='Valori Consentiti - Table 1'!$Q$3,1,0)+IF(Y267='Valori Consentiti - Table 1'!$S$3,1,0)+IF(Z267='Valori Consentiti - Table 1'!$U$3,1,0)+IF(AA267='Valori Consentiti - Table 1'!$W$3,1,0)+IF(AB267='Valori Consentiti - Table 1'!$Y$3,1,0)+IF(AC267='Valori Consentiti - Table 1'!$AA$3,1,0)+IF(AD267='Valori Consentiti - Table 1'!$AC$3,1,0)+IF(AE267='Valori Consentiti - Table 1'!$AE$3,1,0)+IF(AF267='Valori Consentiti - Table 1'!$AG$3,1,0)+IF(AG267='Valori Consentiti - Table 1'!$AI$3,1,0)+IF(AH267='Valori Consentiti - Table 1'!$AK$3,1,0)+IF(AI267='Valori Consentiti - Table 1'!$AM$3,1,0)+IF(AJ267='Valori Consentiti - Table 1'!$AO$3,1,0)+IF(AK267='Valori Consentiti - Table 1'!$AQ$3,1,0)+IF(AL267='Valori Consentiti - Table 1'!$AS$3,1,0)+IF(AM267='Valori Consentiti - Table 1'!$AU$3,1,0),IF(G267=3,IF(T267='Valori Consentiti - Table 1'!$I$4,1,0)+IF(U267='Valori Consentiti - Table 1'!$K$4,1,0)+IF(V267='Valori Consentiti - Table 1'!$M$4,1,0)+IF(W267='Valori Consentiti - Table 1'!$O$4,1,0)+IF(X267='Valori Consentiti - Table 1'!$Q$4,1,0)+IF(Y267='Valori Consentiti - Table 1'!$S$4,1,0)+IF(Z267='Valori Consentiti - Table 1'!$U$4,1,0)+IF(AA267='Valori Consentiti - Table 1'!$W$4,1,0)+IF(AB267='Valori Consentiti - Table 1'!$Y$4,1,0)+IF(AC267='Valori Consentiti - Table 1'!$AA$4,1,0)+IF(AD267='Valori Consentiti - Table 1'!$AC$4,1,0)+IF(AE267='Valori Consentiti - Table 1'!$AE$4,1,0)+IF(AF267='Valori Consentiti - Table 1'!$AG$4,1,0)+IF(AG267='Valori Consentiti - Table 1'!$AI$4,1,0)+IF(AH267='Valori Consentiti - Table 1'!$AK$4,1,0)+IF(AI267='Valori Consentiti - Table 1'!$AM$4,1,0)+IF(AJ267='Valori Consentiti - Table 1'!$AO$4,1,0)+IF(AK267='Valori Consentiti - Table 1'!$AQ$4,1,0)+IF(AL267='Valori Consentiti - Table 1'!$AS$4,1,0)+IF(AM267='Valori Consentiti - Table 1'!$AU$4,1,0),IF(G267=4,IF(T267='Valori Consentiti - Table 1'!$I$5,1,0)+IF(U267='Valori Consentiti - Table 1'!$K$5,1,0)+IF(V267='Valori Consentiti - Table 1'!$M$5,1,0)+IF(W267='Valori Consentiti - Table 1'!$O$5,1,0)+IF(X267='Valori Consentiti - Table 1'!$Q$5,1,0)+IF(Y267='Valori Consentiti - Table 1'!$S$5,1,0)+IF(Z267='Valori Consentiti - Table 1'!$U$5,1,0)+IF(AA267='Valori Consentiti - Table 1'!$W$5,1,0)+IF(AB267='Valori Consentiti - Table 1'!$Y$5,1,0)+IF(AC267='Valori Consentiti - Table 1'!$AA$5,1,0)+IF(AD267='Valori Consentiti - Table 1'!$AC$5,1,0)+IF(AE267='Valori Consentiti - Table 1'!$AE$5,1,0)+IF(AF267='Valori Consentiti - Table 1'!$AG$5,1,0)+IF(AG267='Valori Consentiti - Table 1'!$AI$5,1,0)+IF(AH267='Valori Consentiti - Table 1'!$AK$5,1,0)+IF(AI267='Valori Consentiti - Table 1'!$AM$5,1,0)+IF(AJ267='Valori Consentiti - Table 1'!$AO$5,1,0)+IF(AK267='Valori Consentiti - Table 1'!$AQ$5,1,0)+IF(AL267='Valori Consentiti - Table 1'!$AS$5,1,0)+IF(AM267='Valori Consentiti - Table 1'!$AU$5,1,0),))))</f>
        <v>0</v>
      </c>
      <c r="Q267" s="16">
        <f t="shared" si="133"/>
        <v>20</v>
      </c>
      <c r="R267" s="16">
        <f t="shared" si="154"/>
        <v>1</v>
      </c>
      <c r="S267" s="17"/>
      <c r="T267" s="24" t="str">
        <f t="shared" si="134"/>
        <v/>
      </c>
      <c r="U267" s="25" t="str">
        <f t="shared" si="135"/>
        <v/>
      </c>
      <c r="V267" s="25" t="str">
        <f t="shared" si="136"/>
        <v/>
      </c>
      <c r="W267" s="26" t="str">
        <f t="shared" si="137"/>
        <v/>
      </c>
      <c r="X267" s="27" t="str">
        <f t="shared" si="138"/>
        <v/>
      </c>
      <c r="Y267" s="25" t="str">
        <f t="shared" si="139"/>
        <v/>
      </c>
      <c r="Z267" s="25" t="str">
        <f t="shared" si="140"/>
        <v/>
      </c>
      <c r="AA267" s="26" t="str">
        <f t="shared" si="141"/>
        <v/>
      </c>
      <c r="AB267" s="27" t="str">
        <f t="shared" si="142"/>
        <v/>
      </c>
      <c r="AC267" s="25" t="str">
        <f t="shared" si="143"/>
        <v/>
      </c>
      <c r="AD267" s="25" t="str">
        <f t="shared" si="144"/>
        <v/>
      </c>
      <c r="AE267" s="26" t="str">
        <f t="shared" si="145"/>
        <v/>
      </c>
      <c r="AF267" s="27" t="str">
        <f t="shared" si="146"/>
        <v/>
      </c>
      <c r="AG267" s="25" t="str">
        <f t="shared" si="147"/>
        <v/>
      </c>
      <c r="AH267" s="25" t="str">
        <f t="shared" si="148"/>
        <v/>
      </c>
      <c r="AI267" s="26" t="str">
        <f t="shared" si="149"/>
        <v/>
      </c>
      <c r="AJ267" s="27" t="str">
        <f t="shared" si="150"/>
        <v/>
      </c>
      <c r="AK267" s="25" t="str">
        <f t="shared" si="151"/>
        <v/>
      </c>
      <c r="AL267" s="25" t="str">
        <f t="shared" si="152"/>
        <v/>
      </c>
      <c r="AM267" s="28" t="str">
        <f t="shared" si="153"/>
        <v/>
      </c>
      <c r="AN267" s="29" t="b">
        <f t="shared" si="155"/>
        <v>0</v>
      </c>
      <c r="AO267" s="29" t="b">
        <f t="shared" si="156"/>
        <v>0</v>
      </c>
      <c r="AP267" s="29" t="b">
        <f t="shared" si="157"/>
        <v>0</v>
      </c>
      <c r="AQ267" s="29" t="b">
        <f t="shared" si="158"/>
        <v>0</v>
      </c>
      <c r="AR267" s="29" t="b">
        <f t="shared" si="159"/>
        <v>0</v>
      </c>
    </row>
    <row r="268" spans="1:44">
      <c r="A268" s="14"/>
      <c r="B268" s="14"/>
      <c r="C268" s="22"/>
      <c r="D268" s="14"/>
      <c r="E268" s="14"/>
      <c r="F268" s="14"/>
      <c r="G268" s="14"/>
      <c r="H268" s="15"/>
      <c r="I268" s="15"/>
      <c r="J268" s="15"/>
      <c r="K268" s="15"/>
      <c r="L268" s="15"/>
      <c r="M268" s="23">
        <f>IF(G268=1,IF(T268='Valori Consentiti - Table 1'!$I$2,5,IF(T268="X",1,0))+IF(U268='Valori Consentiti - Table 1'!$K$2,5,IF(U268="X",1,0))+IF(V268='Valori Consentiti - Table 1'!$M$2,5,IF(V268="X",1,0))+IF(W268='Valori Consentiti - Table 1'!$O$2,5,IF(W268="X",1,0))+IF(X268='Valori Consentiti - Table 1'!$Q$2,5,IF(X268="X",1,0))+IF(Y268='Valori Consentiti - Table 1'!$S$2,5,IF(Y268="X",1,0))+IF(Z268='Valori Consentiti - Table 1'!$U$2,5,IF(Z268="X",1,0))+IF(AA268='Valori Consentiti - Table 1'!$W$2,5,IF(AA268="X",1,0))+IF(AB268='Valori Consentiti - Table 1'!$Y$2,5,IF(AB268="X",1,0))+IF(AC268='Valori Consentiti - Table 1'!$AA$2,5,IF(AC268="X",1,0))+IF(AD268='Valori Consentiti - Table 1'!$AC$2,5,IF(AD268="X",1,0))+IF(AE268='Valori Consentiti - Table 1'!$AE$2,5,IF(AE268="X",1,0))+IF(AF268='Valori Consentiti - Table 1'!$AG$2,5,IF(AF268="X",1,0))+IF(AG268='Valori Consentiti - Table 1'!$AI$2,5,IF(AG268="X",1,0))+IF(AH268='Valori Consentiti - Table 1'!$AK$2,5,IF(AH268="X",1,0))+IF(AI268='Valori Consentiti - Table 1'!$AM$2,5,IF(AI268="X",1,0))+IF(AJ268='Valori Consentiti - Table 1'!$AO$2,5,IF(AJ268="X",1,0))+IF(AK268='Valori Consentiti - Table 1'!$AQ$2,5,IF(AK268="X",1,0))+IF(AL268='Valori Consentiti - Table 1'!$AS$2,5,IF(AL268="X",1,0))+IF(AM268='Valori Consentiti - Table 1'!$AU$2,5,IF(AM268="X",1,0)),IF(G268=2,IF(T268='Valori Consentiti - Table 1'!$I$3,5,IF(T268="X",1,0))+IF(U268='Valori Consentiti - Table 1'!$K$3,5,IF(U268="X",1,0))+IF(V268='Valori Consentiti - Table 1'!$M$3,5,IF(V268="X",1,0))+IF(W268='Valori Consentiti - Table 1'!$O$3,5,IF(W268="X",1,0))+IF(X268='Valori Consentiti - Table 1'!$Q$3,5,IF(X268="X",1,0))+IF(Y268='Valori Consentiti - Table 1'!$S$3,5,IF(Y268="X",1,0))+IF(Z268='Valori Consentiti - Table 1'!$U$3,5,IF(Z268="X",1,0))+IF(AA268='Valori Consentiti - Table 1'!$W$3,5,IF(AA268="X",1,0))+IF(AB268='Valori Consentiti - Table 1'!$Y$3,5,IF(AB268="X",1,0))+IF(AC268='Valori Consentiti - Table 1'!$AA$3,5,IF(AC268="X",1,0))+IF(AD268='Valori Consentiti - Table 1'!$AC$3,5,IF(AD268="X",1,0))+IF(AE268='Valori Consentiti - Table 1'!$AE$3,5,IF(AE268="X",1,0))+IF(AF268='Valori Consentiti - Table 1'!$AG$3,5,IF(AF268="X",1,0))+IF(AG268='Valori Consentiti - Table 1'!$AI$3,5,IF(AG268="X",1,0))+IF(AH268='Valori Consentiti - Table 1'!$AK$3,5,IF(AH268="X",1,0))+IF(AI268='Valori Consentiti - Table 1'!$AM$3,5,IF(AI268="X",1,0))+IF(AJ268='Valori Consentiti - Table 1'!$AO$3,5,IF(AJ268="X",1,0))+IF(AK268='Valori Consentiti - Table 1'!$AQ$3,5,IF(AK268="X",1,0))+IF(AL268='Valori Consentiti - Table 1'!$AS$3,5,IF(AL268="X",1,0))+IF(AM268='Valori Consentiti - Table 1'!$AU$3,5,IF(AM268="X",1,0)),IF(G268=3,IF(T268='Valori Consentiti - Table 1'!$I$4,5,IF(T268="X",1,0))+IF(U268='Valori Consentiti - Table 1'!$K$4,5,IF(U268="X",1,0))+IF(V268='Valori Consentiti - Table 1'!$M$4,5,IF(V268="X",1,0))+IF(W268='Valori Consentiti - Table 1'!$O$4,5,IF(W268="X",1,0))+IF(X268='Valori Consentiti - Table 1'!$Q$4,5,IF(X268="X",1,0))+IF(Y268='Valori Consentiti - Table 1'!$S$4,5,IF(Y268="X",1,0))+IF(Z268='Valori Consentiti - Table 1'!$U$4,5,IF(Z268="X",1,0))+IF(AA268='Valori Consentiti - Table 1'!$W$4,5,IF(AA268="X",1,0))+IF(AB268='Valori Consentiti - Table 1'!$Y$4,5,IF(AB268="X",1,0))+IF(AC268='Valori Consentiti - Table 1'!$AA$4,5,IF(AC268="X",1,0))+IF(AD268='Valori Consentiti - Table 1'!$AC$4,5,IF(AD268="X",1,0))+IF(AE268='Valori Consentiti - Table 1'!$AE$4,5,IF(AE268="X",1,0))+IF(AF268='Valori Consentiti - Table 1'!$AG$4,5,IF(AF268="X",1,0))+IF(AG268='Valori Consentiti - Table 1'!$AI$4,5,IF(AG268="X",1,0))+IF(AH268='Valori Consentiti - Table 1'!$AK$4,5,IF(AH268="X",1,0))+IF(AI268='Valori Consentiti - Table 1'!$AM$4,5,IF(AI268="X",1,0))+IF(AJ268='Valori Consentiti - Table 1'!$AO$4,5,IF(AJ268="X",1,0))+IF(AK268='Valori Consentiti - Table 1'!$AQ$4,5,IF(AK268="X",1,0))+IF(AL268='Valori Consentiti - Table 1'!$AS$4,5,IF(AL268="X",1,0))+IF(AM268='Valori Consentiti - Table 1'!$AU$4,5,IF(AM268="X",1,0)),IF(G268=4,IF(T268='Valori Consentiti - Table 1'!$I$5,5,IF(T268="X",1,0))+IF(U268='Valori Consentiti - Table 1'!$K$5,5,IF(U268="X",1,0))+IF(V268='Valori Consentiti - Table 1'!$M$5,5,IF(V268="X",1,0))+IF(W268='Valori Consentiti - Table 1'!$O$5,5,IF(W268="X",1,0))+IF(X268='Valori Consentiti - Table 1'!$Q$5,5,IF(X268="X",1,0))+IF(Y268='Valori Consentiti - Table 1'!$S$5,5,IF(Y268="X",1,0))+IF(Z268='Valori Consentiti - Table 1'!$U$5,5,IF(Z268="X",1,0))+IF(AA268='Valori Consentiti - Table 1'!$W$5,5,IF(AA268="X",1,0))+IF(AB268='Valori Consentiti - Table 1'!$Y$5,5,IF(AB268="X",1,0))+IF(AC268='Valori Consentiti - Table 1'!$AA$5,5,IF(AC268="X",1,0))+IF(AD268='Valori Consentiti - Table 1'!$AC$5,5,IF(AD268="X",1,0))+IF(AE268='Valori Consentiti - Table 1'!$AE$5,5,IF(AE268="X",1,0))+IF(AF268='Valori Consentiti - Table 1'!$AG$5,5,IF(AF268="X",1,0))+IF(AG268='Valori Consentiti - Table 1'!$AI$5,5,IF(AG268="X",1,0))+IF(AH268='Valori Consentiti - Table 1'!$AK$5,5,IF(AH268="X",1,0))+IF(AI268='Valori Consentiti - Table 1'!$AM$5,5,IF(AI268="X",1,0))+IF(AJ268='Valori Consentiti - Table 1'!$AO$5,5,IF(AJ268="X",1,0))+IF(AK268='Valori Consentiti - Table 1'!$AQ$5,5,IF(AK268="X",1,0))+IF(AL268='Valori Consentiti - Table 1'!$AS$5,5,IF(AL268="X",1,0))+IF(AM268='Valori Consentiti - Table 1'!$AU$5,5,IF(AM268="X",1,0)),))))</f>
        <v>0</v>
      </c>
      <c r="N268" s="16">
        <f t="shared" si="131"/>
        <v>0</v>
      </c>
      <c r="O268" s="16">
        <f t="shared" si="132"/>
        <v>20</v>
      </c>
      <c r="P268" s="16">
        <f>IF(G268=1,IF(T268='Valori Consentiti - Table 1'!$I$2,1,0)+IF(U268='Valori Consentiti - Table 1'!$K$2,1,0)+IF(V268='Valori Consentiti - Table 1'!$M$2,1,0)+IF(W268='Valori Consentiti - Table 1'!$O$2,1,0)+IF(X268='Valori Consentiti - Table 1'!$Q$2,1,0)+IF(Y268='Valori Consentiti - Table 1'!$S$2,1,0)+IF(Z268='Valori Consentiti - Table 1'!$U$2,1,0)+IF(AA268='Valori Consentiti - Table 1'!$W$2,1,0)+IF(AB268='Valori Consentiti - Table 1'!$Y$2,1,0)+IF(AC268='Valori Consentiti - Table 1'!$AA$2,1,0)+IF(AD268='Valori Consentiti - Table 1'!$AC$2,1,0)+IF(AE268='Valori Consentiti - Table 1'!$AE$2,1,0)+IF(AF268='Valori Consentiti - Table 1'!$AG$2,1,0)+IF(AG268='Valori Consentiti - Table 1'!$AI$2,1,0)+IF(AH268='Valori Consentiti - Table 1'!$AK$2,1,0)+IF(AI268='Valori Consentiti - Table 1'!$AM$2,1,0)+IF(AJ268='Valori Consentiti - Table 1'!$AO$2,1,0)+IF(AK268='Valori Consentiti - Table 1'!$AQ$2,1,0)+IF(AL268='Valori Consentiti - Table 1'!$AS$2,1,0)+IF(AM268='Valori Consentiti - Table 1'!$AU$2,1,0),IF(G268=2,IF(T268='Valori Consentiti - Table 1'!$I$3,1,0)+IF(U268='Valori Consentiti - Table 1'!$K$3,1,0)+IF(V268='Valori Consentiti - Table 1'!$M$3,1,0)+IF(W268='Valori Consentiti - Table 1'!$O$3,1,0)+IF(X268='Valori Consentiti - Table 1'!$Q$3,1,0)+IF(Y268='Valori Consentiti - Table 1'!$S$3,1,0)+IF(Z268='Valori Consentiti - Table 1'!$U$3,1,0)+IF(AA268='Valori Consentiti - Table 1'!$W$3,1,0)+IF(AB268='Valori Consentiti - Table 1'!$Y$3,1,0)+IF(AC268='Valori Consentiti - Table 1'!$AA$3,1,0)+IF(AD268='Valori Consentiti - Table 1'!$AC$3,1,0)+IF(AE268='Valori Consentiti - Table 1'!$AE$3,1,0)+IF(AF268='Valori Consentiti - Table 1'!$AG$3,1,0)+IF(AG268='Valori Consentiti - Table 1'!$AI$3,1,0)+IF(AH268='Valori Consentiti - Table 1'!$AK$3,1,0)+IF(AI268='Valori Consentiti - Table 1'!$AM$3,1,0)+IF(AJ268='Valori Consentiti - Table 1'!$AO$3,1,0)+IF(AK268='Valori Consentiti - Table 1'!$AQ$3,1,0)+IF(AL268='Valori Consentiti - Table 1'!$AS$3,1,0)+IF(AM268='Valori Consentiti - Table 1'!$AU$3,1,0),IF(G268=3,IF(T268='Valori Consentiti - Table 1'!$I$4,1,0)+IF(U268='Valori Consentiti - Table 1'!$K$4,1,0)+IF(V268='Valori Consentiti - Table 1'!$M$4,1,0)+IF(W268='Valori Consentiti - Table 1'!$O$4,1,0)+IF(X268='Valori Consentiti - Table 1'!$Q$4,1,0)+IF(Y268='Valori Consentiti - Table 1'!$S$4,1,0)+IF(Z268='Valori Consentiti - Table 1'!$U$4,1,0)+IF(AA268='Valori Consentiti - Table 1'!$W$4,1,0)+IF(AB268='Valori Consentiti - Table 1'!$Y$4,1,0)+IF(AC268='Valori Consentiti - Table 1'!$AA$4,1,0)+IF(AD268='Valori Consentiti - Table 1'!$AC$4,1,0)+IF(AE268='Valori Consentiti - Table 1'!$AE$4,1,0)+IF(AF268='Valori Consentiti - Table 1'!$AG$4,1,0)+IF(AG268='Valori Consentiti - Table 1'!$AI$4,1,0)+IF(AH268='Valori Consentiti - Table 1'!$AK$4,1,0)+IF(AI268='Valori Consentiti - Table 1'!$AM$4,1,0)+IF(AJ268='Valori Consentiti - Table 1'!$AO$4,1,0)+IF(AK268='Valori Consentiti - Table 1'!$AQ$4,1,0)+IF(AL268='Valori Consentiti - Table 1'!$AS$4,1,0)+IF(AM268='Valori Consentiti - Table 1'!$AU$4,1,0),IF(G268=4,IF(T268='Valori Consentiti - Table 1'!$I$5,1,0)+IF(U268='Valori Consentiti - Table 1'!$K$5,1,0)+IF(V268='Valori Consentiti - Table 1'!$M$5,1,0)+IF(W268='Valori Consentiti - Table 1'!$O$5,1,0)+IF(X268='Valori Consentiti - Table 1'!$Q$5,1,0)+IF(Y268='Valori Consentiti - Table 1'!$S$5,1,0)+IF(Z268='Valori Consentiti - Table 1'!$U$5,1,0)+IF(AA268='Valori Consentiti - Table 1'!$W$5,1,0)+IF(AB268='Valori Consentiti - Table 1'!$Y$5,1,0)+IF(AC268='Valori Consentiti - Table 1'!$AA$5,1,0)+IF(AD268='Valori Consentiti - Table 1'!$AC$5,1,0)+IF(AE268='Valori Consentiti - Table 1'!$AE$5,1,0)+IF(AF268='Valori Consentiti - Table 1'!$AG$5,1,0)+IF(AG268='Valori Consentiti - Table 1'!$AI$5,1,0)+IF(AH268='Valori Consentiti - Table 1'!$AK$5,1,0)+IF(AI268='Valori Consentiti - Table 1'!$AM$5,1,0)+IF(AJ268='Valori Consentiti - Table 1'!$AO$5,1,0)+IF(AK268='Valori Consentiti - Table 1'!$AQ$5,1,0)+IF(AL268='Valori Consentiti - Table 1'!$AS$5,1,0)+IF(AM268='Valori Consentiti - Table 1'!$AU$5,1,0),))))</f>
        <v>0</v>
      </c>
      <c r="Q268" s="16">
        <f t="shared" si="133"/>
        <v>20</v>
      </c>
      <c r="R268" s="16">
        <f t="shared" si="154"/>
        <v>1</v>
      </c>
      <c r="S268" s="17"/>
      <c r="T268" s="24" t="str">
        <f t="shared" si="134"/>
        <v/>
      </c>
      <c r="U268" s="25" t="str">
        <f t="shared" si="135"/>
        <v/>
      </c>
      <c r="V268" s="25" t="str">
        <f t="shared" si="136"/>
        <v/>
      </c>
      <c r="W268" s="26" t="str">
        <f t="shared" si="137"/>
        <v/>
      </c>
      <c r="X268" s="27" t="str">
        <f t="shared" si="138"/>
        <v/>
      </c>
      <c r="Y268" s="25" t="str">
        <f t="shared" si="139"/>
        <v/>
      </c>
      <c r="Z268" s="25" t="str">
        <f t="shared" si="140"/>
        <v/>
      </c>
      <c r="AA268" s="26" t="str">
        <f t="shared" si="141"/>
        <v/>
      </c>
      <c r="AB268" s="27" t="str">
        <f t="shared" si="142"/>
        <v/>
      </c>
      <c r="AC268" s="25" t="str">
        <f t="shared" si="143"/>
        <v/>
      </c>
      <c r="AD268" s="25" t="str">
        <f t="shared" si="144"/>
        <v/>
      </c>
      <c r="AE268" s="26" t="str">
        <f t="shared" si="145"/>
        <v/>
      </c>
      <c r="AF268" s="27" t="str">
        <f t="shared" si="146"/>
        <v/>
      </c>
      <c r="AG268" s="25" t="str">
        <f t="shared" si="147"/>
        <v/>
      </c>
      <c r="AH268" s="25" t="str">
        <f t="shared" si="148"/>
        <v/>
      </c>
      <c r="AI268" s="26" t="str">
        <f t="shared" si="149"/>
        <v/>
      </c>
      <c r="AJ268" s="27" t="str">
        <f t="shared" si="150"/>
        <v/>
      </c>
      <c r="AK268" s="25" t="str">
        <f t="shared" si="151"/>
        <v/>
      </c>
      <c r="AL268" s="25" t="str">
        <f t="shared" si="152"/>
        <v/>
      </c>
      <c r="AM268" s="28" t="str">
        <f t="shared" si="153"/>
        <v/>
      </c>
      <c r="AN268" s="29" t="b">
        <f t="shared" si="155"/>
        <v>0</v>
      </c>
      <c r="AO268" s="29" t="b">
        <f t="shared" si="156"/>
        <v>0</v>
      </c>
      <c r="AP268" s="29" t="b">
        <f t="shared" si="157"/>
        <v>0</v>
      </c>
      <c r="AQ268" s="29" t="b">
        <f t="shared" si="158"/>
        <v>0</v>
      </c>
      <c r="AR268" s="29" t="b">
        <f t="shared" si="159"/>
        <v>0</v>
      </c>
    </row>
    <row r="269" spans="1:44">
      <c r="A269" s="14"/>
      <c r="B269" s="14"/>
      <c r="C269" s="22"/>
      <c r="D269" s="14"/>
      <c r="E269" s="14"/>
      <c r="F269" s="14"/>
      <c r="G269" s="14"/>
      <c r="H269" s="15"/>
      <c r="I269" s="15"/>
      <c r="J269" s="15"/>
      <c r="K269" s="15"/>
      <c r="L269" s="15"/>
      <c r="M269" s="23">
        <f>IF(G269=1,IF(T269='Valori Consentiti - Table 1'!$I$2,5,IF(T269="X",1,0))+IF(U269='Valori Consentiti - Table 1'!$K$2,5,IF(U269="X",1,0))+IF(V269='Valori Consentiti - Table 1'!$M$2,5,IF(V269="X",1,0))+IF(W269='Valori Consentiti - Table 1'!$O$2,5,IF(W269="X",1,0))+IF(X269='Valori Consentiti - Table 1'!$Q$2,5,IF(X269="X",1,0))+IF(Y269='Valori Consentiti - Table 1'!$S$2,5,IF(Y269="X",1,0))+IF(Z269='Valori Consentiti - Table 1'!$U$2,5,IF(Z269="X",1,0))+IF(AA269='Valori Consentiti - Table 1'!$W$2,5,IF(AA269="X",1,0))+IF(AB269='Valori Consentiti - Table 1'!$Y$2,5,IF(AB269="X",1,0))+IF(AC269='Valori Consentiti - Table 1'!$AA$2,5,IF(AC269="X",1,0))+IF(AD269='Valori Consentiti - Table 1'!$AC$2,5,IF(AD269="X",1,0))+IF(AE269='Valori Consentiti - Table 1'!$AE$2,5,IF(AE269="X",1,0))+IF(AF269='Valori Consentiti - Table 1'!$AG$2,5,IF(AF269="X",1,0))+IF(AG269='Valori Consentiti - Table 1'!$AI$2,5,IF(AG269="X",1,0))+IF(AH269='Valori Consentiti - Table 1'!$AK$2,5,IF(AH269="X",1,0))+IF(AI269='Valori Consentiti - Table 1'!$AM$2,5,IF(AI269="X",1,0))+IF(AJ269='Valori Consentiti - Table 1'!$AO$2,5,IF(AJ269="X",1,0))+IF(AK269='Valori Consentiti - Table 1'!$AQ$2,5,IF(AK269="X",1,0))+IF(AL269='Valori Consentiti - Table 1'!$AS$2,5,IF(AL269="X",1,0))+IF(AM269='Valori Consentiti - Table 1'!$AU$2,5,IF(AM269="X",1,0)),IF(G269=2,IF(T269='Valori Consentiti - Table 1'!$I$3,5,IF(T269="X",1,0))+IF(U269='Valori Consentiti - Table 1'!$K$3,5,IF(U269="X",1,0))+IF(V269='Valori Consentiti - Table 1'!$M$3,5,IF(V269="X",1,0))+IF(W269='Valori Consentiti - Table 1'!$O$3,5,IF(W269="X",1,0))+IF(X269='Valori Consentiti - Table 1'!$Q$3,5,IF(X269="X",1,0))+IF(Y269='Valori Consentiti - Table 1'!$S$3,5,IF(Y269="X",1,0))+IF(Z269='Valori Consentiti - Table 1'!$U$3,5,IF(Z269="X",1,0))+IF(AA269='Valori Consentiti - Table 1'!$W$3,5,IF(AA269="X",1,0))+IF(AB269='Valori Consentiti - Table 1'!$Y$3,5,IF(AB269="X",1,0))+IF(AC269='Valori Consentiti - Table 1'!$AA$3,5,IF(AC269="X",1,0))+IF(AD269='Valori Consentiti - Table 1'!$AC$3,5,IF(AD269="X",1,0))+IF(AE269='Valori Consentiti - Table 1'!$AE$3,5,IF(AE269="X",1,0))+IF(AF269='Valori Consentiti - Table 1'!$AG$3,5,IF(AF269="X",1,0))+IF(AG269='Valori Consentiti - Table 1'!$AI$3,5,IF(AG269="X",1,0))+IF(AH269='Valori Consentiti - Table 1'!$AK$3,5,IF(AH269="X",1,0))+IF(AI269='Valori Consentiti - Table 1'!$AM$3,5,IF(AI269="X",1,0))+IF(AJ269='Valori Consentiti - Table 1'!$AO$3,5,IF(AJ269="X",1,0))+IF(AK269='Valori Consentiti - Table 1'!$AQ$3,5,IF(AK269="X",1,0))+IF(AL269='Valori Consentiti - Table 1'!$AS$3,5,IF(AL269="X",1,0))+IF(AM269='Valori Consentiti - Table 1'!$AU$3,5,IF(AM269="X",1,0)),IF(G269=3,IF(T269='Valori Consentiti - Table 1'!$I$4,5,IF(T269="X",1,0))+IF(U269='Valori Consentiti - Table 1'!$K$4,5,IF(U269="X",1,0))+IF(V269='Valori Consentiti - Table 1'!$M$4,5,IF(V269="X",1,0))+IF(W269='Valori Consentiti - Table 1'!$O$4,5,IF(W269="X",1,0))+IF(X269='Valori Consentiti - Table 1'!$Q$4,5,IF(X269="X",1,0))+IF(Y269='Valori Consentiti - Table 1'!$S$4,5,IF(Y269="X",1,0))+IF(Z269='Valori Consentiti - Table 1'!$U$4,5,IF(Z269="X",1,0))+IF(AA269='Valori Consentiti - Table 1'!$W$4,5,IF(AA269="X",1,0))+IF(AB269='Valori Consentiti - Table 1'!$Y$4,5,IF(AB269="X",1,0))+IF(AC269='Valori Consentiti - Table 1'!$AA$4,5,IF(AC269="X",1,0))+IF(AD269='Valori Consentiti - Table 1'!$AC$4,5,IF(AD269="X",1,0))+IF(AE269='Valori Consentiti - Table 1'!$AE$4,5,IF(AE269="X",1,0))+IF(AF269='Valori Consentiti - Table 1'!$AG$4,5,IF(AF269="X",1,0))+IF(AG269='Valori Consentiti - Table 1'!$AI$4,5,IF(AG269="X",1,0))+IF(AH269='Valori Consentiti - Table 1'!$AK$4,5,IF(AH269="X",1,0))+IF(AI269='Valori Consentiti - Table 1'!$AM$4,5,IF(AI269="X",1,0))+IF(AJ269='Valori Consentiti - Table 1'!$AO$4,5,IF(AJ269="X",1,0))+IF(AK269='Valori Consentiti - Table 1'!$AQ$4,5,IF(AK269="X",1,0))+IF(AL269='Valori Consentiti - Table 1'!$AS$4,5,IF(AL269="X",1,0))+IF(AM269='Valori Consentiti - Table 1'!$AU$4,5,IF(AM269="X",1,0)),IF(G269=4,IF(T269='Valori Consentiti - Table 1'!$I$5,5,IF(T269="X",1,0))+IF(U269='Valori Consentiti - Table 1'!$K$5,5,IF(U269="X",1,0))+IF(V269='Valori Consentiti - Table 1'!$M$5,5,IF(V269="X",1,0))+IF(W269='Valori Consentiti - Table 1'!$O$5,5,IF(W269="X",1,0))+IF(X269='Valori Consentiti - Table 1'!$Q$5,5,IF(X269="X",1,0))+IF(Y269='Valori Consentiti - Table 1'!$S$5,5,IF(Y269="X",1,0))+IF(Z269='Valori Consentiti - Table 1'!$U$5,5,IF(Z269="X",1,0))+IF(AA269='Valori Consentiti - Table 1'!$W$5,5,IF(AA269="X",1,0))+IF(AB269='Valori Consentiti - Table 1'!$Y$5,5,IF(AB269="X",1,0))+IF(AC269='Valori Consentiti - Table 1'!$AA$5,5,IF(AC269="X",1,0))+IF(AD269='Valori Consentiti - Table 1'!$AC$5,5,IF(AD269="X",1,0))+IF(AE269='Valori Consentiti - Table 1'!$AE$5,5,IF(AE269="X",1,0))+IF(AF269='Valori Consentiti - Table 1'!$AG$5,5,IF(AF269="X",1,0))+IF(AG269='Valori Consentiti - Table 1'!$AI$5,5,IF(AG269="X",1,0))+IF(AH269='Valori Consentiti - Table 1'!$AK$5,5,IF(AH269="X",1,0))+IF(AI269='Valori Consentiti - Table 1'!$AM$5,5,IF(AI269="X",1,0))+IF(AJ269='Valori Consentiti - Table 1'!$AO$5,5,IF(AJ269="X",1,0))+IF(AK269='Valori Consentiti - Table 1'!$AQ$5,5,IF(AK269="X",1,0))+IF(AL269='Valori Consentiti - Table 1'!$AS$5,5,IF(AL269="X",1,0))+IF(AM269='Valori Consentiti - Table 1'!$AU$5,5,IF(AM269="X",1,0)),))))</f>
        <v>0</v>
      </c>
      <c r="N269" s="16">
        <f t="shared" si="131"/>
        <v>0</v>
      </c>
      <c r="O269" s="16">
        <f t="shared" si="132"/>
        <v>20</v>
      </c>
      <c r="P269" s="16">
        <f>IF(G269=1,IF(T269='Valori Consentiti - Table 1'!$I$2,1,0)+IF(U269='Valori Consentiti - Table 1'!$K$2,1,0)+IF(V269='Valori Consentiti - Table 1'!$M$2,1,0)+IF(W269='Valori Consentiti - Table 1'!$O$2,1,0)+IF(X269='Valori Consentiti - Table 1'!$Q$2,1,0)+IF(Y269='Valori Consentiti - Table 1'!$S$2,1,0)+IF(Z269='Valori Consentiti - Table 1'!$U$2,1,0)+IF(AA269='Valori Consentiti - Table 1'!$W$2,1,0)+IF(AB269='Valori Consentiti - Table 1'!$Y$2,1,0)+IF(AC269='Valori Consentiti - Table 1'!$AA$2,1,0)+IF(AD269='Valori Consentiti - Table 1'!$AC$2,1,0)+IF(AE269='Valori Consentiti - Table 1'!$AE$2,1,0)+IF(AF269='Valori Consentiti - Table 1'!$AG$2,1,0)+IF(AG269='Valori Consentiti - Table 1'!$AI$2,1,0)+IF(AH269='Valori Consentiti - Table 1'!$AK$2,1,0)+IF(AI269='Valori Consentiti - Table 1'!$AM$2,1,0)+IF(AJ269='Valori Consentiti - Table 1'!$AO$2,1,0)+IF(AK269='Valori Consentiti - Table 1'!$AQ$2,1,0)+IF(AL269='Valori Consentiti - Table 1'!$AS$2,1,0)+IF(AM269='Valori Consentiti - Table 1'!$AU$2,1,0),IF(G269=2,IF(T269='Valori Consentiti - Table 1'!$I$3,1,0)+IF(U269='Valori Consentiti - Table 1'!$K$3,1,0)+IF(V269='Valori Consentiti - Table 1'!$M$3,1,0)+IF(W269='Valori Consentiti - Table 1'!$O$3,1,0)+IF(X269='Valori Consentiti - Table 1'!$Q$3,1,0)+IF(Y269='Valori Consentiti - Table 1'!$S$3,1,0)+IF(Z269='Valori Consentiti - Table 1'!$U$3,1,0)+IF(AA269='Valori Consentiti - Table 1'!$W$3,1,0)+IF(AB269='Valori Consentiti - Table 1'!$Y$3,1,0)+IF(AC269='Valori Consentiti - Table 1'!$AA$3,1,0)+IF(AD269='Valori Consentiti - Table 1'!$AC$3,1,0)+IF(AE269='Valori Consentiti - Table 1'!$AE$3,1,0)+IF(AF269='Valori Consentiti - Table 1'!$AG$3,1,0)+IF(AG269='Valori Consentiti - Table 1'!$AI$3,1,0)+IF(AH269='Valori Consentiti - Table 1'!$AK$3,1,0)+IF(AI269='Valori Consentiti - Table 1'!$AM$3,1,0)+IF(AJ269='Valori Consentiti - Table 1'!$AO$3,1,0)+IF(AK269='Valori Consentiti - Table 1'!$AQ$3,1,0)+IF(AL269='Valori Consentiti - Table 1'!$AS$3,1,0)+IF(AM269='Valori Consentiti - Table 1'!$AU$3,1,0),IF(G269=3,IF(T269='Valori Consentiti - Table 1'!$I$4,1,0)+IF(U269='Valori Consentiti - Table 1'!$K$4,1,0)+IF(V269='Valori Consentiti - Table 1'!$M$4,1,0)+IF(W269='Valori Consentiti - Table 1'!$O$4,1,0)+IF(X269='Valori Consentiti - Table 1'!$Q$4,1,0)+IF(Y269='Valori Consentiti - Table 1'!$S$4,1,0)+IF(Z269='Valori Consentiti - Table 1'!$U$4,1,0)+IF(AA269='Valori Consentiti - Table 1'!$W$4,1,0)+IF(AB269='Valori Consentiti - Table 1'!$Y$4,1,0)+IF(AC269='Valori Consentiti - Table 1'!$AA$4,1,0)+IF(AD269='Valori Consentiti - Table 1'!$AC$4,1,0)+IF(AE269='Valori Consentiti - Table 1'!$AE$4,1,0)+IF(AF269='Valori Consentiti - Table 1'!$AG$4,1,0)+IF(AG269='Valori Consentiti - Table 1'!$AI$4,1,0)+IF(AH269='Valori Consentiti - Table 1'!$AK$4,1,0)+IF(AI269='Valori Consentiti - Table 1'!$AM$4,1,0)+IF(AJ269='Valori Consentiti - Table 1'!$AO$4,1,0)+IF(AK269='Valori Consentiti - Table 1'!$AQ$4,1,0)+IF(AL269='Valori Consentiti - Table 1'!$AS$4,1,0)+IF(AM269='Valori Consentiti - Table 1'!$AU$4,1,0),IF(G269=4,IF(T269='Valori Consentiti - Table 1'!$I$5,1,0)+IF(U269='Valori Consentiti - Table 1'!$K$5,1,0)+IF(V269='Valori Consentiti - Table 1'!$M$5,1,0)+IF(W269='Valori Consentiti - Table 1'!$O$5,1,0)+IF(X269='Valori Consentiti - Table 1'!$Q$5,1,0)+IF(Y269='Valori Consentiti - Table 1'!$S$5,1,0)+IF(Z269='Valori Consentiti - Table 1'!$U$5,1,0)+IF(AA269='Valori Consentiti - Table 1'!$W$5,1,0)+IF(AB269='Valori Consentiti - Table 1'!$Y$5,1,0)+IF(AC269='Valori Consentiti - Table 1'!$AA$5,1,0)+IF(AD269='Valori Consentiti - Table 1'!$AC$5,1,0)+IF(AE269='Valori Consentiti - Table 1'!$AE$5,1,0)+IF(AF269='Valori Consentiti - Table 1'!$AG$5,1,0)+IF(AG269='Valori Consentiti - Table 1'!$AI$5,1,0)+IF(AH269='Valori Consentiti - Table 1'!$AK$5,1,0)+IF(AI269='Valori Consentiti - Table 1'!$AM$5,1,0)+IF(AJ269='Valori Consentiti - Table 1'!$AO$5,1,0)+IF(AK269='Valori Consentiti - Table 1'!$AQ$5,1,0)+IF(AL269='Valori Consentiti - Table 1'!$AS$5,1,0)+IF(AM269='Valori Consentiti - Table 1'!$AU$5,1,0),))))</f>
        <v>0</v>
      </c>
      <c r="Q269" s="16">
        <f t="shared" si="133"/>
        <v>20</v>
      </c>
      <c r="R269" s="16">
        <f t="shared" si="154"/>
        <v>1</v>
      </c>
      <c r="S269" s="17"/>
      <c r="T269" s="24" t="str">
        <f t="shared" si="134"/>
        <v/>
      </c>
      <c r="U269" s="25" t="str">
        <f t="shared" si="135"/>
        <v/>
      </c>
      <c r="V269" s="25" t="str">
        <f t="shared" si="136"/>
        <v/>
      </c>
      <c r="W269" s="26" t="str">
        <f t="shared" si="137"/>
        <v/>
      </c>
      <c r="X269" s="27" t="str">
        <f t="shared" si="138"/>
        <v/>
      </c>
      <c r="Y269" s="25" t="str">
        <f t="shared" si="139"/>
        <v/>
      </c>
      <c r="Z269" s="25" t="str">
        <f t="shared" si="140"/>
        <v/>
      </c>
      <c r="AA269" s="26" t="str">
        <f t="shared" si="141"/>
        <v/>
      </c>
      <c r="AB269" s="27" t="str">
        <f t="shared" si="142"/>
        <v/>
      </c>
      <c r="AC269" s="25" t="str">
        <f t="shared" si="143"/>
        <v/>
      </c>
      <c r="AD269" s="25" t="str">
        <f t="shared" si="144"/>
        <v/>
      </c>
      <c r="AE269" s="26" t="str">
        <f t="shared" si="145"/>
        <v/>
      </c>
      <c r="AF269" s="27" t="str">
        <f t="shared" si="146"/>
        <v/>
      </c>
      <c r="AG269" s="25" t="str">
        <f t="shared" si="147"/>
        <v/>
      </c>
      <c r="AH269" s="25" t="str">
        <f t="shared" si="148"/>
        <v/>
      </c>
      <c r="AI269" s="26" t="str">
        <f t="shared" si="149"/>
        <v/>
      </c>
      <c r="AJ269" s="27" t="str">
        <f t="shared" si="150"/>
        <v/>
      </c>
      <c r="AK269" s="25" t="str">
        <f t="shared" si="151"/>
        <v/>
      </c>
      <c r="AL269" s="25" t="str">
        <f t="shared" si="152"/>
        <v/>
      </c>
      <c r="AM269" s="28" t="str">
        <f t="shared" si="153"/>
        <v/>
      </c>
      <c r="AN269" s="29" t="b">
        <f t="shared" si="155"/>
        <v>0</v>
      </c>
      <c r="AO269" s="29" t="b">
        <f t="shared" si="156"/>
        <v>0</v>
      </c>
      <c r="AP269" s="29" t="b">
        <f t="shared" si="157"/>
        <v>0</v>
      </c>
      <c r="AQ269" s="29" t="b">
        <f t="shared" si="158"/>
        <v>0</v>
      </c>
      <c r="AR269" s="29" t="b">
        <f t="shared" si="159"/>
        <v>0</v>
      </c>
    </row>
    <row r="270" spans="1:44">
      <c r="A270" s="14"/>
      <c r="B270" s="14"/>
      <c r="C270" s="22"/>
      <c r="D270" s="14"/>
      <c r="E270" s="14"/>
      <c r="F270" s="14"/>
      <c r="G270" s="14"/>
      <c r="H270" s="15"/>
      <c r="I270" s="15"/>
      <c r="J270" s="15"/>
      <c r="K270" s="15"/>
      <c r="L270" s="15"/>
      <c r="M270" s="23">
        <f>IF(G270=1,IF(T270='Valori Consentiti - Table 1'!$I$2,5,IF(T270="X",1,0))+IF(U270='Valori Consentiti - Table 1'!$K$2,5,IF(U270="X",1,0))+IF(V270='Valori Consentiti - Table 1'!$M$2,5,IF(V270="X",1,0))+IF(W270='Valori Consentiti - Table 1'!$O$2,5,IF(W270="X",1,0))+IF(X270='Valori Consentiti - Table 1'!$Q$2,5,IF(X270="X",1,0))+IF(Y270='Valori Consentiti - Table 1'!$S$2,5,IF(Y270="X",1,0))+IF(Z270='Valori Consentiti - Table 1'!$U$2,5,IF(Z270="X",1,0))+IF(AA270='Valori Consentiti - Table 1'!$W$2,5,IF(AA270="X",1,0))+IF(AB270='Valori Consentiti - Table 1'!$Y$2,5,IF(AB270="X",1,0))+IF(AC270='Valori Consentiti - Table 1'!$AA$2,5,IF(AC270="X",1,0))+IF(AD270='Valori Consentiti - Table 1'!$AC$2,5,IF(AD270="X",1,0))+IF(AE270='Valori Consentiti - Table 1'!$AE$2,5,IF(AE270="X",1,0))+IF(AF270='Valori Consentiti - Table 1'!$AG$2,5,IF(AF270="X",1,0))+IF(AG270='Valori Consentiti - Table 1'!$AI$2,5,IF(AG270="X",1,0))+IF(AH270='Valori Consentiti - Table 1'!$AK$2,5,IF(AH270="X",1,0))+IF(AI270='Valori Consentiti - Table 1'!$AM$2,5,IF(AI270="X",1,0))+IF(AJ270='Valori Consentiti - Table 1'!$AO$2,5,IF(AJ270="X",1,0))+IF(AK270='Valori Consentiti - Table 1'!$AQ$2,5,IF(AK270="X",1,0))+IF(AL270='Valori Consentiti - Table 1'!$AS$2,5,IF(AL270="X",1,0))+IF(AM270='Valori Consentiti - Table 1'!$AU$2,5,IF(AM270="X",1,0)),IF(G270=2,IF(T270='Valori Consentiti - Table 1'!$I$3,5,IF(T270="X",1,0))+IF(U270='Valori Consentiti - Table 1'!$K$3,5,IF(U270="X",1,0))+IF(V270='Valori Consentiti - Table 1'!$M$3,5,IF(V270="X",1,0))+IF(W270='Valori Consentiti - Table 1'!$O$3,5,IF(W270="X",1,0))+IF(X270='Valori Consentiti - Table 1'!$Q$3,5,IF(X270="X",1,0))+IF(Y270='Valori Consentiti - Table 1'!$S$3,5,IF(Y270="X",1,0))+IF(Z270='Valori Consentiti - Table 1'!$U$3,5,IF(Z270="X",1,0))+IF(AA270='Valori Consentiti - Table 1'!$W$3,5,IF(AA270="X",1,0))+IF(AB270='Valori Consentiti - Table 1'!$Y$3,5,IF(AB270="X",1,0))+IF(AC270='Valori Consentiti - Table 1'!$AA$3,5,IF(AC270="X",1,0))+IF(AD270='Valori Consentiti - Table 1'!$AC$3,5,IF(AD270="X",1,0))+IF(AE270='Valori Consentiti - Table 1'!$AE$3,5,IF(AE270="X",1,0))+IF(AF270='Valori Consentiti - Table 1'!$AG$3,5,IF(AF270="X",1,0))+IF(AG270='Valori Consentiti - Table 1'!$AI$3,5,IF(AG270="X",1,0))+IF(AH270='Valori Consentiti - Table 1'!$AK$3,5,IF(AH270="X",1,0))+IF(AI270='Valori Consentiti - Table 1'!$AM$3,5,IF(AI270="X",1,0))+IF(AJ270='Valori Consentiti - Table 1'!$AO$3,5,IF(AJ270="X",1,0))+IF(AK270='Valori Consentiti - Table 1'!$AQ$3,5,IF(AK270="X",1,0))+IF(AL270='Valori Consentiti - Table 1'!$AS$3,5,IF(AL270="X",1,0))+IF(AM270='Valori Consentiti - Table 1'!$AU$3,5,IF(AM270="X",1,0)),IF(G270=3,IF(T270='Valori Consentiti - Table 1'!$I$4,5,IF(T270="X",1,0))+IF(U270='Valori Consentiti - Table 1'!$K$4,5,IF(U270="X",1,0))+IF(V270='Valori Consentiti - Table 1'!$M$4,5,IF(V270="X",1,0))+IF(W270='Valori Consentiti - Table 1'!$O$4,5,IF(W270="X",1,0))+IF(X270='Valori Consentiti - Table 1'!$Q$4,5,IF(X270="X",1,0))+IF(Y270='Valori Consentiti - Table 1'!$S$4,5,IF(Y270="X",1,0))+IF(Z270='Valori Consentiti - Table 1'!$U$4,5,IF(Z270="X",1,0))+IF(AA270='Valori Consentiti - Table 1'!$W$4,5,IF(AA270="X",1,0))+IF(AB270='Valori Consentiti - Table 1'!$Y$4,5,IF(AB270="X",1,0))+IF(AC270='Valori Consentiti - Table 1'!$AA$4,5,IF(AC270="X",1,0))+IF(AD270='Valori Consentiti - Table 1'!$AC$4,5,IF(AD270="X",1,0))+IF(AE270='Valori Consentiti - Table 1'!$AE$4,5,IF(AE270="X",1,0))+IF(AF270='Valori Consentiti - Table 1'!$AG$4,5,IF(AF270="X",1,0))+IF(AG270='Valori Consentiti - Table 1'!$AI$4,5,IF(AG270="X",1,0))+IF(AH270='Valori Consentiti - Table 1'!$AK$4,5,IF(AH270="X",1,0))+IF(AI270='Valori Consentiti - Table 1'!$AM$4,5,IF(AI270="X",1,0))+IF(AJ270='Valori Consentiti - Table 1'!$AO$4,5,IF(AJ270="X",1,0))+IF(AK270='Valori Consentiti - Table 1'!$AQ$4,5,IF(AK270="X",1,0))+IF(AL270='Valori Consentiti - Table 1'!$AS$4,5,IF(AL270="X",1,0))+IF(AM270='Valori Consentiti - Table 1'!$AU$4,5,IF(AM270="X",1,0)),IF(G270=4,IF(T270='Valori Consentiti - Table 1'!$I$5,5,IF(T270="X",1,0))+IF(U270='Valori Consentiti - Table 1'!$K$5,5,IF(U270="X",1,0))+IF(V270='Valori Consentiti - Table 1'!$M$5,5,IF(V270="X",1,0))+IF(W270='Valori Consentiti - Table 1'!$O$5,5,IF(W270="X",1,0))+IF(X270='Valori Consentiti - Table 1'!$Q$5,5,IF(X270="X",1,0))+IF(Y270='Valori Consentiti - Table 1'!$S$5,5,IF(Y270="X",1,0))+IF(Z270='Valori Consentiti - Table 1'!$U$5,5,IF(Z270="X",1,0))+IF(AA270='Valori Consentiti - Table 1'!$W$5,5,IF(AA270="X",1,0))+IF(AB270='Valori Consentiti - Table 1'!$Y$5,5,IF(AB270="X",1,0))+IF(AC270='Valori Consentiti - Table 1'!$AA$5,5,IF(AC270="X",1,0))+IF(AD270='Valori Consentiti - Table 1'!$AC$5,5,IF(AD270="X",1,0))+IF(AE270='Valori Consentiti - Table 1'!$AE$5,5,IF(AE270="X",1,0))+IF(AF270='Valori Consentiti - Table 1'!$AG$5,5,IF(AF270="X",1,0))+IF(AG270='Valori Consentiti - Table 1'!$AI$5,5,IF(AG270="X",1,0))+IF(AH270='Valori Consentiti - Table 1'!$AK$5,5,IF(AH270="X",1,0))+IF(AI270='Valori Consentiti - Table 1'!$AM$5,5,IF(AI270="X",1,0))+IF(AJ270='Valori Consentiti - Table 1'!$AO$5,5,IF(AJ270="X",1,0))+IF(AK270='Valori Consentiti - Table 1'!$AQ$5,5,IF(AK270="X",1,0))+IF(AL270='Valori Consentiti - Table 1'!$AS$5,5,IF(AL270="X",1,0))+IF(AM270='Valori Consentiti - Table 1'!$AU$5,5,IF(AM270="X",1,0)),))))</f>
        <v>0</v>
      </c>
      <c r="N270" s="16">
        <f t="shared" si="131"/>
        <v>0</v>
      </c>
      <c r="O270" s="16">
        <f t="shared" si="132"/>
        <v>20</v>
      </c>
      <c r="P270" s="16">
        <f>IF(G270=1,IF(T270='Valori Consentiti - Table 1'!$I$2,1,0)+IF(U270='Valori Consentiti - Table 1'!$K$2,1,0)+IF(V270='Valori Consentiti - Table 1'!$M$2,1,0)+IF(W270='Valori Consentiti - Table 1'!$O$2,1,0)+IF(X270='Valori Consentiti - Table 1'!$Q$2,1,0)+IF(Y270='Valori Consentiti - Table 1'!$S$2,1,0)+IF(Z270='Valori Consentiti - Table 1'!$U$2,1,0)+IF(AA270='Valori Consentiti - Table 1'!$W$2,1,0)+IF(AB270='Valori Consentiti - Table 1'!$Y$2,1,0)+IF(AC270='Valori Consentiti - Table 1'!$AA$2,1,0)+IF(AD270='Valori Consentiti - Table 1'!$AC$2,1,0)+IF(AE270='Valori Consentiti - Table 1'!$AE$2,1,0)+IF(AF270='Valori Consentiti - Table 1'!$AG$2,1,0)+IF(AG270='Valori Consentiti - Table 1'!$AI$2,1,0)+IF(AH270='Valori Consentiti - Table 1'!$AK$2,1,0)+IF(AI270='Valori Consentiti - Table 1'!$AM$2,1,0)+IF(AJ270='Valori Consentiti - Table 1'!$AO$2,1,0)+IF(AK270='Valori Consentiti - Table 1'!$AQ$2,1,0)+IF(AL270='Valori Consentiti - Table 1'!$AS$2,1,0)+IF(AM270='Valori Consentiti - Table 1'!$AU$2,1,0),IF(G270=2,IF(T270='Valori Consentiti - Table 1'!$I$3,1,0)+IF(U270='Valori Consentiti - Table 1'!$K$3,1,0)+IF(V270='Valori Consentiti - Table 1'!$M$3,1,0)+IF(W270='Valori Consentiti - Table 1'!$O$3,1,0)+IF(X270='Valori Consentiti - Table 1'!$Q$3,1,0)+IF(Y270='Valori Consentiti - Table 1'!$S$3,1,0)+IF(Z270='Valori Consentiti - Table 1'!$U$3,1,0)+IF(AA270='Valori Consentiti - Table 1'!$W$3,1,0)+IF(AB270='Valori Consentiti - Table 1'!$Y$3,1,0)+IF(AC270='Valori Consentiti - Table 1'!$AA$3,1,0)+IF(AD270='Valori Consentiti - Table 1'!$AC$3,1,0)+IF(AE270='Valori Consentiti - Table 1'!$AE$3,1,0)+IF(AF270='Valori Consentiti - Table 1'!$AG$3,1,0)+IF(AG270='Valori Consentiti - Table 1'!$AI$3,1,0)+IF(AH270='Valori Consentiti - Table 1'!$AK$3,1,0)+IF(AI270='Valori Consentiti - Table 1'!$AM$3,1,0)+IF(AJ270='Valori Consentiti - Table 1'!$AO$3,1,0)+IF(AK270='Valori Consentiti - Table 1'!$AQ$3,1,0)+IF(AL270='Valori Consentiti - Table 1'!$AS$3,1,0)+IF(AM270='Valori Consentiti - Table 1'!$AU$3,1,0),IF(G270=3,IF(T270='Valori Consentiti - Table 1'!$I$4,1,0)+IF(U270='Valori Consentiti - Table 1'!$K$4,1,0)+IF(V270='Valori Consentiti - Table 1'!$M$4,1,0)+IF(W270='Valori Consentiti - Table 1'!$O$4,1,0)+IF(X270='Valori Consentiti - Table 1'!$Q$4,1,0)+IF(Y270='Valori Consentiti - Table 1'!$S$4,1,0)+IF(Z270='Valori Consentiti - Table 1'!$U$4,1,0)+IF(AA270='Valori Consentiti - Table 1'!$W$4,1,0)+IF(AB270='Valori Consentiti - Table 1'!$Y$4,1,0)+IF(AC270='Valori Consentiti - Table 1'!$AA$4,1,0)+IF(AD270='Valori Consentiti - Table 1'!$AC$4,1,0)+IF(AE270='Valori Consentiti - Table 1'!$AE$4,1,0)+IF(AF270='Valori Consentiti - Table 1'!$AG$4,1,0)+IF(AG270='Valori Consentiti - Table 1'!$AI$4,1,0)+IF(AH270='Valori Consentiti - Table 1'!$AK$4,1,0)+IF(AI270='Valori Consentiti - Table 1'!$AM$4,1,0)+IF(AJ270='Valori Consentiti - Table 1'!$AO$4,1,0)+IF(AK270='Valori Consentiti - Table 1'!$AQ$4,1,0)+IF(AL270='Valori Consentiti - Table 1'!$AS$4,1,0)+IF(AM270='Valori Consentiti - Table 1'!$AU$4,1,0),IF(G270=4,IF(T270='Valori Consentiti - Table 1'!$I$5,1,0)+IF(U270='Valori Consentiti - Table 1'!$K$5,1,0)+IF(V270='Valori Consentiti - Table 1'!$M$5,1,0)+IF(W270='Valori Consentiti - Table 1'!$O$5,1,0)+IF(X270='Valori Consentiti - Table 1'!$Q$5,1,0)+IF(Y270='Valori Consentiti - Table 1'!$S$5,1,0)+IF(Z270='Valori Consentiti - Table 1'!$U$5,1,0)+IF(AA270='Valori Consentiti - Table 1'!$W$5,1,0)+IF(AB270='Valori Consentiti - Table 1'!$Y$5,1,0)+IF(AC270='Valori Consentiti - Table 1'!$AA$5,1,0)+IF(AD270='Valori Consentiti - Table 1'!$AC$5,1,0)+IF(AE270='Valori Consentiti - Table 1'!$AE$5,1,0)+IF(AF270='Valori Consentiti - Table 1'!$AG$5,1,0)+IF(AG270='Valori Consentiti - Table 1'!$AI$5,1,0)+IF(AH270='Valori Consentiti - Table 1'!$AK$5,1,0)+IF(AI270='Valori Consentiti - Table 1'!$AM$5,1,0)+IF(AJ270='Valori Consentiti - Table 1'!$AO$5,1,0)+IF(AK270='Valori Consentiti - Table 1'!$AQ$5,1,0)+IF(AL270='Valori Consentiti - Table 1'!$AS$5,1,0)+IF(AM270='Valori Consentiti - Table 1'!$AU$5,1,0),))))</f>
        <v>0</v>
      </c>
      <c r="Q270" s="16">
        <f t="shared" si="133"/>
        <v>20</v>
      </c>
      <c r="R270" s="16">
        <f t="shared" si="154"/>
        <v>1</v>
      </c>
      <c r="S270" s="17"/>
      <c r="T270" s="24" t="str">
        <f t="shared" si="134"/>
        <v/>
      </c>
      <c r="U270" s="25" t="str">
        <f t="shared" si="135"/>
        <v/>
      </c>
      <c r="V270" s="25" t="str">
        <f t="shared" si="136"/>
        <v/>
      </c>
      <c r="W270" s="26" t="str">
        <f t="shared" si="137"/>
        <v/>
      </c>
      <c r="X270" s="27" t="str">
        <f t="shared" si="138"/>
        <v/>
      </c>
      <c r="Y270" s="25" t="str">
        <f t="shared" si="139"/>
        <v/>
      </c>
      <c r="Z270" s="25" t="str">
        <f t="shared" si="140"/>
        <v/>
      </c>
      <c r="AA270" s="26" t="str">
        <f t="shared" si="141"/>
        <v/>
      </c>
      <c r="AB270" s="27" t="str">
        <f t="shared" si="142"/>
        <v/>
      </c>
      <c r="AC270" s="25" t="str">
        <f t="shared" si="143"/>
        <v/>
      </c>
      <c r="AD270" s="25" t="str">
        <f t="shared" si="144"/>
        <v/>
      </c>
      <c r="AE270" s="26" t="str">
        <f t="shared" si="145"/>
        <v/>
      </c>
      <c r="AF270" s="27" t="str">
        <f t="shared" si="146"/>
        <v/>
      </c>
      <c r="AG270" s="25" t="str">
        <f t="shared" si="147"/>
        <v/>
      </c>
      <c r="AH270" s="25" t="str">
        <f t="shared" si="148"/>
        <v/>
      </c>
      <c r="AI270" s="26" t="str">
        <f t="shared" si="149"/>
        <v/>
      </c>
      <c r="AJ270" s="27" t="str">
        <f t="shared" si="150"/>
        <v/>
      </c>
      <c r="AK270" s="25" t="str">
        <f t="shared" si="151"/>
        <v/>
      </c>
      <c r="AL270" s="25" t="str">
        <f t="shared" si="152"/>
        <v/>
      </c>
      <c r="AM270" s="28" t="str">
        <f t="shared" si="153"/>
        <v/>
      </c>
      <c r="AN270" s="29" t="b">
        <f t="shared" si="155"/>
        <v>0</v>
      </c>
      <c r="AO270" s="29" t="b">
        <f t="shared" si="156"/>
        <v>0</v>
      </c>
      <c r="AP270" s="29" t="b">
        <f t="shared" si="157"/>
        <v>0</v>
      </c>
      <c r="AQ270" s="29" t="b">
        <f t="shared" si="158"/>
        <v>0</v>
      </c>
      <c r="AR270" s="29" t="b">
        <f t="shared" si="159"/>
        <v>0</v>
      </c>
    </row>
    <row r="271" spans="1:44">
      <c r="A271" s="14"/>
      <c r="B271" s="14"/>
      <c r="C271" s="22"/>
      <c r="D271" s="14"/>
      <c r="E271" s="14"/>
      <c r="F271" s="14"/>
      <c r="G271" s="14"/>
      <c r="H271" s="15"/>
      <c r="I271" s="15"/>
      <c r="J271" s="15"/>
      <c r="K271" s="15"/>
      <c r="L271" s="15"/>
      <c r="M271" s="23">
        <f>IF(G271=1,IF(T271='Valori Consentiti - Table 1'!$I$2,5,IF(T271="X",1,0))+IF(U271='Valori Consentiti - Table 1'!$K$2,5,IF(U271="X",1,0))+IF(V271='Valori Consentiti - Table 1'!$M$2,5,IF(V271="X",1,0))+IF(W271='Valori Consentiti - Table 1'!$O$2,5,IF(W271="X",1,0))+IF(X271='Valori Consentiti - Table 1'!$Q$2,5,IF(X271="X",1,0))+IF(Y271='Valori Consentiti - Table 1'!$S$2,5,IF(Y271="X",1,0))+IF(Z271='Valori Consentiti - Table 1'!$U$2,5,IF(Z271="X",1,0))+IF(AA271='Valori Consentiti - Table 1'!$W$2,5,IF(AA271="X",1,0))+IF(AB271='Valori Consentiti - Table 1'!$Y$2,5,IF(AB271="X",1,0))+IF(AC271='Valori Consentiti - Table 1'!$AA$2,5,IF(AC271="X",1,0))+IF(AD271='Valori Consentiti - Table 1'!$AC$2,5,IF(AD271="X",1,0))+IF(AE271='Valori Consentiti - Table 1'!$AE$2,5,IF(AE271="X",1,0))+IF(AF271='Valori Consentiti - Table 1'!$AG$2,5,IF(AF271="X",1,0))+IF(AG271='Valori Consentiti - Table 1'!$AI$2,5,IF(AG271="X",1,0))+IF(AH271='Valori Consentiti - Table 1'!$AK$2,5,IF(AH271="X",1,0))+IF(AI271='Valori Consentiti - Table 1'!$AM$2,5,IF(AI271="X",1,0))+IF(AJ271='Valori Consentiti - Table 1'!$AO$2,5,IF(AJ271="X",1,0))+IF(AK271='Valori Consentiti - Table 1'!$AQ$2,5,IF(AK271="X",1,0))+IF(AL271='Valori Consentiti - Table 1'!$AS$2,5,IF(AL271="X",1,0))+IF(AM271='Valori Consentiti - Table 1'!$AU$2,5,IF(AM271="X",1,0)),IF(G271=2,IF(T271='Valori Consentiti - Table 1'!$I$3,5,IF(T271="X",1,0))+IF(U271='Valori Consentiti - Table 1'!$K$3,5,IF(U271="X",1,0))+IF(V271='Valori Consentiti - Table 1'!$M$3,5,IF(V271="X",1,0))+IF(W271='Valori Consentiti - Table 1'!$O$3,5,IF(W271="X",1,0))+IF(X271='Valori Consentiti - Table 1'!$Q$3,5,IF(X271="X",1,0))+IF(Y271='Valori Consentiti - Table 1'!$S$3,5,IF(Y271="X",1,0))+IF(Z271='Valori Consentiti - Table 1'!$U$3,5,IF(Z271="X",1,0))+IF(AA271='Valori Consentiti - Table 1'!$W$3,5,IF(AA271="X",1,0))+IF(AB271='Valori Consentiti - Table 1'!$Y$3,5,IF(AB271="X",1,0))+IF(AC271='Valori Consentiti - Table 1'!$AA$3,5,IF(AC271="X",1,0))+IF(AD271='Valori Consentiti - Table 1'!$AC$3,5,IF(AD271="X",1,0))+IF(AE271='Valori Consentiti - Table 1'!$AE$3,5,IF(AE271="X",1,0))+IF(AF271='Valori Consentiti - Table 1'!$AG$3,5,IF(AF271="X",1,0))+IF(AG271='Valori Consentiti - Table 1'!$AI$3,5,IF(AG271="X",1,0))+IF(AH271='Valori Consentiti - Table 1'!$AK$3,5,IF(AH271="X",1,0))+IF(AI271='Valori Consentiti - Table 1'!$AM$3,5,IF(AI271="X",1,0))+IF(AJ271='Valori Consentiti - Table 1'!$AO$3,5,IF(AJ271="X",1,0))+IF(AK271='Valori Consentiti - Table 1'!$AQ$3,5,IF(AK271="X",1,0))+IF(AL271='Valori Consentiti - Table 1'!$AS$3,5,IF(AL271="X",1,0))+IF(AM271='Valori Consentiti - Table 1'!$AU$3,5,IF(AM271="X",1,0)),IF(G271=3,IF(T271='Valori Consentiti - Table 1'!$I$4,5,IF(T271="X",1,0))+IF(U271='Valori Consentiti - Table 1'!$K$4,5,IF(U271="X",1,0))+IF(V271='Valori Consentiti - Table 1'!$M$4,5,IF(V271="X",1,0))+IF(W271='Valori Consentiti - Table 1'!$O$4,5,IF(W271="X",1,0))+IF(X271='Valori Consentiti - Table 1'!$Q$4,5,IF(X271="X",1,0))+IF(Y271='Valori Consentiti - Table 1'!$S$4,5,IF(Y271="X",1,0))+IF(Z271='Valori Consentiti - Table 1'!$U$4,5,IF(Z271="X",1,0))+IF(AA271='Valori Consentiti - Table 1'!$W$4,5,IF(AA271="X",1,0))+IF(AB271='Valori Consentiti - Table 1'!$Y$4,5,IF(AB271="X",1,0))+IF(AC271='Valori Consentiti - Table 1'!$AA$4,5,IF(AC271="X",1,0))+IF(AD271='Valori Consentiti - Table 1'!$AC$4,5,IF(AD271="X",1,0))+IF(AE271='Valori Consentiti - Table 1'!$AE$4,5,IF(AE271="X",1,0))+IF(AF271='Valori Consentiti - Table 1'!$AG$4,5,IF(AF271="X",1,0))+IF(AG271='Valori Consentiti - Table 1'!$AI$4,5,IF(AG271="X",1,0))+IF(AH271='Valori Consentiti - Table 1'!$AK$4,5,IF(AH271="X",1,0))+IF(AI271='Valori Consentiti - Table 1'!$AM$4,5,IF(AI271="X",1,0))+IF(AJ271='Valori Consentiti - Table 1'!$AO$4,5,IF(AJ271="X",1,0))+IF(AK271='Valori Consentiti - Table 1'!$AQ$4,5,IF(AK271="X",1,0))+IF(AL271='Valori Consentiti - Table 1'!$AS$4,5,IF(AL271="X",1,0))+IF(AM271='Valori Consentiti - Table 1'!$AU$4,5,IF(AM271="X",1,0)),IF(G271=4,IF(T271='Valori Consentiti - Table 1'!$I$5,5,IF(T271="X",1,0))+IF(U271='Valori Consentiti - Table 1'!$K$5,5,IF(U271="X",1,0))+IF(V271='Valori Consentiti - Table 1'!$M$5,5,IF(V271="X",1,0))+IF(W271='Valori Consentiti - Table 1'!$O$5,5,IF(W271="X",1,0))+IF(X271='Valori Consentiti - Table 1'!$Q$5,5,IF(X271="X",1,0))+IF(Y271='Valori Consentiti - Table 1'!$S$5,5,IF(Y271="X",1,0))+IF(Z271='Valori Consentiti - Table 1'!$U$5,5,IF(Z271="X",1,0))+IF(AA271='Valori Consentiti - Table 1'!$W$5,5,IF(AA271="X",1,0))+IF(AB271='Valori Consentiti - Table 1'!$Y$5,5,IF(AB271="X",1,0))+IF(AC271='Valori Consentiti - Table 1'!$AA$5,5,IF(AC271="X",1,0))+IF(AD271='Valori Consentiti - Table 1'!$AC$5,5,IF(AD271="X",1,0))+IF(AE271='Valori Consentiti - Table 1'!$AE$5,5,IF(AE271="X",1,0))+IF(AF271='Valori Consentiti - Table 1'!$AG$5,5,IF(AF271="X",1,0))+IF(AG271='Valori Consentiti - Table 1'!$AI$5,5,IF(AG271="X",1,0))+IF(AH271='Valori Consentiti - Table 1'!$AK$5,5,IF(AH271="X",1,0))+IF(AI271='Valori Consentiti - Table 1'!$AM$5,5,IF(AI271="X",1,0))+IF(AJ271='Valori Consentiti - Table 1'!$AO$5,5,IF(AJ271="X",1,0))+IF(AK271='Valori Consentiti - Table 1'!$AQ$5,5,IF(AK271="X",1,0))+IF(AL271='Valori Consentiti - Table 1'!$AS$5,5,IF(AL271="X",1,0))+IF(AM271='Valori Consentiti - Table 1'!$AU$5,5,IF(AM271="X",1,0)),))))</f>
        <v>0</v>
      </c>
      <c r="N271" s="16">
        <f t="shared" si="131"/>
        <v>0</v>
      </c>
      <c r="O271" s="16">
        <f t="shared" si="132"/>
        <v>20</v>
      </c>
      <c r="P271" s="16">
        <f>IF(G271=1,IF(T271='Valori Consentiti - Table 1'!$I$2,1,0)+IF(U271='Valori Consentiti - Table 1'!$K$2,1,0)+IF(V271='Valori Consentiti - Table 1'!$M$2,1,0)+IF(W271='Valori Consentiti - Table 1'!$O$2,1,0)+IF(X271='Valori Consentiti - Table 1'!$Q$2,1,0)+IF(Y271='Valori Consentiti - Table 1'!$S$2,1,0)+IF(Z271='Valori Consentiti - Table 1'!$U$2,1,0)+IF(AA271='Valori Consentiti - Table 1'!$W$2,1,0)+IF(AB271='Valori Consentiti - Table 1'!$Y$2,1,0)+IF(AC271='Valori Consentiti - Table 1'!$AA$2,1,0)+IF(AD271='Valori Consentiti - Table 1'!$AC$2,1,0)+IF(AE271='Valori Consentiti - Table 1'!$AE$2,1,0)+IF(AF271='Valori Consentiti - Table 1'!$AG$2,1,0)+IF(AG271='Valori Consentiti - Table 1'!$AI$2,1,0)+IF(AH271='Valori Consentiti - Table 1'!$AK$2,1,0)+IF(AI271='Valori Consentiti - Table 1'!$AM$2,1,0)+IF(AJ271='Valori Consentiti - Table 1'!$AO$2,1,0)+IF(AK271='Valori Consentiti - Table 1'!$AQ$2,1,0)+IF(AL271='Valori Consentiti - Table 1'!$AS$2,1,0)+IF(AM271='Valori Consentiti - Table 1'!$AU$2,1,0),IF(G271=2,IF(T271='Valori Consentiti - Table 1'!$I$3,1,0)+IF(U271='Valori Consentiti - Table 1'!$K$3,1,0)+IF(V271='Valori Consentiti - Table 1'!$M$3,1,0)+IF(W271='Valori Consentiti - Table 1'!$O$3,1,0)+IF(X271='Valori Consentiti - Table 1'!$Q$3,1,0)+IF(Y271='Valori Consentiti - Table 1'!$S$3,1,0)+IF(Z271='Valori Consentiti - Table 1'!$U$3,1,0)+IF(AA271='Valori Consentiti - Table 1'!$W$3,1,0)+IF(AB271='Valori Consentiti - Table 1'!$Y$3,1,0)+IF(AC271='Valori Consentiti - Table 1'!$AA$3,1,0)+IF(AD271='Valori Consentiti - Table 1'!$AC$3,1,0)+IF(AE271='Valori Consentiti - Table 1'!$AE$3,1,0)+IF(AF271='Valori Consentiti - Table 1'!$AG$3,1,0)+IF(AG271='Valori Consentiti - Table 1'!$AI$3,1,0)+IF(AH271='Valori Consentiti - Table 1'!$AK$3,1,0)+IF(AI271='Valori Consentiti - Table 1'!$AM$3,1,0)+IF(AJ271='Valori Consentiti - Table 1'!$AO$3,1,0)+IF(AK271='Valori Consentiti - Table 1'!$AQ$3,1,0)+IF(AL271='Valori Consentiti - Table 1'!$AS$3,1,0)+IF(AM271='Valori Consentiti - Table 1'!$AU$3,1,0),IF(G271=3,IF(T271='Valori Consentiti - Table 1'!$I$4,1,0)+IF(U271='Valori Consentiti - Table 1'!$K$4,1,0)+IF(V271='Valori Consentiti - Table 1'!$M$4,1,0)+IF(W271='Valori Consentiti - Table 1'!$O$4,1,0)+IF(X271='Valori Consentiti - Table 1'!$Q$4,1,0)+IF(Y271='Valori Consentiti - Table 1'!$S$4,1,0)+IF(Z271='Valori Consentiti - Table 1'!$U$4,1,0)+IF(AA271='Valori Consentiti - Table 1'!$W$4,1,0)+IF(AB271='Valori Consentiti - Table 1'!$Y$4,1,0)+IF(AC271='Valori Consentiti - Table 1'!$AA$4,1,0)+IF(AD271='Valori Consentiti - Table 1'!$AC$4,1,0)+IF(AE271='Valori Consentiti - Table 1'!$AE$4,1,0)+IF(AF271='Valori Consentiti - Table 1'!$AG$4,1,0)+IF(AG271='Valori Consentiti - Table 1'!$AI$4,1,0)+IF(AH271='Valori Consentiti - Table 1'!$AK$4,1,0)+IF(AI271='Valori Consentiti - Table 1'!$AM$4,1,0)+IF(AJ271='Valori Consentiti - Table 1'!$AO$4,1,0)+IF(AK271='Valori Consentiti - Table 1'!$AQ$4,1,0)+IF(AL271='Valori Consentiti - Table 1'!$AS$4,1,0)+IF(AM271='Valori Consentiti - Table 1'!$AU$4,1,0),IF(G271=4,IF(T271='Valori Consentiti - Table 1'!$I$5,1,0)+IF(U271='Valori Consentiti - Table 1'!$K$5,1,0)+IF(V271='Valori Consentiti - Table 1'!$M$5,1,0)+IF(W271='Valori Consentiti - Table 1'!$O$5,1,0)+IF(X271='Valori Consentiti - Table 1'!$Q$5,1,0)+IF(Y271='Valori Consentiti - Table 1'!$S$5,1,0)+IF(Z271='Valori Consentiti - Table 1'!$U$5,1,0)+IF(AA271='Valori Consentiti - Table 1'!$W$5,1,0)+IF(AB271='Valori Consentiti - Table 1'!$Y$5,1,0)+IF(AC271='Valori Consentiti - Table 1'!$AA$5,1,0)+IF(AD271='Valori Consentiti - Table 1'!$AC$5,1,0)+IF(AE271='Valori Consentiti - Table 1'!$AE$5,1,0)+IF(AF271='Valori Consentiti - Table 1'!$AG$5,1,0)+IF(AG271='Valori Consentiti - Table 1'!$AI$5,1,0)+IF(AH271='Valori Consentiti - Table 1'!$AK$5,1,0)+IF(AI271='Valori Consentiti - Table 1'!$AM$5,1,0)+IF(AJ271='Valori Consentiti - Table 1'!$AO$5,1,0)+IF(AK271='Valori Consentiti - Table 1'!$AQ$5,1,0)+IF(AL271='Valori Consentiti - Table 1'!$AS$5,1,0)+IF(AM271='Valori Consentiti - Table 1'!$AU$5,1,0),))))</f>
        <v>0</v>
      </c>
      <c r="Q271" s="16">
        <f t="shared" si="133"/>
        <v>20</v>
      </c>
      <c r="R271" s="16">
        <f t="shared" si="154"/>
        <v>1</v>
      </c>
      <c r="S271" s="17"/>
      <c r="T271" s="24" t="str">
        <f t="shared" si="134"/>
        <v/>
      </c>
      <c r="U271" s="25" t="str">
        <f t="shared" si="135"/>
        <v/>
      </c>
      <c r="V271" s="25" t="str">
        <f t="shared" si="136"/>
        <v/>
      </c>
      <c r="W271" s="26" t="str">
        <f t="shared" si="137"/>
        <v/>
      </c>
      <c r="X271" s="27" t="str">
        <f t="shared" si="138"/>
        <v/>
      </c>
      <c r="Y271" s="25" t="str">
        <f t="shared" si="139"/>
        <v/>
      </c>
      <c r="Z271" s="25" t="str">
        <f t="shared" si="140"/>
        <v/>
      </c>
      <c r="AA271" s="26" t="str">
        <f t="shared" si="141"/>
        <v/>
      </c>
      <c r="AB271" s="27" t="str">
        <f t="shared" si="142"/>
        <v/>
      </c>
      <c r="AC271" s="25" t="str">
        <f t="shared" si="143"/>
        <v/>
      </c>
      <c r="AD271" s="25" t="str">
        <f t="shared" si="144"/>
        <v/>
      </c>
      <c r="AE271" s="26" t="str">
        <f t="shared" si="145"/>
        <v/>
      </c>
      <c r="AF271" s="27" t="str">
        <f t="shared" si="146"/>
        <v/>
      </c>
      <c r="AG271" s="25" t="str">
        <f t="shared" si="147"/>
        <v/>
      </c>
      <c r="AH271" s="25" t="str">
        <f t="shared" si="148"/>
        <v/>
      </c>
      <c r="AI271" s="26" t="str">
        <f t="shared" si="149"/>
        <v/>
      </c>
      <c r="AJ271" s="27" t="str">
        <f t="shared" si="150"/>
        <v/>
      </c>
      <c r="AK271" s="25" t="str">
        <f t="shared" si="151"/>
        <v/>
      </c>
      <c r="AL271" s="25" t="str">
        <f t="shared" si="152"/>
        <v/>
      </c>
      <c r="AM271" s="28" t="str">
        <f t="shared" si="153"/>
        <v/>
      </c>
      <c r="AN271" s="29" t="b">
        <f t="shared" si="155"/>
        <v>0</v>
      </c>
      <c r="AO271" s="29" t="b">
        <f t="shared" si="156"/>
        <v>0</v>
      </c>
      <c r="AP271" s="29" t="b">
        <f t="shared" si="157"/>
        <v>0</v>
      </c>
      <c r="AQ271" s="29" t="b">
        <f t="shared" si="158"/>
        <v>0</v>
      </c>
      <c r="AR271" s="29" t="b">
        <f t="shared" si="159"/>
        <v>0</v>
      </c>
    </row>
    <row r="272" spans="1:44">
      <c r="A272" s="14"/>
      <c r="B272" s="14"/>
      <c r="C272" s="22"/>
      <c r="D272" s="14"/>
      <c r="E272" s="14"/>
      <c r="F272" s="14"/>
      <c r="G272" s="14"/>
      <c r="H272" s="15"/>
      <c r="I272" s="15"/>
      <c r="J272" s="15"/>
      <c r="K272" s="15"/>
      <c r="L272" s="15"/>
      <c r="M272" s="23">
        <f>IF(G272=1,IF(T272='Valori Consentiti - Table 1'!$I$2,5,IF(T272="X",1,0))+IF(U272='Valori Consentiti - Table 1'!$K$2,5,IF(U272="X",1,0))+IF(V272='Valori Consentiti - Table 1'!$M$2,5,IF(V272="X",1,0))+IF(W272='Valori Consentiti - Table 1'!$O$2,5,IF(W272="X",1,0))+IF(X272='Valori Consentiti - Table 1'!$Q$2,5,IF(X272="X",1,0))+IF(Y272='Valori Consentiti - Table 1'!$S$2,5,IF(Y272="X",1,0))+IF(Z272='Valori Consentiti - Table 1'!$U$2,5,IF(Z272="X",1,0))+IF(AA272='Valori Consentiti - Table 1'!$W$2,5,IF(AA272="X",1,0))+IF(AB272='Valori Consentiti - Table 1'!$Y$2,5,IF(AB272="X",1,0))+IF(AC272='Valori Consentiti - Table 1'!$AA$2,5,IF(AC272="X",1,0))+IF(AD272='Valori Consentiti - Table 1'!$AC$2,5,IF(AD272="X",1,0))+IF(AE272='Valori Consentiti - Table 1'!$AE$2,5,IF(AE272="X",1,0))+IF(AF272='Valori Consentiti - Table 1'!$AG$2,5,IF(AF272="X",1,0))+IF(AG272='Valori Consentiti - Table 1'!$AI$2,5,IF(AG272="X",1,0))+IF(AH272='Valori Consentiti - Table 1'!$AK$2,5,IF(AH272="X",1,0))+IF(AI272='Valori Consentiti - Table 1'!$AM$2,5,IF(AI272="X",1,0))+IF(AJ272='Valori Consentiti - Table 1'!$AO$2,5,IF(AJ272="X",1,0))+IF(AK272='Valori Consentiti - Table 1'!$AQ$2,5,IF(AK272="X",1,0))+IF(AL272='Valori Consentiti - Table 1'!$AS$2,5,IF(AL272="X",1,0))+IF(AM272='Valori Consentiti - Table 1'!$AU$2,5,IF(AM272="X",1,0)),IF(G272=2,IF(T272='Valori Consentiti - Table 1'!$I$3,5,IF(T272="X",1,0))+IF(U272='Valori Consentiti - Table 1'!$K$3,5,IF(U272="X",1,0))+IF(V272='Valori Consentiti - Table 1'!$M$3,5,IF(V272="X",1,0))+IF(W272='Valori Consentiti - Table 1'!$O$3,5,IF(W272="X",1,0))+IF(X272='Valori Consentiti - Table 1'!$Q$3,5,IF(X272="X",1,0))+IF(Y272='Valori Consentiti - Table 1'!$S$3,5,IF(Y272="X",1,0))+IF(Z272='Valori Consentiti - Table 1'!$U$3,5,IF(Z272="X",1,0))+IF(AA272='Valori Consentiti - Table 1'!$W$3,5,IF(AA272="X",1,0))+IF(AB272='Valori Consentiti - Table 1'!$Y$3,5,IF(AB272="X",1,0))+IF(AC272='Valori Consentiti - Table 1'!$AA$3,5,IF(AC272="X",1,0))+IF(AD272='Valori Consentiti - Table 1'!$AC$3,5,IF(AD272="X",1,0))+IF(AE272='Valori Consentiti - Table 1'!$AE$3,5,IF(AE272="X",1,0))+IF(AF272='Valori Consentiti - Table 1'!$AG$3,5,IF(AF272="X",1,0))+IF(AG272='Valori Consentiti - Table 1'!$AI$3,5,IF(AG272="X",1,0))+IF(AH272='Valori Consentiti - Table 1'!$AK$3,5,IF(AH272="X",1,0))+IF(AI272='Valori Consentiti - Table 1'!$AM$3,5,IF(AI272="X",1,0))+IF(AJ272='Valori Consentiti - Table 1'!$AO$3,5,IF(AJ272="X",1,0))+IF(AK272='Valori Consentiti - Table 1'!$AQ$3,5,IF(AK272="X",1,0))+IF(AL272='Valori Consentiti - Table 1'!$AS$3,5,IF(AL272="X",1,0))+IF(AM272='Valori Consentiti - Table 1'!$AU$3,5,IF(AM272="X",1,0)),IF(G272=3,IF(T272='Valori Consentiti - Table 1'!$I$4,5,IF(T272="X",1,0))+IF(U272='Valori Consentiti - Table 1'!$K$4,5,IF(U272="X",1,0))+IF(V272='Valori Consentiti - Table 1'!$M$4,5,IF(V272="X",1,0))+IF(W272='Valori Consentiti - Table 1'!$O$4,5,IF(W272="X",1,0))+IF(X272='Valori Consentiti - Table 1'!$Q$4,5,IF(X272="X",1,0))+IF(Y272='Valori Consentiti - Table 1'!$S$4,5,IF(Y272="X",1,0))+IF(Z272='Valori Consentiti - Table 1'!$U$4,5,IF(Z272="X",1,0))+IF(AA272='Valori Consentiti - Table 1'!$W$4,5,IF(AA272="X",1,0))+IF(AB272='Valori Consentiti - Table 1'!$Y$4,5,IF(AB272="X",1,0))+IF(AC272='Valori Consentiti - Table 1'!$AA$4,5,IF(AC272="X",1,0))+IF(AD272='Valori Consentiti - Table 1'!$AC$4,5,IF(AD272="X",1,0))+IF(AE272='Valori Consentiti - Table 1'!$AE$4,5,IF(AE272="X",1,0))+IF(AF272='Valori Consentiti - Table 1'!$AG$4,5,IF(AF272="X",1,0))+IF(AG272='Valori Consentiti - Table 1'!$AI$4,5,IF(AG272="X",1,0))+IF(AH272='Valori Consentiti - Table 1'!$AK$4,5,IF(AH272="X",1,0))+IF(AI272='Valori Consentiti - Table 1'!$AM$4,5,IF(AI272="X",1,0))+IF(AJ272='Valori Consentiti - Table 1'!$AO$4,5,IF(AJ272="X",1,0))+IF(AK272='Valori Consentiti - Table 1'!$AQ$4,5,IF(AK272="X",1,0))+IF(AL272='Valori Consentiti - Table 1'!$AS$4,5,IF(AL272="X",1,0))+IF(AM272='Valori Consentiti - Table 1'!$AU$4,5,IF(AM272="X",1,0)),IF(G272=4,IF(T272='Valori Consentiti - Table 1'!$I$5,5,IF(T272="X",1,0))+IF(U272='Valori Consentiti - Table 1'!$K$5,5,IF(U272="X",1,0))+IF(V272='Valori Consentiti - Table 1'!$M$5,5,IF(V272="X",1,0))+IF(W272='Valori Consentiti - Table 1'!$O$5,5,IF(W272="X",1,0))+IF(X272='Valori Consentiti - Table 1'!$Q$5,5,IF(X272="X",1,0))+IF(Y272='Valori Consentiti - Table 1'!$S$5,5,IF(Y272="X",1,0))+IF(Z272='Valori Consentiti - Table 1'!$U$5,5,IF(Z272="X",1,0))+IF(AA272='Valori Consentiti - Table 1'!$W$5,5,IF(AA272="X",1,0))+IF(AB272='Valori Consentiti - Table 1'!$Y$5,5,IF(AB272="X",1,0))+IF(AC272='Valori Consentiti - Table 1'!$AA$5,5,IF(AC272="X",1,0))+IF(AD272='Valori Consentiti - Table 1'!$AC$5,5,IF(AD272="X",1,0))+IF(AE272='Valori Consentiti - Table 1'!$AE$5,5,IF(AE272="X",1,0))+IF(AF272='Valori Consentiti - Table 1'!$AG$5,5,IF(AF272="X",1,0))+IF(AG272='Valori Consentiti - Table 1'!$AI$5,5,IF(AG272="X",1,0))+IF(AH272='Valori Consentiti - Table 1'!$AK$5,5,IF(AH272="X",1,0))+IF(AI272='Valori Consentiti - Table 1'!$AM$5,5,IF(AI272="X",1,0))+IF(AJ272='Valori Consentiti - Table 1'!$AO$5,5,IF(AJ272="X",1,0))+IF(AK272='Valori Consentiti - Table 1'!$AQ$5,5,IF(AK272="X",1,0))+IF(AL272='Valori Consentiti - Table 1'!$AS$5,5,IF(AL272="X",1,0))+IF(AM272='Valori Consentiti - Table 1'!$AU$5,5,IF(AM272="X",1,0)),))))</f>
        <v>0</v>
      </c>
      <c r="N272" s="16">
        <f t="shared" si="131"/>
        <v>0</v>
      </c>
      <c r="O272" s="16">
        <f t="shared" si="132"/>
        <v>20</v>
      </c>
      <c r="P272" s="16">
        <f>IF(G272=1,IF(T272='Valori Consentiti - Table 1'!$I$2,1,0)+IF(U272='Valori Consentiti - Table 1'!$K$2,1,0)+IF(V272='Valori Consentiti - Table 1'!$M$2,1,0)+IF(W272='Valori Consentiti - Table 1'!$O$2,1,0)+IF(X272='Valori Consentiti - Table 1'!$Q$2,1,0)+IF(Y272='Valori Consentiti - Table 1'!$S$2,1,0)+IF(Z272='Valori Consentiti - Table 1'!$U$2,1,0)+IF(AA272='Valori Consentiti - Table 1'!$W$2,1,0)+IF(AB272='Valori Consentiti - Table 1'!$Y$2,1,0)+IF(AC272='Valori Consentiti - Table 1'!$AA$2,1,0)+IF(AD272='Valori Consentiti - Table 1'!$AC$2,1,0)+IF(AE272='Valori Consentiti - Table 1'!$AE$2,1,0)+IF(AF272='Valori Consentiti - Table 1'!$AG$2,1,0)+IF(AG272='Valori Consentiti - Table 1'!$AI$2,1,0)+IF(AH272='Valori Consentiti - Table 1'!$AK$2,1,0)+IF(AI272='Valori Consentiti - Table 1'!$AM$2,1,0)+IF(AJ272='Valori Consentiti - Table 1'!$AO$2,1,0)+IF(AK272='Valori Consentiti - Table 1'!$AQ$2,1,0)+IF(AL272='Valori Consentiti - Table 1'!$AS$2,1,0)+IF(AM272='Valori Consentiti - Table 1'!$AU$2,1,0),IF(G272=2,IF(T272='Valori Consentiti - Table 1'!$I$3,1,0)+IF(U272='Valori Consentiti - Table 1'!$K$3,1,0)+IF(V272='Valori Consentiti - Table 1'!$M$3,1,0)+IF(W272='Valori Consentiti - Table 1'!$O$3,1,0)+IF(X272='Valori Consentiti - Table 1'!$Q$3,1,0)+IF(Y272='Valori Consentiti - Table 1'!$S$3,1,0)+IF(Z272='Valori Consentiti - Table 1'!$U$3,1,0)+IF(AA272='Valori Consentiti - Table 1'!$W$3,1,0)+IF(AB272='Valori Consentiti - Table 1'!$Y$3,1,0)+IF(AC272='Valori Consentiti - Table 1'!$AA$3,1,0)+IF(AD272='Valori Consentiti - Table 1'!$AC$3,1,0)+IF(AE272='Valori Consentiti - Table 1'!$AE$3,1,0)+IF(AF272='Valori Consentiti - Table 1'!$AG$3,1,0)+IF(AG272='Valori Consentiti - Table 1'!$AI$3,1,0)+IF(AH272='Valori Consentiti - Table 1'!$AK$3,1,0)+IF(AI272='Valori Consentiti - Table 1'!$AM$3,1,0)+IF(AJ272='Valori Consentiti - Table 1'!$AO$3,1,0)+IF(AK272='Valori Consentiti - Table 1'!$AQ$3,1,0)+IF(AL272='Valori Consentiti - Table 1'!$AS$3,1,0)+IF(AM272='Valori Consentiti - Table 1'!$AU$3,1,0),IF(G272=3,IF(T272='Valori Consentiti - Table 1'!$I$4,1,0)+IF(U272='Valori Consentiti - Table 1'!$K$4,1,0)+IF(V272='Valori Consentiti - Table 1'!$M$4,1,0)+IF(W272='Valori Consentiti - Table 1'!$O$4,1,0)+IF(X272='Valori Consentiti - Table 1'!$Q$4,1,0)+IF(Y272='Valori Consentiti - Table 1'!$S$4,1,0)+IF(Z272='Valori Consentiti - Table 1'!$U$4,1,0)+IF(AA272='Valori Consentiti - Table 1'!$W$4,1,0)+IF(AB272='Valori Consentiti - Table 1'!$Y$4,1,0)+IF(AC272='Valori Consentiti - Table 1'!$AA$4,1,0)+IF(AD272='Valori Consentiti - Table 1'!$AC$4,1,0)+IF(AE272='Valori Consentiti - Table 1'!$AE$4,1,0)+IF(AF272='Valori Consentiti - Table 1'!$AG$4,1,0)+IF(AG272='Valori Consentiti - Table 1'!$AI$4,1,0)+IF(AH272='Valori Consentiti - Table 1'!$AK$4,1,0)+IF(AI272='Valori Consentiti - Table 1'!$AM$4,1,0)+IF(AJ272='Valori Consentiti - Table 1'!$AO$4,1,0)+IF(AK272='Valori Consentiti - Table 1'!$AQ$4,1,0)+IF(AL272='Valori Consentiti - Table 1'!$AS$4,1,0)+IF(AM272='Valori Consentiti - Table 1'!$AU$4,1,0),IF(G272=4,IF(T272='Valori Consentiti - Table 1'!$I$5,1,0)+IF(U272='Valori Consentiti - Table 1'!$K$5,1,0)+IF(V272='Valori Consentiti - Table 1'!$M$5,1,0)+IF(W272='Valori Consentiti - Table 1'!$O$5,1,0)+IF(X272='Valori Consentiti - Table 1'!$Q$5,1,0)+IF(Y272='Valori Consentiti - Table 1'!$S$5,1,0)+IF(Z272='Valori Consentiti - Table 1'!$U$5,1,0)+IF(AA272='Valori Consentiti - Table 1'!$W$5,1,0)+IF(AB272='Valori Consentiti - Table 1'!$Y$5,1,0)+IF(AC272='Valori Consentiti - Table 1'!$AA$5,1,0)+IF(AD272='Valori Consentiti - Table 1'!$AC$5,1,0)+IF(AE272='Valori Consentiti - Table 1'!$AE$5,1,0)+IF(AF272='Valori Consentiti - Table 1'!$AG$5,1,0)+IF(AG272='Valori Consentiti - Table 1'!$AI$5,1,0)+IF(AH272='Valori Consentiti - Table 1'!$AK$5,1,0)+IF(AI272='Valori Consentiti - Table 1'!$AM$5,1,0)+IF(AJ272='Valori Consentiti - Table 1'!$AO$5,1,0)+IF(AK272='Valori Consentiti - Table 1'!$AQ$5,1,0)+IF(AL272='Valori Consentiti - Table 1'!$AS$5,1,0)+IF(AM272='Valori Consentiti - Table 1'!$AU$5,1,0),))))</f>
        <v>0</v>
      </c>
      <c r="Q272" s="16">
        <f t="shared" si="133"/>
        <v>20</v>
      </c>
      <c r="R272" s="16">
        <f t="shared" si="154"/>
        <v>1</v>
      </c>
      <c r="S272" s="17"/>
      <c r="T272" s="24" t="str">
        <f t="shared" si="134"/>
        <v/>
      </c>
      <c r="U272" s="25" t="str">
        <f t="shared" si="135"/>
        <v/>
      </c>
      <c r="V272" s="25" t="str">
        <f t="shared" si="136"/>
        <v/>
      </c>
      <c r="W272" s="26" t="str">
        <f t="shared" si="137"/>
        <v/>
      </c>
      <c r="X272" s="27" t="str">
        <f t="shared" si="138"/>
        <v/>
      </c>
      <c r="Y272" s="25" t="str">
        <f t="shared" si="139"/>
        <v/>
      </c>
      <c r="Z272" s="25" t="str">
        <f t="shared" si="140"/>
        <v/>
      </c>
      <c r="AA272" s="26" t="str">
        <f t="shared" si="141"/>
        <v/>
      </c>
      <c r="AB272" s="27" t="str">
        <f t="shared" si="142"/>
        <v/>
      </c>
      <c r="AC272" s="25" t="str">
        <f t="shared" si="143"/>
        <v/>
      </c>
      <c r="AD272" s="25" t="str">
        <f t="shared" si="144"/>
        <v/>
      </c>
      <c r="AE272" s="26" t="str">
        <f t="shared" si="145"/>
        <v/>
      </c>
      <c r="AF272" s="27" t="str">
        <f t="shared" si="146"/>
        <v/>
      </c>
      <c r="AG272" s="25" t="str">
        <f t="shared" si="147"/>
        <v/>
      </c>
      <c r="AH272" s="25" t="str">
        <f t="shared" si="148"/>
        <v/>
      </c>
      <c r="AI272" s="26" t="str">
        <f t="shared" si="149"/>
        <v/>
      </c>
      <c r="AJ272" s="27" t="str">
        <f t="shared" si="150"/>
        <v/>
      </c>
      <c r="AK272" s="25" t="str">
        <f t="shared" si="151"/>
        <v/>
      </c>
      <c r="AL272" s="25" t="str">
        <f t="shared" si="152"/>
        <v/>
      </c>
      <c r="AM272" s="28" t="str">
        <f t="shared" si="153"/>
        <v/>
      </c>
      <c r="AN272" s="29" t="b">
        <f t="shared" si="155"/>
        <v>0</v>
      </c>
      <c r="AO272" s="29" t="b">
        <f t="shared" si="156"/>
        <v>0</v>
      </c>
      <c r="AP272" s="29" t="b">
        <f t="shared" si="157"/>
        <v>0</v>
      </c>
      <c r="AQ272" s="29" t="b">
        <f t="shared" si="158"/>
        <v>0</v>
      </c>
      <c r="AR272" s="29" t="b">
        <f t="shared" si="159"/>
        <v>0</v>
      </c>
    </row>
    <row r="273" spans="1:44">
      <c r="A273" s="14"/>
      <c r="B273" s="14"/>
      <c r="C273" s="22"/>
      <c r="D273" s="14"/>
      <c r="E273" s="14"/>
      <c r="F273" s="14"/>
      <c r="G273" s="14"/>
      <c r="H273" s="15"/>
      <c r="I273" s="15"/>
      <c r="J273" s="15"/>
      <c r="K273" s="15"/>
      <c r="L273" s="15"/>
      <c r="M273" s="23">
        <f>IF(G273=1,IF(T273='Valori Consentiti - Table 1'!$I$2,5,IF(T273="X",1,0))+IF(U273='Valori Consentiti - Table 1'!$K$2,5,IF(U273="X",1,0))+IF(V273='Valori Consentiti - Table 1'!$M$2,5,IF(V273="X",1,0))+IF(W273='Valori Consentiti - Table 1'!$O$2,5,IF(W273="X",1,0))+IF(X273='Valori Consentiti - Table 1'!$Q$2,5,IF(X273="X",1,0))+IF(Y273='Valori Consentiti - Table 1'!$S$2,5,IF(Y273="X",1,0))+IF(Z273='Valori Consentiti - Table 1'!$U$2,5,IF(Z273="X",1,0))+IF(AA273='Valori Consentiti - Table 1'!$W$2,5,IF(AA273="X",1,0))+IF(AB273='Valori Consentiti - Table 1'!$Y$2,5,IF(AB273="X",1,0))+IF(AC273='Valori Consentiti - Table 1'!$AA$2,5,IF(AC273="X",1,0))+IF(AD273='Valori Consentiti - Table 1'!$AC$2,5,IF(AD273="X",1,0))+IF(AE273='Valori Consentiti - Table 1'!$AE$2,5,IF(AE273="X",1,0))+IF(AF273='Valori Consentiti - Table 1'!$AG$2,5,IF(AF273="X",1,0))+IF(AG273='Valori Consentiti - Table 1'!$AI$2,5,IF(AG273="X",1,0))+IF(AH273='Valori Consentiti - Table 1'!$AK$2,5,IF(AH273="X",1,0))+IF(AI273='Valori Consentiti - Table 1'!$AM$2,5,IF(AI273="X",1,0))+IF(AJ273='Valori Consentiti - Table 1'!$AO$2,5,IF(AJ273="X",1,0))+IF(AK273='Valori Consentiti - Table 1'!$AQ$2,5,IF(AK273="X",1,0))+IF(AL273='Valori Consentiti - Table 1'!$AS$2,5,IF(AL273="X",1,0))+IF(AM273='Valori Consentiti - Table 1'!$AU$2,5,IF(AM273="X",1,0)),IF(G273=2,IF(T273='Valori Consentiti - Table 1'!$I$3,5,IF(T273="X",1,0))+IF(U273='Valori Consentiti - Table 1'!$K$3,5,IF(U273="X",1,0))+IF(V273='Valori Consentiti - Table 1'!$M$3,5,IF(V273="X",1,0))+IF(W273='Valori Consentiti - Table 1'!$O$3,5,IF(W273="X",1,0))+IF(X273='Valori Consentiti - Table 1'!$Q$3,5,IF(X273="X",1,0))+IF(Y273='Valori Consentiti - Table 1'!$S$3,5,IF(Y273="X",1,0))+IF(Z273='Valori Consentiti - Table 1'!$U$3,5,IF(Z273="X",1,0))+IF(AA273='Valori Consentiti - Table 1'!$W$3,5,IF(AA273="X",1,0))+IF(AB273='Valori Consentiti - Table 1'!$Y$3,5,IF(AB273="X",1,0))+IF(AC273='Valori Consentiti - Table 1'!$AA$3,5,IF(AC273="X",1,0))+IF(AD273='Valori Consentiti - Table 1'!$AC$3,5,IF(AD273="X",1,0))+IF(AE273='Valori Consentiti - Table 1'!$AE$3,5,IF(AE273="X",1,0))+IF(AF273='Valori Consentiti - Table 1'!$AG$3,5,IF(AF273="X",1,0))+IF(AG273='Valori Consentiti - Table 1'!$AI$3,5,IF(AG273="X",1,0))+IF(AH273='Valori Consentiti - Table 1'!$AK$3,5,IF(AH273="X",1,0))+IF(AI273='Valori Consentiti - Table 1'!$AM$3,5,IF(AI273="X",1,0))+IF(AJ273='Valori Consentiti - Table 1'!$AO$3,5,IF(AJ273="X",1,0))+IF(AK273='Valori Consentiti - Table 1'!$AQ$3,5,IF(AK273="X",1,0))+IF(AL273='Valori Consentiti - Table 1'!$AS$3,5,IF(AL273="X",1,0))+IF(AM273='Valori Consentiti - Table 1'!$AU$3,5,IF(AM273="X",1,0)),IF(G273=3,IF(T273='Valori Consentiti - Table 1'!$I$4,5,IF(T273="X",1,0))+IF(U273='Valori Consentiti - Table 1'!$K$4,5,IF(U273="X",1,0))+IF(V273='Valori Consentiti - Table 1'!$M$4,5,IF(V273="X",1,0))+IF(W273='Valori Consentiti - Table 1'!$O$4,5,IF(W273="X",1,0))+IF(X273='Valori Consentiti - Table 1'!$Q$4,5,IF(X273="X",1,0))+IF(Y273='Valori Consentiti - Table 1'!$S$4,5,IF(Y273="X",1,0))+IF(Z273='Valori Consentiti - Table 1'!$U$4,5,IF(Z273="X",1,0))+IF(AA273='Valori Consentiti - Table 1'!$W$4,5,IF(AA273="X",1,0))+IF(AB273='Valori Consentiti - Table 1'!$Y$4,5,IF(AB273="X",1,0))+IF(AC273='Valori Consentiti - Table 1'!$AA$4,5,IF(AC273="X",1,0))+IF(AD273='Valori Consentiti - Table 1'!$AC$4,5,IF(AD273="X",1,0))+IF(AE273='Valori Consentiti - Table 1'!$AE$4,5,IF(AE273="X",1,0))+IF(AF273='Valori Consentiti - Table 1'!$AG$4,5,IF(AF273="X",1,0))+IF(AG273='Valori Consentiti - Table 1'!$AI$4,5,IF(AG273="X",1,0))+IF(AH273='Valori Consentiti - Table 1'!$AK$4,5,IF(AH273="X",1,0))+IF(AI273='Valori Consentiti - Table 1'!$AM$4,5,IF(AI273="X",1,0))+IF(AJ273='Valori Consentiti - Table 1'!$AO$4,5,IF(AJ273="X",1,0))+IF(AK273='Valori Consentiti - Table 1'!$AQ$4,5,IF(AK273="X",1,0))+IF(AL273='Valori Consentiti - Table 1'!$AS$4,5,IF(AL273="X",1,0))+IF(AM273='Valori Consentiti - Table 1'!$AU$4,5,IF(AM273="X",1,0)),IF(G273=4,IF(T273='Valori Consentiti - Table 1'!$I$5,5,IF(T273="X",1,0))+IF(U273='Valori Consentiti - Table 1'!$K$5,5,IF(U273="X",1,0))+IF(V273='Valori Consentiti - Table 1'!$M$5,5,IF(V273="X",1,0))+IF(W273='Valori Consentiti - Table 1'!$O$5,5,IF(W273="X",1,0))+IF(X273='Valori Consentiti - Table 1'!$Q$5,5,IF(X273="X",1,0))+IF(Y273='Valori Consentiti - Table 1'!$S$5,5,IF(Y273="X",1,0))+IF(Z273='Valori Consentiti - Table 1'!$U$5,5,IF(Z273="X",1,0))+IF(AA273='Valori Consentiti - Table 1'!$W$5,5,IF(AA273="X",1,0))+IF(AB273='Valori Consentiti - Table 1'!$Y$5,5,IF(AB273="X",1,0))+IF(AC273='Valori Consentiti - Table 1'!$AA$5,5,IF(AC273="X",1,0))+IF(AD273='Valori Consentiti - Table 1'!$AC$5,5,IF(AD273="X",1,0))+IF(AE273='Valori Consentiti - Table 1'!$AE$5,5,IF(AE273="X",1,0))+IF(AF273='Valori Consentiti - Table 1'!$AG$5,5,IF(AF273="X",1,0))+IF(AG273='Valori Consentiti - Table 1'!$AI$5,5,IF(AG273="X",1,0))+IF(AH273='Valori Consentiti - Table 1'!$AK$5,5,IF(AH273="X",1,0))+IF(AI273='Valori Consentiti - Table 1'!$AM$5,5,IF(AI273="X",1,0))+IF(AJ273='Valori Consentiti - Table 1'!$AO$5,5,IF(AJ273="X",1,0))+IF(AK273='Valori Consentiti - Table 1'!$AQ$5,5,IF(AK273="X",1,0))+IF(AL273='Valori Consentiti - Table 1'!$AS$5,5,IF(AL273="X",1,0))+IF(AM273='Valori Consentiti - Table 1'!$AU$5,5,IF(AM273="X",1,0)),))))</f>
        <v>0</v>
      </c>
      <c r="N273" s="16">
        <f t="shared" si="131"/>
        <v>0</v>
      </c>
      <c r="O273" s="16">
        <f t="shared" si="132"/>
        <v>20</v>
      </c>
      <c r="P273" s="16">
        <f>IF(G273=1,IF(T273='Valori Consentiti - Table 1'!$I$2,1,0)+IF(U273='Valori Consentiti - Table 1'!$K$2,1,0)+IF(V273='Valori Consentiti - Table 1'!$M$2,1,0)+IF(W273='Valori Consentiti - Table 1'!$O$2,1,0)+IF(X273='Valori Consentiti - Table 1'!$Q$2,1,0)+IF(Y273='Valori Consentiti - Table 1'!$S$2,1,0)+IF(Z273='Valori Consentiti - Table 1'!$U$2,1,0)+IF(AA273='Valori Consentiti - Table 1'!$W$2,1,0)+IF(AB273='Valori Consentiti - Table 1'!$Y$2,1,0)+IF(AC273='Valori Consentiti - Table 1'!$AA$2,1,0)+IF(AD273='Valori Consentiti - Table 1'!$AC$2,1,0)+IF(AE273='Valori Consentiti - Table 1'!$AE$2,1,0)+IF(AF273='Valori Consentiti - Table 1'!$AG$2,1,0)+IF(AG273='Valori Consentiti - Table 1'!$AI$2,1,0)+IF(AH273='Valori Consentiti - Table 1'!$AK$2,1,0)+IF(AI273='Valori Consentiti - Table 1'!$AM$2,1,0)+IF(AJ273='Valori Consentiti - Table 1'!$AO$2,1,0)+IF(AK273='Valori Consentiti - Table 1'!$AQ$2,1,0)+IF(AL273='Valori Consentiti - Table 1'!$AS$2,1,0)+IF(AM273='Valori Consentiti - Table 1'!$AU$2,1,0),IF(G273=2,IF(T273='Valori Consentiti - Table 1'!$I$3,1,0)+IF(U273='Valori Consentiti - Table 1'!$K$3,1,0)+IF(V273='Valori Consentiti - Table 1'!$M$3,1,0)+IF(W273='Valori Consentiti - Table 1'!$O$3,1,0)+IF(X273='Valori Consentiti - Table 1'!$Q$3,1,0)+IF(Y273='Valori Consentiti - Table 1'!$S$3,1,0)+IF(Z273='Valori Consentiti - Table 1'!$U$3,1,0)+IF(AA273='Valori Consentiti - Table 1'!$W$3,1,0)+IF(AB273='Valori Consentiti - Table 1'!$Y$3,1,0)+IF(AC273='Valori Consentiti - Table 1'!$AA$3,1,0)+IF(AD273='Valori Consentiti - Table 1'!$AC$3,1,0)+IF(AE273='Valori Consentiti - Table 1'!$AE$3,1,0)+IF(AF273='Valori Consentiti - Table 1'!$AG$3,1,0)+IF(AG273='Valori Consentiti - Table 1'!$AI$3,1,0)+IF(AH273='Valori Consentiti - Table 1'!$AK$3,1,0)+IF(AI273='Valori Consentiti - Table 1'!$AM$3,1,0)+IF(AJ273='Valori Consentiti - Table 1'!$AO$3,1,0)+IF(AK273='Valori Consentiti - Table 1'!$AQ$3,1,0)+IF(AL273='Valori Consentiti - Table 1'!$AS$3,1,0)+IF(AM273='Valori Consentiti - Table 1'!$AU$3,1,0),IF(G273=3,IF(T273='Valori Consentiti - Table 1'!$I$4,1,0)+IF(U273='Valori Consentiti - Table 1'!$K$4,1,0)+IF(V273='Valori Consentiti - Table 1'!$M$4,1,0)+IF(W273='Valori Consentiti - Table 1'!$O$4,1,0)+IF(X273='Valori Consentiti - Table 1'!$Q$4,1,0)+IF(Y273='Valori Consentiti - Table 1'!$S$4,1,0)+IF(Z273='Valori Consentiti - Table 1'!$U$4,1,0)+IF(AA273='Valori Consentiti - Table 1'!$W$4,1,0)+IF(AB273='Valori Consentiti - Table 1'!$Y$4,1,0)+IF(AC273='Valori Consentiti - Table 1'!$AA$4,1,0)+IF(AD273='Valori Consentiti - Table 1'!$AC$4,1,0)+IF(AE273='Valori Consentiti - Table 1'!$AE$4,1,0)+IF(AF273='Valori Consentiti - Table 1'!$AG$4,1,0)+IF(AG273='Valori Consentiti - Table 1'!$AI$4,1,0)+IF(AH273='Valori Consentiti - Table 1'!$AK$4,1,0)+IF(AI273='Valori Consentiti - Table 1'!$AM$4,1,0)+IF(AJ273='Valori Consentiti - Table 1'!$AO$4,1,0)+IF(AK273='Valori Consentiti - Table 1'!$AQ$4,1,0)+IF(AL273='Valori Consentiti - Table 1'!$AS$4,1,0)+IF(AM273='Valori Consentiti - Table 1'!$AU$4,1,0),IF(G273=4,IF(T273='Valori Consentiti - Table 1'!$I$5,1,0)+IF(U273='Valori Consentiti - Table 1'!$K$5,1,0)+IF(V273='Valori Consentiti - Table 1'!$M$5,1,0)+IF(W273='Valori Consentiti - Table 1'!$O$5,1,0)+IF(X273='Valori Consentiti - Table 1'!$Q$5,1,0)+IF(Y273='Valori Consentiti - Table 1'!$S$5,1,0)+IF(Z273='Valori Consentiti - Table 1'!$U$5,1,0)+IF(AA273='Valori Consentiti - Table 1'!$W$5,1,0)+IF(AB273='Valori Consentiti - Table 1'!$Y$5,1,0)+IF(AC273='Valori Consentiti - Table 1'!$AA$5,1,0)+IF(AD273='Valori Consentiti - Table 1'!$AC$5,1,0)+IF(AE273='Valori Consentiti - Table 1'!$AE$5,1,0)+IF(AF273='Valori Consentiti - Table 1'!$AG$5,1,0)+IF(AG273='Valori Consentiti - Table 1'!$AI$5,1,0)+IF(AH273='Valori Consentiti - Table 1'!$AK$5,1,0)+IF(AI273='Valori Consentiti - Table 1'!$AM$5,1,0)+IF(AJ273='Valori Consentiti - Table 1'!$AO$5,1,0)+IF(AK273='Valori Consentiti - Table 1'!$AQ$5,1,0)+IF(AL273='Valori Consentiti - Table 1'!$AS$5,1,0)+IF(AM273='Valori Consentiti - Table 1'!$AU$5,1,0),))))</f>
        <v>0</v>
      </c>
      <c r="Q273" s="16">
        <f t="shared" si="133"/>
        <v>20</v>
      </c>
      <c r="R273" s="16">
        <f t="shared" si="154"/>
        <v>1</v>
      </c>
      <c r="S273" s="17"/>
      <c r="T273" s="24" t="str">
        <f t="shared" si="134"/>
        <v/>
      </c>
      <c r="U273" s="25" t="str">
        <f t="shared" si="135"/>
        <v/>
      </c>
      <c r="V273" s="25" t="str">
        <f t="shared" si="136"/>
        <v/>
      </c>
      <c r="W273" s="26" t="str">
        <f t="shared" si="137"/>
        <v/>
      </c>
      <c r="X273" s="27" t="str">
        <f t="shared" si="138"/>
        <v/>
      </c>
      <c r="Y273" s="25" t="str">
        <f t="shared" si="139"/>
        <v/>
      </c>
      <c r="Z273" s="25" t="str">
        <f t="shared" si="140"/>
        <v/>
      </c>
      <c r="AA273" s="26" t="str">
        <f t="shared" si="141"/>
        <v/>
      </c>
      <c r="AB273" s="27" t="str">
        <f t="shared" si="142"/>
        <v/>
      </c>
      <c r="AC273" s="25" t="str">
        <f t="shared" si="143"/>
        <v/>
      </c>
      <c r="AD273" s="25" t="str">
        <f t="shared" si="144"/>
        <v/>
      </c>
      <c r="AE273" s="26" t="str">
        <f t="shared" si="145"/>
        <v/>
      </c>
      <c r="AF273" s="27" t="str">
        <f t="shared" si="146"/>
        <v/>
      </c>
      <c r="AG273" s="25" t="str">
        <f t="shared" si="147"/>
        <v/>
      </c>
      <c r="AH273" s="25" t="str">
        <f t="shared" si="148"/>
        <v/>
      </c>
      <c r="AI273" s="26" t="str">
        <f t="shared" si="149"/>
        <v/>
      </c>
      <c r="AJ273" s="27" t="str">
        <f t="shared" si="150"/>
        <v/>
      </c>
      <c r="AK273" s="25" t="str">
        <f t="shared" si="151"/>
        <v/>
      </c>
      <c r="AL273" s="25" t="str">
        <f t="shared" si="152"/>
        <v/>
      </c>
      <c r="AM273" s="28" t="str">
        <f t="shared" si="153"/>
        <v/>
      </c>
      <c r="AN273" s="29" t="b">
        <f t="shared" si="155"/>
        <v>0</v>
      </c>
      <c r="AO273" s="29" t="b">
        <f t="shared" si="156"/>
        <v>0</v>
      </c>
      <c r="AP273" s="29" t="b">
        <f t="shared" si="157"/>
        <v>0</v>
      </c>
      <c r="AQ273" s="29" t="b">
        <f t="shared" si="158"/>
        <v>0</v>
      </c>
      <c r="AR273" s="29" t="b">
        <f t="shared" si="159"/>
        <v>0</v>
      </c>
    </row>
    <row r="274" spans="1:44">
      <c r="A274" s="14"/>
      <c r="B274" s="14"/>
      <c r="C274" s="22"/>
      <c r="D274" s="14"/>
      <c r="E274" s="14"/>
      <c r="F274" s="14"/>
      <c r="G274" s="14"/>
      <c r="H274" s="15"/>
      <c r="I274" s="15"/>
      <c r="J274" s="15"/>
      <c r="K274" s="15"/>
      <c r="L274" s="15"/>
      <c r="M274" s="23">
        <f>IF(G274=1,IF(T274='Valori Consentiti - Table 1'!$I$2,5,IF(T274="X",1,0))+IF(U274='Valori Consentiti - Table 1'!$K$2,5,IF(U274="X",1,0))+IF(V274='Valori Consentiti - Table 1'!$M$2,5,IF(V274="X",1,0))+IF(W274='Valori Consentiti - Table 1'!$O$2,5,IF(W274="X",1,0))+IF(X274='Valori Consentiti - Table 1'!$Q$2,5,IF(X274="X",1,0))+IF(Y274='Valori Consentiti - Table 1'!$S$2,5,IF(Y274="X",1,0))+IF(Z274='Valori Consentiti - Table 1'!$U$2,5,IF(Z274="X",1,0))+IF(AA274='Valori Consentiti - Table 1'!$W$2,5,IF(AA274="X",1,0))+IF(AB274='Valori Consentiti - Table 1'!$Y$2,5,IF(AB274="X",1,0))+IF(AC274='Valori Consentiti - Table 1'!$AA$2,5,IF(AC274="X",1,0))+IF(AD274='Valori Consentiti - Table 1'!$AC$2,5,IF(AD274="X",1,0))+IF(AE274='Valori Consentiti - Table 1'!$AE$2,5,IF(AE274="X",1,0))+IF(AF274='Valori Consentiti - Table 1'!$AG$2,5,IF(AF274="X",1,0))+IF(AG274='Valori Consentiti - Table 1'!$AI$2,5,IF(AG274="X",1,0))+IF(AH274='Valori Consentiti - Table 1'!$AK$2,5,IF(AH274="X",1,0))+IF(AI274='Valori Consentiti - Table 1'!$AM$2,5,IF(AI274="X",1,0))+IF(AJ274='Valori Consentiti - Table 1'!$AO$2,5,IF(AJ274="X",1,0))+IF(AK274='Valori Consentiti - Table 1'!$AQ$2,5,IF(AK274="X",1,0))+IF(AL274='Valori Consentiti - Table 1'!$AS$2,5,IF(AL274="X",1,0))+IF(AM274='Valori Consentiti - Table 1'!$AU$2,5,IF(AM274="X",1,0)),IF(G274=2,IF(T274='Valori Consentiti - Table 1'!$I$3,5,IF(T274="X",1,0))+IF(U274='Valori Consentiti - Table 1'!$K$3,5,IF(U274="X",1,0))+IF(V274='Valori Consentiti - Table 1'!$M$3,5,IF(V274="X",1,0))+IF(W274='Valori Consentiti - Table 1'!$O$3,5,IF(W274="X",1,0))+IF(X274='Valori Consentiti - Table 1'!$Q$3,5,IF(X274="X",1,0))+IF(Y274='Valori Consentiti - Table 1'!$S$3,5,IF(Y274="X",1,0))+IF(Z274='Valori Consentiti - Table 1'!$U$3,5,IF(Z274="X",1,0))+IF(AA274='Valori Consentiti - Table 1'!$W$3,5,IF(AA274="X",1,0))+IF(AB274='Valori Consentiti - Table 1'!$Y$3,5,IF(AB274="X",1,0))+IF(AC274='Valori Consentiti - Table 1'!$AA$3,5,IF(AC274="X",1,0))+IF(AD274='Valori Consentiti - Table 1'!$AC$3,5,IF(AD274="X",1,0))+IF(AE274='Valori Consentiti - Table 1'!$AE$3,5,IF(AE274="X",1,0))+IF(AF274='Valori Consentiti - Table 1'!$AG$3,5,IF(AF274="X",1,0))+IF(AG274='Valori Consentiti - Table 1'!$AI$3,5,IF(AG274="X",1,0))+IF(AH274='Valori Consentiti - Table 1'!$AK$3,5,IF(AH274="X",1,0))+IF(AI274='Valori Consentiti - Table 1'!$AM$3,5,IF(AI274="X",1,0))+IF(AJ274='Valori Consentiti - Table 1'!$AO$3,5,IF(AJ274="X",1,0))+IF(AK274='Valori Consentiti - Table 1'!$AQ$3,5,IF(AK274="X",1,0))+IF(AL274='Valori Consentiti - Table 1'!$AS$3,5,IF(AL274="X",1,0))+IF(AM274='Valori Consentiti - Table 1'!$AU$3,5,IF(AM274="X",1,0)),IF(G274=3,IF(T274='Valori Consentiti - Table 1'!$I$4,5,IF(T274="X",1,0))+IF(U274='Valori Consentiti - Table 1'!$K$4,5,IF(U274="X",1,0))+IF(V274='Valori Consentiti - Table 1'!$M$4,5,IF(V274="X",1,0))+IF(W274='Valori Consentiti - Table 1'!$O$4,5,IF(W274="X",1,0))+IF(X274='Valori Consentiti - Table 1'!$Q$4,5,IF(X274="X",1,0))+IF(Y274='Valori Consentiti - Table 1'!$S$4,5,IF(Y274="X",1,0))+IF(Z274='Valori Consentiti - Table 1'!$U$4,5,IF(Z274="X",1,0))+IF(AA274='Valori Consentiti - Table 1'!$W$4,5,IF(AA274="X",1,0))+IF(AB274='Valori Consentiti - Table 1'!$Y$4,5,IF(AB274="X",1,0))+IF(AC274='Valori Consentiti - Table 1'!$AA$4,5,IF(AC274="X",1,0))+IF(AD274='Valori Consentiti - Table 1'!$AC$4,5,IF(AD274="X",1,0))+IF(AE274='Valori Consentiti - Table 1'!$AE$4,5,IF(AE274="X",1,0))+IF(AF274='Valori Consentiti - Table 1'!$AG$4,5,IF(AF274="X",1,0))+IF(AG274='Valori Consentiti - Table 1'!$AI$4,5,IF(AG274="X",1,0))+IF(AH274='Valori Consentiti - Table 1'!$AK$4,5,IF(AH274="X",1,0))+IF(AI274='Valori Consentiti - Table 1'!$AM$4,5,IF(AI274="X",1,0))+IF(AJ274='Valori Consentiti - Table 1'!$AO$4,5,IF(AJ274="X",1,0))+IF(AK274='Valori Consentiti - Table 1'!$AQ$4,5,IF(AK274="X",1,0))+IF(AL274='Valori Consentiti - Table 1'!$AS$4,5,IF(AL274="X",1,0))+IF(AM274='Valori Consentiti - Table 1'!$AU$4,5,IF(AM274="X",1,0)),IF(G274=4,IF(T274='Valori Consentiti - Table 1'!$I$5,5,IF(T274="X",1,0))+IF(U274='Valori Consentiti - Table 1'!$K$5,5,IF(U274="X",1,0))+IF(V274='Valori Consentiti - Table 1'!$M$5,5,IF(V274="X",1,0))+IF(W274='Valori Consentiti - Table 1'!$O$5,5,IF(W274="X",1,0))+IF(X274='Valori Consentiti - Table 1'!$Q$5,5,IF(X274="X",1,0))+IF(Y274='Valori Consentiti - Table 1'!$S$5,5,IF(Y274="X",1,0))+IF(Z274='Valori Consentiti - Table 1'!$U$5,5,IF(Z274="X",1,0))+IF(AA274='Valori Consentiti - Table 1'!$W$5,5,IF(AA274="X",1,0))+IF(AB274='Valori Consentiti - Table 1'!$Y$5,5,IF(AB274="X",1,0))+IF(AC274='Valori Consentiti - Table 1'!$AA$5,5,IF(AC274="X",1,0))+IF(AD274='Valori Consentiti - Table 1'!$AC$5,5,IF(AD274="X",1,0))+IF(AE274='Valori Consentiti - Table 1'!$AE$5,5,IF(AE274="X",1,0))+IF(AF274='Valori Consentiti - Table 1'!$AG$5,5,IF(AF274="X",1,0))+IF(AG274='Valori Consentiti - Table 1'!$AI$5,5,IF(AG274="X",1,0))+IF(AH274='Valori Consentiti - Table 1'!$AK$5,5,IF(AH274="X",1,0))+IF(AI274='Valori Consentiti - Table 1'!$AM$5,5,IF(AI274="X",1,0))+IF(AJ274='Valori Consentiti - Table 1'!$AO$5,5,IF(AJ274="X",1,0))+IF(AK274='Valori Consentiti - Table 1'!$AQ$5,5,IF(AK274="X",1,0))+IF(AL274='Valori Consentiti - Table 1'!$AS$5,5,IF(AL274="X",1,0))+IF(AM274='Valori Consentiti - Table 1'!$AU$5,5,IF(AM274="X",1,0)),))))</f>
        <v>0</v>
      </c>
      <c r="N274" s="16">
        <f t="shared" si="131"/>
        <v>0</v>
      </c>
      <c r="O274" s="16">
        <f t="shared" si="132"/>
        <v>20</v>
      </c>
      <c r="P274" s="16">
        <f>IF(G274=1,IF(T274='Valori Consentiti - Table 1'!$I$2,1,0)+IF(U274='Valori Consentiti - Table 1'!$K$2,1,0)+IF(V274='Valori Consentiti - Table 1'!$M$2,1,0)+IF(W274='Valori Consentiti - Table 1'!$O$2,1,0)+IF(X274='Valori Consentiti - Table 1'!$Q$2,1,0)+IF(Y274='Valori Consentiti - Table 1'!$S$2,1,0)+IF(Z274='Valori Consentiti - Table 1'!$U$2,1,0)+IF(AA274='Valori Consentiti - Table 1'!$W$2,1,0)+IF(AB274='Valori Consentiti - Table 1'!$Y$2,1,0)+IF(AC274='Valori Consentiti - Table 1'!$AA$2,1,0)+IF(AD274='Valori Consentiti - Table 1'!$AC$2,1,0)+IF(AE274='Valori Consentiti - Table 1'!$AE$2,1,0)+IF(AF274='Valori Consentiti - Table 1'!$AG$2,1,0)+IF(AG274='Valori Consentiti - Table 1'!$AI$2,1,0)+IF(AH274='Valori Consentiti - Table 1'!$AK$2,1,0)+IF(AI274='Valori Consentiti - Table 1'!$AM$2,1,0)+IF(AJ274='Valori Consentiti - Table 1'!$AO$2,1,0)+IF(AK274='Valori Consentiti - Table 1'!$AQ$2,1,0)+IF(AL274='Valori Consentiti - Table 1'!$AS$2,1,0)+IF(AM274='Valori Consentiti - Table 1'!$AU$2,1,0),IF(G274=2,IF(T274='Valori Consentiti - Table 1'!$I$3,1,0)+IF(U274='Valori Consentiti - Table 1'!$K$3,1,0)+IF(V274='Valori Consentiti - Table 1'!$M$3,1,0)+IF(W274='Valori Consentiti - Table 1'!$O$3,1,0)+IF(X274='Valori Consentiti - Table 1'!$Q$3,1,0)+IF(Y274='Valori Consentiti - Table 1'!$S$3,1,0)+IF(Z274='Valori Consentiti - Table 1'!$U$3,1,0)+IF(AA274='Valori Consentiti - Table 1'!$W$3,1,0)+IF(AB274='Valori Consentiti - Table 1'!$Y$3,1,0)+IF(AC274='Valori Consentiti - Table 1'!$AA$3,1,0)+IF(AD274='Valori Consentiti - Table 1'!$AC$3,1,0)+IF(AE274='Valori Consentiti - Table 1'!$AE$3,1,0)+IF(AF274='Valori Consentiti - Table 1'!$AG$3,1,0)+IF(AG274='Valori Consentiti - Table 1'!$AI$3,1,0)+IF(AH274='Valori Consentiti - Table 1'!$AK$3,1,0)+IF(AI274='Valori Consentiti - Table 1'!$AM$3,1,0)+IF(AJ274='Valori Consentiti - Table 1'!$AO$3,1,0)+IF(AK274='Valori Consentiti - Table 1'!$AQ$3,1,0)+IF(AL274='Valori Consentiti - Table 1'!$AS$3,1,0)+IF(AM274='Valori Consentiti - Table 1'!$AU$3,1,0),IF(G274=3,IF(T274='Valori Consentiti - Table 1'!$I$4,1,0)+IF(U274='Valori Consentiti - Table 1'!$K$4,1,0)+IF(V274='Valori Consentiti - Table 1'!$M$4,1,0)+IF(W274='Valori Consentiti - Table 1'!$O$4,1,0)+IF(X274='Valori Consentiti - Table 1'!$Q$4,1,0)+IF(Y274='Valori Consentiti - Table 1'!$S$4,1,0)+IF(Z274='Valori Consentiti - Table 1'!$U$4,1,0)+IF(AA274='Valori Consentiti - Table 1'!$W$4,1,0)+IF(AB274='Valori Consentiti - Table 1'!$Y$4,1,0)+IF(AC274='Valori Consentiti - Table 1'!$AA$4,1,0)+IF(AD274='Valori Consentiti - Table 1'!$AC$4,1,0)+IF(AE274='Valori Consentiti - Table 1'!$AE$4,1,0)+IF(AF274='Valori Consentiti - Table 1'!$AG$4,1,0)+IF(AG274='Valori Consentiti - Table 1'!$AI$4,1,0)+IF(AH274='Valori Consentiti - Table 1'!$AK$4,1,0)+IF(AI274='Valori Consentiti - Table 1'!$AM$4,1,0)+IF(AJ274='Valori Consentiti - Table 1'!$AO$4,1,0)+IF(AK274='Valori Consentiti - Table 1'!$AQ$4,1,0)+IF(AL274='Valori Consentiti - Table 1'!$AS$4,1,0)+IF(AM274='Valori Consentiti - Table 1'!$AU$4,1,0),IF(G274=4,IF(T274='Valori Consentiti - Table 1'!$I$5,1,0)+IF(U274='Valori Consentiti - Table 1'!$K$5,1,0)+IF(V274='Valori Consentiti - Table 1'!$M$5,1,0)+IF(W274='Valori Consentiti - Table 1'!$O$5,1,0)+IF(X274='Valori Consentiti - Table 1'!$Q$5,1,0)+IF(Y274='Valori Consentiti - Table 1'!$S$5,1,0)+IF(Z274='Valori Consentiti - Table 1'!$U$5,1,0)+IF(AA274='Valori Consentiti - Table 1'!$W$5,1,0)+IF(AB274='Valori Consentiti - Table 1'!$Y$5,1,0)+IF(AC274='Valori Consentiti - Table 1'!$AA$5,1,0)+IF(AD274='Valori Consentiti - Table 1'!$AC$5,1,0)+IF(AE274='Valori Consentiti - Table 1'!$AE$5,1,0)+IF(AF274='Valori Consentiti - Table 1'!$AG$5,1,0)+IF(AG274='Valori Consentiti - Table 1'!$AI$5,1,0)+IF(AH274='Valori Consentiti - Table 1'!$AK$5,1,0)+IF(AI274='Valori Consentiti - Table 1'!$AM$5,1,0)+IF(AJ274='Valori Consentiti - Table 1'!$AO$5,1,0)+IF(AK274='Valori Consentiti - Table 1'!$AQ$5,1,0)+IF(AL274='Valori Consentiti - Table 1'!$AS$5,1,0)+IF(AM274='Valori Consentiti - Table 1'!$AU$5,1,0),))))</f>
        <v>0</v>
      </c>
      <c r="Q274" s="16">
        <f t="shared" si="133"/>
        <v>20</v>
      </c>
      <c r="R274" s="16">
        <f t="shared" si="154"/>
        <v>1</v>
      </c>
      <c r="S274" s="17"/>
      <c r="T274" s="24" t="str">
        <f t="shared" si="134"/>
        <v/>
      </c>
      <c r="U274" s="25" t="str">
        <f t="shared" si="135"/>
        <v/>
      </c>
      <c r="V274" s="25" t="str">
        <f t="shared" si="136"/>
        <v/>
      </c>
      <c r="W274" s="26" t="str">
        <f t="shared" si="137"/>
        <v/>
      </c>
      <c r="X274" s="27" t="str">
        <f t="shared" si="138"/>
        <v/>
      </c>
      <c r="Y274" s="25" t="str">
        <f t="shared" si="139"/>
        <v/>
      </c>
      <c r="Z274" s="25" t="str">
        <f t="shared" si="140"/>
        <v/>
      </c>
      <c r="AA274" s="26" t="str">
        <f t="shared" si="141"/>
        <v/>
      </c>
      <c r="AB274" s="27" t="str">
        <f t="shared" si="142"/>
        <v/>
      </c>
      <c r="AC274" s="25" t="str">
        <f t="shared" si="143"/>
        <v/>
      </c>
      <c r="AD274" s="25" t="str">
        <f t="shared" si="144"/>
        <v/>
      </c>
      <c r="AE274" s="26" t="str">
        <f t="shared" si="145"/>
        <v/>
      </c>
      <c r="AF274" s="27" t="str">
        <f t="shared" si="146"/>
        <v/>
      </c>
      <c r="AG274" s="25" t="str">
        <f t="shared" si="147"/>
        <v/>
      </c>
      <c r="AH274" s="25" t="str">
        <f t="shared" si="148"/>
        <v/>
      </c>
      <c r="AI274" s="26" t="str">
        <f t="shared" si="149"/>
        <v/>
      </c>
      <c r="AJ274" s="27" t="str">
        <f t="shared" si="150"/>
        <v/>
      </c>
      <c r="AK274" s="25" t="str">
        <f t="shared" si="151"/>
        <v/>
      </c>
      <c r="AL274" s="25" t="str">
        <f t="shared" si="152"/>
        <v/>
      </c>
      <c r="AM274" s="28" t="str">
        <f t="shared" si="153"/>
        <v/>
      </c>
      <c r="AN274" s="29" t="b">
        <f t="shared" si="155"/>
        <v>0</v>
      </c>
      <c r="AO274" s="29" t="b">
        <f t="shared" si="156"/>
        <v>0</v>
      </c>
      <c r="AP274" s="29" t="b">
        <f t="shared" si="157"/>
        <v>0</v>
      </c>
      <c r="AQ274" s="29" t="b">
        <f t="shared" si="158"/>
        <v>0</v>
      </c>
      <c r="AR274" s="29" t="b">
        <f t="shared" si="159"/>
        <v>0</v>
      </c>
    </row>
    <row r="275" spans="1:44">
      <c r="A275" s="14"/>
      <c r="B275" s="14"/>
      <c r="C275" s="22"/>
      <c r="D275" s="14"/>
      <c r="E275" s="14"/>
      <c r="F275" s="14"/>
      <c r="G275" s="14"/>
      <c r="H275" s="15"/>
      <c r="I275" s="15"/>
      <c r="J275" s="15"/>
      <c r="K275" s="15"/>
      <c r="L275" s="15"/>
      <c r="M275" s="23">
        <f>IF(G275=1,IF(T275='Valori Consentiti - Table 1'!$I$2,5,IF(T275="X",1,0))+IF(U275='Valori Consentiti - Table 1'!$K$2,5,IF(U275="X",1,0))+IF(V275='Valori Consentiti - Table 1'!$M$2,5,IF(V275="X",1,0))+IF(W275='Valori Consentiti - Table 1'!$O$2,5,IF(W275="X",1,0))+IF(X275='Valori Consentiti - Table 1'!$Q$2,5,IF(X275="X",1,0))+IF(Y275='Valori Consentiti - Table 1'!$S$2,5,IF(Y275="X",1,0))+IF(Z275='Valori Consentiti - Table 1'!$U$2,5,IF(Z275="X",1,0))+IF(AA275='Valori Consentiti - Table 1'!$W$2,5,IF(AA275="X",1,0))+IF(AB275='Valori Consentiti - Table 1'!$Y$2,5,IF(AB275="X",1,0))+IF(AC275='Valori Consentiti - Table 1'!$AA$2,5,IF(AC275="X",1,0))+IF(AD275='Valori Consentiti - Table 1'!$AC$2,5,IF(AD275="X",1,0))+IF(AE275='Valori Consentiti - Table 1'!$AE$2,5,IF(AE275="X",1,0))+IF(AF275='Valori Consentiti - Table 1'!$AG$2,5,IF(AF275="X",1,0))+IF(AG275='Valori Consentiti - Table 1'!$AI$2,5,IF(AG275="X",1,0))+IF(AH275='Valori Consentiti - Table 1'!$AK$2,5,IF(AH275="X",1,0))+IF(AI275='Valori Consentiti - Table 1'!$AM$2,5,IF(AI275="X",1,0))+IF(AJ275='Valori Consentiti - Table 1'!$AO$2,5,IF(AJ275="X",1,0))+IF(AK275='Valori Consentiti - Table 1'!$AQ$2,5,IF(AK275="X",1,0))+IF(AL275='Valori Consentiti - Table 1'!$AS$2,5,IF(AL275="X",1,0))+IF(AM275='Valori Consentiti - Table 1'!$AU$2,5,IF(AM275="X",1,0)),IF(G275=2,IF(T275='Valori Consentiti - Table 1'!$I$3,5,IF(T275="X",1,0))+IF(U275='Valori Consentiti - Table 1'!$K$3,5,IF(U275="X",1,0))+IF(V275='Valori Consentiti - Table 1'!$M$3,5,IF(V275="X",1,0))+IF(W275='Valori Consentiti - Table 1'!$O$3,5,IF(W275="X",1,0))+IF(X275='Valori Consentiti - Table 1'!$Q$3,5,IF(X275="X",1,0))+IF(Y275='Valori Consentiti - Table 1'!$S$3,5,IF(Y275="X",1,0))+IF(Z275='Valori Consentiti - Table 1'!$U$3,5,IF(Z275="X",1,0))+IF(AA275='Valori Consentiti - Table 1'!$W$3,5,IF(AA275="X",1,0))+IF(AB275='Valori Consentiti - Table 1'!$Y$3,5,IF(AB275="X",1,0))+IF(AC275='Valori Consentiti - Table 1'!$AA$3,5,IF(AC275="X",1,0))+IF(AD275='Valori Consentiti - Table 1'!$AC$3,5,IF(AD275="X",1,0))+IF(AE275='Valori Consentiti - Table 1'!$AE$3,5,IF(AE275="X",1,0))+IF(AF275='Valori Consentiti - Table 1'!$AG$3,5,IF(AF275="X",1,0))+IF(AG275='Valori Consentiti - Table 1'!$AI$3,5,IF(AG275="X",1,0))+IF(AH275='Valori Consentiti - Table 1'!$AK$3,5,IF(AH275="X",1,0))+IF(AI275='Valori Consentiti - Table 1'!$AM$3,5,IF(AI275="X",1,0))+IF(AJ275='Valori Consentiti - Table 1'!$AO$3,5,IF(AJ275="X",1,0))+IF(AK275='Valori Consentiti - Table 1'!$AQ$3,5,IF(AK275="X",1,0))+IF(AL275='Valori Consentiti - Table 1'!$AS$3,5,IF(AL275="X",1,0))+IF(AM275='Valori Consentiti - Table 1'!$AU$3,5,IF(AM275="X",1,0)),IF(G275=3,IF(T275='Valori Consentiti - Table 1'!$I$4,5,IF(T275="X",1,0))+IF(U275='Valori Consentiti - Table 1'!$K$4,5,IF(U275="X",1,0))+IF(V275='Valori Consentiti - Table 1'!$M$4,5,IF(V275="X",1,0))+IF(W275='Valori Consentiti - Table 1'!$O$4,5,IF(W275="X",1,0))+IF(X275='Valori Consentiti - Table 1'!$Q$4,5,IF(X275="X",1,0))+IF(Y275='Valori Consentiti - Table 1'!$S$4,5,IF(Y275="X",1,0))+IF(Z275='Valori Consentiti - Table 1'!$U$4,5,IF(Z275="X",1,0))+IF(AA275='Valori Consentiti - Table 1'!$W$4,5,IF(AA275="X",1,0))+IF(AB275='Valori Consentiti - Table 1'!$Y$4,5,IF(AB275="X",1,0))+IF(AC275='Valori Consentiti - Table 1'!$AA$4,5,IF(AC275="X",1,0))+IF(AD275='Valori Consentiti - Table 1'!$AC$4,5,IF(AD275="X",1,0))+IF(AE275='Valori Consentiti - Table 1'!$AE$4,5,IF(AE275="X",1,0))+IF(AF275='Valori Consentiti - Table 1'!$AG$4,5,IF(AF275="X",1,0))+IF(AG275='Valori Consentiti - Table 1'!$AI$4,5,IF(AG275="X",1,0))+IF(AH275='Valori Consentiti - Table 1'!$AK$4,5,IF(AH275="X",1,0))+IF(AI275='Valori Consentiti - Table 1'!$AM$4,5,IF(AI275="X",1,0))+IF(AJ275='Valori Consentiti - Table 1'!$AO$4,5,IF(AJ275="X",1,0))+IF(AK275='Valori Consentiti - Table 1'!$AQ$4,5,IF(AK275="X",1,0))+IF(AL275='Valori Consentiti - Table 1'!$AS$4,5,IF(AL275="X",1,0))+IF(AM275='Valori Consentiti - Table 1'!$AU$4,5,IF(AM275="X",1,0)),IF(G275=4,IF(T275='Valori Consentiti - Table 1'!$I$5,5,IF(T275="X",1,0))+IF(U275='Valori Consentiti - Table 1'!$K$5,5,IF(U275="X",1,0))+IF(V275='Valori Consentiti - Table 1'!$M$5,5,IF(V275="X",1,0))+IF(W275='Valori Consentiti - Table 1'!$O$5,5,IF(W275="X",1,0))+IF(X275='Valori Consentiti - Table 1'!$Q$5,5,IF(X275="X",1,0))+IF(Y275='Valori Consentiti - Table 1'!$S$5,5,IF(Y275="X",1,0))+IF(Z275='Valori Consentiti - Table 1'!$U$5,5,IF(Z275="X",1,0))+IF(AA275='Valori Consentiti - Table 1'!$W$5,5,IF(AA275="X",1,0))+IF(AB275='Valori Consentiti - Table 1'!$Y$5,5,IF(AB275="X",1,0))+IF(AC275='Valori Consentiti - Table 1'!$AA$5,5,IF(AC275="X",1,0))+IF(AD275='Valori Consentiti - Table 1'!$AC$5,5,IF(AD275="X",1,0))+IF(AE275='Valori Consentiti - Table 1'!$AE$5,5,IF(AE275="X",1,0))+IF(AF275='Valori Consentiti - Table 1'!$AG$5,5,IF(AF275="X",1,0))+IF(AG275='Valori Consentiti - Table 1'!$AI$5,5,IF(AG275="X",1,0))+IF(AH275='Valori Consentiti - Table 1'!$AK$5,5,IF(AH275="X",1,0))+IF(AI275='Valori Consentiti - Table 1'!$AM$5,5,IF(AI275="X",1,0))+IF(AJ275='Valori Consentiti - Table 1'!$AO$5,5,IF(AJ275="X",1,0))+IF(AK275='Valori Consentiti - Table 1'!$AQ$5,5,IF(AK275="X",1,0))+IF(AL275='Valori Consentiti - Table 1'!$AS$5,5,IF(AL275="X",1,0))+IF(AM275='Valori Consentiti - Table 1'!$AU$5,5,IF(AM275="X",1,0)),))))</f>
        <v>0</v>
      </c>
      <c r="N275" s="16">
        <f t="shared" si="131"/>
        <v>0</v>
      </c>
      <c r="O275" s="16">
        <f t="shared" si="132"/>
        <v>20</v>
      </c>
      <c r="P275" s="16">
        <f>IF(G275=1,IF(T275='Valori Consentiti - Table 1'!$I$2,1,0)+IF(U275='Valori Consentiti - Table 1'!$K$2,1,0)+IF(V275='Valori Consentiti - Table 1'!$M$2,1,0)+IF(W275='Valori Consentiti - Table 1'!$O$2,1,0)+IF(X275='Valori Consentiti - Table 1'!$Q$2,1,0)+IF(Y275='Valori Consentiti - Table 1'!$S$2,1,0)+IF(Z275='Valori Consentiti - Table 1'!$U$2,1,0)+IF(AA275='Valori Consentiti - Table 1'!$W$2,1,0)+IF(AB275='Valori Consentiti - Table 1'!$Y$2,1,0)+IF(AC275='Valori Consentiti - Table 1'!$AA$2,1,0)+IF(AD275='Valori Consentiti - Table 1'!$AC$2,1,0)+IF(AE275='Valori Consentiti - Table 1'!$AE$2,1,0)+IF(AF275='Valori Consentiti - Table 1'!$AG$2,1,0)+IF(AG275='Valori Consentiti - Table 1'!$AI$2,1,0)+IF(AH275='Valori Consentiti - Table 1'!$AK$2,1,0)+IF(AI275='Valori Consentiti - Table 1'!$AM$2,1,0)+IF(AJ275='Valori Consentiti - Table 1'!$AO$2,1,0)+IF(AK275='Valori Consentiti - Table 1'!$AQ$2,1,0)+IF(AL275='Valori Consentiti - Table 1'!$AS$2,1,0)+IF(AM275='Valori Consentiti - Table 1'!$AU$2,1,0),IF(G275=2,IF(T275='Valori Consentiti - Table 1'!$I$3,1,0)+IF(U275='Valori Consentiti - Table 1'!$K$3,1,0)+IF(V275='Valori Consentiti - Table 1'!$M$3,1,0)+IF(W275='Valori Consentiti - Table 1'!$O$3,1,0)+IF(X275='Valori Consentiti - Table 1'!$Q$3,1,0)+IF(Y275='Valori Consentiti - Table 1'!$S$3,1,0)+IF(Z275='Valori Consentiti - Table 1'!$U$3,1,0)+IF(AA275='Valori Consentiti - Table 1'!$W$3,1,0)+IF(AB275='Valori Consentiti - Table 1'!$Y$3,1,0)+IF(AC275='Valori Consentiti - Table 1'!$AA$3,1,0)+IF(AD275='Valori Consentiti - Table 1'!$AC$3,1,0)+IF(AE275='Valori Consentiti - Table 1'!$AE$3,1,0)+IF(AF275='Valori Consentiti - Table 1'!$AG$3,1,0)+IF(AG275='Valori Consentiti - Table 1'!$AI$3,1,0)+IF(AH275='Valori Consentiti - Table 1'!$AK$3,1,0)+IF(AI275='Valori Consentiti - Table 1'!$AM$3,1,0)+IF(AJ275='Valori Consentiti - Table 1'!$AO$3,1,0)+IF(AK275='Valori Consentiti - Table 1'!$AQ$3,1,0)+IF(AL275='Valori Consentiti - Table 1'!$AS$3,1,0)+IF(AM275='Valori Consentiti - Table 1'!$AU$3,1,0),IF(G275=3,IF(T275='Valori Consentiti - Table 1'!$I$4,1,0)+IF(U275='Valori Consentiti - Table 1'!$K$4,1,0)+IF(V275='Valori Consentiti - Table 1'!$M$4,1,0)+IF(W275='Valori Consentiti - Table 1'!$O$4,1,0)+IF(X275='Valori Consentiti - Table 1'!$Q$4,1,0)+IF(Y275='Valori Consentiti - Table 1'!$S$4,1,0)+IF(Z275='Valori Consentiti - Table 1'!$U$4,1,0)+IF(AA275='Valori Consentiti - Table 1'!$W$4,1,0)+IF(AB275='Valori Consentiti - Table 1'!$Y$4,1,0)+IF(AC275='Valori Consentiti - Table 1'!$AA$4,1,0)+IF(AD275='Valori Consentiti - Table 1'!$AC$4,1,0)+IF(AE275='Valori Consentiti - Table 1'!$AE$4,1,0)+IF(AF275='Valori Consentiti - Table 1'!$AG$4,1,0)+IF(AG275='Valori Consentiti - Table 1'!$AI$4,1,0)+IF(AH275='Valori Consentiti - Table 1'!$AK$4,1,0)+IF(AI275='Valori Consentiti - Table 1'!$AM$4,1,0)+IF(AJ275='Valori Consentiti - Table 1'!$AO$4,1,0)+IF(AK275='Valori Consentiti - Table 1'!$AQ$4,1,0)+IF(AL275='Valori Consentiti - Table 1'!$AS$4,1,0)+IF(AM275='Valori Consentiti - Table 1'!$AU$4,1,0),IF(G275=4,IF(T275='Valori Consentiti - Table 1'!$I$5,1,0)+IF(U275='Valori Consentiti - Table 1'!$K$5,1,0)+IF(V275='Valori Consentiti - Table 1'!$M$5,1,0)+IF(W275='Valori Consentiti - Table 1'!$O$5,1,0)+IF(X275='Valori Consentiti - Table 1'!$Q$5,1,0)+IF(Y275='Valori Consentiti - Table 1'!$S$5,1,0)+IF(Z275='Valori Consentiti - Table 1'!$U$5,1,0)+IF(AA275='Valori Consentiti - Table 1'!$W$5,1,0)+IF(AB275='Valori Consentiti - Table 1'!$Y$5,1,0)+IF(AC275='Valori Consentiti - Table 1'!$AA$5,1,0)+IF(AD275='Valori Consentiti - Table 1'!$AC$5,1,0)+IF(AE275='Valori Consentiti - Table 1'!$AE$5,1,0)+IF(AF275='Valori Consentiti - Table 1'!$AG$5,1,0)+IF(AG275='Valori Consentiti - Table 1'!$AI$5,1,0)+IF(AH275='Valori Consentiti - Table 1'!$AK$5,1,0)+IF(AI275='Valori Consentiti - Table 1'!$AM$5,1,0)+IF(AJ275='Valori Consentiti - Table 1'!$AO$5,1,0)+IF(AK275='Valori Consentiti - Table 1'!$AQ$5,1,0)+IF(AL275='Valori Consentiti - Table 1'!$AS$5,1,0)+IF(AM275='Valori Consentiti - Table 1'!$AU$5,1,0),))))</f>
        <v>0</v>
      </c>
      <c r="Q275" s="16">
        <f t="shared" si="133"/>
        <v>20</v>
      </c>
      <c r="R275" s="16">
        <f t="shared" si="154"/>
        <v>1</v>
      </c>
      <c r="S275" s="17"/>
      <c r="T275" s="24" t="str">
        <f t="shared" si="134"/>
        <v/>
      </c>
      <c r="U275" s="25" t="str">
        <f t="shared" si="135"/>
        <v/>
      </c>
      <c r="V275" s="25" t="str">
        <f t="shared" si="136"/>
        <v/>
      </c>
      <c r="W275" s="26" t="str">
        <f t="shared" si="137"/>
        <v/>
      </c>
      <c r="X275" s="27" t="str">
        <f t="shared" si="138"/>
        <v/>
      </c>
      <c r="Y275" s="25" t="str">
        <f t="shared" si="139"/>
        <v/>
      </c>
      <c r="Z275" s="25" t="str">
        <f t="shared" si="140"/>
        <v/>
      </c>
      <c r="AA275" s="26" t="str">
        <f t="shared" si="141"/>
        <v/>
      </c>
      <c r="AB275" s="27" t="str">
        <f t="shared" si="142"/>
        <v/>
      </c>
      <c r="AC275" s="25" t="str">
        <f t="shared" si="143"/>
        <v/>
      </c>
      <c r="AD275" s="25" t="str">
        <f t="shared" si="144"/>
        <v/>
      </c>
      <c r="AE275" s="26" t="str">
        <f t="shared" si="145"/>
        <v/>
      </c>
      <c r="AF275" s="27" t="str">
        <f t="shared" si="146"/>
        <v/>
      </c>
      <c r="AG275" s="25" t="str">
        <f t="shared" si="147"/>
        <v/>
      </c>
      <c r="AH275" s="25" t="str">
        <f t="shared" si="148"/>
        <v/>
      </c>
      <c r="AI275" s="26" t="str">
        <f t="shared" si="149"/>
        <v/>
      </c>
      <c r="AJ275" s="27" t="str">
        <f t="shared" si="150"/>
        <v/>
      </c>
      <c r="AK275" s="25" t="str">
        <f t="shared" si="151"/>
        <v/>
      </c>
      <c r="AL275" s="25" t="str">
        <f t="shared" si="152"/>
        <v/>
      </c>
      <c r="AM275" s="28" t="str">
        <f t="shared" si="153"/>
        <v/>
      </c>
      <c r="AN275" s="29" t="b">
        <f t="shared" si="155"/>
        <v>0</v>
      </c>
      <c r="AO275" s="29" t="b">
        <f t="shared" si="156"/>
        <v>0</v>
      </c>
      <c r="AP275" s="29" t="b">
        <f t="shared" si="157"/>
        <v>0</v>
      </c>
      <c r="AQ275" s="29" t="b">
        <f t="shared" si="158"/>
        <v>0</v>
      </c>
      <c r="AR275" s="29" t="b">
        <f t="shared" si="159"/>
        <v>0</v>
      </c>
    </row>
    <row r="276" spans="1:44">
      <c r="A276" s="14"/>
      <c r="B276" s="14"/>
      <c r="C276" s="22"/>
      <c r="D276" s="14"/>
      <c r="E276" s="14"/>
      <c r="F276" s="14"/>
      <c r="G276" s="14"/>
      <c r="H276" s="15"/>
      <c r="I276" s="15"/>
      <c r="J276" s="15"/>
      <c r="K276" s="15"/>
      <c r="L276" s="15"/>
      <c r="M276" s="23">
        <f>IF(G276=1,IF(T276='Valori Consentiti - Table 1'!$I$2,5,IF(T276="X",1,0))+IF(U276='Valori Consentiti - Table 1'!$K$2,5,IF(U276="X",1,0))+IF(V276='Valori Consentiti - Table 1'!$M$2,5,IF(V276="X",1,0))+IF(W276='Valori Consentiti - Table 1'!$O$2,5,IF(W276="X",1,0))+IF(X276='Valori Consentiti - Table 1'!$Q$2,5,IF(X276="X",1,0))+IF(Y276='Valori Consentiti - Table 1'!$S$2,5,IF(Y276="X",1,0))+IF(Z276='Valori Consentiti - Table 1'!$U$2,5,IF(Z276="X",1,0))+IF(AA276='Valori Consentiti - Table 1'!$W$2,5,IF(AA276="X",1,0))+IF(AB276='Valori Consentiti - Table 1'!$Y$2,5,IF(AB276="X",1,0))+IF(AC276='Valori Consentiti - Table 1'!$AA$2,5,IF(AC276="X",1,0))+IF(AD276='Valori Consentiti - Table 1'!$AC$2,5,IF(AD276="X",1,0))+IF(AE276='Valori Consentiti - Table 1'!$AE$2,5,IF(AE276="X",1,0))+IF(AF276='Valori Consentiti - Table 1'!$AG$2,5,IF(AF276="X",1,0))+IF(AG276='Valori Consentiti - Table 1'!$AI$2,5,IF(AG276="X",1,0))+IF(AH276='Valori Consentiti - Table 1'!$AK$2,5,IF(AH276="X",1,0))+IF(AI276='Valori Consentiti - Table 1'!$AM$2,5,IF(AI276="X",1,0))+IF(AJ276='Valori Consentiti - Table 1'!$AO$2,5,IF(AJ276="X",1,0))+IF(AK276='Valori Consentiti - Table 1'!$AQ$2,5,IF(AK276="X",1,0))+IF(AL276='Valori Consentiti - Table 1'!$AS$2,5,IF(AL276="X",1,0))+IF(AM276='Valori Consentiti - Table 1'!$AU$2,5,IF(AM276="X",1,0)),IF(G276=2,IF(T276='Valori Consentiti - Table 1'!$I$3,5,IF(T276="X",1,0))+IF(U276='Valori Consentiti - Table 1'!$K$3,5,IF(U276="X",1,0))+IF(V276='Valori Consentiti - Table 1'!$M$3,5,IF(V276="X",1,0))+IF(W276='Valori Consentiti - Table 1'!$O$3,5,IF(W276="X",1,0))+IF(X276='Valori Consentiti - Table 1'!$Q$3,5,IF(X276="X",1,0))+IF(Y276='Valori Consentiti - Table 1'!$S$3,5,IF(Y276="X",1,0))+IF(Z276='Valori Consentiti - Table 1'!$U$3,5,IF(Z276="X",1,0))+IF(AA276='Valori Consentiti - Table 1'!$W$3,5,IF(AA276="X",1,0))+IF(AB276='Valori Consentiti - Table 1'!$Y$3,5,IF(AB276="X",1,0))+IF(AC276='Valori Consentiti - Table 1'!$AA$3,5,IF(AC276="X",1,0))+IF(AD276='Valori Consentiti - Table 1'!$AC$3,5,IF(AD276="X",1,0))+IF(AE276='Valori Consentiti - Table 1'!$AE$3,5,IF(AE276="X",1,0))+IF(AF276='Valori Consentiti - Table 1'!$AG$3,5,IF(AF276="X",1,0))+IF(AG276='Valori Consentiti - Table 1'!$AI$3,5,IF(AG276="X",1,0))+IF(AH276='Valori Consentiti - Table 1'!$AK$3,5,IF(AH276="X",1,0))+IF(AI276='Valori Consentiti - Table 1'!$AM$3,5,IF(AI276="X",1,0))+IF(AJ276='Valori Consentiti - Table 1'!$AO$3,5,IF(AJ276="X",1,0))+IF(AK276='Valori Consentiti - Table 1'!$AQ$3,5,IF(AK276="X",1,0))+IF(AL276='Valori Consentiti - Table 1'!$AS$3,5,IF(AL276="X",1,0))+IF(AM276='Valori Consentiti - Table 1'!$AU$3,5,IF(AM276="X",1,0)),IF(G276=3,IF(T276='Valori Consentiti - Table 1'!$I$4,5,IF(T276="X",1,0))+IF(U276='Valori Consentiti - Table 1'!$K$4,5,IF(U276="X",1,0))+IF(V276='Valori Consentiti - Table 1'!$M$4,5,IF(V276="X",1,0))+IF(W276='Valori Consentiti - Table 1'!$O$4,5,IF(W276="X",1,0))+IF(X276='Valori Consentiti - Table 1'!$Q$4,5,IF(X276="X",1,0))+IF(Y276='Valori Consentiti - Table 1'!$S$4,5,IF(Y276="X",1,0))+IF(Z276='Valori Consentiti - Table 1'!$U$4,5,IF(Z276="X",1,0))+IF(AA276='Valori Consentiti - Table 1'!$W$4,5,IF(AA276="X",1,0))+IF(AB276='Valori Consentiti - Table 1'!$Y$4,5,IF(AB276="X",1,0))+IF(AC276='Valori Consentiti - Table 1'!$AA$4,5,IF(AC276="X",1,0))+IF(AD276='Valori Consentiti - Table 1'!$AC$4,5,IF(AD276="X",1,0))+IF(AE276='Valori Consentiti - Table 1'!$AE$4,5,IF(AE276="X",1,0))+IF(AF276='Valori Consentiti - Table 1'!$AG$4,5,IF(AF276="X",1,0))+IF(AG276='Valori Consentiti - Table 1'!$AI$4,5,IF(AG276="X",1,0))+IF(AH276='Valori Consentiti - Table 1'!$AK$4,5,IF(AH276="X",1,0))+IF(AI276='Valori Consentiti - Table 1'!$AM$4,5,IF(AI276="X",1,0))+IF(AJ276='Valori Consentiti - Table 1'!$AO$4,5,IF(AJ276="X",1,0))+IF(AK276='Valori Consentiti - Table 1'!$AQ$4,5,IF(AK276="X",1,0))+IF(AL276='Valori Consentiti - Table 1'!$AS$4,5,IF(AL276="X",1,0))+IF(AM276='Valori Consentiti - Table 1'!$AU$4,5,IF(AM276="X",1,0)),IF(G276=4,IF(T276='Valori Consentiti - Table 1'!$I$5,5,IF(T276="X",1,0))+IF(U276='Valori Consentiti - Table 1'!$K$5,5,IF(U276="X",1,0))+IF(V276='Valori Consentiti - Table 1'!$M$5,5,IF(V276="X",1,0))+IF(W276='Valori Consentiti - Table 1'!$O$5,5,IF(W276="X",1,0))+IF(X276='Valori Consentiti - Table 1'!$Q$5,5,IF(X276="X",1,0))+IF(Y276='Valori Consentiti - Table 1'!$S$5,5,IF(Y276="X",1,0))+IF(Z276='Valori Consentiti - Table 1'!$U$5,5,IF(Z276="X",1,0))+IF(AA276='Valori Consentiti - Table 1'!$W$5,5,IF(AA276="X",1,0))+IF(AB276='Valori Consentiti - Table 1'!$Y$5,5,IF(AB276="X",1,0))+IF(AC276='Valori Consentiti - Table 1'!$AA$5,5,IF(AC276="X",1,0))+IF(AD276='Valori Consentiti - Table 1'!$AC$5,5,IF(AD276="X",1,0))+IF(AE276='Valori Consentiti - Table 1'!$AE$5,5,IF(AE276="X",1,0))+IF(AF276='Valori Consentiti - Table 1'!$AG$5,5,IF(AF276="X",1,0))+IF(AG276='Valori Consentiti - Table 1'!$AI$5,5,IF(AG276="X",1,0))+IF(AH276='Valori Consentiti - Table 1'!$AK$5,5,IF(AH276="X",1,0))+IF(AI276='Valori Consentiti - Table 1'!$AM$5,5,IF(AI276="X",1,0))+IF(AJ276='Valori Consentiti - Table 1'!$AO$5,5,IF(AJ276="X",1,0))+IF(AK276='Valori Consentiti - Table 1'!$AQ$5,5,IF(AK276="X",1,0))+IF(AL276='Valori Consentiti - Table 1'!$AS$5,5,IF(AL276="X",1,0))+IF(AM276='Valori Consentiti - Table 1'!$AU$5,5,IF(AM276="X",1,0)),))))</f>
        <v>0</v>
      </c>
      <c r="N276" s="16">
        <f t="shared" si="131"/>
        <v>0</v>
      </c>
      <c r="O276" s="16">
        <f t="shared" si="132"/>
        <v>20</v>
      </c>
      <c r="P276" s="16">
        <f>IF(G276=1,IF(T276='Valori Consentiti - Table 1'!$I$2,1,0)+IF(U276='Valori Consentiti - Table 1'!$K$2,1,0)+IF(V276='Valori Consentiti - Table 1'!$M$2,1,0)+IF(W276='Valori Consentiti - Table 1'!$O$2,1,0)+IF(X276='Valori Consentiti - Table 1'!$Q$2,1,0)+IF(Y276='Valori Consentiti - Table 1'!$S$2,1,0)+IF(Z276='Valori Consentiti - Table 1'!$U$2,1,0)+IF(AA276='Valori Consentiti - Table 1'!$W$2,1,0)+IF(AB276='Valori Consentiti - Table 1'!$Y$2,1,0)+IF(AC276='Valori Consentiti - Table 1'!$AA$2,1,0)+IF(AD276='Valori Consentiti - Table 1'!$AC$2,1,0)+IF(AE276='Valori Consentiti - Table 1'!$AE$2,1,0)+IF(AF276='Valori Consentiti - Table 1'!$AG$2,1,0)+IF(AG276='Valori Consentiti - Table 1'!$AI$2,1,0)+IF(AH276='Valori Consentiti - Table 1'!$AK$2,1,0)+IF(AI276='Valori Consentiti - Table 1'!$AM$2,1,0)+IF(AJ276='Valori Consentiti - Table 1'!$AO$2,1,0)+IF(AK276='Valori Consentiti - Table 1'!$AQ$2,1,0)+IF(AL276='Valori Consentiti - Table 1'!$AS$2,1,0)+IF(AM276='Valori Consentiti - Table 1'!$AU$2,1,0),IF(G276=2,IF(T276='Valori Consentiti - Table 1'!$I$3,1,0)+IF(U276='Valori Consentiti - Table 1'!$K$3,1,0)+IF(V276='Valori Consentiti - Table 1'!$M$3,1,0)+IF(W276='Valori Consentiti - Table 1'!$O$3,1,0)+IF(X276='Valori Consentiti - Table 1'!$Q$3,1,0)+IF(Y276='Valori Consentiti - Table 1'!$S$3,1,0)+IF(Z276='Valori Consentiti - Table 1'!$U$3,1,0)+IF(AA276='Valori Consentiti - Table 1'!$W$3,1,0)+IF(AB276='Valori Consentiti - Table 1'!$Y$3,1,0)+IF(AC276='Valori Consentiti - Table 1'!$AA$3,1,0)+IF(AD276='Valori Consentiti - Table 1'!$AC$3,1,0)+IF(AE276='Valori Consentiti - Table 1'!$AE$3,1,0)+IF(AF276='Valori Consentiti - Table 1'!$AG$3,1,0)+IF(AG276='Valori Consentiti - Table 1'!$AI$3,1,0)+IF(AH276='Valori Consentiti - Table 1'!$AK$3,1,0)+IF(AI276='Valori Consentiti - Table 1'!$AM$3,1,0)+IF(AJ276='Valori Consentiti - Table 1'!$AO$3,1,0)+IF(AK276='Valori Consentiti - Table 1'!$AQ$3,1,0)+IF(AL276='Valori Consentiti - Table 1'!$AS$3,1,0)+IF(AM276='Valori Consentiti - Table 1'!$AU$3,1,0),IF(G276=3,IF(T276='Valori Consentiti - Table 1'!$I$4,1,0)+IF(U276='Valori Consentiti - Table 1'!$K$4,1,0)+IF(V276='Valori Consentiti - Table 1'!$M$4,1,0)+IF(W276='Valori Consentiti - Table 1'!$O$4,1,0)+IF(X276='Valori Consentiti - Table 1'!$Q$4,1,0)+IF(Y276='Valori Consentiti - Table 1'!$S$4,1,0)+IF(Z276='Valori Consentiti - Table 1'!$U$4,1,0)+IF(AA276='Valori Consentiti - Table 1'!$W$4,1,0)+IF(AB276='Valori Consentiti - Table 1'!$Y$4,1,0)+IF(AC276='Valori Consentiti - Table 1'!$AA$4,1,0)+IF(AD276='Valori Consentiti - Table 1'!$AC$4,1,0)+IF(AE276='Valori Consentiti - Table 1'!$AE$4,1,0)+IF(AF276='Valori Consentiti - Table 1'!$AG$4,1,0)+IF(AG276='Valori Consentiti - Table 1'!$AI$4,1,0)+IF(AH276='Valori Consentiti - Table 1'!$AK$4,1,0)+IF(AI276='Valori Consentiti - Table 1'!$AM$4,1,0)+IF(AJ276='Valori Consentiti - Table 1'!$AO$4,1,0)+IF(AK276='Valori Consentiti - Table 1'!$AQ$4,1,0)+IF(AL276='Valori Consentiti - Table 1'!$AS$4,1,0)+IF(AM276='Valori Consentiti - Table 1'!$AU$4,1,0),IF(G276=4,IF(T276='Valori Consentiti - Table 1'!$I$5,1,0)+IF(U276='Valori Consentiti - Table 1'!$K$5,1,0)+IF(V276='Valori Consentiti - Table 1'!$M$5,1,0)+IF(W276='Valori Consentiti - Table 1'!$O$5,1,0)+IF(X276='Valori Consentiti - Table 1'!$Q$5,1,0)+IF(Y276='Valori Consentiti - Table 1'!$S$5,1,0)+IF(Z276='Valori Consentiti - Table 1'!$U$5,1,0)+IF(AA276='Valori Consentiti - Table 1'!$W$5,1,0)+IF(AB276='Valori Consentiti - Table 1'!$Y$5,1,0)+IF(AC276='Valori Consentiti - Table 1'!$AA$5,1,0)+IF(AD276='Valori Consentiti - Table 1'!$AC$5,1,0)+IF(AE276='Valori Consentiti - Table 1'!$AE$5,1,0)+IF(AF276='Valori Consentiti - Table 1'!$AG$5,1,0)+IF(AG276='Valori Consentiti - Table 1'!$AI$5,1,0)+IF(AH276='Valori Consentiti - Table 1'!$AK$5,1,0)+IF(AI276='Valori Consentiti - Table 1'!$AM$5,1,0)+IF(AJ276='Valori Consentiti - Table 1'!$AO$5,1,0)+IF(AK276='Valori Consentiti - Table 1'!$AQ$5,1,0)+IF(AL276='Valori Consentiti - Table 1'!$AS$5,1,0)+IF(AM276='Valori Consentiti - Table 1'!$AU$5,1,0),))))</f>
        <v>0</v>
      </c>
      <c r="Q276" s="16">
        <f t="shared" si="133"/>
        <v>20</v>
      </c>
      <c r="R276" s="16">
        <f t="shared" si="154"/>
        <v>1</v>
      </c>
      <c r="S276" s="17"/>
      <c r="T276" s="24" t="str">
        <f t="shared" si="134"/>
        <v/>
      </c>
      <c r="U276" s="25" t="str">
        <f t="shared" si="135"/>
        <v/>
      </c>
      <c r="V276" s="25" t="str">
        <f t="shared" si="136"/>
        <v/>
      </c>
      <c r="W276" s="26" t="str">
        <f t="shared" si="137"/>
        <v/>
      </c>
      <c r="X276" s="27" t="str">
        <f t="shared" si="138"/>
        <v/>
      </c>
      <c r="Y276" s="25" t="str">
        <f t="shared" si="139"/>
        <v/>
      </c>
      <c r="Z276" s="25" t="str">
        <f t="shared" si="140"/>
        <v/>
      </c>
      <c r="AA276" s="26" t="str">
        <f t="shared" si="141"/>
        <v/>
      </c>
      <c r="AB276" s="27" t="str">
        <f t="shared" si="142"/>
        <v/>
      </c>
      <c r="AC276" s="25" t="str">
        <f t="shared" si="143"/>
        <v/>
      </c>
      <c r="AD276" s="25" t="str">
        <f t="shared" si="144"/>
        <v/>
      </c>
      <c r="AE276" s="26" t="str">
        <f t="shared" si="145"/>
        <v/>
      </c>
      <c r="AF276" s="27" t="str">
        <f t="shared" si="146"/>
        <v/>
      </c>
      <c r="AG276" s="25" t="str">
        <f t="shared" si="147"/>
        <v/>
      </c>
      <c r="AH276" s="25" t="str">
        <f t="shared" si="148"/>
        <v/>
      </c>
      <c r="AI276" s="26" t="str">
        <f t="shared" si="149"/>
        <v/>
      </c>
      <c r="AJ276" s="27" t="str">
        <f t="shared" si="150"/>
        <v/>
      </c>
      <c r="AK276" s="25" t="str">
        <f t="shared" si="151"/>
        <v/>
      </c>
      <c r="AL276" s="25" t="str">
        <f t="shared" si="152"/>
        <v/>
      </c>
      <c r="AM276" s="28" t="str">
        <f t="shared" si="153"/>
        <v/>
      </c>
      <c r="AN276" s="29" t="b">
        <f t="shared" si="155"/>
        <v>0</v>
      </c>
      <c r="AO276" s="29" t="b">
        <f t="shared" si="156"/>
        <v>0</v>
      </c>
      <c r="AP276" s="29" t="b">
        <f t="shared" si="157"/>
        <v>0</v>
      </c>
      <c r="AQ276" s="29" t="b">
        <f t="shared" si="158"/>
        <v>0</v>
      </c>
      <c r="AR276" s="29" t="b">
        <f t="shared" si="159"/>
        <v>0</v>
      </c>
    </row>
    <row r="277" spans="1:44">
      <c r="A277" s="14"/>
      <c r="B277" s="14"/>
      <c r="C277" s="22"/>
      <c r="D277" s="14"/>
      <c r="E277" s="14"/>
      <c r="F277" s="14"/>
      <c r="G277" s="14"/>
      <c r="H277" s="15"/>
      <c r="I277" s="15"/>
      <c r="J277" s="15"/>
      <c r="K277" s="15"/>
      <c r="L277" s="15"/>
      <c r="M277" s="23">
        <f>IF(G277=1,IF(T277='Valori Consentiti - Table 1'!$I$2,5,IF(T277="X",1,0))+IF(U277='Valori Consentiti - Table 1'!$K$2,5,IF(U277="X",1,0))+IF(V277='Valori Consentiti - Table 1'!$M$2,5,IF(V277="X",1,0))+IF(W277='Valori Consentiti - Table 1'!$O$2,5,IF(W277="X",1,0))+IF(X277='Valori Consentiti - Table 1'!$Q$2,5,IF(X277="X",1,0))+IF(Y277='Valori Consentiti - Table 1'!$S$2,5,IF(Y277="X",1,0))+IF(Z277='Valori Consentiti - Table 1'!$U$2,5,IF(Z277="X",1,0))+IF(AA277='Valori Consentiti - Table 1'!$W$2,5,IF(AA277="X",1,0))+IF(AB277='Valori Consentiti - Table 1'!$Y$2,5,IF(AB277="X",1,0))+IF(AC277='Valori Consentiti - Table 1'!$AA$2,5,IF(AC277="X",1,0))+IF(AD277='Valori Consentiti - Table 1'!$AC$2,5,IF(AD277="X",1,0))+IF(AE277='Valori Consentiti - Table 1'!$AE$2,5,IF(AE277="X",1,0))+IF(AF277='Valori Consentiti - Table 1'!$AG$2,5,IF(AF277="X",1,0))+IF(AG277='Valori Consentiti - Table 1'!$AI$2,5,IF(AG277="X",1,0))+IF(AH277='Valori Consentiti - Table 1'!$AK$2,5,IF(AH277="X",1,0))+IF(AI277='Valori Consentiti - Table 1'!$AM$2,5,IF(AI277="X",1,0))+IF(AJ277='Valori Consentiti - Table 1'!$AO$2,5,IF(AJ277="X",1,0))+IF(AK277='Valori Consentiti - Table 1'!$AQ$2,5,IF(AK277="X",1,0))+IF(AL277='Valori Consentiti - Table 1'!$AS$2,5,IF(AL277="X",1,0))+IF(AM277='Valori Consentiti - Table 1'!$AU$2,5,IF(AM277="X",1,0)),IF(G277=2,IF(T277='Valori Consentiti - Table 1'!$I$3,5,IF(T277="X",1,0))+IF(U277='Valori Consentiti - Table 1'!$K$3,5,IF(U277="X",1,0))+IF(V277='Valori Consentiti - Table 1'!$M$3,5,IF(V277="X",1,0))+IF(W277='Valori Consentiti - Table 1'!$O$3,5,IF(W277="X",1,0))+IF(X277='Valori Consentiti - Table 1'!$Q$3,5,IF(X277="X",1,0))+IF(Y277='Valori Consentiti - Table 1'!$S$3,5,IF(Y277="X",1,0))+IF(Z277='Valori Consentiti - Table 1'!$U$3,5,IF(Z277="X",1,0))+IF(AA277='Valori Consentiti - Table 1'!$W$3,5,IF(AA277="X",1,0))+IF(AB277='Valori Consentiti - Table 1'!$Y$3,5,IF(AB277="X",1,0))+IF(AC277='Valori Consentiti - Table 1'!$AA$3,5,IF(AC277="X",1,0))+IF(AD277='Valori Consentiti - Table 1'!$AC$3,5,IF(AD277="X",1,0))+IF(AE277='Valori Consentiti - Table 1'!$AE$3,5,IF(AE277="X",1,0))+IF(AF277='Valori Consentiti - Table 1'!$AG$3,5,IF(AF277="X",1,0))+IF(AG277='Valori Consentiti - Table 1'!$AI$3,5,IF(AG277="X",1,0))+IF(AH277='Valori Consentiti - Table 1'!$AK$3,5,IF(AH277="X",1,0))+IF(AI277='Valori Consentiti - Table 1'!$AM$3,5,IF(AI277="X",1,0))+IF(AJ277='Valori Consentiti - Table 1'!$AO$3,5,IF(AJ277="X",1,0))+IF(AK277='Valori Consentiti - Table 1'!$AQ$3,5,IF(AK277="X",1,0))+IF(AL277='Valori Consentiti - Table 1'!$AS$3,5,IF(AL277="X",1,0))+IF(AM277='Valori Consentiti - Table 1'!$AU$3,5,IF(AM277="X",1,0)),IF(G277=3,IF(T277='Valori Consentiti - Table 1'!$I$4,5,IF(T277="X",1,0))+IF(U277='Valori Consentiti - Table 1'!$K$4,5,IF(U277="X",1,0))+IF(V277='Valori Consentiti - Table 1'!$M$4,5,IF(V277="X",1,0))+IF(W277='Valori Consentiti - Table 1'!$O$4,5,IF(W277="X",1,0))+IF(X277='Valori Consentiti - Table 1'!$Q$4,5,IF(X277="X",1,0))+IF(Y277='Valori Consentiti - Table 1'!$S$4,5,IF(Y277="X",1,0))+IF(Z277='Valori Consentiti - Table 1'!$U$4,5,IF(Z277="X",1,0))+IF(AA277='Valori Consentiti - Table 1'!$W$4,5,IF(AA277="X",1,0))+IF(AB277='Valori Consentiti - Table 1'!$Y$4,5,IF(AB277="X",1,0))+IF(AC277='Valori Consentiti - Table 1'!$AA$4,5,IF(AC277="X",1,0))+IF(AD277='Valori Consentiti - Table 1'!$AC$4,5,IF(AD277="X",1,0))+IF(AE277='Valori Consentiti - Table 1'!$AE$4,5,IF(AE277="X",1,0))+IF(AF277='Valori Consentiti - Table 1'!$AG$4,5,IF(AF277="X",1,0))+IF(AG277='Valori Consentiti - Table 1'!$AI$4,5,IF(AG277="X",1,0))+IF(AH277='Valori Consentiti - Table 1'!$AK$4,5,IF(AH277="X",1,0))+IF(AI277='Valori Consentiti - Table 1'!$AM$4,5,IF(AI277="X",1,0))+IF(AJ277='Valori Consentiti - Table 1'!$AO$4,5,IF(AJ277="X",1,0))+IF(AK277='Valori Consentiti - Table 1'!$AQ$4,5,IF(AK277="X",1,0))+IF(AL277='Valori Consentiti - Table 1'!$AS$4,5,IF(AL277="X",1,0))+IF(AM277='Valori Consentiti - Table 1'!$AU$4,5,IF(AM277="X",1,0)),IF(G277=4,IF(T277='Valori Consentiti - Table 1'!$I$5,5,IF(T277="X",1,0))+IF(U277='Valori Consentiti - Table 1'!$K$5,5,IF(U277="X",1,0))+IF(V277='Valori Consentiti - Table 1'!$M$5,5,IF(V277="X",1,0))+IF(W277='Valori Consentiti - Table 1'!$O$5,5,IF(W277="X",1,0))+IF(X277='Valori Consentiti - Table 1'!$Q$5,5,IF(X277="X",1,0))+IF(Y277='Valori Consentiti - Table 1'!$S$5,5,IF(Y277="X",1,0))+IF(Z277='Valori Consentiti - Table 1'!$U$5,5,IF(Z277="X",1,0))+IF(AA277='Valori Consentiti - Table 1'!$W$5,5,IF(AA277="X",1,0))+IF(AB277='Valori Consentiti - Table 1'!$Y$5,5,IF(AB277="X",1,0))+IF(AC277='Valori Consentiti - Table 1'!$AA$5,5,IF(AC277="X",1,0))+IF(AD277='Valori Consentiti - Table 1'!$AC$5,5,IF(AD277="X",1,0))+IF(AE277='Valori Consentiti - Table 1'!$AE$5,5,IF(AE277="X",1,0))+IF(AF277='Valori Consentiti - Table 1'!$AG$5,5,IF(AF277="X",1,0))+IF(AG277='Valori Consentiti - Table 1'!$AI$5,5,IF(AG277="X",1,0))+IF(AH277='Valori Consentiti - Table 1'!$AK$5,5,IF(AH277="X",1,0))+IF(AI277='Valori Consentiti - Table 1'!$AM$5,5,IF(AI277="X",1,0))+IF(AJ277='Valori Consentiti - Table 1'!$AO$5,5,IF(AJ277="X",1,0))+IF(AK277='Valori Consentiti - Table 1'!$AQ$5,5,IF(AK277="X",1,0))+IF(AL277='Valori Consentiti - Table 1'!$AS$5,5,IF(AL277="X",1,0))+IF(AM277='Valori Consentiti - Table 1'!$AU$5,5,IF(AM277="X",1,0)),))))</f>
        <v>0</v>
      </c>
      <c r="N277" s="16">
        <f t="shared" si="131"/>
        <v>0</v>
      </c>
      <c r="O277" s="16">
        <f t="shared" si="132"/>
        <v>20</v>
      </c>
      <c r="P277" s="16">
        <f>IF(G277=1,IF(T277='Valori Consentiti - Table 1'!$I$2,1,0)+IF(U277='Valori Consentiti - Table 1'!$K$2,1,0)+IF(V277='Valori Consentiti - Table 1'!$M$2,1,0)+IF(W277='Valori Consentiti - Table 1'!$O$2,1,0)+IF(X277='Valori Consentiti - Table 1'!$Q$2,1,0)+IF(Y277='Valori Consentiti - Table 1'!$S$2,1,0)+IF(Z277='Valori Consentiti - Table 1'!$U$2,1,0)+IF(AA277='Valori Consentiti - Table 1'!$W$2,1,0)+IF(AB277='Valori Consentiti - Table 1'!$Y$2,1,0)+IF(AC277='Valori Consentiti - Table 1'!$AA$2,1,0)+IF(AD277='Valori Consentiti - Table 1'!$AC$2,1,0)+IF(AE277='Valori Consentiti - Table 1'!$AE$2,1,0)+IF(AF277='Valori Consentiti - Table 1'!$AG$2,1,0)+IF(AG277='Valori Consentiti - Table 1'!$AI$2,1,0)+IF(AH277='Valori Consentiti - Table 1'!$AK$2,1,0)+IF(AI277='Valori Consentiti - Table 1'!$AM$2,1,0)+IF(AJ277='Valori Consentiti - Table 1'!$AO$2,1,0)+IF(AK277='Valori Consentiti - Table 1'!$AQ$2,1,0)+IF(AL277='Valori Consentiti - Table 1'!$AS$2,1,0)+IF(AM277='Valori Consentiti - Table 1'!$AU$2,1,0),IF(G277=2,IF(T277='Valori Consentiti - Table 1'!$I$3,1,0)+IF(U277='Valori Consentiti - Table 1'!$K$3,1,0)+IF(V277='Valori Consentiti - Table 1'!$M$3,1,0)+IF(W277='Valori Consentiti - Table 1'!$O$3,1,0)+IF(X277='Valori Consentiti - Table 1'!$Q$3,1,0)+IF(Y277='Valori Consentiti - Table 1'!$S$3,1,0)+IF(Z277='Valori Consentiti - Table 1'!$U$3,1,0)+IF(AA277='Valori Consentiti - Table 1'!$W$3,1,0)+IF(AB277='Valori Consentiti - Table 1'!$Y$3,1,0)+IF(AC277='Valori Consentiti - Table 1'!$AA$3,1,0)+IF(AD277='Valori Consentiti - Table 1'!$AC$3,1,0)+IF(AE277='Valori Consentiti - Table 1'!$AE$3,1,0)+IF(AF277='Valori Consentiti - Table 1'!$AG$3,1,0)+IF(AG277='Valori Consentiti - Table 1'!$AI$3,1,0)+IF(AH277='Valori Consentiti - Table 1'!$AK$3,1,0)+IF(AI277='Valori Consentiti - Table 1'!$AM$3,1,0)+IF(AJ277='Valori Consentiti - Table 1'!$AO$3,1,0)+IF(AK277='Valori Consentiti - Table 1'!$AQ$3,1,0)+IF(AL277='Valori Consentiti - Table 1'!$AS$3,1,0)+IF(AM277='Valori Consentiti - Table 1'!$AU$3,1,0),IF(G277=3,IF(T277='Valori Consentiti - Table 1'!$I$4,1,0)+IF(U277='Valori Consentiti - Table 1'!$K$4,1,0)+IF(V277='Valori Consentiti - Table 1'!$M$4,1,0)+IF(W277='Valori Consentiti - Table 1'!$O$4,1,0)+IF(X277='Valori Consentiti - Table 1'!$Q$4,1,0)+IF(Y277='Valori Consentiti - Table 1'!$S$4,1,0)+IF(Z277='Valori Consentiti - Table 1'!$U$4,1,0)+IF(AA277='Valori Consentiti - Table 1'!$W$4,1,0)+IF(AB277='Valori Consentiti - Table 1'!$Y$4,1,0)+IF(AC277='Valori Consentiti - Table 1'!$AA$4,1,0)+IF(AD277='Valori Consentiti - Table 1'!$AC$4,1,0)+IF(AE277='Valori Consentiti - Table 1'!$AE$4,1,0)+IF(AF277='Valori Consentiti - Table 1'!$AG$4,1,0)+IF(AG277='Valori Consentiti - Table 1'!$AI$4,1,0)+IF(AH277='Valori Consentiti - Table 1'!$AK$4,1,0)+IF(AI277='Valori Consentiti - Table 1'!$AM$4,1,0)+IF(AJ277='Valori Consentiti - Table 1'!$AO$4,1,0)+IF(AK277='Valori Consentiti - Table 1'!$AQ$4,1,0)+IF(AL277='Valori Consentiti - Table 1'!$AS$4,1,0)+IF(AM277='Valori Consentiti - Table 1'!$AU$4,1,0),IF(G277=4,IF(T277='Valori Consentiti - Table 1'!$I$5,1,0)+IF(U277='Valori Consentiti - Table 1'!$K$5,1,0)+IF(V277='Valori Consentiti - Table 1'!$M$5,1,0)+IF(W277='Valori Consentiti - Table 1'!$O$5,1,0)+IF(X277='Valori Consentiti - Table 1'!$Q$5,1,0)+IF(Y277='Valori Consentiti - Table 1'!$S$5,1,0)+IF(Z277='Valori Consentiti - Table 1'!$U$5,1,0)+IF(AA277='Valori Consentiti - Table 1'!$W$5,1,0)+IF(AB277='Valori Consentiti - Table 1'!$Y$5,1,0)+IF(AC277='Valori Consentiti - Table 1'!$AA$5,1,0)+IF(AD277='Valori Consentiti - Table 1'!$AC$5,1,0)+IF(AE277='Valori Consentiti - Table 1'!$AE$5,1,0)+IF(AF277='Valori Consentiti - Table 1'!$AG$5,1,0)+IF(AG277='Valori Consentiti - Table 1'!$AI$5,1,0)+IF(AH277='Valori Consentiti - Table 1'!$AK$5,1,0)+IF(AI277='Valori Consentiti - Table 1'!$AM$5,1,0)+IF(AJ277='Valori Consentiti - Table 1'!$AO$5,1,0)+IF(AK277='Valori Consentiti - Table 1'!$AQ$5,1,0)+IF(AL277='Valori Consentiti - Table 1'!$AS$5,1,0)+IF(AM277='Valori Consentiti - Table 1'!$AU$5,1,0),))))</f>
        <v>0</v>
      </c>
      <c r="Q277" s="16">
        <f t="shared" si="133"/>
        <v>20</v>
      </c>
      <c r="R277" s="16">
        <f t="shared" si="154"/>
        <v>1</v>
      </c>
      <c r="S277" s="17"/>
      <c r="T277" s="24" t="str">
        <f t="shared" si="134"/>
        <v/>
      </c>
      <c r="U277" s="25" t="str">
        <f t="shared" si="135"/>
        <v/>
      </c>
      <c r="V277" s="25" t="str">
        <f t="shared" si="136"/>
        <v/>
      </c>
      <c r="W277" s="26" t="str">
        <f t="shared" si="137"/>
        <v/>
      </c>
      <c r="X277" s="27" t="str">
        <f t="shared" si="138"/>
        <v/>
      </c>
      <c r="Y277" s="25" t="str">
        <f t="shared" si="139"/>
        <v/>
      </c>
      <c r="Z277" s="25" t="str">
        <f t="shared" si="140"/>
        <v/>
      </c>
      <c r="AA277" s="26" t="str">
        <f t="shared" si="141"/>
        <v/>
      </c>
      <c r="AB277" s="27" t="str">
        <f t="shared" si="142"/>
        <v/>
      </c>
      <c r="AC277" s="25" t="str">
        <f t="shared" si="143"/>
        <v/>
      </c>
      <c r="AD277" s="25" t="str">
        <f t="shared" si="144"/>
        <v/>
      </c>
      <c r="AE277" s="26" t="str">
        <f t="shared" si="145"/>
        <v/>
      </c>
      <c r="AF277" s="27" t="str">
        <f t="shared" si="146"/>
        <v/>
      </c>
      <c r="AG277" s="25" t="str">
        <f t="shared" si="147"/>
        <v/>
      </c>
      <c r="AH277" s="25" t="str">
        <f t="shared" si="148"/>
        <v/>
      </c>
      <c r="AI277" s="26" t="str">
        <f t="shared" si="149"/>
        <v/>
      </c>
      <c r="AJ277" s="27" t="str">
        <f t="shared" si="150"/>
        <v/>
      </c>
      <c r="AK277" s="25" t="str">
        <f t="shared" si="151"/>
        <v/>
      </c>
      <c r="AL277" s="25" t="str">
        <f t="shared" si="152"/>
        <v/>
      </c>
      <c r="AM277" s="28" t="str">
        <f t="shared" si="153"/>
        <v/>
      </c>
      <c r="AN277" s="29" t="b">
        <f t="shared" si="155"/>
        <v>0</v>
      </c>
      <c r="AO277" s="29" t="b">
        <f t="shared" si="156"/>
        <v>0</v>
      </c>
      <c r="AP277" s="29" t="b">
        <f t="shared" si="157"/>
        <v>0</v>
      </c>
      <c r="AQ277" s="29" t="b">
        <f t="shared" si="158"/>
        <v>0</v>
      </c>
      <c r="AR277" s="29" t="b">
        <f t="shared" si="159"/>
        <v>0</v>
      </c>
    </row>
    <row r="278" spans="1:44">
      <c r="A278" s="14"/>
      <c r="B278" s="14"/>
      <c r="C278" s="22"/>
      <c r="D278" s="14"/>
      <c r="E278" s="14"/>
      <c r="F278" s="14"/>
      <c r="G278" s="14"/>
      <c r="H278" s="15"/>
      <c r="I278" s="15"/>
      <c r="J278" s="15"/>
      <c r="K278" s="15"/>
      <c r="L278" s="15"/>
      <c r="M278" s="23">
        <f>IF(G278=1,IF(T278='Valori Consentiti - Table 1'!$I$2,5,IF(T278="X",1,0))+IF(U278='Valori Consentiti - Table 1'!$K$2,5,IF(U278="X",1,0))+IF(V278='Valori Consentiti - Table 1'!$M$2,5,IF(V278="X",1,0))+IF(W278='Valori Consentiti - Table 1'!$O$2,5,IF(W278="X",1,0))+IF(X278='Valori Consentiti - Table 1'!$Q$2,5,IF(X278="X",1,0))+IF(Y278='Valori Consentiti - Table 1'!$S$2,5,IF(Y278="X",1,0))+IF(Z278='Valori Consentiti - Table 1'!$U$2,5,IF(Z278="X",1,0))+IF(AA278='Valori Consentiti - Table 1'!$W$2,5,IF(AA278="X",1,0))+IF(AB278='Valori Consentiti - Table 1'!$Y$2,5,IF(AB278="X",1,0))+IF(AC278='Valori Consentiti - Table 1'!$AA$2,5,IF(AC278="X",1,0))+IF(AD278='Valori Consentiti - Table 1'!$AC$2,5,IF(AD278="X",1,0))+IF(AE278='Valori Consentiti - Table 1'!$AE$2,5,IF(AE278="X",1,0))+IF(AF278='Valori Consentiti - Table 1'!$AG$2,5,IF(AF278="X",1,0))+IF(AG278='Valori Consentiti - Table 1'!$AI$2,5,IF(AG278="X",1,0))+IF(AH278='Valori Consentiti - Table 1'!$AK$2,5,IF(AH278="X",1,0))+IF(AI278='Valori Consentiti - Table 1'!$AM$2,5,IF(AI278="X",1,0))+IF(AJ278='Valori Consentiti - Table 1'!$AO$2,5,IF(AJ278="X",1,0))+IF(AK278='Valori Consentiti - Table 1'!$AQ$2,5,IF(AK278="X",1,0))+IF(AL278='Valori Consentiti - Table 1'!$AS$2,5,IF(AL278="X",1,0))+IF(AM278='Valori Consentiti - Table 1'!$AU$2,5,IF(AM278="X",1,0)),IF(G278=2,IF(T278='Valori Consentiti - Table 1'!$I$3,5,IF(T278="X",1,0))+IF(U278='Valori Consentiti - Table 1'!$K$3,5,IF(U278="X",1,0))+IF(V278='Valori Consentiti - Table 1'!$M$3,5,IF(V278="X",1,0))+IF(W278='Valori Consentiti - Table 1'!$O$3,5,IF(W278="X",1,0))+IF(X278='Valori Consentiti - Table 1'!$Q$3,5,IF(X278="X",1,0))+IF(Y278='Valori Consentiti - Table 1'!$S$3,5,IF(Y278="X",1,0))+IF(Z278='Valori Consentiti - Table 1'!$U$3,5,IF(Z278="X",1,0))+IF(AA278='Valori Consentiti - Table 1'!$W$3,5,IF(AA278="X",1,0))+IF(AB278='Valori Consentiti - Table 1'!$Y$3,5,IF(AB278="X",1,0))+IF(AC278='Valori Consentiti - Table 1'!$AA$3,5,IF(AC278="X",1,0))+IF(AD278='Valori Consentiti - Table 1'!$AC$3,5,IF(AD278="X",1,0))+IF(AE278='Valori Consentiti - Table 1'!$AE$3,5,IF(AE278="X",1,0))+IF(AF278='Valori Consentiti - Table 1'!$AG$3,5,IF(AF278="X",1,0))+IF(AG278='Valori Consentiti - Table 1'!$AI$3,5,IF(AG278="X",1,0))+IF(AH278='Valori Consentiti - Table 1'!$AK$3,5,IF(AH278="X",1,0))+IF(AI278='Valori Consentiti - Table 1'!$AM$3,5,IF(AI278="X",1,0))+IF(AJ278='Valori Consentiti - Table 1'!$AO$3,5,IF(AJ278="X",1,0))+IF(AK278='Valori Consentiti - Table 1'!$AQ$3,5,IF(AK278="X",1,0))+IF(AL278='Valori Consentiti - Table 1'!$AS$3,5,IF(AL278="X",1,0))+IF(AM278='Valori Consentiti - Table 1'!$AU$3,5,IF(AM278="X",1,0)),IF(G278=3,IF(T278='Valori Consentiti - Table 1'!$I$4,5,IF(T278="X",1,0))+IF(U278='Valori Consentiti - Table 1'!$K$4,5,IF(U278="X",1,0))+IF(V278='Valori Consentiti - Table 1'!$M$4,5,IF(V278="X",1,0))+IF(W278='Valori Consentiti - Table 1'!$O$4,5,IF(W278="X",1,0))+IF(X278='Valori Consentiti - Table 1'!$Q$4,5,IF(X278="X",1,0))+IF(Y278='Valori Consentiti - Table 1'!$S$4,5,IF(Y278="X",1,0))+IF(Z278='Valori Consentiti - Table 1'!$U$4,5,IF(Z278="X",1,0))+IF(AA278='Valori Consentiti - Table 1'!$W$4,5,IF(AA278="X",1,0))+IF(AB278='Valori Consentiti - Table 1'!$Y$4,5,IF(AB278="X",1,0))+IF(AC278='Valori Consentiti - Table 1'!$AA$4,5,IF(AC278="X",1,0))+IF(AD278='Valori Consentiti - Table 1'!$AC$4,5,IF(AD278="X",1,0))+IF(AE278='Valori Consentiti - Table 1'!$AE$4,5,IF(AE278="X",1,0))+IF(AF278='Valori Consentiti - Table 1'!$AG$4,5,IF(AF278="X",1,0))+IF(AG278='Valori Consentiti - Table 1'!$AI$4,5,IF(AG278="X",1,0))+IF(AH278='Valori Consentiti - Table 1'!$AK$4,5,IF(AH278="X",1,0))+IF(AI278='Valori Consentiti - Table 1'!$AM$4,5,IF(AI278="X",1,0))+IF(AJ278='Valori Consentiti - Table 1'!$AO$4,5,IF(AJ278="X",1,0))+IF(AK278='Valori Consentiti - Table 1'!$AQ$4,5,IF(AK278="X",1,0))+IF(AL278='Valori Consentiti - Table 1'!$AS$4,5,IF(AL278="X",1,0))+IF(AM278='Valori Consentiti - Table 1'!$AU$4,5,IF(AM278="X",1,0)),IF(G278=4,IF(T278='Valori Consentiti - Table 1'!$I$5,5,IF(T278="X",1,0))+IF(U278='Valori Consentiti - Table 1'!$K$5,5,IF(U278="X",1,0))+IF(V278='Valori Consentiti - Table 1'!$M$5,5,IF(V278="X",1,0))+IF(W278='Valori Consentiti - Table 1'!$O$5,5,IF(W278="X",1,0))+IF(X278='Valori Consentiti - Table 1'!$Q$5,5,IF(X278="X",1,0))+IF(Y278='Valori Consentiti - Table 1'!$S$5,5,IF(Y278="X",1,0))+IF(Z278='Valori Consentiti - Table 1'!$U$5,5,IF(Z278="X",1,0))+IF(AA278='Valori Consentiti - Table 1'!$W$5,5,IF(AA278="X",1,0))+IF(AB278='Valori Consentiti - Table 1'!$Y$5,5,IF(AB278="X",1,0))+IF(AC278='Valori Consentiti - Table 1'!$AA$5,5,IF(AC278="X",1,0))+IF(AD278='Valori Consentiti - Table 1'!$AC$5,5,IF(AD278="X",1,0))+IF(AE278='Valori Consentiti - Table 1'!$AE$5,5,IF(AE278="X",1,0))+IF(AF278='Valori Consentiti - Table 1'!$AG$5,5,IF(AF278="X",1,0))+IF(AG278='Valori Consentiti - Table 1'!$AI$5,5,IF(AG278="X",1,0))+IF(AH278='Valori Consentiti - Table 1'!$AK$5,5,IF(AH278="X",1,0))+IF(AI278='Valori Consentiti - Table 1'!$AM$5,5,IF(AI278="X",1,0))+IF(AJ278='Valori Consentiti - Table 1'!$AO$5,5,IF(AJ278="X",1,0))+IF(AK278='Valori Consentiti - Table 1'!$AQ$5,5,IF(AK278="X",1,0))+IF(AL278='Valori Consentiti - Table 1'!$AS$5,5,IF(AL278="X",1,0))+IF(AM278='Valori Consentiti - Table 1'!$AU$5,5,IF(AM278="X",1,0)),))))</f>
        <v>0</v>
      </c>
      <c r="N278" s="16">
        <f t="shared" si="131"/>
        <v>0</v>
      </c>
      <c r="O278" s="16">
        <f t="shared" si="132"/>
        <v>20</v>
      </c>
      <c r="P278" s="16">
        <f>IF(G278=1,IF(T278='Valori Consentiti - Table 1'!$I$2,1,0)+IF(U278='Valori Consentiti - Table 1'!$K$2,1,0)+IF(V278='Valori Consentiti - Table 1'!$M$2,1,0)+IF(W278='Valori Consentiti - Table 1'!$O$2,1,0)+IF(X278='Valori Consentiti - Table 1'!$Q$2,1,0)+IF(Y278='Valori Consentiti - Table 1'!$S$2,1,0)+IF(Z278='Valori Consentiti - Table 1'!$U$2,1,0)+IF(AA278='Valori Consentiti - Table 1'!$W$2,1,0)+IF(AB278='Valori Consentiti - Table 1'!$Y$2,1,0)+IF(AC278='Valori Consentiti - Table 1'!$AA$2,1,0)+IF(AD278='Valori Consentiti - Table 1'!$AC$2,1,0)+IF(AE278='Valori Consentiti - Table 1'!$AE$2,1,0)+IF(AF278='Valori Consentiti - Table 1'!$AG$2,1,0)+IF(AG278='Valori Consentiti - Table 1'!$AI$2,1,0)+IF(AH278='Valori Consentiti - Table 1'!$AK$2,1,0)+IF(AI278='Valori Consentiti - Table 1'!$AM$2,1,0)+IF(AJ278='Valori Consentiti - Table 1'!$AO$2,1,0)+IF(AK278='Valori Consentiti - Table 1'!$AQ$2,1,0)+IF(AL278='Valori Consentiti - Table 1'!$AS$2,1,0)+IF(AM278='Valori Consentiti - Table 1'!$AU$2,1,0),IF(G278=2,IF(T278='Valori Consentiti - Table 1'!$I$3,1,0)+IF(U278='Valori Consentiti - Table 1'!$K$3,1,0)+IF(V278='Valori Consentiti - Table 1'!$M$3,1,0)+IF(W278='Valori Consentiti - Table 1'!$O$3,1,0)+IF(X278='Valori Consentiti - Table 1'!$Q$3,1,0)+IF(Y278='Valori Consentiti - Table 1'!$S$3,1,0)+IF(Z278='Valori Consentiti - Table 1'!$U$3,1,0)+IF(AA278='Valori Consentiti - Table 1'!$W$3,1,0)+IF(AB278='Valori Consentiti - Table 1'!$Y$3,1,0)+IF(AC278='Valori Consentiti - Table 1'!$AA$3,1,0)+IF(AD278='Valori Consentiti - Table 1'!$AC$3,1,0)+IF(AE278='Valori Consentiti - Table 1'!$AE$3,1,0)+IF(AF278='Valori Consentiti - Table 1'!$AG$3,1,0)+IF(AG278='Valori Consentiti - Table 1'!$AI$3,1,0)+IF(AH278='Valori Consentiti - Table 1'!$AK$3,1,0)+IF(AI278='Valori Consentiti - Table 1'!$AM$3,1,0)+IF(AJ278='Valori Consentiti - Table 1'!$AO$3,1,0)+IF(AK278='Valori Consentiti - Table 1'!$AQ$3,1,0)+IF(AL278='Valori Consentiti - Table 1'!$AS$3,1,0)+IF(AM278='Valori Consentiti - Table 1'!$AU$3,1,0),IF(G278=3,IF(T278='Valori Consentiti - Table 1'!$I$4,1,0)+IF(U278='Valori Consentiti - Table 1'!$K$4,1,0)+IF(V278='Valori Consentiti - Table 1'!$M$4,1,0)+IF(W278='Valori Consentiti - Table 1'!$O$4,1,0)+IF(X278='Valori Consentiti - Table 1'!$Q$4,1,0)+IF(Y278='Valori Consentiti - Table 1'!$S$4,1,0)+IF(Z278='Valori Consentiti - Table 1'!$U$4,1,0)+IF(AA278='Valori Consentiti - Table 1'!$W$4,1,0)+IF(AB278='Valori Consentiti - Table 1'!$Y$4,1,0)+IF(AC278='Valori Consentiti - Table 1'!$AA$4,1,0)+IF(AD278='Valori Consentiti - Table 1'!$AC$4,1,0)+IF(AE278='Valori Consentiti - Table 1'!$AE$4,1,0)+IF(AF278='Valori Consentiti - Table 1'!$AG$4,1,0)+IF(AG278='Valori Consentiti - Table 1'!$AI$4,1,0)+IF(AH278='Valori Consentiti - Table 1'!$AK$4,1,0)+IF(AI278='Valori Consentiti - Table 1'!$AM$4,1,0)+IF(AJ278='Valori Consentiti - Table 1'!$AO$4,1,0)+IF(AK278='Valori Consentiti - Table 1'!$AQ$4,1,0)+IF(AL278='Valori Consentiti - Table 1'!$AS$4,1,0)+IF(AM278='Valori Consentiti - Table 1'!$AU$4,1,0),IF(G278=4,IF(T278='Valori Consentiti - Table 1'!$I$5,1,0)+IF(U278='Valori Consentiti - Table 1'!$K$5,1,0)+IF(V278='Valori Consentiti - Table 1'!$M$5,1,0)+IF(W278='Valori Consentiti - Table 1'!$O$5,1,0)+IF(X278='Valori Consentiti - Table 1'!$Q$5,1,0)+IF(Y278='Valori Consentiti - Table 1'!$S$5,1,0)+IF(Z278='Valori Consentiti - Table 1'!$U$5,1,0)+IF(AA278='Valori Consentiti - Table 1'!$W$5,1,0)+IF(AB278='Valori Consentiti - Table 1'!$Y$5,1,0)+IF(AC278='Valori Consentiti - Table 1'!$AA$5,1,0)+IF(AD278='Valori Consentiti - Table 1'!$AC$5,1,0)+IF(AE278='Valori Consentiti - Table 1'!$AE$5,1,0)+IF(AF278='Valori Consentiti - Table 1'!$AG$5,1,0)+IF(AG278='Valori Consentiti - Table 1'!$AI$5,1,0)+IF(AH278='Valori Consentiti - Table 1'!$AK$5,1,0)+IF(AI278='Valori Consentiti - Table 1'!$AM$5,1,0)+IF(AJ278='Valori Consentiti - Table 1'!$AO$5,1,0)+IF(AK278='Valori Consentiti - Table 1'!$AQ$5,1,0)+IF(AL278='Valori Consentiti - Table 1'!$AS$5,1,0)+IF(AM278='Valori Consentiti - Table 1'!$AU$5,1,0),))))</f>
        <v>0</v>
      </c>
      <c r="Q278" s="16">
        <f t="shared" si="133"/>
        <v>20</v>
      </c>
      <c r="R278" s="16">
        <f t="shared" si="154"/>
        <v>1</v>
      </c>
      <c r="S278" s="17"/>
      <c r="T278" s="24" t="str">
        <f t="shared" si="134"/>
        <v/>
      </c>
      <c r="U278" s="25" t="str">
        <f t="shared" si="135"/>
        <v/>
      </c>
      <c r="V278" s="25" t="str">
        <f t="shared" si="136"/>
        <v/>
      </c>
      <c r="W278" s="26" t="str">
        <f t="shared" si="137"/>
        <v/>
      </c>
      <c r="X278" s="27" t="str">
        <f t="shared" si="138"/>
        <v/>
      </c>
      <c r="Y278" s="25" t="str">
        <f t="shared" si="139"/>
        <v/>
      </c>
      <c r="Z278" s="25" t="str">
        <f t="shared" si="140"/>
        <v/>
      </c>
      <c r="AA278" s="26" t="str">
        <f t="shared" si="141"/>
        <v/>
      </c>
      <c r="AB278" s="27" t="str">
        <f t="shared" si="142"/>
        <v/>
      </c>
      <c r="AC278" s="25" t="str">
        <f t="shared" si="143"/>
        <v/>
      </c>
      <c r="AD278" s="25" t="str">
        <f t="shared" si="144"/>
        <v/>
      </c>
      <c r="AE278" s="26" t="str">
        <f t="shared" si="145"/>
        <v/>
      </c>
      <c r="AF278" s="27" t="str">
        <f t="shared" si="146"/>
        <v/>
      </c>
      <c r="AG278" s="25" t="str">
        <f t="shared" si="147"/>
        <v/>
      </c>
      <c r="AH278" s="25" t="str">
        <f t="shared" si="148"/>
        <v/>
      </c>
      <c r="AI278" s="26" t="str">
        <f t="shared" si="149"/>
        <v/>
      </c>
      <c r="AJ278" s="27" t="str">
        <f t="shared" si="150"/>
        <v/>
      </c>
      <c r="AK278" s="25" t="str">
        <f t="shared" si="151"/>
        <v/>
      </c>
      <c r="AL278" s="25" t="str">
        <f t="shared" si="152"/>
        <v/>
      </c>
      <c r="AM278" s="28" t="str">
        <f t="shared" si="153"/>
        <v/>
      </c>
      <c r="AN278" s="29" t="b">
        <f t="shared" si="155"/>
        <v>0</v>
      </c>
      <c r="AO278" s="29" t="b">
        <f t="shared" si="156"/>
        <v>0</v>
      </c>
      <c r="AP278" s="29" t="b">
        <f t="shared" si="157"/>
        <v>0</v>
      </c>
      <c r="AQ278" s="29" t="b">
        <f t="shared" si="158"/>
        <v>0</v>
      </c>
      <c r="AR278" s="29" t="b">
        <f t="shared" si="159"/>
        <v>0</v>
      </c>
    </row>
    <row r="279" spans="1:44">
      <c r="A279" s="14"/>
      <c r="B279" s="14"/>
      <c r="C279" s="22"/>
      <c r="D279" s="14"/>
      <c r="E279" s="14"/>
      <c r="F279" s="14"/>
      <c r="G279" s="14"/>
      <c r="H279" s="15"/>
      <c r="I279" s="15"/>
      <c r="J279" s="15"/>
      <c r="K279" s="15"/>
      <c r="L279" s="15"/>
      <c r="M279" s="23">
        <f>IF(G279=1,IF(T279='Valori Consentiti - Table 1'!$I$2,5,IF(T279="X",1,0))+IF(U279='Valori Consentiti - Table 1'!$K$2,5,IF(U279="X",1,0))+IF(V279='Valori Consentiti - Table 1'!$M$2,5,IF(V279="X",1,0))+IF(W279='Valori Consentiti - Table 1'!$O$2,5,IF(W279="X",1,0))+IF(X279='Valori Consentiti - Table 1'!$Q$2,5,IF(X279="X",1,0))+IF(Y279='Valori Consentiti - Table 1'!$S$2,5,IF(Y279="X",1,0))+IF(Z279='Valori Consentiti - Table 1'!$U$2,5,IF(Z279="X",1,0))+IF(AA279='Valori Consentiti - Table 1'!$W$2,5,IF(AA279="X",1,0))+IF(AB279='Valori Consentiti - Table 1'!$Y$2,5,IF(AB279="X",1,0))+IF(AC279='Valori Consentiti - Table 1'!$AA$2,5,IF(AC279="X",1,0))+IF(AD279='Valori Consentiti - Table 1'!$AC$2,5,IF(AD279="X",1,0))+IF(AE279='Valori Consentiti - Table 1'!$AE$2,5,IF(AE279="X",1,0))+IF(AF279='Valori Consentiti - Table 1'!$AG$2,5,IF(AF279="X",1,0))+IF(AG279='Valori Consentiti - Table 1'!$AI$2,5,IF(AG279="X",1,0))+IF(AH279='Valori Consentiti - Table 1'!$AK$2,5,IF(AH279="X",1,0))+IF(AI279='Valori Consentiti - Table 1'!$AM$2,5,IF(AI279="X",1,0))+IF(AJ279='Valori Consentiti - Table 1'!$AO$2,5,IF(AJ279="X",1,0))+IF(AK279='Valori Consentiti - Table 1'!$AQ$2,5,IF(AK279="X",1,0))+IF(AL279='Valori Consentiti - Table 1'!$AS$2,5,IF(AL279="X",1,0))+IF(AM279='Valori Consentiti - Table 1'!$AU$2,5,IF(AM279="X",1,0)),IF(G279=2,IF(T279='Valori Consentiti - Table 1'!$I$3,5,IF(T279="X",1,0))+IF(U279='Valori Consentiti - Table 1'!$K$3,5,IF(U279="X",1,0))+IF(V279='Valori Consentiti - Table 1'!$M$3,5,IF(V279="X",1,0))+IF(W279='Valori Consentiti - Table 1'!$O$3,5,IF(W279="X",1,0))+IF(X279='Valori Consentiti - Table 1'!$Q$3,5,IF(X279="X",1,0))+IF(Y279='Valori Consentiti - Table 1'!$S$3,5,IF(Y279="X",1,0))+IF(Z279='Valori Consentiti - Table 1'!$U$3,5,IF(Z279="X",1,0))+IF(AA279='Valori Consentiti - Table 1'!$W$3,5,IF(AA279="X",1,0))+IF(AB279='Valori Consentiti - Table 1'!$Y$3,5,IF(AB279="X",1,0))+IF(AC279='Valori Consentiti - Table 1'!$AA$3,5,IF(AC279="X",1,0))+IF(AD279='Valori Consentiti - Table 1'!$AC$3,5,IF(AD279="X",1,0))+IF(AE279='Valori Consentiti - Table 1'!$AE$3,5,IF(AE279="X",1,0))+IF(AF279='Valori Consentiti - Table 1'!$AG$3,5,IF(AF279="X",1,0))+IF(AG279='Valori Consentiti - Table 1'!$AI$3,5,IF(AG279="X",1,0))+IF(AH279='Valori Consentiti - Table 1'!$AK$3,5,IF(AH279="X",1,0))+IF(AI279='Valori Consentiti - Table 1'!$AM$3,5,IF(AI279="X",1,0))+IF(AJ279='Valori Consentiti - Table 1'!$AO$3,5,IF(AJ279="X",1,0))+IF(AK279='Valori Consentiti - Table 1'!$AQ$3,5,IF(AK279="X",1,0))+IF(AL279='Valori Consentiti - Table 1'!$AS$3,5,IF(AL279="X",1,0))+IF(AM279='Valori Consentiti - Table 1'!$AU$3,5,IF(AM279="X",1,0)),IF(G279=3,IF(T279='Valori Consentiti - Table 1'!$I$4,5,IF(T279="X",1,0))+IF(U279='Valori Consentiti - Table 1'!$K$4,5,IF(U279="X",1,0))+IF(V279='Valori Consentiti - Table 1'!$M$4,5,IF(V279="X",1,0))+IF(W279='Valori Consentiti - Table 1'!$O$4,5,IF(W279="X",1,0))+IF(X279='Valori Consentiti - Table 1'!$Q$4,5,IF(X279="X",1,0))+IF(Y279='Valori Consentiti - Table 1'!$S$4,5,IF(Y279="X",1,0))+IF(Z279='Valori Consentiti - Table 1'!$U$4,5,IF(Z279="X",1,0))+IF(AA279='Valori Consentiti - Table 1'!$W$4,5,IF(AA279="X",1,0))+IF(AB279='Valori Consentiti - Table 1'!$Y$4,5,IF(AB279="X",1,0))+IF(AC279='Valori Consentiti - Table 1'!$AA$4,5,IF(AC279="X",1,0))+IF(AD279='Valori Consentiti - Table 1'!$AC$4,5,IF(AD279="X",1,0))+IF(AE279='Valori Consentiti - Table 1'!$AE$4,5,IF(AE279="X",1,0))+IF(AF279='Valori Consentiti - Table 1'!$AG$4,5,IF(AF279="X",1,0))+IF(AG279='Valori Consentiti - Table 1'!$AI$4,5,IF(AG279="X",1,0))+IF(AH279='Valori Consentiti - Table 1'!$AK$4,5,IF(AH279="X",1,0))+IF(AI279='Valori Consentiti - Table 1'!$AM$4,5,IF(AI279="X",1,0))+IF(AJ279='Valori Consentiti - Table 1'!$AO$4,5,IF(AJ279="X",1,0))+IF(AK279='Valori Consentiti - Table 1'!$AQ$4,5,IF(AK279="X",1,0))+IF(AL279='Valori Consentiti - Table 1'!$AS$4,5,IF(AL279="X",1,0))+IF(AM279='Valori Consentiti - Table 1'!$AU$4,5,IF(AM279="X",1,0)),IF(G279=4,IF(T279='Valori Consentiti - Table 1'!$I$5,5,IF(T279="X",1,0))+IF(U279='Valori Consentiti - Table 1'!$K$5,5,IF(U279="X",1,0))+IF(V279='Valori Consentiti - Table 1'!$M$5,5,IF(V279="X",1,0))+IF(W279='Valori Consentiti - Table 1'!$O$5,5,IF(W279="X",1,0))+IF(X279='Valori Consentiti - Table 1'!$Q$5,5,IF(X279="X",1,0))+IF(Y279='Valori Consentiti - Table 1'!$S$5,5,IF(Y279="X",1,0))+IF(Z279='Valori Consentiti - Table 1'!$U$5,5,IF(Z279="X",1,0))+IF(AA279='Valori Consentiti - Table 1'!$W$5,5,IF(AA279="X",1,0))+IF(AB279='Valori Consentiti - Table 1'!$Y$5,5,IF(AB279="X",1,0))+IF(AC279='Valori Consentiti - Table 1'!$AA$5,5,IF(AC279="X",1,0))+IF(AD279='Valori Consentiti - Table 1'!$AC$5,5,IF(AD279="X",1,0))+IF(AE279='Valori Consentiti - Table 1'!$AE$5,5,IF(AE279="X",1,0))+IF(AF279='Valori Consentiti - Table 1'!$AG$5,5,IF(AF279="X",1,0))+IF(AG279='Valori Consentiti - Table 1'!$AI$5,5,IF(AG279="X",1,0))+IF(AH279='Valori Consentiti - Table 1'!$AK$5,5,IF(AH279="X",1,0))+IF(AI279='Valori Consentiti - Table 1'!$AM$5,5,IF(AI279="X",1,0))+IF(AJ279='Valori Consentiti - Table 1'!$AO$5,5,IF(AJ279="X",1,0))+IF(AK279='Valori Consentiti - Table 1'!$AQ$5,5,IF(AK279="X",1,0))+IF(AL279='Valori Consentiti - Table 1'!$AS$5,5,IF(AL279="X",1,0))+IF(AM279='Valori Consentiti - Table 1'!$AU$5,5,IF(AM279="X",1,0)),))))</f>
        <v>0</v>
      </c>
      <c r="N279" s="16">
        <f t="shared" si="131"/>
        <v>0</v>
      </c>
      <c r="O279" s="16">
        <f t="shared" si="132"/>
        <v>20</v>
      </c>
      <c r="P279" s="16">
        <f>IF(G279=1,IF(T279='Valori Consentiti - Table 1'!$I$2,1,0)+IF(U279='Valori Consentiti - Table 1'!$K$2,1,0)+IF(V279='Valori Consentiti - Table 1'!$M$2,1,0)+IF(W279='Valori Consentiti - Table 1'!$O$2,1,0)+IF(X279='Valori Consentiti - Table 1'!$Q$2,1,0)+IF(Y279='Valori Consentiti - Table 1'!$S$2,1,0)+IF(Z279='Valori Consentiti - Table 1'!$U$2,1,0)+IF(AA279='Valori Consentiti - Table 1'!$W$2,1,0)+IF(AB279='Valori Consentiti - Table 1'!$Y$2,1,0)+IF(AC279='Valori Consentiti - Table 1'!$AA$2,1,0)+IF(AD279='Valori Consentiti - Table 1'!$AC$2,1,0)+IF(AE279='Valori Consentiti - Table 1'!$AE$2,1,0)+IF(AF279='Valori Consentiti - Table 1'!$AG$2,1,0)+IF(AG279='Valori Consentiti - Table 1'!$AI$2,1,0)+IF(AH279='Valori Consentiti - Table 1'!$AK$2,1,0)+IF(AI279='Valori Consentiti - Table 1'!$AM$2,1,0)+IF(AJ279='Valori Consentiti - Table 1'!$AO$2,1,0)+IF(AK279='Valori Consentiti - Table 1'!$AQ$2,1,0)+IF(AL279='Valori Consentiti - Table 1'!$AS$2,1,0)+IF(AM279='Valori Consentiti - Table 1'!$AU$2,1,0),IF(G279=2,IF(T279='Valori Consentiti - Table 1'!$I$3,1,0)+IF(U279='Valori Consentiti - Table 1'!$K$3,1,0)+IF(V279='Valori Consentiti - Table 1'!$M$3,1,0)+IF(W279='Valori Consentiti - Table 1'!$O$3,1,0)+IF(X279='Valori Consentiti - Table 1'!$Q$3,1,0)+IF(Y279='Valori Consentiti - Table 1'!$S$3,1,0)+IF(Z279='Valori Consentiti - Table 1'!$U$3,1,0)+IF(AA279='Valori Consentiti - Table 1'!$W$3,1,0)+IF(AB279='Valori Consentiti - Table 1'!$Y$3,1,0)+IF(AC279='Valori Consentiti - Table 1'!$AA$3,1,0)+IF(AD279='Valori Consentiti - Table 1'!$AC$3,1,0)+IF(AE279='Valori Consentiti - Table 1'!$AE$3,1,0)+IF(AF279='Valori Consentiti - Table 1'!$AG$3,1,0)+IF(AG279='Valori Consentiti - Table 1'!$AI$3,1,0)+IF(AH279='Valori Consentiti - Table 1'!$AK$3,1,0)+IF(AI279='Valori Consentiti - Table 1'!$AM$3,1,0)+IF(AJ279='Valori Consentiti - Table 1'!$AO$3,1,0)+IF(AK279='Valori Consentiti - Table 1'!$AQ$3,1,0)+IF(AL279='Valori Consentiti - Table 1'!$AS$3,1,0)+IF(AM279='Valori Consentiti - Table 1'!$AU$3,1,0),IF(G279=3,IF(T279='Valori Consentiti - Table 1'!$I$4,1,0)+IF(U279='Valori Consentiti - Table 1'!$K$4,1,0)+IF(V279='Valori Consentiti - Table 1'!$M$4,1,0)+IF(W279='Valori Consentiti - Table 1'!$O$4,1,0)+IF(X279='Valori Consentiti - Table 1'!$Q$4,1,0)+IF(Y279='Valori Consentiti - Table 1'!$S$4,1,0)+IF(Z279='Valori Consentiti - Table 1'!$U$4,1,0)+IF(AA279='Valori Consentiti - Table 1'!$W$4,1,0)+IF(AB279='Valori Consentiti - Table 1'!$Y$4,1,0)+IF(AC279='Valori Consentiti - Table 1'!$AA$4,1,0)+IF(AD279='Valori Consentiti - Table 1'!$AC$4,1,0)+IF(AE279='Valori Consentiti - Table 1'!$AE$4,1,0)+IF(AF279='Valori Consentiti - Table 1'!$AG$4,1,0)+IF(AG279='Valori Consentiti - Table 1'!$AI$4,1,0)+IF(AH279='Valori Consentiti - Table 1'!$AK$4,1,0)+IF(AI279='Valori Consentiti - Table 1'!$AM$4,1,0)+IF(AJ279='Valori Consentiti - Table 1'!$AO$4,1,0)+IF(AK279='Valori Consentiti - Table 1'!$AQ$4,1,0)+IF(AL279='Valori Consentiti - Table 1'!$AS$4,1,0)+IF(AM279='Valori Consentiti - Table 1'!$AU$4,1,0),IF(G279=4,IF(T279='Valori Consentiti - Table 1'!$I$5,1,0)+IF(U279='Valori Consentiti - Table 1'!$K$5,1,0)+IF(V279='Valori Consentiti - Table 1'!$M$5,1,0)+IF(W279='Valori Consentiti - Table 1'!$O$5,1,0)+IF(X279='Valori Consentiti - Table 1'!$Q$5,1,0)+IF(Y279='Valori Consentiti - Table 1'!$S$5,1,0)+IF(Z279='Valori Consentiti - Table 1'!$U$5,1,0)+IF(AA279='Valori Consentiti - Table 1'!$W$5,1,0)+IF(AB279='Valori Consentiti - Table 1'!$Y$5,1,0)+IF(AC279='Valori Consentiti - Table 1'!$AA$5,1,0)+IF(AD279='Valori Consentiti - Table 1'!$AC$5,1,0)+IF(AE279='Valori Consentiti - Table 1'!$AE$5,1,0)+IF(AF279='Valori Consentiti - Table 1'!$AG$5,1,0)+IF(AG279='Valori Consentiti - Table 1'!$AI$5,1,0)+IF(AH279='Valori Consentiti - Table 1'!$AK$5,1,0)+IF(AI279='Valori Consentiti - Table 1'!$AM$5,1,0)+IF(AJ279='Valori Consentiti - Table 1'!$AO$5,1,0)+IF(AK279='Valori Consentiti - Table 1'!$AQ$5,1,0)+IF(AL279='Valori Consentiti - Table 1'!$AS$5,1,0)+IF(AM279='Valori Consentiti - Table 1'!$AU$5,1,0),))))</f>
        <v>0</v>
      </c>
      <c r="Q279" s="16">
        <f t="shared" si="133"/>
        <v>20</v>
      </c>
      <c r="R279" s="16">
        <f t="shared" si="154"/>
        <v>1</v>
      </c>
      <c r="S279" s="17"/>
      <c r="T279" s="24" t="str">
        <f t="shared" si="134"/>
        <v/>
      </c>
      <c r="U279" s="25" t="str">
        <f t="shared" si="135"/>
        <v/>
      </c>
      <c r="V279" s="25" t="str">
        <f t="shared" si="136"/>
        <v/>
      </c>
      <c r="W279" s="26" t="str">
        <f t="shared" si="137"/>
        <v/>
      </c>
      <c r="X279" s="27" t="str">
        <f t="shared" si="138"/>
        <v/>
      </c>
      <c r="Y279" s="25" t="str">
        <f t="shared" si="139"/>
        <v/>
      </c>
      <c r="Z279" s="25" t="str">
        <f t="shared" si="140"/>
        <v/>
      </c>
      <c r="AA279" s="26" t="str">
        <f t="shared" si="141"/>
        <v/>
      </c>
      <c r="AB279" s="27" t="str">
        <f t="shared" si="142"/>
        <v/>
      </c>
      <c r="AC279" s="25" t="str">
        <f t="shared" si="143"/>
        <v/>
      </c>
      <c r="AD279" s="25" t="str">
        <f t="shared" si="144"/>
        <v/>
      </c>
      <c r="AE279" s="26" t="str">
        <f t="shared" si="145"/>
        <v/>
      </c>
      <c r="AF279" s="27" t="str">
        <f t="shared" si="146"/>
        <v/>
      </c>
      <c r="AG279" s="25" t="str">
        <f t="shared" si="147"/>
        <v/>
      </c>
      <c r="AH279" s="25" t="str">
        <f t="shared" si="148"/>
        <v/>
      </c>
      <c r="AI279" s="26" t="str">
        <f t="shared" si="149"/>
        <v/>
      </c>
      <c r="AJ279" s="27" t="str">
        <f t="shared" si="150"/>
        <v/>
      </c>
      <c r="AK279" s="25" t="str">
        <f t="shared" si="151"/>
        <v/>
      </c>
      <c r="AL279" s="25" t="str">
        <f t="shared" si="152"/>
        <v/>
      </c>
      <c r="AM279" s="28" t="str">
        <f t="shared" si="153"/>
        <v/>
      </c>
      <c r="AN279" s="29" t="b">
        <f t="shared" si="155"/>
        <v>0</v>
      </c>
      <c r="AO279" s="29" t="b">
        <f t="shared" si="156"/>
        <v>0</v>
      </c>
      <c r="AP279" s="29" t="b">
        <f t="shared" si="157"/>
        <v>0</v>
      </c>
      <c r="AQ279" s="29" t="b">
        <f t="shared" si="158"/>
        <v>0</v>
      </c>
      <c r="AR279" s="29" t="b">
        <f t="shared" si="159"/>
        <v>0</v>
      </c>
    </row>
    <row r="280" spans="1:44">
      <c r="A280" s="14"/>
      <c r="B280" s="14"/>
      <c r="C280" s="22"/>
      <c r="D280" s="14"/>
      <c r="E280" s="14"/>
      <c r="F280" s="14"/>
      <c r="G280" s="14"/>
      <c r="H280" s="15"/>
      <c r="I280" s="15"/>
      <c r="J280" s="15"/>
      <c r="K280" s="15"/>
      <c r="L280" s="15"/>
      <c r="M280" s="23">
        <f>IF(G280=1,IF(T280='Valori Consentiti - Table 1'!$I$2,5,IF(T280="X",1,0))+IF(U280='Valori Consentiti - Table 1'!$K$2,5,IF(U280="X",1,0))+IF(V280='Valori Consentiti - Table 1'!$M$2,5,IF(V280="X",1,0))+IF(W280='Valori Consentiti - Table 1'!$O$2,5,IF(W280="X",1,0))+IF(X280='Valori Consentiti - Table 1'!$Q$2,5,IF(X280="X",1,0))+IF(Y280='Valori Consentiti - Table 1'!$S$2,5,IF(Y280="X",1,0))+IF(Z280='Valori Consentiti - Table 1'!$U$2,5,IF(Z280="X",1,0))+IF(AA280='Valori Consentiti - Table 1'!$W$2,5,IF(AA280="X",1,0))+IF(AB280='Valori Consentiti - Table 1'!$Y$2,5,IF(AB280="X",1,0))+IF(AC280='Valori Consentiti - Table 1'!$AA$2,5,IF(AC280="X",1,0))+IF(AD280='Valori Consentiti - Table 1'!$AC$2,5,IF(AD280="X",1,0))+IF(AE280='Valori Consentiti - Table 1'!$AE$2,5,IF(AE280="X",1,0))+IF(AF280='Valori Consentiti - Table 1'!$AG$2,5,IF(AF280="X",1,0))+IF(AG280='Valori Consentiti - Table 1'!$AI$2,5,IF(AG280="X",1,0))+IF(AH280='Valori Consentiti - Table 1'!$AK$2,5,IF(AH280="X",1,0))+IF(AI280='Valori Consentiti - Table 1'!$AM$2,5,IF(AI280="X",1,0))+IF(AJ280='Valori Consentiti - Table 1'!$AO$2,5,IF(AJ280="X",1,0))+IF(AK280='Valori Consentiti - Table 1'!$AQ$2,5,IF(AK280="X",1,0))+IF(AL280='Valori Consentiti - Table 1'!$AS$2,5,IF(AL280="X",1,0))+IF(AM280='Valori Consentiti - Table 1'!$AU$2,5,IF(AM280="X",1,0)),IF(G280=2,IF(T280='Valori Consentiti - Table 1'!$I$3,5,IF(T280="X",1,0))+IF(U280='Valori Consentiti - Table 1'!$K$3,5,IF(U280="X",1,0))+IF(V280='Valori Consentiti - Table 1'!$M$3,5,IF(V280="X",1,0))+IF(W280='Valori Consentiti - Table 1'!$O$3,5,IF(W280="X",1,0))+IF(X280='Valori Consentiti - Table 1'!$Q$3,5,IF(X280="X",1,0))+IF(Y280='Valori Consentiti - Table 1'!$S$3,5,IF(Y280="X",1,0))+IF(Z280='Valori Consentiti - Table 1'!$U$3,5,IF(Z280="X",1,0))+IF(AA280='Valori Consentiti - Table 1'!$W$3,5,IF(AA280="X",1,0))+IF(AB280='Valori Consentiti - Table 1'!$Y$3,5,IF(AB280="X",1,0))+IF(AC280='Valori Consentiti - Table 1'!$AA$3,5,IF(AC280="X",1,0))+IF(AD280='Valori Consentiti - Table 1'!$AC$3,5,IF(AD280="X",1,0))+IF(AE280='Valori Consentiti - Table 1'!$AE$3,5,IF(AE280="X",1,0))+IF(AF280='Valori Consentiti - Table 1'!$AG$3,5,IF(AF280="X",1,0))+IF(AG280='Valori Consentiti - Table 1'!$AI$3,5,IF(AG280="X",1,0))+IF(AH280='Valori Consentiti - Table 1'!$AK$3,5,IF(AH280="X",1,0))+IF(AI280='Valori Consentiti - Table 1'!$AM$3,5,IF(AI280="X",1,0))+IF(AJ280='Valori Consentiti - Table 1'!$AO$3,5,IF(AJ280="X",1,0))+IF(AK280='Valori Consentiti - Table 1'!$AQ$3,5,IF(AK280="X",1,0))+IF(AL280='Valori Consentiti - Table 1'!$AS$3,5,IF(AL280="X",1,0))+IF(AM280='Valori Consentiti - Table 1'!$AU$3,5,IF(AM280="X",1,0)),IF(G280=3,IF(T280='Valori Consentiti - Table 1'!$I$4,5,IF(T280="X",1,0))+IF(U280='Valori Consentiti - Table 1'!$K$4,5,IF(U280="X",1,0))+IF(V280='Valori Consentiti - Table 1'!$M$4,5,IF(V280="X",1,0))+IF(W280='Valori Consentiti - Table 1'!$O$4,5,IF(W280="X",1,0))+IF(X280='Valori Consentiti - Table 1'!$Q$4,5,IF(X280="X",1,0))+IF(Y280='Valori Consentiti - Table 1'!$S$4,5,IF(Y280="X",1,0))+IF(Z280='Valori Consentiti - Table 1'!$U$4,5,IF(Z280="X",1,0))+IF(AA280='Valori Consentiti - Table 1'!$W$4,5,IF(AA280="X",1,0))+IF(AB280='Valori Consentiti - Table 1'!$Y$4,5,IF(AB280="X",1,0))+IF(AC280='Valori Consentiti - Table 1'!$AA$4,5,IF(AC280="X",1,0))+IF(AD280='Valori Consentiti - Table 1'!$AC$4,5,IF(AD280="X",1,0))+IF(AE280='Valori Consentiti - Table 1'!$AE$4,5,IF(AE280="X",1,0))+IF(AF280='Valori Consentiti - Table 1'!$AG$4,5,IF(AF280="X",1,0))+IF(AG280='Valori Consentiti - Table 1'!$AI$4,5,IF(AG280="X",1,0))+IF(AH280='Valori Consentiti - Table 1'!$AK$4,5,IF(AH280="X",1,0))+IF(AI280='Valori Consentiti - Table 1'!$AM$4,5,IF(AI280="X",1,0))+IF(AJ280='Valori Consentiti - Table 1'!$AO$4,5,IF(AJ280="X",1,0))+IF(AK280='Valori Consentiti - Table 1'!$AQ$4,5,IF(AK280="X",1,0))+IF(AL280='Valori Consentiti - Table 1'!$AS$4,5,IF(AL280="X",1,0))+IF(AM280='Valori Consentiti - Table 1'!$AU$4,5,IF(AM280="X",1,0)),IF(G280=4,IF(T280='Valori Consentiti - Table 1'!$I$5,5,IF(T280="X",1,0))+IF(U280='Valori Consentiti - Table 1'!$K$5,5,IF(U280="X",1,0))+IF(V280='Valori Consentiti - Table 1'!$M$5,5,IF(V280="X",1,0))+IF(W280='Valori Consentiti - Table 1'!$O$5,5,IF(W280="X",1,0))+IF(X280='Valori Consentiti - Table 1'!$Q$5,5,IF(X280="X",1,0))+IF(Y280='Valori Consentiti - Table 1'!$S$5,5,IF(Y280="X",1,0))+IF(Z280='Valori Consentiti - Table 1'!$U$5,5,IF(Z280="X",1,0))+IF(AA280='Valori Consentiti - Table 1'!$W$5,5,IF(AA280="X",1,0))+IF(AB280='Valori Consentiti - Table 1'!$Y$5,5,IF(AB280="X",1,0))+IF(AC280='Valori Consentiti - Table 1'!$AA$5,5,IF(AC280="X",1,0))+IF(AD280='Valori Consentiti - Table 1'!$AC$5,5,IF(AD280="X",1,0))+IF(AE280='Valori Consentiti - Table 1'!$AE$5,5,IF(AE280="X",1,0))+IF(AF280='Valori Consentiti - Table 1'!$AG$5,5,IF(AF280="X",1,0))+IF(AG280='Valori Consentiti - Table 1'!$AI$5,5,IF(AG280="X",1,0))+IF(AH280='Valori Consentiti - Table 1'!$AK$5,5,IF(AH280="X",1,0))+IF(AI280='Valori Consentiti - Table 1'!$AM$5,5,IF(AI280="X",1,0))+IF(AJ280='Valori Consentiti - Table 1'!$AO$5,5,IF(AJ280="X",1,0))+IF(AK280='Valori Consentiti - Table 1'!$AQ$5,5,IF(AK280="X",1,0))+IF(AL280='Valori Consentiti - Table 1'!$AS$5,5,IF(AL280="X",1,0))+IF(AM280='Valori Consentiti - Table 1'!$AU$5,5,IF(AM280="X",1,0)),))))</f>
        <v>0</v>
      </c>
      <c r="N280" s="16">
        <f t="shared" ref="N280:N343" si="160">COUNTIF(T280:AM280,"X")</f>
        <v>0</v>
      </c>
      <c r="O280" s="16">
        <f t="shared" ref="O280:O343" si="161">COUNTA(T280:AM280)-N280</f>
        <v>20</v>
      </c>
      <c r="P280" s="16">
        <f>IF(G280=1,IF(T280='Valori Consentiti - Table 1'!$I$2,1,0)+IF(U280='Valori Consentiti - Table 1'!$K$2,1,0)+IF(V280='Valori Consentiti - Table 1'!$M$2,1,0)+IF(W280='Valori Consentiti - Table 1'!$O$2,1,0)+IF(X280='Valori Consentiti - Table 1'!$Q$2,1,0)+IF(Y280='Valori Consentiti - Table 1'!$S$2,1,0)+IF(Z280='Valori Consentiti - Table 1'!$U$2,1,0)+IF(AA280='Valori Consentiti - Table 1'!$W$2,1,0)+IF(AB280='Valori Consentiti - Table 1'!$Y$2,1,0)+IF(AC280='Valori Consentiti - Table 1'!$AA$2,1,0)+IF(AD280='Valori Consentiti - Table 1'!$AC$2,1,0)+IF(AE280='Valori Consentiti - Table 1'!$AE$2,1,0)+IF(AF280='Valori Consentiti - Table 1'!$AG$2,1,0)+IF(AG280='Valori Consentiti - Table 1'!$AI$2,1,0)+IF(AH280='Valori Consentiti - Table 1'!$AK$2,1,0)+IF(AI280='Valori Consentiti - Table 1'!$AM$2,1,0)+IF(AJ280='Valori Consentiti - Table 1'!$AO$2,1,0)+IF(AK280='Valori Consentiti - Table 1'!$AQ$2,1,0)+IF(AL280='Valori Consentiti - Table 1'!$AS$2,1,0)+IF(AM280='Valori Consentiti - Table 1'!$AU$2,1,0),IF(G280=2,IF(T280='Valori Consentiti - Table 1'!$I$3,1,0)+IF(U280='Valori Consentiti - Table 1'!$K$3,1,0)+IF(V280='Valori Consentiti - Table 1'!$M$3,1,0)+IF(W280='Valori Consentiti - Table 1'!$O$3,1,0)+IF(X280='Valori Consentiti - Table 1'!$Q$3,1,0)+IF(Y280='Valori Consentiti - Table 1'!$S$3,1,0)+IF(Z280='Valori Consentiti - Table 1'!$U$3,1,0)+IF(AA280='Valori Consentiti - Table 1'!$W$3,1,0)+IF(AB280='Valori Consentiti - Table 1'!$Y$3,1,0)+IF(AC280='Valori Consentiti - Table 1'!$AA$3,1,0)+IF(AD280='Valori Consentiti - Table 1'!$AC$3,1,0)+IF(AE280='Valori Consentiti - Table 1'!$AE$3,1,0)+IF(AF280='Valori Consentiti - Table 1'!$AG$3,1,0)+IF(AG280='Valori Consentiti - Table 1'!$AI$3,1,0)+IF(AH280='Valori Consentiti - Table 1'!$AK$3,1,0)+IF(AI280='Valori Consentiti - Table 1'!$AM$3,1,0)+IF(AJ280='Valori Consentiti - Table 1'!$AO$3,1,0)+IF(AK280='Valori Consentiti - Table 1'!$AQ$3,1,0)+IF(AL280='Valori Consentiti - Table 1'!$AS$3,1,0)+IF(AM280='Valori Consentiti - Table 1'!$AU$3,1,0),IF(G280=3,IF(T280='Valori Consentiti - Table 1'!$I$4,1,0)+IF(U280='Valori Consentiti - Table 1'!$K$4,1,0)+IF(V280='Valori Consentiti - Table 1'!$M$4,1,0)+IF(W280='Valori Consentiti - Table 1'!$O$4,1,0)+IF(X280='Valori Consentiti - Table 1'!$Q$4,1,0)+IF(Y280='Valori Consentiti - Table 1'!$S$4,1,0)+IF(Z280='Valori Consentiti - Table 1'!$U$4,1,0)+IF(AA280='Valori Consentiti - Table 1'!$W$4,1,0)+IF(AB280='Valori Consentiti - Table 1'!$Y$4,1,0)+IF(AC280='Valori Consentiti - Table 1'!$AA$4,1,0)+IF(AD280='Valori Consentiti - Table 1'!$AC$4,1,0)+IF(AE280='Valori Consentiti - Table 1'!$AE$4,1,0)+IF(AF280='Valori Consentiti - Table 1'!$AG$4,1,0)+IF(AG280='Valori Consentiti - Table 1'!$AI$4,1,0)+IF(AH280='Valori Consentiti - Table 1'!$AK$4,1,0)+IF(AI280='Valori Consentiti - Table 1'!$AM$4,1,0)+IF(AJ280='Valori Consentiti - Table 1'!$AO$4,1,0)+IF(AK280='Valori Consentiti - Table 1'!$AQ$4,1,0)+IF(AL280='Valori Consentiti - Table 1'!$AS$4,1,0)+IF(AM280='Valori Consentiti - Table 1'!$AU$4,1,0),IF(G280=4,IF(T280='Valori Consentiti - Table 1'!$I$5,1,0)+IF(U280='Valori Consentiti - Table 1'!$K$5,1,0)+IF(V280='Valori Consentiti - Table 1'!$M$5,1,0)+IF(W280='Valori Consentiti - Table 1'!$O$5,1,0)+IF(X280='Valori Consentiti - Table 1'!$Q$5,1,0)+IF(Y280='Valori Consentiti - Table 1'!$S$5,1,0)+IF(Z280='Valori Consentiti - Table 1'!$U$5,1,0)+IF(AA280='Valori Consentiti - Table 1'!$W$5,1,0)+IF(AB280='Valori Consentiti - Table 1'!$Y$5,1,0)+IF(AC280='Valori Consentiti - Table 1'!$AA$5,1,0)+IF(AD280='Valori Consentiti - Table 1'!$AC$5,1,0)+IF(AE280='Valori Consentiti - Table 1'!$AE$5,1,0)+IF(AF280='Valori Consentiti - Table 1'!$AG$5,1,0)+IF(AG280='Valori Consentiti - Table 1'!$AI$5,1,0)+IF(AH280='Valori Consentiti - Table 1'!$AK$5,1,0)+IF(AI280='Valori Consentiti - Table 1'!$AM$5,1,0)+IF(AJ280='Valori Consentiti - Table 1'!$AO$5,1,0)+IF(AK280='Valori Consentiti - Table 1'!$AQ$5,1,0)+IF(AL280='Valori Consentiti - Table 1'!$AS$5,1,0)+IF(AM280='Valori Consentiti - Table 1'!$AU$5,1,0),))))</f>
        <v>0</v>
      </c>
      <c r="Q280" s="16">
        <f t="shared" ref="Q280:Q343" si="162">20-P280-N280</f>
        <v>20</v>
      </c>
      <c r="R280" s="16">
        <f t="shared" si="154"/>
        <v>1</v>
      </c>
      <c r="S280" s="17"/>
      <c r="T280" s="24" t="str">
        <f t="shared" si="134"/>
        <v/>
      </c>
      <c r="U280" s="25" t="str">
        <f t="shared" si="135"/>
        <v/>
      </c>
      <c r="V280" s="25" t="str">
        <f t="shared" si="136"/>
        <v/>
      </c>
      <c r="W280" s="26" t="str">
        <f t="shared" si="137"/>
        <v/>
      </c>
      <c r="X280" s="27" t="str">
        <f t="shared" si="138"/>
        <v/>
      </c>
      <c r="Y280" s="25" t="str">
        <f t="shared" si="139"/>
        <v/>
      </c>
      <c r="Z280" s="25" t="str">
        <f t="shared" si="140"/>
        <v/>
      </c>
      <c r="AA280" s="26" t="str">
        <f t="shared" si="141"/>
        <v/>
      </c>
      <c r="AB280" s="27" t="str">
        <f t="shared" si="142"/>
        <v/>
      </c>
      <c r="AC280" s="25" t="str">
        <f t="shared" si="143"/>
        <v/>
      </c>
      <c r="AD280" s="25" t="str">
        <f t="shared" si="144"/>
        <v/>
      </c>
      <c r="AE280" s="26" t="str">
        <f t="shared" si="145"/>
        <v/>
      </c>
      <c r="AF280" s="27" t="str">
        <f t="shared" si="146"/>
        <v/>
      </c>
      <c r="AG280" s="25" t="str">
        <f t="shared" si="147"/>
        <v/>
      </c>
      <c r="AH280" s="25" t="str">
        <f t="shared" si="148"/>
        <v/>
      </c>
      <c r="AI280" s="26" t="str">
        <f t="shared" si="149"/>
        <v/>
      </c>
      <c r="AJ280" s="27" t="str">
        <f t="shared" si="150"/>
        <v/>
      </c>
      <c r="AK280" s="25" t="str">
        <f t="shared" si="151"/>
        <v/>
      </c>
      <c r="AL280" s="25" t="str">
        <f t="shared" si="152"/>
        <v/>
      </c>
      <c r="AM280" s="28" t="str">
        <f t="shared" si="153"/>
        <v/>
      </c>
      <c r="AN280" s="29" t="b">
        <f t="shared" si="155"/>
        <v>0</v>
      </c>
      <c r="AO280" s="29" t="b">
        <f t="shared" si="156"/>
        <v>0</v>
      </c>
      <c r="AP280" s="29" t="b">
        <f t="shared" si="157"/>
        <v>0</v>
      </c>
      <c r="AQ280" s="29" t="b">
        <f t="shared" si="158"/>
        <v>0</v>
      </c>
      <c r="AR280" s="29" t="b">
        <f t="shared" si="159"/>
        <v>0</v>
      </c>
    </row>
    <row r="281" spans="1:44">
      <c r="A281" s="14"/>
      <c r="B281" s="14"/>
      <c r="C281" s="22"/>
      <c r="D281" s="14"/>
      <c r="E281" s="14"/>
      <c r="F281" s="14"/>
      <c r="G281" s="14"/>
      <c r="H281" s="15"/>
      <c r="I281" s="15"/>
      <c r="J281" s="15"/>
      <c r="K281" s="15"/>
      <c r="L281" s="15"/>
      <c r="M281" s="23">
        <f>IF(G281=1,IF(T281='Valori Consentiti - Table 1'!$I$2,5,IF(T281="X",1,0))+IF(U281='Valori Consentiti - Table 1'!$K$2,5,IF(U281="X",1,0))+IF(V281='Valori Consentiti - Table 1'!$M$2,5,IF(V281="X",1,0))+IF(W281='Valori Consentiti - Table 1'!$O$2,5,IF(W281="X",1,0))+IF(X281='Valori Consentiti - Table 1'!$Q$2,5,IF(X281="X",1,0))+IF(Y281='Valori Consentiti - Table 1'!$S$2,5,IF(Y281="X",1,0))+IF(Z281='Valori Consentiti - Table 1'!$U$2,5,IF(Z281="X",1,0))+IF(AA281='Valori Consentiti - Table 1'!$W$2,5,IF(AA281="X",1,0))+IF(AB281='Valori Consentiti - Table 1'!$Y$2,5,IF(AB281="X",1,0))+IF(AC281='Valori Consentiti - Table 1'!$AA$2,5,IF(AC281="X",1,0))+IF(AD281='Valori Consentiti - Table 1'!$AC$2,5,IF(AD281="X",1,0))+IF(AE281='Valori Consentiti - Table 1'!$AE$2,5,IF(AE281="X",1,0))+IF(AF281='Valori Consentiti - Table 1'!$AG$2,5,IF(AF281="X",1,0))+IF(AG281='Valori Consentiti - Table 1'!$AI$2,5,IF(AG281="X",1,0))+IF(AH281='Valori Consentiti - Table 1'!$AK$2,5,IF(AH281="X",1,0))+IF(AI281='Valori Consentiti - Table 1'!$AM$2,5,IF(AI281="X",1,0))+IF(AJ281='Valori Consentiti - Table 1'!$AO$2,5,IF(AJ281="X",1,0))+IF(AK281='Valori Consentiti - Table 1'!$AQ$2,5,IF(AK281="X",1,0))+IF(AL281='Valori Consentiti - Table 1'!$AS$2,5,IF(AL281="X",1,0))+IF(AM281='Valori Consentiti - Table 1'!$AU$2,5,IF(AM281="X",1,0)),IF(G281=2,IF(T281='Valori Consentiti - Table 1'!$I$3,5,IF(T281="X",1,0))+IF(U281='Valori Consentiti - Table 1'!$K$3,5,IF(U281="X",1,0))+IF(V281='Valori Consentiti - Table 1'!$M$3,5,IF(V281="X",1,0))+IF(W281='Valori Consentiti - Table 1'!$O$3,5,IF(W281="X",1,0))+IF(X281='Valori Consentiti - Table 1'!$Q$3,5,IF(X281="X",1,0))+IF(Y281='Valori Consentiti - Table 1'!$S$3,5,IF(Y281="X",1,0))+IF(Z281='Valori Consentiti - Table 1'!$U$3,5,IF(Z281="X",1,0))+IF(AA281='Valori Consentiti - Table 1'!$W$3,5,IF(AA281="X",1,0))+IF(AB281='Valori Consentiti - Table 1'!$Y$3,5,IF(AB281="X",1,0))+IF(AC281='Valori Consentiti - Table 1'!$AA$3,5,IF(AC281="X",1,0))+IF(AD281='Valori Consentiti - Table 1'!$AC$3,5,IF(AD281="X",1,0))+IF(AE281='Valori Consentiti - Table 1'!$AE$3,5,IF(AE281="X",1,0))+IF(AF281='Valori Consentiti - Table 1'!$AG$3,5,IF(AF281="X",1,0))+IF(AG281='Valori Consentiti - Table 1'!$AI$3,5,IF(AG281="X",1,0))+IF(AH281='Valori Consentiti - Table 1'!$AK$3,5,IF(AH281="X",1,0))+IF(AI281='Valori Consentiti - Table 1'!$AM$3,5,IF(AI281="X",1,0))+IF(AJ281='Valori Consentiti - Table 1'!$AO$3,5,IF(AJ281="X",1,0))+IF(AK281='Valori Consentiti - Table 1'!$AQ$3,5,IF(AK281="X",1,0))+IF(AL281='Valori Consentiti - Table 1'!$AS$3,5,IF(AL281="X",1,0))+IF(AM281='Valori Consentiti - Table 1'!$AU$3,5,IF(AM281="X",1,0)),IF(G281=3,IF(T281='Valori Consentiti - Table 1'!$I$4,5,IF(T281="X",1,0))+IF(U281='Valori Consentiti - Table 1'!$K$4,5,IF(U281="X",1,0))+IF(V281='Valori Consentiti - Table 1'!$M$4,5,IF(V281="X",1,0))+IF(W281='Valori Consentiti - Table 1'!$O$4,5,IF(W281="X",1,0))+IF(X281='Valori Consentiti - Table 1'!$Q$4,5,IF(X281="X",1,0))+IF(Y281='Valori Consentiti - Table 1'!$S$4,5,IF(Y281="X",1,0))+IF(Z281='Valori Consentiti - Table 1'!$U$4,5,IF(Z281="X",1,0))+IF(AA281='Valori Consentiti - Table 1'!$W$4,5,IF(AA281="X",1,0))+IF(AB281='Valori Consentiti - Table 1'!$Y$4,5,IF(AB281="X",1,0))+IF(AC281='Valori Consentiti - Table 1'!$AA$4,5,IF(AC281="X",1,0))+IF(AD281='Valori Consentiti - Table 1'!$AC$4,5,IF(AD281="X",1,0))+IF(AE281='Valori Consentiti - Table 1'!$AE$4,5,IF(AE281="X",1,0))+IF(AF281='Valori Consentiti - Table 1'!$AG$4,5,IF(AF281="X",1,0))+IF(AG281='Valori Consentiti - Table 1'!$AI$4,5,IF(AG281="X",1,0))+IF(AH281='Valori Consentiti - Table 1'!$AK$4,5,IF(AH281="X",1,0))+IF(AI281='Valori Consentiti - Table 1'!$AM$4,5,IF(AI281="X",1,0))+IF(AJ281='Valori Consentiti - Table 1'!$AO$4,5,IF(AJ281="X",1,0))+IF(AK281='Valori Consentiti - Table 1'!$AQ$4,5,IF(AK281="X",1,0))+IF(AL281='Valori Consentiti - Table 1'!$AS$4,5,IF(AL281="X",1,0))+IF(AM281='Valori Consentiti - Table 1'!$AU$4,5,IF(AM281="X",1,0)),IF(G281=4,IF(T281='Valori Consentiti - Table 1'!$I$5,5,IF(T281="X",1,0))+IF(U281='Valori Consentiti - Table 1'!$K$5,5,IF(U281="X",1,0))+IF(V281='Valori Consentiti - Table 1'!$M$5,5,IF(V281="X",1,0))+IF(W281='Valori Consentiti - Table 1'!$O$5,5,IF(W281="X",1,0))+IF(X281='Valori Consentiti - Table 1'!$Q$5,5,IF(X281="X",1,0))+IF(Y281='Valori Consentiti - Table 1'!$S$5,5,IF(Y281="X",1,0))+IF(Z281='Valori Consentiti - Table 1'!$U$5,5,IF(Z281="X",1,0))+IF(AA281='Valori Consentiti - Table 1'!$W$5,5,IF(AA281="X",1,0))+IF(AB281='Valori Consentiti - Table 1'!$Y$5,5,IF(AB281="X",1,0))+IF(AC281='Valori Consentiti - Table 1'!$AA$5,5,IF(AC281="X",1,0))+IF(AD281='Valori Consentiti - Table 1'!$AC$5,5,IF(AD281="X",1,0))+IF(AE281='Valori Consentiti - Table 1'!$AE$5,5,IF(AE281="X",1,0))+IF(AF281='Valori Consentiti - Table 1'!$AG$5,5,IF(AF281="X",1,0))+IF(AG281='Valori Consentiti - Table 1'!$AI$5,5,IF(AG281="X",1,0))+IF(AH281='Valori Consentiti - Table 1'!$AK$5,5,IF(AH281="X",1,0))+IF(AI281='Valori Consentiti - Table 1'!$AM$5,5,IF(AI281="X",1,0))+IF(AJ281='Valori Consentiti - Table 1'!$AO$5,5,IF(AJ281="X",1,0))+IF(AK281='Valori Consentiti - Table 1'!$AQ$5,5,IF(AK281="X",1,0))+IF(AL281='Valori Consentiti - Table 1'!$AS$5,5,IF(AL281="X",1,0))+IF(AM281='Valori Consentiti - Table 1'!$AU$5,5,IF(AM281="X",1,0)),))))</f>
        <v>0</v>
      </c>
      <c r="N281" s="16">
        <f t="shared" si="160"/>
        <v>0</v>
      </c>
      <c r="O281" s="16">
        <f t="shared" si="161"/>
        <v>20</v>
      </c>
      <c r="P281" s="16">
        <f>IF(G281=1,IF(T281='Valori Consentiti - Table 1'!$I$2,1,0)+IF(U281='Valori Consentiti - Table 1'!$K$2,1,0)+IF(V281='Valori Consentiti - Table 1'!$M$2,1,0)+IF(W281='Valori Consentiti - Table 1'!$O$2,1,0)+IF(X281='Valori Consentiti - Table 1'!$Q$2,1,0)+IF(Y281='Valori Consentiti - Table 1'!$S$2,1,0)+IF(Z281='Valori Consentiti - Table 1'!$U$2,1,0)+IF(AA281='Valori Consentiti - Table 1'!$W$2,1,0)+IF(AB281='Valori Consentiti - Table 1'!$Y$2,1,0)+IF(AC281='Valori Consentiti - Table 1'!$AA$2,1,0)+IF(AD281='Valori Consentiti - Table 1'!$AC$2,1,0)+IF(AE281='Valori Consentiti - Table 1'!$AE$2,1,0)+IF(AF281='Valori Consentiti - Table 1'!$AG$2,1,0)+IF(AG281='Valori Consentiti - Table 1'!$AI$2,1,0)+IF(AH281='Valori Consentiti - Table 1'!$AK$2,1,0)+IF(AI281='Valori Consentiti - Table 1'!$AM$2,1,0)+IF(AJ281='Valori Consentiti - Table 1'!$AO$2,1,0)+IF(AK281='Valori Consentiti - Table 1'!$AQ$2,1,0)+IF(AL281='Valori Consentiti - Table 1'!$AS$2,1,0)+IF(AM281='Valori Consentiti - Table 1'!$AU$2,1,0),IF(G281=2,IF(T281='Valori Consentiti - Table 1'!$I$3,1,0)+IF(U281='Valori Consentiti - Table 1'!$K$3,1,0)+IF(V281='Valori Consentiti - Table 1'!$M$3,1,0)+IF(W281='Valori Consentiti - Table 1'!$O$3,1,0)+IF(X281='Valori Consentiti - Table 1'!$Q$3,1,0)+IF(Y281='Valori Consentiti - Table 1'!$S$3,1,0)+IF(Z281='Valori Consentiti - Table 1'!$U$3,1,0)+IF(AA281='Valori Consentiti - Table 1'!$W$3,1,0)+IF(AB281='Valori Consentiti - Table 1'!$Y$3,1,0)+IF(AC281='Valori Consentiti - Table 1'!$AA$3,1,0)+IF(AD281='Valori Consentiti - Table 1'!$AC$3,1,0)+IF(AE281='Valori Consentiti - Table 1'!$AE$3,1,0)+IF(AF281='Valori Consentiti - Table 1'!$AG$3,1,0)+IF(AG281='Valori Consentiti - Table 1'!$AI$3,1,0)+IF(AH281='Valori Consentiti - Table 1'!$AK$3,1,0)+IF(AI281='Valori Consentiti - Table 1'!$AM$3,1,0)+IF(AJ281='Valori Consentiti - Table 1'!$AO$3,1,0)+IF(AK281='Valori Consentiti - Table 1'!$AQ$3,1,0)+IF(AL281='Valori Consentiti - Table 1'!$AS$3,1,0)+IF(AM281='Valori Consentiti - Table 1'!$AU$3,1,0),IF(G281=3,IF(T281='Valori Consentiti - Table 1'!$I$4,1,0)+IF(U281='Valori Consentiti - Table 1'!$K$4,1,0)+IF(V281='Valori Consentiti - Table 1'!$M$4,1,0)+IF(W281='Valori Consentiti - Table 1'!$O$4,1,0)+IF(X281='Valori Consentiti - Table 1'!$Q$4,1,0)+IF(Y281='Valori Consentiti - Table 1'!$S$4,1,0)+IF(Z281='Valori Consentiti - Table 1'!$U$4,1,0)+IF(AA281='Valori Consentiti - Table 1'!$W$4,1,0)+IF(AB281='Valori Consentiti - Table 1'!$Y$4,1,0)+IF(AC281='Valori Consentiti - Table 1'!$AA$4,1,0)+IF(AD281='Valori Consentiti - Table 1'!$AC$4,1,0)+IF(AE281='Valori Consentiti - Table 1'!$AE$4,1,0)+IF(AF281='Valori Consentiti - Table 1'!$AG$4,1,0)+IF(AG281='Valori Consentiti - Table 1'!$AI$4,1,0)+IF(AH281='Valori Consentiti - Table 1'!$AK$4,1,0)+IF(AI281='Valori Consentiti - Table 1'!$AM$4,1,0)+IF(AJ281='Valori Consentiti - Table 1'!$AO$4,1,0)+IF(AK281='Valori Consentiti - Table 1'!$AQ$4,1,0)+IF(AL281='Valori Consentiti - Table 1'!$AS$4,1,0)+IF(AM281='Valori Consentiti - Table 1'!$AU$4,1,0),IF(G281=4,IF(T281='Valori Consentiti - Table 1'!$I$5,1,0)+IF(U281='Valori Consentiti - Table 1'!$K$5,1,0)+IF(V281='Valori Consentiti - Table 1'!$M$5,1,0)+IF(W281='Valori Consentiti - Table 1'!$O$5,1,0)+IF(X281='Valori Consentiti - Table 1'!$Q$5,1,0)+IF(Y281='Valori Consentiti - Table 1'!$S$5,1,0)+IF(Z281='Valori Consentiti - Table 1'!$U$5,1,0)+IF(AA281='Valori Consentiti - Table 1'!$W$5,1,0)+IF(AB281='Valori Consentiti - Table 1'!$Y$5,1,0)+IF(AC281='Valori Consentiti - Table 1'!$AA$5,1,0)+IF(AD281='Valori Consentiti - Table 1'!$AC$5,1,0)+IF(AE281='Valori Consentiti - Table 1'!$AE$5,1,0)+IF(AF281='Valori Consentiti - Table 1'!$AG$5,1,0)+IF(AG281='Valori Consentiti - Table 1'!$AI$5,1,0)+IF(AH281='Valori Consentiti - Table 1'!$AK$5,1,0)+IF(AI281='Valori Consentiti - Table 1'!$AM$5,1,0)+IF(AJ281='Valori Consentiti - Table 1'!$AO$5,1,0)+IF(AK281='Valori Consentiti - Table 1'!$AQ$5,1,0)+IF(AL281='Valori Consentiti - Table 1'!$AS$5,1,0)+IF(AM281='Valori Consentiti - Table 1'!$AU$5,1,0),))))</f>
        <v>0</v>
      </c>
      <c r="Q281" s="16">
        <f t="shared" si="162"/>
        <v>20</v>
      </c>
      <c r="R281" s="16">
        <f t="shared" si="154"/>
        <v>1</v>
      </c>
      <c r="S281" s="17"/>
      <c r="T281" s="24" t="str">
        <f t="shared" si="134"/>
        <v/>
      </c>
      <c r="U281" s="25" t="str">
        <f t="shared" si="135"/>
        <v/>
      </c>
      <c r="V281" s="25" t="str">
        <f t="shared" si="136"/>
        <v/>
      </c>
      <c r="W281" s="26" t="str">
        <f t="shared" si="137"/>
        <v/>
      </c>
      <c r="X281" s="27" t="str">
        <f t="shared" si="138"/>
        <v/>
      </c>
      <c r="Y281" s="25" t="str">
        <f t="shared" si="139"/>
        <v/>
      </c>
      <c r="Z281" s="25" t="str">
        <f t="shared" si="140"/>
        <v/>
      </c>
      <c r="AA281" s="26" t="str">
        <f t="shared" si="141"/>
        <v/>
      </c>
      <c r="AB281" s="27" t="str">
        <f t="shared" si="142"/>
        <v/>
      </c>
      <c r="AC281" s="25" t="str">
        <f t="shared" si="143"/>
        <v/>
      </c>
      <c r="AD281" s="25" t="str">
        <f t="shared" si="144"/>
        <v/>
      </c>
      <c r="AE281" s="26" t="str">
        <f t="shared" si="145"/>
        <v/>
      </c>
      <c r="AF281" s="27" t="str">
        <f t="shared" si="146"/>
        <v/>
      </c>
      <c r="AG281" s="25" t="str">
        <f t="shared" si="147"/>
        <v/>
      </c>
      <c r="AH281" s="25" t="str">
        <f t="shared" si="148"/>
        <v/>
      </c>
      <c r="AI281" s="26" t="str">
        <f t="shared" si="149"/>
        <v/>
      </c>
      <c r="AJ281" s="27" t="str">
        <f t="shared" si="150"/>
        <v/>
      </c>
      <c r="AK281" s="25" t="str">
        <f t="shared" si="151"/>
        <v/>
      </c>
      <c r="AL281" s="25" t="str">
        <f t="shared" si="152"/>
        <v/>
      </c>
      <c r="AM281" s="28" t="str">
        <f t="shared" si="153"/>
        <v/>
      </c>
      <c r="AN281" s="29" t="b">
        <f t="shared" si="155"/>
        <v>0</v>
      </c>
      <c r="AO281" s="29" t="b">
        <f t="shared" si="156"/>
        <v>0</v>
      </c>
      <c r="AP281" s="29" t="b">
        <f t="shared" si="157"/>
        <v>0</v>
      </c>
      <c r="AQ281" s="29" t="b">
        <f t="shared" si="158"/>
        <v>0</v>
      </c>
      <c r="AR281" s="29" t="b">
        <f t="shared" si="159"/>
        <v>0</v>
      </c>
    </row>
    <row r="282" spans="1:44">
      <c r="A282" s="14"/>
      <c r="B282" s="14"/>
      <c r="C282" s="22"/>
      <c r="D282" s="14"/>
      <c r="E282" s="14"/>
      <c r="F282" s="14"/>
      <c r="G282" s="14"/>
      <c r="H282" s="15"/>
      <c r="I282" s="15"/>
      <c r="J282" s="15"/>
      <c r="K282" s="15"/>
      <c r="L282" s="15"/>
      <c r="M282" s="23">
        <f>IF(G282=1,IF(T282='Valori Consentiti - Table 1'!$I$2,5,IF(T282="X",1,0))+IF(U282='Valori Consentiti - Table 1'!$K$2,5,IF(U282="X",1,0))+IF(V282='Valori Consentiti - Table 1'!$M$2,5,IF(V282="X",1,0))+IF(W282='Valori Consentiti - Table 1'!$O$2,5,IF(W282="X",1,0))+IF(X282='Valori Consentiti - Table 1'!$Q$2,5,IF(X282="X",1,0))+IF(Y282='Valori Consentiti - Table 1'!$S$2,5,IF(Y282="X",1,0))+IF(Z282='Valori Consentiti - Table 1'!$U$2,5,IF(Z282="X",1,0))+IF(AA282='Valori Consentiti - Table 1'!$W$2,5,IF(AA282="X",1,0))+IF(AB282='Valori Consentiti - Table 1'!$Y$2,5,IF(AB282="X",1,0))+IF(AC282='Valori Consentiti - Table 1'!$AA$2,5,IF(AC282="X",1,0))+IF(AD282='Valori Consentiti - Table 1'!$AC$2,5,IF(AD282="X",1,0))+IF(AE282='Valori Consentiti - Table 1'!$AE$2,5,IF(AE282="X",1,0))+IF(AF282='Valori Consentiti - Table 1'!$AG$2,5,IF(AF282="X",1,0))+IF(AG282='Valori Consentiti - Table 1'!$AI$2,5,IF(AG282="X",1,0))+IF(AH282='Valori Consentiti - Table 1'!$AK$2,5,IF(AH282="X",1,0))+IF(AI282='Valori Consentiti - Table 1'!$AM$2,5,IF(AI282="X",1,0))+IF(AJ282='Valori Consentiti - Table 1'!$AO$2,5,IF(AJ282="X",1,0))+IF(AK282='Valori Consentiti - Table 1'!$AQ$2,5,IF(AK282="X",1,0))+IF(AL282='Valori Consentiti - Table 1'!$AS$2,5,IF(AL282="X",1,0))+IF(AM282='Valori Consentiti - Table 1'!$AU$2,5,IF(AM282="X",1,0)),IF(G282=2,IF(T282='Valori Consentiti - Table 1'!$I$3,5,IF(T282="X",1,0))+IF(U282='Valori Consentiti - Table 1'!$K$3,5,IF(U282="X",1,0))+IF(V282='Valori Consentiti - Table 1'!$M$3,5,IF(V282="X",1,0))+IF(W282='Valori Consentiti - Table 1'!$O$3,5,IF(W282="X",1,0))+IF(X282='Valori Consentiti - Table 1'!$Q$3,5,IF(X282="X",1,0))+IF(Y282='Valori Consentiti - Table 1'!$S$3,5,IF(Y282="X",1,0))+IF(Z282='Valori Consentiti - Table 1'!$U$3,5,IF(Z282="X",1,0))+IF(AA282='Valori Consentiti - Table 1'!$W$3,5,IF(AA282="X",1,0))+IF(AB282='Valori Consentiti - Table 1'!$Y$3,5,IF(AB282="X",1,0))+IF(AC282='Valori Consentiti - Table 1'!$AA$3,5,IF(AC282="X",1,0))+IF(AD282='Valori Consentiti - Table 1'!$AC$3,5,IF(AD282="X",1,0))+IF(AE282='Valori Consentiti - Table 1'!$AE$3,5,IF(AE282="X",1,0))+IF(AF282='Valori Consentiti - Table 1'!$AG$3,5,IF(AF282="X",1,0))+IF(AG282='Valori Consentiti - Table 1'!$AI$3,5,IF(AG282="X",1,0))+IF(AH282='Valori Consentiti - Table 1'!$AK$3,5,IF(AH282="X",1,0))+IF(AI282='Valori Consentiti - Table 1'!$AM$3,5,IF(AI282="X",1,0))+IF(AJ282='Valori Consentiti - Table 1'!$AO$3,5,IF(AJ282="X",1,0))+IF(AK282='Valori Consentiti - Table 1'!$AQ$3,5,IF(AK282="X",1,0))+IF(AL282='Valori Consentiti - Table 1'!$AS$3,5,IF(AL282="X",1,0))+IF(AM282='Valori Consentiti - Table 1'!$AU$3,5,IF(AM282="X",1,0)),IF(G282=3,IF(T282='Valori Consentiti - Table 1'!$I$4,5,IF(T282="X",1,0))+IF(U282='Valori Consentiti - Table 1'!$K$4,5,IF(U282="X",1,0))+IF(V282='Valori Consentiti - Table 1'!$M$4,5,IF(V282="X",1,0))+IF(W282='Valori Consentiti - Table 1'!$O$4,5,IF(W282="X",1,0))+IF(X282='Valori Consentiti - Table 1'!$Q$4,5,IF(X282="X",1,0))+IF(Y282='Valori Consentiti - Table 1'!$S$4,5,IF(Y282="X",1,0))+IF(Z282='Valori Consentiti - Table 1'!$U$4,5,IF(Z282="X",1,0))+IF(AA282='Valori Consentiti - Table 1'!$W$4,5,IF(AA282="X",1,0))+IF(AB282='Valori Consentiti - Table 1'!$Y$4,5,IF(AB282="X",1,0))+IF(AC282='Valori Consentiti - Table 1'!$AA$4,5,IF(AC282="X",1,0))+IF(AD282='Valori Consentiti - Table 1'!$AC$4,5,IF(AD282="X",1,0))+IF(AE282='Valori Consentiti - Table 1'!$AE$4,5,IF(AE282="X",1,0))+IF(AF282='Valori Consentiti - Table 1'!$AG$4,5,IF(AF282="X",1,0))+IF(AG282='Valori Consentiti - Table 1'!$AI$4,5,IF(AG282="X",1,0))+IF(AH282='Valori Consentiti - Table 1'!$AK$4,5,IF(AH282="X",1,0))+IF(AI282='Valori Consentiti - Table 1'!$AM$4,5,IF(AI282="X",1,0))+IF(AJ282='Valori Consentiti - Table 1'!$AO$4,5,IF(AJ282="X",1,0))+IF(AK282='Valori Consentiti - Table 1'!$AQ$4,5,IF(AK282="X",1,0))+IF(AL282='Valori Consentiti - Table 1'!$AS$4,5,IF(AL282="X",1,0))+IF(AM282='Valori Consentiti - Table 1'!$AU$4,5,IF(AM282="X",1,0)),IF(G282=4,IF(T282='Valori Consentiti - Table 1'!$I$5,5,IF(T282="X",1,0))+IF(U282='Valori Consentiti - Table 1'!$K$5,5,IF(U282="X",1,0))+IF(V282='Valori Consentiti - Table 1'!$M$5,5,IF(V282="X",1,0))+IF(W282='Valori Consentiti - Table 1'!$O$5,5,IF(W282="X",1,0))+IF(X282='Valori Consentiti - Table 1'!$Q$5,5,IF(X282="X",1,0))+IF(Y282='Valori Consentiti - Table 1'!$S$5,5,IF(Y282="X",1,0))+IF(Z282='Valori Consentiti - Table 1'!$U$5,5,IF(Z282="X",1,0))+IF(AA282='Valori Consentiti - Table 1'!$W$5,5,IF(AA282="X",1,0))+IF(AB282='Valori Consentiti - Table 1'!$Y$5,5,IF(AB282="X",1,0))+IF(AC282='Valori Consentiti - Table 1'!$AA$5,5,IF(AC282="X",1,0))+IF(AD282='Valori Consentiti - Table 1'!$AC$5,5,IF(AD282="X",1,0))+IF(AE282='Valori Consentiti - Table 1'!$AE$5,5,IF(AE282="X",1,0))+IF(AF282='Valori Consentiti - Table 1'!$AG$5,5,IF(AF282="X",1,0))+IF(AG282='Valori Consentiti - Table 1'!$AI$5,5,IF(AG282="X",1,0))+IF(AH282='Valori Consentiti - Table 1'!$AK$5,5,IF(AH282="X",1,0))+IF(AI282='Valori Consentiti - Table 1'!$AM$5,5,IF(AI282="X",1,0))+IF(AJ282='Valori Consentiti - Table 1'!$AO$5,5,IF(AJ282="X",1,0))+IF(AK282='Valori Consentiti - Table 1'!$AQ$5,5,IF(AK282="X",1,0))+IF(AL282='Valori Consentiti - Table 1'!$AS$5,5,IF(AL282="X",1,0))+IF(AM282='Valori Consentiti - Table 1'!$AU$5,5,IF(AM282="X",1,0)),))))</f>
        <v>0</v>
      </c>
      <c r="N282" s="16">
        <f t="shared" si="160"/>
        <v>0</v>
      </c>
      <c r="O282" s="16">
        <f t="shared" si="161"/>
        <v>20</v>
      </c>
      <c r="P282" s="16">
        <f>IF(G282=1,IF(T282='Valori Consentiti - Table 1'!$I$2,1,0)+IF(U282='Valori Consentiti - Table 1'!$K$2,1,0)+IF(V282='Valori Consentiti - Table 1'!$M$2,1,0)+IF(W282='Valori Consentiti - Table 1'!$O$2,1,0)+IF(X282='Valori Consentiti - Table 1'!$Q$2,1,0)+IF(Y282='Valori Consentiti - Table 1'!$S$2,1,0)+IF(Z282='Valori Consentiti - Table 1'!$U$2,1,0)+IF(AA282='Valori Consentiti - Table 1'!$W$2,1,0)+IF(AB282='Valori Consentiti - Table 1'!$Y$2,1,0)+IF(AC282='Valori Consentiti - Table 1'!$AA$2,1,0)+IF(AD282='Valori Consentiti - Table 1'!$AC$2,1,0)+IF(AE282='Valori Consentiti - Table 1'!$AE$2,1,0)+IF(AF282='Valori Consentiti - Table 1'!$AG$2,1,0)+IF(AG282='Valori Consentiti - Table 1'!$AI$2,1,0)+IF(AH282='Valori Consentiti - Table 1'!$AK$2,1,0)+IF(AI282='Valori Consentiti - Table 1'!$AM$2,1,0)+IF(AJ282='Valori Consentiti - Table 1'!$AO$2,1,0)+IF(AK282='Valori Consentiti - Table 1'!$AQ$2,1,0)+IF(AL282='Valori Consentiti - Table 1'!$AS$2,1,0)+IF(AM282='Valori Consentiti - Table 1'!$AU$2,1,0),IF(G282=2,IF(T282='Valori Consentiti - Table 1'!$I$3,1,0)+IF(U282='Valori Consentiti - Table 1'!$K$3,1,0)+IF(V282='Valori Consentiti - Table 1'!$M$3,1,0)+IF(W282='Valori Consentiti - Table 1'!$O$3,1,0)+IF(X282='Valori Consentiti - Table 1'!$Q$3,1,0)+IF(Y282='Valori Consentiti - Table 1'!$S$3,1,0)+IF(Z282='Valori Consentiti - Table 1'!$U$3,1,0)+IF(AA282='Valori Consentiti - Table 1'!$W$3,1,0)+IF(AB282='Valori Consentiti - Table 1'!$Y$3,1,0)+IF(AC282='Valori Consentiti - Table 1'!$AA$3,1,0)+IF(AD282='Valori Consentiti - Table 1'!$AC$3,1,0)+IF(AE282='Valori Consentiti - Table 1'!$AE$3,1,0)+IF(AF282='Valori Consentiti - Table 1'!$AG$3,1,0)+IF(AG282='Valori Consentiti - Table 1'!$AI$3,1,0)+IF(AH282='Valori Consentiti - Table 1'!$AK$3,1,0)+IF(AI282='Valori Consentiti - Table 1'!$AM$3,1,0)+IF(AJ282='Valori Consentiti - Table 1'!$AO$3,1,0)+IF(AK282='Valori Consentiti - Table 1'!$AQ$3,1,0)+IF(AL282='Valori Consentiti - Table 1'!$AS$3,1,0)+IF(AM282='Valori Consentiti - Table 1'!$AU$3,1,0),IF(G282=3,IF(T282='Valori Consentiti - Table 1'!$I$4,1,0)+IF(U282='Valori Consentiti - Table 1'!$K$4,1,0)+IF(V282='Valori Consentiti - Table 1'!$M$4,1,0)+IF(W282='Valori Consentiti - Table 1'!$O$4,1,0)+IF(X282='Valori Consentiti - Table 1'!$Q$4,1,0)+IF(Y282='Valori Consentiti - Table 1'!$S$4,1,0)+IF(Z282='Valori Consentiti - Table 1'!$U$4,1,0)+IF(AA282='Valori Consentiti - Table 1'!$W$4,1,0)+IF(AB282='Valori Consentiti - Table 1'!$Y$4,1,0)+IF(AC282='Valori Consentiti - Table 1'!$AA$4,1,0)+IF(AD282='Valori Consentiti - Table 1'!$AC$4,1,0)+IF(AE282='Valori Consentiti - Table 1'!$AE$4,1,0)+IF(AF282='Valori Consentiti - Table 1'!$AG$4,1,0)+IF(AG282='Valori Consentiti - Table 1'!$AI$4,1,0)+IF(AH282='Valori Consentiti - Table 1'!$AK$4,1,0)+IF(AI282='Valori Consentiti - Table 1'!$AM$4,1,0)+IF(AJ282='Valori Consentiti - Table 1'!$AO$4,1,0)+IF(AK282='Valori Consentiti - Table 1'!$AQ$4,1,0)+IF(AL282='Valori Consentiti - Table 1'!$AS$4,1,0)+IF(AM282='Valori Consentiti - Table 1'!$AU$4,1,0),IF(G282=4,IF(T282='Valori Consentiti - Table 1'!$I$5,1,0)+IF(U282='Valori Consentiti - Table 1'!$K$5,1,0)+IF(V282='Valori Consentiti - Table 1'!$M$5,1,0)+IF(W282='Valori Consentiti - Table 1'!$O$5,1,0)+IF(X282='Valori Consentiti - Table 1'!$Q$5,1,0)+IF(Y282='Valori Consentiti - Table 1'!$S$5,1,0)+IF(Z282='Valori Consentiti - Table 1'!$U$5,1,0)+IF(AA282='Valori Consentiti - Table 1'!$W$5,1,0)+IF(AB282='Valori Consentiti - Table 1'!$Y$5,1,0)+IF(AC282='Valori Consentiti - Table 1'!$AA$5,1,0)+IF(AD282='Valori Consentiti - Table 1'!$AC$5,1,0)+IF(AE282='Valori Consentiti - Table 1'!$AE$5,1,0)+IF(AF282='Valori Consentiti - Table 1'!$AG$5,1,0)+IF(AG282='Valori Consentiti - Table 1'!$AI$5,1,0)+IF(AH282='Valori Consentiti - Table 1'!$AK$5,1,0)+IF(AI282='Valori Consentiti - Table 1'!$AM$5,1,0)+IF(AJ282='Valori Consentiti - Table 1'!$AO$5,1,0)+IF(AK282='Valori Consentiti - Table 1'!$AQ$5,1,0)+IF(AL282='Valori Consentiti - Table 1'!$AS$5,1,0)+IF(AM282='Valori Consentiti - Table 1'!$AU$5,1,0),))))</f>
        <v>0</v>
      </c>
      <c r="Q282" s="16">
        <f t="shared" si="162"/>
        <v>20</v>
      </c>
      <c r="R282" s="16">
        <f t="shared" si="154"/>
        <v>1</v>
      </c>
      <c r="S282" s="17"/>
      <c r="T282" s="24" t="str">
        <f t="shared" si="134"/>
        <v/>
      </c>
      <c r="U282" s="25" t="str">
        <f t="shared" si="135"/>
        <v/>
      </c>
      <c r="V282" s="25" t="str">
        <f t="shared" si="136"/>
        <v/>
      </c>
      <c r="W282" s="26" t="str">
        <f t="shared" si="137"/>
        <v/>
      </c>
      <c r="X282" s="27" t="str">
        <f t="shared" si="138"/>
        <v/>
      </c>
      <c r="Y282" s="25" t="str">
        <f t="shared" si="139"/>
        <v/>
      </c>
      <c r="Z282" s="25" t="str">
        <f t="shared" si="140"/>
        <v/>
      </c>
      <c r="AA282" s="26" t="str">
        <f t="shared" si="141"/>
        <v/>
      </c>
      <c r="AB282" s="27" t="str">
        <f t="shared" si="142"/>
        <v/>
      </c>
      <c r="AC282" s="25" t="str">
        <f t="shared" si="143"/>
        <v/>
      </c>
      <c r="AD282" s="25" t="str">
        <f t="shared" si="144"/>
        <v/>
      </c>
      <c r="AE282" s="26" t="str">
        <f t="shared" si="145"/>
        <v/>
      </c>
      <c r="AF282" s="27" t="str">
        <f t="shared" si="146"/>
        <v/>
      </c>
      <c r="AG282" s="25" t="str">
        <f t="shared" si="147"/>
        <v/>
      </c>
      <c r="AH282" s="25" t="str">
        <f t="shared" si="148"/>
        <v/>
      </c>
      <c r="AI282" s="26" t="str">
        <f t="shared" si="149"/>
        <v/>
      </c>
      <c r="AJ282" s="27" t="str">
        <f t="shared" si="150"/>
        <v/>
      </c>
      <c r="AK282" s="25" t="str">
        <f t="shared" si="151"/>
        <v/>
      </c>
      <c r="AL282" s="25" t="str">
        <f t="shared" si="152"/>
        <v/>
      </c>
      <c r="AM282" s="28" t="str">
        <f t="shared" si="153"/>
        <v/>
      </c>
      <c r="AN282" s="29" t="b">
        <f t="shared" si="155"/>
        <v>0</v>
      </c>
      <c r="AO282" s="29" t="b">
        <f t="shared" si="156"/>
        <v>0</v>
      </c>
      <c r="AP282" s="29" t="b">
        <f t="shared" si="157"/>
        <v>0</v>
      </c>
      <c r="AQ282" s="29" t="b">
        <f t="shared" si="158"/>
        <v>0</v>
      </c>
      <c r="AR282" s="29" t="b">
        <f t="shared" si="159"/>
        <v>0</v>
      </c>
    </row>
    <row r="283" spans="1:44">
      <c r="A283" s="14"/>
      <c r="B283" s="14"/>
      <c r="C283" s="22"/>
      <c r="D283" s="14"/>
      <c r="E283" s="14"/>
      <c r="F283" s="14"/>
      <c r="G283" s="14"/>
      <c r="H283" s="15"/>
      <c r="I283" s="15"/>
      <c r="J283" s="15"/>
      <c r="K283" s="15"/>
      <c r="L283" s="15"/>
      <c r="M283" s="23">
        <f>IF(G283=1,IF(T283='Valori Consentiti - Table 1'!$I$2,5,IF(T283="X",1,0))+IF(U283='Valori Consentiti - Table 1'!$K$2,5,IF(U283="X",1,0))+IF(V283='Valori Consentiti - Table 1'!$M$2,5,IF(V283="X",1,0))+IF(W283='Valori Consentiti - Table 1'!$O$2,5,IF(W283="X",1,0))+IF(X283='Valori Consentiti - Table 1'!$Q$2,5,IF(X283="X",1,0))+IF(Y283='Valori Consentiti - Table 1'!$S$2,5,IF(Y283="X",1,0))+IF(Z283='Valori Consentiti - Table 1'!$U$2,5,IF(Z283="X",1,0))+IF(AA283='Valori Consentiti - Table 1'!$W$2,5,IF(AA283="X",1,0))+IF(AB283='Valori Consentiti - Table 1'!$Y$2,5,IF(AB283="X",1,0))+IF(AC283='Valori Consentiti - Table 1'!$AA$2,5,IF(AC283="X",1,0))+IF(AD283='Valori Consentiti - Table 1'!$AC$2,5,IF(AD283="X",1,0))+IF(AE283='Valori Consentiti - Table 1'!$AE$2,5,IF(AE283="X",1,0))+IF(AF283='Valori Consentiti - Table 1'!$AG$2,5,IF(AF283="X",1,0))+IF(AG283='Valori Consentiti - Table 1'!$AI$2,5,IF(AG283="X",1,0))+IF(AH283='Valori Consentiti - Table 1'!$AK$2,5,IF(AH283="X",1,0))+IF(AI283='Valori Consentiti - Table 1'!$AM$2,5,IF(AI283="X",1,0))+IF(AJ283='Valori Consentiti - Table 1'!$AO$2,5,IF(AJ283="X",1,0))+IF(AK283='Valori Consentiti - Table 1'!$AQ$2,5,IF(AK283="X",1,0))+IF(AL283='Valori Consentiti - Table 1'!$AS$2,5,IF(AL283="X",1,0))+IF(AM283='Valori Consentiti - Table 1'!$AU$2,5,IF(AM283="X",1,0)),IF(G283=2,IF(T283='Valori Consentiti - Table 1'!$I$3,5,IF(T283="X",1,0))+IF(U283='Valori Consentiti - Table 1'!$K$3,5,IF(U283="X",1,0))+IF(V283='Valori Consentiti - Table 1'!$M$3,5,IF(V283="X",1,0))+IF(W283='Valori Consentiti - Table 1'!$O$3,5,IF(W283="X",1,0))+IF(X283='Valori Consentiti - Table 1'!$Q$3,5,IF(X283="X",1,0))+IF(Y283='Valori Consentiti - Table 1'!$S$3,5,IF(Y283="X",1,0))+IF(Z283='Valori Consentiti - Table 1'!$U$3,5,IF(Z283="X",1,0))+IF(AA283='Valori Consentiti - Table 1'!$W$3,5,IF(AA283="X",1,0))+IF(AB283='Valori Consentiti - Table 1'!$Y$3,5,IF(AB283="X",1,0))+IF(AC283='Valori Consentiti - Table 1'!$AA$3,5,IF(AC283="X",1,0))+IF(AD283='Valori Consentiti - Table 1'!$AC$3,5,IF(AD283="X",1,0))+IF(AE283='Valori Consentiti - Table 1'!$AE$3,5,IF(AE283="X",1,0))+IF(AF283='Valori Consentiti - Table 1'!$AG$3,5,IF(AF283="X",1,0))+IF(AG283='Valori Consentiti - Table 1'!$AI$3,5,IF(AG283="X",1,0))+IF(AH283='Valori Consentiti - Table 1'!$AK$3,5,IF(AH283="X",1,0))+IF(AI283='Valori Consentiti - Table 1'!$AM$3,5,IF(AI283="X",1,0))+IF(AJ283='Valori Consentiti - Table 1'!$AO$3,5,IF(AJ283="X",1,0))+IF(AK283='Valori Consentiti - Table 1'!$AQ$3,5,IF(AK283="X",1,0))+IF(AL283='Valori Consentiti - Table 1'!$AS$3,5,IF(AL283="X",1,0))+IF(AM283='Valori Consentiti - Table 1'!$AU$3,5,IF(AM283="X",1,0)),IF(G283=3,IF(T283='Valori Consentiti - Table 1'!$I$4,5,IF(T283="X",1,0))+IF(U283='Valori Consentiti - Table 1'!$K$4,5,IF(U283="X",1,0))+IF(V283='Valori Consentiti - Table 1'!$M$4,5,IF(V283="X",1,0))+IF(W283='Valori Consentiti - Table 1'!$O$4,5,IF(W283="X",1,0))+IF(X283='Valori Consentiti - Table 1'!$Q$4,5,IF(X283="X",1,0))+IF(Y283='Valori Consentiti - Table 1'!$S$4,5,IF(Y283="X",1,0))+IF(Z283='Valori Consentiti - Table 1'!$U$4,5,IF(Z283="X",1,0))+IF(AA283='Valori Consentiti - Table 1'!$W$4,5,IF(AA283="X",1,0))+IF(AB283='Valori Consentiti - Table 1'!$Y$4,5,IF(AB283="X",1,0))+IF(AC283='Valori Consentiti - Table 1'!$AA$4,5,IF(AC283="X",1,0))+IF(AD283='Valori Consentiti - Table 1'!$AC$4,5,IF(AD283="X",1,0))+IF(AE283='Valori Consentiti - Table 1'!$AE$4,5,IF(AE283="X",1,0))+IF(AF283='Valori Consentiti - Table 1'!$AG$4,5,IF(AF283="X",1,0))+IF(AG283='Valori Consentiti - Table 1'!$AI$4,5,IF(AG283="X",1,0))+IF(AH283='Valori Consentiti - Table 1'!$AK$4,5,IF(AH283="X",1,0))+IF(AI283='Valori Consentiti - Table 1'!$AM$4,5,IF(AI283="X",1,0))+IF(AJ283='Valori Consentiti - Table 1'!$AO$4,5,IF(AJ283="X",1,0))+IF(AK283='Valori Consentiti - Table 1'!$AQ$4,5,IF(AK283="X",1,0))+IF(AL283='Valori Consentiti - Table 1'!$AS$4,5,IF(AL283="X",1,0))+IF(AM283='Valori Consentiti - Table 1'!$AU$4,5,IF(AM283="X",1,0)),IF(G283=4,IF(T283='Valori Consentiti - Table 1'!$I$5,5,IF(T283="X",1,0))+IF(U283='Valori Consentiti - Table 1'!$K$5,5,IF(U283="X",1,0))+IF(V283='Valori Consentiti - Table 1'!$M$5,5,IF(V283="X",1,0))+IF(W283='Valori Consentiti - Table 1'!$O$5,5,IF(W283="X",1,0))+IF(X283='Valori Consentiti - Table 1'!$Q$5,5,IF(X283="X",1,0))+IF(Y283='Valori Consentiti - Table 1'!$S$5,5,IF(Y283="X",1,0))+IF(Z283='Valori Consentiti - Table 1'!$U$5,5,IF(Z283="X",1,0))+IF(AA283='Valori Consentiti - Table 1'!$W$5,5,IF(AA283="X",1,0))+IF(AB283='Valori Consentiti - Table 1'!$Y$5,5,IF(AB283="X",1,0))+IF(AC283='Valori Consentiti - Table 1'!$AA$5,5,IF(AC283="X",1,0))+IF(AD283='Valori Consentiti - Table 1'!$AC$5,5,IF(AD283="X",1,0))+IF(AE283='Valori Consentiti - Table 1'!$AE$5,5,IF(AE283="X",1,0))+IF(AF283='Valori Consentiti - Table 1'!$AG$5,5,IF(AF283="X",1,0))+IF(AG283='Valori Consentiti - Table 1'!$AI$5,5,IF(AG283="X",1,0))+IF(AH283='Valori Consentiti - Table 1'!$AK$5,5,IF(AH283="X",1,0))+IF(AI283='Valori Consentiti - Table 1'!$AM$5,5,IF(AI283="X",1,0))+IF(AJ283='Valori Consentiti - Table 1'!$AO$5,5,IF(AJ283="X",1,0))+IF(AK283='Valori Consentiti - Table 1'!$AQ$5,5,IF(AK283="X",1,0))+IF(AL283='Valori Consentiti - Table 1'!$AS$5,5,IF(AL283="X",1,0))+IF(AM283='Valori Consentiti - Table 1'!$AU$5,5,IF(AM283="X",1,0)),))))</f>
        <v>0</v>
      </c>
      <c r="N283" s="16">
        <f t="shared" si="160"/>
        <v>0</v>
      </c>
      <c r="O283" s="16">
        <f t="shared" si="161"/>
        <v>20</v>
      </c>
      <c r="P283" s="16">
        <f>IF(G283=1,IF(T283='Valori Consentiti - Table 1'!$I$2,1,0)+IF(U283='Valori Consentiti - Table 1'!$K$2,1,0)+IF(V283='Valori Consentiti - Table 1'!$M$2,1,0)+IF(W283='Valori Consentiti - Table 1'!$O$2,1,0)+IF(X283='Valori Consentiti - Table 1'!$Q$2,1,0)+IF(Y283='Valori Consentiti - Table 1'!$S$2,1,0)+IF(Z283='Valori Consentiti - Table 1'!$U$2,1,0)+IF(AA283='Valori Consentiti - Table 1'!$W$2,1,0)+IF(AB283='Valori Consentiti - Table 1'!$Y$2,1,0)+IF(AC283='Valori Consentiti - Table 1'!$AA$2,1,0)+IF(AD283='Valori Consentiti - Table 1'!$AC$2,1,0)+IF(AE283='Valori Consentiti - Table 1'!$AE$2,1,0)+IF(AF283='Valori Consentiti - Table 1'!$AG$2,1,0)+IF(AG283='Valori Consentiti - Table 1'!$AI$2,1,0)+IF(AH283='Valori Consentiti - Table 1'!$AK$2,1,0)+IF(AI283='Valori Consentiti - Table 1'!$AM$2,1,0)+IF(AJ283='Valori Consentiti - Table 1'!$AO$2,1,0)+IF(AK283='Valori Consentiti - Table 1'!$AQ$2,1,0)+IF(AL283='Valori Consentiti - Table 1'!$AS$2,1,0)+IF(AM283='Valori Consentiti - Table 1'!$AU$2,1,0),IF(G283=2,IF(T283='Valori Consentiti - Table 1'!$I$3,1,0)+IF(U283='Valori Consentiti - Table 1'!$K$3,1,0)+IF(V283='Valori Consentiti - Table 1'!$M$3,1,0)+IF(W283='Valori Consentiti - Table 1'!$O$3,1,0)+IF(X283='Valori Consentiti - Table 1'!$Q$3,1,0)+IF(Y283='Valori Consentiti - Table 1'!$S$3,1,0)+IF(Z283='Valori Consentiti - Table 1'!$U$3,1,0)+IF(AA283='Valori Consentiti - Table 1'!$W$3,1,0)+IF(AB283='Valori Consentiti - Table 1'!$Y$3,1,0)+IF(AC283='Valori Consentiti - Table 1'!$AA$3,1,0)+IF(AD283='Valori Consentiti - Table 1'!$AC$3,1,0)+IF(AE283='Valori Consentiti - Table 1'!$AE$3,1,0)+IF(AF283='Valori Consentiti - Table 1'!$AG$3,1,0)+IF(AG283='Valori Consentiti - Table 1'!$AI$3,1,0)+IF(AH283='Valori Consentiti - Table 1'!$AK$3,1,0)+IF(AI283='Valori Consentiti - Table 1'!$AM$3,1,0)+IF(AJ283='Valori Consentiti - Table 1'!$AO$3,1,0)+IF(AK283='Valori Consentiti - Table 1'!$AQ$3,1,0)+IF(AL283='Valori Consentiti - Table 1'!$AS$3,1,0)+IF(AM283='Valori Consentiti - Table 1'!$AU$3,1,0),IF(G283=3,IF(T283='Valori Consentiti - Table 1'!$I$4,1,0)+IF(U283='Valori Consentiti - Table 1'!$K$4,1,0)+IF(V283='Valori Consentiti - Table 1'!$M$4,1,0)+IF(W283='Valori Consentiti - Table 1'!$O$4,1,0)+IF(X283='Valori Consentiti - Table 1'!$Q$4,1,0)+IF(Y283='Valori Consentiti - Table 1'!$S$4,1,0)+IF(Z283='Valori Consentiti - Table 1'!$U$4,1,0)+IF(AA283='Valori Consentiti - Table 1'!$W$4,1,0)+IF(AB283='Valori Consentiti - Table 1'!$Y$4,1,0)+IF(AC283='Valori Consentiti - Table 1'!$AA$4,1,0)+IF(AD283='Valori Consentiti - Table 1'!$AC$4,1,0)+IF(AE283='Valori Consentiti - Table 1'!$AE$4,1,0)+IF(AF283='Valori Consentiti - Table 1'!$AG$4,1,0)+IF(AG283='Valori Consentiti - Table 1'!$AI$4,1,0)+IF(AH283='Valori Consentiti - Table 1'!$AK$4,1,0)+IF(AI283='Valori Consentiti - Table 1'!$AM$4,1,0)+IF(AJ283='Valori Consentiti - Table 1'!$AO$4,1,0)+IF(AK283='Valori Consentiti - Table 1'!$AQ$4,1,0)+IF(AL283='Valori Consentiti - Table 1'!$AS$4,1,0)+IF(AM283='Valori Consentiti - Table 1'!$AU$4,1,0),IF(G283=4,IF(T283='Valori Consentiti - Table 1'!$I$5,1,0)+IF(U283='Valori Consentiti - Table 1'!$K$5,1,0)+IF(V283='Valori Consentiti - Table 1'!$M$5,1,0)+IF(W283='Valori Consentiti - Table 1'!$O$5,1,0)+IF(X283='Valori Consentiti - Table 1'!$Q$5,1,0)+IF(Y283='Valori Consentiti - Table 1'!$S$5,1,0)+IF(Z283='Valori Consentiti - Table 1'!$U$5,1,0)+IF(AA283='Valori Consentiti - Table 1'!$W$5,1,0)+IF(AB283='Valori Consentiti - Table 1'!$Y$5,1,0)+IF(AC283='Valori Consentiti - Table 1'!$AA$5,1,0)+IF(AD283='Valori Consentiti - Table 1'!$AC$5,1,0)+IF(AE283='Valori Consentiti - Table 1'!$AE$5,1,0)+IF(AF283='Valori Consentiti - Table 1'!$AG$5,1,0)+IF(AG283='Valori Consentiti - Table 1'!$AI$5,1,0)+IF(AH283='Valori Consentiti - Table 1'!$AK$5,1,0)+IF(AI283='Valori Consentiti - Table 1'!$AM$5,1,0)+IF(AJ283='Valori Consentiti - Table 1'!$AO$5,1,0)+IF(AK283='Valori Consentiti - Table 1'!$AQ$5,1,0)+IF(AL283='Valori Consentiti - Table 1'!$AS$5,1,0)+IF(AM283='Valori Consentiti - Table 1'!$AU$5,1,0),))))</f>
        <v>0</v>
      </c>
      <c r="Q283" s="16">
        <f t="shared" si="162"/>
        <v>20</v>
      </c>
      <c r="R283" s="16">
        <f t="shared" si="154"/>
        <v>1</v>
      </c>
      <c r="S283" s="17"/>
      <c r="T283" s="24" t="str">
        <f t="shared" si="134"/>
        <v/>
      </c>
      <c r="U283" s="25" t="str">
        <f t="shared" si="135"/>
        <v/>
      </c>
      <c r="V283" s="25" t="str">
        <f t="shared" si="136"/>
        <v/>
      </c>
      <c r="W283" s="26" t="str">
        <f t="shared" si="137"/>
        <v/>
      </c>
      <c r="X283" s="27" t="str">
        <f t="shared" si="138"/>
        <v/>
      </c>
      <c r="Y283" s="25" t="str">
        <f t="shared" si="139"/>
        <v/>
      </c>
      <c r="Z283" s="25" t="str">
        <f t="shared" si="140"/>
        <v/>
      </c>
      <c r="AA283" s="26" t="str">
        <f t="shared" si="141"/>
        <v/>
      </c>
      <c r="AB283" s="27" t="str">
        <f t="shared" si="142"/>
        <v/>
      </c>
      <c r="AC283" s="25" t="str">
        <f t="shared" si="143"/>
        <v/>
      </c>
      <c r="AD283" s="25" t="str">
        <f t="shared" si="144"/>
        <v/>
      </c>
      <c r="AE283" s="26" t="str">
        <f t="shared" si="145"/>
        <v/>
      </c>
      <c r="AF283" s="27" t="str">
        <f t="shared" si="146"/>
        <v/>
      </c>
      <c r="AG283" s="25" t="str">
        <f t="shared" si="147"/>
        <v/>
      </c>
      <c r="AH283" s="25" t="str">
        <f t="shared" si="148"/>
        <v/>
      </c>
      <c r="AI283" s="26" t="str">
        <f t="shared" si="149"/>
        <v/>
      </c>
      <c r="AJ283" s="27" t="str">
        <f t="shared" si="150"/>
        <v/>
      </c>
      <c r="AK283" s="25" t="str">
        <f t="shared" si="151"/>
        <v/>
      </c>
      <c r="AL283" s="25" t="str">
        <f t="shared" si="152"/>
        <v/>
      </c>
      <c r="AM283" s="28" t="str">
        <f t="shared" si="153"/>
        <v/>
      </c>
      <c r="AN283" s="29" t="b">
        <f t="shared" si="155"/>
        <v>0</v>
      </c>
      <c r="AO283" s="29" t="b">
        <f t="shared" si="156"/>
        <v>0</v>
      </c>
      <c r="AP283" s="29" t="b">
        <f t="shared" si="157"/>
        <v>0</v>
      </c>
      <c r="AQ283" s="29" t="b">
        <f t="shared" si="158"/>
        <v>0</v>
      </c>
      <c r="AR283" s="29" t="b">
        <f t="shared" si="159"/>
        <v>0</v>
      </c>
    </row>
    <row r="284" spans="1:44">
      <c r="A284" s="14"/>
      <c r="B284" s="14"/>
      <c r="C284" s="22"/>
      <c r="D284" s="14"/>
      <c r="E284" s="14"/>
      <c r="F284" s="14"/>
      <c r="G284" s="14"/>
      <c r="H284" s="15"/>
      <c r="I284" s="15"/>
      <c r="J284" s="15"/>
      <c r="K284" s="15"/>
      <c r="L284" s="15"/>
      <c r="M284" s="23">
        <f>IF(G284=1,IF(T284='Valori Consentiti - Table 1'!$I$2,5,IF(T284="X",1,0))+IF(U284='Valori Consentiti - Table 1'!$K$2,5,IF(U284="X",1,0))+IF(V284='Valori Consentiti - Table 1'!$M$2,5,IF(V284="X",1,0))+IF(W284='Valori Consentiti - Table 1'!$O$2,5,IF(W284="X",1,0))+IF(X284='Valori Consentiti - Table 1'!$Q$2,5,IF(X284="X",1,0))+IF(Y284='Valori Consentiti - Table 1'!$S$2,5,IF(Y284="X",1,0))+IF(Z284='Valori Consentiti - Table 1'!$U$2,5,IF(Z284="X",1,0))+IF(AA284='Valori Consentiti - Table 1'!$W$2,5,IF(AA284="X",1,0))+IF(AB284='Valori Consentiti - Table 1'!$Y$2,5,IF(AB284="X",1,0))+IF(AC284='Valori Consentiti - Table 1'!$AA$2,5,IF(AC284="X",1,0))+IF(AD284='Valori Consentiti - Table 1'!$AC$2,5,IF(AD284="X",1,0))+IF(AE284='Valori Consentiti - Table 1'!$AE$2,5,IF(AE284="X",1,0))+IF(AF284='Valori Consentiti - Table 1'!$AG$2,5,IF(AF284="X",1,0))+IF(AG284='Valori Consentiti - Table 1'!$AI$2,5,IF(AG284="X",1,0))+IF(AH284='Valori Consentiti - Table 1'!$AK$2,5,IF(AH284="X",1,0))+IF(AI284='Valori Consentiti - Table 1'!$AM$2,5,IF(AI284="X",1,0))+IF(AJ284='Valori Consentiti - Table 1'!$AO$2,5,IF(AJ284="X",1,0))+IF(AK284='Valori Consentiti - Table 1'!$AQ$2,5,IF(AK284="X",1,0))+IF(AL284='Valori Consentiti - Table 1'!$AS$2,5,IF(AL284="X",1,0))+IF(AM284='Valori Consentiti - Table 1'!$AU$2,5,IF(AM284="X",1,0)),IF(G284=2,IF(T284='Valori Consentiti - Table 1'!$I$3,5,IF(T284="X",1,0))+IF(U284='Valori Consentiti - Table 1'!$K$3,5,IF(U284="X",1,0))+IF(V284='Valori Consentiti - Table 1'!$M$3,5,IF(V284="X",1,0))+IF(W284='Valori Consentiti - Table 1'!$O$3,5,IF(W284="X",1,0))+IF(X284='Valori Consentiti - Table 1'!$Q$3,5,IF(X284="X",1,0))+IF(Y284='Valori Consentiti - Table 1'!$S$3,5,IF(Y284="X",1,0))+IF(Z284='Valori Consentiti - Table 1'!$U$3,5,IF(Z284="X",1,0))+IF(AA284='Valori Consentiti - Table 1'!$W$3,5,IF(AA284="X",1,0))+IF(AB284='Valori Consentiti - Table 1'!$Y$3,5,IF(AB284="X",1,0))+IF(AC284='Valori Consentiti - Table 1'!$AA$3,5,IF(AC284="X",1,0))+IF(AD284='Valori Consentiti - Table 1'!$AC$3,5,IF(AD284="X",1,0))+IF(AE284='Valori Consentiti - Table 1'!$AE$3,5,IF(AE284="X",1,0))+IF(AF284='Valori Consentiti - Table 1'!$AG$3,5,IF(AF284="X",1,0))+IF(AG284='Valori Consentiti - Table 1'!$AI$3,5,IF(AG284="X",1,0))+IF(AH284='Valori Consentiti - Table 1'!$AK$3,5,IF(AH284="X",1,0))+IF(AI284='Valori Consentiti - Table 1'!$AM$3,5,IF(AI284="X",1,0))+IF(AJ284='Valori Consentiti - Table 1'!$AO$3,5,IF(AJ284="X",1,0))+IF(AK284='Valori Consentiti - Table 1'!$AQ$3,5,IF(AK284="X",1,0))+IF(AL284='Valori Consentiti - Table 1'!$AS$3,5,IF(AL284="X",1,0))+IF(AM284='Valori Consentiti - Table 1'!$AU$3,5,IF(AM284="X",1,0)),IF(G284=3,IF(T284='Valori Consentiti - Table 1'!$I$4,5,IF(T284="X",1,0))+IF(U284='Valori Consentiti - Table 1'!$K$4,5,IF(U284="X",1,0))+IF(V284='Valori Consentiti - Table 1'!$M$4,5,IF(V284="X",1,0))+IF(W284='Valori Consentiti - Table 1'!$O$4,5,IF(W284="X",1,0))+IF(X284='Valori Consentiti - Table 1'!$Q$4,5,IF(X284="X",1,0))+IF(Y284='Valori Consentiti - Table 1'!$S$4,5,IF(Y284="X",1,0))+IF(Z284='Valori Consentiti - Table 1'!$U$4,5,IF(Z284="X",1,0))+IF(AA284='Valori Consentiti - Table 1'!$W$4,5,IF(AA284="X",1,0))+IF(AB284='Valori Consentiti - Table 1'!$Y$4,5,IF(AB284="X",1,0))+IF(AC284='Valori Consentiti - Table 1'!$AA$4,5,IF(AC284="X",1,0))+IF(AD284='Valori Consentiti - Table 1'!$AC$4,5,IF(AD284="X",1,0))+IF(AE284='Valori Consentiti - Table 1'!$AE$4,5,IF(AE284="X",1,0))+IF(AF284='Valori Consentiti - Table 1'!$AG$4,5,IF(AF284="X",1,0))+IF(AG284='Valori Consentiti - Table 1'!$AI$4,5,IF(AG284="X",1,0))+IF(AH284='Valori Consentiti - Table 1'!$AK$4,5,IF(AH284="X",1,0))+IF(AI284='Valori Consentiti - Table 1'!$AM$4,5,IF(AI284="X",1,0))+IF(AJ284='Valori Consentiti - Table 1'!$AO$4,5,IF(AJ284="X",1,0))+IF(AK284='Valori Consentiti - Table 1'!$AQ$4,5,IF(AK284="X",1,0))+IF(AL284='Valori Consentiti - Table 1'!$AS$4,5,IF(AL284="X",1,0))+IF(AM284='Valori Consentiti - Table 1'!$AU$4,5,IF(AM284="X",1,0)),IF(G284=4,IF(T284='Valori Consentiti - Table 1'!$I$5,5,IF(T284="X",1,0))+IF(U284='Valori Consentiti - Table 1'!$K$5,5,IF(U284="X",1,0))+IF(V284='Valori Consentiti - Table 1'!$M$5,5,IF(V284="X",1,0))+IF(W284='Valori Consentiti - Table 1'!$O$5,5,IF(W284="X",1,0))+IF(X284='Valori Consentiti - Table 1'!$Q$5,5,IF(X284="X",1,0))+IF(Y284='Valori Consentiti - Table 1'!$S$5,5,IF(Y284="X",1,0))+IF(Z284='Valori Consentiti - Table 1'!$U$5,5,IF(Z284="X",1,0))+IF(AA284='Valori Consentiti - Table 1'!$W$5,5,IF(AA284="X",1,0))+IF(AB284='Valori Consentiti - Table 1'!$Y$5,5,IF(AB284="X",1,0))+IF(AC284='Valori Consentiti - Table 1'!$AA$5,5,IF(AC284="X",1,0))+IF(AD284='Valori Consentiti - Table 1'!$AC$5,5,IF(AD284="X",1,0))+IF(AE284='Valori Consentiti - Table 1'!$AE$5,5,IF(AE284="X",1,0))+IF(AF284='Valori Consentiti - Table 1'!$AG$5,5,IF(AF284="X",1,0))+IF(AG284='Valori Consentiti - Table 1'!$AI$5,5,IF(AG284="X",1,0))+IF(AH284='Valori Consentiti - Table 1'!$AK$5,5,IF(AH284="X",1,0))+IF(AI284='Valori Consentiti - Table 1'!$AM$5,5,IF(AI284="X",1,0))+IF(AJ284='Valori Consentiti - Table 1'!$AO$5,5,IF(AJ284="X",1,0))+IF(AK284='Valori Consentiti - Table 1'!$AQ$5,5,IF(AK284="X",1,0))+IF(AL284='Valori Consentiti - Table 1'!$AS$5,5,IF(AL284="X",1,0))+IF(AM284='Valori Consentiti - Table 1'!$AU$5,5,IF(AM284="X",1,0)),))))</f>
        <v>0</v>
      </c>
      <c r="N284" s="16">
        <f t="shared" si="160"/>
        <v>0</v>
      </c>
      <c r="O284" s="16">
        <f t="shared" si="161"/>
        <v>20</v>
      </c>
      <c r="P284" s="16">
        <f>IF(G284=1,IF(T284='Valori Consentiti - Table 1'!$I$2,1,0)+IF(U284='Valori Consentiti - Table 1'!$K$2,1,0)+IF(V284='Valori Consentiti - Table 1'!$M$2,1,0)+IF(W284='Valori Consentiti - Table 1'!$O$2,1,0)+IF(X284='Valori Consentiti - Table 1'!$Q$2,1,0)+IF(Y284='Valori Consentiti - Table 1'!$S$2,1,0)+IF(Z284='Valori Consentiti - Table 1'!$U$2,1,0)+IF(AA284='Valori Consentiti - Table 1'!$W$2,1,0)+IF(AB284='Valori Consentiti - Table 1'!$Y$2,1,0)+IF(AC284='Valori Consentiti - Table 1'!$AA$2,1,0)+IF(AD284='Valori Consentiti - Table 1'!$AC$2,1,0)+IF(AE284='Valori Consentiti - Table 1'!$AE$2,1,0)+IF(AF284='Valori Consentiti - Table 1'!$AG$2,1,0)+IF(AG284='Valori Consentiti - Table 1'!$AI$2,1,0)+IF(AH284='Valori Consentiti - Table 1'!$AK$2,1,0)+IF(AI284='Valori Consentiti - Table 1'!$AM$2,1,0)+IF(AJ284='Valori Consentiti - Table 1'!$AO$2,1,0)+IF(AK284='Valori Consentiti - Table 1'!$AQ$2,1,0)+IF(AL284='Valori Consentiti - Table 1'!$AS$2,1,0)+IF(AM284='Valori Consentiti - Table 1'!$AU$2,1,0),IF(G284=2,IF(T284='Valori Consentiti - Table 1'!$I$3,1,0)+IF(U284='Valori Consentiti - Table 1'!$K$3,1,0)+IF(V284='Valori Consentiti - Table 1'!$M$3,1,0)+IF(W284='Valori Consentiti - Table 1'!$O$3,1,0)+IF(X284='Valori Consentiti - Table 1'!$Q$3,1,0)+IF(Y284='Valori Consentiti - Table 1'!$S$3,1,0)+IF(Z284='Valori Consentiti - Table 1'!$U$3,1,0)+IF(AA284='Valori Consentiti - Table 1'!$W$3,1,0)+IF(AB284='Valori Consentiti - Table 1'!$Y$3,1,0)+IF(AC284='Valori Consentiti - Table 1'!$AA$3,1,0)+IF(AD284='Valori Consentiti - Table 1'!$AC$3,1,0)+IF(AE284='Valori Consentiti - Table 1'!$AE$3,1,0)+IF(AF284='Valori Consentiti - Table 1'!$AG$3,1,0)+IF(AG284='Valori Consentiti - Table 1'!$AI$3,1,0)+IF(AH284='Valori Consentiti - Table 1'!$AK$3,1,0)+IF(AI284='Valori Consentiti - Table 1'!$AM$3,1,0)+IF(AJ284='Valori Consentiti - Table 1'!$AO$3,1,0)+IF(AK284='Valori Consentiti - Table 1'!$AQ$3,1,0)+IF(AL284='Valori Consentiti - Table 1'!$AS$3,1,0)+IF(AM284='Valori Consentiti - Table 1'!$AU$3,1,0),IF(G284=3,IF(T284='Valori Consentiti - Table 1'!$I$4,1,0)+IF(U284='Valori Consentiti - Table 1'!$K$4,1,0)+IF(V284='Valori Consentiti - Table 1'!$M$4,1,0)+IF(W284='Valori Consentiti - Table 1'!$O$4,1,0)+IF(X284='Valori Consentiti - Table 1'!$Q$4,1,0)+IF(Y284='Valori Consentiti - Table 1'!$S$4,1,0)+IF(Z284='Valori Consentiti - Table 1'!$U$4,1,0)+IF(AA284='Valori Consentiti - Table 1'!$W$4,1,0)+IF(AB284='Valori Consentiti - Table 1'!$Y$4,1,0)+IF(AC284='Valori Consentiti - Table 1'!$AA$4,1,0)+IF(AD284='Valori Consentiti - Table 1'!$AC$4,1,0)+IF(AE284='Valori Consentiti - Table 1'!$AE$4,1,0)+IF(AF284='Valori Consentiti - Table 1'!$AG$4,1,0)+IF(AG284='Valori Consentiti - Table 1'!$AI$4,1,0)+IF(AH284='Valori Consentiti - Table 1'!$AK$4,1,0)+IF(AI284='Valori Consentiti - Table 1'!$AM$4,1,0)+IF(AJ284='Valori Consentiti - Table 1'!$AO$4,1,0)+IF(AK284='Valori Consentiti - Table 1'!$AQ$4,1,0)+IF(AL284='Valori Consentiti - Table 1'!$AS$4,1,0)+IF(AM284='Valori Consentiti - Table 1'!$AU$4,1,0),IF(G284=4,IF(T284='Valori Consentiti - Table 1'!$I$5,1,0)+IF(U284='Valori Consentiti - Table 1'!$K$5,1,0)+IF(V284='Valori Consentiti - Table 1'!$M$5,1,0)+IF(W284='Valori Consentiti - Table 1'!$O$5,1,0)+IF(X284='Valori Consentiti - Table 1'!$Q$5,1,0)+IF(Y284='Valori Consentiti - Table 1'!$S$5,1,0)+IF(Z284='Valori Consentiti - Table 1'!$U$5,1,0)+IF(AA284='Valori Consentiti - Table 1'!$W$5,1,0)+IF(AB284='Valori Consentiti - Table 1'!$Y$5,1,0)+IF(AC284='Valori Consentiti - Table 1'!$AA$5,1,0)+IF(AD284='Valori Consentiti - Table 1'!$AC$5,1,0)+IF(AE284='Valori Consentiti - Table 1'!$AE$5,1,0)+IF(AF284='Valori Consentiti - Table 1'!$AG$5,1,0)+IF(AG284='Valori Consentiti - Table 1'!$AI$5,1,0)+IF(AH284='Valori Consentiti - Table 1'!$AK$5,1,0)+IF(AI284='Valori Consentiti - Table 1'!$AM$5,1,0)+IF(AJ284='Valori Consentiti - Table 1'!$AO$5,1,0)+IF(AK284='Valori Consentiti - Table 1'!$AQ$5,1,0)+IF(AL284='Valori Consentiti - Table 1'!$AS$5,1,0)+IF(AM284='Valori Consentiti - Table 1'!$AU$5,1,0),))))</f>
        <v>0</v>
      </c>
      <c r="Q284" s="16">
        <f t="shared" si="162"/>
        <v>20</v>
      </c>
      <c r="R284" s="16">
        <f t="shared" si="154"/>
        <v>1</v>
      </c>
      <c r="S284" s="17"/>
      <c r="T284" s="24" t="str">
        <f t="shared" si="134"/>
        <v/>
      </c>
      <c r="U284" s="25" t="str">
        <f t="shared" si="135"/>
        <v/>
      </c>
      <c r="V284" s="25" t="str">
        <f t="shared" si="136"/>
        <v/>
      </c>
      <c r="W284" s="26" t="str">
        <f t="shared" si="137"/>
        <v/>
      </c>
      <c r="X284" s="27" t="str">
        <f t="shared" si="138"/>
        <v/>
      </c>
      <c r="Y284" s="25" t="str">
        <f t="shared" si="139"/>
        <v/>
      </c>
      <c r="Z284" s="25" t="str">
        <f t="shared" si="140"/>
        <v/>
      </c>
      <c r="AA284" s="26" t="str">
        <f t="shared" si="141"/>
        <v/>
      </c>
      <c r="AB284" s="27" t="str">
        <f t="shared" si="142"/>
        <v/>
      </c>
      <c r="AC284" s="25" t="str">
        <f t="shared" si="143"/>
        <v/>
      </c>
      <c r="AD284" s="25" t="str">
        <f t="shared" si="144"/>
        <v/>
      </c>
      <c r="AE284" s="26" t="str">
        <f t="shared" si="145"/>
        <v/>
      </c>
      <c r="AF284" s="27" t="str">
        <f t="shared" si="146"/>
        <v/>
      </c>
      <c r="AG284" s="25" t="str">
        <f t="shared" si="147"/>
        <v/>
      </c>
      <c r="AH284" s="25" t="str">
        <f t="shared" si="148"/>
        <v/>
      </c>
      <c r="AI284" s="26" t="str">
        <f t="shared" si="149"/>
        <v/>
      </c>
      <c r="AJ284" s="27" t="str">
        <f t="shared" si="150"/>
        <v/>
      </c>
      <c r="AK284" s="25" t="str">
        <f t="shared" si="151"/>
        <v/>
      </c>
      <c r="AL284" s="25" t="str">
        <f t="shared" si="152"/>
        <v/>
      </c>
      <c r="AM284" s="28" t="str">
        <f t="shared" si="153"/>
        <v/>
      </c>
      <c r="AN284" s="29" t="b">
        <f t="shared" si="155"/>
        <v>0</v>
      </c>
      <c r="AO284" s="29" t="b">
        <f t="shared" si="156"/>
        <v>0</v>
      </c>
      <c r="AP284" s="29" t="b">
        <f t="shared" si="157"/>
        <v>0</v>
      </c>
      <c r="AQ284" s="29" t="b">
        <f t="shared" si="158"/>
        <v>0</v>
      </c>
      <c r="AR284" s="29" t="b">
        <f t="shared" si="159"/>
        <v>0</v>
      </c>
    </row>
    <row r="285" spans="1:44">
      <c r="A285" s="14"/>
      <c r="B285" s="14"/>
      <c r="C285" s="22"/>
      <c r="D285" s="14"/>
      <c r="E285" s="14"/>
      <c r="F285" s="14"/>
      <c r="G285" s="14"/>
      <c r="H285" s="15"/>
      <c r="I285" s="15"/>
      <c r="J285" s="15"/>
      <c r="K285" s="15"/>
      <c r="L285" s="15"/>
      <c r="M285" s="23">
        <f>IF(G285=1,IF(T285='Valori Consentiti - Table 1'!$I$2,5,IF(T285="X",1,0))+IF(U285='Valori Consentiti - Table 1'!$K$2,5,IF(U285="X",1,0))+IF(V285='Valori Consentiti - Table 1'!$M$2,5,IF(V285="X",1,0))+IF(W285='Valori Consentiti - Table 1'!$O$2,5,IF(W285="X",1,0))+IF(X285='Valori Consentiti - Table 1'!$Q$2,5,IF(X285="X",1,0))+IF(Y285='Valori Consentiti - Table 1'!$S$2,5,IF(Y285="X",1,0))+IF(Z285='Valori Consentiti - Table 1'!$U$2,5,IF(Z285="X",1,0))+IF(AA285='Valori Consentiti - Table 1'!$W$2,5,IF(AA285="X",1,0))+IF(AB285='Valori Consentiti - Table 1'!$Y$2,5,IF(AB285="X",1,0))+IF(AC285='Valori Consentiti - Table 1'!$AA$2,5,IF(AC285="X",1,0))+IF(AD285='Valori Consentiti - Table 1'!$AC$2,5,IF(AD285="X",1,0))+IF(AE285='Valori Consentiti - Table 1'!$AE$2,5,IF(AE285="X",1,0))+IF(AF285='Valori Consentiti - Table 1'!$AG$2,5,IF(AF285="X",1,0))+IF(AG285='Valori Consentiti - Table 1'!$AI$2,5,IF(AG285="X",1,0))+IF(AH285='Valori Consentiti - Table 1'!$AK$2,5,IF(AH285="X",1,0))+IF(AI285='Valori Consentiti - Table 1'!$AM$2,5,IF(AI285="X",1,0))+IF(AJ285='Valori Consentiti - Table 1'!$AO$2,5,IF(AJ285="X",1,0))+IF(AK285='Valori Consentiti - Table 1'!$AQ$2,5,IF(AK285="X",1,0))+IF(AL285='Valori Consentiti - Table 1'!$AS$2,5,IF(AL285="X",1,0))+IF(AM285='Valori Consentiti - Table 1'!$AU$2,5,IF(AM285="X",1,0)),IF(G285=2,IF(T285='Valori Consentiti - Table 1'!$I$3,5,IF(T285="X",1,0))+IF(U285='Valori Consentiti - Table 1'!$K$3,5,IF(U285="X",1,0))+IF(V285='Valori Consentiti - Table 1'!$M$3,5,IF(V285="X",1,0))+IF(W285='Valori Consentiti - Table 1'!$O$3,5,IF(W285="X",1,0))+IF(X285='Valori Consentiti - Table 1'!$Q$3,5,IF(X285="X",1,0))+IF(Y285='Valori Consentiti - Table 1'!$S$3,5,IF(Y285="X",1,0))+IF(Z285='Valori Consentiti - Table 1'!$U$3,5,IF(Z285="X",1,0))+IF(AA285='Valori Consentiti - Table 1'!$W$3,5,IF(AA285="X",1,0))+IF(AB285='Valori Consentiti - Table 1'!$Y$3,5,IF(AB285="X",1,0))+IF(AC285='Valori Consentiti - Table 1'!$AA$3,5,IF(AC285="X",1,0))+IF(AD285='Valori Consentiti - Table 1'!$AC$3,5,IF(AD285="X",1,0))+IF(AE285='Valori Consentiti - Table 1'!$AE$3,5,IF(AE285="X",1,0))+IF(AF285='Valori Consentiti - Table 1'!$AG$3,5,IF(AF285="X",1,0))+IF(AG285='Valori Consentiti - Table 1'!$AI$3,5,IF(AG285="X",1,0))+IF(AH285='Valori Consentiti - Table 1'!$AK$3,5,IF(AH285="X",1,0))+IF(AI285='Valori Consentiti - Table 1'!$AM$3,5,IF(AI285="X",1,0))+IF(AJ285='Valori Consentiti - Table 1'!$AO$3,5,IF(AJ285="X",1,0))+IF(AK285='Valori Consentiti - Table 1'!$AQ$3,5,IF(AK285="X",1,0))+IF(AL285='Valori Consentiti - Table 1'!$AS$3,5,IF(AL285="X",1,0))+IF(AM285='Valori Consentiti - Table 1'!$AU$3,5,IF(AM285="X",1,0)),IF(G285=3,IF(T285='Valori Consentiti - Table 1'!$I$4,5,IF(T285="X",1,0))+IF(U285='Valori Consentiti - Table 1'!$K$4,5,IF(U285="X",1,0))+IF(V285='Valori Consentiti - Table 1'!$M$4,5,IF(V285="X",1,0))+IF(W285='Valori Consentiti - Table 1'!$O$4,5,IF(W285="X",1,0))+IF(X285='Valori Consentiti - Table 1'!$Q$4,5,IF(X285="X",1,0))+IF(Y285='Valori Consentiti - Table 1'!$S$4,5,IF(Y285="X",1,0))+IF(Z285='Valori Consentiti - Table 1'!$U$4,5,IF(Z285="X",1,0))+IF(AA285='Valori Consentiti - Table 1'!$W$4,5,IF(AA285="X",1,0))+IF(AB285='Valori Consentiti - Table 1'!$Y$4,5,IF(AB285="X",1,0))+IF(AC285='Valori Consentiti - Table 1'!$AA$4,5,IF(AC285="X",1,0))+IF(AD285='Valori Consentiti - Table 1'!$AC$4,5,IF(AD285="X",1,0))+IF(AE285='Valori Consentiti - Table 1'!$AE$4,5,IF(AE285="X",1,0))+IF(AF285='Valori Consentiti - Table 1'!$AG$4,5,IF(AF285="X",1,0))+IF(AG285='Valori Consentiti - Table 1'!$AI$4,5,IF(AG285="X",1,0))+IF(AH285='Valori Consentiti - Table 1'!$AK$4,5,IF(AH285="X",1,0))+IF(AI285='Valori Consentiti - Table 1'!$AM$4,5,IF(AI285="X",1,0))+IF(AJ285='Valori Consentiti - Table 1'!$AO$4,5,IF(AJ285="X",1,0))+IF(AK285='Valori Consentiti - Table 1'!$AQ$4,5,IF(AK285="X",1,0))+IF(AL285='Valori Consentiti - Table 1'!$AS$4,5,IF(AL285="X",1,0))+IF(AM285='Valori Consentiti - Table 1'!$AU$4,5,IF(AM285="X",1,0)),IF(G285=4,IF(T285='Valori Consentiti - Table 1'!$I$5,5,IF(T285="X",1,0))+IF(U285='Valori Consentiti - Table 1'!$K$5,5,IF(U285="X",1,0))+IF(V285='Valori Consentiti - Table 1'!$M$5,5,IF(V285="X",1,0))+IF(W285='Valori Consentiti - Table 1'!$O$5,5,IF(W285="X",1,0))+IF(X285='Valori Consentiti - Table 1'!$Q$5,5,IF(X285="X",1,0))+IF(Y285='Valori Consentiti - Table 1'!$S$5,5,IF(Y285="X",1,0))+IF(Z285='Valori Consentiti - Table 1'!$U$5,5,IF(Z285="X",1,0))+IF(AA285='Valori Consentiti - Table 1'!$W$5,5,IF(AA285="X",1,0))+IF(AB285='Valori Consentiti - Table 1'!$Y$5,5,IF(AB285="X",1,0))+IF(AC285='Valori Consentiti - Table 1'!$AA$5,5,IF(AC285="X",1,0))+IF(AD285='Valori Consentiti - Table 1'!$AC$5,5,IF(AD285="X",1,0))+IF(AE285='Valori Consentiti - Table 1'!$AE$5,5,IF(AE285="X",1,0))+IF(AF285='Valori Consentiti - Table 1'!$AG$5,5,IF(AF285="X",1,0))+IF(AG285='Valori Consentiti - Table 1'!$AI$5,5,IF(AG285="X",1,0))+IF(AH285='Valori Consentiti - Table 1'!$AK$5,5,IF(AH285="X",1,0))+IF(AI285='Valori Consentiti - Table 1'!$AM$5,5,IF(AI285="X",1,0))+IF(AJ285='Valori Consentiti - Table 1'!$AO$5,5,IF(AJ285="X",1,0))+IF(AK285='Valori Consentiti - Table 1'!$AQ$5,5,IF(AK285="X",1,0))+IF(AL285='Valori Consentiti - Table 1'!$AS$5,5,IF(AL285="X",1,0))+IF(AM285='Valori Consentiti - Table 1'!$AU$5,5,IF(AM285="X",1,0)),))))</f>
        <v>0</v>
      </c>
      <c r="N285" s="16">
        <f t="shared" si="160"/>
        <v>0</v>
      </c>
      <c r="O285" s="16">
        <f t="shared" si="161"/>
        <v>20</v>
      </c>
      <c r="P285" s="16">
        <f>IF(G285=1,IF(T285='Valori Consentiti - Table 1'!$I$2,1,0)+IF(U285='Valori Consentiti - Table 1'!$K$2,1,0)+IF(V285='Valori Consentiti - Table 1'!$M$2,1,0)+IF(W285='Valori Consentiti - Table 1'!$O$2,1,0)+IF(X285='Valori Consentiti - Table 1'!$Q$2,1,0)+IF(Y285='Valori Consentiti - Table 1'!$S$2,1,0)+IF(Z285='Valori Consentiti - Table 1'!$U$2,1,0)+IF(AA285='Valori Consentiti - Table 1'!$W$2,1,0)+IF(AB285='Valori Consentiti - Table 1'!$Y$2,1,0)+IF(AC285='Valori Consentiti - Table 1'!$AA$2,1,0)+IF(AD285='Valori Consentiti - Table 1'!$AC$2,1,0)+IF(AE285='Valori Consentiti - Table 1'!$AE$2,1,0)+IF(AF285='Valori Consentiti - Table 1'!$AG$2,1,0)+IF(AG285='Valori Consentiti - Table 1'!$AI$2,1,0)+IF(AH285='Valori Consentiti - Table 1'!$AK$2,1,0)+IF(AI285='Valori Consentiti - Table 1'!$AM$2,1,0)+IF(AJ285='Valori Consentiti - Table 1'!$AO$2,1,0)+IF(AK285='Valori Consentiti - Table 1'!$AQ$2,1,0)+IF(AL285='Valori Consentiti - Table 1'!$AS$2,1,0)+IF(AM285='Valori Consentiti - Table 1'!$AU$2,1,0),IF(G285=2,IF(T285='Valori Consentiti - Table 1'!$I$3,1,0)+IF(U285='Valori Consentiti - Table 1'!$K$3,1,0)+IF(V285='Valori Consentiti - Table 1'!$M$3,1,0)+IF(W285='Valori Consentiti - Table 1'!$O$3,1,0)+IF(X285='Valori Consentiti - Table 1'!$Q$3,1,0)+IF(Y285='Valori Consentiti - Table 1'!$S$3,1,0)+IF(Z285='Valori Consentiti - Table 1'!$U$3,1,0)+IF(AA285='Valori Consentiti - Table 1'!$W$3,1,0)+IF(AB285='Valori Consentiti - Table 1'!$Y$3,1,0)+IF(AC285='Valori Consentiti - Table 1'!$AA$3,1,0)+IF(AD285='Valori Consentiti - Table 1'!$AC$3,1,0)+IF(AE285='Valori Consentiti - Table 1'!$AE$3,1,0)+IF(AF285='Valori Consentiti - Table 1'!$AG$3,1,0)+IF(AG285='Valori Consentiti - Table 1'!$AI$3,1,0)+IF(AH285='Valori Consentiti - Table 1'!$AK$3,1,0)+IF(AI285='Valori Consentiti - Table 1'!$AM$3,1,0)+IF(AJ285='Valori Consentiti - Table 1'!$AO$3,1,0)+IF(AK285='Valori Consentiti - Table 1'!$AQ$3,1,0)+IF(AL285='Valori Consentiti - Table 1'!$AS$3,1,0)+IF(AM285='Valori Consentiti - Table 1'!$AU$3,1,0),IF(G285=3,IF(T285='Valori Consentiti - Table 1'!$I$4,1,0)+IF(U285='Valori Consentiti - Table 1'!$K$4,1,0)+IF(V285='Valori Consentiti - Table 1'!$M$4,1,0)+IF(W285='Valori Consentiti - Table 1'!$O$4,1,0)+IF(X285='Valori Consentiti - Table 1'!$Q$4,1,0)+IF(Y285='Valori Consentiti - Table 1'!$S$4,1,0)+IF(Z285='Valori Consentiti - Table 1'!$U$4,1,0)+IF(AA285='Valori Consentiti - Table 1'!$W$4,1,0)+IF(AB285='Valori Consentiti - Table 1'!$Y$4,1,0)+IF(AC285='Valori Consentiti - Table 1'!$AA$4,1,0)+IF(AD285='Valori Consentiti - Table 1'!$AC$4,1,0)+IF(AE285='Valori Consentiti - Table 1'!$AE$4,1,0)+IF(AF285='Valori Consentiti - Table 1'!$AG$4,1,0)+IF(AG285='Valori Consentiti - Table 1'!$AI$4,1,0)+IF(AH285='Valori Consentiti - Table 1'!$AK$4,1,0)+IF(AI285='Valori Consentiti - Table 1'!$AM$4,1,0)+IF(AJ285='Valori Consentiti - Table 1'!$AO$4,1,0)+IF(AK285='Valori Consentiti - Table 1'!$AQ$4,1,0)+IF(AL285='Valori Consentiti - Table 1'!$AS$4,1,0)+IF(AM285='Valori Consentiti - Table 1'!$AU$4,1,0),IF(G285=4,IF(T285='Valori Consentiti - Table 1'!$I$5,1,0)+IF(U285='Valori Consentiti - Table 1'!$K$5,1,0)+IF(V285='Valori Consentiti - Table 1'!$M$5,1,0)+IF(W285='Valori Consentiti - Table 1'!$O$5,1,0)+IF(X285='Valori Consentiti - Table 1'!$Q$5,1,0)+IF(Y285='Valori Consentiti - Table 1'!$S$5,1,0)+IF(Z285='Valori Consentiti - Table 1'!$U$5,1,0)+IF(AA285='Valori Consentiti - Table 1'!$W$5,1,0)+IF(AB285='Valori Consentiti - Table 1'!$Y$5,1,0)+IF(AC285='Valori Consentiti - Table 1'!$AA$5,1,0)+IF(AD285='Valori Consentiti - Table 1'!$AC$5,1,0)+IF(AE285='Valori Consentiti - Table 1'!$AE$5,1,0)+IF(AF285='Valori Consentiti - Table 1'!$AG$5,1,0)+IF(AG285='Valori Consentiti - Table 1'!$AI$5,1,0)+IF(AH285='Valori Consentiti - Table 1'!$AK$5,1,0)+IF(AI285='Valori Consentiti - Table 1'!$AM$5,1,0)+IF(AJ285='Valori Consentiti - Table 1'!$AO$5,1,0)+IF(AK285='Valori Consentiti - Table 1'!$AQ$5,1,0)+IF(AL285='Valori Consentiti - Table 1'!$AS$5,1,0)+IF(AM285='Valori Consentiti - Table 1'!$AU$5,1,0),))))</f>
        <v>0</v>
      </c>
      <c r="Q285" s="16">
        <f t="shared" si="162"/>
        <v>20</v>
      </c>
      <c r="R285" s="16">
        <f t="shared" si="154"/>
        <v>1</v>
      </c>
      <c r="S285" s="17"/>
      <c r="T285" s="24" t="str">
        <f t="shared" si="134"/>
        <v/>
      </c>
      <c r="U285" s="25" t="str">
        <f t="shared" si="135"/>
        <v/>
      </c>
      <c r="V285" s="25" t="str">
        <f t="shared" si="136"/>
        <v/>
      </c>
      <c r="W285" s="26" t="str">
        <f t="shared" si="137"/>
        <v/>
      </c>
      <c r="X285" s="27" t="str">
        <f t="shared" si="138"/>
        <v/>
      </c>
      <c r="Y285" s="25" t="str">
        <f t="shared" si="139"/>
        <v/>
      </c>
      <c r="Z285" s="25" t="str">
        <f t="shared" si="140"/>
        <v/>
      </c>
      <c r="AA285" s="26" t="str">
        <f t="shared" si="141"/>
        <v/>
      </c>
      <c r="AB285" s="27" t="str">
        <f t="shared" si="142"/>
        <v/>
      </c>
      <c r="AC285" s="25" t="str">
        <f t="shared" si="143"/>
        <v/>
      </c>
      <c r="AD285" s="25" t="str">
        <f t="shared" si="144"/>
        <v/>
      </c>
      <c r="AE285" s="26" t="str">
        <f t="shared" si="145"/>
        <v/>
      </c>
      <c r="AF285" s="27" t="str">
        <f t="shared" si="146"/>
        <v/>
      </c>
      <c r="AG285" s="25" t="str">
        <f t="shared" si="147"/>
        <v/>
      </c>
      <c r="AH285" s="25" t="str">
        <f t="shared" si="148"/>
        <v/>
      </c>
      <c r="AI285" s="26" t="str">
        <f t="shared" si="149"/>
        <v/>
      </c>
      <c r="AJ285" s="27" t="str">
        <f t="shared" si="150"/>
        <v/>
      </c>
      <c r="AK285" s="25" t="str">
        <f t="shared" si="151"/>
        <v/>
      </c>
      <c r="AL285" s="25" t="str">
        <f t="shared" si="152"/>
        <v/>
      </c>
      <c r="AM285" s="28" t="str">
        <f t="shared" si="153"/>
        <v/>
      </c>
      <c r="AN285" s="29" t="b">
        <f t="shared" si="155"/>
        <v>0</v>
      </c>
      <c r="AO285" s="29" t="b">
        <f t="shared" si="156"/>
        <v>0</v>
      </c>
      <c r="AP285" s="29" t="b">
        <f t="shared" si="157"/>
        <v>0</v>
      </c>
      <c r="AQ285" s="29" t="b">
        <f t="shared" si="158"/>
        <v>0</v>
      </c>
      <c r="AR285" s="29" t="b">
        <f t="shared" si="159"/>
        <v>0</v>
      </c>
    </row>
    <row r="286" spans="1:44">
      <c r="A286" s="14"/>
      <c r="B286" s="14"/>
      <c r="C286" s="22"/>
      <c r="D286" s="14"/>
      <c r="E286" s="14"/>
      <c r="F286" s="14"/>
      <c r="G286" s="14"/>
      <c r="H286" s="15"/>
      <c r="I286" s="15"/>
      <c r="J286" s="15"/>
      <c r="K286" s="15"/>
      <c r="L286" s="15"/>
      <c r="M286" s="23">
        <f>IF(G286=1,IF(T286='Valori Consentiti - Table 1'!$I$2,5,IF(T286="X",1,0))+IF(U286='Valori Consentiti - Table 1'!$K$2,5,IF(U286="X",1,0))+IF(V286='Valori Consentiti - Table 1'!$M$2,5,IF(V286="X",1,0))+IF(W286='Valori Consentiti - Table 1'!$O$2,5,IF(W286="X",1,0))+IF(X286='Valori Consentiti - Table 1'!$Q$2,5,IF(X286="X",1,0))+IF(Y286='Valori Consentiti - Table 1'!$S$2,5,IF(Y286="X",1,0))+IF(Z286='Valori Consentiti - Table 1'!$U$2,5,IF(Z286="X",1,0))+IF(AA286='Valori Consentiti - Table 1'!$W$2,5,IF(AA286="X",1,0))+IF(AB286='Valori Consentiti - Table 1'!$Y$2,5,IF(AB286="X",1,0))+IF(AC286='Valori Consentiti - Table 1'!$AA$2,5,IF(AC286="X",1,0))+IF(AD286='Valori Consentiti - Table 1'!$AC$2,5,IF(AD286="X",1,0))+IF(AE286='Valori Consentiti - Table 1'!$AE$2,5,IF(AE286="X",1,0))+IF(AF286='Valori Consentiti - Table 1'!$AG$2,5,IF(AF286="X",1,0))+IF(AG286='Valori Consentiti - Table 1'!$AI$2,5,IF(AG286="X",1,0))+IF(AH286='Valori Consentiti - Table 1'!$AK$2,5,IF(AH286="X",1,0))+IF(AI286='Valori Consentiti - Table 1'!$AM$2,5,IF(AI286="X",1,0))+IF(AJ286='Valori Consentiti - Table 1'!$AO$2,5,IF(AJ286="X",1,0))+IF(AK286='Valori Consentiti - Table 1'!$AQ$2,5,IF(AK286="X",1,0))+IF(AL286='Valori Consentiti - Table 1'!$AS$2,5,IF(AL286="X",1,0))+IF(AM286='Valori Consentiti - Table 1'!$AU$2,5,IF(AM286="X",1,0)),IF(G286=2,IF(T286='Valori Consentiti - Table 1'!$I$3,5,IF(T286="X",1,0))+IF(U286='Valori Consentiti - Table 1'!$K$3,5,IF(U286="X",1,0))+IF(V286='Valori Consentiti - Table 1'!$M$3,5,IF(V286="X",1,0))+IF(W286='Valori Consentiti - Table 1'!$O$3,5,IF(W286="X",1,0))+IF(X286='Valori Consentiti - Table 1'!$Q$3,5,IF(X286="X",1,0))+IF(Y286='Valori Consentiti - Table 1'!$S$3,5,IF(Y286="X",1,0))+IF(Z286='Valori Consentiti - Table 1'!$U$3,5,IF(Z286="X",1,0))+IF(AA286='Valori Consentiti - Table 1'!$W$3,5,IF(AA286="X",1,0))+IF(AB286='Valori Consentiti - Table 1'!$Y$3,5,IF(AB286="X",1,0))+IF(AC286='Valori Consentiti - Table 1'!$AA$3,5,IF(AC286="X",1,0))+IF(AD286='Valori Consentiti - Table 1'!$AC$3,5,IF(AD286="X",1,0))+IF(AE286='Valori Consentiti - Table 1'!$AE$3,5,IF(AE286="X",1,0))+IF(AF286='Valori Consentiti - Table 1'!$AG$3,5,IF(AF286="X",1,0))+IF(AG286='Valori Consentiti - Table 1'!$AI$3,5,IF(AG286="X",1,0))+IF(AH286='Valori Consentiti - Table 1'!$AK$3,5,IF(AH286="X",1,0))+IF(AI286='Valori Consentiti - Table 1'!$AM$3,5,IF(AI286="X",1,0))+IF(AJ286='Valori Consentiti - Table 1'!$AO$3,5,IF(AJ286="X",1,0))+IF(AK286='Valori Consentiti - Table 1'!$AQ$3,5,IF(AK286="X",1,0))+IF(AL286='Valori Consentiti - Table 1'!$AS$3,5,IF(AL286="X",1,0))+IF(AM286='Valori Consentiti - Table 1'!$AU$3,5,IF(AM286="X",1,0)),IF(G286=3,IF(T286='Valori Consentiti - Table 1'!$I$4,5,IF(T286="X",1,0))+IF(U286='Valori Consentiti - Table 1'!$K$4,5,IF(U286="X",1,0))+IF(V286='Valori Consentiti - Table 1'!$M$4,5,IF(V286="X",1,0))+IF(W286='Valori Consentiti - Table 1'!$O$4,5,IF(W286="X",1,0))+IF(X286='Valori Consentiti - Table 1'!$Q$4,5,IF(X286="X",1,0))+IF(Y286='Valori Consentiti - Table 1'!$S$4,5,IF(Y286="X",1,0))+IF(Z286='Valori Consentiti - Table 1'!$U$4,5,IF(Z286="X",1,0))+IF(AA286='Valori Consentiti - Table 1'!$W$4,5,IF(AA286="X",1,0))+IF(AB286='Valori Consentiti - Table 1'!$Y$4,5,IF(AB286="X",1,0))+IF(AC286='Valori Consentiti - Table 1'!$AA$4,5,IF(AC286="X",1,0))+IF(AD286='Valori Consentiti - Table 1'!$AC$4,5,IF(AD286="X",1,0))+IF(AE286='Valori Consentiti - Table 1'!$AE$4,5,IF(AE286="X",1,0))+IF(AF286='Valori Consentiti - Table 1'!$AG$4,5,IF(AF286="X",1,0))+IF(AG286='Valori Consentiti - Table 1'!$AI$4,5,IF(AG286="X",1,0))+IF(AH286='Valori Consentiti - Table 1'!$AK$4,5,IF(AH286="X",1,0))+IF(AI286='Valori Consentiti - Table 1'!$AM$4,5,IF(AI286="X",1,0))+IF(AJ286='Valori Consentiti - Table 1'!$AO$4,5,IF(AJ286="X",1,0))+IF(AK286='Valori Consentiti - Table 1'!$AQ$4,5,IF(AK286="X",1,0))+IF(AL286='Valori Consentiti - Table 1'!$AS$4,5,IF(AL286="X",1,0))+IF(AM286='Valori Consentiti - Table 1'!$AU$4,5,IF(AM286="X",1,0)),IF(G286=4,IF(T286='Valori Consentiti - Table 1'!$I$5,5,IF(T286="X",1,0))+IF(U286='Valori Consentiti - Table 1'!$K$5,5,IF(U286="X",1,0))+IF(V286='Valori Consentiti - Table 1'!$M$5,5,IF(V286="X",1,0))+IF(W286='Valori Consentiti - Table 1'!$O$5,5,IF(W286="X",1,0))+IF(X286='Valori Consentiti - Table 1'!$Q$5,5,IF(X286="X",1,0))+IF(Y286='Valori Consentiti - Table 1'!$S$5,5,IF(Y286="X",1,0))+IF(Z286='Valori Consentiti - Table 1'!$U$5,5,IF(Z286="X",1,0))+IF(AA286='Valori Consentiti - Table 1'!$W$5,5,IF(AA286="X",1,0))+IF(AB286='Valori Consentiti - Table 1'!$Y$5,5,IF(AB286="X",1,0))+IF(AC286='Valori Consentiti - Table 1'!$AA$5,5,IF(AC286="X",1,0))+IF(AD286='Valori Consentiti - Table 1'!$AC$5,5,IF(AD286="X",1,0))+IF(AE286='Valori Consentiti - Table 1'!$AE$5,5,IF(AE286="X",1,0))+IF(AF286='Valori Consentiti - Table 1'!$AG$5,5,IF(AF286="X",1,0))+IF(AG286='Valori Consentiti - Table 1'!$AI$5,5,IF(AG286="X",1,0))+IF(AH286='Valori Consentiti - Table 1'!$AK$5,5,IF(AH286="X",1,0))+IF(AI286='Valori Consentiti - Table 1'!$AM$5,5,IF(AI286="X",1,0))+IF(AJ286='Valori Consentiti - Table 1'!$AO$5,5,IF(AJ286="X",1,0))+IF(AK286='Valori Consentiti - Table 1'!$AQ$5,5,IF(AK286="X",1,0))+IF(AL286='Valori Consentiti - Table 1'!$AS$5,5,IF(AL286="X",1,0))+IF(AM286='Valori Consentiti - Table 1'!$AU$5,5,IF(AM286="X",1,0)),))))</f>
        <v>0</v>
      </c>
      <c r="N286" s="16">
        <f t="shared" si="160"/>
        <v>0</v>
      </c>
      <c r="O286" s="16">
        <f t="shared" si="161"/>
        <v>20</v>
      </c>
      <c r="P286" s="16">
        <f>IF(G286=1,IF(T286='Valori Consentiti - Table 1'!$I$2,1,0)+IF(U286='Valori Consentiti - Table 1'!$K$2,1,0)+IF(V286='Valori Consentiti - Table 1'!$M$2,1,0)+IF(W286='Valori Consentiti - Table 1'!$O$2,1,0)+IF(X286='Valori Consentiti - Table 1'!$Q$2,1,0)+IF(Y286='Valori Consentiti - Table 1'!$S$2,1,0)+IF(Z286='Valori Consentiti - Table 1'!$U$2,1,0)+IF(AA286='Valori Consentiti - Table 1'!$W$2,1,0)+IF(AB286='Valori Consentiti - Table 1'!$Y$2,1,0)+IF(AC286='Valori Consentiti - Table 1'!$AA$2,1,0)+IF(AD286='Valori Consentiti - Table 1'!$AC$2,1,0)+IF(AE286='Valori Consentiti - Table 1'!$AE$2,1,0)+IF(AF286='Valori Consentiti - Table 1'!$AG$2,1,0)+IF(AG286='Valori Consentiti - Table 1'!$AI$2,1,0)+IF(AH286='Valori Consentiti - Table 1'!$AK$2,1,0)+IF(AI286='Valori Consentiti - Table 1'!$AM$2,1,0)+IF(AJ286='Valori Consentiti - Table 1'!$AO$2,1,0)+IF(AK286='Valori Consentiti - Table 1'!$AQ$2,1,0)+IF(AL286='Valori Consentiti - Table 1'!$AS$2,1,0)+IF(AM286='Valori Consentiti - Table 1'!$AU$2,1,0),IF(G286=2,IF(T286='Valori Consentiti - Table 1'!$I$3,1,0)+IF(U286='Valori Consentiti - Table 1'!$K$3,1,0)+IF(V286='Valori Consentiti - Table 1'!$M$3,1,0)+IF(W286='Valori Consentiti - Table 1'!$O$3,1,0)+IF(X286='Valori Consentiti - Table 1'!$Q$3,1,0)+IF(Y286='Valori Consentiti - Table 1'!$S$3,1,0)+IF(Z286='Valori Consentiti - Table 1'!$U$3,1,0)+IF(AA286='Valori Consentiti - Table 1'!$W$3,1,0)+IF(AB286='Valori Consentiti - Table 1'!$Y$3,1,0)+IF(AC286='Valori Consentiti - Table 1'!$AA$3,1,0)+IF(AD286='Valori Consentiti - Table 1'!$AC$3,1,0)+IF(AE286='Valori Consentiti - Table 1'!$AE$3,1,0)+IF(AF286='Valori Consentiti - Table 1'!$AG$3,1,0)+IF(AG286='Valori Consentiti - Table 1'!$AI$3,1,0)+IF(AH286='Valori Consentiti - Table 1'!$AK$3,1,0)+IF(AI286='Valori Consentiti - Table 1'!$AM$3,1,0)+IF(AJ286='Valori Consentiti - Table 1'!$AO$3,1,0)+IF(AK286='Valori Consentiti - Table 1'!$AQ$3,1,0)+IF(AL286='Valori Consentiti - Table 1'!$AS$3,1,0)+IF(AM286='Valori Consentiti - Table 1'!$AU$3,1,0),IF(G286=3,IF(T286='Valori Consentiti - Table 1'!$I$4,1,0)+IF(U286='Valori Consentiti - Table 1'!$K$4,1,0)+IF(V286='Valori Consentiti - Table 1'!$M$4,1,0)+IF(W286='Valori Consentiti - Table 1'!$O$4,1,0)+IF(X286='Valori Consentiti - Table 1'!$Q$4,1,0)+IF(Y286='Valori Consentiti - Table 1'!$S$4,1,0)+IF(Z286='Valori Consentiti - Table 1'!$U$4,1,0)+IF(AA286='Valori Consentiti - Table 1'!$W$4,1,0)+IF(AB286='Valori Consentiti - Table 1'!$Y$4,1,0)+IF(AC286='Valori Consentiti - Table 1'!$AA$4,1,0)+IF(AD286='Valori Consentiti - Table 1'!$AC$4,1,0)+IF(AE286='Valori Consentiti - Table 1'!$AE$4,1,0)+IF(AF286='Valori Consentiti - Table 1'!$AG$4,1,0)+IF(AG286='Valori Consentiti - Table 1'!$AI$4,1,0)+IF(AH286='Valori Consentiti - Table 1'!$AK$4,1,0)+IF(AI286='Valori Consentiti - Table 1'!$AM$4,1,0)+IF(AJ286='Valori Consentiti - Table 1'!$AO$4,1,0)+IF(AK286='Valori Consentiti - Table 1'!$AQ$4,1,0)+IF(AL286='Valori Consentiti - Table 1'!$AS$4,1,0)+IF(AM286='Valori Consentiti - Table 1'!$AU$4,1,0),IF(G286=4,IF(T286='Valori Consentiti - Table 1'!$I$5,1,0)+IF(U286='Valori Consentiti - Table 1'!$K$5,1,0)+IF(V286='Valori Consentiti - Table 1'!$M$5,1,0)+IF(W286='Valori Consentiti - Table 1'!$O$5,1,0)+IF(X286='Valori Consentiti - Table 1'!$Q$5,1,0)+IF(Y286='Valori Consentiti - Table 1'!$S$5,1,0)+IF(Z286='Valori Consentiti - Table 1'!$U$5,1,0)+IF(AA286='Valori Consentiti - Table 1'!$W$5,1,0)+IF(AB286='Valori Consentiti - Table 1'!$Y$5,1,0)+IF(AC286='Valori Consentiti - Table 1'!$AA$5,1,0)+IF(AD286='Valori Consentiti - Table 1'!$AC$5,1,0)+IF(AE286='Valori Consentiti - Table 1'!$AE$5,1,0)+IF(AF286='Valori Consentiti - Table 1'!$AG$5,1,0)+IF(AG286='Valori Consentiti - Table 1'!$AI$5,1,0)+IF(AH286='Valori Consentiti - Table 1'!$AK$5,1,0)+IF(AI286='Valori Consentiti - Table 1'!$AM$5,1,0)+IF(AJ286='Valori Consentiti - Table 1'!$AO$5,1,0)+IF(AK286='Valori Consentiti - Table 1'!$AQ$5,1,0)+IF(AL286='Valori Consentiti - Table 1'!$AS$5,1,0)+IF(AM286='Valori Consentiti - Table 1'!$AU$5,1,0),))))</f>
        <v>0</v>
      </c>
      <c r="Q286" s="16">
        <f t="shared" si="162"/>
        <v>20</v>
      </c>
      <c r="R286" s="16">
        <f t="shared" si="154"/>
        <v>1</v>
      </c>
      <c r="S286" s="17"/>
      <c r="T286" s="24" t="str">
        <f t="shared" si="134"/>
        <v/>
      </c>
      <c r="U286" s="25" t="str">
        <f t="shared" si="135"/>
        <v/>
      </c>
      <c r="V286" s="25" t="str">
        <f t="shared" si="136"/>
        <v/>
      </c>
      <c r="W286" s="26" t="str">
        <f t="shared" si="137"/>
        <v/>
      </c>
      <c r="X286" s="27" t="str">
        <f t="shared" si="138"/>
        <v/>
      </c>
      <c r="Y286" s="25" t="str">
        <f t="shared" si="139"/>
        <v/>
      </c>
      <c r="Z286" s="25" t="str">
        <f t="shared" si="140"/>
        <v/>
      </c>
      <c r="AA286" s="26" t="str">
        <f t="shared" si="141"/>
        <v/>
      </c>
      <c r="AB286" s="27" t="str">
        <f t="shared" si="142"/>
        <v/>
      </c>
      <c r="AC286" s="25" t="str">
        <f t="shared" si="143"/>
        <v/>
      </c>
      <c r="AD286" s="25" t="str">
        <f t="shared" si="144"/>
        <v/>
      </c>
      <c r="AE286" s="26" t="str">
        <f t="shared" si="145"/>
        <v/>
      </c>
      <c r="AF286" s="27" t="str">
        <f t="shared" si="146"/>
        <v/>
      </c>
      <c r="AG286" s="25" t="str">
        <f t="shared" si="147"/>
        <v/>
      </c>
      <c r="AH286" s="25" t="str">
        <f t="shared" si="148"/>
        <v/>
      </c>
      <c r="AI286" s="26" t="str">
        <f t="shared" si="149"/>
        <v/>
      </c>
      <c r="AJ286" s="27" t="str">
        <f t="shared" si="150"/>
        <v/>
      </c>
      <c r="AK286" s="25" t="str">
        <f t="shared" si="151"/>
        <v/>
      </c>
      <c r="AL286" s="25" t="str">
        <f t="shared" si="152"/>
        <v/>
      </c>
      <c r="AM286" s="28" t="str">
        <f t="shared" si="153"/>
        <v/>
      </c>
      <c r="AN286" s="29" t="b">
        <f t="shared" si="155"/>
        <v>0</v>
      </c>
      <c r="AO286" s="29" t="b">
        <f t="shared" si="156"/>
        <v>0</v>
      </c>
      <c r="AP286" s="29" t="b">
        <f t="shared" si="157"/>
        <v>0</v>
      </c>
      <c r="AQ286" s="29" t="b">
        <f t="shared" si="158"/>
        <v>0</v>
      </c>
      <c r="AR286" s="29" t="b">
        <f t="shared" si="159"/>
        <v>0</v>
      </c>
    </row>
    <row r="287" spans="1:44">
      <c r="A287" s="14"/>
      <c r="B287" s="14"/>
      <c r="C287" s="22"/>
      <c r="D287" s="14"/>
      <c r="E287" s="14"/>
      <c r="F287" s="14"/>
      <c r="G287" s="14"/>
      <c r="H287" s="15"/>
      <c r="I287" s="15"/>
      <c r="J287" s="15"/>
      <c r="K287" s="15"/>
      <c r="L287" s="15"/>
      <c r="M287" s="23">
        <f>IF(G287=1,IF(T287='Valori Consentiti - Table 1'!$I$2,5,IF(T287="X",1,0))+IF(U287='Valori Consentiti - Table 1'!$K$2,5,IF(U287="X",1,0))+IF(V287='Valori Consentiti - Table 1'!$M$2,5,IF(V287="X",1,0))+IF(W287='Valori Consentiti - Table 1'!$O$2,5,IF(W287="X",1,0))+IF(X287='Valori Consentiti - Table 1'!$Q$2,5,IF(X287="X",1,0))+IF(Y287='Valori Consentiti - Table 1'!$S$2,5,IF(Y287="X",1,0))+IF(Z287='Valori Consentiti - Table 1'!$U$2,5,IF(Z287="X",1,0))+IF(AA287='Valori Consentiti - Table 1'!$W$2,5,IF(AA287="X",1,0))+IF(AB287='Valori Consentiti - Table 1'!$Y$2,5,IF(AB287="X",1,0))+IF(AC287='Valori Consentiti - Table 1'!$AA$2,5,IF(AC287="X",1,0))+IF(AD287='Valori Consentiti - Table 1'!$AC$2,5,IF(AD287="X",1,0))+IF(AE287='Valori Consentiti - Table 1'!$AE$2,5,IF(AE287="X",1,0))+IF(AF287='Valori Consentiti - Table 1'!$AG$2,5,IF(AF287="X",1,0))+IF(AG287='Valori Consentiti - Table 1'!$AI$2,5,IF(AG287="X",1,0))+IF(AH287='Valori Consentiti - Table 1'!$AK$2,5,IF(AH287="X",1,0))+IF(AI287='Valori Consentiti - Table 1'!$AM$2,5,IF(AI287="X",1,0))+IF(AJ287='Valori Consentiti - Table 1'!$AO$2,5,IF(AJ287="X",1,0))+IF(AK287='Valori Consentiti - Table 1'!$AQ$2,5,IF(AK287="X",1,0))+IF(AL287='Valori Consentiti - Table 1'!$AS$2,5,IF(AL287="X",1,0))+IF(AM287='Valori Consentiti - Table 1'!$AU$2,5,IF(AM287="X",1,0)),IF(G287=2,IF(T287='Valori Consentiti - Table 1'!$I$3,5,IF(T287="X",1,0))+IF(U287='Valori Consentiti - Table 1'!$K$3,5,IF(U287="X",1,0))+IF(V287='Valori Consentiti - Table 1'!$M$3,5,IF(V287="X",1,0))+IF(W287='Valori Consentiti - Table 1'!$O$3,5,IF(W287="X",1,0))+IF(X287='Valori Consentiti - Table 1'!$Q$3,5,IF(X287="X",1,0))+IF(Y287='Valori Consentiti - Table 1'!$S$3,5,IF(Y287="X",1,0))+IF(Z287='Valori Consentiti - Table 1'!$U$3,5,IF(Z287="X",1,0))+IF(AA287='Valori Consentiti - Table 1'!$W$3,5,IF(AA287="X",1,0))+IF(AB287='Valori Consentiti - Table 1'!$Y$3,5,IF(AB287="X",1,0))+IF(AC287='Valori Consentiti - Table 1'!$AA$3,5,IF(AC287="X",1,0))+IF(AD287='Valori Consentiti - Table 1'!$AC$3,5,IF(AD287="X",1,0))+IF(AE287='Valori Consentiti - Table 1'!$AE$3,5,IF(AE287="X",1,0))+IF(AF287='Valori Consentiti - Table 1'!$AG$3,5,IF(AF287="X",1,0))+IF(AG287='Valori Consentiti - Table 1'!$AI$3,5,IF(AG287="X",1,0))+IF(AH287='Valori Consentiti - Table 1'!$AK$3,5,IF(AH287="X",1,0))+IF(AI287='Valori Consentiti - Table 1'!$AM$3,5,IF(AI287="X",1,0))+IF(AJ287='Valori Consentiti - Table 1'!$AO$3,5,IF(AJ287="X",1,0))+IF(AK287='Valori Consentiti - Table 1'!$AQ$3,5,IF(AK287="X",1,0))+IF(AL287='Valori Consentiti - Table 1'!$AS$3,5,IF(AL287="X",1,0))+IF(AM287='Valori Consentiti - Table 1'!$AU$3,5,IF(AM287="X",1,0)),IF(G287=3,IF(T287='Valori Consentiti - Table 1'!$I$4,5,IF(T287="X",1,0))+IF(U287='Valori Consentiti - Table 1'!$K$4,5,IF(U287="X",1,0))+IF(V287='Valori Consentiti - Table 1'!$M$4,5,IF(V287="X",1,0))+IF(W287='Valori Consentiti - Table 1'!$O$4,5,IF(W287="X",1,0))+IF(X287='Valori Consentiti - Table 1'!$Q$4,5,IF(X287="X",1,0))+IF(Y287='Valori Consentiti - Table 1'!$S$4,5,IF(Y287="X",1,0))+IF(Z287='Valori Consentiti - Table 1'!$U$4,5,IF(Z287="X",1,0))+IF(AA287='Valori Consentiti - Table 1'!$W$4,5,IF(AA287="X",1,0))+IF(AB287='Valori Consentiti - Table 1'!$Y$4,5,IF(AB287="X",1,0))+IF(AC287='Valori Consentiti - Table 1'!$AA$4,5,IF(AC287="X",1,0))+IF(AD287='Valori Consentiti - Table 1'!$AC$4,5,IF(AD287="X",1,0))+IF(AE287='Valori Consentiti - Table 1'!$AE$4,5,IF(AE287="X",1,0))+IF(AF287='Valori Consentiti - Table 1'!$AG$4,5,IF(AF287="X",1,0))+IF(AG287='Valori Consentiti - Table 1'!$AI$4,5,IF(AG287="X",1,0))+IF(AH287='Valori Consentiti - Table 1'!$AK$4,5,IF(AH287="X",1,0))+IF(AI287='Valori Consentiti - Table 1'!$AM$4,5,IF(AI287="X",1,0))+IF(AJ287='Valori Consentiti - Table 1'!$AO$4,5,IF(AJ287="X",1,0))+IF(AK287='Valori Consentiti - Table 1'!$AQ$4,5,IF(AK287="X",1,0))+IF(AL287='Valori Consentiti - Table 1'!$AS$4,5,IF(AL287="X",1,0))+IF(AM287='Valori Consentiti - Table 1'!$AU$4,5,IF(AM287="X",1,0)),IF(G287=4,IF(T287='Valori Consentiti - Table 1'!$I$5,5,IF(T287="X",1,0))+IF(U287='Valori Consentiti - Table 1'!$K$5,5,IF(U287="X",1,0))+IF(V287='Valori Consentiti - Table 1'!$M$5,5,IF(V287="X",1,0))+IF(W287='Valori Consentiti - Table 1'!$O$5,5,IF(W287="X",1,0))+IF(X287='Valori Consentiti - Table 1'!$Q$5,5,IF(X287="X",1,0))+IF(Y287='Valori Consentiti - Table 1'!$S$5,5,IF(Y287="X",1,0))+IF(Z287='Valori Consentiti - Table 1'!$U$5,5,IF(Z287="X",1,0))+IF(AA287='Valori Consentiti - Table 1'!$W$5,5,IF(AA287="X",1,0))+IF(AB287='Valori Consentiti - Table 1'!$Y$5,5,IF(AB287="X",1,0))+IF(AC287='Valori Consentiti - Table 1'!$AA$5,5,IF(AC287="X",1,0))+IF(AD287='Valori Consentiti - Table 1'!$AC$5,5,IF(AD287="X",1,0))+IF(AE287='Valori Consentiti - Table 1'!$AE$5,5,IF(AE287="X",1,0))+IF(AF287='Valori Consentiti - Table 1'!$AG$5,5,IF(AF287="X",1,0))+IF(AG287='Valori Consentiti - Table 1'!$AI$5,5,IF(AG287="X",1,0))+IF(AH287='Valori Consentiti - Table 1'!$AK$5,5,IF(AH287="X",1,0))+IF(AI287='Valori Consentiti - Table 1'!$AM$5,5,IF(AI287="X",1,0))+IF(AJ287='Valori Consentiti - Table 1'!$AO$5,5,IF(AJ287="X",1,0))+IF(AK287='Valori Consentiti - Table 1'!$AQ$5,5,IF(AK287="X",1,0))+IF(AL287='Valori Consentiti - Table 1'!$AS$5,5,IF(AL287="X",1,0))+IF(AM287='Valori Consentiti - Table 1'!$AU$5,5,IF(AM287="X",1,0)),))))</f>
        <v>0</v>
      </c>
      <c r="N287" s="16">
        <f t="shared" si="160"/>
        <v>0</v>
      </c>
      <c r="O287" s="16">
        <f t="shared" si="161"/>
        <v>20</v>
      </c>
      <c r="P287" s="16">
        <f>IF(G287=1,IF(T287='Valori Consentiti - Table 1'!$I$2,1,0)+IF(U287='Valori Consentiti - Table 1'!$K$2,1,0)+IF(V287='Valori Consentiti - Table 1'!$M$2,1,0)+IF(W287='Valori Consentiti - Table 1'!$O$2,1,0)+IF(X287='Valori Consentiti - Table 1'!$Q$2,1,0)+IF(Y287='Valori Consentiti - Table 1'!$S$2,1,0)+IF(Z287='Valori Consentiti - Table 1'!$U$2,1,0)+IF(AA287='Valori Consentiti - Table 1'!$W$2,1,0)+IF(AB287='Valori Consentiti - Table 1'!$Y$2,1,0)+IF(AC287='Valori Consentiti - Table 1'!$AA$2,1,0)+IF(AD287='Valori Consentiti - Table 1'!$AC$2,1,0)+IF(AE287='Valori Consentiti - Table 1'!$AE$2,1,0)+IF(AF287='Valori Consentiti - Table 1'!$AG$2,1,0)+IF(AG287='Valori Consentiti - Table 1'!$AI$2,1,0)+IF(AH287='Valori Consentiti - Table 1'!$AK$2,1,0)+IF(AI287='Valori Consentiti - Table 1'!$AM$2,1,0)+IF(AJ287='Valori Consentiti - Table 1'!$AO$2,1,0)+IF(AK287='Valori Consentiti - Table 1'!$AQ$2,1,0)+IF(AL287='Valori Consentiti - Table 1'!$AS$2,1,0)+IF(AM287='Valori Consentiti - Table 1'!$AU$2,1,0),IF(G287=2,IF(T287='Valori Consentiti - Table 1'!$I$3,1,0)+IF(U287='Valori Consentiti - Table 1'!$K$3,1,0)+IF(V287='Valori Consentiti - Table 1'!$M$3,1,0)+IF(W287='Valori Consentiti - Table 1'!$O$3,1,0)+IF(X287='Valori Consentiti - Table 1'!$Q$3,1,0)+IF(Y287='Valori Consentiti - Table 1'!$S$3,1,0)+IF(Z287='Valori Consentiti - Table 1'!$U$3,1,0)+IF(AA287='Valori Consentiti - Table 1'!$W$3,1,0)+IF(AB287='Valori Consentiti - Table 1'!$Y$3,1,0)+IF(AC287='Valori Consentiti - Table 1'!$AA$3,1,0)+IF(AD287='Valori Consentiti - Table 1'!$AC$3,1,0)+IF(AE287='Valori Consentiti - Table 1'!$AE$3,1,0)+IF(AF287='Valori Consentiti - Table 1'!$AG$3,1,0)+IF(AG287='Valori Consentiti - Table 1'!$AI$3,1,0)+IF(AH287='Valori Consentiti - Table 1'!$AK$3,1,0)+IF(AI287='Valori Consentiti - Table 1'!$AM$3,1,0)+IF(AJ287='Valori Consentiti - Table 1'!$AO$3,1,0)+IF(AK287='Valori Consentiti - Table 1'!$AQ$3,1,0)+IF(AL287='Valori Consentiti - Table 1'!$AS$3,1,0)+IF(AM287='Valori Consentiti - Table 1'!$AU$3,1,0),IF(G287=3,IF(T287='Valori Consentiti - Table 1'!$I$4,1,0)+IF(U287='Valori Consentiti - Table 1'!$K$4,1,0)+IF(V287='Valori Consentiti - Table 1'!$M$4,1,0)+IF(W287='Valori Consentiti - Table 1'!$O$4,1,0)+IF(X287='Valori Consentiti - Table 1'!$Q$4,1,0)+IF(Y287='Valori Consentiti - Table 1'!$S$4,1,0)+IF(Z287='Valori Consentiti - Table 1'!$U$4,1,0)+IF(AA287='Valori Consentiti - Table 1'!$W$4,1,0)+IF(AB287='Valori Consentiti - Table 1'!$Y$4,1,0)+IF(AC287='Valori Consentiti - Table 1'!$AA$4,1,0)+IF(AD287='Valori Consentiti - Table 1'!$AC$4,1,0)+IF(AE287='Valori Consentiti - Table 1'!$AE$4,1,0)+IF(AF287='Valori Consentiti - Table 1'!$AG$4,1,0)+IF(AG287='Valori Consentiti - Table 1'!$AI$4,1,0)+IF(AH287='Valori Consentiti - Table 1'!$AK$4,1,0)+IF(AI287='Valori Consentiti - Table 1'!$AM$4,1,0)+IF(AJ287='Valori Consentiti - Table 1'!$AO$4,1,0)+IF(AK287='Valori Consentiti - Table 1'!$AQ$4,1,0)+IF(AL287='Valori Consentiti - Table 1'!$AS$4,1,0)+IF(AM287='Valori Consentiti - Table 1'!$AU$4,1,0),IF(G287=4,IF(T287='Valori Consentiti - Table 1'!$I$5,1,0)+IF(U287='Valori Consentiti - Table 1'!$K$5,1,0)+IF(V287='Valori Consentiti - Table 1'!$M$5,1,0)+IF(W287='Valori Consentiti - Table 1'!$O$5,1,0)+IF(X287='Valori Consentiti - Table 1'!$Q$5,1,0)+IF(Y287='Valori Consentiti - Table 1'!$S$5,1,0)+IF(Z287='Valori Consentiti - Table 1'!$U$5,1,0)+IF(AA287='Valori Consentiti - Table 1'!$W$5,1,0)+IF(AB287='Valori Consentiti - Table 1'!$Y$5,1,0)+IF(AC287='Valori Consentiti - Table 1'!$AA$5,1,0)+IF(AD287='Valori Consentiti - Table 1'!$AC$5,1,0)+IF(AE287='Valori Consentiti - Table 1'!$AE$5,1,0)+IF(AF287='Valori Consentiti - Table 1'!$AG$5,1,0)+IF(AG287='Valori Consentiti - Table 1'!$AI$5,1,0)+IF(AH287='Valori Consentiti - Table 1'!$AK$5,1,0)+IF(AI287='Valori Consentiti - Table 1'!$AM$5,1,0)+IF(AJ287='Valori Consentiti - Table 1'!$AO$5,1,0)+IF(AK287='Valori Consentiti - Table 1'!$AQ$5,1,0)+IF(AL287='Valori Consentiti - Table 1'!$AS$5,1,0)+IF(AM287='Valori Consentiti - Table 1'!$AU$5,1,0),))))</f>
        <v>0</v>
      </c>
      <c r="Q287" s="16">
        <f t="shared" si="162"/>
        <v>20</v>
      </c>
      <c r="R287" s="16">
        <f t="shared" si="154"/>
        <v>1</v>
      </c>
      <c r="S287" s="17"/>
      <c r="T287" s="24" t="str">
        <f t="shared" si="134"/>
        <v/>
      </c>
      <c r="U287" s="25" t="str">
        <f t="shared" si="135"/>
        <v/>
      </c>
      <c r="V287" s="25" t="str">
        <f t="shared" si="136"/>
        <v/>
      </c>
      <c r="W287" s="26" t="str">
        <f t="shared" si="137"/>
        <v/>
      </c>
      <c r="X287" s="27" t="str">
        <f t="shared" si="138"/>
        <v/>
      </c>
      <c r="Y287" s="25" t="str">
        <f t="shared" si="139"/>
        <v/>
      </c>
      <c r="Z287" s="25" t="str">
        <f t="shared" si="140"/>
        <v/>
      </c>
      <c r="AA287" s="26" t="str">
        <f t="shared" si="141"/>
        <v/>
      </c>
      <c r="AB287" s="27" t="str">
        <f t="shared" si="142"/>
        <v/>
      </c>
      <c r="AC287" s="25" t="str">
        <f t="shared" si="143"/>
        <v/>
      </c>
      <c r="AD287" s="25" t="str">
        <f t="shared" si="144"/>
        <v/>
      </c>
      <c r="AE287" s="26" t="str">
        <f t="shared" si="145"/>
        <v/>
      </c>
      <c r="AF287" s="27" t="str">
        <f t="shared" si="146"/>
        <v/>
      </c>
      <c r="AG287" s="25" t="str">
        <f t="shared" si="147"/>
        <v/>
      </c>
      <c r="AH287" s="25" t="str">
        <f t="shared" si="148"/>
        <v/>
      </c>
      <c r="AI287" s="26" t="str">
        <f t="shared" si="149"/>
        <v/>
      </c>
      <c r="AJ287" s="27" t="str">
        <f t="shared" si="150"/>
        <v/>
      </c>
      <c r="AK287" s="25" t="str">
        <f t="shared" si="151"/>
        <v/>
      </c>
      <c r="AL287" s="25" t="str">
        <f t="shared" si="152"/>
        <v/>
      </c>
      <c r="AM287" s="28" t="str">
        <f t="shared" si="153"/>
        <v/>
      </c>
      <c r="AN287" s="29" t="b">
        <f t="shared" si="155"/>
        <v>0</v>
      </c>
      <c r="AO287" s="29" t="b">
        <f t="shared" si="156"/>
        <v>0</v>
      </c>
      <c r="AP287" s="29" t="b">
        <f t="shared" si="157"/>
        <v>0</v>
      </c>
      <c r="AQ287" s="29" t="b">
        <f t="shared" si="158"/>
        <v>0</v>
      </c>
      <c r="AR287" s="29" t="b">
        <f t="shared" si="159"/>
        <v>0</v>
      </c>
    </row>
    <row r="288" spans="1:44">
      <c r="A288" s="14"/>
      <c r="B288" s="14"/>
      <c r="C288" s="22"/>
      <c r="D288" s="14"/>
      <c r="E288" s="14"/>
      <c r="F288" s="14"/>
      <c r="G288" s="14"/>
      <c r="H288" s="15"/>
      <c r="I288" s="15"/>
      <c r="J288" s="15"/>
      <c r="K288" s="15"/>
      <c r="L288" s="15"/>
      <c r="M288" s="23">
        <f>IF(G288=1,IF(T288='Valori Consentiti - Table 1'!$I$2,5,IF(T288="X",1,0))+IF(U288='Valori Consentiti - Table 1'!$K$2,5,IF(U288="X",1,0))+IF(V288='Valori Consentiti - Table 1'!$M$2,5,IF(V288="X",1,0))+IF(W288='Valori Consentiti - Table 1'!$O$2,5,IF(W288="X",1,0))+IF(X288='Valori Consentiti - Table 1'!$Q$2,5,IF(X288="X",1,0))+IF(Y288='Valori Consentiti - Table 1'!$S$2,5,IF(Y288="X",1,0))+IF(Z288='Valori Consentiti - Table 1'!$U$2,5,IF(Z288="X",1,0))+IF(AA288='Valori Consentiti - Table 1'!$W$2,5,IF(AA288="X",1,0))+IF(AB288='Valori Consentiti - Table 1'!$Y$2,5,IF(AB288="X",1,0))+IF(AC288='Valori Consentiti - Table 1'!$AA$2,5,IF(AC288="X",1,0))+IF(AD288='Valori Consentiti - Table 1'!$AC$2,5,IF(AD288="X",1,0))+IF(AE288='Valori Consentiti - Table 1'!$AE$2,5,IF(AE288="X",1,0))+IF(AF288='Valori Consentiti - Table 1'!$AG$2,5,IF(AF288="X",1,0))+IF(AG288='Valori Consentiti - Table 1'!$AI$2,5,IF(AG288="X",1,0))+IF(AH288='Valori Consentiti - Table 1'!$AK$2,5,IF(AH288="X",1,0))+IF(AI288='Valori Consentiti - Table 1'!$AM$2,5,IF(AI288="X",1,0))+IF(AJ288='Valori Consentiti - Table 1'!$AO$2,5,IF(AJ288="X",1,0))+IF(AK288='Valori Consentiti - Table 1'!$AQ$2,5,IF(AK288="X",1,0))+IF(AL288='Valori Consentiti - Table 1'!$AS$2,5,IF(AL288="X",1,0))+IF(AM288='Valori Consentiti - Table 1'!$AU$2,5,IF(AM288="X",1,0)),IF(G288=2,IF(T288='Valori Consentiti - Table 1'!$I$3,5,IF(T288="X",1,0))+IF(U288='Valori Consentiti - Table 1'!$K$3,5,IF(U288="X",1,0))+IF(V288='Valori Consentiti - Table 1'!$M$3,5,IF(V288="X",1,0))+IF(W288='Valori Consentiti - Table 1'!$O$3,5,IF(W288="X",1,0))+IF(X288='Valori Consentiti - Table 1'!$Q$3,5,IF(X288="X",1,0))+IF(Y288='Valori Consentiti - Table 1'!$S$3,5,IF(Y288="X",1,0))+IF(Z288='Valori Consentiti - Table 1'!$U$3,5,IF(Z288="X",1,0))+IF(AA288='Valori Consentiti - Table 1'!$W$3,5,IF(AA288="X",1,0))+IF(AB288='Valori Consentiti - Table 1'!$Y$3,5,IF(AB288="X",1,0))+IF(AC288='Valori Consentiti - Table 1'!$AA$3,5,IF(AC288="X",1,0))+IF(AD288='Valori Consentiti - Table 1'!$AC$3,5,IF(AD288="X",1,0))+IF(AE288='Valori Consentiti - Table 1'!$AE$3,5,IF(AE288="X",1,0))+IF(AF288='Valori Consentiti - Table 1'!$AG$3,5,IF(AF288="X",1,0))+IF(AG288='Valori Consentiti - Table 1'!$AI$3,5,IF(AG288="X",1,0))+IF(AH288='Valori Consentiti - Table 1'!$AK$3,5,IF(AH288="X",1,0))+IF(AI288='Valori Consentiti - Table 1'!$AM$3,5,IF(AI288="X",1,0))+IF(AJ288='Valori Consentiti - Table 1'!$AO$3,5,IF(AJ288="X",1,0))+IF(AK288='Valori Consentiti - Table 1'!$AQ$3,5,IF(AK288="X",1,0))+IF(AL288='Valori Consentiti - Table 1'!$AS$3,5,IF(AL288="X",1,0))+IF(AM288='Valori Consentiti - Table 1'!$AU$3,5,IF(AM288="X",1,0)),IF(G288=3,IF(T288='Valori Consentiti - Table 1'!$I$4,5,IF(T288="X",1,0))+IF(U288='Valori Consentiti - Table 1'!$K$4,5,IF(U288="X",1,0))+IF(V288='Valori Consentiti - Table 1'!$M$4,5,IF(V288="X",1,0))+IF(W288='Valori Consentiti - Table 1'!$O$4,5,IF(W288="X",1,0))+IF(X288='Valori Consentiti - Table 1'!$Q$4,5,IF(X288="X",1,0))+IF(Y288='Valori Consentiti - Table 1'!$S$4,5,IF(Y288="X",1,0))+IF(Z288='Valori Consentiti - Table 1'!$U$4,5,IF(Z288="X",1,0))+IF(AA288='Valori Consentiti - Table 1'!$W$4,5,IF(AA288="X",1,0))+IF(AB288='Valori Consentiti - Table 1'!$Y$4,5,IF(AB288="X",1,0))+IF(AC288='Valori Consentiti - Table 1'!$AA$4,5,IF(AC288="X",1,0))+IF(AD288='Valori Consentiti - Table 1'!$AC$4,5,IF(AD288="X",1,0))+IF(AE288='Valori Consentiti - Table 1'!$AE$4,5,IF(AE288="X",1,0))+IF(AF288='Valori Consentiti - Table 1'!$AG$4,5,IF(AF288="X",1,0))+IF(AG288='Valori Consentiti - Table 1'!$AI$4,5,IF(AG288="X",1,0))+IF(AH288='Valori Consentiti - Table 1'!$AK$4,5,IF(AH288="X",1,0))+IF(AI288='Valori Consentiti - Table 1'!$AM$4,5,IF(AI288="X",1,0))+IF(AJ288='Valori Consentiti - Table 1'!$AO$4,5,IF(AJ288="X",1,0))+IF(AK288='Valori Consentiti - Table 1'!$AQ$4,5,IF(AK288="X",1,0))+IF(AL288='Valori Consentiti - Table 1'!$AS$4,5,IF(AL288="X",1,0))+IF(AM288='Valori Consentiti - Table 1'!$AU$4,5,IF(AM288="X",1,0)),IF(G288=4,IF(T288='Valori Consentiti - Table 1'!$I$5,5,IF(T288="X",1,0))+IF(U288='Valori Consentiti - Table 1'!$K$5,5,IF(U288="X",1,0))+IF(V288='Valori Consentiti - Table 1'!$M$5,5,IF(V288="X",1,0))+IF(W288='Valori Consentiti - Table 1'!$O$5,5,IF(W288="X",1,0))+IF(X288='Valori Consentiti - Table 1'!$Q$5,5,IF(X288="X",1,0))+IF(Y288='Valori Consentiti - Table 1'!$S$5,5,IF(Y288="X",1,0))+IF(Z288='Valori Consentiti - Table 1'!$U$5,5,IF(Z288="X",1,0))+IF(AA288='Valori Consentiti - Table 1'!$W$5,5,IF(AA288="X",1,0))+IF(AB288='Valori Consentiti - Table 1'!$Y$5,5,IF(AB288="X",1,0))+IF(AC288='Valori Consentiti - Table 1'!$AA$5,5,IF(AC288="X",1,0))+IF(AD288='Valori Consentiti - Table 1'!$AC$5,5,IF(AD288="X",1,0))+IF(AE288='Valori Consentiti - Table 1'!$AE$5,5,IF(AE288="X",1,0))+IF(AF288='Valori Consentiti - Table 1'!$AG$5,5,IF(AF288="X",1,0))+IF(AG288='Valori Consentiti - Table 1'!$AI$5,5,IF(AG288="X",1,0))+IF(AH288='Valori Consentiti - Table 1'!$AK$5,5,IF(AH288="X",1,0))+IF(AI288='Valori Consentiti - Table 1'!$AM$5,5,IF(AI288="X",1,0))+IF(AJ288='Valori Consentiti - Table 1'!$AO$5,5,IF(AJ288="X",1,0))+IF(AK288='Valori Consentiti - Table 1'!$AQ$5,5,IF(AK288="X",1,0))+IF(AL288='Valori Consentiti - Table 1'!$AS$5,5,IF(AL288="X",1,0))+IF(AM288='Valori Consentiti - Table 1'!$AU$5,5,IF(AM288="X",1,0)),))))</f>
        <v>0</v>
      </c>
      <c r="N288" s="16">
        <f t="shared" si="160"/>
        <v>0</v>
      </c>
      <c r="O288" s="16">
        <f t="shared" si="161"/>
        <v>20</v>
      </c>
      <c r="P288" s="16">
        <f>IF(G288=1,IF(T288='Valori Consentiti - Table 1'!$I$2,1,0)+IF(U288='Valori Consentiti - Table 1'!$K$2,1,0)+IF(V288='Valori Consentiti - Table 1'!$M$2,1,0)+IF(W288='Valori Consentiti - Table 1'!$O$2,1,0)+IF(X288='Valori Consentiti - Table 1'!$Q$2,1,0)+IF(Y288='Valori Consentiti - Table 1'!$S$2,1,0)+IF(Z288='Valori Consentiti - Table 1'!$U$2,1,0)+IF(AA288='Valori Consentiti - Table 1'!$W$2,1,0)+IF(AB288='Valori Consentiti - Table 1'!$Y$2,1,0)+IF(AC288='Valori Consentiti - Table 1'!$AA$2,1,0)+IF(AD288='Valori Consentiti - Table 1'!$AC$2,1,0)+IF(AE288='Valori Consentiti - Table 1'!$AE$2,1,0)+IF(AF288='Valori Consentiti - Table 1'!$AG$2,1,0)+IF(AG288='Valori Consentiti - Table 1'!$AI$2,1,0)+IF(AH288='Valori Consentiti - Table 1'!$AK$2,1,0)+IF(AI288='Valori Consentiti - Table 1'!$AM$2,1,0)+IF(AJ288='Valori Consentiti - Table 1'!$AO$2,1,0)+IF(AK288='Valori Consentiti - Table 1'!$AQ$2,1,0)+IF(AL288='Valori Consentiti - Table 1'!$AS$2,1,0)+IF(AM288='Valori Consentiti - Table 1'!$AU$2,1,0),IF(G288=2,IF(T288='Valori Consentiti - Table 1'!$I$3,1,0)+IF(U288='Valori Consentiti - Table 1'!$K$3,1,0)+IF(V288='Valori Consentiti - Table 1'!$M$3,1,0)+IF(W288='Valori Consentiti - Table 1'!$O$3,1,0)+IF(X288='Valori Consentiti - Table 1'!$Q$3,1,0)+IF(Y288='Valori Consentiti - Table 1'!$S$3,1,0)+IF(Z288='Valori Consentiti - Table 1'!$U$3,1,0)+IF(AA288='Valori Consentiti - Table 1'!$W$3,1,0)+IF(AB288='Valori Consentiti - Table 1'!$Y$3,1,0)+IF(AC288='Valori Consentiti - Table 1'!$AA$3,1,0)+IF(AD288='Valori Consentiti - Table 1'!$AC$3,1,0)+IF(AE288='Valori Consentiti - Table 1'!$AE$3,1,0)+IF(AF288='Valori Consentiti - Table 1'!$AG$3,1,0)+IF(AG288='Valori Consentiti - Table 1'!$AI$3,1,0)+IF(AH288='Valori Consentiti - Table 1'!$AK$3,1,0)+IF(AI288='Valori Consentiti - Table 1'!$AM$3,1,0)+IF(AJ288='Valori Consentiti - Table 1'!$AO$3,1,0)+IF(AK288='Valori Consentiti - Table 1'!$AQ$3,1,0)+IF(AL288='Valori Consentiti - Table 1'!$AS$3,1,0)+IF(AM288='Valori Consentiti - Table 1'!$AU$3,1,0),IF(G288=3,IF(T288='Valori Consentiti - Table 1'!$I$4,1,0)+IF(U288='Valori Consentiti - Table 1'!$K$4,1,0)+IF(V288='Valori Consentiti - Table 1'!$M$4,1,0)+IF(W288='Valori Consentiti - Table 1'!$O$4,1,0)+IF(X288='Valori Consentiti - Table 1'!$Q$4,1,0)+IF(Y288='Valori Consentiti - Table 1'!$S$4,1,0)+IF(Z288='Valori Consentiti - Table 1'!$U$4,1,0)+IF(AA288='Valori Consentiti - Table 1'!$W$4,1,0)+IF(AB288='Valori Consentiti - Table 1'!$Y$4,1,0)+IF(AC288='Valori Consentiti - Table 1'!$AA$4,1,0)+IF(AD288='Valori Consentiti - Table 1'!$AC$4,1,0)+IF(AE288='Valori Consentiti - Table 1'!$AE$4,1,0)+IF(AF288='Valori Consentiti - Table 1'!$AG$4,1,0)+IF(AG288='Valori Consentiti - Table 1'!$AI$4,1,0)+IF(AH288='Valori Consentiti - Table 1'!$AK$4,1,0)+IF(AI288='Valori Consentiti - Table 1'!$AM$4,1,0)+IF(AJ288='Valori Consentiti - Table 1'!$AO$4,1,0)+IF(AK288='Valori Consentiti - Table 1'!$AQ$4,1,0)+IF(AL288='Valori Consentiti - Table 1'!$AS$4,1,0)+IF(AM288='Valori Consentiti - Table 1'!$AU$4,1,0),IF(G288=4,IF(T288='Valori Consentiti - Table 1'!$I$5,1,0)+IF(U288='Valori Consentiti - Table 1'!$K$5,1,0)+IF(V288='Valori Consentiti - Table 1'!$M$5,1,0)+IF(W288='Valori Consentiti - Table 1'!$O$5,1,0)+IF(X288='Valori Consentiti - Table 1'!$Q$5,1,0)+IF(Y288='Valori Consentiti - Table 1'!$S$5,1,0)+IF(Z288='Valori Consentiti - Table 1'!$U$5,1,0)+IF(AA288='Valori Consentiti - Table 1'!$W$5,1,0)+IF(AB288='Valori Consentiti - Table 1'!$Y$5,1,0)+IF(AC288='Valori Consentiti - Table 1'!$AA$5,1,0)+IF(AD288='Valori Consentiti - Table 1'!$AC$5,1,0)+IF(AE288='Valori Consentiti - Table 1'!$AE$5,1,0)+IF(AF288='Valori Consentiti - Table 1'!$AG$5,1,0)+IF(AG288='Valori Consentiti - Table 1'!$AI$5,1,0)+IF(AH288='Valori Consentiti - Table 1'!$AK$5,1,0)+IF(AI288='Valori Consentiti - Table 1'!$AM$5,1,0)+IF(AJ288='Valori Consentiti - Table 1'!$AO$5,1,0)+IF(AK288='Valori Consentiti - Table 1'!$AQ$5,1,0)+IF(AL288='Valori Consentiti - Table 1'!$AS$5,1,0)+IF(AM288='Valori Consentiti - Table 1'!$AU$5,1,0),))))</f>
        <v>0</v>
      </c>
      <c r="Q288" s="16">
        <f t="shared" si="162"/>
        <v>20</v>
      </c>
      <c r="R288" s="16">
        <f t="shared" si="154"/>
        <v>1</v>
      </c>
      <c r="S288" s="17"/>
      <c r="T288" s="24" t="str">
        <f t="shared" si="134"/>
        <v/>
      </c>
      <c r="U288" s="25" t="str">
        <f t="shared" si="135"/>
        <v/>
      </c>
      <c r="V288" s="25" t="str">
        <f t="shared" si="136"/>
        <v/>
      </c>
      <c r="W288" s="26" t="str">
        <f t="shared" si="137"/>
        <v/>
      </c>
      <c r="X288" s="27" t="str">
        <f t="shared" si="138"/>
        <v/>
      </c>
      <c r="Y288" s="25" t="str">
        <f t="shared" si="139"/>
        <v/>
      </c>
      <c r="Z288" s="25" t="str">
        <f t="shared" si="140"/>
        <v/>
      </c>
      <c r="AA288" s="26" t="str">
        <f t="shared" si="141"/>
        <v/>
      </c>
      <c r="AB288" s="27" t="str">
        <f t="shared" si="142"/>
        <v/>
      </c>
      <c r="AC288" s="25" t="str">
        <f t="shared" si="143"/>
        <v/>
      </c>
      <c r="AD288" s="25" t="str">
        <f t="shared" si="144"/>
        <v/>
      </c>
      <c r="AE288" s="26" t="str">
        <f t="shared" si="145"/>
        <v/>
      </c>
      <c r="AF288" s="27" t="str">
        <f t="shared" si="146"/>
        <v/>
      </c>
      <c r="AG288" s="25" t="str">
        <f t="shared" si="147"/>
        <v/>
      </c>
      <c r="AH288" s="25" t="str">
        <f t="shared" si="148"/>
        <v/>
      </c>
      <c r="AI288" s="26" t="str">
        <f t="shared" si="149"/>
        <v/>
      </c>
      <c r="AJ288" s="27" t="str">
        <f t="shared" si="150"/>
        <v/>
      </c>
      <c r="AK288" s="25" t="str">
        <f t="shared" si="151"/>
        <v/>
      </c>
      <c r="AL288" s="25" t="str">
        <f t="shared" si="152"/>
        <v/>
      </c>
      <c r="AM288" s="28" t="str">
        <f t="shared" si="153"/>
        <v/>
      </c>
      <c r="AN288" s="29" t="b">
        <f t="shared" si="155"/>
        <v>0</v>
      </c>
      <c r="AO288" s="29" t="b">
        <f t="shared" si="156"/>
        <v>0</v>
      </c>
      <c r="AP288" s="29" t="b">
        <f t="shared" si="157"/>
        <v>0</v>
      </c>
      <c r="AQ288" s="29" t="b">
        <f t="shared" si="158"/>
        <v>0</v>
      </c>
      <c r="AR288" s="29" t="b">
        <f t="shared" si="159"/>
        <v>0</v>
      </c>
    </row>
    <row r="289" spans="1:44">
      <c r="A289" s="14"/>
      <c r="B289" s="14"/>
      <c r="C289" s="22"/>
      <c r="D289" s="14"/>
      <c r="E289" s="14"/>
      <c r="F289" s="14"/>
      <c r="G289" s="14"/>
      <c r="H289" s="15"/>
      <c r="I289" s="15"/>
      <c r="J289" s="15"/>
      <c r="K289" s="15"/>
      <c r="L289" s="15"/>
      <c r="M289" s="23">
        <f>IF(G289=1,IF(T289='Valori Consentiti - Table 1'!$I$2,5,IF(T289="X",1,0))+IF(U289='Valori Consentiti - Table 1'!$K$2,5,IF(U289="X",1,0))+IF(V289='Valori Consentiti - Table 1'!$M$2,5,IF(V289="X",1,0))+IF(W289='Valori Consentiti - Table 1'!$O$2,5,IF(W289="X",1,0))+IF(X289='Valori Consentiti - Table 1'!$Q$2,5,IF(X289="X",1,0))+IF(Y289='Valori Consentiti - Table 1'!$S$2,5,IF(Y289="X",1,0))+IF(Z289='Valori Consentiti - Table 1'!$U$2,5,IF(Z289="X",1,0))+IF(AA289='Valori Consentiti - Table 1'!$W$2,5,IF(AA289="X",1,0))+IF(AB289='Valori Consentiti - Table 1'!$Y$2,5,IF(AB289="X",1,0))+IF(AC289='Valori Consentiti - Table 1'!$AA$2,5,IF(AC289="X",1,0))+IF(AD289='Valori Consentiti - Table 1'!$AC$2,5,IF(AD289="X",1,0))+IF(AE289='Valori Consentiti - Table 1'!$AE$2,5,IF(AE289="X",1,0))+IF(AF289='Valori Consentiti - Table 1'!$AG$2,5,IF(AF289="X",1,0))+IF(AG289='Valori Consentiti - Table 1'!$AI$2,5,IF(AG289="X",1,0))+IF(AH289='Valori Consentiti - Table 1'!$AK$2,5,IF(AH289="X",1,0))+IF(AI289='Valori Consentiti - Table 1'!$AM$2,5,IF(AI289="X",1,0))+IF(AJ289='Valori Consentiti - Table 1'!$AO$2,5,IF(AJ289="X",1,0))+IF(AK289='Valori Consentiti - Table 1'!$AQ$2,5,IF(AK289="X",1,0))+IF(AL289='Valori Consentiti - Table 1'!$AS$2,5,IF(AL289="X",1,0))+IF(AM289='Valori Consentiti - Table 1'!$AU$2,5,IF(AM289="X",1,0)),IF(G289=2,IF(T289='Valori Consentiti - Table 1'!$I$3,5,IF(T289="X",1,0))+IF(U289='Valori Consentiti - Table 1'!$K$3,5,IF(U289="X",1,0))+IF(V289='Valori Consentiti - Table 1'!$M$3,5,IF(V289="X",1,0))+IF(W289='Valori Consentiti - Table 1'!$O$3,5,IF(W289="X",1,0))+IF(X289='Valori Consentiti - Table 1'!$Q$3,5,IF(X289="X",1,0))+IF(Y289='Valori Consentiti - Table 1'!$S$3,5,IF(Y289="X",1,0))+IF(Z289='Valori Consentiti - Table 1'!$U$3,5,IF(Z289="X",1,0))+IF(AA289='Valori Consentiti - Table 1'!$W$3,5,IF(AA289="X",1,0))+IF(AB289='Valori Consentiti - Table 1'!$Y$3,5,IF(AB289="X",1,0))+IF(AC289='Valori Consentiti - Table 1'!$AA$3,5,IF(AC289="X",1,0))+IF(AD289='Valori Consentiti - Table 1'!$AC$3,5,IF(AD289="X",1,0))+IF(AE289='Valori Consentiti - Table 1'!$AE$3,5,IF(AE289="X",1,0))+IF(AF289='Valori Consentiti - Table 1'!$AG$3,5,IF(AF289="X",1,0))+IF(AG289='Valori Consentiti - Table 1'!$AI$3,5,IF(AG289="X",1,0))+IF(AH289='Valori Consentiti - Table 1'!$AK$3,5,IF(AH289="X",1,0))+IF(AI289='Valori Consentiti - Table 1'!$AM$3,5,IF(AI289="X",1,0))+IF(AJ289='Valori Consentiti - Table 1'!$AO$3,5,IF(AJ289="X",1,0))+IF(AK289='Valori Consentiti - Table 1'!$AQ$3,5,IF(AK289="X",1,0))+IF(AL289='Valori Consentiti - Table 1'!$AS$3,5,IF(AL289="X",1,0))+IF(AM289='Valori Consentiti - Table 1'!$AU$3,5,IF(AM289="X",1,0)),IF(G289=3,IF(T289='Valori Consentiti - Table 1'!$I$4,5,IF(T289="X",1,0))+IF(U289='Valori Consentiti - Table 1'!$K$4,5,IF(U289="X",1,0))+IF(V289='Valori Consentiti - Table 1'!$M$4,5,IF(V289="X",1,0))+IF(W289='Valori Consentiti - Table 1'!$O$4,5,IF(W289="X",1,0))+IF(X289='Valori Consentiti - Table 1'!$Q$4,5,IF(X289="X",1,0))+IF(Y289='Valori Consentiti - Table 1'!$S$4,5,IF(Y289="X",1,0))+IF(Z289='Valori Consentiti - Table 1'!$U$4,5,IF(Z289="X",1,0))+IF(AA289='Valori Consentiti - Table 1'!$W$4,5,IF(AA289="X",1,0))+IF(AB289='Valori Consentiti - Table 1'!$Y$4,5,IF(AB289="X",1,0))+IF(AC289='Valori Consentiti - Table 1'!$AA$4,5,IF(AC289="X",1,0))+IF(AD289='Valori Consentiti - Table 1'!$AC$4,5,IF(AD289="X",1,0))+IF(AE289='Valori Consentiti - Table 1'!$AE$4,5,IF(AE289="X",1,0))+IF(AF289='Valori Consentiti - Table 1'!$AG$4,5,IF(AF289="X",1,0))+IF(AG289='Valori Consentiti - Table 1'!$AI$4,5,IF(AG289="X",1,0))+IF(AH289='Valori Consentiti - Table 1'!$AK$4,5,IF(AH289="X",1,0))+IF(AI289='Valori Consentiti - Table 1'!$AM$4,5,IF(AI289="X",1,0))+IF(AJ289='Valori Consentiti - Table 1'!$AO$4,5,IF(AJ289="X",1,0))+IF(AK289='Valori Consentiti - Table 1'!$AQ$4,5,IF(AK289="X",1,0))+IF(AL289='Valori Consentiti - Table 1'!$AS$4,5,IF(AL289="X",1,0))+IF(AM289='Valori Consentiti - Table 1'!$AU$4,5,IF(AM289="X",1,0)),IF(G289=4,IF(T289='Valori Consentiti - Table 1'!$I$5,5,IF(T289="X",1,0))+IF(U289='Valori Consentiti - Table 1'!$K$5,5,IF(U289="X",1,0))+IF(V289='Valori Consentiti - Table 1'!$M$5,5,IF(V289="X",1,0))+IF(W289='Valori Consentiti - Table 1'!$O$5,5,IF(W289="X",1,0))+IF(X289='Valori Consentiti - Table 1'!$Q$5,5,IF(X289="X",1,0))+IF(Y289='Valori Consentiti - Table 1'!$S$5,5,IF(Y289="X",1,0))+IF(Z289='Valori Consentiti - Table 1'!$U$5,5,IF(Z289="X",1,0))+IF(AA289='Valori Consentiti - Table 1'!$W$5,5,IF(AA289="X",1,0))+IF(AB289='Valori Consentiti - Table 1'!$Y$5,5,IF(AB289="X",1,0))+IF(AC289='Valori Consentiti - Table 1'!$AA$5,5,IF(AC289="X",1,0))+IF(AD289='Valori Consentiti - Table 1'!$AC$5,5,IF(AD289="X",1,0))+IF(AE289='Valori Consentiti - Table 1'!$AE$5,5,IF(AE289="X",1,0))+IF(AF289='Valori Consentiti - Table 1'!$AG$5,5,IF(AF289="X",1,0))+IF(AG289='Valori Consentiti - Table 1'!$AI$5,5,IF(AG289="X",1,0))+IF(AH289='Valori Consentiti - Table 1'!$AK$5,5,IF(AH289="X",1,0))+IF(AI289='Valori Consentiti - Table 1'!$AM$5,5,IF(AI289="X",1,0))+IF(AJ289='Valori Consentiti - Table 1'!$AO$5,5,IF(AJ289="X",1,0))+IF(AK289='Valori Consentiti - Table 1'!$AQ$5,5,IF(AK289="X",1,0))+IF(AL289='Valori Consentiti - Table 1'!$AS$5,5,IF(AL289="X",1,0))+IF(AM289='Valori Consentiti - Table 1'!$AU$5,5,IF(AM289="X",1,0)),))))</f>
        <v>0</v>
      </c>
      <c r="N289" s="16">
        <f t="shared" si="160"/>
        <v>0</v>
      </c>
      <c r="O289" s="16">
        <f t="shared" si="161"/>
        <v>20</v>
      </c>
      <c r="P289" s="16">
        <f>IF(G289=1,IF(T289='Valori Consentiti - Table 1'!$I$2,1,0)+IF(U289='Valori Consentiti - Table 1'!$K$2,1,0)+IF(V289='Valori Consentiti - Table 1'!$M$2,1,0)+IF(W289='Valori Consentiti - Table 1'!$O$2,1,0)+IF(X289='Valori Consentiti - Table 1'!$Q$2,1,0)+IF(Y289='Valori Consentiti - Table 1'!$S$2,1,0)+IF(Z289='Valori Consentiti - Table 1'!$U$2,1,0)+IF(AA289='Valori Consentiti - Table 1'!$W$2,1,0)+IF(AB289='Valori Consentiti - Table 1'!$Y$2,1,0)+IF(AC289='Valori Consentiti - Table 1'!$AA$2,1,0)+IF(AD289='Valori Consentiti - Table 1'!$AC$2,1,0)+IF(AE289='Valori Consentiti - Table 1'!$AE$2,1,0)+IF(AF289='Valori Consentiti - Table 1'!$AG$2,1,0)+IF(AG289='Valori Consentiti - Table 1'!$AI$2,1,0)+IF(AH289='Valori Consentiti - Table 1'!$AK$2,1,0)+IF(AI289='Valori Consentiti - Table 1'!$AM$2,1,0)+IF(AJ289='Valori Consentiti - Table 1'!$AO$2,1,0)+IF(AK289='Valori Consentiti - Table 1'!$AQ$2,1,0)+IF(AL289='Valori Consentiti - Table 1'!$AS$2,1,0)+IF(AM289='Valori Consentiti - Table 1'!$AU$2,1,0),IF(G289=2,IF(T289='Valori Consentiti - Table 1'!$I$3,1,0)+IF(U289='Valori Consentiti - Table 1'!$K$3,1,0)+IF(V289='Valori Consentiti - Table 1'!$M$3,1,0)+IF(W289='Valori Consentiti - Table 1'!$O$3,1,0)+IF(X289='Valori Consentiti - Table 1'!$Q$3,1,0)+IF(Y289='Valori Consentiti - Table 1'!$S$3,1,0)+IF(Z289='Valori Consentiti - Table 1'!$U$3,1,0)+IF(AA289='Valori Consentiti - Table 1'!$W$3,1,0)+IF(AB289='Valori Consentiti - Table 1'!$Y$3,1,0)+IF(AC289='Valori Consentiti - Table 1'!$AA$3,1,0)+IF(AD289='Valori Consentiti - Table 1'!$AC$3,1,0)+IF(AE289='Valori Consentiti - Table 1'!$AE$3,1,0)+IF(AF289='Valori Consentiti - Table 1'!$AG$3,1,0)+IF(AG289='Valori Consentiti - Table 1'!$AI$3,1,0)+IF(AH289='Valori Consentiti - Table 1'!$AK$3,1,0)+IF(AI289='Valori Consentiti - Table 1'!$AM$3,1,0)+IF(AJ289='Valori Consentiti - Table 1'!$AO$3,1,0)+IF(AK289='Valori Consentiti - Table 1'!$AQ$3,1,0)+IF(AL289='Valori Consentiti - Table 1'!$AS$3,1,0)+IF(AM289='Valori Consentiti - Table 1'!$AU$3,1,0),IF(G289=3,IF(T289='Valori Consentiti - Table 1'!$I$4,1,0)+IF(U289='Valori Consentiti - Table 1'!$K$4,1,0)+IF(V289='Valori Consentiti - Table 1'!$M$4,1,0)+IF(W289='Valori Consentiti - Table 1'!$O$4,1,0)+IF(X289='Valori Consentiti - Table 1'!$Q$4,1,0)+IF(Y289='Valori Consentiti - Table 1'!$S$4,1,0)+IF(Z289='Valori Consentiti - Table 1'!$U$4,1,0)+IF(AA289='Valori Consentiti - Table 1'!$W$4,1,0)+IF(AB289='Valori Consentiti - Table 1'!$Y$4,1,0)+IF(AC289='Valori Consentiti - Table 1'!$AA$4,1,0)+IF(AD289='Valori Consentiti - Table 1'!$AC$4,1,0)+IF(AE289='Valori Consentiti - Table 1'!$AE$4,1,0)+IF(AF289='Valori Consentiti - Table 1'!$AG$4,1,0)+IF(AG289='Valori Consentiti - Table 1'!$AI$4,1,0)+IF(AH289='Valori Consentiti - Table 1'!$AK$4,1,0)+IF(AI289='Valori Consentiti - Table 1'!$AM$4,1,0)+IF(AJ289='Valori Consentiti - Table 1'!$AO$4,1,0)+IF(AK289='Valori Consentiti - Table 1'!$AQ$4,1,0)+IF(AL289='Valori Consentiti - Table 1'!$AS$4,1,0)+IF(AM289='Valori Consentiti - Table 1'!$AU$4,1,0),IF(G289=4,IF(T289='Valori Consentiti - Table 1'!$I$5,1,0)+IF(U289='Valori Consentiti - Table 1'!$K$5,1,0)+IF(V289='Valori Consentiti - Table 1'!$M$5,1,0)+IF(W289='Valori Consentiti - Table 1'!$O$5,1,0)+IF(X289='Valori Consentiti - Table 1'!$Q$5,1,0)+IF(Y289='Valori Consentiti - Table 1'!$S$5,1,0)+IF(Z289='Valori Consentiti - Table 1'!$U$5,1,0)+IF(AA289='Valori Consentiti - Table 1'!$W$5,1,0)+IF(AB289='Valori Consentiti - Table 1'!$Y$5,1,0)+IF(AC289='Valori Consentiti - Table 1'!$AA$5,1,0)+IF(AD289='Valori Consentiti - Table 1'!$AC$5,1,0)+IF(AE289='Valori Consentiti - Table 1'!$AE$5,1,0)+IF(AF289='Valori Consentiti - Table 1'!$AG$5,1,0)+IF(AG289='Valori Consentiti - Table 1'!$AI$5,1,0)+IF(AH289='Valori Consentiti - Table 1'!$AK$5,1,0)+IF(AI289='Valori Consentiti - Table 1'!$AM$5,1,0)+IF(AJ289='Valori Consentiti - Table 1'!$AO$5,1,0)+IF(AK289='Valori Consentiti - Table 1'!$AQ$5,1,0)+IF(AL289='Valori Consentiti - Table 1'!$AS$5,1,0)+IF(AM289='Valori Consentiti - Table 1'!$AU$5,1,0),))))</f>
        <v>0</v>
      </c>
      <c r="Q289" s="16">
        <f t="shared" si="162"/>
        <v>20</v>
      </c>
      <c r="R289" s="16">
        <f t="shared" si="154"/>
        <v>1</v>
      </c>
      <c r="S289" s="17"/>
      <c r="T289" s="24" t="str">
        <f t="shared" si="134"/>
        <v/>
      </c>
      <c r="U289" s="25" t="str">
        <f t="shared" si="135"/>
        <v/>
      </c>
      <c r="V289" s="25" t="str">
        <f t="shared" si="136"/>
        <v/>
      </c>
      <c r="W289" s="26" t="str">
        <f t="shared" si="137"/>
        <v/>
      </c>
      <c r="X289" s="27" t="str">
        <f t="shared" si="138"/>
        <v/>
      </c>
      <c r="Y289" s="25" t="str">
        <f t="shared" si="139"/>
        <v/>
      </c>
      <c r="Z289" s="25" t="str">
        <f t="shared" si="140"/>
        <v/>
      </c>
      <c r="AA289" s="26" t="str">
        <f t="shared" si="141"/>
        <v/>
      </c>
      <c r="AB289" s="27" t="str">
        <f t="shared" si="142"/>
        <v/>
      </c>
      <c r="AC289" s="25" t="str">
        <f t="shared" si="143"/>
        <v/>
      </c>
      <c r="AD289" s="25" t="str">
        <f t="shared" si="144"/>
        <v/>
      </c>
      <c r="AE289" s="26" t="str">
        <f t="shared" si="145"/>
        <v/>
      </c>
      <c r="AF289" s="27" t="str">
        <f t="shared" si="146"/>
        <v/>
      </c>
      <c r="AG289" s="25" t="str">
        <f t="shared" si="147"/>
        <v/>
      </c>
      <c r="AH289" s="25" t="str">
        <f t="shared" si="148"/>
        <v/>
      </c>
      <c r="AI289" s="26" t="str">
        <f t="shared" si="149"/>
        <v/>
      </c>
      <c r="AJ289" s="27" t="str">
        <f t="shared" si="150"/>
        <v/>
      </c>
      <c r="AK289" s="25" t="str">
        <f t="shared" si="151"/>
        <v/>
      </c>
      <c r="AL289" s="25" t="str">
        <f t="shared" si="152"/>
        <v/>
      </c>
      <c r="AM289" s="28" t="str">
        <f t="shared" si="153"/>
        <v/>
      </c>
      <c r="AN289" s="29" t="b">
        <f t="shared" si="155"/>
        <v>0</v>
      </c>
      <c r="AO289" s="29" t="b">
        <f t="shared" si="156"/>
        <v>0</v>
      </c>
      <c r="AP289" s="29" t="b">
        <f t="shared" si="157"/>
        <v>0</v>
      </c>
      <c r="AQ289" s="29" t="b">
        <f t="shared" si="158"/>
        <v>0</v>
      </c>
      <c r="AR289" s="29" t="b">
        <f t="shared" si="159"/>
        <v>0</v>
      </c>
    </row>
    <row r="290" spans="1:44">
      <c r="A290" s="14"/>
      <c r="B290" s="14"/>
      <c r="C290" s="22"/>
      <c r="D290" s="14"/>
      <c r="E290" s="14"/>
      <c r="F290" s="14"/>
      <c r="G290" s="14"/>
      <c r="H290" s="15"/>
      <c r="I290" s="15"/>
      <c r="J290" s="15"/>
      <c r="K290" s="15"/>
      <c r="L290" s="15"/>
      <c r="M290" s="23">
        <f>IF(G290=1,IF(T290='Valori Consentiti - Table 1'!$I$2,5,IF(T290="X",1,0))+IF(U290='Valori Consentiti - Table 1'!$K$2,5,IF(U290="X",1,0))+IF(V290='Valori Consentiti - Table 1'!$M$2,5,IF(V290="X",1,0))+IF(W290='Valori Consentiti - Table 1'!$O$2,5,IF(W290="X",1,0))+IF(X290='Valori Consentiti - Table 1'!$Q$2,5,IF(X290="X",1,0))+IF(Y290='Valori Consentiti - Table 1'!$S$2,5,IF(Y290="X",1,0))+IF(Z290='Valori Consentiti - Table 1'!$U$2,5,IF(Z290="X",1,0))+IF(AA290='Valori Consentiti - Table 1'!$W$2,5,IF(AA290="X",1,0))+IF(AB290='Valori Consentiti - Table 1'!$Y$2,5,IF(AB290="X",1,0))+IF(AC290='Valori Consentiti - Table 1'!$AA$2,5,IF(AC290="X",1,0))+IF(AD290='Valori Consentiti - Table 1'!$AC$2,5,IF(AD290="X",1,0))+IF(AE290='Valori Consentiti - Table 1'!$AE$2,5,IF(AE290="X",1,0))+IF(AF290='Valori Consentiti - Table 1'!$AG$2,5,IF(AF290="X",1,0))+IF(AG290='Valori Consentiti - Table 1'!$AI$2,5,IF(AG290="X",1,0))+IF(AH290='Valori Consentiti - Table 1'!$AK$2,5,IF(AH290="X",1,0))+IF(AI290='Valori Consentiti - Table 1'!$AM$2,5,IF(AI290="X",1,0))+IF(AJ290='Valori Consentiti - Table 1'!$AO$2,5,IF(AJ290="X",1,0))+IF(AK290='Valori Consentiti - Table 1'!$AQ$2,5,IF(AK290="X",1,0))+IF(AL290='Valori Consentiti - Table 1'!$AS$2,5,IF(AL290="X",1,0))+IF(AM290='Valori Consentiti - Table 1'!$AU$2,5,IF(AM290="X",1,0)),IF(G290=2,IF(T290='Valori Consentiti - Table 1'!$I$3,5,IF(T290="X",1,0))+IF(U290='Valori Consentiti - Table 1'!$K$3,5,IF(U290="X",1,0))+IF(V290='Valori Consentiti - Table 1'!$M$3,5,IF(V290="X",1,0))+IF(W290='Valori Consentiti - Table 1'!$O$3,5,IF(W290="X",1,0))+IF(X290='Valori Consentiti - Table 1'!$Q$3,5,IF(X290="X",1,0))+IF(Y290='Valori Consentiti - Table 1'!$S$3,5,IF(Y290="X",1,0))+IF(Z290='Valori Consentiti - Table 1'!$U$3,5,IF(Z290="X",1,0))+IF(AA290='Valori Consentiti - Table 1'!$W$3,5,IF(AA290="X",1,0))+IF(AB290='Valori Consentiti - Table 1'!$Y$3,5,IF(AB290="X",1,0))+IF(AC290='Valori Consentiti - Table 1'!$AA$3,5,IF(AC290="X",1,0))+IF(AD290='Valori Consentiti - Table 1'!$AC$3,5,IF(AD290="X",1,0))+IF(AE290='Valori Consentiti - Table 1'!$AE$3,5,IF(AE290="X",1,0))+IF(AF290='Valori Consentiti - Table 1'!$AG$3,5,IF(AF290="X",1,0))+IF(AG290='Valori Consentiti - Table 1'!$AI$3,5,IF(AG290="X",1,0))+IF(AH290='Valori Consentiti - Table 1'!$AK$3,5,IF(AH290="X",1,0))+IF(AI290='Valori Consentiti - Table 1'!$AM$3,5,IF(AI290="X",1,0))+IF(AJ290='Valori Consentiti - Table 1'!$AO$3,5,IF(AJ290="X",1,0))+IF(AK290='Valori Consentiti - Table 1'!$AQ$3,5,IF(AK290="X",1,0))+IF(AL290='Valori Consentiti - Table 1'!$AS$3,5,IF(AL290="X",1,0))+IF(AM290='Valori Consentiti - Table 1'!$AU$3,5,IF(AM290="X",1,0)),IF(G290=3,IF(T290='Valori Consentiti - Table 1'!$I$4,5,IF(T290="X",1,0))+IF(U290='Valori Consentiti - Table 1'!$K$4,5,IF(U290="X",1,0))+IF(V290='Valori Consentiti - Table 1'!$M$4,5,IF(V290="X",1,0))+IF(W290='Valori Consentiti - Table 1'!$O$4,5,IF(W290="X",1,0))+IF(X290='Valori Consentiti - Table 1'!$Q$4,5,IF(X290="X",1,0))+IF(Y290='Valori Consentiti - Table 1'!$S$4,5,IF(Y290="X",1,0))+IF(Z290='Valori Consentiti - Table 1'!$U$4,5,IF(Z290="X",1,0))+IF(AA290='Valori Consentiti - Table 1'!$W$4,5,IF(AA290="X",1,0))+IF(AB290='Valori Consentiti - Table 1'!$Y$4,5,IF(AB290="X",1,0))+IF(AC290='Valori Consentiti - Table 1'!$AA$4,5,IF(AC290="X",1,0))+IF(AD290='Valori Consentiti - Table 1'!$AC$4,5,IF(AD290="X",1,0))+IF(AE290='Valori Consentiti - Table 1'!$AE$4,5,IF(AE290="X",1,0))+IF(AF290='Valori Consentiti - Table 1'!$AG$4,5,IF(AF290="X",1,0))+IF(AG290='Valori Consentiti - Table 1'!$AI$4,5,IF(AG290="X",1,0))+IF(AH290='Valori Consentiti - Table 1'!$AK$4,5,IF(AH290="X",1,0))+IF(AI290='Valori Consentiti - Table 1'!$AM$4,5,IF(AI290="X",1,0))+IF(AJ290='Valori Consentiti - Table 1'!$AO$4,5,IF(AJ290="X",1,0))+IF(AK290='Valori Consentiti - Table 1'!$AQ$4,5,IF(AK290="X",1,0))+IF(AL290='Valori Consentiti - Table 1'!$AS$4,5,IF(AL290="X",1,0))+IF(AM290='Valori Consentiti - Table 1'!$AU$4,5,IF(AM290="X",1,0)),IF(G290=4,IF(T290='Valori Consentiti - Table 1'!$I$5,5,IF(T290="X",1,0))+IF(U290='Valori Consentiti - Table 1'!$K$5,5,IF(U290="X",1,0))+IF(V290='Valori Consentiti - Table 1'!$M$5,5,IF(V290="X",1,0))+IF(W290='Valori Consentiti - Table 1'!$O$5,5,IF(W290="X",1,0))+IF(X290='Valori Consentiti - Table 1'!$Q$5,5,IF(X290="X",1,0))+IF(Y290='Valori Consentiti - Table 1'!$S$5,5,IF(Y290="X",1,0))+IF(Z290='Valori Consentiti - Table 1'!$U$5,5,IF(Z290="X",1,0))+IF(AA290='Valori Consentiti - Table 1'!$W$5,5,IF(AA290="X",1,0))+IF(AB290='Valori Consentiti - Table 1'!$Y$5,5,IF(AB290="X",1,0))+IF(AC290='Valori Consentiti - Table 1'!$AA$5,5,IF(AC290="X",1,0))+IF(AD290='Valori Consentiti - Table 1'!$AC$5,5,IF(AD290="X",1,0))+IF(AE290='Valori Consentiti - Table 1'!$AE$5,5,IF(AE290="X",1,0))+IF(AF290='Valori Consentiti - Table 1'!$AG$5,5,IF(AF290="X",1,0))+IF(AG290='Valori Consentiti - Table 1'!$AI$5,5,IF(AG290="X",1,0))+IF(AH290='Valori Consentiti - Table 1'!$AK$5,5,IF(AH290="X",1,0))+IF(AI290='Valori Consentiti - Table 1'!$AM$5,5,IF(AI290="X",1,0))+IF(AJ290='Valori Consentiti - Table 1'!$AO$5,5,IF(AJ290="X",1,0))+IF(AK290='Valori Consentiti - Table 1'!$AQ$5,5,IF(AK290="X",1,0))+IF(AL290='Valori Consentiti - Table 1'!$AS$5,5,IF(AL290="X",1,0))+IF(AM290='Valori Consentiti - Table 1'!$AU$5,5,IF(AM290="X",1,0)),))))</f>
        <v>0</v>
      </c>
      <c r="N290" s="16">
        <f t="shared" si="160"/>
        <v>0</v>
      </c>
      <c r="O290" s="16">
        <f t="shared" si="161"/>
        <v>20</v>
      </c>
      <c r="P290" s="16">
        <f>IF(G290=1,IF(T290='Valori Consentiti - Table 1'!$I$2,1,0)+IF(U290='Valori Consentiti - Table 1'!$K$2,1,0)+IF(V290='Valori Consentiti - Table 1'!$M$2,1,0)+IF(W290='Valori Consentiti - Table 1'!$O$2,1,0)+IF(X290='Valori Consentiti - Table 1'!$Q$2,1,0)+IF(Y290='Valori Consentiti - Table 1'!$S$2,1,0)+IF(Z290='Valori Consentiti - Table 1'!$U$2,1,0)+IF(AA290='Valori Consentiti - Table 1'!$W$2,1,0)+IF(AB290='Valori Consentiti - Table 1'!$Y$2,1,0)+IF(AC290='Valori Consentiti - Table 1'!$AA$2,1,0)+IF(AD290='Valori Consentiti - Table 1'!$AC$2,1,0)+IF(AE290='Valori Consentiti - Table 1'!$AE$2,1,0)+IF(AF290='Valori Consentiti - Table 1'!$AG$2,1,0)+IF(AG290='Valori Consentiti - Table 1'!$AI$2,1,0)+IF(AH290='Valori Consentiti - Table 1'!$AK$2,1,0)+IF(AI290='Valori Consentiti - Table 1'!$AM$2,1,0)+IF(AJ290='Valori Consentiti - Table 1'!$AO$2,1,0)+IF(AK290='Valori Consentiti - Table 1'!$AQ$2,1,0)+IF(AL290='Valori Consentiti - Table 1'!$AS$2,1,0)+IF(AM290='Valori Consentiti - Table 1'!$AU$2,1,0),IF(G290=2,IF(T290='Valori Consentiti - Table 1'!$I$3,1,0)+IF(U290='Valori Consentiti - Table 1'!$K$3,1,0)+IF(V290='Valori Consentiti - Table 1'!$M$3,1,0)+IF(W290='Valori Consentiti - Table 1'!$O$3,1,0)+IF(X290='Valori Consentiti - Table 1'!$Q$3,1,0)+IF(Y290='Valori Consentiti - Table 1'!$S$3,1,0)+IF(Z290='Valori Consentiti - Table 1'!$U$3,1,0)+IF(AA290='Valori Consentiti - Table 1'!$W$3,1,0)+IF(AB290='Valori Consentiti - Table 1'!$Y$3,1,0)+IF(AC290='Valori Consentiti - Table 1'!$AA$3,1,0)+IF(AD290='Valori Consentiti - Table 1'!$AC$3,1,0)+IF(AE290='Valori Consentiti - Table 1'!$AE$3,1,0)+IF(AF290='Valori Consentiti - Table 1'!$AG$3,1,0)+IF(AG290='Valori Consentiti - Table 1'!$AI$3,1,0)+IF(AH290='Valori Consentiti - Table 1'!$AK$3,1,0)+IF(AI290='Valori Consentiti - Table 1'!$AM$3,1,0)+IF(AJ290='Valori Consentiti - Table 1'!$AO$3,1,0)+IF(AK290='Valori Consentiti - Table 1'!$AQ$3,1,0)+IF(AL290='Valori Consentiti - Table 1'!$AS$3,1,0)+IF(AM290='Valori Consentiti - Table 1'!$AU$3,1,0),IF(G290=3,IF(T290='Valori Consentiti - Table 1'!$I$4,1,0)+IF(U290='Valori Consentiti - Table 1'!$K$4,1,0)+IF(V290='Valori Consentiti - Table 1'!$M$4,1,0)+IF(W290='Valori Consentiti - Table 1'!$O$4,1,0)+IF(X290='Valori Consentiti - Table 1'!$Q$4,1,0)+IF(Y290='Valori Consentiti - Table 1'!$S$4,1,0)+IF(Z290='Valori Consentiti - Table 1'!$U$4,1,0)+IF(AA290='Valori Consentiti - Table 1'!$W$4,1,0)+IF(AB290='Valori Consentiti - Table 1'!$Y$4,1,0)+IF(AC290='Valori Consentiti - Table 1'!$AA$4,1,0)+IF(AD290='Valori Consentiti - Table 1'!$AC$4,1,0)+IF(AE290='Valori Consentiti - Table 1'!$AE$4,1,0)+IF(AF290='Valori Consentiti - Table 1'!$AG$4,1,0)+IF(AG290='Valori Consentiti - Table 1'!$AI$4,1,0)+IF(AH290='Valori Consentiti - Table 1'!$AK$4,1,0)+IF(AI290='Valori Consentiti - Table 1'!$AM$4,1,0)+IF(AJ290='Valori Consentiti - Table 1'!$AO$4,1,0)+IF(AK290='Valori Consentiti - Table 1'!$AQ$4,1,0)+IF(AL290='Valori Consentiti - Table 1'!$AS$4,1,0)+IF(AM290='Valori Consentiti - Table 1'!$AU$4,1,0),IF(G290=4,IF(T290='Valori Consentiti - Table 1'!$I$5,1,0)+IF(U290='Valori Consentiti - Table 1'!$K$5,1,0)+IF(V290='Valori Consentiti - Table 1'!$M$5,1,0)+IF(W290='Valori Consentiti - Table 1'!$O$5,1,0)+IF(X290='Valori Consentiti - Table 1'!$Q$5,1,0)+IF(Y290='Valori Consentiti - Table 1'!$S$5,1,0)+IF(Z290='Valori Consentiti - Table 1'!$U$5,1,0)+IF(AA290='Valori Consentiti - Table 1'!$W$5,1,0)+IF(AB290='Valori Consentiti - Table 1'!$Y$5,1,0)+IF(AC290='Valori Consentiti - Table 1'!$AA$5,1,0)+IF(AD290='Valori Consentiti - Table 1'!$AC$5,1,0)+IF(AE290='Valori Consentiti - Table 1'!$AE$5,1,0)+IF(AF290='Valori Consentiti - Table 1'!$AG$5,1,0)+IF(AG290='Valori Consentiti - Table 1'!$AI$5,1,0)+IF(AH290='Valori Consentiti - Table 1'!$AK$5,1,0)+IF(AI290='Valori Consentiti - Table 1'!$AM$5,1,0)+IF(AJ290='Valori Consentiti - Table 1'!$AO$5,1,0)+IF(AK290='Valori Consentiti - Table 1'!$AQ$5,1,0)+IF(AL290='Valori Consentiti - Table 1'!$AS$5,1,0)+IF(AM290='Valori Consentiti - Table 1'!$AU$5,1,0),))))</f>
        <v>0</v>
      </c>
      <c r="Q290" s="16">
        <f t="shared" si="162"/>
        <v>20</v>
      </c>
      <c r="R290" s="16">
        <f t="shared" si="154"/>
        <v>1</v>
      </c>
      <c r="S290" s="17"/>
      <c r="T290" s="24" t="str">
        <f t="shared" si="134"/>
        <v/>
      </c>
      <c r="U290" s="25" t="str">
        <f t="shared" si="135"/>
        <v/>
      </c>
      <c r="V290" s="25" t="str">
        <f t="shared" si="136"/>
        <v/>
      </c>
      <c r="W290" s="26" t="str">
        <f t="shared" si="137"/>
        <v/>
      </c>
      <c r="X290" s="27" t="str">
        <f t="shared" si="138"/>
        <v/>
      </c>
      <c r="Y290" s="25" t="str">
        <f t="shared" si="139"/>
        <v/>
      </c>
      <c r="Z290" s="25" t="str">
        <f t="shared" si="140"/>
        <v/>
      </c>
      <c r="AA290" s="26" t="str">
        <f t="shared" si="141"/>
        <v/>
      </c>
      <c r="AB290" s="27" t="str">
        <f t="shared" si="142"/>
        <v/>
      </c>
      <c r="AC290" s="25" t="str">
        <f t="shared" si="143"/>
        <v/>
      </c>
      <c r="AD290" s="25" t="str">
        <f t="shared" si="144"/>
        <v/>
      </c>
      <c r="AE290" s="26" t="str">
        <f t="shared" si="145"/>
        <v/>
      </c>
      <c r="AF290" s="27" t="str">
        <f t="shared" si="146"/>
        <v/>
      </c>
      <c r="AG290" s="25" t="str">
        <f t="shared" si="147"/>
        <v/>
      </c>
      <c r="AH290" s="25" t="str">
        <f t="shared" si="148"/>
        <v/>
      </c>
      <c r="AI290" s="26" t="str">
        <f t="shared" si="149"/>
        <v/>
      </c>
      <c r="AJ290" s="27" t="str">
        <f t="shared" si="150"/>
        <v/>
      </c>
      <c r="AK290" s="25" t="str">
        <f t="shared" si="151"/>
        <v/>
      </c>
      <c r="AL290" s="25" t="str">
        <f t="shared" si="152"/>
        <v/>
      </c>
      <c r="AM290" s="28" t="str">
        <f t="shared" si="153"/>
        <v/>
      </c>
      <c r="AN290" s="29" t="b">
        <f t="shared" si="155"/>
        <v>0</v>
      </c>
      <c r="AO290" s="29" t="b">
        <f t="shared" si="156"/>
        <v>0</v>
      </c>
      <c r="AP290" s="29" t="b">
        <f t="shared" si="157"/>
        <v>0</v>
      </c>
      <c r="AQ290" s="29" t="b">
        <f t="shared" si="158"/>
        <v>0</v>
      </c>
      <c r="AR290" s="29" t="b">
        <f t="shared" si="159"/>
        <v>0</v>
      </c>
    </row>
    <row r="291" spans="1:44">
      <c r="A291" s="14"/>
      <c r="B291" s="14"/>
      <c r="C291" s="22"/>
      <c r="D291" s="14"/>
      <c r="E291" s="14"/>
      <c r="F291" s="14"/>
      <c r="G291" s="14"/>
      <c r="H291" s="15"/>
      <c r="I291" s="15"/>
      <c r="J291" s="15"/>
      <c r="K291" s="15"/>
      <c r="L291" s="15"/>
      <c r="M291" s="23">
        <f>IF(G291=1,IF(T291='Valori Consentiti - Table 1'!$I$2,5,IF(T291="X",1,0))+IF(U291='Valori Consentiti - Table 1'!$K$2,5,IF(U291="X",1,0))+IF(V291='Valori Consentiti - Table 1'!$M$2,5,IF(V291="X",1,0))+IF(W291='Valori Consentiti - Table 1'!$O$2,5,IF(W291="X",1,0))+IF(X291='Valori Consentiti - Table 1'!$Q$2,5,IF(X291="X",1,0))+IF(Y291='Valori Consentiti - Table 1'!$S$2,5,IF(Y291="X",1,0))+IF(Z291='Valori Consentiti - Table 1'!$U$2,5,IF(Z291="X",1,0))+IF(AA291='Valori Consentiti - Table 1'!$W$2,5,IF(AA291="X",1,0))+IF(AB291='Valori Consentiti - Table 1'!$Y$2,5,IF(AB291="X",1,0))+IF(AC291='Valori Consentiti - Table 1'!$AA$2,5,IF(AC291="X",1,0))+IF(AD291='Valori Consentiti - Table 1'!$AC$2,5,IF(AD291="X",1,0))+IF(AE291='Valori Consentiti - Table 1'!$AE$2,5,IF(AE291="X",1,0))+IF(AF291='Valori Consentiti - Table 1'!$AG$2,5,IF(AF291="X",1,0))+IF(AG291='Valori Consentiti - Table 1'!$AI$2,5,IF(AG291="X",1,0))+IF(AH291='Valori Consentiti - Table 1'!$AK$2,5,IF(AH291="X",1,0))+IF(AI291='Valori Consentiti - Table 1'!$AM$2,5,IF(AI291="X",1,0))+IF(AJ291='Valori Consentiti - Table 1'!$AO$2,5,IF(AJ291="X",1,0))+IF(AK291='Valori Consentiti - Table 1'!$AQ$2,5,IF(AK291="X",1,0))+IF(AL291='Valori Consentiti - Table 1'!$AS$2,5,IF(AL291="X",1,0))+IF(AM291='Valori Consentiti - Table 1'!$AU$2,5,IF(AM291="X",1,0)),IF(G291=2,IF(T291='Valori Consentiti - Table 1'!$I$3,5,IF(T291="X",1,0))+IF(U291='Valori Consentiti - Table 1'!$K$3,5,IF(U291="X",1,0))+IF(V291='Valori Consentiti - Table 1'!$M$3,5,IF(V291="X",1,0))+IF(W291='Valori Consentiti - Table 1'!$O$3,5,IF(W291="X",1,0))+IF(X291='Valori Consentiti - Table 1'!$Q$3,5,IF(X291="X",1,0))+IF(Y291='Valori Consentiti - Table 1'!$S$3,5,IF(Y291="X",1,0))+IF(Z291='Valori Consentiti - Table 1'!$U$3,5,IF(Z291="X",1,0))+IF(AA291='Valori Consentiti - Table 1'!$W$3,5,IF(AA291="X",1,0))+IF(AB291='Valori Consentiti - Table 1'!$Y$3,5,IF(AB291="X",1,0))+IF(AC291='Valori Consentiti - Table 1'!$AA$3,5,IF(AC291="X",1,0))+IF(AD291='Valori Consentiti - Table 1'!$AC$3,5,IF(AD291="X",1,0))+IF(AE291='Valori Consentiti - Table 1'!$AE$3,5,IF(AE291="X",1,0))+IF(AF291='Valori Consentiti - Table 1'!$AG$3,5,IF(AF291="X",1,0))+IF(AG291='Valori Consentiti - Table 1'!$AI$3,5,IF(AG291="X",1,0))+IF(AH291='Valori Consentiti - Table 1'!$AK$3,5,IF(AH291="X",1,0))+IF(AI291='Valori Consentiti - Table 1'!$AM$3,5,IF(AI291="X",1,0))+IF(AJ291='Valori Consentiti - Table 1'!$AO$3,5,IF(AJ291="X",1,0))+IF(AK291='Valori Consentiti - Table 1'!$AQ$3,5,IF(AK291="X",1,0))+IF(AL291='Valori Consentiti - Table 1'!$AS$3,5,IF(AL291="X",1,0))+IF(AM291='Valori Consentiti - Table 1'!$AU$3,5,IF(AM291="X",1,0)),IF(G291=3,IF(T291='Valori Consentiti - Table 1'!$I$4,5,IF(T291="X",1,0))+IF(U291='Valori Consentiti - Table 1'!$K$4,5,IF(U291="X",1,0))+IF(V291='Valori Consentiti - Table 1'!$M$4,5,IF(V291="X",1,0))+IF(W291='Valori Consentiti - Table 1'!$O$4,5,IF(W291="X",1,0))+IF(X291='Valori Consentiti - Table 1'!$Q$4,5,IF(X291="X",1,0))+IF(Y291='Valori Consentiti - Table 1'!$S$4,5,IF(Y291="X",1,0))+IF(Z291='Valori Consentiti - Table 1'!$U$4,5,IF(Z291="X",1,0))+IF(AA291='Valori Consentiti - Table 1'!$W$4,5,IF(AA291="X",1,0))+IF(AB291='Valori Consentiti - Table 1'!$Y$4,5,IF(AB291="X",1,0))+IF(AC291='Valori Consentiti - Table 1'!$AA$4,5,IF(AC291="X",1,0))+IF(AD291='Valori Consentiti - Table 1'!$AC$4,5,IF(AD291="X",1,0))+IF(AE291='Valori Consentiti - Table 1'!$AE$4,5,IF(AE291="X",1,0))+IF(AF291='Valori Consentiti - Table 1'!$AG$4,5,IF(AF291="X",1,0))+IF(AG291='Valori Consentiti - Table 1'!$AI$4,5,IF(AG291="X",1,0))+IF(AH291='Valori Consentiti - Table 1'!$AK$4,5,IF(AH291="X",1,0))+IF(AI291='Valori Consentiti - Table 1'!$AM$4,5,IF(AI291="X",1,0))+IF(AJ291='Valori Consentiti - Table 1'!$AO$4,5,IF(AJ291="X",1,0))+IF(AK291='Valori Consentiti - Table 1'!$AQ$4,5,IF(AK291="X",1,0))+IF(AL291='Valori Consentiti - Table 1'!$AS$4,5,IF(AL291="X",1,0))+IF(AM291='Valori Consentiti - Table 1'!$AU$4,5,IF(AM291="X",1,0)),IF(G291=4,IF(T291='Valori Consentiti - Table 1'!$I$5,5,IF(T291="X",1,0))+IF(U291='Valori Consentiti - Table 1'!$K$5,5,IF(U291="X",1,0))+IF(V291='Valori Consentiti - Table 1'!$M$5,5,IF(V291="X",1,0))+IF(W291='Valori Consentiti - Table 1'!$O$5,5,IF(W291="X",1,0))+IF(X291='Valori Consentiti - Table 1'!$Q$5,5,IF(X291="X",1,0))+IF(Y291='Valori Consentiti - Table 1'!$S$5,5,IF(Y291="X",1,0))+IF(Z291='Valori Consentiti - Table 1'!$U$5,5,IF(Z291="X",1,0))+IF(AA291='Valori Consentiti - Table 1'!$W$5,5,IF(AA291="X",1,0))+IF(AB291='Valori Consentiti - Table 1'!$Y$5,5,IF(AB291="X",1,0))+IF(AC291='Valori Consentiti - Table 1'!$AA$5,5,IF(AC291="X",1,0))+IF(AD291='Valori Consentiti - Table 1'!$AC$5,5,IF(AD291="X",1,0))+IF(AE291='Valori Consentiti - Table 1'!$AE$5,5,IF(AE291="X",1,0))+IF(AF291='Valori Consentiti - Table 1'!$AG$5,5,IF(AF291="X",1,0))+IF(AG291='Valori Consentiti - Table 1'!$AI$5,5,IF(AG291="X",1,0))+IF(AH291='Valori Consentiti - Table 1'!$AK$5,5,IF(AH291="X",1,0))+IF(AI291='Valori Consentiti - Table 1'!$AM$5,5,IF(AI291="X",1,0))+IF(AJ291='Valori Consentiti - Table 1'!$AO$5,5,IF(AJ291="X",1,0))+IF(AK291='Valori Consentiti - Table 1'!$AQ$5,5,IF(AK291="X",1,0))+IF(AL291='Valori Consentiti - Table 1'!$AS$5,5,IF(AL291="X",1,0))+IF(AM291='Valori Consentiti - Table 1'!$AU$5,5,IF(AM291="X",1,0)),))))</f>
        <v>0</v>
      </c>
      <c r="N291" s="16">
        <f t="shared" si="160"/>
        <v>0</v>
      </c>
      <c r="O291" s="16">
        <f t="shared" si="161"/>
        <v>20</v>
      </c>
      <c r="P291" s="16">
        <f>IF(G291=1,IF(T291='Valori Consentiti - Table 1'!$I$2,1,0)+IF(U291='Valori Consentiti - Table 1'!$K$2,1,0)+IF(V291='Valori Consentiti - Table 1'!$M$2,1,0)+IF(W291='Valori Consentiti - Table 1'!$O$2,1,0)+IF(X291='Valori Consentiti - Table 1'!$Q$2,1,0)+IF(Y291='Valori Consentiti - Table 1'!$S$2,1,0)+IF(Z291='Valori Consentiti - Table 1'!$U$2,1,0)+IF(AA291='Valori Consentiti - Table 1'!$W$2,1,0)+IF(AB291='Valori Consentiti - Table 1'!$Y$2,1,0)+IF(AC291='Valori Consentiti - Table 1'!$AA$2,1,0)+IF(AD291='Valori Consentiti - Table 1'!$AC$2,1,0)+IF(AE291='Valori Consentiti - Table 1'!$AE$2,1,0)+IF(AF291='Valori Consentiti - Table 1'!$AG$2,1,0)+IF(AG291='Valori Consentiti - Table 1'!$AI$2,1,0)+IF(AH291='Valori Consentiti - Table 1'!$AK$2,1,0)+IF(AI291='Valori Consentiti - Table 1'!$AM$2,1,0)+IF(AJ291='Valori Consentiti - Table 1'!$AO$2,1,0)+IF(AK291='Valori Consentiti - Table 1'!$AQ$2,1,0)+IF(AL291='Valori Consentiti - Table 1'!$AS$2,1,0)+IF(AM291='Valori Consentiti - Table 1'!$AU$2,1,0),IF(G291=2,IF(T291='Valori Consentiti - Table 1'!$I$3,1,0)+IF(U291='Valori Consentiti - Table 1'!$K$3,1,0)+IF(V291='Valori Consentiti - Table 1'!$M$3,1,0)+IF(W291='Valori Consentiti - Table 1'!$O$3,1,0)+IF(X291='Valori Consentiti - Table 1'!$Q$3,1,0)+IF(Y291='Valori Consentiti - Table 1'!$S$3,1,0)+IF(Z291='Valori Consentiti - Table 1'!$U$3,1,0)+IF(AA291='Valori Consentiti - Table 1'!$W$3,1,0)+IF(AB291='Valori Consentiti - Table 1'!$Y$3,1,0)+IF(AC291='Valori Consentiti - Table 1'!$AA$3,1,0)+IF(AD291='Valori Consentiti - Table 1'!$AC$3,1,0)+IF(AE291='Valori Consentiti - Table 1'!$AE$3,1,0)+IF(AF291='Valori Consentiti - Table 1'!$AG$3,1,0)+IF(AG291='Valori Consentiti - Table 1'!$AI$3,1,0)+IF(AH291='Valori Consentiti - Table 1'!$AK$3,1,0)+IF(AI291='Valori Consentiti - Table 1'!$AM$3,1,0)+IF(AJ291='Valori Consentiti - Table 1'!$AO$3,1,0)+IF(AK291='Valori Consentiti - Table 1'!$AQ$3,1,0)+IF(AL291='Valori Consentiti - Table 1'!$AS$3,1,0)+IF(AM291='Valori Consentiti - Table 1'!$AU$3,1,0),IF(G291=3,IF(T291='Valori Consentiti - Table 1'!$I$4,1,0)+IF(U291='Valori Consentiti - Table 1'!$K$4,1,0)+IF(V291='Valori Consentiti - Table 1'!$M$4,1,0)+IF(W291='Valori Consentiti - Table 1'!$O$4,1,0)+IF(X291='Valori Consentiti - Table 1'!$Q$4,1,0)+IF(Y291='Valori Consentiti - Table 1'!$S$4,1,0)+IF(Z291='Valori Consentiti - Table 1'!$U$4,1,0)+IF(AA291='Valori Consentiti - Table 1'!$W$4,1,0)+IF(AB291='Valori Consentiti - Table 1'!$Y$4,1,0)+IF(AC291='Valori Consentiti - Table 1'!$AA$4,1,0)+IF(AD291='Valori Consentiti - Table 1'!$AC$4,1,0)+IF(AE291='Valori Consentiti - Table 1'!$AE$4,1,0)+IF(AF291='Valori Consentiti - Table 1'!$AG$4,1,0)+IF(AG291='Valori Consentiti - Table 1'!$AI$4,1,0)+IF(AH291='Valori Consentiti - Table 1'!$AK$4,1,0)+IF(AI291='Valori Consentiti - Table 1'!$AM$4,1,0)+IF(AJ291='Valori Consentiti - Table 1'!$AO$4,1,0)+IF(AK291='Valori Consentiti - Table 1'!$AQ$4,1,0)+IF(AL291='Valori Consentiti - Table 1'!$AS$4,1,0)+IF(AM291='Valori Consentiti - Table 1'!$AU$4,1,0),IF(G291=4,IF(T291='Valori Consentiti - Table 1'!$I$5,1,0)+IF(U291='Valori Consentiti - Table 1'!$K$5,1,0)+IF(V291='Valori Consentiti - Table 1'!$M$5,1,0)+IF(W291='Valori Consentiti - Table 1'!$O$5,1,0)+IF(X291='Valori Consentiti - Table 1'!$Q$5,1,0)+IF(Y291='Valori Consentiti - Table 1'!$S$5,1,0)+IF(Z291='Valori Consentiti - Table 1'!$U$5,1,0)+IF(AA291='Valori Consentiti - Table 1'!$W$5,1,0)+IF(AB291='Valori Consentiti - Table 1'!$Y$5,1,0)+IF(AC291='Valori Consentiti - Table 1'!$AA$5,1,0)+IF(AD291='Valori Consentiti - Table 1'!$AC$5,1,0)+IF(AE291='Valori Consentiti - Table 1'!$AE$5,1,0)+IF(AF291='Valori Consentiti - Table 1'!$AG$5,1,0)+IF(AG291='Valori Consentiti - Table 1'!$AI$5,1,0)+IF(AH291='Valori Consentiti - Table 1'!$AK$5,1,0)+IF(AI291='Valori Consentiti - Table 1'!$AM$5,1,0)+IF(AJ291='Valori Consentiti - Table 1'!$AO$5,1,0)+IF(AK291='Valori Consentiti - Table 1'!$AQ$5,1,0)+IF(AL291='Valori Consentiti - Table 1'!$AS$5,1,0)+IF(AM291='Valori Consentiti - Table 1'!$AU$5,1,0),))))</f>
        <v>0</v>
      </c>
      <c r="Q291" s="16">
        <f t="shared" si="162"/>
        <v>20</v>
      </c>
      <c r="R291" s="16">
        <f t="shared" si="154"/>
        <v>1</v>
      </c>
      <c r="S291" s="17"/>
      <c r="T291" s="24" t="str">
        <f t="shared" si="134"/>
        <v/>
      </c>
      <c r="U291" s="25" t="str">
        <f t="shared" si="135"/>
        <v/>
      </c>
      <c r="V291" s="25" t="str">
        <f t="shared" si="136"/>
        <v/>
      </c>
      <c r="W291" s="26" t="str">
        <f t="shared" si="137"/>
        <v/>
      </c>
      <c r="X291" s="27" t="str">
        <f t="shared" si="138"/>
        <v/>
      </c>
      <c r="Y291" s="25" t="str">
        <f t="shared" si="139"/>
        <v/>
      </c>
      <c r="Z291" s="25" t="str">
        <f t="shared" si="140"/>
        <v/>
      </c>
      <c r="AA291" s="26" t="str">
        <f t="shared" si="141"/>
        <v/>
      </c>
      <c r="AB291" s="27" t="str">
        <f t="shared" si="142"/>
        <v/>
      </c>
      <c r="AC291" s="25" t="str">
        <f t="shared" si="143"/>
        <v/>
      </c>
      <c r="AD291" s="25" t="str">
        <f t="shared" si="144"/>
        <v/>
      </c>
      <c r="AE291" s="26" t="str">
        <f t="shared" si="145"/>
        <v/>
      </c>
      <c r="AF291" s="27" t="str">
        <f t="shared" si="146"/>
        <v/>
      </c>
      <c r="AG291" s="25" t="str">
        <f t="shared" si="147"/>
        <v/>
      </c>
      <c r="AH291" s="25" t="str">
        <f t="shared" si="148"/>
        <v/>
      </c>
      <c r="AI291" s="26" t="str">
        <f t="shared" si="149"/>
        <v/>
      </c>
      <c r="AJ291" s="27" t="str">
        <f t="shared" si="150"/>
        <v/>
      </c>
      <c r="AK291" s="25" t="str">
        <f t="shared" si="151"/>
        <v/>
      </c>
      <c r="AL291" s="25" t="str">
        <f t="shared" si="152"/>
        <v/>
      </c>
      <c r="AM291" s="28" t="str">
        <f t="shared" si="153"/>
        <v/>
      </c>
      <c r="AN291" s="29" t="b">
        <f t="shared" si="155"/>
        <v>0</v>
      </c>
      <c r="AO291" s="29" t="b">
        <f t="shared" si="156"/>
        <v>0</v>
      </c>
      <c r="AP291" s="29" t="b">
        <f t="shared" si="157"/>
        <v>0</v>
      </c>
      <c r="AQ291" s="29" t="b">
        <f t="shared" si="158"/>
        <v>0</v>
      </c>
      <c r="AR291" s="29" t="b">
        <f t="shared" si="159"/>
        <v>0</v>
      </c>
    </row>
    <row r="292" spans="1:44">
      <c r="A292" s="14"/>
      <c r="B292" s="14"/>
      <c r="C292" s="22"/>
      <c r="D292" s="14"/>
      <c r="E292" s="14"/>
      <c r="F292" s="14"/>
      <c r="G292" s="14"/>
      <c r="H292" s="15"/>
      <c r="I292" s="15"/>
      <c r="J292" s="15"/>
      <c r="K292" s="15"/>
      <c r="L292" s="15"/>
      <c r="M292" s="23">
        <f>IF(G292=1,IF(T292='Valori Consentiti - Table 1'!$I$2,5,IF(T292="X",1,0))+IF(U292='Valori Consentiti - Table 1'!$K$2,5,IF(U292="X",1,0))+IF(V292='Valori Consentiti - Table 1'!$M$2,5,IF(V292="X",1,0))+IF(W292='Valori Consentiti - Table 1'!$O$2,5,IF(W292="X",1,0))+IF(X292='Valori Consentiti - Table 1'!$Q$2,5,IF(X292="X",1,0))+IF(Y292='Valori Consentiti - Table 1'!$S$2,5,IF(Y292="X",1,0))+IF(Z292='Valori Consentiti - Table 1'!$U$2,5,IF(Z292="X",1,0))+IF(AA292='Valori Consentiti - Table 1'!$W$2,5,IF(AA292="X",1,0))+IF(AB292='Valori Consentiti - Table 1'!$Y$2,5,IF(AB292="X",1,0))+IF(AC292='Valori Consentiti - Table 1'!$AA$2,5,IF(AC292="X",1,0))+IF(AD292='Valori Consentiti - Table 1'!$AC$2,5,IF(AD292="X",1,0))+IF(AE292='Valori Consentiti - Table 1'!$AE$2,5,IF(AE292="X",1,0))+IF(AF292='Valori Consentiti - Table 1'!$AG$2,5,IF(AF292="X",1,0))+IF(AG292='Valori Consentiti - Table 1'!$AI$2,5,IF(AG292="X",1,0))+IF(AH292='Valori Consentiti - Table 1'!$AK$2,5,IF(AH292="X",1,0))+IF(AI292='Valori Consentiti - Table 1'!$AM$2,5,IF(AI292="X",1,0))+IF(AJ292='Valori Consentiti - Table 1'!$AO$2,5,IF(AJ292="X",1,0))+IF(AK292='Valori Consentiti - Table 1'!$AQ$2,5,IF(AK292="X",1,0))+IF(AL292='Valori Consentiti - Table 1'!$AS$2,5,IF(AL292="X",1,0))+IF(AM292='Valori Consentiti - Table 1'!$AU$2,5,IF(AM292="X",1,0)),IF(G292=2,IF(T292='Valori Consentiti - Table 1'!$I$3,5,IF(T292="X",1,0))+IF(U292='Valori Consentiti - Table 1'!$K$3,5,IF(U292="X",1,0))+IF(V292='Valori Consentiti - Table 1'!$M$3,5,IF(V292="X",1,0))+IF(W292='Valori Consentiti - Table 1'!$O$3,5,IF(W292="X",1,0))+IF(X292='Valori Consentiti - Table 1'!$Q$3,5,IF(X292="X",1,0))+IF(Y292='Valori Consentiti - Table 1'!$S$3,5,IF(Y292="X",1,0))+IF(Z292='Valori Consentiti - Table 1'!$U$3,5,IF(Z292="X",1,0))+IF(AA292='Valori Consentiti - Table 1'!$W$3,5,IF(AA292="X",1,0))+IF(AB292='Valori Consentiti - Table 1'!$Y$3,5,IF(AB292="X",1,0))+IF(AC292='Valori Consentiti - Table 1'!$AA$3,5,IF(AC292="X",1,0))+IF(AD292='Valori Consentiti - Table 1'!$AC$3,5,IF(AD292="X",1,0))+IF(AE292='Valori Consentiti - Table 1'!$AE$3,5,IF(AE292="X",1,0))+IF(AF292='Valori Consentiti - Table 1'!$AG$3,5,IF(AF292="X",1,0))+IF(AG292='Valori Consentiti - Table 1'!$AI$3,5,IF(AG292="X",1,0))+IF(AH292='Valori Consentiti - Table 1'!$AK$3,5,IF(AH292="X",1,0))+IF(AI292='Valori Consentiti - Table 1'!$AM$3,5,IF(AI292="X",1,0))+IF(AJ292='Valori Consentiti - Table 1'!$AO$3,5,IF(AJ292="X",1,0))+IF(AK292='Valori Consentiti - Table 1'!$AQ$3,5,IF(AK292="X",1,0))+IF(AL292='Valori Consentiti - Table 1'!$AS$3,5,IF(AL292="X",1,0))+IF(AM292='Valori Consentiti - Table 1'!$AU$3,5,IF(AM292="X",1,0)),IF(G292=3,IF(T292='Valori Consentiti - Table 1'!$I$4,5,IF(T292="X",1,0))+IF(U292='Valori Consentiti - Table 1'!$K$4,5,IF(U292="X",1,0))+IF(V292='Valori Consentiti - Table 1'!$M$4,5,IF(V292="X",1,0))+IF(W292='Valori Consentiti - Table 1'!$O$4,5,IF(W292="X",1,0))+IF(X292='Valori Consentiti - Table 1'!$Q$4,5,IF(X292="X",1,0))+IF(Y292='Valori Consentiti - Table 1'!$S$4,5,IF(Y292="X",1,0))+IF(Z292='Valori Consentiti - Table 1'!$U$4,5,IF(Z292="X",1,0))+IF(AA292='Valori Consentiti - Table 1'!$W$4,5,IF(AA292="X",1,0))+IF(AB292='Valori Consentiti - Table 1'!$Y$4,5,IF(AB292="X",1,0))+IF(AC292='Valori Consentiti - Table 1'!$AA$4,5,IF(AC292="X",1,0))+IF(AD292='Valori Consentiti - Table 1'!$AC$4,5,IF(AD292="X",1,0))+IF(AE292='Valori Consentiti - Table 1'!$AE$4,5,IF(AE292="X",1,0))+IF(AF292='Valori Consentiti - Table 1'!$AG$4,5,IF(AF292="X",1,0))+IF(AG292='Valori Consentiti - Table 1'!$AI$4,5,IF(AG292="X",1,0))+IF(AH292='Valori Consentiti - Table 1'!$AK$4,5,IF(AH292="X",1,0))+IF(AI292='Valori Consentiti - Table 1'!$AM$4,5,IF(AI292="X",1,0))+IF(AJ292='Valori Consentiti - Table 1'!$AO$4,5,IF(AJ292="X",1,0))+IF(AK292='Valori Consentiti - Table 1'!$AQ$4,5,IF(AK292="X",1,0))+IF(AL292='Valori Consentiti - Table 1'!$AS$4,5,IF(AL292="X",1,0))+IF(AM292='Valori Consentiti - Table 1'!$AU$4,5,IF(AM292="X",1,0)),IF(G292=4,IF(T292='Valori Consentiti - Table 1'!$I$5,5,IF(T292="X",1,0))+IF(U292='Valori Consentiti - Table 1'!$K$5,5,IF(U292="X",1,0))+IF(V292='Valori Consentiti - Table 1'!$M$5,5,IF(V292="X",1,0))+IF(W292='Valori Consentiti - Table 1'!$O$5,5,IF(W292="X",1,0))+IF(X292='Valori Consentiti - Table 1'!$Q$5,5,IF(X292="X",1,0))+IF(Y292='Valori Consentiti - Table 1'!$S$5,5,IF(Y292="X",1,0))+IF(Z292='Valori Consentiti - Table 1'!$U$5,5,IF(Z292="X",1,0))+IF(AA292='Valori Consentiti - Table 1'!$W$5,5,IF(AA292="X",1,0))+IF(AB292='Valori Consentiti - Table 1'!$Y$5,5,IF(AB292="X",1,0))+IF(AC292='Valori Consentiti - Table 1'!$AA$5,5,IF(AC292="X",1,0))+IF(AD292='Valori Consentiti - Table 1'!$AC$5,5,IF(AD292="X",1,0))+IF(AE292='Valori Consentiti - Table 1'!$AE$5,5,IF(AE292="X",1,0))+IF(AF292='Valori Consentiti - Table 1'!$AG$5,5,IF(AF292="X",1,0))+IF(AG292='Valori Consentiti - Table 1'!$AI$5,5,IF(AG292="X",1,0))+IF(AH292='Valori Consentiti - Table 1'!$AK$5,5,IF(AH292="X",1,0))+IF(AI292='Valori Consentiti - Table 1'!$AM$5,5,IF(AI292="X",1,0))+IF(AJ292='Valori Consentiti - Table 1'!$AO$5,5,IF(AJ292="X",1,0))+IF(AK292='Valori Consentiti - Table 1'!$AQ$5,5,IF(AK292="X",1,0))+IF(AL292='Valori Consentiti - Table 1'!$AS$5,5,IF(AL292="X",1,0))+IF(AM292='Valori Consentiti - Table 1'!$AU$5,5,IF(AM292="X",1,0)),))))</f>
        <v>0</v>
      </c>
      <c r="N292" s="16">
        <f t="shared" si="160"/>
        <v>0</v>
      </c>
      <c r="O292" s="16">
        <f t="shared" si="161"/>
        <v>20</v>
      </c>
      <c r="P292" s="16">
        <f>IF(G292=1,IF(T292='Valori Consentiti - Table 1'!$I$2,1,0)+IF(U292='Valori Consentiti - Table 1'!$K$2,1,0)+IF(V292='Valori Consentiti - Table 1'!$M$2,1,0)+IF(W292='Valori Consentiti - Table 1'!$O$2,1,0)+IF(X292='Valori Consentiti - Table 1'!$Q$2,1,0)+IF(Y292='Valori Consentiti - Table 1'!$S$2,1,0)+IF(Z292='Valori Consentiti - Table 1'!$U$2,1,0)+IF(AA292='Valori Consentiti - Table 1'!$W$2,1,0)+IF(AB292='Valori Consentiti - Table 1'!$Y$2,1,0)+IF(AC292='Valori Consentiti - Table 1'!$AA$2,1,0)+IF(AD292='Valori Consentiti - Table 1'!$AC$2,1,0)+IF(AE292='Valori Consentiti - Table 1'!$AE$2,1,0)+IF(AF292='Valori Consentiti - Table 1'!$AG$2,1,0)+IF(AG292='Valori Consentiti - Table 1'!$AI$2,1,0)+IF(AH292='Valori Consentiti - Table 1'!$AK$2,1,0)+IF(AI292='Valori Consentiti - Table 1'!$AM$2,1,0)+IF(AJ292='Valori Consentiti - Table 1'!$AO$2,1,0)+IF(AK292='Valori Consentiti - Table 1'!$AQ$2,1,0)+IF(AL292='Valori Consentiti - Table 1'!$AS$2,1,0)+IF(AM292='Valori Consentiti - Table 1'!$AU$2,1,0),IF(G292=2,IF(T292='Valori Consentiti - Table 1'!$I$3,1,0)+IF(U292='Valori Consentiti - Table 1'!$K$3,1,0)+IF(V292='Valori Consentiti - Table 1'!$M$3,1,0)+IF(W292='Valori Consentiti - Table 1'!$O$3,1,0)+IF(X292='Valori Consentiti - Table 1'!$Q$3,1,0)+IF(Y292='Valori Consentiti - Table 1'!$S$3,1,0)+IF(Z292='Valori Consentiti - Table 1'!$U$3,1,0)+IF(AA292='Valori Consentiti - Table 1'!$W$3,1,0)+IF(AB292='Valori Consentiti - Table 1'!$Y$3,1,0)+IF(AC292='Valori Consentiti - Table 1'!$AA$3,1,0)+IF(AD292='Valori Consentiti - Table 1'!$AC$3,1,0)+IF(AE292='Valori Consentiti - Table 1'!$AE$3,1,0)+IF(AF292='Valori Consentiti - Table 1'!$AG$3,1,0)+IF(AG292='Valori Consentiti - Table 1'!$AI$3,1,0)+IF(AH292='Valori Consentiti - Table 1'!$AK$3,1,0)+IF(AI292='Valori Consentiti - Table 1'!$AM$3,1,0)+IF(AJ292='Valori Consentiti - Table 1'!$AO$3,1,0)+IF(AK292='Valori Consentiti - Table 1'!$AQ$3,1,0)+IF(AL292='Valori Consentiti - Table 1'!$AS$3,1,0)+IF(AM292='Valori Consentiti - Table 1'!$AU$3,1,0),IF(G292=3,IF(T292='Valori Consentiti - Table 1'!$I$4,1,0)+IF(U292='Valori Consentiti - Table 1'!$K$4,1,0)+IF(V292='Valori Consentiti - Table 1'!$M$4,1,0)+IF(W292='Valori Consentiti - Table 1'!$O$4,1,0)+IF(X292='Valori Consentiti - Table 1'!$Q$4,1,0)+IF(Y292='Valori Consentiti - Table 1'!$S$4,1,0)+IF(Z292='Valori Consentiti - Table 1'!$U$4,1,0)+IF(AA292='Valori Consentiti - Table 1'!$W$4,1,0)+IF(AB292='Valori Consentiti - Table 1'!$Y$4,1,0)+IF(AC292='Valori Consentiti - Table 1'!$AA$4,1,0)+IF(AD292='Valori Consentiti - Table 1'!$AC$4,1,0)+IF(AE292='Valori Consentiti - Table 1'!$AE$4,1,0)+IF(AF292='Valori Consentiti - Table 1'!$AG$4,1,0)+IF(AG292='Valori Consentiti - Table 1'!$AI$4,1,0)+IF(AH292='Valori Consentiti - Table 1'!$AK$4,1,0)+IF(AI292='Valori Consentiti - Table 1'!$AM$4,1,0)+IF(AJ292='Valori Consentiti - Table 1'!$AO$4,1,0)+IF(AK292='Valori Consentiti - Table 1'!$AQ$4,1,0)+IF(AL292='Valori Consentiti - Table 1'!$AS$4,1,0)+IF(AM292='Valori Consentiti - Table 1'!$AU$4,1,0),IF(G292=4,IF(T292='Valori Consentiti - Table 1'!$I$5,1,0)+IF(U292='Valori Consentiti - Table 1'!$K$5,1,0)+IF(V292='Valori Consentiti - Table 1'!$M$5,1,0)+IF(W292='Valori Consentiti - Table 1'!$O$5,1,0)+IF(X292='Valori Consentiti - Table 1'!$Q$5,1,0)+IF(Y292='Valori Consentiti - Table 1'!$S$5,1,0)+IF(Z292='Valori Consentiti - Table 1'!$U$5,1,0)+IF(AA292='Valori Consentiti - Table 1'!$W$5,1,0)+IF(AB292='Valori Consentiti - Table 1'!$Y$5,1,0)+IF(AC292='Valori Consentiti - Table 1'!$AA$5,1,0)+IF(AD292='Valori Consentiti - Table 1'!$AC$5,1,0)+IF(AE292='Valori Consentiti - Table 1'!$AE$5,1,0)+IF(AF292='Valori Consentiti - Table 1'!$AG$5,1,0)+IF(AG292='Valori Consentiti - Table 1'!$AI$5,1,0)+IF(AH292='Valori Consentiti - Table 1'!$AK$5,1,0)+IF(AI292='Valori Consentiti - Table 1'!$AM$5,1,0)+IF(AJ292='Valori Consentiti - Table 1'!$AO$5,1,0)+IF(AK292='Valori Consentiti - Table 1'!$AQ$5,1,0)+IF(AL292='Valori Consentiti - Table 1'!$AS$5,1,0)+IF(AM292='Valori Consentiti - Table 1'!$AU$5,1,0),))))</f>
        <v>0</v>
      </c>
      <c r="Q292" s="16">
        <f t="shared" si="162"/>
        <v>20</v>
      </c>
      <c r="R292" s="16">
        <f t="shared" si="154"/>
        <v>1</v>
      </c>
      <c r="S292" s="17"/>
      <c r="T292" s="24" t="str">
        <f t="shared" si="134"/>
        <v/>
      </c>
      <c r="U292" s="25" t="str">
        <f t="shared" si="135"/>
        <v/>
      </c>
      <c r="V292" s="25" t="str">
        <f t="shared" si="136"/>
        <v/>
      </c>
      <c r="W292" s="26" t="str">
        <f t="shared" si="137"/>
        <v/>
      </c>
      <c r="X292" s="27" t="str">
        <f t="shared" si="138"/>
        <v/>
      </c>
      <c r="Y292" s="25" t="str">
        <f t="shared" si="139"/>
        <v/>
      </c>
      <c r="Z292" s="25" t="str">
        <f t="shared" si="140"/>
        <v/>
      </c>
      <c r="AA292" s="26" t="str">
        <f t="shared" si="141"/>
        <v/>
      </c>
      <c r="AB292" s="27" t="str">
        <f t="shared" si="142"/>
        <v/>
      </c>
      <c r="AC292" s="25" t="str">
        <f t="shared" si="143"/>
        <v/>
      </c>
      <c r="AD292" s="25" t="str">
        <f t="shared" si="144"/>
        <v/>
      </c>
      <c r="AE292" s="26" t="str">
        <f t="shared" si="145"/>
        <v/>
      </c>
      <c r="AF292" s="27" t="str">
        <f t="shared" si="146"/>
        <v/>
      </c>
      <c r="AG292" s="25" t="str">
        <f t="shared" si="147"/>
        <v/>
      </c>
      <c r="AH292" s="25" t="str">
        <f t="shared" si="148"/>
        <v/>
      </c>
      <c r="AI292" s="26" t="str">
        <f t="shared" si="149"/>
        <v/>
      </c>
      <c r="AJ292" s="27" t="str">
        <f t="shared" si="150"/>
        <v/>
      </c>
      <c r="AK292" s="25" t="str">
        <f t="shared" si="151"/>
        <v/>
      </c>
      <c r="AL292" s="25" t="str">
        <f t="shared" si="152"/>
        <v/>
      </c>
      <c r="AM292" s="28" t="str">
        <f t="shared" si="153"/>
        <v/>
      </c>
      <c r="AN292" s="29" t="b">
        <f t="shared" si="155"/>
        <v>0</v>
      </c>
      <c r="AO292" s="29" t="b">
        <f t="shared" si="156"/>
        <v>0</v>
      </c>
      <c r="AP292" s="29" t="b">
        <f t="shared" si="157"/>
        <v>0</v>
      </c>
      <c r="AQ292" s="29" t="b">
        <f t="shared" si="158"/>
        <v>0</v>
      </c>
      <c r="AR292" s="29" t="b">
        <f t="shared" si="159"/>
        <v>0</v>
      </c>
    </row>
    <row r="293" spans="1:44">
      <c r="A293" s="14"/>
      <c r="B293" s="14"/>
      <c r="C293" s="22"/>
      <c r="D293" s="14"/>
      <c r="E293" s="14"/>
      <c r="F293" s="14"/>
      <c r="G293" s="14"/>
      <c r="H293" s="15"/>
      <c r="I293" s="15"/>
      <c r="J293" s="15"/>
      <c r="K293" s="15"/>
      <c r="L293" s="15"/>
      <c r="M293" s="23">
        <f>IF(G293=1,IF(T293='Valori Consentiti - Table 1'!$I$2,5,IF(T293="X",1,0))+IF(U293='Valori Consentiti - Table 1'!$K$2,5,IF(U293="X",1,0))+IF(V293='Valori Consentiti - Table 1'!$M$2,5,IF(V293="X",1,0))+IF(W293='Valori Consentiti - Table 1'!$O$2,5,IF(W293="X",1,0))+IF(X293='Valori Consentiti - Table 1'!$Q$2,5,IF(X293="X",1,0))+IF(Y293='Valori Consentiti - Table 1'!$S$2,5,IF(Y293="X",1,0))+IF(Z293='Valori Consentiti - Table 1'!$U$2,5,IF(Z293="X",1,0))+IF(AA293='Valori Consentiti - Table 1'!$W$2,5,IF(AA293="X",1,0))+IF(AB293='Valori Consentiti - Table 1'!$Y$2,5,IF(AB293="X",1,0))+IF(AC293='Valori Consentiti - Table 1'!$AA$2,5,IF(AC293="X",1,0))+IF(AD293='Valori Consentiti - Table 1'!$AC$2,5,IF(AD293="X",1,0))+IF(AE293='Valori Consentiti - Table 1'!$AE$2,5,IF(AE293="X",1,0))+IF(AF293='Valori Consentiti - Table 1'!$AG$2,5,IF(AF293="X",1,0))+IF(AG293='Valori Consentiti - Table 1'!$AI$2,5,IF(AG293="X",1,0))+IF(AH293='Valori Consentiti - Table 1'!$AK$2,5,IF(AH293="X",1,0))+IF(AI293='Valori Consentiti - Table 1'!$AM$2,5,IF(AI293="X",1,0))+IF(AJ293='Valori Consentiti - Table 1'!$AO$2,5,IF(AJ293="X",1,0))+IF(AK293='Valori Consentiti - Table 1'!$AQ$2,5,IF(AK293="X",1,0))+IF(AL293='Valori Consentiti - Table 1'!$AS$2,5,IF(AL293="X",1,0))+IF(AM293='Valori Consentiti - Table 1'!$AU$2,5,IF(AM293="X",1,0)),IF(G293=2,IF(T293='Valori Consentiti - Table 1'!$I$3,5,IF(T293="X",1,0))+IF(U293='Valori Consentiti - Table 1'!$K$3,5,IF(U293="X",1,0))+IF(V293='Valori Consentiti - Table 1'!$M$3,5,IF(V293="X",1,0))+IF(W293='Valori Consentiti - Table 1'!$O$3,5,IF(W293="X",1,0))+IF(X293='Valori Consentiti - Table 1'!$Q$3,5,IF(X293="X",1,0))+IF(Y293='Valori Consentiti - Table 1'!$S$3,5,IF(Y293="X",1,0))+IF(Z293='Valori Consentiti - Table 1'!$U$3,5,IF(Z293="X",1,0))+IF(AA293='Valori Consentiti - Table 1'!$W$3,5,IF(AA293="X",1,0))+IF(AB293='Valori Consentiti - Table 1'!$Y$3,5,IF(AB293="X",1,0))+IF(AC293='Valori Consentiti - Table 1'!$AA$3,5,IF(AC293="X",1,0))+IF(AD293='Valori Consentiti - Table 1'!$AC$3,5,IF(AD293="X",1,0))+IF(AE293='Valori Consentiti - Table 1'!$AE$3,5,IF(AE293="X",1,0))+IF(AF293='Valori Consentiti - Table 1'!$AG$3,5,IF(AF293="X",1,0))+IF(AG293='Valori Consentiti - Table 1'!$AI$3,5,IF(AG293="X",1,0))+IF(AH293='Valori Consentiti - Table 1'!$AK$3,5,IF(AH293="X",1,0))+IF(AI293='Valori Consentiti - Table 1'!$AM$3,5,IF(AI293="X",1,0))+IF(AJ293='Valori Consentiti - Table 1'!$AO$3,5,IF(AJ293="X",1,0))+IF(AK293='Valori Consentiti - Table 1'!$AQ$3,5,IF(AK293="X",1,0))+IF(AL293='Valori Consentiti - Table 1'!$AS$3,5,IF(AL293="X",1,0))+IF(AM293='Valori Consentiti - Table 1'!$AU$3,5,IF(AM293="X",1,0)),IF(G293=3,IF(T293='Valori Consentiti - Table 1'!$I$4,5,IF(T293="X",1,0))+IF(U293='Valori Consentiti - Table 1'!$K$4,5,IF(U293="X",1,0))+IF(V293='Valori Consentiti - Table 1'!$M$4,5,IF(V293="X",1,0))+IF(W293='Valori Consentiti - Table 1'!$O$4,5,IF(W293="X",1,0))+IF(X293='Valori Consentiti - Table 1'!$Q$4,5,IF(X293="X",1,0))+IF(Y293='Valori Consentiti - Table 1'!$S$4,5,IF(Y293="X",1,0))+IF(Z293='Valori Consentiti - Table 1'!$U$4,5,IF(Z293="X",1,0))+IF(AA293='Valori Consentiti - Table 1'!$W$4,5,IF(AA293="X",1,0))+IF(AB293='Valori Consentiti - Table 1'!$Y$4,5,IF(AB293="X",1,0))+IF(AC293='Valori Consentiti - Table 1'!$AA$4,5,IF(AC293="X",1,0))+IF(AD293='Valori Consentiti - Table 1'!$AC$4,5,IF(AD293="X",1,0))+IF(AE293='Valori Consentiti - Table 1'!$AE$4,5,IF(AE293="X",1,0))+IF(AF293='Valori Consentiti - Table 1'!$AG$4,5,IF(AF293="X",1,0))+IF(AG293='Valori Consentiti - Table 1'!$AI$4,5,IF(AG293="X",1,0))+IF(AH293='Valori Consentiti - Table 1'!$AK$4,5,IF(AH293="X",1,0))+IF(AI293='Valori Consentiti - Table 1'!$AM$4,5,IF(AI293="X",1,0))+IF(AJ293='Valori Consentiti - Table 1'!$AO$4,5,IF(AJ293="X",1,0))+IF(AK293='Valori Consentiti - Table 1'!$AQ$4,5,IF(AK293="X",1,0))+IF(AL293='Valori Consentiti - Table 1'!$AS$4,5,IF(AL293="X",1,0))+IF(AM293='Valori Consentiti - Table 1'!$AU$4,5,IF(AM293="X",1,0)),IF(G293=4,IF(T293='Valori Consentiti - Table 1'!$I$5,5,IF(T293="X",1,0))+IF(U293='Valori Consentiti - Table 1'!$K$5,5,IF(U293="X",1,0))+IF(V293='Valori Consentiti - Table 1'!$M$5,5,IF(V293="X",1,0))+IF(W293='Valori Consentiti - Table 1'!$O$5,5,IF(W293="X",1,0))+IF(X293='Valori Consentiti - Table 1'!$Q$5,5,IF(X293="X",1,0))+IF(Y293='Valori Consentiti - Table 1'!$S$5,5,IF(Y293="X",1,0))+IF(Z293='Valori Consentiti - Table 1'!$U$5,5,IF(Z293="X",1,0))+IF(AA293='Valori Consentiti - Table 1'!$W$5,5,IF(AA293="X",1,0))+IF(AB293='Valori Consentiti - Table 1'!$Y$5,5,IF(AB293="X",1,0))+IF(AC293='Valori Consentiti - Table 1'!$AA$5,5,IF(AC293="X",1,0))+IF(AD293='Valori Consentiti - Table 1'!$AC$5,5,IF(AD293="X",1,0))+IF(AE293='Valori Consentiti - Table 1'!$AE$5,5,IF(AE293="X",1,0))+IF(AF293='Valori Consentiti - Table 1'!$AG$5,5,IF(AF293="X",1,0))+IF(AG293='Valori Consentiti - Table 1'!$AI$5,5,IF(AG293="X",1,0))+IF(AH293='Valori Consentiti - Table 1'!$AK$5,5,IF(AH293="X",1,0))+IF(AI293='Valori Consentiti - Table 1'!$AM$5,5,IF(AI293="X",1,0))+IF(AJ293='Valori Consentiti - Table 1'!$AO$5,5,IF(AJ293="X",1,0))+IF(AK293='Valori Consentiti - Table 1'!$AQ$5,5,IF(AK293="X",1,0))+IF(AL293='Valori Consentiti - Table 1'!$AS$5,5,IF(AL293="X",1,0))+IF(AM293='Valori Consentiti - Table 1'!$AU$5,5,IF(AM293="X",1,0)),))))</f>
        <v>0</v>
      </c>
      <c r="N293" s="16">
        <f t="shared" si="160"/>
        <v>0</v>
      </c>
      <c r="O293" s="16">
        <f t="shared" si="161"/>
        <v>20</v>
      </c>
      <c r="P293" s="16">
        <f>IF(G293=1,IF(T293='Valori Consentiti - Table 1'!$I$2,1,0)+IF(U293='Valori Consentiti - Table 1'!$K$2,1,0)+IF(V293='Valori Consentiti - Table 1'!$M$2,1,0)+IF(W293='Valori Consentiti - Table 1'!$O$2,1,0)+IF(X293='Valori Consentiti - Table 1'!$Q$2,1,0)+IF(Y293='Valori Consentiti - Table 1'!$S$2,1,0)+IF(Z293='Valori Consentiti - Table 1'!$U$2,1,0)+IF(AA293='Valori Consentiti - Table 1'!$W$2,1,0)+IF(AB293='Valori Consentiti - Table 1'!$Y$2,1,0)+IF(AC293='Valori Consentiti - Table 1'!$AA$2,1,0)+IF(AD293='Valori Consentiti - Table 1'!$AC$2,1,0)+IF(AE293='Valori Consentiti - Table 1'!$AE$2,1,0)+IF(AF293='Valori Consentiti - Table 1'!$AG$2,1,0)+IF(AG293='Valori Consentiti - Table 1'!$AI$2,1,0)+IF(AH293='Valori Consentiti - Table 1'!$AK$2,1,0)+IF(AI293='Valori Consentiti - Table 1'!$AM$2,1,0)+IF(AJ293='Valori Consentiti - Table 1'!$AO$2,1,0)+IF(AK293='Valori Consentiti - Table 1'!$AQ$2,1,0)+IF(AL293='Valori Consentiti - Table 1'!$AS$2,1,0)+IF(AM293='Valori Consentiti - Table 1'!$AU$2,1,0),IF(G293=2,IF(T293='Valori Consentiti - Table 1'!$I$3,1,0)+IF(U293='Valori Consentiti - Table 1'!$K$3,1,0)+IF(V293='Valori Consentiti - Table 1'!$M$3,1,0)+IF(W293='Valori Consentiti - Table 1'!$O$3,1,0)+IF(X293='Valori Consentiti - Table 1'!$Q$3,1,0)+IF(Y293='Valori Consentiti - Table 1'!$S$3,1,0)+IF(Z293='Valori Consentiti - Table 1'!$U$3,1,0)+IF(AA293='Valori Consentiti - Table 1'!$W$3,1,0)+IF(AB293='Valori Consentiti - Table 1'!$Y$3,1,0)+IF(AC293='Valori Consentiti - Table 1'!$AA$3,1,0)+IF(AD293='Valori Consentiti - Table 1'!$AC$3,1,0)+IF(AE293='Valori Consentiti - Table 1'!$AE$3,1,0)+IF(AF293='Valori Consentiti - Table 1'!$AG$3,1,0)+IF(AG293='Valori Consentiti - Table 1'!$AI$3,1,0)+IF(AH293='Valori Consentiti - Table 1'!$AK$3,1,0)+IF(AI293='Valori Consentiti - Table 1'!$AM$3,1,0)+IF(AJ293='Valori Consentiti - Table 1'!$AO$3,1,0)+IF(AK293='Valori Consentiti - Table 1'!$AQ$3,1,0)+IF(AL293='Valori Consentiti - Table 1'!$AS$3,1,0)+IF(AM293='Valori Consentiti - Table 1'!$AU$3,1,0),IF(G293=3,IF(T293='Valori Consentiti - Table 1'!$I$4,1,0)+IF(U293='Valori Consentiti - Table 1'!$K$4,1,0)+IF(V293='Valori Consentiti - Table 1'!$M$4,1,0)+IF(W293='Valori Consentiti - Table 1'!$O$4,1,0)+IF(X293='Valori Consentiti - Table 1'!$Q$4,1,0)+IF(Y293='Valori Consentiti - Table 1'!$S$4,1,0)+IF(Z293='Valori Consentiti - Table 1'!$U$4,1,0)+IF(AA293='Valori Consentiti - Table 1'!$W$4,1,0)+IF(AB293='Valori Consentiti - Table 1'!$Y$4,1,0)+IF(AC293='Valori Consentiti - Table 1'!$AA$4,1,0)+IF(AD293='Valori Consentiti - Table 1'!$AC$4,1,0)+IF(AE293='Valori Consentiti - Table 1'!$AE$4,1,0)+IF(AF293='Valori Consentiti - Table 1'!$AG$4,1,0)+IF(AG293='Valori Consentiti - Table 1'!$AI$4,1,0)+IF(AH293='Valori Consentiti - Table 1'!$AK$4,1,0)+IF(AI293='Valori Consentiti - Table 1'!$AM$4,1,0)+IF(AJ293='Valori Consentiti - Table 1'!$AO$4,1,0)+IF(AK293='Valori Consentiti - Table 1'!$AQ$4,1,0)+IF(AL293='Valori Consentiti - Table 1'!$AS$4,1,0)+IF(AM293='Valori Consentiti - Table 1'!$AU$4,1,0),IF(G293=4,IF(T293='Valori Consentiti - Table 1'!$I$5,1,0)+IF(U293='Valori Consentiti - Table 1'!$K$5,1,0)+IF(V293='Valori Consentiti - Table 1'!$M$5,1,0)+IF(W293='Valori Consentiti - Table 1'!$O$5,1,0)+IF(X293='Valori Consentiti - Table 1'!$Q$5,1,0)+IF(Y293='Valori Consentiti - Table 1'!$S$5,1,0)+IF(Z293='Valori Consentiti - Table 1'!$U$5,1,0)+IF(AA293='Valori Consentiti - Table 1'!$W$5,1,0)+IF(AB293='Valori Consentiti - Table 1'!$Y$5,1,0)+IF(AC293='Valori Consentiti - Table 1'!$AA$5,1,0)+IF(AD293='Valori Consentiti - Table 1'!$AC$5,1,0)+IF(AE293='Valori Consentiti - Table 1'!$AE$5,1,0)+IF(AF293='Valori Consentiti - Table 1'!$AG$5,1,0)+IF(AG293='Valori Consentiti - Table 1'!$AI$5,1,0)+IF(AH293='Valori Consentiti - Table 1'!$AK$5,1,0)+IF(AI293='Valori Consentiti - Table 1'!$AM$5,1,0)+IF(AJ293='Valori Consentiti - Table 1'!$AO$5,1,0)+IF(AK293='Valori Consentiti - Table 1'!$AQ$5,1,0)+IF(AL293='Valori Consentiti - Table 1'!$AS$5,1,0)+IF(AM293='Valori Consentiti - Table 1'!$AU$5,1,0),))))</f>
        <v>0</v>
      </c>
      <c r="Q293" s="16">
        <f t="shared" si="162"/>
        <v>20</v>
      </c>
      <c r="R293" s="16">
        <f t="shared" si="154"/>
        <v>1</v>
      </c>
      <c r="S293" s="17"/>
      <c r="T293" s="24" t="str">
        <f t="shared" si="134"/>
        <v/>
      </c>
      <c r="U293" s="25" t="str">
        <f t="shared" si="135"/>
        <v/>
      </c>
      <c r="V293" s="25" t="str">
        <f t="shared" si="136"/>
        <v/>
      </c>
      <c r="W293" s="26" t="str">
        <f t="shared" si="137"/>
        <v/>
      </c>
      <c r="X293" s="27" t="str">
        <f t="shared" si="138"/>
        <v/>
      </c>
      <c r="Y293" s="25" t="str">
        <f t="shared" si="139"/>
        <v/>
      </c>
      <c r="Z293" s="25" t="str">
        <f t="shared" si="140"/>
        <v/>
      </c>
      <c r="AA293" s="26" t="str">
        <f t="shared" si="141"/>
        <v/>
      </c>
      <c r="AB293" s="27" t="str">
        <f t="shared" si="142"/>
        <v/>
      </c>
      <c r="AC293" s="25" t="str">
        <f t="shared" si="143"/>
        <v/>
      </c>
      <c r="AD293" s="25" t="str">
        <f t="shared" si="144"/>
        <v/>
      </c>
      <c r="AE293" s="26" t="str">
        <f t="shared" si="145"/>
        <v/>
      </c>
      <c r="AF293" s="27" t="str">
        <f t="shared" si="146"/>
        <v/>
      </c>
      <c r="AG293" s="25" t="str">
        <f t="shared" si="147"/>
        <v/>
      </c>
      <c r="AH293" s="25" t="str">
        <f t="shared" si="148"/>
        <v/>
      </c>
      <c r="AI293" s="26" t="str">
        <f t="shared" si="149"/>
        <v/>
      </c>
      <c r="AJ293" s="27" t="str">
        <f t="shared" si="150"/>
        <v/>
      </c>
      <c r="AK293" s="25" t="str">
        <f t="shared" si="151"/>
        <v/>
      </c>
      <c r="AL293" s="25" t="str">
        <f t="shared" si="152"/>
        <v/>
      </c>
      <c r="AM293" s="28" t="str">
        <f t="shared" si="153"/>
        <v/>
      </c>
      <c r="AN293" s="29" t="b">
        <f t="shared" si="155"/>
        <v>0</v>
      </c>
      <c r="AO293" s="29" t="b">
        <f t="shared" si="156"/>
        <v>0</v>
      </c>
      <c r="AP293" s="29" t="b">
        <f t="shared" si="157"/>
        <v>0</v>
      </c>
      <c r="AQ293" s="29" t="b">
        <f t="shared" si="158"/>
        <v>0</v>
      </c>
      <c r="AR293" s="29" t="b">
        <f t="shared" si="159"/>
        <v>0</v>
      </c>
    </row>
    <row r="294" spans="1:44">
      <c r="A294" s="14"/>
      <c r="B294" s="14"/>
      <c r="C294" s="22"/>
      <c r="D294" s="14"/>
      <c r="E294" s="14"/>
      <c r="F294" s="14"/>
      <c r="G294" s="14"/>
      <c r="H294" s="15"/>
      <c r="I294" s="15"/>
      <c r="J294" s="15"/>
      <c r="K294" s="15"/>
      <c r="L294" s="15"/>
      <c r="M294" s="23">
        <f>IF(G294=1,IF(T294='Valori Consentiti - Table 1'!$I$2,5,IF(T294="X",1,0))+IF(U294='Valori Consentiti - Table 1'!$K$2,5,IF(U294="X",1,0))+IF(V294='Valori Consentiti - Table 1'!$M$2,5,IF(V294="X",1,0))+IF(W294='Valori Consentiti - Table 1'!$O$2,5,IF(W294="X",1,0))+IF(X294='Valori Consentiti - Table 1'!$Q$2,5,IF(X294="X",1,0))+IF(Y294='Valori Consentiti - Table 1'!$S$2,5,IF(Y294="X",1,0))+IF(Z294='Valori Consentiti - Table 1'!$U$2,5,IF(Z294="X",1,0))+IF(AA294='Valori Consentiti - Table 1'!$W$2,5,IF(AA294="X",1,0))+IF(AB294='Valori Consentiti - Table 1'!$Y$2,5,IF(AB294="X",1,0))+IF(AC294='Valori Consentiti - Table 1'!$AA$2,5,IF(AC294="X",1,0))+IF(AD294='Valori Consentiti - Table 1'!$AC$2,5,IF(AD294="X",1,0))+IF(AE294='Valori Consentiti - Table 1'!$AE$2,5,IF(AE294="X",1,0))+IF(AF294='Valori Consentiti - Table 1'!$AG$2,5,IF(AF294="X",1,0))+IF(AG294='Valori Consentiti - Table 1'!$AI$2,5,IF(AG294="X",1,0))+IF(AH294='Valori Consentiti - Table 1'!$AK$2,5,IF(AH294="X",1,0))+IF(AI294='Valori Consentiti - Table 1'!$AM$2,5,IF(AI294="X",1,0))+IF(AJ294='Valori Consentiti - Table 1'!$AO$2,5,IF(AJ294="X",1,0))+IF(AK294='Valori Consentiti - Table 1'!$AQ$2,5,IF(AK294="X",1,0))+IF(AL294='Valori Consentiti - Table 1'!$AS$2,5,IF(AL294="X",1,0))+IF(AM294='Valori Consentiti - Table 1'!$AU$2,5,IF(AM294="X",1,0)),IF(G294=2,IF(T294='Valori Consentiti - Table 1'!$I$3,5,IF(T294="X",1,0))+IF(U294='Valori Consentiti - Table 1'!$K$3,5,IF(U294="X",1,0))+IF(V294='Valori Consentiti - Table 1'!$M$3,5,IF(V294="X",1,0))+IF(W294='Valori Consentiti - Table 1'!$O$3,5,IF(W294="X",1,0))+IF(X294='Valori Consentiti - Table 1'!$Q$3,5,IF(X294="X",1,0))+IF(Y294='Valori Consentiti - Table 1'!$S$3,5,IF(Y294="X",1,0))+IF(Z294='Valori Consentiti - Table 1'!$U$3,5,IF(Z294="X",1,0))+IF(AA294='Valori Consentiti - Table 1'!$W$3,5,IF(AA294="X",1,0))+IF(AB294='Valori Consentiti - Table 1'!$Y$3,5,IF(AB294="X",1,0))+IF(AC294='Valori Consentiti - Table 1'!$AA$3,5,IF(AC294="X",1,0))+IF(AD294='Valori Consentiti - Table 1'!$AC$3,5,IF(AD294="X",1,0))+IF(AE294='Valori Consentiti - Table 1'!$AE$3,5,IF(AE294="X",1,0))+IF(AF294='Valori Consentiti - Table 1'!$AG$3,5,IF(AF294="X",1,0))+IF(AG294='Valori Consentiti - Table 1'!$AI$3,5,IF(AG294="X",1,0))+IF(AH294='Valori Consentiti - Table 1'!$AK$3,5,IF(AH294="X",1,0))+IF(AI294='Valori Consentiti - Table 1'!$AM$3,5,IF(AI294="X",1,0))+IF(AJ294='Valori Consentiti - Table 1'!$AO$3,5,IF(AJ294="X",1,0))+IF(AK294='Valori Consentiti - Table 1'!$AQ$3,5,IF(AK294="X",1,0))+IF(AL294='Valori Consentiti - Table 1'!$AS$3,5,IF(AL294="X",1,0))+IF(AM294='Valori Consentiti - Table 1'!$AU$3,5,IF(AM294="X",1,0)),IF(G294=3,IF(T294='Valori Consentiti - Table 1'!$I$4,5,IF(T294="X",1,0))+IF(U294='Valori Consentiti - Table 1'!$K$4,5,IF(U294="X",1,0))+IF(V294='Valori Consentiti - Table 1'!$M$4,5,IF(V294="X",1,0))+IF(W294='Valori Consentiti - Table 1'!$O$4,5,IF(W294="X",1,0))+IF(X294='Valori Consentiti - Table 1'!$Q$4,5,IF(X294="X",1,0))+IF(Y294='Valori Consentiti - Table 1'!$S$4,5,IF(Y294="X",1,0))+IF(Z294='Valori Consentiti - Table 1'!$U$4,5,IF(Z294="X",1,0))+IF(AA294='Valori Consentiti - Table 1'!$W$4,5,IF(AA294="X",1,0))+IF(AB294='Valori Consentiti - Table 1'!$Y$4,5,IF(AB294="X",1,0))+IF(AC294='Valori Consentiti - Table 1'!$AA$4,5,IF(AC294="X",1,0))+IF(AD294='Valori Consentiti - Table 1'!$AC$4,5,IF(AD294="X",1,0))+IF(AE294='Valori Consentiti - Table 1'!$AE$4,5,IF(AE294="X",1,0))+IF(AF294='Valori Consentiti - Table 1'!$AG$4,5,IF(AF294="X",1,0))+IF(AG294='Valori Consentiti - Table 1'!$AI$4,5,IF(AG294="X",1,0))+IF(AH294='Valori Consentiti - Table 1'!$AK$4,5,IF(AH294="X",1,0))+IF(AI294='Valori Consentiti - Table 1'!$AM$4,5,IF(AI294="X",1,0))+IF(AJ294='Valori Consentiti - Table 1'!$AO$4,5,IF(AJ294="X",1,0))+IF(AK294='Valori Consentiti - Table 1'!$AQ$4,5,IF(AK294="X",1,0))+IF(AL294='Valori Consentiti - Table 1'!$AS$4,5,IF(AL294="X",1,0))+IF(AM294='Valori Consentiti - Table 1'!$AU$4,5,IF(AM294="X",1,0)),IF(G294=4,IF(T294='Valori Consentiti - Table 1'!$I$5,5,IF(T294="X",1,0))+IF(U294='Valori Consentiti - Table 1'!$K$5,5,IF(U294="X",1,0))+IF(V294='Valori Consentiti - Table 1'!$M$5,5,IF(V294="X",1,0))+IF(W294='Valori Consentiti - Table 1'!$O$5,5,IF(W294="X",1,0))+IF(X294='Valori Consentiti - Table 1'!$Q$5,5,IF(X294="X",1,0))+IF(Y294='Valori Consentiti - Table 1'!$S$5,5,IF(Y294="X",1,0))+IF(Z294='Valori Consentiti - Table 1'!$U$5,5,IF(Z294="X",1,0))+IF(AA294='Valori Consentiti - Table 1'!$W$5,5,IF(AA294="X",1,0))+IF(AB294='Valori Consentiti - Table 1'!$Y$5,5,IF(AB294="X",1,0))+IF(AC294='Valori Consentiti - Table 1'!$AA$5,5,IF(AC294="X",1,0))+IF(AD294='Valori Consentiti - Table 1'!$AC$5,5,IF(AD294="X",1,0))+IF(AE294='Valori Consentiti - Table 1'!$AE$5,5,IF(AE294="X",1,0))+IF(AF294='Valori Consentiti - Table 1'!$AG$5,5,IF(AF294="X",1,0))+IF(AG294='Valori Consentiti - Table 1'!$AI$5,5,IF(AG294="X",1,0))+IF(AH294='Valori Consentiti - Table 1'!$AK$5,5,IF(AH294="X",1,0))+IF(AI294='Valori Consentiti - Table 1'!$AM$5,5,IF(AI294="X",1,0))+IF(AJ294='Valori Consentiti - Table 1'!$AO$5,5,IF(AJ294="X",1,0))+IF(AK294='Valori Consentiti - Table 1'!$AQ$5,5,IF(AK294="X",1,0))+IF(AL294='Valori Consentiti - Table 1'!$AS$5,5,IF(AL294="X",1,0))+IF(AM294='Valori Consentiti - Table 1'!$AU$5,5,IF(AM294="X",1,0)),))))</f>
        <v>0</v>
      </c>
      <c r="N294" s="16">
        <f t="shared" si="160"/>
        <v>0</v>
      </c>
      <c r="O294" s="16">
        <f t="shared" si="161"/>
        <v>20</v>
      </c>
      <c r="P294" s="16">
        <f>IF(G294=1,IF(T294='Valori Consentiti - Table 1'!$I$2,1,0)+IF(U294='Valori Consentiti - Table 1'!$K$2,1,0)+IF(V294='Valori Consentiti - Table 1'!$M$2,1,0)+IF(W294='Valori Consentiti - Table 1'!$O$2,1,0)+IF(X294='Valori Consentiti - Table 1'!$Q$2,1,0)+IF(Y294='Valori Consentiti - Table 1'!$S$2,1,0)+IF(Z294='Valori Consentiti - Table 1'!$U$2,1,0)+IF(AA294='Valori Consentiti - Table 1'!$W$2,1,0)+IF(AB294='Valori Consentiti - Table 1'!$Y$2,1,0)+IF(AC294='Valori Consentiti - Table 1'!$AA$2,1,0)+IF(AD294='Valori Consentiti - Table 1'!$AC$2,1,0)+IF(AE294='Valori Consentiti - Table 1'!$AE$2,1,0)+IF(AF294='Valori Consentiti - Table 1'!$AG$2,1,0)+IF(AG294='Valori Consentiti - Table 1'!$AI$2,1,0)+IF(AH294='Valori Consentiti - Table 1'!$AK$2,1,0)+IF(AI294='Valori Consentiti - Table 1'!$AM$2,1,0)+IF(AJ294='Valori Consentiti - Table 1'!$AO$2,1,0)+IF(AK294='Valori Consentiti - Table 1'!$AQ$2,1,0)+IF(AL294='Valori Consentiti - Table 1'!$AS$2,1,0)+IF(AM294='Valori Consentiti - Table 1'!$AU$2,1,0),IF(G294=2,IF(T294='Valori Consentiti - Table 1'!$I$3,1,0)+IF(U294='Valori Consentiti - Table 1'!$K$3,1,0)+IF(V294='Valori Consentiti - Table 1'!$M$3,1,0)+IF(W294='Valori Consentiti - Table 1'!$O$3,1,0)+IF(X294='Valori Consentiti - Table 1'!$Q$3,1,0)+IF(Y294='Valori Consentiti - Table 1'!$S$3,1,0)+IF(Z294='Valori Consentiti - Table 1'!$U$3,1,0)+IF(AA294='Valori Consentiti - Table 1'!$W$3,1,0)+IF(AB294='Valori Consentiti - Table 1'!$Y$3,1,0)+IF(AC294='Valori Consentiti - Table 1'!$AA$3,1,0)+IF(AD294='Valori Consentiti - Table 1'!$AC$3,1,0)+IF(AE294='Valori Consentiti - Table 1'!$AE$3,1,0)+IF(AF294='Valori Consentiti - Table 1'!$AG$3,1,0)+IF(AG294='Valori Consentiti - Table 1'!$AI$3,1,0)+IF(AH294='Valori Consentiti - Table 1'!$AK$3,1,0)+IF(AI294='Valori Consentiti - Table 1'!$AM$3,1,0)+IF(AJ294='Valori Consentiti - Table 1'!$AO$3,1,0)+IF(AK294='Valori Consentiti - Table 1'!$AQ$3,1,0)+IF(AL294='Valori Consentiti - Table 1'!$AS$3,1,0)+IF(AM294='Valori Consentiti - Table 1'!$AU$3,1,0),IF(G294=3,IF(T294='Valori Consentiti - Table 1'!$I$4,1,0)+IF(U294='Valori Consentiti - Table 1'!$K$4,1,0)+IF(V294='Valori Consentiti - Table 1'!$M$4,1,0)+IF(W294='Valori Consentiti - Table 1'!$O$4,1,0)+IF(X294='Valori Consentiti - Table 1'!$Q$4,1,0)+IF(Y294='Valori Consentiti - Table 1'!$S$4,1,0)+IF(Z294='Valori Consentiti - Table 1'!$U$4,1,0)+IF(AA294='Valori Consentiti - Table 1'!$W$4,1,0)+IF(AB294='Valori Consentiti - Table 1'!$Y$4,1,0)+IF(AC294='Valori Consentiti - Table 1'!$AA$4,1,0)+IF(AD294='Valori Consentiti - Table 1'!$AC$4,1,0)+IF(AE294='Valori Consentiti - Table 1'!$AE$4,1,0)+IF(AF294='Valori Consentiti - Table 1'!$AG$4,1,0)+IF(AG294='Valori Consentiti - Table 1'!$AI$4,1,0)+IF(AH294='Valori Consentiti - Table 1'!$AK$4,1,0)+IF(AI294='Valori Consentiti - Table 1'!$AM$4,1,0)+IF(AJ294='Valori Consentiti - Table 1'!$AO$4,1,0)+IF(AK294='Valori Consentiti - Table 1'!$AQ$4,1,0)+IF(AL294='Valori Consentiti - Table 1'!$AS$4,1,0)+IF(AM294='Valori Consentiti - Table 1'!$AU$4,1,0),IF(G294=4,IF(T294='Valori Consentiti - Table 1'!$I$5,1,0)+IF(U294='Valori Consentiti - Table 1'!$K$5,1,0)+IF(V294='Valori Consentiti - Table 1'!$M$5,1,0)+IF(W294='Valori Consentiti - Table 1'!$O$5,1,0)+IF(X294='Valori Consentiti - Table 1'!$Q$5,1,0)+IF(Y294='Valori Consentiti - Table 1'!$S$5,1,0)+IF(Z294='Valori Consentiti - Table 1'!$U$5,1,0)+IF(AA294='Valori Consentiti - Table 1'!$W$5,1,0)+IF(AB294='Valori Consentiti - Table 1'!$Y$5,1,0)+IF(AC294='Valori Consentiti - Table 1'!$AA$5,1,0)+IF(AD294='Valori Consentiti - Table 1'!$AC$5,1,0)+IF(AE294='Valori Consentiti - Table 1'!$AE$5,1,0)+IF(AF294='Valori Consentiti - Table 1'!$AG$5,1,0)+IF(AG294='Valori Consentiti - Table 1'!$AI$5,1,0)+IF(AH294='Valori Consentiti - Table 1'!$AK$5,1,0)+IF(AI294='Valori Consentiti - Table 1'!$AM$5,1,0)+IF(AJ294='Valori Consentiti - Table 1'!$AO$5,1,0)+IF(AK294='Valori Consentiti - Table 1'!$AQ$5,1,0)+IF(AL294='Valori Consentiti - Table 1'!$AS$5,1,0)+IF(AM294='Valori Consentiti - Table 1'!$AU$5,1,0),))))</f>
        <v>0</v>
      </c>
      <c r="Q294" s="16">
        <f t="shared" si="162"/>
        <v>20</v>
      </c>
      <c r="R294" s="16">
        <f t="shared" si="154"/>
        <v>1</v>
      </c>
      <c r="S294" s="17"/>
      <c r="T294" s="24" t="str">
        <f t="shared" si="134"/>
        <v/>
      </c>
      <c r="U294" s="25" t="str">
        <f t="shared" si="135"/>
        <v/>
      </c>
      <c r="V294" s="25" t="str">
        <f t="shared" si="136"/>
        <v/>
      </c>
      <c r="W294" s="26" t="str">
        <f t="shared" si="137"/>
        <v/>
      </c>
      <c r="X294" s="27" t="str">
        <f t="shared" si="138"/>
        <v/>
      </c>
      <c r="Y294" s="25" t="str">
        <f t="shared" si="139"/>
        <v/>
      </c>
      <c r="Z294" s="25" t="str">
        <f t="shared" si="140"/>
        <v/>
      </c>
      <c r="AA294" s="26" t="str">
        <f t="shared" si="141"/>
        <v/>
      </c>
      <c r="AB294" s="27" t="str">
        <f t="shared" si="142"/>
        <v/>
      </c>
      <c r="AC294" s="25" t="str">
        <f t="shared" si="143"/>
        <v/>
      </c>
      <c r="AD294" s="25" t="str">
        <f t="shared" si="144"/>
        <v/>
      </c>
      <c r="AE294" s="26" t="str">
        <f t="shared" si="145"/>
        <v/>
      </c>
      <c r="AF294" s="27" t="str">
        <f t="shared" si="146"/>
        <v/>
      </c>
      <c r="AG294" s="25" t="str">
        <f t="shared" si="147"/>
        <v/>
      </c>
      <c r="AH294" s="25" t="str">
        <f t="shared" si="148"/>
        <v/>
      </c>
      <c r="AI294" s="26" t="str">
        <f t="shared" si="149"/>
        <v/>
      </c>
      <c r="AJ294" s="27" t="str">
        <f t="shared" si="150"/>
        <v/>
      </c>
      <c r="AK294" s="25" t="str">
        <f t="shared" si="151"/>
        <v/>
      </c>
      <c r="AL294" s="25" t="str">
        <f t="shared" si="152"/>
        <v/>
      </c>
      <c r="AM294" s="28" t="str">
        <f t="shared" si="153"/>
        <v/>
      </c>
      <c r="AN294" s="29" t="b">
        <f t="shared" si="155"/>
        <v>0</v>
      </c>
      <c r="AO294" s="29" t="b">
        <f t="shared" si="156"/>
        <v>0</v>
      </c>
      <c r="AP294" s="29" t="b">
        <f t="shared" si="157"/>
        <v>0</v>
      </c>
      <c r="AQ294" s="29" t="b">
        <f t="shared" si="158"/>
        <v>0</v>
      </c>
      <c r="AR294" s="29" t="b">
        <f t="shared" si="159"/>
        <v>0</v>
      </c>
    </row>
    <row r="295" spans="1:44">
      <c r="A295" s="14"/>
      <c r="B295" s="14"/>
      <c r="C295" s="22"/>
      <c r="D295" s="14"/>
      <c r="E295" s="14"/>
      <c r="F295" s="14"/>
      <c r="G295" s="14"/>
      <c r="H295" s="15"/>
      <c r="I295" s="15"/>
      <c r="J295" s="15"/>
      <c r="K295" s="15"/>
      <c r="L295" s="15"/>
      <c r="M295" s="23">
        <f>IF(G295=1,IF(T295='Valori Consentiti - Table 1'!$I$2,5,IF(T295="X",1,0))+IF(U295='Valori Consentiti - Table 1'!$K$2,5,IF(U295="X",1,0))+IF(V295='Valori Consentiti - Table 1'!$M$2,5,IF(V295="X",1,0))+IF(W295='Valori Consentiti - Table 1'!$O$2,5,IF(W295="X",1,0))+IF(X295='Valori Consentiti - Table 1'!$Q$2,5,IF(X295="X",1,0))+IF(Y295='Valori Consentiti - Table 1'!$S$2,5,IF(Y295="X",1,0))+IF(Z295='Valori Consentiti - Table 1'!$U$2,5,IF(Z295="X",1,0))+IF(AA295='Valori Consentiti - Table 1'!$W$2,5,IF(AA295="X",1,0))+IF(AB295='Valori Consentiti - Table 1'!$Y$2,5,IF(AB295="X",1,0))+IF(AC295='Valori Consentiti - Table 1'!$AA$2,5,IF(AC295="X",1,0))+IF(AD295='Valori Consentiti - Table 1'!$AC$2,5,IF(AD295="X",1,0))+IF(AE295='Valori Consentiti - Table 1'!$AE$2,5,IF(AE295="X",1,0))+IF(AF295='Valori Consentiti - Table 1'!$AG$2,5,IF(AF295="X",1,0))+IF(AG295='Valori Consentiti - Table 1'!$AI$2,5,IF(AG295="X",1,0))+IF(AH295='Valori Consentiti - Table 1'!$AK$2,5,IF(AH295="X",1,0))+IF(AI295='Valori Consentiti - Table 1'!$AM$2,5,IF(AI295="X",1,0))+IF(AJ295='Valori Consentiti - Table 1'!$AO$2,5,IF(AJ295="X",1,0))+IF(AK295='Valori Consentiti - Table 1'!$AQ$2,5,IF(AK295="X",1,0))+IF(AL295='Valori Consentiti - Table 1'!$AS$2,5,IF(AL295="X",1,0))+IF(AM295='Valori Consentiti - Table 1'!$AU$2,5,IF(AM295="X",1,0)),IF(G295=2,IF(T295='Valori Consentiti - Table 1'!$I$3,5,IF(T295="X",1,0))+IF(U295='Valori Consentiti - Table 1'!$K$3,5,IF(U295="X",1,0))+IF(V295='Valori Consentiti - Table 1'!$M$3,5,IF(V295="X",1,0))+IF(W295='Valori Consentiti - Table 1'!$O$3,5,IF(W295="X",1,0))+IF(X295='Valori Consentiti - Table 1'!$Q$3,5,IF(X295="X",1,0))+IF(Y295='Valori Consentiti - Table 1'!$S$3,5,IF(Y295="X",1,0))+IF(Z295='Valori Consentiti - Table 1'!$U$3,5,IF(Z295="X",1,0))+IF(AA295='Valori Consentiti - Table 1'!$W$3,5,IF(AA295="X",1,0))+IF(AB295='Valori Consentiti - Table 1'!$Y$3,5,IF(AB295="X",1,0))+IF(AC295='Valori Consentiti - Table 1'!$AA$3,5,IF(AC295="X",1,0))+IF(AD295='Valori Consentiti - Table 1'!$AC$3,5,IF(AD295="X",1,0))+IF(AE295='Valori Consentiti - Table 1'!$AE$3,5,IF(AE295="X",1,0))+IF(AF295='Valori Consentiti - Table 1'!$AG$3,5,IF(AF295="X",1,0))+IF(AG295='Valori Consentiti - Table 1'!$AI$3,5,IF(AG295="X",1,0))+IF(AH295='Valori Consentiti - Table 1'!$AK$3,5,IF(AH295="X",1,0))+IF(AI295='Valori Consentiti - Table 1'!$AM$3,5,IF(AI295="X",1,0))+IF(AJ295='Valori Consentiti - Table 1'!$AO$3,5,IF(AJ295="X",1,0))+IF(AK295='Valori Consentiti - Table 1'!$AQ$3,5,IF(AK295="X",1,0))+IF(AL295='Valori Consentiti - Table 1'!$AS$3,5,IF(AL295="X",1,0))+IF(AM295='Valori Consentiti - Table 1'!$AU$3,5,IF(AM295="X",1,0)),IF(G295=3,IF(T295='Valori Consentiti - Table 1'!$I$4,5,IF(T295="X",1,0))+IF(U295='Valori Consentiti - Table 1'!$K$4,5,IF(U295="X",1,0))+IF(V295='Valori Consentiti - Table 1'!$M$4,5,IF(V295="X",1,0))+IF(W295='Valori Consentiti - Table 1'!$O$4,5,IF(W295="X",1,0))+IF(X295='Valori Consentiti - Table 1'!$Q$4,5,IF(X295="X",1,0))+IF(Y295='Valori Consentiti - Table 1'!$S$4,5,IF(Y295="X",1,0))+IF(Z295='Valori Consentiti - Table 1'!$U$4,5,IF(Z295="X",1,0))+IF(AA295='Valori Consentiti - Table 1'!$W$4,5,IF(AA295="X",1,0))+IF(AB295='Valori Consentiti - Table 1'!$Y$4,5,IF(AB295="X",1,0))+IF(AC295='Valori Consentiti - Table 1'!$AA$4,5,IF(AC295="X",1,0))+IF(AD295='Valori Consentiti - Table 1'!$AC$4,5,IF(AD295="X",1,0))+IF(AE295='Valori Consentiti - Table 1'!$AE$4,5,IF(AE295="X",1,0))+IF(AF295='Valori Consentiti - Table 1'!$AG$4,5,IF(AF295="X",1,0))+IF(AG295='Valori Consentiti - Table 1'!$AI$4,5,IF(AG295="X",1,0))+IF(AH295='Valori Consentiti - Table 1'!$AK$4,5,IF(AH295="X",1,0))+IF(AI295='Valori Consentiti - Table 1'!$AM$4,5,IF(AI295="X",1,0))+IF(AJ295='Valori Consentiti - Table 1'!$AO$4,5,IF(AJ295="X",1,0))+IF(AK295='Valori Consentiti - Table 1'!$AQ$4,5,IF(AK295="X",1,0))+IF(AL295='Valori Consentiti - Table 1'!$AS$4,5,IF(AL295="X",1,0))+IF(AM295='Valori Consentiti - Table 1'!$AU$4,5,IF(AM295="X",1,0)),IF(G295=4,IF(T295='Valori Consentiti - Table 1'!$I$5,5,IF(T295="X",1,0))+IF(U295='Valori Consentiti - Table 1'!$K$5,5,IF(U295="X",1,0))+IF(V295='Valori Consentiti - Table 1'!$M$5,5,IF(V295="X",1,0))+IF(W295='Valori Consentiti - Table 1'!$O$5,5,IF(W295="X",1,0))+IF(X295='Valori Consentiti - Table 1'!$Q$5,5,IF(X295="X",1,0))+IF(Y295='Valori Consentiti - Table 1'!$S$5,5,IF(Y295="X",1,0))+IF(Z295='Valori Consentiti - Table 1'!$U$5,5,IF(Z295="X",1,0))+IF(AA295='Valori Consentiti - Table 1'!$W$5,5,IF(AA295="X",1,0))+IF(AB295='Valori Consentiti - Table 1'!$Y$5,5,IF(AB295="X",1,0))+IF(AC295='Valori Consentiti - Table 1'!$AA$5,5,IF(AC295="X",1,0))+IF(AD295='Valori Consentiti - Table 1'!$AC$5,5,IF(AD295="X",1,0))+IF(AE295='Valori Consentiti - Table 1'!$AE$5,5,IF(AE295="X",1,0))+IF(AF295='Valori Consentiti - Table 1'!$AG$5,5,IF(AF295="X",1,0))+IF(AG295='Valori Consentiti - Table 1'!$AI$5,5,IF(AG295="X",1,0))+IF(AH295='Valori Consentiti - Table 1'!$AK$5,5,IF(AH295="X",1,0))+IF(AI295='Valori Consentiti - Table 1'!$AM$5,5,IF(AI295="X",1,0))+IF(AJ295='Valori Consentiti - Table 1'!$AO$5,5,IF(AJ295="X",1,0))+IF(AK295='Valori Consentiti - Table 1'!$AQ$5,5,IF(AK295="X",1,0))+IF(AL295='Valori Consentiti - Table 1'!$AS$5,5,IF(AL295="X",1,0))+IF(AM295='Valori Consentiti - Table 1'!$AU$5,5,IF(AM295="X",1,0)),))))</f>
        <v>0</v>
      </c>
      <c r="N295" s="16">
        <f t="shared" si="160"/>
        <v>0</v>
      </c>
      <c r="O295" s="16">
        <f t="shared" si="161"/>
        <v>20</v>
      </c>
      <c r="P295" s="16">
        <f>IF(G295=1,IF(T295='Valori Consentiti - Table 1'!$I$2,1,0)+IF(U295='Valori Consentiti - Table 1'!$K$2,1,0)+IF(V295='Valori Consentiti - Table 1'!$M$2,1,0)+IF(W295='Valori Consentiti - Table 1'!$O$2,1,0)+IF(X295='Valori Consentiti - Table 1'!$Q$2,1,0)+IF(Y295='Valori Consentiti - Table 1'!$S$2,1,0)+IF(Z295='Valori Consentiti - Table 1'!$U$2,1,0)+IF(AA295='Valori Consentiti - Table 1'!$W$2,1,0)+IF(AB295='Valori Consentiti - Table 1'!$Y$2,1,0)+IF(AC295='Valori Consentiti - Table 1'!$AA$2,1,0)+IF(AD295='Valori Consentiti - Table 1'!$AC$2,1,0)+IF(AE295='Valori Consentiti - Table 1'!$AE$2,1,0)+IF(AF295='Valori Consentiti - Table 1'!$AG$2,1,0)+IF(AG295='Valori Consentiti - Table 1'!$AI$2,1,0)+IF(AH295='Valori Consentiti - Table 1'!$AK$2,1,0)+IF(AI295='Valori Consentiti - Table 1'!$AM$2,1,0)+IF(AJ295='Valori Consentiti - Table 1'!$AO$2,1,0)+IF(AK295='Valori Consentiti - Table 1'!$AQ$2,1,0)+IF(AL295='Valori Consentiti - Table 1'!$AS$2,1,0)+IF(AM295='Valori Consentiti - Table 1'!$AU$2,1,0),IF(G295=2,IF(T295='Valori Consentiti - Table 1'!$I$3,1,0)+IF(U295='Valori Consentiti - Table 1'!$K$3,1,0)+IF(V295='Valori Consentiti - Table 1'!$M$3,1,0)+IF(W295='Valori Consentiti - Table 1'!$O$3,1,0)+IF(X295='Valori Consentiti - Table 1'!$Q$3,1,0)+IF(Y295='Valori Consentiti - Table 1'!$S$3,1,0)+IF(Z295='Valori Consentiti - Table 1'!$U$3,1,0)+IF(AA295='Valori Consentiti - Table 1'!$W$3,1,0)+IF(AB295='Valori Consentiti - Table 1'!$Y$3,1,0)+IF(AC295='Valori Consentiti - Table 1'!$AA$3,1,0)+IF(AD295='Valori Consentiti - Table 1'!$AC$3,1,0)+IF(AE295='Valori Consentiti - Table 1'!$AE$3,1,0)+IF(AF295='Valori Consentiti - Table 1'!$AG$3,1,0)+IF(AG295='Valori Consentiti - Table 1'!$AI$3,1,0)+IF(AH295='Valori Consentiti - Table 1'!$AK$3,1,0)+IF(AI295='Valori Consentiti - Table 1'!$AM$3,1,0)+IF(AJ295='Valori Consentiti - Table 1'!$AO$3,1,0)+IF(AK295='Valori Consentiti - Table 1'!$AQ$3,1,0)+IF(AL295='Valori Consentiti - Table 1'!$AS$3,1,0)+IF(AM295='Valori Consentiti - Table 1'!$AU$3,1,0),IF(G295=3,IF(T295='Valori Consentiti - Table 1'!$I$4,1,0)+IF(U295='Valori Consentiti - Table 1'!$K$4,1,0)+IF(V295='Valori Consentiti - Table 1'!$M$4,1,0)+IF(W295='Valori Consentiti - Table 1'!$O$4,1,0)+IF(X295='Valori Consentiti - Table 1'!$Q$4,1,0)+IF(Y295='Valori Consentiti - Table 1'!$S$4,1,0)+IF(Z295='Valori Consentiti - Table 1'!$U$4,1,0)+IF(AA295='Valori Consentiti - Table 1'!$W$4,1,0)+IF(AB295='Valori Consentiti - Table 1'!$Y$4,1,0)+IF(AC295='Valori Consentiti - Table 1'!$AA$4,1,0)+IF(AD295='Valori Consentiti - Table 1'!$AC$4,1,0)+IF(AE295='Valori Consentiti - Table 1'!$AE$4,1,0)+IF(AF295='Valori Consentiti - Table 1'!$AG$4,1,0)+IF(AG295='Valori Consentiti - Table 1'!$AI$4,1,0)+IF(AH295='Valori Consentiti - Table 1'!$AK$4,1,0)+IF(AI295='Valori Consentiti - Table 1'!$AM$4,1,0)+IF(AJ295='Valori Consentiti - Table 1'!$AO$4,1,0)+IF(AK295='Valori Consentiti - Table 1'!$AQ$4,1,0)+IF(AL295='Valori Consentiti - Table 1'!$AS$4,1,0)+IF(AM295='Valori Consentiti - Table 1'!$AU$4,1,0),IF(G295=4,IF(T295='Valori Consentiti - Table 1'!$I$5,1,0)+IF(U295='Valori Consentiti - Table 1'!$K$5,1,0)+IF(V295='Valori Consentiti - Table 1'!$M$5,1,0)+IF(W295='Valori Consentiti - Table 1'!$O$5,1,0)+IF(X295='Valori Consentiti - Table 1'!$Q$5,1,0)+IF(Y295='Valori Consentiti - Table 1'!$S$5,1,0)+IF(Z295='Valori Consentiti - Table 1'!$U$5,1,0)+IF(AA295='Valori Consentiti - Table 1'!$W$5,1,0)+IF(AB295='Valori Consentiti - Table 1'!$Y$5,1,0)+IF(AC295='Valori Consentiti - Table 1'!$AA$5,1,0)+IF(AD295='Valori Consentiti - Table 1'!$AC$5,1,0)+IF(AE295='Valori Consentiti - Table 1'!$AE$5,1,0)+IF(AF295='Valori Consentiti - Table 1'!$AG$5,1,0)+IF(AG295='Valori Consentiti - Table 1'!$AI$5,1,0)+IF(AH295='Valori Consentiti - Table 1'!$AK$5,1,0)+IF(AI295='Valori Consentiti - Table 1'!$AM$5,1,0)+IF(AJ295='Valori Consentiti - Table 1'!$AO$5,1,0)+IF(AK295='Valori Consentiti - Table 1'!$AQ$5,1,0)+IF(AL295='Valori Consentiti - Table 1'!$AS$5,1,0)+IF(AM295='Valori Consentiti - Table 1'!$AU$5,1,0),))))</f>
        <v>0</v>
      </c>
      <c r="Q295" s="16">
        <f t="shared" si="162"/>
        <v>20</v>
      </c>
      <c r="R295" s="16">
        <f t="shared" si="154"/>
        <v>1</v>
      </c>
      <c r="S295" s="17"/>
      <c r="T295" s="24" t="str">
        <f t="shared" si="134"/>
        <v/>
      </c>
      <c r="U295" s="25" t="str">
        <f t="shared" si="135"/>
        <v/>
      </c>
      <c r="V295" s="25" t="str">
        <f t="shared" si="136"/>
        <v/>
      </c>
      <c r="W295" s="26" t="str">
        <f t="shared" si="137"/>
        <v/>
      </c>
      <c r="X295" s="27" t="str">
        <f t="shared" si="138"/>
        <v/>
      </c>
      <c r="Y295" s="25" t="str">
        <f t="shared" si="139"/>
        <v/>
      </c>
      <c r="Z295" s="25" t="str">
        <f t="shared" si="140"/>
        <v/>
      </c>
      <c r="AA295" s="26" t="str">
        <f t="shared" si="141"/>
        <v/>
      </c>
      <c r="AB295" s="27" t="str">
        <f t="shared" si="142"/>
        <v/>
      </c>
      <c r="AC295" s="25" t="str">
        <f t="shared" si="143"/>
        <v/>
      </c>
      <c r="AD295" s="25" t="str">
        <f t="shared" si="144"/>
        <v/>
      </c>
      <c r="AE295" s="26" t="str">
        <f t="shared" si="145"/>
        <v/>
      </c>
      <c r="AF295" s="27" t="str">
        <f t="shared" si="146"/>
        <v/>
      </c>
      <c r="AG295" s="25" t="str">
        <f t="shared" si="147"/>
        <v/>
      </c>
      <c r="AH295" s="25" t="str">
        <f t="shared" si="148"/>
        <v/>
      </c>
      <c r="AI295" s="26" t="str">
        <f t="shared" si="149"/>
        <v/>
      </c>
      <c r="AJ295" s="27" t="str">
        <f t="shared" si="150"/>
        <v/>
      </c>
      <c r="AK295" s="25" t="str">
        <f t="shared" si="151"/>
        <v/>
      </c>
      <c r="AL295" s="25" t="str">
        <f t="shared" si="152"/>
        <v/>
      </c>
      <c r="AM295" s="28" t="str">
        <f t="shared" si="153"/>
        <v/>
      </c>
      <c r="AN295" s="29" t="b">
        <f t="shared" si="155"/>
        <v>0</v>
      </c>
      <c r="AO295" s="29" t="b">
        <f t="shared" si="156"/>
        <v>0</v>
      </c>
      <c r="AP295" s="29" t="b">
        <f t="shared" si="157"/>
        <v>0</v>
      </c>
      <c r="AQ295" s="29" t="b">
        <f t="shared" si="158"/>
        <v>0</v>
      </c>
      <c r="AR295" s="29" t="b">
        <f t="shared" si="159"/>
        <v>0</v>
      </c>
    </row>
    <row r="296" spans="1:44">
      <c r="A296" s="14"/>
      <c r="B296" s="14"/>
      <c r="C296" s="22"/>
      <c r="D296" s="14"/>
      <c r="E296" s="14"/>
      <c r="F296" s="14"/>
      <c r="G296" s="14"/>
      <c r="H296" s="15"/>
      <c r="I296" s="15"/>
      <c r="J296" s="15"/>
      <c r="K296" s="15"/>
      <c r="L296" s="15"/>
      <c r="M296" s="23">
        <f>IF(G296=1,IF(T296='Valori Consentiti - Table 1'!$I$2,5,IF(T296="X",1,0))+IF(U296='Valori Consentiti - Table 1'!$K$2,5,IF(U296="X",1,0))+IF(V296='Valori Consentiti - Table 1'!$M$2,5,IF(V296="X",1,0))+IF(W296='Valori Consentiti - Table 1'!$O$2,5,IF(W296="X",1,0))+IF(X296='Valori Consentiti - Table 1'!$Q$2,5,IF(X296="X",1,0))+IF(Y296='Valori Consentiti - Table 1'!$S$2,5,IF(Y296="X",1,0))+IF(Z296='Valori Consentiti - Table 1'!$U$2,5,IF(Z296="X",1,0))+IF(AA296='Valori Consentiti - Table 1'!$W$2,5,IF(AA296="X",1,0))+IF(AB296='Valori Consentiti - Table 1'!$Y$2,5,IF(AB296="X",1,0))+IF(AC296='Valori Consentiti - Table 1'!$AA$2,5,IF(AC296="X",1,0))+IF(AD296='Valori Consentiti - Table 1'!$AC$2,5,IF(AD296="X",1,0))+IF(AE296='Valori Consentiti - Table 1'!$AE$2,5,IF(AE296="X",1,0))+IF(AF296='Valori Consentiti - Table 1'!$AG$2,5,IF(AF296="X",1,0))+IF(AG296='Valori Consentiti - Table 1'!$AI$2,5,IF(AG296="X",1,0))+IF(AH296='Valori Consentiti - Table 1'!$AK$2,5,IF(AH296="X",1,0))+IF(AI296='Valori Consentiti - Table 1'!$AM$2,5,IF(AI296="X",1,0))+IF(AJ296='Valori Consentiti - Table 1'!$AO$2,5,IF(AJ296="X",1,0))+IF(AK296='Valori Consentiti - Table 1'!$AQ$2,5,IF(AK296="X",1,0))+IF(AL296='Valori Consentiti - Table 1'!$AS$2,5,IF(AL296="X",1,0))+IF(AM296='Valori Consentiti - Table 1'!$AU$2,5,IF(AM296="X",1,0)),IF(G296=2,IF(T296='Valori Consentiti - Table 1'!$I$3,5,IF(T296="X",1,0))+IF(U296='Valori Consentiti - Table 1'!$K$3,5,IF(U296="X",1,0))+IF(V296='Valori Consentiti - Table 1'!$M$3,5,IF(V296="X",1,0))+IF(W296='Valori Consentiti - Table 1'!$O$3,5,IF(W296="X",1,0))+IF(X296='Valori Consentiti - Table 1'!$Q$3,5,IF(X296="X",1,0))+IF(Y296='Valori Consentiti - Table 1'!$S$3,5,IF(Y296="X",1,0))+IF(Z296='Valori Consentiti - Table 1'!$U$3,5,IF(Z296="X",1,0))+IF(AA296='Valori Consentiti - Table 1'!$W$3,5,IF(AA296="X",1,0))+IF(AB296='Valori Consentiti - Table 1'!$Y$3,5,IF(AB296="X",1,0))+IF(AC296='Valori Consentiti - Table 1'!$AA$3,5,IF(AC296="X",1,0))+IF(AD296='Valori Consentiti - Table 1'!$AC$3,5,IF(AD296="X",1,0))+IF(AE296='Valori Consentiti - Table 1'!$AE$3,5,IF(AE296="X",1,0))+IF(AF296='Valori Consentiti - Table 1'!$AG$3,5,IF(AF296="X",1,0))+IF(AG296='Valori Consentiti - Table 1'!$AI$3,5,IF(AG296="X",1,0))+IF(AH296='Valori Consentiti - Table 1'!$AK$3,5,IF(AH296="X",1,0))+IF(AI296='Valori Consentiti - Table 1'!$AM$3,5,IF(AI296="X",1,0))+IF(AJ296='Valori Consentiti - Table 1'!$AO$3,5,IF(AJ296="X",1,0))+IF(AK296='Valori Consentiti - Table 1'!$AQ$3,5,IF(AK296="X",1,0))+IF(AL296='Valori Consentiti - Table 1'!$AS$3,5,IF(AL296="X",1,0))+IF(AM296='Valori Consentiti - Table 1'!$AU$3,5,IF(AM296="X",1,0)),IF(G296=3,IF(T296='Valori Consentiti - Table 1'!$I$4,5,IF(T296="X",1,0))+IF(U296='Valori Consentiti - Table 1'!$K$4,5,IF(U296="X",1,0))+IF(V296='Valori Consentiti - Table 1'!$M$4,5,IF(V296="X",1,0))+IF(W296='Valori Consentiti - Table 1'!$O$4,5,IF(W296="X",1,0))+IF(X296='Valori Consentiti - Table 1'!$Q$4,5,IF(X296="X",1,0))+IF(Y296='Valori Consentiti - Table 1'!$S$4,5,IF(Y296="X",1,0))+IF(Z296='Valori Consentiti - Table 1'!$U$4,5,IF(Z296="X",1,0))+IF(AA296='Valori Consentiti - Table 1'!$W$4,5,IF(AA296="X",1,0))+IF(AB296='Valori Consentiti - Table 1'!$Y$4,5,IF(AB296="X",1,0))+IF(AC296='Valori Consentiti - Table 1'!$AA$4,5,IF(AC296="X",1,0))+IF(AD296='Valori Consentiti - Table 1'!$AC$4,5,IF(AD296="X",1,0))+IF(AE296='Valori Consentiti - Table 1'!$AE$4,5,IF(AE296="X",1,0))+IF(AF296='Valori Consentiti - Table 1'!$AG$4,5,IF(AF296="X",1,0))+IF(AG296='Valori Consentiti - Table 1'!$AI$4,5,IF(AG296="X",1,0))+IF(AH296='Valori Consentiti - Table 1'!$AK$4,5,IF(AH296="X",1,0))+IF(AI296='Valori Consentiti - Table 1'!$AM$4,5,IF(AI296="X",1,0))+IF(AJ296='Valori Consentiti - Table 1'!$AO$4,5,IF(AJ296="X",1,0))+IF(AK296='Valori Consentiti - Table 1'!$AQ$4,5,IF(AK296="X",1,0))+IF(AL296='Valori Consentiti - Table 1'!$AS$4,5,IF(AL296="X",1,0))+IF(AM296='Valori Consentiti - Table 1'!$AU$4,5,IF(AM296="X",1,0)),IF(G296=4,IF(T296='Valori Consentiti - Table 1'!$I$5,5,IF(T296="X",1,0))+IF(U296='Valori Consentiti - Table 1'!$K$5,5,IF(U296="X",1,0))+IF(V296='Valori Consentiti - Table 1'!$M$5,5,IF(V296="X",1,0))+IF(W296='Valori Consentiti - Table 1'!$O$5,5,IF(W296="X",1,0))+IF(X296='Valori Consentiti - Table 1'!$Q$5,5,IF(X296="X",1,0))+IF(Y296='Valori Consentiti - Table 1'!$S$5,5,IF(Y296="X",1,0))+IF(Z296='Valori Consentiti - Table 1'!$U$5,5,IF(Z296="X",1,0))+IF(AA296='Valori Consentiti - Table 1'!$W$5,5,IF(AA296="X",1,0))+IF(AB296='Valori Consentiti - Table 1'!$Y$5,5,IF(AB296="X",1,0))+IF(AC296='Valori Consentiti - Table 1'!$AA$5,5,IF(AC296="X",1,0))+IF(AD296='Valori Consentiti - Table 1'!$AC$5,5,IF(AD296="X",1,0))+IF(AE296='Valori Consentiti - Table 1'!$AE$5,5,IF(AE296="X",1,0))+IF(AF296='Valori Consentiti - Table 1'!$AG$5,5,IF(AF296="X",1,0))+IF(AG296='Valori Consentiti - Table 1'!$AI$5,5,IF(AG296="X",1,0))+IF(AH296='Valori Consentiti - Table 1'!$AK$5,5,IF(AH296="X",1,0))+IF(AI296='Valori Consentiti - Table 1'!$AM$5,5,IF(AI296="X",1,0))+IF(AJ296='Valori Consentiti - Table 1'!$AO$5,5,IF(AJ296="X",1,0))+IF(AK296='Valori Consentiti - Table 1'!$AQ$5,5,IF(AK296="X",1,0))+IF(AL296='Valori Consentiti - Table 1'!$AS$5,5,IF(AL296="X",1,0))+IF(AM296='Valori Consentiti - Table 1'!$AU$5,5,IF(AM296="X",1,0)),))))</f>
        <v>0</v>
      </c>
      <c r="N296" s="16">
        <f t="shared" si="160"/>
        <v>0</v>
      </c>
      <c r="O296" s="16">
        <f t="shared" si="161"/>
        <v>20</v>
      </c>
      <c r="P296" s="16">
        <f>IF(G296=1,IF(T296='Valori Consentiti - Table 1'!$I$2,1,0)+IF(U296='Valori Consentiti - Table 1'!$K$2,1,0)+IF(V296='Valori Consentiti - Table 1'!$M$2,1,0)+IF(W296='Valori Consentiti - Table 1'!$O$2,1,0)+IF(X296='Valori Consentiti - Table 1'!$Q$2,1,0)+IF(Y296='Valori Consentiti - Table 1'!$S$2,1,0)+IF(Z296='Valori Consentiti - Table 1'!$U$2,1,0)+IF(AA296='Valori Consentiti - Table 1'!$W$2,1,0)+IF(AB296='Valori Consentiti - Table 1'!$Y$2,1,0)+IF(AC296='Valori Consentiti - Table 1'!$AA$2,1,0)+IF(AD296='Valori Consentiti - Table 1'!$AC$2,1,0)+IF(AE296='Valori Consentiti - Table 1'!$AE$2,1,0)+IF(AF296='Valori Consentiti - Table 1'!$AG$2,1,0)+IF(AG296='Valori Consentiti - Table 1'!$AI$2,1,0)+IF(AH296='Valori Consentiti - Table 1'!$AK$2,1,0)+IF(AI296='Valori Consentiti - Table 1'!$AM$2,1,0)+IF(AJ296='Valori Consentiti - Table 1'!$AO$2,1,0)+IF(AK296='Valori Consentiti - Table 1'!$AQ$2,1,0)+IF(AL296='Valori Consentiti - Table 1'!$AS$2,1,0)+IF(AM296='Valori Consentiti - Table 1'!$AU$2,1,0),IF(G296=2,IF(T296='Valori Consentiti - Table 1'!$I$3,1,0)+IF(U296='Valori Consentiti - Table 1'!$K$3,1,0)+IF(V296='Valori Consentiti - Table 1'!$M$3,1,0)+IF(W296='Valori Consentiti - Table 1'!$O$3,1,0)+IF(X296='Valori Consentiti - Table 1'!$Q$3,1,0)+IF(Y296='Valori Consentiti - Table 1'!$S$3,1,0)+IF(Z296='Valori Consentiti - Table 1'!$U$3,1,0)+IF(AA296='Valori Consentiti - Table 1'!$W$3,1,0)+IF(AB296='Valori Consentiti - Table 1'!$Y$3,1,0)+IF(AC296='Valori Consentiti - Table 1'!$AA$3,1,0)+IF(AD296='Valori Consentiti - Table 1'!$AC$3,1,0)+IF(AE296='Valori Consentiti - Table 1'!$AE$3,1,0)+IF(AF296='Valori Consentiti - Table 1'!$AG$3,1,0)+IF(AG296='Valori Consentiti - Table 1'!$AI$3,1,0)+IF(AH296='Valori Consentiti - Table 1'!$AK$3,1,0)+IF(AI296='Valori Consentiti - Table 1'!$AM$3,1,0)+IF(AJ296='Valori Consentiti - Table 1'!$AO$3,1,0)+IF(AK296='Valori Consentiti - Table 1'!$AQ$3,1,0)+IF(AL296='Valori Consentiti - Table 1'!$AS$3,1,0)+IF(AM296='Valori Consentiti - Table 1'!$AU$3,1,0),IF(G296=3,IF(T296='Valori Consentiti - Table 1'!$I$4,1,0)+IF(U296='Valori Consentiti - Table 1'!$K$4,1,0)+IF(V296='Valori Consentiti - Table 1'!$M$4,1,0)+IF(W296='Valori Consentiti - Table 1'!$O$4,1,0)+IF(X296='Valori Consentiti - Table 1'!$Q$4,1,0)+IF(Y296='Valori Consentiti - Table 1'!$S$4,1,0)+IF(Z296='Valori Consentiti - Table 1'!$U$4,1,0)+IF(AA296='Valori Consentiti - Table 1'!$W$4,1,0)+IF(AB296='Valori Consentiti - Table 1'!$Y$4,1,0)+IF(AC296='Valori Consentiti - Table 1'!$AA$4,1,0)+IF(AD296='Valori Consentiti - Table 1'!$AC$4,1,0)+IF(AE296='Valori Consentiti - Table 1'!$AE$4,1,0)+IF(AF296='Valori Consentiti - Table 1'!$AG$4,1,0)+IF(AG296='Valori Consentiti - Table 1'!$AI$4,1,0)+IF(AH296='Valori Consentiti - Table 1'!$AK$4,1,0)+IF(AI296='Valori Consentiti - Table 1'!$AM$4,1,0)+IF(AJ296='Valori Consentiti - Table 1'!$AO$4,1,0)+IF(AK296='Valori Consentiti - Table 1'!$AQ$4,1,0)+IF(AL296='Valori Consentiti - Table 1'!$AS$4,1,0)+IF(AM296='Valori Consentiti - Table 1'!$AU$4,1,0),IF(G296=4,IF(T296='Valori Consentiti - Table 1'!$I$5,1,0)+IF(U296='Valori Consentiti - Table 1'!$K$5,1,0)+IF(V296='Valori Consentiti - Table 1'!$M$5,1,0)+IF(W296='Valori Consentiti - Table 1'!$O$5,1,0)+IF(X296='Valori Consentiti - Table 1'!$Q$5,1,0)+IF(Y296='Valori Consentiti - Table 1'!$S$5,1,0)+IF(Z296='Valori Consentiti - Table 1'!$U$5,1,0)+IF(AA296='Valori Consentiti - Table 1'!$W$5,1,0)+IF(AB296='Valori Consentiti - Table 1'!$Y$5,1,0)+IF(AC296='Valori Consentiti - Table 1'!$AA$5,1,0)+IF(AD296='Valori Consentiti - Table 1'!$AC$5,1,0)+IF(AE296='Valori Consentiti - Table 1'!$AE$5,1,0)+IF(AF296='Valori Consentiti - Table 1'!$AG$5,1,0)+IF(AG296='Valori Consentiti - Table 1'!$AI$5,1,0)+IF(AH296='Valori Consentiti - Table 1'!$AK$5,1,0)+IF(AI296='Valori Consentiti - Table 1'!$AM$5,1,0)+IF(AJ296='Valori Consentiti - Table 1'!$AO$5,1,0)+IF(AK296='Valori Consentiti - Table 1'!$AQ$5,1,0)+IF(AL296='Valori Consentiti - Table 1'!$AS$5,1,0)+IF(AM296='Valori Consentiti - Table 1'!$AU$5,1,0),))))</f>
        <v>0</v>
      </c>
      <c r="Q296" s="16">
        <f t="shared" si="162"/>
        <v>20</v>
      </c>
      <c r="R296" s="16">
        <f t="shared" si="154"/>
        <v>1</v>
      </c>
      <c r="S296" s="17"/>
      <c r="T296" s="24" t="str">
        <f t="shared" si="134"/>
        <v/>
      </c>
      <c r="U296" s="25" t="str">
        <f t="shared" si="135"/>
        <v/>
      </c>
      <c r="V296" s="25" t="str">
        <f t="shared" si="136"/>
        <v/>
      </c>
      <c r="W296" s="26" t="str">
        <f t="shared" si="137"/>
        <v/>
      </c>
      <c r="X296" s="27" t="str">
        <f t="shared" si="138"/>
        <v/>
      </c>
      <c r="Y296" s="25" t="str">
        <f t="shared" si="139"/>
        <v/>
      </c>
      <c r="Z296" s="25" t="str">
        <f t="shared" si="140"/>
        <v/>
      </c>
      <c r="AA296" s="26" t="str">
        <f t="shared" si="141"/>
        <v/>
      </c>
      <c r="AB296" s="27" t="str">
        <f t="shared" si="142"/>
        <v/>
      </c>
      <c r="AC296" s="25" t="str">
        <f t="shared" si="143"/>
        <v/>
      </c>
      <c r="AD296" s="25" t="str">
        <f t="shared" si="144"/>
        <v/>
      </c>
      <c r="AE296" s="26" t="str">
        <f t="shared" si="145"/>
        <v/>
      </c>
      <c r="AF296" s="27" t="str">
        <f t="shared" si="146"/>
        <v/>
      </c>
      <c r="AG296" s="25" t="str">
        <f t="shared" si="147"/>
        <v/>
      </c>
      <c r="AH296" s="25" t="str">
        <f t="shared" si="148"/>
        <v/>
      </c>
      <c r="AI296" s="26" t="str">
        <f t="shared" si="149"/>
        <v/>
      </c>
      <c r="AJ296" s="27" t="str">
        <f t="shared" si="150"/>
        <v/>
      </c>
      <c r="AK296" s="25" t="str">
        <f t="shared" si="151"/>
        <v/>
      </c>
      <c r="AL296" s="25" t="str">
        <f t="shared" si="152"/>
        <v/>
      </c>
      <c r="AM296" s="28" t="str">
        <f t="shared" si="153"/>
        <v/>
      </c>
      <c r="AN296" s="29" t="b">
        <f t="shared" si="155"/>
        <v>0</v>
      </c>
      <c r="AO296" s="29" t="b">
        <f t="shared" si="156"/>
        <v>0</v>
      </c>
      <c r="AP296" s="29" t="b">
        <f t="shared" si="157"/>
        <v>0</v>
      </c>
      <c r="AQ296" s="29" t="b">
        <f t="shared" si="158"/>
        <v>0</v>
      </c>
      <c r="AR296" s="29" t="b">
        <f t="shared" si="159"/>
        <v>0</v>
      </c>
    </row>
    <row r="297" spans="1:44">
      <c r="A297" s="14"/>
      <c r="B297" s="14"/>
      <c r="C297" s="22"/>
      <c r="D297" s="14"/>
      <c r="E297" s="14"/>
      <c r="F297" s="14"/>
      <c r="G297" s="14"/>
      <c r="H297" s="15"/>
      <c r="I297" s="15"/>
      <c r="J297" s="15"/>
      <c r="K297" s="15"/>
      <c r="L297" s="15"/>
      <c r="M297" s="23">
        <f>IF(G297=1,IF(T297='Valori Consentiti - Table 1'!$I$2,5,IF(T297="X",1,0))+IF(U297='Valori Consentiti - Table 1'!$K$2,5,IF(U297="X",1,0))+IF(V297='Valori Consentiti - Table 1'!$M$2,5,IF(V297="X",1,0))+IF(W297='Valori Consentiti - Table 1'!$O$2,5,IF(W297="X",1,0))+IF(X297='Valori Consentiti - Table 1'!$Q$2,5,IF(X297="X",1,0))+IF(Y297='Valori Consentiti - Table 1'!$S$2,5,IF(Y297="X",1,0))+IF(Z297='Valori Consentiti - Table 1'!$U$2,5,IF(Z297="X",1,0))+IF(AA297='Valori Consentiti - Table 1'!$W$2,5,IF(AA297="X",1,0))+IF(AB297='Valori Consentiti - Table 1'!$Y$2,5,IF(AB297="X",1,0))+IF(AC297='Valori Consentiti - Table 1'!$AA$2,5,IF(AC297="X",1,0))+IF(AD297='Valori Consentiti - Table 1'!$AC$2,5,IF(AD297="X",1,0))+IF(AE297='Valori Consentiti - Table 1'!$AE$2,5,IF(AE297="X",1,0))+IF(AF297='Valori Consentiti - Table 1'!$AG$2,5,IF(AF297="X",1,0))+IF(AG297='Valori Consentiti - Table 1'!$AI$2,5,IF(AG297="X",1,0))+IF(AH297='Valori Consentiti - Table 1'!$AK$2,5,IF(AH297="X",1,0))+IF(AI297='Valori Consentiti - Table 1'!$AM$2,5,IF(AI297="X",1,0))+IF(AJ297='Valori Consentiti - Table 1'!$AO$2,5,IF(AJ297="X",1,0))+IF(AK297='Valori Consentiti - Table 1'!$AQ$2,5,IF(AK297="X",1,0))+IF(AL297='Valori Consentiti - Table 1'!$AS$2,5,IF(AL297="X",1,0))+IF(AM297='Valori Consentiti - Table 1'!$AU$2,5,IF(AM297="X",1,0)),IF(G297=2,IF(T297='Valori Consentiti - Table 1'!$I$3,5,IF(T297="X",1,0))+IF(U297='Valori Consentiti - Table 1'!$K$3,5,IF(U297="X",1,0))+IF(V297='Valori Consentiti - Table 1'!$M$3,5,IF(V297="X",1,0))+IF(W297='Valori Consentiti - Table 1'!$O$3,5,IF(W297="X",1,0))+IF(X297='Valori Consentiti - Table 1'!$Q$3,5,IF(X297="X",1,0))+IF(Y297='Valori Consentiti - Table 1'!$S$3,5,IF(Y297="X",1,0))+IF(Z297='Valori Consentiti - Table 1'!$U$3,5,IF(Z297="X",1,0))+IF(AA297='Valori Consentiti - Table 1'!$W$3,5,IF(AA297="X",1,0))+IF(AB297='Valori Consentiti - Table 1'!$Y$3,5,IF(AB297="X",1,0))+IF(AC297='Valori Consentiti - Table 1'!$AA$3,5,IF(AC297="X",1,0))+IF(AD297='Valori Consentiti - Table 1'!$AC$3,5,IF(AD297="X",1,0))+IF(AE297='Valori Consentiti - Table 1'!$AE$3,5,IF(AE297="X",1,0))+IF(AF297='Valori Consentiti - Table 1'!$AG$3,5,IF(AF297="X",1,0))+IF(AG297='Valori Consentiti - Table 1'!$AI$3,5,IF(AG297="X",1,0))+IF(AH297='Valori Consentiti - Table 1'!$AK$3,5,IF(AH297="X",1,0))+IF(AI297='Valori Consentiti - Table 1'!$AM$3,5,IF(AI297="X",1,0))+IF(AJ297='Valori Consentiti - Table 1'!$AO$3,5,IF(AJ297="X",1,0))+IF(AK297='Valori Consentiti - Table 1'!$AQ$3,5,IF(AK297="X",1,0))+IF(AL297='Valori Consentiti - Table 1'!$AS$3,5,IF(AL297="X",1,0))+IF(AM297='Valori Consentiti - Table 1'!$AU$3,5,IF(AM297="X",1,0)),IF(G297=3,IF(T297='Valori Consentiti - Table 1'!$I$4,5,IF(T297="X",1,0))+IF(U297='Valori Consentiti - Table 1'!$K$4,5,IF(U297="X",1,0))+IF(V297='Valori Consentiti - Table 1'!$M$4,5,IF(V297="X",1,0))+IF(W297='Valori Consentiti - Table 1'!$O$4,5,IF(W297="X",1,0))+IF(X297='Valori Consentiti - Table 1'!$Q$4,5,IF(X297="X",1,0))+IF(Y297='Valori Consentiti - Table 1'!$S$4,5,IF(Y297="X",1,0))+IF(Z297='Valori Consentiti - Table 1'!$U$4,5,IF(Z297="X",1,0))+IF(AA297='Valori Consentiti - Table 1'!$W$4,5,IF(AA297="X",1,0))+IF(AB297='Valori Consentiti - Table 1'!$Y$4,5,IF(AB297="X",1,0))+IF(AC297='Valori Consentiti - Table 1'!$AA$4,5,IF(AC297="X",1,0))+IF(AD297='Valori Consentiti - Table 1'!$AC$4,5,IF(AD297="X",1,0))+IF(AE297='Valori Consentiti - Table 1'!$AE$4,5,IF(AE297="X",1,0))+IF(AF297='Valori Consentiti - Table 1'!$AG$4,5,IF(AF297="X",1,0))+IF(AG297='Valori Consentiti - Table 1'!$AI$4,5,IF(AG297="X",1,0))+IF(AH297='Valori Consentiti - Table 1'!$AK$4,5,IF(AH297="X",1,0))+IF(AI297='Valori Consentiti - Table 1'!$AM$4,5,IF(AI297="X",1,0))+IF(AJ297='Valori Consentiti - Table 1'!$AO$4,5,IF(AJ297="X",1,0))+IF(AK297='Valori Consentiti - Table 1'!$AQ$4,5,IF(AK297="X",1,0))+IF(AL297='Valori Consentiti - Table 1'!$AS$4,5,IF(AL297="X",1,0))+IF(AM297='Valori Consentiti - Table 1'!$AU$4,5,IF(AM297="X",1,0)),IF(G297=4,IF(T297='Valori Consentiti - Table 1'!$I$5,5,IF(T297="X",1,0))+IF(U297='Valori Consentiti - Table 1'!$K$5,5,IF(U297="X",1,0))+IF(V297='Valori Consentiti - Table 1'!$M$5,5,IF(V297="X",1,0))+IF(W297='Valori Consentiti - Table 1'!$O$5,5,IF(W297="X",1,0))+IF(X297='Valori Consentiti - Table 1'!$Q$5,5,IF(X297="X",1,0))+IF(Y297='Valori Consentiti - Table 1'!$S$5,5,IF(Y297="X",1,0))+IF(Z297='Valori Consentiti - Table 1'!$U$5,5,IF(Z297="X",1,0))+IF(AA297='Valori Consentiti - Table 1'!$W$5,5,IF(AA297="X",1,0))+IF(AB297='Valori Consentiti - Table 1'!$Y$5,5,IF(AB297="X",1,0))+IF(AC297='Valori Consentiti - Table 1'!$AA$5,5,IF(AC297="X",1,0))+IF(AD297='Valori Consentiti - Table 1'!$AC$5,5,IF(AD297="X",1,0))+IF(AE297='Valori Consentiti - Table 1'!$AE$5,5,IF(AE297="X",1,0))+IF(AF297='Valori Consentiti - Table 1'!$AG$5,5,IF(AF297="X",1,0))+IF(AG297='Valori Consentiti - Table 1'!$AI$5,5,IF(AG297="X",1,0))+IF(AH297='Valori Consentiti - Table 1'!$AK$5,5,IF(AH297="X",1,0))+IF(AI297='Valori Consentiti - Table 1'!$AM$5,5,IF(AI297="X",1,0))+IF(AJ297='Valori Consentiti - Table 1'!$AO$5,5,IF(AJ297="X",1,0))+IF(AK297='Valori Consentiti - Table 1'!$AQ$5,5,IF(AK297="X",1,0))+IF(AL297='Valori Consentiti - Table 1'!$AS$5,5,IF(AL297="X",1,0))+IF(AM297='Valori Consentiti - Table 1'!$AU$5,5,IF(AM297="X",1,0)),))))</f>
        <v>0</v>
      </c>
      <c r="N297" s="16">
        <f t="shared" si="160"/>
        <v>0</v>
      </c>
      <c r="O297" s="16">
        <f t="shared" si="161"/>
        <v>20</v>
      </c>
      <c r="P297" s="16">
        <f>IF(G297=1,IF(T297='Valori Consentiti - Table 1'!$I$2,1,0)+IF(U297='Valori Consentiti - Table 1'!$K$2,1,0)+IF(V297='Valori Consentiti - Table 1'!$M$2,1,0)+IF(W297='Valori Consentiti - Table 1'!$O$2,1,0)+IF(X297='Valori Consentiti - Table 1'!$Q$2,1,0)+IF(Y297='Valori Consentiti - Table 1'!$S$2,1,0)+IF(Z297='Valori Consentiti - Table 1'!$U$2,1,0)+IF(AA297='Valori Consentiti - Table 1'!$W$2,1,0)+IF(AB297='Valori Consentiti - Table 1'!$Y$2,1,0)+IF(AC297='Valori Consentiti - Table 1'!$AA$2,1,0)+IF(AD297='Valori Consentiti - Table 1'!$AC$2,1,0)+IF(AE297='Valori Consentiti - Table 1'!$AE$2,1,0)+IF(AF297='Valori Consentiti - Table 1'!$AG$2,1,0)+IF(AG297='Valori Consentiti - Table 1'!$AI$2,1,0)+IF(AH297='Valori Consentiti - Table 1'!$AK$2,1,0)+IF(AI297='Valori Consentiti - Table 1'!$AM$2,1,0)+IF(AJ297='Valori Consentiti - Table 1'!$AO$2,1,0)+IF(AK297='Valori Consentiti - Table 1'!$AQ$2,1,0)+IF(AL297='Valori Consentiti - Table 1'!$AS$2,1,0)+IF(AM297='Valori Consentiti - Table 1'!$AU$2,1,0),IF(G297=2,IF(T297='Valori Consentiti - Table 1'!$I$3,1,0)+IF(U297='Valori Consentiti - Table 1'!$K$3,1,0)+IF(V297='Valori Consentiti - Table 1'!$M$3,1,0)+IF(W297='Valori Consentiti - Table 1'!$O$3,1,0)+IF(X297='Valori Consentiti - Table 1'!$Q$3,1,0)+IF(Y297='Valori Consentiti - Table 1'!$S$3,1,0)+IF(Z297='Valori Consentiti - Table 1'!$U$3,1,0)+IF(AA297='Valori Consentiti - Table 1'!$W$3,1,0)+IF(AB297='Valori Consentiti - Table 1'!$Y$3,1,0)+IF(AC297='Valori Consentiti - Table 1'!$AA$3,1,0)+IF(AD297='Valori Consentiti - Table 1'!$AC$3,1,0)+IF(AE297='Valori Consentiti - Table 1'!$AE$3,1,0)+IF(AF297='Valori Consentiti - Table 1'!$AG$3,1,0)+IF(AG297='Valori Consentiti - Table 1'!$AI$3,1,0)+IF(AH297='Valori Consentiti - Table 1'!$AK$3,1,0)+IF(AI297='Valori Consentiti - Table 1'!$AM$3,1,0)+IF(AJ297='Valori Consentiti - Table 1'!$AO$3,1,0)+IF(AK297='Valori Consentiti - Table 1'!$AQ$3,1,0)+IF(AL297='Valori Consentiti - Table 1'!$AS$3,1,0)+IF(AM297='Valori Consentiti - Table 1'!$AU$3,1,0),IF(G297=3,IF(T297='Valori Consentiti - Table 1'!$I$4,1,0)+IF(U297='Valori Consentiti - Table 1'!$K$4,1,0)+IF(V297='Valori Consentiti - Table 1'!$M$4,1,0)+IF(W297='Valori Consentiti - Table 1'!$O$4,1,0)+IF(X297='Valori Consentiti - Table 1'!$Q$4,1,0)+IF(Y297='Valori Consentiti - Table 1'!$S$4,1,0)+IF(Z297='Valori Consentiti - Table 1'!$U$4,1,0)+IF(AA297='Valori Consentiti - Table 1'!$W$4,1,0)+IF(AB297='Valori Consentiti - Table 1'!$Y$4,1,0)+IF(AC297='Valori Consentiti - Table 1'!$AA$4,1,0)+IF(AD297='Valori Consentiti - Table 1'!$AC$4,1,0)+IF(AE297='Valori Consentiti - Table 1'!$AE$4,1,0)+IF(AF297='Valori Consentiti - Table 1'!$AG$4,1,0)+IF(AG297='Valori Consentiti - Table 1'!$AI$4,1,0)+IF(AH297='Valori Consentiti - Table 1'!$AK$4,1,0)+IF(AI297='Valori Consentiti - Table 1'!$AM$4,1,0)+IF(AJ297='Valori Consentiti - Table 1'!$AO$4,1,0)+IF(AK297='Valori Consentiti - Table 1'!$AQ$4,1,0)+IF(AL297='Valori Consentiti - Table 1'!$AS$4,1,0)+IF(AM297='Valori Consentiti - Table 1'!$AU$4,1,0),IF(G297=4,IF(T297='Valori Consentiti - Table 1'!$I$5,1,0)+IF(U297='Valori Consentiti - Table 1'!$K$5,1,0)+IF(V297='Valori Consentiti - Table 1'!$M$5,1,0)+IF(W297='Valori Consentiti - Table 1'!$O$5,1,0)+IF(X297='Valori Consentiti - Table 1'!$Q$5,1,0)+IF(Y297='Valori Consentiti - Table 1'!$S$5,1,0)+IF(Z297='Valori Consentiti - Table 1'!$U$5,1,0)+IF(AA297='Valori Consentiti - Table 1'!$W$5,1,0)+IF(AB297='Valori Consentiti - Table 1'!$Y$5,1,0)+IF(AC297='Valori Consentiti - Table 1'!$AA$5,1,0)+IF(AD297='Valori Consentiti - Table 1'!$AC$5,1,0)+IF(AE297='Valori Consentiti - Table 1'!$AE$5,1,0)+IF(AF297='Valori Consentiti - Table 1'!$AG$5,1,0)+IF(AG297='Valori Consentiti - Table 1'!$AI$5,1,0)+IF(AH297='Valori Consentiti - Table 1'!$AK$5,1,0)+IF(AI297='Valori Consentiti - Table 1'!$AM$5,1,0)+IF(AJ297='Valori Consentiti - Table 1'!$AO$5,1,0)+IF(AK297='Valori Consentiti - Table 1'!$AQ$5,1,0)+IF(AL297='Valori Consentiti - Table 1'!$AS$5,1,0)+IF(AM297='Valori Consentiti - Table 1'!$AU$5,1,0),))))</f>
        <v>0</v>
      </c>
      <c r="Q297" s="16">
        <f t="shared" si="162"/>
        <v>20</v>
      </c>
      <c r="R297" s="16">
        <f t="shared" si="154"/>
        <v>1</v>
      </c>
      <c r="S297" s="17"/>
      <c r="T297" s="24" t="str">
        <f t="shared" si="134"/>
        <v/>
      </c>
      <c r="U297" s="25" t="str">
        <f t="shared" si="135"/>
        <v/>
      </c>
      <c r="V297" s="25" t="str">
        <f t="shared" si="136"/>
        <v/>
      </c>
      <c r="W297" s="26" t="str">
        <f t="shared" si="137"/>
        <v/>
      </c>
      <c r="X297" s="27" t="str">
        <f t="shared" si="138"/>
        <v/>
      </c>
      <c r="Y297" s="25" t="str">
        <f t="shared" si="139"/>
        <v/>
      </c>
      <c r="Z297" s="25" t="str">
        <f t="shared" si="140"/>
        <v/>
      </c>
      <c r="AA297" s="26" t="str">
        <f t="shared" si="141"/>
        <v/>
      </c>
      <c r="AB297" s="27" t="str">
        <f t="shared" si="142"/>
        <v/>
      </c>
      <c r="AC297" s="25" t="str">
        <f t="shared" si="143"/>
        <v/>
      </c>
      <c r="AD297" s="25" t="str">
        <f t="shared" si="144"/>
        <v/>
      </c>
      <c r="AE297" s="26" t="str">
        <f t="shared" si="145"/>
        <v/>
      </c>
      <c r="AF297" s="27" t="str">
        <f t="shared" si="146"/>
        <v/>
      </c>
      <c r="AG297" s="25" t="str">
        <f t="shared" si="147"/>
        <v/>
      </c>
      <c r="AH297" s="25" t="str">
        <f t="shared" si="148"/>
        <v/>
      </c>
      <c r="AI297" s="26" t="str">
        <f t="shared" si="149"/>
        <v/>
      </c>
      <c r="AJ297" s="27" t="str">
        <f t="shared" si="150"/>
        <v/>
      </c>
      <c r="AK297" s="25" t="str">
        <f t="shared" si="151"/>
        <v/>
      </c>
      <c r="AL297" s="25" t="str">
        <f t="shared" si="152"/>
        <v/>
      </c>
      <c r="AM297" s="28" t="str">
        <f t="shared" si="153"/>
        <v/>
      </c>
      <c r="AN297" s="29" t="b">
        <f t="shared" si="155"/>
        <v>0</v>
      </c>
      <c r="AO297" s="29" t="b">
        <f t="shared" si="156"/>
        <v>0</v>
      </c>
      <c r="AP297" s="29" t="b">
        <f t="shared" si="157"/>
        <v>0</v>
      </c>
      <c r="AQ297" s="29" t="b">
        <f t="shared" si="158"/>
        <v>0</v>
      </c>
      <c r="AR297" s="29" t="b">
        <f t="shared" si="159"/>
        <v>0</v>
      </c>
    </row>
    <row r="298" spans="1:44">
      <c r="A298" s="14"/>
      <c r="B298" s="14"/>
      <c r="C298" s="22"/>
      <c r="D298" s="14"/>
      <c r="E298" s="14"/>
      <c r="F298" s="14"/>
      <c r="G298" s="14"/>
      <c r="H298" s="15"/>
      <c r="I298" s="15"/>
      <c r="J298" s="15"/>
      <c r="K298" s="15"/>
      <c r="L298" s="15"/>
      <c r="M298" s="23">
        <f>IF(G298=1,IF(T298='Valori Consentiti - Table 1'!$I$2,5,IF(T298="X",1,0))+IF(U298='Valori Consentiti - Table 1'!$K$2,5,IF(U298="X",1,0))+IF(V298='Valori Consentiti - Table 1'!$M$2,5,IF(V298="X",1,0))+IF(W298='Valori Consentiti - Table 1'!$O$2,5,IF(W298="X",1,0))+IF(X298='Valori Consentiti - Table 1'!$Q$2,5,IF(X298="X",1,0))+IF(Y298='Valori Consentiti - Table 1'!$S$2,5,IF(Y298="X",1,0))+IF(Z298='Valori Consentiti - Table 1'!$U$2,5,IF(Z298="X",1,0))+IF(AA298='Valori Consentiti - Table 1'!$W$2,5,IF(AA298="X",1,0))+IF(AB298='Valori Consentiti - Table 1'!$Y$2,5,IF(AB298="X",1,0))+IF(AC298='Valori Consentiti - Table 1'!$AA$2,5,IF(AC298="X",1,0))+IF(AD298='Valori Consentiti - Table 1'!$AC$2,5,IF(AD298="X",1,0))+IF(AE298='Valori Consentiti - Table 1'!$AE$2,5,IF(AE298="X",1,0))+IF(AF298='Valori Consentiti - Table 1'!$AG$2,5,IF(AF298="X",1,0))+IF(AG298='Valori Consentiti - Table 1'!$AI$2,5,IF(AG298="X",1,0))+IF(AH298='Valori Consentiti - Table 1'!$AK$2,5,IF(AH298="X",1,0))+IF(AI298='Valori Consentiti - Table 1'!$AM$2,5,IF(AI298="X",1,0))+IF(AJ298='Valori Consentiti - Table 1'!$AO$2,5,IF(AJ298="X",1,0))+IF(AK298='Valori Consentiti - Table 1'!$AQ$2,5,IF(AK298="X",1,0))+IF(AL298='Valori Consentiti - Table 1'!$AS$2,5,IF(AL298="X",1,0))+IF(AM298='Valori Consentiti - Table 1'!$AU$2,5,IF(AM298="X",1,0)),IF(G298=2,IF(T298='Valori Consentiti - Table 1'!$I$3,5,IF(T298="X",1,0))+IF(U298='Valori Consentiti - Table 1'!$K$3,5,IF(U298="X",1,0))+IF(V298='Valori Consentiti - Table 1'!$M$3,5,IF(V298="X",1,0))+IF(W298='Valori Consentiti - Table 1'!$O$3,5,IF(W298="X",1,0))+IF(X298='Valori Consentiti - Table 1'!$Q$3,5,IF(X298="X",1,0))+IF(Y298='Valori Consentiti - Table 1'!$S$3,5,IF(Y298="X",1,0))+IF(Z298='Valori Consentiti - Table 1'!$U$3,5,IF(Z298="X",1,0))+IF(AA298='Valori Consentiti - Table 1'!$W$3,5,IF(AA298="X",1,0))+IF(AB298='Valori Consentiti - Table 1'!$Y$3,5,IF(AB298="X",1,0))+IF(AC298='Valori Consentiti - Table 1'!$AA$3,5,IF(AC298="X",1,0))+IF(AD298='Valori Consentiti - Table 1'!$AC$3,5,IF(AD298="X",1,0))+IF(AE298='Valori Consentiti - Table 1'!$AE$3,5,IF(AE298="X",1,0))+IF(AF298='Valori Consentiti - Table 1'!$AG$3,5,IF(AF298="X",1,0))+IF(AG298='Valori Consentiti - Table 1'!$AI$3,5,IF(AG298="X",1,0))+IF(AH298='Valori Consentiti - Table 1'!$AK$3,5,IF(AH298="X",1,0))+IF(AI298='Valori Consentiti - Table 1'!$AM$3,5,IF(AI298="X",1,0))+IF(AJ298='Valori Consentiti - Table 1'!$AO$3,5,IF(AJ298="X",1,0))+IF(AK298='Valori Consentiti - Table 1'!$AQ$3,5,IF(AK298="X",1,0))+IF(AL298='Valori Consentiti - Table 1'!$AS$3,5,IF(AL298="X",1,0))+IF(AM298='Valori Consentiti - Table 1'!$AU$3,5,IF(AM298="X",1,0)),IF(G298=3,IF(T298='Valori Consentiti - Table 1'!$I$4,5,IF(T298="X",1,0))+IF(U298='Valori Consentiti - Table 1'!$K$4,5,IF(U298="X",1,0))+IF(V298='Valori Consentiti - Table 1'!$M$4,5,IF(V298="X",1,0))+IF(W298='Valori Consentiti - Table 1'!$O$4,5,IF(W298="X",1,0))+IF(X298='Valori Consentiti - Table 1'!$Q$4,5,IF(X298="X",1,0))+IF(Y298='Valori Consentiti - Table 1'!$S$4,5,IF(Y298="X",1,0))+IF(Z298='Valori Consentiti - Table 1'!$U$4,5,IF(Z298="X",1,0))+IF(AA298='Valori Consentiti - Table 1'!$W$4,5,IF(AA298="X",1,0))+IF(AB298='Valori Consentiti - Table 1'!$Y$4,5,IF(AB298="X",1,0))+IF(AC298='Valori Consentiti - Table 1'!$AA$4,5,IF(AC298="X",1,0))+IF(AD298='Valori Consentiti - Table 1'!$AC$4,5,IF(AD298="X",1,0))+IF(AE298='Valori Consentiti - Table 1'!$AE$4,5,IF(AE298="X",1,0))+IF(AF298='Valori Consentiti - Table 1'!$AG$4,5,IF(AF298="X",1,0))+IF(AG298='Valori Consentiti - Table 1'!$AI$4,5,IF(AG298="X",1,0))+IF(AH298='Valori Consentiti - Table 1'!$AK$4,5,IF(AH298="X",1,0))+IF(AI298='Valori Consentiti - Table 1'!$AM$4,5,IF(AI298="X",1,0))+IF(AJ298='Valori Consentiti - Table 1'!$AO$4,5,IF(AJ298="X",1,0))+IF(AK298='Valori Consentiti - Table 1'!$AQ$4,5,IF(AK298="X",1,0))+IF(AL298='Valori Consentiti - Table 1'!$AS$4,5,IF(AL298="X",1,0))+IF(AM298='Valori Consentiti - Table 1'!$AU$4,5,IF(AM298="X",1,0)),IF(G298=4,IF(T298='Valori Consentiti - Table 1'!$I$5,5,IF(T298="X",1,0))+IF(U298='Valori Consentiti - Table 1'!$K$5,5,IF(U298="X",1,0))+IF(V298='Valori Consentiti - Table 1'!$M$5,5,IF(V298="X",1,0))+IF(W298='Valori Consentiti - Table 1'!$O$5,5,IF(W298="X",1,0))+IF(X298='Valori Consentiti - Table 1'!$Q$5,5,IF(X298="X",1,0))+IF(Y298='Valori Consentiti - Table 1'!$S$5,5,IF(Y298="X",1,0))+IF(Z298='Valori Consentiti - Table 1'!$U$5,5,IF(Z298="X",1,0))+IF(AA298='Valori Consentiti - Table 1'!$W$5,5,IF(AA298="X",1,0))+IF(AB298='Valori Consentiti - Table 1'!$Y$5,5,IF(AB298="X",1,0))+IF(AC298='Valori Consentiti - Table 1'!$AA$5,5,IF(AC298="X",1,0))+IF(AD298='Valori Consentiti - Table 1'!$AC$5,5,IF(AD298="X",1,0))+IF(AE298='Valori Consentiti - Table 1'!$AE$5,5,IF(AE298="X",1,0))+IF(AF298='Valori Consentiti - Table 1'!$AG$5,5,IF(AF298="X",1,0))+IF(AG298='Valori Consentiti - Table 1'!$AI$5,5,IF(AG298="X",1,0))+IF(AH298='Valori Consentiti - Table 1'!$AK$5,5,IF(AH298="X",1,0))+IF(AI298='Valori Consentiti - Table 1'!$AM$5,5,IF(AI298="X",1,0))+IF(AJ298='Valori Consentiti - Table 1'!$AO$5,5,IF(AJ298="X",1,0))+IF(AK298='Valori Consentiti - Table 1'!$AQ$5,5,IF(AK298="X",1,0))+IF(AL298='Valori Consentiti - Table 1'!$AS$5,5,IF(AL298="X",1,0))+IF(AM298='Valori Consentiti - Table 1'!$AU$5,5,IF(AM298="X",1,0)),))))</f>
        <v>0</v>
      </c>
      <c r="N298" s="16">
        <f t="shared" si="160"/>
        <v>0</v>
      </c>
      <c r="O298" s="16">
        <f t="shared" si="161"/>
        <v>20</v>
      </c>
      <c r="P298" s="16">
        <f>IF(G298=1,IF(T298='Valori Consentiti - Table 1'!$I$2,1,0)+IF(U298='Valori Consentiti - Table 1'!$K$2,1,0)+IF(V298='Valori Consentiti - Table 1'!$M$2,1,0)+IF(W298='Valori Consentiti - Table 1'!$O$2,1,0)+IF(X298='Valori Consentiti - Table 1'!$Q$2,1,0)+IF(Y298='Valori Consentiti - Table 1'!$S$2,1,0)+IF(Z298='Valori Consentiti - Table 1'!$U$2,1,0)+IF(AA298='Valori Consentiti - Table 1'!$W$2,1,0)+IF(AB298='Valori Consentiti - Table 1'!$Y$2,1,0)+IF(AC298='Valori Consentiti - Table 1'!$AA$2,1,0)+IF(AD298='Valori Consentiti - Table 1'!$AC$2,1,0)+IF(AE298='Valori Consentiti - Table 1'!$AE$2,1,0)+IF(AF298='Valori Consentiti - Table 1'!$AG$2,1,0)+IF(AG298='Valori Consentiti - Table 1'!$AI$2,1,0)+IF(AH298='Valori Consentiti - Table 1'!$AK$2,1,0)+IF(AI298='Valori Consentiti - Table 1'!$AM$2,1,0)+IF(AJ298='Valori Consentiti - Table 1'!$AO$2,1,0)+IF(AK298='Valori Consentiti - Table 1'!$AQ$2,1,0)+IF(AL298='Valori Consentiti - Table 1'!$AS$2,1,0)+IF(AM298='Valori Consentiti - Table 1'!$AU$2,1,0),IF(G298=2,IF(T298='Valori Consentiti - Table 1'!$I$3,1,0)+IF(U298='Valori Consentiti - Table 1'!$K$3,1,0)+IF(V298='Valori Consentiti - Table 1'!$M$3,1,0)+IF(W298='Valori Consentiti - Table 1'!$O$3,1,0)+IF(X298='Valori Consentiti - Table 1'!$Q$3,1,0)+IF(Y298='Valori Consentiti - Table 1'!$S$3,1,0)+IF(Z298='Valori Consentiti - Table 1'!$U$3,1,0)+IF(AA298='Valori Consentiti - Table 1'!$W$3,1,0)+IF(AB298='Valori Consentiti - Table 1'!$Y$3,1,0)+IF(AC298='Valori Consentiti - Table 1'!$AA$3,1,0)+IF(AD298='Valori Consentiti - Table 1'!$AC$3,1,0)+IF(AE298='Valori Consentiti - Table 1'!$AE$3,1,0)+IF(AF298='Valori Consentiti - Table 1'!$AG$3,1,0)+IF(AG298='Valori Consentiti - Table 1'!$AI$3,1,0)+IF(AH298='Valori Consentiti - Table 1'!$AK$3,1,0)+IF(AI298='Valori Consentiti - Table 1'!$AM$3,1,0)+IF(AJ298='Valori Consentiti - Table 1'!$AO$3,1,0)+IF(AK298='Valori Consentiti - Table 1'!$AQ$3,1,0)+IF(AL298='Valori Consentiti - Table 1'!$AS$3,1,0)+IF(AM298='Valori Consentiti - Table 1'!$AU$3,1,0),IF(G298=3,IF(T298='Valori Consentiti - Table 1'!$I$4,1,0)+IF(U298='Valori Consentiti - Table 1'!$K$4,1,0)+IF(V298='Valori Consentiti - Table 1'!$M$4,1,0)+IF(W298='Valori Consentiti - Table 1'!$O$4,1,0)+IF(X298='Valori Consentiti - Table 1'!$Q$4,1,0)+IF(Y298='Valori Consentiti - Table 1'!$S$4,1,0)+IF(Z298='Valori Consentiti - Table 1'!$U$4,1,0)+IF(AA298='Valori Consentiti - Table 1'!$W$4,1,0)+IF(AB298='Valori Consentiti - Table 1'!$Y$4,1,0)+IF(AC298='Valori Consentiti - Table 1'!$AA$4,1,0)+IF(AD298='Valori Consentiti - Table 1'!$AC$4,1,0)+IF(AE298='Valori Consentiti - Table 1'!$AE$4,1,0)+IF(AF298='Valori Consentiti - Table 1'!$AG$4,1,0)+IF(AG298='Valori Consentiti - Table 1'!$AI$4,1,0)+IF(AH298='Valori Consentiti - Table 1'!$AK$4,1,0)+IF(AI298='Valori Consentiti - Table 1'!$AM$4,1,0)+IF(AJ298='Valori Consentiti - Table 1'!$AO$4,1,0)+IF(AK298='Valori Consentiti - Table 1'!$AQ$4,1,0)+IF(AL298='Valori Consentiti - Table 1'!$AS$4,1,0)+IF(AM298='Valori Consentiti - Table 1'!$AU$4,1,0),IF(G298=4,IF(T298='Valori Consentiti - Table 1'!$I$5,1,0)+IF(U298='Valori Consentiti - Table 1'!$K$5,1,0)+IF(V298='Valori Consentiti - Table 1'!$M$5,1,0)+IF(W298='Valori Consentiti - Table 1'!$O$5,1,0)+IF(X298='Valori Consentiti - Table 1'!$Q$5,1,0)+IF(Y298='Valori Consentiti - Table 1'!$S$5,1,0)+IF(Z298='Valori Consentiti - Table 1'!$U$5,1,0)+IF(AA298='Valori Consentiti - Table 1'!$W$5,1,0)+IF(AB298='Valori Consentiti - Table 1'!$Y$5,1,0)+IF(AC298='Valori Consentiti - Table 1'!$AA$5,1,0)+IF(AD298='Valori Consentiti - Table 1'!$AC$5,1,0)+IF(AE298='Valori Consentiti - Table 1'!$AE$5,1,0)+IF(AF298='Valori Consentiti - Table 1'!$AG$5,1,0)+IF(AG298='Valori Consentiti - Table 1'!$AI$5,1,0)+IF(AH298='Valori Consentiti - Table 1'!$AK$5,1,0)+IF(AI298='Valori Consentiti - Table 1'!$AM$5,1,0)+IF(AJ298='Valori Consentiti - Table 1'!$AO$5,1,0)+IF(AK298='Valori Consentiti - Table 1'!$AQ$5,1,0)+IF(AL298='Valori Consentiti - Table 1'!$AS$5,1,0)+IF(AM298='Valori Consentiti - Table 1'!$AU$5,1,0),))))</f>
        <v>0</v>
      </c>
      <c r="Q298" s="16">
        <f t="shared" si="162"/>
        <v>20</v>
      </c>
      <c r="R298" s="16">
        <f t="shared" si="154"/>
        <v>1</v>
      </c>
      <c r="S298" s="17"/>
      <c r="T298" s="24" t="str">
        <f t="shared" si="134"/>
        <v/>
      </c>
      <c r="U298" s="25" t="str">
        <f t="shared" si="135"/>
        <v/>
      </c>
      <c r="V298" s="25" t="str">
        <f t="shared" si="136"/>
        <v/>
      </c>
      <c r="W298" s="26" t="str">
        <f t="shared" si="137"/>
        <v/>
      </c>
      <c r="X298" s="27" t="str">
        <f t="shared" si="138"/>
        <v/>
      </c>
      <c r="Y298" s="25" t="str">
        <f t="shared" si="139"/>
        <v/>
      </c>
      <c r="Z298" s="25" t="str">
        <f t="shared" si="140"/>
        <v/>
      </c>
      <c r="AA298" s="26" t="str">
        <f t="shared" si="141"/>
        <v/>
      </c>
      <c r="AB298" s="27" t="str">
        <f t="shared" si="142"/>
        <v/>
      </c>
      <c r="AC298" s="25" t="str">
        <f t="shared" si="143"/>
        <v/>
      </c>
      <c r="AD298" s="25" t="str">
        <f t="shared" si="144"/>
        <v/>
      </c>
      <c r="AE298" s="26" t="str">
        <f t="shared" si="145"/>
        <v/>
      </c>
      <c r="AF298" s="27" t="str">
        <f t="shared" si="146"/>
        <v/>
      </c>
      <c r="AG298" s="25" t="str">
        <f t="shared" si="147"/>
        <v/>
      </c>
      <c r="AH298" s="25" t="str">
        <f t="shared" si="148"/>
        <v/>
      </c>
      <c r="AI298" s="26" t="str">
        <f t="shared" si="149"/>
        <v/>
      </c>
      <c r="AJ298" s="27" t="str">
        <f t="shared" si="150"/>
        <v/>
      </c>
      <c r="AK298" s="25" t="str">
        <f t="shared" si="151"/>
        <v/>
      </c>
      <c r="AL298" s="25" t="str">
        <f t="shared" si="152"/>
        <v/>
      </c>
      <c r="AM298" s="28" t="str">
        <f t="shared" si="153"/>
        <v/>
      </c>
      <c r="AN298" s="29" t="b">
        <f t="shared" si="155"/>
        <v>0</v>
      </c>
      <c r="AO298" s="29" t="b">
        <f t="shared" si="156"/>
        <v>0</v>
      </c>
      <c r="AP298" s="29" t="b">
        <f t="shared" si="157"/>
        <v>0</v>
      </c>
      <c r="AQ298" s="29" t="b">
        <f t="shared" si="158"/>
        <v>0</v>
      </c>
      <c r="AR298" s="29" t="b">
        <f t="shared" si="159"/>
        <v>0</v>
      </c>
    </row>
    <row r="299" spans="1:44">
      <c r="A299" s="14"/>
      <c r="B299" s="14"/>
      <c r="C299" s="22"/>
      <c r="D299" s="14"/>
      <c r="E299" s="14"/>
      <c r="F299" s="14"/>
      <c r="G299" s="14"/>
      <c r="H299" s="15"/>
      <c r="I299" s="15"/>
      <c r="J299" s="15"/>
      <c r="K299" s="15"/>
      <c r="L299" s="15"/>
      <c r="M299" s="23">
        <f>IF(G299=1,IF(T299='Valori Consentiti - Table 1'!$I$2,5,IF(T299="X",1,0))+IF(U299='Valori Consentiti - Table 1'!$K$2,5,IF(U299="X",1,0))+IF(V299='Valori Consentiti - Table 1'!$M$2,5,IF(V299="X",1,0))+IF(W299='Valori Consentiti - Table 1'!$O$2,5,IF(W299="X",1,0))+IF(X299='Valori Consentiti - Table 1'!$Q$2,5,IF(X299="X",1,0))+IF(Y299='Valori Consentiti - Table 1'!$S$2,5,IF(Y299="X",1,0))+IF(Z299='Valori Consentiti - Table 1'!$U$2,5,IF(Z299="X",1,0))+IF(AA299='Valori Consentiti - Table 1'!$W$2,5,IF(AA299="X",1,0))+IF(AB299='Valori Consentiti - Table 1'!$Y$2,5,IF(AB299="X",1,0))+IF(AC299='Valori Consentiti - Table 1'!$AA$2,5,IF(AC299="X",1,0))+IF(AD299='Valori Consentiti - Table 1'!$AC$2,5,IF(AD299="X",1,0))+IF(AE299='Valori Consentiti - Table 1'!$AE$2,5,IF(AE299="X",1,0))+IF(AF299='Valori Consentiti - Table 1'!$AG$2,5,IF(AF299="X",1,0))+IF(AG299='Valori Consentiti - Table 1'!$AI$2,5,IF(AG299="X",1,0))+IF(AH299='Valori Consentiti - Table 1'!$AK$2,5,IF(AH299="X",1,0))+IF(AI299='Valori Consentiti - Table 1'!$AM$2,5,IF(AI299="X",1,0))+IF(AJ299='Valori Consentiti - Table 1'!$AO$2,5,IF(AJ299="X",1,0))+IF(AK299='Valori Consentiti - Table 1'!$AQ$2,5,IF(AK299="X",1,0))+IF(AL299='Valori Consentiti - Table 1'!$AS$2,5,IF(AL299="X",1,0))+IF(AM299='Valori Consentiti - Table 1'!$AU$2,5,IF(AM299="X",1,0)),IF(G299=2,IF(T299='Valori Consentiti - Table 1'!$I$3,5,IF(T299="X",1,0))+IF(U299='Valori Consentiti - Table 1'!$K$3,5,IF(U299="X",1,0))+IF(V299='Valori Consentiti - Table 1'!$M$3,5,IF(V299="X",1,0))+IF(W299='Valori Consentiti - Table 1'!$O$3,5,IF(W299="X",1,0))+IF(X299='Valori Consentiti - Table 1'!$Q$3,5,IF(X299="X",1,0))+IF(Y299='Valori Consentiti - Table 1'!$S$3,5,IF(Y299="X",1,0))+IF(Z299='Valori Consentiti - Table 1'!$U$3,5,IF(Z299="X",1,0))+IF(AA299='Valori Consentiti - Table 1'!$W$3,5,IF(AA299="X",1,0))+IF(AB299='Valori Consentiti - Table 1'!$Y$3,5,IF(AB299="X",1,0))+IF(AC299='Valori Consentiti - Table 1'!$AA$3,5,IF(AC299="X",1,0))+IF(AD299='Valori Consentiti - Table 1'!$AC$3,5,IF(AD299="X",1,0))+IF(AE299='Valori Consentiti - Table 1'!$AE$3,5,IF(AE299="X",1,0))+IF(AF299='Valori Consentiti - Table 1'!$AG$3,5,IF(AF299="X",1,0))+IF(AG299='Valori Consentiti - Table 1'!$AI$3,5,IF(AG299="X",1,0))+IF(AH299='Valori Consentiti - Table 1'!$AK$3,5,IF(AH299="X",1,0))+IF(AI299='Valori Consentiti - Table 1'!$AM$3,5,IF(AI299="X",1,0))+IF(AJ299='Valori Consentiti - Table 1'!$AO$3,5,IF(AJ299="X",1,0))+IF(AK299='Valori Consentiti - Table 1'!$AQ$3,5,IF(AK299="X",1,0))+IF(AL299='Valori Consentiti - Table 1'!$AS$3,5,IF(AL299="X",1,0))+IF(AM299='Valori Consentiti - Table 1'!$AU$3,5,IF(AM299="X",1,0)),IF(G299=3,IF(T299='Valori Consentiti - Table 1'!$I$4,5,IF(T299="X",1,0))+IF(U299='Valori Consentiti - Table 1'!$K$4,5,IF(U299="X",1,0))+IF(V299='Valori Consentiti - Table 1'!$M$4,5,IF(V299="X",1,0))+IF(W299='Valori Consentiti - Table 1'!$O$4,5,IF(W299="X",1,0))+IF(X299='Valori Consentiti - Table 1'!$Q$4,5,IF(X299="X",1,0))+IF(Y299='Valori Consentiti - Table 1'!$S$4,5,IF(Y299="X",1,0))+IF(Z299='Valori Consentiti - Table 1'!$U$4,5,IF(Z299="X",1,0))+IF(AA299='Valori Consentiti - Table 1'!$W$4,5,IF(AA299="X",1,0))+IF(AB299='Valori Consentiti - Table 1'!$Y$4,5,IF(AB299="X",1,0))+IF(AC299='Valori Consentiti - Table 1'!$AA$4,5,IF(AC299="X",1,0))+IF(AD299='Valori Consentiti - Table 1'!$AC$4,5,IF(AD299="X",1,0))+IF(AE299='Valori Consentiti - Table 1'!$AE$4,5,IF(AE299="X",1,0))+IF(AF299='Valori Consentiti - Table 1'!$AG$4,5,IF(AF299="X",1,0))+IF(AG299='Valori Consentiti - Table 1'!$AI$4,5,IF(AG299="X",1,0))+IF(AH299='Valori Consentiti - Table 1'!$AK$4,5,IF(AH299="X",1,0))+IF(AI299='Valori Consentiti - Table 1'!$AM$4,5,IF(AI299="X",1,0))+IF(AJ299='Valori Consentiti - Table 1'!$AO$4,5,IF(AJ299="X",1,0))+IF(AK299='Valori Consentiti - Table 1'!$AQ$4,5,IF(AK299="X",1,0))+IF(AL299='Valori Consentiti - Table 1'!$AS$4,5,IF(AL299="X",1,0))+IF(AM299='Valori Consentiti - Table 1'!$AU$4,5,IF(AM299="X",1,0)),IF(G299=4,IF(T299='Valori Consentiti - Table 1'!$I$5,5,IF(T299="X",1,0))+IF(U299='Valori Consentiti - Table 1'!$K$5,5,IF(U299="X",1,0))+IF(V299='Valori Consentiti - Table 1'!$M$5,5,IF(V299="X",1,0))+IF(W299='Valori Consentiti - Table 1'!$O$5,5,IF(W299="X",1,0))+IF(X299='Valori Consentiti - Table 1'!$Q$5,5,IF(X299="X",1,0))+IF(Y299='Valori Consentiti - Table 1'!$S$5,5,IF(Y299="X",1,0))+IF(Z299='Valori Consentiti - Table 1'!$U$5,5,IF(Z299="X",1,0))+IF(AA299='Valori Consentiti - Table 1'!$W$5,5,IF(AA299="X",1,0))+IF(AB299='Valori Consentiti - Table 1'!$Y$5,5,IF(AB299="X",1,0))+IF(AC299='Valori Consentiti - Table 1'!$AA$5,5,IF(AC299="X",1,0))+IF(AD299='Valori Consentiti - Table 1'!$AC$5,5,IF(AD299="X",1,0))+IF(AE299='Valori Consentiti - Table 1'!$AE$5,5,IF(AE299="X",1,0))+IF(AF299='Valori Consentiti - Table 1'!$AG$5,5,IF(AF299="X",1,0))+IF(AG299='Valori Consentiti - Table 1'!$AI$5,5,IF(AG299="X",1,0))+IF(AH299='Valori Consentiti - Table 1'!$AK$5,5,IF(AH299="X",1,0))+IF(AI299='Valori Consentiti - Table 1'!$AM$5,5,IF(AI299="X",1,0))+IF(AJ299='Valori Consentiti - Table 1'!$AO$5,5,IF(AJ299="X",1,0))+IF(AK299='Valori Consentiti - Table 1'!$AQ$5,5,IF(AK299="X",1,0))+IF(AL299='Valori Consentiti - Table 1'!$AS$5,5,IF(AL299="X",1,0))+IF(AM299='Valori Consentiti - Table 1'!$AU$5,5,IF(AM299="X",1,0)),))))</f>
        <v>0</v>
      </c>
      <c r="N299" s="16">
        <f t="shared" si="160"/>
        <v>0</v>
      </c>
      <c r="O299" s="16">
        <f t="shared" si="161"/>
        <v>20</v>
      </c>
      <c r="P299" s="16">
        <f>IF(G299=1,IF(T299='Valori Consentiti - Table 1'!$I$2,1,0)+IF(U299='Valori Consentiti - Table 1'!$K$2,1,0)+IF(V299='Valori Consentiti - Table 1'!$M$2,1,0)+IF(W299='Valori Consentiti - Table 1'!$O$2,1,0)+IF(X299='Valori Consentiti - Table 1'!$Q$2,1,0)+IF(Y299='Valori Consentiti - Table 1'!$S$2,1,0)+IF(Z299='Valori Consentiti - Table 1'!$U$2,1,0)+IF(AA299='Valori Consentiti - Table 1'!$W$2,1,0)+IF(AB299='Valori Consentiti - Table 1'!$Y$2,1,0)+IF(AC299='Valori Consentiti - Table 1'!$AA$2,1,0)+IF(AD299='Valori Consentiti - Table 1'!$AC$2,1,0)+IF(AE299='Valori Consentiti - Table 1'!$AE$2,1,0)+IF(AF299='Valori Consentiti - Table 1'!$AG$2,1,0)+IF(AG299='Valori Consentiti - Table 1'!$AI$2,1,0)+IF(AH299='Valori Consentiti - Table 1'!$AK$2,1,0)+IF(AI299='Valori Consentiti - Table 1'!$AM$2,1,0)+IF(AJ299='Valori Consentiti - Table 1'!$AO$2,1,0)+IF(AK299='Valori Consentiti - Table 1'!$AQ$2,1,0)+IF(AL299='Valori Consentiti - Table 1'!$AS$2,1,0)+IF(AM299='Valori Consentiti - Table 1'!$AU$2,1,0),IF(G299=2,IF(T299='Valori Consentiti - Table 1'!$I$3,1,0)+IF(U299='Valori Consentiti - Table 1'!$K$3,1,0)+IF(V299='Valori Consentiti - Table 1'!$M$3,1,0)+IF(W299='Valori Consentiti - Table 1'!$O$3,1,0)+IF(X299='Valori Consentiti - Table 1'!$Q$3,1,0)+IF(Y299='Valori Consentiti - Table 1'!$S$3,1,0)+IF(Z299='Valori Consentiti - Table 1'!$U$3,1,0)+IF(AA299='Valori Consentiti - Table 1'!$W$3,1,0)+IF(AB299='Valori Consentiti - Table 1'!$Y$3,1,0)+IF(AC299='Valori Consentiti - Table 1'!$AA$3,1,0)+IF(AD299='Valori Consentiti - Table 1'!$AC$3,1,0)+IF(AE299='Valori Consentiti - Table 1'!$AE$3,1,0)+IF(AF299='Valori Consentiti - Table 1'!$AG$3,1,0)+IF(AG299='Valori Consentiti - Table 1'!$AI$3,1,0)+IF(AH299='Valori Consentiti - Table 1'!$AK$3,1,0)+IF(AI299='Valori Consentiti - Table 1'!$AM$3,1,0)+IF(AJ299='Valori Consentiti - Table 1'!$AO$3,1,0)+IF(AK299='Valori Consentiti - Table 1'!$AQ$3,1,0)+IF(AL299='Valori Consentiti - Table 1'!$AS$3,1,0)+IF(AM299='Valori Consentiti - Table 1'!$AU$3,1,0),IF(G299=3,IF(T299='Valori Consentiti - Table 1'!$I$4,1,0)+IF(U299='Valori Consentiti - Table 1'!$K$4,1,0)+IF(V299='Valori Consentiti - Table 1'!$M$4,1,0)+IF(W299='Valori Consentiti - Table 1'!$O$4,1,0)+IF(X299='Valori Consentiti - Table 1'!$Q$4,1,0)+IF(Y299='Valori Consentiti - Table 1'!$S$4,1,0)+IF(Z299='Valori Consentiti - Table 1'!$U$4,1,0)+IF(AA299='Valori Consentiti - Table 1'!$W$4,1,0)+IF(AB299='Valori Consentiti - Table 1'!$Y$4,1,0)+IF(AC299='Valori Consentiti - Table 1'!$AA$4,1,0)+IF(AD299='Valori Consentiti - Table 1'!$AC$4,1,0)+IF(AE299='Valori Consentiti - Table 1'!$AE$4,1,0)+IF(AF299='Valori Consentiti - Table 1'!$AG$4,1,0)+IF(AG299='Valori Consentiti - Table 1'!$AI$4,1,0)+IF(AH299='Valori Consentiti - Table 1'!$AK$4,1,0)+IF(AI299='Valori Consentiti - Table 1'!$AM$4,1,0)+IF(AJ299='Valori Consentiti - Table 1'!$AO$4,1,0)+IF(AK299='Valori Consentiti - Table 1'!$AQ$4,1,0)+IF(AL299='Valori Consentiti - Table 1'!$AS$4,1,0)+IF(AM299='Valori Consentiti - Table 1'!$AU$4,1,0),IF(G299=4,IF(T299='Valori Consentiti - Table 1'!$I$5,1,0)+IF(U299='Valori Consentiti - Table 1'!$K$5,1,0)+IF(V299='Valori Consentiti - Table 1'!$M$5,1,0)+IF(W299='Valori Consentiti - Table 1'!$O$5,1,0)+IF(X299='Valori Consentiti - Table 1'!$Q$5,1,0)+IF(Y299='Valori Consentiti - Table 1'!$S$5,1,0)+IF(Z299='Valori Consentiti - Table 1'!$U$5,1,0)+IF(AA299='Valori Consentiti - Table 1'!$W$5,1,0)+IF(AB299='Valori Consentiti - Table 1'!$Y$5,1,0)+IF(AC299='Valori Consentiti - Table 1'!$AA$5,1,0)+IF(AD299='Valori Consentiti - Table 1'!$AC$5,1,0)+IF(AE299='Valori Consentiti - Table 1'!$AE$5,1,0)+IF(AF299='Valori Consentiti - Table 1'!$AG$5,1,0)+IF(AG299='Valori Consentiti - Table 1'!$AI$5,1,0)+IF(AH299='Valori Consentiti - Table 1'!$AK$5,1,0)+IF(AI299='Valori Consentiti - Table 1'!$AM$5,1,0)+IF(AJ299='Valori Consentiti - Table 1'!$AO$5,1,0)+IF(AK299='Valori Consentiti - Table 1'!$AQ$5,1,0)+IF(AL299='Valori Consentiti - Table 1'!$AS$5,1,0)+IF(AM299='Valori Consentiti - Table 1'!$AU$5,1,0),))))</f>
        <v>0</v>
      </c>
      <c r="Q299" s="16">
        <f t="shared" si="162"/>
        <v>20</v>
      </c>
      <c r="R299" s="16">
        <f t="shared" si="154"/>
        <v>1</v>
      </c>
      <c r="S299" s="17"/>
      <c r="T299" s="24" t="str">
        <f t="shared" si="134"/>
        <v/>
      </c>
      <c r="U299" s="25" t="str">
        <f t="shared" si="135"/>
        <v/>
      </c>
      <c r="V299" s="25" t="str">
        <f t="shared" si="136"/>
        <v/>
      </c>
      <c r="W299" s="26" t="str">
        <f t="shared" si="137"/>
        <v/>
      </c>
      <c r="X299" s="27" t="str">
        <f t="shared" si="138"/>
        <v/>
      </c>
      <c r="Y299" s="25" t="str">
        <f t="shared" si="139"/>
        <v/>
      </c>
      <c r="Z299" s="25" t="str">
        <f t="shared" si="140"/>
        <v/>
      </c>
      <c r="AA299" s="26" t="str">
        <f t="shared" si="141"/>
        <v/>
      </c>
      <c r="AB299" s="27" t="str">
        <f t="shared" si="142"/>
        <v/>
      </c>
      <c r="AC299" s="25" t="str">
        <f t="shared" si="143"/>
        <v/>
      </c>
      <c r="AD299" s="25" t="str">
        <f t="shared" si="144"/>
        <v/>
      </c>
      <c r="AE299" s="26" t="str">
        <f t="shared" si="145"/>
        <v/>
      </c>
      <c r="AF299" s="27" t="str">
        <f t="shared" si="146"/>
        <v/>
      </c>
      <c r="AG299" s="25" t="str">
        <f t="shared" si="147"/>
        <v/>
      </c>
      <c r="AH299" s="25" t="str">
        <f t="shared" si="148"/>
        <v/>
      </c>
      <c r="AI299" s="26" t="str">
        <f t="shared" si="149"/>
        <v/>
      </c>
      <c r="AJ299" s="27" t="str">
        <f t="shared" si="150"/>
        <v/>
      </c>
      <c r="AK299" s="25" t="str">
        <f t="shared" si="151"/>
        <v/>
      </c>
      <c r="AL299" s="25" t="str">
        <f t="shared" si="152"/>
        <v/>
      </c>
      <c r="AM299" s="28" t="str">
        <f t="shared" si="153"/>
        <v/>
      </c>
      <c r="AN299" s="29" t="b">
        <f t="shared" si="155"/>
        <v>0</v>
      </c>
      <c r="AO299" s="29" t="b">
        <f t="shared" si="156"/>
        <v>0</v>
      </c>
      <c r="AP299" s="29" t="b">
        <f t="shared" si="157"/>
        <v>0</v>
      </c>
      <c r="AQ299" s="29" t="b">
        <f t="shared" si="158"/>
        <v>0</v>
      </c>
      <c r="AR299" s="29" t="b">
        <f t="shared" si="159"/>
        <v>0</v>
      </c>
    </row>
    <row r="300" spans="1:44">
      <c r="A300" s="14"/>
      <c r="B300" s="14"/>
      <c r="C300" s="22"/>
      <c r="D300" s="14"/>
      <c r="E300" s="14"/>
      <c r="F300" s="14"/>
      <c r="G300" s="14"/>
      <c r="H300" s="15"/>
      <c r="I300" s="15"/>
      <c r="J300" s="15"/>
      <c r="K300" s="15"/>
      <c r="L300" s="15"/>
      <c r="M300" s="23">
        <f>IF(G300=1,IF(T300='Valori Consentiti - Table 1'!$I$2,5,IF(T300="X",1,0))+IF(U300='Valori Consentiti - Table 1'!$K$2,5,IF(U300="X",1,0))+IF(V300='Valori Consentiti - Table 1'!$M$2,5,IF(V300="X",1,0))+IF(W300='Valori Consentiti - Table 1'!$O$2,5,IF(W300="X",1,0))+IF(X300='Valori Consentiti - Table 1'!$Q$2,5,IF(X300="X",1,0))+IF(Y300='Valori Consentiti - Table 1'!$S$2,5,IF(Y300="X",1,0))+IF(Z300='Valori Consentiti - Table 1'!$U$2,5,IF(Z300="X",1,0))+IF(AA300='Valori Consentiti - Table 1'!$W$2,5,IF(AA300="X",1,0))+IF(AB300='Valori Consentiti - Table 1'!$Y$2,5,IF(AB300="X",1,0))+IF(AC300='Valori Consentiti - Table 1'!$AA$2,5,IF(AC300="X",1,0))+IF(AD300='Valori Consentiti - Table 1'!$AC$2,5,IF(AD300="X",1,0))+IF(AE300='Valori Consentiti - Table 1'!$AE$2,5,IF(AE300="X",1,0))+IF(AF300='Valori Consentiti - Table 1'!$AG$2,5,IF(AF300="X",1,0))+IF(AG300='Valori Consentiti - Table 1'!$AI$2,5,IF(AG300="X",1,0))+IF(AH300='Valori Consentiti - Table 1'!$AK$2,5,IF(AH300="X",1,0))+IF(AI300='Valori Consentiti - Table 1'!$AM$2,5,IF(AI300="X",1,0))+IF(AJ300='Valori Consentiti - Table 1'!$AO$2,5,IF(AJ300="X",1,0))+IF(AK300='Valori Consentiti - Table 1'!$AQ$2,5,IF(AK300="X",1,0))+IF(AL300='Valori Consentiti - Table 1'!$AS$2,5,IF(AL300="X",1,0))+IF(AM300='Valori Consentiti - Table 1'!$AU$2,5,IF(AM300="X",1,0)),IF(G300=2,IF(T300='Valori Consentiti - Table 1'!$I$3,5,IF(T300="X",1,0))+IF(U300='Valori Consentiti - Table 1'!$K$3,5,IF(U300="X",1,0))+IF(V300='Valori Consentiti - Table 1'!$M$3,5,IF(V300="X",1,0))+IF(W300='Valori Consentiti - Table 1'!$O$3,5,IF(W300="X",1,0))+IF(X300='Valori Consentiti - Table 1'!$Q$3,5,IF(X300="X",1,0))+IF(Y300='Valori Consentiti - Table 1'!$S$3,5,IF(Y300="X",1,0))+IF(Z300='Valori Consentiti - Table 1'!$U$3,5,IF(Z300="X",1,0))+IF(AA300='Valori Consentiti - Table 1'!$W$3,5,IF(AA300="X",1,0))+IF(AB300='Valori Consentiti - Table 1'!$Y$3,5,IF(AB300="X",1,0))+IF(AC300='Valori Consentiti - Table 1'!$AA$3,5,IF(AC300="X",1,0))+IF(AD300='Valori Consentiti - Table 1'!$AC$3,5,IF(AD300="X",1,0))+IF(AE300='Valori Consentiti - Table 1'!$AE$3,5,IF(AE300="X",1,0))+IF(AF300='Valori Consentiti - Table 1'!$AG$3,5,IF(AF300="X",1,0))+IF(AG300='Valori Consentiti - Table 1'!$AI$3,5,IF(AG300="X",1,0))+IF(AH300='Valori Consentiti - Table 1'!$AK$3,5,IF(AH300="X",1,0))+IF(AI300='Valori Consentiti - Table 1'!$AM$3,5,IF(AI300="X",1,0))+IF(AJ300='Valori Consentiti - Table 1'!$AO$3,5,IF(AJ300="X",1,0))+IF(AK300='Valori Consentiti - Table 1'!$AQ$3,5,IF(AK300="X",1,0))+IF(AL300='Valori Consentiti - Table 1'!$AS$3,5,IF(AL300="X",1,0))+IF(AM300='Valori Consentiti - Table 1'!$AU$3,5,IF(AM300="X",1,0)),IF(G300=3,IF(T300='Valori Consentiti - Table 1'!$I$4,5,IF(T300="X",1,0))+IF(U300='Valori Consentiti - Table 1'!$K$4,5,IF(U300="X",1,0))+IF(V300='Valori Consentiti - Table 1'!$M$4,5,IF(V300="X",1,0))+IF(W300='Valori Consentiti - Table 1'!$O$4,5,IF(W300="X",1,0))+IF(X300='Valori Consentiti - Table 1'!$Q$4,5,IF(X300="X",1,0))+IF(Y300='Valori Consentiti - Table 1'!$S$4,5,IF(Y300="X",1,0))+IF(Z300='Valori Consentiti - Table 1'!$U$4,5,IF(Z300="X",1,0))+IF(AA300='Valori Consentiti - Table 1'!$W$4,5,IF(AA300="X",1,0))+IF(AB300='Valori Consentiti - Table 1'!$Y$4,5,IF(AB300="X",1,0))+IF(AC300='Valori Consentiti - Table 1'!$AA$4,5,IF(AC300="X",1,0))+IF(AD300='Valori Consentiti - Table 1'!$AC$4,5,IF(AD300="X",1,0))+IF(AE300='Valori Consentiti - Table 1'!$AE$4,5,IF(AE300="X",1,0))+IF(AF300='Valori Consentiti - Table 1'!$AG$4,5,IF(AF300="X",1,0))+IF(AG300='Valori Consentiti - Table 1'!$AI$4,5,IF(AG300="X",1,0))+IF(AH300='Valori Consentiti - Table 1'!$AK$4,5,IF(AH300="X",1,0))+IF(AI300='Valori Consentiti - Table 1'!$AM$4,5,IF(AI300="X",1,0))+IF(AJ300='Valori Consentiti - Table 1'!$AO$4,5,IF(AJ300="X",1,0))+IF(AK300='Valori Consentiti - Table 1'!$AQ$4,5,IF(AK300="X",1,0))+IF(AL300='Valori Consentiti - Table 1'!$AS$4,5,IF(AL300="X",1,0))+IF(AM300='Valori Consentiti - Table 1'!$AU$4,5,IF(AM300="X",1,0)),IF(G300=4,IF(T300='Valori Consentiti - Table 1'!$I$5,5,IF(T300="X",1,0))+IF(U300='Valori Consentiti - Table 1'!$K$5,5,IF(U300="X",1,0))+IF(V300='Valori Consentiti - Table 1'!$M$5,5,IF(V300="X",1,0))+IF(W300='Valori Consentiti - Table 1'!$O$5,5,IF(W300="X",1,0))+IF(X300='Valori Consentiti - Table 1'!$Q$5,5,IF(X300="X",1,0))+IF(Y300='Valori Consentiti - Table 1'!$S$5,5,IF(Y300="X",1,0))+IF(Z300='Valori Consentiti - Table 1'!$U$5,5,IF(Z300="X",1,0))+IF(AA300='Valori Consentiti - Table 1'!$W$5,5,IF(AA300="X",1,0))+IF(AB300='Valori Consentiti - Table 1'!$Y$5,5,IF(AB300="X",1,0))+IF(AC300='Valori Consentiti - Table 1'!$AA$5,5,IF(AC300="X",1,0))+IF(AD300='Valori Consentiti - Table 1'!$AC$5,5,IF(AD300="X",1,0))+IF(AE300='Valori Consentiti - Table 1'!$AE$5,5,IF(AE300="X",1,0))+IF(AF300='Valori Consentiti - Table 1'!$AG$5,5,IF(AF300="X",1,0))+IF(AG300='Valori Consentiti - Table 1'!$AI$5,5,IF(AG300="X",1,0))+IF(AH300='Valori Consentiti - Table 1'!$AK$5,5,IF(AH300="X",1,0))+IF(AI300='Valori Consentiti - Table 1'!$AM$5,5,IF(AI300="X",1,0))+IF(AJ300='Valori Consentiti - Table 1'!$AO$5,5,IF(AJ300="X",1,0))+IF(AK300='Valori Consentiti - Table 1'!$AQ$5,5,IF(AK300="X",1,0))+IF(AL300='Valori Consentiti - Table 1'!$AS$5,5,IF(AL300="X",1,0))+IF(AM300='Valori Consentiti - Table 1'!$AU$5,5,IF(AM300="X",1,0)),))))</f>
        <v>0</v>
      </c>
      <c r="N300" s="16">
        <f t="shared" si="160"/>
        <v>0</v>
      </c>
      <c r="O300" s="16">
        <f t="shared" si="161"/>
        <v>20</v>
      </c>
      <c r="P300" s="16">
        <f>IF(G300=1,IF(T300='Valori Consentiti - Table 1'!$I$2,1,0)+IF(U300='Valori Consentiti - Table 1'!$K$2,1,0)+IF(V300='Valori Consentiti - Table 1'!$M$2,1,0)+IF(W300='Valori Consentiti - Table 1'!$O$2,1,0)+IF(X300='Valori Consentiti - Table 1'!$Q$2,1,0)+IF(Y300='Valori Consentiti - Table 1'!$S$2,1,0)+IF(Z300='Valori Consentiti - Table 1'!$U$2,1,0)+IF(AA300='Valori Consentiti - Table 1'!$W$2,1,0)+IF(AB300='Valori Consentiti - Table 1'!$Y$2,1,0)+IF(AC300='Valori Consentiti - Table 1'!$AA$2,1,0)+IF(AD300='Valori Consentiti - Table 1'!$AC$2,1,0)+IF(AE300='Valori Consentiti - Table 1'!$AE$2,1,0)+IF(AF300='Valori Consentiti - Table 1'!$AG$2,1,0)+IF(AG300='Valori Consentiti - Table 1'!$AI$2,1,0)+IF(AH300='Valori Consentiti - Table 1'!$AK$2,1,0)+IF(AI300='Valori Consentiti - Table 1'!$AM$2,1,0)+IF(AJ300='Valori Consentiti - Table 1'!$AO$2,1,0)+IF(AK300='Valori Consentiti - Table 1'!$AQ$2,1,0)+IF(AL300='Valori Consentiti - Table 1'!$AS$2,1,0)+IF(AM300='Valori Consentiti - Table 1'!$AU$2,1,0),IF(G300=2,IF(T300='Valori Consentiti - Table 1'!$I$3,1,0)+IF(U300='Valori Consentiti - Table 1'!$K$3,1,0)+IF(V300='Valori Consentiti - Table 1'!$M$3,1,0)+IF(W300='Valori Consentiti - Table 1'!$O$3,1,0)+IF(X300='Valori Consentiti - Table 1'!$Q$3,1,0)+IF(Y300='Valori Consentiti - Table 1'!$S$3,1,0)+IF(Z300='Valori Consentiti - Table 1'!$U$3,1,0)+IF(AA300='Valori Consentiti - Table 1'!$W$3,1,0)+IF(AB300='Valori Consentiti - Table 1'!$Y$3,1,0)+IF(AC300='Valori Consentiti - Table 1'!$AA$3,1,0)+IF(AD300='Valori Consentiti - Table 1'!$AC$3,1,0)+IF(AE300='Valori Consentiti - Table 1'!$AE$3,1,0)+IF(AF300='Valori Consentiti - Table 1'!$AG$3,1,0)+IF(AG300='Valori Consentiti - Table 1'!$AI$3,1,0)+IF(AH300='Valori Consentiti - Table 1'!$AK$3,1,0)+IF(AI300='Valori Consentiti - Table 1'!$AM$3,1,0)+IF(AJ300='Valori Consentiti - Table 1'!$AO$3,1,0)+IF(AK300='Valori Consentiti - Table 1'!$AQ$3,1,0)+IF(AL300='Valori Consentiti - Table 1'!$AS$3,1,0)+IF(AM300='Valori Consentiti - Table 1'!$AU$3,1,0),IF(G300=3,IF(T300='Valori Consentiti - Table 1'!$I$4,1,0)+IF(U300='Valori Consentiti - Table 1'!$K$4,1,0)+IF(V300='Valori Consentiti - Table 1'!$M$4,1,0)+IF(W300='Valori Consentiti - Table 1'!$O$4,1,0)+IF(X300='Valori Consentiti - Table 1'!$Q$4,1,0)+IF(Y300='Valori Consentiti - Table 1'!$S$4,1,0)+IF(Z300='Valori Consentiti - Table 1'!$U$4,1,0)+IF(AA300='Valori Consentiti - Table 1'!$W$4,1,0)+IF(AB300='Valori Consentiti - Table 1'!$Y$4,1,0)+IF(AC300='Valori Consentiti - Table 1'!$AA$4,1,0)+IF(AD300='Valori Consentiti - Table 1'!$AC$4,1,0)+IF(AE300='Valori Consentiti - Table 1'!$AE$4,1,0)+IF(AF300='Valori Consentiti - Table 1'!$AG$4,1,0)+IF(AG300='Valori Consentiti - Table 1'!$AI$4,1,0)+IF(AH300='Valori Consentiti - Table 1'!$AK$4,1,0)+IF(AI300='Valori Consentiti - Table 1'!$AM$4,1,0)+IF(AJ300='Valori Consentiti - Table 1'!$AO$4,1,0)+IF(AK300='Valori Consentiti - Table 1'!$AQ$4,1,0)+IF(AL300='Valori Consentiti - Table 1'!$AS$4,1,0)+IF(AM300='Valori Consentiti - Table 1'!$AU$4,1,0),IF(G300=4,IF(T300='Valori Consentiti - Table 1'!$I$5,1,0)+IF(U300='Valori Consentiti - Table 1'!$K$5,1,0)+IF(V300='Valori Consentiti - Table 1'!$M$5,1,0)+IF(W300='Valori Consentiti - Table 1'!$O$5,1,0)+IF(X300='Valori Consentiti - Table 1'!$Q$5,1,0)+IF(Y300='Valori Consentiti - Table 1'!$S$5,1,0)+IF(Z300='Valori Consentiti - Table 1'!$U$5,1,0)+IF(AA300='Valori Consentiti - Table 1'!$W$5,1,0)+IF(AB300='Valori Consentiti - Table 1'!$Y$5,1,0)+IF(AC300='Valori Consentiti - Table 1'!$AA$5,1,0)+IF(AD300='Valori Consentiti - Table 1'!$AC$5,1,0)+IF(AE300='Valori Consentiti - Table 1'!$AE$5,1,0)+IF(AF300='Valori Consentiti - Table 1'!$AG$5,1,0)+IF(AG300='Valori Consentiti - Table 1'!$AI$5,1,0)+IF(AH300='Valori Consentiti - Table 1'!$AK$5,1,0)+IF(AI300='Valori Consentiti - Table 1'!$AM$5,1,0)+IF(AJ300='Valori Consentiti - Table 1'!$AO$5,1,0)+IF(AK300='Valori Consentiti - Table 1'!$AQ$5,1,0)+IF(AL300='Valori Consentiti - Table 1'!$AS$5,1,0)+IF(AM300='Valori Consentiti - Table 1'!$AU$5,1,0),))))</f>
        <v>0</v>
      </c>
      <c r="Q300" s="16">
        <f t="shared" si="162"/>
        <v>20</v>
      </c>
      <c r="R300" s="16">
        <f t="shared" si="154"/>
        <v>1</v>
      </c>
      <c r="S300" s="17"/>
      <c r="T300" s="24" t="str">
        <f t="shared" si="134"/>
        <v/>
      </c>
      <c r="U300" s="25" t="str">
        <f t="shared" si="135"/>
        <v/>
      </c>
      <c r="V300" s="25" t="str">
        <f t="shared" si="136"/>
        <v/>
      </c>
      <c r="W300" s="26" t="str">
        <f t="shared" si="137"/>
        <v/>
      </c>
      <c r="X300" s="27" t="str">
        <f t="shared" si="138"/>
        <v/>
      </c>
      <c r="Y300" s="25" t="str">
        <f t="shared" si="139"/>
        <v/>
      </c>
      <c r="Z300" s="25" t="str">
        <f t="shared" si="140"/>
        <v/>
      </c>
      <c r="AA300" s="26" t="str">
        <f t="shared" si="141"/>
        <v/>
      </c>
      <c r="AB300" s="27" t="str">
        <f t="shared" si="142"/>
        <v/>
      </c>
      <c r="AC300" s="25" t="str">
        <f t="shared" si="143"/>
        <v/>
      </c>
      <c r="AD300" s="25" t="str">
        <f t="shared" si="144"/>
        <v/>
      </c>
      <c r="AE300" s="26" t="str">
        <f t="shared" si="145"/>
        <v/>
      </c>
      <c r="AF300" s="27" t="str">
        <f t="shared" si="146"/>
        <v/>
      </c>
      <c r="AG300" s="25" t="str">
        <f t="shared" si="147"/>
        <v/>
      </c>
      <c r="AH300" s="25" t="str">
        <f t="shared" si="148"/>
        <v/>
      </c>
      <c r="AI300" s="26" t="str">
        <f t="shared" si="149"/>
        <v/>
      </c>
      <c r="AJ300" s="27" t="str">
        <f t="shared" si="150"/>
        <v/>
      </c>
      <c r="AK300" s="25" t="str">
        <f t="shared" si="151"/>
        <v/>
      </c>
      <c r="AL300" s="25" t="str">
        <f t="shared" si="152"/>
        <v/>
      </c>
      <c r="AM300" s="28" t="str">
        <f t="shared" si="153"/>
        <v/>
      </c>
      <c r="AN300" s="29" t="b">
        <f t="shared" si="155"/>
        <v>0</v>
      </c>
      <c r="AO300" s="29" t="b">
        <f t="shared" si="156"/>
        <v>0</v>
      </c>
      <c r="AP300" s="29" t="b">
        <f t="shared" si="157"/>
        <v>0</v>
      </c>
      <c r="AQ300" s="29" t="b">
        <f t="shared" si="158"/>
        <v>0</v>
      </c>
      <c r="AR300" s="29" t="b">
        <f t="shared" si="159"/>
        <v>0</v>
      </c>
    </row>
    <row r="301" spans="1:44">
      <c r="A301" s="14"/>
      <c r="B301" s="14"/>
      <c r="C301" s="22"/>
      <c r="D301" s="14"/>
      <c r="E301" s="14"/>
      <c r="F301" s="14"/>
      <c r="G301" s="14"/>
      <c r="H301" s="15"/>
      <c r="I301" s="15"/>
      <c r="J301" s="15"/>
      <c r="K301" s="15"/>
      <c r="L301" s="15"/>
      <c r="M301" s="23">
        <f>IF(G301=1,IF(T301='Valori Consentiti - Table 1'!$I$2,5,IF(T301="X",1,0))+IF(U301='Valori Consentiti - Table 1'!$K$2,5,IF(U301="X",1,0))+IF(V301='Valori Consentiti - Table 1'!$M$2,5,IF(V301="X",1,0))+IF(W301='Valori Consentiti - Table 1'!$O$2,5,IF(W301="X",1,0))+IF(X301='Valori Consentiti - Table 1'!$Q$2,5,IF(X301="X",1,0))+IF(Y301='Valori Consentiti - Table 1'!$S$2,5,IF(Y301="X",1,0))+IF(Z301='Valori Consentiti - Table 1'!$U$2,5,IF(Z301="X",1,0))+IF(AA301='Valori Consentiti - Table 1'!$W$2,5,IF(AA301="X",1,0))+IF(AB301='Valori Consentiti - Table 1'!$Y$2,5,IF(AB301="X",1,0))+IF(AC301='Valori Consentiti - Table 1'!$AA$2,5,IF(AC301="X",1,0))+IF(AD301='Valori Consentiti - Table 1'!$AC$2,5,IF(AD301="X",1,0))+IF(AE301='Valori Consentiti - Table 1'!$AE$2,5,IF(AE301="X",1,0))+IF(AF301='Valori Consentiti - Table 1'!$AG$2,5,IF(AF301="X",1,0))+IF(AG301='Valori Consentiti - Table 1'!$AI$2,5,IF(AG301="X",1,0))+IF(AH301='Valori Consentiti - Table 1'!$AK$2,5,IF(AH301="X",1,0))+IF(AI301='Valori Consentiti - Table 1'!$AM$2,5,IF(AI301="X",1,0))+IF(AJ301='Valori Consentiti - Table 1'!$AO$2,5,IF(AJ301="X",1,0))+IF(AK301='Valori Consentiti - Table 1'!$AQ$2,5,IF(AK301="X",1,0))+IF(AL301='Valori Consentiti - Table 1'!$AS$2,5,IF(AL301="X",1,0))+IF(AM301='Valori Consentiti - Table 1'!$AU$2,5,IF(AM301="X",1,0)),IF(G301=2,IF(T301='Valori Consentiti - Table 1'!$I$3,5,IF(T301="X",1,0))+IF(U301='Valori Consentiti - Table 1'!$K$3,5,IF(U301="X",1,0))+IF(V301='Valori Consentiti - Table 1'!$M$3,5,IF(V301="X",1,0))+IF(W301='Valori Consentiti - Table 1'!$O$3,5,IF(W301="X",1,0))+IF(X301='Valori Consentiti - Table 1'!$Q$3,5,IF(X301="X",1,0))+IF(Y301='Valori Consentiti - Table 1'!$S$3,5,IF(Y301="X",1,0))+IF(Z301='Valori Consentiti - Table 1'!$U$3,5,IF(Z301="X",1,0))+IF(AA301='Valori Consentiti - Table 1'!$W$3,5,IF(AA301="X",1,0))+IF(AB301='Valori Consentiti - Table 1'!$Y$3,5,IF(AB301="X",1,0))+IF(AC301='Valori Consentiti - Table 1'!$AA$3,5,IF(AC301="X",1,0))+IF(AD301='Valori Consentiti - Table 1'!$AC$3,5,IF(AD301="X",1,0))+IF(AE301='Valori Consentiti - Table 1'!$AE$3,5,IF(AE301="X",1,0))+IF(AF301='Valori Consentiti - Table 1'!$AG$3,5,IF(AF301="X",1,0))+IF(AG301='Valori Consentiti - Table 1'!$AI$3,5,IF(AG301="X",1,0))+IF(AH301='Valori Consentiti - Table 1'!$AK$3,5,IF(AH301="X",1,0))+IF(AI301='Valori Consentiti - Table 1'!$AM$3,5,IF(AI301="X",1,0))+IF(AJ301='Valori Consentiti - Table 1'!$AO$3,5,IF(AJ301="X",1,0))+IF(AK301='Valori Consentiti - Table 1'!$AQ$3,5,IF(AK301="X",1,0))+IF(AL301='Valori Consentiti - Table 1'!$AS$3,5,IF(AL301="X",1,0))+IF(AM301='Valori Consentiti - Table 1'!$AU$3,5,IF(AM301="X",1,0)),IF(G301=3,IF(T301='Valori Consentiti - Table 1'!$I$4,5,IF(T301="X",1,0))+IF(U301='Valori Consentiti - Table 1'!$K$4,5,IF(U301="X",1,0))+IF(V301='Valori Consentiti - Table 1'!$M$4,5,IF(V301="X",1,0))+IF(W301='Valori Consentiti - Table 1'!$O$4,5,IF(W301="X",1,0))+IF(X301='Valori Consentiti - Table 1'!$Q$4,5,IF(X301="X",1,0))+IF(Y301='Valori Consentiti - Table 1'!$S$4,5,IF(Y301="X",1,0))+IF(Z301='Valori Consentiti - Table 1'!$U$4,5,IF(Z301="X",1,0))+IF(AA301='Valori Consentiti - Table 1'!$W$4,5,IF(AA301="X",1,0))+IF(AB301='Valori Consentiti - Table 1'!$Y$4,5,IF(AB301="X",1,0))+IF(AC301='Valori Consentiti - Table 1'!$AA$4,5,IF(AC301="X",1,0))+IF(AD301='Valori Consentiti - Table 1'!$AC$4,5,IF(AD301="X",1,0))+IF(AE301='Valori Consentiti - Table 1'!$AE$4,5,IF(AE301="X",1,0))+IF(AF301='Valori Consentiti - Table 1'!$AG$4,5,IF(AF301="X",1,0))+IF(AG301='Valori Consentiti - Table 1'!$AI$4,5,IF(AG301="X",1,0))+IF(AH301='Valori Consentiti - Table 1'!$AK$4,5,IF(AH301="X",1,0))+IF(AI301='Valori Consentiti - Table 1'!$AM$4,5,IF(AI301="X",1,0))+IF(AJ301='Valori Consentiti - Table 1'!$AO$4,5,IF(AJ301="X",1,0))+IF(AK301='Valori Consentiti - Table 1'!$AQ$4,5,IF(AK301="X",1,0))+IF(AL301='Valori Consentiti - Table 1'!$AS$4,5,IF(AL301="X",1,0))+IF(AM301='Valori Consentiti - Table 1'!$AU$4,5,IF(AM301="X",1,0)),IF(G301=4,IF(T301='Valori Consentiti - Table 1'!$I$5,5,IF(T301="X",1,0))+IF(U301='Valori Consentiti - Table 1'!$K$5,5,IF(U301="X",1,0))+IF(V301='Valori Consentiti - Table 1'!$M$5,5,IF(V301="X",1,0))+IF(W301='Valori Consentiti - Table 1'!$O$5,5,IF(W301="X",1,0))+IF(X301='Valori Consentiti - Table 1'!$Q$5,5,IF(X301="X",1,0))+IF(Y301='Valori Consentiti - Table 1'!$S$5,5,IF(Y301="X",1,0))+IF(Z301='Valori Consentiti - Table 1'!$U$5,5,IF(Z301="X",1,0))+IF(AA301='Valori Consentiti - Table 1'!$W$5,5,IF(AA301="X",1,0))+IF(AB301='Valori Consentiti - Table 1'!$Y$5,5,IF(AB301="X",1,0))+IF(AC301='Valori Consentiti - Table 1'!$AA$5,5,IF(AC301="X",1,0))+IF(AD301='Valori Consentiti - Table 1'!$AC$5,5,IF(AD301="X",1,0))+IF(AE301='Valori Consentiti - Table 1'!$AE$5,5,IF(AE301="X",1,0))+IF(AF301='Valori Consentiti - Table 1'!$AG$5,5,IF(AF301="X",1,0))+IF(AG301='Valori Consentiti - Table 1'!$AI$5,5,IF(AG301="X",1,0))+IF(AH301='Valori Consentiti - Table 1'!$AK$5,5,IF(AH301="X",1,0))+IF(AI301='Valori Consentiti - Table 1'!$AM$5,5,IF(AI301="X",1,0))+IF(AJ301='Valori Consentiti - Table 1'!$AO$5,5,IF(AJ301="X",1,0))+IF(AK301='Valori Consentiti - Table 1'!$AQ$5,5,IF(AK301="X",1,0))+IF(AL301='Valori Consentiti - Table 1'!$AS$5,5,IF(AL301="X",1,0))+IF(AM301='Valori Consentiti - Table 1'!$AU$5,5,IF(AM301="X",1,0)),))))</f>
        <v>0</v>
      </c>
      <c r="N301" s="16">
        <f t="shared" si="160"/>
        <v>0</v>
      </c>
      <c r="O301" s="16">
        <f t="shared" si="161"/>
        <v>20</v>
      </c>
      <c r="P301" s="16">
        <f>IF(G301=1,IF(T301='Valori Consentiti - Table 1'!$I$2,1,0)+IF(U301='Valori Consentiti - Table 1'!$K$2,1,0)+IF(V301='Valori Consentiti - Table 1'!$M$2,1,0)+IF(W301='Valori Consentiti - Table 1'!$O$2,1,0)+IF(X301='Valori Consentiti - Table 1'!$Q$2,1,0)+IF(Y301='Valori Consentiti - Table 1'!$S$2,1,0)+IF(Z301='Valori Consentiti - Table 1'!$U$2,1,0)+IF(AA301='Valori Consentiti - Table 1'!$W$2,1,0)+IF(AB301='Valori Consentiti - Table 1'!$Y$2,1,0)+IF(AC301='Valori Consentiti - Table 1'!$AA$2,1,0)+IF(AD301='Valori Consentiti - Table 1'!$AC$2,1,0)+IF(AE301='Valori Consentiti - Table 1'!$AE$2,1,0)+IF(AF301='Valori Consentiti - Table 1'!$AG$2,1,0)+IF(AG301='Valori Consentiti - Table 1'!$AI$2,1,0)+IF(AH301='Valori Consentiti - Table 1'!$AK$2,1,0)+IF(AI301='Valori Consentiti - Table 1'!$AM$2,1,0)+IF(AJ301='Valori Consentiti - Table 1'!$AO$2,1,0)+IF(AK301='Valori Consentiti - Table 1'!$AQ$2,1,0)+IF(AL301='Valori Consentiti - Table 1'!$AS$2,1,0)+IF(AM301='Valori Consentiti - Table 1'!$AU$2,1,0),IF(G301=2,IF(T301='Valori Consentiti - Table 1'!$I$3,1,0)+IF(U301='Valori Consentiti - Table 1'!$K$3,1,0)+IF(V301='Valori Consentiti - Table 1'!$M$3,1,0)+IF(W301='Valori Consentiti - Table 1'!$O$3,1,0)+IF(X301='Valori Consentiti - Table 1'!$Q$3,1,0)+IF(Y301='Valori Consentiti - Table 1'!$S$3,1,0)+IF(Z301='Valori Consentiti - Table 1'!$U$3,1,0)+IF(AA301='Valori Consentiti - Table 1'!$W$3,1,0)+IF(AB301='Valori Consentiti - Table 1'!$Y$3,1,0)+IF(AC301='Valori Consentiti - Table 1'!$AA$3,1,0)+IF(AD301='Valori Consentiti - Table 1'!$AC$3,1,0)+IF(AE301='Valori Consentiti - Table 1'!$AE$3,1,0)+IF(AF301='Valori Consentiti - Table 1'!$AG$3,1,0)+IF(AG301='Valori Consentiti - Table 1'!$AI$3,1,0)+IF(AH301='Valori Consentiti - Table 1'!$AK$3,1,0)+IF(AI301='Valori Consentiti - Table 1'!$AM$3,1,0)+IF(AJ301='Valori Consentiti - Table 1'!$AO$3,1,0)+IF(AK301='Valori Consentiti - Table 1'!$AQ$3,1,0)+IF(AL301='Valori Consentiti - Table 1'!$AS$3,1,0)+IF(AM301='Valori Consentiti - Table 1'!$AU$3,1,0),IF(G301=3,IF(T301='Valori Consentiti - Table 1'!$I$4,1,0)+IF(U301='Valori Consentiti - Table 1'!$K$4,1,0)+IF(V301='Valori Consentiti - Table 1'!$M$4,1,0)+IF(W301='Valori Consentiti - Table 1'!$O$4,1,0)+IF(X301='Valori Consentiti - Table 1'!$Q$4,1,0)+IF(Y301='Valori Consentiti - Table 1'!$S$4,1,0)+IF(Z301='Valori Consentiti - Table 1'!$U$4,1,0)+IF(AA301='Valori Consentiti - Table 1'!$W$4,1,0)+IF(AB301='Valori Consentiti - Table 1'!$Y$4,1,0)+IF(AC301='Valori Consentiti - Table 1'!$AA$4,1,0)+IF(AD301='Valori Consentiti - Table 1'!$AC$4,1,0)+IF(AE301='Valori Consentiti - Table 1'!$AE$4,1,0)+IF(AF301='Valori Consentiti - Table 1'!$AG$4,1,0)+IF(AG301='Valori Consentiti - Table 1'!$AI$4,1,0)+IF(AH301='Valori Consentiti - Table 1'!$AK$4,1,0)+IF(AI301='Valori Consentiti - Table 1'!$AM$4,1,0)+IF(AJ301='Valori Consentiti - Table 1'!$AO$4,1,0)+IF(AK301='Valori Consentiti - Table 1'!$AQ$4,1,0)+IF(AL301='Valori Consentiti - Table 1'!$AS$4,1,0)+IF(AM301='Valori Consentiti - Table 1'!$AU$4,1,0),IF(G301=4,IF(T301='Valori Consentiti - Table 1'!$I$5,1,0)+IF(U301='Valori Consentiti - Table 1'!$K$5,1,0)+IF(V301='Valori Consentiti - Table 1'!$M$5,1,0)+IF(W301='Valori Consentiti - Table 1'!$O$5,1,0)+IF(X301='Valori Consentiti - Table 1'!$Q$5,1,0)+IF(Y301='Valori Consentiti - Table 1'!$S$5,1,0)+IF(Z301='Valori Consentiti - Table 1'!$U$5,1,0)+IF(AA301='Valori Consentiti - Table 1'!$W$5,1,0)+IF(AB301='Valori Consentiti - Table 1'!$Y$5,1,0)+IF(AC301='Valori Consentiti - Table 1'!$AA$5,1,0)+IF(AD301='Valori Consentiti - Table 1'!$AC$5,1,0)+IF(AE301='Valori Consentiti - Table 1'!$AE$5,1,0)+IF(AF301='Valori Consentiti - Table 1'!$AG$5,1,0)+IF(AG301='Valori Consentiti - Table 1'!$AI$5,1,0)+IF(AH301='Valori Consentiti - Table 1'!$AK$5,1,0)+IF(AI301='Valori Consentiti - Table 1'!$AM$5,1,0)+IF(AJ301='Valori Consentiti - Table 1'!$AO$5,1,0)+IF(AK301='Valori Consentiti - Table 1'!$AQ$5,1,0)+IF(AL301='Valori Consentiti - Table 1'!$AS$5,1,0)+IF(AM301='Valori Consentiti - Table 1'!$AU$5,1,0),))))</f>
        <v>0</v>
      </c>
      <c r="Q301" s="16">
        <f t="shared" si="162"/>
        <v>20</v>
      </c>
      <c r="R301" s="16">
        <f t="shared" si="154"/>
        <v>1</v>
      </c>
      <c r="S301" s="17"/>
      <c r="T301" s="24" t="str">
        <f t="shared" si="134"/>
        <v/>
      </c>
      <c r="U301" s="25" t="str">
        <f t="shared" si="135"/>
        <v/>
      </c>
      <c r="V301" s="25" t="str">
        <f t="shared" si="136"/>
        <v/>
      </c>
      <c r="W301" s="26" t="str">
        <f t="shared" si="137"/>
        <v/>
      </c>
      <c r="X301" s="27" t="str">
        <f t="shared" si="138"/>
        <v/>
      </c>
      <c r="Y301" s="25" t="str">
        <f t="shared" si="139"/>
        <v/>
      </c>
      <c r="Z301" s="25" t="str">
        <f t="shared" si="140"/>
        <v/>
      </c>
      <c r="AA301" s="26" t="str">
        <f t="shared" si="141"/>
        <v/>
      </c>
      <c r="AB301" s="27" t="str">
        <f t="shared" si="142"/>
        <v/>
      </c>
      <c r="AC301" s="25" t="str">
        <f t="shared" si="143"/>
        <v/>
      </c>
      <c r="AD301" s="25" t="str">
        <f t="shared" si="144"/>
        <v/>
      </c>
      <c r="AE301" s="26" t="str">
        <f t="shared" si="145"/>
        <v/>
      </c>
      <c r="AF301" s="27" t="str">
        <f t="shared" si="146"/>
        <v/>
      </c>
      <c r="AG301" s="25" t="str">
        <f t="shared" si="147"/>
        <v/>
      </c>
      <c r="AH301" s="25" t="str">
        <f t="shared" si="148"/>
        <v/>
      </c>
      <c r="AI301" s="26" t="str">
        <f t="shared" si="149"/>
        <v/>
      </c>
      <c r="AJ301" s="27" t="str">
        <f t="shared" si="150"/>
        <v/>
      </c>
      <c r="AK301" s="25" t="str">
        <f t="shared" si="151"/>
        <v/>
      </c>
      <c r="AL301" s="25" t="str">
        <f t="shared" si="152"/>
        <v/>
      </c>
      <c r="AM301" s="28" t="str">
        <f t="shared" si="153"/>
        <v/>
      </c>
      <c r="AN301" s="29" t="b">
        <f t="shared" si="155"/>
        <v>0</v>
      </c>
      <c r="AO301" s="29" t="b">
        <f t="shared" si="156"/>
        <v>0</v>
      </c>
      <c r="AP301" s="29" t="b">
        <f t="shared" si="157"/>
        <v>0</v>
      </c>
      <c r="AQ301" s="29" t="b">
        <f t="shared" si="158"/>
        <v>0</v>
      </c>
      <c r="AR301" s="29" t="b">
        <f t="shared" si="159"/>
        <v>0</v>
      </c>
    </row>
    <row r="302" spans="1:44">
      <c r="A302" s="14"/>
      <c r="B302" s="14"/>
      <c r="C302" s="22"/>
      <c r="D302" s="14"/>
      <c r="E302" s="14"/>
      <c r="F302" s="14"/>
      <c r="G302" s="14"/>
      <c r="H302" s="15"/>
      <c r="I302" s="15"/>
      <c r="J302" s="15"/>
      <c r="K302" s="15"/>
      <c r="L302" s="15"/>
      <c r="M302" s="23">
        <f>IF(G302=1,IF(T302='Valori Consentiti - Table 1'!$I$2,5,IF(T302="X",1,0))+IF(U302='Valori Consentiti - Table 1'!$K$2,5,IF(U302="X",1,0))+IF(V302='Valori Consentiti - Table 1'!$M$2,5,IF(V302="X",1,0))+IF(W302='Valori Consentiti - Table 1'!$O$2,5,IF(W302="X",1,0))+IF(X302='Valori Consentiti - Table 1'!$Q$2,5,IF(X302="X",1,0))+IF(Y302='Valori Consentiti - Table 1'!$S$2,5,IF(Y302="X",1,0))+IF(Z302='Valori Consentiti - Table 1'!$U$2,5,IF(Z302="X",1,0))+IF(AA302='Valori Consentiti - Table 1'!$W$2,5,IF(AA302="X",1,0))+IF(AB302='Valori Consentiti - Table 1'!$Y$2,5,IF(AB302="X",1,0))+IF(AC302='Valori Consentiti - Table 1'!$AA$2,5,IF(AC302="X",1,0))+IF(AD302='Valori Consentiti - Table 1'!$AC$2,5,IF(AD302="X",1,0))+IF(AE302='Valori Consentiti - Table 1'!$AE$2,5,IF(AE302="X",1,0))+IF(AF302='Valori Consentiti - Table 1'!$AG$2,5,IF(AF302="X",1,0))+IF(AG302='Valori Consentiti - Table 1'!$AI$2,5,IF(AG302="X",1,0))+IF(AH302='Valori Consentiti - Table 1'!$AK$2,5,IF(AH302="X",1,0))+IF(AI302='Valori Consentiti - Table 1'!$AM$2,5,IF(AI302="X",1,0))+IF(AJ302='Valori Consentiti - Table 1'!$AO$2,5,IF(AJ302="X",1,0))+IF(AK302='Valori Consentiti - Table 1'!$AQ$2,5,IF(AK302="X",1,0))+IF(AL302='Valori Consentiti - Table 1'!$AS$2,5,IF(AL302="X",1,0))+IF(AM302='Valori Consentiti - Table 1'!$AU$2,5,IF(AM302="X",1,0)),IF(G302=2,IF(T302='Valori Consentiti - Table 1'!$I$3,5,IF(T302="X",1,0))+IF(U302='Valori Consentiti - Table 1'!$K$3,5,IF(U302="X",1,0))+IF(V302='Valori Consentiti - Table 1'!$M$3,5,IF(V302="X",1,0))+IF(W302='Valori Consentiti - Table 1'!$O$3,5,IF(W302="X",1,0))+IF(X302='Valori Consentiti - Table 1'!$Q$3,5,IF(X302="X",1,0))+IF(Y302='Valori Consentiti - Table 1'!$S$3,5,IF(Y302="X",1,0))+IF(Z302='Valori Consentiti - Table 1'!$U$3,5,IF(Z302="X",1,0))+IF(AA302='Valori Consentiti - Table 1'!$W$3,5,IF(AA302="X",1,0))+IF(AB302='Valori Consentiti - Table 1'!$Y$3,5,IF(AB302="X",1,0))+IF(AC302='Valori Consentiti - Table 1'!$AA$3,5,IF(AC302="X",1,0))+IF(AD302='Valori Consentiti - Table 1'!$AC$3,5,IF(AD302="X",1,0))+IF(AE302='Valori Consentiti - Table 1'!$AE$3,5,IF(AE302="X",1,0))+IF(AF302='Valori Consentiti - Table 1'!$AG$3,5,IF(AF302="X",1,0))+IF(AG302='Valori Consentiti - Table 1'!$AI$3,5,IF(AG302="X",1,0))+IF(AH302='Valori Consentiti - Table 1'!$AK$3,5,IF(AH302="X",1,0))+IF(AI302='Valori Consentiti - Table 1'!$AM$3,5,IF(AI302="X",1,0))+IF(AJ302='Valori Consentiti - Table 1'!$AO$3,5,IF(AJ302="X",1,0))+IF(AK302='Valori Consentiti - Table 1'!$AQ$3,5,IF(AK302="X",1,0))+IF(AL302='Valori Consentiti - Table 1'!$AS$3,5,IF(AL302="X",1,0))+IF(AM302='Valori Consentiti - Table 1'!$AU$3,5,IF(AM302="X",1,0)),IF(G302=3,IF(T302='Valori Consentiti - Table 1'!$I$4,5,IF(T302="X",1,0))+IF(U302='Valori Consentiti - Table 1'!$K$4,5,IF(U302="X",1,0))+IF(V302='Valori Consentiti - Table 1'!$M$4,5,IF(V302="X",1,0))+IF(W302='Valori Consentiti - Table 1'!$O$4,5,IF(W302="X",1,0))+IF(X302='Valori Consentiti - Table 1'!$Q$4,5,IF(X302="X",1,0))+IF(Y302='Valori Consentiti - Table 1'!$S$4,5,IF(Y302="X",1,0))+IF(Z302='Valori Consentiti - Table 1'!$U$4,5,IF(Z302="X",1,0))+IF(AA302='Valori Consentiti - Table 1'!$W$4,5,IF(AA302="X",1,0))+IF(AB302='Valori Consentiti - Table 1'!$Y$4,5,IF(AB302="X",1,0))+IF(AC302='Valori Consentiti - Table 1'!$AA$4,5,IF(AC302="X",1,0))+IF(AD302='Valori Consentiti - Table 1'!$AC$4,5,IF(AD302="X",1,0))+IF(AE302='Valori Consentiti - Table 1'!$AE$4,5,IF(AE302="X",1,0))+IF(AF302='Valori Consentiti - Table 1'!$AG$4,5,IF(AF302="X",1,0))+IF(AG302='Valori Consentiti - Table 1'!$AI$4,5,IF(AG302="X",1,0))+IF(AH302='Valori Consentiti - Table 1'!$AK$4,5,IF(AH302="X",1,0))+IF(AI302='Valori Consentiti - Table 1'!$AM$4,5,IF(AI302="X",1,0))+IF(AJ302='Valori Consentiti - Table 1'!$AO$4,5,IF(AJ302="X",1,0))+IF(AK302='Valori Consentiti - Table 1'!$AQ$4,5,IF(AK302="X",1,0))+IF(AL302='Valori Consentiti - Table 1'!$AS$4,5,IF(AL302="X",1,0))+IF(AM302='Valori Consentiti - Table 1'!$AU$4,5,IF(AM302="X",1,0)),IF(G302=4,IF(T302='Valori Consentiti - Table 1'!$I$5,5,IF(T302="X",1,0))+IF(U302='Valori Consentiti - Table 1'!$K$5,5,IF(U302="X",1,0))+IF(V302='Valori Consentiti - Table 1'!$M$5,5,IF(V302="X",1,0))+IF(W302='Valori Consentiti - Table 1'!$O$5,5,IF(W302="X",1,0))+IF(X302='Valori Consentiti - Table 1'!$Q$5,5,IF(X302="X",1,0))+IF(Y302='Valori Consentiti - Table 1'!$S$5,5,IF(Y302="X",1,0))+IF(Z302='Valori Consentiti - Table 1'!$U$5,5,IF(Z302="X",1,0))+IF(AA302='Valori Consentiti - Table 1'!$W$5,5,IF(AA302="X",1,0))+IF(AB302='Valori Consentiti - Table 1'!$Y$5,5,IF(AB302="X",1,0))+IF(AC302='Valori Consentiti - Table 1'!$AA$5,5,IF(AC302="X",1,0))+IF(AD302='Valori Consentiti - Table 1'!$AC$5,5,IF(AD302="X",1,0))+IF(AE302='Valori Consentiti - Table 1'!$AE$5,5,IF(AE302="X",1,0))+IF(AF302='Valori Consentiti - Table 1'!$AG$5,5,IF(AF302="X",1,0))+IF(AG302='Valori Consentiti - Table 1'!$AI$5,5,IF(AG302="X",1,0))+IF(AH302='Valori Consentiti - Table 1'!$AK$5,5,IF(AH302="X",1,0))+IF(AI302='Valori Consentiti - Table 1'!$AM$5,5,IF(AI302="X",1,0))+IF(AJ302='Valori Consentiti - Table 1'!$AO$5,5,IF(AJ302="X",1,0))+IF(AK302='Valori Consentiti - Table 1'!$AQ$5,5,IF(AK302="X",1,0))+IF(AL302='Valori Consentiti - Table 1'!$AS$5,5,IF(AL302="X",1,0))+IF(AM302='Valori Consentiti - Table 1'!$AU$5,5,IF(AM302="X",1,0)),))))</f>
        <v>0</v>
      </c>
      <c r="N302" s="16">
        <f t="shared" si="160"/>
        <v>0</v>
      </c>
      <c r="O302" s="16">
        <f t="shared" si="161"/>
        <v>20</v>
      </c>
      <c r="P302" s="16">
        <f>IF(G302=1,IF(T302='Valori Consentiti - Table 1'!$I$2,1,0)+IF(U302='Valori Consentiti - Table 1'!$K$2,1,0)+IF(V302='Valori Consentiti - Table 1'!$M$2,1,0)+IF(W302='Valori Consentiti - Table 1'!$O$2,1,0)+IF(X302='Valori Consentiti - Table 1'!$Q$2,1,0)+IF(Y302='Valori Consentiti - Table 1'!$S$2,1,0)+IF(Z302='Valori Consentiti - Table 1'!$U$2,1,0)+IF(AA302='Valori Consentiti - Table 1'!$W$2,1,0)+IF(AB302='Valori Consentiti - Table 1'!$Y$2,1,0)+IF(AC302='Valori Consentiti - Table 1'!$AA$2,1,0)+IF(AD302='Valori Consentiti - Table 1'!$AC$2,1,0)+IF(AE302='Valori Consentiti - Table 1'!$AE$2,1,0)+IF(AF302='Valori Consentiti - Table 1'!$AG$2,1,0)+IF(AG302='Valori Consentiti - Table 1'!$AI$2,1,0)+IF(AH302='Valori Consentiti - Table 1'!$AK$2,1,0)+IF(AI302='Valori Consentiti - Table 1'!$AM$2,1,0)+IF(AJ302='Valori Consentiti - Table 1'!$AO$2,1,0)+IF(AK302='Valori Consentiti - Table 1'!$AQ$2,1,0)+IF(AL302='Valori Consentiti - Table 1'!$AS$2,1,0)+IF(AM302='Valori Consentiti - Table 1'!$AU$2,1,0),IF(G302=2,IF(T302='Valori Consentiti - Table 1'!$I$3,1,0)+IF(U302='Valori Consentiti - Table 1'!$K$3,1,0)+IF(V302='Valori Consentiti - Table 1'!$M$3,1,0)+IF(W302='Valori Consentiti - Table 1'!$O$3,1,0)+IF(X302='Valori Consentiti - Table 1'!$Q$3,1,0)+IF(Y302='Valori Consentiti - Table 1'!$S$3,1,0)+IF(Z302='Valori Consentiti - Table 1'!$U$3,1,0)+IF(AA302='Valori Consentiti - Table 1'!$W$3,1,0)+IF(AB302='Valori Consentiti - Table 1'!$Y$3,1,0)+IF(AC302='Valori Consentiti - Table 1'!$AA$3,1,0)+IF(AD302='Valori Consentiti - Table 1'!$AC$3,1,0)+IF(AE302='Valori Consentiti - Table 1'!$AE$3,1,0)+IF(AF302='Valori Consentiti - Table 1'!$AG$3,1,0)+IF(AG302='Valori Consentiti - Table 1'!$AI$3,1,0)+IF(AH302='Valori Consentiti - Table 1'!$AK$3,1,0)+IF(AI302='Valori Consentiti - Table 1'!$AM$3,1,0)+IF(AJ302='Valori Consentiti - Table 1'!$AO$3,1,0)+IF(AK302='Valori Consentiti - Table 1'!$AQ$3,1,0)+IF(AL302='Valori Consentiti - Table 1'!$AS$3,1,0)+IF(AM302='Valori Consentiti - Table 1'!$AU$3,1,0),IF(G302=3,IF(T302='Valori Consentiti - Table 1'!$I$4,1,0)+IF(U302='Valori Consentiti - Table 1'!$K$4,1,0)+IF(V302='Valori Consentiti - Table 1'!$M$4,1,0)+IF(W302='Valori Consentiti - Table 1'!$O$4,1,0)+IF(X302='Valori Consentiti - Table 1'!$Q$4,1,0)+IF(Y302='Valori Consentiti - Table 1'!$S$4,1,0)+IF(Z302='Valori Consentiti - Table 1'!$U$4,1,0)+IF(AA302='Valori Consentiti - Table 1'!$W$4,1,0)+IF(AB302='Valori Consentiti - Table 1'!$Y$4,1,0)+IF(AC302='Valori Consentiti - Table 1'!$AA$4,1,0)+IF(AD302='Valori Consentiti - Table 1'!$AC$4,1,0)+IF(AE302='Valori Consentiti - Table 1'!$AE$4,1,0)+IF(AF302='Valori Consentiti - Table 1'!$AG$4,1,0)+IF(AG302='Valori Consentiti - Table 1'!$AI$4,1,0)+IF(AH302='Valori Consentiti - Table 1'!$AK$4,1,0)+IF(AI302='Valori Consentiti - Table 1'!$AM$4,1,0)+IF(AJ302='Valori Consentiti - Table 1'!$AO$4,1,0)+IF(AK302='Valori Consentiti - Table 1'!$AQ$4,1,0)+IF(AL302='Valori Consentiti - Table 1'!$AS$4,1,0)+IF(AM302='Valori Consentiti - Table 1'!$AU$4,1,0),IF(G302=4,IF(T302='Valori Consentiti - Table 1'!$I$5,1,0)+IF(U302='Valori Consentiti - Table 1'!$K$5,1,0)+IF(V302='Valori Consentiti - Table 1'!$M$5,1,0)+IF(W302='Valori Consentiti - Table 1'!$O$5,1,0)+IF(X302='Valori Consentiti - Table 1'!$Q$5,1,0)+IF(Y302='Valori Consentiti - Table 1'!$S$5,1,0)+IF(Z302='Valori Consentiti - Table 1'!$U$5,1,0)+IF(AA302='Valori Consentiti - Table 1'!$W$5,1,0)+IF(AB302='Valori Consentiti - Table 1'!$Y$5,1,0)+IF(AC302='Valori Consentiti - Table 1'!$AA$5,1,0)+IF(AD302='Valori Consentiti - Table 1'!$AC$5,1,0)+IF(AE302='Valori Consentiti - Table 1'!$AE$5,1,0)+IF(AF302='Valori Consentiti - Table 1'!$AG$5,1,0)+IF(AG302='Valori Consentiti - Table 1'!$AI$5,1,0)+IF(AH302='Valori Consentiti - Table 1'!$AK$5,1,0)+IF(AI302='Valori Consentiti - Table 1'!$AM$5,1,0)+IF(AJ302='Valori Consentiti - Table 1'!$AO$5,1,0)+IF(AK302='Valori Consentiti - Table 1'!$AQ$5,1,0)+IF(AL302='Valori Consentiti - Table 1'!$AS$5,1,0)+IF(AM302='Valori Consentiti - Table 1'!$AU$5,1,0),))))</f>
        <v>0</v>
      </c>
      <c r="Q302" s="16">
        <f t="shared" si="162"/>
        <v>20</v>
      </c>
      <c r="R302" s="16">
        <f t="shared" si="154"/>
        <v>1</v>
      </c>
      <c r="S302" s="17"/>
      <c r="T302" s="24" t="str">
        <f t="shared" si="134"/>
        <v/>
      </c>
      <c r="U302" s="25" t="str">
        <f t="shared" si="135"/>
        <v/>
      </c>
      <c r="V302" s="25" t="str">
        <f t="shared" si="136"/>
        <v/>
      </c>
      <c r="W302" s="26" t="str">
        <f t="shared" si="137"/>
        <v/>
      </c>
      <c r="X302" s="27" t="str">
        <f t="shared" si="138"/>
        <v/>
      </c>
      <c r="Y302" s="25" t="str">
        <f t="shared" si="139"/>
        <v/>
      </c>
      <c r="Z302" s="25" t="str">
        <f t="shared" si="140"/>
        <v/>
      </c>
      <c r="AA302" s="26" t="str">
        <f t="shared" si="141"/>
        <v/>
      </c>
      <c r="AB302" s="27" t="str">
        <f t="shared" si="142"/>
        <v/>
      </c>
      <c r="AC302" s="25" t="str">
        <f t="shared" si="143"/>
        <v/>
      </c>
      <c r="AD302" s="25" t="str">
        <f t="shared" si="144"/>
        <v/>
      </c>
      <c r="AE302" s="26" t="str">
        <f t="shared" si="145"/>
        <v/>
      </c>
      <c r="AF302" s="27" t="str">
        <f t="shared" si="146"/>
        <v/>
      </c>
      <c r="AG302" s="25" t="str">
        <f t="shared" si="147"/>
        <v/>
      </c>
      <c r="AH302" s="25" t="str">
        <f t="shared" si="148"/>
        <v/>
      </c>
      <c r="AI302" s="26" t="str">
        <f t="shared" si="149"/>
        <v/>
      </c>
      <c r="AJ302" s="27" t="str">
        <f t="shared" si="150"/>
        <v/>
      </c>
      <c r="AK302" s="25" t="str">
        <f t="shared" si="151"/>
        <v/>
      </c>
      <c r="AL302" s="25" t="str">
        <f t="shared" si="152"/>
        <v/>
      </c>
      <c r="AM302" s="28" t="str">
        <f t="shared" si="153"/>
        <v/>
      </c>
      <c r="AN302" s="29" t="b">
        <f t="shared" si="155"/>
        <v>0</v>
      </c>
      <c r="AO302" s="29" t="b">
        <f t="shared" si="156"/>
        <v>0</v>
      </c>
      <c r="AP302" s="29" t="b">
        <f t="shared" si="157"/>
        <v>0</v>
      </c>
      <c r="AQ302" s="29" t="b">
        <f t="shared" si="158"/>
        <v>0</v>
      </c>
      <c r="AR302" s="29" t="b">
        <f t="shared" si="159"/>
        <v>0</v>
      </c>
    </row>
    <row r="303" spans="1:44">
      <c r="A303" s="14"/>
      <c r="B303" s="14"/>
      <c r="C303" s="22"/>
      <c r="D303" s="14"/>
      <c r="E303" s="14"/>
      <c r="F303" s="14"/>
      <c r="G303" s="14"/>
      <c r="H303" s="15"/>
      <c r="I303" s="15"/>
      <c r="J303" s="15"/>
      <c r="K303" s="15"/>
      <c r="L303" s="15"/>
      <c r="M303" s="23">
        <f>IF(G303=1,IF(T303='Valori Consentiti - Table 1'!$I$2,5,IF(T303="X",1,0))+IF(U303='Valori Consentiti - Table 1'!$K$2,5,IF(U303="X",1,0))+IF(V303='Valori Consentiti - Table 1'!$M$2,5,IF(V303="X",1,0))+IF(W303='Valori Consentiti - Table 1'!$O$2,5,IF(W303="X",1,0))+IF(X303='Valori Consentiti - Table 1'!$Q$2,5,IF(X303="X",1,0))+IF(Y303='Valori Consentiti - Table 1'!$S$2,5,IF(Y303="X",1,0))+IF(Z303='Valori Consentiti - Table 1'!$U$2,5,IF(Z303="X",1,0))+IF(AA303='Valori Consentiti - Table 1'!$W$2,5,IF(AA303="X",1,0))+IF(AB303='Valori Consentiti - Table 1'!$Y$2,5,IF(AB303="X",1,0))+IF(AC303='Valori Consentiti - Table 1'!$AA$2,5,IF(AC303="X",1,0))+IF(AD303='Valori Consentiti - Table 1'!$AC$2,5,IF(AD303="X",1,0))+IF(AE303='Valori Consentiti - Table 1'!$AE$2,5,IF(AE303="X",1,0))+IF(AF303='Valori Consentiti - Table 1'!$AG$2,5,IF(AF303="X",1,0))+IF(AG303='Valori Consentiti - Table 1'!$AI$2,5,IF(AG303="X",1,0))+IF(AH303='Valori Consentiti - Table 1'!$AK$2,5,IF(AH303="X",1,0))+IF(AI303='Valori Consentiti - Table 1'!$AM$2,5,IF(AI303="X",1,0))+IF(AJ303='Valori Consentiti - Table 1'!$AO$2,5,IF(AJ303="X",1,0))+IF(AK303='Valori Consentiti - Table 1'!$AQ$2,5,IF(AK303="X",1,0))+IF(AL303='Valori Consentiti - Table 1'!$AS$2,5,IF(AL303="X",1,0))+IF(AM303='Valori Consentiti - Table 1'!$AU$2,5,IF(AM303="X",1,0)),IF(G303=2,IF(T303='Valori Consentiti - Table 1'!$I$3,5,IF(T303="X",1,0))+IF(U303='Valori Consentiti - Table 1'!$K$3,5,IF(U303="X",1,0))+IF(V303='Valori Consentiti - Table 1'!$M$3,5,IF(V303="X",1,0))+IF(W303='Valori Consentiti - Table 1'!$O$3,5,IF(W303="X",1,0))+IF(X303='Valori Consentiti - Table 1'!$Q$3,5,IF(X303="X",1,0))+IF(Y303='Valori Consentiti - Table 1'!$S$3,5,IF(Y303="X",1,0))+IF(Z303='Valori Consentiti - Table 1'!$U$3,5,IF(Z303="X",1,0))+IF(AA303='Valori Consentiti - Table 1'!$W$3,5,IF(AA303="X",1,0))+IF(AB303='Valori Consentiti - Table 1'!$Y$3,5,IF(AB303="X",1,0))+IF(AC303='Valori Consentiti - Table 1'!$AA$3,5,IF(AC303="X",1,0))+IF(AD303='Valori Consentiti - Table 1'!$AC$3,5,IF(AD303="X",1,0))+IF(AE303='Valori Consentiti - Table 1'!$AE$3,5,IF(AE303="X",1,0))+IF(AF303='Valori Consentiti - Table 1'!$AG$3,5,IF(AF303="X",1,0))+IF(AG303='Valori Consentiti - Table 1'!$AI$3,5,IF(AG303="X",1,0))+IF(AH303='Valori Consentiti - Table 1'!$AK$3,5,IF(AH303="X",1,0))+IF(AI303='Valori Consentiti - Table 1'!$AM$3,5,IF(AI303="X",1,0))+IF(AJ303='Valori Consentiti - Table 1'!$AO$3,5,IF(AJ303="X",1,0))+IF(AK303='Valori Consentiti - Table 1'!$AQ$3,5,IF(AK303="X",1,0))+IF(AL303='Valori Consentiti - Table 1'!$AS$3,5,IF(AL303="X",1,0))+IF(AM303='Valori Consentiti - Table 1'!$AU$3,5,IF(AM303="X",1,0)),IF(G303=3,IF(T303='Valori Consentiti - Table 1'!$I$4,5,IF(T303="X",1,0))+IF(U303='Valori Consentiti - Table 1'!$K$4,5,IF(U303="X",1,0))+IF(V303='Valori Consentiti - Table 1'!$M$4,5,IF(V303="X",1,0))+IF(W303='Valori Consentiti - Table 1'!$O$4,5,IF(W303="X",1,0))+IF(X303='Valori Consentiti - Table 1'!$Q$4,5,IF(X303="X",1,0))+IF(Y303='Valori Consentiti - Table 1'!$S$4,5,IF(Y303="X",1,0))+IF(Z303='Valori Consentiti - Table 1'!$U$4,5,IF(Z303="X",1,0))+IF(AA303='Valori Consentiti - Table 1'!$W$4,5,IF(AA303="X",1,0))+IF(AB303='Valori Consentiti - Table 1'!$Y$4,5,IF(AB303="X",1,0))+IF(AC303='Valori Consentiti - Table 1'!$AA$4,5,IF(AC303="X",1,0))+IF(AD303='Valori Consentiti - Table 1'!$AC$4,5,IF(AD303="X",1,0))+IF(AE303='Valori Consentiti - Table 1'!$AE$4,5,IF(AE303="X",1,0))+IF(AF303='Valori Consentiti - Table 1'!$AG$4,5,IF(AF303="X",1,0))+IF(AG303='Valori Consentiti - Table 1'!$AI$4,5,IF(AG303="X",1,0))+IF(AH303='Valori Consentiti - Table 1'!$AK$4,5,IF(AH303="X",1,0))+IF(AI303='Valori Consentiti - Table 1'!$AM$4,5,IF(AI303="X",1,0))+IF(AJ303='Valori Consentiti - Table 1'!$AO$4,5,IF(AJ303="X",1,0))+IF(AK303='Valori Consentiti - Table 1'!$AQ$4,5,IF(AK303="X",1,0))+IF(AL303='Valori Consentiti - Table 1'!$AS$4,5,IF(AL303="X",1,0))+IF(AM303='Valori Consentiti - Table 1'!$AU$4,5,IF(AM303="X",1,0)),IF(G303=4,IF(T303='Valori Consentiti - Table 1'!$I$5,5,IF(T303="X",1,0))+IF(U303='Valori Consentiti - Table 1'!$K$5,5,IF(U303="X",1,0))+IF(V303='Valori Consentiti - Table 1'!$M$5,5,IF(V303="X",1,0))+IF(W303='Valori Consentiti - Table 1'!$O$5,5,IF(W303="X",1,0))+IF(X303='Valori Consentiti - Table 1'!$Q$5,5,IF(X303="X",1,0))+IF(Y303='Valori Consentiti - Table 1'!$S$5,5,IF(Y303="X",1,0))+IF(Z303='Valori Consentiti - Table 1'!$U$5,5,IF(Z303="X",1,0))+IF(AA303='Valori Consentiti - Table 1'!$W$5,5,IF(AA303="X",1,0))+IF(AB303='Valori Consentiti - Table 1'!$Y$5,5,IF(AB303="X",1,0))+IF(AC303='Valori Consentiti - Table 1'!$AA$5,5,IF(AC303="X",1,0))+IF(AD303='Valori Consentiti - Table 1'!$AC$5,5,IF(AD303="X",1,0))+IF(AE303='Valori Consentiti - Table 1'!$AE$5,5,IF(AE303="X",1,0))+IF(AF303='Valori Consentiti - Table 1'!$AG$5,5,IF(AF303="X",1,0))+IF(AG303='Valori Consentiti - Table 1'!$AI$5,5,IF(AG303="X",1,0))+IF(AH303='Valori Consentiti - Table 1'!$AK$5,5,IF(AH303="X",1,0))+IF(AI303='Valori Consentiti - Table 1'!$AM$5,5,IF(AI303="X",1,0))+IF(AJ303='Valori Consentiti - Table 1'!$AO$5,5,IF(AJ303="X",1,0))+IF(AK303='Valori Consentiti - Table 1'!$AQ$5,5,IF(AK303="X",1,0))+IF(AL303='Valori Consentiti - Table 1'!$AS$5,5,IF(AL303="X",1,0))+IF(AM303='Valori Consentiti - Table 1'!$AU$5,5,IF(AM303="X",1,0)),))))</f>
        <v>0</v>
      </c>
      <c r="N303" s="16">
        <f t="shared" si="160"/>
        <v>0</v>
      </c>
      <c r="O303" s="16">
        <f t="shared" si="161"/>
        <v>20</v>
      </c>
      <c r="P303" s="16">
        <f>IF(G303=1,IF(T303='Valori Consentiti - Table 1'!$I$2,1,0)+IF(U303='Valori Consentiti - Table 1'!$K$2,1,0)+IF(V303='Valori Consentiti - Table 1'!$M$2,1,0)+IF(W303='Valori Consentiti - Table 1'!$O$2,1,0)+IF(X303='Valori Consentiti - Table 1'!$Q$2,1,0)+IF(Y303='Valori Consentiti - Table 1'!$S$2,1,0)+IF(Z303='Valori Consentiti - Table 1'!$U$2,1,0)+IF(AA303='Valori Consentiti - Table 1'!$W$2,1,0)+IF(AB303='Valori Consentiti - Table 1'!$Y$2,1,0)+IF(AC303='Valori Consentiti - Table 1'!$AA$2,1,0)+IF(AD303='Valori Consentiti - Table 1'!$AC$2,1,0)+IF(AE303='Valori Consentiti - Table 1'!$AE$2,1,0)+IF(AF303='Valori Consentiti - Table 1'!$AG$2,1,0)+IF(AG303='Valori Consentiti - Table 1'!$AI$2,1,0)+IF(AH303='Valori Consentiti - Table 1'!$AK$2,1,0)+IF(AI303='Valori Consentiti - Table 1'!$AM$2,1,0)+IF(AJ303='Valori Consentiti - Table 1'!$AO$2,1,0)+IF(AK303='Valori Consentiti - Table 1'!$AQ$2,1,0)+IF(AL303='Valori Consentiti - Table 1'!$AS$2,1,0)+IF(AM303='Valori Consentiti - Table 1'!$AU$2,1,0),IF(G303=2,IF(T303='Valori Consentiti - Table 1'!$I$3,1,0)+IF(U303='Valori Consentiti - Table 1'!$K$3,1,0)+IF(V303='Valori Consentiti - Table 1'!$M$3,1,0)+IF(W303='Valori Consentiti - Table 1'!$O$3,1,0)+IF(X303='Valori Consentiti - Table 1'!$Q$3,1,0)+IF(Y303='Valori Consentiti - Table 1'!$S$3,1,0)+IF(Z303='Valori Consentiti - Table 1'!$U$3,1,0)+IF(AA303='Valori Consentiti - Table 1'!$W$3,1,0)+IF(AB303='Valori Consentiti - Table 1'!$Y$3,1,0)+IF(AC303='Valori Consentiti - Table 1'!$AA$3,1,0)+IF(AD303='Valori Consentiti - Table 1'!$AC$3,1,0)+IF(AE303='Valori Consentiti - Table 1'!$AE$3,1,0)+IF(AF303='Valori Consentiti - Table 1'!$AG$3,1,0)+IF(AG303='Valori Consentiti - Table 1'!$AI$3,1,0)+IF(AH303='Valori Consentiti - Table 1'!$AK$3,1,0)+IF(AI303='Valori Consentiti - Table 1'!$AM$3,1,0)+IF(AJ303='Valori Consentiti - Table 1'!$AO$3,1,0)+IF(AK303='Valori Consentiti - Table 1'!$AQ$3,1,0)+IF(AL303='Valori Consentiti - Table 1'!$AS$3,1,0)+IF(AM303='Valori Consentiti - Table 1'!$AU$3,1,0),IF(G303=3,IF(T303='Valori Consentiti - Table 1'!$I$4,1,0)+IF(U303='Valori Consentiti - Table 1'!$K$4,1,0)+IF(V303='Valori Consentiti - Table 1'!$M$4,1,0)+IF(W303='Valori Consentiti - Table 1'!$O$4,1,0)+IF(X303='Valori Consentiti - Table 1'!$Q$4,1,0)+IF(Y303='Valori Consentiti - Table 1'!$S$4,1,0)+IF(Z303='Valori Consentiti - Table 1'!$U$4,1,0)+IF(AA303='Valori Consentiti - Table 1'!$W$4,1,0)+IF(AB303='Valori Consentiti - Table 1'!$Y$4,1,0)+IF(AC303='Valori Consentiti - Table 1'!$AA$4,1,0)+IF(AD303='Valori Consentiti - Table 1'!$AC$4,1,0)+IF(AE303='Valori Consentiti - Table 1'!$AE$4,1,0)+IF(AF303='Valori Consentiti - Table 1'!$AG$4,1,0)+IF(AG303='Valori Consentiti - Table 1'!$AI$4,1,0)+IF(AH303='Valori Consentiti - Table 1'!$AK$4,1,0)+IF(AI303='Valori Consentiti - Table 1'!$AM$4,1,0)+IF(AJ303='Valori Consentiti - Table 1'!$AO$4,1,0)+IF(AK303='Valori Consentiti - Table 1'!$AQ$4,1,0)+IF(AL303='Valori Consentiti - Table 1'!$AS$4,1,0)+IF(AM303='Valori Consentiti - Table 1'!$AU$4,1,0),IF(G303=4,IF(T303='Valori Consentiti - Table 1'!$I$5,1,0)+IF(U303='Valori Consentiti - Table 1'!$K$5,1,0)+IF(V303='Valori Consentiti - Table 1'!$M$5,1,0)+IF(W303='Valori Consentiti - Table 1'!$O$5,1,0)+IF(X303='Valori Consentiti - Table 1'!$Q$5,1,0)+IF(Y303='Valori Consentiti - Table 1'!$S$5,1,0)+IF(Z303='Valori Consentiti - Table 1'!$U$5,1,0)+IF(AA303='Valori Consentiti - Table 1'!$W$5,1,0)+IF(AB303='Valori Consentiti - Table 1'!$Y$5,1,0)+IF(AC303='Valori Consentiti - Table 1'!$AA$5,1,0)+IF(AD303='Valori Consentiti - Table 1'!$AC$5,1,0)+IF(AE303='Valori Consentiti - Table 1'!$AE$5,1,0)+IF(AF303='Valori Consentiti - Table 1'!$AG$5,1,0)+IF(AG303='Valori Consentiti - Table 1'!$AI$5,1,0)+IF(AH303='Valori Consentiti - Table 1'!$AK$5,1,0)+IF(AI303='Valori Consentiti - Table 1'!$AM$5,1,0)+IF(AJ303='Valori Consentiti - Table 1'!$AO$5,1,0)+IF(AK303='Valori Consentiti - Table 1'!$AQ$5,1,0)+IF(AL303='Valori Consentiti - Table 1'!$AS$5,1,0)+IF(AM303='Valori Consentiti - Table 1'!$AU$5,1,0),))))</f>
        <v>0</v>
      </c>
      <c r="Q303" s="16">
        <f t="shared" si="162"/>
        <v>20</v>
      </c>
      <c r="R303" s="16">
        <f t="shared" si="154"/>
        <v>1</v>
      </c>
      <c r="S303" s="17"/>
      <c r="T303" s="24" t="str">
        <f t="shared" si="134"/>
        <v/>
      </c>
      <c r="U303" s="25" t="str">
        <f t="shared" si="135"/>
        <v/>
      </c>
      <c r="V303" s="25" t="str">
        <f t="shared" si="136"/>
        <v/>
      </c>
      <c r="W303" s="26" t="str">
        <f t="shared" si="137"/>
        <v/>
      </c>
      <c r="X303" s="27" t="str">
        <f t="shared" si="138"/>
        <v/>
      </c>
      <c r="Y303" s="25" t="str">
        <f t="shared" si="139"/>
        <v/>
      </c>
      <c r="Z303" s="25" t="str">
        <f t="shared" si="140"/>
        <v/>
      </c>
      <c r="AA303" s="26" t="str">
        <f t="shared" si="141"/>
        <v/>
      </c>
      <c r="AB303" s="27" t="str">
        <f t="shared" si="142"/>
        <v/>
      </c>
      <c r="AC303" s="25" t="str">
        <f t="shared" si="143"/>
        <v/>
      </c>
      <c r="AD303" s="25" t="str">
        <f t="shared" si="144"/>
        <v/>
      </c>
      <c r="AE303" s="26" t="str">
        <f t="shared" si="145"/>
        <v/>
      </c>
      <c r="AF303" s="27" t="str">
        <f t="shared" si="146"/>
        <v/>
      </c>
      <c r="AG303" s="25" t="str">
        <f t="shared" si="147"/>
        <v/>
      </c>
      <c r="AH303" s="25" t="str">
        <f t="shared" si="148"/>
        <v/>
      </c>
      <c r="AI303" s="26" t="str">
        <f t="shared" si="149"/>
        <v/>
      </c>
      <c r="AJ303" s="27" t="str">
        <f t="shared" si="150"/>
        <v/>
      </c>
      <c r="AK303" s="25" t="str">
        <f t="shared" si="151"/>
        <v/>
      </c>
      <c r="AL303" s="25" t="str">
        <f t="shared" si="152"/>
        <v/>
      </c>
      <c r="AM303" s="28" t="str">
        <f t="shared" si="153"/>
        <v/>
      </c>
      <c r="AN303" s="29" t="b">
        <f t="shared" si="155"/>
        <v>0</v>
      </c>
      <c r="AO303" s="29" t="b">
        <f t="shared" si="156"/>
        <v>0</v>
      </c>
      <c r="AP303" s="29" t="b">
        <f t="shared" si="157"/>
        <v>0</v>
      </c>
      <c r="AQ303" s="29" t="b">
        <f t="shared" si="158"/>
        <v>0</v>
      </c>
      <c r="AR303" s="29" t="b">
        <f t="shared" si="159"/>
        <v>0</v>
      </c>
    </row>
    <row r="304" spans="1:44">
      <c r="A304" s="14"/>
      <c r="B304" s="14"/>
      <c r="C304" s="22"/>
      <c r="D304" s="14"/>
      <c r="E304" s="14"/>
      <c r="F304" s="14"/>
      <c r="G304" s="14"/>
      <c r="H304" s="15"/>
      <c r="I304" s="15"/>
      <c r="J304" s="15"/>
      <c r="K304" s="15"/>
      <c r="L304" s="15"/>
      <c r="M304" s="23">
        <f>IF(G304=1,IF(T304='Valori Consentiti - Table 1'!$I$2,5,IF(T304="X",1,0))+IF(U304='Valori Consentiti - Table 1'!$K$2,5,IF(U304="X",1,0))+IF(V304='Valori Consentiti - Table 1'!$M$2,5,IF(V304="X",1,0))+IF(W304='Valori Consentiti - Table 1'!$O$2,5,IF(W304="X",1,0))+IF(X304='Valori Consentiti - Table 1'!$Q$2,5,IF(X304="X",1,0))+IF(Y304='Valori Consentiti - Table 1'!$S$2,5,IF(Y304="X",1,0))+IF(Z304='Valori Consentiti - Table 1'!$U$2,5,IF(Z304="X",1,0))+IF(AA304='Valori Consentiti - Table 1'!$W$2,5,IF(AA304="X",1,0))+IF(AB304='Valori Consentiti - Table 1'!$Y$2,5,IF(AB304="X",1,0))+IF(AC304='Valori Consentiti - Table 1'!$AA$2,5,IF(AC304="X",1,0))+IF(AD304='Valori Consentiti - Table 1'!$AC$2,5,IF(AD304="X",1,0))+IF(AE304='Valori Consentiti - Table 1'!$AE$2,5,IF(AE304="X",1,0))+IF(AF304='Valori Consentiti - Table 1'!$AG$2,5,IF(AF304="X",1,0))+IF(AG304='Valori Consentiti - Table 1'!$AI$2,5,IF(AG304="X",1,0))+IF(AH304='Valori Consentiti - Table 1'!$AK$2,5,IF(AH304="X",1,0))+IF(AI304='Valori Consentiti - Table 1'!$AM$2,5,IF(AI304="X",1,0))+IF(AJ304='Valori Consentiti - Table 1'!$AO$2,5,IF(AJ304="X",1,0))+IF(AK304='Valori Consentiti - Table 1'!$AQ$2,5,IF(AK304="X",1,0))+IF(AL304='Valori Consentiti - Table 1'!$AS$2,5,IF(AL304="X",1,0))+IF(AM304='Valori Consentiti - Table 1'!$AU$2,5,IF(AM304="X",1,0)),IF(G304=2,IF(T304='Valori Consentiti - Table 1'!$I$3,5,IF(T304="X",1,0))+IF(U304='Valori Consentiti - Table 1'!$K$3,5,IF(U304="X",1,0))+IF(V304='Valori Consentiti - Table 1'!$M$3,5,IF(V304="X",1,0))+IF(W304='Valori Consentiti - Table 1'!$O$3,5,IF(W304="X",1,0))+IF(X304='Valori Consentiti - Table 1'!$Q$3,5,IF(X304="X",1,0))+IF(Y304='Valori Consentiti - Table 1'!$S$3,5,IF(Y304="X",1,0))+IF(Z304='Valori Consentiti - Table 1'!$U$3,5,IF(Z304="X",1,0))+IF(AA304='Valori Consentiti - Table 1'!$W$3,5,IF(AA304="X",1,0))+IF(AB304='Valori Consentiti - Table 1'!$Y$3,5,IF(AB304="X",1,0))+IF(AC304='Valori Consentiti - Table 1'!$AA$3,5,IF(AC304="X",1,0))+IF(AD304='Valori Consentiti - Table 1'!$AC$3,5,IF(AD304="X",1,0))+IF(AE304='Valori Consentiti - Table 1'!$AE$3,5,IF(AE304="X",1,0))+IF(AF304='Valori Consentiti - Table 1'!$AG$3,5,IF(AF304="X",1,0))+IF(AG304='Valori Consentiti - Table 1'!$AI$3,5,IF(AG304="X",1,0))+IF(AH304='Valori Consentiti - Table 1'!$AK$3,5,IF(AH304="X",1,0))+IF(AI304='Valori Consentiti - Table 1'!$AM$3,5,IF(AI304="X",1,0))+IF(AJ304='Valori Consentiti - Table 1'!$AO$3,5,IF(AJ304="X",1,0))+IF(AK304='Valori Consentiti - Table 1'!$AQ$3,5,IF(AK304="X",1,0))+IF(AL304='Valori Consentiti - Table 1'!$AS$3,5,IF(AL304="X",1,0))+IF(AM304='Valori Consentiti - Table 1'!$AU$3,5,IF(AM304="X",1,0)),IF(G304=3,IF(T304='Valori Consentiti - Table 1'!$I$4,5,IF(T304="X",1,0))+IF(U304='Valori Consentiti - Table 1'!$K$4,5,IF(U304="X",1,0))+IF(V304='Valori Consentiti - Table 1'!$M$4,5,IF(V304="X",1,0))+IF(W304='Valori Consentiti - Table 1'!$O$4,5,IF(W304="X",1,0))+IF(X304='Valori Consentiti - Table 1'!$Q$4,5,IF(X304="X",1,0))+IF(Y304='Valori Consentiti - Table 1'!$S$4,5,IF(Y304="X",1,0))+IF(Z304='Valori Consentiti - Table 1'!$U$4,5,IF(Z304="X",1,0))+IF(AA304='Valori Consentiti - Table 1'!$W$4,5,IF(AA304="X",1,0))+IF(AB304='Valori Consentiti - Table 1'!$Y$4,5,IF(AB304="X",1,0))+IF(AC304='Valori Consentiti - Table 1'!$AA$4,5,IF(AC304="X",1,0))+IF(AD304='Valori Consentiti - Table 1'!$AC$4,5,IF(AD304="X",1,0))+IF(AE304='Valori Consentiti - Table 1'!$AE$4,5,IF(AE304="X",1,0))+IF(AF304='Valori Consentiti - Table 1'!$AG$4,5,IF(AF304="X",1,0))+IF(AG304='Valori Consentiti - Table 1'!$AI$4,5,IF(AG304="X",1,0))+IF(AH304='Valori Consentiti - Table 1'!$AK$4,5,IF(AH304="X",1,0))+IF(AI304='Valori Consentiti - Table 1'!$AM$4,5,IF(AI304="X",1,0))+IF(AJ304='Valori Consentiti - Table 1'!$AO$4,5,IF(AJ304="X",1,0))+IF(AK304='Valori Consentiti - Table 1'!$AQ$4,5,IF(AK304="X",1,0))+IF(AL304='Valori Consentiti - Table 1'!$AS$4,5,IF(AL304="X",1,0))+IF(AM304='Valori Consentiti - Table 1'!$AU$4,5,IF(AM304="X",1,0)),IF(G304=4,IF(T304='Valori Consentiti - Table 1'!$I$5,5,IF(T304="X",1,0))+IF(U304='Valori Consentiti - Table 1'!$K$5,5,IF(U304="X",1,0))+IF(V304='Valori Consentiti - Table 1'!$M$5,5,IF(V304="X",1,0))+IF(W304='Valori Consentiti - Table 1'!$O$5,5,IF(W304="X",1,0))+IF(X304='Valori Consentiti - Table 1'!$Q$5,5,IF(X304="X",1,0))+IF(Y304='Valori Consentiti - Table 1'!$S$5,5,IF(Y304="X",1,0))+IF(Z304='Valori Consentiti - Table 1'!$U$5,5,IF(Z304="X",1,0))+IF(AA304='Valori Consentiti - Table 1'!$W$5,5,IF(AA304="X",1,0))+IF(AB304='Valori Consentiti - Table 1'!$Y$5,5,IF(AB304="X",1,0))+IF(AC304='Valori Consentiti - Table 1'!$AA$5,5,IF(AC304="X",1,0))+IF(AD304='Valori Consentiti - Table 1'!$AC$5,5,IF(AD304="X",1,0))+IF(AE304='Valori Consentiti - Table 1'!$AE$5,5,IF(AE304="X",1,0))+IF(AF304='Valori Consentiti - Table 1'!$AG$5,5,IF(AF304="X",1,0))+IF(AG304='Valori Consentiti - Table 1'!$AI$5,5,IF(AG304="X",1,0))+IF(AH304='Valori Consentiti - Table 1'!$AK$5,5,IF(AH304="X",1,0))+IF(AI304='Valori Consentiti - Table 1'!$AM$5,5,IF(AI304="X",1,0))+IF(AJ304='Valori Consentiti - Table 1'!$AO$5,5,IF(AJ304="X",1,0))+IF(AK304='Valori Consentiti - Table 1'!$AQ$5,5,IF(AK304="X",1,0))+IF(AL304='Valori Consentiti - Table 1'!$AS$5,5,IF(AL304="X",1,0))+IF(AM304='Valori Consentiti - Table 1'!$AU$5,5,IF(AM304="X",1,0)),))))</f>
        <v>0</v>
      </c>
      <c r="N304" s="16">
        <f t="shared" si="160"/>
        <v>0</v>
      </c>
      <c r="O304" s="16">
        <f t="shared" si="161"/>
        <v>20</v>
      </c>
      <c r="P304" s="16">
        <f>IF(G304=1,IF(T304='Valori Consentiti - Table 1'!$I$2,1,0)+IF(U304='Valori Consentiti - Table 1'!$K$2,1,0)+IF(V304='Valori Consentiti - Table 1'!$M$2,1,0)+IF(W304='Valori Consentiti - Table 1'!$O$2,1,0)+IF(X304='Valori Consentiti - Table 1'!$Q$2,1,0)+IF(Y304='Valori Consentiti - Table 1'!$S$2,1,0)+IF(Z304='Valori Consentiti - Table 1'!$U$2,1,0)+IF(AA304='Valori Consentiti - Table 1'!$W$2,1,0)+IF(AB304='Valori Consentiti - Table 1'!$Y$2,1,0)+IF(AC304='Valori Consentiti - Table 1'!$AA$2,1,0)+IF(AD304='Valori Consentiti - Table 1'!$AC$2,1,0)+IF(AE304='Valori Consentiti - Table 1'!$AE$2,1,0)+IF(AF304='Valori Consentiti - Table 1'!$AG$2,1,0)+IF(AG304='Valori Consentiti - Table 1'!$AI$2,1,0)+IF(AH304='Valori Consentiti - Table 1'!$AK$2,1,0)+IF(AI304='Valori Consentiti - Table 1'!$AM$2,1,0)+IF(AJ304='Valori Consentiti - Table 1'!$AO$2,1,0)+IF(AK304='Valori Consentiti - Table 1'!$AQ$2,1,0)+IF(AL304='Valori Consentiti - Table 1'!$AS$2,1,0)+IF(AM304='Valori Consentiti - Table 1'!$AU$2,1,0),IF(G304=2,IF(T304='Valori Consentiti - Table 1'!$I$3,1,0)+IF(U304='Valori Consentiti - Table 1'!$K$3,1,0)+IF(V304='Valori Consentiti - Table 1'!$M$3,1,0)+IF(W304='Valori Consentiti - Table 1'!$O$3,1,0)+IF(X304='Valori Consentiti - Table 1'!$Q$3,1,0)+IF(Y304='Valori Consentiti - Table 1'!$S$3,1,0)+IF(Z304='Valori Consentiti - Table 1'!$U$3,1,0)+IF(AA304='Valori Consentiti - Table 1'!$W$3,1,0)+IF(AB304='Valori Consentiti - Table 1'!$Y$3,1,0)+IF(AC304='Valori Consentiti - Table 1'!$AA$3,1,0)+IF(AD304='Valori Consentiti - Table 1'!$AC$3,1,0)+IF(AE304='Valori Consentiti - Table 1'!$AE$3,1,0)+IF(AF304='Valori Consentiti - Table 1'!$AG$3,1,0)+IF(AG304='Valori Consentiti - Table 1'!$AI$3,1,0)+IF(AH304='Valori Consentiti - Table 1'!$AK$3,1,0)+IF(AI304='Valori Consentiti - Table 1'!$AM$3,1,0)+IF(AJ304='Valori Consentiti - Table 1'!$AO$3,1,0)+IF(AK304='Valori Consentiti - Table 1'!$AQ$3,1,0)+IF(AL304='Valori Consentiti - Table 1'!$AS$3,1,0)+IF(AM304='Valori Consentiti - Table 1'!$AU$3,1,0),IF(G304=3,IF(T304='Valori Consentiti - Table 1'!$I$4,1,0)+IF(U304='Valori Consentiti - Table 1'!$K$4,1,0)+IF(V304='Valori Consentiti - Table 1'!$M$4,1,0)+IF(W304='Valori Consentiti - Table 1'!$O$4,1,0)+IF(X304='Valori Consentiti - Table 1'!$Q$4,1,0)+IF(Y304='Valori Consentiti - Table 1'!$S$4,1,0)+IF(Z304='Valori Consentiti - Table 1'!$U$4,1,0)+IF(AA304='Valori Consentiti - Table 1'!$W$4,1,0)+IF(AB304='Valori Consentiti - Table 1'!$Y$4,1,0)+IF(AC304='Valori Consentiti - Table 1'!$AA$4,1,0)+IF(AD304='Valori Consentiti - Table 1'!$AC$4,1,0)+IF(AE304='Valori Consentiti - Table 1'!$AE$4,1,0)+IF(AF304='Valori Consentiti - Table 1'!$AG$4,1,0)+IF(AG304='Valori Consentiti - Table 1'!$AI$4,1,0)+IF(AH304='Valori Consentiti - Table 1'!$AK$4,1,0)+IF(AI304='Valori Consentiti - Table 1'!$AM$4,1,0)+IF(AJ304='Valori Consentiti - Table 1'!$AO$4,1,0)+IF(AK304='Valori Consentiti - Table 1'!$AQ$4,1,0)+IF(AL304='Valori Consentiti - Table 1'!$AS$4,1,0)+IF(AM304='Valori Consentiti - Table 1'!$AU$4,1,0),IF(G304=4,IF(T304='Valori Consentiti - Table 1'!$I$5,1,0)+IF(U304='Valori Consentiti - Table 1'!$K$5,1,0)+IF(V304='Valori Consentiti - Table 1'!$M$5,1,0)+IF(W304='Valori Consentiti - Table 1'!$O$5,1,0)+IF(X304='Valori Consentiti - Table 1'!$Q$5,1,0)+IF(Y304='Valori Consentiti - Table 1'!$S$5,1,0)+IF(Z304='Valori Consentiti - Table 1'!$U$5,1,0)+IF(AA304='Valori Consentiti - Table 1'!$W$5,1,0)+IF(AB304='Valori Consentiti - Table 1'!$Y$5,1,0)+IF(AC304='Valori Consentiti - Table 1'!$AA$5,1,0)+IF(AD304='Valori Consentiti - Table 1'!$AC$5,1,0)+IF(AE304='Valori Consentiti - Table 1'!$AE$5,1,0)+IF(AF304='Valori Consentiti - Table 1'!$AG$5,1,0)+IF(AG304='Valori Consentiti - Table 1'!$AI$5,1,0)+IF(AH304='Valori Consentiti - Table 1'!$AK$5,1,0)+IF(AI304='Valori Consentiti - Table 1'!$AM$5,1,0)+IF(AJ304='Valori Consentiti - Table 1'!$AO$5,1,0)+IF(AK304='Valori Consentiti - Table 1'!$AQ$5,1,0)+IF(AL304='Valori Consentiti - Table 1'!$AS$5,1,0)+IF(AM304='Valori Consentiti - Table 1'!$AU$5,1,0),))))</f>
        <v>0</v>
      </c>
      <c r="Q304" s="16">
        <f t="shared" si="162"/>
        <v>20</v>
      </c>
      <c r="R304" s="16">
        <f t="shared" si="154"/>
        <v>1</v>
      </c>
      <c r="S304" s="17"/>
      <c r="T304" s="24" t="str">
        <f t="shared" si="134"/>
        <v/>
      </c>
      <c r="U304" s="25" t="str">
        <f t="shared" si="135"/>
        <v/>
      </c>
      <c r="V304" s="25" t="str">
        <f t="shared" si="136"/>
        <v/>
      </c>
      <c r="W304" s="26" t="str">
        <f t="shared" si="137"/>
        <v/>
      </c>
      <c r="X304" s="27" t="str">
        <f t="shared" si="138"/>
        <v/>
      </c>
      <c r="Y304" s="25" t="str">
        <f t="shared" si="139"/>
        <v/>
      </c>
      <c r="Z304" s="25" t="str">
        <f t="shared" si="140"/>
        <v/>
      </c>
      <c r="AA304" s="26" t="str">
        <f t="shared" si="141"/>
        <v/>
      </c>
      <c r="AB304" s="27" t="str">
        <f t="shared" si="142"/>
        <v/>
      </c>
      <c r="AC304" s="25" t="str">
        <f t="shared" si="143"/>
        <v/>
      </c>
      <c r="AD304" s="25" t="str">
        <f t="shared" si="144"/>
        <v/>
      </c>
      <c r="AE304" s="26" t="str">
        <f t="shared" si="145"/>
        <v/>
      </c>
      <c r="AF304" s="27" t="str">
        <f t="shared" si="146"/>
        <v/>
      </c>
      <c r="AG304" s="25" t="str">
        <f t="shared" si="147"/>
        <v/>
      </c>
      <c r="AH304" s="25" t="str">
        <f t="shared" si="148"/>
        <v/>
      </c>
      <c r="AI304" s="26" t="str">
        <f t="shared" si="149"/>
        <v/>
      </c>
      <c r="AJ304" s="27" t="str">
        <f t="shared" si="150"/>
        <v/>
      </c>
      <c r="AK304" s="25" t="str">
        <f t="shared" si="151"/>
        <v/>
      </c>
      <c r="AL304" s="25" t="str">
        <f t="shared" si="152"/>
        <v/>
      </c>
      <c r="AM304" s="28" t="str">
        <f t="shared" si="153"/>
        <v/>
      </c>
      <c r="AN304" s="29" t="b">
        <f t="shared" si="155"/>
        <v>0</v>
      </c>
      <c r="AO304" s="29" t="b">
        <f t="shared" si="156"/>
        <v>0</v>
      </c>
      <c r="AP304" s="29" t="b">
        <f t="shared" si="157"/>
        <v>0</v>
      </c>
      <c r="AQ304" s="29" t="b">
        <f t="shared" si="158"/>
        <v>0</v>
      </c>
      <c r="AR304" s="29" t="b">
        <f t="shared" si="159"/>
        <v>0</v>
      </c>
    </row>
    <row r="305" spans="1:44">
      <c r="A305" s="14"/>
      <c r="B305" s="14"/>
      <c r="C305" s="22"/>
      <c r="D305" s="14"/>
      <c r="E305" s="14"/>
      <c r="F305" s="14"/>
      <c r="G305" s="14"/>
      <c r="H305" s="15"/>
      <c r="I305" s="15"/>
      <c r="J305" s="15"/>
      <c r="K305" s="15"/>
      <c r="L305" s="15"/>
      <c r="M305" s="23">
        <f>IF(G305=1,IF(T305='Valori Consentiti - Table 1'!$I$2,5,IF(T305="X",1,0))+IF(U305='Valori Consentiti - Table 1'!$K$2,5,IF(U305="X",1,0))+IF(V305='Valori Consentiti - Table 1'!$M$2,5,IF(V305="X",1,0))+IF(W305='Valori Consentiti - Table 1'!$O$2,5,IF(W305="X",1,0))+IF(X305='Valori Consentiti - Table 1'!$Q$2,5,IF(X305="X",1,0))+IF(Y305='Valori Consentiti - Table 1'!$S$2,5,IF(Y305="X",1,0))+IF(Z305='Valori Consentiti - Table 1'!$U$2,5,IF(Z305="X",1,0))+IF(AA305='Valori Consentiti - Table 1'!$W$2,5,IF(AA305="X",1,0))+IF(AB305='Valori Consentiti - Table 1'!$Y$2,5,IF(AB305="X",1,0))+IF(AC305='Valori Consentiti - Table 1'!$AA$2,5,IF(AC305="X",1,0))+IF(AD305='Valori Consentiti - Table 1'!$AC$2,5,IF(AD305="X",1,0))+IF(AE305='Valori Consentiti - Table 1'!$AE$2,5,IF(AE305="X",1,0))+IF(AF305='Valori Consentiti - Table 1'!$AG$2,5,IF(AF305="X",1,0))+IF(AG305='Valori Consentiti - Table 1'!$AI$2,5,IF(AG305="X",1,0))+IF(AH305='Valori Consentiti - Table 1'!$AK$2,5,IF(AH305="X",1,0))+IF(AI305='Valori Consentiti - Table 1'!$AM$2,5,IF(AI305="X",1,0))+IF(AJ305='Valori Consentiti - Table 1'!$AO$2,5,IF(AJ305="X",1,0))+IF(AK305='Valori Consentiti - Table 1'!$AQ$2,5,IF(AK305="X",1,0))+IF(AL305='Valori Consentiti - Table 1'!$AS$2,5,IF(AL305="X",1,0))+IF(AM305='Valori Consentiti - Table 1'!$AU$2,5,IF(AM305="X",1,0)),IF(G305=2,IF(T305='Valori Consentiti - Table 1'!$I$3,5,IF(T305="X",1,0))+IF(U305='Valori Consentiti - Table 1'!$K$3,5,IF(U305="X",1,0))+IF(V305='Valori Consentiti - Table 1'!$M$3,5,IF(V305="X",1,0))+IF(W305='Valori Consentiti - Table 1'!$O$3,5,IF(W305="X",1,0))+IF(X305='Valori Consentiti - Table 1'!$Q$3,5,IF(X305="X",1,0))+IF(Y305='Valori Consentiti - Table 1'!$S$3,5,IF(Y305="X",1,0))+IF(Z305='Valori Consentiti - Table 1'!$U$3,5,IF(Z305="X",1,0))+IF(AA305='Valori Consentiti - Table 1'!$W$3,5,IF(AA305="X",1,0))+IF(AB305='Valori Consentiti - Table 1'!$Y$3,5,IF(AB305="X",1,0))+IF(AC305='Valori Consentiti - Table 1'!$AA$3,5,IF(AC305="X",1,0))+IF(AD305='Valori Consentiti - Table 1'!$AC$3,5,IF(AD305="X",1,0))+IF(AE305='Valori Consentiti - Table 1'!$AE$3,5,IF(AE305="X",1,0))+IF(AF305='Valori Consentiti - Table 1'!$AG$3,5,IF(AF305="X",1,0))+IF(AG305='Valori Consentiti - Table 1'!$AI$3,5,IF(AG305="X",1,0))+IF(AH305='Valori Consentiti - Table 1'!$AK$3,5,IF(AH305="X",1,0))+IF(AI305='Valori Consentiti - Table 1'!$AM$3,5,IF(AI305="X",1,0))+IF(AJ305='Valori Consentiti - Table 1'!$AO$3,5,IF(AJ305="X",1,0))+IF(AK305='Valori Consentiti - Table 1'!$AQ$3,5,IF(AK305="X",1,0))+IF(AL305='Valori Consentiti - Table 1'!$AS$3,5,IF(AL305="X",1,0))+IF(AM305='Valori Consentiti - Table 1'!$AU$3,5,IF(AM305="X",1,0)),IF(G305=3,IF(T305='Valori Consentiti - Table 1'!$I$4,5,IF(T305="X",1,0))+IF(U305='Valori Consentiti - Table 1'!$K$4,5,IF(U305="X",1,0))+IF(V305='Valori Consentiti - Table 1'!$M$4,5,IF(V305="X",1,0))+IF(W305='Valori Consentiti - Table 1'!$O$4,5,IF(W305="X",1,0))+IF(X305='Valori Consentiti - Table 1'!$Q$4,5,IF(X305="X",1,0))+IF(Y305='Valori Consentiti - Table 1'!$S$4,5,IF(Y305="X",1,0))+IF(Z305='Valori Consentiti - Table 1'!$U$4,5,IF(Z305="X",1,0))+IF(AA305='Valori Consentiti - Table 1'!$W$4,5,IF(AA305="X",1,0))+IF(AB305='Valori Consentiti - Table 1'!$Y$4,5,IF(AB305="X",1,0))+IF(AC305='Valori Consentiti - Table 1'!$AA$4,5,IF(AC305="X",1,0))+IF(AD305='Valori Consentiti - Table 1'!$AC$4,5,IF(AD305="X",1,0))+IF(AE305='Valori Consentiti - Table 1'!$AE$4,5,IF(AE305="X",1,0))+IF(AF305='Valori Consentiti - Table 1'!$AG$4,5,IF(AF305="X",1,0))+IF(AG305='Valori Consentiti - Table 1'!$AI$4,5,IF(AG305="X",1,0))+IF(AH305='Valori Consentiti - Table 1'!$AK$4,5,IF(AH305="X",1,0))+IF(AI305='Valori Consentiti - Table 1'!$AM$4,5,IF(AI305="X",1,0))+IF(AJ305='Valori Consentiti - Table 1'!$AO$4,5,IF(AJ305="X",1,0))+IF(AK305='Valori Consentiti - Table 1'!$AQ$4,5,IF(AK305="X",1,0))+IF(AL305='Valori Consentiti - Table 1'!$AS$4,5,IF(AL305="X",1,0))+IF(AM305='Valori Consentiti - Table 1'!$AU$4,5,IF(AM305="X",1,0)),IF(G305=4,IF(T305='Valori Consentiti - Table 1'!$I$5,5,IF(T305="X",1,0))+IF(U305='Valori Consentiti - Table 1'!$K$5,5,IF(U305="X",1,0))+IF(V305='Valori Consentiti - Table 1'!$M$5,5,IF(V305="X",1,0))+IF(W305='Valori Consentiti - Table 1'!$O$5,5,IF(W305="X",1,0))+IF(X305='Valori Consentiti - Table 1'!$Q$5,5,IF(X305="X",1,0))+IF(Y305='Valori Consentiti - Table 1'!$S$5,5,IF(Y305="X",1,0))+IF(Z305='Valori Consentiti - Table 1'!$U$5,5,IF(Z305="X",1,0))+IF(AA305='Valori Consentiti - Table 1'!$W$5,5,IF(AA305="X",1,0))+IF(AB305='Valori Consentiti - Table 1'!$Y$5,5,IF(AB305="X",1,0))+IF(AC305='Valori Consentiti - Table 1'!$AA$5,5,IF(AC305="X",1,0))+IF(AD305='Valori Consentiti - Table 1'!$AC$5,5,IF(AD305="X",1,0))+IF(AE305='Valori Consentiti - Table 1'!$AE$5,5,IF(AE305="X",1,0))+IF(AF305='Valori Consentiti - Table 1'!$AG$5,5,IF(AF305="X",1,0))+IF(AG305='Valori Consentiti - Table 1'!$AI$5,5,IF(AG305="X",1,0))+IF(AH305='Valori Consentiti - Table 1'!$AK$5,5,IF(AH305="X",1,0))+IF(AI305='Valori Consentiti - Table 1'!$AM$5,5,IF(AI305="X",1,0))+IF(AJ305='Valori Consentiti - Table 1'!$AO$5,5,IF(AJ305="X",1,0))+IF(AK305='Valori Consentiti - Table 1'!$AQ$5,5,IF(AK305="X",1,0))+IF(AL305='Valori Consentiti - Table 1'!$AS$5,5,IF(AL305="X",1,0))+IF(AM305='Valori Consentiti - Table 1'!$AU$5,5,IF(AM305="X",1,0)),))))</f>
        <v>0</v>
      </c>
      <c r="N305" s="16">
        <f t="shared" si="160"/>
        <v>0</v>
      </c>
      <c r="O305" s="16">
        <f t="shared" si="161"/>
        <v>20</v>
      </c>
      <c r="P305" s="16">
        <f>IF(G305=1,IF(T305='Valori Consentiti - Table 1'!$I$2,1,0)+IF(U305='Valori Consentiti - Table 1'!$K$2,1,0)+IF(V305='Valori Consentiti - Table 1'!$M$2,1,0)+IF(W305='Valori Consentiti - Table 1'!$O$2,1,0)+IF(X305='Valori Consentiti - Table 1'!$Q$2,1,0)+IF(Y305='Valori Consentiti - Table 1'!$S$2,1,0)+IF(Z305='Valori Consentiti - Table 1'!$U$2,1,0)+IF(AA305='Valori Consentiti - Table 1'!$W$2,1,0)+IF(AB305='Valori Consentiti - Table 1'!$Y$2,1,0)+IF(AC305='Valori Consentiti - Table 1'!$AA$2,1,0)+IF(AD305='Valori Consentiti - Table 1'!$AC$2,1,0)+IF(AE305='Valori Consentiti - Table 1'!$AE$2,1,0)+IF(AF305='Valori Consentiti - Table 1'!$AG$2,1,0)+IF(AG305='Valori Consentiti - Table 1'!$AI$2,1,0)+IF(AH305='Valori Consentiti - Table 1'!$AK$2,1,0)+IF(AI305='Valori Consentiti - Table 1'!$AM$2,1,0)+IF(AJ305='Valori Consentiti - Table 1'!$AO$2,1,0)+IF(AK305='Valori Consentiti - Table 1'!$AQ$2,1,0)+IF(AL305='Valori Consentiti - Table 1'!$AS$2,1,0)+IF(AM305='Valori Consentiti - Table 1'!$AU$2,1,0),IF(G305=2,IF(T305='Valori Consentiti - Table 1'!$I$3,1,0)+IF(U305='Valori Consentiti - Table 1'!$K$3,1,0)+IF(V305='Valori Consentiti - Table 1'!$M$3,1,0)+IF(W305='Valori Consentiti - Table 1'!$O$3,1,0)+IF(X305='Valori Consentiti - Table 1'!$Q$3,1,0)+IF(Y305='Valori Consentiti - Table 1'!$S$3,1,0)+IF(Z305='Valori Consentiti - Table 1'!$U$3,1,0)+IF(AA305='Valori Consentiti - Table 1'!$W$3,1,0)+IF(AB305='Valori Consentiti - Table 1'!$Y$3,1,0)+IF(AC305='Valori Consentiti - Table 1'!$AA$3,1,0)+IF(AD305='Valori Consentiti - Table 1'!$AC$3,1,0)+IF(AE305='Valori Consentiti - Table 1'!$AE$3,1,0)+IF(AF305='Valori Consentiti - Table 1'!$AG$3,1,0)+IF(AG305='Valori Consentiti - Table 1'!$AI$3,1,0)+IF(AH305='Valori Consentiti - Table 1'!$AK$3,1,0)+IF(AI305='Valori Consentiti - Table 1'!$AM$3,1,0)+IF(AJ305='Valori Consentiti - Table 1'!$AO$3,1,0)+IF(AK305='Valori Consentiti - Table 1'!$AQ$3,1,0)+IF(AL305='Valori Consentiti - Table 1'!$AS$3,1,0)+IF(AM305='Valori Consentiti - Table 1'!$AU$3,1,0),IF(G305=3,IF(T305='Valori Consentiti - Table 1'!$I$4,1,0)+IF(U305='Valori Consentiti - Table 1'!$K$4,1,0)+IF(V305='Valori Consentiti - Table 1'!$M$4,1,0)+IF(W305='Valori Consentiti - Table 1'!$O$4,1,0)+IF(X305='Valori Consentiti - Table 1'!$Q$4,1,0)+IF(Y305='Valori Consentiti - Table 1'!$S$4,1,0)+IF(Z305='Valori Consentiti - Table 1'!$U$4,1,0)+IF(AA305='Valori Consentiti - Table 1'!$W$4,1,0)+IF(AB305='Valori Consentiti - Table 1'!$Y$4,1,0)+IF(AC305='Valori Consentiti - Table 1'!$AA$4,1,0)+IF(AD305='Valori Consentiti - Table 1'!$AC$4,1,0)+IF(AE305='Valori Consentiti - Table 1'!$AE$4,1,0)+IF(AF305='Valori Consentiti - Table 1'!$AG$4,1,0)+IF(AG305='Valori Consentiti - Table 1'!$AI$4,1,0)+IF(AH305='Valori Consentiti - Table 1'!$AK$4,1,0)+IF(AI305='Valori Consentiti - Table 1'!$AM$4,1,0)+IF(AJ305='Valori Consentiti - Table 1'!$AO$4,1,0)+IF(AK305='Valori Consentiti - Table 1'!$AQ$4,1,0)+IF(AL305='Valori Consentiti - Table 1'!$AS$4,1,0)+IF(AM305='Valori Consentiti - Table 1'!$AU$4,1,0),IF(G305=4,IF(T305='Valori Consentiti - Table 1'!$I$5,1,0)+IF(U305='Valori Consentiti - Table 1'!$K$5,1,0)+IF(V305='Valori Consentiti - Table 1'!$M$5,1,0)+IF(W305='Valori Consentiti - Table 1'!$O$5,1,0)+IF(X305='Valori Consentiti - Table 1'!$Q$5,1,0)+IF(Y305='Valori Consentiti - Table 1'!$S$5,1,0)+IF(Z305='Valori Consentiti - Table 1'!$U$5,1,0)+IF(AA305='Valori Consentiti - Table 1'!$W$5,1,0)+IF(AB305='Valori Consentiti - Table 1'!$Y$5,1,0)+IF(AC305='Valori Consentiti - Table 1'!$AA$5,1,0)+IF(AD305='Valori Consentiti - Table 1'!$AC$5,1,0)+IF(AE305='Valori Consentiti - Table 1'!$AE$5,1,0)+IF(AF305='Valori Consentiti - Table 1'!$AG$5,1,0)+IF(AG305='Valori Consentiti - Table 1'!$AI$5,1,0)+IF(AH305='Valori Consentiti - Table 1'!$AK$5,1,0)+IF(AI305='Valori Consentiti - Table 1'!$AM$5,1,0)+IF(AJ305='Valori Consentiti - Table 1'!$AO$5,1,0)+IF(AK305='Valori Consentiti - Table 1'!$AQ$5,1,0)+IF(AL305='Valori Consentiti - Table 1'!$AS$5,1,0)+IF(AM305='Valori Consentiti - Table 1'!$AU$5,1,0),))))</f>
        <v>0</v>
      </c>
      <c r="Q305" s="16">
        <f t="shared" si="162"/>
        <v>20</v>
      </c>
      <c r="R305" s="16">
        <f t="shared" si="154"/>
        <v>1</v>
      </c>
      <c r="S305" s="17"/>
      <c r="T305" s="24" t="str">
        <f t="shared" si="134"/>
        <v/>
      </c>
      <c r="U305" s="25" t="str">
        <f t="shared" si="135"/>
        <v/>
      </c>
      <c r="V305" s="25" t="str">
        <f t="shared" si="136"/>
        <v/>
      </c>
      <c r="W305" s="26" t="str">
        <f t="shared" si="137"/>
        <v/>
      </c>
      <c r="X305" s="27" t="str">
        <f t="shared" si="138"/>
        <v/>
      </c>
      <c r="Y305" s="25" t="str">
        <f t="shared" si="139"/>
        <v/>
      </c>
      <c r="Z305" s="25" t="str">
        <f t="shared" si="140"/>
        <v/>
      </c>
      <c r="AA305" s="26" t="str">
        <f t="shared" si="141"/>
        <v/>
      </c>
      <c r="AB305" s="27" t="str">
        <f t="shared" si="142"/>
        <v/>
      </c>
      <c r="AC305" s="25" t="str">
        <f t="shared" si="143"/>
        <v/>
      </c>
      <c r="AD305" s="25" t="str">
        <f t="shared" si="144"/>
        <v/>
      </c>
      <c r="AE305" s="26" t="str">
        <f t="shared" si="145"/>
        <v/>
      </c>
      <c r="AF305" s="27" t="str">
        <f t="shared" si="146"/>
        <v/>
      </c>
      <c r="AG305" s="25" t="str">
        <f t="shared" si="147"/>
        <v/>
      </c>
      <c r="AH305" s="25" t="str">
        <f t="shared" si="148"/>
        <v/>
      </c>
      <c r="AI305" s="26" t="str">
        <f t="shared" si="149"/>
        <v/>
      </c>
      <c r="AJ305" s="27" t="str">
        <f t="shared" si="150"/>
        <v/>
      </c>
      <c r="AK305" s="25" t="str">
        <f t="shared" si="151"/>
        <v/>
      </c>
      <c r="AL305" s="25" t="str">
        <f t="shared" si="152"/>
        <v/>
      </c>
      <c r="AM305" s="28" t="str">
        <f t="shared" si="153"/>
        <v/>
      </c>
      <c r="AN305" s="29" t="b">
        <f t="shared" si="155"/>
        <v>0</v>
      </c>
      <c r="AO305" s="29" t="b">
        <f t="shared" si="156"/>
        <v>0</v>
      </c>
      <c r="AP305" s="29" t="b">
        <f t="shared" si="157"/>
        <v>0</v>
      </c>
      <c r="AQ305" s="29" t="b">
        <f t="shared" si="158"/>
        <v>0</v>
      </c>
      <c r="AR305" s="29" t="b">
        <f t="shared" si="159"/>
        <v>0</v>
      </c>
    </row>
    <row r="306" spans="1:44">
      <c r="A306" s="14"/>
      <c r="B306" s="14"/>
      <c r="C306" s="22"/>
      <c r="D306" s="14"/>
      <c r="E306" s="14"/>
      <c r="F306" s="14"/>
      <c r="G306" s="14"/>
      <c r="H306" s="15"/>
      <c r="I306" s="15"/>
      <c r="J306" s="15"/>
      <c r="K306" s="15"/>
      <c r="L306" s="15"/>
      <c r="M306" s="23">
        <f>IF(G306=1,IF(T306='Valori Consentiti - Table 1'!$I$2,5,IF(T306="X",1,0))+IF(U306='Valori Consentiti - Table 1'!$K$2,5,IF(U306="X",1,0))+IF(V306='Valori Consentiti - Table 1'!$M$2,5,IF(V306="X",1,0))+IF(W306='Valori Consentiti - Table 1'!$O$2,5,IF(W306="X",1,0))+IF(X306='Valori Consentiti - Table 1'!$Q$2,5,IF(X306="X",1,0))+IF(Y306='Valori Consentiti - Table 1'!$S$2,5,IF(Y306="X",1,0))+IF(Z306='Valori Consentiti - Table 1'!$U$2,5,IF(Z306="X",1,0))+IF(AA306='Valori Consentiti - Table 1'!$W$2,5,IF(AA306="X",1,0))+IF(AB306='Valori Consentiti - Table 1'!$Y$2,5,IF(AB306="X",1,0))+IF(AC306='Valori Consentiti - Table 1'!$AA$2,5,IF(AC306="X",1,0))+IF(AD306='Valori Consentiti - Table 1'!$AC$2,5,IF(AD306="X",1,0))+IF(AE306='Valori Consentiti - Table 1'!$AE$2,5,IF(AE306="X",1,0))+IF(AF306='Valori Consentiti - Table 1'!$AG$2,5,IF(AF306="X",1,0))+IF(AG306='Valori Consentiti - Table 1'!$AI$2,5,IF(AG306="X",1,0))+IF(AH306='Valori Consentiti - Table 1'!$AK$2,5,IF(AH306="X",1,0))+IF(AI306='Valori Consentiti - Table 1'!$AM$2,5,IF(AI306="X",1,0))+IF(AJ306='Valori Consentiti - Table 1'!$AO$2,5,IF(AJ306="X",1,0))+IF(AK306='Valori Consentiti - Table 1'!$AQ$2,5,IF(AK306="X",1,0))+IF(AL306='Valori Consentiti - Table 1'!$AS$2,5,IF(AL306="X",1,0))+IF(AM306='Valori Consentiti - Table 1'!$AU$2,5,IF(AM306="X",1,0)),IF(G306=2,IF(T306='Valori Consentiti - Table 1'!$I$3,5,IF(T306="X",1,0))+IF(U306='Valori Consentiti - Table 1'!$K$3,5,IF(U306="X",1,0))+IF(V306='Valori Consentiti - Table 1'!$M$3,5,IF(V306="X",1,0))+IF(W306='Valori Consentiti - Table 1'!$O$3,5,IF(W306="X",1,0))+IF(X306='Valori Consentiti - Table 1'!$Q$3,5,IF(X306="X",1,0))+IF(Y306='Valori Consentiti - Table 1'!$S$3,5,IF(Y306="X",1,0))+IF(Z306='Valori Consentiti - Table 1'!$U$3,5,IF(Z306="X",1,0))+IF(AA306='Valori Consentiti - Table 1'!$W$3,5,IF(AA306="X",1,0))+IF(AB306='Valori Consentiti - Table 1'!$Y$3,5,IF(AB306="X",1,0))+IF(AC306='Valori Consentiti - Table 1'!$AA$3,5,IF(AC306="X",1,0))+IF(AD306='Valori Consentiti - Table 1'!$AC$3,5,IF(AD306="X",1,0))+IF(AE306='Valori Consentiti - Table 1'!$AE$3,5,IF(AE306="X",1,0))+IF(AF306='Valori Consentiti - Table 1'!$AG$3,5,IF(AF306="X",1,0))+IF(AG306='Valori Consentiti - Table 1'!$AI$3,5,IF(AG306="X",1,0))+IF(AH306='Valori Consentiti - Table 1'!$AK$3,5,IF(AH306="X",1,0))+IF(AI306='Valori Consentiti - Table 1'!$AM$3,5,IF(AI306="X",1,0))+IF(AJ306='Valori Consentiti - Table 1'!$AO$3,5,IF(AJ306="X",1,0))+IF(AK306='Valori Consentiti - Table 1'!$AQ$3,5,IF(AK306="X",1,0))+IF(AL306='Valori Consentiti - Table 1'!$AS$3,5,IF(AL306="X",1,0))+IF(AM306='Valori Consentiti - Table 1'!$AU$3,5,IF(AM306="X",1,0)),IF(G306=3,IF(T306='Valori Consentiti - Table 1'!$I$4,5,IF(T306="X",1,0))+IF(U306='Valori Consentiti - Table 1'!$K$4,5,IF(U306="X",1,0))+IF(V306='Valori Consentiti - Table 1'!$M$4,5,IF(V306="X",1,0))+IF(W306='Valori Consentiti - Table 1'!$O$4,5,IF(W306="X",1,0))+IF(X306='Valori Consentiti - Table 1'!$Q$4,5,IF(X306="X",1,0))+IF(Y306='Valori Consentiti - Table 1'!$S$4,5,IF(Y306="X",1,0))+IF(Z306='Valori Consentiti - Table 1'!$U$4,5,IF(Z306="X",1,0))+IF(AA306='Valori Consentiti - Table 1'!$W$4,5,IF(AA306="X",1,0))+IF(AB306='Valori Consentiti - Table 1'!$Y$4,5,IF(AB306="X",1,0))+IF(AC306='Valori Consentiti - Table 1'!$AA$4,5,IF(AC306="X",1,0))+IF(AD306='Valori Consentiti - Table 1'!$AC$4,5,IF(AD306="X",1,0))+IF(AE306='Valori Consentiti - Table 1'!$AE$4,5,IF(AE306="X",1,0))+IF(AF306='Valori Consentiti - Table 1'!$AG$4,5,IF(AF306="X",1,0))+IF(AG306='Valori Consentiti - Table 1'!$AI$4,5,IF(AG306="X",1,0))+IF(AH306='Valori Consentiti - Table 1'!$AK$4,5,IF(AH306="X",1,0))+IF(AI306='Valori Consentiti - Table 1'!$AM$4,5,IF(AI306="X",1,0))+IF(AJ306='Valori Consentiti - Table 1'!$AO$4,5,IF(AJ306="X",1,0))+IF(AK306='Valori Consentiti - Table 1'!$AQ$4,5,IF(AK306="X",1,0))+IF(AL306='Valori Consentiti - Table 1'!$AS$4,5,IF(AL306="X",1,0))+IF(AM306='Valori Consentiti - Table 1'!$AU$4,5,IF(AM306="X",1,0)),IF(G306=4,IF(T306='Valori Consentiti - Table 1'!$I$5,5,IF(T306="X",1,0))+IF(U306='Valori Consentiti - Table 1'!$K$5,5,IF(U306="X",1,0))+IF(V306='Valori Consentiti - Table 1'!$M$5,5,IF(V306="X",1,0))+IF(W306='Valori Consentiti - Table 1'!$O$5,5,IF(W306="X",1,0))+IF(X306='Valori Consentiti - Table 1'!$Q$5,5,IF(X306="X",1,0))+IF(Y306='Valori Consentiti - Table 1'!$S$5,5,IF(Y306="X",1,0))+IF(Z306='Valori Consentiti - Table 1'!$U$5,5,IF(Z306="X",1,0))+IF(AA306='Valori Consentiti - Table 1'!$W$5,5,IF(AA306="X",1,0))+IF(AB306='Valori Consentiti - Table 1'!$Y$5,5,IF(AB306="X",1,0))+IF(AC306='Valori Consentiti - Table 1'!$AA$5,5,IF(AC306="X",1,0))+IF(AD306='Valori Consentiti - Table 1'!$AC$5,5,IF(AD306="X",1,0))+IF(AE306='Valori Consentiti - Table 1'!$AE$5,5,IF(AE306="X",1,0))+IF(AF306='Valori Consentiti - Table 1'!$AG$5,5,IF(AF306="X",1,0))+IF(AG306='Valori Consentiti - Table 1'!$AI$5,5,IF(AG306="X",1,0))+IF(AH306='Valori Consentiti - Table 1'!$AK$5,5,IF(AH306="X",1,0))+IF(AI306='Valori Consentiti - Table 1'!$AM$5,5,IF(AI306="X",1,0))+IF(AJ306='Valori Consentiti - Table 1'!$AO$5,5,IF(AJ306="X",1,0))+IF(AK306='Valori Consentiti - Table 1'!$AQ$5,5,IF(AK306="X",1,0))+IF(AL306='Valori Consentiti - Table 1'!$AS$5,5,IF(AL306="X",1,0))+IF(AM306='Valori Consentiti - Table 1'!$AU$5,5,IF(AM306="X",1,0)),))))</f>
        <v>0</v>
      </c>
      <c r="N306" s="16">
        <f t="shared" si="160"/>
        <v>0</v>
      </c>
      <c r="O306" s="16">
        <f t="shared" si="161"/>
        <v>20</v>
      </c>
      <c r="P306" s="16">
        <f>IF(G306=1,IF(T306='Valori Consentiti - Table 1'!$I$2,1,0)+IF(U306='Valori Consentiti - Table 1'!$K$2,1,0)+IF(V306='Valori Consentiti - Table 1'!$M$2,1,0)+IF(W306='Valori Consentiti - Table 1'!$O$2,1,0)+IF(X306='Valori Consentiti - Table 1'!$Q$2,1,0)+IF(Y306='Valori Consentiti - Table 1'!$S$2,1,0)+IF(Z306='Valori Consentiti - Table 1'!$U$2,1,0)+IF(AA306='Valori Consentiti - Table 1'!$W$2,1,0)+IF(AB306='Valori Consentiti - Table 1'!$Y$2,1,0)+IF(AC306='Valori Consentiti - Table 1'!$AA$2,1,0)+IF(AD306='Valori Consentiti - Table 1'!$AC$2,1,0)+IF(AE306='Valori Consentiti - Table 1'!$AE$2,1,0)+IF(AF306='Valori Consentiti - Table 1'!$AG$2,1,0)+IF(AG306='Valori Consentiti - Table 1'!$AI$2,1,0)+IF(AH306='Valori Consentiti - Table 1'!$AK$2,1,0)+IF(AI306='Valori Consentiti - Table 1'!$AM$2,1,0)+IF(AJ306='Valori Consentiti - Table 1'!$AO$2,1,0)+IF(AK306='Valori Consentiti - Table 1'!$AQ$2,1,0)+IF(AL306='Valori Consentiti - Table 1'!$AS$2,1,0)+IF(AM306='Valori Consentiti - Table 1'!$AU$2,1,0),IF(G306=2,IF(T306='Valori Consentiti - Table 1'!$I$3,1,0)+IF(U306='Valori Consentiti - Table 1'!$K$3,1,0)+IF(V306='Valori Consentiti - Table 1'!$M$3,1,0)+IF(W306='Valori Consentiti - Table 1'!$O$3,1,0)+IF(X306='Valori Consentiti - Table 1'!$Q$3,1,0)+IF(Y306='Valori Consentiti - Table 1'!$S$3,1,0)+IF(Z306='Valori Consentiti - Table 1'!$U$3,1,0)+IF(AA306='Valori Consentiti - Table 1'!$W$3,1,0)+IF(AB306='Valori Consentiti - Table 1'!$Y$3,1,0)+IF(AC306='Valori Consentiti - Table 1'!$AA$3,1,0)+IF(AD306='Valori Consentiti - Table 1'!$AC$3,1,0)+IF(AE306='Valori Consentiti - Table 1'!$AE$3,1,0)+IF(AF306='Valori Consentiti - Table 1'!$AG$3,1,0)+IF(AG306='Valori Consentiti - Table 1'!$AI$3,1,0)+IF(AH306='Valori Consentiti - Table 1'!$AK$3,1,0)+IF(AI306='Valori Consentiti - Table 1'!$AM$3,1,0)+IF(AJ306='Valori Consentiti - Table 1'!$AO$3,1,0)+IF(AK306='Valori Consentiti - Table 1'!$AQ$3,1,0)+IF(AL306='Valori Consentiti - Table 1'!$AS$3,1,0)+IF(AM306='Valori Consentiti - Table 1'!$AU$3,1,0),IF(G306=3,IF(T306='Valori Consentiti - Table 1'!$I$4,1,0)+IF(U306='Valori Consentiti - Table 1'!$K$4,1,0)+IF(V306='Valori Consentiti - Table 1'!$M$4,1,0)+IF(W306='Valori Consentiti - Table 1'!$O$4,1,0)+IF(X306='Valori Consentiti - Table 1'!$Q$4,1,0)+IF(Y306='Valori Consentiti - Table 1'!$S$4,1,0)+IF(Z306='Valori Consentiti - Table 1'!$U$4,1,0)+IF(AA306='Valori Consentiti - Table 1'!$W$4,1,0)+IF(AB306='Valori Consentiti - Table 1'!$Y$4,1,0)+IF(AC306='Valori Consentiti - Table 1'!$AA$4,1,0)+IF(AD306='Valori Consentiti - Table 1'!$AC$4,1,0)+IF(AE306='Valori Consentiti - Table 1'!$AE$4,1,0)+IF(AF306='Valori Consentiti - Table 1'!$AG$4,1,0)+IF(AG306='Valori Consentiti - Table 1'!$AI$4,1,0)+IF(AH306='Valori Consentiti - Table 1'!$AK$4,1,0)+IF(AI306='Valori Consentiti - Table 1'!$AM$4,1,0)+IF(AJ306='Valori Consentiti - Table 1'!$AO$4,1,0)+IF(AK306='Valori Consentiti - Table 1'!$AQ$4,1,0)+IF(AL306='Valori Consentiti - Table 1'!$AS$4,1,0)+IF(AM306='Valori Consentiti - Table 1'!$AU$4,1,0),IF(G306=4,IF(T306='Valori Consentiti - Table 1'!$I$5,1,0)+IF(U306='Valori Consentiti - Table 1'!$K$5,1,0)+IF(V306='Valori Consentiti - Table 1'!$M$5,1,0)+IF(W306='Valori Consentiti - Table 1'!$O$5,1,0)+IF(X306='Valori Consentiti - Table 1'!$Q$5,1,0)+IF(Y306='Valori Consentiti - Table 1'!$S$5,1,0)+IF(Z306='Valori Consentiti - Table 1'!$U$5,1,0)+IF(AA306='Valori Consentiti - Table 1'!$W$5,1,0)+IF(AB306='Valori Consentiti - Table 1'!$Y$5,1,0)+IF(AC306='Valori Consentiti - Table 1'!$AA$5,1,0)+IF(AD306='Valori Consentiti - Table 1'!$AC$5,1,0)+IF(AE306='Valori Consentiti - Table 1'!$AE$5,1,0)+IF(AF306='Valori Consentiti - Table 1'!$AG$5,1,0)+IF(AG306='Valori Consentiti - Table 1'!$AI$5,1,0)+IF(AH306='Valori Consentiti - Table 1'!$AK$5,1,0)+IF(AI306='Valori Consentiti - Table 1'!$AM$5,1,0)+IF(AJ306='Valori Consentiti - Table 1'!$AO$5,1,0)+IF(AK306='Valori Consentiti - Table 1'!$AQ$5,1,0)+IF(AL306='Valori Consentiti - Table 1'!$AS$5,1,0)+IF(AM306='Valori Consentiti - Table 1'!$AU$5,1,0),))))</f>
        <v>0</v>
      </c>
      <c r="Q306" s="16">
        <f t="shared" si="162"/>
        <v>20</v>
      </c>
      <c r="R306" s="16">
        <f t="shared" si="154"/>
        <v>1</v>
      </c>
      <c r="S306" s="17"/>
      <c r="T306" s="24" t="str">
        <f t="shared" si="134"/>
        <v/>
      </c>
      <c r="U306" s="25" t="str">
        <f t="shared" si="135"/>
        <v/>
      </c>
      <c r="V306" s="25" t="str">
        <f t="shared" si="136"/>
        <v/>
      </c>
      <c r="W306" s="26" t="str">
        <f t="shared" si="137"/>
        <v/>
      </c>
      <c r="X306" s="27" t="str">
        <f t="shared" si="138"/>
        <v/>
      </c>
      <c r="Y306" s="25" t="str">
        <f t="shared" si="139"/>
        <v/>
      </c>
      <c r="Z306" s="25" t="str">
        <f t="shared" si="140"/>
        <v/>
      </c>
      <c r="AA306" s="26" t="str">
        <f t="shared" si="141"/>
        <v/>
      </c>
      <c r="AB306" s="27" t="str">
        <f t="shared" si="142"/>
        <v/>
      </c>
      <c r="AC306" s="25" t="str">
        <f t="shared" si="143"/>
        <v/>
      </c>
      <c r="AD306" s="25" t="str">
        <f t="shared" si="144"/>
        <v/>
      </c>
      <c r="AE306" s="26" t="str">
        <f t="shared" si="145"/>
        <v/>
      </c>
      <c r="AF306" s="27" t="str">
        <f t="shared" si="146"/>
        <v/>
      </c>
      <c r="AG306" s="25" t="str">
        <f t="shared" si="147"/>
        <v/>
      </c>
      <c r="AH306" s="25" t="str">
        <f t="shared" si="148"/>
        <v/>
      </c>
      <c r="AI306" s="26" t="str">
        <f t="shared" si="149"/>
        <v/>
      </c>
      <c r="AJ306" s="27" t="str">
        <f t="shared" si="150"/>
        <v/>
      </c>
      <c r="AK306" s="25" t="str">
        <f t="shared" si="151"/>
        <v/>
      </c>
      <c r="AL306" s="25" t="str">
        <f t="shared" si="152"/>
        <v/>
      </c>
      <c r="AM306" s="28" t="str">
        <f t="shared" si="153"/>
        <v/>
      </c>
      <c r="AN306" s="29" t="b">
        <f t="shared" si="155"/>
        <v>0</v>
      </c>
      <c r="AO306" s="29" t="b">
        <f t="shared" si="156"/>
        <v>0</v>
      </c>
      <c r="AP306" s="29" t="b">
        <f t="shared" si="157"/>
        <v>0</v>
      </c>
      <c r="AQ306" s="29" t="b">
        <f t="shared" si="158"/>
        <v>0</v>
      </c>
      <c r="AR306" s="29" t="b">
        <f t="shared" si="159"/>
        <v>0</v>
      </c>
    </row>
    <row r="307" spans="1:44">
      <c r="A307" s="14"/>
      <c r="B307" s="14"/>
      <c r="C307" s="22"/>
      <c r="D307" s="14"/>
      <c r="E307" s="14"/>
      <c r="F307" s="14"/>
      <c r="G307" s="14"/>
      <c r="H307" s="15"/>
      <c r="I307" s="15"/>
      <c r="J307" s="15"/>
      <c r="K307" s="15"/>
      <c r="L307" s="15"/>
      <c r="M307" s="23">
        <f>IF(G307=1,IF(T307='Valori Consentiti - Table 1'!$I$2,5,IF(T307="X",1,0))+IF(U307='Valori Consentiti - Table 1'!$K$2,5,IF(U307="X",1,0))+IF(V307='Valori Consentiti - Table 1'!$M$2,5,IF(V307="X",1,0))+IF(W307='Valori Consentiti - Table 1'!$O$2,5,IF(W307="X",1,0))+IF(X307='Valori Consentiti - Table 1'!$Q$2,5,IF(X307="X",1,0))+IF(Y307='Valori Consentiti - Table 1'!$S$2,5,IF(Y307="X",1,0))+IF(Z307='Valori Consentiti - Table 1'!$U$2,5,IF(Z307="X",1,0))+IF(AA307='Valori Consentiti - Table 1'!$W$2,5,IF(AA307="X",1,0))+IF(AB307='Valori Consentiti - Table 1'!$Y$2,5,IF(AB307="X",1,0))+IF(AC307='Valori Consentiti - Table 1'!$AA$2,5,IF(AC307="X",1,0))+IF(AD307='Valori Consentiti - Table 1'!$AC$2,5,IF(AD307="X",1,0))+IF(AE307='Valori Consentiti - Table 1'!$AE$2,5,IF(AE307="X",1,0))+IF(AF307='Valori Consentiti - Table 1'!$AG$2,5,IF(AF307="X",1,0))+IF(AG307='Valori Consentiti - Table 1'!$AI$2,5,IF(AG307="X",1,0))+IF(AH307='Valori Consentiti - Table 1'!$AK$2,5,IF(AH307="X",1,0))+IF(AI307='Valori Consentiti - Table 1'!$AM$2,5,IF(AI307="X",1,0))+IF(AJ307='Valori Consentiti - Table 1'!$AO$2,5,IF(AJ307="X",1,0))+IF(AK307='Valori Consentiti - Table 1'!$AQ$2,5,IF(AK307="X",1,0))+IF(AL307='Valori Consentiti - Table 1'!$AS$2,5,IF(AL307="X",1,0))+IF(AM307='Valori Consentiti - Table 1'!$AU$2,5,IF(AM307="X",1,0)),IF(G307=2,IF(T307='Valori Consentiti - Table 1'!$I$3,5,IF(T307="X",1,0))+IF(U307='Valori Consentiti - Table 1'!$K$3,5,IF(U307="X",1,0))+IF(V307='Valori Consentiti - Table 1'!$M$3,5,IF(V307="X",1,0))+IF(W307='Valori Consentiti - Table 1'!$O$3,5,IF(W307="X",1,0))+IF(X307='Valori Consentiti - Table 1'!$Q$3,5,IF(X307="X",1,0))+IF(Y307='Valori Consentiti - Table 1'!$S$3,5,IF(Y307="X",1,0))+IF(Z307='Valori Consentiti - Table 1'!$U$3,5,IF(Z307="X",1,0))+IF(AA307='Valori Consentiti - Table 1'!$W$3,5,IF(AA307="X",1,0))+IF(AB307='Valori Consentiti - Table 1'!$Y$3,5,IF(AB307="X",1,0))+IF(AC307='Valori Consentiti - Table 1'!$AA$3,5,IF(AC307="X",1,0))+IF(AD307='Valori Consentiti - Table 1'!$AC$3,5,IF(AD307="X",1,0))+IF(AE307='Valori Consentiti - Table 1'!$AE$3,5,IF(AE307="X",1,0))+IF(AF307='Valori Consentiti - Table 1'!$AG$3,5,IF(AF307="X",1,0))+IF(AG307='Valori Consentiti - Table 1'!$AI$3,5,IF(AG307="X",1,0))+IF(AH307='Valori Consentiti - Table 1'!$AK$3,5,IF(AH307="X",1,0))+IF(AI307='Valori Consentiti - Table 1'!$AM$3,5,IF(AI307="X",1,0))+IF(AJ307='Valori Consentiti - Table 1'!$AO$3,5,IF(AJ307="X",1,0))+IF(AK307='Valori Consentiti - Table 1'!$AQ$3,5,IF(AK307="X",1,0))+IF(AL307='Valori Consentiti - Table 1'!$AS$3,5,IF(AL307="X",1,0))+IF(AM307='Valori Consentiti - Table 1'!$AU$3,5,IF(AM307="X",1,0)),IF(G307=3,IF(T307='Valori Consentiti - Table 1'!$I$4,5,IF(T307="X",1,0))+IF(U307='Valori Consentiti - Table 1'!$K$4,5,IF(U307="X",1,0))+IF(V307='Valori Consentiti - Table 1'!$M$4,5,IF(V307="X",1,0))+IF(W307='Valori Consentiti - Table 1'!$O$4,5,IF(W307="X",1,0))+IF(X307='Valori Consentiti - Table 1'!$Q$4,5,IF(X307="X",1,0))+IF(Y307='Valori Consentiti - Table 1'!$S$4,5,IF(Y307="X",1,0))+IF(Z307='Valori Consentiti - Table 1'!$U$4,5,IF(Z307="X",1,0))+IF(AA307='Valori Consentiti - Table 1'!$W$4,5,IF(AA307="X",1,0))+IF(AB307='Valori Consentiti - Table 1'!$Y$4,5,IF(AB307="X",1,0))+IF(AC307='Valori Consentiti - Table 1'!$AA$4,5,IF(AC307="X",1,0))+IF(AD307='Valori Consentiti - Table 1'!$AC$4,5,IF(AD307="X",1,0))+IF(AE307='Valori Consentiti - Table 1'!$AE$4,5,IF(AE307="X",1,0))+IF(AF307='Valori Consentiti - Table 1'!$AG$4,5,IF(AF307="X",1,0))+IF(AG307='Valori Consentiti - Table 1'!$AI$4,5,IF(AG307="X",1,0))+IF(AH307='Valori Consentiti - Table 1'!$AK$4,5,IF(AH307="X",1,0))+IF(AI307='Valori Consentiti - Table 1'!$AM$4,5,IF(AI307="X",1,0))+IF(AJ307='Valori Consentiti - Table 1'!$AO$4,5,IF(AJ307="X",1,0))+IF(AK307='Valori Consentiti - Table 1'!$AQ$4,5,IF(AK307="X",1,0))+IF(AL307='Valori Consentiti - Table 1'!$AS$4,5,IF(AL307="X",1,0))+IF(AM307='Valori Consentiti - Table 1'!$AU$4,5,IF(AM307="X",1,0)),IF(G307=4,IF(T307='Valori Consentiti - Table 1'!$I$5,5,IF(T307="X",1,0))+IF(U307='Valori Consentiti - Table 1'!$K$5,5,IF(U307="X",1,0))+IF(V307='Valori Consentiti - Table 1'!$M$5,5,IF(V307="X",1,0))+IF(W307='Valori Consentiti - Table 1'!$O$5,5,IF(W307="X",1,0))+IF(X307='Valori Consentiti - Table 1'!$Q$5,5,IF(X307="X",1,0))+IF(Y307='Valori Consentiti - Table 1'!$S$5,5,IF(Y307="X",1,0))+IF(Z307='Valori Consentiti - Table 1'!$U$5,5,IF(Z307="X",1,0))+IF(AA307='Valori Consentiti - Table 1'!$W$5,5,IF(AA307="X",1,0))+IF(AB307='Valori Consentiti - Table 1'!$Y$5,5,IF(AB307="X",1,0))+IF(AC307='Valori Consentiti - Table 1'!$AA$5,5,IF(AC307="X",1,0))+IF(AD307='Valori Consentiti - Table 1'!$AC$5,5,IF(AD307="X",1,0))+IF(AE307='Valori Consentiti - Table 1'!$AE$5,5,IF(AE307="X",1,0))+IF(AF307='Valori Consentiti - Table 1'!$AG$5,5,IF(AF307="X",1,0))+IF(AG307='Valori Consentiti - Table 1'!$AI$5,5,IF(AG307="X",1,0))+IF(AH307='Valori Consentiti - Table 1'!$AK$5,5,IF(AH307="X",1,0))+IF(AI307='Valori Consentiti - Table 1'!$AM$5,5,IF(AI307="X",1,0))+IF(AJ307='Valori Consentiti - Table 1'!$AO$5,5,IF(AJ307="X",1,0))+IF(AK307='Valori Consentiti - Table 1'!$AQ$5,5,IF(AK307="X",1,0))+IF(AL307='Valori Consentiti - Table 1'!$AS$5,5,IF(AL307="X",1,0))+IF(AM307='Valori Consentiti - Table 1'!$AU$5,5,IF(AM307="X",1,0)),))))</f>
        <v>0</v>
      </c>
      <c r="N307" s="16">
        <f t="shared" si="160"/>
        <v>0</v>
      </c>
      <c r="O307" s="16">
        <f t="shared" si="161"/>
        <v>20</v>
      </c>
      <c r="P307" s="16">
        <f>IF(G307=1,IF(T307='Valori Consentiti - Table 1'!$I$2,1,0)+IF(U307='Valori Consentiti - Table 1'!$K$2,1,0)+IF(V307='Valori Consentiti - Table 1'!$M$2,1,0)+IF(W307='Valori Consentiti - Table 1'!$O$2,1,0)+IF(X307='Valori Consentiti - Table 1'!$Q$2,1,0)+IF(Y307='Valori Consentiti - Table 1'!$S$2,1,0)+IF(Z307='Valori Consentiti - Table 1'!$U$2,1,0)+IF(AA307='Valori Consentiti - Table 1'!$W$2,1,0)+IF(AB307='Valori Consentiti - Table 1'!$Y$2,1,0)+IF(AC307='Valori Consentiti - Table 1'!$AA$2,1,0)+IF(AD307='Valori Consentiti - Table 1'!$AC$2,1,0)+IF(AE307='Valori Consentiti - Table 1'!$AE$2,1,0)+IF(AF307='Valori Consentiti - Table 1'!$AG$2,1,0)+IF(AG307='Valori Consentiti - Table 1'!$AI$2,1,0)+IF(AH307='Valori Consentiti - Table 1'!$AK$2,1,0)+IF(AI307='Valori Consentiti - Table 1'!$AM$2,1,0)+IF(AJ307='Valori Consentiti - Table 1'!$AO$2,1,0)+IF(AK307='Valori Consentiti - Table 1'!$AQ$2,1,0)+IF(AL307='Valori Consentiti - Table 1'!$AS$2,1,0)+IF(AM307='Valori Consentiti - Table 1'!$AU$2,1,0),IF(G307=2,IF(T307='Valori Consentiti - Table 1'!$I$3,1,0)+IF(U307='Valori Consentiti - Table 1'!$K$3,1,0)+IF(V307='Valori Consentiti - Table 1'!$M$3,1,0)+IF(W307='Valori Consentiti - Table 1'!$O$3,1,0)+IF(X307='Valori Consentiti - Table 1'!$Q$3,1,0)+IF(Y307='Valori Consentiti - Table 1'!$S$3,1,0)+IF(Z307='Valori Consentiti - Table 1'!$U$3,1,0)+IF(AA307='Valori Consentiti - Table 1'!$W$3,1,0)+IF(AB307='Valori Consentiti - Table 1'!$Y$3,1,0)+IF(AC307='Valori Consentiti - Table 1'!$AA$3,1,0)+IF(AD307='Valori Consentiti - Table 1'!$AC$3,1,0)+IF(AE307='Valori Consentiti - Table 1'!$AE$3,1,0)+IF(AF307='Valori Consentiti - Table 1'!$AG$3,1,0)+IF(AG307='Valori Consentiti - Table 1'!$AI$3,1,0)+IF(AH307='Valori Consentiti - Table 1'!$AK$3,1,0)+IF(AI307='Valori Consentiti - Table 1'!$AM$3,1,0)+IF(AJ307='Valori Consentiti - Table 1'!$AO$3,1,0)+IF(AK307='Valori Consentiti - Table 1'!$AQ$3,1,0)+IF(AL307='Valori Consentiti - Table 1'!$AS$3,1,0)+IF(AM307='Valori Consentiti - Table 1'!$AU$3,1,0),IF(G307=3,IF(T307='Valori Consentiti - Table 1'!$I$4,1,0)+IF(U307='Valori Consentiti - Table 1'!$K$4,1,0)+IF(V307='Valori Consentiti - Table 1'!$M$4,1,0)+IF(W307='Valori Consentiti - Table 1'!$O$4,1,0)+IF(X307='Valori Consentiti - Table 1'!$Q$4,1,0)+IF(Y307='Valori Consentiti - Table 1'!$S$4,1,0)+IF(Z307='Valori Consentiti - Table 1'!$U$4,1,0)+IF(AA307='Valori Consentiti - Table 1'!$W$4,1,0)+IF(AB307='Valori Consentiti - Table 1'!$Y$4,1,0)+IF(AC307='Valori Consentiti - Table 1'!$AA$4,1,0)+IF(AD307='Valori Consentiti - Table 1'!$AC$4,1,0)+IF(AE307='Valori Consentiti - Table 1'!$AE$4,1,0)+IF(AF307='Valori Consentiti - Table 1'!$AG$4,1,0)+IF(AG307='Valori Consentiti - Table 1'!$AI$4,1,0)+IF(AH307='Valori Consentiti - Table 1'!$AK$4,1,0)+IF(AI307='Valori Consentiti - Table 1'!$AM$4,1,0)+IF(AJ307='Valori Consentiti - Table 1'!$AO$4,1,0)+IF(AK307='Valori Consentiti - Table 1'!$AQ$4,1,0)+IF(AL307='Valori Consentiti - Table 1'!$AS$4,1,0)+IF(AM307='Valori Consentiti - Table 1'!$AU$4,1,0),IF(G307=4,IF(T307='Valori Consentiti - Table 1'!$I$5,1,0)+IF(U307='Valori Consentiti - Table 1'!$K$5,1,0)+IF(V307='Valori Consentiti - Table 1'!$M$5,1,0)+IF(W307='Valori Consentiti - Table 1'!$O$5,1,0)+IF(X307='Valori Consentiti - Table 1'!$Q$5,1,0)+IF(Y307='Valori Consentiti - Table 1'!$S$5,1,0)+IF(Z307='Valori Consentiti - Table 1'!$U$5,1,0)+IF(AA307='Valori Consentiti - Table 1'!$W$5,1,0)+IF(AB307='Valori Consentiti - Table 1'!$Y$5,1,0)+IF(AC307='Valori Consentiti - Table 1'!$AA$5,1,0)+IF(AD307='Valori Consentiti - Table 1'!$AC$5,1,0)+IF(AE307='Valori Consentiti - Table 1'!$AE$5,1,0)+IF(AF307='Valori Consentiti - Table 1'!$AG$5,1,0)+IF(AG307='Valori Consentiti - Table 1'!$AI$5,1,0)+IF(AH307='Valori Consentiti - Table 1'!$AK$5,1,0)+IF(AI307='Valori Consentiti - Table 1'!$AM$5,1,0)+IF(AJ307='Valori Consentiti - Table 1'!$AO$5,1,0)+IF(AK307='Valori Consentiti - Table 1'!$AQ$5,1,0)+IF(AL307='Valori Consentiti - Table 1'!$AS$5,1,0)+IF(AM307='Valori Consentiti - Table 1'!$AU$5,1,0),))))</f>
        <v>0</v>
      </c>
      <c r="Q307" s="16">
        <f t="shared" si="162"/>
        <v>20</v>
      </c>
      <c r="R307" s="16">
        <f t="shared" si="154"/>
        <v>1</v>
      </c>
      <c r="S307" s="17"/>
      <c r="T307" s="24" t="str">
        <f t="shared" si="134"/>
        <v/>
      </c>
      <c r="U307" s="25" t="str">
        <f t="shared" si="135"/>
        <v/>
      </c>
      <c r="V307" s="25" t="str">
        <f t="shared" si="136"/>
        <v/>
      </c>
      <c r="W307" s="26" t="str">
        <f t="shared" si="137"/>
        <v/>
      </c>
      <c r="X307" s="27" t="str">
        <f t="shared" si="138"/>
        <v/>
      </c>
      <c r="Y307" s="25" t="str">
        <f t="shared" si="139"/>
        <v/>
      </c>
      <c r="Z307" s="25" t="str">
        <f t="shared" si="140"/>
        <v/>
      </c>
      <c r="AA307" s="26" t="str">
        <f t="shared" si="141"/>
        <v/>
      </c>
      <c r="AB307" s="27" t="str">
        <f t="shared" si="142"/>
        <v/>
      </c>
      <c r="AC307" s="25" t="str">
        <f t="shared" si="143"/>
        <v/>
      </c>
      <c r="AD307" s="25" t="str">
        <f t="shared" si="144"/>
        <v/>
      </c>
      <c r="AE307" s="26" t="str">
        <f t="shared" si="145"/>
        <v/>
      </c>
      <c r="AF307" s="27" t="str">
        <f t="shared" si="146"/>
        <v/>
      </c>
      <c r="AG307" s="25" t="str">
        <f t="shared" si="147"/>
        <v/>
      </c>
      <c r="AH307" s="25" t="str">
        <f t="shared" si="148"/>
        <v/>
      </c>
      <c r="AI307" s="26" t="str">
        <f t="shared" si="149"/>
        <v/>
      </c>
      <c r="AJ307" s="27" t="str">
        <f t="shared" si="150"/>
        <v/>
      </c>
      <c r="AK307" s="25" t="str">
        <f t="shared" si="151"/>
        <v/>
      </c>
      <c r="AL307" s="25" t="str">
        <f t="shared" si="152"/>
        <v/>
      </c>
      <c r="AM307" s="28" t="str">
        <f t="shared" si="153"/>
        <v/>
      </c>
      <c r="AN307" s="29" t="b">
        <f t="shared" si="155"/>
        <v>0</v>
      </c>
      <c r="AO307" s="29" t="b">
        <f t="shared" si="156"/>
        <v>0</v>
      </c>
      <c r="AP307" s="29" t="b">
        <f t="shared" si="157"/>
        <v>0</v>
      </c>
      <c r="AQ307" s="29" t="b">
        <f t="shared" si="158"/>
        <v>0</v>
      </c>
      <c r="AR307" s="29" t="b">
        <f t="shared" si="159"/>
        <v>0</v>
      </c>
    </row>
    <row r="308" spans="1:44">
      <c r="A308" s="14"/>
      <c r="B308" s="14"/>
      <c r="C308" s="22"/>
      <c r="D308" s="14"/>
      <c r="E308" s="14"/>
      <c r="F308" s="14"/>
      <c r="G308" s="14"/>
      <c r="H308" s="15"/>
      <c r="I308" s="15"/>
      <c r="J308" s="15"/>
      <c r="K308" s="15"/>
      <c r="L308" s="15"/>
      <c r="M308" s="23">
        <f>IF(G308=1,IF(T308='Valori Consentiti - Table 1'!$I$2,5,IF(T308="X",1,0))+IF(U308='Valori Consentiti - Table 1'!$K$2,5,IF(U308="X",1,0))+IF(V308='Valori Consentiti - Table 1'!$M$2,5,IF(V308="X",1,0))+IF(W308='Valori Consentiti - Table 1'!$O$2,5,IF(W308="X",1,0))+IF(X308='Valori Consentiti - Table 1'!$Q$2,5,IF(X308="X",1,0))+IF(Y308='Valori Consentiti - Table 1'!$S$2,5,IF(Y308="X",1,0))+IF(Z308='Valori Consentiti - Table 1'!$U$2,5,IF(Z308="X",1,0))+IF(AA308='Valori Consentiti - Table 1'!$W$2,5,IF(AA308="X",1,0))+IF(AB308='Valori Consentiti - Table 1'!$Y$2,5,IF(AB308="X",1,0))+IF(AC308='Valori Consentiti - Table 1'!$AA$2,5,IF(AC308="X",1,0))+IF(AD308='Valori Consentiti - Table 1'!$AC$2,5,IF(AD308="X",1,0))+IF(AE308='Valori Consentiti - Table 1'!$AE$2,5,IF(AE308="X",1,0))+IF(AF308='Valori Consentiti - Table 1'!$AG$2,5,IF(AF308="X",1,0))+IF(AG308='Valori Consentiti - Table 1'!$AI$2,5,IF(AG308="X",1,0))+IF(AH308='Valori Consentiti - Table 1'!$AK$2,5,IF(AH308="X",1,0))+IF(AI308='Valori Consentiti - Table 1'!$AM$2,5,IF(AI308="X",1,0))+IF(AJ308='Valori Consentiti - Table 1'!$AO$2,5,IF(AJ308="X",1,0))+IF(AK308='Valori Consentiti - Table 1'!$AQ$2,5,IF(AK308="X",1,0))+IF(AL308='Valori Consentiti - Table 1'!$AS$2,5,IF(AL308="X",1,0))+IF(AM308='Valori Consentiti - Table 1'!$AU$2,5,IF(AM308="X",1,0)),IF(G308=2,IF(T308='Valori Consentiti - Table 1'!$I$3,5,IF(T308="X",1,0))+IF(U308='Valori Consentiti - Table 1'!$K$3,5,IF(U308="X",1,0))+IF(V308='Valori Consentiti - Table 1'!$M$3,5,IF(V308="X",1,0))+IF(W308='Valori Consentiti - Table 1'!$O$3,5,IF(W308="X",1,0))+IF(X308='Valori Consentiti - Table 1'!$Q$3,5,IF(X308="X",1,0))+IF(Y308='Valori Consentiti - Table 1'!$S$3,5,IF(Y308="X",1,0))+IF(Z308='Valori Consentiti - Table 1'!$U$3,5,IF(Z308="X",1,0))+IF(AA308='Valori Consentiti - Table 1'!$W$3,5,IF(AA308="X",1,0))+IF(AB308='Valori Consentiti - Table 1'!$Y$3,5,IF(AB308="X",1,0))+IF(AC308='Valori Consentiti - Table 1'!$AA$3,5,IF(AC308="X",1,0))+IF(AD308='Valori Consentiti - Table 1'!$AC$3,5,IF(AD308="X",1,0))+IF(AE308='Valori Consentiti - Table 1'!$AE$3,5,IF(AE308="X",1,0))+IF(AF308='Valori Consentiti - Table 1'!$AG$3,5,IF(AF308="X",1,0))+IF(AG308='Valori Consentiti - Table 1'!$AI$3,5,IF(AG308="X",1,0))+IF(AH308='Valori Consentiti - Table 1'!$AK$3,5,IF(AH308="X",1,0))+IF(AI308='Valori Consentiti - Table 1'!$AM$3,5,IF(AI308="X",1,0))+IF(AJ308='Valori Consentiti - Table 1'!$AO$3,5,IF(AJ308="X",1,0))+IF(AK308='Valori Consentiti - Table 1'!$AQ$3,5,IF(AK308="X",1,0))+IF(AL308='Valori Consentiti - Table 1'!$AS$3,5,IF(AL308="X",1,0))+IF(AM308='Valori Consentiti - Table 1'!$AU$3,5,IF(AM308="X",1,0)),IF(G308=3,IF(T308='Valori Consentiti - Table 1'!$I$4,5,IF(T308="X",1,0))+IF(U308='Valori Consentiti - Table 1'!$K$4,5,IF(U308="X",1,0))+IF(V308='Valori Consentiti - Table 1'!$M$4,5,IF(V308="X",1,0))+IF(W308='Valori Consentiti - Table 1'!$O$4,5,IF(W308="X",1,0))+IF(X308='Valori Consentiti - Table 1'!$Q$4,5,IF(X308="X",1,0))+IF(Y308='Valori Consentiti - Table 1'!$S$4,5,IF(Y308="X",1,0))+IF(Z308='Valori Consentiti - Table 1'!$U$4,5,IF(Z308="X",1,0))+IF(AA308='Valori Consentiti - Table 1'!$W$4,5,IF(AA308="X",1,0))+IF(AB308='Valori Consentiti - Table 1'!$Y$4,5,IF(AB308="X",1,0))+IF(AC308='Valori Consentiti - Table 1'!$AA$4,5,IF(AC308="X",1,0))+IF(AD308='Valori Consentiti - Table 1'!$AC$4,5,IF(AD308="X",1,0))+IF(AE308='Valori Consentiti - Table 1'!$AE$4,5,IF(AE308="X",1,0))+IF(AF308='Valori Consentiti - Table 1'!$AG$4,5,IF(AF308="X",1,0))+IF(AG308='Valori Consentiti - Table 1'!$AI$4,5,IF(AG308="X",1,0))+IF(AH308='Valori Consentiti - Table 1'!$AK$4,5,IF(AH308="X",1,0))+IF(AI308='Valori Consentiti - Table 1'!$AM$4,5,IF(AI308="X",1,0))+IF(AJ308='Valori Consentiti - Table 1'!$AO$4,5,IF(AJ308="X",1,0))+IF(AK308='Valori Consentiti - Table 1'!$AQ$4,5,IF(AK308="X",1,0))+IF(AL308='Valori Consentiti - Table 1'!$AS$4,5,IF(AL308="X",1,0))+IF(AM308='Valori Consentiti - Table 1'!$AU$4,5,IF(AM308="X",1,0)),IF(G308=4,IF(T308='Valori Consentiti - Table 1'!$I$5,5,IF(T308="X",1,0))+IF(U308='Valori Consentiti - Table 1'!$K$5,5,IF(U308="X",1,0))+IF(V308='Valori Consentiti - Table 1'!$M$5,5,IF(V308="X",1,0))+IF(W308='Valori Consentiti - Table 1'!$O$5,5,IF(W308="X",1,0))+IF(X308='Valori Consentiti - Table 1'!$Q$5,5,IF(X308="X",1,0))+IF(Y308='Valori Consentiti - Table 1'!$S$5,5,IF(Y308="X",1,0))+IF(Z308='Valori Consentiti - Table 1'!$U$5,5,IF(Z308="X",1,0))+IF(AA308='Valori Consentiti - Table 1'!$W$5,5,IF(AA308="X",1,0))+IF(AB308='Valori Consentiti - Table 1'!$Y$5,5,IF(AB308="X",1,0))+IF(AC308='Valori Consentiti - Table 1'!$AA$5,5,IF(AC308="X",1,0))+IF(AD308='Valori Consentiti - Table 1'!$AC$5,5,IF(AD308="X",1,0))+IF(AE308='Valori Consentiti - Table 1'!$AE$5,5,IF(AE308="X",1,0))+IF(AF308='Valori Consentiti - Table 1'!$AG$5,5,IF(AF308="X",1,0))+IF(AG308='Valori Consentiti - Table 1'!$AI$5,5,IF(AG308="X",1,0))+IF(AH308='Valori Consentiti - Table 1'!$AK$5,5,IF(AH308="X",1,0))+IF(AI308='Valori Consentiti - Table 1'!$AM$5,5,IF(AI308="X",1,0))+IF(AJ308='Valori Consentiti - Table 1'!$AO$5,5,IF(AJ308="X",1,0))+IF(AK308='Valori Consentiti - Table 1'!$AQ$5,5,IF(AK308="X",1,0))+IF(AL308='Valori Consentiti - Table 1'!$AS$5,5,IF(AL308="X",1,0))+IF(AM308='Valori Consentiti - Table 1'!$AU$5,5,IF(AM308="X",1,0)),))))</f>
        <v>0</v>
      </c>
      <c r="N308" s="16">
        <f t="shared" si="160"/>
        <v>0</v>
      </c>
      <c r="O308" s="16">
        <f t="shared" si="161"/>
        <v>20</v>
      </c>
      <c r="P308" s="16">
        <f>IF(G308=1,IF(T308='Valori Consentiti - Table 1'!$I$2,1,0)+IF(U308='Valori Consentiti - Table 1'!$K$2,1,0)+IF(V308='Valori Consentiti - Table 1'!$M$2,1,0)+IF(W308='Valori Consentiti - Table 1'!$O$2,1,0)+IF(X308='Valori Consentiti - Table 1'!$Q$2,1,0)+IF(Y308='Valori Consentiti - Table 1'!$S$2,1,0)+IF(Z308='Valori Consentiti - Table 1'!$U$2,1,0)+IF(AA308='Valori Consentiti - Table 1'!$W$2,1,0)+IF(AB308='Valori Consentiti - Table 1'!$Y$2,1,0)+IF(AC308='Valori Consentiti - Table 1'!$AA$2,1,0)+IF(AD308='Valori Consentiti - Table 1'!$AC$2,1,0)+IF(AE308='Valori Consentiti - Table 1'!$AE$2,1,0)+IF(AF308='Valori Consentiti - Table 1'!$AG$2,1,0)+IF(AG308='Valori Consentiti - Table 1'!$AI$2,1,0)+IF(AH308='Valori Consentiti - Table 1'!$AK$2,1,0)+IF(AI308='Valori Consentiti - Table 1'!$AM$2,1,0)+IF(AJ308='Valori Consentiti - Table 1'!$AO$2,1,0)+IF(AK308='Valori Consentiti - Table 1'!$AQ$2,1,0)+IF(AL308='Valori Consentiti - Table 1'!$AS$2,1,0)+IF(AM308='Valori Consentiti - Table 1'!$AU$2,1,0),IF(G308=2,IF(T308='Valori Consentiti - Table 1'!$I$3,1,0)+IF(U308='Valori Consentiti - Table 1'!$K$3,1,0)+IF(V308='Valori Consentiti - Table 1'!$M$3,1,0)+IF(W308='Valori Consentiti - Table 1'!$O$3,1,0)+IF(X308='Valori Consentiti - Table 1'!$Q$3,1,0)+IF(Y308='Valori Consentiti - Table 1'!$S$3,1,0)+IF(Z308='Valori Consentiti - Table 1'!$U$3,1,0)+IF(AA308='Valori Consentiti - Table 1'!$W$3,1,0)+IF(AB308='Valori Consentiti - Table 1'!$Y$3,1,0)+IF(AC308='Valori Consentiti - Table 1'!$AA$3,1,0)+IF(AD308='Valori Consentiti - Table 1'!$AC$3,1,0)+IF(AE308='Valori Consentiti - Table 1'!$AE$3,1,0)+IF(AF308='Valori Consentiti - Table 1'!$AG$3,1,0)+IF(AG308='Valori Consentiti - Table 1'!$AI$3,1,0)+IF(AH308='Valori Consentiti - Table 1'!$AK$3,1,0)+IF(AI308='Valori Consentiti - Table 1'!$AM$3,1,0)+IF(AJ308='Valori Consentiti - Table 1'!$AO$3,1,0)+IF(AK308='Valori Consentiti - Table 1'!$AQ$3,1,0)+IF(AL308='Valori Consentiti - Table 1'!$AS$3,1,0)+IF(AM308='Valori Consentiti - Table 1'!$AU$3,1,0),IF(G308=3,IF(T308='Valori Consentiti - Table 1'!$I$4,1,0)+IF(U308='Valori Consentiti - Table 1'!$K$4,1,0)+IF(V308='Valori Consentiti - Table 1'!$M$4,1,0)+IF(W308='Valori Consentiti - Table 1'!$O$4,1,0)+IF(X308='Valori Consentiti - Table 1'!$Q$4,1,0)+IF(Y308='Valori Consentiti - Table 1'!$S$4,1,0)+IF(Z308='Valori Consentiti - Table 1'!$U$4,1,0)+IF(AA308='Valori Consentiti - Table 1'!$W$4,1,0)+IF(AB308='Valori Consentiti - Table 1'!$Y$4,1,0)+IF(AC308='Valori Consentiti - Table 1'!$AA$4,1,0)+IF(AD308='Valori Consentiti - Table 1'!$AC$4,1,0)+IF(AE308='Valori Consentiti - Table 1'!$AE$4,1,0)+IF(AF308='Valori Consentiti - Table 1'!$AG$4,1,0)+IF(AG308='Valori Consentiti - Table 1'!$AI$4,1,0)+IF(AH308='Valori Consentiti - Table 1'!$AK$4,1,0)+IF(AI308='Valori Consentiti - Table 1'!$AM$4,1,0)+IF(AJ308='Valori Consentiti - Table 1'!$AO$4,1,0)+IF(AK308='Valori Consentiti - Table 1'!$AQ$4,1,0)+IF(AL308='Valori Consentiti - Table 1'!$AS$4,1,0)+IF(AM308='Valori Consentiti - Table 1'!$AU$4,1,0),IF(G308=4,IF(T308='Valori Consentiti - Table 1'!$I$5,1,0)+IF(U308='Valori Consentiti - Table 1'!$K$5,1,0)+IF(V308='Valori Consentiti - Table 1'!$M$5,1,0)+IF(W308='Valori Consentiti - Table 1'!$O$5,1,0)+IF(X308='Valori Consentiti - Table 1'!$Q$5,1,0)+IF(Y308='Valori Consentiti - Table 1'!$S$5,1,0)+IF(Z308='Valori Consentiti - Table 1'!$U$5,1,0)+IF(AA308='Valori Consentiti - Table 1'!$W$5,1,0)+IF(AB308='Valori Consentiti - Table 1'!$Y$5,1,0)+IF(AC308='Valori Consentiti - Table 1'!$AA$5,1,0)+IF(AD308='Valori Consentiti - Table 1'!$AC$5,1,0)+IF(AE308='Valori Consentiti - Table 1'!$AE$5,1,0)+IF(AF308='Valori Consentiti - Table 1'!$AG$5,1,0)+IF(AG308='Valori Consentiti - Table 1'!$AI$5,1,0)+IF(AH308='Valori Consentiti - Table 1'!$AK$5,1,0)+IF(AI308='Valori Consentiti - Table 1'!$AM$5,1,0)+IF(AJ308='Valori Consentiti - Table 1'!$AO$5,1,0)+IF(AK308='Valori Consentiti - Table 1'!$AQ$5,1,0)+IF(AL308='Valori Consentiti - Table 1'!$AS$5,1,0)+IF(AM308='Valori Consentiti - Table 1'!$AU$5,1,0),))))</f>
        <v>0</v>
      </c>
      <c r="Q308" s="16">
        <f t="shared" si="162"/>
        <v>20</v>
      </c>
      <c r="R308" s="16">
        <f t="shared" si="154"/>
        <v>1</v>
      </c>
      <c r="S308" s="17"/>
      <c r="T308" s="24" t="str">
        <f t="shared" si="134"/>
        <v/>
      </c>
      <c r="U308" s="25" t="str">
        <f t="shared" si="135"/>
        <v/>
      </c>
      <c r="V308" s="25" t="str">
        <f t="shared" si="136"/>
        <v/>
      </c>
      <c r="W308" s="26" t="str">
        <f t="shared" si="137"/>
        <v/>
      </c>
      <c r="X308" s="27" t="str">
        <f t="shared" si="138"/>
        <v/>
      </c>
      <c r="Y308" s="25" t="str">
        <f t="shared" si="139"/>
        <v/>
      </c>
      <c r="Z308" s="25" t="str">
        <f t="shared" si="140"/>
        <v/>
      </c>
      <c r="AA308" s="26" t="str">
        <f t="shared" si="141"/>
        <v/>
      </c>
      <c r="AB308" s="27" t="str">
        <f t="shared" si="142"/>
        <v/>
      </c>
      <c r="AC308" s="25" t="str">
        <f t="shared" si="143"/>
        <v/>
      </c>
      <c r="AD308" s="25" t="str">
        <f t="shared" si="144"/>
        <v/>
      </c>
      <c r="AE308" s="26" t="str">
        <f t="shared" si="145"/>
        <v/>
      </c>
      <c r="AF308" s="27" t="str">
        <f t="shared" si="146"/>
        <v/>
      </c>
      <c r="AG308" s="25" t="str">
        <f t="shared" si="147"/>
        <v/>
      </c>
      <c r="AH308" s="25" t="str">
        <f t="shared" si="148"/>
        <v/>
      </c>
      <c r="AI308" s="26" t="str">
        <f t="shared" si="149"/>
        <v/>
      </c>
      <c r="AJ308" s="27" t="str">
        <f t="shared" si="150"/>
        <v/>
      </c>
      <c r="AK308" s="25" t="str">
        <f t="shared" si="151"/>
        <v/>
      </c>
      <c r="AL308" s="25" t="str">
        <f t="shared" si="152"/>
        <v/>
      </c>
      <c r="AM308" s="28" t="str">
        <f t="shared" si="153"/>
        <v/>
      </c>
      <c r="AN308" s="29" t="b">
        <f t="shared" si="155"/>
        <v>0</v>
      </c>
      <c r="AO308" s="29" t="b">
        <f t="shared" si="156"/>
        <v>0</v>
      </c>
      <c r="AP308" s="29" t="b">
        <f t="shared" si="157"/>
        <v>0</v>
      </c>
      <c r="AQ308" s="29" t="b">
        <f t="shared" si="158"/>
        <v>0</v>
      </c>
      <c r="AR308" s="29" t="b">
        <f t="shared" si="159"/>
        <v>0</v>
      </c>
    </row>
    <row r="309" spans="1:44">
      <c r="A309" s="14"/>
      <c r="B309" s="14"/>
      <c r="C309" s="22"/>
      <c r="D309" s="14"/>
      <c r="E309" s="14"/>
      <c r="F309" s="14"/>
      <c r="G309" s="14"/>
      <c r="H309" s="15"/>
      <c r="I309" s="15"/>
      <c r="J309" s="15"/>
      <c r="K309" s="15"/>
      <c r="L309" s="15"/>
      <c r="M309" s="23">
        <f>IF(G309=1,IF(T309='Valori Consentiti - Table 1'!$I$2,5,IF(T309="X",1,0))+IF(U309='Valori Consentiti - Table 1'!$K$2,5,IF(U309="X",1,0))+IF(V309='Valori Consentiti - Table 1'!$M$2,5,IF(V309="X",1,0))+IF(W309='Valori Consentiti - Table 1'!$O$2,5,IF(W309="X",1,0))+IF(X309='Valori Consentiti - Table 1'!$Q$2,5,IF(X309="X",1,0))+IF(Y309='Valori Consentiti - Table 1'!$S$2,5,IF(Y309="X",1,0))+IF(Z309='Valori Consentiti - Table 1'!$U$2,5,IF(Z309="X",1,0))+IF(AA309='Valori Consentiti - Table 1'!$W$2,5,IF(AA309="X",1,0))+IF(AB309='Valori Consentiti - Table 1'!$Y$2,5,IF(AB309="X",1,0))+IF(AC309='Valori Consentiti - Table 1'!$AA$2,5,IF(AC309="X",1,0))+IF(AD309='Valori Consentiti - Table 1'!$AC$2,5,IF(AD309="X",1,0))+IF(AE309='Valori Consentiti - Table 1'!$AE$2,5,IF(AE309="X",1,0))+IF(AF309='Valori Consentiti - Table 1'!$AG$2,5,IF(AF309="X",1,0))+IF(AG309='Valori Consentiti - Table 1'!$AI$2,5,IF(AG309="X",1,0))+IF(AH309='Valori Consentiti - Table 1'!$AK$2,5,IF(AH309="X",1,0))+IF(AI309='Valori Consentiti - Table 1'!$AM$2,5,IF(AI309="X",1,0))+IF(AJ309='Valori Consentiti - Table 1'!$AO$2,5,IF(AJ309="X",1,0))+IF(AK309='Valori Consentiti - Table 1'!$AQ$2,5,IF(AK309="X",1,0))+IF(AL309='Valori Consentiti - Table 1'!$AS$2,5,IF(AL309="X",1,0))+IF(AM309='Valori Consentiti - Table 1'!$AU$2,5,IF(AM309="X",1,0)),IF(G309=2,IF(T309='Valori Consentiti - Table 1'!$I$3,5,IF(T309="X",1,0))+IF(U309='Valori Consentiti - Table 1'!$K$3,5,IF(U309="X",1,0))+IF(V309='Valori Consentiti - Table 1'!$M$3,5,IF(V309="X",1,0))+IF(W309='Valori Consentiti - Table 1'!$O$3,5,IF(W309="X",1,0))+IF(X309='Valori Consentiti - Table 1'!$Q$3,5,IF(X309="X",1,0))+IF(Y309='Valori Consentiti - Table 1'!$S$3,5,IF(Y309="X",1,0))+IF(Z309='Valori Consentiti - Table 1'!$U$3,5,IF(Z309="X",1,0))+IF(AA309='Valori Consentiti - Table 1'!$W$3,5,IF(AA309="X",1,0))+IF(AB309='Valori Consentiti - Table 1'!$Y$3,5,IF(AB309="X",1,0))+IF(AC309='Valori Consentiti - Table 1'!$AA$3,5,IF(AC309="X",1,0))+IF(AD309='Valori Consentiti - Table 1'!$AC$3,5,IF(AD309="X",1,0))+IF(AE309='Valori Consentiti - Table 1'!$AE$3,5,IF(AE309="X",1,0))+IF(AF309='Valori Consentiti - Table 1'!$AG$3,5,IF(AF309="X",1,0))+IF(AG309='Valori Consentiti - Table 1'!$AI$3,5,IF(AG309="X",1,0))+IF(AH309='Valori Consentiti - Table 1'!$AK$3,5,IF(AH309="X",1,0))+IF(AI309='Valori Consentiti - Table 1'!$AM$3,5,IF(AI309="X",1,0))+IF(AJ309='Valori Consentiti - Table 1'!$AO$3,5,IF(AJ309="X",1,0))+IF(AK309='Valori Consentiti - Table 1'!$AQ$3,5,IF(AK309="X",1,0))+IF(AL309='Valori Consentiti - Table 1'!$AS$3,5,IF(AL309="X",1,0))+IF(AM309='Valori Consentiti - Table 1'!$AU$3,5,IF(AM309="X",1,0)),IF(G309=3,IF(T309='Valori Consentiti - Table 1'!$I$4,5,IF(T309="X",1,0))+IF(U309='Valori Consentiti - Table 1'!$K$4,5,IF(U309="X",1,0))+IF(V309='Valori Consentiti - Table 1'!$M$4,5,IF(V309="X",1,0))+IF(W309='Valori Consentiti - Table 1'!$O$4,5,IF(W309="X",1,0))+IF(X309='Valori Consentiti - Table 1'!$Q$4,5,IF(X309="X",1,0))+IF(Y309='Valori Consentiti - Table 1'!$S$4,5,IF(Y309="X",1,0))+IF(Z309='Valori Consentiti - Table 1'!$U$4,5,IF(Z309="X",1,0))+IF(AA309='Valori Consentiti - Table 1'!$W$4,5,IF(AA309="X",1,0))+IF(AB309='Valori Consentiti - Table 1'!$Y$4,5,IF(AB309="X",1,0))+IF(AC309='Valori Consentiti - Table 1'!$AA$4,5,IF(AC309="X",1,0))+IF(AD309='Valori Consentiti - Table 1'!$AC$4,5,IF(AD309="X",1,0))+IF(AE309='Valori Consentiti - Table 1'!$AE$4,5,IF(AE309="X",1,0))+IF(AF309='Valori Consentiti - Table 1'!$AG$4,5,IF(AF309="X",1,0))+IF(AG309='Valori Consentiti - Table 1'!$AI$4,5,IF(AG309="X",1,0))+IF(AH309='Valori Consentiti - Table 1'!$AK$4,5,IF(AH309="X",1,0))+IF(AI309='Valori Consentiti - Table 1'!$AM$4,5,IF(AI309="X",1,0))+IF(AJ309='Valori Consentiti - Table 1'!$AO$4,5,IF(AJ309="X",1,0))+IF(AK309='Valori Consentiti - Table 1'!$AQ$4,5,IF(AK309="X",1,0))+IF(AL309='Valori Consentiti - Table 1'!$AS$4,5,IF(AL309="X",1,0))+IF(AM309='Valori Consentiti - Table 1'!$AU$4,5,IF(AM309="X",1,0)),IF(G309=4,IF(T309='Valori Consentiti - Table 1'!$I$5,5,IF(T309="X",1,0))+IF(U309='Valori Consentiti - Table 1'!$K$5,5,IF(U309="X",1,0))+IF(V309='Valori Consentiti - Table 1'!$M$5,5,IF(V309="X",1,0))+IF(W309='Valori Consentiti - Table 1'!$O$5,5,IF(W309="X",1,0))+IF(X309='Valori Consentiti - Table 1'!$Q$5,5,IF(X309="X",1,0))+IF(Y309='Valori Consentiti - Table 1'!$S$5,5,IF(Y309="X",1,0))+IF(Z309='Valori Consentiti - Table 1'!$U$5,5,IF(Z309="X",1,0))+IF(AA309='Valori Consentiti - Table 1'!$W$5,5,IF(AA309="X",1,0))+IF(AB309='Valori Consentiti - Table 1'!$Y$5,5,IF(AB309="X",1,0))+IF(AC309='Valori Consentiti - Table 1'!$AA$5,5,IF(AC309="X",1,0))+IF(AD309='Valori Consentiti - Table 1'!$AC$5,5,IF(AD309="X",1,0))+IF(AE309='Valori Consentiti - Table 1'!$AE$5,5,IF(AE309="X",1,0))+IF(AF309='Valori Consentiti - Table 1'!$AG$5,5,IF(AF309="X",1,0))+IF(AG309='Valori Consentiti - Table 1'!$AI$5,5,IF(AG309="X",1,0))+IF(AH309='Valori Consentiti - Table 1'!$AK$5,5,IF(AH309="X",1,0))+IF(AI309='Valori Consentiti - Table 1'!$AM$5,5,IF(AI309="X",1,0))+IF(AJ309='Valori Consentiti - Table 1'!$AO$5,5,IF(AJ309="X",1,0))+IF(AK309='Valori Consentiti - Table 1'!$AQ$5,5,IF(AK309="X",1,0))+IF(AL309='Valori Consentiti - Table 1'!$AS$5,5,IF(AL309="X",1,0))+IF(AM309='Valori Consentiti - Table 1'!$AU$5,5,IF(AM309="X",1,0)),))))</f>
        <v>0</v>
      </c>
      <c r="N309" s="16">
        <f t="shared" si="160"/>
        <v>0</v>
      </c>
      <c r="O309" s="16">
        <f t="shared" si="161"/>
        <v>20</v>
      </c>
      <c r="P309" s="16">
        <f>IF(G309=1,IF(T309='Valori Consentiti - Table 1'!$I$2,1,0)+IF(U309='Valori Consentiti - Table 1'!$K$2,1,0)+IF(V309='Valori Consentiti - Table 1'!$M$2,1,0)+IF(W309='Valori Consentiti - Table 1'!$O$2,1,0)+IF(X309='Valori Consentiti - Table 1'!$Q$2,1,0)+IF(Y309='Valori Consentiti - Table 1'!$S$2,1,0)+IF(Z309='Valori Consentiti - Table 1'!$U$2,1,0)+IF(AA309='Valori Consentiti - Table 1'!$W$2,1,0)+IF(AB309='Valori Consentiti - Table 1'!$Y$2,1,0)+IF(AC309='Valori Consentiti - Table 1'!$AA$2,1,0)+IF(AD309='Valori Consentiti - Table 1'!$AC$2,1,0)+IF(AE309='Valori Consentiti - Table 1'!$AE$2,1,0)+IF(AF309='Valori Consentiti - Table 1'!$AG$2,1,0)+IF(AG309='Valori Consentiti - Table 1'!$AI$2,1,0)+IF(AH309='Valori Consentiti - Table 1'!$AK$2,1,0)+IF(AI309='Valori Consentiti - Table 1'!$AM$2,1,0)+IF(AJ309='Valori Consentiti - Table 1'!$AO$2,1,0)+IF(AK309='Valori Consentiti - Table 1'!$AQ$2,1,0)+IF(AL309='Valori Consentiti - Table 1'!$AS$2,1,0)+IF(AM309='Valori Consentiti - Table 1'!$AU$2,1,0),IF(G309=2,IF(T309='Valori Consentiti - Table 1'!$I$3,1,0)+IF(U309='Valori Consentiti - Table 1'!$K$3,1,0)+IF(V309='Valori Consentiti - Table 1'!$M$3,1,0)+IF(W309='Valori Consentiti - Table 1'!$O$3,1,0)+IF(X309='Valori Consentiti - Table 1'!$Q$3,1,0)+IF(Y309='Valori Consentiti - Table 1'!$S$3,1,0)+IF(Z309='Valori Consentiti - Table 1'!$U$3,1,0)+IF(AA309='Valori Consentiti - Table 1'!$W$3,1,0)+IF(AB309='Valori Consentiti - Table 1'!$Y$3,1,0)+IF(AC309='Valori Consentiti - Table 1'!$AA$3,1,0)+IF(AD309='Valori Consentiti - Table 1'!$AC$3,1,0)+IF(AE309='Valori Consentiti - Table 1'!$AE$3,1,0)+IF(AF309='Valori Consentiti - Table 1'!$AG$3,1,0)+IF(AG309='Valori Consentiti - Table 1'!$AI$3,1,0)+IF(AH309='Valori Consentiti - Table 1'!$AK$3,1,0)+IF(AI309='Valori Consentiti - Table 1'!$AM$3,1,0)+IF(AJ309='Valori Consentiti - Table 1'!$AO$3,1,0)+IF(AK309='Valori Consentiti - Table 1'!$AQ$3,1,0)+IF(AL309='Valori Consentiti - Table 1'!$AS$3,1,0)+IF(AM309='Valori Consentiti - Table 1'!$AU$3,1,0),IF(G309=3,IF(T309='Valori Consentiti - Table 1'!$I$4,1,0)+IF(U309='Valori Consentiti - Table 1'!$K$4,1,0)+IF(V309='Valori Consentiti - Table 1'!$M$4,1,0)+IF(W309='Valori Consentiti - Table 1'!$O$4,1,0)+IF(X309='Valori Consentiti - Table 1'!$Q$4,1,0)+IF(Y309='Valori Consentiti - Table 1'!$S$4,1,0)+IF(Z309='Valori Consentiti - Table 1'!$U$4,1,0)+IF(AA309='Valori Consentiti - Table 1'!$W$4,1,0)+IF(AB309='Valori Consentiti - Table 1'!$Y$4,1,0)+IF(AC309='Valori Consentiti - Table 1'!$AA$4,1,0)+IF(AD309='Valori Consentiti - Table 1'!$AC$4,1,0)+IF(AE309='Valori Consentiti - Table 1'!$AE$4,1,0)+IF(AF309='Valori Consentiti - Table 1'!$AG$4,1,0)+IF(AG309='Valori Consentiti - Table 1'!$AI$4,1,0)+IF(AH309='Valori Consentiti - Table 1'!$AK$4,1,0)+IF(AI309='Valori Consentiti - Table 1'!$AM$4,1,0)+IF(AJ309='Valori Consentiti - Table 1'!$AO$4,1,0)+IF(AK309='Valori Consentiti - Table 1'!$AQ$4,1,0)+IF(AL309='Valori Consentiti - Table 1'!$AS$4,1,0)+IF(AM309='Valori Consentiti - Table 1'!$AU$4,1,0),IF(G309=4,IF(T309='Valori Consentiti - Table 1'!$I$5,1,0)+IF(U309='Valori Consentiti - Table 1'!$K$5,1,0)+IF(V309='Valori Consentiti - Table 1'!$M$5,1,0)+IF(W309='Valori Consentiti - Table 1'!$O$5,1,0)+IF(X309='Valori Consentiti - Table 1'!$Q$5,1,0)+IF(Y309='Valori Consentiti - Table 1'!$S$5,1,0)+IF(Z309='Valori Consentiti - Table 1'!$U$5,1,0)+IF(AA309='Valori Consentiti - Table 1'!$W$5,1,0)+IF(AB309='Valori Consentiti - Table 1'!$Y$5,1,0)+IF(AC309='Valori Consentiti - Table 1'!$AA$5,1,0)+IF(AD309='Valori Consentiti - Table 1'!$AC$5,1,0)+IF(AE309='Valori Consentiti - Table 1'!$AE$5,1,0)+IF(AF309='Valori Consentiti - Table 1'!$AG$5,1,0)+IF(AG309='Valori Consentiti - Table 1'!$AI$5,1,0)+IF(AH309='Valori Consentiti - Table 1'!$AK$5,1,0)+IF(AI309='Valori Consentiti - Table 1'!$AM$5,1,0)+IF(AJ309='Valori Consentiti - Table 1'!$AO$5,1,0)+IF(AK309='Valori Consentiti - Table 1'!$AQ$5,1,0)+IF(AL309='Valori Consentiti - Table 1'!$AS$5,1,0)+IF(AM309='Valori Consentiti - Table 1'!$AU$5,1,0),))))</f>
        <v>0</v>
      </c>
      <c r="Q309" s="16">
        <f t="shared" si="162"/>
        <v>20</v>
      </c>
      <c r="R309" s="16">
        <f t="shared" si="154"/>
        <v>1</v>
      </c>
      <c r="S309" s="17"/>
      <c r="T309" s="24" t="str">
        <f t="shared" si="134"/>
        <v/>
      </c>
      <c r="U309" s="25" t="str">
        <f t="shared" si="135"/>
        <v/>
      </c>
      <c r="V309" s="25" t="str">
        <f t="shared" si="136"/>
        <v/>
      </c>
      <c r="W309" s="26" t="str">
        <f t="shared" si="137"/>
        <v/>
      </c>
      <c r="X309" s="27" t="str">
        <f t="shared" si="138"/>
        <v/>
      </c>
      <c r="Y309" s="25" t="str">
        <f t="shared" si="139"/>
        <v/>
      </c>
      <c r="Z309" s="25" t="str">
        <f t="shared" si="140"/>
        <v/>
      </c>
      <c r="AA309" s="26" t="str">
        <f t="shared" si="141"/>
        <v/>
      </c>
      <c r="AB309" s="27" t="str">
        <f t="shared" si="142"/>
        <v/>
      </c>
      <c r="AC309" s="25" t="str">
        <f t="shared" si="143"/>
        <v/>
      </c>
      <c r="AD309" s="25" t="str">
        <f t="shared" si="144"/>
        <v/>
      </c>
      <c r="AE309" s="26" t="str">
        <f t="shared" si="145"/>
        <v/>
      </c>
      <c r="AF309" s="27" t="str">
        <f t="shared" si="146"/>
        <v/>
      </c>
      <c r="AG309" s="25" t="str">
        <f t="shared" si="147"/>
        <v/>
      </c>
      <c r="AH309" s="25" t="str">
        <f t="shared" si="148"/>
        <v/>
      </c>
      <c r="AI309" s="26" t="str">
        <f t="shared" si="149"/>
        <v/>
      </c>
      <c r="AJ309" s="27" t="str">
        <f t="shared" si="150"/>
        <v/>
      </c>
      <c r="AK309" s="25" t="str">
        <f t="shared" si="151"/>
        <v/>
      </c>
      <c r="AL309" s="25" t="str">
        <f t="shared" si="152"/>
        <v/>
      </c>
      <c r="AM309" s="28" t="str">
        <f t="shared" si="153"/>
        <v/>
      </c>
      <c r="AN309" s="29" t="b">
        <f t="shared" si="155"/>
        <v>0</v>
      </c>
      <c r="AO309" s="29" t="b">
        <f t="shared" si="156"/>
        <v>0</v>
      </c>
      <c r="AP309" s="29" t="b">
        <f t="shared" si="157"/>
        <v>0</v>
      </c>
      <c r="AQ309" s="29" t="b">
        <f t="shared" si="158"/>
        <v>0</v>
      </c>
      <c r="AR309" s="29" t="b">
        <f t="shared" si="159"/>
        <v>0</v>
      </c>
    </row>
    <row r="310" spans="1:44">
      <c r="A310" s="14"/>
      <c r="B310" s="14"/>
      <c r="C310" s="22"/>
      <c r="D310" s="14"/>
      <c r="E310" s="14"/>
      <c r="F310" s="14"/>
      <c r="G310" s="14"/>
      <c r="H310" s="15"/>
      <c r="I310" s="15"/>
      <c r="J310" s="15"/>
      <c r="K310" s="15"/>
      <c r="L310" s="15"/>
      <c r="M310" s="23">
        <f>IF(G310=1,IF(T310='Valori Consentiti - Table 1'!$I$2,5,IF(T310="X",1,0))+IF(U310='Valori Consentiti - Table 1'!$K$2,5,IF(U310="X",1,0))+IF(V310='Valori Consentiti - Table 1'!$M$2,5,IF(V310="X",1,0))+IF(W310='Valori Consentiti - Table 1'!$O$2,5,IF(W310="X",1,0))+IF(X310='Valori Consentiti - Table 1'!$Q$2,5,IF(X310="X",1,0))+IF(Y310='Valori Consentiti - Table 1'!$S$2,5,IF(Y310="X",1,0))+IF(Z310='Valori Consentiti - Table 1'!$U$2,5,IF(Z310="X",1,0))+IF(AA310='Valori Consentiti - Table 1'!$W$2,5,IF(AA310="X",1,0))+IF(AB310='Valori Consentiti - Table 1'!$Y$2,5,IF(AB310="X",1,0))+IF(AC310='Valori Consentiti - Table 1'!$AA$2,5,IF(AC310="X",1,0))+IF(AD310='Valori Consentiti - Table 1'!$AC$2,5,IF(AD310="X",1,0))+IF(AE310='Valori Consentiti - Table 1'!$AE$2,5,IF(AE310="X",1,0))+IF(AF310='Valori Consentiti - Table 1'!$AG$2,5,IF(AF310="X",1,0))+IF(AG310='Valori Consentiti - Table 1'!$AI$2,5,IF(AG310="X",1,0))+IF(AH310='Valori Consentiti - Table 1'!$AK$2,5,IF(AH310="X",1,0))+IF(AI310='Valori Consentiti - Table 1'!$AM$2,5,IF(AI310="X",1,0))+IF(AJ310='Valori Consentiti - Table 1'!$AO$2,5,IF(AJ310="X",1,0))+IF(AK310='Valori Consentiti - Table 1'!$AQ$2,5,IF(AK310="X",1,0))+IF(AL310='Valori Consentiti - Table 1'!$AS$2,5,IF(AL310="X",1,0))+IF(AM310='Valori Consentiti - Table 1'!$AU$2,5,IF(AM310="X",1,0)),IF(G310=2,IF(T310='Valori Consentiti - Table 1'!$I$3,5,IF(T310="X",1,0))+IF(U310='Valori Consentiti - Table 1'!$K$3,5,IF(U310="X",1,0))+IF(V310='Valori Consentiti - Table 1'!$M$3,5,IF(V310="X",1,0))+IF(W310='Valori Consentiti - Table 1'!$O$3,5,IF(W310="X",1,0))+IF(X310='Valori Consentiti - Table 1'!$Q$3,5,IF(X310="X",1,0))+IF(Y310='Valori Consentiti - Table 1'!$S$3,5,IF(Y310="X",1,0))+IF(Z310='Valori Consentiti - Table 1'!$U$3,5,IF(Z310="X",1,0))+IF(AA310='Valori Consentiti - Table 1'!$W$3,5,IF(AA310="X",1,0))+IF(AB310='Valori Consentiti - Table 1'!$Y$3,5,IF(AB310="X",1,0))+IF(AC310='Valori Consentiti - Table 1'!$AA$3,5,IF(AC310="X",1,0))+IF(AD310='Valori Consentiti - Table 1'!$AC$3,5,IF(AD310="X",1,0))+IF(AE310='Valori Consentiti - Table 1'!$AE$3,5,IF(AE310="X",1,0))+IF(AF310='Valori Consentiti - Table 1'!$AG$3,5,IF(AF310="X",1,0))+IF(AG310='Valori Consentiti - Table 1'!$AI$3,5,IF(AG310="X",1,0))+IF(AH310='Valori Consentiti - Table 1'!$AK$3,5,IF(AH310="X",1,0))+IF(AI310='Valori Consentiti - Table 1'!$AM$3,5,IF(AI310="X",1,0))+IF(AJ310='Valori Consentiti - Table 1'!$AO$3,5,IF(AJ310="X",1,0))+IF(AK310='Valori Consentiti - Table 1'!$AQ$3,5,IF(AK310="X",1,0))+IF(AL310='Valori Consentiti - Table 1'!$AS$3,5,IF(AL310="X",1,0))+IF(AM310='Valori Consentiti - Table 1'!$AU$3,5,IF(AM310="X",1,0)),IF(G310=3,IF(T310='Valori Consentiti - Table 1'!$I$4,5,IF(T310="X",1,0))+IF(U310='Valori Consentiti - Table 1'!$K$4,5,IF(U310="X",1,0))+IF(V310='Valori Consentiti - Table 1'!$M$4,5,IF(V310="X",1,0))+IF(W310='Valori Consentiti - Table 1'!$O$4,5,IF(W310="X",1,0))+IF(X310='Valori Consentiti - Table 1'!$Q$4,5,IF(X310="X",1,0))+IF(Y310='Valori Consentiti - Table 1'!$S$4,5,IF(Y310="X",1,0))+IF(Z310='Valori Consentiti - Table 1'!$U$4,5,IF(Z310="X",1,0))+IF(AA310='Valori Consentiti - Table 1'!$W$4,5,IF(AA310="X",1,0))+IF(AB310='Valori Consentiti - Table 1'!$Y$4,5,IF(AB310="X",1,0))+IF(AC310='Valori Consentiti - Table 1'!$AA$4,5,IF(AC310="X",1,0))+IF(AD310='Valori Consentiti - Table 1'!$AC$4,5,IF(AD310="X",1,0))+IF(AE310='Valori Consentiti - Table 1'!$AE$4,5,IF(AE310="X",1,0))+IF(AF310='Valori Consentiti - Table 1'!$AG$4,5,IF(AF310="X",1,0))+IF(AG310='Valori Consentiti - Table 1'!$AI$4,5,IF(AG310="X",1,0))+IF(AH310='Valori Consentiti - Table 1'!$AK$4,5,IF(AH310="X",1,0))+IF(AI310='Valori Consentiti - Table 1'!$AM$4,5,IF(AI310="X",1,0))+IF(AJ310='Valori Consentiti - Table 1'!$AO$4,5,IF(AJ310="X",1,0))+IF(AK310='Valori Consentiti - Table 1'!$AQ$4,5,IF(AK310="X",1,0))+IF(AL310='Valori Consentiti - Table 1'!$AS$4,5,IF(AL310="X",1,0))+IF(AM310='Valori Consentiti - Table 1'!$AU$4,5,IF(AM310="X",1,0)),IF(G310=4,IF(T310='Valori Consentiti - Table 1'!$I$5,5,IF(T310="X",1,0))+IF(U310='Valori Consentiti - Table 1'!$K$5,5,IF(U310="X",1,0))+IF(V310='Valori Consentiti - Table 1'!$M$5,5,IF(V310="X",1,0))+IF(W310='Valori Consentiti - Table 1'!$O$5,5,IF(W310="X",1,0))+IF(X310='Valori Consentiti - Table 1'!$Q$5,5,IF(X310="X",1,0))+IF(Y310='Valori Consentiti - Table 1'!$S$5,5,IF(Y310="X",1,0))+IF(Z310='Valori Consentiti - Table 1'!$U$5,5,IF(Z310="X",1,0))+IF(AA310='Valori Consentiti - Table 1'!$W$5,5,IF(AA310="X",1,0))+IF(AB310='Valori Consentiti - Table 1'!$Y$5,5,IF(AB310="X",1,0))+IF(AC310='Valori Consentiti - Table 1'!$AA$5,5,IF(AC310="X",1,0))+IF(AD310='Valori Consentiti - Table 1'!$AC$5,5,IF(AD310="X",1,0))+IF(AE310='Valori Consentiti - Table 1'!$AE$5,5,IF(AE310="X",1,0))+IF(AF310='Valori Consentiti - Table 1'!$AG$5,5,IF(AF310="X",1,0))+IF(AG310='Valori Consentiti - Table 1'!$AI$5,5,IF(AG310="X",1,0))+IF(AH310='Valori Consentiti - Table 1'!$AK$5,5,IF(AH310="X",1,0))+IF(AI310='Valori Consentiti - Table 1'!$AM$5,5,IF(AI310="X",1,0))+IF(AJ310='Valori Consentiti - Table 1'!$AO$5,5,IF(AJ310="X",1,0))+IF(AK310='Valori Consentiti - Table 1'!$AQ$5,5,IF(AK310="X",1,0))+IF(AL310='Valori Consentiti - Table 1'!$AS$5,5,IF(AL310="X",1,0))+IF(AM310='Valori Consentiti - Table 1'!$AU$5,5,IF(AM310="X",1,0)),))))</f>
        <v>0</v>
      </c>
      <c r="N310" s="16">
        <f t="shared" si="160"/>
        <v>0</v>
      </c>
      <c r="O310" s="16">
        <f t="shared" si="161"/>
        <v>20</v>
      </c>
      <c r="P310" s="16">
        <f>IF(G310=1,IF(T310='Valori Consentiti - Table 1'!$I$2,1,0)+IF(U310='Valori Consentiti - Table 1'!$K$2,1,0)+IF(V310='Valori Consentiti - Table 1'!$M$2,1,0)+IF(W310='Valori Consentiti - Table 1'!$O$2,1,0)+IF(X310='Valori Consentiti - Table 1'!$Q$2,1,0)+IF(Y310='Valori Consentiti - Table 1'!$S$2,1,0)+IF(Z310='Valori Consentiti - Table 1'!$U$2,1,0)+IF(AA310='Valori Consentiti - Table 1'!$W$2,1,0)+IF(AB310='Valori Consentiti - Table 1'!$Y$2,1,0)+IF(AC310='Valori Consentiti - Table 1'!$AA$2,1,0)+IF(AD310='Valori Consentiti - Table 1'!$AC$2,1,0)+IF(AE310='Valori Consentiti - Table 1'!$AE$2,1,0)+IF(AF310='Valori Consentiti - Table 1'!$AG$2,1,0)+IF(AG310='Valori Consentiti - Table 1'!$AI$2,1,0)+IF(AH310='Valori Consentiti - Table 1'!$AK$2,1,0)+IF(AI310='Valori Consentiti - Table 1'!$AM$2,1,0)+IF(AJ310='Valori Consentiti - Table 1'!$AO$2,1,0)+IF(AK310='Valori Consentiti - Table 1'!$AQ$2,1,0)+IF(AL310='Valori Consentiti - Table 1'!$AS$2,1,0)+IF(AM310='Valori Consentiti - Table 1'!$AU$2,1,0),IF(G310=2,IF(T310='Valori Consentiti - Table 1'!$I$3,1,0)+IF(U310='Valori Consentiti - Table 1'!$K$3,1,0)+IF(V310='Valori Consentiti - Table 1'!$M$3,1,0)+IF(W310='Valori Consentiti - Table 1'!$O$3,1,0)+IF(X310='Valori Consentiti - Table 1'!$Q$3,1,0)+IF(Y310='Valori Consentiti - Table 1'!$S$3,1,0)+IF(Z310='Valori Consentiti - Table 1'!$U$3,1,0)+IF(AA310='Valori Consentiti - Table 1'!$W$3,1,0)+IF(AB310='Valori Consentiti - Table 1'!$Y$3,1,0)+IF(AC310='Valori Consentiti - Table 1'!$AA$3,1,0)+IF(AD310='Valori Consentiti - Table 1'!$AC$3,1,0)+IF(AE310='Valori Consentiti - Table 1'!$AE$3,1,0)+IF(AF310='Valori Consentiti - Table 1'!$AG$3,1,0)+IF(AG310='Valori Consentiti - Table 1'!$AI$3,1,0)+IF(AH310='Valori Consentiti - Table 1'!$AK$3,1,0)+IF(AI310='Valori Consentiti - Table 1'!$AM$3,1,0)+IF(AJ310='Valori Consentiti - Table 1'!$AO$3,1,0)+IF(AK310='Valori Consentiti - Table 1'!$AQ$3,1,0)+IF(AL310='Valori Consentiti - Table 1'!$AS$3,1,0)+IF(AM310='Valori Consentiti - Table 1'!$AU$3,1,0),IF(G310=3,IF(T310='Valori Consentiti - Table 1'!$I$4,1,0)+IF(U310='Valori Consentiti - Table 1'!$K$4,1,0)+IF(V310='Valori Consentiti - Table 1'!$M$4,1,0)+IF(W310='Valori Consentiti - Table 1'!$O$4,1,0)+IF(X310='Valori Consentiti - Table 1'!$Q$4,1,0)+IF(Y310='Valori Consentiti - Table 1'!$S$4,1,0)+IF(Z310='Valori Consentiti - Table 1'!$U$4,1,0)+IF(AA310='Valori Consentiti - Table 1'!$W$4,1,0)+IF(AB310='Valori Consentiti - Table 1'!$Y$4,1,0)+IF(AC310='Valori Consentiti - Table 1'!$AA$4,1,0)+IF(AD310='Valori Consentiti - Table 1'!$AC$4,1,0)+IF(AE310='Valori Consentiti - Table 1'!$AE$4,1,0)+IF(AF310='Valori Consentiti - Table 1'!$AG$4,1,0)+IF(AG310='Valori Consentiti - Table 1'!$AI$4,1,0)+IF(AH310='Valori Consentiti - Table 1'!$AK$4,1,0)+IF(AI310='Valori Consentiti - Table 1'!$AM$4,1,0)+IF(AJ310='Valori Consentiti - Table 1'!$AO$4,1,0)+IF(AK310='Valori Consentiti - Table 1'!$AQ$4,1,0)+IF(AL310='Valori Consentiti - Table 1'!$AS$4,1,0)+IF(AM310='Valori Consentiti - Table 1'!$AU$4,1,0),IF(G310=4,IF(T310='Valori Consentiti - Table 1'!$I$5,1,0)+IF(U310='Valori Consentiti - Table 1'!$K$5,1,0)+IF(V310='Valori Consentiti - Table 1'!$M$5,1,0)+IF(W310='Valori Consentiti - Table 1'!$O$5,1,0)+IF(X310='Valori Consentiti - Table 1'!$Q$5,1,0)+IF(Y310='Valori Consentiti - Table 1'!$S$5,1,0)+IF(Z310='Valori Consentiti - Table 1'!$U$5,1,0)+IF(AA310='Valori Consentiti - Table 1'!$W$5,1,0)+IF(AB310='Valori Consentiti - Table 1'!$Y$5,1,0)+IF(AC310='Valori Consentiti - Table 1'!$AA$5,1,0)+IF(AD310='Valori Consentiti - Table 1'!$AC$5,1,0)+IF(AE310='Valori Consentiti - Table 1'!$AE$5,1,0)+IF(AF310='Valori Consentiti - Table 1'!$AG$5,1,0)+IF(AG310='Valori Consentiti - Table 1'!$AI$5,1,0)+IF(AH310='Valori Consentiti - Table 1'!$AK$5,1,0)+IF(AI310='Valori Consentiti - Table 1'!$AM$5,1,0)+IF(AJ310='Valori Consentiti - Table 1'!$AO$5,1,0)+IF(AK310='Valori Consentiti - Table 1'!$AQ$5,1,0)+IF(AL310='Valori Consentiti - Table 1'!$AS$5,1,0)+IF(AM310='Valori Consentiti - Table 1'!$AU$5,1,0),))))</f>
        <v>0</v>
      </c>
      <c r="Q310" s="16">
        <f t="shared" si="162"/>
        <v>20</v>
      </c>
      <c r="R310" s="16">
        <f t="shared" si="154"/>
        <v>1</v>
      </c>
      <c r="S310" s="17"/>
      <c r="T310" s="24" t="str">
        <f t="shared" si="134"/>
        <v/>
      </c>
      <c r="U310" s="25" t="str">
        <f t="shared" si="135"/>
        <v/>
      </c>
      <c r="V310" s="25" t="str">
        <f t="shared" si="136"/>
        <v/>
      </c>
      <c r="W310" s="26" t="str">
        <f t="shared" si="137"/>
        <v/>
      </c>
      <c r="X310" s="27" t="str">
        <f t="shared" si="138"/>
        <v/>
      </c>
      <c r="Y310" s="25" t="str">
        <f t="shared" si="139"/>
        <v/>
      </c>
      <c r="Z310" s="25" t="str">
        <f t="shared" si="140"/>
        <v/>
      </c>
      <c r="AA310" s="26" t="str">
        <f t="shared" si="141"/>
        <v/>
      </c>
      <c r="AB310" s="27" t="str">
        <f t="shared" si="142"/>
        <v/>
      </c>
      <c r="AC310" s="25" t="str">
        <f t="shared" si="143"/>
        <v/>
      </c>
      <c r="AD310" s="25" t="str">
        <f t="shared" si="144"/>
        <v/>
      </c>
      <c r="AE310" s="26" t="str">
        <f t="shared" si="145"/>
        <v/>
      </c>
      <c r="AF310" s="27" t="str">
        <f t="shared" si="146"/>
        <v/>
      </c>
      <c r="AG310" s="25" t="str">
        <f t="shared" si="147"/>
        <v/>
      </c>
      <c r="AH310" s="25" t="str">
        <f t="shared" si="148"/>
        <v/>
      </c>
      <c r="AI310" s="26" t="str">
        <f t="shared" si="149"/>
        <v/>
      </c>
      <c r="AJ310" s="27" t="str">
        <f t="shared" si="150"/>
        <v/>
      </c>
      <c r="AK310" s="25" t="str">
        <f t="shared" si="151"/>
        <v/>
      </c>
      <c r="AL310" s="25" t="str">
        <f t="shared" si="152"/>
        <v/>
      </c>
      <c r="AM310" s="28" t="str">
        <f t="shared" si="153"/>
        <v/>
      </c>
      <c r="AN310" s="29" t="b">
        <f t="shared" si="155"/>
        <v>0</v>
      </c>
      <c r="AO310" s="29" t="b">
        <f t="shared" si="156"/>
        <v>0</v>
      </c>
      <c r="AP310" s="29" t="b">
        <f t="shared" si="157"/>
        <v>0</v>
      </c>
      <c r="AQ310" s="29" t="b">
        <f t="shared" si="158"/>
        <v>0</v>
      </c>
      <c r="AR310" s="29" t="b">
        <f t="shared" si="159"/>
        <v>0</v>
      </c>
    </row>
    <row r="311" spans="1:44">
      <c r="A311" s="14"/>
      <c r="B311" s="14"/>
      <c r="C311" s="22"/>
      <c r="D311" s="14"/>
      <c r="E311" s="14"/>
      <c r="F311" s="14"/>
      <c r="G311" s="14"/>
      <c r="H311" s="15"/>
      <c r="I311" s="15"/>
      <c r="J311" s="15"/>
      <c r="K311" s="15"/>
      <c r="L311" s="15"/>
      <c r="M311" s="23">
        <f>IF(G311=1,IF(T311='Valori Consentiti - Table 1'!$I$2,5,IF(T311="X",1,0))+IF(U311='Valori Consentiti - Table 1'!$K$2,5,IF(U311="X",1,0))+IF(V311='Valori Consentiti - Table 1'!$M$2,5,IF(V311="X",1,0))+IF(W311='Valori Consentiti - Table 1'!$O$2,5,IF(W311="X",1,0))+IF(X311='Valori Consentiti - Table 1'!$Q$2,5,IF(X311="X",1,0))+IF(Y311='Valori Consentiti - Table 1'!$S$2,5,IF(Y311="X",1,0))+IF(Z311='Valori Consentiti - Table 1'!$U$2,5,IF(Z311="X",1,0))+IF(AA311='Valori Consentiti - Table 1'!$W$2,5,IF(AA311="X",1,0))+IF(AB311='Valori Consentiti - Table 1'!$Y$2,5,IF(AB311="X",1,0))+IF(AC311='Valori Consentiti - Table 1'!$AA$2,5,IF(AC311="X",1,0))+IF(AD311='Valori Consentiti - Table 1'!$AC$2,5,IF(AD311="X",1,0))+IF(AE311='Valori Consentiti - Table 1'!$AE$2,5,IF(AE311="X",1,0))+IF(AF311='Valori Consentiti - Table 1'!$AG$2,5,IF(AF311="X",1,0))+IF(AG311='Valori Consentiti - Table 1'!$AI$2,5,IF(AG311="X",1,0))+IF(AH311='Valori Consentiti - Table 1'!$AK$2,5,IF(AH311="X",1,0))+IF(AI311='Valori Consentiti - Table 1'!$AM$2,5,IF(AI311="X",1,0))+IF(AJ311='Valori Consentiti - Table 1'!$AO$2,5,IF(AJ311="X",1,0))+IF(AK311='Valori Consentiti - Table 1'!$AQ$2,5,IF(AK311="X",1,0))+IF(AL311='Valori Consentiti - Table 1'!$AS$2,5,IF(AL311="X",1,0))+IF(AM311='Valori Consentiti - Table 1'!$AU$2,5,IF(AM311="X",1,0)),IF(G311=2,IF(T311='Valori Consentiti - Table 1'!$I$3,5,IF(T311="X",1,0))+IF(U311='Valori Consentiti - Table 1'!$K$3,5,IF(U311="X",1,0))+IF(V311='Valori Consentiti - Table 1'!$M$3,5,IF(V311="X",1,0))+IF(W311='Valori Consentiti - Table 1'!$O$3,5,IF(W311="X",1,0))+IF(X311='Valori Consentiti - Table 1'!$Q$3,5,IF(X311="X",1,0))+IF(Y311='Valori Consentiti - Table 1'!$S$3,5,IF(Y311="X",1,0))+IF(Z311='Valori Consentiti - Table 1'!$U$3,5,IF(Z311="X",1,0))+IF(AA311='Valori Consentiti - Table 1'!$W$3,5,IF(AA311="X",1,0))+IF(AB311='Valori Consentiti - Table 1'!$Y$3,5,IF(AB311="X",1,0))+IF(AC311='Valori Consentiti - Table 1'!$AA$3,5,IF(AC311="X",1,0))+IF(AD311='Valori Consentiti - Table 1'!$AC$3,5,IF(AD311="X",1,0))+IF(AE311='Valori Consentiti - Table 1'!$AE$3,5,IF(AE311="X",1,0))+IF(AF311='Valori Consentiti - Table 1'!$AG$3,5,IF(AF311="X",1,0))+IF(AG311='Valori Consentiti - Table 1'!$AI$3,5,IF(AG311="X",1,0))+IF(AH311='Valori Consentiti - Table 1'!$AK$3,5,IF(AH311="X",1,0))+IF(AI311='Valori Consentiti - Table 1'!$AM$3,5,IF(AI311="X",1,0))+IF(AJ311='Valori Consentiti - Table 1'!$AO$3,5,IF(AJ311="X",1,0))+IF(AK311='Valori Consentiti - Table 1'!$AQ$3,5,IF(AK311="X",1,0))+IF(AL311='Valori Consentiti - Table 1'!$AS$3,5,IF(AL311="X",1,0))+IF(AM311='Valori Consentiti - Table 1'!$AU$3,5,IF(AM311="X",1,0)),IF(G311=3,IF(T311='Valori Consentiti - Table 1'!$I$4,5,IF(T311="X",1,0))+IF(U311='Valori Consentiti - Table 1'!$K$4,5,IF(U311="X",1,0))+IF(V311='Valori Consentiti - Table 1'!$M$4,5,IF(V311="X",1,0))+IF(W311='Valori Consentiti - Table 1'!$O$4,5,IF(W311="X",1,0))+IF(X311='Valori Consentiti - Table 1'!$Q$4,5,IF(X311="X",1,0))+IF(Y311='Valori Consentiti - Table 1'!$S$4,5,IF(Y311="X",1,0))+IF(Z311='Valori Consentiti - Table 1'!$U$4,5,IF(Z311="X",1,0))+IF(AA311='Valori Consentiti - Table 1'!$W$4,5,IF(AA311="X",1,0))+IF(AB311='Valori Consentiti - Table 1'!$Y$4,5,IF(AB311="X",1,0))+IF(AC311='Valori Consentiti - Table 1'!$AA$4,5,IF(AC311="X",1,0))+IF(AD311='Valori Consentiti - Table 1'!$AC$4,5,IF(AD311="X",1,0))+IF(AE311='Valori Consentiti - Table 1'!$AE$4,5,IF(AE311="X",1,0))+IF(AF311='Valori Consentiti - Table 1'!$AG$4,5,IF(AF311="X",1,0))+IF(AG311='Valori Consentiti - Table 1'!$AI$4,5,IF(AG311="X",1,0))+IF(AH311='Valori Consentiti - Table 1'!$AK$4,5,IF(AH311="X",1,0))+IF(AI311='Valori Consentiti - Table 1'!$AM$4,5,IF(AI311="X",1,0))+IF(AJ311='Valori Consentiti - Table 1'!$AO$4,5,IF(AJ311="X",1,0))+IF(AK311='Valori Consentiti - Table 1'!$AQ$4,5,IF(AK311="X",1,0))+IF(AL311='Valori Consentiti - Table 1'!$AS$4,5,IF(AL311="X",1,0))+IF(AM311='Valori Consentiti - Table 1'!$AU$4,5,IF(AM311="X",1,0)),IF(G311=4,IF(T311='Valori Consentiti - Table 1'!$I$5,5,IF(T311="X",1,0))+IF(U311='Valori Consentiti - Table 1'!$K$5,5,IF(U311="X",1,0))+IF(V311='Valori Consentiti - Table 1'!$M$5,5,IF(V311="X",1,0))+IF(W311='Valori Consentiti - Table 1'!$O$5,5,IF(W311="X",1,0))+IF(X311='Valori Consentiti - Table 1'!$Q$5,5,IF(X311="X",1,0))+IF(Y311='Valori Consentiti - Table 1'!$S$5,5,IF(Y311="X",1,0))+IF(Z311='Valori Consentiti - Table 1'!$U$5,5,IF(Z311="X",1,0))+IF(AA311='Valori Consentiti - Table 1'!$W$5,5,IF(AA311="X",1,0))+IF(AB311='Valori Consentiti - Table 1'!$Y$5,5,IF(AB311="X",1,0))+IF(AC311='Valori Consentiti - Table 1'!$AA$5,5,IF(AC311="X",1,0))+IF(AD311='Valori Consentiti - Table 1'!$AC$5,5,IF(AD311="X",1,0))+IF(AE311='Valori Consentiti - Table 1'!$AE$5,5,IF(AE311="X",1,0))+IF(AF311='Valori Consentiti - Table 1'!$AG$5,5,IF(AF311="X",1,0))+IF(AG311='Valori Consentiti - Table 1'!$AI$5,5,IF(AG311="X",1,0))+IF(AH311='Valori Consentiti - Table 1'!$AK$5,5,IF(AH311="X",1,0))+IF(AI311='Valori Consentiti - Table 1'!$AM$5,5,IF(AI311="X",1,0))+IF(AJ311='Valori Consentiti - Table 1'!$AO$5,5,IF(AJ311="X",1,0))+IF(AK311='Valori Consentiti - Table 1'!$AQ$5,5,IF(AK311="X",1,0))+IF(AL311='Valori Consentiti - Table 1'!$AS$5,5,IF(AL311="X",1,0))+IF(AM311='Valori Consentiti - Table 1'!$AU$5,5,IF(AM311="X",1,0)),))))</f>
        <v>0</v>
      </c>
      <c r="N311" s="16">
        <f t="shared" si="160"/>
        <v>0</v>
      </c>
      <c r="O311" s="16">
        <f t="shared" si="161"/>
        <v>20</v>
      </c>
      <c r="P311" s="16">
        <f>IF(G311=1,IF(T311='Valori Consentiti - Table 1'!$I$2,1,0)+IF(U311='Valori Consentiti - Table 1'!$K$2,1,0)+IF(V311='Valori Consentiti - Table 1'!$M$2,1,0)+IF(W311='Valori Consentiti - Table 1'!$O$2,1,0)+IF(X311='Valori Consentiti - Table 1'!$Q$2,1,0)+IF(Y311='Valori Consentiti - Table 1'!$S$2,1,0)+IF(Z311='Valori Consentiti - Table 1'!$U$2,1,0)+IF(AA311='Valori Consentiti - Table 1'!$W$2,1,0)+IF(AB311='Valori Consentiti - Table 1'!$Y$2,1,0)+IF(AC311='Valori Consentiti - Table 1'!$AA$2,1,0)+IF(AD311='Valori Consentiti - Table 1'!$AC$2,1,0)+IF(AE311='Valori Consentiti - Table 1'!$AE$2,1,0)+IF(AF311='Valori Consentiti - Table 1'!$AG$2,1,0)+IF(AG311='Valori Consentiti - Table 1'!$AI$2,1,0)+IF(AH311='Valori Consentiti - Table 1'!$AK$2,1,0)+IF(AI311='Valori Consentiti - Table 1'!$AM$2,1,0)+IF(AJ311='Valori Consentiti - Table 1'!$AO$2,1,0)+IF(AK311='Valori Consentiti - Table 1'!$AQ$2,1,0)+IF(AL311='Valori Consentiti - Table 1'!$AS$2,1,0)+IF(AM311='Valori Consentiti - Table 1'!$AU$2,1,0),IF(G311=2,IF(T311='Valori Consentiti - Table 1'!$I$3,1,0)+IF(U311='Valori Consentiti - Table 1'!$K$3,1,0)+IF(V311='Valori Consentiti - Table 1'!$M$3,1,0)+IF(W311='Valori Consentiti - Table 1'!$O$3,1,0)+IF(X311='Valori Consentiti - Table 1'!$Q$3,1,0)+IF(Y311='Valori Consentiti - Table 1'!$S$3,1,0)+IF(Z311='Valori Consentiti - Table 1'!$U$3,1,0)+IF(AA311='Valori Consentiti - Table 1'!$W$3,1,0)+IF(AB311='Valori Consentiti - Table 1'!$Y$3,1,0)+IF(AC311='Valori Consentiti - Table 1'!$AA$3,1,0)+IF(AD311='Valori Consentiti - Table 1'!$AC$3,1,0)+IF(AE311='Valori Consentiti - Table 1'!$AE$3,1,0)+IF(AF311='Valori Consentiti - Table 1'!$AG$3,1,0)+IF(AG311='Valori Consentiti - Table 1'!$AI$3,1,0)+IF(AH311='Valori Consentiti - Table 1'!$AK$3,1,0)+IF(AI311='Valori Consentiti - Table 1'!$AM$3,1,0)+IF(AJ311='Valori Consentiti - Table 1'!$AO$3,1,0)+IF(AK311='Valori Consentiti - Table 1'!$AQ$3,1,0)+IF(AL311='Valori Consentiti - Table 1'!$AS$3,1,0)+IF(AM311='Valori Consentiti - Table 1'!$AU$3,1,0),IF(G311=3,IF(T311='Valori Consentiti - Table 1'!$I$4,1,0)+IF(U311='Valori Consentiti - Table 1'!$K$4,1,0)+IF(V311='Valori Consentiti - Table 1'!$M$4,1,0)+IF(W311='Valori Consentiti - Table 1'!$O$4,1,0)+IF(X311='Valori Consentiti - Table 1'!$Q$4,1,0)+IF(Y311='Valori Consentiti - Table 1'!$S$4,1,0)+IF(Z311='Valori Consentiti - Table 1'!$U$4,1,0)+IF(AA311='Valori Consentiti - Table 1'!$W$4,1,0)+IF(AB311='Valori Consentiti - Table 1'!$Y$4,1,0)+IF(AC311='Valori Consentiti - Table 1'!$AA$4,1,0)+IF(AD311='Valori Consentiti - Table 1'!$AC$4,1,0)+IF(AE311='Valori Consentiti - Table 1'!$AE$4,1,0)+IF(AF311='Valori Consentiti - Table 1'!$AG$4,1,0)+IF(AG311='Valori Consentiti - Table 1'!$AI$4,1,0)+IF(AH311='Valori Consentiti - Table 1'!$AK$4,1,0)+IF(AI311='Valori Consentiti - Table 1'!$AM$4,1,0)+IF(AJ311='Valori Consentiti - Table 1'!$AO$4,1,0)+IF(AK311='Valori Consentiti - Table 1'!$AQ$4,1,0)+IF(AL311='Valori Consentiti - Table 1'!$AS$4,1,0)+IF(AM311='Valori Consentiti - Table 1'!$AU$4,1,0),IF(G311=4,IF(T311='Valori Consentiti - Table 1'!$I$5,1,0)+IF(U311='Valori Consentiti - Table 1'!$K$5,1,0)+IF(V311='Valori Consentiti - Table 1'!$M$5,1,0)+IF(W311='Valori Consentiti - Table 1'!$O$5,1,0)+IF(X311='Valori Consentiti - Table 1'!$Q$5,1,0)+IF(Y311='Valori Consentiti - Table 1'!$S$5,1,0)+IF(Z311='Valori Consentiti - Table 1'!$U$5,1,0)+IF(AA311='Valori Consentiti - Table 1'!$W$5,1,0)+IF(AB311='Valori Consentiti - Table 1'!$Y$5,1,0)+IF(AC311='Valori Consentiti - Table 1'!$AA$5,1,0)+IF(AD311='Valori Consentiti - Table 1'!$AC$5,1,0)+IF(AE311='Valori Consentiti - Table 1'!$AE$5,1,0)+IF(AF311='Valori Consentiti - Table 1'!$AG$5,1,0)+IF(AG311='Valori Consentiti - Table 1'!$AI$5,1,0)+IF(AH311='Valori Consentiti - Table 1'!$AK$5,1,0)+IF(AI311='Valori Consentiti - Table 1'!$AM$5,1,0)+IF(AJ311='Valori Consentiti - Table 1'!$AO$5,1,0)+IF(AK311='Valori Consentiti - Table 1'!$AQ$5,1,0)+IF(AL311='Valori Consentiti - Table 1'!$AS$5,1,0)+IF(AM311='Valori Consentiti - Table 1'!$AU$5,1,0),))))</f>
        <v>0</v>
      </c>
      <c r="Q311" s="16">
        <f t="shared" si="162"/>
        <v>20</v>
      </c>
      <c r="R311" s="16">
        <f t="shared" si="154"/>
        <v>1</v>
      </c>
      <c r="S311" s="17"/>
      <c r="T311" s="24" t="str">
        <f t="shared" si="134"/>
        <v/>
      </c>
      <c r="U311" s="25" t="str">
        <f t="shared" si="135"/>
        <v/>
      </c>
      <c r="V311" s="25" t="str">
        <f t="shared" si="136"/>
        <v/>
      </c>
      <c r="W311" s="26" t="str">
        <f t="shared" si="137"/>
        <v/>
      </c>
      <c r="X311" s="27" t="str">
        <f t="shared" si="138"/>
        <v/>
      </c>
      <c r="Y311" s="25" t="str">
        <f t="shared" si="139"/>
        <v/>
      </c>
      <c r="Z311" s="25" t="str">
        <f t="shared" si="140"/>
        <v/>
      </c>
      <c r="AA311" s="26" t="str">
        <f t="shared" si="141"/>
        <v/>
      </c>
      <c r="AB311" s="27" t="str">
        <f t="shared" si="142"/>
        <v/>
      </c>
      <c r="AC311" s="25" t="str">
        <f t="shared" si="143"/>
        <v/>
      </c>
      <c r="AD311" s="25" t="str">
        <f t="shared" si="144"/>
        <v/>
      </c>
      <c r="AE311" s="26" t="str">
        <f t="shared" si="145"/>
        <v/>
      </c>
      <c r="AF311" s="27" t="str">
        <f t="shared" si="146"/>
        <v/>
      </c>
      <c r="AG311" s="25" t="str">
        <f t="shared" si="147"/>
        <v/>
      </c>
      <c r="AH311" s="25" t="str">
        <f t="shared" si="148"/>
        <v/>
      </c>
      <c r="AI311" s="26" t="str">
        <f t="shared" si="149"/>
        <v/>
      </c>
      <c r="AJ311" s="27" t="str">
        <f t="shared" si="150"/>
        <v/>
      </c>
      <c r="AK311" s="25" t="str">
        <f t="shared" si="151"/>
        <v/>
      </c>
      <c r="AL311" s="25" t="str">
        <f t="shared" si="152"/>
        <v/>
      </c>
      <c r="AM311" s="28" t="str">
        <f t="shared" si="153"/>
        <v/>
      </c>
      <c r="AN311" s="29" t="b">
        <f t="shared" si="155"/>
        <v>0</v>
      </c>
      <c r="AO311" s="29" t="b">
        <f t="shared" si="156"/>
        <v>0</v>
      </c>
      <c r="AP311" s="29" t="b">
        <f t="shared" si="157"/>
        <v>0</v>
      </c>
      <c r="AQ311" s="29" t="b">
        <f t="shared" si="158"/>
        <v>0</v>
      </c>
      <c r="AR311" s="29" t="b">
        <f t="shared" si="159"/>
        <v>0</v>
      </c>
    </row>
    <row r="312" spans="1:44">
      <c r="A312" s="14"/>
      <c r="B312" s="14"/>
      <c r="C312" s="22"/>
      <c r="D312" s="14"/>
      <c r="E312" s="14"/>
      <c r="F312" s="14"/>
      <c r="G312" s="14"/>
      <c r="H312" s="15"/>
      <c r="I312" s="15"/>
      <c r="J312" s="15"/>
      <c r="K312" s="15"/>
      <c r="L312" s="15"/>
      <c r="M312" s="23">
        <f>IF(G312=1,IF(T312='Valori Consentiti - Table 1'!$I$2,5,IF(T312="X",1,0))+IF(U312='Valori Consentiti - Table 1'!$K$2,5,IF(U312="X",1,0))+IF(V312='Valori Consentiti - Table 1'!$M$2,5,IF(V312="X",1,0))+IF(W312='Valori Consentiti - Table 1'!$O$2,5,IF(W312="X",1,0))+IF(X312='Valori Consentiti - Table 1'!$Q$2,5,IF(X312="X",1,0))+IF(Y312='Valori Consentiti - Table 1'!$S$2,5,IF(Y312="X",1,0))+IF(Z312='Valori Consentiti - Table 1'!$U$2,5,IF(Z312="X",1,0))+IF(AA312='Valori Consentiti - Table 1'!$W$2,5,IF(AA312="X",1,0))+IF(AB312='Valori Consentiti - Table 1'!$Y$2,5,IF(AB312="X",1,0))+IF(AC312='Valori Consentiti - Table 1'!$AA$2,5,IF(AC312="X",1,0))+IF(AD312='Valori Consentiti - Table 1'!$AC$2,5,IF(AD312="X",1,0))+IF(AE312='Valori Consentiti - Table 1'!$AE$2,5,IF(AE312="X",1,0))+IF(AF312='Valori Consentiti - Table 1'!$AG$2,5,IF(AF312="X",1,0))+IF(AG312='Valori Consentiti - Table 1'!$AI$2,5,IF(AG312="X",1,0))+IF(AH312='Valori Consentiti - Table 1'!$AK$2,5,IF(AH312="X",1,0))+IF(AI312='Valori Consentiti - Table 1'!$AM$2,5,IF(AI312="X",1,0))+IF(AJ312='Valori Consentiti - Table 1'!$AO$2,5,IF(AJ312="X",1,0))+IF(AK312='Valori Consentiti - Table 1'!$AQ$2,5,IF(AK312="X",1,0))+IF(AL312='Valori Consentiti - Table 1'!$AS$2,5,IF(AL312="X",1,0))+IF(AM312='Valori Consentiti - Table 1'!$AU$2,5,IF(AM312="X",1,0)),IF(G312=2,IF(T312='Valori Consentiti - Table 1'!$I$3,5,IF(T312="X",1,0))+IF(U312='Valori Consentiti - Table 1'!$K$3,5,IF(U312="X",1,0))+IF(V312='Valori Consentiti - Table 1'!$M$3,5,IF(V312="X",1,0))+IF(W312='Valori Consentiti - Table 1'!$O$3,5,IF(W312="X",1,0))+IF(X312='Valori Consentiti - Table 1'!$Q$3,5,IF(X312="X",1,0))+IF(Y312='Valori Consentiti - Table 1'!$S$3,5,IF(Y312="X",1,0))+IF(Z312='Valori Consentiti - Table 1'!$U$3,5,IF(Z312="X",1,0))+IF(AA312='Valori Consentiti - Table 1'!$W$3,5,IF(AA312="X",1,0))+IF(AB312='Valori Consentiti - Table 1'!$Y$3,5,IF(AB312="X",1,0))+IF(AC312='Valori Consentiti - Table 1'!$AA$3,5,IF(AC312="X",1,0))+IF(AD312='Valori Consentiti - Table 1'!$AC$3,5,IF(AD312="X",1,0))+IF(AE312='Valori Consentiti - Table 1'!$AE$3,5,IF(AE312="X",1,0))+IF(AF312='Valori Consentiti - Table 1'!$AG$3,5,IF(AF312="X",1,0))+IF(AG312='Valori Consentiti - Table 1'!$AI$3,5,IF(AG312="X",1,0))+IF(AH312='Valori Consentiti - Table 1'!$AK$3,5,IF(AH312="X",1,0))+IF(AI312='Valori Consentiti - Table 1'!$AM$3,5,IF(AI312="X",1,0))+IF(AJ312='Valori Consentiti - Table 1'!$AO$3,5,IF(AJ312="X",1,0))+IF(AK312='Valori Consentiti - Table 1'!$AQ$3,5,IF(AK312="X",1,0))+IF(AL312='Valori Consentiti - Table 1'!$AS$3,5,IF(AL312="X",1,0))+IF(AM312='Valori Consentiti - Table 1'!$AU$3,5,IF(AM312="X",1,0)),IF(G312=3,IF(T312='Valori Consentiti - Table 1'!$I$4,5,IF(T312="X",1,0))+IF(U312='Valori Consentiti - Table 1'!$K$4,5,IF(U312="X",1,0))+IF(V312='Valori Consentiti - Table 1'!$M$4,5,IF(V312="X",1,0))+IF(W312='Valori Consentiti - Table 1'!$O$4,5,IF(W312="X",1,0))+IF(X312='Valori Consentiti - Table 1'!$Q$4,5,IF(X312="X",1,0))+IF(Y312='Valori Consentiti - Table 1'!$S$4,5,IF(Y312="X",1,0))+IF(Z312='Valori Consentiti - Table 1'!$U$4,5,IF(Z312="X",1,0))+IF(AA312='Valori Consentiti - Table 1'!$W$4,5,IF(AA312="X",1,0))+IF(AB312='Valori Consentiti - Table 1'!$Y$4,5,IF(AB312="X",1,0))+IF(AC312='Valori Consentiti - Table 1'!$AA$4,5,IF(AC312="X",1,0))+IF(AD312='Valori Consentiti - Table 1'!$AC$4,5,IF(AD312="X",1,0))+IF(AE312='Valori Consentiti - Table 1'!$AE$4,5,IF(AE312="X",1,0))+IF(AF312='Valori Consentiti - Table 1'!$AG$4,5,IF(AF312="X",1,0))+IF(AG312='Valori Consentiti - Table 1'!$AI$4,5,IF(AG312="X",1,0))+IF(AH312='Valori Consentiti - Table 1'!$AK$4,5,IF(AH312="X",1,0))+IF(AI312='Valori Consentiti - Table 1'!$AM$4,5,IF(AI312="X",1,0))+IF(AJ312='Valori Consentiti - Table 1'!$AO$4,5,IF(AJ312="X",1,0))+IF(AK312='Valori Consentiti - Table 1'!$AQ$4,5,IF(AK312="X",1,0))+IF(AL312='Valori Consentiti - Table 1'!$AS$4,5,IF(AL312="X",1,0))+IF(AM312='Valori Consentiti - Table 1'!$AU$4,5,IF(AM312="X",1,0)),IF(G312=4,IF(T312='Valori Consentiti - Table 1'!$I$5,5,IF(T312="X",1,0))+IF(U312='Valori Consentiti - Table 1'!$K$5,5,IF(U312="X",1,0))+IF(V312='Valori Consentiti - Table 1'!$M$5,5,IF(V312="X",1,0))+IF(W312='Valori Consentiti - Table 1'!$O$5,5,IF(W312="X",1,0))+IF(X312='Valori Consentiti - Table 1'!$Q$5,5,IF(X312="X",1,0))+IF(Y312='Valori Consentiti - Table 1'!$S$5,5,IF(Y312="X",1,0))+IF(Z312='Valori Consentiti - Table 1'!$U$5,5,IF(Z312="X",1,0))+IF(AA312='Valori Consentiti - Table 1'!$W$5,5,IF(AA312="X",1,0))+IF(AB312='Valori Consentiti - Table 1'!$Y$5,5,IF(AB312="X",1,0))+IF(AC312='Valori Consentiti - Table 1'!$AA$5,5,IF(AC312="X",1,0))+IF(AD312='Valori Consentiti - Table 1'!$AC$5,5,IF(AD312="X",1,0))+IF(AE312='Valori Consentiti - Table 1'!$AE$5,5,IF(AE312="X",1,0))+IF(AF312='Valori Consentiti - Table 1'!$AG$5,5,IF(AF312="X",1,0))+IF(AG312='Valori Consentiti - Table 1'!$AI$5,5,IF(AG312="X",1,0))+IF(AH312='Valori Consentiti - Table 1'!$AK$5,5,IF(AH312="X",1,0))+IF(AI312='Valori Consentiti - Table 1'!$AM$5,5,IF(AI312="X",1,0))+IF(AJ312='Valori Consentiti - Table 1'!$AO$5,5,IF(AJ312="X",1,0))+IF(AK312='Valori Consentiti - Table 1'!$AQ$5,5,IF(AK312="X",1,0))+IF(AL312='Valori Consentiti - Table 1'!$AS$5,5,IF(AL312="X",1,0))+IF(AM312='Valori Consentiti - Table 1'!$AU$5,5,IF(AM312="X",1,0)),))))</f>
        <v>0</v>
      </c>
      <c r="N312" s="16">
        <f t="shared" si="160"/>
        <v>0</v>
      </c>
      <c r="O312" s="16">
        <f t="shared" si="161"/>
        <v>20</v>
      </c>
      <c r="P312" s="16">
        <f>IF(G312=1,IF(T312='Valori Consentiti - Table 1'!$I$2,1,0)+IF(U312='Valori Consentiti - Table 1'!$K$2,1,0)+IF(V312='Valori Consentiti - Table 1'!$M$2,1,0)+IF(W312='Valori Consentiti - Table 1'!$O$2,1,0)+IF(X312='Valori Consentiti - Table 1'!$Q$2,1,0)+IF(Y312='Valori Consentiti - Table 1'!$S$2,1,0)+IF(Z312='Valori Consentiti - Table 1'!$U$2,1,0)+IF(AA312='Valori Consentiti - Table 1'!$W$2,1,0)+IF(AB312='Valori Consentiti - Table 1'!$Y$2,1,0)+IF(AC312='Valori Consentiti - Table 1'!$AA$2,1,0)+IF(AD312='Valori Consentiti - Table 1'!$AC$2,1,0)+IF(AE312='Valori Consentiti - Table 1'!$AE$2,1,0)+IF(AF312='Valori Consentiti - Table 1'!$AG$2,1,0)+IF(AG312='Valori Consentiti - Table 1'!$AI$2,1,0)+IF(AH312='Valori Consentiti - Table 1'!$AK$2,1,0)+IF(AI312='Valori Consentiti - Table 1'!$AM$2,1,0)+IF(AJ312='Valori Consentiti - Table 1'!$AO$2,1,0)+IF(AK312='Valori Consentiti - Table 1'!$AQ$2,1,0)+IF(AL312='Valori Consentiti - Table 1'!$AS$2,1,0)+IF(AM312='Valori Consentiti - Table 1'!$AU$2,1,0),IF(G312=2,IF(T312='Valori Consentiti - Table 1'!$I$3,1,0)+IF(U312='Valori Consentiti - Table 1'!$K$3,1,0)+IF(V312='Valori Consentiti - Table 1'!$M$3,1,0)+IF(W312='Valori Consentiti - Table 1'!$O$3,1,0)+IF(X312='Valori Consentiti - Table 1'!$Q$3,1,0)+IF(Y312='Valori Consentiti - Table 1'!$S$3,1,0)+IF(Z312='Valori Consentiti - Table 1'!$U$3,1,0)+IF(AA312='Valori Consentiti - Table 1'!$W$3,1,0)+IF(AB312='Valori Consentiti - Table 1'!$Y$3,1,0)+IF(AC312='Valori Consentiti - Table 1'!$AA$3,1,0)+IF(AD312='Valori Consentiti - Table 1'!$AC$3,1,0)+IF(AE312='Valori Consentiti - Table 1'!$AE$3,1,0)+IF(AF312='Valori Consentiti - Table 1'!$AG$3,1,0)+IF(AG312='Valori Consentiti - Table 1'!$AI$3,1,0)+IF(AH312='Valori Consentiti - Table 1'!$AK$3,1,0)+IF(AI312='Valori Consentiti - Table 1'!$AM$3,1,0)+IF(AJ312='Valori Consentiti - Table 1'!$AO$3,1,0)+IF(AK312='Valori Consentiti - Table 1'!$AQ$3,1,0)+IF(AL312='Valori Consentiti - Table 1'!$AS$3,1,0)+IF(AM312='Valori Consentiti - Table 1'!$AU$3,1,0),IF(G312=3,IF(T312='Valori Consentiti - Table 1'!$I$4,1,0)+IF(U312='Valori Consentiti - Table 1'!$K$4,1,0)+IF(V312='Valori Consentiti - Table 1'!$M$4,1,0)+IF(W312='Valori Consentiti - Table 1'!$O$4,1,0)+IF(X312='Valori Consentiti - Table 1'!$Q$4,1,0)+IF(Y312='Valori Consentiti - Table 1'!$S$4,1,0)+IF(Z312='Valori Consentiti - Table 1'!$U$4,1,0)+IF(AA312='Valori Consentiti - Table 1'!$W$4,1,0)+IF(AB312='Valori Consentiti - Table 1'!$Y$4,1,0)+IF(AC312='Valori Consentiti - Table 1'!$AA$4,1,0)+IF(AD312='Valori Consentiti - Table 1'!$AC$4,1,0)+IF(AE312='Valori Consentiti - Table 1'!$AE$4,1,0)+IF(AF312='Valori Consentiti - Table 1'!$AG$4,1,0)+IF(AG312='Valori Consentiti - Table 1'!$AI$4,1,0)+IF(AH312='Valori Consentiti - Table 1'!$AK$4,1,0)+IF(AI312='Valori Consentiti - Table 1'!$AM$4,1,0)+IF(AJ312='Valori Consentiti - Table 1'!$AO$4,1,0)+IF(AK312='Valori Consentiti - Table 1'!$AQ$4,1,0)+IF(AL312='Valori Consentiti - Table 1'!$AS$4,1,0)+IF(AM312='Valori Consentiti - Table 1'!$AU$4,1,0),IF(G312=4,IF(T312='Valori Consentiti - Table 1'!$I$5,1,0)+IF(U312='Valori Consentiti - Table 1'!$K$5,1,0)+IF(V312='Valori Consentiti - Table 1'!$M$5,1,0)+IF(W312='Valori Consentiti - Table 1'!$O$5,1,0)+IF(X312='Valori Consentiti - Table 1'!$Q$5,1,0)+IF(Y312='Valori Consentiti - Table 1'!$S$5,1,0)+IF(Z312='Valori Consentiti - Table 1'!$U$5,1,0)+IF(AA312='Valori Consentiti - Table 1'!$W$5,1,0)+IF(AB312='Valori Consentiti - Table 1'!$Y$5,1,0)+IF(AC312='Valori Consentiti - Table 1'!$AA$5,1,0)+IF(AD312='Valori Consentiti - Table 1'!$AC$5,1,0)+IF(AE312='Valori Consentiti - Table 1'!$AE$5,1,0)+IF(AF312='Valori Consentiti - Table 1'!$AG$5,1,0)+IF(AG312='Valori Consentiti - Table 1'!$AI$5,1,0)+IF(AH312='Valori Consentiti - Table 1'!$AK$5,1,0)+IF(AI312='Valori Consentiti - Table 1'!$AM$5,1,0)+IF(AJ312='Valori Consentiti - Table 1'!$AO$5,1,0)+IF(AK312='Valori Consentiti - Table 1'!$AQ$5,1,0)+IF(AL312='Valori Consentiti - Table 1'!$AS$5,1,0)+IF(AM312='Valori Consentiti - Table 1'!$AU$5,1,0),))))</f>
        <v>0</v>
      </c>
      <c r="Q312" s="16">
        <f t="shared" si="162"/>
        <v>20</v>
      </c>
      <c r="R312" s="16">
        <f t="shared" si="154"/>
        <v>1</v>
      </c>
      <c r="S312" s="17"/>
      <c r="T312" s="24" t="str">
        <f t="shared" si="134"/>
        <v/>
      </c>
      <c r="U312" s="25" t="str">
        <f t="shared" si="135"/>
        <v/>
      </c>
      <c r="V312" s="25" t="str">
        <f t="shared" si="136"/>
        <v/>
      </c>
      <c r="W312" s="26" t="str">
        <f t="shared" si="137"/>
        <v/>
      </c>
      <c r="X312" s="27" t="str">
        <f t="shared" si="138"/>
        <v/>
      </c>
      <c r="Y312" s="25" t="str">
        <f t="shared" si="139"/>
        <v/>
      </c>
      <c r="Z312" s="25" t="str">
        <f t="shared" si="140"/>
        <v/>
      </c>
      <c r="AA312" s="26" t="str">
        <f t="shared" si="141"/>
        <v/>
      </c>
      <c r="AB312" s="27" t="str">
        <f t="shared" si="142"/>
        <v/>
      </c>
      <c r="AC312" s="25" t="str">
        <f t="shared" si="143"/>
        <v/>
      </c>
      <c r="AD312" s="25" t="str">
        <f t="shared" si="144"/>
        <v/>
      </c>
      <c r="AE312" s="26" t="str">
        <f t="shared" si="145"/>
        <v/>
      </c>
      <c r="AF312" s="27" t="str">
        <f t="shared" si="146"/>
        <v/>
      </c>
      <c r="AG312" s="25" t="str">
        <f t="shared" si="147"/>
        <v/>
      </c>
      <c r="AH312" s="25" t="str">
        <f t="shared" si="148"/>
        <v/>
      </c>
      <c r="AI312" s="26" t="str">
        <f t="shared" si="149"/>
        <v/>
      </c>
      <c r="AJ312" s="27" t="str">
        <f t="shared" si="150"/>
        <v/>
      </c>
      <c r="AK312" s="25" t="str">
        <f t="shared" si="151"/>
        <v/>
      </c>
      <c r="AL312" s="25" t="str">
        <f t="shared" si="152"/>
        <v/>
      </c>
      <c r="AM312" s="28" t="str">
        <f t="shared" si="153"/>
        <v/>
      </c>
      <c r="AN312" s="29" t="b">
        <f t="shared" si="155"/>
        <v>0</v>
      </c>
      <c r="AO312" s="29" t="b">
        <f t="shared" si="156"/>
        <v>0</v>
      </c>
      <c r="AP312" s="29" t="b">
        <f t="shared" si="157"/>
        <v>0</v>
      </c>
      <c r="AQ312" s="29" t="b">
        <f t="shared" si="158"/>
        <v>0</v>
      </c>
      <c r="AR312" s="29" t="b">
        <f t="shared" si="159"/>
        <v>0</v>
      </c>
    </row>
    <row r="313" spans="1:44">
      <c r="A313" s="14"/>
      <c r="B313" s="14"/>
      <c r="C313" s="22"/>
      <c r="D313" s="14"/>
      <c r="E313" s="14"/>
      <c r="F313" s="14"/>
      <c r="G313" s="14"/>
      <c r="H313" s="15"/>
      <c r="I313" s="15"/>
      <c r="J313" s="15"/>
      <c r="K313" s="15"/>
      <c r="L313" s="15"/>
      <c r="M313" s="23">
        <f>IF(G313=1,IF(T313='Valori Consentiti - Table 1'!$I$2,5,IF(T313="X",1,0))+IF(U313='Valori Consentiti - Table 1'!$K$2,5,IF(U313="X",1,0))+IF(V313='Valori Consentiti - Table 1'!$M$2,5,IF(V313="X",1,0))+IF(W313='Valori Consentiti - Table 1'!$O$2,5,IF(W313="X",1,0))+IF(X313='Valori Consentiti - Table 1'!$Q$2,5,IF(X313="X",1,0))+IF(Y313='Valori Consentiti - Table 1'!$S$2,5,IF(Y313="X",1,0))+IF(Z313='Valori Consentiti - Table 1'!$U$2,5,IF(Z313="X",1,0))+IF(AA313='Valori Consentiti - Table 1'!$W$2,5,IF(AA313="X",1,0))+IF(AB313='Valori Consentiti - Table 1'!$Y$2,5,IF(AB313="X",1,0))+IF(AC313='Valori Consentiti - Table 1'!$AA$2,5,IF(AC313="X",1,0))+IF(AD313='Valori Consentiti - Table 1'!$AC$2,5,IF(AD313="X",1,0))+IF(AE313='Valori Consentiti - Table 1'!$AE$2,5,IF(AE313="X",1,0))+IF(AF313='Valori Consentiti - Table 1'!$AG$2,5,IF(AF313="X",1,0))+IF(AG313='Valori Consentiti - Table 1'!$AI$2,5,IF(AG313="X",1,0))+IF(AH313='Valori Consentiti - Table 1'!$AK$2,5,IF(AH313="X",1,0))+IF(AI313='Valori Consentiti - Table 1'!$AM$2,5,IF(AI313="X",1,0))+IF(AJ313='Valori Consentiti - Table 1'!$AO$2,5,IF(AJ313="X",1,0))+IF(AK313='Valori Consentiti - Table 1'!$AQ$2,5,IF(AK313="X",1,0))+IF(AL313='Valori Consentiti - Table 1'!$AS$2,5,IF(AL313="X",1,0))+IF(AM313='Valori Consentiti - Table 1'!$AU$2,5,IF(AM313="X",1,0)),IF(G313=2,IF(T313='Valori Consentiti - Table 1'!$I$3,5,IF(T313="X",1,0))+IF(U313='Valori Consentiti - Table 1'!$K$3,5,IF(U313="X",1,0))+IF(V313='Valori Consentiti - Table 1'!$M$3,5,IF(V313="X",1,0))+IF(W313='Valori Consentiti - Table 1'!$O$3,5,IF(W313="X",1,0))+IF(X313='Valori Consentiti - Table 1'!$Q$3,5,IF(X313="X",1,0))+IF(Y313='Valori Consentiti - Table 1'!$S$3,5,IF(Y313="X",1,0))+IF(Z313='Valori Consentiti - Table 1'!$U$3,5,IF(Z313="X",1,0))+IF(AA313='Valori Consentiti - Table 1'!$W$3,5,IF(AA313="X",1,0))+IF(AB313='Valori Consentiti - Table 1'!$Y$3,5,IF(AB313="X",1,0))+IF(AC313='Valori Consentiti - Table 1'!$AA$3,5,IF(AC313="X",1,0))+IF(AD313='Valori Consentiti - Table 1'!$AC$3,5,IF(AD313="X",1,0))+IF(AE313='Valori Consentiti - Table 1'!$AE$3,5,IF(AE313="X",1,0))+IF(AF313='Valori Consentiti - Table 1'!$AG$3,5,IF(AF313="X",1,0))+IF(AG313='Valori Consentiti - Table 1'!$AI$3,5,IF(AG313="X",1,0))+IF(AH313='Valori Consentiti - Table 1'!$AK$3,5,IF(AH313="X",1,0))+IF(AI313='Valori Consentiti - Table 1'!$AM$3,5,IF(AI313="X",1,0))+IF(AJ313='Valori Consentiti - Table 1'!$AO$3,5,IF(AJ313="X",1,0))+IF(AK313='Valori Consentiti - Table 1'!$AQ$3,5,IF(AK313="X",1,0))+IF(AL313='Valori Consentiti - Table 1'!$AS$3,5,IF(AL313="X",1,0))+IF(AM313='Valori Consentiti - Table 1'!$AU$3,5,IF(AM313="X",1,0)),IF(G313=3,IF(T313='Valori Consentiti - Table 1'!$I$4,5,IF(T313="X",1,0))+IF(U313='Valori Consentiti - Table 1'!$K$4,5,IF(U313="X",1,0))+IF(V313='Valori Consentiti - Table 1'!$M$4,5,IF(V313="X",1,0))+IF(W313='Valori Consentiti - Table 1'!$O$4,5,IF(W313="X",1,0))+IF(X313='Valori Consentiti - Table 1'!$Q$4,5,IF(X313="X",1,0))+IF(Y313='Valori Consentiti - Table 1'!$S$4,5,IF(Y313="X",1,0))+IF(Z313='Valori Consentiti - Table 1'!$U$4,5,IF(Z313="X",1,0))+IF(AA313='Valori Consentiti - Table 1'!$W$4,5,IF(AA313="X",1,0))+IF(AB313='Valori Consentiti - Table 1'!$Y$4,5,IF(AB313="X",1,0))+IF(AC313='Valori Consentiti - Table 1'!$AA$4,5,IF(AC313="X",1,0))+IF(AD313='Valori Consentiti - Table 1'!$AC$4,5,IF(AD313="X",1,0))+IF(AE313='Valori Consentiti - Table 1'!$AE$4,5,IF(AE313="X",1,0))+IF(AF313='Valori Consentiti - Table 1'!$AG$4,5,IF(AF313="X",1,0))+IF(AG313='Valori Consentiti - Table 1'!$AI$4,5,IF(AG313="X",1,0))+IF(AH313='Valori Consentiti - Table 1'!$AK$4,5,IF(AH313="X",1,0))+IF(AI313='Valori Consentiti - Table 1'!$AM$4,5,IF(AI313="X",1,0))+IF(AJ313='Valori Consentiti - Table 1'!$AO$4,5,IF(AJ313="X",1,0))+IF(AK313='Valori Consentiti - Table 1'!$AQ$4,5,IF(AK313="X",1,0))+IF(AL313='Valori Consentiti - Table 1'!$AS$4,5,IF(AL313="X",1,0))+IF(AM313='Valori Consentiti - Table 1'!$AU$4,5,IF(AM313="X",1,0)),IF(G313=4,IF(T313='Valori Consentiti - Table 1'!$I$5,5,IF(T313="X",1,0))+IF(U313='Valori Consentiti - Table 1'!$K$5,5,IF(U313="X",1,0))+IF(V313='Valori Consentiti - Table 1'!$M$5,5,IF(V313="X",1,0))+IF(W313='Valori Consentiti - Table 1'!$O$5,5,IF(W313="X",1,0))+IF(X313='Valori Consentiti - Table 1'!$Q$5,5,IF(X313="X",1,0))+IF(Y313='Valori Consentiti - Table 1'!$S$5,5,IF(Y313="X",1,0))+IF(Z313='Valori Consentiti - Table 1'!$U$5,5,IF(Z313="X",1,0))+IF(AA313='Valori Consentiti - Table 1'!$W$5,5,IF(AA313="X",1,0))+IF(AB313='Valori Consentiti - Table 1'!$Y$5,5,IF(AB313="X",1,0))+IF(AC313='Valori Consentiti - Table 1'!$AA$5,5,IF(AC313="X",1,0))+IF(AD313='Valori Consentiti - Table 1'!$AC$5,5,IF(AD313="X",1,0))+IF(AE313='Valori Consentiti - Table 1'!$AE$5,5,IF(AE313="X",1,0))+IF(AF313='Valori Consentiti - Table 1'!$AG$5,5,IF(AF313="X",1,0))+IF(AG313='Valori Consentiti - Table 1'!$AI$5,5,IF(AG313="X",1,0))+IF(AH313='Valori Consentiti - Table 1'!$AK$5,5,IF(AH313="X",1,0))+IF(AI313='Valori Consentiti - Table 1'!$AM$5,5,IF(AI313="X",1,0))+IF(AJ313='Valori Consentiti - Table 1'!$AO$5,5,IF(AJ313="X",1,0))+IF(AK313='Valori Consentiti - Table 1'!$AQ$5,5,IF(AK313="X",1,0))+IF(AL313='Valori Consentiti - Table 1'!$AS$5,5,IF(AL313="X",1,0))+IF(AM313='Valori Consentiti - Table 1'!$AU$5,5,IF(AM313="X",1,0)),))))</f>
        <v>0</v>
      </c>
      <c r="N313" s="16">
        <f t="shared" si="160"/>
        <v>0</v>
      </c>
      <c r="O313" s="16">
        <f t="shared" si="161"/>
        <v>20</v>
      </c>
      <c r="P313" s="16">
        <f>IF(G313=1,IF(T313='Valori Consentiti - Table 1'!$I$2,1,0)+IF(U313='Valori Consentiti - Table 1'!$K$2,1,0)+IF(V313='Valori Consentiti - Table 1'!$M$2,1,0)+IF(W313='Valori Consentiti - Table 1'!$O$2,1,0)+IF(X313='Valori Consentiti - Table 1'!$Q$2,1,0)+IF(Y313='Valori Consentiti - Table 1'!$S$2,1,0)+IF(Z313='Valori Consentiti - Table 1'!$U$2,1,0)+IF(AA313='Valori Consentiti - Table 1'!$W$2,1,0)+IF(AB313='Valori Consentiti - Table 1'!$Y$2,1,0)+IF(AC313='Valori Consentiti - Table 1'!$AA$2,1,0)+IF(AD313='Valori Consentiti - Table 1'!$AC$2,1,0)+IF(AE313='Valori Consentiti - Table 1'!$AE$2,1,0)+IF(AF313='Valori Consentiti - Table 1'!$AG$2,1,0)+IF(AG313='Valori Consentiti - Table 1'!$AI$2,1,0)+IF(AH313='Valori Consentiti - Table 1'!$AK$2,1,0)+IF(AI313='Valori Consentiti - Table 1'!$AM$2,1,0)+IF(AJ313='Valori Consentiti - Table 1'!$AO$2,1,0)+IF(AK313='Valori Consentiti - Table 1'!$AQ$2,1,0)+IF(AL313='Valori Consentiti - Table 1'!$AS$2,1,0)+IF(AM313='Valori Consentiti - Table 1'!$AU$2,1,0),IF(G313=2,IF(T313='Valori Consentiti - Table 1'!$I$3,1,0)+IF(U313='Valori Consentiti - Table 1'!$K$3,1,0)+IF(V313='Valori Consentiti - Table 1'!$M$3,1,0)+IF(W313='Valori Consentiti - Table 1'!$O$3,1,0)+IF(X313='Valori Consentiti - Table 1'!$Q$3,1,0)+IF(Y313='Valori Consentiti - Table 1'!$S$3,1,0)+IF(Z313='Valori Consentiti - Table 1'!$U$3,1,0)+IF(AA313='Valori Consentiti - Table 1'!$W$3,1,0)+IF(AB313='Valori Consentiti - Table 1'!$Y$3,1,0)+IF(AC313='Valori Consentiti - Table 1'!$AA$3,1,0)+IF(AD313='Valori Consentiti - Table 1'!$AC$3,1,0)+IF(AE313='Valori Consentiti - Table 1'!$AE$3,1,0)+IF(AF313='Valori Consentiti - Table 1'!$AG$3,1,0)+IF(AG313='Valori Consentiti - Table 1'!$AI$3,1,0)+IF(AH313='Valori Consentiti - Table 1'!$AK$3,1,0)+IF(AI313='Valori Consentiti - Table 1'!$AM$3,1,0)+IF(AJ313='Valori Consentiti - Table 1'!$AO$3,1,0)+IF(AK313='Valori Consentiti - Table 1'!$AQ$3,1,0)+IF(AL313='Valori Consentiti - Table 1'!$AS$3,1,0)+IF(AM313='Valori Consentiti - Table 1'!$AU$3,1,0),IF(G313=3,IF(T313='Valori Consentiti - Table 1'!$I$4,1,0)+IF(U313='Valori Consentiti - Table 1'!$K$4,1,0)+IF(V313='Valori Consentiti - Table 1'!$M$4,1,0)+IF(W313='Valori Consentiti - Table 1'!$O$4,1,0)+IF(X313='Valori Consentiti - Table 1'!$Q$4,1,0)+IF(Y313='Valori Consentiti - Table 1'!$S$4,1,0)+IF(Z313='Valori Consentiti - Table 1'!$U$4,1,0)+IF(AA313='Valori Consentiti - Table 1'!$W$4,1,0)+IF(AB313='Valori Consentiti - Table 1'!$Y$4,1,0)+IF(AC313='Valori Consentiti - Table 1'!$AA$4,1,0)+IF(AD313='Valori Consentiti - Table 1'!$AC$4,1,0)+IF(AE313='Valori Consentiti - Table 1'!$AE$4,1,0)+IF(AF313='Valori Consentiti - Table 1'!$AG$4,1,0)+IF(AG313='Valori Consentiti - Table 1'!$AI$4,1,0)+IF(AH313='Valori Consentiti - Table 1'!$AK$4,1,0)+IF(AI313='Valori Consentiti - Table 1'!$AM$4,1,0)+IF(AJ313='Valori Consentiti - Table 1'!$AO$4,1,0)+IF(AK313='Valori Consentiti - Table 1'!$AQ$4,1,0)+IF(AL313='Valori Consentiti - Table 1'!$AS$4,1,0)+IF(AM313='Valori Consentiti - Table 1'!$AU$4,1,0),IF(G313=4,IF(T313='Valori Consentiti - Table 1'!$I$5,1,0)+IF(U313='Valori Consentiti - Table 1'!$K$5,1,0)+IF(V313='Valori Consentiti - Table 1'!$M$5,1,0)+IF(W313='Valori Consentiti - Table 1'!$O$5,1,0)+IF(X313='Valori Consentiti - Table 1'!$Q$5,1,0)+IF(Y313='Valori Consentiti - Table 1'!$S$5,1,0)+IF(Z313='Valori Consentiti - Table 1'!$U$5,1,0)+IF(AA313='Valori Consentiti - Table 1'!$W$5,1,0)+IF(AB313='Valori Consentiti - Table 1'!$Y$5,1,0)+IF(AC313='Valori Consentiti - Table 1'!$AA$5,1,0)+IF(AD313='Valori Consentiti - Table 1'!$AC$5,1,0)+IF(AE313='Valori Consentiti - Table 1'!$AE$5,1,0)+IF(AF313='Valori Consentiti - Table 1'!$AG$5,1,0)+IF(AG313='Valori Consentiti - Table 1'!$AI$5,1,0)+IF(AH313='Valori Consentiti - Table 1'!$AK$5,1,0)+IF(AI313='Valori Consentiti - Table 1'!$AM$5,1,0)+IF(AJ313='Valori Consentiti - Table 1'!$AO$5,1,0)+IF(AK313='Valori Consentiti - Table 1'!$AQ$5,1,0)+IF(AL313='Valori Consentiti - Table 1'!$AS$5,1,0)+IF(AM313='Valori Consentiti - Table 1'!$AU$5,1,0),))))</f>
        <v>0</v>
      </c>
      <c r="Q313" s="16">
        <f t="shared" si="162"/>
        <v>20</v>
      </c>
      <c r="R313" s="16">
        <f t="shared" si="154"/>
        <v>1</v>
      </c>
      <c r="S313" s="17"/>
      <c r="T313" s="24" t="str">
        <f t="shared" si="134"/>
        <v/>
      </c>
      <c r="U313" s="25" t="str">
        <f t="shared" si="135"/>
        <v/>
      </c>
      <c r="V313" s="25" t="str">
        <f t="shared" si="136"/>
        <v/>
      </c>
      <c r="W313" s="26" t="str">
        <f t="shared" si="137"/>
        <v/>
      </c>
      <c r="X313" s="27" t="str">
        <f t="shared" si="138"/>
        <v/>
      </c>
      <c r="Y313" s="25" t="str">
        <f t="shared" si="139"/>
        <v/>
      </c>
      <c r="Z313" s="25" t="str">
        <f t="shared" si="140"/>
        <v/>
      </c>
      <c r="AA313" s="26" t="str">
        <f t="shared" si="141"/>
        <v/>
      </c>
      <c r="AB313" s="27" t="str">
        <f t="shared" si="142"/>
        <v/>
      </c>
      <c r="AC313" s="25" t="str">
        <f t="shared" si="143"/>
        <v/>
      </c>
      <c r="AD313" s="25" t="str">
        <f t="shared" si="144"/>
        <v/>
      </c>
      <c r="AE313" s="26" t="str">
        <f t="shared" si="145"/>
        <v/>
      </c>
      <c r="AF313" s="27" t="str">
        <f t="shared" si="146"/>
        <v/>
      </c>
      <c r="AG313" s="25" t="str">
        <f t="shared" si="147"/>
        <v/>
      </c>
      <c r="AH313" s="25" t="str">
        <f t="shared" si="148"/>
        <v/>
      </c>
      <c r="AI313" s="26" t="str">
        <f t="shared" si="149"/>
        <v/>
      </c>
      <c r="AJ313" s="27" t="str">
        <f t="shared" si="150"/>
        <v/>
      </c>
      <c r="AK313" s="25" t="str">
        <f t="shared" si="151"/>
        <v/>
      </c>
      <c r="AL313" s="25" t="str">
        <f t="shared" si="152"/>
        <v/>
      </c>
      <c r="AM313" s="28" t="str">
        <f t="shared" si="153"/>
        <v/>
      </c>
      <c r="AN313" s="29" t="b">
        <f t="shared" si="155"/>
        <v>0</v>
      </c>
      <c r="AO313" s="29" t="b">
        <f t="shared" si="156"/>
        <v>0</v>
      </c>
      <c r="AP313" s="29" t="b">
        <f t="shared" si="157"/>
        <v>0</v>
      </c>
      <c r="AQ313" s="29" t="b">
        <f t="shared" si="158"/>
        <v>0</v>
      </c>
      <c r="AR313" s="29" t="b">
        <f t="shared" si="159"/>
        <v>0</v>
      </c>
    </row>
    <row r="314" spans="1:44">
      <c r="A314" s="14"/>
      <c r="B314" s="14"/>
      <c r="C314" s="22"/>
      <c r="D314" s="14"/>
      <c r="E314" s="14"/>
      <c r="F314" s="14"/>
      <c r="G314" s="14"/>
      <c r="H314" s="15"/>
      <c r="I314" s="15"/>
      <c r="J314" s="15"/>
      <c r="K314" s="15"/>
      <c r="L314" s="15"/>
      <c r="M314" s="23">
        <f>IF(G314=1,IF(T314='Valori Consentiti - Table 1'!$I$2,5,IF(T314="X",1,0))+IF(U314='Valori Consentiti - Table 1'!$K$2,5,IF(U314="X",1,0))+IF(V314='Valori Consentiti - Table 1'!$M$2,5,IF(V314="X",1,0))+IF(W314='Valori Consentiti - Table 1'!$O$2,5,IF(W314="X",1,0))+IF(X314='Valori Consentiti - Table 1'!$Q$2,5,IF(X314="X",1,0))+IF(Y314='Valori Consentiti - Table 1'!$S$2,5,IF(Y314="X",1,0))+IF(Z314='Valori Consentiti - Table 1'!$U$2,5,IF(Z314="X",1,0))+IF(AA314='Valori Consentiti - Table 1'!$W$2,5,IF(AA314="X",1,0))+IF(AB314='Valori Consentiti - Table 1'!$Y$2,5,IF(AB314="X",1,0))+IF(AC314='Valori Consentiti - Table 1'!$AA$2,5,IF(AC314="X",1,0))+IF(AD314='Valori Consentiti - Table 1'!$AC$2,5,IF(AD314="X",1,0))+IF(AE314='Valori Consentiti - Table 1'!$AE$2,5,IF(AE314="X",1,0))+IF(AF314='Valori Consentiti - Table 1'!$AG$2,5,IF(AF314="X",1,0))+IF(AG314='Valori Consentiti - Table 1'!$AI$2,5,IF(AG314="X",1,0))+IF(AH314='Valori Consentiti - Table 1'!$AK$2,5,IF(AH314="X",1,0))+IF(AI314='Valori Consentiti - Table 1'!$AM$2,5,IF(AI314="X",1,0))+IF(AJ314='Valori Consentiti - Table 1'!$AO$2,5,IF(AJ314="X",1,0))+IF(AK314='Valori Consentiti - Table 1'!$AQ$2,5,IF(AK314="X",1,0))+IF(AL314='Valori Consentiti - Table 1'!$AS$2,5,IF(AL314="X",1,0))+IF(AM314='Valori Consentiti - Table 1'!$AU$2,5,IF(AM314="X",1,0)),IF(G314=2,IF(T314='Valori Consentiti - Table 1'!$I$3,5,IF(T314="X",1,0))+IF(U314='Valori Consentiti - Table 1'!$K$3,5,IF(U314="X",1,0))+IF(V314='Valori Consentiti - Table 1'!$M$3,5,IF(V314="X",1,0))+IF(W314='Valori Consentiti - Table 1'!$O$3,5,IF(W314="X",1,0))+IF(X314='Valori Consentiti - Table 1'!$Q$3,5,IF(X314="X",1,0))+IF(Y314='Valori Consentiti - Table 1'!$S$3,5,IF(Y314="X",1,0))+IF(Z314='Valori Consentiti - Table 1'!$U$3,5,IF(Z314="X",1,0))+IF(AA314='Valori Consentiti - Table 1'!$W$3,5,IF(AA314="X",1,0))+IF(AB314='Valori Consentiti - Table 1'!$Y$3,5,IF(AB314="X",1,0))+IF(AC314='Valori Consentiti - Table 1'!$AA$3,5,IF(AC314="X",1,0))+IF(AD314='Valori Consentiti - Table 1'!$AC$3,5,IF(AD314="X",1,0))+IF(AE314='Valori Consentiti - Table 1'!$AE$3,5,IF(AE314="X",1,0))+IF(AF314='Valori Consentiti - Table 1'!$AG$3,5,IF(AF314="X",1,0))+IF(AG314='Valori Consentiti - Table 1'!$AI$3,5,IF(AG314="X",1,0))+IF(AH314='Valori Consentiti - Table 1'!$AK$3,5,IF(AH314="X",1,0))+IF(AI314='Valori Consentiti - Table 1'!$AM$3,5,IF(AI314="X",1,0))+IF(AJ314='Valori Consentiti - Table 1'!$AO$3,5,IF(AJ314="X",1,0))+IF(AK314='Valori Consentiti - Table 1'!$AQ$3,5,IF(AK314="X",1,0))+IF(AL314='Valori Consentiti - Table 1'!$AS$3,5,IF(AL314="X",1,0))+IF(AM314='Valori Consentiti - Table 1'!$AU$3,5,IF(AM314="X",1,0)),IF(G314=3,IF(T314='Valori Consentiti - Table 1'!$I$4,5,IF(T314="X",1,0))+IF(U314='Valori Consentiti - Table 1'!$K$4,5,IF(U314="X",1,0))+IF(V314='Valori Consentiti - Table 1'!$M$4,5,IF(V314="X",1,0))+IF(W314='Valori Consentiti - Table 1'!$O$4,5,IF(W314="X",1,0))+IF(X314='Valori Consentiti - Table 1'!$Q$4,5,IF(X314="X",1,0))+IF(Y314='Valori Consentiti - Table 1'!$S$4,5,IF(Y314="X",1,0))+IF(Z314='Valori Consentiti - Table 1'!$U$4,5,IF(Z314="X",1,0))+IF(AA314='Valori Consentiti - Table 1'!$W$4,5,IF(AA314="X",1,0))+IF(AB314='Valori Consentiti - Table 1'!$Y$4,5,IF(AB314="X",1,0))+IF(AC314='Valori Consentiti - Table 1'!$AA$4,5,IF(AC314="X",1,0))+IF(AD314='Valori Consentiti - Table 1'!$AC$4,5,IF(AD314="X",1,0))+IF(AE314='Valori Consentiti - Table 1'!$AE$4,5,IF(AE314="X",1,0))+IF(AF314='Valori Consentiti - Table 1'!$AG$4,5,IF(AF314="X",1,0))+IF(AG314='Valori Consentiti - Table 1'!$AI$4,5,IF(AG314="X",1,0))+IF(AH314='Valori Consentiti - Table 1'!$AK$4,5,IF(AH314="X",1,0))+IF(AI314='Valori Consentiti - Table 1'!$AM$4,5,IF(AI314="X",1,0))+IF(AJ314='Valori Consentiti - Table 1'!$AO$4,5,IF(AJ314="X",1,0))+IF(AK314='Valori Consentiti - Table 1'!$AQ$4,5,IF(AK314="X",1,0))+IF(AL314='Valori Consentiti - Table 1'!$AS$4,5,IF(AL314="X",1,0))+IF(AM314='Valori Consentiti - Table 1'!$AU$4,5,IF(AM314="X",1,0)),IF(G314=4,IF(T314='Valori Consentiti - Table 1'!$I$5,5,IF(T314="X",1,0))+IF(U314='Valori Consentiti - Table 1'!$K$5,5,IF(U314="X",1,0))+IF(V314='Valori Consentiti - Table 1'!$M$5,5,IF(V314="X",1,0))+IF(W314='Valori Consentiti - Table 1'!$O$5,5,IF(W314="X",1,0))+IF(X314='Valori Consentiti - Table 1'!$Q$5,5,IF(X314="X",1,0))+IF(Y314='Valori Consentiti - Table 1'!$S$5,5,IF(Y314="X",1,0))+IF(Z314='Valori Consentiti - Table 1'!$U$5,5,IF(Z314="X",1,0))+IF(AA314='Valori Consentiti - Table 1'!$W$5,5,IF(AA314="X",1,0))+IF(AB314='Valori Consentiti - Table 1'!$Y$5,5,IF(AB314="X",1,0))+IF(AC314='Valori Consentiti - Table 1'!$AA$5,5,IF(AC314="X",1,0))+IF(AD314='Valori Consentiti - Table 1'!$AC$5,5,IF(AD314="X",1,0))+IF(AE314='Valori Consentiti - Table 1'!$AE$5,5,IF(AE314="X",1,0))+IF(AF314='Valori Consentiti - Table 1'!$AG$5,5,IF(AF314="X",1,0))+IF(AG314='Valori Consentiti - Table 1'!$AI$5,5,IF(AG314="X",1,0))+IF(AH314='Valori Consentiti - Table 1'!$AK$5,5,IF(AH314="X",1,0))+IF(AI314='Valori Consentiti - Table 1'!$AM$5,5,IF(AI314="X",1,0))+IF(AJ314='Valori Consentiti - Table 1'!$AO$5,5,IF(AJ314="X",1,0))+IF(AK314='Valori Consentiti - Table 1'!$AQ$5,5,IF(AK314="X",1,0))+IF(AL314='Valori Consentiti - Table 1'!$AS$5,5,IF(AL314="X",1,0))+IF(AM314='Valori Consentiti - Table 1'!$AU$5,5,IF(AM314="X",1,0)),))))</f>
        <v>0</v>
      </c>
      <c r="N314" s="16">
        <f t="shared" si="160"/>
        <v>0</v>
      </c>
      <c r="O314" s="16">
        <f t="shared" si="161"/>
        <v>20</v>
      </c>
      <c r="P314" s="16">
        <f>IF(G314=1,IF(T314='Valori Consentiti - Table 1'!$I$2,1,0)+IF(U314='Valori Consentiti - Table 1'!$K$2,1,0)+IF(V314='Valori Consentiti - Table 1'!$M$2,1,0)+IF(W314='Valori Consentiti - Table 1'!$O$2,1,0)+IF(X314='Valori Consentiti - Table 1'!$Q$2,1,0)+IF(Y314='Valori Consentiti - Table 1'!$S$2,1,0)+IF(Z314='Valori Consentiti - Table 1'!$U$2,1,0)+IF(AA314='Valori Consentiti - Table 1'!$W$2,1,0)+IF(AB314='Valori Consentiti - Table 1'!$Y$2,1,0)+IF(AC314='Valori Consentiti - Table 1'!$AA$2,1,0)+IF(AD314='Valori Consentiti - Table 1'!$AC$2,1,0)+IF(AE314='Valori Consentiti - Table 1'!$AE$2,1,0)+IF(AF314='Valori Consentiti - Table 1'!$AG$2,1,0)+IF(AG314='Valori Consentiti - Table 1'!$AI$2,1,0)+IF(AH314='Valori Consentiti - Table 1'!$AK$2,1,0)+IF(AI314='Valori Consentiti - Table 1'!$AM$2,1,0)+IF(AJ314='Valori Consentiti - Table 1'!$AO$2,1,0)+IF(AK314='Valori Consentiti - Table 1'!$AQ$2,1,0)+IF(AL314='Valori Consentiti - Table 1'!$AS$2,1,0)+IF(AM314='Valori Consentiti - Table 1'!$AU$2,1,0),IF(G314=2,IF(T314='Valori Consentiti - Table 1'!$I$3,1,0)+IF(U314='Valori Consentiti - Table 1'!$K$3,1,0)+IF(V314='Valori Consentiti - Table 1'!$M$3,1,0)+IF(W314='Valori Consentiti - Table 1'!$O$3,1,0)+IF(X314='Valori Consentiti - Table 1'!$Q$3,1,0)+IF(Y314='Valori Consentiti - Table 1'!$S$3,1,0)+IF(Z314='Valori Consentiti - Table 1'!$U$3,1,0)+IF(AA314='Valori Consentiti - Table 1'!$W$3,1,0)+IF(AB314='Valori Consentiti - Table 1'!$Y$3,1,0)+IF(AC314='Valori Consentiti - Table 1'!$AA$3,1,0)+IF(AD314='Valori Consentiti - Table 1'!$AC$3,1,0)+IF(AE314='Valori Consentiti - Table 1'!$AE$3,1,0)+IF(AF314='Valori Consentiti - Table 1'!$AG$3,1,0)+IF(AG314='Valori Consentiti - Table 1'!$AI$3,1,0)+IF(AH314='Valori Consentiti - Table 1'!$AK$3,1,0)+IF(AI314='Valori Consentiti - Table 1'!$AM$3,1,0)+IF(AJ314='Valori Consentiti - Table 1'!$AO$3,1,0)+IF(AK314='Valori Consentiti - Table 1'!$AQ$3,1,0)+IF(AL314='Valori Consentiti - Table 1'!$AS$3,1,0)+IF(AM314='Valori Consentiti - Table 1'!$AU$3,1,0),IF(G314=3,IF(T314='Valori Consentiti - Table 1'!$I$4,1,0)+IF(U314='Valori Consentiti - Table 1'!$K$4,1,0)+IF(V314='Valori Consentiti - Table 1'!$M$4,1,0)+IF(W314='Valori Consentiti - Table 1'!$O$4,1,0)+IF(X314='Valori Consentiti - Table 1'!$Q$4,1,0)+IF(Y314='Valori Consentiti - Table 1'!$S$4,1,0)+IF(Z314='Valori Consentiti - Table 1'!$U$4,1,0)+IF(AA314='Valori Consentiti - Table 1'!$W$4,1,0)+IF(AB314='Valori Consentiti - Table 1'!$Y$4,1,0)+IF(AC314='Valori Consentiti - Table 1'!$AA$4,1,0)+IF(AD314='Valori Consentiti - Table 1'!$AC$4,1,0)+IF(AE314='Valori Consentiti - Table 1'!$AE$4,1,0)+IF(AF314='Valori Consentiti - Table 1'!$AG$4,1,0)+IF(AG314='Valori Consentiti - Table 1'!$AI$4,1,0)+IF(AH314='Valori Consentiti - Table 1'!$AK$4,1,0)+IF(AI314='Valori Consentiti - Table 1'!$AM$4,1,0)+IF(AJ314='Valori Consentiti - Table 1'!$AO$4,1,0)+IF(AK314='Valori Consentiti - Table 1'!$AQ$4,1,0)+IF(AL314='Valori Consentiti - Table 1'!$AS$4,1,0)+IF(AM314='Valori Consentiti - Table 1'!$AU$4,1,0),IF(G314=4,IF(T314='Valori Consentiti - Table 1'!$I$5,1,0)+IF(U314='Valori Consentiti - Table 1'!$K$5,1,0)+IF(V314='Valori Consentiti - Table 1'!$M$5,1,0)+IF(W314='Valori Consentiti - Table 1'!$O$5,1,0)+IF(X314='Valori Consentiti - Table 1'!$Q$5,1,0)+IF(Y314='Valori Consentiti - Table 1'!$S$5,1,0)+IF(Z314='Valori Consentiti - Table 1'!$U$5,1,0)+IF(AA314='Valori Consentiti - Table 1'!$W$5,1,0)+IF(AB314='Valori Consentiti - Table 1'!$Y$5,1,0)+IF(AC314='Valori Consentiti - Table 1'!$AA$5,1,0)+IF(AD314='Valori Consentiti - Table 1'!$AC$5,1,0)+IF(AE314='Valori Consentiti - Table 1'!$AE$5,1,0)+IF(AF314='Valori Consentiti - Table 1'!$AG$5,1,0)+IF(AG314='Valori Consentiti - Table 1'!$AI$5,1,0)+IF(AH314='Valori Consentiti - Table 1'!$AK$5,1,0)+IF(AI314='Valori Consentiti - Table 1'!$AM$5,1,0)+IF(AJ314='Valori Consentiti - Table 1'!$AO$5,1,0)+IF(AK314='Valori Consentiti - Table 1'!$AQ$5,1,0)+IF(AL314='Valori Consentiti - Table 1'!$AS$5,1,0)+IF(AM314='Valori Consentiti - Table 1'!$AU$5,1,0),))))</f>
        <v>0</v>
      </c>
      <c r="Q314" s="16">
        <f t="shared" si="162"/>
        <v>20</v>
      </c>
      <c r="R314" s="16">
        <f t="shared" si="154"/>
        <v>1</v>
      </c>
      <c r="S314" s="17"/>
      <c r="T314" s="24" t="str">
        <f t="shared" si="134"/>
        <v/>
      </c>
      <c r="U314" s="25" t="str">
        <f t="shared" si="135"/>
        <v/>
      </c>
      <c r="V314" s="25" t="str">
        <f t="shared" si="136"/>
        <v/>
      </c>
      <c r="W314" s="26" t="str">
        <f t="shared" si="137"/>
        <v/>
      </c>
      <c r="X314" s="27" t="str">
        <f t="shared" si="138"/>
        <v/>
      </c>
      <c r="Y314" s="25" t="str">
        <f t="shared" si="139"/>
        <v/>
      </c>
      <c r="Z314" s="25" t="str">
        <f t="shared" si="140"/>
        <v/>
      </c>
      <c r="AA314" s="26" t="str">
        <f t="shared" si="141"/>
        <v/>
      </c>
      <c r="AB314" s="27" t="str">
        <f t="shared" si="142"/>
        <v/>
      </c>
      <c r="AC314" s="25" t="str">
        <f t="shared" si="143"/>
        <v/>
      </c>
      <c r="AD314" s="25" t="str">
        <f t="shared" si="144"/>
        <v/>
      </c>
      <c r="AE314" s="26" t="str">
        <f t="shared" si="145"/>
        <v/>
      </c>
      <c r="AF314" s="27" t="str">
        <f t="shared" si="146"/>
        <v/>
      </c>
      <c r="AG314" s="25" t="str">
        <f t="shared" si="147"/>
        <v/>
      </c>
      <c r="AH314" s="25" t="str">
        <f t="shared" si="148"/>
        <v/>
      </c>
      <c r="AI314" s="26" t="str">
        <f t="shared" si="149"/>
        <v/>
      </c>
      <c r="AJ314" s="27" t="str">
        <f t="shared" si="150"/>
        <v/>
      </c>
      <c r="AK314" s="25" t="str">
        <f t="shared" si="151"/>
        <v/>
      </c>
      <c r="AL314" s="25" t="str">
        <f t="shared" si="152"/>
        <v/>
      </c>
      <c r="AM314" s="28" t="str">
        <f t="shared" si="153"/>
        <v/>
      </c>
      <c r="AN314" s="29" t="b">
        <f t="shared" si="155"/>
        <v>0</v>
      </c>
      <c r="AO314" s="29" t="b">
        <f t="shared" si="156"/>
        <v>0</v>
      </c>
      <c r="AP314" s="29" t="b">
        <f t="shared" si="157"/>
        <v>0</v>
      </c>
      <c r="AQ314" s="29" t="b">
        <f t="shared" si="158"/>
        <v>0</v>
      </c>
      <c r="AR314" s="29" t="b">
        <f t="shared" si="159"/>
        <v>0</v>
      </c>
    </row>
    <row r="315" spans="1:44">
      <c r="A315" s="14"/>
      <c r="B315" s="14"/>
      <c r="C315" s="22"/>
      <c r="D315" s="14"/>
      <c r="E315" s="14"/>
      <c r="F315" s="14"/>
      <c r="G315" s="14"/>
      <c r="H315" s="15"/>
      <c r="I315" s="15"/>
      <c r="J315" s="15"/>
      <c r="K315" s="15"/>
      <c r="L315" s="15"/>
      <c r="M315" s="23">
        <f>IF(G315=1,IF(T315='Valori Consentiti - Table 1'!$I$2,5,IF(T315="X",1,0))+IF(U315='Valori Consentiti - Table 1'!$K$2,5,IF(U315="X",1,0))+IF(V315='Valori Consentiti - Table 1'!$M$2,5,IF(V315="X",1,0))+IF(W315='Valori Consentiti - Table 1'!$O$2,5,IF(W315="X",1,0))+IF(X315='Valori Consentiti - Table 1'!$Q$2,5,IF(X315="X",1,0))+IF(Y315='Valori Consentiti - Table 1'!$S$2,5,IF(Y315="X",1,0))+IF(Z315='Valori Consentiti - Table 1'!$U$2,5,IF(Z315="X",1,0))+IF(AA315='Valori Consentiti - Table 1'!$W$2,5,IF(AA315="X",1,0))+IF(AB315='Valori Consentiti - Table 1'!$Y$2,5,IF(AB315="X",1,0))+IF(AC315='Valori Consentiti - Table 1'!$AA$2,5,IF(AC315="X",1,0))+IF(AD315='Valori Consentiti - Table 1'!$AC$2,5,IF(AD315="X",1,0))+IF(AE315='Valori Consentiti - Table 1'!$AE$2,5,IF(AE315="X",1,0))+IF(AF315='Valori Consentiti - Table 1'!$AG$2,5,IF(AF315="X",1,0))+IF(AG315='Valori Consentiti - Table 1'!$AI$2,5,IF(AG315="X",1,0))+IF(AH315='Valori Consentiti - Table 1'!$AK$2,5,IF(AH315="X",1,0))+IF(AI315='Valori Consentiti - Table 1'!$AM$2,5,IF(AI315="X",1,0))+IF(AJ315='Valori Consentiti - Table 1'!$AO$2,5,IF(AJ315="X",1,0))+IF(AK315='Valori Consentiti - Table 1'!$AQ$2,5,IF(AK315="X",1,0))+IF(AL315='Valori Consentiti - Table 1'!$AS$2,5,IF(AL315="X",1,0))+IF(AM315='Valori Consentiti - Table 1'!$AU$2,5,IF(AM315="X",1,0)),IF(G315=2,IF(T315='Valori Consentiti - Table 1'!$I$3,5,IF(T315="X",1,0))+IF(U315='Valori Consentiti - Table 1'!$K$3,5,IF(U315="X",1,0))+IF(V315='Valori Consentiti - Table 1'!$M$3,5,IF(V315="X",1,0))+IF(W315='Valori Consentiti - Table 1'!$O$3,5,IF(W315="X",1,0))+IF(X315='Valori Consentiti - Table 1'!$Q$3,5,IF(X315="X",1,0))+IF(Y315='Valori Consentiti - Table 1'!$S$3,5,IF(Y315="X",1,0))+IF(Z315='Valori Consentiti - Table 1'!$U$3,5,IF(Z315="X",1,0))+IF(AA315='Valori Consentiti - Table 1'!$W$3,5,IF(AA315="X",1,0))+IF(AB315='Valori Consentiti - Table 1'!$Y$3,5,IF(AB315="X",1,0))+IF(AC315='Valori Consentiti - Table 1'!$AA$3,5,IF(AC315="X",1,0))+IF(AD315='Valori Consentiti - Table 1'!$AC$3,5,IF(AD315="X",1,0))+IF(AE315='Valori Consentiti - Table 1'!$AE$3,5,IF(AE315="X",1,0))+IF(AF315='Valori Consentiti - Table 1'!$AG$3,5,IF(AF315="X",1,0))+IF(AG315='Valori Consentiti - Table 1'!$AI$3,5,IF(AG315="X",1,0))+IF(AH315='Valori Consentiti - Table 1'!$AK$3,5,IF(AH315="X",1,0))+IF(AI315='Valori Consentiti - Table 1'!$AM$3,5,IF(AI315="X",1,0))+IF(AJ315='Valori Consentiti - Table 1'!$AO$3,5,IF(AJ315="X",1,0))+IF(AK315='Valori Consentiti - Table 1'!$AQ$3,5,IF(AK315="X",1,0))+IF(AL315='Valori Consentiti - Table 1'!$AS$3,5,IF(AL315="X",1,0))+IF(AM315='Valori Consentiti - Table 1'!$AU$3,5,IF(AM315="X",1,0)),IF(G315=3,IF(T315='Valori Consentiti - Table 1'!$I$4,5,IF(T315="X",1,0))+IF(U315='Valori Consentiti - Table 1'!$K$4,5,IF(U315="X",1,0))+IF(V315='Valori Consentiti - Table 1'!$M$4,5,IF(V315="X",1,0))+IF(W315='Valori Consentiti - Table 1'!$O$4,5,IF(W315="X",1,0))+IF(X315='Valori Consentiti - Table 1'!$Q$4,5,IF(X315="X",1,0))+IF(Y315='Valori Consentiti - Table 1'!$S$4,5,IF(Y315="X",1,0))+IF(Z315='Valori Consentiti - Table 1'!$U$4,5,IF(Z315="X",1,0))+IF(AA315='Valori Consentiti - Table 1'!$W$4,5,IF(AA315="X",1,0))+IF(AB315='Valori Consentiti - Table 1'!$Y$4,5,IF(AB315="X",1,0))+IF(AC315='Valori Consentiti - Table 1'!$AA$4,5,IF(AC315="X",1,0))+IF(AD315='Valori Consentiti - Table 1'!$AC$4,5,IF(AD315="X",1,0))+IF(AE315='Valori Consentiti - Table 1'!$AE$4,5,IF(AE315="X",1,0))+IF(AF315='Valori Consentiti - Table 1'!$AG$4,5,IF(AF315="X",1,0))+IF(AG315='Valori Consentiti - Table 1'!$AI$4,5,IF(AG315="X",1,0))+IF(AH315='Valori Consentiti - Table 1'!$AK$4,5,IF(AH315="X",1,0))+IF(AI315='Valori Consentiti - Table 1'!$AM$4,5,IF(AI315="X",1,0))+IF(AJ315='Valori Consentiti - Table 1'!$AO$4,5,IF(AJ315="X",1,0))+IF(AK315='Valori Consentiti - Table 1'!$AQ$4,5,IF(AK315="X",1,0))+IF(AL315='Valori Consentiti - Table 1'!$AS$4,5,IF(AL315="X",1,0))+IF(AM315='Valori Consentiti - Table 1'!$AU$4,5,IF(AM315="X",1,0)),IF(G315=4,IF(T315='Valori Consentiti - Table 1'!$I$5,5,IF(T315="X",1,0))+IF(U315='Valori Consentiti - Table 1'!$K$5,5,IF(U315="X",1,0))+IF(V315='Valori Consentiti - Table 1'!$M$5,5,IF(V315="X",1,0))+IF(W315='Valori Consentiti - Table 1'!$O$5,5,IF(W315="X",1,0))+IF(X315='Valori Consentiti - Table 1'!$Q$5,5,IF(X315="X",1,0))+IF(Y315='Valori Consentiti - Table 1'!$S$5,5,IF(Y315="X",1,0))+IF(Z315='Valori Consentiti - Table 1'!$U$5,5,IF(Z315="X",1,0))+IF(AA315='Valori Consentiti - Table 1'!$W$5,5,IF(AA315="X",1,0))+IF(AB315='Valori Consentiti - Table 1'!$Y$5,5,IF(AB315="X",1,0))+IF(AC315='Valori Consentiti - Table 1'!$AA$5,5,IF(AC315="X",1,0))+IF(AD315='Valori Consentiti - Table 1'!$AC$5,5,IF(AD315="X",1,0))+IF(AE315='Valori Consentiti - Table 1'!$AE$5,5,IF(AE315="X",1,0))+IF(AF315='Valori Consentiti - Table 1'!$AG$5,5,IF(AF315="X",1,0))+IF(AG315='Valori Consentiti - Table 1'!$AI$5,5,IF(AG315="X",1,0))+IF(AH315='Valori Consentiti - Table 1'!$AK$5,5,IF(AH315="X",1,0))+IF(AI315='Valori Consentiti - Table 1'!$AM$5,5,IF(AI315="X",1,0))+IF(AJ315='Valori Consentiti - Table 1'!$AO$5,5,IF(AJ315="X",1,0))+IF(AK315='Valori Consentiti - Table 1'!$AQ$5,5,IF(AK315="X",1,0))+IF(AL315='Valori Consentiti - Table 1'!$AS$5,5,IF(AL315="X",1,0))+IF(AM315='Valori Consentiti - Table 1'!$AU$5,5,IF(AM315="X",1,0)),))))</f>
        <v>0</v>
      </c>
      <c r="N315" s="16">
        <f t="shared" si="160"/>
        <v>0</v>
      </c>
      <c r="O315" s="16">
        <f t="shared" si="161"/>
        <v>20</v>
      </c>
      <c r="P315" s="16">
        <f>IF(G315=1,IF(T315='Valori Consentiti - Table 1'!$I$2,1,0)+IF(U315='Valori Consentiti - Table 1'!$K$2,1,0)+IF(V315='Valori Consentiti - Table 1'!$M$2,1,0)+IF(W315='Valori Consentiti - Table 1'!$O$2,1,0)+IF(X315='Valori Consentiti - Table 1'!$Q$2,1,0)+IF(Y315='Valori Consentiti - Table 1'!$S$2,1,0)+IF(Z315='Valori Consentiti - Table 1'!$U$2,1,0)+IF(AA315='Valori Consentiti - Table 1'!$W$2,1,0)+IF(AB315='Valori Consentiti - Table 1'!$Y$2,1,0)+IF(AC315='Valori Consentiti - Table 1'!$AA$2,1,0)+IF(AD315='Valori Consentiti - Table 1'!$AC$2,1,0)+IF(AE315='Valori Consentiti - Table 1'!$AE$2,1,0)+IF(AF315='Valori Consentiti - Table 1'!$AG$2,1,0)+IF(AG315='Valori Consentiti - Table 1'!$AI$2,1,0)+IF(AH315='Valori Consentiti - Table 1'!$AK$2,1,0)+IF(AI315='Valori Consentiti - Table 1'!$AM$2,1,0)+IF(AJ315='Valori Consentiti - Table 1'!$AO$2,1,0)+IF(AK315='Valori Consentiti - Table 1'!$AQ$2,1,0)+IF(AL315='Valori Consentiti - Table 1'!$AS$2,1,0)+IF(AM315='Valori Consentiti - Table 1'!$AU$2,1,0),IF(G315=2,IF(T315='Valori Consentiti - Table 1'!$I$3,1,0)+IF(U315='Valori Consentiti - Table 1'!$K$3,1,0)+IF(V315='Valori Consentiti - Table 1'!$M$3,1,0)+IF(W315='Valori Consentiti - Table 1'!$O$3,1,0)+IF(X315='Valori Consentiti - Table 1'!$Q$3,1,0)+IF(Y315='Valori Consentiti - Table 1'!$S$3,1,0)+IF(Z315='Valori Consentiti - Table 1'!$U$3,1,0)+IF(AA315='Valori Consentiti - Table 1'!$W$3,1,0)+IF(AB315='Valori Consentiti - Table 1'!$Y$3,1,0)+IF(AC315='Valori Consentiti - Table 1'!$AA$3,1,0)+IF(AD315='Valori Consentiti - Table 1'!$AC$3,1,0)+IF(AE315='Valori Consentiti - Table 1'!$AE$3,1,0)+IF(AF315='Valori Consentiti - Table 1'!$AG$3,1,0)+IF(AG315='Valori Consentiti - Table 1'!$AI$3,1,0)+IF(AH315='Valori Consentiti - Table 1'!$AK$3,1,0)+IF(AI315='Valori Consentiti - Table 1'!$AM$3,1,0)+IF(AJ315='Valori Consentiti - Table 1'!$AO$3,1,0)+IF(AK315='Valori Consentiti - Table 1'!$AQ$3,1,0)+IF(AL315='Valori Consentiti - Table 1'!$AS$3,1,0)+IF(AM315='Valori Consentiti - Table 1'!$AU$3,1,0),IF(G315=3,IF(T315='Valori Consentiti - Table 1'!$I$4,1,0)+IF(U315='Valori Consentiti - Table 1'!$K$4,1,0)+IF(V315='Valori Consentiti - Table 1'!$M$4,1,0)+IF(W315='Valori Consentiti - Table 1'!$O$4,1,0)+IF(X315='Valori Consentiti - Table 1'!$Q$4,1,0)+IF(Y315='Valori Consentiti - Table 1'!$S$4,1,0)+IF(Z315='Valori Consentiti - Table 1'!$U$4,1,0)+IF(AA315='Valori Consentiti - Table 1'!$W$4,1,0)+IF(AB315='Valori Consentiti - Table 1'!$Y$4,1,0)+IF(AC315='Valori Consentiti - Table 1'!$AA$4,1,0)+IF(AD315='Valori Consentiti - Table 1'!$AC$4,1,0)+IF(AE315='Valori Consentiti - Table 1'!$AE$4,1,0)+IF(AF315='Valori Consentiti - Table 1'!$AG$4,1,0)+IF(AG315='Valori Consentiti - Table 1'!$AI$4,1,0)+IF(AH315='Valori Consentiti - Table 1'!$AK$4,1,0)+IF(AI315='Valori Consentiti - Table 1'!$AM$4,1,0)+IF(AJ315='Valori Consentiti - Table 1'!$AO$4,1,0)+IF(AK315='Valori Consentiti - Table 1'!$AQ$4,1,0)+IF(AL315='Valori Consentiti - Table 1'!$AS$4,1,0)+IF(AM315='Valori Consentiti - Table 1'!$AU$4,1,0),IF(G315=4,IF(T315='Valori Consentiti - Table 1'!$I$5,1,0)+IF(U315='Valori Consentiti - Table 1'!$K$5,1,0)+IF(V315='Valori Consentiti - Table 1'!$M$5,1,0)+IF(W315='Valori Consentiti - Table 1'!$O$5,1,0)+IF(X315='Valori Consentiti - Table 1'!$Q$5,1,0)+IF(Y315='Valori Consentiti - Table 1'!$S$5,1,0)+IF(Z315='Valori Consentiti - Table 1'!$U$5,1,0)+IF(AA315='Valori Consentiti - Table 1'!$W$5,1,0)+IF(AB315='Valori Consentiti - Table 1'!$Y$5,1,0)+IF(AC315='Valori Consentiti - Table 1'!$AA$5,1,0)+IF(AD315='Valori Consentiti - Table 1'!$AC$5,1,0)+IF(AE315='Valori Consentiti - Table 1'!$AE$5,1,0)+IF(AF315='Valori Consentiti - Table 1'!$AG$5,1,0)+IF(AG315='Valori Consentiti - Table 1'!$AI$5,1,0)+IF(AH315='Valori Consentiti - Table 1'!$AK$5,1,0)+IF(AI315='Valori Consentiti - Table 1'!$AM$5,1,0)+IF(AJ315='Valori Consentiti - Table 1'!$AO$5,1,0)+IF(AK315='Valori Consentiti - Table 1'!$AQ$5,1,0)+IF(AL315='Valori Consentiti - Table 1'!$AS$5,1,0)+IF(AM315='Valori Consentiti - Table 1'!$AU$5,1,0),))))</f>
        <v>0</v>
      </c>
      <c r="Q315" s="16">
        <f t="shared" si="162"/>
        <v>20</v>
      </c>
      <c r="R315" s="16">
        <f t="shared" si="154"/>
        <v>1</v>
      </c>
      <c r="S315" s="17"/>
      <c r="T315" s="24" t="str">
        <f t="shared" si="134"/>
        <v/>
      </c>
      <c r="U315" s="25" t="str">
        <f t="shared" si="135"/>
        <v/>
      </c>
      <c r="V315" s="25" t="str">
        <f t="shared" si="136"/>
        <v/>
      </c>
      <c r="W315" s="26" t="str">
        <f t="shared" si="137"/>
        <v/>
      </c>
      <c r="X315" s="27" t="str">
        <f t="shared" si="138"/>
        <v/>
      </c>
      <c r="Y315" s="25" t="str">
        <f t="shared" si="139"/>
        <v/>
      </c>
      <c r="Z315" s="25" t="str">
        <f t="shared" si="140"/>
        <v/>
      </c>
      <c r="AA315" s="26" t="str">
        <f t="shared" si="141"/>
        <v/>
      </c>
      <c r="AB315" s="27" t="str">
        <f t="shared" si="142"/>
        <v/>
      </c>
      <c r="AC315" s="25" t="str">
        <f t="shared" si="143"/>
        <v/>
      </c>
      <c r="AD315" s="25" t="str">
        <f t="shared" si="144"/>
        <v/>
      </c>
      <c r="AE315" s="26" t="str">
        <f t="shared" si="145"/>
        <v/>
      </c>
      <c r="AF315" s="27" t="str">
        <f t="shared" si="146"/>
        <v/>
      </c>
      <c r="AG315" s="25" t="str">
        <f t="shared" si="147"/>
        <v/>
      </c>
      <c r="AH315" s="25" t="str">
        <f t="shared" si="148"/>
        <v/>
      </c>
      <c r="AI315" s="26" t="str">
        <f t="shared" si="149"/>
        <v/>
      </c>
      <c r="AJ315" s="27" t="str">
        <f t="shared" si="150"/>
        <v/>
      </c>
      <c r="AK315" s="25" t="str">
        <f t="shared" si="151"/>
        <v/>
      </c>
      <c r="AL315" s="25" t="str">
        <f t="shared" si="152"/>
        <v/>
      </c>
      <c r="AM315" s="28" t="str">
        <f t="shared" si="153"/>
        <v/>
      </c>
      <c r="AN315" s="29" t="b">
        <f t="shared" si="155"/>
        <v>0</v>
      </c>
      <c r="AO315" s="29" t="b">
        <f t="shared" si="156"/>
        <v>0</v>
      </c>
      <c r="AP315" s="29" t="b">
        <f t="shared" si="157"/>
        <v>0</v>
      </c>
      <c r="AQ315" s="29" t="b">
        <f t="shared" si="158"/>
        <v>0</v>
      </c>
      <c r="AR315" s="29" t="b">
        <f t="shared" si="159"/>
        <v>0</v>
      </c>
    </row>
    <row r="316" spans="1:44">
      <c r="A316" s="14"/>
      <c r="B316" s="14"/>
      <c r="C316" s="22"/>
      <c r="D316" s="14"/>
      <c r="E316" s="14"/>
      <c r="F316" s="14"/>
      <c r="G316" s="14"/>
      <c r="H316" s="15"/>
      <c r="I316" s="15"/>
      <c r="J316" s="15"/>
      <c r="K316" s="15"/>
      <c r="L316" s="15"/>
      <c r="M316" s="23">
        <f>IF(G316=1,IF(T316='Valori Consentiti - Table 1'!$I$2,5,IF(T316="X",1,0))+IF(U316='Valori Consentiti - Table 1'!$K$2,5,IF(U316="X",1,0))+IF(V316='Valori Consentiti - Table 1'!$M$2,5,IF(V316="X",1,0))+IF(W316='Valori Consentiti - Table 1'!$O$2,5,IF(W316="X",1,0))+IF(X316='Valori Consentiti - Table 1'!$Q$2,5,IF(X316="X",1,0))+IF(Y316='Valori Consentiti - Table 1'!$S$2,5,IF(Y316="X",1,0))+IF(Z316='Valori Consentiti - Table 1'!$U$2,5,IF(Z316="X",1,0))+IF(AA316='Valori Consentiti - Table 1'!$W$2,5,IF(AA316="X",1,0))+IF(AB316='Valori Consentiti - Table 1'!$Y$2,5,IF(AB316="X",1,0))+IF(AC316='Valori Consentiti - Table 1'!$AA$2,5,IF(AC316="X",1,0))+IF(AD316='Valori Consentiti - Table 1'!$AC$2,5,IF(AD316="X",1,0))+IF(AE316='Valori Consentiti - Table 1'!$AE$2,5,IF(AE316="X",1,0))+IF(AF316='Valori Consentiti - Table 1'!$AG$2,5,IF(AF316="X",1,0))+IF(AG316='Valori Consentiti - Table 1'!$AI$2,5,IF(AG316="X",1,0))+IF(AH316='Valori Consentiti - Table 1'!$AK$2,5,IF(AH316="X",1,0))+IF(AI316='Valori Consentiti - Table 1'!$AM$2,5,IF(AI316="X",1,0))+IF(AJ316='Valori Consentiti - Table 1'!$AO$2,5,IF(AJ316="X",1,0))+IF(AK316='Valori Consentiti - Table 1'!$AQ$2,5,IF(AK316="X",1,0))+IF(AL316='Valori Consentiti - Table 1'!$AS$2,5,IF(AL316="X",1,0))+IF(AM316='Valori Consentiti - Table 1'!$AU$2,5,IF(AM316="X",1,0)),IF(G316=2,IF(T316='Valori Consentiti - Table 1'!$I$3,5,IF(T316="X",1,0))+IF(U316='Valori Consentiti - Table 1'!$K$3,5,IF(U316="X",1,0))+IF(V316='Valori Consentiti - Table 1'!$M$3,5,IF(V316="X",1,0))+IF(W316='Valori Consentiti - Table 1'!$O$3,5,IF(W316="X",1,0))+IF(X316='Valori Consentiti - Table 1'!$Q$3,5,IF(X316="X",1,0))+IF(Y316='Valori Consentiti - Table 1'!$S$3,5,IF(Y316="X",1,0))+IF(Z316='Valori Consentiti - Table 1'!$U$3,5,IF(Z316="X",1,0))+IF(AA316='Valori Consentiti - Table 1'!$W$3,5,IF(AA316="X",1,0))+IF(AB316='Valori Consentiti - Table 1'!$Y$3,5,IF(AB316="X",1,0))+IF(AC316='Valori Consentiti - Table 1'!$AA$3,5,IF(AC316="X",1,0))+IF(AD316='Valori Consentiti - Table 1'!$AC$3,5,IF(AD316="X",1,0))+IF(AE316='Valori Consentiti - Table 1'!$AE$3,5,IF(AE316="X",1,0))+IF(AF316='Valori Consentiti - Table 1'!$AG$3,5,IF(AF316="X",1,0))+IF(AG316='Valori Consentiti - Table 1'!$AI$3,5,IF(AG316="X",1,0))+IF(AH316='Valori Consentiti - Table 1'!$AK$3,5,IF(AH316="X",1,0))+IF(AI316='Valori Consentiti - Table 1'!$AM$3,5,IF(AI316="X",1,0))+IF(AJ316='Valori Consentiti - Table 1'!$AO$3,5,IF(AJ316="X",1,0))+IF(AK316='Valori Consentiti - Table 1'!$AQ$3,5,IF(AK316="X",1,0))+IF(AL316='Valori Consentiti - Table 1'!$AS$3,5,IF(AL316="X",1,0))+IF(AM316='Valori Consentiti - Table 1'!$AU$3,5,IF(AM316="X",1,0)),IF(G316=3,IF(T316='Valori Consentiti - Table 1'!$I$4,5,IF(T316="X",1,0))+IF(U316='Valori Consentiti - Table 1'!$K$4,5,IF(U316="X",1,0))+IF(V316='Valori Consentiti - Table 1'!$M$4,5,IF(V316="X",1,0))+IF(W316='Valori Consentiti - Table 1'!$O$4,5,IF(W316="X",1,0))+IF(X316='Valori Consentiti - Table 1'!$Q$4,5,IF(X316="X",1,0))+IF(Y316='Valori Consentiti - Table 1'!$S$4,5,IF(Y316="X",1,0))+IF(Z316='Valori Consentiti - Table 1'!$U$4,5,IF(Z316="X",1,0))+IF(AA316='Valori Consentiti - Table 1'!$W$4,5,IF(AA316="X",1,0))+IF(AB316='Valori Consentiti - Table 1'!$Y$4,5,IF(AB316="X",1,0))+IF(AC316='Valori Consentiti - Table 1'!$AA$4,5,IF(AC316="X",1,0))+IF(AD316='Valori Consentiti - Table 1'!$AC$4,5,IF(AD316="X",1,0))+IF(AE316='Valori Consentiti - Table 1'!$AE$4,5,IF(AE316="X",1,0))+IF(AF316='Valori Consentiti - Table 1'!$AG$4,5,IF(AF316="X",1,0))+IF(AG316='Valori Consentiti - Table 1'!$AI$4,5,IF(AG316="X",1,0))+IF(AH316='Valori Consentiti - Table 1'!$AK$4,5,IF(AH316="X",1,0))+IF(AI316='Valori Consentiti - Table 1'!$AM$4,5,IF(AI316="X",1,0))+IF(AJ316='Valori Consentiti - Table 1'!$AO$4,5,IF(AJ316="X",1,0))+IF(AK316='Valori Consentiti - Table 1'!$AQ$4,5,IF(AK316="X",1,0))+IF(AL316='Valori Consentiti - Table 1'!$AS$4,5,IF(AL316="X",1,0))+IF(AM316='Valori Consentiti - Table 1'!$AU$4,5,IF(AM316="X",1,0)),IF(G316=4,IF(T316='Valori Consentiti - Table 1'!$I$5,5,IF(T316="X",1,0))+IF(U316='Valori Consentiti - Table 1'!$K$5,5,IF(U316="X",1,0))+IF(V316='Valori Consentiti - Table 1'!$M$5,5,IF(V316="X",1,0))+IF(W316='Valori Consentiti - Table 1'!$O$5,5,IF(W316="X",1,0))+IF(X316='Valori Consentiti - Table 1'!$Q$5,5,IF(X316="X",1,0))+IF(Y316='Valori Consentiti - Table 1'!$S$5,5,IF(Y316="X",1,0))+IF(Z316='Valori Consentiti - Table 1'!$U$5,5,IF(Z316="X",1,0))+IF(AA316='Valori Consentiti - Table 1'!$W$5,5,IF(AA316="X",1,0))+IF(AB316='Valori Consentiti - Table 1'!$Y$5,5,IF(AB316="X",1,0))+IF(AC316='Valori Consentiti - Table 1'!$AA$5,5,IF(AC316="X",1,0))+IF(AD316='Valori Consentiti - Table 1'!$AC$5,5,IF(AD316="X",1,0))+IF(AE316='Valori Consentiti - Table 1'!$AE$5,5,IF(AE316="X",1,0))+IF(AF316='Valori Consentiti - Table 1'!$AG$5,5,IF(AF316="X",1,0))+IF(AG316='Valori Consentiti - Table 1'!$AI$5,5,IF(AG316="X",1,0))+IF(AH316='Valori Consentiti - Table 1'!$AK$5,5,IF(AH316="X",1,0))+IF(AI316='Valori Consentiti - Table 1'!$AM$5,5,IF(AI316="X",1,0))+IF(AJ316='Valori Consentiti - Table 1'!$AO$5,5,IF(AJ316="X",1,0))+IF(AK316='Valori Consentiti - Table 1'!$AQ$5,5,IF(AK316="X",1,0))+IF(AL316='Valori Consentiti - Table 1'!$AS$5,5,IF(AL316="X",1,0))+IF(AM316='Valori Consentiti - Table 1'!$AU$5,5,IF(AM316="X",1,0)),))))</f>
        <v>0</v>
      </c>
      <c r="N316" s="16">
        <f t="shared" si="160"/>
        <v>0</v>
      </c>
      <c r="O316" s="16">
        <f t="shared" si="161"/>
        <v>20</v>
      </c>
      <c r="P316" s="16">
        <f>IF(G316=1,IF(T316='Valori Consentiti - Table 1'!$I$2,1,0)+IF(U316='Valori Consentiti - Table 1'!$K$2,1,0)+IF(V316='Valori Consentiti - Table 1'!$M$2,1,0)+IF(W316='Valori Consentiti - Table 1'!$O$2,1,0)+IF(X316='Valori Consentiti - Table 1'!$Q$2,1,0)+IF(Y316='Valori Consentiti - Table 1'!$S$2,1,0)+IF(Z316='Valori Consentiti - Table 1'!$U$2,1,0)+IF(AA316='Valori Consentiti - Table 1'!$W$2,1,0)+IF(AB316='Valori Consentiti - Table 1'!$Y$2,1,0)+IF(AC316='Valori Consentiti - Table 1'!$AA$2,1,0)+IF(AD316='Valori Consentiti - Table 1'!$AC$2,1,0)+IF(AE316='Valori Consentiti - Table 1'!$AE$2,1,0)+IF(AF316='Valori Consentiti - Table 1'!$AG$2,1,0)+IF(AG316='Valori Consentiti - Table 1'!$AI$2,1,0)+IF(AH316='Valori Consentiti - Table 1'!$AK$2,1,0)+IF(AI316='Valori Consentiti - Table 1'!$AM$2,1,0)+IF(AJ316='Valori Consentiti - Table 1'!$AO$2,1,0)+IF(AK316='Valori Consentiti - Table 1'!$AQ$2,1,0)+IF(AL316='Valori Consentiti - Table 1'!$AS$2,1,0)+IF(AM316='Valori Consentiti - Table 1'!$AU$2,1,0),IF(G316=2,IF(T316='Valori Consentiti - Table 1'!$I$3,1,0)+IF(U316='Valori Consentiti - Table 1'!$K$3,1,0)+IF(V316='Valori Consentiti - Table 1'!$M$3,1,0)+IF(W316='Valori Consentiti - Table 1'!$O$3,1,0)+IF(X316='Valori Consentiti - Table 1'!$Q$3,1,0)+IF(Y316='Valori Consentiti - Table 1'!$S$3,1,0)+IF(Z316='Valori Consentiti - Table 1'!$U$3,1,0)+IF(AA316='Valori Consentiti - Table 1'!$W$3,1,0)+IF(AB316='Valori Consentiti - Table 1'!$Y$3,1,0)+IF(AC316='Valori Consentiti - Table 1'!$AA$3,1,0)+IF(AD316='Valori Consentiti - Table 1'!$AC$3,1,0)+IF(AE316='Valori Consentiti - Table 1'!$AE$3,1,0)+IF(AF316='Valori Consentiti - Table 1'!$AG$3,1,0)+IF(AG316='Valori Consentiti - Table 1'!$AI$3,1,0)+IF(AH316='Valori Consentiti - Table 1'!$AK$3,1,0)+IF(AI316='Valori Consentiti - Table 1'!$AM$3,1,0)+IF(AJ316='Valori Consentiti - Table 1'!$AO$3,1,0)+IF(AK316='Valori Consentiti - Table 1'!$AQ$3,1,0)+IF(AL316='Valori Consentiti - Table 1'!$AS$3,1,0)+IF(AM316='Valori Consentiti - Table 1'!$AU$3,1,0),IF(G316=3,IF(T316='Valori Consentiti - Table 1'!$I$4,1,0)+IF(U316='Valori Consentiti - Table 1'!$K$4,1,0)+IF(V316='Valori Consentiti - Table 1'!$M$4,1,0)+IF(W316='Valori Consentiti - Table 1'!$O$4,1,0)+IF(X316='Valori Consentiti - Table 1'!$Q$4,1,0)+IF(Y316='Valori Consentiti - Table 1'!$S$4,1,0)+IF(Z316='Valori Consentiti - Table 1'!$U$4,1,0)+IF(AA316='Valori Consentiti - Table 1'!$W$4,1,0)+IF(AB316='Valori Consentiti - Table 1'!$Y$4,1,0)+IF(AC316='Valori Consentiti - Table 1'!$AA$4,1,0)+IF(AD316='Valori Consentiti - Table 1'!$AC$4,1,0)+IF(AE316='Valori Consentiti - Table 1'!$AE$4,1,0)+IF(AF316='Valori Consentiti - Table 1'!$AG$4,1,0)+IF(AG316='Valori Consentiti - Table 1'!$AI$4,1,0)+IF(AH316='Valori Consentiti - Table 1'!$AK$4,1,0)+IF(AI316='Valori Consentiti - Table 1'!$AM$4,1,0)+IF(AJ316='Valori Consentiti - Table 1'!$AO$4,1,0)+IF(AK316='Valori Consentiti - Table 1'!$AQ$4,1,0)+IF(AL316='Valori Consentiti - Table 1'!$AS$4,1,0)+IF(AM316='Valori Consentiti - Table 1'!$AU$4,1,0),IF(G316=4,IF(T316='Valori Consentiti - Table 1'!$I$5,1,0)+IF(U316='Valori Consentiti - Table 1'!$K$5,1,0)+IF(V316='Valori Consentiti - Table 1'!$M$5,1,0)+IF(W316='Valori Consentiti - Table 1'!$O$5,1,0)+IF(X316='Valori Consentiti - Table 1'!$Q$5,1,0)+IF(Y316='Valori Consentiti - Table 1'!$S$5,1,0)+IF(Z316='Valori Consentiti - Table 1'!$U$5,1,0)+IF(AA316='Valori Consentiti - Table 1'!$W$5,1,0)+IF(AB316='Valori Consentiti - Table 1'!$Y$5,1,0)+IF(AC316='Valori Consentiti - Table 1'!$AA$5,1,0)+IF(AD316='Valori Consentiti - Table 1'!$AC$5,1,0)+IF(AE316='Valori Consentiti - Table 1'!$AE$5,1,0)+IF(AF316='Valori Consentiti - Table 1'!$AG$5,1,0)+IF(AG316='Valori Consentiti - Table 1'!$AI$5,1,0)+IF(AH316='Valori Consentiti - Table 1'!$AK$5,1,0)+IF(AI316='Valori Consentiti - Table 1'!$AM$5,1,0)+IF(AJ316='Valori Consentiti - Table 1'!$AO$5,1,0)+IF(AK316='Valori Consentiti - Table 1'!$AQ$5,1,0)+IF(AL316='Valori Consentiti - Table 1'!$AS$5,1,0)+IF(AM316='Valori Consentiti - Table 1'!$AU$5,1,0),))))</f>
        <v>0</v>
      </c>
      <c r="Q316" s="16">
        <f t="shared" si="162"/>
        <v>20</v>
      </c>
      <c r="R316" s="16">
        <f t="shared" si="154"/>
        <v>1</v>
      </c>
      <c r="S316" s="17"/>
      <c r="T316" s="24" t="str">
        <f t="shared" si="134"/>
        <v/>
      </c>
      <c r="U316" s="25" t="str">
        <f t="shared" si="135"/>
        <v/>
      </c>
      <c r="V316" s="25" t="str">
        <f t="shared" si="136"/>
        <v/>
      </c>
      <c r="W316" s="26" t="str">
        <f t="shared" si="137"/>
        <v/>
      </c>
      <c r="X316" s="27" t="str">
        <f t="shared" si="138"/>
        <v/>
      </c>
      <c r="Y316" s="25" t="str">
        <f t="shared" si="139"/>
        <v/>
      </c>
      <c r="Z316" s="25" t="str">
        <f t="shared" si="140"/>
        <v/>
      </c>
      <c r="AA316" s="26" t="str">
        <f t="shared" si="141"/>
        <v/>
      </c>
      <c r="AB316" s="27" t="str">
        <f t="shared" si="142"/>
        <v/>
      </c>
      <c r="AC316" s="25" t="str">
        <f t="shared" si="143"/>
        <v/>
      </c>
      <c r="AD316" s="25" t="str">
        <f t="shared" si="144"/>
        <v/>
      </c>
      <c r="AE316" s="26" t="str">
        <f t="shared" si="145"/>
        <v/>
      </c>
      <c r="AF316" s="27" t="str">
        <f t="shared" si="146"/>
        <v/>
      </c>
      <c r="AG316" s="25" t="str">
        <f t="shared" si="147"/>
        <v/>
      </c>
      <c r="AH316" s="25" t="str">
        <f t="shared" si="148"/>
        <v/>
      </c>
      <c r="AI316" s="26" t="str">
        <f t="shared" si="149"/>
        <v/>
      </c>
      <c r="AJ316" s="27" t="str">
        <f t="shared" si="150"/>
        <v/>
      </c>
      <c r="AK316" s="25" t="str">
        <f t="shared" si="151"/>
        <v/>
      </c>
      <c r="AL316" s="25" t="str">
        <f t="shared" si="152"/>
        <v/>
      </c>
      <c r="AM316" s="28" t="str">
        <f t="shared" si="153"/>
        <v/>
      </c>
      <c r="AN316" s="29" t="b">
        <f t="shared" si="155"/>
        <v>0</v>
      </c>
      <c r="AO316" s="29" t="b">
        <f t="shared" si="156"/>
        <v>0</v>
      </c>
      <c r="AP316" s="29" t="b">
        <f t="shared" si="157"/>
        <v>0</v>
      </c>
      <c r="AQ316" s="29" t="b">
        <f t="shared" si="158"/>
        <v>0</v>
      </c>
      <c r="AR316" s="29" t="b">
        <f t="shared" si="159"/>
        <v>0</v>
      </c>
    </row>
    <row r="317" spans="1:44">
      <c r="A317" s="14"/>
      <c r="B317" s="14"/>
      <c r="C317" s="22"/>
      <c r="D317" s="14"/>
      <c r="E317" s="14"/>
      <c r="F317" s="14"/>
      <c r="G317" s="14"/>
      <c r="H317" s="15"/>
      <c r="I317" s="15"/>
      <c r="J317" s="15"/>
      <c r="K317" s="15"/>
      <c r="L317" s="15"/>
      <c r="M317" s="23">
        <f>IF(G317=1,IF(T317='Valori Consentiti - Table 1'!$I$2,5,IF(T317="X",1,0))+IF(U317='Valori Consentiti - Table 1'!$K$2,5,IF(U317="X",1,0))+IF(V317='Valori Consentiti - Table 1'!$M$2,5,IF(V317="X",1,0))+IF(W317='Valori Consentiti - Table 1'!$O$2,5,IF(W317="X",1,0))+IF(X317='Valori Consentiti - Table 1'!$Q$2,5,IF(X317="X",1,0))+IF(Y317='Valori Consentiti - Table 1'!$S$2,5,IF(Y317="X",1,0))+IF(Z317='Valori Consentiti - Table 1'!$U$2,5,IF(Z317="X",1,0))+IF(AA317='Valori Consentiti - Table 1'!$W$2,5,IF(AA317="X",1,0))+IF(AB317='Valori Consentiti - Table 1'!$Y$2,5,IF(AB317="X",1,0))+IF(AC317='Valori Consentiti - Table 1'!$AA$2,5,IF(AC317="X",1,0))+IF(AD317='Valori Consentiti - Table 1'!$AC$2,5,IF(AD317="X",1,0))+IF(AE317='Valori Consentiti - Table 1'!$AE$2,5,IF(AE317="X",1,0))+IF(AF317='Valori Consentiti - Table 1'!$AG$2,5,IF(AF317="X",1,0))+IF(AG317='Valori Consentiti - Table 1'!$AI$2,5,IF(AG317="X",1,0))+IF(AH317='Valori Consentiti - Table 1'!$AK$2,5,IF(AH317="X",1,0))+IF(AI317='Valori Consentiti - Table 1'!$AM$2,5,IF(AI317="X",1,0))+IF(AJ317='Valori Consentiti - Table 1'!$AO$2,5,IF(AJ317="X",1,0))+IF(AK317='Valori Consentiti - Table 1'!$AQ$2,5,IF(AK317="X",1,0))+IF(AL317='Valori Consentiti - Table 1'!$AS$2,5,IF(AL317="X",1,0))+IF(AM317='Valori Consentiti - Table 1'!$AU$2,5,IF(AM317="X",1,0)),IF(G317=2,IF(T317='Valori Consentiti - Table 1'!$I$3,5,IF(T317="X",1,0))+IF(U317='Valori Consentiti - Table 1'!$K$3,5,IF(U317="X",1,0))+IF(V317='Valori Consentiti - Table 1'!$M$3,5,IF(V317="X",1,0))+IF(W317='Valori Consentiti - Table 1'!$O$3,5,IF(W317="X",1,0))+IF(X317='Valori Consentiti - Table 1'!$Q$3,5,IF(X317="X",1,0))+IF(Y317='Valori Consentiti - Table 1'!$S$3,5,IF(Y317="X",1,0))+IF(Z317='Valori Consentiti - Table 1'!$U$3,5,IF(Z317="X",1,0))+IF(AA317='Valori Consentiti - Table 1'!$W$3,5,IF(AA317="X",1,0))+IF(AB317='Valori Consentiti - Table 1'!$Y$3,5,IF(AB317="X",1,0))+IF(AC317='Valori Consentiti - Table 1'!$AA$3,5,IF(AC317="X",1,0))+IF(AD317='Valori Consentiti - Table 1'!$AC$3,5,IF(AD317="X",1,0))+IF(AE317='Valori Consentiti - Table 1'!$AE$3,5,IF(AE317="X",1,0))+IF(AF317='Valori Consentiti - Table 1'!$AG$3,5,IF(AF317="X",1,0))+IF(AG317='Valori Consentiti - Table 1'!$AI$3,5,IF(AG317="X",1,0))+IF(AH317='Valori Consentiti - Table 1'!$AK$3,5,IF(AH317="X",1,0))+IF(AI317='Valori Consentiti - Table 1'!$AM$3,5,IF(AI317="X",1,0))+IF(AJ317='Valori Consentiti - Table 1'!$AO$3,5,IF(AJ317="X",1,0))+IF(AK317='Valori Consentiti - Table 1'!$AQ$3,5,IF(AK317="X",1,0))+IF(AL317='Valori Consentiti - Table 1'!$AS$3,5,IF(AL317="X",1,0))+IF(AM317='Valori Consentiti - Table 1'!$AU$3,5,IF(AM317="X",1,0)),IF(G317=3,IF(T317='Valori Consentiti - Table 1'!$I$4,5,IF(T317="X",1,0))+IF(U317='Valori Consentiti - Table 1'!$K$4,5,IF(U317="X",1,0))+IF(V317='Valori Consentiti - Table 1'!$M$4,5,IF(V317="X",1,0))+IF(W317='Valori Consentiti - Table 1'!$O$4,5,IF(W317="X",1,0))+IF(X317='Valori Consentiti - Table 1'!$Q$4,5,IF(X317="X",1,0))+IF(Y317='Valori Consentiti - Table 1'!$S$4,5,IF(Y317="X",1,0))+IF(Z317='Valori Consentiti - Table 1'!$U$4,5,IF(Z317="X",1,0))+IF(AA317='Valori Consentiti - Table 1'!$W$4,5,IF(AA317="X",1,0))+IF(AB317='Valori Consentiti - Table 1'!$Y$4,5,IF(AB317="X",1,0))+IF(AC317='Valori Consentiti - Table 1'!$AA$4,5,IF(AC317="X",1,0))+IF(AD317='Valori Consentiti - Table 1'!$AC$4,5,IF(AD317="X",1,0))+IF(AE317='Valori Consentiti - Table 1'!$AE$4,5,IF(AE317="X",1,0))+IF(AF317='Valori Consentiti - Table 1'!$AG$4,5,IF(AF317="X",1,0))+IF(AG317='Valori Consentiti - Table 1'!$AI$4,5,IF(AG317="X",1,0))+IF(AH317='Valori Consentiti - Table 1'!$AK$4,5,IF(AH317="X",1,0))+IF(AI317='Valori Consentiti - Table 1'!$AM$4,5,IF(AI317="X",1,0))+IF(AJ317='Valori Consentiti - Table 1'!$AO$4,5,IF(AJ317="X",1,0))+IF(AK317='Valori Consentiti - Table 1'!$AQ$4,5,IF(AK317="X",1,0))+IF(AL317='Valori Consentiti - Table 1'!$AS$4,5,IF(AL317="X",1,0))+IF(AM317='Valori Consentiti - Table 1'!$AU$4,5,IF(AM317="X",1,0)),IF(G317=4,IF(T317='Valori Consentiti - Table 1'!$I$5,5,IF(T317="X",1,0))+IF(U317='Valori Consentiti - Table 1'!$K$5,5,IF(U317="X",1,0))+IF(V317='Valori Consentiti - Table 1'!$M$5,5,IF(V317="X",1,0))+IF(W317='Valori Consentiti - Table 1'!$O$5,5,IF(W317="X",1,0))+IF(X317='Valori Consentiti - Table 1'!$Q$5,5,IF(X317="X",1,0))+IF(Y317='Valori Consentiti - Table 1'!$S$5,5,IF(Y317="X",1,0))+IF(Z317='Valori Consentiti - Table 1'!$U$5,5,IF(Z317="X",1,0))+IF(AA317='Valori Consentiti - Table 1'!$W$5,5,IF(AA317="X",1,0))+IF(AB317='Valori Consentiti - Table 1'!$Y$5,5,IF(AB317="X",1,0))+IF(AC317='Valori Consentiti - Table 1'!$AA$5,5,IF(AC317="X",1,0))+IF(AD317='Valori Consentiti - Table 1'!$AC$5,5,IF(AD317="X",1,0))+IF(AE317='Valori Consentiti - Table 1'!$AE$5,5,IF(AE317="X",1,0))+IF(AF317='Valori Consentiti - Table 1'!$AG$5,5,IF(AF317="X",1,0))+IF(AG317='Valori Consentiti - Table 1'!$AI$5,5,IF(AG317="X",1,0))+IF(AH317='Valori Consentiti - Table 1'!$AK$5,5,IF(AH317="X",1,0))+IF(AI317='Valori Consentiti - Table 1'!$AM$5,5,IF(AI317="X",1,0))+IF(AJ317='Valori Consentiti - Table 1'!$AO$5,5,IF(AJ317="X",1,0))+IF(AK317='Valori Consentiti - Table 1'!$AQ$5,5,IF(AK317="X",1,0))+IF(AL317='Valori Consentiti - Table 1'!$AS$5,5,IF(AL317="X",1,0))+IF(AM317='Valori Consentiti - Table 1'!$AU$5,5,IF(AM317="X",1,0)),))))</f>
        <v>0</v>
      </c>
      <c r="N317" s="16">
        <f t="shared" si="160"/>
        <v>0</v>
      </c>
      <c r="O317" s="16">
        <f t="shared" si="161"/>
        <v>20</v>
      </c>
      <c r="P317" s="16">
        <f>IF(G317=1,IF(T317='Valori Consentiti - Table 1'!$I$2,1,0)+IF(U317='Valori Consentiti - Table 1'!$K$2,1,0)+IF(V317='Valori Consentiti - Table 1'!$M$2,1,0)+IF(W317='Valori Consentiti - Table 1'!$O$2,1,0)+IF(X317='Valori Consentiti - Table 1'!$Q$2,1,0)+IF(Y317='Valori Consentiti - Table 1'!$S$2,1,0)+IF(Z317='Valori Consentiti - Table 1'!$U$2,1,0)+IF(AA317='Valori Consentiti - Table 1'!$W$2,1,0)+IF(AB317='Valori Consentiti - Table 1'!$Y$2,1,0)+IF(AC317='Valori Consentiti - Table 1'!$AA$2,1,0)+IF(AD317='Valori Consentiti - Table 1'!$AC$2,1,0)+IF(AE317='Valori Consentiti - Table 1'!$AE$2,1,0)+IF(AF317='Valori Consentiti - Table 1'!$AG$2,1,0)+IF(AG317='Valori Consentiti - Table 1'!$AI$2,1,0)+IF(AH317='Valori Consentiti - Table 1'!$AK$2,1,0)+IF(AI317='Valori Consentiti - Table 1'!$AM$2,1,0)+IF(AJ317='Valori Consentiti - Table 1'!$AO$2,1,0)+IF(AK317='Valori Consentiti - Table 1'!$AQ$2,1,0)+IF(AL317='Valori Consentiti - Table 1'!$AS$2,1,0)+IF(AM317='Valori Consentiti - Table 1'!$AU$2,1,0),IF(G317=2,IF(T317='Valori Consentiti - Table 1'!$I$3,1,0)+IF(U317='Valori Consentiti - Table 1'!$K$3,1,0)+IF(V317='Valori Consentiti - Table 1'!$M$3,1,0)+IF(W317='Valori Consentiti - Table 1'!$O$3,1,0)+IF(X317='Valori Consentiti - Table 1'!$Q$3,1,0)+IF(Y317='Valori Consentiti - Table 1'!$S$3,1,0)+IF(Z317='Valori Consentiti - Table 1'!$U$3,1,0)+IF(AA317='Valori Consentiti - Table 1'!$W$3,1,0)+IF(AB317='Valori Consentiti - Table 1'!$Y$3,1,0)+IF(AC317='Valori Consentiti - Table 1'!$AA$3,1,0)+IF(AD317='Valori Consentiti - Table 1'!$AC$3,1,0)+IF(AE317='Valori Consentiti - Table 1'!$AE$3,1,0)+IF(AF317='Valori Consentiti - Table 1'!$AG$3,1,0)+IF(AG317='Valori Consentiti - Table 1'!$AI$3,1,0)+IF(AH317='Valori Consentiti - Table 1'!$AK$3,1,0)+IF(AI317='Valori Consentiti - Table 1'!$AM$3,1,0)+IF(AJ317='Valori Consentiti - Table 1'!$AO$3,1,0)+IF(AK317='Valori Consentiti - Table 1'!$AQ$3,1,0)+IF(AL317='Valori Consentiti - Table 1'!$AS$3,1,0)+IF(AM317='Valori Consentiti - Table 1'!$AU$3,1,0),IF(G317=3,IF(T317='Valori Consentiti - Table 1'!$I$4,1,0)+IF(U317='Valori Consentiti - Table 1'!$K$4,1,0)+IF(V317='Valori Consentiti - Table 1'!$M$4,1,0)+IF(W317='Valori Consentiti - Table 1'!$O$4,1,0)+IF(X317='Valori Consentiti - Table 1'!$Q$4,1,0)+IF(Y317='Valori Consentiti - Table 1'!$S$4,1,0)+IF(Z317='Valori Consentiti - Table 1'!$U$4,1,0)+IF(AA317='Valori Consentiti - Table 1'!$W$4,1,0)+IF(AB317='Valori Consentiti - Table 1'!$Y$4,1,0)+IF(AC317='Valori Consentiti - Table 1'!$AA$4,1,0)+IF(AD317='Valori Consentiti - Table 1'!$AC$4,1,0)+IF(AE317='Valori Consentiti - Table 1'!$AE$4,1,0)+IF(AF317='Valori Consentiti - Table 1'!$AG$4,1,0)+IF(AG317='Valori Consentiti - Table 1'!$AI$4,1,0)+IF(AH317='Valori Consentiti - Table 1'!$AK$4,1,0)+IF(AI317='Valori Consentiti - Table 1'!$AM$4,1,0)+IF(AJ317='Valori Consentiti - Table 1'!$AO$4,1,0)+IF(AK317='Valori Consentiti - Table 1'!$AQ$4,1,0)+IF(AL317='Valori Consentiti - Table 1'!$AS$4,1,0)+IF(AM317='Valori Consentiti - Table 1'!$AU$4,1,0),IF(G317=4,IF(T317='Valori Consentiti - Table 1'!$I$5,1,0)+IF(U317='Valori Consentiti - Table 1'!$K$5,1,0)+IF(V317='Valori Consentiti - Table 1'!$M$5,1,0)+IF(W317='Valori Consentiti - Table 1'!$O$5,1,0)+IF(X317='Valori Consentiti - Table 1'!$Q$5,1,0)+IF(Y317='Valori Consentiti - Table 1'!$S$5,1,0)+IF(Z317='Valori Consentiti - Table 1'!$U$5,1,0)+IF(AA317='Valori Consentiti - Table 1'!$W$5,1,0)+IF(AB317='Valori Consentiti - Table 1'!$Y$5,1,0)+IF(AC317='Valori Consentiti - Table 1'!$AA$5,1,0)+IF(AD317='Valori Consentiti - Table 1'!$AC$5,1,0)+IF(AE317='Valori Consentiti - Table 1'!$AE$5,1,0)+IF(AF317='Valori Consentiti - Table 1'!$AG$5,1,0)+IF(AG317='Valori Consentiti - Table 1'!$AI$5,1,0)+IF(AH317='Valori Consentiti - Table 1'!$AK$5,1,0)+IF(AI317='Valori Consentiti - Table 1'!$AM$5,1,0)+IF(AJ317='Valori Consentiti - Table 1'!$AO$5,1,0)+IF(AK317='Valori Consentiti - Table 1'!$AQ$5,1,0)+IF(AL317='Valori Consentiti - Table 1'!$AS$5,1,0)+IF(AM317='Valori Consentiti - Table 1'!$AU$5,1,0),))))</f>
        <v>0</v>
      </c>
      <c r="Q317" s="16">
        <f t="shared" si="162"/>
        <v>20</v>
      </c>
      <c r="R317" s="16">
        <f t="shared" si="154"/>
        <v>1</v>
      </c>
      <c r="S317" s="17"/>
      <c r="T317" s="24" t="str">
        <f t="shared" si="134"/>
        <v/>
      </c>
      <c r="U317" s="25" t="str">
        <f t="shared" si="135"/>
        <v/>
      </c>
      <c r="V317" s="25" t="str">
        <f t="shared" si="136"/>
        <v/>
      </c>
      <c r="W317" s="26" t="str">
        <f t="shared" si="137"/>
        <v/>
      </c>
      <c r="X317" s="27" t="str">
        <f t="shared" si="138"/>
        <v/>
      </c>
      <c r="Y317" s="25" t="str">
        <f t="shared" si="139"/>
        <v/>
      </c>
      <c r="Z317" s="25" t="str">
        <f t="shared" si="140"/>
        <v/>
      </c>
      <c r="AA317" s="26" t="str">
        <f t="shared" si="141"/>
        <v/>
      </c>
      <c r="AB317" s="27" t="str">
        <f t="shared" si="142"/>
        <v/>
      </c>
      <c r="AC317" s="25" t="str">
        <f t="shared" si="143"/>
        <v/>
      </c>
      <c r="AD317" s="25" t="str">
        <f t="shared" si="144"/>
        <v/>
      </c>
      <c r="AE317" s="26" t="str">
        <f t="shared" si="145"/>
        <v/>
      </c>
      <c r="AF317" s="27" t="str">
        <f t="shared" si="146"/>
        <v/>
      </c>
      <c r="AG317" s="25" t="str">
        <f t="shared" si="147"/>
        <v/>
      </c>
      <c r="AH317" s="25" t="str">
        <f t="shared" si="148"/>
        <v/>
      </c>
      <c r="AI317" s="26" t="str">
        <f t="shared" si="149"/>
        <v/>
      </c>
      <c r="AJ317" s="27" t="str">
        <f t="shared" si="150"/>
        <v/>
      </c>
      <c r="AK317" s="25" t="str">
        <f t="shared" si="151"/>
        <v/>
      </c>
      <c r="AL317" s="25" t="str">
        <f t="shared" si="152"/>
        <v/>
      </c>
      <c r="AM317" s="28" t="str">
        <f t="shared" si="153"/>
        <v/>
      </c>
      <c r="AN317" s="29" t="b">
        <f t="shared" si="155"/>
        <v>0</v>
      </c>
      <c r="AO317" s="29" t="b">
        <f t="shared" si="156"/>
        <v>0</v>
      </c>
      <c r="AP317" s="29" t="b">
        <f t="shared" si="157"/>
        <v>0</v>
      </c>
      <c r="AQ317" s="29" t="b">
        <f t="shared" si="158"/>
        <v>0</v>
      </c>
      <c r="AR317" s="29" t="b">
        <f t="shared" si="159"/>
        <v>0</v>
      </c>
    </row>
    <row r="318" spans="1:44">
      <c r="A318" s="14"/>
      <c r="B318" s="14"/>
      <c r="C318" s="22"/>
      <c r="D318" s="14"/>
      <c r="E318" s="14"/>
      <c r="F318" s="14"/>
      <c r="G318" s="14"/>
      <c r="H318" s="15"/>
      <c r="I318" s="15"/>
      <c r="J318" s="15"/>
      <c r="K318" s="15"/>
      <c r="L318" s="15"/>
      <c r="M318" s="23">
        <f>IF(G318=1,IF(T318='Valori Consentiti - Table 1'!$I$2,5,IF(T318="X",1,0))+IF(U318='Valori Consentiti - Table 1'!$K$2,5,IF(U318="X",1,0))+IF(V318='Valori Consentiti - Table 1'!$M$2,5,IF(V318="X",1,0))+IF(W318='Valori Consentiti - Table 1'!$O$2,5,IF(W318="X",1,0))+IF(X318='Valori Consentiti - Table 1'!$Q$2,5,IF(X318="X",1,0))+IF(Y318='Valori Consentiti - Table 1'!$S$2,5,IF(Y318="X",1,0))+IF(Z318='Valori Consentiti - Table 1'!$U$2,5,IF(Z318="X",1,0))+IF(AA318='Valori Consentiti - Table 1'!$W$2,5,IF(AA318="X",1,0))+IF(AB318='Valori Consentiti - Table 1'!$Y$2,5,IF(AB318="X",1,0))+IF(AC318='Valori Consentiti - Table 1'!$AA$2,5,IF(AC318="X",1,0))+IF(AD318='Valori Consentiti - Table 1'!$AC$2,5,IF(AD318="X",1,0))+IF(AE318='Valori Consentiti - Table 1'!$AE$2,5,IF(AE318="X",1,0))+IF(AF318='Valori Consentiti - Table 1'!$AG$2,5,IF(AF318="X",1,0))+IF(AG318='Valori Consentiti - Table 1'!$AI$2,5,IF(AG318="X",1,0))+IF(AH318='Valori Consentiti - Table 1'!$AK$2,5,IF(AH318="X",1,0))+IF(AI318='Valori Consentiti - Table 1'!$AM$2,5,IF(AI318="X",1,0))+IF(AJ318='Valori Consentiti - Table 1'!$AO$2,5,IF(AJ318="X",1,0))+IF(AK318='Valori Consentiti - Table 1'!$AQ$2,5,IF(AK318="X",1,0))+IF(AL318='Valori Consentiti - Table 1'!$AS$2,5,IF(AL318="X",1,0))+IF(AM318='Valori Consentiti - Table 1'!$AU$2,5,IF(AM318="X",1,0)),IF(G318=2,IF(T318='Valori Consentiti - Table 1'!$I$3,5,IF(T318="X",1,0))+IF(U318='Valori Consentiti - Table 1'!$K$3,5,IF(U318="X",1,0))+IF(V318='Valori Consentiti - Table 1'!$M$3,5,IF(V318="X",1,0))+IF(W318='Valori Consentiti - Table 1'!$O$3,5,IF(W318="X",1,0))+IF(X318='Valori Consentiti - Table 1'!$Q$3,5,IF(X318="X",1,0))+IF(Y318='Valori Consentiti - Table 1'!$S$3,5,IF(Y318="X",1,0))+IF(Z318='Valori Consentiti - Table 1'!$U$3,5,IF(Z318="X",1,0))+IF(AA318='Valori Consentiti - Table 1'!$W$3,5,IF(AA318="X",1,0))+IF(AB318='Valori Consentiti - Table 1'!$Y$3,5,IF(AB318="X",1,0))+IF(AC318='Valori Consentiti - Table 1'!$AA$3,5,IF(AC318="X",1,0))+IF(AD318='Valori Consentiti - Table 1'!$AC$3,5,IF(AD318="X",1,0))+IF(AE318='Valori Consentiti - Table 1'!$AE$3,5,IF(AE318="X",1,0))+IF(AF318='Valori Consentiti - Table 1'!$AG$3,5,IF(AF318="X",1,0))+IF(AG318='Valori Consentiti - Table 1'!$AI$3,5,IF(AG318="X",1,0))+IF(AH318='Valori Consentiti - Table 1'!$AK$3,5,IF(AH318="X",1,0))+IF(AI318='Valori Consentiti - Table 1'!$AM$3,5,IF(AI318="X",1,0))+IF(AJ318='Valori Consentiti - Table 1'!$AO$3,5,IF(AJ318="X",1,0))+IF(AK318='Valori Consentiti - Table 1'!$AQ$3,5,IF(AK318="X",1,0))+IF(AL318='Valori Consentiti - Table 1'!$AS$3,5,IF(AL318="X",1,0))+IF(AM318='Valori Consentiti - Table 1'!$AU$3,5,IF(AM318="X",1,0)),IF(G318=3,IF(T318='Valori Consentiti - Table 1'!$I$4,5,IF(T318="X",1,0))+IF(U318='Valori Consentiti - Table 1'!$K$4,5,IF(U318="X",1,0))+IF(V318='Valori Consentiti - Table 1'!$M$4,5,IF(V318="X",1,0))+IF(W318='Valori Consentiti - Table 1'!$O$4,5,IF(W318="X",1,0))+IF(X318='Valori Consentiti - Table 1'!$Q$4,5,IF(X318="X",1,0))+IF(Y318='Valori Consentiti - Table 1'!$S$4,5,IF(Y318="X",1,0))+IF(Z318='Valori Consentiti - Table 1'!$U$4,5,IF(Z318="X",1,0))+IF(AA318='Valori Consentiti - Table 1'!$W$4,5,IF(AA318="X",1,0))+IF(AB318='Valori Consentiti - Table 1'!$Y$4,5,IF(AB318="X",1,0))+IF(AC318='Valori Consentiti - Table 1'!$AA$4,5,IF(AC318="X",1,0))+IF(AD318='Valori Consentiti - Table 1'!$AC$4,5,IF(AD318="X",1,0))+IF(AE318='Valori Consentiti - Table 1'!$AE$4,5,IF(AE318="X",1,0))+IF(AF318='Valori Consentiti - Table 1'!$AG$4,5,IF(AF318="X",1,0))+IF(AG318='Valori Consentiti - Table 1'!$AI$4,5,IF(AG318="X",1,0))+IF(AH318='Valori Consentiti - Table 1'!$AK$4,5,IF(AH318="X",1,0))+IF(AI318='Valori Consentiti - Table 1'!$AM$4,5,IF(AI318="X",1,0))+IF(AJ318='Valori Consentiti - Table 1'!$AO$4,5,IF(AJ318="X",1,0))+IF(AK318='Valori Consentiti - Table 1'!$AQ$4,5,IF(AK318="X",1,0))+IF(AL318='Valori Consentiti - Table 1'!$AS$4,5,IF(AL318="X",1,0))+IF(AM318='Valori Consentiti - Table 1'!$AU$4,5,IF(AM318="X",1,0)),IF(G318=4,IF(T318='Valori Consentiti - Table 1'!$I$5,5,IF(T318="X",1,0))+IF(U318='Valori Consentiti - Table 1'!$K$5,5,IF(U318="X",1,0))+IF(V318='Valori Consentiti - Table 1'!$M$5,5,IF(V318="X",1,0))+IF(W318='Valori Consentiti - Table 1'!$O$5,5,IF(W318="X",1,0))+IF(X318='Valori Consentiti - Table 1'!$Q$5,5,IF(X318="X",1,0))+IF(Y318='Valori Consentiti - Table 1'!$S$5,5,IF(Y318="X",1,0))+IF(Z318='Valori Consentiti - Table 1'!$U$5,5,IF(Z318="X",1,0))+IF(AA318='Valori Consentiti - Table 1'!$W$5,5,IF(AA318="X",1,0))+IF(AB318='Valori Consentiti - Table 1'!$Y$5,5,IF(AB318="X",1,0))+IF(AC318='Valori Consentiti - Table 1'!$AA$5,5,IF(AC318="X",1,0))+IF(AD318='Valori Consentiti - Table 1'!$AC$5,5,IF(AD318="X",1,0))+IF(AE318='Valori Consentiti - Table 1'!$AE$5,5,IF(AE318="X",1,0))+IF(AF318='Valori Consentiti - Table 1'!$AG$5,5,IF(AF318="X",1,0))+IF(AG318='Valori Consentiti - Table 1'!$AI$5,5,IF(AG318="X",1,0))+IF(AH318='Valori Consentiti - Table 1'!$AK$5,5,IF(AH318="X",1,0))+IF(AI318='Valori Consentiti - Table 1'!$AM$5,5,IF(AI318="X",1,0))+IF(AJ318='Valori Consentiti - Table 1'!$AO$5,5,IF(AJ318="X",1,0))+IF(AK318='Valori Consentiti - Table 1'!$AQ$5,5,IF(AK318="X",1,0))+IF(AL318='Valori Consentiti - Table 1'!$AS$5,5,IF(AL318="X",1,0))+IF(AM318='Valori Consentiti - Table 1'!$AU$5,5,IF(AM318="X",1,0)),))))</f>
        <v>0</v>
      </c>
      <c r="N318" s="16">
        <f t="shared" si="160"/>
        <v>0</v>
      </c>
      <c r="O318" s="16">
        <f t="shared" si="161"/>
        <v>20</v>
      </c>
      <c r="P318" s="16">
        <f>IF(G318=1,IF(T318='Valori Consentiti - Table 1'!$I$2,1,0)+IF(U318='Valori Consentiti - Table 1'!$K$2,1,0)+IF(V318='Valori Consentiti - Table 1'!$M$2,1,0)+IF(W318='Valori Consentiti - Table 1'!$O$2,1,0)+IF(X318='Valori Consentiti - Table 1'!$Q$2,1,0)+IF(Y318='Valori Consentiti - Table 1'!$S$2,1,0)+IF(Z318='Valori Consentiti - Table 1'!$U$2,1,0)+IF(AA318='Valori Consentiti - Table 1'!$W$2,1,0)+IF(AB318='Valori Consentiti - Table 1'!$Y$2,1,0)+IF(AC318='Valori Consentiti - Table 1'!$AA$2,1,0)+IF(AD318='Valori Consentiti - Table 1'!$AC$2,1,0)+IF(AE318='Valori Consentiti - Table 1'!$AE$2,1,0)+IF(AF318='Valori Consentiti - Table 1'!$AG$2,1,0)+IF(AG318='Valori Consentiti - Table 1'!$AI$2,1,0)+IF(AH318='Valori Consentiti - Table 1'!$AK$2,1,0)+IF(AI318='Valori Consentiti - Table 1'!$AM$2,1,0)+IF(AJ318='Valori Consentiti - Table 1'!$AO$2,1,0)+IF(AK318='Valori Consentiti - Table 1'!$AQ$2,1,0)+IF(AL318='Valori Consentiti - Table 1'!$AS$2,1,0)+IF(AM318='Valori Consentiti - Table 1'!$AU$2,1,0),IF(G318=2,IF(T318='Valori Consentiti - Table 1'!$I$3,1,0)+IF(U318='Valori Consentiti - Table 1'!$K$3,1,0)+IF(V318='Valori Consentiti - Table 1'!$M$3,1,0)+IF(W318='Valori Consentiti - Table 1'!$O$3,1,0)+IF(X318='Valori Consentiti - Table 1'!$Q$3,1,0)+IF(Y318='Valori Consentiti - Table 1'!$S$3,1,0)+IF(Z318='Valori Consentiti - Table 1'!$U$3,1,0)+IF(AA318='Valori Consentiti - Table 1'!$W$3,1,0)+IF(AB318='Valori Consentiti - Table 1'!$Y$3,1,0)+IF(AC318='Valori Consentiti - Table 1'!$AA$3,1,0)+IF(AD318='Valori Consentiti - Table 1'!$AC$3,1,0)+IF(AE318='Valori Consentiti - Table 1'!$AE$3,1,0)+IF(AF318='Valori Consentiti - Table 1'!$AG$3,1,0)+IF(AG318='Valori Consentiti - Table 1'!$AI$3,1,0)+IF(AH318='Valori Consentiti - Table 1'!$AK$3,1,0)+IF(AI318='Valori Consentiti - Table 1'!$AM$3,1,0)+IF(AJ318='Valori Consentiti - Table 1'!$AO$3,1,0)+IF(AK318='Valori Consentiti - Table 1'!$AQ$3,1,0)+IF(AL318='Valori Consentiti - Table 1'!$AS$3,1,0)+IF(AM318='Valori Consentiti - Table 1'!$AU$3,1,0),IF(G318=3,IF(T318='Valori Consentiti - Table 1'!$I$4,1,0)+IF(U318='Valori Consentiti - Table 1'!$K$4,1,0)+IF(V318='Valori Consentiti - Table 1'!$M$4,1,0)+IF(W318='Valori Consentiti - Table 1'!$O$4,1,0)+IF(X318='Valori Consentiti - Table 1'!$Q$4,1,0)+IF(Y318='Valori Consentiti - Table 1'!$S$4,1,0)+IF(Z318='Valori Consentiti - Table 1'!$U$4,1,0)+IF(AA318='Valori Consentiti - Table 1'!$W$4,1,0)+IF(AB318='Valori Consentiti - Table 1'!$Y$4,1,0)+IF(AC318='Valori Consentiti - Table 1'!$AA$4,1,0)+IF(AD318='Valori Consentiti - Table 1'!$AC$4,1,0)+IF(AE318='Valori Consentiti - Table 1'!$AE$4,1,0)+IF(AF318='Valori Consentiti - Table 1'!$AG$4,1,0)+IF(AG318='Valori Consentiti - Table 1'!$AI$4,1,0)+IF(AH318='Valori Consentiti - Table 1'!$AK$4,1,0)+IF(AI318='Valori Consentiti - Table 1'!$AM$4,1,0)+IF(AJ318='Valori Consentiti - Table 1'!$AO$4,1,0)+IF(AK318='Valori Consentiti - Table 1'!$AQ$4,1,0)+IF(AL318='Valori Consentiti - Table 1'!$AS$4,1,0)+IF(AM318='Valori Consentiti - Table 1'!$AU$4,1,0),IF(G318=4,IF(T318='Valori Consentiti - Table 1'!$I$5,1,0)+IF(U318='Valori Consentiti - Table 1'!$K$5,1,0)+IF(V318='Valori Consentiti - Table 1'!$M$5,1,0)+IF(W318='Valori Consentiti - Table 1'!$O$5,1,0)+IF(X318='Valori Consentiti - Table 1'!$Q$5,1,0)+IF(Y318='Valori Consentiti - Table 1'!$S$5,1,0)+IF(Z318='Valori Consentiti - Table 1'!$U$5,1,0)+IF(AA318='Valori Consentiti - Table 1'!$W$5,1,0)+IF(AB318='Valori Consentiti - Table 1'!$Y$5,1,0)+IF(AC318='Valori Consentiti - Table 1'!$AA$5,1,0)+IF(AD318='Valori Consentiti - Table 1'!$AC$5,1,0)+IF(AE318='Valori Consentiti - Table 1'!$AE$5,1,0)+IF(AF318='Valori Consentiti - Table 1'!$AG$5,1,0)+IF(AG318='Valori Consentiti - Table 1'!$AI$5,1,0)+IF(AH318='Valori Consentiti - Table 1'!$AK$5,1,0)+IF(AI318='Valori Consentiti - Table 1'!$AM$5,1,0)+IF(AJ318='Valori Consentiti - Table 1'!$AO$5,1,0)+IF(AK318='Valori Consentiti - Table 1'!$AQ$5,1,0)+IF(AL318='Valori Consentiti - Table 1'!$AS$5,1,0)+IF(AM318='Valori Consentiti - Table 1'!$AU$5,1,0),))))</f>
        <v>0</v>
      </c>
      <c r="Q318" s="16">
        <f t="shared" si="162"/>
        <v>20</v>
      </c>
      <c r="R318" s="16">
        <f t="shared" si="154"/>
        <v>1</v>
      </c>
      <c r="S318" s="17"/>
      <c r="T318" s="24" t="str">
        <f t="shared" si="134"/>
        <v/>
      </c>
      <c r="U318" s="25" t="str">
        <f t="shared" si="135"/>
        <v/>
      </c>
      <c r="V318" s="25" t="str">
        <f t="shared" si="136"/>
        <v/>
      </c>
      <c r="W318" s="26" t="str">
        <f t="shared" si="137"/>
        <v/>
      </c>
      <c r="X318" s="27" t="str">
        <f t="shared" si="138"/>
        <v/>
      </c>
      <c r="Y318" s="25" t="str">
        <f t="shared" si="139"/>
        <v/>
      </c>
      <c r="Z318" s="25" t="str">
        <f t="shared" si="140"/>
        <v/>
      </c>
      <c r="AA318" s="26" t="str">
        <f t="shared" si="141"/>
        <v/>
      </c>
      <c r="AB318" s="27" t="str">
        <f t="shared" si="142"/>
        <v/>
      </c>
      <c r="AC318" s="25" t="str">
        <f t="shared" si="143"/>
        <v/>
      </c>
      <c r="AD318" s="25" t="str">
        <f t="shared" si="144"/>
        <v/>
      </c>
      <c r="AE318" s="26" t="str">
        <f t="shared" si="145"/>
        <v/>
      </c>
      <c r="AF318" s="27" t="str">
        <f t="shared" si="146"/>
        <v/>
      </c>
      <c r="AG318" s="25" t="str">
        <f t="shared" si="147"/>
        <v/>
      </c>
      <c r="AH318" s="25" t="str">
        <f t="shared" si="148"/>
        <v/>
      </c>
      <c r="AI318" s="26" t="str">
        <f t="shared" si="149"/>
        <v/>
      </c>
      <c r="AJ318" s="27" t="str">
        <f t="shared" si="150"/>
        <v/>
      </c>
      <c r="AK318" s="25" t="str">
        <f t="shared" si="151"/>
        <v/>
      </c>
      <c r="AL318" s="25" t="str">
        <f t="shared" si="152"/>
        <v/>
      </c>
      <c r="AM318" s="28" t="str">
        <f t="shared" si="153"/>
        <v/>
      </c>
      <c r="AN318" s="29" t="b">
        <f t="shared" si="155"/>
        <v>0</v>
      </c>
      <c r="AO318" s="29" t="b">
        <f t="shared" si="156"/>
        <v>0</v>
      </c>
      <c r="AP318" s="29" t="b">
        <f t="shared" si="157"/>
        <v>0</v>
      </c>
      <c r="AQ318" s="29" t="b">
        <f t="shared" si="158"/>
        <v>0</v>
      </c>
      <c r="AR318" s="29" t="b">
        <f t="shared" si="159"/>
        <v>0</v>
      </c>
    </row>
    <row r="319" spans="1:44">
      <c r="A319" s="14"/>
      <c r="B319" s="14"/>
      <c r="C319" s="22"/>
      <c r="D319" s="14"/>
      <c r="E319" s="14"/>
      <c r="F319" s="14"/>
      <c r="G319" s="14"/>
      <c r="H319" s="15"/>
      <c r="I319" s="15"/>
      <c r="J319" s="15"/>
      <c r="K319" s="15"/>
      <c r="L319" s="15"/>
      <c r="M319" s="23">
        <f>IF(G319=1,IF(T319='Valori Consentiti - Table 1'!$I$2,5,IF(T319="X",1,0))+IF(U319='Valori Consentiti - Table 1'!$K$2,5,IF(U319="X",1,0))+IF(V319='Valori Consentiti - Table 1'!$M$2,5,IF(V319="X",1,0))+IF(W319='Valori Consentiti - Table 1'!$O$2,5,IF(W319="X",1,0))+IF(X319='Valori Consentiti - Table 1'!$Q$2,5,IF(X319="X",1,0))+IF(Y319='Valori Consentiti - Table 1'!$S$2,5,IF(Y319="X",1,0))+IF(Z319='Valori Consentiti - Table 1'!$U$2,5,IF(Z319="X",1,0))+IF(AA319='Valori Consentiti - Table 1'!$W$2,5,IF(AA319="X",1,0))+IF(AB319='Valori Consentiti - Table 1'!$Y$2,5,IF(AB319="X",1,0))+IF(AC319='Valori Consentiti - Table 1'!$AA$2,5,IF(AC319="X",1,0))+IF(AD319='Valori Consentiti - Table 1'!$AC$2,5,IF(AD319="X",1,0))+IF(AE319='Valori Consentiti - Table 1'!$AE$2,5,IF(AE319="X",1,0))+IF(AF319='Valori Consentiti - Table 1'!$AG$2,5,IF(AF319="X",1,0))+IF(AG319='Valori Consentiti - Table 1'!$AI$2,5,IF(AG319="X",1,0))+IF(AH319='Valori Consentiti - Table 1'!$AK$2,5,IF(AH319="X",1,0))+IF(AI319='Valori Consentiti - Table 1'!$AM$2,5,IF(AI319="X",1,0))+IF(AJ319='Valori Consentiti - Table 1'!$AO$2,5,IF(AJ319="X",1,0))+IF(AK319='Valori Consentiti - Table 1'!$AQ$2,5,IF(AK319="X",1,0))+IF(AL319='Valori Consentiti - Table 1'!$AS$2,5,IF(AL319="X",1,0))+IF(AM319='Valori Consentiti - Table 1'!$AU$2,5,IF(AM319="X",1,0)),IF(G319=2,IF(T319='Valori Consentiti - Table 1'!$I$3,5,IF(T319="X",1,0))+IF(U319='Valori Consentiti - Table 1'!$K$3,5,IF(U319="X",1,0))+IF(V319='Valori Consentiti - Table 1'!$M$3,5,IF(V319="X",1,0))+IF(W319='Valori Consentiti - Table 1'!$O$3,5,IF(W319="X",1,0))+IF(X319='Valori Consentiti - Table 1'!$Q$3,5,IF(X319="X",1,0))+IF(Y319='Valori Consentiti - Table 1'!$S$3,5,IF(Y319="X",1,0))+IF(Z319='Valori Consentiti - Table 1'!$U$3,5,IF(Z319="X",1,0))+IF(AA319='Valori Consentiti - Table 1'!$W$3,5,IF(AA319="X",1,0))+IF(AB319='Valori Consentiti - Table 1'!$Y$3,5,IF(AB319="X",1,0))+IF(AC319='Valori Consentiti - Table 1'!$AA$3,5,IF(AC319="X",1,0))+IF(AD319='Valori Consentiti - Table 1'!$AC$3,5,IF(AD319="X",1,0))+IF(AE319='Valori Consentiti - Table 1'!$AE$3,5,IF(AE319="X",1,0))+IF(AF319='Valori Consentiti - Table 1'!$AG$3,5,IF(AF319="X",1,0))+IF(AG319='Valori Consentiti - Table 1'!$AI$3,5,IF(AG319="X",1,0))+IF(AH319='Valori Consentiti - Table 1'!$AK$3,5,IF(AH319="X",1,0))+IF(AI319='Valori Consentiti - Table 1'!$AM$3,5,IF(AI319="X",1,0))+IF(AJ319='Valori Consentiti - Table 1'!$AO$3,5,IF(AJ319="X",1,0))+IF(AK319='Valori Consentiti - Table 1'!$AQ$3,5,IF(AK319="X",1,0))+IF(AL319='Valori Consentiti - Table 1'!$AS$3,5,IF(AL319="X",1,0))+IF(AM319='Valori Consentiti - Table 1'!$AU$3,5,IF(AM319="X",1,0)),IF(G319=3,IF(T319='Valori Consentiti - Table 1'!$I$4,5,IF(T319="X",1,0))+IF(U319='Valori Consentiti - Table 1'!$K$4,5,IF(U319="X",1,0))+IF(V319='Valori Consentiti - Table 1'!$M$4,5,IF(V319="X",1,0))+IF(W319='Valori Consentiti - Table 1'!$O$4,5,IF(W319="X",1,0))+IF(X319='Valori Consentiti - Table 1'!$Q$4,5,IF(X319="X",1,0))+IF(Y319='Valori Consentiti - Table 1'!$S$4,5,IF(Y319="X",1,0))+IF(Z319='Valori Consentiti - Table 1'!$U$4,5,IF(Z319="X",1,0))+IF(AA319='Valori Consentiti - Table 1'!$W$4,5,IF(AA319="X",1,0))+IF(AB319='Valori Consentiti - Table 1'!$Y$4,5,IF(AB319="X",1,0))+IF(AC319='Valori Consentiti - Table 1'!$AA$4,5,IF(AC319="X",1,0))+IF(AD319='Valori Consentiti - Table 1'!$AC$4,5,IF(AD319="X",1,0))+IF(AE319='Valori Consentiti - Table 1'!$AE$4,5,IF(AE319="X",1,0))+IF(AF319='Valori Consentiti - Table 1'!$AG$4,5,IF(AF319="X",1,0))+IF(AG319='Valori Consentiti - Table 1'!$AI$4,5,IF(AG319="X",1,0))+IF(AH319='Valori Consentiti - Table 1'!$AK$4,5,IF(AH319="X",1,0))+IF(AI319='Valori Consentiti - Table 1'!$AM$4,5,IF(AI319="X",1,0))+IF(AJ319='Valori Consentiti - Table 1'!$AO$4,5,IF(AJ319="X",1,0))+IF(AK319='Valori Consentiti - Table 1'!$AQ$4,5,IF(AK319="X",1,0))+IF(AL319='Valori Consentiti - Table 1'!$AS$4,5,IF(AL319="X",1,0))+IF(AM319='Valori Consentiti - Table 1'!$AU$4,5,IF(AM319="X",1,0)),IF(G319=4,IF(T319='Valori Consentiti - Table 1'!$I$5,5,IF(T319="X",1,0))+IF(U319='Valori Consentiti - Table 1'!$K$5,5,IF(U319="X",1,0))+IF(V319='Valori Consentiti - Table 1'!$M$5,5,IF(V319="X",1,0))+IF(W319='Valori Consentiti - Table 1'!$O$5,5,IF(W319="X",1,0))+IF(X319='Valori Consentiti - Table 1'!$Q$5,5,IF(X319="X",1,0))+IF(Y319='Valori Consentiti - Table 1'!$S$5,5,IF(Y319="X",1,0))+IF(Z319='Valori Consentiti - Table 1'!$U$5,5,IF(Z319="X",1,0))+IF(AA319='Valori Consentiti - Table 1'!$W$5,5,IF(AA319="X",1,0))+IF(AB319='Valori Consentiti - Table 1'!$Y$5,5,IF(AB319="X",1,0))+IF(AC319='Valori Consentiti - Table 1'!$AA$5,5,IF(AC319="X",1,0))+IF(AD319='Valori Consentiti - Table 1'!$AC$5,5,IF(AD319="X",1,0))+IF(AE319='Valori Consentiti - Table 1'!$AE$5,5,IF(AE319="X",1,0))+IF(AF319='Valori Consentiti - Table 1'!$AG$5,5,IF(AF319="X",1,0))+IF(AG319='Valori Consentiti - Table 1'!$AI$5,5,IF(AG319="X",1,0))+IF(AH319='Valori Consentiti - Table 1'!$AK$5,5,IF(AH319="X",1,0))+IF(AI319='Valori Consentiti - Table 1'!$AM$5,5,IF(AI319="X",1,0))+IF(AJ319='Valori Consentiti - Table 1'!$AO$5,5,IF(AJ319="X",1,0))+IF(AK319='Valori Consentiti - Table 1'!$AQ$5,5,IF(AK319="X",1,0))+IF(AL319='Valori Consentiti - Table 1'!$AS$5,5,IF(AL319="X",1,0))+IF(AM319='Valori Consentiti - Table 1'!$AU$5,5,IF(AM319="X",1,0)),))))</f>
        <v>0</v>
      </c>
      <c r="N319" s="16">
        <f t="shared" si="160"/>
        <v>0</v>
      </c>
      <c r="O319" s="16">
        <f t="shared" si="161"/>
        <v>20</v>
      </c>
      <c r="P319" s="16">
        <f>IF(G319=1,IF(T319='Valori Consentiti - Table 1'!$I$2,1,0)+IF(U319='Valori Consentiti - Table 1'!$K$2,1,0)+IF(V319='Valori Consentiti - Table 1'!$M$2,1,0)+IF(W319='Valori Consentiti - Table 1'!$O$2,1,0)+IF(X319='Valori Consentiti - Table 1'!$Q$2,1,0)+IF(Y319='Valori Consentiti - Table 1'!$S$2,1,0)+IF(Z319='Valori Consentiti - Table 1'!$U$2,1,0)+IF(AA319='Valori Consentiti - Table 1'!$W$2,1,0)+IF(AB319='Valori Consentiti - Table 1'!$Y$2,1,0)+IF(AC319='Valori Consentiti - Table 1'!$AA$2,1,0)+IF(AD319='Valori Consentiti - Table 1'!$AC$2,1,0)+IF(AE319='Valori Consentiti - Table 1'!$AE$2,1,0)+IF(AF319='Valori Consentiti - Table 1'!$AG$2,1,0)+IF(AG319='Valori Consentiti - Table 1'!$AI$2,1,0)+IF(AH319='Valori Consentiti - Table 1'!$AK$2,1,0)+IF(AI319='Valori Consentiti - Table 1'!$AM$2,1,0)+IF(AJ319='Valori Consentiti - Table 1'!$AO$2,1,0)+IF(AK319='Valori Consentiti - Table 1'!$AQ$2,1,0)+IF(AL319='Valori Consentiti - Table 1'!$AS$2,1,0)+IF(AM319='Valori Consentiti - Table 1'!$AU$2,1,0),IF(G319=2,IF(T319='Valori Consentiti - Table 1'!$I$3,1,0)+IF(U319='Valori Consentiti - Table 1'!$K$3,1,0)+IF(V319='Valori Consentiti - Table 1'!$M$3,1,0)+IF(W319='Valori Consentiti - Table 1'!$O$3,1,0)+IF(X319='Valori Consentiti - Table 1'!$Q$3,1,0)+IF(Y319='Valori Consentiti - Table 1'!$S$3,1,0)+IF(Z319='Valori Consentiti - Table 1'!$U$3,1,0)+IF(AA319='Valori Consentiti - Table 1'!$W$3,1,0)+IF(AB319='Valori Consentiti - Table 1'!$Y$3,1,0)+IF(AC319='Valori Consentiti - Table 1'!$AA$3,1,0)+IF(AD319='Valori Consentiti - Table 1'!$AC$3,1,0)+IF(AE319='Valori Consentiti - Table 1'!$AE$3,1,0)+IF(AF319='Valori Consentiti - Table 1'!$AG$3,1,0)+IF(AG319='Valori Consentiti - Table 1'!$AI$3,1,0)+IF(AH319='Valori Consentiti - Table 1'!$AK$3,1,0)+IF(AI319='Valori Consentiti - Table 1'!$AM$3,1,0)+IF(AJ319='Valori Consentiti - Table 1'!$AO$3,1,0)+IF(AK319='Valori Consentiti - Table 1'!$AQ$3,1,0)+IF(AL319='Valori Consentiti - Table 1'!$AS$3,1,0)+IF(AM319='Valori Consentiti - Table 1'!$AU$3,1,0),IF(G319=3,IF(T319='Valori Consentiti - Table 1'!$I$4,1,0)+IF(U319='Valori Consentiti - Table 1'!$K$4,1,0)+IF(V319='Valori Consentiti - Table 1'!$M$4,1,0)+IF(W319='Valori Consentiti - Table 1'!$O$4,1,0)+IF(X319='Valori Consentiti - Table 1'!$Q$4,1,0)+IF(Y319='Valori Consentiti - Table 1'!$S$4,1,0)+IF(Z319='Valori Consentiti - Table 1'!$U$4,1,0)+IF(AA319='Valori Consentiti - Table 1'!$W$4,1,0)+IF(AB319='Valori Consentiti - Table 1'!$Y$4,1,0)+IF(AC319='Valori Consentiti - Table 1'!$AA$4,1,0)+IF(AD319='Valori Consentiti - Table 1'!$AC$4,1,0)+IF(AE319='Valori Consentiti - Table 1'!$AE$4,1,0)+IF(AF319='Valori Consentiti - Table 1'!$AG$4,1,0)+IF(AG319='Valori Consentiti - Table 1'!$AI$4,1,0)+IF(AH319='Valori Consentiti - Table 1'!$AK$4,1,0)+IF(AI319='Valori Consentiti - Table 1'!$AM$4,1,0)+IF(AJ319='Valori Consentiti - Table 1'!$AO$4,1,0)+IF(AK319='Valori Consentiti - Table 1'!$AQ$4,1,0)+IF(AL319='Valori Consentiti - Table 1'!$AS$4,1,0)+IF(AM319='Valori Consentiti - Table 1'!$AU$4,1,0),IF(G319=4,IF(T319='Valori Consentiti - Table 1'!$I$5,1,0)+IF(U319='Valori Consentiti - Table 1'!$K$5,1,0)+IF(V319='Valori Consentiti - Table 1'!$M$5,1,0)+IF(W319='Valori Consentiti - Table 1'!$O$5,1,0)+IF(X319='Valori Consentiti - Table 1'!$Q$5,1,0)+IF(Y319='Valori Consentiti - Table 1'!$S$5,1,0)+IF(Z319='Valori Consentiti - Table 1'!$U$5,1,0)+IF(AA319='Valori Consentiti - Table 1'!$W$5,1,0)+IF(AB319='Valori Consentiti - Table 1'!$Y$5,1,0)+IF(AC319='Valori Consentiti - Table 1'!$AA$5,1,0)+IF(AD319='Valori Consentiti - Table 1'!$AC$5,1,0)+IF(AE319='Valori Consentiti - Table 1'!$AE$5,1,0)+IF(AF319='Valori Consentiti - Table 1'!$AG$5,1,0)+IF(AG319='Valori Consentiti - Table 1'!$AI$5,1,0)+IF(AH319='Valori Consentiti - Table 1'!$AK$5,1,0)+IF(AI319='Valori Consentiti - Table 1'!$AM$5,1,0)+IF(AJ319='Valori Consentiti - Table 1'!$AO$5,1,0)+IF(AK319='Valori Consentiti - Table 1'!$AQ$5,1,0)+IF(AL319='Valori Consentiti - Table 1'!$AS$5,1,0)+IF(AM319='Valori Consentiti - Table 1'!$AU$5,1,0),))))</f>
        <v>0</v>
      </c>
      <c r="Q319" s="16">
        <f t="shared" si="162"/>
        <v>20</v>
      </c>
      <c r="R319" s="16">
        <f t="shared" si="154"/>
        <v>1</v>
      </c>
      <c r="S319" s="17"/>
      <c r="T319" s="24" t="str">
        <f t="shared" si="134"/>
        <v/>
      </c>
      <c r="U319" s="25" t="str">
        <f t="shared" si="135"/>
        <v/>
      </c>
      <c r="V319" s="25" t="str">
        <f t="shared" si="136"/>
        <v/>
      </c>
      <c r="W319" s="26" t="str">
        <f t="shared" si="137"/>
        <v/>
      </c>
      <c r="X319" s="27" t="str">
        <f t="shared" si="138"/>
        <v/>
      </c>
      <c r="Y319" s="25" t="str">
        <f t="shared" si="139"/>
        <v/>
      </c>
      <c r="Z319" s="25" t="str">
        <f t="shared" si="140"/>
        <v/>
      </c>
      <c r="AA319" s="26" t="str">
        <f t="shared" si="141"/>
        <v/>
      </c>
      <c r="AB319" s="27" t="str">
        <f t="shared" si="142"/>
        <v/>
      </c>
      <c r="AC319" s="25" t="str">
        <f t="shared" si="143"/>
        <v/>
      </c>
      <c r="AD319" s="25" t="str">
        <f t="shared" si="144"/>
        <v/>
      </c>
      <c r="AE319" s="26" t="str">
        <f t="shared" si="145"/>
        <v/>
      </c>
      <c r="AF319" s="27" t="str">
        <f t="shared" si="146"/>
        <v/>
      </c>
      <c r="AG319" s="25" t="str">
        <f t="shared" si="147"/>
        <v/>
      </c>
      <c r="AH319" s="25" t="str">
        <f t="shared" si="148"/>
        <v/>
      </c>
      <c r="AI319" s="26" t="str">
        <f t="shared" si="149"/>
        <v/>
      </c>
      <c r="AJ319" s="27" t="str">
        <f t="shared" si="150"/>
        <v/>
      </c>
      <c r="AK319" s="25" t="str">
        <f t="shared" si="151"/>
        <v/>
      </c>
      <c r="AL319" s="25" t="str">
        <f t="shared" si="152"/>
        <v/>
      </c>
      <c r="AM319" s="28" t="str">
        <f t="shared" si="153"/>
        <v/>
      </c>
      <c r="AN319" s="29" t="b">
        <f t="shared" si="155"/>
        <v>0</v>
      </c>
      <c r="AO319" s="29" t="b">
        <f t="shared" si="156"/>
        <v>0</v>
      </c>
      <c r="AP319" s="29" t="b">
        <f t="shared" si="157"/>
        <v>0</v>
      </c>
      <c r="AQ319" s="29" t="b">
        <f t="shared" si="158"/>
        <v>0</v>
      </c>
      <c r="AR319" s="29" t="b">
        <f t="shared" si="159"/>
        <v>0</v>
      </c>
    </row>
    <row r="320" spans="1:44">
      <c r="A320" s="14"/>
      <c r="B320" s="14"/>
      <c r="C320" s="22"/>
      <c r="D320" s="14"/>
      <c r="E320" s="14"/>
      <c r="F320" s="14"/>
      <c r="G320" s="14"/>
      <c r="H320" s="15"/>
      <c r="I320" s="15"/>
      <c r="J320" s="15"/>
      <c r="K320" s="15"/>
      <c r="L320" s="15"/>
      <c r="M320" s="23">
        <f>IF(G320=1,IF(T320='Valori Consentiti - Table 1'!$I$2,5,IF(T320="X",1,0))+IF(U320='Valori Consentiti - Table 1'!$K$2,5,IF(U320="X",1,0))+IF(V320='Valori Consentiti - Table 1'!$M$2,5,IF(V320="X",1,0))+IF(W320='Valori Consentiti - Table 1'!$O$2,5,IF(W320="X",1,0))+IF(X320='Valori Consentiti - Table 1'!$Q$2,5,IF(X320="X",1,0))+IF(Y320='Valori Consentiti - Table 1'!$S$2,5,IF(Y320="X",1,0))+IF(Z320='Valori Consentiti - Table 1'!$U$2,5,IF(Z320="X",1,0))+IF(AA320='Valori Consentiti - Table 1'!$W$2,5,IF(AA320="X",1,0))+IF(AB320='Valori Consentiti - Table 1'!$Y$2,5,IF(AB320="X",1,0))+IF(AC320='Valori Consentiti - Table 1'!$AA$2,5,IF(AC320="X",1,0))+IF(AD320='Valori Consentiti - Table 1'!$AC$2,5,IF(AD320="X",1,0))+IF(AE320='Valori Consentiti - Table 1'!$AE$2,5,IF(AE320="X",1,0))+IF(AF320='Valori Consentiti - Table 1'!$AG$2,5,IF(AF320="X",1,0))+IF(AG320='Valori Consentiti - Table 1'!$AI$2,5,IF(AG320="X",1,0))+IF(AH320='Valori Consentiti - Table 1'!$AK$2,5,IF(AH320="X",1,0))+IF(AI320='Valori Consentiti - Table 1'!$AM$2,5,IF(AI320="X",1,0))+IF(AJ320='Valori Consentiti - Table 1'!$AO$2,5,IF(AJ320="X",1,0))+IF(AK320='Valori Consentiti - Table 1'!$AQ$2,5,IF(AK320="X",1,0))+IF(AL320='Valori Consentiti - Table 1'!$AS$2,5,IF(AL320="X",1,0))+IF(AM320='Valori Consentiti - Table 1'!$AU$2,5,IF(AM320="X",1,0)),IF(G320=2,IF(T320='Valori Consentiti - Table 1'!$I$3,5,IF(T320="X",1,0))+IF(U320='Valori Consentiti - Table 1'!$K$3,5,IF(U320="X",1,0))+IF(V320='Valori Consentiti - Table 1'!$M$3,5,IF(V320="X",1,0))+IF(W320='Valori Consentiti - Table 1'!$O$3,5,IF(W320="X",1,0))+IF(X320='Valori Consentiti - Table 1'!$Q$3,5,IF(X320="X",1,0))+IF(Y320='Valori Consentiti - Table 1'!$S$3,5,IF(Y320="X",1,0))+IF(Z320='Valori Consentiti - Table 1'!$U$3,5,IF(Z320="X",1,0))+IF(AA320='Valori Consentiti - Table 1'!$W$3,5,IF(AA320="X",1,0))+IF(AB320='Valori Consentiti - Table 1'!$Y$3,5,IF(AB320="X",1,0))+IF(AC320='Valori Consentiti - Table 1'!$AA$3,5,IF(AC320="X",1,0))+IF(AD320='Valori Consentiti - Table 1'!$AC$3,5,IF(AD320="X",1,0))+IF(AE320='Valori Consentiti - Table 1'!$AE$3,5,IF(AE320="X",1,0))+IF(AF320='Valori Consentiti - Table 1'!$AG$3,5,IF(AF320="X",1,0))+IF(AG320='Valori Consentiti - Table 1'!$AI$3,5,IF(AG320="X",1,0))+IF(AH320='Valori Consentiti - Table 1'!$AK$3,5,IF(AH320="X",1,0))+IF(AI320='Valori Consentiti - Table 1'!$AM$3,5,IF(AI320="X",1,0))+IF(AJ320='Valori Consentiti - Table 1'!$AO$3,5,IF(AJ320="X",1,0))+IF(AK320='Valori Consentiti - Table 1'!$AQ$3,5,IF(AK320="X",1,0))+IF(AL320='Valori Consentiti - Table 1'!$AS$3,5,IF(AL320="X",1,0))+IF(AM320='Valori Consentiti - Table 1'!$AU$3,5,IF(AM320="X",1,0)),IF(G320=3,IF(T320='Valori Consentiti - Table 1'!$I$4,5,IF(T320="X",1,0))+IF(U320='Valori Consentiti - Table 1'!$K$4,5,IF(U320="X",1,0))+IF(V320='Valori Consentiti - Table 1'!$M$4,5,IF(V320="X",1,0))+IF(W320='Valori Consentiti - Table 1'!$O$4,5,IF(W320="X",1,0))+IF(X320='Valori Consentiti - Table 1'!$Q$4,5,IF(X320="X",1,0))+IF(Y320='Valori Consentiti - Table 1'!$S$4,5,IF(Y320="X",1,0))+IF(Z320='Valori Consentiti - Table 1'!$U$4,5,IF(Z320="X",1,0))+IF(AA320='Valori Consentiti - Table 1'!$W$4,5,IF(AA320="X",1,0))+IF(AB320='Valori Consentiti - Table 1'!$Y$4,5,IF(AB320="X",1,0))+IF(AC320='Valori Consentiti - Table 1'!$AA$4,5,IF(AC320="X",1,0))+IF(AD320='Valori Consentiti - Table 1'!$AC$4,5,IF(AD320="X",1,0))+IF(AE320='Valori Consentiti - Table 1'!$AE$4,5,IF(AE320="X",1,0))+IF(AF320='Valori Consentiti - Table 1'!$AG$4,5,IF(AF320="X",1,0))+IF(AG320='Valori Consentiti - Table 1'!$AI$4,5,IF(AG320="X",1,0))+IF(AH320='Valori Consentiti - Table 1'!$AK$4,5,IF(AH320="X",1,0))+IF(AI320='Valori Consentiti - Table 1'!$AM$4,5,IF(AI320="X",1,0))+IF(AJ320='Valori Consentiti - Table 1'!$AO$4,5,IF(AJ320="X",1,0))+IF(AK320='Valori Consentiti - Table 1'!$AQ$4,5,IF(AK320="X",1,0))+IF(AL320='Valori Consentiti - Table 1'!$AS$4,5,IF(AL320="X",1,0))+IF(AM320='Valori Consentiti - Table 1'!$AU$4,5,IF(AM320="X",1,0)),IF(G320=4,IF(T320='Valori Consentiti - Table 1'!$I$5,5,IF(T320="X",1,0))+IF(U320='Valori Consentiti - Table 1'!$K$5,5,IF(U320="X",1,0))+IF(V320='Valori Consentiti - Table 1'!$M$5,5,IF(V320="X",1,0))+IF(W320='Valori Consentiti - Table 1'!$O$5,5,IF(W320="X",1,0))+IF(X320='Valori Consentiti - Table 1'!$Q$5,5,IF(X320="X",1,0))+IF(Y320='Valori Consentiti - Table 1'!$S$5,5,IF(Y320="X",1,0))+IF(Z320='Valori Consentiti - Table 1'!$U$5,5,IF(Z320="X",1,0))+IF(AA320='Valori Consentiti - Table 1'!$W$5,5,IF(AA320="X",1,0))+IF(AB320='Valori Consentiti - Table 1'!$Y$5,5,IF(AB320="X",1,0))+IF(AC320='Valori Consentiti - Table 1'!$AA$5,5,IF(AC320="X",1,0))+IF(AD320='Valori Consentiti - Table 1'!$AC$5,5,IF(AD320="X",1,0))+IF(AE320='Valori Consentiti - Table 1'!$AE$5,5,IF(AE320="X",1,0))+IF(AF320='Valori Consentiti - Table 1'!$AG$5,5,IF(AF320="X",1,0))+IF(AG320='Valori Consentiti - Table 1'!$AI$5,5,IF(AG320="X",1,0))+IF(AH320='Valori Consentiti - Table 1'!$AK$5,5,IF(AH320="X",1,0))+IF(AI320='Valori Consentiti - Table 1'!$AM$5,5,IF(AI320="X",1,0))+IF(AJ320='Valori Consentiti - Table 1'!$AO$5,5,IF(AJ320="X",1,0))+IF(AK320='Valori Consentiti - Table 1'!$AQ$5,5,IF(AK320="X",1,0))+IF(AL320='Valori Consentiti - Table 1'!$AS$5,5,IF(AL320="X",1,0))+IF(AM320='Valori Consentiti - Table 1'!$AU$5,5,IF(AM320="X",1,0)),))))</f>
        <v>0</v>
      </c>
      <c r="N320" s="16">
        <f t="shared" si="160"/>
        <v>0</v>
      </c>
      <c r="O320" s="16">
        <f t="shared" si="161"/>
        <v>20</v>
      </c>
      <c r="P320" s="16">
        <f>IF(G320=1,IF(T320='Valori Consentiti - Table 1'!$I$2,1,0)+IF(U320='Valori Consentiti - Table 1'!$K$2,1,0)+IF(V320='Valori Consentiti - Table 1'!$M$2,1,0)+IF(W320='Valori Consentiti - Table 1'!$O$2,1,0)+IF(X320='Valori Consentiti - Table 1'!$Q$2,1,0)+IF(Y320='Valori Consentiti - Table 1'!$S$2,1,0)+IF(Z320='Valori Consentiti - Table 1'!$U$2,1,0)+IF(AA320='Valori Consentiti - Table 1'!$W$2,1,0)+IF(AB320='Valori Consentiti - Table 1'!$Y$2,1,0)+IF(AC320='Valori Consentiti - Table 1'!$AA$2,1,0)+IF(AD320='Valori Consentiti - Table 1'!$AC$2,1,0)+IF(AE320='Valori Consentiti - Table 1'!$AE$2,1,0)+IF(AF320='Valori Consentiti - Table 1'!$AG$2,1,0)+IF(AG320='Valori Consentiti - Table 1'!$AI$2,1,0)+IF(AH320='Valori Consentiti - Table 1'!$AK$2,1,0)+IF(AI320='Valori Consentiti - Table 1'!$AM$2,1,0)+IF(AJ320='Valori Consentiti - Table 1'!$AO$2,1,0)+IF(AK320='Valori Consentiti - Table 1'!$AQ$2,1,0)+IF(AL320='Valori Consentiti - Table 1'!$AS$2,1,0)+IF(AM320='Valori Consentiti - Table 1'!$AU$2,1,0),IF(G320=2,IF(T320='Valori Consentiti - Table 1'!$I$3,1,0)+IF(U320='Valori Consentiti - Table 1'!$K$3,1,0)+IF(V320='Valori Consentiti - Table 1'!$M$3,1,0)+IF(W320='Valori Consentiti - Table 1'!$O$3,1,0)+IF(X320='Valori Consentiti - Table 1'!$Q$3,1,0)+IF(Y320='Valori Consentiti - Table 1'!$S$3,1,0)+IF(Z320='Valori Consentiti - Table 1'!$U$3,1,0)+IF(AA320='Valori Consentiti - Table 1'!$W$3,1,0)+IF(AB320='Valori Consentiti - Table 1'!$Y$3,1,0)+IF(AC320='Valori Consentiti - Table 1'!$AA$3,1,0)+IF(AD320='Valori Consentiti - Table 1'!$AC$3,1,0)+IF(AE320='Valori Consentiti - Table 1'!$AE$3,1,0)+IF(AF320='Valori Consentiti - Table 1'!$AG$3,1,0)+IF(AG320='Valori Consentiti - Table 1'!$AI$3,1,0)+IF(AH320='Valori Consentiti - Table 1'!$AK$3,1,0)+IF(AI320='Valori Consentiti - Table 1'!$AM$3,1,0)+IF(AJ320='Valori Consentiti - Table 1'!$AO$3,1,0)+IF(AK320='Valori Consentiti - Table 1'!$AQ$3,1,0)+IF(AL320='Valori Consentiti - Table 1'!$AS$3,1,0)+IF(AM320='Valori Consentiti - Table 1'!$AU$3,1,0),IF(G320=3,IF(T320='Valori Consentiti - Table 1'!$I$4,1,0)+IF(U320='Valori Consentiti - Table 1'!$K$4,1,0)+IF(V320='Valori Consentiti - Table 1'!$M$4,1,0)+IF(W320='Valori Consentiti - Table 1'!$O$4,1,0)+IF(X320='Valori Consentiti - Table 1'!$Q$4,1,0)+IF(Y320='Valori Consentiti - Table 1'!$S$4,1,0)+IF(Z320='Valori Consentiti - Table 1'!$U$4,1,0)+IF(AA320='Valori Consentiti - Table 1'!$W$4,1,0)+IF(AB320='Valori Consentiti - Table 1'!$Y$4,1,0)+IF(AC320='Valori Consentiti - Table 1'!$AA$4,1,0)+IF(AD320='Valori Consentiti - Table 1'!$AC$4,1,0)+IF(AE320='Valori Consentiti - Table 1'!$AE$4,1,0)+IF(AF320='Valori Consentiti - Table 1'!$AG$4,1,0)+IF(AG320='Valori Consentiti - Table 1'!$AI$4,1,0)+IF(AH320='Valori Consentiti - Table 1'!$AK$4,1,0)+IF(AI320='Valori Consentiti - Table 1'!$AM$4,1,0)+IF(AJ320='Valori Consentiti - Table 1'!$AO$4,1,0)+IF(AK320='Valori Consentiti - Table 1'!$AQ$4,1,0)+IF(AL320='Valori Consentiti - Table 1'!$AS$4,1,0)+IF(AM320='Valori Consentiti - Table 1'!$AU$4,1,0),IF(G320=4,IF(T320='Valori Consentiti - Table 1'!$I$5,1,0)+IF(U320='Valori Consentiti - Table 1'!$K$5,1,0)+IF(V320='Valori Consentiti - Table 1'!$M$5,1,0)+IF(W320='Valori Consentiti - Table 1'!$O$5,1,0)+IF(X320='Valori Consentiti - Table 1'!$Q$5,1,0)+IF(Y320='Valori Consentiti - Table 1'!$S$5,1,0)+IF(Z320='Valori Consentiti - Table 1'!$U$5,1,0)+IF(AA320='Valori Consentiti - Table 1'!$W$5,1,0)+IF(AB320='Valori Consentiti - Table 1'!$Y$5,1,0)+IF(AC320='Valori Consentiti - Table 1'!$AA$5,1,0)+IF(AD320='Valori Consentiti - Table 1'!$AC$5,1,0)+IF(AE320='Valori Consentiti - Table 1'!$AE$5,1,0)+IF(AF320='Valori Consentiti - Table 1'!$AG$5,1,0)+IF(AG320='Valori Consentiti - Table 1'!$AI$5,1,0)+IF(AH320='Valori Consentiti - Table 1'!$AK$5,1,0)+IF(AI320='Valori Consentiti - Table 1'!$AM$5,1,0)+IF(AJ320='Valori Consentiti - Table 1'!$AO$5,1,0)+IF(AK320='Valori Consentiti - Table 1'!$AQ$5,1,0)+IF(AL320='Valori Consentiti - Table 1'!$AS$5,1,0)+IF(AM320='Valori Consentiti - Table 1'!$AU$5,1,0),))))</f>
        <v>0</v>
      </c>
      <c r="Q320" s="16">
        <f t="shared" si="162"/>
        <v>20</v>
      </c>
      <c r="R320" s="16">
        <f t="shared" si="154"/>
        <v>1</v>
      </c>
      <c r="S320" s="17"/>
      <c r="T320" s="24" t="str">
        <f t="shared" si="134"/>
        <v/>
      </c>
      <c r="U320" s="25" t="str">
        <f t="shared" si="135"/>
        <v/>
      </c>
      <c r="V320" s="25" t="str">
        <f t="shared" si="136"/>
        <v/>
      </c>
      <c r="W320" s="26" t="str">
        <f t="shared" si="137"/>
        <v/>
      </c>
      <c r="X320" s="27" t="str">
        <f t="shared" si="138"/>
        <v/>
      </c>
      <c r="Y320" s="25" t="str">
        <f t="shared" si="139"/>
        <v/>
      </c>
      <c r="Z320" s="25" t="str">
        <f t="shared" si="140"/>
        <v/>
      </c>
      <c r="AA320" s="26" t="str">
        <f t="shared" si="141"/>
        <v/>
      </c>
      <c r="AB320" s="27" t="str">
        <f t="shared" si="142"/>
        <v/>
      </c>
      <c r="AC320" s="25" t="str">
        <f t="shared" si="143"/>
        <v/>
      </c>
      <c r="AD320" s="25" t="str">
        <f t="shared" si="144"/>
        <v/>
      </c>
      <c r="AE320" s="26" t="str">
        <f t="shared" si="145"/>
        <v/>
      </c>
      <c r="AF320" s="27" t="str">
        <f t="shared" si="146"/>
        <v/>
      </c>
      <c r="AG320" s="25" t="str">
        <f t="shared" si="147"/>
        <v/>
      </c>
      <c r="AH320" s="25" t="str">
        <f t="shared" si="148"/>
        <v/>
      </c>
      <c r="AI320" s="26" t="str">
        <f t="shared" si="149"/>
        <v/>
      </c>
      <c r="AJ320" s="27" t="str">
        <f t="shared" si="150"/>
        <v/>
      </c>
      <c r="AK320" s="25" t="str">
        <f t="shared" si="151"/>
        <v/>
      </c>
      <c r="AL320" s="25" t="str">
        <f t="shared" si="152"/>
        <v/>
      </c>
      <c r="AM320" s="28" t="str">
        <f t="shared" si="153"/>
        <v/>
      </c>
      <c r="AN320" s="29" t="b">
        <f t="shared" si="155"/>
        <v>0</v>
      </c>
      <c r="AO320" s="29" t="b">
        <f t="shared" si="156"/>
        <v>0</v>
      </c>
      <c r="AP320" s="29" t="b">
        <f t="shared" si="157"/>
        <v>0</v>
      </c>
      <c r="AQ320" s="29" t="b">
        <f t="shared" si="158"/>
        <v>0</v>
      </c>
      <c r="AR320" s="29" t="b">
        <f t="shared" si="159"/>
        <v>0</v>
      </c>
    </row>
    <row r="321" spans="1:44">
      <c r="A321" s="14"/>
      <c r="B321" s="14"/>
      <c r="C321" s="22"/>
      <c r="D321" s="14"/>
      <c r="E321" s="14"/>
      <c r="F321" s="14"/>
      <c r="G321" s="14"/>
      <c r="H321" s="15"/>
      <c r="I321" s="15"/>
      <c r="J321" s="15"/>
      <c r="K321" s="15"/>
      <c r="L321" s="15"/>
      <c r="M321" s="23">
        <f>IF(G321=1,IF(T321='Valori Consentiti - Table 1'!$I$2,5,IF(T321="X",1,0))+IF(U321='Valori Consentiti - Table 1'!$K$2,5,IF(U321="X",1,0))+IF(V321='Valori Consentiti - Table 1'!$M$2,5,IF(V321="X",1,0))+IF(W321='Valori Consentiti - Table 1'!$O$2,5,IF(W321="X",1,0))+IF(X321='Valori Consentiti - Table 1'!$Q$2,5,IF(X321="X",1,0))+IF(Y321='Valori Consentiti - Table 1'!$S$2,5,IF(Y321="X",1,0))+IF(Z321='Valori Consentiti - Table 1'!$U$2,5,IF(Z321="X",1,0))+IF(AA321='Valori Consentiti - Table 1'!$W$2,5,IF(AA321="X",1,0))+IF(AB321='Valori Consentiti - Table 1'!$Y$2,5,IF(AB321="X",1,0))+IF(AC321='Valori Consentiti - Table 1'!$AA$2,5,IF(AC321="X",1,0))+IF(AD321='Valori Consentiti - Table 1'!$AC$2,5,IF(AD321="X",1,0))+IF(AE321='Valori Consentiti - Table 1'!$AE$2,5,IF(AE321="X",1,0))+IF(AF321='Valori Consentiti - Table 1'!$AG$2,5,IF(AF321="X",1,0))+IF(AG321='Valori Consentiti - Table 1'!$AI$2,5,IF(AG321="X",1,0))+IF(AH321='Valori Consentiti - Table 1'!$AK$2,5,IF(AH321="X",1,0))+IF(AI321='Valori Consentiti - Table 1'!$AM$2,5,IF(AI321="X",1,0))+IF(AJ321='Valori Consentiti - Table 1'!$AO$2,5,IF(AJ321="X",1,0))+IF(AK321='Valori Consentiti - Table 1'!$AQ$2,5,IF(AK321="X",1,0))+IF(AL321='Valori Consentiti - Table 1'!$AS$2,5,IF(AL321="X",1,0))+IF(AM321='Valori Consentiti - Table 1'!$AU$2,5,IF(AM321="X",1,0)),IF(G321=2,IF(T321='Valori Consentiti - Table 1'!$I$3,5,IF(T321="X",1,0))+IF(U321='Valori Consentiti - Table 1'!$K$3,5,IF(U321="X",1,0))+IF(V321='Valori Consentiti - Table 1'!$M$3,5,IF(V321="X",1,0))+IF(W321='Valori Consentiti - Table 1'!$O$3,5,IF(W321="X",1,0))+IF(X321='Valori Consentiti - Table 1'!$Q$3,5,IF(X321="X",1,0))+IF(Y321='Valori Consentiti - Table 1'!$S$3,5,IF(Y321="X",1,0))+IF(Z321='Valori Consentiti - Table 1'!$U$3,5,IF(Z321="X",1,0))+IF(AA321='Valori Consentiti - Table 1'!$W$3,5,IF(AA321="X",1,0))+IF(AB321='Valori Consentiti - Table 1'!$Y$3,5,IF(AB321="X",1,0))+IF(AC321='Valori Consentiti - Table 1'!$AA$3,5,IF(AC321="X",1,0))+IF(AD321='Valori Consentiti - Table 1'!$AC$3,5,IF(AD321="X",1,0))+IF(AE321='Valori Consentiti - Table 1'!$AE$3,5,IF(AE321="X",1,0))+IF(AF321='Valori Consentiti - Table 1'!$AG$3,5,IF(AF321="X",1,0))+IF(AG321='Valori Consentiti - Table 1'!$AI$3,5,IF(AG321="X",1,0))+IF(AH321='Valori Consentiti - Table 1'!$AK$3,5,IF(AH321="X",1,0))+IF(AI321='Valori Consentiti - Table 1'!$AM$3,5,IF(AI321="X",1,0))+IF(AJ321='Valori Consentiti - Table 1'!$AO$3,5,IF(AJ321="X",1,0))+IF(AK321='Valori Consentiti - Table 1'!$AQ$3,5,IF(AK321="X",1,0))+IF(AL321='Valori Consentiti - Table 1'!$AS$3,5,IF(AL321="X",1,0))+IF(AM321='Valori Consentiti - Table 1'!$AU$3,5,IF(AM321="X",1,0)),IF(G321=3,IF(T321='Valori Consentiti - Table 1'!$I$4,5,IF(T321="X",1,0))+IF(U321='Valori Consentiti - Table 1'!$K$4,5,IF(U321="X",1,0))+IF(V321='Valori Consentiti - Table 1'!$M$4,5,IF(V321="X",1,0))+IF(W321='Valori Consentiti - Table 1'!$O$4,5,IF(W321="X",1,0))+IF(X321='Valori Consentiti - Table 1'!$Q$4,5,IF(X321="X",1,0))+IF(Y321='Valori Consentiti - Table 1'!$S$4,5,IF(Y321="X",1,0))+IF(Z321='Valori Consentiti - Table 1'!$U$4,5,IF(Z321="X",1,0))+IF(AA321='Valori Consentiti - Table 1'!$W$4,5,IF(AA321="X",1,0))+IF(AB321='Valori Consentiti - Table 1'!$Y$4,5,IF(AB321="X",1,0))+IF(AC321='Valori Consentiti - Table 1'!$AA$4,5,IF(AC321="X",1,0))+IF(AD321='Valori Consentiti - Table 1'!$AC$4,5,IF(AD321="X",1,0))+IF(AE321='Valori Consentiti - Table 1'!$AE$4,5,IF(AE321="X",1,0))+IF(AF321='Valori Consentiti - Table 1'!$AG$4,5,IF(AF321="X",1,0))+IF(AG321='Valori Consentiti - Table 1'!$AI$4,5,IF(AG321="X",1,0))+IF(AH321='Valori Consentiti - Table 1'!$AK$4,5,IF(AH321="X",1,0))+IF(AI321='Valori Consentiti - Table 1'!$AM$4,5,IF(AI321="X",1,0))+IF(AJ321='Valori Consentiti - Table 1'!$AO$4,5,IF(AJ321="X",1,0))+IF(AK321='Valori Consentiti - Table 1'!$AQ$4,5,IF(AK321="X",1,0))+IF(AL321='Valori Consentiti - Table 1'!$AS$4,5,IF(AL321="X",1,0))+IF(AM321='Valori Consentiti - Table 1'!$AU$4,5,IF(AM321="X",1,0)),IF(G321=4,IF(T321='Valori Consentiti - Table 1'!$I$5,5,IF(T321="X",1,0))+IF(U321='Valori Consentiti - Table 1'!$K$5,5,IF(U321="X",1,0))+IF(V321='Valori Consentiti - Table 1'!$M$5,5,IF(V321="X",1,0))+IF(W321='Valori Consentiti - Table 1'!$O$5,5,IF(W321="X",1,0))+IF(X321='Valori Consentiti - Table 1'!$Q$5,5,IF(X321="X",1,0))+IF(Y321='Valori Consentiti - Table 1'!$S$5,5,IF(Y321="X",1,0))+IF(Z321='Valori Consentiti - Table 1'!$U$5,5,IF(Z321="X",1,0))+IF(AA321='Valori Consentiti - Table 1'!$W$5,5,IF(AA321="X",1,0))+IF(AB321='Valori Consentiti - Table 1'!$Y$5,5,IF(AB321="X",1,0))+IF(AC321='Valori Consentiti - Table 1'!$AA$5,5,IF(AC321="X",1,0))+IF(AD321='Valori Consentiti - Table 1'!$AC$5,5,IF(AD321="X",1,0))+IF(AE321='Valori Consentiti - Table 1'!$AE$5,5,IF(AE321="X",1,0))+IF(AF321='Valori Consentiti - Table 1'!$AG$5,5,IF(AF321="X",1,0))+IF(AG321='Valori Consentiti - Table 1'!$AI$5,5,IF(AG321="X",1,0))+IF(AH321='Valori Consentiti - Table 1'!$AK$5,5,IF(AH321="X",1,0))+IF(AI321='Valori Consentiti - Table 1'!$AM$5,5,IF(AI321="X",1,0))+IF(AJ321='Valori Consentiti - Table 1'!$AO$5,5,IF(AJ321="X",1,0))+IF(AK321='Valori Consentiti - Table 1'!$AQ$5,5,IF(AK321="X",1,0))+IF(AL321='Valori Consentiti - Table 1'!$AS$5,5,IF(AL321="X",1,0))+IF(AM321='Valori Consentiti - Table 1'!$AU$5,5,IF(AM321="X",1,0)),))))</f>
        <v>0</v>
      </c>
      <c r="N321" s="16">
        <f t="shared" si="160"/>
        <v>0</v>
      </c>
      <c r="O321" s="16">
        <f t="shared" si="161"/>
        <v>20</v>
      </c>
      <c r="P321" s="16">
        <f>IF(G321=1,IF(T321='Valori Consentiti - Table 1'!$I$2,1,0)+IF(U321='Valori Consentiti - Table 1'!$K$2,1,0)+IF(V321='Valori Consentiti - Table 1'!$M$2,1,0)+IF(W321='Valori Consentiti - Table 1'!$O$2,1,0)+IF(X321='Valori Consentiti - Table 1'!$Q$2,1,0)+IF(Y321='Valori Consentiti - Table 1'!$S$2,1,0)+IF(Z321='Valori Consentiti - Table 1'!$U$2,1,0)+IF(AA321='Valori Consentiti - Table 1'!$W$2,1,0)+IF(AB321='Valori Consentiti - Table 1'!$Y$2,1,0)+IF(AC321='Valori Consentiti - Table 1'!$AA$2,1,0)+IF(AD321='Valori Consentiti - Table 1'!$AC$2,1,0)+IF(AE321='Valori Consentiti - Table 1'!$AE$2,1,0)+IF(AF321='Valori Consentiti - Table 1'!$AG$2,1,0)+IF(AG321='Valori Consentiti - Table 1'!$AI$2,1,0)+IF(AH321='Valori Consentiti - Table 1'!$AK$2,1,0)+IF(AI321='Valori Consentiti - Table 1'!$AM$2,1,0)+IF(AJ321='Valori Consentiti - Table 1'!$AO$2,1,0)+IF(AK321='Valori Consentiti - Table 1'!$AQ$2,1,0)+IF(AL321='Valori Consentiti - Table 1'!$AS$2,1,0)+IF(AM321='Valori Consentiti - Table 1'!$AU$2,1,0),IF(G321=2,IF(T321='Valori Consentiti - Table 1'!$I$3,1,0)+IF(U321='Valori Consentiti - Table 1'!$K$3,1,0)+IF(V321='Valori Consentiti - Table 1'!$M$3,1,0)+IF(W321='Valori Consentiti - Table 1'!$O$3,1,0)+IF(X321='Valori Consentiti - Table 1'!$Q$3,1,0)+IF(Y321='Valori Consentiti - Table 1'!$S$3,1,0)+IF(Z321='Valori Consentiti - Table 1'!$U$3,1,0)+IF(AA321='Valori Consentiti - Table 1'!$W$3,1,0)+IF(AB321='Valori Consentiti - Table 1'!$Y$3,1,0)+IF(AC321='Valori Consentiti - Table 1'!$AA$3,1,0)+IF(AD321='Valori Consentiti - Table 1'!$AC$3,1,0)+IF(AE321='Valori Consentiti - Table 1'!$AE$3,1,0)+IF(AF321='Valori Consentiti - Table 1'!$AG$3,1,0)+IF(AG321='Valori Consentiti - Table 1'!$AI$3,1,0)+IF(AH321='Valori Consentiti - Table 1'!$AK$3,1,0)+IF(AI321='Valori Consentiti - Table 1'!$AM$3,1,0)+IF(AJ321='Valori Consentiti - Table 1'!$AO$3,1,0)+IF(AK321='Valori Consentiti - Table 1'!$AQ$3,1,0)+IF(AL321='Valori Consentiti - Table 1'!$AS$3,1,0)+IF(AM321='Valori Consentiti - Table 1'!$AU$3,1,0),IF(G321=3,IF(T321='Valori Consentiti - Table 1'!$I$4,1,0)+IF(U321='Valori Consentiti - Table 1'!$K$4,1,0)+IF(V321='Valori Consentiti - Table 1'!$M$4,1,0)+IF(W321='Valori Consentiti - Table 1'!$O$4,1,0)+IF(X321='Valori Consentiti - Table 1'!$Q$4,1,0)+IF(Y321='Valori Consentiti - Table 1'!$S$4,1,0)+IF(Z321='Valori Consentiti - Table 1'!$U$4,1,0)+IF(AA321='Valori Consentiti - Table 1'!$W$4,1,0)+IF(AB321='Valori Consentiti - Table 1'!$Y$4,1,0)+IF(AC321='Valori Consentiti - Table 1'!$AA$4,1,0)+IF(AD321='Valori Consentiti - Table 1'!$AC$4,1,0)+IF(AE321='Valori Consentiti - Table 1'!$AE$4,1,0)+IF(AF321='Valori Consentiti - Table 1'!$AG$4,1,0)+IF(AG321='Valori Consentiti - Table 1'!$AI$4,1,0)+IF(AH321='Valori Consentiti - Table 1'!$AK$4,1,0)+IF(AI321='Valori Consentiti - Table 1'!$AM$4,1,0)+IF(AJ321='Valori Consentiti - Table 1'!$AO$4,1,0)+IF(AK321='Valori Consentiti - Table 1'!$AQ$4,1,0)+IF(AL321='Valori Consentiti - Table 1'!$AS$4,1,0)+IF(AM321='Valori Consentiti - Table 1'!$AU$4,1,0),IF(G321=4,IF(T321='Valori Consentiti - Table 1'!$I$5,1,0)+IF(U321='Valori Consentiti - Table 1'!$K$5,1,0)+IF(V321='Valori Consentiti - Table 1'!$M$5,1,0)+IF(W321='Valori Consentiti - Table 1'!$O$5,1,0)+IF(X321='Valori Consentiti - Table 1'!$Q$5,1,0)+IF(Y321='Valori Consentiti - Table 1'!$S$5,1,0)+IF(Z321='Valori Consentiti - Table 1'!$U$5,1,0)+IF(AA321='Valori Consentiti - Table 1'!$W$5,1,0)+IF(AB321='Valori Consentiti - Table 1'!$Y$5,1,0)+IF(AC321='Valori Consentiti - Table 1'!$AA$5,1,0)+IF(AD321='Valori Consentiti - Table 1'!$AC$5,1,0)+IF(AE321='Valori Consentiti - Table 1'!$AE$5,1,0)+IF(AF321='Valori Consentiti - Table 1'!$AG$5,1,0)+IF(AG321='Valori Consentiti - Table 1'!$AI$5,1,0)+IF(AH321='Valori Consentiti - Table 1'!$AK$5,1,0)+IF(AI321='Valori Consentiti - Table 1'!$AM$5,1,0)+IF(AJ321='Valori Consentiti - Table 1'!$AO$5,1,0)+IF(AK321='Valori Consentiti - Table 1'!$AQ$5,1,0)+IF(AL321='Valori Consentiti - Table 1'!$AS$5,1,0)+IF(AM321='Valori Consentiti - Table 1'!$AU$5,1,0),))))</f>
        <v>0</v>
      </c>
      <c r="Q321" s="16">
        <f t="shared" si="162"/>
        <v>20</v>
      </c>
      <c r="R321" s="16">
        <f t="shared" si="154"/>
        <v>1</v>
      </c>
      <c r="S321" s="17"/>
      <c r="T321" s="24" t="str">
        <f t="shared" si="134"/>
        <v/>
      </c>
      <c r="U321" s="25" t="str">
        <f t="shared" si="135"/>
        <v/>
      </c>
      <c r="V321" s="25" t="str">
        <f t="shared" si="136"/>
        <v/>
      </c>
      <c r="W321" s="26" t="str">
        <f t="shared" si="137"/>
        <v/>
      </c>
      <c r="X321" s="27" t="str">
        <f t="shared" si="138"/>
        <v/>
      </c>
      <c r="Y321" s="25" t="str">
        <f t="shared" si="139"/>
        <v/>
      </c>
      <c r="Z321" s="25" t="str">
        <f t="shared" si="140"/>
        <v/>
      </c>
      <c r="AA321" s="26" t="str">
        <f t="shared" si="141"/>
        <v/>
      </c>
      <c r="AB321" s="27" t="str">
        <f t="shared" si="142"/>
        <v/>
      </c>
      <c r="AC321" s="25" t="str">
        <f t="shared" si="143"/>
        <v/>
      </c>
      <c r="AD321" s="25" t="str">
        <f t="shared" si="144"/>
        <v/>
      </c>
      <c r="AE321" s="26" t="str">
        <f t="shared" si="145"/>
        <v/>
      </c>
      <c r="AF321" s="27" t="str">
        <f t="shared" si="146"/>
        <v/>
      </c>
      <c r="AG321" s="25" t="str">
        <f t="shared" si="147"/>
        <v/>
      </c>
      <c r="AH321" s="25" t="str">
        <f t="shared" si="148"/>
        <v/>
      </c>
      <c r="AI321" s="26" t="str">
        <f t="shared" si="149"/>
        <v/>
      </c>
      <c r="AJ321" s="27" t="str">
        <f t="shared" si="150"/>
        <v/>
      </c>
      <c r="AK321" s="25" t="str">
        <f t="shared" si="151"/>
        <v/>
      </c>
      <c r="AL321" s="25" t="str">
        <f t="shared" si="152"/>
        <v/>
      </c>
      <c r="AM321" s="28" t="str">
        <f t="shared" si="153"/>
        <v/>
      </c>
      <c r="AN321" s="29" t="b">
        <f t="shared" si="155"/>
        <v>0</v>
      </c>
      <c r="AO321" s="29" t="b">
        <f t="shared" si="156"/>
        <v>0</v>
      </c>
      <c r="AP321" s="29" t="b">
        <f t="shared" si="157"/>
        <v>0</v>
      </c>
      <c r="AQ321" s="29" t="b">
        <f t="shared" si="158"/>
        <v>0</v>
      </c>
      <c r="AR321" s="29" t="b">
        <f t="shared" si="159"/>
        <v>0</v>
      </c>
    </row>
    <row r="322" spans="1:44">
      <c r="A322" s="14"/>
      <c r="B322" s="14"/>
      <c r="C322" s="22"/>
      <c r="D322" s="14"/>
      <c r="E322" s="14"/>
      <c r="F322" s="14"/>
      <c r="G322" s="14"/>
      <c r="H322" s="15"/>
      <c r="I322" s="15"/>
      <c r="J322" s="15"/>
      <c r="K322" s="15"/>
      <c r="L322" s="15"/>
      <c r="M322" s="23">
        <f>IF(G322=1,IF(T322='Valori Consentiti - Table 1'!$I$2,5,IF(T322="X",1,0))+IF(U322='Valori Consentiti - Table 1'!$K$2,5,IF(U322="X",1,0))+IF(V322='Valori Consentiti - Table 1'!$M$2,5,IF(V322="X",1,0))+IF(W322='Valori Consentiti - Table 1'!$O$2,5,IF(W322="X",1,0))+IF(X322='Valori Consentiti - Table 1'!$Q$2,5,IF(X322="X",1,0))+IF(Y322='Valori Consentiti - Table 1'!$S$2,5,IF(Y322="X",1,0))+IF(Z322='Valori Consentiti - Table 1'!$U$2,5,IF(Z322="X",1,0))+IF(AA322='Valori Consentiti - Table 1'!$W$2,5,IF(AA322="X",1,0))+IF(AB322='Valori Consentiti - Table 1'!$Y$2,5,IF(AB322="X",1,0))+IF(AC322='Valori Consentiti - Table 1'!$AA$2,5,IF(AC322="X",1,0))+IF(AD322='Valori Consentiti - Table 1'!$AC$2,5,IF(AD322="X",1,0))+IF(AE322='Valori Consentiti - Table 1'!$AE$2,5,IF(AE322="X",1,0))+IF(AF322='Valori Consentiti - Table 1'!$AG$2,5,IF(AF322="X",1,0))+IF(AG322='Valori Consentiti - Table 1'!$AI$2,5,IF(AG322="X",1,0))+IF(AH322='Valori Consentiti - Table 1'!$AK$2,5,IF(AH322="X",1,0))+IF(AI322='Valori Consentiti - Table 1'!$AM$2,5,IF(AI322="X",1,0))+IF(AJ322='Valori Consentiti - Table 1'!$AO$2,5,IF(AJ322="X",1,0))+IF(AK322='Valori Consentiti - Table 1'!$AQ$2,5,IF(AK322="X",1,0))+IF(AL322='Valori Consentiti - Table 1'!$AS$2,5,IF(AL322="X",1,0))+IF(AM322='Valori Consentiti - Table 1'!$AU$2,5,IF(AM322="X",1,0)),IF(G322=2,IF(T322='Valori Consentiti - Table 1'!$I$3,5,IF(T322="X",1,0))+IF(U322='Valori Consentiti - Table 1'!$K$3,5,IF(U322="X",1,0))+IF(V322='Valori Consentiti - Table 1'!$M$3,5,IF(V322="X",1,0))+IF(W322='Valori Consentiti - Table 1'!$O$3,5,IF(W322="X",1,0))+IF(X322='Valori Consentiti - Table 1'!$Q$3,5,IF(X322="X",1,0))+IF(Y322='Valori Consentiti - Table 1'!$S$3,5,IF(Y322="X",1,0))+IF(Z322='Valori Consentiti - Table 1'!$U$3,5,IF(Z322="X",1,0))+IF(AA322='Valori Consentiti - Table 1'!$W$3,5,IF(AA322="X",1,0))+IF(AB322='Valori Consentiti - Table 1'!$Y$3,5,IF(AB322="X",1,0))+IF(AC322='Valori Consentiti - Table 1'!$AA$3,5,IF(AC322="X",1,0))+IF(AD322='Valori Consentiti - Table 1'!$AC$3,5,IF(AD322="X",1,0))+IF(AE322='Valori Consentiti - Table 1'!$AE$3,5,IF(AE322="X",1,0))+IF(AF322='Valori Consentiti - Table 1'!$AG$3,5,IF(AF322="X",1,0))+IF(AG322='Valori Consentiti - Table 1'!$AI$3,5,IF(AG322="X",1,0))+IF(AH322='Valori Consentiti - Table 1'!$AK$3,5,IF(AH322="X",1,0))+IF(AI322='Valori Consentiti - Table 1'!$AM$3,5,IF(AI322="X",1,0))+IF(AJ322='Valori Consentiti - Table 1'!$AO$3,5,IF(AJ322="X",1,0))+IF(AK322='Valori Consentiti - Table 1'!$AQ$3,5,IF(AK322="X",1,0))+IF(AL322='Valori Consentiti - Table 1'!$AS$3,5,IF(AL322="X",1,0))+IF(AM322='Valori Consentiti - Table 1'!$AU$3,5,IF(AM322="X",1,0)),IF(G322=3,IF(T322='Valori Consentiti - Table 1'!$I$4,5,IF(T322="X",1,0))+IF(U322='Valori Consentiti - Table 1'!$K$4,5,IF(U322="X",1,0))+IF(V322='Valori Consentiti - Table 1'!$M$4,5,IF(V322="X",1,0))+IF(W322='Valori Consentiti - Table 1'!$O$4,5,IF(W322="X",1,0))+IF(X322='Valori Consentiti - Table 1'!$Q$4,5,IF(X322="X",1,0))+IF(Y322='Valori Consentiti - Table 1'!$S$4,5,IF(Y322="X",1,0))+IF(Z322='Valori Consentiti - Table 1'!$U$4,5,IF(Z322="X",1,0))+IF(AA322='Valori Consentiti - Table 1'!$W$4,5,IF(AA322="X",1,0))+IF(AB322='Valori Consentiti - Table 1'!$Y$4,5,IF(AB322="X",1,0))+IF(AC322='Valori Consentiti - Table 1'!$AA$4,5,IF(AC322="X",1,0))+IF(AD322='Valori Consentiti - Table 1'!$AC$4,5,IF(AD322="X",1,0))+IF(AE322='Valori Consentiti - Table 1'!$AE$4,5,IF(AE322="X",1,0))+IF(AF322='Valori Consentiti - Table 1'!$AG$4,5,IF(AF322="X",1,0))+IF(AG322='Valori Consentiti - Table 1'!$AI$4,5,IF(AG322="X",1,0))+IF(AH322='Valori Consentiti - Table 1'!$AK$4,5,IF(AH322="X",1,0))+IF(AI322='Valori Consentiti - Table 1'!$AM$4,5,IF(AI322="X",1,0))+IF(AJ322='Valori Consentiti - Table 1'!$AO$4,5,IF(AJ322="X",1,0))+IF(AK322='Valori Consentiti - Table 1'!$AQ$4,5,IF(AK322="X",1,0))+IF(AL322='Valori Consentiti - Table 1'!$AS$4,5,IF(AL322="X",1,0))+IF(AM322='Valori Consentiti - Table 1'!$AU$4,5,IF(AM322="X",1,0)),IF(G322=4,IF(T322='Valori Consentiti - Table 1'!$I$5,5,IF(T322="X",1,0))+IF(U322='Valori Consentiti - Table 1'!$K$5,5,IF(U322="X",1,0))+IF(V322='Valori Consentiti - Table 1'!$M$5,5,IF(V322="X",1,0))+IF(W322='Valori Consentiti - Table 1'!$O$5,5,IF(W322="X",1,0))+IF(X322='Valori Consentiti - Table 1'!$Q$5,5,IF(X322="X",1,0))+IF(Y322='Valori Consentiti - Table 1'!$S$5,5,IF(Y322="X",1,0))+IF(Z322='Valori Consentiti - Table 1'!$U$5,5,IF(Z322="X",1,0))+IF(AA322='Valori Consentiti - Table 1'!$W$5,5,IF(AA322="X",1,0))+IF(AB322='Valori Consentiti - Table 1'!$Y$5,5,IF(AB322="X",1,0))+IF(AC322='Valori Consentiti - Table 1'!$AA$5,5,IF(AC322="X",1,0))+IF(AD322='Valori Consentiti - Table 1'!$AC$5,5,IF(AD322="X",1,0))+IF(AE322='Valori Consentiti - Table 1'!$AE$5,5,IF(AE322="X",1,0))+IF(AF322='Valori Consentiti - Table 1'!$AG$5,5,IF(AF322="X",1,0))+IF(AG322='Valori Consentiti - Table 1'!$AI$5,5,IF(AG322="X",1,0))+IF(AH322='Valori Consentiti - Table 1'!$AK$5,5,IF(AH322="X",1,0))+IF(AI322='Valori Consentiti - Table 1'!$AM$5,5,IF(AI322="X",1,0))+IF(AJ322='Valori Consentiti - Table 1'!$AO$5,5,IF(AJ322="X",1,0))+IF(AK322='Valori Consentiti - Table 1'!$AQ$5,5,IF(AK322="X",1,0))+IF(AL322='Valori Consentiti - Table 1'!$AS$5,5,IF(AL322="X",1,0))+IF(AM322='Valori Consentiti - Table 1'!$AU$5,5,IF(AM322="X",1,0)),))))</f>
        <v>0</v>
      </c>
      <c r="N322" s="16">
        <f t="shared" si="160"/>
        <v>0</v>
      </c>
      <c r="O322" s="16">
        <f t="shared" si="161"/>
        <v>20</v>
      </c>
      <c r="P322" s="16">
        <f>IF(G322=1,IF(T322='Valori Consentiti - Table 1'!$I$2,1,0)+IF(U322='Valori Consentiti - Table 1'!$K$2,1,0)+IF(V322='Valori Consentiti - Table 1'!$M$2,1,0)+IF(W322='Valori Consentiti - Table 1'!$O$2,1,0)+IF(X322='Valori Consentiti - Table 1'!$Q$2,1,0)+IF(Y322='Valori Consentiti - Table 1'!$S$2,1,0)+IF(Z322='Valori Consentiti - Table 1'!$U$2,1,0)+IF(AA322='Valori Consentiti - Table 1'!$W$2,1,0)+IF(AB322='Valori Consentiti - Table 1'!$Y$2,1,0)+IF(AC322='Valori Consentiti - Table 1'!$AA$2,1,0)+IF(AD322='Valori Consentiti - Table 1'!$AC$2,1,0)+IF(AE322='Valori Consentiti - Table 1'!$AE$2,1,0)+IF(AF322='Valori Consentiti - Table 1'!$AG$2,1,0)+IF(AG322='Valori Consentiti - Table 1'!$AI$2,1,0)+IF(AH322='Valori Consentiti - Table 1'!$AK$2,1,0)+IF(AI322='Valori Consentiti - Table 1'!$AM$2,1,0)+IF(AJ322='Valori Consentiti - Table 1'!$AO$2,1,0)+IF(AK322='Valori Consentiti - Table 1'!$AQ$2,1,0)+IF(AL322='Valori Consentiti - Table 1'!$AS$2,1,0)+IF(AM322='Valori Consentiti - Table 1'!$AU$2,1,0),IF(G322=2,IF(T322='Valori Consentiti - Table 1'!$I$3,1,0)+IF(U322='Valori Consentiti - Table 1'!$K$3,1,0)+IF(V322='Valori Consentiti - Table 1'!$M$3,1,0)+IF(W322='Valori Consentiti - Table 1'!$O$3,1,0)+IF(X322='Valori Consentiti - Table 1'!$Q$3,1,0)+IF(Y322='Valori Consentiti - Table 1'!$S$3,1,0)+IF(Z322='Valori Consentiti - Table 1'!$U$3,1,0)+IF(AA322='Valori Consentiti - Table 1'!$W$3,1,0)+IF(AB322='Valori Consentiti - Table 1'!$Y$3,1,0)+IF(AC322='Valori Consentiti - Table 1'!$AA$3,1,0)+IF(AD322='Valori Consentiti - Table 1'!$AC$3,1,0)+IF(AE322='Valori Consentiti - Table 1'!$AE$3,1,0)+IF(AF322='Valori Consentiti - Table 1'!$AG$3,1,0)+IF(AG322='Valori Consentiti - Table 1'!$AI$3,1,0)+IF(AH322='Valori Consentiti - Table 1'!$AK$3,1,0)+IF(AI322='Valori Consentiti - Table 1'!$AM$3,1,0)+IF(AJ322='Valori Consentiti - Table 1'!$AO$3,1,0)+IF(AK322='Valori Consentiti - Table 1'!$AQ$3,1,0)+IF(AL322='Valori Consentiti - Table 1'!$AS$3,1,0)+IF(AM322='Valori Consentiti - Table 1'!$AU$3,1,0),IF(G322=3,IF(T322='Valori Consentiti - Table 1'!$I$4,1,0)+IF(U322='Valori Consentiti - Table 1'!$K$4,1,0)+IF(V322='Valori Consentiti - Table 1'!$M$4,1,0)+IF(W322='Valori Consentiti - Table 1'!$O$4,1,0)+IF(X322='Valori Consentiti - Table 1'!$Q$4,1,0)+IF(Y322='Valori Consentiti - Table 1'!$S$4,1,0)+IF(Z322='Valori Consentiti - Table 1'!$U$4,1,0)+IF(AA322='Valori Consentiti - Table 1'!$W$4,1,0)+IF(AB322='Valori Consentiti - Table 1'!$Y$4,1,0)+IF(AC322='Valori Consentiti - Table 1'!$AA$4,1,0)+IF(AD322='Valori Consentiti - Table 1'!$AC$4,1,0)+IF(AE322='Valori Consentiti - Table 1'!$AE$4,1,0)+IF(AF322='Valori Consentiti - Table 1'!$AG$4,1,0)+IF(AG322='Valori Consentiti - Table 1'!$AI$4,1,0)+IF(AH322='Valori Consentiti - Table 1'!$AK$4,1,0)+IF(AI322='Valori Consentiti - Table 1'!$AM$4,1,0)+IF(AJ322='Valori Consentiti - Table 1'!$AO$4,1,0)+IF(AK322='Valori Consentiti - Table 1'!$AQ$4,1,0)+IF(AL322='Valori Consentiti - Table 1'!$AS$4,1,0)+IF(AM322='Valori Consentiti - Table 1'!$AU$4,1,0),IF(G322=4,IF(T322='Valori Consentiti - Table 1'!$I$5,1,0)+IF(U322='Valori Consentiti - Table 1'!$K$5,1,0)+IF(V322='Valori Consentiti - Table 1'!$M$5,1,0)+IF(W322='Valori Consentiti - Table 1'!$O$5,1,0)+IF(X322='Valori Consentiti - Table 1'!$Q$5,1,0)+IF(Y322='Valori Consentiti - Table 1'!$S$5,1,0)+IF(Z322='Valori Consentiti - Table 1'!$U$5,1,0)+IF(AA322='Valori Consentiti - Table 1'!$W$5,1,0)+IF(AB322='Valori Consentiti - Table 1'!$Y$5,1,0)+IF(AC322='Valori Consentiti - Table 1'!$AA$5,1,0)+IF(AD322='Valori Consentiti - Table 1'!$AC$5,1,0)+IF(AE322='Valori Consentiti - Table 1'!$AE$5,1,0)+IF(AF322='Valori Consentiti - Table 1'!$AG$5,1,0)+IF(AG322='Valori Consentiti - Table 1'!$AI$5,1,0)+IF(AH322='Valori Consentiti - Table 1'!$AK$5,1,0)+IF(AI322='Valori Consentiti - Table 1'!$AM$5,1,0)+IF(AJ322='Valori Consentiti - Table 1'!$AO$5,1,0)+IF(AK322='Valori Consentiti - Table 1'!$AQ$5,1,0)+IF(AL322='Valori Consentiti - Table 1'!$AS$5,1,0)+IF(AM322='Valori Consentiti - Table 1'!$AU$5,1,0),))))</f>
        <v>0</v>
      </c>
      <c r="Q322" s="16">
        <f t="shared" si="162"/>
        <v>20</v>
      </c>
      <c r="R322" s="16">
        <f t="shared" si="154"/>
        <v>1</v>
      </c>
      <c r="S322" s="17"/>
      <c r="T322" s="24" t="str">
        <f t="shared" ref="T322:T385" si="163">MID($H322,1,1)</f>
        <v/>
      </c>
      <c r="U322" s="25" t="str">
        <f t="shared" ref="U322:U385" si="164">MID($H322,2,1)</f>
        <v/>
      </c>
      <c r="V322" s="25" t="str">
        <f t="shared" ref="V322:V385" si="165">MID($H322,3,1)</f>
        <v/>
      </c>
      <c r="W322" s="26" t="str">
        <f t="shared" ref="W322:W385" si="166">MID($H322,4,1)</f>
        <v/>
      </c>
      <c r="X322" s="27" t="str">
        <f t="shared" ref="X322:X385" si="167">MID($I322,1,1)</f>
        <v/>
      </c>
      <c r="Y322" s="25" t="str">
        <f t="shared" ref="Y322:Y385" si="168">MID($I322,2,1)</f>
        <v/>
      </c>
      <c r="Z322" s="25" t="str">
        <f t="shared" ref="Z322:Z385" si="169">MID($I322,3,1)</f>
        <v/>
      </c>
      <c r="AA322" s="26" t="str">
        <f t="shared" ref="AA322:AA385" si="170">MID($I322,4,1)</f>
        <v/>
      </c>
      <c r="AB322" s="27" t="str">
        <f t="shared" ref="AB322:AB385" si="171">MID($J322,1,1)</f>
        <v/>
      </c>
      <c r="AC322" s="25" t="str">
        <f t="shared" ref="AC322:AC385" si="172">MID($J322,2,1)</f>
        <v/>
      </c>
      <c r="AD322" s="25" t="str">
        <f t="shared" ref="AD322:AD385" si="173">MID($J322,3,1)</f>
        <v/>
      </c>
      <c r="AE322" s="26" t="str">
        <f t="shared" ref="AE322:AE385" si="174">MID($J322,4,1)</f>
        <v/>
      </c>
      <c r="AF322" s="27" t="str">
        <f t="shared" ref="AF322:AF385" si="175">MID($K322,1,1)</f>
        <v/>
      </c>
      <c r="AG322" s="25" t="str">
        <f t="shared" ref="AG322:AG385" si="176">MID($K322,2,1)</f>
        <v/>
      </c>
      <c r="AH322" s="25" t="str">
        <f t="shared" ref="AH322:AH385" si="177">MID($K322,3,1)</f>
        <v/>
      </c>
      <c r="AI322" s="26" t="str">
        <f t="shared" ref="AI322:AI385" si="178">MID($K322,4,1)</f>
        <v/>
      </c>
      <c r="AJ322" s="27" t="str">
        <f t="shared" ref="AJ322:AJ385" si="179">MID($L322,1,1)</f>
        <v/>
      </c>
      <c r="AK322" s="25" t="str">
        <f t="shared" ref="AK322:AK385" si="180">MID($L322,2,1)</f>
        <v/>
      </c>
      <c r="AL322" s="25" t="str">
        <f t="shared" ref="AL322:AL385" si="181">MID($L322,3,1)</f>
        <v/>
      </c>
      <c r="AM322" s="28" t="str">
        <f t="shared" ref="AM322:AM385" si="182">MID($L322,4,1)</f>
        <v/>
      </c>
      <c r="AN322" s="29" t="b">
        <f t="shared" si="155"/>
        <v>0</v>
      </c>
      <c r="AO322" s="29" t="b">
        <f t="shared" si="156"/>
        <v>0</v>
      </c>
      <c r="AP322" s="29" t="b">
        <f t="shared" si="157"/>
        <v>0</v>
      </c>
      <c r="AQ322" s="29" t="b">
        <f t="shared" si="158"/>
        <v>0</v>
      </c>
      <c r="AR322" s="29" t="b">
        <f t="shared" si="159"/>
        <v>0</v>
      </c>
    </row>
    <row r="323" spans="1:44">
      <c r="A323" s="14"/>
      <c r="B323" s="14"/>
      <c r="C323" s="22"/>
      <c r="D323" s="14"/>
      <c r="E323" s="14"/>
      <c r="F323" s="14"/>
      <c r="G323" s="14"/>
      <c r="H323" s="15"/>
      <c r="I323" s="15"/>
      <c r="J323" s="15"/>
      <c r="K323" s="15"/>
      <c r="L323" s="15"/>
      <c r="M323" s="23">
        <f>IF(G323=1,IF(T323='Valori Consentiti - Table 1'!$I$2,5,IF(T323="X",1,0))+IF(U323='Valori Consentiti - Table 1'!$K$2,5,IF(U323="X",1,0))+IF(V323='Valori Consentiti - Table 1'!$M$2,5,IF(V323="X",1,0))+IF(W323='Valori Consentiti - Table 1'!$O$2,5,IF(W323="X",1,0))+IF(X323='Valori Consentiti - Table 1'!$Q$2,5,IF(X323="X",1,0))+IF(Y323='Valori Consentiti - Table 1'!$S$2,5,IF(Y323="X",1,0))+IF(Z323='Valori Consentiti - Table 1'!$U$2,5,IF(Z323="X",1,0))+IF(AA323='Valori Consentiti - Table 1'!$W$2,5,IF(AA323="X",1,0))+IF(AB323='Valori Consentiti - Table 1'!$Y$2,5,IF(AB323="X",1,0))+IF(AC323='Valori Consentiti - Table 1'!$AA$2,5,IF(AC323="X",1,0))+IF(AD323='Valori Consentiti - Table 1'!$AC$2,5,IF(AD323="X",1,0))+IF(AE323='Valori Consentiti - Table 1'!$AE$2,5,IF(AE323="X",1,0))+IF(AF323='Valori Consentiti - Table 1'!$AG$2,5,IF(AF323="X",1,0))+IF(AG323='Valori Consentiti - Table 1'!$AI$2,5,IF(AG323="X",1,0))+IF(AH323='Valori Consentiti - Table 1'!$AK$2,5,IF(AH323="X",1,0))+IF(AI323='Valori Consentiti - Table 1'!$AM$2,5,IF(AI323="X",1,0))+IF(AJ323='Valori Consentiti - Table 1'!$AO$2,5,IF(AJ323="X",1,0))+IF(AK323='Valori Consentiti - Table 1'!$AQ$2,5,IF(AK323="X",1,0))+IF(AL323='Valori Consentiti - Table 1'!$AS$2,5,IF(AL323="X",1,0))+IF(AM323='Valori Consentiti - Table 1'!$AU$2,5,IF(AM323="X",1,0)),IF(G323=2,IF(T323='Valori Consentiti - Table 1'!$I$3,5,IF(T323="X",1,0))+IF(U323='Valori Consentiti - Table 1'!$K$3,5,IF(U323="X",1,0))+IF(V323='Valori Consentiti - Table 1'!$M$3,5,IF(V323="X",1,0))+IF(W323='Valori Consentiti - Table 1'!$O$3,5,IF(W323="X",1,0))+IF(X323='Valori Consentiti - Table 1'!$Q$3,5,IF(X323="X",1,0))+IF(Y323='Valori Consentiti - Table 1'!$S$3,5,IF(Y323="X",1,0))+IF(Z323='Valori Consentiti - Table 1'!$U$3,5,IF(Z323="X",1,0))+IF(AA323='Valori Consentiti - Table 1'!$W$3,5,IF(AA323="X",1,0))+IF(AB323='Valori Consentiti - Table 1'!$Y$3,5,IF(AB323="X",1,0))+IF(AC323='Valori Consentiti - Table 1'!$AA$3,5,IF(AC323="X",1,0))+IF(AD323='Valori Consentiti - Table 1'!$AC$3,5,IF(AD323="X",1,0))+IF(AE323='Valori Consentiti - Table 1'!$AE$3,5,IF(AE323="X",1,0))+IF(AF323='Valori Consentiti - Table 1'!$AG$3,5,IF(AF323="X",1,0))+IF(AG323='Valori Consentiti - Table 1'!$AI$3,5,IF(AG323="X",1,0))+IF(AH323='Valori Consentiti - Table 1'!$AK$3,5,IF(AH323="X",1,0))+IF(AI323='Valori Consentiti - Table 1'!$AM$3,5,IF(AI323="X",1,0))+IF(AJ323='Valori Consentiti - Table 1'!$AO$3,5,IF(AJ323="X",1,0))+IF(AK323='Valori Consentiti - Table 1'!$AQ$3,5,IF(AK323="X",1,0))+IF(AL323='Valori Consentiti - Table 1'!$AS$3,5,IF(AL323="X",1,0))+IF(AM323='Valori Consentiti - Table 1'!$AU$3,5,IF(AM323="X",1,0)),IF(G323=3,IF(T323='Valori Consentiti - Table 1'!$I$4,5,IF(T323="X",1,0))+IF(U323='Valori Consentiti - Table 1'!$K$4,5,IF(U323="X",1,0))+IF(V323='Valori Consentiti - Table 1'!$M$4,5,IF(V323="X",1,0))+IF(W323='Valori Consentiti - Table 1'!$O$4,5,IF(W323="X",1,0))+IF(X323='Valori Consentiti - Table 1'!$Q$4,5,IF(X323="X",1,0))+IF(Y323='Valori Consentiti - Table 1'!$S$4,5,IF(Y323="X",1,0))+IF(Z323='Valori Consentiti - Table 1'!$U$4,5,IF(Z323="X",1,0))+IF(AA323='Valori Consentiti - Table 1'!$W$4,5,IF(AA323="X",1,0))+IF(AB323='Valori Consentiti - Table 1'!$Y$4,5,IF(AB323="X",1,0))+IF(AC323='Valori Consentiti - Table 1'!$AA$4,5,IF(AC323="X",1,0))+IF(AD323='Valori Consentiti - Table 1'!$AC$4,5,IF(AD323="X",1,0))+IF(AE323='Valori Consentiti - Table 1'!$AE$4,5,IF(AE323="X",1,0))+IF(AF323='Valori Consentiti - Table 1'!$AG$4,5,IF(AF323="X",1,0))+IF(AG323='Valori Consentiti - Table 1'!$AI$4,5,IF(AG323="X",1,0))+IF(AH323='Valori Consentiti - Table 1'!$AK$4,5,IF(AH323="X",1,0))+IF(AI323='Valori Consentiti - Table 1'!$AM$4,5,IF(AI323="X",1,0))+IF(AJ323='Valori Consentiti - Table 1'!$AO$4,5,IF(AJ323="X",1,0))+IF(AK323='Valori Consentiti - Table 1'!$AQ$4,5,IF(AK323="X",1,0))+IF(AL323='Valori Consentiti - Table 1'!$AS$4,5,IF(AL323="X",1,0))+IF(AM323='Valori Consentiti - Table 1'!$AU$4,5,IF(AM323="X",1,0)),IF(G323=4,IF(T323='Valori Consentiti - Table 1'!$I$5,5,IF(T323="X",1,0))+IF(U323='Valori Consentiti - Table 1'!$K$5,5,IF(U323="X",1,0))+IF(V323='Valori Consentiti - Table 1'!$M$5,5,IF(V323="X",1,0))+IF(W323='Valori Consentiti - Table 1'!$O$5,5,IF(W323="X",1,0))+IF(X323='Valori Consentiti - Table 1'!$Q$5,5,IF(X323="X",1,0))+IF(Y323='Valori Consentiti - Table 1'!$S$5,5,IF(Y323="X",1,0))+IF(Z323='Valori Consentiti - Table 1'!$U$5,5,IF(Z323="X",1,0))+IF(AA323='Valori Consentiti - Table 1'!$W$5,5,IF(AA323="X",1,0))+IF(AB323='Valori Consentiti - Table 1'!$Y$5,5,IF(AB323="X",1,0))+IF(AC323='Valori Consentiti - Table 1'!$AA$5,5,IF(AC323="X",1,0))+IF(AD323='Valori Consentiti - Table 1'!$AC$5,5,IF(AD323="X",1,0))+IF(AE323='Valori Consentiti - Table 1'!$AE$5,5,IF(AE323="X",1,0))+IF(AF323='Valori Consentiti - Table 1'!$AG$5,5,IF(AF323="X",1,0))+IF(AG323='Valori Consentiti - Table 1'!$AI$5,5,IF(AG323="X",1,0))+IF(AH323='Valori Consentiti - Table 1'!$AK$5,5,IF(AH323="X",1,0))+IF(AI323='Valori Consentiti - Table 1'!$AM$5,5,IF(AI323="X",1,0))+IF(AJ323='Valori Consentiti - Table 1'!$AO$5,5,IF(AJ323="X",1,0))+IF(AK323='Valori Consentiti - Table 1'!$AQ$5,5,IF(AK323="X",1,0))+IF(AL323='Valori Consentiti - Table 1'!$AS$5,5,IF(AL323="X",1,0))+IF(AM323='Valori Consentiti - Table 1'!$AU$5,5,IF(AM323="X",1,0)),))))</f>
        <v>0</v>
      </c>
      <c r="N323" s="16">
        <f t="shared" si="160"/>
        <v>0</v>
      </c>
      <c r="O323" s="16">
        <f t="shared" si="161"/>
        <v>20</v>
      </c>
      <c r="P323" s="16">
        <f>IF(G323=1,IF(T323='Valori Consentiti - Table 1'!$I$2,1,0)+IF(U323='Valori Consentiti - Table 1'!$K$2,1,0)+IF(V323='Valori Consentiti - Table 1'!$M$2,1,0)+IF(W323='Valori Consentiti - Table 1'!$O$2,1,0)+IF(X323='Valori Consentiti - Table 1'!$Q$2,1,0)+IF(Y323='Valori Consentiti - Table 1'!$S$2,1,0)+IF(Z323='Valori Consentiti - Table 1'!$U$2,1,0)+IF(AA323='Valori Consentiti - Table 1'!$W$2,1,0)+IF(AB323='Valori Consentiti - Table 1'!$Y$2,1,0)+IF(AC323='Valori Consentiti - Table 1'!$AA$2,1,0)+IF(AD323='Valori Consentiti - Table 1'!$AC$2,1,0)+IF(AE323='Valori Consentiti - Table 1'!$AE$2,1,0)+IF(AF323='Valori Consentiti - Table 1'!$AG$2,1,0)+IF(AG323='Valori Consentiti - Table 1'!$AI$2,1,0)+IF(AH323='Valori Consentiti - Table 1'!$AK$2,1,0)+IF(AI323='Valori Consentiti - Table 1'!$AM$2,1,0)+IF(AJ323='Valori Consentiti - Table 1'!$AO$2,1,0)+IF(AK323='Valori Consentiti - Table 1'!$AQ$2,1,0)+IF(AL323='Valori Consentiti - Table 1'!$AS$2,1,0)+IF(AM323='Valori Consentiti - Table 1'!$AU$2,1,0),IF(G323=2,IF(T323='Valori Consentiti - Table 1'!$I$3,1,0)+IF(U323='Valori Consentiti - Table 1'!$K$3,1,0)+IF(V323='Valori Consentiti - Table 1'!$M$3,1,0)+IF(W323='Valori Consentiti - Table 1'!$O$3,1,0)+IF(X323='Valori Consentiti - Table 1'!$Q$3,1,0)+IF(Y323='Valori Consentiti - Table 1'!$S$3,1,0)+IF(Z323='Valori Consentiti - Table 1'!$U$3,1,0)+IF(AA323='Valori Consentiti - Table 1'!$W$3,1,0)+IF(AB323='Valori Consentiti - Table 1'!$Y$3,1,0)+IF(AC323='Valori Consentiti - Table 1'!$AA$3,1,0)+IF(AD323='Valori Consentiti - Table 1'!$AC$3,1,0)+IF(AE323='Valori Consentiti - Table 1'!$AE$3,1,0)+IF(AF323='Valori Consentiti - Table 1'!$AG$3,1,0)+IF(AG323='Valori Consentiti - Table 1'!$AI$3,1,0)+IF(AH323='Valori Consentiti - Table 1'!$AK$3,1,0)+IF(AI323='Valori Consentiti - Table 1'!$AM$3,1,0)+IF(AJ323='Valori Consentiti - Table 1'!$AO$3,1,0)+IF(AK323='Valori Consentiti - Table 1'!$AQ$3,1,0)+IF(AL323='Valori Consentiti - Table 1'!$AS$3,1,0)+IF(AM323='Valori Consentiti - Table 1'!$AU$3,1,0),IF(G323=3,IF(T323='Valori Consentiti - Table 1'!$I$4,1,0)+IF(U323='Valori Consentiti - Table 1'!$K$4,1,0)+IF(V323='Valori Consentiti - Table 1'!$M$4,1,0)+IF(W323='Valori Consentiti - Table 1'!$O$4,1,0)+IF(X323='Valori Consentiti - Table 1'!$Q$4,1,0)+IF(Y323='Valori Consentiti - Table 1'!$S$4,1,0)+IF(Z323='Valori Consentiti - Table 1'!$U$4,1,0)+IF(AA323='Valori Consentiti - Table 1'!$W$4,1,0)+IF(AB323='Valori Consentiti - Table 1'!$Y$4,1,0)+IF(AC323='Valori Consentiti - Table 1'!$AA$4,1,0)+IF(AD323='Valori Consentiti - Table 1'!$AC$4,1,0)+IF(AE323='Valori Consentiti - Table 1'!$AE$4,1,0)+IF(AF323='Valori Consentiti - Table 1'!$AG$4,1,0)+IF(AG323='Valori Consentiti - Table 1'!$AI$4,1,0)+IF(AH323='Valori Consentiti - Table 1'!$AK$4,1,0)+IF(AI323='Valori Consentiti - Table 1'!$AM$4,1,0)+IF(AJ323='Valori Consentiti - Table 1'!$AO$4,1,0)+IF(AK323='Valori Consentiti - Table 1'!$AQ$4,1,0)+IF(AL323='Valori Consentiti - Table 1'!$AS$4,1,0)+IF(AM323='Valori Consentiti - Table 1'!$AU$4,1,0),IF(G323=4,IF(T323='Valori Consentiti - Table 1'!$I$5,1,0)+IF(U323='Valori Consentiti - Table 1'!$K$5,1,0)+IF(V323='Valori Consentiti - Table 1'!$M$5,1,0)+IF(W323='Valori Consentiti - Table 1'!$O$5,1,0)+IF(X323='Valori Consentiti - Table 1'!$Q$5,1,0)+IF(Y323='Valori Consentiti - Table 1'!$S$5,1,0)+IF(Z323='Valori Consentiti - Table 1'!$U$5,1,0)+IF(AA323='Valori Consentiti - Table 1'!$W$5,1,0)+IF(AB323='Valori Consentiti - Table 1'!$Y$5,1,0)+IF(AC323='Valori Consentiti - Table 1'!$AA$5,1,0)+IF(AD323='Valori Consentiti - Table 1'!$AC$5,1,0)+IF(AE323='Valori Consentiti - Table 1'!$AE$5,1,0)+IF(AF323='Valori Consentiti - Table 1'!$AG$5,1,0)+IF(AG323='Valori Consentiti - Table 1'!$AI$5,1,0)+IF(AH323='Valori Consentiti - Table 1'!$AK$5,1,0)+IF(AI323='Valori Consentiti - Table 1'!$AM$5,1,0)+IF(AJ323='Valori Consentiti - Table 1'!$AO$5,1,0)+IF(AK323='Valori Consentiti - Table 1'!$AQ$5,1,0)+IF(AL323='Valori Consentiti - Table 1'!$AS$5,1,0)+IF(AM323='Valori Consentiti - Table 1'!$AU$5,1,0),))))</f>
        <v>0</v>
      </c>
      <c r="Q323" s="16">
        <f t="shared" si="162"/>
        <v>20</v>
      </c>
      <c r="R323" s="16">
        <f t="shared" ref="R323:R386" si="183">COUNTIF($M$2:$M$1000,"&gt;" &amp;$M323)+1</f>
        <v>1</v>
      </c>
      <c r="S323" s="17"/>
      <c r="T323" s="24" t="str">
        <f t="shared" si="163"/>
        <v/>
      </c>
      <c r="U323" s="25" t="str">
        <f t="shared" si="164"/>
        <v/>
      </c>
      <c r="V323" s="25" t="str">
        <f t="shared" si="165"/>
        <v/>
      </c>
      <c r="W323" s="26" t="str">
        <f t="shared" si="166"/>
        <v/>
      </c>
      <c r="X323" s="27" t="str">
        <f t="shared" si="167"/>
        <v/>
      </c>
      <c r="Y323" s="25" t="str">
        <f t="shared" si="168"/>
        <v/>
      </c>
      <c r="Z323" s="25" t="str">
        <f t="shared" si="169"/>
        <v/>
      </c>
      <c r="AA323" s="26" t="str">
        <f t="shared" si="170"/>
        <v/>
      </c>
      <c r="AB323" s="27" t="str">
        <f t="shared" si="171"/>
        <v/>
      </c>
      <c r="AC323" s="25" t="str">
        <f t="shared" si="172"/>
        <v/>
      </c>
      <c r="AD323" s="25" t="str">
        <f t="shared" si="173"/>
        <v/>
      </c>
      <c r="AE323" s="26" t="str">
        <f t="shared" si="174"/>
        <v/>
      </c>
      <c r="AF323" s="27" t="str">
        <f t="shared" si="175"/>
        <v/>
      </c>
      <c r="AG323" s="25" t="str">
        <f t="shared" si="176"/>
        <v/>
      </c>
      <c r="AH323" s="25" t="str">
        <f t="shared" si="177"/>
        <v/>
      </c>
      <c r="AI323" s="26" t="str">
        <f t="shared" si="178"/>
        <v/>
      </c>
      <c r="AJ323" s="27" t="str">
        <f t="shared" si="179"/>
        <v/>
      </c>
      <c r="AK323" s="25" t="str">
        <f t="shared" si="180"/>
        <v/>
      </c>
      <c r="AL323" s="25" t="str">
        <f t="shared" si="181"/>
        <v/>
      </c>
      <c r="AM323" s="28" t="str">
        <f t="shared" si="182"/>
        <v/>
      </c>
      <c r="AN323" s="29" t="b">
        <f t="shared" ref="AN323:AN386" si="184">AND(LEN(H323)=4,ISTEXT(H323),OR(MID($H323,1,1)="B",MID($H323,1,1)="A",MID($H323,1,1)="C",MID($H323,1,1)="E",MID($H323,1,1)="D",MID($H323,1,1)="X"),OR(MID($H323,2,1)="B",MID($H323,2,1)="A",MID($H323,2,1)="C",MID($H323,2,1)="E",MID($H323,2,1)="D",MID($H323,2,1)="X"),OR(MID($H323,3,1)="B",MID($H323,3,1)="E",MID($H323,3,1)="A",MID($H323,3,1)="C",MID($H323,3,1)="D",MID($H323,3,1)="X"),OR(MID($H323,4,1)="B",MID($H323,4,1)="A",MID($H323,4,1)="C",MID($H323,4,1)="D",MID($H323,4,1)="E",MID($H323,4,1)="X"))</f>
        <v>0</v>
      </c>
      <c r="AO323" s="29" t="b">
        <f t="shared" ref="AO323:AO386" si="185">AND(LEN(I323)=4,ISTEXT(I323),OR(MID($I323,1,1)="B",MID($I323,1,1)="A",MID($I323,1,1)="C",MID($I323,1,1)="E",MID($I323,1,1)="D",MID($I323,1,1)="X"),OR(MID($I323,2,1)="B",MID($I323,2,1)="A",MID($I323,2,1)="E",MID($I323,2,1)="C",MID($I323,2,1)="D",MID($I323,2,1)="X"),OR(MID($I323,3,1)="B",MID($I323,3,1)="A",MID($I323,3,1)="C",MID($I323,3,1)="E",MID($I323,3,1)="D",MID($I323,3,1)="X"),OR(MID($I323,4,1)="B",MID($I323,4,1)="A",MID($I323,4,1)="E",MID($I323,4,1)="C",MID($I323,4,1)="D",MID($I323,4,1)="X"))</f>
        <v>0</v>
      </c>
      <c r="AP323" s="29" t="b">
        <f t="shared" ref="AP323:AP386" si="186">AND(LEN(J323)=4,ISTEXT(J323),OR(MID($J323,1,1)="B",MID($J323,1,1)="A",MID($J323,1,1)="C",MID($J323,1,1)="E",MID($J323,1,1)="D",MID($J323,1,1)="X"),OR(MID($J323,2,1)="B",MID($J323,2,1)="E",MID($J323,2,1)="A",MID($J323,2,1)="C",MID($J323,2,1)="D",MID($J323,2,1)="X"),OR(MID($J323,3,1)="B",MID($J323,3,1)="E",MID($J323,3,1)="A",MID($J323,3,1)="C",MID($J323,3,1)="D",MID($J323,3,1)="X"),OR(MID($J323,4,1)="B",MID($J323,4,1)="A",MID($J323,4,1)="E",MID($J323,4,1)="C",MID($J323,4,1)="D",MID($J323,4,1)="X"))</f>
        <v>0</v>
      </c>
      <c r="AQ323" s="29" t="b">
        <f t="shared" ref="AQ323:AQ386" si="187">AND(LEN(K323)=4,ISTEXT(K323),OR(MID($K323,1,1)="B",MID($K323,1,1)="A",MID($K323,1,1)="E",MID($K323,1,1)="C",MID($K323,1,1)="D",MID($K323,1,1)="X"),OR(MID($K323,2,1)="B",MID($K323,2,1)="E",MID($K323,2,1)="A",MID($K323,2,1)="C",MID($K323,2,1)="D",MID($K323,2,1)="X"),OR(MID($K323,3,1)="B",MID($K323,3,1)="E",MID($K323,3,1)="A",MID($K323,3,1)="C",MID($K323,3,1)="D",MID($K323,3,1)="X"),OR(MID($K323,4,1)="B",MID($K323,4,1)="A",MID($K323,4,1)="C",MID($K323,4,1)="E",MID($K323,4,1)="D",MID($K323,4,1)="X"))</f>
        <v>0</v>
      </c>
      <c r="AR323" s="29" t="b">
        <f t="shared" ref="AR323:AR386" si="188">AND(LEN(L323)=4,ISTEXT(L323),OR(MID($L323,1,1)="B",MID($L323,1,1)="A",MID($L323,1,1)="C",MID($L323,1,1)="E",MID($L323,1,1)="D",MID($L323,1,1)="X"),OR(MID($L323,2,1)="B",MID($L323,2,1)="A",MID($L323,2,1)="E",MID($L323,2,1)="C",MID($L323,2,1)="D",MID($L323,2,1)="X"),OR(MID($L323,3,1)="B",MID($L323,3,1)="A",MID($L323,3,1)="E",MID($L323,3,1)="C",MID($L323,3,1)="D",MID($L323,3,1)="X"),OR(MID($L323,4,1)="B",MID($L323,4,1)="A",MID($L323,4,1)="E",MID($L323,4,1)="C",MID($L323,4,1)="D",MID($L323,4,1)="X"))</f>
        <v>0</v>
      </c>
    </row>
    <row r="324" spans="1:44">
      <c r="A324" s="14"/>
      <c r="B324" s="14"/>
      <c r="C324" s="22"/>
      <c r="D324" s="14"/>
      <c r="E324" s="14"/>
      <c r="F324" s="14"/>
      <c r="G324" s="14"/>
      <c r="H324" s="15"/>
      <c r="I324" s="15"/>
      <c r="J324" s="15"/>
      <c r="K324" s="15"/>
      <c r="L324" s="15"/>
      <c r="M324" s="23">
        <f>IF(G324=1,IF(T324='Valori Consentiti - Table 1'!$I$2,5,IF(T324="X",1,0))+IF(U324='Valori Consentiti - Table 1'!$K$2,5,IF(U324="X",1,0))+IF(V324='Valori Consentiti - Table 1'!$M$2,5,IF(V324="X",1,0))+IF(W324='Valori Consentiti - Table 1'!$O$2,5,IF(W324="X",1,0))+IF(X324='Valori Consentiti - Table 1'!$Q$2,5,IF(X324="X",1,0))+IF(Y324='Valori Consentiti - Table 1'!$S$2,5,IF(Y324="X",1,0))+IF(Z324='Valori Consentiti - Table 1'!$U$2,5,IF(Z324="X",1,0))+IF(AA324='Valori Consentiti - Table 1'!$W$2,5,IF(AA324="X",1,0))+IF(AB324='Valori Consentiti - Table 1'!$Y$2,5,IF(AB324="X",1,0))+IF(AC324='Valori Consentiti - Table 1'!$AA$2,5,IF(AC324="X",1,0))+IF(AD324='Valori Consentiti - Table 1'!$AC$2,5,IF(AD324="X",1,0))+IF(AE324='Valori Consentiti - Table 1'!$AE$2,5,IF(AE324="X",1,0))+IF(AF324='Valori Consentiti - Table 1'!$AG$2,5,IF(AF324="X",1,0))+IF(AG324='Valori Consentiti - Table 1'!$AI$2,5,IF(AG324="X",1,0))+IF(AH324='Valori Consentiti - Table 1'!$AK$2,5,IF(AH324="X",1,0))+IF(AI324='Valori Consentiti - Table 1'!$AM$2,5,IF(AI324="X",1,0))+IF(AJ324='Valori Consentiti - Table 1'!$AO$2,5,IF(AJ324="X",1,0))+IF(AK324='Valori Consentiti - Table 1'!$AQ$2,5,IF(AK324="X",1,0))+IF(AL324='Valori Consentiti - Table 1'!$AS$2,5,IF(AL324="X",1,0))+IF(AM324='Valori Consentiti - Table 1'!$AU$2,5,IF(AM324="X",1,0)),IF(G324=2,IF(T324='Valori Consentiti - Table 1'!$I$3,5,IF(T324="X",1,0))+IF(U324='Valori Consentiti - Table 1'!$K$3,5,IF(U324="X",1,0))+IF(V324='Valori Consentiti - Table 1'!$M$3,5,IF(V324="X",1,0))+IF(W324='Valori Consentiti - Table 1'!$O$3,5,IF(W324="X",1,0))+IF(X324='Valori Consentiti - Table 1'!$Q$3,5,IF(X324="X",1,0))+IF(Y324='Valori Consentiti - Table 1'!$S$3,5,IF(Y324="X",1,0))+IF(Z324='Valori Consentiti - Table 1'!$U$3,5,IF(Z324="X",1,0))+IF(AA324='Valori Consentiti - Table 1'!$W$3,5,IF(AA324="X",1,0))+IF(AB324='Valori Consentiti - Table 1'!$Y$3,5,IF(AB324="X",1,0))+IF(AC324='Valori Consentiti - Table 1'!$AA$3,5,IF(AC324="X",1,0))+IF(AD324='Valori Consentiti - Table 1'!$AC$3,5,IF(AD324="X",1,0))+IF(AE324='Valori Consentiti - Table 1'!$AE$3,5,IF(AE324="X",1,0))+IF(AF324='Valori Consentiti - Table 1'!$AG$3,5,IF(AF324="X",1,0))+IF(AG324='Valori Consentiti - Table 1'!$AI$3,5,IF(AG324="X",1,0))+IF(AH324='Valori Consentiti - Table 1'!$AK$3,5,IF(AH324="X",1,0))+IF(AI324='Valori Consentiti - Table 1'!$AM$3,5,IF(AI324="X",1,0))+IF(AJ324='Valori Consentiti - Table 1'!$AO$3,5,IF(AJ324="X",1,0))+IF(AK324='Valori Consentiti - Table 1'!$AQ$3,5,IF(AK324="X",1,0))+IF(AL324='Valori Consentiti - Table 1'!$AS$3,5,IF(AL324="X",1,0))+IF(AM324='Valori Consentiti - Table 1'!$AU$3,5,IF(AM324="X",1,0)),IF(G324=3,IF(T324='Valori Consentiti - Table 1'!$I$4,5,IF(T324="X",1,0))+IF(U324='Valori Consentiti - Table 1'!$K$4,5,IF(U324="X",1,0))+IF(V324='Valori Consentiti - Table 1'!$M$4,5,IF(V324="X",1,0))+IF(W324='Valori Consentiti - Table 1'!$O$4,5,IF(W324="X",1,0))+IF(X324='Valori Consentiti - Table 1'!$Q$4,5,IF(X324="X",1,0))+IF(Y324='Valori Consentiti - Table 1'!$S$4,5,IF(Y324="X",1,0))+IF(Z324='Valori Consentiti - Table 1'!$U$4,5,IF(Z324="X",1,0))+IF(AA324='Valori Consentiti - Table 1'!$W$4,5,IF(AA324="X",1,0))+IF(AB324='Valori Consentiti - Table 1'!$Y$4,5,IF(AB324="X",1,0))+IF(AC324='Valori Consentiti - Table 1'!$AA$4,5,IF(AC324="X",1,0))+IF(AD324='Valori Consentiti - Table 1'!$AC$4,5,IF(AD324="X",1,0))+IF(AE324='Valori Consentiti - Table 1'!$AE$4,5,IF(AE324="X",1,0))+IF(AF324='Valori Consentiti - Table 1'!$AG$4,5,IF(AF324="X",1,0))+IF(AG324='Valori Consentiti - Table 1'!$AI$4,5,IF(AG324="X",1,0))+IF(AH324='Valori Consentiti - Table 1'!$AK$4,5,IF(AH324="X",1,0))+IF(AI324='Valori Consentiti - Table 1'!$AM$4,5,IF(AI324="X",1,0))+IF(AJ324='Valori Consentiti - Table 1'!$AO$4,5,IF(AJ324="X",1,0))+IF(AK324='Valori Consentiti - Table 1'!$AQ$4,5,IF(AK324="X",1,0))+IF(AL324='Valori Consentiti - Table 1'!$AS$4,5,IF(AL324="X",1,0))+IF(AM324='Valori Consentiti - Table 1'!$AU$4,5,IF(AM324="X",1,0)),IF(G324=4,IF(T324='Valori Consentiti - Table 1'!$I$5,5,IF(T324="X",1,0))+IF(U324='Valori Consentiti - Table 1'!$K$5,5,IF(U324="X",1,0))+IF(V324='Valori Consentiti - Table 1'!$M$5,5,IF(V324="X",1,0))+IF(W324='Valori Consentiti - Table 1'!$O$5,5,IF(W324="X",1,0))+IF(X324='Valori Consentiti - Table 1'!$Q$5,5,IF(X324="X",1,0))+IF(Y324='Valori Consentiti - Table 1'!$S$5,5,IF(Y324="X",1,0))+IF(Z324='Valori Consentiti - Table 1'!$U$5,5,IF(Z324="X",1,0))+IF(AA324='Valori Consentiti - Table 1'!$W$5,5,IF(AA324="X",1,0))+IF(AB324='Valori Consentiti - Table 1'!$Y$5,5,IF(AB324="X",1,0))+IF(AC324='Valori Consentiti - Table 1'!$AA$5,5,IF(AC324="X",1,0))+IF(AD324='Valori Consentiti - Table 1'!$AC$5,5,IF(AD324="X",1,0))+IF(AE324='Valori Consentiti - Table 1'!$AE$5,5,IF(AE324="X",1,0))+IF(AF324='Valori Consentiti - Table 1'!$AG$5,5,IF(AF324="X",1,0))+IF(AG324='Valori Consentiti - Table 1'!$AI$5,5,IF(AG324="X",1,0))+IF(AH324='Valori Consentiti - Table 1'!$AK$5,5,IF(AH324="X",1,0))+IF(AI324='Valori Consentiti - Table 1'!$AM$5,5,IF(AI324="X",1,0))+IF(AJ324='Valori Consentiti - Table 1'!$AO$5,5,IF(AJ324="X",1,0))+IF(AK324='Valori Consentiti - Table 1'!$AQ$5,5,IF(AK324="X",1,0))+IF(AL324='Valori Consentiti - Table 1'!$AS$5,5,IF(AL324="X",1,0))+IF(AM324='Valori Consentiti - Table 1'!$AU$5,5,IF(AM324="X",1,0)),))))</f>
        <v>0</v>
      </c>
      <c r="N324" s="16">
        <f t="shared" si="160"/>
        <v>0</v>
      </c>
      <c r="O324" s="16">
        <f t="shared" si="161"/>
        <v>20</v>
      </c>
      <c r="P324" s="16">
        <f>IF(G324=1,IF(T324='Valori Consentiti - Table 1'!$I$2,1,0)+IF(U324='Valori Consentiti - Table 1'!$K$2,1,0)+IF(V324='Valori Consentiti - Table 1'!$M$2,1,0)+IF(W324='Valori Consentiti - Table 1'!$O$2,1,0)+IF(X324='Valori Consentiti - Table 1'!$Q$2,1,0)+IF(Y324='Valori Consentiti - Table 1'!$S$2,1,0)+IF(Z324='Valori Consentiti - Table 1'!$U$2,1,0)+IF(AA324='Valori Consentiti - Table 1'!$W$2,1,0)+IF(AB324='Valori Consentiti - Table 1'!$Y$2,1,0)+IF(AC324='Valori Consentiti - Table 1'!$AA$2,1,0)+IF(AD324='Valori Consentiti - Table 1'!$AC$2,1,0)+IF(AE324='Valori Consentiti - Table 1'!$AE$2,1,0)+IF(AF324='Valori Consentiti - Table 1'!$AG$2,1,0)+IF(AG324='Valori Consentiti - Table 1'!$AI$2,1,0)+IF(AH324='Valori Consentiti - Table 1'!$AK$2,1,0)+IF(AI324='Valori Consentiti - Table 1'!$AM$2,1,0)+IF(AJ324='Valori Consentiti - Table 1'!$AO$2,1,0)+IF(AK324='Valori Consentiti - Table 1'!$AQ$2,1,0)+IF(AL324='Valori Consentiti - Table 1'!$AS$2,1,0)+IF(AM324='Valori Consentiti - Table 1'!$AU$2,1,0),IF(G324=2,IF(T324='Valori Consentiti - Table 1'!$I$3,1,0)+IF(U324='Valori Consentiti - Table 1'!$K$3,1,0)+IF(V324='Valori Consentiti - Table 1'!$M$3,1,0)+IF(W324='Valori Consentiti - Table 1'!$O$3,1,0)+IF(X324='Valori Consentiti - Table 1'!$Q$3,1,0)+IF(Y324='Valori Consentiti - Table 1'!$S$3,1,0)+IF(Z324='Valori Consentiti - Table 1'!$U$3,1,0)+IF(AA324='Valori Consentiti - Table 1'!$W$3,1,0)+IF(AB324='Valori Consentiti - Table 1'!$Y$3,1,0)+IF(AC324='Valori Consentiti - Table 1'!$AA$3,1,0)+IF(AD324='Valori Consentiti - Table 1'!$AC$3,1,0)+IF(AE324='Valori Consentiti - Table 1'!$AE$3,1,0)+IF(AF324='Valori Consentiti - Table 1'!$AG$3,1,0)+IF(AG324='Valori Consentiti - Table 1'!$AI$3,1,0)+IF(AH324='Valori Consentiti - Table 1'!$AK$3,1,0)+IF(AI324='Valori Consentiti - Table 1'!$AM$3,1,0)+IF(AJ324='Valori Consentiti - Table 1'!$AO$3,1,0)+IF(AK324='Valori Consentiti - Table 1'!$AQ$3,1,0)+IF(AL324='Valori Consentiti - Table 1'!$AS$3,1,0)+IF(AM324='Valori Consentiti - Table 1'!$AU$3,1,0),IF(G324=3,IF(T324='Valori Consentiti - Table 1'!$I$4,1,0)+IF(U324='Valori Consentiti - Table 1'!$K$4,1,0)+IF(V324='Valori Consentiti - Table 1'!$M$4,1,0)+IF(W324='Valori Consentiti - Table 1'!$O$4,1,0)+IF(X324='Valori Consentiti - Table 1'!$Q$4,1,0)+IF(Y324='Valori Consentiti - Table 1'!$S$4,1,0)+IF(Z324='Valori Consentiti - Table 1'!$U$4,1,0)+IF(AA324='Valori Consentiti - Table 1'!$W$4,1,0)+IF(AB324='Valori Consentiti - Table 1'!$Y$4,1,0)+IF(AC324='Valori Consentiti - Table 1'!$AA$4,1,0)+IF(AD324='Valori Consentiti - Table 1'!$AC$4,1,0)+IF(AE324='Valori Consentiti - Table 1'!$AE$4,1,0)+IF(AF324='Valori Consentiti - Table 1'!$AG$4,1,0)+IF(AG324='Valori Consentiti - Table 1'!$AI$4,1,0)+IF(AH324='Valori Consentiti - Table 1'!$AK$4,1,0)+IF(AI324='Valori Consentiti - Table 1'!$AM$4,1,0)+IF(AJ324='Valori Consentiti - Table 1'!$AO$4,1,0)+IF(AK324='Valori Consentiti - Table 1'!$AQ$4,1,0)+IF(AL324='Valori Consentiti - Table 1'!$AS$4,1,0)+IF(AM324='Valori Consentiti - Table 1'!$AU$4,1,0),IF(G324=4,IF(T324='Valori Consentiti - Table 1'!$I$5,1,0)+IF(U324='Valori Consentiti - Table 1'!$K$5,1,0)+IF(V324='Valori Consentiti - Table 1'!$M$5,1,0)+IF(W324='Valori Consentiti - Table 1'!$O$5,1,0)+IF(X324='Valori Consentiti - Table 1'!$Q$5,1,0)+IF(Y324='Valori Consentiti - Table 1'!$S$5,1,0)+IF(Z324='Valori Consentiti - Table 1'!$U$5,1,0)+IF(AA324='Valori Consentiti - Table 1'!$W$5,1,0)+IF(AB324='Valori Consentiti - Table 1'!$Y$5,1,0)+IF(AC324='Valori Consentiti - Table 1'!$AA$5,1,0)+IF(AD324='Valori Consentiti - Table 1'!$AC$5,1,0)+IF(AE324='Valori Consentiti - Table 1'!$AE$5,1,0)+IF(AF324='Valori Consentiti - Table 1'!$AG$5,1,0)+IF(AG324='Valori Consentiti - Table 1'!$AI$5,1,0)+IF(AH324='Valori Consentiti - Table 1'!$AK$5,1,0)+IF(AI324='Valori Consentiti - Table 1'!$AM$5,1,0)+IF(AJ324='Valori Consentiti - Table 1'!$AO$5,1,0)+IF(AK324='Valori Consentiti - Table 1'!$AQ$5,1,0)+IF(AL324='Valori Consentiti - Table 1'!$AS$5,1,0)+IF(AM324='Valori Consentiti - Table 1'!$AU$5,1,0),))))</f>
        <v>0</v>
      </c>
      <c r="Q324" s="16">
        <f t="shared" si="162"/>
        <v>20</v>
      </c>
      <c r="R324" s="16">
        <f t="shared" si="183"/>
        <v>1</v>
      </c>
      <c r="S324" s="17"/>
      <c r="T324" s="24" t="str">
        <f t="shared" si="163"/>
        <v/>
      </c>
      <c r="U324" s="25" t="str">
        <f t="shared" si="164"/>
        <v/>
      </c>
      <c r="V324" s="25" t="str">
        <f t="shared" si="165"/>
        <v/>
      </c>
      <c r="W324" s="26" t="str">
        <f t="shared" si="166"/>
        <v/>
      </c>
      <c r="X324" s="27" t="str">
        <f t="shared" si="167"/>
        <v/>
      </c>
      <c r="Y324" s="25" t="str">
        <f t="shared" si="168"/>
        <v/>
      </c>
      <c r="Z324" s="25" t="str">
        <f t="shared" si="169"/>
        <v/>
      </c>
      <c r="AA324" s="26" t="str">
        <f t="shared" si="170"/>
        <v/>
      </c>
      <c r="AB324" s="27" t="str">
        <f t="shared" si="171"/>
        <v/>
      </c>
      <c r="AC324" s="25" t="str">
        <f t="shared" si="172"/>
        <v/>
      </c>
      <c r="AD324" s="25" t="str">
        <f t="shared" si="173"/>
        <v/>
      </c>
      <c r="AE324" s="26" t="str">
        <f t="shared" si="174"/>
        <v/>
      </c>
      <c r="AF324" s="27" t="str">
        <f t="shared" si="175"/>
        <v/>
      </c>
      <c r="AG324" s="25" t="str">
        <f t="shared" si="176"/>
        <v/>
      </c>
      <c r="AH324" s="25" t="str">
        <f t="shared" si="177"/>
        <v/>
      </c>
      <c r="AI324" s="26" t="str">
        <f t="shared" si="178"/>
        <v/>
      </c>
      <c r="AJ324" s="27" t="str">
        <f t="shared" si="179"/>
        <v/>
      </c>
      <c r="AK324" s="25" t="str">
        <f t="shared" si="180"/>
        <v/>
      </c>
      <c r="AL324" s="25" t="str">
        <f t="shared" si="181"/>
        <v/>
      </c>
      <c r="AM324" s="28" t="str">
        <f t="shared" si="182"/>
        <v/>
      </c>
      <c r="AN324" s="29" t="b">
        <f t="shared" si="184"/>
        <v>0</v>
      </c>
      <c r="AO324" s="29" t="b">
        <f t="shared" si="185"/>
        <v>0</v>
      </c>
      <c r="AP324" s="29" t="b">
        <f t="shared" si="186"/>
        <v>0</v>
      </c>
      <c r="AQ324" s="29" t="b">
        <f t="shared" si="187"/>
        <v>0</v>
      </c>
      <c r="AR324" s="29" t="b">
        <f t="shared" si="188"/>
        <v>0</v>
      </c>
    </row>
    <row r="325" spans="1:44">
      <c r="A325" s="14"/>
      <c r="B325" s="14"/>
      <c r="C325" s="22"/>
      <c r="D325" s="14"/>
      <c r="E325" s="14"/>
      <c r="F325" s="14"/>
      <c r="G325" s="14"/>
      <c r="H325" s="15"/>
      <c r="I325" s="15"/>
      <c r="J325" s="15"/>
      <c r="K325" s="15"/>
      <c r="L325" s="15"/>
      <c r="M325" s="23">
        <f>IF(G325=1,IF(T325='Valori Consentiti - Table 1'!$I$2,5,IF(T325="X",1,0))+IF(U325='Valori Consentiti - Table 1'!$K$2,5,IF(U325="X",1,0))+IF(V325='Valori Consentiti - Table 1'!$M$2,5,IF(V325="X",1,0))+IF(W325='Valori Consentiti - Table 1'!$O$2,5,IF(W325="X",1,0))+IF(X325='Valori Consentiti - Table 1'!$Q$2,5,IF(X325="X",1,0))+IF(Y325='Valori Consentiti - Table 1'!$S$2,5,IF(Y325="X",1,0))+IF(Z325='Valori Consentiti - Table 1'!$U$2,5,IF(Z325="X",1,0))+IF(AA325='Valori Consentiti - Table 1'!$W$2,5,IF(AA325="X",1,0))+IF(AB325='Valori Consentiti - Table 1'!$Y$2,5,IF(AB325="X",1,0))+IF(AC325='Valori Consentiti - Table 1'!$AA$2,5,IF(AC325="X",1,0))+IF(AD325='Valori Consentiti - Table 1'!$AC$2,5,IF(AD325="X",1,0))+IF(AE325='Valori Consentiti - Table 1'!$AE$2,5,IF(AE325="X",1,0))+IF(AF325='Valori Consentiti - Table 1'!$AG$2,5,IF(AF325="X",1,0))+IF(AG325='Valori Consentiti - Table 1'!$AI$2,5,IF(AG325="X",1,0))+IF(AH325='Valori Consentiti - Table 1'!$AK$2,5,IF(AH325="X",1,0))+IF(AI325='Valori Consentiti - Table 1'!$AM$2,5,IF(AI325="X",1,0))+IF(AJ325='Valori Consentiti - Table 1'!$AO$2,5,IF(AJ325="X",1,0))+IF(AK325='Valori Consentiti - Table 1'!$AQ$2,5,IF(AK325="X",1,0))+IF(AL325='Valori Consentiti - Table 1'!$AS$2,5,IF(AL325="X",1,0))+IF(AM325='Valori Consentiti - Table 1'!$AU$2,5,IF(AM325="X",1,0)),IF(G325=2,IF(T325='Valori Consentiti - Table 1'!$I$3,5,IF(T325="X",1,0))+IF(U325='Valori Consentiti - Table 1'!$K$3,5,IF(U325="X",1,0))+IF(V325='Valori Consentiti - Table 1'!$M$3,5,IF(V325="X",1,0))+IF(W325='Valori Consentiti - Table 1'!$O$3,5,IF(W325="X",1,0))+IF(X325='Valori Consentiti - Table 1'!$Q$3,5,IF(X325="X",1,0))+IF(Y325='Valori Consentiti - Table 1'!$S$3,5,IF(Y325="X",1,0))+IF(Z325='Valori Consentiti - Table 1'!$U$3,5,IF(Z325="X",1,0))+IF(AA325='Valori Consentiti - Table 1'!$W$3,5,IF(AA325="X",1,0))+IF(AB325='Valori Consentiti - Table 1'!$Y$3,5,IF(AB325="X",1,0))+IF(AC325='Valori Consentiti - Table 1'!$AA$3,5,IF(AC325="X",1,0))+IF(AD325='Valori Consentiti - Table 1'!$AC$3,5,IF(AD325="X",1,0))+IF(AE325='Valori Consentiti - Table 1'!$AE$3,5,IF(AE325="X",1,0))+IF(AF325='Valori Consentiti - Table 1'!$AG$3,5,IF(AF325="X",1,0))+IF(AG325='Valori Consentiti - Table 1'!$AI$3,5,IF(AG325="X",1,0))+IF(AH325='Valori Consentiti - Table 1'!$AK$3,5,IF(AH325="X",1,0))+IF(AI325='Valori Consentiti - Table 1'!$AM$3,5,IF(AI325="X",1,0))+IF(AJ325='Valori Consentiti - Table 1'!$AO$3,5,IF(AJ325="X",1,0))+IF(AK325='Valori Consentiti - Table 1'!$AQ$3,5,IF(AK325="X",1,0))+IF(AL325='Valori Consentiti - Table 1'!$AS$3,5,IF(AL325="X",1,0))+IF(AM325='Valori Consentiti - Table 1'!$AU$3,5,IF(AM325="X",1,0)),IF(G325=3,IF(T325='Valori Consentiti - Table 1'!$I$4,5,IF(T325="X",1,0))+IF(U325='Valori Consentiti - Table 1'!$K$4,5,IF(U325="X",1,0))+IF(V325='Valori Consentiti - Table 1'!$M$4,5,IF(V325="X",1,0))+IF(W325='Valori Consentiti - Table 1'!$O$4,5,IF(W325="X",1,0))+IF(X325='Valori Consentiti - Table 1'!$Q$4,5,IF(X325="X",1,0))+IF(Y325='Valori Consentiti - Table 1'!$S$4,5,IF(Y325="X",1,0))+IF(Z325='Valori Consentiti - Table 1'!$U$4,5,IF(Z325="X",1,0))+IF(AA325='Valori Consentiti - Table 1'!$W$4,5,IF(AA325="X",1,0))+IF(AB325='Valori Consentiti - Table 1'!$Y$4,5,IF(AB325="X",1,0))+IF(AC325='Valori Consentiti - Table 1'!$AA$4,5,IF(AC325="X",1,0))+IF(AD325='Valori Consentiti - Table 1'!$AC$4,5,IF(AD325="X",1,0))+IF(AE325='Valori Consentiti - Table 1'!$AE$4,5,IF(AE325="X",1,0))+IF(AF325='Valori Consentiti - Table 1'!$AG$4,5,IF(AF325="X",1,0))+IF(AG325='Valori Consentiti - Table 1'!$AI$4,5,IF(AG325="X",1,0))+IF(AH325='Valori Consentiti - Table 1'!$AK$4,5,IF(AH325="X",1,0))+IF(AI325='Valori Consentiti - Table 1'!$AM$4,5,IF(AI325="X",1,0))+IF(AJ325='Valori Consentiti - Table 1'!$AO$4,5,IF(AJ325="X",1,0))+IF(AK325='Valori Consentiti - Table 1'!$AQ$4,5,IF(AK325="X",1,0))+IF(AL325='Valori Consentiti - Table 1'!$AS$4,5,IF(AL325="X",1,0))+IF(AM325='Valori Consentiti - Table 1'!$AU$4,5,IF(AM325="X",1,0)),IF(G325=4,IF(T325='Valori Consentiti - Table 1'!$I$5,5,IF(T325="X",1,0))+IF(U325='Valori Consentiti - Table 1'!$K$5,5,IF(U325="X",1,0))+IF(V325='Valori Consentiti - Table 1'!$M$5,5,IF(V325="X",1,0))+IF(W325='Valori Consentiti - Table 1'!$O$5,5,IF(W325="X",1,0))+IF(X325='Valori Consentiti - Table 1'!$Q$5,5,IF(X325="X",1,0))+IF(Y325='Valori Consentiti - Table 1'!$S$5,5,IF(Y325="X",1,0))+IF(Z325='Valori Consentiti - Table 1'!$U$5,5,IF(Z325="X",1,0))+IF(AA325='Valori Consentiti - Table 1'!$W$5,5,IF(AA325="X",1,0))+IF(AB325='Valori Consentiti - Table 1'!$Y$5,5,IF(AB325="X",1,0))+IF(AC325='Valori Consentiti - Table 1'!$AA$5,5,IF(AC325="X",1,0))+IF(AD325='Valori Consentiti - Table 1'!$AC$5,5,IF(AD325="X",1,0))+IF(AE325='Valori Consentiti - Table 1'!$AE$5,5,IF(AE325="X",1,0))+IF(AF325='Valori Consentiti - Table 1'!$AG$5,5,IF(AF325="X",1,0))+IF(AG325='Valori Consentiti - Table 1'!$AI$5,5,IF(AG325="X",1,0))+IF(AH325='Valori Consentiti - Table 1'!$AK$5,5,IF(AH325="X",1,0))+IF(AI325='Valori Consentiti - Table 1'!$AM$5,5,IF(AI325="X",1,0))+IF(AJ325='Valori Consentiti - Table 1'!$AO$5,5,IF(AJ325="X",1,0))+IF(AK325='Valori Consentiti - Table 1'!$AQ$5,5,IF(AK325="X",1,0))+IF(AL325='Valori Consentiti - Table 1'!$AS$5,5,IF(AL325="X",1,0))+IF(AM325='Valori Consentiti - Table 1'!$AU$5,5,IF(AM325="X",1,0)),))))</f>
        <v>0</v>
      </c>
      <c r="N325" s="16">
        <f t="shared" si="160"/>
        <v>0</v>
      </c>
      <c r="O325" s="16">
        <f t="shared" si="161"/>
        <v>20</v>
      </c>
      <c r="P325" s="16">
        <f>IF(G325=1,IF(T325='Valori Consentiti - Table 1'!$I$2,1,0)+IF(U325='Valori Consentiti - Table 1'!$K$2,1,0)+IF(V325='Valori Consentiti - Table 1'!$M$2,1,0)+IF(W325='Valori Consentiti - Table 1'!$O$2,1,0)+IF(X325='Valori Consentiti - Table 1'!$Q$2,1,0)+IF(Y325='Valori Consentiti - Table 1'!$S$2,1,0)+IF(Z325='Valori Consentiti - Table 1'!$U$2,1,0)+IF(AA325='Valori Consentiti - Table 1'!$W$2,1,0)+IF(AB325='Valori Consentiti - Table 1'!$Y$2,1,0)+IF(AC325='Valori Consentiti - Table 1'!$AA$2,1,0)+IF(AD325='Valori Consentiti - Table 1'!$AC$2,1,0)+IF(AE325='Valori Consentiti - Table 1'!$AE$2,1,0)+IF(AF325='Valori Consentiti - Table 1'!$AG$2,1,0)+IF(AG325='Valori Consentiti - Table 1'!$AI$2,1,0)+IF(AH325='Valori Consentiti - Table 1'!$AK$2,1,0)+IF(AI325='Valori Consentiti - Table 1'!$AM$2,1,0)+IF(AJ325='Valori Consentiti - Table 1'!$AO$2,1,0)+IF(AK325='Valori Consentiti - Table 1'!$AQ$2,1,0)+IF(AL325='Valori Consentiti - Table 1'!$AS$2,1,0)+IF(AM325='Valori Consentiti - Table 1'!$AU$2,1,0),IF(G325=2,IF(T325='Valori Consentiti - Table 1'!$I$3,1,0)+IF(U325='Valori Consentiti - Table 1'!$K$3,1,0)+IF(V325='Valori Consentiti - Table 1'!$M$3,1,0)+IF(W325='Valori Consentiti - Table 1'!$O$3,1,0)+IF(X325='Valori Consentiti - Table 1'!$Q$3,1,0)+IF(Y325='Valori Consentiti - Table 1'!$S$3,1,0)+IF(Z325='Valori Consentiti - Table 1'!$U$3,1,0)+IF(AA325='Valori Consentiti - Table 1'!$W$3,1,0)+IF(AB325='Valori Consentiti - Table 1'!$Y$3,1,0)+IF(AC325='Valori Consentiti - Table 1'!$AA$3,1,0)+IF(AD325='Valori Consentiti - Table 1'!$AC$3,1,0)+IF(AE325='Valori Consentiti - Table 1'!$AE$3,1,0)+IF(AF325='Valori Consentiti - Table 1'!$AG$3,1,0)+IF(AG325='Valori Consentiti - Table 1'!$AI$3,1,0)+IF(AH325='Valori Consentiti - Table 1'!$AK$3,1,0)+IF(AI325='Valori Consentiti - Table 1'!$AM$3,1,0)+IF(AJ325='Valori Consentiti - Table 1'!$AO$3,1,0)+IF(AK325='Valori Consentiti - Table 1'!$AQ$3,1,0)+IF(AL325='Valori Consentiti - Table 1'!$AS$3,1,0)+IF(AM325='Valori Consentiti - Table 1'!$AU$3,1,0),IF(G325=3,IF(T325='Valori Consentiti - Table 1'!$I$4,1,0)+IF(U325='Valori Consentiti - Table 1'!$K$4,1,0)+IF(V325='Valori Consentiti - Table 1'!$M$4,1,0)+IF(W325='Valori Consentiti - Table 1'!$O$4,1,0)+IF(X325='Valori Consentiti - Table 1'!$Q$4,1,0)+IF(Y325='Valori Consentiti - Table 1'!$S$4,1,0)+IF(Z325='Valori Consentiti - Table 1'!$U$4,1,0)+IF(AA325='Valori Consentiti - Table 1'!$W$4,1,0)+IF(AB325='Valori Consentiti - Table 1'!$Y$4,1,0)+IF(AC325='Valori Consentiti - Table 1'!$AA$4,1,0)+IF(AD325='Valori Consentiti - Table 1'!$AC$4,1,0)+IF(AE325='Valori Consentiti - Table 1'!$AE$4,1,0)+IF(AF325='Valori Consentiti - Table 1'!$AG$4,1,0)+IF(AG325='Valori Consentiti - Table 1'!$AI$4,1,0)+IF(AH325='Valori Consentiti - Table 1'!$AK$4,1,0)+IF(AI325='Valori Consentiti - Table 1'!$AM$4,1,0)+IF(AJ325='Valori Consentiti - Table 1'!$AO$4,1,0)+IF(AK325='Valori Consentiti - Table 1'!$AQ$4,1,0)+IF(AL325='Valori Consentiti - Table 1'!$AS$4,1,0)+IF(AM325='Valori Consentiti - Table 1'!$AU$4,1,0),IF(G325=4,IF(T325='Valori Consentiti - Table 1'!$I$5,1,0)+IF(U325='Valori Consentiti - Table 1'!$K$5,1,0)+IF(V325='Valori Consentiti - Table 1'!$M$5,1,0)+IF(W325='Valori Consentiti - Table 1'!$O$5,1,0)+IF(X325='Valori Consentiti - Table 1'!$Q$5,1,0)+IF(Y325='Valori Consentiti - Table 1'!$S$5,1,0)+IF(Z325='Valori Consentiti - Table 1'!$U$5,1,0)+IF(AA325='Valori Consentiti - Table 1'!$W$5,1,0)+IF(AB325='Valori Consentiti - Table 1'!$Y$5,1,0)+IF(AC325='Valori Consentiti - Table 1'!$AA$5,1,0)+IF(AD325='Valori Consentiti - Table 1'!$AC$5,1,0)+IF(AE325='Valori Consentiti - Table 1'!$AE$5,1,0)+IF(AF325='Valori Consentiti - Table 1'!$AG$5,1,0)+IF(AG325='Valori Consentiti - Table 1'!$AI$5,1,0)+IF(AH325='Valori Consentiti - Table 1'!$AK$5,1,0)+IF(AI325='Valori Consentiti - Table 1'!$AM$5,1,0)+IF(AJ325='Valori Consentiti - Table 1'!$AO$5,1,0)+IF(AK325='Valori Consentiti - Table 1'!$AQ$5,1,0)+IF(AL325='Valori Consentiti - Table 1'!$AS$5,1,0)+IF(AM325='Valori Consentiti - Table 1'!$AU$5,1,0),))))</f>
        <v>0</v>
      </c>
      <c r="Q325" s="16">
        <f t="shared" si="162"/>
        <v>20</v>
      </c>
      <c r="R325" s="16">
        <f t="shared" si="183"/>
        <v>1</v>
      </c>
      <c r="S325" s="17"/>
      <c r="T325" s="24" t="str">
        <f t="shared" si="163"/>
        <v/>
      </c>
      <c r="U325" s="25" t="str">
        <f t="shared" si="164"/>
        <v/>
      </c>
      <c r="V325" s="25" t="str">
        <f t="shared" si="165"/>
        <v/>
      </c>
      <c r="W325" s="26" t="str">
        <f t="shared" si="166"/>
        <v/>
      </c>
      <c r="X325" s="27" t="str">
        <f t="shared" si="167"/>
        <v/>
      </c>
      <c r="Y325" s="25" t="str">
        <f t="shared" si="168"/>
        <v/>
      </c>
      <c r="Z325" s="25" t="str">
        <f t="shared" si="169"/>
        <v/>
      </c>
      <c r="AA325" s="26" t="str">
        <f t="shared" si="170"/>
        <v/>
      </c>
      <c r="AB325" s="27" t="str">
        <f t="shared" si="171"/>
        <v/>
      </c>
      <c r="AC325" s="25" t="str">
        <f t="shared" si="172"/>
        <v/>
      </c>
      <c r="AD325" s="25" t="str">
        <f t="shared" si="173"/>
        <v/>
      </c>
      <c r="AE325" s="26" t="str">
        <f t="shared" si="174"/>
        <v/>
      </c>
      <c r="AF325" s="27" t="str">
        <f t="shared" si="175"/>
        <v/>
      </c>
      <c r="AG325" s="25" t="str">
        <f t="shared" si="176"/>
        <v/>
      </c>
      <c r="AH325" s="25" t="str">
        <f t="shared" si="177"/>
        <v/>
      </c>
      <c r="AI325" s="26" t="str">
        <f t="shared" si="178"/>
        <v/>
      </c>
      <c r="AJ325" s="27" t="str">
        <f t="shared" si="179"/>
        <v/>
      </c>
      <c r="AK325" s="25" t="str">
        <f t="shared" si="180"/>
        <v/>
      </c>
      <c r="AL325" s="25" t="str">
        <f t="shared" si="181"/>
        <v/>
      </c>
      <c r="AM325" s="28" t="str">
        <f t="shared" si="182"/>
        <v/>
      </c>
      <c r="AN325" s="29" t="b">
        <f t="shared" si="184"/>
        <v>0</v>
      </c>
      <c r="AO325" s="29" t="b">
        <f t="shared" si="185"/>
        <v>0</v>
      </c>
      <c r="AP325" s="29" t="b">
        <f t="shared" si="186"/>
        <v>0</v>
      </c>
      <c r="AQ325" s="29" t="b">
        <f t="shared" si="187"/>
        <v>0</v>
      </c>
      <c r="AR325" s="29" t="b">
        <f t="shared" si="188"/>
        <v>0</v>
      </c>
    </row>
    <row r="326" spans="1:44">
      <c r="A326" s="14"/>
      <c r="B326" s="14"/>
      <c r="C326" s="22"/>
      <c r="D326" s="14"/>
      <c r="E326" s="14"/>
      <c r="F326" s="14"/>
      <c r="G326" s="14"/>
      <c r="H326" s="15"/>
      <c r="I326" s="15"/>
      <c r="J326" s="15"/>
      <c r="K326" s="15"/>
      <c r="L326" s="15"/>
      <c r="M326" s="23">
        <f>IF(G326=1,IF(T326='Valori Consentiti - Table 1'!$I$2,5,IF(T326="X",1,0))+IF(U326='Valori Consentiti - Table 1'!$K$2,5,IF(U326="X",1,0))+IF(V326='Valori Consentiti - Table 1'!$M$2,5,IF(V326="X",1,0))+IF(W326='Valori Consentiti - Table 1'!$O$2,5,IF(W326="X",1,0))+IF(X326='Valori Consentiti - Table 1'!$Q$2,5,IF(X326="X",1,0))+IF(Y326='Valori Consentiti - Table 1'!$S$2,5,IF(Y326="X",1,0))+IF(Z326='Valori Consentiti - Table 1'!$U$2,5,IF(Z326="X",1,0))+IF(AA326='Valori Consentiti - Table 1'!$W$2,5,IF(AA326="X",1,0))+IF(AB326='Valori Consentiti - Table 1'!$Y$2,5,IF(AB326="X",1,0))+IF(AC326='Valori Consentiti - Table 1'!$AA$2,5,IF(AC326="X",1,0))+IF(AD326='Valori Consentiti - Table 1'!$AC$2,5,IF(AD326="X",1,0))+IF(AE326='Valori Consentiti - Table 1'!$AE$2,5,IF(AE326="X",1,0))+IF(AF326='Valori Consentiti - Table 1'!$AG$2,5,IF(AF326="X",1,0))+IF(AG326='Valori Consentiti - Table 1'!$AI$2,5,IF(AG326="X",1,0))+IF(AH326='Valori Consentiti - Table 1'!$AK$2,5,IF(AH326="X",1,0))+IF(AI326='Valori Consentiti - Table 1'!$AM$2,5,IF(AI326="X",1,0))+IF(AJ326='Valori Consentiti - Table 1'!$AO$2,5,IF(AJ326="X",1,0))+IF(AK326='Valori Consentiti - Table 1'!$AQ$2,5,IF(AK326="X",1,0))+IF(AL326='Valori Consentiti - Table 1'!$AS$2,5,IF(AL326="X",1,0))+IF(AM326='Valori Consentiti - Table 1'!$AU$2,5,IF(AM326="X",1,0)),IF(G326=2,IF(T326='Valori Consentiti - Table 1'!$I$3,5,IF(T326="X",1,0))+IF(U326='Valori Consentiti - Table 1'!$K$3,5,IF(U326="X",1,0))+IF(V326='Valori Consentiti - Table 1'!$M$3,5,IF(V326="X",1,0))+IF(W326='Valori Consentiti - Table 1'!$O$3,5,IF(W326="X",1,0))+IF(X326='Valori Consentiti - Table 1'!$Q$3,5,IF(X326="X",1,0))+IF(Y326='Valori Consentiti - Table 1'!$S$3,5,IF(Y326="X",1,0))+IF(Z326='Valori Consentiti - Table 1'!$U$3,5,IF(Z326="X",1,0))+IF(AA326='Valori Consentiti - Table 1'!$W$3,5,IF(AA326="X",1,0))+IF(AB326='Valori Consentiti - Table 1'!$Y$3,5,IF(AB326="X",1,0))+IF(AC326='Valori Consentiti - Table 1'!$AA$3,5,IF(AC326="X",1,0))+IF(AD326='Valori Consentiti - Table 1'!$AC$3,5,IF(AD326="X",1,0))+IF(AE326='Valori Consentiti - Table 1'!$AE$3,5,IF(AE326="X",1,0))+IF(AF326='Valori Consentiti - Table 1'!$AG$3,5,IF(AF326="X",1,0))+IF(AG326='Valori Consentiti - Table 1'!$AI$3,5,IF(AG326="X",1,0))+IF(AH326='Valori Consentiti - Table 1'!$AK$3,5,IF(AH326="X",1,0))+IF(AI326='Valori Consentiti - Table 1'!$AM$3,5,IF(AI326="X",1,0))+IF(AJ326='Valori Consentiti - Table 1'!$AO$3,5,IF(AJ326="X",1,0))+IF(AK326='Valori Consentiti - Table 1'!$AQ$3,5,IF(AK326="X",1,0))+IF(AL326='Valori Consentiti - Table 1'!$AS$3,5,IF(AL326="X",1,0))+IF(AM326='Valori Consentiti - Table 1'!$AU$3,5,IF(AM326="X",1,0)),IF(G326=3,IF(T326='Valori Consentiti - Table 1'!$I$4,5,IF(T326="X",1,0))+IF(U326='Valori Consentiti - Table 1'!$K$4,5,IF(U326="X",1,0))+IF(V326='Valori Consentiti - Table 1'!$M$4,5,IF(V326="X",1,0))+IF(W326='Valori Consentiti - Table 1'!$O$4,5,IF(W326="X",1,0))+IF(X326='Valori Consentiti - Table 1'!$Q$4,5,IF(X326="X",1,0))+IF(Y326='Valori Consentiti - Table 1'!$S$4,5,IF(Y326="X",1,0))+IF(Z326='Valori Consentiti - Table 1'!$U$4,5,IF(Z326="X",1,0))+IF(AA326='Valori Consentiti - Table 1'!$W$4,5,IF(AA326="X",1,0))+IF(AB326='Valori Consentiti - Table 1'!$Y$4,5,IF(AB326="X",1,0))+IF(AC326='Valori Consentiti - Table 1'!$AA$4,5,IF(AC326="X",1,0))+IF(AD326='Valori Consentiti - Table 1'!$AC$4,5,IF(AD326="X",1,0))+IF(AE326='Valori Consentiti - Table 1'!$AE$4,5,IF(AE326="X",1,0))+IF(AF326='Valori Consentiti - Table 1'!$AG$4,5,IF(AF326="X",1,0))+IF(AG326='Valori Consentiti - Table 1'!$AI$4,5,IF(AG326="X",1,0))+IF(AH326='Valori Consentiti - Table 1'!$AK$4,5,IF(AH326="X",1,0))+IF(AI326='Valori Consentiti - Table 1'!$AM$4,5,IF(AI326="X",1,0))+IF(AJ326='Valori Consentiti - Table 1'!$AO$4,5,IF(AJ326="X",1,0))+IF(AK326='Valori Consentiti - Table 1'!$AQ$4,5,IF(AK326="X",1,0))+IF(AL326='Valori Consentiti - Table 1'!$AS$4,5,IF(AL326="X",1,0))+IF(AM326='Valori Consentiti - Table 1'!$AU$4,5,IF(AM326="X",1,0)),IF(G326=4,IF(T326='Valori Consentiti - Table 1'!$I$5,5,IF(T326="X",1,0))+IF(U326='Valori Consentiti - Table 1'!$K$5,5,IF(U326="X",1,0))+IF(V326='Valori Consentiti - Table 1'!$M$5,5,IF(V326="X",1,0))+IF(W326='Valori Consentiti - Table 1'!$O$5,5,IF(W326="X",1,0))+IF(X326='Valori Consentiti - Table 1'!$Q$5,5,IF(X326="X",1,0))+IF(Y326='Valori Consentiti - Table 1'!$S$5,5,IF(Y326="X",1,0))+IF(Z326='Valori Consentiti - Table 1'!$U$5,5,IF(Z326="X",1,0))+IF(AA326='Valori Consentiti - Table 1'!$W$5,5,IF(AA326="X",1,0))+IF(AB326='Valori Consentiti - Table 1'!$Y$5,5,IF(AB326="X",1,0))+IF(AC326='Valori Consentiti - Table 1'!$AA$5,5,IF(AC326="X",1,0))+IF(AD326='Valori Consentiti - Table 1'!$AC$5,5,IF(AD326="X",1,0))+IF(AE326='Valori Consentiti - Table 1'!$AE$5,5,IF(AE326="X",1,0))+IF(AF326='Valori Consentiti - Table 1'!$AG$5,5,IF(AF326="X",1,0))+IF(AG326='Valori Consentiti - Table 1'!$AI$5,5,IF(AG326="X",1,0))+IF(AH326='Valori Consentiti - Table 1'!$AK$5,5,IF(AH326="X",1,0))+IF(AI326='Valori Consentiti - Table 1'!$AM$5,5,IF(AI326="X",1,0))+IF(AJ326='Valori Consentiti - Table 1'!$AO$5,5,IF(AJ326="X",1,0))+IF(AK326='Valori Consentiti - Table 1'!$AQ$5,5,IF(AK326="X",1,0))+IF(AL326='Valori Consentiti - Table 1'!$AS$5,5,IF(AL326="X",1,0))+IF(AM326='Valori Consentiti - Table 1'!$AU$5,5,IF(AM326="X",1,0)),))))</f>
        <v>0</v>
      </c>
      <c r="N326" s="16">
        <f t="shared" si="160"/>
        <v>0</v>
      </c>
      <c r="O326" s="16">
        <f t="shared" si="161"/>
        <v>20</v>
      </c>
      <c r="P326" s="16">
        <f>IF(G326=1,IF(T326='Valori Consentiti - Table 1'!$I$2,1,0)+IF(U326='Valori Consentiti - Table 1'!$K$2,1,0)+IF(V326='Valori Consentiti - Table 1'!$M$2,1,0)+IF(W326='Valori Consentiti - Table 1'!$O$2,1,0)+IF(X326='Valori Consentiti - Table 1'!$Q$2,1,0)+IF(Y326='Valori Consentiti - Table 1'!$S$2,1,0)+IF(Z326='Valori Consentiti - Table 1'!$U$2,1,0)+IF(AA326='Valori Consentiti - Table 1'!$W$2,1,0)+IF(AB326='Valori Consentiti - Table 1'!$Y$2,1,0)+IF(AC326='Valori Consentiti - Table 1'!$AA$2,1,0)+IF(AD326='Valori Consentiti - Table 1'!$AC$2,1,0)+IF(AE326='Valori Consentiti - Table 1'!$AE$2,1,0)+IF(AF326='Valori Consentiti - Table 1'!$AG$2,1,0)+IF(AG326='Valori Consentiti - Table 1'!$AI$2,1,0)+IF(AH326='Valori Consentiti - Table 1'!$AK$2,1,0)+IF(AI326='Valori Consentiti - Table 1'!$AM$2,1,0)+IF(AJ326='Valori Consentiti - Table 1'!$AO$2,1,0)+IF(AK326='Valori Consentiti - Table 1'!$AQ$2,1,0)+IF(AL326='Valori Consentiti - Table 1'!$AS$2,1,0)+IF(AM326='Valori Consentiti - Table 1'!$AU$2,1,0),IF(G326=2,IF(T326='Valori Consentiti - Table 1'!$I$3,1,0)+IF(U326='Valori Consentiti - Table 1'!$K$3,1,0)+IF(V326='Valori Consentiti - Table 1'!$M$3,1,0)+IF(W326='Valori Consentiti - Table 1'!$O$3,1,0)+IF(X326='Valori Consentiti - Table 1'!$Q$3,1,0)+IF(Y326='Valori Consentiti - Table 1'!$S$3,1,0)+IF(Z326='Valori Consentiti - Table 1'!$U$3,1,0)+IF(AA326='Valori Consentiti - Table 1'!$W$3,1,0)+IF(AB326='Valori Consentiti - Table 1'!$Y$3,1,0)+IF(AC326='Valori Consentiti - Table 1'!$AA$3,1,0)+IF(AD326='Valori Consentiti - Table 1'!$AC$3,1,0)+IF(AE326='Valori Consentiti - Table 1'!$AE$3,1,0)+IF(AF326='Valori Consentiti - Table 1'!$AG$3,1,0)+IF(AG326='Valori Consentiti - Table 1'!$AI$3,1,0)+IF(AH326='Valori Consentiti - Table 1'!$AK$3,1,0)+IF(AI326='Valori Consentiti - Table 1'!$AM$3,1,0)+IF(AJ326='Valori Consentiti - Table 1'!$AO$3,1,0)+IF(AK326='Valori Consentiti - Table 1'!$AQ$3,1,0)+IF(AL326='Valori Consentiti - Table 1'!$AS$3,1,0)+IF(AM326='Valori Consentiti - Table 1'!$AU$3,1,0),IF(G326=3,IF(T326='Valori Consentiti - Table 1'!$I$4,1,0)+IF(U326='Valori Consentiti - Table 1'!$K$4,1,0)+IF(V326='Valori Consentiti - Table 1'!$M$4,1,0)+IF(W326='Valori Consentiti - Table 1'!$O$4,1,0)+IF(X326='Valori Consentiti - Table 1'!$Q$4,1,0)+IF(Y326='Valori Consentiti - Table 1'!$S$4,1,0)+IF(Z326='Valori Consentiti - Table 1'!$U$4,1,0)+IF(AA326='Valori Consentiti - Table 1'!$W$4,1,0)+IF(AB326='Valori Consentiti - Table 1'!$Y$4,1,0)+IF(AC326='Valori Consentiti - Table 1'!$AA$4,1,0)+IF(AD326='Valori Consentiti - Table 1'!$AC$4,1,0)+IF(AE326='Valori Consentiti - Table 1'!$AE$4,1,0)+IF(AF326='Valori Consentiti - Table 1'!$AG$4,1,0)+IF(AG326='Valori Consentiti - Table 1'!$AI$4,1,0)+IF(AH326='Valori Consentiti - Table 1'!$AK$4,1,0)+IF(AI326='Valori Consentiti - Table 1'!$AM$4,1,0)+IF(AJ326='Valori Consentiti - Table 1'!$AO$4,1,0)+IF(AK326='Valori Consentiti - Table 1'!$AQ$4,1,0)+IF(AL326='Valori Consentiti - Table 1'!$AS$4,1,0)+IF(AM326='Valori Consentiti - Table 1'!$AU$4,1,0),IF(G326=4,IF(T326='Valori Consentiti - Table 1'!$I$5,1,0)+IF(U326='Valori Consentiti - Table 1'!$K$5,1,0)+IF(V326='Valori Consentiti - Table 1'!$M$5,1,0)+IF(W326='Valori Consentiti - Table 1'!$O$5,1,0)+IF(X326='Valori Consentiti - Table 1'!$Q$5,1,0)+IF(Y326='Valori Consentiti - Table 1'!$S$5,1,0)+IF(Z326='Valori Consentiti - Table 1'!$U$5,1,0)+IF(AA326='Valori Consentiti - Table 1'!$W$5,1,0)+IF(AB326='Valori Consentiti - Table 1'!$Y$5,1,0)+IF(AC326='Valori Consentiti - Table 1'!$AA$5,1,0)+IF(AD326='Valori Consentiti - Table 1'!$AC$5,1,0)+IF(AE326='Valori Consentiti - Table 1'!$AE$5,1,0)+IF(AF326='Valori Consentiti - Table 1'!$AG$5,1,0)+IF(AG326='Valori Consentiti - Table 1'!$AI$5,1,0)+IF(AH326='Valori Consentiti - Table 1'!$AK$5,1,0)+IF(AI326='Valori Consentiti - Table 1'!$AM$5,1,0)+IF(AJ326='Valori Consentiti - Table 1'!$AO$5,1,0)+IF(AK326='Valori Consentiti - Table 1'!$AQ$5,1,0)+IF(AL326='Valori Consentiti - Table 1'!$AS$5,1,0)+IF(AM326='Valori Consentiti - Table 1'!$AU$5,1,0),))))</f>
        <v>0</v>
      </c>
      <c r="Q326" s="16">
        <f t="shared" si="162"/>
        <v>20</v>
      </c>
      <c r="R326" s="16">
        <f t="shared" si="183"/>
        <v>1</v>
      </c>
      <c r="S326" s="17"/>
      <c r="T326" s="24" t="str">
        <f t="shared" si="163"/>
        <v/>
      </c>
      <c r="U326" s="25" t="str">
        <f t="shared" si="164"/>
        <v/>
      </c>
      <c r="V326" s="25" t="str">
        <f t="shared" si="165"/>
        <v/>
      </c>
      <c r="W326" s="26" t="str">
        <f t="shared" si="166"/>
        <v/>
      </c>
      <c r="X326" s="27" t="str">
        <f t="shared" si="167"/>
        <v/>
      </c>
      <c r="Y326" s="25" t="str">
        <f t="shared" si="168"/>
        <v/>
      </c>
      <c r="Z326" s="25" t="str">
        <f t="shared" si="169"/>
        <v/>
      </c>
      <c r="AA326" s="26" t="str">
        <f t="shared" si="170"/>
        <v/>
      </c>
      <c r="AB326" s="27" t="str">
        <f t="shared" si="171"/>
        <v/>
      </c>
      <c r="AC326" s="25" t="str">
        <f t="shared" si="172"/>
        <v/>
      </c>
      <c r="AD326" s="25" t="str">
        <f t="shared" si="173"/>
        <v/>
      </c>
      <c r="AE326" s="26" t="str">
        <f t="shared" si="174"/>
        <v/>
      </c>
      <c r="AF326" s="27" t="str">
        <f t="shared" si="175"/>
        <v/>
      </c>
      <c r="AG326" s="25" t="str">
        <f t="shared" si="176"/>
        <v/>
      </c>
      <c r="AH326" s="25" t="str">
        <f t="shared" si="177"/>
        <v/>
      </c>
      <c r="AI326" s="26" t="str">
        <f t="shared" si="178"/>
        <v/>
      </c>
      <c r="AJ326" s="27" t="str">
        <f t="shared" si="179"/>
        <v/>
      </c>
      <c r="AK326" s="25" t="str">
        <f t="shared" si="180"/>
        <v/>
      </c>
      <c r="AL326" s="25" t="str">
        <f t="shared" si="181"/>
        <v/>
      </c>
      <c r="AM326" s="28" t="str">
        <f t="shared" si="182"/>
        <v/>
      </c>
      <c r="AN326" s="29" t="b">
        <f t="shared" si="184"/>
        <v>0</v>
      </c>
      <c r="AO326" s="29" t="b">
        <f t="shared" si="185"/>
        <v>0</v>
      </c>
      <c r="AP326" s="29" t="b">
        <f t="shared" si="186"/>
        <v>0</v>
      </c>
      <c r="AQ326" s="29" t="b">
        <f t="shared" si="187"/>
        <v>0</v>
      </c>
      <c r="AR326" s="29" t="b">
        <f t="shared" si="188"/>
        <v>0</v>
      </c>
    </row>
    <row r="327" spans="1:44">
      <c r="A327" s="14"/>
      <c r="B327" s="14"/>
      <c r="C327" s="22"/>
      <c r="D327" s="14"/>
      <c r="E327" s="14"/>
      <c r="F327" s="14"/>
      <c r="G327" s="14"/>
      <c r="H327" s="15"/>
      <c r="I327" s="15"/>
      <c r="J327" s="15"/>
      <c r="K327" s="15"/>
      <c r="L327" s="15"/>
      <c r="M327" s="23">
        <f>IF(G327=1,IF(T327='Valori Consentiti - Table 1'!$I$2,5,IF(T327="X",1,0))+IF(U327='Valori Consentiti - Table 1'!$K$2,5,IF(U327="X",1,0))+IF(V327='Valori Consentiti - Table 1'!$M$2,5,IF(V327="X",1,0))+IF(W327='Valori Consentiti - Table 1'!$O$2,5,IF(W327="X",1,0))+IF(X327='Valori Consentiti - Table 1'!$Q$2,5,IF(X327="X",1,0))+IF(Y327='Valori Consentiti - Table 1'!$S$2,5,IF(Y327="X",1,0))+IF(Z327='Valori Consentiti - Table 1'!$U$2,5,IF(Z327="X",1,0))+IF(AA327='Valori Consentiti - Table 1'!$W$2,5,IF(AA327="X",1,0))+IF(AB327='Valori Consentiti - Table 1'!$Y$2,5,IF(AB327="X",1,0))+IF(AC327='Valori Consentiti - Table 1'!$AA$2,5,IF(AC327="X",1,0))+IF(AD327='Valori Consentiti - Table 1'!$AC$2,5,IF(AD327="X",1,0))+IF(AE327='Valori Consentiti - Table 1'!$AE$2,5,IF(AE327="X",1,0))+IF(AF327='Valori Consentiti - Table 1'!$AG$2,5,IF(AF327="X",1,0))+IF(AG327='Valori Consentiti - Table 1'!$AI$2,5,IF(AG327="X",1,0))+IF(AH327='Valori Consentiti - Table 1'!$AK$2,5,IF(AH327="X",1,0))+IF(AI327='Valori Consentiti - Table 1'!$AM$2,5,IF(AI327="X",1,0))+IF(AJ327='Valori Consentiti - Table 1'!$AO$2,5,IF(AJ327="X",1,0))+IF(AK327='Valori Consentiti - Table 1'!$AQ$2,5,IF(AK327="X",1,0))+IF(AL327='Valori Consentiti - Table 1'!$AS$2,5,IF(AL327="X",1,0))+IF(AM327='Valori Consentiti - Table 1'!$AU$2,5,IF(AM327="X",1,0)),IF(G327=2,IF(T327='Valori Consentiti - Table 1'!$I$3,5,IF(T327="X",1,0))+IF(U327='Valori Consentiti - Table 1'!$K$3,5,IF(U327="X",1,0))+IF(V327='Valori Consentiti - Table 1'!$M$3,5,IF(V327="X",1,0))+IF(W327='Valori Consentiti - Table 1'!$O$3,5,IF(W327="X",1,0))+IF(X327='Valori Consentiti - Table 1'!$Q$3,5,IF(X327="X",1,0))+IF(Y327='Valori Consentiti - Table 1'!$S$3,5,IF(Y327="X",1,0))+IF(Z327='Valori Consentiti - Table 1'!$U$3,5,IF(Z327="X",1,0))+IF(AA327='Valori Consentiti - Table 1'!$W$3,5,IF(AA327="X",1,0))+IF(AB327='Valori Consentiti - Table 1'!$Y$3,5,IF(AB327="X",1,0))+IF(AC327='Valori Consentiti - Table 1'!$AA$3,5,IF(AC327="X",1,0))+IF(AD327='Valori Consentiti - Table 1'!$AC$3,5,IF(AD327="X",1,0))+IF(AE327='Valori Consentiti - Table 1'!$AE$3,5,IF(AE327="X",1,0))+IF(AF327='Valori Consentiti - Table 1'!$AG$3,5,IF(AF327="X",1,0))+IF(AG327='Valori Consentiti - Table 1'!$AI$3,5,IF(AG327="X",1,0))+IF(AH327='Valori Consentiti - Table 1'!$AK$3,5,IF(AH327="X",1,0))+IF(AI327='Valori Consentiti - Table 1'!$AM$3,5,IF(AI327="X",1,0))+IF(AJ327='Valori Consentiti - Table 1'!$AO$3,5,IF(AJ327="X",1,0))+IF(AK327='Valori Consentiti - Table 1'!$AQ$3,5,IF(AK327="X",1,0))+IF(AL327='Valori Consentiti - Table 1'!$AS$3,5,IF(AL327="X",1,0))+IF(AM327='Valori Consentiti - Table 1'!$AU$3,5,IF(AM327="X",1,0)),IF(G327=3,IF(T327='Valori Consentiti - Table 1'!$I$4,5,IF(T327="X",1,0))+IF(U327='Valori Consentiti - Table 1'!$K$4,5,IF(U327="X",1,0))+IF(V327='Valori Consentiti - Table 1'!$M$4,5,IF(V327="X",1,0))+IF(W327='Valori Consentiti - Table 1'!$O$4,5,IF(W327="X",1,0))+IF(X327='Valori Consentiti - Table 1'!$Q$4,5,IF(X327="X",1,0))+IF(Y327='Valori Consentiti - Table 1'!$S$4,5,IF(Y327="X",1,0))+IF(Z327='Valori Consentiti - Table 1'!$U$4,5,IF(Z327="X",1,0))+IF(AA327='Valori Consentiti - Table 1'!$W$4,5,IF(AA327="X",1,0))+IF(AB327='Valori Consentiti - Table 1'!$Y$4,5,IF(AB327="X",1,0))+IF(AC327='Valori Consentiti - Table 1'!$AA$4,5,IF(AC327="X",1,0))+IF(AD327='Valori Consentiti - Table 1'!$AC$4,5,IF(AD327="X",1,0))+IF(AE327='Valori Consentiti - Table 1'!$AE$4,5,IF(AE327="X",1,0))+IF(AF327='Valori Consentiti - Table 1'!$AG$4,5,IF(AF327="X",1,0))+IF(AG327='Valori Consentiti - Table 1'!$AI$4,5,IF(AG327="X",1,0))+IF(AH327='Valori Consentiti - Table 1'!$AK$4,5,IF(AH327="X",1,0))+IF(AI327='Valori Consentiti - Table 1'!$AM$4,5,IF(AI327="X",1,0))+IF(AJ327='Valori Consentiti - Table 1'!$AO$4,5,IF(AJ327="X",1,0))+IF(AK327='Valori Consentiti - Table 1'!$AQ$4,5,IF(AK327="X",1,0))+IF(AL327='Valori Consentiti - Table 1'!$AS$4,5,IF(AL327="X",1,0))+IF(AM327='Valori Consentiti - Table 1'!$AU$4,5,IF(AM327="X",1,0)),IF(G327=4,IF(T327='Valori Consentiti - Table 1'!$I$5,5,IF(T327="X",1,0))+IF(U327='Valori Consentiti - Table 1'!$K$5,5,IF(U327="X",1,0))+IF(V327='Valori Consentiti - Table 1'!$M$5,5,IF(V327="X",1,0))+IF(W327='Valori Consentiti - Table 1'!$O$5,5,IF(W327="X",1,0))+IF(X327='Valori Consentiti - Table 1'!$Q$5,5,IF(X327="X",1,0))+IF(Y327='Valori Consentiti - Table 1'!$S$5,5,IF(Y327="X",1,0))+IF(Z327='Valori Consentiti - Table 1'!$U$5,5,IF(Z327="X",1,0))+IF(AA327='Valori Consentiti - Table 1'!$W$5,5,IF(AA327="X",1,0))+IF(AB327='Valori Consentiti - Table 1'!$Y$5,5,IF(AB327="X",1,0))+IF(AC327='Valori Consentiti - Table 1'!$AA$5,5,IF(AC327="X",1,0))+IF(AD327='Valori Consentiti - Table 1'!$AC$5,5,IF(AD327="X",1,0))+IF(AE327='Valori Consentiti - Table 1'!$AE$5,5,IF(AE327="X",1,0))+IF(AF327='Valori Consentiti - Table 1'!$AG$5,5,IF(AF327="X",1,0))+IF(AG327='Valori Consentiti - Table 1'!$AI$5,5,IF(AG327="X",1,0))+IF(AH327='Valori Consentiti - Table 1'!$AK$5,5,IF(AH327="X",1,0))+IF(AI327='Valori Consentiti - Table 1'!$AM$5,5,IF(AI327="X",1,0))+IF(AJ327='Valori Consentiti - Table 1'!$AO$5,5,IF(AJ327="X",1,0))+IF(AK327='Valori Consentiti - Table 1'!$AQ$5,5,IF(AK327="X",1,0))+IF(AL327='Valori Consentiti - Table 1'!$AS$5,5,IF(AL327="X",1,0))+IF(AM327='Valori Consentiti - Table 1'!$AU$5,5,IF(AM327="X",1,0)),))))</f>
        <v>0</v>
      </c>
      <c r="N327" s="16">
        <f t="shared" si="160"/>
        <v>0</v>
      </c>
      <c r="O327" s="16">
        <f t="shared" si="161"/>
        <v>20</v>
      </c>
      <c r="P327" s="16">
        <f>IF(G327=1,IF(T327='Valori Consentiti - Table 1'!$I$2,1,0)+IF(U327='Valori Consentiti - Table 1'!$K$2,1,0)+IF(V327='Valori Consentiti - Table 1'!$M$2,1,0)+IF(W327='Valori Consentiti - Table 1'!$O$2,1,0)+IF(X327='Valori Consentiti - Table 1'!$Q$2,1,0)+IF(Y327='Valori Consentiti - Table 1'!$S$2,1,0)+IF(Z327='Valori Consentiti - Table 1'!$U$2,1,0)+IF(AA327='Valori Consentiti - Table 1'!$W$2,1,0)+IF(AB327='Valori Consentiti - Table 1'!$Y$2,1,0)+IF(AC327='Valori Consentiti - Table 1'!$AA$2,1,0)+IF(AD327='Valori Consentiti - Table 1'!$AC$2,1,0)+IF(AE327='Valori Consentiti - Table 1'!$AE$2,1,0)+IF(AF327='Valori Consentiti - Table 1'!$AG$2,1,0)+IF(AG327='Valori Consentiti - Table 1'!$AI$2,1,0)+IF(AH327='Valori Consentiti - Table 1'!$AK$2,1,0)+IF(AI327='Valori Consentiti - Table 1'!$AM$2,1,0)+IF(AJ327='Valori Consentiti - Table 1'!$AO$2,1,0)+IF(AK327='Valori Consentiti - Table 1'!$AQ$2,1,0)+IF(AL327='Valori Consentiti - Table 1'!$AS$2,1,0)+IF(AM327='Valori Consentiti - Table 1'!$AU$2,1,0),IF(G327=2,IF(T327='Valori Consentiti - Table 1'!$I$3,1,0)+IF(U327='Valori Consentiti - Table 1'!$K$3,1,0)+IF(V327='Valori Consentiti - Table 1'!$M$3,1,0)+IF(W327='Valori Consentiti - Table 1'!$O$3,1,0)+IF(X327='Valori Consentiti - Table 1'!$Q$3,1,0)+IF(Y327='Valori Consentiti - Table 1'!$S$3,1,0)+IF(Z327='Valori Consentiti - Table 1'!$U$3,1,0)+IF(AA327='Valori Consentiti - Table 1'!$W$3,1,0)+IF(AB327='Valori Consentiti - Table 1'!$Y$3,1,0)+IF(AC327='Valori Consentiti - Table 1'!$AA$3,1,0)+IF(AD327='Valori Consentiti - Table 1'!$AC$3,1,0)+IF(AE327='Valori Consentiti - Table 1'!$AE$3,1,0)+IF(AF327='Valori Consentiti - Table 1'!$AG$3,1,0)+IF(AG327='Valori Consentiti - Table 1'!$AI$3,1,0)+IF(AH327='Valori Consentiti - Table 1'!$AK$3,1,0)+IF(AI327='Valori Consentiti - Table 1'!$AM$3,1,0)+IF(AJ327='Valori Consentiti - Table 1'!$AO$3,1,0)+IF(AK327='Valori Consentiti - Table 1'!$AQ$3,1,0)+IF(AL327='Valori Consentiti - Table 1'!$AS$3,1,0)+IF(AM327='Valori Consentiti - Table 1'!$AU$3,1,0),IF(G327=3,IF(T327='Valori Consentiti - Table 1'!$I$4,1,0)+IF(U327='Valori Consentiti - Table 1'!$K$4,1,0)+IF(V327='Valori Consentiti - Table 1'!$M$4,1,0)+IF(W327='Valori Consentiti - Table 1'!$O$4,1,0)+IF(X327='Valori Consentiti - Table 1'!$Q$4,1,0)+IF(Y327='Valori Consentiti - Table 1'!$S$4,1,0)+IF(Z327='Valori Consentiti - Table 1'!$U$4,1,0)+IF(AA327='Valori Consentiti - Table 1'!$W$4,1,0)+IF(AB327='Valori Consentiti - Table 1'!$Y$4,1,0)+IF(AC327='Valori Consentiti - Table 1'!$AA$4,1,0)+IF(AD327='Valori Consentiti - Table 1'!$AC$4,1,0)+IF(AE327='Valori Consentiti - Table 1'!$AE$4,1,0)+IF(AF327='Valori Consentiti - Table 1'!$AG$4,1,0)+IF(AG327='Valori Consentiti - Table 1'!$AI$4,1,0)+IF(AH327='Valori Consentiti - Table 1'!$AK$4,1,0)+IF(AI327='Valori Consentiti - Table 1'!$AM$4,1,0)+IF(AJ327='Valori Consentiti - Table 1'!$AO$4,1,0)+IF(AK327='Valori Consentiti - Table 1'!$AQ$4,1,0)+IF(AL327='Valori Consentiti - Table 1'!$AS$4,1,0)+IF(AM327='Valori Consentiti - Table 1'!$AU$4,1,0),IF(G327=4,IF(T327='Valori Consentiti - Table 1'!$I$5,1,0)+IF(U327='Valori Consentiti - Table 1'!$K$5,1,0)+IF(V327='Valori Consentiti - Table 1'!$M$5,1,0)+IF(W327='Valori Consentiti - Table 1'!$O$5,1,0)+IF(X327='Valori Consentiti - Table 1'!$Q$5,1,0)+IF(Y327='Valori Consentiti - Table 1'!$S$5,1,0)+IF(Z327='Valori Consentiti - Table 1'!$U$5,1,0)+IF(AA327='Valori Consentiti - Table 1'!$W$5,1,0)+IF(AB327='Valori Consentiti - Table 1'!$Y$5,1,0)+IF(AC327='Valori Consentiti - Table 1'!$AA$5,1,0)+IF(AD327='Valori Consentiti - Table 1'!$AC$5,1,0)+IF(AE327='Valori Consentiti - Table 1'!$AE$5,1,0)+IF(AF327='Valori Consentiti - Table 1'!$AG$5,1,0)+IF(AG327='Valori Consentiti - Table 1'!$AI$5,1,0)+IF(AH327='Valori Consentiti - Table 1'!$AK$5,1,0)+IF(AI327='Valori Consentiti - Table 1'!$AM$5,1,0)+IF(AJ327='Valori Consentiti - Table 1'!$AO$5,1,0)+IF(AK327='Valori Consentiti - Table 1'!$AQ$5,1,0)+IF(AL327='Valori Consentiti - Table 1'!$AS$5,1,0)+IF(AM327='Valori Consentiti - Table 1'!$AU$5,1,0),))))</f>
        <v>0</v>
      </c>
      <c r="Q327" s="16">
        <f t="shared" si="162"/>
        <v>20</v>
      </c>
      <c r="R327" s="16">
        <f t="shared" si="183"/>
        <v>1</v>
      </c>
      <c r="S327" s="17"/>
      <c r="T327" s="24" t="str">
        <f t="shared" si="163"/>
        <v/>
      </c>
      <c r="U327" s="25" t="str">
        <f t="shared" si="164"/>
        <v/>
      </c>
      <c r="V327" s="25" t="str">
        <f t="shared" si="165"/>
        <v/>
      </c>
      <c r="W327" s="26" t="str">
        <f t="shared" si="166"/>
        <v/>
      </c>
      <c r="X327" s="27" t="str">
        <f t="shared" si="167"/>
        <v/>
      </c>
      <c r="Y327" s="25" t="str">
        <f t="shared" si="168"/>
        <v/>
      </c>
      <c r="Z327" s="25" t="str">
        <f t="shared" si="169"/>
        <v/>
      </c>
      <c r="AA327" s="26" t="str">
        <f t="shared" si="170"/>
        <v/>
      </c>
      <c r="AB327" s="27" t="str">
        <f t="shared" si="171"/>
        <v/>
      </c>
      <c r="AC327" s="25" t="str">
        <f t="shared" si="172"/>
        <v/>
      </c>
      <c r="AD327" s="25" t="str">
        <f t="shared" si="173"/>
        <v/>
      </c>
      <c r="AE327" s="26" t="str">
        <f t="shared" si="174"/>
        <v/>
      </c>
      <c r="AF327" s="27" t="str">
        <f t="shared" si="175"/>
        <v/>
      </c>
      <c r="AG327" s="25" t="str">
        <f t="shared" si="176"/>
        <v/>
      </c>
      <c r="AH327" s="25" t="str">
        <f t="shared" si="177"/>
        <v/>
      </c>
      <c r="AI327" s="26" t="str">
        <f t="shared" si="178"/>
        <v/>
      </c>
      <c r="AJ327" s="27" t="str">
        <f t="shared" si="179"/>
        <v/>
      </c>
      <c r="AK327" s="25" t="str">
        <f t="shared" si="180"/>
        <v/>
      </c>
      <c r="AL327" s="25" t="str">
        <f t="shared" si="181"/>
        <v/>
      </c>
      <c r="AM327" s="28" t="str">
        <f t="shared" si="182"/>
        <v/>
      </c>
      <c r="AN327" s="29" t="b">
        <f t="shared" si="184"/>
        <v>0</v>
      </c>
      <c r="AO327" s="29" t="b">
        <f t="shared" si="185"/>
        <v>0</v>
      </c>
      <c r="AP327" s="29" t="b">
        <f t="shared" si="186"/>
        <v>0</v>
      </c>
      <c r="AQ327" s="29" t="b">
        <f t="shared" si="187"/>
        <v>0</v>
      </c>
      <c r="AR327" s="29" t="b">
        <f t="shared" si="188"/>
        <v>0</v>
      </c>
    </row>
    <row r="328" spans="1:44">
      <c r="A328" s="14"/>
      <c r="B328" s="14"/>
      <c r="C328" s="22"/>
      <c r="D328" s="14"/>
      <c r="E328" s="14"/>
      <c r="F328" s="14"/>
      <c r="G328" s="14"/>
      <c r="H328" s="15"/>
      <c r="I328" s="15"/>
      <c r="J328" s="15"/>
      <c r="K328" s="15"/>
      <c r="L328" s="15"/>
      <c r="M328" s="23">
        <f>IF(G328=1,IF(T328='Valori Consentiti - Table 1'!$I$2,5,IF(T328="X",1,0))+IF(U328='Valori Consentiti - Table 1'!$K$2,5,IF(U328="X",1,0))+IF(V328='Valori Consentiti - Table 1'!$M$2,5,IF(V328="X",1,0))+IF(W328='Valori Consentiti - Table 1'!$O$2,5,IF(W328="X",1,0))+IF(X328='Valori Consentiti - Table 1'!$Q$2,5,IF(X328="X",1,0))+IF(Y328='Valori Consentiti - Table 1'!$S$2,5,IF(Y328="X",1,0))+IF(Z328='Valori Consentiti - Table 1'!$U$2,5,IF(Z328="X",1,0))+IF(AA328='Valori Consentiti - Table 1'!$W$2,5,IF(AA328="X",1,0))+IF(AB328='Valori Consentiti - Table 1'!$Y$2,5,IF(AB328="X",1,0))+IF(AC328='Valori Consentiti - Table 1'!$AA$2,5,IF(AC328="X",1,0))+IF(AD328='Valori Consentiti - Table 1'!$AC$2,5,IF(AD328="X",1,0))+IF(AE328='Valori Consentiti - Table 1'!$AE$2,5,IF(AE328="X",1,0))+IF(AF328='Valori Consentiti - Table 1'!$AG$2,5,IF(AF328="X",1,0))+IF(AG328='Valori Consentiti - Table 1'!$AI$2,5,IF(AG328="X",1,0))+IF(AH328='Valori Consentiti - Table 1'!$AK$2,5,IF(AH328="X",1,0))+IF(AI328='Valori Consentiti - Table 1'!$AM$2,5,IF(AI328="X",1,0))+IF(AJ328='Valori Consentiti - Table 1'!$AO$2,5,IF(AJ328="X",1,0))+IF(AK328='Valori Consentiti - Table 1'!$AQ$2,5,IF(AK328="X",1,0))+IF(AL328='Valori Consentiti - Table 1'!$AS$2,5,IF(AL328="X",1,0))+IF(AM328='Valori Consentiti - Table 1'!$AU$2,5,IF(AM328="X",1,0)),IF(G328=2,IF(T328='Valori Consentiti - Table 1'!$I$3,5,IF(T328="X",1,0))+IF(U328='Valori Consentiti - Table 1'!$K$3,5,IF(U328="X",1,0))+IF(V328='Valori Consentiti - Table 1'!$M$3,5,IF(V328="X",1,0))+IF(W328='Valori Consentiti - Table 1'!$O$3,5,IF(W328="X",1,0))+IF(X328='Valori Consentiti - Table 1'!$Q$3,5,IF(X328="X",1,0))+IF(Y328='Valori Consentiti - Table 1'!$S$3,5,IF(Y328="X",1,0))+IF(Z328='Valori Consentiti - Table 1'!$U$3,5,IF(Z328="X",1,0))+IF(AA328='Valori Consentiti - Table 1'!$W$3,5,IF(AA328="X",1,0))+IF(AB328='Valori Consentiti - Table 1'!$Y$3,5,IF(AB328="X",1,0))+IF(AC328='Valori Consentiti - Table 1'!$AA$3,5,IF(AC328="X",1,0))+IF(AD328='Valori Consentiti - Table 1'!$AC$3,5,IF(AD328="X",1,0))+IF(AE328='Valori Consentiti - Table 1'!$AE$3,5,IF(AE328="X",1,0))+IF(AF328='Valori Consentiti - Table 1'!$AG$3,5,IF(AF328="X",1,0))+IF(AG328='Valori Consentiti - Table 1'!$AI$3,5,IF(AG328="X",1,0))+IF(AH328='Valori Consentiti - Table 1'!$AK$3,5,IF(AH328="X",1,0))+IF(AI328='Valori Consentiti - Table 1'!$AM$3,5,IF(AI328="X",1,0))+IF(AJ328='Valori Consentiti - Table 1'!$AO$3,5,IF(AJ328="X",1,0))+IF(AK328='Valori Consentiti - Table 1'!$AQ$3,5,IF(AK328="X",1,0))+IF(AL328='Valori Consentiti - Table 1'!$AS$3,5,IF(AL328="X",1,0))+IF(AM328='Valori Consentiti - Table 1'!$AU$3,5,IF(AM328="X",1,0)),IF(G328=3,IF(T328='Valori Consentiti - Table 1'!$I$4,5,IF(T328="X",1,0))+IF(U328='Valori Consentiti - Table 1'!$K$4,5,IF(U328="X",1,0))+IF(V328='Valori Consentiti - Table 1'!$M$4,5,IF(V328="X",1,0))+IF(W328='Valori Consentiti - Table 1'!$O$4,5,IF(W328="X",1,0))+IF(X328='Valori Consentiti - Table 1'!$Q$4,5,IF(X328="X",1,0))+IF(Y328='Valori Consentiti - Table 1'!$S$4,5,IF(Y328="X",1,0))+IF(Z328='Valori Consentiti - Table 1'!$U$4,5,IF(Z328="X",1,0))+IF(AA328='Valori Consentiti - Table 1'!$W$4,5,IF(AA328="X",1,0))+IF(AB328='Valori Consentiti - Table 1'!$Y$4,5,IF(AB328="X",1,0))+IF(AC328='Valori Consentiti - Table 1'!$AA$4,5,IF(AC328="X",1,0))+IF(AD328='Valori Consentiti - Table 1'!$AC$4,5,IF(AD328="X",1,0))+IF(AE328='Valori Consentiti - Table 1'!$AE$4,5,IF(AE328="X",1,0))+IF(AF328='Valori Consentiti - Table 1'!$AG$4,5,IF(AF328="X",1,0))+IF(AG328='Valori Consentiti - Table 1'!$AI$4,5,IF(AG328="X",1,0))+IF(AH328='Valori Consentiti - Table 1'!$AK$4,5,IF(AH328="X",1,0))+IF(AI328='Valori Consentiti - Table 1'!$AM$4,5,IF(AI328="X",1,0))+IF(AJ328='Valori Consentiti - Table 1'!$AO$4,5,IF(AJ328="X",1,0))+IF(AK328='Valori Consentiti - Table 1'!$AQ$4,5,IF(AK328="X",1,0))+IF(AL328='Valori Consentiti - Table 1'!$AS$4,5,IF(AL328="X",1,0))+IF(AM328='Valori Consentiti - Table 1'!$AU$4,5,IF(AM328="X",1,0)),IF(G328=4,IF(T328='Valori Consentiti - Table 1'!$I$5,5,IF(T328="X",1,0))+IF(U328='Valori Consentiti - Table 1'!$K$5,5,IF(U328="X",1,0))+IF(V328='Valori Consentiti - Table 1'!$M$5,5,IF(V328="X",1,0))+IF(W328='Valori Consentiti - Table 1'!$O$5,5,IF(W328="X",1,0))+IF(X328='Valori Consentiti - Table 1'!$Q$5,5,IF(X328="X",1,0))+IF(Y328='Valori Consentiti - Table 1'!$S$5,5,IF(Y328="X",1,0))+IF(Z328='Valori Consentiti - Table 1'!$U$5,5,IF(Z328="X",1,0))+IF(AA328='Valori Consentiti - Table 1'!$W$5,5,IF(AA328="X",1,0))+IF(AB328='Valori Consentiti - Table 1'!$Y$5,5,IF(AB328="X",1,0))+IF(AC328='Valori Consentiti - Table 1'!$AA$5,5,IF(AC328="X",1,0))+IF(AD328='Valori Consentiti - Table 1'!$AC$5,5,IF(AD328="X",1,0))+IF(AE328='Valori Consentiti - Table 1'!$AE$5,5,IF(AE328="X",1,0))+IF(AF328='Valori Consentiti - Table 1'!$AG$5,5,IF(AF328="X",1,0))+IF(AG328='Valori Consentiti - Table 1'!$AI$5,5,IF(AG328="X",1,0))+IF(AH328='Valori Consentiti - Table 1'!$AK$5,5,IF(AH328="X",1,0))+IF(AI328='Valori Consentiti - Table 1'!$AM$5,5,IF(AI328="X",1,0))+IF(AJ328='Valori Consentiti - Table 1'!$AO$5,5,IF(AJ328="X",1,0))+IF(AK328='Valori Consentiti - Table 1'!$AQ$5,5,IF(AK328="X",1,0))+IF(AL328='Valori Consentiti - Table 1'!$AS$5,5,IF(AL328="X",1,0))+IF(AM328='Valori Consentiti - Table 1'!$AU$5,5,IF(AM328="X",1,0)),))))</f>
        <v>0</v>
      </c>
      <c r="N328" s="16">
        <f t="shared" si="160"/>
        <v>0</v>
      </c>
      <c r="O328" s="16">
        <f t="shared" si="161"/>
        <v>20</v>
      </c>
      <c r="P328" s="16">
        <f>IF(G328=1,IF(T328='Valori Consentiti - Table 1'!$I$2,1,0)+IF(U328='Valori Consentiti - Table 1'!$K$2,1,0)+IF(V328='Valori Consentiti - Table 1'!$M$2,1,0)+IF(W328='Valori Consentiti - Table 1'!$O$2,1,0)+IF(X328='Valori Consentiti - Table 1'!$Q$2,1,0)+IF(Y328='Valori Consentiti - Table 1'!$S$2,1,0)+IF(Z328='Valori Consentiti - Table 1'!$U$2,1,0)+IF(AA328='Valori Consentiti - Table 1'!$W$2,1,0)+IF(AB328='Valori Consentiti - Table 1'!$Y$2,1,0)+IF(AC328='Valori Consentiti - Table 1'!$AA$2,1,0)+IF(AD328='Valori Consentiti - Table 1'!$AC$2,1,0)+IF(AE328='Valori Consentiti - Table 1'!$AE$2,1,0)+IF(AF328='Valori Consentiti - Table 1'!$AG$2,1,0)+IF(AG328='Valori Consentiti - Table 1'!$AI$2,1,0)+IF(AH328='Valori Consentiti - Table 1'!$AK$2,1,0)+IF(AI328='Valori Consentiti - Table 1'!$AM$2,1,0)+IF(AJ328='Valori Consentiti - Table 1'!$AO$2,1,0)+IF(AK328='Valori Consentiti - Table 1'!$AQ$2,1,0)+IF(AL328='Valori Consentiti - Table 1'!$AS$2,1,0)+IF(AM328='Valori Consentiti - Table 1'!$AU$2,1,0),IF(G328=2,IF(T328='Valori Consentiti - Table 1'!$I$3,1,0)+IF(U328='Valori Consentiti - Table 1'!$K$3,1,0)+IF(V328='Valori Consentiti - Table 1'!$M$3,1,0)+IF(W328='Valori Consentiti - Table 1'!$O$3,1,0)+IF(X328='Valori Consentiti - Table 1'!$Q$3,1,0)+IF(Y328='Valori Consentiti - Table 1'!$S$3,1,0)+IF(Z328='Valori Consentiti - Table 1'!$U$3,1,0)+IF(AA328='Valori Consentiti - Table 1'!$W$3,1,0)+IF(AB328='Valori Consentiti - Table 1'!$Y$3,1,0)+IF(AC328='Valori Consentiti - Table 1'!$AA$3,1,0)+IF(AD328='Valori Consentiti - Table 1'!$AC$3,1,0)+IF(AE328='Valori Consentiti - Table 1'!$AE$3,1,0)+IF(AF328='Valori Consentiti - Table 1'!$AG$3,1,0)+IF(AG328='Valori Consentiti - Table 1'!$AI$3,1,0)+IF(AH328='Valori Consentiti - Table 1'!$AK$3,1,0)+IF(AI328='Valori Consentiti - Table 1'!$AM$3,1,0)+IF(AJ328='Valori Consentiti - Table 1'!$AO$3,1,0)+IF(AK328='Valori Consentiti - Table 1'!$AQ$3,1,0)+IF(AL328='Valori Consentiti - Table 1'!$AS$3,1,0)+IF(AM328='Valori Consentiti - Table 1'!$AU$3,1,0),IF(G328=3,IF(T328='Valori Consentiti - Table 1'!$I$4,1,0)+IF(U328='Valori Consentiti - Table 1'!$K$4,1,0)+IF(V328='Valori Consentiti - Table 1'!$M$4,1,0)+IF(W328='Valori Consentiti - Table 1'!$O$4,1,0)+IF(X328='Valori Consentiti - Table 1'!$Q$4,1,0)+IF(Y328='Valori Consentiti - Table 1'!$S$4,1,0)+IF(Z328='Valori Consentiti - Table 1'!$U$4,1,0)+IF(AA328='Valori Consentiti - Table 1'!$W$4,1,0)+IF(AB328='Valori Consentiti - Table 1'!$Y$4,1,0)+IF(AC328='Valori Consentiti - Table 1'!$AA$4,1,0)+IF(AD328='Valori Consentiti - Table 1'!$AC$4,1,0)+IF(AE328='Valori Consentiti - Table 1'!$AE$4,1,0)+IF(AF328='Valori Consentiti - Table 1'!$AG$4,1,0)+IF(AG328='Valori Consentiti - Table 1'!$AI$4,1,0)+IF(AH328='Valori Consentiti - Table 1'!$AK$4,1,0)+IF(AI328='Valori Consentiti - Table 1'!$AM$4,1,0)+IF(AJ328='Valori Consentiti - Table 1'!$AO$4,1,0)+IF(AK328='Valori Consentiti - Table 1'!$AQ$4,1,0)+IF(AL328='Valori Consentiti - Table 1'!$AS$4,1,0)+IF(AM328='Valori Consentiti - Table 1'!$AU$4,1,0),IF(G328=4,IF(T328='Valori Consentiti - Table 1'!$I$5,1,0)+IF(U328='Valori Consentiti - Table 1'!$K$5,1,0)+IF(V328='Valori Consentiti - Table 1'!$M$5,1,0)+IF(W328='Valori Consentiti - Table 1'!$O$5,1,0)+IF(X328='Valori Consentiti - Table 1'!$Q$5,1,0)+IF(Y328='Valori Consentiti - Table 1'!$S$5,1,0)+IF(Z328='Valori Consentiti - Table 1'!$U$5,1,0)+IF(AA328='Valori Consentiti - Table 1'!$W$5,1,0)+IF(AB328='Valori Consentiti - Table 1'!$Y$5,1,0)+IF(AC328='Valori Consentiti - Table 1'!$AA$5,1,0)+IF(AD328='Valori Consentiti - Table 1'!$AC$5,1,0)+IF(AE328='Valori Consentiti - Table 1'!$AE$5,1,0)+IF(AF328='Valori Consentiti - Table 1'!$AG$5,1,0)+IF(AG328='Valori Consentiti - Table 1'!$AI$5,1,0)+IF(AH328='Valori Consentiti - Table 1'!$AK$5,1,0)+IF(AI328='Valori Consentiti - Table 1'!$AM$5,1,0)+IF(AJ328='Valori Consentiti - Table 1'!$AO$5,1,0)+IF(AK328='Valori Consentiti - Table 1'!$AQ$5,1,0)+IF(AL328='Valori Consentiti - Table 1'!$AS$5,1,0)+IF(AM328='Valori Consentiti - Table 1'!$AU$5,1,0),))))</f>
        <v>0</v>
      </c>
      <c r="Q328" s="16">
        <f t="shared" si="162"/>
        <v>20</v>
      </c>
      <c r="R328" s="16">
        <f t="shared" si="183"/>
        <v>1</v>
      </c>
      <c r="S328" s="17"/>
      <c r="T328" s="24" t="str">
        <f t="shared" si="163"/>
        <v/>
      </c>
      <c r="U328" s="25" t="str">
        <f t="shared" si="164"/>
        <v/>
      </c>
      <c r="V328" s="25" t="str">
        <f t="shared" si="165"/>
        <v/>
      </c>
      <c r="W328" s="26" t="str">
        <f t="shared" si="166"/>
        <v/>
      </c>
      <c r="X328" s="27" t="str">
        <f t="shared" si="167"/>
        <v/>
      </c>
      <c r="Y328" s="25" t="str">
        <f t="shared" si="168"/>
        <v/>
      </c>
      <c r="Z328" s="25" t="str">
        <f t="shared" si="169"/>
        <v/>
      </c>
      <c r="AA328" s="26" t="str">
        <f t="shared" si="170"/>
        <v/>
      </c>
      <c r="AB328" s="27" t="str">
        <f t="shared" si="171"/>
        <v/>
      </c>
      <c r="AC328" s="25" t="str">
        <f t="shared" si="172"/>
        <v/>
      </c>
      <c r="AD328" s="25" t="str">
        <f t="shared" si="173"/>
        <v/>
      </c>
      <c r="AE328" s="26" t="str">
        <f t="shared" si="174"/>
        <v/>
      </c>
      <c r="AF328" s="27" t="str">
        <f t="shared" si="175"/>
        <v/>
      </c>
      <c r="AG328" s="25" t="str">
        <f t="shared" si="176"/>
        <v/>
      </c>
      <c r="AH328" s="25" t="str">
        <f t="shared" si="177"/>
        <v/>
      </c>
      <c r="AI328" s="26" t="str">
        <f t="shared" si="178"/>
        <v/>
      </c>
      <c r="AJ328" s="27" t="str">
        <f t="shared" si="179"/>
        <v/>
      </c>
      <c r="AK328" s="25" t="str">
        <f t="shared" si="180"/>
        <v/>
      </c>
      <c r="AL328" s="25" t="str">
        <f t="shared" si="181"/>
        <v/>
      </c>
      <c r="AM328" s="28" t="str">
        <f t="shared" si="182"/>
        <v/>
      </c>
      <c r="AN328" s="29" t="b">
        <f t="shared" si="184"/>
        <v>0</v>
      </c>
      <c r="AO328" s="29" t="b">
        <f t="shared" si="185"/>
        <v>0</v>
      </c>
      <c r="AP328" s="29" t="b">
        <f t="shared" si="186"/>
        <v>0</v>
      </c>
      <c r="AQ328" s="29" t="b">
        <f t="shared" si="187"/>
        <v>0</v>
      </c>
      <c r="AR328" s="29" t="b">
        <f t="shared" si="188"/>
        <v>0</v>
      </c>
    </row>
    <row r="329" spans="1:44">
      <c r="A329" s="14"/>
      <c r="B329" s="14"/>
      <c r="C329" s="22"/>
      <c r="D329" s="14"/>
      <c r="E329" s="14"/>
      <c r="F329" s="14"/>
      <c r="G329" s="14"/>
      <c r="H329" s="15"/>
      <c r="I329" s="15"/>
      <c r="J329" s="15"/>
      <c r="K329" s="15"/>
      <c r="L329" s="15"/>
      <c r="M329" s="23">
        <f>IF(G329=1,IF(T329='Valori Consentiti - Table 1'!$I$2,5,IF(T329="X",1,0))+IF(U329='Valori Consentiti - Table 1'!$K$2,5,IF(U329="X",1,0))+IF(V329='Valori Consentiti - Table 1'!$M$2,5,IF(V329="X",1,0))+IF(W329='Valori Consentiti - Table 1'!$O$2,5,IF(W329="X",1,0))+IF(X329='Valori Consentiti - Table 1'!$Q$2,5,IF(X329="X",1,0))+IF(Y329='Valori Consentiti - Table 1'!$S$2,5,IF(Y329="X",1,0))+IF(Z329='Valori Consentiti - Table 1'!$U$2,5,IF(Z329="X",1,0))+IF(AA329='Valori Consentiti - Table 1'!$W$2,5,IF(AA329="X",1,0))+IF(AB329='Valori Consentiti - Table 1'!$Y$2,5,IF(AB329="X",1,0))+IF(AC329='Valori Consentiti - Table 1'!$AA$2,5,IF(AC329="X",1,0))+IF(AD329='Valori Consentiti - Table 1'!$AC$2,5,IF(AD329="X",1,0))+IF(AE329='Valori Consentiti - Table 1'!$AE$2,5,IF(AE329="X",1,0))+IF(AF329='Valori Consentiti - Table 1'!$AG$2,5,IF(AF329="X",1,0))+IF(AG329='Valori Consentiti - Table 1'!$AI$2,5,IF(AG329="X",1,0))+IF(AH329='Valori Consentiti - Table 1'!$AK$2,5,IF(AH329="X",1,0))+IF(AI329='Valori Consentiti - Table 1'!$AM$2,5,IF(AI329="X",1,0))+IF(AJ329='Valori Consentiti - Table 1'!$AO$2,5,IF(AJ329="X",1,0))+IF(AK329='Valori Consentiti - Table 1'!$AQ$2,5,IF(AK329="X",1,0))+IF(AL329='Valori Consentiti - Table 1'!$AS$2,5,IF(AL329="X",1,0))+IF(AM329='Valori Consentiti - Table 1'!$AU$2,5,IF(AM329="X",1,0)),IF(G329=2,IF(T329='Valori Consentiti - Table 1'!$I$3,5,IF(T329="X",1,0))+IF(U329='Valori Consentiti - Table 1'!$K$3,5,IF(U329="X",1,0))+IF(V329='Valori Consentiti - Table 1'!$M$3,5,IF(V329="X",1,0))+IF(W329='Valori Consentiti - Table 1'!$O$3,5,IF(W329="X",1,0))+IF(X329='Valori Consentiti - Table 1'!$Q$3,5,IF(X329="X",1,0))+IF(Y329='Valori Consentiti - Table 1'!$S$3,5,IF(Y329="X",1,0))+IF(Z329='Valori Consentiti - Table 1'!$U$3,5,IF(Z329="X",1,0))+IF(AA329='Valori Consentiti - Table 1'!$W$3,5,IF(AA329="X",1,0))+IF(AB329='Valori Consentiti - Table 1'!$Y$3,5,IF(AB329="X",1,0))+IF(AC329='Valori Consentiti - Table 1'!$AA$3,5,IF(AC329="X",1,0))+IF(AD329='Valori Consentiti - Table 1'!$AC$3,5,IF(AD329="X",1,0))+IF(AE329='Valori Consentiti - Table 1'!$AE$3,5,IF(AE329="X",1,0))+IF(AF329='Valori Consentiti - Table 1'!$AG$3,5,IF(AF329="X",1,0))+IF(AG329='Valori Consentiti - Table 1'!$AI$3,5,IF(AG329="X",1,0))+IF(AH329='Valori Consentiti - Table 1'!$AK$3,5,IF(AH329="X",1,0))+IF(AI329='Valori Consentiti - Table 1'!$AM$3,5,IF(AI329="X",1,0))+IF(AJ329='Valori Consentiti - Table 1'!$AO$3,5,IF(AJ329="X",1,0))+IF(AK329='Valori Consentiti - Table 1'!$AQ$3,5,IF(AK329="X",1,0))+IF(AL329='Valori Consentiti - Table 1'!$AS$3,5,IF(AL329="X",1,0))+IF(AM329='Valori Consentiti - Table 1'!$AU$3,5,IF(AM329="X",1,0)),IF(G329=3,IF(T329='Valori Consentiti - Table 1'!$I$4,5,IF(T329="X",1,0))+IF(U329='Valori Consentiti - Table 1'!$K$4,5,IF(U329="X",1,0))+IF(V329='Valori Consentiti - Table 1'!$M$4,5,IF(V329="X",1,0))+IF(W329='Valori Consentiti - Table 1'!$O$4,5,IF(W329="X",1,0))+IF(X329='Valori Consentiti - Table 1'!$Q$4,5,IF(X329="X",1,0))+IF(Y329='Valori Consentiti - Table 1'!$S$4,5,IF(Y329="X",1,0))+IF(Z329='Valori Consentiti - Table 1'!$U$4,5,IF(Z329="X",1,0))+IF(AA329='Valori Consentiti - Table 1'!$W$4,5,IF(AA329="X",1,0))+IF(AB329='Valori Consentiti - Table 1'!$Y$4,5,IF(AB329="X",1,0))+IF(AC329='Valori Consentiti - Table 1'!$AA$4,5,IF(AC329="X",1,0))+IF(AD329='Valori Consentiti - Table 1'!$AC$4,5,IF(AD329="X",1,0))+IF(AE329='Valori Consentiti - Table 1'!$AE$4,5,IF(AE329="X",1,0))+IF(AF329='Valori Consentiti - Table 1'!$AG$4,5,IF(AF329="X",1,0))+IF(AG329='Valori Consentiti - Table 1'!$AI$4,5,IF(AG329="X",1,0))+IF(AH329='Valori Consentiti - Table 1'!$AK$4,5,IF(AH329="X",1,0))+IF(AI329='Valori Consentiti - Table 1'!$AM$4,5,IF(AI329="X",1,0))+IF(AJ329='Valori Consentiti - Table 1'!$AO$4,5,IF(AJ329="X",1,0))+IF(AK329='Valori Consentiti - Table 1'!$AQ$4,5,IF(AK329="X",1,0))+IF(AL329='Valori Consentiti - Table 1'!$AS$4,5,IF(AL329="X",1,0))+IF(AM329='Valori Consentiti - Table 1'!$AU$4,5,IF(AM329="X",1,0)),IF(G329=4,IF(T329='Valori Consentiti - Table 1'!$I$5,5,IF(T329="X",1,0))+IF(U329='Valori Consentiti - Table 1'!$K$5,5,IF(U329="X",1,0))+IF(V329='Valori Consentiti - Table 1'!$M$5,5,IF(V329="X",1,0))+IF(W329='Valori Consentiti - Table 1'!$O$5,5,IF(W329="X",1,0))+IF(X329='Valori Consentiti - Table 1'!$Q$5,5,IF(X329="X",1,0))+IF(Y329='Valori Consentiti - Table 1'!$S$5,5,IF(Y329="X",1,0))+IF(Z329='Valori Consentiti - Table 1'!$U$5,5,IF(Z329="X",1,0))+IF(AA329='Valori Consentiti - Table 1'!$W$5,5,IF(AA329="X",1,0))+IF(AB329='Valori Consentiti - Table 1'!$Y$5,5,IF(AB329="X",1,0))+IF(AC329='Valori Consentiti - Table 1'!$AA$5,5,IF(AC329="X",1,0))+IF(AD329='Valori Consentiti - Table 1'!$AC$5,5,IF(AD329="X",1,0))+IF(AE329='Valori Consentiti - Table 1'!$AE$5,5,IF(AE329="X",1,0))+IF(AF329='Valori Consentiti - Table 1'!$AG$5,5,IF(AF329="X",1,0))+IF(AG329='Valori Consentiti - Table 1'!$AI$5,5,IF(AG329="X",1,0))+IF(AH329='Valori Consentiti - Table 1'!$AK$5,5,IF(AH329="X",1,0))+IF(AI329='Valori Consentiti - Table 1'!$AM$5,5,IF(AI329="X",1,0))+IF(AJ329='Valori Consentiti - Table 1'!$AO$5,5,IF(AJ329="X",1,0))+IF(AK329='Valori Consentiti - Table 1'!$AQ$5,5,IF(AK329="X",1,0))+IF(AL329='Valori Consentiti - Table 1'!$AS$5,5,IF(AL329="X",1,0))+IF(AM329='Valori Consentiti - Table 1'!$AU$5,5,IF(AM329="X",1,0)),))))</f>
        <v>0</v>
      </c>
      <c r="N329" s="16">
        <f t="shared" si="160"/>
        <v>0</v>
      </c>
      <c r="O329" s="16">
        <f t="shared" si="161"/>
        <v>20</v>
      </c>
      <c r="P329" s="16">
        <f>IF(G329=1,IF(T329='Valori Consentiti - Table 1'!$I$2,1,0)+IF(U329='Valori Consentiti - Table 1'!$K$2,1,0)+IF(V329='Valori Consentiti - Table 1'!$M$2,1,0)+IF(W329='Valori Consentiti - Table 1'!$O$2,1,0)+IF(X329='Valori Consentiti - Table 1'!$Q$2,1,0)+IF(Y329='Valori Consentiti - Table 1'!$S$2,1,0)+IF(Z329='Valori Consentiti - Table 1'!$U$2,1,0)+IF(AA329='Valori Consentiti - Table 1'!$W$2,1,0)+IF(AB329='Valori Consentiti - Table 1'!$Y$2,1,0)+IF(AC329='Valori Consentiti - Table 1'!$AA$2,1,0)+IF(AD329='Valori Consentiti - Table 1'!$AC$2,1,0)+IF(AE329='Valori Consentiti - Table 1'!$AE$2,1,0)+IF(AF329='Valori Consentiti - Table 1'!$AG$2,1,0)+IF(AG329='Valori Consentiti - Table 1'!$AI$2,1,0)+IF(AH329='Valori Consentiti - Table 1'!$AK$2,1,0)+IF(AI329='Valori Consentiti - Table 1'!$AM$2,1,0)+IF(AJ329='Valori Consentiti - Table 1'!$AO$2,1,0)+IF(AK329='Valori Consentiti - Table 1'!$AQ$2,1,0)+IF(AL329='Valori Consentiti - Table 1'!$AS$2,1,0)+IF(AM329='Valori Consentiti - Table 1'!$AU$2,1,0),IF(G329=2,IF(T329='Valori Consentiti - Table 1'!$I$3,1,0)+IF(U329='Valori Consentiti - Table 1'!$K$3,1,0)+IF(V329='Valori Consentiti - Table 1'!$M$3,1,0)+IF(W329='Valori Consentiti - Table 1'!$O$3,1,0)+IF(X329='Valori Consentiti - Table 1'!$Q$3,1,0)+IF(Y329='Valori Consentiti - Table 1'!$S$3,1,0)+IF(Z329='Valori Consentiti - Table 1'!$U$3,1,0)+IF(AA329='Valori Consentiti - Table 1'!$W$3,1,0)+IF(AB329='Valori Consentiti - Table 1'!$Y$3,1,0)+IF(AC329='Valori Consentiti - Table 1'!$AA$3,1,0)+IF(AD329='Valori Consentiti - Table 1'!$AC$3,1,0)+IF(AE329='Valori Consentiti - Table 1'!$AE$3,1,0)+IF(AF329='Valori Consentiti - Table 1'!$AG$3,1,0)+IF(AG329='Valori Consentiti - Table 1'!$AI$3,1,0)+IF(AH329='Valori Consentiti - Table 1'!$AK$3,1,0)+IF(AI329='Valori Consentiti - Table 1'!$AM$3,1,0)+IF(AJ329='Valori Consentiti - Table 1'!$AO$3,1,0)+IF(AK329='Valori Consentiti - Table 1'!$AQ$3,1,0)+IF(AL329='Valori Consentiti - Table 1'!$AS$3,1,0)+IF(AM329='Valori Consentiti - Table 1'!$AU$3,1,0),IF(G329=3,IF(T329='Valori Consentiti - Table 1'!$I$4,1,0)+IF(U329='Valori Consentiti - Table 1'!$K$4,1,0)+IF(V329='Valori Consentiti - Table 1'!$M$4,1,0)+IF(W329='Valori Consentiti - Table 1'!$O$4,1,0)+IF(X329='Valori Consentiti - Table 1'!$Q$4,1,0)+IF(Y329='Valori Consentiti - Table 1'!$S$4,1,0)+IF(Z329='Valori Consentiti - Table 1'!$U$4,1,0)+IF(AA329='Valori Consentiti - Table 1'!$W$4,1,0)+IF(AB329='Valori Consentiti - Table 1'!$Y$4,1,0)+IF(AC329='Valori Consentiti - Table 1'!$AA$4,1,0)+IF(AD329='Valori Consentiti - Table 1'!$AC$4,1,0)+IF(AE329='Valori Consentiti - Table 1'!$AE$4,1,0)+IF(AF329='Valori Consentiti - Table 1'!$AG$4,1,0)+IF(AG329='Valori Consentiti - Table 1'!$AI$4,1,0)+IF(AH329='Valori Consentiti - Table 1'!$AK$4,1,0)+IF(AI329='Valori Consentiti - Table 1'!$AM$4,1,0)+IF(AJ329='Valori Consentiti - Table 1'!$AO$4,1,0)+IF(AK329='Valori Consentiti - Table 1'!$AQ$4,1,0)+IF(AL329='Valori Consentiti - Table 1'!$AS$4,1,0)+IF(AM329='Valori Consentiti - Table 1'!$AU$4,1,0),IF(G329=4,IF(T329='Valori Consentiti - Table 1'!$I$5,1,0)+IF(U329='Valori Consentiti - Table 1'!$K$5,1,0)+IF(V329='Valori Consentiti - Table 1'!$M$5,1,0)+IF(W329='Valori Consentiti - Table 1'!$O$5,1,0)+IF(X329='Valori Consentiti - Table 1'!$Q$5,1,0)+IF(Y329='Valori Consentiti - Table 1'!$S$5,1,0)+IF(Z329='Valori Consentiti - Table 1'!$U$5,1,0)+IF(AA329='Valori Consentiti - Table 1'!$W$5,1,0)+IF(AB329='Valori Consentiti - Table 1'!$Y$5,1,0)+IF(AC329='Valori Consentiti - Table 1'!$AA$5,1,0)+IF(AD329='Valori Consentiti - Table 1'!$AC$5,1,0)+IF(AE329='Valori Consentiti - Table 1'!$AE$5,1,0)+IF(AF329='Valori Consentiti - Table 1'!$AG$5,1,0)+IF(AG329='Valori Consentiti - Table 1'!$AI$5,1,0)+IF(AH329='Valori Consentiti - Table 1'!$AK$5,1,0)+IF(AI329='Valori Consentiti - Table 1'!$AM$5,1,0)+IF(AJ329='Valori Consentiti - Table 1'!$AO$5,1,0)+IF(AK329='Valori Consentiti - Table 1'!$AQ$5,1,0)+IF(AL329='Valori Consentiti - Table 1'!$AS$5,1,0)+IF(AM329='Valori Consentiti - Table 1'!$AU$5,1,0),))))</f>
        <v>0</v>
      </c>
      <c r="Q329" s="16">
        <f t="shared" si="162"/>
        <v>20</v>
      </c>
      <c r="R329" s="16">
        <f t="shared" si="183"/>
        <v>1</v>
      </c>
      <c r="S329" s="17"/>
      <c r="T329" s="24" t="str">
        <f t="shared" si="163"/>
        <v/>
      </c>
      <c r="U329" s="25" t="str">
        <f t="shared" si="164"/>
        <v/>
      </c>
      <c r="V329" s="25" t="str">
        <f t="shared" si="165"/>
        <v/>
      </c>
      <c r="W329" s="26" t="str">
        <f t="shared" si="166"/>
        <v/>
      </c>
      <c r="X329" s="27" t="str">
        <f t="shared" si="167"/>
        <v/>
      </c>
      <c r="Y329" s="25" t="str">
        <f t="shared" si="168"/>
        <v/>
      </c>
      <c r="Z329" s="25" t="str">
        <f t="shared" si="169"/>
        <v/>
      </c>
      <c r="AA329" s="26" t="str">
        <f t="shared" si="170"/>
        <v/>
      </c>
      <c r="AB329" s="27" t="str">
        <f t="shared" si="171"/>
        <v/>
      </c>
      <c r="AC329" s="25" t="str">
        <f t="shared" si="172"/>
        <v/>
      </c>
      <c r="AD329" s="25" t="str">
        <f t="shared" si="173"/>
        <v/>
      </c>
      <c r="AE329" s="26" t="str">
        <f t="shared" si="174"/>
        <v/>
      </c>
      <c r="AF329" s="27" t="str">
        <f t="shared" si="175"/>
        <v/>
      </c>
      <c r="AG329" s="25" t="str">
        <f t="shared" si="176"/>
        <v/>
      </c>
      <c r="AH329" s="25" t="str">
        <f t="shared" si="177"/>
        <v/>
      </c>
      <c r="AI329" s="26" t="str">
        <f t="shared" si="178"/>
        <v/>
      </c>
      <c r="AJ329" s="27" t="str">
        <f t="shared" si="179"/>
        <v/>
      </c>
      <c r="AK329" s="25" t="str">
        <f t="shared" si="180"/>
        <v/>
      </c>
      <c r="AL329" s="25" t="str">
        <f t="shared" si="181"/>
        <v/>
      </c>
      <c r="AM329" s="28" t="str">
        <f t="shared" si="182"/>
        <v/>
      </c>
      <c r="AN329" s="29" t="b">
        <f t="shared" si="184"/>
        <v>0</v>
      </c>
      <c r="AO329" s="29" t="b">
        <f t="shared" si="185"/>
        <v>0</v>
      </c>
      <c r="AP329" s="29" t="b">
        <f t="shared" si="186"/>
        <v>0</v>
      </c>
      <c r="AQ329" s="29" t="b">
        <f t="shared" si="187"/>
        <v>0</v>
      </c>
      <c r="AR329" s="29" t="b">
        <f t="shared" si="188"/>
        <v>0</v>
      </c>
    </row>
    <row r="330" spans="1:44">
      <c r="A330" s="14"/>
      <c r="B330" s="14"/>
      <c r="C330" s="22"/>
      <c r="D330" s="14"/>
      <c r="E330" s="14"/>
      <c r="F330" s="14"/>
      <c r="G330" s="14"/>
      <c r="H330" s="15"/>
      <c r="I330" s="15"/>
      <c r="J330" s="15"/>
      <c r="K330" s="15"/>
      <c r="L330" s="15"/>
      <c r="M330" s="23">
        <f>IF(G330=1,IF(T330='Valori Consentiti - Table 1'!$I$2,5,IF(T330="X",1,0))+IF(U330='Valori Consentiti - Table 1'!$K$2,5,IF(U330="X",1,0))+IF(V330='Valori Consentiti - Table 1'!$M$2,5,IF(V330="X",1,0))+IF(W330='Valori Consentiti - Table 1'!$O$2,5,IF(W330="X",1,0))+IF(X330='Valori Consentiti - Table 1'!$Q$2,5,IF(X330="X",1,0))+IF(Y330='Valori Consentiti - Table 1'!$S$2,5,IF(Y330="X",1,0))+IF(Z330='Valori Consentiti - Table 1'!$U$2,5,IF(Z330="X",1,0))+IF(AA330='Valori Consentiti - Table 1'!$W$2,5,IF(AA330="X",1,0))+IF(AB330='Valori Consentiti - Table 1'!$Y$2,5,IF(AB330="X",1,0))+IF(AC330='Valori Consentiti - Table 1'!$AA$2,5,IF(AC330="X",1,0))+IF(AD330='Valori Consentiti - Table 1'!$AC$2,5,IF(AD330="X",1,0))+IF(AE330='Valori Consentiti - Table 1'!$AE$2,5,IF(AE330="X",1,0))+IF(AF330='Valori Consentiti - Table 1'!$AG$2,5,IF(AF330="X",1,0))+IF(AG330='Valori Consentiti - Table 1'!$AI$2,5,IF(AG330="X",1,0))+IF(AH330='Valori Consentiti - Table 1'!$AK$2,5,IF(AH330="X",1,0))+IF(AI330='Valori Consentiti - Table 1'!$AM$2,5,IF(AI330="X",1,0))+IF(AJ330='Valori Consentiti - Table 1'!$AO$2,5,IF(AJ330="X",1,0))+IF(AK330='Valori Consentiti - Table 1'!$AQ$2,5,IF(AK330="X",1,0))+IF(AL330='Valori Consentiti - Table 1'!$AS$2,5,IF(AL330="X",1,0))+IF(AM330='Valori Consentiti - Table 1'!$AU$2,5,IF(AM330="X",1,0)),IF(G330=2,IF(T330='Valori Consentiti - Table 1'!$I$3,5,IF(T330="X",1,0))+IF(U330='Valori Consentiti - Table 1'!$K$3,5,IF(U330="X",1,0))+IF(V330='Valori Consentiti - Table 1'!$M$3,5,IF(V330="X",1,0))+IF(W330='Valori Consentiti - Table 1'!$O$3,5,IF(W330="X",1,0))+IF(X330='Valori Consentiti - Table 1'!$Q$3,5,IF(X330="X",1,0))+IF(Y330='Valori Consentiti - Table 1'!$S$3,5,IF(Y330="X",1,0))+IF(Z330='Valori Consentiti - Table 1'!$U$3,5,IF(Z330="X",1,0))+IF(AA330='Valori Consentiti - Table 1'!$W$3,5,IF(AA330="X",1,0))+IF(AB330='Valori Consentiti - Table 1'!$Y$3,5,IF(AB330="X",1,0))+IF(AC330='Valori Consentiti - Table 1'!$AA$3,5,IF(AC330="X",1,0))+IF(AD330='Valori Consentiti - Table 1'!$AC$3,5,IF(AD330="X",1,0))+IF(AE330='Valori Consentiti - Table 1'!$AE$3,5,IF(AE330="X",1,0))+IF(AF330='Valori Consentiti - Table 1'!$AG$3,5,IF(AF330="X",1,0))+IF(AG330='Valori Consentiti - Table 1'!$AI$3,5,IF(AG330="X",1,0))+IF(AH330='Valori Consentiti - Table 1'!$AK$3,5,IF(AH330="X",1,0))+IF(AI330='Valori Consentiti - Table 1'!$AM$3,5,IF(AI330="X",1,0))+IF(AJ330='Valori Consentiti - Table 1'!$AO$3,5,IF(AJ330="X",1,0))+IF(AK330='Valori Consentiti - Table 1'!$AQ$3,5,IF(AK330="X",1,0))+IF(AL330='Valori Consentiti - Table 1'!$AS$3,5,IF(AL330="X",1,0))+IF(AM330='Valori Consentiti - Table 1'!$AU$3,5,IF(AM330="X",1,0)),IF(G330=3,IF(T330='Valori Consentiti - Table 1'!$I$4,5,IF(T330="X",1,0))+IF(U330='Valori Consentiti - Table 1'!$K$4,5,IF(U330="X",1,0))+IF(V330='Valori Consentiti - Table 1'!$M$4,5,IF(V330="X",1,0))+IF(W330='Valori Consentiti - Table 1'!$O$4,5,IF(W330="X",1,0))+IF(X330='Valori Consentiti - Table 1'!$Q$4,5,IF(X330="X",1,0))+IF(Y330='Valori Consentiti - Table 1'!$S$4,5,IF(Y330="X",1,0))+IF(Z330='Valori Consentiti - Table 1'!$U$4,5,IF(Z330="X",1,0))+IF(AA330='Valori Consentiti - Table 1'!$W$4,5,IF(AA330="X",1,0))+IF(AB330='Valori Consentiti - Table 1'!$Y$4,5,IF(AB330="X",1,0))+IF(AC330='Valori Consentiti - Table 1'!$AA$4,5,IF(AC330="X",1,0))+IF(AD330='Valori Consentiti - Table 1'!$AC$4,5,IF(AD330="X",1,0))+IF(AE330='Valori Consentiti - Table 1'!$AE$4,5,IF(AE330="X",1,0))+IF(AF330='Valori Consentiti - Table 1'!$AG$4,5,IF(AF330="X",1,0))+IF(AG330='Valori Consentiti - Table 1'!$AI$4,5,IF(AG330="X",1,0))+IF(AH330='Valori Consentiti - Table 1'!$AK$4,5,IF(AH330="X",1,0))+IF(AI330='Valori Consentiti - Table 1'!$AM$4,5,IF(AI330="X",1,0))+IF(AJ330='Valori Consentiti - Table 1'!$AO$4,5,IF(AJ330="X",1,0))+IF(AK330='Valori Consentiti - Table 1'!$AQ$4,5,IF(AK330="X",1,0))+IF(AL330='Valori Consentiti - Table 1'!$AS$4,5,IF(AL330="X",1,0))+IF(AM330='Valori Consentiti - Table 1'!$AU$4,5,IF(AM330="X",1,0)),IF(G330=4,IF(T330='Valori Consentiti - Table 1'!$I$5,5,IF(T330="X",1,0))+IF(U330='Valori Consentiti - Table 1'!$K$5,5,IF(U330="X",1,0))+IF(V330='Valori Consentiti - Table 1'!$M$5,5,IF(V330="X",1,0))+IF(W330='Valori Consentiti - Table 1'!$O$5,5,IF(W330="X",1,0))+IF(X330='Valori Consentiti - Table 1'!$Q$5,5,IF(X330="X",1,0))+IF(Y330='Valori Consentiti - Table 1'!$S$5,5,IF(Y330="X",1,0))+IF(Z330='Valori Consentiti - Table 1'!$U$5,5,IF(Z330="X",1,0))+IF(AA330='Valori Consentiti - Table 1'!$W$5,5,IF(AA330="X",1,0))+IF(AB330='Valori Consentiti - Table 1'!$Y$5,5,IF(AB330="X",1,0))+IF(AC330='Valori Consentiti - Table 1'!$AA$5,5,IF(AC330="X",1,0))+IF(AD330='Valori Consentiti - Table 1'!$AC$5,5,IF(AD330="X",1,0))+IF(AE330='Valori Consentiti - Table 1'!$AE$5,5,IF(AE330="X",1,0))+IF(AF330='Valori Consentiti - Table 1'!$AG$5,5,IF(AF330="X",1,0))+IF(AG330='Valori Consentiti - Table 1'!$AI$5,5,IF(AG330="X",1,0))+IF(AH330='Valori Consentiti - Table 1'!$AK$5,5,IF(AH330="X",1,0))+IF(AI330='Valori Consentiti - Table 1'!$AM$5,5,IF(AI330="X",1,0))+IF(AJ330='Valori Consentiti - Table 1'!$AO$5,5,IF(AJ330="X",1,0))+IF(AK330='Valori Consentiti - Table 1'!$AQ$5,5,IF(AK330="X",1,0))+IF(AL330='Valori Consentiti - Table 1'!$AS$5,5,IF(AL330="X",1,0))+IF(AM330='Valori Consentiti - Table 1'!$AU$5,5,IF(AM330="X",1,0)),))))</f>
        <v>0</v>
      </c>
      <c r="N330" s="16">
        <f t="shared" si="160"/>
        <v>0</v>
      </c>
      <c r="O330" s="16">
        <f t="shared" si="161"/>
        <v>20</v>
      </c>
      <c r="P330" s="16">
        <f>IF(G330=1,IF(T330='Valori Consentiti - Table 1'!$I$2,1,0)+IF(U330='Valori Consentiti - Table 1'!$K$2,1,0)+IF(V330='Valori Consentiti - Table 1'!$M$2,1,0)+IF(W330='Valori Consentiti - Table 1'!$O$2,1,0)+IF(X330='Valori Consentiti - Table 1'!$Q$2,1,0)+IF(Y330='Valori Consentiti - Table 1'!$S$2,1,0)+IF(Z330='Valori Consentiti - Table 1'!$U$2,1,0)+IF(AA330='Valori Consentiti - Table 1'!$W$2,1,0)+IF(AB330='Valori Consentiti - Table 1'!$Y$2,1,0)+IF(AC330='Valori Consentiti - Table 1'!$AA$2,1,0)+IF(AD330='Valori Consentiti - Table 1'!$AC$2,1,0)+IF(AE330='Valori Consentiti - Table 1'!$AE$2,1,0)+IF(AF330='Valori Consentiti - Table 1'!$AG$2,1,0)+IF(AG330='Valori Consentiti - Table 1'!$AI$2,1,0)+IF(AH330='Valori Consentiti - Table 1'!$AK$2,1,0)+IF(AI330='Valori Consentiti - Table 1'!$AM$2,1,0)+IF(AJ330='Valori Consentiti - Table 1'!$AO$2,1,0)+IF(AK330='Valori Consentiti - Table 1'!$AQ$2,1,0)+IF(AL330='Valori Consentiti - Table 1'!$AS$2,1,0)+IF(AM330='Valori Consentiti - Table 1'!$AU$2,1,0),IF(G330=2,IF(T330='Valori Consentiti - Table 1'!$I$3,1,0)+IF(U330='Valori Consentiti - Table 1'!$K$3,1,0)+IF(V330='Valori Consentiti - Table 1'!$M$3,1,0)+IF(W330='Valori Consentiti - Table 1'!$O$3,1,0)+IF(X330='Valori Consentiti - Table 1'!$Q$3,1,0)+IF(Y330='Valori Consentiti - Table 1'!$S$3,1,0)+IF(Z330='Valori Consentiti - Table 1'!$U$3,1,0)+IF(AA330='Valori Consentiti - Table 1'!$W$3,1,0)+IF(AB330='Valori Consentiti - Table 1'!$Y$3,1,0)+IF(AC330='Valori Consentiti - Table 1'!$AA$3,1,0)+IF(AD330='Valori Consentiti - Table 1'!$AC$3,1,0)+IF(AE330='Valori Consentiti - Table 1'!$AE$3,1,0)+IF(AF330='Valori Consentiti - Table 1'!$AG$3,1,0)+IF(AG330='Valori Consentiti - Table 1'!$AI$3,1,0)+IF(AH330='Valori Consentiti - Table 1'!$AK$3,1,0)+IF(AI330='Valori Consentiti - Table 1'!$AM$3,1,0)+IF(AJ330='Valori Consentiti - Table 1'!$AO$3,1,0)+IF(AK330='Valori Consentiti - Table 1'!$AQ$3,1,0)+IF(AL330='Valori Consentiti - Table 1'!$AS$3,1,0)+IF(AM330='Valori Consentiti - Table 1'!$AU$3,1,0),IF(G330=3,IF(T330='Valori Consentiti - Table 1'!$I$4,1,0)+IF(U330='Valori Consentiti - Table 1'!$K$4,1,0)+IF(V330='Valori Consentiti - Table 1'!$M$4,1,0)+IF(W330='Valori Consentiti - Table 1'!$O$4,1,0)+IF(X330='Valori Consentiti - Table 1'!$Q$4,1,0)+IF(Y330='Valori Consentiti - Table 1'!$S$4,1,0)+IF(Z330='Valori Consentiti - Table 1'!$U$4,1,0)+IF(AA330='Valori Consentiti - Table 1'!$W$4,1,0)+IF(AB330='Valori Consentiti - Table 1'!$Y$4,1,0)+IF(AC330='Valori Consentiti - Table 1'!$AA$4,1,0)+IF(AD330='Valori Consentiti - Table 1'!$AC$4,1,0)+IF(AE330='Valori Consentiti - Table 1'!$AE$4,1,0)+IF(AF330='Valori Consentiti - Table 1'!$AG$4,1,0)+IF(AG330='Valori Consentiti - Table 1'!$AI$4,1,0)+IF(AH330='Valori Consentiti - Table 1'!$AK$4,1,0)+IF(AI330='Valori Consentiti - Table 1'!$AM$4,1,0)+IF(AJ330='Valori Consentiti - Table 1'!$AO$4,1,0)+IF(AK330='Valori Consentiti - Table 1'!$AQ$4,1,0)+IF(AL330='Valori Consentiti - Table 1'!$AS$4,1,0)+IF(AM330='Valori Consentiti - Table 1'!$AU$4,1,0),IF(G330=4,IF(T330='Valori Consentiti - Table 1'!$I$5,1,0)+IF(U330='Valori Consentiti - Table 1'!$K$5,1,0)+IF(V330='Valori Consentiti - Table 1'!$M$5,1,0)+IF(W330='Valori Consentiti - Table 1'!$O$5,1,0)+IF(X330='Valori Consentiti - Table 1'!$Q$5,1,0)+IF(Y330='Valori Consentiti - Table 1'!$S$5,1,0)+IF(Z330='Valori Consentiti - Table 1'!$U$5,1,0)+IF(AA330='Valori Consentiti - Table 1'!$W$5,1,0)+IF(AB330='Valori Consentiti - Table 1'!$Y$5,1,0)+IF(AC330='Valori Consentiti - Table 1'!$AA$5,1,0)+IF(AD330='Valori Consentiti - Table 1'!$AC$5,1,0)+IF(AE330='Valori Consentiti - Table 1'!$AE$5,1,0)+IF(AF330='Valori Consentiti - Table 1'!$AG$5,1,0)+IF(AG330='Valori Consentiti - Table 1'!$AI$5,1,0)+IF(AH330='Valori Consentiti - Table 1'!$AK$5,1,0)+IF(AI330='Valori Consentiti - Table 1'!$AM$5,1,0)+IF(AJ330='Valori Consentiti - Table 1'!$AO$5,1,0)+IF(AK330='Valori Consentiti - Table 1'!$AQ$5,1,0)+IF(AL330='Valori Consentiti - Table 1'!$AS$5,1,0)+IF(AM330='Valori Consentiti - Table 1'!$AU$5,1,0),))))</f>
        <v>0</v>
      </c>
      <c r="Q330" s="16">
        <f t="shared" si="162"/>
        <v>20</v>
      </c>
      <c r="R330" s="16">
        <f t="shared" si="183"/>
        <v>1</v>
      </c>
      <c r="S330" s="17"/>
      <c r="T330" s="24" t="str">
        <f t="shared" si="163"/>
        <v/>
      </c>
      <c r="U330" s="25" t="str">
        <f t="shared" si="164"/>
        <v/>
      </c>
      <c r="V330" s="25" t="str">
        <f t="shared" si="165"/>
        <v/>
      </c>
      <c r="W330" s="26" t="str">
        <f t="shared" si="166"/>
        <v/>
      </c>
      <c r="X330" s="27" t="str">
        <f t="shared" si="167"/>
        <v/>
      </c>
      <c r="Y330" s="25" t="str">
        <f t="shared" si="168"/>
        <v/>
      </c>
      <c r="Z330" s="25" t="str">
        <f t="shared" si="169"/>
        <v/>
      </c>
      <c r="AA330" s="26" t="str">
        <f t="shared" si="170"/>
        <v/>
      </c>
      <c r="AB330" s="27" t="str">
        <f t="shared" si="171"/>
        <v/>
      </c>
      <c r="AC330" s="25" t="str">
        <f t="shared" si="172"/>
        <v/>
      </c>
      <c r="AD330" s="25" t="str">
        <f t="shared" si="173"/>
        <v/>
      </c>
      <c r="AE330" s="26" t="str">
        <f t="shared" si="174"/>
        <v/>
      </c>
      <c r="AF330" s="27" t="str">
        <f t="shared" si="175"/>
        <v/>
      </c>
      <c r="AG330" s="25" t="str">
        <f t="shared" si="176"/>
        <v/>
      </c>
      <c r="AH330" s="25" t="str">
        <f t="shared" si="177"/>
        <v/>
      </c>
      <c r="AI330" s="26" t="str">
        <f t="shared" si="178"/>
        <v/>
      </c>
      <c r="AJ330" s="27" t="str">
        <f t="shared" si="179"/>
        <v/>
      </c>
      <c r="AK330" s="25" t="str">
        <f t="shared" si="180"/>
        <v/>
      </c>
      <c r="AL330" s="25" t="str">
        <f t="shared" si="181"/>
        <v/>
      </c>
      <c r="AM330" s="28" t="str">
        <f t="shared" si="182"/>
        <v/>
      </c>
      <c r="AN330" s="29" t="b">
        <f t="shared" si="184"/>
        <v>0</v>
      </c>
      <c r="AO330" s="29" t="b">
        <f t="shared" si="185"/>
        <v>0</v>
      </c>
      <c r="AP330" s="29" t="b">
        <f t="shared" si="186"/>
        <v>0</v>
      </c>
      <c r="AQ330" s="29" t="b">
        <f t="shared" si="187"/>
        <v>0</v>
      </c>
      <c r="AR330" s="29" t="b">
        <f t="shared" si="188"/>
        <v>0</v>
      </c>
    </row>
    <row r="331" spans="1:44">
      <c r="A331" s="14"/>
      <c r="B331" s="14"/>
      <c r="C331" s="22"/>
      <c r="D331" s="14"/>
      <c r="E331" s="14"/>
      <c r="F331" s="14"/>
      <c r="G331" s="14"/>
      <c r="H331" s="15"/>
      <c r="I331" s="15"/>
      <c r="J331" s="15"/>
      <c r="K331" s="15"/>
      <c r="L331" s="15"/>
      <c r="M331" s="23">
        <f>IF(G331=1,IF(T331='Valori Consentiti - Table 1'!$I$2,5,IF(T331="X",1,0))+IF(U331='Valori Consentiti - Table 1'!$K$2,5,IF(U331="X",1,0))+IF(V331='Valori Consentiti - Table 1'!$M$2,5,IF(V331="X",1,0))+IF(W331='Valori Consentiti - Table 1'!$O$2,5,IF(W331="X",1,0))+IF(X331='Valori Consentiti - Table 1'!$Q$2,5,IF(X331="X",1,0))+IF(Y331='Valori Consentiti - Table 1'!$S$2,5,IF(Y331="X",1,0))+IF(Z331='Valori Consentiti - Table 1'!$U$2,5,IF(Z331="X",1,0))+IF(AA331='Valori Consentiti - Table 1'!$W$2,5,IF(AA331="X",1,0))+IF(AB331='Valori Consentiti - Table 1'!$Y$2,5,IF(AB331="X",1,0))+IF(AC331='Valori Consentiti - Table 1'!$AA$2,5,IF(AC331="X",1,0))+IF(AD331='Valori Consentiti - Table 1'!$AC$2,5,IF(AD331="X",1,0))+IF(AE331='Valori Consentiti - Table 1'!$AE$2,5,IF(AE331="X",1,0))+IF(AF331='Valori Consentiti - Table 1'!$AG$2,5,IF(AF331="X",1,0))+IF(AG331='Valori Consentiti - Table 1'!$AI$2,5,IF(AG331="X",1,0))+IF(AH331='Valori Consentiti - Table 1'!$AK$2,5,IF(AH331="X",1,0))+IF(AI331='Valori Consentiti - Table 1'!$AM$2,5,IF(AI331="X",1,0))+IF(AJ331='Valori Consentiti - Table 1'!$AO$2,5,IF(AJ331="X",1,0))+IF(AK331='Valori Consentiti - Table 1'!$AQ$2,5,IF(AK331="X",1,0))+IF(AL331='Valori Consentiti - Table 1'!$AS$2,5,IF(AL331="X",1,0))+IF(AM331='Valori Consentiti - Table 1'!$AU$2,5,IF(AM331="X",1,0)),IF(G331=2,IF(T331='Valori Consentiti - Table 1'!$I$3,5,IF(T331="X",1,0))+IF(U331='Valori Consentiti - Table 1'!$K$3,5,IF(U331="X",1,0))+IF(V331='Valori Consentiti - Table 1'!$M$3,5,IF(V331="X",1,0))+IF(W331='Valori Consentiti - Table 1'!$O$3,5,IF(W331="X",1,0))+IF(X331='Valori Consentiti - Table 1'!$Q$3,5,IF(X331="X",1,0))+IF(Y331='Valori Consentiti - Table 1'!$S$3,5,IF(Y331="X",1,0))+IF(Z331='Valori Consentiti - Table 1'!$U$3,5,IF(Z331="X",1,0))+IF(AA331='Valori Consentiti - Table 1'!$W$3,5,IF(AA331="X",1,0))+IF(AB331='Valori Consentiti - Table 1'!$Y$3,5,IF(AB331="X",1,0))+IF(AC331='Valori Consentiti - Table 1'!$AA$3,5,IF(AC331="X",1,0))+IF(AD331='Valori Consentiti - Table 1'!$AC$3,5,IF(AD331="X",1,0))+IF(AE331='Valori Consentiti - Table 1'!$AE$3,5,IF(AE331="X",1,0))+IF(AF331='Valori Consentiti - Table 1'!$AG$3,5,IF(AF331="X",1,0))+IF(AG331='Valori Consentiti - Table 1'!$AI$3,5,IF(AG331="X",1,0))+IF(AH331='Valori Consentiti - Table 1'!$AK$3,5,IF(AH331="X",1,0))+IF(AI331='Valori Consentiti - Table 1'!$AM$3,5,IF(AI331="X",1,0))+IF(AJ331='Valori Consentiti - Table 1'!$AO$3,5,IF(AJ331="X",1,0))+IF(AK331='Valori Consentiti - Table 1'!$AQ$3,5,IF(AK331="X",1,0))+IF(AL331='Valori Consentiti - Table 1'!$AS$3,5,IF(AL331="X",1,0))+IF(AM331='Valori Consentiti - Table 1'!$AU$3,5,IF(AM331="X",1,0)),IF(G331=3,IF(T331='Valori Consentiti - Table 1'!$I$4,5,IF(T331="X",1,0))+IF(U331='Valori Consentiti - Table 1'!$K$4,5,IF(U331="X",1,0))+IF(V331='Valori Consentiti - Table 1'!$M$4,5,IF(V331="X",1,0))+IF(W331='Valori Consentiti - Table 1'!$O$4,5,IF(W331="X",1,0))+IF(X331='Valori Consentiti - Table 1'!$Q$4,5,IF(X331="X",1,0))+IF(Y331='Valori Consentiti - Table 1'!$S$4,5,IF(Y331="X",1,0))+IF(Z331='Valori Consentiti - Table 1'!$U$4,5,IF(Z331="X",1,0))+IF(AA331='Valori Consentiti - Table 1'!$W$4,5,IF(AA331="X",1,0))+IF(AB331='Valori Consentiti - Table 1'!$Y$4,5,IF(AB331="X",1,0))+IF(AC331='Valori Consentiti - Table 1'!$AA$4,5,IF(AC331="X",1,0))+IF(AD331='Valori Consentiti - Table 1'!$AC$4,5,IF(AD331="X",1,0))+IF(AE331='Valori Consentiti - Table 1'!$AE$4,5,IF(AE331="X",1,0))+IF(AF331='Valori Consentiti - Table 1'!$AG$4,5,IF(AF331="X",1,0))+IF(AG331='Valori Consentiti - Table 1'!$AI$4,5,IF(AG331="X",1,0))+IF(AH331='Valori Consentiti - Table 1'!$AK$4,5,IF(AH331="X",1,0))+IF(AI331='Valori Consentiti - Table 1'!$AM$4,5,IF(AI331="X",1,0))+IF(AJ331='Valori Consentiti - Table 1'!$AO$4,5,IF(AJ331="X",1,0))+IF(AK331='Valori Consentiti - Table 1'!$AQ$4,5,IF(AK331="X",1,0))+IF(AL331='Valori Consentiti - Table 1'!$AS$4,5,IF(AL331="X",1,0))+IF(AM331='Valori Consentiti - Table 1'!$AU$4,5,IF(AM331="X",1,0)),IF(G331=4,IF(T331='Valori Consentiti - Table 1'!$I$5,5,IF(T331="X",1,0))+IF(U331='Valori Consentiti - Table 1'!$K$5,5,IF(U331="X",1,0))+IF(V331='Valori Consentiti - Table 1'!$M$5,5,IF(V331="X",1,0))+IF(W331='Valori Consentiti - Table 1'!$O$5,5,IF(W331="X",1,0))+IF(X331='Valori Consentiti - Table 1'!$Q$5,5,IF(X331="X",1,0))+IF(Y331='Valori Consentiti - Table 1'!$S$5,5,IF(Y331="X",1,0))+IF(Z331='Valori Consentiti - Table 1'!$U$5,5,IF(Z331="X",1,0))+IF(AA331='Valori Consentiti - Table 1'!$W$5,5,IF(AA331="X",1,0))+IF(AB331='Valori Consentiti - Table 1'!$Y$5,5,IF(AB331="X",1,0))+IF(AC331='Valori Consentiti - Table 1'!$AA$5,5,IF(AC331="X",1,0))+IF(AD331='Valori Consentiti - Table 1'!$AC$5,5,IF(AD331="X",1,0))+IF(AE331='Valori Consentiti - Table 1'!$AE$5,5,IF(AE331="X",1,0))+IF(AF331='Valori Consentiti - Table 1'!$AG$5,5,IF(AF331="X",1,0))+IF(AG331='Valori Consentiti - Table 1'!$AI$5,5,IF(AG331="X",1,0))+IF(AH331='Valori Consentiti - Table 1'!$AK$5,5,IF(AH331="X",1,0))+IF(AI331='Valori Consentiti - Table 1'!$AM$5,5,IF(AI331="X",1,0))+IF(AJ331='Valori Consentiti - Table 1'!$AO$5,5,IF(AJ331="X",1,0))+IF(AK331='Valori Consentiti - Table 1'!$AQ$5,5,IF(AK331="X",1,0))+IF(AL331='Valori Consentiti - Table 1'!$AS$5,5,IF(AL331="X",1,0))+IF(AM331='Valori Consentiti - Table 1'!$AU$5,5,IF(AM331="X",1,0)),))))</f>
        <v>0</v>
      </c>
      <c r="N331" s="16">
        <f t="shared" si="160"/>
        <v>0</v>
      </c>
      <c r="O331" s="16">
        <f t="shared" si="161"/>
        <v>20</v>
      </c>
      <c r="P331" s="16">
        <f>IF(G331=1,IF(T331='Valori Consentiti - Table 1'!$I$2,1,0)+IF(U331='Valori Consentiti - Table 1'!$K$2,1,0)+IF(V331='Valori Consentiti - Table 1'!$M$2,1,0)+IF(W331='Valori Consentiti - Table 1'!$O$2,1,0)+IF(X331='Valori Consentiti - Table 1'!$Q$2,1,0)+IF(Y331='Valori Consentiti - Table 1'!$S$2,1,0)+IF(Z331='Valori Consentiti - Table 1'!$U$2,1,0)+IF(AA331='Valori Consentiti - Table 1'!$W$2,1,0)+IF(AB331='Valori Consentiti - Table 1'!$Y$2,1,0)+IF(AC331='Valori Consentiti - Table 1'!$AA$2,1,0)+IF(AD331='Valori Consentiti - Table 1'!$AC$2,1,0)+IF(AE331='Valori Consentiti - Table 1'!$AE$2,1,0)+IF(AF331='Valori Consentiti - Table 1'!$AG$2,1,0)+IF(AG331='Valori Consentiti - Table 1'!$AI$2,1,0)+IF(AH331='Valori Consentiti - Table 1'!$AK$2,1,0)+IF(AI331='Valori Consentiti - Table 1'!$AM$2,1,0)+IF(AJ331='Valori Consentiti - Table 1'!$AO$2,1,0)+IF(AK331='Valori Consentiti - Table 1'!$AQ$2,1,0)+IF(AL331='Valori Consentiti - Table 1'!$AS$2,1,0)+IF(AM331='Valori Consentiti - Table 1'!$AU$2,1,0),IF(G331=2,IF(T331='Valori Consentiti - Table 1'!$I$3,1,0)+IF(U331='Valori Consentiti - Table 1'!$K$3,1,0)+IF(V331='Valori Consentiti - Table 1'!$M$3,1,0)+IF(W331='Valori Consentiti - Table 1'!$O$3,1,0)+IF(X331='Valori Consentiti - Table 1'!$Q$3,1,0)+IF(Y331='Valori Consentiti - Table 1'!$S$3,1,0)+IF(Z331='Valori Consentiti - Table 1'!$U$3,1,0)+IF(AA331='Valori Consentiti - Table 1'!$W$3,1,0)+IF(AB331='Valori Consentiti - Table 1'!$Y$3,1,0)+IF(AC331='Valori Consentiti - Table 1'!$AA$3,1,0)+IF(AD331='Valori Consentiti - Table 1'!$AC$3,1,0)+IF(AE331='Valori Consentiti - Table 1'!$AE$3,1,0)+IF(AF331='Valori Consentiti - Table 1'!$AG$3,1,0)+IF(AG331='Valori Consentiti - Table 1'!$AI$3,1,0)+IF(AH331='Valori Consentiti - Table 1'!$AK$3,1,0)+IF(AI331='Valori Consentiti - Table 1'!$AM$3,1,0)+IF(AJ331='Valori Consentiti - Table 1'!$AO$3,1,0)+IF(AK331='Valori Consentiti - Table 1'!$AQ$3,1,0)+IF(AL331='Valori Consentiti - Table 1'!$AS$3,1,0)+IF(AM331='Valori Consentiti - Table 1'!$AU$3,1,0),IF(G331=3,IF(T331='Valori Consentiti - Table 1'!$I$4,1,0)+IF(U331='Valori Consentiti - Table 1'!$K$4,1,0)+IF(V331='Valori Consentiti - Table 1'!$M$4,1,0)+IF(W331='Valori Consentiti - Table 1'!$O$4,1,0)+IF(X331='Valori Consentiti - Table 1'!$Q$4,1,0)+IF(Y331='Valori Consentiti - Table 1'!$S$4,1,0)+IF(Z331='Valori Consentiti - Table 1'!$U$4,1,0)+IF(AA331='Valori Consentiti - Table 1'!$W$4,1,0)+IF(AB331='Valori Consentiti - Table 1'!$Y$4,1,0)+IF(AC331='Valori Consentiti - Table 1'!$AA$4,1,0)+IF(AD331='Valori Consentiti - Table 1'!$AC$4,1,0)+IF(AE331='Valori Consentiti - Table 1'!$AE$4,1,0)+IF(AF331='Valori Consentiti - Table 1'!$AG$4,1,0)+IF(AG331='Valori Consentiti - Table 1'!$AI$4,1,0)+IF(AH331='Valori Consentiti - Table 1'!$AK$4,1,0)+IF(AI331='Valori Consentiti - Table 1'!$AM$4,1,0)+IF(AJ331='Valori Consentiti - Table 1'!$AO$4,1,0)+IF(AK331='Valori Consentiti - Table 1'!$AQ$4,1,0)+IF(AL331='Valori Consentiti - Table 1'!$AS$4,1,0)+IF(AM331='Valori Consentiti - Table 1'!$AU$4,1,0),IF(G331=4,IF(T331='Valori Consentiti - Table 1'!$I$5,1,0)+IF(U331='Valori Consentiti - Table 1'!$K$5,1,0)+IF(V331='Valori Consentiti - Table 1'!$M$5,1,0)+IF(W331='Valori Consentiti - Table 1'!$O$5,1,0)+IF(X331='Valori Consentiti - Table 1'!$Q$5,1,0)+IF(Y331='Valori Consentiti - Table 1'!$S$5,1,0)+IF(Z331='Valori Consentiti - Table 1'!$U$5,1,0)+IF(AA331='Valori Consentiti - Table 1'!$W$5,1,0)+IF(AB331='Valori Consentiti - Table 1'!$Y$5,1,0)+IF(AC331='Valori Consentiti - Table 1'!$AA$5,1,0)+IF(AD331='Valori Consentiti - Table 1'!$AC$5,1,0)+IF(AE331='Valori Consentiti - Table 1'!$AE$5,1,0)+IF(AF331='Valori Consentiti - Table 1'!$AG$5,1,0)+IF(AG331='Valori Consentiti - Table 1'!$AI$5,1,0)+IF(AH331='Valori Consentiti - Table 1'!$AK$5,1,0)+IF(AI331='Valori Consentiti - Table 1'!$AM$5,1,0)+IF(AJ331='Valori Consentiti - Table 1'!$AO$5,1,0)+IF(AK331='Valori Consentiti - Table 1'!$AQ$5,1,0)+IF(AL331='Valori Consentiti - Table 1'!$AS$5,1,0)+IF(AM331='Valori Consentiti - Table 1'!$AU$5,1,0),))))</f>
        <v>0</v>
      </c>
      <c r="Q331" s="16">
        <f t="shared" si="162"/>
        <v>20</v>
      </c>
      <c r="R331" s="16">
        <f t="shared" si="183"/>
        <v>1</v>
      </c>
      <c r="S331" s="17"/>
      <c r="T331" s="24" t="str">
        <f t="shared" si="163"/>
        <v/>
      </c>
      <c r="U331" s="25" t="str">
        <f t="shared" si="164"/>
        <v/>
      </c>
      <c r="V331" s="25" t="str">
        <f t="shared" si="165"/>
        <v/>
      </c>
      <c r="W331" s="26" t="str">
        <f t="shared" si="166"/>
        <v/>
      </c>
      <c r="X331" s="27" t="str">
        <f t="shared" si="167"/>
        <v/>
      </c>
      <c r="Y331" s="25" t="str">
        <f t="shared" si="168"/>
        <v/>
      </c>
      <c r="Z331" s="25" t="str">
        <f t="shared" si="169"/>
        <v/>
      </c>
      <c r="AA331" s="26" t="str">
        <f t="shared" si="170"/>
        <v/>
      </c>
      <c r="AB331" s="27" t="str">
        <f t="shared" si="171"/>
        <v/>
      </c>
      <c r="AC331" s="25" t="str">
        <f t="shared" si="172"/>
        <v/>
      </c>
      <c r="AD331" s="25" t="str">
        <f t="shared" si="173"/>
        <v/>
      </c>
      <c r="AE331" s="26" t="str">
        <f t="shared" si="174"/>
        <v/>
      </c>
      <c r="AF331" s="27" t="str">
        <f t="shared" si="175"/>
        <v/>
      </c>
      <c r="AG331" s="25" t="str">
        <f t="shared" si="176"/>
        <v/>
      </c>
      <c r="AH331" s="25" t="str">
        <f t="shared" si="177"/>
        <v/>
      </c>
      <c r="AI331" s="26" t="str">
        <f t="shared" si="178"/>
        <v/>
      </c>
      <c r="AJ331" s="27" t="str">
        <f t="shared" si="179"/>
        <v/>
      </c>
      <c r="AK331" s="25" t="str">
        <f t="shared" si="180"/>
        <v/>
      </c>
      <c r="AL331" s="25" t="str">
        <f t="shared" si="181"/>
        <v/>
      </c>
      <c r="AM331" s="28" t="str">
        <f t="shared" si="182"/>
        <v/>
      </c>
      <c r="AN331" s="29" t="b">
        <f t="shared" si="184"/>
        <v>0</v>
      </c>
      <c r="AO331" s="29" t="b">
        <f t="shared" si="185"/>
        <v>0</v>
      </c>
      <c r="AP331" s="29" t="b">
        <f t="shared" si="186"/>
        <v>0</v>
      </c>
      <c r="AQ331" s="29" t="b">
        <f t="shared" si="187"/>
        <v>0</v>
      </c>
      <c r="AR331" s="29" t="b">
        <f t="shared" si="188"/>
        <v>0</v>
      </c>
    </row>
    <row r="332" spans="1:44">
      <c r="A332" s="14"/>
      <c r="B332" s="14"/>
      <c r="C332" s="22"/>
      <c r="D332" s="14"/>
      <c r="E332" s="14"/>
      <c r="F332" s="14"/>
      <c r="G332" s="14"/>
      <c r="H332" s="15"/>
      <c r="I332" s="15"/>
      <c r="J332" s="15"/>
      <c r="K332" s="15"/>
      <c r="L332" s="15"/>
      <c r="M332" s="23">
        <f>IF(G332=1,IF(T332='Valori Consentiti - Table 1'!$I$2,5,IF(T332="X",1,0))+IF(U332='Valori Consentiti - Table 1'!$K$2,5,IF(U332="X",1,0))+IF(V332='Valori Consentiti - Table 1'!$M$2,5,IF(V332="X",1,0))+IF(W332='Valori Consentiti - Table 1'!$O$2,5,IF(W332="X",1,0))+IF(X332='Valori Consentiti - Table 1'!$Q$2,5,IF(X332="X",1,0))+IF(Y332='Valori Consentiti - Table 1'!$S$2,5,IF(Y332="X",1,0))+IF(Z332='Valori Consentiti - Table 1'!$U$2,5,IF(Z332="X",1,0))+IF(AA332='Valori Consentiti - Table 1'!$W$2,5,IF(AA332="X",1,0))+IF(AB332='Valori Consentiti - Table 1'!$Y$2,5,IF(AB332="X",1,0))+IF(AC332='Valori Consentiti - Table 1'!$AA$2,5,IF(AC332="X",1,0))+IF(AD332='Valori Consentiti - Table 1'!$AC$2,5,IF(AD332="X",1,0))+IF(AE332='Valori Consentiti - Table 1'!$AE$2,5,IF(AE332="X",1,0))+IF(AF332='Valori Consentiti - Table 1'!$AG$2,5,IF(AF332="X",1,0))+IF(AG332='Valori Consentiti - Table 1'!$AI$2,5,IF(AG332="X",1,0))+IF(AH332='Valori Consentiti - Table 1'!$AK$2,5,IF(AH332="X",1,0))+IF(AI332='Valori Consentiti - Table 1'!$AM$2,5,IF(AI332="X",1,0))+IF(AJ332='Valori Consentiti - Table 1'!$AO$2,5,IF(AJ332="X",1,0))+IF(AK332='Valori Consentiti - Table 1'!$AQ$2,5,IF(AK332="X",1,0))+IF(AL332='Valori Consentiti - Table 1'!$AS$2,5,IF(AL332="X",1,0))+IF(AM332='Valori Consentiti - Table 1'!$AU$2,5,IF(AM332="X",1,0)),IF(G332=2,IF(T332='Valori Consentiti - Table 1'!$I$3,5,IF(T332="X",1,0))+IF(U332='Valori Consentiti - Table 1'!$K$3,5,IF(U332="X",1,0))+IF(V332='Valori Consentiti - Table 1'!$M$3,5,IF(V332="X",1,0))+IF(W332='Valori Consentiti - Table 1'!$O$3,5,IF(W332="X",1,0))+IF(X332='Valori Consentiti - Table 1'!$Q$3,5,IF(X332="X",1,0))+IF(Y332='Valori Consentiti - Table 1'!$S$3,5,IF(Y332="X",1,0))+IF(Z332='Valori Consentiti - Table 1'!$U$3,5,IF(Z332="X",1,0))+IF(AA332='Valori Consentiti - Table 1'!$W$3,5,IF(AA332="X",1,0))+IF(AB332='Valori Consentiti - Table 1'!$Y$3,5,IF(AB332="X",1,0))+IF(AC332='Valori Consentiti - Table 1'!$AA$3,5,IF(AC332="X",1,0))+IF(AD332='Valori Consentiti - Table 1'!$AC$3,5,IF(AD332="X",1,0))+IF(AE332='Valori Consentiti - Table 1'!$AE$3,5,IF(AE332="X",1,0))+IF(AF332='Valori Consentiti - Table 1'!$AG$3,5,IF(AF332="X",1,0))+IF(AG332='Valori Consentiti - Table 1'!$AI$3,5,IF(AG332="X",1,0))+IF(AH332='Valori Consentiti - Table 1'!$AK$3,5,IF(AH332="X",1,0))+IF(AI332='Valori Consentiti - Table 1'!$AM$3,5,IF(AI332="X",1,0))+IF(AJ332='Valori Consentiti - Table 1'!$AO$3,5,IF(AJ332="X",1,0))+IF(AK332='Valori Consentiti - Table 1'!$AQ$3,5,IF(AK332="X",1,0))+IF(AL332='Valori Consentiti - Table 1'!$AS$3,5,IF(AL332="X",1,0))+IF(AM332='Valori Consentiti - Table 1'!$AU$3,5,IF(AM332="X",1,0)),IF(G332=3,IF(T332='Valori Consentiti - Table 1'!$I$4,5,IF(T332="X",1,0))+IF(U332='Valori Consentiti - Table 1'!$K$4,5,IF(U332="X",1,0))+IF(V332='Valori Consentiti - Table 1'!$M$4,5,IF(V332="X",1,0))+IF(W332='Valori Consentiti - Table 1'!$O$4,5,IF(W332="X",1,0))+IF(X332='Valori Consentiti - Table 1'!$Q$4,5,IF(X332="X",1,0))+IF(Y332='Valori Consentiti - Table 1'!$S$4,5,IF(Y332="X",1,0))+IF(Z332='Valori Consentiti - Table 1'!$U$4,5,IF(Z332="X",1,0))+IF(AA332='Valori Consentiti - Table 1'!$W$4,5,IF(AA332="X",1,0))+IF(AB332='Valori Consentiti - Table 1'!$Y$4,5,IF(AB332="X",1,0))+IF(AC332='Valori Consentiti - Table 1'!$AA$4,5,IF(AC332="X",1,0))+IF(AD332='Valori Consentiti - Table 1'!$AC$4,5,IF(AD332="X",1,0))+IF(AE332='Valori Consentiti - Table 1'!$AE$4,5,IF(AE332="X",1,0))+IF(AF332='Valori Consentiti - Table 1'!$AG$4,5,IF(AF332="X",1,0))+IF(AG332='Valori Consentiti - Table 1'!$AI$4,5,IF(AG332="X",1,0))+IF(AH332='Valori Consentiti - Table 1'!$AK$4,5,IF(AH332="X",1,0))+IF(AI332='Valori Consentiti - Table 1'!$AM$4,5,IF(AI332="X",1,0))+IF(AJ332='Valori Consentiti - Table 1'!$AO$4,5,IF(AJ332="X",1,0))+IF(AK332='Valori Consentiti - Table 1'!$AQ$4,5,IF(AK332="X",1,0))+IF(AL332='Valori Consentiti - Table 1'!$AS$4,5,IF(AL332="X",1,0))+IF(AM332='Valori Consentiti - Table 1'!$AU$4,5,IF(AM332="X",1,0)),IF(G332=4,IF(T332='Valori Consentiti - Table 1'!$I$5,5,IF(T332="X",1,0))+IF(U332='Valori Consentiti - Table 1'!$K$5,5,IF(U332="X",1,0))+IF(V332='Valori Consentiti - Table 1'!$M$5,5,IF(V332="X",1,0))+IF(W332='Valori Consentiti - Table 1'!$O$5,5,IF(W332="X",1,0))+IF(X332='Valori Consentiti - Table 1'!$Q$5,5,IF(X332="X",1,0))+IF(Y332='Valori Consentiti - Table 1'!$S$5,5,IF(Y332="X",1,0))+IF(Z332='Valori Consentiti - Table 1'!$U$5,5,IF(Z332="X",1,0))+IF(AA332='Valori Consentiti - Table 1'!$W$5,5,IF(AA332="X",1,0))+IF(AB332='Valori Consentiti - Table 1'!$Y$5,5,IF(AB332="X",1,0))+IF(AC332='Valori Consentiti - Table 1'!$AA$5,5,IF(AC332="X",1,0))+IF(AD332='Valori Consentiti - Table 1'!$AC$5,5,IF(AD332="X",1,0))+IF(AE332='Valori Consentiti - Table 1'!$AE$5,5,IF(AE332="X",1,0))+IF(AF332='Valori Consentiti - Table 1'!$AG$5,5,IF(AF332="X",1,0))+IF(AG332='Valori Consentiti - Table 1'!$AI$5,5,IF(AG332="X",1,0))+IF(AH332='Valori Consentiti - Table 1'!$AK$5,5,IF(AH332="X",1,0))+IF(AI332='Valori Consentiti - Table 1'!$AM$5,5,IF(AI332="X",1,0))+IF(AJ332='Valori Consentiti - Table 1'!$AO$5,5,IF(AJ332="X",1,0))+IF(AK332='Valori Consentiti - Table 1'!$AQ$5,5,IF(AK332="X",1,0))+IF(AL332='Valori Consentiti - Table 1'!$AS$5,5,IF(AL332="X",1,0))+IF(AM332='Valori Consentiti - Table 1'!$AU$5,5,IF(AM332="X",1,0)),))))</f>
        <v>0</v>
      </c>
      <c r="N332" s="16">
        <f t="shared" si="160"/>
        <v>0</v>
      </c>
      <c r="O332" s="16">
        <f t="shared" si="161"/>
        <v>20</v>
      </c>
      <c r="P332" s="16">
        <f>IF(G332=1,IF(T332='Valori Consentiti - Table 1'!$I$2,1,0)+IF(U332='Valori Consentiti - Table 1'!$K$2,1,0)+IF(V332='Valori Consentiti - Table 1'!$M$2,1,0)+IF(W332='Valori Consentiti - Table 1'!$O$2,1,0)+IF(X332='Valori Consentiti - Table 1'!$Q$2,1,0)+IF(Y332='Valori Consentiti - Table 1'!$S$2,1,0)+IF(Z332='Valori Consentiti - Table 1'!$U$2,1,0)+IF(AA332='Valori Consentiti - Table 1'!$W$2,1,0)+IF(AB332='Valori Consentiti - Table 1'!$Y$2,1,0)+IF(AC332='Valori Consentiti - Table 1'!$AA$2,1,0)+IF(AD332='Valori Consentiti - Table 1'!$AC$2,1,0)+IF(AE332='Valori Consentiti - Table 1'!$AE$2,1,0)+IF(AF332='Valori Consentiti - Table 1'!$AG$2,1,0)+IF(AG332='Valori Consentiti - Table 1'!$AI$2,1,0)+IF(AH332='Valori Consentiti - Table 1'!$AK$2,1,0)+IF(AI332='Valori Consentiti - Table 1'!$AM$2,1,0)+IF(AJ332='Valori Consentiti - Table 1'!$AO$2,1,0)+IF(AK332='Valori Consentiti - Table 1'!$AQ$2,1,0)+IF(AL332='Valori Consentiti - Table 1'!$AS$2,1,0)+IF(AM332='Valori Consentiti - Table 1'!$AU$2,1,0),IF(G332=2,IF(T332='Valori Consentiti - Table 1'!$I$3,1,0)+IF(U332='Valori Consentiti - Table 1'!$K$3,1,0)+IF(V332='Valori Consentiti - Table 1'!$M$3,1,0)+IF(W332='Valori Consentiti - Table 1'!$O$3,1,0)+IF(X332='Valori Consentiti - Table 1'!$Q$3,1,0)+IF(Y332='Valori Consentiti - Table 1'!$S$3,1,0)+IF(Z332='Valori Consentiti - Table 1'!$U$3,1,0)+IF(AA332='Valori Consentiti - Table 1'!$W$3,1,0)+IF(AB332='Valori Consentiti - Table 1'!$Y$3,1,0)+IF(AC332='Valori Consentiti - Table 1'!$AA$3,1,0)+IF(AD332='Valori Consentiti - Table 1'!$AC$3,1,0)+IF(AE332='Valori Consentiti - Table 1'!$AE$3,1,0)+IF(AF332='Valori Consentiti - Table 1'!$AG$3,1,0)+IF(AG332='Valori Consentiti - Table 1'!$AI$3,1,0)+IF(AH332='Valori Consentiti - Table 1'!$AK$3,1,0)+IF(AI332='Valori Consentiti - Table 1'!$AM$3,1,0)+IF(AJ332='Valori Consentiti - Table 1'!$AO$3,1,0)+IF(AK332='Valori Consentiti - Table 1'!$AQ$3,1,0)+IF(AL332='Valori Consentiti - Table 1'!$AS$3,1,0)+IF(AM332='Valori Consentiti - Table 1'!$AU$3,1,0),IF(G332=3,IF(T332='Valori Consentiti - Table 1'!$I$4,1,0)+IF(U332='Valori Consentiti - Table 1'!$K$4,1,0)+IF(V332='Valori Consentiti - Table 1'!$M$4,1,0)+IF(W332='Valori Consentiti - Table 1'!$O$4,1,0)+IF(X332='Valori Consentiti - Table 1'!$Q$4,1,0)+IF(Y332='Valori Consentiti - Table 1'!$S$4,1,0)+IF(Z332='Valori Consentiti - Table 1'!$U$4,1,0)+IF(AA332='Valori Consentiti - Table 1'!$W$4,1,0)+IF(AB332='Valori Consentiti - Table 1'!$Y$4,1,0)+IF(AC332='Valori Consentiti - Table 1'!$AA$4,1,0)+IF(AD332='Valori Consentiti - Table 1'!$AC$4,1,0)+IF(AE332='Valori Consentiti - Table 1'!$AE$4,1,0)+IF(AF332='Valori Consentiti - Table 1'!$AG$4,1,0)+IF(AG332='Valori Consentiti - Table 1'!$AI$4,1,0)+IF(AH332='Valori Consentiti - Table 1'!$AK$4,1,0)+IF(AI332='Valori Consentiti - Table 1'!$AM$4,1,0)+IF(AJ332='Valori Consentiti - Table 1'!$AO$4,1,0)+IF(AK332='Valori Consentiti - Table 1'!$AQ$4,1,0)+IF(AL332='Valori Consentiti - Table 1'!$AS$4,1,0)+IF(AM332='Valori Consentiti - Table 1'!$AU$4,1,0),IF(G332=4,IF(T332='Valori Consentiti - Table 1'!$I$5,1,0)+IF(U332='Valori Consentiti - Table 1'!$K$5,1,0)+IF(V332='Valori Consentiti - Table 1'!$M$5,1,0)+IF(W332='Valori Consentiti - Table 1'!$O$5,1,0)+IF(X332='Valori Consentiti - Table 1'!$Q$5,1,0)+IF(Y332='Valori Consentiti - Table 1'!$S$5,1,0)+IF(Z332='Valori Consentiti - Table 1'!$U$5,1,0)+IF(AA332='Valori Consentiti - Table 1'!$W$5,1,0)+IF(AB332='Valori Consentiti - Table 1'!$Y$5,1,0)+IF(AC332='Valori Consentiti - Table 1'!$AA$5,1,0)+IF(AD332='Valori Consentiti - Table 1'!$AC$5,1,0)+IF(AE332='Valori Consentiti - Table 1'!$AE$5,1,0)+IF(AF332='Valori Consentiti - Table 1'!$AG$5,1,0)+IF(AG332='Valori Consentiti - Table 1'!$AI$5,1,0)+IF(AH332='Valori Consentiti - Table 1'!$AK$5,1,0)+IF(AI332='Valori Consentiti - Table 1'!$AM$5,1,0)+IF(AJ332='Valori Consentiti - Table 1'!$AO$5,1,0)+IF(AK332='Valori Consentiti - Table 1'!$AQ$5,1,0)+IF(AL332='Valori Consentiti - Table 1'!$AS$5,1,0)+IF(AM332='Valori Consentiti - Table 1'!$AU$5,1,0),))))</f>
        <v>0</v>
      </c>
      <c r="Q332" s="16">
        <f t="shared" si="162"/>
        <v>20</v>
      </c>
      <c r="R332" s="16">
        <f t="shared" si="183"/>
        <v>1</v>
      </c>
      <c r="S332" s="17"/>
      <c r="T332" s="24" t="str">
        <f t="shared" si="163"/>
        <v/>
      </c>
      <c r="U332" s="25" t="str">
        <f t="shared" si="164"/>
        <v/>
      </c>
      <c r="V332" s="25" t="str">
        <f t="shared" si="165"/>
        <v/>
      </c>
      <c r="W332" s="26" t="str">
        <f t="shared" si="166"/>
        <v/>
      </c>
      <c r="X332" s="27" t="str">
        <f t="shared" si="167"/>
        <v/>
      </c>
      <c r="Y332" s="25" t="str">
        <f t="shared" si="168"/>
        <v/>
      </c>
      <c r="Z332" s="25" t="str">
        <f t="shared" si="169"/>
        <v/>
      </c>
      <c r="AA332" s="26" t="str">
        <f t="shared" si="170"/>
        <v/>
      </c>
      <c r="AB332" s="27" t="str">
        <f t="shared" si="171"/>
        <v/>
      </c>
      <c r="AC332" s="25" t="str">
        <f t="shared" si="172"/>
        <v/>
      </c>
      <c r="AD332" s="25" t="str">
        <f t="shared" si="173"/>
        <v/>
      </c>
      <c r="AE332" s="26" t="str">
        <f t="shared" si="174"/>
        <v/>
      </c>
      <c r="AF332" s="27" t="str">
        <f t="shared" si="175"/>
        <v/>
      </c>
      <c r="AG332" s="25" t="str">
        <f t="shared" si="176"/>
        <v/>
      </c>
      <c r="AH332" s="25" t="str">
        <f t="shared" si="177"/>
        <v/>
      </c>
      <c r="AI332" s="26" t="str">
        <f t="shared" si="178"/>
        <v/>
      </c>
      <c r="AJ332" s="27" t="str">
        <f t="shared" si="179"/>
        <v/>
      </c>
      <c r="AK332" s="25" t="str">
        <f t="shared" si="180"/>
        <v/>
      </c>
      <c r="AL332" s="25" t="str">
        <f t="shared" si="181"/>
        <v/>
      </c>
      <c r="AM332" s="28" t="str">
        <f t="shared" si="182"/>
        <v/>
      </c>
      <c r="AN332" s="29" t="b">
        <f t="shared" si="184"/>
        <v>0</v>
      </c>
      <c r="AO332" s="29" t="b">
        <f t="shared" si="185"/>
        <v>0</v>
      </c>
      <c r="AP332" s="29" t="b">
        <f t="shared" si="186"/>
        <v>0</v>
      </c>
      <c r="AQ332" s="29" t="b">
        <f t="shared" si="187"/>
        <v>0</v>
      </c>
      <c r="AR332" s="29" t="b">
        <f t="shared" si="188"/>
        <v>0</v>
      </c>
    </row>
    <row r="333" spans="1:44">
      <c r="A333" s="14"/>
      <c r="B333" s="14"/>
      <c r="C333" s="22"/>
      <c r="D333" s="14"/>
      <c r="E333" s="14"/>
      <c r="F333" s="14"/>
      <c r="G333" s="14"/>
      <c r="H333" s="15"/>
      <c r="I333" s="15"/>
      <c r="J333" s="15"/>
      <c r="K333" s="15"/>
      <c r="L333" s="15"/>
      <c r="M333" s="23">
        <f>IF(G333=1,IF(T333='Valori Consentiti - Table 1'!$I$2,5,IF(T333="X",1,0))+IF(U333='Valori Consentiti - Table 1'!$K$2,5,IF(U333="X",1,0))+IF(V333='Valori Consentiti - Table 1'!$M$2,5,IF(V333="X",1,0))+IF(W333='Valori Consentiti - Table 1'!$O$2,5,IF(W333="X",1,0))+IF(X333='Valori Consentiti - Table 1'!$Q$2,5,IF(X333="X",1,0))+IF(Y333='Valori Consentiti - Table 1'!$S$2,5,IF(Y333="X",1,0))+IF(Z333='Valori Consentiti - Table 1'!$U$2,5,IF(Z333="X",1,0))+IF(AA333='Valori Consentiti - Table 1'!$W$2,5,IF(AA333="X",1,0))+IF(AB333='Valori Consentiti - Table 1'!$Y$2,5,IF(AB333="X",1,0))+IF(AC333='Valori Consentiti - Table 1'!$AA$2,5,IF(AC333="X",1,0))+IF(AD333='Valori Consentiti - Table 1'!$AC$2,5,IF(AD333="X",1,0))+IF(AE333='Valori Consentiti - Table 1'!$AE$2,5,IF(AE333="X",1,0))+IF(AF333='Valori Consentiti - Table 1'!$AG$2,5,IF(AF333="X",1,0))+IF(AG333='Valori Consentiti - Table 1'!$AI$2,5,IF(AG333="X",1,0))+IF(AH333='Valori Consentiti - Table 1'!$AK$2,5,IF(AH333="X",1,0))+IF(AI333='Valori Consentiti - Table 1'!$AM$2,5,IF(AI333="X",1,0))+IF(AJ333='Valori Consentiti - Table 1'!$AO$2,5,IF(AJ333="X",1,0))+IF(AK333='Valori Consentiti - Table 1'!$AQ$2,5,IF(AK333="X",1,0))+IF(AL333='Valori Consentiti - Table 1'!$AS$2,5,IF(AL333="X",1,0))+IF(AM333='Valori Consentiti - Table 1'!$AU$2,5,IF(AM333="X",1,0)),IF(G333=2,IF(T333='Valori Consentiti - Table 1'!$I$3,5,IF(T333="X",1,0))+IF(U333='Valori Consentiti - Table 1'!$K$3,5,IF(U333="X",1,0))+IF(V333='Valori Consentiti - Table 1'!$M$3,5,IF(V333="X",1,0))+IF(W333='Valori Consentiti - Table 1'!$O$3,5,IF(W333="X",1,0))+IF(X333='Valori Consentiti - Table 1'!$Q$3,5,IF(X333="X",1,0))+IF(Y333='Valori Consentiti - Table 1'!$S$3,5,IF(Y333="X",1,0))+IF(Z333='Valori Consentiti - Table 1'!$U$3,5,IF(Z333="X",1,0))+IF(AA333='Valori Consentiti - Table 1'!$W$3,5,IF(AA333="X",1,0))+IF(AB333='Valori Consentiti - Table 1'!$Y$3,5,IF(AB333="X",1,0))+IF(AC333='Valori Consentiti - Table 1'!$AA$3,5,IF(AC333="X",1,0))+IF(AD333='Valori Consentiti - Table 1'!$AC$3,5,IF(AD333="X",1,0))+IF(AE333='Valori Consentiti - Table 1'!$AE$3,5,IF(AE333="X",1,0))+IF(AF333='Valori Consentiti - Table 1'!$AG$3,5,IF(AF333="X",1,0))+IF(AG333='Valori Consentiti - Table 1'!$AI$3,5,IF(AG333="X",1,0))+IF(AH333='Valori Consentiti - Table 1'!$AK$3,5,IF(AH333="X",1,0))+IF(AI333='Valori Consentiti - Table 1'!$AM$3,5,IF(AI333="X",1,0))+IF(AJ333='Valori Consentiti - Table 1'!$AO$3,5,IF(AJ333="X",1,0))+IF(AK333='Valori Consentiti - Table 1'!$AQ$3,5,IF(AK333="X",1,0))+IF(AL333='Valori Consentiti - Table 1'!$AS$3,5,IF(AL333="X",1,0))+IF(AM333='Valori Consentiti - Table 1'!$AU$3,5,IF(AM333="X",1,0)),IF(G333=3,IF(T333='Valori Consentiti - Table 1'!$I$4,5,IF(T333="X",1,0))+IF(U333='Valori Consentiti - Table 1'!$K$4,5,IF(U333="X",1,0))+IF(V333='Valori Consentiti - Table 1'!$M$4,5,IF(V333="X",1,0))+IF(W333='Valori Consentiti - Table 1'!$O$4,5,IF(W333="X",1,0))+IF(X333='Valori Consentiti - Table 1'!$Q$4,5,IF(X333="X",1,0))+IF(Y333='Valori Consentiti - Table 1'!$S$4,5,IF(Y333="X",1,0))+IF(Z333='Valori Consentiti - Table 1'!$U$4,5,IF(Z333="X",1,0))+IF(AA333='Valori Consentiti - Table 1'!$W$4,5,IF(AA333="X",1,0))+IF(AB333='Valori Consentiti - Table 1'!$Y$4,5,IF(AB333="X",1,0))+IF(AC333='Valori Consentiti - Table 1'!$AA$4,5,IF(AC333="X",1,0))+IF(AD333='Valori Consentiti - Table 1'!$AC$4,5,IF(AD333="X",1,0))+IF(AE333='Valori Consentiti - Table 1'!$AE$4,5,IF(AE333="X",1,0))+IF(AF333='Valori Consentiti - Table 1'!$AG$4,5,IF(AF333="X",1,0))+IF(AG333='Valori Consentiti - Table 1'!$AI$4,5,IF(AG333="X",1,0))+IF(AH333='Valori Consentiti - Table 1'!$AK$4,5,IF(AH333="X",1,0))+IF(AI333='Valori Consentiti - Table 1'!$AM$4,5,IF(AI333="X",1,0))+IF(AJ333='Valori Consentiti - Table 1'!$AO$4,5,IF(AJ333="X",1,0))+IF(AK333='Valori Consentiti - Table 1'!$AQ$4,5,IF(AK333="X",1,0))+IF(AL333='Valori Consentiti - Table 1'!$AS$4,5,IF(AL333="X",1,0))+IF(AM333='Valori Consentiti - Table 1'!$AU$4,5,IF(AM333="X",1,0)),IF(G333=4,IF(T333='Valori Consentiti - Table 1'!$I$5,5,IF(T333="X",1,0))+IF(U333='Valori Consentiti - Table 1'!$K$5,5,IF(U333="X",1,0))+IF(V333='Valori Consentiti - Table 1'!$M$5,5,IF(V333="X",1,0))+IF(W333='Valori Consentiti - Table 1'!$O$5,5,IF(W333="X",1,0))+IF(X333='Valori Consentiti - Table 1'!$Q$5,5,IF(X333="X",1,0))+IF(Y333='Valori Consentiti - Table 1'!$S$5,5,IF(Y333="X",1,0))+IF(Z333='Valori Consentiti - Table 1'!$U$5,5,IF(Z333="X",1,0))+IF(AA333='Valori Consentiti - Table 1'!$W$5,5,IF(AA333="X",1,0))+IF(AB333='Valori Consentiti - Table 1'!$Y$5,5,IF(AB333="X",1,0))+IF(AC333='Valori Consentiti - Table 1'!$AA$5,5,IF(AC333="X",1,0))+IF(AD333='Valori Consentiti - Table 1'!$AC$5,5,IF(AD333="X",1,0))+IF(AE333='Valori Consentiti - Table 1'!$AE$5,5,IF(AE333="X",1,0))+IF(AF333='Valori Consentiti - Table 1'!$AG$5,5,IF(AF333="X",1,0))+IF(AG333='Valori Consentiti - Table 1'!$AI$5,5,IF(AG333="X",1,0))+IF(AH333='Valori Consentiti - Table 1'!$AK$5,5,IF(AH333="X",1,0))+IF(AI333='Valori Consentiti - Table 1'!$AM$5,5,IF(AI333="X",1,0))+IF(AJ333='Valori Consentiti - Table 1'!$AO$5,5,IF(AJ333="X",1,0))+IF(AK333='Valori Consentiti - Table 1'!$AQ$5,5,IF(AK333="X",1,0))+IF(AL333='Valori Consentiti - Table 1'!$AS$5,5,IF(AL333="X",1,0))+IF(AM333='Valori Consentiti - Table 1'!$AU$5,5,IF(AM333="X",1,0)),))))</f>
        <v>0</v>
      </c>
      <c r="N333" s="16">
        <f t="shared" si="160"/>
        <v>0</v>
      </c>
      <c r="O333" s="16">
        <f t="shared" si="161"/>
        <v>20</v>
      </c>
      <c r="P333" s="16">
        <f>IF(G333=1,IF(T333='Valori Consentiti - Table 1'!$I$2,1,0)+IF(U333='Valori Consentiti - Table 1'!$K$2,1,0)+IF(V333='Valori Consentiti - Table 1'!$M$2,1,0)+IF(W333='Valori Consentiti - Table 1'!$O$2,1,0)+IF(X333='Valori Consentiti - Table 1'!$Q$2,1,0)+IF(Y333='Valori Consentiti - Table 1'!$S$2,1,0)+IF(Z333='Valori Consentiti - Table 1'!$U$2,1,0)+IF(AA333='Valori Consentiti - Table 1'!$W$2,1,0)+IF(AB333='Valori Consentiti - Table 1'!$Y$2,1,0)+IF(AC333='Valori Consentiti - Table 1'!$AA$2,1,0)+IF(AD333='Valori Consentiti - Table 1'!$AC$2,1,0)+IF(AE333='Valori Consentiti - Table 1'!$AE$2,1,0)+IF(AF333='Valori Consentiti - Table 1'!$AG$2,1,0)+IF(AG333='Valori Consentiti - Table 1'!$AI$2,1,0)+IF(AH333='Valori Consentiti - Table 1'!$AK$2,1,0)+IF(AI333='Valori Consentiti - Table 1'!$AM$2,1,0)+IF(AJ333='Valori Consentiti - Table 1'!$AO$2,1,0)+IF(AK333='Valori Consentiti - Table 1'!$AQ$2,1,0)+IF(AL333='Valori Consentiti - Table 1'!$AS$2,1,0)+IF(AM333='Valori Consentiti - Table 1'!$AU$2,1,0),IF(G333=2,IF(T333='Valori Consentiti - Table 1'!$I$3,1,0)+IF(U333='Valori Consentiti - Table 1'!$K$3,1,0)+IF(V333='Valori Consentiti - Table 1'!$M$3,1,0)+IF(W333='Valori Consentiti - Table 1'!$O$3,1,0)+IF(X333='Valori Consentiti - Table 1'!$Q$3,1,0)+IF(Y333='Valori Consentiti - Table 1'!$S$3,1,0)+IF(Z333='Valori Consentiti - Table 1'!$U$3,1,0)+IF(AA333='Valori Consentiti - Table 1'!$W$3,1,0)+IF(AB333='Valori Consentiti - Table 1'!$Y$3,1,0)+IF(AC333='Valori Consentiti - Table 1'!$AA$3,1,0)+IF(AD333='Valori Consentiti - Table 1'!$AC$3,1,0)+IF(AE333='Valori Consentiti - Table 1'!$AE$3,1,0)+IF(AF333='Valori Consentiti - Table 1'!$AG$3,1,0)+IF(AG333='Valori Consentiti - Table 1'!$AI$3,1,0)+IF(AH333='Valori Consentiti - Table 1'!$AK$3,1,0)+IF(AI333='Valori Consentiti - Table 1'!$AM$3,1,0)+IF(AJ333='Valori Consentiti - Table 1'!$AO$3,1,0)+IF(AK333='Valori Consentiti - Table 1'!$AQ$3,1,0)+IF(AL333='Valori Consentiti - Table 1'!$AS$3,1,0)+IF(AM333='Valori Consentiti - Table 1'!$AU$3,1,0),IF(G333=3,IF(T333='Valori Consentiti - Table 1'!$I$4,1,0)+IF(U333='Valori Consentiti - Table 1'!$K$4,1,0)+IF(V333='Valori Consentiti - Table 1'!$M$4,1,0)+IF(W333='Valori Consentiti - Table 1'!$O$4,1,0)+IF(X333='Valori Consentiti - Table 1'!$Q$4,1,0)+IF(Y333='Valori Consentiti - Table 1'!$S$4,1,0)+IF(Z333='Valori Consentiti - Table 1'!$U$4,1,0)+IF(AA333='Valori Consentiti - Table 1'!$W$4,1,0)+IF(AB333='Valori Consentiti - Table 1'!$Y$4,1,0)+IF(AC333='Valori Consentiti - Table 1'!$AA$4,1,0)+IF(AD333='Valori Consentiti - Table 1'!$AC$4,1,0)+IF(AE333='Valori Consentiti - Table 1'!$AE$4,1,0)+IF(AF333='Valori Consentiti - Table 1'!$AG$4,1,0)+IF(AG333='Valori Consentiti - Table 1'!$AI$4,1,0)+IF(AH333='Valori Consentiti - Table 1'!$AK$4,1,0)+IF(AI333='Valori Consentiti - Table 1'!$AM$4,1,0)+IF(AJ333='Valori Consentiti - Table 1'!$AO$4,1,0)+IF(AK333='Valori Consentiti - Table 1'!$AQ$4,1,0)+IF(AL333='Valori Consentiti - Table 1'!$AS$4,1,0)+IF(AM333='Valori Consentiti - Table 1'!$AU$4,1,0),IF(G333=4,IF(T333='Valori Consentiti - Table 1'!$I$5,1,0)+IF(U333='Valori Consentiti - Table 1'!$K$5,1,0)+IF(V333='Valori Consentiti - Table 1'!$M$5,1,0)+IF(W333='Valori Consentiti - Table 1'!$O$5,1,0)+IF(X333='Valori Consentiti - Table 1'!$Q$5,1,0)+IF(Y333='Valori Consentiti - Table 1'!$S$5,1,0)+IF(Z333='Valori Consentiti - Table 1'!$U$5,1,0)+IF(AA333='Valori Consentiti - Table 1'!$W$5,1,0)+IF(AB333='Valori Consentiti - Table 1'!$Y$5,1,0)+IF(AC333='Valori Consentiti - Table 1'!$AA$5,1,0)+IF(AD333='Valori Consentiti - Table 1'!$AC$5,1,0)+IF(AE333='Valori Consentiti - Table 1'!$AE$5,1,0)+IF(AF333='Valori Consentiti - Table 1'!$AG$5,1,0)+IF(AG333='Valori Consentiti - Table 1'!$AI$5,1,0)+IF(AH333='Valori Consentiti - Table 1'!$AK$5,1,0)+IF(AI333='Valori Consentiti - Table 1'!$AM$5,1,0)+IF(AJ333='Valori Consentiti - Table 1'!$AO$5,1,0)+IF(AK333='Valori Consentiti - Table 1'!$AQ$5,1,0)+IF(AL333='Valori Consentiti - Table 1'!$AS$5,1,0)+IF(AM333='Valori Consentiti - Table 1'!$AU$5,1,0),))))</f>
        <v>0</v>
      </c>
      <c r="Q333" s="16">
        <f t="shared" si="162"/>
        <v>20</v>
      </c>
      <c r="R333" s="16">
        <f t="shared" si="183"/>
        <v>1</v>
      </c>
      <c r="S333" s="17"/>
      <c r="T333" s="24" t="str">
        <f t="shared" si="163"/>
        <v/>
      </c>
      <c r="U333" s="25" t="str">
        <f t="shared" si="164"/>
        <v/>
      </c>
      <c r="V333" s="25" t="str">
        <f t="shared" si="165"/>
        <v/>
      </c>
      <c r="W333" s="26" t="str">
        <f t="shared" si="166"/>
        <v/>
      </c>
      <c r="X333" s="27" t="str">
        <f t="shared" si="167"/>
        <v/>
      </c>
      <c r="Y333" s="25" t="str">
        <f t="shared" si="168"/>
        <v/>
      </c>
      <c r="Z333" s="25" t="str">
        <f t="shared" si="169"/>
        <v/>
      </c>
      <c r="AA333" s="26" t="str">
        <f t="shared" si="170"/>
        <v/>
      </c>
      <c r="AB333" s="27" t="str">
        <f t="shared" si="171"/>
        <v/>
      </c>
      <c r="AC333" s="25" t="str">
        <f t="shared" si="172"/>
        <v/>
      </c>
      <c r="AD333" s="25" t="str">
        <f t="shared" si="173"/>
        <v/>
      </c>
      <c r="AE333" s="26" t="str">
        <f t="shared" si="174"/>
        <v/>
      </c>
      <c r="AF333" s="27" t="str">
        <f t="shared" si="175"/>
        <v/>
      </c>
      <c r="AG333" s="25" t="str">
        <f t="shared" si="176"/>
        <v/>
      </c>
      <c r="AH333" s="25" t="str">
        <f t="shared" si="177"/>
        <v/>
      </c>
      <c r="AI333" s="26" t="str">
        <f t="shared" si="178"/>
        <v/>
      </c>
      <c r="AJ333" s="27" t="str">
        <f t="shared" si="179"/>
        <v/>
      </c>
      <c r="AK333" s="25" t="str">
        <f t="shared" si="180"/>
        <v/>
      </c>
      <c r="AL333" s="25" t="str">
        <f t="shared" si="181"/>
        <v/>
      </c>
      <c r="AM333" s="28" t="str">
        <f t="shared" si="182"/>
        <v/>
      </c>
      <c r="AN333" s="29" t="b">
        <f t="shared" si="184"/>
        <v>0</v>
      </c>
      <c r="AO333" s="29" t="b">
        <f t="shared" si="185"/>
        <v>0</v>
      </c>
      <c r="AP333" s="29" t="b">
        <f t="shared" si="186"/>
        <v>0</v>
      </c>
      <c r="AQ333" s="29" t="b">
        <f t="shared" si="187"/>
        <v>0</v>
      </c>
      <c r="AR333" s="29" t="b">
        <f t="shared" si="188"/>
        <v>0</v>
      </c>
    </row>
    <row r="334" spans="1:44">
      <c r="A334" s="14"/>
      <c r="B334" s="14"/>
      <c r="C334" s="22"/>
      <c r="D334" s="14"/>
      <c r="E334" s="14"/>
      <c r="F334" s="14"/>
      <c r="G334" s="14"/>
      <c r="H334" s="15"/>
      <c r="I334" s="15"/>
      <c r="J334" s="15"/>
      <c r="K334" s="15"/>
      <c r="L334" s="15"/>
      <c r="M334" s="23">
        <f>IF(G334=1,IF(T334='Valori Consentiti - Table 1'!$I$2,5,IF(T334="X",1,0))+IF(U334='Valori Consentiti - Table 1'!$K$2,5,IF(U334="X",1,0))+IF(V334='Valori Consentiti - Table 1'!$M$2,5,IF(V334="X",1,0))+IF(W334='Valori Consentiti - Table 1'!$O$2,5,IF(W334="X",1,0))+IF(X334='Valori Consentiti - Table 1'!$Q$2,5,IF(X334="X",1,0))+IF(Y334='Valori Consentiti - Table 1'!$S$2,5,IF(Y334="X",1,0))+IF(Z334='Valori Consentiti - Table 1'!$U$2,5,IF(Z334="X",1,0))+IF(AA334='Valori Consentiti - Table 1'!$W$2,5,IF(AA334="X",1,0))+IF(AB334='Valori Consentiti - Table 1'!$Y$2,5,IF(AB334="X",1,0))+IF(AC334='Valori Consentiti - Table 1'!$AA$2,5,IF(AC334="X",1,0))+IF(AD334='Valori Consentiti - Table 1'!$AC$2,5,IF(AD334="X",1,0))+IF(AE334='Valori Consentiti - Table 1'!$AE$2,5,IF(AE334="X",1,0))+IF(AF334='Valori Consentiti - Table 1'!$AG$2,5,IF(AF334="X",1,0))+IF(AG334='Valori Consentiti - Table 1'!$AI$2,5,IF(AG334="X",1,0))+IF(AH334='Valori Consentiti - Table 1'!$AK$2,5,IF(AH334="X",1,0))+IF(AI334='Valori Consentiti - Table 1'!$AM$2,5,IF(AI334="X",1,0))+IF(AJ334='Valori Consentiti - Table 1'!$AO$2,5,IF(AJ334="X",1,0))+IF(AK334='Valori Consentiti - Table 1'!$AQ$2,5,IF(AK334="X",1,0))+IF(AL334='Valori Consentiti - Table 1'!$AS$2,5,IF(AL334="X",1,0))+IF(AM334='Valori Consentiti - Table 1'!$AU$2,5,IF(AM334="X",1,0)),IF(G334=2,IF(T334='Valori Consentiti - Table 1'!$I$3,5,IF(T334="X",1,0))+IF(U334='Valori Consentiti - Table 1'!$K$3,5,IF(U334="X",1,0))+IF(V334='Valori Consentiti - Table 1'!$M$3,5,IF(V334="X",1,0))+IF(W334='Valori Consentiti - Table 1'!$O$3,5,IF(W334="X",1,0))+IF(X334='Valori Consentiti - Table 1'!$Q$3,5,IF(X334="X",1,0))+IF(Y334='Valori Consentiti - Table 1'!$S$3,5,IF(Y334="X",1,0))+IF(Z334='Valori Consentiti - Table 1'!$U$3,5,IF(Z334="X",1,0))+IF(AA334='Valori Consentiti - Table 1'!$W$3,5,IF(AA334="X",1,0))+IF(AB334='Valori Consentiti - Table 1'!$Y$3,5,IF(AB334="X",1,0))+IF(AC334='Valori Consentiti - Table 1'!$AA$3,5,IF(AC334="X",1,0))+IF(AD334='Valori Consentiti - Table 1'!$AC$3,5,IF(AD334="X",1,0))+IF(AE334='Valori Consentiti - Table 1'!$AE$3,5,IF(AE334="X",1,0))+IF(AF334='Valori Consentiti - Table 1'!$AG$3,5,IF(AF334="X",1,0))+IF(AG334='Valori Consentiti - Table 1'!$AI$3,5,IF(AG334="X",1,0))+IF(AH334='Valori Consentiti - Table 1'!$AK$3,5,IF(AH334="X",1,0))+IF(AI334='Valori Consentiti - Table 1'!$AM$3,5,IF(AI334="X",1,0))+IF(AJ334='Valori Consentiti - Table 1'!$AO$3,5,IF(AJ334="X",1,0))+IF(AK334='Valori Consentiti - Table 1'!$AQ$3,5,IF(AK334="X",1,0))+IF(AL334='Valori Consentiti - Table 1'!$AS$3,5,IF(AL334="X",1,0))+IF(AM334='Valori Consentiti - Table 1'!$AU$3,5,IF(AM334="X",1,0)),IF(G334=3,IF(T334='Valori Consentiti - Table 1'!$I$4,5,IF(T334="X",1,0))+IF(U334='Valori Consentiti - Table 1'!$K$4,5,IF(U334="X",1,0))+IF(V334='Valori Consentiti - Table 1'!$M$4,5,IF(V334="X",1,0))+IF(W334='Valori Consentiti - Table 1'!$O$4,5,IF(W334="X",1,0))+IF(X334='Valori Consentiti - Table 1'!$Q$4,5,IF(X334="X",1,0))+IF(Y334='Valori Consentiti - Table 1'!$S$4,5,IF(Y334="X",1,0))+IF(Z334='Valori Consentiti - Table 1'!$U$4,5,IF(Z334="X",1,0))+IF(AA334='Valori Consentiti - Table 1'!$W$4,5,IF(AA334="X",1,0))+IF(AB334='Valori Consentiti - Table 1'!$Y$4,5,IF(AB334="X",1,0))+IF(AC334='Valori Consentiti - Table 1'!$AA$4,5,IF(AC334="X",1,0))+IF(AD334='Valori Consentiti - Table 1'!$AC$4,5,IF(AD334="X",1,0))+IF(AE334='Valori Consentiti - Table 1'!$AE$4,5,IF(AE334="X",1,0))+IF(AF334='Valori Consentiti - Table 1'!$AG$4,5,IF(AF334="X",1,0))+IF(AG334='Valori Consentiti - Table 1'!$AI$4,5,IF(AG334="X",1,0))+IF(AH334='Valori Consentiti - Table 1'!$AK$4,5,IF(AH334="X",1,0))+IF(AI334='Valori Consentiti - Table 1'!$AM$4,5,IF(AI334="X",1,0))+IF(AJ334='Valori Consentiti - Table 1'!$AO$4,5,IF(AJ334="X",1,0))+IF(AK334='Valori Consentiti - Table 1'!$AQ$4,5,IF(AK334="X",1,0))+IF(AL334='Valori Consentiti - Table 1'!$AS$4,5,IF(AL334="X",1,0))+IF(AM334='Valori Consentiti - Table 1'!$AU$4,5,IF(AM334="X",1,0)),IF(G334=4,IF(T334='Valori Consentiti - Table 1'!$I$5,5,IF(T334="X",1,0))+IF(U334='Valori Consentiti - Table 1'!$K$5,5,IF(U334="X",1,0))+IF(V334='Valori Consentiti - Table 1'!$M$5,5,IF(V334="X",1,0))+IF(W334='Valori Consentiti - Table 1'!$O$5,5,IF(W334="X",1,0))+IF(X334='Valori Consentiti - Table 1'!$Q$5,5,IF(X334="X",1,0))+IF(Y334='Valori Consentiti - Table 1'!$S$5,5,IF(Y334="X",1,0))+IF(Z334='Valori Consentiti - Table 1'!$U$5,5,IF(Z334="X",1,0))+IF(AA334='Valori Consentiti - Table 1'!$W$5,5,IF(AA334="X",1,0))+IF(AB334='Valori Consentiti - Table 1'!$Y$5,5,IF(AB334="X",1,0))+IF(AC334='Valori Consentiti - Table 1'!$AA$5,5,IF(AC334="X",1,0))+IF(AD334='Valori Consentiti - Table 1'!$AC$5,5,IF(AD334="X",1,0))+IF(AE334='Valori Consentiti - Table 1'!$AE$5,5,IF(AE334="X",1,0))+IF(AF334='Valori Consentiti - Table 1'!$AG$5,5,IF(AF334="X",1,0))+IF(AG334='Valori Consentiti - Table 1'!$AI$5,5,IF(AG334="X",1,0))+IF(AH334='Valori Consentiti - Table 1'!$AK$5,5,IF(AH334="X",1,0))+IF(AI334='Valori Consentiti - Table 1'!$AM$5,5,IF(AI334="X",1,0))+IF(AJ334='Valori Consentiti - Table 1'!$AO$5,5,IF(AJ334="X",1,0))+IF(AK334='Valori Consentiti - Table 1'!$AQ$5,5,IF(AK334="X",1,0))+IF(AL334='Valori Consentiti - Table 1'!$AS$5,5,IF(AL334="X",1,0))+IF(AM334='Valori Consentiti - Table 1'!$AU$5,5,IF(AM334="X",1,0)),))))</f>
        <v>0</v>
      </c>
      <c r="N334" s="16">
        <f t="shared" si="160"/>
        <v>0</v>
      </c>
      <c r="O334" s="16">
        <f t="shared" si="161"/>
        <v>20</v>
      </c>
      <c r="P334" s="16">
        <f>IF(G334=1,IF(T334='Valori Consentiti - Table 1'!$I$2,1,0)+IF(U334='Valori Consentiti - Table 1'!$K$2,1,0)+IF(V334='Valori Consentiti - Table 1'!$M$2,1,0)+IF(W334='Valori Consentiti - Table 1'!$O$2,1,0)+IF(X334='Valori Consentiti - Table 1'!$Q$2,1,0)+IF(Y334='Valori Consentiti - Table 1'!$S$2,1,0)+IF(Z334='Valori Consentiti - Table 1'!$U$2,1,0)+IF(AA334='Valori Consentiti - Table 1'!$W$2,1,0)+IF(AB334='Valori Consentiti - Table 1'!$Y$2,1,0)+IF(AC334='Valori Consentiti - Table 1'!$AA$2,1,0)+IF(AD334='Valori Consentiti - Table 1'!$AC$2,1,0)+IF(AE334='Valori Consentiti - Table 1'!$AE$2,1,0)+IF(AF334='Valori Consentiti - Table 1'!$AG$2,1,0)+IF(AG334='Valori Consentiti - Table 1'!$AI$2,1,0)+IF(AH334='Valori Consentiti - Table 1'!$AK$2,1,0)+IF(AI334='Valori Consentiti - Table 1'!$AM$2,1,0)+IF(AJ334='Valori Consentiti - Table 1'!$AO$2,1,0)+IF(AK334='Valori Consentiti - Table 1'!$AQ$2,1,0)+IF(AL334='Valori Consentiti - Table 1'!$AS$2,1,0)+IF(AM334='Valori Consentiti - Table 1'!$AU$2,1,0),IF(G334=2,IF(T334='Valori Consentiti - Table 1'!$I$3,1,0)+IF(U334='Valori Consentiti - Table 1'!$K$3,1,0)+IF(V334='Valori Consentiti - Table 1'!$M$3,1,0)+IF(W334='Valori Consentiti - Table 1'!$O$3,1,0)+IF(X334='Valori Consentiti - Table 1'!$Q$3,1,0)+IF(Y334='Valori Consentiti - Table 1'!$S$3,1,0)+IF(Z334='Valori Consentiti - Table 1'!$U$3,1,0)+IF(AA334='Valori Consentiti - Table 1'!$W$3,1,0)+IF(AB334='Valori Consentiti - Table 1'!$Y$3,1,0)+IF(AC334='Valori Consentiti - Table 1'!$AA$3,1,0)+IF(AD334='Valori Consentiti - Table 1'!$AC$3,1,0)+IF(AE334='Valori Consentiti - Table 1'!$AE$3,1,0)+IF(AF334='Valori Consentiti - Table 1'!$AG$3,1,0)+IF(AG334='Valori Consentiti - Table 1'!$AI$3,1,0)+IF(AH334='Valori Consentiti - Table 1'!$AK$3,1,0)+IF(AI334='Valori Consentiti - Table 1'!$AM$3,1,0)+IF(AJ334='Valori Consentiti - Table 1'!$AO$3,1,0)+IF(AK334='Valori Consentiti - Table 1'!$AQ$3,1,0)+IF(AL334='Valori Consentiti - Table 1'!$AS$3,1,0)+IF(AM334='Valori Consentiti - Table 1'!$AU$3,1,0),IF(G334=3,IF(T334='Valori Consentiti - Table 1'!$I$4,1,0)+IF(U334='Valori Consentiti - Table 1'!$K$4,1,0)+IF(V334='Valori Consentiti - Table 1'!$M$4,1,0)+IF(W334='Valori Consentiti - Table 1'!$O$4,1,0)+IF(X334='Valori Consentiti - Table 1'!$Q$4,1,0)+IF(Y334='Valori Consentiti - Table 1'!$S$4,1,0)+IF(Z334='Valori Consentiti - Table 1'!$U$4,1,0)+IF(AA334='Valori Consentiti - Table 1'!$W$4,1,0)+IF(AB334='Valori Consentiti - Table 1'!$Y$4,1,0)+IF(AC334='Valori Consentiti - Table 1'!$AA$4,1,0)+IF(AD334='Valori Consentiti - Table 1'!$AC$4,1,0)+IF(AE334='Valori Consentiti - Table 1'!$AE$4,1,0)+IF(AF334='Valori Consentiti - Table 1'!$AG$4,1,0)+IF(AG334='Valori Consentiti - Table 1'!$AI$4,1,0)+IF(AH334='Valori Consentiti - Table 1'!$AK$4,1,0)+IF(AI334='Valori Consentiti - Table 1'!$AM$4,1,0)+IF(AJ334='Valori Consentiti - Table 1'!$AO$4,1,0)+IF(AK334='Valori Consentiti - Table 1'!$AQ$4,1,0)+IF(AL334='Valori Consentiti - Table 1'!$AS$4,1,0)+IF(AM334='Valori Consentiti - Table 1'!$AU$4,1,0),IF(G334=4,IF(T334='Valori Consentiti - Table 1'!$I$5,1,0)+IF(U334='Valori Consentiti - Table 1'!$K$5,1,0)+IF(V334='Valori Consentiti - Table 1'!$M$5,1,0)+IF(W334='Valori Consentiti - Table 1'!$O$5,1,0)+IF(X334='Valori Consentiti - Table 1'!$Q$5,1,0)+IF(Y334='Valori Consentiti - Table 1'!$S$5,1,0)+IF(Z334='Valori Consentiti - Table 1'!$U$5,1,0)+IF(AA334='Valori Consentiti - Table 1'!$W$5,1,0)+IF(AB334='Valori Consentiti - Table 1'!$Y$5,1,0)+IF(AC334='Valori Consentiti - Table 1'!$AA$5,1,0)+IF(AD334='Valori Consentiti - Table 1'!$AC$5,1,0)+IF(AE334='Valori Consentiti - Table 1'!$AE$5,1,0)+IF(AF334='Valori Consentiti - Table 1'!$AG$5,1,0)+IF(AG334='Valori Consentiti - Table 1'!$AI$5,1,0)+IF(AH334='Valori Consentiti - Table 1'!$AK$5,1,0)+IF(AI334='Valori Consentiti - Table 1'!$AM$5,1,0)+IF(AJ334='Valori Consentiti - Table 1'!$AO$5,1,0)+IF(AK334='Valori Consentiti - Table 1'!$AQ$5,1,0)+IF(AL334='Valori Consentiti - Table 1'!$AS$5,1,0)+IF(AM334='Valori Consentiti - Table 1'!$AU$5,1,0),))))</f>
        <v>0</v>
      </c>
      <c r="Q334" s="16">
        <f t="shared" si="162"/>
        <v>20</v>
      </c>
      <c r="R334" s="16">
        <f t="shared" si="183"/>
        <v>1</v>
      </c>
      <c r="S334" s="17"/>
      <c r="T334" s="24" t="str">
        <f t="shared" si="163"/>
        <v/>
      </c>
      <c r="U334" s="25" t="str">
        <f t="shared" si="164"/>
        <v/>
      </c>
      <c r="V334" s="25" t="str">
        <f t="shared" si="165"/>
        <v/>
      </c>
      <c r="W334" s="26" t="str">
        <f t="shared" si="166"/>
        <v/>
      </c>
      <c r="X334" s="27" t="str">
        <f t="shared" si="167"/>
        <v/>
      </c>
      <c r="Y334" s="25" t="str">
        <f t="shared" si="168"/>
        <v/>
      </c>
      <c r="Z334" s="25" t="str">
        <f t="shared" si="169"/>
        <v/>
      </c>
      <c r="AA334" s="26" t="str">
        <f t="shared" si="170"/>
        <v/>
      </c>
      <c r="AB334" s="27" t="str">
        <f t="shared" si="171"/>
        <v/>
      </c>
      <c r="AC334" s="25" t="str">
        <f t="shared" si="172"/>
        <v/>
      </c>
      <c r="AD334" s="25" t="str">
        <f t="shared" si="173"/>
        <v/>
      </c>
      <c r="AE334" s="26" t="str">
        <f t="shared" si="174"/>
        <v/>
      </c>
      <c r="AF334" s="27" t="str">
        <f t="shared" si="175"/>
        <v/>
      </c>
      <c r="AG334" s="25" t="str">
        <f t="shared" si="176"/>
        <v/>
      </c>
      <c r="AH334" s="25" t="str">
        <f t="shared" si="177"/>
        <v/>
      </c>
      <c r="AI334" s="26" t="str">
        <f t="shared" si="178"/>
        <v/>
      </c>
      <c r="AJ334" s="27" t="str">
        <f t="shared" si="179"/>
        <v/>
      </c>
      <c r="AK334" s="25" t="str">
        <f t="shared" si="180"/>
        <v/>
      </c>
      <c r="AL334" s="25" t="str">
        <f t="shared" si="181"/>
        <v/>
      </c>
      <c r="AM334" s="28" t="str">
        <f t="shared" si="182"/>
        <v/>
      </c>
      <c r="AN334" s="29" t="b">
        <f t="shared" si="184"/>
        <v>0</v>
      </c>
      <c r="AO334" s="29" t="b">
        <f t="shared" si="185"/>
        <v>0</v>
      </c>
      <c r="AP334" s="29" t="b">
        <f t="shared" si="186"/>
        <v>0</v>
      </c>
      <c r="AQ334" s="29" t="b">
        <f t="shared" si="187"/>
        <v>0</v>
      </c>
      <c r="AR334" s="29" t="b">
        <f t="shared" si="188"/>
        <v>0</v>
      </c>
    </row>
    <row r="335" spans="1:44">
      <c r="A335" s="14"/>
      <c r="B335" s="14"/>
      <c r="C335" s="22"/>
      <c r="D335" s="14"/>
      <c r="E335" s="14"/>
      <c r="F335" s="14"/>
      <c r="G335" s="14"/>
      <c r="H335" s="15"/>
      <c r="I335" s="15"/>
      <c r="J335" s="15"/>
      <c r="K335" s="15"/>
      <c r="L335" s="15"/>
      <c r="M335" s="23">
        <f>IF(G335=1,IF(T335='Valori Consentiti - Table 1'!$I$2,5,IF(T335="X",1,0))+IF(U335='Valori Consentiti - Table 1'!$K$2,5,IF(U335="X",1,0))+IF(V335='Valori Consentiti - Table 1'!$M$2,5,IF(V335="X",1,0))+IF(W335='Valori Consentiti - Table 1'!$O$2,5,IF(W335="X",1,0))+IF(X335='Valori Consentiti - Table 1'!$Q$2,5,IF(X335="X",1,0))+IF(Y335='Valori Consentiti - Table 1'!$S$2,5,IF(Y335="X",1,0))+IF(Z335='Valori Consentiti - Table 1'!$U$2,5,IF(Z335="X",1,0))+IF(AA335='Valori Consentiti - Table 1'!$W$2,5,IF(AA335="X",1,0))+IF(AB335='Valori Consentiti - Table 1'!$Y$2,5,IF(AB335="X",1,0))+IF(AC335='Valori Consentiti - Table 1'!$AA$2,5,IF(AC335="X",1,0))+IF(AD335='Valori Consentiti - Table 1'!$AC$2,5,IF(AD335="X",1,0))+IF(AE335='Valori Consentiti - Table 1'!$AE$2,5,IF(AE335="X",1,0))+IF(AF335='Valori Consentiti - Table 1'!$AG$2,5,IF(AF335="X",1,0))+IF(AG335='Valori Consentiti - Table 1'!$AI$2,5,IF(AG335="X",1,0))+IF(AH335='Valori Consentiti - Table 1'!$AK$2,5,IF(AH335="X",1,0))+IF(AI335='Valori Consentiti - Table 1'!$AM$2,5,IF(AI335="X",1,0))+IF(AJ335='Valori Consentiti - Table 1'!$AO$2,5,IF(AJ335="X",1,0))+IF(AK335='Valori Consentiti - Table 1'!$AQ$2,5,IF(AK335="X",1,0))+IF(AL335='Valori Consentiti - Table 1'!$AS$2,5,IF(AL335="X",1,0))+IF(AM335='Valori Consentiti - Table 1'!$AU$2,5,IF(AM335="X",1,0)),IF(G335=2,IF(T335='Valori Consentiti - Table 1'!$I$3,5,IF(T335="X",1,0))+IF(U335='Valori Consentiti - Table 1'!$K$3,5,IF(U335="X",1,0))+IF(V335='Valori Consentiti - Table 1'!$M$3,5,IF(V335="X",1,0))+IF(W335='Valori Consentiti - Table 1'!$O$3,5,IF(W335="X",1,0))+IF(X335='Valori Consentiti - Table 1'!$Q$3,5,IF(X335="X",1,0))+IF(Y335='Valori Consentiti - Table 1'!$S$3,5,IF(Y335="X",1,0))+IF(Z335='Valori Consentiti - Table 1'!$U$3,5,IF(Z335="X",1,0))+IF(AA335='Valori Consentiti - Table 1'!$W$3,5,IF(AA335="X",1,0))+IF(AB335='Valori Consentiti - Table 1'!$Y$3,5,IF(AB335="X",1,0))+IF(AC335='Valori Consentiti - Table 1'!$AA$3,5,IF(AC335="X",1,0))+IF(AD335='Valori Consentiti - Table 1'!$AC$3,5,IF(AD335="X",1,0))+IF(AE335='Valori Consentiti - Table 1'!$AE$3,5,IF(AE335="X",1,0))+IF(AF335='Valori Consentiti - Table 1'!$AG$3,5,IF(AF335="X",1,0))+IF(AG335='Valori Consentiti - Table 1'!$AI$3,5,IF(AG335="X",1,0))+IF(AH335='Valori Consentiti - Table 1'!$AK$3,5,IF(AH335="X",1,0))+IF(AI335='Valori Consentiti - Table 1'!$AM$3,5,IF(AI335="X",1,0))+IF(AJ335='Valori Consentiti - Table 1'!$AO$3,5,IF(AJ335="X",1,0))+IF(AK335='Valori Consentiti - Table 1'!$AQ$3,5,IF(AK335="X",1,0))+IF(AL335='Valori Consentiti - Table 1'!$AS$3,5,IF(AL335="X",1,0))+IF(AM335='Valori Consentiti - Table 1'!$AU$3,5,IF(AM335="X",1,0)),IF(G335=3,IF(T335='Valori Consentiti - Table 1'!$I$4,5,IF(T335="X",1,0))+IF(U335='Valori Consentiti - Table 1'!$K$4,5,IF(U335="X",1,0))+IF(V335='Valori Consentiti - Table 1'!$M$4,5,IF(V335="X",1,0))+IF(W335='Valori Consentiti - Table 1'!$O$4,5,IF(W335="X",1,0))+IF(X335='Valori Consentiti - Table 1'!$Q$4,5,IF(X335="X",1,0))+IF(Y335='Valori Consentiti - Table 1'!$S$4,5,IF(Y335="X",1,0))+IF(Z335='Valori Consentiti - Table 1'!$U$4,5,IF(Z335="X",1,0))+IF(AA335='Valori Consentiti - Table 1'!$W$4,5,IF(AA335="X",1,0))+IF(AB335='Valori Consentiti - Table 1'!$Y$4,5,IF(AB335="X",1,0))+IF(AC335='Valori Consentiti - Table 1'!$AA$4,5,IF(AC335="X",1,0))+IF(AD335='Valori Consentiti - Table 1'!$AC$4,5,IF(AD335="X",1,0))+IF(AE335='Valori Consentiti - Table 1'!$AE$4,5,IF(AE335="X",1,0))+IF(AF335='Valori Consentiti - Table 1'!$AG$4,5,IF(AF335="X",1,0))+IF(AG335='Valori Consentiti - Table 1'!$AI$4,5,IF(AG335="X",1,0))+IF(AH335='Valori Consentiti - Table 1'!$AK$4,5,IF(AH335="X",1,0))+IF(AI335='Valori Consentiti - Table 1'!$AM$4,5,IF(AI335="X",1,0))+IF(AJ335='Valori Consentiti - Table 1'!$AO$4,5,IF(AJ335="X",1,0))+IF(AK335='Valori Consentiti - Table 1'!$AQ$4,5,IF(AK335="X",1,0))+IF(AL335='Valori Consentiti - Table 1'!$AS$4,5,IF(AL335="X",1,0))+IF(AM335='Valori Consentiti - Table 1'!$AU$4,5,IF(AM335="X",1,0)),IF(G335=4,IF(T335='Valori Consentiti - Table 1'!$I$5,5,IF(T335="X",1,0))+IF(U335='Valori Consentiti - Table 1'!$K$5,5,IF(U335="X",1,0))+IF(V335='Valori Consentiti - Table 1'!$M$5,5,IF(V335="X",1,0))+IF(W335='Valori Consentiti - Table 1'!$O$5,5,IF(W335="X",1,0))+IF(X335='Valori Consentiti - Table 1'!$Q$5,5,IF(X335="X",1,0))+IF(Y335='Valori Consentiti - Table 1'!$S$5,5,IF(Y335="X",1,0))+IF(Z335='Valori Consentiti - Table 1'!$U$5,5,IF(Z335="X",1,0))+IF(AA335='Valori Consentiti - Table 1'!$W$5,5,IF(AA335="X",1,0))+IF(AB335='Valori Consentiti - Table 1'!$Y$5,5,IF(AB335="X",1,0))+IF(AC335='Valori Consentiti - Table 1'!$AA$5,5,IF(AC335="X",1,0))+IF(AD335='Valori Consentiti - Table 1'!$AC$5,5,IF(AD335="X",1,0))+IF(AE335='Valori Consentiti - Table 1'!$AE$5,5,IF(AE335="X",1,0))+IF(AF335='Valori Consentiti - Table 1'!$AG$5,5,IF(AF335="X",1,0))+IF(AG335='Valori Consentiti - Table 1'!$AI$5,5,IF(AG335="X",1,0))+IF(AH335='Valori Consentiti - Table 1'!$AK$5,5,IF(AH335="X",1,0))+IF(AI335='Valori Consentiti - Table 1'!$AM$5,5,IF(AI335="X",1,0))+IF(AJ335='Valori Consentiti - Table 1'!$AO$5,5,IF(AJ335="X",1,0))+IF(AK335='Valori Consentiti - Table 1'!$AQ$5,5,IF(AK335="X",1,0))+IF(AL335='Valori Consentiti - Table 1'!$AS$5,5,IF(AL335="X",1,0))+IF(AM335='Valori Consentiti - Table 1'!$AU$5,5,IF(AM335="X",1,0)),))))</f>
        <v>0</v>
      </c>
      <c r="N335" s="16">
        <f t="shared" si="160"/>
        <v>0</v>
      </c>
      <c r="O335" s="16">
        <f t="shared" si="161"/>
        <v>20</v>
      </c>
      <c r="P335" s="16">
        <f>IF(G335=1,IF(T335='Valori Consentiti - Table 1'!$I$2,1,0)+IF(U335='Valori Consentiti - Table 1'!$K$2,1,0)+IF(V335='Valori Consentiti - Table 1'!$M$2,1,0)+IF(W335='Valori Consentiti - Table 1'!$O$2,1,0)+IF(X335='Valori Consentiti - Table 1'!$Q$2,1,0)+IF(Y335='Valori Consentiti - Table 1'!$S$2,1,0)+IF(Z335='Valori Consentiti - Table 1'!$U$2,1,0)+IF(AA335='Valori Consentiti - Table 1'!$W$2,1,0)+IF(AB335='Valori Consentiti - Table 1'!$Y$2,1,0)+IF(AC335='Valori Consentiti - Table 1'!$AA$2,1,0)+IF(AD335='Valori Consentiti - Table 1'!$AC$2,1,0)+IF(AE335='Valori Consentiti - Table 1'!$AE$2,1,0)+IF(AF335='Valori Consentiti - Table 1'!$AG$2,1,0)+IF(AG335='Valori Consentiti - Table 1'!$AI$2,1,0)+IF(AH335='Valori Consentiti - Table 1'!$AK$2,1,0)+IF(AI335='Valori Consentiti - Table 1'!$AM$2,1,0)+IF(AJ335='Valori Consentiti - Table 1'!$AO$2,1,0)+IF(AK335='Valori Consentiti - Table 1'!$AQ$2,1,0)+IF(AL335='Valori Consentiti - Table 1'!$AS$2,1,0)+IF(AM335='Valori Consentiti - Table 1'!$AU$2,1,0),IF(G335=2,IF(T335='Valori Consentiti - Table 1'!$I$3,1,0)+IF(U335='Valori Consentiti - Table 1'!$K$3,1,0)+IF(V335='Valori Consentiti - Table 1'!$M$3,1,0)+IF(W335='Valori Consentiti - Table 1'!$O$3,1,0)+IF(X335='Valori Consentiti - Table 1'!$Q$3,1,0)+IF(Y335='Valori Consentiti - Table 1'!$S$3,1,0)+IF(Z335='Valori Consentiti - Table 1'!$U$3,1,0)+IF(AA335='Valori Consentiti - Table 1'!$W$3,1,0)+IF(AB335='Valori Consentiti - Table 1'!$Y$3,1,0)+IF(AC335='Valori Consentiti - Table 1'!$AA$3,1,0)+IF(AD335='Valori Consentiti - Table 1'!$AC$3,1,0)+IF(AE335='Valori Consentiti - Table 1'!$AE$3,1,0)+IF(AF335='Valori Consentiti - Table 1'!$AG$3,1,0)+IF(AG335='Valori Consentiti - Table 1'!$AI$3,1,0)+IF(AH335='Valori Consentiti - Table 1'!$AK$3,1,0)+IF(AI335='Valori Consentiti - Table 1'!$AM$3,1,0)+IF(AJ335='Valori Consentiti - Table 1'!$AO$3,1,0)+IF(AK335='Valori Consentiti - Table 1'!$AQ$3,1,0)+IF(AL335='Valori Consentiti - Table 1'!$AS$3,1,0)+IF(AM335='Valori Consentiti - Table 1'!$AU$3,1,0),IF(G335=3,IF(T335='Valori Consentiti - Table 1'!$I$4,1,0)+IF(U335='Valori Consentiti - Table 1'!$K$4,1,0)+IF(V335='Valori Consentiti - Table 1'!$M$4,1,0)+IF(W335='Valori Consentiti - Table 1'!$O$4,1,0)+IF(X335='Valori Consentiti - Table 1'!$Q$4,1,0)+IF(Y335='Valori Consentiti - Table 1'!$S$4,1,0)+IF(Z335='Valori Consentiti - Table 1'!$U$4,1,0)+IF(AA335='Valori Consentiti - Table 1'!$W$4,1,0)+IF(AB335='Valori Consentiti - Table 1'!$Y$4,1,0)+IF(AC335='Valori Consentiti - Table 1'!$AA$4,1,0)+IF(AD335='Valori Consentiti - Table 1'!$AC$4,1,0)+IF(AE335='Valori Consentiti - Table 1'!$AE$4,1,0)+IF(AF335='Valori Consentiti - Table 1'!$AG$4,1,0)+IF(AG335='Valori Consentiti - Table 1'!$AI$4,1,0)+IF(AH335='Valori Consentiti - Table 1'!$AK$4,1,0)+IF(AI335='Valori Consentiti - Table 1'!$AM$4,1,0)+IF(AJ335='Valori Consentiti - Table 1'!$AO$4,1,0)+IF(AK335='Valori Consentiti - Table 1'!$AQ$4,1,0)+IF(AL335='Valori Consentiti - Table 1'!$AS$4,1,0)+IF(AM335='Valori Consentiti - Table 1'!$AU$4,1,0),IF(G335=4,IF(T335='Valori Consentiti - Table 1'!$I$5,1,0)+IF(U335='Valori Consentiti - Table 1'!$K$5,1,0)+IF(V335='Valori Consentiti - Table 1'!$M$5,1,0)+IF(W335='Valori Consentiti - Table 1'!$O$5,1,0)+IF(X335='Valori Consentiti - Table 1'!$Q$5,1,0)+IF(Y335='Valori Consentiti - Table 1'!$S$5,1,0)+IF(Z335='Valori Consentiti - Table 1'!$U$5,1,0)+IF(AA335='Valori Consentiti - Table 1'!$W$5,1,0)+IF(AB335='Valori Consentiti - Table 1'!$Y$5,1,0)+IF(AC335='Valori Consentiti - Table 1'!$AA$5,1,0)+IF(AD335='Valori Consentiti - Table 1'!$AC$5,1,0)+IF(AE335='Valori Consentiti - Table 1'!$AE$5,1,0)+IF(AF335='Valori Consentiti - Table 1'!$AG$5,1,0)+IF(AG335='Valori Consentiti - Table 1'!$AI$5,1,0)+IF(AH335='Valori Consentiti - Table 1'!$AK$5,1,0)+IF(AI335='Valori Consentiti - Table 1'!$AM$5,1,0)+IF(AJ335='Valori Consentiti - Table 1'!$AO$5,1,0)+IF(AK335='Valori Consentiti - Table 1'!$AQ$5,1,0)+IF(AL335='Valori Consentiti - Table 1'!$AS$5,1,0)+IF(AM335='Valori Consentiti - Table 1'!$AU$5,1,0),))))</f>
        <v>0</v>
      </c>
      <c r="Q335" s="16">
        <f t="shared" si="162"/>
        <v>20</v>
      </c>
      <c r="R335" s="16">
        <f t="shared" si="183"/>
        <v>1</v>
      </c>
      <c r="S335" s="17"/>
      <c r="T335" s="24" t="str">
        <f t="shared" si="163"/>
        <v/>
      </c>
      <c r="U335" s="25" t="str">
        <f t="shared" si="164"/>
        <v/>
      </c>
      <c r="V335" s="25" t="str">
        <f t="shared" si="165"/>
        <v/>
      </c>
      <c r="W335" s="26" t="str">
        <f t="shared" si="166"/>
        <v/>
      </c>
      <c r="X335" s="27" t="str">
        <f t="shared" si="167"/>
        <v/>
      </c>
      <c r="Y335" s="25" t="str">
        <f t="shared" si="168"/>
        <v/>
      </c>
      <c r="Z335" s="25" t="str">
        <f t="shared" si="169"/>
        <v/>
      </c>
      <c r="AA335" s="26" t="str">
        <f t="shared" si="170"/>
        <v/>
      </c>
      <c r="AB335" s="27" t="str">
        <f t="shared" si="171"/>
        <v/>
      </c>
      <c r="AC335" s="25" t="str">
        <f t="shared" si="172"/>
        <v/>
      </c>
      <c r="AD335" s="25" t="str">
        <f t="shared" si="173"/>
        <v/>
      </c>
      <c r="AE335" s="26" t="str">
        <f t="shared" si="174"/>
        <v/>
      </c>
      <c r="AF335" s="27" t="str">
        <f t="shared" si="175"/>
        <v/>
      </c>
      <c r="AG335" s="25" t="str">
        <f t="shared" si="176"/>
        <v/>
      </c>
      <c r="AH335" s="25" t="str">
        <f t="shared" si="177"/>
        <v/>
      </c>
      <c r="AI335" s="26" t="str">
        <f t="shared" si="178"/>
        <v/>
      </c>
      <c r="AJ335" s="27" t="str">
        <f t="shared" si="179"/>
        <v/>
      </c>
      <c r="AK335" s="25" t="str">
        <f t="shared" si="180"/>
        <v/>
      </c>
      <c r="AL335" s="25" t="str">
        <f t="shared" si="181"/>
        <v/>
      </c>
      <c r="AM335" s="28" t="str">
        <f t="shared" si="182"/>
        <v/>
      </c>
      <c r="AN335" s="29" t="b">
        <f t="shared" si="184"/>
        <v>0</v>
      </c>
      <c r="AO335" s="29" t="b">
        <f t="shared" si="185"/>
        <v>0</v>
      </c>
      <c r="AP335" s="29" t="b">
        <f t="shared" si="186"/>
        <v>0</v>
      </c>
      <c r="AQ335" s="29" t="b">
        <f t="shared" si="187"/>
        <v>0</v>
      </c>
      <c r="AR335" s="29" t="b">
        <f t="shared" si="188"/>
        <v>0</v>
      </c>
    </row>
    <row r="336" spans="1:44">
      <c r="A336" s="14"/>
      <c r="B336" s="14"/>
      <c r="C336" s="22"/>
      <c r="D336" s="14"/>
      <c r="E336" s="14"/>
      <c r="F336" s="14"/>
      <c r="G336" s="14"/>
      <c r="H336" s="15"/>
      <c r="I336" s="15"/>
      <c r="J336" s="15"/>
      <c r="K336" s="15"/>
      <c r="L336" s="15"/>
      <c r="M336" s="23">
        <f>IF(G336=1,IF(T336='Valori Consentiti - Table 1'!$I$2,5,IF(T336="X",1,0))+IF(U336='Valori Consentiti - Table 1'!$K$2,5,IF(U336="X",1,0))+IF(V336='Valori Consentiti - Table 1'!$M$2,5,IF(V336="X",1,0))+IF(W336='Valori Consentiti - Table 1'!$O$2,5,IF(W336="X",1,0))+IF(X336='Valori Consentiti - Table 1'!$Q$2,5,IF(X336="X",1,0))+IF(Y336='Valori Consentiti - Table 1'!$S$2,5,IF(Y336="X",1,0))+IF(Z336='Valori Consentiti - Table 1'!$U$2,5,IF(Z336="X",1,0))+IF(AA336='Valori Consentiti - Table 1'!$W$2,5,IF(AA336="X",1,0))+IF(AB336='Valori Consentiti - Table 1'!$Y$2,5,IF(AB336="X",1,0))+IF(AC336='Valori Consentiti - Table 1'!$AA$2,5,IF(AC336="X",1,0))+IF(AD336='Valori Consentiti - Table 1'!$AC$2,5,IF(AD336="X",1,0))+IF(AE336='Valori Consentiti - Table 1'!$AE$2,5,IF(AE336="X",1,0))+IF(AF336='Valori Consentiti - Table 1'!$AG$2,5,IF(AF336="X",1,0))+IF(AG336='Valori Consentiti - Table 1'!$AI$2,5,IF(AG336="X",1,0))+IF(AH336='Valori Consentiti - Table 1'!$AK$2,5,IF(AH336="X",1,0))+IF(AI336='Valori Consentiti - Table 1'!$AM$2,5,IF(AI336="X",1,0))+IF(AJ336='Valori Consentiti - Table 1'!$AO$2,5,IF(AJ336="X",1,0))+IF(AK336='Valori Consentiti - Table 1'!$AQ$2,5,IF(AK336="X",1,0))+IF(AL336='Valori Consentiti - Table 1'!$AS$2,5,IF(AL336="X",1,0))+IF(AM336='Valori Consentiti - Table 1'!$AU$2,5,IF(AM336="X",1,0)),IF(G336=2,IF(T336='Valori Consentiti - Table 1'!$I$3,5,IF(T336="X",1,0))+IF(U336='Valori Consentiti - Table 1'!$K$3,5,IF(U336="X",1,0))+IF(V336='Valori Consentiti - Table 1'!$M$3,5,IF(V336="X",1,0))+IF(W336='Valori Consentiti - Table 1'!$O$3,5,IF(W336="X",1,0))+IF(X336='Valori Consentiti - Table 1'!$Q$3,5,IF(X336="X",1,0))+IF(Y336='Valori Consentiti - Table 1'!$S$3,5,IF(Y336="X",1,0))+IF(Z336='Valori Consentiti - Table 1'!$U$3,5,IF(Z336="X",1,0))+IF(AA336='Valori Consentiti - Table 1'!$W$3,5,IF(AA336="X",1,0))+IF(AB336='Valori Consentiti - Table 1'!$Y$3,5,IF(AB336="X",1,0))+IF(AC336='Valori Consentiti - Table 1'!$AA$3,5,IF(AC336="X",1,0))+IF(AD336='Valori Consentiti - Table 1'!$AC$3,5,IF(AD336="X",1,0))+IF(AE336='Valori Consentiti - Table 1'!$AE$3,5,IF(AE336="X",1,0))+IF(AF336='Valori Consentiti - Table 1'!$AG$3,5,IF(AF336="X",1,0))+IF(AG336='Valori Consentiti - Table 1'!$AI$3,5,IF(AG336="X",1,0))+IF(AH336='Valori Consentiti - Table 1'!$AK$3,5,IF(AH336="X",1,0))+IF(AI336='Valori Consentiti - Table 1'!$AM$3,5,IF(AI336="X",1,0))+IF(AJ336='Valori Consentiti - Table 1'!$AO$3,5,IF(AJ336="X",1,0))+IF(AK336='Valori Consentiti - Table 1'!$AQ$3,5,IF(AK336="X",1,0))+IF(AL336='Valori Consentiti - Table 1'!$AS$3,5,IF(AL336="X",1,0))+IF(AM336='Valori Consentiti - Table 1'!$AU$3,5,IF(AM336="X",1,0)),IF(G336=3,IF(T336='Valori Consentiti - Table 1'!$I$4,5,IF(T336="X",1,0))+IF(U336='Valori Consentiti - Table 1'!$K$4,5,IF(U336="X",1,0))+IF(V336='Valori Consentiti - Table 1'!$M$4,5,IF(V336="X",1,0))+IF(W336='Valori Consentiti - Table 1'!$O$4,5,IF(W336="X",1,0))+IF(X336='Valori Consentiti - Table 1'!$Q$4,5,IF(X336="X",1,0))+IF(Y336='Valori Consentiti - Table 1'!$S$4,5,IF(Y336="X",1,0))+IF(Z336='Valori Consentiti - Table 1'!$U$4,5,IF(Z336="X",1,0))+IF(AA336='Valori Consentiti - Table 1'!$W$4,5,IF(AA336="X",1,0))+IF(AB336='Valori Consentiti - Table 1'!$Y$4,5,IF(AB336="X",1,0))+IF(AC336='Valori Consentiti - Table 1'!$AA$4,5,IF(AC336="X",1,0))+IF(AD336='Valori Consentiti - Table 1'!$AC$4,5,IF(AD336="X",1,0))+IF(AE336='Valori Consentiti - Table 1'!$AE$4,5,IF(AE336="X",1,0))+IF(AF336='Valori Consentiti - Table 1'!$AG$4,5,IF(AF336="X",1,0))+IF(AG336='Valori Consentiti - Table 1'!$AI$4,5,IF(AG336="X",1,0))+IF(AH336='Valori Consentiti - Table 1'!$AK$4,5,IF(AH336="X",1,0))+IF(AI336='Valori Consentiti - Table 1'!$AM$4,5,IF(AI336="X",1,0))+IF(AJ336='Valori Consentiti - Table 1'!$AO$4,5,IF(AJ336="X",1,0))+IF(AK336='Valori Consentiti - Table 1'!$AQ$4,5,IF(AK336="X",1,0))+IF(AL336='Valori Consentiti - Table 1'!$AS$4,5,IF(AL336="X",1,0))+IF(AM336='Valori Consentiti - Table 1'!$AU$4,5,IF(AM336="X",1,0)),IF(G336=4,IF(T336='Valori Consentiti - Table 1'!$I$5,5,IF(T336="X",1,0))+IF(U336='Valori Consentiti - Table 1'!$K$5,5,IF(U336="X",1,0))+IF(V336='Valori Consentiti - Table 1'!$M$5,5,IF(V336="X",1,0))+IF(W336='Valori Consentiti - Table 1'!$O$5,5,IF(W336="X",1,0))+IF(X336='Valori Consentiti - Table 1'!$Q$5,5,IF(X336="X",1,0))+IF(Y336='Valori Consentiti - Table 1'!$S$5,5,IF(Y336="X",1,0))+IF(Z336='Valori Consentiti - Table 1'!$U$5,5,IF(Z336="X",1,0))+IF(AA336='Valori Consentiti - Table 1'!$W$5,5,IF(AA336="X",1,0))+IF(AB336='Valori Consentiti - Table 1'!$Y$5,5,IF(AB336="X",1,0))+IF(AC336='Valori Consentiti - Table 1'!$AA$5,5,IF(AC336="X",1,0))+IF(AD336='Valori Consentiti - Table 1'!$AC$5,5,IF(AD336="X",1,0))+IF(AE336='Valori Consentiti - Table 1'!$AE$5,5,IF(AE336="X",1,0))+IF(AF336='Valori Consentiti - Table 1'!$AG$5,5,IF(AF336="X",1,0))+IF(AG336='Valori Consentiti - Table 1'!$AI$5,5,IF(AG336="X",1,0))+IF(AH336='Valori Consentiti - Table 1'!$AK$5,5,IF(AH336="X",1,0))+IF(AI336='Valori Consentiti - Table 1'!$AM$5,5,IF(AI336="X",1,0))+IF(AJ336='Valori Consentiti - Table 1'!$AO$5,5,IF(AJ336="X",1,0))+IF(AK336='Valori Consentiti - Table 1'!$AQ$5,5,IF(AK336="X",1,0))+IF(AL336='Valori Consentiti - Table 1'!$AS$5,5,IF(AL336="X",1,0))+IF(AM336='Valori Consentiti - Table 1'!$AU$5,5,IF(AM336="X",1,0)),))))</f>
        <v>0</v>
      </c>
      <c r="N336" s="16">
        <f t="shared" si="160"/>
        <v>0</v>
      </c>
      <c r="O336" s="16">
        <f t="shared" si="161"/>
        <v>20</v>
      </c>
      <c r="P336" s="16">
        <f>IF(G336=1,IF(T336='Valori Consentiti - Table 1'!$I$2,1,0)+IF(U336='Valori Consentiti - Table 1'!$K$2,1,0)+IF(V336='Valori Consentiti - Table 1'!$M$2,1,0)+IF(W336='Valori Consentiti - Table 1'!$O$2,1,0)+IF(X336='Valori Consentiti - Table 1'!$Q$2,1,0)+IF(Y336='Valori Consentiti - Table 1'!$S$2,1,0)+IF(Z336='Valori Consentiti - Table 1'!$U$2,1,0)+IF(AA336='Valori Consentiti - Table 1'!$W$2,1,0)+IF(AB336='Valori Consentiti - Table 1'!$Y$2,1,0)+IF(AC336='Valori Consentiti - Table 1'!$AA$2,1,0)+IF(AD336='Valori Consentiti - Table 1'!$AC$2,1,0)+IF(AE336='Valori Consentiti - Table 1'!$AE$2,1,0)+IF(AF336='Valori Consentiti - Table 1'!$AG$2,1,0)+IF(AG336='Valori Consentiti - Table 1'!$AI$2,1,0)+IF(AH336='Valori Consentiti - Table 1'!$AK$2,1,0)+IF(AI336='Valori Consentiti - Table 1'!$AM$2,1,0)+IF(AJ336='Valori Consentiti - Table 1'!$AO$2,1,0)+IF(AK336='Valori Consentiti - Table 1'!$AQ$2,1,0)+IF(AL336='Valori Consentiti - Table 1'!$AS$2,1,0)+IF(AM336='Valori Consentiti - Table 1'!$AU$2,1,0),IF(G336=2,IF(T336='Valori Consentiti - Table 1'!$I$3,1,0)+IF(U336='Valori Consentiti - Table 1'!$K$3,1,0)+IF(V336='Valori Consentiti - Table 1'!$M$3,1,0)+IF(W336='Valori Consentiti - Table 1'!$O$3,1,0)+IF(X336='Valori Consentiti - Table 1'!$Q$3,1,0)+IF(Y336='Valori Consentiti - Table 1'!$S$3,1,0)+IF(Z336='Valori Consentiti - Table 1'!$U$3,1,0)+IF(AA336='Valori Consentiti - Table 1'!$W$3,1,0)+IF(AB336='Valori Consentiti - Table 1'!$Y$3,1,0)+IF(AC336='Valori Consentiti - Table 1'!$AA$3,1,0)+IF(AD336='Valori Consentiti - Table 1'!$AC$3,1,0)+IF(AE336='Valori Consentiti - Table 1'!$AE$3,1,0)+IF(AF336='Valori Consentiti - Table 1'!$AG$3,1,0)+IF(AG336='Valori Consentiti - Table 1'!$AI$3,1,0)+IF(AH336='Valori Consentiti - Table 1'!$AK$3,1,0)+IF(AI336='Valori Consentiti - Table 1'!$AM$3,1,0)+IF(AJ336='Valori Consentiti - Table 1'!$AO$3,1,0)+IF(AK336='Valori Consentiti - Table 1'!$AQ$3,1,0)+IF(AL336='Valori Consentiti - Table 1'!$AS$3,1,0)+IF(AM336='Valori Consentiti - Table 1'!$AU$3,1,0),IF(G336=3,IF(T336='Valori Consentiti - Table 1'!$I$4,1,0)+IF(U336='Valori Consentiti - Table 1'!$K$4,1,0)+IF(V336='Valori Consentiti - Table 1'!$M$4,1,0)+IF(W336='Valori Consentiti - Table 1'!$O$4,1,0)+IF(X336='Valori Consentiti - Table 1'!$Q$4,1,0)+IF(Y336='Valori Consentiti - Table 1'!$S$4,1,0)+IF(Z336='Valori Consentiti - Table 1'!$U$4,1,0)+IF(AA336='Valori Consentiti - Table 1'!$W$4,1,0)+IF(AB336='Valori Consentiti - Table 1'!$Y$4,1,0)+IF(AC336='Valori Consentiti - Table 1'!$AA$4,1,0)+IF(AD336='Valori Consentiti - Table 1'!$AC$4,1,0)+IF(AE336='Valori Consentiti - Table 1'!$AE$4,1,0)+IF(AF336='Valori Consentiti - Table 1'!$AG$4,1,0)+IF(AG336='Valori Consentiti - Table 1'!$AI$4,1,0)+IF(AH336='Valori Consentiti - Table 1'!$AK$4,1,0)+IF(AI336='Valori Consentiti - Table 1'!$AM$4,1,0)+IF(AJ336='Valori Consentiti - Table 1'!$AO$4,1,0)+IF(AK336='Valori Consentiti - Table 1'!$AQ$4,1,0)+IF(AL336='Valori Consentiti - Table 1'!$AS$4,1,0)+IF(AM336='Valori Consentiti - Table 1'!$AU$4,1,0),IF(G336=4,IF(T336='Valori Consentiti - Table 1'!$I$5,1,0)+IF(U336='Valori Consentiti - Table 1'!$K$5,1,0)+IF(V336='Valori Consentiti - Table 1'!$M$5,1,0)+IF(W336='Valori Consentiti - Table 1'!$O$5,1,0)+IF(X336='Valori Consentiti - Table 1'!$Q$5,1,0)+IF(Y336='Valori Consentiti - Table 1'!$S$5,1,0)+IF(Z336='Valori Consentiti - Table 1'!$U$5,1,0)+IF(AA336='Valori Consentiti - Table 1'!$W$5,1,0)+IF(AB336='Valori Consentiti - Table 1'!$Y$5,1,0)+IF(AC336='Valori Consentiti - Table 1'!$AA$5,1,0)+IF(AD336='Valori Consentiti - Table 1'!$AC$5,1,0)+IF(AE336='Valori Consentiti - Table 1'!$AE$5,1,0)+IF(AF336='Valori Consentiti - Table 1'!$AG$5,1,0)+IF(AG336='Valori Consentiti - Table 1'!$AI$5,1,0)+IF(AH336='Valori Consentiti - Table 1'!$AK$5,1,0)+IF(AI336='Valori Consentiti - Table 1'!$AM$5,1,0)+IF(AJ336='Valori Consentiti - Table 1'!$AO$5,1,0)+IF(AK336='Valori Consentiti - Table 1'!$AQ$5,1,0)+IF(AL336='Valori Consentiti - Table 1'!$AS$5,1,0)+IF(AM336='Valori Consentiti - Table 1'!$AU$5,1,0),))))</f>
        <v>0</v>
      </c>
      <c r="Q336" s="16">
        <f t="shared" si="162"/>
        <v>20</v>
      </c>
      <c r="R336" s="16">
        <f t="shared" si="183"/>
        <v>1</v>
      </c>
      <c r="S336" s="17"/>
      <c r="T336" s="24" t="str">
        <f t="shared" si="163"/>
        <v/>
      </c>
      <c r="U336" s="25" t="str">
        <f t="shared" si="164"/>
        <v/>
      </c>
      <c r="V336" s="25" t="str">
        <f t="shared" si="165"/>
        <v/>
      </c>
      <c r="W336" s="26" t="str">
        <f t="shared" si="166"/>
        <v/>
      </c>
      <c r="X336" s="27" t="str">
        <f t="shared" si="167"/>
        <v/>
      </c>
      <c r="Y336" s="25" t="str">
        <f t="shared" si="168"/>
        <v/>
      </c>
      <c r="Z336" s="25" t="str">
        <f t="shared" si="169"/>
        <v/>
      </c>
      <c r="AA336" s="26" t="str">
        <f t="shared" si="170"/>
        <v/>
      </c>
      <c r="AB336" s="27" t="str">
        <f t="shared" si="171"/>
        <v/>
      </c>
      <c r="AC336" s="25" t="str">
        <f t="shared" si="172"/>
        <v/>
      </c>
      <c r="AD336" s="25" t="str">
        <f t="shared" si="173"/>
        <v/>
      </c>
      <c r="AE336" s="26" t="str">
        <f t="shared" si="174"/>
        <v/>
      </c>
      <c r="AF336" s="27" t="str">
        <f t="shared" si="175"/>
        <v/>
      </c>
      <c r="AG336" s="25" t="str">
        <f t="shared" si="176"/>
        <v/>
      </c>
      <c r="AH336" s="25" t="str">
        <f t="shared" si="177"/>
        <v/>
      </c>
      <c r="AI336" s="26" t="str">
        <f t="shared" si="178"/>
        <v/>
      </c>
      <c r="AJ336" s="27" t="str">
        <f t="shared" si="179"/>
        <v/>
      </c>
      <c r="AK336" s="25" t="str">
        <f t="shared" si="180"/>
        <v/>
      </c>
      <c r="AL336" s="25" t="str">
        <f t="shared" si="181"/>
        <v/>
      </c>
      <c r="AM336" s="28" t="str">
        <f t="shared" si="182"/>
        <v/>
      </c>
      <c r="AN336" s="29" t="b">
        <f t="shared" si="184"/>
        <v>0</v>
      </c>
      <c r="AO336" s="29" t="b">
        <f t="shared" si="185"/>
        <v>0</v>
      </c>
      <c r="AP336" s="29" t="b">
        <f t="shared" si="186"/>
        <v>0</v>
      </c>
      <c r="AQ336" s="29" t="b">
        <f t="shared" si="187"/>
        <v>0</v>
      </c>
      <c r="AR336" s="29" t="b">
        <f t="shared" si="188"/>
        <v>0</v>
      </c>
    </row>
    <row r="337" spans="1:44">
      <c r="A337" s="14"/>
      <c r="B337" s="14"/>
      <c r="C337" s="22"/>
      <c r="D337" s="14"/>
      <c r="E337" s="14"/>
      <c r="F337" s="14"/>
      <c r="G337" s="14"/>
      <c r="H337" s="15"/>
      <c r="I337" s="15"/>
      <c r="J337" s="15"/>
      <c r="K337" s="15"/>
      <c r="L337" s="15"/>
      <c r="M337" s="23">
        <f>IF(G337=1,IF(T337='Valori Consentiti - Table 1'!$I$2,5,IF(T337="X",1,0))+IF(U337='Valori Consentiti - Table 1'!$K$2,5,IF(U337="X",1,0))+IF(V337='Valori Consentiti - Table 1'!$M$2,5,IF(V337="X",1,0))+IF(W337='Valori Consentiti - Table 1'!$O$2,5,IF(W337="X",1,0))+IF(X337='Valori Consentiti - Table 1'!$Q$2,5,IF(X337="X",1,0))+IF(Y337='Valori Consentiti - Table 1'!$S$2,5,IF(Y337="X",1,0))+IF(Z337='Valori Consentiti - Table 1'!$U$2,5,IF(Z337="X",1,0))+IF(AA337='Valori Consentiti - Table 1'!$W$2,5,IF(AA337="X",1,0))+IF(AB337='Valori Consentiti - Table 1'!$Y$2,5,IF(AB337="X",1,0))+IF(AC337='Valori Consentiti - Table 1'!$AA$2,5,IF(AC337="X",1,0))+IF(AD337='Valori Consentiti - Table 1'!$AC$2,5,IF(AD337="X",1,0))+IF(AE337='Valori Consentiti - Table 1'!$AE$2,5,IF(AE337="X",1,0))+IF(AF337='Valori Consentiti - Table 1'!$AG$2,5,IF(AF337="X",1,0))+IF(AG337='Valori Consentiti - Table 1'!$AI$2,5,IF(AG337="X",1,0))+IF(AH337='Valori Consentiti - Table 1'!$AK$2,5,IF(AH337="X",1,0))+IF(AI337='Valori Consentiti - Table 1'!$AM$2,5,IF(AI337="X",1,0))+IF(AJ337='Valori Consentiti - Table 1'!$AO$2,5,IF(AJ337="X",1,0))+IF(AK337='Valori Consentiti - Table 1'!$AQ$2,5,IF(AK337="X",1,0))+IF(AL337='Valori Consentiti - Table 1'!$AS$2,5,IF(AL337="X",1,0))+IF(AM337='Valori Consentiti - Table 1'!$AU$2,5,IF(AM337="X",1,0)),IF(G337=2,IF(T337='Valori Consentiti - Table 1'!$I$3,5,IF(T337="X",1,0))+IF(U337='Valori Consentiti - Table 1'!$K$3,5,IF(U337="X",1,0))+IF(V337='Valori Consentiti - Table 1'!$M$3,5,IF(V337="X",1,0))+IF(W337='Valori Consentiti - Table 1'!$O$3,5,IF(W337="X",1,0))+IF(X337='Valori Consentiti - Table 1'!$Q$3,5,IF(X337="X",1,0))+IF(Y337='Valori Consentiti - Table 1'!$S$3,5,IF(Y337="X",1,0))+IF(Z337='Valori Consentiti - Table 1'!$U$3,5,IF(Z337="X",1,0))+IF(AA337='Valori Consentiti - Table 1'!$W$3,5,IF(AA337="X",1,0))+IF(AB337='Valori Consentiti - Table 1'!$Y$3,5,IF(AB337="X",1,0))+IF(AC337='Valori Consentiti - Table 1'!$AA$3,5,IF(AC337="X",1,0))+IF(AD337='Valori Consentiti - Table 1'!$AC$3,5,IF(AD337="X",1,0))+IF(AE337='Valori Consentiti - Table 1'!$AE$3,5,IF(AE337="X",1,0))+IF(AF337='Valori Consentiti - Table 1'!$AG$3,5,IF(AF337="X",1,0))+IF(AG337='Valori Consentiti - Table 1'!$AI$3,5,IF(AG337="X",1,0))+IF(AH337='Valori Consentiti - Table 1'!$AK$3,5,IF(AH337="X",1,0))+IF(AI337='Valori Consentiti - Table 1'!$AM$3,5,IF(AI337="X",1,0))+IF(AJ337='Valori Consentiti - Table 1'!$AO$3,5,IF(AJ337="X",1,0))+IF(AK337='Valori Consentiti - Table 1'!$AQ$3,5,IF(AK337="X",1,0))+IF(AL337='Valori Consentiti - Table 1'!$AS$3,5,IF(AL337="X",1,0))+IF(AM337='Valori Consentiti - Table 1'!$AU$3,5,IF(AM337="X",1,0)),IF(G337=3,IF(T337='Valori Consentiti - Table 1'!$I$4,5,IF(T337="X",1,0))+IF(U337='Valori Consentiti - Table 1'!$K$4,5,IF(U337="X",1,0))+IF(V337='Valori Consentiti - Table 1'!$M$4,5,IF(V337="X",1,0))+IF(W337='Valori Consentiti - Table 1'!$O$4,5,IF(W337="X",1,0))+IF(X337='Valori Consentiti - Table 1'!$Q$4,5,IF(X337="X",1,0))+IF(Y337='Valori Consentiti - Table 1'!$S$4,5,IF(Y337="X",1,0))+IF(Z337='Valori Consentiti - Table 1'!$U$4,5,IF(Z337="X",1,0))+IF(AA337='Valori Consentiti - Table 1'!$W$4,5,IF(AA337="X",1,0))+IF(AB337='Valori Consentiti - Table 1'!$Y$4,5,IF(AB337="X",1,0))+IF(AC337='Valori Consentiti - Table 1'!$AA$4,5,IF(AC337="X",1,0))+IF(AD337='Valori Consentiti - Table 1'!$AC$4,5,IF(AD337="X",1,0))+IF(AE337='Valori Consentiti - Table 1'!$AE$4,5,IF(AE337="X",1,0))+IF(AF337='Valori Consentiti - Table 1'!$AG$4,5,IF(AF337="X",1,0))+IF(AG337='Valori Consentiti - Table 1'!$AI$4,5,IF(AG337="X",1,0))+IF(AH337='Valori Consentiti - Table 1'!$AK$4,5,IF(AH337="X",1,0))+IF(AI337='Valori Consentiti - Table 1'!$AM$4,5,IF(AI337="X",1,0))+IF(AJ337='Valori Consentiti - Table 1'!$AO$4,5,IF(AJ337="X",1,0))+IF(AK337='Valori Consentiti - Table 1'!$AQ$4,5,IF(AK337="X",1,0))+IF(AL337='Valori Consentiti - Table 1'!$AS$4,5,IF(AL337="X",1,0))+IF(AM337='Valori Consentiti - Table 1'!$AU$4,5,IF(AM337="X",1,0)),IF(G337=4,IF(T337='Valori Consentiti - Table 1'!$I$5,5,IF(T337="X",1,0))+IF(U337='Valori Consentiti - Table 1'!$K$5,5,IF(U337="X",1,0))+IF(V337='Valori Consentiti - Table 1'!$M$5,5,IF(V337="X",1,0))+IF(W337='Valori Consentiti - Table 1'!$O$5,5,IF(W337="X",1,0))+IF(X337='Valori Consentiti - Table 1'!$Q$5,5,IF(X337="X",1,0))+IF(Y337='Valori Consentiti - Table 1'!$S$5,5,IF(Y337="X",1,0))+IF(Z337='Valori Consentiti - Table 1'!$U$5,5,IF(Z337="X",1,0))+IF(AA337='Valori Consentiti - Table 1'!$W$5,5,IF(AA337="X",1,0))+IF(AB337='Valori Consentiti - Table 1'!$Y$5,5,IF(AB337="X",1,0))+IF(AC337='Valori Consentiti - Table 1'!$AA$5,5,IF(AC337="X",1,0))+IF(AD337='Valori Consentiti - Table 1'!$AC$5,5,IF(AD337="X",1,0))+IF(AE337='Valori Consentiti - Table 1'!$AE$5,5,IF(AE337="X",1,0))+IF(AF337='Valori Consentiti - Table 1'!$AG$5,5,IF(AF337="X",1,0))+IF(AG337='Valori Consentiti - Table 1'!$AI$5,5,IF(AG337="X",1,0))+IF(AH337='Valori Consentiti - Table 1'!$AK$5,5,IF(AH337="X",1,0))+IF(AI337='Valori Consentiti - Table 1'!$AM$5,5,IF(AI337="X",1,0))+IF(AJ337='Valori Consentiti - Table 1'!$AO$5,5,IF(AJ337="X",1,0))+IF(AK337='Valori Consentiti - Table 1'!$AQ$5,5,IF(AK337="X",1,0))+IF(AL337='Valori Consentiti - Table 1'!$AS$5,5,IF(AL337="X",1,0))+IF(AM337='Valori Consentiti - Table 1'!$AU$5,5,IF(AM337="X",1,0)),))))</f>
        <v>0</v>
      </c>
      <c r="N337" s="16">
        <f t="shared" si="160"/>
        <v>0</v>
      </c>
      <c r="O337" s="16">
        <f t="shared" si="161"/>
        <v>20</v>
      </c>
      <c r="P337" s="16">
        <f>IF(G337=1,IF(T337='Valori Consentiti - Table 1'!$I$2,1,0)+IF(U337='Valori Consentiti - Table 1'!$K$2,1,0)+IF(V337='Valori Consentiti - Table 1'!$M$2,1,0)+IF(W337='Valori Consentiti - Table 1'!$O$2,1,0)+IF(X337='Valori Consentiti - Table 1'!$Q$2,1,0)+IF(Y337='Valori Consentiti - Table 1'!$S$2,1,0)+IF(Z337='Valori Consentiti - Table 1'!$U$2,1,0)+IF(AA337='Valori Consentiti - Table 1'!$W$2,1,0)+IF(AB337='Valori Consentiti - Table 1'!$Y$2,1,0)+IF(AC337='Valori Consentiti - Table 1'!$AA$2,1,0)+IF(AD337='Valori Consentiti - Table 1'!$AC$2,1,0)+IF(AE337='Valori Consentiti - Table 1'!$AE$2,1,0)+IF(AF337='Valori Consentiti - Table 1'!$AG$2,1,0)+IF(AG337='Valori Consentiti - Table 1'!$AI$2,1,0)+IF(AH337='Valori Consentiti - Table 1'!$AK$2,1,0)+IF(AI337='Valori Consentiti - Table 1'!$AM$2,1,0)+IF(AJ337='Valori Consentiti - Table 1'!$AO$2,1,0)+IF(AK337='Valori Consentiti - Table 1'!$AQ$2,1,0)+IF(AL337='Valori Consentiti - Table 1'!$AS$2,1,0)+IF(AM337='Valori Consentiti - Table 1'!$AU$2,1,0),IF(G337=2,IF(T337='Valori Consentiti - Table 1'!$I$3,1,0)+IF(U337='Valori Consentiti - Table 1'!$K$3,1,0)+IF(V337='Valori Consentiti - Table 1'!$M$3,1,0)+IF(W337='Valori Consentiti - Table 1'!$O$3,1,0)+IF(X337='Valori Consentiti - Table 1'!$Q$3,1,0)+IF(Y337='Valori Consentiti - Table 1'!$S$3,1,0)+IF(Z337='Valori Consentiti - Table 1'!$U$3,1,0)+IF(AA337='Valori Consentiti - Table 1'!$W$3,1,0)+IF(AB337='Valori Consentiti - Table 1'!$Y$3,1,0)+IF(AC337='Valori Consentiti - Table 1'!$AA$3,1,0)+IF(AD337='Valori Consentiti - Table 1'!$AC$3,1,0)+IF(AE337='Valori Consentiti - Table 1'!$AE$3,1,0)+IF(AF337='Valori Consentiti - Table 1'!$AG$3,1,0)+IF(AG337='Valori Consentiti - Table 1'!$AI$3,1,0)+IF(AH337='Valori Consentiti - Table 1'!$AK$3,1,0)+IF(AI337='Valori Consentiti - Table 1'!$AM$3,1,0)+IF(AJ337='Valori Consentiti - Table 1'!$AO$3,1,0)+IF(AK337='Valori Consentiti - Table 1'!$AQ$3,1,0)+IF(AL337='Valori Consentiti - Table 1'!$AS$3,1,0)+IF(AM337='Valori Consentiti - Table 1'!$AU$3,1,0),IF(G337=3,IF(T337='Valori Consentiti - Table 1'!$I$4,1,0)+IF(U337='Valori Consentiti - Table 1'!$K$4,1,0)+IF(V337='Valori Consentiti - Table 1'!$M$4,1,0)+IF(W337='Valori Consentiti - Table 1'!$O$4,1,0)+IF(X337='Valori Consentiti - Table 1'!$Q$4,1,0)+IF(Y337='Valori Consentiti - Table 1'!$S$4,1,0)+IF(Z337='Valori Consentiti - Table 1'!$U$4,1,0)+IF(AA337='Valori Consentiti - Table 1'!$W$4,1,0)+IF(AB337='Valori Consentiti - Table 1'!$Y$4,1,0)+IF(AC337='Valori Consentiti - Table 1'!$AA$4,1,0)+IF(AD337='Valori Consentiti - Table 1'!$AC$4,1,0)+IF(AE337='Valori Consentiti - Table 1'!$AE$4,1,0)+IF(AF337='Valori Consentiti - Table 1'!$AG$4,1,0)+IF(AG337='Valori Consentiti - Table 1'!$AI$4,1,0)+IF(AH337='Valori Consentiti - Table 1'!$AK$4,1,0)+IF(AI337='Valori Consentiti - Table 1'!$AM$4,1,0)+IF(AJ337='Valori Consentiti - Table 1'!$AO$4,1,0)+IF(AK337='Valori Consentiti - Table 1'!$AQ$4,1,0)+IF(AL337='Valori Consentiti - Table 1'!$AS$4,1,0)+IF(AM337='Valori Consentiti - Table 1'!$AU$4,1,0),IF(G337=4,IF(T337='Valori Consentiti - Table 1'!$I$5,1,0)+IF(U337='Valori Consentiti - Table 1'!$K$5,1,0)+IF(V337='Valori Consentiti - Table 1'!$M$5,1,0)+IF(W337='Valori Consentiti - Table 1'!$O$5,1,0)+IF(X337='Valori Consentiti - Table 1'!$Q$5,1,0)+IF(Y337='Valori Consentiti - Table 1'!$S$5,1,0)+IF(Z337='Valori Consentiti - Table 1'!$U$5,1,0)+IF(AA337='Valori Consentiti - Table 1'!$W$5,1,0)+IF(AB337='Valori Consentiti - Table 1'!$Y$5,1,0)+IF(AC337='Valori Consentiti - Table 1'!$AA$5,1,0)+IF(AD337='Valori Consentiti - Table 1'!$AC$5,1,0)+IF(AE337='Valori Consentiti - Table 1'!$AE$5,1,0)+IF(AF337='Valori Consentiti - Table 1'!$AG$5,1,0)+IF(AG337='Valori Consentiti - Table 1'!$AI$5,1,0)+IF(AH337='Valori Consentiti - Table 1'!$AK$5,1,0)+IF(AI337='Valori Consentiti - Table 1'!$AM$5,1,0)+IF(AJ337='Valori Consentiti - Table 1'!$AO$5,1,0)+IF(AK337='Valori Consentiti - Table 1'!$AQ$5,1,0)+IF(AL337='Valori Consentiti - Table 1'!$AS$5,1,0)+IF(AM337='Valori Consentiti - Table 1'!$AU$5,1,0),))))</f>
        <v>0</v>
      </c>
      <c r="Q337" s="16">
        <f t="shared" si="162"/>
        <v>20</v>
      </c>
      <c r="R337" s="16">
        <f t="shared" si="183"/>
        <v>1</v>
      </c>
      <c r="S337" s="17"/>
      <c r="T337" s="24" t="str">
        <f t="shared" si="163"/>
        <v/>
      </c>
      <c r="U337" s="25" t="str">
        <f t="shared" si="164"/>
        <v/>
      </c>
      <c r="V337" s="25" t="str">
        <f t="shared" si="165"/>
        <v/>
      </c>
      <c r="W337" s="26" t="str">
        <f t="shared" si="166"/>
        <v/>
      </c>
      <c r="X337" s="27" t="str">
        <f t="shared" si="167"/>
        <v/>
      </c>
      <c r="Y337" s="25" t="str">
        <f t="shared" si="168"/>
        <v/>
      </c>
      <c r="Z337" s="25" t="str">
        <f t="shared" si="169"/>
        <v/>
      </c>
      <c r="AA337" s="26" t="str">
        <f t="shared" si="170"/>
        <v/>
      </c>
      <c r="AB337" s="27" t="str">
        <f t="shared" si="171"/>
        <v/>
      </c>
      <c r="AC337" s="25" t="str">
        <f t="shared" si="172"/>
        <v/>
      </c>
      <c r="AD337" s="25" t="str">
        <f t="shared" si="173"/>
        <v/>
      </c>
      <c r="AE337" s="26" t="str">
        <f t="shared" si="174"/>
        <v/>
      </c>
      <c r="AF337" s="27" t="str">
        <f t="shared" si="175"/>
        <v/>
      </c>
      <c r="AG337" s="25" t="str">
        <f t="shared" si="176"/>
        <v/>
      </c>
      <c r="AH337" s="25" t="str">
        <f t="shared" si="177"/>
        <v/>
      </c>
      <c r="AI337" s="26" t="str">
        <f t="shared" si="178"/>
        <v/>
      </c>
      <c r="AJ337" s="27" t="str">
        <f t="shared" si="179"/>
        <v/>
      </c>
      <c r="AK337" s="25" t="str">
        <f t="shared" si="180"/>
        <v/>
      </c>
      <c r="AL337" s="25" t="str">
        <f t="shared" si="181"/>
        <v/>
      </c>
      <c r="AM337" s="28" t="str">
        <f t="shared" si="182"/>
        <v/>
      </c>
      <c r="AN337" s="29" t="b">
        <f t="shared" si="184"/>
        <v>0</v>
      </c>
      <c r="AO337" s="29" t="b">
        <f t="shared" si="185"/>
        <v>0</v>
      </c>
      <c r="AP337" s="29" t="b">
        <f t="shared" si="186"/>
        <v>0</v>
      </c>
      <c r="AQ337" s="29" t="b">
        <f t="shared" si="187"/>
        <v>0</v>
      </c>
      <c r="AR337" s="29" t="b">
        <f t="shared" si="188"/>
        <v>0</v>
      </c>
    </row>
    <row r="338" spans="1:44">
      <c r="A338" s="14"/>
      <c r="B338" s="14"/>
      <c r="C338" s="22"/>
      <c r="D338" s="14"/>
      <c r="E338" s="14"/>
      <c r="F338" s="14"/>
      <c r="G338" s="14"/>
      <c r="H338" s="15"/>
      <c r="I338" s="15"/>
      <c r="J338" s="15"/>
      <c r="K338" s="15"/>
      <c r="L338" s="15"/>
      <c r="M338" s="23">
        <f>IF(G338=1,IF(T338='Valori Consentiti - Table 1'!$I$2,5,IF(T338="X",1,0))+IF(U338='Valori Consentiti - Table 1'!$K$2,5,IF(U338="X",1,0))+IF(V338='Valori Consentiti - Table 1'!$M$2,5,IF(V338="X",1,0))+IF(W338='Valori Consentiti - Table 1'!$O$2,5,IF(W338="X",1,0))+IF(X338='Valori Consentiti - Table 1'!$Q$2,5,IF(X338="X",1,0))+IF(Y338='Valori Consentiti - Table 1'!$S$2,5,IF(Y338="X",1,0))+IF(Z338='Valori Consentiti - Table 1'!$U$2,5,IF(Z338="X",1,0))+IF(AA338='Valori Consentiti - Table 1'!$W$2,5,IF(AA338="X",1,0))+IF(AB338='Valori Consentiti - Table 1'!$Y$2,5,IF(AB338="X",1,0))+IF(AC338='Valori Consentiti - Table 1'!$AA$2,5,IF(AC338="X",1,0))+IF(AD338='Valori Consentiti - Table 1'!$AC$2,5,IF(AD338="X",1,0))+IF(AE338='Valori Consentiti - Table 1'!$AE$2,5,IF(AE338="X",1,0))+IF(AF338='Valori Consentiti - Table 1'!$AG$2,5,IF(AF338="X",1,0))+IF(AG338='Valori Consentiti - Table 1'!$AI$2,5,IF(AG338="X",1,0))+IF(AH338='Valori Consentiti - Table 1'!$AK$2,5,IF(AH338="X",1,0))+IF(AI338='Valori Consentiti - Table 1'!$AM$2,5,IF(AI338="X",1,0))+IF(AJ338='Valori Consentiti - Table 1'!$AO$2,5,IF(AJ338="X",1,0))+IF(AK338='Valori Consentiti - Table 1'!$AQ$2,5,IF(AK338="X",1,0))+IF(AL338='Valori Consentiti - Table 1'!$AS$2,5,IF(AL338="X",1,0))+IF(AM338='Valori Consentiti - Table 1'!$AU$2,5,IF(AM338="X",1,0)),IF(G338=2,IF(T338='Valori Consentiti - Table 1'!$I$3,5,IF(T338="X",1,0))+IF(U338='Valori Consentiti - Table 1'!$K$3,5,IF(U338="X",1,0))+IF(V338='Valori Consentiti - Table 1'!$M$3,5,IF(V338="X",1,0))+IF(W338='Valori Consentiti - Table 1'!$O$3,5,IF(W338="X",1,0))+IF(X338='Valori Consentiti - Table 1'!$Q$3,5,IF(X338="X",1,0))+IF(Y338='Valori Consentiti - Table 1'!$S$3,5,IF(Y338="X",1,0))+IF(Z338='Valori Consentiti - Table 1'!$U$3,5,IF(Z338="X",1,0))+IF(AA338='Valori Consentiti - Table 1'!$W$3,5,IF(AA338="X",1,0))+IF(AB338='Valori Consentiti - Table 1'!$Y$3,5,IF(AB338="X",1,0))+IF(AC338='Valori Consentiti - Table 1'!$AA$3,5,IF(AC338="X",1,0))+IF(AD338='Valori Consentiti - Table 1'!$AC$3,5,IF(AD338="X",1,0))+IF(AE338='Valori Consentiti - Table 1'!$AE$3,5,IF(AE338="X",1,0))+IF(AF338='Valori Consentiti - Table 1'!$AG$3,5,IF(AF338="X",1,0))+IF(AG338='Valori Consentiti - Table 1'!$AI$3,5,IF(AG338="X",1,0))+IF(AH338='Valori Consentiti - Table 1'!$AK$3,5,IF(AH338="X",1,0))+IF(AI338='Valori Consentiti - Table 1'!$AM$3,5,IF(AI338="X",1,0))+IF(AJ338='Valori Consentiti - Table 1'!$AO$3,5,IF(AJ338="X",1,0))+IF(AK338='Valori Consentiti - Table 1'!$AQ$3,5,IF(AK338="X",1,0))+IF(AL338='Valori Consentiti - Table 1'!$AS$3,5,IF(AL338="X",1,0))+IF(AM338='Valori Consentiti - Table 1'!$AU$3,5,IF(AM338="X",1,0)),IF(G338=3,IF(T338='Valori Consentiti - Table 1'!$I$4,5,IF(T338="X",1,0))+IF(U338='Valori Consentiti - Table 1'!$K$4,5,IF(U338="X",1,0))+IF(V338='Valori Consentiti - Table 1'!$M$4,5,IF(V338="X",1,0))+IF(W338='Valori Consentiti - Table 1'!$O$4,5,IF(W338="X",1,0))+IF(X338='Valori Consentiti - Table 1'!$Q$4,5,IF(X338="X",1,0))+IF(Y338='Valori Consentiti - Table 1'!$S$4,5,IF(Y338="X",1,0))+IF(Z338='Valori Consentiti - Table 1'!$U$4,5,IF(Z338="X",1,0))+IF(AA338='Valori Consentiti - Table 1'!$W$4,5,IF(AA338="X",1,0))+IF(AB338='Valori Consentiti - Table 1'!$Y$4,5,IF(AB338="X",1,0))+IF(AC338='Valori Consentiti - Table 1'!$AA$4,5,IF(AC338="X",1,0))+IF(AD338='Valori Consentiti - Table 1'!$AC$4,5,IF(AD338="X",1,0))+IF(AE338='Valori Consentiti - Table 1'!$AE$4,5,IF(AE338="X",1,0))+IF(AF338='Valori Consentiti - Table 1'!$AG$4,5,IF(AF338="X",1,0))+IF(AG338='Valori Consentiti - Table 1'!$AI$4,5,IF(AG338="X",1,0))+IF(AH338='Valori Consentiti - Table 1'!$AK$4,5,IF(AH338="X",1,0))+IF(AI338='Valori Consentiti - Table 1'!$AM$4,5,IF(AI338="X",1,0))+IF(AJ338='Valori Consentiti - Table 1'!$AO$4,5,IF(AJ338="X",1,0))+IF(AK338='Valori Consentiti - Table 1'!$AQ$4,5,IF(AK338="X",1,0))+IF(AL338='Valori Consentiti - Table 1'!$AS$4,5,IF(AL338="X",1,0))+IF(AM338='Valori Consentiti - Table 1'!$AU$4,5,IF(AM338="X",1,0)),IF(G338=4,IF(T338='Valori Consentiti - Table 1'!$I$5,5,IF(T338="X",1,0))+IF(U338='Valori Consentiti - Table 1'!$K$5,5,IF(U338="X",1,0))+IF(V338='Valori Consentiti - Table 1'!$M$5,5,IF(V338="X",1,0))+IF(W338='Valori Consentiti - Table 1'!$O$5,5,IF(W338="X",1,0))+IF(X338='Valori Consentiti - Table 1'!$Q$5,5,IF(X338="X",1,0))+IF(Y338='Valori Consentiti - Table 1'!$S$5,5,IF(Y338="X",1,0))+IF(Z338='Valori Consentiti - Table 1'!$U$5,5,IF(Z338="X",1,0))+IF(AA338='Valori Consentiti - Table 1'!$W$5,5,IF(AA338="X",1,0))+IF(AB338='Valori Consentiti - Table 1'!$Y$5,5,IF(AB338="X",1,0))+IF(AC338='Valori Consentiti - Table 1'!$AA$5,5,IF(AC338="X",1,0))+IF(AD338='Valori Consentiti - Table 1'!$AC$5,5,IF(AD338="X",1,0))+IF(AE338='Valori Consentiti - Table 1'!$AE$5,5,IF(AE338="X",1,0))+IF(AF338='Valori Consentiti - Table 1'!$AG$5,5,IF(AF338="X",1,0))+IF(AG338='Valori Consentiti - Table 1'!$AI$5,5,IF(AG338="X",1,0))+IF(AH338='Valori Consentiti - Table 1'!$AK$5,5,IF(AH338="X",1,0))+IF(AI338='Valori Consentiti - Table 1'!$AM$5,5,IF(AI338="X",1,0))+IF(AJ338='Valori Consentiti - Table 1'!$AO$5,5,IF(AJ338="X",1,0))+IF(AK338='Valori Consentiti - Table 1'!$AQ$5,5,IF(AK338="X",1,0))+IF(AL338='Valori Consentiti - Table 1'!$AS$5,5,IF(AL338="X",1,0))+IF(AM338='Valori Consentiti - Table 1'!$AU$5,5,IF(AM338="X",1,0)),))))</f>
        <v>0</v>
      </c>
      <c r="N338" s="16">
        <f t="shared" si="160"/>
        <v>0</v>
      </c>
      <c r="O338" s="16">
        <f t="shared" si="161"/>
        <v>20</v>
      </c>
      <c r="P338" s="16">
        <f>IF(G338=1,IF(T338='Valori Consentiti - Table 1'!$I$2,1,0)+IF(U338='Valori Consentiti - Table 1'!$K$2,1,0)+IF(V338='Valori Consentiti - Table 1'!$M$2,1,0)+IF(W338='Valori Consentiti - Table 1'!$O$2,1,0)+IF(X338='Valori Consentiti - Table 1'!$Q$2,1,0)+IF(Y338='Valori Consentiti - Table 1'!$S$2,1,0)+IF(Z338='Valori Consentiti - Table 1'!$U$2,1,0)+IF(AA338='Valori Consentiti - Table 1'!$W$2,1,0)+IF(AB338='Valori Consentiti - Table 1'!$Y$2,1,0)+IF(AC338='Valori Consentiti - Table 1'!$AA$2,1,0)+IF(AD338='Valori Consentiti - Table 1'!$AC$2,1,0)+IF(AE338='Valori Consentiti - Table 1'!$AE$2,1,0)+IF(AF338='Valori Consentiti - Table 1'!$AG$2,1,0)+IF(AG338='Valori Consentiti - Table 1'!$AI$2,1,0)+IF(AH338='Valori Consentiti - Table 1'!$AK$2,1,0)+IF(AI338='Valori Consentiti - Table 1'!$AM$2,1,0)+IF(AJ338='Valori Consentiti - Table 1'!$AO$2,1,0)+IF(AK338='Valori Consentiti - Table 1'!$AQ$2,1,0)+IF(AL338='Valori Consentiti - Table 1'!$AS$2,1,0)+IF(AM338='Valori Consentiti - Table 1'!$AU$2,1,0),IF(G338=2,IF(T338='Valori Consentiti - Table 1'!$I$3,1,0)+IF(U338='Valori Consentiti - Table 1'!$K$3,1,0)+IF(V338='Valori Consentiti - Table 1'!$M$3,1,0)+IF(W338='Valori Consentiti - Table 1'!$O$3,1,0)+IF(X338='Valori Consentiti - Table 1'!$Q$3,1,0)+IF(Y338='Valori Consentiti - Table 1'!$S$3,1,0)+IF(Z338='Valori Consentiti - Table 1'!$U$3,1,0)+IF(AA338='Valori Consentiti - Table 1'!$W$3,1,0)+IF(AB338='Valori Consentiti - Table 1'!$Y$3,1,0)+IF(AC338='Valori Consentiti - Table 1'!$AA$3,1,0)+IF(AD338='Valori Consentiti - Table 1'!$AC$3,1,0)+IF(AE338='Valori Consentiti - Table 1'!$AE$3,1,0)+IF(AF338='Valori Consentiti - Table 1'!$AG$3,1,0)+IF(AG338='Valori Consentiti - Table 1'!$AI$3,1,0)+IF(AH338='Valori Consentiti - Table 1'!$AK$3,1,0)+IF(AI338='Valori Consentiti - Table 1'!$AM$3,1,0)+IF(AJ338='Valori Consentiti - Table 1'!$AO$3,1,0)+IF(AK338='Valori Consentiti - Table 1'!$AQ$3,1,0)+IF(AL338='Valori Consentiti - Table 1'!$AS$3,1,0)+IF(AM338='Valori Consentiti - Table 1'!$AU$3,1,0),IF(G338=3,IF(T338='Valori Consentiti - Table 1'!$I$4,1,0)+IF(U338='Valori Consentiti - Table 1'!$K$4,1,0)+IF(V338='Valori Consentiti - Table 1'!$M$4,1,0)+IF(W338='Valori Consentiti - Table 1'!$O$4,1,0)+IF(X338='Valori Consentiti - Table 1'!$Q$4,1,0)+IF(Y338='Valori Consentiti - Table 1'!$S$4,1,0)+IF(Z338='Valori Consentiti - Table 1'!$U$4,1,0)+IF(AA338='Valori Consentiti - Table 1'!$W$4,1,0)+IF(AB338='Valori Consentiti - Table 1'!$Y$4,1,0)+IF(AC338='Valori Consentiti - Table 1'!$AA$4,1,0)+IF(AD338='Valori Consentiti - Table 1'!$AC$4,1,0)+IF(AE338='Valori Consentiti - Table 1'!$AE$4,1,0)+IF(AF338='Valori Consentiti - Table 1'!$AG$4,1,0)+IF(AG338='Valori Consentiti - Table 1'!$AI$4,1,0)+IF(AH338='Valori Consentiti - Table 1'!$AK$4,1,0)+IF(AI338='Valori Consentiti - Table 1'!$AM$4,1,0)+IF(AJ338='Valori Consentiti - Table 1'!$AO$4,1,0)+IF(AK338='Valori Consentiti - Table 1'!$AQ$4,1,0)+IF(AL338='Valori Consentiti - Table 1'!$AS$4,1,0)+IF(AM338='Valori Consentiti - Table 1'!$AU$4,1,0),IF(G338=4,IF(T338='Valori Consentiti - Table 1'!$I$5,1,0)+IF(U338='Valori Consentiti - Table 1'!$K$5,1,0)+IF(V338='Valori Consentiti - Table 1'!$M$5,1,0)+IF(W338='Valori Consentiti - Table 1'!$O$5,1,0)+IF(X338='Valori Consentiti - Table 1'!$Q$5,1,0)+IF(Y338='Valori Consentiti - Table 1'!$S$5,1,0)+IF(Z338='Valori Consentiti - Table 1'!$U$5,1,0)+IF(AA338='Valori Consentiti - Table 1'!$W$5,1,0)+IF(AB338='Valori Consentiti - Table 1'!$Y$5,1,0)+IF(AC338='Valori Consentiti - Table 1'!$AA$5,1,0)+IF(AD338='Valori Consentiti - Table 1'!$AC$5,1,0)+IF(AE338='Valori Consentiti - Table 1'!$AE$5,1,0)+IF(AF338='Valori Consentiti - Table 1'!$AG$5,1,0)+IF(AG338='Valori Consentiti - Table 1'!$AI$5,1,0)+IF(AH338='Valori Consentiti - Table 1'!$AK$5,1,0)+IF(AI338='Valori Consentiti - Table 1'!$AM$5,1,0)+IF(AJ338='Valori Consentiti - Table 1'!$AO$5,1,0)+IF(AK338='Valori Consentiti - Table 1'!$AQ$5,1,0)+IF(AL338='Valori Consentiti - Table 1'!$AS$5,1,0)+IF(AM338='Valori Consentiti - Table 1'!$AU$5,1,0),))))</f>
        <v>0</v>
      </c>
      <c r="Q338" s="16">
        <f t="shared" si="162"/>
        <v>20</v>
      </c>
      <c r="R338" s="16">
        <f t="shared" si="183"/>
        <v>1</v>
      </c>
      <c r="S338" s="17"/>
      <c r="T338" s="24" t="str">
        <f t="shared" si="163"/>
        <v/>
      </c>
      <c r="U338" s="25" t="str">
        <f t="shared" si="164"/>
        <v/>
      </c>
      <c r="V338" s="25" t="str">
        <f t="shared" si="165"/>
        <v/>
      </c>
      <c r="W338" s="26" t="str">
        <f t="shared" si="166"/>
        <v/>
      </c>
      <c r="X338" s="27" t="str">
        <f t="shared" si="167"/>
        <v/>
      </c>
      <c r="Y338" s="25" t="str">
        <f t="shared" si="168"/>
        <v/>
      </c>
      <c r="Z338" s="25" t="str">
        <f t="shared" si="169"/>
        <v/>
      </c>
      <c r="AA338" s="26" t="str">
        <f t="shared" si="170"/>
        <v/>
      </c>
      <c r="AB338" s="27" t="str">
        <f t="shared" si="171"/>
        <v/>
      </c>
      <c r="AC338" s="25" t="str">
        <f t="shared" si="172"/>
        <v/>
      </c>
      <c r="AD338" s="25" t="str">
        <f t="shared" si="173"/>
        <v/>
      </c>
      <c r="AE338" s="26" t="str">
        <f t="shared" si="174"/>
        <v/>
      </c>
      <c r="AF338" s="27" t="str">
        <f t="shared" si="175"/>
        <v/>
      </c>
      <c r="AG338" s="25" t="str">
        <f t="shared" si="176"/>
        <v/>
      </c>
      <c r="AH338" s="25" t="str">
        <f t="shared" si="177"/>
        <v/>
      </c>
      <c r="AI338" s="26" t="str">
        <f t="shared" si="178"/>
        <v/>
      </c>
      <c r="AJ338" s="27" t="str">
        <f t="shared" si="179"/>
        <v/>
      </c>
      <c r="AK338" s="25" t="str">
        <f t="shared" si="180"/>
        <v/>
      </c>
      <c r="AL338" s="25" t="str">
        <f t="shared" si="181"/>
        <v/>
      </c>
      <c r="AM338" s="28" t="str">
        <f t="shared" si="182"/>
        <v/>
      </c>
      <c r="AN338" s="29" t="b">
        <f t="shared" si="184"/>
        <v>0</v>
      </c>
      <c r="AO338" s="29" t="b">
        <f t="shared" si="185"/>
        <v>0</v>
      </c>
      <c r="AP338" s="29" t="b">
        <f t="shared" si="186"/>
        <v>0</v>
      </c>
      <c r="AQ338" s="29" t="b">
        <f t="shared" si="187"/>
        <v>0</v>
      </c>
      <c r="AR338" s="29" t="b">
        <f t="shared" si="188"/>
        <v>0</v>
      </c>
    </row>
    <row r="339" spans="1:44">
      <c r="A339" s="14"/>
      <c r="B339" s="14"/>
      <c r="C339" s="22"/>
      <c r="D339" s="14"/>
      <c r="E339" s="14"/>
      <c r="F339" s="14"/>
      <c r="G339" s="14"/>
      <c r="H339" s="15"/>
      <c r="I339" s="15"/>
      <c r="J339" s="15"/>
      <c r="K339" s="15"/>
      <c r="L339" s="15"/>
      <c r="M339" s="23">
        <f>IF(G339=1,IF(T339='Valori Consentiti - Table 1'!$I$2,5,IF(T339="X",1,0))+IF(U339='Valori Consentiti - Table 1'!$K$2,5,IF(U339="X",1,0))+IF(V339='Valori Consentiti - Table 1'!$M$2,5,IF(V339="X",1,0))+IF(W339='Valori Consentiti - Table 1'!$O$2,5,IF(W339="X",1,0))+IF(X339='Valori Consentiti - Table 1'!$Q$2,5,IF(X339="X",1,0))+IF(Y339='Valori Consentiti - Table 1'!$S$2,5,IF(Y339="X",1,0))+IF(Z339='Valori Consentiti - Table 1'!$U$2,5,IF(Z339="X",1,0))+IF(AA339='Valori Consentiti - Table 1'!$W$2,5,IF(AA339="X",1,0))+IF(AB339='Valori Consentiti - Table 1'!$Y$2,5,IF(AB339="X",1,0))+IF(AC339='Valori Consentiti - Table 1'!$AA$2,5,IF(AC339="X",1,0))+IF(AD339='Valori Consentiti - Table 1'!$AC$2,5,IF(AD339="X",1,0))+IF(AE339='Valori Consentiti - Table 1'!$AE$2,5,IF(AE339="X",1,0))+IF(AF339='Valori Consentiti - Table 1'!$AG$2,5,IF(AF339="X",1,0))+IF(AG339='Valori Consentiti - Table 1'!$AI$2,5,IF(AG339="X",1,0))+IF(AH339='Valori Consentiti - Table 1'!$AK$2,5,IF(AH339="X",1,0))+IF(AI339='Valori Consentiti - Table 1'!$AM$2,5,IF(AI339="X",1,0))+IF(AJ339='Valori Consentiti - Table 1'!$AO$2,5,IF(AJ339="X",1,0))+IF(AK339='Valori Consentiti - Table 1'!$AQ$2,5,IF(AK339="X",1,0))+IF(AL339='Valori Consentiti - Table 1'!$AS$2,5,IF(AL339="X",1,0))+IF(AM339='Valori Consentiti - Table 1'!$AU$2,5,IF(AM339="X",1,0)),IF(G339=2,IF(T339='Valori Consentiti - Table 1'!$I$3,5,IF(T339="X",1,0))+IF(U339='Valori Consentiti - Table 1'!$K$3,5,IF(U339="X",1,0))+IF(V339='Valori Consentiti - Table 1'!$M$3,5,IF(V339="X",1,0))+IF(W339='Valori Consentiti - Table 1'!$O$3,5,IF(W339="X",1,0))+IF(X339='Valori Consentiti - Table 1'!$Q$3,5,IF(X339="X",1,0))+IF(Y339='Valori Consentiti - Table 1'!$S$3,5,IF(Y339="X",1,0))+IF(Z339='Valori Consentiti - Table 1'!$U$3,5,IF(Z339="X",1,0))+IF(AA339='Valori Consentiti - Table 1'!$W$3,5,IF(AA339="X",1,0))+IF(AB339='Valori Consentiti - Table 1'!$Y$3,5,IF(AB339="X",1,0))+IF(AC339='Valori Consentiti - Table 1'!$AA$3,5,IF(AC339="X",1,0))+IF(AD339='Valori Consentiti - Table 1'!$AC$3,5,IF(AD339="X",1,0))+IF(AE339='Valori Consentiti - Table 1'!$AE$3,5,IF(AE339="X",1,0))+IF(AF339='Valori Consentiti - Table 1'!$AG$3,5,IF(AF339="X",1,0))+IF(AG339='Valori Consentiti - Table 1'!$AI$3,5,IF(AG339="X",1,0))+IF(AH339='Valori Consentiti - Table 1'!$AK$3,5,IF(AH339="X",1,0))+IF(AI339='Valori Consentiti - Table 1'!$AM$3,5,IF(AI339="X",1,0))+IF(AJ339='Valori Consentiti - Table 1'!$AO$3,5,IF(AJ339="X",1,0))+IF(AK339='Valori Consentiti - Table 1'!$AQ$3,5,IF(AK339="X",1,0))+IF(AL339='Valori Consentiti - Table 1'!$AS$3,5,IF(AL339="X",1,0))+IF(AM339='Valori Consentiti - Table 1'!$AU$3,5,IF(AM339="X",1,0)),IF(G339=3,IF(T339='Valori Consentiti - Table 1'!$I$4,5,IF(T339="X",1,0))+IF(U339='Valori Consentiti - Table 1'!$K$4,5,IF(U339="X",1,0))+IF(V339='Valori Consentiti - Table 1'!$M$4,5,IF(V339="X",1,0))+IF(W339='Valori Consentiti - Table 1'!$O$4,5,IF(W339="X",1,0))+IF(X339='Valori Consentiti - Table 1'!$Q$4,5,IF(X339="X",1,0))+IF(Y339='Valori Consentiti - Table 1'!$S$4,5,IF(Y339="X",1,0))+IF(Z339='Valori Consentiti - Table 1'!$U$4,5,IF(Z339="X",1,0))+IF(AA339='Valori Consentiti - Table 1'!$W$4,5,IF(AA339="X",1,0))+IF(AB339='Valori Consentiti - Table 1'!$Y$4,5,IF(AB339="X",1,0))+IF(AC339='Valori Consentiti - Table 1'!$AA$4,5,IF(AC339="X",1,0))+IF(AD339='Valori Consentiti - Table 1'!$AC$4,5,IF(AD339="X",1,0))+IF(AE339='Valori Consentiti - Table 1'!$AE$4,5,IF(AE339="X",1,0))+IF(AF339='Valori Consentiti - Table 1'!$AG$4,5,IF(AF339="X",1,0))+IF(AG339='Valori Consentiti - Table 1'!$AI$4,5,IF(AG339="X",1,0))+IF(AH339='Valori Consentiti - Table 1'!$AK$4,5,IF(AH339="X",1,0))+IF(AI339='Valori Consentiti - Table 1'!$AM$4,5,IF(AI339="X",1,0))+IF(AJ339='Valori Consentiti - Table 1'!$AO$4,5,IF(AJ339="X",1,0))+IF(AK339='Valori Consentiti - Table 1'!$AQ$4,5,IF(AK339="X",1,0))+IF(AL339='Valori Consentiti - Table 1'!$AS$4,5,IF(AL339="X",1,0))+IF(AM339='Valori Consentiti - Table 1'!$AU$4,5,IF(AM339="X",1,0)),IF(G339=4,IF(T339='Valori Consentiti - Table 1'!$I$5,5,IF(T339="X",1,0))+IF(U339='Valori Consentiti - Table 1'!$K$5,5,IF(U339="X",1,0))+IF(V339='Valori Consentiti - Table 1'!$M$5,5,IF(V339="X",1,0))+IF(W339='Valori Consentiti - Table 1'!$O$5,5,IF(W339="X",1,0))+IF(X339='Valori Consentiti - Table 1'!$Q$5,5,IF(X339="X",1,0))+IF(Y339='Valori Consentiti - Table 1'!$S$5,5,IF(Y339="X",1,0))+IF(Z339='Valori Consentiti - Table 1'!$U$5,5,IF(Z339="X",1,0))+IF(AA339='Valori Consentiti - Table 1'!$W$5,5,IF(AA339="X",1,0))+IF(AB339='Valori Consentiti - Table 1'!$Y$5,5,IF(AB339="X",1,0))+IF(AC339='Valori Consentiti - Table 1'!$AA$5,5,IF(AC339="X",1,0))+IF(AD339='Valori Consentiti - Table 1'!$AC$5,5,IF(AD339="X",1,0))+IF(AE339='Valori Consentiti - Table 1'!$AE$5,5,IF(AE339="X",1,0))+IF(AF339='Valori Consentiti - Table 1'!$AG$5,5,IF(AF339="X",1,0))+IF(AG339='Valori Consentiti - Table 1'!$AI$5,5,IF(AG339="X",1,0))+IF(AH339='Valori Consentiti - Table 1'!$AK$5,5,IF(AH339="X",1,0))+IF(AI339='Valori Consentiti - Table 1'!$AM$5,5,IF(AI339="X",1,0))+IF(AJ339='Valori Consentiti - Table 1'!$AO$5,5,IF(AJ339="X",1,0))+IF(AK339='Valori Consentiti - Table 1'!$AQ$5,5,IF(AK339="X",1,0))+IF(AL339='Valori Consentiti - Table 1'!$AS$5,5,IF(AL339="X",1,0))+IF(AM339='Valori Consentiti - Table 1'!$AU$5,5,IF(AM339="X",1,0)),))))</f>
        <v>0</v>
      </c>
      <c r="N339" s="16">
        <f t="shared" si="160"/>
        <v>0</v>
      </c>
      <c r="O339" s="16">
        <f t="shared" si="161"/>
        <v>20</v>
      </c>
      <c r="P339" s="16">
        <f>IF(G339=1,IF(T339='Valori Consentiti - Table 1'!$I$2,1,0)+IF(U339='Valori Consentiti - Table 1'!$K$2,1,0)+IF(V339='Valori Consentiti - Table 1'!$M$2,1,0)+IF(W339='Valori Consentiti - Table 1'!$O$2,1,0)+IF(X339='Valori Consentiti - Table 1'!$Q$2,1,0)+IF(Y339='Valori Consentiti - Table 1'!$S$2,1,0)+IF(Z339='Valori Consentiti - Table 1'!$U$2,1,0)+IF(AA339='Valori Consentiti - Table 1'!$W$2,1,0)+IF(AB339='Valori Consentiti - Table 1'!$Y$2,1,0)+IF(AC339='Valori Consentiti - Table 1'!$AA$2,1,0)+IF(AD339='Valori Consentiti - Table 1'!$AC$2,1,0)+IF(AE339='Valori Consentiti - Table 1'!$AE$2,1,0)+IF(AF339='Valori Consentiti - Table 1'!$AG$2,1,0)+IF(AG339='Valori Consentiti - Table 1'!$AI$2,1,0)+IF(AH339='Valori Consentiti - Table 1'!$AK$2,1,0)+IF(AI339='Valori Consentiti - Table 1'!$AM$2,1,0)+IF(AJ339='Valori Consentiti - Table 1'!$AO$2,1,0)+IF(AK339='Valori Consentiti - Table 1'!$AQ$2,1,0)+IF(AL339='Valori Consentiti - Table 1'!$AS$2,1,0)+IF(AM339='Valori Consentiti - Table 1'!$AU$2,1,0),IF(G339=2,IF(T339='Valori Consentiti - Table 1'!$I$3,1,0)+IF(U339='Valori Consentiti - Table 1'!$K$3,1,0)+IF(V339='Valori Consentiti - Table 1'!$M$3,1,0)+IF(W339='Valori Consentiti - Table 1'!$O$3,1,0)+IF(X339='Valori Consentiti - Table 1'!$Q$3,1,0)+IF(Y339='Valori Consentiti - Table 1'!$S$3,1,0)+IF(Z339='Valori Consentiti - Table 1'!$U$3,1,0)+IF(AA339='Valori Consentiti - Table 1'!$W$3,1,0)+IF(AB339='Valori Consentiti - Table 1'!$Y$3,1,0)+IF(AC339='Valori Consentiti - Table 1'!$AA$3,1,0)+IF(AD339='Valori Consentiti - Table 1'!$AC$3,1,0)+IF(AE339='Valori Consentiti - Table 1'!$AE$3,1,0)+IF(AF339='Valori Consentiti - Table 1'!$AG$3,1,0)+IF(AG339='Valori Consentiti - Table 1'!$AI$3,1,0)+IF(AH339='Valori Consentiti - Table 1'!$AK$3,1,0)+IF(AI339='Valori Consentiti - Table 1'!$AM$3,1,0)+IF(AJ339='Valori Consentiti - Table 1'!$AO$3,1,0)+IF(AK339='Valori Consentiti - Table 1'!$AQ$3,1,0)+IF(AL339='Valori Consentiti - Table 1'!$AS$3,1,0)+IF(AM339='Valori Consentiti - Table 1'!$AU$3,1,0),IF(G339=3,IF(T339='Valori Consentiti - Table 1'!$I$4,1,0)+IF(U339='Valori Consentiti - Table 1'!$K$4,1,0)+IF(V339='Valori Consentiti - Table 1'!$M$4,1,0)+IF(W339='Valori Consentiti - Table 1'!$O$4,1,0)+IF(X339='Valori Consentiti - Table 1'!$Q$4,1,0)+IF(Y339='Valori Consentiti - Table 1'!$S$4,1,0)+IF(Z339='Valori Consentiti - Table 1'!$U$4,1,0)+IF(AA339='Valori Consentiti - Table 1'!$W$4,1,0)+IF(AB339='Valori Consentiti - Table 1'!$Y$4,1,0)+IF(AC339='Valori Consentiti - Table 1'!$AA$4,1,0)+IF(AD339='Valori Consentiti - Table 1'!$AC$4,1,0)+IF(AE339='Valori Consentiti - Table 1'!$AE$4,1,0)+IF(AF339='Valori Consentiti - Table 1'!$AG$4,1,0)+IF(AG339='Valori Consentiti - Table 1'!$AI$4,1,0)+IF(AH339='Valori Consentiti - Table 1'!$AK$4,1,0)+IF(AI339='Valori Consentiti - Table 1'!$AM$4,1,0)+IF(AJ339='Valori Consentiti - Table 1'!$AO$4,1,0)+IF(AK339='Valori Consentiti - Table 1'!$AQ$4,1,0)+IF(AL339='Valori Consentiti - Table 1'!$AS$4,1,0)+IF(AM339='Valori Consentiti - Table 1'!$AU$4,1,0),IF(G339=4,IF(T339='Valori Consentiti - Table 1'!$I$5,1,0)+IF(U339='Valori Consentiti - Table 1'!$K$5,1,0)+IF(V339='Valori Consentiti - Table 1'!$M$5,1,0)+IF(W339='Valori Consentiti - Table 1'!$O$5,1,0)+IF(X339='Valori Consentiti - Table 1'!$Q$5,1,0)+IF(Y339='Valori Consentiti - Table 1'!$S$5,1,0)+IF(Z339='Valori Consentiti - Table 1'!$U$5,1,0)+IF(AA339='Valori Consentiti - Table 1'!$W$5,1,0)+IF(AB339='Valori Consentiti - Table 1'!$Y$5,1,0)+IF(AC339='Valori Consentiti - Table 1'!$AA$5,1,0)+IF(AD339='Valori Consentiti - Table 1'!$AC$5,1,0)+IF(AE339='Valori Consentiti - Table 1'!$AE$5,1,0)+IF(AF339='Valori Consentiti - Table 1'!$AG$5,1,0)+IF(AG339='Valori Consentiti - Table 1'!$AI$5,1,0)+IF(AH339='Valori Consentiti - Table 1'!$AK$5,1,0)+IF(AI339='Valori Consentiti - Table 1'!$AM$5,1,0)+IF(AJ339='Valori Consentiti - Table 1'!$AO$5,1,0)+IF(AK339='Valori Consentiti - Table 1'!$AQ$5,1,0)+IF(AL339='Valori Consentiti - Table 1'!$AS$5,1,0)+IF(AM339='Valori Consentiti - Table 1'!$AU$5,1,0),))))</f>
        <v>0</v>
      </c>
      <c r="Q339" s="16">
        <f t="shared" si="162"/>
        <v>20</v>
      </c>
      <c r="R339" s="16">
        <f t="shared" si="183"/>
        <v>1</v>
      </c>
      <c r="S339" s="17"/>
      <c r="T339" s="24" t="str">
        <f t="shared" si="163"/>
        <v/>
      </c>
      <c r="U339" s="25" t="str">
        <f t="shared" si="164"/>
        <v/>
      </c>
      <c r="V339" s="25" t="str">
        <f t="shared" si="165"/>
        <v/>
      </c>
      <c r="W339" s="26" t="str">
        <f t="shared" si="166"/>
        <v/>
      </c>
      <c r="X339" s="27" t="str">
        <f t="shared" si="167"/>
        <v/>
      </c>
      <c r="Y339" s="25" t="str">
        <f t="shared" si="168"/>
        <v/>
      </c>
      <c r="Z339" s="25" t="str">
        <f t="shared" si="169"/>
        <v/>
      </c>
      <c r="AA339" s="26" t="str">
        <f t="shared" si="170"/>
        <v/>
      </c>
      <c r="AB339" s="27" t="str">
        <f t="shared" si="171"/>
        <v/>
      </c>
      <c r="AC339" s="25" t="str">
        <f t="shared" si="172"/>
        <v/>
      </c>
      <c r="AD339" s="25" t="str">
        <f t="shared" si="173"/>
        <v/>
      </c>
      <c r="AE339" s="26" t="str">
        <f t="shared" si="174"/>
        <v/>
      </c>
      <c r="AF339" s="27" t="str">
        <f t="shared" si="175"/>
        <v/>
      </c>
      <c r="AG339" s="25" t="str">
        <f t="shared" si="176"/>
        <v/>
      </c>
      <c r="AH339" s="25" t="str">
        <f t="shared" si="177"/>
        <v/>
      </c>
      <c r="AI339" s="26" t="str">
        <f t="shared" si="178"/>
        <v/>
      </c>
      <c r="AJ339" s="27" t="str">
        <f t="shared" si="179"/>
        <v/>
      </c>
      <c r="AK339" s="25" t="str">
        <f t="shared" si="180"/>
        <v/>
      </c>
      <c r="AL339" s="25" t="str">
        <f t="shared" si="181"/>
        <v/>
      </c>
      <c r="AM339" s="28" t="str">
        <f t="shared" si="182"/>
        <v/>
      </c>
      <c r="AN339" s="29" t="b">
        <f t="shared" si="184"/>
        <v>0</v>
      </c>
      <c r="AO339" s="29" t="b">
        <f t="shared" si="185"/>
        <v>0</v>
      </c>
      <c r="AP339" s="29" t="b">
        <f t="shared" si="186"/>
        <v>0</v>
      </c>
      <c r="AQ339" s="29" t="b">
        <f t="shared" si="187"/>
        <v>0</v>
      </c>
      <c r="AR339" s="29" t="b">
        <f t="shared" si="188"/>
        <v>0</v>
      </c>
    </row>
    <row r="340" spans="1:44">
      <c r="A340" s="14"/>
      <c r="B340" s="14"/>
      <c r="C340" s="22"/>
      <c r="D340" s="14"/>
      <c r="E340" s="14"/>
      <c r="F340" s="14"/>
      <c r="G340" s="14"/>
      <c r="H340" s="15"/>
      <c r="I340" s="15"/>
      <c r="J340" s="15"/>
      <c r="K340" s="15"/>
      <c r="L340" s="15"/>
      <c r="M340" s="23">
        <f>IF(G340=1,IF(T340='Valori Consentiti - Table 1'!$I$2,5,IF(T340="X",1,0))+IF(U340='Valori Consentiti - Table 1'!$K$2,5,IF(U340="X",1,0))+IF(V340='Valori Consentiti - Table 1'!$M$2,5,IF(V340="X",1,0))+IF(W340='Valori Consentiti - Table 1'!$O$2,5,IF(W340="X",1,0))+IF(X340='Valori Consentiti - Table 1'!$Q$2,5,IF(X340="X",1,0))+IF(Y340='Valori Consentiti - Table 1'!$S$2,5,IF(Y340="X",1,0))+IF(Z340='Valori Consentiti - Table 1'!$U$2,5,IF(Z340="X",1,0))+IF(AA340='Valori Consentiti - Table 1'!$W$2,5,IF(AA340="X",1,0))+IF(AB340='Valori Consentiti - Table 1'!$Y$2,5,IF(AB340="X",1,0))+IF(AC340='Valori Consentiti - Table 1'!$AA$2,5,IF(AC340="X",1,0))+IF(AD340='Valori Consentiti - Table 1'!$AC$2,5,IF(AD340="X",1,0))+IF(AE340='Valori Consentiti - Table 1'!$AE$2,5,IF(AE340="X",1,0))+IF(AF340='Valori Consentiti - Table 1'!$AG$2,5,IF(AF340="X",1,0))+IF(AG340='Valori Consentiti - Table 1'!$AI$2,5,IF(AG340="X",1,0))+IF(AH340='Valori Consentiti - Table 1'!$AK$2,5,IF(AH340="X",1,0))+IF(AI340='Valori Consentiti - Table 1'!$AM$2,5,IF(AI340="X",1,0))+IF(AJ340='Valori Consentiti - Table 1'!$AO$2,5,IF(AJ340="X",1,0))+IF(AK340='Valori Consentiti - Table 1'!$AQ$2,5,IF(AK340="X",1,0))+IF(AL340='Valori Consentiti - Table 1'!$AS$2,5,IF(AL340="X",1,0))+IF(AM340='Valori Consentiti - Table 1'!$AU$2,5,IF(AM340="X",1,0)),IF(G340=2,IF(T340='Valori Consentiti - Table 1'!$I$3,5,IF(T340="X",1,0))+IF(U340='Valori Consentiti - Table 1'!$K$3,5,IF(U340="X",1,0))+IF(V340='Valori Consentiti - Table 1'!$M$3,5,IF(V340="X",1,0))+IF(W340='Valori Consentiti - Table 1'!$O$3,5,IF(W340="X",1,0))+IF(X340='Valori Consentiti - Table 1'!$Q$3,5,IF(X340="X",1,0))+IF(Y340='Valori Consentiti - Table 1'!$S$3,5,IF(Y340="X",1,0))+IF(Z340='Valori Consentiti - Table 1'!$U$3,5,IF(Z340="X",1,0))+IF(AA340='Valori Consentiti - Table 1'!$W$3,5,IF(AA340="X",1,0))+IF(AB340='Valori Consentiti - Table 1'!$Y$3,5,IF(AB340="X",1,0))+IF(AC340='Valori Consentiti - Table 1'!$AA$3,5,IF(AC340="X",1,0))+IF(AD340='Valori Consentiti - Table 1'!$AC$3,5,IF(AD340="X",1,0))+IF(AE340='Valori Consentiti - Table 1'!$AE$3,5,IF(AE340="X",1,0))+IF(AF340='Valori Consentiti - Table 1'!$AG$3,5,IF(AF340="X",1,0))+IF(AG340='Valori Consentiti - Table 1'!$AI$3,5,IF(AG340="X",1,0))+IF(AH340='Valori Consentiti - Table 1'!$AK$3,5,IF(AH340="X",1,0))+IF(AI340='Valori Consentiti - Table 1'!$AM$3,5,IF(AI340="X",1,0))+IF(AJ340='Valori Consentiti - Table 1'!$AO$3,5,IF(AJ340="X",1,0))+IF(AK340='Valori Consentiti - Table 1'!$AQ$3,5,IF(AK340="X",1,0))+IF(AL340='Valori Consentiti - Table 1'!$AS$3,5,IF(AL340="X",1,0))+IF(AM340='Valori Consentiti - Table 1'!$AU$3,5,IF(AM340="X",1,0)),IF(G340=3,IF(T340='Valori Consentiti - Table 1'!$I$4,5,IF(T340="X",1,0))+IF(U340='Valori Consentiti - Table 1'!$K$4,5,IF(U340="X",1,0))+IF(V340='Valori Consentiti - Table 1'!$M$4,5,IF(V340="X",1,0))+IF(W340='Valori Consentiti - Table 1'!$O$4,5,IF(W340="X",1,0))+IF(X340='Valori Consentiti - Table 1'!$Q$4,5,IF(X340="X",1,0))+IF(Y340='Valori Consentiti - Table 1'!$S$4,5,IF(Y340="X",1,0))+IF(Z340='Valori Consentiti - Table 1'!$U$4,5,IF(Z340="X",1,0))+IF(AA340='Valori Consentiti - Table 1'!$W$4,5,IF(AA340="X",1,0))+IF(AB340='Valori Consentiti - Table 1'!$Y$4,5,IF(AB340="X",1,0))+IF(AC340='Valori Consentiti - Table 1'!$AA$4,5,IF(AC340="X",1,0))+IF(AD340='Valori Consentiti - Table 1'!$AC$4,5,IF(AD340="X",1,0))+IF(AE340='Valori Consentiti - Table 1'!$AE$4,5,IF(AE340="X",1,0))+IF(AF340='Valori Consentiti - Table 1'!$AG$4,5,IF(AF340="X",1,0))+IF(AG340='Valori Consentiti - Table 1'!$AI$4,5,IF(AG340="X",1,0))+IF(AH340='Valori Consentiti - Table 1'!$AK$4,5,IF(AH340="X",1,0))+IF(AI340='Valori Consentiti - Table 1'!$AM$4,5,IF(AI340="X",1,0))+IF(AJ340='Valori Consentiti - Table 1'!$AO$4,5,IF(AJ340="X",1,0))+IF(AK340='Valori Consentiti - Table 1'!$AQ$4,5,IF(AK340="X",1,0))+IF(AL340='Valori Consentiti - Table 1'!$AS$4,5,IF(AL340="X",1,0))+IF(AM340='Valori Consentiti - Table 1'!$AU$4,5,IF(AM340="X",1,0)),IF(G340=4,IF(T340='Valori Consentiti - Table 1'!$I$5,5,IF(T340="X",1,0))+IF(U340='Valori Consentiti - Table 1'!$K$5,5,IF(U340="X",1,0))+IF(V340='Valori Consentiti - Table 1'!$M$5,5,IF(V340="X",1,0))+IF(W340='Valori Consentiti - Table 1'!$O$5,5,IF(W340="X",1,0))+IF(X340='Valori Consentiti - Table 1'!$Q$5,5,IF(X340="X",1,0))+IF(Y340='Valori Consentiti - Table 1'!$S$5,5,IF(Y340="X",1,0))+IF(Z340='Valori Consentiti - Table 1'!$U$5,5,IF(Z340="X",1,0))+IF(AA340='Valori Consentiti - Table 1'!$W$5,5,IF(AA340="X",1,0))+IF(AB340='Valori Consentiti - Table 1'!$Y$5,5,IF(AB340="X",1,0))+IF(AC340='Valori Consentiti - Table 1'!$AA$5,5,IF(AC340="X",1,0))+IF(AD340='Valori Consentiti - Table 1'!$AC$5,5,IF(AD340="X",1,0))+IF(AE340='Valori Consentiti - Table 1'!$AE$5,5,IF(AE340="X",1,0))+IF(AF340='Valori Consentiti - Table 1'!$AG$5,5,IF(AF340="X",1,0))+IF(AG340='Valori Consentiti - Table 1'!$AI$5,5,IF(AG340="X",1,0))+IF(AH340='Valori Consentiti - Table 1'!$AK$5,5,IF(AH340="X",1,0))+IF(AI340='Valori Consentiti - Table 1'!$AM$5,5,IF(AI340="X",1,0))+IF(AJ340='Valori Consentiti - Table 1'!$AO$5,5,IF(AJ340="X",1,0))+IF(AK340='Valori Consentiti - Table 1'!$AQ$5,5,IF(AK340="X",1,0))+IF(AL340='Valori Consentiti - Table 1'!$AS$5,5,IF(AL340="X",1,0))+IF(AM340='Valori Consentiti - Table 1'!$AU$5,5,IF(AM340="X",1,0)),))))</f>
        <v>0</v>
      </c>
      <c r="N340" s="16">
        <f t="shared" si="160"/>
        <v>0</v>
      </c>
      <c r="O340" s="16">
        <f t="shared" si="161"/>
        <v>20</v>
      </c>
      <c r="P340" s="16">
        <f>IF(G340=1,IF(T340='Valori Consentiti - Table 1'!$I$2,1,0)+IF(U340='Valori Consentiti - Table 1'!$K$2,1,0)+IF(V340='Valori Consentiti - Table 1'!$M$2,1,0)+IF(W340='Valori Consentiti - Table 1'!$O$2,1,0)+IF(X340='Valori Consentiti - Table 1'!$Q$2,1,0)+IF(Y340='Valori Consentiti - Table 1'!$S$2,1,0)+IF(Z340='Valori Consentiti - Table 1'!$U$2,1,0)+IF(AA340='Valori Consentiti - Table 1'!$W$2,1,0)+IF(AB340='Valori Consentiti - Table 1'!$Y$2,1,0)+IF(AC340='Valori Consentiti - Table 1'!$AA$2,1,0)+IF(AD340='Valori Consentiti - Table 1'!$AC$2,1,0)+IF(AE340='Valori Consentiti - Table 1'!$AE$2,1,0)+IF(AF340='Valori Consentiti - Table 1'!$AG$2,1,0)+IF(AG340='Valori Consentiti - Table 1'!$AI$2,1,0)+IF(AH340='Valori Consentiti - Table 1'!$AK$2,1,0)+IF(AI340='Valori Consentiti - Table 1'!$AM$2,1,0)+IF(AJ340='Valori Consentiti - Table 1'!$AO$2,1,0)+IF(AK340='Valori Consentiti - Table 1'!$AQ$2,1,0)+IF(AL340='Valori Consentiti - Table 1'!$AS$2,1,0)+IF(AM340='Valori Consentiti - Table 1'!$AU$2,1,0),IF(G340=2,IF(T340='Valori Consentiti - Table 1'!$I$3,1,0)+IF(U340='Valori Consentiti - Table 1'!$K$3,1,0)+IF(V340='Valori Consentiti - Table 1'!$M$3,1,0)+IF(W340='Valori Consentiti - Table 1'!$O$3,1,0)+IF(X340='Valori Consentiti - Table 1'!$Q$3,1,0)+IF(Y340='Valori Consentiti - Table 1'!$S$3,1,0)+IF(Z340='Valori Consentiti - Table 1'!$U$3,1,0)+IF(AA340='Valori Consentiti - Table 1'!$W$3,1,0)+IF(AB340='Valori Consentiti - Table 1'!$Y$3,1,0)+IF(AC340='Valori Consentiti - Table 1'!$AA$3,1,0)+IF(AD340='Valori Consentiti - Table 1'!$AC$3,1,0)+IF(AE340='Valori Consentiti - Table 1'!$AE$3,1,0)+IF(AF340='Valori Consentiti - Table 1'!$AG$3,1,0)+IF(AG340='Valori Consentiti - Table 1'!$AI$3,1,0)+IF(AH340='Valori Consentiti - Table 1'!$AK$3,1,0)+IF(AI340='Valori Consentiti - Table 1'!$AM$3,1,0)+IF(AJ340='Valori Consentiti - Table 1'!$AO$3,1,0)+IF(AK340='Valori Consentiti - Table 1'!$AQ$3,1,0)+IF(AL340='Valori Consentiti - Table 1'!$AS$3,1,0)+IF(AM340='Valori Consentiti - Table 1'!$AU$3,1,0),IF(G340=3,IF(T340='Valori Consentiti - Table 1'!$I$4,1,0)+IF(U340='Valori Consentiti - Table 1'!$K$4,1,0)+IF(V340='Valori Consentiti - Table 1'!$M$4,1,0)+IF(W340='Valori Consentiti - Table 1'!$O$4,1,0)+IF(X340='Valori Consentiti - Table 1'!$Q$4,1,0)+IF(Y340='Valori Consentiti - Table 1'!$S$4,1,0)+IF(Z340='Valori Consentiti - Table 1'!$U$4,1,0)+IF(AA340='Valori Consentiti - Table 1'!$W$4,1,0)+IF(AB340='Valori Consentiti - Table 1'!$Y$4,1,0)+IF(AC340='Valori Consentiti - Table 1'!$AA$4,1,0)+IF(AD340='Valori Consentiti - Table 1'!$AC$4,1,0)+IF(AE340='Valori Consentiti - Table 1'!$AE$4,1,0)+IF(AF340='Valori Consentiti - Table 1'!$AG$4,1,0)+IF(AG340='Valori Consentiti - Table 1'!$AI$4,1,0)+IF(AH340='Valori Consentiti - Table 1'!$AK$4,1,0)+IF(AI340='Valori Consentiti - Table 1'!$AM$4,1,0)+IF(AJ340='Valori Consentiti - Table 1'!$AO$4,1,0)+IF(AK340='Valori Consentiti - Table 1'!$AQ$4,1,0)+IF(AL340='Valori Consentiti - Table 1'!$AS$4,1,0)+IF(AM340='Valori Consentiti - Table 1'!$AU$4,1,0),IF(G340=4,IF(T340='Valori Consentiti - Table 1'!$I$5,1,0)+IF(U340='Valori Consentiti - Table 1'!$K$5,1,0)+IF(V340='Valori Consentiti - Table 1'!$M$5,1,0)+IF(W340='Valori Consentiti - Table 1'!$O$5,1,0)+IF(X340='Valori Consentiti - Table 1'!$Q$5,1,0)+IF(Y340='Valori Consentiti - Table 1'!$S$5,1,0)+IF(Z340='Valori Consentiti - Table 1'!$U$5,1,0)+IF(AA340='Valori Consentiti - Table 1'!$W$5,1,0)+IF(AB340='Valori Consentiti - Table 1'!$Y$5,1,0)+IF(AC340='Valori Consentiti - Table 1'!$AA$5,1,0)+IF(AD340='Valori Consentiti - Table 1'!$AC$5,1,0)+IF(AE340='Valori Consentiti - Table 1'!$AE$5,1,0)+IF(AF340='Valori Consentiti - Table 1'!$AG$5,1,0)+IF(AG340='Valori Consentiti - Table 1'!$AI$5,1,0)+IF(AH340='Valori Consentiti - Table 1'!$AK$5,1,0)+IF(AI340='Valori Consentiti - Table 1'!$AM$5,1,0)+IF(AJ340='Valori Consentiti - Table 1'!$AO$5,1,0)+IF(AK340='Valori Consentiti - Table 1'!$AQ$5,1,0)+IF(AL340='Valori Consentiti - Table 1'!$AS$5,1,0)+IF(AM340='Valori Consentiti - Table 1'!$AU$5,1,0),))))</f>
        <v>0</v>
      </c>
      <c r="Q340" s="16">
        <f t="shared" si="162"/>
        <v>20</v>
      </c>
      <c r="R340" s="16">
        <f t="shared" si="183"/>
        <v>1</v>
      </c>
      <c r="S340" s="17"/>
      <c r="T340" s="24" t="str">
        <f t="shared" si="163"/>
        <v/>
      </c>
      <c r="U340" s="25" t="str">
        <f t="shared" si="164"/>
        <v/>
      </c>
      <c r="V340" s="25" t="str">
        <f t="shared" si="165"/>
        <v/>
      </c>
      <c r="W340" s="26" t="str">
        <f t="shared" si="166"/>
        <v/>
      </c>
      <c r="X340" s="27" t="str">
        <f t="shared" si="167"/>
        <v/>
      </c>
      <c r="Y340" s="25" t="str">
        <f t="shared" si="168"/>
        <v/>
      </c>
      <c r="Z340" s="25" t="str">
        <f t="shared" si="169"/>
        <v/>
      </c>
      <c r="AA340" s="26" t="str">
        <f t="shared" si="170"/>
        <v/>
      </c>
      <c r="AB340" s="27" t="str">
        <f t="shared" si="171"/>
        <v/>
      </c>
      <c r="AC340" s="25" t="str">
        <f t="shared" si="172"/>
        <v/>
      </c>
      <c r="AD340" s="25" t="str">
        <f t="shared" si="173"/>
        <v/>
      </c>
      <c r="AE340" s="26" t="str">
        <f t="shared" si="174"/>
        <v/>
      </c>
      <c r="AF340" s="27" t="str">
        <f t="shared" si="175"/>
        <v/>
      </c>
      <c r="AG340" s="25" t="str">
        <f t="shared" si="176"/>
        <v/>
      </c>
      <c r="AH340" s="25" t="str">
        <f t="shared" si="177"/>
        <v/>
      </c>
      <c r="AI340" s="26" t="str">
        <f t="shared" si="178"/>
        <v/>
      </c>
      <c r="AJ340" s="27" t="str">
        <f t="shared" si="179"/>
        <v/>
      </c>
      <c r="AK340" s="25" t="str">
        <f t="shared" si="180"/>
        <v/>
      </c>
      <c r="AL340" s="25" t="str">
        <f t="shared" si="181"/>
        <v/>
      </c>
      <c r="AM340" s="28" t="str">
        <f t="shared" si="182"/>
        <v/>
      </c>
      <c r="AN340" s="29" t="b">
        <f t="shared" si="184"/>
        <v>0</v>
      </c>
      <c r="AO340" s="29" t="b">
        <f t="shared" si="185"/>
        <v>0</v>
      </c>
      <c r="AP340" s="29" t="b">
        <f t="shared" si="186"/>
        <v>0</v>
      </c>
      <c r="AQ340" s="29" t="b">
        <f t="shared" si="187"/>
        <v>0</v>
      </c>
      <c r="AR340" s="29" t="b">
        <f t="shared" si="188"/>
        <v>0</v>
      </c>
    </row>
    <row r="341" spans="1:44">
      <c r="A341" s="14"/>
      <c r="B341" s="14"/>
      <c r="C341" s="22"/>
      <c r="D341" s="14"/>
      <c r="E341" s="14"/>
      <c r="F341" s="14"/>
      <c r="G341" s="14"/>
      <c r="H341" s="15"/>
      <c r="I341" s="15"/>
      <c r="J341" s="15"/>
      <c r="K341" s="15"/>
      <c r="L341" s="15"/>
      <c r="M341" s="23">
        <f>IF(G341=1,IF(T341='Valori Consentiti - Table 1'!$I$2,5,IF(T341="X",1,0))+IF(U341='Valori Consentiti - Table 1'!$K$2,5,IF(U341="X",1,0))+IF(V341='Valori Consentiti - Table 1'!$M$2,5,IF(V341="X",1,0))+IF(W341='Valori Consentiti - Table 1'!$O$2,5,IF(W341="X",1,0))+IF(X341='Valori Consentiti - Table 1'!$Q$2,5,IF(X341="X",1,0))+IF(Y341='Valori Consentiti - Table 1'!$S$2,5,IF(Y341="X",1,0))+IF(Z341='Valori Consentiti - Table 1'!$U$2,5,IF(Z341="X",1,0))+IF(AA341='Valori Consentiti - Table 1'!$W$2,5,IF(AA341="X",1,0))+IF(AB341='Valori Consentiti - Table 1'!$Y$2,5,IF(AB341="X",1,0))+IF(AC341='Valori Consentiti - Table 1'!$AA$2,5,IF(AC341="X",1,0))+IF(AD341='Valori Consentiti - Table 1'!$AC$2,5,IF(AD341="X",1,0))+IF(AE341='Valori Consentiti - Table 1'!$AE$2,5,IF(AE341="X",1,0))+IF(AF341='Valori Consentiti - Table 1'!$AG$2,5,IF(AF341="X",1,0))+IF(AG341='Valori Consentiti - Table 1'!$AI$2,5,IF(AG341="X",1,0))+IF(AH341='Valori Consentiti - Table 1'!$AK$2,5,IF(AH341="X",1,0))+IF(AI341='Valori Consentiti - Table 1'!$AM$2,5,IF(AI341="X",1,0))+IF(AJ341='Valori Consentiti - Table 1'!$AO$2,5,IF(AJ341="X",1,0))+IF(AK341='Valori Consentiti - Table 1'!$AQ$2,5,IF(AK341="X",1,0))+IF(AL341='Valori Consentiti - Table 1'!$AS$2,5,IF(AL341="X",1,0))+IF(AM341='Valori Consentiti - Table 1'!$AU$2,5,IF(AM341="X",1,0)),IF(G341=2,IF(T341='Valori Consentiti - Table 1'!$I$3,5,IF(T341="X",1,0))+IF(U341='Valori Consentiti - Table 1'!$K$3,5,IF(U341="X",1,0))+IF(V341='Valori Consentiti - Table 1'!$M$3,5,IF(V341="X",1,0))+IF(W341='Valori Consentiti - Table 1'!$O$3,5,IF(W341="X",1,0))+IF(X341='Valori Consentiti - Table 1'!$Q$3,5,IF(X341="X",1,0))+IF(Y341='Valori Consentiti - Table 1'!$S$3,5,IF(Y341="X",1,0))+IF(Z341='Valori Consentiti - Table 1'!$U$3,5,IF(Z341="X",1,0))+IF(AA341='Valori Consentiti - Table 1'!$W$3,5,IF(AA341="X",1,0))+IF(AB341='Valori Consentiti - Table 1'!$Y$3,5,IF(AB341="X",1,0))+IF(AC341='Valori Consentiti - Table 1'!$AA$3,5,IF(AC341="X",1,0))+IF(AD341='Valori Consentiti - Table 1'!$AC$3,5,IF(AD341="X",1,0))+IF(AE341='Valori Consentiti - Table 1'!$AE$3,5,IF(AE341="X",1,0))+IF(AF341='Valori Consentiti - Table 1'!$AG$3,5,IF(AF341="X",1,0))+IF(AG341='Valori Consentiti - Table 1'!$AI$3,5,IF(AG341="X",1,0))+IF(AH341='Valori Consentiti - Table 1'!$AK$3,5,IF(AH341="X",1,0))+IF(AI341='Valori Consentiti - Table 1'!$AM$3,5,IF(AI341="X",1,0))+IF(AJ341='Valori Consentiti - Table 1'!$AO$3,5,IF(AJ341="X",1,0))+IF(AK341='Valori Consentiti - Table 1'!$AQ$3,5,IF(AK341="X",1,0))+IF(AL341='Valori Consentiti - Table 1'!$AS$3,5,IF(AL341="X",1,0))+IF(AM341='Valori Consentiti - Table 1'!$AU$3,5,IF(AM341="X",1,0)),IF(G341=3,IF(T341='Valori Consentiti - Table 1'!$I$4,5,IF(T341="X",1,0))+IF(U341='Valori Consentiti - Table 1'!$K$4,5,IF(U341="X",1,0))+IF(V341='Valori Consentiti - Table 1'!$M$4,5,IF(V341="X",1,0))+IF(W341='Valori Consentiti - Table 1'!$O$4,5,IF(W341="X",1,0))+IF(X341='Valori Consentiti - Table 1'!$Q$4,5,IF(X341="X",1,0))+IF(Y341='Valori Consentiti - Table 1'!$S$4,5,IF(Y341="X",1,0))+IF(Z341='Valori Consentiti - Table 1'!$U$4,5,IF(Z341="X",1,0))+IF(AA341='Valori Consentiti - Table 1'!$W$4,5,IF(AA341="X",1,0))+IF(AB341='Valori Consentiti - Table 1'!$Y$4,5,IF(AB341="X",1,0))+IF(AC341='Valori Consentiti - Table 1'!$AA$4,5,IF(AC341="X",1,0))+IF(AD341='Valori Consentiti - Table 1'!$AC$4,5,IF(AD341="X",1,0))+IF(AE341='Valori Consentiti - Table 1'!$AE$4,5,IF(AE341="X",1,0))+IF(AF341='Valori Consentiti - Table 1'!$AG$4,5,IF(AF341="X",1,0))+IF(AG341='Valori Consentiti - Table 1'!$AI$4,5,IF(AG341="X",1,0))+IF(AH341='Valori Consentiti - Table 1'!$AK$4,5,IF(AH341="X",1,0))+IF(AI341='Valori Consentiti - Table 1'!$AM$4,5,IF(AI341="X",1,0))+IF(AJ341='Valori Consentiti - Table 1'!$AO$4,5,IF(AJ341="X",1,0))+IF(AK341='Valori Consentiti - Table 1'!$AQ$4,5,IF(AK341="X",1,0))+IF(AL341='Valori Consentiti - Table 1'!$AS$4,5,IF(AL341="X",1,0))+IF(AM341='Valori Consentiti - Table 1'!$AU$4,5,IF(AM341="X",1,0)),IF(G341=4,IF(T341='Valori Consentiti - Table 1'!$I$5,5,IF(T341="X",1,0))+IF(U341='Valori Consentiti - Table 1'!$K$5,5,IF(U341="X",1,0))+IF(V341='Valori Consentiti - Table 1'!$M$5,5,IF(V341="X",1,0))+IF(W341='Valori Consentiti - Table 1'!$O$5,5,IF(W341="X",1,0))+IF(X341='Valori Consentiti - Table 1'!$Q$5,5,IF(X341="X",1,0))+IF(Y341='Valori Consentiti - Table 1'!$S$5,5,IF(Y341="X",1,0))+IF(Z341='Valori Consentiti - Table 1'!$U$5,5,IF(Z341="X",1,0))+IF(AA341='Valori Consentiti - Table 1'!$W$5,5,IF(AA341="X",1,0))+IF(AB341='Valori Consentiti - Table 1'!$Y$5,5,IF(AB341="X",1,0))+IF(AC341='Valori Consentiti - Table 1'!$AA$5,5,IF(AC341="X",1,0))+IF(AD341='Valori Consentiti - Table 1'!$AC$5,5,IF(AD341="X",1,0))+IF(AE341='Valori Consentiti - Table 1'!$AE$5,5,IF(AE341="X",1,0))+IF(AF341='Valori Consentiti - Table 1'!$AG$5,5,IF(AF341="X",1,0))+IF(AG341='Valori Consentiti - Table 1'!$AI$5,5,IF(AG341="X",1,0))+IF(AH341='Valori Consentiti - Table 1'!$AK$5,5,IF(AH341="X",1,0))+IF(AI341='Valori Consentiti - Table 1'!$AM$5,5,IF(AI341="X",1,0))+IF(AJ341='Valori Consentiti - Table 1'!$AO$5,5,IF(AJ341="X",1,0))+IF(AK341='Valori Consentiti - Table 1'!$AQ$5,5,IF(AK341="X",1,0))+IF(AL341='Valori Consentiti - Table 1'!$AS$5,5,IF(AL341="X",1,0))+IF(AM341='Valori Consentiti - Table 1'!$AU$5,5,IF(AM341="X",1,0)),))))</f>
        <v>0</v>
      </c>
      <c r="N341" s="16">
        <f t="shared" si="160"/>
        <v>0</v>
      </c>
      <c r="O341" s="16">
        <f t="shared" si="161"/>
        <v>20</v>
      </c>
      <c r="P341" s="16">
        <f>IF(G341=1,IF(T341='Valori Consentiti - Table 1'!$I$2,1,0)+IF(U341='Valori Consentiti - Table 1'!$K$2,1,0)+IF(V341='Valori Consentiti - Table 1'!$M$2,1,0)+IF(W341='Valori Consentiti - Table 1'!$O$2,1,0)+IF(X341='Valori Consentiti - Table 1'!$Q$2,1,0)+IF(Y341='Valori Consentiti - Table 1'!$S$2,1,0)+IF(Z341='Valori Consentiti - Table 1'!$U$2,1,0)+IF(AA341='Valori Consentiti - Table 1'!$W$2,1,0)+IF(AB341='Valori Consentiti - Table 1'!$Y$2,1,0)+IF(AC341='Valori Consentiti - Table 1'!$AA$2,1,0)+IF(AD341='Valori Consentiti - Table 1'!$AC$2,1,0)+IF(AE341='Valori Consentiti - Table 1'!$AE$2,1,0)+IF(AF341='Valori Consentiti - Table 1'!$AG$2,1,0)+IF(AG341='Valori Consentiti - Table 1'!$AI$2,1,0)+IF(AH341='Valori Consentiti - Table 1'!$AK$2,1,0)+IF(AI341='Valori Consentiti - Table 1'!$AM$2,1,0)+IF(AJ341='Valori Consentiti - Table 1'!$AO$2,1,0)+IF(AK341='Valori Consentiti - Table 1'!$AQ$2,1,0)+IF(AL341='Valori Consentiti - Table 1'!$AS$2,1,0)+IF(AM341='Valori Consentiti - Table 1'!$AU$2,1,0),IF(G341=2,IF(T341='Valori Consentiti - Table 1'!$I$3,1,0)+IF(U341='Valori Consentiti - Table 1'!$K$3,1,0)+IF(V341='Valori Consentiti - Table 1'!$M$3,1,0)+IF(W341='Valori Consentiti - Table 1'!$O$3,1,0)+IF(X341='Valori Consentiti - Table 1'!$Q$3,1,0)+IF(Y341='Valori Consentiti - Table 1'!$S$3,1,0)+IF(Z341='Valori Consentiti - Table 1'!$U$3,1,0)+IF(AA341='Valori Consentiti - Table 1'!$W$3,1,0)+IF(AB341='Valori Consentiti - Table 1'!$Y$3,1,0)+IF(AC341='Valori Consentiti - Table 1'!$AA$3,1,0)+IF(AD341='Valori Consentiti - Table 1'!$AC$3,1,0)+IF(AE341='Valori Consentiti - Table 1'!$AE$3,1,0)+IF(AF341='Valori Consentiti - Table 1'!$AG$3,1,0)+IF(AG341='Valori Consentiti - Table 1'!$AI$3,1,0)+IF(AH341='Valori Consentiti - Table 1'!$AK$3,1,0)+IF(AI341='Valori Consentiti - Table 1'!$AM$3,1,0)+IF(AJ341='Valori Consentiti - Table 1'!$AO$3,1,0)+IF(AK341='Valori Consentiti - Table 1'!$AQ$3,1,0)+IF(AL341='Valori Consentiti - Table 1'!$AS$3,1,0)+IF(AM341='Valori Consentiti - Table 1'!$AU$3,1,0),IF(G341=3,IF(T341='Valori Consentiti - Table 1'!$I$4,1,0)+IF(U341='Valori Consentiti - Table 1'!$K$4,1,0)+IF(V341='Valori Consentiti - Table 1'!$M$4,1,0)+IF(W341='Valori Consentiti - Table 1'!$O$4,1,0)+IF(X341='Valori Consentiti - Table 1'!$Q$4,1,0)+IF(Y341='Valori Consentiti - Table 1'!$S$4,1,0)+IF(Z341='Valori Consentiti - Table 1'!$U$4,1,0)+IF(AA341='Valori Consentiti - Table 1'!$W$4,1,0)+IF(AB341='Valori Consentiti - Table 1'!$Y$4,1,0)+IF(AC341='Valori Consentiti - Table 1'!$AA$4,1,0)+IF(AD341='Valori Consentiti - Table 1'!$AC$4,1,0)+IF(AE341='Valori Consentiti - Table 1'!$AE$4,1,0)+IF(AF341='Valori Consentiti - Table 1'!$AG$4,1,0)+IF(AG341='Valori Consentiti - Table 1'!$AI$4,1,0)+IF(AH341='Valori Consentiti - Table 1'!$AK$4,1,0)+IF(AI341='Valori Consentiti - Table 1'!$AM$4,1,0)+IF(AJ341='Valori Consentiti - Table 1'!$AO$4,1,0)+IF(AK341='Valori Consentiti - Table 1'!$AQ$4,1,0)+IF(AL341='Valori Consentiti - Table 1'!$AS$4,1,0)+IF(AM341='Valori Consentiti - Table 1'!$AU$4,1,0),IF(G341=4,IF(T341='Valori Consentiti - Table 1'!$I$5,1,0)+IF(U341='Valori Consentiti - Table 1'!$K$5,1,0)+IF(V341='Valori Consentiti - Table 1'!$M$5,1,0)+IF(W341='Valori Consentiti - Table 1'!$O$5,1,0)+IF(X341='Valori Consentiti - Table 1'!$Q$5,1,0)+IF(Y341='Valori Consentiti - Table 1'!$S$5,1,0)+IF(Z341='Valori Consentiti - Table 1'!$U$5,1,0)+IF(AA341='Valori Consentiti - Table 1'!$W$5,1,0)+IF(AB341='Valori Consentiti - Table 1'!$Y$5,1,0)+IF(AC341='Valori Consentiti - Table 1'!$AA$5,1,0)+IF(AD341='Valori Consentiti - Table 1'!$AC$5,1,0)+IF(AE341='Valori Consentiti - Table 1'!$AE$5,1,0)+IF(AF341='Valori Consentiti - Table 1'!$AG$5,1,0)+IF(AG341='Valori Consentiti - Table 1'!$AI$5,1,0)+IF(AH341='Valori Consentiti - Table 1'!$AK$5,1,0)+IF(AI341='Valori Consentiti - Table 1'!$AM$5,1,0)+IF(AJ341='Valori Consentiti - Table 1'!$AO$5,1,0)+IF(AK341='Valori Consentiti - Table 1'!$AQ$5,1,0)+IF(AL341='Valori Consentiti - Table 1'!$AS$5,1,0)+IF(AM341='Valori Consentiti - Table 1'!$AU$5,1,0),))))</f>
        <v>0</v>
      </c>
      <c r="Q341" s="16">
        <f t="shared" si="162"/>
        <v>20</v>
      </c>
      <c r="R341" s="16">
        <f t="shared" si="183"/>
        <v>1</v>
      </c>
      <c r="S341" s="17"/>
      <c r="T341" s="24" t="str">
        <f t="shared" si="163"/>
        <v/>
      </c>
      <c r="U341" s="25" t="str">
        <f t="shared" si="164"/>
        <v/>
      </c>
      <c r="V341" s="25" t="str">
        <f t="shared" si="165"/>
        <v/>
      </c>
      <c r="W341" s="26" t="str">
        <f t="shared" si="166"/>
        <v/>
      </c>
      <c r="X341" s="27" t="str">
        <f t="shared" si="167"/>
        <v/>
      </c>
      <c r="Y341" s="25" t="str">
        <f t="shared" si="168"/>
        <v/>
      </c>
      <c r="Z341" s="25" t="str">
        <f t="shared" si="169"/>
        <v/>
      </c>
      <c r="AA341" s="26" t="str">
        <f t="shared" si="170"/>
        <v/>
      </c>
      <c r="AB341" s="27" t="str">
        <f t="shared" si="171"/>
        <v/>
      </c>
      <c r="AC341" s="25" t="str">
        <f t="shared" si="172"/>
        <v/>
      </c>
      <c r="AD341" s="25" t="str">
        <f t="shared" si="173"/>
        <v/>
      </c>
      <c r="AE341" s="26" t="str">
        <f t="shared" si="174"/>
        <v/>
      </c>
      <c r="AF341" s="27" t="str">
        <f t="shared" si="175"/>
        <v/>
      </c>
      <c r="AG341" s="25" t="str">
        <f t="shared" si="176"/>
        <v/>
      </c>
      <c r="AH341" s="25" t="str">
        <f t="shared" si="177"/>
        <v/>
      </c>
      <c r="AI341" s="26" t="str">
        <f t="shared" si="178"/>
        <v/>
      </c>
      <c r="AJ341" s="27" t="str">
        <f t="shared" si="179"/>
        <v/>
      </c>
      <c r="AK341" s="25" t="str">
        <f t="shared" si="180"/>
        <v/>
      </c>
      <c r="AL341" s="25" t="str">
        <f t="shared" si="181"/>
        <v/>
      </c>
      <c r="AM341" s="28" t="str">
        <f t="shared" si="182"/>
        <v/>
      </c>
      <c r="AN341" s="29" t="b">
        <f t="shared" si="184"/>
        <v>0</v>
      </c>
      <c r="AO341" s="29" t="b">
        <f t="shared" si="185"/>
        <v>0</v>
      </c>
      <c r="AP341" s="29" t="b">
        <f t="shared" si="186"/>
        <v>0</v>
      </c>
      <c r="AQ341" s="29" t="b">
        <f t="shared" si="187"/>
        <v>0</v>
      </c>
      <c r="AR341" s="29" t="b">
        <f t="shared" si="188"/>
        <v>0</v>
      </c>
    </row>
    <row r="342" spans="1:44">
      <c r="A342" s="14"/>
      <c r="B342" s="14"/>
      <c r="C342" s="22"/>
      <c r="D342" s="14"/>
      <c r="E342" s="14"/>
      <c r="F342" s="14"/>
      <c r="G342" s="14"/>
      <c r="H342" s="15"/>
      <c r="I342" s="15"/>
      <c r="J342" s="15"/>
      <c r="K342" s="15"/>
      <c r="L342" s="15"/>
      <c r="M342" s="23">
        <f>IF(G342=1,IF(T342='Valori Consentiti - Table 1'!$I$2,5,IF(T342="X",1,0))+IF(U342='Valori Consentiti - Table 1'!$K$2,5,IF(U342="X",1,0))+IF(V342='Valori Consentiti - Table 1'!$M$2,5,IF(V342="X",1,0))+IF(W342='Valori Consentiti - Table 1'!$O$2,5,IF(W342="X",1,0))+IF(X342='Valori Consentiti - Table 1'!$Q$2,5,IF(X342="X",1,0))+IF(Y342='Valori Consentiti - Table 1'!$S$2,5,IF(Y342="X",1,0))+IF(Z342='Valori Consentiti - Table 1'!$U$2,5,IF(Z342="X",1,0))+IF(AA342='Valori Consentiti - Table 1'!$W$2,5,IF(AA342="X",1,0))+IF(AB342='Valori Consentiti - Table 1'!$Y$2,5,IF(AB342="X",1,0))+IF(AC342='Valori Consentiti - Table 1'!$AA$2,5,IF(AC342="X",1,0))+IF(AD342='Valori Consentiti - Table 1'!$AC$2,5,IF(AD342="X",1,0))+IF(AE342='Valori Consentiti - Table 1'!$AE$2,5,IF(AE342="X",1,0))+IF(AF342='Valori Consentiti - Table 1'!$AG$2,5,IF(AF342="X",1,0))+IF(AG342='Valori Consentiti - Table 1'!$AI$2,5,IF(AG342="X",1,0))+IF(AH342='Valori Consentiti - Table 1'!$AK$2,5,IF(AH342="X",1,0))+IF(AI342='Valori Consentiti - Table 1'!$AM$2,5,IF(AI342="X",1,0))+IF(AJ342='Valori Consentiti - Table 1'!$AO$2,5,IF(AJ342="X",1,0))+IF(AK342='Valori Consentiti - Table 1'!$AQ$2,5,IF(AK342="X",1,0))+IF(AL342='Valori Consentiti - Table 1'!$AS$2,5,IF(AL342="X",1,0))+IF(AM342='Valori Consentiti - Table 1'!$AU$2,5,IF(AM342="X",1,0)),IF(G342=2,IF(T342='Valori Consentiti - Table 1'!$I$3,5,IF(T342="X",1,0))+IF(U342='Valori Consentiti - Table 1'!$K$3,5,IF(U342="X",1,0))+IF(V342='Valori Consentiti - Table 1'!$M$3,5,IF(V342="X",1,0))+IF(W342='Valori Consentiti - Table 1'!$O$3,5,IF(W342="X",1,0))+IF(X342='Valori Consentiti - Table 1'!$Q$3,5,IF(X342="X",1,0))+IF(Y342='Valori Consentiti - Table 1'!$S$3,5,IF(Y342="X",1,0))+IF(Z342='Valori Consentiti - Table 1'!$U$3,5,IF(Z342="X",1,0))+IF(AA342='Valori Consentiti - Table 1'!$W$3,5,IF(AA342="X",1,0))+IF(AB342='Valori Consentiti - Table 1'!$Y$3,5,IF(AB342="X",1,0))+IF(AC342='Valori Consentiti - Table 1'!$AA$3,5,IF(AC342="X",1,0))+IF(AD342='Valori Consentiti - Table 1'!$AC$3,5,IF(AD342="X",1,0))+IF(AE342='Valori Consentiti - Table 1'!$AE$3,5,IF(AE342="X",1,0))+IF(AF342='Valori Consentiti - Table 1'!$AG$3,5,IF(AF342="X",1,0))+IF(AG342='Valori Consentiti - Table 1'!$AI$3,5,IF(AG342="X",1,0))+IF(AH342='Valori Consentiti - Table 1'!$AK$3,5,IF(AH342="X",1,0))+IF(AI342='Valori Consentiti - Table 1'!$AM$3,5,IF(AI342="X",1,0))+IF(AJ342='Valori Consentiti - Table 1'!$AO$3,5,IF(AJ342="X",1,0))+IF(AK342='Valori Consentiti - Table 1'!$AQ$3,5,IF(AK342="X",1,0))+IF(AL342='Valori Consentiti - Table 1'!$AS$3,5,IF(AL342="X",1,0))+IF(AM342='Valori Consentiti - Table 1'!$AU$3,5,IF(AM342="X",1,0)),IF(G342=3,IF(T342='Valori Consentiti - Table 1'!$I$4,5,IF(T342="X",1,0))+IF(U342='Valori Consentiti - Table 1'!$K$4,5,IF(U342="X",1,0))+IF(V342='Valori Consentiti - Table 1'!$M$4,5,IF(V342="X",1,0))+IF(W342='Valori Consentiti - Table 1'!$O$4,5,IF(W342="X",1,0))+IF(X342='Valori Consentiti - Table 1'!$Q$4,5,IF(X342="X",1,0))+IF(Y342='Valori Consentiti - Table 1'!$S$4,5,IF(Y342="X",1,0))+IF(Z342='Valori Consentiti - Table 1'!$U$4,5,IF(Z342="X",1,0))+IF(AA342='Valori Consentiti - Table 1'!$W$4,5,IF(AA342="X",1,0))+IF(AB342='Valori Consentiti - Table 1'!$Y$4,5,IF(AB342="X",1,0))+IF(AC342='Valori Consentiti - Table 1'!$AA$4,5,IF(AC342="X",1,0))+IF(AD342='Valori Consentiti - Table 1'!$AC$4,5,IF(AD342="X",1,0))+IF(AE342='Valori Consentiti - Table 1'!$AE$4,5,IF(AE342="X",1,0))+IF(AF342='Valori Consentiti - Table 1'!$AG$4,5,IF(AF342="X",1,0))+IF(AG342='Valori Consentiti - Table 1'!$AI$4,5,IF(AG342="X",1,0))+IF(AH342='Valori Consentiti - Table 1'!$AK$4,5,IF(AH342="X",1,0))+IF(AI342='Valori Consentiti - Table 1'!$AM$4,5,IF(AI342="X",1,0))+IF(AJ342='Valori Consentiti - Table 1'!$AO$4,5,IF(AJ342="X",1,0))+IF(AK342='Valori Consentiti - Table 1'!$AQ$4,5,IF(AK342="X",1,0))+IF(AL342='Valori Consentiti - Table 1'!$AS$4,5,IF(AL342="X",1,0))+IF(AM342='Valori Consentiti - Table 1'!$AU$4,5,IF(AM342="X",1,0)),IF(G342=4,IF(T342='Valori Consentiti - Table 1'!$I$5,5,IF(T342="X",1,0))+IF(U342='Valori Consentiti - Table 1'!$K$5,5,IF(U342="X",1,0))+IF(V342='Valori Consentiti - Table 1'!$M$5,5,IF(V342="X",1,0))+IF(W342='Valori Consentiti - Table 1'!$O$5,5,IF(W342="X",1,0))+IF(X342='Valori Consentiti - Table 1'!$Q$5,5,IF(X342="X",1,0))+IF(Y342='Valori Consentiti - Table 1'!$S$5,5,IF(Y342="X",1,0))+IF(Z342='Valori Consentiti - Table 1'!$U$5,5,IF(Z342="X",1,0))+IF(AA342='Valori Consentiti - Table 1'!$W$5,5,IF(AA342="X",1,0))+IF(AB342='Valori Consentiti - Table 1'!$Y$5,5,IF(AB342="X",1,0))+IF(AC342='Valori Consentiti - Table 1'!$AA$5,5,IF(AC342="X",1,0))+IF(AD342='Valori Consentiti - Table 1'!$AC$5,5,IF(AD342="X",1,0))+IF(AE342='Valori Consentiti - Table 1'!$AE$5,5,IF(AE342="X",1,0))+IF(AF342='Valori Consentiti - Table 1'!$AG$5,5,IF(AF342="X",1,0))+IF(AG342='Valori Consentiti - Table 1'!$AI$5,5,IF(AG342="X",1,0))+IF(AH342='Valori Consentiti - Table 1'!$AK$5,5,IF(AH342="X",1,0))+IF(AI342='Valori Consentiti - Table 1'!$AM$5,5,IF(AI342="X",1,0))+IF(AJ342='Valori Consentiti - Table 1'!$AO$5,5,IF(AJ342="X",1,0))+IF(AK342='Valori Consentiti - Table 1'!$AQ$5,5,IF(AK342="X",1,0))+IF(AL342='Valori Consentiti - Table 1'!$AS$5,5,IF(AL342="X",1,0))+IF(AM342='Valori Consentiti - Table 1'!$AU$5,5,IF(AM342="X",1,0)),))))</f>
        <v>0</v>
      </c>
      <c r="N342" s="16">
        <f t="shared" si="160"/>
        <v>0</v>
      </c>
      <c r="O342" s="16">
        <f t="shared" si="161"/>
        <v>20</v>
      </c>
      <c r="P342" s="16">
        <f>IF(G342=1,IF(T342='Valori Consentiti - Table 1'!$I$2,1,0)+IF(U342='Valori Consentiti - Table 1'!$K$2,1,0)+IF(V342='Valori Consentiti - Table 1'!$M$2,1,0)+IF(W342='Valori Consentiti - Table 1'!$O$2,1,0)+IF(X342='Valori Consentiti - Table 1'!$Q$2,1,0)+IF(Y342='Valori Consentiti - Table 1'!$S$2,1,0)+IF(Z342='Valori Consentiti - Table 1'!$U$2,1,0)+IF(AA342='Valori Consentiti - Table 1'!$W$2,1,0)+IF(AB342='Valori Consentiti - Table 1'!$Y$2,1,0)+IF(AC342='Valori Consentiti - Table 1'!$AA$2,1,0)+IF(AD342='Valori Consentiti - Table 1'!$AC$2,1,0)+IF(AE342='Valori Consentiti - Table 1'!$AE$2,1,0)+IF(AF342='Valori Consentiti - Table 1'!$AG$2,1,0)+IF(AG342='Valori Consentiti - Table 1'!$AI$2,1,0)+IF(AH342='Valori Consentiti - Table 1'!$AK$2,1,0)+IF(AI342='Valori Consentiti - Table 1'!$AM$2,1,0)+IF(AJ342='Valori Consentiti - Table 1'!$AO$2,1,0)+IF(AK342='Valori Consentiti - Table 1'!$AQ$2,1,0)+IF(AL342='Valori Consentiti - Table 1'!$AS$2,1,0)+IF(AM342='Valori Consentiti - Table 1'!$AU$2,1,0),IF(G342=2,IF(T342='Valori Consentiti - Table 1'!$I$3,1,0)+IF(U342='Valori Consentiti - Table 1'!$K$3,1,0)+IF(V342='Valori Consentiti - Table 1'!$M$3,1,0)+IF(W342='Valori Consentiti - Table 1'!$O$3,1,0)+IF(X342='Valori Consentiti - Table 1'!$Q$3,1,0)+IF(Y342='Valori Consentiti - Table 1'!$S$3,1,0)+IF(Z342='Valori Consentiti - Table 1'!$U$3,1,0)+IF(AA342='Valori Consentiti - Table 1'!$W$3,1,0)+IF(AB342='Valori Consentiti - Table 1'!$Y$3,1,0)+IF(AC342='Valori Consentiti - Table 1'!$AA$3,1,0)+IF(AD342='Valori Consentiti - Table 1'!$AC$3,1,0)+IF(AE342='Valori Consentiti - Table 1'!$AE$3,1,0)+IF(AF342='Valori Consentiti - Table 1'!$AG$3,1,0)+IF(AG342='Valori Consentiti - Table 1'!$AI$3,1,0)+IF(AH342='Valori Consentiti - Table 1'!$AK$3,1,0)+IF(AI342='Valori Consentiti - Table 1'!$AM$3,1,0)+IF(AJ342='Valori Consentiti - Table 1'!$AO$3,1,0)+IF(AK342='Valori Consentiti - Table 1'!$AQ$3,1,0)+IF(AL342='Valori Consentiti - Table 1'!$AS$3,1,0)+IF(AM342='Valori Consentiti - Table 1'!$AU$3,1,0),IF(G342=3,IF(T342='Valori Consentiti - Table 1'!$I$4,1,0)+IF(U342='Valori Consentiti - Table 1'!$K$4,1,0)+IF(V342='Valori Consentiti - Table 1'!$M$4,1,0)+IF(W342='Valori Consentiti - Table 1'!$O$4,1,0)+IF(X342='Valori Consentiti - Table 1'!$Q$4,1,0)+IF(Y342='Valori Consentiti - Table 1'!$S$4,1,0)+IF(Z342='Valori Consentiti - Table 1'!$U$4,1,0)+IF(AA342='Valori Consentiti - Table 1'!$W$4,1,0)+IF(AB342='Valori Consentiti - Table 1'!$Y$4,1,0)+IF(AC342='Valori Consentiti - Table 1'!$AA$4,1,0)+IF(AD342='Valori Consentiti - Table 1'!$AC$4,1,0)+IF(AE342='Valori Consentiti - Table 1'!$AE$4,1,0)+IF(AF342='Valori Consentiti - Table 1'!$AG$4,1,0)+IF(AG342='Valori Consentiti - Table 1'!$AI$4,1,0)+IF(AH342='Valori Consentiti - Table 1'!$AK$4,1,0)+IF(AI342='Valori Consentiti - Table 1'!$AM$4,1,0)+IF(AJ342='Valori Consentiti - Table 1'!$AO$4,1,0)+IF(AK342='Valori Consentiti - Table 1'!$AQ$4,1,0)+IF(AL342='Valori Consentiti - Table 1'!$AS$4,1,0)+IF(AM342='Valori Consentiti - Table 1'!$AU$4,1,0),IF(G342=4,IF(T342='Valori Consentiti - Table 1'!$I$5,1,0)+IF(U342='Valori Consentiti - Table 1'!$K$5,1,0)+IF(V342='Valori Consentiti - Table 1'!$M$5,1,0)+IF(W342='Valori Consentiti - Table 1'!$O$5,1,0)+IF(X342='Valori Consentiti - Table 1'!$Q$5,1,0)+IF(Y342='Valori Consentiti - Table 1'!$S$5,1,0)+IF(Z342='Valori Consentiti - Table 1'!$U$5,1,0)+IF(AA342='Valori Consentiti - Table 1'!$W$5,1,0)+IF(AB342='Valori Consentiti - Table 1'!$Y$5,1,0)+IF(AC342='Valori Consentiti - Table 1'!$AA$5,1,0)+IF(AD342='Valori Consentiti - Table 1'!$AC$5,1,0)+IF(AE342='Valori Consentiti - Table 1'!$AE$5,1,0)+IF(AF342='Valori Consentiti - Table 1'!$AG$5,1,0)+IF(AG342='Valori Consentiti - Table 1'!$AI$5,1,0)+IF(AH342='Valori Consentiti - Table 1'!$AK$5,1,0)+IF(AI342='Valori Consentiti - Table 1'!$AM$5,1,0)+IF(AJ342='Valori Consentiti - Table 1'!$AO$5,1,0)+IF(AK342='Valori Consentiti - Table 1'!$AQ$5,1,0)+IF(AL342='Valori Consentiti - Table 1'!$AS$5,1,0)+IF(AM342='Valori Consentiti - Table 1'!$AU$5,1,0),))))</f>
        <v>0</v>
      </c>
      <c r="Q342" s="16">
        <f t="shared" si="162"/>
        <v>20</v>
      </c>
      <c r="R342" s="16">
        <f t="shared" si="183"/>
        <v>1</v>
      </c>
      <c r="S342" s="17"/>
      <c r="T342" s="24" t="str">
        <f t="shared" si="163"/>
        <v/>
      </c>
      <c r="U342" s="25" t="str">
        <f t="shared" si="164"/>
        <v/>
      </c>
      <c r="V342" s="25" t="str">
        <f t="shared" si="165"/>
        <v/>
      </c>
      <c r="W342" s="26" t="str">
        <f t="shared" si="166"/>
        <v/>
      </c>
      <c r="X342" s="27" t="str">
        <f t="shared" si="167"/>
        <v/>
      </c>
      <c r="Y342" s="25" t="str">
        <f t="shared" si="168"/>
        <v/>
      </c>
      <c r="Z342" s="25" t="str">
        <f t="shared" si="169"/>
        <v/>
      </c>
      <c r="AA342" s="26" t="str">
        <f t="shared" si="170"/>
        <v/>
      </c>
      <c r="AB342" s="27" t="str">
        <f t="shared" si="171"/>
        <v/>
      </c>
      <c r="AC342" s="25" t="str">
        <f t="shared" si="172"/>
        <v/>
      </c>
      <c r="AD342" s="25" t="str">
        <f t="shared" si="173"/>
        <v/>
      </c>
      <c r="AE342" s="26" t="str">
        <f t="shared" si="174"/>
        <v/>
      </c>
      <c r="AF342" s="27" t="str">
        <f t="shared" si="175"/>
        <v/>
      </c>
      <c r="AG342" s="25" t="str">
        <f t="shared" si="176"/>
        <v/>
      </c>
      <c r="AH342" s="25" t="str">
        <f t="shared" si="177"/>
        <v/>
      </c>
      <c r="AI342" s="26" t="str">
        <f t="shared" si="178"/>
        <v/>
      </c>
      <c r="AJ342" s="27" t="str">
        <f t="shared" si="179"/>
        <v/>
      </c>
      <c r="AK342" s="25" t="str">
        <f t="shared" si="180"/>
        <v/>
      </c>
      <c r="AL342" s="25" t="str">
        <f t="shared" si="181"/>
        <v/>
      </c>
      <c r="AM342" s="28" t="str">
        <f t="shared" si="182"/>
        <v/>
      </c>
      <c r="AN342" s="29" t="b">
        <f t="shared" si="184"/>
        <v>0</v>
      </c>
      <c r="AO342" s="29" t="b">
        <f t="shared" si="185"/>
        <v>0</v>
      </c>
      <c r="AP342" s="29" t="b">
        <f t="shared" si="186"/>
        <v>0</v>
      </c>
      <c r="AQ342" s="29" t="b">
        <f t="shared" si="187"/>
        <v>0</v>
      </c>
      <c r="AR342" s="29" t="b">
        <f t="shared" si="188"/>
        <v>0</v>
      </c>
    </row>
    <row r="343" spans="1:44">
      <c r="A343" s="14"/>
      <c r="B343" s="14"/>
      <c r="C343" s="22"/>
      <c r="D343" s="14"/>
      <c r="E343" s="14"/>
      <c r="F343" s="14"/>
      <c r="G343" s="14"/>
      <c r="H343" s="15"/>
      <c r="I343" s="15"/>
      <c r="J343" s="15"/>
      <c r="K343" s="15"/>
      <c r="L343" s="15"/>
      <c r="M343" s="23">
        <f>IF(G343=1,IF(T343='Valori Consentiti - Table 1'!$I$2,5,IF(T343="X",1,0))+IF(U343='Valori Consentiti - Table 1'!$K$2,5,IF(U343="X",1,0))+IF(V343='Valori Consentiti - Table 1'!$M$2,5,IF(V343="X",1,0))+IF(W343='Valori Consentiti - Table 1'!$O$2,5,IF(W343="X",1,0))+IF(X343='Valori Consentiti - Table 1'!$Q$2,5,IF(X343="X",1,0))+IF(Y343='Valori Consentiti - Table 1'!$S$2,5,IF(Y343="X",1,0))+IF(Z343='Valori Consentiti - Table 1'!$U$2,5,IF(Z343="X",1,0))+IF(AA343='Valori Consentiti - Table 1'!$W$2,5,IF(AA343="X",1,0))+IF(AB343='Valori Consentiti - Table 1'!$Y$2,5,IF(AB343="X",1,0))+IF(AC343='Valori Consentiti - Table 1'!$AA$2,5,IF(AC343="X",1,0))+IF(AD343='Valori Consentiti - Table 1'!$AC$2,5,IF(AD343="X",1,0))+IF(AE343='Valori Consentiti - Table 1'!$AE$2,5,IF(AE343="X",1,0))+IF(AF343='Valori Consentiti - Table 1'!$AG$2,5,IF(AF343="X",1,0))+IF(AG343='Valori Consentiti - Table 1'!$AI$2,5,IF(AG343="X",1,0))+IF(AH343='Valori Consentiti - Table 1'!$AK$2,5,IF(AH343="X",1,0))+IF(AI343='Valori Consentiti - Table 1'!$AM$2,5,IF(AI343="X",1,0))+IF(AJ343='Valori Consentiti - Table 1'!$AO$2,5,IF(AJ343="X",1,0))+IF(AK343='Valori Consentiti - Table 1'!$AQ$2,5,IF(AK343="X",1,0))+IF(AL343='Valori Consentiti - Table 1'!$AS$2,5,IF(AL343="X",1,0))+IF(AM343='Valori Consentiti - Table 1'!$AU$2,5,IF(AM343="X",1,0)),IF(G343=2,IF(T343='Valori Consentiti - Table 1'!$I$3,5,IF(T343="X",1,0))+IF(U343='Valori Consentiti - Table 1'!$K$3,5,IF(U343="X",1,0))+IF(V343='Valori Consentiti - Table 1'!$M$3,5,IF(V343="X",1,0))+IF(W343='Valori Consentiti - Table 1'!$O$3,5,IF(W343="X",1,0))+IF(X343='Valori Consentiti - Table 1'!$Q$3,5,IF(X343="X",1,0))+IF(Y343='Valori Consentiti - Table 1'!$S$3,5,IF(Y343="X",1,0))+IF(Z343='Valori Consentiti - Table 1'!$U$3,5,IF(Z343="X",1,0))+IF(AA343='Valori Consentiti - Table 1'!$W$3,5,IF(AA343="X",1,0))+IF(AB343='Valori Consentiti - Table 1'!$Y$3,5,IF(AB343="X",1,0))+IF(AC343='Valori Consentiti - Table 1'!$AA$3,5,IF(AC343="X",1,0))+IF(AD343='Valori Consentiti - Table 1'!$AC$3,5,IF(AD343="X",1,0))+IF(AE343='Valori Consentiti - Table 1'!$AE$3,5,IF(AE343="X",1,0))+IF(AF343='Valori Consentiti - Table 1'!$AG$3,5,IF(AF343="X",1,0))+IF(AG343='Valori Consentiti - Table 1'!$AI$3,5,IF(AG343="X",1,0))+IF(AH343='Valori Consentiti - Table 1'!$AK$3,5,IF(AH343="X",1,0))+IF(AI343='Valori Consentiti - Table 1'!$AM$3,5,IF(AI343="X",1,0))+IF(AJ343='Valori Consentiti - Table 1'!$AO$3,5,IF(AJ343="X",1,0))+IF(AK343='Valori Consentiti - Table 1'!$AQ$3,5,IF(AK343="X",1,0))+IF(AL343='Valori Consentiti - Table 1'!$AS$3,5,IF(AL343="X",1,0))+IF(AM343='Valori Consentiti - Table 1'!$AU$3,5,IF(AM343="X",1,0)),IF(G343=3,IF(T343='Valori Consentiti - Table 1'!$I$4,5,IF(T343="X",1,0))+IF(U343='Valori Consentiti - Table 1'!$K$4,5,IF(U343="X",1,0))+IF(V343='Valori Consentiti - Table 1'!$M$4,5,IF(V343="X",1,0))+IF(W343='Valori Consentiti - Table 1'!$O$4,5,IF(W343="X",1,0))+IF(X343='Valori Consentiti - Table 1'!$Q$4,5,IF(X343="X",1,0))+IF(Y343='Valori Consentiti - Table 1'!$S$4,5,IF(Y343="X",1,0))+IF(Z343='Valori Consentiti - Table 1'!$U$4,5,IF(Z343="X",1,0))+IF(AA343='Valori Consentiti - Table 1'!$W$4,5,IF(AA343="X",1,0))+IF(AB343='Valori Consentiti - Table 1'!$Y$4,5,IF(AB343="X",1,0))+IF(AC343='Valori Consentiti - Table 1'!$AA$4,5,IF(AC343="X",1,0))+IF(AD343='Valori Consentiti - Table 1'!$AC$4,5,IF(AD343="X",1,0))+IF(AE343='Valori Consentiti - Table 1'!$AE$4,5,IF(AE343="X",1,0))+IF(AF343='Valori Consentiti - Table 1'!$AG$4,5,IF(AF343="X",1,0))+IF(AG343='Valori Consentiti - Table 1'!$AI$4,5,IF(AG343="X",1,0))+IF(AH343='Valori Consentiti - Table 1'!$AK$4,5,IF(AH343="X",1,0))+IF(AI343='Valori Consentiti - Table 1'!$AM$4,5,IF(AI343="X",1,0))+IF(AJ343='Valori Consentiti - Table 1'!$AO$4,5,IF(AJ343="X",1,0))+IF(AK343='Valori Consentiti - Table 1'!$AQ$4,5,IF(AK343="X",1,0))+IF(AL343='Valori Consentiti - Table 1'!$AS$4,5,IF(AL343="X",1,0))+IF(AM343='Valori Consentiti - Table 1'!$AU$4,5,IF(AM343="X",1,0)),IF(G343=4,IF(T343='Valori Consentiti - Table 1'!$I$5,5,IF(T343="X",1,0))+IF(U343='Valori Consentiti - Table 1'!$K$5,5,IF(U343="X",1,0))+IF(V343='Valori Consentiti - Table 1'!$M$5,5,IF(V343="X",1,0))+IF(W343='Valori Consentiti - Table 1'!$O$5,5,IF(W343="X",1,0))+IF(X343='Valori Consentiti - Table 1'!$Q$5,5,IF(X343="X",1,0))+IF(Y343='Valori Consentiti - Table 1'!$S$5,5,IF(Y343="X",1,0))+IF(Z343='Valori Consentiti - Table 1'!$U$5,5,IF(Z343="X",1,0))+IF(AA343='Valori Consentiti - Table 1'!$W$5,5,IF(AA343="X",1,0))+IF(AB343='Valori Consentiti - Table 1'!$Y$5,5,IF(AB343="X",1,0))+IF(AC343='Valori Consentiti - Table 1'!$AA$5,5,IF(AC343="X",1,0))+IF(AD343='Valori Consentiti - Table 1'!$AC$5,5,IF(AD343="X",1,0))+IF(AE343='Valori Consentiti - Table 1'!$AE$5,5,IF(AE343="X",1,0))+IF(AF343='Valori Consentiti - Table 1'!$AG$5,5,IF(AF343="X",1,0))+IF(AG343='Valori Consentiti - Table 1'!$AI$5,5,IF(AG343="X",1,0))+IF(AH343='Valori Consentiti - Table 1'!$AK$5,5,IF(AH343="X",1,0))+IF(AI343='Valori Consentiti - Table 1'!$AM$5,5,IF(AI343="X",1,0))+IF(AJ343='Valori Consentiti - Table 1'!$AO$5,5,IF(AJ343="X",1,0))+IF(AK343='Valori Consentiti - Table 1'!$AQ$5,5,IF(AK343="X",1,0))+IF(AL343='Valori Consentiti - Table 1'!$AS$5,5,IF(AL343="X",1,0))+IF(AM343='Valori Consentiti - Table 1'!$AU$5,5,IF(AM343="X",1,0)),))))</f>
        <v>0</v>
      </c>
      <c r="N343" s="16">
        <f t="shared" si="160"/>
        <v>0</v>
      </c>
      <c r="O343" s="16">
        <f t="shared" si="161"/>
        <v>20</v>
      </c>
      <c r="P343" s="16">
        <f>IF(G343=1,IF(T343='Valori Consentiti - Table 1'!$I$2,1,0)+IF(U343='Valori Consentiti - Table 1'!$K$2,1,0)+IF(V343='Valori Consentiti - Table 1'!$M$2,1,0)+IF(W343='Valori Consentiti - Table 1'!$O$2,1,0)+IF(X343='Valori Consentiti - Table 1'!$Q$2,1,0)+IF(Y343='Valori Consentiti - Table 1'!$S$2,1,0)+IF(Z343='Valori Consentiti - Table 1'!$U$2,1,0)+IF(AA343='Valori Consentiti - Table 1'!$W$2,1,0)+IF(AB343='Valori Consentiti - Table 1'!$Y$2,1,0)+IF(AC343='Valori Consentiti - Table 1'!$AA$2,1,0)+IF(AD343='Valori Consentiti - Table 1'!$AC$2,1,0)+IF(AE343='Valori Consentiti - Table 1'!$AE$2,1,0)+IF(AF343='Valori Consentiti - Table 1'!$AG$2,1,0)+IF(AG343='Valori Consentiti - Table 1'!$AI$2,1,0)+IF(AH343='Valori Consentiti - Table 1'!$AK$2,1,0)+IF(AI343='Valori Consentiti - Table 1'!$AM$2,1,0)+IF(AJ343='Valori Consentiti - Table 1'!$AO$2,1,0)+IF(AK343='Valori Consentiti - Table 1'!$AQ$2,1,0)+IF(AL343='Valori Consentiti - Table 1'!$AS$2,1,0)+IF(AM343='Valori Consentiti - Table 1'!$AU$2,1,0),IF(G343=2,IF(T343='Valori Consentiti - Table 1'!$I$3,1,0)+IF(U343='Valori Consentiti - Table 1'!$K$3,1,0)+IF(V343='Valori Consentiti - Table 1'!$M$3,1,0)+IF(W343='Valori Consentiti - Table 1'!$O$3,1,0)+IF(X343='Valori Consentiti - Table 1'!$Q$3,1,0)+IF(Y343='Valori Consentiti - Table 1'!$S$3,1,0)+IF(Z343='Valori Consentiti - Table 1'!$U$3,1,0)+IF(AA343='Valori Consentiti - Table 1'!$W$3,1,0)+IF(AB343='Valori Consentiti - Table 1'!$Y$3,1,0)+IF(AC343='Valori Consentiti - Table 1'!$AA$3,1,0)+IF(AD343='Valori Consentiti - Table 1'!$AC$3,1,0)+IF(AE343='Valori Consentiti - Table 1'!$AE$3,1,0)+IF(AF343='Valori Consentiti - Table 1'!$AG$3,1,0)+IF(AG343='Valori Consentiti - Table 1'!$AI$3,1,0)+IF(AH343='Valori Consentiti - Table 1'!$AK$3,1,0)+IF(AI343='Valori Consentiti - Table 1'!$AM$3,1,0)+IF(AJ343='Valori Consentiti - Table 1'!$AO$3,1,0)+IF(AK343='Valori Consentiti - Table 1'!$AQ$3,1,0)+IF(AL343='Valori Consentiti - Table 1'!$AS$3,1,0)+IF(AM343='Valori Consentiti - Table 1'!$AU$3,1,0),IF(G343=3,IF(T343='Valori Consentiti - Table 1'!$I$4,1,0)+IF(U343='Valori Consentiti - Table 1'!$K$4,1,0)+IF(V343='Valori Consentiti - Table 1'!$M$4,1,0)+IF(W343='Valori Consentiti - Table 1'!$O$4,1,0)+IF(X343='Valori Consentiti - Table 1'!$Q$4,1,0)+IF(Y343='Valori Consentiti - Table 1'!$S$4,1,0)+IF(Z343='Valori Consentiti - Table 1'!$U$4,1,0)+IF(AA343='Valori Consentiti - Table 1'!$W$4,1,0)+IF(AB343='Valori Consentiti - Table 1'!$Y$4,1,0)+IF(AC343='Valori Consentiti - Table 1'!$AA$4,1,0)+IF(AD343='Valori Consentiti - Table 1'!$AC$4,1,0)+IF(AE343='Valori Consentiti - Table 1'!$AE$4,1,0)+IF(AF343='Valori Consentiti - Table 1'!$AG$4,1,0)+IF(AG343='Valori Consentiti - Table 1'!$AI$4,1,0)+IF(AH343='Valori Consentiti - Table 1'!$AK$4,1,0)+IF(AI343='Valori Consentiti - Table 1'!$AM$4,1,0)+IF(AJ343='Valori Consentiti - Table 1'!$AO$4,1,0)+IF(AK343='Valori Consentiti - Table 1'!$AQ$4,1,0)+IF(AL343='Valori Consentiti - Table 1'!$AS$4,1,0)+IF(AM343='Valori Consentiti - Table 1'!$AU$4,1,0),IF(G343=4,IF(T343='Valori Consentiti - Table 1'!$I$5,1,0)+IF(U343='Valori Consentiti - Table 1'!$K$5,1,0)+IF(V343='Valori Consentiti - Table 1'!$M$5,1,0)+IF(W343='Valori Consentiti - Table 1'!$O$5,1,0)+IF(X343='Valori Consentiti - Table 1'!$Q$5,1,0)+IF(Y343='Valori Consentiti - Table 1'!$S$5,1,0)+IF(Z343='Valori Consentiti - Table 1'!$U$5,1,0)+IF(AA343='Valori Consentiti - Table 1'!$W$5,1,0)+IF(AB343='Valori Consentiti - Table 1'!$Y$5,1,0)+IF(AC343='Valori Consentiti - Table 1'!$AA$5,1,0)+IF(AD343='Valori Consentiti - Table 1'!$AC$5,1,0)+IF(AE343='Valori Consentiti - Table 1'!$AE$5,1,0)+IF(AF343='Valori Consentiti - Table 1'!$AG$5,1,0)+IF(AG343='Valori Consentiti - Table 1'!$AI$5,1,0)+IF(AH343='Valori Consentiti - Table 1'!$AK$5,1,0)+IF(AI343='Valori Consentiti - Table 1'!$AM$5,1,0)+IF(AJ343='Valori Consentiti - Table 1'!$AO$5,1,0)+IF(AK343='Valori Consentiti - Table 1'!$AQ$5,1,0)+IF(AL343='Valori Consentiti - Table 1'!$AS$5,1,0)+IF(AM343='Valori Consentiti - Table 1'!$AU$5,1,0),))))</f>
        <v>0</v>
      </c>
      <c r="Q343" s="16">
        <f t="shared" si="162"/>
        <v>20</v>
      </c>
      <c r="R343" s="16">
        <f t="shared" si="183"/>
        <v>1</v>
      </c>
      <c r="S343" s="17"/>
      <c r="T343" s="24" t="str">
        <f t="shared" si="163"/>
        <v/>
      </c>
      <c r="U343" s="25" t="str">
        <f t="shared" si="164"/>
        <v/>
      </c>
      <c r="V343" s="25" t="str">
        <f t="shared" si="165"/>
        <v/>
      </c>
      <c r="W343" s="26" t="str">
        <f t="shared" si="166"/>
        <v/>
      </c>
      <c r="X343" s="27" t="str">
        <f t="shared" si="167"/>
        <v/>
      </c>
      <c r="Y343" s="25" t="str">
        <f t="shared" si="168"/>
        <v/>
      </c>
      <c r="Z343" s="25" t="str">
        <f t="shared" si="169"/>
        <v/>
      </c>
      <c r="AA343" s="26" t="str">
        <f t="shared" si="170"/>
        <v/>
      </c>
      <c r="AB343" s="27" t="str">
        <f t="shared" si="171"/>
        <v/>
      </c>
      <c r="AC343" s="25" t="str">
        <f t="shared" si="172"/>
        <v/>
      </c>
      <c r="AD343" s="25" t="str">
        <f t="shared" si="173"/>
        <v/>
      </c>
      <c r="AE343" s="26" t="str">
        <f t="shared" si="174"/>
        <v/>
      </c>
      <c r="AF343" s="27" t="str">
        <f t="shared" si="175"/>
        <v/>
      </c>
      <c r="AG343" s="25" t="str">
        <f t="shared" si="176"/>
        <v/>
      </c>
      <c r="AH343" s="25" t="str">
        <f t="shared" si="177"/>
        <v/>
      </c>
      <c r="AI343" s="26" t="str">
        <f t="shared" si="178"/>
        <v/>
      </c>
      <c r="AJ343" s="27" t="str">
        <f t="shared" si="179"/>
        <v/>
      </c>
      <c r="AK343" s="25" t="str">
        <f t="shared" si="180"/>
        <v/>
      </c>
      <c r="AL343" s="25" t="str">
        <f t="shared" si="181"/>
        <v/>
      </c>
      <c r="AM343" s="28" t="str">
        <f t="shared" si="182"/>
        <v/>
      </c>
      <c r="AN343" s="29" t="b">
        <f t="shared" si="184"/>
        <v>0</v>
      </c>
      <c r="AO343" s="29" t="b">
        <f t="shared" si="185"/>
        <v>0</v>
      </c>
      <c r="AP343" s="29" t="b">
        <f t="shared" si="186"/>
        <v>0</v>
      </c>
      <c r="AQ343" s="29" t="b">
        <f t="shared" si="187"/>
        <v>0</v>
      </c>
      <c r="AR343" s="29" t="b">
        <f t="shared" si="188"/>
        <v>0</v>
      </c>
    </row>
    <row r="344" spans="1:44">
      <c r="A344" s="14"/>
      <c r="B344" s="14"/>
      <c r="C344" s="22"/>
      <c r="D344" s="14"/>
      <c r="E344" s="14"/>
      <c r="F344" s="14"/>
      <c r="G344" s="14"/>
      <c r="H344" s="15"/>
      <c r="I344" s="15"/>
      <c r="J344" s="15"/>
      <c r="K344" s="15"/>
      <c r="L344" s="15"/>
      <c r="M344" s="23">
        <f>IF(G344=1,IF(T344='Valori Consentiti - Table 1'!$I$2,5,IF(T344="X",1,0))+IF(U344='Valori Consentiti - Table 1'!$K$2,5,IF(U344="X",1,0))+IF(V344='Valori Consentiti - Table 1'!$M$2,5,IF(V344="X",1,0))+IF(W344='Valori Consentiti - Table 1'!$O$2,5,IF(W344="X",1,0))+IF(X344='Valori Consentiti - Table 1'!$Q$2,5,IF(X344="X",1,0))+IF(Y344='Valori Consentiti - Table 1'!$S$2,5,IF(Y344="X",1,0))+IF(Z344='Valori Consentiti - Table 1'!$U$2,5,IF(Z344="X",1,0))+IF(AA344='Valori Consentiti - Table 1'!$W$2,5,IF(AA344="X",1,0))+IF(AB344='Valori Consentiti - Table 1'!$Y$2,5,IF(AB344="X",1,0))+IF(AC344='Valori Consentiti - Table 1'!$AA$2,5,IF(AC344="X",1,0))+IF(AD344='Valori Consentiti - Table 1'!$AC$2,5,IF(AD344="X",1,0))+IF(AE344='Valori Consentiti - Table 1'!$AE$2,5,IF(AE344="X",1,0))+IF(AF344='Valori Consentiti - Table 1'!$AG$2,5,IF(AF344="X",1,0))+IF(AG344='Valori Consentiti - Table 1'!$AI$2,5,IF(AG344="X",1,0))+IF(AH344='Valori Consentiti - Table 1'!$AK$2,5,IF(AH344="X",1,0))+IF(AI344='Valori Consentiti - Table 1'!$AM$2,5,IF(AI344="X",1,0))+IF(AJ344='Valori Consentiti - Table 1'!$AO$2,5,IF(AJ344="X",1,0))+IF(AK344='Valori Consentiti - Table 1'!$AQ$2,5,IF(AK344="X",1,0))+IF(AL344='Valori Consentiti - Table 1'!$AS$2,5,IF(AL344="X",1,0))+IF(AM344='Valori Consentiti - Table 1'!$AU$2,5,IF(AM344="X",1,0)),IF(G344=2,IF(T344='Valori Consentiti - Table 1'!$I$3,5,IF(T344="X",1,0))+IF(U344='Valori Consentiti - Table 1'!$K$3,5,IF(U344="X",1,0))+IF(V344='Valori Consentiti - Table 1'!$M$3,5,IF(V344="X",1,0))+IF(W344='Valori Consentiti - Table 1'!$O$3,5,IF(W344="X",1,0))+IF(X344='Valori Consentiti - Table 1'!$Q$3,5,IF(X344="X",1,0))+IF(Y344='Valori Consentiti - Table 1'!$S$3,5,IF(Y344="X",1,0))+IF(Z344='Valori Consentiti - Table 1'!$U$3,5,IF(Z344="X",1,0))+IF(AA344='Valori Consentiti - Table 1'!$W$3,5,IF(AA344="X",1,0))+IF(AB344='Valori Consentiti - Table 1'!$Y$3,5,IF(AB344="X",1,0))+IF(AC344='Valori Consentiti - Table 1'!$AA$3,5,IF(AC344="X",1,0))+IF(AD344='Valori Consentiti - Table 1'!$AC$3,5,IF(AD344="X",1,0))+IF(AE344='Valori Consentiti - Table 1'!$AE$3,5,IF(AE344="X",1,0))+IF(AF344='Valori Consentiti - Table 1'!$AG$3,5,IF(AF344="X",1,0))+IF(AG344='Valori Consentiti - Table 1'!$AI$3,5,IF(AG344="X",1,0))+IF(AH344='Valori Consentiti - Table 1'!$AK$3,5,IF(AH344="X",1,0))+IF(AI344='Valori Consentiti - Table 1'!$AM$3,5,IF(AI344="X",1,0))+IF(AJ344='Valori Consentiti - Table 1'!$AO$3,5,IF(AJ344="X",1,0))+IF(AK344='Valori Consentiti - Table 1'!$AQ$3,5,IF(AK344="X",1,0))+IF(AL344='Valori Consentiti - Table 1'!$AS$3,5,IF(AL344="X",1,0))+IF(AM344='Valori Consentiti - Table 1'!$AU$3,5,IF(AM344="X",1,0)),IF(G344=3,IF(T344='Valori Consentiti - Table 1'!$I$4,5,IF(T344="X",1,0))+IF(U344='Valori Consentiti - Table 1'!$K$4,5,IF(U344="X",1,0))+IF(V344='Valori Consentiti - Table 1'!$M$4,5,IF(V344="X",1,0))+IF(W344='Valori Consentiti - Table 1'!$O$4,5,IF(W344="X",1,0))+IF(X344='Valori Consentiti - Table 1'!$Q$4,5,IF(X344="X",1,0))+IF(Y344='Valori Consentiti - Table 1'!$S$4,5,IF(Y344="X",1,0))+IF(Z344='Valori Consentiti - Table 1'!$U$4,5,IF(Z344="X",1,0))+IF(AA344='Valori Consentiti - Table 1'!$W$4,5,IF(AA344="X",1,0))+IF(AB344='Valori Consentiti - Table 1'!$Y$4,5,IF(AB344="X",1,0))+IF(AC344='Valori Consentiti - Table 1'!$AA$4,5,IF(AC344="X",1,0))+IF(AD344='Valori Consentiti - Table 1'!$AC$4,5,IF(AD344="X",1,0))+IF(AE344='Valori Consentiti - Table 1'!$AE$4,5,IF(AE344="X",1,0))+IF(AF344='Valori Consentiti - Table 1'!$AG$4,5,IF(AF344="X",1,0))+IF(AG344='Valori Consentiti - Table 1'!$AI$4,5,IF(AG344="X",1,0))+IF(AH344='Valori Consentiti - Table 1'!$AK$4,5,IF(AH344="X",1,0))+IF(AI344='Valori Consentiti - Table 1'!$AM$4,5,IF(AI344="X",1,0))+IF(AJ344='Valori Consentiti - Table 1'!$AO$4,5,IF(AJ344="X",1,0))+IF(AK344='Valori Consentiti - Table 1'!$AQ$4,5,IF(AK344="X",1,0))+IF(AL344='Valori Consentiti - Table 1'!$AS$4,5,IF(AL344="X",1,0))+IF(AM344='Valori Consentiti - Table 1'!$AU$4,5,IF(AM344="X",1,0)),IF(G344=4,IF(T344='Valori Consentiti - Table 1'!$I$5,5,IF(T344="X",1,0))+IF(U344='Valori Consentiti - Table 1'!$K$5,5,IF(U344="X",1,0))+IF(V344='Valori Consentiti - Table 1'!$M$5,5,IF(V344="X",1,0))+IF(W344='Valori Consentiti - Table 1'!$O$5,5,IF(W344="X",1,0))+IF(X344='Valori Consentiti - Table 1'!$Q$5,5,IF(X344="X",1,0))+IF(Y344='Valori Consentiti - Table 1'!$S$5,5,IF(Y344="X",1,0))+IF(Z344='Valori Consentiti - Table 1'!$U$5,5,IF(Z344="X",1,0))+IF(AA344='Valori Consentiti - Table 1'!$W$5,5,IF(AA344="X",1,0))+IF(AB344='Valori Consentiti - Table 1'!$Y$5,5,IF(AB344="X",1,0))+IF(AC344='Valori Consentiti - Table 1'!$AA$5,5,IF(AC344="X",1,0))+IF(AD344='Valori Consentiti - Table 1'!$AC$5,5,IF(AD344="X",1,0))+IF(AE344='Valori Consentiti - Table 1'!$AE$5,5,IF(AE344="X",1,0))+IF(AF344='Valori Consentiti - Table 1'!$AG$5,5,IF(AF344="X",1,0))+IF(AG344='Valori Consentiti - Table 1'!$AI$5,5,IF(AG344="X",1,0))+IF(AH344='Valori Consentiti - Table 1'!$AK$5,5,IF(AH344="X",1,0))+IF(AI344='Valori Consentiti - Table 1'!$AM$5,5,IF(AI344="X",1,0))+IF(AJ344='Valori Consentiti - Table 1'!$AO$5,5,IF(AJ344="X",1,0))+IF(AK344='Valori Consentiti - Table 1'!$AQ$5,5,IF(AK344="X",1,0))+IF(AL344='Valori Consentiti - Table 1'!$AS$5,5,IF(AL344="X",1,0))+IF(AM344='Valori Consentiti - Table 1'!$AU$5,5,IF(AM344="X",1,0)),))))</f>
        <v>0</v>
      </c>
      <c r="N344" s="16">
        <f t="shared" ref="N344:N407" si="189">COUNTIF(T344:AM344,"X")</f>
        <v>0</v>
      </c>
      <c r="O344" s="16">
        <f t="shared" ref="O344:O407" si="190">COUNTA(T344:AM344)-N344</f>
        <v>20</v>
      </c>
      <c r="P344" s="16">
        <f>IF(G344=1,IF(T344='Valori Consentiti - Table 1'!$I$2,1,0)+IF(U344='Valori Consentiti - Table 1'!$K$2,1,0)+IF(V344='Valori Consentiti - Table 1'!$M$2,1,0)+IF(W344='Valori Consentiti - Table 1'!$O$2,1,0)+IF(X344='Valori Consentiti - Table 1'!$Q$2,1,0)+IF(Y344='Valori Consentiti - Table 1'!$S$2,1,0)+IF(Z344='Valori Consentiti - Table 1'!$U$2,1,0)+IF(AA344='Valori Consentiti - Table 1'!$W$2,1,0)+IF(AB344='Valori Consentiti - Table 1'!$Y$2,1,0)+IF(AC344='Valori Consentiti - Table 1'!$AA$2,1,0)+IF(AD344='Valori Consentiti - Table 1'!$AC$2,1,0)+IF(AE344='Valori Consentiti - Table 1'!$AE$2,1,0)+IF(AF344='Valori Consentiti - Table 1'!$AG$2,1,0)+IF(AG344='Valori Consentiti - Table 1'!$AI$2,1,0)+IF(AH344='Valori Consentiti - Table 1'!$AK$2,1,0)+IF(AI344='Valori Consentiti - Table 1'!$AM$2,1,0)+IF(AJ344='Valori Consentiti - Table 1'!$AO$2,1,0)+IF(AK344='Valori Consentiti - Table 1'!$AQ$2,1,0)+IF(AL344='Valori Consentiti - Table 1'!$AS$2,1,0)+IF(AM344='Valori Consentiti - Table 1'!$AU$2,1,0),IF(G344=2,IF(T344='Valori Consentiti - Table 1'!$I$3,1,0)+IF(U344='Valori Consentiti - Table 1'!$K$3,1,0)+IF(V344='Valori Consentiti - Table 1'!$M$3,1,0)+IF(W344='Valori Consentiti - Table 1'!$O$3,1,0)+IF(X344='Valori Consentiti - Table 1'!$Q$3,1,0)+IF(Y344='Valori Consentiti - Table 1'!$S$3,1,0)+IF(Z344='Valori Consentiti - Table 1'!$U$3,1,0)+IF(AA344='Valori Consentiti - Table 1'!$W$3,1,0)+IF(AB344='Valori Consentiti - Table 1'!$Y$3,1,0)+IF(AC344='Valori Consentiti - Table 1'!$AA$3,1,0)+IF(AD344='Valori Consentiti - Table 1'!$AC$3,1,0)+IF(AE344='Valori Consentiti - Table 1'!$AE$3,1,0)+IF(AF344='Valori Consentiti - Table 1'!$AG$3,1,0)+IF(AG344='Valori Consentiti - Table 1'!$AI$3,1,0)+IF(AH344='Valori Consentiti - Table 1'!$AK$3,1,0)+IF(AI344='Valori Consentiti - Table 1'!$AM$3,1,0)+IF(AJ344='Valori Consentiti - Table 1'!$AO$3,1,0)+IF(AK344='Valori Consentiti - Table 1'!$AQ$3,1,0)+IF(AL344='Valori Consentiti - Table 1'!$AS$3,1,0)+IF(AM344='Valori Consentiti - Table 1'!$AU$3,1,0),IF(G344=3,IF(T344='Valori Consentiti - Table 1'!$I$4,1,0)+IF(U344='Valori Consentiti - Table 1'!$K$4,1,0)+IF(V344='Valori Consentiti - Table 1'!$M$4,1,0)+IF(W344='Valori Consentiti - Table 1'!$O$4,1,0)+IF(X344='Valori Consentiti - Table 1'!$Q$4,1,0)+IF(Y344='Valori Consentiti - Table 1'!$S$4,1,0)+IF(Z344='Valori Consentiti - Table 1'!$U$4,1,0)+IF(AA344='Valori Consentiti - Table 1'!$W$4,1,0)+IF(AB344='Valori Consentiti - Table 1'!$Y$4,1,0)+IF(AC344='Valori Consentiti - Table 1'!$AA$4,1,0)+IF(AD344='Valori Consentiti - Table 1'!$AC$4,1,0)+IF(AE344='Valori Consentiti - Table 1'!$AE$4,1,0)+IF(AF344='Valori Consentiti - Table 1'!$AG$4,1,0)+IF(AG344='Valori Consentiti - Table 1'!$AI$4,1,0)+IF(AH344='Valori Consentiti - Table 1'!$AK$4,1,0)+IF(AI344='Valori Consentiti - Table 1'!$AM$4,1,0)+IF(AJ344='Valori Consentiti - Table 1'!$AO$4,1,0)+IF(AK344='Valori Consentiti - Table 1'!$AQ$4,1,0)+IF(AL344='Valori Consentiti - Table 1'!$AS$4,1,0)+IF(AM344='Valori Consentiti - Table 1'!$AU$4,1,0),IF(G344=4,IF(T344='Valori Consentiti - Table 1'!$I$5,1,0)+IF(U344='Valori Consentiti - Table 1'!$K$5,1,0)+IF(V344='Valori Consentiti - Table 1'!$M$5,1,0)+IF(W344='Valori Consentiti - Table 1'!$O$5,1,0)+IF(X344='Valori Consentiti - Table 1'!$Q$5,1,0)+IF(Y344='Valori Consentiti - Table 1'!$S$5,1,0)+IF(Z344='Valori Consentiti - Table 1'!$U$5,1,0)+IF(AA344='Valori Consentiti - Table 1'!$W$5,1,0)+IF(AB344='Valori Consentiti - Table 1'!$Y$5,1,0)+IF(AC344='Valori Consentiti - Table 1'!$AA$5,1,0)+IF(AD344='Valori Consentiti - Table 1'!$AC$5,1,0)+IF(AE344='Valori Consentiti - Table 1'!$AE$5,1,0)+IF(AF344='Valori Consentiti - Table 1'!$AG$5,1,0)+IF(AG344='Valori Consentiti - Table 1'!$AI$5,1,0)+IF(AH344='Valori Consentiti - Table 1'!$AK$5,1,0)+IF(AI344='Valori Consentiti - Table 1'!$AM$5,1,0)+IF(AJ344='Valori Consentiti - Table 1'!$AO$5,1,0)+IF(AK344='Valori Consentiti - Table 1'!$AQ$5,1,0)+IF(AL344='Valori Consentiti - Table 1'!$AS$5,1,0)+IF(AM344='Valori Consentiti - Table 1'!$AU$5,1,0),))))</f>
        <v>0</v>
      </c>
      <c r="Q344" s="16">
        <f t="shared" ref="Q344:Q407" si="191">20-P344-N344</f>
        <v>20</v>
      </c>
      <c r="R344" s="16">
        <f t="shared" si="183"/>
        <v>1</v>
      </c>
      <c r="S344" s="17"/>
      <c r="T344" s="24" t="str">
        <f t="shared" si="163"/>
        <v/>
      </c>
      <c r="U344" s="25" t="str">
        <f t="shared" si="164"/>
        <v/>
      </c>
      <c r="V344" s="25" t="str">
        <f t="shared" si="165"/>
        <v/>
      </c>
      <c r="W344" s="26" t="str">
        <f t="shared" si="166"/>
        <v/>
      </c>
      <c r="X344" s="27" t="str">
        <f t="shared" si="167"/>
        <v/>
      </c>
      <c r="Y344" s="25" t="str">
        <f t="shared" si="168"/>
        <v/>
      </c>
      <c r="Z344" s="25" t="str">
        <f t="shared" si="169"/>
        <v/>
      </c>
      <c r="AA344" s="26" t="str">
        <f t="shared" si="170"/>
        <v/>
      </c>
      <c r="AB344" s="27" t="str">
        <f t="shared" si="171"/>
        <v/>
      </c>
      <c r="AC344" s="25" t="str">
        <f t="shared" si="172"/>
        <v/>
      </c>
      <c r="AD344" s="25" t="str">
        <f t="shared" si="173"/>
        <v/>
      </c>
      <c r="AE344" s="26" t="str">
        <f t="shared" si="174"/>
        <v/>
      </c>
      <c r="AF344" s="27" t="str">
        <f t="shared" si="175"/>
        <v/>
      </c>
      <c r="AG344" s="25" t="str">
        <f t="shared" si="176"/>
        <v/>
      </c>
      <c r="AH344" s="25" t="str">
        <f t="shared" si="177"/>
        <v/>
      </c>
      <c r="AI344" s="26" t="str">
        <f t="shared" si="178"/>
        <v/>
      </c>
      <c r="AJ344" s="27" t="str">
        <f t="shared" si="179"/>
        <v/>
      </c>
      <c r="AK344" s="25" t="str">
        <f t="shared" si="180"/>
        <v/>
      </c>
      <c r="AL344" s="25" t="str">
        <f t="shared" si="181"/>
        <v/>
      </c>
      <c r="AM344" s="28" t="str">
        <f t="shared" si="182"/>
        <v/>
      </c>
      <c r="AN344" s="29" t="b">
        <f t="shared" si="184"/>
        <v>0</v>
      </c>
      <c r="AO344" s="29" t="b">
        <f t="shared" si="185"/>
        <v>0</v>
      </c>
      <c r="AP344" s="29" t="b">
        <f t="shared" si="186"/>
        <v>0</v>
      </c>
      <c r="AQ344" s="29" t="b">
        <f t="shared" si="187"/>
        <v>0</v>
      </c>
      <c r="AR344" s="29" t="b">
        <f t="shared" si="188"/>
        <v>0</v>
      </c>
    </row>
    <row r="345" spans="1:44">
      <c r="A345" s="14"/>
      <c r="B345" s="14"/>
      <c r="C345" s="22"/>
      <c r="D345" s="14"/>
      <c r="E345" s="14"/>
      <c r="F345" s="14"/>
      <c r="G345" s="14"/>
      <c r="H345" s="15"/>
      <c r="I345" s="15"/>
      <c r="J345" s="15"/>
      <c r="K345" s="15"/>
      <c r="L345" s="15"/>
      <c r="M345" s="23">
        <f>IF(G345=1,IF(T345='Valori Consentiti - Table 1'!$I$2,5,IF(T345="X",1,0))+IF(U345='Valori Consentiti - Table 1'!$K$2,5,IF(U345="X",1,0))+IF(V345='Valori Consentiti - Table 1'!$M$2,5,IF(V345="X",1,0))+IF(W345='Valori Consentiti - Table 1'!$O$2,5,IF(W345="X",1,0))+IF(X345='Valori Consentiti - Table 1'!$Q$2,5,IF(X345="X",1,0))+IF(Y345='Valori Consentiti - Table 1'!$S$2,5,IF(Y345="X",1,0))+IF(Z345='Valori Consentiti - Table 1'!$U$2,5,IF(Z345="X",1,0))+IF(AA345='Valori Consentiti - Table 1'!$W$2,5,IF(AA345="X",1,0))+IF(AB345='Valori Consentiti - Table 1'!$Y$2,5,IF(AB345="X",1,0))+IF(AC345='Valori Consentiti - Table 1'!$AA$2,5,IF(AC345="X",1,0))+IF(AD345='Valori Consentiti - Table 1'!$AC$2,5,IF(AD345="X",1,0))+IF(AE345='Valori Consentiti - Table 1'!$AE$2,5,IF(AE345="X",1,0))+IF(AF345='Valori Consentiti - Table 1'!$AG$2,5,IF(AF345="X",1,0))+IF(AG345='Valori Consentiti - Table 1'!$AI$2,5,IF(AG345="X",1,0))+IF(AH345='Valori Consentiti - Table 1'!$AK$2,5,IF(AH345="X",1,0))+IF(AI345='Valori Consentiti - Table 1'!$AM$2,5,IF(AI345="X",1,0))+IF(AJ345='Valori Consentiti - Table 1'!$AO$2,5,IF(AJ345="X",1,0))+IF(AK345='Valori Consentiti - Table 1'!$AQ$2,5,IF(AK345="X",1,0))+IF(AL345='Valori Consentiti - Table 1'!$AS$2,5,IF(AL345="X",1,0))+IF(AM345='Valori Consentiti - Table 1'!$AU$2,5,IF(AM345="X",1,0)),IF(G345=2,IF(T345='Valori Consentiti - Table 1'!$I$3,5,IF(T345="X",1,0))+IF(U345='Valori Consentiti - Table 1'!$K$3,5,IF(U345="X",1,0))+IF(V345='Valori Consentiti - Table 1'!$M$3,5,IF(V345="X",1,0))+IF(W345='Valori Consentiti - Table 1'!$O$3,5,IF(W345="X",1,0))+IF(X345='Valori Consentiti - Table 1'!$Q$3,5,IF(X345="X",1,0))+IF(Y345='Valori Consentiti - Table 1'!$S$3,5,IF(Y345="X",1,0))+IF(Z345='Valori Consentiti - Table 1'!$U$3,5,IF(Z345="X",1,0))+IF(AA345='Valori Consentiti - Table 1'!$W$3,5,IF(AA345="X",1,0))+IF(AB345='Valori Consentiti - Table 1'!$Y$3,5,IF(AB345="X",1,0))+IF(AC345='Valori Consentiti - Table 1'!$AA$3,5,IF(AC345="X",1,0))+IF(AD345='Valori Consentiti - Table 1'!$AC$3,5,IF(AD345="X",1,0))+IF(AE345='Valori Consentiti - Table 1'!$AE$3,5,IF(AE345="X",1,0))+IF(AF345='Valori Consentiti - Table 1'!$AG$3,5,IF(AF345="X",1,0))+IF(AG345='Valori Consentiti - Table 1'!$AI$3,5,IF(AG345="X",1,0))+IF(AH345='Valori Consentiti - Table 1'!$AK$3,5,IF(AH345="X",1,0))+IF(AI345='Valori Consentiti - Table 1'!$AM$3,5,IF(AI345="X",1,0))+IF(AJ345='Valori Consentiti - Table 1'!$AO$3,5,IF(AJ345="X",1,0))+IF(AK345='Valori Consentiti - Table 1'!$AQ$3,5,IF(AK345="X",1,0))+IF(AL345='Valori Consentiti - Table 1'!$AS$3,5,IF(AL345="X",1,0))+IF(AM345='Valori Consentiti - Table 1'!$AU$3,5,IF(AM345="X",1,0)),IF(G345=3,IF(T345='Valori Consentiti - Table 1'!$I$4,5,IF(T345="X",1,0))+IF(U345='Valori Consentiti - Table 1'!$K$4,5,IF(U345="X",1,0))+IF(V345='Valori Consentiti - Table 1'!$M$4,5,IF(V345="X",1,0))+IF(W345='Valori Consentiti - Table 1'!$O$4,5,IF(W345="X",1,0))+IF(X345='Valori Consentiti - Table 1'!$Q$4,5,IF(X345="X",1,0))+IF(Y345='Valori Consentiti - Table 1'!$S$4,5,IF(Y345="X",1,0))+IF(Z345='Valori Consentiti - Table 1'!$U$4,5,IF(Z345="X",1,0))+IF(AA345='Valori Consentiti - Table 1'!$W$4,5,IF(AA345="X",1,0))+IF(AB345='Valori Consentiti - Table 1'!$Y$4,5,IF(AB345="X",1,0))+IF(AC345='Valori Consentiti - Table 1'!$AA$4,5,IF(AC345="X",1,0))+IF(AD345='Valori Consentiti - Table 1'!$AC$4,5,IF(AD345="X",1,0))+IF(AE345='Valori Consentiti - Table 1'!$AE$4,5,IF(AE345="X",1,0))+IF(AF345='Valori Consentiti - Table 1'!$AG$4,5,IF(AF345="X",1,0))+IF(AG345='Valori Consentiti - Table 1'!$AI$4,5,IF(AG345="X",1,0))+IF(AH345='Valori Consentiti - Table 1'!$AK$4,5,IF(AH345="X",1,0))+IF(AI345='Valori Consentiti - Table 1'!$AM$4,5,IF(AI345="X",1,0))+IF(AJ345='Valori Consentiti - Table 1'!$AO$4,5,IF(AJ345="X",1,0))+IF(AK345='Valori Consentiti - Table 1'!$AQ$4,5,IF(AK345="X",1,0))+IF(AL345='Valori Consentiti - Table 1'!$AS$4,5,IF(AL345="X",1,0))+IF(AM345='Valori Consentiti - Table 1'!$AU$4,5,IF(AM345="X",1,0)),IF(G345=4,IF(T345='Valori Consentiti - Table 1'!$I$5,5,IF(T345="X",1,0))+IF(U345='Valori Consentiti - Table 1'!$K$5,5,IF(U345="X",1,0))+IF(V345='Valori Consentiti - Table 1'!$M$5,5,IF(V345="X",1,0))+IF(W345='Valori Consentiti - Table 1'!$O$5,5,IF(W345="X",1,0))+IF(X345='Valori Consentiti - Table 1'!$Q$5,5,IF(X345="X",1,0))+IF(Y345='Valori Consentiti - Table 1'!$S$5,5,IF(Y345="X",1,0))+IF(Z345='Valori Consentiti - Table 1'!$U$5,5,IF(Z345="X",1,0))+IF(AA345='Valori Consentiti - Table 1'!$W$5,5,IF(AA345="X",1,0))+IF(AB345='Valori Consentiti - Table 1'!$Y$5,5,IF(AB345="X",1,0))+IF(AC345='Valori Consentiti - Table 1'!$AA$5,5,IF(AC345="X",1,0))+IF(AD345='Valori Consentiti - Table 1'!$AC$5,5,IF(AD345="X",1,0))+IF(AE345='Valori Consentiti - Table 1'!$AE$5,5,IF(AE345="X",1,0))+IF(AF345='Valori Consentiti - Table 1'!$AG$5,5,IF(AF345="X",1,0))+IF(AG345='Valori Consentiti - Table 1'!$AI$5,5,IF(AG345="X",1,0))+IF(AH345='Valori Consentiti - Table 1'!$AK$5,5,IF(AH345="X",1,0))+IF(AI345='Valori Consentiti - Table 1'!$AM$5,5,IF(AI345="X",1,0))+IF(AJ345='Valori Consentiti - Table 1'!$AO$5,5,IF(AJ345="X",1,0))+IF(AK345='Valori Consentiti - Table 1'!$AQ$5,5,IF(AK345="X",1,0))+IF(AL345='Valori Consentiti - Table 1'!$AS$5,5,IF(AL345="X",1,0))+IF(AM345='Valori Consentiti - Table 1'!$AU$5,5,IF(AM345="X",1,0)),))))</f>
        <v>0</v>
      </c>
      <c r="N345" s="16">
        <f t="shared" si="189"/>
        <v>0</v>
      </c>
      <c r="O345" s="16">
        <f t="shared" si="190"/>
        <v>20</v>
      </c>
      <c r="P345" s="16">
        <f>IF(G345=1,IF(T345='Valori Consentiti - Table 1'!$I$2,1,0)+IF(U345='Valori Consentiti - Table 1'!$K$2,1,0)+IF(V345='Valori Consentiti - Table 1'!$M$2,1,0)+IF(W345='Valori Consentiti - Table 1'!$O$2,1,0)+IF(X345='Valori Consentiti - Table 1'!$Q$2,1,0)+IF(Y345='Valori Consentiti - Table 1'!$S$2,1,0)+IF(Z345='Valori Consentiti - Table 1'!$U$2,1,0)+IF(AA345='Valori Consentiti - Table 1'!$W$2,1,0)+IF(AB345='Valori Consentiti - Table 1'!$Y$2,1,0)+IF(AC345='Valori Consentiti - Table 1'!$AA$2,1,0)+IF(AD345='Valori Consentiti - Table 1'!$AC$2,1,0)+IF(AE345='Valori Consentiti - Table 1'!$AE$2,1,0)+IF(AF345='Valori Consentiti - Table 1'!$AG$2,1,0)+IF(AG345='Valori Consentiti - Table 1'!$AI$2,1,0)+IF(AH345='Valori Consentiti - Table 1'!$AK$2,1,0)+IF(AI345='Valori Consentiti - Table 1'!$AM$2,1,0)+IF(AJ345='Valori Consentiti - Table 1'!$AO$2,1,0)+IF(AK345='Valori Consentiti - Table 1'!$AQ$2,1,0)+IF(AL345='Valori Consentiti - Table 1'!$AS$2,1,0)+IF(AM345='Valori Consentiti - Table 1'!$AU$2,1,0),IF(G345=2,IF(T345='Valori Consentiti - Table 1'!$I$3,1,0)+IF(U345='Valori Consentiti - Table 1'!$K$3,1,0)+IF(V345='Valori Consentiti - Table 1'!$M$3,1,0)+IF(W345='Valori Consentiti - Table 1'!$O$3,1,0)+IF(X345='Valori Consentiti - Table 1'!$Q$3,1,0)+IF(Y345='Valori Consentiti - Table 1'!$S$3,1,0)+IF(Z345='Valori Consentiti - Table 1'!$U$3,1,0)+IF(AA345='Valori Consentiti - Table 1'!$W$3,1,0)+IF(AB345='Valori Consentiti - Table 1'!$Y$3,1,0)+IF(AC345='Valori Consentiti - Table 1'!$AA$3,1,0)+IF(AD345='Valori Consentiti - Table 1'!$AC$3,1,0)+IF(AE345='Valori Consentiti - Table 1'!$AE$3,1,0)+IF(AF345='Valori Consentiti - Table 1'!$AG$3,1,0)+IF(AG345='Valori Consentiti - Table 1'!$AI$3,1,0)+IF(AH345='Valori Consentiti - Table 1'!$AK$3,1,0)+IF(AI345='Valori Consentiti - Table 1'!$AM$3,1,0)+IF(AJ345='Valori Consentiti - Table 1'!$AO$3,1,0)+IF(AK345='Valori Consentiti - Table 1'!$AQ$3,1,0)+IF(AL345='Valori Consentiti - Table 1'!$AS$3,1,0)+IF(AM345='Valori Consentiti - Table 1'!$AU$3,1,0),IF(G345=3,IF(T345='Valori Consentiti - Table 1'!$I$4,1,0)+IF(U345='Valori Consentiti - Table 1'!$K$4,1,0)+IF(V345='Valori Consentiti - Table 1'!$M$4,1,0)+IF(W345='Valori Consentiti - Table 1'!$O$4,1,0)+IF(X345='Valori Consentiti - Table 1'!$Q$4,1,0)+IF(Y345='Valori Consentiti - Table 1'!$S$4,1,0)+IF(Z345='Valori Consentiti - Table 1'!$U$4,1,0)+IF(AA345='Valori Consentiti - Table 1'!$W$4,1,0)+IF(AB345='Valori Consentiti - Table 1'!$Y$4,1,0)+IF(AC345='Valori Consentiti - Table 1'!$AA$4,1,0)+IF(AD345='Valori Consentiti - Table 1'!$AC$4,1,0)+IF(AE345='Valori Consentiti - Table 1'!$AE$4,1,0)+IF(AF345='Valori Consentiti - Table 1'!$AG$4,1,0)+IF(AG345='Valori Consentiti - Table 1'!$AI$4,1,0)+IF(AH345='Valori Consentiti - Table 1'!$AK$4,1,0)+IF(AI345='Valori Consentiti - Table 1'!$AM$4,1,0)+IF(AJ345='Valori Consentiti - Table 1'!$AO$4,1,0)+IF(AK345='Valori Consentiti - Table 1'!$AQ$4,1,0)+IF(AL345='Valori Consentiti - Table 1'!$AS$4,1,0)+IF(AM345='Valori Consentiti - Table 1'!$AU$4,1,0),IF(G345=4,IF(T345='Valori Consentiti - Table 1'!$I$5,1,0)+IF(U345='Valori Consentiti - Table 1'!$K$5,1,0)+IF(V345='Valori Consentiti - Table 1'!$M$5,1,0)+IF(W345='Valori Consentiti - Table 1'!$O$5,1,0)+IF(X345='Valori Consentiti - Table 1'!$Q$5,1,0)+IF(Y345='Valori Consentiti - Table 1'!$S$5,1,0)+IF(Z345='Valori Consentiti - Table 1'!$U$5,1,0)+IF(AA345='Valori Consentiti - Table 1'!$W$5,1,0)+IF(AB345='Valori Consentiti - Table 1'!$Y$5,1,0)+IF(AC345='Valori Consentiti - Table 1'!$AA$5,1,0)+IF(AD345='Valori Consentiti - Table 1'!$AC$5,1,0)+IF(AE345='Valori Consentiti - Table 1'!$AE$5,1,0)+IF(AF345='Valori Consentiti - Table 1'!$AG$5,1,0)+IF(AG345='Valori Consentiti - Table 1'!$AI$5,1,0)+IF(AH345='Valori Consentiti - Table 1'!$AK$5,1,0)+IF(AI345='Valori Consentiti - Table 1'!$AM$5,1,0)+IF(AJ345='Valori Consentiti - Table 1'!$AO$5,1,0)+IF(AK345='Valori Consentiti - Table 1'!$AQ$5,1,0)+IF(AL345='Valori Consentiti - Table 1'!$AS$5,1,0)+IF(AM345='Valori Consentiti - Table 1'!$AU$5,1,0),))))</f>
        <v>0</v>
      </c>
      <c r="Q345" s="16">
        <f t="shared" si="191"/>
        <v>20</v>
      </c>
      <c r="R345" s="16">
        <f t="shared" si="183"/>
        <v>1</v>
      </c>
      <c r="S345" s="17"/>
      <c r="T345" s="24" t="str">
        <f t="shared" si="163"/>
        <v/>
      </c>
      <c r="U345" s="25" t="str">
        <f t="shared" si="164"/>
        <v/>
      </c>
      <c r="V345" s="25" t="str">
        <f t="shared" si="165"/>
        <v/>
      </c>
      <c r="W345" s="26" t="str">
        <f t="shared" si="166"/>
        <v/>
      </c>
      <c r="X345" s="27" t="str">
        <f t="shared" si="167"/>
        <v/>
      </c>
      <c r="Y345" s="25" t="str">
        <f t="shared" si="168"/>
        <v/>
      </c>
      <c r="Z345" s="25" t="str">
        <f t="shared" si="169"/>
        <v/>
      </c>
      <c r="AA345" s="26" t="str">
        <f t="shared" si="170"/>
        <v/>
      </c>
      <c r="AB345" s="27" t="str">
        <f t="shared" si="171"/>
        <v/>
      </c>
      <c r="AC345" s="25" t="str">
        <f t="shared" si="172"/>
        <v/>
      </c>
      <c r="AD345" s="25" t="str">
        <f t="shared" si="173"/>
        <v/>
      </c>
      <c r="AE345" s="26" t="str">
        <f t="shared" si="174"/>
        <v/>
      </c>
      <c r="AF345" s="27" t="str">
        <f t="shared" si="175"/>
        <v/>
      </c>
      <c r="AG345" s="25" t="str">
        <f t="shared" si="176"/>
        <v/>
      </c>
      <c r="AH345" s="25" t="str">
        <f t="shared" si="177"/>
        <v/>
      </c>
      <c r="AI345" s="26" t="str">
        <f t="shared" si="178"/>
        <v/>
      </c>
      <c r="AJ345" s="27" t="str">
        <f t="shared" si="179"/>
        <v/>
      </c>
      <c r="AK345" s="25" t="str">
        <f t="shared" si="180"/>
        <v/>
      </c>
      <c r="AL345" s="25" t="str">
        <f t="shared" si="181"/>
        <v/>
      </c>
      <c r="AM345" s="28" t="str">
        <f t="shared" si="182"/>
        <v/>
      </c>
      <c r="AN345" s="29" t="b">
        <f t="shared" si="184"/>
        <v>0</v>
      </c>
      <c r="AO345" s="29" t="b">
        <f t="shared" si="185"/>
        <v>0</v>
      </c>
      <c r="AP345" s="29" t="b">
        <f t="shared" si="186"/>
        <v>0</v>
      </c>
      <c r="AQ345" s="29" t="b">
        <f t="shared" si="187"/>
        <v>0</v>
      </c>
      <c r="AR345" s="29" t="b">
        <f t="shared" si="188"/>
        <v>0</v>
      </c>
    </row>
    <row r="346" spans="1:44">
      <c r="A346" s="14"/>
      <c r="B346" s="14"/>
      <c r="C346" s="22"/>
      <c r="D346" s="14"/>
      <c r="E346" s="14"/>
      <c r="F346" s="14"/>
      <c r="G346" s="14"/>
      <c r="H346" s="15"/>
      <c r="I346" s="15"/>
      <c r="J346" s="15"/>
      <c r="K346" s="15"/>
      <c r="L346" s="15"/>
      <c r="M346" s="23">
        <f>IF(G346=1,IF(T346='Valori Consentiti - Table 1'!$I$2,5,IF(T346="X",1,0))+IF(U346='Valori Consentiti - Table 1'!$K$2,5,IF(U346="X",1,0))+IF(V346='Valori Consentiti - Table 1'!$M$2,5,IF(V346="X",1,0))+IF(W346='Valori Consentiti - Table 1'!$O$2,5,IF(W346="X",1,0))+IF(X346='Valori Consentiti - Table 1'!$Q$2,5,IF(X346="X",1,0))+IF(Y346='Valori Consentiti - Table 1'!$S$2,5,IF(Y346="X",1,0))+IF(Z346='Valori Consentiti - Table 1'!$U$2,5,IF(Z346="X",1,0))+IF(AA346='Valori Consentiti - Table 1'!$W$2,5,IF(AA346="X",1,0))+IF(AB346='Valori Consentiti - Table 1'!$Y$2,5,IF(AB346="X",1,0))+IF(AC346='Valori Consentiti - Table 1'!$AA$2,5,IF(AC346="X",1,0))+IF(AD346='Valori Consentiti - Table 1'!$AC$2,5,IF(AD346="X",1,0))+IF(AE346='Valori Consentiti - Table 1'!$AE$2,5,IF(AE346="X",1,0))+IF(AF346='Valori Consentiti - Table 1'!$AG$2,5,IF(AF346="X",1,0))+IF(AG346='Valori Consentiti - Table 1'!$AI$2,5,IF(AG346="X",1,0))+IF(AH346='Valori Consentiti - Table 1'!$AK$2,5,IF(AH346="X",1,0))+IF(AI346='Valori Consentiti - Table 1'!$AM$2,5,IF(AI346="X",1,0))+IF(AJ346='Valori Consentiti - Table 1'!$AO$2,5,IF(AJ346="X",1,0))+IF(AK346='Valori Consentiti - Table 1'!$AQ$2,5,IF(AK346="X",1,0))+IF(AL346='Valori Consentiti - Table 1'!$AS$2,5,IF(AL346="X",1,0))+IF(AM346='Valori Consentiti - Table 1'!$AU$2,5,IF(AM346="X",1,0)),IF(G346=2,IF(T346='Valori Consentiti - Table 1'!$I$3,5,IF(T346="X",1,0))+IF(U346='Valori Consentiti - Table 1'!$K$3,5,IF(U346="X",1,0))+IF(V346='Valori Consentiti - Table 1'!$M$3,5,IF(V346="X",1,0))+IF(W346='Valori Consentiti - Table 1'!$O$3,5,IF(W346="X",1,0))+IF(X346='Valori Consentiti - Table 1'!$Q$3,5,IF(X346="X",1,0))+IF(Y346='Valori Consentiti - Table 1'!$S$3,5,IF(Y346="X",1,0))+IF(Z346='Valori Consentiti - Table 1'!$U$3,5,IF(Z346="X",1,0))+IF(AA346='Valori Consentiti - Table 1'!$W$3,5,IF(AA346="X",1,0))+IF(AB346='Valori Consentiti - Table 1'!$Y$3,5,IF(AB346="X",1,0))+IF(AC346='Valori Consentiti - Table 1'!$AA$3,5,IF(AC346="X",1,0))+IF(AD346='Valori Consentiti - Table 1'!$AC$3,5,IF(AD346="X",1,0))+IF(AE346='Valori Consentiti - Table 1'!$AE$3,5,IF(AE346="X",1,0))+IF(AF346='Valori Consentiti - Table 1'!$AG$3,5,IF(AF346="X",1,0))+IF(AG346='Valori Consentiti - Table 1'!$AI$3,5,IF(AG346="X",1,0))+IF(AH346='Valori Consentiti - Table 1'!$AK$3,5,IF(AH346="X",1,0))+IF(AI346='Valori Consentiti - Table 1'!$AM$3,5,IF(AI346="X",1,0))+IF(AJ346='Valori Consentiti - Table 1'!$AO$3,5,IF(AJ346="X",1,0))+IF(AK346='Valori Consentiti - Table 1'!$AQ$3,5,IF(AK346="X",1,0))+IF(AL346='Valori Consentiti - Table 1'!$AS$3,5,IF(AL346="X",1,0))+IF(AM346='Valori Consentiti - Table 1'!$AU$3,5,IF(AM346="X",1,0)),IF(G346=3,IF(T346='Valori Consentiti - Table 1'!$I$4,5,IF(T346="X",1,0))+IF(U346='Valori Consentiti - Table 1'!$K$4,5,IF(U346="X",1,0))+IF(V346='Valori Consentiti - Table 1'!$M$4,5,IF(V346="X",1,0))+IF(W346='Valori Consentiti - Table 1'!$O$4,5,IF(W346="X",1,0))+IF(X346='Valori Consentiti - Table 1'!$Q$4,5,IF(X346="X",1,0))+IF(Y346='Valori Consentiti - Table 1'!$S$4,5,IF(Y346="X",1,0))+IF(Z346='Valori Consentiti - Table 1'!$U$4,5,IF(Z346="X",1,0))+IF(AA346='Valori Consentiti - Table 1'!$W$4,5,IF(AA346="X",1,0))+IF(AB346='Valori Consentiti - Table 1'!$Y$4,5,IF(AB346="X",1,0))+IF(AC346='Valori Consentiti - Table 1'!$AA$4,5,IF(AC346="X",1,0))+IF(AD346='Valori Consentiti - Table 1'!$AC$4,5,IF(AD346="X",1,0))+IF(AE346='Valori Consentiti - Table 1'!$AE$4,5,IF(AE346="X",1,0))+IF(AF346='Valori Consentiti - Table 1'!$AG$4,5,IF(AF346="X",1,0))+IF(AG346='Valori Consentiti - Table 1'!$AI$4,5,IF(AG346="X",1,0))+IF(AH346='Valori Consentiti - Table 1'!$AK$4,5,IF(AH346="X",1,0))+IF(AI346='Valori Consentiti - Table 1'!$AM$4,5,IF(AI346="X",1,0))+IF(AJ346='Valori Consentiti - Table 1'!$AO$4,5,IF(AJ346="X",1,0))+IF(AK346='Valori Consentiti - Table 1'!$AQ$4,5,IF(AK346="X",1,0))+IF(AL346='Valori Consentiti - Table 1'!$AS$4,5,IF(AL346="X",1,0))+IF(AM346='Valori Consentiti - Table 1'!$AU$4,5,IF(AM346="X",1,0)),IF(G346=4,IF(T346='Valori Consentiti - Table 1'!$I$5,5,IF(T346="X",1,0))+IF(U346='Valori Consentiti - Table 1'!$K$5,5,IF(U346="X",1,0))+IF(V346='Valori Consentiti - Table 1'!$M$5,5,IF(V346="X",1,0))+IF(W346='Valori Consentiti - Table 1'!$O$5,5,IF(W346="X",1,0))+IF(X346='Valori Consentiti - Table 1'!$Q$5,5,IF(X346="X",1,0))+IF(Y346='Valori Consentiti - Table 1'!$S$5,5,IF(Y346="X",1,0))+IF(Z346='Valori Consentiti - Table 1'!$U$5,5,IF(Z346="X",1,0))+IF(AA346='Valori Consentiti - Table 1'!$W$5,5,IF(AA346="X",1,0))+IF(AB346='Valori Consentiti - Table 1'!$Y$5,5,IF(AB346="X",1,0))+IF(AC346='Valori Consentiti - Table 1'!$AA$5,5,IF(AC346="X",1,0))+IF(AD346='Valori Consentiti - Table 1'!$AC$5,5,IF(AD346="X",1,0))+IF(AE346='Valori Consentiti - Table 1'!$AE$5,5,IF(AE346="X",1,0))+IF(AF346='Valori Consentiti - Table 1'!$AG$5,5,IF(AF346="X",1,0))+IF(AG346='Valori Consentiti - Table 1'!$AI$5,5,IF(AG346="X",1,0))+IF(AH346='Valori Consentiti - Table 1'!$AK$5,5,IF(AH346="X",1,0))+IF(AI346='Valori Consentiti - Table 1'!$AM$5,5,IF(AI346="X",1,0))+IF(AJ346='Valori Consentiti - Table 1'!$AO$5,5,IF(AJ346="X",1,0))+IF(AK346='Valori Consentiti - Table 1'!$AQ$5,5,IF(AK346="X",1,0))+IF(AL346='Valori Consentiti - Table 1'!$AS$5,5,IF(AL346="X",1,0))+IF(AM346='Valori Consentiti - Table 1'!$AU$5,5,IF(AM346="X",1,0)),))))</f>
        <v>0</v>
      </c>
      <c r="N346" s="16">
        <f t="shared" si="189"/>
        <v>0</v>
      </c>
      <c r="O346" s="16">
        <f t="shared" si="190"/>
        <v>20</v>
      </c>
      <c r="P346" s="16">
        <f>IF(G346=1,IF(T346='Valori Consentiti - Table 1'!$I$2,1,0)+IF(U346='Valori Consentiti - Table 1'!$K$2,1,0)+IF(V346='Valori Consentiti - Table 1'!$M$2,1,0)+IF(W346='Valori Consentiti - Table 1'!$O$2,1,0)+IF(X346='Valori Consentiti - Table 1'!$Q$2,1,0)+IF(Y346='Valori Consentiti - Table 1'!$S$2,1,0)+IF(Z346='Valori Consentiti - Table 1'!$U$2,1,0)+IF(AA346='Valori Consentiti - Table 1'!$W$2,1,0)+IF(AB346='Valori Consentiti - Table 1'!$Y$2,1,0)+IF(AC346='Valori Consentiti - Table 1'!$AA$2,1,0)+IF(AD346='Valori Consentiti - Table 1'!$AC$2,1,0)+IF(AE346='Valori Consentiti - Table 1'!$AE$2,1,0)+IF(AF346='Valori Consentiti - Table 1'!$AG$2,1,0)+IF(AG346='Valori Consentiti - Table 1'!$AI$2,1,0)+IF(AH346='Valori Consentiti - Table 1'!$AK$2,1,0)+IF(AI346='Valori Consentiti - Table 1'!$AM$2,1,0)+IF(AJ346='Valori Consentiti - Table 1'!$AO$2,1,0)+IF(AK346='Valori Consentiti - Table 1'!$AQ$2,1,0)+IF(AL346='Valori Consentiti - Table 1'!$AS$2,1,0)+IF(AM346='Valori Consentiti - Table 1'!$AU$2,1,0),IF(G346=2,IF(T346='Valori Consentiti - Table 1'!$I$3,1,0)+IF(U346='Valori Consentiti - Table 1'!$K$3,1,0)+IF(V346='Valori Consentiti - Table 1'!$M$3,1,0)+IF(W346='Valori Consentiti - Table 1'!$O$3,1,0)+IF(X346='Valori Consentiti - Table 1'!$Q$3,1,0)+IF(Y346='Valori Consentiti - Table 1'!$S$3,1,0)+IF(Z346='Valori Consentiti - Table 1'!$U$3,1,0)+IF(AA346='Valori Consentiti - Table 1'!$W$3,1,0)+IF(AB346='Valori Consentiti - Table 1'!$Y$3,1,0)+IF(AC346='Valori Consentiti - Table 1'!$AA$3,1,0)+IF(AD346='Valori Consentiti - Table 1'!$AC$3,1,0)+IF(AE346='Valori Consentiti - Table 1'!$AE$3,1,0)+IF(AF346='Valori Consentiti - Table 1'!$AG$3,1,0)+IF(AG346='Valori Consentiti - Table 1'!$AI$3,1,0)+IF(AH346='Valori Consentiti - Table 1'!$AK$3,1,0)+IF(AI346='Valori Consentiti - Table 1'!$AM$3,1,0)+IF(AJ346='Valori Consentiti - Table 1'!$AO$3,1,0)+IF(AK346='Valori Consentiti - Table 1'!$AQ$3,1,0)+IF(AL346='Valori Consentiti - Table 1'!$AS$3,1,0)+IF(AM346='Valori Consentiti - Table 1'!$AU$3,1,0),IF(G346=3,IF(T346='Valori Consentiti - Table 1'!$I$4,1,0)+IF(U346='Valori Consentiti - Table 1'!$K$4,1,0)+IF(V346='Valori Consentiti - Table 1'!$M$4,1,0)+IF(W346='Valori Consentiti - Table 1'!$O$4,1,0)+IF(X346='Valori Consentiti - Table 1'!$Q$4,1,0)+IF(Y346='Valori Consentiti - Table 1'!$S$4,1,0)+IF(Z346='Valori Consentiti - Table 1'!$U$4,1,0)+IF(AA346='Valori Consentiti - Table 1'!$W$4,1,0)+IF(AB346='Valori Consentiti - Table 1'!$Y$4,1,0)+IF(AC346='Valori Consentiti - Table 1'!$AA$4,1,0)+IF(AD346='Valori Consentiti - Table 1'!$AC$4,1,0)+IF(AE346='Valori Consentiti - Table 1'!$AE$4,1,0)+IF(AF346='Valori Consentiti - Table 1'!$AG$4,1,0)+IF(AG346='Valori Consentiti - Table 1'!$AI$4,1,0)+IF(AH346='Valori Consentiti - Table 1'!$AK$4,1,0)+IF(AI346='Valori Consentiti - Table 1'!$AM$4,1,0)+IF(AJ346='Valori Consentiti - Table 1'!$AO$4,1,0)+IF(AK346='Valori Consentiti - Table 1'!$AQ$4,1,0)+IF(AL346='Valori Consentiti - Table 1'!$AS$4,1,0)+IF(AM346='Valori Consentiti - Table 1'!$AU$4,1,0),IF(G346=4,IF(T346='Valori Consentiti - Table 1'!$I$5,1,0)+IF(U346='Valori Consentiti - Table 1'!$K$5,1,0)+IF(V346='Valori Consentiti - Table 1'!$M$5,1,0)+IF(W346='Valori Consentiti - Table 1'!$O$5,1,0)+IF(X346='Valori Consentiti - Table 1'!$Q$5,1,0)+IF(Y346='Valori Consentiti - Table 1'!$S$5,1,0)+IF(Z346='Valori Consentiti - Table 1'!$U$5,1,0)+IF(AA346='Valori Consentiti - Table 1'!$W$5,1,0)+IF(AB346='Valori Consentiti - Table 1'!$Y$5,1,0)+IF(AC346='Valori Consentiti - Table 1'!$AA$5,1,0)+IF(AD346='Valori Consentiti - Table 1'!$AC$5,1,0)+IF(AE346='Valori Consentiti - Table 1'!$AE$5,1,0)+IF(AF346='Valori Consentiti - Table 1'!$AG$5,1,0)+IF(AG346='Valori Consentiti - Table 1'!$AI$5,1,0)+IF(AH346='Valori Consentiti - Table 1'!$AK$5,1,0)+IF(AI346='Valori Consentiti - Table 1'!$AM$5,1,0)+IF(AJ346='Valori Consentiti - Table 1'!$AO$5,1,0)+IF(AK346='Valori Consentiti - Table 1'!$AQ$5,1,0)+IF(AL346='Valori Consentiti - Table 1'!$AS$5,1,0)+IF(AM346='Valori Consentiti - Table 1'!$AU$5,1,0),))))</f>
        <v>0</v>
      </c>
      <c r="Q346" s="16">
        <f t="shared" si="191"/>
        <v>20</v>
      </c>
      <c r="R346" s="16">
        <f t="shared" si="183"/>
        <v>1</v>
      </c>
      <c r="S346" s="17"/>
      <c r="T346" s="24" t="str">
        <f t="shared" si="163"/>
        <v/>
      </c>
      <c r="U346" s="25" t="str">
        <f t="shared" si="164"/>
        <v/>
      </c>
      <c r="V346" s="25" t="str">
        <f t="shared" si="165"/>
        <v/>
      </c>
      <c r="W346" s="26" t="str">
        <f t="shared" si="166"/>
        <v/>
      </c>
      <c r="X346" s="27" t="str">
        <f t="shared" si="167"/>
        <v/>
      </c>
      <c r="Y346" s="25" t="str">
        <f t="shared" si="168"/>
        <v/>
      </c>
      <c r="Z346" s="25" t="str">
        <f t="shared" si="169"/>
        <v/>
      </c>
      <c r="AA346" s="26" t="str">
        <f t="shared" si="170"/>
        <v/>
      </c>
      <c r="AB346" s="27" t="str">
        <f t="shared" si="171"/>
        <v/>
      </c>
      <c r="AC346" s="25" t="str">
        <f t="shared" si="172"/>
        <v/>
      </c>
      <c r="AD346" s="25" t="str">
        <f t="shared" si="173"/>
        <v/>
      </c>
      <c r="AE346" s="26" t="str">
        <f t="shared" si="174"/>
        <v/>
      </c>
      <c r="AF346" s="27" t="str">
        <f t="shared" si="175"/>
        <v/>
      </c>
      <c r="AG346" s="25" t="str">
        <f t="shared" si="176"/>
        <v/>
      </c>
      <c r="AH346" s="25" t="str">
        <f t="shared" si="177"/>
        <v/>
      </c>
      <c r="AI346" s="26" t="str">
        <f t="shared" si="178"/>
        <v/>
      </c>
      <c r="AJ346" s="27" t="str">
        <f t="shared" si="179"/>
        <v/>
      </c>
      <c r="AK346" s="25" t="str">
        <f t="shared" si="180"/>
        <v/>
      </c>
      <c r="AL346" s="25" t="str">
        <f t="shared" si="181"/>
        <v/>
      </c>
      <c r="AM346" s="28" t="str">
        <f t="shared" si="182"/>
        <v/>
      </c>
      <c r="AN346" s="29" t="b">
        <f t="shared" si="184"/>
        <v>0</v>
      </c>
      <c r="AO346" s="29" t="b">
        <f t="shared" si="185"/>
        <v>0</v>
      </c>
      <c r="AP346" s="29" t="b">
        <f t="shared" si="186"/>
        <v>0</v>
      </c>
      <c r="AQ346" s="29" t="b">
        <f t="shared" si="187"/>
        <v>0</v>
      </c>
      <c r="AR346" s="29" t="b">
        <f t="shared" si="188"/>
        <v>0</v>
      </c>
    </row>
    <row r="347" spans="1:44">
      <c r="A347" s="14"/>
      <c r="B347" s="14"/>
      <c r="C347" s="22"/>
      <c r="D347" s="14"/>
      <c r="E347" s="14"/>
      <c r="F347" s="14"/>
      <c r="G347" s="14"/>
      <c r="H347" s="15"/>
      <c r="I347" s="15"/>
      <c r="J347" s="15"/>
      <c r="K347" s="15"/>
      <c r="L347" s="15"/>
      <c r="M347" s="23">
        <f>IF(G347=1,IF(T347='Valori Consentiti - Table 1'!$I$2,5,IF(T347="X",1,0))+IF(U347='Valori Consentiti - Table 1'!$K$2,5,IF(U347="X",1,0))+IF(V347='Valori Consentiti - Table 1'!$M$2,5,IF(V347="X",1,0))+IF(W347='Valori Consentiti - Table 1'!$O$2,5,IF(W347="X",1,0))+IF(X347='Valori Consentiti - Table 1'!$Q$2,5,IF(X347="X",1,0))+IF(Y347='Valori Consentiti - Table 1'!$S$2,5,IF(Y347="X",1,0))+IF(Z347='Valori Consentiti - Table 1'!$U$2,5,IF(Z347="X",1,0))+IF(AA347='Valori Consentiti - Table 1'!$W$2,5,IF(AA347="X",1,0))+IF(AB347='Valori Consentiti - Table 1'!$Y$2,5,IF(AB347="X",1,0))+IF(AC347='Valori Consentiti - Table 1'!$AA$2,5,IF(AC347="X",1,0))+IF(AD347='Valori Consentiti - Table 1'!$AC$2,5,IF(AD347="X",1,0))+IF(AE347='Valori Consentiti - Table 1'!$AE$2,5,IF(AE347="X",1,0))+IF(AF347='Valori Consentiti - Table 1'!$AG$2,5,IF(AF347="X",1,0))+IF(AG347='Valori Consentiti - Table 1'!$AI$2,5,IF(AG347="X",1,0))+IF(AH347='Valori Consentiti - Table 1'!$AK$2,5,IF(AH347="X",1,0))+IF(AI347='Valori Consentiti - Table 1'!$AM$2,5,IF(AI347="X",1,0))+IF(AJ347='Valori Consentiti - Table 1'!$AO$2,5,IF(AJ347="X",1,0))+IF(AK347='Valori Consentiti - Table 1'!$AQ$2,5,IF(AK347="X",1,0))+IF(AL347='Valori Consentiti - Table 1'!$AS$2,5,IF(AL347="X",1,0))+IF(AM347='Valori Consentiti - Table 1'!$AU$2,5,IF(AM347="X",1,0)),IF(G347=2,IF(T347='Valori Consentiti - Table 1'!$I$3,5,IF(T347="X",1,0))+IF(U347='Valori Consentiti - Table 1'!$K$3,5,IF(U347="X",1,0))+IF(V347='Valori Consentiti - Table 1'!$M$3,5,IF(V347="X",1,0))+IF(W347='Valori Consentiti - Table 1'!$O$3,5,IF(W347="X",1,0))+IF(X347='Valori Consentiti - Table 1'!$Q$3,5,IF(X347="X",1,0))+IF(Y347='Valori Consentiti - Table 1'!$S$3,5,IF(Y347="X",1,0))+IF(Z347='Valori Consentiti - Table 1'!$U$3,5,IF(Z347="X",1,0))+IF(AA347='Valori Consentiti - Table 1'!$W$3,5,IF(AA347="X",1,0))+IF(AB347='Valori Consentiti - Table 1'!$Y$3,5,IF(AB347="X",1,0))+IF(AC347='Valori Consentiti - Table 1'!$AA$3,5,IF(AC347="X",1,0))+IF(AD347='Valori Consentiti - Table 1'!$AC$3,5,IF(AD347="X",1,0))+IF(AE347='Valori Consentiti - Table 1'!$AE$3,5,IF(AE347="X",1,0))+IF(AF347='Valori Consentiti - Table 1'!$AG$3,5,IF(AF347="X",1,0))+IF(AG347='Valori Consentiti - Table 1'!$AI$3,5,IF(AG347="X",1,0))+IF(AH347='Valori Consentiti - Table 1'!$AK$3,5,IF(AH347="X",1,0))+IF(AI347='Valori Consentiti - Table 1'!$AM$3,5,IF(AI347="X",1,0))+IF(AJ347='Valori Consentiti - Table 1'!$AO$3,5,IF(AJ347="X",1,0))+IF(AK347='Valori Consentiti - Table 1'!$AQ$3,5,IF(AK347="X",1,0))+IF(AL347='Valori Consentiti - Table 1'!$AS$3,5,IF(AL347="X",1,0))+IF(AM347='Valori Consentiti - Table 1'!$AU$3,5,IF(AM347="X",1,0)),IF(G347=3,IF(T347='Valori Consentiti - Table 1'!$I$4,5,IF(T347="X",1,0))+IF(U347='Valori Consentiti - Table 1'!$K$4,5,IF(U347="X",1,0))+IF(V347='Valori Consentiti - Table 1'!$M$4,5,IF(V347="X",1,0))+IF(W347='Valori Consentiti - Table 1'!$O$4,5,IF(W347="X",1,0))+IF(X347='Valori Consentiti - Table 1'!$Q$4,5,IF(X347="X",1,0))+IF(Y347='Valori Consentiti - Table 1'!$S$4,5,IF(Y347="X",1,0))+IF(Z347='Valori Consentiti - Table 1'!$U$4,5,IF(Z347="X",1,0))+IF(AA347='Valori Consentiti - Table 1'!$W$4,5,IF(AA347="X",1,0))+IF(AB347='Valori Consentiti - Table 1'!$Y$4,5,IF(AB347="X",1,0))+IF(AC347='Valori Consentiti - Table 1'!$AA$4,5,IF(AC347="X",1,0))+IF(AD347='Valori Consentiti - Table 1'!$AC$4,5,IF(AD347="X",1,0))+IF(AE347='Valori Consentiti - Table 1'!$AE$4,5,IF(AE347="X",1,0))+IF(AF347='Valori Consentiti - Table 1'!$AG$4,5,IF(AF347="X",1,0))+IF(AG347='Valori Consentiti - Table 1'!$AI$4,5,IF(AG347="X",1,0))+IF(AH347='Valori Consentiti - Table 1'!$AK$4,5,IF(AH347="X",1,0))+IF(AI347='Valori Consentiti - Table 1'!$AM$4,5,IF(AI347="X",1,0))+IF(AJ347='Valori Consentiti - Table 1'!$AO$4,5,IF(AJ347="X",1,0))+IF(AK347='Valori Consentiti - Table 1'!$AQ$4,5,IF(AK347="X",1,0))+IF(AL347='Valori Consentiti - Table 1'!$AS$4,5,IF(AL347="X",1,0))+IF(AM347='Valori Consentiti - Table 1'!$AU$4,5,IF(AM347="X",1,0)),IF(G347=4,IF(T347='Valori Consentiti - Table 1'!$I$5,5,IF(T347="X",1,0))+IF(U347='Valori Consentiti - Table 1'!$K$5,5,IF(U347="X",1,0))+IF(V347='Valori Consentiti - Table 1'!$M$5,5,IF(V347="X",1,0))+IF(W347='Valori Consentiti - Table 1'!$O$5,5,IF(W347="X",1,0))+IF(X347='Valori Consentiti - Table 1'!$Q$5,5,IF(X347="X",1,0))+IF(Y347='Valori Consentiti - Table 1'!$S$5,5,IF(Y347="X",1,0))+IF(Z347='Valori Consentiti - Table 1'!$U$5,5,IF(Z347="X",1,0))+IF(AA347='Valori Consentiti - Table 1'!$W$5,5,IF(AA347="X",1,0))+IF(AB347='Valori Consentiti - Table 1'!$Y$5,5,IF(AB347="X",1,0))+IF(AC347='Valori Consentiti - Table 1'!$AA$5,5,IF(AC347="X",1,0))+IF(AD347='Valori Consentiti - Table 1'!$AC$5,5,IF(AD347="X",1,0))+IF(AE347='Valori Consentiti - Table 1'!$AE$5,5,IF(AE347="X",1,0))+IF(AF347='Valori Consentiti - Table 1'!$AG$5,5,IF(AF347="X",1,0))+IF(AG347='Valori Consentiti - Table 1'!$AI$5,5,IF(AG347="X",1,0))+IF(AH347='Valori Consentiti - Table 1'!$AK$5,5,IF(AH347="X",1,0))+IF(AI347='Valori Consentiti - Table 1'!$AM$5,5,IF(AI347="X",1,0))+IF(AJ347='Valori Consentiti - Table 1'!$AO$5,5,IF(AJ347="X",1,0))+IF(AK347='Valori Consentiti - Table 1'!$AQ$5,5,IF(AK347="X",1,0))+IF(AL347='Valori Consentiti - Table 1'!$AS$5,5,IF(AL347="X",1,0))+IF(AM347='Valori Consentiti - Table 1'!$AU$5,5,IF(AM347="X",1,0)),))))</f>
        <v>0</v>
      </c>
      <c r="N347" s="16">
        <f t="shared" si="189"/>
        <v>0</v>
      </c>
      <c r="O347" s="16">
        <f t="shared" si="190"/>
        <v>20</v>
      </c>
      <c r="P347" s="16">
        <f>IF(G347=1,IF(T347='Valori Consentiti - Table 1'!$I$2,1,0)+IF(U347='Valori Consentiti - Table 1'!$K$2,1,0)+IF(V347='Valori Consentiti - Table 1'!$M$2,1,0)+IF(W347='Valori Consentiti - Table 1'!$O$2,1,0)+IF(X347='Valori Consentiti - Table 1'!$Q$2,1,0)+IF(Y347='Valori Consentiti - Table 1'!$S$2,1,0)+IF(Z347='Valori Consentiti - Table 1'!$U$2,1,0)+IF(AA347='Valori Consentiti - Table 1'!$W$2,1,0)+IF(AB347='Valori Consentiti - Table 1'!$Y$2,1,0)+IF(AC347='Valori Consentiti - Table 1'!$AA$2,1,0)+IF(AD347='Valori Consentiti - Table 1'!$AC$2,1,0)+IF(AE347='Valori Consentiti - Table 1'!$AE$2,1,0)+IF(AF347='Valori Consentiti - Table 1'!$AG$2,1,0)+IF(AG347='Valori Consentiti - Table 1'!$AI$2,1,0)+IF(AH347='Valori Consentiti - Table 1'!$AK$2,1,0)+IF(AI347='Valori Consentiti - Table 1'!$AM$2,1,0)+IF(AJ347='Valori Consentiti - Table 1'!$AO$2,1,0)+IF(AK347='Valori Consentiti - Table 1'!$AQ$2,1,0)+IF(AL347='Valori Consentiti - Table 1'!$AS$2,1,0)+IF(AM347='Valori Consentiti - Table 1'!$AU$2,1,0),IF(G347=2,IF(T347='Valori Consentiti - Table 1'!$I$3,1,0)+IF(U347='Valori Consentiti - Table 1'!$K$3,1,0)+IF(V347='Valori Consentiti - Table 1'!$M$3,1,0)+IF(W347='Valori Consentiti - Table 1'!$O$3,1,0)+IF(X347='Valori Consentiti - Table 1'!$Q$3,1,0)+IF(Y347='Valori Consentiti - Table 1'!$S$3,1,0)+IF(Z347='Valori Consentiti - Table 1'!$U$3,1,0)+IF(AA347='Valori Consentiti - Table 1'!$W$3,1,0)+IF(AB347='Valori Consentiti - Table 1'!$Y$3,1,0)+IF(AC347='Valori Consentiti - Table 1'!$AA$3,1,0)+IF(AD347='Valori Consentiti - Table 1'!$AC$3,1,0)+IF(AE347='Valori Consentiti - Table 1'!$AE$3,1,0)+IF(AF347='Valori Consentiti - Table 1'!$AG$3,1,0)+IF(AG347='Valori Consentiti - Table 1'!$AI$3,1,0)+IF(AH347='Valori Consentiti - Table 1'!$AK$3,1,0)+IF(AI347='Valori Consentiti - Table 1'!$AM$3,1,0)+IF(AJ347='Valori Consentiti - Table 1'!$AO$3,1,0)+IF(AK347='Valori Consentiti - Table 1'!$AQ$3,1,0)+IF(AL347='Valori Consentiti - Table 1'!$AS$3,1,0)+IF(AM347='Valori Consentiti - Table 1'!$AU$3,1,0),IF(G347=3,IF(T347='Valori Consentiti - Table 1'!$I$4,1,0)+IF(U347='Valori Consentiti - Table 1'!$K$4,1,0)+IF(V347='Valori Consentiti - Table 1'!$M$4,1,0)+IF(W347='Valori Consentiti - Table 1'!$O$4,1,0)+IF(X347='Valori Consentiti - Table 1'!$Q$4,1,0)+IF(Y347='Valori Consentiti - Table 1'!$S$4,1,0)+IF(Z347='Valori Consentiti - Table 1'!$U$4,1,0)+IF(AA347='Valori Consentiti - Table 1'!$W$4,1,0)+IF(AB347='Valori Consentiti - Table 1'!$Y$4,1,0)+IF(AC347='Valori Consentiti - Table 1'!$AA$4,1,0)+IF(AD347='Valori Consentiti - Table 1'!$AC$4,1,0)+IF(AE347='Valori Consentiti - Table 1'!$AE$4,1,0)+IF(AF347='Valori Consentiti - Table 1'!$AG$4,1,0)+IF(AG347='Valori Consentiti - Table 1'!$AI$4,1,0)+IF(AH347='Valori Consentiti - Table 1'!$AK$4,1,0)+IF(AI347='Valori Consentiti - Table 1'!$AM$4,1,0)+IF(AJ347='Valori Consentiti - Table 1'!$AO$4,1,0)+IF(AK347='Valori Consentiti - Table 1'!$AQ$4,1,0)+IF(AL347='Valori Consentiti - Table 1'!$AS$4,1,0)+IF(AM347='Valori Consentiti - Table 1'!$AU$4,1,0),IF(G347=4,IF(T347='Valori Consentiti - Table 1'!$I$5,1,0)+IF(U347='Valori Consentiti - Table 1'!$K$5,1,0)+IF(V347='Valori Consentiti - Table 1'!$M$5,1,0)+IF(W347='Valori Consentiti - Table 1'!$O$5,1,0)+IF(X347='Valori Consentiti - Table 1'!$Q$5,1,0)+IF(Y347='Valori Consentiti - Table 1'!$S$5,1,0)+IF(Z347='Valori Consentiti - Table 1'!$U$5,1,0)+IF(AA347='Valori Consentiti - Table 1'!$W$5,1,0)+IF(AB347='Valori Consentiti - Table 1'!$Y$5,1,0)+IF(AC347='Valori Consentiti - Table 1'!$AA$5,1,0)+IF(AD347='Valori Consentiti - Table 1'!$AC$5,1,0)+IF(AE347='Valori Consentiti - Table 1'!$AE$5,1,0)+IF(AF347='Valori Consentiti - Table 1'!$AG$5,1,0)+IF(AG347='Valori Consentiti - Table 1'!$AI$5,1,0)+IF(AH347='Valori Consentiti - Table 1'!$AK$5,1,0)+IF(AI347='Valori Consentiti - Table 1'!$AM$5,1,0)+IF(AJ347='Valori Consentiti - Table 1'!$AO$5,1,0)+IF(AK347='Valori Consentiti - Table 1'!$AQ$5,1,0)+IF(AL347='Valori Consentiti - Table 1'!$AS$5,1,0)+IF(AM347='Valori Consentiti - Table 1'!$AU$5,1,0),))))</f>
        <v>0</v>
      </c>
      <c r="Q347" s="16">
        <f t="shared" si="191"/>
        <v>20</v>
      </c>
      <c r="R347" s="16">
        <f t="shared" si="183"/>
        <v>1</v>
      </c>
      <c r="S347" s="17"/>
      <c r="T347" s="24" t="str">
        <f t="shared" si="163"/>
        <v/>
      </c>
      <c r="U347" s="25" t="str">
        <f t="shared" si="164"/>
        <v/>
      </c>
      <c r="V347" s="25" t="str">
        <f t="shared" si="165"/>
        <v/>
      </c>
      <c r="W347" s="26" t="str">
        <f t="shared" si="166"/>
        <v/>
      </c>
      <c r="X347" s="27" t="str">
        <f t="shared" si="167"/>
        <v/>
      </c>
      <c r="Y347" s="25" t="str">
        <f t="shared" si="168"/>
        <v/>
      </c>
      <c r="Z347" s="25" t="str">
        <f t="shared" si="169"/>
        <v/>
      </c>
      <c r="AA347" s="26" t="str">
        <f t="shared" si="170"/>
        <v/>
      </c>
      <c r="AB347" s="27" t="str">
        <f t="shared" si="171"/>
        <v/>
      </c>
      <c r="AC347" s="25" t="str">
        <f t="shared" si="172"/>
        <v/>
      </c>
      <c r="AD347" s="25" t="str">
        <f t="shared" si="173"/>
        <v/>
      </c>
      <c r="AE347" s="26" t="str">
        <f t="shared" si="174"/>
        <v/>
      </c>
      <c r="AF347" s="27" t="str">
        <f t="shared" si="175"/>
        <v/>
      </c>
      <c r="AG347" s="25" t="str">
        <f t="shared" si="176"/>
        <v/>
      </c>
      <c r="AH347" s="25" t="str">
        <f t="shared" si="177"/>
        <v/>
      </c>
      <c r="AI347" s="26" t="str">
        <f t="shared" si="178"/>
        <v/>
      </c>
      <c r="AJ347" s="27" t="str">
        <f t="shared" si="179"/>
        <v/>
      </c>
      <c r="AK347" s="25" t="str">
        <f t="shared" si="180"/>
        <v/>
      </c>
      <c r="AL347" s="25" t="str">
        <f t="shared" si="181"/>
        <v/>
      </c>
      <c r="AM347" s="28" t="str">
        <f t="shared" si="182"/>
        <v/>
      </c>
      <c r="AN347" s="29" t="b">
        <f t="shared" si="184"/>
        <v>0</v>
      </c>
      <c r="AO347" s="29" t="b">
        <f t="shared" si="185"/>
        <v>0</v>
      </c>
      <c r="AP347" s="29" t="b">
        <f t="shared" si="186"/>
        <v>0</v>
      </c>
      <c r="AQ347" s="29" t="b">
        <f t="shared" si="187"/>
        <v>0</v>
      </c>
      <c r="AR347" s="29" t="b">
        <f t="shared" si="188"/>
        <v>0</v>
      </c>
    </row>
    <row r="348" spans="1:44">
      <c r="A348" s="14"/>
      <c r="B348" s="14"/>
      <c r="C348" s="22"/>
      <c r="D348" s="14"/>
      <c r="E348" s="14"/>
      <c r="F348" s="14"/>
      <c r="G348" s="14"/>
      <c r="H348" s="15"/>
      <c r="I348" s="15"/>
      <c r="J348" s="15"/>
      <c r="K348" s="15"/>
      <c r="L348" s="15"/>
      <c r="M348" s="23">
        <f>IF(G348=1,IF(T348='Valori Consentiti - Table 1'!$I$2,5,IF(T348="X",1,0))+IF(U348='Valori Consentiti - Table 1'!$K$2,5,IF(U348="X",1,0))+IF(V348='Valori Consentiti - Table 1'!$M$2,5,IF(V348="X",1,0))+IF(W348='Valori Consentiti - Table 1'!$O$2,5,IF(W348="X",1,0))+IF(X348='Valori Consentiti - Table 1'!$Q$2,5,IF(X348="X",1,0))+IF(Y348='Valori Consentiti - Table 1'!$S$2,5,IF(Y348="X",1,0))+IF(Z348='Valori Consentiti - Table 1'!$U$2,5,IF(Z348="X",1,0))+IF(AA348='Valori Consentiti - Table 1'!$W$2,5,IF(AA348="X",1,0))+IF(AB348='Valori Consentiti - Table 1'!$Y$2,5,IF(AB348="X",1,0))+IF(AC348='Valori Consentiti - Table 1'!$AA$2,5,IF(AC348="X",1,0))+IF(AD348='Valori Consentiti - Table 1'!$AC$2,5,IF(AD348="X",1,0))+IF(AE348='Valori Consentiti - Table 1'!$AE$2,5,IF(AE348="X",1,0))+IF(AF348='Valori Consentiti - Table 1'!$AG$2,5,IF(AF348="X",1,0))+IF(AG348='Valori Consentiti - Table 1'!$AI$2,5,IF(AG348="X",1,0))+IF(AH348='Valori Consentiti - Table 1'!$AK$2,5,IF(AH348="X",1,0))+IF(AI348='Valori Consentiti - Table 1'!$AM$2,5,IF(AI348="X",1,0))+IF(AJ348='Valori Consentiti - Table 1'!$AO$2,5,IF(AJ348="X",1,0))+IF(AK348='Valori Consentiti - Table 1'!$AQ$2,5,IF(AK348="X",1,0))+IF(AL348='Valori Consentiti - Table 1'!$AS$2,5,IF(AL348="X",1,0))+IF(AM348='Valori Consentiti - Table 1'!$AU$2,5,IF(AM348="X",1,0)),IF(G348=2,IF(T348='Valori Consentiti - Table 1'!$I$3,5,IF(T348="X",1,0))+IF(U348='Valori Consentiti - Table 1'!$K$3,5,IF(U348="X",1,0))+IF(V348='Valori Consentiti - Table 1'!$M$3,5,IF(V348="X",1,0))+IF(W348='Valori Consentiti - Table 1'!$O$3,5,IF(W348="X",1,0))+IF(X348='Valori Consentiti - Table 1'!$Q$3,5,IF(X348="X",1,0))+IF(Y348='Valori Consentiti - Table 1'!$S$3,5,IF(Y348="X",1,0))+IF(Z348='Valori Consentiti - Table 1'!$U$3,5,IF(Z348="X",1,0))+IF(AA348='Valori Consentiti - Table 1'!$W$3,5,IF(AA348="X",1,0))+IF(AB348='Valori Consentiti - Table 1'!$Y$3,5,IF(AB348="X",1,0))+IF(AC348='Valori Consentiti - Table 1'!$AA$3,5,IF(AC348="X",1,0))+IF(AD348='Valori Consentiti - Table 1'!$AC$3,5,IF(AD348="X",1,0))+IF(AE348='Valori Consentiti - Table 1'!$AE$3,5,IF(AE348="X",1,0))+IF(AF348='Valori Consentiti - Table 1'!$AG$3,5,IF(AF348="X",1,0))+IF(AG348='Valori Consentiti - Table 1'!$AI$3,5,IF(AG348="X",1,0))+IF(AH348='Valori Consentiti - Table 1'!$AK$3,5,IF(AH348="X",1,0))+IF(AI348='Valori Consentiti - Table 1'!$AM$3,5,IF(AI348="X",1,0))+IF(AJ348='Valori Consentiti - Table 1'!$AO$3,5,IF(AJ348="X",1,0))+IF(AK348='Valori Consentiti - Table 1'!$AQ$3,5,IF(AK348="X",1,0))+IF(AL348='Valori Consentiti - Table 1'!$AS$3,5,IF(AL348="X",1,0))+IF(AM348='Valori Consentiti - Table 1'!$AU$3,5,IF(AM348="X",1,0)),IF(G348=3,IF(T348='Valori Consentiti - Table 1'!$I$4,5,IF(T348="X",1,0))+IF(U348='Valori Consentiti - Table 1'!$K$4,5,IF(U348="X",1,0))+IF(V348='Valori Consentiti - Table 1'!$M$4,5,IF(V348="X",1,0))+IF(W348='Valori Consentiti - Table 1'!$O$4,5,IF(W348="X",1,0))+IF(X348='Valori Consentiti - Table 1'!$Q$4,5,IF(X348="X",1,0))+IF(Y348='Valori Consentiti - Table 1'!$S$4,5,IF(Y348="X",1,0))+IF(Z348='Valori Consentiti - Table 1'!$U$4,5,IF(Z348="X",1,0))+IF(AA348='Valori Consentiti - Table 1'!$W$4,5,IF(AA348="X",1,0))+IF(AB348='Valori Consentiti - Table 1'!$Y$4,5,IF(AB348="X",1,0))+IF(AC348='Valori Consentiti - Table 1'!$AA$4,5,IF(AC348="X",1,0))+IF(AD348='Valori Consentiti - Table 1'!$AC$4,5,IF(AD348="X",1,0))+IF(AE348='Valori Consentiti - Table 1'!$AE$4,5,IF(AE348="X",1,0))+IF(AF348='Valori Consentiti - Table 1'!$AG$4,5,IF(AF348="X",1,0))+IF(AG348='Valori Consentiti - Table 1'!$AI$4,5,IF(AG348="X",1,0))+IF(AH348='Valori Consentiti - Table 1'!$AK$4,5,IF(AH348="X",1,0))+IF(AI348='Valori Consentiti - Table 1'!$AM$4,5,IF(AI348="X",1,0))+IF(AJ348='Valori Consentiti - Table 1'!$AO$4,5,IF(AJ348="X",1,0))+IF(AK348='Valori Consentiti - Table 1'!$AQ$4,5,IF(AK348="X",1,0))+IF(AL348='Valori Consentiti - Table 1'!$AS$4,5,IF(AL348="X",1,0))+IF(AM348='Valori Consentiti - Table 1'!$AU$4,5,IF(AM348="X",1,0)),IF(G348=4,IF(T348='Valori Consentiti - Table 1'!$I$5,5,IF(T348="X",1,0))+IF(U348='Valori Consentiti - Table 1'!$K$5,5,IF(U348="X",1,0))+IF(V348='Valori Consentiti - Table 1'!$M$5,5,IF(V348="X",1,0))+IF(W348='Valori Consentiti - Table 1'!$O$5,5,IF(W348="X",1,0))+IF(X348='Valori Consentiti - Table 1'!$Q$5,5,IF(X348="X",1,0))+IF(Y348='Valori Consentiti - Table 1'!$S$5,5,IF(Y348="X",1,0))+IF(Z348='Valori Consentiti - Table 1'!$U$5,5,IF(Z348="X",1,0))+IF(AA348='Valori Consentiti - Table 1'!$W$5,5,IF(AA348="X",1,0))+IF(AB348='Valori Consentiti - Table 1'!$Y$5,5,IF(AB348="X",1,0))+IF(AC348='Valori Consentiti - Table 1'!$AA$5,5,IF(AC348="X",1,0))+IF(AD348='Valori Consentiti - Table 1'!$AC$5,5,IF(AD348="X",1,0))+IF(AE348='Valori Consentiti - Table 1'!$AE$5,5,IF(AE348="X",1,0))+IF(AF348='Valori Consentiti - Table 1'!$AG$5,5,IF(AF348="X",1,0))+IF(AG348='Valori Consentiti - Table 1'!$AI$5,5,IF(AG348="X",1,0))+IF(AH348='Valori Consentiti - Table 1'!$AK$5,5,IF(AH348="X",1,0))+IF(AI348='Valori Consentiti - Table 1'!$AM$5,5,IF(AI348="X",1,0))+IF(AJ348='Valori Consentiti - Table 1'!$AO$5,5,IF(AJ348="X",1,0))+IF(AK348='Valori Consentiti - Table 1'!$AQ$5,5,IF(AK348="X",1,0))+IF(AL348='Valori Consentiti - Table 1'!$AS$5,5,IF(AL348="X",1,0))+IF(AM348='Valori Consentiti - Table 1'!$AU$5,5,IF(AM348="X",1,0)),))))</f>
        <v>0</v>
      </c>
      <c r="N348" s="16">
        <f t="shared" si="189"/>
        <v>0</v>
      </c>
      <c r="O348" s="16">
        <f t="shared" si="190"/>
        <v>20</v>
      </c>
      <c r="P348" s="16">
        <f>IF(G348=1,IF(T348='Valori Consentiti - Table 1'!$I$2,1,0)+IF(U348='Valori Consentiti - Table 1'!$K$2,1,0)+IF(V348='Valori Consentiti - Table 1'!$M$2,1,0)+IF(W348='Valori Consentiti - Table 1'!$O$2,1,0)+IF(X348='Valori Consentiti - Table 1'!$Q$2,1,0)+IF(Y348='Valori Consentiti - Table 1'!$S$2,1,0)+IF(Z348='Valori Consentiti - Table 1'!$U$2,1,0)+IF(AA348='Valori Consentiti - Table 1'!$W$2,1,0)+IF(AB348='Valori Consentiti - Table 1'!$Y$2,1,0)+IF(AC348='Valori Consentiti - Table 1'!$AA$2,1,0)+IF(AD348='Valori Consentiti - Table 1'!$AC$2,1,0)+IF(AE348='Valori Consentiti - Table 1'!$AE$2,1,0)+IF(AF348='Valori Consentiti - Table 1'!$AG$2,1,0)+IF(AG348='Valori Consentiti - Table 1'!$AI$2,1,0)+IF(AH348='Valori Consentiti - Table 1'!$AK$2,1,0)+IF(AI348='Valori Consentiti - Table 1'!$AM$2,1,0)+IF(AJ348='Valori Consentiti - Table 1'!$AO$2,1,0)+IF(AK348='Valori Consentiti - Table 1'!$AQ$2,1,0)+IF(AL348='Valori Consentiti - Table 1'!$AS$2,1,0)+IF(AM348='Valori Consentiti - Table 1'!$AU$2,1,0),IF(G348=2,IF(T348='Valori Consentiti - Table 1'!$I$3,1,0)+IF(U348='Valori Consentiti - Table 1'!$K$3,1,0)+IF(V348='Valori Consentiti - Table 1'!$M$3,1,0)+IF(W348='Valori Consentiti - Table 1'!$O$3,1,0)+IF(X348='Valori Consentiti - Table 1'!$Q$3,1,0)+IF(Y348='Valori Consentiti - Table 1'!$S$3,1,0)+IF(Z348='Valori Consentiti - Table 1'!$U$3,1,0)+IF(AA348='Valori Consentiti - Table 1'!$W$3,1,0)+IF(AB348='Valori Consentiti - Table 1'!$Y$3,1,0)+IF(AC348='Valori Consentiti - Table 1'!$AA$3,1,0)+IF(AD348='Valori Consentiti - Table 1'!$AC$3,1,0)+IF(AE348='Valori Consentiti - Table 1'!$AE$3,1,0)+IF(AF348='Valori Consentiti - Table 1'!$AG$3,1,0)+IF(AG348='Valori Consentiti - Table 1'!$AI$3,1,0)+IF(AH348='Valori Consentiti - Table 1'!$AK$3,1,0)+IF(AI348='Valori Consentiti - Table 1'!$AM$3,1,0)+IF(AJ348='Valori Consentiti - Table 1'!$AO$3,1,0)+IF(AK348='Valori Consentiti - Table 1'!$AQ$3,1,0)+IF(AL348='Valori Consentiti - Table 1'!$AS$3,1,0)+IF(AM348='Valori Consentiti - Table 1'!$AU$3,1,0),IF(G348=3,IF(T348='Valori Consentiti - Table 1'!$I$4,1,0)+IF(U348='Valori Consentiti - Table 1'!$K$4,1,0)+IF(V348='Valori Consentiti - Table 1'!$M$4,1,0)+IF(W348='Valori Consentiti - Table 1'!$O$4,1,0)+IF(X348='Valori Consentiti - Table 1'!$Q$4,1,0)+IF(Y348='Valori Consentiti - Table 1'!$S$4,1,0)+IF(Z348='Valori Consentiti - Table 1'!$U$4,1,0)+IF(AA348='Valori Consentiti - Table 1'!$W$4,1,0)+IF(AB348='Valori Consentiti - Table 1'!$Y$4,1,0)+IF(AC348='Valori Consentiti - Table 1'!$AA$4,1,0)+IF(AD348='Valori Consentiti - Table 1'!$AC$4,1,0)+IF(AE348='Valori Consentiti - Table 1'!$AE$4,1,0)+IF(AF348='Valori Consentiti - Table 1'!$AG$4,1,0)+IF(AG348='Valori Consentiti - Table 1'!$AI$4,1,0)+IF(AH348='Valori Consentiti - Table 1'!$AK$4,1,0)+IF(AI348='Valori Consentiti - Table 1'!$AM$4,1,0)+IF(AJ348='Valori Consentiti - Table 1'!$AO$4,1,0)+IF(AK348='Valori Consentiti - Table 1'!$AQ$4,1,0)+IF(AL348='Valori Consentiti - Table 1'!$AS$4,1,0)+IF(AM348='Valori Consentiti - Table 1'!$AU$4,1,0),IF(G348=4,IF(T348='Valori Consentiti - Table 1'!$I$5,1,0)+IF(U348='Valori Consentiti - Table 1'!$K$5,1,0)+IF(V348='Valori Consentiti - Table 1'!$M$5,1,0)+IF(W348='Valori Consentiti - Table 1'!$O$5,1,0)+IF(X348='Valori Consentiti - Table 1'!$Q$5,1,0)+IF(Y348='Valori Consentiti - Table 1'!$S$5,1,0)+IF(Z348='Valori Consentiti - Table 1'!$U$5,1,0)+IF(AA348='Valori Consentiti - Table 1'!$W$5,1,0)+IF(AB348='Valori Consentiti - Table 1'!$Y$5,1,0)+IF(AC348='Valori Consentiti - Table 1'!$AA$5,1,0)+IF(AD348='Valori Consentiti - Table 1'!$AC$5,1,0)+IF(AE348='Valori Consentiti - Table 1'!$AE$5,1,0)+IF(AF348='Valori Consentiti - Table 1'!$AG$5,1,0)+IF(AG348='Valori Consentiti - Table 1'!$AI$5,1,0)+IF(AH348='Valori Consentiti - Table 1'!$AK$5,1,0)+IF(AI348='Valori Consentiti - Table 1'!$AM$5,1,0)+IF(AJ348='Valori Consentiti - Table 1'!$AO$5,1,0)+IF(AK348='Valori Consentiti - Table 1'!$AQ$5,1,0)+IF(AL348='Valori Consentiti - Table 1'!$AS$5,1,0)+IF(AM348='Valori Consentiti - Table 1'!$AU$5,1,0),))))</f>
        <v>0</v>
      </c>
      <c r="Q348" s="16">
        <f t="shared" si="191"/>
        <v>20</v>
      </c>
      <c r="R348" s="16">
        <f t="shared" si="183"/>
        <v>1</v>
      </c>
      <c r="S348" s="17"/>
      <c r="T348" s="24" t="str">
        <f t="shared" si="163"/>
        <v/>
      </c>
      <c r="U348" s="25" t="str">
        <f t="shared" si="164"/>
        <v/>
      </c>
      <c r="V348" s="25" t="str">
        <f t="shared" si="165"/>
        <v/>
      </c>
      <c r="W348" s="26" t="str">
        <f t="shared" si="166"/>
        <v/>
      </c>
      <c r="X348" s="27" t="str">
        <f t="shared" si="167"/>
        <v/>
      </c>
      <c r="Y348" s="25" t="str">
        <f t="shared" si="168"/>
        <v/>
      </c>
      <c r="Z348" s="25" t="str">
        <f t="shared" si="169"/>
        <v/>
      </c>
      <c r="AA348" s="26" t="str">
        <f t="shared" si="170"/>
        <v/>
      </c>
      <c r="AB348" s="27" t="str">
        <f t="shared" si="171"/>
        <v/>
      </c>
      <c r="AC348" s="25" t="str">
        <f t="shared" si="172"/>
        <v/>
      </c>
      <c r="AD348" s="25" t="str">
        <f t="shared" si="173"/>
        <v/>
      </c>
      <c r="AE348" s="26" t="str">
        <f t="shared" si="174"/>
        <v/>
      </c>
      <c r="AF348" s="27" t="str">
        <f t="shared" si="175"/>
        <v/>
      </c>
      <c r="AG348" s="25" t="str">
        <f t="shared" si="176"/>
        <v/>
      </c>
      <c r="AH348" s="25" t="str">
        <f t="shared" si="177"/>
        <v/>
      </c>
      <c r="AI348" s="26" t="str">
        <f t="shared" si="178"/>
        <v/>
      </c>
      <c r="AJ348" s="27" t="str">
        <f t="shared" si="179"/>
        <v/>
      </c>
      <c r="AK348" s="25" t="str">
        <f t="shared" si="180"/>
        <v/>
      </c>
      <c r="AL348" s="25" t="str">
        <f t="shared" si="181"/>
        <v/>
      </c>
      <c r="AM348" s="28" t="str">
        <f t="shared" si="182"/>
        <v/>
      </c>
      <c r="AN348" s="29" t="b">
        <f t="shared" si="184"/>
        <v>0</v>
      </c>
      <c r="AO348" s="29" t="b">
        <f t="shared" si="185"/>
        <v>0</v>
      </c>
      <c r="AP348" s="29" t="b">
        <f t="shared" si="186"/>
        <v>0</v>
      </c>
      <c r="AQ348" s="29" t="b">
        <f t="shared" si="187"/>
        <v>0</v>
      </c>
      <c r="AR348" s="29" t="b">
        <f t="shared" si="188"/>
        <v>0</v>
      </c>
    </row>
    <row r="349" spans="1:44">
      <c r="A349" s="14"/>
      <c r="B349" s="14"/>
      <c r="C349" s="22"/>
      <c r="D349" s="14"/>
      <c r="E349" s="14"/>
      <c r="F349" s="14"/>
      <c r="G349" s="14"/>
      <c r="H349" s="15"/>
      <c r="I349" s="15"/>
      <c r="J349" s="15"/>
      <c r="K349" s="15"/>
      <c r="L349" s="15"/>
      <c r="M349" s="23">
        <f>IF(G349=1,IF(T349='Valori Consentiti - Table 1'!$I$2,5,IF(T349="X",1,0))+IF(U349='Valori Consentiti - Table 1'!$K$2,5,IF(U349="X",1,0))+IF(V349='Valori Consentiti - Table 1'!$M$2,5,IF(V349="X",1,0))+IF(W349='Valori Consentiti - Table 1'!$O$2,5,IF(W349="X",1,0))+IF(X349='Valori Consentiti - Table 1'!$Q$2,5,IF(X349="X",1,0))+IF(Y349='Valori Consentiti - Table 1'!$S$2,5,IF(Y349="X",1,0))+IF(Z349='Valori Consentiti - Table 1'!$U$2,5,IF(Z349="X",1,0))+IF(AA349='Valori Consentiti - Table 1'!$W$2,5,IF(AA349="X",1,0))+IF(AB349='Valori Consentiti - Table 1'!$Y$2,5,IF(AB349="X",1,0))+IF(AC349='Valori Consentiti - Table 1'!$AA$2,5,IF(AC349="X",1,0))+IF(AD349='Valori Consentiti - Table 1'!$AC$2,5,IF(AD349="X",1,0))+IF(AE349='Valori Consentiti - Table 1'!$AE$2,5,IF(AE349="X",1,0))+IF(AF349='Valori Consentiti - Table 1'!$AG$2,5,IF(AF349="X",1,0))+IF(AG349='Valori Consentiti - Table 1'!$AI$2,5,IF(AG349="X",1,0))+IF(AH349='Valori Consentiti - Table 1'!$AK$2,5,IF(AH349="X",1,0))+IF(AI349='Valori Consentiti - Table 1'!$AM$2,5,IF(AI349="X",1,0))+IF(AJ349='Valori Consentiti - Table 1'!$AO$2,5,IF(AJ349="X",1,0))+IF(AK349='Valori Consentiti - Table 1'!$AQ$2,5,IF(AK349="X",1,0))+IF(AL349='Valori Consentiti - Table 1'!$AS$2,5,IF(AL349="X",1,0))+IF(AM349='Valori Consentiti - Table 1'!$AU$2,5,IF(AM349="X",1,0)),IF(G349=2,IF(T349='Valori Consentiti - Table 1'!$I$3,5,IF(T349="X",1,0))+IF(U349='Valori Consentiti - Table 1'!$K$3,5,IF(U349="X",1,0))+IF(V349='Valori Consentiti - Table 1'!$M$3,5,IF(V349="X",1,0))+IF(W349='Valori Consentiti - Table 1'!$O$3,5,IF(W349="X",1,0))+IF(X349='Valori Consentiti - Table 1'!$Q$3,5,IF(X349="X",1,0))+IF(Y349='Valori Consentiti - Table 1'!$S$3,5,IF(Y349="X",1,0))+IF(Z349='Valori Consentiti - Table 1'!$U$3,5,IF(Z349="X",1,0))+IF(AA349='Valori Consentiti - Table 1'!$W$3,5,IF(AA349="X",1,0))+IF(AB349='Valori Consentiti - Table 1'!$Y$3,5,IF(AB349="X",1,0))+IF(AC349='Valori Consentiti - Table 1'!$AA$3,5,IF(AC349="X",1,0))+IF(AD349='Valori Consentiti - Table 1'!$AC$3,5,IF(AD349="X",1,0))+IF(AE349='Valori Consentiti - Table 1'!$AE$3,5,IF(AE349="X",1,0))+IF(AF349='Valori Consentiti - Table 1'!$AG$3,5,IF(AF349="X",1,0))+IF(AG349='Valori Consentiti - Table 1'!$AI$3,5,IF(AG349="X",1,0))+IF(AH349='Valori Consentiti - Table 1'!$AK$3,5,IF(AH349="X",1,0))+IF(AI349='Valori Consentiti - Table 1'!$AM$3,5,IF(AI349="X",1,0))+IF(AJ349='Valori Consentiti - Table 1'!$AO$3,5,IF(AJ349="X",1,0))+IF(AK349='Valori Consentiti - Table 1'!$AQ$3,5,IF(AK349="X",1,0))+IF(AL349='Valori Consentiti - Table 1'!$AS$3,5,IF(AL349="X",1,0))+IF(AM349='Valori Consentiti - Table 1'!$AU$3,5,IF(AM349="X",1,0)),IF(G349=3,IF(T349='Valori Consentiti - Table 1'!$I$4,5,IF(T349="X",1,0))+IF(U349='Valori Consentiti - Table 1'!$K$4,5,IF(U349="X",1,0))+IF(V349='Valori Consentiti - Table 1'!$M$4,5,IF(V349="X",1,0))+IF(W349='Valori Consentiti - Table 1'!$O$4,5,IF(W349="X",1,0))+IF(X349='Valori Consentiti - Table 1'!$Q$4,5,IF(X349="X",1,0))+IF(Y349='Valori Consentiti - Table 1'!$S$4,5,IF(Y349="X",1,0))+IF(Z349='Valori Consentiti - Table 1'!$U$4,5,IF(Z349="X",1,0))+IF(AA349='Valori Consentiti - Table 1'!$W$4,5,IF(AA349="X",1,0))+IF(AB349='Valori Consentiti - Table 1'!$Y$4,5,IF(AB349="X",1,0))+IF(AC349='Valori Consentiti - Table 1'!$AA$4,5,IF(AC349="X",1,0))+IF(AD349='Valori Consentiti - Table 1'!$AC$4,5,IF(AD349="X",1,0))+IF(AE349='Valori Consentiti - Table 1'!$AE$4,5,IF(AE349="X",1,0))+IF(AF349='Valori Consentiti - Table 1'!$AG$4,5,IF(AF349="X",1,0))+IF(AG349='Valori Consentiti - Table 1'!$AI$4,5,IF(AG349="X",1,0))+IF(AH349='Valori Consentiti - Table 1'!$AK$4,5,IF(AH349="X",1,0))+IF(AI349='Valori Consentiti - Table 1'!$AM$4,5,IF(AI349="X",1,0))+IF(AJ349='Valori Consentiti - Table 1'!$AO$4,5,IF(AJ349="X",1,0))+IF(AK349='Valori Consentiti - Table 1'!$AQ$4,5,IF(AK349="X",1,0))+IF(AL349='Valori Consentiti - Table 1'!$AS$4,5,IF(AL349="X",1,0))+IF(AM349='Valori Consentiti - Table 1'!$AU$4,5,IF(AM349="X",1,0)),IF(G349=4,IF(T349='Valori Consentiti - Table 1'!$I$5,5,IF(T349="X",1,0))+IF(U349='Valori Consentiti - Table 1'!$K$5,5,IF(U349="X",1,0))+IF(V349='Valori Consentiti - Table 1'!$M$5,5,IF(V349="X",1,0))+IF(W349='Valori Consentiti - Table 1'!$O$5,5,IF(W349="X",1,0))+IF(X349='Valori Consentiti - Table 1'!$Q$5,5,IF(X349="X",1,0))+IF(Y349='Valori Consentiti - Table 1'!$S$5,5,IF(Y349="X",1,0))+IF(Z349='Valori Consentiti - Table 1'!$U$5,5,IF(Z349="X",1,0))+IF(AA349='Valori Consentiti - Table 1'!$W$5,5,IF(AA349="X",1,0))+IF(AB349='Valori Consentiti - Table 1'!$Y$5,5,IF(AB349="X",1,0))+IF(AC349='Valori Consentiti - Table 1'!$AA$5,5,IF(AC349="X",1,0))+IF(AD349='Valori Consentiti - Table 1'!$AC$5,5,IF(AD349="X",1,0))+IF(AE349='Valori Consentiti - Table 1'!$AE$5,5,IF(AE349="X",1,0))+IF(AF349='Valori Consentiti - Table 1'!$AG$5,5,IF(AF349="X",1,0))+IF(AG349='Valori Consentiti - Table 1'!$AI$5,5,IF(AG349="X",1,0))+IF(AH349='Valori Consentiti - Table 1'!$AK$5,5,IF(AH349="X",1,0))+IF(AI349='Valori Consentiti - Table 1'!$AM$5,5,IF(AI349="X",1,0))+IF(AJ349='Valori Consentiti - Table 1'!$AO$5,5,IF(AJ349="X",1,0))+IF(AK349='Valori Consentiti - Table 1'!$AQ$5,5,IF(AK349="X",1,0))+IF(AL349='Valori Consentiti - Table 1'!$AS$5,5,IF(AL349="X",1,0))+IF(AM349='Valori Consentiti - Table 1'!$AU$5,5,IF(AM349="X",1,0)),))))</f>
        <v>0</v>
      </c>
      <c r="N349" s="16">
        <f t="shared" si="189"/>
        <v>0</v>
      </c>
      <c r="O349" s="16">
        <f t="shared" si="190"/>
        <v>20</v>
      </c>
      <c r="P349" s="16">
        <f>IF(G349=1,IF(T349='Valori Consentiti - Table 1'!$I$2,1,0)+IF(U349='Valori Consentiti - Table 1'!$K$2,1,0)+IF(V349='Valori Consentiti - Table 1'!$M$2,1,0)+IF(W349='Valori Consentiti - Table 1'!$O$2,1,0)+IF(X349='Valori Consentiti - Table 1'!$Q$2,1,0)+IF(Y349='Valori Consentiti - Table 1'!$S$2,1,0)+IF(Z349='Valori Consentiti - Table 1'!$U$2,1,0)+IF(AA349='Valori Consentiti - Table 1'!$W$2,1,0)+IF(AB349='Valori Consentiti - Table 1'!$Y$2,1,0)+IF(AC349='Valori Consentiti - Table 1'!$AA$2,1,0)+IF(AD349='Valori Consentiti - Table 1'!$AC$2,1,0)+IF(AE349='Valori Consentiti - Table 1'!$AE$2,1,0)+IF(AF349='Valori Consentiti - Table 1'!$AG$2,1,0)+IF(AG349='Valori Consentiti - Table 1'!$AI$2,1,0)+IF(AH349='Valori Consentiti - Table 1'!$AK$2,1,0)+IF(AI349='Valori Consentiti - Table 1'!$AM$2,1,0)+IF(AJ349='Valori Consentiti - Table 1'!$AO$2,1,0)+IF(AK349='Valori Consentiti - Table 1'!$AQ$2,1,0)+IF(AL349='Valori Consentiti - Table 1'!$AS$2,1,0)+IF(AM349='Valori Consentiti - Table 1'!$AU$2,1,0),IF(G349=2,IF(T349='Valori Consentiti - Table 1'!$I$3,1,0)+IF(U349='Valori Consentiti - Table 1'!$K$3,1,0)+IF(V349='Valori Consentiti - Table 1'!$M$3,1,0)+IF(W349='Valori Consentiti - Table 1'!$O$3,1,0)+IF(X349='Valori Consentiti - Table 1'!$Q$3,1,0)+IF(Y349='Valori Consentiti - Table 1'!$S$3,1,0)+IF(Z349='Valori Consentiti - Table 1'!$U$3,1,0)+IF(AA349='Valori Consentiti - Table 1'!$W$3,1,0)+IF(AB349='Valori Consentiti - Table 1'!$Y$3,1,0)+IF(AC349='Valori Consentiti - Table 1'!$AA$3,1,0)+IF(AD349='Valori Consentiti - Table 1'!$AC$3,1,0)+IF(AE349='Valori Consentiti - Table 1'!$AE$3,1,0)+IF(AF349='Valori Consentiti - Table 1'!$AG$3,1,0)+IF(AG349='Valori Consentiti - Table 1'!$AI$3,1,0)+IF(AH349='Valori Consentiti - Table 1'!$AK$3,1,0)+IF(AI349='Valori Consentiti - Table 1'!$AM$3,1,0)+IF(AJ349='Valori Consentiti - Table 1'!$AO$3,1,0)+IF(AK349='Valori Consentiti - Table 1'!$AQ$3,1,0)+IF(AL349='Valori Consentiti - Table 1'!$AS$3,1,0)+IF(AM349='Valori Consentiti - Table 1'!$AU$3,1,0),IF(G349=3,IF(T349='Valori Consentiti - Table 1'!$I$4,1,0)+IF(U349='Valori Consentiti - Table 1'!$K$4,1,0)+IF(V349='Valori Consentiti - Table 1'!$M$4,1,0)+IF(W349='Valori Consentiti - Table 1'!$O$4,1,0)+IF(X349='Valori Consentiti - Table 1'!$Q$4,1,0)+IF(Y349='Valori Consentiti - Table 1'!$S$4,1,0)+IF(Z349='Valori Consentiti - Table 1'!$U$4,1,0)+IF(AA349='Valori Consentiti - Table 1'!$W$4,1,0)+IF(AB349='Valori Consentiti - Table 1'!$Y$4,1,0)+IF(AC349='Valori Consentiti - Table 1'!$AA$4,1,0)+IF(AD349='Valori Consentiti - Table 1'!$AC$4,1,0)+IF(AE349='Valori Consentiti - Table 1'!$AE$4,1,0)+IF(AF349='Valori Consentiti - Table 1'!$AG$4,1,0)+IF(AG349='Valori Consentiti - Table 1'!$AI$4,1,0)+IF(AH349='Valori Consentiti - Table 1'!$AK$4,1,0)+IF(AI349='Valori Consentiti - Table 1'!$AM$4,1,0)+IF(AJ349='Valori Consentiti - Table 1'!$AO$4,1,0)+IF(AK349='Valori Consentiti - Table 1'!$AQ$4,1,0)+IF(AL349='Valori Consentiti - Table 1'!$AS$4,1,0)+IF(AM349='Valori Consentiti - Table 1'!$AU$4,1,0),IF(G349=4,IF(T349='Valori Consentiti - Table 1'!$I$5,1,0)+IF(U349='Valori Consentiti - Table 1'!$K$5,1,0)+IF(V349='Valori Consentiti - Table 1'!$M$5,1,0)+IF(W349='Valori Consentiti - Table 1'!$O$5,1,0)+IF(X349='Valori Consentiti - Table 1'!$Q$5,1,0)+IF(Y349='Valori Consentiti - Table 1'!$S$5,1,0)+IF(Z349='Valori Consentiti - Table 1'!$U$5,1,0)+IF(AA349='Valori Consentiti - Table 1'!$W$5,1,0)+IF(AB349='Valori Consentiti - Table 1'!$Y$5,1,0)+IF(AC349='Valori Consentiti - Table 1'!$AA$5,1,0)+IF(AD349='Valori Consentiti - Table 1'!$AC$5,1,0)+IF(AE349='Valori Consentiti - Table 1'!$AE$5,1,0)+IF(AF349='Valori Consentiti - Table 1'!$AG$5,1,0)+IF(AG349='Valori Consentiti - Table 1'!$AI$5,1,0)+IF(AH349='Valori Consentiti - Table 1'!$AK$5,1,0)+IF(AI349='Valori Consentiti - Table 1'!$AM$5,1,0)+IF(AJ349='Valori Consentiti - Table 1'!$AO$5,1,0)+IF(AK349='Valori Consentiti - Table 1'!$AQ$5,1,0)+IF(AL349='Valori Consentiti - Table 1'!$AS$5,1,0)+IF(AM349='Valori Consentiti - Table 1'!$AU$5,1,0),))))</f>
        <v>0</v>
      </c>
      <c r="Q349" s="16">
        <f t="shared" si="191"/>
        <v>20</v>
      </c>
      <c r="R349" s="16">
        <f t="shared" si="183"/>
        <v>1</v>
      </c>
      <c r="S349" s="17"/>
      <c r="T349" s="24" t="str">
        <f t="shared" si="163"/>
        <v/>
      </c>
      <c r="U349" s="25" t="str">
        <f t="shared" si="164"/>
        <v/>
      </c>
      <c r="V349" s="25" t="str">
        <f t="shared" si="165"/>
        <v/>
      </c>
      <c r="W349" s="26" t="str">
        <f t="shared" si="166"/>
        <v/>
      </c>
      <c r="X349" s="27" t="str">
        <f t="shared" si="167"/>
        <v/>
      </c>
      <c r="Y349" s="25" t="str">
        <f t="shared" si="168"/>
        <v/>
      </c>
      <c r="Z349" s="25" t="str">
        <f t="shared" si="169"/>
        <v/>
      </c>
      <c r="AA349" s="26" t="str">
        <f t="shared" si="170"/>
        <v/>
      </c>
      <c r="AB349" s="27" t="str">
        <f t="shared" si="171"/>
        <v/>
      </c>
      <c r="AC349" s="25" t="str">
        <f t="shared" si="172"/>
        <v/>
      </c>
      <c r="AD349" s="25" t="str">
        <f t="shared" si="173"/>
        <v/>
      </c>
      <c r="AE349" s="26" t="str">
        <f t="shared" si="174"/>
        <v/>
      </c>
      <c r="AF349" s="27" t="str">
        <f t="shared" si="175"/>
        <v/>
      </c>
      <c r="AG349" s="25" t="str">
        <f t="shared" si="176"/>
        <v/>
      </c>
      <c r="AH349" s="25" t="str">
        <f t="shared" si="177"/>
        <v/>
      </c>
      <c r="AI349" s="26" t="str">
        <f t="shared" si="178"/>
        <v/>
      </c>
      <c r="AJ349" s="27" t="str">
        <f t="shared" si="179"/>
        <v/>
      </c>
      <c r="AK349" s="25" t="str">
        <f t="shared" si="180"/>
        <v/>
      </c>
      <c r="AL349" s="25" t="str">
        <f t="shared" si="181"/>
        <v/>
      </c>
      <c r="AM349" s="28" t="str">
        <f t="shared" si="182"/>
        <v/>
      </c>
      <c r="AN349" s="29" t="b">
        <f t="shared" si="184"/>
        <v>0</v>
      </c>
      <c r="AO349" s="29" t="b">
        <f t="shared" si="185"/>
        <v>0</v>
      </c>
      <c r="AP349" s="29" t="b">
        <f t="shared" si="186"/>
        <v>0</v>
      </c>
      <c r="AQ349" s="29" t="b">
        <f t="shared" si="187"/>
        <v>0</v>
      </c>
      <c r="AR349" s="29" t="b">
        <f t="shared" si="188"/>
        <v>0</v>
      </c>
    </row>
    <row r="350" spans="1:44">
      <c r="A350" s="14"/>
      <c r="B350" s="14"/>
      <c r="C350" s="22"/>
      <c r="D350" s="14"/>
      <c r="E350" s="14"/>
      <c r="F350" s="14"/>
      <c r="G350" s="14"/>
      <c r="H350" s="15"/>
      <c r="I350" s="15"/>
      <c r="J350" s="15"/>
      <c r="K350" s="15"/>
      <c r="L350" s="15"/>
      <c r="M350" s="23">
        <f>IF(G350=1,IF(T350='Valori Consentiti - Table 1'!$I$2,5,IF(T350="X",1,0))+IF(U350='Valori Consentiti - Table 1'!$K$2,5,IF(U350="X",1,0))+IF(V350='Valori Consentiti - Table 1'!$M$2,5,IF(V350="X",1,0))+IF(W350='Valori Consentiti - Table 1'!$O$2,5,IF(W350="X",1,0))+IF(X350='Valori Consentiti - Table 1'!$Q$2,5,IF(X350="X",1,0))+IF(Y350='Valori Consentiti - Table 1'!$S$2,5,IF(Y350="X",1,0))+IF(Z350='Valori Consentiti - Table 1'!$U$2,5,IF(Z350="X",1,0))+IF(AA350='Valori Consentiti - Table 1'!$W$2,5,IF(AA350="X",1,0))+IF(AB350='Valori Consentiti - Table 1'!$Y$2,5,IF(AB350="X",1,0))+IF(AC350='Valori Consentiti - Table 1'!$AA$2,5,IF(AC350="X",1,0))+IF(AD350='Valori Consentiti - Table 1'!$AC$2,5,IF(AD350="X",1,0))+IF(AE350='Valori Consentiti - Table 1'!$AE$2,5,IF(AE350="X",1,0))+IF(AF350='Valori Consentiti - Table 1'!$AG$2,5,IF(AF350="X",1,0))+IF(AG350='Valori Consentiti - Table 1'!$AI$2,5,IF(AG350="X",1,0))+IF(AH350='Valori Consentiti - Table 1'!$AK$2,5,IF(AH350="X",1,0))+IF(AI350='Valori Consentiti - Table 1'!$AM$2,5,IF(AI350="X",1,0))+IF(AJ350='Valori Consentiti - Table 1'!$AO$2,5,IF(AJ350="X",1,0))+IF(AK350='Valori Consentiti - Table 1'!$AQ$2,5,IF(AK350="X",1,0))+IF(AL350='Valori Consentiti - Table 1'!$AS$2,5,IF(AL350="X",1,0))+IF(AM350='Valori Consentiti - Table 1'!$AU$2,5,IF(AM350="X",1,0)),IF(G350=2,IF(T350='Valori Consentiti - Table 1'!$I$3,5,IF(T350="X",1,0))+IF(U350='Valori Consentiti - Table 1'!$K$3,5,IF(U350="X",1,0))+IF(V350='Valori Consentiti - Table 1'!$M$3,5,IF(V350="X",1,0))+IF(W350='Valori Consentiti - Table 1'!$O$3,5,IF(W350="X",1,0))+IF(X350='Valori Consentiti - Table 1'!$Q$3,5,IF(X350="X",1,0))+IF(Y350='Valori Consentiti - Table 1'!$S$3,5,IF(Y350="X",1,0))+IF(Z350='Valori Consentiti - Table 1'!$U$3,5,IF(Z350="X",1,0))+IF(AA350='Valori Consentiti - Table 1'!$W$3,5,IF(AA350="X",1,0))+IF(AB350='Valori Consentiti - Table 1'!$Y$3,5,IF(AB350="X",1,0))+IF(AC350='Valori Consentiti - Table 1'!$AA$3,5,IF(AC350="X",1,0))+IF(AD350='Valori Consentiti - Table 1'!$AC$3,5,IF(AD350="X",1,0))+IF(AE350='Valori Consentiti - Table 1'!$AE$3,5,IF(AE350="X",1,0))+IF(AF350='Valori Consentiti - Table 1'!$AG$3,5,IF(AF350="X",1,0))+IF(AG350='Valori Consentiti - Table 1'!$AI$3,5,IF(AG350="X",1,0))+IF(AH350='Valori Consentiti - Table 1'!$AK$3,5,IF(AH350="X",1,0))+IF(AI350='Valori Consentiti - Table 1'!$AM$3,5,IF(AI350="X",1,0))+IF(AJ350='Valori Consentiti - Table 1'!$AO$3,5,IF(AJ350="X",1,0))+IF(AK350='Valori Consentiti - Table 1'!$AQ$3,5,IF(AK350="X",1,0))+IF(AL350='Valori Consentiti - Table 1'!$AS$3,5,IF(AL350="X",1,0))+IF(AM350='Valori Consentiti - Table 1'!$AU$3,5,IF(AM350="X",1,0)),IF(G350=3,IF(T350='Valori Consentiti - Table 1'!$I$4,5,IF(T350="X",1,0))+IF(U350='Valori Consentiti - Table 1'!$K$4,5,IF(U350="X",1,0))+IF(V350='Valori Consentiti - Table 1'!$M$4,5,IF(V350="X",1,0))+IF(W350='Valori Consentiti - Table 1'!$O$4,5,IF(W350="X",1,0))+IF(X350='Valori Consentiti - Table 1'!$Q$4,5,IF(X350="X",1,0))+IF(Y350='Valori Consentiti - Table 1'!$S$4,5,IF(Y350="X",1,0))+IF(Z350='Valori Consentiti - Table 1'!$U$4,5,IF(Z350="X",1,0))+IF(AA350='Valori Consentiti - Table 1'!$W$4,5,IF(AA350="X",1,0))+IF(AB350='Valori Consentiti - Table 1'!$Y$4,5,IF(AB350="X",1,0))+IF(AC350='Valori Consentiti - Table 1'!$AA$4,5,IF(AC350="X",1,0))+IF(AD350='Valori Consentiti - Table 1'!$AC$4,5,IF(AD350="X",1,0))+IF(AE350='Valori Consentiti - Table 1'!$AE$4,5,IF(AE350="X",1,0))+IF(AF350='Valori Consentiti - Table 1'!$AG$4,5,IF(AF350="X",1,0))+IF(AG350='Valori Consentiti - Table 1'!$AI$4,5,IF(AG350="X",1,0))+IF(AH350='Valori Consentiti - Table 1'!$AK$4,5,IF(AH350="X",1,0))+IF(AI350='Valori Consentiti - Table 1'!$AM$4,5,IF(AI350="X",1,0))+IF(AJ350='Valori Consentiti - Table 1'!$AO$4,5,IF(AJ350="X",1,0))+IF(AK350='Valori Consentiti - Table 1'!$AQ$4,5,IF(AK350="X",1,0))+IF(AL350='Valori Consentiti - Table 1'!$AS$4,5,IF(AL350="X",1,0))+IF(AM350='Valori Consentiti - Table 1'!$AU$4,5,IF(AM350="X",1,0)),IF(G350=4,IF(T350='Valori Consentiti - Table 1'!$I$5,5,IF(T350="X",1,0))+IF(U350='Valori Consentiti - Table 1'!$K$5,5,IF(U350="X",1,0))+IF(V350='Valori Consentiti - Table 1'!$M$5,5,IF(V350="X",1,0))+IF(W350='Valori Consentiti - Table 1'!$O$5,5,IF(W350="X",1,0))+IF(X350='Valori Consentiti - Table 1'!$Q$5,5,IF(X350="X",1,0))+IF(Y350='Valori Consentiti - Table 1'!$S$5,5,IF(Y350="X",1,0))+IF(Z350='Valori Consentiti - Table 1'!$U$5,5,IF(Z350="X",1,0))+IF(AA350='Valori Consentiti - Table 1'!$W$5,5,IF(AA350="X",1,0))+IF(AB350='Valori Consentiti - Table 1'!$Y$5,5,IF(AB350="X",1,0))+IF(AC350='Valori Consentiti - Table 1'!$AA$5,5,IF(AC350="X",1,0))+IF(AD350='Valori Consentiti - Table 1'!$AC$5,5,IF(AD350="X",1,0))+IF(AE350='Valori Consentiti - Table 1'!$AE$5,5,IF(AE350="X",1,0))+IF(AF350='Valori Consentiti - Table 1'!$AG$5,5,IF(AF350="X",1,0))+IF(AG350='Valori Consentiti - Table 1'!$AI$5,5,IF(AG350="X",1,0))+IF(AH350='Valori Consentiti - Table 1'!$AK$5,5,IF(AH350="X",1,0))+IF(AI350='Valori Consentiti - Table 1'!$AM$5,5,IF(AI350="X",1,0))+IF(AJ350='Valori Consentiti - Table 1'!$AO$5,5,IF(AJ350="X",1,0))+IF(AK350='Valori Consentiti - Table 1'!$AQ$5,5,IF(AK350="X",1,0))+IF(AL350='Valori Consentiti - Table 1'!$AS$5,5,IF(AL350="X",1,0))+IF(AM350='Valori Consentiti - Table 1'!$AU$5,5,IF(AM350="X",1,0)),))))</f>
        <v>0</v>
      </c>
      <c r="N350" s="16">
        <f t="shared" si="189"/>
        <v>0</v>
      </c>
      <c r="O350" s="16">
        <f t="shared" si="190"/>
        <v>20</v>
      </c>
      <c r="P350" s="16">
        <f>IF(G350=1,IF(T350='Valori Consentiti - Table 1'!$I$2,1,0)+IF(U350='Valori Consentiti - Table 1'!$K$2,1,0)+IF(V350='Valori Consentiti - Table 1'!$M$2,1,0)+IF(W350='Valori Consentiti - Table 1'!$O$2,1,0)+IF(X350='Valori Consentiti - Table 1'!$Q$2,1,0)+IF(Y350='Valori Consentiti - Table 1'!$S$2,1,0)+IF(Z350='Valori Consentiti - Table 1'!$U$2,1,0)+IF(AA350='Valori Consentiti - Table 1'!$W$2,1,0)+IF(AB350='Valori Consentiti - Table 1'!$Y$2,1,0)+IF(AC350='Valori Consentiti - Table 1'!$AA$2,1,0)+IF(AD350='Valori Consentiti - Table 1'!$AC$2,1,0)+IF(AE350='Valori Consentiti - Table 1'!$AE$2,1,0)+IF(AF350='Valori Consentiti - Table 1'!$AG$2,1,0)+IF(AG350='Valori Consentiti - Table 1'!$AI$2,1,0)+IF(AH350='Valori Consentiti - Table 1'!$AK$2,1,0)+IF(AI350='Valori Consentiti - Table 1'!$AM$2,1,0)+IF(AJ350='Valori Consentiti - Table 1'!$AO$2,1,0)+IF(AK350='Valori Consentiti - Table 1'!$AQ$2,1,0)+IF(AL350='Valori Consentiti - Table 1'!$AS$2,1,0)+IF(AM350='Valori Consentiti - Table 1'!$AU$2,1,0),IF(G350=2,IF(T350='Valori Consentiti - Table 1'!$I$3,1,0)+IF(U350='Valori Consentiti - Table 1'!$K$3,1,0)+IF(V350='Valori Consentiti - Table 1'!$M$3,1,0)+IF(W350='Valori Consentiti - Table 1'!$O$3,1,0)+IF(X350='Valori Consentiti - Table 1'!$Q$3,1,0)+IF(Y350='Valori Consentiti - Table 1'!$S$3,1,0)+IF(Z350='Valori Consentiti - Table 1'!$U$3,1,0)+IF(AA350='Valori Consentiti - Table 1'!$W$3,1,0)+IF(AB350='Valori Consentiti - Table 1'!$Y$3,1,0)+IF(AC350='Valori Consentiti - Table 1'!$AA$3,1,0)+IF(AD350='Valori Consentiti - Table 1'!$AC$3,1,0)+IF(AE350='Valori Consentiti - Table 1'!$AE$3,1,0)+IF(AF350='Valori Consentiti - Table 1'!$AG$3,1,0)+IF(AG350='Valori Consentiti - Table 1'!$AI$3,1,0)+IF(AH350='Valori Consentiti - Table 1'!$AK$3,1,0)+IF(AI350='Valori Consentiti - Table 1'!$AM$3,1,0)+IF(AJ350='Valori Consentiti - Table 1'!$AO$3,1,0)+IF(AK350='Valori Consentiti - Table 1'!$AQ$3,1,0)+IF(AL350='Valori Consentiti - Table 1'!$AS$3,1,0)+IF(AM350='Valori Consentiti - Table 1'!$AU$3,1,0),IF(G350=3,IF(T350='Valori Consentiti - Table 1'!$I$4,1,0)+IF(U350='Valori Consentiti - Table 1'!$K$4,1,0)+IF(V350='Valori Consentiti - Table 1'!$M$4,1,0)+IF(W350='Valori Consentiti - Table 1'!$O$4,1,0)+IF(X350='Valori Consentiti - Table 1'!$Q$4,1,0)+IF(Y350='Valori Consentiti - Table 1'!$S$4,1,0)+IF(Z350='Valori Consentiti - Table 1'!$U$4,1,0)+IF(AA350='Valori Consentiti - Table 1'!$W$4,1,0)+IF(AB350='Valori Consentiti - Table 1'!$Y$4,1,0)+IF(AC350='Valori Consentiti - Table 1'!$AA$4,1,0)+IF(AD350='Valori Consentiti - Table 1'!$AC$4,1,0)+IF(AE350='Valori Consentiti - Table 1'!$AE$4,1,0)+IF(AF350='Valori Consentiti - Table 1'!$AG$4,1,0)+IF(AG350='Valori Consentiti - Table 1'!$AI$4,1,0)+IF(AH350='Valori Consentiti - Table 1'!$AK$4,1,0)+IF(AI350='Valori Consentiti - Table 1'!$AM$4,1,0)+IF(AJ350='Valori Consentiti - Table 1'!$AO$4,1,0)+IF(AK350='Valori Consentiti - Table 1'!$AQ$4,1,0)+IF(AL350='Valori Consentiti - Table 1'!$AS$4,1,0)+IF(AM350='Valori Consentiti - Table 1'!$AU$4,1,0),IF(G350=4,IF(T350='Valori Consentiti - Table 1'!$I$5,1,0)+IF(U350='Valori Consentiti - Table 1'!$K$5,1,0)+IF(V350='Valori Consentiti - Table 1'!$M$5,1,0)+IF(W350='Valori Consentiti - Table 1'!$O$5,1,0)+IF(X350='Valori Consentiti - Table 1'!$Q$5,1,0)+IF(Y350='Valori Consentiti - Table 1'!$S$5,1,0)+IF(Z350='Valori Consentiti - Table 1'!$U$5,1,0)+IF(AA350='Valori Consentiti - Table 1'!$W$5,1,0)+IF(AB350='Valori Consentiti - Table 1'!$Y$5,1,0)+IF(AC350='Valori Consentiti - Table 1'!$AA$5,1,0)+IF(AD350='Valori Consentiti - Table 1'!$AC$5,1,0)+IF(AE350='Valori Consentiti - Table 1'!$AE$5,1,0)+IF(AF350='Valori Consentiti - Table 1'!$AG$5,1,0)+IF(AG350='Valori Consentiti - Table 1'!$AI$5,1,0)+IF(AH350='Valori Consentiti - Table 1'!$AK$5,1,0)+IF(AI350='Valori Consentiti - Table 1'!$AM$5,1,0)+IF(AJ350='Valori Consentiti - Table 1'!$AO$5,1,0)+IF(AK350='Valori Consentiti - Table 1'!$AQ$5,1,0)+IF(AL350='Valori Consentiti - Table 1'!$AS$5,1,0)+IF(AM350='Valori Consentiti - Table 1'!$AU$5,1,0),))))</f>
        <v>0</v>
      </c>
      <c r="Q350" s="16">
        <f t="shared" si="191"/>
        <v>20</v>
      </c>
      <c r="R350" s="16">
        <f t="shared" si="183"/>
        <v>1</v>
      </c>
      <c r="S350" s="17"/>
      <c r="T350" s="24" t="str">
        <f t="shared" si="163"/>
        <v/>
      </c>
      <c r="U350" s="25" t="str">
        <f t="shared" si="164"/>
        <v/>
      </c>
      <c r="V350" s="25" t="str">
        <f t="shared" si="165"/>
        <v/>
      </c>
      <c r="W350" s="26" t="str">
        <f t="shared" si="166"/>
        <v/>
      </c>
      <c r="X350" s="27" t="str">
        <f t="shared" si="167"/>
        <v/>
      </c>
      <c r="Y350" s="25" t="str">
        <f t="shared" si="168"/>
        <v/>
      </c>
      <c r="Z350" s="25" t="str">
        <f t="shared" si="169"/>
        <v/>
      </c>
      <c r="AA350" s="26" t="str">
        <f t="shared" si="170"/>
        <v/>
      </c>
      <c r="AB350" s="27" t="str">
        <f t="shared" si="171"/>
        <v/>
      </c>
      <c r="AC350" s="25" t="str">
        <f t="shared" si="172"/>
        <v/>
      </c>
      <c r="AD350" s="25" t="str">
        <f t="shared" si="173"/>
        <v/>
      </c>
      <c r="AE350" s="26" t="str">
        <f t="shared" si="174"/>
        <v/>
      </c>
      <c r="AF350" s="27" t="str">
        <f t="shared" si="175"/>
        <v/>
      </c>
      <c r="AG350" s="25" t="str">
        <f t="shared" si="176"/>
        <v/>
      </c>
      <c r="AH350" s="25" t="str">
        <f t="shared" si="177"/>
        <v/>
      </c>
      <c r="AI350" s="26" t="str">
        <f t="shared" si="178"/>
        <v/>
      </c>
      <c r="AJ350" s="27" t="str">
        <f t="shared" si="179"/>
        <v/>
      </c>
      <c r="AK350" s="25" t="str">
        <f t="shared" si="180"/>
        <v/>
      </c>
      <c r="AL350" s="25" t="str">
        <f t="shared" si="181"/>
        <v/>
      </c>
      <c r="AM350" s="28" t="str">
        <f t="shared" si="182"/>
        <v/>
      </c>
      <c r="AN350" s="29" t="b">
        <f t="shared" si="184"/>
        <v>0</v>
      </c>
      <c r="AO350" s="29" t="b">
        <f t="shared" si="185"/>
        <v>0</v>
      </c>
      <c r="AP350" s="29" t="b">
        <f t="shared" si="186"/>
        <v>0</v>
      </c>
      <c r="AQ350" s="29" t="b">
        <f t="shared" si="187"/>
        <v>0</v>
      </c>
      <c r="AR350" s="29" t="b">
        <f t="shared" si="188"/>
        <v>0</v>
      </c>
    </row>
    <row r="351" spans="1:44">
      <c r="A351" s="14"/>
      <c r="B351" s="14"/>
      <c r="C351" s="22"/>
      <c r="D351" s="14"/>
      <c r="E351" s="14"/>
      <c r="F351" s="14"/>
      <c r="G351" s="14"/>
      <c r="H351" s="15"/>
      <c r="I351" s="15"/>
      <c r="J351" s="15"/>
      <c r="K351" s="15"/>
      <c r="L351" s="15"/>
      <c r="M351" s="23">
        <f>IF(G351=1,IF(T351='Valori Consentiti - Table 1'!$I$2,5,IF(T351="X",1,0))+IF(U351='Valori Consentiti - Table 1'!$K$2,5,IF(U351="X",1,0))+IF(V351='Valori Consentiti - Table 1'!$M$2,5,IF(V351="X",1,0))+IF(W351='Valori Consentiti - Table 1'!$O$2,5,IF(W351="X",1,0))+IF(X351='Valori Consentiti - Table 1'!$Q$2,5,IF(X351="X",1,0))+IF(Y351='Valori Consentiti - Table 1'!$S$2,5,IF(Y351="X",1,0))+IF(Z351='Valori Consentiti - Table 1'!$U$2,5,IF(Z351="X",1,0))+IF(AA351='Valori Consentiti - Table 1'!$W$2,5,IF(AA351="X",1,0))+IF(AB351='Valori Consentiti - Table 1'!$Y$2,5,IF(AB351="X",1,0))+IF(AC351='Valori Consentiti - Table 1'!$AA$2,5,IF(AC351="X",1,0))+IF(AD351='Valori Consentiti - Table 1'!$AC$2,5,IF(AD351="X",1,0))+IF(AE351='Valori Consentiti - Table 1'!$AE$2,5,IF(AE351="X",1,0))+IF(AF351='Valori Consentiti - Table 1'!$AG$2,5,IF(AF351="X",1,0))+IF(AG351='Valori Consentiti - Table 1'!$AI$2,5,IF(AG351="X",1,0))+IF(AH351='Valori Consentiti - Table 1'!$AK$2,5,IF(AH351="X",1,0))+IF(AI351='Valori Consentiti - Table 1'!$AM$2,5,IF(AI351="X",1,0))+IF(AJ351='Valori Consentiti - Table 1'!$AO$2,5,IF(AJ351="X",1,0))+IF(AK351='Valori Consentiti - Table 1'!$AQ$2,5,IF(AK351="X",1,0))+IF(AL351='Valori Consentiti - Table 1'!$AS$2,5,IF(AL351="X",1,0))+IF(AM351='Valori Consentiti - Table 1'!$AU$2,5,IF(AM351="X",1,0)),IF(G351=2,IF(T351='Valori Consentiti - Table 1'!$I$3,5,IF(T351="X",1,0))+IF(U351='Valori Consentiti - Table 1'!$K$3,5,IF(U351="X",1,0))+IF(V351='Valori Consentiti - Table 1'!$M$3,5,IF(V351="X",1,0))+IF(W351='Valori Consentiti - Table 1'!$O$3,5,IF(W351="X",1,0))+IF(X351='Valori Consentiti - Table 1'!$Q$3,5,IF(X351="X",1,0))+IF(Y351='Valori Consentiti - Table 1'!$S$3,5,IF(Y351="X",1,0))+IF(Z351='Valori Consentiti - Table 1'!$U$3,5,IF(Z351="X",1,0))+IF(AA351='Valori Consentiti - Table 1'!$W$3,5,IF(AA351="X",1,0))+IF(AB351='Valori Consentiti - Table 1'!$Y$3,5,IF(AB351="X",1,0))+IF(AC351='Valori Consentiti - Table 1'!$AA$3,5,IF(AC351="X",1,0))+IF(AD351='Valori Consentiti - Table 1'!$AC$3,5,IF(AD351="X",1,0))+IF(AE351='Valori Consentiti - Table 1'!$AE$3,5,IF(AE351="X",1,0))+IF(AF351='Valori Consentiti - Table 1'!$AG$3,5,IF(AF351="X",1,0))+IF(AG351='Valori Consentiti - Table 1'!$AI$3,5,IF(AG351="X",1,0))+IF(AH351='Valori Consentiti - Table 1'!$AK$3,5,IF(AH351="X",1,0))+IF(AI351='Valori Consentiti - Table 1'!$AM$3,5,IF(AI351="X",1,0))+IF(AJ351='Valori Consentiti - Table 1'!$AO$3,5,IF(AJ351="X",1,0))+IF(AK351='Valori Consentiti - Table 1'!$AQ$3,5,IF(AK351="X",1,0))+IF(AL351='Valori Consentiti - Table 1'!$AS$3,5,IF(AL351="X",1,0))+IF(AM351='Valori Consentiti - Table 1'!$AU$3,5,IF(AM351="X",1,0)),IF(G351=3,IF(T351='Valori Consentiti - Table 1'!$I$4,5,IF(T351="X",1,0))+IF(U351='Valori Consentiti - Table 1'!$K$4,5,IF(U351="X",1,0))+IF(V351='Valori Consentiti - Table 1'!$M$4,5,IF(V351="X",1,0))+IF(W351='Valori Consentiti - Table 1'!$O$4,5,IF(W351="X",1,0))+IF(X351='Valori Consentiti - Table 1'!$Q$4,5,IF(X351="X",1,0))+IF(Y351='Valori Consentiti - Table 1'!$S$4,5,IF(Y351="X",1,0))+IF(Z351='Valori Consentiti - Table 1'!$U$4,5,IF(Z351="X",1,0))+IF(AA351='Valori Consentiti - Table 1'!$W$4,5,IF(AA351="X",1,0))+IF(AB351='Valori Consentiti - Table 1'!$Y$4,5,IF(AB351="X",1,0))+IF(AC351='Valori Consentiti - Table 1'!$AA$4,5,IF(AC351="X",1,0))+IF(AD351='Valori Consentiti - Table 1'!$AC$4,5,IF(AD351="X",1,0))+IF(AE351='Valori Consentiti - Table 1'!$AE$4,5,IF(AE351="X",1,0))+IF(AF351='Valori Consentiti - Table 1'!$AG$4,5,IF(AF351="X",1,0))+IF(AG351='Valori Consentiti - Table 1'!$AI$4,5,IF(AG351="X",1,0))+IF(AH351='Valori Consentiti - Table 1'!$AK$4,5,IF(AH351="X",1,0))+IF(AI351='Valori Consentiti - Table 1'!$AM$4,5,IF(AI351="X",1,0))+IF(AJ351='Valori Consentiti - Table 1'!$AO$4,5,IF(AJ351="X",1,0))+IF(AK351='Valori Consentiti - Table 1'!$AQ$4,5,IF(AK351="X",1,0))+IF(AL351='Valori Consentiti - Table 1'!$AS$4,5,IF(AL351="X",1,0))+IF(AM351='Valori Consentiti - Table 1'!$AU$4,5,IF(AM351="X",1,0)),IF(G351=4,IF(T351='Valori Consentiti - Table 1'!$I$5,5,IF(T351="X",1,0))+IF(U351='Valori Consentiti - Table 1'!$K$5,5,IF(U351="X",1,0))+IF(V351='Valori Consentiti - Table 1'!$M$5,5,IF(V351="X",1,0))+IF(W351='Valori Consentiti - Table 1'!$O$5,5,IF(W351="X",1,0))+IF(X351='Valori Consentiti - Table 1'!$Q$5,5,IF(X351="X",1,0))+IF(Y351='Valori Consentiti - Table 1'!$S$5,5,IF(Y351="X",1,0))+IF(Z351='Valori Consentiti - Table 1'!$U$5,5,IF(Z351="X",1,0))+IF(AA351='Valori Consentiti - Table 1'!$W$5,5,IF(AA351="X",1,0))+IF(AB351='Valori Consentiti - Table 1'!$Y$5,5,IF(AB351="X",1,0))+IF(AC351='Valori Consentiti - Table 1'!$AA$5,5,IF(AC351="X",1,0))+IF(AD351='Valori Consentiti - Table 1'!$AC$5,5,IF(AD351="X",1,0))+IF(AE351='Valori Consentiti - Table 1'!$AE$5,5,IF(AE351="X",1,0))+IF(AF351='Valori Consentiti - Table 1'!$AG$5,5,IF(AF351="X",1,0))+IF(AG351='Valori Consentiti - Table 1'!$AI$5,5,IF(AG351="X",1,0))+IF(AH351='Valori Consentiti - Table 1'!$AK$5,5,IF(AH351="X",1,0))+IF(AI351='Valori Consentiti - Table 1'!$AM$5,5,IF(AI351="X",1,0))+IF(AJ351='Valori Consentiti - Table 1'!$AO$5,5,IF(AJ351="X",1,0))+IF(AK351='Valori Consentiti - Table 1'!$AQ$5,5,IF(AK351="X",1,0))+IF(AL351='Valori Consentiti - Table 1'!$AS$5,5,IF(AL351="X",1,0))+IF(AM351='Valori Consentiti - Table 1'!$AU$5,5,IF(AM351="X",1,0)),))))</f>
        <v>0</v>
      </c>
      <c r="N351" s="16">
        <f t="shared" si="189"/>
        <v>0</v>
      </c>
      <c r="O351" s="16">
        <f t="shared" si="190"/>
        <v>20</v>
      </c>
      <c r="P351" s="16">
        <f>IF(G351=1,IF(T351='Valori Consentiti - Table 1'!$I$2,1,0)+IF(U351='Valori Consentiti - Table 1'!$K$2,1,0)+IF(V351='Valori Consentiti - Table 1'!$M$2,1,0)+IF(W351='Valori Consentiti - Table 1'!$O$2,1,0)+IF(X351='Valori Consentiti - Table 1'!$Q$2,1,0)+IF(Y351='Valori Consentiti - Table 1'!$S$2,1,0)+IF(Z351='Valori Consentiti - Table 1'!$U$2,1,0)+IF(AA351='Valori Consentiti - Table 1'!$W$2,1,0)+IF(AB351='Valori Consentiti - Table 1'!$Y$2,1,0)+IF(AC351='Valori Consentiti - Table 1'!$AA$2,1,0)+IF(AD351='Valori Consentiti - Table 1'!$AC$2,1,0)+IF(AE351='Valori Consentiti - Table 1'!$AE$2,1,0)+IF(AF351='Valori Consentiti - Table 1'!$AG$2,1,0)+IF(AG351='Valori Consentiti - Table 1'!$AI$2,1,0)+IF(AH351='Valori Consentiti - Table 1'!$AK$2,1,0)+IF(AI351='Valori Consentiti - Table 1'!$AM$2,1,0)+IF(AJ351='Valori Consentiti - Table 1'!$AO$2,1,0)+IF(AK351='Valori Consentiti - Table 1'!$AQ$2,1,0)+IF(AL351='Valori Consentiti - Table 1'!$AS$2,1,0)+IF(AM351='Valori Consentiti - Table 1'!$AU$2,1,0),IF(G351=2,IF(T351='Valori Consentiti - Table 1'!$I$3,1,0)+IF(U351='Valori Consentiti - Table 1'!$K$3,1,0)+IF(V351='Valori Consentiti - Table 1'!$M$3,1,0)+IF(W351='Valori Consentiti - Table 1'!$O$3,1,0)+IF(X351='Valori Consentiti - Table 1'!$Q$3,1,0)+IF(Y351='Valori Consentiti - Table 1'!$S$3,1,0)+IF(Z351='Valori Consentiti - Table 1'!$U$3,1,0)+IF(AA351='Valori Consentiti - Table 1'!$W$3,1,0)+IF(AB351='Valori Consentiti - Table 1'!$Y$3,1,0)+IF(AC351='Valori Consentiti - Table 1'!$AA$3,1,0)+IF(AD351='Valori Consentiti - Table 1'!$AC$3,1,0)+IF(AE351='Valori Consentiti - Table 1'!$AE$3,1,0)+IF(AF351='Valori Consentiti - Table 1'!$AG$3,1,0)+IF(AG351='Valori Consentiti - Table 1'!$AI$3,1,0)+IF(AH351='Valori Consentiti - Table 1'!$AK$3,1,0)+IF(AI351='Valori Consentiti - Table 1'!$AM$3,1,0)+IF(AJ351='Valori Consentiti - Table 1'!$AO$3,1,0)+IF(AK351='Valori Consentiti - Table 1'!$AQ$3,1,0)+IF(AL351='Valori Consentiti - Table 1'!$AS$3,1,0)+IF(AM351='Valori Consentiti - Table 1'!$AU$3,1,0),IF(G351=3,IF(T351='Valori Consentiti - Table 1'!$I$4,1,0)+IF(U351='Valori Consentiti - Table 1'!$K$4,1,0)+IF(V351='Valori Consentiti - Table 1'!$M$4,1,0)+IF(W351='Valori Consentiti - Table 1'!$O$4,1,0)+IF(X351='Valori Consentiti - Table 1'!$Q$4,1,0)+IF(Y351='Valori Consentiti - Table 1'!$S$4,1,0)+IF(Z351='Valori Consentiti - Table 1'!$U$4,1,0)+IF(AA351='Valori Consentiti - Table 1'!$W$4,1,0)+IF(AB351='Valori Consentiti - Table 1'!$Y$4,1,0)+IF(AC351='Valori Consentiti - Table 1'!$AA$4,1,0)+IF(AD351='Valori Consentiti - Table 1'!$AC$4,1,0)+IF(AE351='Valori Consentiti - Table 1'!$AE$4,1,0)+IF(AF351='Valori Consentiti - Table 1'!$AG$4,1,0)+IF(AG351='Valori Consentiti - Table 1'!$AI$4,1,0)+IF(AH351='Valori Consentiti - Table 1'!$AK$4,1,0)+IF(AI351='Valori Consentiti - Table 1'!$AM$4,1,0)+IF(AJ351='Valori Consentiti - Table 1'!$AO$4,1,0)+IF(AK351='Valori Consentiti - Table 1'!$AQ$4,1,0)+IF(AL351='Valori Consentiti - Table 1'!$AS$4,1,0)+IF(AM351='Valori Consentiti - Table 1'!$AU$4,1,0),IF(G351=4,IF(T351='Valori Consentiti - Table 1'!$I$5,1,0)+IF(U351='Valori Consentiti - Table 1'!$K$5,1,0)+IF(V351='Valori Consentiti - Table 1'!$M$5,1,0)+IF(W351='Valori Consentiti - Table 1'!$O$5,1,0)+IF(X351='Valori Consentiti - Table 1'!$Q$5,1,0)+IF(Y351='Valori Consentiti - Table 1'!$S$5,1,0)+IF(Z351='Valori Consentiti - Table 1'!$U$5,1,0)+IF(AA351='Valori Consentiti - Table 1'!$W$5,1,0)+IF(AB351='Valori Consentiti - Table 1'!$Y$5,1,0)+IF(AC351='Valori Consentiti - Table 1'!$AA$5,1,0)+IF(AD351='Valori Consentiti - Table 1'!$AC$5,1,0)+IF(AE351='Valori Consentiti - Table 1'!$AE$5,1,0)+IF(AF351='Valori Consentiti - Table 1'!$AG$5,1,0)+IF(AG351='Valori Consentiti - Table 1'!$AI$5,1,0)+IF(AH351='Valori Consentiti - Table 1'!$AK$5,1,0)+IF(AI351='Valori Consentiti - Table 1'!$AM$5,1,0)+IF(AJ351='Valori Consentiti - Table 1'!$AO$5,1,0)+IF(AK351='Valori Consentiti - Table 1'!$AQ$5,1,0)+IF(AL351='Valori Consentiti - Table 1'!$AS$5,1,0)+IF(AM351='Valori Consentiti - Table 1'!$AU$5,1,0),))))</f>
        <v>0</v>
      </c>
      <c r="Q351" s="16">
        <f t="shared" si="191"/>
        <v>20</v>
      </c>
      <c r="R351" s="16">
        <f t="shared" si="183"/>
        <v>1</v>
      </c>
      <c r="S351" s="17"/>
      <c r="T351" s="24" t="str">
        <f t="shared" si="163"/>
        <v/>
      </c>
      <c r="U351" s="25" t="str">
        <f t="shared" si="164"/>
        <v/>
      </c>
      <c r="V351" s="25" t="str">
        <f t="shared" si="165"/>
        <v/>
      </c>
      <c r="W351" s="26" t="str">
        <f t="shared" si="166"/>
        <v/>
      </c>
      <c r="X351" s="27" t="str">
        <f t="shared" si="167"/>
        <v/>
      </c>
      <c r="Y351" s="25" t="str">
        <f t="shared" si="168"/>
        <v/>
      </c>
      <c r="Z351" s="25" t="str">
        <f t="shared" si="169"/>
        <v/>
      </c>
      <c r="AA351" s="26" t="str">
        <f t="shared" si="170"/>
        <v/>
      </c>
      <c r="AB351" s="27" t="str">
        <f t="shared" si="171"/>
        <v/>
      </c>
      <c r="AC351" s="25" t="str">
        <f t="shared" si="172"/>
        <v/>
      </c>
      <c r="AD351" s="25" t="str">
        <f t="shared" si="173"/>
        <v/>
      </c>
      <c r="AE351" s="26" t="str">
        <f t="shared" si="174"/>
        <v/>
      </c>
      <c r="AF351" s="27" t="str">
        <f t="shared" si="175"/>
        <v/>
      </c>
      <c r="AG351" s="25" t="str">
        <f t="shared" si="176"/>
        <v/>
      </c>
      <c r="AH351" s="25" t="str">
        <f t="shared" si="177"/>
        <v/>
      </c>
      <c r="AI351" s="26" t="str">
        <f t="shared" si="178"/>
        <v/>
      </c>
      <c r="AJ351" s="27" t="str">
        <f t="shared" si="179"/>
        <v/>
      </c>
      <c r="AK351" s="25" t="str">
        <f t="shared" si="180"/>
        <v/>
      </c>
      <c r="AL351" s="25" t="str">
        <f t="shared" si="181"/>
        <v/>
      </c>
      <c r="AM351" s="28" t="str">
        <f t="shared" si="182"/>
        <v/>
      </c>
      <c r="AN351" s="29" t="b">
        <f t="shared" si="184"/>
        <v>0</v>
      </c>
      <c r="AO351" s="29" t="b">
        <f t="shared" si="185"/>
        <v>0</v>
      </c>
      <c r="AP351" s="29" t="b">
        <f t="shared" si="186"/>
        <v>0</v>
      </c>
      <c r="AQ351" s="29" t="b">
        <f t="shared" si="187"/>
        <v>0</v>
      </c>
      <c r="AR351" s="29" t="b">
        <f t="shared" si="188"/>
        <v>0</v>
      </c>
    </row>
    <row r="352" spans="1:44">
      <c r="A352" s="14"/>
      <c r="B352" s="14"/>
      <c r="C352" s="22"/>
      <c r="D352" s="14"/>
      <c r="E352" s="14"/>
      <c r="F352" s="14"/>
      <c r="G352" s="14"/>
      <c r="H352" s="15"/>
      <c r="I352" s="15"/>
      <c r="J352" s="15"/>
      <c r="K352" s="15"/>
      <c r="L352" s="15"/>
      <c r="M352" s="23">
        <f>IF(G352=1,IF(T352='Valori Consentiti - Table 1'!$I$2,5,IF(T352="X",1,0))+IF(U352='Valori Consentiti - Table 1'!$K$2,5,IF(U352="X",1,0))+IF(V352='Valori Consentiti - Table 1'!$M$2,5,IF(V352="X",1,0))+IF(W352='Valori Consentiti - Table 1'!$O$2,5,IF(W352="X",1,0))+IF(X352='Valori Consentiti - Table 1'!$Q$2,5,IF(X352="X",1,0))+IF(Y352='Valori Consentiti - Table 1'!$S$2,5,IF(Y352="X",1,0))+IF(Z352='Valori Consentiti - Table 1'!$U$2,5,IF(Z352="X",1,0))+IF(AA352='Valori Consentiti - Table 1'!$W$2,5,IF(AA352="X",1,0))+IF(AB352='Valori Consentiti - Table 1'!$Y$2,5,IF(AB352="X",1,0))+IF(AC352='Valori Consentiti - Table 1'!$AA$2,5,IF(AC352="X",1,0))+IF(AD352='Valori Consentiti - Table 1'!$AC$2,5,IF(AD352="X",1,0))+IF(AE352='Valori Consentiti - Table 1'!$AE$2,5,IF(AE352="X",1,0))+IF(AF352='Valori Consentiti - Table 1'!$AG$2,5,IF(AF352="X",1,0))+IF(AG352='Valori Consentiti - Table 1'!$AI$2,5,IF(AG352="X",1,0))+IF(AH352='Valori Consentiti - Table 1'!$AK$2,5,IF(AH352="X",1,0))+IF(AI352='Valori Consentiti - Table 1'!$AM$2,5,IF(AI352="X",1,0))+IF(AJ352='Valori Consentiti - Table 1'!$AO$2,5,IF(AJ352="X",1,0))+IF(AK352='Valori Consentiti - Table 1'!$AQ$2,5,IF(AK352="X",1,0))+IF(AL352='Valori Consentiti - Table 1'!$AS$2,5,IF(AL352="X",1,0))+IF(AM352='Valori Consentiti - Table 1'!$AU$2,5,IF(AM352="X",1,0)),IF(G352=2,IF(T352='Valori Consentiti - Table 1'!$I$3,5,IF(T352="X",1,0))+IF(U352='Valori Consentiti - Table 1'!$K$3,5,IF(U352="X",1,0))+IF(V352='Valori Consentiti - Table 1'!$M$3,5,IF(V352="X",1,0))+IF(W352='Valori Consentiti - Table 1'!$O$3,5,IF(W352="X",1,0))+IF(X352='Valori Consentiti - Table 1'!$Q$3,5,IF(X352="X",1,0))+IF(Y352='Valori Consentiti - Table 1'!$S$3,5,IF(Y352="X",1,0))+IF(Z352='Valori Consentiti - Table 1'!$U$3,5,IF(Z352="X",1,0))+IF(AA352='Valori Consentiti - Table 1'!$W$3,5,IF(AA352="X",1,0))+IF(AB352='Valori Consentiti - Table 1'!$Y$3,5,IF(AB352="X",1,0))+IF(AC352='Valori Consentiti - Table 1'!$AA$3,5,IF(AC352="X",1,0))+IF(AD352='Valori Consentiti - Table 1'!$AC$3,5,IF(AD352="X",1,0))+IF(AE352='Valori Consentiti - Table 1'!$AE$3,5,IF(AE352="X",1,0))+IF(AF352='Valori Consentiti - Table 1'!$AG$3,5,IF(AF352="X",1,0))+IF(AG352='Valori Consentiti - Table 1'!$AI$3,5,IF(AG352="X",1,0))+IF(AH352='Valori Consentiti - Table 1'!$AK$3,5,IF(AH352="X",1,0))+IF(AI352='Valori Consentiti - Table 1'!$AM$3,5,IF(AI352="X",1,0))+IF(AJ352='Valori Consentiti - Table 1'!$AO$3,5,IF(AJ352="X",1,0))+IF(AK352='Valori Consentiti - Table 1'!$AQ$3,5,IF(AK352="X",1,0))+IF(AL352='Valori Consentiti - Table 1'!$AS$3,5,IF(AL352="X",1,0))+IF(AM352='Valori Consentiti - Table 1'!$AU$3,5,IF(AM352="X",1,0)),IF(G352=3,IF(T352='Valori Consentiti - Table 1'!$I$4,5,IF(T352="X",1,0))+IF(U352='Valori Consentiti - Table 1'!$K$4,5,IF(U352="X",1,0))+IF(V352='Valori Consentiti - Table 1'!$M$4,5,IF(V352="X",1,0))+IF(W352='Valori Consentiti - Table 1'!$O$4,5,IF(W352="X",1,0))+IF(X352='Valori Consentiti - Table 1'!$Q$4,5,IF(X352="X",1,0))+IF(Y352='Valori Consentiti - Table 1'!$S$4,5,IF(Y352="X",1,0))+IF(Z352='Valori Consentiti - Table 1'!$U$4,5,IF(Z352="X",1,0))+IF(AA352='Valori Consentiti - Table 1'!$W$4,5,IF(AA352="X",1,0))+IF(AB352='Valori Consentiti - Table 1'!$Y$4,5,IF(AB352="X",1,0))+IF(AC352='Valori Consentiti - Table 1'!$AA$4,5,IF(AC352="X",1,0))+IF(AD352='Valori Consentiti - Table 1'!$AC$4,5,IF(AD352="X",1,0))+IF(AE352='Valori Consentiti - Table 1'!$AE$4,5,IF(AE352="X",1,0))+IF(AF352='Valori Consentiti - Table 1'!$AG$4,5,IF(AF352="X",1,0))+IF(AG352='Valori Consentiti - Table 1'!$AI$4,5,IF(AG352="X",1,0))+IF(AH352='Valori Consentiti - Table 1'!$AK$4,5,IF(AH352="X",1,0))+IF(AI352='Valori Consentiti - Table 1'!$AM$4,5,IF(AI352="X",1,0))+IF(AJ352='Valori Consentiti - Table 1'!$AO$4,5,IF(AJ352="X",1,0))+IF(AK352='Valori Consentiti - Table 1'!$AQ$4,5,IF(AK352="X",1,0))+IF(AL352='Valori Consentiti - Table 1'!$AS$4,5,IF(AL352="X",1,0))+IF(AM352='Valori Consentiti - Table 1'!$AU$4,5,IF(AM352="X",1,0)),IF(G352=4,IF(T352='Valori Consentiti - Table 1'!$I$5,5,IF(T352="X",1,0))+IF(U352='Valori Consentiti - Table 1'!$K$5,5,IF(U352="X",1,0))+IF(V352='Valori Consentiti - Table 1'!$M$5,5,IF(V352="X",1,0))+IF(W352='Valori Consentiti - Table 1'!$O$5,5,IF(W352="X",1,0))+IF(X352='Valori Consentiti - Table 1'!$Q$5,5,IF(X352="X",1,0))+IF(Y352='Valori Consentiti - Table 1'!$S$5,5,IF(Y352="X",1,0))+IF(Z352='Valori Consentiti - Table 1'!$U$5,5,IF(Z352="X",1,0))+IF(AA352='Valori Consentiti - Table 1'!$W$5,5,IF(AA352="X",1,0))+IF(AB352='Valori Consentiti - Table 1'!$Y$5,5,IF(AB352="X",1,0))+IF(AC352='Valori Consentiti - Table 1'!$AA$5,5,IF(AC352="X",1,0))+IF(AD352='Valori Consentiti - Table 1'!$AC$5,5,IF(AD352="X",1,0))+IF(AE352='Valori Consentiti - Table 1'!$AE$5,5,IF(AE352="X",1,0))+IF(AF352='Valori Consentiti - Table 1'!$AG$5,5,IF(AF352="X",1,0))+IF(AG352='Valori Consentiti - Table 1'!$AI$5,5,IF(AG352="X",1,0))+IF(AH352='Valori Consentiti - Table 1'!$AK$5,5,IF(AH352="X",1,0))+IF(AI352='Valori Consentiti - Table 1'!$AM$5,5,IF(AI352="X",1,0))+IF(AJ352='Valori Consentiti - Table 1'!$AO$5,5,IF(AJ352="X",1,0))+IF(AK352='Valori Consentiti - Table 1'!$AQ$5,5,IF(AK352="X",1,0))+IF(AL352='Valori Consentiti - Table 1'!$AS$5,5,IF(AL352="X",1,0))+IF(AM352='Valori Consentiti - Table 1'!$AU$5,5,IF(AM352="X",1,0)),))))</f>
        <v>0</v>
      </c>
      <c r="N352" s="16">
        <f t="shared" si="189"/>
        <v>0</v>
      </c>
      <c r="O352" s="16">
        <f t="shared" si="190"/>
        <v>20</v>
      </c>
      <c r="P352" s="16">
        <f>IF(G352=1,IF(T352='Valori Consentiti - Table 1'!$I$2,1,0)+IF(U352='Valori Consentiti - Table 1'!$K$2,1,0)+IF(V352='Valori Consentiti - Table 1'!$M$2,1,0)+IF(W352='Valori Consentiti - Table 1'!$O$2,1,0)+IF(X352='Valori Consentiti - Table 1'!$Q$2,1,0)+IF(Y352='Valori Consentiti - Table 1'!$S$2,1,0)+IF(Z352='Valori Consentiti - Table 1'!$U$2,1,0)+IF(AA352='Valori Consentiti - Table 1'!$W$2,1,0)+IF(AB352='Valori Consentiti - Table 1'!$Y$2,1,0)+IF(AC352='Valori Consentiti - Table 1'!$AA$2,1,0)+IF(AD352='Valori Consentiti - Table 1'!$AC$2,1,0)+IF(AE352='Valori Consentiti - Table 1'!$AE$2,1,0)+IF(AF352='Valori Consentiti - Table 1'!$AG$2,1,0)+IF(AG352='Valori Consentiti - Table 1'!$AI$2,1,0)+IF(AH352='Valori Consentiti - Table 1'!$AK$2,1,0)+IF(AI352='Valori Consentiti - Table 1'!$AM$2,1,0)+IF(AJ352='Valori Consentiti - Table 1'!$AO$2,1,0)+IF(AK352='Valori Consentiti - Table 1'!$AQ$2,1,0)+IF(AL352='Valori Consentiti - Table 1'!$AS$2,1,0)+IF(AM352='Valori Consentiti - Table 1'!$AU$2,1,0),IF(G352=2,IF(T352='Valori Consentiti - Table 1'!$I$3,1,0)+IF(U352='Valori Consentiti - Table 1'!$K$3,1,0)+IF(V352='Valori Consentiti - Table 1'!$M$3,1,0)+IF(W352='Valori Consentiti - Table 1'!$O$3,1,0)+IF(X352='Valori Consentiti - Table 1'!$Q$3,1,0)+IF(Y352='Valori Consentiti - Table 1'!$S$3,1,0)+IF(Z352='Valori Consentiti - Table 1'!$U$3,1,0)+IF(AA352='Valori Consentiti - Table 1'!$W$3,1,0)+IF(AB352='Valori Consentiti - Table 1'!$Y$3,1,0)+IF(AC352='Valori Consentiti - Table 1'!$AA$3,1,0)+IF(AD352='Valori Consentiti - Table 1'!$AC$3,1,0)+IF(AE352='Valori Consentiti - Table 1'!$AE$3,1,0)+IF(AF352='Valori Consentiti - Table 1'!$AG$3,1,0)+IF(AG352='Valori Consentiti - Table 1'!$AI$3,1,0)+IF(AH352='Valori Consentiti - Table 1'!$AK$3,1,0)+IF(AI352='Valori Consentiti - Table 1'!$AM$3,1,0)+IF(AJ352='Valori Consentiti - Table 1'!$AO$3,1,0)+IF(AK352='Valori Consentiti - Table 1'!$AQ$3,1,0)+IF(AL352='Valori Consentiti - Table 1'!$AS$3,1,0)+IF(AM352='Valori Consentiti - Table 1'!$AU$3,1,0),IF(G352=3,IF(T352='Valori Consentiti - Table 1'!$I$4,1,0)+IF(U352='Valori Consentiti - Table 1'!$K$4,1,0)+IF(V352='Valori Consentiti - Table 1'!$M$4,1,0)+IF(W352='Valori Consentiti - Table 1'!$O$4,1,0)+IF(X352='Valori Consentiti - Table 1'!$Q$4,1,0)+IF(Y352='Valori Consentiti - Table 1'!$S$4,1,0)+IF(Z352='Valori Consentiti - Table 1'!$U$4,1,0)+IF(AA352='Valori Consentiti - Table 1'!$W$4,1,0)+IF(AB352='Valori Consentiti - Table 1'!$Y$4,1,0)+IF(AC352='Valori Consentiti - Table 1'!$AA$4,1,0)+IF(AD352='Valori Consentiti - Table 1'!$AC$4,1,0)+IF(AE352='Valori Consentiti - Table 1'!$AE$4,1,0)+IF(AF352='Valori Consentiti - Table 1'!$AG$4,1,0)+IF(AG352='Valori Consentiti - Table 1'!$AI$4,1,0)+IF(AH352='Valori Consentiti - Table 1'!$AK$4,1,0)+IF(AI352='Valori Consentiti - Table 1'!$AM$4,1,0)+IF(AJ352='Valori Consentiti - Table 1'!$AO$4,1,0)+IF(AK352='Valori Consentiti - Table 1'!$AQ$4,1,0)+IF(AL352='Valori Consentiti - Table 1'!$AS$4,1,0)+IF(AM352='Valori Consentiti - Table 1'!$AU$4,1,0),IF(G352=4,IF(T352='Valori Consentiti - Table 1'!$I$5,1,0)+IF(U352='Valori Consentiti - Table 1'!$K$5,1,0)+IF(V352='Valori Consentiti - Table 1'!$M$5,1,0)+IF(W352='Valori Consentiti - Table 1'!$O$5,1,0)+IF(X352='Valori Consentiti - Table 1'!$Q$5,1,0)+IF(Y352='Valori Consentiti - Table 1'!$S$5,1,0)+IF(Z352='Valori Consentiti - Table 1'!$U$5,1,0)+IF(AA352='Valori Consentiti - Table 1'!$W$5,1,0)+IF(AB352='Valori Consentiti - Table 1'!$Y$5,1,0)+IF(AC352='Valori Consentiti - Table 1'!$AA$5,1,0)+IF(AD352='Valori Consentiti - Table 1'!$AC$5,1,0)+IF(AE352='Valori Consentiti - Table 1'!$AE$5,1,0)+IF(AF352='Valori Consentiti - Table 1'!$AG$5,1,0)+IF(AG352='Valori Consentiti - Table 1'!$AI$5,1,0)+IF(AH352='Valori Consentiti - Table 1'!$AK$5,1,0)+IF(AI352='Valori Consentiti - Table 1'!$AM$5,1,0)+IF(AJ352='Valori Consentiti - Table 1'!$AO$5,1,0)+IF(AK352='Valori Consentiti - Table 1'!$AQ$5,1,0)+IF(AL352='Valori Consentiti - Table 1'!$AS$5,1,0)+IF(AM352='Valori Consentiti - Table 1'!$AU$5,1,0),))))</f>
        <v>0</v>
      </c>
      <c r="Q352" s="16">
        <f t="shared" si="191"/>
        <v>20</v>
      </c>
      <c r="R352" s="16">
        <f t="shared" si="183"/>
        <v>1</v>
      </c>
      <c r="S352" s="17"/>
      <c r="T352" s="24" t="str">
        <f t="shared" si="163"/>
        <v/>
      </c>
      <c r="U352" s="25" t="str">
        <f t="shared" si="164"/>
        <v/>
      </c>
      <c r="V352" s="25" t="str">
        <f t="shared" si="165"/>
        <v/>
      </c>
      <c r="W352" s="26" t="str">
        <f t="shared" si="166"/>
        <v/>
      </c>
      <c r="X352" s="27" t="str">
        <f t="shared" si="167"/>
        <v/>
      </c>
      <c r="Y352" s="25" t="str">
        <f t="shared" si="168"/>
        <v/>
      </c>
      <c r="Z352" s="25" t="str">
        <f t="shared" si="169"/>
        <v/>
      </c>
      <c r="AA352" s="26" t="str">
        <f t="shared" si="170"/>
        <v/>
      </c>
      <c r="AB352" s="27" t="str">
        <f t="shared" si="171"/>
        <v/>
      </c>
      <c r="AC352" s="25" t="str">
        <f t="shared" si="172"/>
        <v/>
      </c>
      <c r="AD352" s="25" t="str">
        <f t="shared" si="173"/>
        <v/>
      </c>
      <c r="AE352" s="26" t="str">
        <f t="shared" si="174"/>
        <v/>
      </c>
      <c r="AF352" s="27" t="str">
        <f t="shared" si="175"/>
        <v/>
      </c>
      <c r="AG352" s="25" t="str">
        <f t="shared" si="176"/>
        <v/>
      </c>
      <c r="AH352" s="25" t="str">
        <f t="shared" si="177"/>
        <v/>
      </c>
      <c r="AI352" s="26" t="str">
        <f t="shared" si="178"/>
        <v/>
      </c>
      <c r="AJ352" s="27" t="str">
        <f t="shared" si="179"/>
        <v/>
      </c>
      <c r="AK352" s="25" t="str">
        <f t="shared" si="180"/>
        <v/>
      </c>
      <c r="AL352" s="25" t="str">
        <f t="shared" si="181"/>
        <v/>
      </c>
      <c r="AM352" s="28" t="str">
        <f t="shared" si="182"/>
        <v/>
      </c>
      <c r="AN352" s="29" t="b">
        <f t="shared" si="184"/>
        <v>0</v>
      </c>
      <c r="AO352" s="29" t="b">
        <f t="shared" si="185"/>
        <v>0</v>
      </c>
      <c r="AP352" s="29" t="b">
        <f t="shared" si="186"/>
        <v>0</v>
      </c>
      <c r="AQ352" s="29" t="b">
        <f t="shared" si="187"/>
        <v>0</v>
      </c>
      <c r="AR352" s="29" t="b">
        <f t="shared" si="188"/>
        <v>0</v>
      </c>
    </row>
    <row r="353" spans="1:44">
      <c r="A353" s="14"/>
      <c r="B353" s="14"/>
      <c r="C353" s="22"/>
      <c r="D353" s="14"/>
      <c r="E353" s="14"/>
      <c r="F353" s="14"/>
      <c r="G353" s="14"/>
      <c r="H353" s="15"/>
      <c r="I353" s="15"/>
      <c r="J353" s="15"/>
      <c r="K353" s="15"/>
      <c r="L353" s="15"/>
      <c r="M353" s="23">
        <f>IF(G353=1,IF(T353='Valori Consentiti - Table 1'!$I$2,5,IF(T353="X",1,0))+IF(U353='Valori Consentiti - Table 1'!$K$2,5,IF(U353="X",1,0))+IF(V353='Valori Consentiti - Table 1'!$M$2,5,IF(V353="X",1,0))+IF(W353='Valori Consentiti - Table 1'!$O$2,5,IF(W353="X",1,0))+IF(X353='Valori Consentiti - Table 1'!$Q$2,5,IF(X353="X",1,0))+IF(Y353='Valori Consentiti - Table 1'!$S$2,5,IF(Y353="X",1,0))+IF(Z353='Valori Consentiti - Table 1'!$U$2,5,IF(Z353="X",1,0))+IF(AA353='Valori Consentiti - Table 1'!$W$2,5,IF(AA353="X",1,0))+IF(AB353='Valori Consentiti - Table 1'!$Y$2,5,IF(AB353="X",1,0))+IF(AC353='Valori Consentiti - Table 1'!$AA$2,5,IF(AC353="X",1,0))+IF(AD353='Valori Consentiti - Table 1'!$AC$2,5,IF(AD353="X",1,0))+IF(AE353='Valori Consentiti - Table 1'!$AE$2,5,IF(AE353="X",1,0))+IF(AF353='Valori Consentiti - Table 1'!$AG$2,5,IF(AF353="X",1,0))+IF(AG353='Valori Consentiti - Table 1'!$AI$2,5,IF(AG353="X",1,0))+IF(AH353='Valori Consentiti - Table 1'!$AK$2,5,IF(AH353="X",1,0))+IF(AI353='Valori Consentiti - Table 1'!$AM$2,5,IF(AI353="X",1,0))+IF(AJ353='Valori Consentiti - Table 1'!$AO$2,5,IF(AJ353="X",1,0))+IF(AK353='Valori Consentiti - Table 1'!$AQ$2,5,IF(AK353="X",1,0))+IF(AL353='Valori Consentiti - Table 1'!$AS$2,5,IF(AL353="X",1,0))+IF(AM353='Valori Consentiti - Table 1'!$AU$2,5,IF(AM353="X",1,0)),IF(G353=2,IF(T353='Valori Consentiti - Table 1'!$I$3,5,IF(T353="X",1,0))+IF(U353='Valori Consentiti - Table 1'!$K$3,5,IF(U353="X",1,0))+IF(V353='Valori Consentiti - Table 1'!$M$3,5,IF(V353="X",1,0))+IF(W353='Valori Consentiti - Table 1'!$O$3,5,IF(W353="X",1,0))+IF(X353='Valori Consentiti - Table 1'!$Q$3,5,IF(X353="X",1,0))+IF(Y353='Valori Consentiti - Table 1'!$S$3,5,IF(Y353="X",1,0))+IF(Z353='Valori Consentiti - Table 1'!$U$3,5,IF(Z353="X",1,0))+IF(AA353='Valori Consentiti - Table 1'!$W$3,5,IF(AA353="X",1,0))+IF(AB353='Valori Consentiti - Table 1'!$Y$3,5,IF(AB353="X",1,0))+IF(AC353='Valori Consentiti - Table 1'!$AA$3,5,IF(AC353="X",1,0))+IF(AD353='Valori Consentiti - Table 1'!$AC$3,5,IF(AD353="X",1,0))+IF(AE353='Valori Consentiti - Table 1'!$AE$3,5,IF(AE353="X",1,0))+IF(AF353='Valori Consentiti - Table 1'!$AG$3,5,IF(AF353="X",1,0))+IF(AG353='Valori Consentiti - Table 1'!$AI$3,5,IF(AG353="X",1,0))+IF(AH353='Valori Consentiti - Table 1'!$AK$3,5,IF(AH353="X",1,0))+IF(AI353='Valori Consentiti - Table 1'!$AM$3,5,IF(AI353="X",1,0))+IF(AJ353='Valori Consentiti - Table 1'!$AO$3,5,IF(AJ353="X",1,0))+IF(AK353='Valori Consentiti - Table 1'!$AQ$3,5,IF(AK353="X",1,0))+IF(AL353='Valori Consentiti - Table 1'!$AS$3,5,IF(AL353="X",1,0))+IF(AM353='Valori Consentiti - Table 1'!$AU$3,5,IF(AM353="X",1,0)),IF(G353=3,IF(T353='Valori Consentiti - Table 1'!$I$4,5,IF(T353="X",1,0))+IF(U353='Valori Consentiti - Table 1'!$K$4,5,IF(U353="X",1,0))+IF(V353='Valori Consentiti - Table 1'!$M$4,5,IF(V353="X",1,0))+IF(W353='Valori Consentiti - Table 1'!$O$4,5,IF(W353="X",1,0))+IF(X353='Valori Consentiti - Table 1'!$Q$4,5,IF(X353="X",1,0))+IF(Y353='Valori Consentiti - Table 1'!$S$4,5,IF(Y353="X",1,0))+IF(Z353='Valori Consentiti - Table 1'!$U$4,5,IF(Z353="X",1,0))+IF(AA353='Valori Consentiti - Table 1'!$W$4,5,IF(AA353="X",1,0))+IF(AB353='Valori Consentiti - Table 1'!$Y$4,5,IF(AB353="X",1,0))+IF(AC353='Valori Consentiti - Table 1'!$AA$4,5,IF(AC353="X",1,0))+IF(AD353='Valori Consentiti - Table 1'!$AC$4,5,IF(AD353="X",1,0))+IF(AE353='Valori Consentiti - Table 1'!$AE$4,5,IF(AE353="X",1,0))+IF(AF353='Valori Consentiti - Table 1'!$AG$4,5,IF(AF353="X",1,0))+IF(AG353='Valori Consentiti - Table 1'!$AI$4,5,IF(AG353="X",1,0))+IF(AH353='Valori Consentiti - Table 1'!$AK$4,5,IF(AH353="X",1,0))+IF(AI353='Valori Consentiti - Table 1'!$AM$4,5,IF(AI353="X",1,0))+IF(AJ353='Valori Consentiti - Table 1'!$AO$4,5,IF(AJ353="X",1,0))+IF(AK353='Valori Consentiti - Table 1'!$AQ$4,5,IF(AK353="X",1,0))+IF(AL353='Valori Consentiti - Table 1'!$AS$4,5,IF(AL353="X",1,0))+IF(AM353='Valori Consentiti - Table 1'!$AU$4,5,IF(AM353="X",1,0)),IF(G353=4,IF(T353='Valori Consentiti - Table 1'!$I$5,5,IF(T353="X",1,0))+IF(U353='Valori Consentiti - Table 1'!$K$5,5,IF(U353="X",1,0))+IF(V353='Valori Consentiti - Table 1'!$M$5,5,IF(V353="X",1,0))+IF(W353='Valori Consentiti - Table 1'!$O$5,5,IF(W353="X",1,0))+IF(X353='Valori Consentiti - Table 1'!$Q$5,5,IF(X353="X",1,0))+IF(Y353='Valori Consentiti - Table 1'!$S$5,5,IF(Y353="X",1,0))+IF(Z353='Valori Consentiti - Table 1'!$U$5,5,IF(Z353="X",1,0))+IF(AA353='Valori Consentiti - Table 1'!$W$5,5,IF(AA353="X",1,0))+IF(AB353='Valori Consentiti - Table 1'!$Y$5,5,IF(AB353="X",1,0))+IF(AC353='Valori Consentiti - Table 1'!$AA$5,5,IF(AC353="X",1,0))+IF(AD353='Valori Consentiti - Table 1'!$AC$5,5,IF(AD353="X",1,0))+IF(AE353='Valori Consentiti - Table 1'!$AE$5,5,IF(AE353="X",1,0))+IF(AF353='Valori Consentiti - Table 1'!$AG$5,5,IF(AF353="X",1,0))+IF(AG353='Valori Consentiti - Table 1'!$AI$5,5,IF(AG353="X",1,0))+IF(AH353='Valori Consentiti - Table 1'!$AK$5,5,IF(AH353="X",1,0))+IF(AI353='Valori Consentiti - Table 1'!$AM$5,5,IF(AI353="X",1,0))+IF(AJ353='Valori Consentiti - Table 1'!$AO$5,5,IF(AJ353="X",1,0))+IF(AK353='Valori Consentiti - Table 1'!$AQ$5,5,IF(AK353="X",1,0))+IF(AL353='Valori Consentiti - Table 1'!$AS$5,5,IF(AL353="X",1,0))+IF(AM353='Valori Consentiti - Table 1'!$AU$5,5,IF(AM353="X",1,0)),))))</f>
        <v>0</v>
      </c>
      <c r="N353" s="16">
        <f t="shared" si="189"/>
        <v>0</v>
      </c>
      <c r="O353" s="16">
        <f t="shared" si="190"/>
        <v>20</v>
      </c>
      <c r="P353" s="16">
        <f>IF(G353=1,IF(T353='Valori Consentiti - Table 1'!$I$2,1,0)+IF(U353='Valori Consentiti - Table 1'!$K$2,1,0)+IF(V353='Valori Consentiti - Table 1'!$M$2,1,0)+IF(W353='Valori Consentiti - Table 1'!$O$2,1,0)+IF(X353='Valori Consentiti - Table 1'!$Q$2,1,0)+IF(Y353='Valori Consentiti - Table 1'!$S$2,1,0)+IF(Z353='Valori Consentiti - Table 1'!$U$2,1,0)+IF(AA353='Valori Consentiti - Table 1'!$W$2,1,0)+IF(AB353='Valori Consentiti - Table 1'!$Y$2,1,0)+IF(AC353='Valori Consentiti - Table 1'!$AA$2,1,0)+IF(AD353='Valori Consentiti - Table 1'!$AC$2,1,0)+IF(AE353='Valori Consentiti - Table 1'!$AE$2,1,0)+IF(AF353='Valori Consentiti - Table 1'!$AG$2,1,0)+IF(AG353='Valori Consentiti - Table 1'!$AI$2,1,0)+IF(AH353='Valori Consentiti - Table 1'!$AK$2,1,0)+IF(AI353='Valori Consentiti - Table 1'!$AM$2,1,0)+IF(AJ353='Valori Consentiti - Table 1'!$AO$2,1,0)+IF(AK353='Valori Consentiti - Table 1'!$AQ$2,1,0)+IF(AL353='Valori Consentiti - Table 1'!$AS$2,1,0)+IF(AM353='Valori Consentiti - Table 1'!$AU$2,1,0),IF(G353=2,IF(T353='Valori Consentiti - Table 1'!$I$3,1,0)+IF(U353='Valori Consentiti - Table 1'!$K$3,1,0)+IF(V353='Valori Consentiti - Table 1'!$M$3,1,0)+IF(W353='Valori Consentiti - Table 1'!$O$3,1,0)+IF(X353='Valori Consentiti - Table 1'!$Q$3,1,0)+IF(Y353='Valori Consentiti - Table 1'!$S$3,1,0)+IF(Z353='Valori Consentiti - Table 1'!$U$3,1,0)+IF(AA353='Valori Consentiti - Table 1'!$W$3,1,0)+IF(AB353='Valori Consentiti - Table 1'!$Y$3,1,0)+IF(AC353='Valori Consentiti - Table 1'!$AA$3,1,0)+IF(AD353='Valori Consentiti - Table 1'!$AC$3,1,0)+IF(AE353='Valori Consentiti - Table 1'!$AE$3,1,0)+IF(AF353='Valori Consentiti - Table 1'!$AG$3,1,0)+IF(AG353='Valori Consentiti - Table 1'!$AI$3,1,0)+IF(AH353='Valori Consentiti - Table 1'!$AK$3,1,0)+IF(AI353='Valori Consentiti - Table 1'!$AM$3,1,0)+IF(AJ353='Valori Consentiti - Table 1'!$AO$3,1,0)+IF(AK353='Valori Consentiti - Table 1'!$AQ$3,1,0)+IF(AL353='Valori Consentiti - Table 1'!$AS$3,1,0)+IF(AM353='Valori Consentiti - Table 1'!$AU$3,1,0),IF(G353=3,IF(T353='Valori Consentiti - Table 1'!$I$4,1,0)+IF(U353='Valori Consentiti - Table 1'!$K$4,1,0)+IF(V353='Valori Consentiti - Table 1'!$M$4,1,0)+IF(W353='Valori Consentiti - Table 1'!$O$4,1,0)+IF(X353='Valori Consentiti - Table 1'!$Q$4,1,0)+IF(Y353='Valori Consentiti - Table 1'!$S$4,1,0)+IF(Z353='Valori Consentiti - Table 1'!$U$4,1,0)+IF(AA353='Valori Consentiti - Table 1'!$W$4,1,0)+IF(AB353='Valori Consentiti - Table 1'!$Y$4,1,0)+IF(AC353='Valori Consentiti - Table 1'!$AA$4,1,0)+IF(AD353='Valori Consentiti - Table 1'!$AC$4,1,0)+IF(AE353='Valori Consentiti - Table 1'!$AE$4,1,0)+IF(AF353='Valori Consentiti - Table 1'!$AG$4,1,0)+IF(AG353='Valori Consentiti - Table 1'!$AI$4,1,0)+IF(AH353='Valori Consentiti - Table 1'!$AK$4,1,0)+IF(AI353='Valori Consentiti - Table 1'!$AM$4,1,0)+IF(AJ353='Valori Consentiti - Table 1'!$AO$4,1,0)+IF(AK353='Valori Consentiti - Table 1'!$AQ$4,1,0)+IF(AL353='Valori Consentiti - Table 1'!$AS$4,1,0)+IF(AM353='Valori Consentiti - Table 1'!$AU$4,1,0),IF(G353=4,IF(T353='Valori Consentiti - Table 1'!$I$5,1,0)+IF(U353='Valori Consentiti - Table 1'!$K$5,1,0)+IF(V353='Valori Consentiti - Table 1'!$M$5,1,0)+IF(W353='Valori Consentiti - Table 1'!$O$5,1,0)+IF(X353='Valori Consentiti - Table 1'!$Q$5,1,0)+IF(Y353='Valori Consentiti - Table 1'!$S$5,1,0)+IF(Z353='Valori Consentiti - Table 1'!$U$5,1,0)+IF(AA353='Valori Consentiti - Table 1'!$W$5,1,0)+IF(AB353='Valori Consentiti - Table 1'!$Y$5,1,0)+IF(AC353='Valori Consentiti - Table 1'!$AA$5,1,0)+IF(AD353='Valori Consentiti - Table 1'!$AC$5,1,0)+IF(AE353='Valori Consentiti - Table 1'!$AE$5,1,0)+IF(AF353='Valori Consentiti - Table 1'!$AG$5,1,0)+IF(AG353='Valori Consentiti - Table 1'!$AI$5,1,0)+IF(AH353='Valori Consentiti - Table 1'!$AK$5,1,0)+IF(AI353='Valori Consentiti - Table 1'!$AM$5,1,0)+IF(AJ353='Valori Consentiti - Table 1'!$AO$5,1,0)+IF(AK353='Valori Consentiti - Table 1'!$AQ$5,1,0)+IF(AL353='Valori Consentiti - Table 1'!$AS$5,1,0)+IF(AM353='Valori Consentiti - Table 1'!$AU$5,1,0),))))</f>
        <v>0</v>
      </c>
      <c r="Q353" s="16">
        <f t="shared" si="191"/>
        <v>20</v>
      </c>
      <c r="R353" s="16">
        <f t="shared" si="183"/>
        <v>1</v>
      </c>
      <c r="S353" s="17"/>
      <c r="T353" s="24" t="str">
        <f t="shared" si="163"/>
        <v/>
      </c>
      <c r="U353" s="25" t="str">
        <f t="shared" si="164"/>
        <v/>
      </c>
      <c r="V353" s="25" t="str">
        <f t="shared" si="165"/>
        <v/>
      </c>
      <c r="W353" s="26" t="str">
        <f t="shared" si="166"/>
        <v/>
      </c>
      <c r="X353" s="27" t="str">
        <f t="shared" si="167"/>
        <v/>
      </c>
      <c r="Y353" s="25" t="str">
        <f t="shared" si="168"/>
        <v/>
      </c>
      <c r="Z353" s="25" t="str">
        <f t="shared" si="169"/>
        <v/>
      </c>
      <c r="AA353" s="26" t="str">
        <f t="shared" si="170"/>
        <v/>
      </c>
      <c r="AB353" s="27" t="str">
        <f t="shared" si="171"/>
        <v/>
      </c>
      <c r="AC353" s="25" t="str">
        <f t="shared" si="172"/>
        <v/>
      </c>
      <c r="AD353" s="25" t="str">
        <f t="shared" si="173"/>
        <v/>
      </c>
      <c r="AE353" s="26" t="str">
        <f t="shared" si="174"/>
        <v/>
      </c>
      <c r="AF353" s="27" t="str">
        <f t="shared" si="175"/>
        <v/>
      </c>
      <c r="AG353" s="25" t="str">
        <f t="shared" si="176"/>
        <v/>
      </c>
      <c r="AH353" s="25" t="str">
        <f t="shared" si="177"/>
        <v/>
      </c>
      <c r="AI353" s="26" t="str">
        <f t="shared" si="178"/>
        <v/>
      </c>
      <c r="AJ353" s="27" t="str">
        <f t="shared" si="179"/>
        <v/>
      </c>
      <c r="AK353" s="25" t="str">
        <f t="shared" si="180"/>
        <v/>
      </c>
      <c r="AL353" s="25" t="str">
        <f t="shared" si="181"/>
        <v/>
      </c>
      <c r="AM353" s="28" t="str">
        <f t="shared" si="182"/>
        <v/>
      </c>
      <c r="AN353" s="29" t="b">
        <f t="shared" si="184"/>
        <v>0</v>
      </c>
      <c r="AO353" s="29" t="b">
        <f t="shared" si="185"/>
        <v>0</v>
      </c>
      <c r="AP353" s="29" t="b">
        <f t="shared" si="186"/>
        <v>0</v>
      </c>
      <c r="AQ353" s="29" t="b">
        <f t="shared" si="187"/>
        <v>0</v>
      </c>
      <c r="AR353" s="29" t="b">
        <f t="shared" si="188"/>
        <v>0</v>
      </c>
    </row>
    <row r="354" spans="1:44">
      <c r="A354" s="14"/>
      <c r="B354" s="14"/>
      <c r="C354" s="22"/>
      <c r="D354" s="14"/>
      <c r="E354" s="14"/>
      <c r="F354" s="14"/>
      <c r="G354" s="14"/>
      <c r="H354" s="15"/>
      <c r="I354" s="15"/>
      <c r="J354" s="15"/>
      <c r="K354" s="15"/>
      <c r="L354" s="15"/>
      <c r="M354" s="23">
        <f>IF(G354=1,IF(T354='Valori Consentiti - Table 1'!$I$2,5,IF(T354="X",1,0))+IF(U354='Valori Consentiti - Table 1'!$K$2,5,IF(U354="X",1,0))+IF(V354='Valori Consentiti - Table 1'!$M$2,5,IF(V354="X",1,0))+IF(W354='Valori Consentiti - Table 1'!$O$2,5,IF(W354="X",1,0))+IF(X354='Valori Consentiti - Table 1'!$Q$2,5,IF(X354="X",1,0))+IF(Y354='Valori Consentiti - Table 1'!$S$2,5,IF(Y354="X",1,0))+IF(Z354='Valori Consentiti - Table 1'!$U$2,5,IF(Z354="X",1,0))+IF(AA354='Valori Consentiti - Table 1'!$W$2,5,IF(AA354="X",1,0))+IF(AB354='Valori Consentiti - Table 1'!$Y$2,5,IF(AB354="X",1,0))+IF(AC354='Valori Consentiti - Table 1'!$AA$2,5,IF(AC354="X",1,0))+IF(AD354='Valori Consentiti - Table 1'!$AC$2,5,IF(AD354="X",1,0))+IF(AE354='Valori Consentiti - Table 1'!$AE$2,5,IF(AE354="X",1,0))+IF(AF354='Valori Consentiti - Table 1'!$AG$2,5,IF(AF354="X",1,0))+IF(AG354='Valori Consentiti - Table 1'!$AI$2,5,IF(AG354="X",1,0))+IF(AH354='Valori Consentiti - Table 1'!$AK$2,5,IF(AH354="X",1,0))+IF(AI354='Valori Consentiti - Table 1'!$AM$2,5,IF(AI354="X",1,0))+IF(AJ354='Valori Consentiti - Table 1'!$AO$2,5,IF(AJ354="X",1,0))+IF(AK354='Valori Consentiti - Table 1'!$AQ$2,5,IF(AK354="X",1,0))+IF(AL354='Valori Consentiti - Table 1'!$AS$2,5,IF(AL354="X",1,0))+IF(AM354='Valori Consentiti - Table 1'!$AU$2,5,IF(AM354="X",1,0)),IF(G354=2,IF(T354='Valori Consentiti - Table 1'!$I$3,5,IF(T354="X",1,0))+IF(U354='Valori Consentiti - Table 1'!$K$3,5,IF(U354="X",1,0))+IF(V354='Valori Consentiti - Table 1'!$M$3,5,IF(V354="X",1,0))+IF(W354='Valori Consentiti - Table 1'!$O$3,5,IF(W354="X",1,0))+IF(X354='Valori Consentiti - Table 1'!$Q$3,5,IF(X354="X",1,0))+IF(Y354='Valori Consentiti - Table 1'!$S$3,5,IF(Y354="X",1,0))+IF(Z354='Valori Consentiti - Table 1'!$U$3,5,IF(Z354="X",1,0))+IF(AA354='Valori Consentiti - Table 1'!$W$3,5,IF(AA354="X",1,0))+IF(AB354='Valori Consentiti - Table 1'!$Y$3,5,IF(AB354="X",1,0))+IF(AC354='Valori Consentiti - Table 1'!$AA$3,5,IF(AC354="X",1,0))+IF(AD354='Valori Consentiti - Table 1'!$AC$3,5,IF(AD354="X",1,0))+IF(AE354='Valori Consentiti - Table 1'!$AE$3,5,IF(AE354="X",1,0))+IF(AF354='Valori Consentiti - Table 1'!$AG$3,5,IF(AF354="X",1,0))+IF(AG354='Valori Consentiti - Table 1'!$AI$3,5,IF(AG354="X",1,0))+IF(AH354='Valori Consentiti - Table 1'!$AK$3,5,IF(AH354="X",1,0))+IF(AI354='Valori Consentiti - Table 1'!$AM$3,5,IF(AI354="X",1,0))+IF(AJ354='Valori Consentiti - Table 1'!$AO$3,5,IF(AJ354="X",1,0))+IF(AK354='Valori Consentiti - Table 1'!$AQ$3,5,IF(AK354="X",1,0))+IF(AL354='Valori Consentiti - Table 1'!$AS$3,5,IF(AL354="X",1,0))+IF(AM354='Valori Consentiti - Table 1'!$AU$3,5,IF(AM354="X",1,0)),IF(G354=3,IF(T354='Valori Consentiti - Table 1'!$I$4,5,IF(T354="X",1,0))+IF(U354='Valori Consentiti - Table 1'!$K$4,5,IF(U354="X",1,0))+IF(V354='Valori Consentiti - Table 1'!$M$4,5,IF(V354="X",1,0))+IF(W354='Valori Consentiti - Table 1'!$O$4,5,IF(W354="X",1,0))+IF(X354='Valori Consentiti - Table 1'!$Q$4,5,IF(X354="X",1,0))+IF(Y354='Valori Consentiti - Table 1'!$S$4,5,IF(Y354="X",1,0))+IF(Z354='Valori Consentiti - Table 1'!$U$4,5,IF(Z354="X",1,0))+IF(AA354='Valori Consentiti - Table 1'!$W$4,5,IF(AA354="X",1,0))+IF(AB354='Valori Consentiti - Table 1'!$Y$4,5,IF(AB354="X",1,0))+IF(AC354='Valori Consentiti - Table 1'!$AA$4,5,IF(AC354="X",1,0))+IF(AD354='Valori Consentiti - Table 1'!$AC$4,5,IF(AD354="X",1,0))+IF(AE354='Valori Consentiti - Table 1'!$AE$4,5,IF(AE354="X",1,0))+IF(AF354='Valori Consentiti - Table 1'!$AG$4,5,IF(AF354="X",1,0))+IF(AG354='Valori Consentiti - Table 1'!$AI$4,5,IF(AG354="X",1,0))+IF(AH354='Valori Consentiti - Table 1'!$AK$4,5,IF(AH354="X",1,0))+IF(AI354='Valori Consentiti - Table 1'!$AM$4,5,IF(AI354="X",1,0))+IF(AJ354='Valori Consentiti - Table 1'!$AO$4,5,IF(AJ354="X",1,0))+IF(AK354='Valori Consentiti - Table 1'!$AQ$4,5,IF(AK354="X",1,0))+IF(AL354='Valori Consentiti - Table 1'!$AS$4,5,IF(AL354="X",1,0))+IF(AM354='Valori Consentiti - Table 1'!$AU$4,5,IF(AM354="X",1,0)),IF(G354=4,IF(T354='Valori Consentiti - Table 1'!$I$5,5,IF(T354="X",1,0))+IF(U354='Valori Consentiti - Table 1'!$K$5,5,IF(U354="X",1,0))+IF(V354='Valori Consentiti - Table 1'!$M$5,5,IF(V354="X",1,0))+IF(W354='Valori Consentiti - Table 1'!$O$5,5,IF(W354="X",1,0))+IF(X354='Valori Consentiti - Table 1'!$Q$5,5,IF(X354="X",1,0))+IF(Y354='Valori Consentiti - Table 1'!$S$5,5,IF(Y354="X",1,0))+IF(Z354='Valori Consentiti - Table 1'!$U$5,5,IF(Z354="X",1,0))+IF(AA354='Valori Consentiti - Table 1'!$W$5,5,IF(AA354="X",1,0))+IF(AB354='Valori Consentiti - Table 1'!$Y$5,5,IF(AB354="X",1,0))+IF(AC354='Valori Consentiti - Table 1'!$AA$5,5,IF(AC354="X",1,0))+IF(AD354='Valori Consentiti - Table 1'!$AC$5,5,IF(AD354="X",1,0))+IF(AE354='Valori Consentiti - Table 1'!$AE$5,5,IF(AE354="X",1,0))+IF(AF354='Valori Consentiti - Table 1'!$AG$5,5,IF(AF354="X",1,0))+IF(AG354='Valori Consentiti - Table 1'!$AI$5,5,IF(AG354="X",1,0))+IF(AH354='Valori Consentiti - Table 1'!$AK$5,5,IF(AH354="X",1,0))+IF(AI354='Valori Consentiti - Table 1'!$AM$5,5,IF(AI354="X",1,0))+IF(AJ354='Valori Consentiti - Table 1'!$AO$5,5,IF(AJ354="X",1,0))+IF(AK354='Valori Consentiti - Table 1'!$AQ$5,5,IF(AK354="X",1,0))+IF(AL354='Valori Consentiti - Table 1'!$AS$5,5,IF(AL354="X",1,0))+IF(AM354='Valori Consentiti - Table 1'!$AU$5,5,IF(AM354="X",1,0)),))))</f>
        <v>0</v>
      </c>
      <c r="N354" s="16">
        <f t="shared" si="189"/>
        <v>0</v>
      </c>
      <c r="O354" s="16">
        <f t="shared" si="190"/>
        <v>20</v>
      </c>
      <c r="P354" s="16">
        <f>IF(G354=1,IF(T354='Valori Consentiti - Table 1'!$I$2,1,0)+IF(U354='Valori Consentiti - Table 1'!$K$2,1,0)+IF(V354='Valori Consentiti - Table 1'!$M$2,1,0)+IF(W354='Valori Consentiti - Table 1'!$O$2,1,0)+IF(X354='Valori Consentiti - Table 1'!$Q$2,1,0)+IF(Y354='Valori Consentiti - Table 1'!$S$2,1,0)+IF(Z354='Valori Consentiti - Table 1'!$U$2,1,0)+IF(AA354='Valori Consentiti - Table 1'!$W$2,1,0)+IF(AB354='Valori Consentiti - Table 1'!$Y$2,1,0)+IF(AC354='Valori Consentiti - Table 1'!$AA$2,1,0)+IF(AD354='Valori Consentiti - Table 1'!$AC$2,1,0)+IF(AE354='Valori Consentiti - Table 1'!$AE$2,1,0)+IF(AF354='Valori Consentiti - Table 1'!$AG$2,1,0)+IF(AG354='Valori Consentiti - Table 1'!$AI$2,1,0)+IF(AH354='Valori Consentiti - Table 1'!$AK$2,1,0)+IF(AI354='Valori Consentiti - Table 1'!$AM$2,1,0)+IF(AJ354='Valori Consentiti - Table 1'!$AO$2,1,0)+IF(AK354='Valori Consentiti - Table 1'!$AQ$2,1,0)+IF(AL354='Valori Consentiti - Table 1'!$AS$2,1,0)+IF(AM354='Valori Consentiti - Table 1'!$AU$2,1,0),IF(G354=2,IF(T354='Valori Consentiti - Table 1'!$I$3,1,0)+IF(U354='Valori Consentiti - Table 1'!$K$3,1,0)+IF(V354='Valori Consentiti - Table 1'!$M$3,1,0)+IF(W354='Valori Consentiti - Table 1'!$O$3,1,0)+IF(X354='Valori Consentiti - Table 1'!$Q$3,1,0)+IF(Y354='Valori Consentiti - Table 1'!$S$3,1,0)+IF(Z354='Valori Consentiti - Table 1'!$U$3,1,0)+IF(AA354='Valori Consentiti - Table 1'!$W$3,1,0)+IF(AB354='Valori Consentiti - Table 1'!$Y$3,1,0)+IF(AC354='Valori Consentiti - Table 1'!$AA$3,1,0)+IF(AD354='Valori Consentiti - Table 1'!$AC$3,1,0)+IF(AE354='Valori Consentiti - Table 1'!$AE$3,1,0)+IF(AF354='Valori Consentiti - Table 1'!$AG$3,1,0)+IF(AG354='Valori Consentiti - Table 1'!$AI$3,1,0)+IF(AH354='Valori Consentiti - Table 1'!$AK$3,1,0)+IF(AI354='Valori Consentiti - Table 1'!$AM$3,1,0)+IF(AJ354='Valori Consentiti - Table 1'!$AO$3,1,0)+IF(AK354='Valori Consentiti - Table 1'!$AQ$3,1,0)+IF(AL354='Valori Consentiti - Table 1'!$AS$3,1,0)+IF(AM354='Valori Consentiti - Table 1'!$AU$3,1,0),IF(G354=3,IF(T354='Valori Consentiti - Table 1'!$I$4,1,0)+IF(U354='Valori Consentiti - Table 1'!$K$4,1,0)+IF(V354='Valori Consentiti - Table 1'!$M$4,1,0)+IF(W354='Valori Consentiti - Table 1'!$O$4,1,0)+IF(X354='Valori Consentiti - Table 1'!$Q$4,1,0)+IF(Y354='Valori Consentiti - Table 1'!$S$4,1,0)+IF(Z354='Valori Consentiti - Table 1'!$U$4,1,0)+IF(AA354='Valori Consentiti - Table 1'!$W$4,1,0)+IF(AB354='Valori Consentiti - Table 1'!$Y$4,1,0)+IF(AC354='Valori Consentiti - Table 1'!$AA$4,1,0)+IF(AD354='Valori Consentiti - Table 1'!$AC$4,1,0)+IF(AE354='Valori Consentiti - Table 1'!$AE$4,1,0)+IF(AF354='Valori Consentiti - Table 1'!$AG$4,1,0)+IF(AG354='Valori Consentiti - Table 1'!$AI$4,1,0)+IF(AH354='Valori Consentiti - Table 1'!$AK$4,1,0)+IF(AI354='Valori Consentiti - Table 1'!$AM$4,1,0)+IF(AJ354='Valori Consentiti - Table 1'!$AO$4,1,0)+IF(AK354='Valori Consentiti - Table 1'!$AQ$4,1,0)+IF(AL354='Valori Consentiti - Table 1'!$AS$4,1,0)+IF(AM354='Valori Consentiti - Table 1'!$AU$4,1,0),IF(G354=4,IF(T354='Valori Consentiti - Table 1'!$I$5,1,0)+IF(U354='Valori Consentiti - Table 1'!$K$5,1,0)+IF(V354='Valori Consentiti - Table 1'!$M$5,1,0)+IF(W354='Valori Consentiti - Table 1'!$O$5,1,0)+IF(X354='Valori Consentiti - Table 1'!$Q$5,1,0)+IF(Y354='Valori Consentiti - Table 1'!$S$5,1,0)+IF(Z354='Valori Consentiti - Table 1'!$U$5,1,0)+IF(AA354='Valori Consentiti - Table 1'!$W$5,1,0)+IF(AB354='Valori Consentiti - Table 1'!$Y$5,1,0)+IF(AC354='Valori Consentiti - Table 1'!$AA$5,1,0)+IF(AD354='Valori Consentiti - Table 1'!$AC$5,1,0)+IF(AE354='Valori Consentiti - Table 1'!$AE$5,1,0)+IF(AF354='Valori Consentiti - Table 1'!$AG$5,1,0)+IF(AG354='Valori Consentiti - Table 1'!$AI$5,1,0)+IF(AH354='Valori Consentiti - Table 1'!$AK$5,1,0)+IF(AI354='Valori Consentiti - Table 1'!$AM$5,1,0)+IF(AJ354='Valori Consentiti - Table 1'!$AO$5,1,0)+IF(AK354='Valori Consentiti - Table 1'!$AQ$5,1,0)+IF(AL354='Valori Consentiti - Table 1'!$AS$5,1,0)+IF(AM354='Valori Consentiti - Table 1'!$AU$5,1,0),))))</f>
        <v>0</v>
      </c>
      <c r="Q354" s="16">
        <f t="shared" si="191"/>
        <v>20</v>
      </c>
      <c r="R354" s="16">
        <f t="shared" si="183"/>
        <v>1</v>
      </c>
      <c r="S354" s="17"/>
      <c r="T354" s="24" t="str">
        <f t="shared" si="163"/>
        <v/>
      </c>
      <c r="U354" s="25" t="str">
        <f t="shared" si="164"/>
        <v/>
      </c>
      <c r="V354" s="25" t="str">
        <f t="shared" si="165"/>
        <v/>
      </c>
      <c r="W354" s="26" t="str">
        <f t="shared" si="166"/>
        <v/>
      </c>
      <c r="X354" s="27" t="str">
        <f t="shared" si="167"/>
        <v/>
      </c>
      <c r="Y354" s="25" t="str">
        <f t="shared" si="168"/>
        <v/>
      </c>
      <c r="Z354" s="25" t="str">
        <f t="shared" si="169"/>
        <v/>
      </c>
      <c r="AA354" s="26" t="str">
        <f t="shared" si="170"/>
        <v/>
      </c>
      <c r="AB354" s="27" t="str">
        <f t="shared" si="171"/>
        <v/>
      </c>
      <c r="AC354" s="25" t="str">
        <f t="shared" si="172"/>
        <v/>
      </c>
      <c r="AD354" s="25" t="str">
        <f t="shared" si="173"/>
        <v/>
      </c>
      <c r="AE354" s="26" t="str">
        <f t="shared" si="174"/>
        <v/>
      </c>
      <c r="AF354" s="27" t="str">
        <f t="shared" si="175"/>
        <v/>
      </c>
      <c r="AG354" s="25" t="str">
        <f t="shared" si="176"/>
        <v/>
      </c>
      <c r="AH354" s="25" t="str">
        <f t="shared" si="177"/>
        <v/>
      </c>
      <c r="AI354" s="26" t="str">
        <f t="shared" si="178"/>
        <v/>
      </c>
      <c r="AJ354" s="27" t="str">
        <f t="shared" si="179"/>
        <v/>
      </c>
      <c r="AK354" s="25" t="str">
        <f t="shared" si="180"/>
        <v/>
      </c>
      <c r="AL354" s="25" t="str">
        <f t="shared" si="181"/>
        <v/>
      </c>
      <c r="AM354" s="28" t="str">
        <f t="shared" si="182"/>
        <v/>
      </c>
      <c r="AN354" s="29" t="b">
        <f t="shared" si="184"/>
        <v>0</v>
      </c>
      <c r="AO354" s="29" t="b">
        <f t="shared" si="185"/>
        <v>0</v>
      </c>
      <c r="AP354" s="29" t="b">
        <f t="shared" si="186"/>
        <v>0</v>
      </c>
      <c r="AQ354" s="29" t="b">
        <f t="shared" si="187"/>
        <v>0</v>
      </c>
      <c r="AR354" s="29" t="b">
        <f t="shared" si="188"/>
        <v>0</v>
      </c>
    </row>
    <row r="355" spans="1:44">
      <c r="A355" s="14"/>
      <c r="B355" s="14"/>
      <c r="C355" s="22"/>
      <c r="D355" s="14"/>
      <c r="E355" s="14"/>
      <c r="F355" s="14"/>
      <c r="G355" s="14"/>
      <c r="H355" s="15"/>
      <c r="I355" s="15"/>
      <c r="J355" s="15"/>
      <c r="K355" s="15"/>
      <c r="L355" s="15"/>
      <c r="M355" s="23">
        <f>IF(G355=1,IF(T355='Valori Consentiti - Table 1'!$I$2,5,IF(T355="X",1,0))+IF(U355='Valori Consentiti - Table 1'!$K$2,5,IF(U355="X",1,0))+IF(V355='Valori Consentiti - Table 1'!$M$2,5,IF(V355="X",1,0))+IF(W355='Valori Consentiti - Table 1'!$O$2,5,IF(W355="X",1,0))+IF(X355='Valori Consentiti - Table 1'!$Q$2,5,IF(X355="X",1,0))+IF(Y355='Valori Consentiti - Table 1'!$S$2,5,IF(Y355="X",1,0))+IF(Z355='Valori Consentiti - Table 1'!$U$2,5,IF(Z355="X",1,0))+IF(AA355='Valori Consentiti - Table 1'!$W$2,5,IF(AA355="X",1,0))+IF(AB355='Valori Consentiti - Table 1'!$Y$2,5,IF(AB355="X",1,0))+IF(AC355='Valori Consentiti - Table 1'!$AA$2,5,IF(AC355="X",1,0))+IF(AD355='Valori Consentiti - Table 1'!$AC$2,5,IF(AD355="X",1,0))+IF(AE355='Valori Consentiti - Table 1'!$AE$2,5,IF(AE355="X",1,0))+IF(AF355='Valori Consentiti - Table 1'!$AG$2,5,IF(AF355="X",1,0))+IF(AG355='Valori Consentiti - Table 1'!$AI$2,5,IF(AG355="X",1,0))+IF(AH355='Valori Consentiti - Table 1'!$AK$2,5,IF(AH355="X",1,0))+IF(AI355='Valori Consentiti - Table 1'!$AM$2,5,IF(AI355="X",1,0))+IF(AJ355='Valori Consentiti - Table 1'!$AO$2,5,IF(AJ355="X",1,0))+IF(AK355='Valori Consentiti - Table 1'!$AQ$2,5,IF(AK355="X",1,0))+IF(AL355='Valori Consentiti - Table 1'!$AS$2,5,IF(AL355="X",1,0))+IF(AM355='Valori Consentiti - Table 1'!$AU$2,5,IF(AM355="X",1,0)),IF(G355=2,IF(T355='Valori Consentiti - Table 1'!$I$3,5,IF(T355="X",1,0))+IF(U355='Valori Consentiti - Table 1'!$K$3,5,IF(U355="X",1,0))+IF(V355='Valori Consentiti - Table 1'!$M$3,5,IF(V355="X",1,0))+IF(W355='Valori Consentiti - Table 1'!$O$3,5,IF(W355="X",1,0))+IF(X355='Valori Consentiti - Table 1'!$Q$3,5,IF(X355="X",1,0))+IF(Y355='Valori Consentiti - Table 1'!$S$3,5,IF(Y355="X",1,0))+IF(Z355='Valori Consentiti - Table 1'!$U$3,5,IF(Z355="X",1,0))+IF(AA355='Valori Consentiti - Table 1'!$W$3,5,IF(AA355="X",1,0))+IF(AB355='Valori Consentiti - Table 1'!$Y$3,5,IF(AB355="X",1,0))+IF(AC355='Valori Consentiti - Table 1'!$AA$3,5,IF(AC355="X",1,0))+IF(AD355='Valori Consentiti - Table 1'!$AC$3,5,IF(AD355="X",1,0))+IF(AE355='Valori Consentiti - Table 1'!$AE$3,5,IF(AE355="X",1,0))+IF(AF355='Valori Consentiti - Table 1'!$AG$3,5,IF(AF355="X",1,0))+IF(AG355='Valori Consentiti - Table 1'!$AI$3,5,IF(AG355="X",1,0))+IF(AH355='Valori Consentiti - Table 1'!$AK$3,5,IF(AH355="X",1,0))+IF(AI355='Valori Consentiti - Table 1'!$AM$3,5,IF(AI355="X",1,0))+IF(AJ355='Valori Consentiti - Table 1'!$AO$3,5,IF(AJ355="X",1,0))+IF(AK355='Valori Consentiti - Table 1'!$AQ$3,5,IF(AK355="X",1,0))+IF(AL355='Valori Consentiti - Table 1'!$AS$3,5,IF(AL355="X",1,0))+IF(AM355='Valori Consentiti - Table 1'!$AU$3,5,IF(AM355="X",1,0)),IF(G355=3,IF(T355='Valori Consentiti - Table 1'!$I$4,5,IF(T355="X",1,0))+IF(U355='Valori Consentiti - Table 1'!$K$4,5,IF(U355="X",1,0))+IF(V355='Valori Consentiti - Table 1'!$M$4,5,IF(V355="X",1,0))+IF(W355='Valori Consentiti - Table 1'!$O$4,5,IF(W355="X",1,0))+IF(X355='Valori Consentiti - Table 1'!$Q$4,5,IF(X355="X",1,0))+IF(Y355='Valori Consentiti - Table 1'!$S$4,5,IF(Y355="X",1,0))+IF(Z355='Valori Consentiti - Table 1'!$U$4,5,IF(Z355="X",1,0))+IF(AA355='Valori Consentiti - Table 1'!$W$4,5,IF(AA355="X",1,0))+IF(AB355='Valori Consentiti - Table 1'!$Y$4,5,IF(AB355="X",1,0))+IF(AC355='Valori Consentiti - Table 1'!$AA$4,5,IF(AC355="X",1,0))+IF(AD355='Valori Consentiti - Table 1'!$AC$4,5,IF(AD355="X",1,0))+IF(AE355='Valori Consentiti - Table 1'!$AE$4,5,IF(AE355="X",1,0))+IF(AF355='Valori Consentiti - Table 1'!$AG$4,5,IF(AF355="X",1,0))+IF(AG355='Valori Consentiti - Table 1'!$AI$4,5,IF(AG355="X",1,0))+IF(AH355='Valori Consentiti - Table 1'!$AK$4,5,IF(AH355="X",1,0))+IF(AI355='Valori Consentiti - Table 1'!$AM$4,5,IF(AI355="X",1,0))+IF(AJ355='Valori Consentiti - Table 1'!$AO$4,5,IF(AJ355="X",1,0))+IF(AK355='Valori Consentiti - Table 1'!$AQ$4,5,IF(AK355="X",1,0))+IF(AL355='Valori Consentiti - Table 1'!$AS$4,5,IF(AL355="X",1,0))+IF(AM355='Valori Consentiti - Table 1'!$AU$4,5,IF(AM355="X",1,0)),IF(G355=4,IF(T355='Valori Consentiti - Table 1'!$I$5,5,IF(T355="X",1,0))+IF(U355='Valori Consentiti - Table 1'!$K$5,5,IF(U355="X",1,0))+IF(V355='Valori Consentiti - Table 1'!$M$5,5,IF(V355="X",1,0))+IF(W355='Valori Consentiti - Table 1'!$O$5,5,IF(W355="X",1,0))+IF(X355='Valori Consentiti - Table 1'!$Q$5,5,IF(X355="X",1,0))+IF(Y355='Valori Consentiti - Table 1'!$S$5,5,IF(Y355="X",1,0))+IF(Z355='Valori Consentiti - Table 1'!$U$5,5,IF(Z355="X",1,0))+IF(AA355='Valori Consentiti - Table 1'!$W$5,5,IF(AA355="X",1,0))+IF(AB355='Valori Consentiti - Table 1'!$Y$5,5,IF(AB355="X",1,0))+IF(AC355='Valori Consentiti - Table 1'!$AA$5,5,IF(AC355="X",1,0))+IF(AD355='Valori Consentiti - Table 1'!$AC$5,5,IF(AD355="X",1,0))+IF(AE355='Valori Consentiti - Table 1'!$AE$5,5,IF(AE355="X",1,0))+IF(AF355='Valori Consentiti - Table 1'!$AG$5,5,IF(AF355="X",1,0))+IF(AG355='Valori Consentiti - Table 1'!$AI$5,5,IF(AG355="X",1,0))+IF(AH355='Valori Consentiti - Table 1'!$AK$5,5,IF(AH355="X",1,0))+IF(AI355='Valori Consentiti - Table 1'!$AM$5,5,IF(AI355="X",1,0))+IF(AJ355='Valori Consentiti - Table 1'!$AO$5,5,IF(AJ355="X",1,0))+IF(AK355='Valori Consentiti - Table 1'!$AQ$5,5,IF(AK355="X",1,0))+IF(AL355='Valori Consentiti - Table 1'!$AS$5,5,IF(AL355="X",1,0))+IF(AM355='Valori Consentiti - Table 1'!$AU$5,5,IF(AM355="X",1,0)),))))</f>
        <v>0</v>
      </c>
      <c r="N355" s="16">
        <f t="shared" si="189"/>
        <v>0</v>
      </c>
      <c r="O355" s="16">
        <f t="shared" si="190"/>
        <v>20</v>
      </c>
      <c r="P355" s="16">
        <f>IF(G355=1,IF(T355='Valori Consentiti - Table 1'!$I$2,1,0)+IF(U355='Valori Consentiti - Table 1'!$K$2,1,0)+IF(V355='Valori Consentiti - Table 1'!$M$2,1,0)+IF(W355='Valori Consentiti - Table 1'!$O$2,1,0)+IF(X355='Valori Consentiti - Table 1'!$Q$2,1,0)+IF(Y355='Valori Consentiti - Table 1'!$S$2,1,0)+IF(Z355='Valori Consentiti - Table 1'!$U$2,1,0)+IF(AA355='Valori Consentiti - Table 1'!$W$2,1,0)+IF(AB355='Valori Consentiti - Table 1'!$Y$2,1,0)+IF(AC355='Valori Consentiti - Table 1'!$AA$2,1,0)+IF(AD355='Valori Consentiti - Table 1'!$AC$2,1,0)+IF(AE355='Valori Consentiti - Table 1'!$AE$2,1,0)+IF(AF355='Valori Consentiti - Table 1'!$AG$2,1,0)+IF(AG355='Valori Consentiti - Table 1'!$AI$2,1,0)+IF(AH355='Valori Consentiti - Table 1'!$AK$2,1,0)+IF(AI355='Valori Consentiti - Table 1'!$AM$2,1,0)+IF(AJ355='Valori Consentiti - Table 1'!$AO$2,1,0)+IF(AK355='Valori Consentiti - Table 1'!$AQ$2,1,0)+IF(AL355='Valori Consentiti - Table 1'!$AS$2,1,0)+IF(AM355='Valori Consentiti - Table 1'!$AU$2,1,0),IF(G355=2,IF(T355='Valori Consentiti - Table 1'!$I$3,1,0)+IF(U355='Valori Consentiti - Table 1'!$K$3,1,0)+IF(V355='Valori Consentiti - Table 1'!$M$3,1,0)+IF(W355='Valori Consentiti - Table 1'!$O$3,1,0)+IF(X355='Valori Consentiti - Table 1'!$Q$3,1,0)+IF(Y355='Valori Consentiti - Table 1'!$S$3,1,0)+IF(Z355='Valori Consentiti - Table 1'!$U$3,1,0)+IF(AA355='Valori Consentiti - Table 1'!$W$3,1,0)+IF(AB355='Valori Consentiti - Table 1'!$Y$3,1,0)+IF(AC355='Valori Consentiti - Table 1'!$AA$3,1,0)+IF(AD355='Valori Consentiti - Table 1'!$AC$3,1,0)+IF(AE355='Valori Consentiti - Table 1'!$AE$3,1,0)+IF(AF355='Valori Consentiti - Table 1'!$AG$3,1,0)+IF(AG355='Valori Consentiti - Table 1'!$AI$3,1,0)+IF(AH355='Valori Consentiti - Table 1'!$AK$3,1,0)+IF(AI355='Valori Consentiti - Table 1'!$AM$3,1,0)+IF(AJ355='Valori Consentiti - Table 1'!$AO$3,1,0)+IF(AK355='Valori Consentiti - Table 1'!$AQ$3,1,0)+IF(AL355='Valori Consentiti - Table 1'!$AS$3,1,0)+IF(AM355='Valori Consentiti - Table 1'!$AU$3,1,0),IF(G355=3,IF(T355='Valori Consentiti - Table 1'!$I$4,1,0)+IF(U355='Valori Consentiti - Table 1'!$K$4,1,0)+IF(V355='Valori Consentiti - Table 1'!$M$4,1,0)+IF(W355='Valori Consentiti - Table 1'!$O$4,1,0)+IF(X355='Valori Consentiti - Table 1'!$Q$4,1,0)+IF(Y355='Valori Consentiti - Table 1'!$S$4,1,0)+IF(Z355='Valori Consentiti - Table 1'!$U$4,1,0)+IF(AA355='Valori Consentiti - Table 1'!$W$4,1,0)+IF(AB355='Valori Consentiti - Table 1'!$Y$4,1,0)+IF(AC355='Valori Consentiti - Table 1'!$AA$4,1,0)+IF(AD355='Valori Consentiti - Table 1'!$AC$4,1,0)+IF(AE355='Valori Consentiti - Table 1'!$AE$4,1,0)+IF(AF355='Valori Consentiti - Table 1'!$AG$4,1,0)+IF(AG355='Valori Consentiti - Table 1'!$AI$4,1,0)+IF(AH355='Valori Consentiti - Table 1'!$AK$4,1,0)+IF(AI355='Valori Consentiti - Table 1'!$AM$4,1,0)+IF(AJ355='Valori Consentiti - Table 1'!$AO$4,1,0)+IF(AK355='Valori Consentiti - Table 1'!$AQ$4,1,0)+IF(AL355='Valori Consentiti - Table 1'!$AS$4,1,0)+IF(AM355='Valori Consentiti - Table 1'!$AU$4,1,0),IF(G355=4,IF(T355='Valori Consentiti - Table 1'!$I$5,1,0)+IF(U355='Valori Consentiti - Table 1'!$K$5,1,0)+IF(V355='Valori Consentiti - Table 1'!$M$5,1,0)+IF(W355='Valori Consentiti - Table 1'!$O$5,1,0)+IF(X355='Valori Consentiti - Table 1'!$Q$5,1,0)+IF(Y355='Valori Consentiti - Table 1'!$S$5,1,0)+IF(Z355='Valori Consentiti - Table 1'!$U$5,1,0)+IF(AA355='Valori Consentiti - Table 1'!$W$5,1,0)+IF(AB355='Valori Consentiti - Table 1'!$Y$5,1,0)+IF(AC355='Valori Consentiti - Table 1'!$AA$5,1,0)+IF(AD355='Valori Consentiti - Table 1'!$AC$5,1,0)+IF(AE355='Valori Consentiti - Table 1'!$AE$5,1,0)+IF(AF355='Valori Consentiti - Table 1'!$AG$5,1,0)+IF(AG355='Valori Consentiti - Table 1'!$AI$5,1,0)+IF(AH355='Valori Consentiti - Table 1'!$AK$5,1,0)+IF(AI355='Valori Consentiti - Table 1'!$AM$5,1,0)+IF(AJ355='Valori Consentiti - Table 1'!$AO$5,1,0)+IF(AK355='Valori Consentiti - Table 1'!$AQ$5,1,0)+IF(AL355='Valori Consentiti - Table 1'!$AS$5,1,0)+IF(AM355='Valori Consentiti - Table 1'!$AU$5,1,0),))))</f>
        <v>0</v>
      </c>
      <c r="Q355" s="16">
        <f t="shared" si="191"/>
        <v>20</v>
      </c>
      <c r="R355" s="16">
        <f t="shared" si="183"/>
        <v>1</v>
      </c>
      <c r="S355" s="17"/>
      <c r="T355" s="24" t="str">
        <f t="shared" si="163"/>
        <v/>
      </c>
      <c r="U355" s="25" t="str">
        <f t="shared" si="164"/>
        <v/>
      </c>
      <c r="V355" s="25" t="str">
        <f t="shared" si="165"/>
        <v/>
      </c>
      <c r="W355" s="26" t="str">
        <f t="shared" si="166"/>
        <v/>
      </c>
      <c r="X355" s="27" t="str">
        <f t="shared" si="167"/>
        <v/>
      </c>
      <c r="Y355" s="25" t="str">
        <f t="shared" si="168"/>
        <v/>
      </c>
      <c r="Z355" s="25" t="str">
        <f t="shared" si="169"/>
        <v/>
      </c>
      <c r="AA355" s="26" t="str">
        <f t="shared" si="170"/>
        <v/>
      </c>
      <c r="AB355" s="27" t="str">
        <f t="shared" si="171"/>
        <v/>
      </c>
      <c r="AC355" s="25" t="str">
        <f t="shared" si="172"/>
        <v/>
      </c>
      <c r="AD355" s="25" t="str">
        <f t="shared" si="173"/>
        <v/>
      </c>
      <c r="AE355" s="26" t="str">
        <f t="shared" si="174"/>
        <v/>
      </c>
      <c r="AF355" s="27" t="str">
        <f t="shared" si="175"/>
        <v/>
      </c>
      <c r="AG355" s="25" t="str">
        <f t="shared" si="176"/>
        <v/>
      </c>
      <c r="AH355" s="25" t="str">
        <f t="shared" si="177"/>
        <v/>
      </c>
      <c r="AI355" s="26" t="str">
        <f t="shared" si="178"/>
        <v/>
      </c>
      <c r="AJ355" s="27" t="str">
        <f t="shared" si="179"/>
        <v/>
      </c>
      <c r="AK355" s="25" t="str">
        <f t="shared" si="180"/>
        <v/>
      </c>
      <c r="AL355" s="25" t="str">
        <f t="shared" si="181"/>
        <v/>
      </c>
      <c r="AM355" s="28" t="str">
        <f t="shared" si="182"/>
        <v/>
      </c>
      <c r="AN355" s="29" t="b">
        <f t="shared" si="184"/>
        <v>0</v>
      </c>
      <c r="AO355" s="29" t="b">
        <f t="shared" si="185"/>
        <v>0</v>
      </c>
      <c r="AP355" s="29" t="b">
        <f t="shared" si="186"/>
        <v>0</v>
      </c>
      <c r="AQ355" s="29" t="b">
        <f t="shared" si="187"/>
        <v>0</v>
      </c>
      <c r="AR355" s="29" t="b">
        <f t="shared" si="188"/>
        <v>0</v>
      </c>
    </row>
    <row r="356" spans="1:44">
      <c r="A356" s="14"/>
      <c r="B356" s="14"/>
      <c r="C356" s="22"/>
      <c r="D356" s="14"/>
      <c r="E356" s="14"/>
      <c r="F356" s="14"/>
      <c r="G356" s="14"/>
      <c r="H356" s="15"/>
      <c r="I356" s="15"/>
      <c r="J356" s="15"/>
      <c r="K356" s="15"/>
      <c r="L356" s="15"/>
      <c r="M356" s="23">
        <f>IF(G356=1,IF(T356='Valori Consentiti - Table 1'!$I$2,5,IF(T356="X",1,0))+IF(U356='Valori Consentiti - Table 1'!$K$2,5,IF(U356="X",1,0))+IF(V356='Valori Consentiti - Table 1'!$M$2,5,IF(V356="X",1,0))+IF(W356='Valori Consentiti - Table 1'!$O$2,5,IF(W356="X",1,0))+IF(X356='Valori Consentiti - Table 1'!$Q$2,5,IF(X356="X",1,0))+IF(Y356='Valori Consentiti - Table 1'!$S$2,5,IF(Y356="X",1,0))+IF(Z356='Valori Consentiti - Table 1'!$U$2,5,IF(Z356="X",1,0))+IF(AA356='Valori Consentiti - Table 1'!$W$2,5,IF(AA356="X",1,0))+IF(AB356='Valori Consentiti - Table 1'!$Y$2,5,IF(AB356="X",1,0))+IF(AC356='Valori Consentiti - Table 1'!$AA$2,5,IF(AC356="X",1,0))+IF(AD356='Valori Consentiti - Table 1'!$AC$2,5,IF(AD356="X",1,0))+IF(AE356='Valori Consentiti - Table 1'!$AE$2,5,IF(AE356="X",1,0))+IF(AF356='Valori Consentiti - Table 1'!$AG$2,5,IF(AF356="X",1,0))+IF(AG356='Valori Consentiti - Table 1'!$AI$2,5,IF(AG356="X",1,0))+IF(AH356='Valori Consentiti - Table 1'!$AK$2,5,IF(AH356="X",1,0))+IF(AI356='Valori Consentiti - Table 1'!$AM$2,5,IF(AI356="X",1,0))+IF(AJ356='Valori Consentiti - Table 1'!$AO$2,5,IF(AJ356="X",1,0))+IF(AK356='Valori Consentiti - Table 1'!$AQ$2,5,IF(AK356="X",1,0))+IF(AL356='Valori Consentiti - Table 1'!$AS$2,5,IF(AL356="X",1,0))+IF(AM356='Valori Consentiti - Table 1'!$AU$2,5,IF(AM356="X",1,0)),IF(G356=2,IF(T356='Valori Consentiti - Table 1'!$I$3,5,IF(T356="X",1,0))+IF(U356='Valori Consentiti - Table 1'!$K$3,5,IF(U356="X",1,0))+IF(V356='Valori Consentiti - Table 1'!$M$3,5,IF(V356="X",1,0))+IF(W356='Valori Consentiti - Table 1'!$O$3,5,IF(W356="X",1,0))+IF(X356='Valori Consentiti - Table 1'!$Q$3,5,IF(X356="X",1,0))+IF(Y356='Valori Consentiti - Table 1'!$S$3,5,IF(Y356="X",1,0))+IF(Z356='Valori Consentiti - Table 1'!$U$3,5,IF(Z356="X",1,0))+IF(AA356='Valori Consentiti - Table 1'!$W$3,5,IF(AA356="X",1,0))+IF(AB356='Valori Consentiti - Table 1'!$Y$3,5,IF(AB356="X",1,0))+IF(AC356='Valori Consentiti - Table 1'!$AA$3,5,IF(AC356="X",1,0))+IF(AD356='Valori Consentiti - Table 1'!$AC$3,5,IF(AD356="X",1,0))+IF(AE356='Valori Consentiti - Table 1'!$AE$3,5,IF(AE356="X",1,0))+IF(AF356='Valori Consentiti - Table 1'!$AG$3,5,IF(AF356="X",1,0))+IF(AG356='Valori Consentiti - Table 1'!$AI$3,5,IF(AG356="X",1,0))+IF(AH356='Valori Consentiti - Table 1'!$AK$3,5,IF(AH356="X",1,0))+IF(AI356='Valori Consentiti - Table 1'!$AM$3,5,IF(AI356="X",1,0))+IF(AJ356='Valori Consentiti - Table 1'!$AO$3,5,IF(AJ356="X",1,0))+IF(AK356='Valori Consentiti - Table 1'!$AQ$3,5,IF(AK356="X",1,0))+IF(AL356='Valori Consentiti - Table 1'!$AS$3,5,IF(AL356="X",1,0))+IF(AM356='Valori Consentiti - Table 1'!$AU$3,5,IF(AM356="X",1,0)),IF(G356=3,IF(T356='Valori Consentiti - Table 1'!$I$4,5,IF(T356="X",1,0))+IF(U356='Valori Consentiti - Table 1'!$K$4,5,IF(U356="X",1,0))+IF(V356='Valori Consentiti - Table 1'!$M$4,5,IF(V356="X",1,0))+IF(W356='Valori Consentiti - Table 1'!$O$4,5,IF(W356="X",1,0))+IF(X356='Valori Consentiti - Table 1'!$Q$4,5,IF(X356="X",1,0))+IF(Y356='Valori Consentiti - Table 1'!$S$4,5,IF(Y356="X",1,0))+IF(Z356='Valori Consentiti - Table 1'!$U$4,5,IF(Z356="X",1,0))+IF(AA356='Valori Consentiti - Table 1'!$W$4,5,IF(AA356="X",1,0))+IF(AB356='Valori Consentiti - Table 1'!$Y$4,5,IF(AB356="X",1,0))+IF(AC356='Valori Consentiti - Table 1'!$AA$4,5,IF(AC356="X",1,0))+IF(AD356='Valori Consentiti - Table 1'!$AC$4,5,IF(AD356="X",1,0))+IF(AE356='Valori Consentiti - Table 1'!$AE$4,5,IF(AE356="X",1,0))+IF(AF356='Valori Consentiti - Table 1'!$AG$4,5,IF(AF356="X",1,0))+IF(AG356='Valori Consentiti - Table 1'!$AI$4,5,IF(AG356="X",1,0))+IF(AH356='Valori Consentiti - Table 1'!$AK$4,5,IF(AH356="X",1,0))+IF(AI356='Valori Consentiti - Table 1'!$AM$4,5,IF(AI356="X",1,0))+IF(AJ356='Valori Consentiti - Table 1'!$AO$4,5,IF(AJ356="X",1,0))+IF(AK356='Valori Consentiti - Table 1'!$AQ$4,5,IF(AK356="X",1,0))+IF(AL356='Valori Consentiti - Table 1'!$AS$4,5,IF(AL356="X",1,0))+IF(AM356='Valori Consentiti - Table 1'!$AU$4,5,IF(AM356="X",1,0)),IF(G356=4,IF(T356='Valori Consentiti - Table 1'!$I$5,5,IF(T356="X",1,0))+IF(U356='Valori Consentiti - Table 1'!$K$5,5,IF(U356="X",1,0))+IF(V356='Valori Consentiti - Table 1'!$M$5,5,IF(V356="X",1,0))+IF(W356='Valori Consentiti - Table 1'!$O$5,5,IF(W356="X",1,0))+IF(X356='Valori Consentiti - Table 1'!$Q$5,5,IF(X356="X",1,0))+IF(Y356='Valori Consentiti - Table 1'!$S$5,5,IF(Y356="X",1,0))+IF(Z356='Valori Consentiti - Table 1'!$U$5,5,IF(Z356="X",1,0))+IF(AA356='Valori Consentiti - Table 1'!$W$5,5,IF(AA356="X",1,0))+IF(AB356='Valori Consentiti - Table 1'!$Y$5,5,IF(AB356="X",1,0))+IF(AC356='Valori Consentiti - Table 1'!$AA$5,5,IF(AC356="X",1,0))+IF(AD356='Valori Consentiti - Table 1'!$AC$5,5,IF(AD356="X",1,0))+IF(AE356='Valori Consentiti - Table 1'!$AE$5,5,IF(AE356="X",1,0))+IF(AF356='Valori Consentiti - Table 1'!$AG$5,5,IF(AF356="X",1,0))+IF(AG356='Valori Consentiti - Table 1'!$AI$5,5,IF(AG356="X",1,0))+IF(AH356='Valori Consentiti - Table 1'!$AK$5,5,IF(AH356="X",1,0))+IF(AI356='Valori Consentiti - Table 1'!$AM$5,5,IF(AI356="X",1,0))+IF(AJ356='Valori Consentiti - Table 1'!$AO$5,5,IF(AJ356="X",1,0))+IF(AK356='Valori Consentiti - Table 1'!$AQ$5,5,IF(AK356="X",1,0))+IF(AL356='Valori Consentiti - Table 1'!$AS$5,5,IF(AL356="X",1,0))+IF(AM356='Valori Consentiti - Table 1'!$AU$5,5,IF(AM356="X",1,0)),))))</f>
        <v>0</v>
      </c>
      <c r="N356" s="16">
        <f t="shared" si="189"/>
        <v>0</v>
      </c>
      <c r="O356" s="16">
        <f t="shared" si="190"/>
        <v>20</v>
      </c>
      <c r="P356" s="16">
        <f>IF(G356=1,IF(T356='Valori Consentiti - Table 1'!$I$2,1,0)+IF(U356='Valori Consentiti - Table 1'!$K$2,1,0)+IF(V356='Valori Consentiti - Table 1'!$M$2,1,0)+IF(W356='Valori Consentiti - Table 1'!$O$2,1,0)+IF(X356='Valori Consentiti - Table 1'!$Q$2,1,0)+IF(Y356='Valori Consentiti - Table 1'!$S$2,1,0)+IF(Z356='Valori Consentiti - Table 1'!$U$2,1,0)+IF(AA356='Valori Consentiti - Table 1'!$W$2,1,0)+IF(AB356='Valori Consentiti - Table 1'!$Y$2,1,0)+IF(AC356='Valori Consentiti - Table 1'!$AA$2,1,0)+IF(AD356='Valori Consentiti - Table 1'!$AC$2,1,0)+IF(AE356='Valori Consentiti - Table 1'!$AE$2,1,0)+IF(AF356='Valori Consentiti - Table 1'!$AG$2,1,0)+IF(AG356='Valori Consentiti - Table 1'!$AI$2,1,0)+IF(AH356='Valori Consentiti - Table 1'!$AK$2,1,0)+IF(AI356='Valori Consentiti - Table 1'!$AM$2,1,0)+IF(AJ356='Valori Consentiti - Table 1'!$AO$2,1,0)+IF(AK356='Valori Consentiti - Table 1'!$AQ$2,1,0)+IF(AL356='Valori Consentiti - Table 1'!$AS$2,1,0)+IF(AM356='Valori Consentiti - Table 1'!$AU$2,1,0),IF(G356=2,IF(T356='Valori Consentiti - Table 1'!$I$3,1,0)+IF(U356='Valori Consentiti - Table 1'!$K$3,1,0)+IF(V356='Valori Consentiti - Table 1'!$M$3,1,0)+IF(W356='Valori Consentiti - Table 1'!$O$3,1,0)+IF(X356='Valori Consentiti - Table 1'!$Q$3,1,0)+IF(Y356='Valori Consentiti - Table 1'!$S$3,1,0)+IF(Z356='Valori Consentiti - Table 1'!$U$3,1,0)+IF(AA356='Valori Consentiti - Table 1'!$W$3,1,0)+IF(AB356='Valori Consentiti - Table 1'!$Y$3,1,0)+IF(AC356='Valori Consentiti - Table 1'!$AA$3,1,0)+IF(AD356='Valori Consentiti - Table 1'!$AC$3,1,0)+IF(AE356='Valori Consentiti - Table 1'!$AE$3,1,0)+IF(AF356='Valori Consentiti - Table 1'!$AG$3,1,0)+IF(AG356='Valori Consentiti - Table 1'!$AI$3,1,0)+IF(AH356='Valori Consentiti - Table 1'!$AK$3,1,0)+IF(AI356='Valori Consentiti - Table 1'!$AM$3,1,0)+IF(AJ356='Valori Consentiti - Table 1'!$AO$3,1,0)+IF(AK356='Valori Consentiti - Table 1'!$AQ$3,1,0)+IF(AL356='Valori Consentiti - Table 1'!$AS$3,1,0)+IF(AM356='Valori Consentiti - Table 1'!$AU$3,1,0),IF(G356=3,IF(T356='Valori Consentiti - Table 1'!$I$4,1,0)+IF(U356='Valori Consentiti - Table 1'!$K$4,1,0)+IF(V356='Valori Consentiti - Table 1'!$M$4,1,0)+IF(W356='Valori Consentiti - Table 1'!$O$4,1,0)+IF(X356='Valori Consentiti - Table 1'!$Q$4,1,0)+IF(Y356='Valori Consentiti - Table 1'!$S$4,1,0)+IF(Z356='Valori Consentiti - Table 1'!$U$4,1,0)+IF(AA356='Valori Consentiti - Table 1'!$W$4,1,0)+IF(AB356='Valori Consentiti - Table 1'!$Y$4,1,0)+IF(AC356='Valori Consentiti - Table 1'!$AA$4,1,0)+IF(AD356='Valori Consentiti - Table 1'!$AC$4,1,0)+IF(AE356='Valori Consentiti - Table 1'!$AE$4,1,0)+IF(AF356='Valori Consentiti - Table 1'!$AG$4,1,0)+IF(AG356='Valori Consentiti - Table 1'!$AI$4,1,0)+IF(AH356='Valori Consentiti - Table 1'!$AK$4,1,0)+IF(AI356='Valori Consentiti - Table 1'!$AM$4,1,0)+IF(AJ356='Valori Consentiti - Table 1'!$AO$4,1,0)+IF(AK356='Valori Consentiti - Table 1'!$AQ$4,1,0)+IF(AL356='Valori Consentiti - Table 1'!$AS$4,1,0)+IF(AM356='Valori Consentiti - Table 1'!$AU$4,1,0),IF(G356=4,IF(T356='Valori Consentiti - Table 1'!$I$5,1,0)+IF(U356='Valori Consentiti - Table 1'!$K$5,1,0)+IF(V356='Valori Consentiti - Table 1'!$M$5,1,0)+IF(W356='Valori Consentiti - Table 1'!$O$5,1,0)+IF(X356='Valori Consentiti - Table 1'!$Q$5,1,0)+IF(Y356='Valori Consentiti - Table 1'!$S$5,1,0)+IF(Z356='Valori Consentiti - Table 1'!$U$5,1,0)+IF(AA356='Valori Consentiti - Table 1'!$W$5,1,0)+IF(AB356='Valori Consentiti - Table 1'!$Y$5,1,0)+IF(AC356='Valori Consentiti - Table 1'!$AA$5,1,0)+IF(AD356='Valori Consentiti - Table 1'!$AC$5,1,0)+IF(AE356='Valori Consentiti - Table 1'!$AE$5,1,0)+IF(AF356='Valori Consentiti - Table 1'!$AG$5,1,0)+IF(AG356='Valori Consentiti - Table 1'!$AI$5,1,0)+IF(AH356='Valori Consentiti - Table 1'!$AK$5,1,0)+IF(AI356='Valori Consentiti - Table 1'!$AM$5,1,0)+IF(AJ356='Valori Consentiti - Table 1'!$AO$5,1,0)+IF(AK356='Valori Consentiti - Table 1'!$AQ$5,1,0)+IF(AL356='Valori Consentiti - Table 1'!$AS$5,1,0)+IF(AM356='Valori Consentiti - Table 1'!$AU$5,1,0),))))</f>
        <v>0</v>
      </c>
      <c r="Q356" s="16">
        <f t="shared" si="191"/>
        <v>20</v>
      </c>
      <c r="R356" s="16">
        <f t="shared" si="183"/>
        <v>1</v>
      </c>
      <c r="S356" s="17"/>
      <c r="T356" s="24" t="str">
        <f t="shared" si="163"/>
        <v/>
      </c>
      <c r="U356" s="25" t="str">
        <f t="shared" si="164"/>
        <v/>
      </c>
      <c r="V356" s="25" t="str">
        <f t="shared" si="165"/>
        <v/>
      </c>
      <c r="W356" s="26" t="str">
        <f t="shared" si="166"/>
        <v/>
      </c>
      <c r="X356" s="27" t="str">
        <f t="shared" si="167"/>
        <v/>
      </c>
      <c r="Y356" s="25" t="str">
        <f t="shared" si="168"/>
        <v/>
      </c>
      <c r="Z356" s="25" t="str">
        <f t="shared" si="169"/>
        <v/>
      </c>
      <c r="AA356" s="26" t="str">
        <f t="shared" si="170"/>
        <v/>
      </c>
      <c r="AB356" s="27" t="str">
        <f t="shared" si="171"/>
        <v/>
      </c>
      <c r="AC356" s="25" t="str">
        <f t="shared" si="172"/>
        <v/>
      </c>
      <c r="AD356" s="25" t="str">
        <f t="shared" si="173"/>
        <v/>
      </c>
      <c r="AE356" s="26" t="str">
        <f t="shared" si="174"/>
        <v/>
      </c>
      <c r="AF356" s="27" t="str">
        <f t="shared" si="175"/>
        <v/>
      </c>
      <c r="AG356" s="25" t="str">
        <f t="shared" si="176"/>
        <v/>
      </c>
      <c r="AH356" s="25" t="str">
        <f t="shared" si="177"/>
        <v/>
      </c>
      <c r="AI356" s="26" t="str">
        <f t="shared" si="178"/>
        <v/>
      </c>
      <c r="AJ356" s="27" t="str">
        <f t="shared" si="179"/>
        <v/>
      </c>
      <c r="AK356" s="25" t="str">
        <f t="shared" si="180"/>
        <v/>
      </c>
      <c r="AL356" s="25" t="str">
        <f t="shared" si="181"/>
        <v/>
      </c>
      <c r="AM356" s="28" t="str">
        <f t="shared" si="182"/>
        <v/>
      </c>
      <c r="AN356" s="29" t="b">
        <f t="shared" si="184"/>
        <v>0</v>
      </c>
      <c r="AO356" s="29" t="b">
        <f t="shared" si="185"/>
        <v>0</v>
      </c>
      <c r="AP356" s="29" t="b">
        <f t="shared" si="186"/>
        <v>0</v>
      </c>
      <c r="AQ356" s="29" t="b">
        <f t="shared" si="187"/>
        <v>0</v>
      </c>
      <c r="AR356" s="29" t="b">
        <f t="shared" si="188"/>
        <v>0</v>
      </c>
    </row>
    <row r="357" spans="1:44">
      <c r="A357" s="14"/>
      <c r="B357" s="14"/>
      <c r="C357" s="22"/>
      <c r="D357" s="14"/>
      <c r="E357" s="14"/>
      <c r="F357" s="14"/>
      <c r="G357" s="14"/>
      <c r="H357" s="15"/>
      <c r="I357" s="15"/>
      <c r="J357" s="15"/>
      <c r="K357" s="15"/>
      <c r="L357" s="15"/>
      <c r="M357" s="23">
        <f>IF(G357=1,IF(T357='Valori Consentiti - Table 1'!$I$2,5,IF(T357="X",1,0))+IF(U357='Valori Consentiti - Table 1'!$K$2,5,IF(U357="X",1,0))+IF(V357='Valori Consentiti - Table 1'!$M$2,5,IF(V357="X",1,0))+IF(W357='Valori Consentiti - Table 1'!$O$2,5,IF(W357="X",1,0))+IF(X357='Valori Consentiti - Table 1'!$Q$2,5,IF(X357="X",1,0))+IF(Y357='Valori Consentiti - Table 1'!$S$2,5,IF(Y357="X",1,0))+IF(Z357='Valori Consentiti - Table 1'!$U$2,5,IF(Z357="X",1,0))+IF(AA357='Valori Consentiti - Table 1'!$W$2,5,IF(AA357="X",1,0))+IF(AB357='Valori Consentiti - Table 1'!$Y$2,5,IF(AB357="X",1,0))+IF(AC357='Valori Consentiti - Table 1'!$AA$2,5,IF(AC357="X",1,0))+IF(AD357='Valori Consentiti - Table 1'!$AC$2,5,IF(AD357="X",1,0))+IF(AE357='Valori Consentiti - Table 1'!$AE$2,5,IF(AE357="X",1,0))+IF(AF357='Valori Consentiti - Table 1'!$AG$2,5,IF(AF357="X",1,0))+IF(AG357='Valori Consentiti - Table 1'!$AI$2,5,IF(AG357="X",1,0))+IF(AH357='Valori Consentiti - Table 1'!$AK$2,5,IF(AH357="X",1,0))+IF(AI357='Valori Consentiti - Table 1'!$AM$2,5,IF(AI357="X",1,0))+IF(AJ357='Valori Consentiti - Table 1'!$AO$2,5,IF(AJ357="X",1,0))+IF(AK357='Valori Consentiti - Table 1'!$AQ$2,5,IF(AK357="X",1,0))+IF(AL357='Valori Consentiti - Table 1'!$AS$2,5,IF(AL357="X",1,0))+IF(AM357='Valori Consentiti - Table 1'!$AU$2,5,IF(AM357="X",1,0)),IF(G357=2,IF(T357='Valori Consentiti - Table 1'!$I$3,5,IF(T357="X",1,0))+IF(U357='Valori Consentiti - Table 1'!$K$3,5,IF(U357="X",1,0))+IF(V357='Valori Consentiti - Table 1'!$M$3,5,IF(V357="X",1,0))+IF(W357='Valori Consentiti - Table 1'!$O$3,5,IF(W357="X",1,0))+IF(X357='Valori Consentiti - Table 1'!$Q$3,5,IF(X357="X",1,0))+IF(Y357='Valori Consentiti - Table 1'!$S$3,5,IF(Y357="X",1,0))+IF(Z357='Valori Consentiti - Table 1'!$U$3,5,IF(Z357="X",1,0))+IF(AA357='Valori Consentiti - Table 1'!$W$3,5,IF(AA357="X",1,0))+IF(AB357='Valori Consentiti - Table 1'!$Y$3,5,IF(AB357="X",1,0))+IF(AC357='Valori Consentiti - Table 1'!$AA$3,5,IF(AC357="X",1,0))+IF(AD357='Valori Consentiti - Table 1'!$AC$3,5,IF(AD357="X",1,0))+IF(AE357='Valori Consentiti - Table 1'!$AE$3,5,IF(AE357="X",1,0))+IF(AF357='Valori Consentiti - Table 1'!$AG$3,5,IF(AF357="X",1,0))+IF(AG357='Valori Consentiti - Table 1'!$AI$3,5,IF(AG357="X",1,0))+IF(AH357='Valori Consentiti - Table 1'!$AK$3,5,IF(AH357="X",1,0))+IF(AI357='Valori Consentiti - Table 1'!$AM$3,5,IF(AI357="X",1,0))+IF(AJ357='Valori Consentiti - Table 1'!$AO$3,5,IF(AJ357="X",1,0))+IF(AK357='Valori Consentiti - Table 1'!$AQ$3,5,IF(AK357="X",1,0))+IF(AL357='Valori Consentiti - Table 1'!$AS$3,5,IF(AL357="X",1,0))+IF(AM357='Valori Consentiti - Table 1'!$AU$3,5,IF(AM357="X",1,0)),IF(G357=3,IF(T357='Valori Consentiti - Table 1'!$I$4,5,IF(T357="X",1,0))+IF(U357='Valori Consentiti - Table 1'!$K$4,5,IF(U357="X",1,0))+IF(V357='Valori Consentiti - Table 1'!$M$4,5,IF(V357="X",1,0))+IF(W357='Valori Consentiti - Table 1'!$O$4,5,IF(W357="X",1,0))+IF(X357='Valori Consentiti - Table 1'!$Q$4,5,IF(X357="X",1,0))+IF(Y357='Valori Consentiti - Table 1'!$S$4,5,IF(Y357="X",1,0))+IF(Z357='Valori Consentiti - Table 1'!$U$4,5,IF(Z357="X",1,0))+IF(AA357='Valori Consentiti - Table 1'!$W$4,5,IF(AA357="X",1,0))+IF(AB357='Valori Consentiti - Table 1'!$Y$4,5,IF(AB357="X",1,0))+IF(AC357='Valori Consentiti - Table 1'!$AA$4,5,IF(AC357="X",1,0))+IF(AD357='Valori Consentiti - Table 1'!$AC$4,5,IF(AD357="X",1,0))+IF(AE357='Valori Consentiti - Table 1'!$AE$4,5,IF(AE357="X",1,0))+IF(AF357='Valori Consentiti - Table 1'!$AG$4,5,IF(AF357="X",1,0))+IF(AG357='Valori Consentiti - Table 1'!$AI$4,5,IF(AG357="X",1,0))+IF(AH357='Valori Consentiti - Table 1'!$AK$4,5,IF(AH357="X",1,0))+IF(AI357='Valori Consentiti - Table 1'!$AM$4,5,IF(AI357="X",1,0))+IF(AJ357='Valori Consentiti - Table 1'!$AO$4,5,IF(AJ357="X",1,0))+IF(AK357='Valori Consentiti - Table 1'!$AQ$4,5,IF(AK357="X",1,0))+IF(AL357='Valori Consentiti - Table 1'!$AS$4,5,IF(AL357="X",1,0))+IF(AM357='Valori Consentiti - Table 1'!$AU$4,5,IF(AM357="X",1,0)),IF(G357=4,IF(T357='Valori Consentiti - Table 1'!$I$5,5,IF(T357="X",1,0))+IF(U357='Valori Consentiti - Table 1'!$K$5,5,IF(U357="X",1,0))+IF(V357='Valori Consentiti - Table 1'!$M$5,5,IF(V357="X",1,0))+IF(W357='Valori Consentiti - Table 1'!$O$5,5,IF(W357="X",1,0))+IF(X357='Valori Consentiti - Table 1'!$Q$5,5,IF(X357="X",1,0))+IF(Y357='Valori Consentiti - Table 1'!$S$5,5,IF(Y357="X",1,0))+IF(Z357='Valori Consentiti - Table 1'!$U$5,5,IF(Z357="X",1,0))+IF(AA357='Valori Consentiti - Table 1'!$W$5,5,IF(AA357="X",1,0))+IF(AB357='Valori Consentiti - Table 1'!$Y$5,5,IF(AB357="X",1,0))+IF(AC357='Valori Consentiti - Table 1'!$AA$5,5,IF(AC357="X",1,0))+IF(AD357='Valori Consentiti - Table 1'!$AC$5,5,IF(AD357="X",1,0))+IF(AE357='Valori Consentiti - Table 1'!$AE$5,5,IF(AE357="X",1,0))+IF(AF357='Valori Consentiti - Table 1'!$AG$5,5,IF(AF357="X",1,0))+IF(AG357='Valori Consentiti - Table 1'!$AI$5,5,IF(AG357="X",1,0))+IF(AH357='Valori Consentiti - Table 1'!$AK$5,5,IF(AH357="X",1,0))+IF(AI357='Valori Consentiti - Table 1'!$AM$5,5,IF(AI357="X",1,0))+IF(AJ357='Valori Consentiti - Table 1'!$AO$5,5,IF(AJ357="X",1,0))+IF(AK357='Valori Consentiti - Table 1'!$AQ$5,5,IF(AK357="X",1,0))+IF(AL357='Valori Consentiti - Table 1'!$AS$5,5,IF(AL357="X",1,0))+IF(AM357='Valori Consentiti - Table 1'!$AU$5,5,IF(AM357="X",1,0)),))))</f>
        <v>0</v>
      </c>
      <c r="N357" s="16">
        <f t="shared" si="189"/>
        <v>0</v>
      </c>
      <c r="O357" s="16">
        <f t="shared" si="190"/>
        <v>20</v>
      </c>
      <c r="P357" s="16">
        <f>IF(G357=1,IF(T357='Valori Consentiti - Table 1'!$I$2,1,0)+IF(U357='Valori Consentiti - Table 1'!$K$2,1,0)+IF(V357='Valori Consentiti - Table 1'!$M$2,1,0)+IF(W357='Valori Consentiti - Table 1'!$O$2,1,0)+IF(X357='Valori Consentiti - Table 1'!$Q$2,1,0)+IF(Y357='Valori Consentiti - Table 1'!$S$2,1,0)+IF(Z357='Valori Consentiti - Table 1'!$U$2,1,0)+IF(AA357='Valori Consentiti - Table 1'!$W$2,1,0)+IF(AB357='Valori Consentiti - Table 1'!$Y$2,1,0)+IF(AC357='Valori Consentiti - Table 1'!$AA$2,1,0)+IF(AD357='Valori Consentiti - Table 1'!$AC$2,1,0)+IF(AE357='Valori Consentiti - Table 1'!$AE$2,1,0)+IF(AF357='Valori Consentiti - Table 1'!$AG$2,1,0)+IF(AG357='Valori Consentiti - Table 1'!$AI$2,1,0)+IF(AH357='Valori Consentiti - Table 1'!$AK$2,1,0)+IF(AI357='Valori Consentiti - Table 1'!$AM$2,1,0)+IF(AJ357='Valori Consentiti - Table 1'!$AO$2,1,0)+IF(AK357='Valori Consentiti - Table 1'!$AQ$2,1,0)+IF(AL357='Valori Consentiti - Table 1'!$AS$2,1,0)+IF(AM357='Valori Consentiti - Table 1'!$AU$2,1,0),IF(G357=2,IF(T357='Valori Consentiti - Table 1'!$I$3,1,0)+IF(U357='Valori Consentiti - Table 1'!$K$3,1,0)+IF(V357='Valori Consentiti - Table 1'!$M$3,1,0)+IF(W357='Valori Consentiti - Table 1'!$O$3,1,0)+IF(X357='Valori Consentiti - Table 1'!$Q$3,1,0)+IF(Y357='Valori Consentiti - Table 1'!$S$3,1,0)+IF(Z357='Valori Consentiti - Table 1'!$U$3,1,0)+IF(AA357='Valori Consentiti - Table 1'!$W$3,1,0)+IF(AB357='Valori Consentiti - Table 1'!$Y$3,1,0)+IF(AC357='Valori Consentiti - Table 1'!$AA$3,1,0)+IF(AD357='Valori Consentiti - Table 1'!$AC$3,1,0)+IF(AE357='Valori Consentiti - Table 1'!$AE$3,1,0)+IF(AF357='Valori Consentiti - Table 1'!$AG$3,1,0)+IF(AG357='Valori Consentiti - Table 1'!$AI$3,1,0)+IF(AH357='Valori Consentiti - Table 1'!$AK$3,1,0)+IF(AI357='Valori Consentiti - Table 1'!$AM$3,1,0)+IF(AJ357='Valori Consentiti - Table 1'!$AO$3,1,0)+IF(AK357='Valori Consentiti - Table 1'!$AQ$3,1,0)+IF(AL357='Valori Consentiti - Table 1'!$AS$3,1,0)+IF(AM357='Valori Consentiti - Table 1'!$AU$3,1,0),IF(G357=3,IF(T357='Valori Consentiti - Table 1'!$I$4,1,0)+IF(U357='Valori Consentiti - Table 1'!$K$4,1,0)+IF(V357='Valori Consentiti - Table 1'!$M$4,1,0)+IF(W357='Valori Consentiti - Table 1'!$O$4,1,0)+IF(X357='Valori Consentiti - Table 1'!$Q$4,1,0)+IF(Y357='Valori Consentiti - Table 1'!$S$4,1,0)+IF(Z357='Valori Consentiti - Table 1'!$U$4,1,0)+IF(AA357='Valori Consentiti - Table 1'!$W$4,1,0)+IF(AB357='Valori Consentiti - Table 1'!$Y$4,1,0)+IF(AC357='Valori Consentiti - Table 1'!$AA$4,1,0)+IF(AD357='Valori Consentiti - Table 1'!$AC$4,1,0)+IF(AE357='Valori Consentiti - Table 1'!$AE$4,1,0)+IF(AF357='Valori Consentiti - Table 1'!$AG$4,1,0)+IF(AG357='Valori Consentiti - Table 1'!$AI$4,1,0)+IF(AH357='Valori Consentiti - Table 1'!$AK$4,1,0)+IF(AI357='Valori Consentiti - Table 1'!$AM$4,1,0)+IF(AJ357='Valori Consentiti - Table 1'!$AO$4,1,0)+IF(AK357='Valori Consentiti - Table 1'!$AQ$4,1,0)+IF(AL357='Valori Consentiti - Table 1'!$AS$4,1,0)+IF(AM357='Valori Consentiti - Table 1'!$AU$4,1,0),IF(G357=4,IF(T357='Valori Consentiti - Table 1'!$I$5,1,0)+IF(U357='Valori Consentiti - Table 1'!$K$5,1,0)+IF(V357='Valori Consentiti - Table 1'!$M$5,1,0)+IF(W357='Valori Consentiti - Table 1'!$O$5,1,0)+IF(X357='Valori Consentiti - Table 1'!$Q$5,1,0)+IF(Y357='Valori Consentiti - Table 1'!$S$5,1,0)+IF(Z357='Valori Consentiti - Table 1'!$U$5,1,0)+IF(AA357='Valori Consentiti - Table 1'!$W$5,1,0)+IF(AB357='Valori Consentiti - Table 1'!$Y$5,1,0)+IF(AC357='Valori Consentiti - Table 1'!$AA$5,1,0)+IF(AD357='Valori Consentiti - Table 1'!$AC$5,1,0)+IF(AE357='Valori Consentiti - Table 1'!$AE$5,1,0)+IF(AF357='Valori Consentiti - Table 1'!$AG$5,1,0)+IF(AG357='Valori Consentiti - Table 1'!$AI$5,1,0)+IF(AH357='Valori Consentiti - Table 1'!$AK$5,1,0)+IF(AI357='Valori Consentiti - Table 1'!$AM$5,1,0)+IF(AJ357='Valori Consentiti - Table 1'!$AO$5,1,0)+IF(AK357='Valori Consentiti - Table 1'!$AQ$5,1,0)+IF(AL357='Valori Consentiti - Table 1'!$AS$5,1,0)+IF(AM357='Valori Consentiti - Table 1'!$AU$5,1,0),))))</f>
        <v>0</v>
      </c>
      <c r="Q357" s="16">
        <f t="shared" si="191"/>
        <v>20</v>
      </c>
      <c r="R357" s="16">
        <f t="shared" si="183"/>
        <v>1</v>
      </c>
      <c r="S357" s="17"/>
      <c r="T357" s="24" t="str">
        <f t="shared" si="163"/>
        <v/>
      </c>
      <c r="U357" s="25" t="str">
        <f t="shared" si="164"/>
        <v/>
      </c>
      <c r="V357" s="25" t="str">
        <f t="shared" si="165"/>
        <v/>
      </c>
      <c r="W357" s="26" t="str">
        <f t="shared" si="166"/>
        <v/>
      </c>
      <c r="X357" s="27" t="str">
        <f t="shared" si="167"/>
        <v/>
      </c>
      <c r="Y357" s="25" t="str">
        <f t="shared" si="168"/>
        <v/>
      </c>
      <c r="Z357" s="25" t="str">
        <f t="shared" si="169"/>
        <v/>
      </c>
      <c r="AA357" s="26" t="str">
        <f t="shared" si="170"/>
        <v/>
      </c>
      <c r="AB357" s="27" t="str">
        <f t="shared" si="171"/>
        <v/>
      </c>
      <c r="AC357" s="25" t="str">
        <f t="shared" si="172"/>
        <v/>
      </c>
      <c r="AD357" s="25" t="str">
        <f t="shared" si="173"/>
        <v/>
      </c>
      <c r="AE357" s="26" t="str">
        <f t="shared" si="174"/>
        <v/>
      </c>
      <c r="AF357" s="27" t="str">
        <f t="shared" si="175"/>
        <v/>
      </c>
      <c r="AG357" s="25" t="str">
        <f t="shared" si="176"/>
        <v/>
      </c>
      <c r="AH357" s="25" t="str">
        <f t="shared" si="177"/>
        <v/>
      </c>
      <c r="AI357" s="26" t="str">
        <f t="shared" si="178"/>
        <v/>
      </c>
      <c r="AJ357" s="27" t="str">
        <f t="shared" si="179"/>
        <v/>
      </c>
      <c r="AK357" s="25" t="str">
        <f t="shared" si="180"/>
        <v/>
      </c>
      <c r="AL357" s="25" t="str">
        <f t="shared" si="181"/>
        <v/>
      </c>
      <c r="AM357" s="28" t="str">
        <f t="shared" si="182"/>
        <v/>
      </c>
      <c r="AN357" s="29" t="b">
        <f t="shared" si="184"/>
        <v>0</v>
      </c>
      <c r="AO357" s="29" t="b">
        <f t="shared" si="185"/>
        <v>0</v>
      </c>
      <c r="AP357" s="29" t="b">
        <f t="shared" si="186"/>
        <v>0</v>
      </c>
      <c r="AQ357" s="29" t="b">
        <f t="shared" si="187"/>
        <v>0</v>
      </c>
      <c r="AR357" s="29" t="b">
        <f t="shared" si="188"/>
        <v>0</v>
      </c>
    </row>
    <row r="358" spans="1:44">
      <c r="A358" s="14"/>
      <c r="B358" s="14"/>
      <c r="C358" s="22"/>
      <c r="D358" s="14"/>
      <c r="E358" s="14"/>
      <c r="F358" s="14"/>
      <c r="G358" s="14"/>
      <c r="H358" s="15"/>
      <c r="I358" s="15"/>
      <c r="J358" s="15"/>
      <c r="K358" s="15"/>
      <c r="L358" s="15"/>
      <c r="M358" s="23">
        <f>IF(G358=1,IF(T358='Valori Consentiti - Table 1'!$I$2,5,IF(T358="X",1,0))+IF(U358='Valori Consentiti - Table 1'!$K$2,5,IF(U358="X",1,0))+IF(V358='Valori Consentiti - Table 1'!$M$2,5,IF(V358="X",1,0))+IF(W358='Valori Consentiti - Table 1'!$O$2,5,IF(W358="X",1,0))+IF(X358='Valori Consentiti - Table 1'!$Q$2,5,IF(X358="X",1,0))+IF(Y358='Valori Consentiti - Table 1'!$S$2,5,IF(Y358="X",1,0))+IF(Z358='Valori Consentiti - Table 1'!$U$2,5,IF(Z358="X",1,0))+IF(AA358='Valori Consentiti - Table 1'!$W$2,5,IF(AA358="X",1,0))+IF(AB358='Valori Consentiti - Table 1'!$Y$2,5,IF(AB358="X",1,0))+IF(AC358='Valori Consentiti - Table 1'!$AA$2,5,IF(AC358="X",1,0))+IF(AD358='Valori Consentiti - Table 1'!$AC$2,5,IF(AD358="X",1,0))+IF(AE358='Valori Consentiti - Table 1'!$AE$2,5,IF(AE358="X",1,0))+IF(AF358='Valori Consentiti - Table 1'!$AG$2,5,IF(AF358="X",1,0))+IF(AG358='Valori Consentiti - Table 1'!$AI$2,5,IF(AG358="X",1,0))+IF(AH358='Valori Consentiti - Table 1'!$AK$2,5,IF(AH358="X",1,0))+IF(AI358='Valori Consentiti - Table 1'!$AM$2,5,IF(AI358="X",1,0))+IF(AJ358='Valori Consentiti - Table 1'!$AO$2,5,IF(AJ358="X",1,0))+IF(AK358='Valori Consentiti - Table 1'!$AQ$2,5,IF(AK358="X",1,0))+IF(AL358='Valori Consentiti - Table 1'!$AS$2,5,IF(AL358="X",1,0))+IF(AM358='Valori Consentiti - Table 1'!$AU$2,5,IF(AM358="X",1,0)),IF(G358=2,IF(T358='Valori Consentiti - Table 1'!$I$3,5,IF(T358="X",1,0))+IF(U358='Valori Consentiti - Table 1'!$K$3,5,IF(U358="X",1,0))+IF(V358='Valori Consentiti - Table 1'!$M$3,5,IF(V358="X",1,0))+IF(W358='Valori Consentiti - Table 1'!$O$3,5,IF(W358="X",1,0))+IF(X358='Valori Consentiti - Table 1'!$Q$3,5,IF(X358="X",1,0))+IF(Y358='Valori Consentiti - Table 1'!$S$3,5,IF(Y358="X",1,0))+IF(Z358='Valori Consentiti - Table 1'!$U$3,5,IF(Z358="X",1,0))+IF(AA358='Valori Consentiti - Table 1'!$W$3,5,IF(AA358="X",1,0))+IF(AB358='Valori Consentiti - Table 1'!$Y$3,5,IF(AB358="X",1,0))+IF(AC358='Valori Consentiti - Table 1'!$AA$3,5,IF(AC358="X",1,0))+IF(AD358='Valori Consentiti - Table 1'!$AC$3,5,IF(AD358="X",1,0))+IF(AE358='Valori Consentiti - Table 1'!$AE$3,5,IF(AE358="X",1,0))+IF(AF358='Valori Consentiti - Table 1'!$AG$3,5,IF(AF358="X",1,0))+IF(AG358='Valori Consentiti - Table 1'!$AI$3,5,IF(AG358="X",1,0))+IF(AH358='Valori Consentiti - Table 1'!$AK$3,5,IF(AH358="X",1,0))+IF(AI358='Valori Consentiti - Table 1'!$AM$3,5,IF(AI358="X",1,0))+IF(AJ358='Valori Consentiti - Table 1'!$AO$3,5,IF(AJ358="X",1,0))+IF(AK358='Valori Consentiti - Table 1'!$AQ$3,5,IF(AK358="X",1,0))+IF(AL358='Valori Consentiti - Table 1'!$AS$3,5,IF(AL358="X",1,0))+IF(AM358='Valori Consentiti - Table 1'!$AU$3,5,IF(AM358="X",1,0)),IF(G358=3,IF(T358='Valori Consentiti - Table 1'!$I$4,5,IF(T358="X",1,0))+IF(U358='Valori Consentiti - Table 1'!$K$4,5,IF(U358="X",1,0))+IF(V358='Valori Consentiti - Table 1'!$M$4,5,IF(V358="X",1,0))+IF(W358='Valori Consentiti - Table 1'!$O$4,5,IF(W358="X",1,0))+IF(X358='Valori Consentiti - Table 1'!$Q$4,5,IF(X358="X",1,0))+IF(Y358='Valori Consentiti - Table 1'!$S$4,5,IF(Y358="X",1,0))+IF(Z358='Valori Consentiti - Table 1'!$U$4,5,IF(Z358="X",1,0))+IF(AA358='Valori Consentiti - Table 1'!$W$4,5,IF(AA358="X",1,0))+IF(AB358='Valori Consentiti - Table 1'!$Y$4,5,IF(AB358="X",1,0))+IF(AC358='Valori Consentiti - Table 1'!$AA$4,5,IF(AC358="X",1,0))+IF(AD358='Valori Consentiti - Table 1'!$AC$4,5,IF(AD358="X",1,0))+IF(AE358='Valori Consentiti - Table 1'!$AE$4,5,IF(AE358="X",1,0))+IF(AF358='Valori Consentiti - Table 1'!$AG$4,5,IF(AF358="X",1,0))+IF(AG358='Valori Consentiti - Table 1'!$AI$4,5,IF(AG358="X",1,0))+IF(AH358='Valori Consentiti - Table 1'!$AK$4,5,IF(AH358="X",1,0))+IF(AI358='Valori Consentiti - Table 1'!$AM$4,5,IF(AI358="X",1,0))+IF(AJ358='Valori Consentiti - Table 1'!$AO$4,5,IF(AJ358="X",1,0))+IF(AK358='Valori Consentiti - Table 1'!$AQ$4,5,IF(AK358="X",1,0))+IF(AL358='Valori Consentiti - Table 1'!$AS$4,5,IF(AL358="X",1,0))+IF(AM358='Valori Consentiti - Table 1'!$AU$4,5,IF(AM358="X",1,0)),IF(G358=4,IF(T358='Valori Consentiti - Table 1'!$I$5,5,IF(T358="X",1,0))+IF(U358='Valori Consentiti - Table 1'!$K$5,5,IF(U358="X",1,0))+IF(V358='Valori Consentiti - Table 1'!$M$5,5,IF(V358="X",1,0))+IF(W358='Valori Consentiti - Table 1'!$O$5,5,IF(W358="X",1,0))+IF(X358='Valori Consentiti - Table 1'!$Q$5,5,IF(X358="X",1,0))+IF(Y358='Valori Consentiti - Table 1'!$S$5,5,IF(Y358="X",1,0))+IF(Z358='Valori Consentiti - Table 1'!$U$5,5,IF(Z358="X",1,0))+IF(AA358='Valori Consentiti - Table 1'!$W$5,5,IF(AA358="X",1,0))+IF(AB358='Valori Consentiti - Table 1'!$Y$5,5,IF(AB358="X",1,0))+IF(AC358='Valori Consentiti - Table 1'!$AA$5,5,IF(AC358="X",1,0))+IF(AD358='Valori Consentiti - Table 1'!$AC$5,5,IF(AD358="X",1,0))+IF(AE358='Valori Consentiti - Table 1'!$AE$5,5,IF(AE358="X",1,0))+IF(AF358='Valori Consentiti - Table 1'!$AG$5,5,IF(AF358="X",1,0))+IF(AG358='Valori Consentiti - Table 1'!$AI$5,5,IF(AG358="X",1,0))+IF(AH358='Valori Consentiti - Table 1'!$AK$5,5,IF(AH358="X",1,0))+IF(AI358='Valori Consentiti - Table 1'!$AM$5,5,IF(AI358="X",1,0))+IF(AJ358='Valori Consentiti - Table 1'!$AO$5,5,IF(AJ358="X",1,0))+IF(AK358='Valori Consentiti - Table 1'!$AQ$5,5,IF(AK358="X",1,0))+IF(AL358='Valori Consentiti - Table 1'!$AS$5,5,IF(AL358="X",1,0))+IF(AM358='Valori Consentiti - Table 1'!$AU$5,5,IF(AM358="X",1,0)),))))</f>
        <v>0</v>
      </c>
      <c r="N358" s="16">
        <f t="shared" si="189"/>
        <v>0</v>
      </c>
      <c r="O358" s="16">
        <f t="shared" si="190"/>
        <v>20</v>
      </c>
      <c r="P358" s="16">
        <f>IF(G358=1,IF(T358='Valori Consentiti - Table 1'!$I$2,1,0)+IF(U358='Valori Consentiti - Table 1'!$K$2,1,0)+IF(V358='Valori Consentiti - Table 1'!$M$2,1,0)+IF(W358='Valori Consentiti - Table 1'!$O$2,1,0)+IF(X358='Valori Consentiti - Table 1'!$Q$2,1,0)+IF(Y358='Valori Consentiti - Table 1'!$S$2,1,0)+IF(Z358='Valori Consentiti - Table 1'!$U$2,1,0)+IF(AA358='Valori Consentiti - Table 1'!$W$2,1,0)+IF(AB358='Valori Consentiti - Table 1'!$Y$2,1,0)+IF(AC358='Valori Consentiti - Table 1'!$AA$2,1,0)+IF(AD358='Valori Consentiti - Table 1'!$AC$2,1,0)+IF(AE358='Valori Consentiti - Table 1'!$AE$2,1,0)+IF(AF358='Valori Consentiti - Table 1'!$AG$2,1,0)+IF(AG358='Valori Consentiti - Table 1'!$AI$2,1,0)+IF(AH358='Valori Consentiti - Table 1'!$AK$2,1,0)+IF(AI358='Valori Consentiti - Table 1'!$AM$2,1,0)+IF(AJ358='Valori Consentiti - Table 1'!$AO$2,1,0)+IF(AK358='Valori Consentiti - Table 1'!$AQ$2,1,0)+IF(AL358='Valori Consentiti - Table 1'!$AS$2,1,0)+IF(AM358='Valori Consentiti - Table 1'!$AU$2,1,0),IF(G358=2,IF(T358='Valori Consentiti - Table 1'!$I$3,1,0)+IF(U358='Valori Consentiti - Table 1'!$K$3,1,0)+IF(V358='Valori Consentiti - Table 1'!$M$3,1,0)+IF(W358='Valori Consentiti - Table 1'!$O$3,1,0)+IF(X358='Valori Consentiti - Table 1'!$Q$3,1,0)+IF(Y358='Valori Consentiti - Table 1'!$S$3,1,0)+IF(Z358='Valori Consentiti - Table 1'!$U$3,1,0)+IF(AA358='Valori Consentiti - Table 1'!$W$3,1,0)+IF(AB358='Valori Consentiti - Table 1'!$Y$3,1,0)+IF(AC358='Valori Consentiti - Table 1'!$AA$3,1,0)+IF(AD358='Valori Consentiti - Table 1'!$AC$3,1,0)+IF(AE358='Valori Consentiti - Table 1'!$AE$3,1,0)+IF(AF358='Valori Consentiti - Table 1'!$AG$3,1,0)+IF(AG358='Valori Consentiti - Table 1'!$AI$3,1,0)+IF(AH358='Valori Consentiti - Table 1'!$AK$3,1,0)+IF(AI358='Valori Consentiti - Table 1'!$AM$3,1,0)+IF(AJ358='Valori Consentiti - Table 1'!$AO$3,1,0)+IF(AK358='Valori Consentiti - Table 1'!$AQ$3,1,0)+IF(AL358='Valori Consentiti - Table 1'!$AS$3,1,0)+IF(AM358='Valori Consentiti - Table 1'!$AU$3,1,0),IF(G358=3,IF(T358='Valori Consentiti - Table 1'!$I$4,1,0)+IF(U358='Valori Consentiti - Table 1'!$K$4,1,0)+IF(V358='Valori Consentiti - Table 1'!$M$4,1,0)+IF(W358='Valori Consentiti - Table 1'!$O$4,1,0)+IF(X358='Valori Consentiti - Table 1'!$Q$4,1,0)+IF(Y358='Valori Consentiti - Table 1'!$S$4,1,0)+IF(Z358='Valori Consentiti - Table 1'!$U$4,1,0)+IF(AA358='Valori Consentiti - Table 1'!$W$4,1,0)+IF(AB358='Valori Consentiti - Table 1'!$Y$4,1,0)+IF(AC358='Valori Consentiti - Table 1'!$AA$4,1,0)+IF(AD358='Valori Consentiti - Table 1'!$AC$4,1,0)+IF(AE358='Valori Consentiti - Table 1'!$AE$4,1,0)+IF(AF358='Valori Consentiti - Table 1'!$AG$4,1,0)+IF(AG358='Valori Consentiti - Table 1'!$AI$4,1,0)+IF(AH358='Valori Consentiti - Table 1'!$AK$4,1,0)+IF(AI358='Valori Consentiti - Table 1'!$AM$4,1,0)+IF(AJ358='Valori Consentiti - Table 1'!$AO$4,1,0)+IF(AK358='Valori Consentiti - Table 1'!$AQ$4,1,0)+IF(AL358='Valori Consentiti - Table 1'!$AS$4,1,0)+IF(AM358='Valori Consentiti - Table 1'!$AU$4,1,0),IF(G358=4,IF(T358='Valori Consentiti - Table 1'!$I$5,1,0)+IF(U358='Valori Consentiti - Table 1'!$K$5,1,0)+IF(V358='Valori Consentiti - Table 1'!$M$5,1,0)+IF(W358='Valori Consentiti - Table 1'!$O$5,1,0)+IF(X358='Valori Consentiti - Table 1'!$Q$5,1,0)+IF(Y358='Valori Consentiti - Table 1'!$S$5,1,0)+IF(Z358='Valori Consentiti - Table 1'!$U$5,1,0)+IF(AA358='Valori Consentiti - Table 1'!$W$5,1,0)+IF(AB358='Valori Consentiti - Table 1'!$Y$5,1,0)+IF(AC358='Valori Consentiti - Table 1'!$AA$5,1,0)+IF(AD358='Valori Consentiti - Table 1'!$AC$5,1,0)+IF(AE358='Valori Consentiti - Table 1'!$AE$5,1,0)+IF(AF358='Valori Consentiti - Table 1'!$AG$5,1,0)+IF(AG358='Valori Consentiti - Table 1'!$AI$5,1,0)+IF(AH358='Valori Consentiti - Table 1'!$AK$5,1,0)+IF(AI358='Valori Consentiti - Table 1'!$AM$5,1,0)+IF(AJ358='Valori Consentiti - Table 1'!$AO$5,1,0)+IF(AK358='Valori Consentiti - Table 1'!$AQ$5,1,0)+IF(AL358='Valori Consentiti - Table 1'!$AS$5,1,0)+IF(AM358='Valori Consentiti - Table 1'!$AU$5,1,0),))))</f>
        <v>0</v>
      </c>
      <c r="Q358" s="16">
        <f t="shared" si="191"/>
        <v>20</v>
      </c>
      <c r="R358" s="16">
        <f t="shared" si="183"/>
        <v>1</v>
      </c>
      <c r="S358" s="17"/>
      <c r="T358" s="24" t="str">
        <f t="shared" si="163"/>
        <v/>
      </c>
      <c r="U358" s="25" t="str">
        <f t="shared" si="164"/>
        <v/>
      </c>
      <c r="V358" s="25" t="str">
        <f t="shared" si="165"/>
        <v/>
      </c>
      <c r="W358" s="26" t="str">
        <f t="shared" si="166"/>
        <v/>
      </c>
      <c r="X358" s="27" t="str">
        <f t="shared" si="167"/>
        <v/>
      </c>
      <c r="Y358" s="25" t="str">
        <f t="shared" si="168"/>
        <v/>
      </c>
      <c r="Z358" s="25" t="str">
        <f t="shared" si="169"/>
        <v/>
      </c>
      <c r="AA358" s="26" t="str">
        <f t="shared" si="170"/>
        <v/>
      </c>
      <c r="AB358" s="27" t="str">
        <f t="shared" si="171"/>
        <v/>
      </c>
      <c r="AC358" s="25" t="str">
        <f t="shared" si="172"/>
        <v/>
      </c>
      <c r="AD358" s="25" t="str">
        <f t="shared" si="173"/>
        <v/>
      </c>
      <c r="AE358" s="26" t="str">
        <f t="shared" si="174"/>
        <v/>
      </c>
      <c r="AF358" s="27" t="str">
        <f t="shared" si="175"/>
        <v/>
      </c>
      <c r="AG358" s="25" t="str">
        <f t="shared" si="176"/>
        <v/>
      </c>
      <c r="AH358" s="25" t="str">
        <f t="shared" si="177"/>
        <v/>
      </c>
      <c r="AI358" s="26" t="str">
        <f t="shared" si="178"/>
        <v/>
      </c>
      <c r="AJ358" s="27" t="str">
        <f t="shared" si="179"/>
        <v/>
      </c>
      <c r="AK358" s="25" t="str">
        <f t="shared" si="180"/>
        <v/>
      </c>
      <c r="AL358" s="25" t="str">
        <f t="shared" si="181"/>
        <v/>
      </c>
      <c r="AM358" s="28" t="str">
        <f t="shared" si="182"/>
        <v/>
      </c>
      <c r="AN358" s="29" t="b">
        <f t="shared" si="184"/>
        <v>0</v>
      </c>
      <c r="AO358" s="29" t="b">
        <f t="shared" si="185"/>
        <v>0</v>
      </c>
      <c r="AP358" s="29" t="b">
        <f t="shared" si="186"/>
        <v>0</v>
      </c>
      <c r="AQ358" s="29" t="b">
        <f t="shared" si="187"/>
        <v>0</v>
      </c>
      <c r="AR358" s="29" t="b">
        <f t="shared" si="188"/>
        <v>0</v>
      </c>
    </row>
    <row r="359" spans="1:44">
      <c r="A359" s="14"/>
      <c r="B359" s="14"/>
      <c r="C359" s="22"/>
      <c r="D359" s="14"/>
      <c r="E359" s="14"/>
      <c r="F359" s="14"/>
      <c r="G359" s="14"/>
      <c r="H359" s="15"/>
      <c r="I359" s="15"/>
      <c r="J359" s="15"/>
      <c r="K359" s="15"/>
      <c r="L359" s="15"/>
      <c r="M359" s="23">
        <f>IF(G359=1,IF(T359='Valori Consentiti - Table 1'!$I$2,5,IF(T359="X",1,0))+IF(U359='Valori Consentiti - Table 1'!$K$2,5,IF(U359="X",1,0))+IF(V359='Valori Consentiti - Table 1'!$M$2,5,IF(V359="X",1,0))+IF(W359='Valori Consentiti - Table 1'!$O$2,5,IF(W359="X",1,0))+IF(X359='Valori Consentiti - Table 1'!$Q$2,5,IF(X359="X",1,0))+IF(Y359='Valori Consentiti - Table 1'!$S$2,5,IF(Y359="X",1,0))+IF(Z359='Valori Consentiti - Table 1'!$U$2,5,IF(Z359="X",1,0))+IF(AA359='Valori Consentiti - Table 1'!$W$2,5,IF(AA359="X",1,0))+IF(AB359='Valori Consentiti - Table 1'!$Y$2,5,IF(AB359="X",1,0))+IF(AC359='Valori Consentiti - Table 1'!$AA$2,5,IF(AC359="X",1,0))+IF(AD359='Valori Consentiti - Table 1'!$AC$2,5,IF(AD359="X",1,0))+IF(AE359='Valori Consentiti - Table 1'!$AE$2,5,IF(AE359="X",1,0))+IF(AF359='Valori Consentiti - Table 1'!$AG$2,5,IF(AF359="X",1,0))+IF(AG359='Valori Consentiti - Table 1'!$AI$2,5,IF(AG359="X",1,0))+IF(AH359='Valori Consentiti - Table 1'!$AK$2,5,IF(AH359="X",1,0))+IF(AI359='Valori Consentiti - Table 1'!$AM$2,5,IF(AI359="X",1,0))+IF(AJ359='Valori Consentiti - Table 1'!$AO$2,5,IF(AJ359="X",1,0))+IF(AK359='Valori Consentiti - Table 1'!$AQ$2,5,IF(AK359="X",1,0))+IF(AL359='Valori Consentiti - Table 1'!$AS$2,5,IF(AL359="X",1,0))+IF(AM359='Valori Consentiti - Table 1'!$AU$2,5,IF(AM359="X",1,0)),IF(G359=2,IF(T359='Valori Consentiti - Table 1'!$I$3,5,IF(T359="X",1,0))+IF(U359='Valori Consentiti - Table 1'!$K$3,5,IF(U359="X",1,0))+IF(V359='Valori Consentiti - Table 1'!$M$3,5,IF(V359="X",1,0))+IF(W359='Valori Consentiti - Table 1'!$O$3,5,IF(W359="X",1,0))+IF(X359='Valori Consentiti - Table 1'!$Q$3,5,IF(X359="X",1,0))+IF(Y359='Valori Consentiti - Table 1'!$S$3,5,IF(Y359="X",1,0))+IF(Z359='Valori Consentiti - Table 1'!$U$3,5,IF(Z359="X",1,0))+IF(AA359='Valori Consentiti - Table 1'!$W$3,5,IF(AA359="X",1,0))+IF(AB359='Valori Consentiti - Table 1'!$Y$3,5,IF(AB359="X",1,0))+IF(AC359='Valori Consentiti - Table 1'!$AA$3,5,IF(AC359="X",1,0))+IF(AD359='Valori Consentiti - Table 1'!$AC$3,5,IF(AD359="X",1,0))+IF(AE359='Valori Consentiti - Table 1'!$AE$3,5,IF(AE359="X",1,0))+IF(AF359='Valori Consentiti - Table 1'!$AG$3,5,IF(AF359="X",1,0))+IF(AG359='Valori Consentiti - Table 1'!$AI$3,5,IF(AG359="X",1,0))+IF(AH359='Valori Consentiti - Table 1'!$AK$3,5,IF(AH359="X",1,0))+IF(AI359='Valori Consentiti - Table 1'!$AM$3,5,IF(AI359="X",1,0))+IF(AJ359='Valori Consentiti - Table 1'!$AO$3,5,IF(AJ359="X",1,0))+IF(AK359='Valori Consentiti - Table 1'!$AQ$3,5,IF(AK359="X",1,0))+IF(AL359='Valori Consentiti - Table 1'!$AS$3,5,IF(AL359="X",1,0))+IF(AM359='Valori Consentiti - Table 1'!$AU$3,5,IF(AM359="X",1,0)),IF(G359=3,IF(T359='Valori Consentiti - Table 1'!$I$4,5,IF(T359="X",1,0))+IF(U359='Valori Consentiti - Table 1'!$K$4,5,IF(U359="X",1,0))+IF(V359='Valori Consentiti - Table 1'!$M$4,5,IF(V359="X",1,0))+IF(W359='Valori Consentiti - Table 1'!$O$4,5,IF(W359="X",1,0))+IF(X359='Valori Consentiti - Table 1'!$Q$4,5,IF(X359="X",1,0))+IF(Y359='Valori Consentiti - Table 1'!$S$4,5,IF(Y359="X",1,0))+IF(Z359='Valori Consentiti - Table 1'!$U$4,5,IF(Z359="X",1,0))+IF(AA359='Valori Consentiti - Table 1'!$W$4,5,IF(AA359="X",1,0))+IF(AB359='Valori Consentiti - Table 1'!$Y$4,5,IF(AB359="X",1,0))+IF(AC359='Valori Consentiti - Table 1'!$AA$4,5,IF(AC359="X",1,0))+IF(AD359='Valori Consentiti - Table 1'!$AC$4,5,IF(AD359="X",1,0))+IF(AE359='Valori Consentiti - Table 1'!$AE$4,5,IF(AE359="X",1,0))+IF(AF359='Valori Consentiti - Table 1'!$AG$4,5,IF(AF359="X",1,0))+IF(AG359='Valori Consentiti - Table 1'!$AI$4,5,IF(AG359="X",1,0))+IF(AH359='Valori Consentiti - Table 1'!$AK$4,5,IF(AH359="X",1,0))+IF(AI359='Valori Consentiti - Table 1'!$AM$4,5,IF(AI359="X",1,0))+IF(AJ359='Valori Consentiti - Table 1'!$AO$4,5,IF(AJ359="X",1,0))+IF(AK359='Valori Consentiti - Table 1'!$AQ$4,5,IF(AK359="X",1,0))+IF(AL359='Valori Consentiti - Table 1'!$AS$4,5,IF(AL359="X",1,0))+IF(AM359='Valori Consentiti - Table 1'!$AU$4,5,IF(AM359="X",1,0)),IF(G359=4,IF(T359='Valori Consentiti - Table 1'!$I$5,5,IF(T359="X",1,0))+IF(U359='Valori Consentiti - Table 1'!$K$5,5,IF(U359="X",1,0))+IF(V359='Valori Consentiti - Table 1'!$M$5,5,IF(V359="X",1,0))+IF(W359='Valori Consentiti - Table 1'!$O$5,5,IF(W359="X",1,0))+IF(X359='Valori Consentiti - Table 1'!$Q$5,5,IF(X359="X",1,0))+IF(Y359='Valori Consentiti - Table 1'!$S$5,5,IF(Y359="X",1,0))+IF(Z359='Valori Consentiti - Table 1'!$U$5,5,IF(Z359="X",1,0))+IF(AA359='Valori Consentiti - Table 1'!$W$5,5,IF(AA359="X",1,0))+IF(AB359='Valori Consentiti - Table 1'!$Y$5,5,IF(AB359="X",1,0))+IF(AC359='Valori Consentiti - Table 1'!$AA$5,5,IF(AC359="X",1,0))+IF(AD359='Valori Consentiti - Table 1'!$AC$5,5,IF(AD359="X",1,0))+IF(AE359='Valori Consentiti - Table 1'!$AE$5,5,IF(AE359="X",1,0))+IF(AF359='Valori Consentiti - Table 1'!$AG$5,5,IF(AF359="X",1,0))+IF(AG359='Valori Consentiti - Table 1'!$AI$5,5,IF(AG359="X",1,0))+IF(AH359='Valori Consentiti - Table 1'!$AK$5,5,IF(AH359="X",1,0))+IF(AI359='Valori Consentiti - Table 1'!$AM$5,5,IF(AI359="X",1,0))+IF(AJ359='Valori Consentiti - Table 1'!$AO$5,5,IF(AJ359="X",1,0))+IF(AK359='Valori Consentiti - Table 1'!$AQ$5,5,IF(AK359="X",1,0))+IF(AL359='Valori Consentiti - Table 1'!$AS$5,5,IF(AL359="X",1,0))+IF(AM359='Valori Consentiti - Table 1'!$AU$5,5,IF(AM359="X",1,0)),))))</f>
        <v>0</v>
      </c>
      <c r="N359" s="16">
        <f t="shared" si="189"/>
        <v>0</v>
      </c>
      <c r="O359" s="16">
        <f t="shared" si="190"/>
        <v>20</v>
      </c>
      <c r="P359" s="16">
        <f>IF(G359=1,IF(T359='Valori Consentiti - Table 1'!$I$2,1,0)+IF(U359='Valori Consentiti - Table 1'!$K$2,1,0)+IF(V359='Valori Consentiti - Table 1'!$M$2,1,0)+IF(W359='Valori Consentiti - Table 1'!$O$2,1,0)+IF(X359='Valori Consentiti - Table 1'!$Q$2,1,0)+IF(Y359='Valori Consentiti - Table 1'!$S$2,1,0)+IF(Z359='Valori Consentiti - Table 1'!$U$2,1,0)+IF(AA359='Valori Consentiti - Table 1'!$W$2,1,0)+IF(AB359='Valori Consentiti - Table 1'!$Y$2,1,0)+IF(AC359='Valori Consentiti - Table 1'!$AA$2,1,0)+IF(AD359='Valori Consentiti - Table 1'!$AC$2,1,0)+IF(AE359='Valori Consentiti - Table 1'!$AE$2,1,0)+IF(AF359='Valori Consentiti - Table 1'!$AG$2,1,0)+IF(AG359='Valori Consentiti - Table 1'!$AI$2,1,0)+IF(AH359='Valori Consentiti - Table 1'!$AK$2,1,0)+IF(AI359='Valori Consentiti - Table 1'!$AM$2,1,0)+IF(AJ359='Valori Consentiti - Table 1'!$AO$2,1,0)+IF(AK359='Valori Consentiti - Table 1'!$AQ$2,1,0)+IF(AL359='Valori Consentiti - Table 1'!$AS$2,1,0)+IF(AM359='Valori Consentiti - Table 1'!$AU$2,1,0),IF(G359=2,IF(T359='Valori Consentiti - Table 1'!$I$3,1,0)+IF(U359='Valori Consentiti - Table 1'!$K$3,1,0)+IF(V359='Valori Consentiti - Table 1'!$M$3,1,0)+IF(W359='Valori Consentiti - Table 1'!$O$3,1,0)+IF(X359='Valori Consentiti - Table 1'!$Q$3,1,0)+IF(Y359='Valori Consentiti - Table 1'!$S$3,1,0)+IF(Z359='Valori Consentiti - Table 1'!$U$3,1,0)+IF(AA359='Valori Consentiti - Table 1'!$W$3,1,0)+IF(AB359='Valori Consentiti - Table 1'!$Y$3,1,0)+IF(AC359='Valori Consentiti - Table 1'!$AA$3,1,0)+IF(AD359='Valori Consentiti - Table 1'!$AC$3,1,0)+IF(AE359='Valori Consentiti - Table 1'!$AE$3,1,0)+IF(AF359='Valori Consentiti - Table 1'!$AG$3,1,0)+IF(AG359='Valori Consentiti - Table 1'!$AI$3,1,0)+IF(AH359='Valori Consentiti - Table 1'!$AK$3,1,0)+IF(AI359='Valori Consentiti - Table 1'!$AM$3,1,0)+IF(AJ359='Valori Consentiti - Table 1'!$AO$3,1,0)+IF(AK359='Valori Consentiti - Table 1'!$AQ$3,1,0)+IF(AL359='Valori Consentiti - Table 1'!$AS$3,1,0)+IF(AM359='Valori Consentiti - Table 1'!$AU$3,1,0),IF(G359=3,IF(T359='Valori Consentiti - Table 1'!$I$4,1,0)+IF(U359='Valori Consentiti - Table 1'!$K$4,1,0)+IF(V359='Valori Consentiti - Table 1'!$M$4,1,0)+IF(W359='Valori Consentiti - Table 1'!$O$4,1,0)+IF(X359='Valori Consentiti - Table 1'!$Q$4,1,0)+IF(Y359='Valori Consentiti - Table 1'!$S$4,1,0)+IF(Z359='Valori Consentiti - Table 1'!$U$4,1,0)+IF(AA359='Valori Consentiti - Table 1'!$W$4,1,0)+IF(AB359='Valori Consentiti - Table 1'!$Y$4,1,0)+IF(AC359='Valori Consentiti - Table 1'!$AA$4,1,0)+IF(AD359='Valori Consentiti - Table 1'!$AC$4,1,0)+IF(AE359='Valori Consentiti - Table 1'!$AE$4,1,0)+IF(AF359='Valori Consentiti - Table 1'!$AG$4,1,0)+IF(AG359='Valori Consentiti - Table 1'!$AI$4,1,0)+IF(AH359='Valori Consentiti - Table 1'!$AK$4,1,0)+IF(AI359='Valori Consentiti - Table 1'!$AM$4,1,0)+IF(AJ359='Valori Consentiti - Table 1'!$AO$4,1,0)+IF(AK359='Valori Consentiti - Table 1'!$AQ$4,1,0)+IF(AL359='Valori Consentiti - Table 1'!$AS$4,1,0)+IF(AM359='Valori Consentiti - Table 1'!$AU$4,1,0),IF(G359=4,IF(T359='Valori Consentiti - Table 1'!$I$5,1,0)+IF(U359='Valori Consentiti - Table 1'!$K$5,1,0)+IF(V359='Valori Consentiti - Table 1'!$M$5,1,0)+IF(W359='Valori Consentiti - Table 1'!$O$5,1,0)+IF(X359='Valori Consentiti - Table 1'!$Q$5,1,0)+IF(Y359='Valori Consentiti - Table 1'!$S$5,1,0)+IF(Z359='Valori Consentiti - Table 1'!$U$5,1,0)+IF(AA359='Valori Consentiti - Table 1'!$W$5,1,0)+IF(AB359='Valori Consentiti - Table 1'!$Y$5,1,0)+IF(AC359='Valori Consentiti - Table 1'!$AA$5,1,0)+IF(AD359='Valori Consentiti - Table 1'!$AC$5,1,0)+IF(AE359='Valori Consentiti - Table 1'!$AE$5,1,0)+IF(AF359='Valori Consentiti - Table 1'!$AG$5,1,0)+IF(AG359='Valori Consentiti - Table 1'!$AI$5,1,0)+IF(AH359='Valori Consentiti - Table 1'!$AK$5,1,0)+IF(AI359='Valori Consentiti - Table 1'!$AM$5,1,0)+IF(AJ359='Valori Consentiti - Table 1'!$AO$5,1,0)+IF(AK359='Valori Consentiti - Table 1'!$AQ$5,1,0)+IF(AL359='Valori Consentiti - Table 1'!$AS$5,1,0)+IF(AM359='Valori Consentiti - Table 1'!$AU$5,1,0),))))</f>
        <v>0</v>
      </c>
      <c r="Q359" s="16">
        <f t="shared" si="191"/>
        <v>20</v>
      </c>
      <c r="R359" s="16">
        <f t="shared" si="183"/>
        <v>1</v>
      </c>
      <c r="S359" s="17"/>
      <c r="T359" s="24" t="str">
        <f t="shared" si="163"/>
        <v/>
      </c>
      <c r="U359" s="25" t="str">
        <f t="shared" si="164"/>
        <v/>
      </c>
      <c r="V359" s="25" t="str">
        <f t="shared" si="165"/>
        <v/>
      </c>
      <c r="W359" s="26" t="str">
        <f t="shared" si="166"/>
        <v/>
      </c>
      <c r="X359" s="27" t="str">
        <f t="shared" si="167"/>
        <v/>
      </c>
      <c r="Y359" s="25" t="str">
        <f t="shared" si="168"/>
        <v/>
      </c>
      <c r="Z359" s="25" t="str">
        <f t="shared" si="169"/>
        <v/>
      </c>
      <c r="AA359" s="26" t="str">
        <f t="shared" si="170"/>
        <v/>
      </c>
      <c r="AB359" s="27" t="str">
        <f t="shared" si="171"/>
        <v/>
      </c>
      <c r="AC359" s="25" t="str">
        <f t="shared" si="172"/>
        <v/>
      </c>
      <c r="AD359" s="25" t="str">
        <f t="shared" si="173"/>
        <v/>
      </c>
      <c r="AE359" s="26" t="str">
        <f t="shared" si="174"/>
        <v/>
      </c>
      <c r="AF359" s="27" t="str">
        <f t="shared" si="175"/>
        <v/>
      </c>
      <c r="AG359" s="25" t="str">
        <f t="shared" si="176"/>
        <v/>
      </c>
      <c r="AH359" s="25" t="str">
        <f t="shared" si="177"/>
        <v/>
      </c>
      <c r="AI359" s="26" t="str">
        <f t="shared" si="178"/>
        <v/>
      </c>
      <c r="AJ359" s="27" t="str">
        <f t="shared" si="179"/>
        <v/>
      </c>
      <c r="AK359" s="25" t="str">
        <f t="shared" si="180"/>
        <v/>
      </c>
      <c r="AL359" s="25" t="str">
        <f t="shared" si="181"/>
        <v/>
      </c>
      <c r="AM359" s="28" t="str">
        <f t="shared" si="182"/>
        <v/>
      </c>
      <c r="AN359" s="29" t="b">
        <f t="shared" si="184"/>
        <v>0</v>
      </c>
      <c r="AO359" s="29" t="b">
        <f t="shared" si="185"/>
        <v>0</v>
      </c>
      <c r="AP359" s="29" t="b">
        <f t="shared" si="186"/>
        <v>0</v>
      </c>
      <c r="AQ359" s="29" t="b">
        <f t="shared" si="187"/>
        <v>0</v>
      </c>
      <c r="AR359" s="29" t="b">
        <f t="shared" si="188"/>
        <v>0</v>
      </c>
    </row>
    <row r="360" spans="1:44">
      <c r="A360" s="14"/>
      <c r="B360" s="14"/>
      <c r="C360" s="22"/>
      <c r="D360" s="14"/>
      <c r="E360" s="14"/>
      <c r="F360" s="14"/>
      <c r="G360" s="14"/>
      <c r="H360" s="15"/>
      <c r="I360" s="15"/>
      <c r="J360" s="15"/>
      <c r="K360" s="15"/>
      <c r="L360" s="15"/>
      <c r="M360" s="23">
        <f>IF(G360=1,IF(T360='Valori Consentiti - Table 1'!$I$2,5,IF(T360="X",1,0))+IF(U360='Valori Consentiti - Table 1'!$K$2,5,IF(U360="X",1,0))+IF(V360='Valori Consentiti - Table 1'!$M$2,5,IF(V360="X",1,0))+IF(W360='Valori Consentiti - Table 1'!$O$2,5,IF(W360="X",1,0))+IF(X360='Valori Consentiti - Table 1'!$Q$2,5,IF(X360="X",1,0))+IF(Y360='Valori Consentiti - Table 1'!$S$2,5,IF(Y360="X",1,0))+IF(Z360='Valori Consentiti - Table 1'!$U$2,5,IF(Z360="X",1,0))+IF(AA360='Valori Consentiti - Table 1'!$W$2,5,IF(AA360="X",1,0))+IF(AB360='Valori Consentiti - Table 1'!$Y$2,5,IF(AB360="X",1,0))+IF(AC360='Valori Consentiti - Table 1'!$AA$2,5,IF(AC360="X",1,0))+IF(AD360='Valori Consentiti - Table 1'!$AC$2,5,IF(AD360="X",1,0))+IF(AE360='Valori Consentiti - Table 1'!$AE$2,5,IF(AE360="X",1,0))+IF(AF360='Valori Consentiti - Table 1'!$AG$2,5,IF(AF360="X",1,0))+IF(AG360='Valori Consentiti - Table 1'!$AI$2,5,IF(AG360="X",1,0))+IF(AH360='Valori Consentiti - Table 1'!$AK$2,5,IF(AH360="X",1,0))+IF(AI360='Valori Consentiti - Table 1'!$AM$2,5,IF(AI360="X",1,0))+IF(AJ360='Valori Consentiti - Table 1'!$AO$2,5,IF(AJ360="X",1,0))+IF(AK360='Valori Consentiti - Table 1'!$AQ$2,5,IF(AK360="X",1,0))+IF(AL360='Valori Consentiti - Table 1'!$AS$2,5,IF(AL360="X",1,0))+IF(AM360='Valori Consentiti - Table 1'!$AU$2,5,IF(AM360="X",1,0)),IF(G360=2,IF(T360='Valori Consentiti - Table 1'!$I$3,5,IF(T360="X",1,0))+IF(U360='Valori Consentiti - Table 1'!$K$3,5,IF(U360="X",1,0))+IF(V360='Valori Consentiti - Table 1'!$M$3,5,IF(V360="X",1,0))+IF(W360='Valori Consentiti - Table 1'!$O$3,5,IF(W360="X",1,0))+IF(X360='Valori Consentiti - Table 1'!$Q$3,5,IF(X360="X",1,0))+IF(Y360='Valori Consentiti - Table 1'!$S$3,5,IF(Y360="X",1,0))+IF(Z360='Valori Consentiti - Table 1'!$U$3,5,IF(Z360="X",1,0))+IF(AA360='Valori Consentiti - Table 1'!$W$3,5,IF(AA360="X",1,0))+IF(AB360='Valori Consentiti - Table 1'!$Y$3,5,IF(AB360="X",1,0))+IF(AC360='Valori Consentiti - Table 1'!$AA$3,5,IF(AC360="X",1,0))+IF(AD360='Valori Consentiti - Table 1'!$AC$3,5,IF(AD360="X",1,0))+IF(AE360='Valori Consentiti - Table 1'!$AE$3,5,IF(AE360="X",1,0))+IF(AF360='Valori Consentiti - Table 1'!$AG$3,5,IF(AF360="X",1,0))+IF(AG360='Valori Consentiti - Table 1'!$AI$3,5,IF(AG360="X",1,0))+IF(AH360='Valori Consentiti - Table 1'!$AK$3,5,IF(AH360="X",1,0))+IF(AI360='Valori Consentiti - Table 1'!$AM$3,5,IF(AI360="X",1,0))+IF(AJ360='Valori Consentiti - Table 1'!$AO$3,5,IF(AJ360="X",1,0))+IF(AK360='Valori Consentiti - Table 1'!$AQ$3,5,IF(AK360="X",1,0))+IF(AL360='Valori Consentiti - Table 1'!$AS$3,5,IF(AL360="X",1,0))+IF(AM360='Valori Consentiti - Table 1'!$AU$3,5,IF(AM360="X",1,0)),IF(G360=3,IF(T360='Valori Consentiti - Table 1'!$I$4,5,IF(T360="X",1,0))+IF(U360='Valori Consentiti - Table 1'!$K$4,5,IF(U360="X",1,0))+IF(V360='Valori Consentiti - Table 1'!$M$4,5,IF(V360="X",1,0))+IF(W360='Valori Consentiti - Table 1'!$O$4,5,IF(W360="X",1,0))+IF(X360='Valori Consentiti - Table 1'!$Q$4,5,IF(X360="X",1,0))+IF(Y360='Valori Consentiti - Table 1'!$S$4,5,IF(Y360="X",1,0))+IF(Z360='Valori Consentiti - Table 1'!$U$4,5,IF(Z360="X",1,0))+IF(AA360='Valori Consentiti - Table 1'!$W$4,5,IF(AA360="X",1,0))+IF(AB360='Valori Consentiti - Table 1'!$Y$4,5,IF(AB360="X",1,0))+IF(AC360='Valori Consentiti - Table 1'!$AA$4,5,IF(AC360="X",1,0))+IF(AD360='Valori Consentiti - Table 1'!$AC$4,5,IF(AD360="X",1,0))+IF(AE360='Valori Consentiti - Table 1'!$AE$4,5,IF(AE360="X",1,0))+IF(AF360='Valori Consentiti - Table 1'!$AG$4,5,IF(AF360="X",1,0))+IF(AG360='Valori Consentiti - Table 1'!$AI$4,5,IF(AG360="X",1,0))+IF(AH360='Valori Consentiti - Table 1'!$AK$4,5,IF(AH360="X",1,0))+IF(AI360='Valori Consentiti - Table 1'!$AM$4,5,IF(AI360="X",1,0))+IF(AJ360='Valori Consentiti - Table 1'!$AO$4,5,IF(AJ360="X",1,0))+IF(AK360='Valori Consentiti - Table 1'!$AQ$4,5,IF(AK360="X",1,0))+IF(AL360='Valori Consentiti - Table 1'!$AS$4,5,IF(AL360="X",1,0))+IF(AM360='Valori Consentiti - Table 1'!$AU$4,5,IF(AM360="X",1,0)),IF(G360=4,IF(T360='Valori Consentiti - Table 1'!$I$5,5,IF(T360="X",1,0))+IF(U360='Valori Consentiti - Table 1'!$K$5,5,IF(U360="X",1,0))+IF(V360='Valori Consentiti - Table 1'!$M$5,5,IF(V360="X",1,0))+IF(W360='Valori Consentiti - Table 1'!$O$5,5,IF(W360="X",1,0))+IF(X360='Valori Consentiti - Table 1'!$Q$5,5,IF(X360="X",1,0))+IF(Y360='Valori Consentiti - Table 1'!$S$5,5,IF(Y360="X",1,0))+IF(Z360='Valori Consentiti - Table 1'!$U$5,5,IF(Z360="X",1,0))+IF(AA360='Valori Consentiti - Table 1'!$W$5,5,IF(AA360="X",1,0))+IF(AB360='Valori Consentiti - Table 1'!$Y$5,5,IF(AB360="X",1,0))+IF(AC360='Valori Consentiti - Table 1'!$AA$5,5,IF(AC360="X",1,0))+IF(AD360='Valori Consentiti - Table 1'!$AC$5,5,IF(AD360="X",1,0))+IF(AE360='Valori Consentiti - Table 1'!$AE$5,5,IF(AE360="X",1,0))+IF(AF360='Valori Consentiti - Table 1'!$AG$5,5,IF(AF360="X",1,0))+IF(AG360='Valori Consentiti - Table 1'!$AI$5,5,IF(AG360="X",1,0))+IF(AH360='Valori Consentiti - Table 1'!$AK$5,5,IF(AH360="X",1,0))+IF(AI360='Valori Consentiti - Table 1'!$AM$5,5,IF(AI360="X",1,0))+IF(AJ360='Valori Consentiti - Table 1'!$AO$5,5,IF(AJ360="X",1,0))+IF(AK360='Valori Consentiti - Table 1'!$AQ$5,5,IF(AK360="X",1,0))+IF(AL360='Valori Consentiti - Table 1'!$AS$5,5,IF(AL360="X",1,0))+IF(AM360='Valori Consentiti - Table 1'!$AU$5,5,IF(AM360="X",1,0)),))))</f>
        <v>0</v>
      </c>
      <c r="N360" s="16">
        <f t="shared" si="189"/>
        <v>0</v>
      </c>
      <c r="O360" s="16">
        <f t="shared" si="190"/>
        <v>20</v>
      </c>
      <c r="P360" s="16">
        <f>IF(G360=1,IF(T360='Valori Consentiti - Table 1'!$I$2,1,0)+IF(U360='Valori Consentiti - Table 1'!$K$2,1,0)+IF(V360='Valori Consentiti - Table 1'!$M$2,1,0)+IF(W360='Valori Consentiti - Table 1'!$O$2,1,0)+IF(X360='Valori Consentiti - Table 1'!$Q$2,1,0)+IF(Y360='Valori Consentiti - Table 1'!$S$2,1,0)+IF(Z360='Valori Consentiti - Table 1'!$U$2,1,0)+IF(AA360='Valori Consentiti - Table 1'!$W$2,1,0)+IF(AB360='Valori Consentiti - Table 1'!$Y$2,1,0)+IF(AC360='Valori Consentiti - Table 1'!$AA$2,1,0)+IF(AD360='Valori Consentiti - Table 1'!$AC$2,1,0)+IF(AE360='Valori Consentiti - Table 1'!$AE$2,1,0)+IF(AF360='Valori Consentiti - Table 1'!$AG$2,1,0)+IF(AG360='Valori Consentiti - Table 1'!$AI$2,1,0)+IF(AH360='Valori Consentiti - Table 1'!$AK$2,1,0)+IF(AI360='Valori Consentiti - Table 1'!$AM$2,1,0)+IF(AJ360='Valori Consentiti - Table 1'!$AO$2,1,0)+IF(AK360='Valori Consentiti - Table 1'!$AQ$2,1,0)+IF(AL360='Valori Consentiti - Table 1'!$AS$2,1,0)+IF(AM360='Valori Consentiti - Table 1'!$AU$2,1,0),IF(G360=2,IF(T360='Valori Consentiti - Table 1'!$I$3,1,0)+IF(U360='Valori Consentiti - Table 1'!$K$3,1,0)+IF(V360='Valori Consentiti - Table 1'!$M$3,1,0)+IF(W360='Valori Consentiti - Table 1'!$O$3,1,0)+IF(X360='Valori Consentiti - Table 1'!$Q$3,1,0)+IF(Y360='Valori Consentiti - Table 1'!$S$3,1,0)+IF(Z360='Valori Consentiti - Table 1'!$U$3,1,0)+IF(AA360='Valori Consentiti - Table 1'!$W$3,1,0)+IF(AB360='Valori Consentiti - Table 1'!$Y$3,1,0)+IF(AC360='Valori Consentiti - Table 1'!$AA$3,1,0)+IF(AD360='Valori Consentiti - Table 1'!$AC$3,1,0)+IF(AE360='Valori Consentiti - Table 1'!$AE$3,1,0)+IF(AF360='Valori Consentiti - Table 1'!$AG$3,1,0)+IF(AG360='Valori Consentiti - Table 1'!$AI$3,1,0)+IF(AH360='Valori Consentiti - Table 1'!$AK$3,1,0)+IF(AI360='Valori Consentiti - Table 1'!$AM$3,1,0)+IF(AJ360='Valori Consentiti - Table 1'!$AO$3,1,0)+IF(AK360='Valori Consentiti - Table 1'!$AQ$3,1,0)+IF(AL360='Valori Consentiti - Table 1'!$AS$3,1,0)+IF(AM360='Valori Consentiti - Table 1'!$AU$3,1,0),IF(G360=3,IF(T360='Valori Consentiti - Table 1'!$I$4,1,0)+IF(U360='Valori Consentiti - Table 1'!$K$4,1,0)+IF(V360='Valori Consentiti - Table 1'!$M$4,1,0)+IF(W360='Valori Consentiti - Table 1'!$O$4,1,0)+IF(X360='Valori Consentiti - Table 1'!$Q$4,1,0)+IF(Y360='Valori Consentiti - Table 1'!$S$4,1,0)+IF(Z360='Valori Consentiti - Table 1'!$U$4,1,0)+IF(AA360='Valori Consentiti - Table 1'!$W$4,1,0)+IF(AB360='Valori Consentiti - Table 1'!$Y$4,1,0)+IF(AC360='Valori Consentiti - Table 1'!$AA$4,1,0)+IF(AD360='Valori Consentiti - Table 1'!$AC$4,1,0)+IF(AE360='Valori Consentiti - Table 1'!$AE$4,1,0)+IF(AF360='Valori Consentiti - Table 1'!$AG$4,1,0)+IF(AG360='Valori Consentiti - Table 1'!$AI$4,1,0)+IF(AH360='Valori Consentiti - Table 1'!$AK$4,1,0)+IF(AI360='Valori Consentiti - Table 1'!$AM$4,1,0)+IF(AJ360='Valori Consentiti - Table 1'!$AO$4,1,0)+IF(AK360='Valori Consentiti - Table 1'!$AQ$4,1,0)+IF(AL360='Valori Consentiti - Table 1'!$AS$4,1,0)+IF(AM360='Valori Consentiti - Table 1'!$AU$4,1,0),IF(G360=4,IF(T360='Valori Consentiti - Table 1'!$I$5,1,0)+IF(U360='Valori Consentiti - Table 1'!$K$5,1,0)+IF(V360='Valori Consentiti - Table 1'!$M$5,1,0)+IF(W360='Valori Consentiti - Table 1'!$O$5,1,0)+IF(X360='Valori Consentiti - Table 1'!$Q$5,1,0)+IF(Y360='Valori Consentiti - Table 1'!$S$5,1,0)+IF(Z360='Valori Consentiti - Table 1'!$U$5,1,0)+IF(AA360='Valori Consentiti - Table 1'!$W$5,1,0)+IF(AB360='Valori Consentiti - Table 1'!$Y$5,1,0)+IF(AC360='Valori Consentiti - Table 1'!$AA$5,1,0)+IF(AD360='Valori Consentiti - Table 1'!$AC$5,1,0)+IF(AE360='Valori Consentiti - Table 1'!$AE$5,1,0)+IF(AF360='Valori Consentiti - Table 1'!$AG$5,1,0)+IF(AG360='Valori Consentiti - Table 1'!$AI$5,1,0)+IF(AH360='Valori Consentiti - Table 1'!$AK$5,1,0)+IF(AI360='Valori Consentiti - Table 1'!$AM$5,1,0)+IF(AJ360='Valori Consentiti - Table 1'!$AO$5,1,0)+IF(AK360='Valori Consentiti - Table 1'!$AQ$5,1,0)+IF(AL360='Valori Consentiti - Table 1'!$AS$5,1,0)+IF(AM360='Valori Consentiti - Table 1'!$AU$5,1,0),))))</f>
        <v>0</v>
      </c>
      <c r="Q360" s="16">
        <f t="shared" si="191"/>
        <v>20</v>
      </c>
      <c r="R360" s="16">
        <f t="shared" si="183"/>
        <v>1</v>
      </c>
      <c r="S360" s="17"/>
      <c r="T360" s="24" t="str">
        <f t="shared" si="163"/>
        <v/>
      </c>
      <c r="U360" s="25" t="str">
        <f t="shared" si="164"/>
        <v/>
      </c>
      <c r="V360" s="25" t="str">
        <f t="shared" si="165"/>
        <v/>
      </c>
      <c r="W360" s="26" t="str">
        <f t="shared" si="166"/>
        <v/>
      </c>
      <c r="X360" s="27" t="str">
        <f t="shared" si="167"/>
        <v/>
      </c>
      <c r="Y360" s="25" t="str">
        <f t="shared" si="168"/>
        <v/>
      </c>
      <c r="Z360" s="25" t="str">
        <f t="shared" si="169"/>
        <v/>
      </c>
      <c r="AA360" s="26" t="str">
        <f t="shared" si="170"/>
        <v/>
      </c>
      <c r="AB360" s="27" t="str">
        <f t="shared" si="171"/>
        <v/>
      </c>
      <c r="AC360" s="25" t="str">
        <f t="shared" si="172"/>
        <v/>
      </c>
      <c r="AD360" s="25" t="str">
        <f t="shared" si="173"/>
        <v/>
      </c>
      <c r="AE360" s="26" t="str">
        <f t="shared" si="174"/>
        <v/>
      </c>
      <c r="AF360" s="27" t="str">
        <f t="shared" si="175"/>
        <v/>
      </c>
      <c r="AG360" s="25" t="str">
        <f t="shared" si="176"/>
        <v/>
      </c>
      <c r="AH360" s="25" t="str">
        <f t="shared" si="177"/>
        <v/>
      </c>
      <c r="AI360" s="26" t="str">
        <f t="shared" si="178"/>
        <v/>
      </c>
      <c r="AJ360" s="27" t="str">
        <f t="shared" si="179"/>
        <v/>
      </c>
      <c r="AK360" s="25" t="str">
        <f t="shared" si="180"/>
        <v/>
      </c>
      <c r="AL360" s="25" t="str">
        <f t="shared" si="181"/>
        <v/>
      </c>
      <c r="AM360" s="28" t="str">
        <f t="shared" si="182"/>
        <v/>
      </c>
      <c r="AN360" s="29" t="b">
        <f t="shared" si="184"/>
        <v>0</v>
      </c>
      <c r="AO360" s="29" t="b">
        <f t="shared" si="185"/>
        <v>0</v>
      </c>
      <c r="AP360" s="29" t="b">
        <f t="shared" si="186"/>
        <v>0</v>
      </c>
      <c r="AQ360" s="29" t="b">
        <f t="shared" si="187"/>
        <v>0</v>
      </c>
      <c r="AR360" s="29" t="b">
        <f t="shared" si="188"/>
        <v>0</v>
      </c>
    </row>
    <row r="361" spans="1:44">
      <c r="A361" s="14"/>
      <c r="B361" s="14"/>
      <c r="C361" s="22"/>
      <c r="D361" s="14"/>
      <c r="E361" s="14"/>
      <c r="F361" s="14"/>
      <c r="G361" s="14"/>
      <c r="H361" s="15"/>
      <c r="I361" s="15"/>
      <c r="J361" s="15"/>
      <c r="K361" s="15"/>
      <c r="L361" s="15"/>
      <c r="M361" s="23">
        <f>IF(G361=1,IF(T361='Valori Consentiti - Table 1'!$I$2,5,IF(T361="X",1,0))+IF(U361='Valori Consentiti - Table 1'!$K$2,5,IF(U361="X",1,0))+IF(V361='Valori Consentiti - Table 1'!$M$2,5,IF(V361="X",1,0))+IF(W361='Valori Consentiti - Table 1'!$O$2,5,IF(W361="X",1,0))+IF(X361='Valori Consentiti - Table 1'!$Q$2,5,IF(X361="X",1,0))+IF(Y361='Valori Consentiti - Table 1'!$S$2,5,IF(Y361="X",1,0))+IF(Z361='Valori Consentiti - Table 1'!$U$2,5,IF(Z361="X",1,0))+IF(AA361='Valori Consentiti - Table 1'!$W$2,5,IF(AA361="X",1,0))+IF(AB361='Valori Consentiti - Table 1'!$Y$2,5,IF(AB361="X",1,0))+IF(AC361='Valori Consentiti - Table 1'!$AA$2,5,IF(AC361="X",1,0))+IF(AD361='Valori Consentiti - Table 1'!$AC$2,5,IF(AD361="X",1,0))+IF(AE361='Valori Consentiti - Table 1'!$AE$2,5,IF(AE361="X",1,0))+IF(AF361='Valori Consentiti - Table 1'!$AG$2,5,IF(AF361="X",1,0))+IF(AG361='Valori Consentiti - Table 1'!$AI$2,5,IF(AG361="X",1,0))+IF(AH361='Valori Consentiti - Table 1'!$AK$2,5,IF(AH361="X",1,0))+IF(AI361='Valori Consentiti - Table 1'!$AM$2,5,IF(AI361="X",1,0))+IF(AJ361='Valori Consentiti - Table 1'!$AO$2,5,IF(AJ361="X",1,0))+IF(AK361='Valori Consentiti - Table 1'!$AQ$2,5,IF(AK361="X",1,0))+IF(AL361='Valori Consentiti - Table 1'!$AS$2,5,IF(AL361="X",1,0))+IF(AM361='Valori Consentiti - Table 1'!$AU$2,5,IF(AM361="X",1,0)),IF(G361=2,IF(T361='Valori Consentiti - Table 1'!$I$3,5,IF(T361="X",1,0))+IF(U361='Valori Consentiti - Table 1'!$K$3,5,IF(U361="X",1,0))+IF(V361='Valori Consentiti - Table 1'!$M$3,5,IF(V361="X",1,0))+IF(W361='Valori Consentiti - Table 1'!$O$3,5,IF(W361="X",1,0))+IF(X361='Valori Consentiti - Table 1'!$Q$3,5,IF(X361="X",1,0))+IF(Y361='Valori Consentiti - Table 1'!$S$3,5,IF(Y361="X",1,0))+IF(Z361='Valori Consentiti - Table 1'!$U$3,5,IF(Z361="X",1,0))+IF(AA361='Valori Consentiti - Table 1'!$W$3,5,IF(AA361="X",1,0))+IF(AB361='Valori Consentiti - Table 1'!$Y$3,5,IF(AB361="X",1,0))+IF(AC361='Valori Consentiti - Table 1'!$AA$3,5,IF(AC361="X",1,0))+IF(AD361='Valori Consentiti - Table 1'!$AC$3,5,IF(AD361="X",1,0))+IF(AE361='Valori Consentiti - Table 1'!$AE$3,5,IF(AE361="X",1,0))+IF(AF361='Valori Consentiti - Table 1'!$AG$3,5,IF(AF361="X",1,0))+IF(AG361='Valori Consentiti - Table 1'!$AI$3,5,IF(AG361="X",1,0))+IF(AH361='Valori Consentiti - Table 1'!$AK$3,5,IF(AH361="X",1,0))+IF(AI361='Valori Consentiti - Table 1'!$AM$3,5,IF(AI361="X",1,0))+IF(AJ361='Valori Consentiti - Table 1'!$AO$3,5,IF(AJ361="X",1,0))+IF(AK361='Valori Consentiti - Table 1'!$AQ$3,5,IF(AK361="X",1,0))+IF(AL361='Valori Consentiti - Table 1'!$AS$3,5,IF(AL361="X",1,0))+IF(AM361='Valori Consentiti - Table 1'!$AU$3,5,IF(AM361="X",1,0)),IF(G361=3,IF(T361='Valori Consentiti - Table 1'!$I$4,5,IF(T361="X",1,0))+IF(U361='Valori Consentiti - Table 1'!$K$4,5,IF(U361="X",1,0))+IF(V361='Valori Consentiti - Table 1'!$M$4,5,IF(V361="X",1,0))+IF(W361='Valori Consentiti - Table 1'!$O$4,5,IF(W361="X",1,0))+IF(X361='Valori Consentiti - Table 1'!$Q$4,5,IF(X361="X",1,0))+IF(Y361='Valori Consentiti - Table 1'!$S$4,5,IF(Y361="X",1,0))+IF(Z361='Valori Consentiti - Table 1'!$U$4,5,IF(Z361="X",1,0))+IF(AA361='Valori Consentiti - Table 1'!$W$4,5,IF(AA361="X",1,0))+IF(AB361='Valori Consentiti - Table 1'!$Y$4,5,IF(AB361="X",1,0))+IF(AC361='Valori Consentiti - Table 1'!$AA$4,5,IF(AC361="X",1,0))+IF(AD361='Valori Consentiti - Table 1'!$AC$4,5,IF(AD361="X",1,0))+IF(AE361='Valori Consentiti - Table 1'!$AE$4,5,IF(AE361="X",1,0))+IF(AF361='Valori Consentiti - Table 1'!$AG$4,5,IF(AF361="X",1,0))+IF(AG361='Valori Consentiti - Table 1'!$AI$4,5,IF(AG361="X",1,0))+IF(AH361='Valori Consentiti - Table 1'!$AK$4,5,IF(AH361="X",1,0))+IF(AI361='Valori Consentiti - Table 1'!$AM$4,5,IF(AI361="X",1,0))+IF(AJ361='Valori Consentiti - Table 1'!$AO$4,5,IF(AJ361="X",1,0))+IF(AK361='Valori Consentiti - Table 1'!$AQ$4,5,IF(AK361="X",1,0))+IF(AL361='Valori Consentiti - Table 1'!$AS$4,5,IF(AL361="X",1,0))+IF(AM361='Valori Consentiti - Table 1'!$AU$4,5,IF(AM361="X",1,0)),IF(G361=4,IF(T361='Valori Consentiti - Table 1'!$I$5,5,IF(T361="X",1,0))+IF(U361='Valori Consentiti - Table 1'!$K$5,5,IF(U361="X",1,0))+IF(V361='Valori Consentiti - Table 1'!$M$5,5,IF(V361="X",1,0))+IF(W361='Valori Consentiti - Table 1'!$O$5,5,IF(W361="X",1,0))+IF(X361='Valori Consentiti - Table 1'!$Q$5,5,IF(X361="X",1,0))+IF(Y361='Valori Consentiti - Table 1'!$S$5,5,IF(Y361="X",1,0))+IF(Z361='Valori Consentiti - Table 1'!$U$5,5,IF(Z361="X",1,0))+IF(AA361='Valori Consentiti - Table 1'!$W$5,5,IF(AA361="X",1,0))+IF(AB361='Valori Consentiti - Table 1'!$Y$5,5,IF(AB361="X",1,0))+IF(AC361='Valori Consentiti - Table 1'!$AA$5,5,IF(AC361="X",1,0))+IF(AD361='Valori Consentiti - Table 1'!$AC$5,5,IF(AD361="X",1,0))+IF(AE361='Valori Consentiti - Table 1'!$AE$5,5,IF(AE361="X",1,0))+IF(AF361='Valori Consentiti - Table 1'!$AG$5,5,IF(AF361="X",1,0))+IF(AG361='Valori Consentiti - Table 1'!$AI$5,5,IF(AG361="X",1,0))+IF(AH361='Valori Consentiti - Table 1'!$AK$5,5,IF(AH361="X",1,0))+IF(AI361='Valori Consentiti - Table 1'!$AM$5,5,IF(AI361="X",1,0))+IF(AJ361='Valori Consentiti - Table 1'!$AO$5,5,IF(AJ361="X",1,0))+IF(AK361='Valori Consentiti - Table 1'!$AQ$5,5,IF(AK361="X",1,0))+IF(AL361='Valori Consentiti - Table 1'!$AS$5,5,IF(AL361="X",1,0))+IF(AM361='Valori Consentiti - Table 1'!$AU$5,5,IF(AM361="X",1,0)),))))</f>
        <v>0</v>
      </c>
      <c r="N361" s="16">
        <f t="shared" si="189"/>
        <v>0</v>
      </c>
      <c r="O361" s="16">
        <f t="shared" si="190"/>
        <v>20</v>
      </c>
      <c r="P361" s="16">
        <f>IF(G361=1,IF(T361='Valori Consentiti - Table 1'!$I$2,1,0)+IF(U361='Valori Consentiti - Table 1'!$K$2,1,0)+IF(V361='Valori Consentiti - Table 1'!$M$2,1,0)+IF(W361='Valori Consentiti - Table 1'!$O$2,1,0)+IF(X361='Valori Consentiti - Table 1'!$Q$2,1,0)+IF(Y361='Valori Consentiti - Table 1'!$S$2,1,0)+IF(Z361='Valori Consentiti - Table 1'!$U$2,1,0)+IF(AA361='Valori Consentiti - Table 1'!$W$2,1,0)+IF(AB361='Valori Consentiti - Table 1'!$Y$2,1,0)+IF(AC361='Valori Consentiti - Table 1'!$AA$2,1,0)+IF(AD361='Valori Consentiti - Table 1'!$AC$2,1,0)+IF(AE361='Valori Consentiti - Table 1'!$AE$2,1,0)+IF(AF361='Valori Consentiti - Table 1'!$AG$2,1,0)+IF(AG361='Valori Consentiti - Table 1'!$AI$2,1,0)+IF(AH361='Valori Consentiti - Table 1'!$AK$2,1,0)+IF(AI361='Valori Consentiti - Table 1'!$AM$2,1,0)+IF(AJ361='Valori Consentiti - Table 1'!$AO$2,1,0)+IF(AK361='Valori Consentiti - Table 1'!$AQ$2,1,0)+IF(AL361='Valori Consentiti - Table 1'!$AS$2,1,0)+IF(AM361='Valori Consentiti - Table 1'!$AU$2,1,0),IF(G361=2,IF(T361='Valori Consentiti - Table 1'!$I$3,1,0)+IF(U361='Valori Consentiti - Table 1'!$K$3,1,0)+IF(V361='Valori Consentiti - Table 1'!$M$3,1,0)+IF(W361='Valori Consentiti - Table 1'!$O$3,1,0)+IF(X361='Valori Consentiti - Table 1'!$Q$3,1,0)+IF(Y361='Valori Consentiti - Table 1'!$S$3,1,0)+IF(Z361='Valori Consentiti - Table 1'!$U$3,1,0)+IF(AA361='Valori Consentiti - Table 1'!$W$3,1,0)+IF(AB361='Valori Consentiti - Table 1'!$Y$3,1,0)+IF(AC361='Valori Consentiti - Table 1'!$AA$3,1,0)+IF(AD361='Valori Consentiti - Table 1'!$AC$3,1,0)+IF(AE361='Valori Consentiti - Table 1'!$AE$3,1,0)+IF(AF361='Valori Consentiti - Table 1'!$AG$3,1,0)+IF(AG361='Valori Consentiti - Table 1'!$AI$3,1,0)+IF(AH361='Valori Consentiti - Table 1'!$AK$3,1,0)+IF(AI361='Valori Consentiti - Table 1'!$AM$3,1,0)+IF(AJ361='Valori Consentiti - Table 1'!$AO$3,1,0)+IF(AK361='Valori Consentiti - Table 1'!$AQ$3,1,0)+IF(AL361='Valori Consentiti - Table 1'!$AS$3,1,0)+IF(AM361='Valori Consentiti - Table 1'!$AU$3,1,0),IF(G361=3,IF(T361='Valori Consentiti - Table 1'!$I$4,1,0)+IF(U361='Valori Consentiti - Table 1'!$K$4,1,0)+IF(V361='Valori Consentiti - Table 1'!$M$4,1,0)+IF(W361='Valori Consentiti - Table 1'!$O$4,1,0)+IF(X361='Valori Consentiti - Table 1'!$Q$4,1,0)+IF(Y361='Valori Consentiti - Table 1'!$S$4,1,0)+IF(Z361='Valori Consentiti - Table 1'!$U$4,1,0)+IF(AA361='Valori Consentiti - Table 1'!$W$4,1,0)+IF(AB361='Valori Consentiti - Table 1'!$Y$4,1,0)+IF(AC361='Valori Consentiti - Table 1'!$AA$4,1,0)+IF(AD361='Valori Consentiti - Table 1'!$AC$4,1,0)+IF(AE361='Valori Consentiti - Table 1'!$AE$4,1,0)+IF(AF361='Valori Consentiti - Table 1'!$AG$4,1,0)+IF(AG361='Valori Consentiti - Table 1'!$AI$4,1,0)+IF(AH361='Valori Consentiti - Table 1'!$AK$4,1,0)+IF(AI361='Valori Consentiti - Table 1'!$AM$4,1,0)+IF(AJ361='Valori Consentiti - Table 1'!$AO$4,1,0)+IF(AK361='Valori Consentiti - Table 1'!$AQ$4,1,0)+IF(AL361='Valori Consentiti - Table 1'!$AS$4,1,0)+IF(AM361='Valori Consentiti - Table 1'!$AU$4,1,0),IF(G361=4,IF(T361='Valori Consentiti - Table 1'!$I$5,1,0)+IF(U361='Valori Consentiti - Table 1'!$K$5,1,0)+IF(V361='Valori Consentiti - Table 1'!$M$5,1,0)+IF(W361='Valori Consentiti - Table 1'!$O$5,1,0)+IF(X361='Valori Consentiti - Table 1'!$Q$5,1,0)+IF(Y361='Valori Consentiti - Table 1'!$S$5,1,0)+IF(Z361='Valori Consentiti - Table 1'!$U$5,1,0)+IF(AA361='Valori Consentiti - Table 1'!$W$5,1,0)+IF(AB361='Valori Consentiti - Table 1'!$Y$5,1,0)+IF(AC361='Valori Consentiti - Table 1'!$AA$5,1,0)+IF(AD361='Valori Consentiti - Table 1'!$AC$5,1,0)+IF(AE361='Valori Consentiti - Table 1'!$AE$5,1,0)+IF(AF361='Valori Consentiti - Table 1'!$AG$5,1,0)+IF(AG361='Valori Consentiti - Table 1'!$AI$5,1,0)+IF(AH361='Valori Consentiti - Table 1'!$AK$5,1,0)+IF(AI361='Valori Consentiti - Table 1'!$AM$5,1,0)+IF(AJ361='Valori Consentiti - Table 1'!$AO$5,1,0)+IF(AK361='Valori Consentiti - Table 1'!$AQ$5,1,0)+IF(AL361='Valori Consentiti - Table 1'!$AS$5,1,0)+IF(AM361='Valori Consentiti - Table 1'!$AU$5,1,0),))))</f>
        <v>0</v>
      </c>
      <c r="Q361" s="16">
        <f t="shared" si="191"/>
        <v>20</v>
      </c>
      <c r="R361" s="16">
        <f t="shared" si="183"/>
        <v>1</v>
      </c>
      <c r="S361" s="17"/>
      <c r="T361" s="24" t="str">
        <f t="shared" si="163"/>
        <v/>
      </c>
      <c r="U361" s="25" t="str">
        <f t="shared" si="164"/>
        <v/>
      </c>
      <c r="V361" s="25" t="str">
        <f t="shared" si="165"/>
        <v/>
      </c>
      <c r="W361" s="26" t="str">
        <f t="shared" si="166"/>
        <v/>
      </c>
      <c r="X361" s="27" t="str">
        <f t="shared" si="167"/>
        <v/>
      </c>
      <c r="Y361" s="25" t="str">
        <f t="shared" si="168"/>
        <v/>
      </c>
      <c r="Z361" s="25" t="str">
        <f t="shared" si="169"/>
        <v/>
      </c>
      <c r="AA361" s="26" t="str">
        <f t="shared" si="170"/>
        <v/>
      </c>
      <c r="AB361" s="27" t="str">
        <f t="shared" si="171"/>
        <v/>
      </c>
      <c r="AC361" s="25" t="str">
        <f t="shared" si="172"/>
        <v/>
      </c>
      <c r="AD361" s="25" t="str">
        <f t="shared" si="173"/>
        <v/>
      </c>
      <c r="AE361" s="26" t="str">
        <f t="shared" si="174"/>
        <v/>
      </c>
      <c r="AF361" s="27" t="str">
        <f t="shared" si="175"/>
        <v/>
      </c>
      <c r="AG361" s="25" t="str">
        <f t="shared" si="176"/>
        <v/>
      </c>
      <c r="AH361" s="25" t="str">
        <f t="shared" si="177"/>
        <v/>
      </c>
      <c r="AI361" s="26" t="str">
        <f t="shared" si="178"/>
        <v/>
      </c>
      <c r="AJ361" s="27" t="str">
        <f t="shared" si="179"/>
        <v/>
      </c>
      <c r="AK361" s="25" t="str">
        <f t="shared" si="180"/>
        <v/>
      </c>
      <c r="AL361" s="25" t="str">
        <f t="shared" si="181"/>
        <v/>
      </c>
      <c r="AM361" s="28" t="str">
        <f t="shared" si="182"/>
        <v/>
      </c>
      <c r="AN361" s="29" t="b">
        <f t="shared" si="184"/>
        <v>0</v>
      </c>
      <c r="AO361" s="29" t="b">
        <f t="shared" si="185"/>
        <v>0</v>
      </c>
      <c r="AP361" s="29" t="b">
        <f t="shared" si="186"/>
        <v>0</v>
      </c>
      <c r="AQ361" s="29" t="b">
        <f t="shared" si="187"/>
        <v>0</v>
      </c>
      <c r="AR361" s="29" t="b">
        <f t="shared" si="188"/>
        <v>0</v>
      </c>
    </row>
    <row r="362" spans="1:44">
      <c r="A362" s="14"/>
      <c r="B362" s="14"/>
      <c r="C362" s="22"/>
      <c r="D362" s="14"/>
      <c r="E362" s="14"/>
      <c r="F362" s="14"/>
      <c r="G362" s="14"/>
      <c r="H362" s="15"/>
      <c r="I362" s="15"/>
      <c r="J362" s="15"/>
      <c r="K362" s="15"/>
      <c r="L362" s="15"/>
      <c r="M362" s="23">
        <f>IF(G362=1,IF(T362='Valori Consentiti - Table 1'!$I$2,5,IF(T362="X",1,0))+IF(U362='Valori Consentiti - Table 1'!$K$2,5,IF(U362="X",1,0))+IF(V362='Valori Consentiti - Table 1'!$M$2,5,IF(V362="X",1,0))+IF(W362='Valori Consentiti - Table 1'!$O$2,5,IF(W362="X",1,0))+IF(X362='Valori Consentiti - Table 1'!$Q$2,5,IF(X362="X",1,0))+IF(Y362='Valori Consentiti - Table 1'!$S$2,5,IF(Y362="X",1,0))+IF(Z362='Valori Consentiti - Table 1'!$U$2,5,IF(Z362="X",1,0))+IF(AA362='Valori Consentiti - Table 1'!$W$2,5,IF(AA362="X",1,0))+IF(AB362='Valori Consentiti - Table 1'!$Y$2,5,IF(AB362="X",1,0))+IF(AC362='Valori Consentiti - Table 1'!$AA$2,5,IF(AC362="X",1,0))+IF(AD362='Valori Consentiti - Table 1'!$AC$2,5,IF(AD362="X",1,0))+IF(AE362='Valori Consentiti - Table 1'!$AE$2,5,IF(AE362="X",1,0))+IF(AF362='Valori Consentiti - Table 1'!$AG$2,5,IF(AF362="X",1,0))+IF(AG362='Valori Consentiti - Table 1'!$AI$2,5,IF(AG362="X",1,0))+IF(AH362='Valori Consentiti - Table 1'!$AK$2,5,IF(AH362="X",1,0))+IF(AI362='Valori Consentiti - Table 1'!$AM$2,5,IF(AI362="X",1,0))+IF(AJ362='Valori Consentiti - Table 1'!$AO$2,5,IF(AJ362="X",1,0))+IF(AK362='Valori Consentiti - Table 1'!$AQ$2,5,IF(AK362="X",1,0))+IF(AL362='Valori Consentiti - Table 1'!$AS$2,5,IF(AL362="X",1,0))+IF(AM362='Valori Consentiti - Table 1'!$AU$2,5,IF(AM362="X",1,0)),IF(G362=2,IF(T362='Valori Consentiti - Table 1'!$I$3,5,IF(T362="X",1,0))+IF(U362='Valori Consentiti - Table 1'!$K$3,5,IF(U362="X",1,0))+IF(V362='Valori Consentiti - Table 1'!$M$3,5,IF(V362="X",1,0))+IF(W362='Valori Consentiti - Table 1'!$O$3,5,IF(W362="X",1,0))+IF(X362='Valori Consentiti - Table 1'!$Q$3,5,IF(X362="X",1,0))+IF(Y362='Valori Consentiti - Table 1'!$S$3,5,IF(Y362="X",1,0))+IF(Z362='Valori Consentiti - Table 1'!$U$3,5,IF(Z362="X",1,0))+IF(AA362='Valori Consentiti - Table 1'!$W$3,5,IF(AA362="X",1,0))+IF(AB362='Valori Consentiti - Table 1'!$Y$3,5,IF(AB362="X",1,0))+IF(AC362='Valori Consentiti - Table 1'!$AA$3,5,IF(AC362="X",1,0))+IF(AD362='Valori Consentiti - Table 1'!$AC$3,5,IF(AD362="X",1,0))+IF(AE362='Valori Consentiti - Table 1'!$AE$3,5,IF(AE362="X",1,0))+IF(AF362='Valori Consentiti - Table 1'!$AG$3,5,IF(AF362="X",1,0))+IF(AG362='Valori Consentiti - Table 1'!$AI$3,5,IF(AG362="X",1,0))+IF(AH362='Valori Consentiti - Table 1'!$AK$3,5,IF(AH362="X",1,0))+IF(AI362='Valori Consentiti - Table 1'!$AM$3,5,IF(AI362="X",1,0))+IF(AJ362='Valori Consentiti - Table 1'!$AO$3,5,IF(AJ362="X",1,0))+IF(AK362='Valori Consentiti - Table 1'!$AQ$3,5,IF(AK362="X",1,0))+IF(AL362='Valori Consentiti - Table 1'!$AS$3,5,IF(AL362="X",1,0))+IF(AM362='Valori Consentiti - Table 1'!$AU$3,5,IF(AM362="X",1,0)),IF(G362=3,IF(T362='Valori Consentiti - Table 1'!$I$4,5,IF(T362="X",1,0))+IF(U362='Valori Consentiti - Table 1'!$K$4,5,IF(U362="X",1,0))+IF(V362='Valori Consentiti - Table 1'!$M$4,5,IF(V362="X",1,0))+IF(W362='Valori Consentiti - Table 1'!$O$4,5,IF(W362="X",1,0))+IF(X362='Valori Consentiti - Table 1'!$Q$4,5,IF(X362="X",1,0))+IF(Y362='Valori Consentiti - Table 1'!$S$4,5,IF(Y362="X",1,0))+IF(Z362='Valori Consentiti - Table 1'!$U$4,5,IF(Z362="X",1,0))+IF(AA362='Valori Consentiti - Table 1'!$W$4,5,IF(AA362="X",1,0))+IF(AB362='Valori Consentiti - Table 1'!$Y$4,5,IF(AB362="X",1,0))+IF(AC362='Valori Consentiti - Table 1'!$AA$4,5,IF(AC362="X",1,0))+IF(AD362='Valori Consentiti - Table 1'!$AC$4,5,IF(AD362="X",1,0))+IF(AE362='Valori Consentiti - Table 1'!$AE$4,5,IF(AE362="X",1,0))+IF(AF362='Valori Consentiti - Table 1'!$AG$4,5,IF(AF362="X",1,0))+IF(AG362='Valori Consentiti - Table 1'!$AI$4,5,IF(AG362="X",1,0))+IF(AH362='Valori Consentiti - Table 1'!$AK$4,5,IF(AH362="X",1,0))+IF(AI362='Valori Consentiti - Table 1'!$AM$4,5,IF(AI362="X",1,0))+IF(AJ362='Valori Consentiti - Table 1'!$AO$4,5,IF(AJ362="X",1,0))+IF(AK362='Valori Consentiti - Table 1'!$AQ$4,5,IF(AK362="X",1,0))+IF(AL362='Valori Consentiti - Table 1'!$AS$4,5,IF(AL362="X",1,0))+IF(AM362='Valori Consentiti - Table 1'!$AU$4,5,IF(AM362="X",1,0)),IF(G362=4,IF(T362='Valori Consentiti - Table 1'!$I$5,5,IF(T362="X",1,0))+IF(U362='Valori Consentiti - Table 1'!$K$5,5,IF(U362="X",1,0))+IF(V362='Valori Consentiti - Table 1'!$M$5,5,IF(V362="X",1,0))+IF(W362='Valori Consentiti - Table 1'!$O$5,5,IF(W362="X",1,0))+IF(X362='Valori Consentiti - Table 1'!$Q$5,5,IF(X362="X",1,0))+IF(Y362='Valori Consentiti - Table 1'!$S$5,5,IF(Y362="X",1,0))+IF(Z362='Valori Consentiti - Table 1'!$U$5,5,IF(Z362="X",1,0))+IF(AA362='Valori Consentiti - Table 1'!$W$5,5,IF(AA362="X",1,0))+IF(AB362='Valori Consentiti - Table 1'!$Y$5,5,IF(AB362="X",1,0))+IF(AC362='Valori Consentiti - Table 1'!$AA$5,5,IF(AC362="X",1,0))+IF(AD362='Valori Consentiti - Table 1'!$AC$5,5,IF(AD362="X",1,0))+IF(AE362='Valori Consentiti - Table 1'!$AE$5,5,IF(AE362="X",1,0))+IF(AF362='Valori Consentiti - Table 1'!$AG$5,5,IF(AF362="X",1,0))+IF(AG362='Valori Consentiti - Table 1'!$AI$5,5,IF(AG362="X",1,0))+IF(AH362='Valori Consentiti - Table 1'!$AK$5,5,IF(AH362="X",1,0))+IF(AI362='Valori Consentiti - Table 1'!$AM$5,5,IF(AI362="X",1,0))+IF(AJ362='Valori Consentiti - Table 1'!$AO$5,5,IF(AJ362="X",1,0))+IF(AK362='Valori Consentiti - Table 1'!$AQ$5,5,IF(AK362="X",1,0))+IF(AL362='Valori Consentiti - Table 1'!$AS$5,5,IF(AL362="X",1,0))+IF(AM362='Valori Consentiti - Table 1'!$AU$5,5,IF(AM362="X",1,0)),))))</f>
        <v>0</v>
      </c>
      <c r="N362" s="16">
        <f t="shared" si="189"/>
        <v>0</v>
      </c>
      <c r="O362" s="16">
        <f t="shared" si="190"/>
        <v>20</v>
      </c>
      <c r="P362" s="16">
        <f>IF(G362=1,IF(T362='Valori Consentiti - Table 1'!$I$2,1,0)+IF(U362='Valori Consentiti - Table 1'!$K$2,1,0)+IF(V362='Valori Consentiti - Table 1'!$M$2,1,0)+IF(W362='Valori Consentiti - Table 1'!$O$2,1,0)+IF(X362='Valori Consentiti - Table 1'!$Q$2,1,0)+IF(Y362='Valori Consentiti - Table 1'!$S$2,1,0)+IF(Z362='Valori Consentiti - Table 1'!$U$2,1,0)+IF(AA362='Valori Consentiti - Table 1'!$W$2,1,0)+IF(AB362='Valori Consentiti - Table 1'!$Y$2,1,0)+IF(AC362='Valori Consentiti - Table 1'!$AA$2,1,0)+IF(AD362='Valori Consentiti - Table 1'!$AC$2,1,0)+IF(AE362='Valori Consentiti - Table 1'!$AE$2,1,0)+IF(AF362='Valori Consentiti - Table 1'!$AG$2,1,0)+IF(AG362='Valori Consentiti - Table 1'!$AI$2,1,0)+IF(AH362='Valori Consentiti - Table 1'!$AK$2,1,0)+IF(AI362='Valori Consentiti - Table 1'!$AM$2,1,0)+IF(AJ362='Valori Consentiti - Table 1'!$AO$2,1,0)+IF(AK362='Valori Consentiti - Table 1'!$AQ$2,1,0)+IF(AL362='Valori Consentiti - Table 1'!$AS$2,1,0)+IF(AM362='Valori Consentiti - Table 1'!$AU$2,1,0),IF(G362=2,IF(T362='Valori Consentiti - Table 1'!$I$3,1,0)+IF(U362='Valori Consentiti - Table 1'!$K$3,1,0)+IF(V362='Valori Consentiti - Table 1'!$M$3,1,0)+IF(W362='Valori Consentiti - Table 1'!$O$3,1,0)+IF(X362='Valori Consentiti - Table 1'!$Q$3,1,0)+IF(Y362='Valori Consentiti - Table 1'!$S$3,1,0)+IF(Z362='Valori Consentiti - Table 1'!$U$3,1,0)+IF(AA362='Valori Consentiti - Table 1'!$W$3,1,0)+IF(AB362='Valori Consentiti - Table 1'!$Y$3,1,0)+IF(AC362='Valori Consentiti - Table 1'!$AA$3,1,0)+IF(AD362='Valori Consentiti - Table 1'!$AC$3,1,0)+IF(AE362='Valori Consentiti - Table 1'!$AE$3,1,0)+IF(AF362='Valori Consentiti - Table 1'!$AG$3,1,0)+IF(AG362='Valori Consentiti - Table 1'!$AI$3,1,0)+IF(AH362='Valori Consentiti - Table 1'!$AK$3,1,0)+IF(AI362='Valori Consentiti - Table 1'!$AM$3,1,0)+IF(AJ362='Valori Consentiti - Table 1'!$AO$3,1,0)+IF(AK362='Valori Consentiti - Table 1'!$AQ$3,1,0)+IF(AL362='Valori Consentiti - Table 1'!$AS$3,1,0)+IF(AM362='Valori Consentiti - Table 1'!$AU$3,1,0),IF(G362=3,IF(T362='Valori Consentiti - Table 1'!$I$4,1,0)+IF(U362='Valori Consentiti - Table 1'!$K$4,1,0)+IF(V362='Valori Consentiti - Table 1'!$M$4,1,0)+IF(W362='Valori Consentiti - Table 1'!$O$4,1,0)+IF(X362='Valori Consentiti - Table 1'!$Q$4,1,0)+IF(Y362='Valori Consentiti - Table 1'!$S$4,1,0)+IF(Z362='Valori Consentiti - Table 1'!$U$4,1,0)+IF(AA362='Valori Consentiti - Table 1'!$W$4,1,0)+IF(AB362='Valori Consentiti - Table 1'!$Y$4,1,0)+IF(AC362='Valori Consentiti - Table 1'!$AA$4,1,0)+IF(AD362='Valori Consentiti - Table 1'!$AC$4,1,0)+IF(AE362='Valori Consentiti - Table 1'!$AE$4,1,0)+IF(AF362='Valori Consentiti - Table 1'!$AG$4,1,0)+IF(AG362='Valori Consentiti - Table 1'!$AI$4,1,0)+IF(AH362='Valori Consentiti - Table 1'!$AK$4,1,0)+IF(AI362='Valori Consentiti - Table 1'!$AM$4,1,0)+IF(AJ362='Valori Consentiti - Table 1'!$AO$4,1,0)+IF(AK362='Valori Consentiti - Table 1'!$AQ$4,1,0)+IF(AL362='Valori Consentiti - Table 1'!$AS$4,1,0)+IF(AM362='Valori Consentiti - Table 1'!$AU$4,1,0),IF(G362=4,IF(T362='Valori Consentiti - Table 1'!$I$5,1,0)+IF(U362='Valori Consentiti - Table 1'!$K$5,1,0)+IF(V362='Valori Consentiti - Table 1'!$M$5,1,0)+IF(W362='Valori Consentiti - Table 1'!$O$5,1,0)+IF(X362='Valori Consentiti - Table 1'!$Q$5,1,0)+IF(Y362='Valori Consentiti - Table 1'!$S$5,1,0)+IF(Z362='Valori Consentiti - Table 1'!$U$5,1,0)+IF(AA362='Valori Consentiti - Table 1'!$W$5,1,0)+IF(AB362='Valori Consentiti - Table 1'!$Y$5,1,0)+IF(AC362='Valori Consentiti - Table 1'!$AA$5,1,0)+IF(AD362='Valori Consentiti - Table 1'!$AC$5,1,0)+IF(AE362='Valori Consentiti - Table 1'!$AE$5,1,0)+IF(AF362='Valori Consentiti - Table 1'!$AG$5,1,0)+IF(AG362='Valori Consentiti - Table 1'!$AI$5,1,0)+IF(AH362='Valori Consentiti - Table 1'!$AK$5,1,0)+IF(AI362='Valori Consentiti - Table 1'!$AM$5,1,0)+IF(AJ362='Valori Consentiti - Table 1'!$AO$5,1,0)+IF(AK362='Valori Consentiti - Table 1'!$AQ$5,1,0)+IF(AL362='Valori Consentiti - Table 1'!$AS$5,1,0)+IF(AM362='Valori Consentiti - Table 1'!$AU$5,1,0),))))</f>
        <v>0</v>
      </c>
      <c r="Q362" s="16">
        <f t="shared" si="191"/>
        <v>20</v>
      </c>
      <c r="R362" s="16">
        <f t="shared" si="183"/>
        <v>1</v>
      </c>
      <c r="S362" s="17"/>
      <c r="T362" s="24" t="str">
        <f t="shared" si="163"/>
        <v/>
      </c>
      <c r="U362" s="25" t="str">
        <f t="shared" si="164"/>
        <v/>
      </c>
      <c r="V362" s="25" t="str">
        <f t="shared" si="165"/>
        <v/>
      </c>
      <c r="W362" s="26" t="str">
        <f t="shared" si="166"/>
        <v/>
      </c>
      <c r="X362" s="27" t="str">
        <f t="shared" si="167"/>
        <v/>
      </c>
      <c r="Y362" s="25" t="str">
        <f t="shared" si="168"/>
        <v/>
      </c>
      <c r="Z362" s="25" t="str">
        <f t="shared" si="169"/>
        <v/>
      </c>
      <c r="AA362" s="26" t="str">
        <f t="shared" si="170"/>
        <v/>
      </c>
      <c r="AB362" s="27" t="str">
        <f t="shared" si="171"/>
        <v/>
      </c>
      <c r="AC362" s="25" t="str">
        <f t="shared" si="172"/>
        <v/>
      </c>
      <c r="AD362" s="25" t="str">
        <f t="shared" si="173"/>
        <v/>
      </c>
      <c r="AE362" s="26" t="str">
        <f t="shared" si="174"/>
        <v/>
      </c>
      <c r="AF362" s="27" t="str">
        <f t="shared" si="175"/>
        <v/>
      </c>
      <c r="AG362" s="25" t="str">
        <f t="shared" si="176"/>
        <v/>
      </c>
      <c r="AH362" s="25" t="str">
        <f t="shared" si="177"/>
        <v/>
      </c>
      <c r="AI362" s="26" t="str">
        <f t="shared" si="178"/>
        <v/>
      </c>
      <c r="AJ362" s="27" t="str">
        <f t="shared" si="179"/>
        <v/>
      </c>
      <c r="AK362" s="25" t="str">
        <f t="shared" si="180"/>
        <v/>
      </c>
      <c r="AL362" s="25" t="str">
        <f t="shared" si="181"/>
        <v/>
      </c>
      <c r="AM362" s="28" t="str">
        <f t="shared" si="182"/>
        <v/>
      </c>
      <c r="AN362" s="29" t="b">
        <f t="shared" si="184"/>
        <v>0</v>
      </c>
      <c r="AO362" s="29" t="b">
        <f t="shared" si="185"/>
        <v>0</v>
      </c>
      <c r="AP362" s="29" t="b">
        <f t="shared" si="186"/>
        <v>0</v>
      </c>
      <c r="AQ362" s="29" t="b">
        <f t="shared" si="187"/>
        <v>0</v>
      </c>
      <c r="AR362" s="29" t="b">
        <f t="shared" si="188"/>
        <v>0</v>
      </c>
    </row>
    <row r="363" spans="1:44">
      <c r="A363" s="14"/>
      <c r="B363" s="14"/>
      <c r="C363" s="22"/>
      <c r="D363" s="14"/>
      <c r="E363" s="14"/>
      <c r="F363" s="14"/>
      <c r="G363" s="14"/>
      <c r="H363" s="15"/>
      <c r="I363" s="15"/>
      <c r="J363" s="15"/>
      <c r="K363" s="15"/>
      <c r="L363" s="15"/>
      <c r="M363" s="23">
        <f>IF(G363=1,IF(T363='Valori Consentiti - Table 1'!$I$2,5,IF(T363="X",1,0))+IF(U363='Valori Consentiti - Table 1'!$K$2,5,IF(U363="X",1,0))+IF(V363='Valori Consentiti - Table 1'!$M$2,5,IF(V363="X",1,0))+IF(W363='Valori Consentiti - Table 1'!$O$2,5,IF(W363="X",1,0))+IF(X363='Valori Consentiti - Table 1'!$Q$2,5,IF(X363="X",1,0))+IF(Y363='Valori Consentiti - Table 1'!$S$2,5,IF(Y363="X",1,0))+IF(Z363='Valori Consentiti - Table 1'!$U$2,5,IF(Z363="X",1,0))+IF(AA363='Valori Consentiti - Table 1'!$W$2,5,IF(AA363="X",1,0))+IF(AB363='Valori Consentiti - Table 1'!$Y$2,5,IF(AB363="X",1,0))+IF(AC363='Valori Consentiti - Table 1'!$AA$2,5,IF(AC363="X",1,0))+IF(AD363='Valori Consentiti - Table 1'!$AC$2,5,IF(AD363="X",1,0))+IF(AE363='Valori Consentiti - Table 1'!$AE$2,5,IF(AE363="X",1,0))+IF(AF363='Valori Consentiti - Table 1'!$AG$2,5,IF(AF363="X",1,0))+IF(AG363='Valori Consentiti - Table 1'!$AI$2,5,IF(AG363="X",1,0))+IF(AH363='Valori Consentiti - Table 1'!$AK$2,5,IF(AH363="X",1,0))+IF(AI363='Valori Consentiti - Table 1'!$AM$2,5,IF(AI363="X",1,0))+IF(AJ363='Valori Consentiti - Table 1'!$AO$2,5,IF(AJ363="X",1,0))+IF(AK363='Valori Consentiti - Table 1'!$AQ$2,5,IF(AK363="X",1,0))+IF(AL363='Valori Consentiti - Table 1'!$AS$2,5,IF(AL363="X",1,0))+IF(AM363='Valori Consentiti - Table 1'!$AU$2,5,IF(AM363="X",1,0)),IF(G363=2,IF(T363='Valori Consentiti - Table 1'!$I$3,5,IF(T363="X",1,0))+IF(U363='Valori Consentiti - Table 1'!$K$3,5,IF(U363="X",1,0))+IF(V363='Valori Consentiti - Table 1'!$M$3,5,IF(V363="X",1,0))+IF(W363='Valori Consentiti - Table 1'!$O$3,5,IF(W363="X",1,0))+IF(X363='Valori Consentiti - Table 1'!$Q$3,5,IF(X363="X",1,0))+IF(Y363='Valori Consentiti - Table 1'!$S$3,5,IF(Y363="X",1,0))+IF(Z363='Valori Consentiti - Table 1'!$U$3,5,IF(Z363="X",1,0))+IF(AA363='Valori Consentiti - Table 1'!$W$3,5,IF(AA363="X",1,0))+IF(AB363='Valori Consentiti - Table 1'!$Y$3,5,IF(AB363="X",1,0))+IF(AC363='Valori Consentiti - Table 1'!$AA$3,5,IF(AC363="X",1,0))+IF(AD363='Valori Consentiti - Table 1'!$AC$3,5,IF(AD363="X",1,0))+IF(AE363='Valori Consentiti - Table 1'!$AE$3,5,IF(AE363="X",1,0))+IF(AF363='Valori Consentiti - Table 1'!$AG$3,5,IF(AF363="X",1,0))+IF(AG363='Valori Consentiti - Table 1'!$AI$3,5,IF(AG363="X",1,0))+IF(AH363='Valori Consentiti - Table 1'!$AK$3,5,IF(AH363="X",1,0))+IF(AI363='Valori Consentiti - Table 1'!$AM$3,5,IF(AI363="X",1,0))+IF(AJ363='Valori Consentiti - Table 1'!$AO$3,5,IF(AJ363="X",1,0))+IF(AK363='Valori Consentiti - Table 1'!$AQ$3,5,IF(AK363="X",1,0))+IF(AL363='Valori Consentiti - Table 1'!$AS$3,5,IF(AL363="X",1,0))+IF(AM363='Valori Consentiti - Table 1'!$AU$3,5,IF(AM363="X",1,0)),IF(G363=3,IF(T363='Valori Consentiti - Table 1'!$I$4,5,IF(T363="X",1,0))+IF(U363='Valori Consentiti - Table 1'!$K$4,5,IF(U363="X",1,0))+IF(V363='Valori Consentiti - Table 1'!$M$4,5,IF(V363="X",1,0))+IF(W363='Valori Consentiti - Table 1'!$O$4,5,IF(W363="X",1,0))+IF(X363='Valori Consentiti - Table 1'!$Q$4,5,IF(X363="X",1,0))+IF(Y363='Valori Consentiti - Table 1'!$S$4,5,IF(Y363="X",1,0))+IF(Z363='Valori Consentiti - Table 1'!$U$4,5,IF(Z363="X",1,0))+IF(AA363='Valori Consentiti - Table 1'!$W$4,5,IF(AA363="X",1,0))+IF(AB363='Valori Consentiti - Table 1'!$Y$4,5,IF(AB363="X",1,0))+IF(AC363='Valori Consentiti - Table 1'!$AA$4,5,IF(AC363="X",1,0))+IF(AD363='Valori Consentiti - Table 1'!$AC$4,5,IF(AD363="X",1,0))+IF(AE363='Valori Consentiti - Table 1'!$AE$4,5,IF(AE363="X",1,0))+IF(AF363='Valori Consentiti - Table 1'!$AG$4,5,IF(AF363="X",1,0))+IF(AG363='Valori Consentiti - Table 1'!$AI$4,5,IF(AG363="X",1,0))+IF(AH363='Valori Consentiti - Table 1'!$AK$4,5,IF(AH363="X",1,0))+IF(AI363='Valori Consentiti - Table 1'!$AM$4,5,IF(AI363="X",1,0))+IF(AJ363='Valori Consentiti - Table 1'!$AO$4,5,IF(AJ363="X",1,0))+IF(AK363='Valori Consentiti - Table 1'!$AQ$4,5,IF(AK363="X",1,0))+IF(AL363='Valori Consentiti - Table 1'!$AS$4,5,IF(AL363="X",1,0))+IF(AM363='Valori Consentiti - Table 1'!$AU$4,5,IF(AM363="X",1,0)),IF(G363=4,IF(T363='Valori Consentiti - Table 1'!$I$5,5,IF(T363="X",1,0))+IF(U363='Valori Consentiti - Table 1'!$K$5,5,IF(U363="X",1,0))+IF(V363='Valori Consentiti - Table 1'!$M$5,5,IF(V363="X",1,0))+IF(W363='Valori Consentiti - Table 1'!$O$5,5,IF(W363="X",1,0))+IF(X363='Valori Consentiti - Table 1'!$Q$5,5,IF(X363="X",1,0))+IF(Y363='Valori Consentiti - Table 1'!$S$5,5,IF(Y363="X",1,0))+IF(Z363='Valori Consentiti - Table 1'!$U$5,5,IF(Z363="X",1,0))+IF(AA363='Valori Consentiti - Table 1'!$W$5,5,IF(AA363="X",1,0))+IF(AB363='Valori Consentiti - Table 1'!$Y$5,5,IF(AB363="X",1,0))+IF(AC363='Valori Consentiti - Table 1'!$AA$5,5,IF(AC363="X",1,0))+IF(AD363='Valori Consentiti - Table 1'!$AC$5,5,IF(AD363="X",1,0))+IF(AE363='Valori Consentiti - Table 1'!$AE$5,5,IF(AE363="X",1,0))+IF(AF363='Valori Consentiti - Table 1'!$AG$5,5,IF(AF363="X",1,0))+IF(AG363='Valori Consentiti - Table 1'!$AI$5,5,IF(AG363="X",1,0))+IF(AH363='Valori Consentiti - Table 1'!$AK$5,5,IF(AH363="X",1,0))+IF(AI363='Valori Consentiti - Table 1'!$AM$5,5,IF(AI363="X",1,0))+IF(AJ363='Valori Consentiti - Table 1'!$AO$5,5,IF(AJ363="X",1,0))+IF(AK363='Valori Consentiti - Table 1'!$AQ$5,5,IF(AK363="X",1,0))+IF(AL363='Valori Consentiti - Table 1'!$AS$5,5,IF(AL363="X",1,0))+IF(AM363='Valori Consentiti - Table 1'!$AU$5,5,IF(AM363="X",1,0)),))))</f>
        <v>0</v>
      </c>
      <c r="N363" s="16">
        <f t="shared" si="189"/>
        <v>0</v>
      </c>
      <c r="O363" s="16">
        <f t="shared" si="190"/>
        <v>20</v>
      </c>
      <c r="P363" s="16">
        <f>IF(G363=1,IF(T363='Valori Consentiti - Table 1'!$I$2,1,0)+IF(U363='Valori Consentiti - Table 1'!$K$2,1,0)+IF(V363='Valori Consentiti - Table 1'!$M$2,1,0)+IF(W363='Valori Consentiti - Table 1'!$O$2,1,0)+IF(X363='Valori Consentiti - Table 1'!$Q$2,1,0)+IF(Y363='Valori Consentiti - Table 1'!$S$2,1,0)+IF(Z363='Valori Consentiti - Table 1'!$U$2,1,0)+IF(AA363='Valori Consentiti - Table 1'!$W$2,1,0)+IF(AB363='Valori Consentiti - Table 1'!$Y$2,1,0)+IF(AC363='Valori Consentiti - Table 1'!$AA$2,1,0)+IF(AD363='Valori Consentiti - Table 1'!$AC$2,1,0)+IF(AE363='Valori Consentiti - Table 1'!$AE$2,1,0)+IF(AF363='Valori Consentiti - Table 1'!$AG$2,1,0)+IF(AG363='Valori Consentiti - Table 1'!$AI$2,1,0)+IF(AH363='Valori Consentiti - Table 1'!$AK$2,1,0)+IF(AI363='Valori Consentiti - Table 1'!$AM$2,1,0)+IF(AJ363='Valori Consentiti - Table 1'!$AO$2,1,0)+IF(AK363='Valori Consentiti - Table 1'!$AQ$2,1,0)+IF(AL363='Valori Consentiti - Table 1'!$AS$2,1,0)+IF(AM363='Valori Consentiti - Table 1'!$AU$2,1,0),IF(G363=2,IF(T363='Valori Consentiti - Table 1'!$I$3,1,0)+IF(U363='Valori Consentiti - Table 1'!$K$3,1,0)+IF(V363='Valori Consentiti - Table 1'!$M$3,1,0)+IF(W363='Valori Consentiti - Table 1'!$O$3,1,0)+IF(X363='Valori Consentiti - Table 1'!$Q$3,1,0)+IF(Y363='Valori Consentiti - Table 1'!$S$3,1,0)+IF(Z363='Valori Consentiti - Table 1'!$U$3,1,0)+IF(AA363='Valori Consentiti - Table 1'!$W$3,1,0)+IF(AB363='Valori Consentiti - Table 1'!$Y$3,1,0)+IF(AC363='Valori Consentiti - Table 1'!$AA$3,1,0)+IF(AD363='Valori Consentiti - Table 1'!$AC$3,1,0)+IF(AE363='Valori Consentiti - Table 1'!$AE$3,1,0)+IF(AF363='Valori Consentiti - Table 1'!$AG$3,1,0)+IF(AG363='Valori Consentiti - Table 1'!$AI$3,1,0)+IF(AH363='Valori Consentiti - Table 1'!$AK$3,1,0)+IF(AI363='Valori Consentiti - Table 1'!$AM$3,1,0)+IF(AJ363='Valori Consentiti - Table 1'!$AO$3,1,0)+IF(AK363='Valori Consentiti - Table 1'!$AQ$3,1,0)+IF(AL363='Valori Consentiti - Table 1'!$AS$3,1,0)+IF(AM363='Valori Consentiti - Table 1'!$AU$3,1,0),IF(G363=3,IF(T363='Valori Consentiti - Table 1'!$I$4,1,0)+IF(U363='Valori Consentiti - Table 1'!$K$4,1,0)+IF(V363='Valori Consentiti - Table 1'!$M$4,1,0)+IF(W363='Valori Consentiti - Table 1'!$O$4,1,0)+IF(X363='Valori Consentiti - Table 1'!$Q$4,1,0)+IF(Y363='Valori Consentiti - Table 1'!$S$4,1,0)+IF(Z363='Valori Consentiti - Table 1'!$U$4,1,0)+IF(AA363='Valori Consentiti - Table 1'!$W$4,1,0)+IF(AB363='Valori Consentiti - Table 1'!$Y$4,1,0)+IF(AC363='Valori Consentiti - Table 1'!$AA$4,1,0)+IF(AD363='Valori Consentiti - Table 1'!$AC$4,1,0)+IF(AE363='Valori Consentiti - Table 1'!$AE$4,1,0)+IF(AF363='Valori Consentiti - Table 1'!$AG$4,1,0)+IF(AG363='Valori Consentiti - Table 1'!$AI$4,1,0)+IF(AH363='Valori Consentiti - Table 1'!$AK$4,1,0)+IF(AI363='Valori Consentiti - Table 1'!$AM$4,1,0)+IF(AJ363='Valori Consentiti - Table 1'!$AO$4,1,0)+IF(AK363='Valori Consentiti - Table 1'!$AQ$4,1,0)+IF(AL363='Valori Consentiti - Table 1'!$AS$4,1,0)+IF(AM363='Valori Consentiti - Table 1'!$AU$4,1,0),IF(G363=4,IF(T363='Valori Consentiti - Table 1'!$I$5,1,0)+IF(U363='Valori Consentiti - Table 1'!$K$5,1,0)+IF(V363='Valori Consentiti - Table 1'!$M$5,1,0)+IF(W363='Valori Consentiti - Table 1'!$O$5,1,0)+IF(X363='Valori Consentiti - Table 1'!$Q$5,1,0)+IF(Y363='Valori Consentiti - Table 1'!$S$5,1,0)+IF(Z363='Valori Consentiti - Table 1'!$U$5,1,0)+IF(AA363='Valori Consentiti - Table 1'!$W$5,1,0)+IF(AB363='Valori Consentiti - Table 1'!$Y$5,1,0)+IF(AC363='Valori Consentiti - Table 1'!$AA$5,1,0)+IF(AD363='Valori Consentiti - Table 1'!$AC$5,1,0)+IF(AE363='Valori Consentiti - Table 1'!$AE$5,1,0)+IF(AF363='Valori Consentiti - Table 1'!$AG$5,1,0)+IF(AG363='Valori Consentiti - Table 1'!$AI$5,1,0)+IF(AH363='Valori Consentiti - Table 1'!$AK$5,1,0)+IF(AI363='Valori Consentiti - Table 1'!$AM$5,1,0)+IF(AJ363='Valori Consentiti - Table 1'!$AO$5,1,0)+IF(AK363='Valori Consentiti - Table 1'!$AQ$5,1,0)+IF(AL363='Valori Consentiti - Table 1'!$AS$5,1,0)+IF(AM363='Valori Consentiti - Table 1'!$AU$5,1,0),))))</f>
        <v>0</v>
      </c>
      <c r="Q363" s="16">
        <f t="shared" si="191"/>
        <v>20</v>
      </c>
      <c r="R363" s="16">
        <f t="shared" si="183"/>
        <v>1</v>
      </c>
      <c r="S363" s="17"/>
      <c r="T363" s="24" t="str">
        <f t="shared" si="163"/>
        <v/>
      </c>
      <c r="U363" s="25" t="str">
        <f t="shared" si="164"/>
        <v/>
      </c>
      <c r="V363" s="25" t="str">
        <f t="shared" si="165"/>
        <v/>
      </c>
      <c r="W363" s="26" t="str">
        <f t="shared" si="166"/>
        <v/>
      </c>
      <c r="X363" s="27" t="str">
        <f t="shared" si="167"/>
        <v/>
      </c>
      <c r="Y363" s="25" t="str">
        <f t="shared" si="168"/>
        <v/>
      </c>
      <c r="Z363" s="25" t="str">
        <f t="shared" si="169"/>
        <v/>
      </c>
      <c r="AA363" s="26" t="str">
        <f t="shared" si="170"/>
        <v/>
      </c>
      <c r="AB363" s="27" t="str">
        <f t="shared" si="171"/>
        <v/>
      </c>
      <c r="AC363" s="25" t="str">
        <f t="shared" si="172"/>
        <v/>
      </c>
      <c r="AD363" s="25" t="str">
        <f t="shared" si="173"/>
        <v/>
      </c>
      <c r="AE363" s="26" t="str">
        <f t="shared" si="174"/>
        <v/>
      </c>
      <c r="AF363" s="27" t="str">
        <f t="shared" si="175"/>
        <v/>
      </c>
      <c r="AG363" s="25" t="str">
        <f t="shared" si="176"/>
        <v/>
      </c>
      <c r="AH363" s="25" t="str">
        <f t="shared" si="177"/>
        <v/>
      </c>
      <c r="AI363" s="26" t="str">
        <f t="shared" si="178"/>
        <v/>
      </c>
      <c r="AJ363" s="27" t="str">
        <f t="shared" si="179"/>
        <v/>
      </c>
      <c r="AK363" s="25" t="str">
        <f t="shared" si="180"/>
        <v/>
      </c>
      <c r="AL363" s="25" t="str">
        <f t="shared" si="181"/>
        <v/>
      </c>
      <c r="AM363" s="28" t="str">
        <f t="shared" si="182"/>
        <v/>
      </c>
      <c r="AN363" s="29" t="b">
        <f t="shared" si="184"/>
        <v>0</v>
      </c>
      <c r="AO363" s="29" t="b">
        <f t="shared" si="185"/>
        <v>0</v>
      </c>
      <c r="AP363" s="29" t="b">
        <f t="shared" si="186"/>
        <v>0</v>
      </c>
      <c r="AQ363" s="29" t="b">
        <f t="shared" si="187"/>
        <v>0</v>
      </c>
      <c r="AR363" s="29" t="b">
        <f t="shared" si="188"/>
        <v>0</v>
      </c>
    </row>
    <row r="364" spans="1:44">
      <c r="A364" s="14"/>
      <c r="B364" s="14"/>
      <c r="C364" s="22"/>
      <c r="D364" s="14"/>
      <c r="E364" s="14"/>
      <c r="F364" s="14"/>
      <c r="G364" s="14"/>
      <c r="H364" s="15"/>
      <c r="I364" s="15"/>
      <c r="J364" s="15"/>
      <c r="K364" s="15"/>
      <c r="L364" s="15"/>
      <c r="M364" s="23">
        <f>IF(G364=1,IF(T364='Valori Consentiti - Table 1'!$I$2,5,IF(T364="X",1,0))+IF(U364='Valori Consentiti - Table 1'!$K$2,5,IF(U364="X",1,0))+IF(V364='Valori Consentiti - Table 1'!$M$2,5,IF(V364="X",1,0))+IF(W364='Valori Consentiti - Table 1'!$O$2,5,IF(W364="X",1,0))+IF(X364='Valori Consentiti - Table 1'!$Q$2,5,IF(X364="X",1,0))+IF(Y364='Valori Consentiti - Table 1'!$S$2,5,IF(Y364="X",1,0))+IF(Z364='Valori Consentiti - Table 1'!$U$2,5,IF(Z364="X",1,0))+IF(AA364='Valori Consentiti - Table 1'!$W$2,5,IF(AA364="X",1,0))+IF(AB364='Valori Consentiti - Table 1'!$Y$2,5,IF(AB364="X",1,0))+IF(AC364='Valori Consentiti - Table 1'!$AA$2,5,IF(AC364="X",1,0))+IF(AD364='Valori Consentiti - Table 1'!$AC$2,5,IF(AD364="X",1,0))+IF(AE364='Valori Consentiti - Table 1'!$AE$2,5,IF(AE364="X",1,0))+IF(AF364='Valori Consentiti - Table 1'!$AG$2,5,IF(AF364="X",1,0))+IF(AG364='Valori Consentiti - Table 1'!$AI$2,5,IF(AG364="X",1,0))+IF(AH364='Valori Consentiti - Table 1'!$AK$2,5,IF(AH364="X",1,0))+IF(AI364='Valori Consentiti - Table 1'!$AM$2,5,IF(AI364="X",1,0))+IF(AJ364='Valori Consentiti - Table 1'!$AO$2,5,IF(AJ364="X",1,0))+IF(AK364='Valori Consentiti - Table 1'!$AQ$2,5,IF(AK364="X",1,0))+IF(AL364='Valori Consentiti - Table 1'!$AS$2,5,IF(AL364="X",1,0))+IF(AM364='Valori Consentiti - Table 1'!$AU$2,5,IF(AM364="X",1,0)),IF(G364=2,IF(T364='Valori Consentiti - Table 1'!$I$3,5,IF(T364="X",1,0))+IF(U364='Valori Consentiti - Table 1'!$K$3,5,IF(U364="X",1,0))+IF(V364='Valori Consentiti - Table 1'!$M$3,5,IF(V364="X",1,0))+IF(W364='Valori Consentiti - Table 1'!$O$3,5,IF(W364="X",1,0))+IF(X364='Valori Consentiti - Table 1'!$Q$3,5,IF(X364="X",1,0))+IF(Y364='Valori Consentiti - Table 1'!$S$3,5,IF(Y364="X",1,0))+IF(Z364='Valori Consentiti - Table 1'!$U$3,5,IF(Z364="X",1,0))+IF(AA364='Valori Consentiti - Table 1'!$W$3,5,IF(AA364="X",1,0))+IF(AB364='Valori Consentiti - Table 1'!$Y$3,5,IF(AB364="X",1,0))+IF(AC364='Valori Consentiti - Table 1'!$AA$3,5,IF(AC364="X",1,0))+IF(AD364='Valori Consentiti - Table 1'!$AC$3,5,IF(AD364="X",1,0))+IF(AE364='Valori Consentiti - Table 1'!$AE$3,5,IF(AE364="X",1,0))+IF(AF364='Valori Consentiti - Table 1'!$AG$3,5,IF(AF364="X",1,0))+IF(AG364='Valori Consentiti - Table 1'!$AI$3,5,IF(AG364="X",1,0))+IF(AH364='Valori Consentiti - Table 1'!$AK$3,5,IF(AH364="X",1,0))+IF(AI364='Valori Consentiti - Table 1'!$AM$3,5,IF(AI364="X",1,0))+IF(AJ364='Valori Consentiti - Table 1'!$AO$3,5,IF(AJ364="X",1,0))+IF(AK364='Valori Consentiti - Table 1'!$AQ$3,5,IF(AK364="X",1,0))+IF(AL364='Valori Consentiti - Table 1'!$AS$3,5,IF(AL364="X",1,0))+IF(AM364='Valori Consentiti - Table 1'!$AU$3,5,IF(AM364="X",1,0)),IF(G364=3,IF(T364='Valori Consentiti - Table 1'!$I$4,5,IF(T364="X",1,0))+IF(U364='Valori Consentiti - Table 1'!$K$4,5,IF(U364="X",1,0))+IF(V364='Valori Consentiti - Table 1'!$M$4,5,IF(V364="X",1,0))+IF(W364='Valori Consentiti - Table 1'!$O$4,5,IF(W364="X",1,0))+IF(X364='Valori Consentiti - Table 1'!$Q$4,5,IF(X364="X",1,0))+IF(Y364='Valori Consentiti - Table 1'!$S$4,5,IF(Y364="X",1,0))+IF(Z364='Valori Consentiti - Table 1'!$U$4,5,IF(Z364="X",1,0))+IF(AA364='Valori Consentiti - Table 1'!$W$4,5,IF(AA364="X",1,0))+IF(AB364='Valori Consentiti - Table 1'!$Y$4,5,IF(AB364="X",1,0))+IF(AC364='Valori Consentiti - Table 1'!$AA$4,5,IF(AC364="X",1,0))+IF(AD364='Valori Consentiti - Table 1'!$AC$4,5,IF(AD364="X",1,0))+IF(AE364='Valori Consentiti - Table 1'!$AE$4,5,IF(AE364="X",1,0))+IF(AF364='Valori Consentiti - Table 1'!$AG$4,5,IF(AF364="X",1,0))+IF(AG364='Valori Consentiti - Table 1'!$AI$4,5,IF(AG364="X",1,0))+IF(AH364='Valori Consentiti - Table 1'!$AK$4,5,IF(AH364="X",1,0))+IF(AI364='Valori Consentiti - Table 1'!$AM$4,5,IF(AI364="X",1,0))+IF(AJ364='Valori Consentiti - Table 1'!$AO$4,5,IF(AJ364="X",1,0))+IF(AK364='Valori Consentiti - Table 1'!$AQ$4,5,IF(AK364="X",1,0))+IF(AL364='Valori Consentiti - Table 1'!$AS$4,5,IF(AL364="X",1,0))+IF(AM364='Valori Consentiti - Table 1'!$AU$4,5,IF(AM364="X",1,0)),IF(G364=4,IF(T364='Valori Consentiti - Table 1'!$I$5,5,IF(T364="X",1,0))+IF(U364='Valori Consentiti - Table 1'!$K$5,5,IF(U364="X",1,0))+IF(V364='Valori Consentiti - Table 1'!$M$5,5,IF(V364="X",1,0))+IF(W364='Valori Consentiti - Table 1'!$O$5,5,IF(W364="X",1,0))+IF(X364='Valori Consentiti - Table 1'!$Q$5,5,IF(X364="X",1,0))+IF(Y364='Valori Consentiti - Table 1'!$S$5,5,IF(Y364="X",1,0))+IF(Z364='Valori Consentiti - Table 1'!$U$5,5,IF(Z364="X",1,0))+IF(AA364='Valori Consentiti - Table 1'!$W$5,5,IF(AA364="X",1,0))+IF(AB364='Valori Consentiti - Table 1'!$Y$5,5,IF(AB364="X",1,0))+IF(AC364='Valori Consentiti - Table 1'!$AA$5,5,IF(AC364="X",1,0))+IF(AD364='Valori Consentiti - Table 1'!$AC$5,5,IF(AD364="X",1,0))+IF(AE364='Valori Consentiti - Table 1'!$AE$5,5,IF(AE364="X",1,0))+IF(AF364='Valori Consentiti - Table 1'!$AG$5,5,IF(AF364="X",1,0))+IF(AG364='Valori Consentiti - Table 1'!$AI$5,5,IF(AG364="X",1,0))+IF(AH364='Valori Consentiti - Table 1'!$AK$5,5,IF(AH364="X",1,0))+IF(AI364='Valori Consentiti - Table 1'!$AM$5,5,IF(AI364="X",1,0))+IF(AJ364='Valori Consentiti - Table 1'!$AO$5,5,IF(AJ364="X",1,0))+IF(AK364='Valori Consentiti - Table 1'!$AQ$5,5,IF(AK364="X",1,0))+IF(AL364='Valori Consentiti - Table 1'!$AS$5,5,IF(AL364="X",1,0))+IF(AM364='Valori Consentiti - Table 1'!$AU$5,5,IF(AM364="X",1,0)),))))</f>
        <v>0</v>
      </c>
      <c r="N364" s="16">
        <f t="shared" si="189"/>
        <v>0</v>
      </c>
      <c r="O364" s="16">
        <f t="shared" si="190"/>
        <v>20</v>
      </c>
      <c r="P364" s="16">
        <f>IF(G364=1,IF(T364='Valori Consentiti - Table 1'!$I$2,1,0)+IF(U364='Valori Consentiti - Table 1'!$K$2,1,0)+IF(V364='Valori Consentiti - Table 1'!$M$2,1,0)+IF(W364='Valori Consentiti - Table 1'!$O$2,1,0)+IF(X364='Valori Consentiti - Table 1'!$Q$2,1,0)+IF(Y364='Valori Consentiti - Table 1'!$S$2,1,0)+IF(Z364='Valori Consentiti - Table 1'!$U$2,1,0)+IF(AA364='Valori Consentiti - Table 1'!$W$2,1,0)+IF(AB364='Valori Consentiti - Table 1'!$Y$2,1,0)+IF(AC364='Valori Consentiti - Table 1'!$AA$2,1,0)+IF(AD364='Valori Consentiti - Table 1'!$AC$2,1,0)+IF(AE364='Valori Consentiti - Table 1'!$AE$2,1,0)+IF(AF364='Valori Consentiti - Table 1'!$AG$2,1,0)+IF(AG364='Valori Consentiti - Table 1'!$AI$2,1,0)+IF(AH364='Valori Consentiti - Table 1'!$AK$2,1,0)+IF(AI364='Valori Consentiti - Table 1'!$AM$2,1,0)+IF(AJ364='Valori Consentiti - Table 1'!$AO$2,1,0)+IF(AK364='Valori Consentiti - Table 1'!$AQ$2,1,0)+IF(AL364='Valori Consentiti - Table 1'!$AS$2,1,0)+IF(AM364='Valori Consentiti - Table 1'!$AU$2,1,0),IF(G364=2,IF(T364='Valori Consentiti - Table 1'!$I$3,1,0)+IF(U364='Valori Consentiti - Table 1'!$K$3,1,0)+IF(V364='Valori Consentiti - Table 1'!$M$3,1,0)+IF(W364='Valori Consentiti - Table 1'!$O$3,1,0)+IF(X364='Valori Consentiti - Table 1'!$Q$3,1,0)+IF(Y364='Valori Consentiti - Table 1'!$S$3,1,0)+IF(Z364='Valori Consentiti - Table 1'!$U$3,1,0)+IF(AA364='Valori Consentiti - Table 1'!$W$3,1,0)+IF(AB364='Valori Consentiti - Table 1'!$Y$3,1,0)+IF(AC364='Valori Consentiti - Table 1'!$AA$3,1,0)+IF(AD364='Valori Consentiti - Table 1'!$AC$3,1,0)+IF(AE364='Valori Consentiti - Table 1'!$AE$3,1,0)+IF(AF364='Valori Consentiti - Table 1'!$AG$3,1,0)+IF(AG364='Valori Consentiti - Table 1'!$AI$3,1,0)+IF(AH364='Valori Consentiti - Table 1'!$AK$3,1,0)+IF(AI364='Valori Consentiti - Table 1'!$AM$3,1,0)+IF(AJ364='Valori Consentiti - Table 1'!$AO$3,1,0)+IF(AK364='Valori Consentiti - Table 1'!$AQ$3,1,0)+IF(AL364='Valori Consentiti - Table 1'!$AS$3,1,0)+IF(AM364='Valori Consentiti - Table 1'!$AU$3,1,0),IF(G364=3,IF(T364='Valori Consentiti - Table 1'!$I$4,1,0)+IF(U364='Valori Consentiti - Table 1'!$K$4,1,0)+IF(V364='Valori Consentiti - Table 1'!$M$4,1,0)+IF(W364='Valori Consentiti - Table 1'!$O$4,1,0)+IF(X364='Valori Consentiti - Table 1'!$Q$4,1,0)+IF(Y364='Valori Consentiti - Table 1'!$S$4,1,0)+IF(Z364='Valori Consentiti - Table 1'!$U$4,1,0)+IF(AA364='Valori Consentiti - Table 1'!$W$4,1,0)+IF(AB364='Valori Consentiti - Table 1'!$Y$4,1,0)+IF(AC364='Valori Consentiti - Table 1'!$AA$4,1,0)+IF(AD364='Valori Consentiti - Table 1'!$AC$4,1,0)+IF(AE364='Valori Consentiti - Table 1'!$AE$4,1,0)+IF(AF364='Valori Consentiti - Table 1'!$AG$4,1,0)+IF(AG364='Valori Consentiti - Table 1'!$AI$4,1,0)+IF(AH364='Valori Consentiti - Table 1'!$AK$4,1,0)+IF(AI364='Valori Consentiti - Table 1'!$AM$4,1,0)+IF(AJ364='Valori Consentiti - Table 1'!$AO$4,1,0)+IF(AK364='Valori Consentiti - Table 1'!$AQ$4,1,0)+IF(AL364='Valori Consentiti - Table 1'!$AS$4,1,0)+IF(AM364='Valori Consentiti - Table 1'!$AU$4,1,0),IF(G364=4,IF(T364='Valori Consentiti - Table 1'!$I$5,1,0)+IF(U364='Valori Consentiti - Table 1'!$K$5,1,0)+IF(V364='Valori Consentiti - Table 1'!$M$5,1,0)+IF(W364='Valori Consentiti - Table 1'!$O$5,1,0)+IF(X364='Valori Consentiti - Table 1'!$Q$5,1,0)+IF(Y364='Valori Consentiti - Table 1'!$S$5,1,0)+IF(Z364='Valori Consentiti - Table 1'!$U$5,1,0)+IF(AA364='Valori Consentiti - Table 1'!$W$5,1,0)+IF(AB364='Valori Consentiti - Table 1'!$Y$5,1,0)+IF(AC364='Valori Consentiti - Table 1'!$AA$5,1,0)+IF(AD364='Valori Consentiti - Table 1'!$AC$5,1,0)+IF(AE364='Valori Consentiti - Table 1'!$AE$5,1,0)+IF(AF364='Valori Consentiti - Table 1'!$AG$5,1,0)+IF(AG364='Valori Consentiti - Table 1'!$AI$5,1,0)+IF(AH364='Valori Consentiti - Table 1'!$AK$5,1,0)+IF(AI364='Valori Consentiti - Table 1'!$AM$5,1,0)+IF(AJ364='Valori Consentiti - Table 1'!$AO$5,1,0)+IF(AK364='Valori Consentiti - Table 1'!$AQ$5,1,0)+IF(AL364='Valori Consentiti - Table 1'!$AS$5,1,0)+IF(AM364='Valori Consentiti - Table 1'!$AU$5,1,0),))))</f>
        <v>0</v>
      </c>
      <c r="Q364" s="16">
        <f t="shared" si="191"/>
        <v>20</v>
      </c>
      <c r="R364" s="16">
        <f t="shared" si="183"/>
        <v>1</v>
      </c>
      <c r="S364" s="17"/>
      <c r="T364" s="24" t="str">
        <f t="shared" si="163"/>
        <v/>
      </c>
      <c r="U364" s="25" t="str">
        <f t="shared" si="164"/>
        <v/>
      </c>
      <c r="V364" s="25" t="str">
        <f t="shared" si="165"/>
        <v/>
      </c>
      <c r="W364" s="26" t="str">
        <f t="shared" si="166"/>
        <v/>
      </c>
      <c r="X364" s="27" t="str">
        <f t="shared" si="167"/>
        <v/>
      </c>
      <c r="Y364" s="25" t="str">
        <f t="shared" si="168"/>
        <v/>
      </c>
      <c r="Z364" s="25" t="str">
        <f t="shared" si="169"/>
        <v/>
      </c>
      <c r="AA364" s="26" t="str">
        <f t="shared" si="170"/>
        <v/>
      </c>
      <c r="AB364" s="27" t="str">
        <f t="shared" si="171"/>
        <v/>
      </c>
      <c r="AC364" s="25" t="str">
        <f t="shared" si="172"/>
        <v/>
      </c>
      <c r="AD364" s="25" t="str">
        <f t="shared" si="173"/>
        <v/>
      </c>
      <c r="AE364" s="26" t="str">
        <f t="shared" si="174"/>
        <v/>
      </c>
      <c r="AF364" s="27" t="str">
        <f t="shared" si="175"/>
        <v/>
      </c>
      <c r="AG364" s="25" t="str">
        <f t="shared" si="176"/>
        <v/>
      </c>
      <c r="AH364" s="25" t="str">
        <f t="shared" si="177"/>
        <v/>
      </c>
      <c r="AI364" s="26" t="str">
        <f t="shared" si="178"/>
        <v/>
      </c>
      <c r="AJ364" s="27" t="str">
        <f t="shared" si="179"/>
        <v/>
      </c>
      <c r="AK364" s="25" t="str">
        <f t="shared" si="180"/>
        <v/>
      </c>
      <c r="AL364" s="25" t="str">
        <f t="shared" si="181"/>
        <v/>
      </c>
      <c r="AM364" s="28" t="str">
        <f t="shared" si="182"/>
        <v/>
      </c>
      <c r="AN364" s="29" t="b">
        <f t="shared" si="184"/>
        <v>0</v>
      </c>
      <c r="AO364" s="29" t="b">
        <f t="shared" si="185"/>
        <v>0</v>
      </c>
      <c r="AP364" s="29" t="b">
        <f t="shared" si="186"/>
        <v>0</v>
      </c>
      <c r="AQ364" s="29" t="b">
        <f t="shared" si="187"/>
        <v>0</v>
      </c>
      <c r="AR364" s="29" t="b">
        <f t="shared" si="188"/>
        <v>0</v>
      </c>
    </row>
    <row r="365" spans="1:44">
      <c r="A365" s="14"/>
      <c r="B365" s="14"/>
      <c r="C365" s="22"/>
      <c r="D365" s="14"/>
      <c r="E365" s="14"/>
      <c r="F365" s="14"/>
      <c r="G365" s="14"/>
      <c r="H365" s="15"/>
      <c r="I365" s="15"/>
      <c r="J365" s="15"/>
      <c r="K365" s="15"/>
      <c r="L365" s="15"/>
      <c r="M365" s="23">
        <f>IF(G365=1,IF(T365='Valori Consentiti - Table 1'!$I$2,5,IF(T365="X",1,0))+IF(U365='Valori Consentiti - Table 1'!$K$2,5,IF(U365="X",1,0))+IF(V365='Valori Consentiti - Table 1'!$M$2,5,IF(V365="X",1,0))+IF(W365='Valori Consentiti - Table 1'!$O$2,5,IF(W365="X",1,0))+IF(X365='Valori Consentiti - Table 1'!$Q$2,5,IF(X365="X",1,0))+IF(Y365='Valori Consentiti - Table 1'!$S$2,5,IF(Y365="X",1,0))+IF(Z365='Valori Consentiti - Table 1'!$U$2,5,IF(Z365="X",1,0))+IF(AA365='Valori Consentiti - Table 1'!$W$2,5,IF(AA365="X",1,0))+IF(AB365='Valori Consentiti - Table 1'!$Y$2,5,IF(AB365="X",1,0))+IF(AC365='Valori Consentiti - Table 1'!$AA$2,5,IF(AC365="X",1,0))+IF(AD365='Valori Consentiti - Table 1'!$AC$2,5,IF(AD365="X",1,0))+IF(AE365='Valori Consentiti - Table 1'!$AE$2,5,IF(AE365="X",1,0))+IF(AF365='Valori Consentiti - Table 1'!$AG$2,5,IF(AF365="X",1,0))+IF(AG365='Valori Consentiti - Table 1'!$AI$2,5,IF(AG365="X",1,0))+IF(AH365='Valori Consentiti - Table 1'!$AK$2,5,IF(AH365="X",1,0))+IF(AI365='Valori Consentiti - Table 1'!$AM$2,5,IF(AI365="X",1,0))+IF(AJ365='Valori Consentiti - Table 1'!$AO$2,5,IF(AJ365="X",1,0))+IF(AK365='Valori Consentiti - Table 1'!$AQ$2,5,IF(AK365="X",1,0))+IF(AL365='Valori Consentiti - Table 1'!$AS$2,5,IF(AL365="X",1,0))+IF(AM365='Valori Consentiti - Table 1'!$AU$2,5,IF(AM365="X",1,0)),IF(G365=2,IF(T365='Valori Consentiti - Table 1'!$I$3,5,IF(T365="X",1,0))+IF(U365='Valori Consentiti - Table 1'!$K$3,5,IF(U365="X",1,0))+IF(V365='Valori Consentiti - Table 1'!$M$3,5,IF(V365="X",1,0))+IF(W365='Valori Consentiti - Table 1'!$O$3,5,IF(W365="X",1,0))+IF(X365='Valori Consentiti - Table 1'!$Q$3,5,IF(X365="X",1,0))+IF(Y365='Valori Consentiti - Table 1'!$S$3,5,IF(Y365="X",1,0))+IF(Z365='Valori Consentiti - Table 1'!$U$3,5,IF(Z365="X",1,0))+IF(AA365='Valori Consentiti - Table 1'!$W$3,5,IF(AA365="X",1,0))+IF(AB365='Valori Consentiti - Table 1'!$Y$3,5,IF(AB365="X",1,0))+IF(AC365='Valori Consentiti - Table 1'!$AA$3,5,IF(AC365="X",1,0))+IF(AD365='Valori Consentiti - Table 1'!$AC$3,5,IF(AD365="X",1,0))+IF(AE365='Valori Consentiti - Table 1'!$AE$3,5,IF(AE365="X",1,0))+IF(AF365='Valori Consentiti - Table 1'!$AG$3,5,IF(AF365="X",1,0))+IF(AG365='Valori Consentiti - Table 1'!$AI$3,5,IF(AG365="X",1,0))+IF(AH365='Valori Consentiti - Table 1'!$AK$3,5,IF(AH365="X",1,0))+IF(AI365='Valori Consentiti - Table 1'!$AM$3,5,IF(AI365="X",1,0))+IF(AJ365='Valori Consentiti - Table 1'!$AO$3,5,IF(AJ365="X",1,0))+IF(AK365='Valori Consentiti - Table 1'!$AQ$3,5,IF(AK365="X",1,0))+IF(AL365='Valori Consentiti - Table 1'!$AS$3,5,IF(AL365="X",1,0))+IF(AM365='Valori Consentiti - Table 1'!$AU$3,5,IF(AM365="X",1,0)),IF(G365=3,IF(T365='Valori Consentiti - Table 1'!$I$4,5,IF(T365="X",1,0))+IF(U365='Valori Consentiti - Table 1'!$K$4,5,IF(U365="X",1,0))+IF(V365='Valori Consentiti - Table 1'!$M$4,5,IF(V365="X",1,0))+IF(W365='Valori Consentiti - Table 1'!$O$4,5,IF(W365="X",1,0))+IF(X365='Valori Consentiti - Table 1'!$Q$4,5,IF(X365="X",1,0))+IF(Y365='Valori Consentiti - Table 1'!$S$4,5,IF(Y365="X",1,0))+IF(Z365='Valori Consentiti - Table 1'!$U$4,5,IF(Z365="X",1,0))+IF(AA365='Valori Consentiti - Table 1'!$W$4,5,IF(AA365="X",1,0))+IF(AB365='Valori Consentiti - Table 1'!$Y$4,5,IF(AB365="X",1,0))+IF(AC365='Valori Consentiti - Table 1'!$AA$4,5,IF(AC365="X",1,0))+IF(AD365='Valori Consentiti - Table 1'!$AC$4,5,IF(AD365="X",1,0))+IF(AE365='Valori Consentiti - Table 1'!$AE$4,5,IF(AE365="X",1,0))+IF(AF365='Valori Consentiti - Table 1'!$AG$4,5,IF(AF365="X",1,0))+IF(AG365='Valori Consentiti - Table 1'!$AI$4,5,IF(AG365="X",1,0))+IF(AH365='Valori Consentiti - Table 1'!$AK$4,5,IF(AH365="X",1,0))+IF(AI365='Valori Consentiti - Table 1'!$AM$4,5,IF(AI365="X",1,0))+IF(AJ365='Valori Consentiti - Table 1'!$AO$4,5,IF(AJ365="X",1,0))+IF(AK365='Valori Consentiti - Table 1'!$AQ$4,5,IF(AK365="X",1,0))+IF(AL365='Valori Consentiti - Table 1'!$AS$4,5,IF(AL365="X",1,0))+IF(AM365='Valori Consentiti - Table 1'!$AU$4,5,IF(AM365="X",1,0)),IF(G365=4,IF(T365='Valori Consentiti - Table 1'!$I$5,5,IF(T365="X",1,0))+IF(U365='Valori Consentiti - Table 1'!$K$5,5,IF(U365="X",1,0))+IF(V365='Valori Consentiti - Table 1'!$M$5,5,IF(V365="X",1,0))+IF(W365='Valori Consentiti - Table 1'!$O$5,5,IF(W365="X",1,0))+IF(X365='Valori Consentiti - Table 1'!$Q$5,5,IF(X365="X",1,0))+IF(Y365='Valori Consentiti - Table 1'!$S$5,5,IF(Y365="X",1,0))+IF(Z365='Valori Consentiti - Table 1'!$U$5,5,IF(Z365="X",1,0))+IF(AA365='Valori Consentiti - Table 1'!$W$5,5,IF(AA365="X",1,0))+IF(AB365='Valori Consentiti - Table 1'!$Y$5,5,IF(AB365="X",1,0))+IF(AC365='Valori Consentiti - Table 1'!$AA$5,5,IF(AC365="X",1,0))+IF(AD365='Valori Consentiti - Table 1'!$AC$5,5,IF(AD365="X",1,0))+IF(AE365='Valori Consentiti - Table 1'!$AE$5,5,IF(AE365="X",1,0))+IF(AF365='Valori Consentiti - Table 1'!$AG$5,5,IF(AF365="X",1,0))+IF(AG365='Valori Consentiti - Table 1'!$AI$5,5,IF(AG365="X",1,0))+IF(AH365='Valori Consentiti - Table 1'!$AK$5,5,IF(AH365="X",1,0))+IF(AI365='Valori Consentiti - Table 1'!$AM$5,5,IF(AI365="X",1,0))+IF(AJ365='Valori Consentiti - Table 1'!$AO$5,5,IF(AJ365="X",1,0))+IF(AK365='Valori Consentiti - Table 1'!$AQ$5,5,IF(AK365="X",1,0))+IF(AL365='Valori Consentiti - Table 1'!$AS$5,5,IF(AL365="X",1,0))+IF(AM365='Valori Consentiti - Table 1'!$AU$5,5,IF(AM365="X",1,0)),))))</f>
        <v>0</v>
      </c>
      <c r="N365" s="16">
        <f t="shared" si="189"/>
        <v>0</v>
      </c>
      <c r="O365" s="16">
        <f t="shared" si="190"/>
        <v>20</v>
      </c>
      <c r="P365" s="16">
        <f>IF(G365=1,IF(T365='Valori Consentiti - Table 1'!$I$2,1,0)+IF(U365='Valori Consentiti - Table 1'!$K$2,1,0)+IF(V365='Valori Consentiti - Table 1'!$M$2,1,0)+IF(W365='Valori Consentiti - Table 1'!$O$2,1,0)+IF(X365='Valori Consentiti - Table 1'!$Q$2,1,0)+IF(Y365='Valori Consentiti - Table 1'!$S$2,1,0)+IF(Z365='Valori Consentiti - Table 1'!$U$2,1,0)+IF(AA365='Valori Consentiti - Table 1'!$W$2,1,0)+IF(AB365='Valori Consentiti - Table 1'!$Y$2,1,0)+IF(AC365='Valori Consentiti - Table 1'!$AA$2,1,0)+IF(AD365='Valori Consentiti - Table 1'!$AC$2,1,0)+IF(AE365='Valori Consentiti - Table 1'!$AE$2,1,0)+IF(AF365='Valori Consentiti - Table 1'!$AG$2,1,0)+IF(AG365='Valori Consentiti - Table 1'!$AI$2,1,0)+IF(AH365='Valori Consentiti - Table 1'!$AK$2,1,0)+IF(AI365='Valori Consentiti - Table 1'!$AM$2,1,0)+IF(AJ365='Valori Consentiti - Table 1'!$AO$2,1,0)+IF(AK365='Valori Consentiti - Table 1'!$AQ$2,1,0)+IF(AL365='Valori Consentiti - Table 1'!$AS$2,1,0)+IF(AM365='Valori Consentiti - Table 1'!$AU$2,1,0),IF(G365=2,IF(T365='Valori Consentiti - Table 1'!$I$3,1,0)+IF(U365='Valori Consentiti - Table 1'!$K$3,1,0)+IF(V365='Valori Consentiti - Table 1'!$M$3,1,0)+IF(W365='Valori Consentiti - Table 1'!$O$3,1,0)+IF(X365='Valori Consentiti - Table 1'!$Q$3,1,0)+IF(Y365='Valori Consentiti - Table 1'!$S$3,1,0)+IF(Z365='Valori Consentiti - Table 1'!$U$3,1,0)+IF(AA365='Valori Consentiti - Table 1'!$W$3,1,0)+IF(AB365='Valori Consentiti - Table 1'!$Y$3,1,0)+IF(AC365='Valori Consentiti - Table 1'!$AA$3,1,0)+IF(AD365='Valori Consentiti - Table 1'!$AC$3,1,0)+IF(AE365='Valori Consentiti - Table 1'!$AE$3,1,0)+IF(AF365='Valori Consentiti - Table 1'!$AG$3,1,0)+IF(AG365='Valori Consentiti - Table 1'!$AI$3,1,0)+IF(AH365='Valori Consentiti - Table 1'!$AK$3,1,0)+IF(AI365='Valori Consentiti - Table 1'!$AM$3,1,0)+IF(AJ365='Valori Consentiti - Table 1'!$AO$3,1,0)+IF(AK365='Valori Consentiti - Table 1'!$AQ$3,1,0)+IF(AL365='Valori Consentiti - Table 1'!$AS$3,1,0)+IF(AM365='Valori Consentiti - Table 1'!$AU$3,1,0),IF(G365=3,IF(T365='Valori Consentiti - Table 1'!$I$4,1,0)+IF(U365='Valori Consentiti - Table 1'!$K$4,1,0)+IF(V365='Valori Consentiti - Table 1'!$M$4,1,0)+IF(W365='Valori Consentiti - Table 1'!$O$4,1,0)+IF(X365='Valori Consentiti - Table 1'!$Q$4,1,0)+IF(Y365='Valori Consentiti - Table 1'!$S$4,1,0)+IF(Z365='Valori Consentiti - Table 1'!$U$4,1,0)+IF(AA365='Valori Consentiti - Table 1'!$W$4,1,0)+IF(AB365='Valori Consentiti - Table 1'!$Y$4,1,0)+IF(AC365='Valori Consentiti - Table 1'!$AA$4,1,0)+IF(AD365='Valori Consentiti - Table 1'!$AC$4,1,0)+IF(AE365='Valori Consentiti - Table 1'!$AE$4,1,0)+IF(AF365='Valori Consentiti - Table 1'!$AG$4,1,0)+IF(AG365='Valori Consentiti - Table 1'!$AI$4,1,0)+IF(AH365='Valori Consentiti - Table 1'!$AK$4,1,0)+IF(AI365='Valori Consentiti - Table 1'!$AM$4,1,0)+IF(AJ365='Valori Consentiti - Table 1'!$AO$4,1,0)+IF(AK365='Valori Consentiti - Table 1'!$AQ$4,1,0)+IF(AL365='Valori Consentiti - Table 1'!$AS$4,1,0)+IF(AM365='Valori Consentiti - Table 1'!$AU$4,1,0),IF(G365=4,IF(T365='Valori Consentiti - Table 1'!$I$5,1,0)+IF(U365='Valori Consentiti - Table 1'!$K$5,1,0)+IF(V365='Valori Consentiti - Table 1'!$M$5,1,0)+IF(W365='Valori Consentiti - Table 1'!$O$5,1,0)+IF(X365='Valori Consentiti - Table 1'!$Q$5,1,0)+IF(Y365='Valori Consentiti - Table 1'!$S$5,1,0)+IF(Z365='Valori Consentiti - Table 1'!$U$5,1,0)+IF(AA365='Valori Consentiti - Table 1'!$W$5,1,0)+IF(AB365='Valori Consentiti - Table 1'!$Y$5,1,0)+IF(AC365='Valori Consentiti - Table 1'!$AA$5,1,0)+IF(AD365='Valori Consentiti - Table 1'!$AC$5,1,0)+IF(AE365='Valori Consentiti - Table 1'!$AE$5,1,0)+IF(AF365='Valori Consentiti - Table 1'!$AG$5,1,0)+IF(AG365='Valori Consentiti - Table 1'!$AI$5,1,0)+IF(AH365='Valori Consentiti - Table 1'!$AK$5,1,0)+IF(AI365='Valori Consentiti - Table 1'!$AM$5,1,0)+IF(AJ365='Valori Consentiti - Table 1'!$AO$5,1,0)+IF(AK365='Valori Consentiti - Table 1'!$AQ$5,1,0)+IF(AL365='Valori Consentiti - Table 1'!$AS$5,1,0)+IF(AM365='Valori Consentiti - Table 1'!$AU$5,1,0),))))</f>
        <v>0</v>
      </c>
      <c r="Q365" s="16">
        <f t="shared" si="191"/>
        <v>20</v>
      </c>
      <c r="R365" s="16">
        <f t="shared" si="183"/>
        <v>1</v>
      </c>
      <c r="S365" s="17"/>
      <c r="T365" s="24" t="str">
        <f t="shared" si="163"/>
        <v/>
      </c>
      <c r="U365" s="25" t="str">
        <f t="shared" si="164"/>
        <v/>
      </c>
      <c r="V365" s="25" t="str">
        <f t="shared" si="165"/>
        <v/>
      </c>
      <c r="W365" s="26" t="str">
        <f t="shared" si="166"/>
        <v/>
      </c>
      <c r="X365" s="27" t="str">
        <f t="shared" si="167"/>
        <v/>
      </c>
      <c r="Y365" s="25" t="str">
        <f t="shared" si="168"/>
        <v/>
      </c>
      <c r="Z365" s="25" t="str">
        <f t="shared" si="169"/>
        <v/>
      </c>
      <c r="AA365" s="26" t="str">
        <f t="shared" si="170"/>
        <v/>
      </c>
      <c r="AB365" s="27" t="str">
        <f t="shared" si="171"/>
        <v/>
      </c>
      <c r="AC365" s="25" t="str">
        <f t="shared" si="172"/>
        <v/>
      </c>
      <c r="AD365" s="25" t="str">
        <f t="shared" si="173"/>
        <v/>
      </c>
      <c r="AE365" s="26" t="str">
        <f t="shared" si="174"/>
        <v/>
      </c>
      <c r="AF365" s="27" t="str">
        <f t="shared" si="175"/>
        <v/>
      </c>
      <c r="AG365" s="25" t="str">
        <f t="shared" si="176"/>
        <v/>
      </c>
      <c r="AH365" s="25" t="str">
        <f t="shared" si="177"/>
        <v/>
      </c>
      <c r="AI365" s="26" t="str">
        <f t="shared" si="178"/>
        <v/>
      </c>
      <c r="AJ365" s="27" t="str">
        <f t="shared" si="179"/>
        <v/>
      </c>
      <c r="AK365" s="25" t="str">
        <f t="shared" si="180"/>
        <v/>
      </c>
      <c r="AL365" s="25" t="str">
        <f t="shared" si="181"/>
        <v/>
      </c>
      <c r="AM365" s="28" t="str">
        <f t="shared" si="182"/>
        <v/>
      </c>
      <c r="AN365" s="29" t="b">
        <f t="shared" si="184"/>
        <v>0</v>
      </c>
      <c r="AO365" s="29" t="b">
        <f t="shared" si="185"/>
        <v>0</v>
      </c>
      <c r="AP365" s="29" t="b">
        <f t="shared" si="186"/>
        <v>0</v>
      </c>
      <c r="AQ365" s="29" t="b">
        <f t="shared" si="187"/>
        <v>0</v>
      </c>
      <c r="AR365" s="29" t="b">
        <f t="shared" si="188"/>
        <v>0</v>
      </c>
    </row>
    <row r="366" spans="1:44">
      <c r="A366" s="14"/>
      <c r="B366" s="14"/>
      <c r="C366" s="22"/>
      <c r="D366" s="14"/>
      <c r="E366" s="14"/>
      <c r="F366" s="14"/>
      <c r="G366" s="14"/>
      <c r="H366" s="15"/>
      <c r="I366" s="15"/>
      <c r="J366" s="15"/>
      <c r="K366" s="15"/>
      <c r="L366" s="15"/>
      <c r="M366" s="23">
        <f>IF(G366=1,IF(T366='Valori Consentiti - Table 1'!$I$2,5,IF(T366="X",1,0))+IF(U366='Valori Consentiti - Table 1'!$K$2,5,IF(U366="X",1,0))+IF(V366='Valori Consentiti - Table 1'!$M$2,5,IF(V366="X",1,0))+IF(W366='Valori Consentiti - Table 1'!$O$2,5,IF(W366="X",1,0))+IF(X366='Valori Consentiti - Table 1'!$Q$2,5,IF(X366="X",1,0))+IF(Y366='Valori Consentiti - Table 1'!$S$2,5,IF(Y366="X",1,0))+IF(Z366='Valori Consentiti - Table 1'!$U$2,5,IF(Z366="X",1,0))+IF(AA366='Valori Consentiti - Table 1'!$W$2,5,IF(AA366="X",1,0))+IF(AB366='Valori Consentiti - Table 1'!$Y$2,5,IF(AB366="X",1,0))+IF(AC366='Valori Consentiti - Table 1'!$AA$2,5,IF(AC366="X",1,0))+IF(AD366='Valori Consentiti - Table 1'!$AC$2,5,IF(AD366="X",1,0))+IF(AE366='Valori Consentiti - Table 1'!$AE$2,5,IF(AE366="X",1,0))+IF(AF366='Valori Consentiti - Table 1'!$AG$2,5,IF(AF366="X",1,0))+IF(AG366='Valori Consentiti - Table 1'!$AI$2,5,IF(AG366="X",1,0))+IF(AH366='Valori Consentiti - Table 1'!$AK$2,5,IF(AH366="X",1,0))+IF(AI366='Valori Consentiti - Table 1'!$AM$2,5,IF(AI366="X",1,0))+IF(AJ366='Valori Consentiti - Table 1'!$AO$2,5,IF(AJ366="X",1,0))+IF(AK366='Valori Consentiti - Table 1'!$AQ$2,5,IF(AK366="X",1,0))+IF(AL366='Valori Consentiti - Table 1'!$AS$2,5,IF(AL366="X",1,0))+IF(AM366='Valori Consentiti - Table 1'!$AU$2,5,IF(AM366="X",1,0)),IF(G366=2,IF(T366='Valori Consentiti - Table 1'!$I$3,5,IF(T366="X",1,0))+IF(U366='Valori Consentiti - Table 1'!$K$3,5,IF(U366="X",1,0))+IF(V366='Valori Consentiti - Table 1'!$M$3,5,IF(V366="X",1,0))+IF(W366='Valori Consentiti - Table 1'!$O$3,5,IF(W366="X",1,0))+IF(X366='Valori Consentiti - Table 1'!$Q$3,5,IF(X366="X",1,0))+IF(Y366='Valori Consentiti - Table 1'!$S$3,5,IF(Y366="X",1,0))+IF(Z366='Valori Consentiti - Table 1'!$U$3,5,IF(Z366="X",1,0))+IF(AA366='Valori Consentiti - Table 1'!$W$3,5,IF(AA366="X",1,0))+IF(AB366='Valori Consentiti - Table 1'!$Y$3,5,IF(AB366="X",1,0))+IF(AC366='Valori Consentiti - Table 1'!$AA$3,5,IF(AC366="X",1,0))+IF(AD366='Valori Consentiti - Table 1'!$AC$3,5,IF(AD366="X",1,0))+IF(AE366='Valori Consentiti - Table 1'!$AE$3,5,IF(AE366="X",1,0))+IF(AF366='Valori Consentiti - Table 1'!$AG$3,5,IF(AF366="X",1,0))+IF(AG366='Valori Consentiti - Table 1'!$AI$3,5,IF(AG366="X",1,0))+IF(AH366='Valori Consentiti - Table 1'!$AK$3,5,IF(AH366="X",1,0))+IF(AI366='Valori Consentiti - Table 1'!$AM$3,5,IF(AI366="X",1,0))+IF(AJ366='Valori Consentiti - Table 1'!$AO$3,5,IF(AJ366="X",1,0))+IF(AK366='Valori Consentiti - Table 1'!$AQ$3,5,IF(AK366="X",1,0))+IF(AL366='Valori Consentiti - Table 1'!$AS$3,5,IF(AL366="X",1,0))+IF(AM366='Valori Consentiti - Table 1'!$AU$3,5,IF(AM366="X",1,0)),IF(G366=3,IF(T366='Valori Consentiti - Table 1'!$I$4,5,IF(T366="X",1,0))+IF(U366='Valori Consentiti - Table 1'!$K$4,5,IF(U366="X",1,0))+IF(V366='Valori Consentiti - Table 1'!$M$4,5,IF(V366="X",1,0))+IF(W366='Valori Consentiti - Table 1'!$O$4,5,IF(W366="X",1,0))+IF(X366='Valori Consentiti - Table 1'!$Q$4,5,IF(X366="X",1,0))+IF(Y366='Valori Consentiti - Table 1'!$S$4,5,IF(Y366="X",1,0))+IF(Z366='Valori Consentiti - Table 1'!$U$4,5,IF(Z366="X",1,0))+IF(AA366='Valori Consentiti - Table 1'!$W$4,5,IF(AA366="X",1,0))+IF(AB366='Valori Consentiti - Table 1'!$Y$4,5,IF(AB366="X",1,0))+IF(AC366='Valori Consentiti - Table 1'!$AA$4,5,IF(AC366="X",1,0))+IF(AD366='Valori Consentiti - Table 1'!$AC$4,5,IF(AD366="X",1,0))+IF(AE366='Valori Consentiti - Table 1'!$AE$4,5,IF(AE366="X",1,0))+IF(AF366='Valori Consentiti - Table 1'!$AG$4,5,IF(AF366="X",1,0))+IF(AG366='Valori Consentiti - Table 1'!$AI$4,5,IF(AG366="X",1,0))+IF(AH366='Valori Consentiti - Table 1'!$AK$4,5,IF(AH366="X",1,0))+IF(AI366='Valori Consentiti - Table 1'!$AM$4,5,IF(AI366="X",1,0))+IF(AJ366='Valori Consentiti - Table 1'!$AO$4,5,IF(AJ366="X",1,0))+IF(AK366='Valori Consentiti - Table 1'!$AQ$4,5,IF(AK366="X",1,0))+IF(AL366='Valori Consentiti - Table 1'!$AS$4,5,IF(AL366="X",1,0))+IF(AM366='Valori Consentiti - Table 1'!$AU$4,5,IF(AM366="X",1,0)),IF(G366=4,IF(T366='Valori Consentiti - Table 1'!$I$5,5,IF(T366="X",1,0))+IF(U366='Valori Consentiti - Table 1'!$K$5,5,IF(U366="X",1,0))+IF(V366='Valori Consentiti - Table 1'!$M$5,5,IF(V366="X",1,0))+IF(W366='Valori Consentiti - Table 1'!$O$5,5,IF(W366="X",1,0))+IF(X366='Valori Consentiti - Table 1'!$Q$5,5,IF(X366="X",1,0))+IF(Y366='Valori Consentiti - Table 1'!$S$5,5,IF(Y366="X",1,0))+IF(Z366='Valori Consentiti - Table 1'!$U$5,5,IF(Z366="X",1,0))+IF(AA366='Valori Consentiti - Table 1'!$W$5,5,IF(AA366="X",1,0))+IF(AB366='Valori Consentiti - Table 1'!$Y$5,5,IF(AB366="X",1,0))+IF(AC366='Valori Consentiti - Table 1'!$AA$5,5,IF(AC366="X",1,0))+IF(AD366='Valori Consentiti - Table 1'!$AC$5,5,IF(AD366="X",1,0))+IF(AE366='Valori Consentiti - Table 1'!$AE$5,5,IF(AE366="X",1,0))+IF(AF366='Valori Consentiti - Table 1'!$AG$5,5,IF(AF366="X",1,0))+IF(AG366='Valori Consentiti - Table 1'!$AI$5,5,IF(AG366="X",1,0))+IF(AH366='Valori Consentiti - Table 1'!$AK$5,5,IF(AH366="X",1,0))+IF(AI366='Valori Consentiti - Table 1'!$AM$5,5,IF(AI366="X",1,0))+IF(AJ366='Valori Consentiti - Table 1'!$AO$5,5,IF(AJ366="X",1,0))+IF(AK366='Valori Consentiti - Table 1'!$AQ$5,5,IF(AK366="X",1,0))+IF(AL366='Valori Consentiti - Table 1'!$AS$5,5,IF(AL366="X",1,0))+IF(AM366='Valori Consentiti - Table 1'!$AU$5,5,IF(AM366="X",1,0)),))))</f>
        <v>0</v>
      </c>
      <c r="N366" s="16">
        <f t="shared" si="189"/>
        <v>0</v>
      </c>
      <c r="O366" s="16">
        <f t="shared" si="190"/>
        <v>20</v>
      </c>
      <c r="P366" s="16">
        <f>IF(G366=1,IF(T366='Valori Consentiti - Table 1'!$I$2,1,0)+IF(U366='Valori Consentiti - Table 1'!$K$2,1,0)+IF(V366='Valori Consentiti - Table 1'!$M$2,1,0)+IF(W366='Valori Consentiti - Table 1'!$O$2,1,0)+IF(X366='Valori Consentiti - Table 1'!$Q$2,1,0)+IF(Y366='Valori Consentiti - Table 1'!$S$2,1,0)+IF(Z366='Valori Consentiti - Table 1'!$U$2,1,0)+IF(AA366='Valori Consentiti - Table 1'!$W$2,1,0)+IF(AB366='Valori Consentiti - Table 1'!$Y$2,1,0)+IF(AC366='Valori Consentiti - Table 1'!$AA$2,1,0)+IF(AD366='Valori Consentiti - Table 1'!$AC$2,1,0)+IF(AE366='Valori Consentiti - Table 1'!$AE$2,1,0)+IF(AF366='Valori Consentiti - Table 1'!$AG$2,1,0)+IF(AG366='Valori Consentiti - Table 1'!$AI$2,1,0)+IF(AH366='Valori Consentiti - Table 1'!$AK$2,1,0)+IF(AI366='Valori Consentiti - Table 1'!$AM$2,1,0)+IF(AJ366='Valori Consentiti - Table 1'!$AO$2,1,0)+IF(AK366='Valori Consentiti - Table 1'!$AQ$2,1,0)+IF(AL366='Valori Consentiti - Table 1'!$AS$2,1,0)+IF(AM366='Valori Consentiti - Table 1'!$AU$2,1,0),IF(G366=2,IF(T366='Valori Consentiti - Table 1'!$I$3,1,0)+IF(U366='Valori Consentiti - Table 1'!$K$3,1,0)+IF(V366='Valori Consentiti - Table 1'!$M$3,1,0)+IF(W366='Valori Consentiti - Table 1'!$O$3,1,0)+IF(X366='Valori Consentiti - Table 1'!$Q$3,1,0)+IF(Y366='Valori Consentiti - Table 1'!$S$3,1,0)+IF(Z366='Valori Consentiti - Table 1'!$U$3,1,0)+IF(AA366='Valori Consentiti - Table 1'!$W$3,1,0)+IF(AB366='Valori Consentiti - Table 1'!$Y$3,1,0)+IF(AC366='Valori Consentiti - Table 1'!$AA$3,1,0)+IF(AD366='Valori Consentiti - Table 1'!$AC$3,1,0)+IF(AE366='Valori Consentiti - Table 1'!$AE$3,1,0)+IF(AF366='Valori Consentiti - Table 1'!$AG$3,1,0)+IF(AG366='Valori Consentiti - Table 1'!$AI$3,1,0)+IF(AH366='Valori Consentiti - Table 1'!$AK$3,1,0)+IF(AI366='Valori Consentiti - Table 1'!$AM$3,1,0)+IF(AJ366='Valori Consentiti - Table 1'!$AO$3,1,0)+IF(AK366='Valori Consentiti - Table 1'!$AQ$3,1,0)+IF(AL366='Valori Consentiti - Table 1'!$AS$3,1,0)+IF(AM366='Valori Consentiti - Table 1'!$AU$3,1,0),IF(G366=3,IF(T366='Valori Consentiti - Table 1'!$I$4,1,0)+IF(U366='Valori Consentiti - Table 1'!$K$4,1,0)+IF(V366='Valori Consentiti - Table 1'!$M$4,1,0)+IF(W366='Valori Consentiti - Table 1'!$O$4,1,0)+IF(X366='Valori Consentiti - Table 1'!$Q$4,1,0)+IF(Y366='Valori Consentiti - Table 1'!$S$4,1,0)+IF(Z366='Valori Consentiti - Table 1'!$U$4,1,0)+IF(AA366='Valori Consentiti - Table 1'!$W$4,1,0)+IF(AB366='Valori Consentiti - Table 1'!$Y$4,1,0)+IF(AC366='Valori Consentiti - Table 1'!$AA$4,1,0)+IF(AD366='Valori Consentiti - Table 1'!$AC$4,1,0)+IF(AE366='Valori Consentiti - Table 1'!$AE$4,1,0)+IF(AF366='Valori Consentiti - Table 1'!$AG$4,1,0)+IF(AG366='Valori Consentiti - Table 1'!$AI$4,1,0)+IF(AH366='Valori Consentiti - Table 1'!$AK$4,1,0)+IF(AI366='Valori Consentiti - Table 1'!$AM$4,1,0)+IF(AJ366='Valori Consentiti - Table 1'!$AO$4,1,0)+IF(AK366='Valori Consentiti - Table 1'!$AQ$4,1,0)+IF(AL366='Valori Consentiti - Table 1'!$AS$4,1,0)+IF(AM366='Valori Consentiti - Table 1'!$AU$4,1,0),IF(G366=4,IF(T366='Valori Consentiti - Table 1'!$I$5,1,0)+IF(U366='Valori Consentiti - Table 1'!$K$5,1,0)+IF(V366='Valori Consentiti - Table 1'!$M$5,1,0)+IF(W366='Valori Consentiti - Table 1'!$O$5,1,0)+IF(X366='Valori Consentiti - Table 1'!$Q$5,1,0)+IF(Y366='Valori Consentiti - Table 1'!$S$5,1,0)+IF(Z366='Valori Consentiti - Table 1'!$U$5,1,0)+IF(AA366='Valori Consentiti - Table 1'!$W$5,1,0)+IF(AB366='Valori Consentiti - Table 1'!$Y$5,1,0)+IF(AC366='Valori Consentiti - Table 1'!$AA$5,1,0)+IF(AD366='Valori Consentiti - Table 1'!$AC$5,1,0)+IF(AE366='Valori Consentiti - Table 1'!$AE$5,1,0)+IF(AF366='Valori Consentiti - Table 1'!$AG$5,1,0)+IF(AG366='Valori Consentiti - Table 1'!$AI$5,1,0)+IF(AH366='Valori Consentiti - Table 1'!$AK$5,1,0)+IF(AI366='Valori Consentiti - Table 1'!$AM$5,1,0)+IF(AJ366='Valori Consentiti - Table 1'!$AO$5,1,0)+IF(AK366='Valori Consentiti - Table 1'!$AQ$5,1,0)+IF(AL366='Valori Consentiti - Table 1'!$AS$5,1,0)+IF(AM366='Valori Consentiti - Table 1'!$AU$5,1,0),))))</f>
        <v>0</v>
      </c>
      <c r="Q366" s="16">
        <f t="shared" si="191"/>
        <v>20</v>
      </c>
      <c r="R366" s="16">
        <f t="shared" si="183"/>
        <v>1</v>
      </c>
      <c r="S366" s="17"/>
      <c r="T366" s="24" t="str">
        <f t="shared" si="163"/>
        <v/>
      </c>
      <c r="U366" s="25" t="str">
        <f t="shared" si="164"/>
        <v/>
      </c>
      <c r="V366" s="25" t="str">
        <f t="shared" si="165"/>
        <v/>
      </c>
      <c r="W366" s="26" t="str">
        <f t="shared" si="166"/>
        <v/>
      </c>
      <c r="X366" s="27" t="str">
        <f t="shared" si="167"/>
        <v/>
      </c>
      <c r="Y366" s="25" t="str">
        <f t="shared" si="168"/>
        <v/>
      </c>
      <c r="Z366" s="25" t="str">
        <f t="shared" si="169"/>
        <v/>
      </c>
      <c r="AA366" s="26" t="str">
        <f t="shared" si="170"/>
        <v/>
      </c>
      <c r="AB366" s="27" t="str">
        <f t="shared" si="171"/>
        <v/>
      </c>
      <c r="AC366" s="25" t="str">
        <f t="shared" si="172"/>
        <v/>
      </c>
      <c r="AD366" s="25" t="str">
        <f t="shared" si="173"/>
        <v/>
      </c>
      <c r="AE366" s="26" t="str">
        <f t="shared" si="174"/>
        <v/>
      </c>
      <c r="AF366" s="27" t="str">
        <f t="shared" si="175"/>
        <v/>
      </c>
      <c r="AG366" s="25" t="str">
        <f t="shared" si="176"/>
        <v/>
      </c>
      <c r="AH366" s="25" t="str">
        <f t="shared" si="177"/>
        <v/>
      </c>
      <c r="AI366" s="26" t="str">
        <f t="shared" si="178"/>
        <v/>
      </c>
      <c r="AJ366" s="27" t="str">
        <f t="shared" si="179"/>
        <v/>
      </c>
      <c r="AK366" s="25" t="str">
        <f t="shared" si="180"/>
        <v/>
      </c>
      <c r="AL366" s="25" t="str">
        <f t="shared" si="181"/>
        <v/>
      </c>
      <c r="AM366" s="28" t="str">
        <f t="shared" si="182"/>
        <v/>
      </c>
      <c r="AN366" s="29" t="b">
        <f t="shared" si="184"/>
        <v>0</v>
      </c>
      <c r="AO366" s="29" t="b">
        <f t="shared" si="185"/>
        <v>0</v>
      </c>
      <c r="AP366" s="29" t="b">
        <f t="shared" si="186"/>
        <v>0</v>
      </c>
      <c r="AQ366" s="29" t="b">
        <f t="shared" si="187"/>
        <v>0</v>
      </c>
      <c r="AR366" s="29" t="b">
        <f t="shared" si="188"/>
        <v>0</v>
      </c>
    </row>
    <row r="367" spans="1:44">
      <c r="A367" s="14"/>
      <c r="B367" s="14"/>
      <c r="C367" s="22"/>
      <c r="D367" s="14"/>
      <c r="E367" s="14"/>
      <c r="F367" s="14"/>
      <c r="G367" s="14"/>
      <c r="H367" s="15"/>
      <c r="I367" s="15"/>
      <c r="J367" s="15"/>
      <c r="K367" s="15"/>
      <c r="L367" s="15"/>
      <c r="M367" s="23">
        <f>IF(G367=1,IF(T367='Valori Consentiti - Table 1'!$I$2,5,IF(T367="X",1,0))+IF(U367='Valori Consentiti - Table 1'!$K$2,5,IF(U367="X",1,0))+IF(V367='Valori Consentiti - Table 1'!$M$2,5,IF(V367="X",1,0))+IF(W367='Valori Consentiti - Table 1'!$O$2,5,IF(W367="X",1,0))+IF(X367='Valori Consentiti - Table 1'!$Q$2,5,IF(X367="X",1,0))+IF(Y367='Valori Consentiti - Table 1'!$S$2,5,IF(Y367="X",1,0))+IF(Z367='Valori Consentiti - Table 1'!$U$2,5,IF(Z367="X",1,0))+IF(AA367='Valori Consentiti - Table 1'!$W$2,5,IF(AA367="X",1,0))+IF(AB367='Valori Consentiti - Table 1'!$Y$2,5,IF(AB367="X",1,0))+IF(AC367='Valori Consentiti - Table 1'!$AA$2,5,IF(AC367="X",1,0))+IF(AD367='Valori Consentiti - Table 1'!$AC$2,5,IF(AD367="X",1,0))+IF(AE367='Valori Consentiti - Table 1'!$AE$2,5,IF(AE367="X",1,0))+IF(AF367='Valori Consentiti - Table 1'!$AG$2,5,IF(AF367="X",1,0))+IF(AG367='Valori Consentiti - Table 1'!$AI$2,5,IF(AG367="X",1,0))+IF(AH367='Valori Consentiti - Table 1'!$AK$2,5,IF(AH367="X",1,0))+IF(AI367='Valori Consentiti - Table 1'!$AM$2,5,IF(AI367="X",1,0))+IF(AJ367='Valori Consentiti - Table 1'!$AO$2,5,IF(AJ367="X",1,0))+IF(AK367='Valori Consentiti - Table 1'!$AQ$2,5,IF(AK367="X",1,0))+IF(AL367='Valori Consentiti - Table 1'!$AS$2,5,IF(AL367="X",1,0))+IF(AM367='Valori Consentiti - Table 1'!$AU$2,5,IF(AM367="X",1,0)),IF(G367=2,IF(T367='Valori Consentiti - Table 1'!$I$3,5,IF(T367="X",1,0))+IF(U367='Valori Consentiti - Table 1'!$K$3,5,IF(U367="X",1,0))+IF(V367='Valori Consentiti - Table 1'!$M$3,5,IF(V367="X",1,0))+IF(W367='Valori Consentiti - Table 1'!$O$3,5,IF(W367="X",1,0))+IF(X367='Valori Consentiti - Table 1'!$Q$3,5,IF(X367="X",1,0))+IF(Y367='Valori Consentiti - Table 1'!$S$3,5,IF(Y367="X",1,0))+IF(Z367='Valori Consentiti - Table 1'!$U$3,5,IF(Z367="X",1,0))+IF(AA367='Valori Consentiti - Table 1'!$W$3,5,IF(AA367="X",1,0))+IF(AB367='Valori Consentiti - Table 1'!$Y$3,5,IF(AB367="X",1,0))+IF(AC367='Valori Consentiti - Table 1'!$AA$3,5,IF(AC367="X",1,0))+IF(AD367='Valori Consentiti - Table 1'!$AC$3,5,IF(AD367="X",1,0))+IF(AE367='Valori Consentiti - Table 1'!$AE$3,5,IF(AE367="X",1,0))+IF(AF367='Valori Consentiti - Table 1'!$AG$3,5,IF(AF367="X",1,0))+IF(AG367='Valori Consentiti - Table 1'!$AI$3,5,IF(AG367="X",1,0))+IF(AH367='Valori Consentiti - Table 1'!$AK$3,5,IF(AH367="X",1,0))+IF(AI367='Valori Consentiti - Table 1'!$AM$3,5,IF(AI367="X",1,0))+IF(AJ367='Valori Consentiti - Table 1'!$AO$3,5,IF(AJ367="X",1,0))+IF(AK367='Valori Consentiti - Table 1'!$AQ$3,5,IF(AK367="X",1,0))+IF(AL367='Valori Consentiti - Table 1'!$AS$3,5,IF(AL367="X",1,0))+IF(AM367='Valori Consentiti - Table 1'!$AU$3,5,IF(AM367="X",1,0)),IF(G367=3,IF(T367='Valori Consentiti - Table 1'!$I$4,5,IF(T367="X",1,0))+IF(U367='Valori Consentiti - Table 1'!$K$4,5,IF(U367="X",1,0))+IF(V367='Valori Consentiti - Table 1'!$M$4,5,IF(V367="X",1,0))+IF(W367='Valori Consentiti - Table 1'!$O$4,5,IF(W367="X",1,0))+IF(X367='Valori Consentiti - Table 1'!$Q$4,5,IF(X367="X",1,0))+IF(Y367='Valori Consentiti - Table 1'!$S$4,5,IF(Y367="X",1,0))+IF(Z367='Valori Consentiti - Table 1'!$U$4,5,IF(Z367="X",1,0))+IF(AA367='Valori Consentiti - Table 1'!$W$4,5,IF(AA367="X",1,0))+IF(AB367='Valori Consentiti - Table 1'!$Y$4,5,IF(AB367="X",1,0))+IF(AC367='Valori Consentiti - Table 1'!$AA$4,5,IF(AC367="X",1,0))+IF(AD367='Valori Consentiti - Table 1'!$AC$4,5,IF(AD367="X",1,0))+IF(AE367='Valori Consentiti - Table 1'!$AE$4,5,IF(AE367="X",1,0))+IF(AF367='Valori Consentiti - Table 1'!$AG$4,5,IF(AF367="X",1,0))+IF(AG367='Valori Consentiti - Table 1'!$AI$4,5,IF(AG367="X",1,0))+IF(AH367='Valori Consentiti - Table 1'!$AK$4,5,IF(AH367="X",1,0))+IF(AI367='Valori Consentiti - Table 1'!$AM$4,5,IF(AI367="X",1,0))+IF(AJ367='Valori Consentiti - Table 1'!$AO$4,5,IF(AJ367="X",1,0))+IF(AK367='Valori Consentiti - Table 1'!$AQ$4,5,IF(AK367="X",1,0))+IF(AL367='Valori Consentiti - Table 1'!$AS$4,5,IF(AL367="X",1,0))+IF(AM367='Valori Consentiti - Table 1'!$AU$4,5,IF(AM367="X",1,0)),IF(G367=4,IF(T367='Valori Consentiti - Table 1'!$I$5,5,IF(T367="X",1,0))+IF(U367='Valori Consentiti - Table 1'!$K$5,5,IF(U367="X",1,0))+IF(V367='Valori Consentiti - Table 1'!$M$5,5,IF(V367="X",1,0))+IF(W367='Valori Consentiti - Table 1'!$O$5,5,IF(W367="X",1,0))+IF(X367='Valori Consentiti - Table 1'!$Q$5,5,IF(X367="X",1,0))+IF(Y367='Valori Consentiti - Table 1'!$S$5,5,IF(Y367="X",1,0))+IF(Z367='Valori Consentiti - Table 1'!$U$5,5,IF(Z367="X",1,0))+IF(AA367='Valori Consentiti - Table 1'!$W$5,5,IF(AA367="X",1,0))+IF(AB367='Valori Consentiti - Table 1'!$Y$5,5,IF(AB367="X",1,0))+IF(AC367='Valori Consentiti - Table 1'!$AA$5,5,IF(AC367="X",1,0))+IF(AD367='Valori Consentiti - Table 1'!$AC$5,5,IF(AD367="X",1,0))+IF(AE367='Valori Consentiti - Table 1'!$AE$5,5,IF(AE367="X",1,0))+IF(AF367='Valori Consentiti - Table 1'!$AG$5,5,IF(AF367="X",1,0))+IF(AG367='Valori Consentiti - Table 1'!$AI$5,5,IF(AG367="X",1,0))+IF(AH367='Valori Consentiti - Table 1'!$AK$5,5,IF(AH367="X",1,0))+IF(AI367='Valori Consentiti - Table 1'!$AM$5,5,IF(AI367="X",1,0))+IF(AJ367='Valori Consentiti - Table 1'!$AO$5,5,IF(AJ367="X",1,0))+IF(AK367='Valori Consentiti - Table 1'!$AQ$5,5,IF(AK367="X",1,0))+IF(AL367='Valori Consentiti - Table 1'!$AS$5,5,IF(AL367="X",1,0))+IF(AM367='Valori Consentiti - Table 1'!$AU$5,5,IF(AM367="X",1,0)),))))</f>
        <v>0</v>
      </c>
      <c r="N367" s="16">
        <f t="shared" si="189"/>
        <v>0</v>
      </c>
      <c r="O367" s="16">
        <f t="shared" si="190"/>
        <v>20</v>
      </c>
      <c r="P367" s="16">
        <f>IF(G367=1,IF(T367='Valori Consentiti - Table 1'!$I$2,1,0)+IF(U367='Valori Consentiti - Table 1'!$K$2,1,0)+IF(V367='Valori Consentiti - Table 1'!$M$2,1,0)+IF(W367='Valori Consentiti - Table 1'!$O$2,1,0)+IF(X367='Valori Consentiti - Table 1'!$Q$2,1,0)+IF(Y367='Valori Consentiti - Table 1'!$S$2,1,0)+IF(Z367='Valori Consentiti - Table 1'!$U$2,1,0)+IF(AA367='Valori Consentiti - Table 1'!$W$2,1,0)+IF(AB367='Valori Consentiti - Table 1'!$Y$2,1,0)+IF(AC367='Valori Consentiti - Table 1'!$AA$2,1,0)+IF(AD367='Valori Consentiti - Table 1'!$AC$2,1,0)+IF(AE367='Valori Consentiti - Table 1'!$AE$2,1,0)+IF(AF367='Valori Consentiti - Table 1'!$AG$2,1,0)+IF(AG367='Valori Consentiti - Table 1'!$AI$2,1,0)+IF(AH367='Valori Consentiti - Table 1'!$AK$2,1,0)+IF(AI367='Valori Consentiti - Table 1'!$AM$2,1,0)+IF(AJ367='Valori Consentiti - Table 1'!$AO$2,1,0)+IF(AK367='Valori Consentiti - Table 1'!$AQ$2,1,0)+IF(AL367='Valori Consentiti - Table 1'!$AS$2,1,0)+IF(AM367='Valori Consentiti - Table 1'!$AU$2,1,0),IF(G367=2,IF(T367='Valori Consentiti - Table 1'!$I$3,1,0)+IF(U367='Valori Consentiti - Table 1'!$K$3,1,0)+IF(V367='Valori Consentiti - Table 1'!$M$3,1,0)+IF(W367='Valori Consentiti - Table 1'!$O$3,1,0)+IF(X367='Valori Consentiti - Table 1'!$Q$3,1,0)+IF(Y367='Valori Consentiti - Table 1'!$S$3,1,0)+IF(Z367='Valori Consentiti - Table 1'!$U$3,1,0)+IF(AA367='Valori Consentiti - Table 1'!$W$3,1,0)+IF(AB367='Valori Consentiti - Table 1'!$Y$3,1,0)+IF(AC367='Valori Consentiti - Table 1'!$AA$3,1,0)+IF(AD367='Valori Consentiti - Table 1'!$AC$3,1,0)+IF(AE367='Valori Consentiti - Table 1'!$AE$3,1,0)+IF(AF367='Valori Consentiti - Table 1'!$AG$3,1,0)+IF(AG367='Valori Consentiti - Table 1'!$AI$3,1,0)+IF(AH367='Valori Consentiti - Table 1'!$AK$3,1,0)+IF(AI367='Valori Consentiti - Table 1'!$AM$3,1,0)+IF(AJ367='Valori Consentiti - Table 1'!$AO$3,1,0)+IF(AK367='Valori Consentiti - Table 1'!$AQ$3,1,0)+IF(AL367='Valori Consentiti - Table 1'!$AS$3,1,0)+IF(AM367='Valori Consentiti - Table 1'!$AU$3,1,0),IF(G367=3,IF(T367='Valori Consentiti - Table 1'!$I$4,1,0)+IF(U367='Valori Consentiti - Table 1'!$K$4,1,0)+IF(V367='Valori Consentiti - Table 1'!$M$4,1,0)+IF(W367='Valori Consentiti - Table 1'!$O$4,1,0)+IF(X367='Valori Consentiti - Table 1'!$Q$4,1,0)+IF(Y367='Valori Consentiti - Table 1'!$S$4,1,0)+IF(Z367='Valori Consentiti - Table 1'!$U$4,1,0)+IF(AA367='Valori Consentiti - Table 1'!$W$4,1,0)+IF(AB367='Valori Consentiti - Table 1'!$Y$4,1,0)+IF(AC367='Valori Consentiti - Table 1'!$AA$4,1,0)+IF(AD367='Valori Consentiti - Table 1'!$AC$4,1,0)+IF(AE367='Valori Consentiti - Table 1'!$AE$4,1,0)+IF(AF367='Valori Consentiti - Table 1'!$AG$4,1,0)+IF(AG367='Valori Consentiti - Table 1'!$AI$4,1,0)+IF(AH367='Valori Consentiti - Table 1'!$AK$4,1,0)+IF(AI367='Valori Consentiti - Table 1'!$AM$4,1,0)+IF(AJ367='Valori Consentiti - Table 1'!$AO$4,1,0)+IF(AK367='Valori Consentiti - Table 1'!$AQ$4,1,0)+IF(AL367='Valori Consentiti - Table 1'!$AS$4,1,0)+IF(AM367='Valori Consentiti - Table 1'!$AU$4,1,0),IF(G367=4,IF(T367='Valori Consentiti - Table 1'!$I$5,1,0)+IF(U367='Valori Consentiti - Table 1'!$K$5,1,0)+IF(V367='Valori Consentiti - Table 1'!$M$5,1,0)+IF(W367='Valori Consentiti - Table 1'!$O$5,1,0)+IF(X367='Valori Consentiti - Table 1'!$Q$5,1,0)+IF(Y367='Valori Consentiti - Table 1'!$S$5,1,0)+IF(Z367='Valori Consentiti - Table 1'!$U$5,1,0)+IF(AA367='Valori Consentiti - Table 1'!$W$5,1,0)+IF(AB367='Valori Consentiti - Table 1'!$Y$5,1,0)+IF(AC367='Valori Consentiti - Table 1'!$AA$5,1,0)+IF(AD367='Valori Consentiti - Table 1'!$AC$5,1,0)+IF(AE367='Valori Consentiti - Table 1'!$AE$5,1,0)+IF(AF367='Valori Consentiti - Table 1'!$AG$5,1,0)+IF(AG367='Valori Consentiti - Table 1'!$AI$5,1,0)+IF(AH367='Valori Consentiti - Table 1'!$AK$5,1,0)+IF(AI367='Valori Consentiti - Table 1'!$AM$5,1,0)+IF(AJ367='Valori Consentiti - Table 1'!$AO$5,1,0)+IF(AK367='Valori Consentiti - Table 1'!$AQ$5,1,0)+IF(AL367='Valori Consentiti - Table 1'!$AS$5,1,0)+IF(AM367='Valori Consentiti - Table 1'!$AU$5,1,0),))))</f>
        <v>0</v>
      </c>
      <c r="Q367" s="16">
        <f t="shared" si="191"/>
        <v>20</v>
      </c>
      <c r="R367" s="16">
        <f t="shared" si="183"/>
        <v>1</v>
      </c>
      <c r="S367" s="17"/>
      <c r="T367" s="24" t="str">
        <f t="shared" si="163"/>
        <v/>
      </c>
      <c r="U367" s="25" t="str">
        <f t="shared" si="164"/>
        <v/>
      </c>
      <c r="V367" s="25" t="str">
        <f t="shared" si="165"/>
        <v/>
      </c>
      <c r="W367" s="26" t="str">
        <f t="shared" si="166"/>
        <v/>
      </c>
      <c r="X367" s="27" t="str">
        <f t="shared" si="167"/>
        <v/>
      </c>
      <c r="Y367" s="25" t="str">
        <f t="shared" si="168"/>
        <v/>
      </c>
      <c r="Z367" s="25" t="str">
        <f t="shared" si="169"/>
        <v/>
      </c>
      <c r="AA367" s="26" t="str">
        <f t="shared" si="170"/>
        <v/>
      </c>
      <c r="AB367" s="27" t="str">
        <f t="shared" si="171"/>
        <v/>
      </c>
      <c r="AC367" s="25" t="str">
        <f t="shared" si="172"/>
        <v/>
      </c>
      <c r="AD367" s="25" t="str">
        <f t="shared" si="173"/>
        <v/>
      </c>
      <c r="AE367" s="26" t="str">
        <f t="shared" si="174"/>
        <v/>
      </c>
      <c r="AF367" s="27" t="str">
        <f t="shared" si="175"/>
        <v/>
      </c>
      <c r="AG367" s="25" t="str">
        <f t="shared" si="176"/>
        <v/>
      </c>
      <c r="AH367" s="25" t="str">
        <f t="shared" si="177"/>
        <v/>
      </c>
      <c r="AI367" s="26" t="str">
        <f t="shared" si="178"/>
        <v/>
      </c>
      <c r="AJ367" s="27" t="str">
        <f t="shared" si="179"/>
        <v/>
      </c>
      <c r="AK367" s="25" t="str">
        <f t="shared" si="180"/>
        <v/>
      </c>
      <c r="AL367" s="25" t="str">
        <f t="shared" si="181"/>
        <v/>
      </c>
      <c r="AM367" s="28" t="str">
        <f t="shared" si="182"/>
        <v/>
      </c>
      <c r="AN367" s="29" t="b">
        <f t="shared" si="184"/>
        <v>0</v>
      </c>
      <c r="AO367" s="29" t="b">
        <f t="shared" si="185"/>
        <v>0</v>
      </c>
      <c r="AP367" s="29" t="b">
        <f t="shared" si="186"/>
        <v>0</v>
      </c>
      <c r="AQ367" s="29" t="b">
        <f t="shared" si="187"/>
        <v>0</v>
      </c>
      <c r="AR367" s="29" t="b">
        <f t="shared" si="188"/>
        <v>0</v>
      </c>
    </row>
    <row r="368" spans="1:44">
      <c r="A368" s="14"/>
      <c r="B368" s="14"/>
      <c r="C368" s="22"/>
      <c r="D368" s="14"/>
      <c r="E368" s="14"/>
      <c r="F368" s="14"/>
      <c r="G368" s="14"/>
      <c r="H368" s="15"/>
      <c r="I368" s="15"/>
      <c r="J368" s="15"/>
      <c r="K368" s="15"/>
      <c r="L368" s="15"/>
      <c r="M368" s="23">
        <f>IF(G368=1,IF(T368='Valori Consentiti - Table 1'!$I$2,5,IF(T368="X",1,0))+IF(U368='Valori Consentiti - Table 1'!$K$2,5,IF(U368="X",1,0))+IF(V368='Valori Consentiti - Table 1'!$M$2,5,IF(V368="X",1,0))+IF(W368='Valori Consentiti - Table 1'!$O$2,5,IF(W368="X",1,0))+IF(X368='Valori Consentiti - Table 1'!$Q$2,5,IF(X368="X",1,0))+IF(Y368='Valori Consentiti - Table 1'!$S$2,5,IF(Y368="X",1,0))+IF(Z368='Valori Consentiti - Table 1'!$U$2,5,IF(Z368="X",1,0))+IF(AA368='Valori Consentiti - Table 1'!$W$2,5,IF(AA368="X",1,0))+IF(AB368='Valori Consentiti - Table 1'!$Y$2,5,IF(AB368="X",1,0))+IF(AC368='Valori Consentiti - Table 1'!$AA$2,5,IF(AC368="X",1,0))+IF(AD368='Valori Consentiti - Table 1'!$AC$2,5,IF(AD368="X",1,0))+IF(AE368='Valori Consentiti - Table 1'!$AE$2,5,IF(AE368="X",1,0))+IF(AF368='Valori Consentiti - Table 1'!$AG$2,5,IF(AF368="X",1,0))+IF(AG368='Valori Consentiti - Table 1'!$AI$2,5,IF(AG368="X",1,0))+IF(AH368='Valori Consentiti - Table 1'!$AK$2,5,IF(AH368="X",1,0))+IF(AI368='Valori Consentiti - Table 1'!$AM$2,5,IF(AI368="X",1,0))+IF(AJ368='Valori Consentiti - Table 1'!$AO$2,5,IF(AJ368="X",1,0))+IF(AK368='Valori Consentiti - Table 1'!$AQ$2,5,IF(AK368="X",1,0))+IF(AL368='Valori Consentiti - Table 1'!$AS$2,5,IF(AL368="X",1,0))+IF(AM368='Valori Consentiti - Table 1'!$AU$2,5,IF(AM368="X",1,0)),IF(G368=2,IF(T368='Valori Consentiti - Table 1'!$I$3,5,IF(T368="X",1,0))+IF(U368='Valori Consentiti - Table 1'!$K$3,5,IF(U368="X",1,0))+IF(V368='Valori Consentiti - Table 1'!$M$3,5,IF(V368="X",1,0))+IF(W368='Valori Consentiti - Table 1'!$O$3,5,IF(W368="X",1,0))+IF(X368='Valori Consentiti - Table 1'!$Q$3,5,IF(X368="X",1,0))+IF(Y368='Valori Consentiti - Table 1'!$S$3,5,IF(Y368="X",1,0))+IF(Z368='Valori Consentiti - Table 1'!$U$3,5,IF(Z368="X",1,0))+IF(AA368='Valori Consentiti - Table 1'!$W$3,5,IF(AA368="X",1,0))+IF(AB368='Valori Consentiti - Table 1'!$Y$3,5,IF(AB368="X",1,0))+IF(AC368='Valori Consentiti - Table 1'!$AA$3,5,IF(AC368="X",1,0))+IF(AD368='Valori Consentiti - Table 1'!$AC$3,5,IF(AD368="X",1,0))+IF(AE368='Valori Consentiti - Table 1'!$AE$3,5,IF(AE368="X",1,0))+IF(AF368='Valori Consentiti - Table 1'!$AG$3,5,IF(AF368="X",1,0))+IF(AG368='Valori Consentiti - Table 1'!$AI$3,5,IF(AG368="X",1,0))+IF(AH368='Valori Consentiti - Table 1'!$AK$3,5,IF(AH368="X",1,0))+IF(AI368='Valori Consentiti - Table 1'!$AM$3,5,IF(AI368="X",1,0))+IF(AJ368='Valori Consentiti - Table 1'!$AO$3,5,IF(AJ368="X",1,0))+IF(AK368='Valori Consentiti - Table 1'!$AQ$3,5,IF(AK368="X",1,0))+IF(AL368='Valori Consentiti - Table 1'!$AS$3,5,IF(AL368="X",1,0))+IF(AM368='Valori Consentiti - Table 1'!$AU$3,5,IF(AM368="X",1,0)),IF(G368=3,IF(T368='Valori Consentiti - Table 1'!$I$4,5,IF(T368="X",1,0))+IF(U368='Valori Consentiti - Table 1'!$K$4,5,IF(U368="X",1,0))+IF(V368='Valori Consentiti - Table 1'!$M$4,5,IF(V368="X",1,0))+IF(W368='Valori Consentiti - Table 1'!$O$4,5,IF(W368="X",1,0))+IF(X368='Valori Consentiti - Table 1'!$Q$4,5,IF(X368="X",1,0))+IF(Y368='Valori Consentiti - Table 1'!$S$4,5,IF(Y368="X",1,0))+IF(Z368='Valori Consentiti - Table 1'!$U$4,5,IF(Z368="X",1,0))+IF(AA368='Valori Consentiti - Table 1'!$W$4,5,IF(AA368="X",1,0))+IF(AB368='Valori Consentiti - Table 1'!$Y$4,5,IF(AB368="X",1,0))+IF(AC368='Valori Consentiti - Table 1'!$AA$4,5,IF(AC368="X",1,0))+IF(AD368='Valori Consentiti - Table 1'!$AC$4,5,IF(AD368="X",1,0))+IF(AE368='Valori Consentiti - Table 1'!$AE$4,5,IF(AE368="X",1,0))+IF(AF368='Valori Consentiti - Table 1'!$AG$4,5,IF(AF368="X",1,0))+IF(AG368='Valori Consentiti - Table 1'!$AI$4,5,IF(AG368="X",1,0))+IF(AH368='Valori Consentiti - Table 1'!$AK$4,5,IF(AH368="X",1,0))+IF(AI368='Valori Consentiti - Table 1'!$AM$4,5,IF(AI368="X",1,0))+IF(AJ368='Valori Consentiti - Table 1'!$AO$4,5,IF(AJ368="X",1,0))+IF(AK368='Valori Consentiti - Table 1'!$AQ$4,5,IF(AK368="X",1,0))+IF(AL368='Valori Consentiti - Table 1'!$AS$4,5,IF(AL368="X",1,0))+IF(AM368='Valori Consentiti - Table 1'!$AU$4,5,IF(AM368="X",1,0)),IF(G368=4,IF(T368='Valori Consentiti - Table 1'!$I$5,5,IF(T368="X",1,0))+IF(U368='Valori Consentiti - Table 1'!$K$5,5,IF(U368="X",1,0))+IF(V368='Valori Consentiti - Table 1'!$M$5,5,IF(V368="X",1,0))+IF(W368='Valori Consentiti - Table 1'!$O$5,5,IF(W368="X",1,0))+IF(X368='Valori Consentiti - Table 1'!$Q$5,5,IF(X368="X",1,0))+IF(Y368='Valori Consentiti - Table 1'!$S$5,5,IF(Y368="X",1,0))+IF(Z368='Valori Consentiti - Table 1'!$U$5,5,IF(Z368="X",1,0))+IF(AA368='Valori Consentiti - Table 1'!$W$5,5,IF(AA368="X",1,0))+IF(AB368='Valori Consentiti - Table 1'!$Y$5,5,IF(AB368="X",1,0))+IF(AC368='Valori Consentiti - Table 1'!$AA$5,5,IF(AC368="X",1,0))+IF(AD368='Valori Consentiti - Table 1'!$AC$5,5,IF(AD368="X",1,0))+IF(AE368='Valori Consentiti - Table 1'!$AE$5,5,IF(AE368="X",1,0))+IF(AF368='Valori Consentiti - Table 1'!$AG$5,5,IF(AF368="X",1,0))+IF(AG368='Valori Consentiti - Table 1'!$AI$5,5,IF(AG368="X",1,0))+IF(AH368='Valori Consentiti - Table 1'!$AK$5,5,IF(AH368="X",1,0))+IF(AI368='Valori Consentiti - Table 1'!$AM$5,5,IF(AI368="X",1,0))+IF(AJ368='Valori Consentiti - Table 1'!$AO$5,5,IF(AJ368="X",1,0))+IF(AK368='Valori Consentiti - Table 1'!$AQ$5,5,IF(AK368="X",1,0))+IF(AL368='Valori Consentiti - Table 1'!$AS$5,5,IF(AL368="X",1,0))+IF(AM368='Valori Consentiti - Table 1'!$AU$5,5,IF(AM368="X",1,0)),))))</f>
        <v>0</v>
      </c>
      <c r="N368" s="16">
        <f t="shared" si="189"/>
        <v>0</v>
      </c>
      <c r="O368" s="16">
        <f t="shared" si="190"/>
        <v>20</v>
      </c>
      <c r="P368" s="16">
        <f>IF(G368=1,IF(T368='Valori Consentiti - Table 1'!$I$2,1,0)+IF(U368='Valori Consentiti - Table 1'!$K$2,1,0)+IF(V368='Valori Consentiti - Table 1'!$M$2,1,0)+IF(W368='Valori Consentiti - Table 1'!$O$2,1,0)+IF(X368='Valori Consentiti - Table 1'!$Q$2,1,0)+IF(Y368='Valori Consentiti - Table 1'!$S$2,1,0)+IF(Z368='Valori Consentiti - Table 1'!$U$2,1,0)+IF(AA368='Valori Consentiti - Table 1'!$W$2,1,0)+IF(AB368='Valori Consentiti - Table 1'!$Y$2,1,0)+IF(AC368='Valori Consentiti - Table 1'!$AA$2,1,0)+IF(AD368='Valori Consentiti - Table 1'!$AC$2,1,0)+IF(AE368='Valori Consentiti - Table 1'!$AE$2,1,0)+IF(AF368='Valori Consentiti - Table 1'!$AG$2,1,0)+IF(AG368='Valori Consentiti - Table 1'!$AI$2,1,0)+IF(AH368='Valori Consentiti - Table 1'!$AK$2,1,0)+IF(AI368='Valori Consentiti - Table 1'!$AM$2,1,0)+IF(AJ368='Valori Consentiti - Table 1'!$AO$2,1,0)+IF(AK368='Valori Consentiti - Table 1'!$AQ$2,1,0)+IF(AL368='Valori Consentiti - Table 1'!$AS$2,1,0)+IF(AM368='Valori Consentiti - Table 1'!$AU$2,1,0),IF(G368=2,IF(T368='Valori Consentiti - Table 1'!$I$3,1,0)+IF(U368='Valori Consentiti - Table 1'!$K$3,1,0)+IF(V368='Valori Consentiti - Table 1'!$M$3,1,0)+IF(W368='Valori Consentiti - Table 1'!$O$3,1,0)+IF(X368='Valori Consentiti - Table 1'!$Q$3,1,0)+IF(Y368='Valori Consentiti - Table 1'!$S$3,1,0)+IF(Z368='Valori Consentiti - Table 1'!$U$3,1,0)+IF(AA368='Valori Consentiti - Table 1'!$W$3,1,0)+IF(AB368='Valori Consentiti - Table 1'!$Y$3,1,0)+IF(AC368='Valori Consentiti - Table 1'!$AA$3,1,0)+IF(AD368='Valori Consentiti - Table 1'!$AC$3,1,0)+IF(AE368='Valori Consentiti - Table 1'!$AE$3,1,0)+IF(AF368='Valori Consentiti - Table 1'!$AG$3,1,0)+IF(AG368='Valori Consentiti - Table 1'!$AI$3,1,0)+IF(AH368='Valori Consentiti - Table 1'!$AK$3,1,0)+IF(AI368='Valori Consentiti - Table 1'!$AM$3,1,0)+IF(AJ368='Valori Consentiti - Table 1'!$AO$3,1,0)+IF(AK368='Valori Consentiti - Table 1'!$AQ$3,1,0)+IF(AL368='Valori Consentiti - Table 1'!$AS$3,1,0)+IF(AM368='Valori Consentiti - Table 1'!$AU$3,1,0),IF(G368=3,IF(T368='Valori Consentiti - Table 1'!$I$4,1,0)+IF(U368='Valori Consentiti - Table 1'!$K$4,1,0)+IF(V368='Valori Consentiti - Table 1'!$M$4,1,0)+IF(W368='Valori Consentiti - Table 1'!$O$4,1,0)+IF(X368='Valori Consentiti - Table 1'!$Q$4,1,0)+IF(Y368='Valori Consentiti - Table 1'!$S$4,1,0)+IF(Z368='Valori Consentiti - Table 1'!$U$4,1,0)+IF(AA368='Valori Consentiti - Table 1'!$W$4,1,0)+IF(AB368='Valori Consentiti - Table 1'!$Y$4,1,0)+IF(AC368='Valori Consentiti - Table 1'!$AA$4,1,0)+IF(AD368='Valori Consentiti - Table 1'!$AC$4,1,0)+IF(AE368='Valori Consentiti - Table 1'!$AE$4,1,0)+IF(AF368='Valori Consentiti - Table 1'!$AG$4,1,0)+IF(AG368='Valori Consentiti - Table 1'!$AI$4,1,0)+IF(AH368='Valori Consentiti - Table 1'!$AK$4,1,0)+IF(AI368='Valori Consentiti - Table 1'!$AM$4,1,0)+IF(AJ368='Valori Consentiti - Table 1'!$AO$4,1,0)+IF(AK368='Valori Consentiti - Table 1'!$AQ$4,1,0)+IF(AL368='Valori Consentiti - Table 1'!$AS$4,1,0)+IF(AM368='Valori Consentiti - Table 1'!$AU$4,1,0),IF(G368=4,IF(T368='Valori Consentiti - Table 1'!$I$5,1,0)+IF(U368='Valori Consentiti - Table 1'!$K$5,1,0)+IF(V368='Valori Consentiti - Table 1'!$M$5,1,0)+IF(W368='Valori Consentiti - Table 1'!$O$5,1,0)+IF(X368='Valori Consentiti - Table 1'!$Q$5,1,0)+IF(Y368='Valori Consentiti - Table 1'!$S$5,1,0)+IF(Z368='Valori Consentiti - Table 1'!$U$5,1,0)+IF(AA368='Valori Consentiti - Table 1'!$W$5,1,0)+IF(AB368='Valori Consentiti - Table 1'!$Y$5,1,0)+IF(AC368='Valori Consentiti - Table 1'!$AA$5,1,0)+IF(AD368='Valori Consentiti - Table 1'!$AC$5,1,0)+IF(AE368='Valori Consentiti - Table 1'!$AE$5,1,0)+IF(AF368='Valori Consentiti - Table 1'!$AG$5,1,0)+IF(AG368='Valori Consentiti - Table 1'!$AI$5,1,0)+IF(AH368='Valori Consentiti - Table 1'!$AK$5,1,0)+IF(AI368='Valori Consentiti - Table 1'!$AM$5,1,0)+IF(AJ368='Valori Consentiti - Table 1'!$AO$5,1,0)+IF(AK368='Valori Consentiti - Table 1'!$AQ$5,1,0)+IF(AL368='Valori Consentiti - Table 1'!$AS$5,1,0)+IF(AM368='Valori Consentiti - Table 1'!$AU$5,1,0),))))</f>
        <v>0</v>
      </c>
      <c r="Q368" s="16">
        <f t="shared" si="191"/>
        <v>20</v>
      </c>
      <c r="R368" s="16">
        <f t="shared" si="183"/>
        <v>1</v>
      </c>
      <c r="S368" s="17"/>
      <c r="T368" s="24" t="str">
        <f t="shared" si="163"/>
        <v/>
      </c>
      <c r="U368" s="25" t="str">
        <f t="shared" si="164"/>
        <v/>
      </c>
      <c r="V368" s="25" t="str">
        <f t="shared" si="165"/>
        <v/>
      </c>
      <c r="W368" s="26" t="str">
        <f t="shared" si="166"/>
        <v/>
      </c>
      <c r="X368" s="27" t="str">
        <f t="shared" si="167"/>
        <v/>
      </c>
      <c r="Y368" s="25" t="str">
        <f t="shared" si="168"/>
        <v/>
      </c>
      <c r="Z368" s="25" t="str">
        <f t="shared" si="169"/>
        <v/>
      </c>
      <c r="AA368" s="26" t="str">
        <f t="shared" si="170"/>
        <v/>
      </c>
      <c r="AB368" s="27" t="str">
        <f t="shared" si="171"/>
        <v/>
      </c>
      <c r="AC368" s="25" t="str">
        <f t="shared" si="172"/>
        <v/>
      </c>
      <c r="AD368" s="25" t="str">
        <f t="shared" si="173"/>
        <v/>
      </c>
      <c r="AE368" s="26" t="str">
        <f t="shared" si="174"/>
        <v/>
      </c>
      <c r="AF368" s="27" t="str">
        <f t="shared" si="175"/>
        <v/>
      </c>
      <c r="AG368" s="25" t="str">
        <f t="shared" si="176"/>
        <v/>
      </c>
      <c r="AH368" s="25" t="str">
        <f t="shared" si="177"/>
        <v/>
      </c>
      <c r="AI368" s="26" t="str">
        <f t="shared" si="178"/>
        <v/>
      </c>
      <c r="AJ368" s="27" t="str">
        <f t="shared" si="179"/>
        <v/>
      </c>
      <c r="AK368" s="25" t="str">
        <f t="shared" si="180"/>
        <v/>
      </c>
      <c r="AL368" s="25" t="str">
        <f t="shared" si="181"/>
        <v/>
      </c>
      <c r="AM368" s="28" t="str">
        <f t="shared" si="182"/>
        <v/>
      </c>
      <c r="AN368" s="29" t="b">
        <f t="shared" si="184"/>
        <v>0</v>
      </c>
      <c r="AO368" s="29" t="b">
        <f t="shared" si="185"/>
        <v>0</v>
      </c>
      <c r="AP368" s="29" t="b">
        <f t="shared" si="186"/>
        <v>0</v>
      </c>
      <c r="AQ368" s="29" t="b">
        <f t="shared" si="187"/>
        <v>0</v>
      </c>
      <c r="AR368" s="29" t="b">
        <f t="shared" si="188"/>
        <v>0</v>
      </c>
    </row>
    <row r="369" spans="1:44">
      <c r="A369" s="14"/>
      <c r="B369" s="14"/>
      <c r="C369" s="22"/>
      <c r="D369" s="14"/>
      <c r="E369" s="14"/>
      <c r="F369" s="14"/>
      <c r="G369" s="14"/>
      <c r="H369" s="15"/>
      <c r="I369" s="15"/>
      <c r="J369" s="15"/>
      <c r="K369" s="15"/>
      <c r="L369" s="15"/>
      <c r="M369" s="23">
        <f>IF(G369=1,IF(T369='Valori Consentiti - Table 1'!$I$2,5,IF(T369="X",1,0))+IF(U369='Valori Consentiti - Table 1'!$K$2,5,IF(U369="X",1,0))+IF(V369='Valori Consentiti - Table 1'!$M$2,5,IF(V369="X",1,0))+IF(W369='Valori Consentiti - Table 1'!$O$2,5,IF(W369="X",1,0))+IF(X369='Valori Consentiti - Table 1'!$Q$2,5,IF(X369="X",1,0))+IF(Y369='Valori Consentiti - Table 1'!$S$2,5,IF(Y369="X",1,0))+IF(Z369='Valori Consentiti - Table 1'!$U$2,5,IF(Z369="X",1,0))+IF(AA369='Valori Consentiti - Table 1'!$W$2,5,IF(AA369="X",1,0))+IF(AB369='Valori Consentiti - Table 1'!$Y$2,5,IF(AB369="X",1,0))+IF(AC369='Valori Consentiti - Table 1'!$AA$2,5,IF(AC369="X",1,0))+IF(AD369='Valori Consentiti - Table 1'!$AC$2,5,IF(AD369="X",1,0))+IF(AE369='Valori Consentiti - Table 1'!$AE$2,5,IF(AE369="X",1,0))+IF(AF369='Valori Consentiti - Table 1'!$AG$2,5,IF(AF369="X",1,0))+IF(AG369='Valori Consentiti - Table 1'!$AI$2,5,IF(AG369="X",1,0))+IF(AH369='Valori Consentiti - Table 1'!$AK$2,5,IF(AH369="X",1,0))+IF(AI369='Valori Consentiti - Table 1'!$AM$2,5,IF(AI369="X",1,0))+IF(AJ369='Valori Consentiti - Table 1'!$AO$2,5,IF(AJ369="X",1,0))+IF(AK369='Valori Consentiti - Table 1'!$AQ$2,5,IF(AK369="X",1,0))+IF(AL369='Valori Consentiti - Table 1'!$AS$2,5,IF(AL369="X",1,0))+IF(AM369='Valori Consentiti - Table 1'!$AU$2,5,IF(AM369="X",1,0)),IF(G369=2,IF(T369='Valori Consentiti - Table 1'!$I$3,5,IF(T369="X",1,0))+IF(U369='Valori Consentiti - Table 1'!$K$3,5,IF(U369="X",1,0))+IF(V369='Valori Consentiti - Table 1'!$M$3,5,IF(V369="X",1,0))+IF(W369='Valori Consentiti - Table 1'!$O$3,5,IF(W369="X",1,0))+IF(X369='Valori Consentiti - Table 1'!$Q$3,5,IF(X369="X",1,0))+IF(Y369='Valori Consentiti - Table 1'!$S$3,5,IF(Y369="X",1,0))+IF(Z369='Valori Consentiti - Table 1'!$U$3,5,IF(Z369="X",1,0))+IF(AA369='Valori Consentiti - Table 1'!$W$3,5,IF(AA369="X",1,0))+IF(AB369='Valori Consentiti - Table 1'!$Y$3,5,IF(AB369="X",1,0))+IF(AC369='Valori Consentiti - Table 1'!$AA$3,5,IF(AC369="X",1,0))+IF(AD369='Valori Consentiti - Table 1'!$AC$3,5,IF(AD369="X",1,0))+IF(AE369='Valori Consentiti - Table 1'!$AE$3,5,IF(AE369="X",1,0))+IF(AF369='Valori Consentiti - Table 1'!$AG$3,5,IF(AF369="X",1,0))+IF(AG369='Valori Consentiti - Table 1'!$AI$3,5,IF(AG369="X",1,0))+IF(AH369='Valori Consentiti - Table 1'!$AK$3,5,IF(AH369="X",1,0))+IF(AI369='Valori Consentiti - Table 1'!$AM$3,5,IF(AI369="X",1,0))+IF(AJ369='Valori Consentiti - Table 1'!$AO$3,5,IF(AJ369="X",1,0))+IF(AK369='Valori Consentiti - Table 1'!$AQ$3,5,IF(AK369="X",1,0))+IF(AL369='Valori Consentiti - Table 1'!$AS$3,5,IF(AL369="X",1,0))+IF(AM369='Valori Consentiti - Table 1'!$AU$3,5,IF(AM369="X",1,0)),IF(G369=3,IF(T369='Valori Consentiti - Table 1'!$I$4,5,IF(T369="X",1,0))+IF(U369='Valori Consentiti - Table 1'!$K$4,5,IF(U369="X",1,0))+IF(V369='Valori Consentiti - Table 1'!$M$4,5,IF(V369="X",1,0))+IF(W369='Valori Consentiti - Table 1'!$O$4,5,IF(W369="X",1,0))+IF(X369='Valori Consentiti - Table 1'!$Q$4,5,IF(X369="X",1,0))+IF(Y369='Valori Consentiti - Table 1'!$S$4,5,IF(Y369="X",1,0))+IF(Z369='Valori Consentiti - Table 1'!$U$4,5,IF(Z369="X",1,0))+IF(AA369='Valori Consentiti - Table 1'!$W$4,5,IF(AA369="X",1,0))+IF(AB369='Valori Consentiti - Table 1'!$Y$4,5,IF(AB369="X",1,0))+IF(AC369='Valori Consentiti - Table 1'!$AA$4,5,IF(AC369="X",1,0))+IF(AD369='Valori Consentiti - Table 1'!$AC$4,5,IF(AD369="X",1,0))+IF(AE369='Valori Consentiti - Table 1'!$AE$4,5,IF(AE369="X",1,0))+IF(AF369='Valori Consentiti - Table 1'!$AG$4,5,IF(AF369="X",1,0))+IF(AG369='Valori Consentiti - Table 1'!$AI$4,5,IF(AG369="X",1,0))+IF(AH369='Valori Consentiti - Table 1'!$AK$4,5,IF(AH369="X",1,0))+IF(AI369='Valori Consentiti - Table 1'!$AM$4,5,IF(AI369="X",1,0))+IF(AJ369='Valori Consentiti - Table 1'!$AO$4,5,IF(AJ369="X",1,0))+IF(AK369='Valori Consentiti - Table 1'!$AQ$4,5,IF(AK369="X",1,0))+IF(AL369='Valori Consentiti - Table 1'!$AS$4,5,IF(AL369="X",1,0))+IF(AM369='Valori Consentiti - Table 1'!$AU$4,5,IF(AM369="X",1,0)),IF(G369=4,IF(T369='Valori Consentiti - Table 1'!$I$5,5,IF(T369="X",1,0))+IF(U369='Valori Consentiti - Table 1'!$K$5,5,IF(U369="X",1,0))+IF(V369='Valori Consentiti - Table 1'!$M$5,5,IF(V369="X",1,0))+IF(W369='Valori Consentiti - Table 1'!$O$5,5,IF(W369="X",1,0))+IF(X369='Valori Consentiti - Table 1'!$Q$5,5,IF(X369="X",1,0))+IF(Y369='Valori Consentiti - Table 1'!$S$5,5,IF(Y369="X",1,0))+IF(Z369='Valori Consentiti - Table 1'!$U$5,5,IF(Z369="X",1,0))+IF(AA369='Valori Consentiti - Table 1'!$W$5,5,IF(AA369="X",1,0))+IF(AB369='Valori Consentiti - Table 1'!$Y$5,5,IF(AB369="X",1,0))+IF(AC369='Valori Consentiti - Table 1'!$AA$5,5,IF(AC369="X",1,0))+IF(AD369='Valori Consentiti - Table 1'!$AC$5,5,IF(AD369="X",1,0))+IF(AE369='Valori Consentiti - Table 1'!$AE$5,5,IF(AE369="X",1,0))+IF(AF369='Valori Consentiti - Table 1'!$AG$5,5,IF(AF369="X",1,0))+IF(AG369='Valori Consentiti - Table 1'!$AI$5,5,IF(AG369="X",1,0))+IF(AH369='Valori Consentiti - Table 1'!$AK$5,5,IF(AH369="X",1,0))+IF(AI369='Valori Consentiti - Table 1'!$AM$5,5,IF(AI369="X",1,0))+IF(AJ369='Valori Consentiti - Table 1'!$AO$5,5,IF(AJ369="X",1,0))+IF(AK369='Valori Consentiti - Table 1'!$AQ$5,5,IF(AK369="X",1,0))+IF(AL369='Valori Consentiti - Table 1'!$AS$5,5,IF(AL369="X",1,0))+IF(AM369='Valori Consentiti - Table 1'!$AU$5,5,IF(AM369="X",1,0)),))))</f>
        <v>0</v>
      </c>
      <c r="N369" s="16">
        <f t="shared" si="189"/>
        <v>0</v>
      </c>
      <c r="O369" s="16">
        <f t="shared" si="190"/>
        <v>20</v>
      </c>
      <c r="P369" s="16">
        <f>IF(G369=1,IF(T369='Valori Consentiti - Table 1'!$I$2,1,0)+IF(U369='Valori Consentiti - Table 1'!$K$2,1,0)+IF(V369='Valori Consentiti - Table 1'!$M$2,1,0)+IF(W369='Valori Consentiti - Table 1'!$O$2,1,0)+IF(X369='Valori Consentiti - Table 1'!$Q$2,1,0)+IF(Y369='Valori Consentiti - Table 1'!$S$2,1,0)+IF(Z369='Valori Consentiti - Table 1'!$U$2,1,0)+IF(AA369='Valori Consentiti - Table 1'!$W$2,1,0)+IF(AB369='Valori Consentiti - Table 1'!$Y$2,1,0)+IF(AC369='Valori Consentiti - Table 1'!$AA$2,1,0)+IF(AD369='Valori Consentiti - Table 1'!$AC$2,1,0)+IF(AE369='Valori Consentiti - Table 1'!$AE$2,1,0)+IF(AF369='Valori Consentiti - Table 1'!$AG$2,1,0)+IF(AG369='Valori Consentiti - Table 1'!$AI$2,1,0)+IF(AH369='Valori Consentiti - Table 1'!$AK$2,1,0)+IF(AI369='Valori Consentiti - Table 1'!$AM$2,1,0)+IF(AJ369='Valori Consentiti - Table 1'!$AO$2,1,0)+IF(AK369='Valori Consentiti - Table 1'!$AQ$2,1,0)+IF(AL369='Valori Consentiti - Table 1'!$AS$2,1,0)+IF(AM369='Valori Consentiti - Table 1'!$AU$2,1,0),IF(G369=2,IF(T369='Valori Consentiti - Table 1'!$I$3,1,0)+IF(U369='Valori Consentiti - Table 1'!$K$3,1,0)+IF(V369='Valori Consentiti - Table 1'!$M$3,1,0)+IF(W369='Valori Consentiti - Table 1'!$O$3,1,0)+IF(X369='Valori Consentiti - Table 1'!$Q$3,1,0)+IF(Y369='Valori Consentiti - Table 1'!$S$3,1,0)+IF(Z369='Valori Consentiti - Table 1'!$U$3,1,0)+IF(AA369='Valori Consentiti - Table 1'!$W$3,1,0)+IF(AB369='Valori Consentiti - Table 1'!$Y$3,1,0)+IF(AC369='Valori Consentiti - Table 1'!$AA$3,1,0)+IF(AD369='Valori Consentiti - Table 1'!$AC$3,1,0)+IF(AE369='Valori Consentiti - Table 1'!$AE$3,1,0)+IF(AF369='Valori Consentiti - Table 1'!$AG$3,1,0)+IF(AG369='Valori Consentiti - Table 1'!$AI$3,1,0)+IF(AH369='Valori Consentiti - Table 1'!$AK$3,1,0)+IF(AI369='Valori Consentiti - Table 1'!$AM$3,1,0)+IF(AJ369='Valori Consentiti - Table 1'!$AO$3,1,0)+IF(AK369='Valori Consentiti - Table 1'!$AQ$3,1,0)+IF(AL369='Valori Consentiti - Table 1'!$AS$3,1,0)+IF(AM369='Valori Consentiti - Table 1'!$AU$3,1,0),IF(G369=3,IF(T369='Valori Consentiti - Table 1'!$I$4,1,0)+IF(U369='Valori Consentiti - Table 1'!$K$4,1,0)+IF(V369='Valori Consentiti - Table 1'!$M$4,1,0)+IF(W369='Valori Consentiti - Table 1'!$O$4,1,0)+IF(X369='Valori Consentiti - Table 1'!$Q$4,1,0)+IF(Y369='Valori Consentiti - Table 1'!$S$4,1,0)+IF(Z369='Valori Consentiti - Table 1'!$U$4,1,0)+IF(AA369='Valori Consentiti - Table 1'!$W$4,1,0)+IF(AB369='Valori Consentiti - Table 1'!$Y$4,1,0)+IF(AC369='Valori Consentiti - Table 1'!$AA$4,1,0)+IF(AD369='Valori Consentiti - Table 1'!$AC$4,1,0)+IF(AE369='Valori Consentiti - Table 1'!$AE$4,1,0)+IF(AF369='Valori Consentiti - Table 1'!$AG$4,1,0)+IF(AG369='Valori Consentiti - Table 1'!$AI$4,1,0)+IF(AH369='Valori Consentiti - Table 1'!$AK$4,1,0)+IF(AI369='Valori Consentiti - Table 1'!$AM$4,1,0)+IF(AJ369='Valori Consentiti - Table 1'!$AO$4,1,0)+IF(AK369='Valori Consentiti - Table 1'!$AQ$4,1,0)+IF(AL369='Valori Consentiti - Table 1'!$AS$4,1,0)+IF(AM369='Valori Consentiti - Table 1'!$AU$4,1,0),IF(G369=4,IF(T369='Valori Consentiti - Table 1'!$I$5,1,0)+IF(U369='Valori Consentiti - Table 1'!$K$5,1,0)+IF(V369='Valori Consentiti - Table 1'!$M$5,1,0)+IF(W369='Valori Consentiti - Table 1'!$O$5,1,0)+IF(X369='Valori Consentiti - Table 1'!$Q$5,1,0)+IF(Y369='Valori Consentiti - Table 1'!$S$5,1,0)+IF(Z369='Valori Consentiti - Table 1'!$U$5,1,0)+IF(AA369='Valori Consentiti - Table 1'!$W$5,1,0)+IF(AB369='Valori Consentiti - Table 1'!$Y$5,1,0)+IF(AC369='Valori Consentiti - Table 1'!$AA$5,1,0)+IF(AD369='Valori Consentiti - Table 1'!$AC$5,1,0)+IF(AE369='Valori Consentiti - Table 1'!$AE$5,1,0)+IF(AF369='Valori Consentiti - Table 1'!$AG$5,1,0)+IF(AG369='Valori Consentiti - Table 1'!$AI$5,1,0)+IF(AH369='Valori Consentiti - Table 1'!$AK$5,1,0)+IF(AI369='Valori Consentiti - Table 1'!$AM$5,1,0)+IF(AJ369='Valori Consentiti - Table 1'!$AO$5,1,0)+IF(AK369='Valori Consentiti - Table 1'!$AQ$5,1,0)+IF(AL369='Valori Consentiti - Table 1'!$AS$5,1,0)+IF(AM369='Valori Consentiti - Table 1'!$AU$5,1,0),))))</f>
        <v>0</v>
      </c>
      <c r="Q369" s="16">
        <f t="shared" si="191"/>
        <v>20</v>
      </c>
      <c r="R369" s="16">
        <f t="shared" si="183"/>
        <v>1</v>
      </c>
      <c r="S369" s="17"/>
      <c r="T369" s="24" t="str">
        <f t="shared" si="163"/>
        <v/>
      </c>
      <c r="U369" s="25" t="str">
        <f t="shared" si="164"/>
        <v/>
      </c>
      <c r="V369" s="25" t="str">
        <f t="shared" si="165"/>
        <v/>
      </c>
      <c r="W369" s="26" t="str">
        <f t="shared" si="166"/>
        <v/>
      </c>
      <c r="X369" s="27" t="str">
        <f t="shared" si="167"/>
        <v/>
      </c>
      <c r="Y369" s="25" t="str">
        <f t="shared" si="168"/>
        <v/>
      </c>
      <c r="Z369" s="25" t="str">
        <f t="shared" si="169"/>
        <v/>
      </c>
      <c r="AA369" s="26" t="str">
        <f t="shared" si="170"/>
        <v/>
      </c>
      <c r="AB369" s="27" t="str">
        <f t="shared" si="171"/>
        <v/>
      </c>
      <c r="AC369" s="25" t="str">
        <f t="shared" si="172"/>
        <v/>
      </c>
      <c r="AD369" s="25" t="str">
        <f t="shared" si="173"/>
        <v/>
      </c>
      <c r="AE369" s="26" t="str">
        <f t="shared" si="174"/>
        <v/>
      </c>
      <c r="AF369" s="27" t="str">
        <f t="shared" si="175"/>
        <v/>
      </c>
      <c r="AG369" s="25" t="str">
        <f t="shared" si="176"/>
        <v/>
      </c>
      <c r="AH369" s="25" t="str">
        <f t="shared" si="177"/>
        <v/>
      </c>
      <c r="AI369" s="26" t="str">
        <f t="shared" si="178"/>
        <v/>
      </c>
      <c r="AJ369" s="27" t="str">
        <f t="shared" si="179"/>
        <v/>
      </c>
      <c r="AK369" s="25" t="str">
        <f t="shared" si="180"/>
        <v/>
      </c>
      <c r="AL369" s="25" t="str">
        <f t="shared" si="181"/>
        <v/>
      </c>
      <c r="AM369" s="28" t="str">
        <f t="shared" si="182"/>
        <v/>
      </c>
      <c r="AN369" s="29" t="b">
        <f t="shared" si="184"/>
        <v>0</v>
      </c>
      <c r="AO369" s="29" t="b">
        <f t="shared" si="185"/>
        <v>0</v>
      </c>
      <c r="AP369" s="29" t="b">
        <f t="shared" si="186"/>
        <v>0</v>
      </c>
      <c r="AQ369" s="29" t="b">
        <f t="shared" si="187"/>
        <v>0</v>
      </c>
      <c r="AR369" s="29" t="b">
        <f t="shared" si="188"/>
        <v>0</v>
      </c>
    </row>
    <row r="370" spans="1:44">
      <c r="A370" s="14"/>
      <c r="B370" s="14"/>
      <c r="C370" s="22"/>
      <c r="D370" s="14"/>
      <c r="E370" s="14"/>
      <c r="F370" s="14"/>
      <c r="G370" s="14"/>
      <c r="H370" s="15"/>
      <c r="I370" s="15"/>
      <c r="J370" s="15"/>
      <c r="K370" s="15"/>
      <c r="L370" s="15"/>
      <c r="M370" s="23">
        <f>IF(G370=1,IF(T370='Valori Consentiti - Table 1'!$I$2,5,IF(T370="X",1,0))+IF(U370='Valori Consentiti - Table 1'!$K$2,5,IF(U370="X",1,0))+IF(V370='Valori Consentiti - Table 1'!$M$2,5,IF(V370="X",1,0))+IF(W370='Valori Consentiti - Table 1'!$O$2,5,IF(W370="X",1,0))+IF(X370='Valori Consentiti - Table 1'!$Q$2,5,IF(X370="X",1,0))+IF(Y370='Valori Consentiti - Table 1'!$S$2,5,IF(Y370="X",1,0))+IF(Z370='Valori Consentiti - Table 1'!$U$2,5,IF(Z370="X",1,0))+IF(AA370='Valori Consentiti - Table 1'!$W$2,5,IF(AA370="X",1,0))+IF(AB370='Valori Consentiti - Table 1'!$Y$2,5,IF(AB370="X",1,0))+IF(AC370='Valori Consentiti - Table 1'!$AA$2,5,IF(AC370="X",1,0))+IF(AD370='Valori Consentiti - Table 1'!$AC$2,5,IF(AD370="X",1,0))+IF(AE370='Valori Consentiti - Table 1'!$AE$2,5,IF(AE370="X",1,0))+IF(AF370='Valori Consentiti - Table 1'!$AG$2,5,IF(AF370="X",1,0))+IF(AG370='Valori Consentiti - Table 1'!$AI$2,5,IF(AG370="X",1,0))+IF(AH370='Valori Consentiti - Table 1'!$AK$2,5,IF(AH370="X",1,0))+IF(AI370='Valori Consentiti - Table 1'!$AM$2,5,IF(AI370="X",1,0))+IF(AJ370='Valori Consentiti - Table 1'!$AO$2,5,IF(AJ370="X",1,0))+IF(AK370='Valori Consentiti - Table 1'!$AQ$2,5,IF(AK370="X",1,0))+IF(AL370='Valori Consentiti - Table 1'!$AS$2,5,IF(AL370="X",1,0))+IF(AM370='Valori Consentiti - Table 1'!$AU$2,5,IF(AM370="X",1,0)),IF(G370=2,IF(T370='Valori Consentiti - Table 1'!$I$3,5,IF(T370="X",1,0))+IF(U370='Valori Consentiti - Table 1'!$K$3,5,IF(U370="X",1,0))+IF(V370='Valori Consentiti - Table 1'!$M$3,5,IF(V370="X",1,0))+IF(W370='Valori Consentiti - Table 1'!$O$3,5,IF(W370="X",1,0))+IF(X370='Valori Consentiti - Table 1'!$Q$3,5,IF(X370="X",1,0))+IF(Y370='Valori Consentiti - Table 1'!$S$3,5,IF(Y370="X",1,0))+IF(Z370='Valori Consentiti - Table 1'!$U$3,5,IF(Z370="X",1,0))+IF(AA370='Valori Consentiti - Table 1'!$W$3,5,IF(AA370="X",1,0))+IF(AB370='Valori Consentiti - Table 1'!$Y$3,5,IF(AB370="X",1,0))+IF(AC370='Valori Consentiti - Table 1'!$AA$3,5,IF(AC370="X",1,0))+IF(AD370='Valori Consentiti - Table 1'!$AC$3,5,IF(AD370="X",1,0))+IF(AE370='Valori Consentiti - Table 1'!$AE$3,5,IF(AE370="X",1,0))+IF(AF370='Valori Consentiti - Table 1'!$AG$3,5,IF(AF370="X",1,0))+IF(AG370='Valori Consentiti - Table 1'!$AI$3,5,IF(AG370="X",1,0))+IF(AH370='Valori Consentiti - Table 1'!$AK$3,5,IF(AH370="X",1,0))+IF(AI370='Valori Consentiti - Table 1'!$AM$3,5,IF(AI370="X",1,0))+IF(AJ370='Valori Consentiti - Table 1'!$AO$3,5,IF(AJ370="X",1,0))+IF(AK370='Valori Consentiti - Table 1'!$AQ$3,5,IF(AK370="X",1,0))+IF(AL370='Valori Consentiti - Table 1'!$AS$3,5,IF(AL370="X",1,0))+IF(AM370='Valori Consentiti - Table 1'!$AU$3,5,IF(AM370="X",1,0)),IF(G370=3,IF(T370='Valori Consentiti - Table 1'!$I$4,5,IF(T370="X",1,0))+IF(U370='Valori Consentiti - Table 1'!$K$4,5,IF(U370="X",1,0))+IF(V370='Valori Consentiti - Table 1'!$M$4,5,IF(V370="X",1,0))+IF(W370='Valori Consentiti - Table 1'!$O$4,5,IF(W370="X",1,0))+IF(X370='Valori Consentiti - Table 1'!$Q$4,5,IF(X370="X",1,0))+IF(Y370='Valori Consentiti - Table 1'!$S$4,5,IF(Y370="X",1,0))+IF(Z370='Valori Consentiti - Table 1'!$U$4,5,IF(Z370="X",1,0))+IF(AA370='Valori Consentiti - Table 1'!$W$4,5,IF(AA370="X",1,0))+IF(AB370='Valori Consentiti - Table 1'!$Y$4,5,IF(AB370="X",1,0))+IF(AC370='Valori Consentiti - Table 1'!$AA$4,5,IF(AC370="X",1,0))+IF(AD370='Valori Consentiti - Table 1'!$AC$4,5,IF(AD370="X",1,0))+IF(AE370='Valori Consentiti - Table 1'!$AE$4,5,IF(AE370="X",1,0))+IF(AF370='Valori Consentiti - Table 1'!$AG$4,5,IF(AF370="X",1,0))+IF(AG370='Valori Consentiti - Table 1'!$AI$4,5,IF(AG370="X",1,0))+IF(AH370='Valori Consentiti - Table 1'!$AK$4,5,IF(AH370="X",1,0))+IF(AI370='Valori Consentiti - Table 1'!$AM$4,5,IF(AI370="X",1,0))+IF(AJ370='Valori Consentiti - Table 1'!$AO$4,5,IF(AJ370="X",1,0))+IF(AK370='Valori Consentiti - Table 1'!$AQ$4,5,IF(AK370="X",1,0))+IF(AL370='Valori Consentiti - Table 1'!$AS$4,5,IF(AL370="X",1,0))+IF(AM370='Valori Consentiti - Table 1'!$AU$4,5,IF(AM370="X",1,0)),IF(G370=4,IF(T370='Valori Consentiti - Table 1'!$I$5,5,IF(T370="X",1,0))+IF(U370='Valori Consentiti - Table 1'!$K$5,5,IF(U370="X",1,0))+IF(V370='Valori Consentiti - Table 1'!$M$5,5,IF(V370="X",1,0))+IF(W370='Valori Consentiti - Table 1'!$O$5,5,IF(W370="X",1,0))+IF(X370='Valori Consentiti - Table 1'!$Q$5,5,IF(X370="X",1,0))+IF(Y370='Valori Consentiti - Table 1'!$S$5,5,IF(Y370="X",1,0))+IF(Z370='Valori Consentiti - Table 1'!$U$5,5,IF(Z370="X",1,0))+IF(AA370='Valori Consentiti - Table 1'!$W$5,5,IF(AA370="X",1,0))+IF(AB370='Valori Consentiti - Table 1'!$Y$5,5,IF(AB370="X",1,0))+IF(AC370='Valori Consentiti - Table 1'!$AA$5,5,IF(AC370="X",1,0))+IF(AD370='Valori Consentiti - Table 1'!$AC$5,5,IF(AD370="X",1,0))+IF(AE370='Valori Consentiti - Table 1'!$AE$5,5,IF(AE370="X",1,0))+IF(AF370='Valori Consentiti - Table 1'!$AG$5,5,IF(AF370="X",1,0))+IF(AG370='Valori Consentiti - Table 1'!$AI$5,5,IF(AG370="X",1,0))+IF(AH370='Valori Consentiti - Table 1'!$AK$5,5,IF(AH370="X",1,0))+IF(AI370='Valori Consentiti - Table 1'!$AM$5,5,IF(AI370="X",1,0))+IF(AJ370='Valori Consentiti - Table 1'!$AO$5,5,IF(AJ370="X",1,0))+IF(AK370='Valori Consentiti - Table 1'!$AQ$5,5,IF(AK370="X",1,0))+IF(AL370='Valori Consentiti - Table 1'!$AS$5,5,IF(AL370="X",1,0))+IF(AM370='Valori Consentiti - Table 1'!$AU$5,5,IF(AM370="X",1,0)),))))</f>
        <v>0</v>
      </c>
      <c r="N370" s="16">
        <f t="shared" si="189"/>
        <v>0</v>
      </c>
      <c r="O370" s="16">
        <f t="shared" si="190"/>
        <v>20</v>
      </c>
      <c r="P370" s="16">
        <f>IF(G370=1,IF(T370='Valori Consentiti - Table 1'!$I$2,1,0)+IF(U370='Valori Consentiti - Table 1'!$K$2,1,0)+IF(V370='Valori Consentiti - Table 1'!$M$2,1,0)+IF(W370='Valori Consentiti - Table 1'!$O$2,1,0)+IF(X370='Valori Consentiti - Table 1'!$Q$2,1,0)+IF(Y370='Valori Consentiti - Table 1'!$S$2,1,0)+IF(Z370='Valori Consentiti - Table 1'!$U$2,1,0)+IF(AA370='Valori Consentiti - Table 1'!$W$2,1,0)+IF(AB370='Valori Consentiti - Table 1'!$Y$2,1,0)+IF(AC370='Valori Consentiti - Table 1'!$AA$2,1,0)+IF(AD370='Valori Consentiti - Table 1'!$AC$2,1,0)+IF(AE370='Valori Consentiti - Table 1'!$AE$2,1,0)+IF(AF370='Valori Consentiti - Table 1'!$AG$2,1,0)+IF(AG370='Valori Consentiti - Table 1'!$AI$2,1,0)+IF(AH370='Valori Consentiti - Table 1'!$AK$2,1,0)+IF(AI370='Valori Consentiti - Table 1'!$AM$2,1,0)+IF(AJ370='Valori Consentiti - Table 1'!$AO$2,1,0)+IF(AK370='Valori Consentiti - Table 1'!$AQ$2,1,0)+IF(AL370='Valori Consentiti - Table 1'!$AS$2,1,0)+IF(AM370='Valori Consentiti - Table 1'!$AU$2,1,0),IF(G370=2,IF(T370='Valori Consentiti - Table 1'!$I$3,1,0)+IF(U370='Valori Consentiti - Table 1'!$K$3,1,0)+IF(V370='Valori Consentiti - Table 1'!$M$3,1,0)+IF(W370='Valori Consentiti - Table 1'!$O$3,1,0)+IF(X370='Valori Consentiti - Table 1'!$Q$3,1,0)+IF(Y370='Valori Consentiti - Table 1'!$S$3,1,0)+IF(Z370='Valori Consentiti - Table 1'!$U$3,1,0)+IF(AA370='Valori Consentiti - Table 1'!$W$3,1,0)+IF(AB370='Valori Consentiti - Table 1'!$Y$3,1,0)+IF(AC370='Valori Consentiti - Table 1'!$AA$3,1,0)+IF(AD370='Valori Consentiti - Table 1'!$AC$3,1,0)+IF(AE370='Valori Consentiti - Table 1'!$AE$3,1,0)+IF(AF370='Valori Consentiti - Table 1'!$AG$3,1,0)+IF(AG370='Valori Consentiti - Table 1'!$AI$3,1,0)+IF(AH370='Valori Consentiti - Table 1'!$AK$3,1,0)+IF(AI370='Valori Consentiti - Table 1'!$AM$3,1,0)+IF(AJ370='Valori Consentiti - Table 1'!$AO$3,1,0)+IF(AK370='Valori Consentiti - Table 1'!$AQ$3,1,0)+IF(AL370='Valori Consentiti - Table 1'!$AS$3,1,0)+IF(AM370='Valori Consentiti - Table 1'!$AU$3,1,0),IF(G370=3,IF(T370='Valori Consentiti - Table 1'!$I$4,1,0)+IF(U370='Valori Consentiti - Table 1'!$K$4,1,0)+IF(V370='Valori Consentiti - Table 1'!$M$4,1,0)+IF(W370='Valori Consentiti - Table 1'!$O$4,1,0)+IF(X370='Valori Consentiti - Table 1'!$Q$4,1,0)+IF(Y370='Valori Consentiti - Table 1'!$S$4,1,0)+IF(Z370='Valori Consentiti - Table 1'!$U$4,1,0)+IF(AA370='Valori Consentiti - Table 1'!$W$4,1,0)+IF(AB370='Valori Consentiti - Table 1'!$Y$4,1,0)+IF(AC370='Valori Consentiti - Table 1'!$AA$4,1,0)+IF(AD370='Valori Consentiti - Table 1'!$AC$4,1,0)+IF(AE370='Valori Consentiti - Table 1'!$AE$4,1,0)+IF(AF370='Valori Consentiti - Table 1'!$AG$4,1,0)+IF(AG370='Valori Consentiti - Table 1'!$AI$4,1,0)+IF(AH370='Valori Consentiti - Table 1'!$AK$4,1,0)+IF(AI370='Valori Consentiti - Table 1'!$AM$4,1,0)+IF(AJ370='Valori Consentiti - Table 1'!$AO$4,1,0)+IF(AK370='Valori Consentiti - Table 1'!$AQ$4,1,0)+IF(AL370='Valori Consentiti - Table 1'!$AS$4,1,0)+IF(AM370='Valori Consentiti - Table 1'!$AU$4,1,0),IF(G370=4,IF(T370='Valori Consentiti - Table 1'!$I$5,1,0)+IF(U370='Valori Consentiti - Table 1'!$K$5,1,0)+IF(V370='Valori Consentiti - Table 1'!$M$5,1,0)+IF(W370='Valori Consentiti - Table 1'!$O$5,1,0)+IF(X370='Valori Consentiti - Table 1'!$Q$5,1,0)+IF(Y370='Valori Consentiti - Table 1'!$S$5,1,0)+IF(Z370='Valori Consentiti - Table 1'!$U$5,1,0)+IF(AA370='Valori Consentiti - Table 1'!$W$5,1,0)+IF(AB370='Valori Consentiti - Table 1'!$Y$5,1,0)+IF(AC370='Valori Consentiti - Table 1'!$AA$5,1,0)+IF(AD370='Valori Consentiti - Table 1'!$AC$5,1,0)+IF(AE370='Valori Consentiti - Table 1'!$AE$5,1,0)+IF(AF370='Valori Consentiti - Table 1'!$AG$5,1,0)+IF(AG370='Valori Consentiti - Table 1'!$AI$5,1,0)+IF(AH370='Valori Consentiti - Table 1'!$AK$5,1,0)+IF(AI370='Valori Consentiti - Table 1'!$AM$5,1,0)+IF(AJ370='Valori Consentiti - Table 1'!$AO$5,1,0)+IF(AK370='Valori Consentiti - Table 1'!$AQ$5,1,0)+IF(AL370='Valori Consentiti - Table 1'!$AS$5,1,0)+IF(AM370='Valori Consentiti - Table 1'!$AU$5,1,0),))))</f>
        <v>0</v>
      </c>
      <c r="Q370" s="16">
        <f t="shared" si="191"/>
        <v>20</v>
      </c>
      <c r="R370" s="16">
        <f t="shared" si="183"/>
        <v>1</v>
      </c>
      <c r="S370" s="17"/>
      <c r="T370" s="24" t="str">
        <f t="shared" si="163"/>
        <v/>
      </c>
      <c r="U370" s="25" t="str">
        <f t="shared" si="164"/>
        <v/>
      </c>
      <c r="V370" s="25" t="str">
        <f t="shared" si="165"/>
        <v/>
      </c>
      <c r="W370" s="26" t="str">
        <f t="shared" si="166"/>
        <v/>
      </c>
      <c r="X370" s="27" t="str">
        <f t="shared" si="167"/>
        <v/>
      </c>
      <c r="Y370" s="25" t="str">
        <f t="shared" si="168"/>
        <v/>
      </c>
      <c r="Z370" s="25" t="str">
        <f t="shared" si="169"/>
        <v/>
      </c>
      <c r="AA370" s="26" t="str">
        <f t="shared" si="170"/>
        <v/>
      </c>
      <c r="AB370" s="27" t="str">
        <f t="shared" si="171"/>
        <v/>
      </c>
      <c r="AC370" s="25" t="str">
        <f t="shared" si="172"/>
        <v/>
      </c>
      <c r="AD370" s="25" t="str">
        <f t="shared" si="173"/>
        <v/>
      </c>
      <c r="AE370" s="26" t="str">
        <f t="shared" si="174"/>
        <v/>
      </c>
      <c r="AF370" s="27" t="str">
        <f t="shared" si="175"/>
        <v/>
      </c>
      <c r="AG370" s="25" t="str">
        <f t="shared" si="176"/>
        <v/>
      </c>
      <c r="AH370" s="25" t="str">
        <f t="shared" si="177"/>
        <v/>
      </c>
      <c r="AI370" s="26" t="str">
        <f t="shared" si="178"/>
        <v/>
      </c>
      <c r="AJ370" s="27" t="str">
        <f t="shared" si="179"/>
        <v/>
      </c>
      <c r="AK370" s="25" t="str">
        <f t="shared" si="180"/>
        <v/>
      </c>
      <c r="AL370" s="25" t="str">
        <f t="shared" si="181"/>
        <v/>
      </c>
      <c r="AM370" s="28" t="str">
        <f t="shared" si="182"/>
        <v/>
      </c>
      <c r="AN370" s="29" t="b">
        <f t="shared" si="184"/>
        <v>0</v>
      </c>
      <c r="AO370" s="29" t="b">
        <f t="shared" si="185"/>
        <v>0</v>
      </c>
      <c r="AP370" s="29" t="b">
        <f t="shared" si="186"/>
        <v>0</v>
      </c>
      <c r="AQ370" s="29" t="b">
        <f t="shared" si="187"/>
        <v>0</v>
      </c>
      <c r="AR370" s="29" t="b">
        <f t="shared" si="188"/>
        <v>0</v>
      </c>
    </row>
    <row r="371" spans="1:44">
      <c r="A371" s="14"/>
      <c r="B371" s="14"/>
      <c r="C371" s="22"/>
      <c r="D371" s="14"/>
      <c r="E371" s="14"/>
      <c r="F371" s="14"/>
      <c r="G371" s="14"/>
      <c r="H371" s="15"/>
      <c r="I371" s="15"/>
      <c r="J371" s="15"/>
      <c r="K371" s="15"/>
      <c r="L371" s="15"/>
      <c r="M371" s="23">
        <f>IF(G371=1,IF(T371='Valori Consentiti - Table 1'!$I$2,5,IF(T371="X",1,0))+IF(U371='Valori Consentiti - Table 1'!$K$2,5,IF(U371="X",1,0))+IF(V371='Valori Consentiti - Table 1'!$M$2,5,IF(V371="X",1,0))+IF(W371='Valori Consentiti - Table 1'!$O$2,5,IF(W371="X",1,0))+IF(X371='Valori Consentiti - Table 1'!$Q$2,5,IF(X371="X",1,0))+IF(Y371='Valori Consentiti - Table 1'!$S$2,5,IF(Y371="X",1,0))+IF(Z371='Valori Consentiti - Table 1'!$U$2,5,IF(Z371="X",1,0))+IF(AA371='Valori Consentiti - Table 1'!$W$2,5,IF(AA371="X",1,0))+IF(AB371='Valori Consentiti - Table 1'!$Y$2,5,IF(AB371="X",1,0))+IF(AC371='Valori Consentiti - Table 1'!$AA$2,5,IF(AC371="X",1,0))+IF(AD371='Valori Consentiti - Table 1'!$AC$2,5,IF(AD371="X",1,0))+IF(AE371='Valori Consentiti - Table 1'!$AE$2,5,IF(AE371="X",1,0))+IF(AF371='Valori Consentiti - Table 1'!$AG$2,5,IF(AF371="X",1,0))+IF(AG371='Valori Consentiti - Table 1'!$AI$2,5,IF(AG371="X",1,0))+IF(AH371='Valori Consentiti - Table 1'!$AK$2,5,IF(AH371="X",1,0))+IF(AI371='Valori Consentiti - Table 1'!$AM$2,5,IF(AI371="X",1,0))+IF(AJ371='Valori Consentiti - Table 1'!$AO$2,5,IF(AJ371="X",1,0))+IF(AK371='Valori Consentiti - Table 1'!$AQ$2,5,IF(AK371="X",1,0))+IF(AL371='Valori Consentiti - Table 1'!$AS$2,5,IF(AL371="X",1,0))+IF(AM371='Valori Consentiti - Table 1'!$AU$2,5,IF(AM371="X",1,0)),IF(G371=2,IF(T371='Valori Consentiti - Table 1'!$I$3,5,IF(T371="X",1,0))+IF(U371='Valori Consentiti - Table 1'!$K$3,5,IF(U371="X",1,0))+IF(V371='Valori Consentiti - Table 1'!$M$3,5,IF(V371="X",1,0))+IF(W371='Valori Consentiti - Table 1'!$O$3,5,IF(W371="X",1,0))+IF(X371='Valori Consentiti - Table 1'!$Q$3,5,IF(X371="X",1,0))+IF(Y371='Valori Consentiti - Table 1'!$S$3,5,IF(Y371="X",1,0))+IF(Z371='Valori Consentiti - Table 1'!$U$3,5,IF(Z371="X",1,0))+IF(AA371='Valori Consentiti - Table 1'!$W$3,5,IF(AA371="X",1,0))+IF(AB371='Valori Consentiti - Table 1'!$Y$3,5,IF(AB371="X",1,0))+IF(AC371='Valori Consentiti - Table 1'!$AA$3,5,IF(AC371="X",1,0))+IF(AD371='Valori Consentiti - Table 1'!$AC$3,5,IF(AD371="X",1,0))+IF(AE371='Valori Consentiti - Table 1'!$AE$3,5,IF(AE371="X",1,0))+IF(AF371='Valori Consentiti - Table 1'!$AG$3,5,IF(AF371="X",1,0))+IF(AG371='Valori Consentiti - Table 1'!$AI$3,5,IF(AG371="X",1,0))+IF(AH371='Valori Consentiti - Table 1'!$AK$3,5,IF(AH371="X",1,0))+IF(AI371='Valori Consentiti - Table 1'!$AM$3,5,IF(AI371="X",1,0))+IF(AJ371='Valori Consentiti - Table 1'!$AO$3,5,IF(AJ371="X",1,0))+IF(AK371='Valori Consentiti - Table 1'!$AQ$3,5,IF(AK371="X",1,0))+IF(AL371='Valori Consentiti - Table 1'!$AS$3,5,IF(AL371="X",1,0))+IF(AM371='Valori Consentiti - Table 1'!$AU$3,5,IF(AM371="X",1,0)),IF(G371=3,IF(T371='Valori Consentiti - Table 1'!$I$4,5,IF(T371="X",1,0))+IF(U371='Valori Consentiti - Table 1'!$K$4,5,IF(U371="X",1,0))+IF(V371='Valori Consentiti - Table 1'!$M$4,5,IF(V371="X",1,0))+IF(W371='Valori Consentiti - Table 1'!$O$4,5,IF(W371="X",1,0))+IF(X371='Valori Consentiti - Table 1'!$Q$4,5,IF(X371="X",1,0))+IF(Y371='Valori Consentiti - Table 1'!$S$4,5,IF(Y371="X",1,0))+IF(Z371='Valori Consentiti - Table 1'!$U$4,5,IF(Z371="X",1,0))+IF(AA371='Valori Consentiti - Table 1'!$W$4,5,IF(AA371="X",1,0))+IF(AB371='Valori Consentiti - Table 1'!$Y$4,5,IF(AB371="X",1,0))+IF(AC371='Valori Consentiti - Table 1'!$AA$4,5,IF(AC371="X",1,0))+IF(AD371='Valori Consentiti - Table 1'!$AC$4,5,IF(AD371="X",1,0))+IF(AE371='Valori Consentiti - Table 1'!$AE$4,5,IF(AE371="X",1,0))+IF(AF371='Valori Consentiti - Table 1'!$AG$4,5,IF(AF371="X",1,0))+IF(AG371='Valori Consentiti - Table 1'!$AI$4,5,IF(AG371="X",1,0))+IF(AH371='Valori Consentiti - Table 1'!$AK$4,5,IF(AH371="X",1,0))+IF(AI371='Valori Consentiti - Table 1'!$AM$4,5,IF(AI371="X",1,0))+IF(AJ371='Valori Consentiti - Table 1'!$AO$4,5,IF(AJ371="X",1,0))+IF(AK371='Valori Consentiti - Table 1'!$AQ$4,5,IF(AK371="X",1,0))+IF(AL371='Valori Consentiti - Table 1'!$AS$4,5,IF(AL371="X",1,0))+IF(AM371='Valori Consentiti - Table 1'!$AU$4,5,IF(AM371="X",1,0)),IF(G371=4,IF(T371='Valori Consentiti - Table 1'!$I$5,5,IF(T371="X",1,0))+IF(U371='Valori Consentiti - Table 1'!$K$5,5,IF(U371="X",1,0))+IF(V371='Valori Consentiti - Table 1'!$M$5,5,IF(V371="X",1,0))+IF(W371='Valori Consentiti - Table 1'!$O$5,5,IF(W371="X",1,0))+IF(X371='Valori Consentiti - Table 1'!$Q$5,5,IF(X371="X",1,0))+IF(Y371='Valori Consentiti - Table 1'!$S$5,5,IF(Y371="X",1,0))+IF(Z371='Valori Consentiti - Table 1'!$U$5,5,IF(Z371="X",1,0))+IF(AA371='Valori Consentiti - Table 1'!$W$5,5,IF(AA371="X",1,0))+IF(AB371='Valori Consentiti - Table 1'!$Y$5,5,IF(AB371="X",1,0))+IF(AC371='Valori Consentiti - Table 1'!$AA$5,5,IF(AC371="X",1,0))+IF(AD371='Valori Consentiti - Table 1'!$AC$5,5,IF(AD371="X",1,0))+IF(AE371='Valori Consentiti - Table 1'!$AE$5,5,IF(AE371="X",1,0))+IF(AF371='Valori Consentiti - Table 1'!$AG$5,5,IF(AF371="X",1,0))+IF(AG371='Valori Consentiti - Table 1'!$AI$5,5,IF(AG371="X",1,0))+IF(AH371='Valori Consentiti - Table 1'!$AK$5,5,IF(AH371="X",1,0))+IF(AI371='Valori Consentiti - Table 1'!$AM$5,5,IF(AI371="X",1,0))+IF(AJ371='Valori Consentiti - Table 1'!$AO$5,5,IF(AJ371="X",1,0))+IF(AK371='Valori Consentiti - Table 1'!$AQ$5,5,IF(AK371="X",1,0))+IF(AL371='Valori Consentiti - Table 1'!$AS$5,5,IF(AL371="X",1,0))+IF(AM371='Valori Consentiti - Table 1'!$AU$5,5,IF(AM371="X",1,0)),))))</f>
        <v>0</v>
      </c>
      <c r="N371" s="16">
        <f t="shared" si="189"/>
        <v>0</v>
      </c>
      <c r="O371" s="16">
        <f t="shared" si="190"/>
        <v>20</v>
      </c>
      <c r="P371" s="16">
        <f>IF(G371=1,IF(T371='Valori Consentiti - Table 1'!$I$2,1,0)+IF(U371='Valori Consentiti - Table 1'!$K$2,1,0)+IF(V371='Valori Consentiti - Table 1'!$M$2,1,0)+IF(W371='Valori Consentiti - Table 1'!$O$2,1,0)+IF(X371='Valori Consentiti - Table 1'!$Q$2,1,0)+IF(Y371='Valori Consentiti - Table 1'!$S$2,1,0)+IF(Z371='Valori Consentiti - Table 1'!$U$2,1,0)+IF(AA371='Valori Consentiti - Table 1'!$W$2,1,0)+IF(AB371='Valori Consentiti - Table 1'!$Y$2,1,0)+IF(AC371='Valori Consentiti - Table 1'!$AA$2,1,0)+IF(AD371='Valori Consentiti - Table 1'!$AC$2,1,0)+IF(AE371='Valori Consentiti - Table 1'!$AE$2,1,0)+IF(AF371='Valori Consentiti - Table 1'!$AG$2,1,0)+IF(AG371='Valori Consentiti - Table 1'!$AI$2,1,0)+IF(AH371='Valori Consentiti - Table 1'!$AK$2,1,0)+IF(AI371='Valori Consentiti - Table 1'!$AM$2,1,0)+IF(AJ371='Valori Consentiti - Table 1'!$AO$2,1,0)+IF(AK371='Valori Consentiti - Table 1'!$AQ$2,1,0)+IF(AL371='Valori Consentiti - Table 1'!$AS$2,1,0)+IF(AM371='Valori Consentiti - Table 1'!$AU$2,1,0),IF(G371=2,IF(T371='Valori Consentiti - Table 1'!$I$3,1,0)+IF(U371='Valori Consentiti - Table 1'!$K$3,1,0)+IF(V371='Valori Consentiti - Table 1'!$M$3,1,0)+IF(W371='Valori Consentiti - Table 1'!$O$3,1,0)+IF(X371='Valori Consentiti - Table 1'!$Q$3,1,0)+IF(Y371='Valori Consentiti - Table 1'!$S$3,1,0)+IF(Z371='Valori Consentiti - Table 1'!$U$3,1,0)+IF(AA371='Valori Consentiti - Table 1'!$W$3,1,0)+IF(AB371='Valori Consentiti - Table 1'!$Y$3,1,0)+IF(AC371='Valori Consentiti - Table 1'!$AA$3,1,0)+IF(AD371='Valori Consentiti - Table 1'!$AC$3,1,0)+IF(AE371='Valori Consentiti - Table 1'!$AE$3,1,0)+IF(AF371='Valori Consentiti - Table 1'!$AG$3,1,0)+IF(AG371='Valori Consentiti - Table 1'!$AI$3,1,0)+IF(AH371='Valori Consentiti - Table 1'!$AK$3,1,0)+IF(AI371='Valori Consentiti - Table 1'!$AM$3,1,0)+IF(AJ371='Valori Consentiti - Table 1'!$AO$3,1,0)+IF(AK371='Valori Consentiti - Table 1'!$AQ$3,1,0)+IF(AL371='Valori Consentiti - Table 1'!$AS$3,1,0)+IF(AM371='Valori Consentiti - Table 1'!$AU$3,1,0),IF(G371=3,IF(T371='Valori Consentiti - Table 1'!$I$4,1,0)+IF(U371='Valori Consentiti - Table 1'!$K$4,1,0)+IF(V371='Valori Consentiti - Table 1'!$M$4,1,0)+IF(W371='Valori Consentiti - Table 1'!$O$4,1,0)+IF(X371='Valori Consentiti - Table 1'!$Q$4,1,0)+IF(Y371='Valori Consentiti - Table 1'!$S$4,1,0)+IF(Z371='Valori Consentiti - Table 1'!$U$4,1,0)+IF(AA371='Valori Consentiti - Table 1'!$W$4,1,0)+IF(AB371='Valori Consentiti - Table 1'!$Y$4,1,0)+IF(AC371='Valori Consentiti - Table 1'!$AA$4,1,0)+IF(AD371='Valori Consentiti - Table 1'!$AC$4,1,0)+IF(AE371='Valori Consentiti - Table 1'!$AE$4,1,0)+IF(AF371='Valori Consentiti - Table 1'!$AG$4,1,0)+IF(AG371='Valori Consentiti - Table 1'!$AI$4,1,0)+IF(AH371='Valori Consentiti - Table 1'!$AK$4,1,0)+IF(AI371='Valori Consentiti - Table 1'!$AM$4,1,0)+IF(AJ371='Valori Consentiti - Table 1'!$AO$4,1,0)+IF(AK371='Valori Consentiti - Table 1'!$AQ$4,1,0)+IF(AL371='Valori Consentiti - Table 1'!$AS$4,1,0)+IF(AM371='Valori Consentiti - Table 1'!$AU$4,1,0),IF(G371=4,IF(T371='Valori Consentiti - Table 1'!$I$5,1,0)+IF(U371='Valori Consentiti - Table 1'!$K$5,1,0)+IF(V371='Valori Consentiti - Table 1'!$M$5,1,0)+IF(W371='Valori Consentiti - Table 1'!$O$5,1,0)+IF(X371='Valori Consentiti - Table 1'!$Q$5,1,0)+IF(Y371='Valori Consentiti - Table 1'!$S$5,1,0)+IF(Z371='Valori Consentiti - Table 1'!$U$5,1,0)+IF(AA371='Valori Consentiti - Table 1'!$W$5,1,0)+IF(AB371='Valori Consentiti - Table 1'!$Y$5,1,0)+IF(AC371='Valori Consentiti - Table 1'!$AA$5,1,0)+IF(AD371='Valori Consentiti - Table 1'!$AC$5,1,0)+IF(AE371='Valori Consentiti - Table 1'!$AE$5,1,0)+IF(AF371='Valori Consentiti - Table 1'!$AG$5,1,0)+IF(AG371='Valori Consentiti - Table 1'!$AI$5,1,0)+IF(AH371='Valori Consentiti - Table 1'!$AK$5,1,0)+IF(AI371='Valori Consentiti - Table 1'!$AM$5,1,0)+IF(AJ371='Valori Consentiti - Table 1'!$AO$5,1,0)+IF(AK371='Valori Consentiti - Table 1'!$AQ$5,1,0)+IF(AL371='Valori Consentiti - Table 1'!$AS$5,1,0)+IF(AM371='Valori Consentiti - Table 1'!$AU$5,1,0),))))</f>
        <v>0</v>
      </c>
      <c r="Q371" s="16">
        <f t="shared" si="191"/>
        <v>20</v>
      </c>
      <c r="R371" s="16">
        <f t="shared" si="183"/>
        <v>1</v>
      </c>
      <c r="S371" s="17"/>
      <c r="T371" s="24" t="str">
        <f t="shared" si="163"/>
        <v/>
      </c>
      <c r="U371" s="25" t="str">
        <f t="shared" si="164"/>
        <v/>
      </c>
      <c r="V371" s="25" t="str">
        <f t="shared" si="165"/>
        <v/>
      </c>
      <c r="W371" s="26" t="str">
        <f t="shared" si="166"/>
        <v/>
      </c>
      <c r="X371" s="27" t="str">
        <f t="shared" si="167"/>
        <v/>
      </c>
      <c r="Y371" s="25" t="str">
        <f t="shared" si="168"/>
        <v/>
      </c>
      <c r="Z371" s="25" t="str">
        <f t="shared" si="169"/>
        <v/>
      </c>
      <c r="AA371" s="26" t="str">
        <f t="shared" si="170"/>
        <v/>
      </c>
      <c r="AB371" s="27" t="str">
        <f t="shared" si="171"/>
        <v/>
      </c>
      <c r="AC371" s="25" t="str">
        <f t="shared" si="172"/>
        <v/>
      </c>
      <c r="AD371" s="25" t="str">
        <f t="shared" si="173"/>
        <v/>
      </c>
      <c r="AE371" s="26" t="str">
        <f t="shared" si="174"/>
        <v/>
      </c>
      <c r="AF371" s="27" t="str">
        <f t="shared" si="175"/>
        <v/>
      </c>
      <c r="AG371" s="25" t="str">
        <f t="shared" si="176"/>
        <v/>
      </c>
      <c r="AH371" s="25" t="str">
        <f t="shared" si="177"/>
        <v/>
      </c>
      <c r="AI371" s="26" t="str">
        <f t="shared" si="178"/>
        <v/>
      </c>
      <c r="AJ371" s="27" t="str">
        <f t="shared" si="179"/>
        <v/>
      </c>
      <c r="AK371" s="25" t="str">
        <f t="shared" si="180"/>
        <v/>
      </c>
      <c r="AL371" s="25" t="str">
        <f t="shared" si="181"/>
        <v/>
      </c>
      <c r="AM371" s="28" t="str">
        <f t="shared" si="182"/>
        <v/>
      </c>
      <c r="AN371" s="29" t="b">
        <f t="shared" si="184"/>
        <v>0</v>
      </c>
      <c r="AO371" s="29" t="b">
        <f t="shared" si="185"/>
        <v>0</v>
      </c>
      <c r="AP371" s="29" t="b">
        <f t="shared" si="186"/>
        <v>0</v>
      </c>
      <c r="AQ371" s="29" t="b">
        <f t="shared" si="187"/>
        <v>0</v>
      </c>
      <c r="AR371" s="29" t="b">
        <f t="shared" si="188"/>
        <v>0</v>
      </c>
    </row>
    <row r="372" spans="1:44">
      <c r="A372" s="14"/>
      <c r="B372" s="14"/>
      <c r="C372" s="22"/>
      <c r="D372" s="14"/>
      <c r="E372" s="14"/>
      <c r="F372" s="14"/>
      <c r="G372" s="14"/>
      <c r="H372" s="15"/>
      <c r="I372" s="15"/>
      <c r="J372" s="15"/>
      <c r="K372" s="15"/>
      <c r="L372" s="15"/>
      <c r="M372" s="23">
        <f>IF(G372=1,IF(T372='Valori Consentiti - Table 1'!$I$2,5,IF(T372="X",1,0))+IF(U372='Valori Consentiti - Table 1'!$K$2,5,IF(U372="X",1,0))+IF(V372='Valori Consentiti - Table 1'!$M$2,5,IF(V372="X",1,0))+IF(W372='Valori Consentiti - Table 1'!$O$2,5,IF(W372="X",1,0))+IF(X372='Valori Consentiti - Table 1'!$Q$2,5,IF(X372="X",1,0))+IF(Y372='Valori Consentiti - Table 1'!$S$2,5,IF(Y372="X",1,0))+IF(Z372='Valori Consentiti - Table 1'!$U$2,5,IF(Z372="X",1,0))+IF(AA372='Valori Consentiti - Table 1'!$W$2,5,IF(AA372="X",1,0))+IF(AB372='Valori Consentiti - Table 1'!$Y$2,5,IF(AB372="X",1,0))+IF(AC372='Valori Consentiti - Table 1'!$AA$2,5,IF(AC372="X",1,0))+IF(AD372='Valori Consentiti - Table 1'!$AC$2,5,IF(AD372="X",1,0))+IF(AE372='Valori Consentiti - Table 1'!$AE$2,5,IF(AE372="X",1,0))+IF(AF372='Valori Consentiti - Table 1'!$AG$2,5,IF(AF372="X",1,0))+IF(AG372='Valori Consentiti - Table 1'!$AI$2,5,IF(AG372="X",1,0))+IF(AH372='Valori Consentiti - Table 1'!$AK$2,5,IF(AH372="X",1,0))+IF(AI372='Valori Consentiti - Table 1'!$AM$2,5,IF(AI372="X",1,0))+IF(AJ372='Valori Consentiti - Table 1'!$AO$2,5,IF(AJ372="X",1,0))+IF(AK372='Valori Consentiti - Table 1'!$AQ$2,5,IF(AK372="X",1,0))+IF(AL372='Valori Consentiti - Table 1'!$AS$2,5,IF(AL372="X",1,0))+IF(AM372='Valori Consentiti - Table 1'!$AU$2,5,IF(AM372="X",1,0)),IF(G372=2,IF(T372='Valori Consentiti - Table 1'!$I$3,5,IF(T372="X",1,0))+IF(U372='Valori Consentiti - Table 1'!$K$3,5,IF(U372="X",1,0))+IF(V372='Valori Consentiti - Table 1'!$M$3,5,IF(V372="X",1,0))+IF(W372='Valori Consentiti - Table 1'!$O$3,5,IF(W372="X",1,0))+IF(X372='Valori Consentiti - Table 1'!$Q$3,5,IF(X372="X",1,0))+IF(Y372='Valori Consentiti - Table 1'!$S$3,5,IF(Y372="X",1,0))+IF(Z372='Valori Consentiti - Table 1'!$U$3,5,IF(Z372="X",1,0))+IF(AA372='Valori Consentiti - Table 1'!$W$3,5,IF(AA372="X",1,0))+IF(AB372='Valori Consentiti - Table 1'!$Y$3,5,IF(AB372="X",1,0))+IF(AC372='Valori Consentiti - Table 1'!$AA$3,5,IF(AC372="X",1,0))+IF(AD372='Valori Consentiti - Table 1'!$AC$3,5,IF(AD372="X",1,0))+IF(AE372='Valori Consentiti - Table 1'!$AE$3,5,IF(AE372="X",1,0))+IF(AF372='Valori Consentiti - Table 1'!$AG$3,5,IF(AF372="X",1,0))+IF(AG372='Valori Consentiti - Table 1'!$AI$3,5,IF(AG372="X",1,0))+IF(AH372='Valori Consentiti - Table 1'!$AK$3,5,IF(AH372="X",1,0))+IF(AI372='Valori Consentiti - Table 1'!$AM$3,5,IF(AI372="X",1,0))+IF(AJ372='Valori Consentiti - Table 1'!$AO$3,5,IF(AJ372="X",1,0))+IF(AK372='Valori Consentiti - Table 1'!$AQ$3,5,IF(AK372="X",1,0))+IF(AL372='Valori Consentiti - Table 1'!$AS$3,5,IF(AL372="X",1,0))+IF(AM372='Valori Consentiti - Table 1'!$AU$3,5,IF(AM372="X",1,0)),IF(G372=3,IF(T372='Valori Consentiti - Table 1'!$I$4,5,IF(T372="X",1,0))+IF(U372='Valori Consentiti - Table 1'!$K$4,5,IF(U372="X",1,0))+IF(V372='Valori Consentiti - Table 1'!$M$4,5,IF(V372="X",1,0))+IF(W372='Valori Consentiti - Table 1'!$O$4,5,IF(W372="X",1,0))+IF(X372='Valori Consentiti - Table 1'!$Q$4,5,IF(X372="X",1,0))+IF(Y372='Valori Consentiti - Table 1'!$S$4,5,IF(Y372="X",1,0))+IF(Z372='Valori Consentiti - Table 1'!$U$4,5,IF(Z372="X",1,0))+IF(AA372='Valori Consentiti - Table 1'!$W$4,5,IF(AA372="X",1,0))+IF(AB372='Valori Consentiti - Table 1'!$Y$4,5,IF(AB372="X",1,0))+IF(AC372='Valori Consentiti - Table 1'!$AA$4,5,IF(AC372="X",1,0))+IF(AD372='Valori Consentiti - Table 1'!$AC$4,5,IF(AD372="X",1,0))+IF(AE372='Valori Consentiti - Table 1'!$AE$4,5,IF(AE372="X",1,0))+IF(AF372='Valori Consentiti - Table 1'!$AG$4,5,IF(AF372="X",1,0))+IF(AG372='Valori Consentiti - Table 1'!$AI$4,5,IF(AG372="X",1,0))+IF(AH372='Valori Consentiti - Table 1'!$AK$4,5,IF(AH372="X",1,0))+IF(AI372='Valori Consentiti - Table 1'!$AM$4,5,IF(AI372="X",1,0))+IF(AJ372='Valori Consentiti - Table 1'!$AO$4,5,IF(AJ372="X",1,0))+IF(AK372='Valori Consentiti - Table 1'!$AQ$4,5,IF(AK372="X",1,0))+IF(AL372='Valori Consentiti - Table 1'!$AS$4,5,IF(AL372="X",1,0))+IF(AM372='Valori Consentiti - Table 1'!$AU$4,5,IF(AM372="X",1,0)),IF(G372=4,IF(T372='Valori Consentiti - Table 1'!$I$5,5,IF(T372="X",1,0))+IF(U372='Valori Consentiti - Table 1'!$K$5,5,IF(U372="X",1,0))+IF(V372='Valori Consentiti - Table 1'!$M$5,5,IF(V372="X",1,0))+IF(W372='Valori Consentiti - Table 1'!$O$5,5,IF(W372="X",1,0))+IF(X372='Valori Consentiti - Table 1'!$Q$5,5,IF(X372="X",1,0))+IF(Y372='Valori Consentiti - Table 1'!$S$5,5,IF(Y372="X",1,0))+IF(Z372='Valori Consentiti - Table 1'!$U$5,5,IF(Z372="X",1,0))+IF(AA372='Valori Consentiti - Table 1'!$W$5,5,IF(AA372="X",1,0))+IF(AB372='Valori Consentiti - Table 1'!$Y$5,5,IF(AB372="X",1,0))+IF(AC372='Valori Consentiti - Table 1'!$AA$5,5,IF(AC372="X",1,0))+IF(AD372='Valori Consentiti - Table 1'!$AC$5,5,IF(AD372="X",1,0))+IF(AE372='Valori Consentiti - Table 1'!$AE$5,5,IF(AE372="X",1,0))+IF(AF372='Valori Consentiti - Table 1'!$AG$5,5,IF(AF372="X",1,0))+IF(AG372='Valori Consentiti - Table 1'!$AI$5,5,IF(AG372="X",1,0))+IF(AH372='Valori Consentiti - Table 1'!$AK$5,5,IF(AH372="X",1,0))+IF(AI372='Valori Consentiti - Table 1'!$AM$5,5,IF(AI372="X",1,0))+IF(AJ372='Valori Consentiti - Table 1'!$AO$5,5,IF(AJ372="X",1,0))+IF(AK372='Valori Consentiti - Table 1'!$AQ$5,5,IF(AK372="X",1,0))+IF(AL372='Valori Consentiti - Table 1'!$AS$5,5,IF(AL372="X",1,0))+IF(AM372='Valori Consentiti - Table 1'!$AU$5,5,IF(AM372="X",1,0)),))))</f>
        <v>0</v>
      </c>
      <c r="N372" s="16">
        <f t="shared" si="189"/>
        <v>0</v>
      </c>
      <c r="O372" s="16">
        <f t="shared" si="190"/>
        <v>20</v>
      </c>
      <c r="P372" s="16">
        <f>IF(G372=1,IF(T372='Valori Consentiti - Table 1'!$I$2,1,0)+IF(U372='Valori Consentiti - Table 1'!$K$2,1,0)+IF(V372='Valori Consentiti - Table 1'!$M$2,1,0)+IF(W372='Valori Consentiti - Table 1'!$O$2,1,0)+IF(X372='Valori Consentiti - Table 1'!$Q$2,1,0)+IF(Y372='Valori Consentiti - Table 1'!$S$2,1,0)+IF(Z372='Valori Consentiti - Table 1'!$U$2,1,0)+IF(AA372='Valori Consentiti - Table 1'!$W$2,1,0)+IF(AB372='Valori Consentiti - Table 1'!$Y$2,1,0)+IF(AC372='Valori Consentiti - Table 1'!$AA$2,1,0)+IF(AD372='Valori Consentiti - Table 1'!$AC$2,1,0)+IF(AE372='Valori Consentiti - Table 1'!$AE$2,1,0)+IF(AF372='Valori Consentiti - Table 1'!$AG$2,1,0)+IF(AG372='Valori Consentiti - Table 1'!$AI$2,1,0)+IF(AH372='Valori Consentiti - Table 1'!$AK$2,1,0)+IF(AI372='Valori Consentiti - Table 1'!$AM$2,1,0)+IF(AJ372='Valori Consentiti - Table 1'!$AO$2,1,0)+IF(AK372='Valori Consentiti - Table 1'!$AQ$2,1,0)+IF(AL372='Valori Consentiti - Table 1'!$AS$2,1,0)+IF(AM372='Valori Consentiti - Table 1'!$AU$2,1,0),IF(G372=2,IF(T372='Valori Consentiti - Table 1'!$I$3,1,0)+IF(U372='Valori Consentiti - Table 1'!$K$3,1,0)+IF(V372='Valori Consentiti - Table 1'!$M$3,1,0)+IF(W372='Valori Consentiti - Table 1'!$O$3,1,0)+IF(X372='Valori Consentiti - Table 1'!$Q$3,1,0)+IF(Y372='Valori Consentiti - Table 1'!$S$3,1,0)+IF(Z372='Valori Consentiti - Table 1'!$U$3,1,0)+IF(AA372='Valori Consentiti - Table 1'!$W$3,1,0)+IF(AB372='Valori Consentiti - Table 1'!$Y$3,1,0)+IF(AC372='Valori Consentiti - Table 1'!$AA$3,1,0)+IF(AD372='Valori Consentiti - Table 1'!$AC$3,1,0)+IF(AE372='Valori Consentiti - Table 1'!$AE$3,1,0)+IF(AF372='Valori Consentiti - Table 1'!$AG$3,1,0)+IF(AG372='Valori Consentiti - Table 1'!$AI$3,1,0)+IF(AH372='Valori Consentiti - Table 1'!$AK$3,1,0)+IF(AI372='Valori Consentiti - Table 1'!$AM$3,1,0)+IF(AJ372='Valori Consentiti - Table 1'!$AO$3,1,0)+IF(AK372='Valori Consentiti - Table 1'!$AQ$3,1,0)+IF(AL372='Valori Consentiti - Table 1'!$AS$3,1,0)+IF(AM372='Valori Consentiti - Table 1'!$AU$3,1,0),IF(G372=3,IF(T372='Valori Consentiti - Table 1'!$I$4,1,0)+IF(U372='Valori Consentiti - Table 1'!$K$4,1,0)+IF(V372='Valori Consentiti - Table 1'!$M$4,1,0)+IF(W372='Valori Consentiti - Table 1'!$O$4,1,0)+IF(X372='Valori Consentiti - Table 1'!$Q$4,1,0)+IF(Y372='Valori Consentiti - Table 1'!$S$4,1,0)+IF(Z372='Valori Consentiti - Table 1'!$U$4,1,0)+IF(AA372='Valori Consentiti - Table 1'!$W$4,1,0)+IF(AB372='Valori Consentiti - Table 1'!$Y$4,1,0)+IF(AC372='Valori Consentiti - Table 1'!$AA$4,1,0)+IF(AD372='Valori Consentiti - Table 1'!$AC$4,1,0)+IF(AE372='Valori Consentiti - Table 1'!$AE$4,1,0)+IF(AF372='Valori Consentiti - Table 1'!$AG$4,1,0)+IF(AG372='Valori Consentiti - Table 1'!$AI$4,1,0)+IF(AH372='Valori Consentiti - Table 1'!$AK$4,1,0)+IF(AI372='Valori Consentiti - Table 1'!$AM$4,1,0)+IF(AJ372='Valori Consentiti - Table 1'!$AO$4,1,0)+IF(AK372='Valori Consentiti - Table 1'!$AQ$4,1,0)+IF(AL372='Valori Consentiti - Table 1'!$AS$4,1,0)+IF(AM372='Valori Consentiti - Table 1'!$AU$4,1,0),IF(G372=4,IF(T372='Valori Consentiti - Table 1'!$I$5,1,0)+IF(U372='Valori Consentiti - Table 1'!$K$5,1,0)+IF(V372='Valori Consentiti - Table 1'!$M$5,1,0)+IF(W372='Valori Consentiti - Table 1'!$O$5,1,0)+IF(X372='Valori Consentiti - Table 1'!$Q$5,1,0)+IF(Y372='Valori Consentiti - Table 1'!$S$5,1,0)+IF(Z372='Valori Consentiti - Table 1'!$U$5,1,0)+IF(AA372='Valori Consentiti - Table 1'!$W$5,1,0)+IF(AB372='Valori Consentiti - Table 1'!$Y$5,1,0)+IF(AC372='Valori Consentiti - Table 1'!$AA$5,1,0)+IF(AD372='Valori Consentiti - Table 1'!$AC$5,1,0)+IF(AE372='Valori Consentiti - Table 1'!$AE$5,1,0)+IF(AF372='Valori Consentiti - Table 1'!$AG$5,1,0)+IF(AG372='Valori Consentiti - Table 1'!$AI$5,1,0)+IF(AH372='Valori Consentiti - Table 1'!$AK$5,1,0)+IF(AI372='Valori Consentiti - Table 1'!$AM$5,1,0)+IF(AJ372='Valori Consentiti - Table 1'!$AO$5,1,0)+IF(AK372='Valori Consentiti - Table 1'!$AQ$5,1,0)+IF(AL372='Valori Consentiti - Table 1'!$AS$5,1,0)+IF(AM372='Valori Consentiti - Table 1'!$AU$5,1,0),))))</f>
        <v>0</v>
      </c>
      <c r="Q372" s="16">
        <f t="shared" si="191"/>
        <v>20</v>
      </c>
      <c r="R372" s="16">
        <f t="shared" si="183"/>
        <v>1</v>
      </c>
      <c r="S372" s="17"/>
      <c r="T372" s="24" t="str">
        <f t="shared" si="163"/>
        <v/>
      </c>
      <c r="U372" s="25" t="str">
        <f t="shared" si="164"/>
        <v/>
      </c>
      <c r="V372" s="25" t="str">
        <f t="shared" si="165"/>
        <v/>
      </c>
      <c r="W372" s="26" t="str">
        <f t="shared" si="166"/>
        <v/>
      </c>
      <c r="X372" s="27" t="str">
        <f t="shared" si="167"/>
        <v/>
      </c>
      <c r="Y372" s="25" t="str">
        <f t="shared" si="168"/>
        <v/>
      </c>
      <c r="Z372" s="25" t="str">
        <f t="shared" si="169"/>
        <v/>
      </c>
      <c r="AA372" s="26" t="str">
        <f t="shared" si="170"/>
        <v/>
      </c>
      <c r="AB372" s="27" t="str">
        <f t="shared" si="171"/>
        <v/>
      </c>
      <c r="AC372" s="25" t="str">
        <f t="shared" si="172"/>
        <v/>
      </c>
      <c r="AD372" s="25" t="str">
        <f t="shared" si="173"/>
        <v/>
      </c>
      <c r="AE372" s="26" t="str">
        <f t="shared" si="174"/>
        <v/>
      </c>
      <c r="AF372" s="27" t="str">
        <f t="shared" si="175"/>
        <v/>
      </c>
      <c r="AG372" s="25" t="str">
        <f t="shared" si="176"/>
        <v/>
      </c>
      <c r="AH372" s="25" t="str">
        <f t="shared" si="177"/>
        <v/>
      </c>
      <c r="AI372" s="26" t="str">
        <f t="shared" si="178"/>
        <v/>
      </c>
      <c r="AJ372" s="27" t="str">
        <f t="shared" si="179"/>
        <v/>
      </c>
      <c r="AK372" s="25" t="str">
        <f t="shared" si="180"/>
        <v/>
      </c>
      <c r="AL372" s="25" t="str">
        <f t="shared" si="181"/>
        <v/>
      </c>
      <c r="AM372" s="28" t="str">
        <f t="shared" si="182"/>
        <v/>
      </c>
      <c r="AN372" s="29" t="b">
        <f t="shared" si="184"/>
        <v>0</v>
      </c>
      <c r="AO372" s="29" t="b">
        <f t="shared" si="185"/>
        <v>0</v>
      </c>
      <c r="AP372" s="29" t="b">
        <f t="shared" si="186"/>
        <v>0</v>
      </c>
      <c r="AQ372" s="29" t="b">
        <f t="shared" si="187"/>
        <v>0</v>
      </c>
      <c r="AR372" s="29" t="b">
        <f t="shared" si="188"/>
        <v>0</v>
      </c>
    </row>
    <row r="373" spans="1:44">
      <c r="A373" s="14"/>
      <c r="B373" s="14"/>
      <c r="C373" s="22"/>
      <c r="D373" s="14"/>
      <c r="E373" s="14"/>
      <c r="F373" s="14"/>
      <c r="G373" s="14"/>
      <c r="H373" s="15"/>
      <c r="I373" s="15"/>
      <c r="J373" s="15"/>
      <c r="K373" s="15"/>
      <c r="L373" s="15"/>
      <c r="M373" s="23">
        <f>IF(G373=1,IF(T373='Valori Consentiti - Table 1'!$I$2,5,IF(T373="X",1,0))+IF(U373='Valori Consentiti - Table 1'!$K$2,5,IF(U373="X",1,0))+IF(V373='Valori Consentiti - Table 1'!$M$2,5,IF(V373="X",1,0))+IF(W373='Valori Consentiti - Table 1'!$O$2,5,IF(W373="X",1,0))+IF(X373='Valori Consentiti - Table 1'!$Q$2,5,IF(X373="X",1,0))+IF(Y373='Valori Consentiti - Table 1'!$S$2,5,IF(Y373="X",1,0))+IF(Z373='Valori Consentiti - Table 1'!$U$2,5,IF(Z373="X",1,0))+IF(AA373='Valori Consentiti - Table 1'!$W$2,5,IF(AA373="X",1,0))+IF(AB373='Valori Consentiti - Table 1'!$Y$2,5,IF(AB373="X",1,0))+IF(AC373='Valori Consentiti - Table 1'!$AA$2,5,IF(AC373="X",1,0))+IF(AD373='Valori Consentiti - Table 1'!$AC$2,5,IF(AD373="X",1,0))+IF(AE373='Valori Consentiti - Table 1'!$AE$2,5,IF(AE373="X",1,0))+IF(AF373='Valori Consentiti - Table 1'!$AG$2,5,IF(AF373="X",1,0))+IF(AG373='Valori Consentiti - Table 1'!$AI$2,5,IF(AG373="X",1,0))+IF(AH373='Valori Consentiti - Table 1'!$AK$2,5,IF(AH373="X",1,0))+IF(AI373='Valori Consentiti - Table 1'!$AM$2,5,IF(AI373="X",1,0))+IF(AJ373='Valori Consentiti - Table 1'!$AO$2,5,IF(AJ373="X",1,0))+IF(AK373='Valori Consentiti - Table 1'!$AQ$2,5,IF(AK373="X",1,0))+IF(AL373='Valori Consentiti - Table 1'!$AS$2,5,IF(AL373="X",1,0))+IF(AM373='Valori Consentiti - Table 1'!$AU$2,5,IF(AM373="X",1,0)),IF(G373=2,IF(T373='Valori Consentiti - Table 1'!$I$3,5,IF(T373="X",1,0))+IF(U373='Valori Consentiti - Table 1'!$K$3,5,IF(U373="X",1,0))+IF(V373='Valori Consentiti - Table 1'!$M$3,5,IF(V373="X",1,0))+IF(W373='Valori Consentiti - Table 1'!$O$3,5,IF(W373="X",1,0))+IF(X373='Valori Consentiti - Table 1'!$Q$3,5,IF(X373="X",1,0))+IF(Y373='Valori Consentiti - Table 1'!$S$3,5,IF(Y373="X",1,0))+IF(Z373='Valori Consentiti - Table 1'!$U$3,5,IF(Z373="X",1,0))+IF(AA373='Valori Consentiti - Table 1'!$W$3,5,IF(AA373="X",1,0))+IF(AB373='Valori Consentiti - Table 1'!$Y$3,5,IF(AB373="X",1,0))+IF(AC373='Valori Consentiti - Table 1'!$AA$3,5,IF(AC373="X",1,0))+IF(AD373='Valori Consentiti - Table 1'!$AC$3,5,IF(AD373="X",1,0))+IF(AE373='Valori Consentiti - Table 1'!$AE$3,5,IF(AE373="X",1,0))+IF(AF373='Valori Consentiti - Table 1'!$AG$3,5,IF(AF373="X",1,0))+IF(AG373='Valori Consentiti - Table 1'!$AI$3,5,IF(AG373="X",1,0))+IF(AH373='Valori Consentiti - Table 1'!$AK$3,5,IF(AH373="X",1,0))+IF(AI373='Valori Consentiti - Table 1'!$AM$3,5,IF(AI373="X",1,0))+IF(AJ373='Valori Consentiti - Table 1'!$AO$3,5,IF(AJ373="X",1,0))+IF(AK373='Valori Consentiti - Table 1'!$AQ$3,5,IF(AK373="X",1,0))+IF(AL373='Valori Consentiti - Table 1'!$AS$3,5,IF(AL373="X",1,0))+IF(AM373='Valori Consentiti - Table 1'!$AU$3,5,IF(AM373="X",1,0)),IF(G373=3,IF(T373='Valori Consentiti - Table 1'!$I$4,5,IF(T373="X",1,0))+IF(U373='Valori Consentiti - Table 1'!$K$4,5,IF(U373="X",1,0))+IF(V373='Valori Consentiti - Table 1'!$M$4,5,IF(V373="X",1,0))+IF(W373='Valori Consentiti - Table 1'!$O$4,5,IF(W373="X",1,0))+IF(X373='Valori Consentiti - Table 1'!$Q$4,5,IF(X373="X",1,0))+IF(Y373='Valori Consentiti - Table 1'!$S$4,5,IF(Y373="X",1,0))+IF(Z373='Valori Consentiti - Table 1'!$U$4,5,IF(Z373="X",1,0))+IF(AA373='Valori Consentiti - Table 1'!$W$4,5,IF(AA373="X",1,0))+IF(AB373='Valori Consentiti - Table 1'!$Y$4,5,IF(AB373="X",1,0))+IF(AC373='Valori Consentiti - Table 1'!$AA$4,5,IF(AC373="X",1,0))+IF(AD373='Valori Consentiti - Table 1'!$AC$4,5,IF(AD373="X",1,0))+IF(AE373='Valori Consentiti - Table 1'!$AE$4,5,IF(AE373="X",1,0))+IF(AF373='Valori Consentiti - Table 1'!$AG$4,5,IF(AF373="X",1,0))+IF(AG373='Valori Consentiti - Table 1'!$AI$4,5,IF(AG373="X",1,0))+IF(AH373='Valori Consentiti - Table 1'!$AK$4,5,IF(AH373="X",1,0))+IF(AI373='Valori Consentiti - Table 1'!$AM$4,5,IF(AI373="X",1,0))+IF(AJ373='Valori Consentiti - Table 1'!$AO$4,5,IF(AJ373="X",1,0))+IF(AK373='Valori Consentiti - Table 1'!$AQ$4,5,IF(AK373="X",1,0))+IF(AL373='Valori Consentiti - Table 1'!$AS$4,5,IF(AL373="X",1,0))+IF(AM373='Valori Consentiti - Table 1'!$AU$4,5,IF(AM373="X",1,0)),IF(G373=4,IF(T373='Valori Consentiti - Table 1'!$I$5,5,IF(T373="X",1,0))+IF(U373='Valori Consentiti - Table 1'!$K$5,5,IF(U373="X",1,0))+IF(V373='Valori Consentiti - Table 1'!$M$5,5,IF(V373="X",1,0))+IF(W373='Valori Consentiti - Table 1'!$O$5,5,IF(W373="X",1,0))+IF(X373='Valori Consentiti - Table 1'!$Q$5,5,IF(X373="X",1,0))+IF(Y373='Valori Consentiti - Table 1'!$S$5,5,IF(Y373="X",1,0))+IF(Z373='Valori Consentiti - Table 1'!$U$5,5,IF(Z373="X",1,0))+IF(AA373='Valori Consentiti - Table 1'!$W$5,5,IF(AA373="X",1,0))+IF(AB373='Valori Consentiti - Table 1'!$Y$5,5,IF(AB373="X",1,0))+IF(AC373='Valori Consentiti - Table 1'!$AA$5,5,IF(AC373="X",1,0))+IF(AD373='Valori Consentiti - Table 1'!$AC$5,5,IF(AD373="X",1,0))+IF(AE373='Valori Consentiti - Table 1'!$AE$5,5,IF(AE373="X",1,0))+IF(AF373='Valori Consentiti - Table 1'!$AG$5,5,IF(AF373="X",1,0))+IF(AG373='Valori Consentiti - Table 1'!$AI$5,5,IF(AG373="X",1,0))+IF(AH373='Valori Consentiti - Table 1'!$AK$5,5,IF(AH373="X",1,0))+IF(AI373='Valori Consentiti - Table 1'!$AM$5,5,IF(AI373="X",1,0))+IF(AJ373='Valori Consentiti - Table 1'!$AO$5,5,IF(AJ373="X",1,0))+IF(AK373='Valori Consentiti - Table 1'!$AQ$5,5,IF(AK373="X",1,0))+IF(AL373='Valori Consentiti - Table 1'!$AS$5,5,IF(AL373="X",1,0))+IF(AM373='Valori Consentiti - Table 1'!$AU$5,5,IF(AM373="X",1,0)),))))</f>
        <v>0</v>
      </c>
      <c r="N373" s="16">
        <f t="shared" si="189"/>
        <v>0</v>
      </c>
      <c r="O373" s="16">
        <f t="shared" si="190"/>
        <v>20</v>
      </c>
      <c r="P373" s="16">
        <f>IF(G373=1,IF(T373='Valori Consentiti - Table 1'!$I$2,1,0)+IF(U373='Valori Consentiti - Table 1'!$K$2,1,0)+IF(V373='Valori Consentiti - Table 1'!$M$2,1,0)+IF(W373='Valori Consentiti - Table 1'!$O$2,1,0)+IF(X373='Valori Consentiti - Table 1'!$Q$2,1,0)+IF(Y373='Valori Consentiti - Table 1'!$S$2,1,0)+IF(Z373='Valori Consentiti - Table 1'!$U$2,1,0)+IF(AA373='Valori Consentiti - Table 1'!$W$2,1,0)+IF(AB373='Valori Consentiti - Table 1'!$Y$2,1,0)+IF(AC373='Valori Consentiti - Table 1'!$AA$2,1,0)+IF(AD373='Valori Consentiti - Table 1'!$AC$2,1,0)+IF(AE373='Valori Consentiti - Table 1'!$AE$2,1,0)+IF(AF373='Valori Consentiti - Table 1'!$AG$2,1,0)+IF(AG373='Valori Consentiti - Table 1'!$AI$2,1,0)+IF(AH373='Valori Consentiti - Table 1'!$AK$2,1,0)+IF(AI373='Valori Consentiti - Table 1'!$AM$2,1,0)+IF(AJ373='Valori Consentiti - Table 1'!$AO$2,1,0)+IF(AK373='Valori Consentiti - Table 1'!$AQ$2,1,0)+IF(AL373='Valori Consentiti - Table 1'!$AS$2,1,0)+IF(AM373='Valori Consentiti - Table 1'!$AU$2,1,0),IF(G373=2,IF(T373='Valori Consentiti - Table 1'!$I$3,1,0)+IF(U373='Valori Consentiti - Table 1'!$K$3,1,0)+IF(V373='Valori Consentiti - Table 1'!$M$3,1,0)+IF(W373='Valori Consentiti - Table 1'!$O$3,1,0)+IF(X373='Valori Consentiti - Table 1'!$Q$3,1,0)+IF(Y373='Valori Consentiti - Table 1'!$S$3,1,0)+IF(Z373='Valori Consentiti - Table 1'!$U$3,1,0)+IF(AA373='Valori Consentiti - Table 1'!$W$3,1,0)+IF(AB373='Valori Consentiti - Table 1'!$Y$3,1,0)+IF(AC373='Valori Consentiti - Table 1'!$AA$3,1,0)+IF(AD373='Valori Consentiti - Table 1'!$AC$3,1,0)+IF(AE373='Valori Consentiti - Table 1'!$AE$3,1,0)+IF(AF373='Valori Consentiti - Table 1'!$AG$3,1,0)+IF(AG373='Valori Consentiti - Table 1'!$AI$3,1,0)+IF(AH373='Valori Consentiti - Table 1'!$AK$3,1,0)+IF(AI373='Valori Consentiti - Table 1'!$AM$3,1,0)+IF(AJ373='Valori Consentiti - Table 1'!$AO$3,1,0)+IF(AK373='Valori Consentiti - Table 1'!$AQ$3,1,0)+IF(AL373='Valori Consentiti - Table 1'!$AS$3,1,0)+IF(AM373='Valori Consentiti - Table 1'!$AU$3,1,0),IF(G373=3,IF(T373='Valori Consentiti - Table 1'!$I$4,1,0)+IF(U373='Valori Consentiti - Table 1'!$K$4,1,0)+IF(V373='Valori Consentiti - Table 1'!$M$4,1,0)+IF(W373='Valori Consentiti - Table 1'!$O$4,1,0)+IF(X373='Valori Consentiti - Table 1'!$Q$4,1,0)+IF(Y373='Valori Consentiti - Table 1'!$S$4,1,0)+IF(Z373='Valori Consentiti - Table 1'!$U$4,1,0)+IF(AA373='Valori Consentiti - Table 1'!$W$4,1,0)+IF(AB373='Valori Consentiti - Table 1'!$Y$4,1,0)+IF(AC373='Valori Consentiti - Table 1'!$AA$4,1,0)+IF(AD373='Valori Consentiti - Table 1'!$AC$4,1,0)+IF(AE373='Valori Consentiti - Table 1'!$AE$4,1,0)+IF(AF373='Valori Consentiti - Table 1'!$AG$4,1,0)+IF(AG373='Valori Consentiti - Table 1'!$AI$4,1,0)+IF(AH373='Valori Consentiti - Table 1'!$AK$4,1,0)+IF(AI373='Valori Consentiti - Table 1'!$AM$4,1,0)+IF(AJ373='Valori Consentiti - Table 1'!$AO$4,1,0)+IF(AK373='Valori Consentiti - Table 1'!$AQ$4,1,0)+IF(AL373='Valori Consentiti - Table 1'!$AS$4,1,0)+IF(AM373='Valori Consentiti - Table 1'!$AU$4,1,0),IF(G373=4,IF(T373='Valori Consentiti - Table 1'!$I$5,1,0)+IF(U373='Valori Consentiti - Table 1'!$K$5,1,0)+IF(V373='Valori Consentiti - Table 1'!$M$5,1,0)+IF(W373='Valori Consentiti - Table 1'!$O$5,1,0)+IF(X373='Valori Consentiti - Table 1'!$Q$5,1,0)+IF(Y373='Valori Consentiti - Table 1'!$S$5,1,0)+IF(Z373='Valori Consentiti - Table 1'!$U$5,1,0)+IF(AA373='Valori Consentiti - Table 1'!$W$5,1,0)+IF(AB373='Valori Consentiti - Table 1'!$Y$5,1,0)+IF(AC373='Valori Consentiti - Table 1'!$AA$5,1,0)+IF(AD373='Valori Consentiti - Table 1'!$AC$5,1,0)+IF(AE373='Valori Consentiti - Table 1'!$AE$5,1,0)+IF(AF373='Valori Consentiti - Table 1'!$AG$5,1,0)+IF(AG373='Valori Consentiti - Table 1'!$AI$5,1,0)+IF(AH373='Valori Consentiti - Table 1'!$AK$5,1,0)+IF(AI373='Valori Consentiti - Table 1'!$AM$5,1,0)+IF(AJ373='Valori Consentiti - Table 1'!$AO$5,1,0)+IF(AK373='Valori Consentiti - Table 1'!$AQ$5,1,0)+IF(AL373='Valori Consentiti - Table 1'!$AS$5,1,0)+IF(AM373='Valori Consentiti - Table 1'!$AU$5,1,0),))))</f>
        <v>0</v>
      </c>
      <c r="Q373" s="16">
        <f t="shared" si="191"/>
        <v>20</v>
      </c>
      <c r="R373" s="16">
        <f t="shared" si="183"/>
        <v>1</v>
      </c>
      <c r="S373" s="17"/>
      <c r="T373" s="24" t="str">
        <f t="shared" si="163"/>
        <v/>
      </c>
      <c r="U373" s="25" t="str">
        <f t="shared" si="164"/>
        <v/>
      </c>
      <c r="V373" s="25" t="str">
        <f t="shared" si="165"/>
        <v/>
      </c>
      <c r="W373" s="26" t="str">
        <f t="shared" si="166"/>
        <v/>
      </c>
      <c r="X373" s="27" t="str">
        <f t="shared" si="167"/>
        <v/>
      </c>
      <c r="Y373" s="25" t="str">
        <f t="shared" si="168"/>
        <v/>
      </c>
      <c r="Z373" s="25" t="str">
        <f t="shared" si="169"/>
        <v/>
      </c>
      <c r="AA373" s="26" t="str">
        <f t="shared" si="170"/>
        <v/>
      </c>
      <c r="AB373" s="27" t="str">
        <f t="shared" si="171"/>
        <v/>
      </c>
      <c r="AC373" s="25" t="str">
        <f t="shared" si="172"/>
        <v/>
      </c>
      <c r="AD373" s="25" t="str">
        <f t="shared" si="173"/>
        <v/>
      </c>
      <c r="AE373" s="26" t="str">
        <f t="shared" si="174"/>
        <v/>
      </c>
      <c r="AF373" s="27" t="str">
        <f t="shared" si="175"/>
        <v/>
      </c>
      <c r="AG373" s="25" t="str">
        <f t="shared" si="176"/>
        <v/>
      </c>
      <c r="AH373" s="25" t="str">
        <f t="shared" si="177"/>
        <v/>
      </c>
      <c r="AI373" s="26" t="str">
        <f t="shared" si="178"/>
        <v/>
      </c>
      <c r="AJ373" s="27" t="str">
        <f t="shared" si="179"/>
        <v/>
      </c>
      <c r="AK373" s="25" t="str">
        <f t="shared" si="180"/>
        <v/>
      </c>
      <c r="AL373" s="25" t="str">
        <f t="shared" si="181"/>
        <v/>
      </c>
      <c r="AM373" s="28" t="str">
        <f t="shared" si="182"/>
        <v/>
      </c>
      <c r="AN373" s="29" t="b">
        <f t="shared" si="184"/>
        <v>0</v>
      </c>
      <c r="AO373" s="29" t="b">
        <f t="shared" si="185"/>
        <v>0</v>
      </c>
      <c r="AP373" s="29" t="b">
        <f t="shared" si="186"/>
        <v>0</v>
      </c>
      <c r="AQ373" s="29" t="b">
        <f t="shared" si="187"/>
        <v>0</v>
      </c>
      <c r="AR373" s="29" t="b">
        <f t="shared" si="188"/>
        <v>0</v>
      </c>
    </row>
    <row r="374" spans="1:44">
      <c r="A374" s="14"/>
      <c r="B374" s="14"/>
      <c r="C374" s="22"/>
      <c r="D374" s="14"/>
      <c r="E374" s="14"/>
      <c r="F374" s="14"/>
      <c r="G374" s="14"/>
      <c r="H374" s="15"/>
      <c r="I374" s="15"/>
      <c r="J374" s="15"/>
      <c r="K374" s="15"/>
      <c r="L374" s="15"/>
      <c r="M374" s="23">
        <f>IF(G374=1,IF(T374='Valori Consentiti - Table 1'!$I$2,5,IF(T374="X",1,0))+IF(U374='Valori Consentiti - Table 1'!$K$2,5,IF(U374="X",1,0))+IF(V374='Valori Consentiti - Table 1'!$M$2,5,IF(V374="X",1,0))+IF(W374='Valori Consentiti - Table 1'!$O$2,5,IF(W374="X",1,0))+IF(X374='Valori Consentiti - Table 1'!$Q$2,5,IF(X374="X",1,0))+IF(Y374='Valori Consentiti - Table 1'!$S$2,5,IF(Y374="X",1,0))+IF(Z374='Valori Consentiti - Table 1'!$U$2,5,IF(Z374="X",1,0))+IF(AA374='Valori Consentiti - Table 1'!$W$2,5,IF(AA374="X",1,0))+IF(AB374='Valori Consentiti - Table 1'!$Y$2,5,IF(AB374="X",1,0))+IF(AC374='Valori Consentiti - Table 1'!$AA$2,5,IF(AC374="X",1,0))+IF(AD374='Valori Consentiti - Table 1'!$AC$2,5,IF(AD374="X",1,0))+IF(AE374='Valori Consentiti - Table 1'!$AE$2,5,IF(AE374="X",1,0))+IF(AF374='Valori Consentiti - Table 1'!$AG$2,5,IF(AF374="X",1,0))+IF(AG374='Valori Consentiti - Table 1'!$AI$2,5,IF(AG374="X",1,0))+IF(AH374='Valori Consentiti - Table 1'!$AK$2,5,IF(AH374="X",1,0))+IF(AI374='Valori Consentiti - Table 1'!$AM$2,5,IF(AI374="X",1,0))+IF(AJ374='Valori Consentiti - Table 1'!$AO$2,5,IF(AJ374="X",1,0))+IF(AK374='Valori Consentiti - Table 1'!$AQ$2,5,IF(AK374="X",1,0))+IF(AL374='Valori Consentiti - Table 1'!$AS$2,5,IF(AL374="X",1,0))+IF(AM374='Valori Consentiti - Table 1'!$AU$2,5,IF(AM374="X",1,0)),IF(G374=2,IF(T374='Valori Consentiti - Table 1'!$I$3,5,IF(T374="X",1,0))+IF(U374='Valori Consentiti - Table 1'!$K$3,5,IF(U374="X",1,0))+IF(V374='Valori Consentiti - Table 1'!$M$3,5,IF(V374="X",1,0))+IF(W374='Valori Consentiti - Table 1'!$O$3,5,IF(W374="X",1,0))+IF(X374='Valori Consentiti - Table 1'!$Q$3,5,IF(X374="X",1,0))+IF(Y374='Valori Consentiti - Table 1'!$S$3,5,IF(Y374="X",1,0))+IF(Z374='Valori Consentiti - Table 1'!$U$3,5,IF(Z374="X",1,0))+IF(AA374='Valori Consentiti - Table 1'!$W$3,5,IF(AA374="X",1,0))+IF(AB374='Valori Consentiti - Table 1'!$Y$3,5,IF(AB374="X",1,0))+IF(AC374='Valori Consentiti - Table 1'!$AA$3,5,IF(AC374="X",1,0))+IF(AD374='Valori Consentiti - Table 1'!$AC$3,5,IF(AD374="X",1,0))+IF(AE374='Valori Consentiti - Table 1'!$AE$3,5,IF(AE374="X",1,0))+IF(AF374='Valori Consentiti - Table 1'!$AG$3,5,IF(AF374="X",1,0))+IF(AG374='Valori Consentiti - Table 1'!$AI$3,5,IF(AG374="X",1,0))+IF(AH374='Valori Consentiti - Table 1'!$AK$3,5,IF(AH374="X",1,0))+IF(AI374='Valori Consentiti - Table 1'!$AM$3,5,IF(AI374="X",1,0))+IF(AJ374='Valori Consentiti - Table 1'!$AO$3,5,IF(AJ374="X",1,0))+IF(AK374='Valori Consentiti - Table 1'!$AQ$3,5,IF(AK374="X",1,0))+IF(AL374='Valori Consentiti - Table 1'!$AS$3,5,IF(AL374="X",1,0))+IF(AM374='Valori Consentiti - Table 1'!$AU$3,5,IF(AM374="X",1,0)),IF(G374=3,IF(T374='Valori Consentiti - Table 1'!$I$4,5,IF(T374="X",1,0))+IF(U374='Valori Consentiti - Table 1'!$K$4,5,IF(U374="X",1,0))+IF(V374='Valori Consentiti - Table 1'!$M$4,5,IF(V374="X",1,0))+IF(W374='Valori Consentiti - Table 1'!$O$4,5,IF(W374="X",1,0))+IF(X374='Valori Consentiti - Table 1'!$Q$4,5,IF(X374="X",1,0))+IF(Y374='Valori Consentiti - Table 1'!$S$4,5,IF(Y374="X",1,0))+IF(Z374='Valori Consentiti - Table 1'!$U$4,5,IF(Z374="X",1,0))+IF(AA374='Valori Consentiti - Table 1'!$W$4,5,IF(AA374="X",1,0))+IF(AB374='Valori Consentiti - Table 1'!$Y$4,5,IF(AB374="X",1,0))+IF(AC374='Valori Consentiti - Table 1'!$AA$4,5,IF(AC374="X",1,0))+IF(AD374='Valori Consentiti - Table 1'!$AC$4,5,IF(AD374="X",1,0))+IF(AE374='Valori Consentiti - Table 1'!$AE$4,5,IF(AE374="X",1,0))+IF(AF374='Valori Consentiti - Table 1'!$AG$4,5,IF(AF374="X",1,0))+IF(AG374='Valori Consentiti - Table 1'!$AI$4,5,IF(AG374="X",1,0))+IF(AH374='Valori Consentiti - Table 1'!$AK$4,5,IF(AH374="X",1,0))+IF(AI374='Valori Consentiti - Table 1'!$AM$4,5,IF(AI374="X",1,0))+IF(AJ374='Valori Consentiti - Table 1'!$AO$4,5,IF(AJ374="X",1,0))+IF(AK374='Valori Consentiti - Table 1'!$AQ$4,5,IF(AK374="X",1,0))+IF(AL374='Valori Consentiti - Table 1'!$AS$4,5,IF(AL374="X",1,0))+IF(AM374='Valori Consentiti - Table 1'!$AU$4,5,IF(AM374="X",1,0)),IF(G374=4,IF(T374='Valori Consentiti - Table 1'!$I$5,5,IF(T374="X",1,0))+IF(U374='Valori Consentiti - Table 1'!$K$5,5,IF(U374="X",1,0))+IF(V374='Valori Consentiti - Table 1'!$M$5,5,IF(V374="X",1,0))+IF(W374='Valori Consentiti - Table 1'!$O$5,5,IF(W374="X",1,0))+IF(X374='Valori Consentiti - Table 1'!$Q$5,5,IF(X374="X",1,0))+IF(Y374='Valori Consentiti - Table 1'!$S$5,5,IF(Y374="X",1,0))+IF(Z374='Valori Consentiti - Table 1'!$U$5,5,IF(Z374="X",1,0))+IF(AA374='Valori Consentiti - Table 1'!$W$5,5,IF(AA374="X",1,0))+IF(AB374='Valori Consentiti - Table 1'!$Y$5,5,IF(AB374="X",1,0))+IF(AC374='Valori Consentiti - Table 1'!$AA$5,5,IF(AC374="X",1,0))+IF(AD374='Valori Consentiti - Table 1'!$AC$5,5,IF(AD374="X",1,0))+IF(AE374='Valori Consentiti - Table 1'!$AE$5,5,IF(AE374="X",1,0))+IF(AF374='Valori Consentiti - Table 1'!$AG$5,5,IF(AF374="X",1,0))+IF(AG374='Valori Consentiti - Table 1'!$AI$5,5,IF(AG374="X",1,0))+IF(AH374='Valori Consentiti - Table 1'!$AK$5,5,IF(AH374="X",1,0))+IF(AI374='Valori Consentiti - Table 1'!$AM$5,5,IF(AI374="X",1,0))+IF(AJ374='Valori Consentiti - Table 1'!$AO$5,5,IF(AJ374="X",1,0))+IF(AK374='Valori Consentiti - Table 1'!$AQ$5,5,IF(AK374="X",1,0))+IF(AL374='Valori Consentiti - Table 1'!$AS$5,5,IF(AL374="X",1,0))+IF(AM374='Valori Consentiti - Table 1'!$AU$5,5,IF(AM374="X",1,0)),))))</f>
        <v>0</v>
      </c>
      <c r="N374" s="16">
        <f t="shared" si="189"/>
        <v>0</v>
      </c>
      <c r="O374" s="16">
        <f t="shared" si="190"/>
        <v>20</v>
      </c>
      <c r="P374" s="16">
        <f>IF(G374=1,IF(T374='Valori Consentiti - Table 1'!$I$2,1,0)+IF(U374='Valori Consentiti - Table 1'!$K$2,1,0)+IF(V374='Valori Consentiti - Table 1'!$M$2,1,0)+IF(W374='Valori Consentiti - Table 1'!$O$2,1,0)+IF(X374='Valori Consentiti - Table 1'!$Q$2,1,0)+IF(Y374='Valori Consentiti - Table 1'!$S$2,1,0)+IF(Z374='Valori Consentiti - Table 1'!$U$2,1,0)+IF(AA374='Valori Consentiti - Table 1'!$W$2,1,0)+IF(AB374='Valori Consentiti - Table 1'!$Y$2,1,0)+IF(AC374='Valori Consentiti - Table 1'!$AA$2,1,0)+IF(AD374='Valori Consentiti - Table 1'!$AC$2,1,0)+IF(AE374='Valori Consentiti - Table 1'!$AE$2,1,0)+IF(AF374='Valori Consentiti - Table 1'!$AG$2,1,0)+IF(AG374='Valori Consentiti - Table 1'!$AI$2,1,0)+IF(AH374='Valori Consentiti - Table 1'!$AK$2,1,0)+IF(AI374='Valori Consentiti - Table 1'!$AM$2,1,0)+IF(AJ374='Valori Consentiti - Table 1'!$AO$2,1,0)+IF(AK374='Valori Consentiti - Table 1'!$AQ$2,1,0)+IF(AL374='Valori Consentiti - Table 1'!$AS$2,1,0)+IF(AM374='Valori Consentiti - Table 1'!$AU$2,1,0),IF(G374=2,IF(T374='Valori Consentiti - Table 1'!$I$3,1,0)+IF(U374='Valori Consentiti - Table 1'!$K$3,1,0)+IF(V374='Valori Consentiti - Table 1'!$M$3,1,0)+IF(W374='Valori Consentiti - Table 1'!$O$3,1,0)+IF(X374='Valori Consentiti - Table 1'!$Q$3,1,0)+IF(Y374='Valori Consentiti - Table 1'!$S$3,1,0)+IF(Z374='Valori Consentiti - Table 1'!$U$3,1,0)+IF(AA374='Valori Consentiti - Table 1'!$W$3,1,0)+IF(AB374='Valori Consentiti - Table 1'!$Y$3,1,0)+IF(AC374='Valori Consentiti - Table 1'!$AA$3,1,0)+IF(AD374='Valori Consentiti - Table 1'!$AC$3,1,0)+IF(AE374='Valori Consentiti - Table 1'!$AE$3,1,0)+IF(AF374='Valori Consentiti - Table 1'!$AG$3,1,0)+IF(AG374='Valori Consentiti - Table 1'!$AI$3,1,0)+IF(AH374='Valori Consentiti - Table 1'!$AK$3,1,0)+IF(AI374='Valori Consentiti - Table 1'!$AM$3,1,0)+IF(AJ374='Valori Consentiti - Table 1'!$AO$3,1,0)+IF(AK374='Valori Consentiti - Table 1'!$AQ$3,1,0)+IF(AL374='Valori Consentiti - Table 1'!$AS$3,1,0)+IF(AM374='Valori Consentiti - Table 1'!$AU$3,1,0),IF(G374=3,IF(T374='Valori Consentiti - Table 1'!$I$4,1,0)+IF(U374='Valori Consentiti - Table 1'!$K$4,1,0)+IF(V374='Valori Consentiti - Table 1'!$M$4,1,0)+IF(W374='Valori Consentiti - Table 1'!$O$4,1,0)+IF(X374='Valori Consentiti - Table 1'!$Q$4,1,0)+IF(Y374='Valori Consentiti - Table 1'!$S$4,1,0)+IF(Z374='Valori Consentiti - Table 1'!$U$4,1,0)+IF(AA374='Valori Consentiti - Table 1'!$W$4,1,0)+IF(AB374='Valori Consentiti - Table 1'!$Y$4,1,0)+IF(AC374='Valori Consentiti - Table 1'!$AA$4,1,0)+IF(AD374='Valori Consentiti - Table 1'!$AC$4,1,0)+IF(AE374='Valori Consentiti - Table 1'!$AE$4,1,0)+IF(AF374='Valori Consentiti - Table 1'!$AG$4,1,0)+IF(AG374='Valori Consentiti - Table 1'!$AI$4,1,0)+IF(AH374='Valori Consentiti - Table 1'!$AK$4,1,0)+IF(AI374='Valori Consentiti - Table 1'!$AM$4,1,0)+IF(AJ374='Valori Consentiti - Table 1'!$AO$4,1,0)+IF(AK374='Valori Consentiti - Table 1'!$AQ$4,1,0)+IF(AL374='Valori Consentiti - Table 1'!$AS$4,1,0)+IF(AM374='Valori Consentiti - Table 1'!$AU$4,1,0),IF(G374=4,IF(T374='Valori Consentiti - Table 1'!$I$5,1,0)+IF(U374='Valori Consentiti - Table 1'!$K$5,1,0)+IF(V374='Valori Consentiti - Table 1'!$M$5,1,0)+IF(W374='Valori Consentiti - Table 1'!$O$5,1,0)+IF(X374='Valori Consentiti - Table 1'!$Q$5,1,0)+IF(Y374='Valori Consentiti - Table 1'!$S$5,1,0)+IF(Z374='Valori Consentiti - Table 1'!$U$5,1,0)+IF(AA374='Valori Consentiti - Table 1'!$W$5,1,0)+IF(AB374='Valori Consentiti - Table 1'!$Y$5,1,0)+IF(AC374='Valori Consentiti - Table 1'!$AA$5,1,0)+IF(AD374='Valori Consentiti - Table 1'!$AC$5,1,0)+IF(AE374='Valori Consentiti - Table 1'!$AE$5,1,0)+IF(AF374='Valori Consentiti - Table 1'!$AG$5,1,0)+IF(AG374='Valori Consentiti - Table 1'!$AI$5,1,0)+IF(AH374='Valori Consentiti - Table 1'!$AK$5,1,0)+IF(AI374='Valori Consentiti - Table 1'!$AM$5,1,0)+IF(AJ374='Valori Consentiti - Table 1'!$AO$5,1,0)+IF(AK374='Valori Consentiti - Table 1'!$AQ$5,1,0)+IF(AL374='Valori Consentiti - Table 1'!$AS$5,1,0)+IF(AM374='Valori Consentiti - Table 1'!$AU$5,1,0),))))</f>
        <v>0</v>
      </c>
      <c r="Q374" s="16">
        <f t="shared" si="191"/>
        <v>20</v>
      </c>
      <c r="R374" s="16">
        <f t="shared" si="183"/>
        <v>1</v>
      </c>
      <c r="S374" s="17"/>
      <c r="T374" s="24" t="str">
        <f t="shared" si="163"/>
        <v/>
      </c>
      <c r="U374" s="25" t="str">
        <f t="shared" si="164"/>
        <v/>
      </c>
      <c r="V374" s="25" t="str">
        <f t="shared" si="165"/>
        <v/>
      </c>
      <c r="W374" s="26" t="str">
        <f t="shared" si="166"/>
        <v/>
      </c>
      <c r="X374" s="27" t="str">
        <f t="shared" si="167"/>
        <v/>
      </c>
      <c r="Y374" s="25" t="str">
        <f t="shared" si="168"/>
        <v/>
      </c>
      <c r="Z374" s="25" t="str">
        <f t="shared" si="169"/>
        <v/>
      </c>
      <c r="AA374" s="26" t="str">
        <f t="shared" si="170"/>
        <v/>
      </c>
      <c r="AB374" s="27" t="str">
        <f t="shared" si="171"/>
        <v/>
      </c>
      <c r="AC374" s="25" t="str">
        <f t="shared" si="172"/>
        <v/>
      </c>
      <c r="AD374" s="25" t="str">
        <f t="shared" si="173"/>
        <v/>
      </c>
      <c r="AE374" s="26" t="str">
        <f t="shared" si="174"/>
        <v/>
      </c>
      <c r="AF374" s="27" t="str">
        <f t="shared" si="175"/>
        <v/>
      </c>
      <c r="AG374" s="25" t="str">
        <f t="shared" si="176"/>
        <v/>
      </c>
      <c r="AH374" s="25" t="str">
        <f t="shared" si="177"/>
        <v/>
      </c>
      <c r="AI374" s="26" t="str">
        <f t="shared" si="178"/>
        <v/>
      </c>
      <c r="AJ374" s="27" t="str">
        <f t="shared" si="179"/>
        <v/>
      </c>
      <c r="AK374" s="25" t="str">
        <f t="shared" si="180"/>
        <v/>
      </c>
      <c r="AL374" s="25" t="str">
        <f t="shared" si="181"/>
        <v/>
      </c>
      <c r="AM374" s="28" t="str">
        <f t="shared" si="182"/>
        <v/>
      </c>
      <c r="AN374" s="29" t="b">
        <f t="shared" si="184"/>
        <v>0</v>
      </c>
      <c r="AO374" s="29" t="b">
        <f t="shared" si="185"/>
        <v>0</v>
      </c>
      <c r="AP374" s="29" t="b">
        <f t="shared" si="186"/>
        <v>0</v>
      </c>
      <c r="AQ374" s="29" t="b">
        <f t="shared" si="187"/>
        <v>0</v>
      </c>
      <c r="AR374" s="29" t="b">
        <f t="shared" si="188"/>
        <v>0</v>
      </c>
    </row>
    <row r="375" spans="1:44">
      <c r="A375" s="14"/>
      <c r="B375" s="14"/>
      <c r="C375" s="22"/>
      <c r="D375" s="14"/>
      <c r="E375" s="14"/>
      <c r="F375" s="14"/>
      <c r="G375" s="14"/>
      <c r="H375" s="15"/>
      <c r="I375" s="15"/>
      <c r="J375" s="15"/>
      <c r="K375" s="15"/>
      <c r="L375" s="15"/>
      <c r="M375" s="23">
        <f>IF(G375=1,IF(T375='Valori Consentiti - Table 1'!$I$2,5,IF(T375="X",1,0))+IF(U375='Valori Consentiti - Table 1'!$K$2,5,IF(U375="X",1,0))+IF(V375='Valori Consentiti - Table 1'!$M$2,5,IF(V375="X",1,0))+IF(W375='Valori Consentiti - Table 1'!$O$2,5,IF(W375="X",1,0))+IF(X375='Valori Consentiti - Table 1'!$Q$2,5,IF(X375="X",1,0))+IF(Y375='Valori Consentiti - Table 1'!$S$2,5,IF(Y375="X",1,0))+IF(Z375='Valori Consentiti - Table 1'!$U$2,5,IF(Z375="X",1,0))+IF(AA375='Valori Consentiti - Table 1'!$W$2,5,IF(AA375="X",1,0))+IF(AB375='Valori Consentiti - Table 1'!$Y$2,5,IF(AB375="X",1,0))+IF(AC375='Valori Consentiti - Table 1'!$AA$2,5,IF(AC375="X",1,0))+IF(AD375='Valori Consentiti - Table 1'!$AC$2,5,IF(AD375="X",1,0))+IF(AE375='Valori Consentiti - Table 1'!$AE$2,5,IF(AE375="X",1,0))+IF(AF375='Valori Consentiti - Table 1'!$AG$2,5,IF(AF375="X",1,0))+IF(AG375='Valori Consentiti - Table 1'!$AI$2,5,IF(AG375="X",1,0))+IF(AH375='Valori Consentiti - Table 1'!$AK$2,5,IF(AH375="X",1,0))+IF(AI375='Valori Consentiti - Table 1'!$AM$2,5,IF(AI375="X",1,0))+IF(AJ375='Valori Consentiti - Table 1'!$AO$2,5,IF(AJ375="X",1,0))+IF(AK375='Valori Consentiti - Table 1'!$AQ$2,5,IF(AK375="X",1,0))+IF(AL375='Valori Consentiti - Table 1'!$AS$2,5,IF(AL375="X",1,0))+IF(AM375='Valori Consentiti - Table 1'!$AU$2,5,IF(AM375="X",1,0)),IF(G375=2,IF(T375='Valori Consentiti - Table 1'!$I$3,5,IF(T375="X",1,0))+IF(U375='Valori Consentiti - Table 1'!$K$3,5,IF(U375="X",1,0))+IF(V375='Valori Consentiti - Table 1'!$M$3,5,IF(V375="X",1,0))+IF(W375='Valori Consentiti - Table 1'!$O$3,5,IF(W375="X",1,0))+IF(X375='Valori Consentiti - Table 1'!$Q$3,5,IF(X375="X",1,0))+IF(Y375='Valori Consentiti - Table 1'!$S$3,5,IF(Y375="X",1,0))+IF(Z375='Valori Consentiti - Table 1'!$U$3,5,IF(Z375="X",1,0))+IF(AA375='Valori Consentiti - Table 1'!$W$3,5,IF(AA375="X",1,0))+IF(AB375='Valori Consentiti - Table 1'!$Y$3,5,IF(AB375="X",1,0))+IF(AC375='Valori Consentiti - Table 1'!$AA$3,5,IF(AC375="X",1,0))+IF(AD375='Valori Consentiti - Table 1'!$AC$3,5,IF(AD375="X",1,0))+IF(AE375='Valori Consentiti - Table 1'!$AE$3,5,IF(AE375="X",1,0))+IF(AF375='Valori Consentiti - Table 1'!$AG$3,5,IF(AF375="X",1,0))+IF(AG375='Valori Consentiti - Table 1'!$AI$3,5,IF(AG375="X",1,0))+IF(AH375='Valori Consentiti - Table 1'!$AK$3,5,IF(AH375="X",1,0))+IF(AI375='Valori Consentiti - Table 1'!$AM$3,5,IF(AI375="X",1,0))+IF(AJ375='Valori Consentiti - Table 1'!$AO$3,5,IF(AJ375="X",1,0))+IF(AK375='Valori Consentiti - Table 1'!$AQ$3,5,IF(AK375="X",1,0))+IF(AL375='Valori Consentiti - Table 1'!$AS$3,5,IF(AL375="X",1,0))+IF(AM375='Valori Consentiti - Table 1'!$AU$3,5,IF(AM375="X",1,0)),IF(G375=3,IF(T375='Valori Consentiti - Table 1'!$I$4,5,IF(T375="X",1,0))+IF(U375='Valori Consentiti - Table 1'!$K$4,5,IF(U375="X",1,0))+IF(V375='Valori Consentiti - Table 1'!$M$4,5,IF(V375="X",1,0))+IF(W375='Valori Consentiti - Table 1'!$O$4,5,IF(W375="X",1,0))+IF(X375='Valori Consentiti - Table 1'!$Q$4,5,IF(X375="X",1,0))+IF(Y375='Valori Consentiti - Table 1'!$S$4,5,IF(Y375="X",1,0))+IF(Z375='Valori Consentiti - Table 1'!$U$4,5,IF(Z375="X",1,0))+IF(AA375='Valori Consentiti - Table 1'!$W$4,5,IF(AA375="X",1,0))+IF(AB375='Valori Consentiti - Table 1'!$Y$4,5,IF(AB375="X",1,0))+IF(AC375='Valori Consentiti - Table 1'!$AA$4,5,IF(AC375="X",1,0))+IF(AD375='Valori Consentiti - Table 1'!$AC$4,5,IF(AD375="X",1,0))+IF(AE375='Valori Consentiti - Table 1'!$AE$4,5,IF(AE375="X",1,0))+IF(AF375='Valori Consentiti - Table 1'!$AG$4,5,IF(AF375="X",1,0))+IF(AG375='Valori Consentiti - Table 1'!$AI$4,5,IF(AG375="X",1,0))+IF(AH375='Valori Consentiti - Table 1'!$AK$4,5,IF(AH375="X",1,0))+IF(AI375='Valori Consentiti - Table 1'!$AM$4,5,IF(AI375="X",1,0))+IF(AJ375='Valori Consentiti - Table 1'!$AO$4,5,IF(AJ375="X",1,0))+IF(AK375='Valori Consentiti - Table 1'!$AQ$4,5,IF(AK375="X",1,0))+IF(AL375='Valori Consentiti - Table 1'!$AS$4,5,IF(AL375="X",1,0))+IF(AM375='Valori Consentiti - Table 1'!$AU$4,5,IF(AM375="X",1,0)),IF(G375=4,IF(T375='Valori Consentiti - Table 1'!$I$5,5,IF(T375="X",1,0))+IF(U375='Valori Consentiti - Table 1'!$K$5,5,IF(U375="X",1,0))+IF(V375='Valori Consentiti - Table 1'!$M$5,5,IF(V375="X",1,0))+IF(W375='Valori Consentiti - Table 1'!$O$5,5,IF(W375="X",1,0))+IF(X375='Valori Consentiti - Table 1'!$Q$5,5,IF(X375="X",1,0))+IF(Y375='Valori Consentiti - Table 1'!$S$5,5,IF(Y375="X",1,0))+IF(Z375='Valori Consentiti - Table 1'!$U$5,5,IF(Z375="X",1,0))+IF(AA375='Valori Consentiti - Table 1'!$W$5,5,IF(AA375="X",1,0))+IF(AB375='Valori Consentiti - Table 1'!$Y$5,5,IF(AB375="X",1,0))+IF(AC375='Valori Consentiti - Table 1'!$AA$5,5,IF(AC375="X",1,0))+IF(AD375='Valori Consentiti - Table 1'!$AC$5,5,IF(AD375="X",1,0))+IF(AE375='Valori Consentiti - Table 1'!$AE$5,5,IF(AE375="X",1,0))+IF(AF375='Valori Consentiti - Table 1'!$AG$5,5,IF(AF375="X",1,0))+IF(AG375='Valori Consentiti - Table 1'!$AI$5,5,IF(AG375="X",1,0))+IF(AH375='Valori Consentiti - Table 1'!$AK$5,5,IF(AH375="X",1,0))+IF(AI375='Valori Consentiti - Table 1'!$AM$5,5,IF(AI375="X",1,0))+IF(AJ375='Valori Consentiti - Table 1'!$AO$5,5,IF(AJ375="X",1,0))+IF(AK375='Valori Consentiti - Table 1'!$AQ$5,5,IF(AK375="X",1,0))+IF(AL375='Valori Consentiti - Table 1'!$AS$5,5,IF(AL375="X",1,0))+IF(AM375='Valori Consentiti - Table 1'!$AU$5,5,IF(AM375="X",1,0)),))))</f>
        <v>0</v>
      </c>
      <c r="N375" s="16">
        <f t="shared" si="189"/>
        <v>0</v>
      </c>
      <c r="O375" s="16">
        <f t="shared" si="190"/>
        <v>20</v>
      </c>
      <c r="P375" s="16">
        <f>IF(G375=1,IF(T375='Valori Consentiti - Table 1'!$I$2,1,0)+IF(U375='Valori Consentiti - Table 1'!$K$2,1,0)+IF(V375='Valori Consentiti - Table 1'!$M$2,1,0)+IF(W375='Valori Consentiti - Table 1'!$O$2,1,0)+IF(X375='Valori Consentiti - Table 1'!$Q$2,1,0)+IF(Y375='Valori Consentiti - Table 1'!$S$2,1,0)+IF(Z375='Valori Consentiti - Table 1'!$U$2,1,0)+IF(AA375='Valori Consentiti - Table 1'!$W$2,1,0)+IF(AB375='Valori Consentiti - Table 1'!$Y$2,1,0)+IF(AC375='Valori Consentiti - Table 1'!$AA$2,1,0)+IF(AD375='Valori Consentiti - Table 1'!$AC$2,1,0)+IF(AE375='Valori Consentiti - Table 1'!$AE$2,1,0)+IF(AF375='Valori Consentiti - Table 1'!$AG$2,1,0)+IF(AG375='Valori Consentiti - Table 1'!$AI$2,1,0)+IF(AH375='Valori Consentiti - Table 1'!$AK$2,1,0)+IF(AI375='Valori Consentiti - Table 1'!$AM$2,1,0)+IF(AJ375='Valori Consentiti - Table 1'!$AO$2,1,0)+IF(AK375='Valori Consentiti - Table 1'!$AQ$2,1,0)+IF(AL375='Valori Consentiti - Table 1'!$AS$2,1,0)+IF(AM375='Valori Consentiti - Table 1'!$AU$2,1,0),IF(G375=2,IF(T375='Valori Consentiti - Table 1'!$I$3,1,0)+IF(U375='Valori Consentiti - Table 1'!$K$3,1,0)+IF(V375='Valori Consentiti - Table 1'!$M$3,1,0)+IF(W375='Valori Consentiti - Table 1'!$O$3,1,0)+IF(X375='Valori Consentiti - Table 1'!$Q$3,1,0)+IF(Y375='Valori Consentiti - Table 1'!$S$3,1,0)+IF(Z375='Valori Consentiti - Table 1'!$U$3,1,0)+IF(AA375='Valori Consentiti - Table 1'!$W$3,1,0)+IF(AB375='Valori Consentiti - Table 1'!$Y$3,1,0)+IF(AC375='Valori Consentiti - Table 1'!$AA$3,1,0)+IF(AD375='Valori Consentiti - Table 1'!$AC$3,1,0)+IF(AE375='Valori Consentiti - Table 1'!$AE$3,1,0)+IF(AF375='Valori Consentiti - Table 1'!$AG$3,1,0)+IF(AG375='Valori Consentiti - Table 1'!$AI$3,1,0)+IF(AH375='Valori Consentiti - Table 1'!$AK$3,1,0)+IF(AI375='Valori Consentiti - Table 1'!$AM$3,1,0)+IF(AJ375='Valori Consentiti - Table 1'!$AO$3,1,0)+IF(AK375='Valori Consentiti - Table 1'!$AQ$3,1,0)+IF(AL375='Valori Consentiti - Table 1'!$AS$3,1,0)+IF(AM375='Valori Consentiti - Table 1'!$AU$3,1,0),IF(G375=3,IF(T375='Valori Consentiti - Table 1'!$I$4,1,0)+IF(U375='Valori Consentiti - Table 1'!$K$4,1,0)+IF(V375='Valori Consentiti - Table 1'!$M$4,1,0)+IF(W375='Valori Consentiti - Table 1'!$O$4,1,0)+IF(X375='Valori Consentiti - Table 1'!$Q$4,1,0)+IF(Y375='Valori Consentiti - Table 1'!$S$4,1,0)+IF(Z375='Valori Consentiti - Table 1'!$U$4,1,0)+IF(AA375='Valori Consentiti - Table 1'!$W$4,1,0)+IF(AB375='Valori Consentiti - Table 1'!$Y$4,1,0)+IF(AC375='Valori Consentiti - Table 1'!$AA$4,1,0)+IF(AD375='Valori Consentiti - Table 1'!$AC$4,1,0)+IF(AE375='Valori Consentiti - Table 1'!$AE$4,1,0)+IF(AF375='Valori Consentiti - Table 1'!$AG$4,1,0)+IF(AG375='Valori Consentiti - Table 1'!$AI$4,1,0)+IF(AH375='Valori Consentiti - Table 1'!$AK$4,1,0)+IF(AI375='Valori Consentiti - Table 1'!$AM$4,1,0)+IF(AJ375='Valori Consentiti - Table 1'!$AO$4,1,0)+IF(AK375='Valori Consentiti - Table 1'!$AQ$4,1,0)+IF(AL375='Valori Consentiti - Table 1'!$AS$4,1,0)+IF(AM375='Valori Consentiti - Table 1'!$AU$4,1,0),IF(G375=4,IF(T375='Valori Consentiti - Table 1'!$I$5,1,0)+IF(U375='Valori Consentiti - Table 1'!$K$5,1,0)+IF(V375='Valori Consentiti - Table 1'!$M$5,1,0)+IF(W375='Valori Consentiti - Table 1'!$O$5,1,0)+IF(X375='Valori Consentiti - Table 1'!$Q$5,1,0)+IF(Y375='Valori Consentiti - Table 1'!$S$5,1,0)+IF(Z375='Valori Consentiti - Table 1'!$U$5,1,0)+IF(AA375='Valori Consentiti - Table 1'!$W$5,1,0)+IF(AB375='Valori Consentiti - Table 1'!$Y$5,1,0)+IF(AC375='Valori Consentiti - Table 1'!$AA$5,1,0)+IF(AD375='Valori Consentiti - Table 1'!$AC$5,1,0)+IF(AE375='Valori Consentiti - Table 1'!$AE$5,1,0)+IF(AF375='Valori Consentiti - Table 1'!$AG$5,1,0)+IF(AG375='Valori Consentiti - Table 1'!$AI$5,1,0)+IF(AH375='Valori Consentiti - Table 1'!$AK$5,1,0)+IF(AI375='Valori Consentiti - Table 1'!$AM$5,1,0)+IF(AJ375='Valori Consentiti - Table 1'!$AO$5,1,0)+IF(AK375='Valori Consentiti - Table 1'!$AQ$5,1,0)+IF(AL375='Valori Consentiti - Table 1'!$AS$5,1,0)+IF(AM375='Valori Consentiti - Table 1'!$AU$5,1,0),))))</f>
        <v>0</v>
      </c>
      <c r="Q375" s="16">
        <f t="shared" si="191"/>
        <v>20</v>
      </c>
      <c r="R375" s="16">
        <f t="shared" si="183"/>
        <v>1</v>
      </c>
      <c r="S375" s="17"/>
      <c r="T375" s="24" t="str">
        <f t="shared" si="163"/>
        <v/>
      </c>
      <c r="U375" s="25" t="str">
        <f t="shared" si="164"/>
        <v/>
      </c>
      <c r="V375" s="25" t="str">
        <f t="shared" si="165"/>
        <v/>
      </c>
      <c r="W375" s="26" t="str">
        <f t="shared" si="166"/>
        <v/>
      </c>
      <c r="X375" s="27" t="str">
        <f t="shared" si="167"/>
        <v/>
      </c>
      <c r="Y375" s="25" t="str">
        <f t="shared" si="168"/>
        <v/>
      </c>
      <c r="Z375" s="25" t="str">
        <f t="shared" si="169"/>
        <v/>
      </c>
      <c r="AA375" s="26" t="str">
        <f t="shared" si="170"/>
        <v/>
      </c>
      <c r="AB375" s="27" t="str">
        <f t="shared" si="171"/>
        <v/>
      </c>
      <c r="AC375" s="25" t="str">
        <f t="shared" si="172"/>
        <v/>
      </c>
      <c r="AD375" s="25" t="str">
        <f t="shared" si="173"/>
        <v/>
      </c>
      <c r="AE375" s="26" t="str">
        <f t="shared" si="174"/>
        <v/>
      </c>
      <c r="AF375" s="27" t="str">
        <f t="shared" si="175"/>
        <v/>
      </c>
      <c r="AG375" s="25" t="str">
        <f t="shared" si="176"/>
        <v/>
      </c>
      <c r="AH375" s="25" t="str">
        <f t="shared" si="177"/>
        <v/>
      </c>
      <c r="AI375" s="26" t="str">
        <f t="shared" si="178"/>
        <v/>
      </c>
      <c r="AJ375" s="27" t="str">
        <f t="shared" si="179"/>
        <v/>
      </c>
      <c r="AK375" s="25" t="str">
        <f t="shared" si="180"/>
        <v/>
      </c>
      <c r="AL375" s="25" t="str">
        <f t="shared" si="181"/>
        <v/>
      </c>
      <c r="AM375" s="28" t="str">
        <f t="shared" si="182"/>
        <v/>
      </c>
      <c r="AN375" s="29" t="b">
        <f t="shared" si="184"/>
        <v>0</v>
      </c>
      <c r="AO375" s="29" t="b">
        <f t="shared" si="185"/>
        <v>0</v>
      </c>
      <c r="AP375" s="29" t="b">
        <f t="shared" si="186"/>
        <v>0</v>
      </c>
      <c r="AQ375" s="29" t="b">
        <f t="shared" si="187"/>
        <v>0</v>
      </c>
      <c r="AR375" s="29" t="b">
        <f t="shared" si="188"/>
        <v>0</v>
      </c>
    </row>
    <row r="376" spans="1:44">
      <c r="A376" s="14"/>
      <c r="B376" s="14"/>
      <c r="C376" s="22"/>
      <c r="D376" s="14"/>
      <c r="E376" s="14"/>
      <c r="F376" s="14"/>
      <c r="G376" s="14"/>
      <c r="H376" s="15"/>
      <c r="I376" s="15"/>
      <c r="J376" s="15"/>
      <c r="K376" s="15"/>
      <c r="L376" s="15"/>
      <c r="M376" s="23">
        <f>IF(G376=1,IF(T376='Valori Consentiti - Table 1'!$I$2,5,IF(T376="X",1,0))+IF(U376='Valori Consentiti - Table 1'!$K$2,5,IF(U376="X",1,0))+IF(V376='Valori Consentiti - Table 1'!$M$2,5,IF(V376="X",1,0))+IF(W376='Valori Consentiti - Table 1'!$O$2,5,IF(W376="X",1,0))+IF(X376='Valori Consentiti - Table 1'!$Q$2,5,IF(X376="X",1,0))+IF(Y376='Valori Consentiti - Table 1'!$S$2,5,IF(Y376="X",1,0))+IF(Z376='Valori Consentiti - Table 1'!$U$2,5,IF(Z376="X",1,0))+IF(AA376='Valori Consentiti - Table 1'!$W$2,5,IF(AA376="X",1,0))+IF(AB376='Valori Consentiti - Table 1'!$Y$2,5,IF(AB376="X",1,0))+IF(AC376='Valori Consentiti - Table 1'!$AA$2,5,IF(AC376="X",1,0))+IF(AD376='Valori Consentiti - Table 1'!$AC$2,5,IF(AD376="X",1,0))+IF(AE376='Valori Consentiti - Table 1'!$AE$2,5,IF(AE376="X",1,0))+IF(AF376='Valori Consentiti - Table 1'!$AG$2,5,IF(AF376="X",1,0))+IF(AG376='Valori Consentiti - Table 1'!$AI$2,5,IF(AG376="X",1,0))+IF(AH376='Valori Consentiti - Table 1'!$AK$2,5,IF(AH376="X",1,0))+IF(AI376='Valori Consentiti - Table 1'!$AM$2,5,IF(AI376="X",1,0))+IF(AJ376='Valori Consentiti - Table 1'!$AO$2,5,IF(AJ376="X",1,0))+IF(AK376='Valori Consentiti - Table 1'!$AQ$2,5,IF(AK376="X",1,0))+IF(AL376='Valori Consentiti - Table 1'!$AS$2,5,IF(AL376="X",1,0))+IF(AM376='Valori Consentiti - Table 1'!$AU$2,5,IF(AM376="X",1,0)),IF(G376=2,IF(T376='Valori Consentiti - Table 1'!$I$3,5,IF(T376="X",1,0))+IF(U376='Valori Consentiti - Table 1'!$K$3,5,IF(U376="X",1,0))+IF(V376='Valori Consentiti - Table 1'!$M$3,5,IF(V376="X",1,0))+IF(W376='Valori Consentiti - Table 1'!$O$3,5,IF(W376="X",1,0))+IF(X376='Valori Consentiti - Table 1'!$Q$3,5,IF(X376="X",1,0))+IF(Y376='Valori Consentiti - Table 1'!$S$3,5,IF(Y376="X",1,0))+IF(Z376='Valori Consentiti - Table 1'!$U$3,5,IF(Z376="X",1,0))+IF(AA376='Valori Consentiti - Table 1'!$W$3,5,IF(AA376="X",1,0))+IF(AB376='Valori Consentiti - Table 1'!$Y$3,5,IF(AB376="X",1,0))+IF(AC376='Valori Consentiti - Table 1'!$AA$3,5,IF(AC376="X",1,0))+IF(AD376='Valori Consentiti - Table 1'!$AC$3,5,IF(AD376="X",1,0))+IF(AE376='Valori Consentiti - Table 1'!$AE$3,5,IF(AE376="X",1,0))+IF(AF376='Valori Consentiti - Table 1'!$AG$3,5,IF(AF376="X",1,0))+IF(AG376='Valori Consentiti - Table 1'!$AI$3,5,IF(AG376="X",1,0))+IF(AH376='Valori Consentiti - Table 1'!$AK$3,5,IF(AH376="X",1,0))+IF(AI376='Valori Consentiti - Table 1'!$AM$3,5,IF(AI376="X",1,0))+IF(AJ376='Valori Consentiti - Table 1'!$AO$3,5,IF(AJ376="X",1,0))+IF(AK376='Valori Consentiti - Table 1'!$AQ$3,5,IF(AK376="X",1,0))+IF(AL376='Valori Consentiti - Table 1'!$AS$3,5,IF(AL376="X",1,0))+IF(AM376='Valori Consentiti - Table 1'!$AU$3,5,IF(AM376="X",1,0)),IF(G376=3,IF(T376='Valori Consentiti - Table 1'!$I$4,5,IF(T376="X",1,0))+IF(U376='Valori Consentiti - Table 1'!$K$4,5,IF(U376="X",1,0))+IF(V376='Valori Consentiti - Table 1'!$M$4,5,IF(V376="X",1,0))+IF(W376='Valori Consentiti - Table 1'!$O$4,5,IF(W376="X",1,0))+IF(X376='Valori Consentiti - Table 1'!$Q$4,5,IF(X376="X",1,0))+IF(Y376='Valori Consentiti - Table 1'!$S$4,5,IF(Y376="X",1,0))+IF(Z376='Valori Consentiti - Table 1'!$U$4,5,IF(Z376="X",1,0))+IF(AA376='Valori Consentiti - Table 1'!$W$4,5,IF(AA376="X",1,0))+IF(AB376='Valori Consentiti - Table 1'!$Y$4,5,IF(AB376="X",1,0))+IF(AC376='Valori Consentiti - Table 1'!$AA$4,5,IF(AC376="X",1,0))+IF(AD376='Valori Consentiti - Table 1'!$AC$4,5,IF(AD376="X",1,0))+IF(AE376='Valori Consentiti - Table 1'!$AE$4,5,IF(AE376="X",1,0))+IF(AF376='Valori Consentiti - Table 1'!$AG$4,5,IF(AF376="X",1,0))+IF(AG376='Valori Consentiti - Table 1'!$AI$4,5,IF(AG376="X",1,0))+IF(AH376='Valori Consentiti - Table 1'!$AK$4,5,IF(AH376="X",1,0))+IF(AI376='Valori Consentiti - Table 1'!$AM$4,5,IF(AI376="X",1,0))+IF(AJ376='Valori Consentiti - Table 1'!$AO$4,5,IF(AJ376="X",1,0))+IF(AK376='Valori Consentiti - Table 1'!$AQ$4,5,IF(AK376="X",1,0))+IF(AL376='Valori Consentiti - Table 1'!$AS$4,5,IF(AL376="X",1,0))+IF(AM376='Valori Consentiti - Table 1'!$AU$4,5,IF(AM376="X",1,0)),IF(G376=4,IF(T376='Valori Consentiti - Table 1'!$I$5,5,IF(T376="X",1,0))+IF(U376='Valori Consentiti - Table 1'!$K$5,5,IF(U376="X",1,0))+IF(V376='Valori Consentiti - Table 1'!$M$5,5,IF(V376="X",1,0))+IF(W376='Valori Consentiti - Table 1'!$O$5,5,IF(W376="X",1,0))+IF(X376='Valori Consentiti - Table 1'!$Q$5,5,IF(X376="X",1,0))+IF(Y376='Valori Consentiti - Table 1'!$S$5,5,IF(Y376="X",1,0))+IF(Z376='Valori Consentiti - Table 1'!$U$5,5,IF(Z376="X",1,0))+IF(AA376='Valori Consentiti - Table 1'!$W$5,5,IF(AA376="X",1,0))+IF(AB376='Valori Consentiti - Table 1'!$Y$5,5,IF(AB376="X",1,0))+IF(AC376='Valori Consentiti - Table 1'!$AA$5,5,IF(AC376="X",1,0))+IF(AD376='Valori Consentiti - Table 1'!$AC$5,5,IF(AD376="X",1,0))+IF(AE376='Valori Consentiti - Table 1'!$AE$5,5,IF(AE376="X",1,0))+IF(AF376='Valori Consentiti - Table 1'!$AG$5,5,IF(AF376="X",1,0))+IF(AG376='Valori Consentiti - Table 1'!$AI$5,5,IF(AG376="X",1,0))+IF(AH376='Valori Consentiti - Table 1'!$AK$5,5,IF(AH376="X",1,0))+IF(AI376='Valori Consentiti - Table 1'!$AM$5,5,IF(AI376="X",1,0))+IF(AJ376='Valori Consentiti - Table 1'!$AO$5,5,IF(AJ376="X",1,0))+IF(AK376='Valori Consentiti - Table 1'!$AQ$5,5,IF(AK376="X",1,0))+IF(AL376='Valori Consentiti - Table 1'!$AS$5,5,IF(AL376="X",1,0))+IF(AM376='Valori Consentiti - Table 1'!$AU$5,5,IF(AM376="X",1,0)),))))</f>
        <v>0</v>
      </c>
      <c r="N376" s="16">
        <f t="shared" si="189"/>
        <v>0</v>
      </c>
      <c r="O376" s="16">
        <f t="shared" si="190"/>
        <v>20</v>
      </c>
      <c r="P376" s="16">
        <f>IF(G376=1,IF(T376='Valori Consentiti - Table 1'!$I$2,1,0)+IF(U376='Valori Consentiti - Table 1'!$K$2,1,0)+IF(V376='Valori Consentiti - Table 1'!$M$2,1,0)+IF(W376='Valori Consentiti - Table 1'!$O$2,1,0)+IF(X376='Valori Consentiti - Table 1'!$Q$2,1,0)+IF(Y376='Valori Consentiti - Table 1'!$S$2,1,0)+IF(Z376='Valori Consentiti - Table 1'!$U$2,1,0)+IF(AA376='Valori Consentiti - Table 1'!$W$2,1,0)+IF(AB376='Valori Consentiti - Table 1'!$Y$2,1,0)+IF(AC376='Valori Consentiti - Table 1'!$AA$2,1,0)+IF(AD376='Valori Consentiti - Table 1'!$AC$2,1,0)+IF(AE376='Valori Consentiti - Table 1'!$AE$2,1,0)+IF(AF376='Valori Consentiti - Table 1'!$AG$2,1,0)+IF(AG376='Valori Consentiti - Table 1'!$AI$2,1,0)+IF(AH376='Valori Consentiti - Table 1'!$AK$2,1,0)+IF(AI376='Valori Consentiti - Table 1'!$AM$2,1,0)+IF(AJ376='Valori Consentiti - Table 1'!$AO$2,1,0)+IF(AK376='Valori Consentiti - Table 1'!$AQ$2,1,0)+IF(AL376='Valori Consentiti - Table 1'!$AS$2,1,0)+IF(AM376='Valori Consentiti - Table 1'!$AU$2,1,0),IF(G376=2,IF(T376='Valori Consentiti - Table 1'!$I$3,1,0)+IF(U376='Valori Consentiti - Table 1'!$K$3,1,0)+IF(V376='Valori Consentiti - Table 1'!$M$3,1,0)+IF(W376='Valori Consentiti - Table 1'!$O$3,1,0)+IF(X376='Valori Consentiti - Table 1'!$Q$3,1,0)+IF(Y376='Valori Consentiti - Table 1'!$S$3,1,0)+IF(Z376='Valori Consentiti - Table 1'!$U$3,1,0)+IF(AA376='Valori Consentiti - Table 1'!$W$3,1,0)+IF(AB376='Valori Consentiti - Table 1'!$Y$3,1,0)+IF(AC376='Valori Consentiti - Table 1'!$AA$3,1,0)+IF(AD376='Valori Consentiti - Table 1'!$AC$3,1,0)+IF(AE376='Valori Consentiti - Table 1'!$AE$3,1,0)+IF(AF376='Valori Consentiti - Table 1'!$AG$3,1,0)+IF(AG376='Valori Consentiti - Table 1'!$AI$3,1,0)+IF(AH376='Valori Consentiti - Table 1'!$AK$3,1,0)+IF(AI376='Valori Consentiti - Table 1'!$AM$3,1,0)+IF(AJ376='Valori Consentiti - Table 1'!$AO$3,1,0)+IF(AK376='Valori Consentiti - Table 1'!$AQ$3,1,0)+IF(AL376='Valori Consentiti - Table 1'!$AS$3,1,0)+IF(AM376='Valori Consentiti - Table 1'!$AU$3,1,0),IF(G376=3,IF(T376='Valori Consentiti - Table 1'!$I$4,1,0)+IF(U376='Valori Consentiti - Table 1'!$K$4,1,0)+IF(V376='Valori Consentiti - Table 1'!$M$4,1,0)+IF(W376='Valori Consentiti - Table 1'!$O$4,1,0)+IF(X376='Valori Consentiti - Table 1'!$Q$4,1,0)+IF(Y376='Valori Consentiti - Table 1'!$S$4,1,0)+IF(Z376='Valori Consentiti - Table 1'!$U$4,1,0)+IF(AA376='Valori Consentiti - Table 1'!$W$4,1,0)+IF(AB376='Valori Consentiti - Table 1'!$Y$4,1,0)+IF(AC376='Valori Consentiti - Table 1'!$AA$4,1,0)+IF(AD376='Valori Consentiti - Table 1'!$AC$4,1,0)+IF(AE376='Valori Consentiti - Table 1'!$AE$4,1,0)+IF(AF376='Valori Consentiti - Table 1'!$AG$4,1,0)+IF(AG376='Valori Consentiti - Table 1'!$AI$4,1,0)+IF(AH376='Valori Consentiti - Table 1'!$AK$4,1,0)+IF(AI376='Valori Consentiti - Table 1'!$AM$4,1,0)+IF(AJ376='Valori Consentiti - Table 1'!$AO$4,1,0)+IF(AK376='Valori Consentiti - Table 1'!$AQ$4,1,0)+IF(AL376='Valori Consentiti - Table 1'!$AS$4,1,0)+IF(AM376='Valori Consentiti - Table 1'!$AU$4,1,0),IF(G376=4,IF(T376='Valori Consentiti - Table 1'!$I$5,1,0)+IF(U376='Valori Consentiti - Table 1'!$K$5,1,0)+IF(V376='Valori Consentiti - Table 1'!$M$5,1,0)+IF(W376='Valori Consentiti - Table 1'!$O$5,1,0)+IF(X376='Valori Consentiti - Table 1'!$Q$5,1,0)+IF(Y376='Valori Consentiti - Table 1'!$S$5,1,0)+IF(Z376='Valori Consentiti - Table 1'!$U$5,1,0)+IF(AA376='Valori Consentiti - Table 1'!$W$5,1,0)+IF(AB376='Valori Consentiti - Table 1'!$Y$5,1,0)+IF(AC376='Valori Consentiti - Table 1'!$AA$5,1,0)+IF(AD376='Valori Consentiti - Table 1'!$AC$5,1,0)+IF(AE376='Valori Consentiti - Table 1'!$AE$5,1,0)+IF(AF376='Valori Consentiti - Table 1'!$AG$5,1,0)+IF(AG376='Valori Consentiti - Table 1'!$AI$5,1,0)+IF(AH376='Valori Consentiti - Table 1'!$AK$5,1,0)+IF(AI376='Valori Consentiti - Table 1'!$AM$5,1,0)+IF(AJ376='Valori Consentiti - Table 1'!$AO$5,1,0)+IF(AK376='Valori Consentiti - Table 1'!$AQ$5,1,0)+IF(AL376='Valori Consentiti - Table 1'!$AS$5,1,0)+IF(AM376='Valori Consentiti - Table 1'!$AU$5,1,0),))))</f>
        <v>0</v>
      </c>
      <c r="Q376" s="16">
        <f t="shared" si="191"/>
        <v>20</v>
      </c>
      <c r="R376" s="16">
        <f t="shared" si="183"/>
        <v>1</v>
      </c>
      <c r="S376" s="17"/>
      <c r="T376" s="24" t="str">
        <f t="shared" si="163"/>
        <v/>
      </c>
      <c r="U376" s="25" t="str">
        <f t="shared" si="164"/>
        <v/>
      </c>
      <c r="V376" s="25" t="str">
        <f t="shared" si="165"/>
        <v/>
      </c>
      <c r="W376" s="26" t="str">
        <f t="shared" si="166"/>
        <v/>
      </c>
      <c r="X376" s="27" t="str">
        <f t="shared" si="167"/>
        <v/>
      </c>
      <c r="Y376" s="25" t="str">
        <f t="shared" si="168"/>
        <v/>
      </c>
      <c r="Z376" s="25" t="str">
        <f t="shared" si="169"/>
        <v/>
      </c>
      <c r="AA376" s="26" t="str">
        <f t="shared" si="170"/>
        <v/>
      </c>
      <c r="AB376" s="27" t="str">
        <f t="shared" si="171"/>
        <v/>
      </c>
      <c r="AC376" s="25" t="str">
        <f t="shared" si="172"/>
        <v/>
      </c>
      <c r="AD376" s="25" t="str">
        <f t="shared" si="173"/>
        <v/>
      </c>
      <c r="AE376" s="26" t="str">
        <f t="shared" si="174"/>
        <v/>
      </c>
      <c r="AF376" s="27" t="str">
        <f t="shared" si="175"/>
        <v/>
      </c>
      <c r="AG376" s="25" t="str">
        <f t="shared" si="176"/>
        <v/>
      </c>
      <c r="AH376" s="25" t="str">
        <f t="shared" si="177"/>
        <v/>
      </c>
      <c r="AI376" s="26" t="str">
        <f t="shared" si="178"/>
        <v/>
      </c>
      <c r="AJ376" s="27" t="str">
        <f t="shared" si="179"/>
        <v/>
      </c>
      <c r="AK376" s="25" t="str">
        <f t="shared" si="180"/>
        <v/>
      </c>
      <c r="AL376" s="25" t="str">
        <f t="shared" si="181"/>
        <v/>
      </c>
      <c r="AM376" s="28" t="str">
        <f t="shared" si="182"/>
        <v/>
      </c>
      <c r="AN376" s="29" t="b">
        <f t="shared" si="184"/>
        <v>0</v>
      </c>
      <c r="AO376" s="29" t="b">
        <f t="shared" si="185"/>
        <v>0</v>
      </c>
      <c r="AP376" s="29" t="b">
        <f t="shared" si="186"/>
        <v>0</v>
      </c>
      <c r="AQ376" s="29" t="b">
        <f t="shared" si="187"/>
        <v>0</v>
      </c>
      <c r="AR376" s="29" t="b">
        <f t="shared" si="188"/>
        <v>0</v>
      </c>
    </row>
    <row r="377" spans="1:44">
      <c r="A377" s="14"/>
      <c r="B377" s="14"/>
      <c r="C377" s="22"/>
      <c r="D377" s="14"/>
      <c r="E377" s="14"/>
      <c r="F377" s="14"/>
      <c r="G377" s="14"/>
      <c r="H377" s="15"/>
      <c r="I377" s="15"/>
      <c r="J377" s="15"/>
      <c r="K377" s="15"/>
      <c r="L377" s="15"/>
      <c r="M377" s="23">
        <f>IF(G377=1,IF(T377='Valori Consentiti - Table 1'!$I$2,5,IF(T377="X",1,0))+IF(U377='Valori Consentiti - Table 1'!$K$2,5,IF(U377="X",1,0))+IF(V377='Valori Consentiti - Table 1'!$M$2,5,IF(V377="X",1,0))+IF(W377='Valori Consentiti - Table 1'!$O$2,5,IF(W377="X",1,0))+IF(X377='Valori Consentiti - Table 1'!$Q$2,5,IF(X377="X",1,0))+IF(Y377='Valori Consentiti - Table 1'!$S$2,5,IF(Y377="X",1,0))+IF(Z377='Valori Consentiti - Table 1'!$U$2,5,IF(Z377="X",1,0))+IF(AA377='Valori Consentiti - Table 1'!$W$2,5,IF(AA377="X",1,0))+IF(AB377='Valori Consentiti - Table 1'!$Y$2,5,IF(AB377="X",1,0))+IF(AC377='Valori Consentiti - Table 1'!$AA$2,5,IF(AC377="X",1,0))+IF(AD377='Valori Consentiti - Table 1'!$AC$2,5,IF(AD377="X",1,0))+IF(AE377='Valori Consentiti - Table 1'!$AE$2,5,IF(AE377="X",1,0))+IF(AF377='Valori Consentiti - Table 1'!$AG$2,5,IF(AF377="X",1,0))+IF(AG377='Valori Consentiti - Table 1'!$AI$2,5,IF(AG377="X",1,0))+IF(AH377='Valori Consentiti - Table 1'!$AK$2,5,IF(AH377="X",1,0))+IF(AI377='Valori Consentiti - Table 1'!$AM$2,5,IF(AI377="X",1,0))+IF(AJ377='Valori Consentiti - Table 1'!$AO$2,5,IF(AJ377="X",1,0))+IF(AK377='Valori Consentiti - Table 1'!$AQ$2,5,IF(AK377="X",1,0))+IF(AL377='Valori Consentiti - Table 1'!$AS$2,5,IF(AL377="X",1,0))+IF(AM377='Valori Consentiti - Table 1'!$AU$2,5,IF(AM377="X",1,0)),IF(G377=2,IF(T377='Valori Consentiti - Table 1'!$I$3,5,IF(T377="X",1,0))+IF(U377='Valori Consentiti - Table 1'!$K$3,5,IF(U377="X",1,0))+IF(V377='Valori Consentiti - Table 1'!$M$3,5,IF(V377="X",1,0))+IF(W377='Valori Consentiti - Table 1'!$O$3,5,IF(W377="X",1,0))+IF(X377='Valori Consentiti - Table 1'!$Q$3,5,IF(X377="X",1,0))+IF(Y377='Valori Consentiti - Table 1'!$S$3,5,IF(Y377="X",1,0))+IF(Z377='Valori Consentiti - Table 1'!$U$3,5,IF(Z377="X",1,0))+IF(AA377='Valori Consentiti - Table 1'!$W$3,5,IF(AA377="X",1,0))+IF(AB377='Valori Consentiti - Table 1'!$Y$3,5,IF(AB377="X",1,0))+IF(AC377='Valori Consentiti - Table 1'!$AA$3,5,IF(AC377="X",1,0))+IF(AD377='Valori Consentiti - Table 1'!$AC$3,5,IF(AD377="X",1,0))+IF(AE377='Valori Consentiti - Table 1'!$AE$3,5,IF(AE377="X",1,0))+IF(AF377='Valori Consentiti - Table 1'!$AG$3,5,IF(AF377="X",1,0))+IF(AG377='Valori Consentiti - Table 1'!$AI$3,5,IF(AG377="X",1,0))+IF(AH377='Valori Consentiti - Table 1'!$AK$3,5,IF(AH377="X",1,0))+IF(AI377='Valori Consentiti - Table 1'!$AM$3,5,IF(AI377="X",1,0))+IF(AJ377='Valori Consentiti - Table 1'!$AO$3,5,IF(AJ377="X",1,0))+IF(AK377='Valori Consentiti - Table 1'!$AQ$3,5,IF(AK377="X",1,0))+IF(AL377='Valori Consentiti - Table 1'!$AS$3,5,IF(AL377="X",1,0))+IF(AM377='Valori Consentiti - Table 1'!$AU$3,5,IF(AM377="X",1,0)),IF(G377=3,IF(T377='Valori Consentiti - Table 1'!$I$4,5,IF(T377="X",1,0))+IF(U377='Valori Consentiti - Table 1'!$K$4,5,IF(U377="X",1,0))+IF(V377='Valori Consentiti - Table 1'!$M$4,5,IF(V377="X",1,0))+IF(W377='Valori Consentiti - Table 1'!$O$4,5,IF(W377="X",1,0))+IF(X377='Valori Consentiti - Table 1'!$Q$4,5,IF(X377="X",1,0))+IF(Y377='Valori Consentiti - Table 1'!$S$4,5,IF(Y377="X",1,0))+IF(Z377='Valori Consentiti - Table 1'!$U$4,5,IF(Z377="X",1,0))+IF(AA377='Valori Consentiti - Table 1'!$W$4,5,IF(AA377="X",1,0))+IF(AB377='Valori Consentiti - Table 1'!$Y$4,5,IF(AB377="X",1,0))+IF(AC377='Valori Consentiti - Table 1'!$AA$4,5,IF(AC377="X",1,0))+IF(AD377='Valori Consentiti - Table 1'!$AC$4,5,IF(AD377="X",1,0))+IF(AE377='Valori Consentiti - Table 1'!$AE$4,5,IF(AE377="X",1,0))+IF(AF377='Valori Consentiti - Table 1'!$AG$4,5,IF(AF377="X",1,0))+IF(AG377='Valori Consentiti - Table 1'!$AI$4,5,IF(AG377="X",1,0))+IF(AH377='Valori Consentiti - Table 1'!$AK$4,5,IF(AH377="X",1,0))+IF(AI377='Valori Consentiti - Table 1'!$AM$4,5,IF(AI377="X",1,0))+IF(AJ377='Valori Consentiti - Table 1'!$AO$4,5,IF(AJ377="X",1,0))+IF(AK377='Valori Consentiti - Table 1'!$AQ$4,5,IF(AK377="X",1,0))+IF(AL377='Valori Consentiti - Table 1'!$AS$4,5,IF(AL377="X",1,0))+IF(AM377='Valori Consentiti - Table 1'!$AU$4,5,IF(AM377="X",1,0)),IF(G377=4,IF(T377='Valori Consentiti - Table 1'!$I$5,5,IF(T377="X",1,0))+IF(U377='Valori Consentiti - Table 1'!$K$5,5,IF(U377="X",1,0))+IF(V377='Valori Consentiti - Table 1'!$M$5,5,IF(V377="X",1,0))+IF(W377='Valori Consentiti - Table 1'!$O$5,5,IF(W377="X",1,0))+IF(X377='Valori Consentiti - Table 1'!$Q$5,5,IF(X377="X",1,0))+IF(Y377='Valori Consentiti - Table 1'!$S$5,5,IF(Y377="X",1,0))+IF(Z377='Valori Consentiti - Table 1'!$U$5,5,IF(Z377="X",1,0))+IF(AA377='Valori Consentiti - Table 1'!$W$5,5,IF(AA377="X",1,0))+IF(AB377='Valori Consentiti - Table 1'!$Y$5,5,IF(AB377="X",1,0))+IF(AC377='Valori Consentiti - Table 1'!$AA$5,5,IF(AC377="X",1,0))+IF(AD377='Valori Consentiti - Table 1'!$AC$5,5,IF(AD377="X",1,0))+IF(AE377='Valori Consentiti - Table 1'!$AE$5,5,IF(AE377="X",1,0))+IF(AF377='Valori Consentiti - Table 1'!$AG$5,5,IF(AF377="X",1,0))+IF(AG377='Valori Consentiti - Table 1'!$AI$5,5,IF(AG377="X",1,0))+IF(AH377='Valori Consentiti - Table 1'!$AK$5,5,IF(AH377="X",1,0))+IF(AI377='Valori Consentiti - Table 1'!$AM$5,5,IF(AI377="X",1,0))+IF(AJ377='Valori Consentiti - Table 1'!$AO$5,5,IF(AJ377="X",1,0))+IF(AK377='Valori Consentiti - Table 1'!$AQ$5,5,IF(AK377="X",1,0))+IF(AL377='Valori Consentiti - Table 1'!$AS$5,5,IF(AL377="X",1,0))+IF(AM377='Valori Consentiti - Table 1'!$AU$5,5,IF(AM377="X",1,0)),))))</f>
        <v>0</v>
      </c>
      <c r="N377" s="16">
        <f t="shared" si="189"/>
        <v>0</v>
      </c>
      <c r="O377" s="16">
        <f t="shared" si="190"/>
        <v>20</v>
      </c>
      <c r="P377" s="16">
        <f>IF(G377=1,IF(T377='Valori Consentiti - Table 1'!$I$2,1,0)+IF(U377='Valori Consentiti - Table 1'!$K$2,1,0)+IF(V377='Valori Consentiti - Table 1'!$M$2,1,0)+IF(W377='Valori Consentiti - Table 1'!$O$2,1,0)+IF(X377='Valori Consentiti - Table 1'!$Q$2,1,0)+IF(Y377='Valori Consentiti - Table 1'!$S$2,1,0)+IF(Z377='Valori Consentiti - Table 1'!$U$2,1,0)+IF(AA377='Valori Consentiti - Table 1'!$W$2,1,0)+IF(AB377='Valori Consentiti - Table 1'!$Y$2,1,0)+IF(AC377='Valori Consentiti - Table 1'!$AA$2,1,0)+IF(AD377='Valori Consentiti - Table 1'!$AC$2,1,0)+IF(AE377='Valori Consentiti - Table 1'!$AE$2,1,0)+IF(AF377='Valori Consentiti - Table 1'!$AG$2,1,0)+IF(AG377='Valori Consentiti - Table 1'!$AI$2,1,0)+IF(AH377='Valori Consentiti - Table 1'!$AK$2,1,0)+IF(AI377='Valori Consentiti - Table 1'!$AM$2,1,0)+IF(AJ377='Valori Consentiti - Table 1'!$AO$2,1,0)+IF(AK377='Valori Consentiti - Table 1'!$AQ$2,1,0)+IF(AL377='Valori Consentiti - Table 1'!$AS$2,1,0)+IF(AM377='Valori Consentiti - Table 1'!$AU$2,1,0),IF(G377=2,IF(T377='Valori Consentiti - Table 1'!$I$3,1,0)+IF(U377='Valori Consentiti - Table 1'!$K$3,1,0)+IF(V377='Valori Consentiti - Table 1'!$M$3,1,0)+IF(W377='Valori Consentiti - Table 1'!$O$3,1,0)+IF(X377='Valori Consentiti - Table 1'!$Q$3,1,0)+IF(Y377='Valori Consentiti - Table 1'!$S$3,1,0)+IF(Z377='Valori Consentiti - Table 1'!$U$3,1,0)+IF(AA377='Valori Consentiti - Table 1'!$W$3,1,0)+IF(AB377='Valori Consentiti - Table 1'!$Y$3,1,0)+IF(AC377='Valori Consentiti - Table 1'!$AA$3,1,0)+IF(AD377='Valori Consentiti - Table 1'!$AC$3,1,0)+IF(AE377='Valori Consentiti - Table 1'!$AE$3,1,0)+IF(AF377='Valori Consentiti - Table 1'!$AG$3,1,0)+IF(AG377='Valori Consentiti - Table 1'!$AI$3,1,0)+IF(AH377='Valori Consentiti - Table 1'!$AK$3,1,0)+IF(AI377='Valori Consentiti - Table 1'!$AM$3,1,0)+IF(AJ377='Valori Consentiti - Table 1'!$AO$3,1,0)+IF(AK377='Valori Consentiti - Table 1'!$AQ$3,1,0)+IF(AL377='Valori Consentiti - Table 1'!$AS$3,1,0)+IF(AM377='Valori Consentiti - Table 1'!$AU$3,1,0),IF(G377=3,IF(T377='Valori Consentiti - Table 1'!$I$4,1,0)+IF(U377='Valori Consentiti - Table 1'!$K$4,1,0)+IF(V377='Valori Consentiti - Table 1'!$M$4,1,0)+IF(W377='Valori Consentiti - Table 1'!$O$4,1,0)+IF(X377='Valori Consentiti - Table 1'!$Q$4,1,0)+IF(Y377='Valori Consentiti - Table 1'!$S$4,1,0)+IF(Z377='Valori Consentiti - Table 1'!$U$4,1,0)+IF(AA377='Valori Consentiti - Table 1'!$W$4,1,0)+IF(AB377='Valori Consentiti - Table 1'!$Y$4,1,0)+IF(AC377='Valori Consentiti - Table 1'!$AA$4,1,0)+IF(AD377='Valori Consentiti - Table 1'!$AC$4,1,0)+IF(AE377='Valori Consentiti - Table 1'!$AE$4,1,0)+IF(AF377='Valori Consentiti - Table 1'!$AG$4,1,0)+IF(AG377='Valori Consentiti - Table 1'!$AI$4,1,0)+IF(AH377='Valori Consentiti - Table 1'!$AK$4,1,0)+IF(AI377='Valori Consentiti - Table 1'!$AM$4,1,0)+IF(AJ377='Valori Consentiti - Table 1'!$AO$4,1,0)+IF(AK377='Valori Consentiti - Table 1'!$AQ$4,1,0)+IF(AL377='Valori Consentiti - Table 1'!$AS$4,1,0)+IF(AM377='Valori Consentiti - Table 1'!$AU$4,1,0),IF(G377=4,IF(T377='Valori Consentiti - Table 1'!$I$5,1,0)+IF(U377='Valori Consentiti - Table 1'!$K$5,1,0)+IF(V377='Valori Consentiti - Table 1'!$M$5,1,0)+IF(W377='Valori Consentiti - Table 1'!$O$5,1,0)+IF(X377='Valori Consentiti - Table 1'!$Q$5,1,0)+IF(Y377='Valori Consentiti - Table 1'!$S$5,1,0)+IF(Z377='Valori Consentiti - Table 1'!$U$5,1,0)+IF(AA377='Valori Consentiti - Table 1'!$W$5,1,0)+IF(AB377='Valori Consentiti - Table 1'!$Y$5,1,0)+IF(AC377='Valori Consentiti - Table 1'!$AA$5,1,0)+IF(AD377='Valori Consentiti - Table 1'!$AC$5,1,0)+IF(AE377='Valori Consentiti - Table 1'!$AE$5,1,0)+IF(AF377='Valori Consentiti - Table 1'!$AG$5,1,0)+IF(AG377='Valori Consentiti - Table 1'!$AI$5,1,0)+IF(AH377='Valori Consentiti - Table 1'!$AK$5,1,0)+IF(AI377='Valori Consentiti - Table 1'!$AM$5,1,0)+IF(AJ377='Valori Consentiti - Table 1'!$AO$5,1,0)+IF(AK377='Valori Consentiti - Table 1'!$AQ$5,1,0)+IF(AL377='Valori Consentiti - Table 1'!$AS$5,1,0)+IF(AM377='Valori Consentiti - Table 1'!$AU$5,1,0),))))</f>
        <v>0</v>
      </c>
      <c r="Q377" s="16">
        <f t="shared" si="191"/>
        <v>20</v>
      </c>
      <c r="R377" s="16">
        <f t="shared" si="183"/>
        <v>1</v>
      </c>
      <c r="S377" s="17"/>
      <c r="T377" s="24" t="str">
        <f t="shared" si="163"/>
        <v/>
      </c>
      <c r="U377" s="25" t="str">
        <f t="shared" si="164"/>
        <v/>
      </c>
      <c r="V377" s="25" t="str">
        <f t="shared" si="165"/>
        <v/>
      </c>
      <c r="W377" s="26" t="str">
        <f t="shared" si="166"/>
        <v/>
      </c>
      <c r="X377" s="27" t="str">
        <f t="shared" si="167"/>
        <v/>
      </c>
      <c r="Y377" s="25" t="str">
        <f t="shared" si="168"/>
        <v/>
      </c>
      <c r="Z377" s="25" t="str">
        <f t="shared" si="169"/>
        <v/>
      </c>
      <c r="AA377" s="26" t="str">
        <f t="shared" si="170"/>
        <v/>
      </c>
      <c r="AB377" s="27" t="str">
        <f t="shared" si="171"/>
        <v/>
      </c>
      <c r="AC377" s="25" t="str">
        <f t="shared" si="172"/>
        <v/>
      </c>
      <c r="AD377" s="25" t="str">
        <f t="shared" si="173"/>
        <v/>
      </c>
      <c r="AE377" s="26" t="str">
        <f t="shared" si="174"/>
        <v/>
      </c>
      <c r="AF377" s="27" t="str">
        <f t="shared" si="175"/>
        <v/>
      </c>
      <c r="AG377" s="25" t="str">
        <f t="shared" si="176"/>
        <v/>
      </c>
      <c r="AH377" s="25" t="str">
        <f t="shared" si="177"/>
        <v/>
      </c>
      <c r="AI377" s="26" t="str">
        <f t="shared" si="178"/>
        <v/>
      </c>
      <c r="AJ377" s="27" t="str">
        <f t="shared" si="179"/>
        <v/>
      </c>
      <c r="AK377" s="25" t="str">
        <f t="shared" si="180"/>
        <v/>
      </c>
      <c r="AL377" s="25" t="str">
        <f t="shared" si="181"/>
        <v/>
      </c>
      <c r="AM377" s="28" t="str">
        <f t="shared" si="182"/>
        <v/>
      </c>
      <c r="AN377" s="29" t="b">
        <f t="shared" si="184"/>
        <v>0</v>
      </c>
      <c r="AO377" s="29" t="b">
        <f t="shared" si="185"/>
        <v>0</v>
      </c>
      <c r="AP377" s="29" t="b">
        <f t="shared" si="186"/>
        <v>0</v>
      </c>
      <c r="AQ377" s="29" t="b">
        <f t="shared" si="187"/>
        <v>0</v>
      </c>
      <c r="AR377" s="29" t="b">
        <f t="shared" si="188"/>
        <v>0</v>
      </c>
    </row>
    <row r="378" spans="1:44">
      <c r="A378" s="14"/>
      <c r="B378" s="14"/>
      <c r="C378" s="22"/>
      <c r="D378" s="14"/>
      <c r="E378" s="14"/>
      <c r="F378" s="14"/>
      <c r="G378" s="14"/>
      <c r="H378" s="15"/>
      <c r="I378" s="15"/>
      <c r="J378" s="15"/>
      <c r="K378" s="15"/>
      <c r="L378" s="15"/>
      <c r="M378" s="23">
        <f>IF(G378=1,IF(T378='Valori Consentiti - Table 1'!$I$2,5,IF(T378="X",1,0))+IF(U378='Valori Consentiti - Table 1'!$K$2,5,IF(U378="X",1,0))+IF(V378='Valori Consentiti - Table 1'!$M$2,5,IF(V378="X",1,0))+IF(W378='Valori Consentiti - Table 1'!$O$2,5,IF(W378="X",1,0))+IF(X378='Valori Consentiti - Table 1'!$Q$2,5,IF(X378="X",1,0))+IF(Y378='Valori Consentiti - Table 1'!$S$2,5,IF(Y378="X",1,0))+IF(Z378='Valori Consentiti - Table 1'!$U$2,5,IF(Z378="X",1,0))+IF(AA378='Valori Consentiti - Table 1'!$W$2,5,IF(AA378="X",1,0))+IF(AB378='Valori Consentiti - Table 1'!$Y$2,5,IF(AB378="X",1,0))+IF(AC378='Valori Consentiti - Table 1'!$AA$2,5,IF(AC378="X",1,0))+IF(AD378='Valori Consentiti - Table 1'!$AC$2,5,IF(AD378="X",1,0))+IF(AE378='Valori Consentiti - Table 1'!$AE$2,5,IF(AE378="X",1,0))+IF(AF378='Valori Consentiti - Table 1'!$AG$2,5,IF(AF378="X",1,0))+IF(AG378='Valori Consentiti - Table 1'!$AI$2,5,IF(AG378="X",1,0))+IF(AH378='Valori Consentiti - Table 1'!$AK$2,5,IF(AH378="X",1,0))+IF(AI378='Valori Consentiti - Table 1'!$AM$2,5,IF(AI378="X",1,0))+IF(AJ378='Valori Consentiti - Table 1'!$AO$2,5,IF(AJ378="X",1,0))+IF(AK378='Valori Consentiti - Table 1'!$AQ$2,5,IF(AK378="X",1,0))+IF(AL378='Valori Consentiti - Table 1'!$AS$2,5,IF(AL378="X",1,0))+IF(AM378='Valori Consentiti - Table 1'!$AU$2,5,IF(AM378="X",1,0)),IF(G378=2,IF(T378='Valori Consentiti - Table 1'!$I$3,5,IF(T378="X",1,0))+IF(U378='Valori Consentiti - Table 1'!$K$3,5,IF(U378="X",1,0))+IF(V378='Valori Consentiti - Table 1'!$M$3,5,IF(V378="X",1,0))+IF(W378='Valori Consentiti - Table 1'!$O$3,5,IF(W378="X",1,0))+IF(X378='Valori Consentiti - Table 1'!$Q$3,5,IF(X378="X",1,0))+IF(Y378='Valori Consentiti - Table 1'!$S$3,5,IF(Y378="X",1,0))+IF(Z378='Valori Consentiti - Table 1'!$U$3,5,IF(Z378="X",1,0))+IF(AA378='Valori Consentiti - Table 1'!$W$3,5,IF(AA378="X",1,0))+IF(AB378='Valori Consentiti - Table 1'!$Y$3,5,IF(AB378="X",1,0))+IF(AC378='Valori Consentiti - Table 1'!$AA$3,5,IF(AC378="X",1,0))+IF(AD378='Valori Consentiti - Table 1'!$AC$3,5,IF(AD378="X",1,0))+IF(AE378='Valori Consentiti - Table 1'!$AE$3,5,IF(AE378="X",1,0))+IF(AF378='Valori Consentiti - Table 1'!$AG$3,5,IF(AF378="X",1,0))+IF(AG378='Valori Consentiti - Table 1'!$AI$3,5,IF(AG378="X",1,0))+IF(AH378='Valori Consentiti - Table 1'!$AK$3,5,IF(AH378="X",1,0))+IF(AI378='Valori Consentiti - Table 1'!$AM$3,5,IF(AI378="X",1,0))+IF(AJ378='Valori Consentiti - Table 1'!$AO$3,5,IF(AJ378="X",1,0))+IF(AK378='Valori Consentiti - Table 1'!$AQ$3,5,IF(AK378="X",1,0))+IF(AL378='Valori Consentiti - Table 1'!$AS$3,5,IF(AL378="X",1,0))+IF(AM378='Valori Consentiti - Table 1'!$AU$3,5,IF(AM378="X",1,0)),IF(G378=3,IF(T378='Valori Consentiti - Table 1'!$I$4,5,IF(T378="X",1,0))+IF(U378='Valori Consentiti - Table 1'!$K$4,5,IF(U378="X",1,0))+IF(V378='Valori Consentiti - Table 1'!$M$4,5,IF(V378="X",1,0))+IF(W378='Valori Consentiti - Table 1'!$O$4,5,IF(W378="X",1,0))+IF(X378='Valori Consentiti - Table 1'!$Q$4,5,IF(X378="X",1,0))+IF(Y378='Valori Consentiti - Table 1'!$S$4,5,IF(Y378="X",1,0))+IF(Z378='Valori Consentiti - Table 1'!$U$4,5,IF(Z378="X",1,0))+IF(AA378='Valori Consentiti - Table 1'!$W$4,5,IF(AA378="X",1,0))+IF(AB378='Valori Consentiti - Table 1'!$Y$4,5,IF(AB378="X",1,0))+IF(AC378='Valori Consentiti - Table 1'!$AA$4,5,IF(AC378="X",1,0))+IF(AD378='Valori Consentiti - Table 1'!$AC$4,5,IF(AD378="X",1,0))+IF(AE378='Valori Consentiti - Table 1'!$AE$4,5,IF(AE378="X",1,0))+IF(AF378='Valori Consentiti - Table 1'!$AG$4,5,IF(AF378="X",1,0))+IF(AG378='Valori Consentiti - Table 1'!$AI$4,5,IF(AG378="X",1,0))+IF(AH378='Valori Consentiti - Table 1'!$AK$4,5,IF(AH378="X",1,0))+IF(AI378='Valori Consentiti - Table 1'!$AM$4,5,IF(AI378="X",1,0))+IF(AJ378='Valori Consentiti - Table 1'!$AO$4,5,IF(AJ378="X",1,0))+IF(AK378='Valori Consentiti - Table 1'!$AQ$4,5,IF(AK378="X",1,0))+IF(AL378='Valori Consentiti - Table 1'!$AS$4,5,IF(AL378="X",1,0))+IF(AM378='Valori Consentiti - Table 1'!$AU$4,5,IF(AM378="X",1,0)),IF(G378=4,IF(T378='Valori Consentiti - Table 1'!$I$5,5,IF(T378="X",1,0))+IF(U378='Valori Consentiti - Table 1'!$K$5,5,IF(U378="X",1,0))+IF(V378='Valori Consentiti - Table 1'!$M$5,5,IF(V378="X",1,0))+IF(W378='Valori Consentiti - Table 1'!$O$5,5,IF(W378="X",1,0))+IF(X378='Valori Consentiti - Table 1'!$Q$5,5,IF(X378="X",1,0))+IF(Y378='Valori Consentiti - Table 1'!$S$5,5,IF(Y378="X",1,0))+IF(Z378='Valori Consentiti - Table 1'!$U$5,5,IF(Z378="X",1,0))+IF(AA378='Valori Consentiti - Table 1'!$W$5,5,IF(AA378="X",1,0))+IF(AB378='Valori Consentiti - Table 1'!$Y$5,5,IF(AB378="X",1,0))+IF(AC378='Valori Consentiti - Table 1'!$AA$5,5,IF(AC378="X",1,0))+IF(AD378='Valori Consentiti - Table 1'!$AC$5,5,IF(AD378="X",1,0))+IF(AE378='Valori Consentiti - Table 1'!$AE$5,5,IF(AE378="X",1,0))+IF(AF378='Valori Consentiti - Table 1'!$AG$5,5,IF(AF378="X",1,0))+IF(AG378='Valori Consentiti - Table 1'!$AI$5,5,IF(AG378="X",1,0))+IF(AH378='Valori Consentiti - Table 1'!$AK$5,5,IF(AH378="X",1,0))+IF(AI378='Valori Consentiti - Table 1'!$AM$5,5,IF(AI378="X",1,0))+IF(AJ378='Valori Consentiti - Table 1'!$AO$5,5,IF(AJ378="X",1,0))+IF(AK378='Valori Consentiti - Table 1'!$AQ$5,5,IF(AK378="X",1,0))+IF(AL378='Valori Consentiti - Table 1'!$AS$5,5,IF(AL378="X",1,0))+IF(AM378='Valori Consentiti - Table 1'!$AU$5,5,IF(AM378="X",1,0)),))))</f>
        <v>0</v>
      </c>
      <c r="N378" s="16">
        <f t="shared" si="189"/>
        <v>0</v>
      </c>
      <c r="O378" s="16">
        <f t="shared" si="190"/>
        <v>20</v>
      </c>
      <c r="P378" s="16">
        <f>IF(G378=1,IF(T378='Valori Consentiti - Table 1'!$I$2,1,0)+IF(U378='Valori Consentiti - Table 1'!$K$2,1,0)+IF(V378='Valori Consentiti - Table 1'!$M$2,1,0)+IF(W378='Valori Consentiti - Table 1'!$O$2,1,0)+IF(X378='Valori Consentiti - Table 1'!$Q$2,1,0)+IF(Y378='Valori Consentiti - Table 1'!$S$2,1,0)+IF(Z378='Valori Consentiti - Table 1'!$U$2,1,0)+IF(AA378='Valori Consentiti - Table 1'!$W$2,1,0)+IF(AB378='Valori Consentiti - Table 1'!$Y$2,1,0)+IF(AC378='Valori Consentiti - Table 1'!$AA$2,1,0)+IF(AD378='Valori Consentiti - Table 1'!$AC$2,1,0)+IF(AE378='Valori Consentiti - Table 1'!$AE$2,1,0)+IF(AF378='Valori Consentiti - Table 1'!$AG$2,1,0)+IF(AG378='Valori Consentiti - Table 1'!$AI$2,1,0)+IF(AH378='Valori Consentiti - Table 1'!$AK$2,1,0)+IF(AI378='Valori Consentiti - Table 1'!$AM$2,1,0)+IF(AJ378='Valori Consentiti - Table 1'!$AO$2,1,0)+IF(AK378='Valori Consentiti - Table 1'!$AQ$2,1,0)+IF(AL378='Valori Consentiti - Table 1'!$AS$2,1,0)+IF(AM378='Valori Consentiti - Table 1'!$AU$2,1,0),IF(G378=2,IF(T378='Valori Consentiti - Table 1'!$I$3,1,0)+IF(U378='Valori Consentiti - Table 1'!$K$3,1,0)+IF(V378='Valori Consentiti - Table 1'!$M$3,1,0)+IF(W378='Valori Consentiti - Table 1'!$O$3,1,0)+IF(X378='Valori Consentiti - Table 1'!$Q$3,1,0)+IF(Y378='Valori Consentiti - Table 1'!$S$3,1,0)+IF(Z378='Valori Consentiti - Table 1'!$U$3,1,0)+IF(AA378='Valori Consentiti - Table 1'!$W$3,1,0)+IF(AB378='Valori Consentiti - Table 1'!$Y$3,1,0)+IF(AC378='Valori Consentiti - Table 1'!$AA$3,1,0)+IF(AD378='Valori Consentiti - Table 1'!$AC$3,1,0)+IF(AE378='Valori Consentiti - Table 1'!$AE$3,1,0)+IF(AF378='Valori Consentiti - Table 1'!$AG$3,1,0)+IF(AG378='Valori Consentiti - Table 1'!$AI$3,1,0)+IF(AH378='Valori Consentiti - Table 1'!$AK$3,1,0)+IF(AI378='Valori Consentiti - Table 1'!$AM$3,1,0)+IF(AJ378='Valori Consentiti - Table 1'!$AO$3,1,0)+IF(AK378='Valori Consentiti - Table 1'!$AQ$3,1,0)+IF(AL378='Valori Consentiti - Table 1'!$AS$3,1,0)+IF(AM378='Valori Consentiti - Table 1'!$AU$3,1,0),IF(G378=3,IF(T378='Valori Consentiti - Table 1'!$I$4,1,0)+IF(U378='Valori Consentiti - Table 1'!$K$4,1,0)+IF(V378='Valori Consentiti - Table 1'!$M$4,1,0)+IF(W378='Valori Consentiti - Table 1'!$O$4,1,0)+IF(X378='Valori Consentiti - Table 1'!$Q$4,1,0)+IF(Y378='Valori Consentiti - Table 1'!$S$4,1,0)+IF(Z378='Valori Consentiti - Table 1'!$U$4,1,0)+IF(AA378='Valori Consentiti - Table 1'!$W$4,1,0)+IF(AB378='Valori Consentiti - Table 1'!$Y$4,1,0)+IF(AC378='Valori Consentiti - Table 1'!$AA$4,1,0)+IF(AD378='Valori Consentiti - Table 1'!$AC$4,1,0)+IF(AE378='Valori Consentiti - Table 1'!$AE$4,1,0)+IF(AF378='Valori Consentiti - Table 1'!$AG$4,1,0)+IF(AG378='Valori Consentiti - Table 1'!$AI$4,1,0)+IF(AH378='Valori Consentiti - Table 1'!$AK$4,1,0)+IF(AI378='Valori Consentiti - Table 1'!$AM$4,1,0)+IF(AJ378='Valori Consentiti - Table 1'!$AO$4,1,0)+IF(AK378='Valori Consentiti - Table 1'!$AQ$4,1,0)+IF(AL378='Valori Consentiti - Table 1'!$AS$4,1,0)+IF(AM378='Valori Consentiti - Table 1'!$AU$4,1,0),IF(G378=4,IF(T378='Valori Consentiti - Table 1'!$I$5,1,0)+IF(U378='Valori Consentiti - Table 1'!$K$5,1,0)+IF(V378='Valori Consentiti - Table 1'!$M$5,1,0)+IF(W378='Valori Consentiti - Table 1'!$O$5,1,0)+IF(X378='Valori Consentiti - Table 1'!$Q$5,1,0)+IF(Y378='Valori Consentiti - Table 1'!$S$5,1,0)+IF(Z378='Valori Consentiti - Table 1'!$U$5,1,0)+IF(AA378='Valori Consentiti - Table 1'!$W$5,1,0)+IF(AB378='Valori Consentiti - Table 1'!$Y$5,1,0)+IF(AC378='Valori Consentiti - Table 1'!$AA$5,1,0)+IF(AD378='Valori Consentiti - Table 1'!$AC$5,1,0)+IF(AE378='Valori Consentiti - Table 1'!$AE$5,1,0)+IF(AF378='Valori Consentiti - Table 1'!$AG$5,1,0)+IF(AG378='Valori Consentiti - Table 1'!$AI$5,1,0)+IF(AH378='Valori Consentiti - Table 1'!$AK$5,1,0)+IF(AI378='Valori Consentiti - Table 1'!$AM$5,1,0)+IF(AJ378='Valori Consentiti - Table 1'!$AO$5,1,0)+IF(AK378='Valori Consentiti - Table 1'!$AQ$5,1,0)+IF(AL378='Valori Consentiti - Table 1'!$AS$5,1,0)+IF(AM378='Valori Consentiti - Table 1'!$AU$5,1,0),))))</f>
        <v>0</v>
      </c>
      <c r="Q378" s="16">
        <f t="shared" si="191"/>
        <v>20</v>
      </c>
      <c r="R378" s="16">
        <f t="shared" si="183"/>
        <v>1</v>
      </c>
      <c r="S378" s="17"/>
      <c r="T378" s="24" t="str">
        <f t="shared" si="163"/>
        <v/>
      </c>
      <c r="U378" s="25" t="str">
        <f t="shared" si="164"/>
        <v/>
      </c>
      <c r="V378" s="25" t="str">
        <f t="shared" si="165"/>
        <v/>
      </c>
      <c r="W378" s="26" t="str">
        <f t="shared" si="166"/>
        <v/>
      </c>
      <c r="X378" s="27" t="str">
        <f t="shared" si="167"/>
        <v/>
      </c>
      <c r="Y378" s="25" t="str">
        <f t="shared" si="168"/>
        <v/>
      </c>
      <c r="Z378" s="25" t="str">
        <f t="shared" si="169"/>
        <v/>
      </c>
      <c r="AA378" s="26" t="str">
        <f t="shared" si="170"/>
        <v/>
      </c>
      <c r="AB378" s="27" t="str">
        <f t="shared" si="171"/>
        <v/>
      </c>
      <c r="AC378" s="25" t="str">
        <f t="shared" si="172"/>
        <v/>
      </c>
      <c r="AD378" s="25" t="str">
        <f t="shared" si="173"/>
        <v/>
      </c>
      <c r="AE378" s="26" t="str">
        <f t="shared" si="174"/>
        <v/>
      </c>
      <c r="AF378" s="27" t="str">
        <f t="shared" si="175"/>
        <v/>
      </c>
      <c r="AG378" s="25" t="str">
        <f t="shared" si="176"/>
        <v/>
      </c>
      <c r="AH378" s="25" t="str">
        <f t="shared" si="177"/>
        <v/>
      </c>
      <c r="AI378" s="26" t="str">
        <f t="shared" si="178"/>
        <v/>
      </c>
      <c r="AJ378" s="27" t="str">
        <f t="shared" si="179"/>
        <v/>
      </c>
      <c r="AK378" s="25" t="str">
        <f t="shared" si="180"/>
        <v/>
      </c>
      <c r="AL378" s="25" t="str">
        <f t="shared" si="181"/>
        <v/>
      </c>
      <c r="AM378" s="28" t="str">
        <f t="shared" si="182"/>
        <v/>
      </c>
      <c r="AN378" s="29" t="b">
        <f t="shared" si="184"/>
        <v>0</v>
      </c>
      <c r="AO378" s="29" t="b">
        <f t="shared" si="185"/>
        <v>0</v>
      </c>
      <c r="AP378" s="29" t="b">
        <f t="shared" si="186"/>
        <v>0</v>
      </c>
      <c r="AQ378" s="29" t="b">
        <f t="shared" si="187"/>
        <v>0</v>
      </c>
      <c r="AR378" s="29" t="b">
        <f t="shared" si="188"/>
        <v>0</v>
      </c>
    </row>
    <row r="379" spans="1:44">
      <c r="A379" s="14"/>
      <c r="B379" s="14"/>
      <c r="C379" s="22"/>
      <c r="D379" s="14"/>
      <c r="E379" s="14"/>
      <c r="F379" s="14"/>
      <c r="G379" s="14"/>
      <c r="H379" s="15"/>
      <c r="I379" s="15"/>
      <c r="J379" s="15"/>
      <c r="K379" s="15"/>
      <c r="L379" s="15"/>
      <c r="M379" s="23">
        <f>IF(G379=1,IF(T379='Valori Consentiti - Table 1'!$I$2,5,IF(T379="X",1,0))+IF(U379='Valori Consentiti - Table 1'!$K$2,5,IF(U379="X",1,0))+IF(V379='Valori Consentiti - Table 1'!$M$2,5,IF(V379="X",1,0))+IF(W379='Valori Consentiti - Table 1'!$O$2,5,IF(W379="X",1,0))+IF(X379='Valori Consentiti - Table 1'!$Q$2,5,IF(X379="X",1,0))+IF(Y379='Valori Consentiti - Table 1'!$S$2,5,IF(Y379="X",1,0))+IF(Z379='Valori Consentiti - Table 1'!$U$2,5,IF(Z379="X",1,0))+IF(AA379='Valori Consentiti - Table 1'!$W$2,5,IF(AA379="X",1,0))+IF(AB379='Valori Consentiti - Table 1'!$Y$2,5,IF(AB379="X",1,0))+IF(AC379='Valori Consentiti - Table 1'!$AA$2,5,IF(AC379="X",1,0))+IF(AD379='Valori Consentiti - Table 1'!$AC$2,5,IF(AD379="X",1,0))+IF(AE379='Valori Consentiti - Table 1'!$AE$2,5,IF(AE379="X",1,0))+IF(AF379='Valori Consentiti - Table 1'!$AG$2,5,IF(AF379="X",1,0))+IF(AG379='Valori Consentiti - Table 1'!$AI$2,5,IF(AG379="X",1,0))+IF(AH379='Valori Consentiti - Table 1'!$AK$2,5,IF(AH379="X",1,0))+IF(AI379='Valori Consentiti - Table 1'!$AM$2,5,IF(AI379="X",1,0))+IF(AJ379='Valori Consentiti - Table 1'!$AO$2,5,IF(AJ379="X",1,0))+IF(AK379='Valori Consentiti - Table 1'!$AQ$2,5,IF(AK379="X",1,0))+IF(AL379='Valori Consentiti - Table 1'!$AS$2,5,IF(AL379="X",1,0))+IF(AM379='Valori Consentiti - Table 1'!$AU$2,5,IF(AM379="X",1,0)),IF(G379=2,IF(T379='Valori Consentiti - Table 1'!$I$3,5,IF(T379="X",1,0))+IF(U379='Valori Consentiti - Table 1'!$K$3,5,IF(U379="X",1,0))+IF(V379='Valori Consentiti - Table 1'!$M$3,5,IF(V379="X",1,0))+IF(W379='Valori Consentiti - Table 1'!$O$3,5,IF(W379="X",1,0))+IF(X379='Valori Consentiti - Table 1'!$Q$3,5,IF(X379="X",1,0))+IF(Y379='Valori Consentiti - Table 1'!$S$3,5,IF(Y379="X",1,0))+IF(Z379='Valori Consentiti - Table 1'!$U$3,5,IF(Z379="X",1,0))+IF(AA379='Valori Consentiti - Table 1'!$W$3,5,IF(AA379="X",1,0))+IF(AB379='Valori Consentiti - Table 1'!$Y$3,5,IF(AB379="X",1,0))+IF(AC379='Valori Consentiti - Table 1'!$AA$3,5,IF(AC379="X",1,0))+IF(AD379='Valori Consentiti - Table 1'!$AC$3,5,IF(AD379="X",1,0))+IF(AE379='Valori Consentiti - Table 1'!$AE$3,5,IF(AE379="X",1,0))+IF(AF379='Valori Consentiti - Table 1'!$AG$3,5,IF(AF379="X",1,0))+IF(AG379='Valori Consentiti - Table 1'!$AI$3,5,IF(AG379="X",1,0))+IF(AH379='Valori Consentiti - Table 1'!$AK$3,5,IF(AH379="X",1,0))+IF(AI379='Valori Consentiti - Table 1'!$AM$3,5,IF(AI379="X",1,0))+IF(AJ379='Valori Consentiti - Table 1'!$AO$3,5,IF(AJ379="X",1,0))+IF(AK379='Valori Consentiti - Table 1'!$AQ$3,5,IF(AK379="X",1,0))+IF(AL379='Valori Consentiti - Table 1'!$AS$3,5,IF(AL379="X",1,0))+IF(AM379='Valori Consentiti - Table 1'!$AU$3,5,IF(AM379="X",1,0)),IF(G379=3,IF(T379='Valori Consentiti - Table 1'!$I$4,5,IF(T379="X",1,0))+IF(U379='Valori Consentiti - Table 1'!$K$4,5,IF(U379="X",1,0))+IF(V379='Valori Consentiti - Table 1'!$M$4,5,IF(V379="X",1,0))+IF(W379='Valori Consentiti - Table 1'!$O$4,5,IF(W379="X",1,0))+IF(X379='Valori Consentiti - Table 1'!$Q$4,5,IF(X379="X",1,0))+IF(Y379='Valori Consentiti - Table 1'!$S$4,5,IF(Y379="X",1,0))+IF(Z379='Valori Consentiti - Table 1'!$U$4,5,IF(Z379="X",1,0))+IF(AA379='Valori Consentiti - Table 1'!$W$4,5,IF(AA379="X",1,0))+IF(AB379='Valori Consentiti - Table 1'!$Y$4,5,IF(AB379="X",1,0))+IF(AC379='Valori Consentiti - Table 1'!$AA$4,5,IF(AC379="X",1,0))+IF(AD379='Valori Consentiti - Table 1'!$AC$4,5,IF(AD379="X",1,0))+IF(AE379='Valori Consentiti - Table 1'!$AE$4,5,IF(AE379="X",1,0))+IF(AF379='Valori Consentiti - Table 1'!$AG$4,5,IF(AF379="X",1,0))+IF(AG379='Valori Consentiti - Table 1'!$AI$4,5,IF(AG379="X",1,0))+IF(AH379='Valori Consentiti - Table 1'!$AK$4,5,IF(AH379="X",1,0))+IF(AI379='Valori Consentiti - Table 1'!$AM$4,5,IF(AI379="X",1,0))+IF(AJ379='Valori Consentiti - Table 1'!$AO$4,5,IF(AJ379="X",1,0))+IF(AK379='Valori Consentiti - Table 1'!$AQ$4,5,IF(AK379="X",1,0))+IF(AL379='Valori Consentiti - Table 1'!$AS$4,5,IF(AL379="X",1,0))+IF(AM379='Valori Consentiti - Table 1'!$AU$4,5,IF(AM379="X",1,0)),IF(G379=4,IF(T379='Valori Consentiti - Table 1'!$I$5,5,IF(T379="X",1,0))+IF(U379='Valori Consentiti - Table 1'!$K$5,5,IF(U379="X",1,0))+IF(V379='Valori Consentiti - Table 1'!$M$5,5,IF(V379="X",1,0))+IF(W379='Valori Consentiti - Table 1'!$O$5,5,IF(W379="X",1,0))+IF(X379='Valori Consentiti - Table 1'!$Q$5,5,IF(X379="X",1,0))+IF(Y379='Valori Consentiti - Table 1'!$S$5,5,IF(Y379="X",1,0))+IF(Z379='Valori Consentiti - Table 1'!$U$5,5,IF(Z379="X",1,0))+IF(AA379='Valori Consentiti - Table 1'!$W$5,5,IF(AA379="X",1,0))+IF(AB379='Valori Consentiti - Table 1'!$Y$5,5,IF(AB379="X",1,0))+IF(AC379='Valori Consentiti - Table 1'!$AA$5,5,IF(AC379="X",1,0))+IF(AD379='Valori Consentiti - Table 1'!$AC$5,5,IF(AD379="X",1,0))+IF(AE379='Valori Consentiti - Table 1'!$AE$5,5,IF(AE379="X",1,0))+IF(AF379='Valori Consentiti - Table 1'!$AG$5,5,IF(AF379="X",1,0))+IF(AG379='Valori Consentiti - Table 1'!$AI$5,5,IF(AG379="X",1,0))+IF(AH379='Valori Consentiti - Table 1'!$AK$5,5,IF(AH379="X",1,0))+IF(AI379='Valori Consentiti - Table 1'!$AM$5,5,IF(AI379="X",1,0))+IF(AJ379='Valori Consentiti - Table 1'!$AO$5,5,IF(AJ379="X",1,0))+IF(AK379='Valori Consentiti - Table 1'!$AQ$5,5,IF(AK379="X",1,0))+IF(AL379='Valori Consentiti - Table 1'!$AS$5,5,IF(AL379="X",1,0))+IF(AM379='Valori Consentiti - Table 1'!$AU$5,5,IF(AM379="X",1,0)),))))</f>
        <v>0</v>
      </c>
      <c r="N379" s="16">
        <f t="shared" si="189"/>
        <v>0</v>
      </c>
      <c r="O379" s="16">
        <f t="shared" si="190"/>
        <v>20</v>
      </c>
      <c r="P379" s="16">
        <f>IF(G379=1,IF(T379='Valori Consentiti - Table 1'!$I$2,1,0)+IF(U379='Valori Consentiti - Table 1'!$K$2,1,0)+IF(V379='Valori Consentiti - Table 1'!$M$2,1,0)+IF(W379='Valori Consentiti - Table 1'!$O$2,1,0)+IF(X379='Valori Consentiti - Table 1'!$Q$2,1,0)+IF(Y379='Valori Consentiti - Table 1'!$S$2,1,0)+IF(Z379='Valori Consentiti - Table 1'!$U$2,1,0)+IF(AA379='Valori Consentiti - Table 1'!$W$2,1,0)+IF(AB379='Valori Consentiti - Table 1'!$Y$2,1,0)+IF(AC379='Valori Consentiti - Table 1'!$AA$2,1,0)+IF(AD379='Valori Consentiti - Table 1'!$AC$2,1,0)+IF(AE379='Valori Consentiti - Table 1'!$AE$2,1,0)+IF(AF379='Valori Consentiti - Table 1'!$AG$2,1,0)+IF(AG379='Valori Consentiti - Table 1'!$AI$2,1,0)+IF(AH379='Valori Consentiti - Table 1'!$AK$2,1,0)+IF(AI379='Valori Consentiti - Table 1'!$AM$2,1,0)+IF(AJ379='Valori Consentiti - Table 1'!$AO$2,1,0)+IF(AK379='Valori Consentiti - Table 1'!$AQ$2,1,0)+IF(AL379='Valori Consentiti - Table 1'!$AS$2,1,0)+IF(AM379='Valori Consentiti - Table 1'!$AU$2,1,0),IF(G379=2,IF(T379='Valori Consentiti - Table 1'!$I$3,1,0)+IF(U379='Valori Consentiti - Table 1'!$K$3,1,0)+IF(V379='Valori Consentiti - Table 1'!$M$3,1,0)+IF(W379='Valori Consentiti - Table 1'!$O$3,1,0)+IF(X379='Valori Consentiti - Table 1'!$Q$3,1,0)+IF(Y379='Valori Consentiti - Table 1'!$S$3,1,0)+IF(Z379='Valori Consentiti - Table 1'!$U$3,1,0)+IF(AA379='Valori Consentiti - Table 1'!$W$3,1,0)+IF(AB379='Valori Consentiti - Table 1'!$Y$3,1,0)+IF(AC379='Valori Consentiti - Table 1'!$AA$3,1,0)+IF(AD379='Valori Consentiti - Table 1'!$AC$3,1,0)+IF(AE379='Valori Consentiti - Table 1'!$AE$3,1,0)+IF(AF379='Valori Consentiti - Table 1'!$AG$3,1,0)+IF(AG379='Valori Consentiti - Table 1'!$AI$3,1,0)+IF(AH379='Valori Consentiti - Table 1'!$AK$3,1,0)+IF(AI379='Valori Consentiti - Table 1'!$AM$3,1,0)+IF(AJ379='Valori Consentiti - Table 1'!$AO$3,1,0)+IF(AK379='Valori Consentiti - Table 1'!$AQ$3,1,0)+IF(AL379='Valori Consentiti - Table 1'!$AS$3,1,0)+IF(AM379='Valori Consentiti - Table 1'!$AU$3,1,0),IF(G379=3,IF(T379='Valori Consentiti - Table 1'!$I$4,1,0)+IF(U379='Valori Consentiti - Table 1'!$K$4,1,0)+IF(V379='Valori Consentiti - Table 1'!$M$4,1,0)+IF(W379='Valori Consentiti - Table 1'!$O$4,1,0)+IF(X379='Valori Consentiti - Table 1'!$Q$4,1,0)+IF(Y379='Valori Consentiti - Table 1'!$S$4,1,0)+IF(Z379='Valori Consentiti - Table 1'!$U$4,1,0)+IF(AA379='Valori Consentiti - Table 1'!$W$4,1,0)+IF(AB379='Valori Consentiti - Table 1'!$Y$4,1,0)+IF(AC379='Valori Consentiti - Table 1'!$AA$4,1,0)+IF(AD379='Valori Consentiti - Table 1'!$AC$4,1,0)+IF(AE379='Valori Consentiti - Table 1'!$AE$4,1,0)+IF(AF379='Valori Consentiti - Table 1'!$AG$4,1,0)+IF(AG379='Valori Consentiti - Table 1'!$AI$4,1,0)+IF(AH379='Valori Consentiti - Table 1'!$AK$4,1,0)+IF(AI379='Valori Consentiti - Table 1'!$AM$4,1,0)+IF(AJ379='Valori Consentiti - Table 1'!$AO$4,1,0)+IF(AK379='Valori Consentiti - Table 1'!$AQ$4,1,0)+IF(AL379='Valori Consentiti - Table 1'!$AS$4,1,0)+IF(AM379='Valori Consentiti - Table 1'!$AU$4,1,0),IF(G379=4,IF(T379='Valori Consentiti - Table 1'!$I$5,1,0)+IF(U379='Valori Consentiti - Table 1'!$K$5,1,0)+IF(V379='Valori Consentiti - Table 1'!$M$5,1,0)+IF(W379='Valori Consentiti - Table 1'!$O$5,1,0)+IF(X379='Valori Consentiti - Table 1'!$Q$5,1,0)+IF(Y379='Valori Consentiti - Table 1'!$S$5,1,0)+IF(Z379='Valori Consentiti - Table 1'!$U$5,1,0)+IF(AA379='Valori Consentiti - Table 1'!$W$5,1,0)+IF(AB379='Valori Consentiti - Table 1'!$Y$5,1,0)+IF(AC379='Valori Consentiti - Table 1'!$AA$5,1,0)+IF(AD379='Valori Consentiti - Table 1'!$AC$5,1,0)+IF(AE379='Valori Consentiti - Table 1'!$AE$5,1,0)+IF(AF379='Valori Consentiti - Table 1'!$AG$5,1,0)+IF(AG379='Valori Consentiti - Table 1'!$AI$5,1,0)+IF(AH379='Valori Consentiti - Table 1'!$AK$5,1,0)+IF(AI379='Valori Consentiti - Table 1'!$AM$5,1,0)+IF(AJ379='Valori Consentiti - Table 1'!$AO$5,1,0)+IF(AK379='Valori Consentiti - Table 1'!$AQ$5,1,0)+IF(AL379='Valori Consentiti - Table 1'!$AS$5,1,0)+IF(AM379='Valori Consentiti - Table 1'!$AU$5,1,0),))))</f>
        <v>0</v>
      </c>
      <c r="Q379" s="16">
        <f t="shared" si="191"/>
        <v>20</v>
      </c>
      <c r="R379" s="16">
        <f t="shared" si="183"/>
        <v>1</v>
      </c>
      <c r="S379" s="17"/>
      <c r="T379" s="24" t="str">
        <f t="shared" si="163"/>
        <v/>
      </c>
      <c r="U379" s="25" t="str">
        <f t="shared" si="164"/>
        <v/>
      </c>
      <c r="V379" s="25" t="str">
        <f t="shared" si="165"/>
        <v/>
      </c>
      <c r="W379" s="26" t="str">
        <f t="shared" si="166"/>
        <v/>
      </c>
      <c r="X379" s="27" t="str">
        <f t="shared" si="167"/>
        <v/>
      </c>
      <c r="Y379" s="25" t="str">
        <f t="shared" si="168"/>
        <v/>
      </c>
      <c r="Z379" s="25" t="str">
        <f t="shared" si="169"/>
        <v/>
      </c>
      <c r="AA379" s="26" t="str">
        <f t="shared" si="170"/>
        <v/>
      </c>
      <c r="AB379" s="27" t="str">
        <f t="shared" si="171"/>
        <v/>
      </c>
      <c r="AC379" s="25" t="str">
        <f t="shared" si="172"/>
        <v/>
      </c>
      <c r="AD379" s="25" t="str">
        <f t="shared" si="173"/>
        <v/>
      </c>
      <c r="AE379" s="26" t="str">
        <f t="shared" si="174"/>
        <v/>
      </c>
      <c r="AF379" s="27" t="str">
        <f t="shared" si="175"/>
        <v/>
      </c>
      <c r="AG379" s="25" t="str">
        <f t="shared" si="176"/>
        <v/>
      </c>
      <c r="AH379" s="25" t="str">
        <f t="shared" si="177"/>
        <v/>
      </c>
      <c r="AI379" s="26" t="str">
        <f t="shared" si="178"/>
        <v/>
      </c>
      <c r="AJ379" s="27" t="str">
        <f t="shared" si="179"/>
        <v/>
      </c>
      <c r="AK379" s="25" t="str">
        <f t="shared" si="180"/>
        <v/>
      </c>
      <c r="AL379" s="25" t="str">
        <f t="shared" si="181"/>
        <v/>
      </c>
      <c r="AM379" s="28" t="str">
        <f t="shared" si="182"/>
        <v/>
      </c>
      <c r="AN379" s="29" t="b">
        <f t="shared" si="184"/>
        <v>0</v>
      </c>
      <c r="AO379" s="29" t="b">
        <f t="shared" si="185"/>
        <v>0</v>
      </c>
      <c r="AP379" s="29" t="b">
        <f t="shared" si="186"/>
        <v>0</v>
      </c>
      <c r="AQ379" s="29" t="b">
        <f t="shared" si="187"/>
        <v>0</v>
      </c>
      <c r="AR379" s="29" t="b">
        <f t="shared" si="188"/>
        <v>0</v>
      </c>
    </row>
    <row r="380" spans="1:44">
      <c r="A380" s="14"/>
      <c r="B380" s="14"/>
      <c r="C380" s="22"/>
      <c r="D380" s="14"/>
      <c r="E380" s="14"/>
      <c r="F380" s="14"/>
      <c r="G380" s="14"/>
      <c r="H380" s="15"/>
      <c r="I380" s="15"/>
      <c r="J380" s="15"/>
      <c r="K380" s="15"/>
      <c r="L380" s="15"/>
      <c r="M380" s="23">
        <f>IF(G380=1,IF(T380='Valori Consentiti - Table 1'!$I$2,5,IF(T380="X",1,0))+IF(U380='Valori Consentiti - Table 1'!$K$2,5,IF(U380="X",1,0))+IF(V380='Valori Consentiti - Table 1'!$M$2,5,IF(V380="X",1,0))+IF(W380='Valori Consentiti - Table 1'!$O$2,5,IF(W380="X",1,0))+IF(X380='Valori Consentiti - Table 1'!$Q$2,5,IF(X380="X",1,0))+IF(Y380='Valori Consentiti - Table 1'!$S$2,5,IF(Y380="X",1,0))+IF(Z380='Valori Consentiti - Table 1'!$U$2,5,IF(Z380="X",1,0))+IF(AA380='Valori Consentiti - Table 1'!$W$2,5,IF(AA380="X",1,0))+IF(AB380='Valori Consentiti - Table 1'!$Y$2,5,IF(AB380="X",1,0))+IF(AC380='Valori Consentiti - Table 1'!$AA$2,5,IF(AC380="X",1,0))+IF(AD380='Valori Consentiti - Table 1'!$AC$2,5,IF(AD380="X",1,0))+IF(AE380='Valori Consentiti - Table 1'!$AE$2,5,IF(AE380="X",1,0))+IF(AF380='Valori Consentiti - Table 1'!$AG$2,5,IF(AF380="X",1,0))+IF(AG380='Valori Consentiti - Table 1'!$AI$2,5,IF(AG380="X",1,0))+IF(AH380='Valori Consentiti - Table 1'!$AK$2,5,IF(AH380="X",1,0))+IF(AI380='Valori Consentiti - Table 1'!$AM$2,5,IF(AI380="X",1,0))+IF(AJ380='Valori Consentiti - Table 1'!$AO$2,5,IF(AJ380="X",1,0))+IF(AK380='Valori Consentiti - Table 1'!$AQ$2,5,IF(AK380="X",1,0))+IF(AL380='Valori Consentiti - Table 1'!$AS$2,5,IF(AL380="X",1,0))+IF(AM380='Valori Consentiti - Table 1'!$AU$2,5,IF(AM380="X",1,0)),IF(G380=2,IF(T380='Valori Consentiti - Table 1'!$I$3,5,IF(T380="X",1,0))+IF(U380='Valori Consentiti - Table 1'!$K$3,5,IF(U380="X",1,0))+IF(V380='Valori Consentiti - Table 1'!$M$3,5,IF(V380="X",1,0))+IF(W380='Valori Consentiti - Table 1'!$O$3,5,IF(W380="X",1,0))+IF(X380='Valori Consentiti - Table 1'!$Q$3,5,IF(X380="X",1,0))+IF(Y380='Valori Consentiti - Table 1'!$S$3,5,IF(Y380="X",1,0))+IF(Z380='Valori Consentiti - Table 1'!$U$3,5,IF(Z380="X",1,0))+IF(AA380='Valori Consentiti - Table 1'!$W$3,5,IF(AA380="X",1,0))+IF(AB380='Valori Consentiti - Table 1'!$Y$3,5,IF(AB380="X",1,0))+IF(AC380='Valori Consentiti - Table 1'!$AA$3,5,IF(AC380="X",1,0))+IF(AD380='Valori Consentiti - Table 1'!$AC$3,5,IF(AD380="X",1,0))+IF(AE380='Valori Consentiti - Table 1'!$AE$3,5,IF(AE380="X",1,0))+IF(AF380='Valori Consentiti - Table 1'!$AG$3,5,IF(AF380="X",1,0))+IF(AG380='Valori Consentiti - Table 1'!$AI$3,5,IF(AG380="X",1,0))+IF(AH380='Valori Consentiti - Table 1'!$AK$3,5,IF(AH380="X",1,0))+IF(AI380='Valori Consentiti - Table 1'!$AM$3,5,IF(AI380="X",1,0))+IF(AJ380='Valori Consentiti - Table 1'!$AO$3,5,IF(AJ380="X",1,0))+IF(AK380='Valori Consentiti - Table 1'!$AQ$3,5,IF(AK380="X",1,0))+IF(AL380='Valori Consentiti - Table 1'!$AS$3,5,IF(AL380="X",1,0))+IF(AM380='Valori Consentiti - Table 1'!$AU$3,5,IF(AM380="X",1,0)),IF(G380=3,IF(T380='Valori Consentiti - Table 1'!$I$4,5,IF(T380="X",1,0))+IF(U380='Valori Consentiti - Table 1'!$K$4,5,IF(U380="X",1,0))+IF(V380='Valori Consentiti - Table 1'!$M$4,5,IF(V380="X",1,0))+IF(W380='Valori Consentiti - Table 1'!$O$4,5,IF(W380="X",1,0))+IF(X380='Valori Consentiti - Table 1'!$Q$4,5,IF(X380="X",1,0))+IF(Y380='Valori Consentiti - Table 1'!$S$4,5,IF(Y380="X",1,0))+IF(Z380='Valori Consentiti - Table 1'!$U$4,5,IF(Z380="X",1,0))+IF(AA380='Valori Consentiti - Table 1'!$W$4,5,IF(AA380="X",1,0))+IF(AB380='Valori Consentiti - Table 1'!$Y$4,5,IF(AB380="X",1,0))+IF(AC380='Valori Consentiti - Table 1'!$AA$4,5,IF(AC380="X",1,0))+IF(AD380='Valori Consentiti - Table 1'!$AC$4,5,IF(AD380="X",1,0))+IF(AE380='Valori Consentiti - Table 1'!$AE$4,5,IF(AE380="X",1,0))+IF(AF380='Valori Consentiti - Table 1'!$AG$4,5,IF(AF380="X",1,0))+IF(AG380='Valori Consentiti - Table 1'!$AI$4,5,IF(AG380="X",1,0))+IF(AH380='Valori Consentiti - Table 1'!$AK$4,5,IF(AH380="X",1,0))+IF(AI380='Valori Consentiti - Table 1'!$AM$4,5,IF(AI380="X",1,0))+IF(AJ380='Valori Consentiti - Table 1'!$AO$4,5,IF(AJ380="X",1,0))+IF(AK380='Valori Consentiti - Table 1'!$AQ$4,5,IF(AK380="X",1,0))+IF(AL380='Valori Consentiti - Table 1'!$AS$4,5,IF(AL380="X",1,0))+IF(AM380='Valori Consentiti - Table 1'!$AU$4,5,IF(AM380="X",1,0)),IF(G380=4,IF(T380='Valori Consentiti - Table 1'!$I$5,5,IF(T380="X",1,0))+IF(U380='Valori Consentiti - Table 1'!$K$5,5,IF(U380="X",1,0))+IF(V380='Valori Consentiti - Table 1'!$M$5,5,IF(V380="X",1,0))+IF(W380='Valori Consentiti - Table 1'!$O$5,5,IF(W380="X",1,0))+IF(X380='Valori Consentiti - Table 1'!$Q$5,5,IF(X380="X",1,0))+IF(Y380='Valori Consentiti - Table 1'!$S$5,5,IF(Y380="X",1,0))+IF(Z380='Valori Consentiti - Table 1'!$U$5,5,IF(Z380="X",1,0))+IF(AA380='Valori Consentiti - Table 1'!$W$5,5,IF(AA380="X",1,0))+IF(AB380='Valori Consentiti - Table 1'!$Y$5,5,IF(AB380="X",1,0))+IF(AC380='Valori Consentiti - Table 1'!$AA$5,5,IF(AC380="X",1,0))+IF(AD380='Valori Consentiti - Table 1'!$AC$5,5,IF(AD380="X",1,0))+IF(AE380='Valori Consentiti - Table 1'!$AE$5,5,IF(AE380="X",1,0))+IF(AF380='Valori Consentiti - Table 1'!$AG$5,5,IF(AF380="X",1,0))+IF(AG380='Valori Consentiti - Table 1'!$AI$5,5,IF(AG380="X",1,0))+IF(AH380='Valori Consentiti - Table 1'!$AK$5,5,IF(AH380="X",1,0))+IF(AI380='Valori Consentiti - Table 1'!$AM$5,5,IF(AI380="X",1,0))+IF(AJ380='Valori Consentiti - Table 1'!$AO$5,5,IF(AJ380="X",1,0))+IF(AK380='Valori Consentiti - Table 1'!$AQ$5,5,IF(AK380="X",1,0))+IF(AL380='Valori Consentiti - Table 1'!$AS$5,5,IF(AL380="X",1,0))+IF(AM380='Valori Consentiti - Table 1'!$AU$5,5,IF(AM380="X",1,0)),))))</f>
        <v>0</v>
      </c>
      <c r="N380" s="16">
        <f t="shared" si="189"/>
        <v>0</v>
      </c>
      <c r="O380" s="16">
        <f t="shared" si="190"/>
        <v>20</v>
      </c>
      <c r="P380" s="16">
        <f>IF(G380=1,IF(T380='Valori Consentiti - Table 1'!$I$2,1,0)+IF(U380='Valori Consentiti - Table 1'!$K$2,1,0)+IF(V380='Valori Consentiti - Table 1'!$M$2,1,0)+IF(W380='Valori Consentiti - Table 1'!$O$2,1,0)+IF(X380='Valori Consentiti - Table 1'!$Q$2,1,0)+IF(Y380='Valori Consentiti - Table 1'!$S$2,1,0)+IF(Z380='Valori Consentiti - Table 1'!$U$2,1,0)+IF(AA380='Valori Consentiti - Table 1'!$W$2,1,0)+IF(AB380='Valori Consentiti - Table 1'!$Y$2,1,0)+IF(AC380='Valori Consentiti - Table 1'!$AA$2,1,0)+IF(AD380='Valori Consentiti - Table 1'!$AC$2,1,0)+IF(AE380='Valori Consentiti - Table 1'!$AE$2,1,0)+IF(AF380='Valori Consentiti - Table 1'!$AG$2,1,0)+IF(AG380='Valori Consentiti - Table 1'!$AI$2,1,0)+IF(AH380='Valori Consentiti - Table 1'!$AK$2,1,0)+IF(AI380='Valori Consentiti - Table 1'!$AM$2,1,0)+IF(AJ380='Valori Consentiti - Table 1'!$AO$2,1,0)+IF(AK380='Valori Consentiti - Table 1'!$AQ$2,1,0)+IF(AL380='Valori Consentiti - Table 1'!$AS$2,1,0)+IF(AM380='Valori Consentiti - Table 1'!$AU$2,1,0),IF(G380=2,IF(T380='Valori Consentiti - Table 1'!$I$3,1,0)+IF(U380='Valori Consentiti - Table 1'!$K$3,1,0)+IF(V380='Valori Consentiti - Table 1'!$M$3,1,0)+IF(W380='Valori Consentiti - Table 1'!$O$3,1,0)+IF(X380='Valori Consentiti - Table 1'!$Q$3,1,0)+IF(Y380='Valori Consentiti - Table 1'!$S$3,1,0)+IF(Z380='Valori Consentiti - Table 1'!$U$3,1,0)+IF(AA380='Valori Consentiti - Table 1'!$W$3,1,0)+IF(AB380='Valori Consentiti - Table 1'!$Y$3,1,0)+IF(AC380='Valori Consentiti - Table 1'!$AA$3,1,0)+IF(AD380='Valori Consentiti - Table 1'!$AC$3,1,0)+IF(AE380='Valori Consentiti - Table 1'!$AE$3,1,0)+IF(AF380='Valori Consentiti - Table 1'!$AG$3,1,0)+IF(AG380='Valori Consentiti - Table 1'!$AI$3,1,0)+IF(AH380='Valori Consentiti - Table 1'!$AK$3,1,0)+IF(AI380='Valori Consentiti - Table 1'!$AM$3,1,0)+IF(AJ380='Valori Consentiti - Table 1'!$AO$3,1,0)+IF(AK380='Valori Consentiti - Table 1'!$AQ$3,1,0)+IF(AL380='Valori Consentiti - Table 1'!$AS$3,1,0)+IF(AM380='Valori Consentiti - Table 1'!$AU$3,1,0),IF(G380=3,IF(T380='Valori Consentiti - Table 1'!$I$4,1,0)+IF(U380='Valori Consentiti - Table 1'!$K$4,1,0)+IF(V380='Valori Consentiti - Table 1'!$M$4,1,0)+IF(W380='Valori Consentiti - Table 1'!$O$4,1,0)+IF(X380='Valori Consentiti - Table 1'!$Q$4,1,0)+IF(Y380='Valori Consentiti - Table 1'!$S$4,1,0)+IF(Z380='Valori Consentiti - Table 1'!$U$4,1,0)+IF(AA380='Valori Consentiti - Table 1'!$W$4,1,0)+IF(AB380='Valori Consentiti - Table 1'!$Y$4,1,0)+IF(AC380='Valori Consentiti - Table 1'!$AA$4,1,0)+IF(AD380='Valori Consentiti - Table 1'!$AC$4,1,0)+IF(AE380='Valori Consentiti - Table 1'!$AE$4,1,0)+IF(AF380='Valori Consentiti - Table 1'!$AG$4,1,0)+IF(AG380='Valori Consentiti - Table 1'!$AI$4,1,0)+IF(AH380='Valori Consentiti - Table 1'!$AK$4,1,0)+IF(AI380='Valori Consentiti - Table 1'!$AM$4,1,0)+IF(AJ380='Valori Consentiti - Table 1'!$AO$4,1,0)+IF(AK380='Valori Consentiti - Table 1'!$AQ$4,1,0)+IF(AL380='Valori Consentiti - Table 1'!$AS$4,1,0)+IF(AM380='Valori Consentiti - Table 1'!$AU$4,1,0),IF(G380=4,IF(T380='Valori Consentiti - Table 1'!$I$5,1,0)+IF(U380='Valori Consentiti - Table 1'!$K$5,1,0)+IF(V380='Valori Consentiti - Table 1'!$M$5,1,0)+IF(W380='Valori Consentiti - Table 1'!$O$5,1,0)+IF(X380='Valori Consentiti - Table 1'!$Q$5,1,0)+IF(Y380='Valori Consentiti - Table 1'!$S$5,1,0)+IF(Z380='Valori Consentiti - Table 1'!$U$5,1,0)+IF(AA380='Valori Consentiti - Table 1'!$W$5,1,0)+IF(AB380='Valori Consentiti - Table 1'!$Y$5,1,0)+IF(AC380='Valori Consentiti - Table 1'!$AA$5,1,0)+IF(AD380='Valori Consentiti - Table 1'!$AC$5,1,0)+IF(AE380='Valori Consentiti - Table 1'!$AE$5,1,0)+IF(AF380='Valori Consentiti - Table 1'!$AG$5,1,0)+IF(AG380='Valori Consentiti - Table 1'!$AI$5,1,0)+IF(AH380='Valori Consentiti - Table 1'!$AK$5,1,0)+IF(AI380='Valori Consentiti - Table 1'!$AM$5,1,0)+IF(AJ380='Valori Consentiti - Table 1'!$AO$5,1,0)+IF(AK380='Valori Consentiti - Table 1'!$AQ$5,1,0)+IF(AL380='Valori Consentiti - Table 1'!$AS$5,1,0)+IF(AM380='Valori Consentiti - Table 1'!$AU$5,1,0),))))</f>
        <v>0</v>
      </c>
      <c r="Q380" s="16">
        <f t="shared" si="191"/>
        <v>20</v>
      </c>
      <c r="R380" s="16">
        <f t="shared" si="183"/>
        <v>1</v>
      </c>
      <c r="S380" s="17"/>
      <c r="T380" s="24" t="str">
        <f t="shared" si="163"/>
        <v/>
      </c>
      <c r="U380" s="25" t="str">
        <f t="shared" si="164"/>
        <v/>
      </c>
      <c r="V380" s="25" t="str">
        <f t="shared" si="165"/>
        <v/>
      </c>
      <c r="W380" s="26" t="str">
        <f t="shared" si="166"/>
        <v/>
      </c>
      <c r="X380" s="27" t="str">
        <f t="shared" si="167"/>
        <v/>
      </c>
      <c r="Y380" s="25" t="str">
        <f t="shared" si="168"/>
        <v/>
      </c>
      <c r="Z380" s="25" t="str">
        <f t="shared" si="169"/>
        <v/>
      </c>
      <c r="AA380" s="26" t="str">
        <f t="shared" si="170"/>
        <v/>
      </c>
      <c r="AB380" s="27" t="str">
        <f t="shared" si="171"/>
        <v/>
      </c>
      <c r="AC380" s="25" t="str">
        <f t="shared" si="172"/>
        <v/>
      </c>
      <c r="AD380" s="25" t="str">
        <f t="shared" si="173"/>
        <v/>
      </c>
      <c r="AE380" s="26" t="str">
        <f t="shared" si="174"/>
        <v/>
      </c>
      <c r="AF380" s="27" t="str">
        <f t="shared" si="175"/>
        <v/>
      </c>
      <c r="AG380" s="25" t="str">
        <f t="shared" si="176"/>
        <v/>
      </c>
      <c r="AH380" s="25" t="str">
        <f t="shared" si="177"/>
        <v/>
      </c>
      <c r="AI380" s="26" t="str">
        <f t="shared" si="178"/>
        <v/>
      </c>
      <c r="AJ380" s="27" t="str">
        <f t="shared" si="179"/>
        <v/>
      </c>
      <c r="AK380" s="25" t="str">
        <f t="shared" si="180"/>
        <v/>
      </c>
      <c r="AL380" s="25" t="str">
        <f t="shared" si="181"/>
        <v/>
      </c>
      <c r="AM380" s="28" t="str">
        <f t="shared" si="182"/>
        <v/>
      </c>
      <c r="AN380" s="29" t="b">
        <f t="shared" si="184"/>
        <v>0</v>
      </c>
      <c r="AO380" s="29" t="b">
        <f t="shared" si="185"/>
        <v>0</v>
      </c>
      <c r="AP380" s="29" t="b">
        <f t="shared" si="186"/>
        <v>0</v>
      </c>
      <c r="AQ380" s="29" t="b">
        <f t="shared" si="187"/>
        <v>0</v>
      </c>
      <c r="AR380" s="29" t="b">
        <f t="shared" si="188"/>
        <v>0</v>
      </c>
    </row>
    <row r="381" spans="1:44">
      <c r="A381" s="14"/>
      <c r="B381" s="14"/>
      <c r="C381" s="22"/>
      <c r="D381" s="14"/>
      <c r="E381" s="14"/>
      <c r="F381" s="14"/>
      <c r="G381" s="14"/>
      <c r="H381" s="15"/>
      <c r="I381" s="15"/>
      <c r="J381" s="15"/>
      <c r="K381" s="15"/>
      <c r="L381" s="15"/>
      <c r="M381" s="23">
        <f>IF(G381=1,IF(T381='Valori Consentiti - Table 1'!$I$2,5,IF(T381="X",1,0))+IF(U381='Valori Consentiti - Table 1'!$K$2,5,IF(U381="X",1,0))+IF(V381='Valori Consentiti - Table 1'!$M$2,5,IF(V381="X",1,0))+IF(W381='Valori Consentiti - Table 1'!$O$2,5,IF(W381="X",1,0))+IF(X381='Valori Consentiti - Table 1'!$Q$2,5,IF(X381="X",1,0))+IF(Y381='Valori Consentiti - Table 1'!$S$2,5,IF(Y381="X",1,0))+IF(Z381='Valori Consentiti - Table 1'!$U$2,5,IF(Z381="X",1,0))+IF(AA381='Valori Consentiti - Table 1'!$W$2,5,IF(AA381="X",1,0))+IF(AB381='Valori Consentiti - Table 1'!$Y$2,5,IF(AB381="X",1,0))+IF(AC381='Valori Consentiti - Table 1'!$AA$2,5,IF(AC381="X",1,0))+IF(AD381='Valori Consentiti - Table 1'!$AC$2,5,IF(AD381="X",1,0))+IF(AE381='Valori Consentiti - Table 1'!$AE$2,5,IF(AE381="X",1,0))+IF(AF381='Valori Consentiti - Table 1'!$AG$2,5,IF(AF381="X",1,0))+IF(AG381='Valori Consentiti - Table 1'!$AI$2,5,IF(AG381="X",1,0))+IF(AH381='Valori Consentiti - Table 1'!$AK$2,5,IF(AH381="X",1,0))+IF(AI381='Valori Consentiti - Table 1'!$AM$2,5,IF(AI381="X",1,0))+IF(AJ381='Valori Consentiti - Table 1'!$AO$2,5,IF(AJ381="X",1,0))+IF(AK381='Valori Consentiti - Table 1'!$AQ$2,5,IF(AK381="X",1,0))+IF(AL381='Valori Consentiti - Table 1'!$AS$2,5,IF(AL381="X",1,0))+IF(AM381='Valori Consentiti - Table 1'!$AU$2,5,IF(AM381="X",1,0)),IF(G381=2,IF(T381='Valori Consentiti - Table 1'!$I$3,5,IF(T381="X",1,0))+IF(U381='Valori Consentiti - Table 1'!$K$3,5,IF(U381="X",1,0))+IF(V381='Valori Consentiti - Table 1'!$M$3,5,IF(V381="X",1,0))+IF(W381='Valori Consentiti - Table 1'!$O$3,5,IF(W381="X",1,0))+IF(X381='Valori Consentiti - Table 1'!$Q$3,5,IF(X381="X",1,0))+IF(Y381='Valori Consentiti - Table 1'!$S$3,5,IF(Y381="X",1,0))+IF(Z381='Valori Consentiti - Table 1'!$U$3,5,IF(Z381="X",1,0))+IF(AA381='Valori Consentiti - Table 1'!$W$3,5,IF(AA381="X",1,0))+IF(AB381='Valori Consentiti - Table 1'!$Y$3,5,IF(AB381="X",1,0))+IF(AC381='Valori Consentiti - Table 1'!$AA$3,5,IF(AC381="X",1,0))+IF(AD381='Valori Consentiti - Table 1'!$AC$3,5,IF(AD381="X",1,0))+IF(AE381='Valori Consentiti - Table 1'!$AE$3,5,IF(AE381="X",1,0))+IF(AF381='Valori Consentiti - Table 1'!$AG$3,5,IF(AF381="X",1,0))+IF(AG381='Valori Consentiti - Table 1'!$AI$3,5,IF(AG381="X",1,0))+IF(AH381='Valori Consentiti - Table 1'!$AK$3,5,IF(AH381="X",1,0))+IF(AI381='Valori Consentiti - Table 1'!$AM$3,5,IF(AI381="X",1,0))+IF(AJ381='Valori Consentiti - Table 1'!$AO$3,5,IF(AJ381="X",1,0))+IF(AK381='Valori Consentiti - Table 1'!$AQ$3,5,IF(AK381="X",1,0))+IF(AL381='Valori Consentiti - Table 1'!$AS$3,5,IF(AL381="X",1,0))+IF(AM381='Valori Consentiti - Table 1'!$AU$3,5,IF(AM381="X",1,0)),IF(G381=3,IF(T381='Valori Consentiti - Table 1'!$I$4,5,IF(T381="X",1,0))+IF(U381='Valori Consentiti - Table 1'!$K$4,5,IF(U381="X",1,0))+IF(V381='Valori Consentiti - Table 1'!$M$4,5,IF(V381="X",1,0))+IF(W381='Valori Consentiti - Table 1'!$O$4,5,IF(W381="X",1,0))+IF(X381='Valori Consentiti - Table 1'!$Q$4,5,IF(X381="X",1,0))+IF(Y381='Valori Consentiti - Table 1'!$S$4,5,IF(Y381="X",1,0))+IF(Z381='Valori Consentiti - Table 1'!$U$4,5,IF(Z381="X",1,0))+IF(AA381='Valori Consentiti - Table 1'!$W$4,5,IF(AA381="X",1,0))+IF(AB381='Valori Consentiti - Table 1'!$Y$4,5,IF(AB381="X",1,0))+IF(AC381='Valori Consentiti - Table 1'!$AA$4,5,IF(AC381="X",1,0))+IF(AD381='Valori Consentiti - Table 1'!$AC$4,5,IF(AD381="X",1,0))+IF(AE381='Valori Consentiti - Table 1'!$AE$4,5,IF(AE381="X",1,0))+IF(AF381='Valori Consentiti - Table 1'!$AG$4,5,IF(AF381="X",1,0))+IF(AG381='Valori Consentiti - Table 1'!$AI$4,5,IF(AG381="X",1,0))+IF(AH381='Valori Consentiti - Table 1'!$AK$4,5,IF(AH381="X",1,0))+IF(AI381='Valori Consentiti - Table 1'!$AM$4,5,IF(AI381="X",1,0))+IF(AJ381='Valori Consentiti - Table 1'!$AO$4,5,IF(AJ381="X",1,0))+IF(AK381='Valori Consentiti - Table 1'!$AQ$4,5,IF(AK381="X",1,0))+IF(AL381='Valori Consentiti - Table 1'!$AS$4,5,IF(AL381="X",1,0))+IF(AM381='Valori Consentiti - Table 1'!$AU$4,5,IF(AM381="X",1,0)),IF(G381=4,IF(T381='Valori Consentiti - Table 1'!$I$5,5,IF(T381="X",1,0))+IF(U381='Valori Consentiti - Table 1'!$K$5,5,IF(U381="X",1,0))+IF(V381='Valori Consentiti - Table 1'!$M$5,5,IF(V381="X",1,0))+IF(W381='Valori Consentiti - Table 1'!$O$5,5,IF(W381="X",1,0))+IF(X381='Valori Consentiti - Table 1'!$Q$5,5,IF(X381="X",1,0))+IF(Y381='Valori Consentiti - Table 1'!$S$5,5,IF(Y381="X",1,0))+IF(Z381='Valori Consentiti - Table 1'!$U$5,5,IF(Z381="X",1,0))+IF(AA381='Valori Consentiti - Table 1'!$W$5,5,IF(AA381="X",1,0))+IF(AB381='Valori Consentiti - Table 1'!$Y$5,5,IF(AB381="X",1,0))+IF(AC381='Valori Consentiti - Table 1'!$AA$5,5,IF(AC381="X",1,0))+IF(AD381='Valori Consentiti - Table 1'!$AC$5,5,IF(AD381="X",1,0))+IF(AE381='Valori Consentiti - Table 1'!$AE$5,5,IF(AE381="X",1,0))+IF(AF381='Valori Consentiti - Table 1'!$AG$5,5,IF(AF381="X",1,0))+IF(AG381='Valori Consentiti - Table 1'!$AI$5,5,IF(AG381="X",1,0))+IF(AH381='Valori Consentiti - Table 1'!$AK$5,5,IF(AH381="X",1,0))+IF(AI381='Valori Consentiti - Table 1'!$AM$5,5,IF(AI381="X",1,0))+IF(AJ381='Valori Consentiti - Table 1'!$AO$5,5,IF(AJ381="X",1,0))+IF(AK381='Valori Consentiti - Table 1'!$AQ$5,5,IF(AK381="X",1,0))+IF(AL381='Valori Consentiti - Table 1'!$AS$5,5,IF(AL381="X",1,0))+IF(AM381='Valori Consentiti - Table 1'!$AU$5,5,IF(AM381="X",1,0)),))))</f>
        <v>0</v>
      </c>
      <c r="N381" s="16">
        <f t="shared" si="189"/>
        <v>0</v>
      </c>
      <c r="O381" s="16">
        <f t="shared" si="190"/>
        <v>20</v>
      </c>
      <c r="P381" s="16">
        <f>IF(G381=1,IF(T381='Valori Consentiti - Table 1'!$I$2,1,0)+IF(U381='Valori Consentiti - Table 1'!$K$2,1,0)+IF(V381='Valori Consentiti - Table 1'!$M$2,1,0)+IF(W381='Valori Consentiti - Table 1'!$O$2,1,0)+IF(X381='Valori Consentiti - Table 1'!$Q$2,1,0)+IF(Y381='Valori Consentiti - Table 1'!$S$2,1,0)+IF(Z381='Valori Consentiti - Table 1'!$U$2,1,0)+IF(AA381='Valori Consentiti - Table 1'!$W$2,1,0)+IF(AB381='Valori Consentiti - Table 1'!$Y$2,1,0)+IF(AC381='Valori Consentiti - Table 1'!$AA$2,1,0)+IF(AD381='Valori Consentiti - Table 1'!$AC$2,1,0)+IF(AE381='Valori Consentiti - Table 1'!$AE$2,1,0)+IF(AF381='Valori Consentiti - Table 1'!$AG$2,1,0)+IF(AG381='Valori Consentiti - Table 1'!$AI$2,1,0)+IF(AH381='Valori Consentiti - Table 1'!$AK$2,1,0)+IF(AI381='Valori Consentiti - Table 1'!$AM$2,1,0)+IF(AJ381='Valori Consentiti - Table 1'!$AO$2,1,0)+IF(AK381='Valori Consentiti - Table 1'!$AQ$2,1,0)+IF(AL381='Valori Consentiti - Table 1'!$AS$2,1,0)+IF(AM381='Valori Consentiti - Table 1'!$AU$2,1,0),IF(G381=2,IF(T381='Valori Consentiti - Table 1'!$I$3,1,0)+IF(U381='Valori Consentiti - Table 1'!$K$3,1,0)+IF(V381='Valori Consentiti - Table 1'!$M$3,1,0)+IF(W381='Valori Consentiti - Table 1'!$O$3,1,0)+IF(X381='Valori Consentiti - Table 1'!$Q$3,1,0)+IF(Y381='Valori Consentiti - Table 1'!$S$3,1,0)+IF(Z381='Valori Consentiti - Table 1'!$U$3,1,0)+IF(AA381='Valori Consentiti - Table 1'!$W$3,1,0)+IF(AB381='Valori Consentiti - Table 1'!$Y$3,1,0)+IF(AC381='Valori Consentiti - Table 1'!$AA$3,1,0)+IF(AD381='Valori Consentiti - Table 1'!$AC$3,1,0)+IF(AE381='Valori Consentiti - Table 1'!$AE$3,1,0)+IF(AF381='Valori Consentiti - Table 1'!$AG$3,1,0)+IF(AG381='Valori Consentiti - Table 1'!$AI$3,1,0)+IF(AH381='Valori Consentiti - Table 1'!$AK$3,1,0)+IF(AI381='Valori Consentiti - Table 1'!$AM$3,1,0)+IF(AJ381='Valori Consentiti - Table 1'!$AO$3,1,0)+IF(AK381='Valori Consentiti - Table 1'!$AQ$3,1,0)+IF(AL381='Valori Consentiti - Table 1'!$AS$3,1,0)+IF(AM381='Valori Consentiti - Table 1'!$AU$3,1,0),IF(G381=3,IF(T381='Valori Consentiti - Table 1'!$I$4,1,0)+IF(U381='Valori Consentiti - Table 1'!$K$4,1,0)+IF(V381='Valori Consentiti - Table 1'!$M$4,1,0)+IF(W381='Valori Consentiti - Table 1'!$O$4,1,0)+IF(X381='Valori Consentiti - Table 1'!$Q$4,1,0)+IF(Y381='Valori Consentiti - Table 1'!$S$4,1,0)+IF(Z381='Valori Consentiti - Table 1'!$U$4,1,0)+IF(AA381='Valori Consentiti - Table 1'!$W$4,1,0)+IF(AB381='Valori Consentiti - Table 1'!$Y$4,1,0)+IF(AC381='Valori Consentiti - Table 1'!$AA$4,1,0)+IF(AD381='Valori Consentiti - Table 1'!$AC$4,1,0)+IF(AE381='Valori Consentiti - Table 1'!$AE$4,1,0)+IF(AF381='Valori Consentiti - Table 1'!$AG$4,1,0)+IF(AG381='Valori Consentiti - Table 1'!$AI$4,1,0)+IF(AH381='Valori Consentiti - Table 1'!$AK$4,1,0)+IF(AI381='Valori Consentiti - Table 1'!$AM$4,1,0)+IF(AJ381='Valori Consentiti - Table 1'!$AO$4,1,0)+IF(AK381='Valori Consentiti - Table 1'!$AQ$4,1,0)+IF(AL381='Valori Consentiti - Table 1'!$AS$4,1,0)+IF(AM381='Valori Consentiti - Table 1'!$AU$4,1,0),IF(G381=4,IF(T381='Valori Consentiti - Table 1'!$I$5,1,0)+IF(U381='Valori Consentiti - Table 1'!$K$5,1,0)+IF(V381='Valori Consentiti - Table 1'!$M$5,1,0)+IF(W381='Valori Consentiti - Table 1'!$O$5,1,0)+IF(X381='Valori Consentiti - Table 1'!$Q$5,1,0)+IF(Y381='Valori Consentiti - Table 1'!$S$5,1,0)+IF(Z381='Valori Consentiti - Table 1'!$U$5,1,0)+IF(AA381='Valori Consentiti - Table 1'!$W$5,1,0)+IF(AB381='Valori Consentiti - Table 1'!$Y$5,1,0)+IF(AC381='Valori Consentiti - Table 1'!$AA$5,1,0)+IF(AD381='Valori Consentiti - Table 1'!$AC$5,1,0)+IF(AE381='Valori Consentiti - Table 1'!$AE$5,1,0)+IF(AF381='Valori Consentiti - Table 1'!$AG$5,1,0)+IF(AG381='Valori Consentiti - Table 1'!$AI$5,1,0)+IF(AH381='Valori Consentiti - Table 1'!$AK$5,1,0)+IF(AI381='Valori Consentiti - Table 1'!$AM$5,1,0)+IF(AJ381='Valori Consentiti - Table 1'!$AO$5,1,0)+IF(AK381='Valori Consentiti - Table 1'!$AQ$5,1,0)+IF(AL381='Valori Consentiti - Table 1'!$AS$5,1,0)+IF(AM381='Valori Consentiti - Table 1'!$AU$5,1,0),))))</f>
        <v>0</v>
      </c>
      <c r="Q381" s="16">
        <f t="shared" si="191"/>
        <v>20</v>
      </c>
      <c r="R381" s="16">
        <f t="shared" si="183"/>
        <v>1</v>
      </c>
      <c r="S381" s="17"/>
      <c r="T381" s="24" t="str">
        <f t="shared" si="163"/>
        <v/>
      </c>
      <c r="U381" s="25" t="str">
        <f t="shared" si="164"/>
        <v/>
      </c>
      <c r="V381" s="25" t="str">
        <f t="shared" si="165"/>
        <v/>
      </c>
      <c r="W381" s="26" t="str">
        <f t="shared" si="166"/>
        <v/>
      </c>
      <c r="X381" s="27" t="str">
        <f t="shared" si="167"/>
        <v/>
      </c>
      <c r="Y381" s="25" t="str">
        <f t="shared" si="168"/>
        <v/>
      </c>
      <c r="Z381" s="25" t="str">
        <f t="shared" si="169"/>
        <v/>
      </c>
      <c r="AA381" s="26" t="str">
        <f t="shared" si="170"/>
        <v/>
      </c>
      <c r="AB381" s="27" t="str">
        <f t="shared" si="171"/>
        <v/>
      </c>
      <c r="AC381" s="25" t="str">
        <f t="shared" si="172"/>
        <v/>
      </c>
      <c r="AD381" s="25" t="str">
        <f t="shared" si="173"/>
        <v/>
      </c>
      <c r="AE381" s="26" t="str">
        <f t="shared" si="174"/>
        <v/>
      </c>
      <c r="AF381" s="27" t="str">
        <f t="shared" si="175"/>
        <v/>
      </c>
      <c r="AG381" s="25" t="str">
        <f t="shared" si="176"/>
        <v/>
      </c>
      <c r="AH381" s="25" t="str">
        <f t="shared" si="177"/>
        <v/>
      </c>
      <c r="AI381" s="26" t="str">
        <f t="shared" si="178"/>
        <v/>
      </c>
      <c r="AJ381" s="27" t="str">
        <f t="shared" si="179"/>
        <v/>
      </c>
      <c r="AK381" s="25" t="str">
        <f t="shared" si="180"/>
        <v/>
      </c>
      <c r="AL381" s="25" t="str">
        <f t="shared" si="181"/>
        <v/>
      </c>
      <c r="AM381" s="28" t="str">
        <f t="shared" si="182"/>
        <v/>
      </c>
      <c r="AN381" s="29" t="b">
        <f t="shared" si="184"/>
        <v>0</v>
      </c>
      <c r="AO381" s="29" t="b">
        <f t="shared" si="185"/>
        <v>0</v>
      </c>
      <c r="AP381" s="29" t="b">
        <f t="shared" si="186"/>
        <v>0</v>
      </c>
      <c r="AQ381" s="29" t="b">
        <f t="shared" si="187"/>
        <v>0</v>
      </c>
      <c r="AR381" s="29" t="b">
        <f t="shared" si="188"/>
        <v>0</v>
      </c>
    </row>
    <row r="382" spans="1:44">
      <c r="A382" s="14"/>
      <c r="B382" s="14"/>
      <c r="C382" s="22"/>
      <c r="D382" s="14"/>
      <c r="E382" s="14"/>
      <c r="F382" s="14"/>
      <c r="G382" s="14"/>
      <c r="H382" s="15"/>
      <c r="I382" s="15"/>
      <c r="J382" s="15"/>
      <c r="K382" s="15"/>
      <c r="L382" s="15"/>
      <c r="M382" s="23">
        <f>IF(G382=1,IF(T382='Valori Consentiti - Table 1'!$I$2,5,IF(T382="X",1,0))+IF(U382='Valori Consentiti - Table 1'!$K$2,5,IF(U382="X",1,0))+IF(V382='Valori Consentiti - Table 1'!$M$2,5,IF(V382="X",1,0))+IF(W382='Valori Consentiti - Table 1'!$O$2,5,IF(W382="X",1,0))+IF(X382='Valori Consentiti - Table 1'!$Q$2,5,IF(X382="X",1,0))+IF(Y382='Valori Consentiti - Table 1'!$S$2,5,IF(Y382="X",1,0))+IF(Z382='Valori Consentiti - Table 1'!$U$2,5,IF(Z382="X",1,0))+IF(AA382='Valori Consentiti - Table 1'!$W$2,5,IF(AA382="X",1,0))+IF(AB382='Valori Consentiti - Table 1'!$Y$2,5,IF(AB382="X",1,0))+IF(AC382='Valori Consentiti - Table 1'!$AA$2,5,IF(AC382="X",1,0))+IF(AD382='Valori Consentiti - Table 1'!$AC$2,5,IF(AD382="X",1,0))+IF(AE382='Valori Consentiti - Table 1'!$AE$2,5,IF(AE382="X",1,0))+IF(AF382='Valori Consentiti - Table 1'!$AG$2,5,IF(AF382="X",1,0))+IF(AG382='Valori Consentiti - Table 1'!$AI$2,5,IF(AG382="X",1,0))+IF(AH382='Valori Consentiti - Table 1'!$AK$2,5,IF(AH382="X",1,0))+IF(AI382='Valori Consentiti - Table 1'!$AM$2,5,IF(AI382="X",1,0))+IF(AJ382='Valori Consentiti - Table 1'!$AO$2,5,IF(AJ382="X",1,0))+IF(AK382='Valori Consentiti - Table 1'!$AQ$2,5,IF(AK382="X",1,0))+IF(AL382='Valori Consentiti - Table 1'!$AS$2,5,IF(AL382="X",1,0))+IF(AM382='Valori Consentiti - Table 1'!$AU$2,5,IF(AM382="X",1,0)),IF(G382=2,IF(T382='Valori Consentiti - Table 1'!$I$3,5,IF(T382="X",1,0))+IF(U382='Valori Consentiti - Table 1'!$K$3,5,IF(U382="X",1,0))+IF(V382='Valori Consentiti - Table 1'!$M$3,5,IF(V382="X",1,0))+IF(W382='Valori Consentiti - Table 1'!$O$3,5,IF(W382="X",1,0))+IF(X382='Valori Consentiti - Table 1'!$Q$3,5,IF(X382="X",1,0))+IF(Y382='Valori Consentiti - Table 1'!$S$3,5,IF(Y382="X",1,0))+IF(Z382='Valori Consentiti - Table 1'!$U$3,5,IF(Z382="X",1,0))+IF(AA382='Valori Consentiti - Table 1'!$W$3,5,IF(AA382="X",1,0))+IF(AB382='Valori Consentiti - Table 1'!$Y$3,5,IF(AB382="X",1,0))+IF(AC382='Valori Consentiti - Table 1'!$AA$3,5,IF(AC382="X",1,0))+IF(AD382='Valori Consentiti - Table 1'!$AC$3,5,IF(AD382="X",1,0))+IF(AE382='Valori Consentiti - Table 1'!$AE$3,5,IF(AE382="X",1,0))+IF(AF382='Valori Consentiti - Table 1'!$AG$3,5,IF(AF382="X",1,0))+IF(AG382='Valori Consentiti - Table 1'!$AI$3,5,IF(AG382="X",1,0))+IF(AH382='Valori Consentiti - Table 1'!$AK$3,5,IF(AH382="X",1,0))+IF(AI382='Valori Consentiti - Table 1'!$AM$3,5,IF(AI382="X",1,0))+IF(AJ382='Valori Consentiti - Table 1'!$AO$3,5,IF(AJ382="X",1,0))+IF(AK382='Valori Consentiti - Table 1'!$AQ$3,5,IF(AK382="X",1,0))+IF(AL382='Valori Consentiti - Table 1'!$AS$3,5,IF(AL382="X",1,0))+IF(AM382='Valori Consentiti - Table 1'!$AU$3,5,IF(AM382="X",1,0)),IF(G382=3,IF(T382='Valori Consentiti - Table 1'!$I$4,5,IF(T382="X",1,0))+IF(U382='Valori Consentiti - Table 1'!$K$4,5,IF(U382="X",1,0))+IF(V382='Valori Consentiti - Table 1'!$M$4,5,IF(V382="X",1,0))+IF(W382='Valori Consentiti - Table 1'!$O$4,5,IF(W382="X",1,0))+IF(X382='Valori Consentiti - Table 1'!$Q$4,5,IF(X382="X",1,0))+IF(Y382='Valori Consentiti - Table 1'!$S$4,5,IF(Y382="X",1,0))+IF(Z382='Valori Consentiti - Table 1'!$U$4,5,IF(Z382="X",1,0))+IF(AA382='Valori Consentiti - Table 1'!$W$4,5,IF(AA382="X",1,0))+IF(AB382='Valori Consentiti - Table 1'!$Y$4,5,IF(AB382="X",1,0))+IF(AC382='Valori Consentiti - Table 1'!$AA$4,5,IF(AC382="X",1,0))+IF(AD382='Valori Consentiti - Table 1'!$AC$4,5,IF(AD382="X",1,0))+IF(AE382='Valori Consentiti - Table 1'!$AE$4,5,IF(AE382="X",1,0))+IF(AF382='Valori Consentiti - Table 1'!$AG$4,5,IF(AF382="X",1,0))+IF(AG382='Valori Consentiti - Table 1'!$AI$4,5,IF(AG382="X",1,0))+IF(AH382='Valori Consentiti - Table 1'!$AK$4,5,IF(AH382="X",1,0))+IF(AI382='Valori Consentiti - Table 1'!$AM$4,5,IF(AI382="X",1,0))+IF(AJ382='Valori Consentiti - Table 1'!$AO$4,5,IF(AJ382="X",1,0))+IF(AK382='Valori Consentiti - Table 1'!$AQ$4,5,IF(AK382="X",1,0))+IF(AL382='Valori Consentiti - Table 1'!$AS$4,5,IF(AL382="X",1,0))+IF(AM382='Valori Consentiti - Table 1'!$AU$4,5,IF(AM382="X",1,0)),IF(G382=4,IF(T382='Valori Consentiti - Table 1'!$I$5,5,IF(T382="X",1,0))+IF(U382='Valori Consentiti - Table 1'!$K$5,5,IF(U382="X",1,0))+IF(V382='Valori Consentiti - Table 1'!$M$5,5,IF(V382="X",1,0))+IF(W382='Valori Consentiti - Table 1'!$O$5,5,IF(W382="X",1,0))+IF(X382='Valori Consentiti - Table 1'!$Q$5,5,IF(X382="X",1,0))+IF(Y382='Valori Consentiti - Table 1'!$S$5,5,IF(Y382="X",1,0))+IF(Z382='Valori Consentiti - Table 1'!$U$5,5,IF(Z382="X",1,0))+IF(AA382='Valori Consentiti - Table 1'!$W$5,5,IF(AA382="X",1,0))+IF(AB382='Valori Consentiti - Table 1'!$Y$5,5,IF(AB382="X",1,0))+IF(AC382='Valori Consentiti - Table 1'!$AA$5,5,IF(AC382="X",1,0))+IF(AD382='Valori Consentiti - Table 1'!$AC$5,5,IF(AD382="X",1,0))+IF(AE382='Valori Consentiti - Table 1'!$AE$5,5,IF(AE382="X",1,0))+IF(AF382='Valori Consentiti - Table 1'!$AG$5,5,IF(AF382="X",1,0))+IF(AG382='Valori Consentiti - Table 1'!$AI$5,5,IF(AG382="X",1,0))+IF(AH382='Valori Consentiti - Table 1'!$AK$5,5,IF(AH382="X",1,0))+IF(AI382='Valori Consentiti - Table 1'!$AM$5,5,IF(AI382="X",1,0))+IF(AJ382='Valori Consentiti - Table 1'!$AO$5,5,IF(AJ382="X",1,0))+IF(AK382='Valori Consentiti - Table 1'!$AQ$5,5,IF(AK382="X",1,0))+IF(AL382='Valori Consentiti - Table 1'!$AS$5,5,IF(AL382="X",1,0))+IF(AM382='Valori Consentiti - Table 1'!$AU$5,5,IF(AM382="X",1,0)),))))</f>
        <v>0</v>
      </c>
      <c r="N382" s="16">
        <f t="shared" si="189"/>
        <v>0</v>
      </c>
      <c r="O382" s="16">
        <f t="shared" si="190"/>
        <v>20</v>
      </c>
      <c r="P382" s="16">
        <f>IF(G382=1,IF(T382='Valori Consentiti - Table 1'!$I$2,1,0)+IF(U382='Valori Consentiti - Table 1'!$K$2,1,0)+IF(V382='Valori Consentiti - Table 1'!$M$2,1,0)+IF(W382='Valori Consentiti - Table 1'!$O$2,1,0)+IF(X382='Valori Consentiti - Table 1'!$Q$2,1,0)+IF(Y382='Valori Consentiti - Table 1'!$S$2,1,0)+IF(Z382='Valori Consentiti - Table 1'!$U$2,1,0)+IF(AA382='Valori Consentiti - Table 1'!$W$2,1,0)+IF(AB382='Valori Consentiti - Table 1'!$Y$2,1,0)+IF(AC382='Valori Consentiti - Table 1'!$AA$2,1,0)+IF(AD382='Valori Consentiti - Table 1'!$AC$2,1,0)+IF(AE382='Valori Consentiti - Table 1'!$AE$2,1,0)+IF(AF382='Valori Consentiti - Table 1'!$AG$2,1,0)+IF(AG382='Valori Consentiti - Table 1'!$AI$2,1,0)+IF(AH382='Valori Consentiti - Table 1'!$AK$2,1,0)+IF(AI382='Valori Consentiti - Table 1'!$AM$2,1,0)+IF(AJ382='Valori Consentiti - Table 1'!$AO$2,1,0)+IF(AK382='Valori Consentiti - Table 1'!$AQ$2,1,0)+IF(AL382='Valori Consentiti - Table 1'!$AS$2,1,0)+IF(AM382='Valori Consentiti - Table 1'!$AU$2,1,0),IF(G382=2,IF(T382='Valori Consentiti - Table 1'!$I$3,1,0)+IF(U382='Valori Consentiti - Table 1'!$K$3,1,0)+IF(V382='Valori Consentiti - Table 1'!$M$3,1,0)+IF(W382='Valori Consentiti - Table 1'!$O$3,1,0)+IF(X382='Valori Consentiti - Table 1'!$Q$3,1,0)+IF(Y382='Valori Consentiti - Table 1'!$S$3,1,0)+IF(Z382='Valori Consentiti - Table 1'!$U$3,1,0)+IF(AA382='Valori Consentiti - Table 1'!$W$3,1,0)+IF(AB382='Valori Consentiti - Table 1'!$Y$3,1,0)+IF(AC382='Valori Consentiti - Table 1'!$AA$3,1,0)+IF(AD382='Valori Consentiti - Table 1'!$AC$3,1,0)+IF(AE382='Valori Consentiti - Table 1'!$AE$3,1,0)+IF(AF382='Valori Consentiti - Table 1'!$AG$3,1,0)+IF(AG382='Valori Consentiti - Table 1'!$AI$3,1,0)+IF(AH382='Valori Consentiti - Table 1'!$AK$3,1,0)+IF(AI382='Valori Consentiti - Table 1'!$AM$3,1,0)+IF(AJ382='Valori Consentiti - Table 1'!$AO$3,1,0)+IF(AK382='Valori Consentiti - Table 1'!$AQ$3,1,0)+IF(AL382='Valori Consentiti - Table 1'!$AS$3,1,0)+IF(AM382='Valori Consentiti - Table 1'!$AU$3,1,0),IF(G382=3,IF(T382='Valori Consentiti - Table 1'!$I$4,1,0)+IF(U382='Valori Consentiti - Table 1'!$K$4,1,0)+IF(V382='Valori Consentiti - Table 1'!$M$4,1,0)+IF(W382='Valori Consentiti - Table 1'!$O$4,1,0)+IF(X382='Valori Consentiti - Table 1'!$Q$4,1,0)+IF(Y382='Valori Consentiti - Table 1'!$S$4,1,0)+IF(Z382='Valori Consentiti - Table 1'!$U$4,1,0)+IF(AA382='Valori Consentiti - Table 1'!$W$4,1,0)+IF(AB382='Valori Consentiti - Table 1'!$Y$4,1,0)+IF(AC382='Valori Consentiti - Table 1'!$AA$4,1,0)+IF(AD382='Valori Consentiti - Table 1'!$AC$4,1,0)+IF(AE382='Valori Consentiti - Table 1'!$AE$4,1,0)+IF(AF382='Valori Consentiti - Table 1'!$AG$4,1,0)+IF(AG382='Valori Consentiti - Table 1'!$AI$4,1,0)+IF(AH382='Valori Consentiti - Table 1'!$AK$4,1,0)+IF(AI382='Valori Consentiti - Table 1'!$AM$4,1,0)+IF(AJ382='Valori Consentiti - Table 1'!$AO$4,1,0)+IF(AK382='Valori Consentiti - Table 1'!$AQ$4,1,0)+IF(AL382='Valori Consentiti - Table 1'!$AS$4,1,0)+IF(AM382='Valori Consentiti - Table 1'!$AU$4,1,0),IF(G382=4,IF(T382='Valori Consentiti - Table 1'!$I$5,1,0)+IF(U382='Valori Consentiti - Table 1'!$K$5,1,0)+IF(V382='Valori Consentiti - Table 1'!$M$5,1,0)+IF(W382='Valori Consentiti - Table 1'!$O$5,1,0)+IF(X382='Valori Consentiti - Table 1'!$Q$5,1,0)+IF(Y382='Valori Consentiti - Table 1'!$S$5,1,0)+IF(Z382='Valori Consentiti - Table 1'!$U$5,1,0)+IF(AA382='Valori Consentiti - Table 1'!$W$5,1,0)+IF(AB382='Valori Consentiti - Table 1'!$Y$5,1,0)+IF(AC382='Valori Consentiti - Table 1'!$AA$5,1,0)+IF(AD382='Valori Consentiti - Table 1'!$AC$5,1,0)+IF(AE382='Valori Consentiti - Table 1'!$AE$5,1,0)+IF(AF382='Valori Consentiti - Table 1'!$AG$5,1,0)+IF(AG382='Valori Consentiti - Table 1'!$AI$5,1,0)+IF(AH382='Valori Consentiti - Table 1'!$AK$5,1,0)+IF(AI382='Valori Consentiti - Table 1'!$AM$5,1,0)+IF(AJ382='Valori Consentiti - Table 1'!$AO$5,1,0)+IF(AK382='Valori Consentiti - Table 1'!$AQ$5,1,0)+IF(AL382='Valori Consentiti - Table 1'!$AS$5,1,0)+IF(AM382='Valori Consentiti - Table 1'!$AU$5,1,0),))))</f>
        <v>0</v>
      </c>
      <c r="Q382" s="16">
        <f t="shared" si="191"/>
        <v>20</v>
      </c>
      <c r="R382" s="16">
        <f t="shared" si="183"/>
        <v>1</v>
      </c>
      <c r="S382" s="17"/>
      <c r="T382" s="24" t="str">
        <f t="shared" si="163"/>
        <v/>
      </c>
      <c r="U382" s="25" t="str">
        <f t="shared" si="164"/>
        <v/>
      </c>
      <c r="V382" s="25" t="str">
        <f t="shared" si="165"/>
        <v/>
      </c>
      <c r="W382" s="26" t="str">
        <f t="shared" si="166"/>
        <v/>
      </c>
      <c r="X382" s="27" t="str">
        <f t="shared" si="167"/>
        <v/>
      </c>
      <c r="Y382" s="25" t="str">
        <f t="shared" si="168"/>
        <v/>
      </c>
      <c r="Z382" s="25" t="str">
        <f t="shared" si="169"/>
        <v/>
      </c>
      <c r="AA382" s="26" t="str">
        <f t="shared" si="170"/>
        <v/>
      </c>
      <c r="AB382" s="27" t="str">
        <f t="shared" si="171"/>
        <v/>
      </c>
      <c r="AC382" s="25" t="str">
        <f t="shared" si="172"/>
        <v/>
      </c>
      <c r="AD382" s="25" t="str">
        <f t="shared" si="173"/>
        <v/>
      </c>
      <c r="AE382" s="26" t="str">
        <f t="shared" si="174"/>
        <v/>
      </c>
      <c r="AF382" s="27" t="str">
        <f t="shared" si="175"/>
        <v/>
      </c>
      <c r="AG382" s="25" t="str">
        <f t="shared" si="176"/>
        <v/>
      </c>
      <c r="AH382" s="25" t="str">
        <f t="shared" si="177"/>
        <v/>
      </c>
      <c r="AI382" s="26" t="str">
        <f t="shared" si="178"/>
        <v/>
      </c>
      <c r="AJ382" s="27" t="str">
        <f t="shared" si="179"/>
        <v/>
      </c>
      <c r="AK382" s="25" t="str">
        <f t="shared" si="180"/>
        <v/>
      </c>
      <c r="AL382" s="25" t="str">
        <f t="shared" si="181"/>
        <v/>
      </c>
      <c r="AM382" s="28" t="str">
        <f t="shared" si="182"/>
        <v/>
      </c>
      <c r="AN382" s="29" t="b">
        <f t="shared" si="184"/>
        <v>0</v>
      </c>
      <c r="AO382" s="29" t="b">
        <f t="shared" si="185"/>
        <v>0</v>
      </c>
      <c r="AP382" s="29" t="b">
        <f t="shared" si="186"/>
        <v>0</v>
      </c>
      <c r="AQ382" s="29" t="b">
        <f t="shared" si="187"/>
        <v>0</v>
      </c>
      <c r="AR382" s="29" t="b">
        <f t="shared" si="188"/>
        <v>0</v>
      </c>
    </row>
    <row r="383" spans="1:44">
      <c r="A383" s="14"/>
      <c r="B383" s="14"/>
      <c r="C383" s="22"/>
      <c r="D383" s="14"/>
      <c r="E383" s="14"/>
      <c r="F383" s="14"/>
      <c r="G383" s="14"/>
      <c r="H383" s="15"/>
      <c r="I383" s="15"/>
      <c r="J383" s="15"/>
      <c r="K383" s="15"/>
      <c r="L383" s="15"/>
      <c r="M383" s="23">
        <f>IF(G383=1,IF(T383='Valori Consentiti - Table 1'!$I$2,5,IF(T383="X",1,0))+IF(U383='Valori Consentiti - Table 1'!$K$2,5,IF(U383="X",1,0))+IF(V383='Valori Consentiti - Table 1'!$M$2,5,IF(V383="X",1,0))+IF(W383='Valori Consentiti - Table 1'!$O$2,5,IF(W383="X",1,0))+IF(X383='Valori Consentiti - Table 1'!$Q$2,5,IF(X383="X",1,0))+IF(Y383='Valori Consentiti - Table 1'!$S$2,5,IF(Y383="X",1,0))+IF(Z383='Valori Consentiti - Table 1'!$U$2,5,IF(Z383="X",1,0))+IF(AA383='Valori Consentiti - Table 1'!$W$2,5,IF(AA383="X",1,0))+IF(AB383='Valori Consentiti - Table 1'!$Y$2,5,IF(AB383="X",1,0))+IF(AC383='Valori Consentiti - Table 1'!$AA$2,5,IF(AC383="X",1,0))+IF(AD383='Valori Consentiti - Table 1'!$AC$2,5,IF(AD383="X",1,0))+IF(AE383='Valori Consentiti - Table 1'!$AE$2,5,IF(AE383="X",1,0))+IF(AF383='Valori Consentiti - Table 1'!$AG$2,5,IF(AF383="X",1,0))+IF(AG383='Valori Consentiti - Table 1'!$AI$2,5,IF(AG383="X",1,0))+IF(AH383='Valori Consentiti - Table 1'!$AK$2,5,IF(AH383="X",1,0))+IF(AI383='Valori Consentiti - Table 1'!$AM$2,5,IF(AI383="X",1,0))+IF(AJ383='Valori Consentiti - Table 1'!$AO$2,5,IF(AJ383="X",1,0))+IF(AK383='Valori Consentiti - Table 1'!$AQ$2,5,IF(AK383="X",1,0))+IF(AL383='Valori Consentiti - Table 1'!$AS$2,5,IF(AL383="X",1,0))+IF(AM383='Valori Consentiti - Table 1'!$AU$2,5,IF(AM383="X",1,0)),IF(G383=2,IF(T383='Valori Consentiti - Table 1'!$I$3,5,IF(T383="X",1,0))+IF(U383='Valori Consentiti - Table 1'!$K$3,5,IF(U383="X",1,0))+IF(V383='Valori Consentiti - Table 1'!$M$3,5,IF(V383="X",1,0))+IF(W383='Valori Consentiti - Table 1'!$O$3,5,IF(W383="X",1,0))+IF(X383='Valori Consentiti - Table 1'!$Q$3,5,IF(X383="X",1,0))+IF(Y383='Valori Consentiti - Table 1'!$S$3,5,IF(Y383="X",1,0))+IF(Z383='Valori Consentiti - Table 1'!$U$3,5,IF(Z383="X",1,0))+IF(AA383='Valori Consentiti - Table 1'!$W$3,5,IF(AA383="X",1,0))+IF(AB383='Valori Consentiti - Table 1'!$Y$3,5,IF(AB383="X",1,0))+IF(AC383='Valori Consentiti - Table 1'!$AA$3,5,IF(AC383="X",1,0))+IF(AD383='Valori Consentiti - Table 1'!$AC$3,5,IF(AD383="X",1,0))+IF(AE383='Valori Consentiti - Table 1'!$AE$3,5,IF(AE383="X",1,0))+IF(AF383='Valori Consentiti - Table 1'!$AG$3,5,IF(AF383="X",1,0))+IF(AG383='Valori Consentiti - Table 1'!$AI$3,5,IF(AG383="X",1,0))+IF(AH383='Valori Consentiti - Table 1'!$AK$3,5,IF(AH383="X",1,0))+IF(AI383='Valori Consentiti - Table 1'!$AM$3,5,IF(AI383="X",1,0))+IF(AJ383='Valori Consentiti - Table 1'!$AO$3,5,IF(AJ383="X",1,0))+IF(AK383='Valori Consentiti - Table 1'!$AQ$3,5,IF(AK383="X",1,0))+IF(AL383='Valori Consentiti - Table 1'!$AS$3,5,IF(AL383="X",1,0))+IF(AM383='Valori Consentiti - Table 1'!$AU$3,5,IF(AM383="X",1,0)),IF(G383=3,IF(T383='Valori Consentiti - Table 1'!$I$4,5,IF(T383="X",1,0))+IF(U383='Valori Consentiti - Table 1'!$K$4,5,IF(U383="X",1,0))+IF(V383='Valori Consentiti - Table 1'!$M$4,5,IF(V383="X",1,0))+IF(W383='Valori Consentiti - Table 1'!$O$4,5,IF(W383="X",1,0))+IF(X383='Valori Consentiti - Table 1'!$Q$4,5,IF(X383="X",1,0))+IF(Y383='Valori Consentiti - Table 1'!$S$4,5,IF(Y383="X",1,0))+IF(Z383='Valori Consentiti - Table 1'!$U$4,5,IF(Z383="X",1,0))+IF(AA383='Valori Consentiti - Table 1'!$W$4,5,IF(AA383="X",1,0))+IF(AB383='Valori Consentiti - Table 1'!$Y$4,5,IF(AB383="X",1,0))+IF(AC383='Valori Consentiti - Table 1'!$AA$4,5,IF(AC383="X",1,0))+IF(AD383='Valori Consentiti - Table 1'!$AC$4,5,IF(AD383="X",1,0))+IF(AE383='Valori Consentiti - Table 1'!$AE$4,5,IF(AE383="X",1,0))+IF(AF383='Valori Consentiti - Table 1'!$AG$4,5,IF(AF383="X",1,0))+IF(AG383='Valori Consentiti - Table 1'!$AI$4,5,IF(AG383="X",1,0))+IF(AH383='Valori Consentiti - Table 1'!$AK$4,5,IF(AH383="X",1,0))+IF(AI383='Valori Consentiti - Table 1'!$AM$4,5,IF(AI383="X",1,0))+IF(AJ383='Valori Consentiti - Table 1'!$AO$4,5,IF(AJ383="X",1,0))+IF(AK383='Valori Consentiti - Table 1'!$AQ$4,5,IF(AK383="X",1,0))+IF(AL383='Valori Consentiti - Table 1'!$AS$4,5,IF(AL383="X",1,0))+IF(AM383='Valori Consentiti - Table 1'!$AU$4,5,IF(AM383="X",1,0)),IF(G383=4,IF(T383='Valori Consentiti - Table 1'!$I$5,5,IF(T383="X",1,0))+IF(U383='Valori Consentiti - Table 1'!$K$5,5,IF(U383="X",1,0))+IF(V383='Valori Consentiti - Table 1'!$M$5,5,IF(V383="X",1,0))+IF(W383='Valori Consentiti - Table 1'!$O$5,5,IF(W383="X",1,0))+IF(X383='Valori Consentiti - Table 1'!$Q$5,5,IF(X383="X",1,0))+IF(Y383='Valori Consentiti - Table 1'!$S$5,5,IF(Y383="X",1,0))+IF(Z383='Valori Consentiti - Table 1'!$U$5,5,IF(Z383="X",1,0))+IF(AA383='Valori Consentiti - Table 1'!$W$5,5,IF(AA383="X",1,0))+IF(AB383='Valori Consentiti - Table 1'!$Y$5,5,IF(AB383="X",1,0))+IF(AC383='Valori Consentiti - Table 1'!$AA$5,5,IF(AC383="X",1,0))+IF(AD383='Valori Consentiti - Table 1'!$AC$5,5,IF(AD383="X",1,0))+IF(AE383='Valori Consentiti - Table 1'!$AE$5,5,IF(AE383="X",1,0))+IF(AF383='Valori Consentiti - Table 1'!$AG$5,5,IF(AF383="X",1,0))+IF(AG383='Valori Consentiti - Table 1'!$AI$5,5,IF(AG383="X",1,0))+IF(AH383='Valori Consentiti - Table 1'!$AK$5,5,IF(AH383="X",1,0))+IF(AI383='Valori Consentiti - Table 1'!$AM$5,5,IF(AI383="X",1,0))+IF(AJ383='Valori Consentiti - Table 1'!$AO$5,5,IF(AJ383="X",1,0))+IF(AK383='Valori Consentiti - Table 1'!$AQ$5,5,IF(AK383="X",1,0))+IF(AL383='Valori Consentiti - Table 1'!$AS$5,5,IF(AL383="X",1,0))+IF(AM383='Valori Consentiti - Table 1'!$AU$5,5,IF(AM383="X",1,0)),))))</f>
        <v>0</v>
      </c>
      <c r="N383" s="16">
        <f t="shared" si="189"/>
        <v>0</v>
      </c>
      <c r="O383" s="16">
        <f t="shared" si="190"/>
        <v>20</v>
      </c>
      <c r="P383" s="16">
        <f>IF(G383=1,IF(T383='Valori Consentiti - Table 1'!$I$2,1,0)+IF(U383='Valori Consentiti - Table 1'!$K$2,1,0)+IF(V383='Valori Consentiti - Table 1'!$M$2,1,0)+IF(W383='Valori Consentiti - Table 1'!$O$2,1,0)+IF(X383='Valori Consentiti - Table 1'!$Q$2,1,0)+IF(Y383='Valori Consentiti - Table 1'!$S$2,1,0)+IF(Z383='Valori Consentiti - Table 1'!$U$2,1,0)+IF(AA383='Valori Consentiti - Table 1'!$W$2,1,0)+IF(AB383='Valori Consentiti - Table 1'!$Y$2,1,0)+IF(AC383='Valori Consentiti - Table 1'!$AA$2,1,0)+IF(AD383='Valori Consentiti - Table 1'!$AC$2,1,0)+IF(AE383='Valori Consentiti - Table 1'!$AE$2,1,0)+IF(AF383='Valori Consentiti - Table 1'!$AG$2,1,0)+IF(AG383='Valori Consentiti - Table 1'!$AI$2,1,0)+IF(AH383='Valori Consentiti - Table 1'!$AK$2,1,0)+IF(AI383='Valori Consentiti - Table 1'!$AM$2,1,0)+IF(AJ383='Valori Consentiti - Table 1'!$AO$2,1,0)+IF(AK383='Valori Consentiti - Table 1'!$AQ$2,1,0)+IF(AL383='Valori Consentiti - Table 1'!$AS$2,1,0)+IF(AM383='Valori Consentiti - Table 1'!$AU$2,1,0),IF(G383=2,IF(T383='Valori Consentiti - Table 1'!$I$3,1,0)+IF(U383='Valori Consentiti - Table 1'!$K$3,1,0)+IF(V383='Valori Consentiti - Table 1'!$M$3,1,0)+IF(W383='Valori Consentiti - Table 1'!$O$3,1,0)+IF(X383='Valori Consentiti - Table 1'!$Q$3,1,0)+IF(Y383='Valori Consentiti - Table 1'!$S$3,1,0)+IF(Z383='Valori Consentiti - Table 1'!$U$3,1,0)+IF(AA383='Valori Consentiti - Table 1'!$W$3,1,0)+IF(AB383='Valori Consentiti - Table 1'!$Y$3,1,0)+IF(AC383='Valori Consentiti - Table 1'!$AA$3,1,0)+IF(AD383='Valori Consentiti - Table 1'!$AC$3,1,0)+IF(AE383='Valori Consentiti - Table 1'!$AE$3,1,0)+IF(AF383='Valori Consentiti - Table 1'!$AG$3,1,0)+IF(AG383='Valori Consentiti - Table 1'!$AI$3,1,0)+IF(AH383='Valori Consentiti - Table 1'!$AK$3,1,0)+IF(AI383='Valori Consentiti - Table 1'!$AM$3,1,0)+IF(AJ383='Valori Consentiti - Table 1'!$AO$3,1,0)+IF(AK383='Valori Consentiti - Table 1'!$AQ$3,1,0)+IF(AL383='Valori Consentiti - Table 1'!$AS$3,1,0)+IF(AM383='Valori Consentiti - Table 1'!$AU$3,1,0),IF(G383=3,IF(T383='Valori Consentiti - Table 1'!$I$4,1,0)+IF(U383='Valori Consentiti - Table 1'!$K$4,1,0)+IF(V383='Valori Consentiti - Table 1'!$M$4,1,0)+IF(W383='Valori Consentiti - Table 1'!$O$4,1,0)+IF(X383='Valori Consentiti - Table 1'!$Q$4,1,0)+IF(Y383='Valori Consentiti - Table 1'!$S$4,1,0)+IF(Z383='Valori Consentiti - Table 1'!$U$4,1,0)+IF(AA383='Valori Consentiti - Table 1'!$W$4,1,0)+IF(AB383='Valori Consentiti - Table 1'!$Y$4,1,0)+IF(AC383='Valori Consentiti - Table 1'!$AA$4,1,0)+IF(AD383='Valori Consentiti - Table 1'!$AC$4,1,0)+IF(AE383='Valori Consentiti - Table 1'!$AE$4,1,0)+IF(AF383='Valori Consentiti - Table 1'!$AG$4,1,0)+IF(AG383='Valori Consentiti - Table 1'!$AI$4,1,0)+IF(AH383='Valori Consentiti - Table 1'!$AK$4,1,0)+IF(AI383='Valori Consentiti - Table 1'!$AM$4,1,0)+IF(AJ383='Valori Consentiti - Table 1'!$AO$4,1,0)+IF(AK383='Valori Consentiti - Table 1'!$AQ$4,1,0)+IF(AL383='Valori Consentiti - Table 1'!$AS$4,1,0)+IF(AM383='Valori Consentiti - Table 1'!$AU$4,1,0),IF(G383=4,IF(T383='Valori Consentiti - Table 1'!$I$5,1,0)+IF(U383='Valori Consentiti - Table 1'!$K$5,1,0)+IF(V383='Valori Consentiti - Table 1'!$M$5,1,0)+IF(W383='Valori Consentiti - Table 1'!$O$5,1,0)+IF(X383='Valori Consentiti - Table 1'!$Q$5,1,0)+IF(Y383='Valori Consentiti - Table 1'!$S$5,1,0)+IF(Z383='Valori Consentiti - Table 1'!$U$5,1,0)+IF(AA383='Valori Consentiti - Table 1'!$W$5,1,0)+IF(AB383='Valori Consentiti - Table 1'!$Y$5,1,0)+IF(AC383='Valori Consentiti - Table 1'!$AA$5,1,0)+IF(AD383='Valori Consentiti - Table 1'!$AC$5,1,0)+IF(AE383='Valori Consentiti - Table 1'!$AE$5,1,0)+IF(AF383='Valori Consentiti - Table 1'!$AG$5,1,0)+IF(AG383='Valori Consentiti - Table 1'!$AI$5,1,0)+IF(AH383='Valori Consentiti - Table 1'!$AK$5,1,0)+IF(AI383='Valori Consentiti - Table 1'!$AM$5,1,0)+IF(AJ383='Valori Consentiti - Table 1'!$AO$5,1,0)+IF(AK383='Valori Consentiti - Table 1'!$AQ$5,1,0)+IF(AL383='Valori Consentiti - Table 1'!$AS$5,1,0)+IF(AM383='Valori Consentiti - Table 1'!$AU$5,1,0),))))</f>
        <v>0</v>
      </c>
      <c r="Q383" s="16">
        <f t="shared" si="191"/>
        <v>20</v>
      </c>
      <c r="R383" s="16">
        <f t="shared" si="183"/>
        <v>1</v>
      </c>
      <c r="S383" s="17"/>
      <c r="T383" s="24" t="str">
        <f t="shared" si="163"/>
        <v/>
      </c>
      <c r="U383" s="25" t="str">
        <f t="shared" si="164"/>
        <v/>
      </c>
      <c r="V383" s="25" t="str">
        <f t="shared" si="165"/>
        <v/>
      </c>
      <c r="W383" s="26" t="str">
        <f t="shared" si="166"/>
        <v/>
      </c>
      <c r="X383" s="27" t="str">
        <f t="shared" si="167"/>
        <v/>
      </c>
      <c r="Y383" s="25" t="str">
        <f t="shared" si="168"/>
        <v/>
      </c>
      <c r="Z383" s="25" t="str">
        <f t="shared" si="169"/>
        <v/>
      </c>
      <c r="AA383" s="26" t="str">
        <f t="shared" si="170"/>
        <v/>
      </c>
      <c r="AB383" s="27" t="str">
        <f t="shared" si="171"/>
        <v/>
      </c>
      <c r="AC383" s="25" t="str">
        <f t="shared" si="172"/>
        <v/>
      </c>
      <c r="AD383" s="25" t="str">
        <f t="shared" si="173"/>
        <v/>
      </c>
      <c r="AE383" s="26" t="str">
        <f t="shared" si="174"/>
        <v/>
      </c>
      <c r="AF383" s="27" t="str">
        <f t="shared" si="175"/>
        <v/>
      </c>
      <c r="AG383" s="25" t="str">
        <f t="shared" si="176"/>
        <v/>
      </c>
      <c r="AH383" s="25" t="str">
        <f t="shared" si="177"/>
        <v/>
      </c>
      <c r="AI383" s="26" t="str">
        <f t="shared" si="178"/>
        <v/>
      </c>
      <c r="AJ383" s="27" t="str">
        <f t="shared" si="179"/>
        <v/>
      </c>
      <c r="AK383" s="25" t="str">
        <f t="shared" si="180"/>
        <v/>
      </c>
      <c r="AL383" s="25" t="str">
        <f t="shared" si="181"/>
        <v/>
      </c>
      <c r="AM383" s="28" t="str">
        <f t="shared" si="182"/>
        <v/>
      </c>
      <c r="AN383" s="29" t="b">
        <f t="shared" si="184"/>
        <v>0</v>
      </c>
      <c r="AO383" s="29" t="b">
        <f t="shared" si="185"/>
        <v>0</v>
      </c>
      <c r="AP383" s="29" t="b">
        <f t="shared" si="186"/>
        <v>0</v>
      </c>
      <c r="AQ383" s="29" t="b">
        <f t="shared" si="187"/>
        <v>0</v>
      </c>
      <c r="AR383" s="29" t="b">
        <f t="shared" si="188"/>
        <v>0</v>
      </c>
    </row>
    <row r="384" spans="1:44">
      <c r="A384" s="14"/>
      <c r="B384" s="14"/>
      <c r="C384" s="22"/>
      <c r="D384" s="14"/>
      <c r="E384" s="14"/>
      <c r="F384" s="14"/>
      <c r="G384" s="14"/>
      <c r="H384" s="15"/>
      <c r="I384" s="15"/>
      <c r="J384" s="15"/>
      <c r="K384" s="15"/>
      <c r="L384" s="15"/>
      <c r="M384" s="23">
        <f>IF(G384=1,IF(T384='Valori Consentiti - Table 1'!$I$2,5,IF(T384="X",1,0))+IF(U384='Valori Consentiti - Table 1'!$K$2,5,IF(U384="X",1,0))+IF(V384='Valori Consentiti - Table 1'!$M$2,5,IF(V384="X",1,0))+IF(W384='Valori Consentiti - Table 1'!$O$2,5,IF(W384="X",1,0))+IF(X384='Valori Consentiti - Table 1'!$Q$2,5,IF(X384="X",1,0))+IF(Y384='Valori Consentiti - Table 1'!$S$2,5,IF(Y384="X",1,0))+IF(Z384='Valori Consentiti - Table 1'!$U$2,5,IF(Z384="X",1,0))+IF(AA384='Valori Consentiti - Table 1'!$W$2,5,IF(AA384="X",1,0))+IF(AB384='Valori Consentiti - Table 1'!$Y$2,5,IF(AB384="X",1,0))+IF(AC384='Valori Consentiti - Table 1'!$AA$2,5,IF(AC384="X",1,0))+IF(AD384='Valori Consentiti - Table 1'!$AC$2,5,IF(AD384="X",1,0))+IF(AE384='Valori Consentiti - Table 1'!$AE$2,5,IF(AE384="X",1,0))+IF(AF384='Valori Consentiti - Table 1'!$AG$2,5,IF(AF384="X",1,0))+IF(AG384='Valori Consentiti - Table 1'!$AI$2,5,IF(AG384="X",1,0))+IF(AH384='Valori Consentiti - Table 1'!$AK$2,5,IF(AH384="X",1,0))+IF(AI384='Valori Consentiti - Table 1'!$AM$2,5,IF(AI384="X",1,0))+IF(AJ384='Valori Consentiti - Table 1'!$AO$2,5,IF(AJ384="X",1,0))+IF(AK384='Valori Consentiti - Table 1'!$AQ$2,5,IF(AK384="X",1,0))+IF(AL384='Valori Consentiti - Table 1'!$AS$2,5,IF(AL384="X",1,0))+IF(AM384='Valori Consentiti - Table 1'!$AU$2,5,IF(AM384="X",1,0)),IF(G384=2,IF(T384='Valori Consentiti - Table 1'!$I$3,5,IF(T384="X",1,0))+IF(U384='Valori Consentiti - Table 1'!$K$3,5,IF(U384="X",1,0))+IF(V384='Valori Consentiti - Table 1'!$M$3,5,IF(V384="X",1,0))+IF(W384='Valori Consentiti - Table 1'!$O$3,5,IF(W384="X",1,0))+IF(X384='Valori Consentiti - Table 1'!$Q$3,5,IF(X384="X",1,0))+IF(Y384='Valori Consentiti - Table 1'!$S$3,5,IF(Y384="X",1,0))+IF(Z384='Valori Consentiti - Table 1'!$U$3,5,IF(Z384="X",1,0))+IF(AA384='Valori Consentiti - Table 1'!$W$3,5,IF(AA384="X",1,0))+IF(AB384='Valori Consentiti - Table 1'!$Y$3,5,IF(AB384="X",1,0))+IF(AC384='Valori Consentiti - Table 1'!$AA$3,5,IF(AC384="X",1,0))+IF(AD384='Valori Consentiti - Table 1'!$AC$3,5,IF(AD384="X",1,0))+IF(AE384='Valori Consentiti - Table 1'!$AE$3,5,IF(AE384="X",1,0))+IF(AF384='Valori Consentiti - Table 1'!$AG$3,5,IF(AF384="X",1,0))+IF(AG384='Valori Consentiti - Table 1'!$AI$3,5,IF(AG384="X",1,0))+IF(AH384='Valori Consentiti - Table 1'!$AK$3,5,IF(AH384="X",1,0))+IF(AI384='Valori Consentiti - Table 1'!$AM$3,5,IF(AI384="X",1,0))+IF(AJ384='Valori Consentiti - Table 1'!$AO$3,5,IF(AJ384="X",1,0))+IF(AK384='Valori Consentiti - Table 1'!$AQ$3,5,IF(AK384="X",1,0))+IF(AL384='Valori Consentiti - Table 1'!$AS$3,5,IF(AL384="X",1,0))+IF(AM384='Valori Consentiti - Table 1'!$AU$3,5,IF(AM384="X",1,0)),IF(G384=3,IF(T384='Valori Consentiti - Table 1'!$I$4,5,IF(T384="X",1,0))+IF(U384='Valori Consentiti - Table 1'!$K$4,5,IF(U384="X",1,0))+IF(V384='Valori Consentiti - Table 1'!$M$4,5,IF(V384="X",1,0))+IF(W384='Valori Consentiti - Table 1'!$O$4,5,IF(W384="X",1,0))+IF(X384='Valori Consentiti - Table 1'!$Q$4,5,IF(X384="X",1,0))+IF(Y384='Valori Consentiti - Table 1'!$S$4,5,IF(Y384="X",1,0))+IF(Z384='Valori Consentiti - Table 1'!$U$4,5,IF(Z384="X",1,0))+IF(AA384='Valori Consentiti - Table 1'!$W$4,5,IF(AA384="X",1,0))+IF(AB384='Valori Consentiti - Table 1'!$Y$4,5,IF(AB384="X",1,0))+IF(AC384='Valori Consentiti - Table 1'!$AA$4,5,IF(AC384="X",1,0))+IF(AD384='Valori Consentiti - Table 1'!$AC$4,5,IF(AD384="X",1,0))+IF(AE384='Valori Consentiti - Table 1'!$AE$4,5,IF(AE384="X",1,0))+IF(AF384='Valori Consentiti - Table 1'!$AG$4,5,IF(AF384="X",1,0))+IF(AG384='Valori Consentiti - Table 1'!$AI$4,5,IF(AG384="X",1,0))+IF(AH384='Valori Consentiti - Table 1'!$AK$4,5,IF(AH384="X",1,0))+IF(AI384='Valori Consentiti - Table 1'!$AM$4,5,IF(AI384="X",1,0))+IF(AJ384='Valori Consentiti - Table 1'!$AO$4,5,IF(AJ384="X",1,0))+IF(AK384='Valori Consentiti - Table 1'!$AQ$4,5,IF(AK384="X",1,0))+IF(AL384='Valori Consentiti - Table 1'!$AS$4,5,IF(AL384="X",1,0))+IF(AM384='Valori Consentiti - Table 1'!$AU$4,5,IF(AM384="X",1,0)),IF(G384=4,IF(T384='Valori Consentiti - Table 1'!$I$5,5,IF(T384="X",1,0))+IF(U384='Valori Consentiti - Table 1'!$K$5,5,IF(U384="X",1,0))+IF(V384='Valori Consentiti - Table 1'!$M$5,5,IF(V384="X",1,0))+IF(W384='Valori Consentiti - Table 1'!$O$5,5,IF(W384="X",1,0))+IF(X384='Valori Consentiti - Table 1'!$Q$5,5,IF(X384="X",1,0))+IF(Y384='Valori Consentiti - Table 1'!$S$5,5,IF(Y384="X",1,0))+IF(Z384='Valori Consentiti - Table 1'!$U$5,5,IF(Z384="X",1,0))+IF(AA384='Valori Consentiti - Table 1'!$W$5,5,IF(AA384="X",1,0))+IF(AB384='Valori Consentiti - Table 1'!$Y$5,5,IF(AB384="X",1,0))+IF(AC384='Valori Consentiti - Table 1'!$AA$5,5,IF(AC384="X",1,0))+IF(AD384='Valori Consentiti - Table 1'!$AC$5,5,IF(AD384="X",1,0))+IF(AE384='Valori Consentiti - Table 1'!$AE$5,5,IF(AE384="X",1,0))+IF(AF384='Valori Consentiti - Table 1'!$AG$5,5,IF(AF384="X",1,0))+IF(AG384='Valori Consentiti - Table 1'!$AI$5,5,IF(AG384="X",1,0))+IF(AH384='Valori Consentiti - Table 1'!$AK$5,5,IF(AH384="X",1,0))+IF(AI384='Valori Consentiti - Table 1'!$AM$5,5,IF(AI384="X",1,0))+IF(AJ384='Valori Consentiti - Table 1'!$AO$5,5,IF(AJ384="X",1,0))+IF(AK384='Valori Consentiti - Table 1'!$AQ$5,5,IF(AK384="X",1,0))+IF(AL384='Valori Consentiti - Table 1'!$AS$5,5,IF(AL384="X",1,0))+IF(AM384='Valori Consentiti - Table 1'!$AU$5,5,IF(AM384="X",1,0)),))))</f>
        <v>0</v>
      </c>
      <c r="N384" s="16">
        <f t="shared" si="189"/>
        <v>0</v>
      </c>
      <c r="O384" s="16">
        <f t="shared" si="190"/>
        <v>20</v>
      </c>
      <c r="P384" s="16">
        <f>IF(G384=1,IF(T384='Valori Consentiti - Table 1'!$I$2,1,0)+IF(U384='Valori Consentiti - Table 1'!$K$2,1,0)+IF(V384='Valori Consentiti - Table 1'!$M$2,1,0)+IF(W384='Valori Consentiti - Table 1'!$O$2,1,0)+IF(X384='Valori Consentiti - Table 1'!$Q$2,1,0)+IF(Y384='Valori Consentiti - Table 1'!$S$2,1,0)+IF(Z384='Valori Consentiti - Table 1'!$U$2,1,0)+IF(AA384='Valori Consentiti - Table 1'!$W$2,1,0)+IF(AB384='Valori Consentiti - Table 1'!$Y$2,1,0)+IF(AC384='Valori Consentiti - Table 1'!$AA$2,1,0)+IF(AD384='Valori Consentiti - Table 1'!$AC$2,1,0)+IF(AE384='Valori Consentiti - Table 1'!$AE$2,1,0)+IF(AF384='Valori Consentiti - Table 1'!$AG$2,1,0)+IF(AG384='Valori Consentiti - Table 1'!$AI$2,1,0)+IF(AH384='Valori Consentiti - Table 1'!$AK$2,1,0)+IF(AI384='Valori Consentiti - Table 1'!$AM$2,1,0)+IF(AJ384='Valori Consentiti - Table 1'!$AO$2,1,0)+IF(AK384='Valori Consentiti - Table 1'!$AQ$2,1,0)+IF(AL384='Valori Consentiti - Table 1'!$AS$2,1,0)+IF(AM384='Valori Consentiti - Table 1'!$AU$2,1,0),IF(G384=2,IF(T384='Valori Consentiti - Table 1'!$I$3,1,0)+IF(U384='Valori Consentiti - Table 1'!$K$3,1,0)+IF(V384='Valori Consentiti - Table 1'!$M$3,1,0)+IF(W384='Valori Consentiti - Table 1'!$O$3,1,0)+IF(X384='Valori Consentiti - Table 1'!$Q$3,1,0)+IF(Y384='Valori Consentiti - Table 1'!$S$3,1,0)+IF(Z384='Valori Consentiti - Table 1'!$U$3,1,0)+IF(AA384='Valori Consentiti - Table 1'!$W$3,1,0)+IF(AB384='Valori Consentiti - Table 1'!$Y$3,1,0)+IF(AC384='Valori Consentiti - Table 1'!$AA$3,1,0)+IF(AD384='Valori Consentiti - Table 1'!$AC$3,1,0)+IF(AE384='Valori Consentiti - Table 1'!$AE$3,1,0)+IF(AF384='Valori Consentiti - Table 1'!$AG$3,1,0)+IF(AG384='Valori Consentiti - Table 1'!$AI$3,1,0)+IF(AH384='Valori Consentiti - Table 1'!$AK$3,1,0)+IF(AI384='Valori Consentiti - Table 1'!$AM$3,1,0)+IF(AJ384='Valori Consentiti - Table 1'!$AO$3,1,0)+IF(AK384='Valori Consentiti - Table 1'!$AQ$3,1,0)+IF(AL384='Valori Consentiti - Table 1'!$AS$3,1,0)+IF(AM384='Valori Consentiti - Table 1'!$AU$3,1,0),IF(G384=3,IF(T384='Valori Consentiti - Table 1'!$I$4,1,0)+IF(U384='Valori Consentiti - Table 1'!$K$4,1,0)+IF(V384='Valori Consentiti - Table 1'!$M$4,1,0)+IF(W384='Valori Consentiti - Table 1'!$O$4,1,0)+IF(X384='Valori Consentiti - Table 1'!$Q$4,1,0)+IF(Y384='Valori Consentiti - Table 1'!$S$4,1,0)+IF(Z384='Valori Consentiti - Table 1'!$U$4,1,0)+IF(AA384='Valori Consentiti - Table 1'!$W$4,1,0)+IF(AB384='Valori Consentiti - Table 1'!$Y$4,1,0)+IF(AC384='Valori Consentiti - Table 1'!$AA$4,1,0)+IF(AD384='Valori Consentiti - Table 1'!$AC$4,1,0)+IF(AE384='Valori Consentiti - Table 1'!$AE$4,1,0)+IF(AF384='Valori Consentiti - Table 1'!$AG$4,1,0)+IF(AG384='Valori Consentiti - Table 1'!$AI$4,1,0)+IF(AH384='Valori Consentiti - Table 1'!$AK$4,1,0)+IF(AI384='Valori Consentiti - Table 1'!$AM$4,1,0)+IF(AJ384='Valori Consentiti - Table 1'!$AO$4,1,0)+IF(AK384='Valori Consentiti - Table 1'!$AQ$4,1,0)+IF(AL384='Valori Consentiti - Table 1'!$AS$4,1,0)+IF(AM384='Valori Consentiti - Table 1'!$AU$4,1,0),IF(G384=4,IF(T384='Valori Consentiti - Table 1'!$I$5,1,0)+IF(U384='Valori Consentiti - Table 1'!$K$5,1,0)+IF(V384='Valori Consentiti - Table 1'!$M$5,1,0)+IF(W384='Valori Consentiti - Table 1'!$O$5,1,0)+IF(X384='Valori Consentiti - Table 1'!$Q$5,1,0)+IF(Y384='Valori Consentiti - Table 1'!$S$5,1,0)+IF(Z384='Valori Consentiti - Table 1'!$U$5,1,0)+IF(AA384='Valori Consentiti - Table 1'!$W$5,1,0)+IF(AB384='Valori Consentiti - Table 1'!$Y$5,1,0)+IF(AC384='Valori Consentiti - Table 1'!$AA$5,1,0)+IF(AD384='Valori Consentiti - Table 1'!$AC$5,1,0)+IF(AE384='Valori Consentiti - Table 1'!$AE$5,1,0)+IF(AF384='Valori Consentiti - Table 1'!$AG$5,1,0)+IF(AG384='Valori Consentiti - Table 1'!$AI$5,1,0)+IF(AH384='Valori Consentiti - Table 1'!$AK$5,1,0)+IF(AI384='Valori Consentiti - Table 1'!$AM$5,1,0)+IF(AJ384='Valori Consentiti - Table 1'!$AO$5,1,0)+IF(AK384='Valori Consentiti - Table 1'!$AQ$5,1,0)+IF(AL384='Valori Consentiti - Table 1'!$AS$5,1,0)+IF(AM384='Valori Consentiti - Table 1'!$AU$5,1,0),))))</f>
        <v>0</v>
      </c>
      <c r="Q384" s="16">
        <f t="shared" si="191"/>
        <v>20</v>
      </c>
      <c r="R384" s="16">
        <f t="shared" si="183"/>
        <v>1</v>
      </c>
      <c r="S384" s="17"/>
      <c r="T384" s="24" t="str">
        <f t="shared" si="163"/>
        <v/>
      </c>
      <c r="U384" s="25" t="str">
        <f t="shared" si="164"/>
        <v/>
      </c>
      <c r="V384" s="25" t="str">
        <f t="shared" si="165"/>
        <v/>
      </c>
      <c r="W384" s="26" t="str">
        <f t="shared" si="166"/>
        <v/>
      </c>
      <c r="X384" s="27" t="str">
        <f t="shared" si="167"/>
        <v/>
      </c>
      <c r="Y384" s="25" t="str">
        <f t="shared" si="168"/>
        <v/>
      </c>
      <c r="Z384" s="25" t="str">
        <f t="shared" si="169"/>
        <v/>
      </c>
      <c r="AA384" s="26" t="str">
        <f t="shared" si="170"/>
        <v/>
      </c>
      <c r="AB384" s="27" t="str">
        <f t="shared" si="171"/>
        <v/>
      </c>
      <c r="AC384" s="25" t="str">
        <f t="shared" si="172"/>
        <v/>
      </c>
      <c r="AD384" s="25" t="str">
        <f t="shared" si="173"/>
        <v/>
      </c>
      <c r="AE384" s="26" t="str">
        <f t="shared" si="174"/>
        <v/>
      </c>
      <c r="AF384" s="27" t="str">
        <f t="shared" si="175"/>
        <v/>
      </c>
      <c r="AG384" s="25" t="str">
        <f t="shared" si="176"/>
        <v/>
      </c>
      <c r="AH384" s="25" t="str">
        <f t="shared" si="177"/>
        <v/>
      </c>
      <c r="AI384" s="26" t="str">
        <f t="shared" si="178"/>
        <v/>
      </c>
      <c r="AJ384" s="27" t="str">
        <f t="shared" si="179"/>
        <v/>
      </c>
      <c r="AK384" s="25" t="str">
        <f t="shared" si="180"/>
        <v/>
      </c>
      <c r="AL384" s="25" t="str">
        <f t="shared" si="181"/>
        <v/>
      </c>
      <c r="AM384" s="28" t="str">
        <f t="shared" si="182"/>
        <v/>
      </c>
      <c r="AN384" s="29" t="b">
        <f t="shared" si="184"/>
        <v>0</v>
      </c>
      <c r="AO384" s="29" t="b">
        <f t="shared" si="185"/>
        <v>0</v>
      </c>
      <c r="AP384" s="29" t="b">
        <f t="shared" si="186"/>
        <v>0</v>
      </c>
      <c r="AQ384" s="29" t="b">
        <f t="shared" si="187"/>
        <v>0</v>
      </c>
      <c r="AR384" s="29" t="b">
        <f t="shared" si="188"/>
        <v>0</v>
      </c>
    </row>
    <row r="385" spans="1:44">
      <c r="A385" s="14"/>
      <c r="B385" s="14"/>
      <c r="C385" s="22"/>
      <c r="D385" s="14"/>
      <c r="E385" s="14"/>
      <c r="F385" s="14"/>
      <c r="G385" s="14"/>
      <c r="H385" s="15"/>
      <c r="I385" s="15"/>
      <c r="J385" s="15"/>
      <c r="K385" s="15"/>
      <c r="L385" s="15"/>
      <c r="M385" s="23">
        <f>IF(G385=1,IF(T385='Valori Consentiti - Table 1'!$I$2,5,IF(T385="X",1,0))+IF(U385='Valori Consentiti - Table 1'!$K$2,5,IF(U385="X",1,0))+IF(V385='Valori Consentiti - Table 1'!$M$2,5,IF(V385="X",1,0))+IF(W385='Valori Consentiti - Table 1'!$O$2,5,IF(W385="X",1,0))+IF(X385='Valori Consentiti - Table 1'!$Q$2,5,IF(X385="X",1,0))+IF(Y385='Valori Consentiti - Table 1'!$S$2,5,IF(Y385="X",1,0))+IF(Z385='Valori Consentiti - Table 1'!$U$2,5,IF(Z385="X",1,0))+IF(AA385='Valori Consentiti - Table 1'!$W$2,5,IF(AA385="X",1,0))+IF(AB385='Valori Consentiti - Table 1'!$Y$2,5,IF(AB385="X",1,0))+IF(AC385='Valori Consentiti - Table 1'!$AA$2,5,IF(AC385="X",1,0))+IF(AD385='Valori Consentiti - Table 1'!$AC$2,5,IF(AD385="X",1,0))+IF(AE385='Valori Consentiti - Table 1'!$AE$2,5,IF(AE385="X",1,0))+IF(AF385='Valori Consentiti - Table 1'!$AG$2,5,IF(AF385="X",1,0))+IF(AG385='Valori Consentiti - Table 1'!$AI$2,5,IF(AG385="X",1,0))+IF(AH385='Valori Consentiti - Table 1'!$AK$2,5,IF(AH385="X",1,0))+IF(AI385='Valori Consentiti - Table 1'!$AM$2,5,IF(AI385="X",1,0))+IF(AJ385='Valori Consentiti - Table 1'!$AO$2,5,IF(AJ385="X",1,0))+IF(AK385='Valori Consentiti - Table 1'!$AQ$2,5,IF(AK385="X",1,0))+IF(AL385='Valori Consentiti - Table 1'!$AS$2,5,IF(AL385="X",1,0))+IF(AM385='Valori Consentiti - Table 1'!$AU$2,5,IF(AM385="X",1,0)),IF(G385=2,IF(T385='Valori Consentiti - Table 1'!$I$3,5,IF(T385="X",1,0))+IF(U385='Valori Consentiti - Table 1'!$K$3,5,IF(U385="X",1,0))+IF(V385='Valori Consentiti - Table 1'!$M$3,5,IF(V385="X",1,0))+IF(W385='Valori Consentiti - Table 1'!$O$3,5,IF(W385="X",1,0))+IF(X385='Valori Consentiti - Table 1'!$Q$3,5,IF(X385="X",1,0))+IF(Y385='Valori Consentiti - Table 1'!$S$3,5,IF(Y385="X",1,0))+IF(Z385='Valori Consentiti - Table 1'!$U$3,5,IF(Z385="X",1,0))+IF(AA385='Valori Consentiti - Table 1'!$W$3,5,IF(AA385="X",1,0))+IF(AB385='Valori Consentiti - Table 1'!$Y$3,5,IF(AB385="X",1,0))+IF(AC385='Valori Consentiti - Table 1'!$AA$3,5,IF(AC385="X",1,0))+IF(AD385='Valori Consentiti - Table 1'!$AC$3,5,IF(AD385="X",1,0))+IF(AE385='Valori Consentiti - Table 1'!$AE$3,5,IF(AE385="X",1,0))+IF(AF385='Valori Consentiti - Table 1'!$AG$3,5,IF(AF385="X",1,0))+IF(AG385='Valori Consentiti - Table 1'!$AI$3,5,IF(AG385="X",1,0))+IF(AH385='Valori Consentiti - Table 1'!$AK$3,5,IF(AH385="X",1,0))+IF(AI385='Valori Consentiti - Table 1'!$AM$3,5,IF(AI385="X",1,0))+IF(AJ385='Valori Consentiti - Table 1'!$AO$3,5,IF(AJ385="X",1,0))+IF(AK385='Valori Consentiti - Table 1'!$AQ$3,5,IF(AK385="X",1,0))+IF(AL385='Valori Consentiti - Table 1'!$AS$3,5,IF(AL385="X",1,0))+IF(AM385='Valori Consentiti - Table 1'!$AU$3,5,IF(AM385="X",1,0)),IF(G385=3,IF(T385='Valori Consentiti - Table 1'!$I$4,5,IF(T385="X",1,0))+IF(U385='Valori Consentiti - Table 1'!$K$4,5,IF(U385="X",1,0))+IF(V385='Valori Consentiti - Table 1'!$M$4,5,IF(V385="X",1,0))+IF(W385='Valori Consentiti - Table 1'!$O$4,5,IF(W385="X",1,0))+IF(X385='Valori Consentiti - Table 1'!$Q$4,5,IF(X385="X",1,0))+IF(Y385='Valori Consentiti - Table 1'!$S$4,5,IF(Y385="X",1,0))+IF(Z385='Valori Consentiti - Table 1'!$U$4,5,IF(Z385="X",1,0))+IF(AA385='Valori Consentiti - Table 1'!$W$4,5,IF(AA385="X",1,0))+IF(AB385='Valori Consentiti - Table 1'!$Y$4,5,IF(AB385="X",1,0))+IF(AC385='Valori Consentiti - Table 1'!$AA$4,5,IF(AC385="X",1,0))+IF(AD385='Valori Consentiti - Table 1'!$AC$4,5,IF(AD385="X",1,0))+IF(AE385='Valori Consentiti - Table 1'!$AE$4,5,IF(AE385="X",1,0))+IF(AF385='Valori Consentiti - Table 1'!$AG$4,5,IF(AF385="X",1,0))+IF(AG385='Valori Consentiti - Table 1'!$AI$4,5,IF(AG385="X",1,0))+IF(AH385='Valori Consentiti - Table 1'!$AK$4,5,IF(AH385="X",1,0))+IF(AI385='Valori Consentiti - Table 1'!$AM$4,5,IF(AI385="X",1,0))+IF(AJ385='Valori Consentiti - Table 1'!$AO$4,5,IF(AJ385="X",1,0))+IF(AK385='Valori Consentiti - Table 1'!$AQ$4,5,IF(AK385="X",1,0))+IF(AL385='Valori Consentiti - Table 1'!$AS$4,5,IF(AL385="X",1,0))+IF(AM385='Valori Consentiti - Table 1'!$AU$4,5,IF(AM385="X",1,0)),IF(G385=4,IF(T385='Valori Consentiti - Table 1'!$I$5,5,IF(T385="X",1,0))+IF(U385='Valori Consentiti - Table 1'!$K$5,5,IF(U385="X",1,0))+IF(V385='Valori Consentiti - Table 1'!$M$5,5,IF(V385="X",1,0))+IF(W385='Valori Consentiti - Table 1'!$O$5,5,IF(W385="X",1,0))+IF(X385='Valori Consentiti - Table 1'!$Q$5,5,IF(X385="X",1,0))+IF(Y385='Valori Consentiti - Table 1'!$S$5,5,IF(Y385="X",1,0))+IF(Z385='Valori Consentiti - Table 1'!$U$5,5,IF(Z385="X",1,0))+IF(AA385='Valori Consentiti - Table 1'!$W$5,5,IF(AA385="X",1,0))+IF(AB385='Valori Consentiti - Table 1'!$Y$5,5,IF(AB385="X",1,0))+IF(AC385='Valori Consentiti - Table 1'!$AA$5,5,IF(AC385="X",1,0))+IF(AD385='Valori Consentiti - Table 1'!$AC$5,5,IF(AD385="X",1,0))+IF(AE385='Valori Consentiti - Table 1'!$AE$5,5,IF(AE385="X",1,0))+IF(AF385='Valori Consentiti - Table 1'!$AG$5,5,IF(AF385="X",1,0))+IF(AG385='Valori Consentiti - Table 1'!$AI$5,5,IF(AG385="X",1,0))+IF(AH385='Valori Consentiti - Table 1'!$AK$5,5,IF(AH385="X",1,0))+IF(AI385='Valori Consentiti - Table 1'!$AM$5,5,IF(AI385="X",1,0))+IF(AJ385='Valori Consentiti - Table 1'!$AO$5,5,IF(AJ385="X",1,0))+IF(AK385='Valori Consentiti - Table 1'!$AQ$5,5,IF(AK385="X",1,0))+IF(AL385='Valori Consentiti - Table 1'!$AS$5,5,IF(AL385="X",1,0))+IF(AM385='Valori Consentiti - Table 1'!$AU$5,5,IF(AM385="X",1,0)),))))</f>
        <v>0</v>
      </c>
      <c r="N385" s="16">
        <f t="shared" si="189"/>
        <v>0</v>
      </c>
      <c r="O385" s="16">
        <f t="shared" si="190"/>
        <v>20</v>
      </c>
      <c r="P385" s="16">
        <f>IF(G385=1,IF(T385='Valori Consentiti - Table 1'!$I$2,1,0)+IF(U385='Valori Consentiti - Table 1'!$K$2,1,0)+IF(V385='Valori Consentiti - Table 1'!$M$2,1,0)+IF(W385='Valori Consentiti - Table 1'!$O$2,1,0)+IF(X385='Valori Consentiti - Table 1'!$Q$2,1,0)+IF(Y385='Valori Consentiti - Table 1'!$S$2,1,0)+IF(Z385='Valori Consentiti - Table 1'!$U$2,1,0)+IF(AA385='Valori Consentiti - Table 1'!$W$2,1,0)+IF(AB385='Valori Consentiti - Table 1'!$Y$2,1,0)+IF(AC385='Valori Consentiti - Table 1'!$AA$2,1,0)+IF(AD385='Valori Consentiti - Table 1'!$AC$2,1,0)+IF(AE385='Valori Consentiti - Table 1'!$AE$2,1,0)+IF(AF385='Valori Consentiti - Table 1'!$AG$2,1,0)+IF(AG385='Valori Consentiti - Table 1'!$AI$2,1,0)+IF(AH385='Valori Consentiti - Table 1'!$AK$2,1,0)+IF(AI385='Valori Consentiti - Table 1'!$AM$2,1,0)+IF(AJ385='Valori Consentiti - Table 1'!$AO$2,1,0)+IF(AK385='Valori Consentiti - Table 1'!$AQ$2,1,0)+IF(AL385='Valori Consentiti - Table 1'!$AS$2,1,0)+IF(AM385='Valori Consentiti - Table 1'!$AU$2,1,0),IF(G385=2,IF(T385='Valori Consentiti - Table 1'!$I$3,1,0)+IF(U385='Valori Consentiti - Table 1'!$K$3,1,0)+IF(V385='Valori Consentiti - Table 1'!$M$3,1,0)+IF(W385='Valori Consentiti - Table 1'!$O$3,1,0)+IF(X385='Valori Consentiti - Table 1'!$Q$3,1,0)+IF(Y385='Valori Consentiti - Table 1'!$S$3,1,0)+IF(Z385='Valori Consentiti - Table 1'!$U$3,1,0)+IF(AA385='Valori Consentiti - Table 1'!$W$3,1,0)+IF(AB385='Valori Consentiti - Table 1'!$Y$3,1,0)+IF(AC385='Valori Consentiti - Table 1'!$AA$3,1,0)+IF(AD385='Valori Consentiti - Table 1'!$AC$3,1,0)+IF(AE385='Valori Consentiti - Table 1'!$AE$3,1,0)+IF(AF385='Valori Consentiti - Table 1'!$AG$3,1,0)+IF(AG385='Valori Consentiti - Table 1'!$AI$3,1,0)+IF(AH385='Valori Consentiti - Table 1'!$AK$3,1,0)+IF(AI385='Valori Consentiti - Table 1'!$AM$3,1,0)+IF(AJ385='Valori Consentiti - Table 1'!$AO$3,1,0)+IF(AK385='Valori Consentiti - Table 1'!$AQ$3,1,0)+IF(AL385='Valori Consentiti - Table 1'!$AS$3,1,0)+IF(AM385='Valori Consentiti - Table 1'!$AU$3,1,0),IF(G385=3,IF(T385='Valori Consentiti - Table 1'!$I$4,1,0)+IF(U385='Valori Consentiti - Table 1'!$K$4,1,0)+IF(V385='Valori Consentiti - Table 1'!$M$4,1,0)+IF(W385='Valori Consentiti - Table 1'!$O$4,1,0)+IF(X385='Valori Consentiti - Table 1'!$Q$4,1,0)+IF(Y385='Valori Consentiti - Table 1'!$S$4,1,0)+IF(Z385='Valori Consentiti - Table 1'!$U$4,1,0)+IF(AA385='Valori Consentiti - Table 1'!$W$4,1,0)+IF(AB385='Valori Consentiti - Table 1'!$Y$4,1,0)+IF(AC385='Valori Consentiti - Table 1'!$AA$4,1,0)+IF(AD385='Valori Consentiti - Table 1'!$AC$4,1,0)+IF(AE385='Valori Consentiti - Table 1'!$AE$4,1,0)+IF(AF385='Valori Consentiti - Table 1'!$AG$4,1,0)+IF(AG385='Valori Consentiti - Table 1'!$AI$4,1,0)+IF(AH385='Valori Consentiti - Table 1'!$AK$4,1,0)+IF(AI385='Valori Consentiti - Table 1'!$AM$4,1,0)+IF(AJ385='Valori Consentiti - Table 1'!$AO$4,1,0)+IF(AK385='Valori Consentiti - Table 1'!$AQ$4,1,0)+IF(AL385='Valori Consentiti - Table 1'!$AS$4,1,0)+IF(AM385='Valori Consentiti - Table 1'!$AU$4,1,0),IF(G385=4,IF(T385='Valori Consentiti - Table 1'!$I$5,1,0)+IF(U385='Valori Consentiti - Table 1'!$K$5,1,0)+IF(V385='Valori Consentiti - Table 1'!$M$5,1,0)+IF(W385='Valori Consentiti - Table 1'!$O$5,1,0)+IF(X385='Valori Consentiti - Table 1'!$Q$5,1,0)+IF(Y385='Valori Consentiti - Table 1'!$S$5,1,0)+IF(Z385='Valori Consentiti - Table 1'!$U$5,1,0)+IF(AA385='Valori Consentiti - Table 1'!$W$5,1,0)+IF(AB385='Valori Consentiti - Table 1'!$Y$5,1,0)+IF(AC385='Valori Consentiti - Table 1'!$AA$5,1,0)+IF(AD385='Valori Consentiti - Table 1'!$AC$5,1,0)+IF(AE385='Valori Consentiti - Table 1'!$AE$5,1,0)+IF(AF385='Valori Consentiti - Table 1'!$AG$5,1,0)+IF(AG385='Valori Consentiti - Table 1'!$AI$5,1,0)+IF(AH385='Valori Consentiti - Table 1'!$AK$5,1,0)+IF(AI385='Valori Consentiti - Table 1'!$AM$5,1,0)+IF(AJ385='Valori Consentiti - Table 1'!$AO$5,1,0)+IF(AK385='Valori Consentiti - Table 1'!$AQ$5,1,0)+IF(AL385='Valori Consentiti - Table 1'!$AS$5,1,0)+IF(AM385='Valori Consentiti - Table 1'!$AU$5,1,0),))))</f>
        <v>0</v>
      </c>
      <c r="Q385" s="16">
        <f t="shared" si="191"/>
        <v>20</v>
      </c>
      <c r="R385" s="16">
        <f t="shared" si="183"/>
        <v>1</v>
      </c>
      <c r="S385" s="17"/>
      <c r="T385" s="24" t="str">
        <f t="shared" si="163"/>
        <v/>
      </c>
      <c r="U385" s="25" t="str">
        <f t="shared" si="164"/>
        <v/>
      </c>
      <c r="V385" s="25" t="str">
        <f t="shared" si="165"/>
        <v/>
      </c>
      <c r="W385" s="26" t="str">
        <f t="shared" si="166"/>
        <v/>
      </c>
      <c r="X385" s="27" t="str">
        <f t="shared" si="167"/>
        <v/>
      </c>
      <c r="Y385" s="25" t="str">
        <f t="shared" si="168"/>
        <v/>
      </c>
      <c r="Z385" s="25" t="str">
        <f t="shared" si="169"/>
        <v/>
      </c>
      <c r="AA385" s="26" t="str">
        <f t="shared" si="170"/>
        <v/>
      </c>
      <c r="AB385" s="27" t="str">
        <f t="shared" si="171"/>
        <v/>
      </c>
      <c r="AC385" s="25" t="str">
        <f t="shared" si="172"/>
        <v/>
      </c>
      <c r="AD385" s="25" t="str">
        <f t="shared" si="173"/>
        <v/>
      </c>
      <c r="AE385" s="26" t="str">
        <f t="shared" si="174"/>
        <v/>
      </c>
      <c r="AF385" s="27" t="str">
        <f t="shared" si="175"/>
        <v/>
      </c>
      <c r="AG385" s="25" t="str">
        <f t="shared" si="176"/>
        <v/>
      </c>
      <c r="AH385" s="25" t="str">
        <f t="shared" si="177"/>
        <v/>
      </c>
      <c r="AI385" s="26" t="str">
        <f t="shared" si="178"/>
        <v/>
      </c>
      <c r="AJ385" s="27" t="str">
        <f t="shared" si="179"/>
        <v/>
      </c>
      <c r="AK385" s="25" t="str">
        <f t="shared" si="180"/>
        <v/>
      </c>
      <c r="AL385" s="25" t="str">
        <f t="shared" si="181"/>
        <v/>
      </c>
      <c r="AM385" s="28" t="str">
        <f t="shared" si="182"/>
        <v/>
      </c>
      <c r="AN385" s="29" t="b">
        <f t="shared" si="184"/>
        <v>0</v>
      </c>
      <c r="AO385" s="29" t="b">
        <f t="shared" si="185"/>
        <v>0</v>
      </c>
      <c r="AP385" s="29" t="b">
        <f t="shared" si="186"/>
        <v>0</v>
      </c>
      <c r="AQ385" s="29" t="b">
        <f t="shared" si="187"/>
        <v>0</v>
      </c>
      <c r="AR385" s="29" t="b">
        <f t="shared" si="188"/>
        <v>0</v>
      </c>
    </row>
    <row r="386" spans="1:44">
      <c r="A386" s="14"/>
      <c r="B386" s="14"/>
      <c r="C386" s="22"/>
      <c r="D386" s="14"/>
      <c r="E386" s="14"/>
      <c r="F386" s="14"/>
      <c r="G386" s="14"/>
      <c r="H386" s="15"/>
      <c r="I386" s="15"/>
      <c r="J386" s="15"/>
      <c r="K386" s="15"/>
      <c r="L386" s="15"/>
      <c r="M386" s="23">
        <f>IF(G386=1,IF(T386='Valori Consentiti - Table 1'!$I$2,5,IF(T386="X",1,0))+IF(U386='Valori Consentiti - Table 1'!$K$2,5,IF(U386="X",1,0))+IF(V386='Valori Consentiti - Table 1'!$M$2,5,IF(V386="X",1,0))+IF(W386='Valori Consentiti - Table 1'!$O$2,5,IF(W386="X",1,0))+IF(X386='Valori Consentiti - Table 1'!$Q$2,5,IF(X386="X",1,0))+IF(Y386='Valori Consentiti - Table 1'!$S$2,5,IF(Y386="X",1,0))+IF(Z386='Valori Consentiti - Table 1'!$U$2,5,IF(Z386="X",1,0))+IF(AA386='Valori Consentiti - Table 1'!$W$2,5,IF(AA386="X",1,0))+IF(AB386='Valori Consentiti - Table 1'!$Y$2,5,IF(AB386="X",1,0))+IF(AC386='Valori Consentiti - Table 1'!$AA$2,5,IF(AC386="X",1,0))+IF(AD386='Valori Consentiti - Table 1'!$AC$2,5,IF(AD386="X",1,0))+IF(AE386='Valori Consentiti - Table 1'!$AE$2,5,IF(AE386="X",1,0))+IF(AF386='Valori Consentiti - Table 1'!$AG$2,5,IF(AF386="X",1,0))+IF(AG386='Valori Consentiti - Table 1'!$AI$2,5,IF(AG386="X",1,0))+IF(AH386='Valori Consentiti - Table 1'!$AK$2,5,IF(AH386="X",1,0))+IF(AI386='Valori Consentiti - Table 1'!$AM$2,5,IF(AI386="X",1,0))+IF(AJ386='Valori Consentiti - Table 1'!$AO$2,5,IF(AJ386="X",1,0))+IF(AK386='Valori Consentiti - Table 1'!$AQ$2,5,IF(AK386="X",1,0))+IF(AL386='Valori Consentiti - Table 1'!$AS$2,5,IF(AL386="X",1,0))+IF(AM386='Valori Consentiti - Table 1'!$AU$2,5,IF(AM386="X",1,0)),IF(G386=2,IF(T386='Valori Consentiti - Table 1'!$I$3,5,IF(T386="X",1,0))+IF(U386='Valori Consentiti - Table 1'!$K$3,5,IF(U386="X",1,0))+IF(V386='Valori Consentiti - Table 1'!$M$3,5,IF(V386="X",1,0))+IF(W386='Valori Consentiti - Table 1'!$O$3,5,IF(W386="X",1,0))+IF(X386='Valori Consentiti - Table 1'!$Q$3,5,IF(X386="X",1,0))+IF(Y386='Valori Consentiti - Table 1'!$S$3,5,IF(Y386="X",1,0))+IF(Z386='Valori Consentiti - Table 1'!$U$3,5,IF(Z386="X",1,0))+IF(AA386='Valori Consentiti - Table 1'!$W$3,5,IF(AA386="X",1,0))+IF(AB386='Valori Consentiti - Table 1'!$Y$3,5,IF(AB386="X",1,0))+IF(AC386='Valori Consentiti - Table 1'!$AA$3,5,IF(AC386="X",1,0))+IF(AD386='Valori Consentiti - Table 1'!$AC$3,5,IF(AD386="X",1,0))+IF(AE386='Valori Consentiti - Table 1'!$AE$3,5,IF(AE386="X",1,0))+IF(AF386='Valori Consentiti - Table 1'!$AG$3,5,IF(AF386="X",1,0))+IF(AG386='Valori Consentiti - Table 1'!$AI$3,5,IF(AG386="X",1,0))+IF(AH386='Valori Consentiti - Table 1'!$AK$3,5,IF(AH386="X",1,0))+IF(AI386='Valori Consentiti - Table 1'!$AM$3,5,IF(AI386="X",1,0))+IF(AJ386='Valori Consentiti - Table 1'!$AO$3,5,IF(AJ386="X",1,0))+IF(AK386='Valori Consentiti - Table 1'!$AQ$3,5,IF(AK386="X",1,0))+IF(AL386='Valori Consentiti - Table 1'!$AS$3,5,IF(AL386="X",1,0))+IF(AM386='Valori Consentiti - Table 1'!$AU$3,5,IF(AM386="X",1,0)),IF(G386=3,IF(T386='Valori Consentiti - Table 1'!$I$4,5,IF(T386="X",1,0))+IF(U386='Valori Consentiti - Table 1'!$K$4,5,IF(U386="X",1,0))+IF(V386='Valori Consentiti - Table 1'!$M$4,5,IF(V386="X",1,0))+IF(W386='Valori Consentiti - Table 1'!$O$4,5,IF(W386="X",1,0))+IF(X386='Valori Consentiti - Table 1'!$Q$4,5,IF(X386="X",1,0))+IF(Y386='Valori Consentiti - Table 1'!$S$4,5,IF(Y386="X",1,0))+IF(Z386='Valori Consentiti - Table 1'!$U$4,5,IF(Z386="X",1,0))+IF(AA386='Valori Consentiti - Table 1'!$W$4,5,IF(AA386="X",1,0))+IF(AB386='Valori Consentiti - Table 1'!$Y$4,5,IF(AB386="X",1,0))+IF(AC386='Valori Consentiti - Table 1'!$AA$4,5,IF(AC386="X",1,0))+IF(AD386='Valori Consentiti - Table 1'!$AC$4,5,IF(AD386="X",1,0))+IF(AE386='Valori Consentiti - Table 1'!$AE$4,5,IF(AE386="X",1,0))+IF(AF386='Valori Consentiti - Table 1'!$AG$4,5,IF(AF386="X",1,0))+IF(AG386='Valori Consentiti - Table 1'!$AI$4,5,IF(AG386="X",1,0))+IF(AH386='Valori Consentiti - Table 1'!$AK$4,5,IF(AH386="X",1,0))+IF(AI386='Valori Consentiti - Table 1'!$AM$4,5,IF(AI386="X",1,0))+IF(AJ386='Valori Consentiti - Table 1'!$AO$4,5,IF(AJ386="X",1,0))+IF(AK386='Valori Consentiti - Table 1'!$AQ$4,5,IF(AK386="X",1,0))+IF(AL386='Valori Consentiti - Table 1'!$AS$4,5,IF(AL386="X",1,0))+IF(AM386='Valori Consentiti - Table 1'!$AU$4,5,IF(AM386="X",1,0)),IF(G386=4,IF(T386='Valori Consentiti - Table 1'!$I$5,5,IF(T386="X",1,0))+IF(U386='Valori Consentiti - Table 1'!$K$5,5,IF(U386="X",1,0))+IF(V386='Valori Consentiti - Table 1'!$M$5,5,IF(V386="X",1,0))+IF(W386='Valori Consentiti - Table 1'!$O$5,5,IF(W386="X",1,0))+IF(X386='Valori Consentiti - Table 1'!$Q$5,5,IF(X386="X",1,0))+IF(Y386='Valori Consentiti - Table 1'!$S$5,5,IF(Y386="X",1,0))+IF(Z386='Valori Consentiti - Table 1'!$U$5,5,IF(Z386="X",1,0))+IF(AA386='Valori Consentiti - Table 1'!$W$5,5,IF(AA386="X",1,0))+IF(AB386='Valori Consentiti - Table 1'!$Y$5,5,IF(AB386="X",1,0))+IF(AC386='Valori Consentiti - Table 1'!$AA$5,5,IF(AC386="X",1,0))+IF(AD386='Valori Consentiti - Table 1'!$AC$5,5,IF(AD386="X",1,0))+IF(AE386='Valori Consentiti - Table 1'!$AE$5,5,IF(AE386="X",1,0))+IF(AF386='Valori Consentiti - Table 1'!$AG$5,5,IF(AF386="X",1,0))+IF(AG386='Valori Consentiti - Table 1'!$AI$5,5,IF(AG386="X",1,0))+IF(AH386='Valori Consentiti - Table 1'!$AK$5,5,IF(AH386="X",1,0))+IF(AI386='Valori Consentiti - Table 1'!$AM$5,5,IF(AI386="X",1,0))+IF(AJ386='Valori Consentiti - Table 1'!$AO$5,5,IF(AJ386="X",1,0))+IF(AK386='Valori Consentiti - Table 1'!$AQ$5,5,IF(AK386="X",1,0))+IF(AL386='Valori Consentiti - Table 1'!$AS$5,5,IF(AL386="X",1,0))+IF(AM386='Valori Consentiti - Table 1'!$AU$5,5,IF(AM386="X",1,0)),))))</f>
        <v>0</v>
      </c>
      <c r="N386" s="16">
        <f t="shared" si="189"/>
        <v>0</v>
      </c>
      <c r="O386" s="16">
        <f t="shared" si="190"/>
        <v>20</v>
      </c>
      <c r="P386" s="16">
        <f>IF(G386=1,IF(T386='Valori Consentiti - Table 1'!$I$2,1,0)+IF(U386='Valori Consentiti - Table 1'!$K$2,1,0)+IF(V386='Valori Consentiti - Table 1'!$M$2,1,0)+IF(W386='Valori Consentiti - Table 1'!$O$2,1,0)+IF(X386='Valori Consentiti - Table 1'!$Q$2,1,0)+IF(Y386='Valori Consentiti - Table 1'!$S$2,1,0)+IF(Z386='Valori Consentiti - Table 1'!$U$2,1,0)+IF(AA386='Valori Consentiti - Table 1'!$W$2,1,0)+IF(AB386='Valori Consentiti - Table 1'!$Y$2,1,0)+IF(AC386='Valori Consentiti - Table 1'!$AA$2,1,0)+IF(AD386='Valori Consentiti - Table 1'!$AC$2,1,0)+IF(AE386='Valori Consentiti - Table 1'!$AE$2,1,0)+IF(AF386='Valori Consentiti - Table 1'!$AG$2,1,0)+IF(AG386='Valori Consentiti - Table 1'!$AI$2,1,0)+IF(AH386='Valori Consentiti - Table 1'!$AK$2,1,0)+IF(AI386='Valori Consentiti - Table 1'!$AM$2,1,0)+IF(AJ386='Valori Consentiti - Table 1'!$AO$2,1,0)+IF(AK386='Valori Consentiti - Table 1'!$AQ$2,1,0)+IF(AL386='Valori Consentiti - Table 1'!$AS$2,1,0)+IF(AM386='Valori Consentiti - Table 1'!$AU$2,1,0),IF(G386=2,IF(T386='Valori Consentiti - Table 1'!$I$3,1,0)+IF(U386='Valori Consentiti - Table 1'!$K$3,1,0)+IF(V386='Valori Consentiti - Table 1'!$M$3,1,0)+IF(W386='Valori Consentiti - Table 1'!$O$3,1,0)+IF(X386='Valori Consentiti - Table 1'!$Q$3,1,0)+IF(Y386='Valori Consentiti - Table 1'!$S$3,1,0)+IF(Z386='Valori Consentiti - Table 1'!$U$3,1,0)+IF(AA386='Valori Consentiti - Table 1'!$W$3,1,0)+IF(AB386='Valori Consentiti - Table 1'!$Y$3,1,0)+IF(AC386='Valori Consentiti - Table 1'!$AA$3,1,0)+IF(AD386='Valori Consentiti - Table 1'!$AC$3,1,0)+IF(AE386='Valori Consentiti - Table 1'!$AE$3,1,0)+IF(AF386='Valori Consentiti - Table 1'!$AG$3,1,0)+IF(AG386='Valori Consentiti - Table 1'!$AI$3,1,0)+IF(AH386='Valori Consentiti - Table 1'!$AK$3,1,0)+IF(AI386='Valori Consentiti - Table 1'!$AM$3,1,0)+IF(AJ386='Valori Consentiti - Table 1'!$AO$3,1,0)+IF(AK386='Valori Consentiti - Table 1'!$AQ$3,1,0)+IF(AL386='Valori Consentiti - Table 1'!$AS$3,1,0)+IF(AM386='Valori Consentiti - Table 1'!$AU$3,1,0),IF(G386=3,IF(T386='Valori Consentiti - Table 1'!$I$4,1,0)+IF(U386='Valori Consentiti - Table 1'!$K$4,1,0)+IF(V386='Valori Consentiti - Table 1'!$M$4,1,0)+IF(W386='Valori Consentiti - Table 1'!$O$4,1,0)+IF(X386='Valori Consentiti - Table 1'!$Q$4,1,0)+IF(Y386='Valori Consentiti - Table 1'!$S$4,1,0)+IF(Z386='Valori Consentiti - Table 1'!$U$4,1,0)+IF(AA386='Valori Consentiti - Table 1'!$W$4,1,0)+IF(AB386='Valori Consentiti - Table 1'!$Y$4,1,0)+IF(AC386='Valori Consentiti - Table 1'!$AA$4,1,0)+IF(AD386='Valori Consentiti - Table 1'!$AC$4,1,0)+IF(AE386='Valori Consentiti - Table 1'!$AE$4,1,0)+IF(AF386='Valori Consentiti - Table 1'!$AG$4,1,0)+IF(AG386='Valori Consentiti - Table 1'!$AI$4,1,0)+IF(AH386='Valori Consentiti - Table 1'!$AK$4,1,0)+IF(AI386='Valori Consentiti - Table 1'!$AM$4,1,0)+IF(AJ386='Valori Consentiti - Table 1'!$AO$4,1,0)+IF(AK386='Valori Consentiti - Table 1'!$AQ$4,1,0)+IF(AL386='Valori Consentiti - Table 1'!$AS$4,1,0)+IF(AM386='Valori Consentiti - Table 1'!$AU$4,1,0),IF(G386=4,IF(T386='Valori Consentiti - Table 1'!$I$5,1,0)+IF(U386='Valori Consentiti - Table 1'!$K$5,1,0)+IF(V386='Valori Consentiti - Table 1'!$M$5,1,0)+IF(W386='Valori Consentiti - Table 1'!$O$5,1,0)+IF(X386='Valori Consentiti - Table 1'!$Q$5,1,0)+IF(Y386='Valori Consentiti - Table 1'!$S$5,1,0)+IF(Z386='Valori Consentiti - Table 1'!$U$5,1,0)+IF(AA386='Valori Consentiti - Table 1'!$W$5,1,0)+IF(AB386='Valori Consentiti - Table 1'!$Y$5,1,0)+IF(AC386='Valori Consentiti - Table 1'!$AA$5,1,0)+IF(AD386='Valori Consentiti - Table 1'!$AC$5,1,0)+IF(AE386='Valori Consentiti - Table 1'!$AE$5,1,0)+IF(AF386='Valori Consentiti - Table 1'!$AG$5,1,0)+IF(AG386='Valori Consentiti - Table 1'!$AI$5,1,0)+IF(AH386='Valori Consentiti - Table 1'!$AK$5,1,0)+IF(AI386='Valori Consentiti - Table 1'!$AM$5,1,0)+IF(AJ386='Valori Consentiti - Table 1'!$AO$5,1,0)+IF(AK386='Valori Consentiti - Table 1'!$AQ$5,1,0)+IF(AL386='Valori Consentiti - Table 1'!$AS$5,1,0)+IF(AM386='Valori Consentiti - Table 1'!$AU$5,1,0),))))</f>
        <v>0</v>
      </c>
      <c r="Q386" s="16">
        <f t="shared" si="191"/>
        <v>20</v>
      </c>
      <c r="R386" s="16">
        <f t="shared" si="183"/>
        <v>1</v>
      </c>
      <c r="S386" s="17"/>
      <c r="T386" s="24" t="str">
        <f t="shared" ref="T386:T449" si="192">MID($H386,1,1)</f>
        <v/>
      </c>
      <c r="U386" s="25" t="str">
        <f t="shared" ref="U386:U449" si="193">MID($H386,2,1)</f>
        <v/>
      </c>
      <c r="V386" s="25" t="str">
        <f t="shared" ref="V386:V449" si="194">MID($H386,3,1)</f>
        <v/>
      </c>
      <c r="W386" s="26" t="str">
        <f t="shared" ref="W386:W449" si="195">MID($H386,4,1)</f>
        <v/>
      </c>
      <c r="X386" s="27" t="str">
        <f t="shared" ref="X386:X449" si="196">MID($I386,1,1)</f>
        <v/>
      </c>
      <c r="Y386" s="25" t="str">
        <f t="shared" ref="Y386:Y449" si="197">MID($I386,2,1)</f>
        <v/>
      </c>
      <c r="Z386" s="25" t="str">
        <f t="shared" ref="Z386:Z449" si="198">MID($I386,3,1)</f>
        <v/>
      </c>
      <c r="AA386" s="26" t="str">
        <f t="shared" ref="AA386:AA449" si="199">MID($I386,4,1)</f>
        <v/>
      </c>
      <c r="AB386" s="27" t="str">
        <f t="shared" ref="AB386:AB449" si="200">MID($J386,1,1)</f>
        <v/>
      </c>
      <c r="AC386" s="25" t="str">
        <f t="shared" ref="AC386:AC449" si="201">MID($J386,2,1)</f>
        <v/>
      </c>
      <c r="AD386" s="25" t="str">
        <f t="shared" ref="AD386:AD449" si="202">MID($J386,3,1)</f>
        <v/>
      </c>
      <c r="AE386" s="26" t="str">
        <f t="shared" ref="AE386:AE449" si="203">MID($J386,4,1)</f>
        <v/>
      </c>
      <c r="AF386" s="27" t="str">
        <f t="shared" ref="AF386:AF449" si="204">MID($K386,1,1)</f>
        <v/>
      </c>
      <c r="AG386" s="25" t="str">
        <f t="shared" ref="AG386:AG449" si="205">MID($K386,2,1)</f>
        <v/>
      </c>
      <c r="AH386" s="25" t="str">
        <f t="shared" ref="AH386:AH449" si="206">MID($K386,3,1)</f>
        <v/>
      </c>
      <c r="AI386" s="26" t="str">
        <f t="shared" ref="AI386:AI449" si="207">MID($K386,4,1)</f>
        <v/>
      </c>
      <c r="AJ386" s="27" t="str">
        <f t="shared" ref="AJ386:AJ449" si="208">MID($L386,1,1)</f>
        <v/>
      </c>
      <c r="AK386" s="25" t="str">
        <f t="shared" ref="AK386:AK449" si="209">MID($L386,2,1)</f>
        <v/>
      </c>
      <c r="AL386" s="25" t="str">
        <f t="shared" ref="AL386:AL449" si="210">MID($L386,3,1)</f>
        <v/>
      </c>
      <c r="AM386" s="28" t="str">
        <f t="shared" ref="AM386:AM449" si="211">MID($L386,4,1)</f>
        <v/>
      </c>
      <c r="AN386" s="29" t="b">
        <f t="shared" si="184"/>
        <v>0</v>
      </c>
      <c r="AO386" s="29" t="b">
        <f t="shared" si="185"/>
        <v>0</v>
      </c>
      <c r="AP386" s="29" t="b">
        <f t="shared" si="186"/>
        <v>0</v>
      </c>
      <c r="AQ386" s="29" t="b">
        <f t="shared" si="187"/>
        <v>0</v>
      </c>
      <c r="AR386" s="29" t="b">
        <f t="shared" si="188"/>
        <v>0</v>
      </c>
    </row>
    <row r="387" spans="1:44">
      <c r="A387" s="14"/>
      <c r="B387" s="14"/>
      <c r="C387" s="22"/>
      <c r="D387" s="14"/>
      <c r="E387" s="14"/>
      <c r="F387" s="14"/>
      <c r="G387" s="14"/>
      <c r="H387" s="15"/>
      <c r="I387" s="15"/>
      <c r="J387" s="15"/>
      <c r="K387" s="15"/>
      <c r="L387" s="15"/>
      <c r="M387" s="23">
        <f>IF(G387=1,IF(T387='Valori Consentiti - Table 1'!$I$2,5,IF(T387="X",1,0))+IF(U387='Valori Consentiti - Table 1'!$K$2,5,IF(U387="X",1,0))+IF(V387='Valori Consentiti - Table 1'!$M$2,5,IF(V387="X",1,0))+IF(W387='Valori Consentiti - Table 1'!$O$2,5,IF(W387="X",1,0))+IF(X387='Valori Consentiti - Table 1'!$Q$2,5,IF(X387="X",1,0))+IF(Y387='Valori Consentiti - Table 1'!$S$2,5,IF(Y387="X",1,0))+IF(Z387='Valori Consentiti - Table 1'!$U$2,5,IF(Z387="X",1,0))+IF(AA387='Valori Consentiti - Table 1'!$W$2,5,IF(AA387="X",1,0))+IF(AB387='Valori Consentiti - Table 1'!$Y$2,5,IF(AB387="X",1,0))+IF(AC387='Valori Consentiti - Table 1'!$AA$2,5,IF(AC387="X",1,0))+IF(AD387='Valori Consentiti - Table 1'!$AC$2,5,IF(AD387="X",1,0))+IF(AE387='Valori Consentiti - Table 1'!$AE$2,5,IF(AE387="X",1,0))+IF(AF387='Valori Consentiti - Table 1'!$AG$2,5,IF(AF387="X",1,0))+IF(AG387='Valori Consentiti - Table 1'!$AI$2,5,IF(AG387="X",1,0))+IF(AH387='Valori Consentiti - Table 1'!$AK$2,5,IF(AH387="X",1,0))+IF(AI387='Valori Consentiti - Table 1'!$AM$2,5,IF(AI387="X",1,0))+IF(AJ387='Valori Consentiti - Table 1'!$AO$2,5,IF(AJ387="X",1,0))+IF(AK387='Valori Consentiti - Table 1'!$AQ$2,5,IF(AK387="X",1,0))+IF(AL387='Valori Consentiti - Table 1'!$AS$2,5,IF(AL387="X",1,0))+IF(AM387='Valori Consentiti - Table 1'!$AU$2,5,IF(AM387="X",1,0)),IF(G387=2,IF(T387='Valori Consentiti - Table 1'!$I$3,5,IF(T387="X",1,0))+IF(U387='Valori Consentiti - Table 1'!$K$3,5,IF(U387="X",1,0))+IF(V387='Valori Consentiti - Table 1'!$M$3,5,IF(V387="X",1,0))+IF(W387='Valori Consentiti - Table 1'!$O$3,5,IF(W387="X",1,0))+IF(X387='Valori Consentiti - Table 1'!$Q$3,5,IF(X387="X",1,0))+IF(Y387='Valori Consentiti - Table 1'!$S$3,5,IF(Y387="X",1,0))+IF(Z387='Valori Consentiti - Table 1'!$U$3,5,IF(Z387="X",1,0))+IF(AA387='Valori Consentiti - Table 1'!$W$3,5,IF(AA387="X",1,0))+IF(AB387='Valori Consentiti - Table 1'!$Y$3,5,IF(AB387="X",1,0))+IF(AC387='Valori Consentiti - Table 1'!$AA$3,5,IF(AC387="X",1,0))+IF(AD387='Valori Consentiti - Table 1'!$AC$3,5,IF(AD387="X",1,0))+IF(AE387='Valori Consentiti - Table 1'!$AE$3,5,IF(AE387="X",1,0))+IF(AF387='Valori Consentiti - Table 1'!$AG$3,5,IF(AF387="X",1,0))+IF(AG387='Valori Consentiti - Table 1'!$AI$3,5,IF(AG387="X",1,0))+IF(AH387='Valori Consentiti - Table 1'!$AK$3,5,IF(AH387="X",1,0))+IF(AI387='Valori Consentiti - Table 1'!$AM$3,5,IF(AI387="X",1,0))+IF(AJ387='Valori Consentiti - Table 1'!$AO$3,5,IF(AJ387="X",1,0))+IF(AK387='Valori Consentiti - Table 1'!$AQ$3,5,IF(AK387="X",1,0))+IF(AL387='Valori Consentiti - Table 1'!$AS$3,5,IF(AL387="X",1,0))+IF(AM387='Valori Consentiti - Table 1'!$AU$3,5,IF(AM387="X",1,0)),IF(G387=3,IF(T387='Valori Consentiti - Table 1'!$I$4,5,IF(T387="X",1,0))+IF(U387='Valori Consentiti - Table 1'!$K$4,5,IF(U387="X",1,0))+IF(V387='Valori Consentiti - Table 1'!$M$4,5,IF(V387="X",1,0))+IF(W387='Valori Consentiti - Table 1'!$O$4,5,IF(W387="X",1,0))+IF(X387='Valori Consentiti - Table 1'!$Q$4,5,IF(X387="X",1,0))+IF(Y387='Valori Consentiti - Table 1'!$S$4,5,IF(Y387="X",1,0))+IF(Z387='Valori Consentiti - Table 1'!$U$4,5,IF(Z387="X",1,0))+IF(AA387='Valori Consentiti - Table 1'!$W$4,5,IF(AA387="X",1,0))+IF(AB387='Valori Consentiti - Table 1'!$Y$4,5,IF(AB387="X",1,0))+IF(AC387='Valori Consentiti - Table 1'!$AA$4,5,IF(AC387="X",1,0))+IF(AD387='Valori Consentiti - Table 1'!$AC$4,5,IF(AD387="X",1,0))+IF(AE387='Valori Consentiti - Table 1'!$AE$4,5,IF(AE387="X",1,0))+IF(AF387='Valori Consentiti - Table 1'!$AG$4,5,IF(AF387="X",1,0))+IF(AG387='Valori Consentiti - Table 1'!$AI$4,5,IF(AG387="X",1,0))+IF(AH387='Valori Consentiti - Table 1'!$AK$4,5,IF(AH387="X",1,0))+IF(AI387='Valori Consentiti - Table 1'!$AM$4,5,IF(AI387="X",1,0))+IF(AJ387='Valori Consentiti - Table 1'!$AO$4,5,IF(AJ387="X",1,0))+IF(AK387='Valori Consentiti - Table 1'!$AQ$4,5,IF(AK387="X",1,0))+IF(AL387='Valori Consentiti - Table 1'!$AS$4,5,IF(AL387="X",1,0))+IF(AM387='Valori Consentiti - Table 1'!$AU$4,5,IF(AM387="X",1,0)),IF(G387=4,IF(T387='Valori Consentiti - Table 1'!$I$5,5,IF(T387="X",1,0))+IF(U387='Valori Consentiti - Table 1'!$K$5,5,IF(U387="X",1,0))+IF(V387='Valori Consentiti - Table 1'!$M$5,5,IF(V387="X",1,0))+IF(W387='Valori Consentiti - Table 1'!$O$5,5,IF(W387="X",1,0))+IF(X387='Valori Consentiti - Table 1'!$Q$5,5,IF(X387="X",1,0))+IF(Y387='Valori Consentiti - Table 1'!$S$5,5,IF(Y387="X",1,0))+IF(Z387='Valori Consentiti - Table 1'!$U$5,5,IF(Z387="X",1,0))+IF(AA387='Valori Consentiti - Table 1'!$W$5,5,IF(AA387="X",1,0))+IF(AB387='Valori Consentiti - Table 1'!$Y$5,5,IF(AB387="X",1,0))+IF(AC387='Valori Consentiti - Table 1'!$AA$5,5,IF(AC387="X",1,0))+IF(AD387='Valori Consentiti - Table 1'!$AC$5,5,IF(AD387="X",1,0))+IF(AE387='Valori Consentiti - Table 1'!$AE$5,5,IF(AE387="X",1,0))+IF(AF387='Valori Consentiti - Table 1'!$AG$5,5,IF(AF387="X",1,0))+IF(AG387='Valori Consentiti - Table 1'!$AI$5,5,IF(AG387="X",1,0))+IF(AH387='Valori Consentiti - Table 1'!$AK$5,5,IF(AH387="X",1,0))+IF(AI387='Valori Consentiti - Table 1'!$AM$5,5,IF(AI387="X",1,0))+IF(AJ387='Valori Consentiti - Table 1'!$AO$5,5,IF(AJ387="X",1,0))+IF(AK387='Valori Consentiti - Table 1'!$AQ$5,5,IF(AK387="X",1,0))+IF(AL387='Valori Consentiti - Table 1'!$AS$5,5,IF(AL387="X",1,0))+IF(AM387='Valori Consentiti - Table 1'!$AU$5,5,IF(AM387="X",1,0)),))))</f>
        <v>0</v>
      </c>
      <c r="N387" s="16">
        <f t="shared" si="189"/>
        <v>0</v>
      </c>
      <c r="O387" s="16">
        <f t="shared" si="190"/>
        <v>20</v>
      </c>
      <c r="P387" s="16">
        <f>IF(G387=1,IF(T387='Valori Consentiti - Table 1'!$I$2,1,0)+IF(U387='Valori Consentiti - Table 1'!$K$2,1,0)+IF(V387='Valori Consentiti - Table 1'!$M$2,1,0)+IF(W387='Valori Consentiti - Table 1'!$O$2,1,0)+IF(X387='Valori Consentiti - Table 1'!$Q$2,1,0)+IF(Y387='Valori Consentiti - Table 1'!$S$2,1,0)+IF(Z387='Valori Consentiti - Table 1'!$U$2,1,0)+IF(AA387='Valori Consentiti - Table 1'!$W$2,1,0)+IF(AB387='Valori Consentiti - Table 1'!$Y$2,1,0)+IF(AC387='Valori Consentiti - Table 1'!$AA$2,1,0)+IF(AD387='Valori Consentiti - Table 1'!$AC$2,1,0)+IF(AE387='Valori Consentiti - Table 1'!$AE$2,1,0)+IF(AF387='Valori Consentiti - Table 1'!$AG$2,1,0)+IF(AG387='Valori Consentiti - Table 1'!$AI$2,1,0)+IF(AH387='Valori Consentiti - Table 1'!$AK$2,1,0)+IF(AI387='Valori Consentiti - Table 1'!$AM$2,1,0)+IF(AJ387='Valori Consentiti - Table 1'!$AO$2,1,0)+IF(AK387='Valori Consentiti - Table 1'!$AQ$2,1,0)+IF(AL387='Valori Consentiti - Table 1'!$AS$2,1,0)+IF(AM387='Valori Consentiti - Table 1'!$AU$2,1,0),IF(G387=2,IF(T387='Valori Consentiti - Table 1'!$I$3,1,0)+IF(U387='Valori Consentiti - Table 1'!$K$3,1,0)+IF(V387='Valori Consentiti - Table 1'!$M$3,1,0)+IF(W387='Valori Consentiti - Table 1'!$O$3,1,0)+IF(X387='Valori Consentiti - Table 1'!$Q$3,1,0)+IF(Y387='Valori Consentiti - Table 1'!$S$3,1,0)+IF(Z387='Valori Consentiti - Table 1'!$U$3,1,0)+IF(AA387='Valori Consentiti - Table 1'!$W$3,1,0)+IF(AB387='Valori Consentiti - Table 1'!$Y$3,1,0)+IF(AC387='Valori Consentiti - Table 1'!$AA$3,1,0)+IF(AD387='Valori Consentiti - Table 1'!$AC$3,1,0)+IF(AE387='Valori Consentiti - Table 1'!$AE$3,1,0)+IF(AF387='Valori Consentiti - Table 1'!$AG$3,1,0)+IF(AG387='Valori Consentiti - Table 1'!$AI$3,1,0)+IF(AH387='Valori Consentiti - Table 1'!$AK$3,1,0)+IF(AI387='Valori Consentiti - Table 1'!$AM$3,1,0)+IF(AJ387='Valori Consentiti - Table 1'!$AO$3,1,0)+IF(AK387='Valori Consentiti - Table 1'!$AQ$3,1,0)+IF(AL387='Valori Consentiti - Table 1'!$AS$3,1,0)+IF(AM387='Valori Consentiti - Table 1'!$AU$3,1,0),IF(G387=3,IF(T387='Valori Consentiti - Table 1'!$I$4,1,0)+IF(U387='Valori Consentiti - Table 1'!$K$4,1,0)+IF(V387='Valori Consentiti - Table 1'!$M$4,1,0)+IF(W387='Valori Consentiti - Table 1'!$O$4,1,0)+IF(X387='Valori Consentiti - Table 1'!$Q$4,1,0)+IF(Y387='Valori Consentiti - Table 1'!$S$4,1,0)+IF(Z387='Valori Consentiti - Table 1'!$U$4,1,0)+IF(AA387='Valori Consentiti - Table 1'!$W$4,1,0)+IF(AB387='Valori Consentiti - Table 1'!$Y$4,1,0)+IF(AC387='Valori Consentiti - Table 1'!$AA$4,1,0)+IF(AD387='Valori Consentiti - Table 1'!$AC$4,1,0)+IF(AE387='Valori Consentiti - Table 1'!$AE$4,1,0)+IF(AF387='Valori Consentiti - Table 1'!$AG$4,1,0)+IF(AG387='Valori Consentiti - Table 1'!$AI$4,1,0)+IF(AH387='Valori Consentiti - Table 1'!$AK$4,1,0)+IF(AI387='Valori Consentiti - Table 1'!$AM$4,1,0)+IF(AJ387='Valori Consentiti - Table 1'!$AO$4,1,0)+IF(AK387='Valori Consentiti - Table 1'!$AQ$4,1,0)+IF(AL387='Valori Consentiti - Table 1'!$AS$4,1,0)+IF(AM387='Valori Consentiti - Table 1'!$AU$4,1,0),IF(G387=4,IF(T387='Valori Consentiti - Table 1'!$I$5,1,0)+IF(U387='Valori Consentiti - Table 1'!$K$5,1,0)+IF(V387='Valori Consentiti - Table 1'!$M$5,1,0)+IF(W387='Valori Consentiti - Table 1'!$O$5,1,0)+IF(X387='Valori Consentiti - Table 1'!$Q$5,1,0)+IF(Y387='Valori Consentiti - Table 1'!$S$5,1,0)+IF(Z387='Valori Consentiti - Table 1'!$U$5,1,0)+IF(AA387='Valori Consentiti - Table 1'!$W$5,1,0)+IF(AB387='Valori Consentiti - Table 1'!$Y$5,1,0)+IF(AC387='Valori Consentiti - Table 1'!$AA$5,1,0)+IF(AD387='Valori Consentiti - Table 1'!$AC$5,1,0)+IF(AE387='Valori Consentiti - Table 1'!$AE$5,1,0)+IF(AF387='Valori Consentiti - Table 1'!$AG$5,1,0)+IF(AG387='Valori Consentiti - Table 1'!$AI$5,1,0)+IF(AH387='Valori Consentiti - Table 1'!$AK$5,1,0)+IF(AI387='Valori Consentiti - Table 1'!$AM$5,1,0)+IF(AJ387='Valori Consentiti - Table 1'!$AO$5,1,0)+IF(AK387='Valori Consentiti - Table 1'!$AQ$5,1,0)+IF(AL387='Valori Consentiti - Table 1'!$AS$5,1,0)+IF(AM387='Valori Consentiti - Table 1'!$AU$5,1,0),))))</f>
        <v>0</v>
      </c>
      <c r="Q387" s="16">
        <f t="shared" si="191"/>
        <v>20</v>
      </c>
      <c r="R387" s="16">
        <f t="shared" ref="R387:R450" si="212">COUNTIF($M$2:$M$1000,"&gt;" &amp;$M387)+1</f>
        <v>1</v>
      </c>
      <c r="S387" s="17"/>
      <c r="T387" s="24" t="str">
        <f t="shared" si="192"/>
        <v/>
      </c>
      <c r="U387" s="25" t="str">
        <f t="shared" si="193"/>
        <v/>
      </c>
      <c r="V387" s="25" t="str">
        <f t="shared" si="194"/>
        <v/>
      </c>
      <c r="W387" s="26" t="str">
        <f t="shared" si="195"/>
        <v/>
      </c>
      <c r="X387" s="27" t="str">
        <f t="shared" si="196"/>
        <v/>
      </c>
      <c r="Y387" s="25" t="str">
        <f t="shared" si="197"/>
        <v/>
      </c>
      <c r="Z387" s="25" t="str">
        <f t="shared" si="198"/>
        <v/>
      </c>
      <c r="AA387" s="26" t="str">
        <f t="shared" si="199"/>
        <v/>
      </c>
      <c r="AB387" s="27" t="str">
        <f t="shared" si="200"/>
        <v/>
      </c>
      <c r="AC387" s="25" t="str">
        <f t="shared" si="201"/>
        <v/>
      </c>
      <c r="AD387" s="25" t="str">
        <f t="shared" si="202"/>
        <v/>
      </c>
      <c r="AE387" s="26" t="str">
        <f t="shared" si="203"/>
        <v/>
      </c>
      <c r="AF387" s="27" t="str">
        <f t="shared" si="204"/>
        <v/>
      </c>
      <c r="AG387" s="25" t="str">
        <f t="shared" si="205"/>
        <v/>
      </c>
      <c r="AH387" s="25" t="str">
        <f t="shared" si="206"/>
        <v/>
      </c>
      <c r="AI387" s="26" t="str">
        <f t="shared" si="207"/>
        <v/>
      </c>
      <c r="AJ387" s="27" t="str">
        <f t="shared" si="208"/>
        <v/>
      </c>
      <c r="AK387" s="25" t="str">
        <f t="shared" si="209"/>
        <v/>
      </c>
      <c r="AL387" s="25" t="str">
        <f t="shared" si="210"/>
        <v/>
      </c>
      <c r="AM387" s="28" t="str">
        <f t="shared" si="211"/>
        <v/>
      </c>
      <c r="AN387" s="29" t="b">
        <f t="shared" ref="AN387:AN400" si="213">AND(LEN(H387)=4,ISTEXT(H387),OR(MID($H387,1,1)="B",MID($H387,1,1)="A",MID($H387,1,1)="C",MID($H387,1,1)="E",MID($H387,1,1)="D",MID($H387,1,1)="X"),OR(MID($H387,2,1)="B",MID($H387,2,1)="A",MID($H387,2,1)="C",MID($H387,2,1)="E",MID($H387,2,1)="D",MID($H387,2,1)="X"),OR(MID($H387,3,1)="B",MID($H387,3,1)="E",MID($H387,3,1)="A",MID($H387,3,1)="C",MID($H387,3,1)="D",MID($H387,3,1)="X"),OR(MID($H387,4,1)="B",MID($H387,4,1)="A",MID($H387,4,1)="C",MID($H387,4,1)="D",MID($H387,4,1)="E",MID($H387,4,1)="X"))</f>
        <v>0</v>
      </c>
      <c r="AO387" s="29" t="b">
        <f t="shared" ref="AO387:AO400" si="214">AND(LEN(I387)=4,ISTEXT(I387),OR(MID($I387,1,1)="B",MID($I387,1,1)="A",MID($I387,1,1)="C",MID($I387,1,1)="E",MID($I387,1,1)="D",MID($I387,1,1)="X"),OR(MID($I387,2,1)="B",MID($I387,2,1)="A",MID($I387,2,1)="E",MID($I387,2,1)="C",MID($I387,2,1)="D",MID($I387,2,1)="X"),OR(MID($I387,3,1)="B",MID($I387,3,1)="A",MID($I387,3,1)="C",MID($I387,3,1)="E",MID($I387,3,1)="D",MID($I387,3,1)="X"),OR(MID($I387,4,1)="B",MID($I387,4,1)="A",MID($I387,4,1)="E",MID($I387,4,1)="C",MID($I387,4,1)="D",MID($I387,4,1)="X"))</f>
        <v>0</v>
      </c>
      <c r="AP387" s="29" t="b">
        <f t="shared" ref="AP387:AP400" si="215">AND(LEN(J387)=4,ISTEXT(J387),OR(MID($J387,1,1)="B",MID($J387,1,1)="A",MID($J387,1,1)="C",MID($J387,1,1)="E",MID($J387,1,1)="D",MID($J387,1,1)="X"),OR(MID($J387,2,1)="B",MID($J387,2,1)="E",MID($J387,2,1)="A",MID($J387,2,1)="C",MID($J387,2,1)="D",MID($J387,2,1)="X"),OR(MID($J387,3,1)="B",MID($J387,3,1)="E",MID($J387,3,1)="A",MID($J387,3,1)="C",MID($J387,3,1)="D",MID($J387,3,1)="X"),OR(MID($J387,4,1)="B",MID($J387,4,1)="A",MID($J387,4,1)="E",MID($J387,4,1)="C",MID($J387,4,1)="D",MID($J387,4,1)="X"))</f>
        <v>0</v>
      </c>
      <c r="AQ387" s="29" t="b">
        <f t="shared" ref="AQ387:AQ400" si="216">AND(LEN(K387)=4,ISTEXT(K387),OR(MID($K387,1,1)="B",MID($K387,1,1)="A",MID($K387,1,1)="E",MID($K387,1,1)="C",MID($K387,1,1)="D",MID($K387,1,1)="X"),OR(MID($K387,2,1)="B",MID($K387,2,1)="E",MID($K387,2,1)="A",MID($K387,2,1)="C",MID($K387,2,1)="D",MID($K387,2,1)="X"),OR(MID($K387,3,1)="B",MID($K387,3,1)="E",MID($K387,3,1)="A",MID($K387,3,1)="C",MID($K387,3,1)="D",MID($K387,3,1)="X"),OR(MID($K387,4,1)="B",MID($K387,4,1)="A",MID($K387,4,1)="C",MID($K387,4,1)="E",MID($K387,4,1)="D",MID($K387,4,1)="X"))</f>
        <v>0</v>
      </c>
      <c r="AR387" s="29" t="b">
        <f t="shared" ref="AR387:AR400" si="217">AND(LEN(L387)=4,ISTEXT(L387),OR(MID($L387,1,1)="B",MID($L387,1,1)="A",MID($L387,1,1)="C",MID($L387,1,1)="E",MID($L387,1,1)="D",MID($L387,1,1)="X"),OR(MID($L387,2,1)="B",MID($L387,2,1)="A",MID($L387,2,1)="E",MID($L387,2,1)="C",MID($L387,2,1)="D",MID($L387,2,1)="X"),OR(MID($L387,3,1)="B",MID($L387,3,1)="A",MID($L387,3,1)="E",MID($L387,3,1)="C",MID($L387,3,1)="D",MID($L387,3,1)="X"),OR(MID($L387,4,1)="B",MID($L387,4,1)="A",MID($L387,4,1)="E",MID($L387,4,1)="C",MID($L387,4,1)="D",MID($L387,4,1)="X"))</f>
        <v>0</v>
      </c>
    </row>
    <row r="388" spans="1:44">
      <c r="A388" s="14"/>
      <c r="B388" s="14"/>
      <c r="C388" s="22"/>
      <c r="D388" s="14"/>
      <c r="E388" s="14"/>
      <c r="F388" s="14"/>
      <c r="G388" s="14"/>
      <c r="H388" s="15"/>
      <c r="I388" s="15"/>
      <c r="J388" s="15"/>
      <c r="K388" s="15"/>
      <c r="L388" s="15"/>
      <c r="M388" s="23">
        <f>IF(G388=1,IF(T388='Valori Consentiti - Table 1'!$I$2,5,IF(T388="X",1,0))+IF(U388='Valori Consentiti - Table 1'!$K$2,5,IF(U388="X",1,0))+IF(V388='Valori Consentiti - Table 1'!$M$2,5,IF(V388="X",1,0))+IF(W388='Valori Consentiti - Table 1'!$O$2,5,IF(W388="X",1,0))+IF(X388='Valori Consentiti - Table 1'!$Q$2,5,IF(X388="X",1,0))+IF(Y388='Valori Consentiti - Table 1'!$S$2,5,IF(Y388="X",1,0))+IF(Z388='Valori Consentiti - Table 1'!$U$2,5,IF(Z388="X",1,0))+IF(AA388='Valori Consentiti - Table 1'!$W$2,5,IF(AA388="X",1,0))+IF(AB388='Valori Consentiti - Table 1'!$Y$2,5,IF(AB388="X",1,0))+IF(AC388='Valori Consentiti - Table 1'!$AA$2,5,IF(AC388="X",1,0))+IF(AD388='Valori Consentiti - Table 1'!$AC$2,5,IF(AD388="X",1,0))+IF(AE388='Valori Consentiti - Table 1'!$AE$2,5,IF(AE388="X",1,0))+IF(AF388='Valori Consentiti - Table 1'!$AG$2,5,IF(AF388="X",1,0))+IF(AG388='Valori Consentiti - Table 1'!$AI$2,5,IF(AG388="X",1,0))+IF(AH388='Valori Consentiti - Table 1'!$AK$2,5,IF(AH388="X",1,0))+IF(AI388='Valori Consentiti - Table 1'!$AM$2,5,IF(AI388="X",1,0))+IF(AJ388='Valori Consentiti - Table 1'!$AO$2,5,IF(AJ388="X",1,0))+IF(AK388='Valori Consentiti - Table 1'!$AQ$2,5,IF(AK388="X",1,0))+IF(AL388='Valori Consentiti - Table 1'!$AS$2,5,IF(AL388="X",1,0))+IF(AM388='Valori Consentiti - Table 1'!$AU$2,5,IF(AM388="X",1,0)),IF(G388=2,IF(T388='Valori Consentiti - Table 1'!$I$3,5,IF(T388="X",1,0))+IF(U388='Valori Consentiti - Table 1'!$K$3,5,IF(U388="X",1,0))+IF(V388='Valori Consentiti - Table 1'!$M$3,5,IF(V388="X",1,0))+IF(W388='Valori Consentiti - Table 1'!$O$3,5,IF(W388="X",1,0))+IF(X388='Valori Consentiti - Table 1'!$Q$3,5,IF(X388="X",1,0))+IF(Y388='Valori Consentiti - Table 1'!$S$3,5,IF(Y388="X",1,0))+IF(Z388='Valori Consentiti - Table 1'!$U$3,5,IF(Z388="X",1,0))+IF(AA388='Valori Consentiti - Table 1'!$W$3,5,IF(AA388="X",1,0))+IF(AB388='Valori Consentiti - Table 1'!$Y$3,5,IF(AB388="X",1,0))+IF(AC388='Valori Consentiti - Table 1'!$AA$3,5,IF(AC388="X",1,0))+IF(AD388='Valori Consentiti - Table 1'!$AC$3,5,IF(AD388="X",1,0))+IF(AE388='Valori Consentiti - Table 1'!$AE$3,5,IF(AE388="X",1,0))+IF(AF388='Valori Consentiti - Table 1'!$AG$3,5,IF(AF388="X",1,0))+IF(AG388='Valori Consentiti - Table 1'!$AI$3,5,IF(AG388="X",1,0))+IF(AH388='Valori Consentiti - Table 1'!$AK$3,5,IF(AH388="X",1,0))+IF(AI388='Valori Consentiti - Table 1'!$AM$3,5,IF(AI388="X",1,0))+IF(AJ388='Valori Consentiti - Table 1'!$AO$3,5,IF(AJ388="X",1,0))+IF(AK388='Valori Consentiti - Table 1'!$AQ$3,5,IF(AK388="X",1,0))+IF(AL388='Valori Consentiti - Table 1'!$AS$3,5,IF(AL388="X",1,0))+IF(AM388='Valori Consentiti - Table 1'!$AU$3,5,IF(AM388="X",1,0)),IF(G388=3,IF(T388='Valori Consentiti - Table 1'!$I$4,5,IF(T388="X",1,0))+IF(U388='Valori Consentiti - Table 1'!$K$4,5,IF(U388="X",1,0))+IF(V388='Valori Consentiti - Table 1'!$M$4,5,IF(V388="X",1,0))+IF(W388='Valori Consentiti - Table 1'!$O$4,5,IF(W388="X",1,0))+IF(X388='Valori Consentiti - Table 1'!$Q$4,5,IF(X388="X",1,0))+IF(Y388='Valori Consentiti - Table 1'!$S$4,5,IF(Y388="X",1,0))+IF(Z388='Valori Consentiti - Table 1'!$U$4,5,IF(Z388="X",1,0))+IF(AA388='Valori Consentiti - Table 1'!$W$4,5,IF(AA388="X",1,0))+IF(AB388='Valori Consentiti - Table 1'!$Y$4,5,IF(AB388="X",1,0))+IF(AC388='Valori Consentiti - Table 1'!$AA$4,5,IF(AC388="X",1,0))+IF(AD388='Valori Consentiti - Table 1'!$AC$4,5,IF(AD388="X",1,0))+IF(AE388='Valori Consentiti - Table 1'!$AE$4,5,IF(AE388="X",1,0))+IF(AF388='Valori Consentiti - Table 1'!$AG$4,5,IF(AF388="X",1,0))+IF(AG388='Valori Consentiti - Table 1'!$AI$4,5,IF(AG388="X",1,0))+IF(AH388='Valori Consentiti - Table 1'!$AK$4,5,IF(AH388="X",1,0))+IF(AI388='Valori Consentiti - Table 1'!$AM$4,5,IF(AI388="X",1,0))+IF(AJ388='Valori Consentiti - Table 1'!$AO$4,5,IF(AJ388="X",1,0))+IF(AK388='Valori Consentiti - Table 1'!$AQ$4,5,IF(AK388="X",1,0))+IF(AL388='Valori Consentiti - Table 1'!$AS$4,5,IF(AL388="X",1,0))+IF(AM388='Valori Consentiti - Table 1'!$AU$4,5,IF(AM388="X",1,0)),IF(G388=4,IF(T388='Valori Consentiti - Table 1'!$I$5,5,IF(T388="X",1,0))+IF(U388='Valori Consentiti - Table 1'!$K$5,5,IF(U388="X",1,0))+IF(V388='Valori Consentiti - Table 1'!$M$5,5,IF(V388="X",1,0))+IF(W388='Valori Consentiti - Table 1'!$O$5,5,IF(W388="X",1,0))+IF(X388='Valori Consentiti - Table 1'!$Q$5,5,IF(X388="X",1,0))+IF(Y388='Valori Consentiti - Table 1'!$S$5,5,IF(Y388="X",1,0))+IF(Z388='Valori Consentiti - Table 1'!$U$5,5,IF(Z388="X",1,0))+IF(AA388='Valori Consentiti - Table 1'!$W$5,5,IF(AA388="X",1,0))+IF(AB388='Valori Consentiti - Table 1'!$Y$5,5,IF(AB388="X",1,0))+IF(AC388='Valori Consentiti - Table 1'!$AA$5,5,IF(AC388="X",1,0))+IF(AD388='Valori Consentiti - Table 1'!$AC$5,5,IF(AD388="X",1,0))+IF(AE388='Valori Consentiti - Table 1'!$AE$5,5,IF(AE388="X",1,0))+IF(AF388='Valori Consentiti - Table 1'!$AG$5,5,IF(AF388="X",1,0))+IF(AG388='Valori Consentiti - Table 1'!$AI$5,5,IF(AG388="X",1,0))+IF(AH388='Valori Consentiti - Table 1'!$AK$5,5,IF(AH388="X",1,0))+IF(AI388='Valori Consentiti - Table 1'!$AM$5,5,IF(AI388="X",1,0))+IF(AJ388='Valori Consentiti - Table 1'!$AO$5,5,IF(AJ388="X",1,0))+IF(AK388='Valori Consentiti - Table 1'!$AQ$5,5,IF(AK388="X",1,0))+IF(AL388='Valori Consentiti - Table 1'!$AS$5,5,IF(AL388="X",1,0))+IF(AM388='Valori Consentiti - Table 1'!$AU$5,5,IF(AM388="X",1,0)),))))</f>
        <v>0</v>
      </c>
      <c r="N388" s="16">
        <f t="shared" si="189"/>
        <v>0</v>
      </c>
      <c r="O388" s="16">
        <f t="shared" si="190"/>
        <v>20</v>
      </c>
      <c r="P388" s="16">
        <f>IF(G388=1,IF(T388='Valori Consentiti - Table 1'!$I$2,1,0)+IF(U388='Valori Consentiti - Table 1'!$K$2,1,0)+IF(V388='Valori Consentiti - Table 1'!$M$2,1,0)+IF(W388='Valori Consentiti - Table 1'!$O$2,1,0)+IF(X388='Valori Consentiti - Table 1'!$Q$2,1,0)+IF(Y388='Valori Consentiti - Table 1'!$S$2,1,0)+IF(Z388='Valori Consentiti - Table 1'!$U$2,1,0)+IF(AA388='Valori Consentiti - Table 1'!$W$2,1,0)+IF(AB388='Valori Consentiti - Table 1'!$Y$2,1,0)+IF(AC388='Valori Consentiti - Table 1'!$AA$2,1,0)+IF(AD388='Valori Consentiti - Table 1'!$AC$2,1,0)+IF(AE388='Valori Consentiti - Table 1'!$AE$2,1,0)+IF(AF388='Valori Consentiti - Table 1'!$AG$2,1,0)+IF(AG388='Valori Consentiti - Table 1'!$AI$2,1,0)+IF(AH388='Valori Consentiti - Table 1'!$AK$2,1,0)+IF(AI388='Valori Consentiti - Table 1'!$AM$2,1,0)+IF(AJ388='Valori Consentiti - Table 1'!$AO$2,1,0)+IF(AK388='Valori Consentiti - Table 1'!$AQ$2,1,0)+IF(AL388='Valori Consentiti - Table 1'!$AS$2,1,0)+IF(AM388='Valori Consentiti - Table 1'!$AU$2,1,0),IF(G388=2,IF(T388='Valori Consentiti - Table 1'!$I$3,1,0)+IF(U388='Valori Consentiti - Table 1'!$K$3,1,0)+IF(V388='Valori Consentiti - Table 1'!$M$3,1,0)+IF(W388='Valori Consentiti - Table 1'!$O$3,1,0)+IF(X388='Valori Consentiti - Table 1'!$Q$3,1,0)+IF(Y388='Valori Consentiti - Table 1'!$S$3,1,0)+IF(Z388='Valori Consentiti - Table 1'!$U$3,1,0)+IF(AA388='Valori Consentiti - Table 1'!$W$3,1,0)+IF(AB388='Valori Consentiti - Table 1'!$Y$3,1,0)+IF(AC388='Valori Consentiti - Table 1'!$AA$3,1,0)+IF(AD388='Valori Consentiti - Table 1'!$AC$3,1,0)+IF(AE388='Valori Consentiti - Table 1'!$AE$3,1,0)+IF(AF388='Valori Consentiti - Table 1'!$AG$3,1,0)+IF(AG388='Valori Consentiti - Table 1'!$AI$3,1,0)+IF(AH388='Valori Consentiti - Table 1'!$AK$3,1,0)+IF(AI388='Valori Consentiti - Table 1'!$AM$3,1,0)+IF(AJ388='Valori Consentiti - Table 1'!$AO$3,1,0)+IF(AK388='Valori Consentiti - Table 1'!$AQ$3,1,0)+IF(AL388='Valori Consentiti - Table 1'!$AS$3,1,0)+IF(AM388='Valori Consentiti - Table 1'!$AU$3,1,0),IF(G388=3,IF(T388='Valori Consentiti - Table 1'!$I$4,1,0)+IF(U388='Valori Consentiti - Table 1'!$K$4,1,0)+IF(V388='Valori Consentiti - Table 1'!$M$4,1,0)+IF(W388='Valori Consentiti - Table 1'!$O$4,1,0)+IF(X388='Valori Consentiti - Table 1'!$Q$4,1,0)+IF(Y388='Valori Consentiti - Table 1'!$S$4,1,0)+IF(Z388='Valori Consentiti - Table 1'!$U$4,1,0)+IF(AA388='Valori Consentiti - Table 1'!$W$4,1,0)+IF(AB388='Valori Consentiti - Table 1'!$Y$4,1,0)+IF(AC388='Valori Consentiti - Table 1'!$AA$4,1,0)+IF(AD388='Valori Consentiti - Table 1'!$AC$4,1,0)+IF(AE388='Valori Consentiti - Table 1'!$AE$4,1,0)+IF(AF388='Valori Consentiti - Table 1'!$AG$4,1,0)+IF(AG388='Valori Consentiti - Table 1'!$AI$4,1,0)+IF(AH388='Valori Consentiti - Table 1'!$AK$4,1,0)+IF(AI388='Valori Consentiti - Table 1'!$AM$4,1,0)+IF(AJ388='Valori Consentiti - Table 1'!$AO$4,1,0)+IF(AK388='Valori Consentiti - Table 1'!$AQ$4,1,0)+IF(AL388='Valori Consentiti - Table 1'!$AS$4,1,0)+IF(AM388='Valori Consentiti - Table 1'!$AU$4,1,0),IF(G388=4,IF(T388='Valori Consentiti - Table 1'!$I$5,1,0)+IF(U388='Valori Consentiti - Table 1'!$K$5,1,0)+IF(V388='Valori Consentiti - Table 1'!$M$5,1,0)+IF(W388='Valori Consentiti - Table 1'!$O$5,1,0)+IF(X388='Valori Consentiti - Table 1'!$Q$5,1,0)+IF(Y388='Valori Consentiti - Table 1'!$S$5,1,0)+IF(Z388='Valori Consentiti - Table 1'!$U$5,1,0)+IF(AA388='Valori Consentiti - Table 1'!$W$5,1,0)+IF(AB388='Valori Consentiti - Table 1'!$Y$5,1,0)+IF(AC388='Valori Consentiti - Table 1'!$AA$5,1,0)+IF(AD388='Valori Consentiti - Table 1'!$AC$5,1,0)+IF(AE388='Valori Consentiti - Table 1'!$AE$5,1,0)+IF(AF388='Valori Consentiti - Table 1'!$AG$5,1,0)+IF(AG388='Valori Consentiti - Table 1'!$AI$5,1,0)+IF(AH388='Valori Consentiti - Table 1'!$AK$5,1,0)+IF(AI388='Valori Consentiti - Table 1'!$AM$5,1,0)+IF(AJ388='Valori Consentiti - Table 1'!$AO$5,1,0)+IF(AK388='Valori Consentiti - Table 1'!$AQ$5,1,0)+IF(AL388='Valori Consentiti - Table 1'!$AS$5,1,0)+IF(AM388='Valori Consentiti - Table 1'!$AU$5,1,0),))))</f>
        <v>0</v>
      </c>
      <c r="Q388" s="16">
        <f t="shared" si="191"/>
        <v>20</v>
      </c>
      <c r="R388" s="16">
        <f t="shared" si="212"/>
        <v>1</v>
      </c>
      <c r="S388" s="17"/>
      <c r="T388" s="24" t="str">
        <f t="shared" si="192"/>
        <v/>
      </c>
      <c r="U388" s="25" t="str">
        <f t="shared" si="193"/>
        <v/>
      </c>
      <c r="V388" s="25" t="str">
        <f t="shared" si="194"/>
        <v/>
      </c>
      <c r="W388" s="26" t="str">
        <f t="shared" si="195"/>
        <v/>
      </c>
      <c r="X388" s="27" t="str">
        <f t="shared" si="196"/>
        <v/>
      </c>
      <c r="Y388" s="25" t="str">
        <f t="shared" si="197"/>
        <v/>
      </c>
      <c r="Z388" s="25" t="str">
        <f t="shared" si="198"/>
        <v/>
      </c>
      <c r="AA388" s="26" t="str">
        <f t="shared" si="199"/>
        <v/>
      </c>
      <c r="AB388" s="27" t="str">
        <f t="shared" si="200"/>
        <v/>
      </c>
      <c r="AC388" s="25" t="str">
        <f t="shared" si="201"/>
        <v/>
      </c>
      <c r="AD388" s="25" t="str">
        <f t="shared" si="202"/>
        <v/>
      </c>
      <c r="AE388" s="26" t="str">
        <f t="shared" si="203"/>
        <v/>
      </c>
      <c r="AF388" s="27" t="str">
        <f t="shared" si="204"/>
        <v/>
      </c>
      <c r="AG388" s="25" t="str">
        <f t="shared" si="205"/>
        <v/>
      </c>
      <c r="AH388" s="25" t="str">
        <f t="shared" si="206"/>
        <v/>
      </c>
      <c r="AI388" s="26" t="str">
        <f t="shared" si="207"/>
        <v/>
      </c>
      <c r="AJ388" s="27" t="str">
        <f t="shared" si="208"/>
        <v/>
      </c>
      <c r="AK388" s="25" t="str">
        <f t="shared" si="209"/>
        <v/>
      </c>
      <c r="AL388" s="25" t="str">
        <f t="shared" si="210"/>
        <v/>
      </c>
      <c r="AM388" s="28" t="str">
        <f t="shared" si="211"/>
        <v/>
      </c>
      <c r="AN388" s="29" t="b">
        <f t="shared" si="213"/>
        <v>0</v>
      </c>
      <c r="AO388" s="29" t="b">
        <f t="shared" si="214"/>
        <v>0</v>
      </c>
      <c r="AP388" s="29" t="b">
        <f t="shared" si="215"/>
        <v>0</v>
      </c>
      <c r="AQ388" s="29" t="b">
        <f t="shared" si="216"/>
        <v>0</v>
      </c>
      <c r="AR388" s="29" t="b">
        <f t="shared" si="217"/>
        <v>0</v>
      </c>
    </row>
    <row r="389" spans="1:44">
      <c r="A389" s="14"/>
      <c r="B389" s="14"/>
      <c r="C389" s="22"/>
      <c r="D389" s="14"/>
      <c r="E389" s="14"/>
      <c r="F389" s="14"/>
      <c r="G389" s="14"/>
      <c r="H389" s="15"/>
      <c r="I389" s="15"/>
      <c r="J389" s="15"/>
      <c r="K389" s="15"/>
      <c r="L389" s="15"/>
      <c r="M389" s="23">
        <f>IF(G389=1,IF(T389='Valori Consentiti - Table 1'!$I$2,5,IF(T389="X",1,0))+IF(U389='Valori Consentiti - Table 1'!$K$2,5,IF(U389="X",1,0))+IF(V389='Valori Consentiti - Table 1'!$M$2,5,IF(V389="X",1,0))+IF(W389='Valori Consentiti - Table 1'!$O$2,5,IF(W389="X",1,0))+IF(X389='Valori Consentiti - Table 1'!$Q$2,5,IF(X389="X",1,0))+IF(Y389='Valori Consentiti - Table 1'!$S$2,5,IF(Y389="X",1,0))+IF(Z389='Valori Consentiti - Table 1'!$U$2,5,IF(Z389="X",1,0))+IF(AA389='Valori Consentiti - Table 1'!$W$2,5,IF(AA389="X",1,0))+IF(AB389='Valori Consentiti - Table 1'!$Y$2,5,IF(AB389="X",1,0))+IF(AC389='Valori Consentiti - Table 1'!$AA$2,5,IF(AC389="X",1,0))+IF(AD389='Valori Consentiti - Table 1'!$AC$2,5,IF(AD389="X",1,0))+IF(AE389='Valori Consentiti - Table 1'!$AE$2,5,IF(AE389="X",1,0))+IF(AF389='Valori Consentiti - Table 1'!$AG$2,5,IF(AF389="X",1,0))+IF(AG389='Valori Consentiti - Table 1'!$AI$2,5,IF(AG389="X",1,0))+IF(AH389='Valori Consentiti - Table 1'!$AK$2,5,IF(AH389="X",1,0))+IF(AI389='Valori Consentiti - Table 1'!$AM$2,5,IF(AI389="X",1,0))+IF(AJ389='Valori Consentiti - Table 1'!$AO$2,5,IF(AJ389="X",1,0))+IF(AK389='Valori Consentiti - Table 1'!$AQ$2,5,IF(AK389="X",1,0))+IF(AL389='Valori Consentiti - Table 1'!$AS$2,5,IF(AL389="X",1,0))+IF(AM389='Valori Consentiti - Table 1'!$AU$2,5,IF(AM389="X",1,0)),IF(G389=2,IF(T389='Valori Consentiti - Table 1'!$I$3,5,IF(T389="X",1,0))+IF(U389='Valori Consentiti - Table 1'!$K$3,5,IF(U389="X",1,0))+IF(V389='Valori Consentiti - Table 1'!$M$3,5,IF(V389="X",1,0))+IF(W389='Valori Consentiti - Table 1'!$O$3,5,IF(W389="X",1,0))+IF(X389='Valori Consentiti - Table 1'!$Q$3,5,IF(X389="X",1,0))+IF(Y389='Valori Consentiti - Table 1'!$S$3,5,IF(Y389="X",1,0))+IF(Z389='Valori Consentiti - Table 1'!$U$3,5,IF(Z389="X",1,0))+IF(AA389='Valori Consentiti - Table 1'!$W$3,5,IF(AA389="X",1,0))+IF(AB389='Valori Consentiti - Table 1'!$Y$3,5,IF(AB389="X",1,0))+IF(AC389='Valori Consentiti - Table 1'!$AA$3,5,IF(AC389="X",1,0))+IF(AD389='Valori Consentiti - Table 1'!$AC$3,5,IF(AD389="X",1,0))+IF(AE389='Valori Consentiti - Table 1'!$AE$3,5,IF(AE389="X",1,0))+IF(AF389='Valori Consentiti - Table 1'!$AG$3,5,IF(AF389="X",1,0))+IF(AG389='Valori Consentiti - Table 1'!$AI$3,5,IF(AG389="X",1,0))+IF(AH389='Valori Consentiti - Table 1'!$AK$3,5,IF(AH389="X",1,0))+IF(AI389='Valori Consentiti - Table 1'!$AM$3,5,IF(AI389="X",1,0))+IF(AJ389='Valori Consentiti - Table 1'!$AO$3,5,IF(AJ389="X",1,0))+IF(AK389='Valori Consentiti - Table 1'!$AQ$3,5,IF(AK389="X",1,0))+IF(AL389='Valori Consentiti - Table 1'!$AS$3,5,IF(AL389="X",1,0))+IF(AM389='Valori Consentiti - Table 1'!$AU$3,5,IF(AM389="X",1,0)),IF(G389=3,IF(T389='Valori Consentiti - Table 1'!$I$4,5,IF(T389="X",1,0))+IF(U389='Valori Consentiti - Table 1'!$K$4,5,IF(U389="X",1,0))+IF(V389='Valori Consentiti - Table 1'!$M$4,5,IF(V389="X",1,0))+IF(W389='Valori Consentiti - Table 1'!$O$4,5,IF(W389="X",1,0))+IF(X389='Valori Consentiti - Table 1'!$Q$4,5,IF(X389="X",1,0))+IF(Y389='Valori Consentiti - Table 1'!$S$4,5,IF(Y389="X",1,0))+IF(Z389='Valori Consentiti - Table 1'!$U$4,5,IF(Z389="X",1,0))+IF(AA389='Valori Consentiti - Table 1'!$W$4,5,IF(AA389="X",1,0))+IF(AB389='Valori Consentiti - Table 1'!$Y$4,5,IF(AB389="X",1,0))+IF(AC389='Valori Consentiti - Table 1'!$AA$4,5,IF(AC389="X",1,0))+IF(AD389='Valori Consentiti - Table 1'!$AC$4,5,IF(AD389="X",1,0))+IF(AE389='Valori Consentiti - Table 1'!$AE$4,5,IF(AE389="X",1,0))+IF(AF389='Valori Consentiti - Table 1'!$AG$4,5,IF(AF389="X",1,0))+IF(AG389='Valori Consentiti - Table 1'!$AI$4,5,IF(AG389="X",1,0))+IF(AH389='Valori Consentiti - Table 1'!$AK$4,5,IF(AH389="X",1,0))+IF(AI389='Valori Consentiti - Table 1'!$AM$4,5,IF(AI389="X",1,0))+IF(AJ389='Valori Consentiti - Table 1'!$AO$4,5,IF(AJ389="X",1,0))+IF(AK389='Valori Consentiti - Table 1'!$AQ$4,5,IF(AK389="X",1,0))+IF(AL389='Valori Consentiti - Table 1'!$AS$4,5,IF(AL389="X",1,0))+IF(AM389='Valori Consentiti - Table 1'!$AU$4,5,IF(AM389="X",1,0)),IF(G389=4,IF(T389='Valori Consentiti - Table 1'!$I$5,5,IF(T389="X",1,0))+IF(U389='Valori Consentiti - Table 1'!$K$5,5,IF(U389="X",1,0))+IF(V389='Valori Consentiti - Table 1'!$M$5,5,IF(V389="X",1,0))+IF(W389='Valori Consentiti - Table 1'!$O$5,5,IF(W389="X",1,0))+IF(X389='Valori Consentiti - Table 1'!$Q$5,5,IF(X389="X",1,0))+IF(Y389='Valori Consentiti - Table 1'!$S$5,5,IF(Y389="X",1,0))+IF(Z389='Valori Consentiti - Table 1'!$U$5,5,IF(Z389="X",1,0))+IF(AA389='Valori Consentiti - Table 1'!$W$5,5,IF(AA389="X",1,0))+IF(AB389='Valori Consentiti - Table 1'!$Y$5,5,IF(AB389="X",1,0))+IF(AC389='Valori Consentiti - Table 1'!$AA$5,5,IF(AC389="X",1,0))+IF(AD389='Valori Consentiti - Table 1'!$AC$5,5,IF(AD389="X",1,0))+IF(AE389='Valori Consentiti - Table 1'!$AE$5,5,IF(AE389="X",1,0))+IF(AF389='Valori Consentiti - Table 1'!$AG$5,5,IF(AF389="X",1,0))+IF(AG389='Valori Consentiti - Table 1'!$AI$5,5,IF(AG389="X",1,0))+IF(AH389='Valori Consentiti - Table 1'!$AK$5,5,IF(AH389="X",1,0))+IF(AI389='Valori Consentiti - Table 1'!$AM$5,5,IF(AI389="X",1,0))+IF(AJ389='Valori Consentiti - Table 1'!$AO$5,5,IF(AJ389="X",1,0))+IF(AK389='Valori Consentiti - Table 1'!$AQ$5,5,IF(AK389="X",1,0))+IF(AL389='Valori Consentiti - Table 1'!$AS$5,5,IF(AL389="X",1,0))+IF(AM389='Valori Consentiti - Table 1'!$AU$5,5,IF(AM389="X",1,0)),))))</f>
        <v>0</v>
      </c>
      <c r="N389" s="16">
        <f t="shared" si="189"/>
        <v>0</v>
      </c>
      <c r="O389" s="16">
        <f t="shared" si="190"/>
        <v>20</v>
      </c>
      <c r="P389" s="16">
        <f>IF(G389=1,IF(T389='Valori Consentiti - Table 1'!$I$2,1,0)+IF(U389='Valori Consentiti - Table 1'!$K$2,1,0)+IF(V389='Valori Consentiti - Table 1'!$M$2,1,0)+IF(W389='Valori Consentiti - Table 1'!$O$2,1,0)+IF(X389='Valori Consentiti - Table 1'!$Q$2,1,0)+IF(Y389='Valori Consentiti - Table 1'!$S$2,1,0)+IF(Z389='Valori Consentiti - Table 1'!$U$2,1,0)+IF(AA389='Valori Consentiti - Table 1'!$W$2,1,0)+IF(AB389='Valori Consentiti - Table 1'!$Y$2,1,0)+IF(AC389='Valori Consentiti - Table 1'!$AA$2,1,0)+IF(AD389='Valori Consentiti - Table 1'!$AC$2,1,0)+IF(AE389='Valori Consentiti - Table 1'!$AE$2,1,0)+IF(AF389='Valori Consentiti - Table 1'!$AG$2,1,0)+IF(AG389='Valori Consentiti - Table 1'!$AI$2,1,0)+IF(AH389='Valori Consentiti - Table 1'!$AK$2,1,0)+IF(AI389='Valori Consentiti - Table 1'!$AM$2,1,0)+IF(AJ389='Valori Consentiti - Table 1'!$AO$2,1,0)+IF(AK389='Valori Consentiti - Table 1'!$AQ$2,1,0)+IF(AL389='Valori Consentiti - Table 1'!$AS$2,1,0)+IF(AM389='Valori Consentiti - Table 1'!$AU$2,1,0),IF(G389=2,IF(T389='Valori Consentiti - Table 1'!$I$3,1,0)+IF(U389='Valori Consentiti - Table 1'!$K$3,1,0)+IF(V389='Valori Consentiti - Table 1'!$M$3,1,0)+IF(W389='Valori Consentiti - Table 1'!$O$3,1,0)+IF(X389='Valori Consentiti - Table 1'!$Q$3,1,0)+IF(Y389='Valori Consentiti - Table 1'!$S$3,1,0)+IF(Z389='Valori Consentiti - Table 1'!$U$3,1,0)+IF(AA389='Valori Consentiti - Table 1'!$W$3,1,0)+IF(AB389='Valori Consentiti - Table 1'!$Y$3,1,0)+IF(AC389='Valori Consentiti - Table 1'!$AA$3,1,0)+IF(AD389='Valori Consentiti - Table 1'!$AC$3,1,0)+IF(AE389='Valori Consentiti - Table 1'!$AE$3,1,0)+IF(AF389='Valori Consentiti - Table 1'!$AG$3,1,0)+IF(AG389='Valori Consentiti - Table 1'!$AI$3,1,0)+IF(AH389='Valori Consentiti - Table 1'!$AK$3,1,0)+IF(AI389='Valori Consentiti - Table 1'!$AM$3,1,0)+IF(AJ389='Valori Consentiti - Table 1'!$AO$3,1,0)+IF(AK389='Valori Consentiti - Table 1'!$AQ$3,1,0)+IF(AL389='Valori Consentiti - Table 1'!$AS$3,1,0)+IF(AM389='Valori Consentiti - Table 1'!$AU$3,1,0),IF(G389=3,IF(T389='Valori Consentiti - Table 1'!$I$4,1,0)+IF(U389='Valori Consentiti - Table 1'!$K$4,1,0)+IF(V389='Valori Consentiti - Table 1'!$M$4,1,0)+IF(W389='Valori Consentiti - Table 1'!$O$4,1,0)+IF(X389='Valori Consentiti - Table 1'!$Q$4,1,0)+IF(Y389='Valori Consentiti - Table 1'!$S$4,1,0)+IF(Z389='Valori Consentiti - Table 1'!$U$4,1,0)+IF(AA389='Valori Consentiti - Table 1'!$W$4,1,0)+IF(AB389='Valori Consentiti - Table 1'!$Y$4,1,0)+IF(AC389='Valori Consentiti - Table 1'!$AA$4,1,0)+IF(AD389='Valori Consentiti - Table 1'!$AC$4,1,0)+IF(AE389='Valori Consentiti - Table 1'!$AE$4,1,0)+IF(AF389='Valori Consentiti - Table 1'!$AG$4,1,0)+IF(AG389='Valori Consentiti - Table 1'!$AI$4,1,0)+IF(AH389='Valori Consentiti - Table 1'!$AK$4,1,0)+IF(AI389='Valori Consentiti - Table 1'!$AM$4,1,0)+IF(AJ389='Valori Consentiti - Table 1'!$AO$4,1,0)+IF(AK389='Valori Consentiti - Table 1'!$AQ$4,1,0)+IF(AL389='Valori Consentiti - Table 1'!$AS$4,1,0)+IF(AM389='Valori Consentiti - Table 1'!$AU$4,1,0),IF(G389=4,IF(T389='Valori Consentiti - Table 1'!$I$5,1,0)+IF(U389='Valori Consentiti - Table 1'!$K$5,1,0)+IF(V389='Valori Consentiti - Table 1'!$M$5,1,0)+IF(W389='Valori Consentiti - Table 1'!$O$5,1,0)+IF(X389='Valori Consentiti - Table 1'!$Q$5,1,0)+IF(Y389='Valori Consentiti - Table 1'!$S$5,1,0)+IF(Z389='Valori Consentiti - Table 1'!$U$5,1,0)+IF(AA389='Valori Consentiti - Table 1'!$W$5,1,0)+IF(AB389='Valori Consentiti - Table 1'!$Y$5,1,0)+IF(AC389='Valori Consentiti - Table 1'!$AA$5,1,0)+IF(AD389='Valori Consentiti - Table 1'!$AC$5,1,0)+IF(AE389='Valori Consentiti - Table 1'!$AE$5,1,0)+IF(AF389='Valori Consentiti - Table 1'!$AG$5,1,0)+IF(AG389='Valori Consentiti - Table 1'!$AI$5,1,0)+IF(AH389='Valori Consentiti - Table 1'!$AK$5,1,0)+IF(AI389='Valori Consentiti - Table 1'!$AM$5,1,0)+IF(AJ389='Valori Consentiti - Table 1'!$AO$5,1,0)+IF(AK389='Valori Consentiti - Table 1'!$AQ$5,1,0)+IF(AL389='Valori Consentiti - Table 1'!$AS$5,1,0)+IF(AM389='Valori Consentiti - Table 1'!$AU$5,1,0),))))</f>
        <v>0</v>
      </c>
      <c r="Q389" s="16">
        <f t="shared" si="191"/>
        <v>20</v>
      </c>
      <c r="R389" s="16">
        <f t="shared" si="212"/>
        <v>1</v>
      </c>
      <c r="S389" s="17"/>
      <c r="T389" s="24" t="str">
        <f t="shared" si="192"/>
        <v/>
      </c>
      <c r="U389" s="25" t="str">
        <f t="shared" si="193"/>
        <v/>
      </c>
      <c r="V389" s="25" t="str">
        <f t="shared" si="194"/>
        <v/>
      </c>
      <c r="W389" s="26" t="str">
        <f t="shared" si="195"/>
        <v/>
      </c>
      <c r="X389" s="27" t="str">
        <f t="shared" si="196"/>
        <v/>
      </c>
      <c r="Y389" s="25" t="str">
        <f t="shared" si="197"/>
        <v/>
      </c>
      <c r="Z389" s="25" t="str">
        <f t="shared" si="198"/>
        <v/>
      </c>
      <c r="AA389" s="26" t="str">
        <f t="shared" si="199"/>
        <v/>
      </c>
      <c r="AB389" s="27" t="str">
        <f t="shared" si="200"/>
        <v/>
      </c>
      <c r="AC389" s="25" t="str">
        <f t="shared" si="201"/>
        <v/>
      </c>
      <c r="AD389" s="25" t="str">
        <f t="shared" si="202"/>
        <v/>
      </c>
      <c r="AE389" s="26" t="str">
        <f t="shared" si="203"/>
        <v/>
      </c>
      <c r="AF389" s="27" t="str">
        <f t="shared" si="204"/>
        <v/>
      </c>
      <c r="AG389" s="25" t="str">
        <f t="shared" si="205"/>
        <v/>
      </c>
      <c r="AH389" s="25" t="str">
        <f t="shared" si="206"/>
        <v/>
      </c>
      <c r="AI389" s="26" t="str">
        <f t="shared" si="207"/>
        <v/>
      </c>
      <c r="AJ389" s="27" t="str">
        <f t="shared" si="208"/>
        <v/>
      </c>
      <c r="AK389" s="25" t="str">
        <f t="shared" si="209"/>
        <v/>
      </c>
      <c r="AL389" s="25" t="str">
        <f t="shared" si="210"/>
        <v/>
      </c>
      <c r="AM389" s="28" t="str">
        <f t="shared" si="211"/>
        <v/>
      </c>
      <c r="AN389" s="29" t="b">
        <f t="shared" si="213"/>
        <v>0</v>
      </c>
      <c r="AO389" s="29" t="b">
        <f t="shared" si="214"/>
        <v>0</v>
      </c>
      <c r="AP389" s="29" t="b">
        <f t="shared" si="215"/>
        <v>0</v>
      </c>
      <c r="AQ389" s="29" t="b">
        <f t="shared" si="216"/>
        <v>0</v>
      </c>
      <c r="AR389" s="29" t="b">
        <f t="shared" si="217"/>
        <v>0</v>
      </c>
    </row>
    <row r="390" spans="1:44">
      <c r="A390" s="14"/>
      <c r="B390" s="14"/>
      <c r="C390" s="22"/>
      <c r="D390" s="14"/>
      <c r="E390" s="14"/>
      <c r="F390" s="14"/>
      <c r="G390" s="14"/>
      <c r="H390" s="15"/>
      <c r="I390" s="15"/>
      <c r="J390" s="15"/>
      <c r="K390" s="15"/>
      <c r="L390" s="15"/>
      <c r="M390" s="23">
        <f>IF(G390=1,IF(T390='Valori Consentiti - Table 1'!$I$2,5,IF(T390="X",1,0))+IF(U390='Valori Consentiti - Table 1'!$K$2,5,IF(U390="X",1,0))+IF(V390='Valori Consentiti - Table 1'!$M$2,5,IF(V390="X",1,0))+IF(W390='Valori Consentiti - Table 1'!$O$2,5,IF(W390="X",1,0))+IF(X390='Valori Consentiti - Table 1'!$Q$2,5,IF(X390="X",1,0))+IF(Y390='Valori Consentiti - Table 1'!$S$2,5,IF(Y390="X",1,0))+IF(Z390='Valori Consentiti - Table 1'!$U$2,5,IF(Z390="X",1,0))+IF(AA390='Valori Consentiti - Table 1'!$W$2,5,IF(AA390="X",1,0))+IF(AB390='Valori Consentiti - Table 1'!$Y$2,5,IF(AB390="X",1,0))+IF(AC390='Valori Consentiti - Table 1'!$AA$2,5,IF(AC390="X",1,0))+IF(AD390='Valori Consentiti - Table 1'!$AC$2,5,IF(AD390="X",1,0))+IF(AE390='Valori Consentiti - Table 1'!$AE$2,5,IF(AE390="X",1,0))+IF(AF390='Valori Consentiti - Table 1'!$AG$2,5,IF(AF390="X",1,0))+IF(AG390='Valori Consentiti - Table 1'!$AI$2,5,IF(AG390="X",1,0))+IF(AH390='Valori Consentiti - Table 1'!$AK$2,5,IF(AH390="X",1,0))+IF(AI390='Valori Consentiti - Table 1'!$AM$2,5,IF(AI390="X",1,0))+IF(AJ390='Valori Consentiti - Table 1'!$AO$2,5,IF(AJ390="X",1,0))+IF(AK390='Valori Consentiti - Table 1'!$AQ$2,5,IF(AK390="X",1,0))+IF(AL390='Valori Consentiti - Table 1'!$AS$2,5,IF(AL390="X",1,0))+IF(AM390='Valori Consentiti - Table 1'!$AU$2,5,IF(AM390="X",1,0)),IF(G390=2,IF(T390='Valori Consentiti - Table 1'!$I$3,5,IF(T390="X",1,0))+IF(U390='Valori Consentiti - Table 1'!$K$3,5,IF(U390="X",1,0))+IF(V390='Valori Consentiti - Table 1'!$M$3,5,IF(V390="X",1,0))+IF(W390='Valori Consentiti - Table 1'!$O$3,5,IF(W390="X",1,0))+IF(X390='Valori Consentiti - Table 1'!$Q$3,5,IF(X390="X",1,0))+IF(Y390='Valori Consentiti - Table 1'!$S$3,5,IF(Y390="X",1,0))+IF(Z390='Valori Consentiti - Table 1'!$U$3,5,IF(Z390="X",1,0))+IF(AA390='Valori Consentiti - Table 1'!$W$3,5,IF(AA390="X",1,0))+IF(AB390='Valori Consentiti - Table 1'!$Y$3,5,IF(AB390="X",1,0))+IF(AC390='Valori Consentiti - Table 1'!$AA$3,5,IF(AC390="X",1,0))+IF(AD390='Valori Consentiti - Table 1'!$AC$3,5,IF(AD390="X",1,0))+IF(AE390='Valori Consentiti - Table 1'!$AE$3,5,IF(AE390="X",1,0))+IF(AF390='Valori Consentiti - Table 1'!$AG$3,5,IF(AF390="X",1,0))+IF(AG390='Valori Consentiti - Table 1'!$AI$3,5,IF(AG390="X",1,0))+IF(AH390='Valori Consentiti - Table 1'!$AK$3,5,IF(AH390="X",1,0))+IF(AI390='Valori Consentiti - Table 1'!$AM$3,5,IF(AI390="X",1,0))+IF(AJ390='Valori Consentiti - Table 1'!$AO$3,5,IF(AJ390="X",1,0))+IF(AK390='Valori Consentiti - Table 1'!$AQ$3,5,IF(AK390="X",1,0))+IF(AL390='Valori Consentiti - Table 1'!$AS$3,5,IF(AL390="X",1,0))+IF(AM390='Valori Consentiti - Table 1'!$AU$3,5,IF(AM390="X",1,0)),IF(G390=3,IF(T390='Valori Consentiti - Table 1'!$I$4,5,IF(T390="X",1,0))+IF(U390='Valori Consentiti - Table 1'!$K$4,5,IF(U390="X",1,0))+IF(V390='Valori Consentiti - Table 1'!$M$4,5,IF(V390="X",1,0))+IF(W390='Valori Consentiti - Table 1'!$O$4,5,IF(W390="X",1,0))+IF(X390='Valori Consentiti - Table 1'!$Q$4,5,IF(X390="X",1,0))+IF(Y390='Valori Consentiti - Table 1'!$S$4,5,IF(Y390="X",1,0))+IF(Z390='Valori Consentiti - Table 1'!$U$4,5,IF(Z390="X",1,0))+IF(AA390='Valori Consentiti - Table 1'!$W$4,5,IF(AA390="X",1,0))+IF(AB390='Valori Consentiti - Table 1'!$Y$4,5,IF(AB390="X",1,0))+IF(AC390='Valori Consentiti - Table 1'!$AA$4,5,IF(AC390="X",1,0))+IF(AD390='Valori Consentiti - Table 1'!$AC$4,5,IF(AD390="X",1,0))+IF(AE390='Valori Consentiti - Table 1'!$AE$4,5,IF(AE390="X",1,0))+IF(AF390='Valori Consentiti - Table 1'!$AG$4,5,IF(AF390="X",1,0))+IF(AG390='Valori Consentiti - Table 1'!$AI$4,5,IF(AG390="X",1,0))+IF(AH390='Valori Consentiti - Table 1'!$AK$4,5,IF(AH390="X",1,0))+IF(AI390='Valori Consentiti - Table 1'!$AM$4,5,IF(AI390="X",1,0))+IF(AJ390='Valori Consentiti - Table 1'!$AO$4,5,IF(AJ390="X",1,0))+IF(AK390='Valori Consentiti - Table 1'!$AQ$4,5,IF(AK390="X",1,0))+IF(AL390='Valori Consentiti - Table 1'!$AS$4,5,IF(AL390="X",1,0))+IF(AM390='Valori Consentiti - Table 1'!$AU$4,5,IF(AM390="X",1,0)),IF(G390=4,IF(T390='Valori Consentiti - Table 1'!$I$5,5,IF(T390="X",1,0))+IF(U390='Valori Consentiti - Table 1'!$K$5,5,IF(U390="X",1,0))+IF(V390='Valori Consentiti - Table 1'!$M$5,5,IF(V390="X",1,0))+IF(W390='Valori Consentiti - Table 1'!$O$5,5,IF(W390="X",1,0))+IF(X390='Valori Consentiti - Table 1'!$Q$5,5,IF(X390="X",1,0))+IF(Y390='Valori Consentiti - Table 1'!$S$5,5,IF(Y390="X",1,0))+IF(Z390='Valori Consentiti - Table 1'!$U$5,5,IF(Z390="X",1,0))+IF(AA390='Valori Consentiti - Table 1'!$W$5,5,IF(AA390="X",1,0))+IF(AB390='Valori Consentiti - Table 1'!$Y$5,5,IF(AB390="X",1,0))+IF(AC390='Valori Consentiti - Table 1'!$AA$5,5,IF(AC390="X",1,0))+IF(AD390='Valori Consentiti - Table 1'!$AC$5,5,IF(AD390="X",1,0))+IF(AE390='Valori Consentiti - Table 1'!$AE$5,5,IF(AE390="X",1,0))+IF(AF390='Valori Consentiti - Table 1'!$AG$5,5,IF(AF390="X",1,0))+IF(AG390='Valori Consentiti - Table 1'!$AI$5,5,IF(AG390="X",1,0))+IF(AH390='Valori Consentiti - Table 1'!$AK$5,5,IF(AH390="X",1,0))+IF(AI390='Valori Consentiti - Table 1'!$AM$5,5,IF(AI390="X",1,0))+IF(AJ390='Valori Consentiti - Table 1'!$AO$5,5,IF(AJ390="X",1,0))+IF(AK390='Valori Consentiti - Table 1'!$AQ$5,5,IF(AK390="X",1,0))+IF(AL390='Valori Consentiti - Table 1'!$AS$5,5,IF(AL390="X",1,0))+IF(AM390='Valori Consentiti - Table 1'!$AU$5,5,IF(AM390="X",1,0)),))))</f>
        <v>0</v>
      </c>
      <c r="N390" s="16">
        <f t="shared" si="189"/>
        <v>0</v>
      </c>
      <c r="O390" s="16">
        <f t="shared" si="190"/>
        <v>20</v>
      </c>
      <c r="P390" s="16">
        <f>IF(G390=1,IF(T390='Valori Consentiti - Table 1'!$I$2,1,0)+IF(U390='Valori Consentiti - Table 1'!$K$2,1,0)+IF(V390='Valori Consentiti - Table 1'!$M$2,1,0)+IF(W390='Valori Consentiti - Table 1'!$O$2,1,0)+IF(X390='Valori Consentiti - Table 1'!$Q$2,1,0)+IF(Y390='Valori Consentiti - Table 1'!$S$2,1,0)+IF(Z390='Valori Consentiti - Table 1'!$U$2,1,0)+IF(AA390='Valori Consentiti - Table 1'!$W$2,1,0)+IF(AB390='Valori Consentiti - Table 1'!$Y$2,1,0)+IF(AC390='Valori Consentiti - Table 1'!$AA$2,1,0)+IF(AD390='Valori Consentiti - Table 1'!$AC$2,1,0)+IF(AE390='Valori Consentiti - Table 1'!$AE$2,1,0)+IF(AF390='Valori Consentiti - Table 1'!$AG$2,1,0)+IF(AG390='Valori Consentiti - Table 1'!$AI$2,1,0)+IF(AH390='Valori Consentiti - Table 1'!$AK$2,1,0)+IF(AI390='Valori Consentiti - Table 1'!$AM$2,1,0)+IF(AJ390='Valori Consentiti - Table 1'!$AO$2,1,0)+IF(AK390='Valori Consentiti - Table 1'!$AQ$2,1,0)+IF(AL390='Valori Consentiti - Table 1'!$AS$2,1,0)+IF(AM390='Valori Consentiti - Table 1'!$AU$2,1,0),IF(G390=2,IF(T390='Valori Consentiti - Table 1'!$I$3,1,0)+IF(U390='Valori Consentiti - Table 1'!$K$3,1,0)+IF(V390='Valori Consentiti - Table 1'!$M$3,1,0)+IF(W390='Valori Consentiti - Table 1'!$O$3,1,0)+IF(X390='Valori Consentiti - Table 1'!$Q$3,1,0)+IF(Y390='Valori Consentiti - Table 1'!$S$3,1,0)+IF(Z390='Valori Consentiti - Table 1'!$U$3,1,0)+IF(AA390='Valori Consentiti - Table 1'!$W$3,1,0)+IF(AB390='Valori Consentiti - Table 1'!$Y$3,1,0)+IF(AC390='Valori Consentiti - Table 1'!$AA$3,1,0)+IF(AD390='Valori Consentiti - Table 1'!$AC$3,1,0)+IF(AE390='Valori Consentiti - Table 1'!$AE$3,1,0)+IF(AF390='Valori Consentiti - Table 1'!$AG$3,1,0)+IF(AG390='Valori Consentiti - Table 1'!$AI$3,1,0)+IF(AH390='Valori Consentiti - Table 1'!$AK$3,1,0)+IF(AI390='Valori Consentiti - Table 1'!$AM$3,1,0)+IF(AJ390='Valori Consentiti - Table 1'!$AO$3,1,0)+IF(AK390='Valori Consentiti - Table 1'!$AQ$3,1,0)+IF(AL390='Valori Consentiti - Table 1'!$AS$3,1,0)+IF(AM390='Valori Consentiti - Table 1'!$AU$3,1,0),IF(G390=3,IF(T390='Valori Consentiti - Table 1'!$I$4,1,0)+IF(U390='Valori Consentiti - Table 1'!$K$4,1,0)+IF(V390='Valori Consentiti - Table 1'!$M$4,1,0)+IF(W390='Valori Consentiti - Table 1'!$O$4,1,0)+IF(X390='Valori Consentiti - Table 1'!$Q$4,1,0)+IF(Y390='Valori Consentiti - Table 1'!$S$4,1,0)+IF(Z390='Valori Consentiti - Table 1'!$U$4,1,0)+IF(AA390='Valori Consentiti - Table 1'!$W$4,1,0)+IF(AB390='Valori Consentiti - Table 1'!$Y$4,1,0)+IF(AC390='Valori Consentiti - Table 1'!$AA$4,1,0)+IF(AD390='Valori Consentiti - Table 1'!$AC$4,1,0)+IF(AE390='Valori Consentiti - Table 1'!$AE$4,1,0)+IF(AF390='Valori Consentiti - Table 1'!$AG$4,1,0)+IF(AG390='Valori Consentiti - Table 1'!$AI$4,1,0)+IF(AH390='Valori Consentiti - Table 1'!$AK$4,1,0)+IF(AI390='Valori Consentiti - Table 1'!$AM$4,1,0)+IF(AJ390='Valori Consentiti - Table 1'!$AO$4,1,0)+IF(AK390='Valori Consentiti - Table 1'!$AQ$4,1,0)+IF(AL390='Valori Consentiti - Table 1'!$AS$4,1,0)+IF(AM390='Valori Consentiti - Table 1'!$AU$4,1,0),IF(G390=4,IF(T390='Valori Consentiti - Table 1'!$I$5,1,0)+IF(U390='Valori Consentiti - Table 1'!$K$5,1,0)+IF(V390='Valori Consentiti - Table 1'!$M$5,1,0)+IF(W390='Valori Consentiti - Table 1'!$O$5,1,0)+IF(X390='Valori Consentiti - Table 1'!$Q$5,1,0)+IF(Y390='Valori Consentiti - Table 1'!$S$5,1,0)+IF(Z390='Valori Consentiti - Table 1'!$U$5,1,0)+IF(AA390='Valori Consentiti - Table 1'!$W$5,1,0)+IF(AB390='Valori Consentiti - Table 1'!$Y$5,1,0)+IF(AC390='Valori Consentiti - Table 1'!$AA$5,1,0)+IF(AD390='Valori Consentiti - Table 1'!$AC$5,1,0)+IF(AE390='Valori Consentiti - Table 1'!$AE$5,1,0)+IF(AF390='Valori Consentiti - Table 1'!$AG$5,1,0)+IF(AG390='Valori Consentiti - Table 1'!$AI$5,1,0)+IF(AH390='Valori Consentiti - Table 1'!$AK$5,1,0)+IF(AI390='Valori Consentiti - Table 1'!$AM$5,1,0)+IF(AJ390='Valori Consentiti - Table 1'!$AO$5,1,0)+IF(AK390='Valori Consentiti - Table 1'!$AQ$5,1,0)+IF(AL390='Valori Consentiti - Table 1'!$AS$5,1,0)+IF(AM390='Valori Consentiti - Table 1'!$AU$5,1,0),))))</f>
        <v>0</v>
      </c>
      <c r="Q390" s="16">
        <f t="shared" si="191"/>
        <v>20</v>
      </c>
      <c r="R390" s="16">
        <f t="shared" si="212"/>
        <v>1</v>
      </c>
      <c r="S390" s="17"/>
      <c r="T390" s="24" t="str">
        <f t="shared" si="192"/>
        <v/>
      </c>
      <c r="U390" s="25" t="str">
        <f t="shared" si="193"/>
        <v/>
      </c>
      <c r="V390" s="25" t="str">
        <f t="shared" si="194"/>
        <v/>
      </c>
      <c r="W390" s="26" t="str">
        <f t="shared" si="195"/>
        <v/>
      </c>
      <c r="X390" s="27" t="str">
        <f t="shared" si="196"/>
        <v/>
      </c>
      <c r="Y390" s="25" t="str">
        <f t="shared" si="197"/>
        <v/>
      </c>
      <c r="Z390" s="25" t="str">
        <f t="shared" si="198"/>
        <v/>
      </c>
      <c r="AA390" s="26" t="str">
        <f t="shared" si="199"/>
        <v/>
      </c>
      <c r="AB390" s="27" t="str">
        <f t="shared" si="200"/>
        <v/>
      </c>
      <c r="AC390" s="25" t="str">
        <f t="shared" si="201"/>
        <v/>
      </c>
      <c r="AD390" s="25" t="str">
        <f t="shared" si="202"/>
        <v/>
      </c>
      <c r="AE390" s="26" t="str">
        <f t="shared" si="203"/>
        <v/>
      </c>
      <c r="AF390" s="27" t="str">
        <f t="shared" si="204"/>
        <v/>
      </c>
      <c r="AG390" s="25" t="str">
        <f t="shared" si="205"/>
        <v/>
      </c>
      <c r="AH390" s="25" t="str">
        <f t="shared" si="206"/>
        <v/>
      </c>
      <c r="AI390" s="26" t="str">
        <f t="shared" si="207"/>
        <v/>
      </c>
      <c r="AJ390" s="27" t="str">
        <f t="shared" si="208"/>
        <v/>
      </c>
      <c r="AK390" s="25" t="str">
        <f t="shared" si="209"/>
        <v/>
      </c>
      <c r="AL390" s="25" t="str">
        <f t="shared" si="210"/>
        <v/>
      </c>
      <c r="AM390" s="28" t="str">
        <f t="shared" si="211"/>
        <v/>
      </c>
      <c r="AN390" s="29" t="b">
        <f t="shared" si="213"/>
        <v>0</v>
      </c>
      <c r="AO390" s="29" t="b">
        <f t="shared" si="214"/>
        <v>0</v>
      </c>
      <c r="AP390" s="29" t="b">
        <f t="shared" si="215"/>
        <v>0</v>
      </c>
      <c r="AQ390" s="29" t="b">
        <f t="shared" si="216"/>
        <v>0</v>
      </c>
      <c r="AR390" s="29" t="b">
        <f t="shared" si="217"/>
        <v>0</v>
      </c>
    </row>
    <row r="391" spans="1:44">
      <c r="A391" s="14"/>
      <c r="B391" s="14"/>
      <c r="C391" s="22"/>
      <c r="D391" s="14"/>
      <c r="E391" s="14"/>
      <c r="F391" s="14"/>
      <c r="G391" s="14"/>
      <c r="H391" s="15"/>
      <c r="I391" s="15"/>
      <c r="J391" s="15"/>
      <c r="K391" s="15"/>
      <c r="L391" s="15"/>
      <c r="M391" s="23">
        <f>IF(G391=1,IF(T391='Valori Consentiti - Table 1'!$I$2,5,IF(T391="X",1,0))+IF(U391='Valori Consentiti - Table 1'!$K$2,5,IF(U391="X",1,0))+IF(V391='Valori Consentiti - Table 1'!$M$2,5,IF(V391="X",1,0))+IF(W391='Valori Consentiti - Table 1'!$O$2,5,IF(W391="X",1,0))+IF(X391='Valori Consentiti - Table 1'!$Q$2,5,IF(X391="X",1,0))+IF(Y391='Valori Consentiti - Table 1'!$S$2,5,IF(Y391="X",1,0))+IF(Z391='Valori Consentiti - Table 1'!$U$2,5,IF(Z391="X",1,0))+IF(AA391='Valori Consentiti - Table 1'!$W$2,5,IF(AA391="X",1,0))+IF(AB391='Valori Consentiti - Table 1'!$Y$2,5,IF(AB391="X",1,0))+IF(AC391='Valori Consentiti - Table 1'!$AA$2,5,IF(AC391="X",1,0))+IF(AD391='Valori Consentiti - Table 1'!$AC$2,5,IF(AD391="X",1,0))+IF(AE391='Valori Consentiti - Table 1'!$AE$2,5,IF(AE391="X",1,0))+IF(AF391='Valori Consentiti - Table 1'!$AG$2,5,IF(AF391="X",1,0))+IF(AG391='Valori Consentiti - Table 1'!$AI$2,5,IF(AG391="X",1,0))+IF(AH391='Valori Consentiti - Table 1'!$AK$2,5,IF(AH391="X",1,0))+IF(AI391='Valori Consentiti - Table 1'!$AM$2,5,IF(AI391="X",1,0))+IF(AJ391='Valori Consentiti - Table 1'!$AO$2,5,IF(AJ391="X",1,0))+IF(AK391='Valori Consentiti - Table 1'!$AQ$2,5,IF(AK391="X",1,0))+IF(AL391='Valori Consentiti - Table 1'!$AS$2,5,IF(AL391="X",1,0))+IF(AM391='Valori Consentiti - Table 1'!$AU$2,5,IF(AM391="X",1,0)),IF(G391=2,IF(T391='Valori Consentiti - Table 1'!$I$3,5,IF(T391="X",1,0))+IF(U391='Valori Consentiti - Table 1'!$K$3,5,IF(U391="X",1,0))+IF(V391='Valori Consentiti - Table 1'!$M$3,5,IF(V391="X",1,0))+IF(W391='Valori Consentiti - Table 1'!$O$3,5,IF(W391="X",1,0))+IF(X391='Valori Consentiti - Table 1'!$Q$3,5,IF(X391="X",1,0))+IF(Y391='Valori Consentiti - Table 1'!$S$3,5,IF(Y391="X",1,0))+IF(Z391='Valori Consentiti - Table 1'!$U$3,5,IF(Z391="X",1,0))+IF(AA391='Valori Consentiti - Table 1'!$W$3,5,IF(AA391="X",1,0))+IF(AB391='Valori Consentiti - Table 1'!$Y$3,5,IF(AB391="X",1,0))+IF(AC391='Valori Consentiti - Table 1'!$AA$3,5,IF(AC391="X",1,0))+IF(AD391='Valori Consentiti - Table 1'!$AC$3,5,IF(AD391="X",1,0))+IF(AE391='Valori Consentiti - Table 1'!$AE$3,5,IF(AE391="X",1,0))+IF(AF391='Valori Consentiti - Table 1'!$AG$3,5,IF(AF391="X",1,0))+IF(AG391='Valori Consentiti - Table 1'!$AI$3,5,IF(AG391="X",1,0))+IF(AH391='Valori Consentiti - Table 1'!$AK$3,5,IF(AH391="X",1,0))+IF(AI391='Valori Consentiti - Table 1'!$AM$3,5,IF(AI391="X",1,0))+IF(AJ391='Valori Consentiti - Table 1'!$AO$3,5,IF(AJ391="X",1,0))+IF(AK391='Valori Consentiti - Table 1'!$AQ$3,5,IF(AK391="X",1,0))+IF(AL391='Valori Consentiti - Table 1'!$AS$3,5,IF(AL391="X",1,0))+IF(AM391='Valori Consentiti - Table 1'!$AU$3,5,IF(AM391="X",1,0)),IF(G391=3,IF(T391='Valori Consentiti - Table 1'!$I$4,5,IF(T391="X",1,0))+IF(U391='Valori Consentiti - Table 1'!$K$4,5,IF(U391="X",1,0))+IF(V391='Valori Consentiti - Table 1'!$M$4,5,IF(V391="X",1,0))+IF(W391='Valori Consentiti - Table 1'!$O$4,5,IF(W391="X",1,0))+IF(X391='Valori Consentiti - Table 1'!$Q$4,5,IF(X391="X",1,0))+IF(Y391='Valori Consentiti - Table 1'!$S$4,5,IF(Y391="X",1,0))+IF(Z391='Valori Consentiti - Table 1'!$U$4,5,IF(Z391="X",1,0))+IF(AA391='Valori Consentiti - Table 1'!$W$4,5,IF(AA391="X",1,0))+IF(AB391='Valori Consentiti - Table 1'!$Y$4,5,IF(AB391="X",1,0))+IF(AC391='Valori Consentiti - Table 1'!$AA$4,5,IF(AC391="X",1,0))+IF(AD391='Valori Consentiti - Table 1'!$AC$4,5,IF(AD391="X",1,0))+IF(AE391='Valori Consentiti - Table 1'!$AE$4,5,IF(AE391="X",1,0))+IF(AF391='Valori Consentiti - Table 1'!$AG$4,5,IF(AF391="X",1,0))+IF(AG391='Valori Consentiti - Table 1'!$AI$4,5,IF(AG391="X",1,0))+IF(AH391='Valori Consentiti - Table 1'!$AK$4,5,IF(AH391="X",1,0))+IF(AI391='Valori Consentiti - Table 1'!$AM$4,5,IF(AI391="X",1,0))+IF(AJ391='Valori Consentiti - Table 1'!$AO$4,5,IF(AJ391="X",1,0))+IF(AK391='Valori Consentiti - Table 1'!$AQ$4,5,IF(AK391="X",1,0))+IF(AL391='Valori Consentiti - Table 1'!$AS$4,5,IF(AL391="X",1,0))+IF(AM391='Valori Consentiti - Table 1'!$AU$4,5,IF(AM391="X",1,0)),IF(G391=4,IF(T391='Valori Consentiti - Table 1'!$I$5,5,IF(T391="X",1,0))+IF(U391='Valori Consentiti - Table 1'!$K$5,5,IF(U391="X",1,0))+IF(V391='Valori Consentiti - Table 1'!$M$5,5,IF(V391="X",1,0))+IF(W391='Valori Consentiti - Table 1'!$O$5,5,IF(W391="X",1,0))+IF(X391='Valori Consentiti - Table 1'!$Q$5,5,IF(X391="X",1,0))+IF(Y391='Valori Consentiti - Table 1'!$S$5,5,IF(Y391="X",1,0))+IF(Z391='Valori Consentiti - Table 1'!$U$5,5,IF(Z391="X",1,0))+IF(AA391='Valori Consentiti - Table 1'!$W$5,5,IF(AA391="X",1,0))+IF(AB391='Valori Consentiti - Table 1'!$Y$5,5,IF(AB391="X",1,0))+IF(AC391='Valori Consentiti - Table 1'!$AA$5,5,IF(AC391="X",1,0))+IF(AD391='Valori Consentiti - Table 1'!$AC$5,5,IF(AD391="X",1,0))+IF(AE391='Valori Consentiti - Table 1'!$AE$5,5,IF(AE391="X",1,0))+IF(AF391='Valori Consentiti - Table 1'!$AG$5,5,IF(AF391="X",1,0))+IF(AG391='Valori Consentiti - Table 1'!$AI$5,5,IF(AG391="X",1,0))+IF(AH391='Valori Consentiti - Table 1'!$AK$5,5,IF(AH391="X",1,0))+IF(AI391='Valori Consentiti - Table 1'!$AM$5,5,IF(AI391="X",1,0))+IF(AJ391='Valori Consentiti - Table 1'!$AO$5,5,IF(AJ391="X",1,0))+IF(AK391='Valori Consentiti - Table 1'!$AQ$5,5,IF(AK391="X",1,0))+IF(AL391='Valori Consentiti - Table 1'!$AS$5,5,IF(AL391="X",1,0))+IF(AM391='Valori Consentiti - Table 1'!$AU$5,5,IF(AM391="X",1,0)),))))</f>
        <v>0</v>
      </c>
      <c r="N391" s="16">
        <f t="shared" si="189"/>
        <v>0</v>
      </c>
      <c r="O391" s="16">
        <f t="shared" si="190"/>
        <v>20</v>
      </c>
      <c r="P391" s="16">
        <f>IF(G391=1,IF(T391='Valori Consentiti - Table 1'!$I$2,1,0)+IF(U391='Valori Consentiti - Table 1'!$K$2,1,0)+IF(V391='Valori Consentiti - Table 1'!$M$2,1,0)+IF(W391='Valori Consentiti - Table 1'!$O$2,1,0)+IF(X391='Valori Consentiti - Table 1'!$Q$2,1,0)+IF(Y391='Valori Consentiti - Table 1'!$S$2,1,0)+IF(Z391='Valori Consentiti - Table 1'!$U$2,1,0)+IF(AA391='Valori Consentiti - Table 1'!$W$2,1,0)+IF(AB391='Valori Consentiti - Table 1'!$Y$2,1,0)+IF(AC391='Valori Consentiti - Table 1'!$AA$2,1,0)+IF(AD391='Valori Consentiti - Table 1'!$AC$2,1,0)+IF(AE391='Valori Consentiti - Table 1'!$AE$2,1,0)+IF(AF391='Valori Consentiti - Table 1'!$AG$2,1,0)+IF(AG391='Valori Consentiti - Table 1'!$AI$2,1,0)+IF(AH391='Valori Consentiti - Table 1'!$AK$2,1,0)+IF(AI391='Valori Consentiti - Table 1'!$AM$2,1,0)+IF(AJ391='Valori Consentiti - Table 1'!$AO$2,1,0)+IF(AK391='Valori Consentiti - Table 1'!$AQ$2,1,0)+IF(AL391='Valori Consentiti - Table 1'!$AS$2,1,0)+IF(AM391='Valori Consentiti - Table 1'!$AU$2,1,0),IF(G391=2,IF(T391='Valori Consentiti - Table 1'!$I$3,1,0)+IF(U391='Valori Consentiti - Table 1'!$K$3,1,0)+IF(V391='Valori Consentiti - Table 1'!$M$3,1,0)+IF(W391='Valori Consentiti - Table 1'!$O$3,1,0)+IF(X391='Valori Consentiti - Table 1'!$Q$3,1,0)+IF(Y391='Valori Consentiti - Table 1'!$S$3,1,0)+IF(Z391='Valori Consentiti - Table 1'!$U$3,1,0)+IF(AA391='Valori Consentiti - Table 1'!$W$3,1,0)+IF(AB391='Valori Consentiti - Table 1'!$Y$3,1,0)+IF(AC391='Valori Consentiti - Table 1'!$AA$3,1,0)+IF(AD391='Valori Consentiti - Table 1'!$AC$3,1,0)+IF(AE391='Valori Consentiti - Table 1'!$AE$3,1,0)+IF(AF391='Valori Consentiti - Table 1'!$AG$3,1,0)+IF(AG391='Valori Consentiti - Table 1'!$AI$3,1,0)+IF(AH391='Valori Consentiti - Table 1'!$AK$3,1,0)+IF(AI391='Valori Consentiti - Table 1'!$AM$3,1,0)+IF(AJ391='Valori Consentiti - Table 1'!$AO$3,1,0)+IF(AK391='Valori Consentiti - Table 1'!$AQ$3,1,0)+IF(AL391='Valori Consentiti - Table 1'!$AS$3,1,0)+IF(AM391='Valori Consentiti - Table 1'!$AU$3,1,0),IF(G391=3,IF(T391='Valori Consentiti - Table 1'!$I$4,1,0)+IF(U391='Valori Consentiti - Table 1'!$K$4,1,0)+IF(V391='Valori Consentiti - Table 1'!$M$4,1,0)+IF(W391='Valori Consentiti - Table 1'!$O$4,1,0)+IF(X391='Valori Consentiti - Table 1'!$Q$4,1,0)+IF(Y391='Valori Consentiti - Table 1'!$S$4,1,0)+IF(Z391='Valori Consentiti - Table 1'!$U$4,1,0)+IF(AA391='Valori Consentiti - Table 1'!$W$4,1,0)+IF(AB391='Valori Consentiti - Table 1'!$Y$4,1,0)+IF(AC391='Valori Consentiti - Table 1'!$AA$4,1,0)+IF(AD391='Valori Consentiti - Table 1'!$AC$4,1,0)+IF(AE391='Valori Consentiti - Table 1'!$AE$4,1,0)+IF(AF391='Valori Consentiti - Table 1'!$AG$4,1,0)+IF(AG391='Valori Consentiti - Table 1'!$AI$4,1,0)+IF(AH391='Valori Consentiti - Table 1'!$AK$4,1,0)+IF(AI391='Valori Consentiti - Table 1'!$AM$4,1,0)+IF(AJ391='Valori Consentiti - Table 1'!$AO$4,1,0)+IF(AK391='Valori Consentiti - Table 1'!$AQ$4,1,0)+IF(AL391='Valori Consentiti - Table 1'!$AS$4,1,0)+IF(AM391='Valori Consentiti - Table 1'!$AU$4,1,0),IF(G391=4,IF(T391='Valori Consentiti - Table 1'!$I$5,1,0)+IF(U391='Valori Consentiti - Table 1'!$K$5,1,0)+IF(V391='Valori Consentiti - Table 1'!$M$5,1,0)+IF(W391='Valori Consentiti - Table 1'!$O$5,1,0)+IF(X391='Valori Consentiti - Table 1'!$Q$5,1,0)+IF(Y391='Valori Consentiti - Table 1'!$S$5,1,0)+IF(Z391='Valori Consentiti - Table 1'!$U$5,1,0)+IF(AA391='Valori Consentiti - Table 1'!$W$5,1,0)+IF(AB391='Valori Consentiti - Table 1'!$Y$5,1,0)+IF(AC391='Valori Consentiti - Table 1'!$AA$5,1,0)+IF(AD391='Valori Consentiti - Table 1'!$AC$5,1,0)+IF(AE391='Valori Consentiti - Table 1'!$AE$5,1,0)+IF(AF391='Valori Consentiti - Table 1'!$AG$5,1,0)+IF(AG391='Valori Consentiti - Table 1'!$AI$5,1,0)+IF(AH391='Valori Consentiti - Table 1'!$AK$5,1,0)+IF(AI391='Valori Consentiti - Table 1'!$AM$5,1,0)+IF(AJ391='Valori Consentiti - Table 1'!$AO$5,1,0)+IF(AK391='Valori Consentiti - Table 1'!$AQ$5,1,0)+IF(AL391='Valori Consentiti - Table 1'!$AS$5,1,0)+IF(AM391='Valori Consentiti - Table 1'!$AU$5,1,0),))))</f>
        <v>0</v>
      </c>
      <c r="Q391" s="16">
        <f t="shared" si="191"/>
        <v>20</v>
      </c>
      <c r="R391" s="16">
        <f t="shared" si="212"/>
        <v>1</v>
      </c>
      <c r="S391" s="17"/>
      <c r="T391" s="24" t="str">
        <f t="shared" si="192"/>
        <v/>
      </c>
      <c r="U391" s="25" t="str">
        <f t="shared" si="193"/>
        <v/>
      </c>
      <c r="V391" s="25" t="str">
        <f t="shared" si="194"/>
        <v/>
      </c>
      <c r="W391" s="26" t="str">
        <f t="shared" si="195"/>
        <v/>
      </c>
      <c r="X391" s="27" t="str">
        <f t="shared" si="196"/>
        <v/>
      </c>
      <c r="Y391" s="25" t="str">
        <f t="shared" si="197"/>
        <v/>
      </c>
      <c r="Z391" s="25" t="str">
        <f t="shared" si="198"/>
        <v/>
      </c>
      <c r="AA391" s="26" t="str">
        <f t="shared" si="199"/>
        <v/>
      </c>
      <c r="AB391" s="27" t="str">
        <f t="shared" si="200"/>
        <v/>
      </c>
      <c r="AC391" s="25" t="str">
        <f t="shared" si="201"/>
        <v/>
      </c>
      <c r="AD391" s="25" t="str">
        <f t="shared" si="202"/>
        <v/>
      </c>
      <c r="AE391" s="26" t="str">
        <f t="shared" si="203"/>
        <v/>
      </c>
      <c r="AF391" s="27" t="str">
        <f t="shared" si="204"/>
        <v/>
      </c>
      <c r="AG391" s="25" t="str">
        <f t="shared" si="205"/>
        <v/>
      </c>
      <c r="AH391" s="25" t="str">
        <f t="shared" si="206"/>
        <v/>
      </c>
      <c r="AI391" s="26" t="str">
        <f t="shared" si="207"/>
        <v/>
      </c>
      <c r="AJ391" s="27" t="str">
        <f t="shared" si="208"/>
        <v/>
      </c>
      <c r="AK391" s="25" t="str">
        <f t="shared" si="209"/>
        <v/>
      </c>
      <c r="AL391" s="25" t="str">
        <f t="shared" si="210"/>
        <v/>
      </c>
      <c r="AM391" s="28" t="str">
        <f t="shared" si="211"/>
        <v/>
      </c>
      <c r="AN391" s="29" t="b">
        <f t="shared" si="213"/>
        <v>0</v>
      </c>
      <c r="AO391" s="29" t="b">
        <f t="shared" si="214"/>
        <v>0</v>
      </c>
      <c r="AP391" s="29" t="b">
        <f t="shared" si="215"/>
        <v>0</v>
      </c>
      <c r="AQ391" s="29" t="b">
        <f t="shared" si="216"/>
        <v>0</v>
      </c>
      <c r="AR391" s="29" t="b">
        <f t="shared" si="217"/>
        <v>0</v>
      </c>
    </row>
    <row r="392" spans="1:44">
      <c r="A392" s="14"/>
      <c r="B392" s="14"/>
      <c r="C392" s="22"/>
      <c r="D392" s="14"/>
      <c r="E392" s="14"/>
      <c r="F392" s="14"/>
      <c r="G392" s="14"/>
      <c r="H392" s="15"/>
      <c r="I392" s="15"/>
      <c r="J392" s="15"/>
      <c r="K392" s="15"/>
      <c r="L392" s="15"/>
      <c r="M392" s="23">
        <f>IF(G392=1,IF(T392='Valori Consentiti - Table 1'!$I$2,5,IF(T392="X",1,0))+IF(U392='Valori Consentiti - Table 1'!$K$2,5,IF(U392="X",1,0))+IF(V392='Valori Consentiti - Table 1'!$M$2,5,IF(V392="X",1,0))+IF(W392='Valori Consentiti - Table 1'!$O$2,5,IF(W392="X",1,0))+IF(X392='Valori Consentiti - Table 1'!$Q$2,5,IF(X392="X",1,0))+IF(Y392='Valori Consentiti - Table 1'!$S$2,5,IF(Y392="X",1,0))+IF(Z392='Valori Consentiti - Table 1'!$U$2,5,IF(Z392="X",1,0))+IF(AA392='Valori Consentiti - Table 1'!$W$2,5,IF(AA392="X",1,0))+IF(AB392='Valori Consentiti - Table 1'!$Y$2,5,IF(AB392="X",1,0))+IF(AC392='Valori Consentiti - Table 1'!$AA$2,5,IF(AC392="X",1,0))+IF(AD392='Valori Consentiti - Table 1'!$AC$2,5,IF(AD392="X",1,0))+IF(AE392='Valori Consentiti - Table 1'!$AE$2,5,IF(AE392="X",1,0))+IF(AF392='Valori Consentiti - Table 1'!$AG$2,5,IF(AF392="X",1,0))+IF(AG392='Valori Consentiti - Table 1'!$AI$2,5,IF(AG392="X",1,0))+IF(AH392='Valori Consentiti - Table 1'!$AK$2,5,IF(AH392="X",1,0))+IF(AI392='Valori Consentiti - Table 1'!$AM$2,5,IF(AI392="X",1,0))+IF(AJ392='Valori Consentiti - Table 1'!$AO$2,5,IF(AJ392="X",1,0))+IF(AK392='Valori Consentiti - Table 1'!$AQ$2,5,IF(AK392="X",1,0))+IF(AL392='Valori Consentiti - Table 1'!$AS$2,5,IF(AL392="X",1,0))+IF(AM392='Valori Consentiti - Table 1'!$AU$2,5,IF(AM392="X",1,0)),IF(G392=2,IF(T392='Valori Consentiti - Table 1'!$I$3,5,IF(T392="X",1,0))+IF(U392='Valori Consentiti - Table 1'!$K$3,5,IF(U392="X",1,0))+IF(V392='Valori Consentiti - Table 1'!$M$3,5,IF(V392="X",1,0))+IF(W392='Valori Consentiti - Table 1'!$O$3,5,IF(W392="X",1,0))+IF(X392='Valori Consentiti - Table 1'!$Q$3,5,IF(X392="X",1,0))+IF(Y392='Valori Consentiti - Table 1'!$S$3,5,IF(Y392="X",1,0))+IF(Z392='Valori Consentiti - Table 1'!$U$3,5,IF(Z392="X",1,0))+IF(AA392='Valori Consentiti - Table 1'!$W$3,5,IF(AA392="X",1,0))+IF(AB392='Valori Consentiti - Table 1'!$Y$3,5,IF(AB392="X",1,0))+IF(AC392='Valori Consentiti - Table 1'!$AA$3,5,IF(AC392="X",1,0))+IF(AD392='Valori Consentiti - Table 1'!$AC$3,5,IF(AD392="X",1,0))+IF(AE392='Valori Consentiti - Table 1'!$AE$3,5,IF(AE392="X",1,0))+IF(AF392='Valori Consentiti - Table 1'!$AG$3,5,IF(AF392="X",1,0))+IF(AG392='Valori Consentiti - Table 1'!$AI$3,5,IF(AG392="X",1,0))+IF(AH392='Valori Consentiti - Table 1'!$AK$3,5,IF(AH392="X",1,0))+IF(AI392='Valori Consentiti - Table 1'!$AM$3,5,IF(AI392="X",1,0))+IF(AJ392='Valori Consentiti - Table 1'!$AO$3,5,IF(AJ392="X",1,0))+IF(AK392='Valori Consentiti - Table 1'!$AQ$3,5,IF(AK392="X",1,0))+IF(AL392='Valori Consentiti - Table 1'!$AS$3,5,IF(AL392="X",1,0))+IF(AM392='Valori Consentiti - Table 1'!$AU$3,5,IF(AM392="X",1,0)),IF(G392=3,IF(T392='Valori Consentiti - Table 1'!$I$4,5,IF(T392="X",1,0))+IF(U392='Valori Consentiti - Table 1'!$K$4,5,IF(U392="X",1,0))+IF(V392='Valori Consentiti - Table 1'!$M$4,5,IF(V392="X",1,0))+IF(W392='Valori Consentiti - Table 1'!$O$4,5,IF(W392="X",1,0))+IF(X392='Valori Consentiti - Table 1'!$Q$4,5,IF(X392="X",1,0))+IF(Y392='Valori Consentiti - Table 1'!$S$4,5,IF(Y392="X",1,0))+IF(Z392='Valori Consentiti - Table 1'!$U$4,5,IF(Z392="X",1,0))+IF(AA392='Valori Consentiti - Table 1'!$W$4,5,IF(AA392="X",1,0))+IF(AB392='Valori Consentiti - Table 1'!$Y$4,5,IF(AB392="X",1,0))+IF(AC392='Valori Consentiti - Table 1'!$AA$4,5,IF(AC392="X",1,0))+IF(AD392='Valori Consentiti - Table 1'!$AC$4,5,IF(AD392="X",1,0))+IF(AE392='Valori Consentiti - Table 1'!$AE$4,5,IF(AE392="X",1,0))+IF(AF392='Valori Consentiti - Table 1'!$AG$4,5,IF(AF392="X",1,0))+IF(AG392='Valori Consentiti - Table 1'!$AI$4,5,IF(AG392="X",1,0))+IF(AH392='Valori Consentiti - Table 1'!$AK$4,5,IF(AH392="X",1,0))+IF(AI392='Valori Consentiti - Table 1'!$AM$4,5,IF(AI392="X",1,0))+IF(AJ392='Valori Consentiti - Table 1'!$AO$4,5,IF(AJ392="X",1,0))+IF(AK392='Valori Consentiti - Table 1'!$AQ$4,5,IF(AK392="X",1,0))+IF(AL392='Valori Consentiti - Table 1'!$AS$4,5,IF(AL392="X",1,0))+IF(AM392='Valori Consentiti - Table 1'!$AU$4,5,IF(AM392="X",1,0)),IF(G392=4,IF(T392='Valori Consentiti - Table 1'!$I$5,5,IF(T392="X",1,0))+IF(U392='Valori Consentiti - Table 1'!$K$5,5,IF(U392="X",1,0))+IF(V392='Valori Consentiti - Table 1'!$M$5,5,IF(V392="X",1,0))+IF(W392='Valori Consentiti - Table 1'!$O$5,5,IF(W392="X",1,0))+IF(X392='Valori Consentiti - Table 1'!$Q$5,5,IF(X392="X",1,0))+IF(Y392='Valori Consentiti - Table 1'!$S$5,5,IF(Y392="X",1,0))+IF(Z392='Valori Consentiti - Table 1'!$U$5,5,IF(Z392="X",1,0))+IF(AA392='Valori Consentiti - Table 1'!$W$5,5,IF(AA392="X",1,0))+IF(AB392='Valori Consentiti - Table 1'!$Y$5,5,IF(AB392="X",1,0))+IF(AC392='Valori Consentiti - Table 1'!$AA$5,5,IF(AC392="X",1,0))+IF(AD392='Valori Consentiti - Table 1'!$AC$5,5,IF(AD392="X",1,0))+IF(AE392='Valori Consentiti - Table 1'!$AE$5,5,IF(AE392="X",1,0))+IF(AF392='Valori Consentiti - Table 1'!$AG$5,5,IF(AF392="X",1,0))+IF(AG392='Valori Consentiti - Table 1'!$AI$5,5,IF(AG392="X",1,0))+IF(AH392='Valori Consentiti - Table 1'!$AK$5,5,IF(AH392="X",1,0))+IF(AI392='Valori Consentiti - Table 1'!$AM$5,5,IF(AI392="X",1,0))+IF(AJ392='Valori Consentiti - Table 1'!$AO$5,5,IF(AJ392="X",1,0))+IF(AK392='Valori Consentiti - Table 1'!$AQ$5,5,IF(AK392="X",1,0))+IF(AL392='Valori Consentiti - Table 1'!$AS$5,5,IF(AL392="X",1,0))+IF(AM392='Valori Consentiti - Table 1'!$AU$5,5,IF(AM392="X",1,0)),))))</f>
        <v>0</v>
      </c>
      <c r="N392" s="16">
        <f t="shared" si="189"/>
        <v>0</v>
      </c>
      <c r="O392" s="16">
        <f t="shared" si="190"/>
        <v>20</v>
      </c>
      <c r="P392" s="16">
        <f>IF(G392=1,IF(T392='Valori Consentiti - Table 1'!$I$2,1,0)+IF(U392='Valori Consentiti - Table 1'!$K$2,1,0)+IF(V392='Valori Consentiti - Table 1'!$M$2,1,0)+IF(W392='Valori Consentiti - Table 1'!$O$2,1,0)+IF(X392='Valori Consentiti - Table 1'!$Q$2,1,0)+IF(Y392='Valori Consentiti - Table 1'!$S$2,1,0)+IF(Z392='Valori Consentiti - Table 1'!$U$2,1,0)+IF(AA392='Valori Consentiti - Table 1'!$W$2,1,0)+IF(AB392='Valori Consentiti - Table 1'!$Y$2,1,0)+IF(AC392='Valori Consentiti - Table 1'!$AA$2,1,0)+IF(AD392='Valori Consentiti - Table 1'!$AC$2,1,0)+IF(AE392='Valori Consentiti - Table 1'!$AE$2,1,0)+IF(AF392='Valori Consentiti - Table 1'!$AG$2,1,0)+IF(AG392='Valori Consentiti - Table 1'!$AI$2,1,0)+IF(AH392='Valori Consentiti - Table 1'!$AK$2,1,0)+IF(AI392='Valori Consentiti - Table 1'!$AM$2,1,0)+IF(AJ392='Valori Consentiti - Table 1'!$AO$2,1,0)+IF(AK392='Valori Consentiti - Table 1'!$AQ$2,1,0)+IF(AL392='Valori Consentiti - Table 1'!$AS$2,1,0)+IF(AM392='Valori Consentiti - Table 1'!$AU$2,1,0),IF(G392=2,IF(T392='Valori Consentiti - Table 1'!$I$3,1,0)+IF(U392='Valori Consentiti - Table 1'!$K$3,1,0)+IF(V392='Valori Consentiti - Table 1'!$M$3,1,0)+IF(W392='Valori Consentiti - Table 1'!$O$3,1,0)+IF(X392='Valori Consentiti - Table 1'!$Q$3,1,0)+IF(Y392='Valori Consentiti - Table 1'!$S$3,1,0)+IF(Z392='Valori Consentiti - Table 1'!$U$3,1,0)+IF(AA392='Valori Consentiti - Table 1'!$W$3,1,0)+IF(AB392='Valori Consentiti - Table 1'!$Y$3,1,0)+IF(AC392='Valori Consentiti - Table 1'!$AA$3,1,0)+IF(AD392='Valori Consentiti - Table 1'!$AC$3,1,0)+IF(AE392='Valori Consentiti - Table 1'!$AE$3,1,0)+IF(AF392='Valori Consentiti - Table 1'!$AG$3,1,0)+IF(AG392='Valori Consentiti - Table 1'!$AI$3,1,0)+IF(AH392='Valori Consentiti - Table 1'!$AK$3,1,0)+IF(AI392='Valori Consentiti - Table 1'!$AM$3,1,0)+IF(AJ392='Valori Consentiti - Table 1'!$AO$3,1,0)+IF(AK392='Valori Consentiti - Table 1'!$AQ$3,1,0)+IF(AL392='Valori Consentiti - Table 1'!$AS$3,1,0)+IF(AM392='Valori Consentiti - Table 1'!$AU$3,1,0),IF(G392=3,IF(T392='Valori Consentiti - Table 1'!$I$4,1,0)+IF(U392='Valori Consentiti - Table 1'!$K$4,1,0)+IF(V392='Valori Consentiti - Table 1'!$M$4,1,0)+IF(W392='Valori Consentiti - Table 1'!$O$4,1,0)+IF(X392='Valori Consentiti - Table 1'!$Q$4,1,0)+IF(Y392='Valori Consentiti - Table 1'!$S$4,1,0)+IF(Z392='Valori Consentiti - Table 1'!$U$4,1,0)+IF(AA392='Valori Consentiti - Table 1'!$W$4,1,0)+IF(AB392='Valori Consentiti - Table 1'!$Y$4,1,0)+IF(AC392='Valori Consentiti - Table 1'!$AA$4,1,0)+IF(AD392='Valori Consentiti - Table 1'!$AC$4,1,0)+IF(AE392='Valori Consentiti - Table 1'!$AE$4,1,0)+IF(AF392='Valori Consentiti - Table 1'!$AG$4,1,0)+IF(AG392='Valori Consentiti - Table 1'!$AI$4,1,0)+IF(AH392='Valori Consentiti - Table 1'!$AK$4,1,0)+IF(AI392='Valori Consentiti - Table 1'!$AM$4,1,0)+IF(AJ392='Valori Consentiti - Table 1'!$AO$4,1,0)+IF(AK392='Valori Consentiti - Table 1'!$AQ$4,1,0)+IF(AL392='Valori Consentiti - Table 1'!$AS$4,1,0)+IF(AM392='Valori Consentiti - Table 1'!$AU$4,1,0),IF(G392=4,IF(T392='Valori Consentiti - Table 1'!$I$5,1,0)+IF(U392='Valori Consentiti - Table 1'!$K$5,1,0)+IF(V392='Valori Consentiti - Table 1'!$M$5,1,0)+IF(W392='Valori Consentiti - Table 1'!$O$5,1,0)+IF(X392='Valori Consentiti - Table 1'!$Q$5,1,0)+IF(Y392='Valori Consentiti - Table 1'!$S$5,1,0)+IF(Z392='Valori Consentiti - Table 1'!$U$5,1,0)+IF(AA392='Valori Consentiti - Table 1'!$W$5,1,0)+IF(AB392='Valori Consentiti - Table 1'!$Y$5,1,0)+IF(AC392='Valori Consentiti - Table 1'!$AA$5,1,0)+IF(AD392='Valori Consentiti - Table 1'!$AC$5,1,0)+IF(AE392='Valori Consentiti - Table 1'!$AE$5,1,0)+IF(AF392='Valori Consentiti - Table 1'!$AG$5,1,0)+IF(AG392='Valori Consentiti - Table 1'!$AI$5,1,0)+IF(AH392='Valori Consentiti - Table 1'!$AK$5,1,0)+IF(AI392='Valori Consentiti - Table 1'!$AM$5,1,0)+IF(AJ392='Valori Consentiti - Table 1'!$AO$5,1,0)+IF(AK392='Valori Consentiti - Table 1'!$AQ$5,1,0)+IF(AL392='Valori Consentiti - Table 1'!$AS$5,1,0)+IF(AM392='Valori Consentiti - Table 1'!$AU$5,1,0),))))</f>
        <v>0</v>
      </c>
      <c r="Q392" s="16">
        <f t="shared" si="191"/>
        <v>20</v>
      </c>
      <c r="R392" s="16">
        <f t="shared" si="212"/>
        <v>1</v>
      </c>
      <c r="S392" s="17"/>
      <c r="T392" s="24" t="str">
        <f t="shared" si="192"/>
        <v/>
      </c>
      <c r="U392" s="25" t="str">
        <f t="shared" si="193"/>
        <v/>
      </c>
      <c r="V392" s="25" t="str">
        <f t="shared" si="194"/>
        <v/>
      </c>
      <c r="W392" s="26" t="str">
        <f t="shared" si="195"/>
        <v/>
      </c>
      <c r="X392" s="27" t="str">
        <f t="shared" si="196"/>
        <v/>
      </c>
      <c r="Y392" s="25" t="str">
        <f t="shared" si="197"/>
        <v/>
      </c>
      <c r="Z392" s="25" t="str">
        <f t="shared" si="198"/>
        <v/>
      </c>
      <c r="AA392" s="26" t="str">
        <f t="shared" si="199"/>
        <v/>
      </c>
      <c r="AB392" s="27" t="str">
        <f t="shared" si="200"/>
        <v/>
      </c>
      <c r="AC392" s="25" t="str">
        <f t="shared" si="201"/>
        <v/>
      </c>
      <c r="AD392" s="25" t="str">
        <f t="shared" si="202"/>
        <v/>
      </c>
      <c r="AE392" s="26" t="str">
        <f t="shared" si="203"/>
        <v/>
      </c>
      <c r="AF392" s="27" t="str">
        <f t="shared" si="204"/>
        <v/>
      </c>
      <c r="AG392" s="25" t="str">
        <f t="shared" si="205"/>
        <v/>
      </c>
      <c r="AH392" s="25" t="str">
        <f t="shared" si="206"/>
        <v/>
      </c>
      <c r="AI392" s="26" t="str">
        <f t="shared" si="207"/>
        <v/>
      </c>
      <c r="AJ392" s="27" t="str">
        <f t="shared" si="208"/>
        <v/>
      </c>
      <c r="AK392" s="25" t="str">
        <f t="shared" si="209"/>
        <v/>
      </c>
      <c r="AL392" s="25" t="str">
        <f t="shared" si="210"/>
        <v/>
      </c>
      <c r="AM392" s="28" t="str">
        <f t="shared" si="211"/>
        <v/>
      </c>
      <c r="AN392" s="29" t="b">
        <f t="shared" si="213"/>
        <v>0</v>
      </c>
      <c r="AO392" s="29" t="b">
        <f t="shared" si="214"/>
        <v>0</v>
      </c>
      <c r="AP392" s="29" t="b">
        <f t="shared" si="215"/>
        <v>0</v>
      </c>
      <c r="AQ392" s="29" t="b">
        <f t="shared" si="216"/>
        <v>0</v>
      </c>
      <c r="AR392" s="29" t="b">
        <f t="shared" si="217"/>
        <v>0</v>
      </c>
    </row>
    <row r="393" spans="1:44">
      <c r="A393" s="14"/>
      <c r="B393" s="14"/>
      <c r="C393" s="22"/>
      <c r="D393" s="14"/>
      <c r="E393" s="14"/>
      <c r="F393" s="14"/>
      <c r="G393" s="14"/>
      <c r="H393" s="15"/>
      <c r="I393" s="15"/>
      <c r="J393" s="15"/>
      <c r="K393" s="15"/>
      <c r="L393" s="15"/>
      <c r="M393" s="23">
        <f>IF(G393=1,IF(T393='Valori Consentiti - Table 1'!$I$2,5,IF(T393="X",1,0))+IF(U393='Valori Consentiti - Table 1'!$K$2,5,IF(U393="X",1,0))+IF(V393='Valori Consentiti - Table 1'!$M$2,5,IF(V393="X",1,0))+IF(W393='Valori Consentiti - Table 1'!$O$2,5,IF(W393="X",1,0))+IF(X393='Valori Consentiti - Table 1'!$Q$2,5,IF(X393="X",1,0))+IF(Y393='Valori Consentiti - Table 1'!$S$2,5,IF(Y393="X",1,0))+IF(Z393='Valori Consentiti - Table 1'!$U$2,5,IF(Z393="X",1,0))+IF(AA393='Valori Consentiti - Table 1'!$W$2,5,IF(AA393="X",1,0))+IF(AB393='Valori Consentiti - Table 1'!$Y$2,5,IF(AB393="X",1,0))+IF(AC393='Valori Consentiti - Table 1'!$AA$2,5,IF(AC393="X",1,0))+IF(AD393='Valori Consentiti - Table 1'!$AC$2,5,IF(AD393="X",1,0))+IF(AE393='Valori Consentiti - Table 1'!$AE$2,5,IF(AE393="X",1,0))+IF(AF393='Valori Consentiti - Table 1'!$AG$2,5,IF(AF393="X",1,0))+IF(AG393='Valori Consentiti - Table 1'!$AI$2,5,IF(AG393="X",1,0))+IF(AH393='Valori Consentiti - Table 1'!$AK$2,5,IF(AH393="X",1,0))+IF(AI393='Valori Consentiti - Table 1'!$AM$2,5,IF(AI393="X",1,0))+IF(AJ393='Valori Consentiti - Table 1'!$AO$2,5,IF(AJ393="X",1,0))+IF(AK393='Valori Consentiti - Table 1'!$AQ$2,5,IF(AK393="X",1,0))+IF(AL393='Valori Consentiti - Table 1'!$AS$2,5,IF(AL393="X",1,0))+IF(AM393='Valori Consentiti - Table 1'!$AU$2,5,IF(AM393="X",1,0)),IF(G393=2,IF(T393='Valori Consentiti - Table 1'!$I$3,5,IF(T393="X",1,0))+IF(U393='Valori Consentiti - Table 1'!$K$3,5,IF(U393="X",1,0))+IF(V393='Valori Consentiti - Table 1'!$M$3,5,IF(V393="X",1,0))+IF(W393='Valori Consentiti - Table 1'!$O$3,5,IF(W393="X",1,0))+IF(X393='Valori Consentiti - Table 1'!$Q$3,5,IF(X393="X",1,0))+IF(Y393='Valori Consentiti - Table 1'!$S$3,5,IF(Y393="X",1,0))+IF(Z393='Valori Consentiti - Table 1'!$U$3,5,IF(Z393="X",1,0))+IF(AA393='Valori Consentiti - Table 1'!$W$3,5,IF(AA393="X",1,0))+IF(AB393='Valori Consentiti - Table 1'!$Y$3,5,IF(AB393="X",1,0))+IF(AC393='Valori Consentiti - Table 1'!$AA$3,5,IF(AC393="X",1,0))+IF(AD393='Valori Consentiti - Table 1'!$AC$3,5,IF(AD393="X",1,0))+IF(AE393='Valori Consentiti - Table 1'!$AE$3,5,IF(AE393="X",1,0))+IF(AF393='Valori Consentiti - Table 1'!$AG$3,5,IF(AF393="X",1,0))+IF(AG393='Valori Consentiti - Table 1'!$AI$3,5,IF(AG393="X",1,0))+IF(AH393='Valori Consentiti - Table 1'!$AK$3,5,IF(AH393="X",1,0))+IF(AI393='Valori Consentiti - Table 1'!$AM$3,5,IF(AI393="X",1,0))+IF(AJ393='Valori Consentiti - Table 1'!$AO$3,5,IF(AJ393="X",1,0))+IF(AK393='Valori Consentiti - Table 1'!$AQ$3,5,IF(AK393="X",1,0))+IF(AL393='Valori Consentiti - Table 1'!$AS$3,5,IF(AL393="X",1,0))+IF(AM393='Valori Consentiti - Table 1'!$AU$3,5,IF(AM393="X",1,0)),IF(G393=3,IF(T393='Valori Consentiti - Table 1'!$I$4,5,IF(T393="X",1,0))+IF(U393='Valori Consentiti - Table 1'!$K$4,5,IF(U393="X",1,0))+IF(V393='Valori Consentiti - Table 1'!$M$4,5,IF(V393="X",1,0))+IF(W393='Valori Consentiti - Table 1'!$O$4,5,IF(W393="X",1,0))+IF(X393='Valori Consentiti - Table 1'!$Q$4,5,IF(X393="X",1,0))+IF(Y393='Valori Consentiti - Table 1'!$S$4,5,IF(Y393="X",1,0))+IF(Z393='Valori Consentiti - Table 1'!$U$4,5,IF(Z393="X",1,0))+IF(AA393='Valori Consentiti - Table 1'!$W$4,5,IF(AA393="X",1,0))+IF(AB393='Valori Consentiti - Table 1'!$Y$4,5,IF(AB393="X",1,0))+IF(AC393='Valori Consentiti - Table 1'!$AA$4,5,IF(AC393="X",1,0))+IF(AD393='Valori Consentiti - Table 1'!$AC$4,5,IF(AD393="X",1,0))+IF(AE393='Valori Consentiti - Table 1'!$AE$4,5,IF(AE393="X",1,0))+IF(AF393='Valori Consentiti - Table 1'!$AG$4,5,IF(AF393="X",1,0))+IF(AG393='Valori Consentiti - Table 1'!$AI$4,5,IF(AG393="X",1,0))+IF(AH393='Valori Consentiti - Table 1'!$AK$4,5,IF(AH393="X",1,0))+IF(AI393='Valori Consentiti - Table 1'!$AM$4,5,IF(AI393="X",1,0))+IF(AJ393='Valori Consentiti - Table 1'!$AO$4,5,IF(AJ393="X",1,0))+IF(AK393='Valori Consentiti - Table 1'!$AQ$4,5,IF(AK393="X",1,0))+IF(AL393='Valori Consentiti - Table 1'!$AS$4,5,IF(AL393="X",1,0))+IF(AM393='Valori Consentiti - Table 1'!$AU$4,5,IF(AM393="X",1,0)),IF(G393=4,IF(T393='Valori Consentiti - Table 1'!$I$5,5,IF(T393="X",1,0))+IF(U393='Valori Consentiti - Table 1'!$K$5,5,IF(U393="X",1,0))+IF(V393='Valori Consentiti - Table 1'!$M$5,5,IF(V393="X",1,0))+IF(W393='Valori Consentiti - Table 1'!$O$5,5,IF(W393="X",1,0))+IF(X393='Valori Consentiti - Table 1'!$Q$5,5,IF(X393="X",1,0))+IF(Y393='Valori Consentiti - Table 1'!$S$5,5,IF(Y393="X",1,0))+IF(Z393='Valori Consentiti - Table 1'!$U$5,5,IF(Z393="X",1,0))+IF(AA393='Valori Consentiti - Table 1'!$W$5,5,IF(AA393="X",1,0))+IF(AB393='Valori Consentiti - Table 1'!$Y$5,5,IF(AB393="X",1,0))+IF(AC393='Valori Consentiti - Table 1'!$AA$5,5,IF(AC393="X",1,0))+IF(AD393='Valori Consentiti - Table 1'!$AC$5,5,IF(AD393="X",1,0))+IF(AE393='Valori Consentiti - Table 1'!$AE$5,5,IF(AE393="X",1,0))+IF(AF393='Valori Consentiti - Table 1'!$AG$5,5,IF(AF393="X",1,0))+IF(AG393='Valori Consentiti - Table 1'!$AI$5,5,IF(AG393="X",1,0))+IF(AH393='Valori Consentiti - Table 1'!$AK$5,5,IF(AH393="X",1,0))+IF(AI393='Valori Consentiti - Table 1'!$AM$5,5,IF(AI393="X",1,0))+IF(AJ393='Valori Consentiti - Table 1'!$AO$5,5,IF(AJ393="X",1,0))+IF(AK393='Valori Consentiti - Table 1'!$AQ$5,5,IF(AK393="X",1,0))+IF(AL393='Valori Consentiti - Table 1'!$AS$5,5,IF(AL393="X",1,0))+IF(AM393='Valori Consentiti - Table 1'!$AU$5,5,IF(AM393="X",1,0)),))))</f>
        <v>0</v>
      </c>
      <c r="N393" s="16">
        <f t="shared" si="189"/>
        <v>0</v>
      </c>
      <c r="O393" s="16">
        <f t="shared" si="190"/>
        <v>20</v>
      </c>
      <c r="P393" s="16">
        <f>IF(G393=1,IF(T393='Valori Consentiti - Table 1'!$I$2,1,0)+IF(U393='Valori Consentiti - Table 1'!$K$2,1,0)+IF(V393='Valori Consentiti - Table 1'!$M$2,1,0)+IF(W393='Valori Consentiti - Table 1'!$O$2,1,0)+IF(X393='Valori Consentiti - Table 1'!$Q$2,1,0)+IF(Y393='Valori Consentiti - Table 1'!$S$2,1,0)+IF(Z393='Valori Consentiti - Table 1'!$U$2,1,0)+IF(AA393='Valori Consentiti - Table 1'!$W$2,1,0)+IF(AB393='Valori Consentiti - Table 1'!$Y$2,1,0)+IF(AC393='Valori Consentiti - Table 1'!$AA$2,1,0)+IF(AD393='Valori Consentiti - Table 1'!$AC$2,1,0)+IF(AE393='Valori Consentiti - Table 1'!$AE$2,1,0)+IF(AF393='Valori Consentiti - Table 1'!$AG$2,1,0)+IF(AG393='Valori Consentiti - Table 1'!$AI$2,1,0)+IF(AH393='Valori Consentiti - Table 1'!$AK$2,1,0)+IF(AI393='Valori Consentiti - Table 1'!$AM$2,1,0)+IF(AJ393='Valori Consentiti - Table 1'!$AO$2,1,0)+IF(AK393='Valori Consentiti - Table 1'!$AQ$2,1,0)+IF(AL393='Valori Consentiti - Table 1'!$AS$2,1,0)+IF(AM393='Valori Consentiti - Table 1'!$AU$2,1,0),IF(G393=2,IF(T393='Valori Consentiti - Table 1'!$I$3,1,0)+IF(U393='Valori Consentiti - Table 1'!$K$3,1,0)+IF(V393='Valori Consentiti - Table 1'!$M$3,1,0)+IF(W393='Valori Consentiti - Table 1'!$O$3,1,0)+IF(X393='Valori Consentiti - Table 1'!$Q$3,1,0)+IF(Y393='Valori Consentiti - Table 1'!$S$3,1,0)+IF(Z393='Valori Consentiti - Table 1'!$U$3,1,0)+IF(AA393='Valori Consentiti - Table 1'!$W$3,1,0)+IF(AB393='Valori Consentiti - Table 1'!$Y$3,1,0)+IF(AC393='Valori Consentiti - Table 1'!$AA$3,1,0)+IF(AD393='Valori Consentiti - Table 1'!$AC$3,1,0)+IF(AE393='Valori Consentiti - Table 1'!$AE$3,1,0)+IF(AF393='Valori Consentiti - Table 1'!$AG$3,1,0)+IF(AG393='Valori Consentiti - Table 1'!$AI$3,1,0)+IF(AH393='Valori Consentiti - Table 1'!$AK$3,1,0)+IF(AI393='Valori Consentiti - Table 1'!$AM$3,1,0)+IF(AJ393='Valori Consentiti - Table 1'!$AO$3,1,0)+IF(AK393='Valori Consentiti - Table 1'!$AQ$3,1,0)+IF(AL393='Valori Consentiti - Table 1'!$AS$3,1,0)+IF(AM393='Valori Consentiti - Table 1'!$AU$3,1,0),IF(G393=3,IF(T393='Valori Consentiti - Table 1'!$I$4,1,0)+IF(U393='Valori Consentiti - Table 1'!$K$4,1,0)+IF(V393='Valori Consentiti - Table 1'!$M$4,1,0)+IF(W393='Valori Consentiti - Table 1'!$O$4,1,0)+IF(X393='Valori Consentiti - Table 1'!$Q$4,1,0)+IF(Y393='Valori Consentiti - Table 1'!$S$4,1,0)+IF(Z393='Valori Consentiti - Table 1'!$U$4,1,0)+IF(AA393='Valori Consentiti - Table 1'!$W$4,1,0)+IF(AB393='Valori Consentiti - Table 1'!$Y$4,1,0)+IF(AC393='Valori Consentiti - Table 1'!$AA$4,1,0)+IF(AD393='Valori Consentiti - Table 1'!$AC$4,1,0)+IF(AE393='Valori Consentiti - Table 1'!$AE$4,1,0)+IF(AF393='Valori Consentiti - Table 1'!$AG$4,1,0)+IF(AG393='Valori Consentiti - Table 1'!$AI$4,1,0)+IF(AH393='Valori Consentiti - Table 1'!$AK$4,1,0)+IF(AI393='Valori Consentiti - Table 1'!$AM$4,1,0)+IF(AJ393='Valori Consentiti - Table 1'!$AO$4,1,0)+IF(AK393='Valori Consentiti - Table 1'!$AQ$4,1,0)+IF(AL393='Valori Consentiti - Table 1'!$AS$4,1,0)+IF(AM393='Valori Consentiti - Table 1'!$AU$4,1,0),IF(G393=4,IF(T393='Valori Consentiti - Table 1'!$I$5,1,0)+IF(U393='Valori Consentiti - Table 1'!$K$5,1,0)+IF(V393='Valori Consentiti - Table 1'!$M$5,1,0)+IF(W393='Valori Consentiti - Table 1'!$O$5,1,0)+IF(X393='Valori Consentiti - Table 1'!$Q$5,1,0)+IF(Y393='Valori Consentiti - Table 1'!$S$5,1,0)+IF(Z393='Valori Consentiti - Table 1'!$U$5,1,0)+IF(AA393='Valori Consentiti - Table 1'!$W$5,1,0)+IF(AB393='Valori Consentiti - Table 1'!$Y$5,1,0)+IF(AC393='Valori Consentiti - Table 1'!$AA$5,1,0)+IF(AD393='Valori Consentiti - Table 1'!$AC$5,1,0)+IF(AE393='Valori Consentiti - Table 1'!$AE$5,1,0)+IF(AF393='Valori Consentiti - Table 1'!$AG$5,1,0)+IF(AG393='Valori Consentiti - Table 1'!$AI$5,1,0)+IF(AH393='Valori Consentiti - Table 1'!$AK$5,1,0)+IF(AI393='Valori Consentiti - Table 1'!$AM$5,1,0)+IF(AJ393='Valori Consentiti - Table 1'!$AO$5,1,0)+IF(AK393='Valori Consentiti - Table 1'!$AQ$5,1,0)+IF(AL393='Valori Consentiti - Table 1'!$AS$5,1,0)+IF(AM393='Valori Consentiti - Table 1'!$AU$5,1,0),))))</f>
        <v>0</v>
      </c>
      <c r="Q393" s="16">
        <f t="shared" si="191"/>
        <v>20</v>
      </c>
      <c r="R393" s="16">
        <f t="shared" si="212"/>
        <v>1</v>
      </c>
      <c r="S393" s="17"/>
      <c r="T393" s="24" t="str">
        <f t="shared" si="192"/>
        <v/>
      </c>
      <c r="U393" s="25" t="str">
        <f t="shared" si="193"/>
        <v/>
      </c>
      <c r="V393" s="25" t="str">
        <f t="shared" si="194"/>
        <v/>
      </c>
      <c r="W393" s="26" t="str">
        <f t="shared" si="195"/>
        <v/>
      </c>
      <c r="X393" s="27" t="str">
        <f t="shared" si="196"/>
        <v/>
      </c>
      <c r="Y393" s="25" t="str">
        <f t="shared" si="197"/>
        <v/>
      </c>
      <c r="Z393" s="25" t="str">
        <f t="shared" si="198"/>
        <v/>
      </c>
      <c r="AA393" s="26" t="str">
        <f t="shared" si="199"/>
        <v/>
      </c>
      <c r="AB393" s="27" t="str">
        <f t="shared" si="200"/>
        <v/>
      </c>
      <c r="AC393" s="25" t="str">
        <f t="shared" si="201"/>
        <v/>
      </c>
      <c r="AD393" s="25" t="str">
        <f t="shared" si="202"/>
        <v/>
      </c>
      <c r="AE393" s="26" t="str">
        <f t="shared" si="203"/>
        <v/>
      </c>
      <c r="AF393" s="27" t="str">
        <f t="shared" si="204"/>
        <v/>
      </c>
      <c r="AG393" s="25" t="str">
        <f t="shared" si="205"/>
        <v/>
      </c>
      <c r="AH393" s="25" t="str">
        <f t="shared" si="206"/>
        <v/>
      </c>
      <c r="AI393" s="26" t="str">
        <f t="shared" si="207"/>
        <v/>
      </c>
      <c r="AJ393" s="27" t="str">
        <f t="shared" si="208"/>
        <v/>
      </c>
      <c r="AK393" s="25" t="str">
        <f t="shared" si="209"/>
        <v/>
      </c>
      <c r="AL393" s="25" t="str">
        <f t="shared" si="210"/>
        <v/>
      </c>
      <c r="AM393" s="28" t="str">
        <f t="shared" si="211"/>
        <v/>
      </c>
      <c r="AN393" s="29" t="b">
        <f t="shared" si="213"/>
        <v>0</v>
      </c>
      <c r="AO393" s="29" t="b">
        <f t="shared" si="214"/>
        <v>0</v>
      </c>
      <c r="AP393" s="29" t="b">
        <f t="shared" si="215"/>
        <v>0</v>
      </c>
      <c r="AQ393" s="29" t="b">
        <f t="shared" si="216"/>
        <v>0</v>
      </c>
      <c r="AR393" s="29" t="b">
        <f t="shared" si="217"/>
        <v>0</v>
      </c>
    </row>
    <row r="394" spans="1:44">
      <c r="A394" s="14"/>
      <c r="B394" s="14"/>
      <c r="C394" s="22"/>
      <c r="D394" s="14"/>
      <c r="E394" s="14"/>
      <c r="F394" s="14"/>
      <c r="G394" s="14"/>
      <c r="H394" s="15"/>
      <c r="I394" s="15"/>
      <c r="J394" s="15"/>
      <c r="K394" s="15"/>
      <c r="L394" s="15"/>
      <c r="M394" s="23">
        <f>IF(G394=1,IF(T394='Valori Consentiti - Table 1'!$I$2,5,IF(T394="X",1,0))+IF(U394='Valori Consentiti - Table 1'!$K$2,5,IF(U394="X",1,0))+IF(V394='Valori Consentiti - Table 1'!$M$2,5,IF(V394="X",1,0))+IF(W394='Valori Consentiti - Table 1'!$O$2,5,IF(W394="X",1,0))+IF(X394='Valori Consentiti - Table 1'!$Q$2,5,IF(X394="X",1,0))+IF(Y394='Valori Consentiti - Table 1'!$S$2,5,IF(Y394="X",1,0))+IF(Z394='Valori Consentiti - Table 1'!$U$2,5,IF(Z394="X",1,0))+IF(AA394='Valori Consentiti - Table 1'!$W$2,5,IF(AA394="X",1,0))+IF(AB394='Valori Consentiti - Table 1'!$Y$2,5,IF(AB394="X",1,0))+IF(AC394='Valori Consentiti - Table 1'!$AA$2,5,IF(AC394="X",1,0))+IF(AD394='Valori Consentiti - Table 1'!$AC$2,5,IF(AD394="X",1,0))+IF(AE394='Valori Consentiti - Table 1'!$AE$2,5,IF(AE394="X",1,0))+IF(AF394='Valori Consentiti - Table 1'!$AG$2,5,IF(AF394="X",1,0))+IF(AG394='Valori Consentiti - Table 1'!$AI$2,5,IF(AG394="X",1,0))+IF(AH394='Valori Consentiti - Table 1'!$AK$2,5,IF(AH394="X",1,0))+IF(AI394='Valori Consentiti - Table 1'!$AM$2,5,IF(AI394="X",1,0))+IF(AJ394='Valori Consentiti - Table 1'!$AO$2,5,IF(AJ394="X",1,0))+IF(AK394='Valori Consentiti - Table 1'!$AQ$2,5,IF(AK394="X",1,0))+IF(AL394='Valori Consentiti - Table 1'!$AS$2,5,IF(AL394="X",1,0))+IF(AM394='Valori Consentiti - Table 1'!$AU$2,5,IF(AM394="X",1,0)),IF(G394=2,IF(T394='Valori Consentiti - Table 1'!$I$3,5,IF(T394="X",1,0))+IF(U394='Valori Consentiti - Table 1'!$K$3,5,IF(U394="X",1,0))+IF(V394='Valori Consentiti - Table 1'!$M$3,5,IF(V394="X",1,0))+IF(W394='Valori Consentiti - Table 1'!$O$3,5,IF(W394="X",1,0))+IF(X394='Valori Consentiti - Table 1'!$Q$3,5,IF(X394="X",1,0))+IF(Y394='Valori Consentiti - Table 1'!$S$3,5,IF(Y394="X",1,0))+IF(Z394='Valori Consentiti - Table 1'!$U$3,5,IF(Z394="X",1,0))+IF(AA394='Valori Consentiti - Table 1'!$W$3,5,IF(AA394="X",1,0))+IF(AB394='Valori Consentiti - Table 1'!$Y$3,5,IF(AB394="X",1,0))+IF(AC394='Valori Consentiti - Table 1'!$AA$3,5,IF(AC394="X",1,0))+IF(AD394='Valori Consentiti - Table 1'!$AC$3,5,IF(AD394="X",1,0))+IF(AE394='Valori Consentiti - Table 1'!$AE$3,5,IF(AE394="X",1,0))+IF(AF394='Valori Consentiti - Table 1'!$AG$3,5,IF(AF394="X",1,0))+IF(AG394='Valori Consentiti - Table 1'!$AI$3,5,IF(AG394="X",1,0))+IF(AH394='Valori Consentiti - Table 1'!$AK$3,5,IF(AH394="X",1,0))+IF(AI394='Valori Consentiti - Table 1'!$AM$3,5,IF(AI394="X",1,0))+IF(AJ394='Valori Consentiti - Table 1'!$AO$3,5,IF(AJ394="X",1,0))+IF(AK394='Valori Consentiti - Table 1'!$AQ$3,5,IF(AK394="X",1,0))+IF(AL394='Valori Consentiti - Table 1'!$AS$3,5,IF(AL394="X",1,0))+IF(AM394='Valori Consentiti - Table 1'!$AU$3,5,IF(AM394="X",1,0)),IF(G394=3,IF(T394='Valori Consentiti - Table 1'!$I$4,5,IF(T394="X",1,0))+IF(U394='Valori Consentiti - Table 1'!$K$4,5,IF(U394="X",1,0))+IF(V394='Valori Consentiti - Table 1'!$M$4,5,IF(V394="X",1,0))+IF(W394='Valori Consentiti - Table 1'!$O$4,5,IF(W394="X",1,0))+IF(X394='Valori Consentiti - Table 1'!$Q$4,5,IF(X394="X",1,0))+IF(Y394='Valori Consentiti - Table 1'!$S$4,5,IF(Y394="X",1,0))+IF(Z394='Valori Consentiti - Table 1'!$U$4,5,IF(Z394="X",1,0))+IF(AA394='Valori Consentiti - Table 1'!$W$4,5,IF(AA394="X",1,0))+IF(AB394='Valori Consentiti - Table 1'!$Y$4,5,IF(AB394="X",1,0))+IF(AC394='Valori Consentiti - Table 1'!$AA$4,5,IF(AC394="X",1,0))+IF(AD394='Valori Consentiti - Table 1'!$AC$4,5,IF(AD394="X",1,0))+IF(AE394='Valori Consentiti - Table 1'!$AE$4,5,IF(AE394="X",1,0))+IF(AF394='Valori Consentiti - Table 1'!$AG$4,5,IF(AF394="X",1,0))+IF(AG394='Valori Consentiti - Table 1'!$AI$4,5,IF(AG394="X",1,0))+IF(AH394='Valori Consentiti - Table 1'!$AK$4,5,IF(AH394="X",1,0))+IF(AI394='Valori Consentiti - Table 1'!$AM$4,5,IF(AI394="X",1,0))+IF(AJ394='Valori Consentiti - Table 1'!$AO$4,5,IF(AJ394="X",1,0))+IF(AK394='Valori Consentiti - Table 1'!$AQ$4,5,IF(AK394="X",1,0))+IF(AL394='Valori Consentiti - Table 1'!$AS$4,5,IF(AL394="X",1,0))+IF(AM394='Valori Consentiti - Table 1'!$AU$4,5,IF(AM394="X",1,0)),IF(G394=4,IF(T394='Valori Consentiti - Table 1'!$I$5,5,IF(T394="X",1,0))+IF(U394='Valori Consentiti - Table 1'!$K$5,5,IF(U394="X",1,0))+IF(V394='Valori Consentiti - Table 1'!$M$5,5,IF(V394="X",1,0))+IF(W394='Valori Consentiti - Table 1'!$O$5,5,IF(W394="X",1,0))+IF(X394='Valori Consentiti - Table 1'!$Q$5,5,IF(X394="X",1,0))+IF(Y394='Valori Consentiti - Table 1'!$S$5,5,IF(Y394="X",1,0))+IF(Z394='Valori Consentiti - Table 1'!$U$5,5,IF(Z394="X",1,0))+IF(AA394='Valori Consentiti - Table 1'!$W$5,5,IF(AA394="X",1,0))+IF(AB394='Valori Consentiti - Table 1'!$Y$5,5,IF(AB394="X",1,0))+IF(AC394='Valori Consentiti - Table 1'!$AA$5,5,IF(AC394="X",1,0))+IF(AD394='Valori Consentiti - Table 1'!$AC$5,5,IF(AD394="X",1,0))+IF(AE394='Valori Consentiti - Table 1'!$AE$5,5,IF(AE394="X",1,0))+IF(AF394='Valori Consentiti - Table 1'!$AG$5,5,IF(AF394="X",1,0))+IF(AG394='Valori Consentiti - Table 1'!$AI$5,5,IF(AG394="X",1,0))+IF(AH394='Valori Consentiti - Table 1'!$AK$5,5,IF(AH394="X",1,0))+IF(AI394='Valori Consentiti - Table 1'!$AM$5,5,IF(AI394="X",1,0))+IF(AJ394='Valori Consentiti - Table 1'!$AO$5,5,IF(AJ394="X",1,0))+IF(AK394='Valori Consentiti - Table 1'!$AQ$5,5,IF(AK394="X",1,0))+IF(AL394='Valori Consentiti - Table 1'!$AS$5,5,IF(AL394="X",1,0))+IF(AM394='Valori Consentiti - Table 1'!$AU$5,5,IF(AM394="X",1,0)),))))</f>
        <v>0</v>
      </c>
      <c r="N394" s="16">
        <f t="shared" si="189"/>
        <v>0</v>
      </c>
      <c r="O394" s="16">
        <f t="shared" si="190"/>
        <v>20</v>
      </c>
      <c r="P394" s="16">
        <f>IF(G394=1,IF(T394='Valori Consentiti - Table 1'!$I$2,1,0)+IF(U394='Valori Consentiti - Table 1'!$K$2,1,0)+IF(V394='Valori Consentiti - Table 1'!$M$2,1,0)+IF(W394='Valori Consentiti - Table 1'!$O$2,1,0)+IF(X394='Valori Consentiti - Table 1'!$Q$2,1,0)+IF(Y394='Valori Consentiti - Table 1'!$S$2,1,0)+IF(Z394='Valori Consentiti - Table 1'!$U$2,1,0)+IF(AA394='Valori Consentiti - Table 1'!$W$2,1,0)+IF(AB394='Valori Consentiti - Table 1'!$Y$2,1,0)+IF(AC394='Valori Consentiti - Table 1'!$AA$2,1,0)+IF(AD394='Valori Consentiti - Table 1'!$AC$2,1,0)+IF(AE394='Valori Consentiti - Table 1'!$AE$2,1,0)+IF(AF394='Valori Consentiti - Table 1'!$AG$2,1,0)+IF(AG394='Valori Consentiti - Table 1'!$AI$2,1,0)+IF(AH394='Valori Consentiti - Table 1'!$AK$2,1,0)+IF(AI394='Valori Consentiti - Table 1'!$AM$2,1,0)+IF(AJ394='Valori Consentiti - Table 1'!$AO$2,1,0)+IF(AK394='Valori Consentiti - Table 1'!$AQ$2,1,0)+IF(AL394='Valori Consentiti - Table 1'!$AS$2,1,0)+IF(AM394='Valori Consentiti - Table 1'!$AU$2,1,0),IF(G394=2,IF(T394='Valori Consentiti - Table 1'!$I$3,1,0)+IF(U394='Valori Consentiti - Table 1'!$K$3,1,0)+IF(V394='Valori Consentiti - Table 1'!$M$3,1,0)+IF(W394='Valori Consentiti - Table 1'!$O$3,1,0)+IF(X394='Valori Consentiti - Table 1'!$Q$3,1,0)+IF(Y394='Valori Consentiti - Table 1'!$S$3,1,0)+IF(Z394='Valori Consentiti - Table 1'!$U$3,1,0)+IF(AA394='Valori Consentiti - Table 1'!$W$3,1,0)+IF(AB394='Valori Consentiti - Table 1'!$Y$3,1,0)+IF(AC394='Valori Consentiti - Table 1'!$AA$3,1,0)+IF(AD394='Valori Consentiti - Table 1'!$AC$3,1,0)+IF(AE394='Valori Consentiti - Table 1'!$AE$3,1,0)+IF(AF394='Valori Consentiti - Table 1'!$AG$3,1,0)+IF(AG394='Valori Consentiti - Table 1'!$AI$3,1,0)+IF(AH394='Valori Consentiti - Table 1'!$AK$3,1,0)+IF(AI394='Valori Consentiti - Table 1'!$AM$3,1,0)+IF(AJ394='Valori Consentiti - Table 1'!$AO$3,1,0)+IF(AK394='Valori Consentiti - Table 1'!$AQ$3,1,0)+IF(AL394='Valori Consentiti - Table 1'!$AS$3,1,0)+IF(AM394='Valori Consentiti - Table 1'!$AU$3,1,0),IF(G394=3,IF(T394='Valori Consentiti - Table 1'!$I$4,1,0)+IF(U394='Valori Consentiti - Table 1'!$K$4,1,0)+IF(V394='Valori Consentiti - Table 1'!$M$4,1,0)+IF(W394='Valori Consentiti - Table 1'!$O$4,1,0)+IF(X394='Valori Consentiti - Table 1'!$Q$4,1,0)+IF(Y394='Valori Consentiti - Table 1'!$S$4,1,0)+IF(Z394='Valori Consentiti - Table 1'!$U$4,1,0)+IF(AA394='Valori Consentiti - Table 1'!$W$4,1,0)+IF(AB394='Valori Consentiti - Table 1'!$Y$4,1,0)+IF(AC394='Valori Consentiti - Table 1'!$AA$4,1,0)+IF(AD394='Valori Consentiti - Table 1'!$AC$4,1,0)+IF(AE394='Valori Consentiti - Table 1'!$AE$4,1,0)+IF(AF394='Valori Consentiti - Table 1'!$AG$4,1,0)+IF(AG394='Valori Consentiti - Table 1'!$AI$4,1,0)+IF(AH394='Valori Consentiti - Table 1'!$AK$4,1,0)+IF(AI394='Valori Consentiti - Table 1'!$AM$4,1,0)+IF(AJ394='Valori Consentiti - Table 1'!$AO$4,1,0)+IF(AK394='Valori Consentiti - Table 1'!$AQ$4,1,0)+IF(AL394='Valori Consentiti - Table 1'!$AS$4,1,0)+IF(AM394='Valori Consentiti - Table 1'!$AU$4,1,0),IF(G394=4,IF(T394='Valori Consentiti - Table 1'!$I$5,1,0)+IF(U394='Valori Consentiti - Table 1'!$K$5,1,0)+IF(V394='Valori Consentiti - Table 1'!$M$5,1,0)+IF(W394='Valori Consentiti - Table 1'!$O$5,1,0)+IF(X394='Valori Consentiti - Table 1'!$Q$5,1,0)+IF(Y394='Valori Consentiti - Table 1'!$S$5,1,0)+IF(Z394='Valori Consentiti - Table 1'!$U$5,1,0)+IF(AA394='Valori Consentiti - Table 1'!$W$5,1,0)+IF(AB394='Valori Consentiti - Table 1'!$Y$5,1,0)+IF(AC394='Valori Consentiti - Table 1'!$AA$5,1,0)+IF(AD394='Valori Consentiti - Table 1'!$AC$5,1,0)+IF(AE394='Valori Consentiti - Table 1'!$AE$5,1,0)+IF(AF394='Valori Consentiti - Table 1'!$AG$5,1,0)+IF(AG394='Valori Consentiti - Table 1'!$AI$5,1,0)+IF(AH394='Valori Consentiti - Table 1'!$AK$5,1,0)+IF(AI394='Valori Consentiti - Table 1'!$AM$5,1,0)+IF(AJ394='Valori Consentiti - Table 1'!$AO$5,1,0)+IF(AK394='Valori Consentiti - Table 1'!$AQ$5,1,0)+IF(AL394='Valori Consentiti - Table 1'!$AS$5,1,0)+IF(AM394='Valori Consentiti - Table 1'!$AU$5,1,0),))))</f>
        <v>0</v>
      </c>
      <c r="Q394" s="16">
        <f t="shared" si="191"/>
        <v>20</v>
      </c>
      <c r="R394" s="16">
        <f t="shared" si="212"/>
        <v>1</v>
      </c>
      <c r="S394" s="17"/>
      <c r="T394" s="24" t="str">
        <f t="shared" si="192"/>
        <v/>
      </c>
      <c r="U394" s="25" t="str">
        <f t="shared" si="193"/>
        <v/>
      </c>
      <c r="V394" s="25" t="str">
        <f t="shared" si="194"/>
        <v/>
      </c>
      <c r="W394" s="26" t="str">
        <f t="shared" si="195"/>
        <v/>
      </c>
      <c r="X394" s="27" t="str">
        <f t="shared" si="196"/>
        <v/>
      </c>
      <c r="Y394" s="25" t="str">
        <f t="shared" si="197"/>
        <v/>
      </c>
      <c r="Z394" s="25" t="str">
        <f t="shared" si="198"/>
        <v/>
      </c>
      <c r="AA394" s="26" t="str">
        <f t="shared" si="199"/>
        <v/>
      </c>
      <c r="AB394" s="27" t="str">
        <f t="shared" si="200"/>
        <v/>
      </c>
      <c r="AC394" s="25" t="str">
        <f t="shared" si="201"/>
        <v/>
      </c>
      <c r="AD394" s="25" t="str">
        <f t="shared" si="202"/>
        <v/>
      </c>
      <c r="AE394" s="26" t="str">
        <f t="shared" si="203"/>
        <v/>
      </c>
      <c r="AF394" s="27" t="str">
        <f t="shared" si="204"/>
        <v/>
      </c>
      <c r="AG394" s="25" t="str">
        <f t="shared" si="205"/>
        <v/>
      </c>
      <c r="AH394" s="25" t="str">
        <f t="shared" si="206"/>
        <v/>
      </c>
      <c r="AI394" s="26" t="str">
        <f t="shared" si="207"/>
        <v/>
      </c>
      <c r="AJ394" s="27" t="str">
        <f t="shared" si="208"/>
        <v/>
      </c>
      <c r="AK394" s="25" t="str">
        <f t="shared" si="209"/>
        <v/>
      </c>
      <c r="AL394" s="25" t="str">
        <f t="shared" si="210"/>
        <v/>
      </c>
      <c r="AM394" s="28" t="str">
        <f t="shared" si="211"/>
        <v/>
      </c>
      <c r="AN394" s="29" t="b">
        <f t="shared" si="213"/>
        <v>0</v>
      </c>
      <c r="AO394" s="29" t="b">
        <f t="shared" si="214"/>
        <v>0</v>
      </c>
      <c r="AP394" s="29" t="b">
        <f t="shared" si="215"/>
        <v>0</v>
      </c>
      <c r="AQ394" s="29" t="b">
        <f t="shared" si="216"/>
        <v>0</v>
      </c>
      <c r="AR394" s="29" t="b">
        <f t="shared" si="217"/>
        <v>0</v>
      </c>
    </row>
    <row r="395" spans="1:44">
      <c r="A395" s="14"/>
      <c r="B395" s="14"/>
      <c r="C395" s="22"/>
      <c r="D395" s="14"/>
      <c r="E395" s="14"/>
      <c r="F395" s="14"/>
      <c r="G395" s="14"/>
      <c r="H395" s="15"/>
      <c r="I395" s="15"/>
      <c r="J395" s="15"/>
      <c r="K395" s="15"/>
      <c r="L395" s="15"/>
      <c r="M395" s="23">
        <f>IF(G395=1,IF(T395='Valori Consentiti - Table 1'!$I$2,5,IF(T395="X",1,0))+IF(U395='Valori Consentiti - Table 1'!$K$2,5,IF(U395="X",1,0))+IF(V395='Valori Consentiti - Table 1'!$M$2,5,IF(V395="X",1,0))+IF(W395='Valori Consentiti - Table 1'!$O$2,5,IF(W395="X",1,0))+IF(X395='Valori Consentiti - Table 1'!$Q$2,5,IF(X395="X",1,0))+IF(Y395='Valori Consentiti - Table 1'!$S$2,5,IF(Y395="X",1,0))+IF(Z395='Valori Consentiti - Table 1'!$U$2,5,IF(Z395="X",1,0))+IF(AA395='Valori Consentiti - Table 1'!$W$2,5,IF(AA395="X",1,0))+IF(AB395='Valori Consentiti - Table 1'!$Y$2,5,IF(AB395="X",1,0))+IF(AC395='Valori Consentiti - Table 1'!$AA$2,5,IF(AC395="X",1,0))+IF(AD395='Valori Consentiti - Table 1'!$AC$2,5,IF(AD395="X",1,0))+IF(AE395='Valori Consentiti - Table 1'!$AE$2,5,IF(AE395="X",1,0))+IF(AF395='Valori Consentiti - Table 1'!$AG$2,5,IF(AF395="X",1,0))+IF(AG395='Valori Consentiti - Table 1'!$AI$2,5,IF(AG395="X",1,0))+IF(AH395='Valori Consentiti - Table 1'!$AK$2,5,IF(AH395="X",1,0))+IF(AI395='Valori Consentiti - Table 1'!$AM$2,5,IF(AI395="X",1,0))+IF(AJ395='Valori Consentiti - Table 1'!$AO$2,5,IF(AJ395="X",1,0))+IF(AK395='Valori Consentiti - Table 1'!$AQ$2,5,IF(AK395="X",1,0))+IF(AL395='Valori Consentiti - Table 1'!$AS$2,5,IF(AL395="X",1,0))+IF(AM395='Valori Consentiti - Table 1'!$AU$2,5,IF(AM395="X",1,0)),IF(G395=2,IF(T395='Valori Consentiti - Table 1'!$I$3,5,IF(T395="X",1,0))+IF(U395='Valori Consentiti - Table 1'!$K$3,5,IF(U395="X",1,0))+IF(V395='Valori Consentiti - Table 1'!$M$3,5,IF(V395="X",1,0))+IF(W395='Valori Consentiti - Table 1'!$O$3,5,IF(W395="X",1,0))+IF(X395='Valori Consentiti - Table 1'!$Q$3,5,IF(X395="X",1,0))+IF(Y395='Valori Consentiti - Table 1'!$S$3,5,IF(Y395="X",1,0))+IF(Z395='Valori Consentiti - Table 1'!$U$3,5,IF(Z395="X",1,0))+IF(AA395='Valori Consentiti - Table 1'!$W$3,5,IF(AA395="X",1,0))+IF(AB395='Valori Consentiti - Table 1'!$Y$3,5,IF(AB395="X",1,0))+IF(AC395='Valori Consentiti - Table 1'!$AA$3,5,IF(AC395="X",1,0))+IF(AD395='Valori Consentiti - Table 1'!$AC$3,5,IF(AD395="X",1,0))+IF(AE395='Valori Consentiti - Table 1'!$AE$3,5,IF(AE395="X",1,0))+IF(AF395='Valori Consentiti - Table 1'!$AG$3,5,IF(AF395="X",1,0))+IF(AG395='Valori Consentiti - Table 1'!$AI$3,5,IF(AG395="X",1,0))+IF(AH395='Valori Consentiti - Table 1'!$AK$3,5,IF(AH395="X",1,0))+IF(AI395='Valori Consentiti - Table 1'!$AM$3,5,IF(AI395="X",1,0))+IF(AJ395='Valori Consentiti - Table 1'!$AO$3,5,IF(AJ395="X",1,0))+IF(AK395='Valori Consentiti - Table 1'!$AQ$3,5,IF(AK395="X",1,0))+IF(AL395='Valori Consentiti - Table 1'!$AS$3,5,IF(AL395="X",1,0))+IF(AM395='Valori Consentiti - Table 1'!$AU$3,5,IF(AM395="X",1,0)),IF(G395=3,IF(T395='Valori Consentiti - Table 1'!$I$4,5,IF(T395="X",1,0))+IF(U395='Valori Consentiti - Table 1'!$K$4,5,IF(U395="X",1,0))+IF(V395='Valori Consentiti - Table 1'!$M$4,5,IF(V395="X",1,0))+IF(W395='Valori Consentiti - Table 1'!$O$4,5,IF(W395="X",1,0))+IF(X395='Valori Consentiti - Table 1'!$Q$4,5,IF(X395="X",1,0))+IF(Y395='Valori Consentiti - Table 1'!$S$4,5,IF(Y395="X",1,0))+IF(Z395='Valori Consentiti - Table 1'!$U$4,5,IF(Z395="X",1,0))+IF(AA395='Valori Consentiti - Table 1'!$W$4,5,IF(AA395="X",1,0))+IF(AB395='Valori Consentiti - Table 1'!$Y$4,5,IF(AB395="X",1,0))+IF(AC395='Valori Consentiti - Table 1'!$AA$4,5,IF(AC395="X",1,0))+IF(AD395='Valori Consentiti - Table 1'!$AC$4,5,IF(AD395="X",1,0))+IF(AE395='Valori Consentiti - Table 1'!$AE$4,5,IF(AE395="X",1,0))+IF(AF395='Valori Consentiti - Table 1'!$AG$4,5,IF(AF395="X",1,0))+IF(AG395='Valori Consentiti - Table 1'!$AI$4,5,IF(AG395="X",1,0))+IF(AH395='Valori Consentiti - Table 1'!$AK$4,5,IF(AH395="X",1,0))+IF(AI395='Valori Consentiti - Table 1'!$AM$4,5,IF(AI395="X",1,0))+IF(AJ395='Valori Consentiti - Table 1'!$AO$4,5,IF(AJ395="X",1,0))+IF(AK395='Valori Consentiti - Table 1'!$AQ$4,5,IF(AK395="X",1,0))+IF(AL395='Valori Consentiti - Table 1'!$AS$4,5,IF(AL395="X",1,0))+IF(AM395='Valori Consentiti - Table 1'!$AU$4,5,IF(AM395="X",1,0)),IF(G395=4,IF(T395='Valori Consentiti - Table 1'!$I$5,5,IF(T395="X",1,0))+IF(U395='Valori Consentiti - Table 1'!$K$5,5,IF(U395="X",1,0))+IF(V395='Valori Consentiti - Table 1'!$M$5,5,IF(V395="X",1,0))+IF(W395='Valori Consentiti - Table 1'!$O$5,5,IF(W395="X",1,0))+IF(X395='Valori Consentiti - Table 1'!$Q$5,5,IF(X395="X",1,0))+IF(Y395='Valori Consentiti - Table 1'!$S$5,5,IF(Y395="X",1,0))+IF(Z395='Valori Consentiti - Table 1'!$U$5,5,IF(Z395="X",1,0))+IF(AA395='Valori Consentiti - Table 1'!$W$5,5,IF(AA395="X",1,0))+IF(AB395='Valori Consentiti - Table 1'!$Y$5,5,IF(AB395="X",1,0))+IF(AC395='Valori Consentiti - Table 1'!$AA$5,5,IF(AC395="X",1,0))+IF(AD395='Valori Consentiti - Table 1'!$AC$5,5,IF(AD395="X",1,0))+IF(AE395='Valori Consentiti - Table 1'!$AE$5,5,IF(AE395="X",1,0))+IF(AF395='Valori Consentiti - Table 1'!$AG$5,5,IF(AF395="X",1,0))+IF(AG395='Valori Consentiti - Table 1'!$AI$5,5,IF(AG395="X",1,0))+IF(AH395='Valori Consentiti - Table 1'!$AK$5,5,IF(AH395="X",1,0))+IF(AI395='Valori Consentiti - Table 1'!$AM$5,5,IF(AI395="X",1,0))+IF(AJ395='Valori Consentiti - Table 1'!$AO$5,5,IF(AJ395="X",1,0))+IF(AK395='Valori Consentiti - Table 1'!$AQ$5,5,IF(AK395="X",1,0))+IF(AL395='Valori Consentiti - Table 1'!$AS$5,5,IF(AL395="X",1,0))+IF(AM395='Valori Consentiti - Table 1'!$AU$5,5,IF(AM395="X",1,0)),))))</f>
        <v>0</v>
      </c>
      <c r="N395" s="16">
        <f t="shared" si="189"/>
        <v>0</v>
      </c>
      <c r="O395" s="16">
        <f t="shared" si="190"/>
        <v>20</v>
      </c>
      <c r="P395" s="16">
        <f>IF(G395=1,IF(T395='Valori Consentiti - Table 1'!$I$2,1,0)+IF(U395='Valori Consentiti - Table 1'!$K$2,1,0)+IF(V395='Valori Consentiti - Table 1'!$M$2,1,0)+IF(W395='Valori Consentiti - Table 1'!$O$2,1,0)+IF(X395='Valori Consentiti - Table 1'!$Q$2,1,0)+IF(Y395='Valori Consentiti - Table 1'!$S$2,1,0)+IF(Z395='Valori Consentiti - Table 1'!$U$2,1,0)+IF(AA395='Valori Consentiti - Table 1'!$W$2,1,0)+IF(AB395='Valori Consentiti - Table 1'!$Y$2,1,0)+IF(AC395='Valori Consentiti - Table 1'!$AA$2,1,0)+IF(AD395='Valori Consentiti - Table 1'!$AC$2,1,0)+IF(AE395='Valori Consentiti - Table 1'!$AE$2,1,0)+IF(AF395='Valori Consentiti - Table 1'!$AG$2,1,0)+IF(AG395='Valori Consentiti - Table 1'!$AI$2,1,0)+IF(AH395='Valori Consentiti - Table 1'!$AK$2,1,0)+IF(AI395='Valori Consentiti - Table 1'!$AM$2,1,0)+IF(AJ395='Valori Consentiti - Table 1'!$AO$2,1,0)+IF(AK395='Valori Consentiti - Table 1'!$AQ$2,1,0)+IF(AL395='Valori Consentiti - Table 1'!$AS$2,1,0)+IF(AM395='Valori Consentiti - Table 1'!$AU$2,1,0),IF(G395=2,IF(T395='Valori Consentiti - Table 1'!$I$3,1,0)+IF(U395='Valori Consentiti - Table 1'!$K$3,1,0)+IF(V395='Valori Consentiti - Table 1'!$M$3,1,0)+IF(W395='Valori Consentiti - Table 1'!$O$3,1,0)+IF(X395='Valori Consentiti - Table 1'!$Q$3,1,0)+IF(Y395='Valori Consentiti - Table 1'!$S$3,1,0)+IF(Z395='Valori Consentiti - Table 1'!$U$3,1,0)+IF(AA395='Valori Consentiti - Table 1'!$W$3,1,0)+IF(AB395='Valori Consentiti - Table 1'!$Y$3,1,0)+IF(AC395='Valori Consentiti - Table 1'!$AA$3,1,0)+IF(AD395='Valori Consentiti - Table 1'!$AC$3,1,0)+IF(AE395='Valori Consentiti - Table 1'!$AE$3,1,0)+IF(AF395='Valori Consentiti - Table 1'!$AG$3,1,0)+IF(AG395='Valori Consentiti - Table 1'!$AI$3,1,0)+IF(AH395='Valori Consentiti - Table 1'!$AK$3,1,0)+IF(AI395='Valori Consentiti - Table 1'!$AM$3,1,0)+IF(AJ395='Valori Consentiti - Table 1'!$AO$3,1,0)+IF(AK395='Valori Consentiti - Table 1'!$AQ$3,1,0)+IF(AL395='Valori Consentiti - Table 1'!$AS$3,1,0)+IF(AM395='Valori Consentiti - Table 1'!$AU$3,1,0),IF(G395=3,IF(T395='Valori Consentiti - Table 1'!$I$4,1,0)+IF(U395='Valori Consentiti - Table 1'!$K$4,1,0)+IF(V395='Valori Consentiti - Table 1'!$M$4,1,0)+IF(W395='Valori Consentiti - Table 1'!$O$4,1,0)+IF(X395='Valori Consentiti - Table 1'!$Q$4,1,0)+IF(Y395='Valori Consentiti - Table 1'!$S$4,1,0)+IF(Z395='Valori Consentiti - Table 1'!$U$4,1,0)+IF(AA395='Valori Consentiti - Table 1'!$W$4,1,0)+IF(AB395='Valori Consentiti - Table 1'!$Y$4,1,0)+IF(AC395='Valori Consentiti - Table 1'!$AA$4,1,0)+IF(AD395='Valori Consentiti - Table 1'!$AC$4,1,0)+IF(AE395='Valori Consentiti - Table 1'!$AE$4,1,0)+IF(AF395='Valori Consentiti - Table 1'!$AG$4,1,0)+IF(AG395='Valori Consentiti - Table 1'!$AI$4,1,0)+IF(AH395='Valori Consentiti - Table 1'!$AK$4,1,0)+IF(AI395='Valori Consentiti - Table 1'!$AM$4,1,0)+IF(AJ395='Valori Consentiti - Table 1'!$AO$4,1,0)+IF(AK395='Valori Consentiti - Table 1'!$AQ$4,1,0)+IF(AL395='Valori Consentiti - Table 1'!$AS$4,1,0)+IF(AM395='Valori Consentiti - Table 1'!$AU$4,1,0),IF(G395=4,IF(T395='Valori Consentiti - Table 1'!$I$5,1,0)+IF(U395='Valori Consentiti - Table 1'!$K$5,1,0)+IF(V395='Valori Consentiti - Table 1'!$M$5,1,0)+IF(W395='Valori Consentiti - Table 1'!$O$5,1,0)+IF(X395='Valori Consentiti - Table 1'!$Q$5,1,0)+IF(Y395='Valori Consentiti - Table 1'!$S$5,1,0)+IF(Z395='Valori Consentiti - Table 1'!$U$5,1,0)+IF(AA395='Valori Consentiti - Table 1'!$W$5,1,0)+IF(AB395='Valori Consentiti - Table 1'!$Y$5,1,0)+IF(AC395='Valori Consentiti - Table 1'!$AA$5,1,0)+IF(AD395='Valori Consentiti - Table 1'!$AC$5,1,0)+IF(AE395='Valori Consentiti - Table 1'!$AE$5,1,0)+IF(AF395='Valori Consentiti - Table 1'!$AG$5,1,0)+IF(AG395='Valori Consentiti - Table 1'!$AI$5,1,0)+IF(AH395='Valori Consentiti - Table 1'!$AK$5,1,0)+IF(AI395='Valori Consentiti - Table 1'!$AM$5,1,0)+IF(AJ395='Valori Consentiti - Table 1'!$AO$5,1,0)+IF(AK395='Valori Consentiti - Table 1'!$AQ$5,1,0)+IF(AL395='Valori Consentiti - Table 1'!$AS$5,1,0)+IF(AM395='Valori Consentiti - Table 1'!$AU$5,1,0),))))</f>
        <v>0</v>
      </c>
      <c r="Q395" s="16">
        <f t="shared" si="191"/>
        <v>20</v>
      </c>
      <c r="R395" s="16">
        <f t="shared" si="212"/>
        <v>1</v>
      </c>
      <c r="S395" s="17"/>
      <c r="T395" s="24" t="str">
        <f t="shared" si="192"/>
        <v/>
      </c>
      <c r="U395" s="25" t="str">
        <f t="shared" si="193"/>
        <v/>
      </c>
      <c r="V395" s="25" t="str">
        <f t="shared" si="194"/>
        <v/>
      </c>
      <c r="W395" s="26" t="str">
        <f t="shared" si="195"/>
        <v/>
      </c>
      <c r="X395" s="27" t="str">
        <f t="shared" si="196"/>
        <v/>
      </c>
      <c r="Y395" s="25" t="str">
        <f t="shared" si="197"/>
        <v/>
      </c>
      <c r="Z395" s="25" t="str">
        <f t="shared" si="198"/>
        <v/>
      </c>
      <c r="AA395" s="26" t="str">
        <f t="shared" si="199"/>
        <v/>
      </c>
      <c r="AB395" s="27" t="str">
        <f t="shared" si="200"/>
        <v/>
      </c>
      <c r="AC395" s="25" t="str">
        <f t="shared" si="201"/>
        <v/>
      </c>
      <c r="AD395" s="25" t="str">
        <f t="shared" si="202"/>
        <v/>
      </c>
      <c r="AE395" s="26" t="str">
        <f t="shared" si="203"/>
        <v/>
      </c>
      <c r="AF395" s="27" t="str">
        <f t="shared" si="204"/>
        <v/>
      </c>
      <c r="AG395" s="25" t="str">
        <f t="shared" si="205"/>
        <v/>
      </c>
      <c r="AH395" s="25" t="str">
        <f t="shared" si="206"/>
        <v/>
      </c>
      <c r="AI395" s="26" t="str">
        <f t="shared" si="207"/>
        <v/>
      </c>
      <c r="AJ395" s="27" t="str">
        <f t="shared" si="208"/>
        <v/>
      </c>
      <c r="AK395" s="25" t="str">
        <f t="shared" si="209"/>
        <v/>
      </c>
      <c r="AL395" s="25" t="str">
        <f t="shared" si="210"/>
        <v/>
      </c>
      <c r="AM395" s="28" t="str">
        <f t="shared" si="211"/>
        <v/>
      </c>
      <c r="AN395" s="29" t="b">
        <f t="shared" si="213"/>
        <v>0</v>
      </c>
      <c r="AO395" s="29" t="b">
        <f t="shared" si="214"/>
        <v>0</v>
      </c>
      <c r="AP395" s="29" t="b">
        <f t="shared" si="215"/>
        <v>0</v>
      </c>
      <c r="AQ395" s="29" t="b">
        <f t="shared" si="216"/>
        <v>0</v>
      </c>
      <c r="AR395" s="29" t="b">
        <f t="shared" si="217"/>
        <v>0</v>
      </c>
    </row>
    <row r="396" spans="1:44">
      <c r="A396" s="14"/>
      <c r="B396" s="14"/>
      <c r="C396" s="22"/>
      <c r="D396" s="14"/>
      <c r="E396" s="14"/>
      <c r="F396" s="14"/>
      <c r="G396" s="14"/>
      <c r="H396" s="15"/>
      <c r="I396" s="15"/>
      <c r="J396" s="15"/>
      <c r="K396" s="15"/>
      <c r="L396" s="15"/>
      <c r="M396" s="23">
        <f>IF(G396=1,IF(T396='Valori Consentiti - Table 1'!$I$2,5,IF(T396="X",1,0))+IF(U396='Valori Consentiti - Table 1'!$K$2,5,IF(U396="X",1,0))+IF(V396='Valori Consentiti - Table 1'!$M$2,5,IF(V396="X",1,0))+IF(W396='Valori Consentiti - Table 1'!$O$2,5,IF(W396="X",1,0))+IF(X396='Valori Consentiti - Table 1'!$Q$2,5,IF(X396="X",1,0))+IF(Y396='Valori Consentiti - Table 1'!$S$2,5,IF(Y396="X",1,0))+IF(Z396='Valori Consentiti - Table 1'!$U$2,5,IF(Z396="X",1,0))+IF(AA396='Valori Consentiti - Table 1'!$W$2,5,IF(AA396="X",1,0))+IF(AB396='Valori Consentiti - Table 1'!$Y$2,5,IF(AB396="X",1,0))+IF(AC396='Valori Consentiti - Table 1'!$AA$2,5,IF(AC396="X",1,0))+IF(AD396='Valori Consentiti - Table 1'!$AC$2,5,IF(AD396="X",1,0))+IF(AE396='Valori Consentiti - Table 1'!$AE$2,5,IF(AE396="X",1,0))+IF(AF396='Valori Consentiti - Table 1'!$AG$2,5,IF(AF396="X",1,0))+IF(AG396='Valori Consentiti - Table 1'!$AI$2,5,IF(AG396="X",1,0))+IF(AH396='Valori Consentiti - Table 1'!$AK$2,5,IF(AH396="X",1,0))+IF(AI396='Valori Consentiti - Table 1'!$AM$2,5,IF(AI396="X",1,0))+IF(AJ396='Valori Consentiti - Table 1'!$AO$2,5,IF(AJ396="X",1,0))+IF(AK396='Valori Consentiti - Table 1'!$AQ$2,5,IF(AK396="X",1,0))+IF(AL396='Valori Consentiti - Table 1'!$AS$2,5,IF(AL396="X",1,0))+IF(AM396='Valori Consentiti - Table 1'!$AU$2,5,IF(AM396="X",1,0)),IF(G396=2,IF(T396='Valori Consentiti - Table 1'!$I$3,5,IF(T396="X",1,0))+IF(U396='Valori Consentiti - Table 1'!$K$3,5,IF(U396="X",1,0))+IF(V396='Valori Consentiti - Table 1'!$M$3,5,IF(V396="X",1,0))+IF(W396='Valori Consentiti - Table 1'!$O$3,5,IF(W396="X",1,0))+IF(X396='Valori Consentiti - Table 1'!$Q$3,5,IF(X396="X",1,0))+IF(Y396='Valori Consentiti - Table 1'!$S$3,5,IF(Y396="X",1,0))+IF(Z396='Valori Consentiti - Table 1'!$U$3,5,IF(Z396="X",1,0))+IF(AA396='Valori Consentiti - Table 1'!$W$3,5,IF(AA396="X",1,0))+IF(AB396='Valori Consentiti - Table 1'!$Y$3,5,IF(AB396="X",1,0))+IF(AC396='Valori Consentiti - Table 1'!$AA$3,5,IF(AC396="X",1,0))+IF(AD396='Valori Consentiti - Table 1'!$AC$3,5,IF(AD396="X",1,0))+IF(AE396='Valori Consentiti - Table 1'!$AE$3,5,IF(AE396="X",1,0))+IF(AF396='Valori Consentiti - Table 1'!$AG$3,5,IF(AF396="X",1,0))+IF(AG396='Valori Consentiti - Table 1'!$AI$3,5,IF(AG396="X",1,0))+IF(AH396='Valori Consentiti - Table 1'!$AK$3,5,IF(AH396="X",1,0))+IF(AI396='Valori Consentiti - Table 1'!$AM$3,5,IF(AI396="X",1,0))+IF(AJ396='Valori Consentiti - Table 1'!$AO$3,5,IF(AJ396="X",1,0))+IF(AK396='Valori Consentiti - Table 1'!$AQ$3,5,IF(AK396="X",1,0))+IF(AL396='Valori Consentiti - Table 1'!$AS$3,5,IF(AL396="X",1,0))+IF(AM396='Valori Consentiti - Table 1'!$AU$3,5,IF(AM396="X",1,0)),IF(G396=3,IF(T396='Valori Consentiti - Table 1'!$I$4,5,IF(T396="X",1,0))+IF(U396='Valori Consentiti - Table 1'!$K$4,5,IF(U396="X",1,0))+IF(V396='Valori Consentiti - Table 1'!$M$4,5,IF(V396="X",1,0))+IF(W396='Valori Consentiti - Table 1'!$O$4,5,IF(W396="X",1,0))+IF(X396='Valori Consentiti - Table 1'!$Q$4,5,IF(X396="X",1,0))+IF(Y396='Valori Consentiti - Table 1'!$S$4,5,IF(Y396="X",1,0))+IF(Z396='Valori Consentiti - Table 1'!$U$4,5,IF(Z396="X",1,0))+IF(AA396='Valori Consentiti - Table 1'!$W$4,5,IF(AA396="X",1,0))+IF(AB396='Valori Consentiti - Table 1'!$Y$4,5,IF(AB396="X",1,0))+IF(AC396='Valori Consentiti - Table 1'!$AA$4,5,IF(AC396="X",1,0))+IF(AD396='Valori Consentiti - Table 1'!$AC$4,5,IF(AD396="X",1,0))+IF(AE396='Valori Consentiti - Table 1'!$AE$4,5,IF(AE396="X",1,0))+IF(AF396='Valori Consentiti - Table 1'!$AG$4,5,IF(AF396="X",1,0))+IF(AG396='Valori Consentiti - Table 1'!$AI$4,5,IF(AG396="X",1,0))+IF(AH396='Valori Consentiti - Table 1'!$AK$4,5,IF(AH396="X",1,0))+IF(AI396='Valori Consentiti - Table 1'!$AM$4,5,IF(AI396="X",1,0))+IF(AJ396='Valori Consentiti - Table 1'!$AO$4,5,IF(AJ396="X",1,0))+IF(AK396='Valori Consentiti - Table 1'!$AQ$4,5,IF(AK396="X",1,0))+IF(AL396='Valori Consentiti - Table 1'!$AS$4,5,IF(AL396="X",1,0))+IF(AM396='Valori Consentiti - Table 1'!$AU$4,5,IF(AM396="X",1,0)),IF(G396=4,IF(T396='Valori Consentiti - Table 1'!$I$5,5,IF(T396="X",1,0))+IF(U396='Valori Consentiti - Table 1'!$K$5,5,IF(U396="X",1,0))+IF(V396='Valori Consentiti - Table 1'!$M$5,5,IF(V396="X",1,0))+IF(W396='Valori Consentiti - Table 1'!$O$5,5,IF(W396="X",1,0))+IF(X396='Valori Consentiti - Table 1'!$Q$5,5,IF(X396="X",1,0))+IF(Y396='Valori Consentiti - Table 1'!$S$5,5,IF(Y396="X",1,0))+IF(Z396='Valori Consentiti - Table 1'!$U$5,5,IF(Z396="X",1,0))+IF(AA396='Valori Consentiti - Table 1'!$W$5,5,IF(AA396="X",1,0))+IF(AB396='Valori Consentiti - Table 1'!$Y$5,5,IF(AB396="X",1,0))+IF(AC396='Valori Consentiti - Table 1'!$AA$5,5,IF(AC396="X",1,0))+IF(AD396='Valori Consentiti - Table 1'!$AC$5,5,IF(AD396="X",1,0))+IF(AE396='Valori Consentiti - Table 1'!$AE$5,5,IF(AE396="X",1,0))+IF(AF396='Valori Consentiti - Table 1'!$AG$5,5,IF(AF396="X",1,0))+IF(AG396='Valori Consentiti - Table 1'!$AI$5,5,IF(AG396="X",1,0))+IF(AH396='Valori Consentiti - Table 1'!$AK$5,5,IF(AH396="X",1,0))+IF(AI396='Valori Consentiti - Table 1'!$AM$5,5,IF(AI396="X",1,0))+IF(AJ396='Valori Consentiti - Table 1'!$AO$5,5,IF(AJ396="X",1,0))+IF(AK396='Valori Consentiti - Table 1'!$AQ$5,5,IF(AK396="X",1,0))+IF(AL396='Valori Consentiti - Table 1'!$AS$5,5,IF(AL396="X",1,0))+IF(AM396='Valori Consentiti - Table 1'!$AU$5,5,IF(AM396="X",1,0)),))))</f>
        <v>0</v>
      </c>
      <c r="N396" s="16">
        <f t="shared" si="189"/>
        <v>0</v>
      </c>
      <c r="O396" s="16">
        <f t="shared" si="190"/>
        <v>20</v>
      </c>
      <c r="P396" s="16">
        <f>IF(G396=1,IF(T396='Valori Consentiti - Table 1'!$I$2,1,0)+IF(U396='Valori Consentiti - Table 1'!$K$2,1,0)+IF(V396='Valori Consentiti - Table 1'!$M$2,1,0)+IF(W396='Valori Consentiti - Table 1'!$O$2,1,0)+IF(X396='Valori Consentiti - Table 1'!$Q$2,1,0)+IF(Y396='Valori Consentiti - Table 1'!$S$2,1,0)+IF(Z396='Valori Consentiti - Table 1'!$U$2,1,0)+IF(AA396='Valori Consentiti - Table 1'!$W$2,1,0)+IF(AB396='Valori Consentiti - Table 1'!$Y$2,1,0)+IF(AC396='Valori Consentiti - Table 1'!$AA$2,1,0)+IF(AD396='Valori Consentiti - Table 1'!$AC$2,1,0)+IF(AE396='Valori Consentiti - Table 1'!$AE$2,1,0)+IF(AF396='Valori Consentiti - Table 1'!$AG$2,1,0)+IF(AG396='Valori Consentiti - Table 1'!$AI$2,1,0)+IF(AH396='Valori Consentiti - Table 1'!$AK$2,1,0)+IF(AI396='Valori Consentiti - Table 1'!$AM$2,1,0)+IF(AJ396='Valori Consentiti - Table 1'!$AO$2,1,0)+IF(AK396='Valori Consentiti - Table 1'!$AQ$2,1,0)+IF(AL396='Valori Consentiti - Table 1'!$AS$2,1,0)+IF(AM396='Valori Consentiti - Table 1'!$AU$2,1,0),IF(G396=2,IF(T396='Valori Consentiti - Table 1'!$I$3,1,0)+IF(U396='Valori Consentiti - Table 1'!$K$3,1,0)+IF(V396='Valori Consentiti - Table 1'!$M$3,1,0)+IF(W396='Valori Consentiti - Table 1'!$O$3,1,0)+IF(X396='Valori Consentiti - Table 1'!$Q$3,1,0)+IF(Y396='Valori Consentiti - Table 1'!$S$3,1,0)+IF(Z396='Valori Consentiti - Table 1'!$U$3,1,0)+IF(AA396='Valori Consentiti - Table 1'!$W$3,1,0)+IF(AB396='Valori Consentiti - Table 1'!$Y$3,1,0)+IF(AC396='Valori Consentiti - Table 1'!$AA$3,1,0)+IF(AD396='Valori Consentiti - Table 1'!$AC$3,1,0)+IF(AE396='Valori Consentiti - Table 1'!$AE$3,1,0)+IF(AF396='Valori Consentiti - Table 1'!$AG$3,1,0)+IF(AG396='Valori Consentiti - Table 1'!$AI$3,1,0)+IF(AH396='Valori Consentiti - Table 1'!$AK$3,1,0)+IF(AI396='Valori Consentiti - Table 1'!$AM$3,1,0)+IF(AJ396='Valori Consentiti - Table 1'!$AO$3,1,0)+IF(AK396='Valori Consentiti - Table 1'!$AQ$3,1,0)+IF(AL396='Valori Consentiti - Table 1'!$AS$3,1,0)+IF(AM396='Valori Consentiti - Table 1'!$AU$3,1,0),IF(G396=3,IF(T396='Valori Consentiti - Table 1'!$I$4,1,0)+IF(U396='Valori Consentiti - Table 1'!$K$4,1,0)+IF(V396='Valori Consentiti - Table 1'!$M$4,1,0)+IF(W396='Valori Consentiti - Table 1'!$O$4,1,0)+IF(X396='Valori Consentiti - Table 1'!$Q$4,1,0)+IF(Y396='Valori Consentiti - Table 1'!$S$4,1,0)+IF(Z396='Valori Consentiti - Table 1'!$U$4,1,0)+IF(AA396='Valori Consentiti - Table 1'!$W$4,1,0)+IF(AB396='Valori Consentiti - Table 1'!$Y$4,1,0)+IF(AC396='Valori Consentiti - Table 1'!$AA$4,1,0)+IF(AD396='Valori Consentiti - Table 1'!$AC$4,1,0)+IF(AE396='Valori Consentiti - Table 1'!$AE$4,1,0)+IF(AF396='Valori Consentiti - Table 1'!$AG$4,1,0)+IF(AG396='Valori Consentiti - Table 1'!$AI$4,1,0)+IF(AH396='Valori Consentiti - Table 1'!$AK$4,1,0)+IF(AI396='Valori Consentiti - Table 1'!$AM$4,1,0)+IF(AJ396='Valori Consentiti - Table 1'!$AO$4,1,0)+IF(AK396='Valori Consentiti - Table 1'!$AQ$4,1,0)+IF(AL396='Valori Consentiti - Table 1'!$AS$4,1,0)+IF(AM396='Valori Consentiti - Table 1'!$AU$4,1,0),IF(G396=4,IF(T396='Valori Consentiti - Table 1'!$I$5,1,0)+IF(U396='Valori Consentiti - Table 1'!$K$5,1,0)+IF(V396='Valori Consentiti - Table 1'!$M$5,1,0)+IF(W396='Valori Consentiti - Table 1'!$O$5,1,0)+IF(X396='Valori Consentiti - Table 1'!$Q$5,1,0)+IF(Y396='Valori Consentiti - Table 1'!$S$5,1,0)+IF(Z396='Valori Consentiti - Table 1'!$U$5,1,0)+IF(AA396='Valori Consentiti - Table 1'!$W$5,1,0)+IF(AB396='Valori Consentiti - Table 1'!$Y$5,1,0)+IF(AC396='Valori Consentiti - Table 1'!$AA$5,1,0)+IF(AD396='Valori Consentiti - Table 1'!$AC$5,1,0)+IF(AE396='Valori Consentiti - Table 1'!$AE$5,1,0)+IF(AF396='Valori Consentiti - Table 1'!$AG$5,1,0)+IF(AG396='Valori Consentiti - Table 1'!$AI$5,1,0)+IF(AH396='Valori Consentiti - Table 1'!$AK$5,1,0)+IF(AI396='Valori Consentiti - Table 1'!$AM$5,1,0)+IF(AJ396='Valori Consentiti - Table 1'!$AO$5,1,0)+IF(AK396='Valori Consentiti - Table 1'!$AQ$5,1,0)+IF(AL396='Valori Consentiti - Table 1'!$AS$5,1,0)+IF(AM396='Valori Consentiti - Table 1'!$AU$5,1,0),))))</f>
        <v>0</v>
      </c>
      <c r="Q396" s="16">
        <f t="shared" si="191"/>
        <v>20</v>
      </c>
      <c r="R396" s="16">
        <f t="shared" si="212"/>
        <v>1</v>
      </c>
      <c r="S396" s="17"/>
      <c r="T396" s="24" t="str">
        <f t="shared" si="192"/>
        <v/>
      </c>
      <c r="U396" s="25" t="str">
        <f t="shared" si="193"/>
        <v/>
      </c>
      <c r="V396" s="25" t="str">
        <f t="shared" si="194"/>
        <v/>
      </c>
      <c r="W396" s="26" t="str">
        <f t="shared" si="195"/>
        <v/>
      </c>
      <c r="X396" s="27" t="str">
        <f t="shared" si="196"/>
        <v/>
      </c>
      <c r="Y396" s="25" t="str">
        <f t="shared" si="197"/>
        <v/>
      </c>
      <c r="Z396" s="25" t="str">
        <f t="shared" si="198"/>
        <v/>
      </c>
      <c r="AA396" s="26" t="str">
        <f t="shared" si="199"/>
        <v/>
      </c>
      <c r="AB396" s="27" t="str">
        <f t="shared" si="200"/>
        <v/>
      </c>
      <c r="AC396" s="25" t="str">
        <f t="shared" si="201"/>
        <v/>
      </c>
      <c r="AD396" s="25" t="str">
        <f t="shared" si="202"/>
        <v/>
      </c>
      <c r="AE396" s="26" t="str">
        <f t="shared" si="203"/>
        <v/>
      </c>
      <c r="AF396" s="27" t="str">
        <f t="shared" si="204"/>
        <v/>
      </c>
      <c r="AG396" s="25" t="str">
        <f t="shared" si="205"/>
        <v/>
      </c>
      <c r="AH396" s="25" t="str">
        <f t="shared" si="206"/>
        <v/>
      </c>
      <c r="AI396" s="26" t="str">
        <f t="shared" si="207"/>
        <v/>
      </c>
      <c r="AJ396" s="27" t="str">
        <f t="shared" si="208"/>
        <v/>
      </c>
      <c r="AK396" s="25" t="str">
        <f t="shared" si="209"/>
        <v/>
      </c>
      <c r="AL396" s="25" t="str">
        <f t="shared" si="210"/>
        <v/>
      </c>
      <c r="AM396" s="28" t="str">
        <f t="shared" si="211"/>
        <v/>
      </c>
      <c r="AN396" s="29" t="b">
        <f t="shared" si="213"/>
        <v>0</v>
      </c>
      <c r="AO396" s="29" t="b">
        <f t="shared" si="214"/>
        <v>0</v>
      </c>
      <c r="AP396" s="29" t="b">
        <f t="shared" si="215"/>
        <v>0</v>
      </c>
      <c r="AQ396" s="29" t="b">
        <f t="shared" si="216"/>
        <v>0</v>
      </c>
      <c r="AR396" s="29" t="b">
        <f t="shared" si="217"/>
        <v>0</v>
      </c>
    </row>
    <row r="397" spans="1:44">
      <c r="A397" s="14"/>
      <c r="B397" s="14"/>
      <c r="C397" s="22"/>
      <c r="D397" s="14"/>
      <c r="E397" s="14"/>
      <c r="F397" s="14"/>
      <c r="G397" s="14"/>
      <c r="H397" s="15"/>
      <c r="I397" s="15"/>
      <c r="J397" s="15"/>
      <c r="K397" s="15"/>
      <c r="L397" s="15"/>
      <c r="M397" s="23">
        <f>IF(G397=1,IF(T397='Valori Consentiti - Table 1'!$I$2,5,IF(T397="X",1,0))+IF(U397='Valori Consentiti - Table 1'!$K$2,5,IF(U397="X",1,0))+IF(V397='Valori Consentiti - Table 1'!$M$2,5,IF(V397="X",1,0))+IF(W397='Valori Consentiti - Table 1'!$O$2,5,IF(W397="X",1,0))+IF(X397='Valori Consentiti - Table 1'!$Q$2,5,IF(X397="X",1,0))+IF(Y397='Valori Consentiti - Table 1'!$S$2,5,IF(Y397="X",1,0))+IF(Z397='Valori Consentiti - Table 1'!$U$2,5,IF(Z397="X",1,0))+IF(AA397='Valori Consentiti - Table 1'!$W$2,5,IF(AA397="X",1,0))+IF(AB397='Valori Consentiti - Table 1'!$Y$2,5,IF(AB397="X",1,0))+IF(AC397='Valori Consentiti - Table 1'!$AA$2,5,IF(AC397="X",1,0))+IF(AD397='Valori Consentiti - Table 1'!$AC$2,5,IF(AD397="X",1,0))+IF(AE397='Valori Consentiti - Table 1'!$AE$2,5,IF(AE397="X",1,0))+IF(AF397='Valori Consentiti - Table 1'!$AG$2,5,IF(AF397="X",1,0))+IF(AG397='Valori Consentiti - Table 1'!$AI$2,5,IF(AG397="X",1,0))+IF(AH397='Valori Consentiti - Table 1'!$AK$2,5,IF(AH397="X",1,0))+IF(AI397='Valori Consentiti - Table 1'!$AM$2,5,IF(AI397="X",1,0))+IF(AJ397='Valori Consentiti - Table 1'!$AO$2,5,IF(AJ397="X",1,0))+IF(AK397='Valori Consentiti - Table 1'!$AQ$2,5,IF(AK397="X",1,0))+IF(AL397='Valori Consentiti - Table 1'!$AS$2,5,IF(AL397="X",1,0))+IF(AM397='Valori Consentiti - Table 1'!$AU$2,5,IF(AM397="X",1,0)),IF(G397=2,IF(T397='Valori Consentiti - Table 1'!$I$3,5,IF(T397="X",1,0))+IF(U397='Valori Consentiti - Table 1'!$K$3,5,IF(U397="X",1,0))+IF(V397='Valori Consentiti - Table 1'!$M$3,5,IF(V397="X",1,0))+IF(W397='Valori Consentiti - Table 1'!$O$3,5,IF(W397="X",1,0))+IF(X397='Valori Consentiti - Table 1'!$Q$3,5,IF(X397="X",1,0))+IF(Y397='Valori Consentiti - Table 1'!$S$3,5,IF(Y397="X",1,0))+IF(Z397='Valori Consentiti - Table 1'!$U$3,5,IF(Z397="X",1,0))+IF(AA397='Valori Consentiti - Table 1'!$W$3,5,IF(AA397="X",1,0))+IF(AB397='Valori Consentiti - Table 1'!$Y$3,5,IF(AB397="X",1,0))+IF(AC397='Valori Consentiti - Table 1'!$AA$3,5,IF(AC397="X",1,0))+IF(AD397='Valori Consentiti - Table 1'!$AC$3,5,IF(AD397="X",1,0))+IF(AE397='Valori Consentiti - Table 1'!$AE$3,5,IF(AE397="X",1,0))+IF(AF397='Valori Consentiti - Table 1'!$AG$3,5,IF(AF397="X",1,0))+IF(AG397='Valori Consentiti - Table 1'!$AI$3,5,IF(AG397="X",1,0))+IF(AH397='Valori Consentiti - Table 1'!$AK$3,5,IF(AH397="X",1,0))+IF(AI397='Valori Consentiti - Table 1'!$AM$3,5,IF(AI397="X",1,0))+IF(AJ397='Valori Consentiti - Table 1'!$AO$3,5,IF(AJ397="X",1,0))+IF(AK397='Valori Consentiti - Table 1'!$AQ$3,5,IF(AK397="X",1,0))+IF(AL397='Valori Consentiti - Table 1'!$AS$3,5,IF(AL397="X",1,0))+IF(AM397='Valori Consentiti - Table 1'!$AU$3,5,IF(AM397="X",1,0)),IF(G397=3,IF(T397='Valori Consentiti - Table 1'!$I$4,5,IF(T397="X",1,0))+IF(U397='Valori Consentiti - Table 1'!$K$4,5,IF(U397="X",1,0))+IF(V397='Valori Consentiti - Table 1'!$M$4,5,IF(V397="X",1,0))+IF(W397='Valori Consentiti - Table 1'!$O$4,5,IF(W397="X",1,0))+IF(X397='Valori Consentiti - Table 1'!$Q$4,5,IF(X397="X",1,0))+IF(Y397='Valori Consentiti - Table 1'!$S$4,5,IF(Y397="X",1,0))+IF(Z397='Valori Consentiti - Table 1'!$U$4,5,IF(Z397="X",1,0))+IF(AA397='Valori Consentiti - Table 1'!$W$4,5,IF(AA397="X",1,0))+IF(AB397='Valori Consentiti - Table 1'!$Y$4,5,IF(AB397="X",1,0))+IF(AC397='Valori Consentiti - Table 1'!$AA$4,5,IF(AC397="X",1,0))+IF(AD397='Valori Consentiti - Table 1'!$AC$4,5,IF(AD397="X",1,0))+IF(AE397='Valori Consentiti - Table 1'!$AE$4,5,IF(AE397="X",1,0))+IF(AF397='Valori Consentiti - Table 1'!$AG$4,5,IF(AF397="X",1,0))+IF(AG397='Valori Consentiti - Table 1'!$AI$4,5,IF(AG397="X",1,0))+IF(AH397='Valori Consentiti - Table 1'!$AK$4,5,IF(AH397="X",1,0))+IF(AI397='Valori Consentiti - Table 1'!$AM$4,5,IF(AI397="X",1,0))+IF(AJ397='Valori Consentiti - Table 1'!$AO$4,5,IF(AJ397="X",1,0))+IF(AK397='Valori Consentiti - Table 1'!$AQ$4,5,IF(AK397="X",1,0))+IF(AL397='Valori Consentiti - Table 1'!$AS$4,5,IF(AL397="X",1,0))+IF(AM397='Valori Consentiti - Table 1'!$AU$4,5,IF(AM397="X",1,0)),IF(G397=4,IF(T397='Valori Consentiti - Table 1'!$I$5,5,IF(T397="X",1,0))+IF(U397='Valori Consentiti - Table 1'!$K$5,5,IF(U397="X",1,0))+IF(V397='Valori Consentiti - Table 1'!$M$5,5,IF(V397="X",1,0))+IF(W397='Valori Consentiti - Table 1'!$O$5,5,IF(W397="X",1,0))+IF(X397='Valori Consentiti - Table 1'!$Q$5,5,IF(X397="X",1,0))+IF(Y397='Valori Consentiti - Table 1'!$S$5,5,IF(Y397="X",1,0))+IF(Z397='Valori Consentiti - Table 1'!$U$5,5,IF(Z397="X",1,0))+IF(AA397='Valori Consentiti - Table 1'!$W$5,5,IF(AA397="X",1,0))+IF(AB397='Valori Consentiti - Table 1'!$Y$5,5,IF(AB397="X",1,0))+IF(AC397='Valori Consentiti - Table 1'!$AA$5,5,IF(AC397="X",1,0))+IF(AD397='Valori Consentiti - Table 1'!$AC$5,5,IF(AD397="X",1,0))+IF(AE397='Valori Consentiti - Table 1'!$AE$5,5,IF(AE397="X",1,0))+IF(AF397='Valori Consentiti - Table 1'!$AG$5,5,IF(AF397="X",1,0))+IF(AG397='Valori Consentiti - Table 1'!$AI$5,5,IF(AG397="X",1,0))+IF(AH397='Valori Consentiti - Table 1'!$AK$5,5,IF(AH397="X",1,0))+IF(AI397='Valori Consentiti - Table 1'!$AM$5,5,IF(AI397="X",1,0))+IF(AJ397='Valori Consentiti - Table 1'!$AO$5,5,IF(AJ397="X",1,0))+IF(AK397='Valori Consentiti - Table 1'!$AQ$5,5,IF(AK397="X",1,0))+IF(AL397='Valori Consentiti - Table 1'!$AS$5,5,IF(AL397="X",1,0))+IF(AM397='Valori Consentiti - Table 1'!$AU$5,5,IF(AM397="X",1,0)),))))</f>
        <v>0</v>
      </c>
      <c r="N397" s="16">
        <f t="shared" si="189"/>
        <v>0</v>
      </c>
      <c r="O397" s="16">
        <f t="shared" si="190"/>
        <v>20</v>
      </c>
      <c r="P397" s="16">
        <f>IF(G397=1,IF(T397='Valori Consentiti - Table 1'!$I$2,1,0)+IF(U397='Valori Consentiti - Table 1'!$K$2,1,0)+IF(V397='Valori Consentiti - Table 1'!$M$2,1,0)+IF(W397='Valori Consentiti - Table 1'!$O$2,1,0)+IF(X397='Valori Consentiti - Table 1'!$Q$2,1,0)+IF(Y397='Valori Consentiti - Table 1'!$S$2,1,0)+IF(Z397='Valori Consentiti - Table 1'!$U$2,1,0)+IF(AA397='Valori Consentiti - Table 1'!$W$2,1,0)+IF(AB397='Valori Consentiti - Table 1'!$Y$2,1,0)+IF(AC397='Valori Consentiti - Table 1'!$AA$2,1,0)+IF(AD397='Valori Consentiti - Table 1'!$AC$2,1,0)+IF(AE397='Valori Consentiti - Table 1'!$AE$2,1,0)+IF(AF397='Valori Consentiti - Table 1'!$AG$2,1,0)+IF(AG397='Valori Consentiti - Table 1'!$AI$2,1,0)+IF(AH397='Valori Consentiti - Table 1'!$AK$2,1,0)+IF(AI397='Valori Consentiti - Table 1'!$AM$2,1,0)+IF(AJ397='Valori Consentiti - Table 1'!$AO$2,1,0)+IF(AK397='Valori Consentiti - Table 1'!$AQ$2,1,0)+IF(AL397='Valori Consentiti - Table 1'!$AS$2,1,0)+IF(AM397='Valori Consentiti - Table 1'!$AU$2,1,0),IF(G397=2,IF(T397='Valori Consentiti - Table 1'!$I$3,1,0)+IF(U397='Valori Consentiti - Table 1'!$K$3,1,0)+IF(V397='Valori Consentiti - Table 1'!$M$3,1,0)+IF(W397='Valori Consentiti - Table 1'!$O$3,1,0)+IF(X397='Valori Consentiti - Table 1'!$Q$3,1,0)+IF(Y397='Valori Consentiti - Table 1'!$S$3,1,0)+IF(Z397='Valori Consentiti - Table 1'!$U$3,1,0)+IF(AA397='Valori Consentiti - Table 1'!$W$3,1,0)+IF(AB397='Valori Consentiti - Table 1'!$Y$3,1,0)+IF(AC397='Valori Consentiti - Table 1'!$AA$3,1,0)+IF(AD397='Valori Consentiti - Table 1'!$AC$3,1,0)+IF(AE397='Valori Consentiti - Table 1'!$AE$3,1,0)+IF(AF397='Valori Consentiti - Table 1'!$AG$3,1,0)+IF(AG397='Valori Consentiti - Table 1'!$AI$3,1,0)+IF(AH397='Valori Consentiti - Table 1'!$AK$3,1,0)+IF(AI397='Valori Consentiti - Table 1'!$AM$3,1,0)+IF(AJ397='Valori Consentiti - Table 1'!$AO$3,1,0)+IF(AK397='Valori Consentiti - Table 1'!$AQ$3,1,0)+IF(AL397='Valori Consentiti - Table 1'!$AS$3,1,0)+IF(AM397='Valori Consentiti - Table 1'!$AU$3,1,0),IF(G397=3,IF(T397='Valori Consentiti - Table 1'!$I$4,1,0)+IF(U397='Valori Consentiti - Table 1'!$K$4,1,0)+IF(V397='Valori Consentiti - Table 1'!$M$4,1,0)+IF(W397='Valori Consentiti - Table 1'!$O$4,1,0)+IF(X397='Valori Consentiti - Table 1'!$Q$4,1,0)+IF(Y397='Valori Consentiti - Table 1'!$S$4,1,0)+IF(Z397='Valori Consentiti - Table 1'!$U$4,1,0)+IF(AA397='Valori Consentiti - Table 1'!$W$4,1,0)+IF(AB397='Valori Consentiti - Table 1'!$Y$4,1,0)+IF(AC397='Valori Consentiti - Table 1'!$AA$4,1,0)+IF(AD397='Valori Consentiti - Table 1'!$AC$4,1,0)+IF(AE397='Valori Consentiti - Table 1'!$AE$4,1,0)+IF(AF397='Valori Consentiti - Table 1'!$AG$4,1,0)+IF(AG397='Valori Consentiti - Table 1'!$AI$4,1,0)+IF(AH397='Valori Consentiti - Table 1'!$AK$4,1,0)+IF(AI397='Valori Consentiti - Table 1'!$AM$4,1,0)+IF(AJ397='Valori Consentiti - Table 1'!$AO$4,1,0)+IF(AK397='Valori Consentiti - Table 1'!$AQ$4,1,0)+IF(AL397='Valori Consentiti - Table 1'!$AS$4,1,0)+IF(AM397='Valori Consentiti - Table 1'!$AU$4,1,0),IF(G397=4,IF(T397='Valori Consentiti - Table 1'!$I$5,1,0)+IF(U397='Valori Consentiti - Table 1'!$K$5,1,0)+IF(V397='Valori Consentiti - Table 1'!$M$5,1,0)+IF(W397='Valori Consentiti - Table 1'!$O$5,1,0)+IF(X397='Valori Consentiti - Table 1'!$Q$5,1,0)+IF(Y397='Valori Consentiti - Table 1'!$S$5,1,0)+IF(Z397='Valori Consentiti - Table 1'!$U$5,1,0)+IF(AA397='Valori Consentiti - Table 1'!$W$5,1,0)+IF(AB397='Valori Consentiti - Table 1'!$Y$5,1,0)+IF(AC397='Valori Consentiti - Table 1'!$AA$5,1,0)+IF(AD397='Valori Consentiti - Table 1'!$AC$5,1,0)+IF(AE397='Valori Consentiti - Table 1'!$AE$5,1,0)+IF(AF397='Valori Consentiti - Table 1'!$AG$5,1,0)+IF(AG397='Valori Consentiti - Table 1'!$AI$5,1,0)+IF(AH397='Valori Consentiti - Table 1'!$AK$5,1,0)+IF(AI397='Valori Consentiti - Table 1'!$AM$5,1,0)+IF(AJ397='Valori Consentiti - Table 1'!$AO$5,1,0)+IF(AK397='Valori Consentiti - Table 1'!$AQ$5,1,0)+IF(AL397='Valori Consentiti - Table 1'!$AS$5,1,0)+IF(AM397='Valori Consentiti - Table 1'!$AU$5,1,0),))))</f>
        <v>0</v>
      </c>
      <c r="Q397" s="16">
        <f t="shared" si="191"/>
        <v>20</v>
      </c>
      <c r="R397" s="16">
        <f t="shared" si="212"/>
        <v>1</v>
      </c>
      <c r="S397" s="17"/>
      <c r="T397" s="24" t="str">
        <f t="shared" si="192"/>
        <v/>
      </c>
      <c r="U397" s="25" t="str">
        <f t="shared" si="193"/>
        <v/>
      </c>
      <c r="V397" s="25" t="str">
        <f t="shared" si="194"/>
        <v/>
      </c>
      <c r="W397" s="26" t="str">
        <f t="shared" si="195"/>
        <v/>
      </c>
      <c r="X397" s="27" t="str">
        <f t="shared" si="196"/>
        <v/>
      </c>
      <c r="Y397" s="25" t="str">
        <f t="shared" si="197"/>
        <v/>
      </c>
      <c r="Z397" s="25" t="str">
        <f t="shared" si="198"/>
        <v/>
      </c>
      <c r="AA397" s="26" t="str">
        <f t="shared" si="199"/>
        <v/>
      </c>
      <c r="AB397" s="27" t="str">
        <f t="shared" si="200"/>
        <v/>
      </c>
      <c r="AC397" s="25" t="str">
        <f t="shared" si="201"/>
        <v/>
      </c>
      <c r="AD397" s="25" t="str">
        <f t="shared" si="202"/>
        <v/>
      </c>
      <c r="AE397" s="26" t="str">
        <f t="shared" si="203"/>
        <v/>
      </c>
      <c r="AF397" s="27" t="str">
        <f t="shared" si="204"/>
        <v/>
      </c>
      <c r="AG397" s="25" t="str">
        <f t="shared" si="205"/>
        <v/>
      </c>
      <c r="AH397" s="25" t="str">
        <f t="shared" si="206"/>
        <v/>
      </c>
      <c r="AI397" s="26" t="str">
        <f t="shared" si="207"/>
        <v/>
      </c>
      <c r="AJ397" s="27" t="str">
        <f t="shared" si="208"/>
        <v/>
      </c>
      <c r="AK397" s="25" t="str">
        <f t="shared" si="209"/>
        <v/>
      </c>
      <c r="AL397" s="25" t="str">
        <f t="shared" si="210"/>
        <v/>
      </c>
      <c r="AM397" s="28" t="str">
        <f t="shared" si="211"/>
        <v/>
      </c>
      <c r="AN397" s="29" t="b">
        <f t="shared" si="213"/>
        <v>0</v>
      </c>
      <c r="AO397" s="29" t="b">
        <f t="shared" si="214"/>
        <v>0</v>
      </c>
      <c r="AP397" s="29" t="b">
        <f t="shared" si="215"/>
        <v>0</v>
      </c>
      <c r="AQ397" s="29" t="b">
        <f t="shared" si="216"/>
        <v>0</v>
      </c>
      <c r="AR397" s="29" t="b">
        <f t="shared" si="217"/>
        <v>0</v>
      </c>
    </row>
    <row r="398" spans="1:44">
      <c r="A398" s="14"/>
      <c r="B398" s="14"/>
      <c r="C398" s="22"/>
      <c r="D398" s="14"/>
      <c r="E398" s="14"/>
      <c r="F398" s="14"/>
      <c r="G398" s="14"/>
      <c r="H398" s="15"/>
      <c r="I398" s="15"/>
      <c r="J398" s="15"/>
      <c r="K398" s="15"/>
      <c r="L398" s="15"/>
      <c r="M398" s="23">
        <f>IF(G398=1,IF(T398='Valori Consentiti - Table 1'!$I$2,5,IF(T398="X",1,0))+IF(U398='Valori Consentiti - Table 1'!$K$2,5,IF(U398="X",1,0))+IF(V398='Valori Consentiti - Table 1'!$M$2,5,IF(V398="X",1,0))+IF(W398='Valori Consentiti - Table 1'!$O$2,5,IF(W398="X",1,0))+IF(X398='Valori Consentiti - Table 1'!$Q$2,5,IF(X398="X",1,0))+IF(Y398='Valori Consentiti - Table 1'!$S$2,5,IF(Y398="X",1,0))+IF(Z398='Valori Consentiti - Table 1'!$U$2,5,IF(Z398="X",1,0))+IF(AA398='Valori Consentiti - Table 1'!$W$2,5,IF(AA398="X",1,0))+IF(AB398='Valori Consentiti - Table 1'!$Y$2,5,IF(AB398="X",1,0))+IF(AC398='Valori Consentiti - Table 1'!$AA$2,5,IF(AC398="X",1,0))+IF(AD398='Valori Consentiti - Table 1'!$AC$2,5,IF(AD398="X",1,0))+IF(AE398='Valori Consentiti - Table 1'!$AE$2,5,IF(AE398="X",1,0))+IF(AF398='Valori Consentiti - Table 1'!$AG$2,5,IF(AF398="X",1,0))+IF(AG398='Valori Consentiti - Table 1'!$AI$2,5,IF(AG398="X",1,0))+IF(AH398='Valori Consentiti - Table 1'!$AK$2,5,IF(AH398="X",1,0))+IF(AI398='Valori Consentiti - Table 1'!$AM$2,5,IF(AI398="X",1,0))+IF(AJ398='Valori Consentiti - Table 1'!$AO$2,5,IF(AJ398="X",1,0))+IF(AK398='Valori Consentiti - Table 1'!$AQ$2,5,IF(AK398="X",1,0))+IF(AL398='Valori Consentiti - Table 1'!$AS$2,5,IF(AL398="X",1,0))+IF(AM398='Valori Consentiti - Table 1'!$AU$2,5,IF(AM398="X",1,0)),IF(G398=2,IF(T398='Valori Consentiti - Table 1'!$I$3,5,IF(T398="X",1,0))+IF(U398='Valori Consentiti - Table 1'!$K$3,5,IF(U398="X",1,0))+IF(V398='Valori Consentiti - Table 1'!$M$3,5,IF(V398="X",1,0))+IF(W398='Valori Consentiti - Table 1'!$O$3,5,IF(W398="X",1,0))+IF(X398='Valori Consentiti - Table 1'!$Q$3,5,IF(X398="X",1,0))+IF(Y398='Valori Consentiti - Table 1'!$S$3,5,IF(Y398="X",1,0))+IF(Z398='Valori Consentiti - Table 1'!$U$3,5,IF(Z398="X",1,0))+IF(AA398='Valori Consentiti - Table 1'!$W$3,5,IF(AA398="X",1,0))+IF(AB398='Valori Consentiti - Table 1'!$Y$3,5,IF(AB398="X",1,0))+IF(AC398='Valori Consentiti - Table 1'!$AA$3,5,IF(AC398="X",1,0))+IF(AD398='Valori Consentiti - Table 1'!$AC$3,5,IF(AD398="X",1,0))+IF(AE398='Valori Consentiti - Table 1'!$AE$3,5,IF(AE398="X",1,0))+IF(AF398='Valori Consentiti - Table 1'!$AG$3,5,IF(AF398="X",1,0))+IF(AG398='Valori Consentiti - Table 1'!$AI$3,5,IF(AG398="X",1,0))+IF(AH398='Valori Consentiti - Table 1'!$AK$3,5,IF(AH398="X",1,0))+IF(AI398='Valori Consentiti - Table 1'!$AM$3,5,IF(AI398="X",1,0))+IF(AJ398='Valori Consentiti - Table 1'!$AO$3,5,IF(AJ398="X",1,0))+IF(AK398='Valori Consentiti - Table 1'!$AQ$3,5,IF(AK398="X",1,0))+IF(AL398='Valori Consentiti - Table 1'!$AS$3,5,IF(AL398="X",1,0))+IF(AM398='Valori Consentiti - Table 1'!$AU$3,5,IF(AM398="X",1,0)),IF(G398=3,IF(T398='Valori Consentiti - Table 1'!$I$4,5,IF(T398="X",1,0))+IF(U398='Valori Consentiti - Table 1'!$K$4,5,IF(U398="X",1,0))+IF(V398='Valori Consentiti - Table 1'!$M$4,5,IF(V398="X",1,0))+IF(W398='Valori Consentiti - Table 1'!$O$4,5,IF(W398="X",1,0))+IF(X398='Valori Consentiti - Table 1'!$Q$4,5,IF(X398="X",1,0))+IF(Y398='Valori Consentiti - Table 1'!$S$4,5,IF(Y398="X",1,0))+IF(Z398='Valori Consentiti - Table 1'!$U$4,5,IF(Z398="X",1,0))+IF(AA398='Valori Consentiti - Table 1'!$W$4,5,IF(AA398="X",1,0))+IF(AB398='Valori Consentiti - Table 1'!$Y$4,5,IF(AB398="X",1,0))+IF(AC398='Valori Consentiti - Table 1'!$AA$4,5,IF(AC398="X",1,0))+IF(AD398='Valori Consentiti - Table 1'!$AC$4,5,IF(AD398="X",1,0))+IF(AE398='Valori Consentiti - Table 1'!$AE$4,5,IF(AE398="X",1,0))+IF(AF398='Valori Consentiti - Table 1'!$AG$4,5,IF(AF398="X",1,0))+IF(AG398='Valori Consentiti - Table 1'!$AI$4,5,IF(AG398="X",1,0))+IF(AH398='Valori Consentiti - Table 1'!$AK$4,5,IF(AH398="X",1,0))+IF(AI398='Valori Consentiti - Table 1'!$AM$4,5,IF(AI398="X",1,0))+IF(AJ398='Valori Consentiti - Table 1'!$AO$4,5,IF(AJ398="X",1,0))+IF(AK398='Valori Consentiti - Table 1'!$AQ$4,5,IF(AK398="X",1,0))+IF(AL398='Valori Consentiti - Table 1'!$AS$4,5,IF(AL398="X",1,0))+IF(AM398='Valori Consentiti - Table 1'!$AU$4,5,IF(AM398="X",1,0)),IF(G398=4,IF(T398='Valori Consentiti - Table 1'!$I$5,5,IF(T398="X",1,0))+IF(U398='Valori Consentiti - Table 1'!$K$5,5,IF(U398="X",1,0))+IF(V398='Valori Consentiti - Table 1'!$M$5,5,IF(V398="X",1,0))+IF(W398='Valori Consentiti - Table 1'!$O$5,5,IF(W398="X",1,0))+IF(X398='Valori Consentiti - Table 1'!$Q$5,5,IF(X398="X",1,0))+IF(Y398='Valori Consentiti - Table 1'!$S$5,5,IF(Y398="X",1,0))+IF(Z398='Valori Consentiti - Table 1'!$U$5,5,IF(Z398="X",1,0))+IF(AA398='Valori Consentiti - Table 1'!$W$5,5,IF(AA398="X",1,0))+IF(AB398='Valori Consentiti - Table 1'!$Y$5,5,IF(AB398="X",1,0))+IF(AC398='Valori Consentiti - Table 1'!$AA$5,5,IF(AC398="X",1,0))+IF(AD398='Valori Consentiti - Table 1'!$AC$5,5,IF(AD398="X",1,0))+IF(AE398='Valori Consentiti - Table 1'!$AE$5,5,IF(AE398="X",1,0))+IF(AF398='Valori Consentiti - Table 1'!$AG$5,5,IF(AF398="X",1,0))+IF(AG398='Valori Consentiti - Table 1'!$AI$5,5,IF(AG398="X",1,0))+IF(AH398='Valori Consentiti - Table 1'!$AK$5,5,IF(AH398="X",1,0))+IF(AI398='Valori Consentiti - Table 1'!$AM$5,5,IF(AI398="X",1,0))+IF(AJ398='Valori Consentiti - Table 1'!$AO$5,5,IF(AJ398="X",1,0))+IF(AK398='Valori Consentiti - Table 1'!$AQ$5,5,IF(AK398="X",1,0))+IF(AL398='Valori Consentiti - Table 1'!$AS$5,5,IF(AL398="X",1,0))+IF(AM398='Valori Consentiti - Table 1'!$AU$5,5,IF(AM398="X",1,0)),))))</f>
        <v>0</v>
      </c>
      <c r="N398" s="16">
        <f t="shared" si="189"/>
        <v>0</v>
      </c>
      <c r="O398" s="16">
        <f t="shared" si="190"/>
        <v>20</v>
      </c>
      <c r="P398" s="16">
        <f>IF(G398=1,IF(T398='Valori Consentiti - Table 1'!$I$2,1,0)+IF(U398='Valori Consentiti - Table 1'!$K$2,1,0)+IF(V398='Valori Consentiti - Table 1'!$M$2,1,0)+IF(W398='Valori Consentiti - Table 1'!$O$2,1,0)+IF(X398='Valori Consentiti - Table 1'!$Q$2,1,0)+IF(Y398='Valori Consentiti - Table 1'!$S$2,1,0)+IF(Z398='Valori Consentiti - Table 1'!$U$2,1,0)+IF(AA398='Valori Consentiti - Table 1'!$W$2,1,0)+IF(AB398='Valori Consentiti - Table 1'!$Y$2,1,0)+IF(AC398='Valori Consentiti - Table 1'!$AA$2,1,0)+IF(AD398='Valori Consentiti - Table 1'!$AC$2,1,0)+IF(AE398='Valori Consentiti - Table 1'!$AE$2,1,0)+IF(AF398='Valori Consentiti - Table 1'!$AG$2,1,0)+IF(AG398='Valori Consentiti - Table 1'!$AI$2,1,0)+IF(AH398='Valori Consentiti - Table 1'!$AK$2,1,0)+IF(AI398='Valori Consentiti - Table 1'!$AM$2,1,0)+IF(AJ398='Valori Consentiti - Table 1'!$AO$2,1,0)+IF(AK398='Valori Consentiti - Table 1'!$AQ$2,1,0)+IF(AL398='Valori Consentiti - Table 1'!$AS$2,1,0)+IF(AM398='Valori Consentiti - Table 1'!$AU$2,1,0),IF(G398=2,IF(T398='Valori Consentiti - Table 1'!$I$3,1,0)+IF(U398='Valori Consentiti - Table 1'!$K$3,1,0)+IF(V398='Valori Consentiti - Table 1'!$M$3,1,0)+IF(W398='Valori Consentiti - Table 1'!$O$3,1,0)+IF(X398='Valori Consentiti - Table 1'!$Q$3,1,0)+IF(Y398='Valori Consentiti - Table 1'!$S$3,1,0)+IF(Z398='Valori Consentiti - Table 1'!$U$3,1,0)+IF(AA398='Valori Consentiti - Table 1'!$W$3,1,0)+IF(AB398='Valori Consentiti - Table 1'!$Y$3,1,0)+IF(AC398='Valori Consentiti - Table 1'!$AA$3,1,0)+IF(AD398='Valori Consentiti - Table 1'!$AC$3,1,0)+IF(AE398='Valori Consentiti - Table 1'!$AE$3,1,0)+IF(AF398='Valori Consentiti - Table 1'!$AG$3,1,0)+IF(AG398='Valori Consentiti - Table 1'!$AI$3,1,0)+IF(AH398='Valori Consentiti - Table 1'!$AK$3,1,0)+IF(AI398='Valori Consentiti - Table 1'!$AM$3,1,0)+IF(AJ398='Valori Consentiti - Table 1'!$AO$3,1,0)+IF(AK398='Valori Consentiti - Table 1'!$AQ$3,1,0)+IF(AL398='Valori Consentiti - Table 1'!$AS$3,1,0)+IF(AM398='Valori Consentiti - Table 1'!$AU$3,1,0),IF(G398=3,IF(T398='Valori Consentiti - Table 1'!$I$4,1,0)+IF(U398='Valori Consentiti - Table 1'!$K$4,1,0)+IF(V398='Valori Consentiti - Table 1'!$M$4,1,0)+IF(W398='Valori Consentiti - Table 1'!$O$4,1,0)+IF(X398='Valori Consentiti - Table 1'!$Q$4,1,0)+IF(Y398='Valori Consentiti - Table 1'!$S$4,1,0)+IF(Z398='Valori Consentiti - Table 1'!$U$4,1,0)+IF(AA398='Valori Consentiti - Table 1'!$W$4,1,0)+IF(AB398='Valori Consentiti - Table 1'!$Y$4,1,0)+IF(AC398='Valori Consentiti - Table 1'!$AA$4,1,0)+IF(AD398='Valori Consentiti - Table 1'!$AC$4,1,0)+IF(AE398='Valori Consentiti - Table 1'!$AE$4,1,0)+IF(AF398='Valori Consentiti - Table 1'!$AG$4,1,0)+IF(AG398='Valori Consentiti - Table 1'!$AI$4,1,0)+IF(AH398='Valori Consentiti - Table 1'!$AK$4,1,0)+IF(AI398='Valori Consentiti - Table 1'!$AM$4,1,0)+IF(AJ398='Valori Consentiti - Table 1'!$AO$4,1,0)+IF(AK398='Valori Consentiti - Table 1'!$AQ$4,1,0)+IF(AL398='Valori Consentiti - Table 1'!$AS$4,1,0)+IF(AM398='Valori Consentiti - Table 1'!$AU$4,1,0),IF(G398=4,IF(T398='Valori Consentiti - Table 1'!$I$5,1,0)+IF(U398='Valori Consentiti - Table 1'!$K$5,1,0)+IF(V398='Valori Consentiti - Table 1'!$M$5,1,0)+IF(W398='Valori Consentiti - Table 1'!$O$5,1,0)+IF(X398='Valori Consentiti - Table 1'!$Q$5,1,0)+IF(Y398='Valori Consentiti - Table 1'!$S$5,1,0)+IF(Z398='Valori Consentiti - Table 1'!$U$5,1,0)+IF(AA398='Valori Consentiti - Table 1'!$W$5,1,0)+IF(AB398='Valori Consentiti - Table 1'!$Y$5,1,0)+IF(AC398='Valori Consentiti - Table 1'!$AA$5,1,0)+IF(AD398='Valori Consentiti - Table 1'!$AC$5,1,0)+IF(AE398='Valori Consentiti - Table 1'!$AE$5,1,0)+IF(AF398='Valori Consentiti - Table 1'!$AG$5,1,0)+IF(AG398='Valori Consentiti - Table 1'!$AI$5,1,0)+IF(AH398='Valori Consentiti - Table 1'!$AK$5,1,0)+IF(AI398='Valori Consentiti - Table 1'!$AM$5,1,0)+IF(AJ398='Valori Consentiti - Table 1'!$AO$5,1,0)+IF(AK398='Valori Consentiti - Table 1'!$AQ$5,1,0)+IF(AL398='Valori Consentiti - Table 1'!$AS$5,1,0)+IF(AM398='Valori Consentiti - Table 1'!$AU$5,1,0),))))</f>
        <v>0</v>
      </c>
      <c r="Q398" s="16">
        <f t="shared" si="191"/>
        <v>20</v>
      </c>
      <c r="R398" s="16">
        <f t="shared" si="212"/>
        <v>1</v>
      </c>
      <c r="S398" s="17"/>
      <c r="T398" s="24" t="str">
        <f t="shared" si="192"/>
        <v/>
      </c>
      <c r="U398" s="25" t="str">
        <f t="shared" si="193"/>
        <v/>
      </c>
      <c r="V398" s="25" t="str">
        <f t="shared" si="194"/>
        <v/>
      </c>
      <c r="W398" s="26" t="str">
        <f t="shared" si="195"/>
        <v/>
      </c>
      <c r="X398" s="27" t="str">
        <f t="shared" si="196"/>
        <v/>
      </c>
      <c r="Y398" s="25" t="str">
        <f t="shared" si="197"/>
        <v/>
      </c>
      <c r="Z398" s="25" t="str">
        <f t="shared" si="198"/>
        <v/>
      </c>
      <c r="AA398" s="26" t="str">
        <f t="shared" si="199"/>
        <v/>
      </c>
      <c r="AB398" s="27" t="str">
        <f t="shared" si="200"/>
        <v/>
      </c>
      <c r="AC398" s="25" t="str">
        <f t="shared" si="201"/>
        <v/>
      </c>
      <c r="AD398" s="25" t="str">
        <f t="shared" si="202"/>
        <v/>
      </c>
      <c r="AE398" s="26" t="str">
        <f t="shared" si="203"/>
        <v/>
      </c>
      <c r="AF398" s="27" t="str">
        <f t="shared" si="204"/>
        <v/>
      </c>
      <c r="AG398" s="25" t="str">
        <f t="shared" si="205"/>
        <v/>
      </c>
      <c r="AH398" s="25" t="str">
        <f t="shared" si="206"/>
        <v/>
      </c>
      <c r="AI398" s="26" t="str">
        <f t="shared" si="207"/>
        <v/>
      </c>
      <c r="AJ398" s="27" t="str">
        <f t="shared" si="208"/>
        <v/>
      </c>
      <c r="AK398" s="25" t="str">
        <f t="shared" si="209"/>
        <v/>
      </c>
      <c r="AL398" s="25" t="str">
        <f t="shared" si="210"/>
        <v/>
      </c>
      <c r="AM398" s="28" t="str">
        <f t="shared" si="211"/>
        <v/>
      </c>
      <c r="AN398" s="29" t="b">
        <f t="shared" si="213"/>
        <v>0</v>
      </c>
      <c r="AO398" s="29" t="b">
        <f t="shared" si="214"/>
        <v>0</v>
      </c>
      <c r="AP398" s="29" t="b">
        <f t="shared" si="215"/>
        <v>0</v>
      </c>
      <c r="AQ398" s="29" t="b">
        <f t="shared" si="216"/>
        <v>0</v>
      </c>
      <c r="AR398" s="29" t="b">
        <f t="shared" si="217"/>
        <v>0</v>
      </c>
    </row>
    <row r="399" spans="1:44">
      <c r="A399" s="14"/>
      <c r="B399" s="14"/>
      <c r="C399" s="22"/>
      <c r="D399" s="14"/>
      <c r="E399" s="14"/>
      <c r="F399" s="14"/>
      <c r="G399" s="14"/>
      <c r="H399" s="15"/>
      <c r="I399" s="15"/>
      <c r="J399" s="15"/>
      <c r="K399" s="15"/>
      <c r="L399" s="15"/>
      <c r="M399" s="23">
        <f>IF(G399=1,IF(T399='Valori Consentiti - Table 1'!$I$2,5,IF(T399="X",1,0))+IF(U399='Valori Consentiti - Table 1'!$K$2,5,IF(U399="X",1,0))+IF(V399='Valori Consentiti - Table 1'!$M$2,5,IF(V399="X",1,0))+IF(W399='Valori Consentiti - Table 1'!$O$2,5,IF(W399="X",1,0))+IF(X399='Valori Consentiti - Table 1'!$Q$2,5,IF(X399="X",1,0))+IF(Y399='Valori Consentiti - Table 1'!$S$2,5,IF(Y399="X",1,0))+IF(Z399='Valori Consentiti - Table 1'!$U$2,5,IF(Z399="X",1,0))+IF(AA399='Valori Consentiti - Table 1'!$W$2,5,IF(AA399="X",1,0))+IF(AB399='Valori Consentiti - Table 1'!$Y$2,5,IF(AB399="X",1,0))+IF(AC399='Valori Consentiti - Table 1'!$AA$2,5,IF(AC399="X",1,0))+IF(AD399='Valori Consentiti - Table 1'!$AC$2,5,IF(AD399="X",1,0))+IF(AE399='Valori Consentiti - Table 1'!$AE$2,5,IF(AE399="X",1,0))+IF(AF399='Valori Consentiti - Table 1'!$AG$2,5,IF(AF399="X",1,0))+IF(AG399='Valori Consentiti - Table 1'!$AI$2,5,IF(AG399="X",1,0))+IF(AH399='Valori Consentiti - Table 1'!$AK$2,5,IF(AH399="X",1,0))+IF(AI399='Valori Consentiti - Table 1'!$AM$2,5,IF(AI399="X",1,0))+IF(AJ399='Valori Consentiti - Table 1'!$AO$2,5,IF(AJ399="X",1,0))+IF(AK399='Valori Consentiti - Table 1'!$AQ$2,5,IF(AK399="X",1,0))+IF(AL399='Valori Consentiti - Table 1'!$AS$2,5,IF(AL399="X",1,0))+IF(AM399='Valori Consentiti - Table 1'!$AU$2,5,IF(AM399="X",1,0)),IF(G399=2,IF(T399='Valori Consentiti - Table 1'!$I$3,5,IF(T399="X",1,0))+IF(U399='Valori Consentiti - Table 1'!$K$3,5,IF(U399="X",1,0))+IF(V399='Valori Consentiti - Table 1'!$M$3,5,IF(V399="X",1,0))+IF(W399='Valori Consentiti - Table 1'!$O$3,5,IF(W399="X",1,0))+IF(X399='Valori Consentiti - Table 1'!$Q$3,5,IF(X399="X",1,0))+IF(Y399='Valori Consentiti - Table 1'!$S$3,5,IF(Y399="X",1,0))+IF(Z399='Valori Consentiti - Table 1'!$U$3,5,IF(Z399="X",1,0))+IF(AA399='Valori Consentiti - Table 1'!$W$3,5,IF(AA399="X",1,0))+IF(AB399='Valori Consentiti - Table 1'!$Y$3,5,IF(AB399="X",1,0))+IF(AC399='Valori Consentiti - Table 1'!$AA$3,5,IF(AC399="X",1,0))+IF(AD399='Valori Consentiti - Table 1'!$AC$3,5,IF(AD399="X",1,0))+IF(AE399='Valori Consentiti - Table 1'!$AE$3,5,IF(AE399="X",1,0))+IF(AF399='Valori Consentiti - Table 1'!$AG$3,5,IF(AF399="X",1,0))+IF(AG399='Valori Consentiti - Table 1'!$AI$3,5,IF(AG399="X",1,0))+IF(AH399='Valori Consentiti - Table 1'!$AK$3,5,IF(AH399="X",1,0))+IF(AI399='Valori Consentiti - Table 1'!$AM$3,5,IF(AI399="X",1,0))+IF(AJ399='Valori Consentiti - Table 1'!$AO$3,5,IF(AJ399="X",1,0))+IF(AK399='Valori Consentiti - Table 1'!$AQ$3,5,IF(AK399="X",1,0))+IF(AL399='Valori Consentiti - Table 1'!$AS$3,5,IF(AL399="X",1,0))+IF(AM399='Valori Consentiti - Table 1'!$AU$3,5,IF(AM399="X",1,0)),IF(G399=3,IF(T399='Valori Consentiti - Table 1'!$I$4,5,IF(T399="X",1,0))+IF(U399='Valori Consentiti - Table 1'!$K$4,5,IF(U399="X",1,0))+IF(V399='Valori Consentiti - Table 1'!$M$4,5,IF(V399="X",1,0))+IF(W399='Valori Consentiti - Table 1'!$O$4,5,IF(W399="X",1,0))+IF(X399='Valori Consentiti - Table 1'!$Q$4,5,IF(X399="X",1,0))+IF(Y399='Valori Consentiti - Table 1'!$S$4,5,IF(Y399="X",1,0))+IF(Z399='Valori Consentiti - Table 1'!$U$4,5,IF(Z399="X",1,0))+IF(AA399='Valori Consentiti - Table 1'!$W$4,5,IF(AA399="X",1,0))+IF(AB399='Valori Consentiti - Table 1'!$Y$4,5,IF(AB399="X",1,0))+IF(AC399='Valori Consentiti - Table 1'!$AA$4,5,IF(AC399="X",1,0))+IF(AD399='Valori Consentiti - Table 1'!$AC$4,5,IF(AD399="X",1,0))+IF(AE399='Valori Consentiti - Table 1'!$AE$4,5,IF(AE399="X",1,0))+IF(AF399='Valori Consentiti - Table 1'!$AG$4,5,IF(AF399="X",1,0))+IF(AG399='Valori Consentiti - Table 1'!$AI$4,5,IF(AG399="X",1,0))+IF(AH399='Valori Consentiti - Table 1'!$AK$4,5,IF(AH399="X",1,0))+IF(AI399='Valori Consentiti - Table 1'!$AM$4,5,IF(AI399="X",1,0))+IF(AJ399='Valori Consentiti - Table 1'!$AO$4,5,IF(AJ399="X",1,0))+IF(AK399='Valori Consentiti - Table 1'!$AQ$4,5,IF(AK399="X",1,0))+IF(AL399='Valori Consentiti - Table 1'!$AS$4,5,IF(AL399="X",1,0))+IF(AM399='Valori Consentiti - Table 1'!$AU$4,5,IF(AM399="X",1,0)),IF(G399=4,IF(T399='Valori Consentiti - Table 1'!$I$5,5,IF(T399="X",1,0))+IF(U399='Valori Consentiti - Table 1'!$K$5,5,IF(U399="X",1,0))+IF(V399='Valori Consentiti - Table 1'!$M$5,5,IF(V399="X",1,0))+IF(W399='Valori Consentiti - Table 1'!$O$5,5,IF(W399="X",1,0))+IF(X399='Valori Consentiti - Table 1'!$Q$5,5,IF(X399="X",1,0))+IF(Y399='Valori Consentiti - Table 1'!$S$5,5,IF(Y399="X",1,0))+IF(Z399='Valori Consentiti - Table 1'!$U$5,5,IF(Z399="X",1,0))+IF(AA399='Valori Consentiti - Table 1'!$W$5,5,IF(AA399="X",1,0))+IF(AB399='Valori Consentiti - Table 1'!$Y$5,5,IF(AB399="X",1,0))+IF(AC399='Valori Consentiti - Table 1'!$AA$5,5,IF(AC399="X",1,0))+IF(AD399='Valori Consentiti - Table 1'!$AC$5,5,IF(AD399="X",1,0))+IF(AE399='Valori Consentiti - Table 1'!$AE$5,5,IF(AE399="X",1,0))+IF(AF399='Valori Consentiti - Table 1'!$AG$5,5,IF(AF399="X",1,0))+IF(AG399='Valori Consentiti - Table 1'!$AI$5,5,IF(AG399="X",1,0))+IF(AH399='Valori Consentiti - Table 1'!$AK$5,5,IF(AH399="X",1,0))+IF(AI399='Valori Consentiti - Table 1'!$AM$5,5,IF(AI399="X",1,0))+IF(AJ399='Valori Consentiti - Table 1'!$AO$5,5,IF(AJ399="X",1,0))+IF(AK399='Valori Consentiti - Table 1'!$AQ$5,5,IF(AK399="X",1,0))+IF(AL399='Valori Consentiti - Table 1'!$AS$5,5,IF(AL399="X",1,0))+IF(AM399='Valori Consentiti - Table 1'!$AU$5,5,IF(AM399="X",1,0)),))))</f>
        <v>0</v>
      </c>
      <c r="N399" s="16">
        <f t="shared" si="189"/>
        <v>0</v>
      </c>
      <c r="O399" s="16">
        <f t="shared" si="190"/>
        <v>20</v>
      </c>
      <c r="P399" s="16">
        <f>IF(G399=1,IF(T399='Valori Consentiti - Table 1'!$I$2,1,0)+IF(U399='Valori Consentiti - Table 1'!$K$2,1,0)+IF(V399='Valori Consentiti - Table 1'!$M$2,1,0)+IF(W399='Valori Consentiti - Table 1'!$O$2,1,0)+IF(X399='Valori Consentiti - Table 1'!$Q$2,1,0)+IF(Y399='Valori Consentiti - Table 1'!$S$2,1,0)+IF(Z399='Valori Consentiti - Table 1'!$U$2,1,0)+IF(AA399='Valori Consentiti - Table 1'!$W$2,1,0)+IF(AB399='Valori Consentiti - Table 1'!$Y$2,1,0)+IF(AC399='Valori Consentiti - Table 1'!$AA$2,1,0)+IF(AD399='Valori Consentiti - Table 1'!$AC$2,1,0)+IF(AE399='Valori Consentiti - Table 1'!$AE$2,1,0)+IF(AF399='Valori Consentiti - Table 1'!$AG$2,1,0)+IF(AG399='Valori Consentiti - Table 1'!$AI$2,1,0)+IF(AH399='Valori Consentiti - Table 1'!$AK$2,1,0)+IF(AI399='Valori Consentiti - Table 1'!$AM$2,1,0)+IF(AJ399='Valori Consentiti - Table 1'!$AO$2,1,0)+IF(AK399='Valori Consentiti - Table 1'!$AQ$2,1,0)+IF(AL399='Valori Consentiti - Table 1'!$AS$2,1,0)+IF(AM399='Valori Consentiti - Table 1'!$AU$2,1,0),IF(G399=2,IF(T399='Valori Consentiti - Table 1'!$I$3,1,0)+IF(U399='Valori Consentiti - Table 1'!$K$3,1,0)+IF(V399='Valori Consentiti - Table 1'!$M$3,1,0)+IF(W399='Valori Consentiti - Table 1'!$O$3,1,0)+IF(X399='Valori Consentiti - Table 1'!$Q$3,1,0)+IF(Y399='Valori Consentiti - Table 1'!$S$3,1,0)+IF(Z399='Valori Consentiti - Table 1'!$U$3,1,0)+IF(AA399='Valori Consentiti - Table 1'!$W$3,1,0)+IF(AB399='Valori Consentiti - Table 1'!$Y$3,1,0)+IF(AC399='Valori Consentiti - Table 1'!$AA$3,1,0)+IF(AD399='Valori Consentiti - Table 1'!$AC$3,1,0)+IF(AE399='Valori Consentiti - Table 1'!$AE$3,1,0)+IF(AF399='Valori Consentiti - Table 1'!$AG$3,1,0)+IF(AG399='Valori Consentiti - Table 1'!$AI$3,1,0)+IF(AH399='Valori Consentiti - Table 1'!$AK$3,1,0)+IF(AI399='Valori Consentiti - Table 1'!$AM$3,1,0)+IF(AJ399='Valori Consentiti - Table 1'!$AO$3,1,0)+IF(AK399='Valori Consentiti - Table 1'!$AQ$3,1,0)+IF(AL399='Valori Consentiti - Table 1'!$AS$3,1,0)+IF(AM399='Valori Consentiti - Table 1'!$AU$3,1,0),IF(G399=3,IF(T399='Valori Consentiti - Table 1'!$I$4,1,0)+IF(U399='Valori Consentiti - Table 1'!$K$4,1,0)+IF(V399='Valori Consentiti - Table 1'!$M$4,1,0)+IF(W399='Valori Consentiti - Table 1'!$O$4,1,0)+IF(X399='Valori Consentiti - Table 1'!$Q$4,1,0)+IF(Y399='Valori Consentiti - Table 1'!$S$4,1,0)+IF(Z399='Valori Consentiti - Table 1'!$U$4,1,0)+IF(AA399='Valori Consentiti - Table 1'!$W$4,1,0)+IF(AB399='Valori Consentiti - Table 1'!$Y$4,1,0)+IF(AC399='Valori Consentiti - Table 1'!$AA$4,1,0)+IF(AD399='Valori Consentiti - Table 1'!$AC$4,1,0)+IF(AE399='Valori Consentiti - Table 1'!$AE$4,1,0)+IF(AF399='Valori Consentiti - Table 1'!$AG$4,1,0)+IF(AG399='Valori Consentiti - Table 1'!$AI$4,1,0)+IF(AH399='Valori Consentiti - Table 1'!$AK$4,1,0)+IF(AI399='Valori Consentiti - Table 1'!$AM$4,1,0)+IF(AJ399='Valori Consentiti - Table 1'!$AO$4,1,0)+IF(AK399='Valori Consentiti - Table 1'!$AQ$4,1,0)+IF(AL399='Valori Consentiti - Table 1'!$AS$4,1,0)+IF(AM399='Valori Consentiti - Table 1'!$AU$4,1,0),IF(G399=4,IF(T399='Valori Consentiti - Table 1'!$I$5,1,0)+IF(U399='Valori Consentiti - Table 1'!$K$5,1,0)+IF(V399='Valori Consentiti - Table 1'!$M$5,1,0)+IF(W399='Valori Consentiti - Table 1'!$O$5,1,0)+IF(X399='Valori Consentiti - Table 1'!$Q$5,1,0)+IF(Y399='Valori Consentiti - Table 1'!$S$5,1,0)+IF(Z399='Valori Consentiti - Table 1'!$U$5,1,0)+IF(AA399='Valori Consentiti - Table 1'!$W$5,1,0)+IF(AB399='Valori Consentiti - Table 1'!$Y$5,1,0)+IF(AC399='Valori Consentiti - Table 1'!$AA$5,1,0)+IF(AD399='Valori Consentiti - Table 1'!$AC$5,1,0)+IF(AE399='Valori Consentiti - Table 1'!$AE$5,1,0)+IF(AF399='Valori Consentiti - Table 1'!$AG$5,1,0)+IF(AG399='Valori Consentiti - Table 1'!$AI$5,1,0)+IF(AH399='Valori Consentiti - Table 1'!$AK$5,1,0)+IF(AI399='Valori Consentiti - Table 1'!$AM$5,1,0)+IF(AJ399='Valori Consentiti - Table 1'!$AO$5,1,0)+IF(AK399='Valori Consentiti - Table 1'!$AQ$5,1,0)+IF(AL399='Valori Consentiti - Table 1'!$AS$5,1,0)+IF(AM399='Valori Consentiti - Table 1'!$AU$5,1,0),))))</f>
        <v>0</v>
      </c>
      <c r="Q399" s="16">
        <f t="shared" si="191"/>
        <v>20</v>
      </c>
      <c r="R399" s="16">
        <f t="shared" si="212"/>
        <v>1</v>
      </c>
      <c r="S399" s="17"/>
      <c r="T399" s="24" t="str">
        <f t="shared" si="192"/>
        <v/>
      </c>
      <c r="U399" s="25" t="str">
        <f t="shared" si="193"/>
        <v/>
      </c>
      <c r="V399" s="25" t="str">
        <f t="shared" si="194"/>
        <v/>
      </c>
      <c r="W399" s="26" t="str">
        <f t="shared" si="195"/>
        <v/>
      </c>
      <c r="X399" s="27" t="str">
        <f t="shared" si="196"/>
        <v/>
      </c>
      <c r="Y399" s="25" t="str">
        <f t="shared" si="197"/>
        <v/>
      </c>
      <c r="Z399" s="25" t="str">
        <f t="shared" si="198"/>
        <v/>
      </c>
      <c r="AA399" s="26" t="str">
        <f t="shared" si="199"/>
        <v/>
      </c>
      <c r="AB399" s="27" t="str">
        <f t="shared" si="200"/>
        <v/>
      </c>
      <c r="AC399" s="25" t="str">
        <f t="shared" si="201"/>
        <v/>
      </c>
      <c r="AD399" s="25" t="str">
        <f t="shared" si="202"/>
        <v/>
      </c>
      <c r="AE399" s="26" t="str">
        <f t="shared" si="203"/>
        <v/>
      </c>
      <c r="AF399" s="27" t="str">
        <f t="shared" si="204"/>
        <v/>
      </c>
      <c r="AG399" s="25" t="str">
        <f t="shared" si="205"/>
        <v/>
      </c>
      <c r="AH399" s="25" t="str">
        <f t="shared" si="206"/>
        <v/>
      </c>
      <c r="AI399" s="26" t="str">
        <f t="shared" si="207"/>
        <v/>
      </c>
      <c r="AJ399" s="27" t="str">
        <f t="shared" si="208"/>
        <v/>
      </c>
      <c r="AK399" s="25" t="str">
        <f t="shared" si="209"/>
        <v/>
      </c>
      <c r="AL399" s="25" t="str">
        <f t="shared" si="210"/>
        <v/>
      </c>
      <c r="AM399" s="28" t="str">
        <f t="shared" si="211"/>
        <v/>
      </c>
      <c r="AN399" s="29" t="b">
        <f t="shared" si="213"/>
        <v>0</v>
      </c>
      <c r="AO399" s="29" t="b">
        <f t="shared" si="214"/>
        <v>0</v>
      </c>
      <c r="AP399" s="29" t="b">
        <f t="shared" si="215"/>
        <v>0</v>
      </c>
      <c r="AQ399" s="29" t="b">
        <f t="shared" si="216"/>
        <v>0</v>
      </c>
      <c r="AR399" s="29" t="b">
        <f t="shared" si="217"/>
        <v>0</v>
      </c>
    </row>
    <row r="400" spans="1:44">
      <c r="A400" s="14"/>
      <c r="B400" s="14"/>
      <c r="C400" s="22"/>
      <c r="D400" s="14"/>
      <c r="E400" s="14"/>
      <c r="F400" s="14"/>
      <c r="G400" s="14"/>
      <c r="H400" s="15"/>
      <c r="I400" s="15"/>
      <c r="J400" s="15"/>
      <c r="K400" s="15"/>
      <c r="L400" s="15"/>
      <c r="M400" s="23">
        <f>IF(G400=1,IF(T400='Valori Consentiti - Table 1'!$I$2,5,IF(T400="X",1,0))+IF(U400='Valori Consentiti - Table 1'!$K$2,5,IF(U400="X",1,0))+IF(V400='Valori Consentiti - Table 1'!$M$2,5,IF(V400="X",1,0))+IF(W400='Valori Consentiti - Table 1'!$O$2,5,IF(W400="X",1,0))+IF(X400='Valori Consentiti - Table 1'!$Q$2,5,IF(X400="X",1,0))+IF(Y400='Valori Consentiti - Table 1'!$S$2,5,IF(Y400="X",1,0))+IF(Z400='Valori Consentiti - Table 1'!$U$2,5,IF(Z400="X",1,0))+IF(AA400='Valori Consentiti - Table 1'!$W$2,5,IF(AA400="X",1,0))+IF(AB400='Valori Consentiti - Table 1'!$Y$2,5,IF(AB400="X",1,0))+IF(AC400='Valori Consentiti - Table 1'!$AA$2,5,IF(AC400="X",1,0))+IF(AD400='Valori Consentiti - Table 1'!$AC$2,5,IF(AD400="X",1,0))+IF(AE400='Valori Consentiti - Table 1'!$AE$2,5,IF(AE400="X",1,0))+IF(AF400='Valori Consentiti - Table 1'!$AG$2,5,IF(AF400="X",1,0))+IF(AG400='Valori Consentiti - Table 1'!$AI$2,5,IF(AG400="X",1,0))+IF(AH400='Valori Consentiti - Table 1'!$AK$2,5,IF(AH400="X",1,0))+IF(AI400='Valori Consentiti - Table 1'!$AM$2,5,IF(AI400="X",1,0))+IF(AJ400='Valori Consentiti - Table 1'!$AO$2,5,IF(AJ400="X",1,0))+IF(AK400='Valori Consentiti - Table 1'!$AQ$2,5,IF(AK400="X",1,0))+IF(AL400='Valori Consentiti - Table 1'!$AS$2,5,IF(AL400="X",1,0))+IF(AM400='Valori Consentiti - Table 1'!$AU$2,5,IF(AM400="X",1,0)),IF(G400=2,IF(T400='Valori Consentiti - Table 1'!$I$3,5,IF(T400="X",1,0))+IF(U400='Valori Consentiti - Table 1'!$K$3,5,IF(U400="X",1,0))+IF(V400='Valori Consentiti - Table 1'!$M$3,5,IF(V400="X",1,0))+IF(W400='Valori Consentiti - Table 1'!$O$3,5,IF(W400="X",1,0))+IF(X400='Valori Consentiti - Table 1'!$Q$3,5,IF(X400="X",1,0))+IF(Y400='Valori Consentiti - Table 1'!$S$3,5,IF(Y400="X",1,0))+IF(Z400='Valori Consentiti - Table 1'!$U$3,5,IF(Z400="X",1,0))+IF(AA400='Valori Consentiti - Table 1'!$W$3,5,IF(AA400="X",1,0))+IF(AB400='Valori Consentiti - Table 1'!$Y$3,5,IF(AB400="X",1,0))+IF(AC400='Valori Consentiti - Table 1'!$AA$3,5,IF(AC400="X",1,0))+IF(AD400='Valori Consentiti - Table 1'!$AC$3,5,IF(AD400="X",1,0))+IF(AE400='Valori Consentiti - Table 1'!$AE$3,5,IF(AE400="X",1,0))+IF(AF400='Valori Consentiti - Table 1'!$AG$3,5,IF(AF400="X",1,0))+IF(AG400='Valori Consentiti - Table 1'!$AI$3,5,IF(AG400="X",1,0))+IF(AH400='Valori Consentiti - Table 1'!$AK$3,5,IF(AH400="X",1,0))+IF(AI400='Valori Consentiti - Table 1'!$AM$3,5,IF(AI400="X",1,0))+IF(AJ400='Valori Consentiti - Table 1'!$AO$3,5,IF(AJ400="X",1,0))+IF(AK400='Valori Consentiti - Table 1'!$AQ$3,5,IF(AK400="X",1,0))+IF(AL400='Valori Consentiti - Table 1'!$AS$3,5,IF(AL400="X",1,0))+IF(AM400='Valori Consentiti - Table 1'!$AU$3,5,IF(AM400="X",1,0)),IF(G400=3,IF(T400='Valori Consentiti - Table 1'!$I$4,5,IF(T400="X",1,0))+IF(U400='Valori Consentiti - Table 1'!$K$4,5,IF(U400="X",1,0))+IF(V400='Valori Consentiti - Table 1'!$M$4,5,IF(V400="X",1,0))+IF(W400='Valori Consentiti - Table 1'!$O$4,5,IF(W400="X",1,0))+IF(X400='Valori Consentiti - Table 1'!$Q$4,5,IF(X400="X",1,0))+IF(Y400='Valori Consentiti - Table 1'!$S$4,5,IF(Y400="X",1,0))+IF(Z400='Valori Consentiti - Table 1'!$U$4,5,IF(Z400="X",1,0))+IF(AA400='Valori Consentiti - Table 1'!$W$4,5,IF(AA400="X",1,0))+IF(AB400='Valori Consentiti - Table 1'!$Y$4,5,IF(AB400="X",1,0))+IF(AC400='Valori Consentiti - Table 1'!$AA$4,5,IF(AC400="X",1,0))+IF(AD400='Valori Consentiti - Table 1'!$AC$4,5,IF(AD400="X",1,0))+IF(AE400='Valori Consentiti - Table 1'!$AE$4,5,IF(AE400="X",1,0))+IF(AF400='Valori Consentiti - Table 1'!$AG$4,5,IF(AF400="X",1,0))+IF(AG400='Valori Consentiti - Table 1'!$AI$4,5,IF(AG400="X",1,0))+IF(AH400='Valori Consentiti - Table 1'!$AK$4,5,IF(AH400="X",1,0))+IF(AI400='Valori Consentiti - Table 1'!$AM$4,5,IF(AI400="X",1,0))+IF(AJ400='Valori Consentiti - Table 1'!$AO$4,5,IF(AJ400="X",1,0))+IF(AK400='Valori Consentiti - Table 1'!$AQ$4,5,IF(AK400="X",1,0))+IF(AL400='Valori Consentiti - Table 1'!$AS$4,5,IF(AL400="X",1,0))+IF(AM400='Valori Consentiti - Table 1'!$AU$4,5,IF(AM400="X",1,0)),IF(G400=4,IF(T400='Valori Consentiti - Table 1'!$I$5,5,IF(T400="X",1,0))+IF(U400='Valori Consentiti - Table 1'!$K$5,5,IF(U400="X",1,0))+IF(V400='Valori Consentiti - Table 1'!$M$5,5,IF(V400="X",1,0))+IF(W400='Valori Consentiti - Table 1'!$O$5,5,IF(W400="X",1,0))+IF(X400='Valori Consentiti - Table 1'!$Q$5,5,IF(X400="X",1,0))+IF(Y400='Valori Consentiti - Table 1'!$S$5,5,IF(Y400="X",1,0))+IF(Z400='Valori Consentiti - Table 1'!$U$5,5,IF(Z400="X",1,0))+IF(AA400='Valori Consentiti - Table 1'!$W$5,5,IF(AA400="X",1,0))+IF(AB400='Valori Consentiti - Table 1'!$Y$5,5,IF(AB400="X",1,0))+IF(AC400='Valori Consentiti - Table 1'!$AA$5,5,IF(AC400="X",1,0))+IF(AD400='Valori Consentiti - Table 1'!$AC$5,5,IF(AD400="X",1,0))+IF(AE400='Valori Consentiti - Table 1'!$AE$5,5,IF(AE400="X",1,0))+IF(AF400='Valori Consentiti - Table 1'!$AG$5,5,IF(AF400="X",1,0))+IF(AG400='Valori Consentiti - Table 1'!$AI$5,5,IF(AG400="X",1,0))+IF(AH400='Valori Consentiti - Table 1'!$AK$5,5,IF(AH400="X",1,0))+IF(AI400='Valori Consentiti - Table 1'!$AM$5,5,IF(AI400="X",1,0))+IF(AJ400='Valori Consentiti - Table 1'!$AO$5,5,IF(AJ400="X",1,0))+IF(AK400='Valori Consentiti - Table 1'!$AQ$5,5,IF(AK400="X",1,0))+IF(AL400='Valori Consentiti - Table 1'!$AS$5,5,IF(AL400="X",1,0))+IF(AM400='Valori Consentiti - Table 1'!$AU$5,5,IF(AM400="X",1,0)),))))</f>
        <v>0</v>
      </c>
      <c r="N400" s="16">
        <f t="shared" si="189"/>
        <v>0</v>
      </c>
      <c r="O400" s="16">
        <f t="shared" si="190"/>
        <v>20</v>
      </c>
      <c r="P400" s="16">
        <f>IF(G400=1,IF(T400='Valori Consentiti - Table 1'!$I$2,1,0)+IF(U400='Valori Consentiti - Table 1'!$K$2,1,0)+IF(V400='Valori Consentiti - Table 1'!$M$2,1,0)+IF(W400='Valori Consentiti - Table 1'!$O$2,1,0)+IF(X400='Valori Consentiti - Table 1'!$Q$2,1,0)+IF(Y400='Valori Consentiti - Table 1'!$S$2,1,0)+IF(Z400='Valori Consentiti - Table 1'!$U$2,1,0)+IF(AA400='Valori Consentiti - Table 1'!$W$2,1,0)+IF(AB400='Valori Consentiti - Table 1'!$Y$2,1,0)+IF(AC400='Valori Consentiti - Table 1'!$AA$2,1,0)+IF(AD400='Valori Consentiti - Table 1'!$AC$2,1,0)+IF(AE400='Valori Consentiti - Table 1'!$AE$2,1,0)+IF(AF400='Valori Consentiti - Table 1'!$AG$2,1,0)+IF(AG400='Valori Consentiti - Table 1'!$AI$2,1,0)+IF(AH400='Valori Consentiti - Table 1'!$AK$2,1,0)+IF(AI400='Valori Consentiti - Table 1'!$AM$2,1,0)+IF(AJ400='Valori Consentiti - Table 1'!$AO$2,1,0)+IF(AK400='Valori Consentiti - Table 1'!$AQ$2,1,0)+IF(AL400='Valori Consentiti - Table 1'!$AS$2,1,0)+IF(AM400='Valori Consentiti - Table 1'!$AU$2,1,0),IF(G400=2,IF(T400='Valori Consentiti - Table 1'!$I$3,1,0)+IF(U400='Valori Consentiti - Table 1'!$K$3,1,0)+IF(V400='Valori Consentiti - Table 1'!$M$3,1,0)+IF(W400='Valori Consentiti - Table 1'!$O$3,1,0)+IF(X400='Valori Consentiti - Table 1'!$Q$3,1,0)+IF(Y400='Valori Consentiti - Table 1'!$S$3,1,0)+IF(Z400='Valori Consentiti - Table 1'!$U$3,1,0)+IF(AA400='Valori Consentiti - Table 1'!$W$3,1,0)+IF(AB400='Valori Consentiti - Table 1'!$Y$3,1,0)+IF(AC400='Valori Consentiti - Table 1'!$AA$3,1,0)+IF(AD400='Valori Consentiti - Table 1'!$AC$3,1,0)+IF(AE400='Valori Consentiti - Table 1'!$AE$3,1,0)+IF(AF400='Valori Consentiti - Table 1'!$AG$3,1,0)+IF(AG400='Valori Consentiti - Table 1'!$AI$3,1,0)+IF(AH400='Valori Consentiti - Table 1'!$AK$3,1,0)+IF(AI400='Valori Consentiti - Table 1'!$AM$3,1,0)+IF(AJ400='Valori Consentiti - Table 1'!$AO$3,1,0)+IF(AK400='Valori Consentiti - Table 1'!$AQ$3,1,0)+IF(AL400='Valori Consentiti - Table 1'!$AS$3,1,0)+IF(AM400='Valori Consentiti - Table 1'!$AU$3,1,0),IF(G400=3,IF(T400='Valori Consentiti - Table 1'!$I$4,1,0)+IF(U400='Valori Consentiti - Table 1'!$K$4,1,0)+IF(V400='Valori Consentiti - Table 1'!$M$4,1,0)+IF(W400='Valori Consentiti - Table 1'!$O$4,1,0)+IF(X400='Valori Consentiti - Table 1'!$Q$4,1,0)+IF(Y400='Valori Consentiti - Table 1'!$S$4,1,0)+IF(Z400='Valori Consentiti - Table 1'!$U$4,1,0)+IF(AA400='Valori Consentiti - Table 1'!$W$4,1,0)+IF(AB400='Valori Consentiti - Table 1'!$Y$4,1,0)+IF(AC400='Valori Consentiti - Table 1'!$AA$4,1,0)+IF(AD400='Valori Consentiti - Table 1'!$AC$4,1,0)+IF(AE400='Valori Consentiti - Table 1'!$AE$4,1,0)+IF(AF400='Valori Consentiti - Table 1'!$AG$4,1,0)+IF(AG400='Valori Consentiti - Table 1'!$AI$4,1,0)+IF(AH400='Valori Consentiti - Table 1'!$AK$4,1,0)+IF(AI400='Valori Consentiti - Table 1'!$AM$4,1,0)+IF(AJ400='Valori Consentiti - Table 1'!$AO$4,1,0)+IF(AK400='Valori Consentiti - Table 1'!$AQ$4,1,0)+IF(AL400='Valori Consentiti - Table 1'!$AS$4,1,0)+IF(AM400='Valori Consentiti - Table 1'!$AU$4,1,0),IF(G400=4,IF(T400='Valori Consentiti - Table 1'!$I$5,1,0)+IF(U400='Valori Consentiti - Table 1'!$K$5,1,0)+IF(V400='Valori Consentiti - Table 1'!$M$5,1,0)+IF(W400='Valori Consentiti - Table 1'!$O$5,1,0)+IF(X400='Valori Consentiti - Table 1'!$Q$5,1,0)+IF(Y400='Valori Consentiti - Table 1'!$S$5,1,0)+IF(Z400='Valori Consentiti - Table 1'!$U$5,1,0)+IF(AA400='Valori Consentiti - Table 1'!$W$5,1,0)+IF(AB400='Valori Consentiti - Table 1'!$Y$5,1,0)+IF(AC400='Valori Consentiti - Table 1'!$AA$5,1,0)+IF(AD400='Valori Consentiti - Table 1'!$AC$5,1,0)+IF(AE400='Valori Consentiti - Table 1'!$AE$5,1,0)+IF(AF400='Valori Consentiti - Table 1'!$AG$5,1,0)+IF(AG400='Valori Consentiti - Table 1'!$AI$5,1,0)+IF(AH400='Valori Consentiti - Table 1'!$AK$5,1,0)+IF(AI400='Valori Consentiti - Table 1'!$AM$5,1,0)+IF(AJ400='Valori Consentiti - Table 1'!$AO$5,1,0)+IF(AK400='Valori Consentiti - Table 1'!$AQ$5,1,0)+IF(AL400='Valori Consentiti - Table 1'!$AS$5,1,0)+IF(AM400='Valori Consentiti - Table 1'!$AU$5,1,0),))))</f>
        <v>0</v>
      </c>
      <c r="Q400" s="16">
        <f t="shared" si="191"/>
        <v>20</v>
      </c>
      <c r="R400" s="16">
        <f t="shared" si="212"/>
        <v>1</v>
      </c>
      <c r="S400" s="17"/>
      <c r="T400" s="24" t="str">
        <f t="shared" si="192"/>
        <v/>
      </c>
      <c r="U400" s="25" t="str">
        <f t="shared" si="193"/>
        <v/>
      </c>
      <c r="V400" s="25" t="str">
        <f t="shared" si="194"/>
        <v/>
      </c>
      <c r="W400" s="26" t="str">
        <f t="shared" si="195"/>
        <v/>
      </c>
      <c r="X400" s="27" t="str">
        <f t="shared" si="196"/>
        <v/>
      </c>
      <c r="Y400" s="25" t="str">
        <f t="shared" si="197"/>
        <v/>
      </c>
      <c r="Z400" s="25" t="str">
        <f t="shared" si="198"/>
        <v/>
      </c>
      <c r="AA400" s="26" t="str">
        <f t="shared" si="199"/>
        <v/>
      </c>
      <c r="AB400" s="27" t="str">
        <f t="shared" si="200"/>
        <v/>
      </c>
      <c r="AC400" s="25" t="str">
        <f t="shared" si="201"/>
        <v/>
      </c>
      <c r="AD400" s="25" t="str">
        <f t="shared" si="202"/>
        <v/>
      </c>
      <c r="AE400" s="26" t="str">
        <f t="shared" si="203"/>
        <v/>
      </c>
      <c r="AF400" s="27" t="str">
        <f t="shared" si="204"/>
        <v/>
      </c>
      <c r="AG400" s="25" t="str">
        <f t="shared" si="205"/>
        <v/>
      </c>
      <c r="AH400" s="25" t="str">
        <f t="shared" si="206"/>
        <v/>
      </c>
      <c r="AI400" s="26" t="str">
        <f t="shared" si="207"/>
        <v/>
      </c>
      <c r="AJ400" s="27" t="str">
        <f t="shared" si="208"/>
        <v/>
      </c>
      <c r="AK400" s="25" t="str">
        <f t="shared" si="209"/>
        <v/>
      </c>
      <c r="AL400" s="25" t="str">
        <f t="shared" si="210"/>
        <v/>
      </c>
      <c r="AM400" s="28" t="str">
        <f t="shared" si="211"/>
        <v/>
      </c>
      <c r="AN400" s="29" t="b">
        <f t="shared" si="213"/>
        <v>0</v>
      </c>
      <c r="AO400" s="29" t="b">
        <f t="shared" si="214"/>
        <v>0</v>
      </c>
      <c r="AP400" s="29" t="b">
        <f t="shared" si="215"/>
        <v>0</v>
      </c>
      <c r="AQ400" s="29" t="b">
        <f t="shared" si="216"/>
        <v>0</v>
      </c>
      <c r="AR400" s="29" t="b">
        <f t="shared" si="217"/>
        <v>0</v>
      </c>
    </row>
    <row r="401" spans="1:257" s="37" customFormat="1" ht="18" customHeight="1">
      <c r="A401" s="31"/>
      <c r="B401" s="31"/>
      <c r="C401" s="22"/>
      <c r="D401" s="14"/>
      <c r="E401" s="14"/>
      <c r="F401" s="31"/>
      <c r="G401" s="14"/>
      <c r="H401" s="15"/>
      <c r="I401" s="15"/>
      <c r="J401" s="15"/>
      <c r="K401" s="15"/>
      <c r="L401" s="15"/>
      <c r="M401" s="23">
        <f>IF(G401=1,IF(T401='Valori Consentiti - Table 1'!$I$2,5,IF(T401="X",1,0))+IF(U401='Valori Consentiti - Table 1'!$K$2,5,IF(U401="X",1,0))+IF(V401='Valori Consentiti - Table 1'!$M$2,5,IF(V401="X",1,0))+IF(W401='Valori Consentiti - Table 1'!$O$2,5,IF(W401="X",1,0))+IF(X401='Valori Consentiti - Table 1'!$Q$2,5,IF(X401="X",1,0))+IF(Y401='Valori Consentiti - Table 1'!$S$2,5,IF(Y401="X",1,0))+IF(Z401='Valori Consentiti - Table 1'!$U$2,5,IF(Z401="X",1,0))+IF(AA401='Valori Consentiti - Table 1'!$W$2,5,IF(AA401="X",1,0))+IF(AB401='Valori Consentiti - Table 1'!$Y$2,5,IF(AB401="X",1,0))+IF(AC401='Valori Consentiti - Table 1'!$AA$2,5,IF(AC401="X",1,0))+IF(AD401='Valori Consentiti - Table 1'!$AC$2,5,IF(AD401="X",1,0))+IF(AE401='Valori Consentiti - Table 1'!$AE$2,5,IF(AE401="X",1,0))+IF(AF401='Valori Consentiti - Table 1'!$AG$2,5,IF(AF401="X",1,0))+IF(AG401='Valori Consentiti - Table 1'!$AI$2,5,IF(AG401="X",1,0))+IF(AH401='Valori Consentiti - Table 1'!$AK$2,5,IF(AH401="X",1,0))+IF(AI401='Valori Consentiti - Table 1'!$AM$2,5,IF(AI401="X",1,0))+IF(AJ401='Valori Consentiti - Table 1'!$AO$2,5,IF(AJ401="X",1,0))+IF(AK401='Valori Consentiti - Table 1'!$AQ$2,5,IF(AK401="X",1,0))+IF(AL401='Valori Consentiti - Table 1'!$AS$2,5,IF(AL401="X",1,0))+IF(AM401='Valori Consentiti - Table 1'!$AU$2,5,IF(AM401="X",1,0)),IF(G401=2,IF(T401='Valori Consentiti - Table 1'!$I$3,5,IF(T401="X",1,0))+IF(U401='Valori Consentiti - Table 1'!$K$3,5,IF(U401="X",1,0))+IF(V401='Valori Consentiti - Table 1'!$M$3,5,IF(V401="X",1,0))+IF(W401='Valori Consentiti - Table 1'!$O$3,5,IF(W401="X",1,0))+IF(X401='Valori Consentiti - Table 1'!$Q$3,5,IF(X401="X",1,0))+IF(Y401='Valori Consentiti - Table 1'!$S$3,5,IF(Y401="X",1,0))+IF(Z401='Valori Consentiti - Table 1'!$U$3,5,IF(Z401="X",1,0))+IF(AA401='Valori Consentiti - Table 1'!$W$3,5,IF(AA401="X",1,0))+IF(AB401='Valori Consentiti - Table 1'!$Y$3,5,IF(AB401="X",1,0))+IF(AC401='Valori Consentiti - Table 1'!$AA$3,5,IF(AC401="X",1,0))+IF(AD401='Valori Consentiti - Table 1'!$AC$3,5,IF(AD401="X",1,0))+IF(AE401='Valori Consentiti - Table 1'!$AE$3,5,IF(AE401="X",1,0))+IF(AF401='Valori Consentiti - Table 1'!$AG$3,5,IF(AF401="X",1,0))+IF(AG401='Valori Consentiti - Table 1'!$AI$3,5,IF(AG401="X",1,0))+IF(AH401='Valori Consentiti - Table 1'!$AK$3,5,IF(AH401="X",1,0))+IF(AI401='Valori Consentiti - Table 1'!$AM$3,5,IF(AI401="X",1,0))+IF(AJ401='Valori Consentiti - Table 1'!$AO$3,5,IF(AJ401="X",1,0))+IF(AK401='Valori Consentiti - Table 1'!$AQ$3,5,IF(AK401="X",1,0))+IF(AL401='Valori Consentiti - Table 1'!$AS$3,5,IF(AL401="X",1,0))+IF(AM401='Valori Consentiti - Table 1'!$AU$3,5,IF(AM401="X",1,0)),IF(G401=3,IF(T401='Valori Consentiti - Table 1'!$I$4,5,IF(T401="X",1,0))+IF(U401='Valori Consentiti - Table 1'!$K$4,5,IF(U401="X",1,0))+IF(V401='Valori Consentiti - Table 1'!$M$4,5,IF(V401="X",1,0))+IF(W401='Valori Consentiti - Table 1'!$O$4,5,IF(W401="X",1,0))+IF(X401='Valori Consentiti - Table 1'!$Q$4,5,IF(X401="X",1,0))+IF(Y401='Valori Consentiti - Table 1'!$S$4,5,IF(Y401="X",1,0))+IF(Z401='Valori Consentiti - Table 1'!$U$4,5,IF(Z401="X",1,0))+IF(AA401='Valori Consentiti - Table 1'!$W$4,5,IF(AA401="X",1,0))+IF(AB401='Valori Consentiti - Table 1'!$Y$4,5,IF(AB401="X",1,0))+IF(AC401='Valori Consentiti - Table 1'!$AA$4,5,IF(AC401="X",1,0))+IF(AD401='Valori Consentiti - Table 1'!$AC$4,5,IF(AD401="X",1,0))+IF(AE401='Valori Consentiti - Table 1'!$AE$4,5,IF(AE401="X",1,0))+IF(AF401='Valori Consentiti - Table 1'!$AG$4,5,IF(AF401="X",1,0))+IF(AG401='Valori Consentiti - Table 1'!$AI$4,5,IF(AG401="X",1,0))+IF(AH401='Valori Consentiti - Table 1'!$AK$4,5,IF(AH401="X",1,0))+IF(AI401='Valori Consentiti - Table 1'!$AM$4,5,IF(AI401="X",1,0))+IF(AJ401='Valori Consentiti - Table 1'!$AO$4,5,IF(AJ401="X",1,0))+IF(AK401='Valori Consentiti - Table 1'!$AQ$4,5,IF(AK401="X",1,0))+IF(AL401='Valori Consentiti - Table 1'!$AS$4,5,IF(AL401="X",1,0))+IF(AM401='Valori Consentiti - Table 1'!$AU$4,5,IF(AM401="X",1,0)),IF(G401=4,IF(T401='Valori Consentiti - Table 1'!$I$5,5,IF(T401="X",1,0))+IF(U401='Valori Consentiti - Table 1'!$K$5,5,IF(U401="X",1,0))+IF(V401='Valori Consentiti - Table 1'!$M$5,5,IF(V401="X",1,0))+IF(W401='Valori Consentiti - Table 1'!$O$5,5,IF(W401="X",1,0))+IF(X401='Valori Consentiti - Table 1'!$Q$5,5,IF(X401="X",1,0))+IF(Y401='Valori Consentiti - Table 1'!$S$5,5,IF(Y401="X",1,0))+IF(Z401='Valori Consentiti - Table 1'!$U$5,5,IF(Z401="X",1,0))+IF(AA401='Valori Consentiti - Table 1'!$W$5,5,IF(AA401="X",1,0))+IF(AB401='Valori Consentiti - Table 1'!$Y$5,5,IF(AB401="X",1,0))+IF(AC401='Valori Consentiti - Table 1'!$AA$5,5,IF(AC401="X",1,0))+IF(AD401='Valori Consentiti - Table 1'!$AC$5,5,IF(AD401="X",1,0))+IF(AE401='Valori Consentiti - Table 1'!$AE$5,5,IF(AE401="X",1,0))+IF(AF401='Valori Consentiti - Table 1'!$AG$5,5,IF(AF401="X",1,0))+IF(AG401='Valori Consentiti - Table 1'!$AI$5,5,IF(AG401="X",1,0))+IF(AH401='Valori Consentiti - Table 1'!$AK$5,5,IF(AH401="X",1,0))+IF(AI401='Valori Consentiti - Table 1'!$AM$5,5,IF(AI401="X",1,0))+IF(AJ401='Valori Consentiti - Table 1'!$AO$5,5,IF(AJ401="X",1,0))+IF(AK401='Valori Consentiti - Table 1'!$AQ$5,5,IF(AK401="X",1,0))+IF(AL401='Valori Consentiti - Table 1'!$AS$5,5,IF(AL401="X",1,0))+IF(AM401='Valori Consentiti - Table 1'!$AU$5,5,IF(AM401="X",1,0)),))))</f>
        <v>0</v>
      </c>
      <c r="N401" s="16">
        <f t="shared" si="189"/>
        <v>0</v>
      </c>
      <c r="O401" s="16">
        <f t="shared" si="190"/>
        <v>20</v>
      </c>
      <c r="P401" s="16">
        <f>IF(G401=1,IF(T401='Valori Consentiti - Table 1'!$I$2,1,0)+IF(U401='Valori Consentiti - Table 1'!$K$2,1,0)+IF(V401='Valori Consentiti - Table 1'!$M$2,1,0)+IF(W401='Valori Consentiti - Table 1'!$O$2,1,0)+IF(X401='Valori Consentiti - Table 1'!$Q$2,1,0)+IF(Y401='Valori Consentiti - Table 1'!$S$2,1,0)+IF(Z401='Valori Consentiti - Table 1'!$U$2,1,0)+IF(AA401='Valori Consentiti - Table 1'!$W$2,1,0)+IF(AB401='Valori Consentiti - Table 1'!$Y$2,1,0)+IF(AC401='Valori Consentiti - Table 1'!$AA$2,1,0)+IF(AD401='Valori Consentiti - Table 1'!$AC$2,1,0)+IF(AE401='Valori Consentiti - Table 1'!$AE$2,1,0)+IF(AF401='Valori Consentiti - Table 1'!$AG$2,1,0)+IF(AG401='Valori Consentiti - Table 1'!$AI$2,1,0)+IF(AH401='Valori Consentiti - Table 1'!$AK$2,1,0)+IF(AI401='Valori Consentiti - Table 1'!$AM$2,1,0)+IF(AJ401='Valori Consentiti - Table 1'!$AO$2,1,0)+IF(AK401='Valori Consentiti - Table 1'!$AQ$2,1,0)+IF(AL401='Valori Consentiti - Table 1'!$AS$2,1,0)+IF(AM401='Valori Consentiti - Table 1'!$AU$2,1,0),IF(G401=2,IF(T401='Valori Consentiti - Table 1'!$I$3,1,0)+IF(U401='Valori Consentiti - Table 1'!$K$3,1,0)+IF(V401='Valori Consentiti - Table 1'!$M$3,1,0)+IF(W401='Valori Consentiti - Table 1'!$O$3,1,0)+IF(X401='Valori Consentiti - Table 1'!$Q$3,1,0)+IF(Y401='Valori Consentiti - Table 1'!$S$3,1,0)+IF(Z401='Valori Consentiti - Table 1'!$U$3,1,0)+IF(AA401='Valori Consentiti - Table 1'!$W$3,1,0)+IF(AB401='Valori Consentiti - Table 1'!$Y$3,1,0)+IF(AC401='Valori Consentiti - Table 1'!$AA$3,1,0)+IF(AD401='Valori Consentiti - Table 1'!$AC$3,1,0)+IF(AE401='Valori Consentiti - Table 1'!$AE$3,1,0)+IF(AF401='Valori Consentiti - Table 1'!$AG$3,1,0)+IF(AG401='Valori Consentiti - Table 1'!$AI$3,1,0)+IF(AH401='Valori Consentiti - Table 1'!$AK$3,1,0)+IF(AI401='Valori Consentiti - Table 1'!$AM$3,1,0)+IF(AJ401='Valori Consentiti - Table 1'!$AO$3,1,0)+IF(AK401='Valori Consentiti - Table 1'!$AQ$3,1,0)+IF(AL401='Valori Consentiti - Table 1'!$AS$3,1,0)+IF(AM401='Valori Consentiti - Table 1'!$AU$3,1,0),IF(G401=3,IF(T401='Valori Consentiti - Table 1'!$I$4,1,0)+IF(U401='Valori Consentiti - Table 1'!$K$4,1,0)+IF(V401='Valori Consentiti - Table 1'!$M$4,1,0)+IF(W401='Valori Consentiti - Table 1'!$O$4,1,0)+IF(X401='Valori Consentiti - Table 1'!$Q$4,1,0)+IF(Y401='Valori Consentiti - Table 1'!$S$4,1,0)+IF(Z401='Valori Consentiti - Table 1'!$U$4,1,0)+IF(AA401='Valori Consentiti - Table 1'!$W$4,1,0)+IF(AB401='Valori Consentiti - Table 1'!$Y$4,1,0)+IF(AC401='Valori Consentiti - Table 1'!$AA$4,1,0)+IF(AD401='Valori Consentiti - Table 1'!$AC$4,1,0)+IF(AE401='Valori Consentiti - Table 1'!$AE$4,1,0)+IF(AF401='Valori Consentiti - Table 1'!$AG$4,1,0)+IF(AG401='Valori Consentiti - Table 1'!$AI$4,1,0)+IF(AH401='Valori Consentiti - Table 1'!$AK$4,1,0)+IF(AI401='Valori Consentiti - Table 1'!$AM$4,1,0)+IF(AJ401='Valori Consentiti - Table 1'!$AO$4,1,0)+IF(AK401='Valori Consentiti - Table 1'!$AQ$4,1,0)+IF(AL401='Valori Consentiti - Table 1'!$AS$4,1,0)+IF(AM401='Valori Consentiti - Table 1'!$AU$4,1,0),IF(G401=4,IF(T401='Valori Consentiti - Table 1'!$I$5,1,0)+IF(U401='Valori Consentiti - Table 1'!$K$5,1,0)+IF(V401='Valori Consentiti - Table 1'!$M$5,1,0)+IF(W401='Valori Consentiti - Table 1'!$O$5,1,0)+IF(X401='Valori Consentiti - Table 1'!$Q$5,1,0)+IF(Y401='Valori Consentiti - Table 1'!$S$5,1,0)+IF(Z401='Valori Consentiti - Table 1'!$U$5,1,0)+IF(AA401='Valori Consentiti - Table 1'!$W$5,1,0)+IF(AB401='Valori Consentiti - Table 1'!$Y$5,1,0)+IF(AC401='Valori Consentiti - Table 1'!$AA$5,1,0)+IF(AD401='Valori Consentiti - Table 1'!$AC$5,1,0)+IF(AE401='Valori Consentiti - Table 1'!$AE$5,1,0)+IF(AF401='Valori Consentiti - Table 1'!$AG$5,1,0)+IF(AG401='Valori Consentiti - Table 1'!$AI$5,1,0)+IF(AH401='Valori Consentiti - Table 1'!$AK$5,1,0)+IF(AI401='Valori Consentiti - Table 1'!$AM$5,1,0)+IF(AJ401='Valori Consentiti - Table 1'!$AO$5,1,0)+IF(AK401='Valori Consentiti - Table 1'!$AQ$5,1,0)+IF(AL401='Valori Consentiti - Table 1'!$AS$5,1,0)+IF(AM401='Valori Consentiti - Table 1'!$AU$5,1,0),))))</f>
        <v>0</v>
      </c>
      <c r="Q401" s="16">
        <f t="shared" si="191"/>
        <v>20</v>
      </c>
      <c r="R401" s="16">
        <f t="shared" si="212"/>
        <v>1</v>
      </c>
      <c r="S401" s="17"/>
      <c r="T401" s="32" t="str">
        <f t="shared" si="192"/>
        <v/>
      </c>
      <c r="U401" s="33" t="str">
        <f t="shared" si="193"/>
        <v/>
      </c>
      <c r="V401" s="33" t="str">
        <f t="shared" si="194"/>
        <v/>
      </c>
      <c r="W401" s="34" t="str">
        <f t="shared" si="195"/>
        <v/>
      </c>
      <c r="X401" s="35" t="str">
        <f t="shared" si="196"/>
        <v/>
      </c>
      <c r="Y401" s="33" t="str">
        <f t="shared" si="197"/>
        <v/>
      </c>
      <c r="Z401" s="33" t="str">
        <f t="shared" si="198"/>
        <v/>
      </c>
      <c r="AA401" s="34" t="str">
        <f t="shared" si="199"/>
        <v/>
      </c>
      <c r="AB401" s="35" t="str">
        <f t="shared" si="200"/>
        <v/>
      </c>
      <c r="AC401" s="33" t="str">
        <f t="shared" si="201"/>
        <v/>
      </c>
      <c r="AD401" s="33" t="str">
        <f t="shared" si="202"/>
        <v/>
      </c>
      <c r="AE401" s="34" t="str">
        <f t="shared" si="203"/>
        <v/>
      </c>
      <c r="AF401" s="35" t="str">
        <f t="shared" si="204"/>
        <v/>
      </c>
      <c r="AG401" s="33" t="str">
        <f t="shared" si="205"/>
        <v/>
      </c>
      <c r="AH401" s="33" t="str">
        <f t="shared" si="206"/>
        <v/>
      </c>
      <c r="AI401" s="34" t="str">
        <f t="shared" si="207"/>
        <v/>
      </c>
      <c r="AJ401" s="35" t="str">
        <f t="shared" si="208"/>
        <v/>
      </c>
      <c r="AK401" s="33" t="str">
        <f t="shared" si="209"/>
        <v/>
      </c>
      <c r="AL401" s="33" t="str">
        <f t="shared" si="210"/>
        <v/>
      </c>
      <c r="AM401" s="36" t="str">
        <f t="shared" si="211"/>
        <v/>
      </c>
      <c r="AN401" s="29" t="b">
        <f>AND(LEN(H401)=4,ISTEXT(H401),OR(MID($H401,1,1)="B",MID($H401,1,1)="A",MID($H401,1,1)="C",MID($H401,1,1)="E",MID($H401,1,1)="D",MID($H401,1,1)="X"),OR(MID($H401,2,1)="B",MID($H401,2,1)="A",MID($H401,2,1)="C",MID($H401,2,1)="E",MID($H401,2,1)="D",MID($H401,2,1)="X"),OR(MID($H401,3,1)="B",MID($H401,3,1)="E",MID($H401,3,1)="A",MID($H401,3,1)="C",MID($H401,3,1)="D",MID($H401,3,1)="X"),OR(MID($H401,4,1)="B",MID($H401,4,1)="A",MID($H401,4,1)="C",MID($H401,4,1)="D",MID($H401,4,1)="E",MID($H401,4,1)="X"))</f>
        <v>0</v>
      </c>
      <c r="AO401" s="29" t="b">
        <f>AND(LEN(I401)=4,ISTEXT(I401),OR(MID($I401,1,1)="B",MID($I401,1,1)="A",MID($I401,1,1)="C",MID($I401,1,1)="E",MID($I401,1,1)="D",MID($I401,1,1)="X"),OR(MID($I401,2,1)="B",MID($I401,2,1)="A",MID($I401,2,1)="E",MID($I401,2,1)="C",MID($I401,2,1)="D",MID($I401,2,1)="X"),OR(MID($I401,3,1)="B",MID($I401,3,1)="A",MID($I401,3,1)="C",MID($I401,3,1)="E",MID($I401,3,1)="D",MID($I401,3,1)="X"),OR(MID($I401,4,1)="B",MID($I401,4,1)="A",MID($I401,4,1)="E",MID($I401,4,1)="C",MID($I401,4,1)="D",MID($I401,4,1)="X"))</f>
        <v>0</v>
      </c>
      <c r="AP401" s="29" t="b">
        <f>AND(LEN(J401)=4,ISTEXT(J401),OR(MID($J401,1,1)="B",MID($J401,1,1)="A",MID($J401,1,1)="C",MID($J401,1,1)="E",MID($J401,1,1)="D",MID($J401,1,1)="X"),OR(MID($J401,2,1)="B",MID($J401,2,1)="E",MID($J401,2,1)="A",MID($J401,2,1)="C",MID($J401,2,1)="D",MID($J401,2,1)="X"),OR(MID($J401,3,1)="B",MID($J401,3,1)="E",MID($J401,3,1)="A",MID($J401,3,1)="C",MID($J401,3,1)="D",MID($J401,3,1)="X"),OR(MID($J401,4,1)="B",MID($J401,4,1)="A",MID($J401,4,1)="E",MID($J401,4,1)="C",MID($J401,4,1)="D",MID($J401,4,1)="X"))</f>
        <v>0</v>
      </c>
      <c r="AQ401" s="29" t="b">
        <f>AND(LEN(K401)=4,ISTEXT(K401),OR(MID($K401,1,1)="B",MID($K401,1,1)="A",MID($K401,1,1)="E",MID($K401,1,1)="C",MID($K401,1,1)="D",MID($K401,1,1)="X"),OR(MID($K401,2,1)="B",MID($K401,2,1)="E",MID($K401,2,1)="A",MID($K401,2,1)="C",MID($K401,2,1)="D",MID($K401,2,1)="X"),OR(MID($K401,3,1)="B",MID($K401,3,1)="E",MID($K401,3,1)="A",MID($K401,3,1)="C",MID($K401,3,1)="D",MID($K401,3,1)="X"),OR(MID($K401,4,1)="B",MID($K401,4,1)="A",MID($K401,4,1)="C",MID($K401,4,1)="E",MID($K401,4,1)="D",MID($K401,4,1)="X"))</f>
        <v>0</v>
      </c>
      <c r="AR401" s="29" t="b">
        <f>AND(LEN(L401)=4,ISTEXT(L401),OR(MID($L401,1,1)="B",MID($L401,1,1)="A",MID($L401,1,1)="C",MID($L401,1,1)="E",MID($L401,1,1)="D",MID($L401,1,1)="X"),OR(MID($L401,2,1)="B",MID($L401,2,1)="A",MID($L401,2,1)="E",MID($L401,2,1)="C",MID($L401,2,1)="D",MID($L401,2,1)="X"),OR(MID($L401,3,1)="B",MID($L401,3,1)="A",MID($L401,3,1)="E",MID($L401,3,1)="C",MID($L401,3,1)="D",MID($L401,3,1)="X"),OR(MID($L401,4,1)="B",MID($L401,4,1)="A",MID($L401,4,1)="E",MID($L401,4,1)="C",MID($L401,4,1)="D",MID($L401,4,1)="X"))</f>
        <v>0</v>
      </c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</row>
    <row r="402" spans="1:257">
      <c r="A402" s="14"/>
      <c r="B402" s="14"/>
      <c r="C402" s="22"/>
      <c r="D402" s="14"/>
      <c r="E402" s="14"/>
      <c r="F402" s="14"/>
      <c r="G402" s="14"/>
      <c r="H402" s="15"/>
      <c r="I402" s="15"/>
      <c r="J402" s="15"/>
      <c r="K402" s="15"/>
      <c r="L402" s="15"/>
      <c r="M402" s="23">
        <f>IF(G402=1,IF(T402='Valori Consentiti - Table 1'!$I$2,5,IF(T402="X",1,0))+IF(U402='Valori Consentiti - Table 1'!$K$2,5,IF(U402="X",1,0))+IF(V402='Valori Consentiti - Table 1'!$M$2,5,IF(V402="X",1,0))+IF(W402='Valori Consentiti - Table 1'!$O$2,5,IF(W402="X",1,0))+IF(X402='Valori Consentiti - Table 1'!$Q$2,5,IF(X402="X",1,0))+IF(Y402='Valori Consentiti - Table 1'!$S$2,5,IF(Y402="X",1,0))+IF(Z402='Valori Consentiti - Table 1'!$U$2,5,IF(Z402="X",1,0))+IF(AA402='Valori Consentiti - Table 1'!$W$2,5,IF(AA402="X",1,0))+IF(AB402='Valori Consentiti - Table 1'!$Y$2,5,IF(AB402="X",1,0))+IF(AC402='Valori Consentiti - Table 1'!$AA$2,5,IF(AC402="X",1,0))+IF(AD402='Valori Consentiti - Table 1'!$AC$2,5,IF(AD402="X",1,0))+IF(AE402='Valori Consentiti - Table 1'!$AE$2,5,IF(AE402="X",1,0))+IF(AF402='Valori Consentiti - Table 1'!$AG$2,5,IF(AF402="X",1,0))+IF(AG402='Valori Consentiti - Table 1'!$AI$2,5,IF(AG402="X",1,0))+IF(AH402='Valori Consentiti - Table 1'!$AK$2,5,IF(AH402="X",1,0))+IF(AI402='Valori Consentiti - Table 1'!$AM$2,5,IF(AI402="X",1,0))+IF(AJ402='Valori Consentiti - Table 1'!$AO$2,5,IF(AJ402="X",1,0))+IF(AK402='Valori Consentiti - Table 1'!$AQ$2,5,IF(AK402="X",1,0))+IF(AL402='Valori Consentiti - Table 1'!$AS$2,5,IF(AL402="X",1,0))+IF(AM402='Valori Consentiti - Table 1'!$AU$2,5,IF(AM402="X",1,0)),IF(G402=2,IF(T402='Valori Consentiti - Table 1'!$I$3,5,IF(T402="X",1,0))+IF(U402='Valori Consentiti - Table 1'!$K$3,5,IF(U402="X",1,0))+IF(V402='Valori Consentiti - Table 1'!$M$3,5,IF(V402="X",1,0))+IF(W402='Valori Consentiti - Table 1'!$O$3,5,IF(W402="X",1,0))+IF(X402='Valori Consentiti - Table 1'!$Q$3,5,IF(X402="X",1,0))+IF(Y402='Valori Consentiti - Table 1'!$S$3,5,IF(Y402="X",1,0))+IF(Z402='Valori Consentiti - Table 1'!$U$3,5,IF(Z402="X",1,0))+IF(AA402='Valori Consentiti - Table 1'!$W$3,5,IF(AA402="X",1,0))+IF(AB402='Valori Consentiti - Table 1'!$Y$3,5,IF(AB402="X",1,0))+IF(AC402='Valori Consentiti - Table 1'!$AA$3,5,IF(AC402="X",1,0))+IF(AD402='Valori Consentiti - Table 1'!$AC$3,5,IF(AD402="X",1,0))+IF(AE402='Valori Consentiti - Table 1'!$AE$3,5,IF(AE402="X",1,0))+IF(AF402='Valori Consentiti - Table 1'!$AG$3,5,IF(AF402="X",1,0))+IF(AG402='Valori Consentiti - Table 1'!$AI$3,5,IF(AG402="X",1,0))+IF(AH402='Valori Consentiti - Table 1'!$AK$3,5,IF(AH402="X",1,0))+IF(AI402='Valori Consentiti - Table 1'!$AM$3,5,IF(AI402="X",1,0))+IF(AJ402='Valori Consentiti - Table 1'!$AO$3,5,IF(AJ402="X",1,0))+IF(AK402='Valori Consentiti - Table 1'!$AQ$3,5,IF(AK402="X",1,0))+IF(AL402='Valori Consentiti - Table 1'!$AS$3,5,IF(AL402="X",1,0))+IF(AM402='Valori Consentiti - Table 1'!$AU$3,5,IF(AM402="X",1,0)),IF(G402=3,IF(T402='Valori Consentiti - Table 1'!$I$4,5,IF(T402="X",1,0))+IF(U402='Valori Consentiti - Table 1'!$K$4,5,IF(U402="X",1,0))+IF(V402='Valori Consentiti - Table 1'!$M$4,5,IF(V402="X",1,0))+IF(W402='Valori Consentiti - Table 1'!$O$4,5,IF(W402="X",1,0))+IF(X402='Valori Consentiti - Table 1'!$Q$4,5,IF(X402="X",1,0))+IF(Y402='Valori Consentiti - Table 1'!$S$4,5,IF(Y402="X",1,0))+IF(Z402='Valori Consentiti - Table 1'!$U$4,5,IF(Z402="X",1,0))+IF(AA402='Valori Consentiti - Table 1'!$W$4,5,IF(AA402="X",1,0))+IF(AB402='Valori Consentiti - Table 1'!$Y$4,5,IF(AB402="X",1,0))+IF(AC402='Valori Consentiti - Table 1'!$AA$4,5,IF(AC402="X",1,0))+IF(AD402='Valori Consentiti - Table 1'!$AC$4,5,IF(AD402="X",1,0))+IF(AE402='Valori Consentiti - Table 1'!$AE$4,5,IF(AE402="X",1,0))+IF(AF402='Valori Consentiti - Table 1'!$AG$4,5,IF(AF402="X",1,0))+IF(AG402='Valori Consentiti - Table 1'!$AI$4,5,IF(AG402="X",1,0))+IF(AH402='Valori Consentiti - Table 1'!$AK$4,5,IF(AH402="X",1,0))+IF(AI402='Valori Consentiti - Table 1'!$AM$4,5,IF(AI402="X",1,0))+IF(AJ402='Valori Consentiti - Table 1'!$AO$4,5,IF(AJ402="X",1,0))+IF(AK402='Valori Consentiti - Table 1'!$AQ$4,5,IF(AK402="X",1,0))+IF(AL402='Valori Consentiti - Table 1'!$AS$4,5,IF(AL402="X",1,0))+IF(AM402='Valori Consentiti - Table 1'!$AU$4,5,IF(AM402="X",1,0)),IF(G402=4,IF(T402='Valori Consentiti - Table 1'!$I$5,5,IF(T402="X",1,0))+IF(U402='Valori Consentiti - Table 1'!$K$5,5,IF(U402="X",1,0))+IF(V402='Valori Consentiti - Table 1'!$M$5,5,IF(V402="X",1,0))+IF(W402='Valori Consentiti - Table 1'!$O$5,5,IF(W402="X",1,0))+IF(X402='Valori Consentiti - Table 1'!$Q$5,5,IF(X402="X",1,0))+IF(Y402='Valori Consentiti - Table 1'!$S$5,5,IF(Y402="X",1,0))+IF(Z402='Valori Consentiti - Table 1'!$U$5,5,IF(Z402="X",1,0))+IF(AA402='Valori Consentiti - Table 1'!$W$5,5,IF(AA402="X",1,0))+IF(AB402='Valori Consentiti - Table 1'!$Y$5,5,IF(AB402="X",1,0))+IF(AC402='Valori Consentiti - Table 1'!$AA$5,5,IF(AC402="X",1,0))+IF(AD402='Valori Consentiti - Table 1'!$AC$5,5,IF(AD402="X",1,0))+IF(AE402='Valori Consentiti - Table 1'!$AE$5,5,IF(AE402="X",1,0))+IF(AF402='Valori Consentiti - Table 1'!$AG$5,5,IF(AF402="X",1,0))+IF(AG402='Valori Consentiti - Table 1'!$AI$5,5,IF(AG402="X",1,0))+IF(AH402='Valori Consentiti - Table 1'!$AK$5,5,IF(AH402="X",1,0))+IF(AI402='Valori Consentiti - Table 1'!$AM$5,5,IF(AI402="X",1,0))+IF(AJ402='Valori Consentiti - Table 1'!$AO$5,5,IF(AJ402="X",1,0))+IF(AK402='Valori Consentiti - Table 1'!$AQ$5,5,IF(AK402="X",1,0))+IF(AL402='Valori Consentiti - Table 1'!$AS$5,5,IF(AL402="X",1,0))+IF(AM402='Valori Consentiti - Table 1'!$AU$5,5,IF(AM402="X",1,0)),))))</f>
        <v>0</v>
      </c>
      <c r="N402" s="16">
        <f t="shared" si="189"/>
        <v>0</v>
      </c>
      <c r="O402" s="16">
        <f t="shared" si="190"/>
        <v>20</v>
      </c>
      <c r="P402" s="16">
        <f>IF(G402=1,IF(T402='Valori Consentiti - Table 1'!$I$2,1,0)+IF(U402='Valori Consentiti - Table 1'!$K$2,1,0)+IF(V402='Valori Consentiti - Table 1'!$M$2,1,0)+IF(W402='Valori Consentiti - Table 1'!$O$2,1,0)+IF(X402='Valori Consentiti - Table 1'!$Q$2,1,0)+IF(Y402='Valori Consentiti - Table 1'!$S$2,1,0)+IF(Z402='Valori Consentiti - Table 1'!$U$2,1,0)+IF(AA402='Valori Consentiti - Table 1'!$W$2,1,0)+IF(AB402='Valori Consentiti - Table 1'!$Y$2,1,0)+IF(AC402='Valori Consentiti - Table 1'!$AA$2,1,0)+IF(AD402='Valori Consentiti - Table 1'!$AC$2,1,0)+IF(AE402='Valori Consentiti - Table 1'!$AE$2,1,0)+IF(AF402='Valori Consentiti - Table 1'!$AG$2,1,0)+IF(AG402='Valori Consentiti - Table 1'!$AI$2,1,0)+IF(AH402='Valori Consentiti - Table 1'!$AK$2,1,0)+IF(AI402='Valori Consentiti - Table 1'!$AM$2,1,0)+IF(AJ402='Valori Consentiti - Table 1'!$AO$2,1,0)+IF(AK402='Valori Consentiti - Table 1'!$AQ$2,1,0)+IF(AL402='Valori Consentiti - Table 1'!$AS$2,1,0)+IF(AM402='Valori Consentiti - Table 1'!$AU$2,1,0),IF(G402=2,IF(T402='Valori Consentiti - Table 1'!$I$3,1,0)+IF(U402='Valori Consentiti - Table 1'!$K$3,1,0)+IF(V402='Valori Consentiti - Table 1'!$M$3,1,0)+IF(W402='Valori Consentiti - Table 1'!$O$3,1,0)+IF(X402='Valori Consentiti - Table 1'!$Q$3,1,0)+IF(Y402='Valori Consentiti - Table 1'!$S$3,1,0)+IF(Z402='Valori Consentiti - Table 1'!$U$3,1,0)+IF(AA402='Valori Consentiti - Table 1'!$W$3,1,0)+IF(AB402='Valori Consentiti - Table 1'!$Y$3,1,0)+IF(AC402='Valori Consentiti - Table 1'!$AA$3,1,0)+IF(AD402='Valori Consentiti - Table 1'!$AC$3,1,0)+IF(AE402='Valori Consentiti - Table 1'!$AE$3,1,0)+IF(AF402='Valori Consentiti - Table 1'!$AG$3,1,0)+IF(AG402='Valori Consentiti - Table 1'!$AI$3,1,0)+IF(AH402='Valori Consentiti - Table 1'!$AK$3,1,0)+IF(AI402='Valori Consentiti - Table 1'!$AM$3,1,0)+IF(AJ402='Valori Consentiti - Table 1'!$AO$3,1,0)+IF(AK402='Valori Consentiti - Table 1'!$AQ$3,1,0)+IF(AL402='Valori Consentiti - Table 1'!$AS$3,1,0)+IF(AM402='Valori Consentiti - Table 1'!$AU$3,1,0),IF(G402=3,IF(T402='Valori Consentiti - Table 1'!$I$4,1,0)+IF(U402='Valori Consentiti - Table 1'!$K$4,1,0)+IF(V402='Valori Consentiti - Table 1'!$M$4,1,0)+IF(W402='Valori Consentiti - Table 1'!$O$4,1,0)+IF(X402='Valori Consentiti - Table 1'!$Q$4,1,0)+IF(Y402='Valori Consentiti - Table 1'!$S$4,1,0)+IF(Z402='Valori Consentiti - Table 1'!$U$4,1,0)+IF(AA402='Valori Consentiti - Table 1'!$W$4,1,0)+IF(AB402='Valori Consentiti - Table 1'!$Y$4,1,0)+IF(AC402='Valori Consentiti - Table 1'!$AA$4,1,0)+IF(AD402='Valori Consentiti - Table 1'!$AC$4,1,0)+IF(AE402='Valori Consentiti - Table 1'!$AE$4,1,0)+IF(AF402='Valori Consentiti - Table 1'!$AG$4,1,0)+IF(AG402='Valori Consentiti - Table 1'!$AI$4,1,0)+IF(AH402='Valori Consentiti - Table 1'!$AK$4,1,0)+IF(AI402='Valori Consentiti - Table 1'!$AM$4,1,0)+IF(AJ402='Valori Consentiti - Table 1'!$AO$4,1,0)+IF(AK402='Valori Consentiti - Table 1'!$AQ$4,1,0)+IF(AL402='Valori Consentiti - Table 1'!$AS$4,1,0)+IF(AM402='Valori Consentiti - Table 1'!$AU$4,1,0),IF(G402=4,IF(T402='Valori Consentiti - Table 1'!$I$5,1,0)+IF(U402='Valori Consentiti - Table 1'!$K$5,1,0)+IF(V402='Valori Consentiti - Table 1'!$M$5,1,0)+IF(W402='Valori Consentiti - Table 1'!$O$5,1,0)+IF(X402='Valori Consentiti - Table 1'!$Q$5,1,0)+IF(Y402='Valori Consentiti - Table 1'!$S$5,1,0)+IF(Z402='Valori Consentiti - Table 1'!$U$5,1,0)+IF(AA402='Valori Consentiti - Table 1'!$W$5,1,0)+IF(AB402='Valori Consentiti - Table 1'!$Y$5,1,0)+IF(AC402='Valori Consentiti - Table 1'!$AA$5,1,0)+IF(AD402='Valori Consentiti - Table 1'!$AC$5,1,0)+IF(AE402='Valori Consentiti - Table 1'!$AE$5,1,0)+IF(AF402='Valori Consentiti - Table 1'!$AG$5,1,0)+IF(AG402='Valori Consentiti - Table 1'!$AI$5,1,0)+IF(AH402='Valori Consentiti - Table 1'!$AK$5,1,0)+IF(AI402='Valori Consentiti - Table 1'!$AM$5,1,0)+IF(AJ402='Valori Consentiti - Table 1'!$AO$5,1,0)+IF(AK402='Valori Consentiti - Table 1'!$AQ$5,1,0)+IF(AL402='Valori Consentiti - Table 1'!$AS$5,1,0)+IF(AM402='Valori Consentiti - Table 1'!$AU$5,1,0),))))</f>
        <v>0</v>
      </c>
      <c r="Q402" s="16">
        <f t="shared" si="191"/>
        <v>20</v>
      </c>
      <c r="R402" s="16">
        <f t="shared" si="212"/>
        <v>1</v>
      </c>
      <c r="S402" s="17"/>
      <c r="T402" s="24" t="str">
        <f t="shared" si="192"/>
        <v/>
      </c>
      <c r="U402" s="25" t="str">
        <f t="shared" si="193"/>
        <v/>
      </c>
      <c r="V402" s="25" t="str">
        <f t="shared" si="194"/>
        <v/>
      </c>
      <c r="W402" s="26" t="str">
        <f t="shared" si="195"/>
        <v/>
      </c>
      <c r="X402" s="27" t="str">
        <f t="shared" si="196"/>
        <v/>
      </c>
      <c r="Y402" s="25" t="str">
        <f t="shared" si="197"/>
        <v/>
      </c>
      <c r="Z402" s="25" t="str">
        <f t="shared" si="198"/>
        <v/>
      </c>
      <c r="AA402" s="26" t="str">
        <f t="shared" si="199"/>
        <v/>
      </c>
      <c r="AB402" s="27" t="str">
        <f t="shared" si="200"/>
        <v/>
      </c>
      <c r="AC402" s="25" t="str">
        <f t="shared" si="201"/>
        <v/>
      </c>
      <c r="AD402" s="25" t="str">
        <f t="shared" si="202"/>
        <v/>
      </c>
      <c r="AE402" s="26" t="str">
        <f t="shared" si="203"/>
        <v/>
      </c>
      <c r="AF402" s="27" t="str">
        <f t="shared" si="204"/>
        <v/>
      </c>
      <c r="AG402" s="25" t="str">
        <f t="shared" si="205"/>
        <v/>
      </c>
      <c r="AH402" s="25" t="str">
        <f t="shared" si="206"/>
        <v/>
      </c>
      <c r="AI402" s="26" t="str">
        <f t="shared" si="207"/>
        <v/>
      </c>
      <c r="AJ402" s="27" t="str">
        <f t="shared" si="208"/>
        <v/>
      </c>
      <c r="AK402" s="25" t="str">
        <f t="shared" si="209"/>
        <v/>
      </c>
      <c r="AL402" s="25" t="str">
        <f t="shared" si="210"/>
        <v/>
      </c>
      <c r="AM402" s="28" t="str">
        <f t="shared" si="211"/>
        <v/>
      </c>
      <c r="AN402" s="29" t="b">
        <f t="shared" ref="AN402:AN465" si="218">AND(LEN(H402)=4,ISTEXT(H402),OR(MID($H402,1,1)="B",MID($H402,1,1)="A",MID($H402,1,1)="C",MID($H402,1,1)="E",MID($H402,1,1)="D",MID($H402,1,1)="X"),OR(MID($H402,2,1)="B",MID($H402,2,1)="A",MID($H402,2,1)="C",MID($H402,2,1)="E",MID($H402,2,1)="D",MID($H402,2,1)="X"),OR(MID($H402,3,1)="B",MID($H402,3,1)="E",MID($H402,3,1)="A",MID($H402,3,1)="C",MID($H402,3,1)="D",MID($H402,3,1)="X"),OR(MID($H402,4,1)="B",MID($H402,4,1)="A",MID($H402,4,1)="C",MID($H402,4,1)="D",MID($H402,4,1)="E",MID($H402,4,1)="X"))</f>
        <v>0</v>
      </c>
      <c r="AO402" s="29" t="b">
        <f t="shared" ref="AO402:AO465" si="219">AND(LEN(I402)=4,ISTEXT(I402),OR(MID($I402,1,1)="B",MID($I402,1,1)="A",MID($I402,1,1)="C",MID($I402,1,1)="E",MID($I402,1,1)="D",MID($I402,1,1)="X"),OR(MID($I402,2,1)="B",MID($I402,2,1)="A",MID($I402,2,1)="E",MID($I402,2,1)="C",MID($I402,2,1)="D",MID($I402,2,1)="X"),OR(MID($I402,3,1)="B",MID($I402,3,1)="A",MID($I402,3,1)="C",MID($I402,3,1)="E",MID($I402,3,1)="D",MID($I402,3,1)="X"),OR(MID($I402,4,1)="B",MID($I402,4,1)="A",MID($I402,4,1)="E",MID($I402,4,1)="C",MID($I402,4,1)="D",MID($I402,4,1)="X"))</f>
        <v>0</v>
      </c>
      <c r="AP402" s="29" t="b">
        <f t="shared" ref="AP402:AP465" si="220">AND(LEN(J402)=4,ISTEXT(J402),OR(MID($J402,1,1)="B",MID($J402,1,1)="A",MID($J402,1,1)="C",MID($J402,1,1)="E",MID($J402,1,1)="D",MID($J402,1,1)="X"),OR(MID($J402,2,1)="B",MID($J402,2,1)="E",MID($J402,2,1)="A",MID($J402,2,1)="C",MID($J402,2,1)="D",MID($J402,2,1)="X"),OR(MID($J402,3,1)="B",MID($J402,3,1)="E",MID($J402,3,1)="A",MID($J402,3,1)="C",MID($J402,3,1)="D",MID($J402,3,1)="X"),OR(MID($J402,4,1)="B",MID($J402,4,1)="A",MID($J402,4,1)="E",MID($J402,4,1)="C",MID($J402,4,1)="D",MID($J402,4,1)="X"))</f>
        <v>0</v>
      </c>
      <c r="AQ402" s="29" t="b">
        <f t="shared" ref="AQ402:AQ465" si="221">AND(LEN(K402)=4,ISTEXT(K402),OR(MID($K402,1,1)="B",MID($K402,1,1)="A",MID($K402,1,1)="E",MID($K402,1,1)="C",MID($K402,1,1)="D",MID($K402,1,1)="X"),OR(MID($K402,2,1)="B",MID($K402,2,1)="E",MID($K402,2,1)="A",MID($K402,2,1)="C",MID($K402,2,1)="D",MID($K402,2,1)="X"),OR(MID($K402,3,1)="B",MID($K402,3,1)="E",MID($K402,3,1)="A",MID($K402,3,1)="C",MID($K402,3,1)="D",MID($K402,3,1)="X"),OR(MID($K402,4,1)="B",MID($K402,4,1)="A",MID($K402,4,1)="C",MID($K402,4,1)="E",MID($K402,4,1)="D",MID($K402,4,1)="X"))</f>
        <v>0</v>
      </c>
      <c r="AR402" s="29" t="b">
        <f t="shared" ref="AR402:AR465" si="222">AND(LEN(L402)=4,ISTEXT(L402),OR(MID($L402,1,1)="B",MID($L402,1,1)="A",MID($L402,1,1)="C",MID($L402,1,1)="E",MID($L402,1,1)="D",MID($L402,1,1)="X"),OR(MID($L402,2,1)="B",MID($L402,2,1)="A",MID($L402,2,1)="E",MID($L402,2,1)="C",MID($L402,2,1)="D",MID($L402,2,1)="X"),OR(MID($L402,3,1)="B",MID($L402,3,1)="A",MID($L402,3,1)="E",MID($L402,3,1)="C",MID($L402,3,1)="D",MID($L402,3,1)="X"),OR(MID($L402,4,1)="B",MID($L402,4,1)="A",MID($L402,4,1)="E",MID($L402,4,1)="C",MID($L402,4,1)="D",MID($L402,4,1)="X"))</f>
        <v>0</v>
      </c>
    </row>
    <row r="403" spans="1:257">
      <c r="A403" s="14"/>
      <c r="B403" s="14"/>
      <c r="C403" s="22"/>
      <c r="D403" s="14"/>
      <c r="E403" s="14"/>
      <c r="F403" s="14"/>
      <c r="G403" s="14"/>
      <c r="H403" s="15"/>
      <c r="I403" s="15"/>
      <c r="J403" s="15"/>
      <c r="K403" s="15"/>
      <c r="L403" s="15"/>
      <c r="M403" s="23">
        <f>IF(G403=1,IF(T403='Valori Consentiti - Table 1'!$I$2,5,IF(T403="X",1,0))+IF(U403='Valori Consentiti - Table 1'!$K$2,5,IF(U403="X",1,0))+IF(V403='Valori Consentiti - Table 1'!$M$2,5,IF(V403="X",1,0))+IF(W403='Valori Consentiti - Table 1'!$O$2,5,IF(W403="X",1,0))+IF(X403='Valori Consentiti - Table 1'!$Q$2,5,IF(X403="X",1,0))+IF(Y403='Valori Consentiti - Table 1'!$S$2,5,IF(Y403="X",1,0))+IF(Z403='Valori Consentiti - Table 1'!$U$2,5,IF(Z403="X",1,0))+IF(AA403='Valori Consentiti - Table 1'!$W$2,5,IF(AA403="X",1,0))+IF(AB403='Valori Consentiti - Table 1'!$Y$2,5,IF(AB403="X",1,0))+IF(AC403='Valori Consentiti - Table 1'!$AA$2,5,IF(AC403="X",1,0))+IF(AD403='Valori Consentiti - Table 1'!$AC$2,5,IF(AD403="X",1,0))+IF(AE403='Valori Consentiti - Table 1'!$AE$2,5,IF(AE403="X",1,0))+IF(AF403='Valori Consentiti - Table 1'!$AG$2,5,IF(AF403="X",1,0))+IF(AG403='Valori Consentiti - Table 1'!$AI$2,5,IF(AG403="X",1,0))+IF(AH403='Valori Consentiti - Table 1'!$AK$2,5,IF(AH403="X",1,0))+IF(AI403='Valori Consentiti - Table 1'!$AM$2,5,IF(AI403="X",1,0))+IF(AJ403='Valori Consentiti - Table 1'!$AO$2,5,IF(AJ403="X",1,0))+IF(AK403='Valori Consentiti - Table 1'!$AQ$2,5,IF(AK403="X",1,0))+IF(AL403='Valori Consentiti - Table 1'!$AS$2,5,IF(AL403="X",1,0))+IF(AM403='Valori Consentiti - Table 1'!$AU$2,5,IF(AM403="X",1,0)),IF(G403=2,IF(T403='Valori Consentiti - Table 1'!$I$3,5,IF(T403="X",1,0))+IF(U403='Valori Consentiti - Table 1'!$K$3,5,IF(U403="X",1,0))+IF(V403='Valori Consentiti - Table 1'!$M$3,5,IF(V403="X",1,0))+IF(W403='Valori Consentiti - Table 1'!$O$3,5,IF(W403="X",1,0))+IF(X403='Valori Consentiti - Table 1'!$Q$3,5,IF(X403="X",1,0))+IF(Y403='Valori Consentiti - Table 1'!$S$3,5,IF(Y403="X",1,0))+IF(Z403='Valori Consentiti - Table 1'!$U$3,5,IF(Z403="X",1,0))+IF(AA403='Valori Consentiti - Table 1'!$W$3,5,IF(AA403="X",1,0))+IF(AB403='Valori Consentiti - Table 1'!$Y$3,5,IF(AB403="X",1,0))+IF(AC403='Valori Consentiti - Table 1'!$AA$3,5,IF(AC403="X",1,0))+IF(AD403='Valori Consentiti - Table 1'!$AC$3,5,IF(AD403="X",1,0))+IF(AE403='Valori Consentiti - Table 1'!$AE$3,5,IF(AE403="X",1,0))+IF(AF403='Valori Consentiti - Table 1'!$AG$3,5,IF(AF403="X",1,0))+IF(AG403='Valori Consentiti - Table 1'!$AI$3,5,IF(AG403="X",1,0))+IF(AH403='Valori Consentiti - Table 1'!$AK$3,5,IF(AH403="X",1,0))+IF(AI403='Valori Consentiti - Table 1'!$AM$3,5,IF(AI403="X",1,0))+IF(AJ403='Valori Consentiti - Table 1'!$AO$3,5,IF(AJ403="X",1,0))+IF(AK403='Valori Consentiti - Table 1'!$AQ$3,5,IF(AK403="X",1,0))+IF(AL403='Valori Consentiti - Table 1'!$AS$3,5,IF(AL403="X",1,0))+IF(AM403='Valori Consentiti - Table 1'!$AU$3,5,IF(AM403="X",1,0)),IF(G403=3,IF(T403='Valori Consentiti - Table 1'!$I$4,5,IF(T403="X",1,0))+IF(U403='Valori Consentiti - Table 1'!$K$4,5,IF(U403="X",1,0))+IF(V403='Valori Consentiti - Table 1'!$M$4,5,IF(V403="X",1,0))+IF(W403='Valori Consentiti - Table 1'!$O$4,5,IF(W403="X",1,0))+IF(X403='Valori Consentiti - Table 1'!$Q$4,5,IF(X403="X",1,0))+IF(Y403='Valori Consentiti - Table 1'!$S$4,5,IF(Y403="X",1,0))+IF(Z403='Valori Consentiti - Table 1'!$U$4,5,IF(Z403="X",1,0))+IF(AA403='Valori Consentiti - Table 1'!$W$4,5,IF(AA403="X",1,0))+IF(AB403='Valori Consentiti - Table 1'!$Y$4,5,IF(AB403="X",1,0))+IF(AC403='Valori Consentiti - Table 1'!$AA$4,5,IF(AC403="X",1,0))+IF(AD403='Valori Consentiti - Table 1'!$AC$4,5,IF(AD403="X",1,0))+IF(AE403='Valori Consentiti - Table 1'!$AE$4,5,IF(AE403="X",1,0))+IF(AF403='Valori Consentiti - Table 1'!$AG$4,5,IF(AF403="X",1,0))+IF(AG403='Valori Consentiti - Table 1'!$AI$4,5,IF(AG403="X",1,0))+IF(AH403='Valori Consentiti - Table 1'!$AK$4,5,IF(AH403="X",1,0))+IF(AI403='Valori Consentiti - Table 1'!$AM$4,5,IF(AI403="X",1,0))+IF(AJ403='Valori Consentiti - Table 1'!$AO$4,5,IF(AJ403="X",1,0))+IF(AK403='Valori Consentiti - Table 1'!$AQ$4,5,IF(AK403="X",1,0))+IF(AL403='Valori Consentiti - Table 1'!$AS$4,5,IF(AL403="X",1,0))+IF(AM403='Valori Consentiti - Table 1'!$AU$4,5,IF(AM403="X",1,0)),IF(G403=4,IF(T403='Valori Consentiti - Table 1'!$I$5,5,IF(T403="X",1,0))+IF(U403='Valori Consentiti - Table 1'!$K$5,5,IF(U403="X",1,0))+IF(V403='Valori Consentiti - Table 1'!$M$5,5,IF(V403="X",1,0))+IF(W403='Valori Consentiti - Table 1'!$O$5,5,IF(W403="X",1,0))+IF(X403='Valori Consentiti - Table 1'!$Q$5,5,IF(X403="X",1,0))+IF(Y403='Valori Consentiti - Table 1'!$S$5,5,IF(Y403="X",1,0))+IF(Z403='Valori Consentiti - Table 1'!$U$5,5,IF(Z403="X",1,0))+IF(AA403='Valori Consentiti - Table 1'!$W$5,5,IF(AA403="X",1,0))+IF(AB403='Valori Consentiti - Table 1'!$Y$5,5,IF(AB403="X",1,0))+IF(AC403='Valori Consentiti - Table 1'!$AA$5,5,IF(AC403="X",1,0))+IF(AD403='Valori Consentiti - Table 1'!$AC$5,5,IF(AD403="X",1,0))+IF(AE403='Valori Consentiti - Table 1'!$AE$5,5,IF(AE403="X",1,0))+IF(AF403='Valori Consentiti - Table 1'!$AG$5,5,IF(AF403="X",1,0))+IF(AG403='Valori Consentiti - Table 1'!$AI$5,5,IF(AG403="X",1,0))+IF(AH403='Valori Consentiti - Table 1'!$AK$5,5,IF(AH403="X",1,0))+IF(AI403='Valori Consentiti - Table 1'!$AM$5,5,IF(AI403="X",1,0))+IF(AJ403='Valori Consentiti - Table 1'!$AO$5,5,IF(AJ403="X",1,0))+IF(AK403='Valori Consentiti - Table 1'!$AQ$5,5,IF(AK403="X",1,0))+IF(AL403='Valori Consentiti - Table 1'!$AS$5,5,IF(AL403="X",1,0))+IF(AM403='Valori Consentiti - Table 1'!$AU$5,5,IF(AM403="X",1,0)),))))</f>
        <v>0</v>
      </c>
      <c r="N403" s="16">
        <f t="shared" si="189"/>
        <v>0</v>
      </c>
      <c r="O403" s="16">
        <f t="shared" si="190"/>
        <v>20</v>
      </c>
      <c r="P403" s="16">
        <f>IF(G403=1,IF(T403='Valori Consentiti - Table 1'!$I$2,1,0)+IF(U403='Valori Consentiti - Table 1'!$K$2,1,0)+IF(V403='Valori Consentiti - Table 1'!$M$2,1,0)+IF(W403='Valori Consentiti - Table 1'!$O$2,1,0)+IF(X403='Valori Consentiti - Table 1'!$Q$2,1,0)+IF(Y403='Valori Consentiti - Table 1'!$S$2,1,0)+IF(Z403='Valori Consentiti - Table 1'!$U$2,1,0)+IF(AA403='Valori Consentiti - Table 1'!$W$2,1,0)+IF(AB403='Valori Consentiti - Table 1'!$Y$2,1,0)+IF(AC403='Valori Consentiti - Table 1'!$AA$2,1,0)+IF(AD403='Valori Consentiti - Table 1'!$AC$2,1,0)+IF(AE403='Valori Consentiti - Table 1'!$AE$2,1,0)+IF(AF403='Valori Consentiti - Table 1'!$AG$2,1,0)+IF(AG403='Valori Consentiti - Table 1'!$AI$2,1,0)+IF(AH403='Valori Consentiti - Table 1'!$AK$2,1,0)+IF(AI403='Valori Consentiti - Table 1'!$AM$2,1,0)+IF(AJ403='Valori Consentiti - Table 1'!$AO$2,1,0)+IF(AK403='Valori Consentiti - Table 1'!$AQ$2,1,0)+IF(AL403='Valori Consentiti - Table 1'!$AS$2,1,0)+IF(AM403='Valori Consentiti - Table 1'!$AU$2,1,0),IF(G403=2,IF(T403='Valori Consentiti - Table 1'!$I$3,1,0)+IF(U403='Valori Consentiti - Table 1'!$K$3,1,0)+IF(V403='Valori Consentiti - Table 1'!$M$3,1,0)+IF(W403='Valori Consentiti - Table 1'!$O$3,1,0)+IF(X403='Valori Consentiti - Table 1'!$Q$3,1,0)+IF(Y403='Valori Consentiti - Table 1'!$S$3,1,0)+IF(Z403='Valori Consentiti - Table 1'!$U$3,1,0)+IF(AA403='Valori Consentiti - Table 1'!$W$3,1,0)+IF(AB403='Valori Consentiti - Table 1'!$Y$3,1,0)+IF(AC403='Valori Consentiti - Table 1'!$AA$3,1,0)+IF(AD403='Valori Consentiti - Table 1'!$AC$3,1,0)+IF(AE403='Valori Consentiti - Table 1'!$AE$3,1,0)+IF(AF403='Valori Consentiti - Table 1'!$AG$3,1,0)+IF(AG403='Valori Consentiti - Table 1'!$AI$3,1,0)+IF(AH403='Valori Consentiti - Table 1'!$AK$3,1,0)+IF(AI403='Valori Consentiti - Table 1'!$AM$3,1,0)+IF(AJ403='Valori Consentiti - Table 1'!$AO$3,1,0)+IF(AK403='Valori Consentiti - Table 1'!$AQ$3,1,0)+IF(AL403='Valori Consentiti - Table 1'!$AS$3,1,0)+IF(AM403='Valori Consentiti - Table 1'!$AU$3,1,0),IF(G403=3,IF(T403='Valori Consentiti - Table 1'!$I$4,1,0)+IF(U403='Valori Consentiti - Table 1'!$K$4,1,0)+IF(V403='Valori Consentiti - Table 1'!$M$4,1,0)+IF(W403='Valori Consentiti - Table 1'!$O$4,1,0)+IF(X403='Valori Consentiti - Table 1'!$Q$4,1,0)+IF(Y403='Valori Consentiti - Table 1'!$S$4,1,0)+IF(Z403='Valori Consentiti - Table 1'!$U$4,1,0)+IF(AA403='Valori Consentiti - Table 1'!$W$4,1,0)+IF(AB403='Valori Consentiti - Table 1'!$Y$4,1,0)+IF(AC403='Valori Consentiti - Table 1'!$AA$4,1,0)+IF(AD403='Valori Consentiti - Table 1'!$AC$4,1,0)+IF(AE403='Valori Consentiti - Table 1'!$AE$4,1,0)+IF(AF403='Valori Consentiti - Table 1'!$AG$4,1,0)+IF(AG403='Valori Consentiti - Table 1'!$AI$4,1,0)+IF(AH403='Valori Consentiti - Table 1'!$AK$4,1,0)+IF(AI403='Valori Consentiti - Table 1'!$AM$4,1,0)+IF(AJ403='Valori Consentiti - Table 1'!$AO$4,1,0)+IF(AK403='Valori Consentiti - Table 1'!$AQ$4,1,0)+IF(AL403='Valori Consentiti - Table 1'!$AS$4,1,0)+IF(AM403='Valori Consentiti - Table 1'!$AU$4,1,0),IF(G403=4,IF(T403='Valori Consentiti - Table 1'!$I$5,1,0)+IF(U403='Valori Consentiti - Table 1'!$K$5,1,0)+IF(V403='Valori Consentiti - Table 1'!$M$5,1,0)+IF(W403='Valori Consentiti - Table 1'!$O$5,1,0)+IF(X403='Valori Consentiti - Table 1'!$Q$5,1,0)+IF(Y403='Valori Consentiti - Table 1'!$S$5,1,0)+IF(Z403='Valori Consentiti - Table 1'!$U$5,1,0)+IF(AA403='Valori Consentiti - Table 1'!$W$5,1,0)+IF(AB403='Valori Consentiti - Table 1'!$Y$5,1,0)+IF(AC403='Valori Consentiti - Table 1'!$AA$5,1,0)+IF(AD403='Valori Consentiti - Table 1'!$AC$5,1,0)+IF(AE403='Valori Consentiti - Table 1'!$AE$5,1,0)+IF(AF403='Valori Consentiti - Table 1'!$AG$5,1,0)+IF(AG403='Valori Consentiti - Table 1'!$AI$5,1,0)+IF(AH403='Valori Consentiti - Table 1'!$AK$5,1,0)+IF(AI403='Valori Consentiti - Table 1'!$AM$5,1,0)+IF(AJ403='Valori Consentiti - Table 1'!$AO$5,1,0)+IF(AK403='Valori Consentiti - Table 1'!$AQ$5,1,0)+IF(AL403='Valori Consentiti - Table 1'!$AS$5,1,0)+IF(AM403='Valori Consentiti - Table 1'!$AU$5,1,0),))))</f>
        <v>0</v>
      </c>
      <c r="Q403" s="16">
        <f t="shared" si="191"/>
        <v>20</v>
      </c>
      <c r="R403" s="16">
        <f t="shared" si="212"/>
        <v>1</v>
      </c>
      <c r="S403" s="17"/>
      <c r="T403" s="24" t="str">
        <f t="shared" si="192"/>
        <v/>
      </c>
      <c r="U403" s="25" t="str">
        <f t="shared" si="193"/>
        <v/>
      </c>
      <c r="V403" s="25" t="str">
        <f t="shared" si="194"/>
        <v/>
      </c>
      <c r="W403" s="26" t="str">
        <f t="shared" si="195"/>
        <v/>
      </c>
      <c r="X403" s="27" t="str">
        <f t="shared" si="196"/>
        <v/>
      </c>
      <c r="Y403" s="25" t="str">
        <f t="shared" si="197"/>
        <v/>
      </c>
      <c r="Z403" s="25" t="str">
        <f t="shared" si="198"/>
        <v/>
      </c>
      <c r="AA403" s="26" t="str">
        <f t="shared" si="199"/>
        <v/>
      </c>
      <c r="AB403" s="27" t="str">
        <f t="shared" si="200"/>
        <v/>
      </c>
      <c r="AC403" s="25" t="str">
        <f t="shared" si="201"/>
        <v/>
      </c>
      <c r="AD403" s="25" t="str">
        <f t="shared" si="202"/>
        <v/>
      </c>
      <c r="AE403" s="26" t="str">
        <f t="shared" si="203"/>
        <v/>
      </c>
      <c r="AF403" s="27" t="str">
        <f t="shared" si="204"/>
        <v/>
      </c>
      <c r="AG403" s="25" t="str">
        <f t="shared" si="205"/>
        <v/>
      </c>
      <c r="AH403" s="25" t="str">
        <f t="shared" si="206"/>
        <v/>
      </c>
      <c r="AI403" s="26" t="str">
        <f t="shared" si="207"/>
        <v/>
      </c>
      <c r="AJ403" s="27" t="str">
        <f t="shared" si="208"/>
        <v/>
      </c>
      <c r="AK403" s="25" t="str">
        <f t="shared" si="209"/>
        <v/>
      </c>
      <c r="AL403" s="25" t="str">
        <f t="shared" si="210"/>
        <v/>
      </c>
      <c r="AM403" s="28" t="str">
        <f t="shared" si="211"/>
        <v/>
      </c>
      <c r="AN403" s="29" t="b">
        <f t="shared" si="218"/>
        <v>0</v>
      </c>
      <c r="AO403" s="29" t="b">
        <f t="shared" si="219"/>
        <v>0</v>
      </c>
      <c r="AP403" s="29" t="b">
        <f t="shared" si="220"/>
        <v>0</v>
      </c>
      <c r="AQ403" s="29" t="b">
        <f t="shared" si="221"/>
        <v>0</v>
      </c>
      <c r="AR403" s="29" t="b">
        <f t="shared" si="222"/>
        <v>0</v>
      </c>
    </row>
    <row r="404" spans="1:257">
      <c r="A404" s="14"/>
      <c r="B404" s="14"/>
      <c r="C404" s="22"/>
      <c r="D404" s="14"/>
      <c r="E404" s="14"/>
      <c r="F404" s="14"/>
      <c r="G404" s="14"/>
      <c r="H404" s="15"/>
      <c r="I404" s="15"/>
      <c r="J404" s="15"/>
      <c r="K404" s="15"/>
      <c r="L404" s="15"/>
      <c r="M404" s="23">
        <f>IF(G404=1,IF(T404='Valori Consentiti - Table 1'!$I$2,5,IF(T404="X",1,0))+IF(U404='Valori Consentiti - Table 1'!$K$2,5,IF(U404="X",1,0))+IF(V404='Valori Consentiti - Table 1'!$M$2,5,IF(V404="X",1,0))+IF(W404='Valori Consentiti - Table 1'!$O$2,5,IF(W404="X",1,0))+IF(X404='Valori Consentiti - Table 1'!$Q$2,5,IF(X404="X",1,0))+IF(Y404='Valori Consentiti - Table 1'!$S$2,5,IF(Y404="X",1,0))+IF(Z404='Valori Consentiti - Table 1'!$U$2,5,IF(Z404="X",1,0))+IF(AA404='Valori Consentiti - Table 1'!$W$2,5,IF(AA404="X",1,0))+IF(AB404='Valori Consentiti - Table 1'!$Y$2,5,IF(AB404="X",1,0))+IF(AC404='Valori Consentiti - Table 1'!$AA$2,5,IF(AC404="X",1,0))+IF(AD404='Valori Consentiti - Table 1'!$AC$2,5,IF(AD404="X",1,0))+IF(AE404='Valori Consentiti - Table 1'!$AE$2,5,IF(AE404="X",1,0))+IF(AF404='Valori Consentiti - Table 1'!$AG$2,5,IF(AF404="X",1,0))+IF(AG404='Valori Consentiti - Table 1'!$AI$2,5,IF(AG404="X",1,0))+IF(AH404='Valori Consentiti - Table 1'!$AK$2,5,IF(AH404="X",1,0))+IF(AI404='Valori Consentiti - Table 1'!$AM$2,5,IF(AI404="X",1,0))+IF(AJ404='Valori Consentiti - Table 1'!$AO$2,5,IF(AJ404="X",1,0))+IF(AK404='Valori Consentiti - Table 1'!$AQ$2,5,IF(AK404="X",1,0))+IF(AL404='Valori Consentiti - Table 1'!$AS$2,5,IF(AL404="X",1,0))+IF(AM404='Valori Consentiti - Table 1'!$AU$2,5,IF(AM404="X",1,0)),IF(G404=2,IF(T404='Valori Consentiti - Table 1'!$I$3,5,IF(T404="X",1,0))+IF(U404='Valori Consentiti - Table 1'!$K$3,5,IF(U404="X",1,0))+IF(V404='Valori Consentiti - Table 1'!$M$3,5,IF(V404="X",1,0))+IF(W404='Valori Consentiti - Table 1'!$O$3,5,IF(W404="X",1,0))+IF(X404='Valori Consentiti - Table 1'!$Q$3,5,IF(X404="X",1,0))+IF(Y404='Valori Consentiti - Table 1'!$S$3,5,IF(Y404="X",1,0))+IF(Z404='Valori Consentiti - Table 1'!$U$3,5,IF(Z404="X",1,0))+IF(AA404='Valori Consentiti - Table 1'!$W$3,5,IF(AA404="X",1,0))+IF(AB404='Valori Consentiti - Table 1'!$Y$3,5,IF(AB404="X",1,0))+IF(AC404='Valori Consentiti - Table 1'!$AA$3,5,IF(AC404="X",1,0))+IF(AD404='Valori Consentiti - Table 1'!$AC$3,5,IF(AD404="X",1,0))+IF(AE404='Valori Consentiti - Table 1'!$AE$3,5,IF(AE404="X",1,0))+IF(AF404='Valori Consentiti - Table 1'!$AG$3,5,IF(AF404="X",1,0))+IF(AG404='Valori Consentiti - Table 1'!$AI$3,5,IF(AG404="X",1,0))+IF(AH404='Valori Consentiti - Table 1'!$AK$3,5,IF(AH404="X",1,0))+IF(AI404='Valori Consentiti - Table 1'!$AM$3,5,IF(AI404="X",1,0))+IF(AJ404='Valori Consentiti - Table 1'!$AO$3,5,IF(AJ404="X",1,0))+IF(AK404='Valori Consentiti - Table 1'!$AQ$3,5,IF(AK404="X",1,0))+IF(AL404='Valori Consentiti - Table 1'!$AS$3,5,IF(AL404="X",1,0))+IF(AM404='Valori Consentiti - Table 1'!$AU$3,5,IF(AM404="X",1,0)),IF(G404=3,IF(T404='Valori Consentiti - Table 1'!$I$4,5,IF(T404="X",1,0))+IF(U404='Valori Consentiti - Table 1'!$K$4,5,IF(U404="X",1,0))+IF(V404='Valori Consentiti - Table 1'!$M$4,5,IF(V404="X",1,0))+IF(W404='Valori Consentiti - Table 1'!$O$4,5,IF(W404="X",1,0))+IF(X404='Valori Consentiti - Table 1'!$Q$4,5,IF(X404="X",1,0))+IF(Y404='Valori Consentiti - Table 1'!$S$4,5,IF(Y404="X",1,0))+IF(Z404='Valori Consentiti - Table 1'!$U$4,5,IF(Z404="X",1,0))+IF(AA404='Valori Consentiti - Table 1'!$W$4,5,IF(AA404="X",1,0))+IF(AB404='Valori Consentiti - Table 1'!$Y$4,5,IF(AB404="X",1,0))+IF(AC404='Valori Consentiti - Table 1'!$AA$4,5,IF(AC404="X",1,0))+IF(AD404='Valori Consentiti - Table 1'!$AC$4,5,IF(AD404="X",1,0))+IF(AE404='Valori Consentiti - Table 1'!$AE$4,5,IF(AE404="X",1,0))+IF(AF404='Valori Consentiti - Table 1'!$AG$4,5,IF(AF404="X",1,0))+IF(AG404='Valori Consentiti - Table 1'!$AI$4,5,IF(AG404="X",1,0))+IF(AH404='Valori Consentiti - Table 1'!$AK$4,5,IF(AH404="X",1,0))+IF(AI404='Valori Consentiti - Table 1'!$AM$4,5,IF(AI404="X",1,0))+IF(AJ404='Valori Consentiti - Table 1'!$AO$4,5,IF(AJ404="X",1,0))+IF(AK404='Valori Consentiti - Table 1'!$AQ$4,5,IF(AK404="X",1,0))+IF(AL404='Valori Consentiti - Table 1'!$AS$4,5,IF(AL404="X",1,0))+IF(AM404='Valori Consentiti - Table 1'!$AU$4,5,IF(AM404="X",1,0)),IF(G404=4,IF(T404='Valori Consentiti - Table 1'!$I$5,5,IF(T404="X",1,0))+IF(U404='Valori Consentiti - Table 1'!$K$5,5,IF(U404="X",1,0))+IF(V404='Valori Consentiti - Table 1'!$M$5,5,IF(V404="X",1,0))+IF(W404='Valori Consentiti - Table 1'!$O$5,5,IF(W404="X",1,0))+IF(X404='Valori Consentiti - Table 1'!$Q$5,5,IF(X404="X",1,0))+IF(Y404='Valori Consentiti - Table 1'!$S$5,5,IF(Y404="X",1,0))+IF(Z404='Valori Consentiti - Table 1'!$U$5,5,IF(Z404="X",1,0))+IF(AA404='Valori Consentiti - Table 1'!$W$5,5,IF(AA404="X",1,0))+IF(AB404='Valori Consentiti - Table 1'!$Y$5,5,IF(AB404="X",1,0))+IF(AC404='Valori Consentiti - Table 1'!$AA$5,5,IF(AC404="X",1,0))+IF(AD404='Valori Consentiti - Table 1'!$AC$5,5,IF(AD404="X",1,0))+IF(AE404='Valori Consentiti - Table 1'!$AE$5,5,IF(AE404="X",1,0))+IF(AF404='Valori Consentiti - Table 1'!$AG$5,5,IF(AF404="X",1,0))+IF(AG404='Valori Consentiti - Table 1'!$AI$5,5,IF(AG404="X",1,0))+IF(AH404='Valori Consentiti - Table 1'!$AK$5,5,IF(AH404="X",1,0))+IF(AI404='Valori Consentiti - Table 1'!$AM$5,5,IF(AI404="X",1,0))+IF(AJ404='Valori Consentiti - Table 1'!$AO$5,5,IF(AJ404="X",1,0))+IF(AK404='Valori Consentiti - Table 1'!$AQ$5,5,IF(AK404="X",1,0))+IF(AL404='Valori Consentiti - Table 1'!$AS$5,5,IF(AL404="X",1,0))+IF(AM404='Valori Consentiti - Table 1'!$AU$5,5,IF(AM404="X",1,0)),))))</f>
        <v>0</v>
      </c>
      <c r="N404" s="16">
        <f t="shared" si="189"/>
        <v>0</v>
      </c>
      <c r="O404" s="16">
        <f t="shared" si="190"/>
        <v>20</v>
      </c>
      <c r="P404" s="16">
        <f>IF(G404=1,IF(T404='Valori Consentiti - Table 1'!$I$2,1,0)+IF(U404='Valori Consentiti - Table 1'!$K$2,1,0)+IF(V404='Valori Consentiti - Table 1'!$M$2,1,0)+IF(W404='Valori Consentiti - Table 1'!$O$2,1,0)+IF(X404='Valori Consentiti - Table 1'!$Q$2,1,0)+IF(Y404='Valori Consentiti - Table 1'!$S$2,1,0)+IF(Z404='Valori Consentiti - Table 1'!$U$2,1,0)+IF(AA404='Valori Consentiti - Table 1'!$W$2,1,0)+IF(AB404='Valori Consentiti - Table 1'!$Y$2,1,0)+IF(AC404='Valori Consentiti - Table 1'!$AA$2,1,0)+IF(AD404='Valori Consentiti - Table 1'!$AC$2,1,0)+IF(AE404='Valori Consentiti - Table 1'!$AE$2,1,0)+IF(AF404='Valori Consentiti - Table 1'!$AG$2,1,0)+IF(AG404='Valori Consentiti - Table 1'!$AI$2,1,0)+IF(AH404='Valori Consentiti - Table 1'!$AK$2,1,0)+IF(AI404='Valori Consentiti - Table 1'!$AM$2,1,0)+IF(AJ404='Valori Consentiti - Table 1'!$AO$2,1,0)+IF(AK404='Valori Consentiti - Table 1'!$AQ$2,1,0)+IF(AL404='Valori Consentiti - Table 1'!$AS$2,1,0)+IF(AM404='Valori Consentiti - Table 1'!$AU$2,1,0),IF(G404=2,IF(T404='Valori Consentiti - Table 1'!$I$3,1,0)+IF(U404='Valori Consentiti - Table 1'!$K$3,1,0)+IF(V404='Valori Consentiti - Table 1'!$M$3,1,0)+IF(W404='Valori Consentiti - Table 1'!$O$3,1,0)+IF(X404='Valori Consentiti - Table 1'!$Q$3,1,0)+IF(Y404='Valori Consentiti - Table 1'!$S$3,1,0)+IF(Z404='Valori Consentiti - Table 1'!$U$3,1,0)+IF(AA404='Valori Consentiti - Table 1'!$W$3,1,0)+IF(AB404='Valori Consentiti - Table 1'!$Y$3,1,0)+IF(AC404='Valori Consentiti - Table 1'!$AA$3,1,0)+IF(AD404='Valori Consentiti - Table 1'!$AC$3,1,0)+IF(AE404='Valori Consentiti - Table 1'!$AE$3,1,0)+IF(AF404='Valori Consentiti - Table 1'!$AG$3,1,0)+IF(AG404='Valori Consentiti - Table 1'!$AI$3,1,0)+IF(AH404='Valori Consentiti - Table 1'!$AK$3,1,0)+IF(AI404='Valori Consentiti - Table 1'!$AM$3,1,0)+IF(AJ404='Valori Consentiti - Table 1'!$AO$3,1,0)+IF(AK404='Valori Consentiti - Table 1'!$AQ$3,1,0)+IF(AL404='Valori Consentiti - Table 1'!$AS$3,1,0)+IF(AM404='Valori Consentiti - Table 1'!$AU$3,1,0),IF(G404=3,IF(T404='Valori Consentiti - Table 1'!$I$4,1,0)+IF(U404='Valori Consentiti - Table 1'!$K$4,1,0)+IF(V404='Valori Consentiti - Table 1'!$M$4,1,0)+IF(W404='Valori Consentiti - Table 1'!$O$4,1,0)+IF(X404='Valori Consentiti - Table 1'!$Q$4,1,0)+IF(Y404='Valori Consentiti - Table 1'!$S$4,1,0)+IF(Z404='Valori Consentiti - Table 1'!$U$4,1,0)+IF(AA404='Valori Consentiti - Table 1'!$W$4,1,0)+IF(AB404='Valori Consentiti - Table 1'!$Y$4,1,0)+IF(AC404='Valori Consentiti - Table 1'!$AA$4,1,0)+IF(AD404='Valori Consentiti - Table 1'!$AC$4,1,0)+IF(AE404='Valori Consentiti - Table 1'!$AE$4,1,0)+IF(AF404='Valori Consentiti - Table 1'!$AG$4,1,0)+IF(AG404='Valori Consentiti - Table 1'!$AI$4,1,0)+IF(AH404='Valori Consentiti - Table 1'!$AK$4,1,0)+IF(AI404='Valori Consentiti - Table 1'!$AM$4,1,0)+IF(AJ404='Valori Consentiti - Table 1'!$AO$4,1,0)+IF(AK404='Valori Consentiti - Table 1'!$AQ$4,1,0)+IF(AL404='Valori Consentiti - Table 1'!$AS$4,1,0)+IF(AM404='Valori Consentiti - Table 1'!$AU$4,1,0),IF(G404=4,IF(T404='Valori Consentiti - Table 1'!$I$5,1,0)+IF(U404='Valori Consentiti - Table 1'!$K$5,1,0)+IF(V404='Valori Consentiti - Table 1'!$M$5,1,0)+IF(W404='Valori Consentiti - Table 1'!$O$5,1,0)+IF(X404='Valori Consentiti - Table 1'!$Q$5,1,0)+IF(Y404='Valori Consentiti - Table 1'!$S$5,1,0)+IF(Z404='Valori Consentiti - Table 1'!$U$5,1,0)+IF(AA404='Valori Consentiti - Table 1'!$W$5,1,0)+IF(AB404='Valori Consentiti - Table 1'!$Y$5,1,0)+IF(AC404='Valori Consentiti - Table 1'!$AA$5,1,0)+IF(AD404='Valori Consentiti - Table 1'!$AC$5,1,0)+IF(AE404='Valori Consentiti - Table 1'!$AE$5,1,0)+IF(AF404='Valori Consentiti - Table 1'!$AG$5,1,0)+IF(AG404='Valori Consentiti - Table 1'!$AI$5,1,0)+IF(AH404='Valori Consentiti - Table 1'!$AK$5,1,0)+IF(AI404='Valori Consentiti - Table 1'!$AM$5,1,0)+IF(AJ404='Valori Consentiti - Table 1'!$AO$5,1,0)+IF(AK404='Valori Consentiti - Table 1'!$AQ$5,1,0)+IF(AL404='Valori Consentiti - Table 1'!$AS$5,1,0)+IF(AM404='Valori Consentiti - Table 1'!$AU$5,1,0),))))</f>
        <v>0</v>
      </c>
      <c r="Q404" s="16">
        <f t="shared" si="191"/>
        <v>20</v>
      </c>
      <c r="R404" s="16">
        <f t="shared" si="212"/>
        <v>1</v>
      </c>
      <c r="S404" s="17"/>
      <c r="T404" s="24" t="str">
        <f t="shared" si="192"/>
        <v/>
      </c>
      <c r="U404" s="25" t="str">
        <f t="shared" si="193"/>
        <v/>
      </c>
      <c r="V404" s="25" t="str">
        <f t="shared" si="194"/>
        <v/>
      </c>
      <c r="W404" s="26" t="str">
        <f t="shared" si="195"/>
        <v/>
      </c>
      <c r="X404" s="27" t="str">
        <f t="shared" si="196"/>
        <v/>
      </c>
      <c r="Y404" s="25" t="str">
        <f t="shared" si="197"/>
        <v/>
      </c>
      <c r="Z404" s="25" t="str">
        <f t="shared" si="198"/>
        <v/>
      </c>
      <c r="AA404" s="26" t="str">
        <f t="shared" si="199"/>
        <v/>
      </c>
      <c r="AB404" s="27" t="str">
        <f t="shared" si="200"/>
        <v/>
      </c>
      <c r="AC404" s="25" t="str">
        <f t="shared" si="201"/>
        <v/>
      </c>
      <c r="AD404" s="25" t="str">
        <f t="shared" si="202"/>
        <v/>
      </c>
      <c r="AE404" s="26" t="str">
        <f t="shared" si="203"/>
        <v/>
      </c>
      <c r="AF404" s="27" t="str">
        <f t="shared" si="204"/>
        <v/>
      </c>
      <c r="AG404" s="25" t="str">
        <f t="shared" si="205"/>
        <v/>
      </c>
      <c r="AH404" s="25" t="str">
        <f t="shared" si="206"/>
        <v/>
      </c>
      <c r="AI404" s="26" t="str">
        <f t="shared" si="207"/>
        <v/>
      </c>
      <c r="AJ404" s="27" t="str">
        <f t="shared" si="208"/>
        <v/>
      </c>
      <c r="AK404" s="25" t="str">
        <f t="shared" si="209"/>
        <v/>
      </c>
      <c r="AL404" s="25" t="str">
        <f t="shared" si="210"/>
        <v/>
      </c>
      <c r="AM404" s="28" t="str">
        <f t="shared" si="211"/>
        <v/>
      </c>
      <c r="AN404" s="29" t="b">
        <f t="shared" si="218"/>
        <v>0</v>
      </c>
      <c r="AO404" s="29" t="b">
        <f t="shared" si="219"/>
        <v>0</v>
      </c>
      <c r="AP404" s="29" t="b">
        <f t="shared" si="220"/>
        <v>0</v>
      </c>
      <c r="AQ404" s="29" t="b">
        <f t="shared" si="221"/>
        <v>0</v>
      </c>
      <c r="AR404" s="29" t="b">
        <f t="shared" si="222"/>
        <v>0</v>
      </c>
    </row>
    <row r="405" spans="1:257">
      <c r="A405" s="14"/>
      <c r="B405" s="14"/>
      <c r="C405" s="22"/>
      <c r="D405" s="14"/>
      <c r="E405" s="14"/>
      <c r="F405" s="14"/>
      <c r="G405" s="14"/>
      <c r="H405" s="15"/>
      <c r="I405" s="15"/>
      <c r="J405" s="15"/>
      <c r="K405" s="15"/>
      <c r="L405" s="15"/>
      <c r="M405" s="23">
        <f>IF(G405=1,IF(T405='Valori Consentiti - Table 1'!$I$2,5,IF(T405="X",1,0))+IF(U405='Valori Consentiti - Table 1'!$K$2,5,IF(U405="X",1,0))+IF(V405='Valori Consentiti - Table 1'!$M$2,5,IF(V405="X",1,0))+IF(W405='Valori Consentiti - Table 1'!$O$2,5,IF(W405="X",1,0))+IF(X405='Valori Consentiti - Table 1'!$Q$2,5,IF(X405="X",1,0))+IF(Y405='Valori Consentiti - Table 1'!$S$2,5,IF(Y405="X",1,0))+IF(Z405='Valori Consentiti - Table 1'!$U$2,5,IF(Z405="X",1,0))+IF(AA405='Valori Consentiti - Table 1'!$W$2,5,IF(AA405="X",1,0))+IF(AB405='Valori Consentiti - Table 1'!$Y$2,5,IF(AB405="X",1,0))+IF(AC405='Valori Consentiti - Table 1'!$AA$2,5,IF(AC405="X",1,0))+IF(AD405='Valori Consentiti - Table 1'!$AC$2,5,IF(AD405="X",1,0))+IF(AE405='Valori Consentiti - Table 1'!$AE$2,5,IF(AE405="X",1,0))+IF(AF405='Valori Consentiti - Table 1'!$AG$2,5,IF(AF405="X",1,0))+IF(AG405='Valori Consentiti - Table 1'!$AI$2,5,IF(AG405="X",1,0))+IF(AH405='Valori Consentiti - Table 1'!$AK$2,5,IF(AH405="X",1,0))+IF(AI405='Valori Consentiti - Table 1'!$AM$2,5,IF(AI405="X",1,0))+IF(AJ405='Valori Consentiti - Table 1'!$AO$2,5,IF(AJ405="X",1,0))+IF(AK405='Valori Consentiti - Table 1'!$AQ$2,5,IF(AK405="X",1,0))+IF(AL405='Valori Consentiti - Table 1'!$AS$2,5,IF(AL405="X",1,0))+IF(AM405='Valori Consentiti - Table 1'!$AU$2,5,IF(AM405="X",1,0)),IF(G405=2,IF(T405='Valori Consentiti - Table 1'!$I$3,5,IF(T405="X",1,0))+IF(U405='Valori Consentiti - Table 1'!$K$3,5,IF(U405="X",1,0))+IF(V405='Valori Consentiti - Table 1'!$M$3,5,IF(V405="X",1,0))+IF(W405='Valori Consentiti - Table 1'!$O$3,5,IF(W405="X",1,0))+IF(X405='Valori Consentiti - Table 1'!$Q$3,5,IF(X405="X",1,0))+IF(Y405='Valori Consentiti - Table 1'!$S$3,5,IF(Y405="X",1,0))+IF(Z405='Valori Consentiti - Table 1'!$U$3,5,IF(Z405="X",1,0))+IF(AA405='Valori Consentiti - Table 1'!$W$3,5,IF(AA405="X",1,0))+IF(AB405='Valori Consentiti - Table 1'!$Y$3,5,IF(AB405="X",1,0))+IF(AC405='Valori Consentiti - Table 1'!$AA$3,5,IF(AC405="X",1,0))+IF(AD405='Valori Consentiti - Table 1'!$AC$3,5,IF(AD405="X",1,0))+IF(AE405='Valori Consentiti - Table 1'!$AE$3,5,IF(AE405="X",1,0))+IF(AF405='Valori Consentiti - Table 1'!$AG$3,5,IF(AF405="X",1,0))+IF(AG405='Valori Consentiti - Table 1'!$AI$3,5,IF(AG405="X",1,0))+IF(AH405='Valori Consentiti - Table 1'!$AK$3,5,IF(AH405="X",1,0))+IF(AI405='Valori Consentiti - Table 1'!$AM$3,5,IF(AI405="X",1,0))+IF(AJ405='Valori Consentiti - Table 1'!$AO$3,5,IF(AJ405="X",1,0))+IF(AK405='Valori Consentiti - Table 1'!$AQ$3,5,IF(AK405="X",1,0))+IF(AL405='Valori Consentiti - Table 1'!$AS$3,5,IF(AL405="X",1,0))+IF(AM405='Valori Consentiti - Table 1'!$AU$3,5,IF(AM405="X",1,0)),IF(G405=3,IF(T405='Valori Consentiti - Table 1'!$I$4,5,IF(T405="X",1,0))+IF(U405='Valori Consentiti - Table 1'!$K$4,5,IF(U405="X",1,0))+IF(V405='Valori Consentiti - Table 1'!$M$4,5,IF(V405="X",1,0))+IF(W405='Valori Consentiti - Table 1'!$O$4,5,IF(W405="X",1,0))+IF(X405='Valori Consentiti - Table 1'!$Q$4,5,IF(X405="X",1,0))+IF(Y405='Valori Consentiti - Table 1'!$S$4,5,IF(Y405="X",1,0))+IF(Z405='Valori Consentiti - Table 1'!$U$4,5,IF(Z405="X",1,0))+IF(AA405='Valori Consentiti - Table 1'!$W$4,5,IF(AA405="X",1,0))+IF(AB405='Valori Consentiti - Table 1'!$Y$4,5,IF(AB405="X",1,0))+IF(AC405='Valori Consentiti - Table 1'!$AA$4,5,IF(AC405="X",1,0))+IF(AD405='Valori Consentiti - Table 1'!$AC$4,5,IF(AD405="X",1,0))+IF(AE405='Valori Consentiti - Table 1'!$AE$4,5,IF(AE405="X",1,0))+IF(AF405='Valori Consentiti - Table 1'!$AG$4,5,IF(AF405="X",1,0))+IF(AG405='Valori Consentiti - Table 1'!$AI$4,5,IF(AG405="X",1,0))+IF(AH405='Valori Consentiti - Table 1'!$AK$4,5,IF(AH405="X",1,0))+IF(AI405='Valori Consentiti - Table 1'!$AM$4,5,IF(AI405="X",1,0))+IF(AJ405='Valori Consentiti - Table 1'!$AO$4,5,IF(AJ405="X",1,0))+IF(AK405='Valori Consentiti - Table 1'!$AQ$4,5,IF(AK405="X",1,0))+IF(AL405='Valori Consentiti - Table 1'!$AS$4,5,IF(AL405="X",1,0))+IF(AM405='Valori Consentiti - Table 1'!$AU$4,5,IF(AM405="X",1,0)),IF(G405=4,IF(T405='Valori Consentiti - Table 1'!$I$5,5,IF(T405="X",1,0))+IF(U405='Valori Consentiti - Table 1'!$K$5,5,IF(U405="X",1,0))+IF(V405='Valori Consentiti - Table 1'!$M$5,5,IF(V405="X",1,0))+IF(W405='Valori Consentiti - Table 1'!$O$5,5,IF(W405="X",1,0))+IF(X405='Valori Consentiti - Table 1'!$Q$5,5,IF(X405="X",1,0))+IF(Y405='Valori Consentiti - Table 1'!$S$5,5,IF(Y405="X",1,0))+IF(Z405='Valori Consentiti - Table 1'!$U$5,5,IF(Z405="X",1,0))+IF(AA405='Valori Consentiti - Table 1'!$W$5,5,IF(AA405="X",1,0))+IF(AB405='Valori Consentiti - Table 1'!$Y$5,5,IF(AB405="X",1,0))+IF(AC405='Valori Consentiti - Table 1'!$AA$5,5,IF(AC405="X",1,0))+IF(AD405='Valori Consentiti - Table 1'!$AC$5,5,IF(AD405="X",1,0))+IF(AE405='Valori Consentiti - Table 1'!$AE$5,5,IF(AE405="X",1,0))+IF(AF405='Valori Consentiti - Table 1'!$AG$5,5,IF(AF405="X",1,0))+IF(AG405='Valori Consentiti - Table 1'!$AI$5,5,IF(AG405="X",1,0))+IF(AH405='Valori Consentiti - Table 1'!$AK$5,5,IF(AH405="X",1,0))+IF(AI405='Valori Consentiti - Table 1'!$AM$5,5,IF(AI405="X",1,0))+IF(AJ405='Valori Consentiti - Table 1'!$AO$5,5,IF(AJ405="X",1,0))+IF(AK405='Valori Consentiti - Table 1'!$AQ$5,5,IF(AK405="X",1,0))+IF(AL405='Valori Consentiti - Table 1'!$AS$5,5,IF(AL405="X",1,0))+IF(AM405='Valori Consentiti - Table 1'!$AU$5,5,IF(AM405="X",1,0)),))))</f>
        <v>0</v>
      </c>
      <c r="N405" s="16">
        <f t="shared" si="189"/>
        <v>0</v>
      </c>
      <c r="O405" s="16">
        <f t="shared" si="190"/>
        <v>20</v>
      </c>
      <c r="P405" s="16">
        <f>IF(G405=1,IF(T405='Valori Consentiti - Table 1'!$I$2,1,0)+IF(U405='Valori Consentiti - Table 1'!$K$2,1,0)+IF(V405='Valori Consentiti - Table 1'!$M$2,1,0)+IF(W405='Valori Consentiti - Table 1'!$O$2,1,0)+IF(X405='Valori Consentiti - Table 1'!$Q$2,1,0)+IF(Y405='Valori Consentiti - Table 1'!$S$2,1,0)+IF(Z405='Valori Consentiti - Table 1'!$U$2,1,0)+IF(AA405='Valori Consentiti - Table 1'!$W$2,1,0)+IF(AB405='Valori Consentiti - Table 1'!$Y$2,1,0)+IF(AC405='Valori Consentiti - Table 1'!$AA$2,1,0)+IF(AD405='Valori Consentiti - Table 1'!$AC$2,1,0)+IF(AE405='Valori Consentiti - Table 1'!$AE$2,1,0)+IF(AF405='Valori Consentiti - Table 1'!$AG$2,1,0)+IF(AG405='Valori Consentiti - Table 1'!$AI$2,1,0)+IF(AH405='Valori Consentiti - Table 1'!$AK$2,1,0)+IF(AI405='Valori Consentiti - Table 1'!$AM$2,1,0)+IF(AJ405='Valori Consentiti - Table 1'!$AO$2,1,0)+IF(AK405='Valori Consentiti - Table 1'!$AQ$2,1,0)+IF(AL405='Valori Consentiti - Table 1'!$AS$2,1,0)+IF(AM405='Valori Consentiti - Table 1'!$AU$2,1,0),IF(G405=2,IF(T405='Valori Consentiti - Table 1'!$I$3,1,0)+IF(U405='Valori Consentiti - Table 1'!$K$3,1,0)+IF(V405='Valori Consentiti - Table 1'!$M$3,1,0)+IF(W405='Valori Consentiti - Table 1'!$O$3,1,0)+IF(X405='Valori Consentiti - Table 1'!$Q$3,1,0)+IF(Y405='Valori Consentiti - Table 1'!$S$3,1,0)+IF(Z405='Valori Consentiti - Table 1'!$U$3,1,0)+IF(AA405='Valori Consentiti - Table 1'!$W$3,1,0)+IF(AB405='Valori Consentiti - Table 1'!$Y$3,1,0)+IF(AC405='Valori Consentiti - Table 1'!$AA$3,1,0)+IF(AD405='Valori Consentiti - Table 1'!$AC$3,1,0)+IF(AE405='Valori Consentiti - Table 1'!$AE$3,1,0)+IF(AF405='Valori Consentiti - Table 1'!$AG$3,1,0)+IF(AG405='Valori Consentiti - Table 1'!$AI$3,1,0)+IF(AH405='Valori Consentiti - Table 1'!$AK$3,1,0)+IF(AI405='Valori Consentiti - Table 1'!$AM$3,1,0)+IF(AJ405='Valori Consentiti - Table 1'!$AO$3,1,0)+IF(AK405='Valori Consentiti - Table 1'!$AQ$3,1,0)+IF(AL405='Valori Consentiti - Table 1'!$AS$3,1,0)+IF(AM405='Valori Consentiti - Table 1'!$AU$3,1,0),IF(G405=3,IF(T405='Valori Consentiti - Table 1'!$I$4,1,0)+IF(U405='Valori Consentiti - Table 1'!$K$4,1,0)+IF(V405='Valori Consentiti - Table 1'!$M$4,1,0)+IF(W405='Valori Consentiti - Table 1'!$O$4,1,0)+IF(X405='Valori Consentiti - Table 1'!$Q$4,1,0)+IF(Y405='Valori Consentiti - Table 1'!$S$4,1,0)+IF(Z405='Valori Consentiti - Table 1'!$U$4,1,0)+IF(AA405='Valori Consentiti - Table 1'!$W$4,1,0)+IF(AB405='Valori Consentiti - Table 1'!$Y$4,1,0)+IF(AC405='Valori Consentiti - Table 1'!$AA$4,1,0)+IF(AD405='Valori Consentiti - Table 1'!$AC$4,1,0)+IF(AE405='Valori Consentiti - Table 1'!$AE$4,1,0)+IF(AF405='Valori Consentiti - Table 1'!$AG$4,1,0)+IF(AG405='Valori Consentiti - Table 1'!$AI$4,1,0)+IF(AH405='Valori Consentiti - Table 1'!$AK$4,1,0)+IF(AI405='Valori Consentiti - Table 1'!$AM$4,1,0)+IF(AJ405='Valori Consentiti - Table 1'!$AO$4,1,0)+IF(AK405='Valori Consentiti - Table 1'!$AQ$4,1,0)+IF(AL405='Valori Consentiti - Table 1'!$AS$4,1,0)+IF(AM405='Valori Consentiti - Table 1'!$AU$4,1,0),IF(G405=4,IF(T405='Valori Consentiti - Table 1'!$I$5,1,0)+IF(U405='Valori Consentiti - Table 1'!$K$5,1,0)+IF(V405='Valori Consentiti - Table 1'!$M$5,1,0)+IF(W405='Valori Consentiti - Table 1'!$O$5,1,0)+IF(X405='Valori Consentiti - Table 1'!$Q$5,1,0)+IF(Y405='Valori Consentiti - Table 1'!$S$5,1,0)+IF(Z405='Valori Consentiti - Table 1'!$U$5,1,0)+IF(AA405='Valori Consentiti - Table 1'!$W$5,1,0)+IF(AB405='Valori Consentiti - Table 1'!$Y$5,1,0)+IF(AC405='Valori Consentiti - Table 1'!$AA$5,1,0)+IF(AD405='Valori Consentiti - Table 1'!$AC$5,1,0)+IF(AE405='Valori Consentiti - Table 1'!$AE$5,1,0)+IF(AF405='Valori Consentiti - Table 1'!$AG$5,1,0)+IF(AG405='Valori Consentiti - Table 1'!$AI$5,1,0)+IF(AH405='Valori Consentiti - Table 1'!$AK$5,1,0)+IF(AI405='Valori Consentiti - Table 1'!$AM$5,1,0)+IF(AJ405='Valori Consentiti - Table 1'!$AO$5,1,0)+IF(AK405='Valori Consentiti - Table 1'!$AQ$5,1,0)+IF(AL405='Valori Consentiti - Table 1'!$AS$5,1,0)+IF(AM405='Valori Consentiti - Table 1'!$AU$5,1,0),))))</f>
        <v>0</v>
      </c>
      <c r="Q405" s="16">
        <f t="shared" si="191"/>
        <v>20</v>
      </c>
      <c r="R405" s="16">
        <f t="shared" si="212"/>
        <v>1</v>
      </c>
      <c r="S405" s="17"/>
      <c r="T405" s="24" t="str">
        <f t="shared" si="192"/>
        <v/>
      </c>
      <c r="U405" s="25" t="str">
        <f t="shared" si="193"/>
        <v/>
      </c>
      <c r="V405" s="25" t="str">
        <f t="shared" si="194"/>
        <v/>
      </c>
      <c r="W405" s="26" t="str">
        <f t="shared" si="195"/>
        <v/>
      </c>
      <c r="X405" s="27" t="str">
        <f t="shared" si="196"/>
        <v/>
      </c>
      <c r="Y405" s="25" t="str">
        <f t="shared" si="197"/>
        <v/>
      </c>
      <c r="Z405" s="25" t="str">
        <f t="shared" si="198"/>
        <v/>
      </c>
      <c r="AA405" s="26" t="str">
        <f t="shared" si="199"/>
        <v/>
      </c>
      <c r="AB405" s="27" t="str">
        <f t="shared" si="200"/>
        <v/>
      </c>
      <c r="AC405" s="25" t="str">
        <f t="shared" si="201"/>
        <v/>
      </c>
      <c r="AD405" s="25" t="str">
        <f t="shared" si="202"/>
        <v/>
      </c>
      <c r="AE405" s="26" t="str">
        <f t="shared" si="203"/>
        <v/>
      </c>
      <c r="AF405" s="27" t="str">
        <f t="shared" si="204"/>
        <v/>
      </c>
      <c r="AG405" s="25" t="str">
        <f t="shared" si="205"/>
        <v/>
      </c>
      <c r="AH405" s="25" t="str">
        <f t="shared" si="206"/>
        <v/>
      </c>
      <c r="AI405" s="26" t="str">
        <f t="shared" si="207"/>
        <v/>
      </c>
      <c r="AJ405" s="27" t="str">
        <f t="shared" si="208"/>
        <v/>
      </c>
      <c r="AK405" s="25" t="str">
        <f t="shared" si="209"/>
        <v/>
      </c>
      <c r="AL405" s="25" t="str">
        <f t="shared" si="210"/>
        <v/>
      </c>
      <c r="AM405" s="28" t="str">
        <f t="shared" si="211"/>
        <v/>
      </c>
      <c r="AN405" s="29" t="b">
        <f t="shared" si="218"/>
        <v>0</v>
      </c>
      <c r="AO405" s="29" t="b">
        <f t="shared" si="219"/>
        <v>0</v>
      </c>
      <c r="AP405" s="29" t="b">
        <f t="shared" si="220"/>
        <v>0</v>
      </c>
      <c r="AQ405" s="29" t="b">
        <f t="shared" si="221"/>
        <v>0</v>
      </c>
      <c r="AR405" s="29" t="b">
        <f t="shared" si="222"/>
        <v>0</v>
      </c>
    </row>
    <row r="406" spans="1:257">
      <c r="A406" s="14"/>
      <c r="B406" s="14"/>
      <c r="C406" s="22"/>
      <c r="D406" s="14"/>
      <c r="E406" s="14"/>
      <c r="F406" s="14"/>
      <c r="G406" s="14"/>
      <c r="H406" s="15"/>
      <c r="I406" s="15"/>
      <c r="J406" s="15"/>
      <c r="K406" s="15"/>
      <c r="L406" s="15"/>
      <c r="M406" s="23">
        <f>IF(G406=1,IF(T406='Valori Consentiti - Table 1'!$I$2,5,IF(T406="X",1,0))+IF(U406='Valori Consentiti - Table 1'!$K$2,5,IF(U406="X",1,0))+IF(V406='Valori Consentiti - Table 1'!$M$2,5,IF(V406="X",1,0))+IF(W406='Valori Consentiti - Table 1'!$O$2,5,IF(W406="X",1,0))+IF(X406='Valori Consentiti - Table 1'!$Q$2,5,IF(X406="X",1,0))+IF(Y406='Valori Consentiti - Table 1'!$S$2,5,IF(Y406="X",1,0))+IF(Z406='Valori Consentiti - Table 1'!$U$2,5,IF(Z406="X",1,0))+IF(AA406='Valori Consentiti - Table 1'!$W$2,5,IF(AA406="X",1,0))+IF(AB406='Valori Consentiti - Table 1'!$Y$2,5,IF(AB406="X",1,0))+IF(AC406='Valori Consentiti - Table 1'!$AA$2,5,IF(AC406="X",1,0))+IF(AD406='Valori Consentiti - Table 1'!$AC$2,5,IF(AD406="X",1,0))+IF(AE406='Valori Consentiti - Table 1'!$AE$2,5,IF(AE406="X",1,0))+IF(AF406='Valori Consentiti - Table 1'!$AG$2,5,IF(AF406="X",1,0))+IF(AG406='Valori Consentiti - Table 1'!$AI$2,5,IF(AG406="X",1,0))+IF(AH406='Valori Consentiti - Table 1'!$AK$2,5,IF(AH406="X",1,0))+IF(AI406='Valori Consentiti - Table 1'!$AM$2,5,IF(AI406="X",1,0))+IF(AJ406='Valori Consentiti - Table 1'!$AO$2,5,IF(AJ406="X",1,0))+IF(AK406='Valori Consentiti - Table 1'!$AQ$2,5,IF(AK406="X",1,0))+IF(AL406='Valori Consentiti - Table 1'!$AS$2,5,IF(AL406="X",1,0))+IF(AM406='Valori Consentiti - Table 1'!$AU$2,5,IF(AM406="X",1,0)),IF(G406=2,IF(T406='Valori Consentiti - Table 1'!$I$3,5,IF(T406="X",1,0))+IF(U406='Valori Consentiti - Table 1'!$K$3,5,IF(U406="X",1,0))+IF(V406='Valori Consentiti - Table 1'!$M$3,5,IF(V406="X",1,0))+IF(W406='Valori Consentiti - Table 1'!$O$3,5,IF(W406="X",1,0))+IF(X406='Valori Consentiti - Table 1'!$Q$3,5,IF(X406="X",1,0))+IF(Y406='Valori Consentiti - Table 1'!$S$3,5,IF(Y406="X",1,0))+IF(Z406='Valori Consentiti - Table 1'!$U$3,5,IF(Z406="X",1,0))+IF(AA406='Valori Consentiti - Table 1'!$W$3,5,IF(AA406="X",1,0))+IF(AB406='Valori Consentiti - Table 1'!$Y$3,5,IF(AB406="X",1,0))+IF(AC406='Valori Consentiti - Table 1'!$AA$3,5,IF(AC406="X",1,0))+IF(AD406='Valori Consentiti - Table 1'!$AC$3,5,IF(AD406="X",1,0))+IF(AE406='Valori Consentiti - Table 1'!$AE$3,5,IF(AE406="X",1,0))+IF(AF406='Valori Consentiti - Table 1'!$AG$3,5,IF(AF406="X",1,0))+IF(AG406='Valori Consentiti - Table 1'!$AI$3,5,IF(AG406="X",1,0))+IF(AH406='Valori Consentiti - Table 1'!$AK$3,5,IF(AH406="X",1,0))+IF(AI406='Valori Consentiti - Table 1'!$AM$3,5,IF(AI406="X",1,0))+IF(AJ406='Valori Consentiti - Table 1'!$AO$3,5,IF(AJ406="X",1,0))+IF(AK406='Valori Consentiti - Table 1'!$AQ$3,5,IF(AK406="X",1,0))+IF(AL406='Valori Consentiti - Table 1'!$AS$3,5,IF(AL406="X",1,0))+IF(AM406='Valori Consentiti - Table 1'!$AU$3,5,IF(AM406="X",1,0)),IF(G406=3,IF(T406='Valori Consentiti - Table 1'!$I$4,5,IF(T406="X",1,0))+IF(U406='Valori Consentiti - Table 1'!$K$4,5,IF(U406="X",1,0))+IF(V406='Valori Consentiti - Table 1'!$M$4,5,IF(V406="X",1,0))+IF(W406='Valori Consentiti - Table 1'!$O$4,5,IF(W406="X",1,0))+IF(X406='Valori Consentiti - Table 1'!$Q$4,5,IF(X406="X",1,0))+IF(Y406='Valori Consentiti - Table 1'!$S$4,5,IF(Y406="X",1,0))+IF(Z406='Valori Consentiti - Table 1'!$U$4,5,IF(Z406="X",1,0))+IF(AA406='Valori Consentiti - Table 1'!$W$4,5,IF(AA406="X",1,0))+IF(AB406='Valori Consentiti - Table 1'!$Y$4,5,IF(AB406="X",1,0))+IF(AC406='Valori Consentiti - Table 1'!$AA$4,5,IF(AC406="X",1,0))+IF(AD406='Valori Consentiti - Table 1'!$AC$4,5,IF(AD406="X",1,0))+IF(AE406='Valori Consentiti - Table 1'!$AE$4,5,IF(AE406="X",1,0))+IF(AF406='Valori Consentiti - Table 1'!$AG$4,5,IF(AF406="X",1,0))+IF(AG406='Valori Consentiti - Table 1'!$AI$4,5,IF(AG406="X",1,0))+IF(AH406='Valori Consentiti - Table 1'!$AK$4,5,IF(AH406="X",1,0))+IF(AI406='Valori Consentiti - Table 1'!$AM$4,5,IF(AI406="X",1,0))+IF(AJ406='Valori Consentiti - Table 1'!$AO$4,5,IF(AJ406="X",1,0))+IF(AK406='Valori Consentiti - Table 1'!$AQ$4,5,IF(AK406="X",1,0))+IF(AL406='Valori Consentiti - Table 1'!$AS$4,5,IF(AL406="X",1,0))+IF(AM406='Valori Consentiti - Table 1'!$AU$4,5,IF(AM406="X",1,0)),IF(G406=4,IF(T406='Valori Consentiti - Table 1'!$I$5,5,IF(T406="X",1,0))+IF(U406='Valori Consentiti - Table 1'!$K$5,5,IF(U406="X",1,0))+IF(V406='Valori Consentiti - Table 1'!$M$5,5,IF(V406="X",1,0))+IF(W406='Valori Consentiti - Table 1'!$O$5,5,IF(W406="X",1,0))+IF(X406='Valori Consentiti - Table 1'!$Q$5,5,IF(X406="X",1,0))+IF(Y406='Valori Consentiti - Table 1'!$S$5,5,IF(Y406="X",1,0))+IF(Z406='Valori Consentiti - Table 1'!$U$5,5,IF(Z406="X",1,0))+IF(AA406='Valori Consentiti - Table 1'!$W$5,5,IF(AA406="X",1,0))+IF(AB406='Valori Consentiti - Table 1'!$Y$5,5,IF(AB406="X",1,0))+IF(AC406='Valori Consentiti - Table 1'!$AA$5,5,IF(AC406="X",1,0))+IF(AD406='Valori Consentiti - Table 1'!$AC$5,5,IF(AD406="X",1,0))+IF(AE406='Valori Consentiti - Table 1'!$AE$5,5,IF(AE406="X",1,0))+IF(AF406='Valori Consentiti - Table 1'!$AG$5,5,IF(AF406="X",1,0))+IF(AG406='Valori Consentiti - Table 1'!$AI$5,5,IF(AG406="X",1,0))+IF(AH406='Valori Consentiti - Table 1'!$AK$5,5,IF(AH406="X",1,0))+IF(AI406='Valori Consentiti - Table 1'!$AM$5,5,IF(AI406="X",1,0))+IF(AJ406='Valori Consentiti - Table 1'!$AO$5,5,IF(AJ406="X",1,0))+IF(AK406='Valori Consentiti - Table 1'!$AQ$5,5,IF(AK406="X",1,0))+IF(AL406='Valori Consentiti - Table 1'!$AS$5,5,IF(AL406="X",1,0))+IF(AM406='Valori Consentiti - Table 1'!$AU$5,5,IF(AM406="X",1,0)),))))</f>
        <v>0</v>
      </c>
      <c r="N406" s="16">
        <f t="shared" si="189"/>
        <v>0</v>
      </c>
      <c r="O406" s="16">
        <f t="shared" si="190"/>
        <v>20</v>
      </c>
      <c r="P406" s="16">
        <f>IF(G406=1,IF(T406='Valori Consentiti - Table 1'!$I$2,1,0)+IF(U406='Valori Consentiti - Table 1'!$K$2,1,0)+IF(V406='Valori Consentiti - Table 1'!$M$2,1,0)+IF(W406='Valori Consentiti - Table 1'!$O$2,1,0)+IF(X406='Valori Consentiti - Table 1'!$Q$2,1,0)+IF(Y406='Valori Consentiti - Table 1'!$S$2,1,0)+IF(Z406='Valori Consentiti - Table 1'!$U$2,1,0)+IF(AA406='Valori Consentiti - Table 1'!$W$2,1,0)+IF(AB406='Valori Consentiti - Table 1'!$Y$2,1,0)+IF(AC406='Valori Consentiti - Table 1'!$AA$2,1,0)+IF(AD406='Valori Consentiti - Table 1'!$AC$2,1,0)+IF(AE406='Valori Consentiti - Table 1'!$AE$2,1,0)+IF(AF406='Valori Consentiti - Table 1'!$AG$2,1,0)+IF(AG406='Valori Consentiti - Table 1'!$AI$2,1,0)+IF(AH406='Valori Consentiti - Table 1'!$AK$2,1,0)+IF(AI406='Valori Consentiti - Table 1'!$AM$2,1,0)+IF(AJ406='Valori Consentiti - Table 1'!$AO$2,1,0)+IF(AK406='Valori Consentiti - Table 1'!$AQ$2,1,0)+IF(AL406='Valori Consentiti - Table 1'!$AS$2,1,0)+IF(AM406='Valori Consentiti - Table 1'!$AU$2,1,0),IF(G406=2,IF(T406='Valori Consentiti - Table 1'!$I$3,1,0)+IF(U406='Valori Consentiti - Table 1'!$K$3,1,0)+IF(V406='Valori Consentiti - Table 1'!$M$3,1,0)+IF(W406='Valori Consentiti - Table 1'!$O$3,1,0)+IF(X406='Valori Consentiti - Table 1'!$Q$3,1,0)+IF(Y406='Valori Consentiti - Table 1'!$S$3,1,0)+IF(Z406='Valori Consentiti - Table 1'!$U$3,1,0)+IF(AA406='Valori Consentiti - Table 1'!$W$3,1,0)+IF(AB406='Valori Consentiti - Table 1'!$Y$3,1,0)+IF(AC406='Valori Consentiti - Table 1'!$AA$3,1,0)+IF(AD406='Valori Consentiti - Table 1'!$AC$3,1,0)+IF(AE406='Valori Consentiti - Table 1'!$AE$3,1,0)+IF(AF406='Valori Consentiti - Table 1'!$AG$3,1,0)+IF(AG406='Valori Consentiti - Table 1'!$AI$3,1,0)+IF(AH406='Valori Consentiti - Table 1'!$AK$3,1,0)+IF(AI406='Valori Consentiti - Table 1'!$AM$3,1,0)+IF(AJ406='Valori Consentiti - Table 1'!$AO$3,1,0)+IF(AK406='Valori Consentiti - Table 1'!$AQ$3,1,0)+IF(AL406='Valori Consentiti - Table 1'!$AS$3,1,0)+IF(AM406='Valori Consentiti - Table 1'!$AU$3,1,0),IF(G406=3,IF(T406='Valori Consentiti - Table 1'!$I$4,1,0)+IF(U406='Valori Consentiti - Table 1'!$K$4,1,0)+IF(V406='Valori Consentiti - Table 1'!$M$4,1,0)+IF(W406='Valori Consentiti - Table 1'!$O$4,1,0)+IF(X406='Valori Consentiti - Table 1'!$Q$4,1,0)+IF(Y406='Valori Consentiti - Table 1'!$S$4,1,0)+IF(Z406='Valori Consentiti - Table 1'!$U$4,1,0)+IF(AA406='Valori Consentiti - Table 1'!$W$4,1,0)+IF(AB406='Valori Consentiti - Table 1'!$Y$4,1,0)+IF(AC406='Valori Consentiti - Table 1'!$AA$4,1,0)+IF(AD406='Valori Consentiti - Table 1'!$AC$4,1,0)+IF(AE406='Valori Consentiti - Table 1'!$AE$4,1,0)+IF(AF406='Valori Consentiti - Table 1'!$AG$4,1,0)+IF(AG406='Valori Consentiti - Table 1'!$AI$4,1,0)+IF(AH406='Valori Consentiti - Table 1'!$AK$4,1,0)+IF(AI406='Valori Consentiti - Table 1'!$AM$4,1,0)+IF(AJ406='Valori Consentiti - Table 1'!$AO$4,1,0)+IF(AK406='Valori Consentiti - Table 1'!$AQ$4,1,0)+IF(AL406='Valori Consentiti - Table 1'!$AS$4,1,0)+IF(AM406='Valori Consentiti - Table 1'!$AU$4,1,0),IF(G406=4,IF(T406='Valori Consentiti - Table 1'!$I$5,1,0)+IF(U406='Valori Consentiti - Table 1'!$K$5,1,0)+IF(V406='Valori Consentiti - Table 1'!$M$5,1,0)+IF(W406='Valori Consentiti - Table 1'!$O$5,1,0)+IF(X406='Valori Consentiti - Table 1'!$Q$5,1,0)+IF(Y406='Valori Consentiti - Table 1'!$S$5,1,0)+IF(Z406='Valori Consentiti - Table 1'!$U$5,1,0)+IF(AA406='Valori Consentiti - Table 1'!$W$5,1,0)+IF(AB406='Valori Consentiti - Table 1'!$Y$5,1,0)+IF(AC406='Valori Consentiti - Table 1'!$AA$5,1,0)+IF(AD406='Valori Consentiti - Table 1'!$AC$5,1,0)+IF(AE406='Valori Consentiti - Table 1'!$AE$5,1,0)+IF(AF406='Valori Consentiti - Table 1'!$AG$5,1,0)+IF(AG406='Valori Consentiti - Table 1'!$AI$5,1,0)+IF(AH406='Valori Consentiti - Table 1'!$AK$5,1,0)+IF(AI406='Valori Consentiti - Table 1'!$AM$5,1,0)+IF(AJ406='Valori Consentiti - Table 1'!$AO$5,1,0)+IF(AK406='Valori Consentiti - Table 1'!$AQ$5,1,0)+IF(AL406='Valori Consentiti - Table 1'!$AS$5,1,0)+IF(AM406='Valori Consentiti - Table 1'!$AU$5,1,0),))))</f>
        <v>0</v>
      </c>
      <c r="Q406" s="16">
        <f t="shared" si="191"/>
        <v>20</v>
      </c>
      <c r="R406" s="16">
        <f t="shared" si="212"/>
        <v>1</v>
      </c>
      <c r="S406" s="17"/>
      <c r="T406" s="24" t="str">
        <f t="shared" si="192"/>
        <v/>
      </c>
      <c r="U406" s="25" t="str">
        <f t="shared" si="193"/>
        <v/>
      </c>
      <c r="V406" s="25" t="str">
        <f t="shared" si="194"/>
        <v/>
      </c>
      <c r="W406" s="26" t="str">
        <f t="shared" si="195"/>
        <v/>
      </c>
      <c r="X406" s="27" t="str">
        <f t="shared" si="196"/>
        <v/>
      </c>
      <c r="Y406" s="25" t="str">
        <f t="shared" si="197"/>
        <v/>
      </c>
      <c r="Z406" s="25" t="str">
        <f t="shared" si="198"/>
        <v/>
      </c>
      <c r="AA406" s="26" t="str">
        <f t="shared" si="199"/>
        <v/>
      </c>
      <c r="AB406" s="27" t="str">
        <f t="shared" si="200"/>
        <v/>
      </c>
      <c r="AC406" s="25" t="str">
        <f t="shared" si="201"/>
        <v/>
      </c>
      <c r="AD406" s="25" t="str">
        <f t="shared" si="202"/>
        <v/>
      </c>
      <c r="AE406" s="26" t="str">
        <f t="shared" si="203"/>
        <v/>
      </c>
      <c r="AF406" s="27" t="str">
        <f t="shared" si="204"/>
        <v/>
      </c>
      <c r="AG406" s="25" t="str">
        <f t="shared" si="205"/>
        <v/>
      </c>
      <c r="AH406" s="25" t="str">
        <f t="shared" si="206"/>
        <v/>
      </c>
      <c r="AI406" s="26" t="str">
        <f t="shared" si="207"/>
        <v/>
      </c>
      <c r="AJ406" s="27" t="str">
        <f t="shared" si="208"/>
        <v/>
      </c>
      <c r="AK406" s="25" t="str">
        <f t="shared" si="209"/>
        <v/>
      </c>
      <c r="AL406" s="25" t="str">
        <f t="shared" si="210"/>
        <v/>
      </c>
      <c r="AM406" s="28" t="str">
        <f t="shared" si="211"/>
        <v/>
      </c>
      <c r="AN406" s="29" t="b">
        <f t="shared" si="218"/>
        <v>0</v>
      </c>
      <c r="AO406" s="29" t="b">
        <f t="shared" si="219"/>
        <v>0</v>
      </c>
      <c r="AP406" s="29" t="b">
        <f t="shared" si="220"/>
        <v>0</v>
      </c>
      <c r="AQ406" s="29" t="b">
        <f t="shared" si="221"/>
        <v>0</v>
      </c>
      <c r="AR406" s="29" t="b">
        <f t="shared" si="222"/>
        <v>0</v>
      </c>
    </row>
    <row r="407" spans="1:257">
      <c r="A407" s="14"/>
      <c r="B407" s="14"/>
      <c r="C407" s="22"/>
      <c r="D407" s="14"/>
      <c r="E407" s="14"/>
      <c r="F407" s="14"/>
      <c r="G407" s="14"/>
      <c r="H407" s="15"/>
      <c r="I407" s="15"/>
      <c r="J407" s="15"/>
      <c r="K407" s="15"/>
      <c r="L407" s="15"/>
      <c r="M407" s="23">
        <f>IF(G407=1,IF(T407='Valori Consentiti - Table 1'!$I$2,5,IF(T407="X",1,0))+IF(U407='Valori Consentiti - Table 1'!$K$2,5,IF(U407="X",1,0))+IF(V407='Valori Consentiti - Table 1'!$M$2,5,IF(V407="X",1,0))+IF(W407='Valori Consentiti - Table 1'!$O$2,5,IF(W407="X",1,0))+IF(X407='Valori Consentiti - Table 1'!$Q$2,5,IF(X407="X",1,0))+IF(Y407='Valori Consentiti - Table 1'!$S$2,5,IF(Y407="X",1,0))+IF(Z407='Valori Consentiti - Table 1'!$U$2,5,IF(Z407="X",1,0))+IF(AA407='Valori Consentiti - Table 1'!$W$2,5,IF(AA407="X",1,0))+IF(AB407='Valori Consentiti - Table 1'!$Y$2,5,IF(AB407="X",1,0))+IF(AC407='Valori Consentiti - Table 1'!$AA$2,5,IF(AC407="X",1,0))+IF(AD407='Valori Consentiti - Table 1'!$AC$2,5,IF(AD407="X",1,0))+IF(AE407='Valori Consentiti - Table 1'!$AE$2,5,IF(AE407="X",1,0))+IF(AF407='Valori Consentiti - Table 1'!$AG$2,5,IF(AF407="X",1,0))+IF(AG407='Valori Consentiti - Table 1'!$AI$2,5,IF(AG407="X",1,0))+IF(AH407='Valori Consentiti - Table 1'!$AK$2,5,IF(AH407="X",1,0))+IF(AI407='Valori Consentiti - Table 1'!$AM$2,5,IF(AI407="X",1,0))+IF(AJ407='Valori Consentiti - Table 1'!$AO$2,5,IF(AJ407="X",1,0))+IF(AK407='Valori Consentiti - Table 1'!$AQ$2,5,IF(AK407="X",1,0))+IF(AL407='Valori Consentiti - Table 1'!$AS$2,5,IF(AL407="X",1,0))+IF(AM407='Valori Consentiti - Table 1'!$AU$2,5,IF(AM407="X",1,0)),IF(G407=2,IF(T407='Valori Consentiti - Table 1'!$I$3,5,IF(T407="X",1,0))+IF(U407='Valori Consentiti - Table 1'!$K$3,5,IF(U407="X",1,0))+IF(V407='Valori Consentiti - Table 1'!$M$3,5,IF(V407="X",1,0))+IF(W407='Valori Consentiti - Table 1'!$O$3,5,IF(W407="X",1,0))+IF(X407='Valori Consentiti - Table 1'!$Q$3,5,IF(X407="X",1,0))+IF(Y407='Valori Consentiti - Table 1'!$S$3,5,IF(Y407="X",1,0))+IF(Z407='Valori Consentiti - Table 1'!$U$3,5,IF(Z407="X",1,0))+IF(AA407='Valori Consentiti - Table 1'!$W$3,5,IF(AA407="X",1,0))+IF(AB407='Valori Consentiti - Table 1'!$Y$3,5,IF(AB407="X",1,0))+IF(AC407='Valori Consentiti - Table 1'!$AA$3,5,IF(AC407="X",1,0))+IF(AD407='Valori Consentiti - Table 1'!$AC$3,5,IF(AD407="X",1,0))+IF(AE407='Valori Consentiti - Table 1'!$AE$3,5,IF(AE407="X",1,0))+IF(AF407='Valori Consentiti - Table 1'!$AG$3,5,IF(AF407="X",1,0))+IF(AG407='Valori Consentiti - Table 1'!$AI$3,5,IF(AG407="X",1,0))+IF(AH407='Valori Consentiti - Table 1'!$AK$3,5,IF(AH407="X",1,0))+IF(AI407='Valori Consentiti - Table 1'!$AM$3,5,IF(AI407="X",1,0))+IF(AJ407='Valori Consentiti - Table 1'!$AO$3,5,IF(AJ407="X",1,0))+IF(AK407='Valori Consentiti - Table 1'!$AQ$3,5,IF(AK407="X",1,0))+IF(AL407='Valori Consentiti - Table 1'!$AS$3,5,IF(AL407="X",1,0))+IF(AM407='Valori Consentiti - Table 1'!$AU$3,5,IF(AM407="X",1,0)),IF(G407=3,IF(T407='Valori Consentiti - Table 1'!$I$4,5,IF(T407="X",1,0))+IF(U407='Valori Consentiti - Table 1'!$K$4,5,IF(U407="X",1,0))+IF(V407='Valori Consentiti - Table 1'!$M$4,5,IF(V407="X",1,0))+IF(W407='Valori Consentiti - Table 1'!$O$4,5,IF(W407="X",1,0))+IF(X407='Valori Consentiti - Table 1'!$Q$4,5,IF(X407="X",1,0))+IF(Y407='Valori Consentiti - Table 1'!$S$4,5,IF(Y407="X",1,0))+IF(Z407='Valori Consentiti - Table 1'!$U$4,5,IF(Z407="X",1,0))+IF(AA407='Valori Consentiti - Table 1'!$W$4,5,IF(AA407="X",1,0))+IF(AB407='Valori Consentiti - Table 1'!$Y$4,5,IF(AB407="X",1,0))+IF(AC407='Valori Consentiti - Table 1'!$AA$4,5,IF(AC407="X",1,0))+IF(AD407='Valori Consentiti - Table 1'!$AC$4,5,IF(AD407="X",1,0))+IF(AE407='Valori Consentiti - Table 1'!$AE$4,5,IF(AE407="X",1,0))+IF(AF407='Valori Consentiti - Table 1'!$AG$4,5,IF(AF407="X",1,0))+IF(AG407='Valori Consentiti - Table 1'!$AI$4,5,IF(AG407="X",1,0))+IF(AH407='Valori Consentiti - Table 1'!$AK$4,5,IF(AH407="X",1,0))+IF(AI407='Valori Consentiti - Table 1'!$AM$4,5,IF(AI407="X",1,0))+IF(AJ407='Valori Consentiti - Table 1'!$AO$4,5,IF(AJ407="X",1,0))+IF(AK407='Valori Consentiti - Table 1'!$AQ$4,5,IF(AK407="X",1,0))+IF(AL407='Valori Consentiti - Table 1'!$AS$4,5,IF(AL407="X",1,0))+IF(AM407='Valori Consentiti - Table 1'!$AU$4,5,IF(AM407="X",1,0)),IF(G407=4,IF(T407='Valori Consentiti - Table 1'!$I$5,5,IF(T407="X",1,0))+IF(U407='Valori Consentiti - Table 1'!$K$5,5,IF(U407="X",1,0))+IF(V407='Valori Consentiti - Table 1'!$M$5,5,IF(V407="X",1,0))+IF(W407='Valori Consentiti - Table 1'!$O$5,5,IF(W407="X",1,0))+IF(X407='Valori Consentiti - Table 1'!$Q$5,5,IF(X407="X",1,0))+IF(Y407='Valori Consentiti - Table 1'!$S$5,5,IF(Y407="X",1,0))+IF(Z407='Valori Consentiti - Table 1'!$U$5,5,IF(Z407="X",1,0))+IF(AA407='Valori Consentiti - Table 1'!$W$5,5,IF(AA407="X",1,0))+IF(AB407='Valori Consentiti - Table 1'!$Y$5,5,IF(AB407="X",1,0))+IF(AC407='Valori Consentiti - Table 1'!$AA$5,5,IF(AC407="X",1,0))+IF(AD407='Valori Consentiti - Table 1'!$AC$5,5,IF(AD407="X",1,0))+IF(AE407='Valori Consentiti - Table 1'!$AE$5,5,IF(AE407="X",1,0))+IF(AF407='Valori Consentiti - Table 1'!$AG$5,5,IF(AF407="X",1,0))+IF(AG407='Valori Consentiti - Table 1'!$AI$5,5,IF(AG407="X",1,0))+IF(AH407='Valori Consentiti - Table 1'!$AK$5,5,IF(AH407="X",1,0))+IF(AI407='Valori Consentiti - Table 1'!$AM$5,5,IF(AI407="X",1,0))+IF(AJ407='Valori Consentiti - Table 1'!$AO$5,5,IF(AJ407="X",1,0))+IF(AK407='Valori Consentiti - Table 1'!$AQ$5,5,IF(AK407="X",1,0))+IF(AL407='Valori Consentiti - Table 1'!$AS$5,5,IF(AL407="X",1,0))+IF(AM407='Valori Consentiti - Table 1'!$AU$5,5,IF(AM407="X",1,0)),))))</f>
        <v>0</v>
      </c>
      <c r="N407" s="16">
        <f t="shared" si="189"/>
        <v>0</v>
      </c>
      <c r="O407" s="16">
        <f t="shared" si="190"/>
        <v>20</v>
      </c>
      <c r="P407" s="16">
        <f>IF(G407=1,IF(T407='Valori Consentiti - Table 1'!$I$2,1,0)+IF(U407='Valori Consentiti - Table 1'!$K$2,1,0)+IF(V407='Valori Consentiti - Table 1'!$M$2,1,0)+IF(W407='Valori Consentiti - Table 1'!$O$2,1,0)+IF(X407='Valori Consentiti - Table 1'!$Q$2,1,0)+IF(Y407='Valori Consentiti - Table 1'!$S$2,1,0)+IF(Z407='Valori Consentiti - Table 1'!$U$2,1,0)+IF(AA407='Valori Consentiti - Table 1'!$W$2,1,0)+IF(AB407='Valori Consentiti - Table 1'!$Y$2,1,0)+IF(AC407='Valori Consentiti - Table 1'!$AA$2,1,0)+IF(AD407='Valori Consentiti - Table 1'!$AC$2,1,0)+IF(AE407='Valori Consentiti - Table 1'!$AE$2,1,0)+IF(AF407='Valori Consentiti - Table 1'!$AG$2,1,0)+IF(AG407='Valori Consentiti - Table 1'!$AI$2,1,0)+IF(AH407='Valori Consentiti - Table 1'!$AK$2,1,0)+IF(AI407='Valori Consentiti - Table 1'!$AM$2,1,0)+IF(AJ407='Valori Consentiti - Table 1'!$AO$2,1,0)+IF(AK407='Valori Consentiti - Table 1'!$AQ$2,1,0)+IF(AL407='Valori Consentiti - Table 1'!$AS$2,1,0)+IF(AM407='Valori Consentiti - Table 1'!$AU$2,1,0),IF(G407=2,IF(T407='Valori Consentiti - Table 1'!$I$3,1,0)+IF(U407='Valori Consentiti - Table 1'!$K$3,1,0)+IF(V407='Valori Consentiti - Table 1'!$M$3,1,0)+IF(W407='Valori Consentiti - Table 1'!$O$3,1,0)+IF(X407='Valori Consentiti - Table 1'!$Q$3,1,0)+IF(Y407='Valori Consentiti - Table 1'!$S$3,1,0)+IF(Z407='Valori Consentiti - Table 1'!$U$3,1,0)+IF(AA407='Valori Consentiti - Table 1'!$W$3,1,0)+IF(AB407='Valori Consentiti - Table 1'!$Y$3,1,0)+IF(AC407='Valori Consentiti - Table 1'!$AA$3,1,0)+IF(AD407='Valori Consentiti - Table 1'!$AC$3,1,0)+IF(AE407='Valori Consentiti - Table 1'!$AE$3,1,0)+IF(AF407='Valori Consentiti - Table 1'!$AG$3,1,0)+IF(AG407='Valori Consentiti - Table 1'!$AI$3,1,0)+IF(AH407='Valori Consentiti - Table 1'!$AK$3,1,0)+IF(AI407='Valori Consentiti - Table 1'!$AM$3,1,0)+IF(AJ407='Valori Consentiti - Table 1'!$AO$3,1,0)+IF(AK407='Valori Consentiti - Table 1'!$AQ$3,1,0)+IF(AL407='Valori Consentiti - Table 1'!$AS$3,1,0)+IF(AM407='Valori Consentiti - Table 1'!$AU$3,1,0),IF(G407=3,IF(T407='Valori Consentiti - Table 1'!$I$4,1,0)+IF(U407='Valori Consentiti - Table 1'!$K$4,1,0)+IF(V407='Valori Consentiti - Table 1'!$M$4,1,0)+IF(W407='Valori Consentiti - Table 1'!$O$4,1,0)+IF(X407='Valori Consentiti - Table 1'!$Q$4,1,0)+IF(Y407='Valori Consentiti - Table 1'!$S$4,1,0)+IF(Z407='Valori Consentiti - Table 1'!$U$4,1,0)+IF(AA407='Valori Consentiti - Table 1'!$W$4,1,0)+IF(AB407='Valori Consentiti - Table 1'!$Y$4,1,0)+IF(AC407='Valori Consentiti - Table 1'!$AA$4,1,0)+IF(AD407='Valori Consentiti - Table 1'!$AC$4,1,0)+IF(AE407='Valori Consentiti - Table 1'!$AE$4,1,0)+IF(AF407='Valori Consentiti - Table 1'!$AG$4,1,0)+IF(AG407='Valori Consentiti - Table 1'!$AI$4,1,0)+IF(AH407='Valori Consentiti - Table 1'!$AK$4,1,0)+IF(AI407='Valori Consentiti - Table 1'!$AM$4,1,0)+IF(AJ407='Valori Consentiti - Table 1'!$AO$4,1,0)+IF(AK407='Valori Consentiti - Table 1'!$AQ$4,1,0)+IF(AL407='Valori Consentiti - Table 1'!$AS$4,1,0)+IF(AM407='Valori Consentiti - Table 1'!$AU$4,1,0),IF(G407=4,IF(T407='Valori Consentiti - Table 1'!$I$5,1,0)+IF(U407='Valori Consentiti - Table 1'!$K$5,1,0)+IF(V407='Valori Consentiti - Table 1'!$M$5,1,0)+IF(W407='Valori Consentiti - Table 1'!$O$5,1,0)+IF(X407='Valori Consentiti - Table 1'!$Q$5,1,0)+IF(Y407='Valori Consentiti - Table 1'!$S$5,1,0)+IF(Z407='Valori Consentiti - Table 1'!$U$5,1,0)+IF(AA407='Valori Consentiti - Table 1'!$W$5,1,0)+IF(AB407='Valori Consentiti - Table 1'!$Y$5,1,0)+IF(AC407='Valori Consentiti - Table 1'!$AA$5,1,0)+IF(AD407='Valori Consentiti - Table 1'!$AC$5,1,0)+IF(AE407='Valori Consentiti - Table 1'!$AE$5,1,0)+IF(AF407='Valori Consentiti - Table 1'!$AG$5,1,0)+IF(AG407='Valori Consentiti - Table 1'!$AI$5,1,0)+IF(AH407='Valori Consentiti - Table 1'!$AK$5,1,0)+IF(AI407='Valori Consentiti - Table 1'!$AM$5,1,0)+IF(AJ407='Valori Consentiti - Table 1'!$AO$5,1,0)+IF(AK407='Valori Consentiti - Table 1'!$AQ$5,1,0)+IF(AL407='Valori Consentiti - Table 1'!$AS$5,1,0)+IF(AM407='Valori Consentiti - Table 1'!$AU$5,1,0),))))</f>
        <v>0</v>
      </c>
      <c r="Q407" s="16">
        <f t="shared" si="191"/>
        <v>20</v>
      </c>
      <c r="R407" s="16">
        <f t="shared" si="212"/>
        <v>1</v>
      </c>
      <c r="S407" s="17"/>
      <c r="T407" s="24" t="str">
        <f t="shared" si="192"/>
        <v/>
      </c>
      <c r="U407" s="25" t="str">
        <f t="shared" si="193"/>
        <v/>
      </c>
      <c r="V407" s="25" t="str">
        <f t="shared" si="194"/>
        <v/>
      </c>
      <c r="W407" s="26" t="str">
        <f t="shared" si="195"/>
        <v/>
      </c>
      <c r="X407" s="27" t="str">
        <f t="shared" si="196"/>
        <v/>
      </c>
      <c r="Y407" s="25" t="str">
        <f t="shared" si="197"/>
        <v/>
      </c>
      <c r="Z407" s="25" t="str">
        <f t="shared" si="198"/>
        <v/>
      </c>
      <c r="AA407" s="26" t="str">
        <f t="shared" si="199"/>
        <v/>
      </c>
      <c r="AB407" s="27" t="str">
        <f t="shared" si="200"/>
        <v/>
      </c>
      <c r="AC407" s="25" t="str">
        <f t="shared" si="201"/>
        <v/>
      </c>
      <c r="AD407" s="25" t="str">
        <f t="shared" si="202"/>
        <v/>
      </c>
      <c r="AE407" s="26" t="str">
        <f t="shared" si="203"/>
        <v/>
      </c>
      <c r="AF407" s="27" t="str">
        <f t="shared" si="204"/>
        <v/>
      </c>
      <c r="AG407" s="25" t="str">
        <f t="shared" si="205"/>
        <v/>
      </c>
      <c r="AH407" s="25" t="str">
        <f t="shared" si="206"/>
        <v/>
      </c>
      <c r="AI407" s="26" t="str">
        <f t="shared" si="207"/>
        <v/>
      </c>
      <c r="AJ407" s="27" t="str">
        <f t="shared" si="208"/>
        <v/>
      </c>
      <c r="AK407" s="25" t="str">
        <f t="shared" si="209"/>
        <v/>
      </c>
      <c r="AL407" s="25" t="str">
        <f t="shared" si="210"/>
        <v/>
      </c>
      <c r="AM407" s="28" t="str">
        <f t="shared" si="211"/>
        <v/>
      </c>
      <c r="AN407" s="29" t="b">
        <f t="shared" si="218"/>
        <v>0</v>
      </c>
      <c r="AO407" s="29" t="b">
        <f t="shared" si="219"/>
        <v>0</v>
      </c>
      <c r="AP407" s="29" t="b">
        <f t="shared" si="220"/>
        <v>0</v>
      </c>
      <c r="AQ407" s="29" t="b">
        <f t="shared" si="221"/>
        <v>0</v>
      </c>
      <c r="AR407" s="29" t="b">
        <f t="shared" si="222"/>
        <v>0</v>
      </c>
    </row>
    <row r="408" spans="1:257">
      <c r="A408" s="14"/>
      <c r="B408" s="14"/>
      <c r="C408" s="22"/>
      <c r="D408" s="14"/>
      <c r="E408" s="14"/>
      <c r="F408" s="14"/>
      <c r="G408" s="14"/>
      <c r="H408" s="15"/>
      <c r="I408" s="15"/>
      <c r="J408" s="15"/>
      <c r="K408" s="15"/>
      <c r="L408" s="15"/>
      <c r="M408" s="23">
        <f>IF(G408=1,IF(T408='Valori Consentiti - Table 1'!$I$2,5,IF(T408="X",1,0))+IF(U408='Valori Consentiti - Table 1'!$K$2,5,IF(U408="X",1,0))+IF(V408='Valori Consentiti - Table 1'!$M$2,5,IF(V408="X",1,0))+IF(W408='Valori Consentiti - Table 1'!$O$2,5,IF(W408="X",1,0))+IF(X408='Valori Consentiti - Table 1'!$Q$2,5,IF(X408="X",1,0))+IF(Y408='Valori Consentiti - Table 1'!$S$2,5,IF(Y408="X",1,0))+IF(Z408='Valori Consentiti - Table 1'!$U$2,5,IF(Z408="X",1,0))+IF(AA408='Valori Consentiti - Table 1'!$W$2,5,IF(AA408="X",1,0))+IF(AB408='Valori Consentiti - Table 1'!$Y$2,5,IF(AB408="X",1,0))+IF(AC408='Valori Consentiti - Table 1'!$AA$2,5,IF(AC408="X",1,0))+IF(AD408='Valori Consentiti - Table 1'!$AC$2,5,IF(AD408="X",1,0))+IF(AE408='Valori Consentiti - Table 1'!$AE$2,5,IF(AE408="X",1,0))+IF(AF408='Valori Consentiti - Table 1'!$AG$2,5,IF(AF408="X",1,0))+IF(AG408='Valori Consentiti - Table 1'!$AI$2,5,IF(AG408="X",1,0))+IF(AH408='Valori Consentiti - Table 1'!$AK$2,5,IF(AH408="X",1,0))+IF(AI408='Valori Consentiti - Table 1'!$AM$2,5,IF(AI408="X",1,0))+IF(AJ408='Valori Consentiti - Table 1'!$AO$2,5,IF(AJ408="X",1,0))+IF(AK408='Valori Consentiti - Table 1'!$AQ$2,5,IF(AK408="X",1,0))+IF(AL408='Valori Consentiti - Table 1'!$AS$2,5,IF(AL408="X",1,0))+IF(AM408='Valori Consentiti - Table 1'!$AU$2,5,IF(AM408="X",1,0)),IF(G408=2,IF(T408='Valori Consentiti - Table 1'!$I$3,5,IF(T408="X",1,0))+IF(U408='Valori Consentiti - Table 1'!$K$3,5,IF(U408="X",1,0))+IF(V408='Valori Consentiti - Table 1'!$M$3,5,IF(V408="X",1,0))+IF(W408='Valori Consentiti - Table 1'!$O$3,5,IF(W408="X",1,0))+IF(X408='Valori Consentiti - Table 1'!$Q$3,5,IF(X408="X",1,0))+IF(Y408='Valori Consentiti - Table 1'!$S$3,5,IF(Y408="X",1,0))+IF(Z408='Valori Consentiti - Table 1'!$U$3,5,IF(Z408="X",1,0))+IF(AA408='Valori Consentiti - Table 1'!$W$3,5,IF(AA408="X",1,0))+IF(AB408='Valori Consentiti - Table 1'!$Y$3,5,IF(AB408="X",1,0))+IF(AC408='Valori Consentiti - Table 1'!$AA$3,5,IF(AC408="X",1,0))+IF(AD408='Valori Consentiti - Table 1'!$AC$3,5,IF(AD408="X",1,0))+IF(AE408='Valori Consentiti - Table 1'!$AE$3,5,IF(AE408="X",1,0))+IF(AF408='Valori Consentiti - Table 1'!$AG$3,5,IF(AF408="X",1,0))+IF(AG408='Valori Consentiti - Table 1'!$AI$3,5,IF(AG408="X",1,0))+IF(AH408='Valori Consentiti - Table 1'!$AK$3,5,IF(AH408="X",1,0))+IF(AI408='Valori Consentiti - Table 1'!$AM$3,5,IF(AI408="X",1,0))+IF(AJ408='Valori Consentiti - Table 1'!$AO$3,5,IF(AJ408="X",1,0))+IF(AK408='Valori Consentiti - Table 1'!$AQ$3,5,IF(AK408="X",1,0))+IF(AL408='Valori Consentiti - Table 1'!$AS$3,5,IF(AL408="X",1,0))+IF(AM408='Valori Consentiti - Table 1'!$AU$3,5,IF(AM408="X",1,0)),IF(G408=3,IF(T408='Valori Consentiti - Table 1'!$I$4,5,IF(T408="X",1,0))+IF(U408='Valori Consentiti - Table 1'!$K$4,5,IF(U408="X",1,0))+IF(V408='Valori Consentiti - Table 1'!$M$4,5,IF(V408="X",1,0))+IF(W408='Valori Consentiti - Table 1'!$O$4,5,IF(W408="X",1,0))+IF(X408='Valori Consentiti - Table 1'!$Q$4,5,IF(X408="X",1,0))+IF(Y408='Valori Consentiti - Table 1'!$S$4,5,IF(Y408="X",1,0))+IF(Z408='Valori Consentiti - Table 1'!$U$4,5,IF(Z408="X",1,0))+IF(AA408='Valori Consentiti - Table 1'!$W$4,5,IF(AA408="X",1,0))+IF(AB408='Valori Consentiti - Table 1'!$Y$4,5,IF(AB408="X",1,0))+IF(AC408='Valori Consentiti - Table 1'!$AA$4,5,IF(AC408="X",1,0))+IF(AD408='Valori Consentiti - Table 1'!$AC$4,5,IF(AD408="X",1,0))+IF(AE408='Valori Consentiti - Table 1'!$AE$4,5,IF(AE408="X",1,0))+IF(AF408='Valori Consentiti - Table 1'!$AG$4,5,IF(AF408="X",1,0))+IF(AG408='Valori Consentiti - Table 1'!$AI$4,5,IF(AG408="X",1,0))+IF(AH408='Valori Consentiti - Table 1'!$AK$4,5,IF(AH408="X",1,0))+IF(AI408='Valori Consentiti - Table 1'!$AM$4,5,IF(AI408="X",1,0))+IF(AJ408='Valori Consentiti - Table 1'!$AO$4,5,IF(AJ408="X",1,0))+IF(AK408='Valori Consentiti - Table 1'!$AQ$4,5,IF(AK408="X",1,0))+IF(AL408='Valori Consentiti - Table 1'!$AS$4,5,IF(AL408="X",1,0))+IF(AM408='Valori Consentiti - Table 1'!$AU$4,5,IF(AM408="X",1,0)),IF(G408=4,IF(T408='Valori Consentiti - Table 1'!$I$5,5,IF(T408="X",1,0))+IF(U408='Valori Consentiti - Table 1'!$K$5,5,IF(U408="X",1,0))+IF(V408='Valori Consentiti - Table 1'!$M$5,5,IF(V408="X",1,0))+IF(W408='Valori Consentiti - Table 1'!$O$5,5,IF(W408="X",1,0))+IF(X408='Valori Consentiti - Table 1'!$Q$5,5,IF(X408="X",1,0))+IF(Y408='Valori Consentiti - Table 1'!$S$5,5,IF(Y408="X",1,0))+IF(Z408='Valori Consentiti - Table 1'!$U$5,5,IF(Z408="X",1,0))+IF(AA408='Valori Consentiti - Table 1'!$W$5,5,IF(AA408="X",1,0))+IF(AB408='Valori Consentiti - Table 1'!$Y$5,5,IF(AB408="X",1,0))+IF(AC408='Valori Consentiti - Table 1'!$AA$5,5,IF(AC408="X",1,0))+IF(AD408='Valori Consentiti - Table 1'!$AC$5,5,IF(AD408="X",1,0))+IF(AE408='Valori Consentiti - Table 1'!$AE$5,5,IF(AE408="X",1,0))+IF(AF408='Valori Consentiti - Table 1'!$AG$5,5,IF(AF408="X",1,0))+IF(AG408='Valori Consentiti - Table 1'!$AI$5,5,IF(AG408="X",1,0))+IF(AH408='Valori Consentiti - Table 1'!$AK$5,5,IF(AH408="X",1,0))+IF(AI408='Valori Consentiti - Table 1'!$AM$5,5,IF(AI408="X",1,0))+IF(AJ408='Valori Consentiti - Table 1'!$AO$5,5,IF(AJ408="X",1,0))+IF(AK408='Valori Consentiti - Table 1'!$AQ$5,5,IF(AK408="X",1,0))+IF(AL408='Valori Consentiti - Table 1'!$AS$5,5,IF(AL408="X",1,0))+IF(AM408='Valori Consentiti - Table 1'!$AU$5,5,IF(AM408="X",1,0)),))))</f>
        <v>0</v>
      </c>
      <c r="N408" s="16">
        <f t="shared" ref="N408:N471" si="223">COUNTIF(T408:AM408,"X")</f>
        <v>0</v>
      </c>
      <c r="O408" s="16">
        <f t="shared" ref="O408:O471" si="224">COUNTA(T408:AM408)-N408</f>
        <v>20</v>
      </c>
      <c r="P408" s="16">
        <f>IF(G408=1,IF(T408='Valori Consentiti - Table 1'!$I$2,1,0)+IF(U408='Valori Consentiti - Table 1'!$K$2,1,0)+IF(V408='Valori Consentiti - Table 1'!$M$2,1,0)+IF(W408='Valori Consentiti - Table 1'!$O$2,1,0)+IF(X408='Valori Consentiti - Table 1'!$Q$2,1,0)+IF(Y408='Valori Consentiti - Table 1'!$S$2,1,0)+IF(Z408='Valori Consentiti - Table 1'!$U$2,1,0)+IF(AA408='Valori Consentiti - Table 1'!$W$2,1,0)+IF(AB408='Valori Consentiti - Table 1'!$Y$2,1,0)+IF(AC408='Valori Consentiti - Table 1'!$AA$2,1,0)+IF(AD408='Valori Consentiti - Table 1'!$AC$2,1,0)+IF(AE408='Valori Consentiti - Table 1'!$AE$2,1,0)+IF(AF408='Valori Consentiti - Table 1'!$AG$2,1,0)+IF(AG408='Valori Consentiti - Table 1'!$AI$2,1,0)+IF(AH408='Valori Consentiti - Table 1'!$AK$2,1,0)+IF(AI408='Valori Consentiti - Table 1'!$AM$2,1,0)+IF(AJ408='Valori Consentiti - Table 1'!$AO$2,1,0)+IF(AK408='Valori Consentiti - Table 1'!$AQ$2,1,0)+IF(AL408='Valori Consentiti - Table 1'!$AS$2,1,0)+IF(AM408='Valori Consentiti - Table 1'!$AU$2,1,0),IF(G408=2,IF(T408='Valori Consentiti - Table 1'!$I$3,1,0)+IF(U408='Valori Consentiti - Table 1'!$K$3,1,0)+IF(V408='Valori Consentiti - Table 1'!$M$3,1,0)+IF(W408='Valori Consentiti - Table 1'!$O$3,1,0)+IF(X408='Valori Consentiti - Table 1'!$Q$3,1,0)+IF(Y408='Valori Consentiti - Table 1'!$S$3,1,0)+IF(Z408='Valori Consentiti - Table 1'!$U$3,1,0)+IF(AA408='Valori Consentiti - Table 1'!$W$3,1,0)+IF(AB408='Valori Consentiti - Table 1'!$Y$3,1,0)+IF(AC408='Valori Consentiti - Table 1'!$AA$3,1,0)+IF(AD408='Valori Consentiti - Table 1'!$AC$3,1,0)+IF(AE408='Valori Consentiti - Table 1'!$AE$3,1,0)+IF(AF408='Valori Consentiti - Table 1'!$AG$3,1,0)+IF(AG408='Valori Consentiti - Table 1'!$AI$3,1,0)+IF(AH408='Valori Consentiti - Table 1'!$AK$3,1,0)+IF(AI408='Valori Consentiti - Table 1'!$AM$3,1,0)+IF(AJ408='Valori Consentiti - Table 1'!$AO$3,1,0)+IF(AK408='Valori Consentiti - Table 1'!$AQ$3,1,0)+IF(AL408='Valori Consentiti - Table 1'!$AS$3,1,0)+IF(AM408='Valori Consentiti - Table 1'!$AU$3,1,0),IF(G408=3,IF(T408='Valori Consentiti - Table 1'!$I$4,1,0)+IF(U408='Valori Consentiti - Table 1'!$K$4,1,0)+IF(V408='Valori Consentiti - Table 1'!$M$4,1,0)+IF(W408='Valori Consentiti - Table 1'!$O$4,1,0)+IF(X408='Valori Consentiti - Table 1'!$Q$4,1,0)+IF(Y408='Valori Consentiti - Table 1'!$S$4,1,0)+IF(Z408='Valori Consentiti - Table 1'!$U$4,1,0)+IF(AA408='Valori Consentiti - Table 1'!$W$4,1,0)+IF(AB408='Valori Consentiti - Table 1'!$Y$4,1,0)+IF(AC408='Valori Consentiti - Table 1'!$AA$4,1,0)+IF(AD408='Valori Consentiti - Table 1'!$AC$4,1,0)+IF(AE408='Valori Consentiti - Table 1'!$AE$4,1,0)+IF(AF408='Valori Consentiti - Table 1'!$AG$4,1,0)+IF(AG408='Valori Consentiti - Table 1'!$AI$4,1,0)+IF(AH408='Valori Consentiti - Table 1'!$AK$4,1,0)+IF(AI408='Valori Consentiti - Table 1'!$AM$4,1,0)+IF(AJ408='Valori Consentiti - Table 1'!$AO$4,1,0)+IF(AK408='Valori Consentiti - Table 1'!$AQ$4,1,0)+IF(AL408='Valori Consentiti - Table 1'!$AS$4,1,0)+IF(AM408='Valori Consentiti - Table 1'!$AU$4,1,0),IF(G408=4,IF(T408='Valori Consentiti - Table 1'!$I$5,1,0)+IF(U408='Valori Consentiti - Table 1'!$K$5,1,0)+IF(V408='Valori Consentiti - Table 1'!$M$5,1,0)+IF(W408='Valori Consentiti - Table 1'!$O$5,1,0)+IF(X408='Valori Consentiti - Table 1'!$Q$5,1,0)+IF(Y408='Valori Consentiti - Table 1'!$S$5,1,0)+IF(Z408='Valori Consentiti - Table 1'!$U$5,1,0)+IF(AA408='Valori Consentiti - Table 1'!$W$5,1,0)+IF(AB408='Valori Consentiti - Table 1'!$Y$5,1,0)+IF(AC408='Valori Consentiti - Table 1'!$AA$5,1,0)+IF(AD408='Valori Consentiti - Table 1'!$AC$5,1,0)+IF(AE408='Valori Consentiti - Table 1'!$AE$5,1,0)+IF(AF408='Valori Consentiti - Table 1'!$AG$5,1,0)+IF(AG408='Valori Consentiti - Table 1'!$AI$5,1,0)+IF(AH408='Valori Consentiti - Table 1'!$AK$5,1,0)+IF(AI408='Valori Consentiti - Table 1'!$AM$5,1,0)+IF(AJ408='Valori Consentiti - Table 1'!$AO$5,1,0)+IF(AK408='Valori Consentiti - Table 1'!$AQ$5,1,0)+IF(AL408='Valori Consentiti - Table 1'!$AS$5,1,0)+IF(AM408='Valori Consentiti - Table 1'!$AU$5,1,0),))))</f>
        <v>0</v>
      </c>
      <c r="Q408" s="16">
        <f t="shared" ref="Q408:Q471" si="225">20-P408-N408</f>
        <v>20</v>
      </c>
      <c r="R408" s="16">
        <f t="shared" si="212"/>
        <v>1</v>
      </c>
      <c r="S408" s="17"/>
      <c r="T408" s="24" t="str">
        <f t="shared" si="192"/>
        <v/>
      </c>
      <c r="U408" s="25" t="str">
        <f t="shared" si="193"/>
        <v/>
      </c>
      <c r="V408" s="25" t="str">
        <f t="shared" si="194"/>
        <v/>
      </c>
      <c r="W408" s="26" t="str">
        <f t="shared" si="195"/>
        <v/>
      </c>
      <c r="X408" s="27" t="str">
        <f t="shared" si="196"/>
        <v/>
      </c>
      <c r="Y408" s="25" t="str">
        <f t="shared" si="197"/>
        <v/>
      </c>
      <c r="Z408" s="25" t="str">
        <f t="shared" si="198"/>
        <v/>
      </c>
      <c r="AA408" s="26" t="str">
        <f t="shared" si="199"/>
        <v/>
      </c>
      <c r="AB408" s="27" t="str">
        <f t="shared" si="200"/>
        <v/>
      </c>
      <c r="AC408" s="25" t="str">
        <f t="shared" si="201"/>
        <v/>
      </c>
      <c r="AD408" s="25" t="str">
        <f t="shared" si="202"/>
        <v/>
      </c>
      <c r="AE408" s="26" t="str">
        <f t="shared" si="203"/>
        <v/>
      </c>
      <c r="AF408" s="27" t="str">
        <f t="shared" si="204"/>
        <v/>
      </c>
      <c r="AG408" s="25" t="str">
        <f t="shared" si="205"/>
        <v/>
      </c>
      <c r="AH408" s="25" t="str">
        <f t="shared" si="206"/>
        <v/>
      </c>
      <c r="AI408" s="26" t="str">
        <f t="shared" si="207"/>
        <v/>
      </c>
      <c r="AJ408" s="27" t="str">
        <f t="shared" si="208"/>
        <v/>
      </c>
      <c r="AK408" s="25" t="str">
        <f t="shared" si="209"/>
        <v/>
      </c>
      <c r="AL408" s="25" t="str">
        <f t="shared" si="210"/>
        <v/>
      </c>
      <c r="AM408" s="28" t="str">
        <f t="shared" si="211"/>
        <v/>
      </c>
      <c r="AN408" s="29" t="b">
        <f t="shared" si="218"/>
        <v>0</v>
      </c>
      <c r="AO408" s="29" t="b">
        <f t="shared" si="219"/>
        <v>0</v>
      </c>
      <c r="AP408" s="29" t="b">
        <f t="shared" si="220"/>
        <v>0</v>
      </c>
      <c r="AQ408" s="29" t="b">
        <f t="shared" si="221"/>
        <v>0</v>
      </c>
      <c r="AR408" s="29" t="b">
        <f t="shared" si="222"/>
        <v>0</v>
      </c>
    </row>
    <row r="409" spans="1:257">
      <c r="A409" s="14"/>
      <c r="B409" s="14"/>
      <c r="C409" s="22"/>
      <c r="D409" s="14"/>
      <c r="E409" s="14"/>
      <c r="F409" s="14"/>
      <c r="G409" s="14"/>
      <c r="H409" s="15"/>
      <c r="I409" s="15"/>
      <c r="J409" s="15"/>
      <c r="K409" s="15"/>
      <c r="L409" s="15"/>
      <c r="M409" s="23">
        <f>IF(G409=1,IF(T409='Valori Consentiti - Table 1'!$I$2,5,IF(T409="X",1,0))+IF(U409='Valori Consentiti - Table 1'!$K$2,5,IF(U409="X",1,0))+IF(V409='Valori Consentiti - Table 1'!$M$2,5,IF(V409="X",1,0))+IF(W409='Valori Consentiti - Table 1'!$O$2,5,IF(W409="X",1,0))+IF(X409='Valori Consentiti - Table 1'!$Q$2,5,IF(X409="X",1,0))+IF(Y409='Valori Consentiti - Table 1'!$S$2,5,IF(Y409="X",1,0))+IF(Z409='Valori Consentiti - Table 1'!$U$2,5,IF(Z409="X",1,0))+IF(AA409='Valori Consentiti - Table 1'!$W$2,5,IF(AA409="X",1,0))+IF(AB409='Valori Consentiti - Table 1'!$Y$2,5,IF(AB409="X",1,0))+IF(AC409='Valori Consentiti - Table 1'!$AA$2,5,IF(AC409="X",1,0))+IF(AD409='Valori Consentiti - Table 1'!$AC$2,5,IF(AD409="X",1,0))+IF(AE409='Valori Consentiti - Table 1'!$AE$2,5,IF(AE409="X",1,0))+IF(AF409='Valori Consentiti - Table 1'!$AG$2,5,IF(AF409="X",1,0))+IF(AG409='Valori Consentiti - Table 1'!$AI$2,5,IF(AG409="X",1,0))+IF(AH409='Valori Consentiti - Table 1'!$AK$2,5,IF(AH409="X",1,0))+IF(AI409='Valori Consentiti - Table 1'!$AM$2,5,IF(AI409="X",1,0))+IF(AJ409='Valori Consentiti - Table 1'!$AO$2,5,IF(AJ409="X",1,0))+IF(AK409='Valori Consentiti - Table 1'!$AQ$2,5,IF(AK409="X",1,0))+IF(AL409='Valori Consentiti - Table 1'!$AS$2,5,IF(AL409="X",1,0))+IF(AM409='Valori Consentiti - Table 1'!$AU$2,5,IF(AM409="X",1,0)),IF(G409=2,IF(T409='Valori Consentiti - Table 1'!$I$3,5,IF(T409="X",1,0))+IF(U409='Valori Consentiti - Table 1'!$K$3,5,IF(U409="X",1,0))+IF(V409='Valori Consentiti - Table 1'!$M$3,5,IF(V409="X",1,0))+IF(W409='Valori Consentiti - Table 1'!$O$3,5,IF(W409="X",1,0))+IF(X409='Valori Consentiti - Table 1'!$Q$3,5,IF(X409="X",1,0))+IF(Y409='Valori Consentiti - Table 1'!$S$3,5,IF(Y409="X",1,0))+IF(Z409='Valori Consentiti - Table 1'!$U$3,5,IF(Z409="X",1,0))+IF(AA409='Valori Consentiti - Table 1'!$W$3,5,IF(AA409="X",1,0))+IF(AB409='Valori Consentiti - Table 1'!$Y$3,5,IF(AB409="X",1,0))+IF(AC409='Valori Consentiti - Table 1'!$AA$3,5,IF(AC409="X",1,0))+IF(AD409='Valori Consentiti - Table 1'!$AC$3,5,IF(AD409="X",1,0))+IF(AE409='Valori Consentiti - Table 1'!$AE$3,5,IF(AE409="X",1,0))+IF(AF409='Valori Consentiti - Table 1'!$AG$3,5,IF(AF409="X",1,0))+IF(AG409='Valori Consentiti - Table 1'!$AI$3,5,IF(AG409="X",1,0))+IF(AH409='Valori Consentiti - Table 1'!$AK$3,5,IF(AH409="X",1,0))+IF(AI409='Valori Consentiti - Table 1'!$AM$3,5,IF(AI409="X",1,0))+IF(AJ409='Valori Consentiti - Table 1'!$AO$3,5,IF(AJ409="X",1,0))+IF(AK409='Valori Consentiti - Table 1'!$AQ$3,5,IF(AK409="X",1,0))+IF(AL409='Valori Consentiti - Table 1'!$AS$3,5,IF(AL409="X",1,0))+IF(AM409='Valori Consentiti - Table 1'!$AU$3,5,IF(AM409="X",1,0)),IF(G409=3,IF(T409='Valori Consentiti - Table 1'!$I$4,5,IF(T409="X",1,0))+IF(U409='Valori Consentiti - Table 1'!$K$4,5,IF(U409="X",1,0))+IF(V409='Valori Consentiti - Table 1'!$M$4,5,IF(V409="X",1,0))+IF(W409='Valori Consentiti - Table 1'!$O$4,5,IF(W409="X",1,0))+IF(X409='Valori Consentiti - Table 1'!$Q$4,5,IF(X409="X",1,0))+IF(Y409='Valori Consentiti - Table 1'!$S$4,5,IF(Y409="X",1,0))+IF(Z409='Valori Consentiti - Table 1'!$U$4,5,IF(Z409="X",1,0))+IF(AA409='Valori Consentiti - Table 1'!$W$4,5,IF(AA409="X",1,0))+IF(AB409='Valori Consentiti - Table 1'!$Y$4,5,IF(AB409="X",1,0))+IF(AC409='Valori Consentiti - Table 1'!$AA$4,5,IF(AC409="X",1,0))+IF(AD409='Valori Consentiti - Table 1'!$AC$4,5,IF(AD409="X",1,0))+IF(AE409='Valori Consentiti - Table 1'!$AE$4,5,IF(AE409="X",1,0))+IF(AF409='Valori Consentiti - Table 1'!$AG$4,5,IF(AF409="X",1,0))+IF(AG409='Valori Consentiti - Table 1'!$AI$4,5,IF(AG409="X",1,0))+IF(AH409='Valori Consentiti - Table 1'!$AK$4,5,IF(AH409="X",1,0))+IF(AI409='Valori Consentiti - Table 1'!$AM$4,5,IF(AI409="X",1,0))+IF(AJ409='Valori Consentiti - Table 1'!$AO$4,5,IF(AJ409="X",1,0))+IF(AK409='Valori Consentiti - Table 1'!$AQ$4,5,IF(AK409="X",1,0))+IF(AL409='Valori Consentiti - Table 1'!$AS$4,5,IF(AL409="X",1,0))+IF(AM409='Valori Consentiti - Table 1'!$AU$4,5,IF(AM409="X",1,0)),IF(G409=4,IF(T409='Valori Consentiti - Table 1'!$I$5,5,IF(T409="X",1,0))+IF(U409='Valori Consentiti - Table 1'!$K$5,5,IF(U409="X",1,0))+IF(V409='Valori Consentiti - Table 1'!$M$5,5,IF(V409="X",1,0))+IF(W409='Valori Consentiti - Table 1'!$O$5,5,IF(W409="X",1,0))+IF(X409='Valori Consentiti - Table 1'!$Q$5,5,IF(X409="X",1,0))+IF(Y409='Valori Consentiti - Table 1'!$S$5,5,IF(Y409="X",1,0))+IF(Z409='Valori Consentiti - Table 1'!$U$5,5,IF(Z409="X",1,0))+IF(AA409='Valori Consentiti - Table 1'!$W$5,5,IF(AA409="X",1,0))+IF(AB409='Valori Consentiti - Table 1'!$Y$5,5,IF(AB409="X",1,0))+IF(AC409='Valori Consentiti - Table 1'!$AA$5,5,IF(AC409="X",1,0))+IF(AD409='Valori Consentiti - Table 1'!$AC$5,5,IF(AD409="X",1,0))+IF(AE409='Valori Consentiti - Table 1'!$AE$5,5,IF(AE409="X",1,0))+IF(AF409='Valori Consentiti - Table 1'!$AG$5,5,IF(AF409="X",1,0))+IF(AG409='Valori Consentiti - Table 1'!$AI$5,5,IF(AG409="X",1,0))+IF(AH409='Valori Consentiti - Table 1'!$AK$5,5,IF(AH409="X",1,0))+IF(AI409='Valori Consentiti - Table 1'!$AM$5,5,IF(AI409="X",1,0))+IF(AJ409='Valori Consentiti - Table 1'!$AO$5,5,IF(AJ409="X",1,0))+IF(AK409='Valori Consentiti - Table 1'!$AQ$5,5,IF(AK409="X",1,0))+IF(AL409='Valori Consentiti - Table 1'!$AS$5,5,IF(AL409="X",1,0))+IF(AM409='Valori Consentiti - Table 1'!$AU$5,5,IF(AM409="X",1,0)),))))</f>
        <v>0</v>
      </c>
      <c r="N409" s="16">
        <f t="shared" si="223"/>
        <v>0</v>
      </c>
      <c r="O409" s="16">
        <f t="shared" si="224"/>
        <v>20</v>
      </c>
      <c r="P409" s="16">
        <f>IF(G409=1,IF(T409='Valori Consentiti - Table 1'!$I$2,1,0)+IF(U409='Valori Consentiti - Table 1'!$K$2,1,0)+IF(V409='Valori Consentiti - Table 1'!$M$2,1,0)+IF(W409='Valori Consentiti - Table 1'!$O$2,1,0)+IF(X409='Valori Consentiti - Table 1'!$Q$2,1,0)+IF(Y409='Valori Consentiti - Table 1'!$S$2,1,0)+IF(Z409='Valori Consentiti - Table 1'!$U$2,1,0)+IF(AA409='Valori Consentiti - Table 1'!$W$2,1,0)+IF(AB409='Valori Consentiti - Table 1'!$Y$2,1,0)+IF(AC409='Valori Consentiti - Table 1'!$AA$2,1,0)+IF(AD409='Valori Consentiti - Table 1'!$AC$2,1,0)+IF(AE409='Valori Consentiti - Table 1'!$AE$2,1,0)+IF(AF409='Valori Consentiti - Table 1'!$AG$2,1,0)+IF(AG409='Valori Consentiti - Table 1'!$AI$2,1,0)+IF(AH409='Valori Consentiti - Table 1'!$AK$2,1,0)+IF(AI409='Valori Consentiti - Table 1'!$AM$2,1,0)+IF(AJ409='Valori Consentiti - Table 1'!$AO$2,1,0)+IF(AK409='Valori Consentiti - Table 1'!$AQ$2,1,0)+IF(AL409='Valori Consentiti - Table 1'!$AS$2,1,0)+IF(AM409='Valori Consentiti - Table 1'!$AU$2,1,0),IF(G409=2,IF(T409='Valori Consentiti - Table 1'!$I$3,1,0)+IF(U409='Valori Consentiti - Table 1'!$K$3,1,0)+IF(V409='Valori Consentiti - Table 1'!$M$3,1,0)+IF(W409='Valori Consentiti - Table 1'!$O$3,1,0)+IF(X409='Valori Consentiti - Table 1'!$Q$3,1,0)+IF(Y409='Valori Consentiti - Table 1'!$S$3,1,0)+IF(Z409='Valori Consentiti - Table 1'!$U$3,1,0)+IF(AA409='Valori Consentiti - Table 1'!$W$3,1,0)+IF(AB409='Valori Consentiti - Table 1'!$Y$3,1,0)+IF(AC409='Valori Consentiti - Table 1'!$AA$3,1,0)+IF(AD409='Valori Consentiti - Table 1'!$AC$3,1,0)+IF(AE409='Valori Consentiti - Table 1'!$AE$3,1,0)+IF(AF409='Valori Consentiti - Table 1'!$AG$3,1,0)+IF(AG409='Valori Consentiti - Table 1'!$AI$3,1,0)+IF(AH409='Valori Consentiti - Table 1'!$AK$3,1,0)+IF(AI409='Valori Consentiti - Table 1'!$AM$3,1,0)+IF(AJ409='Valori Consentiti - Table 1'!$AO$3,1,0)+IF(AK409='Valori Consentiti - Table 1'!$AQ$3,1,0)+IF(AL409='Valori Consentiti - Table 1'!$AS$3,1,0)+IF(AM409='Valori Consentiti - Table 1'!$AU$3,1,0),IF(G409=3,IF(T409='Valori Consentiti - Table 1'!$I$4,1,0)+IF(U409='Valori Consentiti - Table 1'!$K$4,1,0)+IF(V409='Valori Consentiti - Table 1'!$M$4,1,0)+IF(W409='Valori Consentiti - Table 1'!$O$4,1,0)+IF(X409='Valori Consentiti - Table 1'!$Q$4,1,0)+IF(Y409='Valori Consentiti - Table 1'!$S$4,1,0)+IF(Z409='Valori Consentiti - Table 1'!$U$4,1,0)+IF(AA409='Valori Consentiti - Table 1'!$W$4,1,0)+IF(AB409='Valori Consentiti - Table 1'!$Y$4,1,0)+IF(AC409='Valori Consentiti - Table 1'!$AA$4,1,0)+IF(AD409='Valori Consentiti - Table 1'!$AC$4,1,0)+IF(AE409='Valori Consentiti - Table 1'!$AE$4,1,0)+IF(AF409='Valori Consentiti - Table 1'!$AG$4,1,0)+IF(AG409='Valori Consentiti - Table 1'!$AI$4,1,0)+IF(AH409='Valori Consentiti - Table 1'!$AK$4,1,0)+IF(AI409='Valori Consentiti - Table 1'!$AM$4,1,0)+IF(AJ409='Valori Consentiti - Table 1'!$AO$4,1,0)+IF(AK409='Valori Consentiti - Table 1'!$AQ$4,1,0)+IF(AL409='Valori Consentiti - Table 1'!$AS$4,1,0)+IF(AM409='Valori Consentiti - Table 1'!$AU$4,1,0),IF(G409=4,IF(T409='Valori Consentiti - Table 1'!$I$5,1,0)+IF(U409='Valori Consentiti - Table 1'!$K$5,1,0)+IF(V409='Valori Consentiti - Table 1'!$M$5,1,0)+IF(W409='Valori Consentiti - Table 1'!$O$5,1,0)+IF(X409='Valori Consentiti - Table 1'!$Q$5,1,0)+IF(Y409='Valori Consentiti - Table 1'!$S$5,1,0)+IF(Z409='Valori Consentiti - Table 1'!$U$5,1,0)+IF(AA409='Valori Consentiti - Table 1'!$W$5,1,0)+IF(AB409='Valori Consentiti - Table 1'!$Y$5,1,0)+IF(AC409='Valori Consentiti - Table 1'!$AA$5,1,0)+IF(AD409='Valori Consentiti - Table 1'!$AC$5,1,0)+IF(AE409='Valori Consentiti - Table 1'!$AE$5,1,0)+IF(AF409='Valori Consentiti - Table 1'!$AG$5,1,0)+IF(AG409='Valori Consentiti - Table 1'!$AI$5,1,0)+IF(AH409='Valori Consentiti - Table 1'!$AK$5,1,0)+IF(AI409='Valori Consentiti - Table 1'!$AM$5,1,0)+IF(AJ409='Valori Consentiti - Table 1'!$AO$5,1,0)+IF(AK409='Valori Consentiti - Table 1'!$AQ$5,1,0)+IF(AL409='Valori Consentiti - Table 1'!$AS$5,1,0)+IF(AM409='Valori Consentiti - Table 1'!$AU$5,1,0),))))</f>
        <v>0</v>
      </c>
      <c r="Q409" s="16">
        <f t="shared" si="225"/>
        <v>20</v>
      </c>
      <c r="R409" s="16">
        <f t="shared" si="212"/>
        <v>1</v>
      </c>
      <c r="S409" s="17"/>
      <c r="T409" s="24" t="str">
        <f t="shared" si="192"/>
        <v/>
      </c>
      <c r="U409" s="25" t="str">
        <f t="shared" si="193"/>
        <v/>
      </c>
      <c r="V409" s="25" t="str">
        <f t="shared" si="194"/>
        <v/>
      </c>
      <c r="W409" s="26" t="str">
        <f t="shared" si="195"/>
        <v/>
      </c>
      <c r="X409" s="27" t="str">
        <f t="shared" si="196"/>
        <v/>
      </c>
      <c r="Y409" s="25" t="str">
        <f t="shared" si="197"/>
        <v/>
      </c>
      <c r="Z409" s="25" t="str">
        <f t="shared" si="198"/>
        <v/>
      </c>
      <c r="AA409" s="26" t="str">
        <f t="shared" si="199"/>
        <v/>
      </c>
      <c r="AB409" s="27" t="str">
        <f t="shared" si="200"/>
        <v/>
      </c>
      <c r="AC409" s="25" t="str">
        <f t="shared" si="201"/>
        <v/>
      </c>
      <c r="AD409" s="25" t="str">
        <f t="shared" si="202"/>
        <v/>
      </c>
      <c r="AE409" s="26" t="str">
        <f t="shared" si="203"/>
        <v/>
      </c>
      <c r="AF409" s="27" t="str">
        <f t="shared" si="204"/>
        <v/>
      </c>
      <c r="AG409" s="25" t="str">
        <f t="shared" si="205"/>
        <v/>
      </c>
      <c r="AH409" s="25" t="str">
        <f t="shared" si="206"/>
        <v/>
      </c>
      <c r="AI409" s="26" t="str">
        <f t="shared" si="207"/>
        <v/>
      </c>
      <c r="AJ409" s="27" t="str">
        <f t="shared" si="208"/>
        <v/>
      </c>
      <c r="AK409" s="25" t="str">
        <f t="shared" si="209"/>
        <v/>
      </c>
      <c r="AL409" s="25" t="str">
        <f t="shared" si="210"/>
        <v/>
      </c>
      <c r="AM409" s="28" t="str">
        <f t="shared" si="211"/>
        <v/>
      </c>
      <c r="AN409" s="29" t="b">
        <f t="shared" si="218"/>
        <v>0</v>
      </c>
      <c r="AO409" s="29" t="b">
        <f t="shared" si="219"/>
        <v>0</v>
      </c>
      <c r="AP409" s="29" t="b">
        <f t="shared" si="220"/>
        <v>0</v>
      </c>
      <c r="AQ409" s="29" t="b">
        <f t="shared" si="221"/>
        <v>0</v>
      </c>
      <c r="AR409" s="29" t="b">
        <f t="shared" si="222"/>
        <v>0</v>
      </c>
    </row>
    <row r="410" spans="1:257">
      <c r="A410" s="14"/>
      <c r="B410" s="14"/>
      <c r="C410" s="22"/>
      <c r="D410" s="14"/>
      <c r="E410" s="14"/>
      <c r="F410" s="14"/>
      <c r="G410" s="14"/>
      <c r="H410" s="15"/>
      <c r="I410" s="15"/>
      <c r="J410" s="15"/>
      <c r="K410" s="15"/>
      <c r="L410" s="15"/>
      <c r="M410" s="23">
        <f>IF(G410=1,IF(T410='Valori Consentiti - Table 1'!$I$2,5,IF(T410="X",1,0))+IF(U410='Valori Consentiti - Table 1'!$K$2,5,IF(U410="X",1,0))+IF(V410='Valori Consentiti - Table 1'!$M$2,5,IF(V410="X",1,0))+IF(W410='Valori Consentiti - Table 1'!$O$2,5,IF(W410="X",1,0))+IF(X410='Valori Consentiti - Table 1'!$Q$2,5,IF(X410="X",1,0))+IF(Y410='Valori Consentiti - Table 1'!$S$2,5,IF(Y410="X",1,0))+IF(Z410='Valori Consentiti - Table 1'!$U$2,5,IF(Z410="X",1,0))+IF(AA410='Valori Consentiti - Table 1'!$W$2,5,IF(AA410="X",1,0))+IF(AB410='Valori Consentiti - Table 1'!$Y$2,5,IF(AB410="X",1,0))+IF(AC410='Valori Consentiti - Table 1'!$AA$2,5,IF(AC410="X",1,0))+IF(AD410='Valori Consentiti - Table 1'!$AC$2,5,IF(AD410="X",1,0))+IF(AE410='Valori Consentiti - Table 1'!$AE$2,5,IF(AE410="X",1,0))+IF(AF410='Valori Consentiti - Table 1'!$AG$2,5,IF(AF410="X",1,0))+IF(AG410='Valori Consentiti - Table 1'!$AI$2,5,IF(AG410="X",1,0))+IF(AH410='Valori Consentiti - Table 1'!$AK$2,5,IF(AH410="X",1,0))+IF(AI410='Valori Consentiti - Table 1'!$AM$2,5,IF(AI410="X",1,0))+IF(AJ410='Valori Consentiti - Table 1'!$AO$2,5,IF(AJ410="X",1,0))+IF(AK410='Valori Consentiti - Table 1'!$AQ$2,5,IF(AK410="X",1,0))+IF(AL410='Valori Consentiti - Table 1'!$AS$2,5,IF(AL410="X",1,0))+IF(AM410='Valori Consentiti - Table 1'!$AU$2,5,IF(AM410="X",1,0)),IF(G410=2,IF(T410='Valori Consentiti - Table 1'!$I$3,5,IF(T410="X",1,0))+IF(U410='Valori Consentiti - Table 1'!$K$3,5,IF(U410="X",1,0))+IF(V410='Valori Consentiti - Table 1'!$M$3,5,IF(V410="X",1,0))+IF(W410='Valori Consentiti - Table 1'!$O$3,5,IF(W410="X",1,0))+IF(X410='Valori Consentiti - Table 1'!$Q$3,5,IF(X410="X",1,0))+IF(Y410='Valori Consentiti - Table 1'!$S$3,5,IF(Y410="X",1,0))+IF(Z410='Valori Consentiti - Table 1'!$U$3,5,IF(Z410="X",1,0))+IF(AA410='Valori Consentiti - Table 1'!$W$3,5,IF(AA410="X",1,0))+IF(AB410='Valori Consentiti - Table 1'!$Y$3,5,IF(AB410="X",1,0))+IF(AC410='Valori Consentiti - Table 1'!$AA$3,5,IF(AC410="X",1,0))+IF(AD410='Valori Consentiti - Table 1'!$AC$3,5,IF(AD410="X",1,0))+IF(AE410='Valori Consentiti - Table 1'!$AE$3,5,IF(AE410="X",1,0))+IF(AF410='Valori Consentiti - Table 1'!$AG$3,5,IF(AF410="X",1,0))+IF(AG410='Valori Consentiti - Table 1'!$AI$3,5,IF(AG410="X",1,0))+IF(AH410='Valori Consentiti - Table 1'!$AK$3,5,IF(AH410="X",1,0))+IF(AI410='Valori Consentiti - Table 1'!$AM$3,5,IF(AI410="X",1,0))+IF(AJ410='Valori Consentiti - Table 1'!$AO$3,5,IF(AJ410="X",1,0))+IF(AK410='Valori Consentiti - Table 1'!$AQ$3,5,IF(AK410="X",1,0))+IF(AL410='Valori Consentiti - Table 1'!$AS$3,5,IF(AL410="X",1,0))+IF(AM410='Valori Consentiti - Table 1'!$AU$3,5,IF(AM410="X",1,0)),IF(G410=3,IF(T410='Valori Consentiti - Table 1'!$I$4,5,IF(T410="X",1,0))+IF(U410='Valori Consentiti - Table 1'!$K$4,5,IF(U410="X",1,0))+IF(V410='Valori Consentiti - Table 1'!$M$4,5,IF(V410="X",1,0))+IF(W410='Valori Consentiti - Table 1'!$O$4,5,IF(W410="X",1,0))+IF(X410='Valori Consentiti - Table 1'!$Q$4,5,IF(X410="X",1,0))+IF(Y410='Valori Consentiti - Table 1'!$S$4,5,IF(Y410="X",1,0))+IF(Z410='Valori Consentiti - Table 1'!$U$4,5,IF(Z410="X",1,0))+IF(AA410='Valori Consentiti - Table 1'!$W$4,5,IF(AA410="X",1,0))+IF(AB410='Valori Consentiti - Table 1'!$Y$4,5,IF(AB410="X",1,0))+IF(AC410='Valori Consentiti - Table 1'!$AA$4,5,IF(AC410="X",1,0))+IF(AD410='Valori Consentiti - Table 1'!$AC$4,5,IF(AD410="X",1,0))+IF(AE410='Valori Consentiti - Table 1'!$AE$4,5,IF(AE410="X",1,0))+IF(AF410='Valori Consentiti - Table 1'!$AG$4,5,IF(AF410="X",1,0))+IF(AG410='Valori Consentiti - Table 1'!$AI$4,5,IF(AG410="X",1,0))+IF(AH410='Valori Consentiti - Table 1'!$AK$4,5,IF(AH410="X",1,0))+IF(AI410='Valori Consentiti - Table 1'!$AM$4,5,IF(AI410="X",1,0))+IF(AJ410='Valori Consentiti - Table 1'!$AO$4,5,IF(AJ410="X",1,0))+IF(AK410='Valori Consentiti - Table 1'!$AQ$4,5,IF(AK410="X",1,0))+IF(AL410='Valori Consentiti - Table 1'!$AS$4,5,IF(AL410="X",1,0))+IF(AM410='Valori Consentiti - Table 1'!$AU$4,5,IF(AM410="X",1,0)),IF(G410=4,IF(T410='Valori Consentiti - Table 1'!$I$5,5,IF(T410="X",1,0))+IF(U410='Valori Consentiti - Table 1'!$K$5,5,IF(U410="X",1,0))+IF(V410='Valori Consentiti - Table 1'!$M$5,5,IF(V410="X",1,0))+IF(W410='Valori Consentiti - Table 1'!$O$5,5,IF(W410="X",1,0))+IF(X410='Valori Consentiti - Table 1'!$Q$5,5,IF(X410="X",1,0))+IF(Y410='Valori Consentiti - Table 1'!$S$5,5,IF(Y410="X",1,0))+IF(Z410='Valori Consentiti - Table 1'!$U$5,5,IF(Z410="X",1,0))+IF(AA410='Valori Consentiti - Table 1'!$W$5,5,IF(AA410="X",1,0))+IF(AB410='Valori Consentiti - Table 1'!$Y$5,5,IF(AB410="X",1,0))+IF(AC410='Valori Consentiti - Table 1'!$AA$5,5,IF(AC410="X",1,0))+IF(AD410='Valori Consentiti - Table 1'!$AC$5,5,IF(AD410="X",1,0))+IF(AE410='Valori Consentiti - Table 1'!$AE$5,5,IF(AE410="X",1,0))+IF(AF410='Valori Consentiti - Table 1'!$AG$5,5,IF(AF410="X",1,0))+IF(AG410='Valori Consentiti - Table 1'!$AI$5,5,IF(AG410="X",1,0))+IF(AH410='Valori Consentiti - Table 1'!$AK$5,5,IF(AH410="X",1,0))+IF(AI410='Valori Consentiti - Table 1'!$AM$5,5,IF(AI410="X",1,0))+IF(AJ410='Valori Consentiti - Table 1'!$AO$5,5,IF(AJ410="X",1,0))+IF(AK410='Valori Consentiti - Table 1'!$AQ$5,5,IF(AK410="X",1,0))+IF(AL410='Valori Consentiti - Table 1'!$AS$5,5,IF(AL410="X",1,0))+IF(AM410='Valori Consentiti - Table 1'!$AU$5,5,IF(AM410="X",1,0)),))))</f>
        <v>0</v>
      </c>
      <c r="N410" s="16">
        <f t="shared" si="223"/>
        <v>0</v>
      </c>
      <c r="O410" s="16">
        <f t="shared" si="224"/>
        <v>20</v>
      </c>
      <c r="P410" s="16">
        <f>IF(G410=1,IF(T410='Valori Consentiti - Table 1'!$I$2,1,0)+IF(U410='Valori Consentiti - Table 1'!$K$2,1,0)+IF(V410='Valori Consentiti - Table 1'!$M$2,1,0)+IF(W410='Valori Consentiti - Table 1'!$O$2,1,0)+IF(X410='Valori Consentiti - Table 1'!$Q$2,1,0)+IF(Y410='Valori Consentiti - Table 1'!$S$2,1,0)+IF(Z410='Valori Consentiti - Table 1'!$U$2,1,0)+IF(AA410='Valori Consentiti - Table 1'!$W$2,1,0)+IF(AB410='Valori Consentiti - Table 1'!$Y$2,1,0)+IF(AC410='Valori Consentiti - Table 1'!$AA$2,1,0)+IF(AD410='Valori Consentiti - Table 1'!$AC$2,1,0)+IF(AE410='Valori Consentiti - Table 1'!$AE$2,1,0)+IF(AF410='Valori Consentiti - Table 1'!$AG$2,1,0)+IF(AG410='Valori Consentiti - Table 1'!$AI$2,1,0)+IF(AH410='Valori Consentiti - Table 1'!$AK$2,1,0)+IF(AI410='Valori Consentiti - Table 1'!$AM$2,1,0)+IF(AJ410='Valori Consentiti - Table 1'!$AO$2,1,0)+IF(AK410='Valori Consentiti - Table 1'!$AQ$2,1,0)+IF(AL410='Valori Consentiti - Table 1'!$AS$2,1,0)+IF(AM410='Valori Consentiti - Table 1'!$AU$2,1,0),IF(G410=2,IF(T410='Valori Consentiti - Table 1'!$I$3,1,0)+IF(U410='Valori Consentiti - Table 1'!$K$3,1,0)+IF(V410='Valori Consentiti - Table 1'!$M$3,1,0)+IF(W410='Valori Consentiti - Table 1'!$O$3,1,0)+IF(X410='Valori Consentiti - Table 1'!$Q$3,1,0)+IF(Y410='Valori Consentiti - Table 1'!$S$3,1,0)+IF(Z410='Valori Consentiti - Table 1'!$U$3,1,0)+IF(AA410='Valori Consentiti - Table 1'!$W$3,1,0)+IF(AB410='Valori Consentiti - Table 1'!$Y$3,1,0)+IF(AC410='Valori Consentiti - Table 1'!$AA$3,1,0)+IF(AD410='Valori Consentiti - Table 1'!$AC$3,1,0)+IF(AE410='Valori Consentiti - Table 1'!$AE$3,1,0)+IF(AF410='Valori Consentiti - Table 1'!$AG$3,1,0)+IF(AG410='Valori Consentiti - Table 1'!$AI$3,1,0)+IF(AH410='Valori Consentiti - Table 1'!$AK$3,1,0)+IF(AI410='Valori Consentiti - Table 1'!$AM$3,1,0)+IF(AJ410='Valori Consentiti - Table 1'!$AO$3,1,0)+IF(AK410='Valori Consentiti - Table 1'!$AQ$3,1,0)+IF(AL410='Valori Consentiti - Table 1'!$AS$3,1,0)+IF(AM410='Valori Consentiti - Table 1'!$AU$3,1,0),IF(G410=3,IF(T410='Valori Consentiti - Table 1'!$I$4,1,0)+IF(U410='Valori Consentiti - Table 1'!$K$4,1,0)+IF(V410='Valori Consentiti - Table 1'!$M$4,1,0)+IF(W410='Valori Consentiti - Table 1'!$O$4,1,0)+IF(X410='Valori Consentiti - Table 1'!$Q$4,1,0)+IF(Y410='Valori Consentiti - Table 1'!$S$4,1,0)+IF(Z410='Valori Consentiti - Table 1'!$U$4,1,0)+IF(AA410='Valori Consentiti - Table 1'!$W$4,1,0)+IF(AB410='Valori Consentiti - Table 1'!$Y$4,1,0)+IF(AC410='Valori Consentiti - Table 1'!$AA$4,1,0)+IF(AD410='Valori Consentiti - Table 1'!$AC$4,1,0)+IF(AE410='Valori Consentiti - Table 1'!$AE$4,1,0)+IF(AF410='Valori Consentiti - Table 1'!$AG$4,1,0)+IF(AG410='Valori Consentiti - Table 1'!$AI$4,1,0)+IF(AH410='Valori Consentiti - Table 1'!$AK$4,1,0)+IF(AI410='Valori Consentiti - Table 1'!$AM$4,1,0)+IF(AJ410='Valori Consentiti - Table 1'!$AO$4,1,0)+IF(AK410='Valori Consentiti - Table 1'!$AQ$4,1,0)+IF(AL410='Valori Consentiti - Table 1'!$AS$4,1,0)+IF(AM410='Valori Consentiti - Table 1'!$AU$4,1,0),IF(G410=4,IF(T410='Valori Consentiti - Table 1'!$I$5,1,0)+IF(U410='Valori Consentiti - Table 1'!$K$5,1,0)+IF(V410='Valori Consentiti - Table 1'!$M$5,1,0)+IF(W410='Valori Consentiti - Table 1'!$O$5,1,0)+IF(X410='Valori Consentiti - Table 1'!$Q$5,1,0)+IF(Y410='Valori Consentiti - Table 1'!$S$5,1,0)+IF(Z410='Valori Consentiti - Table 1'!$U$5,1,0)+IF(AA410='Valori Consentiti - Table 1'!$W$5,1,0)+IF(AB410='Valori Consentiti - Table 1'!$Y$5,1,0)+IF(AC410='Valori Consentiti - Table 1'!$AA$5,1,0)+IF(AD410='Valori Consentiti - Table 1'!$AC$5,1,0)+IF(AE410='Valori Consentiti - Table 1'!$AE$5,1,0)+IF(AF410='Valori Consentiti - Table 1'!$AG$5,1,0)+IF(AG410='Valori Consentiti - Table 1'!$AI$5,1,0)+IF(AH410='Valori Consentiti - Table 1'!$AK$5,1,0)+IF(AI410='Valori Consentiti - Table 1'!$AM$5,1,0)+IF(AJ410='Valori Consentiti - Table 1'!$AO$5,1,0)+IF(AK410='Valori Consentiti - Table 1'!$AQ$5,1,0)+IF(AL410='Valori Consentiti - Table 1'!$AS$5,1,0)+IF(AM410='Valori Consentiti - Table 1'!$AU$5,1,0),))))</f>
        <v>0</v>
      </c>
      <c r="Q410" s="16">
        <f t="shared" si="225"/>
        <v>20</v>
      </c>
      <c r="R410" s="16">
        <f t="shared" si="212"/>
        <v>1</v>
      </c>
      <c r="S410" s="17"/>
      <c r="T410" s="24" t="str">
        <f t="shared" si="192"/>
        <v/>
      </c>
      <c r="U410" s="25" t="str">
        <f t="shared" si="193"/>
        <v/>
      </c>
      <c r="V410" s="25" t="str">
        <f t="shared" si="194"/>
        <v/>
      </c>
      <c r="W410" s="26" t="str">
        <f t="shared" si="195"/>
        <v/>
      </c>
      <c r="X410" s="27" t="str">
        <f t="shared" si="196"/>
        <v/>
      </c>
      <c r="Y410" s="25" t="str">
        <f t="shared" si="197"/>
        <v/>
      </c>
      <c r="Z410" s="25" t="str">
        <f t="shared" si="198"/>
        <v/>
      </c>
      <c r="AA410" s="26" t="str">
        <f t="shared" si="199"/>
        <v/>
      </c>
      <c r="AB410" s="27" t="str">
        <f t="shared" si="200"/>
        <v/>
      </c>
      <c r="AC410" s="25" t="str">
        <f t="shared" si="201"/>
        <v/>
      </c>
      <c r="AD410" s="25" t="str">
        <f t="shared" si="202"/>
        <v/>
      </c>
      <c r="AE410" s="26" t="str">
        <f t="shared" si="203"/>
        <v/>
      </c>
      <c r="AF410" s="27" t="str">
        <f t="shared" si="204"/>
        <v/>
      </c>
      <c r="AG410" s="25" t="str">
        <f t="shared" si="205"/>
        <v/>
      </c>
      <c r="AH410" s="25" t="str">
        <f t="shared" si="206"/>
        <v/>
      </c>
      <c r="AI410" s="26" t="str">
        <f t="shared" si="207"/>
        <v/>
      </c>
      <c r="AJ410" s="27" t="str">
        <f t="shared" si="208"/>
        <v/>
      </c>
      <c r="AK410" s="25" t="str">
        <f t="shared" si="209"/>
        <v/>
      </c>
      <c r="AL410" s="25" t="str">
        <f t="shared" si="210"/>
        <v/>
      </c>
      <c r="AM410" s="28" t="str">
        <f t="shared" si="211"/>
        <v/>
      </c>
      <c r="AN410" s="29" t="b">
        <f t="shared" si="218"/>
        <v>0</v>
      </c>
      <c r="AO410" s="29" t="b">
        <f t="shared" si="219"/>
        <v>0</v>
      </c>
      <c r="AP410" s="29" t="b">
        <f t="shared" si="220"/>
        <v>0</v>
      </c>
      <c r="AQ410" s="29" t="b">
        <f t="shared" si="221"/>
        <v>0</v>
      </c>
      <c r="AR410" s="29" t="b">
        <f t="shared" si="222"/>
        <v>0</v>
      </c>
    </row>
    <row r="411" spans="1:257">
      <c r="A411" s="14"/>
      <c r="B411" s="14"/>
      <c r="C411" s="22"/>
      <c r="D411" s="14"/>
      <c r="E411" s="14"/>
      <c r="F411" s="14"/>
      <c r="G411" s="14"/>
      <c r="H411" s="15"/>
      <c r="I411" s="15"/>
      <c r="J411" s="15"/>
      <c r="K411" s="15"/>
      <c r="L411" s="15"/>
      <c r="M411" s="23">
        <f>IF(G411=1,IF(T411='Valori Consentiti - Table 1'!$I$2,5,IF(T411="X",1,0))+IF(U411='Valori Consentiti - Table 1'!$K$2,5,IF(U411="X",1,0))+IF(V411='Valori Consentiti - Table 1'!$M$2,5,IF(V411="X",1,0))+IF(W411='Valori Consentiti - Table 1'!$O$2,5,IF(W411="X",1,0))+IF(X411='Valori Consentiti - Table 1'!$Q$2,5,IF(X411="X",1,0))+IF(Y411='Valori Consentiti - Table 1'!$S$2,5,IF(Y411="X",1,0))+IF(Z411='Valori Consentiti - Table 1'!$U$2,5,IF(Z411="X",1,0))+IF(AA411='Valori Consentiti - Table 1'!$W$2,5,IF(AA411="X",1,0))+IF(AB411='Valori Consentiti - Table 1'!$Y$2,5,IF(AB411="X",1,0))+IF(AC411='Valori Consentiti - Table 1'!$AA$2,5,IF(AC411="X",1,0))+IF(AD411='Valori Consentiti - Table 1'!$AC$2,5,IF(AD411="X",1,0))+IF(AE411='Valori Consentiti - Table 1'!$AE$2,5,IF(AE411="X",1,0))+IF(AF411='Valori Consentiti - Table 1'!$AG$2,5,IF(AF411="X",1,0))+IF(AG411='Valori Consentiti - Table 1'!$AI$2,5,IF(AG411="X",1,0))+IF(AH411='Valori Consentiti - Table 1'!$AK$2,5,IF(AH411="X",1,0))+IF(AI411='Valori Consentiti - Table 1'!$AM$2,5,IF(AI411="X",1,0))+IF(AJ411='Valori Consentiti - Table 1'!$AO$2,5,IF(AJ411="X",1,0))+IF(AK411='Valori Consentiti - Table 1'!$AQ$2,5,IF(AK411="X",1,0))+IF(AL411='Valori Consentiti - Table 1'!$AS$2,5,IF(AL411="X",1,0))+IF(AM411='Valori Consentiti - Table 1'!$AU$2,5,IF(AM411="X",1,0)),IF(G411=2,IF(T411='Valori Consentiti - Table 1'!$I$3,5,IF(T411="X",1,0))+IF(U411='Valori Consentiti - Table 1'!$K$3,5,IF(U411="X",1,0))+IF(V411='Valori Consentiti - Table 1'!$M$3,5,IF(V411="X",1,0))+IF(W411='Valori Consentiti - Table 1'!$O$3,5,IF(W411="X",1,0))+IF(X411='Valori Consentiti - Table 1'!$Q$3,5,IF(X411="X",1,0))+IF(Y411='Valori Consentiti - Table 1'!$S$3,5,IF(Y411="X",1,0))+IF(Z411='Valori Consentiti - Table 1'!$U$3,5,IF(Z411="X",1,0))+IF(AA411='Valori Consentiti - Table 1'!$W$3,5,IF(AA411="X",1,0))+IF(AB411='Valori Consentiti - Table 1'!$Y$3,5,IF(AB411="X",1,0))+IF(AC411='Valori Consentiti - Table 1'!$AA$3,5,IF(AC411="X",1,0))+IF(AD411='Valori Consentiti - Table 1'!$AC$3,5,IF(AD411="X",1,0))+IF(AE411='Valori Consentiti - Table 1'!$AE$3,5,IF(AE411="X",1,0))+IF(AF411='Valori Consentiti - Table 1'!$AG$3,5,IF(AF411="X",1,0))+IF(AG411='Valori Consentiti - Table 1'!$AI$3,5,IF(AG411="X",1,0))+IF(AH411='Valori Consentiti - Table 1'!$AK$3,5,IF(AH411="X",1,0))+IF(AI411='Valori Consentiti - Table 1'!$AM$3,5,IF(AI411="X",1,0))+IF(AJ411='Valori Consentiti - Table 1'!$AO$3,5,IF(AJ411="X",1,0))+IF(AK411='Valori Consentiti - Table 1'!$AQ$3,5,IF(AK411="X",1,0))+IF(AL411='Valori Consentiti - Table 1'!$AS$3,5,IF(AL411="X",1,0))+IF(AM411='Valori Consentiti - Table 1'!$AU$3,5,IF(AM411="X",1,0)),IF(G411=3,IF(T411='Valori Consentiti - Table 1'!$I$4,5,IF(T411="X",1,0))+IF(U411='Valori Consentiti - Table 1'!$K$4,5,IF(U411="X",1,0))+IF(V411='Valori Consentiti - Table 1'!$M$4,5,IF(V411="X",1,0))+IF(W411='Valori Consentiti - Table 1'!$O$4,5,IF(W411="X",1,0))+IF(X411='Valori Consentiti - Table 1'!$Q$4,5,IF(X411="X",1,0))+IF(Y411='Valori Consentiti - Table 1'!$S$4,5,IF(Y411="X",1,0))+IF(Z411='Valori Consentiti - Table 1'!$U$4,5,IF(Z411="X",1,0))+IF(AA411='Valori Consentiti - Table 1'!$W$4,5,IF(AA411="X",1,0))+IF(AB411='Valori Consentiti - Table 1'!$Y$4,5,IF(AB411="X",1,0))+IF(AC411='Valori Consentiti - Table 1'!$AA$4,5,IF(AC411="X",1,0))+IF(AD411='Valori Consentiti - Table 1'!$AC$4,5,IF(AD411="X",1,0))+IF(AE411='Valori Consentiti - Table 1'!$AE$4,5,IF(AE411="X",1,0))+IF(AF411='Valori Consentiti - Table 1'!$AG$4,5,IF(AF411="X",1,0))+IF(AG411='Valori Consentiti - Table 1'!$AI$4,5,IF(AG411="X",1,0))+IF(AH411='Valori Consentiti - Table 1'!$AK$4,5,IF(AH411="X",1,0))+IF(AI411='Valori Consentiti - Table 1'!$AM$4,5,IF(AI411="X",1,0))+IF(AJ411='Valori Consentiti - Table 1'!$AO$4,5,IF(AJ411="X",1,0))+IF(AK411='Valori Consentiti - Table 1'!$AQ$4,5,IF(AK411="X",1,0))+IF(AL411='Valori Consentiti - Table 1'!$AS$4,5,IF(AL411="X",1,0))+IF(AM411='Valori Consentiti - Table 1'!$AU$4,5,IF(AM411="X",1,0)),IF(G411=4,IF(T411='Valori Consentiti - Table 1'!$I$5,5,IF(T411="X",1,0))+IF(U411='Valori Consentiti - Table 1'!$K$5,5,IF(U411="X",1,0))+IF(V411='Valori Consentiti - Table 1'!$M$5,5,IF(V411="X",1,0))+IF(W411='Valori Consentiti - Table 1'!$O$5,5,IF(W411="X",1,0))+IF(X411='Valori Consentiti - Table 1'!$Q$5,5,IF(X411="X",1,0))+IF(Y411='Valori Consentiti - Table 1'!$S$5,5,IF(Y411="X",1,0))+IF(Z411='Valori Consentiti - Table 1'!$U$5,5,IF(Z411="X",1,0))+IF(AA411='Valori Consentiti - Table 1'!$W$5,5,IF(AA411="X",1,0))+IF(AB411='Valori Consentiti - Table 1'!$Y$5,5,IF(AB411="X",1,0))+IF(AC411='Valori Consentiti - Table 1'!$AA$5,5,IF(AC411="X",1,0))+IF(AD411='Valori Consentiti - Table 1'!$AC$5,5,IF(AD411="X",1,0))+IF(AE411='Valori Consentiti - Table 1'!$AE$5,5,IF(AE411="X",1,0))+IF(AF411='Valori Consentiti - Table 1'!$AG$5,5,IF(AF411="X",1,0))+IF(AG411='Valori Consentiti - Table 1'!$AI$5,5,IF(AG411="X",1,0))+IF(AH411='Valori Consentiti - Table 1'!$AK$5,5,IF(AH411="X",1,0))+IF(AI411='Valori Consentiti - Table 1'!$AM$5,5,IF(AI411="X",1,0))+IF(AJ411='Valori Consentiti - Table 1'!$AO$5,5,IF(AJ411="X",1,0))+IF(AK411='Valori Consentiti - Table 1'!$AQ$5,5,IF(AK411="X",1,0))+IF(AL411='Valori Consentiti - Table 1'!$AS$5,5,IF(AL411="X",1,0))+IF(AM411='Valori Consentiti - Table 1'!$AU$5,5,IF(AM411="X",1,0)),))))</f>
        <v>0</v>
      </c>
      <c r="N411" s="16">
        <f t="shared" si="223"/>
        <v>0</v>
      </c>
      <c r="O411" s="16">
        <f t="shared" si="224"/>
        <v>20</v>
      </c>
      <c r="P411" s="16">
        <f>IF(G411=1,IF(T411='Valori Consentiti - Table 1'!$I$2,1,0)+IF(U411='Valori Consentiti - Table 1'!$K$2,1,0)+IF(V411='Valori Consentiti - Table 1'!$M$2,1,0)+IF(W411='Valori Consentiti - Table 1'!$O$2,1,0)+IF(X411='Valori Consentiti - Table 1'!$Q$2,1,0)+IF(Y411='Valori Consentiti - Table 1'!$S$2,1,0)+IF(Z411='Valori Consentiti - Table 1'!$U$2,1,0)+IF(AA411='Valori Consentiti - Table 1'!$W$2,1,0)+IF(AB411='Valori Consentiti - Table 1'!$Y$2,1,0)+IF(AC411='Valori Consentiti - Table 1'!$AA$2,1,0)+IF(AD411='Valori Consentiti - Table 1'!$AC$2,1,0)+IF(AE411='Valori Consentiti - Table 1'!$AE$2,1,0)+IF(AF411='Valori Consentiti - Table 1'!$AG$2,1,0)+IF(AG411='Valori Consentiti - Table 1'!$AI$2,1,0)+IF(AH411='Valori Consentiti - Table 1'!$AK$2,1,0)+IF(AI411='Valori Consentiti - Table 1'!$AM$2,1,0)+IF(AJ411='Valori Consentiti - Table 1'!$AO$2,1,0)+IF(AK411='Valori Consentiti - Table 1'!$AQ$2,1,0)+IF(AL411='Valori Consentiti - Table 1'!$AS$2,1,0)+IF(AM411='Valori Consentiti - Table 1'!$AU$2,1,0),IF(G411=2,IF(T411='Valori Consentiti - Table 1'!$I$3,1,0)+IF(U411='Valori Consentiti - Table 1'!$K$3,1,0)+IF(V411='Valori Consentiti - Table 1'!$M$3,1,0)+IF(W411='Valori Consentiti - Table 1'!$O$3,1,0)+IF(X411='Valori Consentiti - Table 1'!$Q$3,1,0)+IF(Y411='Valori Consentiti - Table 1'!$S$3,1,0)+IF(Z411='Valori Consentiti - Table 1'!$U$3,1,0)+IF(AA411='Valori Consentiti - Table 1'!$W$3,1,0)+IF(AB411='Valori Consentiti - Table 1'!$Y$3,1,0)+IF(AC411='Valori Consentiti - Table 1'!$AA$3,1,0)+IF(AD411='Valori Consentiti - Table 1'!$AC$3,1,0)+IF(AE411='Valori Consentiti - Table 1'!$AE$3,1,0)+IF(AF411='Valori Consentiti - Table 1'!$AG$3,1,0)+IF(AG411='Valori Consentiti - Table 1'!$AI$3,1,0)+IF(AH411='Valori Consentiti - Table 1'!$AK$3,1,0)+IF(AI411='Valori Consentiti - Table 1'!$AM$3,1,0)+IF(AJ411='Valori Consentiti - Table 1'!$AO$3,1,0)+IF(AK411='Valori Consentiti - Table 1'!$AQ$3,1,0)+IF(AL411='Valori Consentiti - Table 1'!$AS$3,1,0)+IF(AM411='Valori Consentiti - Table 1'!$AU$3,1,0),IF(G411=3,IF(T411='Valori Consentiti - Table 1'!$I$4,1,0)+IF(U411='Valori Consentiti - Table 1'!$K$4,1,0)+IF(V411='Valori Consentiti - Table 1'!$M$4,1,0)+IF(W411='Valori Consentiti - Table 1'!$O$4,1,0)+IF(X411='Valori Consentiti - Table 1'!$Q$4,1,0)+IF(Y411='Valori Consentiti - Table 1'!$S$4,1,0)+IF(Z411='Valori Consentiti - Table 1'!$U$4,1,0)+IF(AA411='Valori Consentiti - Table 1'!$W$4,1,0)+IF(AB411='Valori Consentiti - Table 1'!$Y$4,1,0)+IF(AC411='Valori Consentiti - Table 1'!$AA$4,1,0)+IF(AD411='Valori Consentiti - Table 1'!$AC$4,1,0)+IF(AE411='Valori Consentiti - Table 1'!$AE$4,1,0)+IF(AF411='Valori Consentiti - Table 1'!$AG$4,1,0)+IF(AG411='Valori Consentiti - Table 1'!$AI$4,1,0)+IF(AH411='Valori Consentiti - Table 1'!$AK$4,1,0)+IF(AI411='Valori Consentiti - Table 1'!$AM$4,1,0)+IF(AJ411='Valori Consentiti - Table 1'!$AO$4,1,0)+IF(AK411='Valori Consentiti - Table 1'!$AQ$4,1,0)+IF(AL411='Valori Consentiti - Table 1'!$AS$4,1,0)+IF(AM411='Valori Consentiti - Table 1'!$AU$4,1,0),IF(G411=4,IF(T411='Valori Consentiti - Table 1'!$I$5,1,0)+IF(U411='Valori Consentiti - Table 1'!$K$5,1,0)+IF(V411='Valori Consentiti - Table 1'!$M$5,1,0)+IF(W411='Valori Consentiti - Table 1'!$O$5,1,0)+IF(X411='Valori Consentiti - Table 1'!$Q$5,1,0)+IF(Y411='Valori Consentiti - Table 1'!$S$5,1,0)+IF(Z411='Valori Consentiti - Table 1'!$U$5,1,0)+IF(AA411='Valori Consentiti - Table 1'!$W$5,1,0)+IF(AB411='Valori Consentiti - Table 1'!$Y$5,1,0)+IF(AC411='Valori Consentiti - Table 1'!$AA$5,1,0)+IF(AD411='Valori Consentiti - Table 1'!$AC$5,1,0)+IF(AE411='Valori Consentiti - Table 1'!$AE$5,1,0)+IF(AF411='Valori Consentiti - Table 1'!$AG$5,1,0)+IF(AG411='Valori Consentiti - Table 1'!$AI$5,1,0)+IF(AH411='Valori Consentiti - Table 1'!$AK$5,1,0)+IF(AI411='Valori Consentiti - Table 1'!$AM$5,1,0)+IF(AJ411='Valori Consentiti - Table 1'!$AO$5,1,0)+IF(AK411='Valori Consentiti - Table 1'!$AQ$5,1,0)+IF(AL411='Valori Consentiti - Table 1'!$AS$5,1,0)+IF(AM411='Valori Consentiti - Table 1'!$AU$5,1,0),))))</f>
        <v>0</v>
      </c>
      <c r="Q411" s="16">
        <f t="shared" si="225"/>
        <v>20</v>
      </c>
      <c r="R411" s="16">
        <f t="shared" si="212"/>
        <v>1</v>
      </c>
      <c r="S411" s="17"/>
      <c r="T411" s="24" t="str">
        <f t="shared" si="192"/>
        <v/>
      </c>
      <c r="U411" s="25" t="str">
        <f t="shared" si="193"/>
        <v/>
      </c>
      <c r="V411" s="25" t="str">
        <f t="shared" si="194"/>
        <v/>
      </c>
      <c r="W411" s="26" t="str">
        <f t="shared" si="195"/>
        <v/>
      </c>
      <c r="X411" s="27" t="str">
        <f t="shared" si="196"/>
        <v/>
      </c>
      <c r="Y411" s="25" t="str">
        <f t="shared" si="197"/>
        <v/>
      </c>
      <c r="Z411" s="25" t="str">
        <f t="shared" si="198"/>
        <v/>
      </c>
      <c r="AA411" s="26" t="str">
        <f t="shared" si="199"/>
        <v/>
      </c>
      <c r="AB411" s="27" t="str">
        <f t="shared" si="200"/>
        <v/>
      </c>
      <c r="AC411" s="25" t="str">
        <f t="shared" si="201"/>
        <v/>
      </c>
      <c r="AD411" s="25" t="str">
        <f t="shared" si="202"/>
        <v/>
      </c>
      <c r="AE411" s="26" t="str">
        <f t="shared" si="203"/>
        <v/>
      </c>
      <c r="AF411" s="27" t="str">
        <f t="shared" si="204"/>
        <v/>
      </c>
      <c r="AG411" s="25" t="str">
        <f t="shared" si="205"/>
        <v/>
      </c>
      <c r="AH411" s="25" t="str">
        <f t="shared" si="206"/>
        <v/>
      </c>
      <c r="AI411" s="26" t="str">
        <f t="shared" si="207"/>
        <v/>
      </c>
      <c r="AJ411" s="27" t="str">
        <f t="shared" si="208"/>
        <v/>
      </c>
      <c r="AK411" s="25" t="str">
        <f t="shared" si="209"/>
        <v/>
      </c>
      <c r="AL411" s="25" t="str">
        <f t="shared" si="210"/>
        <v/>
      </c>
      <c r="AM411" s="28" t="str">
        <f t="shared" si="211"/>
        <v/>
      </c>
      <c r="AN411" s="29" t="b">
        <f t="shared" si="218"/>
        <v>0</v>
      </c>
      <c r="AO411" s="29" t="b">
        <f t="shared" si="219"/>
        <v>0</v>
      </c>
      <c r="AP411" s="29" t="b">
        <f t="shared" si="220"/>
        <v>0</v>
      </c>
      <c r="AQ411" s="29" t="b">
        <f t="shared" si="221"/>
        <v>0</v>
      </c>
      <c r="AR411" s="29" t="b">
        <f t="shared" si="222"/>
        <v>0</v>
      </c>
    </row>
    <row r="412" spans="1:257">
      <c r="A412" s="14"/>
      <c r="B412" s="14"/>
      <c r="C412" s="22"/>
      <c r="D412" s="14"/>
      <c r="E412" s="14"/>
      <c r="F412" s="14"/>
      <c r="G412" s="14"/>
      <c r="H412" s="15"/>
      <c r="I412" s="15"/>
      <c r="J412" s="15"/>
      <c r="K412" s="15"/>
      <c r="L412" s="15"/>
      <c r="M412" s="23">
        <f>IF(G412=1,IF(T412='Valori Consentiti - Table 1'!$I$2,5,IF(T412="X",1,0))+IF(U412='Valori Consentiti - Table 1'!$K$2,5,IF(U412="X",1,0))+IF(V412='Valori Consentiti - Table 1'!$M$2,5,IF(V412="X",1,0))+IF(W412='Valori Consentiti - Table 1'!$O$2,5,IF(W412="X",1,0))+IF(X412='Valori Consentiti - Table 1'!$Q$2,5,IF(X412="X",1,0))+IF(Y412='Valori Consentiti - Table 1'!$S$2,5,IF(Y412="X",1,0))+IF(Z412='Valori Consentiti - Table 1'!$U$2,5,IF(Z412="X",1,0))+IF(AA412='Valori Consentiti - Table 1'!$W$2,5,IF(AA412="X",1,0))+IF(AB412='Valori Consentiti - Table 1'!$Y$2,5,IF(AB412="X",1,0))+IF(AC412='Valori Consentiti - Table 1'!$AA$2,5,IF(AC412="X",1,0))+IF(AD412='Valori Consentiti - Table 1'!$AC$2,5,IF(AD412="X",1,0))+IF(AE412='Valori Consentiti - Table 1'!$AE$2,5,IF(AE412="X",1,0))+IF(AF412='Valori Consentiti - Table 1'!$AG$2,5,IF(AF412="X",1,0))+IF(AG412='Valori Consentiti - Table 1'!$AI$2,5,IF(AG412="X",1,0))+IF(AH412='Valori Consentiti - Table 1'!$AK$2,5,IF(AH412="X",1,0))+IF(AI412='Valori Consentiti - Table 1'!$AM$2,5,IF(AI412="X",1,0))+IF(AJ412='Valori Consentiti - Table 1'!$AO$2,5,IF(AJ412="X",1,0))+IF(AK412='Valori Consentiti - Table 1'!$AQ$2,5,IF(AK412="X",1,0))+IF(AL412='Valori Consentiti - Table 1'!$AS$2,5,IF(AL412="X",1,0))+IF(AM412='Valori Consentiti - Table 1'!$AU$2,5,IF(AM412="X",1,0)),IF(G412=2,IF(T412='Valori Consentiti - Table 1'!$I$3,5,IF(T412="X",1,0))+IF(U412='Valori Consentiti - Table 1'!$K$3,5,IF(U412="X",1,0))+IF(V412='Valori Consentiti - Table 1'!$M$3,5,IF(V412="X",1,0))+IF(W412='Valori Consentiti - Table 1'!$O$3,5,IF(W412="X",1,0))+IF(X412='Valori Consentiti - Table 1'!$Q$3,5,IF(X412="X",1,0))+IF(Y412='Valori Consentiti - Table 1'!$S$3,5,IF(Y412="X",1,0))+IF(Z412='Valori Consentiti - Table 1'!$U$3,5,IF(Z412="X",1,0))+IF(AA412='Valori Consentiti - Table 1'!$W$3,5,IF(AA412="X",1,0))+IF(AB412='Valori Consentiti - Table 1'!$Y$3,5,IF(AB412="X",1,0))+IF(AC412='Valori Consentiti - Table 1'!$AA$3,5,IF(AC412="X",1,0))+IF(AD412='Valori Consentiti - Table 1'!$AC$3,5,IF(AD412="X",1,0))+IF(AE412='Valori Consentiti - Table 1'!$AE$3,5,IF(AE412="X",1,0))+IF(AF412='Valori Consentiti - Table 1'!$AG$3,5,IF(AF412="X",1,0))+IF(AG412='Valori Consentiti - Table 1'!$AI$3,5,IF(AG412="X",1,0))+IF(AH412='Valori Consentiti - Table 1'!$AK$3,5,IF(AH412="X",1,0))+IF(AI412='Valori Consentiti - Table 1'!$AM$3,5,IF(AI412="X",1,0))+IF(AJ412='Valori Consentiti - Table 1'!$AO$3,5,IF(AJ412="X",1,0))+IF(AK412='Valori Consentiti - Table 1'!$AQ$3,5,IF(AK412="X",1,0))+IF(AL412='Valori Consentiti - Table 1'!$AS$3,5,IF(AL412="X",1,0))+IF(AM412='Valori Consentiti - Table 1'!$AU$3,5,IF(AM412="X",1,0)),IF(G412=3,IF(T412='Valori Consentiti - Table 1'!$I$4,5,IF(T412="X",1,0))+IF(U412='Valori Consentiti - Table 1'!$K$4,5,IF(U412="X",1,0))+IF(V412='Valori Consentiti - Table 1'!$M$4,5,IF(V412="X",1,0))+IF(W412='Valori Consentiti - Table 1'!$O$4,5,IF(W412="X",1,0))+IF(X412='Valori Consentiti - Table 1'!$Q$4,5,IF(X412="X",1,0))+IF(Y412='Valori Consentiti - Table 1'!$S$4,5,IF(Y412="X",1,0))+IF(Z412='Valori Consentiti - Table 1'!$U$4,5,IF(Z412="X",1,0))+IF(AA412='Valori Consentiti - Table 1'!$W$4,5,IF(AA412="X",1,0))+IF(AB412='Valori Consentiti - Table 1'!$Y$4,5,IF(AB412="X",1,0))+IF(AC412='Valori Consentiti - Table 1'!$AA$4,5,IF(AC412="X",1,0))+IF(AD412='Valori Consentiti - Table 1'!$AC$4,5,IF(AD412="X",1,0))+IF(AE412='Valori Consentiti - Table 1'!$AE$4,5,IF(AE412="X",1,0))+IF(AF412='Valori Consentiti - Table 1'!$AG$4,5,IF(AF412="X",1,0))+IF(AG412='Valori Consentiti - Table 1'!$AI$4,5,IF(AG412="X",1,0))+IF(AH412='Valori Consentiti - Table 1'!$AK$4,5,IF(AH412="X",1,0))+IF(AI412='Valori Consentiti - Table 1'!$AM$4,5,IF(AI412="X",1,0))+IF(AJ412='Valori Consentiti - Table 1'!$AO$4,5,IF(AJ412="X",1,0))+IF(AK412='Valori Consentiti - Table 1'!$AQ$4,5,IF(AK412="X",1,0))+IF(AL412='Valori Consentiti - Table 1'!$AS$4,5,IF(AL412="X",1,0))+IF(AM412='Valori Consentiti - Table 1'!$AU$4,5,IF(AM412="X",1,0)),IF(G412=4,IF(T412='Valori Consentiti - Table 1'!$I$5,5,IF(T412="X",1,0))+IF(U412='Valori Consentiti - Table 1'!$K$5,5,IF(U412="X",1,0))+IF(V412='Valori Consentiti - Table 1'!$M$5,5,IF(V412="X",1,0))+IF(W412='Valori Consentiti - Table 1'!$O$5,5,IF(W412="X",1,0))+IF(X412='Valori Consentiti - Table 1'!$Q$5,5,IF(X412="X",1,0))+IF(Y412='Valori Consentiti - Table 1'!$S$5,5,IF(Y412="X",1,0))+IF(Z412='Valori Consentiti - Table 1'!$U$5,5,IF(Z412="X",1,0))+IF(AA412='Valori Consentiti - Table 1'!$W$5,5,IF(AA412="X",1,0))+IF(AB412='Valori Consentiti - Table 1'!$Y$5,5,IF(AB412="X",1,0))+IF(AC412='Valori Consentiti - Table 1'!$AA$5,5,IF(AC412="X",1,0))+IF(AD412='Valori Consentiti - Table 1'!$AC$5,5,IF(AD412="X",1,0))+IF(AE412='Valori Consentiti - Table 1'!$AE$5,5,IF(AE412="X",1,0))+IF(AF412='Valori Consentiti - Table 1'!$AG$5,5,IF(AF412="X",1,0))+IF(AG412='Valori Consentiti - Table 1'!$AI$5,5,IF(AG412="X",1,0))+IF(AH412='Valori Consentiti - Table 1'!$AK$5,5,IF(AH412="X",1,0))+IF(AI412='Valori Consentiti - Table 1'!$AM$5,5,IF(AI412="X",1,0))+IF(AJ412='Valori Consentiti - Table 1'!$AO$5,5,IF(AJ412="X",1,0))+IF(AK412='Valori Consentiti - Table 1'!$AQ$5,5,IF(AK412="X",1,0))+IF(AL412='Valori Consentiti - Table 1'!$AS$5,5,IF(AL412="X",1,0))+IF(AM412='Valori Consentiti - Table 1'!$AU$5,5,IF(AM412="X",1,0)),))))</f>
        <v>0</v>
      </c>
      <c r="N412" s="16">
        <f t="shared" si="223"/>
        <v>0</v>
      </c>
      <c r="O412" s="16">
        <f t="shared" si="224"/>
        <v>20</v>
      </c>
      <c r="P412" s="16">
        <f>IF(G412=1,IF(T412='Valori Consentiti - Table 1'!$I$2,1,0)+IF(U412='Valori Consentiti - Table 1'!$K$2,1,0)+IF(V412='Valori Consentiti - Table 1'!$M$2,1,0)+IF(W412='Valori Consentiti - Table 1'!$O$2,1,0)+IF(X412='Valori Consentiti - Table 1'!$Q$2,1,0)+IF(Y412='Valori Consentiti - Table 1'!$S$2,1,0)+IF(Z412='Valori Consentiti - Table 1'!$U$2,1,0)+IF(AA412='Valori Consentiti - Table 1'!$W$2,1,0)+IF(AB412='Valori Consentiti - Table 1'!$Y$2,1,0)+IF(AC412='Valori Consentiti - Table 1'!$AA$2,1,0)+IF(AD412='Valori Consentiti - Table 1'!$AC$2,1,0)+IF(AE412='Valori Consentiti - Table 1'!$AE$2,1,0)+IF(AF412='Valori Consentiti - Table 1'!$AG$2,1,0)+IF(AG412='Valori Consentiti - Table 1'!$AI$2,1,0)+IF(AH412='Valori Consentiti - Table 1'!$AK$2,1,0)+IF(AI412='Valori Consentiti - Table 1'!$AM$2,1,0)+IF(AJ412='Valori Consentiti - Table 1'!$AO$2,1,0)+IF(AK412='Valori Consentiti - Table 1'!$AQ$2,1,0)+IF(AL412='Valori Consentiti - Table 1'!$AS$2,1,0)+IF(AM412='Valori Consentiti - Table 1'!$AU$2,1,0),IF(G412=2,IF(T412='Valori Consentiti - Table 1'!$I$3,1,0)+IF(U412='Valori Consentiti - Table 1'!$K$3,1,0)+IF(V412='Valori Consentiti - Table 1'!$M$3,1,0)+IF(W412='Valori Consentiti - Table 1'!$O$3,1,0)+IF(X412='Valori Consentiti - Table 1'!$Q$3,1,0)+IF(Y412='Valori Consentiti - Table 1'!$S$3,1,0)+IF(Z412='Valori Consentiti - Table 1'!$U$3,1,0)+IF(AA412='Valori Consentiti - Table 1'!$W$3,1,0)+IF(AB412='Valori Consentiti - Table 1'!$Y$3,1,0)+IF(AC412='Valori Consentiti - Table 1'!$AA$3,1,0)+IF(AD412='Valori Consentiti - Table 1'!$AC$3,1,0)+IF(AE412='Valori Consentiti - Table 1'!$AE$3,1,0)+IF(AF412='Valori Consentiti - Table 1'!$AG$3,1,0)+IF(AG412='Valori Consentiti - Table 1'!$AI$3,1,0)+IF(AH412='Valori Consentiti - Table 1'!$AK$3,1,0)+IF(AI412='Valori Consentiti - Table 1'!$AM$3,1,0)+IF(AJ412='Valori Consentiti - Table 1'!$AO$3,1,0)+IF(AK412='Valori Consentiti - Table 1'!$AQ$3,1,0)+IF(AL412='Valori Consentiti - Table 1'!$AS$3,1,0)+IF(AM412='Valori Consentiti - Table 1'!$AU$3,1,0),IF(G412=3,IF(T412='Valori Consentiti - Table 1'!$I$4,1,0)+IF(U412='Valori Consentiti - Table 1'!$K$4,1,0)+IF(V412='Valori Consentiti - Table 1'!$M$4,1,0)+IF(W412='Valori Consentiti - Table 1'!$O$4,1,0)+IF(X412='Valori Consentiti - Table 1'!$Q$4,1,0)+IF(Y412='Valori Consentiti - Table 1'!$S$4,1,0)+IF(Z412='Valori Consentiti - Table 1'!$U$4,1,0)+IF(AA412='Valori Consentiti - Table 1'!$W$4,1,0)+IF(AB412='Valori Consentiti - Table 1'!$Y$4,1,0)+IF(AC412='Valori Consentiti - Table 1'!$AA$4,1,0)+IF(AD412='Valori Consentiti - Table 1'!$AC$4,1,0)+IF(AE412='Valori Consentiti - Table 1'!$AE$4,1,0)+IF(AF412='Valori Consentiti - Table 1'!$AG$4,1,0)+IF(AG412='Valori Consentiti - Table 1'!$AI$4,1,0)+IF(AH412='Valori Consentiti - Table 1'!$AK$4,1,0)+IF(AI412='Valori Consentiti - Table 1'!$AM$4,1,0)+IF(AJ412='Valori Consentiti - Table 1'!$AO$4,1,0)+IF(AK412='Valori Consentiti - Table 1'!$AQ$4,1,0)+IF(AL412='Valori Consentiti - Table 1'!$AS$4,1,0)+IF(AM412='Valori Consentiti - Table 1'!$AU$4,1,0),IF(G412=4,IF(T412='Valori Consentiti - Table 1'!$I$5,1,0)+IF(U412='Valori Consentiti - Table 1'!$K$5,1,0)+IF(V412='Valori Consentiti - Table 1'!$M$5,1,0)+IF(W412='Valori Consentiti - Table 1'!$O$5,1,0)+IF(X412='Valori Consentiti - Table 1'!$Q$5,1,0)+IF(Y412='Valori Consentiti - Table 1'!$S$5,1,0)+IF(Z412='Valori Consentiti - Table 1'!$U$5,1,0)+IF(AA412='Valori Consentiti - Table 1'!$W$5,1,0)+IF(AB412='Valori Consentiti - Table 1'!$Y$5,1,0)+IF(AC412='Valori Consentiti - Table 1'!$AA$5,1,0)+IF(AD412='Valori Consentiti - Table 1'!$AC$5,1,0)+IF(AE412='Valori Consentiti - Table 1'!$AE$5,1,0)+IF(AF412='Valori Consentiti - Table 1'!$AG$5,1,0)+IF(AG412='Valori Consentiti - Table 1'!$AI$5,1,0)+IF(AH412='Valori Consentiti - Table 1'!$AK$5,1,0)+IF(AI412='Valori Consentiti - Table 1'!$AM$5,1,0)+IF(AJ412='Valori Consentiti - Table 1'!$AO$5,1,0)+IF(AK412='Valori Consentiti - Table 1'!$AQ$5,1,0)+IF(AL412='Valori Consentiti - Table 1'!$AS$5,1,0)+IF(AM412='Valori Consentiti - Table 1'!$AU$5,1,0),))))</f>
        <v>0</v>
      </c>
      <c r="Q412" s="16">
        <f t="shared" si="225"/>
        <v>20</v>
      </c>
      <c r="R412" s="16">
        <f t="shared" si="212"/>
        <v>1</v>
      </c>
      <c r="S412" s="17"/>
      <c r="T412" s="24" t="str">
        <f t="shared" si="192"/>
        <v/>
      </c>
      <c r="U412" s="25" t="str">
        <f t="shared" si="193"/>
        <v/>
      </c>
      <c r="V412" s="25" t="str">
        <f t="shared" si="194"/>
        <v/>
      </c>
      <c r="W412" s="26" t="str">
        <f t="shared" si="195"/>
        <v/>
      </c>
      <c r="X412" s="27" t="str">
        <f t="shared" si="196"/>
        <v/>
      </c>
      <c r="Y412" s="25" t="str">
        <f t="shared" si="197"/>
        <v/>
      </c>
      <c r="Z412" s="25" t="str">
        <f t="shared" si="198"/>
        <v/>
      </c>
      <c r="AA412" s="26" t="str">
        <f t="shared" si="199"/>
        <v/>
      </c>
      <c r="AB412" s="27" t="str">
        <f t="shared" si="200"/>
        <v/>
      </c>
      <c r="AC412" s="25" t="str">
        <f t="shared" si="201"/>
        <v/>
      </c>
      <c r="AD412" s="25" t="str">
        <f t="shared" si="202"/>
        <v/>
      </c>
      <c r="AE412" s="26" t="str">
        <f t="shared" si="203"/>
        <v/>
      </c>
      <c r="AF412" s="27" t="str">
        <f t="shared" si="204"/>
        <v/>
      </c>
      <c r="AG412" s="25" t="str">
        <f t="shared" si="205"/>
        <v/>
      </c>
      <c r="AH412" s="25" t="str">
        <f t="shared" si="206"/>
        <v/>
      </c>
      <c r="AI412" s="26" t="str">
        <f t="shared" si="207"/>
        <v/>
      </c>
      <c r="AJ412" s="27" t="str">
        <f t="shared" si="208"/>
        <v/>
      </c>
      <c r="AK412" s="25" t="str">
        <f t="shared" si="209"/>
        <v/>
      </c>
      <c r="AL412" s="25" t="str">
        <f t="shared" si="210"/>
        <v/>
      </c>
      <c r="AM412" s="28" t="str">
        <f t="shared" si="211"/>
        <v/>
      </c>
      <c r="AN412" s="29" t="b">
        <f t="shared" si="218"/>
        <v>0</v>
      </c>
      <c r="AO412" s="29" t="b">
        <f t="shared" si="219"/>
        <v>0</v>
      </c>
      <c r="AP412" s="29" t="b">
        <f t="shared" si="220"/>
        <v>0</v>
      </c>
      <c r="AQ412" s="29" t="b">
        <f t="shared" si="221"/>
        <v>0</v>
      </c>
      <c r="AR412" s="29" t="b">
        <f t="shared" si="222"/>
        <v>0</v>
      </c>
    </row>
    <row r="413" spans="1:257">
      <c r="A413" s="14"/>
      <c r="B413" s="14"/>
      <c r="C413" s="22"/>
      <c r="D413" s="14"/>
      <c r="E413" s="14"/>
      <c r="F413" s="14"/>
      <c r="G413" s="14"/>
      <c r="H413" s="15"/>
      <c r="I413" s="15"/>
      <c r="J413" s="15"/>
      <c r="K413" s="15"/>
      <c r="L413" s="15"/>
      <c r="M413" s="23">
        <f>IF(G413=1,IF(T413='Valori Consentiti - Table 1'!$I$2,5,IF(T413="X",1,0))+IF(U413='Valori Consentiti - Table 1'!$K$2,5,IF(U413="X",1,0))+IF(V413='Valori Consentiti - Table 1'!$M$2,5,IF(V413="X",1,0))+IF(W413='Valori Consentiti - Table 1'!$O$2,5,IF(W413="X",1,0))+IF(X413='Valori Consentiti - Table 1'!$Q$2,5,IF(X413="X",1,0))+IF(Y413='Valori Consentiti - Table 1'!$S$2,5,IF(Y413="X",1,0))+IF(Z413='Valori Consentiti - Table 1'!$U$2,5,IF(Z413="X",1,0))+IF(AA413='Valori Consentiti - Table 1'!$W$2,5,IF(AA413="X",1,0))+IF(AB413='Valori Consentiti - Table 1'!$Y$2,5,IF(AB413="X",1,0))+IF(AC413='Valori Consentiti - Table 1'!$AA$2,5,IF(AC413="X",1,0))+IF(AD413='Valori Consentiti - Table 1'!$AC$2,5,IF(AD413="X",1,0))+IF(AE413='Valori Consentiti - Table 1'!$AE$2,5,IF(AE413="X",1,0))+IF(AF413='Valori Consentiti - Table 1'!$AG$2,5,IF(AF413="X",1,0))+IF(AG413='Valori Consentiti - Table 1'!$AI$2,5,IF(AG413="X",1,0))+IF(AH413='Valori Consentiti - Table 1'!$AK$2,5,IF(AH413="X",1,0))+IF(AI413='Valori Consentiti - Table 1'!$AM$2,5,IF(AI413="X",1,0))+IF(AJ413='Valori Consentiti - Table 1'!$AO$2,5,IF(AJ413="X",1,0))+IF(AK413='Valori Consentiti - Table 1'!$AQ$2,5,IF(AK413="X",1,0))+IF(AL413='Valori Consentiti - Table 1'!$AS$2,5,IF(AL413="X",1,0))+IF(AM413='Valori Consentiti - Table 1'!$AU$2,5,IF(AM413="X",1,0)),IF(G413=2,IF(T413='Valori Consentiti - Table 1'!$I$3,5,IF(T413="X",1,0))+IF(U413='Valori Consentiti - Table 1'!$K$3,5,IF(U413="X",1,0))+IF(V413='Valori Consentiti - Table 1'!$M$3,5,IF(V413="X",1,0))+IF(W413='Valori Consentiti - Table 1'!$O$3,5,IF(W413="X",1,0))+IF(X413='Valori Consentiti - Table 1'!$Q$3,5,IF(X413="X",1,0))+IF(Y413='Valori Consentiti - Table 1'!$S$3,5,IF(Y413="X",1,0))+IF(Z413='Valori Consentiti - Table 1'!$U$3,5,IF(Z413="X",1,0))+IF(AA413='Valori Consentiti - Table 1'!$W$3,5,IF(AA413="X",1,0))+IF(AB413='Valori Consentiti - Table 1'!$Y$3,5,IF(AB413="X",1,0))+IF(AC413='Valori Consentiti - Table 1'!$AA$3,5,IF(AC413="X",1,0))+IF(AD413='Valori Consentiti - Table 1'!$AC$3,5,IF(AD413="X",1,0))+IF(AE413='Valori Consentiti - Table 1'!$AE$3,5,IF(AE413="X",1,0))+IF(AF413='Valori Consentiti - Table 1'!$AG$3,5,IF(AF413="X",1,0))+IF(AG413='Valori Consentiti - Table 1'!$AI$3,5,IF(AG413="X",1,0))+IF(AH413='Valori Consentiti - Table 1'!$AK$3,5,IF(AH413="X",1,0))+IF(AI413='Valori Consentiti - Table 1'!$AM$3,5,IF(AI413="X",1,0))+IF(AJ413='Valori Consentiti - Table 1'!$AO$3,5,IF(AJ413="X",1,0))+IF(AK413='Valori Consentiti - Table 1'!$AQ$3,5,IF(AK413="X",1,0))+IF(AL413='Valori Consentiti - Table 1'!$AS$3,5,IF(AL413="X",1,0))+IF(AM413='Valori Consentiti - Table 1'!$AU$3,5,IF(AM413="X",1,0)),IF(G413=3,IF(T413='Valori Consentiti - Table 1'!$I$4,5,IF(T413="X",1,0))+IF(U413='Valori Consentiti - Table 1'!$K$4,5,IF(U413="X",1,0))+IF(V413='Valori Consentiti - Table 1'!$M$4,5,IF(V413="X",1,0))+IF(W413='Valori Consentiti - Table 1'!$O$4,5,IF(W413="X",1,0))+IF(X413='Valori Consentiti - Table 1'!$Q$4,5,IF(X413="X",1,0))+IF(Y413='Valori Consentiti - Table 1'!$S$4,5,IF(Y413="X",1,0))+IF(Z413='Valori Consentiti - Table 1'!$U$4,5,IF(Z413="X",1,0))+IF(AA413='Valori Consentiti - Table 1'!$W$4,5,IF(AA413="X",1,0))+IF(AB413='Valori Consentiti - Table 1'!$Y$4,5,IF(AB413="X",1,0))+IF(AC413='Valori Consentiti - Table 1'!$AA$4,5,IF(AC413="X",1,0))+IF(AD413='Valori Consentiti - Table 1'!$AC$4,5,IF(AD413="X",1,0))+IF(AE413='Valori Consentiti - Table 1'!$AE$4,5,IF(AE413="X",1,0))+IF(AF413='Valori Consentiti - Table 1'!$AG$4,5,IF(AF413="X",1,0))+IF(AG413='Valori Consentiti - Table 1'!$AI$4,5,IF(AG413="X",1,0))+IF(AH413='Valori Consentiti - Table 1'!$AK$4,5,IF(AH413="X",1,0))+IF(AI413='Valori Consentiti - Table 1'!$AM$4,5,IF(AI413="X",1,0))+IF(AJ413='Valori Consentiti - Table 1'!$AO$4,5,IF(AJ413="X",1,0))+IF(AK413='Valori Consentiti - Table 1'!$AQ$4,5,IF(AK413="X",1,0))+IF(AL413='Valori Consentiti - Table 1'!$AS$4,5,IF(AL413="X",1,0))+IF(AM413='Valori Consentiti - Table 1'!$AU$4,5,IF(AM413="X",1,0)),IF(G413=4,IF(T413='Valori Consentiti - Table 1'!$I$5,5,IF(T413="X",1,0))+IF(U413='Valori Consentiti - Table 1'!$K$5,5,IF(U413="X",1,0))+IF(V413='Valori Consentiti - Table 1'!$M$5,5,IF(V413="X",1,0))+IF(W413='Valori Consentiti - Table 1'!$O$5,5,IF(W413="X",1,0))+IF(X413='Valori Consentiti - Table 1'!$Q$5,5,IF(X413="X",1,0))+IF(Y413='Valori Consentiti - Table 1'!$S$5,5,IF(Y413="X",1,0))+IF(Z413='Valori Consentiti - Table 1'!$U$5,5,IF(Z413="X",1,0))+IF(AA413='Valori Consentiti - Table 1'!$W$5,5,IF(AA413="X",1,0))+IF(AB413='Valori Consentiti - Table 1'!$Y$5,5,IF(AB413="X",1,0))+IF(AC413='Valori Consentiti - Table 1'!$AA$5,5,IF(AC413="X",1,0))+IF(AD413='Valori Consentiti - Table 1'!$AC$5,5,IF(AD413="X",1,0))+IF(AE413='Valori Consentiti - Table 1'!$AE$5,5,IF(AE413="X",1,0))+IF(AF413='Valori Consentiti - Table 1'!$AG$5,5,IF(AF413="X",1,0))+IF(AG413='Valori Consentiti - Table 1'!$AI$5,5,IF(AG413="X",1,0))+IF(AH413='Valori Consentiti - Table 1'!$AK$5,5,IF(AH413="X",1,0))+IF(AI413='Valori Consentiti - Table 1'!$AM$5,5,IF(AI413="X",1,0))+IF(AJ413='Valori Consentiti - Table 1'!$AO$5,5,IF(AJ413="X",1,0))+IF(AK413='Valori Consentiti - Table 1'!$AQ$5,5,IF(AK413="X",1,0))+IF(AL413='Valori Consentiti - Table 1'!$AS$5,5,IF(AL413="X",1,0))+IF(AM413='Valori Consentiti - Table 1'!$AU$5,5,IF(AM413="X",1,0)),))))</f>
        <v>0</v>
      </c>
      <c r="N413" s="16">
        <f t="shared" si="223"/>
        <v>0</v>
      </c>
      <c r="O413" s="16">
        <f t="shared" si="224"/>
        <v>20</v>
      </c>
      <c r="P413" s="16">
        <f>IF(G413=1,IF(T413='Valori Consentiti - Table 1'!$I$2,1,0)+IF(U413='Valori Consentiti - Table 1'!$K$2,1,0)+IF(V413='Valori Consentiti - Table 1'!$M$2,1,0)+IF(W413='Valori Consentiti - Table 1'!$O$2,1,0)+IF(X413='Valori Consentiti - Table 1'!$Q$2,1,0)+IF(Y413='Valori Consentiti - Table 1'!$S$2,1,0)+IF(Z413='Valori Consentiti - Table 1'!$U$2,1,0)+IF(AA413='Valori Consentiti - Table 1'!$W$2,1,0)+IF(AB413='Valori Consentiti - Table 1'!$Y$2,1,0)+IF(AC413='Valori Consentiti - Table 1'!$AA$2,1,0)+IF(AD413='Valori Consentiti - Table 1'!$AC$2,1,0)+IF(AE413='Valori Consentiti - Table 1'!$AE$2,1,0)+IF(AF413='Valori Consentiti - Table 1'!$AG$2,1,0)+IF(AG413='Valori Consentiti - Table 1'!$AI$2,1,0)+IF(AH413='Valori Consentiti - Table 1'!$AK$2,1,0)+IF(AI413='Valori Consentiti - Table 1'!$AM$2,1,0)+IF(AJ413='Valori Consentiti - Table 1'!$AO$2,1,0)+IF(AK413='Valori Consentiti - Table 1'!$AQ$2,1,0)+IF(AL413='Valori Consentiti - Table 1'!$AS$2,1,0)+IF(AM413='Valori Consentiti - Table 1'!$AU$2,1,0),IF(G413=2,IF(T413='Valori Consentiti - Table 1'!$I$3,1,0)+IF(U413='Valori Consentiti - Table 1'!$K$3,1,0)+IF(V413='Valori Consentiti - Table 1'!$M$3,1,0)+IF(W413='Valori Consentiti - Table 1'!$O$3,1,0)+IF(X413='Valori Consentiti - Table 1'!$Q$3,1,0)+IF(Y413='Valori Consentiti - Table 1'!$S$3,1,0)+IF(Z413='Valori Consentiti - Table 1'!$U$3,1,0)+IF(AA413='Valori Consentiti - Table 1'!$W$3,1,0)+IF(AB413='Valori Consentiti - Table 1'!$Y$3,1,0)+IF(AC413='Valori Consentiti - Table 1'!$AA$3,1,0)+IF(AD413='Valori Consentiti - Table 1'!$AC$3,1,0)+IF(AE413='Valori Consentiti - Table 1'!$AE$3,1,0)+IF(AF413='Valori Consentiti - Table 1'!$AG$3,1,0)+IF(AG413='Valori Consentiti - Table 1'!$AI$3,1,0)+IF(AH413='Valori Consentiti - Table 1'!$AK$3,1,0)+IF(AI413='Valori Consentiti - Table 1'!$AM$3,1,0)+IF(AJ413='Valori Consentiti - Table 1'!$AO$3,1,0)+IF(AK413='Valori Consentiti - Table 1'!$AQ$3,1,0)+IF(AL413='Valori Consentiti - Table 1'!$AS$3,1,0)+IF(AM413='Valori Consentiti - Table 1'!$AU$3,1,0),IF(G413=3,IF(T413='Valori Consentiti - Table 1'!$I$4,1,0)+IF(U413='Valori Consentiti - Table 1'!$K$4,1,0)+IF(V413='Valori Consentiti - Table 1'!$M$4,1,0)+IF(W413='Valori Consentiti - Table 1'!$O$4,1,0)+IF(X413='Valori Consentiti - Table 1'!$Q$4,1,0)+IF(Y413='Valori Consentiti - Table 1'!$S$4,1,0)+IF(Z413='Valori Consentiti - Table 1'!$U$4,1,0)+IF(AA413='Valori Consentiti - Table 1'!$W$4,1,0)+IF(AB413='Valori Consentiti - Table 1'!$Y$4,1,0)+IF(AC413='Valori Consentiti - Table 1'!$AA$4,1,0)+IF(AD413='Valori Consentiti - Table 1'!$AC$4,1,0)+IF(AE413='Valori Consentiti - Table 1'!$AE$4,1,0)+IF(AF413='Valori Consentiti - Table 1'!$AG$4,1,0)+IF(AG413='Valori Consentiti - Table 1'!$AI$4,1,0)+IF(AH413='Valori Consentiti - Table 1'!$AK$4,1,0)+IF(AI413='Valori Consentiti - Table 1'!$AM$4,1,0)+IF(AJ413='Valori Consentiti - Table 1'!$AO$4,1,0)+IF(AK413='Valori Consentiti - Table 1'!$AQ$4,1,0)+IF(AL413='Valori Consentiti - Table 1'!$AS$4,1,0)+IF(AM413='Valori Consentiti - Table 1'!$AU$4,1,0),IF(G413=4,IF(T413='Valori Consentiti - Table 1'!$I$5,1,0)+IF(U413='Valori Consentiti - Table 1'!$K$5,1,0)+IF(V413='Valori Consentiti - Table 1'!$M$5,1,0)+IF(W413='Valori Consentiti - Table 1'!$O$5,1,0)+IF(X413='Valori Consentiti - Table 1'!$Q$5,1,0)+IF(Y413='Valori Consentiti - Table 1'!$S$5,1,0)+IF(Z413='Valori Consentiti - Table 1'!$U$5,1,0)+IF(AA413='Valori Consentiti - Table 1'!$W$5,1,0)+IF(AB413='Valori Consentiti - Table 1'!$Y$5,1,0)+IF(AC413='Valori Consentiti - Table 1'!$AA$5,1,0)+IF(AD413='Valori Consentiti - Table 1'!$AC$5,1,0)+IF(AE413='Valori Consentiti - Table 1'!$AE$5,1,0)+IF(AF413='Valori Consentiti - Table 1'!$AG$5,1,0)+IF(AG413='Valori Consentiti - Table 1'!$AI$5,1,0)+IF(AH413='Valori Consentiti - Table 1'!$AK$5,1,0)+IF(AI413='Valori Consentiti - Table 1'!$AM$5,1,0)+IF(AJ413='Valori Consentiti - Table 1'!$AO$5,1,0)+IF(AK413='Valori Consentiti - Table 1'!$AQ$5,1,0)+IF(AL413='Valori Consentiti - Table 1'!$AS$5,1,0)+IF(AM413='Valori Consentiti - Table 1'!$AU$5,1,0),))))</f>
        <v>0</v>
      </c>
      <c r="Q413" s="16">
        <f t="shared" si="225"/>
        <v>20</v>
      </c>
      <c r="R413" s="16">
        <f t="shared" si="212"/>
        <v>1</v>
      </c>
      <c r="S413" s="17"/>
      <c r="T413" s="24" t="str">
        <f t="shared" si="192"/>
        <v/>
      </c>
      <c r="U413" s="25" t="str">
        <f t="shared" si="193"/>
        <v/>
      </c>
      <c r="V413" s="25" t="str">
        <f t="shared" si="194"/>
        <v/>
      </c>
      <c r="W413" s="26" t="str">
        <f t="shared" si="195"/>
        <v/>
      </c>
      <c r="X413" s="27" t="str">
        <f t="shared" si="196"/>
        <v/>
      </c>
      <c r="Y413" s="25" t="str">
        <f t="shared" si="197"/>
        <v/>
      </c>
      <c r="Z413" s="25" t="str">
        <f t="shared" si="198"/>
        <v/>
      </c>
      <c r="AA413" s="26" t="str">
        <f t="shared" si="199"/>
        <v/>
      </c>
      <c r="AB413" s="27" t="str">
        <f t="shared" si="200"/>
        <v/>
      </c>
      <c r="AC413" s="25" t="str">
        <f t="shared" si="201"/>
        <v/>
      </c>
      <c r="AD413" s="25" t="str">
        <f t="shared" si="202"/>
        <v/>
      </c>
      <c r="AE413" s="26" t="str">
        <f t="shared" si="203"/>
        <v/>
      </c>
      <c r="AF413" s="27" t="str">
        <f t="shared" si="204"/>
        <v/>
      </c>
      <c r="AG413" s="25" t="str">
        <f t="shared" si="205"/>
        <v/>
      </c>
      <c r="AH413" s="25" t="str">
        <f t="shared" si="206"/>
        <v/>
      </c>
      <c r="AI413" s="26" t="str">
        <f t="shared" si="207"/>
        <v/>
      </c>
      <c r="AJ413" s="27" t="str">
        <f t="shared" si="208"/>
        <v/>
      </c>
      <c r="AK413" s="25" t="str">
        <f t="shared" si="209"/>
        <v/>
      </c>
      <c r="AL413" s="25" t="str">
        <f t="shared" si="210"/>
        <v/>
      </c>
      <c r="AM413" s="28" t="str">
        <f t="shared" si="211"/>
        <v/>
      </c>
      <c r="AN413" s="29" t="b">
        <f t="shared" si="218"/>
        <v>0</v>
      </c>
      <c r="AO413" s="29" t="b">
        <f t="shared" si="219"/>
        <v>0</v>
      </c>
      <c r="AP413" s="29" t="b">
        <f t="shared" si="220"/>
        <v>0</v>
      </c>
      <c r="AQ413" s="29" t="b">
        <f t="shared" si="221"/>
        <v>0</v>
      </c>
      <c r="AR413" s="29" t="b">
        <f t="shared" si="222"/>
        <v>0</v>
      </c>
    </row>
    <row r="414" spans="1:257">
      <c r="A414" s="14"/>
      <c r="B414" s="14"/>
      <c r="C414" s="22"/>
      <c r="D414" s="14"/>
      <c r="E414" s="14"/>
      <c r="F414" s="14"/>
      <c r="G414" s="14"/>
      <c r="H414" s="15"/>
      <c r="I414" s="15"/>
      <c r="J414" s="15"/>
      <c r="K414" s="15"/>
      <c r="L414" s="15"/>
      <c r="M414" s="23">
        <f>IF(G414=1,IF(T414='Valori Consentiti - Table 1'!$I$2,5,IF(T414="X",1,0))+IF(U414='Valori Consentiti - Table 1'!$K$2,5,IF(U414="X",1,0))+IF(V414='Valori Consentiti - Table 1'!$M$2,5,IF(V414="X",1,0))+IF(W414='Valori Consentiti - Table 1'!$O$2,5,IF(W414="X",1,0))+IF(X414='Valori Consentiti - Table 1'!$Q$2,5,IF(X414="X",1,0))+IF(Y414='Valori Consentiti - Table 1'!$S$2,5,IF(Y414="X",1,0))+IF(Z414='Valori Consentiti - Table 1'!$U$2,5,IF(Z414="X",1,0))+IF(AA414='Valori Consentiti - Table 1'!$W$2,5,IF(AA414="X",1,0))+IF(AB414='Valori Consentiti - Table 1'!$Y$2,5,IF(AB414="X",1,0))+IF(AC414='Valori Consentiti - Table 1'!$AA$2,5,IF(AC414="X",1,0))+IF(AD414='Valori Consentiti - Table 1'!$AC$2,5,IF(AD414="X",1,0))+IF(AE414='Valori Consentiti - Table 1'!$AE$2,5,IF(AE414="X",1,0))+IF(AF414='Valori Consentiti - Table 1'!$AG$2,5,IF(AF414="X",1,0))+IF(AG414='Valori Consentiti - Table 1'!$AI$2,5,IF(AG414="X",1,0))+IF(AH414='Valori Consentiti - Table 1'!$AK$2,5,IF(AH414="X",1,0))+IF(AI414='Valori Consentiti - Table 1'!$AM$2,5,IF(AI414="X",1,0))+IF(AJ414='Valori Consentiti - Table 1'!$AO$2,5,IF(AJ414="X",1,0))+IF(AK414='Valori Consentiti - Table 1'!$AQ$2,5,IF(AK414="X",1,0))+IF(AL414='Valori Consentiti - Table 1'!$AS$2,5,IF(AL414="X",1,0))+IF(AM414='Valori Consentiti - Table 1'!$AU$2,5,IF(AM414="X",1,0)),IF(G414=2,IF(T414='Valori Consentiti - Table 1'!$I$3,5,IF(T414="X",1,0))+IF(U414='Valori Consentiti - Table 1'!$K$3,5,IF(U414="X",1,0))+IF(V414='Valori Consentiti - Table 1'!$M$3,5,IF(V414="X",1,0))+IF(W414='Valori Consentiti - Table 1'!$O$3,5,IF(W414="X",1,0))+IF(X414='Valori Consentiti - Table 1'!$Q$3,5,IF(X414="X",1,0))+IF(Y414='Valori Consentiti - Table 1'!$S$3,5,IF(Y414="X",1,0))+IF(Z414='Valori Consentiti - Table 1'!$U$3,5,IF(Z414="X",1,0))+IF(AA414='Valori Consentiti - Table 1'!$W$3,5,IF(AA414="X",1,0))+IF(AB414='Valori Consentiti - Table 1'!$Y$3,5,IF(AB414="X",1,0))+IF(AC414='Valori Consentiti - Table 1'!$AA$3,5,IF(AC414="X",1,0))+IF(AD414='Valori Consentiti - Table 1'!$AC$3,5,IF(AD414="X",1,0))+IF(AE414='Valori Consentiti - Table 1'!$AE$3,5,IF(AE414="X",1,0))+IF(AF414='Valori Consentiti - Table 1'!$AG$3,5,IF(AF414="X",1,0))+IF(AG414='Valori Consentiti - Table 1'!$AI$3,5,IF(AG414="X",1,0))+IF(AH414='Valori Consentiti - Table 1'!$AK$3,5,IF(AH414="X",1,0))+IF(AI414='Valori Consentiti - Table 1'!$AM$3,5,IF(AI414="X",1,0))+IF(AJ414='Valori Consentiti - Table 1'!$AO$3,5,IF(AJ414="X",1,0))+IF(AK414='Valori Consentiti - Table 1'!$AQ$3,5,IF(AK414="X",1,0))+IF(AL414='Valori Consentiti - Table 1'!$AS$3,5,IF(AL414="X",1,0))+IF(AM414='Valori Consentiti - Table 1'!$AU$3,5,IF(AM414="X",1,0)),IF(G414=3,IF(T414='Valori Consentiti - Table 1'!$I$4,5,IF(T414="X",1,0))+IF(U414='Valori Consentiti - Table 1'!$K$4,5,IF(U414="X",1,0))+IF(V414='Valori Consentiti - Table 1'!$M$4,5,IF(V414="X",1,0))+IF(W414='Valori Consentiti - Table 1'!$O$4,5,IF(W414="X",1,0))+IF(X414='Valori Consentiti - Table 1'!$Q$4,5,IF(X414="X",1,0))+IF(Y414='Valori Consentiti - Table 1'!$S$4,5,IF(Y414="X",1,0))+IF(Z414='Valori Consentiti - Table 1'!$U$4,5,IF(Z414="X",1,0))+IF(AA414='Valori Consentiti - Table 1'!$W$4,5,IF(AA414="X",1,0))+IF(AB414='Valori Consentiti - Table 1'!$Y$4,5,IF(AB414="X",1,0))+IF(AC414='Valori Consentiti - Table 1'!$AA$4,5,IF(AC414="X",1,0))+IF(AD414='Valori Consentiti - Table 1'!$AC$4,5,IF(AD414="X",1,0))+IF(AE414='Valori Consentiti - Table 1'!$AE$4,5,IF(AE414="X",1,0))+IF(AF414='Valori Consentiti - Table 1'!$AG$4,5,IF(AF414="X",1,0))+IF(AG414='Valori Consentiti - Table 1'!$AI$4,5,IF(AG414="X",1,0))+IF(AH414='Valori Consentiti - Table 1'!$AK$4,5,IF(AH414="X",1,0))+IF(AI414='Valori Consentiti - Table 1'!$AM$4,5,IF(AI414="X",1,0))+IF(AJ414='Valori Consentiti - Table 1'!$AO$4,5,IF(AJ414="X",1,0))+IF(AK414='Valori Consentiti - Table 1'!$AQ$4,5,IF(AK414="X",1,0))+IF(AL414='Valori Consentiti - Table 1'!$AS$4,5,IF(AL414="X",1,0))+IF(AM414='Valori Consentiti - Table 1'!$AU$4,5,IF(AM414="X",1,0)),IF(G414=4,IF(T414='Valori Consentiti - Table 1'!$I$5,5,IF(T414="X",1,0))+IF(U414='Valori Consentiti - Table 1'!$K$5,5,IF(U414="X",1,0))+IF(V414='Valori Consentiti - Table 1'!$M$5,5,IF(V414="X",1,0))+IF(W414='Valori Consentiti - Table 1'!$O$5,5,IF(W414="X",1,0))+IF(X414='Valori Consentiti - Table 1'!$Q$5,5,IF(X414="X",1,0))+IF(Y414='Valori Consentiti - Table 1'!$S$5,5,IF(Y414="X",1,0))+IF(Z414='Valori Consentiti - Table 1'!$U$5,5,IF(Z414="X",1,0))+IF(AA414='Valori Consentiti - Table 1'!$W$5,5,IF(AA414="X",1,0))+IF(AB414='Valori Consentiti - Table 1'!$Y$5,5,IF(AB414="X",1,0))+IF(AC414='Valori Consentiti - Table 1'!$AA$5,5,IF(AC414="X",1,0))+IF(AD414='Valori Consentiti - Table 1'!$AC$5,5,IF(AD414="X",1,0))+IF(AE414='Valori Consentiti - Table 1'!$AE$5,5,IF(AE414="X",1,0))+IF(AF414='Valori Consentiti - Table 1'!$AG$5,5,IF(AF414="X",1,0))+IF(AG414='Valori Consentiti - Table 1'!$AI$5,5,IF(AG414="X",1,0))+IF(AH414='Valori Consentiti - Table 1'!$AK$5,5,IF(AH414="X",1,0))+IF(AI414='Valori Consentiti - Table 1'!$AM$5,5,IF(AI414="X",1,0))+IF(AJ414='Valori Consentiti - Table 1'!$AO$5,5,IF(AJ414="X",1,0))+IF(AK414='Valori Consentiti - Table 1'!$AQ$5,5,IF(AK414="X",1,0))+IF(AL414='Valori Consentiti - Table 1'!$AS$5,5,IF(AL414="X",1,0))+IF(AM414='Valori Consentiti - Table 1'!$AU$5,5,IF(AM414="X",1,0)),))))</f>
        <v>0</v>
      </c>
      <c r="N414" s="16">
        <f t="shared" si="223"/>
        <v>0</v>
      </c>
      <c r="O414" s="16">
        <f t="shared" si="224"/>
        <v>20</v>
      </c>
      <c r="P414" s="16">
        <f>IF(G414=1,IF(T414='Valori Consentiti - Table 1'!$I$2,1,0)+IF(U414='Valori Consentiti - Table 1'!$K$2,1,0)+IF(V414='Valori Consentiti - Table 1'!$M$2,1,0)+IF(W414='Valori Consentiti - Table 1'!$O$2,1,0)+IF(X414='Valori Consentiti - Table 1'!$Q$2,1,0)+IF(Y414='Valori Consentiti - Table 1'!$S$2,1,0)+IF(Z414='Valori Consentiti - Table 1'!$U$2,1,0)+IF(AA414='Valori Consentiti - Table 1'!$W$2,1,0)+IF(AB414='Valori Consentiti - Table 1'!$Y$2,1,0)+IF(AC414='Valori Consentiti - Table 1'!$AA$2,1,0)+IF(AD414='Valori Consentiti - Table 1'!$AC$2,1,0)+IF(AE414='Valori Consentiti - Table 1'!$AE$2,1,0)+IF(AF414='Valori Consentiti - Table 1'!$AG$2,1,0)+IF(AG414='Valori Consentiti - Table 1'!$AI$2,1,0)+IF(AH414='Valori Consentiti - Table 1'!$AK$2,1,0)+IF(AI414='Valori Consentiti - Table 1'!$AM$2,1,0)+IF(AJ414='Valori Consentiti - Table 1'!$AO$2,1,0)+IF(AK414='Valori Consentiti - Table 1'!$AQ$2,1,0)+IF(AL414='Valori Consentiti - Table 1'!$AS$2,1,0)+IF(AM414='Valori Consentiti - Table 1'!$AU$2,1,0),IF(G414=2,IF(T414='Valori Consentiti - Table 1'!$I$3,1,0)+IF(U414='Valori Consentiti - Table 1'!$K$3,1,0)+IF(V414='Valori Consentiti - Table 1'!$M$3,1,0)+IF(W414='Valori Consentiti - Table 1'!$O$3,1,0)+IF(X414='Valori Consentiti - Table 1'!$Q$3,1,0)+IF(Y414='Valori Consentiti - Table 1'!$S$3,1,0)+IF(Z414='Valori Consentiti - Table 1'!$U$3,1,0)+IF(AA414='Valori Consentiti - Table 1'!$W$3,1,0)+IF(AB414='Valori Consentiti - Table 1'!$Y$3,1,0)+IF(AC414='Valori Consentiti - Table 1'!$AA$3,1,0)+IF(AD414='Valori Consentiti - Table 1'!$AC$3,1,0)+IF(AE414='Valori Consentiti - Table 1'!$AE$3,1,0)+IF(AF414='Valori Consentiti - Table 1'!$AG$3,1,0)+IF(AG414='Valori Consentiti - Table 1'!$AI$3,1,0)+IF(AH414='Valori Consentiti - Table 1'!$AK$3,1,0)+IF(AI414='Valori Consentiti - Table 1'!$AM$3,1,0)+IF(AJ414='Valori Consentiti - Table 1'!$AO$3,1,0)+IF(AK414='Valori Consentiti - Table 1'!$AQ$3,1,0)+IF(AL414='Valori Consentiti - Table 1'!$AS$3,1,0)+IF(AM414='Valori Consentiti - Table 1'!$AU$3,1,0),IF(G414=3,IF(T414='Valori Consentiti - Table 1'!$I$4,1,0)+IF(U414='Valori Consentiti - Table 1'!$K$4,1,0)+IF(V414='Valori Consentiti - Table 1'!$M$4,1,0)+IF(W414='Valori Consentiti - Table 1'!$O$4,1,0)+IF(X414='Valori Consentiti - Table 1'!$Q$4,1,0)+IF(Y414='Valori Consentiti - Table 1'!$S$4,1,0)+IF(Z414='Valori Consentiti - Table 1'!$U$4,1,0)+IF(AA414='Valori Consentiti - Table 1'!$W$4,1,0)+IF(AB414='Valori Consentiti - Table 1'!$Y$4,1,0)+IF(AC414='Valori Consentiti - Table 1'!$AA$4,1,0)+IF(AD414='Valori Consentiti - Table 1'!$AC$4,1,0)+IF(AE414='Valori Consentiti - Table 1'!$AE$4,1,0)+IF(AF414='Valori Consentiti - Table 1'!$AG$4,1,0)+IF(AG414='Valori Consentiti - Table 1'!$AI$4,1,0)+IF(AH414='Valori Consentiti - Table 1'!$AK$4,1,0)+IF(AI414='Valori Consentiti - Table 1'!$AM$4,1,0)+IF(AJ414='Valori Consentiti - Table 1'!$AO$4,1,0)+IF(AK414='Valori Consentiti - Table 1'!$AQ$4,1,0)+IF(AL414='Valori Consentiti - Table 1'!$AS$4,1,0)+IF(AM414='Valori Consentiti - Table 1'!$AU$4,1,0),IF(G414=4,IF(T414='Valori Consentiti - Table 1'!$I$5,1,0)+IF(U414='Valori Consentiti - Table 1'!$K$5,1,0)+IF(V414='Valori Consentiti - Table 1'!$M$5,1,0)+IF(W414='Valori Consentiti - Table 1'!$O$5,1,0)+IF(X414='Valori Consentiti - Table 1'!$Q$5,1,0)+IF(Y414='Valori Consentiti - Table 1'!$S$5,1,0)+IF(Z414='Valori Consentiti - Table 1'!$U$5,1,0)+IF(AA414='Valori Consentiti - Table 1'!$W$5,1,0)+IF(AB414='Valori Consentiti - Table 1'!$Y$5,1,0)+IF(AC414='Valori Consentiti - Table 1'!$AA$5,1,0)+IF(AD414='Valori Consentiti - Table 1'!$AC$5,1,0)+IF(AE414='Valori Consentiti - Table 1'!$AE$5,1,0)+IF(AF414='Valori Consentiti - Table 1'!$AG$5,1,0)+IF(AG414='Valori Consentiti - Table 1'!$AI$5,1,0)+IF(AH414='Valori Consentiti - Table 1'!$AK$5,1,0)+IF(AI414='Valori Consentiti - Table 1'!$AM$5,1,0)+IF(AJ414='Valori Consentiti - Table 1'!$AO$5,1,0)+IF(AK414='Valori Consentiti - Table 1'!$AQ$5,1,0)+IF(AL414='Valori Consentiti - Table 1'!$AS$5,1,0)+IF(AM414='Valori Consentiti - Table 1'!$AU$5,1,0),))))</f>
        <v>0</v>
      </c>
      <c r="Q414" s="16">
        <f t="shared" si="225"/>
        <v>20</v>
      </c>
      <c r="R414" s="16">
        <f t="shared" si="212"/>
        <v>1</v>
      </c>
      <c r="S414" s="17"/>
      <c r="T414" s="24" t="str">
        <f t="shared" si="192"/>
        <v/>
      </c>
      <c r="U414" s="25" t="str">
        <f t="shared" si="193"/>
        <v/>
      </c>
      <c r="V414" s="25" t="str">
        <f t="shared" si="194"/>
        <v/>
      </c>
      <c r="W414" s="26" t="str">
        <f t="shared" si="195"/>
        <v/>
      </c>
      <c r="X414" s="27" t="str">
        <f t="shared" si="196"/>
        <v/>
      </c>
      <c r="Y414" s="25" t="str">
        <f t="shared" si="197"/>
        <v/>
      </c>
      <c r="Z414" s="25" t="str">
        <f t="shared" si="198"/>
        <v/>
      </c>
      <c r="AA414" s="26" t="str">
        <f t="shared" si="199"/>
        <v/>
      </c>
      <c r="AB414" s="27" t="str">
        <f t="shared" si="200"/>
        <v/>
      </c>
      <c r="AC414" s="25" t="str">
        <f t="shared" si="201"/>
        <v/>
      </c>
      <c r="AD414" s="25" t="str">
        <f t="shared" si="202"/>
        <v/>
      </c>
      <c r="AE414" s="26" t="str">
        <f t="shared" si="203"/>
        <v/>
      </c>
      <c r="AF414" s="27" t="str">
        <f t="shared" si="204"/>
        <v/>
      </c>
      <c r="AG414" s="25" t="str">
        <f t="shared" si="205"/>
        <v/>
      </c>
      <c r="AH414" s="25" t="str">
        <f t="shared" si="206"/>
        <v/>
      </c>
      <c r="AI414" s="26" t="str">
        <f t="shared" si="207"/>
        <v/>
      </c>
      <c r="AJ414" s="27" t="str">
        <f t="shared" si="208"/>
        <v/>
      </c>
      <c r="AK414" s="25" t="str">
        <f t="shared" si="209"/>
        <v/>
      </c>
      <c r="AL414" s="25" t="str">
        <f t="shared" si="210"/>
        <v/>
      </c>
      <c r="AM414" s="28" t="str">
        <f t="shared" si="211"/>
        <v/>
      </c>
      <c r="AN414" s="29" t="b">
        <f t="shared" si="218"/>
        <v>0</v>
      </c>
      <c r="AO414" s="29" t="b">
        <f t="shared" si="219"/>
        <v>0</v>
      </c>
      <c r="AP414" s="29" t="b">
        <f t="shared" si="220"/>
        <v>0</v>
      </c>
      <c r="AQ414" s="29" t="b">
        <f t="shared" si="221"/>
        <v>0</v>
      </c>
      <c r="AR414" s="29" t="b">
        <f t="shared" si="222"/>
        <v>0</v>
      </c>
    </row>
    <row r="415" spans="1:257">
      <c r="A415" s="14"/>
      <c r="B415" s="14"/>
      <c r="C415" s="22"/>
      <c r="D415" s="14"/>
      <c r="E415" s="14"/>
      <c r="F415" s="14"/>
      <c r="G415" s="14"/>
      <c r="H415" s="15"/>
      <c r="I415" s="15"/>
      <c r="J415" s="15"/>
      <c r="K415" s="15"/>
      <c r="L415" s="15"/>
      <c r="M415" s="23">
        <f>IF(G415=1,IF(T415='Valori Consentiti - Table 1'!$I$2,5,IF(T415="X",1,0))+IF(U415='Valori Consentiti - Table 1'!$K$2,5,IF(U415="X",1,0))+IF(V415='Valori Consentiti - Table 1'!$M$2,5,IF(V415="X",1,0))+IF(W415='Valori Consentiti - Table 1'!$O$2,5,IF(W415="X",1,0))+IF(X415='Valori Consentiti - Table 1'!$Q$2,5,IF(X415="X",1,0))+IF(Y415='Valori Consentiti - Table 1'!$S$2,5,IF(Y415="X",1,0))+IF(Z415='Valori Consentiti - Table 1'!$U$2,5,IF(Z415="X",1,0))+IF(AA415='Valori Consentiti - Table 1'!$W$2,5,IF(AA415="X",1,0))+IF(AB415='Valori Consentiti - Table 1'!$Y$2,5,IF(AB415="X",1,0))+IF(AC415='Valori Consentiti - Table 1'!$AA$2,5,IF(AC415="X",1,0))+IF(AD415='Valori Consentiti - Table 1'!$AC$2,5,IF(AD415="X",1,0))+IF(AE415='Valori Consentiti - Table 1'!$AE$2,5,IF(AE415="X",1,0))+IF(AF415='Valori Consentiti - Table 1'!$AG$2,5,IF(AF415="X",1,0))+IF(AG415='Valori Consentiti - Table 1'!$AI$2,5,IF(AG415="X",1,0))+IF(AH415='Valori Consentiti - Table 1'!$AK$2,5,IF(AH415="X",1,0))+IF(AI415='Valori Consentiti - Table 1'!$AM$2,5,IF(AI415="X",1,0))+IF(AJ415='Valori Consentiti - Table 1'!$AO$2,5,IF(AJ415="X",1,0))+IF(AK415='Valori Consentiti - Table 1'!$AQ$2,5,IF(AK415="X",1,0))+IF(AL415='Valori Consentiti - Table 1'!$AS$2,5,IF(AL415="X",1,0))+IF(AM415='Valori Consentiti - Table 1'!$AU$2,5,IF(AM415="X",1,0)),IF(G415=2,IF(T415='Valori Consentiti - Table 1'!$I$3,5,IF(T415="X",1,0))+IF(U415='Valori Consentiti - Table 1'!$K$3,5,IF(U415="X",1,0))+IF(V415='Valori Consentiti - Table 1'!$M$3,5,IF(V415="X",1,0))+IF(W415='Valori Consentiti - Table 1'!$O$3,5,IF(W415="X",1,0))+IF(X415='Valori Consentiti - Table 1'!$Q$3,5,IF(X415="X",1,0))+IF(Y415='Valori Consentiti - Table 1'!$S$3,5,IF(Y415="X",1,0))+IF(Z415='Valori Consentiti - Table 1'!$U$3,5,IF(Z415="X",1,0))+IF(AA415='Valori Consentiti - Table 1'!$W$3,5,IF(AA415="X",1,0))+IF(AB415='Valori Consentiti - Table 1'!$Y$3,5,IF(AB415="X",1,0))+IF(AC415='Valori Consentiti - Table 1'!$AA$3,5,IF(AC415="X",1,0))+IF(AD415='Valori Consentiti - Table 1'!$AC$3,5,IF(AD415="X",1,0))+IF(AE415='Valori Consentiti - Table 1'!$AE$3,5,IF(AE415="X",1,0))+IF(AF415='Valori Consentiti - Table 1'!$AG$3,5,IF(AF415="X",1,0))+IF(AG415='Valori Consentiti - Table 1'!$AI$3,5,IF(AG415="X",1,0))+IF(AH415='Valori Consentiti - Table 1'!$AK$3,5,IF(AH415="X",1,0))+IF(AI415='Valori Consentiti - Table 1'!$AM$3,5,IF(AI415="X",1,0))+IF(AJ415='Valori Consentiti - Table 1'!$AO$3,5,IF(AJ415="X",1,0))+IF(AK415='Valori Consentiti - Table 1'!$AQ$3,5,IF(AK415="X",1,0))+IF(AL415='Valori Consentiti - Table 1'!$AS$3,5,IF(AL415="X",1,0))+IF(AM415='Valori Consentiti - Table 1'!$AU$3,5,IF(AM415="X",1,0)),IF(G415=3,IF(T415='Valori Consentiti - Table 1'!$I$4,5,IF(T415="X",1,0))+IF(U415='Valori Consentiti - Table 1'!$K$4,5,IF(U415="X",1,0))+IF(V415='Valori Consentiti - Table 1'!$M$4,5,IF(V415="X",1,0))+IF(W415='Valori Consentiti - Table 1'!$O$4,5,IF(W415="X",1,0))+IF(X415='Valori Consentiti - Table 1'!$Q$4,5,IF(X415="X",1,0))+IF(Y415='Valori Consentiti - Table 1'!$S$4,5,IF(Y415="X",1,0))+IF(Z415='Valori Consentiti - Table 1'!$U$4,5,IF(Z415="X",1,0))+IF(AA415='Valori Consentiti - Table 1'!$W$4,5,IF(AA415="X",1,0))+IF(AB415='Valori Consentiti - Table 1'!$Y$4,5,IF(AB415="X",1,0))+IF(AC415='Valori Consentiti - Table 1'!$AA$4,5,IF(AC415="X",1,0))+IF(AD415='Valori Consentiti - Table 1'!$AC$4,5,IF(AD415="X",1,0))+IF(AE415='Valori Consentiti - Table 1'!$AE$4,5,IF(AE415="X",1,0))+IF(AF415='Valori Consentiti - Table 1'!$AG$4,5,IF(AF415="X",1,0))+IF(AG415='Valori Consentiti - Table 1'!$AI$4,5,IF(AG415="X",1,0))+IF(AH415='Valori Consentiti - Table 1'!$AK$4,5,IF(AH415="X",1,0))+IF(AI415='Valori Consentiti - Table 1'!$AM$4,5,IF(AI415="X",1,0))+IF(AJ415='Valori Consentiti - Table 1'!$AO$4,5,IF(AJ415="X",1,0))+IF(AK415='Valori Consentiti - Table 1'!$AQ$4,5,IF(AK415="X",1,0))+IF(AL415='Valori Consentiti - Table 1'!$AS$4,5,IF(AL415="X",1,0))+IF(AM415='Valori Consentiti - Table 1'!$AU$4,5,IF(AM415="X",1,0)),IF(G415=4,IF(T415='Valori Consentiti - Table 1'!$I$5,5,IF(T415="X",1,0))+IF(U415='Valori Consentiti - Table 1'!$K$5,5,IF(U415="X",1,0))+IF(V415='Valori Consentiti - Table 1'!$M$5,5,IF(V415="X",1,0))+IF(W415='Valori Consentiti - Table 1'!$O$5,5,IF(W415="X",1,0))+IF(X415='Valori Consentiti - Table 1'!$Q$5,5,IF(X415="X",1,0))+IF(Y415='Valori Consentiti - Table 1'!$S$5,5,IF(Y415="X",1,0))+IF(Z415='Valori Consentiti - Table 1'!$U$5,5,IF(Z415="X",1,0))+IF(AA415='Valori Consentiti - Table 1'!$W$5,5,IF(AA415="X",1,0))+IF(AB415='Valori Consentiti - Table 1'!$Y$5,5,IF(AB415="X",1,0))+IF(AC415='Valori Consentiti - Table 1'!$AA$5,5,IF(AC415="X",1,0))+IF(AD415='Valori Consentiti - Table 1'!$AC$5,5,IF(AD415="X",1,0))+IF(AE415='Valori Consentiti - Table 1'!$AE$5,5,IF(AE415="X",1,0))+IF(AF415='Valori Consentiti - Table 1'!$AG$5,5,IF(AF415="X",1,0))+IF(AG415='Valori Consentiti - Table 1'!$AI$5,5,IF(AG415="X",1,0))+IF(AH415='Valori Consentiti - Table 1'!$AK$5,5,IF(AH415="X",1,0))+IF(AI415='Valori Consentiti - Table 1'!$AM$5,5,IF(AI415="X",1,0))+IF(AJ415='Valori Consentiti - Table 1'!$AO$5,5,IF(AJ415="X",1,0))+IF(AK415='Valori Consentiti - Table 1'!$AQ$5,5,IF(AK415="X",1,0))+IF(AL415='Valori Consentiti - Table 1'!$AS$5,5,IF(AL415="X",1,0))+IF(AM415='Valori Consentiti - Table 1'!$AU$5,5,IF(AM415="X",1,0)),))))</f>
        <v>0</v>
      </c>
      <c r="N415" s="16">
        <f t="shared" si="223"/>
        <v>0</v>
      </c>
      <c r="O415" s="16">
        <f t="shared" si="224"/>
        <v>20</v>
      </c>
      <c r="P415" s="16">
        <f>IF(G415=1,IF(T415='Valori Consentiti - Table 1'!$I$2,1,0)+IF(U415='Valori Consentiti - Table 1'!$K$2,1,0)+IF(V415='Valori Consentiti - Table 1'!$M$2,1,0)+IF(W415='Valori Consentiti - Table 1'!$O$2,1,0)+IF(X415='Valori Consentiti - Table 1'!$Q$2,1,0)+IF(Y415='Valori Consentiti - Table 1'!$S$2,1,0)+IF(Z415='Valori Consentiti - Table 1'!$U$2,1,0)+IF(AA415='Valori Consentiti - Table 1'!$W$2,1,0)+IF(AB415='Valori Consentiti - Table 1'!$Y$2,1,0)+IF(AC415='Valori Consentiti - Table 1'!$AA$2,1,0)+IF(AD415='Valori Consentiti - Table 1'!$AC$2,1,0)+IF(AE415='Valori Consentiti - Table 1'!$AE$2,1,0)+IF(AF415='Valori Consentiti - Table 1'!$AG$2,1,0)+IF(AG415='Valori Consentiti - Table 1'!$AI$2,1,0)+IF(AH415='Valori Consentiti - Table 1'!$AK$2,1,0)+IF(AI415='Valori Consentiti - Table 1'!$AM$2,1,0)+IF(AJ415='Valori Consentiti - Table 1'!$AO$2,1,0)+IF(AK415='Valori Consentiti - Table 1'!$AQ$2,1,0)+IF(AL415='Valori Consentiti - Table 1'!$AS$2,1,0)+IF(AM415='Valori Consentiti - Table 1'!$AU$2,1,0),IF(G415=2,IF(T415='Valori Consentiti - Table 1'!$I$3,1,0)+IF(U415='Valori Consentiti - Table 1'!$K$3,1,0)+IF(V415='Valori Consentiti - Table 1'!$M$3,1,0)+IF(W415='Valori Consentiti - Table 1'!$O$3,1,0)+IF(X415='Valori Consentiti - Table 1'!$Q$3,1,0)+IF(Y415='Valori Consentiti - Table 1'!$S$3,1,0)+IF(Z415='Valori Consentiti - Table 1'!$U$3,1,0)+IF(AA415='Valori Consentiti - Table 1'!$W$3,1,0)+IF(AB415='Valori Consentiti - Table 1'!$Y$3,1,0)+IF(AC415='Valori Consentiti - Table 1'!$AA$3,1,0)+IF(AD415='Valori Consentiti - Table 1'!$AC$3,1,0)+IF(AE415='Valori Consentiti - Table 1'!$AE$3,1,0)+IF(AF415='Valori Consentiti - Table 1'!$AG$3,1,0)+IF(AG415='Valori Consentiti - Table 1'!$AI$3,1,0)+IF(AH415='Valori Consentiti - Table 1'!$AK$3,1,0)+IF(AI415='Valori Consentiti - Table 1'!$AM$3,1,0)+IF(AJ415='Valori Consentiti - Table 1'!$AO$3,1,0)+IF(AK415='Valori Consentiti - Table 1'!$AQ$3,1,0)+IF(AL415='Valori Consentiti - Table 1'!$AS$3,1,0)+IF(AM415='Valori Consentiti - Table 1'!$AU$3,1,0),IF(G415=3,IF(T415='Valori Consentiti - Table 1'!$I$4,1,0)+IF(U415='Valori Consentiti - Table 1'!$K$4,1,0)+IF(V415='Valori Consentiti - Table 1'!$M$4,1,0)+IF(W415='Valori Consentiti - Table 1'!$O$4,1,0)+IF(X415='Valori Consentiti - Table 1'!$Q$4,1,0)+IF(Y415='Valori Consentiti - Table 1'!$S$4,1,0)+IF(Z415='Valori Consentiti - Table 1'!$U$4,1,0)+IF(AA415='Valori Consentiti - Table 1'!$W$4,1,0)+IF(AB415='Valori Consentiti - Table 1'!$Y$4,1,0)+IF(AC415='Valori Consentiti - Table 1'!$AA$4,1,0)+IF(AD415='Valori Consentiti - Table 1'!$AC$4,1,0)+IF(AE415='Valori Consentiti - Table 1'!$AE$4,1,0)+IF(AF415='Valori Consentiti - Table 1'!$AG$4,1,0)+IF(AG415='Valori Consentiti - Table 1'!$AI$4,1,0)+IF(AH415='Valori Consentiti - Table 1'!$AK$4,1,0)+IF(AI415='Valori Consentiti - Table 1'!$AM$4,1,0)+IF(AJ415='Valori Consentiti - Table 1'!$AO$4,1,0)+IF(AK415='Valori Consentiti - Table 1'!$AQ$4,1,0)+IF(AL415='Valori Consentiti - Table 1'!$AS$4,1,0)+IF(AM415='Valori Consentiti - Table 1'!$AU$4,1,0),IF(G415=4,IF(T415='Valori Consentiti - Table 1'!$I$5,1,0)+IF(U415='Valori Consentiti - Table 1'!$K$5,1,0)+IF(V415='Valori Consentiti - Table 1'!$M$5,1,0)+IF(W415='Valori Consentiti - Table 1'!$O$5,1,0)+IF(X415='Valori Consentiti - Table 1'!$Q$5,1,0)+IF(Y415='Valori Consentiti - Table 1'!$S$5,1,0)+IF(Z415='Valori Consentiti - Table 1'!$U$5,1,0)+IF(AA415='Valori Consentiti - Table 1'!$W$5,1,0)+IF(AB415='Valori Consentiti - Table 1'!$Y$5,1,0)+IF(AC415='Valori Consentiti - Table 1'!$AA$5,1,0)+IF(AD415='Valori Consentiti - Table 1'!$AC$5,1,0)+IF(AE415='Valori Consentiti - Table 1'!$AE$5,1,0)+IF(AF415='Valori Consentiti - Table 1'!$AG$5,1,0)+IF(AG415='Valori Consentiti - Table 1'!$AI$5,1,0)+IF(AH415='Valori Consentiti - Table 1'!$AK$5,1,0)+IF(AI415='Valori Consentiti - Table 1'!$AM$5,1,0)+IF(AJ415='Valori Consentiti - Table 1'!$AO$5,1,0)+IF(AK415='Valori Consentiti - Table 1'!$AQ$5,1,0)+IF(AL415='Valori Consentiti - Table 1'!$AS$5,1,0)+IF(AM415='Valori Consentiti - Table 1'!$AU$5,1,0),))))</f>
        <v>0</v>
      </c>
      <c r="Q415" s="16">
        <f t="shared" si="225"/>
        <v>20</v>
      </c>
      <c r="R415" s="16">
        <f t="shared" si="212"/>
        <v>1</v>
      </c>
      <c r="S415" s="17"/>
      <c r="T415" s="24" t="str">
        <f t="shared" si="192"/>
        <v/>
      </c>
      <c r="U415" s="25" t="str">
        <f t="shared" si="193"/>
        <v/>
      </c>
      <c r="V415" s="25" t="str">
        <f t="shared" si="194"/>
        <v/>
      </c>
      <c r="W415" s="26" t="str">
        <f t="shared" si="195"/>
        <v/>
      </c>
      <c r="X415" s="27" t="str">
        <f t="shared" si="196"/>
        <v/>
      </c>
      <c r="Y415" s="25" t="str">
        <f t="shared" si="197"/>
        <v/>
      </c>
      <c r="Z415" s="25" t="str">
        <f t="shared" si="198"/>
        <v/>
      </c>
      <c r="AA415" s="26" t="str">
        <f t="shared" si="199"/>
        <v/>
      </c>
      <c r="AB415" s="27" t="str">
        <f t="shared" si="200"/>
        <v/>
      </c>
      <c r="AC415" s="25" t="str">
        <f t="shared" si="201"/>
        <v/>
      </c>
      <c r="AD415" s="25" t="str">
        <f t="shared" si="202"/>
        <v/>
      </c>
      <c r="AE415" s="26" t="str">
        <f t="shared" si="203"/>
        <v/>
      </c>
      <c r="AF415" s="27" t="str">
        <f t="shared" si="204"/>
        <v/>
      </c>
      <c r="AG415" s="25" t="str">
        <f t="shared" si="205"/>
        <v/>
      </c>
      <c r="AH415" s="25" t="str">
        <f t="shared" si="206"/>
        <v/>
      </c>
      <c r="AI415" s="26" t="str">
        <f t="shared" si="207"/>
        <v/>
      </c>
      <c r="AJ415" s="27" t="str">
        <f t="shared" si="208"/>
        <v/>
      </c>
      <c r="AK415" s="25" t="str">
        <f t="shared" si="209"/>
        <v/>
      </c>
      <c r="AL415" s="25" t="str">
        <f t="shared" si="210"/>
        <v/>
      </c>
      <c r="AM415" s="28" t="str">
        <f t="shared" si="211"/>
        <v/>
      </c>
      <c r="AN415" s="29" t="b">
        <f t="shared" si="218"/>
        <v>0</v>
      </c>
      <c r="AO415" s="29" t="b">
        <f t="shared" si="219"/>
        <v>0</v>
      </c>
      <c r="AP415" s="29" t="b">
        <f t="shared" si="220"/>
        <v>0</v>
      </c>
      <c r="AQ415" s="29" t="b">
        <f t="shared" si="221"/>
        <v>0</v>
      </c>
      <c r="AR415" s="29" t="b">
        <f t="shared" si="222"/>
        <v>0</v>
      </c>
    </row>
    <row r="416" spans="1:257">
      <c r="A416" s="14"/>
      <c r="B416" s="14"/>
      <c r="C416" s="22"/>
      <c r="D416" s="14"/>
      <c r="E416" s="14"/>
      <c r="F416" s="14"/>
      <c r="G416" s="14"/>
      <c r="H416" s="15"/>
      <c r="I416" s="15"/>
      <c r="J416" s="15"/>
      <c r="K416" s="15"/>
      <c r="L416" s="15"/>
      <c r="M416" s="23">
        <f>IF(G416=1,IF(T416='Valori Consentiti - Table 1'!$I$2,5,IF(T416="X",1,0))+IF(U416='Valori Consentiti - Table 1'!$K$2,5,IF(U416="X",1,0))+IF(V416='Valori Consentiti - Table 1'!$M$2,5,IF(V416="X",1,0))+IF(W416='Valori Consentiti - Table 1'!$O$2,5,IF(W416="X",1,0))+IF(X416='Valori Consentiti - Table 1'!$Q$2,5,IF(X416="X",1,0))+IF(Y416='Valori Consentiti - Table 1'!$S$2,5,IF(Y416="X",1,0))+IF(Z416='Valori Consentiti - Table 1'!$U$2,5,IF(Z416="X",1,0))+IF(AA416='Valori Consentiti - Table 1'!$W$2,5,IF(AA416="X",1,0))+IF(AB416='Valori Consentiti - Table 1'!$Y$2,5,IF(AB416="X",1,0))+IF(AC416='Valori Consentiti - Table 1'!$AA$2,5,IF(AC416="X",1,0))+IF(AD416='Valori Consentiti - Table 1'!$AC$2,5,IF(AD416="X",1,0))+IF(AE416='Valori Consentiti - Table 1'!$AE$2,5,IF(AE416="X",1,0))+IF(AF416='Valori Consentiti - Table 1'!$AG$2,5,IF(AF416="X",1,0))+IF(AG416='Valori Consentiti - Table 1'!$AI$2,5,IF(AG416="X",1,0))+IF(AH416='Valori Consentiti - Table 1'!$AK$2,5,IF(AH416="X",1,0))+IF(AI416='Valori Consentiti - Table 1'!$AM$2,5,IF(AI416="X",1,0))+IF(AJ416='Valori Consentiti - Table 1'!$AO$2,5,IF(AJ416="X",1,0))+IF(AK416='Valori Consentiti - Table 1'!$AQ$2,5,IF(AK416="X",1,0))+IF(AL416='Valori Consentiti - Table 1'!$AS$2,5,IF(AL416="X",1,0))+IF(AM416='Valori Consentiti - Table 1'!$AU$2,5,IF(AM416="X",1,0)),IF(G416=2,IF(T416='Valori Consentiti - Table 1'!$I$3,5,IF(T416="X",1,0))+IF(U416='Valori Consentiti - Table 1'!$K$3,5,IF(U416="X",1,0))+IF(V416='Valori Consentiti - Table 1'!$M$3,5,IF(V416="X",1,0))+IF(W416='Valori Consentiti - Table 1'!$O$3,5,IF(W416="X",1,0))+IF(X416='Valori Consentiti - Table 1'!$Q$3,5,IF(X416="X",1,0))+IF(Y416='Valori Consentiti - Table 1'!$S$3,5,IF(Y416="X",1,0))+IF(Z416='Valori Consentiti - Table 1'!$U$3,5,IF(Z416="X",1,0))+IF(AA416='Valori Consentiti - Table 1'!$W$3,5,IF(AA416="X",1,0))+IF(AB416='Valori Consentiti - Table 1'!$Y$3,5,IF(AB416="X",1,0))+IF(AC416='Valori Consentiti - Table 1'!$AA$3,5,IF(AC416="X",1,0))+IF(AD416='Valori Consentiti - Table 1'!$AC$3,5,IF(AD416="X",1,0))+IF(AE416='Valori Consentiti - Table 1'!$AE$3,5,IF(AE416="X",1,0))+IF(AF416='Valori Consentiti - Table 1'!$AG$3,5,IF(AF416="X",1,0))+IF(AG416='Valori Consentiti - Table 1'!$AI$3,5,IF(AG416="X",1,0))+IF(AH416='Valori Consentiti - Table 1'!$AK$3,5,IF(AH416="X",1,0))+IF(AI416='Valori Consentiti - Table 1'!$AM$3,5,IF(AI416="X",1,0))+IF(AJ416='Valori Consentiti - Table 1'!$AO$3,5,IF(AJ416="X",1,0))+IF(AK416='Valori Consentiti - Table 1'!$AQ$3,5,IF(AK416="X",1,0))+IF(AL416='Valori Consentiti - Table 1'!$AS$3,5,IF(AL416="X",1,0))+IF(AM416='Valori Consentiti - Table 1'!$AU$3,5,IF(AM416="X",1,0)),IF(G416=3,IF(T416='Valori Consentiti - Table 1'!$I$4,5,IF(T416="X",1,0))+IF(U416='Valori Consentiti - Table 1'!$K$4,5,IF(U416="X",1,0))+IF(V416='Valori Consentiti - Table 1'!$M$4,5,IF(V416="X",1,0))+IF(W416='Valori Consentiti - Table 1'!$O$4,5,IF(W416="X",1,0))+IF(X416='Valori Consentiti - Table 1'!$Q$4,5,IF(X416="X",1,0))+IF(Y416='Valori Consentiti - Table 1'!$S$4,5,IF(Y416="X",1,0))+IF(Z416='Valori Consentiti - Table 1'!$U$4,5,IF(Z416="X",1,0))+IF(AA416='Valori Consentiti - Table 1'!$W$4,5,IF(AA416="X",1,0))+IF(AB416='Valori Consentiti - Table 1'!$Y$4,5,IF(AB416="X",1,0))+IF(AC416='Valori Consentiti - Table 1'!$AA$4,5,IF(AC416="X",1,0))+IF(AD416='Valori Consentiti - Table 1'!$AC$4,5,IF(AD416="X",1,0))+IF(AE416='Valori Consentiti - Table 1'!$AE$4,5,IF(AE416="X",1,0))+IF(AF416='Valori Consentiti - Table 1'!$AG$4,5,IF(AF416="X",1,0))+IF(AG416='Valori Consentiti - Table 1'!$AI$4,5,IF(AG416="X",1,0))+IF(AH416='Valori Consentiti - Table 1'!$AK$4,5,IF(AH416="X",1,0))+IF(AI416='Valori Consentiti - Table 1'!$AM$4,5,IF(AI416="X",1,0))+IF(AJ416='Valori Consentiti - Table 1'!$AO$4,5,IF(AJ416="X",1,0))+IF(AK416='Valori Consentiti - Table 1'!$AQ$4,5,IF(AK416="X",1,0))+IF(AL416='Valori Consentiti - Table 1'!$AS$4,5,IF(AL416="X",1,0))+IF(AM416='Valori Consentiti - Table 1'!$AU$4,5,IF(AM416="X",1,0)),IF(G416=4,IF(T416='Valori Consentiti - Table 1'!$I$5,5,IF(T416="X",1,0))+IF(U416='Valori Consentiti - Table 1'!$K$5,5,IF(U416="X",1,0))+IF(V416='Valori Consentiti - Table 1'!$M$5,5,IF(V416="X",1,0))+IF(W416='Valori Consentiti - Table 1'!$O$5,5,IF(W416="X",1,0))+IF(X416='Valori Consentiti - Table 1'!$Q$5,5,IF(X416="X",1,0))+IF(Y416='Valori Consentiti - Table 1'!$S$5,5,IF(Y416="X",1,0))+IF(Z416='Valori Consentiti - Table 1'!$U$5,5,IF(Z416="X",1,0))+IF(AA416='Valori Consentiti - Table 1'!$W$5,5,IF(AA416="X",1,0))+IF(AB416='Valori Consentiti - Table 1'!$Y$5,5,IF(AB416="X",1,0))+IF(AC416='Valori Consentiti - Table 1'!$AA$5,5,IF(AC416="X",1,0))+IF(AD416='Valori Consentiti - Table 1'!$AC$5,5,IF(AD416="X",1,0))+IF(AE416='Valori Consentiti - Table 1'!$AE$5,5,IF(AE416="X",1,0))+IF(AF416='Valori Consentiti - Table 1'!$AG$5,5,IF(AF416="X",1,0))+IF(AG416='Valori Consentiti - Table 1'!$AI$5,5,IF(AG416="X",1,0))+IF(AH416='Valori Consentiti - Table 1'!$AK$5,5,IF(AH416="X",1,0))+IF(AI416='Valori Consentiti - Table 1'!$AM$5,5,IF(AI416="X",1,0))+IF(AJ416='Valori Consentiti - Table 1'!$AO$5,5,IF(AJ416="X",1,0))+IF(AK416='Valori Consentiti - Table 1'!$AQ$5,5,IF(AK416="X",1,0))+IF(AL416='Valori Consentiti - Table 1'!$AS$5,5,IF(AL416="X",1,0))+IF(AM416='Valori Consentiti - Table 1'!$AU$5,5,IF(AM416="X",1,0)),))))</f>
        <v>0</v>
      </c>
      <c r="N416" s="16">
        <f t="shared" si="223"/>
        <v>0</v>
      </c>
      <c r="O416" s="16">
        <f t="shared" si="224"/>
        <v>20</v>
      </c>
      <c r="P416" s="16">
        <f>IF(G416=1,IF(T416='Valori Consentiti - Table 1'!$I$2,1,0)+IF(U416='Valori Consentiti - Table 1'!$K$2,1,0)+IF(V416='Valori Consentiti - Table 1'!$M$2,1,0)+IF(W416='Valori Consentiti - Table 1'!$O$2,1,0)+IF(X416='Valori Consentiti - Table 1'!$Q$2,1,0)+IF(Y416='Valori Consentiti - Table 1'!$S$2,1,0)+IF(Z416='Valori Consentiti - Table 1'!$U$2,1,0)+IF(AA416='Valori Consentiti - Table 1'!$W$2,1,0)+IF(AB416='Valori Consentiti - Table 1'!$Y$2,1,0)+IF(AC416='Valori Consentiti - Table 1'!$AA$2,1,0)+IF(AD416='Valori Consentiti - Table 1'!$AC$2,1,0)+IF(AE416='Valori Consentiti - Table 1'!$AE$2,1,0)+IF(AF416='Valori Consentiti - Table 1'!$AG$2,1,0)+IF(AG416='Valori Consentiti - Table 1'!$AI$2,1,0)+IF(AH416='Valori Consentiti - Table 1'!$AK$2,1,0)+IF(AI416='Valori Consentiti - Table 1'!$AM$2,1,0)+IF(AJ416='Valori Consentiti - Table 1'!$AO$2,1,0)+IF(AK416='Valori Consentiti - Table 1'!$AQ$2,1,0)+IF(AL416='Valori Consentiti - Table 1'!$AS$2,1,0)+IF(AM416='Valori Consentiti - Table 1'!$AU$2,1,0),IF(G416=2,IF(T416='Valori Consentiti - Table 1'!$I$3,1,0)+IF(U416='Valori Consentiti - Table 1'!$K$3,1,0)+IF(V416='Valori Consentiti - Table 1'!$M$3,1,0)+IF(W416='Valori Consentiti - Table 1'!$O$3,1,0)+IF(X416='Valori Consentiti - Table 1'!$Q$3,1,0)+IF(Y416='Valori Consentiti - Table 1'!$S$3,1,0)+IF(Z416='Valori Consentiti - Table 1'!$U$3,1,0)+IF(AA416='Valori Consentiti - Table 1'!$W$3,1,0)+IF(AB416='Valori Consentiti - Table 1'!$Y$3,1,0)+IF(AC416='Valori Consentiti - Table 1'!$AA$3,1,0)+IF(AD416='Valori Consentiti - Table 1'!$AC$3,1,0)+IF(AE416='Valori Consentiti - Table 1'!$AE$3,1,0)+IF(AF416='Valori Consentiti - Table 1'!$AG$3,1,0)+IF(AG416='Valori Consentiti - Table 1'!$AI$3,1,0)+IF(AH416='Valori Consentiti - Table 1'!$AK$3,1,0)+IF(AI416='Valori Consentiti - Table 1'!$AM$3,1,0)+IF(AJ416='Valori Consentiti - Table 1'!$AO$3,1,0)+IF(AK416='Valori Consentiti - Table 1'!$AQ$3,1,0)+IF(AL416='Valori Consentiti - Table 1'!$AS$3,1,0)+IF(AM416='Valori Consentiti - Table 1'!$AU$3,1,0),IF(G416=3,IF(T416='Valori Consentiti - Table 1'!$I$4,1,0)+IF(U416='Valori Consentiti - Table 1'!$K$4,1,0)+IF(V416='Valori Consentiti - Table 1'!$M$4,1,0)+IF(W416='Valori Consentiti - Table 1'!$O$4,1,0)+IF(X416='Valori Consentiti - Table 1'!$Q$4,1,0)+IF(Y416='Valori Consentiti - Table 1'!$S$4,1,0)+IF(Z416='Valori Consentiti - Table 1'!$U$4,1,0)+IF(AA416='Valori Consentiti - Table 1'!$W$4,1,0)+IF(AB416='Valori Consentiti - Table 1'!$Y$4,1,0)+IF(AC416='Valori Consentiti - Table 1'!$AA$4,1,0)+IF(AD416='Valori Consentiti - Table 1'!$AC$4,1,0)+IF(AE416='Valori Consentiti - Table 1'!$AE$4,1,0)+IF(AF416='Valori Consentiti - Table 1'!$AG$4,1,0)+IF(AG416='Valori Consentiti - Table 1'!$AI$4,1,0)+IF(AH416='Valori Consentiti - Table 1'!$AK$4,1,0)+IF(AI416='Valori Consentiti - Table 1'!$AM$4,1,0)+IF(AJ416='Valori Consentiti - Table 1'!$AO$4,1,0)+IF(AK416='Valori Consentiti - Table 1'!$AQ$4,1,0)+IF(AL416='Valori Consentiti - Table 1'!$AS$4,1,0)+IF(AM416='Valori Consentiti - Table 1'!$AU$4,1,0),IF(G416=4,IF(T416='Valori Consentiti - Table 1'!$I$5,1,0)+IF(U416='Valori Consentiti - Table 1'!$K$5,1,0)+IF(V416='Valori Consentiti - Table 1'!$M$5,1,0)+IF(W416='Valori Consentiti - Table 1'!$O$5,1,0)+IF(X416='Valori Consentiti - Table 1'!$Q$5,1,0)+IF(Y416='Valori Consentiti - Table 1'!$S$5,1,0)+IF(Z416='Valori Consentiti - Table 1'!$U$5,1,0)+IF(AA416='Valori Consentiti - Table 1'!$W$5,1,0)+IF(AB416='Valori Consentiti - Table 1'!$Y$5,1,0)+IF(AC416='Valori Consentiti - Table 1'!$AA$5,1,0)+IF(AD416='Valori Consentiti - Table 1'!$AC$5,1,0)+IF(AE416='Valori Consentiti - Table 1'!$AE$5,1,0)+IF(AF416='Valori Consentiti - Table 1'!$AG$5,1,0)+IF(AG416='Valori Consentiti - Table 1'!$AI$5,1,0)+IF(AH416='Valori Consentiti - Table 1'!$AK$5,1,0)+IF(AI416='Valori Consentiti - Table 1'!$AM$5,1,0)+IF(AJ416='Valori Consentiti - Table 1'!$AO$5,1,0)+IF(AK416='Valori Consentiti - Table 1'!$AQ$5,1,0)+IF(AL416='Valori Consentiti - Table 1'!$AS$5,1,0)+IF(AM416='Valori Consentiti - Table 1'!$AU$5,1,0),))))</f>
        <v>0</v>
      </c>
      <c r="Q416" s="16">
        <f t="shared" si="225"/>
        <v>20</v>
      </c>
      <c r="R416" s="16">
        <f t="shared" si="212"/>
        <v>1</v>
      </c>
      <c r="S416" s="17"/>
      <c r="T416" s="24" t="str">
        <f t="shared" si="192"/>
        <v/>
      </c>
      <c r="U416" s="25" t="str">
        <f t="shared" si="193"/>
        <v/>
      </c>
      <c r="V416" s="25" t="str">
        <f t="shared" si="194"/>
        <v/>
      </c>
      <c r="W416" s="26" t="str">
        <f t="shared" si="195"/>
        <v/>
      </c>
      <c r="X416" s="27" t="str">
        <f t="shared" si="196"/>
        <v/>
      </c>
      <c r="Y416" s="25" t="str">
        <f t="shared" si="197"/>
        <v/>
      </c>
      <c r="Z416" s="25" t="str">
        <f t="shared" si="198"/>
        <v/>
      </c>
      <c r="AA416" s="26" t="str">
        <f t="shared" si="199"/>
        <v/>
      </c>
      <c r="AB416" s="27" t="str">
        <f t="shared" si="200"/>
        <v/>
      </c>
      <c r="AC416" s="25" t="str">
        <f t="shared" si="201"/>
        <v/>
      </c>
      <c r="AD416" s="25" t="str">
        <f t="shared" si="202"/>
        <v/>
      </c>
      <c r="AE416" s="26" t="str">
        <f t="shared" si="203"/>
        <v/>
      </c>
      <c r="AF416" s="27" t="str">
        <f t="shared" si="204"/>
        <v/>
      </c>
      <c r="AG416" s="25" t="str">
        <f t="shared" si="205"/>
        <v/>
      </c>
      <c r="AH416" s="25" t="str">
        <f t="shared" si="206"/>
        <v/>
      </c>
      <c r="AI416" s="26" t="str">
        <f t="shared" si="207"/>
        <v/>
      </c>
      <c r="AJ416" s="27" t="str">
        <f t="shared" si="208"/>
        <v/>
      </c>
      <c r="AK416" s="25" t="str">
        <f t="shared" si="209"/>
        <v/>
      </c>
      <c r="AL416" s="25" t="str">
        <f t="shared" si="210"/>
        <v/>
      </c>
      <c r="AM416" s="28" t="str">
        <f t="shared" si="211"/>
        <v/>
      </c>
      <c r="AN416" s="29" t="b">
        <f t="shared" si="218"/>
        <v>0</v>
      </c>
      <c r="AO416" s="29" t="b">
        <f t="shared" si="219"/>
        <v>0</v>
      </c>
      <c r="AP416" s="29" t="b">
        <f t="shared" si="220"/>
        <v>0</v>
      </c>
      <c r="AQ416" s="29" t="b">
        <f t="shared" si="221"/>
        <v>0</v>
      </c>
      <c r="AR416" s="29" t="b">
        <f t="shared" si="222"/>
        <v>0</v>
      </c>
    </row>
    <row r="417" spans="1:44">
      <c r="A417" s="14"/>
      <c r="B417" s="14"/>
      <c r="C417" s="22"/>
      <c r="D417" s="14"/>
      <c r="E417" s="14"/>
      <c r="F417" s="14"/>
      <c r="G417" s="14"/>
      <c r="H417" s="15"/>
      <c r="I417" s="15"/>
      <c r="J417" s="15"/>
      <c r="K417" s="15"/>
      <c r="L417" s="15"/>
      <c r="M417" s="23">
        <f>IF(G417=1,IF(T417='Valori Consentiti - Table 1'!$I$2,5,IF(T417="X",1,0))+IF(U417='Valori Consentiti - Table 1'!$K$2,5,IF(U417="X",1,0))+IF(V417='Valori Consentiti - Table 1'!$M$2,5,IF(V417="X",1,0))+IF(W417='Valori Consentiti - Table 1'!$O$2,5,IF(W417="X",1,0))+IF(X417='Valori Consentiti - Table 1'!$Q$2,5,IF(X417="X",1,0))+IF(Y417='Valori Consentiti - Table 1'!$S$2,5,IF(Y417="X",1,0))+IF(Z417='Valori Consentiti - Table 1'!$U$2,5,IF(Z417="X",1,0))+IF(AA417='Valori Consentiti - Table 1'!$W$2,5,IF(AA417="X",1,0))+IF(AB417='Valori Consentiti - Table 1'!$Y$2,5,IF(AB417="X",1,0))+IF(AC417='Valori Consentiti - Table 1'!$AA$2,5,IF(AC417="X",1,0))+IF(AD417='Valori Consentiti - Table 1'!$AC$2,5,IF(AD417="X",1,0))+IF(AE417='Valori Consentiti - Table 1'!$AE$2,5,IF(AE417="X",1,0))+IF(AF417='Valori Consentiti - Table 1'!$AG$2,5,IF(AF417="X",1,0))+IF(AG417='Valori Consentiti - Table 1'!$AI$2,5,IF(AG417="X",1,0))+IF(AH417='Valori Consentiti - Table 1'!$AK$2,5,IF(AH417="X",1,0))+IF(AI417='Valori Consentiti - Table 1'!$AM$2,5,IF(AI417="X",1,0))+IF(AJ417='Valori Consentiti - Table 1'!$AO$2,5,IF(AJ417="X",1,0))+IF(AK417='Valori Consentiti - Table 1'!$AQ$2,5,IF(AK417="X",1,0))+IF(AL417='Valori Consentiti - Table 1'!$AS$2,5,IF(AL417="X",1,0))+IF(AM417='Valori Consentiti - Table 1'!$AU$2,5,IF(AM417="X",1,0)),IF(G417=2,IF(T417='Valori Consentiti - Table 1'!$I$3,5,IF(T417="X",1,0))+IF(U417='Valori Consentiti - Table 1'!$K$3,5,IF(U417="X",1,0))+IF(V417='Valori Consentiti - Table 1'!$M$3,5,IF(V417="X",1,0))+IF(W417='Valori Consentiti - Table 1'!$O$3,5,IF(W417="X",1,0))+IF(X417='Valori Consentiti - Table 1'!$Q$3,5,IF(X417="X",1,0))+IF(Y417='Valori Consentiti - Table 1'!$S$3,5,IF(Y417="X",1,0))+IF(Z417='Valori Consentiti - Table 1'!$U$3,5,IF(Z417="X",1,0))+IF(AA417='Valori Consentiti - Table 1'!$W$3,5,IF(AA417="X",1,0))+IF(AB417='Valori Consentiti - Table 1'!$Y$3,5,IF(AB417="X",1,0))+IF(AC417='Valori Consentiti - Table 1'!$AA$3,5,IF(AC417="X",1,0))+IF(AD417='Valori Consentiti - Table 1'!$AC$3,5,IF(AD417="X",1,0))+IF(AE417='Valori Consentiti - Table 1'!$AE$3,5,IF(AE417="X",1,0))+IF(AF417='Valori Consentiti - Table 1'!$AG$3,5,IF(AF417="X",1,0))+IF(AG417='Valori Consentiti - Table 1'!$AI$3,5,IF(AG417="X",1,0))+IF(AH417='Valori Consentiti - Table 1'!$AK$3,5,IF(AH417="X",1,0))+IF(AI417='Valori Consentiti - Table 1'!$AM$3,5,IF(AI417="X",1,0))+IF(AJ417='Valori Consentiti - Table 1'!$AO$3,5,IF(AJ417="X",1,0))+IF(AK417='Valori Consentiti - Table 1'!$AQ$3,5,IF(AK417="X",1,0))+IF(AL417='Valori Consentiti - Table 1'!$AS$3,5,IF(AL417="X",1,0))+IF(AM417='Valori Consentiti - Table 1'!$AU$3,5,IF(AM417="X",1,0)),IF(G417=3,IF(T417='Valori Consentiti - Table 1'!$I$4,5,IF(T417="X",1,0))+IF(U417='Valori Consentiti - Table 1'!$K$4,5,IF(U417="X",1,0))+IF(V417='Valori Consentiti - Table 1'!$M$4,5,IF(V417="X",1,0))+IF(W417='Valori Consentiti - Table 1'!$O$4,5,IF(W417="X",1,0))+IF(X417='Valori Consentiti - Table 1'!$Q$4,5,IF(X417="X",1,0))+IF(Y417='Valori Consentiti - Table 1'!$S$4,5,IF(Y417="X",1,0))+IF(Z417='Valori Consentiti - Table 1'!$U$4,5,IF(Z417="X",1,0))+IF(AA417='Valori Consentiti - Table 1'!$W$4,5,IF(AA417="X",1,0))+IF(AB417='Valori Consentiti - Table 1'!$Y$4,5,IF(AB417="X",1,0))+IF(AC417='Valori Consentiti - Table 1'!$AA$4,5,IF(AC417="X",1,0))+IF(AD417='Valori Consentiti - Table 1'!$AC$4,5,IF(AD417="X",1,0))+IF(AE417='Valori Consentiti - Table 1'!$AE$4,5,IF(AE417="X",1,0))+IF(AF417='Valori Consentiti - Table 1'!$AG$4,5,IF(AF417="X",1,0))+IF(AG417='Valori Consentiti - Table 1'!$AI$4,5,IF(AG417="X",1,0))+IF(AH417='Valori Consentiti - Table 1'!$AK$4,5,IF(AH417="X",1,0))+IF(AI417='Valori Consentiti - Table 1'!$AM$4,5,IF(AI417="X",1,0))+IF(AJ417='Valori Consentiti - Table 1'!$AO$4,5,IF(AJ417="X",1,0))+IF(AK417='Valori Consentiti - Table 1'!$AQ$4,5,IF(AK417="X",1,0))+IF(AL417='Valori Consentiti - Table 1'!$AS$4,5,IF(AL417="X",1,0))+IF(AM417='Valori Consentiti - Table 1'!$AU$4,5,IF(AM417="X",1,0)),IF(G417=4,IF(T417='Valori Consentiti - Table 1'!$I$5,5,IF(T417="X",1,0))+IF(U417='Valori Consentiti - Table 1'!$K$5,5,IF(U417="X",1,0))+IF(V417='Valori Consentiti - Table 1'!$M$5,5,IF(V417="X",1,0))+IF(W417='Valori Consentiti - Table 1'!$O$5,5,IF(W417="X",1,0))+IF(X417='Valori Consentiti - Table 1'!$Q$5,5,IF(X417="X",1,0))+IF(Y417='Valori Consentiti - Table 1'!$S$5,5,IF(Y417="X",1,0))+IF(Z417='Valori Consentiti - Table 1'!$U$5,5,IF(Z417="X",1,0))+IF(AA417='Valori Consentiti - Table 1'!$W$5,5,IF(AA417="X",1,0))+IF(AB417='Valori Consentiti - Table 1'!$Y$5,5,IF(AB417="X",1,0))+IF(AC417='Valori Consentiti - Table 1'!$AA$5,5,IF(AC417="X",1,0))+IF(AD417='Valori Consentiti - Table 1'!$AC$5,5,IF(AD417="X",1,0))+IF(AE417='Valori Consentiti - Table 1'!$AE$5,5,IF(AE417="X",1,0))+IF(AF417='Valori Consentiti - Table 1'!$AG$5,5,IF(AF417="X",1,0))+IF(AG417='Valori Consentiti - Table 1'!$AI$5,5,IF(AG417="X",1,0))+IF(AH417='Valori Consentiti - Table 1'!$AK$5,5,IF(AH417="X",1,0))+IF(AI417='Valori Consentiti - Table 1'!$AM$5,5,IF(AI417="X",1,0))+IF(AJ417='Valori Consentiti - Table 1'!$AO$5,5,IF(AJ417="X",1,0))+IF(AK417='Valori Consentiti - Table 1'!$AQ$5,5,IF(AK417="X",1,0))+IF(AL417='Valori Consentiti - Table 1'!$AS$5,5,IF(AL417="X",1,0))+IF(AM417='Valori Consentiti - Table 1'!$AU$5,5,IF(AM417="X",1,0)),))))</f>
        <v>0</v>
      </c>
      <c r="N417" s="16">
        <f t="shared" si="223"/>
        <v>0</v>
      </c>
      <c r="O417" s="16">
        <f t="shared" si="224"/>
        <v>20</v>
      </c>
      <c r="P417" s="16">
        <f>IF(G417=1,IF(T417='Valori Consentiti - Table 1'!$I$2,1,0)+IF(U417='Valori Consentiti - Table 1'!$K$2,1,0)+IF(V417='Valori Consentiti - Table 1'!$M$2,1,0)+IF(W417='Valori Consentiti - Table 1'!$O$2,1,0)+IF(X417='Valori Consentiti - Table 1'!$Q$2,1,0)+IF(Y417='Valori Consentiti - Table 1'!$S$2,1,0)+IF(Z417='Valori Consentiti - Table 1'!$U$2,1,0)+IF(AA417='Valori Consentiti - Table 1'!$W$2,1,0)+IF(AB417='Valori Consentiti - Table 1'!$Y$2,1,0)+IF(AC417='Valori Consentiti - Table 1'!$AA$2,1,0)+IF(AD417='Valori Consentiti - Table 1'!$AC$2,1,0)+IF(AE417='Valori Consentiti - Table 1'!$AE$2,1,0)+IF(AF417='Valori Consentiti - Table 1'!$AG$2,1,0)+IF(AG417='Valori Consentiti - Table 1'!$AI$2,1,0)+IF(AH417='Valori Consentiti - Table 1'!$AK$2,1,0)+IF(AI417='Valori Consentiti - Table 1'!$AM$2,1,0)+IF(AJ417='Valori Consentiti - Table 1'!$AO$2,1,0)+IF(AK417='Valori Consentiti - Table 1'!$AQ$2,1,0)+IF(AL417='Valori Consentiti - Table 1'!$AS$2,1,0)+IF(AM417='Valori Consentiti - Table 1'!$AU$2,1,0),IF(G417=2,IF(T417='Valori Consentiti - Table 1'!$I$3,1,0)+IF(U417='Valori Consentiti - Table 1'!$K$3,1,0)+IF(V417='Valori Consentiti - Table 1'!$M$3,1,0)+IF(W417='Valori Consentiti - Table 1'!$O$3,1,0)+IF(X417='Valori Consentiti - Table 1'!$Q$3,1,0)+IF(Y417='Valori Consentiti - Table 1'!$S$3,1,0)+IF(Z417='Valori Consentiti - Table 1'!$U$3,1,0)+IF(AA417='Valori Consentiti - Table 1'!$W$3,1,0)+IF(AB417='Valori Consentiti - Table 1'!$Y$3,1,0)+IF(AC417='Valori Consentiti - Table 1'!$AA$3,1,0)+IF(AD417='Valori Consentiti - Table 1'!$AC$3,1,0)+IF(AE417='Valori Consentiti - Table 1'!$AE$3,1,0)+IF(AF417='Valori Consentiti - Table 1'!$AG$3,1,0)+IF(AG417='Valori Consentiti - Table 1'!$AI$3,1,0)+IF(AH417='Valori Consentiti - Table 1'!$AK$3,1,0)+IF(AI417='Valori Consentiti - Table 1'!$AM$3,1,0)+IF(AJ417='Valori Consentiti - Table 1'!$AO$3,1,0)+IF(AK417='Valori Consentiti - Table 1'!$AQ$3,1,0)+IF(AL417='Valori Consentiti - Table 1'!$AS$3,1,0)+IF(AM417='Valori Consentiti - Table 1'!$AU$3,1,0),IF(G417=3,IF(T417='Valori Consentiti - Table 1'!$I$4,1,0)+IF(U417='Valori Consentiti - Table 1'!$K$4,1,0)+IF(V417='Valori Consentiti - Table 1'!$M$4,1,0)+IF(W417='Valori Consentiti - Table 1'!$O$4,1,0)+IF(X417='Valori Consentiti - Table 1'!$Q$4,1,0)+IF(Y417='Valori Consentiti - Table 1'!$S$4,1,0)+IF(Z417='Valori Consentiti - Table 1'!$U$4,1,0)+IF(AA417='Valori Consentiti - Table 1'!$W$4,1,0)+IF(AB417='Valori Consentiti - Table 1'!$Y$4,1,0)+IF(AC417='Valori Consentiti - Table 1'!$AA$4,1,0)+IF(AD417='Valori Consentiti - Table 1'!$AC$4,1,0)+IF(AE417='Valori Consentiti - Table 1'!$AE$4,1,0)+IF(AF417='Valori Consentiti - Table 1'!$AG$4,1,0)+IF(AG417='Valori Consentiti - Table 1'!$AI$4,1,0)+IF(AH417='Valori Consentiti - Table 1'!$AK$4,1,0)+IF(AI417='Valori Consentiti - Table 1'!$AM$4,1,0)+IF(AJ417='Valori Consentiti - Table 1'!$AO$4,1,0)+IF(AK417='Valori Consentiti - Table 1'!$AQ$4,1,0)+IF(AL417='Valori Consentiti - Table 1'!$AS$4,1,0)+IF(AM417='Valori Consentiti - Table 1'!$AU$4,1,0),IF(G417=4,IF(T417='Valori Consentiti - Table 1'!$I$5,1,0)+IF(U417='Valori Consentiti - Table 1'!$K$5,1,0)+IF(V417='Valori Consentiti - Table 1'!$M$5,1,0)+IF(W417='Valori Consentiti - Table 1'!$O$5,1,0)+IF(X417='Valori Consentiti - Table 1'!$Q$5,1,0)+IF(Y417='Valori Consentiti - Table 1'!$S$5,1,0)+IF(Z417='Valori Consentiti - Table 1'!$U$5,1,0)+IF(AA417='Valori Consentiti - Table 1'!$W$5,1,0)+IF(AB417='Valori Consentiti - Table 1'!$Y$5,1,0)+IF(AC417='Valori Consentiti - Table 1'!$AA$5,1,0)+IF(AD417='Valori Consentiti - Table 1'!$AC$5,1,0)+IF(AE417='Valori Consentiti - Table 1'!$AE$5,1,0)+IF(AF417='Valori Consentiti - Table 1'!$AG$5,1,0)+IF(AG417='Valori Consentiti - Table 1'!$AI$5,1,0)+IF(AH417='Valori Consentiti - Table 1'!$AK$5,1,0)+IF(AI417='Valori Consentiti - Table 1'!$AM$5,1,0)+IF(AJ417='Valori Consentiti - Table 1'!$AO$5,1,0)+IF(AK417='Valori Consentiti - Table 1'!$AQ$5,1,0)+IF(AL417='Valori Consentiti - Table 1'!$AS$5,1,0)+IF(AM417='Valori Consentiti - Table 1'!$AU$5,1,0),))))</f>
        <v>0</v>
      </c>
      <c r="Q417" s="16">
        <f t="shared" si="225"/>
        <v>20</v>
      </c>
      <c r="R417" s="16">
        <f t="shared" si="212"/>
        <v>1</v>
      </c>
      <c r="S417" s="17"/>
      <c r="T417" s="24" t="str">
        <f t="shared" si="192"/>
        <v/>
      </c>
      <c r="U417" s="25" t="str">
        <f t="shared" si="193"/>
        <v/>
      </c>
      <c r="V417" s="25" t="str">
        <f t="shared" si="194"/>
        <v/>
      </c>
      <c r="W417" s="26" t="str">
        <f t="shared" si="195"/>
        <v/>
      </c>
      <c r="X417" s="27" t="str">
        <f t="shared" si="196"/>
        <v/>
      </c>
      <c r="Y417" s="25" t="str">
        <f t="shared" si="197"/>
        <v/>
      </c>
      <c r="Z417" s="25" t="str">
        <f t="shared" si="198"/>
        <v/>
      </c>
      <c r="AA417" s="26" t="str">
        <f t="shared" si="199"/>
        <v/>
      </c>
      <c r="AB417" s="27" t="str">
        <f t="shared" si="200"/>
        <v/>
      </c>
      <c r="AC417" s="25" t="str">
        <f t="shared" si="201"/>
        <v/>
      </c>
      <c r="AD417" s="25" t="str">
        <f t="shared" si="202"/>
        <v/>
      </c>
      <c r="AE417" s="26" t="str">
        <f t="shared" si="203"/>
        <v/>
      </c>
      <c r="AF417" s="27" t="str">
        <f t="shared" si="204"/>
        <v/>
      </c>
      <c r="AG417" s="25" t="str">
        <f t="shared" si="205"/>
        <v/>
      </c>
      <c r="AH417" s="25" t="str">
        <f t="shared" si="206"/>
        <v/>
      </c>
      <c r="AI417" s="26" t="str">
        <f t="shared" si="207"/>
        <v/>
      </c>
      <c r="AJ417" s="27" t="str">
        <f t="shared" si="208"/>
        <v/>
      </c>
      <c r="AK417" s="25" t="str">
        <f t="shared" si="209"/>
        <v/>
      </c>
      <c r="AL417" s="25" t="str">
        <f t="shared" si="210"/>
        <v/>
      </c>
      <c r="AM417" s="28" t="str">
        <f t="shared" si="211"/>
        <v/>
      </c>
      <c r="AN417" s="29" t="b">
        <f t="shared" si="218"/>
        <v>0</v>
      </c>
      <c r="AO417" s="29" t="b">
        <f t="shared" si="219"/>
        <v>0</v>
      </c>
      <c r="AP417" s="29" t="b">
        <f t="shared" si="220"/>
        <v>0</v>
      </c>
      <c r="AQ417" s="29" t="b">
        <f t="shared" si="221"/>
        <v>0</v>
      </c>
      <c r="AR417" s="29" t="b">
        <f t="shared" si="222"/>
        <v>0</v>
      </c>
    </row>
    <row r="418" spans="1:44">
      <c r="A418" s="14"/>
      <c r="B418" s="14"/>
      <c r="C418" s="22"/>
      <c r="D418" s="14"/>
      <c r="E418" s="14"/>
      <c r="F418" s="14"/>
      <c r="G418" s="14"/>
      <c r="H418" s="15"/>
      <c r="I418" s="15"/>
      <c r="J418" s="15"/>
      <c r="K418" s="15"/>
      <c r="L418" s="15"/>
      <c r="M418" s="23">
        <f>IF(G418=1,IF(T418='Valori Consentiti - Table 1'!$I$2,5,IF(T418="X",1,0))+IF(U418='Valori Consentiti - Table 1'!$K$2,5,IF(U418="X",1,0))+IF(V418='Valori Consentiti - Table 1'!$M$2,5,IF(V418="X",1,0))+IF(W418='Valori Consentiti - Table 1'!$O$2,5,IF(W418="X",1,0))+IF(X418='Valori Consentiti - Table 1'!$Q$2,5,IF(X418="X",1,0))+IF(Y418='Valori Consentiti - Table 1'!$S$2,5,IF(Y418="X",1,0))+IF(Z418='Valori Consentiti - Table 1'!$U$2,5,IF(Z418="X",1,0))+IF(AA418='Valori Consentiti - Table 1'!$W$2,5,IF(AA418="X",1,0))+IF(AB418='Valori Consentiti - Table 1'!$Y$2,5,IF(AB418="X",1,0))+IF(AC418='Valori Consentiti - Table 1'!$AA$2,5,IF(AC418="X",1,0))+IF(AD418='Valori Consentiti - Table 1'!$AC$2,5,IF(AD418="X",1,0))+IF(AE418='Valori Consentiti - Table 1'!$AE$2,5,IF(AE418="X",1,0))+IF(AF418='Valori Consentiti - Table 1'!$AG$2,5,IF(AF418="X",1,0))+IF(AG418='Valori Consentiti - Table 1'!$AI$2,5,IF(AG418="X",1,0))+IF(AH418='Valori Consentiti - Table 1'!$AK$2,5,IF(AH418="X",1,0))+IF(AI418='Valori Consentiti - Table 1'!$AM$2,5,IF(AI418="X",1,0))+IF(AJ418='Valori Consentiti - Table 1'!$AO$2,5,IF(AJ418="X",1,0))+IF(AK418='Valori Consentiti - Table 1'!$AQ$2,5,IF(AK418="X",1,0))+IF(AL418='Valori Consentiti - Table 1'!$AS$2,5,IF(AL418="X",1,0))+IF(AM418='Valori Consentiti - Table 1'!$AU$2,5,IF(AM418="X",1,0)),IF(G418=2,IF(T418='Valori Consentiti - Table 1'!$I$3,5,IF(T418="X",1,0))+IF(U418='Valori Consentiti - Table 1'!$K$3,5,IF(U418="X",1,0))+IF(V418='Valori Consentiti - Table 1'!$M$3,5,IF(V418="X",1,0))+IF(W418='Valori Consentiti - Table 1'!$O$3,5,IF(W418="X",1,0))+IF(X418='Valori Consentiti - Table 1'!$Q$3,5,IF(X418="X",1,0))+IF(Y418='Valori Consentiti - Table 1'!$S$3,5,IF(Y418="X",1,0))+IF(Z418='Valori Consentiti - Table 1'!$U$3,5,IF(Z418="X",1,0))+IF(AA418='Valori Consentiti - Table 1'!$W$3,5,IF(AA418="X",1,0))+IF(AB418='Valori Consentiti - Table 1'!$Y$3,5,IF(AB418="X",1,0))+IF(AC418='Valori Consentiti - Table 1'!$AA$3,5,IF(AC418="X",1,0))+IF(AD418='Valori Consentiti - Table 1'!$AC$3,5,IF(AD418="X",1,0))+IF(AE418='Valori Consentiti - Table 1'!$AE$3,5,IF(AE418="X",1,0))+IF(AF418='Valori Consentiti - Table 1'!$AG$3,5,IF(AF418="X",1,0))+IF(AG418='Valori Consentiti - Table 1'!$AI$3,5,IF(AG418="X",1,0))+IF(AH418='Valori Consentiti - Table 1'!$AK$3,5,IF(AH418="X",1,0))+IF(AI418='Valori Consentiti - Table 1'!$AM$3,5,IF(AI418="X",1,0))+IF(AJ418='Valori Consentiti - Table 1'!$AO$3,5,IF(AJ418="X",1,0))+IF(AK418='Valori Consentiti - Table 1'!$AQ$3,5,IF(AK418="X",1,0))+IF(AL418='Valori Consentiti - Table 1'!$AS$3,5,IF(AL418="X",1,0))+IF(AM418='Valori Consentiti - Table 1'!$AU$3,5,IF(AM418="X",1,0)),IF(G418=3,IF(T418='Valori Consentiti - Table 1'!$I$4,5,IF(T418="X",1,0))+IF(U418='Valori Consentiti - Table 1'!$K$4,5,IF(U418="X",1,0))+IF(V418='Valori Consentiti - Table 1'!$M$4,5,IF(V418="X",1,0))+IF(W418='Valori Consentiti - Table 1'!$O$4,5,IF(W418="X",1,0))+IF(X418='Valori Consentiti - Table 1'!$Q$4,5,IF(X418="X",1,0))+IF(Y418='Valori Consentiti - Table 1'!$S$4,5,IF(Y418="X",1,0))+IF(Z418='Valori Consentiti - Table 1'!$U$4,5,IF(Z418="X",1,0))+IF(AA418='Valori Consentiti - Table 1'!$W$4,5,IF(AA418="X",1,0))+IF(AB418='Valori Consentiti - Table 1'!$Y$4,5,IF(AB418="X",1,0))+IF(AC418='Valori Consentiti - Table 1'!$AA$4,5,IF(AC418="X",1,0))+IF(AD418='Valori Consentiti - Table 1'!$AC$4,5,IF(AD418="X",1,0))+IF(AE418='Valori Consentiti - Table 1'!$AE$4,5,IF(AE418="X",1,0))+IF(AF418='Valori Consentiti - Table 1'!$AG$4,5,IF(AF418="X",1,0))+IF(AG418='Valori Consentiti - Table 1'!$AI$4,5,IF(AG418="X",1,0))+IF(AH418='Valori Consentiti - Table 1'!$AK$4,5,IF(AH418="X",1,0))+IF(AI418='Valori Consentiti - Table 1'!$AM$4,5,IF(AI418="X",1,0))+IF(AJ418='Valori Consentiti - Table 1'!$AO$4,5,IF(AJ418="X",1,0))+IF(AK418='Valori Consentiti - Table 1'!$AQ$4,5,IF(AK418="X",1,0))+IF(AL418='Valori Consentiti - Table 1'!$AS$4,5,IF(AL418="X",1,0))+IF(AM418='Valori Consentiti - Table 1'!$AU$4,5,IF(AM418="X",1,0)),IF(G418=4,IF(T418='Valori Consentiti - Table 1'!$I$5,5,IF(T418="X",1,0))+IF(U418='Valori Consentiti - Table 1'!$K$5,5,IF(U418="X",1,0))+IF(V418='Valori Consentiti - Table 1'!$M$5,5,IF(V418="X",1,0))+IF(W418='Valori Consentiti - Table 1'!$O$5,5,IF(W418="X",1,0))+IF(X418='Valori Consentiti - Table 1'!$Q$5,5,IF(X418="X",1,0))+IF(Y418='Valori Consentiti - Table 1'!$S$5,5,IF(Y418="X",1,0))+IF(Z418='Valori Consentiti - Table 1'!$U$5,5,IF(Z418="X",1,0))+IF(AA418='Valori Consentiti - Table 1'!$W$5,5,IF(AA418="X",1,0))+IF(AB418='Valori Consentiti - Table 1'!$Y$5,5,IF(AB418="X",1,0))+IF(AC418='Valori Consentiti - Table 1'!$AA$5,5,IF(AC418="X",1,0))+IF(AD418='Valori Consentiti - Table 1'!$AC$5,5,IF(AD418="X",1,0))+IF(AE418='Valori Consentiti - Table 1'!$AE$5,5,IF(AE418="X",1,0))+IF(AF418='Valori Consentiti - Table 1'!$AG$5,5,IF(AF418="X",1,0))+IF(AG418='Valori Consentiti - Table 1'!$AI$5,5,IF(AG418="X",1,0))+IF(AH418='Valori Consentiti - Table 1'!$AK$5,5,IF(AH418="X",1,0))+IF(AI418='Valori Consentiti - Table 1'!$AM$5,5,IF(AI418="X",1,0))+IF(AJ418='Valori Consentiti - Table 1'!$AO$5,5,IF(AJ418="X",1,0))+IF(AK418='Valori Consentiti - Table 1'!$AQ$5,5,IF(AK418="X",1,0))+IF(AL418='Valori Consentiti - Table 1'!$AS$5,5,IF(AL418="X",1,0))+IF(AM418='Valori Consentiti - Table 1'!$AU$5,5,IF(AM418="X",1,0)),))))</f>
        <v>0</v>
      </c>
      <c r="N418" s="16">
        <f t="shared" si="223"/>
        <v>0</v>
      </c>
      <c r="O418" s="16">
        <f t="shared" si="224"/>
        <v>20</v>
      </c>
      <c r="P418" s="16">
        <f>IF(G418=1,IF(T418='Valori Consentiti - Table 1'!$I$2,1,0)+IF(U418='Valori Consentiti - Table 1'!$K$2,1,0)+IF(V418='Valori Consentiti - Table 1'!$M$2,1,0)+IF(W418='Valori Consentiti - Table 1'!$O$2,1,0)+IF(X418='Valori Consentiti - Table 1'!$Q$2,1,0)+IF(Y418='Valori Consentiti - Table 1'!$S$2,1,0)+IF(Z418='Valori Consentiti - Table 1'!$U$2,1,0)+IF(AA418='Valori Consentiti - Table 1'!$W$2,1,0)+IF(AB418='Valori Consentiti - Table 1'!$Y$2,1,0)+IF(AC418='Valori Consentiti - Table 1'!$AA$2,1,0)+IF(AD418='Valori Consentiti - Table 1'!$AC$2,1,0)+IF(AE418='Valori Consentiti - Table 1'!$AE$2,1,0)+IF(AF418='Valori Consentiti - Table 1'!$AG$2,1,0)+IF(AG418='Valori Consentiti - Table 1'!$AI$2,1,0)+IF(AH418='Valori Consentiti - Table 1'!$AK$2,1,0)+IF(AI418='Valori Consentiti - Table 1'!$AM$2,1,0)+IF(AJ418='Valori Consentiti - Table 1'!$AO$2,1,0)+IF(AK418='Valori Consentiti - Table 1'!$AQ$2,1,0)+IF(AL418='Valori Consentiti - Table 1'!$AS$2,1,0)+IF(AM418='Valori Consentiti - Table 1'!$AU$2,1,0),IF(G418=2,IF(T418='Valori Consentiti - Table 1'!$I$3,1,0)+IF(U418='Valori Consentiti - Table 1'!$K$3,1,0)+IF(V418='Valori Consentiti - Table 1'!$M$3,1,0)+IF(W418='Valori Consentiti - Table 1'!$O$3,1,0)+IF(X418='Valori Consentiti - Table 1'!$Q$3,1,0)+IF(Y418='Valori Consentiti - Table 1'!$S$3,1,0)+IF(Z418='Valori Consentiti - Table 1'!$U$3,1,0)+IF(AA418='Valori Consentiti - Table 1'!$W$3,1,0)+IF(AB418='Valori Consentiti - Table 1'!$Y$3,1,0)+IF(AC418='Valori Consentiti - Table 1'!$AA$3,1,0)+IF(AD418='Valori Consentiti - Table 1'!$AC$3,1,0)+IF(AE418='Valori Consentiti - Table 1'!$AE$3,1,0)+IF(AF418='Valori Consentiti - Table 1'!$AG$3,1,0)+IF(AG418='Valori Consentiti - Table 1'!$AI$3,1,0)+IF(AH418='Valori Consentiti - Table 1'!$AK$3,1,0)+IF(AI418='Valori Consentiti - Table 1'!$AM$3,1,0)+IF(AJ418='Valori Consentiti - Table 1'!$AO$3,1,0)+IF(AK418='Valori Consentiti - Table 1'!$AQ$3,1,0)+IF(AL418='Valori Consentiti - Table 1'!$AS$3,1,0)+IF(AM418='Valori Consentiti - Table 1'!$AU$3,1,0),IF(G418=3,IF(T418='Valori Consentiti - Table 1'!$I$4,1,0)+IF(U418='Valori Consentiti - Table 1'!$K$4,1,0)+IF(V418='Valori Consentiti - Table 1'!$M$4,1,0)+IF(W418='Valori Consentiti - Table 1'!$O$4,1,0)+IF(X418='Valori Consentiti - Table 1'!$Q$4,1,0)+IF(Y418='Valori Consentiti - Table 1'!$S$4,1,0)+IF(Z418='Valori Consentiti - Table 1'!$U$4,1,0)+IF(AA418='Valori Consentiti - Table 1'!$W$4,1,0)+IF(AB418='Valori Consentiti - Table 1'!$Y$4,1,0)+IF(AC418='Valori Consentiti - Table 1'!$AA$4,1,0)+IF(AD418='Valori Consentiti - Table 1'!$AC$4,1,0)+IF(AE418='Valori Consentiti - Table 1'!$AE$4,1,0)+IF(AF418='Valori Consentiti - Table 1'!$AG$4,1,0)+IF(AG418='Valori Consentiti - Table 1'!$AI$4,1,0)+IF(AH418='Valori Consentiti - Table 1'!$AK$4,1,0)+IF(AI418='Valori Consentiti - Table 1'!$AM$4,1,0)+IF(AJ418='Valori Consentiti - Table 1'!$AO$4,1,0)+IF(AK418='Valori Consentiti - Table 1'!$AQ$4,1,0)+IF(AL418='Valori Consentiti - Table 1'!$AS$4,1,0)+IF(AM418='Valori Consentiti - Table 1'!$AU$4,1,0),IF(G418=4,IF(T418='Valori Consentiti - Table 1'!$I$5,1,0)+IF(U418='Valori Consentiti - Table 1'!$K$5,1,0)+IF(V418='Valori Consentiti - Table 1'!$M$5,1,0)+IF(W418='Valori Consentiti - Table 1'!$O$5,1,0)+IF(X418='Valori Consentiti - Table 1'!$Q$5,1,0)+IF(Y418='Valori Consentiti - Table 1'!$S$5,1,0)+IF(Z418='Valori Consentiti - Table 1'!$U$5,1,0)+IF(AA418='Valori Consentiti - Table 1'!$W$5,1,0)+IF(AB418='Valori Consentiti - Table 1'!$Y$5,1,0)+IF(AC418='Valori Consentiti - Table 1'!$AA$5,1,0)+IF(AD418='Valori Consentiti - Table 1'!$AC$5,1,0)+IF(AE418='Valori Consentiti - Table 1'!$AE$5,1,0)+IF(AF418='Valori Consentiti - Table 1'!$AG$5,1,0)+IF(AG418='Valori Consentiti - Table 1'!$AI$5,1,0)+IF(AH418='Valori Consentiti - Table 1'!$AK$5,1,0)+IF(AI418='Valori Consentiti - Table 1'!$AM$5,1,0)+IF(AJ418='Valori Consentiti - Table 1'!$AO$5,1,0)+IF(AK418='Valori Consentiti - Table 1'!$AQ$5,1,0)+IF(AL418='Valori Consentiti - Table 1'!$AS$5,1,0)+IF(AM418='Valori Consentiti - Table 1'!$AU$5,1,0),))))</f>
        <v>0</v>
      </c>
      <c r="Q418" s="16">
        <f t="shared" si="225"/>
        <v>20</v>
      </c>
      <c r="R418" s="16">
        <f t="shared" si="212"/>
        <v>1</v>
      </c>
      <c r="S418" s="17"/>
      <c r="T418" s="24" t="str">
        <f t="shared" si="192"/>
        <v/>
      </c>
      <c r="U418" s="25" t="str">
        <f t="shared" si="193"/>
        <v/>
      </c>
      <c r="V418" s="25" t="str">
        <f t="shared" si="194"/>
        <v/>
      </c>
      <c r="W418" s="26" t="str">
        <f t="shared" si="195"/>
        <v/>
      </c>
      <c r="X418" s="27" t="str">
        <f t="shared" si="196"/>
        <v/>
      </c>
      <c r="Y418" s="25" t="str">
        <f t="shared" si="197"/>
        <v/>
      </c>
      <c r="Z418" s="25" t="str">
        <f t="shared" si="198"/>
        <v/>
      </c>
      <c r="AA418" s="26" t="str">
        <f t="shared" si="199"/>
        <v/>
      </c>
      <c r="AB418" s="27" t="str">
        <f t="shared" si="200"/>
        <v/>
      </c>
      <c r="AC418" s="25" t="str">
        <f t="shared" si="201"/>
        <v/>
      </c>
      <c r="AD418" s="25" t="str">
        <f t="shared" si="202"/>
        <v/>
      </c>
      <c r="AE418" s="26" t="str">
        <f t="shared" si="203"/>
        <v/>
      </c>
      <c r="AF418" s="27" t="str">
        <f t="shared" si="204"/>
        <v/>
      </c>
      <c r="AG418" s="25" t="str">
        <f t="shared" si="205"/>
        <v/>
      </c>
      <c r="AH418" s="25" t="str">
        <f t="shared" si="206"/>
        <v/>
      </c>
      <c r="AI418" s="26" t="str">
        <f t="shared" si="207"/>
        <v/>
      </c>
      <c r="AJ418" s="27" t="str">
        <f t="shared" si="208"/>
        <v/>
      </c>
      <c r="AK418" s="25" t="str">
        <f t="shared" si="209"/>
        <v/>
      </c>
      <c r="AL418" s="25" t="str">
        <f t="shared" si="210"/>
        <v/>
      </c>
      <c r="AM418" s="28" t="str">
        <f t="shared" si="211"/>
        <v/>
      </c>
      <c r="AN418" s="29" t="b">
        <f t="shared" si="218"/>
        <v>0</v>
      </c>
      <c r="AO418" s="29" t="b">
        <f t="shared" si="219"/>
        <v>0</v>
      </c>
      <c r="AP418" s="29" t="b">
        <f t="shared" si="220"/>
        <v>0</v>
      </c>
      <c r="AQ418" s="29" t="b">
        <f t="shared" si="221"/>
        <v>0</v>
      </c>
      <c r="AR418" s="29" t="b">
        <f t="shared" si="222"/>
        <v>0</v>
      </c>
    </row>
    <row r="419" spans="1:44">
      <c r="A419" s="14"/>
      <c r="B419" s="14"/>
      <c r="C419" s="22"/>
      <c r="D419" s="14"/>
      <c r="E419" s="14"/>
      <c r="F419" s="14"/>
      <c r="G419" s="14"/>
      <c r="H419" s="15"/>
      <c r="I419" s="15"/>
      <c r="J419" s="15"/>
      <c r="K419" s="15"/>
      <c r="L419" s="15"/>
      <c r="M419" s="23">
        <f>IF(G419=1,IF(T419='Valori Consentiti - Table 1'!$I$2,5,IF(T419="X",1,0))+IF(U419='Valori Consentiti - Table 1'!$K$2,5,IF(U419="X",1,0))+IF(V419='Valori Consentiti - Table 1'!$M$2,5,IF(V419="X",1,0))+IF(W419='Valori Consentiti - Table 1'!$O$2,5,IF(W419="X",1,0))+IF(X419='Valori Consentiti - Table 1'!$Q$2,5,IF(X419="X",1,0))+IF(Y419='Valori Consentiti - Table 1'!$S$2,5,IF(Y419="X",1,0))+IF(Z419='Valori Consentiti - Table 1'!$U$2,5,IF(Z419="X",1,0))+IF(AA419='Valori Consentiti - Table 1'!$W$2,5,IF(AA419="X",1,0))+IF(AB419='Valori Consentiti - Table 1'!$Y$2,5,IF(AB419="X",1,0))+IF(AC419='Valori Consentiti - Table 1'!$AA$2,5,IF(AC419="X",1,0))+IF(AD419='Valori Consentiti - Table 1'!$AC$2,5,IF(AD419="X",1,0))+IF(AE419='Valori Consentiti - Table 1'!$AE$2,5,IF(AE419="X",1,0))+IF(AF419='Valori Consentiti - Table 1'!$AG$2,5,IF(AF419="X",1,0))+IF(AG419='Valori Consentiti - Table 1'!$AI$2,5,IF(AG419="X",1,0))+IF(AH419='Valori Consentiti - Table 1'!$AK$2,5,IF(AH419="X",1,0))+IF(AI419='Valori Consentiti - Table 1'!$AM$2,5,IF(AI419="X",1,0))+IF(AJ419='Valori Consentiti - Table 1'!$AO$2,5,IF(AJ419="X",1,0))+IF(AK419='Valori Consentiti - Table 1'!$AQ$2,5,IF(AK419="X",1,0))+IF(AL419='Valori Consentiti - Table 1'!$AS$2,5,IF(AL419="X",1,0))+IF(AM419='Valori Consentiti - Table 1'!$AU$2,5,IF(AM419="X",1,0)),IF(G419=2,IF(T419='Valori Consentiti - Table 1'!$I$3,5,IF(T419="X",1,0))+IF(U419='Valori Consentiti - Table 1'!$K$3,5,IF(U419="X",1,0))+IF(V419='Valori Consentiti - Table 1'!$M$3,5,IF(V419="X",1,0))+IF(W419='Valori Consentiti - Table 1'!$O$3,5,IF(W419="X",1,0))+IF(X419='Valori Consentiti - Table 1'!$Q$3,5,IF(X419="X",1,0))+IF(Y419='Valori Consentiti - Table 1'!$S$3,5,IF(Y419="X",1,0))+IF(Z419='Valori Consentiti - Table 1'!$U$3,5,IF(Z419="X",1,0))+IF(AA419='Valori Consentiti - Table 1'!$W$3,5,IF(AA419="X",1,0))+IF(AB419='Valori Consentiti - Table 1'!$Y$3,5,IF(AB419="X",1,0))+IF(AC419='Valori Consentiti - Table 1'!$AA$3,5,IF(AC419="X",1,0))+IF(AD419='Valori Consentiti - Table 1'!$AC$3,5,IF(AD419="X",1,0))+IF(AE419='Valori Consentiti - Table 1'!$AE$3,5,IF(AE419="X",1,0))+IF(AF419='Valori Consentiti - Table 1'!$AG$3,5,IF(AF419="X",1,0))+IF(AG419='Valori Consentiti - Table 1'!$AI$3,5,IF(AG419="X",1,0))+IF(AH419='Valori Consentiti - Table 1'!$AK$3,5,IF(AH419="X",1,0))+IF(AI419='Valori Consentiti - Table 1'!$AM$3,5,IF(AI419="X",1,0))+IF(AJ419='Valori Consentiti - Table 1'!$AO$3,5,IF(AJ419="X",1,0))+IF(AK419='Valori Consentiti - Table 1'!$AQ$3,5,IF(AK419="X",1,0))+IF(AL419='Valori Consentiti - Table 1'!$AS$3,5,IF(AL419="X",1,0))+IF(AM419='Valori Consentiti - Table 1'!$AU$3,5,IF(AM419="X",1,0)),IF(G419=3,IF(T419='Valori Consentiti - Table 1'!$I$4,5,IF(T419="X",1,0))+IF(U419='Valori Consentiti - Table 1'!$K$4,5,IF(U419="X",1,0))+IF(V419='Valori Consentiti - Table 1'!$M$4,5,IF(V419="X",1,0))+IF(W419='Valori Consentiti - Table 1'!$O$4,5,IF(W419="X",1,0))+IF(X419='Valori Consentiti - Table 1'!$Q$4,5,IF(X419="X",1,0))+IF(Y419='Valori Consentiti - Table 1'!$S$4,5,IF(Y419="X",1,0))+IF(Z419='Valori Consentiti - Table 1'!$U$4,5,IF(Z419="X",1,0))+IF(AA419='Valori Consentiti - Table 1'!$W$4,5,IF(AA419="X",1,0))+IF(AB419='Valori Consentiti - Table 1'!$Y$4,5,IF(AB419="X",1,0))+IF(AC419='Valori Consentiti - Table 1'!$AA$4,5,IF(AC419="X",1,0))+IF(AD419='Valori Consentiti - Table 1'!$AC$4,5,IF(AD419="X",1,0))+IF(AE419='Valori Consentiti - Table 1'!$AE$4,5,IF(AE419="X",1,0))+IF(AF419='Valori Consentiti - Table 1'!$AG$4,5,IF(AF419="X",1,0))+IF(AG419='Valori Consentiti - Table 1'!$AI$4,5,IF(AG419="X",1,0))+IF(AH419='Valori Consentiti - Table 1'!$AK$4,5,IF(AH419="X",1,0))+IF(AI419='Valori Consentiti - Table 1'!$AM$4,5,IF(AI419="X",1,0))+IF(AJ419='Valori Consentiti - Table 1'!$AO$4,5,IF(AJ419="X",1,0))+IF(AK419='Valori Consentiti - Table 1'!$AQ$4,5,IF(AK419="X",1,0))+IF(AL419='Valori Consentiti - Table 1'!$AS$4,5,IF(AL419="X",1,0))+IF(AM419='Valori Consentiti - Table 1'!$AU$4,5,IF(AM419="X",1,0)),IF(G419=4,IF(T419='Valori Consentiti - Table 1'!$I$5,5,IF(T419="X",1,0))+IF(U419='Valori Consentiti - Table 1'!$K$5,5,IF(U419="X",1,0))+IF(V419='Valori Consentiti - Table 1'!$M$5,5,IF(V419="X",1,0))+IF(W419='Valori Consentiti - Table 1'!$O$5,5,IF(W419="X",1,0))+IF(X419='Valori Consentiti - Table 1'!$Q$5,5,IF(X419="X",1,0))+IF(Y419='Valori Consentiti - Table 1'!$S$5,5,IF(Y419="X",1,0))+IF(Z419='Valori Consentiti - Table 1'!$U$5,5,IF(Z419="X",1,0))+IF(AA419='Valori Consentiti - Table 1'!$W$5,5,IF(AA419="X",1,0))+IF(AB419='Valori Consentiti - Table 1'!$Y$5,5,IF(AB419="X",1,0))+IF(AC419='Valori Consentiti - Table 1'!$AA$5,5,IF(AC419="X",1,0))+IF(AD419='Valori Consentiti - Table 1'!$AC$5,5,IF(AD419="X",1,0))+IF(AE419='Valori Consentiti - Table 1'!$AE$5,5,IF(AE419="X",1,0))+IF(AF419='Valori Consentiti - Table 1'!$AG$5,5,IF(AF419="X",1,0))+IF(AG419='Valori Consentiti - Table 1'!$AI$5,5,IF(AG419="X",1,0))+IF(AH419='Valori Consentiti - Table 1'!$AK$5,5,IF(AH419="X",1,0))+IF(AI419='Valori Consentiti - Table 1'!$AM$5,5,IF(AI419="X",1,0))+IF(AJ419='Valori Consentiti - Table 1'!$AO$5,5,IF(AJ419="X",1,0))+IF(AK419='Valori Consentiti - Table 1'!$AQ$5,5,IF(AK419="X",1,0))+IF(AL419='Valori Consentiti - Table 1'!$AS$5,5,IF(AL419="X",1,0))+IF(AM419='Valori Consentiti - Table 1'!$AU$5,5,IF(AM419="X",1,0)),))))</f>
        <v>0</v>
      </c>
      <c r="N419" s="16">
        <f t="shared" si="223"/>
        <v>0</v>
      </c>
      <c r="O419" s="16">
        <f t="shared" si="224"/>
        <v>20</v>
      </c>
      <c r="P419" s="16">
        <f>IF(G419=1,IF(T419='Valori Consentiti - Table 1'!$I$2,1,0)+IF(U419='Valori Consentiti - Table 1'!$K$2,1,0)+IF(V419='Valori Consentiti - Table 1'!$M$2,1,0)+IF(W419='Valori Consentiti - Table 1'!$O$2,1,0)+IF(X419='Valori Consentiti - Table 1'!$Q$2,1,0)+IF(Y419='Valori Consentiti - Table 1'!$S$2,1,0)+IF(Z419='Valori Consentiti - Table 1'!$U$2,1,0)+IF(AA419='Valori Consentiti - Table 1'!$W$2,1,0)+IF(AB419='Valori Consentiti - Table 1'!$Y$2,1,0)+IF(AC419='Valori Consentiti - Table 1'!$AA$2,1,0)+IF(AD419='Valori Consentiti - Table 1'!$AC$2,1,0)+IF(AE419='Valori Consentiti - Table 1'!$AE$2,1,0)+IF(AF419='Valori Consentiti - Table 1'!$AG$2,1,0)+IF(AG419='Valori Consentiti - Table 1'!$AI$2,1,0)+IF(AH419='Valori Consentiti - Table 1'!$AK$2,1,0)+IF(AI419='Valori Consentiti - Table 1'!$AM$2,1,0)+IF(AJ419='Valori Consentiti - Table 1'!$AO$2,1,0)+IF(AK419='Valori Consentiti - Table 1'!$AQ$2,1,0)+IF(AL419='Valori Consentiti - Table 1'!$AS$2,1,0)+IF(AM419='Valori Consentiti - Table 1'!$AU$2,1,0),IF(G419=2,IF(T419='Valori Consentiti - Table 1'!$I$3,1,0)+IF(U419='Valori Consentiti - Table 1'!$K$3,1,0)+IF(V419='Valori Consentiti - Table 1'!$M$3,1,0)+IF(W419='Valori Consentiti - Table 1'!$O$3,1,0)+IF(X419='Valori Consentiti - Table 1'!$Q$3,1,0)+IF(Y419='Valori Consentiti - Table 1'!$S$3,1,0)+IF(Z419='Valori Consentiti - Table 1'!$U$3,1,0)+IF(AA419='Valori Consentiti - Table 1'!$W$3,1,0)+IF(AB419='Valori Consentiti - Table 1'!$Y$3,1,0)+IF(AC419='Valori Consentiti - Table 1'!$AA$3,1,0)+IF(AD419='Valori Consentiti - Table 1'!$AC$3,1,0)+IF(AE419='Valori Consentiti - Table 1'!$AE$3,1,0)+IF(AF419='Valori Consentiti - Table 1'!$AG$3,1,0)+IF(AG419='Valori Consentiti - Table 1'!$AI$3,1,0)+IF(AH419='Valori Consentiti - Table 1'!$AK$3,1,0)+IF(AI419='Valori Consentiti - Table 1'!$AM$3,1,0)+IF(AJ419='Valori Consentiti - Table 1'!$AO$3,1,0)+IF(AK419='Valori Consentiti - Table 1'!$AQ$3,1,0)+IF(AL419='Valori Consentiti - Table 1'!$AS$3,1,0)+IF(AM419='Valori Consentiti - Table 1'!$AU$3,1,0),IF(G419=3,IF(T419='Valori Consentiti - Table 1'!$I$4,1,0)+IF(U419='Valori Consentiti - Table 1'!$K$4,1,0)+IF(V419='Valori Consentiti - Table 1'!$M$4,1,0)+IF(W419='Valori Consentiti - Table 1'!$O$4,1,0)+IF(X419='Valori Consentiti - Table 1'!$Q$4,1,0)+IF(Y419='Valori Consentiti - Table 1'!$S$4,1,0)+IF(Z419='Valori Consentiti - Table 1'!$U$4,1,0)+IF(AA419='Valori Consentiti - Table 1'!$W$4,1,0)+IF(AB419='Valori Consentiti - Table 1'!$Y$4,1,0)+IF(AC419='Valori Consentiti - Table 1'!$AA$4,1,0)+IF(AD419='Valori Consentiti - Table 1'!$AC$4,1,0)+IF(AE419='Valori Consentiti - Table 1'!$AE$4,1,0)+IF(AF419='Valori Consentiti - Table 1'!$AG$4,1,0)+IF(AG419='Valori Consentiti - Table 1'!$AI$4,1,0)+IF(AH419='Valori Consentiti - Table 1'!$AK$4,1,0)+IF(AI419='Valori Consentiti - Table 1'!$AM$4,1,0)+IF(AJ419='Valori Consentiti - Table 1'!$AO$4,1,0)+IF(AK419='Valori Consentiti - Table 1'!$AQ$4,1,0)+IF(AL419='Valori Consentiti - Table 1'!$AS$4,1,0)+IF(AM419='Valori Consentiti - Table 1'!$AU$4,1,0),IF(G419=4,IF(T419='Valori Consentiti - Table 1'!$I$5,1,0)+IF(U419='Valori Consentiti - Table 1'!$K$5,1,0)+IF(V419='Valori Consentiti - Table 1'!$M$5,1,0)+IF(W419='Valori Consentiti - Table 1'!$O$5,1,0)+IF(X419='Valori Consentiti - Table 1'!$Q$5,1,0)+IF(Y419='Valori Consentiti - Table 1'!$S$5,1,0)+IF(Z419='Valori Consentiti - Table 1'!$U$5,1,0)+IF(AA419='Valori Consentiti - Table 1'!$W$5,1,0)+IF(AB419='Valori Consentiti - Table 1'!$Y$5,1,0)+IF(AC419='Valori Consentiti - Table 1'!$AA$5,1,0)+IF(AD419='Valori Consentiti - Table 1'!$AC$5,1,0)+IF(AE419='Valori Consentiti - Table 1'!$AE$5,1,0)+IF(AF419='Valori Consentiti - Table 1'!$AG$5,1,0)+IF(AG419='Valori Consentiti - Table 1'!$AI$5,1,0)+IF(AH419='Valori Consentiti - Table 1'!$AK$5,1,0)+IF(AI419='Valori Consentiti - Table 1'!$AM$5,1,0)+IF(AJ419='Valori Consentiti - Table 1'!$AO$5,1,0)+IF(AK419='Valori Consentiti - Table 1'!$AQ$5,1,0)+IF(AL419='Valori Consentiti - Table 1'!$AS$5,1,0)+IF(AM419='Valori Consentiti - Table 1'!$AU$5,1,0),))))</f>
        <v>0</v>
      </c>
      <c r="Q419" s="16">
        <f t="shared" si="225"/>
        <v>20</v>
      </c>
      <c r="R419" s="16">
        <f t="shared" si="212"/>
        <v>1</v>
      </c>
      <c r="S419" s="17"/>
      <c r="T419" s="24" t="str">
        <f t="shared" si="192"/>
        <v/>
      </c>
      <c r="U419" s="25" t="str">
        <f t="shared" si="193"/>
        <v/>
      </c>
      <c r="V419" s="25" t="str">
        <f t="shared" si="194"/>
        <v/>
      </c>
      <c r="W419" s="26" t="str">
        <f t="shared" si="195"/>
        <v/>
      </c>
      <c r="X419" s="27" t="str">
        <f t="shared" si="196"/>
        <v/>
      </c>
      <c r="Y419" s="25" t="str">
        <f t="shared" si="197"/>
        <v/>
      </c>
      <c r="Z419" s="25" t="str">
        <f t="shared" si="198"/>
        <v/>
      </c>
      <c r="AA419" s="26" t="str">
        <f t="shared" si="199"/>
        <v/>
      </c>
      <c r="AB419" s="27" t="str">
        <f t="shared" si="200"/>
        <v/>
      </c>
      <c r="AC419" s="25" t="str">
        <f t="shared" si="201"/>
        <v/>
      </c>
      <c r="AD419" s="25" t="str">
        <f t="shared" si="202"/>
        <v/>
      </c>
      <c r="AE419" s="26" t="str">
        <f t="shared" si="203"/>
        <v/>
      </c>
      <c r="AF419" s="27" t="str">
        <f t="shared" si="204"/>
        <v/>
      </c>
      <c r="AG419" s="25" t="str">
        <f t="shared" si="205"/>
        <v/>
      </c>
      <c r="AH419" s="25" t="str">
        <f t="shared" si="206"/>
        <v/>
      </c>
      <c r="AI419" s="26" t="str">
        <f t="shared" si="207"/>
        <v/>
      </c>
      <c r="AJ419" s="27" t="str">
        <f t="shared" si="208"/>
        <v/>
      </c>
      <c r="AK419" s="25" t="str">
        <f t="shared" si="209"/>
        <v/>
      </c>
      <c r="AL419" s="25" t="str">
        <f t="shared" si="210"/>
        <v/>
      </c>
      <c r="AM419" s="28" t="str">
        <f t="shared" si="211"/>
        <v/>
      </c>
      <c r="AN419" s="29" t="b">
        <f t="shared" si="218"/>
        <v>0</v>
      </c>
      <c r="AO419" s="29" t="b">
        <f t="shared" si="219"/>
        <v>0</v>
      </c>
      <c r="AP419" s="29" t="b">
        <f t="shared" si="220"/>
        <v>0</v>
      </c>
      <c r="AQ419" s="29" t="b">
        <f t="shared" si="221"/>
        <v>0</v>
      </c>
      <c r="AR419" s="29" t="b">
        <f t="shared" si="222"/>
        <v>0</v>
      </c>
    </row>
    <row r="420" spans="1:44">
      <c r="A420" s="14"/>
      <c r="B420" s="14"/>
      <c r="C420" s="22"/>
      <c r="D420" s="14"/>
      <c r="E420" s="14"/>
      <c r="F420" s="14"/>
      <c r="G420" s="14"/>
      <c r="H420" s="15"/>
      <c r="I420" s="15"/>
      <c r="J420" s="15"/>
      <c r="K420" s="15"/>
      <c r="L420" s="15"/>
      <c r="M420" s="23">
        <f>IF(G420=1,IF(T420='Valori Consentiti - Table 1'!$I$2,5,IF(T420="X",1,0))+IF(U420='Valori Consentiti - Table 1'!$K$2,5,IF(U420="X",1,0))+IF(V420='Valori Consentiti - Table 1'!$M$2,5,IF(V420="X",1,0))+IF(W420='Valori Consentiti - Table 1'!$O$2,5,IF(W420="X",1,0))+IF(X420='Valori Consentiti - Table 1'!$Q$2,5,IF(X420="X",1,0))+IF(Y420='Valori Consentiti - Table 1'!$S$2,5,IF(Y420="X",1,0))+IF(Z420='Valori Consentiti - Table 1'!$U$2,5,IF(Z420="X",1,0))+IF(AA420='Valori Consentiti - Table 1'!$W$2,5,IF(AA420="X",1,0))+IF(AB420='Valori Consentiti - Table 1'!$Y$2,5,IF(AB420="X",1,0))+IF(AC420='Valori Consentiti - Table 1'!$AA$2,5,IF(AC420="X",1,0))+IF(AD420='Valori Consentiti - Table 1'!$AC$2,5,IF(AD420="X",1,0))+IF(AE420='Valori Consentiti - Table 1'!$AE$2,5,IF(AE420="X",1,0))+IF(AF420='Valori Consentiti - Table 1'!$AG$2,5,IF(AF420="X",1,0))+IF(AG420='Valori Consentiti - Table 1'!$AI$2,5,IF(AG420="X",1,0))+IF(AH420='Valori Consentiti - Table 1'!$AK$2,5,IF(AH420="X",1,0))+IF(AI420='Valori Consentiti - Table 1'!$AM$2,5,IF(AI420="X",1,0))+IF(AJ420='Valori Consentiti - Table 1'!$AO$2,5,IF(AJ420="X",1,0))+IF(AK420='Valori Consentiti - Table 1'!$AQ$2,5,IF(AK420="X",1,0))+IF(AL420='Valori Consentiti - Table 1'!$AS$2,5,IF(AL420="X",1,0))+IF(AM420='Valori Consentiti - Table 1'!$AU$2,5,IF(AM420="X",1,0)),IF(G420=2,IF(T420='Valori Consentiti - Table 1'!$I$3,5,IF(T420="X",1,0))+IF(U420='Valori Consentiti - Table 1'!$K$3,5,IF(U420="X",1,0))+IF(V420='Valori Consentiti - Table 1'!$M$3,5,IF(V420="X",1,0))+IF(W420='Valori Consentiti - Table 1'!$O$3,5,IF(W420="X",1,0))+IF(X420='Valori Consentiti - Table 1'!$Q$3,5,IF(X420="X",1,0))+IF(Y420='Valori Consentiti - Table 1'!$S$3,5,IF(Y420="X",1,0))+IF(Z420='Valori Consentiti - Table 1'!$U$3,5,IF(Z420="X",1,0))+IF(AA420='Valori Consentiti - Table 1'!$W$3,5,IF(AA420="X",1,0))+IF(AB420='Valori Consentiti - Table 1'!$Y$3,5,IF(AB420="X",1,0))+IF(AC420='Valori Consentiti - Table 1'!$AA$3,5,IF(AC420="X",1,0))+IF(AD420='Valori Consentiti - Table 1'!$AC$3,5,IF(AD420="X",1,0))+IF(AE420='Valori Consentiti - Table 1'!$AE$3,5,IF(AE420="X",1,0))+IF(AF420='Valori Consentiti - Table 1'!$AG$3,5,IF(AF420="X",1,0))+IF(AG420='Valori Consentiti - Table 1'!$AI$3,5,IF(AG420="X",1,0))+IF(AH420='Valori Consentiti - Table 1'!$AK$3,5,IF(AH420="X",1,0))+IF(AI420='Valori Consentiti - Table 1'!$AM$3,5,IF(AI420="X",1,0))+IF(AJ420='Valori Consentiti - Table 1'!$AO$3,5,IF(AJ420="X",1,0))+IF(AK420='Valori Consentiti - Table 1'!$AQ$3,5,IF(AK420="X",1,0))+IF(AL420='Valori Consentiti - Table 1'!$AS$3,5,IF(AL420="X",1,0))+IF(AM420='Valori Consentiti - Table 1'!$AU$3,5,IF(AM420="X",1,0)),IF(G420=3,IF(T420='Valori Consentiti - Table 1'!$I$4,5,IF(T420="X",1,0))+IF(U420='Valori Consentiti - Table 1'!$K$4,5,IF(U420="X",1,0))+IF(V420='Valori Consentiti - Table 1'!$M$4,5,IF(V420="X",1,0))+IF(W420='Valori Consentiti - Table 1'!$O$4,5,IF(W420="X",1,0))+IF(X420='Valori Consentiti - Table 1'!$Q$4,5,IF(X420="X",1,0))+IF(Y420='Valori Consentiti - Table 1'!$S$4,5,IF(Y420="X",1,0))+IF(Z420='Valori Consentiti - Table 1'!$U$4,5,IF(Z420="X",1,0))+IF(AA420='Valori Consentiti - Table 1'!$W$4,5,IF(AA420="X",1,0))+IF(AB420='Valori Consentiti - Table 1'!$Y$4,5,IF(AB420="X",1,0))+IF(AC420='Valori Consentiti - Table 1'!$AA$4,5,IF(AC420="X",1,0))+IF(AD420='Valori Consentiti - Table 1'!$AC$4,5,IF(AD420="X",1,0))+IF(AE420='Valori Consentiti - Table 1'!$AE$4,5,IF(AE420="X",1,0))+IF(AF420='Valori Consentiti - Table 1'!$AG$4,5,IF(AF420="X",1,0))+IF(AG420='Valori Consentiti - Table 1'!$AI$4,5,IF(AG420="X",1,0))+IF(AH420='Valori Consentiti - Table 1'!$AK$4,5,IF(AH420="X",1,0))+IF(AI420='Valori Consentiti - Table 1'!$AM$4,5,IF(AI420="X",1,0))+IF(AJ420='Valori Consentiti - Table 1'!$AO$4,5,IF(AJ420="X",1,0))+IF(AK420='Valori Consentiti - Table 1'!$AQ$4,5,IF(AK420="X",1,0))+IF(AL420='Valori Consentiti - Table 1'!$AS$4,5,IF(AL420="X",1,0))+IF(AM420='Valori Consentiti - Table 1'!$AU$4,5,IF(AM420="X",1,0)),IF(G420=4,IF(T420='Valori Consentiti - Table 1'!$I$5,5,IF(T420="X",1,0))+IF(U420='Valori Consentiti - Table 1'!$K$5,5,IF(U420="X",1,0))+IF(V420='Valori Consentiti - Table 1'!$M$5,5,IF(V420="X",1,0))+IF(W420='Valori Consentiti - Table 1'!$O$5,5,IF(W420="X",1,0))+IF(X420='Valori Consentiti - Table 1'!$Q$5,5,IF(X420="X",1,0))+IF(Y420='Valori Consentiti - Table 1'!$S$5,5,IF(Y420="X",1,0))+IF(Z420='Valori Consentiti - Table 1'!$U$5,5,IF(Z420="X",1,0))+IF(AA420='Valori Consentiti - Table 1'!$W$5,5,IF(AA420="X",1,0))+IF(AB420='Valori Consentiti - Table 1'!$Y$5,5,IF(AB420="X",1,0))+IF(AC420='Valori Consentiti - Table 1'!$AA$5,5,IF(AC420="X",1,0))+IF(AD420='Valori Consentiti - Table 1'!$AC$5,5,IF(AD420="X",1,0))+IF(AE420='Valori Consentiti - Table 1'!$AE$5,5,IF(AE420="X",1,0))+IF(AF420='Valori Consentiti - Table 1'!$AG$5,5,IF(AF420="X",1,0))+IF(AG420='Valori Consentiti - Table 1'!$AI$5,5,IF(AG420="X",1,0))+IF(AH420='Valori Consentiti - Table 1'!$AK$5,5,IF(AH420="X",1,0))+IF(AI420='Valori Consentiti - Table 1'!$AM$5,5,IF(AI420="X",1,0))+IF(AJ420='Valori Consentiti - Table 1'!$AO$5,5,IF(AJ420="X",1,0))+IF(AK420='Valori Consentiti - Table 1'!$AQ$5,5,IF(AK420="X",1,0))+IF(AL420='Valori Consentiti - Table 1'!$AS$5,5,IF(AL420="X",1,0))+IF(AM420='Valori Consentiti - Table 1'!$AU$5,5,IF(AM420="X",1,0)),))))</f>
        <v>0</v>
      </c>
      <c r="N420" s="16">
        <f t="shared" si="223"/>
        <v>0</v>
      </c>
      <c r="O420" s="16">
        <f t="shared" si="224"/>
        <v>20</v>
      </c>
      <c r="P420" s="16">
        <f>IF(G420=1,IF(T420='Valori Consentiti - Table 1'!$I$2,1,0)+IF(U420='Valori Consentiti - Table 1'!$K$2,1,0)+IF(V420='Valori Consentiti - Table 1'!$M$2,1,0)+IF(W420='Valori Consentiti - Table 1'!$O$2,1,0)+IF(X420='Valori Consentiti - Table 1'!$Q$2,1,0)+IF(Y420='Valori Consentiti - Table 1'!$S$2,1,0)+IF(Z420='Valori Consentiti - Table 1'!$U$2,1,0)+IF(AA420='Valori Consentiti - Table 1'!$W$2,1,0)+IF(AB420='Valori Consentiti - Table 1'!$Y$2,1,0)+IF(AC420='Valori Consentiti - Table 1'!$AA$2,1,0)+IF(AD420='Valori Consentiti - Table 1'!$AC$2,1,0)+IF(AE420='Valori Consentiti - Table 1'!$AE$2,1,0)+IF(AF420='Valori Consentiti - Table 1'!$AG$2,1,0)+IF(AG420='Valori Consentiti - Table 1'!$AI$2,1,0)+IF(AH420='Valori Consentiti - Table 1'!$AK$2,1,0)+IF(AI420='Valori Consentiti - Table 1'!$AM$2,1,0)+IF(AJ420='Valori Consentiti - Table 1'!$AO$2,1,0)+IF(AK420='Valori Consentiti - Table 1'!$AQ$2,1,0)+IF(AL420='Valori Consentiti - Table 1'!$AS$2,1,0)+IF(AM420='Valori Consentiti - Table 1'!$AU$2,1,0),IF(G420=2,IF(T420='Valori Consentiti - Table 1'!$I$3,1,0)+IF(U420='Valori Consentiti - Table 1'!$K$3,1,0)+IF(V420='Valori Consentiti - Table 1'!$M$3,1,0)+IF(W420='Valori Consentiti - Table 1'!$O$3,1,0)+IF(X420='Valori Consentiti - Table 1'!$Q$3,1,0)+IF(Y420='Valori Consentiti - Table 1'!$S$3,1,0)+IF(Z420='Valori Consentiti - Table 1'!$U$3,1,0)+IF(AA420='Valori Consentiti - Table 1'!$W$3,1,0)+IF(AB420='Valori Consentiti - Table 1'!$Y$3,1,0)+IF(AC420='Valori Consentiti - Table 1'!$AA$3,1,0)+IF(AD420='Valori Consentiti - Table 1'!$AC$3,1,0)+IF(AE420='Valori Consentiti - Table 1'!$AE$3,1,0)+IF(AF420='Valori Consentiti - Table 1'!$AG$3,1,0)+IF(AG420='Valori Consentiti - Table 1'!$AI$3,1,0)+IF(AH420='Valori Consentiti - Table 1'!$AK$3,1,0)+IF(AI420='Valori Consentiti - Table 1'!$AM$3,1,0)+IF(AJ420='Valori Consentiti - Table 1'!$AO$3,1,0)+IF(AK420='Valori Consentiti - Table 1'!$AQ$3,1,0)+IF(AL420='Valori Consentiti - Table 1'!$AS$3,1,0)+IF(AM420='Valori Consentiti - Table 1'!$AU$3,1,0),IF(G420=3,IF(T420='Valori Consentiti - Table 1'!$I$4,1,0)+IF(U420='Valori Consentiti - Table 1'!$K$4,1,0)+IF(V420='Valori Consentiti - Table 1'!$M$4,1,0)+IF(W420='Valori Consentiti - Table 1'!$O$4,1,0)+IF(X420='Valori Consentiti - Table 1'!$Q$4,1,0)+IF(Y420='Valori Consentiti - Table 1'!$S$4,1,0)+IF(Z420='Valori Consentiti - Table 1'!$U$4,1,0)+IF(AA420='Valori Consentiti - Table 1'!$W$4,1,0)+IF(AB420='Valori Consentiti - Table 1'!$Y$4,1,0)+IF(AC420='Valori Consentiti - Table 1'!$AA$4,1,0)+IF(AD420='Valori Consentiti - Table 1'!$AC$4,1,0)+IF(AE420='Valori Consentiti - Table 1'!$AE$4,1,0)+IF(AF420='Valori Consentiti - Table 1'!$AG$4,1,0)+IF(AG420='Valori Consentiti - Table 1'!$AI$4,1,0)+IF(AH420='Valori Consentiti - Table 1'!$AK$4,1,0)+IF(AI420='Valori Consentiti - Table 1'!$AM$4,1,0)+IF(AJ420='Valori Consentiti - Table 1'!$AO$4,1,0)+IF(AK420='Valori Consentiti - Table 1'!$AQ$4,1,0)+IF(AL420='Valori Consentiti - Table 1'!$AS$4,1,0)+IF(AM420='Valori Consentiti - Table 1'!$AU$4,1,0),IF(G420=4,IF(T420='Valori Consentiti - Table 1'!$I$5,1,0)+IF(U420='Valori Consentiti - Table 1'!$K$5,1,0)+IF(V420='Valori Consentiti - Table 1'!$M$5,1,0)+IF(W420='Valori Consentiti - Table 1'!$O$5,1,0)+IF(X420='Valori Consentiti - Table 1'!$Q$5,1,0)+IF(Y420='Valori Consentiti - Table 1'!$S$5,1,0)+IF(Z420='Valori Consentiti - Table 1'!$U$5,1,0)+IF(AA420='Valori Consentiti - Table 1'!$W$5,1,0)+IF(AB420='Valori Consentiti - Table 1'!$Y$5,1,0)+IF(AC420='Valori Consentiti - Table 1'!$AA$5,1,0)+IF(AD420='Valori Consentiti - Table 1'!$AC$5,1,0)+IF(AE420='Valori Consentiti - Table 1'!$AE$5,1,0)+IF(AF420='Valori Consentiti - Table 1'!$AG$5,1,0)+IF(AG420='Valori Consentiti - Table 1'!$AI$5,1,0)+IF(AH420='Valori Consentiti - Table 1'!$AK$5,1,0)+IF(AI420='Valori Consentiti - Table 1'!$AM$5,1,0)+IF(AJ420='Valori Consentiti - Table 1'!$AO$5,1,0)+IF(AK420='Valori Consentiti - Table 1'!$AQ$5,1,0)+IF(AL420='Valori Consentiti - Table 1'!$AS$5,1,0)+IF(AM420='Valori Consentiti - Table 1'!$AU$5,1,0),))))</f>
        <v>0</v>
      </c>
      <c r="Q420" s="16">
        <f t="shared" si="225"/>
        <v>20</v>
      </c>
      <c r="R420" s="16">
        <f t="shared" si="212"/>
        <v>1</v>
      </c>
      <c r="S420" s="17"/>
      <c r="T420" s="24" t="str">
        <f t="shared" si="192"/>
        <v/>
      </c>
      <c r="U420" s="25" t="str">
        <f t="shared" si="193"/>
        <v/>
      </c>
      <c r="V420" s="25" t="str">
        <f t="shared" si="194"/>
        <v/>
      </c>
      <c r="W420" s="26" t="str">
        <f t="shared" si="195"/>
        <v/>
      </c>
      <c r="X420" s="27" t="str">
        <f t="shared" si="196"/>
        <v/>
      </c>
      <c r="Y420" s="25" t="str">
        <f t="shared" si="197"/>
        <v/>
      </c>
      <c r="Z420" s="25" t="str">
        <f t="shared" si="198"/>
        <v/>
      </c>
      <c r="AA420" s="26" t="str">
        <f t="shared" si="199"/>
        <v/>
      </c>
      <c r="AB420" s="27" t="str">
        <f t="shared" si="200"/>
        <v/>
      </c>
      <c r="AC420" s="25" t="str">
        <f t="shared" si="201"/>
        <v/>
      </c>
      <c r="AD420" s="25" t="str">
        <f t="shared" si="202"/>
        <v/>
      </c>
      <c r="AE420" s="26" t="str">
        <f t="shared" si="203"/>
        <v/>
      </c>
      <c r="AF420" s="27" t="str">
        <f t="shared" si="204"/>
        <v/>
      </c>
      <c r="AG420" s="25" t="str">
        <f t="shared" si="205"/>
        <v/>
      </c>
      <c r="AH420" s="25" t="str">
        <f t="shared" si="206"/>
        <v/>
      </c>
      <c r="AI420" s="26" t="str">
        <f t="shared" si="207"/>
        <v/>
      </c>
      <c r="AJ420" s="27" t="str">
        <f t="shared" si="208"/>
        <v/>
      </c>
      <c r="AK420" s="25" t="str">
        <f t="shared" si="209"/>
        <v/>
      </c>
      <c r="AL420" s="25" t="str">
        <f t="shared" si="210"/>
        <v/>
      </c>
      <c r="AM420" s="28" t="str">
        <f t="shared" si="211"/>
        <v/>
      </c>
      <c r="AN420" s="29" t="b">
        <f t="shared" si="218"/>
        <v>0</v>
      </c>
      <c r="AO420" s="29" t="b">
        <f t="shared" si="219"/>
        <v>0</v>
      </c>
      <c r="AP420" s="29" t="b">
        <f t="shared" si="220"/>
        <v>0</v>
      </c>
      <c r="AQ420" s="29" t="b">
        <f t="shared" si="221"/>
        <v>0</v>
      </c>
      <c r="AR420" s="29" t="b">
        <f t="shared" si="222"/>
        <v>0</v>
      </c>
    </row>
    <row r="421" spans="1:44">
      <c r="A421" s="14"/>
      <c r="B421" s="14"/>
      <c r="C421" s="22"/>
      <c r="D421" s="14"/>
      <c r="E421" s="14"/>
      <c r="F421" s="14"/>
      <c r="G421" s="14"/>
      <c r="H421" s="15"/>
      <c r="I421" s="15"/>
      <c r="J421" s="15"/>
      <c r="K421" s="15"/>
      <c r="L421" s="15"/>
      <c r="M421" s="23">
        <f>IF(G421=1,IF(T421='Valori Consentiti - Table 1'!$I$2,5,IF(T421="X",1,0))+IF(U421='Valori Consentiti - Table 1'!$K$2,5,IF(U421="X",1,0))+IF(V421='Valori Consentiti - Table 1'!$M$2,5,IF(V421="X",1,0))+IF(W421='Valori Consentiti - Table 1'!$O$2,5,IF(W421="X",1,0))+IF(X421='Valori Consentiti - Table 1'!$Q$2,5,IF(X421="X",1,0))+IF(Y421='Valori Consentiti - Table 1'!$S$2,5,IF(Y421="X",1,0))+IF(Z421='Valori Consentiti - Table 1'!$U$2,5,IF(Z421="X",1,0))+IF(AA421='Valori Consentiti - Table 1'!$W$2,5,IF(AA421="X",1,0))+IF(AB421='Valori Consentiti - Table 1'!$Y$2,5,IF(AB421="X",1,0))+IF(AC421='Valori Consentiti - Table 1'!$AA$2,5,IF(AC421="X",1,0))+IF(AD421='Valori Consentiti - Table 1'!$AC$2,5,IF(AD421="X",1,0))+IF(AE421='Valori Consentiti - Table 1'!$AE$2,5,IF(AE421="X",1,0))+IF(AF421='Valori Consentiti - Table 1'!$AG$2,5,IF(AF421="X",1,0))+IF(AG421='Valori Consentiti - Table 1'!$AI$2,5,IF(AG421="X",1,0))+IF(AH421='Valori Consentiti - Table 1'!$AK$2,5,IF(AH421="X",1,0))+IF(AI421='Valori Consentiti - Table 1'!$AM$2,5,IF(AI421="X",1,0))+IF(AJ421='Valori Consentiti - Table 1'!$AO$2,5,IF(AJ421="X",1,0))+IF(AK421='Valori Consentiti - Table 1'!$AQ$2,5,IF(AK421="X",1,0))+IF(AL421='Valori Consentiti - Table 1'!$AS$2,5,IF(AL421="X",1,0))+IF(AM421='Valori Consentiti - Table 1'!$AU$2,5,IF(AM421="X",1,0)),IF(G421=2,IF(T421='Valori Consentiti - Table 1'!$I$3,5,IF(T421="X",1,0))+IF(U421='Valori Consentiti - Table 1'!$K$3,5,IF(U421="X",1,0))+IF(V421='Valori Consentiti - Table 1'!$M$3,5,IF(V421="X",1,0))+IF(W421='Valori Consentiti - Table 1'!$O$3,5,IF(W421="X",1,0))+IF(X421='Valori Consentiti - Table 1'!$Q$3,5,IF(X421="X",1,0))+IF(Y421='Valori Consentiti - Table 1'!$S$3,5,IF(Y421="X",1,0))+IF(Z421='Valori Consentiti - Table 1'!$U$3,5,IF(Z421="X",1,0))+IF(AA421='Valori Consentiti - Table 1'!$W$3,5,IF(AA421="X",1,0))+IF(AB421='Valori Consentiti - Table 1'!$Y$3,5,IF(AB421="X",1,0))+IF(AC421='Valori Consentiti - Table 1'!$AA$3,5,IF(AC421="X",1,0))+IF(AD421='Valori Consentiti - Table 1'!$AC$3,5,IF(AD421="X",1,0))+IF(AE421='Valori Consentiti - Table 1'!$AE$3,5,IF(AE421="X",1,0))+IF(AF421='Valori Consentiti - Table 1'!$AG$3,5,IF(AF421="X",1,0))+IF(AG421='Valori Consentiti - Table 1'!$AI$3,5,IF(AG421="X",1,0))+IF(AH421='Valori Consentiti - Table 1'!$AK$3,5,IF(AH421="X",1,0))+IF(AI421='Valori Consentiti - Table 1'!$AM$3,5,IF(AI421="X",1,0))+IF(AJ421='Valori Consentiti - Table 1'!$AO$3,5,IF(AJ421="X",1,0))+IF(AK421='Valori Consentiti - Table 1'!$AQ$3,5,IF(AK421="X",1,0))+IF(AL421='Valori Consentiti - Table 1'!$AS$3,5,IF(AL421="X",1,0))+IF(AM421='Valori Consentiti - Table 1'!$AU$3,5,IF(AM421="X",1,0)),IF(G421=3,IF(T421='Valori Consentiti - Table 1'!$I$4,5,IF(T421="X",1,0))+IF(U421='Valori Consentiti - Table 1'!$K$4,5,IF(U421="X",1,0))+IF(V421='Valori Consentiti - Table 1'!$M$4,5,IF(V421="X",1,0))+IF(W421='Valori Consentiti - Table 1'!$O$4,5,IF(W421="X",1,0))+IF(X421='Valori Consentiti - Table 1'!$Q$4,5,IF(X421="X",1,0))+IF(Y421='Valori Consentiti - Table 1'!$S$4,5,IF(Y421="X",1,0))+IF(Z421='Valori Consentiti - Table 1'!$U$4,5,IF(Z421="X",1,0))+IF(AA421='Valori Consentiti - Table 1'!$W$4,5,IF(AA421="X",1,0))+IF(AB421='Valori Consentiti - Table 1'!$Y$4,5,IF(AB421="X",1,0))+IF(AC421='Valori Consentiti - Table 1'!$AA$4,5,IF(AC421="X",1,0))+IF(AD421='Valori Consentiti - Table 1'!$AC$4,5,IF(AD421="X",1,0))+IF(AE421='Valori Consentiti - Table 1'!$AE$4,5,IF(AE421="X",1,0))+IF(AF421='Valori Consentiti - Table 1'!$AG$4,5,IF(AF421="X",1,0))+IF(AG421='Valori Consentiti - Table 1'!$AI$4,5,IF(AG421="X",1,0))+IF(AH421='Valori Consentiti - Table 1'!$AK$4,5,IF(AH421="X",1,0))+IF(AI421='Valori Consentiti - Table 1'!$AM$4,5,IF(AI421="X",1,0))+IF(AJ421='Valori Consentiti - Table 1'!$AO$4,5,IF(AJ421="X",1,0))+IF(AK421='Valori Consentiti - Table 1'!$AQ$4,5,IF(AK421="X",1,0))+IF(AL421='Valori Consentiti - Table 1'!$AS$4,5,IF(AL421="X",1,0))+IF(AM421='Valori Consentiti - Table 1'!$AU$4,5,IF(AM421="X",1,0)),IF(G421=4,IF(T421='Valori Consentiti - Table 1'!$I$5,5,IF(T421="X",1,0))+IF(U421='Valori Consentiti - Table 1'!$K$5,5,IF(U421="X",1,0))+IF(V421='Valori Consentiti - Table 1'!$M$5,5,IF(V421="X",1,0))+IF(W421='Valori Consentiti - Table 1'!$O$5,5,IF(W421="X",1,0))+IF(X421='Valori Consentiti - Table 1'!$Q$5,5,IF(X421="X",1,0))+IF(Y421='Valori Consentiti - Table 1'!$S$5,5,IF(Y421="X",1,0))+IF(Z421='Valori Consentiti - Table 1'!$U$5,5,IF(Z421="X",1,0))+IF(AA421='Valori Consentiti - Table 1'!$W$5,5,IF(AA421="X",1,0))+IF(AB421='Valori Consentiti - Table 1'!$Y$5,5,IF(AB421="X",1,0))+IF(AC421='Valori Consentiti - Table 1'!$AA$5,5,IF(AC421="X",1,0))+IF(AD421='Valori Consentiti - Table 1'!$AC$5,5,IF(AD421="X",1,0))+IF(AE421='Valori Consentiti - Table 1'!$AE$5,5,IF(AE421="X",1,0))+IF(AF421='Valori Consentiti - Table 1'!$AG$5,5,IF(AF421="X",1,0))+IF(AG421='Valori Consentiti - Table 1'!$AI$5,5,IF(AG421="X",1,0))+IF(AH421='Valori Consentiti - Table 1'!$AK$5,5,IF(AH421="X",1,0))+IF(AI421='Valori Consentiti - Table 1'!$AM$5,5,IF(AI421="X",1,0))+IF(AJ421='Valori Consentiti - Table 1'!$AO$5,5,IF(AJ421="X",1,0))+IF(AK421='Valori Consentiti - Table 1'!$AQ$5,5,IF(AK421="X",1,0))+IF(AL421='Valori Consentiti - Table 1'!$AS$5,5,IF(AL421="X",1,0))+IF(AM421='Valori Consentiti - Table 1'!$AU$5,5,IF(AM421="X",1,0)),))))</f>
        <v>0</v>
      </c>
      <c r="N421" s="16">
        <f t="shared" si="223"/>
        <v>0</v>
      </c>
      <c r="O421" s="16">
        <f t="shared" si="224"/>
        <v>20</v>
      </c>
      <c r="P421" s="16">
        <f>IF(G421=1,IF(T421='Valori Consentiti - Table 1'!$I$2,1,0)+IF(U421='Valori Consentiti - Table 1'!$K$2,1,0)+IF(V421='Valori Consentiti - Table 1'!$M$2,1,0)+IF(W421='Valori Consentiti - Table 1'!$O$2,1,0)+IF(X421='Valori Consentiti - Table 1'!$Q$2,1,0)+IF(Y421='Valori Consentiti - Table 1'!$S$2,1,0)+IF(Z421='Valori Consentiti - Table 1'!$U$2,1,0)+IF(AA421='Valori Consentiti - Table 1'!$W$2,1,0)+IF(AB421='Valori Consentiti - Table 1'!$Y$2,1,0)+IF(AC421='Valori Consentiti - Table 1'!$AA$2,1,0)+IF(AD421='Valori Consentiti - Table 1'!$AC$2,1,0)+IF(AE421='Valori Consentiti - Table 1'!$AE$2,1,0)+IF(AF421='Valori Consentiti - Table 1'!$AG$2,1,0)+IF(AG421='Valori Consentiti - Table 1'!$AI$2,1,0)+IF(AH421='Valori Consentiti - Table 1'!$AK$2,1,0)+IF(AI421='Valori Consentiti - Table 1'!$AM$2,1,0)+IF(AJ421='Valori Consentiti - Table 1'!$AO$2,1,0)+IF(AK421='Valori Consentiti - Table 1'!$AQ$2,1,0)+IF(AL421='Valori Consentiti - Table 1'!$AS$2,1,0)+IF(AM421='Valori Consentiti - Table 1'!$AU$2,1,0),IF(G421=2,IF(T421='Valori Consentiti - Table 1'!$I$3,1,0)+IF(U421='Valori Consentiti - Table 1'!$K$3,1,0)+IF(V421='Valori Consentiti - Table 1'!$M$3,1,0)+IF(W421='Valori Consentiti - Table 1'!$O$3,1,0)+IF(X421='Valori Consentiti - Table 1'!$Q$3,1,0)+IF(Y421='Valori Consentiti - Table 1'!$S$3,1,0)+IF(Z421='Valori Consentiti - Table 1'!$U$3,1,0)+IF(AA421='Valori Consentiti - Table 1'!$W$3,1,0)+IF(AB421='Valori Consentiti - Table 1'!$Y$3,1,0)+IF(AC421='Valori Consentiti - Table 1'!$AA$3,1,0)+IF(AD421='Valori Consentiti - Table 1'!$AC$3,1,0)+IF(AE421='Valori Consentiti - Table 1'!$AE$3,1,0)+IF(AF421='Valori Consentiti - Table 1'!$AG$3,1,0)+IF(AG421='Valori Consentiti - Table 1'!$AI$3,1,0)+IF(AH421='Valori Consentiti - Table 1'!$AK$3,1,0)+IF(AI421='Valori Consentiti - Table 1'!$AM$3,1,0)+IF(AJ421='Valori Consentiti - Table 1'!$AO$3,1,0)+IF(AK421='Valori Consentiti - Table 1'!$AQ$3,1,0)+IF(AL421='Valori Consentiti - Table 1'!$AS$3,1,0)+IF(AM421='Valori Consentiti - Table 1'!$AU$3,1,0),IF(G421=3,IF(T421='Valori Consentiti - Table 1'!$I$4,1,0)+IF(U421='Valori Consentiti - Table 1'!$K$4,1,0)+IF(V421='Valori Consentiti - Table 1'!$M$4,1,0)+IF(W421='Valori Consentiti - Table 1'!$O$4,1,0)+IF(X421='Valori Consentiti - Table 1'!$Q$4,1,0)+IF(Y421='Valori Consentiti - Table 1'!$S$4,1,0)+IF(Z421='Valori Consentiti - Table 1'!$U$4,1,0)+IF(AA421='Valori Consentiti - Table 1'!$W$4,1,0)+IF(AB421='Valori Consentiti - Table 1'!$Y$4,1,0)+IF(AC421='Valori Consentiti - Table 1'!$AA$4,1,0)+IF(AD421='Valori Consentiti - Table 1'!$AC$4,1,0)+IF(AE421='Valori Consentiti - Table 1'!$AE$4,1,0)+IF(AF421='Valori Consentiti - Table 1'!$AG$4,1,0)+IF(AG421='Valori Consentiti - Table 1'!$AI$4,1,0)+IF(AH421='Valori Consentiti - Table 1'!$AK$4,1,0)+IF(AI421='Valori Consentiti - Table 1'!$AM$4,1,0)+IF(AJ421='Valori Consentiti - Table 1'!$AO$4,1,0)+IF(AK421='Valori Consentiti - Table 1'!$AQ$4,1,0)+IF(AL421='Valori Consentiti - Table 1'!$AS$4,1,0)+IF(AM421='Valori Consentiti - Table 1'!$AU$4,1,0),IF(G421=4,IF(T421='Valori Consentiti - Table 1'!$I$5,1,0)+IF(U421='Valori Consentiti - Table 1'!$K$5,1,0)+IF(V421='Valori Consentiti - Table 1'!$M$5,1,0)+IF(W421='Valori Consentiti - Table 1'!$O$5,1,0)+IF(X421='Valori Consentiti - Table 1'!$Q$5,1,0)+IF(Y421='Valori Consentiti - Table 1'!$S$5,1,0)+IF(Z421='Valori Consentiti - Table 1'!$U$5,1,0)+IF(AA421='Valori Consentiti - Table 1'!$W$5,1,0)+IF(AB421='Valori Consentiti - Table 1'!$Y$5,1,0)+IF(AC421='Valori Consentiti - Table 1'!$AA$5,1,0)+IF(AD421='Valori Consentiti - Table 1'!$AC$5,1,0)+IF(AE421='Valori Consentiti - Table 1'!$AE$5,1,0)+IF(AF421='Valori Consentiti - Table 1'!$AG$5,1,0)+IF(AG421='Valori Consentiti - Table 1'!$AI$5,1,0)+IF(AH421='Valori Consentiti - Table 1'!$AK$5,1,0)+IF(AI421='Valori Consentiti - Table 1'!$AM$5,1,0)+IF(AJ421='Valori Consentiti - Table 1'!$AO$5,1,0)+IF(AK421='Valori Consentiti - Table 1'!$AQ$5,1,0)+IF(AL421='Valori Consentiti - Table 1'!$AS$5,1,0)+IF(AM421='Valori Consentiti - Table 1'!$AU$5,1,0),))))</f>
        <v>0</v>
      </c>
      <c r="Q421" s="16">
        <f t="shared" si="225"/>
        <v>20</v>
      </c>
      <c r="R421" s="16">
        <f t="shared" si="212"/>
        <v>1</v>
      </c>
      <c r="S421" s="17"/>
      <c r="T421" s="24" t="str">
        <f t="shared" si="192"/>
        <v/>
      </c>
      <c r="U421" s="25" t="str">
        <f t="shared" si="193"/>
        <v/>
      </c>
      <c r="V421" s="25" t="str">
        <f t="shared" si="194"/>
        <v/>
      </c>
      <c r="W421" s="26" t="str">
        <f t="shared" si="195"/>
        <v/>
      </c>
      <c r="X421" s="27" t="str">
        <f t="shared" si="196"/>
        <v/>
      </c>
      <c r="Y421" s="25" t="str">
        <f t="shared" si="197"/>
        <v/>
      </c>
      <c r="Z421" s="25" t="str">
        <f t="shared" si="198"/>
        <v/>
      </c>
      <c r="AA421" s="26" t="str">
        <f t="shared" si="199"/>
        <v/>
      </c>
      <c r="AB421" s="27" t="str">
        <f t="shared" si="200"/>
        <v/>
      </c>
      <c r="AC421" s="25" t="str">
        <f t="shared" si="201"/>
        <v/>
      </c>
      <c r="AD421" s="25" t="str">
        <f t="shared" si="202"/>
        <v/>
      </c>
      <c r="AE421" s="26" t="str">
        <f t="shared" si="203"/>
        <v/>
      </c>
      <c r="AF421" s="27" t="str">
        <f t="shared" si="204"/>
        <v/>
      </c>
      <c r="AG421" s="25" t="str">
        <f t="shared" si="205"/>
        <v/>
      </c>
      <c r="AH421" s="25" t="str">
        <f t="shared" si="206"/>
        <v/>
      </c>
      <c r="AI421" s="26" t="str">
        <f t="shared" si="207"/>
        <v/>
      </c>
      <c r="AJ421" s="27" t="str">
        <f t="shared" si="208"/>
        <v/>
      </c>
      <c r="AK421" s="25" t="str">
        <f t="shared" si="209"/>
        <v/>
      </c>
      <c r="AL421" s="25" t="str">
        <f t="shared" si="210"/>
        <v/>
      </c>
      <c r="AM421" s="28" t="str">
        <f t="shared" si="211"/>
        <v/>
      </c>
      <c r="AN421" s="29" t="b">
        <f t="shared" si="218"/>
        <v>0</v>
      </c>
      <c r="AO421" s="29" t="b">
        <f t="shared" si="219"/>
        <v>0</v>
      </c>
      <c r="AP421" s="29" t="b">
        <f t="shared" si="220"/>
        <v>0</v>
      </c>
      <c r="AQ421" s="29" t="b">
        <f t="shared" si="221"/>
        <v>0</v>
      </c>
      <c r="AR421" s="29" t="b">
        <f t="shared" si="222"/>
        <v>0</v>
      </c>
    </row>
    <row r="422" spans="1:44">
      <c r="A422" s="14"/>
      <c r="B422" s="14"/>
      <c r="C422" s="22"/>
      <c r="D422" s="14"/>
      <c r="E422" s="14"/>
      <c r="F422" s="14"/>
      <c r="G422" s="14"/>
      <c r="H422" s="15"/>
      <c r="I422" s="15"/>
      <c r="J422" s="15"/>
      <c r="K422" s="15"/>
      <c r="L422" s="15"/>
      <c r="M422" s="23">
        <f>IF(G422=1,IF(T422='Valori Consentiti - Table 1'!$I$2,5,IF(T422="X",1,0))+IF(U422='Valori Consentiti - Table 1'!$K$2,5,IF(U422="X",1,0))+IF(V422='Valori Consentiti - Table 1'!$M$2,5,IF(V422="X",1,0))+IF(W422='Valori Consentiti - Table 1'!$O$2,5,IF(W422="X",1,0))+IF(X422='Valori Consentiti - Table 1'!$Q$2,5,IF(X422="X",1,0))+IF(Y422='Valori Consentiti - Table 1'!$S$2,5,IF(Y422="X",1,0))+IF(Z422='Valori Consentiti - Table 1'!$U$2,5,IF(Z422="X",1,0))+IF(AA422='Valori Consentiti - Table 1'!$W$2,5,IF(AA422="X",1,0))+IF(AB422='Valori Consentiti - Table 1'!$Y$2,5,IF(AB422="X",1,0))+IF(AC422='Valori Consentiti - Table 1'!$AA$2,5,IF(AC422="X",1,0))+IF(AD422='Valori Consentiti - Table 1'!$AC$2,5,IF(AD422="X",1,0))+IF(AE422='Valori Consentiti - Table 1'!$AE$2,5,IF(AE422="X",1,0))+IF(AF422='Valori Consentiti - Table 1'!$AG$2,5,IF(AF422="X",1,0))+IF(AG422='Valori Consentiti - Table 1'!$AI$2,5,IF(AG422="X",1,0))+IF(AH422='Valori Consentiti - Table 1'!$AK$2,5,IF(AH422="X",1,0))+IF(AI422='Valori Consentiti - Table 1'!$AM$2,5,IF(AI422="X",1,0))+IF(AJ422='Valori Consentiti - Table 1'!$AO$2,5,IF(AJ422="X",1,0))+IF(AK422='Valori Consentiti - Table 1'!$AQ$2,5,IF(AK422="X",1,0))+IF(AL422='Valori Consentiti - Table 1'!$AS$2,5,IF(AL422="X",1,0))+IF(AM422='Valori Consentiti - Table 1'!$AU$2,5,IF(AM422="X",1,0)),IF(G422=2,IF(T422='Valori Consentiti - Table 1'!$I$3,5,IF(T422="X",1,0))+IF(U422='Valori Consentiti - Table 1'!$K$3,5,IF(U422="X",1,0))+IF(V422='Valori Consentiti - Table 1'!$M$3,5,IF(V422="X",1,0))+IF(W422='Valori Consentiti - Table 1'!$O$3,5,IF(W422="X",1,0))+IF(X422='Valori Consentiti - Table 1'!$Q$3,5,IF(X422="X",1,0))+IF(Y422='Valori Consentiti - Table 1'!$S$3,5,IF(Y422="X",1,0))+IF(Z422='Valori Consentiti - Table 1'!$U$3,5,IF(Z422="X",1,0))+IF(AA422='Valori Consentiti - Table 1'!$W$3,5,IF(AA422="X",1,0))+IF(AB422='Valori Consentiti - Table 1'!$Y$3,5,IF(AB422="X",1,0))+IF(AC422='Valori Consentiti - Table 1'!$AA$3,5,IF(AC422="X",1,0))+IF(AD422='Valori Consentiti - Table 1'!$AC$3,5,IF(AD422="X",1,0))+IF(AE422='Valori Consentiti - Table 1'!$AE$3,5,IF(AE422="X",1,0))+IF(AF422='Valori Consentiti - Table 1'!$AG$3,5,IF(AF422="X",1,0))+IF(AG422='Valori Consentiti - Table 1'!$AI$3,5,IF(AG422="X",1,0))+IF(AH422='Valori Consentiti - Table 1'!$AK$3,5,IF(AH422="X",1,0))+IF(AI422='Valori Consentiti - Table 1'!$AM$3,5,IF(AI422="X",1,0))+IF(AJ422='Valori Consentiti - Table 1'!$AO$3,5,IF(AJ422="X",1,0))+IF(AK422='Valori Consentiti - Table 1'!$AQ$3,5,IF(AK422="X",1,0))+IF(AL422='Valori Consentiti - Table 1'!$AS$3,5,IF(AL422="X",1,0))+IF(AM422='Valori Consentiti - Table 1'!$AU$3,5,IF(AM422="X",1,0)),IF(G422=3,IF(T422='Valori Consentiti - Table 1'!$I$4,5,IF(T422="X",1,0))+IF(U422='Valori Consentiti - Table 1'!$K$4,5,IF(U422="X",1,0))+IF(V422='Valori Consentiti - Table 1'!$M$4,5,IF(V422="X",1,0))+IF(W422='Valori Consentiti - Table 1'!$O$4,5,IF(W422="X",1,0))+IF(X422='Valori Consentiti - Table 1'!$Q$4,5,IF(X422="X",1,0))+IF(Y422='Valori Consentiti - Table 1'!$S$4,5,IF(Y422="X",1,0))+IF(Z422='Valori Consentiti - Table 1'!$U$4,5,IF(Z422="X",1,0))+IF(AA422='Valori Consentiti - Table 1'!$W$4,5,IF(AA422="X",1,0))+IF(AB422='Valori Consentiti - Table 1'!$Y$4,5,IF(AB422="X",1,0))+IF(AC422='Valori Consentiti - Table 1'!$AA$4,5,IF(AC422="X",1,0))+IF(AD422='Valori Consentiti - Table 1'!$AC$4,5,IF(AD422="X",1,0))+IF(AE422='Valori Consentiti - Table 1'!$AE$4,5,IF(AE422="X",1,0))+IF(AF422='Valori Consentiti - Table 1'!$AG$4,5,IF(AF422="X",1,0))+IF(AG422='Valori Consentiti - Table 1'!$AI$4,5,IF(AG422="X",1,0))+IF(AH422='Valori Consentiti - Table 1'!$AK$4,5,IF(AH422="X",1,0))+IF(AI422='Valori Consentiti - Table 1'!$AM$4,5,IF(AI422="X",1,0))+IF(AJ422='Valori Consentiti - Table 1'!$AO$4,5,IF(AJ422="X",1,0))+IF(AK422='Valori Consentiti - Table 1'!$AQ$4,5,IF(AK422="X",1,0))+IF(AL422='Valori Consentiti - Table 1'!$AS$4,5,IF(AL422="X",1,0))+IF(AM422='Valori Consentiti - Table 1'!$AU$4,5,IF(AM422="X",1,0)),IF(G422=4,IF(T422='Valori Consentiti - Table 1'!$I$5,5,IF(T422="X",1,0))+IF(U422='Valori Consentiti - Table 1'!$K$5,5,IF(U422="X",1,0))+IF(V422='Valori Consentiti - Table 1'!$M$5,5,IF(V422="X",1,0))+IF(W422='Valori Consentiti - Table 1'!$O$5,5,IF(W422="X",1,0))+IF(X422='Valori Consentiti - Table 1'!$Q$5,5,IF(X422="X",1,0))+IF(Y422='Valori Consentiti - Table 1'!$S$5,5,IF(Y422="X",1,0))+IF(Z422='Valori Consentiti - Table 1'!$U$5,5,IF(Z422="X",1,0))+IF(AA422='Valori Consentiti - Table 1'!$W$5,5,IF(AA422="X",1,0))+IF(AB422='Valori Consentiti - Table 1'!$Y$5,5,IF(AB422="X",1,0))+IF(AC422='Valori Consentiti - Table 1'!$AA$5,5,IF(AC422="X",1,0))+IF(AD422='Valori Consentiti - Table 1'!$AC$5,5,IF(AD422="X",1,0))+IF(AE422='Valori Consentiti - Table 1'!$AE$5,5,IF(AE422="X",1,0))+IF(AF422='Valori Consentiti - Table 1'!$AG$5,5,IF(AF422="X",1,0))+IF(AG422='Valori Consentiti - Table 1'!$AI$5,5,IF(AG422="X",1,0))+IF(AH422='Valori Consentiti - Table 1'!$AK$5,5,IF(AH422="X",1,0))+IF(AI422='Valori Consentiti - Table 1'!$AM$5,5,IF(AI422="X",1,0))+IF(AJ422='Valori Consentiti - Table 1'!$AO$5,5,IF(AJ422="X",1,0))+IF(AK422='Valori Consentiti - Table 1'!$AQ$5,5,IF(AK422="X",1,0))+IF(AL422='Valori Consentiti - Table 1'!$AS$5,5,IF(AL422="X",1,0))+IF(AM422='Valori Consentiti - Table 1'!$AU$5,5,IF(AM422="X",1,0)),))))</f>
        <v>0</v>
      </c>
      <c r="N422" s="16">
        <f t="shared" si="223"/>
        <v>0</v>
      </c>
      <c r="O422" s="16">
        <f t="shared" si="224"/>
        <v>20</v>
      </c>
      <c r="P422" s="16">
        <f>IF(G422=1,IF(T422='Valori Consentiti - Table 1'!$I$2,1,0)+IF(U422='Valori Consentiti - Table 1'!$K$2,1,0)+IF(V422='Valori Consentiti - Table 1'!$M$2,1,0)+IF(W422='Valori Consentiti - Table 1'!$O$2,1,0)+IF(X422='Valori Consentiti - Table 1'!$Q$2,1,0)+IF(Y422='Valori Consentiti - Table 1'!$S$2,1,0)+IF(Z422='Valori Consentiti - Table 1'!$U$2,1,0)+IF(AA422='Valori Consentiti - Table 1'!$W$2,1,0)+IF(AB422='Valori Consentiti - Table 1'!$Y$2,1,0)+IF(AC422='Valori Consentiti - Table 1'!$AA$2,1,0)+IF(AD422='Valori Consentiti - Table 1'!$AC$2,1,0)+IF(AE422='Valori Consentiti - Table 1'!$AE$2,1,0)+IF(AF422='Valori Consentiti - Table 1'!$AG$2,1,0)+IF(AG422='Valori Consentiti - Table 1'!$AI$2,1,0)+IF(AH422='Valori Consentiti - Table 1'!$AK$2,1,0)+IF(AI422='Valori Consentiti - Table 1'!$AM$2,1,0)+IF(AJ422='Valori Consentiti - Table 1'!$AO$2,1,0)+IF(AK422='Valori Consentiti - Table 1'!$AQ$2,1,0)+IF(AL422='Valori Consentiti - Table 1'!$AS$2,1,0)+IF(AM422='Valori Consentiti - Table 1'!$AU$2,1,0),IF(G422=2,IF(T422='Valori Consentiti - Table 1'!$I$3,1,0)+IF(U422='Valori Consentiti - Table 1'!$K$3,1,0)+IF(V422='Valori Consentiti - Table 1'!$M$3,1,0)+IF(W422='Valori Consentiti - Table 1'!$O$3,1,0)+IF(X422='Valori Consentiti - Table 1'!$Q$3,1,0)+IF(Y422='Valori Consentiti - Table 1'!$S$3,1,0)+IF(Z422='Valori Consentiti - Table 1'!$U$3,1,0)+IF(AA422='Valori Consentiti - Table 1'!$W$3,1,0)+IF(AB422='Valori Consentiti - Table 1'!$Y$3,1,0)+IF(AC422='Valori Consentiti - Table 1'!$AA$3,1,0)+IF(AD422='Valori Consentiti - Table 1'!$AC$3,1,0)+IF(AE422='Valori Consentiti - Table 1'!$AE$3,1,0)+IF(AF422='Valori Consentiti - Table 1'!$AG$3,1,0)+IF(AG422='Valori Consentiti - Table 1'!$AI$3,1,0)+IF(AH422='Valori Consentiti - Table 1'!$AK$3,1,0)+IF(AI422='Valori Consentiti - Table 1'!$AM$3,1,0)+IF(AJ422='Valori Consentiti - Table 1'!$AO$3,1,0)+IF(AK422='Valori Consentiti - Table 1'!$AQ$3,1,0)+IF(AL422='Valori Consentiti - Table 1'!$AS$3,1,0)+IF(AM422='Valori Consentiti - Table 1'!$AU$3,1,0),IF(G422=3,IF(T422='Valori Consentiti - Table 1'!$I$4,1,0)+IF(U422='Valori Consentiti - Table 1'!$K$4,1,0)+IF(V422='Valori Consentiti - Table 1'!$M$4,1,0)+IF(W422='Valori Consentiti - Table 1'!$O$4,1,0)+IF(X422='Valori Consentiti - Table 1'!$Q$4,1,0)+IF(Y422='Valori Consentiti - Table 1'!$S$4,1,0)+IF(Z422='Valori Consentiti - Table 1'!$U$4,1,0)+IF(AA422='Valori Consentiti - Table 1'!$W$4,1,0)+IF(AB422='Valori Consentiti - Table 1'!$Y$4,1,0)+IF(AC422='Valori Consentiti - Table 1'!$AA$4,1,0)+IF(AD422='Valori Consentiti - Table 1'!$AC$4,1,0)+IF(AE422='Valori Consentiti - Table 1'!$AE$4,1,0)+IF(AF422='Valori Consentiti - Table 1'!$AG$4,1,0)+IF(AG422='Valori Consentiti - Table 1'!$AI$4,1,0)+IF(AH422='Valori Consentiti - Table 1'!$AK$4,1,0)+IF(AI422='Valori Consentiti - Table 1'!$AM$4,1,0)+IF(AJ422='Valori Consentiti - Table 1'!$AO$4,1,0)+IF(AK422='Valori Consentiti - Table 1'!$AQ$4,1,0)+IF(AL422='Valori Consentiti - Table 1'!$AS$4,1,0)+IF(AM422='Valori Consentiti - Table 1'!$AU$4,1,0),IF(G422=4,IF(T422='Valori Consentiti - Table 1'!$I$5,1,0)+IF(U422='Valori Consentiti - Table 1'!$K$5,1,0)+IF(V422='Valori Consentiti - Table 1'!$M$5,1,0)+IF(W422='Valori Consentiti - Table 1'!$O$5,1,0)+IF(X422='Valori Consentiti - Table 1'!$Q$5,1,0)+IF(Y422='Valori Consentiti - Table 1'!$S$5,1,0)+IF(Z422='Valori Consentiti - Table 1'!$U$5,1,0)+IF(AA422='Valori Consentiti - Table 1'!$W$5,1,0)+IF(AB422='Valori Consentiti - Table 1'!$Y$5,1,0)+IF(AC422='Valori Consentiti - Table 1'!$AA$5,1,0)+IF(AD422='Valori Consentiti - Table 1'!$AC$5,1,0)+IF(AE422='Valori Consentiti - Table 1'!$AE$5,1,0)+IF(AF422='Valori Consentiti - Table 1'!$AG$5,1,0)+IF(AG422='Valori Consentiti - Table 1'!$AI$5,1,0)+IF(AH422='Valori Consentiti - Table 1'!$AK$5,1,0)+IF(AI422='Valori Consentiti - Table 1'!$AM$5,1,0)+IF(AJ422='Valori Consentiti - Table 1'!$AO$5,1,0)+IF(AK422='Valori Consentiti - Table 1'!$AQ$5,1,0)+IF(AL422='Valori Consentiti - Table 1'!$AS$5,1,0)+IF(AM422='Valori Consentiti - Table 1'!$AU$5,1,0),))))</f>
        <v>0</v>
      </c>
      <c r="Q422" s="16">
        <f t="shared" si="225"/>
        <v>20</v>
      </c>
      <c r="R422" s="16">
        <f t="shared" si="212"/>
        <v>1</v>
      </c>
      <c r="S422" s="17"/>
      <c r="T422" s="24" t="str">
        <f t="shared" si="192"/>
        <v/>
      </c>
      <c r="U422" s="25" t="str">
        <f t="shared" si="193"/>
        <v/>
      </c>
      <c r="V422" s="25" t="str">
        <f t="shared" si="194"/>
        <v/>
      </c>
      <c r="W422" s="26" t="str">
        <f t="shared" si="195"/>
        <v/>
      </c>
      <c r="X422" s="27" t="str">
        <f t="shared" si="196"/>
        <v/>
      </c>
      <c r="Y422" s="25" t="str">
        <f t="shared" si="197"/>
        <v/>
      </c>
      <c r="Z422" s="25" t="str">
        <f t="shared" si="198"/>
        <v/>
      </c>
      <c r="AA422" s="26" t="str">
        <f t="shared" si="199"/>
        <v/>
      </c>
      <c r="AB422" s="27" t="str">
        <f t="shared" si="200"/>
        <v/>
      </c>
      <c r="AC422" s="25" t="str">
        <f t="shared" si="201"/>
        <v/>
      </c>
      <c r="AD422" s="25" t="str">
        <f t="shared" si="202"/>
        <v/>
      </c>
      <c r="AE422" s="26" t="str">
        <f t="shared" si="203"/>
        <v/>
      </c>
      <c r="AF422" s="27" t="str">
        <f t="shared" si="204"/>
        <v/>
      </c>
      <c r="AG422" s="25" t="str">
        <f t="shared" si="205"/>
        <v/>
      </c>
      <c r="AH422" s="25" t="str">
        <f t="shared" si="206"/>
        <v/>
      </c>
      <c r="AI422" s="26" t="str">
        <f t="shared" si="207"/>
        <v/>
      </c>
      <c r="AJ422" s="27" t="str">
        <f t="shared" si="208"/>
        <v/>
      </c>
      <c r="AK422" s="25" t="str">
        <f t="shared" si="209"/>
        <v/>
      </c>
      <c r="AL422" s="25" t="str">
        <f t="shared" si="210"/>
        <v/>
      </c>
      <c r="AM422" s="28" t="str">
        <f t="shared" si="211"/>
        <v/>
      </c>
      <c r="AN422" s="29" t="b">
        <f t="shared" si="218"/>
        <v>0</v>
      </c>
      <c r="AO422" s="29" t="b">
        <f t="shared" si="219"/>
        <v>0</v>
      </c>
      <c r="AP422" s="29" t="b">
        <f t="shared" si="220"/>
        <v>0</v>
      </c>
      <c r="AQ422" s="29" t="b">
        <f t="shared" si="221"/>
        <v>0</v>
      </c>
      <c r="AR422" s="29" t="b">
        <f t="shared" si="222"/>
        <v>0</v>
      </c>
    </row>
    <row r="423" spans="1:44">
      <c r="A423" s="14"/>
      <c r="B423" s="14"/>
      <c r="C423" s="22"/>
      <c r="D423" s="14"/>
      <c r="E423" s="14"/>
      <c r="F423" s="14"/>
      <c r="G423" s="14"/>
      <c r="H423" s="15"/>
      <c r="I423" s="15"/>
      <c r="J423" s="15"/>
      <c r="K423" s="15"/>
      <c r="L423" s="15"/>
      <c r="M423" s="23">
        <f>IF(G423=1,IF(T423='Valori Consentiti - Table 1'!$I$2,5,IF(T423="X",1,0))+IF(U423='Valori Consentiti - Table 1'!$K$2,5,IF(U423="X",1,0))+IF(V423='Valori Consentiti - Table 1'!$M$2,5,IF(V423="X",1,0))+IF(W423='Valori Consentiti - Table 1'!$O$2,5,IF(W423="X",1,0))+IF(X423='Valori Consentiti - Table 1'!$Q$2,5,IF(X423="X",1,0))+IF(Y423='Valori Consentiti - Table 1'!$S$2,5,IF(Y423="X",1,0))+IF(Z423='Valori Consentiti - Table 1'!$U$2,5,IF(Z423="X",1,0))+IF(AA423='Valori Consentiti - Table 1'!$W$2,5,IF(AA423="X",1,0))+IF(AB423='Valori Consentiti - Table 1'!$Y$2,5,IF(AB423="X",1,0))+IF(AC423='Valori Consentiti - Table 1'!$AA$2,5,IF(AC423="X",1,0))+IF(AD423='Valori Consentiti - Table 1'!$AC$2,5,IF(AD423="X",1,0))+IF(AE423='Valori Consentiti - Table 1'!$AE$2,5,IF(AE423="X",1,0))+IF(AF423='Valori Consentiti - Table 1'!$AG$2,5,IF(AF423="X",1,0))+IF(AG423='Valori Consentiti - Table 1'!$AI$2,5,IF(AG423="X",1,0))+IF(AH423='Valori Consentiti - Table 1'!$AK$2,5,IF(AH423="X",1,0))+IF(AI423='Valori Consentiti - Table 1'!$AM$2,5,IF(AI423="X",1,0))+IF(AJ423='Valori Consentiti - Table 1'!$AO$2,5,IF(AJ423="X",1,0))+IF(AK423='Valori Consentiti - Table 1'!$AQ$2,5,IF(AK423="X",1,0))+IF(AL423='Valori Consentiti - Table 1'!$AS$2,5,IF(AL423="X",1,0))+IF(AM423='Valori Consentiti - Table 1'!$AU$2,5,IF(AM423="X",1,0)),IF(G423=2,IF(T423='Valori Consentiti - Table 1'!$I$3,5,IF(T423="X",1,0))+IF(U423='Valori Consentiti - Table 1'!$K$3,5,IF(U423="X",1,0))+IF(V423='Valori Consentiti - Table 1'!$M$3,5,IF(V423="X",1,0))+IF(W423='Valori Consentiti - Table 1'!$O$3,5,IF(W423="X",1,0))+IF(X423='Valori Consentiti - Table 1'!$Q$3,5,IF(X423="X",1,0))+IF(Y423='Valori Consentiti - Table 1'!$S$3,5,IF(Y423="X",1,0))+IF(Z423='Valori Consentiti - Table 1'!$U$3,5,IF(Z423="X",1,0))+IF(AA423='Valori Consentiti - Table 1'!$W$3,5,IF(AA423="X",1,0))+IF(AB423='Valori Consentiti - Table 1'!$Y$3,5,IF(AB423="X",1,0))+IF(AC423='Valori Consentiti - Table 1'!$AA$3,5,IF(AC423="X",1,0))+IF(AD423='Valori Consentiti - Table 1'!$AC$3,5,IF(AD423="X",1,0))+IF(AE423='Valori Consentiti - Table 1'!$AE$3,5,IF(AE423="X",1,0))+IF(AF423='Valori Consentiti - Table 1'!$AG$3,5,IF(AF423="X",1,0))+IF(AG423='Valori Consentiti - Table 1'!$AI$3,5,IF(AG423="X",1,0))+IF(AH423='Valori Consentiti - Table 1'!$AK$3,5,IF(AH423="X",1,0))+IF(AI423='Valori Consentiti - Table 1'!$AM$3,5,IF(AI423="X",1,0))+IF(AJ423='Valori Consentiti - Table 1'!$AO$3,5,IF(AJ423="X",1,0))+IF(AK423='Valori Consentiti - Table 1'!$AQ$3,5,IF(AK423="X",1,0))+IF(AL423='Valori Consentiti - Table 1'!$AS$3,5,IF(AL423="X",1,0))+IF(AM423='Valori Consentiti - Table 1'!$AU$3,5,IF(AM423="X",1,0)),IF(G423=3,IF(T423='Valori Consentiti - Table 1'!$I$4,5,IF(T423="X",1,0))+IF(U423='Valori Consentiti - Table 1'!$K$4,5,IF(U423="X",1,0))+IF(V423='Valori Consentiti - Table 1'!$M$4,5,IF(V423="X",1,0))+IF(W423='Valori Consentiti - Table 1'!$O$4,5,IF(W423="X",1,0))+IF(X423='Valori Consentiti - Table 1'!$Q$4,5,IF(X423="X",1,0))+IF(Y423='Valori Consentiti - Table 1'!$S$4,5,IF(Y423="X",1,0))+IF(Z423='Valori Consentiti - Table 1'!$U$4,5,IF(Z423="X",1,0))+IF(AA423='Valori Consentiti - Table 1'!$W$4,5,IF(AA423="X",1,0))+IF(AB423='Valori Consentiti - Table 1'!$Y$4,5,IF(AB423="X",1,0))+IF(AC423='Valori Consentiti - Table 1'!$AA$4,5,IF(AC423="X",1,0))+IF(AD423='Valori Consentiti - Table 1'!$AC$4,5,IF(AD423="X",1,0))+IF(AE423='Valori Consentiti - Table 1'!$AE$4,5,IF(AE423="X",1,0))+IF(AF423='Valori Consentiti - Table 1'!$AG$4,5,IF(AF423="X",1,0))+IF(AG423='Valori Consentiti - Table 1'!$AI$4,5,IF(AG423="X",1,0))+IF(AH423='Valori Consentiti - Table 1'!$AK$4,5,IF(AH423="X",1,0))+IF(AI423='Valori Consentiti - Table 1'!$AM$4,5,IF(AI423="X",1,0))+IF(AJ423='Valori Consentiti - Table 1'!$AO$4,5,IF(AJ423="X",1,0))+IF(AK423='Valori Consentiti - Table 1'!$AQ$4,5,IF(AK423="X",1,0))+IF(AL423='Valori Consentiti - Table 1'!$AS$4,5,IF(AL423="X",1,0))+IF(AM423='Valori Consentiti - Table 1'!$AU$4,5,IF(AM423="X",1,0)),IF(G423=4,IF(T423='Valori Consentiti - Table 1'!$I$5,5,IF(T423="X",1,0))+IF(U423='Valori Consentiti - Table 1'!$K$5,5,IF(U423="X",1,0))+IF(V423='Valori Consentiti - Table 1'!$M$5,5,IF(V423="X",1,0))+IF(W423='Valori Consentiti - Table 1'!$O$5,5,IF(W423="X",1,0))+IF(X423='Valori Consentiti - Table 1'!$Q$5,5,IF(X423="X",1,0))+IF(Y423='Valori Consentiti - Table 1'!$S$5,5,IF(Y423="X",1,0))+IF(Z423='Valori Consentiti - Table 1'!$U$5,5,IF(Z423="X",1,0))+IF(AA423='Valori Consentiti - Table 1'!$W$5,5,IF(AA423="X",1,0))+IF(AB423='Valori Consentiti - Table 1'!$Y$5,5,IF(AB423="X",1,0))+IF(AC423='Valori Consentiti - Table 1'!$AA$5,5,IF(AC423="X",1,0))+IF(AD423='Valori Consentiti - Table 1'!$AC$5,5,IF(AD423="X",1,0))+IF(AE423='Valori Consentiti - Table 1'!$AE$5,5,IF(AE423="X",1,0))+IF(AF423='Valori Consentiti - Table 1'!$AG$5,5,IF(AF423="X",1,0))+IF(AG423='Valori Consentiti - Table 1'!$AI$5,5,IF(AG423="X",1,0))+IF(AH423='Valori Consentiti - Table 1'!$AK$5,5,IF(AH423="X",1,0))+IF(AI423='Valori Consentiti - Table 1'!$AM$5,5,IF(AI423="X",1,0))+IF(AJ423='Valori Consentiti - Table 1'!$AO$5,5,IF(AJ423="X",1,0))+IF(AK423='Valori Consentiti - Table 1'!$AQ$5,5,IF(AK423="X",1,0))+IF(AL423='Valori Consentiti - Table 1'!$AS$5,5,IF(AL423="X",1,0))+IF(AM423='Valori Consentiti - Table 1'!$AU$5,5,IF(AM423="X",1,0)),))))</f>
        <v>0</v>
      </c>
      <c r="N423" s="16">
        <f t="shared" si="223"/>
        <v>0</v>
      </c>
      <c r="O423" s="16">
        <f t="shared" si="224"/>
        <v>20</v>
      </c>
      <c r="P423" s="16">
        <f>IF(G423=1,IF(T423='Valori Consentiti - Table 1'!$I$2,1,0)+IF(U423='Valori Consentiti - Table 1'!$K$2,1,0)+IF(V423='Valori Consentiti - Table 1'!$M$2,1,0)+IF(W423='Valori Consentiti - Table 1'!$O$2,1,0)+IF(X423='Valori Consentiti - Table 1'!$Q$2,1,0)+IF(Y423='Valori Consentiti - Table 1'!$S$2,1,0)+IF(Z423='Valori Consentiti - Table 1'!$U$2,1,0)+IF(AA423='Valori Consentiti - Table 1'!$W$2,1,0)+IF(AB423='Valori Consentiti - Table 1'!$Y$2,1,0)+IF(AC423='Valori Consentiti - Table 1'!$AA$2,1,0)+IF(AD423='Valori Consentiti - Table 1'!$AC$2,1,0)+IF(AE423='Valori Consentiti - Table 1'!$AE$2,1,0)+IF(AF423='Valori Consentiti - Table 1'!$AG$2,1,0)+IF(AG423='Valori Consentiti - Table 1'!$AI$2,1,0)+IF(AH423='Valori Consentiti - Table 1'!$AK$2,1,0)+IF(AI423='Valori Consentiti - Table 1'!$AM$2,1,0)+IF(AJ423='Valori Consentiti - Table 1'!$AO$2,1,0)+IF(AK423='Valori Consentiti - Table 1'!$AQ$2,1,0)+IF(AL423='Valori Consentiti - Table 1'!$AS$2,1,0)+IF(AM423='Valori Consentiti - Table 1'!$AU$2,1,0),IF(G423=2,IF(T423='Valori Consentiti - Table 1'!$I$3,1,0)+IF(U423='Valori Consentiti - Table 1'!$K$3,1,0)+IF(V423='Valori Consentiti - Table 1'!$M$3,1,0)+IF(W423='Valori Consentiti - Table 1'!$O$3,1,0)+IF(X423='Valori Consentiti - Table 1'!$Q$3,1,0)+IF(Y423='Valori Consentiti - Table 1'!$S$3,1,0)+IF(Z423='Valori Consentiti - Table 1'!$U$3,1,0)+IF(AA423='Valori Consentiti - Table 1'!$W$3,1,0)+IF(AB423='Valori Consentiti - Table 1'!$Y$3,1,0)+IF(AC423='Valori Consentiti - Table 1'!$AA$3,1,0)+IF(AD423='Valori Consentiti - Table 1'!$AC$3,1,0)+IF(AE423='Valori Consentiti - Table 1'!$AE$3,1,0)+IF(AF423='Valori Consentiti - Table 1'!$AG$3,1,0)+IF(AG423='Valori Consentiti - Table 1'!$AI$3,1,0)+IF(AH423='Valori Consentiti - Table 1'!$AK$3,1,0)+IF(AI423='Valori Consentiti - Table 1'!$AM$3,1,0)+IF(AJ423='Valori Consentiti - Table 1'!$AO$3,1,0)+IF(AK423='Valori Consentiti - Table 1'!$AQ$3,1,0)+IF(AL423='Valori Consentiti - Table 1'!$AS$3,1,0)+IF(AM423='Valori Consentiti - Table 1'!$AU$3,1,0),IF(G423=3,IF(T423='Valori Consentiti - Table 1'!$I$4,1,0)+IF(U423='Valori Consentiti - Table 1'!$K$4,1,0)+IF(V423='Valori Consentiti - Table 1'!$M$4,1,0)+IF(W423='Valori Consentiti - Table 1'!$O$4,1,0)+IF(X423='Valori Consentiti - Table 1'!$Q$4,1,0)+IF(Y423='Valori Consentiti - Table 1'!$S$4,1,0)+IF(Z423='Valori Consentiti - Table 1'!$U$4,1,0)+IF(AA423='Valori Consentiti - Table 1'!$W$4,1,0)+IF(AB423='Valori Consentiti - Table 1'!$Y$4,1,0)+IF(AC423='Valori Consentiti - Table 1'!$AA$4,1,0)+IF(AD423='Valori Consentiti - Table 1'!$AC$4,1,0)+IF(AE423='Valori Consentiti - Table 1'!$AE$4,1,0)+IF(AF423='Valori Consentiti - Table 1'!$AG$4,1,0)+IF(AG423='Valori Consentiti - Table 1'!$AI$4,1,0)+IF(AH423='Valori Consentiti - Table 1'!$AK$4,1,0)+IF(AI423='Valori Consentiti - Table 1'!$AM$4,1,0)+IF(AJ423='Valori Consentiti - Table 1'!$AO$4,1,0)+IF(AK423='Valori Consentiti - Table 1'!$AQ$4,1,0)+IF(AL423='Valori Consentiti - Table 1'!$AS$4,1,0)+IF(AM423='Valori Consentiti - Table 1'!$AU$4,1,0),IF(G423=4,IF(T423='Valori Consentiti - Table 1'!$I$5,1,0)+IF(U423='Valori Consentiti - Table 1'!$K$5,1,0)+IF(V423='Valori Consentiti - Table 1'!$M$5,1,0)+IF(W423='Valori Consentiti - Table 1'!$O$5,1,0)+IF(X423='Valori Consentiti - Table 1'!$Q$5,1,0)+IF(Y423='Valori Consentiti - Table 1'!$S$5,1,0)+IF(Z423='Valori Consentiti - Table 1'!$U$5,1,0)+IF(AA423='Valori Consentiti - Table 1'!$W$5,1,0)+IF(AB423='Valori Consentiti - Table 1'!$Y$5,1,0)+IF(AC423='Valori Consentiti - Table 1'!$AA$5,1,0)+IF(AD423='Valori Consentiti - Table 1'!$AC$5,1,0)+IF(AE423='Valori Consentiti - Table 1'!$AE$5,1,0)+IF(AF423='Valori Consentiti - Table 1'!$AG$5,1,0)+IF(AG423='Valori Consentiti - Table 1'!$AI$5,1,0)+IF(AH423='Valori Consentiti - Table 1'!$AK$5,1,0)+IF(AI423='Valori Consentiti - Table 1'!$AM$5,1,0)+IF(AJ423='Valori Consentiti - Table 1'!$AO$5,1,0)+IF(AK423='Valori Consentiti - Table 1'!$AQ$5,1,0)+IF(AL423='Valori Consentiti - Table 1'!$AS$5,1,0)+IF(AM423='Valori Consentiti - Table 1'!$AU$5,1,0),))))</f>
        <v>0</v>
      </c>
      <c r="Q423" s="16">
        <f t="shared" si="225"/>
        <v>20</v>
      </c>
      <c r="R423" s="16">
        <f t="shared" si="212"/>
        <v>1</v>
      </c>
      <c r="S423" s="17"/>
      <c r="T423" s="24" t="str">
        <f t="shared" si="192"/>
        <v/>
      </c>
      <c r="U423" s="25" t="str">
        <f t="shared" si="193"/>
        <v/>
      </c>
      <c r="V423" s="25" t="str">
        <f t="shared" si="194"/>
        <v/>
      </c>
      <c r="W423" s="26" t="str">
        <f t="shared" si="195"/>
        <v/>
      </c>
      <c r="X423" s="27" t="str">
        <f t="shared" si="196"/>
        <v/>
      </c>
      <c r="Y423" s="25" t="str">
        <f t="shared" si="197"/>
        <v/>
      </c>
      <c r="Z423" s="25" t="str">
        <f t="shared" si="198"/>
        <v/>
      </c>
      <c r="AA423" s="26" t="str">
        <f t="shared" si="199"/>
        <v/>
      </c>
      <c r="AB423" s="27" t="str">
        <f t="shared" si="200"/>
        <v/>
      </c>
      <c r="AC423" s="25" t="str">
        <f t="shared" si="201"/>
        <v/>
      </c>
      <c r="AD423" s="25" t="str">
        <f t="shared" si="202"/>
        <v/>
      </c>
      <c r="AE423" s="26" t="str">
        <f t="shared" si="203"/>
        <v/>
      </c>
      <c r="AF423" s="27" t="str">
        <f t="shared" si="204"/>
        <v/>
      </c>
      <c r="AG423" s="25" t="str">
        <f t="shared" si="205"/>
        <v/>
      </c>
      <c r="AH423" s="25" t="str">
        <f t="shared" si="206"/>
        <v/>
      </c>
      <c r="AI423" s="26" t="str">
        <f t="shared" si="207"/>
        <v/>
      </c>
      <c r="AJ423" s="27" t="str">
        <f t="shared" si="208"/>
        <v/>
      </c>
      <c r="AK423" s="25" t="str">
        <f t="shared" si="209"/>
        <v/>
      </c>
      <c r="AL423" s="25" t="str">
        <f t="shared" si="210"/>
        <v/>
      </c>
      <c r="AM423" s="28" t="str">
        <f t="shared" si="211"/>
        <v/>
      </c>
      <c r="AN423" s="29" t="b">
        <f t="shared" si="218"/>
        <v>0</v>
      </c>
      <c r="AO423" s="29" t="b">
        <f t="shared" si="219"/>
        <v>0</v>
      </c>
      <c r="AP423" s="29" t="b">
        <f t="shared" si="220"/>
        <v>0</v>
      </c>
      <c r="AQ423" s="29" t="b">
        <f t="shared" si="221"/>
        <v>0</v>
      </c>
      <c r="AR423" s="29" t="b">
        <f t="shared" si="222"/>
        <v>0</v>
      </c>
    </row>
    <row r="424" spans="1:44">
      <c r="A424" s="14"/>
      <c r="B424" s="14"/>
      <c r="C424" s="22"/>
      <c r="D424" s="14"/>
      <c r="E424" s="14"/>
      <c r="F424" s="14"/>
      <c r="G424" s="14"/>
      <c r="H424" s="15"/>
      <c r="I424" s="15"/>
      <c r="J424" s="15"/>
      <c r="K424" s="15"/>
      <c r="L424" s="15"/>
      <c r="M424" s="23">
        <f>IF(G424=1,IF(T424='Valori Consentiti - Table 1'!$I$2,5,IF(T424="X",1,0))+IF(U424='Valori Consentiti - Table 1'!$K$2,5,IF(U424="X",1,0))+IF(V424='Valori Consentiti - Table 1'!$M$2,5,IF(V424="X",1,0))+IF(W424='Valori Consentiti - Table 1'!$O$2,5,IF(W424="X",1,0))+IF(X424='Valori Consentiti - Table 1'!$Q$2,5,IF(X424="X",1,0))+IF(Y424='Valori Consentiti - Table 1'!$S$2,5,IF(Y424="X",1,0))+IF(Z424='Valori Consentiti - Table 1'!$U$2,5,IF(Z424="X",1,0))+IF(AA424='Valori Consentiti - Table 1'!$W$2,5,IF(AA424="X",1,0))+IF(AB424='Valori Consentiti - Table 1'!$Y$2,5,IF(AB424="X",1,0))+IF(AC424='Valori Consentiti - Table 1'!$AA$2,5,IF(AC424="X",1,0))+IF(AD424='Valori Consentiti - Table 1'!$AC$2,5,IF(AD424="X",1,0))+IF(AE424='Valori Consentiti - Table 1'!$AE$2,5,IF(AE424="X",1,0))+IF(AF424='Valori Consentiti - Table 1'!$AG$2,5,IF(AF424="X",1,0))+IF(AG424='Valori Consentiti - Table 1'!$AI$2,5,IF(AG424="X",1,0))+IF(AH424='Valori Consentiti - Table 1'!$AK$2,5,IF(AH424="X",1,0))+IF(AI424='Valori Consentiti - Table 1'!$AM$2,5,IF(AI424="X",1,0))+IF(AJ424='Valori Consentiti - Table 1'!$AO$2,5,IF(AJ424="X",1,0))+IF(AK424='Valori Consentiti - Table 1'!$AQ$2,5,IF(AK424="X",1,0))+IF(AL424='Valori Consentiti - Table 1'!$AS$2,5,IF(AL424="X",1,0))+IF(AM424='Valori Consentiti - Table 1'!$AU$2,5,IF(AM424="X",1,0)),IF(G424=2,IF(T424='Valori Consentiti - Table 1'!$I$3,5,IF(T424="X",1,0))+IF(U424='Valori Consentiti - Table 1'!$K$3,5,IF(U424="X",1,0))+IF(V424='Valori Consentiti - Table 1'!$M$3,5,IF(V424="X",1,0))+IF(W424='Valori Consentiti - Table 1'!$O$3,5,IF(W424="X",1,0))+IF(X424='Valori Consentiti - Table 1'!$Q$3,5,IF(X424="X",1,0))+IF(Y424='Valori Consentiti - Table 1'!$S$3,5,IF(Y424="X",1,0))+IF(Z424='Valori Consentiti - Table 1'!$U$3,5,IF(Z424="X",1,0))+IF(AA424='Valori Consentiti - Table 1'!$W$3,5,IF(AA424="X",1,0))+IF(AB424='Valori Consentiti - Table 1'!$Y$3,5,IF(AB424="X",1,0))+IF(AC424='Valori Consentiti - Table 1'!$AA$3,5,IF(AC424="X",1,0))+IF(AD424='Valori Consentiti - Table 1'!$AC$3,5,IF(AD424="X",1,0))+IF(AE424='Valori Consentiti - Table 1'!$AE$3,5,IF(AE424="X",1,0))+IF(AF424='Valori Consentiti - Table 1'!$AG$3,5,IF(AF424="X",1,0))+IF(AG424='Valori Consentiti - Table 1'!$AI$3,5,IF(AG424="X",1,0))+IF(AH424='Valori Consentiti - Table 1'!$AK$3,5,IF(AH424="X",1,0))+IF(AI424='Valori Consentiti - Table 1'!$AM$3,5,IF(AI424="X",1,0))+IF(AJ424='Valori Consentiti - Table 1'!$AO$3,5,IF(AJ424="X",1,0))+IF(AK424='Valori Consentiti - Table 1'!$AQ$3,5,IF(AK424="X",1,0))+IF(AL424='Valori Consentiti - Table 1'!$AS$3,5,IF(AL424="X",1,0))+IF(AM424='Valori Consentiti - Table 1'!$AU$3,5,IF(AM424="X",1,0)),IF(G424=3,IF(T424='Valori Consentiti - Table 1'!$I$4,5,IF(T424="X",1,0))+IF(U424='Valori Consentiti - Table 1'!$K$4,5,IF(U424="X",1,0))+IF(V424='Valori Consentiti - Table 1'!$M$4,5,IF(V424="X",1,0))+IF(W424='Valori Consentiti - Table 1'!$O$4,5,IF(W424="X",1,0))+IF(X424='Valori Consentiti - Table 1'!$Q$4,5,IF(X424="X",1,0))+IF(Y424='Valori Consentiti - Table 1'!$S$4,5,IF(Y424="X",1,0))+IF(Z424='Valori Consentiti - Table 1'!$U$4,5,IF(Z424="X",1,0))+IF(AA424='Valori Consentiti - Table 1'!$W$4,5,IF(AA424="X",1,0))+IF(AB424='Valori Consentiti - Table 1'!$Y$4,5,IF(AB424="X",1,0))+IF(AC424='Valori Consentiti - Table 1'!$AA$4,5,IF(AC424="X",1,0))+IF(AD424='Valori Consentiti - Table 1'!$AC$4,5,IF(AD424="X",1,0))+IF(AE424='Valori Consentiti - Table 1'!$AE$4,5,IF(AE424="X",1,0))+IF(AF424='Valori Consentiti - Table 1'!$AG$4,5,IF(AF424="X",1,0))+IF(AG424='Valori Consentiti - Table 1'!$AI$4,5,IF(AG424="X",1,0))+IF(AH424='Valori Consentiti - Table 1'!$AK$4,5,IF(AH424="X",1,0))+IF(AI424='Valori Consentiti - Table 1'!$AM$4,5,IF(AI424="X",1,0))+IF(AJ424='Valori Consentiti - Table 1'!$AO$4,5,IF(AJ424="X",1,0))+IF(AK424='Valori Consentiti - Table 1'!$AQ$4,5,IF(AK424="X",1,0))+IF(AL424='Valori Consentiti - Table 1'!$AS$4,5,IF(AL424="X",1,0))+IF(AM424='Valori Consentiti - Table 1'!$AU$4,5,IF(AM424="X",1,0)),IF(G424=4,IF(T424='Valori Consentiti - Table 1'!$I$5,5,IF(T424="X",1,0))+IF(U424='Valori Consentiti - Table 1'!$K$5,5,IF(U424="X",1,0))+IF(V424='Valori Consentiti - Table 1'!$M$5,5,IF(V424="X",1,0))+IF(W424='Valori Consentiti - Table 1'!$O$5,5,IF(W424="X",1,0))+IF(X424='Valori Consentiti - Table 1'!$Q$5,5,IF(X424="X",1,0))+IF(Y424='Valori Consentiti - Table 1'!$S$5,5,IF(Y424="X",1,0))+IF(Z424='Valori Consentiti - Table 1'!$U$5,5,IF(Z424="X",1,0))+IF(AA424='Valori Consentiti - Table 1'!$W$5,5,IF(AA424="X",1,0))+IF(AB424='Valori Consentiti - Table 1'!$Y$5,5,IF(AB424="X",1,0))+IF(AC424='Valori Consentiti - Table 1'!$AA$5,5,IF(AC424="X",1,0))+IF(AD424='Valori Consentiti - Table 1'!$AC$5,5,IF(AD424="X",1,0))+IF(AE424='Valori Consentiti - Table 1'!$AE$5,5,IF(AE424="X",1,0))+IF(AF424='Valori Consentiti - Table 1'!$AG$5,5,IF(AF424="X",1,0))+IF(AG424='Valori Consentiti - Table 1'!$AI$5,5,IF(AG424="X",1,0))+IF(AH424='Valori Consentiti - Table 1'!$AK$5,5,IF(AH424="X",1,0))+IF(AI424='Valori Consentiti - Table 1'!$AM$5,5,IF(AI424="X",1,0))+IF(AJ424='Valori Consentiti - Table 1'!$AO$5,5,IF(AJ424="X",1,0))+IF(AK424='Valori Consentiti - Table 1'!$AQ$5,5,IF(AK424="X",1,0))+IF(AL424='Valori Consentiti - Table 1'!$AS$5,5,IF(AL424="X",1,0))+IF(AM424='Valori Consentiti - Table 1'!$AU$5,5,IF(AM424="X",1,0)),))))</f>
        <v>0</v>
      </c>
      <c r="N424" s="16">
        <f t="shared" si="223"/>
        <v>0</v>
      </c>
      <c r="O424" s="16">
        <f t="shared" si="224"/>
        <v>20</v>
      </c>
      <c r="P424" s="16">
        <f>IF(G424=1,IF(T424='Valori Consentiti - Table 1'!$I$2,1,0)+IF(U424='Valori Consentiti - Table 1'!$K$2,1,0)+IF(V424='Valori Consentiti - Table 1'!$M$2,1,0)+IF(W424='Valori Consentiti - Table 1'!$O$2,1,0)+IF(X424='Valori Consentiti - Table 1'!$Q$2,1,0)+IF(Y424='Valori Consentiti - Table 1'!$S$2,1,0)+IF(Z424='Valori Consentiti - Table 1'!$U$2,1,0)+IF(AA424='Valori Consentiti - Table 1'!$W$2,1,0)+IF(AB424='Valori Consentiti - Table 1'!$Y$2,1,0)+IF(AC424='Valori Consentiti - Table 1'!$AA$2,1,0)+IF(AD424='Valori Consentiti - Table 1'!$AC$2,1,0)+IF(AE424='Valori Consentiti - Table 1'!$AE$2,1,0)+IF(AF424='Valori Consentiti - Table 1'!$AG$2,1,0)+IF(AG424='Valori Consentiti - Table 1'!$AI$2,1,0)+IF(AH424='Valori Consentiti - Table 1'!$AK$2,1,0)+IF(AI424='Valori Consentiti - Table 1'!$AM$2,1,0)+IF(AJ424='Valori Consentiti - Table 1'!$AO$2,1,0)+IF(AK424='Valori Consentiti - Table 1'!$AQ$2,1,0)+IF(AL424='Valori Consentiti - Table 1'!$AS$2,1,0)+IF(AM424='Valori Consentiti - Table 1'!$AU$2,1,0),IF(G424=2,IF(T424='Valori Consentiti - Table 1'!$I$3,1,0)+IF(U424='Valori Consentiti - Table 1'!$K$3,1,0)+IF(V424='Valori Consentiti - Table 1'!$M$3,1,0)+IF(W424='Valori Consentiti - Table 1'!$O$3,1,0)+IF(X424='Valori Consentiti - Table 1'!$Q$3,1,0)+IF(Y424='Valori Consentiti - Table 1'!$S$3,1,0)+IF(Z424='Valori Consentiti - Table 1'!$U$3,1,0)+IF(AA424='Valori Consentiti - Table 1'!$W$3,1,0)+IF(AB424='Valori Consentiti - Table 1'!$Y$3,1,0)+IF(AC424='Valori Consentiti - Table 1'!$AA$3,1,0)+IF(AD424='Valori Consentiti - Table 1'!$AC$3,1,0)+IF(AE424='Valori Consentiti - Table 1'!$AE$3,1,0)+IF(AF424='Valori Consentiti - Table 1'!$AG$3,1,0)+IF(AG424='Valori Consentiti - Table 1'!$AI$3,1,0)+IF(AH424='Valori Consentiti - Table 1'!$AK$3,1,0)+IF(AI424='Valori Consentiti - Table 1'!$AM$3,1,0)+IF(AJ424='Valori Consentiti - Table 1'!$AO$3,1,0)+IF(AK424='Valori Consentiti - Table 1'!$AQ$3,1,0)+IF(AL424='Valori Consentiti - Table 1'!$AS$3,1,0)+IF(AM424='Valori Consentiti - Table 1'!$AU$3,1,0),IF(G424=3,IF(T424='Valori Consentiti - Table 1'!$I$4,1,0)+IF(U424='Valori Consentiti - Table 1'!$K$4,1,0)+IF(V424='Valori Consentiti - Table 1'!$M$4,1,0)+IF(W424='Valori Consentiti - Table 1'!$O$4,1,0)+IF(X424='Valori Consentiti - Table 1'!$Q$4,1,0)+IF(Y424='Valori Consentiti - Table 1'!$S$4,1,0)+IF(Z424='Valori Consentiti - Table 1'!$U$4,1,0)+IF(AA424='Valori Consentiti - Table 1'!$W$4,1,0)+IF(AB424='Valori Consentiti - Table 1'!$Y$4,1,0)+IF(AC424='Valori Consentiti - Table 1'!$AA$4,1,0)+IF(AD424='Valori Consentiti - Table 1'!$AC$4,1,0)+IF(AE424='Valori Consentiti - Table 1'!$AE$4,1,0)+IF(AF424='Valori Consentiti - Table 1'!$AG$4,1,0)+IF(AG424='Valori Consentiti - Table 1'!$AI$4,1,0)+IF(AH424='Valori Consentiti - Table 1'!$AK$4,1,0)+IF(AI424='Valori Consentiti - Table 1'!$AM$4,1,0)+IF(AJ424='Valori Consentiti - Table 1'!$AO$4,1,0)+IF(AK424='Valori Consentiti - Table 1'!$AQ$4,1,0)+IF(AL424='Valori Consentiti - Table 1'!$AS$4,1,0)+IF(AM424='Valori Consentiti - Table 1'!$AU$4,1,0),IF(G424=4,IF(T424='Valori Consentiti - Table 1'!$I$5,1,0)+IF(U424='Valori Consentiti - Table 1'!$K$5,1,0)+IF(V424='Valori Consentiti - Table 1'!$M$5,1,0)+IF(W424='Valori Consentiti - Table 1'!$O$5,1,0)+IF(X424='Valori Consentiti - Table 1'!$Q$5,1,0)+IF(Y424='Valori Consentiti - Table 1'!$S$5,1,0)+IF(Z424='Valori Consentiti - Table 1'!$U$5,1,0)+IF(AA424='Valori Consentiti - Table 1'!$W$5,1,0)+IF(AB424='Valori Consentiti - Table 1'!$Y$5,1,0)+IF(AC424='Valori Consentiti - Table 1'!$AA$5,1,0)+IF(AD424='Valori Consentiti - Table 1'!$AC$5,1,0)+IF(AE424='Valori Consentiti - Table 1'!$AE$5,1,0)+IF(AF424='Valori Consentiti - Table 1'!$AG$5,1,0)+IF(AG424='Valori Consentiti - Table 1'!$AI$5,1,0)+IF(AH424='Valori Consentiti - Table 1'!$AK$5,1,0)+IF(AI424='Valori Consentiti - Table 1'!$AM$5,1,0)+IF(AJ424='Valori Consentiti - Table 1'!$AO$5,1,0)+IF(AK424='Valori Consentiti - Table 1'!$AQ$5,1,0)+IF(AL424='Valori Consentiti - Table 1'!$AS$5,1,0)+IF(AM424='Valori Consentiti - Table 1'!$AU$5,1,0),))))</f>
        <v>0</v>
      </c>
      <c r="Q424" s="16">
        <f t="shared" si="225"/>
        <v>20</v>
      </c>
      <c r="R424" s="16">
        <f t="shared" si="212"/>
        <v>1</v>
      </c>
      <c r="S424" s="17"/>
      <c r="T424" s="24" t="str">
        <f t="shared" si="192"/>
        <v/>
      </c>
      <c r="U424" s="25" t="str">
        <f t="shared" si="193"/>
        <v/>
      </c>
      <c r="V424" s="25" t="str">
        <f t="shared" si="194"/>
        <v/>
      </c>
      <c r="W424" s="26" t="str">
        <f t="shared" si="195"/>
        <v/>
      </c>
      <c r="X424" s="27" t="str">
        <f t="shared" si="196"/>
        <v/>
      </c>
      <c r="Y424" s="25" t="str">
        <f t="shared" si="197"/>
        <v/>
      </c>
      <c r="Z424" s="25" t="str">
        <f t="shared" si="198"/>
        <v/>
      </c>
      <c r="AA424" s="26" t="str">
        <f t="shared" si="199"/>
        <v/>
      </c>
      <c r="AB424" s="27" t="str">
        <f t="shared" si="200"/>
        <v/>
      </c>
      <c r="AC424" s="25" t="str">
        <f t="shared" si="201"/>
        <v/>
      </c>
      <c r="AD424" s="25" t="str">
        <f t="shared" si="202"/>
        <v/>
      </c>
      <c r="AE424" s="26" t="str">
        <f t="shared" si="203"/>
        <v/>
      </c>
      <c r="AF424" s="27" t="str">
        <f t="shared" si="204"/>
        <v/>
      </c>
      <c r="AG424" s="25" t="str">
        <f t="shared" si="205"/>
        <v/>
      </c>
      <c r="AH424" s="25" t="str">
        <f t="shared" si="206"/>
        <v/>
      </c>
      <c r="AI424" s="26" t="str">
        <f t="shared" si="207"/>
        <v/>
      </c>
      <c r="AJ424" s="27" t="str">
        <f t="shared" si="208"/>
        <v/>
      </c>
      <c r="AK424" s="25" t="str">
        <f t="shared" si="209"/>
        <v/>
      </c>
      <c r="AL424" s="25" t="str">
        <f t="shared" si="210"/>
        <v/>
      </c>
      <c r="AM424" s="28" t="str">
        <f t="shared" si="211"/>
        <v/>
      </c>
      <c r="AN424" s="29" t="b">
        <f t="shared" si="218"/>
        <v>0</v>
      </c>
      <c r="AO424" s="29" t="b">
        <f t="shared" si="219"/>
        <v>0</v>
      </c>
      <c r="AP424" s="29" t="b">
        <f t="shared" si="220"/>
        <v>0</v>
      </c>
      <c r="AQ424" s="29" t="b">
        <f t="shared" si="221"/>
        <v>0</v>
      </c>
      <c r="AR424" s="29" t="b">
        <f t="shared" si="222"/>
        <v>0</v>
      </c>
    </row>
    <row r="425" spans="1:44">
      <c r="A425" s="14"/>
      <c r="B425" s="14"/>
      <c r="C425" s="22"/>
      <c r="D425" s="14"/>
      <c r="E425" s="14"/>
      <c r="F425" s="14"/>
      <c r="G425" s="14"/>
      <c r="H425" s="15"/>
      <c r="I425" s="15"/>
      <c r="J425" s="15"/>
      <c r="K425" s="15"/>
      <c r="L425" s="15"/>
      <c r="M425" s="23">
        <f>IF(G425=1,IF(T425='Valori Consentiti - Table 1'!$I$2,5,IF(T425="X",1,0))+IF(U425='Valori Consentiti - Table 1'!$K$2,5,IF(U425="X",1,0))+IF(V425='Valori Consentiti - Table 1'!$M$2,5,IF(V425="X",1,0))+IF(W425='Valori Consentiti - Table 1'!$O$2,5,IF(W425="X",1,0))+IF(X425='Valori Consentiti - Table 1'!$Q$2,5,IF(X425="X",1,0))+IF(Y425='Valori Consentiti - Table 1'!$S$2,5,IF(Y425="X",1,0))+IF(Z425='Valori Consentiti - Table 1'!$U$2,5,IF(Z425="X",1,0))+IF(AA425='Valori Consentiti - Table 1'!$W$2,5,IF(AA425="X",1,0))+IF(AB425='Valori Consentiti - Table 1'!$Y$2,5,IF(AB425="X",1,0))+IF(AC425='Valori Consentiti - Table 1'!$AA$2,5,IF(AC425="X",1,0))+IF(AD425='Valori Consentiti - Table 1'!$AC$2,5,IF(AD425="X",1,0))+IF(AE425='Valori Consentiti - Table 1'!$AE$2,5,IF(AE425="X",1,0))+IF(AF425='Valori Consentiti - Table 1'!$AG$2,5,IF(AF425="X",1,0))+IF(AG425='Valori Consentiti - Table 1'!$AI$2,5,IF(AG425="X",1,0))+IF(AH425='Valori Consentiti - Table 1'!$AK$2,5,IF(AH425="X",1,0))+IF(AI425='Valori Consentiti - Table 1'!$AM$2,5,IF(AI425="X",1,0))+IF(AJ425='Valori Consentiti - Table 1'!$AO$2,5,IF(AJ425="X",1,0))+IF(AK425='Valori Consentiti - Table 1'!$AQ$2,5,IF(AK425="X",1,0))+IF(AL425='Valori Consentiti - Table 1'!$AS$2,5,IF(AL425="X",1,0))+IF(AM425='Valori Consentiti - Table 1'!$AU$2,5,IF(AM425="X",1,0)),IF(G425=2,IF(T425='Valori Consentiti - Table 1'!$I$3,5,IF(T425="X",1,0))+IF(U425='Valori Consentiti - Table 1'!$K$3,5,IF(U425="X",1,0))+IF(V425='Valori Consentiti - Table 1'!$M$3,5,IF(V425="X",1,0))+IF(W425='Valori Consentiti - Table 1'!$O$3,5,IF(W425="X",1,0))+IF(X425='Valori Consentiti - Table 1'!$Q$3,5,IF(X425="X",1,0))+IF(Y425='Valori Consentiti - Table 1'!$S$3,5,IF(Y425="X",1,0))+IF(Z425='Valori Consentiti - Table 1'!$U$3,5,IF(Z425="X",1,0))+IF(AA425='Valori Consentiti - Table 1'!$W$3,5,IF(AA425="X",1,0))+IF(AB425='Valori Consentiti - Table 1'!$Y$3,5,IF(AB425="X",1,0))+IF(AC425='Valori Consentiti - Table 1'!$AA$3,5,IF(AC425="X",1,0))+IF(AD425='Valori Consentiti - Table 1'!$AC$3,5,IF(AD425="X",1,0))+IF(AE425='Valori Consentiti - Table 1'!$AE$3,5,IF(AE425="X",1,0))+IF(AF425='Valori Consentiti - Table 1'!$AG$3,5,IF(AF425="X",1,0))+IF(AG425='Valori Consentiti - Table 1'!$AI$3,5,IF(AG425="X",1,0))+IF(AH425='Valori Consentiti - Table 1'!$AK$3,5,IF(AH425="X",1,0))+IF(AI425='Valori Consentiti - Table 1'!$AM$3,5,IF(AI425="X",1,0))+IF(AJ425='Valori Consentiti - Table 1'!$AO$3,5,IF(AJ425="X",1,0))+IF(AK425='Valori Consentiti - Table 1'!$AQ$3,5,IF(AK425="X",1,0))+IF(AL425='Valori Consentiti - Table 1'!$AS$3,5,IF(AL425="X",1,0))+IF(AM425='Valori Consentiti - Table 1'!$AU$3,5,IF(AM425="X",1,0)),IF(G425=3,IF(T425='Valori Consentiti - Table 1'!$I$4,5,IF(T425="X",1,0))+IF(U425='Valori Consentiti - Table 1'!$K$4,5,IF(U425="X",1,0))+IF(V425='Valori Consentiti - Table 1'!$M$4,5,IF(V425="X",1,0))+IF(W425='Valori Consentiti - Table 1'!$O$4,5,IF(W425="X",1,0))+IF(X425='Valori Consentiti - Table 1'!$Q$4,5,IF(X425="X",1,0))+IF(Y425='Valori Consentiti - Table 1'!$S$4,5,IF(Y425="X",1,0))+IF(Z425='Valori Consentiti - Table 1'!$U$4,5,IF(Z425="X",1,0))+IF(AA425='Valori Consentiti - Table 1'!$W$4,5,IF(AA425="X",1,0))+IF(AB425='Valori Consentiti - Table 1'!$Y$4,5,IF(AB425="X",1,0))+IF(AC425='Valori Consentiti - Table 1'!$AA$4,5,IF(AC425="X",1,0))+IF(AD425='Valori Consentiti - Table 1'!$AC$4,5,IF(AD425="X",1,0))+IF(AE425='Valori Consentiti - Table 1'!$AE$4,5,IF(AE425="X",1,0))+IF(AF425='Valori Consentiti - Table 1'!$AG$4,5,IF(AF425="X",1,0))+IF(AG425='Valori Consentiti - Table 1'!$AI$4,5,IF(AG425="X",1,0))+IF(AH425='Valori Consentiti - Table 1'!$AK$4,5,IF(AH425="X",1,0))+IF(AI425='Valori Consentiti - Table 1'!$AM$4,5,IF(AI425="X",1,0))+IF(AJ425='Valori Consentiti - Table 1'!$AO$4,5,IF(AJ425="X",1,0))+IF(AK425='Valori Consentiti - Table 1'!$AQ$4,5,IF(AK425="X",1,0))+IF(AL425='Valori Consentiti - Table 1'!$AS$4,5,IF(AL425="X",1,0))+IF(AM425='Valori Consentiti - Table 1'!$AU$4,5,IF(AM425="X",1,0)),IF(G425=4,IF(T425='Valori Consentiti - Table 1'!$I$5,5,IF(T425="X",1,0))+IF(U425='Valori Consentiti - Table 1'!$K$5,5,IF(U425="X",1,0))+IF(V425='Valori Consentiti - Table 1'!$M$5,5,IF(V425="X",1,0))+IF(W425='Valori Consentiti - Table 1'!$O$5,5,IF(W425="X",1,0))+IF(X425='Valori Consentiti - Table 1'!$Q$5,5,IF(X425="X",1,0))+IF(Y425='Valori Consentiti - Table 1'!$S$5,5,IF(Y425="X",1,0))+IF(Z425='Valori Consentiti - Table 1'!$U$5,5,IF(Z425="X",1,0))+IF(AA425='Valori Consentiti - Table 1'!$W$5,5,IF(AA425="X",1,0))+IF(AB425='Valori Consentiti - Table 1'!$Y$5,5,IF(AB425="X",1,0))+IF(AC425='Valori Consentiti - Table 1'!$AA$5,5,IF(AC425="X",1,0))+IF(AD425='Valori Consentiti - Table 1'!$AC$5,5,IF(AD425="X",1,0))+IF(AE425='Valori Consentiti - Table 1'!$AE$5,5,IF(AE425="X",1,0))+IF(AF425='Valori Consentiti - Table 1'!$AG$5,5,IF(AF425="X",1,0))+IF(AG425='Valori Consentiti - Table 1'!$AI$5,5,IF(AG425="X",1,0))+IF(AH425='Valori Consentiti - Table 1'!$AK$5,5,IF(AH425="X",1,0))+IF(AI425='Valori Consentiti - Table 1'!$AM$5,5,IF(AI425="X",1,0))+IF(AJ425='Valori Consentiti - Table 1'!$AO$5,5,IF(AJ425="X",1,0))+IF(AK425='Valori Consentiti - Table 1'!$AQ$5,5,IF(AK425="X",1,0))+IF(AL425='Valori Consentiti - Table 1'!$AS$5,5,IF(AL425="X",1,0))+IF(AM425='Valori Consentiti - Table 1'!$AU$5,5,IF(AM425="X",1,0)),))))</f>
        <v>0</v>
      </c>
      <c r="N425" s="16">
        <f t="shared" si="223"/>
        <v>0</v>
      </c>
      <c r="O425" s="16">
        <f t="shared" si="224"/>
        <v>20</v>
      </c>
      <c r="P425" s="16">
        <f>IF(G425=1,IF(T425='Valori Consentiti - Table 1'!$I$2,1,0)+IF(U425='Valori Consentiti - Table 1'!$K$2,1,0)+IF(V425='Valori Consentiti - Table 1'!$M$2,1,0)+IF(W425='Valori Consentiti - Table 1'!$O$2,1,0)+IF(X425='Valori Consentiti - Table 1'!$Q$2,1,0)+IF(Y425='Valori Consentiti - Table 1'!$S$2,1,0)+IF(Z425='Valori Consentiti - Table 1'!$U$2,1,0)+IF(AA425='Valori Consentiti - Table 1'!$W$2,1,0)+IF(AB425='Valori Consentiti - Table 1'!$Y$2,1,0)+IF(AC425='Valori Consentiti - Table 1'!$AA$2,1,0)+IF(AD425='Valori Consentiti - Table 1'!$AC$2,1,0)+IF(AE425='Valori Consentiti - Table 1'!$AE$2,1,0)+IF(AF425='Valori Consentiti - Table 1'!$AG$2,1,0)+IF(AG425='Valori Consentiti - Table 1'!$AI$2,1,0)+IF(AH425='Valori Consentiti - Table 1'!$AK$2,1,0)+IF(AI425='Valori Consentiti - Table 1'!$AM$2,1,0)+IF(AJ425='Valori Consentiti - Table 1'!$AO$2,1,0)+IF(AK425='Valori Consentiti - Table 1'!$AQ$2,1,0)+IF(AL425='Valori Consentiti - Table 1'!$AS$2,1,0)+IF(AM425='Valori Consentiti - Table 1'!$AU$2,1,0),IF(G425=2,IF(T425='Valori Consentiti - Table 1'!$I$3,1,0)+IF(U425='Valori Consentiti - Table 1'!$K$3,1,0)+IF(V425='Valori Consentiti - Table 1'!$M$3,1,0)+IF(W425='Valori Consentiti - Table 1'!$O$3,1,0)+IF(X425='Valori Consentiti - Table 1'!$Q$3,1,0)+IF(Y425='Valori Consentiti - Table 1'!$S$3,1,0)+IF(Z425='Valori Consentiti - Table 1'!$U$3,1,0)+IF(AA425='Valori Consentiti - Table 1'!$W$3,1,0)+IF(AB425='Valori Consentiti - Table 1'!$Y$3,1,0)+IF(AC425='Valori Consentiti - Table 1'!$AA$3,1,0)+IF(AD425='Valori Consentiti - Table 1'!$AC$3,1,0)+IF(AE425='Valori Consentiti - Table 1'!$AE$3,1,0)+IF(AF425='Valori Consentiti - Table 1'!$AG$3,1,0)+IF(AG425='Valori Consentiti - Table 1'!$AI$3,1,0)+IF(AH425='Valori Consentiti - Table 1'!$AK$3,1,0)+IF(AI425='Valori Consentiti - Table 1'!$AM$3,1,0)+IF(AJ425='Valori Consentiti - Table 1'!$AO$3,1,0)+IF(AK425='Valori Consentiti - Table 1'!$AQ$3,1,0)+IF(AL425='Valori Consentiti - Table 1'!$AS$3,1,0)+IF(AM425='Valori Consentiti - Table 1'!$AU$3,1,0),IF(G425=3,IF(T425='Valori Consentiti - Table 1'!$I$4,1,0)+IF(U425='Valori Consentiti - Table 1'!$K$4,1,0)+IF(V425='Valori Consentiti - Table 1'!$M$4,1,0)+IF(W425='Valori Consentiti - Table 1'!$O$4,1,0)+IF(X425='Valori Consentiti - Table 1'!$Q$4,1,0)+IF(Y425='Valori Consentiti - Table 1'!$S$4,1,0)+IF(Z425='Valori Consentiti - Table 1'!$U$4,1,0)+IF(AA425='Valori Consentiti - Table 1'!$W$4,1,0)+IF(AB425='Valori Consentiti - Table 1'!$Y$4,1,0)+IF(AC425='Valori Consentiti - Table 1'!$AA$4,1,0)+IF(AD425='Valori Consentiti - Table 1'!$AC$4,1,0)+IF(AE425='Valori Consentiti - Table 1'!$AE$4,1,0)+IF(AF425='Valori Consentiti - Table 1'!$AG$4,1,0)+IF(AG425='Valori Consentiti - Table 1'!$AI$4,1,0)+IF(AH425='Valori Consentiti - Table 1'!$AK$4,1,0)+IF(AI425='Valori Consentiti - Table 1'!$AM$4,1,0)+IF(AJ425='Valori Consentiti - Table 1'!$AO$4,1,0)+IF(AK425='Valori Consentiti - Table 1'!$AQ$4,1,0)+IF(AL425='Valori Consentiti - Table 1'!$AS$4,1,0)+IF(AM425='Valori Consentiti - Table 1'!$AU$4,1,0),IF(G425=4,IF(T425='Valori Consentiti - Table 1'!$I$5,1,0)+IF(U425='Valori Consentiti - Table 1'!$K$5,1,0)+IF(V425='Valori Consentiti - Table 1'!$M$5,1,0)+IF(W425='Valori Consentiti - Table 1'!$O$5,1,0)+IF(X425='Valori Consentiti - Table 1'!$Q$5,1,0)+IF(Y425='Valori Consentiti - Table 1'!$S$5,1,0)+IF(Z425='Valori Consentiti - Table 1'!$U$5,1,0)+IF(AA425='Valori Consentiti - Table 1'!$W$5,1,0)+IF(AB425='Valori Consentiti - Table 1'!$Y$5,1,0)+IF(AC425='Valori Consentiti - Table 1'!$AA$5,1,0)+IF(AD425='Valori Consentiti - Table 1'!$AC$5,1,0)+IF(AE425='Valori Consentiti - Table 1'!$AE$5,1,0)+IF(AF425='Valori Consentiti - Table 1'!$AG$5,1,0)+IF(AG425='Valori Consentiti - Table 1'!$AI$5,1,0)+IF(AH425='Valori Consentiti - Table 1'!$AK$5,1,0)+IF(AI425='Valori Consentiti - Table 1'!$AM$5,1,0)+IF(AJ425='Valori Consentiti - Table 1'!$AO$5,1,0)+IF(AK425='Valori Consentiti - Table 1'!$AQ$5,1,0)+IF(AL425='Valori Consentiti - Table 1'!$AS$5,1,0)+IF(AM425='Valori Consentiti - Table 1'!$AU$5,1,0),))))</f>
        <v>0</v>
      </c>
      <c r="Q425" s="16">
        <f t="shared" si="225"/>
        <v>20</v>
      </c>
      <c r="R425" s="16">
        <f t="shared" si="212"/>
        <v>1</v>
      </c>
      <c r="S425" s="17"/>
      <c r="T425" s="24" t="str">
        <f t="shared" si="192"/>
        <v/>
      </c>
      <c r="U425" s="25" t="str">
        <f t="shared" si="193"/>
        <v/>
      </c>
      <c r="V425" s="25" t="str">
        <f t="shared" si="194"/>
        <v/>
      </c>
      <c r="W425" s="26" t="str">
        <f t="shared" si="195"/>
        <v/>
      </c>
      <c r="X425" s="27" t="str">
        <f t="shared" si="196"/>
        <v/>
      </c>
      <c r="Y425" s="25" t="str">
        <f t="shared" si="197"/>
        <v/>
      </c>
      <c r="Z425" s="25" t="str">
        <f t="shared" si="198"/>
        <v/>
      </c>
      <c r="AA425" s="26" t="str">
        <f t="shared" si="199"/>
        <v/>
      </c>
      <c r="AB425" s="27" t="str">
        <f t="shared" si="200"/>
        <v/>
      </c>
      <c r="AC425" s="25" t="str">
        <f t="shared" si="201"/>
        <v/>
      </c>
      <c r="AD425" s="25" t="str">
        <f t="shared" si="202"/>
        <v/>
      </c>
      <c r="AE425" s="26" t="str">
        <f t="shared" si="203"/>
        <v/>
      </c>
      <c r="AF425" s="27" t="str">
        <f t="shared" si="204"/>
        <v/>
      </c>
      <c r="AG425" s="25" t="str">
        <f t="shared" si="205"/>
        <v/>
      </c>
      <c r="AH425" s="25" t="str">
        <f t="shared" si="206"/>
        <v/>
      </c>
      <c r="AI425" s="26" t="str">
        <f t="shared" si="207"/>
        <v/>
      </c>
      <c r="AJ425" s="27" t="str">
        <f t="shared" si="208"/>
        <v/>
      </c>
      <c r="AK425" s="25" t="str">
        <f t="shared" si="209"/>
        <v/>
      </c>
      <c r="AL425" s="25" t="str">
        <f t="shared" si="210"/>
        <v/>
      </c>
      <c r="AM425" s="28" t="str">
        <f t="shared" si="211"/>
        <v/>
      </c>
      <c r="AN425" s="29" t="b">
        <f t="shared" si="218"/>
        <v>0</v>
      </c>
      <c r="AO425" s="29" t="b">
        <f t="shared" si="219"/>
        <v>0</v>
      </c>
      <c r="AP425" s="29" t="b">
        <f t="shared" si="220"/>
        <v>0</v>
      </c>
      <c r="AQ425" s="29" t="b">
        <f t="shared" si="221"/>
        <v>0</v>
      </c>
      <c r="AR425" s="29" t="b">
        <f t="shared" si="222"/>
        <v>0</v>
      </c>
    </row>
    <row r="426" spans="1:44">
      <c r="A426" s="14"/>
      <c r="B426" s="14"/>
      <c r="C426" s="22"/>
      <c r="D426" s="14"/>
      <c r="E426" s="14"/>
      <c r="F426" s="14"/>
      <c r="G426" s="14"/>
      <c r="H426" s="15"/>
      <c r="I426" s="15"/>
      <c r="J426" s="15"/>
      <c r="K426" s="15"/>
      <c r="L426" s="15"/>
      <c r="M426" s="23">
        <f>IF(G426=1,IF(T426='Valori Consentiti - Table 1'!$I$2,5,IF(T426="X",1,0))+IF(U426='Valori Consentiti - Table 1'!$K$2,5,IF(U426="X",1,0))+IF(V426='Valori Consentiti - Table 1'!$M$2,5,IF(V426="X",1,0))+IF(W426='Valori Consentiti - Table 1'!$O$2,5,IF(W426="X",1,0))+IF(X426='Valori Consentiti - Table 1'!$Q$2,5,IF(X426="X",1,0))+IF(Y426='Valori Consentiti - Table 1'!$S$2,5,IF(Y426="X",1,0))+IF(Z426='Valori Consentiti - Table 1'!$U$2,5,IF(Z426="X",1,0))+IF(AA426='Valori Consentiti - Table 1'!$W$2,5,IF(AA426="X",1,0))+IF(AB426='Valori Consentiti - Table 1'!$Y$2,5,IF(AB426="X",1,0))+IF(AC426='Valori Consentiti - Table 1'!$AA$2,5,IF(AC426="X",1,0))+IF(AD426='Valori Consentiti - Table 1'!$AC$2,5,IF(AD426="X",1,0))+IF(AE426='Valori Consentiti - Table 1'!$AE$2,5,IF(AE426="X",1,0))+IF(AF426='Valori Consentiti - Table 1'!$AG$2,5,IF(AF426="X",1,0))+IF(AG426='Valori Consentiti - Table 1'!$AI$2,5,IF(AG426="X",1,0))+IF(AH426='Valori Consentiti - Table 1'!$AK$2,5,IF(AH426="X",1,0))+IF(AI426='Valori Consentiti - Table 1'!$AM$2,5,IF(AI426="X",1,0))+IF(AJ426='Valori Consentiti - Table 1'!$AO$2,5,IF(AJ426="X",1,0))+IF(AK426='Valori Consentiti - Table 1'!$AQ$2,5,IF(AK426="X",1,0))+IF(AL426='Valori Consentiti - Table 1'!$AS$2,5,IF(AL426="X",1,0))+IF(AM426='Valori Consentiti - Table 1'!$AU$2,5,IF(AM426="X",1,0)),IF(G426=2,IF(T426='Valori Consentiti - Table 1'!$I$3,5,IF(T426="X",1,0))+IF(U426='Valori Consentiti - Table 1'!$K$3,5,IF(U426="X",1,0))+IF(V426='Valori Consentiti - Table 1'!$M$3,5,IF(V426="X",1,0))+IF(W426='Valori Consentiti - Table 1'!$O$3,5,IF(W426="X",1,0))+IF(X426='Valori Consentiti - Table 1'!$Q$3,5,IF(X426="X",1,0))+IF(Y426='Valori Consentiti - Table 1'!$S$3,5,IF(Y426="X",1,0))+IF(Z426='Valori Consentiti - Table 1'!$U$3,5,IF(Z426="X",1,0))+IF(AA426='Valori Consentiti - Table 1'!$W$3,5,IF(AA426="X",1,0))+IF(AB426='Valori Consentiti - Table 1'!$Y$3,5,IF(AB426="X",1,0))+IF(AC426='Valori Consentiti - Table 1'!$AA$3,5,IF(AC426="X",1,0))+IF(AD426='Valori Consentiti - Table 1'!$AC$3,5,IF(AD426="X",1,0))+IF(AE426='Valori Consentiti - Table 1'!$AE$3,5,IF(AE426="X",1,0))+IF(AF426='Valori Consentiti - Table 1'!$AG$3,5,IF(AF426="X",1,0))+IF(AG426='Valori Consentiti - Table 1'!$AI$3,5,IF(AG426="X",1,0))+IF(AH426='Valori Consentiti - Table 1'!$AK$3,5,IF(AH426="X",1,0))+IF(AI426='Valori Consentiti - Table 1'!$AM$3,5,IF(AI426="X",1,0))+IF(AJ426='Valori Consentiti - Table 1'!$AO$3,5,IF(AJ426="X",1,0))+IF(AK426='Valori Consentiti - Table 1'!$AQ$3,5,IF(AK426="X",1,0))+IF(AL426='Valori Consentiti - Table 1'!$AS$3,5,IF(AL426="X",1,0))+IF(AM426='Valori Consentiti - Table 1'!$AU$3,5,IF(AM426="X",1,0)),IF(G426=3,IF(T426='Valori Consentiti - Table 1'!$I$4,5,IF(T426="X",1,0))+IF(U426='Valori Consentiti - Table 1'!$K$4,5,IF(U426="X",1,0))+IF(V426='Valori Consentiti - Table 1'!$M$4,5,IF(V426="X",1,0))+IF(W426='Valori Consentiti - Table 1'!$O$4,5,IF(W426="X",1,0))+IF(X426='Valori Consentiti - Table 1'!$Q$4,5,IF(X426="X",1,0))+IF(Y426='Valori Consentiti - Table 1'!$S$4,5,IF(Y426="X",1,0))+IF(Z426='Valori Consentiti - Table 1'!$U$4,5,IF(Z426="X",1,0))+IF(AA426='Valori Consentiti - Table 1'!$W$4,5,IF(AA426="X",1,0))+IF(AB426='Valori Consentiti - Table 1'!$Y$4,5,IF(AB426="X",1,0))+IF(AC426='Valori Consentiti - Table 1'!$AA$4,5,IF(AC426="X",1,0))+IF(AD426='Valori Consentiti - Table 1'!$AC$4,5,IF(AD426="X",1,0))+IF(AE426='Valori Consentiti - Table 1'!$AE$4,5,IF(AE426="X",1,0))+IF(AF426='Valori Consentiti - Table 1'!$AG$4,5,IF(AF426="X",1,0))+IF(AG426='Valori Consentiti - Table 1'!$AI$4,5,IF(AG426="X",1,0))+IF(AH426='Valori Consentiti - Table 1'!$AK$4,5,IF(AH426="X",1,0))+IF(AI426='Valori Consentiti - Table 1'!$AM$4,5,IF(AI426="X",1,0))+IF(AJ426='Valori Consentiti - Table 1'!$AO$4,5,IF(AJ426="X",1,0))+IF(AK426='Valori Consentiti - Table 1'!$AQ$4,5,IF(AK426="X",1,0))+IF(AL426='Valori Consentiti - Table 1'!$AS$4,5,IF(AL426="X",1,0))+IF(AM426='Valori Consentiti - Table 1'!$AU$4,5,IF(AM426="X",1,0)),IF(G426=4,IF(T426='Valori Consentiti - Table 1'!$I$5,5,IF(T426="X",1,0))+IF(U426='Valori Consentiti - Table 1'!$K$5,5,IF(U426="X",1,0))+IF(V426='Valori Consentiti - Table 1'!$M$5,5,IF(V426="X",1,0))+IF(W426='Valori Consentiti - Table 1'!$O$5,5,IF(W426="X",1,0))+IF(X426='Valori Consentiti - Table 1'!$Q$5,5,IF(X426="X",1,0))+IF(Y426='Valori Consentiti - Table 1'!$S$5,5,IF(Y426="X",1,0))+IF(Z426='Valori Consentiti - Table 1'!$U$5,5,IF(Z426="X",1,0))+IF(AA426='Valori Consentiti - Table 1'!$W$5,5,IF(AA426="X",1,0))+IF(AB426='Valori Consentiti - Table 1'!$Y$5,5,IF(AB426="X",1,0))+IF(AC426='Valori Consentiti - Table 1'!$AA$5,5,IF(AC426="X",1,0))+IF(AD426='Valori Consentiti - Table 1'!$AC$5,5,IF(AD426="X",1,0))+IF(AE426='Valori Consentiti - Table 1'!$AE$5,5,IF(AE426="X",1,0))+IF(AF426='Valori Consentiti - Table 1'!$AG$5,5,IF(AF426="X",1,0))+IF(AG426='Valori Consentiti - Table 1'!$AI$5,5,IF(AG426="X",1,0))+IF(AH426='Valori Consentiti - Table 1'!$AK$5,5,IF(AH426="X",1,0))+IF(AI426='Valori Consentiti - Table 1'!$AM$5,5,IF(AI426="X",1,0))+IF(AJ426='Valori Consentiti - Table 1'!$AO$5,5,IF(AJ426="X",1,0))+IF(AK426='Valori Consentiti - Table 1'!$AQ$5,5,IF(AK426="X",1,0))+IF(AL426='Valori Consentiti - Table 1'!$AS$5,5,IF(AL426="X",1,0))+IF(AM426='Valori Consentiti - Table 1'!$AU$5,5,IF(AM426="X",1,0)),))))</f>
        <v>0</v>
      </c>
      <c r="N426" s="16">
        <f t="shared" si="223"/>
        <v>0</v>
      </c>
      <c r="O426" s="16">
        <f t="shared" si="224"/>
        <v>20</v>
      </c>
      <c r="P426" s="16">
        <f>IF(G426=1,IF(T426='Valori Consentiti - Table 1'!$I$2,1,0)+IF(U426='Valori Consentiti - Table 1'!$K$2,1,0)+IF(V426='Valori Consentiti - Table 1'!$M$2,1,0)+IF(W426='Valori Consentiti - Table 1'!$O$2,1,0)+IF(X426='Valori Consentiti - Table 1'!$Q$2,1,0)+IF(Y426='Valori Consentiti - Table 1'!$S$2,1,0)+IF(Z426='Valori Consentiti - Table 1'!$U$2,1,0)+IF(AA426='Valori Consentiti - Table 1'!$W$2,1,0)+IF(AB426='Valori Consentiti - Table 1'!$Y$2,1,0)+IF(AC426='Valori Consentiti - Table 1'!$AA$2,1,0)+IF(AD426='Valori Consentiti - Table 1'!$AC$2,1,0)+IF(AE426='Valori Consentiti - Table 1'!$AE$2,1,0)+IF(AF426='Valori Consentiti - Table 1'!$AG$2,1,0)+IF(AG426='Valori Consentiti - Table 1'!$AI$2,1,0)+IF(AH426='Valori Consentiti - Table 1'!$AK$2,1,0)+IF(AI426='Valori Consentiti - Table 1'!$AM$2,1,0)+IF(AJ426='Valori Consentiti - Table 1'!$AO$2,1,0)+IF(AK426='Valori Consentiti - Table 1'!$AQ$2,1,0)+IF(AL426='Valori Consentiti - Table 1'!$AS$2,1,0)+IF(AM426='Valori Consentiti - Table 1'!$AU$2,1,0),IF(G426=2,IF(T426='Valori Consentiti - Table 1'!$I$3,1,0)+IF(U426='Valori Consentiti - Table 1'!$K$3,1,0)+IF(V426='Valori Consentiti - Table 1'!$M$3,1,0)+IF(W426='Valori Consentiti - Table 1'!$O$3,1,0)+IF(X426='Valori Consentiti - Table 1'!$Q$3,1,0)+IF(Y426='Valori Consentiti - Table 1'!$S$3,1,0)+IF(Z426='Valori Consentiti - Table 1'!$U$3,1,0)+IF(AA426='Valori Consentiti - Table 1'!$W$3,1,0)+IF(AB426='Valori Consentiti - Table 1'!$Y$3,1,0)+IF(AC426='Valori Consentiti - Table 1'!$AA$3,1,0)+IF(AD426='Valori Consentiti - Table 1'!$AC$3,1,0)+IF(AE426='Valori Consentiti - Table 1'!$AE$3,1,0)+IF(AF426='Valori Consentiti - Table 1'!$AG$3,1,0)+IF(AG426='Valori Consentiti - Table 1'!$AI$3,1,0)+IF(AH426='Valori Consentiti - Table 1'!$AK$3,1,0)+IF(AI426='Valori Consentiti - Table 1'!$AM$3,1,0)+IF(AJ426='Valori Consentiti - Table 1'!$AO$3,1,0)+IF(AK426='Valori Consentiti - Table 1'!$AQ$3,1,0)+IF(AL426='Valori Consentiti - Table 1'!$AS$3,1,0)+IF(AM426='Valori Consentiti - Table 1'!$AU$3,1,0),IF(G426=3,IF(T426='Valori Consentiti - Table 1'!$I$4,1,0)+IF(U426='Valori Consentiti - Table 1'!$K$4,1,0)+IF(V426='Valori Consentiti - Table 1'!$M$4,1,0)+IF(W426='Valori Consentiti - Table 1'!$O$4,1,0)+IF(X426='Valori Consentiti - Table 1'!$Q$4,1,0)+IF(Y426='Valori Consentiti - Table 1'!$S$4,1,0)+IF(Z426='Valori Consentiti - Table 1'!$U$4,1,0)+IF(AA426='Valori Consentiti - Table 1'!$W$4,1,0)+IF(AB426='Valori Consentiti - Table 1'!$Y$4,1,0)+IF(AC426='Valori Consentiti - Table 1'!$AA$4,1,0)+IF(AD426='Valori Consentiti - Table 1'!$AC$4,1,0)+IF(AE426='Valori Consentiti - Table 1'!$AE$4,1,0)+IF(AF426='Valori Consentiti - Table 1'!$AG$4,1,0)+IF(AG426='Valori Consentiti - Table 1'!$AI$4,1,0)+IF(AH426='Valori Consentiti - Table 1'!$AK$4,1,0)+IF(AI426='Valori Consentiti - Table 1'!$AM$4,1,0)+IF(AJ426='Valori Consentiti - Table 1'!$AO$4,1,0)+IF(AK426='Valori Consentiti - Table 1'!$AQ$4,1,0)+IF(AL426='Valori Consentiti - Table 1'!$AS$4,1,0)+IF(AM426='Valori Consentiti - Table 1'!$AU$4,1,0),IF(G426=4,IF(T426='Valori Consentiti - Table 1'!$I$5,1,0)+IF(U426='Valori Consentiti - Table 1'!$K$5,1,0)+IF(V426='Valori Consentiti - Table 1'!$M$5,1,0)+IF(W426='Valori Consentiti - Table 1'!$O$5,1,0)+IF(X426='Valori Consentiti - Table 1'!$Q$5,1,0)+IF(Y426='Valori Consentiti - Table 1'!$S$5,1,0)+IF(Z426='Valori Consentiti - Table 1'!$U$5,1,0)+IF(AA426='Valori Consentiti - Table 1'!$W$5,1,0)+IF(AB426='Valori Consentiti - Table 1'!$Y$5,1,0)+IF(AC426='Valori Consentiti - Table 1'!$AA$5,1,0)+IF(AD426='Valori Consentiti - Table 1'!$AC$5,1,0)+IF(AE426='Valori Consentiti - Table 1'!$AE$5,1,0)+IF(AF426='Valori Consentiti - Table 1'!$AG$5,1,0)+IF(AG426='Valori Consentiti - Table 1'!$AI$5,1,0)+IF(AH426='Valori Consentiti - Table 1'!$AK$5,1,0)+IF(AI426='Valori Consentiti - Table 1'!$AM$5,1,0)+IF(AJ426='Valori Consentiti - Table 1'!$AO$5,1,0)+IF(AK426='Valori Consentiti - Table 1'!$AQ$5,1,0)+IF(AL426='Valori Consentiti - Table 1'!$AS$5,1,0)+IF(AM426='Valori Consentiti - Table 1'!$AU$5,1,0),))))</f>
        <v>0</v>
      </c>
      <c r="Q426" s="16">
        <f t="shared" si="225"/>
        <v>20</v>
      </c>
      <c r="R426" s="16">
        <f t="shared" si="212"/>
        <v>1</v>
      </c>
      <c r="S426" s="17"/>
      <c r="T426" s="24" t="str">
        <f t="shared" si="192"/>
        <v/>
      </c>
      <c r="U426" s="25" t="str">
        <f t="shared" si="193"/>
        <v/>
      </c>
      <c r="V426" s="25" t="str">
        <f t="shared" si="194"/>
        <v/>
      </c>
      <c r="W426" s="26" t="str">
        <f t="shared" si="195"/>
        <v/>
      </c>
      <c r="X426" s="27" t="str">
        <f t="shared" si="196"/>
        <v/>
      </c>
      <c r="Y426" s="25" t="str">
        <f t="shared" si="197"/>
        <v/>
      </c>
      <c r="Z426" s="25" t="str">
        <f t="shared" si="198"/>
        <v/>
      </c>
      <c r="AA426" s="26" t="str">
        <f t="shared" si="199"/>
        <v/>
      </c>
      <c r="AB426" s="27" t="str">
        <f t="shared" si="200"/>
        <v/>
      </c>
      <c r="AC426" s="25" t="str">
        <f t="shared" si="201"/>
        <v/>
      </c>
      <c r="AD426" s="25" t="str">
        <f t="shared" si="202"/>
        <v/>
      </c>
      <c r="AE426" s="26" t="str">
        <f t="shared" si="203"/>
        <v/>
      </c>
      <c r="AF426" s="27" t="str">
        <f t="shared" si="204"/>
        <v/>
      </c>
      <c r="AG426" s="25" t="str">
        <f t="shared" si="205"/>
        <v/>
      </c>
      <c r="AH426" s="25" t="str">
        <f t="shared" si="206"/>
        <v/>
      </c>
      <c r="AI426" s="26" t="str">
        <f t="shared" si="207"/>
        <v/>
      </c>
      <c r="AJ426" s="27" t="str">
        <f t="shared" si="208"/>
        <v/>
      </c>
      <c r="AK426" s="25" t="str">
        <f t="shared" si="209"/>
        <v/>
      </c>
      <c r="AL426" s="25" t="str">
        <f t="shared" si="210"/>
        <v/>
      </c>
      <c r="AM426" s="28" t="str">
        <f t="shared" si="211"/>
        <v/>
      </c>
      <c r="AN426" s="29" t="b">
        <f t="shared" si="218"/>
        <v>0</v>
      </c>
      <c r="AO426" s="29" t="b">
        <f t="shared" si="219"/>
        <v>0</v>
      </c>
      <c r="AP426" s="29" t="b">
        <f t="shared" si="220"/>
        <v>0</v>
      </c>
      <c r="AQ426" s="29" t="b">
        <f t="shared" si="221"/>
        <v>0</v>
      </c>
      <c r="AR426" s="29" t="b">
        <f t="shared" si="222"/>
        <v>0</v>
      </c>
    </row>
    <row r="427" spans="1:44">
      <c r="A427" s="14"/>
      <c r="B427" s="14"/>
      <c r="C427" s="22"/>
      <c r="D427" s="14"/>
      <c r="E427" s="14"/>
      <c r="F427" s="14"/>
      <c r="G427" s="14"/>
      <c r="H427" s="15"/>
      <c r="I427" s="15"/>
      <c r="J427" s="15"/>
      <c r="K427" s="15"/>
      <c r="L427" s="15"/>
      <c r="M427" s="23">
        <f>IF(G427=1,IF(T427='Valori Consentiti - Table 1'!$I$2,5,IF(T427="X",1,0))+IF(U427='Valori Consentiti - Table 1'!$K$2,5,IF(U427="X",1,0))+IF(V427='Valori Consentiti - Table 1'!$M$2,5,IF(V427="X",1,0))+IF(W427='Valori Consentiti - Table 1'!$O$2,5,IF(W427="X",1,0))+IF(X427='Valori Consentiti - Table 1'!$Q$2,5,IF(X427="X",1,0))+IF(Y427='Valori Consentiti - Table 1'!$S$2,5,IF(Y427="X",1,0))+IF(Z427='Valori Consentiti - Table 1'!$U$2,5,IF(Z427="X",1,0))+IF(AA427='Valori Consentiti - Table 1'!$W$2,5,IF(AA427="X",1,0))+IF(AB427='Valori Consentiti - Table 1'!$Y$2,5,IF(AB427="X",1,0))+IF(AC427='Valori Consentiti - Table 1'!$AA$2,5,IF(AC427="X",1,0))+IF(AD427='Valori Consentiti - Table 1'!$AC$2,5,IF(AD427="X",1,0))+IF(AE427='Valori Consentiti - Table 1'!$AE$2,5,IF(AE427="X",1,0))+IF(AF427='Valori Consentiti - Table 1'!$AG$2,5,IF(AF427="X",1,0))+IF(AG427='Valori Consentiti - Table 1'!$AI$2,5,IF(AG427="X",1,0))+IF(AH427='Valori Consentiti - Table 1'!$AK$2,5,IF(AH427="X",1,0))+IF(AI427='Valori Consentiti - Table 1'!$AM$2,5,IF(AI427="X",1,0))+IF(AJ427='Valori Consentiti - Table 1'!$AO$2,5,IF(AJ427="X",1,0))+IF(AK427='Valori Consentiti - Table 1'!$AQ$2,5,IF(AK427="X",1,0))+IF(AL427='Valori Consentiti - Table 1'!$AS$2,5,IF(AL427="X",1,0))+IF(AM427='Valori Consentiti - Table 1'!$AU$2,5,IF(AM427="X",1,0)),IF(G427=2,IF(T427='Valori Consentiti - Table 1'!$I$3,5,IF(T427="X",1,0))+IF(U427='Valori Consentiti - Table 1'!$K$3,5,IF(U427="X",1,0))+IF(V427='Valori Consentiti - Table 1'!$M$3,5,IF(V427="X",1,0))+IF(W427='Valori Consentiti - Table 1'!$O$3,5,IF(W427="X",1,0))+IF(X427='Valori Consentiti - Table 1'!$Q$3,5,IF(X427="X",1,0))+IF(Y427='Valori Consentiti - Table 1'!$S$3,5,IF(Y427="X",1,0))+IF(Z427='Valori Consentiti - Table 1'!$U$3,5,IF(Z427="X",1,0))+IF(AA427='Valori Consentiti - Table 1'!$W$3,5,IF(AA427="X",1,0))+IF(AB427='Valori Consentiti - Table 1'!$Y$3,5,IF(AB427="X",1,0))+IF(AC427='Valori Consentiti - Table 1'!$AA$3,5,IF(AC427="X",1,0))+IF(AD427='Valori Consentiti - Table 1'!$AC$3,5,IF(AD427="X",1,0))+IF(AE427='Valori Consentiti - Table 1'!$AE$3,5,IF(AE427="X",1,0))+IF(AF427='Valori Consentiti - Table 1'!$AG$3,5,IF(AF427="X",1,0))+IF(AG427='Valori Consentiti - Table 1'!$AI$3,5,IF(AG427="X",1,0))+IF(AH427='Valori Consentiti - Table 1'!$AK$3,5,IF(AH427="X",1,0))+IF(AI427='Valori Consentiti - Table 1'!$AM$3,5,IF(AI427="X",1,0))+IF(AJ427='Valori Consentiti - Table 1'!$AO$3,5,IF(AJ427="X",1,0))+IF(AK427='Valori Consentiti - Table 1'!$AQ$3,5,IF(AK427="X",1,0))+IF(AL427='Valori Consentiti - Table 1'!$AS$3,5,IF(AL427="X",1,0))+IF(AM427='Valori Consentiti - Table 1'!$AU$3,5,IF(AM427="X",1,0)),IF(G427=3,IF(T427='Valori Consentiti - Table 1'!$I$4,5,IF(T427="X",1,0))+IF(U427='Valori Consentiti - Table 1'!$K$4,5,IF(U427="X",1,0))+IF(V427='Valori Consentiti - Table 1'!$M$4,5,IF(V427="X",1,0))+IF(W427='Valori Consentiti - Table 1'!$O$4,5,IF(W427="X",1,0))+IF(X427='Valori Consentiti - Table 1'!$Q$4,5,IF(X427="X",1,0))+IF(Y427='Valori Consentiti - Table 1'!$S$4,5,IF(Y427="X",1,0))+IF(Z427='Valori Consentiti - Table 1'!$U$4,5,IF(Z427="X",1,0))+IF(AA427='Valori Consentiti - Table 1'!$W$4,5,IF(AA427="X",1,0))+IF(AB427='Valori Consentiti - Table 1'!$Y$4,5,IF(AB427="X",1,0))+IF(AC427='Valori Consentiti - Table 1'!$AA$4,5,IF(AC427="X",1,0))+IF(AD427='Valori Consentiti - Table 1'!$AC$4,5,IF(AD427="X",1,0))+IF(AE427='Valori Consentiti - Table 1'!$AE$4,5,IF(AE427="X",1,0))+IF(AF427='Valori Consentiti - Table 1'!$AG$4,5,IF(AF427="X",1,0))+IF(AG427='Valori Consentiti - Table 1'!$AI$4,5,IF(AG427="X",1,0))+IF(AH427='Valori Consentiti - Table 1'!$AK$4,5,IF(AH427="X",1,0))+IF(AI427='Valori Consentiti - Table 1'!$AM$4,5,IF(AI427="X",1,0))+IF(AJ427='Valori Consentiti - Table 1'!$AO$4,5,IF(AJ427="X",1,0))+IF(AK427='Valori Consentiti - Table 1'!$AQ$4,5,IF(AK427="X",1,0))+IF(AL427='Valori Consentiti - Table 1'!$AS$4,5,IF(AL427="X",1,0))+IF(AM427='Valori Consentiti - Table 1'!$AU$4,5,IF(AM427="X",1,0)),IF(G427=4,IF(T427='Valori Consentiti - Table 1'!$I$5,5,IF(T427="X",1,0))+IF(U427='Valori Consentiti - Table 1'!$K$5,5,IF(U427="X",1,0))+IF(V427='Valori Consentiti - Table 1'!$M$5,5,IF(V427="X",1,0))+IF(W427='Valori Consentiti - Table 1'!$O$5,5,IF(W427="X",1,0))+IF(X427='Valori Consentiti - Table 1'!$Q$5,5,IF(X427="X",1,0))+IF(Y427='Valori Consentiti - Table 1'!$S$5,5,IF(Y427="X",1,0))+IF(Z427='Valori Consentiti - Table 1'!$U$5,5,IF(Z427="X",1,0))+IF(AA427='Valori Consentiti - Table 1'!$W$5,5,IF(AA427="X",1,0))+IF(AB427='Valori Consentiti - Table 1'!$Y$5,5,IF(AB427="X",1,0))+IF(AC427='Valori Consentiti - Table 1'!$AA$5,5,IF(AC427="X",1,0))+IF(AD427='Valori Consentiti - Table 1'!$AC$5,5,IF(AD427="X",1,0))+IF(AE427='Valori Consentiti - Table 1'!$AE$5,5,IF(AE427="X",1,0))+IF(AF427='Valori Consentiti - Table 1'!$AG$5,5,IF(AF427="X",1,0))+IF(AG427='Valori Consentiti - Table 1'!$AI$5,5,IF(AG427="X",1,0))+IF(AH427='Valori Consentiti - Table 1'!$AK$5,5,IF(AH427="X",1,0))+IF(AI427='Valori Consentiti - Table 1'!$AM$5,5,IF(AI427="X",1,0))+IF(AJ427='Valori Consentiti - Table 1'!$AO$5,5,IF(AJ427="X",1,0))+IF(AK427='Valori Consentiti - Table 1'!$AQ$5,5,IF(AK427="X",1,0))+IF(AL427='Valori Consentiti - Table 1'!$AS$5,5,IF(AL427="X",1,0))+IF(AM427='Valori Consentiti - Table 1'!$AU$5,5,IF(AM427="X",1,0)),))))</f>
        <v>0</v>
      </c>
      <c r="N427" s="16">
        <f t="shared" si="223"/>
        <v>0</v>
      </c>
      <c r="O427" s="16">
        <f t="shared" si="224"/>
        <v>20</v>
      </c>
      <c r="P427" s="16">
        <f>IF(G427=1,IF(T427='Valori Consentiti - Table 1'!$I$2,1,0)+IF(U427='Valori Consentiti - Table 1'!$K$2,1,0)+IF(V427='Valori Consentiti - Table 1'!$M$2,1,0)+IF(W427='Valori Consentiti - Table 1'!$O$2,1,0)+IF(X427='Valori Consentiti - Table 1'!$Q$2,1,0)+IF(Y427='Valori Consentiti - Table 1'!$S$2,1,0)+IF(Z427='Valori Consentiti - Table 1'!$U$2,1,0)+IF(AA427='Valori Consentiti - Table 1'!$W$2,1,0)+IF(AB427='Valori Consentiti - Table 1'!$Y$2,1,0)+IF(AC427='Valori Consentiti - Table 1'!$AA$2,1,0)+IF(AD427='Valori Consentiti - Table 1'!$AC$2,1,0)+IF(AE427='Valori Consentiti - Table 1'!$AE$2,1,0)+IF(AF427='Valori Consentiti - Table 1'!$AG$2,1,0)+IF(AG427='Valori Consentiti - Table 1'!$AI$2,1,0)+IF(AH427='Valori Consentiti - Table 1'!$AK$2,1,0)+IF(AI427='Valori Consentiti - Table 1'!$AM$2,1,0)+IF(AJ427='Valori Consentiti - Table 1'!$AO$2,1,0)+IF(AK427='Valori Consentiti - Table 1'!$AQ$2,1,0)+IF(AL427='Valori Consentiti - Table 1'!$AS$2,1,0)+IF(AM427='Valori Consentiti - Table 1'!$AU$2,1,0),IF(G427=2,IF(T427='Valori Consentiti - Table 1'!$I$3,1,0)+IF(U427='Valori Consentiti - Table 1'!$K$3,1,0)+IF(V427='Valori Consentiti - Table 1'!$M$3,1,0)+IF(W427='Valori Consentiti - Table 1'!$O$3,1,0)+IF(X427='Valori Consentiti - Table 1'!$Q$3,1,0)+IF(Y427='Valori Consentiti - Table 1'!$S$3,1,0)+IF(Z427='Valori Consentiti - Table 1'!$U$3,1,0)+IF(AA427='Valori Consentiti - Table 1'!$W$3,1,0)+IF(AB427='Valori Consentiti - Table 1'!$Y$3,1,0)+IF(AC427='Valori Consentiti - Table 1'!$AA$3,1,0)+IF(AD427='Valori Consentiti - Table 1'!$AC$3,1,0)+IF(AE427='Valori Consentiti - Table 1'!$AE$3,1,0)+IF(AF427='Valori Consentiti - Table 1'!$AG$3,1,0)+IF(AG427='Valori Consentiti - Table 1'!$AI$3,1,0)+IF(AH427='Valori Consentiti - Table 1'!$AK$3,1,0)+IF(AI427='Valori Consentiti - Table 1'!$AM$3,1,0)+IF(AJ427='Valori Consentiti - Table 1'!$AO$3,1,0)+IF(AK427='Valori Consentiti - Table 1'!$AQ$3,1,0)+IF(AL427='Valori Consentiti - Table 1'!$AS$3,1,0)+IF(AM427='Valori Consentiti - Table 1'!$AU$3,1,0),IF(G427=3,IF(T427='Valori Consentiti - Table 1'!$I$4,1,0)+IF(U427='Valori Consentiti - Table 1'!$K$4,1,0)+IF(V427='Valori Consentiti - Table 1'!$M$4,1,0)+IF(W427='Valori Consentiti - Table 1'!$O$4,1,0)+IF(X427='Valori Consentiti - Table 1'!$Q$4,1,0)+IF(Y427='Valori Consentiti - Table 1'!$S$4,1,0)+IF(Z427='Valori Consentiti - Table 1'!$U$4,1,0)+IF(AA427='Valori Consentiti - Table 1'!$W$4,1,0)+IF(AB427='Valori Consentiti - Table 1'!$Y$4,1,0)+IF(AC427='Valori Consentiti - Table 1'!$AA$4,1,0)+IF(AD427='Valori Consentiti - Table 1'!$AC$4,1,0)+IF(AE427='Valori Consentiti - Table 1'!$AE$4,1,0)+IF(AF427='Valori Consentiti - Table 1'!$AG$4,1,0)+IF(AG427='Valori Consentiti - Table 1'!$AI$4,1,0)+IF(AH427='Valori Consentiti - Table 1'!$AK$4,1,0)+IF(AI427='Valori Consentiti - Table 1'!$AM$4,1,0)+IF(AJ427='Valori Consentiti - Table 1'!$AO$4,1,0)+IF(AK427='Valori Consentiti - Table 1'!$AQ$4,1,0)+IF(AL427='Valori Consentiti - Table 1'!$AS$4,1,0)+IF(AM427='Valori Consentiti - Table 1'!$AU$4,1,0),IF(G427=4,IF(T427='Valori Consentiti - Table 1'!$I$5,1,0)+IF(U427='Valori Consentiti - Table 1'!$K$5,1,0)+IF(V427='Valori Consentiti - Table 1'!$M$5,1,0)+IF(W427='Valori Consentiti - Table 1'!$O$5,1,0)+IF(X427='Valori Consentiti - Table 1'!$Q$5,1,0)+IF(Y427='Valori Consentiti - Table 1'!$S$5,1,0)+IF(Z427='Valori Consentiti - Table 1'!$U$5,1,0)+IF(AA427='Valori Consentiti - Table 1'!$W$5,1,0)+IF(AB427='Valori Consentiti - Table 1'!$Y$5,1,0)+IF(AC427='Valori Consentiti - Table 1'!$AA$5,1,0)+IF(AD427='Valori Consentiti - Table 1'!$AC$5,1,0)+IF(AE427='Valori Consentiti - Table 1'!$AE$5,1,0)+IF(AF427='Valori Consentiti - Table 1'!$AG$5,1,0)+IF(AG427='Valori Consentiti - Table 1'!$AI$5,1,0)+IF(AH427='Valori Consentiti - Table 1'!$AK$5,1,0)+IF(AI427='Valori Consentiti - Table 1'!$AM$5,1,0)+IF(AJ427='Valori Consentiti - Table 1'!$AO$5,1,0)+IF(AK427='Valori Consentiti - Table 1'!$AQ$5,1,0)+IF(AL427='Valori Consentiti - Table 1'!$AS$5,1,0)+IF(AM427='Valori Consentiti - Table 1'!$AU$5,1,0),))))</f>
        <v>0</v>
      </c>
      <c r="Q427" s="16">
        <f t="shared" si="225"/>
        <v>20</v>
      </c>
      <c r="R427" s="16">
        <f t="shared" si="212"/>
        <v>1</v>
      </c>
      <c r="S427" s="17"/>
      <c r="T427" s="24" t="str">
        <f t="shared" si="192"/>
        <v/>
      </c>
      <c r="U427" s="25" t="str">
        <f t="shared" si="193"/>
        <v/>
      </c>
      <c r="V427" s="25" t="str">
        <f t="shared" si="194"/>
        <v/>
      </c>
      <c r="W427" s="26" t="str">
        <f t="shared" si="195"/>
        <v/>
      </c>
      <c r="X427" s="27" t="str">
        <f t="shared" si="196"/>
        <v/>
      </c>
      <c r="Y427" s="25" t="str">
        <f t="shared" si="197"/>
        <v/>
      </c>
      <c r="Z427" s="25" t="str">
        <f t="shared" si="198"/>
        <v/>
      </c>
      <c r="AA427" s="26" t="str">
        <f t="shared" si="199"/>
        <v/>
      </c>
      <c r="AB427" s="27" t="str">
        <f t="shared" si="200"/>
        <v/>
      </c>
      <c r="AC427" s="25" t="str">
        <f t="shared" si="201"/>
        <v/>
      </c>
      <c r="AD427" s="25" t="str">
        <f t="shared" si="202"/>
        <v/>
      </c>
      <c r="AE427" s="26" t="str">
        <f t="shared" si="203"/>
        <v/>
      </c>
      <c r="AF427" s="27" t="str">
        <f t="shared" si="204"/>
        <v/>
      </c>
      <c r="AG427" s="25" t="str">
        <f t="shared" si="205"/>
        <v/>
      </c>
      <c r="AH427" s="25" t="str">
        <f t="shared" si="206"/>
        <v/>
      </c>
      <c r="AI427" s="26" t="str">
        <f t="shared" si="207"/>
        <v/>
      </c>
      <c r="AJ427" s="27" t="str">
        <f t="shared" si="208"/>
        <v/>
      </c>
      <c r="AK427" s="25" t="str">
        <f t="shared" si="209"/>
        <v/>
      </c>
      <c r="AL427" s="25" t="str">
        <f t="shared" si="210"/>
        <v/>
      </c>
      <c r="AM427" s="28" t="str">
        <f t="shared" si="211"/>
        <v/>
      </c>
      <c r="AN427" s="29" t="b">
        <f t="shared" si="218"/>
        <v>0</v>
      </c>
      <c r="AO427" s="29" t="b">
        <f t="shared" si="219"/>
        <v>0</v>
      </c>
      <c r="AP427" s="29" t="b">
        <f t="shared" si="220"/>
        <v>0</v>
      </c>
      <c r="AQ427" s="29" t="b">
        <f t="shared" si="221"/>
        <v>0</v>
      </c>
      <c r="AR427" s="29" t="b">
        <f t="shared" si="222"/>
        <v>0</v>
      </c>
    </row>
    <row r="428" spans="1:44">
      <c r="A428" s="14"/>
      <c r="B428" s="14"/>
      <c r="C428" s="22"/>
      <c r="D428" s="14"/>
      <c r="E428" s="14"/>
      <c r="F428" s="14"/>
      <c r="G428" s="14"/>
      <c r="H428" s="15"/>
      <c r="I428" s="15"/>
      <c r="J428" s="15"/>
      <c r="K428" s="15"/>
      <c r="L428" s="15"/>
      <c r="M428" s="23">
        <f>IF(G428=1,IF(T428='Valori Consentiti - Table 1'!$I$2,5,IF(T428="X",1,0))+IF(U428='Valori Consentiti - Table 1'!$K$2,5,IF(U428="X",1,0))+IF(V428='Valori Consentiti - Table 1'!$M$2,5,IF(V428="X",1,0))+IF(W428='Valori Consentiti - Table 1'!$O$2,5,IF(W428="X",1,0))+IF(X428='Valori Consentiti - Table 1'!$Q$2,5,IF(X428="X",1,0))+IF(Y428='Valori Consentiti - Table 1'!$S$2,5,IF(Y428="X",1,0))+IF(Z428='Valori Consentiti - Table 1'!$U$2,5,IF(Z428="X",1,0))+IF(AA428='Valori Consentiti - Table 1'!$W$2,5,IF(AA428="X",1,0))+IF(AB428='Valori Consentiti - Table 1'!$Y$2,5,IF(AB428="X",1,0))+IF(AC428='Valori Consentiti - Table 1'!$AA$2,5,IF(AC428="X",1,0))+IF(AD428='Valori Consentiti - Table 1'!$AC$2,5,IF(AD428="X",1,0))+IF(AE428='Valori Consentiti - Table 1'!$AE$2,5,IF(AE428="X",1,0))+IF(AF428='Valori Consentiti - Table 1'!$AG$2,5,IF(AF428="X",1,0))+IF(AG428='Valori Consentiti - Table 1'!$AI$2,5,IF(AG428="X",1,0))+IF(AH428='Valori Consentiti - Table 1'!$AK$2,5,IF(AH428="X",1,0))+IF(AI428='Valori Consentiti - Table 1'!$AM$2,5,IF(AI428="X",1,0))+IF(AJ428='Valori Consentiti - Table 1'!$AO$2,5,IF(AJ428="X",1,0))+IF(AK428='Valori Consentiti - Table 1'!$AQ$2,5,IF(AK428="X",1,0))+IF(AL428='Valori Consentiti - Table 1'!$AS$2,5,IF(AL428="X",1,0))+IF(AM428='Valori Consentiti - Table 1'!$AU$2,5,IF(AM428="X",1,0)),IF(G428=2,IF(T428='Valori Consentiti - Table 1'!$I$3,5,IF(T428="X",1,0))+IF(U428='Valori Consentiti - Table 1'!$K$3,5,IF(U428="X",1,0))+IF(V428='Valori Consentiti - Table 1'!$M$3,5,IF(V428="X",1,0))+IF(W428='Valori Consentiti - Table 1'!$O$3,5,IF(W428="X",1,0))+IF(X428='Valori Consentiti - Table 1'!$Q$3,5,IF(X428="X",1,0))+IF(Y428='Valori Consentiti - Table 1'!$S$3,5,IF(Y428="X",1,0))+IF(Z428='Valori Consentiti - Table 1'!$U$3,5,IF(Z428="X",1,0))+IF(AA428='Valori Consentiti - Table 1'!$W$3,5,IF(AA428="X",1,0))+IF(AB428='Valori Consentiti - Table 1'!$Y$3,5,IF(AB428="X",1,0))+IF(AC428='Valori Consentiti - Table 1'!$AA$3,5,IF(AC428="X",1,0))+IF(AD428='Valori Consentiti - Table 1'!$AC$3,5,IF(AD428="X",1,0))+IF(AE428='Valori Consentiti - Table 1'!$AE$3,5,IF(AE428="X",1,0))+IF(AF428='Valori Consentiti - Table 1'!$AG$3,5,IF(AF428="X",1,0))+IF(AG428='Valori Consentiti - Table 1'!$AI$3,5,IF(AG428="X",1,0))+IF(AH428='Valori Consentiti - Table 1'!$AK$3,5,IF(AH428="X",1,0))+IF(AI428='Valori Consentiti - Table 1'!$AM$3,5,IF(AI428="X",1,0))+IF(AJ428='Valori Consentiti - Table 1'!$AO$3,5,IF(AJ428="X",1,0))+IF(AK428='Valori Consentiti - Table 1'!$AQ$3,5,IF(AK428="X",1,0))+IF(AL428='Valori Consentiti - Table 1'!$AS$3,5,IF(AL428="X",1,0))+IF(AM428='Valori Consentiti - Table 1'!$AU$3,5,IF(AM428="X",1,0)),IF(G428=3,IF(T428='Valori Consentiti - Table 1'!$I$4,5,IF(T428="X",1,0))+IF(U428='Valori Consentiti - Table 1'!$K$4,5,IF(U428="X",1,0))+IF(V428='Valori Consentiti - Table 1'!$M$4,5,IF(V428="X",1,0))+IF(W428='Valori Consentiti - Table 1'!$O$4,5,IF(W428="X",1,0))+IF(X428='Valori Consentiti - Table 1'!$Q$4,5,IF(X428="X",1,0))+IF(Y428='Valori Consentiti - Table 1'!$S$4,5,IF(Y428="X",1,0))+IF(Z428='Valori Consentiti - Table 1'!$U$4,5,IF(Z428="X",1,0))+IF(AA428='Valori Consentiti - Table 1'!$W$4,5,IF(AA428="X",1,0))+IF(AB428='Valori Consentiti - Table 1'!$Y$4,5,IF(AB428="X",1,0))+IF(AC428='Valori Consentiti - Table 1'!$AA$4,5,IF(AC428="X",1,0))+IF(AD428='Valori Consentiti - Table 1'!$AC$4,5,IF(AD428="X",1,0))+IF(AE428='Valori Consentiti - Table 1'!$AE$4,5,IF(AE428="X",1,0))+IF(AF428='Valori Consentiti - Table 1'!$AG$4,5,IF(AF428="X",1,0))+IF(AG428='Valori Consentiti - Table 1'!$AI$4,5,IF(AG428="X",1,0))+IF(AH428='Valori Consentiti - Table 1'!$AK$4,5,IF(AH428="X",1,0))+IF(AI428='Valori Consentiti - Table 1'!$AM$4,5,IF(AI428="X",1,0))+IF(AJ428='Valori Consentiti - Table 1'!$AO$4,5,IF(AJ428="X",1,0))+IF(AK428='Valori Consentiti - Table 1'!$AQ$4,5,IF(AK428="X",1,0))+IF(AL428='Valori Consentiti - Table 1'!$AS$4,5,IF(AL428="X",1,0))+IF(AM428='Valori Consentiti - Table 1'!$AU$4,5,IF(AM428="X",1,0)),IF(G428=4,IF(T428='Valori Consentiti - Table 1'!$I$5,5,IF(T428="X",1,0))+IF(U428='Valori Consentiti - Table 1'!$K$5,5,IF(U428="X",1,0))+IF(V428='Valori Consentiti - Table 1'!$M$5,5,IF(V428="X",1,0))+IF(W428='Valori Consentiti - Table 1'!$O$5,5,IF(W428="X",1,0))+IF(X428='Valori Consentiti - Table 1'!$Q$5,5,IF(X428="X",1,0))+IF(Y428='Valori Consentiti - Table 1'!$S$5,5,IF(Y428="X",1,0))+IF(Z428='Valori Consentiti - Table 1'!$U$5,5,IF(Z428="X",1,0))+IF(AA428='Valori Consentiti - Table 1'!$W$5,5,IF(AA428="X",1,0))+IF(AB428='Valori Consentiti - Table 1'!$Y$5,5,IF(AB428="X",1,0))+IF(AC428='Valori Consentiti - Table 1'!$AA$5,5,IF(AC428="X",1,0))+IF(AD428='Valori Consentiti - Table 1'!$AC$5,5,IF(AD428="X",1,0))+IF(AE428='Valori Consentiti - Table 1'!$AE$5,5,IF(AE428="X",1,0))+IF(AF428='Valori Consentiti - Table 1'!$AG$5,5,IF(AF428="X",1,0))+IF(AG428='Valori Consentiti - Table 1'!$AI$5,5,IF(AG428="X",1,0))+IF(AH428='Valori Consentiti - Table 1'!$AK$5,5,IF(AH428="X",1,0))+IF(AI428='Valori Consentiti - Table 1'!$AM$5,5,IF(AI428="X",1,0))+IF(AJ428='Valori Consentiti - Table 1'!$AO$5,5,IF(AJ428="X",1,0))+IF(AK428='Valori Consentiti - Table 1'!$AQ$5,5,IF(AK428="X",1,0))+IF(AL428='Valori Consentiti - Table 1'!$AS$5,5,IF(AL428="X",1,0))+IF(AM428='Valori Consentiti - Table 1'!$AU$5,5,IF(AM428="X",1,0)),))))</f>
        <v>0</v>
      </c>
      <c r="N428" s="16">
        <f t="shared" si="223"/>
        <v>0</v>
      </c>
      <c r="O428" s="16">
        <f t="shared" si="224"/>
        <v>20</v>
      </c>
      <c r="P428" s="16">
        <f>IF(G428=1,IF(T428='Valori Consentiti - Table 1'!$I$2,1,0)+IF(U428='Valori Consentiti - Table 1'!$K$2,1,0)+IF(V428='Valori Consentiti - Table 1'!$M$2,1,0)+IF(W428='Valori Consentiti - Table 1'!$O$2,1,0)+IF(X428='Valori Consentiti - Table 1'!$Q$2,1,0)+IF(Y428='Valori Consentiti - Table 1'!$S$2,1,0)+IF(Z428='Valori Consentiti - Table 1'!$U$2,1,0)+IF(AA428='Valori Consentiti - Table 1'!$W$2,1,0)+IF(AB428='Valori Consentiti - Table 1'!$Y$2,1,0)+IF(AC428='Valori Consentiti - Table 1'!$AA$2,1,0)+IF(AD428='Valori Consentiti - Table 1'!$AC$2,1,0)+IF(AE428='Valori Consentiti - Table 1'!$AE$2,1,0)+IF(AF428='Valori Consentiti - Table 1'!$AG$2,1,0)+IF(AG428='Valori Consentiti - Table 1'!$AI$2,1,0)+IF(AH428='Valori Consentiti - Table 1'!$AK$2,1,0)+IF(AI428='Valori Consentiti - Table 1'!$AM$2,1,0)+IF(AJ428='Valori Consentiti - Table 1'!$AO$2,1,0)+IF(AK428='Valori Consentiti - Table 1'!$AQ$2,1,0)+IF(AL428='Valori Consentiti - Table 1'!$AS$2,1,0)+IF(AM428='Valori Consentiti - Table 1'!$AU$2,1,0),IF(G428=2,IF(T428='Valori Consentiti - Table 1'!$I$3,1,0)+IF(U428='Valori Consentiti - Table 1'!$K$3,1,0)+IF(V428='Valori Consentiti - Table 1'!$M$3,1,0)+IF(W428='Valori Consentiti - Table 1'!$O$3,1,0)+IF(X428='Valori Consentiti - Table 1'!$Q$3,1,0)+IF(Y428='Valori Consentiti - Table 1'!$S$3,1,0)+IF(Z428='Valori Consentiti - Table 1'!$U$3,1,0)+IF(AA428='Valori Consentiti - Table 1'!$W$3,1,0)+IF(AB428='Valori Consentiti - Table 1'!$Y$3,1,0)+IF(AC428='Valori Consentiti - Table 1'!$AA$3,1,0)+IF(AD428='Valori Consentiti - Table 1'!$AC$3,1,0)+IF(AE428='Valori Consentiti - Table 1'!$AE$3,1,0)+IF(AF428='Valori Consentiti - Table 1'!$AG$3,1,0)+IF(AG428='Valori Consentiti - Table 1'!$AI$3,1,0)+IF(AH428='Valori Consentiti - Table 1'!$AK$3,1,0)+IF(AI428='Valori Consentiti - Table 1'!$AM$3,1,0)+IF(AJ428='Valori Consentiti - Table 1'!$AO$3,1,0)+IF(AK428='Valori Consentiti - Table 1'!$AQ$3,1,0)+IF(AL428='Valori Consentiti - Table 1'!$AS$3,1,0)+IF(AM428='Valori Consentiti - Table 1'!$AU$3,1,0),IF(G428=3,IF(T428='Valori Consentiti - Table 1'!$I$4,1,0)+IF(U428='Valori Consentiti - Table 1'!$K$4,1,0)+IF(V428='Valori Consentiti - Table 1'!$M$4,1,0)+IF(W428='Valori Consentiti - Table 1'!$O$4,1,0)+IF(X428='Valori Consentiti - Table 1'!$Q$4,1,0)+IF(Y428='Valori Consentiti - Table 1'!$S$4,1,0)+IF(Z428='Valori Consentiti - Table 1'!$U$4,1,0)+IF(AA428='Valori Consentiti - Table 1'!$W$4,1,0)+IF(AB428='Valori Consentiti - Table 1'!$Y$4,1,0)+IF(AC428='Valori Consentiti - Table 1'!$AA$4,1,0)+IF(AD428='Valori Consentiti - Table 1'!$AC$4,1,0)+IF(AE428='Valori Consentiti - Table 1'!$AE$4,1,0)+IF(AF428='Valori Consentiti - Table 1'!$AG$4,1,0)+IF(AG428='Valori Consentiti - Table 1'!$AI$4,1,0)+IF(AH428='Valori Consentiti - Table 1'!$AK$4,1,0)+IF(AI428='Valori Consentiti - Table 1'!$AM$4,1,0)+IF(AJ428='Valori Consentiti - Table 1'!$AO$4,1,0)+IF(AK428='Valori Consentiti - Table 1'!$AQ$4,1,0)+IF(AL428='Valori Consentiti - Table 1'!$AS$4,1,0)+IF(AM428='Valori Consentiti - Table 1'!$AU$4,1,0),IF(G428=4,IF(T428='Valori Consentiti - Table 1'!$I$5,1,0)+IF(U428='Valori Consentiti - Table 1'!$K$5,1,0)+IF(V428='Valori Consentiti - Table 1'!$M$5,1,0)+IF(W428='Valori Consentiti - Table 1'!$O$5,1,0)+IF(X428='Valori Consentiti - Table 1'!$Q$5,1,0)+IF(Y428='Valori Consentiti - Table 1'!$S$5,1,0)+IF(Z428='Valori Consentiti - Table 1'!$U$5,1,0)+IF(AA428='Valori Consentiti - Table 1'!$W$5,1,0)+IF(AB428='Valori Consentiti - Table 1'!$Y$5,1,0)+IF(AC428='Valori Consentiti - Table 1'!$AA$5,1,0)+IF(AD428='Valori Consentiti - Table 1'!$AC$5,1,0)+IF(AE428='Valori Consentiti - Table 1'!$AE$5,1,0)+IF(AF428='Valori Consentiti - Table 1'!$AG$5,1,0)+IF(AG428='Valori Consentiti - Table 1'!$AI$5,1,0)+IF(AH428='Valori Consentiti - Table 1'!$AK$5,1,0)+IF(AI428='Valori Consentiti - Table 1'!$AM$5,1,0)+IF(AJ428='Valori Consentiti - Table 1'!$AO$5,1,0)+IF(AK428='Valori Consentiti - Table 1'!$AQ$5,1,0)+IF(AL428='Valori Consentiti - Table 1'!$AS$5,1,0)+IF(AM428='Valori Consentiti - Table 1'!$AU$5,1,0),))))</f>
        <v>0</v>
      </c>
      <c r="Q428" s="16">
        <f t="shared" si="225"/>
        <v>20</v>
      </c>
      <c r="R428" s="16">
        <f t="shared" si="212"/>
        <v>1</v>
      </c>
      <c r="S428" s="17"/>
      <c r="T428" s="24" t="str">
        <f t="shared" si="192"/>
        <v/>
      </c>
      <c r="U428" s="25" t="str">
        <f t="shared" si="193"/>
        <v/>
      </c>
      <c r="V428" s="25" t="str">
        <f t="shared" si="194"/>
        <v/>
      </c>
      <c r="W428" s="26" t="str">
        <f t="shared" si="195"/>
        <v/>
      </c>
      <c r="X428" s="27" t="str">
        <f t="shared" si="196"/>
        <v/>
      </c>
      <c r="Y428" s="25" t="str">
        <f t="shared" si="197"/>
        <v/>
      </c>
      <c r="Z428" s="25" t="str">
        <f t="shared" si="198"/>
        <v/>
      </c>
      <c r="AA428" s="26" t="str">
        <f t="shared" si="199"/>
        <v/>
      </c>
      <c r="AB428" s="27" t="str">
        <f t="shared" si="200"/>
        <v/>
      </c>
      <c r="AC428" s="25" t="str">
        <f t="shared" si="201"/>
        <v/>
      </c>
      <c r="AD428" s="25" t="str">
        <f t="shared" si="202"/>
        <v/>
      </c>
      <c r="AE428" s="26" t="str">
        <f t="shared" si="203"/>
        <v/>
      </c>
      <c r="AF428" s="27" t="str">
        <f t="shared" si="204"/>
        <v/>
      </c>
      <c r="AG428" s="25" t="str">
        <f t="shared" si="205"/>
        <v/>
      </c>
      <c r="AH428" s="25" t="str">
        <f t="shared" si="206"/>
        <v/>
      </c>
      <c r="AI428" s="26" t="str">
        <f t="shared" si="207"/>
        <v/>
      </c>
      <c r="AJ428" s="27" t="str">
        <f t="shared" si="208"/>
        <v/>
      </c>
      <c r="AK428" s="25" t="str">
        <f t="shared" si="209"/>
        <v/>
      </c>
      <c r="AL428" s="25" t="str">
        <f t="shared" si="210"/>
        <v/>
      </c>
      <c r="AM428" s="28" t="str">
        <f t="shared" si="211"/>
        <v/>
      </c>
      <c r="AN428" s="29" t="b">
        <f t="shared" si="218"/>
        <v>0</v>
      </c>
      <c r="AO428" s="29" t="b">
        <f t="shared" si="219"/>
        <v>0</v>
      </c>
      <c r="AP428" s="29" t="b">
        <f t="shared" si="220"/>
        <v>0</v>
      </c>
      <c r="AQ428" s="29" t="b">
        <f t="shared" si="221"/>
        <v>0</v>
      </c>
      <c r="AR428" s="29" t="b">
        <f t="shared" si="222"/>
        <v>0</v>
      </c>
    </row>
    <row r="429" spans="1:44">
      <c r="A429" s="14"/>
      <c r="B429" s="14"/>
      <c r="C429" s="22"/>
      <c r="D429" s="14"/>
      <c r="E429" s="14"/>
      <c r="F429" s="14"/>
      <c r="G429" s="14"/>
      <c r="H429" s="15"/>
      <c r="I429" s="15"/>
      <c r="J429" s="15"/>
      <c r="K429" s="15"/>
      <c r="L429" s="15"/>
      <c r="M429" s="23">
        <f>IF(G429=1,IF(T429='Valori Consentiti - Table 1'!$I$2,5,IF(T429="X",1,0))+IF(U429='Valori Consentiti - Table 1'!$K$2,5,IF(U429="X",1,0))+IF(V429='Valori Consentiti - Table 1'!$M$2,5,IF(V429="X",1,0))+IF(W429='Valori Consentiti - Table 1'!$O$2,5,IF(W429="X",1,0))+IF(X429='Valori Consentiti - Table 1'!$Q$2,5,IF(X429="X",1,0))+IF(Y429='Valori Consentiti - Table 1'!$S$2,5,IF(Y429="X",1,0))+IF(Z429='Valori Consentiti - Table 1'!$U$2,5,IF(Z429="X",1,0))+IF(AA429='Valori Consentiti - Table 1'!$W$2,5,IF(AA429="X",1,0))+IF(AB429='Valori Consentiti - Table 1'!$Y$2,5,IF(AB429="X",1,0))+IF(AC429='Valori Consentiti - Table 1'!$AA$2,5,IF(AC429="X",1,0))+IF(AD429='Valori Consentiti - Table 1'!$AC$2,5,IF(AD429="X",1,0))+IF(AE429='Valori Consentiti - Table 1'!$AE$2,5,IF(AE429="X",1,0))+IF(AF429='Valori Consentiti - Table 1'!$AG$2,5,IF(AF429="X",1,0))+IF(AG429='Valori Consentiti - Table 1'!$AI$2,5,IF(AG429="X",1,0))+IF(AH429='Valori Consentiti - Table 1'!$AK$2,5,IF(AH429="X",1,0))+IF(AI429='Valori Consentiti - Table 1'!$AM$2,5,IF(AI429="X",1,0))+IF(AJ429='Valori Consentiti - Table 1'!$AO$2,5,IF(AJ429="X",1,0))+IF(AK429='Valori Consentiti - Table 1'!$AQ$2,5,IF(AK429="X",1,0))+IF(AL429='Valori Consentiti - Table 1'!$AS$2,5,IF(AL429="X",1,0))+IF(AM429='Valori Consentiti - Table 1'!$AU$2,5,IF(AM429="X",1,0)),IF(G429=2,IF(T429='Valori Consentiti - Table 1'!$I$3,5,IF(T429="X",1,0))+IF(U429='Valori Consentiti - Table 1'!$K$3,5,IF(U429="X",1,0))+IF(V429='Valori Consentiti - Table 1'!$M$3,5,IF(V429="X",1,0))+IF(W429='Valori Consentiti - Table 1'!$O$3,5,IF(W429="X",1,0))+IF(X429='Valori Consentiti - Table 1'!$Q$3,5,IF(X429="X",1,0))+IF(Y429='Valori Consentiti - Table 1'!$S$3,5,IF(Y429="X",1,0))+IF(Z429='Valori Consentiti - Table 1'!$U$3,5,IF(Z429="X",1,0))+IF(AA429='Valori Consentiti - Table 1'!$W$3,5,IF(AA429="X",1,0))+IF(AB429='Valori Consentiti - Table 1'!$Y$3,5,IF(AB429="X",1,0))+IF(AC429='Valori Consentiti - Table 1'!$AA$3,5,IF(AC429="X",1,0))+IF(AD429='Valori Consentiti - Table 1'!$AC$3,5,IF(AD429="X",1,0))+IF(AE429='Valori Consentiti - Table 1'!$AE$3,5,IF(AE429="X",1,0))+IF(AF429='Valori Consentiti - Table 1'!$AG$3,5,IF(AF429="X",1,0))+IF(AG429='Valori Consentiti - Table 1'!$AI$3,5,IF(AG429="X",1,0))+IF(AH429='Valori Consentiti - Table 1'!$AK$3,5,IF(AH429="X",1,0))+IF(AI429='Valori Consentiti - Table 1'!$AM$3,5,IF(AI429="X",1,0))+IF(AJ429='Valori Consentiti - Table 1'!$AO$3,5,IF(AJ429="X",1,0))+IF(AK429='Valori Consentiti - Table 1'!$AQ$3,5,IF(AK429="X",1,0))+IF(AL429='Valori Consentiti - Table 1'!$AS$3,5,IF(AL429="X",1,0))+IF(AM429='Valori Consentiti - Table 1'!$AU$3,5,IF(AM429="X",1,0)),IF(G429=3,IF(T429='Valori Consentiti - Table 1'!$I$4,5,IF(T429="X",1,0))+IF(U429='Valori Consentiti - Table 1'!$K$4,5,IF(U429="X",1,0))+IF(V429='Valori Consentiti - Table 1'!$M$4,5,IF(V429="X",1,0))+IF(W429='Valori Consentiti - Table 1'!$O$4,5,IF(W429="X",1,0))+IF(X429='Valori Consentiti - Table 1'!$Q$4,5,IF(X429="X",1,0))+IF(Y429='Valori Consentiti - Table 1'!$S$4,5,IF(Y429="X",1,0))+IF(Z429='Valori Consentiti - Table 1'!$U$4,5,IF(Z429="X",1,0))+IF(AA429='Valori Consentiti - Table 1'!$W$4,5,IF(AA429="X",1,0))+IF(AB429='Valori Consentiti - Table 1'!$Y$4,5,IF(AB429="X",1,0))+IF(AC429='Valori Consentiti - Table 1'!$AA$4,5,IF(AC429="X",1,0))+IF(AD429='Valori Consentiti - Table 1'!$AC$4,5,IF(AD429="X",1,0))+IF(AE429='Valori Consentiti - Table 1'!$AE$4,5,IF(AE429="X",1,0))+IF(AF429='Valori Consentiti - Table 1'!$AG$4,5,IF(AF429="X",1,0))+IF(AG429='Valori Consentiti - Table 1'!$AI$4,5,IF(AG429="X",1,0))+IF(AH429='Valori Consentiti - Table 1'!$AK$4,5,IF(AH429="X",1,0))+IF(AI429='Valori Consentiti - Table 1'!$AM$4,5,IF(AI429="X",1,0))+IF(AJ429='Valori Consentiti - Table 1'!$AO$4,5,IF(AJ429="X",1,0))+IF(AK429='Valori Consentiti - Table 1'!$AQ$4,5,IF(AK429="X",1,0))+IF(AL429='Valori Consentiti - Table 1'!$AS$4,5,IF(AL429="X",1,0))+IF(AM429='Valori Consentiti - Table 1'!$AU$4,5,IF(AM429="X",1,0)),IF(G429=4,IF(T429='Valori Consentiti - Table 1'!$I$5,5,IF(T429="X",1,0))+IF(U429='Valori Consentiti - Table 1'!$K$5,5,IF(U429="X",1,0))+IF(V429='Valori Consentiti - Table 1'!$M$5,5,IF(V429="X",1,0))+IF(W429='Valori Consentiti - Table 1'!$O$5,5,IF(W429="X",1,0))+IF(X429='Valori Consentiti - Table 1'!$Q$5,5,IF(X429="X",1,0))+IF(Y429='Valori Consentiti - Table 1'!$S$5,5,IF(Y429="X",1,0))+IF(Z429='Valori Consentiti - Table 1'!$U$5,5,IF(Z429="X",1,0))+IF(AA429='Valori Consentiti - Table 1'!$W$5,5,IF(AA429="X",1,0))+IF(AB429='Valori Consentiti - Table 1'!$Y$5,5,IF(AB429="X",1,0))+IF(AC429='Valori Consentiti - Table 1'!$AA$5,5,IF(AC429="X",1,0))+IF(AD429='Valori Consentiti - Table 1'!$AC$5,5,IF(AD429="X",1,0))+IF(AE429='Valori Consentiti - Table 1'!$AE$5,5,IF(AE429="X",1,0))+IF(AF429='Valori Consentiti - Table 1'!$AG$5,5,IF(AF429="X",1,0))+IF(AG429='Valori Consentiti - Table 1'!$AI$5,5,IF(AG429="X",1,0))+IF(AH429='Valori Consentiti - Table 1'!$AK$5,5,IF(AH429="X",1,0))+IF(AI429='Valori Consentiti - Table 1'!$AM$5,5,IF(AI429="X",1,0))+IF(AJ429='Valori Consentiti - Table 1'!$AO$5,5,IF(AJ429="X",1,0))+IF(AK429='Valori Consentiti - Table 1'!$AQ$5,5,IF(AK429="X",1,0))+IF(AL429='Valori Consentiti - Table 1'!$AS$5,5,IF(AL429="X",1,0))+IF(AM429='Valori Consentiti - Table 1'!$AU$5,5,IF(AM429="X",1,0)),))))</f>
        <v>0</v>
      </c>
      <c r="N429" s="16">
        <f t="shared" si="223"/>
        <v>0</v>
      </c>
      <c r="O429" s="16">
        <f t="shared" si="224"/>
        <v>20</v>
      </c>
      <c r="P429" s="16">
        <f>IF(G429=1,IF(T429='Valori Consentiti - Table 1'!$I$2,1,0)+IF(U429='Valori Consentiti - Table 1'!$K$2,1,0)+IF(V429='Valori Consentiti - Table 1'!$M$2,1,0)+IF(W429='Valori Consentiti - Table 1'!$O$2,1,0)+IF(X429='Valori Consentiti - Table 1'!$Q$2,1,0)+IF(Y429='Valori Consentiti - Table 1'!$S$2,1,0)+IF(Z429='Valori Consentiti - Table 1'!$U$2,1,0)+IF(AA429='Valori Consentiti - Table 1'!$W$2,1,0)+IF(AB429='Valori Consentiti - Table 1'!$Y$2,1,0)+IF(AC429='Valori Consentiti - Table 1'!$AA$2,1,0)+IF(AD429='Valori Consentiti - Table 1'!$AC$2,1,0)+IF(AE429='Valori Consentiti - Table 1'!$AE$2,1,0)+IF(AF429='Valori Consentiti - Table 1'!$AG$2,1,0)+IF(AG429='Valori Consentiti - Table 1'!$AI$2,1,0)+IF(AH429='Valori Consentiti - Table 1'!$AK$2,1,0)+IF(AI429='Valori Consentiti - Table 1'!$AM$2,1,0)+IF(AJ429='Valori Consentiti - Table 1'!$AO$2,1,0)+IF(AK429='Valori Consentiti - Table 1'!$AQ$2,1,0)+IF(AL429='Valori Consentiti - Table 1'!$AS$2,1,0)+IF(AM429='Valori Consentiti - Table 1'!$AU$2,1,0),IF(G429=2,IF(T429='Valori Consentiti - Table 1'!$I$3,1,0)+IF(U429='Valori Consentiti - Table 1'!$K$3,1,0)+IF(V429='Valori Consentiti - Table 1'!$M$3,1,0)+IF(W429='Valori Consentiti - Table 1'!$O$3,1,0)+IF(X429='Valori Consentiti - Table 1'!$Q$3,1,0)+IF(Y429='Valori Consentiti - Table 1'!$S$3,1,0)+IF(Z429='Valori Consentiti - Table 1'!$U$3,1,0)+IF(AA429='Valori Consentiti - Table 1'!$W$3,1,0)+IF(AB429='Valori Consentiti - Table 1'!$Y$3,1,0)+IF(AC429='Valori Consentiti - Table 1'!$AA$3,1,0)+IF(AD429='Valori Consentiti - Table 1'!$AC$3,1,0)+IF(AE429='Valori Consentiti - Table 1'!$AE$3,1,0)+IF(AF429='Valori Consentiti - Table 1'!$AG$3,1,0)+IF(AG429='Valori Consentiti - Table 1'!$AI$3,1,0)+IF(AH429='Valori Consentiti - Table 1'!$AK$3,1,0)+IF(AI429='Valori Consentiti - Table 1'!$AM$3,1,0)+IF(AJ429='Valori Consentiti - Table 1'!$AO$3,1,0)+IF(AK429='Valori Consentiti - Table 1'!$AQ$3,1,0)+IF(AL429='Valori Consentiti - Table 1'!$AS$3,1,0)+IF(AM429='Valori Consentiti - Table 1'!$AU$3,1,0),IF(G429=3,IF(T429='Valori Consentiti - Table 1'!$I$4,1,0)+IF(U429='Valori Consentiti - Table 1'!$K$4,1,0)+IF(V429='Valori Consentiti - Table 1'!$M$4,1,0)+IF(W429='Valori Consentiti - Table 1'!$O$4,1,0)+IF(X429='Valori Consentiti - Table 1'!$Q$4,1,0)+IF(Y429='Valori Consentiti - Table 1'!$S$4,1,0)+IF(Z429='Valori Consentiti - Table 1'!$U$4,1,0)+IF(AA429='Valori Consentiti - Table 1'!$W$4,1,0)+IF(AB429='Valori Consentiti - Table 1'!$Y$4,1,0)+IF(AC429='Valori Consentiti - Table 1'!$AA$4,1,0)+IF(AD429='Valori Consentiti - Table 1'!$AC$4,1,0)+IF(AE429='Valori Consentiti - Table 1'!$AE$4,1,0)+IF(AF429='Valori Consentiti - Table 1'!$AG$4,1,0)+IF(AG429='Valori Consentiti - Table 1'!$AI$4,1,0)+IF(AH429='Valori Consentiti - Table 1'!$AK$4,1,0)+IF(AI429='Valori Consentiti - Table 1'!$AM$4,1,0)+IF(AJ429='Valori Consentiti - Table 1'!$AO$4,1,0)+IF(AK429='Valori Consentiti - Table 1'!$AQ$4,1,0)+IF(AL429='Valori Consentiti - Table 1'!$AS$4,1,0)+IF(AM429='Valori Consentiti - Table 1'!$AU$4,1,0),IF(G429=4,IF(T429='Valori Consentiti - Table 1'!$I$5,1,0)+IF(U429='Valori Consentiti - Table 1'!$K$5,1,0)+IF(V429='Valori Consentiti - Table 1'!$M$5,1,0)+IF(W429='Valori Consentiti - Table 1'!$O$5,1,0)+IF(X429='Valori Consentiti - Table 1'!$Q$5,1,0)+IF(Y429='Valori Consentiti - Table 1'!$S$5,1,0)+IF(Z429='Valori Consentiti - Table 1'!$U$5,1,0)+IF(AA429='Valori Consentiti - Table 1'!$W$5,1,0)+IF(AB429='Valori Consentiti - Table 1'!$Y$5,1,0)+IF(AC429='Valori Consentiti - Table 1'!$AA$5,1,0)+IF(AD429='Valori Consentiti - Table 1'!$AC$5,1,0)+IF(AE429='Valori Consentiti - Table 1'!$AE$5,1,0)+IF(AF429='Valori Consentiti - Table 1'!$AG$5,1,0)+IF(AG429='Valori Consentiti - Table 1'!$AI$5,1,0)+IF(AH429='Valori Consentiti - Table 1'!$AK$5,1,0)+IF(AI429='Valori Consentiti - Table 1'!$AM$5,1,0)+IF(AJ429='Valori Consentiti - Table 1'!$AO$5,1,0)+IF(AK429='Valori Consentiti - Table 1'!$AQ$5,1,0)+IF(AL429='Valori Consentiti - Table 1'!$AS$5,1,0)+IF(AM429='Valori Consentiti - Table 1'!$AU$5,1,0),))))</f>
        <v>0</v>
      </c>
      <c r="Q429" s="16">
        <f t="shared" si="225"/>
        <v>20</v>
      </c>
      <c r="R429" s="16">
        <f t="shared" si="212"/>
        <v>1</v>
      </c>
      <c r="S429" s="17"/>
      <c r="T429" s="24" t="str">
        <f t="shared" si="192"/>
        <v/>
      </c>
      <c r="U429" s="25" t="str">
        <f t="shared" si="193"/>
        <v/>
      </c>
      <c r="V429" s="25" t="str">
        <f t="shared" si="194"/>
        <v/>
      </c>
      <c r="W429" s="26" t="str">
        <f t="shared" si="195"/>
        <v/>
      </c>
      <c r="X429" s="27" t="str">
        <f t="shared" si="196"/>
        <v/>
      </c>
      <c r="Y429" s="25" t="str">
        <f t="shared" si="197"/>
        <v/>
      </c>
      <c r="Z429" s="25" t="str">
        <f t="shared" si="198"/>
        <v/>
      </c>
      <c r="AA429" s="26" t="str">
        <f t="shared" si="199"/>
        <v/>
      </c>
      <c r="AB429" s="27" t="str">
        <f t="shared" si="200"/>
        <v/>
      </c>
      <c r="AC429" s="25" t="str">
        <f t="shared" si="201"/>
        <v/>
      </c>
      <c r="AD429" s="25" t="str">
        <f t="shared" si="202"/>
        <v/>
      </c>
      <c r="AE429" s="26" t="str">
        <f t="shared" si="203"/>
        <v/>
      </c>
      <c r="AF429" s="27" t="str">
        <f t="shared" si="204"/>
        <v/>
      </c>
      <c r="AG429" s="25" t="str">
        <f t="shared" si="205"/>
        <v/>
      </c>
      <c r="AH429" s="25" t="str">
        <f t="shared" si="206"/>
        <v/>
      </c>
      <c r="AI429" s="26" t="str">
        <f t="shared" si="207"/>
        <v/>
      </c>
      <c r="AJ429" s="27" t="str">
        <f t="shared" si="208"/>
        <v/>
      </c>
      <c r="AK429" s="25" t="str">
        <f t="shared" si="209"/>
        <v/>
      </c>
      <c r="AL429" s="25" t="str">
        <f t="shared" si="210"/>
        <v/>
      </c>
      <c r="AM429" s="28" t="str">
        <f t="shared" si="211"/>
        <v/>
      </c>
      <c r="AN429" s="29" t="b">
        <f t="shared" si="218"/>
        <v>0</v>
      </c>
      <c r="AO429" s="29" t="b">
        <f t="shared" si="219"/>
        <v>0</v>
      </c>
      <c r="AP429" s="29" t="b">
        <f t="shared" si="220"/>
        <v>0</v>
      </c>
      <c r="AQ429" s="29" t="b">
        <f t="shared" si="221"/>
        <v>0</v>
      </c>
      <c r="AR429" s="29" t="b">
        <f t="shared" si="222"/>
        <v>0</v>
      </c>
    </row>
    <row r="430" spans="1:44">
      <c r="A430" s="14"/>
      <c r="B430" s="14"/>
      <c r="C430" s="22"/>
      <c r="D430" s="14"/>
      <c r="E430" s="14"/>
      <c r="F430" s="14"/>
      <c r="G430" s="14"/>
      <c r="H430" s="15"/>
      <c r="I430" s="15"/>
      <c r="J430" s="15"/>
      <c r="K430" s="15"/>
      <c r="L430" s="15"/>
      <c r="M430" s="23">
        <f>IF(G430=1,IF(T430='Valori Consentiti - Table 1'!$I$2,5,IF(T430="X",1,0))+IF(U430='Valori Consentiti - Table 1'!$K$2,5,IF(U430="X",1,0))+IF(V430='Valori Consentiti - Table 1'!$M$2,5,IF(V430="X",1,0))+IF(W430='Valori Consentiti - Table 1'!$O$2,5,IF(W430="X",1,0))+IF(X430='Valori Consentiti - Table 1'!$Q$2,5,IF(X430="X",1,0))+IF(Y430='Valori Consentiti - Table 1'!$S$2,5,IF(Y430="X",1,0))+IF(Z430='Valori Consentiti - Table 1'!$U$2,5,IF(Z430="X",1,0))+IF(AA430='Valori Consentiti - Table 1'!$W$2,5,IF(AA430="X",1,0))+IF(AB430='Valori Consentiti - Table 1'!$Y$2,5,IF(AB430="X",1,0))+IF(AC430='Valori Consentiti - Table 1'!$AA$2,5,IF(AC430="X",1,0))+IF(AD430='Valori Consentiti - Table 1'!$AC$2,5,IF(AD430="X",1,0))+IF(AE430='Valori Consentiti - Table 1'!$AE$2,5,IF(AE430="X",1,0))+IF(AF430='Valori Consentiti - Table 1'!$AG$2,5,IF(AF430="X",1,0))+IF(AG430='Valori Consentiti - Table 1'!$AI$2,5,IF(AG430="X",1,0))+IF(AH430='Valori Consentiti - Table 1'!$AK$2,5,IF(AH430="X",1,0))+IF(AI430='Valori Consentiti - Table 1'!$AM$2,5,IF(AI430="X",1,0))+IF(AJ430='Valori Consentiti - Table 1'!$AO$2,5,IF(AJ430="X",1,0))+IF(AK430='Valori Consentiti - Table 1'!$AQ$2,5,IF(AK430="X",1,0))+IF(AL430='Valori Consentiti - Table 1'!$AS$2,5,IF(AL430="X",1,0))+IF(AM430='Valori Consentiti - Table 1'!$AU$2,5,IF(AM430="X",1,0)),IF(G430=2,IF(T430='Valori Consentiti - Table 1'!$I$3,5,IF(T430="X",1,0))+IF(U430='Valori Consentiti - Table 1'!$K$3,5,IF(U430="X",1,0))+IF(V430='Valori Consentiti - Table 1'!$M$3,5,IF(V430="X",1,0))+IF(W430='Valori Consentiti - Table 1'!$O$3,5,IF(W430="X",1,0))+IF(X430='Valori Consentiti - Table 1'!$Q$3,5,IF(X430="X",1,0))+IF(Y430='Valori Consentiti - Table 1'!$S$3,5,IF(Y430="X",1,0))+IF(Z430='Valori Consentiti - Table 1'!$U$3,5,IF(Z430="X",1,0))+IF(AA430='Valori Consentiti - Table 1'!$W$3,5,IF(AA430="X",1,0))+IF(AB430='Valori Consentiti - Table 1'!$Y$3,5,IF(AB430="X",1,0))+IF(AC430='Valori Consentiti - Table 1'!$AA$3,5,IF(AC430="X",1,0))+IF(AD430='Valori Consentiti - Table 1'!$AC$3,5,IF(AD430="X",1,0))+IF(AE430='Valori Consentiti - Table 1'!$AE$3,5,IF(AE430="X",1,0))+IF(AF430='Valori Consentiti - Table 1'!$AG$3,5,IF(AF430="X",1,0))+IF(AG430='Valori Consentiti - Table 1'!$AI$3,5,IF(AG430="X",1,0))+IF(AH430='Valori Consentiti - Table 1'!$AK$3,5,IF(AH430="X",1,0))+IF(AI430='Valori Consentiti - Table 1'!$AM$3,5,IF(AI430="X",1,0))+IF(AJ430='Valori Consentiti - Table 1'!$AO$3,5,IF(AJ430="X",1,0))+IF(AK430='Valori Consentiti - Table 1'!$AQ$3,5,IF(AK430="X",1,0))+IF(AL430='Valori Consentiti - Table 1'!$AS$3,5,IF(AL430="X",1,0))+IF(AM430='Valori Consentiti - Table 1'!$AU$3,5,IF(AM430="X",1,0)),IF(G430=3,IF(T430='Valori Consentiti - Table 1'!$I$4,5,IF(T430="X",1,0))+IF(U430='Valori Consentiti - Table 1'!$K$4,5,IF(U430="X",1,0))+IF(V430='Valori Consentiti - Table 1'!$M$4,5,IF(V430="X",1,0))+IF(W430='Valori Consentiti - Table 1'!$O$4,5,IF(W430="X",1,0))+IF(X430='Valori Consentiti - Table 1'!$Q$4,5,IF(X430="X",1,0))+IF(Y430='Valori Consentiti - Table 1'!$S$4,5,IF(Y430="X",1,0))+IF(Z430='Valori Consentiti - Table 1'!$U$4,5,IF(Z430="X",1,0))+IF(AA430='Valori Consentiti - Table 1'!$W$4,5,IF(AA430="X",1,0))+IF(AB430='Valori Consentiti - Table 1'!$Y$4,5,IF(AB430="X",1,0))+IF(AC430='Valori Consentiti - Table 1'!$AA$4,5,IF(AC430="X",1,0))+IF(AD430='Valori Consentiti - Table 1'!$AC$4,5,IF(AD430="X",1,0))+IF(AE430='Valori Consentiti - Table 1'!$AE$4,5,IF(AE430="X",1,0))+IF(AF430='Valori Consentiti - Table 1'!$AG$4,5,IF(AF430="X",1,0))+IF(AG430='Valori Consentiti - Table 1'!$AI$4,5,IF(AG430="X",1,0))+IF(AH430='Valori Consentiti - Table 1'!$AK$4,5,IF(AH430="X",1,0))+IF(AI430='Valori Consentiti - Table 1'!$AM$4,5,IF(AI430="X",1,0))+IF(AJ430='Valori Consentiti - Table 1'!$AO$4,5,IF(AJ430="X",1,0))+IF(AK430='Valori Consentiti - Table 1'!$AQ$4,5,IF(AK430="X",1,0))+IF(AL430='Valori Consentiti - Table 1'!$AS$4,5,IF(AL430="X",1,0))+IF(AM430='Valori Consentiti - Table 1'!$AU$4,5,IF(AM430="X",1,0)),IF(G430=4,IF(T430='Valori Consentiti - Table 1'!$I$5,5,IF(T430="X",1,0))+IF(U430='Valori Consentiti - Table 1'!$K$5,5,IF(U430="X",1,0))+IF(V430='Valori Consentiti - Table 1'!$M$5,5,IF(V430="X",1,0))+IF(W430='Valori Consentiti - Table 1'!$O$5,5,IF(W430="X",1,0))+IF(X430='Valori Consentiti - Table 1'!$Q$5,5,IF(X430="X",1,0))+IF(Y430='Valori Consentiti - Table 1'!$S$5,5,IF(Y430="X",1,0))+IF(Z430='Valori Consentiti - Table 1'!$U$5,5,IF(Z430="X",1,0))+IF(AA430='Valori Consentiti - Table 1'!$W$5,5,IF(AA430="X",1,0))+IF(AB430='Valori Consentiti - Table 1'!$Y$5,5,IF(AB430="X",1,0))+IF(AC430='Valori Consentiti - Table 1'!$AA$5,5,IF(AC430="X",1,0))+IF(AD430='Valori Consentiti - Table 1'!$AC$5,5,IF(AD430="X",1,0))+IF(AE430='Valori Consentiti - Table 1'!$AE$5,5,IF(AE430="X",1,0))+IF(AF430='Valori Consentiti - Table 1'!$AG$5,5,IF(AF430="X",1,0))+IF(AG430='Valori Consentiti - Table 1'!$AI$5,5,IF(AG430="X",1,0))+IF(AH430='Valori Consentiti - Table 1'!$AK$5,5,IF(AH430="X",1,0))+IF(AI430='Valori Consentiti - Table 1'!$AM$5,5,IF(AI430="X",1,0))+IF(AJ430='Valori Consentiti - Table 1'!$AO$5,5,IF(AJ430="X",1,0))+IF(AK430='Valori Consentiti - Table 1'!$AQ$5,5,IF(AK430="X",1,0))+IF(AL430='Valori Consentiti - Table 1'!$AS$5,5,IF(AL430="X",1,0))+IF(AM430='Valori Consentiti - Table 1'!$AU$5,5,IF(AM430="X",1,0)),))))</f>
        <v>0</v>
      </c>
      <c r="N430" s="16">
        <f t="shared" si="223"/>
        <v>0</v>
      </c>
      <c r="O430" s="16">
        <f t="shared" si="224"/>
        <v>20</v>
      </c>
      <c r="P430" s="16">
        <f>IF(G430=1,IF(T430='Valori Consentiti - Table 1'!$I$2,1,0)+IF(U430='Valori Consentiti - Table 1'!$K$2,1,0)+IF(V430='Valori Consentiti - Table 1'!$M$2,1,0)+IF(W430='Valori Consentiti - Table 1'!$O$2,1,0)+IF(X430='Valori Consentiti - Table 1'!$Q$2,1,0)+IF(Y430='Valori Consentiti - Table 1'!$S$2,1,0)+IF(Z430='Valori Consentiti - Table 1'!$U$2,1,0)+IF(AA430='Valori Consentiti - Table 1'!$W$2,1,0)+IF(AB430='Valori Consentiti - Table 1'!$Y$2,1,0)+IF(AC430='Valori Consentiti - Table 1'!$AA$2,1,0)+IF(AD430='Valori Consentiti - Table 1'!$AC$2,1,0)+IF(AE430='Valori Consentiti - Table 1'!$AE$2,1,0)+IF(AF430='Valori Consentiti - Table 1'!$AG$2,1,0)+IF(AG430='Valori Consentiti - Table 1'!$AI$2,1,0)+IF(AH430='Valori Consentiti - Table 1'!$AK$2,1,0)+IF(AI430='Valori Consentiti - Table 1'!$AM$2,1,0)+IF(AJ430='Valori Consentiti - Table 1'!$AO$2,1,0)+IF(AK430='Valori Consentiti - Table 1'!$AQ$2,1,0)+IF(AL430='Valori Consentiti - Table 1'!$AS$2,1,0)+IF(AM430='Valori Consentiti - Table 1'!$AU$2,1,0),IF(G430=2,IF(T430='Valori Consentiti - Table 1'!$I$3,1,0)+IF(U430='Valori Consentiti - Table 1'!$K$3,1,0)+IF(V430='Valori Consentiti - Table 1'!$M$3,1,0)+IF(W430='Valori Consentiti - Table 1'!$O$3,1,0)+IF(X430='Valori Consentiti - Table 1'!$Q$3,1,0)+IF(Y430='Valori Consentiti - Table 1'!$S$3,1,0)+IF(Z430='Valori Consentiti - Table 1'!$U$3,1,0)+IF(AA430='Valori Consentiti - Table 1'!$W$3,1,0)+IF(AB430='Valori Consentiti - Table 1'!$Y$3,1,0)+IF(AC430='Valori Consentiti - Table 1'!$AA$3,1,0)+IF(AD430='Valori Consentiti - Table 1'!$AC$3,1,0)+IF(AE430='Valori Consentiti - Table 1'!$AE$3,1,0)+IF(AF430='Valori Consentiti - Table 1'!$AG$3,1,0)+IF(AG430='Valori Consentiti - Table 1'!$AI$3,1,0)+IF(AH430='Valori Consentiti - Table 1'!$AK$3,1,0)+IF(AI430='Valori Consentiti - Table 1'!$AM$3,1,0)+IF(AJ430='Valori Consentiti - Table 1'!$AO$3,1,0)+IF(AK430='Valori Consentiti - Table 1'!$AQ$3,1,0)+IF(AL430='Valori Consentiti - Table 1'!$AS$3,1,0)+IF(AM430='Valori Consentiti - Table 1'!$AU$3,1,0),IF(G430=3,IF(T430='Valori Consentiti - Table 1'!$I$4,1,0)+IF(U430='Valori Consentiti - Table 1'!$K$4,1,0)+IF(V430='Valori Consentiti - Table 1'!$M$4,1,0)+IF(W430='Valori Consentiti - Table 1'!$O$4,1,0)+IF(X430='Valori Consentiti - Table 1'!$Q$4,1,0)+IF(Y430='Valori Consentiti - Table 1'!$S$4,1,0)+IF(Z430='Valori Consentiti - Table 1'!$U$4,1,0)+IF(AA430='Valori Consentiti - Table 1'!$W$4,1,0)+IF(AB430='Valori Consentiti - Table 1'!$Y$4,1,0)+IF(AC430='Valori Consentiti - Table 1'!$AA$4,1,0)+IF(AD430='Valori Consentiti - Table 1'!$AC$4,1,0)+IF(AE430='Valori Consentiti - Table 1'!$AE$4,1,0)+IF(AF430='Valori Consentiti - Table 1'!$AG$4,1,0)+IF(AG430='Valori Consentiti - Table 1'!$AI$4,1,0)+IF(AH430='Valori Consentiti - Table 1'!$AK$4,1,0)+IF(AI430='Valori Consentiti - Table 1'!$AM$4,1,0)+IF(AJ430='Valori Consentiti - Table 1'!$AO$4,1,0)+IF(AK430='Valori Consentiti - Table 1'!$AQ$4,1,0)+IF(AL430='Valori Consentiti - Table 1'!$AS$4,1,0)+IF(AM430='Valori Consentiti - Table 1'!$AU$4,1,0),IF(G430=4,IF(T430='Valori Consentiti - Table 1'!$I$5,1,0)+IF(U430='Valori Consentiti - Table 1'!$K$5,1,0)+IF(V430='Valori Consentiti - Table 1'!$M$5,1,0)+IF(W430='Valori Consentiti - Table 1'!$O$5,1,0)+IF(X430='Valori Consentiti - Table 1'!$Q$5,1,0)+IF(Y430='Valori Consentiti - Table 1'!$S$5,1,0)+IF(Z430='Valori Consentiti - Table 1'!$U$5,1,0)+IF(AA430='Valori Consentiti - Table 1'!$W$5,1,0)+IF(AB430='Valori Consentiti - Table 1'!$Y$5,1,0)+IF(AC430='Valori Consentiti - Table 1'!$AA$5,1,0)+IF(AD430='Valori Consentiti - Table 1'!$AC$5,1,0)+IF(AE430='Valori Consentiti - Table 1'!$AE$5,1,0)+IF(AF430='Valori Consentiti - Table 1'!$AG$5,1,0)+IF(AG430='Valori Consentiti - Table 1'!$AI$5,1,0)+IF(AH430='Valori Consentiti - Table 1'!$AK$5,1,0)+IF(AI430='Valori Consentiti - Table 1'!$AM$5,1,0)+IF(AJ430='Valori Consentiti - Table 1'!$AO$5,1,0)+IF(AK430='Valori Consentiti - Table 1'!$AQ$5,1,0)+IF(AL430='Valori Consentiti - Table 1'!$AS$5,1,0)+IF(AM430='Valori Consentiti - Table 1'!$AU$5,1,0),))))</f>
        <v>0</v>
      </c>
      <c r="Q430" s="16">
        <f t="shared" si="225"/>
        <v>20</v>
      </c>
      <c r="R430" s="16">
        <f t="shared" si="212"/>
        <v>1</v>
      </c>
      <c r="S430" s="17"/>
      <c r="T430" s="24" t="str">
        <f t="shared" si="192"/>
        <v/>
      </c>
      <c r="U430" s="25" t="str">
        <f t="shared" si="193"/>
        <v/>
      </c>
      <c r="V430" s="25" t="str">
        <f t="shared" si="194"/>
        <v/>
      </c>
      <c r="W430" s="26" t="str">
        <f t="shared" si="195"/>
        <v/>
      </c>
      <c r="X430" s="27" t="str">
        <f t="shared" si="196"/>
        <v/>
      </c>
      <c r="Y430" s="25" t="str">
        <f t="shared" si="197"/>
        <v/>
      </c>
      <c r="Z430" s="25" t="str">
        <f t="shared" si="198"/>
        <v/>
      </c>
      <c r="AA430" s="26" t="str">
        <f t="shared" si="199"/>
        <v/>
      </c>
      <c r="AB430" s="27" t="str">
        <f t="shared" si="200"/>
        <v/>
      </c>
      <c r="AC430" s="25" t="str">
        <f t="shared" si="201"/>
        <v/>
      </c>
      <c r="AD430" s="25" t="str">
        <f t="shared" si="202"/>
        <v/>
      </c>
      <c r="AE430" s="26" t="str">
        <f t="shared" si="203"/>
        <v/>
      </c>
      <c r="AF430" s="27" t="str">
        <f t="shared" si="204"/>
        <v/>
      </c>
      <c r="AG430" s="25" t="str">
        <f t="shared" si="205"/>
        <v/>
      </c>
      <c r="AH430" s="25" t="str">
        <f t="shared" si="206"/>
        <v/>
      </c>
      <c r="AI430" s="26" t="str">
        <f t="shared" si="207"/>
        <v/>
      </c>
      <c r="AJ430" s="27" t="str">
        <f t="shared" si="208"/>
        <v/>
      </c>
      <c r="AK430" s="25" t="str">
        <f t="shared" si="209"/>
        <v/>
      </c>
      <c r="AL430" s="25" t="str">
        <f t="shared" si="210"/>
        <v/>
      </c>
      <c r="AM430" s="28" t="str">
        <f t="shared" si="211"/>
        <v/>
      </c>
      <c r="AN430" s="29" t="b">
        <f t="shared" si="218"/>
        <v>0</v>
      </c>
      <c r="AO430" s="29" t="b">
        <f t="shared" si="219"/>
        <v>0</v>
      </c>
      <c r="AP430" s="29" t="b">
        <f t="shared" si="220"/>
        <v>0</v>
      </c>
      <c r="AQ430" s="29" t="b">
        <f t="shared" si="221"/>
        <v>0</v>
      </c>
      <c r="AR430" s="29" t="b">
        <f t="shared" si="222"/>
        <v>0</v>
      </c>
    </row>
    <row r="431" spans="1:44">
      <c r="A431" s="14"/>
      <c r="B431" s="14"/>
      <c r="C431" s="22"/>
      <c r="D431" s="14"/>
      <c r="E431" s="14"/>
      <c r="F431" s="14"/>
      <c r="G431" s="14"/>
      <c r="H431" s="15"/>
      <c r="I431" s="15"/>
      <c r="J431" s="15"/>
      <c r="K431" s="15"/>
      <c r="L431" s="15"/>
      <c r="M431" s="23">
        <f>IF(G431=1,IF(T431='Valori Consentiti - Table 1'!$I$2,5,IF(T431="X",1,0))+IF(U431='Valori Consentiti - Table 1'!$K$2,5,IF(U431="X",1,0))+IF(V431='Valori Consentiti - Table 1'!$M$2,5,IF(V431="X",1,0))+IF(W431='Valori Consentiti - Table 1'!$O$2,5,IF(W431="X",1,0))+IF(X431='Valori Consentiti - Table 1'!$Q$2,5,IF(X431="X",1,0))+IF(Y431='Valori Consentiti - Table 1'!$S$2,5,IF(Y431="X",1,0))+IF(Z431='Valori Consentiti - Table 1'!$U$2,5,IF(Z431="X",1,0))+IF(AA431='Valori Consentiti - Table 1'!$W$2,5,IF(AA431="X",1,0))+IF(AB431='Valori Consentiti - Table 1'!$Y$2,5,IF(AB431="X",1,0))+IF(AC431='Valori Consentiti - Table 1'!$AA$2,5,IF(AC431="X",1,0))+IF(AD431='Valori Consentiti - Table 1'!$AC$2,5,IF(AD431="X",1,0))+IF(AE431='Valori Consentiti - Table 1'!$AE$2,5,IF(AE431="X",1,0))+IF(AF431='Valori Consentiti - Table 1'!$AG$2,5,IF(AF431="X",1,0))+IF(AG431='Valori Consentiti - Table 1'!$AI$2,5,IF(AG431="X",1,0))+IF(AH431='Valori Consentiti - Table 1'!$AK$2,5,IF(AH431="X",1,0))+IF(AI431='Valori Consentiti - Table 1'!$AM$2,5,IF(AI431="X",1,0))+IF(AJ431='Valori Consentiti - Table 1'!$AO$2,5,IF(AJ431="X",1,0))+IF(AK431='Valori Consentiti - Table 1'!$AQ$2,5,IF(AK431="X",1,0))+IF(AL431='Valori Consentiti - Table 1'!$AS$2,5,IF(AL431="X",1,0))+IF(AM431='Valori Consentiti - Table 1'!$AU$2,5,IF(AM431="X",1,0)),IF(G431=2,IF(T431='Valori Consentiti - Table 1'!$I$3,5,IF(T431="X",1,0))+IF(U431='Valori Consentiti - Table 1'!$K$3,5,IF(U431="X",1,0))+IF(V431='Valori Consentiti - Table 1'!$M$3,5,IF(V431="X",1,0))+IF(W431='Valori Consentiti - Table 1'!$O$3,5,IF(W431="X",1,0))+IF(X431='Valori Consentiti - Table 1'!$Q$3,5,IF(X431="X",1,0))+IF(Y431='Valori Consentiti - Table 1'!$S$3,5,IF(Y431="X",1,0))+IF(Z431='Valori Consentiti - Table 1'!$U$3,5,IF(Z431="X",1,0))+IF(AA431='Valori Consentiti - Table 1'!$W$3,5,IF(AA431="X",1,0))+IF(AB431='Valori Consentiti - Table 1'!$Y$3,5,IF(AB431="X",1,0))+IF(AC431='Valori Consentiti - Table 1'!$AA$3,5,IF(AC431="X",1,0))+IF(AD431='Valori Consentiti - Table 1'!$AC$3,5,IF(AD431="X",1,0))+IF(AE431='Valori Consentiti - Table 1'!$AE$3,5,IF(AE431="X",1,0))+IF(AF431='Valori Consentiti - Table 1'!$AG$3,5,IF(AF431="X",1,0))+IF(AG431='Valori Consentiti - Table 1'!$AI$3,5,IF(AG431="X",1,0))+IF(AH431='Valori Consentiti - Table 1'!$AK$3,5,IF(AH431="X",1,0))+IF(AI431='Valori Consentiti - Table 1'!$AM$3,5,IF(AI431="X",1,0))+IF(AJ431='Valori Consentiti - Table 1'!$AO$3,5,IF(AJ431="X",1,0))+IF(AK431='Valori Consentiti - Table 1'!$AQ$3,5,IF(AK431="X",1,0))+IF(AL431='Valori Consentiti - Table 1'!$AS$3,5,IF(AL431="X",1,0))+IF(AM431='Valori Consentiti - Table 1'!$AU$3,5,IF(AM431="X",1,0)),IF(G431=3,IF(T431='Valori Consentiti - Table 1'!$I$4,5,IF(T431="X",1,0))+IF(U431='Valori Consentiti - Table 1'!$K$4,5,IF(U431="X",1,0))+IF(V431='Valori Consentiti - Table 1'!$M$4,5,IF(V431="X",1,0))+IF(W431='Valori Consentiti - Table 1'!$O$4,5,IF(W431="X",1,0))+IF(X431='Valori Consentiti - Table 1'!$Q$4,5,IF(X431="X",1,0))+IF(Y431='Valori Consentiti - Table 1'!$S$4,5,IF(Y431="X",1,0))+IF(Z431='Valori Consentiti - Table 1'!$U$4,5,IF(Z431="X",1,0))+IF(AA431='Valori Consentiti - Table 1'!$W$4,5,IF(AA431="X",1,0))+IF(AB431='Valori Consentiti - Table 1'!$Y$4,5,IF(AB431="X",1,0))+IF(AC431='Valori Consentiti - Table 1'!$AA$4,5,IF(AC431="X",1,0))+IF(AD431='Valori Consentiti - Table 1'!$AC$4,5,IF(AD431="X",1,0))+IF(AE431='Valori Consentiti - Table 1'!$AE$4,5,IF(AE431="X",1,0))+IF(AF431='Valori Consentiti - Table 1'!$AG$4,5,IF(AF431="X",1,0))+IF(AG431='Valori Consentiti - Table 1'!$AI$4,5,IF(AG431="X",1,0))+IF(AH431='Valori Consentiti - Table 1'!$AK$4,5,IF(AH431="X",1,0))+IF(AI431='Valori Consentiti - Table 1'!$AM$4,5,IF(AI431="X",1,0))+IF(AJ431='Valori Consentiti - Table 1'!$AO$4,5,IF(AJ431="X",1,0))+IF(AK431='Valori Consentiti - Table 1'!$AQ$4,5,IF(AK431="X",1,0))+IF(AL431='Valori Consentiti - Table 1'!$AS$4,5,IF(AL431="X",1,0))+IF(AM431='Valori Consentiti - Table 1'!$AU$4,5,IF(AM431="X",1,0)),IF(G431=4,IF(T431='Valori Consentiti - Table 1'!$I$5,5,IF(T431="X",1,0))+IF(U431='Valori Consentiti - Table 1'!$K$5,5,IF(U431="X",1,0))+IF(V431='Valori Consentiti - Table 1'!$M$5,5,IF(V431="X",1,0))+IF(W431='Valori Consentiti - Table 1'!$O$5,5,IF(W431="X",1,0))+IF(X431='Valori Consentiti - Table 1'!$Q$5,5,IF(X431="X",1,0))+IF(Y431='Valori Consentiti - Table 1'!$S$5,5,IF(Y431="X",1,0))+IF(Z431='Valori Consentiti - Table 1'!$U$5,5,IF(Z431="X",1,0))+IF(AA431='Valori Consentiti - Table 1'!$W$5,5,IF(AA431="X",1,0))+IF(AB431='Valori Consentiti - Table 1'!$Y$5,5,IF(AB431="X",1,0))+IF(AC431='Valori Consentiti - Table 1'!$AA$5,5,IF(AC431="X",1,0))+IF(AD431='Valori Consentiti - Table 1'!$AC$5,5,IF(AD431="X",1,0))+IF(AE431='Valori Consentiti - Table 1'!$AE$5,5,IF(AE431="X",1,0))+IF(AF431='Valori Consentiti - Table 1'!$AG$5,5,IF(AF431="X",1,0))+IF(AG431='Valori Consentiti - Table 1'!$AI$5,5,IF(AG431="X",1,0))+IF(AH431='Valori Consentiti - Table 1'!$AK$5,5,IF(AH431="X",1,0))+IF(AI431='Valori Consentiti - Table 1'!$AM$5,5,IF(AI431="X",1,0))+IF(AJ431='Valori Consentiti - Table 1'!$AO$5,5,IF(AJ431="X",1,0))+IF(AK431='Valori Consentiti - Table 1'!$AQ$5,5,IF(AK431="X",1,0))+IF(AL431='Valori Consentiti - Table 1'!$AS$5,5,IF(AL431="X",1,0))+IF(AM431='Valori Consentiti - Table 1'!$AU$5,5,IF(AM431="X",1,0)),))))</f>
        <v>0</v>
      </c>
      <c r="N431" s="16">
        <f t="shared" si="223"/>
        <v>0</v>
      </c>
      <c r="O431" s="16">
        <f t="shared" si="224"/>
        <v>20</v>
      </c>
      <c r="P431" s="16">
        <f>IF(G431=1,IF(T431='Valori Consentiti - Table 1'!$I$2,1,0)+IF(U431='Valori Consentiti - Table 1'!$K$2,1,0)+IF(V431='Valori Consentiti - Table 1'!$M$2,1,0)+IF(W431='Valori Consentiti - Table 1'!$O$2,1,0)+IF(X431='Valori Consentiti - Table 1'!$Q$2,1,0)+IF(Y431='Valori Consentiti - Table 1'!$S$2,1,0)+IF(Z431='Valori Consentiti - Table 1'!$U$2,1,0)+IF(AA431='Valori Consentiti - Table 1'!$W$2,1,0)+IF(AB431='Valori Consentiti - Table 1'!$Y$2,1,0)+IF(AC431='Valori Consentiti - Table 1'!$AA$2,1,0)+IF(AD431='Valori Consentiti - Table 1'!$AC$2,1,0)+IF(AE431='Valori Consentiti - Table 1'!$AE$2,1,0)+IF(AF431='Valori Consentiti - Table 1'!$AG$2,1,0)+IF(AG431='Valori Consentiti - Table 1'!$AI$2,1,0)+IF(AH431='Valori Consentiti - Table 1'!$AK$2,1,0)+IF(AI431='Valori Consentiti - Table 1'!$AM$2,1,0)+IF(AJ431='Valori Consentiti - Table 1'!$AO$2,1,0)+IF(AK431='Valori Consentiti - Table 1'!$AQ$2,1,0)+IF(AL431='Valori Consentiti - Table 1'!$AS$2,1,0)+IF(AM431='Valori Consentiti - Table 1'!$AU$2,1,0),IF(G431=2,IF(T431='Valori Consentiti - Table 1'!$I$3,1,0)+IF(U431='Valori Consentiti - Table 1'!$K$3,1,0)+IF(V431='Valori Consentiti - Table 1'!$M$3,1,0)+IF(W431='Valori Consentiti - Table 1'!$O$3,1,0)+IF(X431='Valori Consentiti - Table 1'!$Q$3,1,0)+IF(Y431='Valori Consentiti - Table 1'!$S$3,1,0)+IF(Z431='Valori Consentiti - Table 1'!$U$3,1,0)+IF(AA431='Valori Consentiti - Table 1'!$W$3,1,0)+IF(AB431='Valori Consentiti - Table 1'!$Y$3,1,0)+IF(AC431='Valori Consentiti - Table 1'!$AA$3,1,0)+IF(AD431='Valori Consentiti - Table 1'!$AC$3,1,0)+IF(AE431='Valori Consentiti - Table 1'!$AE$3,1,0)+IF(AF431='Valori Consentiti - Table 1'!$AG$3,1,0)+IF(AG431='Valori Consentiti - Table 1'!$AI$3,1,0)+IF(AH431='Valori Consentiti - Table 1'!$AK$3,1,0)+IF(AI431='Valori Consentiti - Table 1'!$AM$3,1,0)+IF(AJ431='Valori Consentiti - Table 1'!$AO$3,1,0)+IF(AK431='Valori Consentiti - Table 1'!$AQ$3,1,0)+IF(AL431='Valori Consentiti - Table 1'!$AS$3,1,0)+IF(AM431='Valori Consentiti - Table 1'!$AU$3,1,0),IF(G431=3,IF(T431='Valori Consentiti - Table 1'!$I$4,1,0)+IF(U431='Valori Consentiti - Table 1'!$K$4,1,0)+IF(V431='Valori Consentiti - Table 1'!$M$4,1,0)+IF(W431='Valori Consentiti - Table 1'!$O$4,1,0)+IF(X431='Valori Consentiti - Table 1'!$Q$4,1,0)+IF(Y431='Valori Consentiti - Table 1'!$S$4,1,0)+IF(Z431='Valori Consentiti - Table 1'!$U$4,1,0)+IF(AA431='Valori Consentiti - Table 1'!$W$4,1,0)+IF(AB431='Valori Consentiti - Table 1'!$Y$4,1,0)+IF(AC431='Valori Consentiti - Table 1'!$AA$4,1,0)+IF(AD431='Valori Consentiti - Table 1'!$AC$4,1,0)+IF(AE431='Valori Consentiti - Table 1'!$AE$4,1,0)+IF(AF431='Valori Consentiti - Table 1'!$AG$4,1,0)+IF(AG431='Valori Consentiti - Table 1'!$AI$4,1,0)+IF(AH431='Valori Consentiti - Table 1'!$AK$4,1,0)+IF(AI431='Valori Consentiti - Table 1'!$AM$4,1,0)+IF(AJ431='Valori Consentiti - Table 1'!$AO$4,1,0)+IF(AK431='Valori Consentiti - Table 1'!$AQ$4,1,0)+IF(AL431='Valori Consentiti - Table 1'!$AS$4,1,0)+IF(AM431='Valori Consentiti - Table 1'!$AU$4,1,0),IF(G431=4,IF(T431='Valori Consentiti - Table 1'!$I$5,1,0)+IF(U431='Valori Consentiti - Table 1'!$K$5,1,0)+IF(V431='Valori Consentiti - Table 1'!$M$5,1,0)+IF(W431='Valori Consentiti - Table 1'!$O$5,1,0)+IF(X431='Valori Consentiti - Table 1'!$Q$5,1,0)+IF(Y431='Valori Consentiti - Table 1'!$S$5,1,0)+IF(Z431='Valori Consentiti - Table 1'!$U$5,1,0)+IF(AA431='Valori Consentiti - Table 1'!$W$5,1,0)+IF(AB431='Valori Consentiti - Table 1'!$Y$5,1,0)+IF(AC431='Valori Consentiti - Table 1'!$AA$5,1,0)+IF(AD431='Valori Consentiti - Table 1'!$AC$5,1,0)+IF(AE431='Valori Consentiti - Table 1'!$AE$5,1,0)+IF(AF431='Valori Consentiti - Table 1'!$AG$5,1,0)+IF(AG431='Valori Consentiti - Table 1'!$AI$5,1,0)+IF(AH431='Valori Consentiti - Table 1'!$AK$5,1,0)+IF(AI431='Valori Consentiti - Table 1'!$AM$5,1,0)+IF(AJ431='Valori Consentiti - Table 1'!$AO$5,1,0)+IF(AK431='Valori Consentiti - Table 1'!$AQ$5,1,0)+IF(AL431='Valori Consentiti - Table 1'!$AS$5,1,0)+IF(AM431='Valori Consentiti - Table 1'!$AU$5,1,0),))))</f>
        <v>0</v>
      </c>
      <c r="Q431" s="16">
        <f t="shared" si="225"/>
        <v>20</v>
      </c>
      <c r="R431" s="16">
        <f t="shared" si="212"/>
        <v>1</v>
      </c>
      <c r="S431" s="17"/>
      <c r="T431" s="24" t="str">
        <f t="shared" si="192"/>
        <v/>
      </c>
      <c r="U431" s="25" t="str">
        <f t="shared" si="193"/>
        <v/>
      </c>
      <c r="V431" s="25" t="str">
        <f t="shared" si="194"/>
        <v/>
      </c>
      <c r="W431" s="26" t="str">
        <f t="shared" si="195"/>
        <v/>
      </c>
      <c r="X431" s="27" t="str">
        <f t="shared" si="196"/>
        <v/>
      </c>
      <c r="Y431" s="25" t="str">
        <f t="shared" si="197"/>
        <v/>
      </c>
      <c r="Z431" s="25" t="str">
        <f t="shared" si="198"/>
        <v/>
      </c>
      <c r="AA431" s="26" t="str">
        <f t="shared" si="199"/>
        <v/>
      </c>
      <c r="AB431" s="27" t="str">
        <f t="shared" si="200"/>
        <v/>
      </c>
      <c r="AC431" s="25" t="str">
        <f t="shared" si="201"/>
        <v/>
      </c>
      <c r="AD431" s="25" t="str">
        <f t="shared" si="202"/>
        <v/>
      </c>
      <c r="AE431" s="26" t="str">
        <f t="shared" si="203"/>
        <v/>
      </c>
      <c r="AF431" s="27" t="str">
        <f t="shared" si="204"/>
        <v/>
      </c>
      <c r="AG431" s="25" t="str">
        <f t="shared" si="205"/>
        <v/>
      </c>
      <c r="AH431" s="25" t="str">
        <f t="shared" si="206"/>
        <v/>
      </c>
      <c r="AI431" s="26" t="str">
        <f t="shared" si="207"/>
        <v/>
      </c>
      <c r="AJ431" s="27" t="str">
        <f t="shared" si="208"/>
        <v/>
      </c>
      <c r="AK431" s="25" t="str">
        <f t="shared" si="209"/>
        <v/>
      </c>
      <c r="AL431" s="25" t="str">
        <f t="shared" si="210"/>
        <v/>
      </c>
      <c r="AM431" s="28" t="str">
        <f t="shared" si="211"/>
        <v/>
      </c>
      <c r="AN431" s="29" t="b">
        <f t="shared" si="218"/>
        <v>0</v>
      </c>
      <c r="AO431" s="29" t="b">
        <f t="shared" si="219"/>
        <v>0</v>
      </c>
      <c r="AP431" s="29" t="b">
        <f t="shared" si="220"/>
        <v>0</v>
      </c>
      <c r="AQ431" s="29" t="b">
        <f t="shared" si="221"/>
        <v>0</v>
      </c>
      <c r="AR431" s="29" t="b">
        <f t="shared" si="222"/>
        <v>0</v>
      </c>
    </row>
    <row r="432" spans="1:44">
      <c r="A432" s="14"/>
      <c r="B432" s="14"/>
      <c r="C432" s="22"/>
      <c r="D432" s="14"/>
      <c r="E432" s="14"/>
      <c r="F432" s="14"/>
      <c r="G432" s="14"/>
      <c r="H432" s="15"/>
      <c r="I432" s="15"/>
      <c r="J432" s="15"/>
      <c r="K432" s="15"/>
      <c r="L432" s="15"/>
      <c r="M432" s="23">
        <f>IF(G432=1,IF(T432='Valori Consentiti - Table 1'!$I$2,5,IF(T432="X",1,0))+IF(U432='Valori Consentiti - Table 1'!$K$2,5,IF(U432="X",1,0))+IF(V432='Valori Consentiti - Table 1'!$M$2,5,IF(V432="X",1,0))+IF(W432='Valori Consentiti - Table 1'!$O$2,5,IF(W432="X",1,0))+IF(X432='Valori Consentiti - Table 1'!$Q$2,5,IF(X432="X",1,0))+IF(Y432='Valori Consentiti - Table 1'!$S$2,5,IF(Y432="X",1,0))+IF(Z432='Valori Consentiti - Table 1'!$U$2,5,IF(Z432="X",1,0))+IF(AA432='Valori Consentiti - Table 1'!$W$2,5,IF(AA432="X",1,0))+IF(AB432='Valori Consentiti - Table 1'!$Y$2,5,IF(AB432="X",1,0))+IF(AC432='Valori Consentiti - Table 1'!$AA$2,5,IF(AC432="X",1,0))+IF(AD432='Valori Consentiti - Table 1'!$AC$2,5,IF(AD432="X",1,0))+IF(AE432='Valori Consentiti - Table 1'!$AE$2,5,IF(AE432="X",1,0))+IF(AF432='Valori Consentiti - Table 1'!$AG$2,5,IF(AF432="X",1,0))+IF(AG432='Valori Consentiti - Table 1'!$AI$2,5,IF(AG432="X",1,0))+IF(AH432='Valori Consentiti - Table 1'!$AK$2,5,IF(AH432="X",1,0))+IF(AI432='Valori Consentiti - Table 1'!$AM$2,5,IF(AI432="X",1,0))+IF(AJ432='Valori Consentiti - Table 1'!$AO$2,5,IF(AJ432="X",1,0))+IF(AK432='Valori Consentiti - Table 1'!$AQ$2,5,IF(AK432="X",1,0))+IF(AL432='Valori Consentiti - Table 1'!$AS$2,5,IF(AL432="X",1,0))+IF(AM432='Valori Consentiti - Table 1'!$AU$2,5,IF(AM432="X",1,0)),IF(G432=2,IF(T432='Valori Consentiti - Table 1'!$I$3,5,IF(T432="X",1,0))+IF(U432='Valori Consentiti - Table 1'!$K$3,5,IF(U432="X",1,0))+IF(V432='Valori Consentiti - Table 1'!$M$3,5,IF(V432="X",1,0))+IF(W432='Valori Consentiti - Table 1'!$O$3,5,IF(W432="X",1,0))+IF(X432='Valori Consentiti - Table 1'!$Q$3,5,IF(X432="X",1,0))+IF(Y432='Valori Consentiti - Table 1'!$S$3,5,IF(Y432="X",1,0))+IF(Z432='Valori Consentiti - Table 1'!$U$3,5,IF(Z432="X",1,0))+IF(AA432='Valori Consentiti - Table 1'!$W$3,5,IF(AA432="X",1,0))+IF(AB432='Valori Consentiti - Table 1'!$Y$3,5,IF(AB432="X",1,0))+IF(AC432='Valori Consentiti - Table 1'!$AA$3,5,IF(AC432="X",1,0))+IF(AD432='Valori Consentiti - Table 1'!$AC$3,5,IF(AD432="X",1,0))+IF(AE432='Valori Consentiti - Table 1'!$AE$3,5,IF(AE432="X",1,0))+IF(AF432='Valori Consentiti - Table 1'!$AG$3,5,IF(AF432="X",1,0))+IF(AG432='Valori Consentiti - Table 1'!$AI$3,5,IF(AG432="X",1,0))+IF(AH432='Valori Consentiti - Table 1'!$AK$3,5,IF(AH432="X",1,0))+IF(AI432='Valori Consentiti - Table 1'!$AM$3,5,IF(AI432="X",1,0))+IF(AJ432='Valori Consentiti - Table 1'!$AO$3,5,IF(AJ432="X",1,0))+IF(AK432='Valori Consentiti - Table 1'!$AQ$3,5,IF(AK432="X",1,0))+IF(AL432='Valori Consentiti - Table 1'!$AS$3,5,IF(AL432="X",1,0))+IF(AM432='Valori Consentiti - Table 1'!$AU$3,5,IF(AM432="X",1,0)),IF(G432=3,IF(T432='Valori Consentiti - Table 1'!$I$4,5,IF(T432="X",1,0))+IF(U432='Valori Consentiti - Table 1'!$K$4,5,IF(U432="X",1,0))+IF(V432='Valori Consentiti - Table 1'!$M$4,5,IF(V432="X",1,0))+IF(W432='Valori Consentiti - Table 1'!$O$4,5,IF(W432="X",1,0))+IF(X432='Valori Consentiti - Table 1'!$Q$4,5,IF(X432="X",1,0))+IF(Y432='Valori Consentiti - Table 1'!$S$4,5,IF(Y432="X",1,0))+IF(Z432='Valori Consentiti - Table 1'!$U$4,5,IF(Z432="X",1,0))+IF(AA432='Valori Consentiti - Table 1'!$W$4,5,IF(AA432="X",1,0))+IF(AB432='Valori Consentiti - Table 1'!$Y$4,5,IF(AB432="X",1,0))+IF(AC432='Valori Consentiti - Table 1'!$AA$4,5,IF(AC432="X",1,0))+IF(AD432='Valori Consentiti - Table 1'!$AC$4,5,IF(AD432="X",1,0))+IF(AE432='Valori Consentiti - Table 1'!$AE$4,5,IF(AE432="X",1,0))+IF(AF432='Valori Consentiti - Table 1'!$AG$4,5,IF(AF432="X",1,0))+IF(AG432='Valori Consentiti - Table 1'!$AI$4,5,IF(AG432="X",1,0))+IF(AH432='Valori Consentiti - Table 1'!$AK$4,5,IF(AH432="X",1,0))+IF(AI432='Valori Consentiti - Table 1'!$AM$4,5,IF(AI432="X",1,0))+IF(AJ432='Valori Consentiti - Table 1'!$AO$4,5,IF(AJ432="X",1,0))+IF(AK432='Valori Consentiti - Table 1'!$AQ$4,5,IF(AK432="X",1,0))+IF(AL432='Valori Consentiti - Table 1'!$AS$4,5,IF(AL432="X",1,0))+IF(AM432='Valori Consentiti - Table 1'!$AU$4,5,IF(AM432="X",1,0)),IF(G432=4,IF(T432='Valori Consentiti - Table 1'!$I$5,5,IF(T432="X",1,0))+IF(U432='Valori Consentiti - Table 1'!$K$5,5,IF(U432="X",1,0))+IF(V432='Valori Consentiti - Table 1'!$M$5,5,IF(V432="X",1,0))+IF(W432='Valori Consentiti - Table 1'!$O$5,5,IF(W432="X",1,0))+IF(X432='Valori Consentiti - Table 1'!$Q$5,5,IF(X432="X",1,0))+IF(Y432='Valori Consentiti - Table 1'!$S$5,5,IF(Y432="X",1,0))+IF(Z432='Valori Consentiti - Table 1'!$U$5,5,IF(Z432="X",1,0))+IF(AA432='Valori Consentiti - Table 1'!$W$5,5,IF(AA432="X",1,0))+IF(AB432='Valori Consentiti - Table 1'!$Y$5,5,IF(AB432="X",1,0))+IF(AC432='Valori Consentiti - Table 1'!$AA$5,5,IF(AC432="X",1,0))+IF(AD432='Valori Consentiti - Table 1'!$AC$5,5,IF(AD432="X",1,0))+IF(AE432='Valori Consentiti - Table 1'!$AE$5,5,IF(AE432="X",1,0))+IF(AF432='Valori Consentiti - Table 1'!$AG$5,5,IF(AF432="X",1,0))+IF(AG432='Valori Consentiti - Table 1'!$AI$5,5,IF(AG432="X",1,0))+IF(AH432='Valori Consentiti - Table 1'!$AK$5,5,IF(AH432="X",1,0))+IF(AI432='Valori Consentiti - Table 1'!$AM$5,5,IF(AI432="X",1,0))+IF(AJ432='Valori Consentiti - Table 1'!$AO$5,5,IF(AJ432="X",1,0))+IF(AK432='Valori Consentiti - Table 1'!$AQ$5,5,IF(AK432="X",1,0))+IF(AL432='Valori Consentiti - Table 1'!$AS$5,5,IF(AL432="X",1,0))+IF(AM432='Valori Consentiti - Table 1'!$AU$5,5,IF(AM432="X",1,0)),))))</f>
        <v>0</v>
      </c>
      <c r="N432" s="16">
        <f t="shared" si="223"/>
        <v>0</v>
      </c>
      <c r="O432" s="16">
        <f t="shared" si="224"/>
        <v>20</v>
      </c>
      <c r="P432" s="16">
        <f>IF(G432=1,IF(T432='Valori Consentiti - Table 1'!$I$2,1,0)+IF(U432='Valori Consentiti - Table 1'!$K$2,1,0)+IF(V432='Valori Consentiti - Table 1'!$M$2,1,0)+IF(W432='Valori Consentiti - Table 1'!$O$2,1,0)+IF(X432='Valori Consentiti - Table 1'!$Q$2,1,0)+IF(Y432='Valori Consentiti - Table 1'!$S$2,1,0)+IF(Z432='Valori Consentiti - Table 1'!$U$2,1,0)+IF(AA432='Valori Consentiti - Table 1'!$W$2,1,0)+IF(AB432='Valori Consentiti - Table 1'!$Y$2,1,0)+IF(AC432='Valori Consentiti - Table 1'!$AA$2,1,0)+IF(AD432='Valori Consentiti - Table 1'!$AC$2,1,0)+IF(AE432='Valori Consentiti - Table 1'!$AE$2,1,0)+IF(AF432='Valori Consentiti - Table 1'!$AG$2,1,0)+IF(AG432='Valori Consentiti - Table 1'!$AI$2,1,0)+IF(AH432='Valori Consentiti - Table 1'!$AK$2,1,0)+IF(AI432='Valori Consentiti - Table 1'!$AM$2,1,0)+IF(AJ432='Valori Consentiti - Table 1'!$AO$2,1,0)+IF(AK432='Valori Consentiti - Table 1'!$AQ$2,1,0)+IF(AL432='Valori Consentiti - Table 1'!$AS$2,1,0)+IF(AM432='Valori Consentiti - Table 1'!$AU$2,1,0),IF(G432=2,IF(T432='Valori Consentiti - Table 1'!$I$3,1,0)+IF(U432='Valori Consentiti - Table 1'!$K$3,1,0)+IF(V432='Valori Consentiti - Table 1'!$M$3,1,0)+IF(W432='Valori Consentiti - Table 1'!$O$3,1,0)+IF(X432='Valori Consentiti - Table 1'!$Q$3,1,0)+IF(Y432='Valori Consentiti - Table 1'!$S$3,1,0)+IF(Z432='Valori Consentiti - Table 1'!$U$3,1,0)+IF(AA432='Valori Consentiti - Table 1'!$W$3,1,0)+IF(AB432='Valori Consentiti - Table 1'!$Y$3,1,0)+IF(AC432='Valori Consentiti - Table 1'!$AA$3,1,0)+IF(AD432='Valori Consentiti - Table 1'!$AC$3,1,0)+IF(AE432='Valori Consentiti - Table 1'!$AE$3,1,0)+IF(AF432='Valori Consentiti - Table 1'!$AG$3,1,0)+IF(AG432='Valori Consentiti - Table 1'!$AI$3,1,0)+IF(AH432='Valori Consentiti - Table 1'!$AK$3,1,0)+IF(AI432='Valori Consentiti - Table 1'!$AM$3,1,0)+IF(AJ432='Valori Consentiti - Table 1'!$AO$3,1,0)+IF(AK432='Valori Consentiti - Table 1'!$AQ$3,1,0)+IF(AL432='Valori Consentiti - Table 1'!$AS$3,1,0)+IF(AM432='Valori Consentiti - Table 1'!$AU$3,1,0),IF(G432=3,IF(T432='Valori Consentiti - Table 1'!$I$4,1,0)+IF(U432='Valori Consentiti - Table 1'!$K$4,1,0)+IF(V432='Valori Consentiti - Table 1'!$M$4,1,0)+IF(W432='Valori Consentiti - Table 1'!$O$4,1,0)+IF(X432='Valori Consentiti - Table 1'!$Q$4,1,0)+IF(Y432='Valori Consentiti - Table 1'!$S$4,1,0)+IF(Z432='Valori Consentiti - Table 1'!$U$4,1,0)+IF(AA432='Valori Consentiti - Table 1'!$W$4,1,0)+IF(AB432='Valori Consentiti - Table 1'!$Y$4,1,0)+IF(AC432='Valori Consentiti - Table 1'!$AA$4,1,0)+IF(AD432='Valori Consentiti - Table 1'!$AC$4,1,0)+IF(AE432='Valori Consentiti - Table 1'!$AE$4,1,0)+IF(AF432='Valori Consentiti - Table 1'!$AG$4,1,0)+IF(AG432='Valori Consentiti - Table 1'!$AI$4,1,0)+IF(AH432='Valori Consentiti - Table 1'!$AK$4,1,0)+IF(AI432='Valori Consentiti - Table 1'!$AM$4,1,0)+IF(AJ432='Valori Consentiti - Table 1'!$AO$4,1,0)+IF(AK432='Valori Consentiti - Table 1'!$AQ$4,1,0)+IF(AL432='Valori Consentiti - Table 1'!$AS$4,1,0)+IF(AM432='Valori Consentiti - Table 1'!$AU$4,1,0),IF(G432=4,IF(T432='Valori Consentiti - Table 1'!$I$5,1,0)+IF(U432='Valori Consentiti - Table 1'!$K$5,1,0)+IF(V432='Valori Consentiti - Table 1'!$M$5,1,0)+IF(W432='Valori Consentiti - Table 1'!$O$5,1,0)+IF(X432='Valori Consentiti - Table 1'!$Q$5,1,0)+IF(Y432='Valori Consentiti - Table 1'!$S$5,1,0)+IF(Z432='Valori Consentiti - Table 1'!$U$5,1,0)+IF(AA432='Valori Consentiti - Table 1'!$W$5,1,0)+IF(AB432='Valori Consentiti - Table 1'!$Y$5,1,0)+IF(AC432='Valori Consentiti - Table 1'!$AA$5,1,0)+IF(AD432='Valori Consentiti - Table 1'!$AC$5,1,0)+IF(AE432='Valori Consentiti - Table 1'!$AE$5,1,0)+IF(AF432='Valori Consentiti - Table 1'!$AG$5,1,0)+IF(AG432='Valori Consentiti - Table 1'!$AI$5,1,0)+IF(AH432='Valori Consentiti - Table 1'!$AK$5,1,0)+IF(AI432='Valori Consentiti - Table 1'!$AM$5,1,0)+IF(AJ432='Valori Consentiti - Table 1'!$AO$5,1,0)+IF(AK432='Valori Consentiti - Table 1'!$AQ$5,1,0)+IF(AL432='Valori Consentiti - Table 1'!$AS$5,1,0)+IF(AM432='Valori Consentiti - Table 1'!$AU$5,1,0),))))</f>
        <v>0</v>
      </c>
      <c r="Q432" s="16">
        <f t="shared" si="225"/>
        <v>20</v>
      </c>
      <c r="R432" s="16">
        <f t="shared" si="212"/>
        <v>1</v>
      </c>
      <c r="S432" s="17"/>
      <c r="T432" s="24" t="str">
        <f t="shared" si="192"/>
        <v/>
      </c>
      <c r="U432" s="25" t="str">
        <f t="shared" si="193"/>
        <v/>
      </c>
      <c r="V432" s="25" t="str">
        <f t="shared" si="194"/>
        <v/>
      </c>
      <c r="W432" s="26" t="str">
        <f t="shared" si="195"/>
        <v/>
      </c>
      <c r="X432" s="27" t="str">
        <f t="shared" si="196"/>
        <v/>
      </c>
      <c r="Y432" s="25" t="str">
        <f t="shared" si="197"/>
        <v/>
      </c>
      <c r="Z432" s="25" t="str">
        <f t="shared" si="198"/>
        <v/>
      </c>
      <c r="AA432" s="26" t="str">
        <f t="shared" si="199"/>
        <v/>
      </c>
      <c r="AB432" s="27" t="str">
        <f t="shared" si="200"/>
        <v/>
      </c>
      <c r="AC432" s="25" t="str">
        <f t="shared" si="201"/>
        <v/>
      </c>
      <c r="AD432" s="25" t="str">
        <f t="shared" si="202"/>
        <v/>
      </c>
      <c r="AE432" s="26" t="str">
        <f t="shared" si="203"/>
        <v/>
      </c>
      <c r="AF432" s="27" t="str">
        <f t="shared" si="204"/>
        <v/>
      </c>
      <c r="AG432" s="25" t="str">
        <f t="shared" si="205"/>
        <v/>
      </c>
      <c r="AH432" s="25" t="str">
        <f t="shared" si="206"/>
        <v/>
      </c>
      <c r="AI432" s="26" t="str">
        <f t="shared" si="207"/>
        <v/>
      </c>
      <c r="AJ432" s="27" t="str">
        <f t="shared" si="208"/>
        <v/>
      </c>
      <c r="AK432" s="25" t="str">
        <f t="shared" si="209"/>
        <v/>
      </c>
      <c r="AL432" s="25" t="str">
        <f t="shared" si="210"/>
        <v/>
      </c>
      <c r="AM432" s="28" t="str">
        <f t="shared" si="211"/>
        <v/>
      </c>
      <c r="AN432" s="29" t="b">
        <f t="shared" si="218"/>
        <v>0</v>
      </c>
      <c r="AO432" s="29" t="b">
        <f t="shared" si="219"/>
        <v>0</v>
      </c>
      <c r="AP432" s="29" t="b">
        <f t="shared" si="220"/>
        <v>0</v>
      </c>
      <c r="AQ432" s="29" t="b">
        <f t="shared" si="221"/>
        <v>0</v>
      </c>
      <c r="AR432" s="29" t="b">
        <f t="shared" si="222"/>
        <v>0</v>
      </c>
    </row>
    <row r="433" spans="1:44">
      <c r="A433" s="14"/>
      <c r="B433" s="14"/>
      <c r="C433" s="22"/>
      <c r="D433" s="14"/>
      <c r="E433" s="14"/>
      <c r="F433" s="14"/>
      <c r="G433" s="14"/>
      <c r="H433" s="15"/>
      <c r="I433" s="15"/>
      <c r="J433" s="15"/>
      <c r="K433" s="15"/>
      <c r="L433" s="15"/>
      <c r="M433" s="23">
        <f>IF(G433=1,IF(T433='Valori Consentiti - Table 1'!$I$2,5,IF(T433="X",1,0))+IF(U433='Valori Consentiti - Table 1'!$K$2,5,IF(U433="X",1,0))+IF(V433='Valori Consentiti - Table 1'!$M$2,5,IF(V433="X",1,0))+IF(W433='Valori Consentiti - Table 1'!$O$2,5,IF(W433="X",1,0))+IF(X433='Valori Consentiti - Table 1'!$Q$2,5,IF(X433="X",1,0))+IF(Y433='Valori Consentiti - Table 1'!$S$2,5,IF(Y433="X",1,0))+IF(Z433='Valori Consentiti - Table 1'!$U$2,5,IF(Z433="X",1,0))+IF(AA433='Valori Consentiti - Table 1'!$W$2,5,IF(AA433="X",1,0))+IF(AB433='Valori Consentiti - Table 1'!$Y$2,5,IF(AB433="X",1,0))+IF(AC433='Valori Consentiti - Table 1'!$AA$2,5,IF(AC433="X",1,0))+IF(AD433='Valori Consentiti - Table 1'!$AC$2,5,IF(AD433="X",1,0))+IF(AE433='Valori Consentiti - Table 1'!$AE$2,5,IF(AE433="X",1,0))+IF(AF433='Valori Consentiti - Table 1'!$AG$2,5,IF(AF433="X",1,0))+IF(AG433='Valori Consentiti - Table 1'!$AI$2,5,IF(AG433="X",1,0))+IF(AH433='Valori Consentiti - Table 1'!$AK$2,5,IF(AH433="X",1,0))+IF(AI433='Valori Consentiti - Table 1'!$AM$2,5,IF(AI433="X",1,0))+IF(AJ433='Valori Consentiti - Table 1'!$AO$2,5,IF(AJ433="X",1,0))+IF(AK433='Valori Consentiti - Table 1'!$AQ$2,5,IF(AK433="X",1,0))+IF(AL433='Valori Consentiti - Table 1'!$AS$2,5,IF(AL433="X",1,0))+IF(AM433='Valori Consentiti - Table 1'!$AU$2,5,IF(AM433="X",1,0)),IF(G433=2,IF(T433='Valori Consentiti - Table 1'!$I$3,5,IF(T433="X",1,0))+IF(U433='Valori Consentiti - Table 1'!$K$3,5,IF(U433="X",1,0))+IF(V433='Valori Consentiti - Table 1'!$M$3,5,IF(V433="X",1,0))+IF(W433='Valori Consentiti - Table 1'!$O$3,5,IF(W433="X",1,0))+IF(X433='Valori Consentiti - Table 1'!$Q$3,5,IF(X433="X",1,0))+IF(Y433='Valori Consentiti - Table 1'!$S$3,5,IF(Y433="X",1,0))+IF(Z433='Valori Consentiti - Table 1'!$U$3,5,IF(Z433="X",1,0))+IF(AA433='Valori Consentiti - Table 1'!$W$3,5,IF(AA433="X",1,0))+IF(AB433='Valori Consentiti - Table 1'!$Y$3,5,IF(AB433="X",1,0))+IF(AC433='Valori Consentiti - Table 1'!$AA$3,5,IF(AC433="X",1,0))+IF(AD433='Valori Consentiti - Table 1'!$AC$3,5,IF(AD433="X",1,0))+IF(AE433='Valori Consentiti - Table 1'!$AE$3,5,IF(AE433="X",1,0))+IF(AF433='Valori Consentiti - Table 1'!$AG$3,5,IF(AF433="X",1,0))+IF(AG433='Valori Consentiti - Table 1'!$AI$3,5,IF(AG433="X",1,0))+IF(AH433='Valori Consentiti - Table 1'!$AK$3,5,IF(AH433="X",1,0))+IF(AI433='Valori Consentiti - Table 1'!$AM$3,5,IF(AI433="X",1,0))+IF(AJ433='Valori Consentiti - Table 1'!$AO$3,5,IF(AJ433="X",1,0))+IF(AK433='Valori Consentiti - Table 1'!$AQ$3,5,IF(AK433="X",1,0))+IF(AL433='Valori Consentiti - Table 1'!$AS$3,5,IF(AL433="X",1,0))+IF(AM433='Valori Consentiti - Table 1'!$AU$3,5,IF(AM433="X",1,0)),IF(G433=3,IF(T433='Valori Consentiti - Table 1'!$I$4,5,IF(T433="X",1,0))+IF(U433='Valori Consentiti - Table 1'!$K$4,5,IF(U433="X",1,0))+IF(V433='Valori Consentiti - Table 1'!$M$4,5,IF(V433="X",1,0))+IF(W433='Valori Consentiti - Table 1'!$O$4,5,IF(W433="X",1,0))+IF(X433='Valori Consentiti - Table 1'!$Q$4,5,IF(X433="X",1,0))+IF(Y433='Valori Consentiti - Table 1'!$S$4,5,IF(Y433="X",1,0))+IF(Z433='Valori Consentiti - Table 1'!$U$4,5,IF(Z433="X",1,0))+IF(AA433='Valori Consentiti - Table 1'!$W$4,5,IF(AA433="X",1,0))+IF(AB433='Valori Consentiti - Table 1'!$Y$4,5,IF(AB433="X",1,0))+IF(AC433='Valori Consentiti - Table 1'!$AA$4,5,IF(AC433="X",1,0))+IF(AD433='Valori Consentiti - Table 1'!$AC$4,5,IF(AD433="X",1,0))+IF(AE433='Valori Consentiti - Table 1'!$AE$4,5,IF(AE433="X",1,0))+IF(AF433='Valori Consentiti - Table 1'!$AG$4,5,IF(AF433="X",1,0))+IF(AG433='Valori Consentiti - Table 1'!$AI$4,5,IF(AG433="X",1,0))+IF(AH433='Valori Consentiti - Table 1'!$AK$4,5,IF(AH433="X",1,0))+IF(AI433='Valori Consentiti - Table 1'!$AM$4,5,IF(AI433="X",1,0))+IF(AJ433='Valori Consentiti - Table 1'!$AO$4,5,IF(AJ433="X",1,0))+IF(AK433='Valori Consentiti - Table 1'!$AQ$4,5,IF(AK433="X",1,0))+IF(AL433='Valori Consentiti - Table 1'!$AS$4,5,IF(AL433="X",1,0))+IF(AM433='Valori Consentiti - Table 1'!$AU$4,5,IF(AM433="X",1,0)),IF(G433=4,IF(T433='Valori Consentiti - Table 1'!$I$5,5,IF(T433="X",1,0))+IF(U433='Valori Consentiti - Table 1'!$K$5,5,IF(U433="X",1,0))+IF(V433='Valori Consentiti - Table 1'!$M$5,5,IF(V433="X",1,0))+IF(W433='Valori Consentiti - Table 1'!$O$5,5,IF(W433="X",1,0))+IF(X433='Valori Consentiti - Table 1'!$Q$5,5,IF(X433="X",1,0))+IF(Y433='Valori Consentiti - Table 1'!$S$5,5,IF(Y433="X",1,0))+IF(Z433='Valori Consentiti - Table 1'!$U$5,5,IF(Z433="X",1,0))+IF(AA433='Valori Consentiti - Table 1'!$W$5,5,IF(AA433="X",1,0))+IF(AB433='Valori Consentiti - Table 1'!$Y$5,5,IF(AB433="X",1,0))+IF(AC433='Valori Consentiti - Table 1'!$AA$5,5,IF(AC433="X",1,0))+IF(AD433='Valori Consentiti - Table 1'!$AC$5,5,IF(AD433="X",1,0))+IF(AE433='Valori Consentiti - Table 1'!$AE$5,5,IF(AE433="X",1,0))+IF(AF433='Valori Consentiti - Table 1'!$AG$5,5,IF(AF433="X",1,0))+IF(AG433='Valori Consentiti - Table 1'!$AI$5,5,IF(AG433="X",1,0))+IF(AH433='Valori Consentiti - Table 1'!$AK$5,5,IF(AH433="X",1,0))+IF(AI433='Valori Consentiti - Table 1'!$AM$5,5,IF(AI433="X",1,0))+IF(AJ433='Valori Consentiti - Table 1'!$AO$5,5,IF(AJ433="X",1,0))+IF(AK433='Valori Consentiti - Table 1'!$AQ$5,5,IF(AK433="X",1,0))+IF(AL433='Valori Consentiti - Table 1'!$AS$5,5,IF(AL433="X",1,0))+IF(AM433='Valori Consentiti - Table 1'!$AU$5,5,IF(AM433="X",1,0)),))))</f>
        <v>0</v>
      </c>
      <c r="N433" s="16">
        <f t="shared" si="223"/>
        <v>0</v>
      </c>
      <c r="O433" s="16">
        <f t="shared" si="224"/>
        <v>20</v>
      </c>
      <c r="P433" s="16">
        <f>IF(G433=1,IF(T433='Valori Consentiti - Table 1'!$I$2,1,0)+IF(U433='Valori Consentiti - Table 1'!$K$2,1,0)+IF(V433='Valori Consentiti - Table 1'!$M$2,1,0)+IF(W433='Valori Consentiti - Table 1'!$O$2,1,0)+IF(X433='Valori Consentiti - Table 1'!$Q$2,1,0)+IF(Y433='Valori Consentiti - Table 1'!$S$2,1,0)+IF(Z433='Valori Consentiti - Table 1'!$U$2,1,0)+IF(AA433='Valori Consentiti - Table 1'!$W$2,1,0)+IF(AB433='Valori Consentiti - Table 1'!$Y$2,1,0)+IF(AC433='Valori Consentiti - Table 1'!$AA$2,1,0)+IF(AD433='Valori Consentiti - Table 1'!$AC$2,1,0)+IF(AE433='Valori Consentiti - Table 1'!$AE$2,1,0)+IF(AF433='Valori Consentiti - Table 1'!$AG$2,1,0)+IF(AG433='Valori Consentiti - Table 1'!$AI$2,1,0)+IF(AH433='Valori Consentiti - Table 1'!$AK$2,1,0)+IF(AI433='Valori Consentiti - Table 1'!$AM$2,1,0)+IF(AJ433='Valori Consentiti - Table 1'!$AO$2,1,0)+IF(AK433='Valori Consentiti - Table 1'!$AQ$2,1,0)+IF(AL433='Valori Consentiti - Table 1'!$AS$2,1,0)+IF(AM433='Valori Consentiti - Table 1'!$AU$2,1,0),IF(G433=2,IF(T433='Valori Consentiti - Table 1'!$I$3,1,0)+IF(U433='Valori Consentiti - Table 1'!$K$3,1,0)+IF(V433='Valori Consentiti - Table 1'!$M$3,1,0)+IF(W433='Valori Consentiti - Table 1'!$O$3,1,0)+IF(X433='Valori Consentiti - Table 1'!$Q$3,1,0)+IF(Y433='Valori Consentiti - Table 1'!$S$3,1,0)+IF(Z433='Valori Consentiti - Table 1'!$U$3,1,0)+IF(AA433='Valori Consentiti - Table 1'!$W$3,1,0)+IF(AB433='Valori Consentiti - Table 1'!$Y$3,1,0)+IF(AC433='Valori Consentiti - Table 1'!$AA$3,1,0)+IF(AD433='Valori Consentiti - Table 1'!$AC$3,1,0)+IF(AE433='Valori Consentiti - Table 1'!$AE$3,1,0)+IF(AF433='Valori Consentiti - Table 1'!$AG$3,1,0)+IF(AG433='Valori Consentiti - Table 1'!$AI$3,1,0)+IF(AH433='Valori Consentiti - Table 1'!$AK$3,1,0)+IF(AI433='Valori Consentiti - Table 1'!$AM$3,1,0)+IF(AJ433='Valori Consentiti - Table 1'!$AO$3,1,0)+IF(AK433='Valori Consentiti - Table 1'!$AQ$3,1,0)+IF(AL433='Valori Consentiti - Table 1'!$AS$3,1,0)+IF(AM433='Valori Consentiti - Table 1'!$AU$3,1,0),IF(G433=3,IF(T433='Valori Consentiti - Table 1'!$I$4,1,0)+IF(U433='Valori Consentiti - Table 1'!$K$4,1,0)+IF(V433='Valori Consentiti - Table 1'!$M$4,1,0)+IF(W433='Valori Consentiti - Table 1'!$O$4,1,0)+IF(X433='Valori Consentiti - Table 1'!$Q$4,1,0)+IF(Y433='Valori Consentiti - Table 1'!$S$4,1,0)+IF(Z433='Valori Consentiti - Table 1'!$U$4,1,0)+IF(AA433='Valori Consentiti - Table 1'!$W$4,1,0)+IF(AB433='Valori Consentiti - Table 1'!$Y$4,1,0)+IF(AC433='Valori Consentiti - Table 1'!$AA$4,1,0)+IF(AD433='Valori Consentiti - Table 1'!$AC$4,1,0)+IF(AE433='Valori Consentiti - Table 1'!$AE$4,1,0)+IF(AF433='Valori Consentiti - Table 1'!$AG$4,1,0)+IF(AG433='Valori Consentiti - Table 1'!$AI$4,1,0)+IF(AH433='Valori Consentiti - Table 1'!$AK$4,1,0)+IF(AI433='Valori Consentiti - Table 1'!$AM$4,1,0)+IF(AJ433='Valori Consentiti - Table 1'!$AO$4,1,0)+IF(AK433='Valori Consentiti - Table 1'!$AQ$4,1,0)+IF(AL433='Valori Consentiti - Table 1'!$AS$4,1,0)+IF(AM433='Valori Consentiti - Table 1'!$AU$4,1,0),IF(G433=4,IF(T433='Valori Consentiti - Table 1'!$I$5,1,0)+IF(U433='Valori Consentiti - Table 1'!$K$5,1,0)+IF(V433='Valori Consentiti - Table 1'!$M$5,1,0)+IF(W433='Valori Consentiti - Table 1'!$O$5,1,0)+IF(X433='Valori Consentiti - Table 1'!$Q$5,1,0)+IF(Y433='Valori Consentiti - Table 1'!$S$5,1,0)+IF(Z433='Valori Consentiti - Table 1'!$U$5,1,0)+IF(AA433='Valori Consentiti - Table 1'!$W$5,1,0)+IF(AB433='Valori Consentiti - Table 1'!$Y$5,1,0)+IF(AC433='Valori Consentiti - Table 1'!$AA$5,1,0)+IF(AD433='Valori Consentiti - Table 1'!$AC$5,1,0)+IF(AE433='Valori Consentiti - Table 1'!$AE$5,1,0)+IF(AF433='Valori Consentiti - Table 1'!$AG$5,1,0)+IF(AG433='Valori Consentiti - Table 1'!$AI$5,1,0)+IF(AH433='Valori Consentiti - Table 1'!$AK$5,1,0)+IF(AI433='Valori Consentiti - Table 1'!$AM$5,1,0)+IF(AJ433='Valori Consentiti - Table 1'!$AO$5,1,0)+IF(AK433='Valori Consentiti - Table 1'!$AQ$5,1,0)+IF(AL433='Valori Consentiti - Table 1'!$AS$5,1,0)+IF(AM433='Valori Consentiti - Table 1'!$AU$5,1,0),))))</f>
        <v>0</v>
      </c>
      <c r="Q433" s="16">
        <f t="shared" si="225"/>
        <v>20</v>
      </c>
      <c r="R433" s="16">
        <f t="shared" si="212"/>
        <v>1</v>
      </c>
      <c r="S433" s="17"/>
      <c r="T433" s="24" t="str">
        <f t="shared" si="192"/>
        <v/>
      </c>
      <c r="U433" s="25" t="str">
        <f t="shared" si="193"/>
        <v/>
      </c>
      <c r="V433" s="25" t="str">
        <f t="shared" si="194"/>
        <v/>
      </c>
      <c r="W433" s="26" t="str">
        <f t="shared" si="195"/>
        <v/>
      </c>
      <c r="X433" s="27" t="str">
        <f t="shared" si="196"/>
        <v/>
      </c>
      <c r="Y433" s="25" t="str">
        <f t="shared" si="197"/>
        <v/>
      </c>
      <c r="Z433" s="25" t="str">
        <f t="shared" si="198"/>
        <v/>
      </c>
      <c r="AA433" s="26" t="str">
        <f t="shared" si="199"/>
        <v/>
      </c>
      <c r="AB433" s="27" t="str">
        <f t="shared" si="200"/>
        <v/>
      </c>
      <c r="AC433" s="25" t="str">
        <f t="shared" si="201"/>
        <v/>
      </c>
      <c r="AD433" s="25" t="str">
        <f t="shared" si="202"/>
        <v/>
      </c>
      <c r="AE433" s="26" t="str">
        <f t="shared" si="203"/>
        <v/>
      </c>
      <c r="AF433" s="27" t="str">
        <f t="shared" si="204"/>
        <v/>
      </c>
      <c r="AG433" s="25" t="str">
        <f t="shared" si="205"/>
        <v/>
      </c>
      <c r="AH433" s="25" t="str">
        <f t="shared" si="206"/>
        <v/>
      </c>
      <c r="AI433" s="26" t="str">
        <f t="shared" si="207"/>
        <v/>
      </c>
      <c r="AJ433" s="27" t="str">
        <f t="shared" si="208"/>
        <v/>
      </c>
      <c r="AK433" s="25" t="str">
        <f t="shared" si="209"/>
        <v/>
      </c>
      <c r="AL433" s="25" t="str">
        <f t="shared" si="210"/>
        <v/>
      </c>
      <c r="AM433" s="28" t="str">
        <f t="shared" si="211"/>
        <v/>
      </c>
      <c r="AN433" s="29" t="b">
        <f t="shared" si="218"/>
        <v>0</v>
      </c>
      <c r="AO433" s="29" t="b">
        <f t="shared" si="219"/>
        <v>0</v>
      </c>
      <c r="AP433" s="29" t="b">
        <f t="shared" si="220"/>
        <v>0</v>
      </c>
      <c r="AQ433" s="29" t="b">
        <f t="shared" si="221"/>
        <v>0</v>
      </c>
      <c r="AR433" s="29" t="b">
        <f t="shared" si="222"/>
        <v>0</v>
      </c>
    </row>
    <row r="434" spans="1:44">
      <c r="A434" s="14"/>
      <c r="B434" s="14"/>
      <c r="C434" s="22"/>
      <c r="D434" s="14"/>
      <c r="E434" s="14"/>
      <c r="F434" s="14"/>
      <c r="G434" s="14"/>
      <c r="H434" s="15"/>
      <c r="I434" s="15"/>
      <c r="J434" s="15"/>
      <c r="K434" s="15"/>
      <c r="L434" s="15"/>
      <c r="M434" s="23">
        <f>IF(G434=1,IF(T434='Valori Consentiti - Table 1'!$I$2,5,IF(T434="X",1,0))+IF(U434='Valori Consentiti - Table 1'!$K$2,5,IF(U434="X",1,0))+IF(V434='Valori Consentiti - Table 1'!$M$2,5,IF(V434="X",1,0))+IF(W434='Valori Consentiti - Table 1'!$O$2,5,IF(W434="X",1,0))+IF(X434='Valori Consentiti - Table 1'!$Q$2,5,IF(X434="X",1,0))+IF(Y434='Valori Consentiti - Table 1'!$S$2,5,IF(Y434="X",1,0))+IF(Z434='Valori Consentiti - Table 1'!$U$2,5,IF(Z434="X",1,0))+IF(AA434='Valori Consentiti - Table 1'!$W$2,5,IF(AA434="X",1,0))+IF(AB434='Valori Consentiti - Table 1'!$Y$2,5,IF(AB434="X",1,0))+IF(AC434='Valori Consentiti - Table 1'!$AA$2,5,IF(AC434="X",1,0))+IF(AD434='Valori Consentiti - Table 1'!$AC$2,5,IF(AD434="X",1,0))+IF(AE434='Valori Consentiti - Table 1'!$AE$2,5,IF(AE434="X",1,0))+IF(AF434='Valori Consentiti - Table 1'!$AG$2,5,IF(AF434="X",1,0))+IF(AG434='Valori Consentiti - Table 1'!$AI$2,5,IF(AG434="X",1,0))+IF(AH434='Valori Consentiti - Table 1'!$AK$2,5,IF(AH434="X",1,0))+IF(AI434='Valori Consentiti - Table 1'!$AM$2,5,IF(AI434="X",1,0))+IF(AJ434='Valori Consentiti - Table 1'!$AO$2,5,IF(AJ434="X",1,0))+IF(AK434='Valori Consentiti - Table 1'!$AQ$2,5,IF(AK434="X",1,0))+IF(AL434='Valori Consentiti - Table 1'!$AS$2,5,IF(AL434="X",1,0))+IF(AM434='Valori Consentiti - Table 1'!$AU$2,5,IF(AM434="X",1,0)),IF(G434=2,IF(T434='Valori Consentiti - Table 1'!$I$3,5,IF(T434="X",1,0))+IF(U434='Valori Consentiti - Table 1'!$K$3,5,IF(U434="X",1,0))+IF(V434='Valori Consentiti - Table 1'!$M$3,5,IF(V434="X",1,0))+IF(W434='Valori Consentiti - Table 1'!$O$3,5,IF(W434="X",1,0))+IF(X434='Valori Consentiti - Table 1'!$Q$3,5,IF(X434="X",1,0))+IF(Y434='Valori Consentiti - Table 1'!$S$3,5,IF(Y434="X",1,0))+IF(Z434='Valori Consentiti - Table 1'!$U$3,5,IF(Z434="X",1,0))+IF(AA434='Valori Consentiti - Table 1'!$W$3,5,IF(AA434="X",1,0))+IF(AB434='Valori Consentiti - Table 1'!$Y$3,5,IF(AB434="X",1,0))+IF(AC434='Valori Consentiti - Table 1'!$AA$3,5,IF(AC434="X",1,0))+IF(AD434='Valori Consentiti - Table 1'!$AC$3,5,IF(AD434="X",1,0))+IF(AE434='Valori Consentiti - Table 1'!$AE$3,5,IF(AE434="X",1,0))+IF(AF434='Valori Consentiti - Table 1'!$AG$3,5,IF(AF434="X",1,0))+IF(AG434='Valori Consentiti - Table 1'!$AI$3,5,IF(AG434="X",1,0))+IF(AH434='Valori Consentiti - Table 1'!$AK$3,5,IF(AH434="X",1,0))+IF(AI434='Valori Consentiti - Table 1'!$AM$3,5,IF(AI434="X",1,0))+IF(AJ434='Valori Consentiti - Table 1'!$AO$3,5,IF(AJ434="X",1,0))+IF(AK434='Valori Consentiti - Table 1'!$AQ$3,5,IF(AK434="X",1,0))+IF(AL434='Valori Consentiti - Table 1'!$AS$3,5,IF(AL434="X",1,0))+IF(AM434='Valori Consentiti - Table 1'!$AU$3,5,IF(AM434="X",1,0)),IF(G434=3,IF(T434='Valori Consentiti - Table 1'!$I$4,5,IF(T434="X",1,0))+IF(U434='Valori Consentiti - Table 1'!$K$4,5,IF(U434="X",1,0))+IF(V434='Valori Consentiti - Table 1'!$M$4,5,IF(V434="X",1,0))+IF(W434='Valori Consentiti - Table 1'!$O$4,5,IF(W434="X",1,0))+IF(X434='Valori Consentiti - Table 1'!$Q$4,5,IF(X434="X",1,0))+IF(Y434='Valori Consentiti - Table 1'!$S$4,5,IF(Y434="X",1,0))+IF(Z434='Valori Consentiti - Table 1'!$U$4,5,IF(Z434="X",1,0))+IF(AA434='Valori Consentiti - Table 1'!$W$4,5,IF(AA434="X",1,0))+IF(AB434='Valori Consentiti - Table 1'!$Y$4,5,IF(AB434="X",1,0))+IF(AC434='Valori Consentiti - Table 1'!$AA$4,5,IF(AC434="X",1,0))+IF(AD434='Valori Consentiti - Table 1'!$AC$4,5,IF(AD434="X",1,0))+IF(AE434='Valori Consentiti - Table 1'!$AE$4,5,IF(AE434="X",1,0))+IF(AF434='Valori Consentiti - Table 1'!$AG$4,5,IF(AF434="X",1,0))+IF(AG434='Valori Consentiti - Table 1'!$AI$4,5,IF(AG434="X",1,0))+IF(AH434='Valori Consentiti - Table 1'!$AK$4,5,IF(AH434="X",1,0))+IF(AI434='Valori Consentiti - Table 1'!$AM$4,5,IF(AI434="X",1,0))+IF(AJ434='Valori Consentiti - Table 1'!$AO$4,5,IF(AJ434="X",1,0))+IF(AK434='Valori Consentiti - Table 1'!$AQ$4,5,IF(AK434="X",1,0))+IF(AL434='Valori Consentiti - Table 1'!$AS$4,5,IF(AL434="X",1,0))+IF(AM434='Valori Consentiti - Table 1'!$AU$4,5,IF(AM434="X",1,0)),IF(G434=4,IF(T434='Valori Consentiti - Table 1'!$I$5,5,IF(T434="X",1,0))+IF(U434='Valori Consentiti - Table 1'!$K$5,5,IF(U434="X",1,0))+IF(V434='Valori Consentiti - Table 1'!$M$5,5,IF(V434="X",1,0))+IF(W434='Valori Consentiti - Table 1'!$O$5,5,IF(W434="X",1,0))+IF(X434='Valori Consentiti - Table 1'!$Q$5,5,IF(X434="X",1,0))+IF(Y434='Valori Consentiti - Table 1'!$S$5,5,IF(Y434="X",1,0))+IF(Z434='Valori Consentiti - Table 1'!$U$5,5,IF(Z434="X",1,0))+IF(AA434='Valori Consentiti - Table 1'!$W$5,5,IF(AA434="X",1,0))+IF(AB434='Valori Consentiti - Table 1'!$Y$5,5,IF(AB434="X",1,0))+IF(AC434='Valori Consentiti - Table 1'!$AA$5,5,IF(AC434="X",1,0))+IF(AD434='Valori Consentiti - Table 1'!$AC$5,5,IF(AD434="X",1,0))+IF(AE434='Valori Consentiti - Table 1'!$AE$5,5,IF(AE434="X",1,0))+IF(AF434='Valori Consentiti - Table 1'!$AG$5,5,IF(AF434="X",1,0))+IF(AG434='Valori Consentiti - Table 1'!$AI$5,5,IF(AG434="X",1,0))+IF(AH434='Valori Consentiti - Table 1'!$AK$5,5,IF(AH434="X",1,0))+IF(AI434='Valori Consentiti - Table 1'!$AM$5,5,IF(AI434="X",1,0))+IF(AJ434='Valori Consentiti - Table 1'!$AO$5,5,IF(AJ434="X",1,0))+IF(AK434='Valori Consentiti - Table 1'!$AQ$5,5,IF(AK434="X",1,0))+IF(AL434='Valori Consentiti - Table 1'!$AS$5,5,IF(AL434="X",1,0))+IF(AM434='Valori Consentiti - Table 1'!$AU$5,5,IF(AM434="X",1,0)),))))</f>
        <v>0</v>
      </c>
      <c r="N434" s="16">
        <f t="shared" si="223"/>
        <v>0</v>
      </c>
      <c r="O434" s="16">
        <f t="shared" si="224"/>
        <v>20</v>
      </c>
      <c r="P434" s="16">
        <f>IF(G434=1,IF(T434='Valori Consentiti - Table 1'!$I$2,1,0)+IF(U434='Valori Consentiti - Table 1'!$K$2,1,0)+IF(V434='Valori Consentiti - Table 1'!$M$2,1,0)+IF(W434='Valori Consentiti - Table 1'!$O$2,1,0)+IF(X434='Valori Consentiti - Table 1'!$Q$2,1,0)+IF(Y434='Valori Consentiti - Table 1'!$S$2,1,0)+IF(Z434='Valori Consentiti - Table 1'!$U$2,1,0)+IF(AA434='Valori Consentiti - Table 1'!$W$2,1,0)+IF(AB434='Valori Consentiti - Table 1'!$Y$2,1,0)+IF(AC434='Valori Consentiti - Table 1'!$AA$2,1,0)+IF(AD434='Valori Consentiti - Table 1'!$AC$2,1,0)+IF(AE434='Valori Consentiti - Table 1'!$AE$2,1,0)+IF(AF434='Valori Consentiti - Table 1'!$AG$2,1,0)+IF(AG434='Valori Consentiti - Table 1'!$AI$2,1,0)+IF(AH434='Valori Consentiti - Table 1'!$AK$2,1,0)+IF(AI434='Valori Consentiti - Table 1'!$AM$2,1,0)+IF(AJ434='Valori Consentiti - Table 1'!$AO$2,1,0)+IF(AK434='Valori Consentiti - Table 1'!$AQ$2,1,0)+IF(AL434='Valori Consentiti - Table 1'!$AS$2,1,0)+IF(AM434='Valori Consentiti - Table 1'!$AU$2,1,0),IF(G434=2,IF(T434='Valori Consentiti - Table 1'!$I$3,1,0)+IF(U434='Valori Consentiti - Table 1'!$K$3,1,0)+IF(V434='Valori Consentiti - Table 1'!$M$3,1,0)+IF(W434='Valori Consentiti - Table 1'!$O$3,1,0)+IF(X434='Valori Consentiti - Table 1'!$Q$3,1,0)+IF(Y434='Valori Consentiti - Table 1'!$S$3,1,0)+IF(Z434='Valori Consentiti - Table 1'!$U$3,1,0)+IF(AA434='Valori Consentiti - Table 1'!$W$3,1,0)+IF(AB434='Valori Consentiti - Table 1'!$Y$3,1,0)+IF(AC434='Valori Consentiti - Table 1'!$AA$3,1,0)+IF(AD434='Valori Consentiti - Table 1'!$AC$3,1,0)+IF(AE434='Valori Consentiti - Table 1'!$AE$3,1,0)+IF(AF434='Valori Consentiti - Table 1'!$AG$3,1,0)+IF(AG434='Valori Consentiti - Table 1'!$AI$3,1,0)+IF(AH434='Valori Consentiti - Table 1'!$AK$3,1,0)+IF(AI434='Valori Consentiti - Table 1'!$AM$3,1,0)+IF(AJ434='Valori Consentiti - Table 1'!$AO$3,1,0)+IF(AK434='Valori Consentiti - Table 1'!$AQ$3,1,0)+IF(AL434='Valori Consentiti - Table 1'!$AS$3,1,0)+IF(AM434='Valori Consentiti - Table 1'!$AU$3,1,0),IF(G434=3,IF(T434='Valori Consentiti - Table 1'!$I$4,1,0)+IF(U434='Valori Consentiti - Table 1'!$K$4,1,0)+IF(V434='Valori Consentiti - Table 1'!$M$4,1,0)+IF(W434='Valori Consentiti - Table 1'!$O$4,1,0)+IF(X434='Valori Consentiti - Table 1'!$Q$4,1,0)+IF(Y434='Valori Consentiti - Table 1'!$S$4,1,0)+IF(Z434='Valori Consentiti - Table 1'!$U$4,1,0)+IF(AA434='Valori Consentiti - Table 1'!$W$4,1,0)+IF(AB434='Valori Consentiti - Table 1'!$Y$4,1,0)+IF(AC434='Valori Consentiti - Table 1'!$AA$4,1,0)+IF(AD434='Valori Consentiti - Table 1'!$AC$4,1,0)+IF(AE434='Valori Consentiti - Table 1'!$AE$4,1,0)+IF(AF434='Valori Consentiti - Table 1'!$AG$4,1,0)+IF(AG434='Valori Consentiti - Table 1'!$AI$4,1,0)+IF(AH434='Valori Consentiti - Table 1'!$AK$4,1,0)+IF(AI434='Valori Consentiti - Table 1'!$AM$4,1,0)+IF(AJ434='Valori Consentiti - Table 1'!$AO$4,1,0)+IF(AK434='Valori Consentiti - Table 1'!$AQ$4,1,0)+IF(AL434='Valori Consentiti - Table 1'!$AS$4,1,0)+IF(AM434='Valori Consentiti - Table 1'!$AU$4,1,0),IF(G434=4,IF(T434='Valori Consentiti - Table 1'!$I$5,1,0)+IF(U434='Valori Consentiti - Table 1'!$K$5,1,0)+IF(V434='Valori Consentiti - Table 1'!$M$5,1,0)+IF(W434='Valori Consentiti - Table 1'!$O$5,1,0)+IF(X434='Valori Consentiti - Table 1'!$Q$5,1,0)+IF(Y434='Valori Consentiti - Table 1'!$S$5,1,0)+IF(Z434='Valori Consentiti - Table 1'!$U$5,1,0)+IF(AA434='Valori Consentiti - Table 1'!$W$5,1,0)+IF(AB434='Valori Consentiti - Table 1'!$Y$5,1,0)+IF(AC434='Valori Consentiti - Table 1'!$AA$5,1,0)+IF(AD434='Valori Consentiti - Table 1'!$AC$5,1,0)+IF(AE434='Valori Consentiti - Table 1'!$AE$5,1,0)+IF(AF434='Valori Consentiti - Table 1'!$AG$5,1,0)+IF(AG434='Valori Consentiti - Table 1'!$AI$5,1,0)+IF(AH434='Valori Consentiti - Table 1'!$AK$5,1,0)+IF(AI434='Valori Consentiti - Table 1'!$AM$5,1,0)+IF(AJ434='Valori Consentiti - Table 1'!$AO$5,1,0)+IF(AK434='Valori Consentiti - Table 1'!$AQ$5,1,0)+IF(AL434='Valori Consentiti - Table 1'!$AS$5,1,0)+IF(AM434='Valori Consentiti - Table 1'!$AU$5,1,0),))))</f>
        <v>0</v>
      </c>
      <c r="Q434" s="16">
        <f t="shared" si="225"/>
        <v>20</v>
      </c>
      <c r="R434" s="16">
        <f t="shared" si="212"/>
        <v>1</v>
      </c>
      <c r="S434" s="17"/>
      <c r="T434" s="24" t="str">
        <f t="shared" si="192"/>
        <v/>
      </c>
      <c r="U434" s="25" t="str">
        <f t="shared" si="193"/>
        <v/>
      </c>
      <c r="V434" s="25" t="str">
        <f t="shared" si="194"/>
        <v/>
      </c>
      <c r="W434" s="26" t="str">
        <f t="shared" si="195"/>
        <v/>
      </c>
      <c r="X434" s="27" t="str">
        <f t="shared" si="196"/>
        <v/>
      </c>
      <c r="Y434" s="25" t="str">
        <f t="shared" si="197"/>
        <v/>
      </c>
      <c r="Z434" s="25" t="str">
        <f t="shared" si="198"/>
        <v/>
      </c>
      <c r="AA434" s="26" t="str">
        <f t="shared" si="199"/>
        <v/>
      </c>
      <c r="AB434" s="27" t="str">
        <f t="shared" si="200"/>
        <v/>
      </c>
      <c r="AC434" s="25" t="str">
        <f t="shared" si="201"/>
        <v/>
      </c>
      <c r="AD434" s="25" t="str">
        <f t="shared" si="202"/>
        <v/>
      </c>
      <c r="AE434" s="26" t="str">
        <f t="shared" si="203"/>
        <v/>
      </c>
      <c r="AF434" s="27" t="str">
        <f t="shared" si="204"/>
        <v/>
      </c>
      <c r="AG434" s="25" t="str">
        <f t="shared" si="205"/>
        <v/>
      </c>
      <c r="AH434" s="25" t="str">
        <f t="shared" si="206"/>
        <v/>
      </c>
      <c r="AI434" s="26" t="str">
        <f t="shared" si="207"/>
        <v/>
      </c>
      <c r="AJ434" s="27" t="str">
        <f t="shared" si="208"/>
        <v/>
      </c>
      <c r="AK434" s="25" t="str">
        <f t="shared" si="209"/>
        <v/>
      </c>
      <c r="AL434" s="25" t="str">
        <f t="shared" si="210"/>
        <v/>
      </c>
      <c r="AM434" s="28" t="str">
        <f t="shared" si="211"/>
        <v/>
      </c>
      <c r="AN434" s="29" t="b">
        <f t="shared" si="218"/>
        <v>0</v>
      </c>
      <c r="AO434" s="29" t="b">
        <f t="shared" si="219"/>
        <v>0</v>
      </c>
      <c r="AP434" s="29" t="b">
        <f t="shared" si="220"/>
        <v>0</v>
      </c>
      <c r="AQ434" s="29" t="b">
        <f t="shared" si="221"/>
        <v>0</v>
      </c>
      <c r="AR434" s="29" t="b">
        <f t="shared" si="222"/>
        <v>0</v>
      </c>
    </row>
    <row r="435" spans="1:44">
      <c r="A435" s="14"/>
      <c r="B435" s="14"/>
      <c r="C435" s="22"/>
      <c r="D435" s="14"/>
      <c r="E435" s="14"/>
      <c r="F435" s="14"/>
      <c r="G435" s="14"/>
      <c r="H435" s="15"/>
      <c r="I435" s="15"/>
      <c r="J435" s="15"/>
      <c r="K435" s="15"/>
      <c r="L435" s="15"/>
      <c r="M435" s="23">
        <f>IF(G435=1,IF(T435='Valori Consentiti - Table 1'!$I$2,5,IF(T435="X",1,0))+IF(U435='Valori Consentiti - Table 1'!$K$2,5,IF(U435="X",1,0))+IF(V435='Valori Consentiti - Table 1'!$M$2,5,IF(V435="X",1,0))+IF(W435='Valori Consentiti - Table 1'!$O$2,5,IF(W435="X",1,0))+IF(X435='Valori Consentiti - Table 1'!$Q$2,5,IF(X435="X",1,0))+IF(Y435='Valori Consentiti - Table 1'!$S$2,5,IF(Y435="X",1,0))+IF(Z435='Valori Consentiti - Table 1'!$U$2,5,IF(Z435="X",1,0))+IF(AA435='Valori Consentiti - Table 1'!$W$2,5,IF(AA435="X",1,0))+IF(AB435='Valori Consentiti - Table 1'!$Y$2,5,IF(AB435="X",1,0))+IF(AC435='Valori Consentiti - Table 1'!$AA$2,5,IF(AC435="X",1,0))+IF(AD435='Valori Consentiti - Table 1'!$AC$2,5,IF(AD435="X",1,0))+IF(AE435='Valori Consentiti - Table 1'!$AE$2,5,IF(AE435="X",1,0))+IF(AF435='Valori Consentiti - Table 1'!$AG$2,5,IF(AF435="X",1,0))+IF(AG435='Valori Consentiti - Table 1'!$AI$2,5,IF(AG435="X",1,0))+IF(AH435='Valori Consentiti - Table 1'!$AK$2,5,IF(AH435="X",1,0))+IF(AI435='Valori Consentiti - Table 1'!$AM$2,5,IF(AI435="X",1,0))+IF(AJ435='Valori Consentiti - Table 1'!$AO$2,5,IF(AJ435="X",1,0))+IF(AK435='Valori Consentiti - Table 1'!$AQ$2,5,IF(AK435="X",1,0))+IF(AL435='Valori Consentiti - Table 1'!$AS$2,5,IF(AL435="X",1,0))+IF(AM435='Valori Consentiti - Table 1'!$AU$2,5,IF(AM435="X",1,0)),IF(G435=2,IF(T435='Valori Consentiti - Table 1'!$I$3,5,IF(T435="X",1,0))+IF(U435='Valori Consentiti - Table 1'!$K$3,5,IF(U435="X",1,0))+IF(V435='Valori Consentiti - Table 1'!$M$3,5,IF(V435="X",1,0))+IF(W435='Valori Consentiti - Table 1'!$O$3,5,IF(W435="X",1,0))+IF(X435='Valori Consentiti - Table 1'!$Q$3,5,IF(X435="X",1,0))+IF(Y435='Valori Consentiti - Table 1'!$S$3,5,IF(Y435="X",1,0))+IF(Z435='Valori Consentiti - Table 1'!$U$3,5,IF(Z435="X",1,0))+IF(AA435='Valori Consentiti - Table 1'!$W$3,5,IF(AA435="X",1,0))+IF(AB435='Valori Consentiti - Table 1'!$Y$3,5,IF(AB435="X",1,0))+IF(AC435='Valori Consentiti - Table 1'!$AA$3,5,IF(AC435="X",1,0))+IF(AD435='Valori Consentiti - Table 1'!$AC$3,5,IF(AD435="X",1,0))+IF(AE435='Valori Consentiti - Table 1'!$AE$3,5,IF(AE435="X",1,0))+IF(AF435='Valori Consentiti - Table 1'!$AG$3,5,IF(AF435="X",1,0))+IF(AG435='Valori Consentiti - Table 1'!$AI$3,5,IF(AG435="X",1,0))+IF(AH435='Valori Consentiti - Table 1'!$AK$3,5,IF(AH435="X",1,0))+IF(AI435='Valori Consentiti - Table 1'!$AM$3,5,IF(AI435="X",1,0))+IF(AJ435='Valori Consentiti - Table 1'!$AO$3,5,IF(AJ435="X",1,0))+IF(AK435='Valori Consentiti - Table 1'!$AQ$3,5,IF(AK435="X",1,0))+IF(AL435='Valori Consentiti - Table 1'!$AS$3,5,IF(AL435="X",1,0))+IF(AM435='Valori Consentiti - Table 1'!$AU$3,5,IF(AM435="X",1,0)),IF(G435=3,IF(T435='Valori Consentiti - Table 1'!$I$4,5,IF(T435="X",1,0))+IF(U435='Valori Consentiti - Table 1'!$K$4,5,IF(U435="X",1,0))+IF(V435='Valori Consentiti - Table 1'!$M$4,5,IF(V435="X",1,0))+IF(W435='Valori Consentiti - Table 1'!$O$4,5,IF(W435="X",1,0))+IF(X435='Valori Consentiti - Table 1'!$Q$4,5,IF(X435="X",1,0))+IF(Y435='Valori Consentiti - Table 1'!$S$4,5,IF(Y435="X",1,0))+IF(Z435='Valori Consentiti - Table 1'!$U$4,5,IF(Z435="X",1,0))+IF(AA435='Valori Consentiti - Table 1'!$W$4,5,IF(AA435="X",1,0))+IF(AB435='Valori Consentiti - Table 1'!$Y$4,5,IF(AB435="X",1,0))+IF(AC435='Valori Consentiti - Table 1'!$AA$4,5,IF(AC435="X",1,0))+IF(AD435='Valori Consentiti - Table 1'!$AC$4,5,IF(AD435="X",1,0))+IF(AE435='Valori Consentiti - Table 1'!$AE$4,5,IF(AE435="X",1,0))+IF(AF435='Valori Consentiti - Table 1'!$AG$4,5,IF(AF435="X",1,0))+IF(AG435='Valori Consentiti - Table 1'!$AI$4,5,IF(AG435="X",1,0))+IF(AH435='Valori Consentiti - Table 1'!$AK$4,5,IF(AH435="X",1,0))+IF(AI435='Valori Consentiti - Table 1'!$AM$4,5,IF(AI435="X",1,0))+IF(AJ435='Valori Consentiti - Table 1'!$AO$4,5,IF(AJ435="X",1,0))+IF(AK435='Valori Consentiti - Table 1'!$AQ$4,5,IF(AK435="X",1,0))+IF(AL435='Valori Consentiti - Table 1'!$AS$4,5,IF(AL435="X",1,0))+IF(AM435='Valori Consentiti - Table 1'!$AU$4,5,IF(AM435="X",1,0)),IF(G435=4,IF(T435='Valori Consentiti - Table 1'!$I$5,5,IF(T435="X",1,0))+IF(U435='Valori Consentiti - Table 1'!$K$5,5,IF(U435="X",1,0))+IF(V435='Valori Consentiti - Table 1'!$M$5,5,IF(V435="X",1,0))+IF(W435='Valori Consentiti - Table 1'!$O$5,5,IF(W435="X",1,0))+IF(X435='Valori Consentiti - Table 1'!$Q$5,5,IF(X435="X",1,0))+IF(Y435='Valori Consentiti - Table 1'!$S$5,5,IF(Y435="X",1,0))+IF(Z435='Valori Consentiti - Table 1'!$U$5,5,IF(Z435="X",1,0))+IF(AA435='Valori Consentiti - Table 1'!$W$5,5,IF(AA435="X",1,0))+IF(AB435='Valori Consentiti - Table 1'!$Y$5,5,IF(AB435="X",1,0))+IF(AC435='Valori Consentiti - Table 1'!$AA$5,5,IF(AC435="X",1,0))+IF(AD435='Valori Consentiti - Table 1'!$AC$5,5,IF(AD435="X",1,0))+IF(AE435='Valori Consentiti - Table 1'!$AE$5,5,IF(AE435="X",1,0))+IF(AF435='Valori Consentiti - Table 1'!$AG$5,5,IF(AF435="X",1,0))+IF(AG435='Valori Consentiti - Table 1'!$AI$5,5,IF(AG435="X",1,0))+IF(AH435='Valori Consentiti - Table 1'!$AK$5,5,IF(AH435="X",1,0))+IF(AI435='Valori Consentiti - Table 1'!$AM$5,5,IF(AI435="X",1,0))+IF(AJ435='Valori Consentiti - Table 1'!$AO$5,5,IF(AJ435="X",1,0))+IF(AK435='Valori Consentiti - Table 1'!$AQ$5,5,IF(AK435="X",1,0))+IF(AL435='Valori Consentiti - Table 1'!$AS$5,5,IF(AL435="X",1,0))+IF(AM435='Valori Consentiti - Table 1'!$AU$5,5,IF(AM435="X",1,0)),))))</f>
        <v>0</v>
      </c>
      <c r="N435" s="16">
        <f t="shared" si="223"/>
        <v>0</v>
      </c>
      <c r="O435" s="16">
        <f t="shared" si="224"/>
        <v>20</v>
      </c>
      <c r="P435" s="16">
        <f>IF(G435=1,IF(T435='Valori Consentiti - Table 1'!$I$2,1,0)+IF(U435='Valori Consentiti - Table 1'!$K$2,1,0)+IF(V435='Valori Consentiti - Table 1'!$M$2,1,0)+IF(W435='Valori Consentiti - Table 1'!$O$2,1,0)+IF(X435='Valori Consentiti - Table 1'!$Q$2,1,0)+IF(Y435='Valori Consentiti - Table 1'!$S$2,1,0)+IF(Z435='Valori Consentiti - Table 1'!$U$2,1,0)+IF(AA435='Valori Consentiti - Table 1'!$W$2,1,0)+IF(AB435='Valori Consentiti - Table 1'!$Y$2,1,0)+IF(AC435='Valori Consentiti - Table 1'!$AA$2,1,0)+IF(AD435='Valori Consentiti - Table 1'!$AC$2,1,0)+IF(AE435='Valori Consentiti - Table 1'!$AE$2,1,0)+IF(AF435='Valori Consentiti - Table 1'!$AG$2,1,0)+IF(AG435='Valori Consentiti - Table 1'!$AI$2,1,0)+IF(AH435='Valori Consentiti - Table 1'!$AK$2,1,0)+IF(AI435='Valori Consentiti - Table 1'!$AM$2,1,0)+IF(AJ435='Valori Consentiti - Table 1'!$AO$2,1,0)+IF(AK435='Valori Consentiti - Table 1'!$AQ$2,1,0)+IF(AL435='Valori Consentiti - Table 1'!$AS$2,1,0)+IF(AM435='Valori Consentiti - Table 1'!$AU$2,1,0),IF(G435=2,IF(T435='Valori Consentiti - Table 1'!$I$3,1,0)+IF(U435='Valori Consentiti - Table 1'!$K$3,1,0)+IF(V435='Valori Consentiti - Table 1'!$M$3,1,0)+IF(W435='Valori Consentiti - Table 1'!$O$3,1,0)+IF(X435='Valori Consentiti - Table 1'!$Q$3,1,0)+IF(Y435='Valori Consentiti - Table 1'!$S$3,1,0)+IF(Z435='Valori Consentiti - Table 1'!$U$3,1,0)+IF(AA435='Valori Consentiti - Table 1'!$W$3,1,0)+IF(AB435='Valori Consentiti - Table 1'!$Y$3,1,0)+IF(AC435='Valori Consentiti - Table 1'!$AA$3,1,0)+IF(AD435='Valori Consentiti - Table 1'!$AC$3,1,0)+IF(AE435='Valori Consentiti - Table 1'!$AE$3,1,0)+IF(AF435='Valori Consentiti - Table 1'!$AG$3,1,0)+IF(AG435='Valori Consentiti - Table 1'!$AI$3,1,0)+IF(AH435='Valori Consentiti - Table 1'!$AK$3,1,0)+IF(AI435='Valori Consentiti - Table 1'!$AM$3,1,0)+IF(AJ435='Valori Consentiti - Table 1'!$AO$3,1,0)+IF(AK435='Valori Consentiti - Table 1'!$AQ$3,1,0)+IF(AL435='Valori Consentiti - Table 1'!$AS$3,1,0)+IF(AM435='Valori Consentiti - Table 1'!$AU$3,1,0),IF(G435=3,IF(T435='Valori Consentiti - Table 1'!$I$4,1,0)+IF(U435='Valori Consentiti - Table 1'!$K$4,1,0)+IF(V435='Valori Consentiti - Table 1'!$M$4,1,0)+IF(W435='Valori Consentiti - Table 1'!$O$4,1,0)+IF(X435='Valori Consentiti - Table 1'!$Q$4,1,0)+IF(Y435='Valori Consentiti - Table 1'!$S$4,1,0)+IF(Z435='Valori Consentiti - Table 1'!$U$4,1,0)+IF(AA435='Valori Consentiti - Table 1'!$W$4,1,0)+IF(AB435='Valori Consentiti - Table 1'!$Y$4,1,0)+IF(AC435='Valori Consentiti - Table 1'!$AA$4,1,0)+IF(AD435='Valori Consentiti - Table 1'!$AC$4,1,0)+IF(AE435='Valori Consentiti - Table 1'!$AE$4,1,0)+IF(AF435='Valori Consentiti - Table 1'!$AG$4,1,0)+IF(AG435='Valori Consentiti - Table 1'!$AI$4,1,0)+IF(AH435='Valori Consentiti - Table 1'!$AK$4,1,0)+IF(AI435='Valori Consentiti - Table 1'!$AM$4,1,0)+IF(AJ435='Valori Consentiti - Table 1'!$AO$4,1,0)+IF(AK435='Valori Consentiti - Table 1'!$AQ$4,1,0)+IF(AL435='Valori Consentiti - Table 1'!$AS$4,1,0)+IF(AM435='Valori Consentiti - Table 1'!$AU$4,1,0),IF(G435=4,IF(T435='Valori Consentiti - Table 1'!$I$5,1,0)+IF(U435='Valori Consentiti - Table 1'!$K$5,1,0)+IF(V435='Valori Consentiti - Table 1'!$M$5,1,0)+IF(W435='Valori Consentiti - Table 1'!$O$5,1,0)+IF(X435='Valori Consentiti - Table 1'!$Q$5,1,0)+IF(Y435='Valori Consentiti - Table 1'!$S$5,1,0)+IF(Z435='Valori Consentiti - Table 1'!$U$5,1,0)+IF(AA435='Valori Consentiti - Table 1'!$W$5,1,0)+IF(AB435='Valori Consentiti - Table 1'!$Y$5,1,0)+IF(AC435='Valori Consentiti - Table 1'!$AA$5,1,0)+IF(AD435='Valori Consentiti - Table 1'!$AC$5,1,0)+IF(AE435='Valori Consentiti - Table 1'!$AE$5,1,0)+IF(AF435='Valori Consentiti - Table 1'!$AG$5,1,0)+IF(AG435='Valori Consentiti - Table 1'!$AI$5,1,0)+IF(AH435='Valori Consentiti - Table 1'!$AK$5,1,0)+IF(AI435='Valori Consentiti - Table 1'!$AM$5,1,0)+IF(AJ435='Valori Consentiti - Table 1'!$AO$5,1,0)+IF(AK435='Valori Consentiti - Table 1'!$AQ$5,1,0)+IF(AL435='Valori Consentiti - Table 1'!$AS$5,1,0)+IF(AM435='Valori Consentiti - Table 1'!$AU$5,1,0),))))</f>
        <v>0</v>
      </c>
      <c r="Q435" s="16">
        <f t="shared" si="225"/>
        <v>20</v>
      </c>
      <c r="R435" s="16">
        <f t="shared" si="212"/>
        <v>1</v>
      </c>
      <c r="S435" s="17"/>
      <c r="T435" s="24" t="str">
        <f t="shared" si="192"/>
        <v/>
      </c>
      <c r="U435" s="25" t="str">
        <f t="shared" si="193"/>
        <v/>
      </c>
      <c r="V435" s="25" t="str">
        <f t="shared" si="194"/>
        <v/>
      </c>
      <c r="W435" s="26" t="str">
        <f t="shared" si="195"/>
        <v/>
      </c>
      <c r="X435" s="27" t="str">
        <f t="shared" si="196"/>
        <v/>
      </c>
      <c r="Y435" s="25" t="str">
        <f t="shared" si="197"/>
        <v/>
      </c>
      <c r="Z435" s="25" t="str">
        <f t="shared" si="198"/>
        <v/>
      </c>
      <c r="AA435" s="26" t="str">
        <f t="shared" si="199"/>
        <v/>
      </c>
      <c r="AB435" s="27" t="str">
        <f t="shared" si="200"/>
        <v/>
      </c>
      <c r="AC435" s="25" t="str">
        <f t="shared" si="201"/>
        <v/>
      </c>
      <c r="AD435" s="25" t="str">
        <f t="shared" si="202"/>
        <v/>
      </c>
      <c r="AE435" s="26" t="str">
        <f t="shared" si="203"/>
        <v/>
      </c>
      <c r="AF435" s="27" t="str">
        <f t="shared" si="204"/>
        <v/>
      </c>
      <c r="AG435" s="25" t="str">
        <f t="shared" si="205"/>
        <v/>
      </c>
      <c r="AH435" s="25" t="str">
        <f t="shared" si="206"/>
        <v/>
      </c>
      <c r="AI435" s="26" t="str">
        <f t="shared" si="207"/>
        <v/>
      </c>
      <c r="AJ435" s="27" t="str">
        <f t="shared" si="208"/>
        <v/>
      </c>
      <c r="AK435" s="25" t="str">
        <f t="shared" si="209"/>
        <v/>
      </c>
      <c r="AL435" s="25" t="str">
        <f t="shared" si="210"/>
        <v/>
      </c>
      <c r="AM435" s="28" t="str">
        <f t="shared" si="211"/>
        <v/>
      </c>
      <c r="AN435" s="29" t="b">
        <f t="shared" si="218"/>
        <v>0</v>
      </c>
      <c r="AO435" s="29" t="b">
        <f t="shared" si="219"/>
        <v>0</v>
      </c>
      <c r="AP435" s="29" t="b">
        <f t="shared" si="220"/>
        <v>0</v>
      </c>
      <c r="AQ435" s="29" t="b">
        <f t="shared" si="221"/>
        <v>0</v>
      </c>
      <c r="AR435" s="29" t="b">
        <f t="shared" si="222"/>
        <v>0</v>
      </c>
    </row>
    <row r="436" spans="1:44">
      <c r="A436" s="14"/>
      <c r="B436" s="14"/>
      <c r="C436" s="22"/>
      <c r="D436" s="14"/>
      <c r="E436" s="14"/>
      <c r="F436" s="14"/>
      <c r="G436" s="14"/>
      <c r="H436" s="15"/>
      <c r="I436" s="15"/>
      <c r="J436" s="15"/>
      <c r="K436" s="15"/>
      <c r="L436" s="15"/>
      <c r="M436" s="23">
        <f>IF(G436=1,IF(T436='Valori Consentiti - Table 1'!$I$2,5,IF(T436="X",1,0))+IF(U436='Valori Consentiti - Table 1'!$K$2,5,IF(U436="X",1,0))+IF(V436='Valori Consentiti - Table 1'!$M$2,5,IF(V436="X",1,0))+IF(W436='Valori Consentiti - Table 1'!$O$2,5,IF(W436="X",1,0))+IF(X436='Valori Consentiti - Table 1'!$Q$2,5,IF(X436="X",1,0))+IF(Y436='Valori Consentiti - Table 1'!$S$2,5,IF(Y436="X",1,0))+IF(Z436='Valori Consentiti - Table 1'!$U$2,5,IF(Z436="X",1,0))+IF(AA436='Valori Consentiti - Table 1'!$W$2,5,IF(AA436="X",1,0))+IF(AB436='Valori Consentiti - Table 1'!$Y$2,5,IF(AB436="X",1,0))+IF(AC436='Valori Consentiti - Table 1'!$AA$2,5,IF(AC436="X",1,0))+IF(AD436='Valori Consentiti - Table 1'!$AC$2,5,IF(AD436="X",1,0))+IF(AE436='Valori Consentiti - Table 1'!$AE$2,5,IF(AE436="X",1,0))+IF(AF436='Valori Consentiti - Table 1'!$AG$2,5,IF(AF436="X",1,0))+IF(AG436='Valori Consentiti - Table 1'!$AI$2,5,IF(AG436="X",1,0))+IF(AH436='Valori Consentiti - Table 1'!$AK$2,5,IF(AH436="X",1,0))+IF(AI436='Valori Consentiti - Table 1'!$AM$2,5,IF(AI436="X",1,0))+IF(AJ436='Valori Consentiti - Table 1'!$AO$2,5,IF(AJ436="X",1,0))+IF(AK436='Valori Consentiti - Table 1'!$AQ$2,5,IF(AK436="X",1,0))+IF(AL436='Valori Consentiti - Table 1'!$AS$2,5,IF(AL436="X",1,0))+IF(AM436='Valori Consentiti - Table 1'!$AU$2,5,IF(AM436="X",1,0)),IF(G436=2,IF(T436='Valori Consentiti - Table 1'!$I$3,5,IF(T436="X",1,0))+IF(U436='Valori Consentiti - Table 1'!$K$3,5,IF(U436="X",1,0))+IF(V436='Valori Consentiti - Table 1'!$M$3,5,IF(V436="X",1,0))+IF(W436='Valori Consentiti - Table 1'!$O$3,5,IF(W436="X",1,0))+IF(X436='Valori Consentiti - Table 1'!$Q$3,5,IF(X436="X",1,0))+IF(Y436='Valori Consentiti - Table 1'!$S$3,5,IF(Y436="X",1,0))+IF(Z436='Valori Consentiti - Table 1'!$U$3,5,IF(Z436="X",1,0))+IF(AA436='Valori Consentiti - Table 1'!$W$3,5,IF(AA436="X",1,0))+IF(AB436='Valori Consentiti - Table 1'!$Y$3,5,IF(AB436="X",1,0))+IF(AC436='Valori Consentiti - Table 1'!$AA$3,5,IF(AC436="X",1,0))+IF(AD436='Valori Consentiti - Table 1'!$AC$3,5,IF(AD436="X",1,0))+IF(AE436='Valori Consentiti - Table 1'!$AE$3,5,IF(AE436="X",1,0))+IF(AF436='Valori Consentiti - Table 1'!$AG$3,5,IF(AF436="X",1,0))+IF(AG436='Valori Consentiti - Table 1'!$AI$3,5,IF(AG436="X",1,0))+IF(AH436='Valori Consentiti - Table 1'!$AK$3,5,IF(AH436="X",1,0))+IF(AI436='Valori Consentiti - Table 1'!$AM$3,5,IF(AI436="X",1,0))+IF(AJ436='Valori Consentiti - Table 1'!$AO$3,5,IF(AJ436="X",1,0))+IF(AK436='Valori Consentiti - Table 1'!$AQ$3,5,IF(AK436="X",1,0))+IF(AL436='Valori Consentiti - Table 1'!$AS$3,5,IF(AL436="X",1,0))+IF(AM436='Valori Consentiti - Table 1'!$AU$3,5,IF(AM436="X",1,0)),IF(G436=3,IF(T436='Valori Consentiti - Table 1'!$I$4,5,IF(T436="X",1,0))+IF(U436='Valori Consentiti - Table 1'!$K$4,5,IF(U436="X",1,0))+IF(V436='Valori Consentiti - Table 1'!$M$4,5,IF(V436="X",1,0))+IF(W436='Valori Consentiti - Table 1'!$O$4,5,IF(W436="X",1,0))+IF(X436='Valori Consentiti - Table 1'!$Q$4,5,IF(X436="X",1,0))+IF(Y436='Valori Consentiti - Table 1'!$S$4,5,IF(Y436="X",1,0))+IF(Z436='Valori Consentiti - Table 1'!$U$4,5,IF(Z436="X",1,0))+IF(AA436='Valori Consentiti - Table 1'!$W$4,5,IF(AA436="X",1,0))+IF(AB436='Valori Consentiti - Table 1'!$Y$4,5,IF(AB436="X",1,0))+IF(AC436='Valori Consentiti - Table 1'!$AA$4,5,IF(AC436="X",1,0))+IF(AD436='Valori Consentiti - Table 1'!$AC$4,5,IF(AD436="X",1,0))+IF(AE436='Valori Consentiti - Table 1'!$AE$4,5,IF(AE436="X",1,0))+IF(AF436='Valori Consentiti - Table 1'!$AG$4,5,IF(AF436="X",1,0))+IF(AG436='Valori Consentiti - Table 1'!$AI$4,5,IF(AG436="X",1,0))+IF(AH436='Valori Consentiti - Table 1'!$AK$4,5,IF(AH436="X",1,0))+IF(AI436='Valori Consentiti - Table 1'!$AM$4,5,IF(AI436="X",1,0))+IF(AJ436='Valori Consentiti - Table 1'!$AO$4,5,IF(AJ436="X",1,0))+IF(AK436='Valori Consentiti - Table 1'!$AQ$4,5,IF(AK436="X",1,0))+IF(AL436='Valori Consentiti - Table 1'!$AS$4,5,IF(AL436="X",1,0))+IF(AM436='Valori Consentiti - Table 1'!$AU$4,5,IF(AM436="X",1,0)),IF(G436=4,IF(T436='Valori Consentiti - Table 1'!$I$5,5,IF(T436="X",1,0))+IF(U436='Valori Consentiti - Table 1'!$K$5,5,IF(U436="X",1,0))+IF(V436='Valori Consentiti - Table 1'!$M$5,5,IF(V436="X",1,0))+IF(W436='Valori Consentiti - Table 1'!$O$5,5,IF(W436="X",1,0))+IF(X436='Valori Consentiti - Table 1'!$Q$5,5,IF(X436="X",1,0))+IF(Y436='Valori Consentiti - Table 1'!$S$5,5,IF(Y436="X",1,0))+IF(Z436='Valori Consentiti - Table 1'!$U$5,5,IF(Z436="X",1,0))+IF(AA436='Valori Consentiti - Table 1'!$W$5,5,IF(AA436="X",1,0))+IF(AB436='Valori Consentiti - Table 1'!$Y$5,5,IF(AB436="X",1,0))+IF(AC436='Valori Consentiti - Table 1'!$AA$5,5,IF(AC436="X",1,0))+IF(AD436='Valori Consentiti - Table 1'!$AC$5,5,IF(AD436="X",1,0))+IF(AE436='Valori Consentiti - Table 1'!$AE$5,5,IF(AE436="X",1,0))+IF(AF436='Valori Consentiti - Table 1'!$AG$5,5,IF(AF436="X",1,0))+IF(AG436='Valori Consentiti - Table 1'!$AI$5,5,IF(AG436="X",1,0))+IF(AH436='Valori Consentiti - Table 1'!$AK$5,5,IF(AH436="X",1,0))+IF(AI436='Valori Consentiti - Table 1'!$AM$5,5,IF(AI436="X",1,0))+IF(AJ436='Valori Consentiti - Table 1'!$AO$5,5,IF(AJ436="X",1,0))+IF(AK436='Valori Consentiti - Table 1'!$AQ$5,5,IF(AK436="X",1,0))+IF(AL436='Valori Consentiti - Table 1'!$AS$5,5,IF(AL436="X",1,0))+IF(AM436='Valori Consentiti - Table 1'!$AU$5,5,IF(AM436="X",1,0)),))))</f>
        <v>0</v>
      </c>
      <c r="N436" s="16">
        <f t="shared" si="223"/>
        <v>0</v>
      </c>
      <c r="O436" s="16">
        <f t="shared" si="224"/>
        <v>20</v>
      </c>
      <c r="P436" s="16">
        <f>IF(G436=1,IF(T436='Valori Consentiti - Table 1'!$I$2,1,0)+IF(U436='Valori Consentiti - Table 1'!$K$2,1,0)+IF(V436='Valori Consentiti - Table 1'!$M$2,1,0)+IF(W436='Valori Consentiti - Table 1'!$O$2,1,0)+IF(X436='Valori Consentiti - Table 1'!$Q$2,1,0)+IF(Y436='Valori Consentiti - Table 1'!$S$2,1,0)+IF(Z436='Valori Consentiti - Table 1'!$U$2,1,0)+IF(AA436='Valori Consentiti - Table 1'!$W$2,1,0)+IF(AB436='Valori Consentiti - Table 1'!$Y$2,1,0)+IF(AC436='Valori Consentiti - Table 1'!$AA$2,1,0)+IF(AD436='Valori Consentiti - Table 1'!$AC$2,1,0)+IF(AE436='Valori Consentiti - Table 1'!$AE$2,1,0)+IF(AF436='Valori Consentiti - Table 1'!$AG$2,1,0)+IF(AG436='Valori Consentiti - Table 1'!$AI$2,1,0)+IF(AH436='Valori Consentiti - Table 1'!$AK$2,1,0)+IF(AI436='Valori Consentiti - Table 1'!$AM$2,1,0)+IF(AJ436='Valori Consentiti - Table 1'!$AO$2,1,0)+IF(AK436='Valori Consentiti - Table 1'!$AQ$2,1,0)+IF(AL436='Valori Consentiti - Table 1'!$AS$2,1,0)+IF(AM436='Valori Consentiti - Table 1'!$AU$2,1,0),IF(G436=2,IF(T436='Valori Consentiti - Table 1'!$I$3,1,0)+IF(U436='Valori Consentiti - Table 1'!$K$3,1,0)+IF(V436='Valori Consentiti - Table 1'!$M$3,1,0)+IF(W436='Valori Consentiti - Table 1'!$O$3,1,0)+IF(X436='Valori Consentiti - Table 1'!$Q$3,1,0)+IF(Y436='Valori Consentiti - Table 1'!$S$3,1,0)+IF(Z436='Valori Consentiti - Table 1'!$U$3,1,0)+IF(AA436='Valori Consentiti - Table 1'!$W$3,1,0)+IF(AB436='Valori Consentiti - Table 1'!$Y$3,1,0)+IF(AC436='Valori Consentiti - Table 1'!$AA$3,1,0)+IF(AD436='Valori Consentiti - Table 1'!$AC$3,1,0)+IF(AE436='Valori Consentiti - Table 1'!$AE$3,1,0)+IF(AF436='Valori Consentiti - Table 1'!$AG$3,1,0)+IF(AG436='Valori Consentiti - Table 1'!$AI$3,1,0)+IF(AH436='Valori Consentiti - Table 1'!$AK$3,1,0)+IF(AI436='Valori Consentiti - Table 1'!$AM$3,1,0)+IF(AJ436='Valori Consentiti - Table 1'!$AO$3,1,0)+IF(AK436='Valori Consentiti - Table 1'!$AQ$3,1,0)+IF(AL436='Valori Consentiti - Table 1'!$AS$3,1,0)+IF(AM436='Valori Consentiti - Table 1'!$AU$3,1,0),IF(G436=3,IF(T436='Valori Consentiti - Table 1'!$I$4,1,0)+IF(U436='Valori Consentiti - Table 1'!$K$4,1,0)+IF(V436='Valori Consentiti - Table 1'!$M$4,1,0)+IF(W436='Valori Consentiti - Table 1'!$O$4,1,0)+IF(X436='Valori Consentiti - Table 1'!$Q$4,1,0)+IF(Y436='Valori Consentiti - Table 1'!$S$4,1,0)+IF(Z436='Valori Consentiti - Table 1'!$U$4,1,0)+IF(AA436='Valori Consentiti - Table 1'!$W$4,1,0)+IF(AB436='Valori Consentiti - Table 1'!$Y$4,1,0)+IF(AC436='Valori Consentiti - Table 1'!$AA$4,1,0)+IF(AD436='Valori Consentiti - Table 1'!$AC$4,1,0)+IF(AE436='Valori Consentiti - Table 1'!$AE$4,1,0)+IF(AF436='Valori Consentiti - Table 1'!$AG$4,1,0)+IF(AG436='Valori Consentiti - Table 1'!$AI$4,1,0)+IF(AH436='Valori Consentiti - Table 1'!$AK$4,1,0)+IF(AI436='Valori Consentiti - Table 1'!$AM$4,1,0)+IF(AJ436='Valori Consentiti - Table 1'!$AO$4,1,0)+IF(AK436='Valori Consentiti - Table 1'!$AQ$4,1,0)+IF(AL436='Valori Consentiti - Table 1'!$AS$4,1,0)+IF(AM436='Valori Consentiti - Table 1'!$AU$4,1,0),IF(G436=4,IF(T436='Valori Consentiti - Table 1'!$I$5,1,0)+IF(U436='Valori Consentiti - Table 1'!$K$5,1,0)+IF(V436='Valori Consentiti - Table 1'!$M$5,1,0)+IF(W436='Valori Consentiti - Table 1'!$O$5,1,0)+IF(X436='Valori Consentiti - Table 1'!$Q$5,1,0)+IF(Y436='Valori Consentiti - Table 1'!$S$5,1,0)+IF(Z436='Valori Consentiti - Table 1'!$U$5,1,0)+IF(AA436='Valori Consentiti - Table 1'!$W$5,1,0)+IF(AB436='Valori Consentiti - Table 1'!$Y$5,1,0)+IF(AC436='Valori Consentiti - Table 1'!$AA$5,1,0)+IF(AD436='Valori Consentiti - Table 1'!$AC$5,1,0)+IF(AE436='Valori Consentiti - Table 1'!$AE$5,1,0)+IF(AF436='Valori Consentiti - Table 1'!$AG$5,1,0)+IF(AG436='Valori Consentiti - Table 1'!$AI$5,1,0)+IF(AH436='Valori Consentiti - Table 1'!$AK$5,1,0)+IF(AI436='Valori Consentiti - Table 1'!$AM$5,1,0)+IF(AJ436='Valori Consentiti - Table 1'!$AO$5,1,0)+IF(AK436='Valori Consentiti - Table 1'!$AQ$5,1,0)+IF(AL436='Valori Consentiti - Table 1'!$AS$5,1,0)+IF(AM436='Valori Consentiti - Table 1'!$AU$5,1,0),))))</f>
        <v>0</v>
      </c>
      <c r="Q436" s="16">
        <f t="shared" si="225"/>
        <v>20</v>
      </c>
      <c r="R436" s="16">
        <f t="shared" si="212"/>
        <v>1</v>
      </c>
      <c r="S436" s="17"/>
      <c r="T436" s="24" t="str">
        <f t="shared" si="192"/>
        <v/>
      </c>
      <c r="U436" s="25" t="str">
        <f t="shared" si="193"/>
        <v/>
      </c>
      <c r="V436" s="25" t="str">
        <f t="shared" si="194"/>
        <v/>
      </c>
      <c r="W436" s="26" t="str">
        <f t="shared" si="195"/>
        <v/>
      </c>
      <c r="X436" s="27" t="str">
        <f t="shared" si="196"/>
        <v/>
      </c>
      <c r="Y436" s="25" t="str">
        <f t="shared" si="197"/>
        <v/>
      </c>
      <c r="Z436" s="25" t="str">
        <f t="shared" si="198"/>
        <v/>
      </c>
      <c r="AA436" s="26" t="str">
        <f t="shared" si="199"/>
        <v/>
      </c>
      <c r="AB436" s="27" t="str">
        <f t="shared" si="200"/>
        <v/>
      </c>
      <c r="AC436" s="25" t="str">
        <f t="shared" si="201"/>
        <v/>
      </c>
      <c r="AD436" s="25" t="str">
        <f t="shared" si="202"/>
        <v/>
      </c>
      <c r="AE436" s="26" t="str">
        <f t="shared" si="203"/>
        <v/>
      </c>
      <c r="AF436" s="27" t="str">
        <f t="shared" si="204"/>
        <v/>
      </c>
      <c r="AG436" s="25" t="str">
        <f t="shared" si="205"/>
        <v/>
      </c>
      <c r="AH436" s="25" t="str">
        <f t="shared" si="206"/>
        <v/>
      </c>
      <c r="AI436" s="26" t="str">
        <f t="shared" si="207"/>
        <v/>
      </c>
      <c r="AJ436" s="27" t="str">
        <f t="shared" si="208"/>
        <v/>
      </c>
      <c r="AK436" s="25" t="str">
        <f t="shared" si="209"/>
        <v/>
      </c>
      <c r="AL436" s="25" t="str">
        <f t="shared" si="210"/>
        <v/>
      </c>
      <c r="AM436" s="28" t="str">
        <f t="shared" si="211"/>
        <v/>
      </c>
      <c r="AN436" s="29" t="b">
        <f t="shared" si="218"/>
        <v>0</v>
      </c>
      <c r="AO436" s="29" t="b">
        <f t="shared" si="219"/>
        <v>0</v>
      </c>
      <c r="AP436" s="29" t="b">
        <f t="shared" si="220"/>
        <v>0</v>
      </c>
      <c r="AQ436" s="29" t="b">
        <f t="shared" si="221"/>
        <v>0</v>
      </c>
      <c r="AR436" s="29" t="b">
        <f t="shared" si="222"/>
        <v>0</v>
      </c>
    </row>
    <row r="437" spans="1:44">
      <c r="A437" s="14"/>
      <c r="B437" s="14"/>
      <c r="C437" s="22"/>
      <c r="D437" s="14"/>
      <c r="E437" s="14"/>
      <c r="F437" s="14"/>
      <c r="G437" s="14"/>
      <c r="H437" s="15"/>
      <c r="I437" s="15"/>
      <c r="J437" s="15"/>
      <c r="K437" s="15"/>
      <c r="L437" s="15"/>
      <c r="M437" s="23">
        <f>IF(G437=1,IF(T437='Valori Consentiti - Table 1'!$I$2,5,IF(T437="X",1,0))+IF(U437='Valori Consentiti - Table 1'!$K$2,5,IF(U437="X",1,0))+IF(V437='Valori Consentiti - Table 1'!$M$2,5,IF(V437="X",1,0))+IF(W437='Valori Consentiti - Table 1'!$O$2,5,IF(W437="X",1,0))+IF(X437='Valori Consentiti - Table 1'!$Q$2,5,IF(X437="X",1,0))+IF(Y437='Valori Consentiti - Table 1'!$S$2,5,IF(Y437="X",1,0))+IF(Z437='Valori Consentiti - Table 1'!$U$2,5,IF(Z437="X",1,0))+IF(AA437='Valori Consentiti - Table 1'!$W$2,5,IF(AA437="X",1,0))+IF(AB437='Valori Consentiti - Table 1'!$Y$2,5,IF(AB437="X",1,0))+IF(AC437='Valori Consentiti - Table 1'!$AA$2,5,IF(AC437="X",1,0))+IF(AD437='Valori Consentiti - Table 1'!$AC$2,5,IF(AD437="X",1,0))+IF(AE437='Valori Consentiti - Table 1'!$AE$2,5,IF(AE437="X",1,0))+IF(AF437='Valori Consentiti - Table 1'!$AG$2,5,IF(AF437="X",1,0))+IF(AG437='Valori Consentiti - Table 1'!$AI$2,5,IF(AG437="X",1,0))+IF(AH437='Valori Consentiti - Table 1'!$AK$2,5,IF(AH437="X",1,0))+IF(AI437='Valori Consentiti - Table 1'!$AM$2,5,IF(AI437="X",1,0))+IF(AJ437='Valori Consentiti - Table 1'!$AO$2,5,IF(AJ437="X",1,0))+IF(AK437='Valori Consentiti - Table 1'!$AQ$2,5,IF(AK437="X",1,0))+IF(AL437='Valori Consentiti - Table 1'!$AS$2,5,IF(AL437="X",1,0))+IF(AM437='Valori Consentiti - Table 1'!$AU$2,5,IF(AM437="X",1,0)),IF(G437=2,IF(T437='Valori Consentiti - Table 1'!$I$3,5,IF(T437="X",1,0))+IF(U437='Valori Consentiti - Table 1'!$K$3,5,IF(U437="X",1,0))+IF(V437='Valori Consentiti - Table 1'!$M$3,5,IF(V437="X",1,0))+IF(W437='Valori Consentiti - Table 1'!$O$3,5,IF(W437="X",1,0))+IF(X437='Valori Consentiti - Table 1'!$Q$3,5,IF(X437="X",1,0))+IF(Y437='Valori Consentiti - Table 1'!$S$3,5,IF(Y437="X",1,0))+IF(Z437='Valori Consentiti - Table 1'!$U$3,5,IF(Z437="X",1,0))+IF(AA437='Valori Consentiti - Table 1'!$W$3,5,IF(AA437="X",1,0))+IF(AB437='Valori Consentiti - Table 1'!$Y$3,5,IF(AB437="X",1,0))+IF(AC437='Valori Consentiti - Table 1'!$AA$3,5,IF(AC437="X",1,0))+IF(AD437='Valori Consentiti - Table 1'!$AC$3,5,IF(AD437="X",1,0))+IF(AE437='Valori Consentiti - Table 1'!$AE$3,5,IF(AE437="X",1,0))+IF(AF437='Valori Consentiti - Table 1'!$AG$3,5,IF(AF437="X",1,0))+IF(AG437='Valori Consentiti - Table 1'!$AI$3,5,IF(AG437="X",1,0))+IF(AH437='Valori Consentiti - Table 1'!$AK$3,5,IF(AH437="X",1,0))+IF(AI437='Valori Consentiti - Table 1'!$AM$3,5,IF(AI437="X",1,0))+IF(AJ437='Valori Consentiti - Table 1'!$AO$3,5,IF(AJ437="X",1,0))+IF(AK437='Valori Consentiti - Table 1'!$AQ$3,5,IF(AK437="X",1,0))+IF(AL437='Valori Consentiti - Table 1'!$AS$3,5,IF(AL437="X",1,0))+IF(AM437='Valori Consentiti - Table 1'!$AU$3,5,IF(AM437="X",1,0)),IF(G437=3,IF(T437='Valori Consentiti - Table 1'!$I$4,5,IF(T437="X",1,0))+IF(U437='Valori Consentiti - Table 1'!$K$4,5,IF(U437="X",1,0))+IF(V437='Valori Consentiti - Table 1'!$M$4,5,IF(V437="X",1,0))+IF(W437='Valori Consentiti - Table 1'!$O$4,5,IF(W437="X",1,0))+IF(X437='Valori Consentiti - Table 1'!$Q$4,5,IF(X437="X",1,0))+IF(Y437='Valori Consentiti - Table 1'!$S$4,5,IF(Y437="X",1,0))+IF(Z437='Valori Consentiti - Table 1'!$U$4,5,IF(Z437="X",1,0))+IF(AA437='Valori Consentiti - Table 1'!$W$4,5,IF(AA437="X",1,0))+IF(AB437='Valori Consentiti - Table 1'!$Y$4,5,IF(AB437="X",1,0))+IF(AC437='Valori Consentiti - Table 1'!$AA$4,5,IF(AC437="X",1,0))+IF(AD437='Valori Consentiti - Table 1'!$AC$4,5,IF(AD437="X",1,0))+IF(AE437='Valori Consentiti - Table 1'!$AE$4,5,IF(AE437="X",1,0))+IF(AF437='Valori Consentiti - Table 1'!$AG$4,5,IF(AF437="X",1,0))+IF(AG437='Valori Consentiti - Table 1'!$AI$4,5,IF(AG437="X",1,0))+IF(AH437='Valori Consentiti - Table 1'!$AK$4,5,IF(AH437="X",1,0))+IF(AI437='Valori Consentiti - Table 1'!$AM$4,5,IF(AI437="X",1,0))+IF(AJ437='Valori Consentiti - Table 1'!$AO$4,5,IF(AJ437="X",1,0))+IF(AK437='Valori Consentiti - Table 1'!$AQ$4,5,IF(AK437="X",1,0))+IF(AL437='Valori Consentiti - Table 1'!$AS$4,5,IF(AL437="X",1,0))+IF(AM437='Valori Consentiti - Table 1'!$AU$4,5,IF(AM437="X",1,0)),IF(G437=4,IF(T437='Valori Consentiti - Table 1'!$I$5,5,IF(T437="X",1,0))+IF(U437='Valori Consentiti - Table 1'!$K$5,5,IF(U437="X",1,0))+IF(V437='Valori Consentiti - Table 1'!$M$5,5,IF(V437="X",1,0))+IF(W437='Valori Consentiti - Table 1'!$O$5,5,IF(W437="X",1,0))+IF(X437='Valori Consentiti - Table 1'!$Q$5,5,IF(X437="X",1,0))+IF(Y437='Valori Consentiti - Table 1'!$S$5,5,IF(Y437="X",1,0))+IF(Z437='Valori Consentiti - Table 1'!$U$5,5,IF(Z437="X",1,0))+IF(AA437='Valori Consentiti - Table 1'!$W$5,5,IF(AA437="X",1,0))+IF(AB437='Valori Consentiti - Table 1'!$Y$5,5,IF(AB437="X",1,0))+IF(AC437='Valori Consentiti - Table 1'!$AA$5,5,IF(AC437="X",1,0))+IF(AD437='Valori Consentiti - Table 1'!$AC$5,5,IF(AD437="X",1,0))+IF(AE437='Valori Consentiti - Table 1'!$AE$5,5,IF(AE437="X",1,0))+IF(AF437='Valori Consentiti - Table 1'!$AG$5,5,IF(AF437="X",1,0))+IF(AG437='Valori Consentiti - Table 1'!$AI$5,5,IF(AG437="X",1,0))+IF(AH437='Valori Consentiti - Table 1'!$AK$5,5,IF(AH437="X",1,0))+IF(AI437='Valori Consentiti - Table 1'!$AM$5,5,IF(AI437="X",1,0))+IF(AJ437='Valori Consentiti - Table 1'!$AO$5,5,IF(AJ437="X",1,0))+IF(AK437='Valori Consentiti - Table 1'!$AQ$5,5,IF(AK437="X",1,0))+IF(AL437='Valori Consentiti - Table 1'!$AS$5,5,IF(AL437="X",1,0))+IF(AM437='Valori Consentiti - Table 1'!$AU$5,5,IF(AM437="X",1,0)),))))</f>
        <v>0</v>
      </c>
      <c r="N437" s="16">
        <f t="shared" si="223"/>
        <v>0</v>
      </c>
      <c r="O437" s="16">
        <f t="shared" si="224"/>
        <v>20</v>
      </c>
      <c r="P437" s="16">
        <f>IF(G437=1,IF(T437='Valori Consentiti - Table 1'!$I$2,1,0)+IF(U437='Valori Consentiti - Table 1'!$K$2,1,0)+IF(V437='Valori Consentiti - Table 1'!$M$2,1,0)+IF(W437='Valori Consentiti - Table 1'!$O$2,1,0)+IF(X437='Valori Consentiti - Table 1'!$Q$2,1,0)+IF(Y437='Valori Consentiti - Table 1'!$S$2,1,0)+IF(Z437='Valori Consentiti - Table 1'!$U$2,1,0)+IF(AA437='Valori Consentiti - Table 1'!$W$2,1,0)+IF(AB437='Valori Consentiti - Table 1'!$Y$2,1,0)+IF(AC437='Valori Consentiti - Table 1'!$AA$2,1,0)+IF(AD437='Valori Consentiti - Table 1'!$AC$2,1,0)+IF(AE437='Valori Consentiti - Table 1'!$AE$2,1,0)+IF(AF437='Valori Consentiti - Table 1'!$AG$2,1,0)+IF(AG437='Valori Consentiti - Table 1'!$AI$2,1,0)+IF(AH437='Valori Consentiti - Table 1'!$AK$2,1,0)+IF(AI437='Valori Consentiti - Table 1'!$AM$2,1,0)+IF(AJ437='Valori Consentiti - Table 1'!$AO$2,1,0)+IF(AK437='Valori Consentiti - Table 1'!$AQ$2,1,0)+IF(AL437='Valori Consentiti - Table 1'!$AS$2,1,0)+IF(AM437='Valori Consentiti - Table 1'!$AU$2,1,0),IF(G437=2,IF(T437='Valori Consentiti - Table 1'!$I$3,1,0)+IF(U437='Valori Consentiti - Table 1'!$K$3,1,0)+IF(V437='Valori Consentiti - Table 1'!$M$3,1,0)+IF(W437='Valori Consentiti - Table 1'!$O$3,1,0)+IF(X437='Valori Consentiti - Table 1'!$Q$3,1,0)+IF(Y437='Valori Consentiti - Table 1'!$S$3,1,0)+IF(Z437='Valori Consentiti - Table 1'!$U$3,1,0)+IF(AA437='Valori Consentiti - Table 1'!$W$3,1,0)+IF(AB437='Valori Consentiti - Table 1'!$Y$3,1,0)+IF(AC437='Valori Consentiti - Table 1'!$AA$3,1,0)+IF(AD437='Valori Consentiti - Table 1'!$AC$3,1,0)+IF(AE437='Valori Consentiti - Table 1'!$AE$3,1,0)+IF(AF437='Valori Consentiti - Table 1'!$AG$3,1,0)+IF(AG437='Valori Consentiti - Table 1'!$AI$3,1,0)+IF(AH437='Valori Consentiti - Table 1'!$AK$3,1,0)+IF(AI437='Valori Consentiti - Table 1'!$AM$3,1,0)+IF(AJ437='Valori Consentiti - Table 1'!$AO$3,1,0)+IF(AK437='Valori Consentiti - Table 1'!$AQ$3,1,0)+IF(AL437='Valori Consentiti - Table 1'!$AS$3,1,0)+IF(AM437='Valori Consentiti - Table 1'!$AU$3,1,0),IF(G437=3,IF(T437='Valori Consentiti - Table 1'!$I$4,1,0)+IF(U437='Valori Consentiti - Table 1'!$K$4,1,0)+IF(V437='Valori Consentiti - Table 1'!$M$4,1,0)+IF(W437='Valori Consentiti - Table 1'!$O$4,1,0)+IF(X437='Valori Consentiti - Table 1'!$Q$4,1,0)+IF(Y437='Valori Consentiti - Table 1'!$S$4,1,0)+IF(Z437='Valori Consentiti - Table 1'!$U$4,1,0)+IF(AA437='Valori Consentiti - Table 1'!$W$4,1,0)+IF(AB437='Valori Consentiti - Table 1'!$Y$4,1,0)+IF(AC437='Valori Consentiti - Table 1'!$AA$4,1,0)+IF(AD437='Valori Consentiti - Table 1'!$AC$4,1,0)+IF(AE437='Valori Consentiti - Table 1'!$AE$4,1,0)+IF(AF437='Valori Consentiti - Table 1'!$AG$4,1,0)+IF(AG437='Valori Consentiti - Table 1'!$AI$4,1,0)+IF(AH437='Valori Consentiti - Table 1'!$AK$4,1,0)+IF(AI437='Valori Consentiti - Table 1'!$AM$4,1,0)+IF(AJ437='Valori Consentiti - Table 1'!$AO$4,1,0)+IF(AK437='Valori Consentiti - Table 1'!$AQ$4,1,0)+IF(AL437='Valori Consentiti - Table 1'!$AS$4,1,0)+IF(AM437='Valori Consentiti - Table 1'!$AU$4,1,0),IF(G437=4,IF(T437='Valori Consentiti - Table 1'!$I$5,1,0)+IF(U437='Valori Consentiti - Table 1'!$K$5,1,0)+IF(V437='Valori Consentiti - Table 1'!$M$5,1,0)+IF(W437='Valori Consentiti - Table 1'!$O$5,1,0)+IF(X437='Valori Consentiti - Table 1'!$Q$5,1,0)+IF(Y437='Valori Consentiti - Table 1'!$S$5,1,0)+IF(Z437='Valori Consentiti - Table 1'!$U$5,1,0)+IF(AA437='Valori Consentiti - Table 1'!$W$5,1,0)+IF(AB437='Valori Consentiti - Table 1'!$Y$5,1,0)+IF(AC437='Valori Consentiti - Table 1'!$AA$5,1,0)+IF(AD437='Valori Consentiti - Table 1'!$AC$5,1,0)+IF(AE437='Valori Consentiti - Table 1'!$AE$5,1,0)+IF(AF437='Valori Consentiti - Table 1'!$AG$5,1,0)+IF(AG437='Valori Consentiti - Table 1'!$AI$5,1,0)+IF(AH437='Valori Consentiti - Table 1'!$AK$5,1,0)+IF(AI437='Valori Consentiti - Table 1'!$AM$5,1,0)+IF(AJ437='Valori Consentiti - Table 1'!$AO$5,1,0)+IF(AK437='Valori Consentiti - Table 1'!$AQ$5,1,0)+IF(AL437='Valori Consentiti - Table 1'!$AS$5,1,0)+IF(AM437='Valori Consentiti - Table 1'!$AU$5,1,0),))))</f>
        <v>0</v>
      </c>
      <c r="Q437" s="16">
        <f t="shared" si="225"/>
        <v>20</v>
      </c>
      <c r="R437" s="16">
        <f t="shared" si="212"/>
        <v>1</v>
      </c>
      <c r="S437" s="17"/>
      <c r="T437" s="24" t="str">
        <f t="shared" si="192"/>
        <v/>
      </c>
      <c r="U437" s="25" t="str">
        <f t="shared" si="193"/>
        <v/>
      </c>
      <c r="V437" s="25" t="str">
        <f t="shared" si="194"/>
        <v/>
      </c>
      <c r="W437" s="26" t="str">
        <f t="shared" si="195"/>
        <v/>
      </c>
      <c r="X437" s="27" t="str">
        <f t="shared" si="196"/>
        <v/>
      </c>
      <c r="Y437" s="25" t="str">
        <f t="shared" si="197"/>
        <v/>
      </c>
      <c r="Z437" s="25" t="str">
        <f t="shared" si="198"/>
        <v/>
      </c>
      <c r="AA437" s="26" t="str">
        <f t="shared" si="199"/>
        <v/>
      </c>
      <c r="AB437" s="27" t="str">
        <f t="shared" si="200"/>
        <v/>
      </c>
      <c r="AC437" s="25" t="str">
        <f t="shared" si="201"/>
        <v/>
      </c>
      <c r="AD437" s="25" t="str">
        <f t="shared" si="202"/>
        <v/>
      </c>
      <c r="AE437" s="26" t="str">
        <f t="shared" si="203"/>
        <v/>
      </c>
      <c r="AF437" s="27" t="str">
        <f t="shared" si="204"/>
        <v/>
      </c>
      <c r="AG437" s="25" t="str">
        <f t="shared" si="205"/>
        <v/>
      </c>
      <c r="AH437" s="25" t="str">
        <f t="shared" si="206"/>
        <v/>
      </c>
      <c r="AI437" s="26" t="str">
        <f t="shared" si="207"/>
        <v/>
      </c>
      <c r="AJ437" s="27" t="str">
        <f t="shared" si="208"/>
        <v/>
      </c>
      <c r="AK437" s="25" t="str">
        <f t="shared" si="209"/>
        <v/>
      </c>
      <c r="AL437" s="25" t="str">
        <f t="shared" si="210"/>
        <v/>
      </c>
      <c r="AM437" s="28" t="str">
        <f t="shared" si="211"/>
        <v/>
      </c>
      <c r="AN437" s="29" t="b">
        <f t="shared" si="218"/>
        <v>0</v>
      </c>
      <c r="AO437" s="29" t="b">
        <f t="shared" si="219"/>
        <v>0</v>
      </c>
      <c r="AP437" s="29" t="b">
        <f t="shared" si="220"/>
        <v>0</v>
      </c>
      <c r="AQ437" s="29" t="b">
        <f t="shared" si="221"/>
        <v>0</v>
      </c>
      <c r="AR437" s="29" t="b">
        <f t="shared" si="222"/>
        <v>0</v>
      </c>
    </row>
    <row r="438" spans="1:44">
      <c r="A438" s="14"/>
      <c r="B438" s="14"/>
      <c r="C438" s="22"/>
      <c r="D438" s="14"/>
      <c r="E438" s="14"/>
      <c r="F438" s="14"/>
      <c r="G438" s="14"/>
      <c r="H438" s="15"/>
      <c r="I438" s="15"/>
      <c r="J438" s="15"/>
      <c r="K438" s="15"/>
      <c r="L438" s="15"/>
      <c r="M438" s="23">
        <f>IF(G438=1,IF(T438='Valori Consentiti - Table 1'!$I$2,5,IF(T438="X",1,0))+IF(U438='Valori Consentiti - Table 1'!$K$2,5,IF(U438="X",1,0))+IF(V438='Valori Consentiti - Table 1'!$M$2,5,IF(V438="X",1,0))+IF(W438='Valori Consentiti - Table 1'!$O$2,5,IF(W438="X",1,0))+IF(X438='Valori Consentiti - Table 1'!$Q$2,5,IF(X438="X",1,0))+IF(Y438='Valori Consentiti - Table 1'!$S$2,5,IF(Y438="X",1,0))+IF(Z438='Valori Consentiti - Table 1'!$U$2,5,IF(Z438="X",1,0))+IF(AA438='Valori Consentiti - Table 1'!$W$2,5,IF(AA438="X",1,0))+IF(AB438='Valori Consentiti - Table 1'!$Y$2,5,IF(AB438="X",1,0))+IF(AC438='Valori Consentiti - Table 1'!$AA$2,5,IF(AC438="X",1,0))+IF(AD438='Valori Consentiti - Table 1'!$AC$2,5,IF(AD438="X",1,0))+IF(AE438='Valori Consentiti - Table 1'!$AE$2,5,IF(AE438="X",1,0))+IF(AF438='Valori Consentiti - Table 1'!$AG$2,5,IF(AF438="X",1,0))+IF(AG438='Valori Consentiti - Table 1'!$AI$2,5,IF(AG438="X",1,0))+IF(AH438='Valori Consentiti - Table 1'!$AK$2,5,IF(AH438="X",1,0))+IF(AI438='Valori Consentiti - Table 1'!$AM$2,5,IF(AI438="X",1,0))+IF(AJ438='Valori Consentiti - Table 1'!$AO$2,5,IF(AJ438="X",1,0))+IF(AK438='Valori Consentiti - Table 1'!$AQ$2,5,IF(AK438="X",1,0))+IF(AL438='Valori Consentiti - Table 1'!$AS$2,5,IF(AL438="X",1,0))+IF(AM438='Valori Consentiti - Table 1'!$AU$2,5,IF(AM438="X",1,0)),IF(G438=2,IF(T438='Valori Consentiti - Table 1'!$I$3,5,IF(T438="X",1,0))+IF(U438='Valori Consentiti - Table 1'!$K$3,5,IF(U438="X",1,0))+IF(V438='Valori Consentiti - Table 1'!$M$3,5,IF(V438="X",1,0))+IF(W438='Valori Consentiti - Table 1'!$O$3,5,IF(W438="X",1,0))+IF(X438='Valori Consentiti - Table 1'!$Q$3,5,IF(X438="X",1,0))+IF(Y438='Valori Consentiti - Table 1'!$S$3,5,IF(Y438="X",1,0))+IF(Z438='Valori Consentiti - Table 1'!$U$3,5,IF(Z438="X",1,0))+IF(AA438='Valori Consentiti - Table 1'!$W$3,5,IF(AA438="X",1,0))+IF(AB438='Valori Consentiti - Table 1'!$Y$3,5,IF(AB438="X",1,0))+IF(AC438='Valori Consentiti - Table 1'!$AA$3,5,IF(AC438="X",1,0))+IF(AD438='Valori Consentiti - Table 1'!$AC$3,5,IF(AD438="X",1,0))+IF(AE438='Valori Consentiti - Table 1'!$AE$3,5,IF(AE438="X",1,0))+IF(AF438='Valori Consentiti - Table 1'!$AG$3,5,IF(AF438="X",1,0))+IF(AG438='Valori Consentiti - Table 1'!$AI$3,5,IF(AG438="X",1,0))+IF(AH438='Valori Consentiti - Table 1'!$AK$3,5,IF(AH438="X",1,0))+IF(AI438='Valori Consentiti - Table 1'!$AM$3,5,IF(AI438="X",1,0))+IF(AJ438='Valori Consentiti - Table 1'!$AO$3,5,IF(AJ438="X",1,0))+IF(AK438='Valori Consentiti - Table 1'!$AQ$3,5,IF(AK438="X",1,0))+IF(AL438='Valori Consentiti - Table 1'!$AS$3,5,IF(AL438="X",1,0))+IF(AM438='Valori Consentiti - Table 1'!$AU$3,5,IF(AM438="X",1,0)),IF(G438=3,IF(T438='Valori Consentiti - Table 1'!$I$4,5,IF(T438="X",1,0))+IF(U438='Valori Consentiti - Table 1'!$K$4,5,IF(U438="X",1,0))+IF(V438='Valori Consentiti - Table 1'!$M$4,5,IF(V438="X",1,0))+IF(W438='Valori Consentiti - Table 1'!$O$4,5,IF(W438="X",1,0))+IF(X438='Valori Consentiti - Table 1'!$Q$4,5,IF(X438="X",1,0))+IF(Y438='Valori Consentiti - Table 1'!$S$4,5,IF(Y438="X",1,0))+IF(Z438='Valori Consentiti - Table 1'!$U$4,5,IF(Z438="X",1,0))+IF(AA438='Valori Consentiti - Table 1'!$W$4,5,IF(AA438="X",1,0))+IF(AB438='Valori Consentiti - Table 1'!$Y$4,5,IF(AB438="X",1,0))+IF(AC438='Valori Consentiti - Table 1'!$AA$4,5,IF(AC438="X",1,0))+IF(AD438='Valori Consentiti - Table 1'!$AC$4,5,IF(AD438="X",1,0))+IF(AE438='Valori Consentiti - Table 1'!$AE$4,5,IF(AE438="X",1,0))+IF(AF438='Valori Consentiti - Table 1'!$AG$4,5,IF(AF438="X",1,0))+IF(AG438='Valori Consentiti - Table 1'!$AI$4,5,IF(AG438="X",1,0))+IF(AH438='Valori Consentiti - Table 1'!$AK$4,5,IF(AH438="X",1,0))+IF(AI438='Valori Consentiti - Table 1'!$AM$4,5,IF(AI438="X",1,0))+IF(AJ438='Valori Consentiti - Table 1'!$AO$4,5,IF(AJ438="X",1,0))+IF(AK438='Valori Consentiti - Table 1'!$AQ$4,5,IF(AK438="X",1,0))+IF(AL438='Valori Consentiti - Table 1'!$AS$4,5,IF(AL438="X",1,0))+IF(AM438='Valori Consentiti - Table 1'!$AU$4,5,IF(AM438="X",1,0)),IF(G438=4,IF(T438='Valori Consentiti - Table 1'!$I$5,5,IF(T438="X",1,0))+IF(U438='Valori Consentiti - Table 1'!$K$5,5,IF(U438="X",1,0))+IF(V438='Valori Consentiti - Table 1'!$M$5,5,IF(V438="X",1,0))+IF(W438='Valori Consentiti - Table 1'!$O$5,5,IF(W438="X",1,0))+IF(X438='Valori Consentiti - Table 1'!$Q$5,5,IF(X438="X",1,0))+IF(Y438='Valori Consentiti - Table 1'!$S$5,5,IF(Y438="X",1,0))+IF(Z438='Valori Consentiti - Table 1'!$U$5,5,IF(Z438="X",1,0))+IF(AA438='Valori Consentiti - Table 1'!$W$5,5,IF(AA438="X",1,0))+IF(AB438='Valori Consentiti - Table 1'!$Y$5,5,IF(AB438="X",1,0))+IF(AC438='Valori Consentiti - Table 1'!$AA$5,5,IF(AC438="X",1,0))+IF(AD438='Valori Consentiti - Table 1'!$AC$5,5,IF(AD438="X",1,0))+IF(AE438='Valori Consentiti - Table 1'!$AE$5,5,IF(AE438="X",1,0))+IF(AF438='Valori Consentiti - Table 1'!$AG$5,5,IF(AF438="X",1,0))+IF(AG438='Valori Consentiti - Table 1'!$AI$5,5,IF(AG438="X",1,0))+IF(AH438='Valori Consentiti - Table 1'!$AK$5,5,IF(AH438="X",1,0))+IF(AI438='Valori Consentiti - Table 1'!$AM$5,5,IF(AI438="X",1,0))+IF(AJ438='Valori Consentiti - Table 1'!$AO$5,5,IF(AJ438="X",1,0))+IF(AK438='Valori Consentiti - Table 1'!$AQ$5,5,IF(AK438="X",1,0))+IF(AL438='Valori Consentiti - Table 1'!$AS$5,5,IF(AL438="X",1,0))+IF(AM438='Valori Consentiti - Table 1'!$AU$5,5,IF(AM438="X",1,0)),))))</f>
        <v>0</v>
      </c>
      <c r="N438" s="16">
        <f t="shared" si="223"/>
        <v>0</v>
      </c>
      <c r="O438" s="16">
        <f t="shared" si="224"/>
        <v>20</v>
      </c>
      <c r="P438" s="16">
        <f>IF(G438=1,IF(T438='Valori Consentiti - Table 1'!$I$2,1,0)+IF(U438='Valori Consentiti - Table 1'!$K$2,1,0)+IF(V438='Valori Consentiti - Table 1'!$M$2,1,0)+IF(W438='Valori Consentiti - Table 1'!$O$2,1,0)+IF(X438='Valori Consentiti - Table 1'!$Q$2,1,0)+IF(Y438='Valori Consentiti - Table 1'!$S$2,1,0)+IF(Z438='Valori Consentiti - Table 1'!$U$2,1,0)+IF(AA438='Valori Consentiti - Table 1'!$W$2,1,0)+IF(AB438='Valori Consentiti - Table 1'!$Y$2,1,0)+IF(AC438='Valori Consentiti - Table 1'!$AA$2,1,0)+IF(AD438='Valori Consentiti - Table 1'!$AC$2,1,0)+IF(AE438='Valori Consentiti - Table 1'!$AE$2,1,0)+IF(AF438='Valori Consentiti - Table 1'!$AG$2,1,0)+IF(AG438='Valori Consentiti - Table 1'!$AI$2,1,0)+IF(AH438='Valori Consentiti - Table 1'!$AK$2,1,0)+IF(AI438='Valori Consentiti - Table 1'!$AM$2,1,0)+IF(AJ438='Valori Consentiti - Table 1'!$AO$2,1,0)+IF(AK438='Valori Consentiti - Table 1'!$AQ$2,1,0)+IF(AL438='Valori Consentiti - Table 1'!$AS$2,1,0)+IF(AM438='Valori Consentiti - Table 1'!$AU$2,1,0),IF(G438=2,IF(T438='Valori Consentiti - Table 1'!$I$3,1,0)+IF(U438='Valori Consentiti - Table 1'!$K$3,1,0)+IF(V438='Valori Consentiti - Table 1'!$M$3,1,0)+IF(W438='Valori Consentiti - Table 1'!$O$3,1,0)+IF(X438='Valori Consentiti - Table 1'!$Q$3,1,0)+IF(Y438='Valori Consentiti - Table 1'!$S$3,1,0)+IF(Z438='Valori Consentiti - Table 1'!$U$3,1,0)+IF(AA438='Valori Consentiti - Table 1'!$W$3,1,0)+IF(AB438='Valori Consentiti - Table 1'!$Y$3,1,0)+IF(AC438='Valori Consentiti - Table 1'!$AA$3,1,0)+IF(AD438='Valori Consentiti - Table 1'!$AC$3,1,0)+IF(AE438='Valori Consentiti - Table 1'!$AE$3,1,0)+IF(AF438='Valori Consentiti - Table 1'!$AG$3,1,0)+IF(AG438='Valori Consentiti - Table 1'!$AI$3,1,0)+IF(AH438='Valori Consentiti - Table 1'!$AK$3,1,0)+IF(AI438='Valori Consentiti - Table 1'!$AM$3,1,0)+IF(AJ438='Valori Consentiti - Table 1'!$AO$3,1,0)+IF(AK438='Valori Consentiti - Table 1'!$AQ$3,1,0)+IF(AL438='Valori Consentiti - Table 1'!$AS$3,1,0)+IF(AM438='Valori Consentiti - Table 1'!$AU$3,1,0),IF(G438=3,IF(T438='Valori Consentiti - Table 1'!$I$4,1,0)+IF(U438='Valori Consentiti - Table 1'!$K$4,1,0)+IF(V438='Valori Consentiti - Table 1'!$M$4,1,0)+IF(W438='Valori Consentiti - Table 1'!$O$4,1,0)+IF(X438='Valori Consentiti - Table 1'!$Q$4,1,0)+IF(Y438='Valori Consentiti - Table 1'!$S$4,1,0)+IF(Z438='Valori Consentiti - Table 1'!$U$4,1,0)+IF(AA438='Valori Consentiti - Table 1'!$W$4,1,0)+IF(AB438='Valori Consentiti - Table 1'!$Y$4,1,0)+IF(AC438='Valori Consentiti - Table 1'!$AA$4,1,0)+IF(AD438='Valori Consentiti - Table 1'!$AC$4,1,0)+IF(AE438='Valori Consentiti - Table 1'!$AE$4,1,0)+IF(AF438='Valori Consentiti - Table 1'!$AG$4,1,0)+IF(AG438='Valori Consentiti - Table 1'!$AI$4,1,0)+IF(AH438='Valori Consentiti - Table 1'!$AK$4,1,0)+IF(AI438='Valori Consentiti - Table 1'!$AM$4,1,0)+IF(AJ438='Valori Consentiti - Table 1'!$AO$4,1,0)+IF(AK438='Valori Consentiti - Table 1'!$AQ$4,1,0)+IF(AL438='Valori Consentiti - Table 1'!$AS$4,1,0)+IF(AM438='Valori Consentiti - Table 1'!$AU$4,1,0),IF(G438=4,IF(T438='Valori Consentiti - Table 1'!$I$5,1,0)+IF(U438='Valori Consentiti - Table 1'!$K$5,1,0)+IF(V438='Valori Consentiti - Table 1'!$M$5,1,0)+IF(W438='Valori Consentiti - Table 1'!$O$5,1,0)+IF(X438='Valori Consentiti - Table 1'!$Q$5,1,0)+IF(Y438='Valori Consentiti - Table 1'!$S$5,1,0)+IF(Z438='Valori Consentiti - Table 1'!$U$5,1,0)+IF(AA438='Valori Consentiti - Table 1'!$W$5,1,0)+IF(AB438='Valori Consentiti - Table 1'!$Y$5,1,0)+IF(AC438='Valori Consentiti - Table 1'!$AA$5,1,0)+IF(AD438='Valori Consentiti - Table 1'!$AC$5,1,0)+IF(AE438='Valori Consentiti - Table 1'!$AE$5,1,0)+IF(AF438='Valori Consentiti - Table 1'!$AG$5,1,0)+IF(AG438='Valori Consentiti - Table 1'!$AI$5,1,0)+IF(AH438='Valori Consentiti - Table 1'!$AK$5,1,0)+IF(AI438='Valori Consentiti - Table 1'!$AM$5,1,0)+IF(AJ438='Valori Consentiti - Table 1'!$AO$5,1,0)+IF(AK438='Valori Consentiti - Table 1'!$AQ$5,1,0)+IF(AL438='Valori Consentiti - Table 1'!$AS$5,1,0)+IF(AM438='Valori Consentiti - Table 1'!$AU$5,1,0),))))</f>
        <v>0</v>
      </c>
      <c r="Q438" s="16">
        <f t="shared" si="225"/>
        <v>20</v>
      </c>
      <c r="R438" s="16">
        <f t="shared" si="212"/>
        <v>1</v>
      </c>
      <c r="S438" s="17"/>
      <c r="T438" s="24" t="str">
        <f t="shared" si="192"/>
        <v/>
      </c>
      <c r="U438" s="25" t="str">
        <f t="shared" si="193"/>
        <v/>
      </c>
      <c r="V438" s="25" t="str">
        <f t="shared" si="194"/>
        <v/>
      </c>
      <c r="W438" s="26" t="str">
        <f t="shared" si="195"/>
        <v/>
      </c>
      <c r="X438" s="27" t="str">
        <f t="shared" si="196"/>
        <v/>
      </c>
      <c r="Y438" s="25" t="str">
        <f t="shared" si="197"/>
        <v/>
      </c>
      <c r="Z438" s="25" t="str">
        <f t="shared" si="198"/>
        <v/>
      </c>
      <c r="AA438" s="26" t="str">
        <f t="shared" si="199"/>
        <v/>
      </c>
      <c r="AB438" s="27" t="str">
        <f t="shared" si="200"/>
        <v/>
      </c>
      <c r="AC438" s="25" t="str">
        <f t="shared" si="201"/>
        <v/>
      </c>
      <c r="AD438" s="25" t="str">
        <f t="shared" si="202"/>
        <v/>
      </c>
      <c r="AE438" s="26" t="str">
        <f t="shared" si="203"/>
        <v/>
      </c>
      <c r="AF438" s="27" t="str">
        <f t="shared" si="204"/>
        <v/>
      </c>
      <c r="AG438" s="25" t="str">
        <f t="shared" si="205"/>
        <v/>
      </c>
      <c r="AH438" s="25" t="str">
        <f t="shared" si="206"/>
        <v/>
      </c>
      <c r="AI438" s="26" t="str">
        <f t="shared" si="207"/>
        <v/>
      </c>
      <c r="AJ438" s="27" t="str">
        <f t="shared" si="208"/>
        <v/>
      </c>
      <c r="AK438" s="25" t="str">
        <f t="shared" si="209"/>
        <v/>
      </c>
      <c r="AL438" s="25" t="str">
        <f t="shared" si="210"/>
        <v/>
      </c>
      <c r="AM438" s="28" t="str">
        <f t="shared" si="211"/>
        <v/>
      </c>
      <c r="AN438" s="29" t="b">
        <f t="shared" si="218"/>
        <v>0</v>
      </c>
      <c r="AO438" s="29" t="b">
        <f t="shared" si="219"/>
        <v>0</v>
      </c>
      <c r="AP438" s="29" t="b">
        <f t="shared" si="220"/>
        <v>0</v>
      </c>
      <c r="AQ438" s="29" t="b">
        <f t="shared" si="221"/>
        <v>0</v>
      </c>
      <c r="AR438" s="29" t="b">
        <f t="shared" si="222"/>
        <v>0</v>
      </c>
    </row>
    <row r="439" spans="1:44">
      <c r="A439" s="14"/>
      <c r="B439" s="14"/>
      <c r="C439" s="22"/>
      <c r="D439" s="14"/>
      <c r="E439" s="14"/>
      <c r="F439" s="14"/>
      <c r="G439" s="14"/>
      <c r="H439" s="15"/>
      <c r="I439" s="15"/>
      <c r="J439" s="15"/>
      <c r="K439" s="15"/>
      <c r="L439" s="15"/>
      <c r="M439" s="23">
        <f>IF(G439=1,IF(T439='Valori Consentiti - Table 1'!$I$2,5,IF(T439="X",1,0))+IF(U439='Valori Consentiti - Table 1'!$K$2,5,IF(U439="X",1,0))+IF(V439='Valori Consentiti - Table 1'!$M$2,5,IF(V439="X",1,0))+IF(W439='Valori Consentiti - Table 1'!$O$2,5,IF(W439="X",1,0))+IF(X439='Valori Consentiti - Table 1'!$Q$2,5,IF(X439="X",1,0))+IF(Y439='Valori Consentiti - Table 1'!$S$2,5,IF(Y439="X",1,0))+IF(Z439='Valori Consentiti - Table 1'!$U$2,5,IF(Z439="X",1,0))+IF(AA439='Valori Consentiti - Table 1'!$W$2,5,IF(AA439="X",1,0))+IF(AB439='Valori Consentiti - Table 1'!$Y$2,5,IF(AB439="X",1,0))+IF(AC439='Valori Consentiti - Table 1'!$AA$2,5,IF(AC439="X",1,0))+IF(AD439='Valori Consentiti - Table 1'!$AC$2,5,IF(AD439="X",1,0))+IF(AE439='Valori Consentiti - Table 1'!$AE$2,5,IF(AE439="X",1,0))+IF(AF439='Valori Consentiti - Table 1'!$AG$2,5,IF(AF439="X",1,0))+IF(AG439='Valori Consentiti - Table 1'!$AI$2,5,IF(AG439="X",1,0))+IF(AH439='Valori Consentiti - Table 1'!$AK$2,5,IF(AH439="X",1,0))+IF(AI439='Valori Consentiti - Table 1'!$AM$2,5,IF(AI439="X",1,0))+IF(AJ439='Valori Consentiti - Table 1'!$AO$2,5,IF(AJ439="X",1,0))+IF(AK439='Valori Consentiti - Table 1'!$AQ$2,5,IF(AK439="X",1,0))+IF(AL439='Valori Consentiti - Table 1'!$AS$2,5,IF(AL439="X",1,0))+IF(AM439='Valori Consentiti - Table 1'!$AU$2,5,IF(AM439="X",1,0)),IF(G439=2,IF(T439='Valori Consentiti - Table 1'!$I$3,5,IF(T439="X",1,0))+IF(U439='Valori Consentiti - Table 1'!$K$3,5,IF(U439="X",1,0))+IF(V439='Valori Consentiti - Table 1'!$M$3,5,IF(V439="X",1,0))+IF(W439='Valori Consentiti - Table 1'!$O$3,5,IF(W439="X",1,0))+IF(X439='Valori Consentiti - Table 1'!$Q$3,5,IF(X439="X",1,0))+IF(Y439='Valori Consentiti - Table 1'!$S$3,5,IF(Y439="X",1,0))+IF(Z439='Valori Consentiti - Table 1'!$U$3,5,IF(Z439="X",1,0))+IF(AA439='Valori Consentiti - Table 1'!$W$3,5,IF(AA439="X",1,0))+IF(AB439='Valori Consentiti - Table 1'!$Y$3,5,IF(AB439="X",1,0))+IF(AC439='Valori Consentiti - Table 1'!$AA$3,5,IF(AC439="X",1,0))+IF(AD439='Valori Consentiti - Table 1'!$AC$3,5,IF(AD439="X",1,0))+IF(AE439='Valori Consentiti - Table 1'!$AE$3,5,IF(AE439="X",1,0))+IF(AF439='Valori Consentiti - Table 1'!$AG$3,5,IF(AF439="X",1,0))+IF(AG439='Valori Consentiti - Table 1'!$AI$3,5,IF(AG439="X",1,0))+IF(AH439='Valori Consentiti - Table 1'!$AK$3,5,IF(AH439="X",1,0))+IF(AI439='Valori Consentiti - Table 1'!$AM$3,5,IF(AI439="X",1,0))+IF(AJ439='Valori Consentiti - Table 1'!$AO$3,5,IF(AJ439="X",1,0))+IF(AK439='Valori Consentiti - Table 1'!$AQ$3,5,IF(AK439="X",1,0))+IF(AL439='Valori Consentiti - Table 1'!$AS$3,5,IF(AL439="X",1,0))+IF(AM439='Valori Consentiti - Table 1'!$AU$3,5,IF(AM439="X",1,0)),IF(G439=3,IF(T439='Valori Consentiti - Table 1'!$I$4,5,IF(T439="X",1,0))+IF(U439='Valori Consentiti - Table 1'!$K$4,5,IF(U439="X",1,0))+IF(V439='Valori Consentiti - Table 1'!$M$4,5,IF(V439="X",1,0))+IF(W439='Valori Consentiti - Table 1'!$O$4,5,IF(W439="X",1,0))+IF(X439='Valori Consentiti - Table 1'!$Q$4,5,IF(X439="X",1,0))+IF(Y439='Valori Consentiti - Table 1'!$S$4,5,IF(Y439="X",1,0))+IF(Z439='Valori Consentiti - Table 1'!$U$4,5,IF(Z439="X",1,0))+IF(AA439='Valori Consentiti - Table 1'!$W$4,5,IF(AA439="X",1,0))+IF(AB439='Valori Consentiti - Table 1'!$Y$4,5,IF(AB439="X",1,0))+IF(AC439='Valori Consentiti - Table 1'!$AA$4,5,IF(AC439="X",1,0))+IF(AD439='Valori Consentiti - Table 1'!$AC$4,5,IF(AD439="X",1,0))+IF(AE439='Valori Consentiti - Table 1'!$AE$4,5,IF(AE439="X",1,0))+IF(AF439='Valori Consentiti - Table 1'!$AG$4,5,IF(AF439="X",1,0))+IF(AG439='Valori Consentiti - Table 1'!$AI$4,5,IF(AG439="X",1,0))+IF(AH439='Valori Consentiti - Table 1'!$AK$4,5,IF(AH439="X",1,0))+IF(AI439='Valori Consentiti - Table 1'!$AM$4,5,IF(AI439="X",1,0))+IF(AJ439='Valori Consentiti - Table 1'!$AO$4,5,IF(AJ439="X",1,0))+IF(AK439='Valori Consentiti - Table 1'!$AQ$4,5,IF(AK439="X",1,0))+IF(AL439='Valori Consentiti - Table 1'!$AS$4,5,IF(AL439="X",1,0))+IF(AM439='Valori Consentiti - Table 1'!$AU$4,5,IF(AM439="X",1,0)),IF(G439=4,IF(T439='Valori Consentiti - Table 1'!$I$5,5,IF(T439="X",1,0))+IF(U439='Valori Consentiti - Table 1'!$K$5,5,IF(U439="X",1,0))+IF(V439='Valori Consentiti - Table 1'!$M$5,5,IF(V439="X",1,0))+IF(W439='Valori Consentiti - Table 1'!$O$5,5,IF(W439="X",1,0))+IF(X439='Valori Consentiti - Table 1'!$Q$5,5,IF(X439="X",1,0))+IF(Y439='Valori Consentiti - Table 1'!$S$5,5,IF(Y439="X",1,0))+IF(Z439='Valori Consentiti - Table 1'!$U$5,5,IF(Z439="X",1,0))+IF(AA439='Valori Consentiti - Table 1'!$W$5,5,IF(AA439="X",1,0))+IF(AB439='Valori Consentiti - Table 1'!$Y$5,5,IF(AB439="X",1,0))+IF(AC439='Valori Consentiti - Table 1'!$AA$5,5,IF(AC439="X",1,0))+IF(AD439='Valori Consentiti - Table 1'!$AC$5,5,IF(AD439="X",1,0))+IF(AE439='Valori Consentiti - Table 1'!$AE$5,5,IF(AE439="X",1,0))+IF(AF439='Valori Consentiti - Table 1'!$AG$5,5,IF(AF439="X",1,0))+IF(AG439='Valori Consentiti - Table 1'!$AI$5,5,IF(AG439="X",1,0))+IF(AH439='Valori Consentiti - Table 1'!$AK$5,5,IF(AH439="X",1,0))+IF(AI439='Valori Consentiti - Table 1'!$AM$5,5,IF(AI439="X",1,0))+IF(AJ439='Valori Consentiti - Table 1'!$AO$5,5,IF(AJ439="X",1,0))+IF(AK439='Valori Consentiti - Table 1'!$AQ$5,5,IF(AK439="X",1,0))+IF(AL439='Valori Consentiti - Table 1'!$AS$5,5,IF(AL439="X",1,0))+IF(AM439='Valori Consentiti - Table 1'!$AU$5,5,IF(AM439="X",1,0)),))))</f>
        <v>0</v>
      </c>
      <c r="N439" s="16">
        <f t="shared" si="223"/>
        <v>0</v>
      </c>
      <c r="O439" s="16">
        <f t="shared" si="224"/>
        <v>20</v>
      </c>
      <c r="P439" s="16">
        <f>IF(G439=1,IF(T439='Valori Consentiti - Table 1'!$I$2,1,0)+IF(U439='Valori Consentiti - Table 1'!$K$2,1,0)+IF(V439='Valori Consentiti - Table 1'!$M$2,1,0)+IF(W439='Valori Consentiti - Table 1'!$O$2,1,0)+IF(X439='Valori Consentiti - Table 1'!$Q$2,1,0)+IF(Y439='Valori Consentiti - Table 1'!$S$2,1,0)+IF(Z439='Valori Consentiti - Table 1'!$U$2,1,0)+IF(AA439='Valori Consentiti - Table 1'!$W$2,1,0)+IF(AB439='Valori Consentiti - Table 1'!$Y$2,1,0)+IF(AC439='Valori Consentiti - Table 1'!$AA$2,1,0)+IF(AD439='Valori Consentiti - Table 1'!$AC$2,1,0)+IF(AE439='Valori Consentiti - Table 1'!$AE$2,1,0)+IF(AF439='Valori Consentiti - Table 1'!$AG$2,1,0)+IF(AG439='Valori Consentiti - Table 1'!$AI$2,1,0)+IF(AH439='Valori Consentiti - Table 1'!$AK$2,1,0)+IF(AI439='Valori Consentiti - Table 1'!$AM$2,1,0)+IF(AJ439='Valori Consentiti - Table 1'!$AO$2,1,0)+IF(AK439='Valori Consentiti - Table 1'!$AQ$2,1,0)+IF(AL439='Valori Consentiti - Table 1'!$AS$2,1,0)+IF(AM439='Valori Consentiti - Table 1'!$AU$2,1,0),IF(G439=2,IF(T439='Valori Consentiti - Table 1'!$I$3,1,0)+IF(U439='Valori Consentiti - Table 1'!$K$3,1,0)+IF(V439='Valori Consentiti - Table 1'!$M$3,1,0)+IF(W439='Valori Consentiti - Table 1'!$O$3,1,0)+IF(X439='Valori Consentiti - Table 1'!$Q$3,1,0)+IF(Y439='Valori Consentiti - Table 1'!$S$3,1,0)+IF(Z439='Valori Consentiti - Table 1'!$U$3,1,0)+IF(AA439='Valori Consentiti - Table 1'!$W$3,1,0)+IF(AB439='Valori Consentiti - Table 1'!$Y$3,1,0)+IF(AC439='Valori Consentiti - Table 1'!$AA$3,1,0)+IF(AD439='Valori Consentiti - Table 1'!$AC$3,1,0)+IF(AE439='Valori Consentiti - Table 1'!$AE$3,1,0)+IF(AF439='Valori Consentiti - Table 1'!$AG$3,1,0)+IF(AG439='Valori Consentiti - Table 1'!$AI$3,1,0)+IF(AH439='Valori Consentiti - Table 1'!$AK$3,1,0)+IF(AI439='Valori Consentiti - Table 1'!$AM$3,1,0)+IF(AJ439='Valori Consentiti - Table 1'!$AO$3,1,0)+IF(AK439='Valori Consentiti - Table 1'!$AQ$3,1,0)+IF(AL439='Valori Consentiti - Table 1'!$AS$3,1,0)+IF(AM439='Valori Consentiti - Table 1'!$AU$3,1,0),IF(G439=3,IF(T439='Valori Consentiti - Table 1'!$I$4,1,0)+IF(U439='Valori Consentiti - Table 1'!$K$4,1,0)+IF(V439='Valori Consentiti - Table 1'!$M$4,1,0)+IF(W439='Valori Consentiti - Table 1'!$O$4,1,0)+IF(X439='Valori Consentiti - Table 1'!$Q$4,1,0)+IF(Y439='Valori Consentiti - Table 1'!$S$4,1,0)+IF(Z439='Valori Consentiti - Table 1'!$U$4,1,0)+IF(AA439='Valori Consentiti - Table 1'!$W$4,1,0)+IF(AB439='Valori Consentiti - Table 1'!$Y$4,1,0)+IF(AC439='Valori Consentiti - Table 1'!$AA$4,1,0)+IF(AD439='Valori Consentiti - Table 1'!$AC$4,1,0)+IF(AE439='Valori Consentiti - Table 1'!$AE$4,1,0)+IF(AF439='Valori Consentiti - Table 1'!$AG$4,1,0)+IF(AG439='Valori Consentiti - Table 1'!$AI$4,1,0)+IF(AH439='Valori Consentiti - Table 1'!$AK$4,1,0)+IF(AI439='Valori Consentiti - Table 1'!$AM$4,1,0)+IF(AJ439='Valori Consentiti - Table 1'!$AO$4,1,0)+IF(AK439='Valori Consentiti - Table 1'!$AQ$4,1,0)+IF(AL439='Valori Consentiti - Table 1'!$AS$4,1,0)+IF(AM439='Valori Consentiti - Table 1'!$AU$4,1,0),IF(G439=4,IF(T439='Valori Consentiti - Table 1'!$I$5,1,0)+IF(U439='Valori Consentiti - Table 1'!$K$5,1,0)+IF(V439='Valori Consentiti - Table 1'!$M$5,1,0)+IF(W439='Valori Consentiti - Table 1'!$O$5,1,0)+IF(X439='Valori Consentiti - Table 1'!$Q$5,1,0)+IF(Y439='Valori Consentiti - Table 1'!$S$5,1,0)+IF(Z439='Valori Consentiti - Table 1'!$U$5,1,0)+IF(AA439='Valori Consentiti - Table 1'!$W$5,1,0)+IF(AB439='Valori Consentiti - Table 1'!$Y$5,1,0)+IF(AC439='Valori Consentiti - Table 1'!$AA$5,1,0)+IF(AD439='Valori Consentiti - Table 1'!$AC$5,1,0)+IF(AE439='Valori Consentiti - Table 1'!$AE$5,1,0)+IF(AF439='Valori Consentiti - Table 1'!$AG$5,1,0)+IF(AG439='Valori Consentiti - Table 1'!$AI$5,1,0)+IF(AH439='Valori Consentiti - Table 1'!$AK$5,1,0)+IF(AI439='Valori Consentiti - Table 1'!$AM$5,1,0)+IF(AJ439='Valori Consentiti - Table 1'!$AO$5,1,0)+IF(AK439='Valori Consentiti - Table 1'!$AQ$5,1,0)+IF(AL439='Valori Consentiti - Table 1'!$AS$5,1,0)+IF(AM439='Valori Consentiti - Table 1'!$AU$5,1,0),))))</f>
        <v>0</v>
      </c>
      <c r="Q439" s="16">
        <f t="shared" si="225"/>
        <v>20</v>
      </c>
      <c r="R439" s="16">
        <f t="shared" si="212"/>
        <v>1</v>
      </c>
      <c r="S439" s="17"/>
      <c r="T439" s="24" t="str">
        <f t="shared" si="192"/>
        <v/>
      </c>
      <c r="U439" s="25" t="str">
        <f t="shared" si="193"/>
        <v/>
      </c>
      <c r="V439" s="25" t="str">
        <f t="shared" si="194"/>
        <v/>
      </c>
      <c r="W439" s="26" t="str">
        <f t="shared" si="195"/>
        <v/>
      </c>
      <c r="X439" s="27" t="str">
        <f t="shared" si="196"/>
        <v/>
      </c>
      <c r="Y439" s="25" t="str">
        <f t="shared" si="197"/>
        <v/>
      </c>
      <c r="Z439" s="25" t="str">
        <f t="shared" si="198"/>
        <v/>
      </c>
      <c r="AA439" s="26" t="str">
        <f t="shared" si="199"/>
        <v/>
      </c>
      <c r="AB439" s="27" t="str">
        <f t="shared" si="200"/>
        <v/>
      </c>
      <c r="AC439" s="25" t="str">
        <f t="shared" si="201"/>
        <v/>
      </c>
      <c r="AD439" s="25" t="str">
        <f t="shared" si="202"/>
        <v/>
      </c>
      <c r="AE439" s="26" t="str">
        <f t="shared" si="203"/>
        <v/>
      </c>
      <c r="AF439" s="27" t="str">
        <f t="shared" si="204"/>
        <v/>
      </c>
      <c r="AG439" s="25" t="str">
        <f t="shared" si="205"/>
        <v/>
      </c>
      <c r="AH439" s="25" t="str">
        <f t="shared" si="206"/>
        <v/>
      </c>
      <c r="AI439" s="26" t="str">
        <f t="shared" si="207"/>
        <v/>
      </c>
      <c r="AJ439" s="27" t="str">
        <f t="shared" si="208"/>
        <v/>
      </c>
      <c r="AK439" s="25" t="str">
        <f t="shared" si="209"/>
        <v/>
      </c>
      <c r="AL439" s="25" t="str">
        <f t="shared" si="210"/>
        <v/>
      </c>
      <c r="AM439" s="28" t="str">
        <f t="shared" si="211"/>
        <v/>
      </c>
      <c r="AN439" s="29" t="b">
        <f t="shared" si="218"/>
        <v>0</v>
      </c>
      <c r="AO439" s="29" t="b">
        <f t="shared" si="219"/>
        <v>0</v>
      </c>
      <c r="AP439" s="29" t="b">
        <f t="shared" si="220"/>
        <v>0</v>
      </c>
      <c r="AQ439" s="29" t="b">
        <f t="shared" si="221"/>
        <v>0</v>
      </c>
      <c r="AR439" s="29" t="b">
        <f t="shared" si="222"/>
        <v>0</v>
      </c>
    </row>
    <row r="440" spans="1:44">
      <c r="A440" s="14"/>
      <c r="B440" s="14"/>
      <c r="C440" s="22"/>
      <c r="D440" s="14"/>
      <c r="E440" s="14"/>
      <c r="F440" s="14"/>
      <c r="G440" s="14"/>
      <c r="H440" s="15"/>
      <c r="I440" s="15"/>
      <c r="J440" s="15"/>
      <c r="K440" s="15"/>
      <c r="L440" s="15"/>
      <c r="M440" s="23">
        <f>IF(G440=1,IF(T440='Valori Consentiti - Table 1'!$I$2,5,IF(T440="X",1,0))+IF(U440='Valori Consentiti - Table 1'!$K$2,5,IF(U440="X",1,0))+IF(V440='Valori Consentiti - Table 1'!$M$2,5,IF(V440="X",1,0))+IF(W440='Valori Consentiti - Table 1'!$O$2,5,IF(W440="X",1,0))+IF(X440='Valori Consentiti - Table 1'!$Q$2,5,IF(X440="X",1,0))+IF(Y440='Valori Consentiti - Table 1'!$S$2,5,IF(Y440="X",1,0))+IF(Z440='Valori Consentiti - Table 1'!$U$2,5,IF(Z440="X",1,0))+IF(AA440='Valori Consentiti - Table 1'!$W$2,5,IF(AA440="X",1,0))+IF(AB440='Valori Consentiti - Table 1'!$Y$2,5,IF(AB440="X",1,0))+IF(AC440='Valori Consentiti - Table 1'!$AA$2,5,IF(AC440="X",1,0))+IF(AD440='Valori Consentiti - Table 1'!$AC$2,5,IF(AD440="X",1,0))+IF(AE440='Valori Consentiti - Table 1'!$AE$2,5,IF(AE440="X",1,0))+IF(AF440='Valori Consentiti - Table 1'!$AG$2,5,IF(AF440="X",1,0))+IF(AG440='Valori Consentiti - Table 1'!$AI$2,5,IF(AG440="X",1,0))+IF(AH440='Valori Consentiti - Table 1'!$AK$2,5,IF(AH440="X",1,0))+IF(AI440='Valori Consentiti - Table 1'!$AM$2,5,IF(AI440="X",1,0))+IF(AJ440='Valori Consentiti - Table 1'!$AO$2,5,IF(AJ440="X",1,0))+IF(AK440='Valori Consentiti - Table 1'!$AQ$2,5,IF(AK440="X",1,0))+IF(AL440='Valori Consentiti - Table 1'!$AS$2,5,IF(AL440="X",1,0))+IF(AM440='Valori Consentiti - Table 1'!$AU$2,5,IF(AM440="X",1,0)),IF(G440=2,IF(T440='Valori Consentiti - Table 1'!$I$3,5,IF(T440="X",1,0))+IF(U440='Valori Consentiti - Table 1'!$K$3,5,IF(U440="X",1,0))+IF(V440='Valori Consentiti - Table 1'!$M$3,5,IF(V440="X",1,0))+IF(W440='Valori Consentiti - Table 1'!$O$3,5,IF(W440="X",1,0))+IF(X440='Valori Consentiti - Table 1'!$Q$3,5,IF(X440="X",1,0))+IF(Y440='Valori Consentiti - Table 1'!$S$3,5,IF(Y440="X",1,0))+IF(Z440='Valori Consentiti - Table 1'!$U$3,5,IF(Z440="X",1,0))+IF(AA440='Valori Consentiti - Table 1'!$W$3,5,IF(AA440="X",1,0))+IF(AB440='Valori Consentiti - Table 1'!$Y$3,5,IF(AB440="X",1,0))+IF(AC440='Valori Consentiti - Table 1'!$AA$3,5,IF(AC440="X",1,0))+IF(AD440='Valori Consentiti - Table 1'!$AC$3,5,IF(AD440="X",1,0))+IF(AE440='Valori Consentiti - Table 1'!$AE$3,5,IF(AE440="X",1,0))+IF(AF440='Valori Consentiti - Table 1'!$AG$3,5,IF(AF440="X",1,0))+IF(AG440='Valori Consentiti - Table 1'!$AI$3,5,IF(AG440="X",1,0))+IF(AH440='Valori Consentiti - Table 1'!$AK$3,5,IF(AH440="X",1,0))+IF(AI440='Valori Consentiti - Table 1'!$AM$3,5,IF(AI440="X",1,0))+IF(AJ440='Valori Consentiti - Table 1'!$AO$3,5,IF(AJ440="X",1,0))+IF(AK440='Valori Consentiti - Table 1'!$AQ$3,5,IF(AK440="X",1,0))+IF(AL440='Valori Consentiti - Table 1'!$AS$3,5,IF(AL440="X",1,0))+IF(AM440='Valori Consentiti - Table 1'!$AU$3,5,IF(AM440="X",1,0)),IF(G440=3,IF(T440='Valori Consentiti - Table 1'!$I$4,5,IF(T440="X",1,0))+IF(U440='Valori Consentiti - Table 1'!$K$4,5,IF(U440="X",1,0))+IF(V440='Valori Consentiti - Table 1'!$M$4,5,IF(V440="X",1,0))+IF(W440='Valori Consentiti - Table 1'!$O$4,5,IF(W440="X",1,0))+IF(X440='Valori Consentiti - Table 1'!$Q$4,5,IF(X440="X",1,0))+IF(Y440='Valori Consentiti - Table 1'!$S$4,5,IF(Y440="X",1,0))+IF(Z440='Valori Consentiti - Table 1'!$U$4,5,IF(Z440="X",1,0))+IF(AA440='Valori Consentiti - Table 1'!$W$4,5,IF(AA440="X",1,0))+IF(AB440='Valori Consentiti - Table 1'!$Y$4,5,IF(AB440="X",1,0))+IF(AC440='Valori Consentiti - Table 1'!$AA$4,5,IF(AC440="X",1,0))+IF(AD440='Valori Consentiti - Table 1'!$AC$4,5,IF(AD440="X",1,0))+IF(AE440='Valori Consentiti - Table 1'!$AE$4,5,IF(AE440="X",1,0))+IF(AF440='Valori Consentiti - Table 1'!$AG$4,5,IF(AF440="X",1,0))+IF(AG440='Valori Consentiti - Table 1'!$AI$4,5,IF(AG440="X",1,0))+IF(AH440='Valori Consentiti - Table 1'!$AK$4,5,IF(AH440="X",1,0))+IF(AI440='Valori Consentiti - Table 1'!$AM$4,5,IF(AI440="X",1,0))+IF(AJ440='Valori Consentiti - Table 1'!$AO$4,5,IF(AJ440="X",1,0))+IF(AK440='Valori Consentiti - Table 1'!$AQ$4,5,IF(AK440="X",1,0))+IF(AL440='Valori Consentiti - Table 1'!$AS$4,5,IF(AL440="X",1,0))+IF(AM440='Valori Consentiti - Table 1'!$AU$4,5,IF(AM440="X",1,0)),IF(G440=4,IF(T440='Valori Consentiti - Table 1'!$I$5,5,IF(T440="X",1,0))+IF(U440='Valori Consentiti - Table 1'!$K$5,5,IF(U440="X",1,0))+IF(V440='Valori Consentiti - Table 1'!$M$5,5,IF(V440="X",1,0))+IF(W440='Valori Consentiti - Table 1'!$O$5,5,IF(W440="X",1,0))+IF(X440='Valori Consentiti - Table 1'!$Q$5,5,IF(X440="X",1,0))+IF(Y440='Valori Consentiti - Table 1'!$S$5,5,IF(Y440="X",1,0))+IF(Z440='Valori Consentiti - Table 1'!$U$5,5,IF(Z440="X",1,0))+IF(AA440='Valori Consentiti - Table 1'!$W$5,5,IF(AA440="X",1,0))+IF(AB440='Valori Consentiti - Table 1'!$Y$5,5,IF(AB440="X",1,0))+IF(AC440='Valori Consentiti - Table 1'!$AA$5,5,IF(AC440="X",1,0))+IF(AD440='Valori Consentiti - Table 1'!$AC$5,5,IF(AD440="X",1,0))+IF(AE440='Valori Consentiti - Table 1'!$AE$5,5,IF(AE440="X",1,0))+IF(AF440='Valori Consentiti - Table 1'!$AG$5,5,IF(AF440="X",1,0))+IF(AG440='Valori Consentiti - Table 1'!$AI$5,5,IF(AG440="X",1,0))+IF(AH440='Valori Consentiti - Table 1'!$AK$5,5,IF(AH440="X",1,0))+IF(AI440='Valori Consentiti - Table 1'!$AM$5,5,IF(AI440="X",1,0))+IF(AJ440='Valori Consentiti - Table 1'!$AO$5,5,IF(AJ440="X",1,0))+IF(AK440='Valori Consentiti - Table 1'!$AQ$5,5,IF(AK440="X",1,0))+IF(AL440='Valori Consentiti - Table 1'!$AS$5,5,IF(AL440="X",1,0))+IF(AM440='Valori Consentiti - Table 1'!$AU$5,5,IF(AM440="X",1,0)),))))</f>
        <v>0</v>
      </c>
      <c r="N440" s="16">
        <f t="shared" si="223"/>
        <v>0</v>
      </c>
      <c r="O440" s="16">
        <f t="shared" si="224"/>
        <v>20</v>
      </c>
      <c r="P440" s="16">
        <f>IF(G440=1,IF(T440='Valori Consentiti - Table 1'!$I$2,1,0)+IF(U440='Valori Consentiti - Table 1'!$K$2,1,0)+IF(V440='Valori Consentiti - Table 1'!$M$2,1,0)+IF(W440='Valori Consentiti - Table 1'!$O$2,1,0)+IF(X440='Valori Consentiti - Table 1'!$Q$2,1,0)+IF(Y440='Valori Consentiti - Table 1'!$S$2,1,0)+IF(Z440='Valori Consentiti - Table 1'!$U$2,1,0)+IF(AA440='Valori Consentiti - Table 1'!$W$2,1,0)+IF(AB440='Valori Consentiti - Table 1'!$Y$2,1,0)+IF(AC440='Valori Consentiti - Table 1'!$AA$2,1,0)+IF(AD440='Valori Consentiti - Table 1'!$AC$2,1,0)+IF(AE440='Valori Consentiti - Table 1'!$AE$2,1,0)+IF(AF440='Valori Consentiti - Table 1'!$AG$2,1,0)+IF(AG440='Valori Consentiti - Table 1'!$AI$2,1,0)+IF(AH440='Valori Consentiti - Table 1'!$AK$2,1,0)+IF(AI440='Valori Consentiti - Table 1'!$AM$2,1,0)+IF(AJ440='Valori Consentiti - Table 1'!$AO$2,1,0)+IF(AK440='Valori Consentiti - Table 1'!$AQ$2,1,0)+IF(AL440='Valori Consentiti - Table 1'!$AS$2,1,0)+IF(AM440='Valori Consentiti - Table 1'!$AU$2,1,0),IF(G440=2,IF(T440='Valori Consentiti - Table 1'!$I$3,1,0)+IF(U440='Valori Consentiti - Table 1'!$K$3,1,0)+IF(V440='Valori Consentiti - Table 1'!$M$3,1,0)+IF(W440='Valori Consentiti - Table 1'!$O$3,1,0)+IF(X440='Valori Consentiti - Table 1'!$Q$3,1,0)+IF(Y440='Valori Consentiti - Table 1'!$S$3,1,0)+IF(Z440='Valori Consentiti - Table 1'!$U$3,1,0)+IF(AA440='Valori Consentiti - Table 1'!$W$3,1,0)+IF(AB440='Valori Consentiti - Table 1'!$Y$3,1,0)+IF(AC440='Valori Consentiti - Table 1'!$AA$3,1,0)+IF(AD440='Valori Consentiti - Table 1'!$AC$3,1,0)+IF(AE440='Valori Consentiti - Table 1'!$AE$3,1,0)+IF(AF440='Valori Consentiti - Table 1'!$AG$3,1,0)+IF(AG440='Valori Consentiti - Table 1'!$AI$3,1,0)+IF(AH440='Valori Consentiti - Table 1'!$AK$3,1,0)+IF(AI440='Valori Consentiti - Table 1'!$AM$3,1,0)+IF(AJ440='Valori Consentiti - Table 1'!$AO$3,1,0)+IF(AK440='Valori Consentiti - Table 1'!$AQ$3,1,0)+IF(AL440='Valori Consentiti - Table 1'!$AS$3,1,0)+IF(AM440='Valori Consentiti - Table 1'!$AU$3,1,0),IF(G440=3,IF(T440='Valori Consentiti - Table 1'!$I$4,1,0)+IF(U440='Valori Consentiti - Table 1'!$K$4,1,0)+IF(V440='Valori Consentiti - Table 1'!$M$4,1,0)+IF(W440='Valori Consentiti - Table 1'!$O$4,1,0)+IF(X440='Valori Consentiti - Table 1'!$Q$4,1,0)+IF(Y440='Valori Consentiti - Table 1'!$S$4,1,0)+IF(Z440='Valori Consentiti - Table 1'!$U$4,1,0)+IF(AA440='Valori Consentiti - Table 1'!$W$4,1,0)+IF(AB440='Valori Consentiti - Table 1'!$Y$4,1,0)+IF(AC440='Valori Consentiti - Table 1'!$AA$4,1,0)+IF(AD440='Valori Consentiti - Table 1'!$AC$4,1,0)+IF(AE440='Valori Consentiti - Table 1'!$AE$4,1,0)+IF(AF440='Valori Consentiti - Table 1'!$AG$4,1,0)+IF(AG440='Valori Consentiti - Table 1'!$AI$4,1,0)+IF(AH440='Valori Consentiti - Table 1'!$AK$4,1,0)+IF(AI440='Valori Consentiti - Table 1'!$AM$4,1,0)+IF(AJ440='Valori Consentiti - Table 1'!$AO$4,1,0)+IF(AK440='Valori Consentiti - Table 1'!$AQ$4,1,0)+IF(AL440='Valori Consentiti - Table 1'!$AS$4,1,0)+IF(AM440='Valori Consentiti - Table 1'!$AU$4,1,0),IF(G440=4,IF(T440='Valori Consentiti - Table 1'!$I$5,1,0)+IF(U440='Valori Consentiti - Table 1'!$K$5,1,0)+IF(V440='Valori Consentiti - Table 1'!$M$5,1,0)+IF(W440='Valori Consentiti - Table 1'!$O$5,1,0)+IF(X440='Valori Consentiti - Table 1'!$Q$5,1,0)+IF(Y440='Valori Consentiti - Table 1'!$S$5,1,0)+IF(Z440='Valori Consentiti - Table 1'!$U$5,1,0)+IF(AA440='Valori Consentiti - Table 1'!$W$5,1,0)+IF(AB440='Valori Consentiti - Table 1'!$Y$5,1,0)+IF(AC440='Valori Consentiti - Table 1'!$AA$5,1,0)+IF(AD440='Valori Consentiti - Table 1'!$AC$5,1,0)+IF(AE440='Valori Consentiti - Table 1'!$AE$5,1,0)+IF(AF440='Valori Consentiti - Table 1'!$AG$5,1,0)+IF(AG440='Valori Consentiti - Table 1'!$AI$5,1,0)+IF(AH440='Valori Consentiti - Table 1'!$AK$5,1,0)+IF(AI440='Valori Consentiti - Table 1'!$AM$5,1,0)+IF(AJ440='Valori Consentiti - Table 1'!$AO$5,1,0)+IF(AK440='Valori Consentiti - Table 1'!$AQ$5,1,0)+IF(AL440='Valori Consentiti - Table 1'!$AS$5,1,0)+IF(AM440='Valori Consentiti - Table 1'!$AU$5,1,0),))))</f>
        <v>0</v>
      </c>
      <c r="Q440" s="16">
        <f t="shared" si="225"/>
        <v>20</v>
      </c>
      <c r="R440" s="16">
        <f t="shared" si="212"/>
        <v>1</v>
      </c>
      <c r="S440" s="17"/>
      <c r="T440" s="24" t="str">
        <f t="shared" si="192"/>
        <v/>
      </c>
      <c r="U440" s="25" t="str">
        <f t="shared" si="193"/>
        <v/>
      </c>
      <c r="V440" s="25" t="str">
        <f t="shared" si="194"/>
        <v/>
      </c>
      <c r="W440" s="26" t="str">
        <f t="shared" si="195"/>
        <v/>
      </c>
      <c r="X440" s="27" t="str">
        <f t="shared" si="196"/>
        <v/>
      </c>
      <c r="Y440" s="25" t="str">
        <f t="shared" si="197"/>
        <v/>
      </c>
      <c r="Z440" s="25" t="str">
        <f t="shared" si="198"/>
        <v/>
      </c>
      <c r="AA440" s="26" t="str">
        <f t="shared" si="199"/>
        <v/>
      </c>
      <c r="AB440" s="27" t="str">
        <f t="shared" si="200"/>
        <v/>
      </c>
      <c r="AC440" s="25" t="str">
        <f t="shared" si="201"/>
        <v/>
      </c>
      <c r="AD440" s="25" t="str">
        <f t="shared" si="202"/>
        <v/>
      </c>
      <c r="AE440" s="26" t="str">
        <f t="shared" si="203"/>
        <v/>
      </c>
      <c r="AF440" s="27" t="str">
        <f t="shared" si="204"/>
        <v/>
      </c>
      <c r="AG440" s="25" t="str">
        <f t="shared" si="205"/>
        <v/>
      </c>
      <c r="AH440" s="25" t="str">
        <f t="shared" si="206"/>
        <v/>
      </c>
      <c r="AI440" s="26" t="str">
        <f t="shared" si="207"/>
        <v/>
      </c>
      <c r="AJ440" s="27" t="str">
        <f t="shared" si="208"/>
        <v/>
      </c>
      <c r="AK440" s="25" t="str">
        <f t="shared" si="209"/>
        <v/>
      </c>
      <c r="AL440" s="25" t="str">
        <f t="shared" si="210"/>
        <v/>
      </c>
      <c r="AM440" s="28" t="str">
        <f t="shared" si="211"/>
        <v/>
      </c>
      <c r="AN440" s="29" t="b">
        <f t="shared" si="218"/>
        <v>0</v>
      </c>
      <c r="AO440" s="29" t="b">
        <f t="shared" si="219"/>
        <v>0</v>
      </c>
      <c r="AP440" s="29" t="b">
        <f t="shared" si="220"/>
        <v>0</v>
      </c>
      <c r="AQ440" s="29" t="b">
        <f t="shared" si="221"/>
        <v>0</v>
      </c>
      <c r="AR440" s="29" t="b">
        <f t="shared" si="222"/>
        <v>0</v>
      </c>
    </row>
    <row r="441" spans="1:44">
      <c r="A441" s="14"/>
      <c r="B441" s="14"/>
      <c r="C441" s="22"/>
      <c r="D441" s="14"/>
      <c r="E441" s="14"/>
      <c r="F441" s="14"/>
      <c r="G441" s="14"/>
      <c r="H441" s="15"/>
      <c r="I441" s="15"/>
      <c r="J441" s="15"/>
      <c r="K441" s="15"/>
      <c r="L441" s="15"/>
      <c r="M441" s="23">
        <f>IF(G441=1,IF(T441='Valori Consentiti - Table 1'!$I$2,5,IF(T441="X",1,0))+IF(U441='Valori Consentiti - Table 1'!$K$2,5,IF(U441="X",1,0))+IF(V441='Valori Consentiti - Table 1'!$M$2,5,IF(V441="X",1,0))+IF(W441='Valori Consentiti - Table 1'!$O$2,5,IF(W441="X",1,0))+IF(X441='Valori Consentiti - Table 1'!$Q$2,5,IF(X441="X",1,0))+IF(Y441='Valori Consentiti - Table 1'!$S$2,5,IF(Y441="X",1,0))+IF(Z441='Valori Consentiti - Table 1'!$U$2,5,IF(Z441="X",1,0))+IF(AA441='Valori Consentiti - Table 1'!$W$2,5,IF(AA441="X",1,0))+IF(AB441='Valori Consentiti - Table 1'!$Y$2,5,IF(AB441="X",1,0))+IF(AC441='Valori Consentiti - Table 1'!$AA$2,5,IF(AC441="X",1,0))+IF(AD441='Valori Consentiti - Table 1'!$AC$2,5,IF(AD441="X",1,0))+IF(AE441='Valori Consentiti - Table 1'!$AE$2,5,IF(AE441="X",1,0))+IF(AF441='Valori Consentiti - Table 1'!$AG$2,5,IF(AF441="X",1,0))+IF(AG441='Valori Consentiti - Table 1'!$AI$2,5,IF(AG441="X",1,0))+IF(AH441='Valori Consentiti - Table 1'!$AK$2,5,IF(AH441="X",1,0))+IF(AI441='Valori Consentiti - Table 1'!$AM$2,5,IF(AI441="X",1,0))+IF(AJ441='Valori Consentiti - Table 1'!$AO$2,5,IF(AJ441="X",1,0))+IF(AK441='Valori Consentiti - Table 1'!$AQ$2,5,IF(AK441="X",1,0))+IF(AL441='Valori Consentiti - Table 1'!$AS$2,5,IF(AL441="X",1,0))+IF(AM441='Valori Consentiti - Table 1'!$AU$2,5,IF(AM441="X",1,0)),IF(G441=2,IF(T441='Valori Consentiti - Table 1'!$I$3,5,IF(T441="X",1,0))+IF(U441='Valori Consentiti - Table 1'!$K$3,5,IF(U441="X",1,0))+IF(V441='Valori Consentiti - Table 1'!$M$3,5,IF(V441="X",1,0))+IF(W441='Valori Consentiti - Table 1'!$O$3,5,IF(W441="X",1,0))+IF(X441='Valori Consentiti - Table 1'!$Q$3,5,IF(X441="X",1,0))+IF(Y441='Valori Consentiti - Table 1'!$S$3,5,IF(Y441="X",1,0))+IF(Z441='Valori Consentiti - Table 1'!$U$3,5,IF(Z441="X",1,0))+IF(AA441='Valori Consentiti - Table 1'!$W$3,5,IF(AA441="X",1,0))+IF(AB441='Valori Consentiti - Table 1'!$Y$3,5,IF(AB441="X",1,0))+IF(AC441='Valori Consentiti - Table 1'!$AA$3,5,IF(AC441="X",1,0))+IF(AD441='Valori Consentiti - Table 1'!$AC$3,5,IF(AD441="X",1,0))+IF(AE441='Valori Consentiti - Table 1'!$AE$3,5,IF(AE441="X",1,0))+IF(AF441='Valori Consentiti - Table 1'!$AG$3,5,IF(AF441="X",1,0))+IF(AG441='Valori Consentiti - Table 1'!$AI$3,5,IF(AG441="X",1,0))+IF(AH441='Valori Consentiti - Table 1'!$AK$3,5,IF(AH441="X",1,0))+IF(AI441='Valori Consentiti - Table 1'!$AM$3,5,IF(AI441="X",1,0))+IF(AJ441='Valori Consentiti - Table 1'!$AO$3,5,IF(AJ441="X",1,0))+IF(AK441='Valori Consentiti - Table 1'!$AQ$3,5,IF(AK441="X",1,0))+IF(AL441='Valori Consentiti - Table 1'!$AS$3,5,IF(AL441="X",1,0))+IF(AM441='Valori Consentiti - Table 1'!$AU$3,5,IF(AM441="X",1,0)),IF(G441=3,IF(T441='Valori Consentiti - Table 1'!$I$4,5,IF(T441="X",1,0))+IF(U441='Valori Consentiti - Table 1'!$K$4,5,IF(U441="X",1,0))+IF(V441='Valori Consentiti - Table 1'!$M$4,5,IF(V441="X",1,0))+IF(W441='Valori Consentiti - Table 1'!$O$4,5,IF(W441="X",1,0))+IF(X441='Valori Consentiti - Table 1'!$Q$4,5,IF(X441="X",1,0))+IF(Y441='Valori Consentiti - Table 1'!$S$4,5,IF(Y441="X",1,0))+IF(Z441='Valori Consentiti - Table 1'!$U$4,5,IF(Z441="X",1,0))+IF(AA441='Valori Consentiti - Table 1'!$W$4,5,IF(AA441="X",1,0))+IF(AB441='Valori Consentiti - Table 1'!$Y$4,5,IF(AB441="X",1,0))+IF(AC441='Valori Consentiti - Table 1'!$AA$4,5,IF(AC441="X",1,0))+IF(AD441='Valori Consentiti - Table 1'!$AC$4,5,IF(AD441="X",1,0))+IF(AE441='Valori Consentiti - Table 1'!$AE$4,5,IF(AE441="X",1,0))+IF(AF441='Valori Consentiti - Table 1'!$AG$4,5,IF(AF441="X",1,0))+IF(AG441='Valori Consentiti - Table 1'!$AI$4,5,IF(AG441="X",1,0))+IF(AH441='Valori Consentiti - Table 1'!$AK$4,5,IF(AH441="X",1,0))+IF(AI441='Valori Consentiti - Table 1'!$AM$4,5,IF(AI441="X",1,0))+IF(AJ441='Valori Consentiti - Table 1'!$AO$4,5,IF(AJ441="X",1,0))+IF(AK441='Valori Consentiti - Table 1'!$AQ$4,5,IF(AK441="X",1,0))+IF(AL441='Valori Consentiti - Table 1'!$AS$4,5,IF(AL441="X",1,0))+IF(AM441='Valori Consentiti - Table 1'!$AU$4,5,IF(AM441="X",1,0)),IF(G441=4,IF(T441='Valori Consentiti - Table 1'!$I$5,5,IF(T441="X",1,0))+IF(U441='Valori Consentiti - Table 1'!$K$5,5,IF(U441="X",1,0))+IF(V441='Valori Consentiti - Table 1'!$M$5,5,IF(V441="X",1,0))+IF(W441='Valori Consentiti - Table 1'!$O$5,5,IF(W441="X",1,0))+IF(X441='Valori Consentiti - Table 1'!$Q$5,5,IF(X441="X",1,0))+IF(Y441='Valori Consentiti - Table 1'!$S$5,5,IF(Y441="X",1,0))+IF(Z441='Valori Consentiti - Table 1'!$U$5,5,IF(Z441="X",1,0))+IF(AA441='Valori Consentiti - Table 1'!$W$5,5,IF(AA441="X",1,0))+IF(AB441='Valori Consentiti - Table 1'!$Y$5,5,IF(AB441="X",1,0))+IF(AC441='Valori Consentiti - Table 1'!$AA$5,5,IF(AC441="X",1,0))+IF(AD441='Valori Consentiti - Table 1'!$AC$5,5,IF(AD441="X",1,0))+IF(AE441='Valori Consentiti - Table 1'!$AE$5,5,IF(AE441="X",1,0))+IF(AF441='Valori Consentiti - Table 1'!$AG$5,5,IF(AF441="X",1,0))+IF(AG441='Valori Consentiti - Table 1'!$AI$5,5,IF(AG441="X",1,0))+IF(AH441='Valori Consentiti - Table 1'!$AK$5,5,IF(AH441="X",1,0))+IF(AI441='Valori Consentiti - Table 1'!$AM$5,5,IF(AI441="X",1,0))+IF(AJ441='Valori Consentiti - Table 1'!$AO$5,5,IF(AJ441="X",1,0))+IF(AK441='Valori Consentiti - Table 1'!$AQ$5,5,IF(AK441="X",1,0))+IF(AL441='Valori Consentiti - Table 1'!$AS$5,5,IF(AL441="X",1,0))+IF(AM441='Valori Consentiti - Table 1'!$AU$5,5,IF(AM441="X",1,0)),))))</f>
        <v>0</v>
      </c>
      <c r="N441" s="16">
        <f t="shared" si="223"/>
        <v>0</v>
      </c>
      <c r="O441" s="16">
        <f t="shared" si="224"/>
        <v>20</v>
      </c>
      <c r="P441" s="16">
        <f>IF(G441=1,IF(T441='Valori Consentiti - Table 1'!$I$2,1,0)+IF(U441='Valori Consentiti - Table 1'!$K$2,1,0)+IF(V441='Valori Consentiti - Table 1'!$M$2,1,0)+IF(W441='Valori Consentiti - Table 1'!$O$2,1,0)+IF(X441='Valori Consentiti - Table 1'!$Q$2,1,0)+IF(Y441='Valori Consentiti - Table 1'!$S$2,1,0)+IF(Z441='Valori Consentiti - Table 1'!$U$2,1,0)+IF(AA441='Valori Consentiti - Table 1'!$W$2,1,0)+IF(AB441='Valori Consentiti - Table 1'!$Y$2,1,0)+IF(AC441='Valori Consentiti - Table 1'!$AA$2,1,0)+IF(AD441='Valori Consentiti - Table 1'!$AC$2,1,0)+IF(AE441='Valori Consentiti - Table 1'!$AE$2,1,0)+IF(AF441='Valori Consentiti - Table 1'!$AG$2,1,0)+IF(AG441='Valori Consentiti - Table 1'!$AI$2,1,0)+IF(AH441='Valori Consentiti - Table 1'!$AK$2,1,0)+IF(AI441='Valori Consentiti - Table 1'!$AM$2,1,0)+IF(AJ441='Valori Consentiti - Table 1'!$AO$2,1,0)+IF(AK441='Valori Consentiti - Table 1'!$AQ$2,1,0)+IF(AL441='Valori Consentiti - Table 1'!$AS$2,1,0)+IF(AM441='Valori Consentiti - Table 1'!$AU$2,1,0),IF(G441=2,IF(T441='Valori Consentiti - Table 1'!$I$3,1,0)+IF(U441='Valori Consentiti - Table 1'!$K$3,1,0)+IF(V441='Valori Consentiti - Table 1'!$M$3,1,0)+IF(W441='Valori Consentiti - Table 1'!$O$3,1,0)+IF(X441='Valori Consentiti - Table 1'!$Q$3,1,0)+IF(Y441='Valori Consentiti - Table 1'!$S$3,1,0)+IF(Z441='Valori Consentiti - Table 1'!$U$3,1,0)+IF(AA441='Valori Consentiti - Table 1'!$W$3,1,0)+IF(AB441='Valori Consentiti - Table 1'!$Y$3,1,0)+IF(AC441='Valori Consentiti - Table 1'!$AA$3,1,0)+IF(AD441='Valori Consentiti - Table 1'!$AC$3,1,0)+IF(AE441='Valori Consentiti - Table 1'!$AE$3,1,0)+IF(AF441='Valori Consentiti - Table 1'!$AG$3,1,0)+IF(AG441='Valori Consentiti - Table 1'!$AI$3,1,0)+IF(AH441='Valori Consentiti - Table 1'!$AK$3,1,0)+IF(AI441='Valori Consentiti - Table 1'!$AM$3,1,0)+IF(AJ441='Valori Consentiti - Table 1'!$AO$3,1,0)+IF(AK441='Valori Consentiti - Table 1'!$AQ$3,1,0)+IF(AL441='Valori Consentiti - Table 1'!$AS$3,1,0)+IF(AM441='Valori Consentiti - Table 1'!$AU$3,1,0),IF(G441=3,IF(T441='Valori Consentiti - Table 1'!$I$4,1,0)+IF(U441='Valori Consentiti - Table 1'!$K$4,1,0)+IF(V441='Valori Consentiti - Table 1'!$M$4,1,0)+IF(W441='Valori Consentiti - Table 1'!$O$4,1,0)+IF(X441='Valori Consentiti - Table 1'!$Q$4,1,0)+IF(Y441='Valori Consentiti - Table 1'!$S$4,1,0)+IF(Z441='Valori Consentiti - Table 1'!$U$4,1,0)+IF(AA441='Valori Consentiti - Table 1'!$W$4,1,0)+IF(AB441='Valori Consentiti - Table 1'!$Y$4,1,0)+IF(AC441='Valori Consentiti - Table 1'!$AA$4,1,0)+IF(AD441='Valori Consentiti - Table 1'!$AC$4,1,0)+IF(AE441='Valori Consentiti - Table 1'!$AE$4,1,0)+IF(AF441='Valori Consentiti - Table 1'!$AG$4,1,0)+IF(AG441='Valori Consentiti - Table 1'!$AI$4,1,0)+IF(AH441='Valori Consentiti - Table 1'!$AK$4,1,0)+IF(AI441='Valori Consentiti - Table 1'!$AM$4,1,0)+IF(AJ441='Valori Consentiti - Table 1'!$AO$4,1,0)+IF(AK441='Valori Consentiti - Table 1'!$AQ$4,1,0)+IF(AL441='Valori Consentiti - Table 1'!$AS$4,1,0)+IF(AM441='Valori Consentiti - Table 1'!$AU$4,1,0),IF(G441=4,IF(T441='Valori Consentiti - Table 1'!$I$5,1,0)+IF(U441='Valori Consentiti - Table 1'!$K$5,1,0)+IF(V441='Valori Consentiti - Table 1'!$M$5,1,0)+IF(W441='Valori Consentiti - Table 1'!$O$5,1,0)+IF(X441='Valori Consentiti - Table 1'!$Q$5,1,0)+IF(Y441='Valori Consentiti - Table 1'!$S$5,1,0)+IF(Z441='Valori Consentiti - Table 1'!$U$5,1,0)+IF(AA441='Valori Consentiti - Table 1'!$W$5,1,0)+IF(AB441='Valori Consentiti - Table 1'!$Y$5,1,0)+IF(AC441='Valori Consentiti - Table 1'!$AA$5,1,0)+IF(AD441='Valori Consentiti - Table 1'!$AC$5,1,0)+IF(AE441='Valori Consentiti - Table 1'!$AE$5,1,0)+IF(AF441='Valori Consentiti - Table 1'!$AG$5,1,0)+IF(AG441='Valori Consentiti - Table 1'!$AI$5,1,0)+IF(AH441='Valori Consentiti - Table 1'!$AK$5,1,0)+IF(AI441='Valori Consentiti - Table 1'!$AM$5,1,0)+IF(AJ441='Valori Consentiti - Table 1'!$AO$5,1,0)+IF(AK441='Valori Consentiti - Table 1'!$AQ$5,1,0)+IF(AL441='Valori Consentiti - Table 1'!$AS$5,1,0)+IF(AM441='Valori Consentiti - Table 1'!$AU$5,1,0),))))</f>
        <v>0</v>
      </c>
      <c r="Q441" s="16">
        <f t="shared" si="225"/>
        <v>20</v>
      </c>
      <c r="R441" s="16">
        <f t="shared" si="212"/>
        <v>1</v>
      </c>
      <c r="S441" s="17"/>
      <c r="T441" s="24" t="str">
        <f t="shared" si="192"/>
        <v/>
      </c>
      <c r="U441" s="25" t="str">
        <f t="shared" si="193"/>
        <v/>
      </c>
      <c r="V441" s="25" t="str">
        <f t="shared" si="194"/>
        <v/>
      </c>
      <c r="W441" s="26" t="str">
        <f t="shared" si="195"/>
        <v/>
      </c>
      <c r="X441" s="27" t="str">
        <f t="shared" si="196"/>
        <v/>
      </c>
      <c r="Y441" s="25" t="str">
        <f t="shared" si="197"/>
        <v/>
      </c>
      <c r="Z441" s="25" t="str">
        <f t="shared" si="198"/>
        <v/>
      </c>
      <c r="AA441" s="26" t="str">
        <f t="shared" si="199"/>
        <v/>
      </c>
      <c r="AB441" s="27" t="str">
        <f t="shared" si="200"/>
        <v/>
      </c>
      <c r="AC441" s="25" t="str">
        <f t="shared" si="201"/>
        <v/>
      </c>
      <c r="AD441" s="25" t="str">
        <f t="shared" si="202"/>
        <v/>
      </c>
      <c r="AE441" s="26" t="str">
        <f t="shared" si="203"/>
        <v/>
      </c>
      <c r="AF441" s="27" t="str">
        <f t="shared" si="204"/>
        <v/>
      </c>
      <c r="AG441" s="25" t="str">
        <f t="shared" si="205"/>
        <v/>
      </c>
      <c r="AH441" s="25" t="str">
        <f t="shared" si="206"/>
        <v/>
      </c>
      <c r="AI441" s="26" t="str">
        <f t="shared" si="207"/>
        <v/>
      </c>
      <c r="AJ441" s="27" t="str">
        <f t="shared" si="208"/>
        <v/>
      </c>
      <c r="AK441" s="25" t="str">
        <f t="shared" si="209"/>
        <v/>
      </c>
      <c r="AL441" s="25" t="str">
        <f t="shared" si="210"/>
        <v/>
      </c>
      <c r="AM441" s="28" t="str">
        <f t="shared" si="211"/>
        <v/>
      </c>
      <c r="AN441" s="29" t="b">
        <f t="shared" si="218"/>
        <v>0</v>
      </c>
      <c r="AO441" s="29" t="b">
        <f t="shared" si="219"/>
        <v>0</v>
      </c>
      <c r="AP441" s="29" t="b">
        <f t="shared" si="220"/>
        <v>0</v>
      </c>
      <c r="AQ441" s="29" t="b">
        <f t="shared" si="221"/>
        <v>0</v>
      </c>
      <c r="AR441" s="29" t="b">
        <f t="shared" si="222"/>
        <v>0</v>
      </c>
    </row>
    <row r="442" spans="1:44">
      <c r="A442" s="14"/>
      <c r="B442" s="14"/>
      <c r="C442" s="22"/>
      <c r="D442" s="14"/>
      <c r="E442" s="14"/>
      <c r="F442" s="14"/>
      <c r="G442" s="14"/>
      <c r="H442" s="15"/>
      <c r="I442" s="15"/>
      <c r="J442" s="15"/>
      <c r="K442" s="15"/>
      <c r="L442" s="15"/>
      <c r="M442" s="23">
        <f>IF(G442=1,IF(T442='Valori Consentiti - Table 1'!$I$2,5,IF(T442="X",1,0))+IF(U442='Valori Consentiti - Table 1'!$K$2,5,IF(U442="X",1,0))+IF(V442='Valori Consentiti - Table 1'!$M$2,5,IF(V442="X",1,0))+IF(W442='Valori Consentiti - Table 1'!$O$2,5,IF(W442="X",1,0))+IF(X442='Valori Consentiti - Table 1'!$Q$2,5,IF(X442="X",1,0))+IF(Y442='Valori Consentiti - Table 1'!$S$2,5,IF(Y442="X",1,0))+IF(Z442='Valori Consentiti - Table 1'!$U$2,5,IF(Z442="X",1,0))+IF(AA442='Valori Consentiti - Table 1'!$W$2,5,IF(AA442="X",1,0))+IF(AB442='Valori Consentiti - Table 1'!$Y$2,5,IF(AB442="X",1,0))+IF(AC442='Valori Consentiti - Table 1'!$AA$2,5,IF(AC442="X",1,0))+IF(AD442='Valori Consentiti - Table 1'!$AC$2,5,IF(AD442="X",1,0))+IF(AE442='Valori Consentiti - Table 1'!$AE$2,5,IF(AE442="X",1,0))+IF(AF442='Valori Consentiti - Table 1'!$AG$2,5,IF(AF442="X",1,0))+IF(AG442='Valori Consentiti - Table 1'!$AI$2,5,IF(AG442="X",1,0))+IF(AH442='Valori Consentiti - Table 1'!$AK$2,5,IF(AH442="X",1,0))+IF(AI442='Valori Consentiti - Table 1'!$AM$2,5,IF(AI442="X",1,0))+IF(AJ442='Valori Consentiti - Table 1'!$AO$2,5,IF(AJ442="X",1,0))+IF(AK442='Valori Consentiti - Table 1'!$AQ$2,5,IF(AK442="X",1,0))+IF(AL442='Valori Consentiti - Table 1'!$AS$2,5,IF(AL442="X",1,0))+IF(AM442='Valori Consentiti - Table 1'!$AU$2,5,IF(AM442="X",1,0)),IF(G442=2,IF(T442='Valori Consentiti - Table 1'!$I$3,5,IF(T442="X",1,0))+IF(U442='Valori Consentiti - Table 1'!$K$3,5,IF(U442="X",1,0))+IF(V442='Valori Consentiti - Table 1'!$M$3,5,IF(V442="X",1,0))+IF(W442='Valori Consentiti - Table 1'!$O$3,5,IF(W442="X",1,0))+IF(X442='Valori Consentiti - Table 1'!$Q$3,5,IF(X442="X",1,0))+IF(Y442='Valori Consentiti - Table 1'!$S$3,5,IF(Y442="X",1,0))+IF(Z442='Valori Consentiti - Table 1'!$U$3,5,IF(Z442="X",1,0))+IF(AA442='Valori Consentiti - Table 1'!$W$3,5,IF(AA442="X",1,0))+IF(AB442='Valori Consentiti - Table 1'!$Y$3,5,IF(AB442="X",1,0))+IF(AC442='Valori Consentiti - Table 1'!$AA$3,5,IF(AC442="X",1,0))+IF(AD442='Valori Consentiti - Table 1'!$AC$3,5,IF(AD442="X",1,0))+IF(AE442='Valori Consentiti - Table 1'!$AE$3,5,IF(AE442="X",1,0))+IF(AF442='Valori Consentiti - Table 1'!$AG$3,5,IF(AF442="X",1,0))+IF(AG442='Valori Consentiti - Table 1'!$AI$3,5,IF(AG442="X",1,0))+IF(AH442='Valori Consentiti - Table 1'!$AK$3,5,IF(AH442="X",1,0))+IF(AI442='Valori Consentiti - Table 1'!$AM$3,5,IF(AI442="X",1,0))+IF(AJ442='Valori Consentiti - Table 1'!$AO$3,5,IF(AJ442="X",1,0))+IF(AK442='Valori Consentiti - Table 1'!$AQ$3,5,IF(AK442="X",1,0))+IF(AL442='Valori Consentiti - Table 1'!$AS$3,5,IF(AL442="X",1,0))+IF(AM442='Valori Consentiti - Table 1'!$AU$3,5,IF(AM442="X",1,0)),IF(G442=3,IF(T442='Valori Consentiti - Table 1'!$I$4,5,IF(T442="X",1,0))+IF(U442='Valori Consentiti - Table 1'!$K$4,5,IF(U442="X",1,0))+IF(V442='Valori Consentiti - Table 1'!$M$4,5,IF(V442="X",1,0))+IF(W442='Valori Consentiti - Table 1'!$O$4,5,IF(W442="X",1,0))+IF(X442='Valori Consentiti - Table 1'!$Q$4,5,IF(X442="X",1,0))+IF(Y442='Valori Consentiti - Table 1'!$S$4,5,IF(Y442="X",1,0))+IF(Z442='Valori Consentiti - Table 1'!$U$4,5,IF(Z442="X",1,0))+IF(AA442='Valori Consentiti - Table 1'!$W$4,5,IF(AA442="X",1,0))+IF(AB442='Valori Consentiti - Table 1'!$Y$4,5,IF(AB442="X",1,0))+IF(AC442='Valori Consentiti - Table 1'!$AA$4,5,IF(AC442="X",1,0))+IF(AD442='Valori Consentiti - Table 1'!$AC$4,5,IF(AD442="X",1,0))+IF(AE442='Valori Consentiti - Table 1'!$AE$4,5,IF(AE442="X",1,0))+IF(AF442='Valori Consentiti - Table 1'!$AG$4,5,IF(AF442="X",1,0))+IF(AG442='Valori Consentiti - Table 1'!$AI$4,5,IF(AG442="X",1,0))+IF(AH442='Valori Consentiti - Table 1'!$AK$4,5,IF(AH442="X",1,0))+IF(AI442='Valori Consentiti - Table 1'!$AM$4,5,IF(AI442="X",1,0))+IF(AJ442='Valori Consentiti - Table 1'!$AO$4,5,IF(AJ442="X",1,0))+IF(AK442='Valori Consentiti - Table 1'!$AQ$4,5,IF(AK442="X",1,0))+IF(AL442='Valori Consentiti - Table 1'!$AS$4,5,IF(AL442="X",1,0))+IF(AM442='Valori Consentiti - Table 1'!$AU$4,5,IF(AM442="X",1,0)),IF(G442=4,IF(T442='Valori Consentiti - Table 1'!$I$5,5,IF(T442="X",1,0))+IF(U442='Valori Consentiti - Table 1'!$K$5,5,IF(U442="X",1,0))+IF(V442='Valori Consentiti - Table 1'!$M$5,5,IF(V442="X",1,0))+IF(W442='Valori Consentiti - Table 1'!$O$5,5,IF(W442="X",1,0))+IF(X442='Valori Consentiti - Table 1'!$Q$5,5,IF(X442="X",1,0))+IF(Y442='Valori Consentiti - Table 1'!$S$5,5,IF(Y442="X",1,0))+IF(Z442='Valori Consentiti - Table 1'!$U$5,5,IF(Z442="X",1,0))+IF(AA442='Valori Consentiti - Table 1'!$W$5,5,IF(AA442="X",1,0))+IF(AB442='Valori Consentiti - Table 1'!$Y$5,5,IF(AB442="X",1,0))+IF(AC442='Valori Consentiti - Table 1'!$AA$5,5,IF(AC442="X",1,0))+IF(AD442='Valori Consentiti - Table 1'!$AC$5,5,IF(AD442="X",1,0))+IF(AE442='Valori Consentiti - Table 1'!$AE$5,5,IF(AE442="X",1,0))+IF(AF442='Valori Consentiti - Table 1'!$AG$5,5,IF(AF442="X",1,0))+IF(AG442='Valori Consentiti - Table 1'!$AI$5,5,IF(AG442="X",1,0))+IF(AH442='Valori Consentiti - Table 1'!$AK$5,5,IF(AH442="X",1,0))+IF(AI442='Valori Consentiti - Table 1'!$AM$5,5,IF(AI442="X",1,0))+IF(AJ442='Valori Consentiti - Table 1'!$AO$5,5,IF(AJ442="X",1,0))+IF(AK442='Valori Consentiti - Table 1'!$AQ$5,5,IF(AK442="X",1,0))+IF(AL442='Valori Consentiti - Table 1'!$AS$5,5,IF(AL442="X",1,0))+IF(AM442='Valori Consentiti - Table 1'!$AU$5,5,IF(AM442="X",1,0)),))))</f>
        <v>0</v>
      </c>
      <c r="N442" s="16">
        <f t="shared" si="223"/>
        <v>0</v>
      </c>
      <c r="O442" s="16">
        <f t="shared" si="224"/>
        <v>20</v>
      </c>
      <c r="P442" s="16">
        <f>IF(G442=1,IF(T442='Valori Consentiti - Table 1'!$I$2,1,0)+IF(U442='Valori Consentiti - Table 1'!$K$2,1,0)+IF(V442='Valori Consentiti - Table 1'!$M$2,1,0)+IF(W442='Valori Consentiti - Table 1'!$O$2,1,0)+IF(X442='Valori Consentiti - Table 1'!$Q$2,1,0)+IF(Y442='Valori Consentiti - Table 1'!$S$2,1,0)+IF(Z442='Valori Consentiti - Table 1'!$U$2,1,0)+IF(AA442='Valori Consentiti - Table 1'!$W$2,1,0)+IF(AB442='Valori Consentiti - Table 1'!$Y$2,1,0)+IF(AC442='Valori Consentiti - Table 1'!$AA$2,1,0)+IF(AD442='Valori Consentiti - Table 1'!$AC$2,1,0)+IF(AE442='Valori Consentiti - Table 1'!$AE$2,1,0)+IF(AF442='Valori Consentiti - Table 1'!$AG$2,1,0)+IF(AG442='Valori Consentiti - Table 1'!$AI$2,1,0)+IF(AH442='Valori Consentiti - Table 1'!$AK$2,1,0)+IF(AI442='Valori Consentiti - Table 1'!$AM$2,1,0)+IF(AJ442='Valori Consentiti - Table 1'!$AO$2,1,0)+IF(AK442='Valori Consentiti - Table 1'!$AQ$2,1,0)+IF(AL442='Valori Consentiti - Table 1'!$AS$2,1,0)+IF(AM442='Valori Consentiti - Table 1'!$AU$2,1,0),IF(G442=2,IF(T442='Valori Consentiti - Table 1'!$I$3,1,0)+IF(U442='Valori Consentiti - Table 1'!$K$3,1,0)+IF(V442='Valori Consentiti - Table 1'!$M$3,1,0)+IF(W442='Valori Consentiti - Table 1'!$O$3,1,0)+IF(X442='Valori Consentiti - Table 1'!$Q$3,1,0)+IF(Y442='Valori Consentiti - Table 1'!$S$3,1,0)+IF(Z442='Valori Consentiti - Table 1'!$U$3,1,0)+IF(AA442='Valori Consentiti - Table 1'!$W$3,1,0)+IF(AB442='Valori Consentiti - Table 1'!$Y$3,1,0)+IF(AC442='Valori Consentiti - Table 1'!$AA$3,1,0)+IF(AD442='Valori Consentiti - Table 1'!$AC$3,1,0)+IF(AE442='Valori Consentiti - Table 1'!$AE$3,1,0)+IF(AF442='Valori Consentiti - Table 1'!$AG$3,1,0)+IF(AG442='Valori Consentiti - Table 1'!$AI$3,1,0)+IF(AH442='Valori Consentiti - Table 1'!$AK$3,1,0)+IF(AI442='Valori Consentiti - Table 1'!$AM$3,1,0)+IF(AJ442='Valori Consentiti - Table 1'!$AO$3,1,0)+IF(AK442='Valori Consentiti - Table 1'!$AQ$3,1,0)+IF(AL442='Valori Consentiti - Table 1'!$AS$3,1,0)+IF(AM442='Valori Consentiti - Table 1'!$AU$3,1,0),IF(G442=3,IF(T442='Valori Consentiti - Table 1'!$I$4,1,0)+IF(U442='Valori Consentiti - Table 1'!$K$4,1,0)+IF(V442='Valori Consentiti - Table 1'!$M$4,1,0)+IF(W442='Valori Consentiti - Table 1'!$O$4,1,0)+IF(X442='Valori Consentiti - Table 1'!$Q$4,1,0)+IF(Y442='Valori Consentiti - Table 1'!$S$4,1,0)+IF(Z442='Valori Consentiti - Table 1'!$U$4,1,0)+IF(AA442='Valori Consentiti - Table 1'!$W$4,1,0)+IF(AB442='Valori Consentiti - Table 1'!$Y$4,1,0)+IF(AC442='Valori Consentiti - Table 1'!$AA$4,1,0)+IF(AD442='Valori Consentiti - Table 1'!$AC$4,1,0)+IF(AE442='Valori Consentiti - Table 1'!$AE$4,1,0)+IF(AF442='Valori Consentiti - Table 1'!$AG$4,1,0)+IF(AG442='Valori Consentiti - Table 1'!$AI$4,1,0)+IF(AH442='Valori Consentiti - Table 1'!$AK$4,1,0)+IF(AI442='Valori Consentiti - Table 1'!$AM$4,1,0)+IF(AJ442='Valori Consentiti - Table 1'!$AO$4,1,0)+IF(AK442='Valori Consentiti - Table 1'!$AQ$4,1,0)+IF(AL442='Valori Consentiti - Table 1'!$AS$4,1,0)+IF(AM442='Valori Consentiti - Table 1'!$AU$4,1,0),IF(G442=4,IF(T442='Valori Consentiti - Table 1'!$I$5,1,0)+IF(U442='Valori Consentiti - Table 1'!$K$5,1,0)+IF(V442='Valori Consentiti - Table 1'!$M$5,1,0)+IF(W442='Valori Consentiti - Table 1'!$O$5,1,0)+IF(X442='Valori Consentiti - Table 1'!$Q$5,1,0)+IF(Y442='Valori Consentiti - Table 1'!$S$5,1,0)+IF(Z442='Valori Consentiti - Table 1'!$U$5,1,0)+IF(AA442='Valori Consentiti - Table 1'!$W$5,1,0)+IF(AB442='Valori Consentiti - Table 1'!$Y$5,1,0)+IF(AC442='Valori Consentiti - Table 1'!$AA$5,1,0)+IF(AD442='Valori Consentiti - Table 1'!$AC$5,1,0)+IF(AE442='Valori Consentiti - Table 1'!$AE$5,1,0)+IF(AF442='Valori Consentiti - Table 1'!$AG$5,1,0)+IF(AG442='Valori Consentiti - Table 1'!$AI$5,1,0)+IF(AH442='Valori Consentiti - Table 1'!$AK$5,1,0)+IF(AI442='Valori Consentiti - Table 1'!$AM$5,1,0)+IF(AJ442='Valori Consentiti - Table 1'!$AO$5,1,0)+IF(AK442='Valori Consentiti - Table 1'!$AQ$5,1,0)+IF(AL442='Valori Consentiti - Table 1'!$AS$5,1,0)+IF(AM442='Valori Consentiti - Table 1'!$AU$5,1,0),))))</f>
        <v>0</v>
      </c>
      <c r="Q442" s="16">
        <f t="shared" si="225"/>
        <v>20</v>
      </c>
      <c r="R442" s="16">
        <f t="shared" si="212"/>
        <v>1</v>
      </c>
      <c r="S442" s="17"/>
      <c r="T442" s="24" t="str">
        <f t="shared" si="192"/>
        <v/>
      </c>
      <c r="U442" s="25" t="str">
        <f t="shared" si="193"/>
        <v/>
      </c>
      <c r="V442" s="25" t="str">
        <f t="shared" si="194"/>
        <v/>
      </c>
      <c r="W442" s="26" t="str">
        <f t="shared" si="195"/>
        <v/>
      </c>
      <c r="X442" s="27" t="str">
        <f t="shared" si="196"/>
        <v/>
      </c>
      <c r="Y442" s="25" t="str">
        <f t="shared" si="197"/>
        <v/>
      </c>
      <c r="Z442" s="25" t="str">
        <f t="shared" si="198"/>
        <v/>
      </c>
      <c r="AA442" s="26" t="str">
        <f t="shared" si="199"/>
        <v/>
      </c>
      <c r="AB442" s="27" t="str">
        <f t="shared" si="200"/>
        <v/>
      </c>
      <c r="AC442" s="25" t="str">
        <f t="shared" si="201"/>
        <v/>
      </c>
      <c r="AD442" s="25" t="str">
        <f t="shared" si="202"/>
        <v/>
      </c>
      <c r="AE442" s="26" t="str">
        <f t="shared" si="203"/>
        <v/>
      </c>
      <c r="AF442" s="27" t="str">
        <f t="shared" si="204"/>
        <v/>
      </c>
      <c r="AG442" s="25" t="str">
        <f t="shared" si="205"/>
        <v/>
      </c>
      <c r="AH442" s="25" t="str">
        <f t="shared" si="206"/>
        <v/>
      </c>
      <c r="AI442" s="26" t="str">
        <f t="shared" si="207"/>
        <v/>
      </c>
      <c r="AJ442" s="27" t="str">
        <f t="shared" si="208"/>
        <v/>
      </c>
      <c r="AK442" s="25" t="str">
        <f t="shared" si="209"/>
        <v/>
      </c>
      <c r="AL442" s="25" t="str">
        <f t="shared" si="210"/>
        <v/>
      </c>
      <c r="AM442" s="28" t="str">
        <f t="shared" si="211"/>
        <v/>
      </c>
      <c r="AN442" s="29" t="b">
        <f t="shared" si="218"/>
        <v>0</v>
      </c>
      <c r="AO442" s="29" t="b">
        <f t="shared" si="219"/>
        <v>0</v>
      </c>
      <c r="AP442" s="29" t="b">
        <f t="shared" si="220"/>
        <v>0</v>
      </c>
      <c r="AQ442" s="29" t="b">
        <f t="shared" si="221"/>
        <v>0</v>
      </c>
      <c r="AR442" s="29" t="b">
        <f t="shared" si="222"/>
        <v>0</v>
      </c>
    </row>
    <row r="443" spans="1:44">
      <c r="A443" s="14"/>
      <c r="B443" s="14"/>
      <c r="C443" s="22"/>
      <c r="D443" s="14"/>
      <c r="E443" s="14"/>
      <c r="F443" s="14"/>
      <c r="G443" s="14"/>
      <c r="H443" s="15"/>
      <c r="I443" s="15"/>
      <c r="J443" s="15"/>
      <c r="K443" s="15"/>
      <c r="L443" s="15"/>
      <c r="M443" s="23">
        <f>IF(G443=1,IF(T443='Valori Consentiti - Table 1'!$I$2,5,IF(T443="X",1,0))+IF(U443='Valori Consentiti - Table 1'!$K$2,5,IF(U443="X",1,0))+IF(V443='Valori Consentiti - Table 1'!$M$2,5,IF(V443="X",1,0))+IF(W443='Valori Consentiti - Table 1'!$O$2,5,IF(W443="X",1,0))+IF(X443='Valori Consentiti - Table 1'!$Q$2,5,IF(X443="X",1,0))+IF(Y443='Valori Consentiti - Table 1'!$S$2,5,IF(Y443="X",1,0))+IF(Z443='Valori Consentiti - Table 1'!$U$2,5,IF(Z443="X",1,0))+IF(AA443='Valori Consentiti - Table 1'!$W$2,5,IF(AA443="X",1,0))+IF(AB443='Valori Consentiti - Table 1'!$Y$2,5,IF(AB443="X",1,0))+IF(AC443='Valori Consentiti - Table 1'!$AA$2,5,IF(AC443="X",1,0))+IF(AD443='Valori Consentiti - Table 1'!$AC$2,5,IF(AD443="X",1,0))+IF(AE443='Valori Consentiti - Table 1'!$AE$2,5,IF(AE443="X",1,0))+IF(AF443='Valori Consentiti - Table 1'!$AG$2,5,IF(AF443="X",1,0))+IF(AG443='Valori Consentiti - Table 1'!$AI$2,5,IF(AG443="X",1,0))+IF(AH443='Valori Consentiti - Table 1'!$AK$2,5,IF(AH443="X",1,0))+IF(AI443='Valori Consentiti - Table 1'!$AM$2,5,IF(AI443="X",1,0))+IF(AJ443='Valori Consentiti - Table 1'!$AO$2,5,IF(AJ443="X",1,0))+IF(AK443='Valori Consentiti - Table 1'!$AQ$2,5,IF(AK443="X",1,0))+IF(AL443='Valori Consentiti - Table 1'!$AS$2,5,IF(AL443="X",1,0))+IF(AM443='Valori Consentiti - Table 1'!$AU$2,5,IF(AM443="X",1,0)),IF(G443=2,IF(T443='Valori Consentiti - Table 1'!$I$3,5,IF(T443="X",1,0))+IF(U443='Valori Consentiti - Table 1'!$K$3,5,IF(U443="X",1,0))+IF(V443='Valori Consentiti - Table 1'!$M$3,5,IF(V443="X",1,0))+IF(W443='Valori Consentiti - Table 1'!$O$3,5,IF(W443="X",1,0))+IF(X443='Valori Consentiti - Table 1'!$Q$3,5,IF(X443="X",1,0))+IF(Y443='Valori Consentiti - Table 1'!$S$3,5,IF(Y443="X",1,0))+IF(Z443='Valori Consentiti - Table 1'!$U$3,5,IF(Z443="X",1,0))+IF(AA443='Valori Consentiti - Table 1'!$W$3,5,IF(AA443="X",1,0))+IF(AB443='Valori Consentiti - Table 1'!$Y$3,5,IF(AB443="X",1,0))+IF(AC443='Valori Consentiti - Table 1'!$AA$3,5,IF(AC443="X",1,0))+IF(AD443='Valori Consentiti - Table 1'!$AC$3,5,IF(AD443="X",1,0))+IF(AE443='Valori Consentiti - Table 1'!$AE$3,5,IF(AE443="X",1,0))+IF(AF443='Valori Consentiti - Table 1'!$AG$3,5,IF(AF443="X",1,0))+IF(AG443='Valori Consentiti - Table 1'!$AI$3,5,IF(AG443="X",1,0))+IF(AH443='Valori Consentiti - Table 1'!$AK$3,5,IF(AH443="X",1,0))+IF(AI443='Valori Consentiti - Table 1'!$AM$3,5,IF(AI443="X",1,0))+IF(AJ443='Valori Consentiti - Table 1'!$AO$3,5,IF(AJ443="X",1,0))+IF(AK443='Valori Consentiti - Table 1'!$AQ$3,5,IF(AK443="X",1,0))+IF(AL443='Valori Consentiti - Table 1'!$AS$3,5,IF(AL443="X",1,0))+IF(AM443='Valori Consentiti - Table 1'!$AU$3,5,IF(AM443="X",1,0)),IF(G443=3,IF(T443='Valori Consentiti - Table 1'!$I$4,5,IF(T443="X",1,0))+IF(U443='Valori Consentiti - Table 1'!$K$4,5,IF(U443="X",1,0))+IF(V443='Valori Consentiti - Table 1'!$M$4,5,IF(V443="X",1,0))+IF(W443='Valori Consentiti - Table 1'!$O$4,5,IF(W443="X",1,0))+IF(X443='Valori Consentiti - Table 1'!$Q$4,5,IF(X443="X",1,0))+IF(Y443='Valori Consentiti - Table 1'!$S$4,5,IF(Y443="X",1,0))+IF(Z443='Valori Consentiti - Table 1'!$U$4,5,IF(Z443="X",1,0))+IF(AA443='Valori Consentiti - Table 1'!$W$4,5,IF(AA443="X",1,0))+IF(AB443='Valori Consentiti - Table 1'!$Y$4,5,IF(AB443="X",1,0))+IF(AC443='Valori Consentiti - Table 1'!$AA$4,5,IF(AC443="X",1,0))+IF(AD443='Valori Consentiti - Table 1'!$AC$4,5,IF(AD443="X",1,0))+IF(AE443='Valori Consentiti - Table 1'!$AE$4,5,IF(AE443="X",1,0))+IF(AF443='Valori Consentiti - Table 1'!$AG$4,5,IF(AF443="X",1,0))+IF(AG443='Valori Consentiti - Table 1'!$AI$4,5,IF(AG443="X",1,0))+IF(AH443='Valori Consentiti - Table 1'!$AK$4,5,IF(AH443="X",1,0))+IF(AI443='Valori Consentiti - Table 1'!$AM$4,5,IF(AI443="X",1,0))+IF(AJ443='Valori Consentiti - Table 1'!$AO$4,5,IF(AJ443="X",1,0))+IF(AK443='Valori Consentiti - Table 1'!$AQ$4,5,IF(AK443="X",1,0))+IF(AL443='Valori Consentiti - Table 1'!$AS$4,5,IF(AL443="X",1,0))+IF(AM443='Valori Consentiti - Table 1'!$AU$4,5,IF(AM443="X",1,0)),IF(G443=4,IF(T443='Valori Consentiti - Table 1'!$I$5,5,IF(T443="X",1,0))+IF(U443='Valori Consentiti - Table 1'!$K$5,5,IF(U443="X",1,0))+IF(V443='Valori Consentiti - Table 1'!$M$5,5,IF(V443="X",1,0))+IF(W443='Valori Consentiti - Table 1'!$O$5,5,IF(W443="X",1,0))+IF(X443='Valori Consentiti - Table 1'!$Q$5,5,IF(X443="X",1,0))+IF(Y443='Valori Consentiti - Table 1'!$S$5,5,IF(Y443="X",1,0))+IF(Z443='Valori Consentiti - Table 1'!$U$5,5,IF(Z443="X",1,0))+IF(AA443='Valori Consentiti - Table 1'!$W$5,5,IF(AA443="X",1,0))+IF(AB443='Valori Consentiti - Table 1'!$Y$5,5,IF(AB443="X",1,0))+IF(AC443='Valori Consentiti - Table 1'!$AA$5,5,IF(AC443="X",1,0))+IF(AD443='Valori Consentiti - Table 1'!$AC$5,5,IF(AD443="X",1,0))+IF(AE443='Valori Consentiti - Table 1'!$AE$5,5,IF(AE443="X",1,0))+IF(AF443='Valori Consentiti - Table 1'!$AG$5,5,IF(AF443="X",1,0))+IF(AG443='Valori Consentiti - Table 1'!$AI$5,5,IF(AG443="X",1,0))+IF(AH443='Valori Consentiti - Table 1'!$AK$5,5,IF(AH443="X",1,0))+IF(AI443='Valori Consentiti - Table 1'!$AM$5,5,IF(AI443="X",1,0))+IF(AJ443='Valori Consentiti - Table 1'!$AO$5,5,IF(AJ443="X",1,0))+IF(AK443='Valori Consentiti - Table 1'!$AQ$5,5,IF(AK443="X",1,0))+IF(AL443='Valori Consentiti - Table 1'!$AS$5,5,IF(AL443="X",1,0))+IF(AM443='Valori Consentiti - Table 1'!$AU$5,5,IF(AM443="X",1,0)),))))</f>
        <v>0</v>
      </c>
      <c r="N443" s="16">
        <f t="shared" si="223"/>
        <v>0</v>
      </c>
      <c r="O443" s="16">
        <f t="shared" si="224"/>
        <v>20</v>
      </c>
      <c r="P443" s="16">
        <f>IF(G443=1,IF(T443='Valori Consentiti - Table 1'!$I$2,1,0)+IF(U443='Valori Consentiti - Table 1'!$K$2,1,0)+IF(V443='Valori Consentiti - Table 1'!$M$2,1,0)+IF(W443='Valori Consentiti - Table 1'!$O$2,1,0)+IF(X443='Valori Consentiti - Table 1'!$Q$2,1,0)+IF(Y443='Valori Consentiti - Table 1'!$S$2,1,0)+IF(Z443='Valori Consentiti - Table 1'!$U$2,1,0)+IF(AA443='Valori Consentiti - Table 1'!$W$2,1,0)+IF(AB443='Valori Consentiti - Table 1'!$Y$2,1,0)+IF(AC443='Valori Consentiti - Table 1'!$AA$2,1,0)+IF(AD443='Valori Consentiti - Table 1'!$AC$2,1,0)+IF(AE443='Valori Consentiti - Table 1'!$AE$2,1,0)+IF(AF443='Valori Consentiti - Table 1'!$AG$2,1,0)+IF(AG443='Valori Consentiti - Table 1'!$AI$2,1,0)+IF(AH443='Valori Consentiti - Table 1'!$AK$2,1,0)+IF(AI443='Valori Consentiti - Table 1'!$AM$2,1,0)+IF(AJ443='Valori Consentiti - Table 1'!$AO$2,1,0)+IF(AK443='Valori Consentiti - Table 1'!$AQ$2,1,0)+IF(AL443='Valori Consentiti - Table 1'!$AS$2,1,0)+IF(AM443='Valori Consentiti - Table 1'!$AU$2,1,0),IF(G443=2,IF(T443='Valori Consentiti - Table 1'!$I$3,1,0)+IF(U443='Valori Consentiti - Table 1'!$K$3,1,0)+IF(V443='Valori Consentiti - Table 1'!$M$3,1,0)+IF(W443='Valori Consentiti - Table 1'!$O$3,1,0)+IF(X443='Valori Consentiti - Table 1'!$Q$3,1,0)+IF(Y443='Valori Consentiti - Table 1'!$S$3,1,0)+IF(Z443='Valori Consentiti - Table 1'!$U$3,1,0)+IF(AA443='Valori Consentiti - Table 1'!$W$3,1,0)+IF(AB443='Valori Consentiti - Table 1'!$Y$3,1,0)+IF(AC443='Valori Consentiti - Table 1'!$AA$3,1,0)+IF(AD443='Valori Consentiti - Table 1'!$AC$3,1,0)+IF(AE443='Valori Consentiti - Table 1'!$AE$3,1,0)+IF(AF443='Valori Consentiti - Table 1'!$AG$3,1,0)+IF(AG443='Valori Consentiti - Table 1'!$AI$3,1,0)+IF(AH443='Valori Consentiti - Table 1'!$AK$3,1,0)+IF(AI443='Valori Consentiti - Table 1'!$AM$3,1,0)+IF(AJ443='Valori Consentiti - Table 1'!$AO$3,1,0)+IF(AK443='Valori Consentiti - Table 1'!$AQ$3,1,0)+IF(AL443='Valori Consentiti - Table 1'!$AS$3,1,0)+IF(AM443='Valori Consentiti - Table 1'!$AU$3,1,0),IF(G443=3,IF(T443='Valori Consentiti - Table 1'!$I$4,1,0)+IF(U443='Valori Consentiti - Table 1'!$K$4,1,0)+IF(V443='Valori Consentiti - Table 1'!$M$4,1,0)+IF(W443='Valori Consentiti - Table 1'!$O$4,1,0)+IF(X443='Valori Consentiti - Table 1'!$Q$4,1,0)+IF(Y443='Valori Consentiti - Table 1'!$S$4,1,0)+IF(Z443='Valori Consentiti - Table 1'!$U$4,1,0)+IF(AA443='Valori Consentiti - Table 1'!$W$4,1,0)+IF(AB443='Valori Consentiti - Table 1'!$Y$4,1,0)+IF(AC443='Valori Consentiti - Table 1'!$AA$4,1,0)+IF(AD443='Valori Consentiti - Table 1'!$AC$4,1,0)+IF(AE443='Valori Consentiti - Table 1'!$AE$4,1,0)+IF(AF443='Valori Consentiti - Table 1'!$AG$4,1,0)+IF(AG443='Valori Consentiti - Table 1'!$AI$4,1,0)+IF(AH443='Valori Consentiti - Table 1'!$AK$4,1,0)+IF(AI443='Valori Consentiti - Table 1'!$AM$4,1,0)+IF(AJ443='Valori Consentiti - Table 1'!$AO$4,1,0)+IF(AK443='Valori Consentiti - Table 1'!$AQ$4,1,0)+IF(AL443='Valori Consentiti - Table 1'!$AS$4,1,0)+IF(AM443='Valori Consentiti - Table 1'!$AU$4,1,0),IF(G443=4,IF(T443='Valori Consentiti - Table 1'!$I$5,1,0)+IF(U443='Valori Consentiti - Table 1'!$K$5,1,0)+IF(V443='Valori Consentiti - Table 1'!$M$5,1,0)+IF(W443='Valori Consentiti - Table 1'!$O$5,1,0)+IF(X443='Valori Consentiti - Table 1'!$Q$5,1,0)+IF(Y443='Valori Consentiti - Table 1'!$S$5,1,0)+IF(Z443='Valori Consentiti - Table 1'!$U$5,1,0)+IF(AA443='Valori Consentiti - Table 1'!$W$5,1,0)+IF(AB443='Valori Consentiti - Table 1'!$Y$5,1,0)+IF(AC443='Valori Consentiti - Table 1'!$AA$5,1,0)+IF(AD443='Valori Consentiti - Table 1'!$AC$5,1,0)+IF(AE443='Valori Consentiti - Table 1'!$AE$5,1,0)+IF(AF443='Valori Consentiti - Table 1'!$AG$5,1,0)+IF(AG443='Valori Consentiti - Table 1'!$AI$5,1,0)+IF(AH443='Valori Consentiti - Table 1'!$AK$5,1,0)+IF(AI443='Valori Consentiti - Table 1'!$AM$5,1,0)+IF(AJ443='Valori Consentiti - Table 1'!$AO$5,1,0)+IF(AK443='Valori Consentiti - Table 1'!$AQ$5,1,0)+IF(AL443='Valori Consentiti - Table 1'!$AS$5,1,0)+IF(AM443='Valori Consentiti - Table 1'!$AU$5,1,0),))))</f>
        <v>0</v>
      </c>
      <c r="Q443" s="16">
        <f t="shared" si="225"/>
        <v>20</v>
      </c>
      <c r="R443" s="16">
        <f t="shared" si="212"/>
        <v>1</v>
      </c>
      <c r="S443" s="17"/>
      <c r="T443" s="24" t="str">
        <f t="shared" si="192"/>
        <v/>
      </c>
      <c r="U443" s="25" t="str">
        <f t="shared" si="193"/>
        <v/>
      </c>
      <c r="V443" s="25" t="str">
        <f t="shared" si="194"/>
        <v/>
      </c>
      <c r="W443" s="26" t="str">
        <f t="shared" si="195"/>
        <v/>
      </c>
      <c r="X443" s="27" t="str">
        <f t="shared" si="196"/>
        <v/>
      </c>
      <c r="Y443" s="25" t="str">
        <f t="shared" si="197"/>
        <v/>
      </c>
      <c r="Z443" s="25" t="str">
        <f t="shared" si="198"/>
        <v/>
      </c>
      <c r="AA443" s="26" t="str">
        <f t="shared" si="199"/>
        <v/>
      </c>
      <c r="AB443" s="27" t="str">
        <f t="shared" si="200"/>
        <v/>
      </c>
      <c r="AC443" s="25" t="str">
        <f t="shared" si="201"/>
        <v/>
      </c>
      <c r="AD443" s="25" t="str">
        <f t="shared" si="202"/>
        <v/>
      </c>
      <c r="AE443" s="26" t="str">
        <f t="shared" si="203"/>
        <v/>
      </c>
      <c r="AF443" s="27" t="str">
        <f t="shared" si="204"/>
        <v/>
      </c>
      <c r="AG443" s="25" t="str">
        <f t="shared" si="205"/>
        <v/>
      </c>
      <c r="AH443" s="25" t="str">
        <f t="shared" si="206"/>
        <v/>
      </c>
      <c r="AI443" s="26" t="str">
        <f t="shared" si="207"/>
        <v/>
      </c>
      <c r="AJ443" s="27" t="str">
        <f t="shared" si="208"/>
        <v/>
      </c>
      <c r="AK443" s="25" t="str">
        <f t="shared" si="209"/>
        <v/>
      </c>
      <c r="AL443" s="25" t="str">
        <f t="shared" si="210"/>
        <v/>
      </c>
      <c r="AM443" s="28" t="str">
        <f t="shared" si="211"/>
        <v/>
      </c>
      <c r="AN443" s="29" t="b">
        <f t="shared" si="218"/>
        <v>0</v>
      </c>
      <c r="AO443" s="29" t="b">
        <f t="shared" si="219"/>
        <v>0</v>
      </c>
      <c r="AP443" s="29" t="b">
        <f t="shared" si="220"/>
        <v>0</v>
      </c>
      <c r="AQ443" s="29" t="b">
        <f t="shared" si="221"/>
        <v>0</v>
      </c>
      <c r="AR443" s="29" t="b">
        <f t="shared" si="222"/>
        <v>0</v>
      </c>
    </row>
    <row r="444" spans="1:44">
      <c r="A444" s="14"/>
      <c r="B444" s="14"/>
      <c r="C444" s="22"/>
      <c r="D444" s="14"/>
      <c r="E444" s="14"/>
      <c r="F444" s="14"/>
      <c r="G444" s="14"/>
      <c r="H444" s="15"/>
      <c r="I444" s="15"/>
      <c r="J444" s="15"/>
      <c r="K444" s="15"/>
      <c r="L444" s="15"/>
      <c r="M444" s="23">
        <f>IF(G444=1,IF(T444='Valori Consentiti - Table 1'!$I$2,5,IF(T444="X",1,0))+IF(U444='Valori Consentiti - Table 1'!$K$2,5,IF(U444="X",1,0))+IF(V444='Valori Consentiti - Table 1'!$M$2,5,IF(V444="X",1,0))+IF(W444='Valori Consentiti - Table 1'!$O$2,5,IF(W444="X",1,0))+IF(X444='Valori Consentiti - Table 1'!$Q$2,5,IF(X444="X",1,0))+IF(Y444='Valori Consentiti - Table 1'!$S$2,5,IF(Y444="X",1,0))+IF(Z444='Valori Consentiti - Table 1'!$U$2,5,IF(Z444="X",1,0))+IF(AA444='Valori Consentiti - Table 1'!$W$2,5,IF(AA444="X",1,0))+IF(AB444='Valori Consentiti - Table 1'!$Y$2,5,IF(AB444="X",1,0))+IF(AC444='Valori Consentiti - Table 1'!$AA$2,5,IF(AC444="X",1,0))+IF(AD444='Valori Consentiti - Table 1'!$AC$2,5,IF(AD444="X",1,0))+IF(AE444='Valori Consentiti - Table 1'!$AE$2,5,IF(AE444="X",1,0))+IF(AF444='Valori Consentiti - Table 1'!$AG$2,5,IF(AF444="X",1,0))+IF(AG444='Valori Consentiti - Table 1'!$AI$2,5,IF(AG444="X",1,0))+IF(AH444='Valori Consentiti - Table 1'!$AK$2,5,IF(AH444="X",1,0))+IF(AI444='Valori Consentiti - Table 1'!$AM$2,5,IF(AI444="X",1,0))+IF(AJ444='Valori Consentiti - Table 1'!$AO$2,5,IF(AJ444="X",1,0))+IF(AK444='Valori Consentiti - Table 1'!$AQ$2,5,IF(AK444="X",1,0))+IF(AL444='Valori Consentiti - Table 1'!$AS$2,5,IF(AL444="X",1,0))+IF(AM444='Valori Consentiti - Table 1'!$AU$2,5,IF(AM444="X",1,0)),IF(G444=2,IF(T444='Valori Consentiti - Table 1'!$I$3,5,IF(T444="X",1,0))+IF(U444='Valori Consentiti - Table 1'!$K$3,5,IF(U444="X",1,0))+IF(V444='Valori Consentiti - Table 1'!$M$3,5,IF(V444="X",1,0))+IF(W444='Valori Consentiti - Table 1'!$O$3,5,IF(W444="X",1,0))+IF(X444='Valori Consentiti - Table 1'!$Q$3,5,IF(X444="X",1,0))+IF(Y444='Valori Consentiti - Table 1'!$S$3,5,IF(Y444="X",1,0))+IF(Z444='Valori Consentiti - Table 1'!$U$3,5,IF(Z444="X",1,0))+IF(AA444='Valori Consentiti - Table 1'!$W$3,5,IF(AA444="X",1,0))+IF(AB444='Valori Consentiti - Table 1'!$Y$3,5,IF(AB444="X",1,0))+IF(AC444='Valori Consentiti - Table 1'!$AA$3,5,IF(AC444="X",1,0))+IF(AD444='Valori Consentiti - Table 1'!$AC$3,5,IF(AD444="X",1,0))+IF(AE444='Valori Consentiti - Table 1'!$AE$3,5,IF(AE444="X",1,0))+IF(AF444='Valori Consentiti - Table 1'!$AG$3,5,IF(AF444="X",1,0))+IF(AG444='Valori Consentiti - Table 1'!$AI$3,5,IF(AG444="X",1,0))+IF(AH444='Valori Consentiti - Table 1'!$AK$3,5,IF(AH444="X",1,0))+IF(AI444='Valori Consentiti - Table 1'!$AM$3,5,IF(AI444="X",1,0))+IF(AJ444='Valori Consentiti - Table 1'!$AO$3,5,IF(AJ444="X",1,0))+IF(AK444='Valori Consentiti - Table 1'!$AQ$3,5,IF(AK444="X",1,0))+IF(AL444='Valori Consentiti - Table 1'!$AS$3,5,IF(AL444="X",1,0))+IF(AM444='Valori Consentiti - Table 1'!$AU$3,5,IF(AM444="X",1,0)),IF(G444=3,IF(T444='Valori Consentiti - Table 1'!$I$4,5,IF(T444="X",1,0))+IF(U444='Valori Consentiti - Table 1'!$K$4,5,IF(U444="X",1,0))+IF(V444='Valori Consentiti - Table 1'!$M$4,5,IF(V444="X",1,0))+IF(W444='Valori Consentiti - Table 1'!$O$4,5,IF(W444="X",1,0))+IF(X444='Valori Consentiti - Table 1'!$Q$4,5,IF(X444="X",1,0))+IF(Y444='Valori Consentiti - Table 1'!$S$4,5,IF(Y444="X",1,0))+IF(Z444='Valori Consentiti - Table 1'!$U$4,5,IF(Z444="X",1,0))+IF(AA444='Valori Consentiti - Table 1'!$W$4,5,IF(AA444="X",1,0))+IF(AB444='Valori Consentiti - Table 1'!$Y$4,5,IF(AB444="X",1,0))+IF(AC444='Valori Consentiti - Table 1'!$AA$4,5,IF(AC444="X",1,0))+IF(AD444='Valori Consentiti - Table 1'!$AC$4,5,IF(AD444="X",1,0))+IF(AE444='Valori Consentiti - Table 1'!$AE$4,5,IF(AE444="X",1,0))+IF(AF444='Valori Consentiti - Table 1'!$AG$4,5,IF(AF444="X",1,0))+IF(AG444='Valori Consentiti - Table 1'!$AI$4,5,IF(AG444="X",1,0))+IF(AH444='Valori Consentiti - Table 1'!$AK$4,5,IF(AH444="X",1,0))+IF(AI444='Valori Consentiti - Table 1'!$AM$4,5,IF(AI444="X",1,0))+IF(AJ444='Valori Consentiti - Table 1'!$AO$4,5,IF(AJ444="X",1,0))+IF(AK444='Valori Consentiti - Table 1'!$AQ$4,5,IF(AK444="X",1,0))+IF(AL444='Valori Consentiti - Table 1'!$AS$4,5,IF(AL444="X",1,0))+IF(AM444='Valori Consentiti - Table 1'!$AU$4,5,IF(AM444="X",1,0)),IF(G444=4,IF(T444='Valori Consentiti - Table 1'!$I$5,5,IF(T444="X",1,0))+IF(U444='Valori Consentiti - Table 1'!$K$5,5,IF(U444="X",1,0))+IF(V444='Valori Consentiti - Table 1'!$M$5,5,IF(V444="X",1,0))+IF(W444='Valori Consentiti - Table 1'!$O$5,5,IF(W444="X",1,0))+IF(X444='Valori Consentiti - Table 1'!$Q$5,5,IF(X444="X",1,0))+IF(Y444='Valori Consentiti - Table 1'!$S$5,5,IF(Y444="X",1,0))+IF(Z444='Valori Consentiti - Table 1'!$U$5,5,IF(Z444="X",1,0))+IF(AA444='Valori Consentiti - Table 1'!$W$5,5,IF(AA444="X",1,0))+IF(AB444='Valori Consentiti - Table 1'!$Y$5,5,IF(AB444="X",1,0))+IF(AC444='Valori Consentiti - Table 1'!$AA$5,5,IF(AC444="X",1,0))+IF(AD444='Valori Consentiti - Table 1'!$AC$5,5,IF(AD444="X",1,0))+IF(AE444='Valori Consentiti - Table 1'!$AE$5,5,IF(AE444="X",1,0))+IF(AF444='Valori Consentiti - Table 1'!$AG$5,5,IF(AF444="X",1,0))+IF(AG444='Valori Consentiti - Table 1'!$AI$5,5,IF(AG444="X",1,0))+IF(AH444='Valori Consentiti - Table 1'!$AK$5,5,IF(AH444="X",1,0))+IF(AI444='Valori Consentiti - Table 1'!$AM$5,5,IF(AI444="X",1,0))+IF(AJ444='Valori Consentiti - Table 1'!$AO$5,5,IF(AJ444="X",1,0))+IF(AK444='Valori Consentiti - Table 1'!$AQ$5,5,IF(AK444="X",1,0))+IF(AL444='Valori Consentiti - Table 1'!$AS$5,5,IF(AL444="X",1,0))+IF(AM444='Valori Consentiti - Table 1'!$AU$5,5,IF(AM444="X",1,0)),))))</f>
        <v>0</v>
      </c>
      <c r="N444" s="16">
        <f t="shared" si="223"/>
        <v>0</v>
      </c>
      <c r="O444" s="16">
        <f t="shared" si="224"/>
        <v>20</v>
      </c>
      <c r="P444" s="16">
        <f>IF(G444=1,IF(T444='Valori Consentiti - Table 1'!$I$2,1,0)+IF(U444='Valori Consentiti - Table 1'!$K$2,1,0)+IF(V444='Valori Consentiti - Table 1'!$M$2,1,0)+IF(W444='Valori Consentiti - Table 1'!$O$2,1,0)+IF(X444='Valori Consentiti - Table 1'!$Q$2,1,0)+IF(Y444='Valori Consentiti - Table 1'!$S$2,1,0)+IF(Z444='Valori Consentiti - Table 1'!$U$2,1,0)+IF(AA444='Valori Consentiti - Table 1'!$W$2,1,0)+IF(AB444='Valori Consentiti - Table 1'!$Y$2,1,0)+IF(AC444='Valori Consentiti - Table 1'!$AA$2,1,0)+IF(AD444='Valori Consentiti - Table 1'!$AC$2,1,0)+IF(AE444='Valori Consentiti - Table 1'!$AE$2,1,0)+IF(AF444='Valori Consentiti - Table 1'!$AG$2,1,0)+IF(AG444='Valori Consentiti - Table 1'!$AI$2,1,0)+IF(AH444='Valori Consentiti - Table 1'!$AK$2,1,0)+IF(AI444='Valori Consentiti - Table 1'!$AM$2,1,0)+IF(AJ444='Valori Consentiti - Table 1'!$AO$2,1,0)+IF(AK444='Valori Consentiti - Table 1'!$AQ$2,1,0)+IF(AL444='Valori Consentiti - Table 1'!$AS$2,1,0)+IF(AM444='Valori Consentiti - Table 1'!$AU$2,1,0),IF(G444=2,IF(T444='Valori Consentiti - Table 1'!$I$3,1,0)+IF(U444='Valori Consentiti - Table 1'!$K$3,1,0)+IF(V444='Valori Consentiti - Table 1'!$M$3,1,0)+IF(W444='Valori Consentiti - Table 1'!$O$3,1,0)+IF(X444='Valori Consentiti - Table 1'!$Q$3,1,0)+IF(Y444='Valori Consentiti - Table 1'!$S$3,1,0)+IF(Z444='Valori Consentiti - Table 1'!$U$3,1,0)+IF(AA444='Valori Consentiti - Table 1'!$W$3,1,0)+IF(AB444='Valori Consentiti - Table 1'!$Y$3,1,0)+IF(AC444='Valori Consentiti - Table 1'!$AA$3,1,0)+IF(AD444='Valori Consentiti - Table 1'!$AC$3,1,0)+IF(AE444='Valori Consentiti - Table 1'!$AE$3,1,0)+IF(AF444='Valori Consentiti - Table 1'!$AG$3,1,0)+IF(AG444='Valori Consentiti - Table 1'!$AI$3,1,0)+IF(AH444='Valori Consentiti - Table 1'!$AK$3,1,0)+IF(AI444='Valori Consentiti - Table 1'!$AM$3,1,0)+IF(AJ444='Valori Consentiti - Table 1'!$AO$3,1,0)+IF(AK444='Valori Consentiti - Table 1'!$AQ$3,1,0)+IF(AL444='Valori Consentiti - Table 1'!$AS$3,1,0)+IF(AM444='Valori Consentiti - Table 1'!$AU$3,1,0),IF(G444=3,IF(T444='Valori Consentiti - Table 1'!$I$4,1,0)+IF(U444='Valori Consentiti - Table 1'!$K$4,1,0)+IF(V444='Valori Consentiti - Table 1'!$M$4,1,0)+IF(W444='Valori Consentiti - Table 1'!$O$4,1,0)+IF(X444='Valori Consentiti - Table 1'!$Q$4,1,0)+IF(Y444='Valori Consentiti - Table 1'!$S$4,1,0)+IF(Z444='Valori Consentiti - Table 1'!$U$4,1,0)+IF(AA444='Valori Consentiti - Table 1'!$W$4,1,0)+IF(AB444='Valori Consentiti - Table 1'!$Y$4,1,0)+IF(AC444='Valori Consentiti - Table 1'!$AA$4,1,0)+IF(AD444='Valori Consentiti - Table 1'!$AC$4,1,0)+IF(AE444='Valori Consentiti - Table 1'!$AE$4,1,0)+IF(AF444='Valori Consentiti - Table 1'!$AG$4,1,0)+IF(AG444='Valori Consentiti - Table 1'!$AI$4,1,0)+IF(AH444='Valori Consentiti - Table 1'!$AK$4,1,0)+IF(AI444='Valori Consentiti - Table 1'!$AM$4,1,0)+IF(AJ444='Valori Consentiti - Table 1'!$AO$4,1,0)+IF(AK444='Valori Consentiti - Table 1'!$AQ$4,1,0)+IF(AL444='Valori Consentiti - Table 1'!$AS$4,1,0)+IF(AM444='Valori Consentiti - Table 1'!$AU$4,1,0),IF(G444=4,IF(T444='Valori Consentiti - Table 1'!$I$5,1,0)+IF(U444='Valori Consentiti - Table 1'!$K$5,1,0)+IF(V444='Valori Consentiti - Table 1'!$M$5,1,0)+IF(W444='Valori Consentiti - Table 1'!$O$5,1,0)+IF(X444='Valori Consentiti - Table 1'!$Q$5,1,0)+IF(Y444='Valori Consentiti - Table 1'!$S$5,1,0)+IF(Z444='Valori Consentiti - Table 1'!$U$5,1,0)+IF(AA444='Valori Consentiti - Table 1'!$W$5,1,0)+IF(AB444='Valori Consentiti - Table 1'!$Y$5,1,0)+IF(AC444='Valori Consentiti - Table 1'!$AA$5,1,0)+IF(AD444='Valori Consentiti - Table 1'!$AC$5,1,0)+IF(AE444='Valori Consentiti - Table 1'!$AE$5,1,0)+IF(AF444='Valori Consentiti - Table 1'!$AG$5,1,0)+IF(AG444='Valori Consentiti - Table 1'!$AI$5,1,0)+IF(AH444='Valori Consentiti - Table 1'!$AK$5,1,0)+IF(AI444='Valori Consentiti - Table 1'!$AM$5,1,0)+IF(AJ444='Valori Consentiti - Table 1'!$AO$5,1,0)+IF(AK444='Valori Consentiti - Table 1'!$AQ$5,1,0)+IF(AL444='Valori Consentiti - Table 1'!$AS$5,1,0)+IF(AM444='Valori Consentiti - Table 1'!$AU$5,1,0),))))</f>
        <v>0</v>
      </c>
      <c r="Q444" s="16">
        <f t="shared" si="225"/>
        <v>20</v>
      </c>
      <c r="R444" s="16">
        <f t="shared" si="212"/>
        <v>1</v>
      </c>
      <c r="S444" s="17"/>
      <c r="T444" s="24" t="str">
        <f t="shared" si="192"/>
        <v/>
      </c>
      <c r="U444" s="25" t="str">
        <f t="shared" si="193"/>
        <v/>
      </c>
      <c r="V444" s="25" t="str">
        <f t="shared" si="194"/>
        <v/>
      </c>
      <c r="W444" s="26" t="str">
        <f t="shared" si="195"/>
        <v/>
      </c>
      <c r="X444" s="27" t="str">
        <f t="shared" si="196"/>
        <v/>
      </c>
      <c r="Y444" s="25" t="str">
        <f t="shared" si="197"/>
        <v/>
      </c>
      <c r="Z444" s="25" t="str">
        <f t="shared" si="198"/>
        <v/>
      </c>
      <c r="AA444" s="26" t="str">
        <f t="shared" si="199"/>
        <v/>
      </c>
      <c r="AB444" s="27" t="str">
        <f t="shared" si="200"/>
        <v/>
      </c>
      <c r="AC444" s="25" t="str">
        <f t="shared" si="201"/>
        <v/>
      </c>
      <c r="AD444" s="25" t="str">
        <f t="shared" si="202"/>
        <v/>
      </c>
      <c r="AE444" s="26" t="str">
        <f t="shared" si="203"/>
        <v/>
      </c>
      <c r="AF444" s="27" t="str">
        <f t="shared" si="204"/>
        <v/>
      </c>
      <c r="AG444" s="25" t="str">
        <f t="shared" si="205"/>
        <v/>
      </c>
      <c r="AH444" s="25" t="str">
        <f t="shared" si="206"/>
        <v/>
      </c>
      <c r="AI444" s="26" t="str">
        <f t="shared" si="207"/>
        <v/>
      </c>
      <c r="AJ444" s="27" t="str">
        <f t="shared" si="208"/>
        <v/>
      </c>
      <c r="AK444" s="25" t="str">
        <f t="shared" si="209"/>
        <v/>
      </c>
      <c r="AL444" s="25" t="str">
        <f t="shared" si="210"/>
        <v/>
      </c>
      <c r="AM444" s="28" t="str">
        <f t="shared" si="211"/>
        <v/>
      </c>
      <c r="AN444" s="29" t="b">
        <f t="shared" si="218"/>
        <v>0</v>
      </c>
      <c r="AO444" s="29" t="b">
        <f t="shared" si="219"/>
        <v>0</v>
      </c>
      <c r="AP444" s="29" t="b">
        <f t="shared" si="220"/>
        <v>0</v>
      </c>
      <c r="AQ444" s="29" t="b">
        <f t="shared" si="221"/>
        <v>0</v>
      </c>
      <c r="AR444" s="29" t="b">
        <f t="shared" si="222"/>
        <v>0</v>
      </c>
    </row>
    <row r="445" spans="1:44">
      <c r="A445" s="14"/>
      <c r="B445" s="14"/>
      <c r="C445" s="22"/>
      <c r="D445" s="14"/>
      <c r="E445" s="14"/>
      <c r="F445" s="14"/>
      <c r="G445" s="14"/>
      <c r="H445" s="15"/>
      <c r="I445" s="15"/>
      <c r="J445" s="15"/>
      <c r="K445" s="15"/>
      <c r="L445" s="15"/>
      <c r="M445" s="23">
        <f>IF(G445=1,IF(T445='Valori Consentiti - Table 1'!$I$2,5,IF(T445="X",1,0))+IF(U445='Valori Consentiti - Table 1'!$K$2,5,IF(U445="X",1,0))+IF(V445='Valori Consentiti - Table 1'!$M$2,5,IF(V445="X",1,0))+IF(W445='Valori Consentiti - Table 1'!$O$2,5,IF(W445="X",1,0))+IF(X445='Valori Consentiti - Table 1'!$Q$2,5,IF(X445="X",1,0))+IF(Y445='Valori Consentiti - Table 1'!$S$2,5,IF(Y445="X",1,0))+IF(Z445='Valori Consentiti - Table 1'!$U$2,5,IF(Z445="X",1,0))+IF(AA445='Valori Consentiti - Table 1'!$W$2,5,IF(AA445="X",1,0))+IF(AB445='Valori Consentiti - Table 1'!$Y$2,5,IF(AB445="X",1,0))+IF(AC445='Valori Consentiti - Table 1'!$AA$2,5,IF(AC445="X",1,0))+IF(AD445='Valori Consentiti - Table 1'!$AC$2,5,IF(AD445="X",1,0))+IF(AE445='Valori Consentiti - Table 1'!$AE$2,5,IF(AE445="X",1,0))+IF(AF445='Valori Consentiti - Table 1'!$AG$2,5,IF(AF445="X",1,0))+IF(AG445='Valori Consentiti - Table 1'!$AI$2,5,IF(AG445="X",1,0))+IF(AH445='Valori Consentiti - Table 1'!$AK$2,5,IF(AH445="X",1,0))+IF(AI445='Valori Consentiti - Table 1'!$AM$2,5,IF(AI445="X",1,0))+IF(AJ445='Valori Consentiti - Table 1'!$AO$2,5,IF(AJ445="X",1,0))+IF(AK445='Valori Consentiti - Table 1'!$AQ$2,5,IF(AK445="X",1,0))+IF(AL445='Valori Consentiti - Table 1'!$AS$2,5,IF(AL445="X",1,0))+IF(AM445='Valori Consentiti - Table 1'!$AU$2,5,IF(AM445="X",1,0)),IF(G445=2,IF(T445='Valori Consentiti - Table 1'!$I$3,5,IF(T445="X",1,0))+IF(U445='Valori Consentiti - Table 1'!$K$3,5,IF(U445="X",1,0))+IF(V445='Valori Consentiti - Table 1'!$M$3,5,IF(V445="X",1,0))+IF(W445='Valori Consentiti - Table 1'!$O$3,5,IF(W445="X",1,0))+IF(X445='Valori Consentiti - Table 1'!$Q$3,5,IF(X445="X",1,0))+IF(Y445='Valori Consentiti - Table 1'!$S$3,5,IF(Y445="X",1,0))+IF(Z445='Valori Consentiti - Table 1'!$U$3,5,IF(Z445="X",1,0))+IF(AA445='Valori Consentiti - Table 1'!$W$3,5,IF(AA445="X",1,0))+IF(AB445='Valori Consentiti - Table 1'!$Y$3,5,IF(AB445="X",1,0))+IF(AC445='Valori Consentiti - Table 1'!$AA$3,5,IF(AC445="X",1,0))+IF(AD445='Valori Consentiti - Table 1'!$AC$3,5,IF(AD445="X",1,0))+IF(AE445='Valori Consentiti - Table 1'!$AE$3,5,IF(AE445="X",1,0))+IF(AF445='Valori Consentiti - Table 1'!$AG$3,5,IF(AF445="X",1,0))+IF(AG445='Valori Consentiti - Table 1'!$AI$3,5,IF(AG445="X",1,0))+IF(AH445='Valori Consentiti - Table 1'!$AK$3,5,IF(AH445="X",1,0))+IF(AI445='Valori Consentiti - Table 1'!$AM$3,5,IF(AI445="X",1,0))+IF(AJ445='Valori Consentiti - Table 1'!$AO$3,5,IF(AJ445="X",1,0))+IF(AK445='Valori Consentiti - Table 1'!$AQ$3,5,IF(AK445="X",1,0))+IF(AL445='Valori Consentiti - Table 1'!$AS$3,5,IF(AL445="X",1,0))+IF(AM445='Valori Consentiti - Table 1'!$AU$3,5,IF(AM445="X",1,0)),IF(G445=3,IF(T445='Valori Consentiti - Table 1'!$I$4,5,IF(T445="X",1,0))+IF(U445='Valori Consentiti - Table 1'!$K$4,5,IF(U445="X",1,0))+IF(V445='Valori Consentiti - Table 1'!$M$4,5,IF(V445="X",1,0))+IF(W445='Valori Consentiti - Table 1'!$O$4,5,IF(W445="X",1,0))+IF(X445='Valori Consentiti - Table 1'!$Q$4,5,IF(X445="X",1,0))+IF(Y445='Valori Consentiti - Table 1'!$S$4,5,IF(Y445="X",1,0))+IF(Z445='Valori Consentiti - Table 1'!$U$4,5,IF(Z445="X",1,0))+IF(AA445='Valori Consentiti - Table 1'!$W$4,5,IF(AA445="X",1,0))+IF(AB445='Valori Consentiti - Table 1'!$Y$4,5,IF(AB445="X",1,0))+IF(AC445='Valori Consentiti - Table 1'!$AA$4,5,IF(AC445="X",1,0))+IF(AD445='Valori Consentiti - Table 1'!$AC$4,5,IF(AD445="X",1,0))+IF(AE445='Valori Consentiti - Table 1'!$AE$4,5,IF(AE445="X",1,0))+IF(AF445='Valori Consentiti - Table 1'!$AG$4,5,IF(AF445="X",1,0))+IF(AG445='Valori Consentiti - Table 1'!$AI$4,5,IF(AG445="X",1,0))+IF(AH445='Valori Consentiti - Table 1'!$AK$4,5,IF(AH445="X",1,0))+IF(AI445='Valori Consentiti - Table 1'!$AM$4,5,IF(AI445="X",1,0))+IF(AJ445='Valori Consentiti - Table 1'!$AO$4,5,IF(AJ445="X",1,0))+IF(AK445='Valori Consentiti - Table 1'!$AQ$4,5,IF(AK445="X",1,0))+IF(AL445='Valori Consentiti - Table 1'!$AS$4,5,IF(AL445="X",1,0))+IF(AM445='Valori Consentiti - Table 1'!$AU$4,5,IF(AM445="X",1,0)),IF(G445=4,IF(T445='Valori Consentiti - Table 1'!$I$5,5,IF(T445="X",1,0))+IF(U445='Valori Consentiti - Table 1'!$K$5,5,IF(U445="X",1,0))+IF(V445='Valori Consentiti - Table 1'!$M$5,5,IF(V445="X",1,0))+IF(W445='Valori Consentiti - Table 1'!$O$5,5,IF(W445="X",1,0))+IF(X445='Valori Consentiti - Table 1'!$Q$5,5,IF(X445="X",1,0))+IF(Y445='Valori Consentiti - Table 1'!$S$5,5,IF(Y445="X",1,0))+IF(Z445='Valori Consentiti - Table 1'!$U$5,5,IF(Z445="X",1,0))+IF(AA445='Valori Consentiti - Table 1'!$W$5,5,IF(AA445="X",1,0))+IF(AB445='Valori Consentiti - Table 1'!$Y$5,5,IF(AB445="X",1,0))+IF(AC445='Valori Consentiti - Table 1'!$AA$5,5,IF(AC445="X",1,0))+IF(AD445='Valori Consentiti - Table 1'!$AC$5,5,IF(AD445="X",1,0))+IF(AE445='Valori Consentiti - Table 1'!$AE$5,5,IF(AE445="X",1,0))+IF(AF445='Valori Consentiti - Table 1'!$AG$5,5,IF(AF445="X",1,0))+IF(AG445='Valori Consentiti - Table 1'!$AI$5,5,IF(AG445="X",1,0))+IF(AH445='Valori Consentiti - Table 1'!$AK$5,5,IF(AH445="X",1,0))+IF(AI445='Valori Consentiti - Table 1'!$AM$5,5,IF(AI445="X",1,0))+IF(AJ445='Valori Consentiti - Table 1'!$AO$5,5,IF(AJ445="X",1,0))+IF(AK445='Valori Consentiti - Table 1'!$AQ$5,5,IF(AK445="X",1,0))+IF(AL445='Valori Consentiti - Table 1'!$AS$5,5,IF(AL445="X",1,0))+IF(AM445='Valori Consentiti - Table 1'!$AU$5,5,IF(AM445="X",1,0)),))))</f>
        <v>0</v>
      </c>
      <c r="N445" s="16">
        <f t="shared" si="223"/>
        <v>0</v>
      </c>
      <c r="O445" s="16">
        <f t="shared" si="224"/>
        <v>20</v>
      </c>
      <c r="P445" s="16">
        <f>IF(G445=1,IF(T445='Valori Consentiti - Table 1'!$I$2,1,0)+IF(U445='Valori Consentiti - Table 1'!$K$2,1,0)+IF(V445='Valori Consentiti - Table 1'!$M$2,1,0)+IF(W445='Valori Consentiti - Table 1'!$O$2,1,0)+IF(X445='Valori Consentiti - Table 1'!$Q$2,1,0)+IF(Y445='Valori Consentiti - Table 1'!$S$2,1,0)+IF(Z445='Valori Consentiti - Table 1'!$U$2,1,0)+IF(AA445='Valori Consentiti - Table 1'!$W$2,1,0)+IF(AB445='Valori Consentiti - Table 1'!$Y$2,1,0)+IF(AC445='Valori Consentiti - Table 1'!$AA$2,1,0)+IF(AD445='Valori Consentiti - Table 1'!$AC$2,1,0)+IF(AE445='Valori Consentiti - Table 1'!$AE$2,1,0)+IF(AF445='Valori Consentiti - Table 1'!$AG$2,1,0)+IF(AG445='Valori Consentiti - Table 1'!$AI$2,1,0)+IF(AH445='Valori Consentiti - Table 1'!$AK$2,1,0)+IF(AI445='Valori Consentiti - Table 1'!$AM$2,1,0)+IF(AJ445='Valori Consentiti - Table 1'!$AO$2,1,0)+IF(AK445='Valori Consentiti - Table 1'!$AQ$2,1,0)+IF(AL445='Valori Consentiti - Table 1'!$AS$2,1,0)+IF(AM445='Valori Consentiti - Table 1'!$AU$2,1,0),IF(G445=2,IF(T445='Valori Consentiti - Table 1'!$I$3,1,0)+IF(U445='Valori Consentiti - Table 1'!$K$3,1,0)+IF(V445='Valori Consentiti - Table 1'!$M$3,1,0)+IF(W445='Valori Consentiti - Table 1'!$O$3,1,0)+IF(X445='Valori Consentiti - Table 1'!$Q$3,1,0)+IF(Y445='Valori Consentiti - Table 1'!$S$3,1,0)+IF(Z445='Valori Consentiti - Table 1'!$U$3,1,0)+IF(AA445='Valori Consentiti - Table 1'!$W$3,1,0)+IF(AB445='Valori Consentiti - Table 1'!$Y$3,1,0)+IF(AC445='Valori Consentiti - Table 1'!$AA$3,1,0)+IF(AD445='Valori Consentiti - Table 1'!$AC$3,1,0)+IF(AE445='Valori Consentiti - Table 1'!$AE$3,1,0)+IF(AF445='Valori Consentiti - Table 1'!$AG$3,1,0)+IF(AG445='Valori Consentiti - Table 1'!$AI$3,1,0)+IF(AH445='Valori Consentiti - Table 1'!$AK$3,1,0)+IF(AI445='Valori Consentiti - Table 1'!$AM$3,1,0)+IF(AJ445='Valori Consentiti - Table 1'!$AO$3,1,0)+IF(AK445='Valori Consentiti - Table 1'!$AQ$3,1,0)+IF(AL445='Valori Consentiti - Table 1'!$AS$3,1,0)+IF(AM445='Valori Consentiti - Table 1'!$AU$3,1,0),IF(G445=3,IF(T445='Valori Consentiti - Table 1'!$I$4,1,0)+IF(U445='Valori Consentiti - Table 1'!$K$4,1,0)+IF(V445='Valori Consentiti - Table 1'!$M$4,1,0)+IF(W445='Valori Consentiti - Table 1'!$O$4,1,0)+IF(X445='Valori Consentiti - Table 1'!$Q$4,1,0)+IF(Y445='Valori Consentiti - Table 1'!$S$4,1,0)+IF(Z445='Valori Consentiti - Table 1'!$U$4,1,0)+IF(AA445='Valori Consentiti - Table 1'!$W$4,1,0)+IF(AB445='Valori Consentiti - Table 1'!$Y$4,1,0)+IF(AC445='Valori Consentiti - Table 1'!$AA$4,1,0)+IF(AD445='Valori Consentiti - Table 1'!$AC$4,1,0)+IF(AE445='Valori Consentiti - Table 1'!$AE$4,1,0)+IF(AF445='Valori Consentiti - Table 1'!$AG$4,1,0)+IF(AG445='Valori Consentiti - Table 1'!$AI$4,1,0)+IF(AH445='Valori Consentiti - Table 1'!$AK$4,1,0)+IF(AI445='Valori Consentiti - Table 1'!$AM$4,1,0)+IF(AJ445='Valori Consentiti - Table 1'!$AO$4,1,0)+IF(AK445='Valori Consentiti - Table 1'!$AQ$4,1,0)+IF(AL445='Valori Consentiti - Table 1'!$AS$4,1,0)+IF(AM445='Valori Consentiti - Table 1'!$AU$4,1,0),IF(G445=4,IF(T445='Valori Consentiti - Table 1'!$I$5,1,0)+IF(U445='Valori Consentiti - Table 1'!$K$5,1,0)+IF(V445='Valori Consentiti - Table 1'!$M$5,1,0)+IF(W445='Valori Consentiti - Table 1'!$O$5,1,0)+IF(X445='Valori Consentiti - Table 1'!$Q$5,1,0)+IF(Y445='Valori Consentiti - Table 1'!$S$5,1,0)+IF(Z445='Valori Consentiti - Table 1'!$U$5,1,0)+IF(AA445='Valori Consentiti - Table 1'!$W$5,1,0)+IF(AB445='Valori Consentiti - Table 1'!$Y$5,1,0)+IF(AC445='Valori Consentiti - Table 1'!$AA$5,1,0)+IF(AD445='Valori Consentiti - Table 1'!$AC$5,1,0)+IF(AE445='Valori Consentiti - Table 1'!$AE$5,1,0)+IF(AF445='Valori Consentiti - Table 1'!$AG$5,1,0)+IF(AG445='Valori Consentiti - Table 1'!$AI$5,1,0)+IF(AH445='Valori Consentiti - Table 1'!$AK$5,1,0)+IF(AI445='Valori Consentiti - Table 1'!$AM$5,1,0)+IF(AJ445='Valori Consentiti - Table 1'!$AO$5,1,0)+IF(AK445='Valori Consentiti - Table 1'!$AQ$5,1,0)+IF(AL445='Valori Consentiti - Table 1'!$AS$5,1,0)+IF(AM445='Valori Consentiti - Table 1'!$AU$5,1,0),))))</f>
        <v>0</v>
      </c>
      <c r="Q445" s="16">
        <f t="shared" si="225"/>
        <v>20</v>
      </c>
      <c r="R445" s="16">
        <f t="shared" si="212"/>
        <v>1</v>
      </c>
      <c r="S445" s="17"/>
      <c r="T445" s="24" t="str">
        <f t="shared" si="192"/>
        <v/>
      </c>
      <c r="U445" s="25" t="str">
        <f t="shared" si="193"/>
        <v/>
      </c>
      <c r="V445" s="25" t="str">
        <f t="shared" si="194"/>
        <v/>
      </c>
      <c r="W445" s="26" t="str">
        <f t="shared" si="195"/>
        <v/>
      </c>
      <c r="X445" s="27" t="str">
        <f t="shared" si="196"/>
        <v/>
      </c>
      <c r="Y445" s="25" t="str">
        <f t="shared" si="197"/>
        <v/>
      </c>
      <c r="Z445" s="25" t="str">
        <f t="shared" si="198"/>
        <v/>
      </c>
      <c r="AA445" s="26" t="str">
        <f t="shared" si="199"/>
        <v/>
      </c>
      <c r="AB445" s="27" t="str">
        <f t="shared" si="200"/>
        <v/>
      </c>
      <c r="AC445" s="25" t="str">
        <f t="shared" si="201"/>
        <v/>
      </c>
      <c r="AD445" s="25" t="str">
        <f t="shared" si="202"/>
        <v/>
      </c>
      <c r="AE445" s="26" t="str">
        <f t="shared" si="203"/>
        <v/>
      </c>
      <c r="AF445" s="27" t="str">
        <f t="shared" si="204"/>
        <v/>
      </c>
      <c r="AG445" s="25" t="str">
        <f t="shared" si="205"/>
        <v/>
      </c>
      <c r="AH445" s="25" t="str">
        <f t="shared" si="206"/>
        <v/>
      </c>
      <c r="AI445" s="26" t="str">
        <f t="shared" si="207"/>
        <v/>
      </c>
      <c r="AJ445" s="27" t="str">
        <f t="shared" si="208"/>
        <v/>
      </c>
      <c r="AK445" s="25" t="str">
        <f t="shared" si="209"/>
        <v/>
      </c>
      <c r="AL445" s="25" t="str">
        <f t="shared" si="210"/>
        <v/>
      </c>
      <c r="AM445" s="28" t="str">
        <f t="shared" si="211"/>
        <v/>
      </c>
      <c r="AN445" s="29" t="b">
        <f t="shared" si="218"/>
        <v>0</v>
      </c>
      <c r="AO445" s="29" t="b">
        <f t="shared" si="219"/>
        <v>0</v>
      </c>
      <c r="AP445" s="29" t="b">
        <f t="shared" si="220"/>
        <v>0</v>
      </c>
      <c r="AQ445" s="29" t="b">
        <f t="shared" si="221"/>
        <v>0</v>
      </c>
      <c r="AR445" s="29" t="b">
        <f t="shared" si="222"/>
        <v>0</v>
      </c>
    </row>
    <row r="446" spans="1:44">
      <c r="A446" s="14"/>
      <c r="B446" s="14"/>
      <c r="C446" s="22"/>
      <c r="D446" s="14"/>
      <c r="E446" s="14"/>
      <c r="F446" s="14"/>
      <c r="G446" s="14"/>
      <c r="H446" s="15"/>
      <c r="I446" s="15"/>
      <c r="J446" s="15"/>
      <c r="K446" s="15"/>
      <c r="L446" s="15"/>
      <c r="M446" s="23">
        <f>IF(G446=1,IF(T446='Valori Consentiti - Table 1'!$I$2,5,IF(T446="X",1,0))+IF(U446='Valori Consentiti - Table 1'!$K$2,5,IF(U446="X",1,0))+IF(V446='Valori Consentiti - Table 1'!$M$2,5,IF(V446="X",1,0))+IF(W446='Valori Consentiti - Table 1'!$O$2,5,IF(W446="X",1,0))+IF(X446='Valori Consentiti - Table 1'!$Q$2,5,IF(X446="X",1,0))+IF(Y446='Valori Consentiti - Table 1'!$S$2,5,IF(Y446="X",1,0))+IF(Z446='Valori Consentiti - Table 1'!$U$2,5,IF(Z446="X",1,0))+IF(AA446='Valori Consentiti - Table 1'!$W$2,5,IF(AA446="X",1,0))+IF(AB446='Valori Consentiti - Table 1'!$Y$2,5,IF(AB446="X",1,0))+IF(AC446='Valori Consentiti - Table 1'!$AA$2,5,IF(AC446="X",1,0))+IF(AD446='Valori Consentiti - Table 1'!$AC$2,5,IF(AD446="X",1,0))+IF(AE446='Valori Consentiti - Table 1'!$AE$2,5,IF(AE446="X",1,0))+IF(AF446='Valori Consentiti - Table 1'!$AG$2,5,IF(AF446="X",1,0))+IF(AG446='Valori Consentiti - Table 1'!$AI$2,5,IF(AG446="X",1,0))+IF(AH446='Valori Consentiti - Table 1'!$AK$2,5,IF(AH446="X",1,0))+IF(AI446='Valori Consentiti - Table 1'!$AM$2,5,IF(AI446="X",1,0))+IF(AJ446='Valori Consentiti - Table 1'!$AO$2,5,IF(AJ446="X",1,0))+IF(AK446='Valori Consentiti - Table 1'!$AQ$2,5,IF(AK446="X",1,0))+IF(AL446='Valori Consentiti - Table 1'!$AS$2,5,IF(AL446="X",1,0))+IF(AM446='Valori Consentiti - Table 1'!$AU$2,5,IF(AM446="X",1,0)),IF(G446=2,IF(T446='Valori Consentiti - Table 1'!$I$3,5,IF(T446="X",1,0))+IF(U446='Valori Consentiti - Table 1'!$K$3,5,IF(U446="X",1,0))+IF(V446='Valori Consentiti - Table 1'!$M$3,5,IF(V446="X",1,0))+IF(W446='Valori Consentiti - Table 1'!$O$3,5,IF(W446="X",1,0))+IF(X446='Valori Consentiti - Table 1'!$Q$3,5,IF(X446="X",1,0))+IF(Y446='Valori Consentiti - Table 1'!$S$3,5,IF(Y446="X",1,0))+IF(Z446='Valori Consentiti - Table 1'!$U$3,5,IF(Z446="X",1,0))+IF(AA446='Valori Consentiti - Table 1'!$W$3,5,IF(AA446="X",1,0))+IF(AB446='Valori Consentiti - Table 1'!$Y$3,5,IF(AB446="X",1,0))+IF(AC446='Valori Consentiti - Table 1'!$AA$3,5,IF(AC446="X",1,0))+IF(AD446='Valori Consentiti - Table 1'!$AC$3,5,IF(AD446="X",1,0))+IF(AE446='Valori Consentiti - Table 1'!$AE$3,5,IF(AE446="X",1,0))+IF(AF446='Valori Consentiti - Table 1'!$AG$3,5,IF(AF446="X",1,0))+IF(AG446='Valori Consentiti - Table 1'!$AI$3,5,IF(AG446="X",1,0))+IF(AH446='Valori Consentiti - Table 1'!$AK$3,5,IF(AH446="X",1,0))+IF(AI446='Valori Consentiti - Table 1'!$AM$3,5,IF(AI446="X",1,0))+IF(AJ446='Valori Consentiti - Table 1'!$AO$3,5,IF(AJ446="X",1,0))+IF(AK446='Valori Consentiti - Table 1'!$AQ$3,5,IF(AK446="X",1,0))+IF(AL446='Valori Consentiti - Table 1'!$AS$3,5,IF(AL446="X",1,0))+IF(AM446='Valori Consentiti - Table 1'!$AU$3,5,IF(AM446="X",1,0)),IF(G446=3,IF(T446='Valori Consentiti - Table 1'!$I$4,5,IF(T446="X",1,0))+IF(U446='Valori Consentiti - Table 1'!$K$4,5,IF(U446="X",1,0))+IF(V446='Valori Consentiti - Table 1'!$M$4,5,IF(V446="X",1,0))+IF(W446='Valori Consentiti - Table 1'!$O$4,5,IF(W446="X",1,0))+IF(X446='Valori Consentiti - Table 1'!$Q$4,5,IF(X446="X",1,0))+IF(Y446='Valori Consentiti - Table 1'!$S$4,5,IF(Y446="X",1,0))+IF(Z446='Valori Consentiti - Table 1'!$U$4,5,IF(Z446="X",1,0))+IF(AA446='Valori Consentiti - Table 1'!$W$4,5,IF(AA446="X",1,0))+IF(AB446='Valori Consentiti - Table 1'!$Y$4,5,IF(AB446="X",1,0))+IF(AC446='Valori Consentiti - Table 1'!$AA$4,5,IF(AC446="X",1,0))+IF(AD446='Valori Consentiti - Table 1'!$AC$4,5,IF(AD446="X",1,0))+IF(AE446='Valori Consentiti - Table 1'!$AE$4,5,IF(AE446="X",1,0))+IF(AF446='Valori Consentiti - Table 1'!$AG$4,5,IF(AF446="X",1,0))+IF(AG446='Valori Consentiti - Table 1'!$AI$4,5,IF(AG446="X",1,0))+IF(AH446='Valori Consentiti - Table 1'!$AK$4,5,IF(AH446="X",1,0))+IF(AI446='Valori Consentiti - Table 1'!$AM$4,5,IF(AI446="X",1,0))+IF(AJ446='Valori Consentiti - Table 1'!$AO$4,5,IF(AJ446="X",1,0))+IF(AK446='Valori Consentiti - Table 1'!$AQ$4,5,IF(AK446="X",1,0))+IF(AL446='Valori Consentiti - Table 1'!$AS$4,5,IF(AL446="X",1,0))+IF(AM446='Valori Consentiti - Table 1'!$AU$4,5,IF(AM446="X",1,0)),IF(G446=4,IF(T446='Valori Consentiti - Table 1'!$I$5,5,IF(T446="X",1,0))+IF(U446='Valori Consentiti - Table 1'!$K$5,5,IF(U446="X",1,0))+IF(V446='Valori Consentiti - Table 1'!$M$5,5,IF(V446="X",1,0))+IF(W446='Valori Consentiti - Table 1'!$O$5,5,IF(W446="X",1,0))+IF(X446='Valori Consentiti - Table 1'!$Q$5,5,IF(X446="X",1,0))+IF(Y446='Valori Consentiti - Table 1'!$S$5,5,IF(Y446="X",1,0))+IF(Z446='Valori Consentiti - Table 1'!$U$5,5,IF(Z446="X",1,0))+IF(AA446='Valori Consentiti - Table 1'!$W$5,5,IF(AA446="X",1,0))+IF(AB446='Valori Consentiti - Table 1'!$Y$5,5,IF(AB446="X",1,0))+IF(AC446='Valori Consentiti - Table 1'!$AA$5,5,IF(AC446="X",1,0))+IF(AD446='Valori Consentiti - Table 1'!$AC$5,5,IF(AD446="X",1,0))+IF(AE446='Valori Consentiti - Table 1'!$AE$5,5,IF(AE446="X",1,0))+IF(AF446='Valori Consentiti - Table 1'!$AG$5,5,IF(AF446="X",1,0))+IF(AG446='Valori Consentiti - Table 1'!$AI$5,5,IF(AG446="X",1,0))+IF(AH446='Valori Consentiti - Table 1'!$AK$5,5,IF(AH446="X",1,0))+IF(AI446='Valori Consentiti - Table 1'!$AM$5,5,IF(AI446="X",1,0))+IF(AJ446='Valori Consentiti - Table 1'!$AO$5,5,IF(AJ446="X",1,0))+IF(AK446='Valori Consentiti - Table 1'!$AQ$5,5,IF(AK446="X",1,0))+IF(AL446='Valori Consentiti - Table 1'!$AS$5,5,IF(AL446="X",1,0))+IF(AM446='Valori Consentiti - Table 1'!$AU$5,5,IF(AM446="X",1,0)),))))</f>
        <v>0</v>
      </c>
      <c r="N446" s="16">
        <f t="shared" si="223"/>
        <v>0</v>
      </c>
      <c r="O446" s="16">
        <f t="shared" si="224"/>
        <v>20</v>
      </c>
      <c r="P446" s="16">
        <f>IF(G446=1,IF(T446='Valori Consentiti - Table 1'!$I$2,1,0)+IF(U446='Valori Consentiti - Table 1'!$K$2,1,0)+IF(V446='Valori Consentiti - Table 1'!$M$2,1,0)+IF(W446='Valori Consentiti - Table 1'!$O$2,1,0)+IF(X446='Valori Consentiti - Table 1'!$Q$2,1,0)+IF(Y446='Valori Consentiti - Table 1'!$S$2,1,0)+IF(Z446='Valori Consentiti - Table 1'!$U$2,1,0)+IF(AA446='Valori Consentiti - Table 1'!$W$2,1,0)+IF(AB446='Valori Consentiti - Table 1'!$Y$2,1,0)+IF(AC446='Valori Consentiti - Table 1'!$AA$2,1,0)+IF(AD446='Valori Consentiti - Table 1'!$AC$2,1,0)+IF(AE446='Valori Consentiti - Table 1'!$AE$2,1,0)+IF(AF446='Valori Consentiti - Table 1'!$AG$2,1,0)+IF(AG446='Valori Consentiti - Table 1'!$AI$2,1,0)+IF(AH446='Valori Consentiti - Table 1'!$AK$2,1,0)+IF(AI446='Valori Consentiti - Table 1'!$AM$2,1,0)+IF(AJ446='Valori Consentiti - Table 1'!$AO$2,1,0)+IF(AK446='Valori Consentiti - Table 1'!$AQ$2,1,0)+IF(AL446='Valori Consentiti - Table 1'!$AS$2,1,0)+IF(AM446='Valori Consentiti - Table 1'!$AU$2,1,0),IF(G446=2,IF(T446='Valori Consentiti - Table 1'!$I$3,1,0)+IF(U446='Valori Consentiti - Table 1'!$K$3,1,0)+IF(V446='Valori Consentiti - Table 1'!$M$3,1,0)+IF(W446='Valori Consentiti - Table 1'!$O$3,1,0)+IF(X446='Valori Consentiti - Table 1'!$Q$3,1,0)+IF(Y446='Valori Consentiti - Table 1'!$S$3,1,0)+IF(Z446='Valori Consentiti - Table 1'!$U$3,1,0)+IF(AA446='Valori Consentiti - Table 1'!$W$3,1,0)+IF(AB446='Valori Consentiti - Table 1'!$Y$3,1,0)+IF(AC446='Valori Consentiti - Table 1'!$AA$3,1,0)+IF(AD446='Valori Consentiti - Table 1'!$AC$3,1,0)+IF(AE446='Valori Consentiti - Table 1'!$AE$3,1,0)+IF(AF446='Valori Consentiti - Table 1'!$AG$3,1,0)+IF(AG446='Valori Consentiti - Table 1'!$AI$3,1,0)+IF(AH446='Valori Consentiti - Table 1'!$AK$3,1,0)+IF(AI446='Valori Consentiti - Table 1'!$AM$3,1,0)+IF(AJ446='Valori Consentiti - Table 1'!$AO$3,1,0)+IF(AK446='Valori Consentiti - Table 1'!$AQ$3,1,0)+IF(AL446='Valori Consentiti - Table 1'!$AS$3,1,0)+IF(AM446='Valori Consentiti - Table 1'!$AU$3,1,0),IF(G446=3,IF(T446='Valori Consentiti - Table 1'!$I$4,1,0)+IF(U446='Valori Consentiti - Table 1'!$K$4,1,0)+IF(V446='Valori Consentiti - Table 1'!$M$4,1,0)+IF(W446='Valori Consentiti - Table 1'!$O$4,1,0)+IF(X446='Valori Consentiti - Table 1'!$Q$4,1,0)+IF(Y446='Valori Consentiti - Table 1'!$S$4,1,0)+IF(Z446='Valori Consentiti - Table 1'!$U$4,1,0)+IF(AA446='Valori Consentiti - Table 1'!$W$4,1,0)+IF(AB446='Valori Consentiti - Table 1'!$Y$4,1,0)+IF(AC446='Valori Consentiti - Table 1'!$AA$4,1,0)+IF(AD446='Valori Consentiti - Table 1'!$AC$4,1,0)+IF(AE446='Valori Consentiti - Table 1'!$AE$4,1,0)+IF(AF446='Valori Consentiti - Table 1'!$AG$4,1,0)+IF(AG446='Valori Consentiti - Table 1'!$AI$4,1,0)+IF(AH446='Valori Consentiti - Table 1'!$AK$4,1,0)+IF(AI446='Valori Consentiti - Table 1'!$AM$4,1,0)+IF(AJ446='Valori Consentiti - Table 1'!$AO$4,1,0)+IF(AK446='Valori Consentiti - Table 1'!$AQ$4,1,0)+IF(AL446='Valori Consentiti - Table 1'!$AS$4,1,0)+IF(AM446='Valori Consentiti - Table 1'!$AU$4,1,0),IF(G446=4,IF(T446='Valori Consentiti - Table 1'!$I$5,1,0)+IF(U446='Valori Consentiti - Table 1'!$K$5,1,0)+IF(V446='Valori Consentiti - Table 1'!$M$5,1,0)+IF(W446='Valori Consentiti - Table 1'!$O$5,1,0)+IF(X446='Valori Consentiti - Table 1'!$Q$5,1,0)+IF(Y446='Valori Consentiti - Table 1'!$S$5,1,0)+IF(Z446='Valori Consentiti - Table 1'!$U$5,1,0)+IF(AA446='Valori Consentiti - Table 1'!$W$5,1,0)+IF(AB446='Valori Consentiti - Table 1'!$Y$5,1,0)+IF(AC446='Valori Consentiti - Table 1'!$AA$5,1,0)+IF(AD446='Valori Consentiti - Table 1'!$AC$5,1,0)+IF(AE446='Valori Consentiti - Table 1'!$AE$5,1,0)+IF(AF446='Valori Consentiti - Table 1'!$AG$5,1,0)+IF(AG446='Valori Consentiti - Table 1'!$AI$5,1,0)+IF(AH446='Valori Consentiti - Table 1'!$AK$5,1,0)+IF(AI446='Valori Consentiti - Table 1'!$AM$5,1,0)+IF(AJ446='Valori Consentiti - Table 1'!$AO$5,1,0)+IF(AK446='Valori Consentiti - Table 1'!$AQ$5,1,0)+IF(AL446='Valori Consentiti - Table 1'!$AS$5,1,0)+IF(AM446='Valori Consentiti - Table 1'!$AU$5,1,0),))))</f>
        <v>0</v>
      </c>
      <c r="Q446" s="16">
        <f t="shared" si="225"/>
        <v>20</v>
      </c>
      <c r="R446" s="16">
        <f t="shared" si="212"/>
        <v>1</v>
      </c>
      <c r="S446" s="17"/>
      <c r="T446" s="24" t="str">
        <f t="shared" si="192"/>
        <v/>
      </c>
      <c r="U446" s="25" t="str">
        <f t="shared" si="193"/>
        <v/>
      </c>
      <c r="V446" s="25" t="str">
        <f t="shared" si="194"/>
        <v/>
      </c>
      <c r="W446" s="26" t="str">
        <f t="shared" si="195"/>
        <v/>
      </c>
      <c r="X446" s="27" t="str">
        <f t="shared" si="196"/>
        <v/>
      </c>
      <c r="Y446" s="25" t="str">
        <f t="shared" si="197"/>
        <v/>
      </c>
      <c r="Z446" s="25" t="str">
        <f t="shared" si="198"/>
        <v/>
      </c>
      <c r="AA446" s="26" t="str">
        <f t="shared" si="199"/>
        <v/>
      </c>
      <c r="AB446" s="27" t="str">
        <f t="shared" si="200"/>
        <v/>
      </c>
      <c r="AC446" s="25" t="str">
        <f t="shared" si="201"/>
        <v/>
      </c>
      <c r="AD446" s="25" t="str">
        <f t="shared" si="202"/>
        <v/>
      </c>
      <c r="AE446" s="26" t="str">
        <f t="shared" si="203"/>
        <v/>
      </c>
      <c r="AF446" s="27" t="str">
        <f t="shared" si="204"/>
        <v/>
      </c>
      <c r="AG446" s="25" t="str">
        <f t="shared" si="205"/>
        <v/>
      </c>
      <c r="AH446" s="25" t="str">
        <f t="shared" si="206"/>
        <v/>
      </c>
      <c r="AI446" s="26" t="str">
        <f t="shared" si="207"/>
        <v/>
      </c>
      <c r="AJ446" s="27" t="str">
        <f t="shared" si="208"/>
        <v/>
      </c>
      <c r="AK446" s="25" t="str">
        <f t="shared" si="209"/>
        <v/>
      </c>
      <c r="AL446" s="25" t="str">
        <f t="shared" si="210"/>
        <v/>
      </c>
      <c r="AM446" s="28" t="str">
        <f t="shared" si="211"/>
        <v/>
      </c>
      <c r="AN446" s="29" t="b">
        <f t="shared" si="218"/>
        <v>0</v>
      </c>
      <c r="AO446" s="29" t="b">
        <f t="shared" si="219"/>
        <v>0</v>
      </c>
      <c r="AP446" s="29" t="b">
        <f t="shared" si="220"/>
        <v>0</v>
      </c>
      <c r="AQ446" s="29" t="b">
        <f t="shared" si="221"/>
        <v>0</v>
      </c>
      <c r="AR446" s="29" t="b">
        <f t="shared" si="222"/>
        <v>0</v>
      </c>
    </row>
    <row r="447" spans="1:44">
      <c r="A447" s="14"/>
      <c r="B447" s="14"/>
      <c r="C447" s="22"/>
      <c r="D447" s="14"/>
      <c r="E447" s="14"/>
      <c r="F447" s="14"/>
      <c r="G447" s="14"/>
      <c r="H447" s="15"/>
      <c r="I447" s="15"/>
      <c r="J447" s="15"/>
      <c r="K447" s="15"/>
      <c r="L447" s="15"/>
      <c r="M447" s="23">
        <f>IF(G447=1,IF(T447='Valori Consentiti - Table 1'!$I$2,5,IF(T447="X",1,0))+IF(U447='Valori Consentiti - Table 1'!$K$2,5,IF(U447="X",1,0))+IF(V447='Valori Consentiti - Table 1'!$M$2,5,IF(V447="X",1,0))+IF(W447='Valori Consentiti - Table 1'!$O$2,5,IF(W447="X",1,0))+IF(X447='Valori Consentiti - Table 1'!$Q$2,5,IF(X447="X",1,0))+IF(Y447='Valori Consentiti - Table 1'!$S$2,5,IF(Y447="X",1,0))+IF(Z447='Valori Consentiti - Table 1'!$U$2,5,IF(Z447="X",1,0))+IF(AA447='Valori Consentiti - Table 1'!$W$2,5,IF(AA447="X",1,0))+IF(AB447='Valori Consentiti - Table 1'!$Y$2,5,IF(AB447="X",1,0))+IF(AC447='Valori Consentiti - Table 1'!$AA$2,5,IF(AC447="X",1,0))+IF(AD447='Valori Consentiti - Table 1'!$AC$2,5,IF(AD447="X",1,0))+IF(AE447='Valori Consentiti - Table 1'!$AE$2,5,IF(AE447="X",1,0))+IF(AF447='Valori Consentiti - Table 1'!$AG$2,5,IF(AF447="X",1,0))+IF(AG447='Valori Consentiti - Table 1'!$AI$2,5,IF(AG447="X",1,0))+IF(AH447='Valori Consentiti - Table 1'!$AK$2,5,IF(AH447="X",1,0))+IF(AI447='Valori Consentiti - Table 1'!$AM$2,5,IF(AI447="X",1,0))+IF(AJ447='Valori Consentiti - Table 1'!$AO$2,5,IF(AJ447="X",1,0))+IF(AK447='Valori Consentiti - Table 1'!$AQ$2,5,IF(AK447="X",1,0))+IF(AL447='Valori Consentiti - Table 1'!$AS$2,5,IF(AL447="X",1,0))+IF(AM447='Valori Consentiti - Table 1'!$AU$2,5,IF(AM447="X",1,0)),IF(G447=2,IF(T447='Valori Consentiti - Table 1'!$I$3,5,IF(T447="X",1,0))+IF(U447='Valori Consentiti - Table 1'!$K$3,5,IF(U447="X",1,0))+IF(V447='Valori Consentiti - Table 1'!$M$3,5,IF(V447="X",1,0))+IF(W447='Valori Consentiti - Table 1'!$O$3,5,IF(W447="X",1,0))+IF(X447='Valori Consentiti - Table 1'!$Q$3,5,IF(X447="X",1,0))+IF(Y447='Valori Consentiti - Table 1'!$S$3,5,IF(Y447="X",1,0))+IF(Z447='Valori Consentiti - Table 1'!$U$3,5,IF(Z447="X",1,0))+IF(AA447='Valori Consentiti - Table 1'!$W$3,5,IF(AA447="X",1,0))+IF(AB447='Valori Consentiti - Table 1'!$Y$3,5,IF(AB447="X",1,0))+IF(AC447='Valori Consentiti - Table 1'!$AA$3,5,IF(AC447="X",1,0))+IF(AD447='Valori Consentiti - Table 1'!$AC$3,5,IF(AD447="X",1,0))+IF(AE447='Valori Consentiti - Table 1'!$AE$3,5,IF(AE447="X",1,0))+IF(AF447='Valori Consentiti - Table 1'!$AG$3,5,IF(AF447="X",1,0))+IF(AG447='Valori Consentiti - Table 1'!$AI$3,5,IF(AG447="X",1,0))+IF(AH447='Valori Consentiti - Table 1'!$AK$3,5,IF(AH447="X",1,0))+IF(AI447='Valori Consentiti - Table 1'!$AM$3,5,IF(AI447="X",1,0))+IF(AJ447='Valori Consentiti - Table 1'!$AO$3,5,IF(AJ447="X",1,0))+IF(AK447='Valori Consentiti - Table 1'!$AQ$3,5,IF(AK447="X",1,0))+IF(AL447='Valori Consentiti - Table 1'!$AS$3,5,IF(AL447="X",1,0))+IF(AM447='Valori Consentiti - Table 1'!$AU$3,5,IF(AM447="X",1,0)),IF(G447=3,IF(T447='Valori Consentiti - Table 1'!$I$4,5,IF(T447="X",1,0))+IF(U447='Valori Consentiti - Table 1'!$K$4,5,IF(U447="X",1,0))+IF(V447='Valori Consentiti - Table 1'!$M$4,5,IF(V447="X",1,0))+IF(W447='Valori Consentiti - Table 1'!$O$4,5,IF(W447="X",1,0))+IF(X447='Valori Consentiti - Table 1'!$Q$4,5,IF(X447="X",1,0))+IF(Y447='Valori Consentiti - Table 1'!$S$4,5,IF(Y447="X",1,0))+IF(Z447='Valori Consentiti - Table 1'!$U$4,5,IF(Z447="X",1,0))+IF(AA447='Valori Consentiti - Table 1'!$W$4,5,IF(AA447="X",1,0))+IF(AB447='Valori Consentiti - Table 1'!$Y$4,5,IF(AB447="X",1,0))+IF(AC447='Valori Consentiti - Table 1'!$AA$4,5,IF(AC447="X",1,0))+IF(AD447='Valori Consentiti - Table 1'!$AC$4,5,IF(AD447="X",1,0))+IF(AE447='Valori Consentiti - Table 1'!$AE$4,5,IF(AE447="X",1,0))+IF(AF447='Valori Consentiti - Table 1'!$AG$4,5,IF(AF447="X",1,0))+IF(AG447='Valori Consentiti - Table 1'!$AI$4,5,IF(AG447="X",1,0))+IF(AH447='Valori Consentiti - Table 1'!$AK$4,5,IF(AH447="X",1,0))+IF(AI447='Valori Consentiti - Table 1'!$AM$4,5,IF(AI447="X",1,0))+IF(AJ447='Valori Consentiti - Table 1'!$AO$4,5,IF(AJ447="X",1,0))+IF(AK447='Valori Consentiti - Table 1'!$AQ$4,5,IF(AK447="X",1,0))+IF(AL447='Valori Consentiti - Table 1'!$AS$4,5,IF(AL447="X",1,0))+IF(AM447='Valori Consentiti - Table 1'!$AU$4,5,IF(AM447="X",1,0)),IF(G447=4,IF(T447='Valori Consentiti - Table 1'!$I$5,5,IF(T447="X",1,0))+IF(U447='Valori Consentiti - Table 1'!$K$5,5,IF(U447="X",1,0))+IF(V447='Valori Consentiti - Table 1'!$M$5,5,IF(V447="X",1,0))+IF(W447='Valori Consentiti - Table 1'!$O$5,5,IF(W447="X",1,0))+IF(X447='Valori Consentiti - Table 1'!$Q$5,5,IF(X447="X",1,0))+IF(Y447='Valori Consentiti - Table 1'!$S$5,5,IF(Y447="X",1,0))+IF(Z447='Valori Consentiti - Table 1'!$U$5,5,IF(Z447="X",1,0))+IF(AA447='Valori Consentiti - Table 1'!$W$5,5,IF(AA447="X",1,0))+IF(AB447='Valori Consentiti - Table 1'!$Y$5,5,IF(AB447="X",1,0))+IF(AC447='Valori Consentiti - Table 1'!$AA$5,5,IF(AC447="X",1,0))+IF(AD447='Valori Consentiti - Table 1'!$AC$5,5,IF(AD447="X",1,0))+IF(AE447='Valori Consentiti - Table 1'!$AE$5,5,IF(AE447="X",1,0))+IF(AF447='Valori Consentiti - Table 1'!$AG$5,5,IF(AF447="X",1,0))+IF(AG447='Valori Consentiti - Table 1'!$AI$5,5,IF(AG447="X",1,0))+IF(AH447='Valori Consentiti - Table 1'!$AK$5,5,IF(AH447="X",1,0))+IF(AI447='Valori Consentiti - Table 1'!$AM$5,5,IF(AI447="X",1,0))+IF(AJ447='Valori Consentiti - Table 1'!$AO$5,5,IF(AJ447="X",1,0))+IF(AK447='Valori Consentiti - Table 1'!$AQ$5,5,IF(AK447="X",1,0))+IF(AL447='Valori Consentiti - Table 1'!$AS$5,5,IF(AL447="X",1,0))+IF(AM447='Valori Consentiti - Table 1'!$AU$5,5,IF(AM447="X",1,0)),))))</f>
        <v>0</v>
      </c>
      <c r="N447" s="16">
        <f t="shared" si="223"/>
        <v>0</v>
      </c>
      <c r="O447" s="16">
        <f t="shared" si="224"/>
        <v>20</v>
      </c>
      <c r="P447" s="16">
        <f>IF(G447=1,IF(T447='Valori Consentiti - Table 1'!$I$2,1,0)+IF(U447='Valori Consentiti - Table 1'!$K$2,1,0)+IF(V447='Valori Consentiti - Table 1'!$M$2,1,0)+IF(W447='Valori Consentiti - Table 1'!$O$2,1,0)+IF(X447='Valori Consentiti - Table 1'!$Q$2,1,0)+IF(Y447='Valori Consentiti - Table 1'!$S$2,1,0)+IF(Z447='Valori Consentiti - Table 1'!$U$2,1,0)+IF(AA447='Valori Consentiti - Table 1'!$W$2,1,0)+IF(AB447='Valori Consentiti - Table 1'!$Y$2,1,0)+IF(AC447='Valori Consentiti - Table 1'!$AA$2,1,0)+IF(AD447='Valori Consentiti - Table 1'!$AC$2,1,0)+IF(AE447='Valori Consentiti - Table 1'!$AE$2,1,0)+IF(AF447='Valori Consentiti - Table 1'!$AG$2,1,0)+IF(AG447='Valori Consentiti - Table 1'!$AI$2,1,0)+IF(AH447='Valori Consentiti - Table 1'!$AK$2,1,0)+IF(AI447='Valori Consentiti - Table 1'!$AM$2,1,0)+IF(AJ447='Valori Consentiti - Table 1'!$AO$2,1,0)+IF(AK447='Valori Consentiti - Table 1'!$AQ$2,1,0)+IF(AL447='Valori Consentiti - Table 1'!$AS$2,1,0)+IF(AM447='Valori Consentiti - Table 1'!$AU$2,1,0),IF(G447=2,IF(T447='Valori Consentiti - Table 1'!$I$3,1,0)+IF(U447='Valori Consentiti - Table 1'!$K$3,1,0)+IF(V447='Valori Consentiti - Table 1'!$M$3,1,0)+IF(W447='Valori Consentiti - Table 1'!$O$3,1,0)+IF(X447='Valori Consentiti - Table 1'!$Q$3,1,0)+IF(Y447='Valori Consentiti - Table 1'!$S$3,1,0)+IF(Z447='Valori Consentiti - Table 1'!$U$3,1,0)+IF(AA447='Valori Consentiti - Table 1'!$W$3,1,0)+IF(AB447='Valori Consentiti - Table 1'!$Y$3,1,0)+IF(AC447='Valori Consentiti - Table 1'!$AA$3,1,0)+IF(AD447='Valori Consentiti - Table 1'!$AC$3,1,0)+IF(AE447='Valori Consentiti - Table 1'!$AE$3,1,0)+IF(AF447='Valori Consentiti - Table 1'!$AG$3,1,0)+IF(AG447='Valori Consentiti - Table 1'!$AI$3,1,0)+IF(AH447='Valori Consentiti - Table 1'!$AK$3,1,0)+IF(AI447='Valori Consentiti - Table 1'!$AM$3,1,0)+IF(AJ447='Valori Consentiti - Table 1'!$AO$3,1,0)+IF(AK447='Valori Consentiti - Table 1'!$AQ$3,1,0)+IF(AL447='Valori Consentiti - Table 1'!$AS$3,1,0)+IF(AM447='Valori Consentiti - Table 1'!$AU$3,1,0),IF(G447=3,IF(T447='Valori Consentiti - Table 1'!$I$4,1,0)+IF(U447='Valori Consentiti - Table 1'!$K$4,1,0)+IF(V447='Valori Consentiti - Table 1'!$M$4,1,0)+IF(W447='Valori Consentiti - Table 1'!$O$4,1,0)+IF(X447='Valori Consentiti - Table 1'!$Q$4,1,0)+IF(Y447='Valori Consentiti - Table 1'!$S$4,1,0)+IF(Z447='Valori Consentiti - Table 1'!$U$4,1,0)+IF(AA447='Valori Consentiti - Table 1'!$W$4,1,0)+IF(AB447='Valori Consentiti - Table 1'!$Y$4,1,0)+IF(AC447='Valori Consentiti - Table 1'!$AA$4,1,0)+IF(AD447='Valori Consentiti - Table 1'!$AC$4,1,0)+IF(AE447='Valori Consentiti - Table 1'!$AE$4,1,0)+IF(AF447='Valori Consentiti - Table 1'!$AG$4,1,0)+IF(AG447='Valori Consentiti - Table 1'!$AI$4,1,0)+IF(AH447='Valori Consentiti - Table 1'!$AK$4,1,0)+IF(AI447='Valori Consentiti - Table 1'!$AM$4,1,0)+IF(AJ447='Valori Consentiti - Table 1'!$AO$4,1,0)+IF(AK447='Valori Consentiti - Table 1'!$AQ$4,1,0)+IF(AL447='Valori Consentiti - Table 1'!$AS$4,1,0)+IF(AM447='Valori Consentiti - Table 1'!$AU$4,1,0),IF(G447=4,IF(T447='Valori Consentiti - Table 1'!$I$5,1,0)+IF(U447='Valori Consentiti - Table 1'!$K$5,1,0)+IF(V447='Valori Consentiti - Table 1'!$M$5,1,0)+IF(W447='Valori Consentiti - Table 1'!$O$5,1,0)+IF(X447='Valori Consentiti - Table 1'!$Q$5,1,0)+IF(Y447='Valori Consentiti - Table 1'!$S$5,1,0)+IF(Z447='Valori Consentiti - Table 1'!$U$5,1,0)+IF(AA447='Valori Consentiti - Table 1'!$W$5,1,0)+IF(AB447='Valori Consentiti - Table 1'!$Y$5,1,0)+IF(AC447='Valori Consentiti - Table 1'!$AA$5,1,0)+IF(AD447='Valori Consentiti - Table 1'!$AC$5,1,0)+IF(AE447='Valori Consentiti - Table 1'!$AE$5,1,0)+IF(AF447='Valori Consentiti - Table 1'!$AG$5,1,0)+IF(AG447='Valori Consentiti - Table 1'!$AI$5,1,0)+IF(AH447='Valori Consentiti - Table 1'!$AK$5,1,0)+IF(AI447='Valori Consentiti - Table 1'!$AM$5,1,0)+IF(AJ447='Valori Consentiti - Table 1'!$AO$5,1,0)+IF(AK447='Valori Consentiti - Table 1'!$AQ$5,1,0)+IF(AL447='Valori Consentiti - Table 1'!$AS$5,1,0)+IF(AM447='Valori Consentiti - Table 1'!$AU$5,1,0),))))</f>
        <v>0</v>
      </c>
      <c r="Q447" s="16">
        <f t="shared" si="225"/>
        <v>20</v>
      </c>
      <c r="R447" s="16">
        <f t="shared" si="212"/>
        <v>1</v>
      </c>
      <c r="S447" s="17"/>
      <c r="T447" s="24" t="str">
        <f t="shared" si="192"/>
        <v/>
      </c>
      <c r="U447" s="25" t="str">
        <f t="shared" si="193"/>
        <v/>
      </c>
      <c r="V447" s="25" t="str">
        <f t="shared" si="194"/>
        <v/>
      </c>
      <c r="W447" s="26" t="str">
        <f t="shared" si="195"/>
        <v/>
      </c>
      <c r="X447" s="27" t="str">
        <f t="shared" si="196"/>
        <v/>
      </c>
      <c r="Y447" s="25" t="str">
        <f t="shared" si="197"/>
        <v/>
      </c>
      <c r="Z447" s="25" t="str">
        <f t="shared" si="198"/>
        <v/>
      </c>
      <c r="AA447" s="26" t="str">
        <f t="shared" si="199"/>
        <v/>
      </c>
      <c r="AB447" s="27" t="str">
        <f t="shared" si="200"/>
        <v/>
      </c>
      <c r="AC447" s="25" t="str">
        <f t="shared" si="201"/>
        <v/>
      </c>
      <c r="AD447" s="25" t="str">
        <f t="shared" si="202"/>
        <v/>
      </c>
      <c r="AE447" s="26" t="str">
        <f t="shared" si="203"/>
        <v/>
      </c>
      <c r="AF447" s="27" t="str">
        <f t="shared" si="204"/>
        <v/>
      </c>
      <c r="AG447" s="25" t="str">
        <f t="shared" si="205"/>
        <v/>
      </c>
      <c r="AH447" s="25" t="str">
        <f t="shared" si="206"/>
        <v/>
      </c>
      <c r="AI447" s="26" t="str">
        <f t="shared" si="207"/>
        <v/>
      </c>
      <c r="AJ447" s="27" t="str">
        <f t="shared" si="208"/>
        <v/>
      </c>
      <c r="AK447" s="25" t="str">
        <f t="shared" si="209"/>
        <v/>
      </c>
      <c r="AL447" s="25" t="str">
        <f t="shared" si="210"/>
        <v/>
      </c>
      <c r="AM447" s="28" t="str">
        <f t="shared" si="211"/>
        <v/>
      </c>
      <c r="AN447" s="29" t="b">
        <f t="shared" si="218"/>
        <v>0</v>
      </c>
      <c r="AO447" s="29" t="b">
        <f t="shared" si="219"/>
        <v>0</v>
      </c>
      <c r="AP447" s="29" t="b">
        <f t="shared" si="220"/>
        <v>0</v>
      </c>
      <c r="AQ447" s="29" t="b">
        <f t="shared" si="221"/>
        <v>0</v>
      </c>
      <c r="AR447" s="29" t="b">
        <f t="shared" si="222"/>
        <v>0</v>
      </c>
    </row>
    <row r="448" spans="1:44">
      <c r="A448" s="14"/>
      <c r="B448" s="14"/>
      <c r="C448" s="22"/>
      <c r="D448" s="14"/>
      <c r="E448" s="14"/>
      <c r="F448" s="14"/>
      <c r="G448" s="14"/>
      <c r="H448" s="15"/>
      <c r="I448" s="15"/>
      <c r="J448" s="15"/>
      <c r="K448" s="15"/>
      <c r="L448" s="15"/>
      <c r="M448" s="23">
        <f>IF(G448=1,IF(T448='Valori Consentiti - Table 1'!$I$2,5,IF(T448="X",1,0))+IF(U448='Valori Consentiti - Table 1'!$K$2,5,IF(U448="X",1,0))+IF(V448='Valori Consentiti - Table 1'!$M$2,5,IF(V448="X",1,0))+IF(W448='Valori Consentiti - Table 1'!$O$2,5,IF(W448="X",1,0))+IF(X448='Valori Consentiti - Table 1'!$Q$2,5,IF(X448="X",1,0))+IF(Y448='Valori Consentiti - Table 1'!$S$2,5,IF(Y448="X",1,0))+IF(Z448='Valori Consentiti - Table 1'!$U$2,5,IF(Z448="X",1,0))+IF(AA448='Valori Consentiti - Table 1'!$W$2,5,IF(AA448="X",1,0))+IF(AB448='Valori Consentiti - Table 1'!$Y$2,5,IF(AB448="X",1,0))+IF(AC448='Valori Consentiti - Table 1'!$AA$2,5,IF(AC448="X",1,0))+IF(AD448='Valori Consentiti - Table 1'!$AC$2,5,IF(AD448="X",1,0))+IF(AE448='Valori Consentiti - Table 1'!$AE$2,5,IF(AE448="X",1,0))+IF(AF448='Valori Consentiti - Table 1'!$AG$2,5,IF(AF448="X",1,0))+IF(AG448='Valori Consentiti - Table 1'!$AI$2,5,IF(AG448="X",1,0))+IF(AH448='Valori Consentiti - Table 1'!$AK$2,5,IF(AH448="X",1,0))+IF(AI448='Valori Consentiti - Table 1'!$AM$2,5,IF(AI448="X",1,0))+IF(AJ448='Valori Consentiti - Table 1'!$AO$2,5,IF(AJ448="X",1,0))+IF(AK448='Valori Consentiti - Table 1'!$AQ$2,5,IF(AK448="X",1,0))+IF(AL448='Valori Consentiti - Table 1'!$AS$2,5,IF(AL448="X",1,0))+IF(AM448='Valori Consentiti - Table 1'!$AU$2,5,IF(AM448="X",1,0)),IF(G448=2,IF(T448='Valori Consentiti - Table 1'!$I$3,5,IF(T448="X",1,0))+IF(U448='Valori Consentiti - Table 1'!$K$3,5,IF(U448="X",1,0))+IF(V448='Valori Consentiti - Table 1'!$M$3,5,IF(V448="X",1,0))+IF(W448='Valori Consentiti - Table 1'!$O$3,5,IF(W448="X",1,0))+IF(X448='Valori Consentiti - Table 1'!$Q$3,5,IF(X448="X",1,0))+IF(Y448='Valori Consentiti - Table 1'!$S$3,5,IF(Y448="X",1,0))+IF(Z448='Valori Consentiti - Table 1'!$U$3,5,IF(Z448="X",1,0))+IF(AA448='Valori Consentiti - Table 1'!$W$3,5,IF(AA448="X",1,0))+IF(AB448='Valori Consentiti - Table 1'!$Y$3,5,IF(AB448="X",1,0))+IF(AC448='Valori Consentiti - Table 1'!$AA$3,5,IF(AC448="X",1,0))+IF(AD448='Valori Consentiti - Table 1'!$AC$3,5,IF(AD448="X",1,0))+IF(AE448='Valori Consentiti - Table 1'!$AE$3,5,IF(AE448="X",1,0))+IF(AF448='Valori Consentiti - Table 1'!$AG$3,5,IF(AF448="X",1,0))+IF(AG448='Valori Consentiti - Table 1'!$AI$3,5,IF(AG448="X",1,0))+IF(AH448='Valori Consentiti - Table 1'!$AK$3,5,IF(AH448="X",1,0))+IF(AI448='Valori Consentiti - Table 1'!$AM$3,5,IF(AI448="X",1,0))+IF(AJ448='Valori Consentiti - Table 1'!$AO$3,5,IF(AJ448="X",1,0))+IF(AK448='Valori Consentiti - Table 1'!$AQ$3,5,IF(AK448="X",1,0))+IF(AL448='Valori Consentiti - Table 1'!$AS$3,5,IF(AL448="X",1,0))+IF(AM448='Valori Consentiti - Table 1'!$AU$3,5,IF(AM448="X",1,0)),IF(G448=3,IF(T448='Valori Consentiti - Table 1'!$I$4,5,IF(T448="X",1,0))+IF(U448='Valori Consentiti - Table 1'!$K$4,5,IF(U448="X",1,0))+IF(V448='Valori Consentiti - Table 1'!$M$4,5,IF(V448="X",1,0))+IF(W448='Valori Consentiti - Table 1'!$O$4,5,IF(W448="X",1,0))+IF(X448='Valori Consentiti - Table 1'!$Q$4,5,IF(X448="X",1,0))+IF(Y448='Valori Consentiti - Table 1'!$S$4,5,IF(Y448="X",1,0))+IF(Z448='Valori Consentiti - Table 1'!$U$4,5,IF(Z448="X",1,0))+IF(AA448='Valori Consentiti - Table 1'!$W$4,5,IF(AA448="X",1,0))+IF(AB448='Valori Consentiti - Table 1'!$Y$4,5,IF(AB448="X",1,0))+IF(AC448='Valori Consentiti - Table 1'!$AA$4,5,IF(AC448="X",1,0))+IF(AD448='Valori Consentiti - Table 1'!$AC$4,5,IF(AD448="X",1,0))+IF(AE448='Valori Consentiti - Table 1'!$AE$4,5,IF(AE448="X",1,0))+IF(AF448='Valori Consentiti - Table 1'!$AG$4,5,IF(AF448="X",1,0))+IF(AG448='Valori Consentiti - Table 1'!$AI$4,5,IF(AG448="X",1,0))+IF(AH448='Valori Consentiti - Table 1'!$AK$4,5,IF(AH448="X",1,0))+IF(AI448='Valori Consentiti - Table 1'!$AM$4,5,IF(AI448="X",1,0))+IF(AJ448='Valori Consentiti - Table 1'!$AO$4,5,IF(AJ448="X",1,0))+IF(AK448='Valori Consentiti - Table 1'!$AQ$4,5,IF(AK448="X",1,0))+IF(AL448='Valori Consentiti - Table 1'!$AS$4,5,IF(AL448="X",1,0))+IF(AM448='Valori Consentiti - Table 1'!$AU$4,5,IF(AM448="X",1,0)),IF(G448=4,IF(T448='Valori Consentiti - Table 1'!$I$5,5,IF(T448="X",1,0))+IF(U448='Valori Consentiti - Table 1'!$K$5,5,IF(U448="X",1,0))+IF(V448='Valori Consentiti - Table 1'!$M$5,5,IF(V448="X",1,0))+IF(W448='Valori Consentiti - Table 1'!$O$5,5,IF(W448="X",1,0))+IF(X448='Valori Consentiti - Table 1'!$Q$5,5,IF(X448="X",1,0))+IF(Y448='Valori Consentiti - Table 1'!$S$5,5,IF(Y448="X",1,0))+IF(Z448='Valori Consentiti - Table 1'!$U$5,5,IF(Z448="X",1,0))+IF(AA448='Valori Consentiti - Table 1'!$W$5,5,IF(AA448="X",1,0))+IF(AB448='Valori Consentiti - Table 1'!$Y$5,5,IF(AB448="X",1,0))+IF(AC448='Valori Consentiti - Table 1'!$AA$5,5,IF(AC448="X",1,0))+IF(AD448='Valori Consentiti - Table 1'!$AC$5,5,IF(AD448="X",1,0))+IF(AE448='Valori Consentiti - Table 1'!$AE$5,5,IF(AE448="X",1,0))+IF(AF448='Valori Consentiti - Table 1'!$AG$5,5,IF(AF448="X",1,0))+IF(AG448='Valori Consentiti - Table 1'!$AI$5,5,IF(AG448="X",1,0))+IF(AH448='Valori Consentiti - Table 1'!$AK$5,5,IF(AH448="X",1,0))+IF(AI448='Valori Consentiti - Table 1'!$AM$5,5,IF(AI448="X",1,0))+IF(AJ448='Valori Consentiti - Table 1'!$AO$5,5,IF(AJ448="X",1,0))+IF(AK448='Valori Consentiti - Table 1'!$AQ$5,5,IF(AK448="X",1,0))+IF(AL448='Valori Consentiti - Table 1'!$AS$5,5,IF(AL448="X",1,0))+IF(AM448='Valori Consentiti - Table 1'!$AU$5,5,IF(AM448="X",1,0)),))))</f>
        <v>0</v>
      </c>
      <c r="N448" s="16">
        <f t="shared" si="223"/>
        <v>0</v>
      </c>
      <c r="O448" s="16">
        <f t="shared" si="224"/>
        <v>20</v>
      </c>
      <c r="P448" s="16">
        <f>IF(G448=1,IF(T448='Valori Consentiti - Table 1'!$I$2,1,0)+IF(U448='Valori Consentiti - Table 1'!$K$2,1,0)+IF(V448='Valori Consentiti - Table 1'!$M$2,1,0)+IF(W448='Valori Consentiti - Table 1'!$O$2,1,0)+IF(X448='Valori Consentiti - Table 1'!$Q$2,1,0)+IF(Y448='Valori Consentiti - Table 1'!$S$2,1,0)+IF(Z448='Valori Consentiti - Table 1'!$U$2,1,0)+IF(AA448='Valori Consentiti - Table 1'!$W$2,1,0)+IF(AB448='Valori Consentiti - Table 1'!$Y$2,1,0)+IF(AC448='Valori Consentiti - Table 1'!$AA$2,1,0)+IF(AD448='Valori Consentiti - Table 1'!$AC$2,1,0)+IF(AE448='Valori Consentiti - Table 1'!$AE$2,1,0)+IF(AF448='Valori Consentiti - Table 1'!$AG$2,1,0)+IF(AG448='Valori Consentiti - Table 1'!$AI$2,1,0)+IF(AH448='Valori Consentiti - Table 1'!$AK$2,1,0)+IF(AI448='Valori Consentiti - Table 1'!$AM$2,1,0)+IF(AJ448='Valori Consentiti - Table 1'!$AO$2,1,0)+IF(AK448='Valori Consentiti - Table 1'!$AQ$2,1,0)+IF(AL448='Valori Consentiti - Table 1'!$AS$2,1,0)+IF(AM448='Valori Consentiti - Table 1'!$AU$2,1,0),IF(G448=2,IF(T448='Valori Consentiti - Table 1'!$I$3,1,0)+IF(U448='Valori Consentiti - Table 1'!$K$3,1,0)+IF(V448='Valori Consentiti - Table 1'!$M$3,1,0)+IF(W448='Valori Consentiti - Table 1'!$O$3,1,0)+IF(X448='Valori Consentiti - Table 1'!$Q$3,1,0)+IF(Y448='Valori Consentiti - Table 1'!$S$3,1,0)+IF(Z448='Valori Consentiti - Table 1'!$U$3,1,0)+IF(AA448='Valori Consentiti - Table 1'!$W$3,1,0)+IF(AB448='Valori Consentiti - Table 1'!$Y$3,1,0)+IF(AC448='Valori Consentiti - Table 1'!$AA$3,1,0)+IF(AD448='Valori Consentiti - Table 1'!$AC$3,1,0)+IF(AE448='Valori Consentiti - Table 1'!$AE$3,1,0)+IF(AF448='Valori Consentiti - Table 1'!$AG$3,1,0)+IF(AG448='Valori Consentiti - Table 1'!$AI$3,1,0)+IF(AH448='Valori Consentiti - Table 1'!$AK$3,1,0)+IF(AI448='Valori Consentiti - Table 1'!$AM$3,1,0)+IF(AJ448='Valori Consentiti - Table 1'!$AO$3,1,0)+IF(AK448='Valori Consentiti - Table 1'!$AQ$3,1,0)+IF(AL448='Valori Consentiti - Table 1'!$AS$3,1,0)+IF(AM448='Valori Consentiti - Table 1'!$AU$3,1,0),IF(G448=3,IF(T448='Valori Consentiti - Table 1'!$I$4,1,0)+IF(U448='Valori Consentiti - Table 1'!$K$4,1,0)+IF(V448='Valori Consentiti - Table 1'!$M$4,1,0)+IF(W448='Valori Consentiti - Table 1'!$O$4,1,0)+IF(X448='Valori Consentiti - Table 1'!$Q$4,1,0)+IF(Y448='Valori Consentiti - Table 1'!$S$4,1,0)+IF(Z448='Valori Consentiti - Table 1'!$U$4,1,0)+IF(AA448='Valori Consentiti - Table 1'!$W$4,1,0)+IF(AB448='Valori Consentiti - Table 1'!$Y$4,1,0)+IF(AC448='Valori Consentiti - Table 1'!$AA$4,1,0)+IF(AD448='Valori Consentiti - Table 1'!$AC$4,1,0)+IF(AE448='Valori Consentiti - Table 1'!$AE$4,1,0)+IF(AF448='Valori Consentiti - Table 1'!$AG$4,1,0)+IF(AG448='Valori Consentiti - Table 1'!$AI$4,1,0)+IF(AH448='Valori Consentiti - Table 1'!$AK$4,1,0)+IF(AI448='Valori Consentiti - Table 1'!$AM$4,1,0)+IF(AJ448='Valori Consentiti - Table 1'!$AO$4,1,0)+IF(AK448='Valori Consentiti - Table 1'!$AQ$4,1,0)+IF(AL448='Valori Consentiti - Table 1'!$AS$4,1,0)+IF(AM448='Valori Consentiti - Table 1'!$AU$4,1,0),IF(G448=4,IF(T448='Valori Consentiti - Table 1'!$I$5,1,0)+IF(U448='Valori Consentiti - Table 1'!$K$5,1,0)+IF(V448='Valori Consentiti - Table 1'!$M$5,1,0)+IF(W448='Valori Consentiti - Table 1'!$O$5,1,0)+IF(X448='Valori Consentiti - Table 1'!$Q$5,1,0)+IF(Y448='Valori Consentiti - Table 1'!$S$5,1,0)+IF(Z448='Valori Consentiti - Table 1'!$U$5,1,0)+IF(AA448='Valori Consentiti - Table 1'!$W$5,1,0)+IF(AB448='Valori Consentiti - Table 1'!$Y$5,1,0)+IF(AC448='Valori Consentiti - Table 1'!$AA$5,1,0)+IF(AD448='Valori Consentiti - Table 1'!$AC$5,1,0)+IF(AE448='Valori Consentiti - Table 1'!$AE$5,1,0)+IF(AF448='Valori Consentiti - Table 1'!$AG$5,1,0)+IF(AG448='Valori Consentiti - Table 1'!$AI$5,1,0)+IF(AH448='Valori Consentiti - Table 1'!$AK$5,1,0)+IF(AI448='Valori Consentiti - Table 1'!$AM$5,1,0)+IF(AJ448='Valori Consentiti - Table 1'!$AO$5,1,0)+IF(AK448='Valori Consentiti - Table 1'!$AQ$5,1,0)+IF(AL448='Valori Consentiti - Table 1'!$AS$5,1,0)+IF(AM448='Valori Consentiti - Table 1'!$AU$5,1,0),))))</f>
        <v>0</v>
      </c>
      <c r="Q448" s="16">
        <f t="shared" si="225"/>
        <v>20</v>
      </c>
      <c r="R448" s="16">
        <f t="shared" si="212"/>
        <v>1</v>
      </c>
      <c r="S448" s="17"/>
      <c r="T448" s="24" t="str">
        <f t="shared" si="192"/>
        <v/>
      </c>
      <c r="U448" s="25" t="str">
        <f t="shared" si="193"/>
        <v/>
      </c>
      <c r="V448" s="25" t="str">
        <f t="shared" si="194"/>
        <v/>
      </c>
      <c r="W448" s="26" t="str">
        <f t="shared" si="195"/>
        <v/>
      </c>
      <c r="X448" s="27" t="str">
        <f t="shared" si="196"/>
        <v/>
      </c>
      <c r="Y448" s="25" t="str">
        <f t="shared" si="197"/>
        <v/>
      </c>
      <c r="Z448" s="25" t="str">
        <f t="shared" si="198"/>
        <v/>
      </c>
      <c r="AA448" s="26" t="str">
        <f t="shared" si="199"/>
        <v/>
      </c>
      <c r="AB448" s="27" t="str">
        <f t="shared" si="200"/>
        <v/>
      </c>
      <c r="AC448" s="25" t="str">
        <f t="shared" si="201"/>
        <v/>
      </c>
      <c r="AD448" s="25" t="str">
        <f t="shared" si="202"/>
        <v/>
      </c>
      <c r="AE448" s="26" t="str">
        <f t="shared" si="203"/>
        <v/>
      </c>
      <c r="AF448" s="27" t="str">
        <f t="shared" si="204"/>
        <v/>
      </c>
      <c r="AG448" s="25" t="str">
        <f t="shared" si="205"/>
        <v/>
      </c>
      <c r="AH448" s="25" t="str">
        <f t="shared" si="206"/>
        <v/>
      </c>
      <c r="AI448" s="26" t="str">
        <f t="shared" si="207"/>
        <v/>
      </c>
      <c r="AJ448" s="27" t="str">
        <f t="shared" si="208"/>
        <v/>
      </c>
      <c r="AK448" s="25" t="str">
        <f t="shared" si="209"/>
        <v/>
      </c>
      <c r="AL448" s="25" t="str">
        <f t="shared" si="210"/>
        <v/>
      </c>
      <c r="AM448" s="28" t="str">
        <f t="shared" si="211"/>
        <v/>
      </c>
      <c r="AN448" s="29" t="b">
        <f t="shared" si="218"/>
        <v>0</v>
      </c>
      <c r="AO448" s="29" t="b">
        <f t="shared" si="219"/>
        <v>0</v>
      </c>
      <c r="AP448" s="29" t="b">
        <f t="shared" si="220"/>
        <v>0</v>
      </c>
      <c r="AQ448" s="29" t="b">
        <f t="shared" si="221"/>
        <v>0</v>
      </c>
      <c r="AR448" s="29" t="b">
        <f t="shared" si="222"/>
        <v>0</v>
      </c>
    </row>
    <row r="449" spans="1:44">
      <c r="A449" s="14"/>
      <c r="B449" s="14"/>
      <c r="C449" s="22"/>
      <c r="D449" s="14"/>
      <c r="E449" s="14"/>
      <c r="F449" s="14"/>
      <c r="G449" s="14"/>
      <c r="H449" s="15"/>
      <c r="I449" s="15"/>
      <c r="J449" s="15"/>
      <c r="K449" s="15"/>
      <c r="L449" s="15"/>
      <c r="M449" s="23">
        <f>IF(G449=1,IF(T449='Valori Consentiti - Table 1'!$I$2,5,IF(T449="X",1,0))+IF(U449='Valori Consentiti - Table 1'!$K$2,5,IF(U449="X",1,0))+IF(V449='Valori Consentiti - Table 1'!$M$2,5,IF(V449="X",1,0))+IF(W449='Valori Consentiti - Table 1'!$O$2,5,IF(W449="X",1,0))+IF(X449='Valori Consentiti - Table 1'!$Q$2,5,IF(X449="X",1,0))+IF(Y449='Valori Consentiti - Table 1'!$S$2,5,IF(Y449="X",1,0))+IF(Z449='Valori Consentiti - Table 1'!$U$2,5,IF(Z449="X",1,0))+IF(AA449='Valori Consentiti - Table 1'!$W$2,5,IF(AA449="X",1,0))+IF(AB449='Valori Consentiti - Table 1'!$Y$2,5,IF(AB449="X",1,0))+IF(AC449='Valori Consentiti - Table 1'!$AA$2,5,IF(AC449="X",1,0))+IF(AD449='Valori Consentiti - Table 1'!$AC$2,5,IF(AD449="X",1,0))+IF(AE449='Valori Consentiti - Table 1'!$AE$2,5,IF(AE449="X",1,0))+IF(AF449='Valori Consentiti - Table 1'!$AG$2,5,IF(AF449="X",1,0))+IF(AG449='Valori Consentiti - Table 1'!$AI$2,5,IF(AG449="X",1,0))+IF(AH449='Valori Consentiti - Table 1'!$AK$2,5,IF(AH449="X",1,0))+IF(AI449='Valori Consentiti - Table 1'!$AM$2,5,IF(AI449="X",1,0))+IF(AJ449='Valori Consentiti - Table 1'!$AO$2,5,IF(AJ449="X",1,0))+IF(AK449='Valori Consentiti - Table 1'!$AQ$2,5,IF(AK449="X",1,0))+IF(AL449='Valori Consentiti - Table 1'!$AS$2,5,IF(AL449="X",1,0))+IF(AM449='Valori Consentiti - Table 1'!$AU$2,5,IF(AM449="X",1,0)),IF(G449=2,IF(T449='Valori Consentiti - Table 1'!$I$3,5,IF(T449="X",1,0))+IF(U449='Valori Consentiti - Table 1'!$K$3,5,IF(U449="X",1,0))+IF(V449='Valori Consentiti - Table 1'!$M$3,5,IF(V449="X",1,0))+IF(W449='Valori Consentiti - Table 1'!$O$3,5,IF(W449="X",1,0))+IF(X449='Valori Consentiti - Table 1'!$Q$3,5,IF(X449="X",1,0))+IF(Y449='Valori Consentiti - Table 1'!$S$3,5,IF(Y449="X",1,0))+IF(Z449='Valori Consentiti - Table 1'!$U$3,5,IF(Z449="X",1,0))+IF(AA449='Valori Consentiti - Table 1'!$W$3,5,IF(AA449="X",1,0))+IF(AB449='Valori Consentiti - Table 1'!$Y$3,5,IF(AB449="X",1,0))+IF(AC449='Valori Consentiti - Table 1'!$AA$3,5,IF(AC449="X",1,0))+IF(AD449='Valori Consentiti - Table 1'!$AC$3,5,IF(AD449="X",1,0))+IF(AE449='Valori Consentiti - Table 1'!$AE$3,5,IF(AE449="X",1,0))+IF(AF449='Valori Consentiti - Table 1'!$AG$3,5,IF(AF449="X",1,0))+IF(AG449='Valori Consentiti - Table 1'!$AI$3,5,IF(AG449="X",1,0))+IF(AH449='Valori Consentiti - Table 1'!$AK$3,5,IF(AH449="X",1,0))+IF(AI449='Valori Consentiti - Table 1'!$AM$3,5,IF(AI449="X",1,0))+IF(AJ449='Valori Consentiti - Table 1'!$AO$3,5,IF(AJ449="X",1,0))+IF(AK449='Valori Consentiti - Table 1'!$AQ$3,5,IF(AK449="X",1,0))+IF(AL449='Valori Consentiti - Table 1'!$AS$3,5,IF(AL449="X",1,0))+IF(AM449='Valori Consentiti - Table 1'!$AU$3,5,IF(AM449="X",1,0)),IF(G449=3,IF(T449='Valori Consentiti - Table 1'!$I$4,5,IF(T449="X",1,0))+IF(U449='Valori Consentiti - Table 1'!$K$4,5,IF(U449="X",1,0))+IF(V449='Valori Consentiti - Table 1'!$M$4,5,IF(V449="X",1,0))+IF(W449='Valori Consentiti - Table 1'!$O$4,5,IF(W449="X",1,0))+IF(X449='Valori Consentiti - Table 1'!$Q$4,5,IF(X449="X",1,0))+IF(Y449='Valori Consentiti - Table 1'!$S$4,5,IF(Y449="X",1,0))+IF(Z449='Valori Consentiti - Table 1'!$U$4,5,IF(Z449="X",1,0))+IF(AA449='Valori Consentiti - Table 1'!$W$4,5,IF(AA449="X",1,0))+IF(AB449='Valori Consentiti - Table 1'!$Y$4,5,IF(AB449="X",1,0))+IF(AC449='Valori Consentiti - Table 1'!$AA$4,5,IF(AC449="X",1,0))+IF(AD449='Valori Consentiti - Table 1'!$AC$4,5,IF(AD449="X",1,0))+IF(AE449='Valori Consentiti - Table 1'!$AE$4,5,IF(AE449="X",1,0))+IF(AF449='Valori Consentiti - Table 1'!$AG$4,5,IF(AF449="X",1,0))+IF(AG449='Valori Consentiti - Table 1'!$AI$4,5,IF(AG449="X",1,0))+IF(AH449='Valori Consentiti - Table 1'!$AK$4,5,IF(AH449="X",1,0))+IF(AI449='Valori Consentiti - Table 1'!$AM$4,5,IF(AI449="X",1,0))+IF(AJ449='Valori Consentiti - Table 1'!$AO$4,5,IF(AJ449="X",1,0))+IF(AK449='Valori Consentiti - Table 1'!$AQ$4,5,IF(AK449="X",1,0))+IF(AL449='Valori Consentiti - Table 1'!$AS$4,5,IF(AL449="X",1,0))+IF(AM449='Valori Consentiti - Table 1'!$AU$4,5,IF(AM449="X",1,0)),IF(G449=4,IF(T449='Valori Consentiti - Table 1'!$I$5,5,IF(T449="X",1,0))+IF(U449='Valori Consentiti - Table 1'!$K$5,5,IF(U449="X",1,0))+IF(V449='Valori Consentiti - Table 1'!$M$5,5,IF(V449="X",1,0))+IF(W449='Valori Consentiti - Table 1'!$O$5,5,IF(W449="X",1,0))+IF(X449='Valori Consentiti - Table 1'!$Q$5,5,IF(X449="X",1,0))+IF(Y449='Valori Consentiti - Table 1'!$S$5,5,IF(Y449="X",1,0))+IF(Z449='Valori Consentiti - Table 1'!$U$5,5,IF(Z449="X",1,0))+IF(AA449='Valori Consentiti - Table 1'!$W$5,5,IF(AA449="X",1,0))+IF(AB449='Valori Consentiti - Table 1'!$Y$5,5,IF(AB449="X",1,0))+IF(AC449='Valori Consentiti - Table 1'!$AA$5,5,IF(AC449="X",1,0))+IF(AD449='Valori Consentiti - Table 1'!$AC$5,5,IF(AD449="X",1,0))+IF(AE449='Valori Consentiti - Table 1'!$AE$5,5,IF(AE449="X",1,0))+IF(AF449='Valori Consentiti - Table 1'!$AG$5,5,IF(AF449="X",1,0))+IF(AG449='Valori Consentiti - Table 1'!$AI$5,5,IF(AG449="X",1,0))+IF(AH449='Valori Consentiti - Table 1'!$AK$5,5,IF(AH449="X",1,0))+IF(AI449='Valori Consentiti - Table 1'!$AM$5,5,IF(AI449="X",1,0))+IF(AJ449='Valori Consentiti - Table 1'!$AO$5,5,IF(AJ449="X",1,0))+IF(AK449='Valori Consentiti - Table 1'!$AQ$5,5,IF(AK449="X",1,0))+IF(AL449='Valori Consentiti - Table 1'!$AS$5,5,IF(AL449="X",1,0))+IF(AM449='Valori Consentiti - Table 1'!$AU$5,5,IF(AM449="X",1,0)),))))</f>
        <v>0</v>
      </c>
      <c r="N449" s="16">
        <f t="shared" si="223"/>
        <v>0</v>
      </c>
      <c r="O449" s="16">
        <f t="shared" si="224"/>
        <v>20</v>
      </c>
      <c r="P449" s="16">
        <f>IF(G449=1,IF(T449='Valori Consentiti - Table 1'!$I$2,1,0)+IF(U449='Valori Consentiti - Table 1'!$K$2,1,0)+IF(V449='Valori Consentiti - Table 1'!$M$2,1,0)+IF(W449='Valori Consentiti - Table 1'!$O$2,1,0)+IF(X449='Valori Consentiti - Table 1'!$Q$2,1,0)+IF(Y449='Valori Consentiti - Table 1'!$S$2,1,0)+IF(Z449='Valori Consentiti - Table 1'!$U$2,1,0)+IF(AA449='Valori Consentiti - Table 1'!$W$2,1,0)+IF(AB449='Valori Consentiti - Table 1'!$Y$2,1,0)+IF(AC449='Valori Consentiti - Table 1'!$AA$2,1,0)+IF(AD449='Valori Consentiti - Table 1'!$AC$2,1,0)+IF(AE449='Valori Consentiti - Table 1'!$AE$2,1,0)+IF(AF449='Valori Consentiti - Table 1'!$AG$2,1,0)+IF(AG449='Valori Consentiti - Table 1'!$AI$2,1,0)+IF(AH449='Valori Consentiti - Table 1'!$AK$2,1,0)+IF(AI449='Valori Consentiti - Table 1'!$AM$2,1,0)+IF(AJ449='Valori Consentiti - Table 1'!$AO$2,1,0)+IF(AK449='Valori Consentiti - Table 1'!$AQ$2,1,0)+IF(AL449='Valori Consentiti - Table 1'!$AS$2,1,0)+IF(AM449='Valori Consentiti - Table 1'!$AU$2,1,0),IF(G449=2,IF(T449='Valori Consentiti - Table 1'!$I$3,1,0)+IF(U449='Valori Consentiti - Table 1'!$K$3,1,0)+IF(V449='Valori Consentiti - Table 1'!$M$3,1,0)+IF(W449='Valori Consentiti - Table 1'!$O$3,1,0)+IF(X449='Valori Consentiti - Table 1'!$Q$3,1,0)+IF(Y449='Valori Consentiti - Table 1'!$S$3,1,0)+IF(Z449='Valori Consentiti - Table 1'!$U$3,1,0)+IF(AA449='Valori Consentiti - Table 1'!$W$3,1,0)+IF(AB449='Valori Consentiti - Table 1'!$Y$3,1,0)+IF(AC449='Valori Consentiti - Table 1'!$AA$3,1,0)+IF(AD449='Valori Consentiti - Table 1'!$AC$3,1,0)+IF(AE449='Valori Consentiti - Table 1'!$AE$3,1,0)+IF(AF449='Valori Consentiti - Table 1'!$AG$3,1,0)+IF(AG449='Valori Consentiti - Table 1'!$AI$3,1,0)+IF(AH449='Valori Consentiti - Table 1'!$AK$3,1,0)+IF(AI449='Valori Consentiti - Table 1'!$AM$3,1,0)+IF(AJ449='Valori Consentiti - Table 1'!$AO$3,1,0)+IF(AK449='Valori Consentiti - Table 1'!$AQ$3,1,0)+IF(AL449='Valori Consentiti - Table 1'!$AS$3,1,0)+IF(AM449='Valori Consentiti - Table 1'!$AU$3,1,0),IF(G449=3,IF(T449='Valori Consentiti - Table 1'!$I$4,1,0)+IF(U449='Valori Consentiti - Table 1'!$K$4,1,0)+IF(V449='Valori Consentiti - Table 1'!$M$4,1,0)+IF(W449='Valori Consentiti - Table 1'!$O$4,1,0)+IF(X449='Valori Consentiti - Table 1'!$Q$4,1,0)+IF(Y449='Valori Consentiti - Table 1'!$S$4,1,0)+IF(Z449='Valori Consentiti - Table 1'!$U$4,1,0)+IF(AA449='Valori Consentiti - Table 1'!$W$4,1,0)+IF(AB449='Valori Consentiti - Table 1'!$Y$4,1,0)+IF(AC449='Valori Consentiti - Table 1'!$AA$4,1,0)+IF(AD449='Valori Consentiti - Table 1'!$AC$4,1,0)+IF(AE449='Valori Consentiti - Table 1'!$AE$4,1,0)+IF(AF449='Valori Consentiti - Table 1'!$AG$4,1,0)+IF(AG449='Valori Consentiti - Table 1'!$AI$4,1,0)+IF(AH449='Valori Consentiti - Table 1'!$AK$4,1,0)+IF(AI449='Valori Consentiti - Table 1'!$AM$4,1,0)+IF(AJ449='Valori Consentiti - Table 1'!$AO$4,1,0)+IF(AK449='Valori Consentiti - Table 1'!$AQ$4,1,0)+IF(AL449='Valori Consentiti - Table 1'!$AS$4,1,0)+IF(AM449='Valori Consentiti - Table 1'!$AU$4,1,0),IF(G449=4,IF(T449='Valori Consentiti - Table 1'!$I$5,1,0)+IF(U449='Valori Consentiti - Table 1'!$K$5,1,0)+IF(V449='Valori Consentiti - Table 1'!$M$5,1,0)+IF(W449='Valori Consentiti - Table 1'!$O$5,1,0)+IF(X449='Valori Consentiti - Table 1'!$Q$5,1,0)+IF(Y449='Valori Consentiti - Table 1'!$S$5,1,0)+IF(Z449='Valori Consentiti - Table 1'!$U$5,1,0)+IF(AA449='Valori Consentiti - Table 1'!$W$5,1,0)+IF(AB449='Valori Consentiti - Table 1'!$Y$5,1,0)+IF(AC449='Valori Consentiti - Table 1'!$AA$5,1,0)+IF(AD449='Valori Consentiti - Table 1'!$AC$5,1,0)+IF(AE449='Valori Consentiti - Table 1'!$AE$5,1,0)+IF(AF449='Valori Consentiti - Table 1'!$AG$5,1,0)+IF(AG449='Valori Consentiti - Table 1'!$AI$5,1,0)+IF(AH449='Valori Consentiti - Table 1'!$AK$5,1,0)+IF(AI449='Valori Consentiti - Table 1'!$AM$5,1,0)+IF(AJ449='Valori Consentiti - Table 1'!$AO$5,1,0)+IF(AK449='Valori Consentiti - Table 1'!$AQ$5,1,0)+IF(AL449='Valori Consentiti - Table 1'!$AS$5,1,0)+IF(AM449='Valori Consentiti - Table 1'!$AU$5,1,0),))))</f>
        <v>0</v>
      </c>
      <c r="Q449" s="16">
        <f t="shared" si="225"/>
        <v>20</v>
      </c>
      <c r="R449" s="16">
        <f t="shared" si="212"/>
        <v>1</v>
      </c>
      <c r="S449" s="17"/>
      <c r="T449" s="24" t="str">
        <f t="shared" si="192"/>
        <v/>
      </c>
      <c r="U449" s="25" t="str">
        <f t="shared" si="193"/>
        <v/>
      </c>
      <c r="V449" s="25" t="str">
        <f t="shared" si="194"/>
        <v/>
      </c>
      <c r="W449" s="26" t="str">
        <f t="shared" si="195"/>
        <v/>
      </c>
      <c r="X449" s="27" t="str">
        <f t="shared" si="196"/>
        <v/>
      </c>
      <c r="Y449" s="25" t="str">
        <f t="shared" si="197"/>
        <v/>
      </c>
      <c r="Z449" s="25" t="str">
        <f t="shared" si="198"/>
        <v/>
      </c>
      <c r="AA449" s="26" t="str">
        <f t="shared" si="199"/>
        <v/>
      </c>
      <c r="AB449" s="27" t="str">
        <f t="shared" si="200"/>
        <v/>
      </c>
      <c r="AC449" s="25" t="str">
        <f t="shared" si="201"/>
        <v/>
      </c>
      <c r="AD449" s="25" t="str">
        <f t="shared" si="202"/>
        <v/>
      </c>
      <c r="AE449" s="26" t="str">
        <f t="shared" si="203"/>
        <v/>
      </c>
      <c r="AF449" s="27" t="str">
        <f t="shared" si="204"/>
        <v/>
      </c>
      <c r="AG449" s="25" t="str">
        <f t="shared" si="205"/>
        <v/>
      </c>
      <c r="AH449" s="25" t="str">
        <f t="shared" si="206"/>
        <v/>
      </c>
      <c r="AI449" s="26" t="str">
        <f t="shared" si="207"/>
        <v/>
      </c>
      <c r="AJ449" s="27" t="str">
        <f t="shared" si="208"/>
        <v/>
      </c>
      <c r="AK449" s="25" t="str">
        <f t="shared" si="209"/>
        <v/>
      </c>
      <c r="AL449" s="25" t="str">
        <f t="shared" si="210"/>
        <v/>
      </c>
      <c r="AM449" s="28" t="str">
        <f t="shared" si="211"/>
        <v/>
      </c>
      <c r="AN449" s="29" t="b">
        <f t="shared" si="218"/>
        <v>0</v>
      </c>
      <c r="AO449" s="29" t="b">
        <f t="shared" si="219"/>
        <v>0</v>
      </c>
      <c r="AP449" s="29" t="b">
        <f t="shared" si="220"/>
        <v>0</v>
      </c>
      <c r="AQ449" s="29" t="b">
        <f t="shared" si="221"/>
        <v>0</v>
      </c>
      <c r="AR449" s="29" t="b">
        <f t="shared" si="222"/>
        <v>0</v>
      </c>
    </row>
    <row r="450" spans="1:44">
      <c r="A450" s="14"/>
      <c r="B450" s="14"/>
      <c r="C450" s="22"/>
      <c r="D450" s="14"/>
      <c r="E450" s="14"/>
      <c r="F450" s="14"/>
      <c r="G450" s="14"/>
      <c r="H450" s="15"/>
      <c r="I450" s="15"/>
      <c r="J450" s="15"/>
      <c r="K450" s="15"/>
      <c r="L450" s="15"/>
      <c r="M450" s="23">
        <f>IF(G450=1,IF(T450='Valori Consentiti - Table 1'!$I$2,5,IF(T450="X",1,0))+IF(U450='Valori Consentiti - Table 1'!$K$2,5,IF(U450="X",1,0))+IF(V450='Valori Consentiti - Table 1'!$M$2,5,IF(V450="X",1,0))+IF(W450='Valori Consentiti - Table 1'!$O$2,5,IF(W450="X",1,0))+IF(X450='Valori Consentiti - Table 1'!$Q$2,5,IF(X450="X",1,0))+IF(Y450='Valori Consentiti - Table 1'!$S$2,5,IF(Y450="X",1,0))+IF(Z450='Valori Consentiti - Table 1'!$U$2,5,IF(Z450="X",1,0))+IF(AA450='Valori Consentiti - Table 1'!$W$2,5,IF(AA450="X",1,0))+IF(AB450='Valori Consentiti - Table 1'!$Y$2,5,IF(AB450="X",1,0))+IF(AC450='Valori Consentiti - Table 1'!$AA$2,5,IF(AC450="X",1,0))+IF(AD450='Valori Consentiti - Table 1'!$AC$2,5,IF(AD450="X",1,0))+IF(AE450='Valori Consentiti - Table 1'!$AE$2,5,IF(AE450="X",1,0))+IF(AF450='Valori Consentiti - Table 1'!$AG$2,5,IF(AF450="X",1,0))+IF(AG450='Valori Consentiti - Table 1'!$AI$2,5,IF(AG450="X",1,0))+IF(AH450='Valori Consentiti - Table 1'!$AK$2,5,IF(AH450="X",1,0))+IF(AI450='Valori Consentiti - Table 1'!$AM$2,5,IF(AI450="X",1,0))+IF(AJ450='Valori Consentiti - Table 1'!$AO$2,5,IF(AJ450="X",1,0))+IF(AK450='Valori Consentiti - Table 1'!$AQ$2,5,IF(AK450="X",1,0))+IF(AL450='Valori Consentiti - Table 1'!$AS$2,5,IF(AL450="X",1,0))+IF(AM450='Valori Consentiti - Table 1'!$AU$2,5,IF(AM450="X",1,0)),IF(G450=2,IF(T450='Valori Consentiti - Table 1'!$I$3,5,IF(T450="X",1,0))+IF(U450='Valori Consentiti - Table 1'!$K$3,5,IF(U450="X",1,0))+IF(V450='Valori Consentiti - Table 1'!$M$3,5,IF(V450="X",1,0))+IF(W450='Valori Consentiti - Table 1'!$O$3,5,IF(W450="X",1,0))+IF(X450='Valori Consentiti - Table 1'!$Q$3,5,IF(X450="X",1,0))+IF(Y450='Valori Consentiti - Table 1'!$S$3,5,IF(Y450="X",1,0))+IF(Z450='Valori Consentiti - Table 1'!$U$3,5,IF(Z450="X",1,0))+IF(AA450='Valori Consentiti - Table 1'!$W$3,5,IF(AA450="X",1,0))+IF(AB450='Valori Consentiti - Table 1'!$Y$3,5,IF(AB450="X",1,0))+IF(AC450='Valori Consentiti - Table 1'!$AA$3,5,IF(AC450="X",1,0))+IF(AD450='Valori Consentiti - Table 1'!$AC$3,5,IF(AD450="X",1,0))+IF(AE450='Valori Consentiti - Table 1'!$AE$3,5,IF(AE450="X",1,0))+IF(AF450='Valori Consentiti - Table 1'!$AG$3,5,IF(AF450="X",1,0))+IF(AG450='Valori Consentiti - Table 1'!$AI$3,5,IF(AG450="X",1,0))+IF(AH450='Valori Consentiti - Table 1'!$AK$3,5,IF(AH450="X",1,0))+IF(AI450='Valori Consentiti - Table 1'!$AM$3,5,IF(AI450="X",1,0))+IF(AJ450='Valori Consentiti - Table 1'!$AO$3,5,IF(AJ450="X",1,0))+IF(AK450='Valori Consentiti - Table 1'!$AQ$3,5,IF(AK450="X",1,0))+IF(AL450='Valori Consentiti - Table 1'!$AS$3,5,IF(AL450="X",1,0))+IF(AM450='Valori Consentiti - Table 1'!$AU$3,5,IF(AM450="X",1,0)),IF(G450=3,IF(T450='Valori Consentiti - Table 1'!$I$4,5,IF(T450="X",1,0))+IF(U450='Valori Consentiti - Table 1'!$K$4,5,IF(U450="X",1,0))+IF(V450='Valori Consentiti - Table 1'!$M$4,5,IF(V450="X",1,0))+IF(W450='Valori Consentiti - Table 1'!$O$4,5,IF(W450="X",1,0))+IF(X450='Valori Consentiti - Table 1'!$Q$4,5,IF(X450="X",1,0))+IF(Y450='Valori Consentiti - Table 1'!$S$4,5,IF(Y450="X",1,0))+IF(Z450='Valori Consentiti - Table 1'!$U$4,5,IF(Z450="X",1,0))+IF(AA450='Valori Consentiti - Table 1'!$W$4,5,IF(AA450="X",1,0))+IF(AB450='Valori Consentiti - Table 1'!$Y$4,5,IF(AB450="X",1,0))+IF(AC450='Valori Consentiti - Table 1'!$AA$4,5,IF(AC450="X",1,0))+IF(AD450='Valori Consentiti - Table 1'!$AC$4,5,IF(AD450="X",1,0))+IF(AE450='Valori Consentiti - Table 1'!$AE$4,5,IF(AE450="X",1,0))+IF(AF450='Valori Consentiti - Table 1'!$AG$4,5,IF(AF450="X",1,0))+IF(AG450='Valori Consentiti - Table 1'!$AI$4,5,IF(AG450="X",1,0))+IF(AH450='Valori Consentiti - Table 1'!$AK$4,5,IF(AH450="X",1,0))+IF(AI450='Valori Consentiti - Table 1'!$AM$4,5,IF(AI450="X",1,0))+IF(AJ450='Valori Consentiti - Table 1'!$AO$4,5,IF(AJ450="X",1,0))+IF(AK450='Valori Consentiti - Table 1'!$AQ$4,5,IF(AK450="X",1,0))+IF(AL450='Valori Consentiti - Table 1'!$AS$4,5,IF(AL450="X",1,0))+IF(AM450='Valori Consentiti - Table 1'!$AU$4,5,IF(AM450="X",1,0)),IF(G450=4,IF(T450='Valori Consentiti - Table 1'!$I$5,5,IF(T450="X",1,0))+IF(U450='Valori Consentiti - Table 1'!$K$5,5,IF(U450="X",1,0))+IF(V450='Valori Consentiti - Table 1'!$M$5,5,IF(V450="X",1,0))+IF(W450='Valori Consentiti - Table 1'!$O$5,5,IF(W450="X",1,0))+IF(X450='Valori Consentiti - Table 1'!$Q$5,5,IF(X450="X",1,0))+IF(Y450='Valori Consentiti - Table 1'!$S$5,5,IF(Y450="X",1,0))+IF(Z450='Valori Consentiti - Table 1'!$U$5,5,IF(Z450="X",1,0))+IF(AA450='Valori Consentiti - Table 1'!$W$5,5,IF(AA450="X",1,0))+IF(AB450='Valori Consentiti - Table 1'!$Y$5,5,IF(AB450="X",1,0))+IF(AC450='Valori Consentiti - Table 1'!$AA$5,5,IF(AC450="X",1,0))+IF(AD450='Valori Consentiti - Table 1'!$AC$5,5,IF(AD450="X",1,0))+IF(AE450='Valori Consentiti - Table 1'!$AE$5,5,IF(AE450="X",1,0))+IF(AF450='Valori Consentiti - Table 1'!$AG$5,5,IF(AF450="X",1,0))+IF(AG450='Valori Consentiti - Table 1'!$AI$5,5,IF(AG450="X",1,0))+IF(AH450='Valori Consentiti - Table 1'!$AK$5,5,IF(AH450="X",1,0))+IF(AI450='Valori Consentiti - Table 1'!$AM$5,5,IF(AI450="X",1,0))+IF(AJ450='Valori Consentiti - Table 1'!$AO$5,5,IF(AJ450="X",1,0))+IF(AK450='Valori Consentiti - Table 1'!$AQ$5,5,IF(AK450="X",1,0))+IF(AL450='Valori Consentiti - Table 1'!$AS$5,5,IF(AL450="X",1,0))+IF(AM450='Valori Consentiti - Table 1'!$AU$5,5,IF(AM450="X",1,0)),))))</f>
        <v>0</v>
      </c>
      <c r="N450" s="16">
        <f t="shared" si="223"/>
        <v>0</v>
      </c>
      <c r="O450" s="16">
        <f t="shared" si="224"/>
        <v>20</v>
      </c>
      <c r="P450" s="16">
        <f>IF(G450=1,IF(T450='Valori Consentiti - Table 1'!$I$2,1,0)+IF(U450='Valori Consentiti - Table 1'!$K$2,1,0)+IF(V450='Valori Consentiti - Table 1'!$M$2,1,0)+IF(W450='Valori Consentiti - Table 1'!$O$2,1,0)+IF(X450='Valori Consentiti - Table 1'!$Q$2,1,0)+IF(Y450='Valori Consentiti - Table 1'!$S$2,1,0)+IF(Z450='Valori Consentiti - Table 1'!$U$2,1,0)+IF(AA450='Valori Consentiti - Table 1'!$W$2,1,0)+IF(AB450='Valori Consentiti - Table 1'!$Y$2,1,0)+IF(AC450='Valori Consentiti - Table 1'!$AA$2,1,0)+IF(AD450='Valori Consentiti - Table 1'!$AC$2,1,0)+IF(AE450='Valori Consentiti - Table 1'!$AE$2,1,0)+IF(AF450='Valori Consentiti - Table 1'!$AG$2,1,0)+IF(AG450='Valori Consentiti - Table 1'!$AI$2,1,0)+IF(AH450='Valori Consentiti - Table 1'!$AK$2,1,0)+IF(AI450='Valori Consentiti - Table 1'!$AM$2,1,0)+IF(AJ450='Valori Consentiti - Table 1'!$AO$2,1,0)+IF(AK450='Valori Consentiti - Table 1'!$AQ$2,1,0)+IF(AL450='Valori Consentiti - Table 1'!$AS$2,1,0)+IF(AM450='Valori Consentiti - Table 1'!$AU$2,1,0),IF(G450=2,IF(T450='Valori Consentiti - Table 1'!$I$3,1,0)+IF(U450='Valori Consentiti - Table 1'!$K$3,1,0)+IF(V450='Valori Consentiti - Table 1'!$M$3,1,0)+IF(W450='Valori Consentiti - Table 1'!$O$3,1,0)+IF(X450='Valori Consentiti - Table 1'!$Q$3,1,0)+IF(Y450='Valori Consentiti - Table 1'!$S$3,1,0)+IF(Z450='Valori Consentiti - Table 1'!$U$3,1,0)+IF(AA450='Valori Consentiti - Table 1'!$W$3,1,0)+IF(AB450='Valori Consentiti - Table 1'!$Y$3,1,0)+IF(AC450='Valori Consentiti - Table 1'!$AA$3,1,0)+IF(AD450='Valori Consentiti - Table 1'!$AC$3,1,0)+IF(AE450='Valori Consentiti - Table 1'!$AE$3,1,0)+IF(AF450='Valori Consentiti - Table 1'!$AG$3,1,0)+IF(AG450='Valori Consentiti - Table 1'!$AI$3,1,0)+IF(AH450='Valori Consentiti - Table 1'!$AK$3,1,0)+IF(AI450='Valori Consentiti - Table 1'!$AM$3,1,0)+IF(AJ450='Valori Consentiti - Table 1'!$AO$3,1,0)+IF(AK450='Valori Consentiti - Table 1'!$AQ$3,1,0)+IF(AL450='Valori Consentiti - Table 1'!$AS$3,1,0)+IF(AM450='Valori Consentiti - Table 1'!$AU$3,1,0),IF(G450=3,IF(T450='Valori Consentiti - Table 1'!$I$4,1,0)+IF(U450='Valori Consentiti - Table 1'!$K$4,1,0)+IF(V450='Valori Consentiti - Table 1'!$M$4,1,0)+IF(W450='Valori Consentiti - Table 1'!$O$4,1,0)+IF(X450='Valori Consentiti - Table 1'!$Q$4,1,0)+IF(Y450='Valori Consentiti - Table 1'!$S$4,1,0)+IF(Z450='Valori Consentiti - Table 1'!$U$4,1,0)+IF(AA450='Valori Consentiti - Table 1'!$W$4,1,0)+IF(AB450='Valori Consentiti - Table 1'!$Y$4,1,0)+IF(AC450='Valori Consentiti - Table 1'!$AA$4,1,0)+IF(AD450='Valori Consentiti - Table 1'!$AC$4,1,0)+IF(AE450='Valori Consentiti - Table 1'!$AE$4,1,0)+IF(AF450='Valori Consentiti - Table 1'!$AG$4,1,0)+IF(AG450='Valori Consentiti - Table 1'!$AI$4,1,0)+IF(AH450='Valori Consentiti - Table 1'!$AK$4,1,0)+IF(AI450='Valori Consentiti - Table 1'!$AM$4,1,0)+IF(AJ450='Valori Consentiti - Table 1'!$AO$4,1,0)+IF(AK450='Valori Consentiti - Table 1'!$AQ$4,1,0)+IF(AL450='Valori Consentiti - Table 1'!$AS$4,1,0)+IF(AM450='Valori Consentiti - Table 1'!$AU$4,1,0),IF(G450=4,IF(T450='Valori Consentiti - Table 1'!$I$5,1,0)+IF(U450='Valori Consentiti - Table 1'!$K$5,1,0)+IF(V450='Valori Consentiti - Table 1'!$M$5,1,0)+IF(W450='Valori Consentiti - Table 1'!$O$5,1,0)+IF(X450='Valori Consentiti - Table 1'!$Q$5,1,0)+IF(Y450='Valori Consentiti - Table 1'!$S$5,1,0)+IF(Z450='Valori Consentiti - Table 1'!$U$5,1,0)+IF(AA450='Valori Consentiti - Table 1'!$W$5,1,0)+IF(AB450='Valori Consentiti - Table 1'!$Y$5,1,0)+IF(AC450='Valori Consentiti - Table 1'!$AA$5,1,0)+IF(AD450='Valori Consentiti - Table 1'!$AC$5,1,0)+IF(AE450='Valori Consentiti - Table 1'!$AE$5,1,0)+IF(AF450='Valori Consentiti - Table 1'!$AG$5,1,0)+IF(AG450='Valori Consentiti - Table 1'!$AI$5,1,0)+IF(AH450='Valori Consentiti - Table 1'!$AK$5,1,0)+IF(AI450='Valori Consentiti - Table 1'!$AM$5,1,0)+IF(AJ450='Valori Consentiti - Table 1'!$AO$5,1,0)+IF(AK450='Valori Consentiti - Table 1'!$AQ$5,1,0)+IF(AL450='Valori Consentiti - Table 1'!$AS$5,1,0)+IF(AM450='Valori Consentiti - Table 1'!$AU$5,1,0),))))</f>
        <v>0</v>
      </c>
      <c r="Q450" s="16">
        <f t="shared" si="225"/>
        <v>20</v>
      </c>
      <c r="R450" s="16">
        <f t="shared" si="212"/>
        <v>1</v>
      </c>
      <c r="S450" s="17"/>
      <c r="T450" s="24" t="str">
        <f t="shared" ref="T450:T513" si="226">MID($H450,1,1)</f>
        <v/>
      </c>
      <c r="U450" s="25" t="str">
        <f t="shared" ref="U450:U513" si="227">MID($H450,2,1)</f>
        <v/>
      </c>
      <c r="V450" s="25" t="str">
        <f t="shared" ref="V450:V513" si="228">MID($H450,3,1)</f>
        <v/>
      </c>
      <c r="W450" s="26" t="str">
        <f t="shared" ref="W450:W513" si="229">MID($H450,4,1)</f>
        <v/>
      </c>
      <c r="X450" s="27" t="str">
        <f t="shared" ref="X450:X513" si="230">MID($I450,1,1)</f>
        <v/>
      </c>
      <c r="Y450" s="25" t="str">
        <f t="shared" ref="Y450:Y513" si="231">MID($I450,2,1)</f>
        <v/>
      </c>
      <c r="Z450" s="25" t="str">
        <f t="shared" ref="Z450:Z513" si="232">MID($I450,3,1)</f>
        <v/>
      </c>
      <c r="AA450" s="26" t="str">
        <f t="shared" ref="AA450:AA513" si="233">MID($I450,4,1)</f>
        <v/>
      </c>
      <c r="AB450" s="27" t="str">
        <f t="shared" ref="AB450:AB513" si="234">MID($J450,1,1)</f>
        <v/>
      </c>
      <c r="AC450" s="25" t="str">
        <f t="shared" ref="AC450:AC513" si="235">MID($J450,2,1)</f>
        <v/>
      </c>
      <c r="AD450" s="25" t="str">
        <f t="shared" ref="AD450:AD513" si="236">MID($J450,3,1)</f>
        <v/>
      </c>
      <c r="AE450" s="26" t="str">
        <f t="shared" ref="AE450:AE513" si="237">MID($J450,4,1)</f>
        <v/>
      </c>
      <c r="AF450" s="27" t="str">
        <f t="shared" ref="AF450:AF513" si="238">MID($K450,1,1)</f>
        <v/>
      </c>
      <c r="AG450" s="25" t="str">
        <f t="shared" ref="AG450:AG513" si="239">MID($K450,2,1)</f>
        <v/>
      </c>
      <c r="AH450" s="25" t="str">
        <f t="shared" ref="AH450:AH513" si="240">MID($K450,3,1)</f>
        <v/>
      </c>
      <c r="AI450" s="26" t="str">
        <f t="shared" ref="AI450:AI513" si="241">MID($K450,4,1)</f>
        <v/>
      </c>
      <c r="AJ450" s="27" t="str">
        <f t="shared" ref="AJ450:AJ513" si="242">MID($L450,1,1)</f>
        <v/>
      </c>
      <c r="AK450" s="25" t="str">
        <f t="shared" ref="AK450:AK513" si="243">MID($L450,2,1)</f>
        <v/>
      </c>
      <c r="AL450" s="25" t="str">
        <f t="shared" ref="AL450:AL513" si="244">MID($L450,3,1)</f>
        <v/>
      </c>
      <c r="AM450" s="28" t="str">
        <f t="shared" ref="AM450:AM513" si="245">MID($L450,4,1)</f>
        <v/>
      </c>
      <c r="AN450" s="29" t="b">
        <f t="shared" si="218"/>
        <v>0</v>
      </c>
      <c r="AO450" s="29" t="b">
        <f t="shared" si="219"/>
        <v>0</v>
      </c>
      <c r="AP450" s="29" t="b">
        <f t="shared" si="220"/>
        <v>0</v>
      </c>
      <c r="AQ450" s="29" t="b">
        <f t="shared" si="221"/>
        <v>0</v>
      </c>
      <c r="AR450" s="29" t="b">
        <f t="shared" si="222"/>
        <v>0</v>
      </c>
    </row>
    <row r="451" spans="1:44">
      <c r="A451" s="14"/>
      <c r="B451" s="14"/>
      <c r="C451" s="22"/>
      <c r="D451" s="14"/>
      <c r="E451" s="14"/>
      <c r="F451" s="14"/>
      <c r="G451" s="14"/>
      <c r="H451" s="15"/>
      <c r="I451" s="15"/>
      <c r="J451" s="15"/>
      <c r="K451" s="15"/>
      <c r="L451" s="15"/>
      <c r="M451" s="23">
        <f>IF(G451=1,IF(T451='Valori Consentiti - Table 1'!$I$2,5,IF(T451="X",1,0))+IF(U451='Valori Consentiti - Table 1'!$K$2,5,IF(U451="X",1,0))+IF(V451='Valori Consentiti - Table 1'!$M$2,5,IF(V451="X",1,0))+IF(W451='Valori Consentiti - Table 1'!$O$2,5,IF(W451="X",1,0))+IF(X451='Valori Consentiti - Table 1'!$Q$2,5,IF(X451="X",1,0))+IF(Y451='Valori Consentiti - Table 1'!$S$2,5,IF(Y451="X",1,0))+IF(Z451='Valori Consentiti - Table 1'!$U$2,5,IF(Z451="X",1,0))+IF(AA451='Valori Consentiti - Table 1'!$W$2,5,IF(AA451="X",1,0))+IF(AB451='Valori Consentiti - Table 1'!$Y$2,5,IF(AB451="X",1,0))+IF(AC451='Valori Consentiti - Table 1'!$AA$2,5,IF(AC451="X",1,0))+IF(AD451='Valori Consentiti - Table 1'!$AC$2,5,IF(AD451="X",1,0))+IF(AE451='Valori Consentiti - Table 1'!$AE$2,5,IF(AE451="X",1,0))+IF(AF451='Valori Consentiti - Table 1'!$AG$2,5,IF(AF451="X",1,0))+IF(AG451='Valori Consentiti - Table 1'!$AI$2,5,IF(AG451="X",1,0))+IF(AH451='Valori Consentiti - Table 1'!$AK$2,5,IF(AH451="X",1,0))+IF(AI451='Valori Consentiti - Table 1'!$AM$2,5,IF(AI451="X",1,0))+IF(AJ451='Valori Consentiti - Table 1'!$AO$2,5,IF(AJ451="X",1,0))+IF(AK451='Valori Consentiti - Table 1'!$AQ$2,5,IF(AK451="X",1,0))+IF(AL451='Valori Consentiti - Table 1'!$AS$2,5,IF(AL451="X",1,0))+IF(AM451='Valori Consentiti - Table 1'!$AU$2,5,IF(AM451="X",1,0)),IF(G451=2,IF(T451='Valori Consentiti - Table 1'!$I$3,5,IF(T451="X",1,0))+IF(U451='Valori Consentiti - Table 1'!$K$3,5,IF(U451="X",1,0))+IF(V451='Valori Consentiti - Table 1'!$M$3,5,IF(V451="X",1,0))+IF(W451='Valori Consentiti - Table 1'!$O$3,5,IF(W451="X",1,0))+IF(X451='Valori Consentiti - Table 1'!$Q$3,5,IF(X451="X",1,0))+IF(Y451='Valori Consentiti - Table 1'!$S$3,5,IF(Y451="X",1,0))+IF(Z451='Valori Consentiti - Table 1'!$U$3,5,IF(Z451="X",1,0))+IF(AA451='Valori Consentiti - Table 1'!$W$3,5,IF(AA451="X",1,0))+IF(AB451='Valori Consentiti - Table 1'!$Y$3,5,IF(AB451="X",1,0))+IF(AC451='Valori Consentiti - Table 1'!$AA$3,5,IF(AC451="X",1,0))+IF(AD451='Valori Consentiti - Table 1'!$AC$3,5,IF(AD451="X",1,0))+IF(AE451='Valori Consentiti - Table 1'!$AE$3,5,IF(AE451="X",1,0))+IF(AF451='Valori Consentiti - Table 1'!$AG$3,5,IF(AF451="X",1,0))+IF(AG451='Valori Consentiti - Table 1'!$AI$3,5,IF(AG451="X",1,0))+IF(AH451='Valori Consentiti - Table 1'!$AK$3,5,IF(AH451="X",1,0))+IF(AI451='Valori Consentiti - Table 1'!$AM$3,5,IF(AI451="X",1,0))+IF(AJ451='Valori Consentiti - Table 1'!$AO$3,5,IF(AJ451="X",1,0))+IF(AK451='Valori Consentiti - Table 1'!$AQ$3,5,IF(AK451="X",1,0))+IF(AL451='Valori Consentiti - Table 1'!$AS$3,5,IF(AL451="X",1,0))+IF(AM451='Valori Consentiti - Table 1'!$AU$3,5,IF(AM451="X",1,0)),IF(G451=3,IF(T451='Valori Consentiti - Table 1'!$I$4,5,IF(T451="X",1,0))+IF(U451='Valori Consentiti - Table 1'!$K$4,5,IF(U451="X",1,0))+IF(V451='Valori Consentiti - Table 1'!$M$4,5,IF(V451="X",1,0))+IF(W451='Valori Consentiti - Table 1'!$O$4,5,IF(W451="X",1,0))+IF(X451='Valori Consentiti - Table 1'!$Q$4,5,IF(X451="X",1,0))+IF(Y451='Valori Consentiti - Table 1'!$S$4,5,IF(Y451="X",1,0))+IF(Z451='Valori Consentiti - Table 1'!$U$4,5,IF(Z451="X",1,0))+IF(AA451='Valori Consentiti - Table 1'!$W$4,5,IF(AA451="X",1,0))+IF(AB451='Valori Consentiti - Table 1'!$Y$4,5,IF(AB451="X",1,0))+IF(AC451='Valori Consentiti - Table 1'!$AA$4,5,IF(AC451="X",1,0))+IF(AD451='Valori Consentiti - Table 1'!$AC$4,5,IF(AD451="X",1,0))+IF(AE451='Valori Consentiti - Table 1'!$AE$4,5,IF(AE451="X",1,0))+IF(AF451='Valori Consentiti - Table 1'!$AG$4,5,IF(AF451="X",1,0))+IF(AG451='Valori Consentiti - Table 1'!$AI$4,5,IF(AG451="X",1,0))+IF(AH451='Valori Consentiti - Table 1'!$AK$4,5,IF(AH451="X",1,0))+IF(AI451='Valori Consentiti - Table 1'!$AM$4,5,IF(AI451="X",1,0))+IF(AJ451='Valori Consentiti - Table 1'!$AO$4,5,IF(AJ451="X",1,0))+IF(AK451='Valori Consentiti - Table 1'!$AQ$4,5,IF(AK451="X",1,0))+IF(AL451='Valori Consentiti - Table 1'!$AS$4,5,IF(AL451="X",1,0))+IF(AM451='Valori Consentiti - Table 1'!$AU$4,5,IF(AM451="X",1,0)),IF(G451=4,IF(T451='Valori Consentiti - Table 1'!$I$5,5,IF(T451="X",1,0))+IF(U451='Valori Consentiti - Table 1'!$K$5,5,IF(U451="X",1,0))+IF(V451='Valori Consentiti - Table 1'!$M$5,5,IF(V451="X",1,0))+IF(W451='Valori Consentiti - Table 1'!$O$5,5,IF(W451="X",1,0))+IF(X451='Valori Consentiti - Table 1'!$Q$5,5,IF(X451="X",1,0))+IF(Y451='Valori Consentiti - Table 1'!$S$5,5,IF(Y451="X",1,0))+IF(Z451='Valori Consentiti - Table 1'!$U$5,5,IF(Z451="X",1,0))+IF(AA451='Valori Consentiti - Table 1'!$W$5,5,IF(AA451="X",1,0))+IF(AB451='Valori Consentiti - Table 1'!$Y$5,5,IF(AB451="X",1,0))+IF(AC451='Valori Consentiti - Table 1'!$AA$5,5,IF(AC451="X",1,0))+IF(AD451='Valori Consentiti - Table 1'!$AC$5,5,IF(AD451="X",1,0))+IF(AE451='Valori Consentiti - Table 1'!$AE$5,5,IF(AE451="X",1,0))+IF(AF451='Valori Consentiti - Table 1'!$AG$5,5,IF(AF451="X",1,0))+IF(AG451='Valori Consentiti - Table 1'!$AI$5,5,IF(AG451="X",1,0))+IF(AH451='Valori Consentiti - Table 1'!$AK$5,5,IF(AH451="X",1,0))+IF(AI451='Valori Consentiti - Table 1'!$AM$5,5,IF(AI451="X",1,0))+IF(AJ451='Valori Consentiti - Table 1'!$AO$5,5,IF(AJ451="X",1,0))+IF(AK451='Valori Consentiti - Table 1'!$AQ$5,5,IF(AK451="X",1,0))+IF(AL451='Valori Consentiti - Table 1'!$AS$5,5,IF(AL451="X",1,0))+IF(AM451='Valori Consentiti - Table 1'!$AU$5,5,IF(AM451="X",1,0)),))))</f>
        <v>0</v>
      </c>
      <c r="N451" s="16">
        <f t="shared" si="223"/>
        <v>0</v>
      </c>
      <c r="O451" s="16">
        <f t="shared" si="224"/>
        <v>20</v>
      </c>
      <c r="P451" s="16">
        <f>IF(G451=1,IF(T451='Valori Consentiti - Table 1'!$I$2,1,0)+IF(U451='Valori Consentiti - Table 1'!$K$2,1,0)+IF(V451='Valori Consentiti - Table 1'!$M$2,1,0)+IF(W451='Valori Consentiti - Table 1'!$O$2,1,0)+IF(X451='Valori Consentiti - Table 1'!$Q$2,1,0)+IF(Y451='Valori Consentiti - Table 1'!$S$2,1,0)+IF(Z451='Valori Consentiti - Table 1'!$U$2,1,0)+IF(AA451='Valori Consentiti - Table 1'!$W$2,1,0)+IF(AB451='Valori Consentiti - Table 1'!$Y$2,1,0)+IF(AC451='Valori Consentiti - Table 1'!$AA$2,1,0)+IF(AD451='Valori Consentiti - Table 1'!$AC$2,1,0)+IF(AE451='Valori Consentiti - Table 1'!$AE$2,1,0)+IF(AF451='Valori Consentiti - Table 1'!$AG$2,1,0)+IF(AG451='Valori Consentiti - Table 1'!$AI$2,1,0)+IF(AH451='Valori Consentiti - Table 1'!$AK$2,1,0)+IF(AI451='Valori Consentiti - Table 1'!$AM$2,1,0)+IF(AJ451='Valori Consentiti - Table 1'!$AO$2,1,0)+IF(AK451='Valori Consentiti - Table 1'!$AQ$2,1,0)+IF(AL451='Valori Consentiti - Table 1'!$AS$2,1,0)+IF(AM451='Valori Consentiti - Table 1'!$AU$2,1,0),IF(G451=2,IF(T451='Valori Consentiti - Table 1'!$I$3,1,0)+IF(U451='Valori Consentiti - Table 1'!$K$3,1,0)+IF(V451='Valori Consentiti - Table 1'!$M$3,1,0)+IF(W451='Valori Consentiti - Table 1'!$O$3,1,0)+IF(X451='Valori Consentiti - Table 1'!$Q$3,1,0)+IF(Y451='Valori Consentiti - Table 1'!$S$3,1,0)+IF(Z451='Valori Consentiti - Table 1'!$U$3,1,0)+IF(AA451='Valori Consentiti - Table 1'!$W$3,1,0)+IF(AB451='Valori Consentiti - Table 1'!$Y$3,1,0)+IF(AC451='Valori Consentiti - Table 1'!$AA$3,1,0)+IF(AD451='Valori Consentiti - Table 1'!$AC$3,1,0)+IF(AE451='Valori Consentiti - Table 1'!$AE$3,1,0)+IF(AF451='Valori Consentiti - Table 1'!$AG$3,1,0)+IF(AG451='Valori Consentiti - Table 1'!$AI$3,1,0)+IF(AH451='Valori Consentiti - Table 1'!$AK$3,1,0)+IF(AI451='Valori Consentiti - Table 1'!$AM$3,1,0)+IF(AJ451='Valori Consentiti - Table 1'!$AO$3,1,0)+IF(AK451='Valori Consentiti - Table 1'!$AQ$3,1,0)+IF(AL451='Valori Consentiti - Table 1'!$AS$3,1,0)+IF(AM451='Valori Consentiti - Table 1'!$AU$3,1,0),IF(G451=3,IF(T451='Valori Consentiti - Table 1'!$I$4,1,0)+IF(U451='Valori Consentiti - Table 1'!$K$4,1,0)+IF(V451='Valori Consentiti - Table 1'!$M$4,1,0)+IF(W451='Valori Consentiti - Table 1'!$O$4,1,0)+IF(X451='Valori Consentiti - Table 1'!$Q$4,1,0)+IF(Y451='Valori Consentiti - Table 1'!$S$4,1,0)+IF(Z451='Valori Consentiti - Table 1'!$U$4,1,0)+IF(AA451='Valori Consentiti - Table 1'!$W$4,1,0)+IF(AB451='Valori Consentiti - Table 1'!$Y$4,1,0)+IF(AC451='Valori Consentiti - Table 1'!$AA$4,1,0)+IF(AD451='Valori Consentiti - Table 1'!$AC$4,1,0)+IF(AE451='Valori Consentiti - Table 1'!$AE$4,1,0)+IF(AF451='Valori Consentiti - Table 1'!$AG$4,1,0)+IF(AG451='Valori Consentiti - Table 1'!$AI$4,1,0)+IF(AH451='Valori Consentiti - Table 1'!$AK$4,1,0)+IF(AI451='Valori Consentiti - Table 1'!$AM$4,1,0)+IF(AJ451='Valori Consentiti - Table 1'!$AO$4,1,0)+IF(AK451='Valori Consentiti - Table 1'!$AQ$4,1,0)+IF(AL451='Valori Consentiti - Table 1'!$AS$4,1,0)+IF(AM451='Valori Consentiti - Table 1'!$AU$4,1,0),IF(G451=4,IF(T451='Valori Consentiti - Table 1'!$I$5,1,0)+IF(U451='Valori Consentiti - Table 1'!$K$5,1,0)+IF(V451='Valori Consentiti - Table 1'!$M$5,1,0)+IF(W451='Valori Consentiti - Table 1'!$O$5,1,0)+IF(X451='Valori Consentiti - Table 1'!$Q$5,1,0)+IF(Y451='Valori Consentiti - Table 1'!$S$5,1,0)+IF(Z451='Valori Consentiti - Table 1'!$U$5,1,0)+IF(AA451='Valori Consentiti - Table 1'!$W$5,1,0)+IF(AB451='Valori Consentiti - Table 1'!$Y$5,1,0)+IF(AC451='Valori Consentiti - Table 1'!$AA$5,1,0)+IF(AD451='Valori Consentiti - Table 1'!$AC$5,1,0)+IF(AE451='Valori Consentiti - Table 1'!$AE$5,1,0)+IF(AF451='Valori Consentiti - Table 1'!$AG$5,1,0)+IF(AG451='Valori Consentiti - Table 1'!$AI$5,1,0)+IF(AH451='Valori Consentiti - Table 1'!$AK$5,1,0)+IF(AI451='Valori Consentiti - Table 1'!$AM$5,1,0)+IF(AJ451='Valori Consentiti - Table 1'!$AO$5,1,0)+IF(AK451='Valori Consentiti - Table 1'!$AQ$5,1,0)+IF(AL451='Valori Consentiti - Table 1'!$AS$5,1,0)+IF(AM451='Valori Consentiti - Table 1'!$AU$5,1,0),))))</f>
        <v>0</v>
      </c>
      <c r="Q451" s="16">
        <f t="shared" si="225"/>
        <v>20</v>
      </c>
      <c r="R451" s="16">
        <f t="shared" ref="R451:R514" si="246">COUNTIF($M$2:$M$1000,"&gt;" &amp;$M451)+1</f>
        <v>1</v>
      </c>
      <c r="S451" s="17"/>
      <c r="T451" s="24" t="str">
        <f t="shared" si="226"/>
        <v/>
      </c>
      <c r="U451" s="25" t="str">
        <f t="shared" si="227"/>
        <v/>
      </c>
      <c r="V451" s="25" t="str">
        <f t="shared" si="228"/>
        <v/>
      </c>
      <c r="W451" s="26" t="str">
        <f t="shared" si="229"/>
        <v/>
      </c>
      <c r="X451" s="27" t="str">
        <f t="shared" si="230"/>
        <v/>
      </c>
      <c r="Y451" s="25" t="str">
        <f t="shared" si="231"/>
        <v/>
      </c>
      <c r="Z451" s="25" t="str">
        <f t="shared" si="232"/>
        <v/>
      </c>
      <c r="AA451" s="26" t="str">
        <f t="shared" si="233"/>
        <v/>
      </c>
      <c r="AB451" s="27" t="str">
        <f t="shared" si="234"/>
        <v/>
      </c>
      <c r="AC451" s="25" t="str">
        <f t="shared" si="235"/>
        <v/>
      </c>
      <c r="AD451" s="25" t="str">
        <f t="shared" si="236"/>
        <v/>
      </c>
      <c r="AE451" s="26" t="str">
        <f t="shared" si="237"/>
        <v/>
      </c>
      <c r="AF451" s="27" t="str">
        <f t="shared" si="238"/>
        <v/>
      </c>
      <c r="AG451" s="25" t="str">
        <f t="shared" si="239"/>
        <v/>
      </c>
      <c r="AH451" s="25" t="str">
        <f t="shared" si="240"/>
        <v/>
      </c>
      <c r="AI451" s="26" t="str">
        <f t="shared" si="241"/>
        <v/>
      </c>
      <c r="AJ451" s="27" t="str">
        <f t="shared" si="242"/>
        <v/>
      </c>
      <c r="AK451" s="25" t="str">
        <f t="shared" si="243"/>
        <v/>
      </c>
      <c r="AL451" s="25" t="str">
        <f t="shared" si="244"/>
        <v/>
      </c>
      <c r="AM451" s="28" t="str">
        <f t="shared" si="245"/>
        <v/>
      </c>
      <c r="AN451" s="29" t="b">
        <f t="shared" si="218"/>
        <v>0</v>
      </c>
      <c r="AO451" s="29" t="b">
        <f t="shared" si="219"/>
        <v>0</v>
      </c>
      <c r="AP451" s="29" t="b">
        <f t="shared" si="220"/>
        <v>0</v>
      </c>
      <c r="AQ451" s="29" t="b">
        <f t="shared" si="221"/>
        <v>0</v>
      </c>
      <c r="AR451" s="29" t="b">
        <f t="shared" si="222"/>
        <v>0</v>
      </c>
    </row>
    <row r="452" spans="1:44">
      <c r="A452" s="14"/>
      <c r="B452" s="14"/>
      <c r="C452" s="22"/>
      <c r="D452" s="14"/>
      <c r="E452" s="14"/>
      <c r="F452" s="14"/>
      <c r="G452" s="14"/>
      <c r="H452" s="15"/>
      <c r="I452" s="15"/>
      <c r="J452" s="15"/>
      <c r="K452" s="15"/>
      <c r="L452" s="15"/>
      <c r="M452" s="23">
        <f>IF(G452=1,IF(T452='Valori Consentiti - Table 1'!$I$2,5,IF(T452="X",1,0))+IF(U452='Valori Consentiti - Table 1'!$K$2,5,IF(U452="X",1,0))+IF(V452='Valori Consentiti - Table 1'!$M$2,5,IF(V452="X",1,0))+IF(W452='Valori Consentiti - Table 1'!$O$2,5,IF(W452="X",1,0))+IF(X452='Valori Consentiti - Table 1'!$Q$2,5,IF(X452="X",1,0))+IF(Y452='Valori Consentiti - Table 1'!$S$2,5,IF(Y452="X",1,0))+IF(Z452='Valori Consentiti - Table 1'!$U$2,5,IF(Z452="X",1,0))+IF(AA452='Valori Consentiti - Table 1'!$W$2,5,IF(AA452="X",1,0))+IF(AB452='Valori Consentiti - Table 1'!$Y$2,5,IF(AB452="X",1,0))+IF(AC452='Valori Consentiti - Table 1'!$AA$2,5,IF(AC452="X",1,0))+IF(AD452='Valori Consentiti - Table 1'!$AC$2,5,IF(AD452="X",1,0))+IF(AE452='Valori Consentiti - Table 1'!$AE$2,5,IF(AE452="X",1,0))+IF(AF452='Valori Consentiti - Table 1'!$AG$2,5,IF(AF452="X",1,0))+IF(AG452='Valori Consentiti - Table 1'!$AI$2,5,IF(AG452="X",1,0))+IF(AH452='Valori Consentiti - Table 1'!$AK$2,5,IF(AH452="X",1,0))+IF(AI452='Valori Consentiti - Table 1'!$AM$2,5,IF(AI452="X",1,0))+IF(AJ452='Valori Consentiti - Table 1'!$AO$2,5,IF(AJ452="X",1,0))+IF(AK452='Valori Consentiti - Table 1'!$AQ$2,5,IF(AK452="X",1,0))+IF(AL452='Valori Consentiti - Table 1'!$AS$2,5,IF(AL452="X",1,0))+IF(AM452='Valori Consentiti - Table 1'!$AU$2,5,IF(AM452="X",1,0)),IF(G452=2,IF(T452='Valori Consentiti - Table 1'!$I$3,5,IF(T452="X",1,0))+IF(U452='Valori Consentiti - Table 1'!$K$3,5,IF(U452="X",1,0))+IF(V452='Valori Consentiti - Table 1'!$M$3,5,IF(V452="X",1,0))+IF(W452='Valori Consentiti - Table 1'!$O$3,5,IF(W452="X",1,0))+IF(X452='Valori Consentiti - Table 1'!$Q$3,5,IF(X452="X",1,0))+IF(Y452='Valori Consentiti - Table 1'!$S$3,5,IF(Y452="X",1,0))+IF(Z452='Valori Consentiti - Table 1'!$U$3,5,IF(Z452="X",1,0))+IF(AA452='Valori Consentiti - Table 1'!$W$3,5,IF(AA452="X",1,0))+IF(AB452='Valori Consentiti - Table 1'!$Y$3,5,IF(AB452="X",1,0))+IF(AC452='Valori Consentiti - Table 1'!$AA$3,5,IF(AC452="X",1,0))+IF(AD452='Valori Consentiti - Table 1'!$AC$3,5,IF(AD452="X",1,0))+IF(AE452='Valori Consentiti - Table 1'!$AE$3,5,IF(AE452="X",1,0))+IF(AF452='Valori Consentiti - Table 1'!$AG$3,5,IF(AF452="X",1,0))+IF(AG452='Valori Consentiti - Table 1'!$AI$3,5,IF(AG452="X",1,0))+IF(AH452='Valori Consentiti - Table 1'!$AK$3,5,IF(AH452="X",1,0))+IF(AI452='Valori Consentiti - Table 1'!$AM$3,5,IF(AI452="X",1,0))+IF(AJ452='Valori Consentiti - Table 1'!$AO$3,5,IF(AJ452="X",1,0))+IF(AK452='Valori Consentiti - Table 1'!$AQ$3,5,IF(AK452="X",1,0))+IF(AL452='Valori Consentiti - Table 1'!$AS$3,5,IF(AL452="X",1,0))+IF(AM452='Valori Consentiti - Table 1'!$AU$3,5,IF(AM452="X",1,0)),IF(G452=3,IF(T452='Valori Consentiti - Table 1'!$I$4,5,IF(T452="X",1,0))+IF(U452='Valori Consentiti - Table 1'!$K$4,5,IF(U452="X",1,0))+IF(V452='Valori Consentiti - Table 1'!$M$4,5,IF(V452="X",1,0))+IF(W452='Valori Consentiti - Table 1'!$O$4,5,IF(W452="X",1,0))+IF(X452='Valori Consentiti - Table 1'!$Q$4,5,IF(X452="X",1,0))+IF(Y452='Valori Consentiti - Table 1'!$S$4,5,IF(Y452="X",1,0))+IF(Z452='Valori Consentiti - Table 1'!$U$4,5,IF(Z452="X",1,0))+IF(AA452='Valori Consentiti - Table 1'!$W$4,5,IF(AA452="X",1,0))+IF(AB452='Valori Consentiti - Table 1'!$Y$4,5,IF(AB452="X",1,0))+IF(AC452='Valori Consentiti - Table 1'!$AA$4,5,IF(AC452="X",1,0))+IF(AD452='Valori Consentiti - Table 1'!$AC$4,5,IF(AD452="X",1,0))+IF(AE452='Valori Consentiti - Table 1'!$AE$4,5,IF(AE452="X",1,0))+IF(AF452='Valori Consentiti - Table 1'!$AG$4,5,IF(AF452="X",1,0))+IF(AG452='Valori Consentiti - Table 1'!$AI$4,5,IF(AG452="X",1,0))+IF(AH452='Valori Consentiti - Table 1'!$AK$4,5,IF(AH452="X",1,0))+IF(AI452='Valori Consentiti - Table 1'!$AM$4,5,IF(AI452="X",1,0))+IF(AJ452='Valori Consentiti - Table 1'!$AO$4,5,IF(AJ452="X",1,0))+IF(AK452='Valori Consentiti - Table 1'!$AQ$4,5,IF(AK452="X",1,0))+IF(AL452='Valori Consentiti - Table 1'!$AS$4,5,IF(AL452="X",1,0))+IF(AM452='Valori Consentiti - Table 1'!$AU$4,5,IF(AM452="X",1,0)),IF(G452=4,IF(T452='Valori Consentiti - Table 1'!$I$5,5,IF(T452="X",1,0))+IF(U452='Valori Consentiti - Table 1'!$K$5,5,IF(U452="X",1,0))+IF(V452='Valori Consentiti - Table 1'!$M$5,5,IF(V452="X",1,0))+IF(W452='Valori Consentiti - Table 1'!$O$5,5,IF(W452="X",1,0))+IF(X452='Valori Consentiti - Table 1'!$Q$5,5,IF(X452="X",1,0))+IF(Y452='Valori Consentiti - Table 1'!$S$5,5,IF(Y452="X",1,0))+IF(Z452='Valori Consentiti - Table 1'!$U$5,5,IF(Z452="X",1,0))+IF(AA452='Valori Consentiti - Table 1'!$W$5,5,IF(AA452="X",1,0))+IF(AB452='Valori Consentiti - Table 1'!$Y$5,5,IF(AB452="X",1,0))+IF(AC452='Valori Consentiti - Table 1'!$AA$5,5,IF(AC452="X",1,0))+IF(AD452='Valori Consentiti - Table 1'!$AC$5,5,IF(AD452="X",1,0))+IF(AE452='Valori Consentiti - Table 1'!$AE$5,5,IF(AE452="X",1,0))+IF(AF452='Valori Consentiti - Table 1'!$AG$5,5,IF(AF452="X",1,0))+IF(AG452='Valori Consentiti - Table 1'!$AI$5,5,IF(AG452="X",1,0))+IF(AH452='Valori Consentiti - Table 1'!$AK$5,5,IF(AH452="X",1,0))+IF(AI452='Valori Consentiti - Table 1'!$AM$5,5,IF(AI452="X",1,0))+IF(AJ452='Valori Consentiti - Table 1'!$AO$5,5,IF(AJ452="X",1,0))+IF(AK452='Valori Consentiti - Table 1'!$AQ$5,5,IF(AK452="X",1,0))+IF(AL452='Valori Consentiti - Table 1'!$AS$5,5,IF(AL452="X",1,0))+IF(AM452='Valori Consentiti - Table 1'!$AU$5,5,IF(AM452="X",1,0)),))))</f>
        <v>0</v>
      </c>
      <c r="N452" s="16">
        <f t="shared" si="223"/>
        <v>0</v>
      </c>
      <c r="O452" s="16">
        <f t="shared" si="224"/>
        <v>20</v>
      </c>
      <c r="P452" s="16">
        <f>IF(G452=1,IF(T452='Valori Consentiti - Table 1'!$I$2,1,0)+IF(U452='Valori Consentiti - Table 1'!$K$2,1,0)+IF(V452='Valori Consentiti - Table 1'!$M$2,1,0)+IF(W452='Valori Consentiti - Table 1'!$O$2,1,0)+IF(X452='Valori Consentiti - Table 1'!$Q$2,1,0)+IF(Y452='Valori Consentiti - Table 1'!$S$2,1,0)+IF(Z452='Valori Consentiti - Table 1'!$U$2,1,0)+IF(AA452='Valori Consentiti - Table 1'!$W$2,1,0)+IF(AB452='Valori Consentiti - Table 1'!$Y$2,1,0)+IF(AC452='Valori Consentiti - Table 1'!$AA$2,1,0)+IF(AD452='Valori Consentiti - Table 1'!$AC$2,1,0)+IF(AE452='Valori Consentiti - Table 1'!$AE$2,1,0)+IF(AF452='Valori Consentiti - Table 1'!$AG$2,1,0)+IF(AG452='Valori Consentiti - Table 1'!$AI$2,1,0)+IF(AH452='Valori Consentiti - Table 1'!$AK$2,1,0)+IF(AI452='Valori Consentiti - Table 1'!$AM$2,1,0)+IF(AJ452='Valori Consentiti - Table 1'!$AO$2,1,0)+IF(AK452='Valori Consentiti - Table 1'!$AQ$2,1,0)+IF(AL452='Valori Consentiti - Table 1'!$AS$2,1,0)+IF(AM452='Valori Consentiti - Table 1'!$AU$2,1,0),IF(G452=2,IF(T452='Valori Consentiti - Table 1'!$I$3,1,0)+IF(U452='Valori Consentiti - Table 1'!$K$3,1,0)+IF(V452='Valori Consentiti - Table 1'!$M$3,1,0)+IF(W452='Valori Consentiti - Table 1'!$O$3,1,0)+IF(X452='Valori Consentiti - Table 1'!$Q$3,1,0)+IF(Y452='Valori Consentiti - Table 1'!$S$3,1,0)+IF(Z452='Valori Consentiti - Table 1'!$U$3,1,0)+IF(AA452='Valori Consentiti - Table 1'!$W$3,1,0)+IF(AB452='Valori Consentiti - Table 1'!$Y$3,1,0)+IF(AC452='Valori Consentiti - Table 1'!$AA$3,1,0)+IF(AD452='Valori Consentiti - Table 1'!$AC$3,1,0)+IF(AE452='Valori Consentiti - Table 1'!$AE$3,1,0)+IF(AF452='Valori Consentiti - Table 1'!$AG$3,1,0)+IF(AG452='Valori Consentiti - Table 1'!$AI$3,1,0)+IF(AH452='Valori Consentiti - Table 1'!$AK$3,1,0)+IF(AI452='Valori Consentiti - Table 1'!$AM$3,1,0)+IF(AJ452='Valori Consentiti - Table 1'!$AO$3,1,0)+IF(AK452='Valori Consentiti - Table 1'!$AQ$3,1,0)+IF(AL452='Valori Consentiti - Table 1'!$AS$3,1,0)+IF(AM452='Valori Consentiti - Table 1'!$AU$3,1,0),IF(G452=3,IF(T452='Valori Consentiti - Table 1'!$I$4,1,0)+IF(U452='Valori Consentiti - Table 1'!$K$4,1,0)+IF(V452='Valori Consentiti - Table 1'!$M$4,1,0)+IF(W452='Valori Consentiti - Table 1'!$O$4,1,0)+IF(X452='Valori Consentiti - Table 1'!$Q$4,1,0)+IF(Y452='Valori Consentiti - Table 1'!$S$4,1,0)+IF(Z452='Valori Consentiti - Table 1'!$U$4,1,0)+IF(AA452='Valori Consentiti - Table 1'!$W$4,1,0)+IF(AB452='Valori Consentiti - Table 1'!$Y$4,1,0)+IF(AC452='Valori Consentiti - Table 1'!$AA$4,1,0)+IF(AD452='Valori Consentiti - Table 1'!$AC$4,1,0)+IF(AE452='Valori Consentiti - Table 1'!$AE$4,1,0)+IF(AF452='Valori Consentiti - Table 1'!$AG$4,1,0)+IF(AG452='Valori Consentiti - Table 1'!$AI$4,1,0)+IF(AH452='Valori Consentiti - Table 1'!$AK$4,1,0)+IF(AI452='Valori Consentiti - Table 1'!$AM$4,1,0)+IF(AJ452='Valori Consentiti - Table 1'!$AO$4,1,0)+IF(AK452='Valori Consentiti - Table 1'!$AQ$4,1,0)+IF(AL452='Valori Consentiti - Table 1'!$AS$4,1,0)+IF(AM452='Valori Consentiti - Table 1'!$AU$4,1,0),IF(G452=4,IF(T452='Valori Consentiti - Table 1'!$I$5,1,0)+IF(U452='Valori Consentiti - Table 1'!$K$5,1,0)+IF(V452='Valori Consentiti - Table 1'!$M$5,1,0)+IF(W452='Valori Consentiti - Table 1'!$O$5,1,0)+IF(X452='Valori Consentiti - Table 1'!$Q$5,1,0)+IF(Y452='Valori Consentiti - Table 1'!$S$5,1,0)+IF(Z452='Valori Consentiti - Table 1'!$U$5,1,0)+IF(AA452='Valori Consentiti - Table 1'!$W$5,1,0)+IF(AB452='Valori Consentiti - Table 1'!$Y$5,1,0)+IF(AC452='Valori Consentiti - Table 1'!$AA$5,1,0)+IF(AD452='Valori Consentiti - Table 1'!$AC$5,1,0)+IF(AE452='Valori Consentiti - Table 1'!$AE$5,1,0)+IF(AF452='Valori Consentiti - Table 1'!$AG$5,1,0)+IF(AG452='Valori Consentiti - Table 1'!$AI$5,1,0)+IF(AH452='Valori Consentiti - Table 1'!$AK$5,1,0)+IF(AI452='Valori Consentiti - Table 1'!$AM$5,1,0)+IF(AJ452='Valori Consentiti - Table 1'!$AO$5,1,0)+IF(AK452='Valori Consentiti - Table 1'!$AQ$5,1,0)+IF(AL452='Valori Consentiti - Table 1'!$AS$5,1,0)+IF(AM452='Valori Consentiti - Table 1'!$AU$5,1,0),))))</f>
        <v>0</v>
      </c>
      <c r="Q452" s="16">
        <f t="shared" si="225"/>
        <v>20</v>
      </c>
      <c r="R452" s="16">
        <f t="shared" si="246"/>
        <v>1</v>
      </c>
      <c r="S452" s="17"/>
      <c r="T452" s="24" t="str">
        <f t="shared" si="226"/>
        <v/>
      </c>
      <c r="U452" s="25" t="str">
        <f t="shared" si="227"/>
        <v/>
      </c>
      <c r="V452" s="25" t="str">
        <f t="shared" si="228"/>
        <v/>
      </c>
      <c r="W452" s="26" t="str">
        <f t="shared" si="229"/>
        <v/>
      </c>
      <c r="X452" s="27" t="str">
        <f t="shared" si="230"/>
        <v/>
      </c>
      <c r="Y452" s="25" t="str">
        <f t="shared" si="231"/>
        <v/>
      </c>
      <c r="Z452" s="25" t="str">
        <f t="shared" si="232"/>
        <v/>
      </c>
      <c r="AA452" s="26" t="str">
        <f t="shared" si="233"/>
        <v/>
      </c>
      <c r="AB452" s="27" t="str">
        <f t="shared" si="234"/>
        <v/>
      </c>
      <c r="AC452" s="25" t="str">
        <f t="shared" si="235"/>
        <v/>
      </c>
      <c r="AD452" s="25" t="str">
        <f t="shared" si="236"/>
        <v/>
      </c>
      <c r="AE452" s="26" t="str">
        <f t="shared" si="237"/>
        <v/>
      </c>
      <c r="AF452" s="27" t="str">
        <f t="shared" si="238"/>
        <v/>
      </c>
      <c r="AG452" s="25" t="str">
        <f t="shared" si="239"/>
        <v/>
      </c>
      <c r="AH452" s="25" t="str">
        <f t="shared" si="240"/>
        <v/>
      </c>
      <c r="AI452" s="26" t="str">
        <f t="shared" si="241"/>
        <v/>
      </c>
      <c r="AJ452" s="27" t="str">
        <f t="shared" si="242"/>
        <v/>
      </c>
      <c r="AK452" s="25" t="str">
        <f t="shared" si="243"/>
        <v/>
      </c>
      <c r="AL452" s="25" t="str">
        <f t="shared" si="244"/>
        <v/>
      </c>
      <c r="AM452" s="28" t="str">
        <f t="shared" si="245"/>
        <v/>
      </c>
      <c r="AN452" s="29" t="b">
        <f t="shared" si="218"/>
        <v>0</v>
      </c>
      <c r="AO452" s="29" t="b">
        <f t="shared" si="219"/>
        <v>0</v>
      </c>
      <c r="AP452" s="29" t="b">
        <f t="shared" si="220"/>
        <v>0</v>
      </c>
      <c r="AQ452" s="29" t="b">
        <f t="shared" si="221"/>
        <v>0</v>
      </c>
      <c r="AR452" s="29" t="b">
        <f t="shared" si="222"/>
        <v>0</v>
      </c>
    </row>
    <row r="453" spans="1:44">
      <c r="A453" s="14"/>
      <c r="B453" s="14"/>
      <c r="C453" s="22"/>
      <c r="D453" s="14"/>
      <c r="E453" s="14"/>
      <c r="F453" s="14"/>
      <c r="G453" s="14"/>
      <c r="H453" s="15"/>
      <c r="I453" s="15"/>
      <c r="J453" s="15"/>
      <c r="K453" s="15"/>
      <c r="L453" s="15"/>
      <c r="M453" s="23">
        <f>IF(G453=1,IF(T453='Valori Consentiti - Table 1'!$I$2,5,IF(T453="X",1,0))+IF(U453='Valori Consentiti - Table 1'!$K$2,5,IF(U453="X",1,0))+IF(V453='Valori Consentiti - Table 1'!$M$2,5,IF(V453="X",1,0))+IF(W453='Valori Consentiti - Table 1'!$O$2,5,IF(W453="X",1,0))+IF(X453='Valori Consentiti - Table 1'!$Q$2,5,IF(X453="X",1,0))+IF(Y453='Valori Consentiti - Table 1'!$S$2,5,IF(Y453="X",1,0))+IF(Z453='Valori Consentiti - Table 1'!$U$2,5,IF(Z453="X",1,0))+IF(AA453='Valori Consentiti - Table 1'!$W$2,5,IF(AA453="X",1,0))+IF(AB453='Valori Consentiti - Table 1'!$Y$2,5,IF(AB453="X",1,0))+IF(AC453='Valori Consentiti - Table 1'!$AA$2,5,IF(AC453="X",1,0))+IF(AD453='Valori Consentiti - Table 1'!$AC$2,5,IF(AD453="X",1,0))+IF(AE453='Valori Consentiti - Table 1'!$AE$2,5,IF(AE453="X",1,0))+IF(AF453='Valori Consentiti - Table 1'!$AG$2,5,IF(AF453="X",1,0))+IF(AG453='Valori Consentiti - Table 1'!$AI$2,5,IF(AG453="X",1,0))+IF(AH453='Valori Consentiti - Table 1'!$AK$2,5,IF(AH453="X",1,0))+IF(AI453='Valori Consentiti - Table 1'!$AM$2,5,IF(AI453="X",1,0))+IF(AJ453='Valori Consentiti - Table 1'!$AO$2,5,IF(AJ453="X",1,0))+IF(AK453='Valori Consentiti - Table 1'!$AQ$2,5,IF(AK453="X",1,0))+IF(AL453='Valori Consentiti - Table 1'!$AS$2,5,IF(AL453="X",1,0))+IF(AM453='Valori Consentiti - Table 1'!$AU$2,5,IF(AM453="X",1,0)),IF(G453=2,IF(T453='Valori Consentiti - Table 1'!$I$3,5,IF(T453="X",1,0))+IF(U453='Valori Consentiti - Table 1'!$K$3,5,IF(U453="X",1,0))+IF(V453='Valori Consentiti - Table 1'!$M$3,5,IF(V453="X",1,0))+IF(W453='Valori Consentiti - Table 1'!$O$3,5,IF(W453="X",1,0))+IF(X453='Valori Consentiti - Table 1'!$Q$3,5,IF(X453="X",1,0))+IF(Y453='Valori Consentiti - Table 1'!$S$3,5,IF(Y453="X",1,0))+IF(Z453='Valori Consentiti - Table 1'!$U$3,5,IF(Z453="X",1,0))+IF(AA453='Valori Consentiti - Table 1'!$W$3,5,IF(AA453="X",1,0))+IF(AB453='Valori Consentiti - Table 1'!$Y$3,5,IF(AB453="X",1,0))+IF(AC453='Valori Consentiti - Table 1'!$AA$3,5,IF(AC453="X",1,0))+IF(AD453='Valori Consentiti - Table 1'!$AC$3,5,IF(AD453="X",1,0))+IF(AE453='Valori Consentiti - Table 1'!$AE$3,5,IF(AE453="X",1,0))+IF(AF453='Valori Consentiti - Table 1'!$AG$3,5,IF(AF453="X",1,0))+IF(AG453='Valori Consentiti - Table 1'!$AI$3,5,IF(AG453="X",1,0))+IF(AH453='Valori Consentiti - Table 1'!$AK$3,5,IF(AH453="X",1,0))+IF(AI453='Valori Consentiti - Table 1'!$AM$3,5,IF(AI453="X",1,0))+IF(AJ453='Valori Consentiti - Table 1'!$AO$3,5,IF(AJ453="X",1,0))+IF(AK453='Valori Consentiti - Table 1'!$AQ$3,5,IF(AK453="X",1,0))+IF(AL453='Valori Consentiti - Table 1'!$AS$3,5,IF(AL453="X",1,0))+IF(AM453='Valori Consentiti - Table 1'!$AU$3,5,IF(AM453="X",1,0)),IF(G453=3,IF(T453='Valori Consentiti - Table 1'!$I$4,5,IF(T453="X",1,0))+IF(U453='Valori Consentiti - Table 1'!$K$4,5,IF(U453="X",1,0))+IF(V453='Valori Consentiti - Table 1'!$M$4,5,IF(V453="X",1,0))+IF(W453='Valori Consentiti - Table 1'!$O$4,5,IF(W453="X",1,0))+IF(X453='Valori Consentiti - Table 1'!$Q$4,5,IF(X453="X",1,0))+IF(Y453='Valori Consentiti - Table 1'!$S$4,5,IF(Y453="X",1,0))+IF(Z453='Valori Consentiti - Table 1'!$U$4,5,IF(Z453="X",1,0))+IF(AA453='Valori Consentiti - Table 1'!$W$4,5,IF(AA453="X",1,0))+IF(AB453='Valori Consentiti - Table 1'!$Y$4,5,IF(AB453="X",1,0))+IF(AC453='Valori Consentiti - Table 1'!$AA$4,5,IF(AC453="X",1,0))+IF(AD453='Valori Consentiti - Table 1'!$AC$4,5,IF(AD453="X",1,0))+IF(AE453='Valori Consentiti - Table 1'!$AE$4,5,IF(AE453="X",1,0))+IF(AF453='Valori Consentiti - Table 1'!$AG$4,5,IF(AF453="X",1,0))+IF(AG453='Valori Consentiti - Table 1'!$AI$4,5,IF(AG453="X",1,0))+IF(AH453='Valori Consentiti - Table 1'!$AK$4,5,IF(AH453="X",1,0))+IF(AI453='Valori Consentiti - Table 1'!$AM$4,5,IF(AI453="X",1,0))+IF(AJ453='Valori Consentiti - Table 1'!$AO$4,5,IF(AJ453="X",1,0))+IF(AK453='Valori Consentiti - Table 1'!$AQ$4,5,IF(AK453="X",1,0))+IF(AL453='Valori Consentiti - Table 1'!$AS$4,5,IF(AL453="X",1,0))+IF(AM453='Valori Consentiti - Table 1'!$AU$4,5,IF(AM453="X",1,0)),IF(G453=4,IF(T453='Valori Consentiti - Table 1'!$I$5,5,IF(T453="X",1,0))+IF(U453='Valori Consentiti - Table 1'!$K$5,5,IF(U453="X",1,0))+IF(V453='Valori Consentiti - Table 1'!$M$5,5,IF(V453="X",1,0))+IF(W453='Valori Consentiti - Table 1'!$O$5,5,IF(W453="X",1,0))+IF(X453='Valori Consentiti - Table 1'!$Q$5,5,IF(X453="X",1,0))+IF(Y453='Valori Consentiti - Table 1'!$S$5,5,IF(Y453="X",1,0))+IF(Z453='Valori Consentiti - Table 1'!$U$5,5,IF(Z453="X",1,0))+IF(AA453='Valori Consentiti - Table 1'!$W$5,5,IF(AA453="X",1,0))+IF(AB453='Valori Consentiti - Table 1'!$Y$5,5,IF(AB453="X",1,0))+IF(AC453='Valori Consentiti - Table 1'!$AA$5,5,IF(AC453="X",1,0))+IF(AD453='Valori Consentiti - Table 1'!$AC$5,5,IF(AD453="X",1,0))+IF(AE453='Valori Consentiti - Table 1'!$AE$5,5,IF(AE453="X",1,0))+IF(AF453='Valori Consentiti - Table 1'!$AG$5,5,IF(AF453="X",1,0))+IF(AG453='Valori Consentiti - Table 1'!$AI$5,5,IF(AG453="X",1,0))+IF(AH453='Valori Consentiti - Table 1'!$AK$5,5,IF(AH453="X",1,0))+IF(AI453='Valori Consentiti - Table 1'!$AM$5,5,IF(AI453="X",1,0))+IF(AJ453='Valori Consentiti - Table 1'!$AO$5,5,IF(AJ453="X",1,0))+IF(AK453='Valori Consentiti - Table 1'!$AQ$5,5,IF(AK453="X",1,0))+IF(AL453='Valori Consentiti - Table 1'!$AS$5,5,IF(AL453="X",1,0))+IF(AM453='Valori Consentiti - Table 1'!$AU$5,5,IF(AM453="X",1,0)),))))</f>
        <v>0</v>
      </c>
      <c r="N453" s="16">
        <f t="shared" si="223"/>
        <v>0</v>
      </c>
      <c r="O453" s="16">
        <f t="shared" si="224"/>
        <v>20</v>
      </c>
      <c r="P453" s="16">
        <f>IF(G453=1,IF(T453='Valori Consentiti - Table 1'!$I$2,1,0)+IF(U453='Valori Consentiti - Table 1'!$K$2,1,0)+IF(V453='Valori Consentiti - Table 1'!$M$2,1,0)+IF(W453='Valori Consentiti - Table 1'!$O$2,1,0)+IF(X453='Valori Consentiti - Table 1'!$Q$2,1,0)+IF(Y453='Valori Consentiti - Table 1'!$S$2,1,0)+IF(Z453='Valori Consentiti - Table 1'!$U$2,1,0)+IF(AA453='Valori Consentiti - Table 1'!$W$2,1,0)+IF(AB453='Valori Consentiti - Table 1'!$Y$2,1,0)+IF(AC453='Valori Consentiti - Table 1'!$AA$2,1,0)+IF(AD453='Valori Consentiti - Table 1'!$AC$2,1,0)+IF(AE453='Valori Consentiti - Table 1'!$AE$2,1,0)+IF(AF453='Valori Consentiti - Table 1'!$AG$2,1,0)+IF(AG453='Valori Consentiti - Table 1'!$AI$2,1,0)+IF(AH453='Valori Consentiti - Table 1'!$AK$2,1,0)+IF(AI453='Valori Consentiti - Table 1'!$AM$2,1,0)+IF(AJ453='Valori Consentiti - Table 1'!$AO$2,1,0)+IF(AK453='Valori Consentiti - Table 1'!$AQ$2,1,0)+IF(AL453='Valori Consentiti - Table 1'!$AS$2,1,0)+IF(AM453='Valori Consentiti - Table 1'!$AU$2,1,0),IF(G453=2,IF(T453='Valori Consentiti - Table 1'!$I$3,1,0)+IF(U453='Valori Consentiti - Table 1'!$K$3,1,0)+IF(V453='Valori Consentiti - Table 1'!$M$3,1,0)+IF(W453='Valori Consentiti - Table 1'!$O$3,1,0)+IF(X453='Valori Consentiti - Table 1'!$Q$3,1,0)+IF(Y453='Valori Consentiti - Table 1'!$S$3,1,0)+IF(Z453='Valori Consentiti - Table 1'!$U$3,1,0)+IF(AA453='Valori Consentiti - Table 1'!$W$3,1,0)+IF(AB453='Valori Consentiti - Table 1'!$Y$3,1,0)+IF(AC453='Valori Consentiti - Table 1'!$AA$3,1,0)+IF(AD453='Valori Consentiti - Table 1'!$AC$3,1,0)+IF(AE453='Valori Consentiti - Table 1'!$AE$3,1,0)+IF(AF453='Valori Consentiti - Table 1'!$AG$3,1,0)+IF(AG453='Valori Consentiti - Table 1'!$AI$3,1,0)+IF(AH453='Valori Consentiti - Table 1'!$AK$3,1,0)+IF(AI453='Valori Consentiti - Table 1'!$AM$3,1,0)+IF(AJ453='Valori Consentiti - Table 1'!$AO$3,1,0)+IF(AK453='Valori Consentiti - Table 1'!$AQ$3,1,0)+IF(AL453='Valori Consentiti - Table 1'!$AS$3,1,0)+IF(AM453='Valori Consentiti - Table 1'!$AU$3,1,0),IF(G453=3,IF(T453='Valori Consentiti - Table 1'!$I$4,1,0)+IF(U453='Valori Consentiti - Table 1'!$K$4,1,0)+IF(V453='Valori Consentiti - Table 1'!$M$4,1,0)+IF(W453='Valori Consentiti - Table 1'!$O$4,1,0)+IF(X453='Valori Consentiti - Table 1'!$Q$4,1,0)+IF(Y453='Valori Consentiti - Table 1'!$S$4,1,0)+IF(Z453='Valori Consentiti - Table 1'!$U$4,1,0)+IF(AA453='Valori Consentiti - Table 1'!$W$4,1,0)+IF(AB453='Valori Consentiti - Table 1'!$Y$4,1,0)+IF(AC453='Valori Consentiti - Table 1'!$AA$4,1,0)+IF(AD453='Valori Consentiti - Table 1'!$AC$4,1,0)+IF(AE453='Valori Consentiti - Table 1'!$AE$4,1,0)+IF(AF453='Valori Consentiti - Table 1'!$AG$4,1,0)+IF(AG453='Valori Consentiti - Table 1'!$AI$4,1,0)+IF(AH453='Valori Consentiti - Table 1'!$AK$4,1,0)+IF(AI453='Valori Consentiti - Table 1'!$AM$4,1,0)+IF(AJ453='Valori Consentiti - Table 1'!$AO$4,1,0)+IF(AK453='Valori Consentiti - Table 1'!$AQ$4,1,0)+IF(AL453='Valori Consentiti - Table 1'!$AS$4,1,0)+IF(AM453='Valori Consentiti - Table 1'!$AU$4,1,0),IF(G453=4,IF(T453='Valori Consentiti - Table 1'!$I$5,1,0)+IF(U453='Valori Consentiti - Table 1'!$K$5,1,0)+IF(V453='Valori Consentiti - Table 1'!$M$5,1,0)+IF(W453='Valori Consentiti - Table 1'!$O$5,1,0)+IF(X453='Valori Consentiti - Table 1'!$Q$5,1,0)+IF(Y453='Valori Consentiti - Table 1'!$S$5,1,0)+IF(Z453='Valori Consentiti - Table 1'!$U$5,1,0)+IF(AA453='Valori Consentiti - Table 1'!$W$5,1,0)+IF(AB453='Valori Consentiti - Table 1'!$Y$5,1,0)+IF(AC453='Valori Consentiti - Table 1'!$AA$5,1,0)+IF(AD453='Valori Consentiti - Table 1'!$AC$5,1,0)+IF(AE453='Valori Consentiti - Table 1'!$AE$5,1,0)+IF(AF453='Valori Consentiti - Table 1'!$AG$5,1,0)+IF(AG453='Valori Consentiti - Table 1'!$AI$5,1,0)+IF(AH453='Valori Consentiti - Table 1'!$AK$5,1,0)+IF(AI453='Valori Consentiti - Table 1'!$AM$5,1,0)+IF(AJ453='Valori Consentiti - Table 1'!$AO$5,1,0)+IF(AK453='Valori Consentiti - Table 1'!$AQ$5,1,0)+IF(AL453='Valori Consentiti - Table 1'!$AS$5,1,0)+IF(AM453='Valori Consentiti - Table 1'!$AU$5,1,0),))))</f>
        <v>0</v>
      </c>
      <c r="Q453" s="16">
        <f t="shared" si="225"/>
        <v>20</v>
      </c>
      <c r="R453" s="16">
        <f t="shared" si="246"/>
        <v>1</v>
      </c>
      <c r="S453" s="17"/>
      <c r="T453" s="24" t="str">
        <f t="shared" si="226"/>
        <v/>
      </c>
      <c r="U453" s="25" t="str">
        <f t="shared" si="227"/>
        <v/>
      </c>
      <c r="V453" s="25" t="str">
        <f t="shared" si="228"/>
        <v/>
      </c>
      <c r="W453" s="26" t="str">
        <f t="shared" si="229"/>
        <v/>
      </c>
      <c r="X453" s="27" t="str">
        <f t="shared" si="230"/>
        <v/>
      </c>
      <c r="Y453" s="25" t="str">
        <f t="shared" si="231"/>
        <v/>
      </c>
      <c r="Z453" s="25" t="str">
        <f t="shared" si="232"/>
        <v/>
      </c>
      <c r="AA453" s="26" t="str">
        <f t="shared" si="233"/>
        <v/>
      </c>
      <c r="AB453" s="27" t="str">
        <f t="shared" si="234"/>
        <v/>
      </c>
      <c r="AC453" s="25" t="str">
        <f t="shared" si="235"/>
        <v/>
      </c>
      <c r="AD453" s="25" t="str">
        <f t="shared" si="236"/>
        <v/>
      </c>
      <c r="AE453" s="26" t="str">
        <f t="shared" si="237"/>
        <v/>
      </c>
      <c r="AF453" s="27" t="str">
        <f t="shared" si="238"/>
        <v/>
      </c>
      <c r="AG453" s="25" t="str">
        <f t="shared" si="239"/>
        <v/>
      </c>
      <c r="AH453" s="25" t="str">
        <f t="shared" si="240"/>
        <v/>
      </c>
      <c r="AI453" s="26" t="str">
        <f t="shared" si="241"/>
        <v/>
      </c>
      <c r="AJ453" s="27" t="str">
        <f t="shared" si="242"/>
        <v/>
      </c>
      <c r="AK453" s="25" t="str">
        <f t="shared" si="243"/>
        <v/>
      </c>
      <c r="AL453" s="25" t="str">
        <f t="shared" si="244"/>
        <v/>
      </c>
      <c r="AM453" s="28" t="str">
        <f t="shared" si="245"/>
        <v/>
      </c>
      <c r="AN453" s="29" t="b">
        <f t="shared" si="218"/>
        <v>0</v>
      </c>
      <c r="AO453" s="29" t="b">
        <f t="shared" si="219"/>
        <v>0</v>
      </c>
      <c r="AP453" s="29" t="b">
        <f t="shared" si="220"/>
        <v>0</v>
      </c>
      <c r="AQ453" s="29" t="b">
        <f t="shared" si="221"/>
        <v>0</v>
      </c>
      <c r="AR453" s="29" t="b">
        <f t="shared" si="222"/>
        <v>0</v>
      </c>
    </row>
    <row r="454" spans="1:44">
      <c r="A454" s="14"/>
      <c r="B454" s="14"/>
      <c r="C454" s="22"/>
      <c r="D454" s="14"/>
      <c r="E454" s="14"/>
      <c r="F454" s="14"/>
      <c r="G454" s="14"/>
      <c r="H454" s="15"/>
      <c r="I454" s="15"/>
      <c r="J454" s="15"/>
      <c r="K454" s="15"/>
      <c r="L454" s="15"/>
      <c r="M454" s="23">
        <f>IF(G454=1,IF(T454='Valori Consentiti - Table 1'!$I$2,5,IF(T454="X",1,0))+IF(U454='Valori Consentiti - Table 1'!$K$2,5,IF(U454="X",1,0))+IF(V454='Valori Consentiti - Table 1'!$M$2,5,IF(V454="X",1,0))+IF(W454='Valori Consentiti - Table 1'!$O$2,5,IF(W454="X",1,0))+IF(X454='Valori Consentiti - Table 1'!$Q$2,5,IF(X454="X",1,0))+IF(Y454='Valori Consentiti - Table 1'!$S$2,5,IF(Y454="X",1,0))+IF(Z454='Valori Consentiti - Table 1'!$U$2,5,IF(Z454="X",1,0))+IF(AA454='Valori Consentiti - Table 1'!$W$2,5,IF(AA454="X",1,0))+IF(AB454='Valori Consentiti - Table 1'!$Y$2,5,IF(AB454="X",1,0))+IF(AC454='Valori Consentiti - Table 1'!$AA$2,5,IF(AC454="X",1,0))+IF(AD454='Valori Consentiti - Table 1'!$AC$2,5,IF(AD454="X",1,0))+IF(AE454='Valori Consentiti - Table 1'!$AE$2,5,IF(AE454="X",1,0))+IF(AF454='Valori Consentiti - Table 1'!$AG$2,5,IF(AF454="X",1,0))+IF(AG454='Valori Consentiti - Table 1'!$AI$2,5,IF(AG454="X",1,0))+IF(AH454='Valori Consentiti - Table 1'!$AK$2,5,IF(AH454="X",1,0))+IF(AI454='Valori Consentiti - Table 1'!$AM$2,5,IF(AI454="X",1,0))+IF(AJ454='Valori Consentiti - Table 1'!$AO$2,5,IF(AJ454="X",1,0))+IF(AK454='Valori Consentiti - Table 1'!$AQ$2,5,IF(AK454="X",1,0))+IF(AL454='Valori Consentiti - Table 1'!$AS$2,5,IF(AL454="X",1,0))+IF(AM454='Valori Consentiti - Table 1'!$AU$2,5,IF(AM454="X",1,0)),IF(G454=2,IF(T454='Valori Consentiti - Table 1'!$I$3,5,IF(T454="X",1,0))+IF(U454='Valori Consentiti - Table 1'!$K$3,5,IF(U454="X",1,0))+IF(V454='Valori Consentiti - Table 1'!$M$3,5,IF(V454="X",1,0))+IF(W454='Valori Consentiti - Table 1'!$O$3,5,IF(W454="X",1,0))+IF(X454='Valori Consentiti - Table 1'!$Q$3,5,IF(X454="X",1,0))+IF(Y454='Valori Consentiti - Table 1'!$S$3,5,IF(Y454="X",1,0))+IF(Z454='Valori Consentiti - Table 1'!$U$3,5,IF(Z454="X",1,0))+IF(AA454='Valori Consentiti - Table 1'!$W$3,5,IF(AA454="X",1,0))+IF(AB454='Valori Consentiti - Table 1'!$Y$3,5,IF(AB454="X",1,0))+IF(AC454='Valori Consentiti - Table 1'!$AA$3,5,IF(AC454="X",1,0))+IF(AD454='Valori Consentiti - Table 1'!$AC$3,5,IF(AD454="X",1,0))+IF(AE454='Valori Consentiti - Table 1'!$AE$3,5,IF(AE454="X",1,0))+IF(AF454='Valori Consentiti - Table 1'!$AG$3,5,IF(AF454="X",1,0))+IF(AG454='Valori Consentiti - Table 1'!$AI$3,5,IF(AG454="X",1,0))+IF(AH454='Valori Consentiti - Table 1'!$AK$3,5,IF(AH454="X",1,0))+IF(AI454='Valori Consentiti - Table 1'!$AM$3,5,IF(AI454="X",1,0))+IF(AJ454='Valori Consentiti - Table 1'!$AO$3,5,IF(AJ454="X",1,0))+IF(AK454='Valori Consentiti - Table 1'!$AQ$3,5,IF(AK454="X",1,0))+IF(AL454='Valori Consentiti - Table 1'!$AS$3,5,IF(AL454="X",1,0))+IF(AM454='Valori Consentiti - Table 1'!$AU$3,5,IF(AM454="X",1,0)),IF(G454=3,IF(T454='Valori Consentiti - Table 1'!$I$4,5,IF(T454="X",1,0))+IF(U454='Valori Consentiti - Table 1'!$K$4,5,IF(U454="X",1,0))+IF(V454='Valori Consentiti - Table 1'!$M$4,5,IF(V454="X",1,0))+IF(W454='Valori Consentiti - Table 1'!$O$4,5,IF(W454="X",1,0))+IF(X454='Valori Consentiti - Table 1'!$Q$4,5,IF(X454="X",1,0))+IF(Y454='Valori Consentiti - Table 1'!$S$4,5,IF(Y454="X",1,0))+IF(Z454='Valori Consentiti - Table 1'!$U$4,5,IF(Z454="X",1,0))+IF(AA454='Valori Consentiti - Table 1'!$W$4,5,IF(AA454="X",1,0))+IF(AB454='Valori Consentiti - Table 1'!$Y$4,5,IF(AB454="X",1,0))+IF(AC454='Valori Consentiti - Table 1'!$AA$4,5,IF(AC454="X",1,0))+IF(AD454='Valori Consentiti - Table 1'!$AC$4,5,IF(AD454="X",1,0))+IF(AE454='Valori Consentiti - Table 1'!$AE$4,5,IF(AE454="X",1,0))+IF(AF454='Valori Consentiti - Table 1'!$AG$4,5,IF(AF454="X",1,0))+IF(AG454='Valori Consentiti - Table 1'!$AI$4,5,IF(AG454="X",1,0))+IF(AH454='Valori Consentiti - Table 1'!$AK$4,5,IF(AH454="X",1,0))+IF(AI454='Valori Consentiti - Table 1'!$AM$4,5,IF(AI454="X",1,0))+IF(AJ454='Valori Consentiti - Table 1'!$AO$4,5,IF(AJ454="X",1,0))+IF(AK454='Valori Consentiti - Table 1'!$AQ$4,5,IF(AK454="X",1,0))+IF(AL454='Valori Consentiti - Table 1'!$AS$4,5,IF(AL454="X",1,0))+IF(AM454='Valori Consentiti - Table 1'!$AU$4,5,IF(AM454="X",1,0)),IF(G454=4,IF(T454='Valori Consentiti - Table 1'!$I$5,5,IF(T454="X",1,0))+IF(U454='Valori Consentiti - Table 1'!$K$5,5,IF(U454="X",1,0))+IF(V454='Valori Consentiti - Table 1'!$M$5,5,IF(V454="X",1,0))+IF(W454='Valori Consentiti - Table 1'!$O$5,5,IF(W454="X",1,0))+IF(X454='Valori Consentiti - Table 1'!$Q$5,5,IF(X454="X",1,0))+IF(Y454='Valori Consentiti - Table 1'!$S$5,5,IF(Y454="X",1,0))+IF(Z454='Valori Consentiti - Table 1'!$U$5,5,IF(Z454="X",1,0))+IF(AA454='Valori Consentiti - Table 1'!$W$5,5,IF(AA454="X",1,0))+IF(AB454='Valori Consentiti - Table 1'!$Y$5,5,IF(AB454="X",1,0))+IF(AC454='Valori Consentiti - Table 1'!$AA$5,5,IF(AC454="X",1,0))+IF(AD454='Valori Consentiti - Table 1'!$AC$5,5,IF(AD454="X",1,0))+IF(AE454='Valori Consentiti - Table 1'!$AE$5,5,IF(AE454="X",1,0))+IF(AF454='Valori Consentiti - Table 1'!$AG$5,5,IF(AF454="X",1,0))+IF(AG454='Valori Consentiti - Table 1'!$AI$5,5,IF(AG454="X",1,0))+IF(AH454='Valori Consentiti - Table 1'!$AK$5,5,IF(AH454="X",1,0))+IF(AI454='Valori Consentiti - Table 1'!$AM$5,5,IF(AI454="X",1,0))+IF(AJ454='Valori Consentiti - Table 1'!$AO$5,5,IF(AJ454="X",1,0))+IF(AK454='Valori Consentiti - Table 1'!$AQ$5,5,IF(AK454="X",1,0))+IF(AL454='Valori Consentiti - Table 1'!$AS$5,5,IF(AL454="X",1,0))+IF(AM454='Valori Consentiti - Table 1'!$AU$5,5,IF(AM454="X",1,0)),))))</f>
        <v>0</v>
      </c>
      <c r="N454" s="16">
        <f t="shared" si="223"/>
        <v>0</v>
      </c>
      <c r="O454" s="16">
        <f t="shared" si="224"/>
        <v>20</v>
      </c>
      <c r="P454" s="16">
        <f>IF(G454=1,IF(T454='Valori Consentiti - Table 1'!$I$2,1,0)+IF(U454='Valori Consentiti - Table 1'!$K$2,1,0)+IF(V454='Valori Consentiti - Table 1'!$M$2,1,0)+IF(W454='Valori Consentiti - Table 1'!$O$2,1,0)+IF(X454='Valori Consentiti - Table 1'!$Q$2,1,0)+IF(Y454='Valori Consentiti - Table 1'!$S$2,1,0)+IF(Z454='Valori Consentiti - Table 1'!$U$2,1,0)+IF(AA454='Valori Consentiti - Table 1'!$W$2,1,0)+IF(AB454='Valori Consentiti - Table 1'!$Y$2,1,0)+IF(AC454='Valori Consentiti - Table 1'!$AA$2,1,0)+IF(AD454='Valori Consentiti - Table 1'!$AC$2,1,0)+IF(AE454='Valori Consentiti - Table 1'!$AE$2,1,0)+IF(AF454='Valori Consentiti - Table 1'!$AG$2,1,0)+IF(AG454='Valori Consentiti - Table 1'!$AI$2,1,0)+IF(AH454='Valori Consentiti - Table 1'!$AK$2,1,0)+IF(AI454='Valori Consentiti - Table 1'!$AM$2,1,0)+IF(AJ454='Valori Consentiti - Table 1'!$AO$2,1,0)+IF(AK454='Valori Consentiti - Table 1'!$AQ$2,1,0)+IF(AL454='Valori Consentiti - Table 1'!$AS$2,1,0)+IF(AM454='Valori Consentiti - Table 1'!$AU$2,1,0),IF(G454=2,IF(T454='Valori Consentiti - Table 1'!$I$3,1,0)+IF(U454='Valori Consentiti - Table 1'!$K$3,1,0)+IF(V454='Valori Consentiti - Table 1'!$M$3,1,0)+IF(W454='Valori Consentiti - Table 1'!$O$3,1,0)+IF(X454='Valori Consentiti - Table 1'!$Q$3,1,0)+IF(Y454='Valori Consentiti - Table 1'!$S$3,1,0)+IF(Z454='Valori Consentiti - Table 1'!$U$3,1,0)+IF(AA454='Valori Consentiti - Table 1'!$W$3,1,0)+IF(AB454='Valori Consentiti - Table 1'!$Y$3,1,0)+IF(AC454='Valori Consentiti - Table 1'!$AA$3,1,0)+IF(AD454='Valori Consentiti - Table 1'!$AC$3,1,0)+IF(AE454='Valori Consentiti - Table 1'!$AE$3,1,0)+IF(AF454='Valori Consentiti - Table 1'!$AG$3,1,0)+IF(AG454='Valori Consentiti - Table 1'!$AI$3,1,0)+IF(AH454='Valori Consentiti - Table 1'!$AK$3,1,0)+IF(AI454='Valori Consentiti - Table 1'!$AM$3,1,0)+IF(AJ454='Valori Consentiti - Table 1'!$AO$3,1,0)+IF(AK454='Valori Consentiti - Table 1'!$AQ$3,1,0)+IF(AL454='Valori Consentiti - Table 1'!$AS$3,1,0)+IF(AM454='Valori Consentiti - Table 1'!$AU$3,1,0),IF(G454=3,IF(T454='Valori Consentiti - Table 1'!$I$4,1,0)+IF(U454='Valori Consentiti - Table 1'!$K$4,1,0)+IF(V454='Valori Consentiti - Table 1'!$M$4,1,0)+IF(W454='Valori Consentiti - Table 1'!$O$4,1,0)+IF(X454='Valori Consentiti - Table 1'!$Q$4,1,0)+IF(Y454='Valori Consentiti - Table 1'!$S$4,1,0)+IF(Z454='Valori Consentiti - Table 1'!$U$4,1,0)+IF(AA454='Valori Consentiti - Table 1'!$W$4,1,0)+IF(AB454='Valori Consentiti - Table 1'!$Y$4,1,0)+IF(AC454='Valori Consentiti - Table 1'!$AA$4,1,0)+IF(AD454='Valori Consentiti - Table 1'!$AC$4,1,0)+IF(AE454='Valori Consentiti - Table 1'!$AE$4,1,0)+IF(AF454='Valori Consentiti - Table 1'!$AG$4,1,0)+IF(AG454='Valori Consentiti - Table 1'!$AI$4,1,0)+IF(AH454='Valori Consentiti - Table 1'!$AK$4,1,0)+IF(AI454='Valori Consentiti - Table 1'!$AM$4,1,0)+IF(AJ454='Valori Consentiti - Table 1'!$AO$4,1,0)+IF(AK454='Valori Consentiti - Table 1'!$AQ$4,1,0)+IF(AL454='Valori Consentiti - Table 1'!$AS$4,1,0)+IF(AM454='Valori Consentiti - Table 1'!$AU$4,1,0),IF(G454=4,IF(T454='Valori Consentiti - Table 1'!$I$5,1,0)+IF(U454='Valori Consentiti - Table 1'!$K$5,1,0)+IF(V454='Valori Consentiti - Table 1'!$M$5,1,0)+IF(W454='Valori Consentiti - Table 1'!$O$5,1,0)+IF(X454='Valori Consentiti - Table 1'!$Q$5,1,0)+IF(Y454='Valori Consentiti - Table 1'!$S$5,1,0)+IF(Z454='Valori Consentiti - Table 1'!$U$5,1,0)+IF(AA454='Valori Consentiti - Table 1'!$W$5,1,0)+IF(AB454='Valori Consentiti - Table 1'!$Y$5,1,0)+IF(AC454='Valori Consentiti - Table 1'!$AA$5,1,0)+IF(AD454='Valori Consentiti - Table 1'!$AC$5,1,0)+IF(AE454='Valori Consentiti - Table 1'!$AE$5,1,0)+IF(AF454='Valori Consentiti - Table 1'!$AG$5,1,0)+IF(AG454='Valori Consentiti - Table 1'!$AI$5,1,0)+IF(AH454='Valori Consentiti - Table 1'!$AK$5,1,0)+IF(AI454='Valori Consentiti - Table 1'!$AM$5,1,0)+IF(AJ454='Valori Consentiti - Table 1'!$AO$5,1,0)+IF(AK454='Valori Consentiti - Table 1'!$AQ$5,1,0)+IF(AL454='Valori Consentiti - Table 1'!$AS$5,1,0)+IF(AM454='Valori Consentiti - Table 1'!$AU$5,1,0),))))</f>
        <v>0</v>
      </c>
      <c r="Q454" s="16">
        <f t="shared" si="225"/>
        <v>20</v>
      </c>
      <c r="R454" s="16">
        <f t="shared" si="246"/>
        <v>1</v>
      </c>
      <c r="S454" s="17"/>
      <c r="T454" s="24" t="str">
        <f t="shared" si="226"/>
        <v/>
      </c>
      <c r="U454" s="25" t="str">
        <f t="shared" si="227"/>
        <v/>
      </c>
      <c r="V454" s="25" t="str">
        <f t="shared" si="228"/>
        <v/>
      </c>
      <c r="W454" s="26" t="str">
        <f t="shared" si="229"/>
        <v/>
      </c>
      <c r="X454" s="27" t="str">
        <f t="shared" si="230"/>
        <v/>
      </c>
      <c r="Y454" s="25" t="str">
        <f t="shared" si="231"/>
        <v/>
      </c>
      <c r="Z454" s="25" t="str">
        <f t="shared" si="232"/>
        <v/>
      </c>
      <c r="AA454" s="26" t="str">
        <f t="shared" si="233"/>
        <v/>
      </c>
      <c r="AB454" s="27" t="str">
        <f t="shared" si="234"/>
        <v/>
      </c>
      <c r="AC454" s="25" t="str">
        <f t="shared" si="235"/>
        <v/>
      </c>
      <c r="AD454" s="25" t="str">
        <f t="shared" si="236"/>
        <v/>
      </c>
      <c r="AE454" s="26" t="str">
        <f t="shared" si="237"/>
        <v/>
      </c>
      <c r="AF454" s="27" t="str">
        <f t="shared" si="238"/>
        <v/>
      </c>
      <c r="AG454" s="25" t="str">
        <f t="shared" si="239"/>
        <v/>
      </c>
      <c r="AH454" s="25" t="str">
        <f t="shared" si="240"/>
        <v/>
      </c>
      <c r="AI454" s="26" t="str">
        <f t="shared" si="241"/>
        <v/>
      </c>
      <c r="AJ454" s="27" t="str">
        <f t="shared" si="242"/>
        <v/>
      </c>
      <c r="AK454" s="25" t="str">
        <f t="shared" si="243"/>
        <v/>
      </c>
      <c r="AL454" s="25" t="str">
        <f t="shared" si="244"/>
        <v/>
      </c>
      <c r="AM454" s="28" t="str">
        <f t="shared" si="245"/>
        <v/>
      </c>
      <c r="AN454" s="29" t="b">
        <f t="shared" si="218"/>
        <v>0</v>
      </c>
      <c r="AO454" s="29" t="b">
        <f t="shared" si="219"/>
        <v>0</v>
      </c>
      <c r="AP454" s="29" t="b">
        <f t="shared" si="220"/>
        <v>0</v>
      </c>
      <c r="AQ454" s="29" t="b">
        <f t="shared" si="221"/>
        <v>0</v>
      </c>
      <c r="AR454" s="29" t="b">
        <f t="shared" si="222"/>
        <v>0</v>
      </c>
    </row>
    <row r="455" spans="1:44">
      <c r="A455" s="14"/>
      <c r="B455" s="14"/>
      <c r="C455" s="22"/>
      <c r="D455" s="14"/>
      <c r="E455" s="14"/>
      <c r="F455" s="14"/>
      <c r="G455" s="14"/>
      <c r="H455" s="15"/>
      <c r="I455" s="15"/>
      <c r="J455" s="15"/>
      <c r="K455" s="15"/>
      <c r="L455" s="15"/>
      <c r="M455" s="23">
        <f>IF(G455=1,IF(T455='Valori Consentiti - Table 1'!$I$2,5,IF(T455="X",1,0))+IF(U455='Valori Consentiti - Table 1'!$K$2,5,IF(U455="X",1,0))+IF(V455='Valori Consentiti - Table 1'!$M$2,5,IF(V455="X",1,0))+IF(W455='Valori Consentiti - Table 1'!$O$2,5,IF(W455="X",1,0))+IF(X455='Valori Consentiti - Table 1'!$Q$2,5,IF(X455="X",1,0))+IF(Y455='Valori Consentiti - Table 1'!$S$2,5,IF(Y455="X",1,0))+IF(Z455='Valori Consentiti - Table 1'!$U$2,5,IF(Z455="X",1,0))+IF(AA455='Valori Consentiti - Table 1'!$W$2,5,IF(AA455="X",1,0))+IF(AB455='Valori Consentiti - Table 1'!$Y$2,5,IF(AB455="X",1,0))+IF(AC455='Valori Consentiti - Table 1'!$AA$2,5,IF(AC455="X",1,0))+IF(AD455='Valori Consentiti - Table 1'!$AC$2,5,IF(AD455="X",1,0))+IF(AE455='Valori Consentiti - Table 1'!$AE$2,5,IF(AE455="X",1,0))+IF(AF455='Valori Consentiti - Table 1'!$AG$2,5,IF(AF455="X",1,0))+IF(AG455='Valori Consentiti - Table 1'!$AI$2,5,IF(AG455="X",1,0))+IF(AH455='Valori Consentiti - Table 1'!$AK$2,5,IF(AH455="X",1,0))+IF(AI455='Valori Consentiti - Table 1'!$AM$2,5,IF(AI455="X",1,0))+IF(AJ455='Valori Consentiti - Table 1'!$AO$2,5,IF(AJ455="X",1,0))+IF(AK455='Valori Consentiti - Table 1'!$AQ$2,5,IF(AK455="X",1,0))+IF(AL455='Valori Consentiti - Table 1'!$AS$2,5,IF(AL455="X",1,0))+IF(AM455='Valori Consentiti - Table 1'!$AU$2,5,IF(AM455="X",1,0)),IF(G455=2,IF(T455='Valori Consentiti - Table 1'!$I$3,5,IF(T455="X",1,0))+IF(U455='Valori Consentiti - Table 1'!$K$3,5,IF(U455="X",1,0))+IF(V455='Valori Consentiti - Table 1'!$M$3,5,IF(V455="X",1,0))+IF(W455='Valori Consentiti - Table 1'!$O$3,5,IF(W455="X",1,0))+IF(X455='Valori Consentiti - Table 1'!$Q$3,5,IF(X455="X",1,0))+IF(Y455='Valori Consentiti - Table 1'!$S$3,5,IF(Y455="X",1,0))+IF(Z455='Valori Consentiti - Table 1'!$U$3,5,IF(Z455="X",1,0))+IF(AA455='Valori Consentiti - Table 1'!$W$3,5,IF(AA455="X",1,0))+IF(AB455='Valori Consentiti - Table 1'!$Y$3,5,IF(AB455="X",1,0))+IF(AC455='Valori Consentiti - Table 1'!$AA$3,5,IF(AC455="X",1,0))+IF(AD455='Valori Consentiti - Table 1'!$AC$3,5,IF(AD455="X",1,0))+IF(AE455='Valori Consentiti - Table 1'!$AE$3,5,IF(AE455="X",1,0))+IF(AF455='Valori Consentiti - Table 1'!$AG$3,5,IF(AF455="X",1,0))+IF(AG455='Valori Consentiti - Table 1'!$AI$3,5,IF(AG455="X",1,0))+IF(AH455='Valori Consentiti - Table 1'!$AK$3,5,IF(AH455="X",1,0))+IF(AI455='Valori Consentiti - Table 1'!$AM$3,5,IF(AI455="X",1,0))+IF(AJ455='Valori Consentiti - Table 1'!$AO$3,5,IF(AJ455="X",1,0))+IF(AK455='Valori Consentiti - Table 1'!$AQ$3,5,IF(AK455="X",1,0))+IF(AL455='Valori Consentiti - Table 1'!$AS$3,5,IF(AL455="X",1,0))+IF(AM455='Valori Consentiti - Table 1'!$AU$3,5,IF(AM455="X",1,0)),IF(G455=3,IF(T455='Valori Consentiti - Table 1'!$I$4,5,IF(T455="X",1,0))+IF(U455='Valori Consentiti - Table 1'!$K$4,5,IF(U455="X",1,0))+IF(V455='Valori Consentiti - Table 1'!$M$4,5,IF(V455="X",1,0))+IF(W455='Valori Consentiti - Table 1'!$O$4,5,IF(W455="X",1,0))+IF(X455='Valori Consentiti - Table 1'!$Q$4,5,IF(X455="X",1,0))+IF(Y455='Valori Consentiti - Table 1'!$S$4,5,IF(Y455="X",1,0))+IF(Z455='Valori Consentiti - Table 1'!$U$4,5,IF(Z455="X",1,0))+IF(AA455='Valori Consentiti - Table 1'!$W$4,5,IF(AA455="X",1,0))+IF(AB455='Valori Consentiti - Table 1'!$Y$4,5,IF(AB455="X",1,0))+IF(AC455='Valori Consentiti - Table 1'!$AA$4,5,IF(AC455="X",1,0))+IF(AD455='Valori Consentiti - Table 1'!$AC$4,5,IF(AD455="X",1,0))+IF(AE455='Valori Consentiti - Table 1'!$AE$4,5,IF(AE455="X",1,0))+IF(AF455='Valori Consentiti - Table 1'!$AG$4,5,IF(AF455="X",1,0))+IF(AG455='Valori Consentiti - Table 1'!$AI$4,5,IF(AG455="X",1,0))+IF(AH455='Valori Consentiti - Table 1'!$AK$4,5,IF(AH455="X",1,0))+IF(AI455='Valori Consentiti - Table 1'!$AM$4,5,IF(AI455="X",1,0))+IF(AJ455='Valori Consentiti - Table 1'!$AO$4,5,IF(AJ455="X",1,0))+IF(AK455='Valori Consentiti - Table 1'!$AQ$4,5,IF(AK455="X",1,0))+IF(AL455='Valori Consentiti - Table 1'!$AS$4,5,IF(AL455="X",1,0))+IF(AM455='Valori Consentiti - Table 1'!$AU$4,5,IF(AM455="X",1,0)),IF(G455=4,IF(T455='Valori Consentiti - Table 1'!$I$5,5,IF(T455="X",1,0))+IF(U455='Valori Consentiti - Table 1'!$K$5,5,IF(U455="X",1,0))+IF(V455='Valori Consentiti - Table 1'!$M$5,5,IF(V455="X",1,0))+IF(W455='Valori Consentiti - Table 1'!$O$5,5,IF(W455="X",1,0))+IF(X455='Valori Consentiti - Table 1'!$Q$5,5,IF(X455="X",1,0))+IF(Y455='Valori Consentiti - Table 1'!$S$5,5,IF(Y455="X",1,0))+IF(Z455='Valori Consentiti - Table 1'!$U$5,5,IF(Z455="X",1,0))+IF(AA455='Valori Consentiti - Table 1'!$W$5,5,IF(AA455="X",1,0))+IF(AB455='Valori Consentiti - Table 1'!$Y$5,5,IF(AB455="X",1,0))+IF(AC455='Valori Consentiti - Table 1'!$AA$5,5,IF(AC455="X",1,0))+IF(AD455='Valori Consentiti - Table 1'!$AC$5,5,IF(AD455="X",1,0))+IF(AE455='Valori Consentiti - Table 1'!$AE$5,5,IF(AE455="X",1,0))+IF(AF455='Valori Consentiti - Table 1'!$AG$5,5,IF(AF455="X",1,0))+IF(AG455='Valori Consentiti - Table 1'!$AI$5,5,IF(AG455="X",1,0))+IF(AH455='Valori Consentiti - Table 1'!$AK$5,5,IF(AH455="X",1,0))+IF(AI455='Valori Consentiti - Table 1'!$AM$5,5,IF(AI455="X",1,0))+IF(AJ455='Valori Consentiti - Table 1'!$AO$5,5,IF(AJ455="X",1,0))+IF(AK455='Valori Consentiti - Table 1'!$AQ$5,5,IF(AK455="X",1,0))+IF(AL455='Valori Consentiti - Table 1'!$AS$5,5,IF(AL455="X",1,0))+IF(AM455='Valori Consentiti - Table 1'!$AU$5,5,IF(AM455="X",1,0)),))))</f>
        <v>0</v>
      </c>
      <c r="N455" s="16">
        <f t="shared" si="223"/>
        <v>0</v>
      </c>
      <c r="O455" s="16">
        <f t="shared" si="224"/>
        <v>20</v>
      </c>
      <c r="P455" s="16">
        <f>IF(G455=1,IF(T455='Valori Consentiti - Table 1'!$I$2,1,0)+IF(U455='Valori Consentiti - Table 1'!$K$2,1,0)+IF(V455='Valori Consentiti - Table 1'!$M$2,1,0)+IF(W455='Valori Consentiti - Table 1'!$O$2,1,0)+IF(X455='Valori Consentiti - Table 1'!$Q$2,1,0)+IF(Y455='Valori Consentiti - Table 1'!$S$2,1,0)+IF(Z455='Valori Consentiti - Table 1'!$U$2,1,0)+IF(AA455='Valori Consentiti - Table 1'!$W$2,1,0)+IF(AB455='Valori Consentiti - Table 1'!$Y$2,1,0)+IF(AC455='Valori Consentiti - Table 1'!$AA$2,1,0)+IF(AD455='Valori Consentiti - Table 1'!$AC$2,1,0)+IF(AE455='Valori Consentiti - Table 1'!$AE$2,1,0)+IF(AF455='Valori Consentiti - Table 1'!$AG$2,1,0)+IF(AG455='Valori Consentiti - Table 1'!$AI$2,1,0)+IF(AH455='Valori Consentiti - Table 1'!$AK$2,1,0)+IF(AI455='Valori Consentiti - Table 1'!$AM$2,1,0)+IF(AJ455='Valori Consentiti - Table 1'!$AO$2,1,0)+IF(AK455='Valori Consentiti - Table 1'!$AQ$2,1,0)+IF(AL455='Valori Consentiti - Table 1'!$AS$2,1,0)+IF(AM455='Valori Consentiti - Table 1'!$AU$2,1,0),IF(G455=2,IF(T455='Valori Consentiti - Table 1'!$I$3,1,0)+IF(U455='Valori Consentiti - Table 1'!$K$3,1,0)+IF(V455='Valori Consentiti - Table 1'!$M$3,1,0)+IF(W455='Valori Consentiti - Table 1'!$O$3,1,0)+IF(X455='Valori Consentiti - Table 1'!$Q$3,1,0)+IF(Y455='Valori Consentiti - Table 1'!$S$3,1,0)+IF(Z455='Valori Consentiti - Table 1'!$U$3,1,0)+IF(AA455='Valori Consentiti - Table 1'!$W$3,1,0)+IF(AB455='Valori Consentiti - Table 1'!$Y$3,1,0)+IF(AC455='Valori Consentiti - Table 1'!$AA$3,1,0)+IF(AD455='Valori Consentiti - Table 1'!$AC$3,1,0)+IF(AE455='Valori Consentiti - Table 1'!$AE$3,1,0)+IF(AF455='Valori Consentiti - Table 1'!$AG$3,1,0)+IF(AG455='Valori Consentiti - Table 1'!$AI$3,1,0)+IF(AH455='Valori Consentiti - Table 1'!$AK$3,1,0)+IF(AI455='Valori Consentiti - Table 1'!$AM$3,1,0)+IF(AJ455='Valori Consentiti - Table 1'!$AO$3,1,0)+IF(AK455='Valori Consentiti - Table 1'!$AQ$3,1,0)+IF(AL455='Valori Consentiti - Table 1'!$AS$3,1,0)+IF(AM455='Valori Consentiti - Table 1'!$AU$3,1,0),IF(G455=3,IF(T455='Valori Consentiti - Table 1'!$I$4,1,0)+IF(U455='Valori Consentiti - Table 1'!$K$4,1,0)+IF(V455='Valori Consentiti - Table 1'!$M$4,1,0)+IF(W455='Valori Consentiti - Table 1'!$O$4,1,0)+IF(X455='Valori Consentiti - Table 1'!$Q$4,1,0)+IF(Y455='Valori Consentiti - Table 1'!$S$4,1,0)+IF(Z455='Valori Consentiti - Table 1'!$U$4,1,0)+IF(AA455='Valori Consentiti - Table 1'!$W$4,1,0)+IF(AB455='Valori Consentiti - Table 1'!$Y$4,1,0)+IF(AC455='Valori Consentiti - Table 1'!$AA$4,1,0)+IF(AD455='Valori Consentiti - Table 1'!$AC$4,1,0)+IF(AE455='Valori Consentiti - Table 1'!$AE$4,1,0)+IF(AF455='Valori Consentiti - Table 1'!$AG$4,1,0)+IF(AG455='Valori Consentiti - Table 1'!$AI$4,1,0)+IF(AH455='Valori Consentiti - Table 1'!$AK$4,1,0)+IF(AI455='Valori Consentiti - Table 1'!$AM$4,1,0)+IF(AJ455='Valori Consentiti - Table 1'!$AO$4,1,0)+IF(AK455='Valori Consentiti - Table 1'!$AQ$4,1,0)+IF(AL455='Valori Consentiti - Table 1'!$AS$4,1,0)+IF(AM455='Valori Consentiti - Table 1'!$AU$4,1,0),IF(G455=4,IF(T455='Valori Consentiti - Table 1'!$I$5,1,0)+IF(U455='Valori Consentiti - Table 1'!$K$5,1,0)+IF(V455='Valori Consentiti - Table 1'!$M$5,1,0)+IF(W455='Valori Consentiti - Table 1'!$O$5,1,0)+IF(X455='Valori Consentiti - Table 1'!$Q$5,1,0)+IF(Y455='Valori Consentiti - Table 1'!$S$5,1,0)+IF(Z455='Valori Consentiti - Table 1'!$U$5,1,0)+IF(AA455='Valori Consentiti - Table 1'!$W$5,1,0)+IF(AB455='Valori Consentiti - Table 1'!$Y$5,1,0)+IF(AC455='Valori Consentiti - Table 1'!$AA$5,1,0)+IF(AD455='Valori Consentiti - Table 1'!$AC$5,1,0)+IF(AE455='Valori Consentiti - Table 1'!$AE$5,1,0)+IF(AF455='Valori Consentiti - Table 1'!$AG$5,1,0)+IF(AG455='Valori Consentiti - Table 1'!$AI$5,1,0)+IF(AH455='Valori Consentiti - Table 1'!$AK$5,1,0)+IF(AI455='Valori Consentiti - Table 1'!$AM$5,1,0)+IF(AJ455='Valori Consentiti - Table 1'!$AO$5,1,0)+IF(AK455='Valori Consentiti - Table 1'!$AQ$5,1,0)+IF(AL455='Valori Consentiti - Table 1'!$AS$5,1,0)+IF(AM455='Valori Consentiti - Table 1'!$AU$5,1,0),))))</f>
        <v>0</v>
      </c>
      <c r="Q455" s="16">
        <f t="shared" si="225"/>
        <v>20</v>
      </c>
      <c r="R455" s="16">
        <f t="shared" si="246"/>
        <v>1</v>
      </c>
      <c r="S455" s="17"/>
      <c r="T455" s="24" t="str">
        <f t="shared" si="226"/>
        <v/>
      </c>
      <c r="U455" s="25" t="str">
        <f t="shared" si="227"/>
        <v/>
      </c>
      <c r="V455" s="25" t="str">
        <f t="shared" si="228"/>
        <v/>
      </c>
      <c r="W455" s="26" t="str">
        <f t="shared" si="229"/>
        <v/>
      </c>
      <c r="X455" s="27" t="str">
        <f t="shared" si="230"/>
        <v/>
      </c>
      <c r="Y455" s="25" t="str">
        <f t="shared" si="231"/>
        <v/>
      </c>
      <c r="Z455" s="25" t="str">
        <f t="shared" si="232"/>
        <v/>
      </c>
      <c r="AA455" s="26" t="str">
        <f t="shared" si="233"/>
        <v/>
      </c>
      <c r="AB455" s="27" t="str">
        <f t="shared" si="234"/>
        <v/>
      </c>
      <c r="AC455" s="25" t="str">
        <f t="shared" si="235"/>
        <v/>
      </c>
      <c r="AD455" s="25" t="str">
        <f t="shared" si="236"/>
        <v/>
      </c>
      <c r="AE455" s="26" t="str">
        <f t="shared" si="237"/>
        <v/>
      </c>
      <c r="AF455" s="27" t="str">
        <f t="shared" si="238"/>
        <v/>
      </c>
      <c r="AG455" s="25" t="str">
        <f t="shared" si="239"/>
        <v/>
      </c>
      <c r="AH455" s="25" t="str">
        <f t="shared" si="240"/>
        <v/>
      </c>
      <c r="AI455" s="26" t="str">
        <f t="shared" si="241"/>
        <v/>
      </c>
      <c r="AJ455" s="27" t="str">
        <f t="shared" si="242"/>
        <v/>
      </c>
      <c r="AK455" s="25" t="str">
        <f t="shared" si="243"/>
        <v/>
      </c>
      <c r="AL455" s="25" t="str">
        <f t="shared" si="244"/>
        <v/>
      </c>
      <c r="AM455" s="28" t="str">
        <f t="shared" si="245"/>
        <v/>
      </c>
      <c r="AN455" s="29" t="b">
        <f t="shared" si="218"/>
        <v>0</v>
      </c>
      <c r="AO455" s="29" t="b">
        <f t="shared" si="219"/>
        <v>0</v>
      </c>
      <c r="AP455" s="29" t="b">
        <f t="shared" si="220"/>
        <v>0</v>
      </c>
      <c r="AQ455" s="29" t="b">
        <f t="shared" si="221"/>
        <v>0</v>
      </c>
      <c r="AR455" s="29" t="b">
        <f t="shared" si="222"/>
        <v>0</v>
      </c>
    </row>
    <row r="456" spans="1:44">
      <c r="A456" s="14"/>
      <c r="B456" s="14"/>
      <c r="C456" s="22"/>
      <c r="D456" s="14"/>
      <c r="E456" s="14"/>
      <c r="F456" s="14"/>
      <c r="G456" s="14"/>
      <c r="H456" s="15"/>
      <c r="I456" s="15"/>
      <c r="J456" s="15"/>
      <c r="K456" s="15"/>
      <c r="L456" s="15"/>
      <c r="M456" s="23">
        <f>IF(G456=1,IF(T456='Valori Consentiti - Table 1'!$I$2,5,IF(T456="X",1,0))+IF(U456='Valori Consentiti - Table 1'!$K$2,5,IF(U456="X",1,0))+IF(V456='Valori Consentiti - Table 1'!$M$2,5,IF(V456="X",1,0))+IF(W456='Valori Consentiti - Table 1'!$O$2,5,IF(W456="X",1,0))+IF(X456='Valori Consentiti - Table 1'!$Q$2,5,IF(X456="X",1,0))+IF(Y456='Valori Consentiti - Table 1'!$S$2,5,IF(Y456="X",1,0))+IF(Z456='Valori Consentiti - Table 1'!$U$2,5,IF(Z456="X",1,0))+IF(AA456='Valori Consentiti - Table 1'!$W$2,5,IF(AA456="X",1,0))+IF(AB456='Valori Consentiti - Table 1'!$Y$2,5,IF(AB456="X",1,0))+IF(AC456='Valori Consentiti - Table 1'!$AA$2,5,IF(AC456="X",1,0))+IF(AD456='Valori Consentiti - Table 1'!$AC$2,5,IF(AD456="X",1,0))+IF(AE456='Valori Consentiti - Table 1'!$AE$2,5,IF(AE456="X",1,0))+IF(AF456='Valori Consentiti - Table 1'!$AG$2,5,IF(AF456="X",1,0))+IF(AG456='Valori Consentiti - Table 1'!$AI$2,5,IF(AG456="X",1,0))+IF(AH456='Valori Consentiti - Table 1'!$AK$2,5,IF(AH456="X",1,0))+IF(AI456='Valori Consentiti - Table 1'!$AM$2,5,IF(AI456="X",1,0))+IF(AJ456='Valori Consentiti - Table 1'!$AO$2,5,IF(AJ456="X",1,0))+IF(AK456='Valori Consentiti - Table 1'!$AQ$2,5,IF(AK456="X",1,0))+IF(AL456='Valori Consentiti - Table 1'!$AS$2,5,IF(AL456="X",1,0))+IF(AM456='Valori Consentiti - Table 1'!$AU$2,5,IF(AM456="X",1,0)),IF(G456=2,IF(T456='Valori Consentiti - Table 1'!$I$3,5,IF(T456="X",1,0))+IF(U456='Valori Consentiti - Table 1'!$K$3,5,IF(U456="X",1,0))+IF(V456='Valori Consentiti - Table 1'!$M$3,5,IF(V456="X",1,0))+IF(W456='Valori Consentiti - Table 1'!$O$3,5,IF(W456="X",1,0))+IF(X456='Valori Consentiti - Table 1'!$Q$3,5,IF(X456="X",1,0))+IF(Y456='Valori Consentiti - Table 1'!$S$3,5,IF(Y456="X",1,0))+IF(Z456='Valori Consentiti - Table 1'!$U$3,5,IF(Z456="X",1,0))+IF(AA456='Valori Consentiti - Table 1'!$W$3,5,IF(AA456="X",1,0))+IF(AB456='Valori Consentiti - Table 1'!$Y$3,5,IF(AB456="X",1,0))+IF(AC456='Valori Consentiti - Table 1'!$AA$3,5,IF(AC456="X",1,0))+IF(AD456='Valori Consentiti - Table 1'!$AC$3,5,IF(AD456="X",1,0))+IF(AE456='Valori Consentiti - Table 1'!$AE$3,5,IF(AE456="X",1,0))+IF(AF456='Valori Consentiti - Table 1'!$AG$3,5,IF(AF456="X",1,0))+IF(AG456='Valori Consentiti - Table 1'!$AI$3,5,IF(AG456="X",1,0))+IF(AH456='Valori Consentiti - Table 1'!$AK$3,5,IF(AH456="X",1,0))+IF(AI456='Valori Consentiti - Table 1'!$AM$3,5,IF(AI456="X",1,0))+IF(AJ456='Valori Consentiti - Table 1'!$AO$3,5,IF(AJ456="X",1,0))+IF(AK456='Valori Consentiti - Table 1'!$AQ$3,5,IF(AK456="X",1,0))+IF(AL456='Valori Consentiti - Table 1'!$AS$3,5,IF(AL456="X",1,0))+IF(AM456='Valori Consentiti - Table 1'!$AU$3,5,IF(AM456="X",1,0)),IF(G456=3,IF(T456='Valori Consentiti - Table 1'!$I$4,5,IF(T456="X",1,0))+IF(U456='Valori Consentiti - Table 1'!$K$4,5,IF(U456="X",1,0))+IF(V456='Valori Consentiti - Table 1'!$M$4,5,IF(V456="X",1,0))+IF(W456='Valori Consentiti - Table 1'!$O$4,5,IF(W456="X",1,0))+IF(X456='Valori Consentiti - Table 1'!$Q$4,5,IF(X456="X",1,0))+IF(Y456='Valori Consentiti - Table 1'!$S$4,5,IF(Y456="X",1,0))+IF(Z456='Valori Consentiti - Table 1'!$U$4,5,IF(Z456="X",1,0))+IF(AA456='Valori Consentiti - Table 1'!$W$4,5,IF(AA456="X",1,0))+IF(AB456='Valori Consentiti - Table 1'!$Y$4,5,IF(AB456="X",1,0))+IF(AC456='Valori Consentiti - Table 1'!$AA$4,5,IF(AC456="X",1,0))+IF(AD456='Valori Consentiti - Table 1'!$AC$4,5,IF(AD456="X",1,0))+IF(AE456='Valori Consentiti - Table 1'!$AE$4,5,IF(AE456="X",1,0))+IF(AF456='Valori Consentiti - Table 1'!$AG$4,5,IF(AF456="X",1,0))+IF(AG456='Valori Consentiti - Table 1'!$AI$4,5,IF(AG456="X",1,0))+IF(AH456='Valori Consentiti - Table 1'!$AK$4,5,IF(AH456="X",1,0))+IF(AI456='Valori Consentiti - Table 1'!$AM$4,5,IF(AI456="X",1,0))+IF(AJ456='Valori Consentiti - Table 1'!$AO$4,5,IF(AJ456="X",1,0))+IF(AK456='Valori Consentiti - Table 1'!$AQ$4,5,IF(AK456="X",1,0))+IF(AL456='Valori Consentiti - Table 1'!$AS$4,5,IF(AL456="X",1,0))+IF(AM456='Valori Consentiti - Table 1'!$AU$4,5,IF(AM456="X",1,0)),IF(G456=4,IF(T456='Valori Consentiti - Table 1'!$I$5,5,IF(T456="X",1,0))+IF(U456='Valori Consentiti - Table 1'!$K$5,5,IF(U456="X",1,0))+IF(V456='Valori Consentiti - Table 1'!$M$5,5,IF(V456="X",1,0))+IF(W456='Valori Consentiti - Table 1'!$O$5,5,IF(W456="X",1,0))+IF(X456='Valori Consentiti - Table 1'!$Q$5,5,IF(X456="X",1,0))+IF(Y456='Valori Consentiti - Table 1'!$S$5,5,IF(Y456="X",1,0))+IF(Z456='Valori Consentiti - Table 1'!$U$5,5,IF(Z456="X",1,0))+IF(AA456='Valori Consentiti - Table 1'!$W$5,5,IF(AA456="X",1,0))+IF(AB456='Valori Consentiti - Table 1'!$Y$5,5,IF(AB456="X",1,0))+IF(AC456='Valori Consentiti - Table 1'!$AA$5,5,IF(AC456="X",1,0))+IF(AD456='Valori Consentiti - Table 1'!$AC$5,5,IF(AD456="X",1,0))+IF(AE456='Valori Consentiti - Table 1'!$AE$5,5,IF(AE456="X",1,0))+IF(AF456='Valori Consentiti - Table 1'!$AG$5,5,IF(AF456="X",1,0))+IF(AG456='Valori Consentiti - Table 1'!$AI$5,5,IF(AG456="X",1,0))+IF(AH456='Valori Consentiti - Table 1'!$AK$5,5,IF(AH456="X",1,0))+IF(AI456='Valori Consentiti - Table 1'!$AM$5,5,IF(AI456="X",1,0))+IF(AJ456='Valori Consentiti - Table 1'!$AO$5,5,IF(AJ456="X",1,0))+IF(AK456='Valori Consentiti - Table 1'!$AQ$5,5,IF(AK456="X",1,0))+IF(AL456='Valori Consentiti - Table 1'!$AS$5,5,IF(AL456="X",1,0))+IF(AM456='Valori Consentiti - Table 1'!$AU$5,5,IF(AM456="X",1,0)),))))</f>
        <v>0</v>
      </c>
      <c r="N456" s="16">
        <f t="shared" si="223"/>
        <v>0</v>
      </c>
      <c r="O456" s="16">
        <f t="shared" si="224"/>
        <v>20</v>
      </c>
      <c r="P456" s="16">
        <f>IF(G456=1,IF(T456='Valori Consentiti - Table 1'!$I$2,1,0)+IF(U456='Valori Consentiti - Table 1'!$K$2,1,0)+IF(V456='Valori Consentiti - Table 1'!$M$2,1,0)+IF(W456='Valori Consentiti - Table 1'!$O$2,1,0)+IF(X456='Valori Consentiti - Table 1'!$Q$2,1,0)+IF(Y456='Valori Consentiti - Table 1'!$S$2,1,0)+IF(Z456='Valori Consentiti - Table 1'!$U$2,1,0)+IF(AA456='Valori Consentiti - Table 1'!$W$2,1,0)+IF(AB456='Valori Consentiti - Table 1'!$Y$2,1,0)+IF(AC456='Valori Consentiti - Table 1'!$AA$2,1,0)+IF(AD456='Valori Consentiti - Table 1'!$AC$2,1,0)+IF(AE456='Valori Consentiti - Table 1'!$AE$2,1,0)+IF(AF456='Valori Consentiti - Table 1'!$AG$2,1,0)+IF(AG456='Valori Consentiti - Table 1'!$AI$2,1,0)+IF(AH456='Valori Consentiti - Table 1'!$AK$2,1,0)+IF(AI456='Valori Consentiti - Table 1'!$AM$2,1,0)+IF(AJ456='Valori Consentiti - Table 1'!$AO$2,1,0)+IF(AK456='Valori Consentiti - Table 1'!$AQ$2,1,0)+IF(AL456='Valori Consentiti - Table 1'!$AS$2,1,0)+IF(AM456='Valori Consentiti - Table 1'!$AU$2,1,0),IF(G456=2,IF(T456='Valori Consentiti - Table 1'!$I$3,1,0)+IF(U456='Valori Consentiti - Table 1'!$K$3,1,0)+IF(V456='Valori Consentiti - Table 1'!$M$3,1,0)+IF(W456='Valori Consentiti - Table 1'!$O$3,1,0)+IF(X456='Valori Consentiti - Table 1'!$Q$3,1,0)+IF(Y456='Valori Consentiti - Table 1'!$S$3,1,0)+IF(Z456='Valori Consentiti - Table 1'!$U$3,1,0)+IF(AA456='Valori Consentiti - Table 1'!$W$3,1,0)+IF(AB456='Valori Consentiti - Table 1'!$Y$3,1,0)+IF(AC456='Valori Consentiti - Table 1'!$AA$3,1,0)+IF(AD456='Valori Consentiti - Table 1'!$AC$3,1,0)+IF(AE456='Valori Consentiti - Table 1'!$AE$3,1,0)+IF(AF456='Valori Consentiti - Table 1'!$AG$3,1,0)+IF(AG456='Valori Consentiti - Table 1'!$AI$3,1,0)+IF(AH456='Valori Consentiti - Table 1'!$AK$3,1,0)+IF(AI456='Valori Consentiti - Table 1'!$AM$3,1,0)+IF(AJ456='Valori Consentiti - Table 1'!$AO$3,1,0)+IF(AK456='Valori Consentiti - Table 1'!$AQ$3,1,0)+IF(AL456='Valori Consentiti - Table 1'!$AS$3,1,0)+IF(AM456='Valori Consentiti - Table 1'!$AU$3,1,0),IF(G456=3,IF(T456='Valori Consentiti - Table 1'!$I$4,1,0)+IF(U456='Valori Consentiti - Table 1'!$K$4,1,0)+IF(V456='Valori Consentiti - Table 1'!$M$4,1,0)+IF(W456='Valori Consentiti - Table 1'!$O$4,1,0)+IF(X456='Valori Consentiti - Table 1'!$Q$4,1,0)+IF(Y456='Valori Consentiti - Table 1'!$S$4,1,0)+IF(Z456='Valori Consentiti - Table 1'!$U$4,1,0)+IF(AA456='Valori Consentiti - Table 1'!$W$4,1,0)+IF(AB456='Valori Consentiti - Table 1'!$Y$4,1,0)+IF(AC456='Valori Consentiti - Table 1'!$AA$4,1,0)+IF(AD456='Valori Consentiti - Table 1'!$AC$4,1,0)+IF(AE456='Valori Consentiti - Table 1'!$AE$4,1,0)+IF(AF456='Valori Consentiti - Table 1'!$AG$4,1,0)+IF(AG456='Valori Consentiti - Table 1'!$AI$4,1,0)+IF(AH456='Valori Consentiti - Table 1'!$AK$4,1,0)+IF(AI456='Valori Consentiti - Table 1'!$AM$4,1,0)+IF(AJ456='Valori Consentiti - Table 1'!$AO$4,1,0)+IF(AK456='Valori Consentiti - Table 1'!$AQ$4,1,0)+IF(AL456='Valori Consentiti - Table 1'!$AS$4,1,0)+IF(AM456='Valori Consentiti - Table 1'!$AU$4,1,0),IF(G456=4,IF(T456='Valori Consentiti - Table 1'!$I$5,1,0)+IF(U456='Valori Consentiti - Table 1'!$K$5,1,0)+IF(V456='Valori Consentiti - Table 1'!$M$5,1,0)+IF(W456='Valori Consentiti - Table 1'!$O$5,1,0)+IF(X456='Valori Consentiti - Table 1'!$Q$5,1,0)+IF(Y456='Valori Consentiti - Table 1'!$S$5,1,0)+IF(Z456='Valori Consentiti - Table 1'!$U$5,1,0)+IF(AA456='Valori Consentiti - Table 1'!$W$5,1,0)+IF(AB456='Valori Consentiti - Table 1'!$Y$5,1,0)+IF(AC456='Valori Consentiti - Table 1'!$AA$5,1,0)+IF(AD456='Valori Consentiti - Table 1'!$AC$5,1,0)+IF(AE456='Valori Consentiti - Table 1'!$AE$5,1,0)+IF(AF456='Valori Consentiti - Table 1'!$AG$5,1,0)+IF(AG456='Valori Consentiti - Table 1'!$AI$5,1,0)+IF(AH456='Valori Consentiti - Table 1'!$AK$5,1,0)+IF(AI456='Valori Consentiti - Table 1'!$AM$5,1,0)+IF(AJ456='Valori Consentiti - Table 1'!$AO$5,1,0)+IF(AK456='Valori Consentiti - Table 1'!$AQ$5,1,0)+IF(AL456='Valori Consentiti - Table 1'!$AS$5,1,0)+IF(AM456='Valori Consentiti - Table 1'!$AU$5,1,0),))))</f>
        <v>0</v>
      </c>
      <c r="Q456" s="16">
        <f t="shared" si="225"/>
        <v>20</v>
      </c>
      <c r="R456" s="16">
        <f t="shared" si="246"/>
        <v>1</v>
      </c>
      <c r="S456" s="17"/>
      <c r="T456" s="24" t="str">
        <f t="shared" si="226"/>
        <v/>
      </c>
      <c r="U456" s="25" t="str">
        <f t="shared" si="227"/>
        <v/>
      </c>
      <c r="V456" s="25" t="str">
        <f t="shared" si="228"/>
        <v/>
      </c>
      <c r="W456" s="26" t="str">
        <f t="shared" si="229"/>
        <v/>
      </c>
      <c r="X456" s="27" t="str">
        <f t="shared" si="230"/>
        <v/>
      </c>
      <c r="Y456" s="25" t="str">
        <f t="shared" si="231"/>
        <v/>
      </c>
      <c r="Z456" s="25" t="str">
        <f t="shared" si="232"/>
        <v/>
      </c>
      <c r="AA456" s="26" t="str">
        <f t="shared" si="233"/>
        <v/>
      </c>
      <c r="AB456" s="27" t="str">
        <f t="shared" si="234"/>
        <v/>
      </c>
      <c r="AC456" s="25" t="str">
        <f t="shared" si="235"/>
        <v/>
      </c>
      <c r="AD456" s="25" t="str">
        <f t="shared" si="236"/>
        <v/>
      </c>
      <c r="AE456" s="26" t="str">
        <f t="shared" si="237"/>
        <v/>
      </c>
      <c r="AF456" s="27" t="str">
        <f t="shared" si="238"/>
        <v/>
      </c>
      <c r="AG456" s="25" t="str">
        <f t="shared" si="239"/>
        <v/>
      </c>
      <c r="AH456" s="25" t="str">
        <f t="shared" si="240"/>
        <v/>
      </c>
      <c r="AI456" s="26" t="str">
        <f t="shared" si="241"/>
        <v/>
      </c>
      <c r="AJ456" s="27" t="str">
        <f t="shared" si="242"/>
        <v/>
      </c>
      <c r="AK456" s="25" t="str">
        <f t="shared" si="243"/>
        <v/>
      </c>
      <c r="AL456" s="25" t="str">
        <f t="shared" si="244"/>
        <v/>
      </c>
      <c r="AM456" s="28" t="str">
        <f t="shared" si="245"/>
        <v/>
      </c>
      <c r="AN456" s="29" t="b">
        <f t="shared" si="218"/>
        <v>0</v>
      </c>
      <c r="AO456" s="29" t="b">
        <f t="shared" si="219"/>
        <v>0</v>
      </c>
      <c r="AP456" s="29" t="b">
        <f t="shared" si="220"/>
        <v>0</v>
      </c>
      <c r="AQ456" s="29" t="b">
        <f t="shared" si="221"/>
        <v>0</v>
      </c>
      <c r="AR456" s="29" t="b">
        <f t="shared" si="222"/>
        <v>0</v>
      </c>
    </row>
    <row r="457" spans="1:44">
      <c r="A457" s="14"/>
      <c r="B457" s="14"/>
      <c r="C457" s="22"/>
      <c r="D457" s="14"/>
      <c r="E457" s="14"/>
      <c r="F457" s="14"/>
      <c r="G457" s="14"/>
      <c r="H457" s="15"/>
      <c r="I457" s="15"/>
      <c r="J457" s="15"/>
      <c r="K457" s="15"/>
      <c r="L457" s="15"/>
      <c r="M457" s="23">
        <f>IF(G457=1,IF(T457='Valori Consentiti - Table 1'!$I$2,5,IF(T457="X",1,0))+IF(U457='Valori Consentiti - Table 1'!$K$2,5,IF(U457="X",1,0))+IF(V457='Valori Consentiti - Table 1'!$M$2,5,IF(V457="X",1,0))+IF(W457='Valori Consentiti - Table 1'!$O$2,5,IF(W457="X",1,0))+IF(X457='Valori Consentiti - Table 1'!$Q$2,5,IF(X457="X",1,0))+IF(Y457='Valori Consentiti - Table 1'!$S$2,5,IF(Y457="X",1,0))+IF(Z457='Valori Consentiti - Table 1'!$U$2,5,IF(Z457="X",1,0))+IF(AA457='Valori Consentiti - Table 1'!$W$2,5,IF(AA457="X",1,0))+IF(AB457='Valori Consentiti - Table 1'!$Y$2,5,IF(AB457="X",1,0))+IF(AC457='Valori Consentiti - Table 1'!$AA$2,5,IF(AC457="X",1,0))+IF(AD457='Valori Consentiti - Table 1'!$AC$2,5,IF(AD457="X",1,0))+IF(AE457='Valori Consentiti - Table 1'!$AE$2,5,IF(AE457="X",1,0))+IF(AF457='Valori Consentiti - Table 1'!$AG$2,5,IF(AF457="X",1,0))+IF(AG457='Valori Consentiti - Table 1'!$AI$2,5,IF(AG457="X",1,0))+IF(AH457='Valori Consentiti - Table 1'!$AK$2,5,IF(AH457="X",1,0))+IF(AI457='Valori Consentiti - Table 1'!$AM$2,5,IF(AI457="X",1,0))+IF(AJ457='Valori Consentiti - Table 1'!$AO$2,5,IF(AJ457="X",1,0))+IF(AK457='Valori Consentiti - Table 1'!$AQ$2,5,IF(AK457="X",1,0))+IF(AL457='Valori Consentiti - Table 1'!$AS$2,5,IF(AL457="X",1,0))+IF(AM457='Valori Consentiti - Table 1'!$AU$2,5,IF(AM457="X",1,0)),IF(G457=2,IF(T457='Valori Consentiti - Table 1'!$I$3,5,IF(T457="X",1,0))+IF(U457='Valori Consentiti - Table 1'!$K$3,5,IF(U457="X",1,0))+IF(V457='Valori Consentiti - Table 1'!$M$3,5,IF(V457="X",1,0))+IF(W457='Valori Consentiti - Table 1'!$O$3,5,IF(W457="X",1,0))+IF(X457='Valori Consentiti - Table 1'!$Q$3,5,IF(X457="X",1,0))+IF(Y457='Valori Consentiti - Table 1'!$S$3,5,IF(Y457="X",1,0))+IF(Z457='Valori Consentiti - Table 1'!$U$3,5,IF(Z457="X",1,0))+IF(AA457='Valori Consentiti - Table 1'!$W$3,5,IF(AA457="X",1,0))+IF(AB457='Valori Consentiti - Table 1'!$Y$3,5,IF(AB457="X",1,0))+IF(AC457='Valori Consentiti - Table 1'!$AA$3,5,IF(AC457="X",1,0))+IF(AD457='Valori Consentiti - Table 1'!$AC$3,5,IF(AD457="X",1,0))+IF(AE457='Valori Consentiti - Table 1'!$AE$3,5,IF(AE457="X",1,0))+IF(AF457='Valori Consentiti - Table 1'!$AG$3,5,IF(AF457="X",1,0))+IF(AG457='Valori Consentiti - Table 1'!$AI$3,5,IF(AG457="X",1,0))+IF(AH457='Valori Consentiti - Table 1'!$AK$3,5,IF(AH457="X",1,0))+IF(AI457='Valori Consentiti - Table 1'!$AM$3,5,IF(AI457="X",1,0))+IF(AJ457='Valori Consentiti - Table 1'!$AO$3,5,IF(AJ457="X",1,0))+IF(AK457='Valori Consentiti - Table 1'!$AQ$3,5,IF(AK457="X",1,0))+IF(AL457='Valori Consentiti - Table 1'!$AS$3,5,IF(AL457="X",1,0))+IF(AM457='Valori Consentiti - Table 1'!$AU$3,5,IF(AM457="X",1,0)),IF(G457=3,IF(T457='Valori Consentiti - Table 1'!$I$4,5,IF(T457="X",1,0))+IF(U457='Valori Consentiti - Table 1'!$K$4,5,IF(U457="X",1,0))+IF(V457='Valori Consentiti - Table 1'!$M$4,5,IF(V457="X",1,0))+IF(W457='Valori Consentiti - Table 1'!$O$4,5,IF(W457="X",1,0))+IF(X457='Valori Consentiti - Table 1'!$Q$4,5,IF(X457="X",1,0))+IF(Y457='Valori Consentiti - Table 1'!$S$4,5,IF(Y457="X",1,0))+IF(Z457='Valori Consentiti - Table 1'!$U$4,5,IF(Z457="X",1,0))+IF(AA457='Valori Consentiti - Table 1'!$W$4,5,IF(AA457="X",1,0))+IF(AB457='Valori Consentiti - Table 1'!$Y$4,5,IF(AB457="X",1,0))+IF(AC457='Valori Consentiti - Table 1'!$AA$4,5,IF(AC457="X",1,0))+IF(AD457='Valori Consentiti - Table 1'!$AC$4,5,IF(AD457="X",1,0))+IF(AE457='Valori Consentiti - Table 1'!$AE$4,5,IF(AE457="X",1,0))+IF(AF457='Valori Consentiti - Table 1'!$AG$4,5,IF(AF457="X",1,0))+IF(AG457='Valori Consentiti - Table 1'!$AI$4,5,IF(AG457="X",1,0))+IF(AH457='Valori Consentiti - Table 1'!$AK$4,5,IF(AH457="X",1,0))+IF(AI457='Valori Consentiti - Table 1'!$AM$4,5,IF(AI457="X",1,0))+IF(AJ457='Valori Consentiti - Table 1'!$AO$4,5,IF(AJ457="X",1,0))+IF(AK457='Valori Consentiti - Table 1'!$AQ$4,5,IF(AK457="X",1,0))+IF(AL457='Valori Consentiti - Table 1'!$AS$4,5,IF(AL457="X",1,0))+IF(AM457='Valori Consentiti - Table 1'!$AU$4,5,IF(AM457="X",1,0)),IF(G457=4,IF(T457='Valori Consentiti - Table 1'!$I$5,5,IF(T457="X",1,0))+IF(U457='Valori Consentiti - Table 1'!$K$5,5,IF(U457="X",1,0))+IF(V457='Valori Consentiti - Table 1'!$M$5,5,IF(V457="X",1,0))+IF(W457='Valori Consentiti - Table 1'!$O$5,5,IF(W457="X",1,0))+IF(X457='Valori Consentiti - Table 1'!$Q$5,5,IF(X457="X",1,0))+IF(Y457='Valori Consentiti - Table 1'!$S$5,5,IF(Y457="X",1,0))+IF(Z457='Valori Consentiti - Table 1'!$U$5,5,IF(Z457="X",1,0))+IF(AA457='Valori Consentiti - Table 1'!$W$5,5,IF(AA457="X",1,0))+IF(AB457='Valori Consentiti - Table 1'!$Y$5,5,IF(AB457="X",1,0))+IF(AC457='Valori Consentiti - Table 1'!$AA$5,5,IF(AC457="X",1,0))+IF(AD457='Valori Consentiti - Table 1'!$AC$5,5,IF(AD457="X",1,0))+IF(AE457='Valori Consentiti - Table 1'!$AE$5,5,IF(AE457="X",1,0))+IF(AF457='Valori Consentiti - Table 1'!$AG$5,5,IF(AF457="X",1,0))+IF(AG457='Valori Consentiti - Table 1'!$AI$5,5,IF(AG457="X",1,0))+IF(AH457='Valori Consentiti - Table 1'!$AK$5,5,IF(AH457="X",1,0))+IF(AI457='Valori Consentiti - Table 1'!$AM$5,5,IF(AI457="X",1,0))+IF(AJ457='Valori Consentiti - Table 1'!$AO$5,5,IF(AJ457="X",1,0))+IF(AK457='Valori Consentiti - Table 1'!$AQ$5,5,IF(AK457="X",1,0))+IF(AL457='Valori Consentiti - Table 1'!$AS$5,5,IF(AL457="X",1,0))+IF(AM457='Valori Consentiti - Table 1'!$AU$5,5,IF(AM457="X",1,0)),))))</f>
        <v>0</v>
      </c>
      <c r="N457" s="16">
        <f t="shared" si="223"/>
        <v>0</v>
      </c>
      <c r="O457" s="16">
        <f t="shared" si="224"/>
        <v>20</v>
      </c>
      <c r="P457" s="16">
        <f>IF(G457=1,IF(T457='Valori Consentiti - Table 1'!$I$2,1,0)+IF(U457='Valori Consentiti - Table 1'!$K$2,1,0)+IF(V457='Valori Consentiti - Table 1'!$M$2,1,0)+IF(W457='Valori Consentiti - Table 1'!$O$2,1,0)+IF(X457='Valori Consentiti - Table 1'!$Q$2,1,0)+IF(Y457='Valori Consentiti - Table 1'!$S$2,1,0)+IF(Z457='Valori Consentiti - Table 1'!$U$2,1,0)+IF(AA457='Valori Consentiti - Table 1'!$W$2,1,0)+IF(AB457='Valori Consentiti - Table 1'!$Y$2,1,0)+IF(AC457='Valori Consentiti - Table 1'!$AA$2,1,0)+IF(AD457='Valori Consentiti - Table 1'!$AC$2,1,0)+IF(AE457='Valori Consentiti - Table 1'!$AE$2,1,0)+IF(AF457='Valori Consentiti - Table 1'!$AG$2,1,0)+IF(AG457='Valori Consentiti - Table 1'!$AI$2,1,0)+IF(AH457='Valori Consentiti - Table 1'!$AK$2,1,0)+IF(AI457='Valori Consentiti - Table 1'!$AM$2,1,0)+IF(AJ457='Valori Consentiti - Table 1'!$AO$2,1,0)+IF(AK457='Valori Consentiti - Table 1'!$AQ$2,1,0)+IF(AL457='Valori Consentiti - Table 1'!$AS$2,1,0)+IF(AM457='Valori Consentiti - Table 1'!$AU$2,1,0),IF(G457=2,IF(T457='Valori Consentiti - Table 1'!$I$3,1,0)+IF(U457='Valori Consentiti - Table 1'!$K$3,1,0)+IF(V457='Valori Consentiti - Table 1'!$M$3,1,0)+IF(W457='Valori Consentiti - Table 1'!$O$3,1,0)+IF(X457='Valori Consentiti - Table 1'!$Q$3,1,0)+IF(Y457='Valori Consentiti - Table 1'!$S$3,1,0)+IF(Z457='Valori Consentiti - Table 1'!$U$3,1,0)+IF(AA457='Valori Consentiti - Table 1'!$W$3,1,0)+IF(AB457='Valori Consentiti - Table 1'!$Y$3,1,0)+IF(AC457='Valori Consentiti - Table 1'!$AA$3,1,0)+IF(AD457='Valori Consentiti - Table 1'!$AC$3,1,0)+IF(AE457='Valori Consentiti - Table 1'!$AE$3,1,0)+IF(AF457='Valori Consentiti - Table 1'!$AG$3,1,0)+IF(AG457='Valori Consentiti - Table 1'!$AI$3,1,0)+IF(AH457='Valori Consentiti - Table 1'!$AK$3,1,0)+IF(AI457='Valori Consentiti - Table 1'!$AM$3,1,0)+IF(AJ457='Valori Consentiti - Table 1'!$AO$3,1,0)+IF(AK457='Valori Consentiti - Table 1'!$AQ$3,1,0)+IF(AL457='Valori Consentiti - Table 1'!$AS$3,1,0)+IF(AM457='Valori Consentiti - Table 1'!$AU$3,1,0),IF(G457=3,IF(T457='Valori Consentiti - Table 1'!$I$4,1,0)+IF(U457='Valori Consentiti - Table 1'!$K$4,1,0)+IF(V457='Valori Consentiti - Table 1'!$M$4,1,0)+IF(W457='Valori Consentiti - Table 1'!$O$4,1,0)+IF(X457='Valori Consentiti - Table 1'!$Q$4,1,0)+IF(Y457='Valori Consentiti - Table 1'!$S$4,1,0)+IF(Z457='Valori Consentiti - Table 1'!$U$4,1,0)+IF(AA457='Valori Consentiti - Table 1'!$W$4,1,0)+IF(AB457='Valori Consentiti - Table 1'!$Y$4,1,0)+IF(AC457='Valori Consentiti - Table 1'!$AA$4,1,0)+IF(AD457='Valori Consentiti - Table 1'!$AC$4,1,0)+IF(AE457='Valori Consentiti - Table 1'!$AE$4,1,0)+IF(AF457='Valori Consentiti - Table 1'!$AG$4,1,0)+IF(AG457='Valori Consentiti - Table 1'!$AI$4,1,0)+IF(AH457='Valori Consentiti - Table 1'!$AK$4,1,0)+IF(AI457='Valori Consentiti - Table 1'!$AM$4,1,0)+IF(AJ457='Valori Consentiti - Table 1'!$AO$4,1,0)+IF(AK457='Valori Consentiti - Table 1'!$AQ$4,1,0)+IF(AL457='Valori Consentiti - Table 1'!$AS$4,1,0)+IF(AM457='Valori Consentiti - Table 1'!$AU$4,1,0),IF(G457=4,IF(T457='Valori Consentiti - Table 1'!$I$5,1,0)+IF(U457='Valori Consentiti - Table 1'!$K$5,1,0)+IF(V457='Valori Consentiti - Table 1'!$M$5,1,0)+IF(W457='Valori Consentiti - Table 1'!$O$5,1,0)+IF(X457='Valori Consentiti - Table 1'!$Q$5,1,0)+IF(Y457='Valori Consentiti - Table 1'!$S$5,1,0)+IF(Z457='Valori Consentiti - Table 1'!$U$5,1,0)+IF(AA457='Valori Consentiti - Table 1'!$W$5,1,0)+IF(AB457='Valori Consentiti - Table 1'!$Y$5,1,0)+IF(AC457='Valori Consentiti - Table 1'!$AA$5,1,0)+IF(AD457='Valori Consentiti - Table 1'!$AC$5,1,0)+IF(AE457='Valori Consentiti - Table 1'!$AE$5,1,0)+IF(AF457='Valori Consentiti - Table 1'!$AG$5,1,0)+IF(AG457='Valori Consentiti - Table 1'!$AI$5,1,0)+IF(AH457='Valori Consentiti - Table 1'!$AK$5,1,0)+IF(AI457='Valori Consentiti - Table 1'!$AM$5,1,0)+IF(AJ457='Valori Consentiti - Table 1'!$AO$5,1,0)+IF(AK457='Valori Consentiti - Table 1'!$AQ$5,1,0)+IF(AL457='Valori Consentiti - Table 1'!$AS$5,1,0)+IF(AM457='Valori Consentiti - Table 1'!$AU$5,1,0),))))</f>
        <v>0</v>
      </c>
      <c r="Q457" s="16">
        <f t="shared" si="225"/>
        <v>20</v>
      </c>
      <c r="R457" s="16">
        <f t="shared" si="246"/>
        <v>1</v>
      </c>
      <c r="S457" s="17"/>
      <c r="T457" s="24" t="str">
        <f t="shared" si="226"/>
        <v/>
      </c>
      <c r="U457" s="25" t="str">
        <f t="shared" si="227"/>
        <v/>
      </c>
      <c r="V457" s="25" t="str">
        <f t="shared" si="228"/>
        <v/>
      </c>
      <c r="W457" s="26" t="str">
        <f t="shared" si="229"/>
        <v/>
      </c>
      <c r="X457" s="27" t="str">
        <f t="shared" si="230"/>
        <v/>
      </c>
      <c r="Y457" s="25" t="str">
        <f t="shared" si="231"/>
        <v/>
      </c>
      <c r="Z457" s="25" t="str">
        <f t="shared" si="232"/>
        <v/>
      </c>
      <c r="AA457" s="26" t="str">
        <f t="shared" si="233"/>
        <v/>
      </c>
      <c r="AB457" s="27" t="str">
        <f t="shared" si="234"/>
        <v/>
      </c>
      <c r="AC457" s="25" t="str">
        <f t="shared" si="235"/>
        <v/>
      </c>
      <c r="AD457" s="25" t="str">
        <f t="shared" si="236"/>
        <v/>
      </c>
      <c r="AE457" s="26" t="str">
        <f t="shared" si="237"/>
        <v/>
      </c>
      <c r="AF457" s="27" t="str">
        <f t="shared" si="238"/>
        <v/>
      </c>
      <c r="AG457" s="25" t="str">
        <f t="shared" si="239"/>
        <v/>
      </c>
      <c r="AH457" s="25" t="str">
        <f t="shared" si="240"/>
        <v/>
      </c>
      <c r="AI457" s="26" t="str">
        <f t="shared" si="241"/>
        <v/>
      </c>
      <c r="AJ457" s="27" t="str">
        <f t="shared" si="242"/>
        <v/>
      </c>
      <c r="AK457" s="25" t="str">
        <f t="shared" si="243"/>
        <v/>
      </c>
      <c r="AL457" s="25" t="str">
        <f t="shared" si="244"/>
        <v/>
      </c>
      <c r="AM457" s="28" t="str">
        <f t="shared" si="245"/>
        <v/>
      </c>
      <c r="AN457" s="29" t="b">
        <f t="shared" si="218"/>
        <v>0</v>
      </c>
      <c r="AO457" s="29" t="b">
        <f t="shared" si="219"/>
        <v>0</v>
      </c>
      <c r="AP457" s="29" t="b">
        <f t="shared" si="220"/>
        <v>0</v>
      </c>
      <c r="AQ457" s="29" t="b">
        <f t="shared" si="221"/>
        <v>0</v>
      </c>
      <c r="AR457" s="29" t="b">
        <f t="shared" si="222"/>
        <v>0</v>
      </c>
    </row>
    <row r="458" spans="1:44">
      <c r="A458" s="14"/>
      <c r="B458" s="14"/>
      <c r="C458" s="22"/>
      <c r="D458" s="14"/>
      <c r="E458" s="14"/>
      <c r="F458" s="14"/>
      <c r="G458" s="14"/>
      <c r="H458" s="15"/>
      <c r="I458" s="15"/>
      <c r="J458" s="15"/>
      <c r="K458" s="15"/>
      <c r="L458" s="15"/>
      <c r="M458" s="23">
        <f>IF(G458=1,IF(T458='Valori Consentiti - Table 1'!$I$2,5,IF(T458="X",1,0))+IF(U458='Valori Consentiti - Table 1'!$K$2,5,IF(U458="X",1,0))+IF(V458='Valori Consentiti - Table 1'!$M$2,5,IF(V458="X",1,0))+IF(W458='Valori Consentiti - Table 1'!$O$2,5,IF(W458="X",1,0))+IF(X458='Valori Consentiti - Table 1'!$Q$2,5,IF(X458="X",1,0))+IF(Y458='Valori Consentiti - Table 1'!$S$2,5,IF(Y458="X",1,0))+IF(Z458='Valori Consentiti - Table 1'!$U$2,5,IF(Z458="X",1,0))+IF(AA458='Valori Consentiti - Table 1'!$W$2,5,IF(AA458="X",1,0))+IF(AB458='Valori Consentiti - Table 1'!$Y$2,5,IF(AB458="X",1,0))+IF(AC458='Valori Consentiti - Table 1'!$AA$2,5,IF(AC458="X",1,0))+IF(AD458='Valori Consentiti - Table 1'!$AC$2,5,IF(AD458="X",1,0))+IF(AE458='Valori Consentiti - Table 1'!$AE$2,5,IF(AE458="X",1,0))+IF(AF458='Valori Consentiti - Table 1'!$AG$2,5,IF(AF458="X",1,0))+IF(AG458='Valori Consentiti - Table 1'!$AI$2,5,IF(AG458="X",1,0))+IF(AH458='Valori Consentiti - Table 1'!$AK$2,5,IF(AH458="X",1,0))+IF(AI458='Valori Consentiti - Table 1'!$AM$2,5,IF(AI458="X",1,0))+IF(AJ458='Valori Consentiti - Table 1'!$AO$2,5,IF(AJ458="X",1,0))+IF(AK458='Valori Consentiti - Table 1'!$AQ$2,5,IF(AK458="X",1,0))+IF(AL458='Valori Consentiti - Table 1'!$AS$2,5,IF(AL458="X",1,0))+IF(AM458='Valori Consentiti - Table 1'!$AU$2,5,IF(AM458="X",1,0)),IF(G458=2,IF(T458='Valori Consentiti - Table 1'!$I$3,5,IF(T458="X",1,0))+IF(U458='Valori Consentiti - Table 1'!$K$3,5,IF(U458="X",1,0))+IF(V458='Valori Consentiti - Table 1'!$M$3,5,IF(V458="X",1,0))+IF(W458='Valori Consentiti - Table 1'!$O$3,5,IF(W458="X",1,0))+IF(X458='Valori Consentiti - Table 1'!$Q$3,5,IF(X458="X",1,0))+IF(Y458='Valori Consentiti - Table 1'!$S$3,5,IF(Y458="X",1,0))+IF(Z458='Valori Consentiti - Table 1'!$U$3,5,IF(Z458="X",1,0))+IF(AA458='Valori Consentiti - Table 1'!$W$3,5,IF(AA458="X",1,0))+IF(AB458='Valori Consentiti - Table 1'!$Y$3,5,IF(AB458="X",1,0))+IF(AC458='Valori Consentiti - Table 1'!$AA$3,5,IF(AC458="X",1,0))+IF(AD458='Valori Consentiti - Table 1'!$AC$3,5,IF(AD458="X",1,0))+IF(AE458='Valori Consentiti - Table 1'!$AE$3,5,IF(AE458="X",1,0))+IF(AF458='Valori Consentiti - Table 1'!$AG$3,5,IF(AF458="X",1,0))+IF(AG458='Valori Consentiti - Table 1'!$AI$3,5,IF(AG458="X",1,0))+IF(AH458='Valori Consentiti - Table 1'!$AK$3,5,IF(AH458="X",1,0))+IF(AI458='Valori Consentiti - Table 1'!$AM$3,5,IF(AI458="X",1,0))+IF(AJ458='Valori Consentiti - Table 1'!$AO$3,5,IF(AJ458="X",1,0))+IF(AK458='Valori Consentiti - Table 1'!$AQ$3,5,IF(AK458="X",1,0))+IF(AL458='Valori Consentiti - Table 1'!$AS$3,5,IF(AL458="X",1,0))+IF(AM458='Valori Consentiti - Table 1'!$AU$3,5,IF(AM458="X",1,0)),IF(G458=3,IF(T458='Valori Consentiti - Table 1'!$I$4,5,IF(T458="X",1,0))+IF(U458='Valori Consentiti - Table 1'!$K$4,5,IF(U458="X",1,0))+IF(V458='Valori Consentiti - Table 1'!$M$4,5,IF(V458="X",1,0))+IF(W458='Valori Consentiti - Table 1'!$O$4,5,IF(W458="X",1,0))+IF(X458='Valori Consentiti - Table 1'!$Q$4,5,IF(X458="X",1,0))+IF(Y458='Valori Consentiti - Table 1'!$S$4,5,IF(Y458="X",1,0))+IF(Z458='Valori Consentiti - Table 1'!$U$4,5,IF(Z458="X",1,0))+IF(AA458='Valori Consentiti - Table 1'!$W$4,5,IF(AA458="X",1,0))+IF(AB458='Valori Consentiti - Table 1'!$Y$4,5,IF(AB458="X",1,0))+IF(AC458='Valori Consentiti - Table 1'!$AA$4,5,IF(AC458="X",1,0))+IF(AD458='Valori Consentiti - Table 1'!$AC$4,5,IF(AD458="X",1,0))+IF(AE458='Valori Consentiti - Table 1'!$AE$4,5,IF(AE458="X",1,0))+IF(AF458='Valori Consentiti - Table 1'!$AG$4,5,IF(AF458="X",1,0))+IF(AG458='Valori Consentiti - Table 1'!$AI$4,5,IF(AG458="X",1,0))+IF(AH458='Valori Consentiti - Table 1'!$AK$4,5,IF(AH458="X",1,0))+IF(AI458='Valori Consentiti - Table 1'!$AM$4,5,IF(AI458="X",1,0))+IF(AJ458='Valori Consentiti - Table 1'!$AO$4,5,IF(AJ458="X",1,0))+IF(AK458='Valori Consentiti - Table 1'!$AQ$4,5,IF(AK458="X",1,0))+IF(AL458='Valori Consentiti - Table 1'!$AS$4,5,IF(AL458="X",1,0))+IF(AM458='Valori Consentiti - Table 1'!$AU$4,5,IF(AM458="X",1,0)),IF(G458=4,IF(T458='Valori Consentiti - Table 1'!$I$5,5,IF(T458="X",1,0))+IF(U458='Valori Consentiti - Table 1'!$K$5,5,IF(U458="X",1,0))+IF(V458='Valori Consentiti - Table 1'!$M$5,5,IF(V458="X",1,0))+IF(W458='Valori Consentiti - Table 1'!$O$5,5,IF(W458="X",1,0))+IF(X458='Valori Consentiti - Table 1'!$Q$5,5,IF(X458="X",1,0))+IF(Y458='Valori Consentiti - Table 1'!$S$5,5,IF(Y458="X",1,0))+IF(Z458='Valori Consentiti - Table 1'!$U$5,5,IF(Z458="X",1,0))+IF(AA458='Valori Consentiti - Table 1'!$W$5,5,IF(AA458="X",1,0))+IF(AB458='Valori Consentiti - Table 1'!$Y$5,5,IF(AB458="X",1,0))+IF(AC458='Valori Consentiti - Table 1'!$AA$5,5,IF(AC458="X",1,0))+IF(AD458='Valori Consentiti - Table 1'!$AC$5,5,IF(AD458="X",1,0))+IF(AE458='Valori Consentiti - Table 1'!$AE$5,5,IF(AE458="X",1,0))+IF(AF458='Valori Consentiti - Table 1'!$AG$5,5,IF(AF458="X",1,0))+IF(AG458='Valori Consentiti - Table 1'!$AI$5,5,IF(AG458="X",1,0))+IF(AH458='Valori Consentiti - Table 1'!$AK$5,5,IF(AH458="X",1,0))+IF(AI458='Valori Consentiti - Table 1'!$AM$5,5,IF(AI458="X",1,0))+IF(AJ458='Valori Consentiti - Table 1'!$AO$5,5,IF(AJ458="X",1,0))+IF(AK458='Valori Consentiti - Table 1'!$AQ$5,5,IF(AK458="X",1,0))+IF(AL458='Valori Consentiti - Table 1'!$AS$5,5,IF(AL458="X",1,0))+IF(AM458='Valori Consentiti - Table 1'!$AU$5,5,IF(AM458="X",1,0)),))))</f>
        <v>0</v>
      </c>
      <c r="N458" s="16">
        <f t="shared" si="223"/>
        <v>0</v>
      </c>
      <c r="O458" s="16">
        <f t="shared" si="224"/>
        <v>20</v>
      </c>
      <c r="P458" s="16">
        <f>IF(G458=1,IF(T458='Valori Consentiti - Table 1'!$I$2,1,0)+IF(U458='Valori Consentiti - Table 1'!$K$2,1,0)+IF(V458='Valori Consentiti - Table 1'!$M$2,1,0)+IF(W458='Valori Consentiti - Table 1'!$O$2,1,0)+IF(X458='Valori Consentiti - Table 1'!$Q$2,1,0)+IF(Y458='Valori Consentiti - Table 1'!$S$2,1,0)+IF(Z458='Valori Consentiti - Table 1'!$U$2,1,0)+IF(AA458='Valori Consentiti - Table 1'!$W$2,1,0)+IF(AB458='Valori Consentiti - Table 1'!$Y$2,1,0)+IF(AC458='Valori Consentiti - Table 1'!$AA$2,1,0)+IF(AD458='Valori Consentiti - Table 1'!$AC$2,1,0)+IF(AE458='Valori Consentiti - Table 1'!$AE$2,1,0)+IF(AF458='Valori Consentiti - Table 1'!$AG$2,1,0)+IF(AG458='Valori Consentiti - Table 1'!$AI$2,1,0)+IF(AH458='Valori Consentiti - Table 1'!$AK$2,1,0)+IF(AI458='Valori Consentiti - Table 1'!$AM$2,1,0)+IF(AJ458='Valori Consentiti - Table 1'!$AO$2,1,0)+IF(AK458='Valori Consentiti - Table 1'!$AQ$2,1,0)+IF(AL458='Valori Consentiti - Table 1'!$AS$2,1,0)+IF(AM458='Valori Consentiti - Table 1'!$AU$2,1,0),IF(G458=2,IF(T458='Valori Consentiti - Table 1'!$I$3,1,0)+IF(U458='Valori Consentiti - Table 1'!$K$3,1,0)+IF(V458='Valori Consentiti - Table 1'!$M$3,1,0)+IF(W458='Valori Consentiti - Table 1'!$O$3,1,0)+IF(X458='Valori Consentiti - Table 1'!$Q$3,1,0)+IF(Y458='Valori Consentiti - Table 1'!$S$3,1,0)+IF(Z458='Valori Consentiti - Table 1'!$U$3,1,0)+IF(AA458='Valori Consentiti - Table 1'!$W$3,1,0)+IF(AB458='Valori Consentiti - Table 1'!$Y$3,1,0)+IF(AC458='Valori Consentiti - Table 1'!$AA$3,1,0)+IF(AD458='Valori Consentiti - Table 1'!$AC$3,1,0)+IF(AE458='Valori Consentiti - Table 1'!$AE$3,1,0)+IF(AF458='Valori Consentiti - Table 1'!$AG$3,1,0)+IF(AG458='Valori Consentiti - Table 1'!$AI$3,1,0)+IF(AH458='Valori Consentiti - Table 1'!$AK$3,1,0)+IF(AI458='Valori Consentiti - Table 1'!$AM$3,1,0)+IF(AJ458='Valori Consentiti - Table 1'!$AO$3,1,0)+IF(AK458='Valori Consentiti - Table 1'!$AQ$3,1,0)+IF(AL458='Valori Consentiti - Table 1'!$AS$3,1,0)+IF(AM458='Valori Consentiti - Table 1'!$AU$3,1,0),IF(G458=3,IF(T458='Valori Consentiti - Table 1'!$I$4,1,0)+IF(U458='Valori Consentiti - Table 1'!$K$4,1,0)+IF(V458='Valori Consentiti - Table 1'!$M$4,1,0)+IF(W458='Valori Consentiti - Table 1'!$O$4,1,0)+IF(X458='Valori Consentiti - Table 1'!$Q$4,1,0)+IF(Y458='Valori Consentiti - Table 1'!$S$4,1,0)+IF(Z458='Valori Consentiti - Table 1'!$U$4,1,0)+IF(AA458='Valori Consentiti - Table 1'!$W$4,1,0)+IF(AB458='Valori Consentiti - Table 1'!$Y$4,1,0)+IF(AC458='Valori Consentiti - Table 1'!$AA$4,1,0)+IF(AD458='Valori Consentiti - Table 1'!$AC$4,1,0)+IF(AE458='Valori Consentiti - Table 1'!$AE$4,1,0)+IF(AF458='Valori Consentiti - Table 1'!$AG$4,1,0)+IF(AG458='Valori Consentiti - Table 1'!$AI$4,1,0)+IF(AH458='Valori Consentiti - Table 1'!$AK$4,1,0)+IF(AI458='Valori Consentiti - Table 1'!$AM$4,1,0)+IF(AJ458='Valori Consentiti - Table 1'!$AO$4,1,0)+IF(AK458='Valori Consentiti - Table 1'!$AQ$4,1,0)+IF(AL458='Valori Consentiti - Table 1'!$AS$4,1,0)+IF(AM458='Valori Consentiti - Table 1'!$AU$4,1,0),IF(G458=4,IF(T458='Valori Consentiti - Table 1'!$I$5,1,0)+IF(U458='Valori Consentiti - Table 1'!$K$5,1,0)+IF(V458='Valori Consentiti - Table 1'!$M$5,1,0)+IF(W458='Valori Consentiti - Table 1'!$O$5,1,0)+IF(X458='Valori Consentiti - Table 1'!$Q$5,1,0)+IF(Y458='Valori Consentiti - Table 1'!$S$5,1,0)+IF(Z458='Valori Consentiti - Table 1'!$U$5,1,0)+IF(AA458='Valori Consentiti - Table 1'!$W$5,1,0)+IF(AB458='Valori Consentiti - Table 1'!$Y$5,1,0)+IF(AC458='Valori Consentiti - Table 1'!$AA$5,1,0)+IF(AD458='Valori Consentiti - Table 1'!$AC$5,1,0)+IF(AE458='Valori Consentiti - Table 1'!$AE$5,1,0)+IF(AF458='Valori Consentiti - Table 1'!$AG$5,1,0)+IF(AG458='Valori Consentiti - Table 1'!$AI$5,1,0)+IF(AH458='Valori Consentiti - Table 1'!$AK$5,1,0)+IF(AI458='Valori Consentiti - Table 1'!$AM$5,1,0)+IF(AJ458='Valori Consentiti - Table 1'!$AO$5,1,0)+IF(AK458='Valori Consentiti - Table 1'!$AQ$5,1,0)+IF(AL458='Valori Consentiti - Table 1'!$AS$5,1,0)+IF(AM458='Valori Consentiti - Table 1'!$AU$5,1,0),))))</f>
        <v>0</v>
      </c>
      <c r="Q458" s="16">
        <f t="shared" si="225"/>
        <v>20</v>
      </c>
      <c r="R458" s="16">
        <f t="shared" si="246"/>
        <v>1</v>
      </c>
      <c r="S458" s="17"/>
      <c r="T458" s="24" t="str">
        <f t="shared" si="226"/>
        <v/>
      </c>
      <c r="U458" s="25" t="str">
        <f t="shared" si="227"/>
        <v/>
      </c>
      <c r="V458" s="25" t="str">
        <f t="shared" si="228"/>
        <v/>
      </c>
      <c r="W458" s="26" t="str">
        <f t="shared" si="229"/>
        <v/>
      </c>
      <c r="X458" s="27" t="str">
        <f t="shared" si="230"/>
        <v/>
      </c>
      <c r="Y458" s="25" t="str">
        <f t="shared" si="231"/>
        <v/>
      </c>
      <c r="Z458" s="25" t="str">
        <f t="shared" si="232"/>
        <v/>
      </c>
      <c r="AA458" s="26" t="str">
        <f t="shared" si="233"/>
        <v/>
      </c>
      <c r="AB458" s="27" t="str">
        <f t="shared" si="234"/>
        <v/>
      </c>
      <c r="AC458" s="25" t="str">
        <f t="shared" si="235"/>
        <v/>
      </c>
      <c r="AD458" s="25" t="str">
        <f t="shared" si="236"/>
        <v/>
      </c>
      <c r="AE458" s="26" t="str">
        <f t="shared" si="237"/>
        <v/>
      </c>
      <c r="AF458" s="27" t="str">
        <f t="shared" si="238"/>
        <v/>
      </c>
      <c r="AG458" s="25" t="str">
        <f t="shared" si="239"/>
        <v/>
      </c>
      <c r="AH458" s="25" t="str">
        <f t="shared" si="240"/>
        <v/>
      </c>
      <c r="AI458" s="26" t="str">
        <f t="shared" si="241"/>
        <v/>
      </c>
      <c r="AJ458" s="27" t="str">
        <f t="shared" si="242"/>
        <v/>
      </c>
      <c r="AK458" s="25" t="str">
        <f t="shared" si="243"/>
        <v/>
      </c>
      <c r="AL458" s="25" t="str">
        <f t="shared" si="244"/>
        <v/>
      </c>
      <c r="AM458" s="28" t="str">
        <f t="shared" si="245"/>
        <v/>
      </c>
      <c r="AN458" s="29" t="b">
        <f t="shared" si="218"/>
        <v>0</v>
      </c>
      <c r="AO458" s="29" t="b">
        <f t="shared" si="219"/>
        <v>0</v>
      </c>
      <c r="AP458" s="29" t="b">
        <f t="shared" si="220"/>
        <v>0</v>
      </c>
      <c r="AQ458" s="29" t="b">
        <f t="shared" si="221"/>
        <v>0</v>
      </c>
      <c r="AR458" s="29" t="b">
        <f t="shared" si="222"/>
        <v>0</v>
      </c>
    </row>
    <row r="459" spans="1:44">
      <c r="A459" s="14"/>
      <c r="B459" s="14"/>
      <c r="C459" s="22"/>
      <c r="D459" s="14"/>
      <c r="E459" s="14"/>
      <c r="F459" s="14"/>
      <c r="G459" s="14"/>
      <c r="H459" s="15"/>
      <c r="I459" s="15"/>
      <c r="J459" s="15"/>
      <c r="K459" s="15"/>
      <c r="L459" s="15"/>
      <c r="M459" s="23">
        <f>IF(G459=1,IF(T459='Valori Consentiti - Table 1'!$I$2,5,IF(T459="X",1,0))+IF(U459='Valori Consentiti - Table 1'!$K$2,5,IF(U459="X",1,0))+IF(V459='Valori Consentiti - Table 1'!$M$2,5,IF(V459="X",1,0))+IF(W459='Valori Consentiti - Table 1'!$O$2,5,IF(W459="X",1,0))+IF(X459='Valori Consentiti - Table 1'!$Q$2,5,IF(X459="X",1,0))+IF(Y459='Valori Consentiti - Table 1'!$S$2,5,IF(Y459="X",1,0))+IF(Z459='Valori Consentiti - Table 1'!$U$2,5,IF(Z459="X",1,0))+IF(AA459='Valori Consentiti - Table 1'!$W$2,5,IF(AA459="X",1,0))+IF(AB459='Valori Consentiti - Table 1'!$Y$2,5,IF(AB459="X",1,0))+IF(AC459='Valori Consentiti - Table 1'!$AA$2,5,IF(AC459="X",1,0))+IF(AD459='Valori Consentiti - Table 1'!$AC$2,5,IF(AD459="X",1,0))+IF(AE459='Valori Consentiti - Table 1'!$AE$2,5,IF(AE459="X",1,0))+IF(AF459='Valori Consentiti - Table 1'!$AG$2,5,IF(AF459="X",1,0))+IF(AG459='Valori Consentiti - Table 1'!$AI$2,5,IF(AG459="X",1,0))+IF(AH459='Valori Consentiti - Table 1'!$AK$2,5,IF(AH459="X",1,0))+IF(AI459='Valori Consentiti - Table 1'!$AM$2,5,IF(AI459="X",1,0))+IF(AJ459='Valori Consentiti - Table 1'!$AO$2,5,IF(AJ459="X",1,0))+IF(AK459='Valori Consentiti - Table 1'!$AQ$2,5,IF(AK459="X",1,0))+IF(AL459='Valori Consentiti - Table 1'!$AS$2,5,IF(AL459="X",1,0))+IF(AM459='Valori Consentiti - Table 1'!$AU$2,5,IF(AM459="X",1,0)),IF(G459=2,IF(T459='Valori Consentiti - Table 1'!$I$3,5,IF(T459="X",1,0))+IF(U459='Valori Consentiti - Table 1'!$K$3,5,IF(U459="X",1,0))+IF(V459='Valori Consentiti - Table 1'!$M$3,5,IF(V459="X",1,0))+IF(W459='Valori Consentiti - Table 1'!$O$3,5,IF(W459="X",1,0))+IF(X459='Valori Consentiti - Table 1'!$Q$3,5,IF(X459="X",1,0))+IF(Y459='Valori Consentiti - Table 1'!$S$3,5,IF(Y459="X",1,0))+IF(Z459='Valori Consentiti - Table 1'!$U$3,5,IF(Z459="X",1,0))+IF(AA459='Valori Consentiti - Table 1'!$W$3,5,IF(AA459="X",1,0))+IF(AB459='Valori Consentiti - Table 1'!$Y$3,5,IF(AB459="X",1,0))+IF(AC459='Valori Consentiti - Table 1'!$AA$3,5,IF(AC459="X",1,0))+IF(AD459='Valori Consentiti - Table 1'!$AC$3,5,IF(AD459="X",1,0))+IF(AE459='Valori Consentiti - Table 1'!$AE$3,5,IF(AE459="X",1,0))+IF(AF459='Valori Consentiti - Table 1'!$AG$3,5,IF(AF459="X",1,0))+IF(AG459='Valori Consentiti - Table 1'!$AI$3,5,IF(AG459="X",1,0))+IF(AH459='Valori Consentiti - Table 1'!$AK$3,5,IF(AH459="X",1,0))+IF(AI459='Valori Consentiti - Table 1'!$AM$3,5,IF(AI459="X",1,0))+IF(AJ459='Valori Consentiti - Table 1'!$AO$3,5,IF(AJ459="X",1,0))+IF(AK459='Valori Consentiti - Table 1'!$AQ$3,5,IF(AK459="X",1,0))+IF(AL459='Valori Consentiti - Table 1'!$AS$3,5,IF(AL459="X",1,0))+IF(AM459='Valori Consentiti - Table 1'!$AU$3,5,IF(AM459="X",1,0)),IF(G459=3,IF(T459='Valori Consentiti - Table 1'!$I$4,5,IF(T459="X",1,0))+IF(U459='Valori Consentiti - Table 1'!$K$4,5,IF(U459="X",1,0))+IF(V459='Valori Consentiti - Table 1'!$M$4,5,IF(V459="X",1,0))+IF(W459='Valori Consentiti - Table 1'!$O$4,5,IF(W459="X",1,0))+IF(X459='Valori Consentiti - Table 1'!$Q$4,5,IF(X459="X",1,0))+IF(Y459='Valori Consentiti - Table 1'!$S$4,5,IF(Y459="X",1,0))+IF(Z459='Valori Consentiti - Table 1'!$U$4,5,IF(Z459="X",1,0))+IF(AA459='Valori Consentiti - Table 1'!$W$4,5,IF(AA459="X",1,0))+IF(AB459='Valori Consentiti - Table 1'!$Y$4,5,IF(AB459="X",1,0))+IF(AC459='Valori Consentiti - Table 1'!$AA$4,5,IF(AC459="X",1,0))+IF(AD459='Valori Consentiti - Table 1'!$AC$4,5,IF(AD459="X",1,0))+IF(AE459='Valori Consentiti - Table 1'!$AE$4,5,IF(AE459="X",1,0))+IF(AF459='Valori Consentiti - Table 1'!$AG$4,5,IF(AF459="X",1,0))+IF(AG459='Valori Consentiti - Table 1'!$AI$4,5,IF(AG459="X",1,0))+IF(AH459='Valori Consentiti - Table 1'!$AK$4,5,IF(AH459="X",1,0))+IF(AI459='Valori Consentiti - Table 1'!$AM$4,5,IF(AI459="X",1,0))+IF(AJ459='Valori Consentiti - Table 1'!$AO$4,5,IF(AJ459="X",1,0))+IF(AK459='Valori Consentiti - Table 1'!$AQ$4,5,IF(AK459="X",1,0))+IF(AL459='Valori Consentiti - Table 1'!$AS$4,5,IF(AL459="X",1,0))+IF(AM459='Valori Consentiti - Table 1'!$AU$4,5,IF(AM459="X",1,0)),IF(G459=4,IF(T459='Valori Consentiti - Table 1'!$I$5,5,IF(T459="X",1,0))+IF(U459='Valori Consentiti - Table 1'!$K$5,5,IF(U459="X",1,0))+IF(V459='Valori Consentiti - Table 1'!$M$5,5,IF(V459="X",1,0))+IF(W459='Valori Consentiti - Table 1'!$O$5,5,IF(W459="X",1,0))+IF(X459='Valori Consentiti - Table 1'!$Q$5,5,IF(X459="X",1,0))+IF(Y459='Valori Consentiti - Table 1'!$S$5,5,IF(Y459="X",1,0))+IF(Z459='Valori Consentiti - Table 1'!$U$5,5,IF(Z459="X",1,0))+IF(AA459='Valori Consentiti - Table 1'!$W$5,5,IF(AA459="X",1,0))+IF(AB459='Valori Consentiti - Table 1'!$Y$5,5,IF(AB459="X",1,0))+IF(AC459='Valori Consentiti - Table 1'!$AA$5,5,IF(AC459="X",1,0))+IF(AD459='Valori Consentiti - Table 1'!$AC$5,5,IF(AD459="X",1,0))+IF(AE459='Valori Consentiti - Table 1'!$AE$5,5,IF(AE459="X",1,0))+IF(AF459='Valori Consentiti - Table 1'!$AG$5,5,IF(AF459="X",1,0))+IF(AG459='Valori Consentiti - Table 1'!$AI$5,5,IF(AG459="X",1,0))+IF(AH459='Valori Consentiti - Table 1'!$AK$5,5,IF(AH459="X",1,0))+IF(AI459='Valori Consentiti - Table 1'!$AM$5,5,IF(AI459="X",1,0))+IF(AJ459='Valori Consentiti - Table 1'!$AO$5,5,IF(AJ459="X",1,0))+IF(AK459='Valori Consentiti - Table 1'!$AQ$5,5,IF(AK459="X",1,0))+IF(AL459='Valori Consentiti - Table 1'!$AS$5,5,IF(AL459="X",1,0))+IF(AM459='Valori Consentiti - Table 1'!$AU$5,5,IF(AM459="X",1,0)),))))</f>
        <v>0</v>
      </c>
      <c r="N459" s="16">
        <f t="shared" si="223"/>
        <v>0</v>
      </c>
      <c r="O459" s="16">
        <f t="shared" si="224"/>
        <v>20</v>
      </c>
      <c r="P459" s="16">
        <f>IF(G459=1,IF(T459='Valori Consentiti - Table 1'!$I$2,1,0)+IF(U459='Valori Consentiti - Table 1'!$K$2,1,0)+IF(V459='Valori Consentiti - Table 1'!$M$2,1,0)+IF(W459='Valori Consentiti - Table 1'!$O$2,1,0)+IF(X459='Valori Consentiti - Table 1'!$Q$2,1,0)+IF(Y459='Valori Consentiti - Table 1'!$S$2,1,0)+IF(Z459='Valori Consentiti - Table 1'!$U$2,1,0)+IF(AA459='Valori Consentiti - Table 1'!$W$2,1,0)+IF(AB459='Valori Consentiti - Table 1'!$Y$2,1,0)+IF(AC459='Valori Consentiti - Table 1'!$AA$2,1,0)+IF(AD459='Valori Consentiti - Table 1'!$AC$2,1,0)+IF(AE459='Valori Consentiti - Table 1'!$AE$2,1,0)+IF(AF459='Valori Consentiti - Table 1'!$AG$2,1,0)+IF(AG459='Valori Consentiti - Table 1'!$AI$2,1,0)+IF(AH459='Valori Consentiti - Table 1'!$AK$2,1,0)+IF(AI459='Valori Consentiti - Table 1'!$AM$2,1,0)+IF(AJ459='Valori Consentiti - Table 1'!$AO$2,1,0)+IF(AK459='Valori Consentiti - Table 1'!$AQ$2,1,0)+IF(AL459='Valori Consentiti - Table 1'!$AS$2,1,0)+IF(AM459='Valori Consentiti - Table 1'!$AU$2,1,0),IF(G459=2,IF(T459='Valori Consentiti - Table 1'!$I$3,1,0)+IF(U459='Valori Consentiti - Table 1'!$K$3,1,0)+IF(V459='Valori Consentiti - Table 1'!$M$3,1,0)+IF(W459='Valori Consentiti - Table 1'!$O$3,1,0)+IF(X459='Valori Consentiti - Table 1'!$Q$3,1,0)+IF(Y459='Valori Consentiti - Table 1'!$S$3,1,0)+IF(Z459='Valori Consentiti - Table 1'!$U$3,1,0)+IF(AA459='Valori Consentiti - Table 1'!$W$3,1,0)+IF(AB459='Valori Consentiti - Table 1'!$Y$3,1,0)+IF(AC459='Valori Consentiti - Table 1'!$AA$3,1,0)+IF(AD459='Valori Consentiti - Table 1'!$AC$3,1,0)+IF(AE459='Valori Consentiti - Table 1'!$AE$3,1,0)+IF(AF459='Valori Consentiti - Table 1'!$AG$3,1,0)+IF(AG459='Valori Consentiti - Table 1'!$AI$3,1,0)+IF(AH459='Valori Consentiti - Table 1'!$AK$3,1,0)+IF(AI459='Valori Consentiti - Table 1'!$AM$3,1,0)+IF(AJ459='Valori Consentiti - Table 1'!$AO$3,1,0)+IF(AK459='Valori Consentiti - Table 1'!$AQ$3,1,0)+IF(AL459='Valori Consentiti - Table 1'!$AS$3,1,0)+IF(AM459='Valori Consentiti - Table 1'!$AU$3,1,0),IF(G459=3,IF(T459='Valori Consentiti - Table 1'!$I$4,1,0)+IF(U459='Valori Consentiti - Table 1'!$K$4,1,0)+IF(V459='Valori Consentiti - Table 1'!$M$4,1,0)+IF(W459='Valori Consentiti - Table 1'!$O$4,1,0)+IF(X459='Valori Consentiti - Table 1'!$Q$4,1,0)+IF(Y459='Valori Consentiti - Table 1'!$S$4,1,0)+IF(Z459='Valori Consentiti - Table 1'!$U$4,1,0)+IF(AA459='Valori Consentiti - Table 1'!$W$4,1,0)+IF(AB459='Valori Consentiti - Table 1'!$Y$4,1,0)+IF(AC459='Valori Consentiti - Table 1'!$AA$4,1,0)+IF(AD459='Valori Consentiti - Table 1'!$AC$4,1,0)+IF(AE459='Valori Consentiti - Table 1'!$AE$4,1,0)+IF(AF459='Valori Consentiti - Table 1'!$AG$4,1,0)+IF(AG459='Valori Consentiti - Table 1'!$AI$4,1,0)+IF(AH459='Valori Consentiti - Table 1'!$AK$4,1,0)+IF(AI459='Valori Consentiti - Table 1'!$AM$4,1,0)+IF(AJ459='Valori Consentiti - Table 1'!$AO$4,1,0)+IF(AK459='Valori Consentiti - Table 1'!$AQ$4,1,0)+IF(AL459='Valori Consentiti - Table 1'!$AS$4,1,0)+IF(AM459='Valori Consentiti - Table 1'!$AU$4,1,0),IF(G459=4,IF(T459='Valori Consentiti - Table 1'!$I$5,1,0)+IF(U459='Valori Consentiti - Table 1'!$K$5,1,0)+IF(V459='Valori Consentiti - Table 1'!$M$5,1,0)+IF(W459='Valori Consentiti - Table 1'!$O$5,1,0)+IF(X459='Valori Consentiti - Table 1'!$Q$5,1,0)+IF(Y459='Valori Consentiti - Table 1'!$S$5,1,0)+IF(Z459='Valori Consentiti - Table 1'!$U$5,1,0)+IF(AA459='Valori Consentiti - Table 1'!$W$5,1,0)+IF(AB459='Valori Consentiti - Table 1'!$Y$5,1,0)+IF(AC459='Valori Consentiti - Table 1'!$AA$5,1,0)+IF(AD459='Valori Consentiti - Table 1'!$AC$5,1,0)+IF(AE459='Valori Consentiti - Table 1'!$AE$5,1,0)+IF(AF459='Valori Consentiti - Table 1'!$AG$5,1,0)+IF(AG459='Valori Consentiti - Table 1'!$AI$5,1,0)+IF(AH459='Valori Consentiti - Table 1'!$AK$5,1,0)+IF(AI459='Valori Consentiti - Table 1'!$AM$5,1,0)+IF(AJ459='Valori Consentiti - Table 1'!$AO$5,1,0)+IF(AK459='Valori Consentiti - Table 1'!$AQ$5,1,0)+IF(AL459='Valori Consentiti - Table 1'!$AS$5,1,0)+IF(AM459='Valori Consentiti - Table 1'!$AU$5,1,0),))))</f>
        <v>0</v>
      </c>
      <c r="Q459" s="16">
        <f t="shared" si="225"/>
        <v>20</v>
      </c>
      <c r="R459" s="16">
        <f t="shared" si="246"/>
        <v>1</v>
      </c>
      <c r="S459" s="17"/>
      <c r="T459" s="24" t="str">
        <f t="shared" si="226"/>
        <v/>
      </c>
      <c r="U459" s="25" t="str">
        <f t="shared" si="227"/>
        <v/>
      </c>
      <c r="V459" s="25" t="str">
        <f t="shared" si="228"/>
        <v/>
      </c>
      <c r="W459" s="26" t="str">
        <f t="shared" si="229"/>
        <v/>
      </c>
      <c r="X459" s="27" t="str">
        <f t="shared" si="230"/>
        <v/>
      </c>
      <c r="Y459" s="25" t="str">
        <f t="shared" si="231"/>
        <v/>
      </c>
      <c r="Z459" s="25" t="str">
        <f t="shared" si="232"/>
        <v/>
      </c>
      <c r="AA459" s="26" t="str">
        <f t="shared" si="233"/>
        <v/>
      </c>
      <c r="AB459" s="27" t="str">
        <f t="shared" si="234"/>
        <v/>
      </c>
      <c r="AC459" s="25" t="str">
        <f t="shared" si="235"/>
        <v/>
      </c>
      <c r="AD459" s="25" t="str">
        <f t="shared" si="236"/>
        <v/>
      </c>
      <c r="AE459" s="26" t="str">
        <f t="shared" si="237"/>
        <v/>
      </c>
      <c r="AF459" s="27" t="str">
        <f t="shared" si="238"/>
        <v/>
      </c>
      <c r="AG459" s="25" t="str">
        <f t="shared" si="239"/>
        <v/>
      </c>
      <c r="AH459" s="25" t="str">
        <f t="shared" si="240"/>
        <v/>
      </c>
      <c r="AI459" s="26" t="str">
        <f t="shared" si="241"/>
        <v/>
      </c>
      <c r="AJ459" s="27" t="str">
        <f t="shared" si="242"/>
        <v/>
      </c>
      <c r="AK459" s="25" t="str">
        <f t="shared" si="243"/>
        <v/>
      </c>
      <c r="AL459" s="25" t="str">
        <f t="shared" si="244"/>
        <v/>
      </c>
      <c r="AM459" s="28" t="str">
        <f t="shared" si="245"/>
        <v/>
      </c>
      <c r="AN459" s="29" t="b">
        <f t="shared" si="218"/>
        <v>0</v>
      </c>
      <c r="AO459" s="29" t="b">
        <f t="shared" si="219"/>
        <v>0</v>
      </c>
      <c r="AP459" s="29" t="b">
        <f t="shared" si="220"/>
        <v>0</v>
      </c>
      <c r="AQ459" s="29" t="b">
        <f t="shared" si="221"/>
        <v>0</v>
      </c>
      <c r="AR459" s="29" t="b">
        <f t="shared" si="222"/>
        <v>0</v>
      </c>
    </row>
    <row r="460" spans="1:44">
      <c r="A460" s="14"/>
      <c r="B460" s="14"/>
      <c r="C460" s="22"/>
      <c r="D460" s="14"/>
      <c r="E460" s="14"/>
      <c r="F460" s="14"/>
      <c r="G460" s="14"/>
      <c r="H460" s="15"/>
      <c r="I460" s="15"/>
      <c r="J460" s="15"/>
      <c r="K460" s="15"/>
      <c r="L460" s="15"/>
      <c r="M460" s="23">
        <f>IF(G460=1,IF(T460='Valori Consentiti - Table 1'!$I$2,5,IF(T460="X",1,0))+IF(U460='Valori Consentiti - Table 1'!$K$2,5,IF(U460="X",1,0))+IF(V460='Valori Consentiti - Table 1'!$M$2,5,IF(V460="X",1,0))+IF(W460='Valori Consentiti - Table 1'!$O$2,5,IF(W460="X",1,0))+IF(X460='Valori Consentiti - Table 1'!$Q$2,5,IF(X460="X",1,0))+IF(Y460='Valori Consentiti - Table 1'!$S$2,5,IF(Y460="X",1,0))+IF(Z460='Valori Consentiti - Table 1'!$U$2,5,IF(Z460="X",1,0))+IF(AA460='Valori Consentiti - Table 1'!$W$2,5,IF(AA460="X",1,0))+IF(AB460='Valori Consentiti - Table 1'!$Y$2,5,IF(AB460="X",1,0))+IF(AC460='Valori Consentiti - Table 1'!$AA$2,5,IF(AC460="X",1,0))+IF(AD460='Valori Consentiti - Table 1'!$AC$2,5,IF(AD460="X",1,0))+IF(AE460='Valori Consentiti - Table 1'!$AE$2,5,IF(AE460="X",1,0))+IF(AF460='Valori Consentiti - Table 1'!$AG$2,5,IF(AF460="X",1,0))+IF(AG460='Valori Consentiti - Table 1'!$AI$2,5,IF(AG460="X",1,0))+IF(AH460='Valori Consentiti - Table 1'!$AK$2,5,IF(AH460="X",1,0))+IF(AI460='Valori Consentiti - Table 1'!$AM$2,5,IF(AI460="X",1,0))+IF(AJ460='Valori Consentiti - Table 1'!$AO$2,5,IF(AJ460="X",1,0))+IF(AK460='Valori Consentiti - Table 1'!$AQ$2,5,IF(AK460="X",1,0))+IF(AL460='Valori Consentiti - Table 1'!$AS$2,5,IF(AL460="X",1,0))+IF(AM460='Valori Consentiti - Table 1'!$AU$2,5,IF(AM460="X",1,0)),IF(G460=2,IF(T460='Valori Consentiti - Table 1'!$I$3,5,IF(T460="X",1,0))+IF(U460='Valori Consentiti - Table 1'!$K$3,5,IF(U460="X",1,0))+IF(V460='Valori Consentiti - Table 1'!$M$3,5,IF(V460="X",1,0))+IF(W460='Valori Consentiti - Table 1'!$O$3,5,IF(W460="X",1,0))+IF(X460='Valori Consentiti - Table 1'!$Q$3,5,IF(X460="X",1,0))+IF(Y460='Valori Consentiti - Table 1'!$S$3,5,IF(Y460="X",1,0))+IF(Z460='Valori Consentiti - Table 1'!$U$3,5,IF(Z460="X",1,0))+IF(AA460='Valori Consentiti - Table 1'!$W$3,5,IF(AA460="X",1,0))+IF(AB460='Valori Consentiti - Table 1'!$Y$3,5,IF(AB460="X",1,0))+IF(AC460='Valori Consentiti - Table 1'!$AA$3,5,IF(AC460="X",1,0))+IF(AD460='Valori Consentiti - Table 1'!$AC$3,5,IF(AD460="X",1,0))+IF(AE460='Valori Consentiti - Table 1'!$AE$3,5,IF(AE460="X",1,0))+IF(AF460='Valori Consentiti - Table 1'!$AG$3,5,IF(AF460="X",1,0))+IF(AG460='Valori Consentiti - Table 1'!$AI$3,5,IF(AG460="X",1,0))+IF(AH460='Valori Consentiti - Table 1'!$AK$3,5,IF(AH460="X",1,0))+IF(AI460='Valori Consentiti - Table 1'!$AM$3,5,IF(AI460="X",1,0))+IF(AJ460='Valori Consentiti - Table 1'!$AO$3,5,IF(AJ460="X",1,0))+IF(AK460='Valori Consentiti - Table 1'!$AQ$3,5,IF(AK460="X",1,0))+IF(AL460='Valori Consentiti - Table 1'!$AS$3,5,IF(AL460="X",1,0))+IF(AM460='Valori Consentiti - Table 1'!$AU$3,5,IF(AM460="X",1,0)),IF(G460=3,IF(T460='Valori Consentiti - Table 1'!$I$4,5,IF(T460="X",1,0))+IF(U460='Valori Consentiti - Table 1'!$K$4,5,IF(U460="X",1,0))+IF(V460='Valori Consentiti - Table 1'!$M$4,5,IF(V460="X",1,0))+IF(W460='Valori Consentiti - Table 1'!$O$4,5,IF(W460="X",1,0))+IF(X460='Valori Consentiti - Table 1'!$Q$4,5,IF(X460="X",1,0))+IF(Y460='Valori Consentiti - Table 1'!$S$4,5,IF(Y460="X",1,0))+IF(Z460='Valori Consentiti - Table 1'!$U$4,5,IF(Z460="X",1,0))+IF(AA460='Valori Consentiti - Table 1'!$W$4,5,IF(AA460="X",1,0))+IF(AB460='Valori Consentiti - Table 1'!$Y$4,5,IF(AB460="X",1,0))+IF(AC460='Valori Consentiti - Table 1'!$AA$4,5,IF(AC460="X",1,0))+IF(AD460='Valori Consentiti - Table 1'!$AC$4,5,IF(AD460="X",1,0))+IF(AE460='Valori Consentiti - Table 1'!$AE$4,5,IF(AE460="X",1,0))+IF(AF460='Valori Consentiti - Table 1'!$AG$4,5,IF(AF460="X",1,0))+IF(AG460='Valori Consentiti - Table 1'!$AI$4,5,IF(AG460="X",1,0))+IF(AH460='Valori Consentiti - Table 1'!$AK$4,5,IF(AH460="X",1,0))+IF(AI460='Valori Consentiti - Table 1'!$AM$4,5,IF(AI460="X",1,0))+IF(AJ460='Valori Consentiti - Table 1'!$AO$4,5,IF(AJ460="X",1,0))+IF(AK460='Valori Consentiti - Table 1'!$AQ$4,5,IF(AK460="X",1,0))+IF(AL460='Valori Consentiti - Table 1'!$AS$4,5,IF(AL460="X",1,0))+IF(AM460='Valori Consentiti - Table 1'!$AU$4,5,IF(AM460="X",1,0)),IF(G460=4,IF(T460='Valori Consentiti - Table 1'!$I$5,5,IF(T460="X",1,0))+IF(U460='Valori Consentiti - Table 1'!$K$5,5,IF(U460="X",1,0))+IF(V460='Valori Consentiti - Table 1'!$M$5,5,IF(V460="X",1,0))+IF(W460='Valori Consentiti - Table 1'!$O$5,5,IF(W460="X",1,0))+IF(X460='Valori Consentiti - Table 1'!$Q$5,5,IF(X460="X",1,0))+IF(Y460='Valori Consentiti - Table 1'!$S$5,5,IF(Y460="X",1,0))+IF(Z460='Valori Consentiti - Table 1'!$U$5,5,IF(Z460="X",1,0))+IF(AA460='Valori Consentiti - Table 1'!$W$5,5,IF(AA460="X",1,0))+IF(AB460='Valori Consentiti - Table 1'!$Y$5,5,IF(AB460="X",1,0))+IF(AC460='Valori Consentiti - Table 1'!$AA$5,5,IF(AC460="X",1,0))+IF(AD460='Valori Consentiti - Table 1'!$AC$5,5,IF(AD460="X",1,0))+IF(AE460='Valori Consentiti - Table 1'!$AE$5,5,IF(AE460="X",1,0))+IF(AF460='Valori Consentiti - Table 1'!$AG$5,5,IF(AF460="X",1,0))+IF(AG460='Valori Consentiti - Table 1'!$AI$5,5,IF(AG460="X",1,0))+IF(AH460='Valori Consentiti - Table 1'!$AK$5,5,IF(AH460="X",1,0))+IF(AI460='Valori Consentiti - Table 1'!$AM$5,5,IF(AI460="X",1,0))+IF(AJ460='Valori Consentiti - Table 1'!$AO$5,5,IF(AJ460="X",1,0))+IF(AK460='Valori Consentiti - Table 1'!$AQ$5,5,IF(AK460="X",1,0))+IF(AL460='Valori Consentiti - Table 1'!$AS$5,5,IF(AL460="X",1,0))+IF(AM460='Valori Consentiti - Table 1'!$AU$5,5,IF(AM460="X",1,0)),))))</f>
        <v>0</v>
      </c>
      <c r="N460" s="16">
        <f t="shared" si="223"/>
        <v>0</v>
      </c>
      <c r="O460" s="16">
        <f t="shared" si="224"/>
        <v>20</v>
      </c>
      <c r="P460" s="16">
        <f>IF(G460=1,IF(T460='Valori Consentiti - Table 1'!$I$2,1,0)+IF(U460='Valori Consentiti - Table 1'!$K$2,1,0)+IF(V460='Valori Consentiti - Table 1'!$M$2,1,0)+IF(W460='Valori Consentiti - Table 1'!$O$2,1,0)+IF(X460='Valori Consentiti - Table 1'!$Q$2,1,0)+IF(Y460='Valori Consentiti - Table 1'!$S$2,1,0)+IF(Z460='Valori Consentiti - Table 1'!$U$2,1,0)+IF(AA460='Valori Consentiti - Table 1'!$W$2,1,0)+IF(AB460='Valori Consentiti - Table 1'!$Y$2,1,0)+IF(AC460='Valori Consentiti - Table 1'!$AA$2,1,0)+IF(AD460='Valori Consentiti - Table 1'!$AC$2,1,0)+IF(AE460='Valori Consentiti - Table 1'!$AE$2,1,0)+IF(AF460='Valori Consentiti - Table 1'!$AG$2,1,0)+IF(AG460='Valori Consentiti - Table 1'!$AI$2,1,0)+IF(AH460='Valori Consentiti - Table 1'!$AK$2,1,0)+IF(AI460='Valori Consentiti - Table 1'!$AM$2,1,0)+IF(AJ460='Valori Consentiti - Table 1'!$AO$2,1,0)+IF(AK460='Valori Consentiti - Table 1'!$AQ$2,1,0)+IF(AL460='Valori Consentiti - Table 1'!$AS$2,1,0)+IF(AM460='Valori Consentiti - Table 1'!$AU$2,1,0),IF(G460=2,IF(T460='Valori Consentiti - Table 1'!$I$3,1,0)+IF(U460='Valori Consentiti - Table 1'!$K$3,1,0)+IF(V460='Valori Consentiti - Table 1'!$M$3,1,0)+IF(W460='Valori Consentiti - Table 1'!$O$3,1,0)+IF(X460='Valori Consentiti - Table 1'!$Q$3,1,0)+IF(Y460='Valori Consentiti - Table 1'!$S$3,1,0)+IF(Z460='Valori Consentiti - Table 1'!$U$3,1,0)+IF(AA460='Valori Consentiti - Table 1'!$W$3,1,0)+IF(AB460='Valori Consentiti - Table 1'!$Y$3,1,0)+IF(AC460='Valori Consentiti - Table 1'!$AA$3,1,0)+IF(AD460='Valori Consentiti - Table 1'!$AC$3,1,0)+IF(AE460='Valori Consentiti - Table 1'!$AE$3,1,0)+IF(AF460='Valori Consentiti - Table 1'!$AG$3,1,0)+IF(AG460='Valori Consentiti - Table 1'!$AI$3,1,0)+IF(AH460='Valori Consentiti - Table 1'!$AK$3,1,0)+IF(AI460='Valori Consentiti - Table 1'!$AM$3,1,0)+IF(AJ460='Valori Consentiti - Table 1'!$AO$3,1,0)+IF(AK460='Valori Consentiti - Table 1'!$AQ$3,1,0)+IF(AL460='Valori Consentiti - Table 1'!$AS$3,1,0)+IF(AM460='Valori Consentiti - Table 1'!$AU$3,1,0),IF(G460=3,IF(T460='Valori Consentiti - Table 1'!$I$4,1,0)+IF(U460='Valori Consentiti - Table 1'!$K$4,1,0)+IF(V460='Valori Consentiti - Table 1'!$M$4,1,0)+IF(W460='Valori Consentiti - Table 1'!$O$4,1,0)+IF(X460='Valori Consentiti - Table 1'!$Q$4,1,0)+IF(Y460='Valori Consentiti - Table 1'!$S$4,1,0)+IF(Z460='Valori Consentiti - Table 1'!$U$4,1,0)+IF(AA460='Valori Consentiti - Table 1'!$W$4,1,0)+IF(AB460='Valori Consentiti - Table 1'!$Y$4,1,0)+IF(AC460='Valori Consentiti - Table 1'!$AA$4,1,0)+IF(AD460='Valori Consentiti - Table 1'!$AC$4,1,0)+IF(AE460='Valori Consentiti - Table 1'!$AE$4,1,0)+IF(AF460='Valori Consentiti - Table 1'!$AG$4,1,0)+IF(AG460='Valori Consentiti - Table 1'!$AI$4,1,0)+IF(AH460='Valori Consentiti - Table 1'!$AK$4,1,0)+IF(AI460='Valori Consentiti - Table 1'!$AM$4,1,0)+IF(AJ460='Valori Consentiti - Table 1'!$AO$4,1,0)+IF(AK460='Valori Consentiti - Table 1'!$AQ$4,1,0)+IF(AL460='Valori Consentiti - Table 1'!$AS$4,1,0)+IF(AM460='Valori Consentiti - Table 1'!$AU$4,1,0),IF(G460=4,IF(T460='Valori Consentiti - Table 1'!$I$5,1,0)+IF(U460='Valori Consentiti - Table 1'!$K$5,1,0)+IF(V460='Valori Consentiti - Table 1'!$M$5,1,0)+IF(W460='Valori Consentiti - Table 1'!$O$5,1,0)+IF(X460='Valori Consentiti - Table 1'!$Q$5,1,0)+IF(Y460='Valori Consentiti - Table 1'!$S$5,1,0)+IF(Z460='Valori Consentiti - Table 1'!$U$5,1,0)+IF(AA460='Valori Consentiti - Table 1'!$W$5,1,0)+IF(AB460='Valori Consentiti - Table 1'!$Y$5,1,0)+IF(AC460='Valori Consentiti - Table 1'!$AA$5,1,0)+IF(AD460='Valori Consentiti - Table 1'!$AC$5,1,0)+IF(AE460='Valori Consentiti - Table 1'!$AE$5,1,0)+IF(AF460='Valori Consentiti - Table 1'!$AG$5,1,0)+IF(AG460='Valori Consentiti - Table 1'!$AI$5,1,0)+IF(AH460='Valori Consentiti - Table 1'!$AK$5,1,0)+IF(AI460='Valori Consentiti - Table 1'!$AM$5,1,0)+IF(AJ460='Valori Consentiti - Table 1'!$AO$5,1,0)+IF(AK460='Valori Consentiti - Table 1'!$AQ$5,1,0)+IF(AL460='Valori Consentiti - Table 1'!$AS$5,1,0)+IF(AM460='Valori Consentiti - Table 1'!$AU$5,1,0),))))</f>
        <v>0</v>
      </c>
      <c r="Q460" s="16">
        <f t="shared" si="225"/>
        <v>20</v>
      </c>
      <c r="R460" s="16">
        <f t="shared" si="246"/>
        <v>1</v>
      </c>
      <c r="S460" s="17"/>
      <c r="T460" s="24" t="str">
        <f t="shared" si="226"/>
        <v/>
      </c>
      <c r="U460" s="25" t="str">
        <f t="shared" si="227"/>
        <v/>
      </c>
      <c r="V460" s="25" t="str">
        <f t="shared" si="228"/>
        <v/>
      </c>
      <c r="W460" s="26" t="str">
        <f t="shared" si="229"/>
        <v/>
      </c>
      <c r="X460" s="27" t="str">
        <f t="shared" si="230"/>
        <v/>
      </c>
      <c r="Y460" s="25" t="str">
        <f t="shared" si="231"/>
        <v/>
      </c>
      <c r="Z460" s="25" t="str">
        <f t="shared" si="232"/>
        <v/>
      </c>
      <c r="AA460" s="26" t="str">
        <f t="shared" si="233"/>
        <v/>
      </c>
      <c r="AB460" s="27" t="str">
        <f t="shared" si="234"/>
        <v/>
      </c>
      <c r="AC460" s="25" t="str">
        <f t="shared" si="235"/>
        <v/>
      </c>
      <c r="AD460" s="25" t="str">
        <f t="shared" si="236"/>
        <v/>
      </c>
      <c r="AE460" s="26" t="str">
        <f t="shared" si="237"/>
        <v/>
      </c>
      <c r="AF460" s="27" t="str">
        <f t="shared" si="238"/>
        <v/>
      </c>
      <c r="AG460" s="25" t="str">
        <f t="shared" si="239"/>
        <v/>
      </c>
      <c r="AH460" s="25" t="str">
        <f t="shared" si="240"/>
        <v/>
      </c>
      <c r="AI460" s="26" t="str">
        <f t="shared" si="241"/>
        <v/>
      </c>
      <c r="AJ460" s="27" t="str">
        <f t="shared" si="242"/>
        <v/>
      </c>
      <c r="AK460" s="25" t="str">
        <f t="shared" si="243"/>
        <v/>
      </c>
      <c r="AL460" s="25" t="str">
        <f t="shared" si="244"/>
        <v/>
      </c>
      <c r="AM460" s="28" t="str">
        <f t="shared" si="245"/>
        <v/>
      </c>
      <c r="AN460" s="29" t="b">
        <f t="shared" si="218"/>
        <v>0</v>
      </c>
      <c r="AO460" s="29" t="b">
        <f t="shared" si="219"/>
        <v>0</v>
      </c>
      <c r="AP460" s="29" t="b">
        <f t="shared" si="220"/>
        <v>0</v>
      </c>
      <c r="AQ460" s="29" t="b">
        <f t="shared" si="221"/>
        <v>0</v>
      </c>
      <c r="AR460" s="29" t="b">
        <f t="shared" si="222"/>
        <v>0</v>
      </c>
    </row>
    <row r="461" spans="1:44">
      <c r="A461" s="14"/>
      <c r="B461" s="14"/>
      <c r="C461" s="22"/>
      <c r="D461" s="14"/>
      <c r="E461" s="14"/>
      <c r="F461" s="14"/>
      <c r="G461" s="14"/>
      <c r="H461" s="15"/>
      <c r="I461" s="15"/>
      <c r="J461" s="15"/>
      <c r="K461" s="15"/>
      <c r="L461" s="15"/>
      <c r="M461" s="23">
        <f>IF(G461=1,IF(T461='Valori Consentiti - Table 1'!$I$2,5,IF(T461="X",1,0))+IF(U461='Valori Consentiti - Table 1'!$K$2,5,IF(U461="X",1,0))+IF(V461='Valori Consentiti - Table 1'!$M$2,5,IF(V461="X",1,0))+IF(W461='Valori Consentiti - Table 1'!$O$2,5,IF(W461="X",1,0))+IF(X461='Valori Consentiti - Table 1'!$Q$2,5,IF(X461="X",1,0))+IF(Y461='Valori Consentiti - Table 1'!$S$2,5,IF(Y461="X",1,0))+IF(Z461='Valori Consentiti - Table 1'!$U$2,5,IF(Z461="X",1,0))+IF(AA461='Valori Consentiti - Table 1'!$W$2,5,IF(AA461="X",1,0))+IF(AB461='Valori Consentiti - Table 1'!$Y$2,5,IF(AB461="X",1,0))+IF(AC461='Valori Consentiti - Table 1'!$AA$2,5,IF(AC461="X",1,0))+IF(AD461='Valori Consentiti - Table 1'!$AC$2,5,IF(AD461="X",1,0))+IF(AE461='Valori Consentiti - Table 1'!$AE$2,5,IF(AE461="X",1,0))+IF(AF461='Valori Consentiti - Table 1'!$AG$2,5,IF(AF461="X",1,0))+IF(AG461='Valori Consentiti - Table 1'!$AI$2,5,IF(AG461="X",1,0))+IF(AH461='Valori Consentiti - Table 1'!$AK$2,5,IF(AH461="X",1,0))+IF(AI461='Valori Consentiti - Table 1'!$AM$2,5,IF(AI461="X",1,0))+IF(AJ461='Valori Consentiti - Table 1'!$AO$2,5,IF(AJ461="X",1,0))+IF(AK461='Valori Consentiti - Table 1'!$AQ$2,5,IF(AK461="X",1,0))+IF(AL461='Valori Consentiti - Table 1'!$AS$2,5,IF(AL461="X",1,0))+IF(AM461='Valori Consentiti - Table 1'!$AU$2,5,IF(AM461="X",1,0)),IF(G461=2,IF(T461='Valori Consentiti - Table 1'!$I$3,5,IF(T461="X",1,0))+IF(U461='Valori Consentiti - Table 1'!$K$3,5,IF(U461="X",1,0))+IF(V461='Valori Consentiti - Table 1'!$M$3,5,IF(V461="X",1,0))+IF(W461='Valori Consentiti - Table 1'!$O$3,5,IF(W461="X",1,0))+IF(X461='Valori Consentiti - Table 1'!$Q$3,5,IF(X461="X",1,0))+IF(Y461='Valori Consentiti - Table 1'!$S$3,5,IF(Y461="X",1,0))+IF(Z461='Valori Consentiti - Table 1'!$U$3,5,IF(Z461="X",1,0))+IF(AA461='Valori Consentiti - Table 1'!$W$3,5,IF(AA461="X",1,0))+IF(AB461='Valori Consentiti - Table 1'!$Y$3,5,IF(AB461="X",1,0))+IF(AC461='Valori Consentiti - Table 1'!$AA$3,5,IF(AC461="X",1,0))+IF(AD461='Valori Consentiti - Table 1'!$AC$3,5,IF(AD461="X",1,0))+IF(AE461='Valori Consentiti - Table 1'!$AE$3,5,IF(AE461="X",1,0))+IF(AF461='Valori Consentiti - Table 1'!$AG$3,5,IF(AF461="X",1,0))+IF(AG461='Valori Consentiti - Table 1'!$AI$3,5,IF(AG461="X",1,0))+IF(AH461='Valori Consentiti - Table 1'!$AK$3,5,IF(AH461="X",1,0))+IF(AI461='Valori Consentiti - Table 1'!$AM$3,5,IF(AI461="X",1,0))+IF(AJ461='Valori Consentiti - Table 1'!$AO$3,5,IF(AJ461="X",1,0))+IF(AK461='Valori Consentiti - Table 1'!$AQ$3,5,IF(AK461="X",1,0))+IF(AL461='Valori Consentiti - Table 1'!$AS$3,5,IF(AL461="X",1,0))+IF(AM461='Valori Consentiti - Table 1'!$AU$3,5,IF(AM461="X",1,0)),IF(G461=3,IF(T461='Valori Consentiti - Table 1'!$I$4,5,IF(T461="X",1,0))+IF(U461='Valori Consentiti - Table 1'!$K$4,5,IF(U461="X",1,0))+IF(V461='Valori Consentiti - Table 1'!$M$4,5,IF(V461="X",1,0))+IF(W461='Valori Consentiti - Table 1'!$O$4,5,IF(W461="X",1,0))+IF(X461='Valori Consentiti - Table 1'!$Q$4,5,IF(X461="X",1,0))+IF(Y461='Valori Consentiti - Table 1'!$S$4,5,IF(Y461="X",1,0))+IF(Z461='Valori Consentiti - Table 1'!$U$4,5,IF(Z461="X",1,0))+IF(AA461='Valori Consentiti - Table 1'!$W$4,5,IF(AA461="X",1,0))+IF(AB461='Valori Consentiti - Table 1'!$Y$4,5,IF(AB461="X",1,0))+IF(AC461='Valori Consentiti - Table 1'!$AA$4,5,IF(AC461="X",1,0))+IF(AD461='Valori Consentiti - Table 1'!$AC$4,5,IF(AD461="X",1,0))+IF(AE461='Valori Consentiti - Table 1'!$AE$4,5,IF(AE461="X",1,0))+IF(AF461='Valori Consentiti - Table 1'!$AG$4,5,IF(AF461="X",1,0))+IF(AG461='Valori Consentiti - Table 1'!$AI$4,5,IF(AG461="X",1,0))+IF(AH461='Valori Consentiti - Table 1'!$AK$4,5,IF(AH461="X",1,0))+IF(AI461='Valori Consentiti - Table 1'!$AM$4,5,IF(AI461="X",1,0))+IF(AJ461='Valori Consentiti - Table 1'!$AO$4,5,IF(AJ461="X",1,0))+IF(AK461='Valori Consentiti - Table 1'!$AQ$4,5,IF(AK461="X",1,0))+IF(AL461='Valori Consentiti - Table 1'!$AS$4,5,IF(AL461="X",1,0))+IF(AM461='Valori Consentiti - Table 1'!$AU$4,5,IF(AM461="X",1,0)),IF(G461=4,IF(T461='Valori Consentiti - Table 1'!$I$5,5,IF(T461="X",1,0))+IF(U461='Valori Consentiti - Table 1'!$K$5,5,IF(U461="X",1,0))+IF(V461='Valori Consentiti - Table 1'!$M$5,5,IF(V461="X",1,0))+IF(W461='Valori Consentiti - Table 1'!$O$5,5,IF(W461="X",1,0))+IF(X461='Valori Consentiti - Table 1'!$Q$5,5,IF(X461="X",1,0))+IF(Y461='Valori Consentiti - Table 1'!$S$5,5,IF(Y461="X",1,0))+IF(Z461='Valori Consentiti - Table 1'!$U$5,5,IF(Z461="X",1,0))+IF(AA461='Valori Consentiti - Table 1'!$W$5,5,IF(AA461="X",1,0))+IF(AB461='Valori Consentiti - Table 1'!$Y$5,5,IF(AB461="X",1,0))+IF(AC461='Valori Consentiti - Table 1'!$AA$5,5,IF(AC461="X",1,0))+IF(AD461='Valori Consentiti - Table 1'!$AC$5,5,IF(AD461="X",1,0))+IF(AE461='Valori Consentiti - Table 1'!$AE$5,5,IF(AE461="X",1,0))+IF(AF461='Valori Consentiti - Table 1'!$AG$5,5,IF(AF461="X",1,0))+IF(AG461='Valori Consentiti - Table 1'!$AI$5,5,IF(AG461="X",1,0))+IF(AH461='Valori Consentiti - Table 1'!$AK$5,5,IF(AH461="X",1,0))+IF(AI461='Valori Consentiti - Table 1'!$AM$5,5,IF(AI461="X",1,0))+IF(AJ461='Valori Consentiti - Table 1'!$AO$5,5,IF(AJ461="X",1,0))+IF(AK461='Valori Consentiti - Table 1'!$AQ$5,5,IF(AK461="X",1,0))+IF(AL461='Valori Consentiti - Table 1'!$AS$5,5,IF(AL461="X",1,0))+IF(AM461='Valori Consentiti - Table 1'!$AU$5,5,IF(AM461="X",1,0)),))))</f>
        <v>0</v>
      </c>
      <c r="N461" s="16">
        <f t="shared" si="223"/>
        <v>0</v>
      </c>
      <c r="O461" s="16">
        <f t="shared" si="224"/>
        <v>20</v>
      </c>
      <c r="P461" s="16">
        <f>IF(G461=1,IF(T461='Valori Consentiti - Table 1'!$I$2,1,0)+IF(U461='Valori Consentiti - Table 1'!$K$2,1,0)+IF(V461='Valori Consentiti - Table 1'!$M$2,1,0)+IF(W461='Valori Consentiti - Table 1'!$O$2,1,0)+IF(X461='Valori Consentiti - Table 1'!$Q$2,1,0)+IF(Y461='Valori Consentiti - Table 1'!$S$2,1,0)+IF(Z461='Valori Consentiti - Table 1'!$U$2,1,0)+IF(AA461='Valori Consentiti - Table 1'!$W$2,1,0)+IF(AB461='Valori Consentiti - Table 1'!$Y$2,1,0)+IF(AC461='Valori Consentiti - Table 1'!$AA$2,1,0)+IF(AD461='Valori Consentiti - Table 1'!$AC$2,1,0)+IF(AE461='Valori Consentiti - Table 1'!$AE$2,1,0)+IF(AF461='Valori Consentiti - Table 1'!$AG$2,1,0)+IF(AG461='Valori Consentiti - Table 1'!$AI$2,1,0)+IF(AH461='Valori Consentiti - Table 1'!$AK$2,1,0)+IF(AI461='Valori Consentiti - Table 1'!$AM$2,1,0)+IF(AJ461='Valori Consentiti - Table 1'!$AO$2,1,0)+IF(AK461='Valori Consentiti - Table 1'!$AQ$2,1,0)+IF(AL461='Valori Consentiti - Table 1'!$AS$2,1,0)+IF(AM461='Valori Consentiti - Table 1'!$AU$2,1,0),IF(G461=2,IF(T461='Valori Consentiti - Table 1'!$I$3,1,0)+IF(U461='Valori Consentiti - Table 1'!$K$3,1,0)+IF(V461='Valori Consentiti - Table 1'!$M$3,1,0)+IF(W461='Valori Consentiti - Table 1'!$O$3,1,0)+IF(X461='Valori Consentiti - Table 1'!$Q$3,1,0)+IF(Y461='Valori Consentiti - Table 1'!$S$3,1,0)+IF(Z461='Valori Consentiti - Table 1'!$U$3,1,0)+IF(AA461='Valori Consentiti - Table 1'!$W$3,1,0)+IF(AB461='Valori Consentiti - Table 1'!$Y$3,1,0)+IF(AC461='Valori Consentiti - Table 1'!$AA$3,1,0)+IF(AD461='Valori Consentiti - Table 1'!$AC$3,1,0)+IF(AE461='Valori Consentiti - Table 1'!$AE$3,1,0)+IF(AF461='Valori Consentiti - Table 1'!$AG$3,1,0)+IF(AG461='Valori Consentiti - Table 1'!$AI$3,1,0)+IF(AH461='Valori Consentiti - Table 1'!$AK$3,1,0)+IF(AI461='Valori Consentiti - Table 1'!$AM$3,1,0)+IF(AJ461='Valori Consentiti - Table 1'!$AO$3,1,0)+IF(AK461='Valori Consentiti - Table 1'!$AQ$3,1,0)+IF(AL461='Valori Consentiti - Table 1'!$AS$3,1,0)+IF(AM461='Valori Consentiti - Table 1'!$AU$3,1,0),IF(G461=3,IF(T461='Valori Consentiti - Table 1'!$I$4,1,0)+IF(U461='Valori Consentiti - Table 1'!$K$4,1,0)+IF(V461='Valori Consentiti - Table 1'!$M$4,1,0)+IF(W461='Valori Consentiti - Table 1'!$O$4,1,0)+IF(X461='Valori Consentiti - Table 1'!$Q$4,1,0)+IF(Y461='Valori Consentiti - Table 1'!$S$4,1,0)+IF(Z461='Valori Consentiti - Table 1'!$U$4,1,0)+IF(AA461='Valori Consentiti - Table 1'!$W$4,1,0)+IF(AB461='Valori Consentiti - Table 1'!$Y$4,1,0)+IF(AC461='Valori Consentiti - Table 1'!$AA$4,1,0)+IF(AD461='Valori Consentiti - Table 1'!$AC$4,1,0)+IF(AE461='Valori Consentiti - Table 1'!$AE$4,1,0)+IF(AF461='Valori Consentiti - Table 1'!$AG$4,1,0)+IF(AG461='Valori Consentiti - Table 1'!$AI$4,1,0)+IF(AH461='Valori Consentiti - Table 1'!$AK$4,1,0)+IF(AI461='Valori Consentiti - Table 1'!$AM$4,1,0)+IF(AJ461='Valori Consentiti - Table 1'!$AO$4,1,0)+IF(AK461='Valori Consentiti - Table 1'!$AQ$4,1,0)+IF(AL461='Valori Consentiti - Table 1'!$AS$4,1,0)+IF(AM461='Valori Consentiti - Table 1'!$AU$4,1,0),IF(G461=4,IF(T461='Valori Consentiti - Table 1'!$I$5,1,0)+IF(U461='Valori Consentiti - Table 1'!$K$5,1,0)+IF(V461='Valori Consentiti - Table 1'!$M$5,1,0)+IF(W461='Valori Consentiti - Table 1'!$O$5,1,0)+IF(X461='Valori Consentiti - Table 1'!$Q$5,1,0)+IF(Y461='Valori Consentiti - Table 1'!$S$5,1,0)+IF(Z461='Valori Consentiti - Table 1'!$U$5,1,0)+IF(AA461='Valori Consentiti - Table 1'!$W$5,1,0)+IF(AB461='Valori Consentiti - Table 1'!$Y$5,1,0)+IF(AC461='Valori Consentiti - Table 1'!$AA$5,1,0)+IF(AD461='Valori Consentiti - Table 1'!$AC$5,1,0)+IF(AE461='Valori Consentiti - Table 1'!$AE$5,1,0)+IF(AF461='Valori Consentiti - Table 1'!$AG$5,1,0)+IF(AG461='Valori Consentiti - Table 1'!$AI$5,1,0)+IF(AH461='Valori Consentiti - Table 1'!$AK$5,1,0)+IF(AI461='Valori Consentiti - Table 1'!$AM$5,1,0)+IF(AJ461='Valori Consentiti - Table 1'!$AO$5,1,0)+IF(AK461='Valori Consentiti - Table 1'!$AQ$5,1,0)+IF(AL461='Valori Consentiti - Table 1'!$AS$5,1,0)+IF(AM461='Valori Consentiti - Table 1'!$AU$5,1,0),))))</f>
        <v>0</v>
      </c>
      <c r="Q461" s="16">
        <f t="shared" si="225"/>
        <v>20</v>
      </c>
      <c r="R461" s="16">
        <f t="shared" si="246"/>
        <v>1</v>
      </c>
      <c r="S461" s="17"/>
      <c r="T461" s="24" t="str">
        <f t="shared" si="226"/>
        <v/>
      </c>
      <c r="U461" s="25" t="str">
        <f t="shared" si="227"/>
        <v/>
      </c>
      <c r="V461" s="25" t="str">
        <f t="shared" si="228"/>
        <v/>
      </c>
      <c r="W461" s="26" t="str">
        <f t="shared" si="229"/>
        <v/>
      </c>
      <c r="X461" s="27" t="str">
        <f t="shared" si="230"/>
        <v/>
      </c>
      <c r="Y461" s="25" t="str">
        <f t="shared" si="231"/>
        <v/>
      </c>
      <c r="Z461" s="25" t="str">
        <f t="shared" si="232"/>
        <v/>
      </c>
      <c r="AA461" s="26" t="str">
        <f t="shared" si="233"/>
        <v/>
      </c>
      <c r="AB461" s="27" t="str">
        <f t="shared" si="234"/>
        <v/>
      </c>
      <c r="AC461" s="25" t="str">
        <f t="shared" si="235"/>
        <v/>
      </c>
      <c r="AD461" s="25" t="str">
        <f t="shared" si="236"/>
        <v/>
      </c>
      <c r="AE461" s="26" t="str">
        <f t="shared" si="237"/>
        <v/>
      </c>
      <c r="AF461" s="27" t="str">
        <f t="shared" si="238"/>
        <v/>
      </c>
      <c r="AG461" s="25" t="str">
        <f t="shared" si="239"/>
        <v/>
      </c>
      <c r="AH461" s="25" t="str">
        <f t="shared" si="240"/>
        <v/>
      </c>
      <c r="AI461" s="26" t="str">
        <f t="shared" si="241"/>
        <v/>
      </c>
      <c r="AJ461" s="27" t="str">
        <f t="shared" si="242"/>
        <v/>
      </c>
      <c r="AK461" s="25" t="str">
        <f t="shared" si="243"/>
        <v/>
      </c>
      <c r="AL461" s="25" t="str">
        <f t="shared" si="244"/>
        <v/>
      </c>
      <c r="AM461" s="28" t="str">
        <f t="shared" si="245"/>
        <v/>
      </c>
      <c r="AN461" s="29" t="b">
        <f t="shared" si="218"/>
        <v>0</v>
      </c>
      <c r="AO461" s="29" t="b">
        <f t="shared" si="219"/>
        <v>0</v>
      </c>
      <c r="AP461" s="29" t="b">
        <f t="shared" si="220"/>
        <v>0</v>
      </c>
      <c r="AQ461" s="29" t="b">
        <f t="shared" si="221"/>
        <v>0</v>
      </c>
      <c r="AR461" s="29" t="b">
        <f t="shared" si="222"/>
        <v>0</v>
      </c>
    </row>
    <row r="462" spans="1:44">
      <c r="A462" s="14"/>
      <c r="B462" s="14"/>
      <c r="C462" s="22"/>
      <c r="D462" s="14"/>
      <c r="E462" s="14"/>
      <c r="F462" s="14"/>
      <c r="G462" s="14"/>
      <c r="H462" s="15"/>
      <c r="I462" s="15"/>
      <c r="J462" s="15"/>
      <c r="K462" s="15"/>
      <c r="L462" s="15"/>
      <c r="M462" s="23">
        <f>IF(G462=1,IF(T462='Valori Consentiti - Table 1'!$I$2,5,IF(T462="X",1,0))+IF(U462='Valori Consentiti - Table 1'!$K$2,5,IF(U462="X",1,0))+IF(V462='Valori Consentiti - Table 1'!$M$2,5,IF(V462="X",1,0))+IF(W462='Valori Consentiti - Table 1'!$O$2,5,IF(W462="X",1,0))+IF(X462='Valori Consentiti - Table 1'!$Q$2,5,IF(X462="X",1,0))+IF(Y462='Valori Consentiti - Table 1'!$S$2,5,IF(Y462="X",1,0))+IF(Z462='Valori Consentiti - Table 1'!$U$2,5,IF(Z462="X",1,0))+IF(AA462='Valori Consentiti - Table 1'!$W$2,5,IF(AA462="X",1,0))+IF(AB462='Valori Consentiti - Table 1'!$Y$2,5,IF(AB462="X",1,0))+IF(AC462='Valori Consentiti - Table 1'!$AA$2,5,IF(AC462="X",1,0))+IF(AD462='Valori Consentiti - Table 1'!$AC$2,5,IF(AD462="X",1,0))+IF(AE462='Valori Consentiti - Table 1'!$AE$2,5,IF(AE462="X",1,0))+IF(AF462='Valori Consentiti - Table 1'!$AG$2,5,IF(AF462="X",1,0))+IF(AG462='Valori Consentiti - Table 1'!$AI$2,5,IF(AG462="X",1,0))+IF(AH462='Valori Consentiti - Table 1'!$AK$2,5,IF(AH462="X",1,0))+IF(AI462='Valori Consentiti - Table 1'!$AM$2,5,IF(AI462="X",1,0))+IF(AJ462='Valori Consentiti - Table 1'!$AO$2,5,IF(AJ462="X",1,0))+IF(AK462='Valori Consentiti - Table 1'!$AQ$2,5,IF(AK462="X",1,0))+IF(AL462='Valori Consentiti - Table 1'!$AS$2,5,IF(AL462="X",1,0))+IF(AM462='Valori Consentiti - Table 1'!$AU$2,5,IF(AM462="X",1,0)),IF(G462=2,IF(T462='Valori Consentiti - Table 1'!$I$3,5,IF(T462="X",1,0))+IF(U462='Valori Consentiti - Table 1'!$K$3,5,IF(U462="X",1,0))+IF(V462='Valori Consentiti - Table 1'!$M$3,5,IF(V462="X",1,0))+IF(W462='Valori Consentiti - Table 1'!$O$3,5,IF(W462="X",1,0))+IF(X462='Valori Consentiti - Table 1'!$Q$3,5,IF(X462="X",1,0))+IF(Y462='Valori Consentiti - Table 1'!$S$3,5,IF(Y462="X",1,0))+IF(Z462='Valori Consentiti - Table 1'!$U$3,5,IF(Z462="X",1,0))+IF(AA462='Valori Consentiti - Table 1'!$W$3,5,IF(AA462="X",1,0))+IF(AB462='Valori Consentiti - Table 1'!$Y$3,5,IF(AB462="X",1,0))+IF(AC462='Valori Consentiti - Table 1'!$AA$3,5,IF(AC462="X",1,0))+IF(AD462='Valori Consentiti - Table 1'!$AC$3,5,IF(AD462="X",1,0))+IF(AE462='Valori Consentiti - Table 1'!$AE$3,5,IF(AE462="X",1,0))+IF(AF462='Valori Consentiti - Table 1'!$AG$3,5,IF(AF462="X",1,0))+IF(AG462='Valori Consentiti - Table 1'!$AI$3,5,IF(AG462="X",1,0))+IF(AH462='Valori Consentiti - Table 1'!$AK$3,5,IF(AH462="X",1,0))+IF(AI462='Valori Consentiti - Table 1'!$AM$3,5,IF(AI462="X",1,0))+IF(AJ462='Valori Consentiti - Table 1'!$AO$3,5,IF(AJ462="X",1,0))+IF(AK462='Valori Consentiti - Table 1'!$AQ$3,5,IF(AK462="X",1,0))+IF(AL462='Valori Consentiti - Table 1'!$AS$3,5,IF(AL462="X",1,0))+IF(AM462='Valori Consentiti - Table 1'!$AU$3,5,IF(AM462="X",1,0)),IF(G462=3,IF(T462='Valori Consentiti - Table 1'!$I$4,5,IF(T462="X",1,0))+IF(U462='Valori Consentiti - Table 1'!$K$4,5,IF(U462="X",1,0))+IF(V462='Valori Consentiti - Table 1'!$M$4,5,IF(V462="X",1,0))+IF(W462='Valori Consentiti - Table 1'!$O$4,5,IF(W462="X",1,0))+IF(X462='Valori Consentiti - Table 1'!$Q$4,5,IF(X462="X",1,0))+IF(Y462='Valori Consentiti - Table 1'!$S$4,5,IF(Y462="X",1,0))+IF(Z462='Valori Consentiti - Table 1'!$U$4,5,IF(Z462="X",1,0))+IF(AA462='Valori Consentiti - Table 1'!$W$4,5,IF(AA462="X",1,0))+IF(AB462='Valori Consentiti - Table 1'!$Y$4,5,IF(AB462="X",1,0))+IF(AC462='Valori Consentiti - Table 1'!$AA$4,5,IF(AC462="X",1,0))+IF(AD462='Valori Consentiti - Table 1'!$AC$4,5,IF(AD462="X",1,0))+IF(AE462='Valori Consentiti - Table 1'!$AE$4,5,IF(AE462="X",1,0))+IF(AF462='Valori Consentiti - Table 1'!$AG$4,5,IF(AF462="X",1,0))+IF(AG462='Valori Consentiti - Table 1'!$AI$4,5,IF(AG462="X",1,0))+IF(AH462='Valori Consentiti - Table 1'!$AK$4,5,IF(AH462="X",1,0))+IF(AI462='Valori Consentiti - Table 1'!$AM$4,5,IF(AI462="X",1,0))+IF(AJ462='Valori Consentiti - Table 1'!$AO$4,5,IF(AJ462="X",1,0))+IF(AK462='Valori Consentiti - Table 1'!$AQ$4,5,IF(AK462="X",1,0))+IF(AL462='Valori Consentiti - Table 1'!$AS$4,5,IF(AL462="X",1,0))+IF(AM462='Valori Consentiti - Table 1'!$AU$4,5,IF(AM462="X",1,0)),IF(G462=4,IF(T462='Valori Consentiti - Table 1'!$I$5,5,IF(T462="X",1,0))+IF(U462='Valori Consentiti - Table 1'!$K$5,5,IF(U462="X",1,0))+IF(V462='Valori Consentiti - Table 1'!$M$5,5,IF(V462="X",1,0))+IF(W462='Valori Consentiti - Table 1'!$O$5,5,IF(W462="X",1,0))+IF(X462='Valori Consentiti - Table 1'!$Q$5,5,IF(X462="X",1,0))+IF(Y462='Valori Consentiti - Table 1'!$S$5,5,IF(Y462="X",1,0))+IF(Z462='Valori Consentiti - Table 1'!$U$5,5,IF(Z462="X",1,0))+IF(AA462='Valori Consentiti - Table 1'!$W$5,5,IF(AA462="X",1,0))+IF(AB462='Valori Consentiti - Table 1'!$Y$5,5,IF(AB462="X",1,0))+IF(AC462='Valori Consentiti - Table 1'!$AA$5,5,IF(AC462="X",1,0))+IF(AD462='Valori Consentiti - Table 1'!$AC$5,5,IF(AD462="X",1,0))+IF(AE462='Valori Consentiti - Table 1'!$AE$5,5,IF(AE462="X",1,0))+IF(AF462='Valori Consentiti - Table 1'!$AG$5,5,IF(AF462="X",1,0))+IF(AG462='Valori Consentiti - Table 1'!$AI$5,5,IF(AG462="X",1,0))+IF(AH462='Valori Consentiti - Table 1'!$AK$5,5,IF(AH462="X",1,0))+IF(AI462='Valori Consentiti - Table 1'!$AM$5,5,IF(AI462="X",1,0))+IF(AJ462='Valori Consentiti - Table 1'!$AO$5,5,IF(AJ462="X",1,0))+IF(AK462='Valori Consentiti - Table 1'!$AQ$5,5,IF(AK462="X",1,0))+IF(AL462='Valori Consentiti - Table 1'!$AS$5,5,IF(AL462="X",1,0))+IF(AM462='Valori Consentiti - Table 1'!$AU$5,5,IF(AM462="X",1,0)),))))</f>
        <v>0</v>
      </c>
      <c r="N462" s="16">
        <f t="shared" si="223"/>
        <v>0</v>
      </c>
      <c r="O462" s="16">
        <f t="shared" si="224"/>
        <v>20</v>
      </c>
      <c r="P462" s="16">
        <f>IF(G462=1,IF(T462='Valori Consentiti - Table 1'!$I$2,1,0)+IF(U462='Valori Consentiti - Table 1'!$K$2,1,0)+IF(V462='Valori Consentiti - Table 1'!$M$2,1,0)+IF(W462='Valori Consentiti - Table 1'!$O$2,1,0)+IF(X462='Valori Consentiti - Table 1'!$Q$2,1,0)+IF(Y462='Valori Consentiti - Table 1'!$S$2,1,0)+IF(Z462='Valori Consentiti - Table 1'!$U$2,1,0)+IF(AA462='Valori Consentiti - Table 1'!$W$2,1,0)+IF(AB462='Valori Consentiti - Table 1'!$Y$2,1,0)+IF(AC462='Valori Consentiti - Table 1'!$AA$2,1,0)+IF(AD462='Valori Consentiti - Table 1'!$AC$2,1,0)+IF(AE462='Valori Consentiti - Table 1'!$AE$2,1,0)+IF(AF462='Valori Consentiti - Table 1'!$AG$2,1,0)+IF(AG462='Valori Consentiti - Table 1'!$AI$2,1,0)+IF(AH462='Valori Consentiti - Table 1'!$AK$2,1,0)+IF(AI462='Valori Consentiti - Table 1'!$AM$2,1,0)+IF(AJ462='Valori Consentiti - Table 1'!$AO$2,1,0)+IF(AK462='Valori Consentiti - Table 1'!$AQ$2,1,0)+IF(AL462='Valori Consentiti - Table 1'!$AS$2,1,0)+IF(AM462='Valori Consentiti - Table 1'!$AU$2,1,0),IF(G462=2,IF(T462='Valori Consentiti - Table 1'!$I$3,1,0)+IF(U462='Valori Consentiti - Table 1'!$K$3,1,0)+IF(V462='Valori Consentiti - Table 1'!$M$3,1,0)+IF(W462='Valori Consentiti - Table 1'!$O$3,1,0)+IF(X462='Valori Consentiti - Table 1'!$Q$3,1,0)+IF(Y462='Valori Consentiti - Table 1'!$S$3,1,0)+IF(Z462='Valori Consentiti - Table 1'!$U$3,1,0)+IF(AA462='Valori Consentiti - Table 1'!$W$3,1,0)+IF(AB462='Valori Consentiti - Table 1'!$Y$3,1,0)+IF(AC462='Valori Consentiti - Table 1'!$AA$3,1,0)+IF(AD462='Valori Consentiti - Table 1'!$AC$3,1,0)+IF(AE462='Valori Consentiti - Table 1'!$AE$3,1,0)+IF(AF462='Valori Consentiti - Table 1'!$AG$3,1,0)+IF(AG462='Valori Consentiti - Table 1'!$AI$3,1,0)+IF(AH462='Valori Consentiti - Table 1'!$AK$3,1,0)+IF(AI462='Valori Consentiti - Table 1'!$AM$3,1,0)+IF(AJ462='Valori Consentiti - Table 1'!$AO$3,1,0)+IF(AK462='Valori Consentiti - Table 1'!$AQ$3,1,0)+IF(AL462='Valori Consentiti - Table 1'!$AS$3,1,0)+IF(AM462='Valori Consentiti - Table 1'!$AU$3,1,0),IF(G462=3,IF(T462='Valori Consentiti - Table 1'!$I$4,1,0)+IF(U462='Valori Consentiti - Table 1'!$K$4,1,0)+IF(V462='Valori Consentiti - Table 1'!$M$4,1,0)+IF(W462='Valori Consentiti - Table 1'!$O$4,1,0)+IF(X462='Valori Consentiti - Table 1'!$Q$4,1,0)+IF(Y462='Valori Consentiti - Table 1'!$S$4,1,0)+IF(Z462='Valori Consentiti - Table 1'!$U$4,1,0)+IF(AA462='Valori Consentiti - Table 1'!$W$4,1,0)+IF(AB462='Valori Consentiti - Table 1'!$Y$4,1,0)+IF(AC462='Valori Consentiti - Table 1'!$AA$4,1,0)+IF(AD462='Valori Consentiti - Table 1'!$AC$4,1,0)+IF(AE462='Valori Consentiti - Table 1'!$AE$4,1,0)+IF(AF462='Valori Consentiti - Table 1'!$AG$4,1,0)+IF(AG462='Valori Consentiti - Table 1'!$AI$4,1,0)+IF(AH462='Valori Consentiti - Table 1'!$AK$4,1,0)+IF(AI462='Valori Consentiti - Table 1'!$AM$4,1,0)+IF(AJ462='Valori Consentiti - Table 1'!$AO$4,1,0)+IF(AK462='Valori Consentiti - Table 1'!$AQ$4,1,0)+IF(AL462='Valori Consentiti - Table 1'!$AS$4,1,0)+IF(AM462='Valori Consentiti - Table 1'!$AU$4,1,0),IF(G462=4,IF(T462='Valori Consentiti - Table 1'!$I$5,1,0)+IF(U462='Valori Consentiti - Table 1'!$K$5,1,0)+IF(V462='Valori Consentiti - Table 1'!$M$5,1,0)+IF(W462='Valori Consentiti - Table 1'!$O$5,1,0)+IF(X462='Valori Consentiti - Table 1'!$Q$5,1,0)+IF(Y462='Valori Consentiti - Table 1'!$S$5,1,0)+IF(Z462='Valori Consentiti - Table 1'!$U$5,1,0)+IF(AA462='Valori Consentiti - Table 1'!$W$5,1,0)+IF(AB462='Valori Consentiti - Table 1'!$Y$5,1,0)+IF(AC462='Valori Consentiti - Table 1'!$AA$5,1,0)+IF(AD462='Valori Consentiti - Table 1'!$AC$5,1,0)+IF(AE462='Valori Consentiti - Table 1'!$AE$5,1,0)+IF(AF462='Valori Consentiti - Table 1'!$AG$5,1,0)+IF(AG462='Valori Consentiti - Table 1'!$AI$5,1,0)+IF(AH462='Valori Consentiti - Table 1'!$AK$5,1,0)+IF(AI462='Valori Consentiti - Table 1'!$AM$5,1,0)+IF(AJ462='Valori Consentiti - Table 1'!$AO$5,1,0)+IF(AK462='Valori Consentiti - Table 1'!$AQ$5,1,0)+IF(AL462='Valori Consentiti - Table 1'!$AS$5,1,0)+IF(AM462='Valori Consentiti - Table 1'!$AU$5,1,0),))))</f>
        <v>0</v>
      </c>
      <c r="Q462" s="16">
        <f t="shared" si="225"/>
        <v>20</v>
      </c>
      <c r="R462" s="16">
        <f t="shared" si="246"/>
        <v>1</v>
      </c>
      <c r="S462" s="17"/>
      <c r="T462" s="24" t="str">
        <f t="shared" si="226"/>
        <v/>
      </c>
      <c r="U462" s="25" t="str">
        <f t="shared" si="227"/>
        <v/>
      </c>
      <c r="V462" s="25" t="str">
        <f t="shared" si="228"/>
        <v/>
      </c>
      <c r="W462" s="26" t="str">
        <f t="shared" si="229"/>
        <v/>
      </c>
      <c r="X462" s="27" t="str">
        <f t="shared" si="230"/>
        <v/>
      </c>
      <c r="Y462" s="25" t="str">
        <f t="shared" si="231"/>
        <v/>
      </c>
      <c r="Z462" s="25" t="str">
        <f t="shared" si="232"/>
        <v/>
      </c>
      <c r="AA462" s="26" t="str">
        <f t="shared" si="233"/>
        <v/>
      </c>
      <c r="AB462" s="27" t="str">
        <f t="shared" si="234"/>
        <v/>
      </c>
      <c r="AC462" s="25" t="str">
        <f t="shared" si="235"/>
        <v/>
      </c>
      <c r="AD462" s="25" t="str">
        <f t="shared" si="236"/>
        <v/>
      </c>
      <c r="AE462" s="26" t="str">
        <f t="shared" si="237"/>
        <v/>
      </c>
      <c r="AF462" s="27" t="str">
        <f t="shared" si="238"/>
        <v/>
      </c>
      <c r="AG462" s="25" t="str">
        <f t="shared" si="239"/>
        <v/>
      </c>
      <c r="AH462" s="25" t="str">
        <f t="shared" si="240"/>
        <v/>
      </c>
      <c r="AI462" s="26" t="str">
        <f t="shared" si="241"/>
        <v/>
      </c>
      <c r="AJ462" s="27" t="str">
        <f t="shared" si="242"/>
        <v/>
      </c>
      <c r="AK462" s="25" t="str">
        <f t="shared" si="243"/>
        <v/>
      </c>
      <c r="AL462" s="25" t="str">
        <f t="shared" si="244"/>
        <v/>
      </c>
      <c r="AM462" s="28" t="str">
        <f t="shared" si="245"/>
        <v/>
      </c>
      <c r="AN462" s="29" t="b">
        <f t="shared" si="218"/>
        <v>0</v>
      </c>
      <c r="AO462" s="29" t="b">
        <f t="shared" si="219"/>
        <v>0</v>
      </c>
      <c r="AP462" s="29" t="b">
        <f t="shared" si="220"/>
        <v>0</v>
      </c>
      <c r="AQ462" s="29" t="b">
        <f t="shared" si="221"/>
        <v>0</v>
      </c>
      <c r="AR462" s="29" t="b">
        <f t="shared" si="222"/>
        <v>0</v>
      </c>
    </row>
    <row r="463" spans="1:44">
      <c r="A463" s="14"/>
      <c r="B463" s="14"/>
      <c r="C463" s="22"/>
      <c r="D463" s="14"/>
      <c r="E463" s="14"/>
      <c r="F463" s="14"/>
      <c r="G463" s="14"/>
      <c r="H463" s="15"/>
      <c r="I463" s="15"/>
      <c r="J463" s="15"/>
      <c r="K463" s="15"/>
      <c r="L463" s="15"/>
      <c r="M463" s="23">
        <f>IF(G463=1,IF(T463='Valori Consentiti - Table 1'!$I$2,5,IF(T463="X",1,0))+IF(U463='Valori Consentiti - Table 1'!$K$2,5,IF(U463="X",1,0))+IF(V463='Valori Consentiti - Table 1'!$M$2,5,IF(V463="X",1,0))+IF(W463='Valori Consentiti - Table 1'!$O$2,5,IF(W463="X",1,0))+IF(X463='Valori Consentiti - Table 1'!$Q$2,5,IF(X463="X",1,0))+IF(Y463='Valori Consentiti - Table 1'!$S$2,5,IF(Y463="X",1,0))+IF(Z463='Valori Consentiti - Table 1'!$U$2,5,IF(Z463="X",1,0))+IF(AA463='Valori Consentiti - Table 1'!$W$2,5,IF(AA463="X",1,0))+IF(AB463='Valori Consentiti - Table 1'!$Y$2,5,IF(AB463="X",1,0))+IF(AC463='Valori Consentiti - Table 1'!$AA$2,5,IF(AC463="X",1,0))+IF(AD463='Valori Consentiti - Table 1'!$AC$2,5,IF(AD463="X",1,0))+IF(AE463='Valori Consentiti - Table 1'!$AE$2,5,IF(AE463="X",1,0))+IF(AF463='Valori Consentiti - Table 1'!$AG$2,5,IF(AF463="X",1,0))+IF(AG463='Valori Consentiti - Table 1'!$AI$2,5,IF(AG463="X",1,0))+IF(AH463='Valori Consentiti - Table 1'!$AK$2,5,IF(AH463="X",1,0))+IF(AI463='Valori Consentiti - Table 1'!$AM$2,5,IF(AI463="X",1,0))+IF(AJ463='Valori Consentiti - Table 1'!$AO$2,5,IF(AJ463="X",1,0))+IF(AK463='Valori Consentiti - Table 1'!$AQ$2,5,IF(AK463="X",1,0))+IF(AL463='Valori Consentiti - Table 1'!$AS$2,5,IF(AL463="X",1,0))+IF(AM463='Valori Consentiti - Table 1'!$AU$2,5,IF(AM463="X",1,0)),IF(G463=2,IF(T463='Valori Consentiti - Table 1'!$I$3,5,IF(T463="X",1,0))+IF(U463='Valori Consentiti - Table 1'!$K$3,5,IF(U463="X",1,0))+IF(V463='Valori Consentiti - Table 1'!$M$3,5,IF(V463="X",1,0))+IF(W463='Valori Consentiti - Table 1'!$O$3,5,IF(W463="X",1,0))+IF(X463='Valori Consentiti - Table 1'!$Q$3,5,IF(X463="X",1,0))+IF(Y463='Valori Consentiti - Table 1'!$S$3,5,IF(Y463="X",1,0))+IF(Z463='Valori Consentiti - Table 1'!$U$3,5,IF(Z463="X",1,0))+IF(AA463='Valori Consentiti - Table 1'!$W$3,5,IF(AA463="X",1,0))+IF(AB463='Valori Consentiti - Table 1'!$Y$3,5,IF(AB463="X",1,0))+IF(AC463='Valori Consentiti - Table 1'!$AA$3,5,IF(AC463="X",1,0))+IF(AD463='Valori Consentiti - Table 1'!$AC$3,5,IF(AD463="X",1,0))+IF(AE463='Valori Consentiti - Table 1'!$AE$3,5,IF(AE463="X",1,0))+IF(AF463='Valori Consentiti - Table 1'!$AG$3,5,IF(AF463="X",1,0))+IF(AG463='Valori Consentiti - Table 1'!$AI$3,5,IF(AG463="X",1,0))+IF(AH463='Valori Consentiti - Table 1'!$AK$3,5,IF(AH463="X",1,0))+IF(AI463='Valori Consentiti - Table 1'!$AM$3,5,IF(AI463="X",1,0))+IF(AJ463='Valori Consentiti - Table 1'!$AO$3,5,IF(AJ463="X",1,0))+IF(AK463='Valori Consentiti - Table 1'!$AQ$3,5,IF(AK463="X",1,0))+IF(AL463='Valori Consentiti - Table 1'!$AS$3,5,IF(AL463="X",1,0))+IF(AM463='Valori Consentiti - Table 1'!$AU$3,5,IF(AM463="X",1,0)),IF(G463=3,IF(T463='Valori Consentiti - Table 1'!$I$4,5,IF(T463="X",1,0))+IF(U463='Valori Consentiti - Table 1'!$K$4,5,IF(U463="X",1,0))+IF(V463='Valori Consentiti - Table 1'!$M$4,5,IF(V463="X",1,0))+IF(W463='Valori Consentiti - Table 1'!$O$4,5,IF(W463="X",1,0))+IF(X463='Valori Consentiti - Table 1'!$Q$4,5,IF(X463="X",1,0))+IF(Y463='Valori Consentiti - Table 1'!$S$4,5,IF(Y463="X",1,0))+IF(Z463='Valori Consentiti - Table 1'!$U$4,5,IF(Z463="X",1,0))+IF(AA463='Valori Consentiti - Table 1'!$W$4,5,IF(AA463="X",1,0))+IF(AB463='Valori Consentiti - Table 1'!$Y$4,5,IF(AB463="X",1,0))+IF(AC463='Valori Consentiti - Table 1'!$AA$4,5,IF(AC463="X",1,0))+IF(AD463='Valori Consentiti - Table 1'!$AC$4,5,IF(AD463="X",1,0))+IF(AE463='Valori Consentiti - Table 1'!$AE$4,5,IF(AE463="X",1,0))+IF(AF463='Valori Consentiti - Table 1'!$AG$4,5,IF(AF463="X",1,0))+IF(AG463='Valori Consentiti - Table 1'!$AI$4,5,IF(AG463="X",1,0))+IF(AH463='Valori Consentiti - Table 1'!$AK$4,5,IF(AH463="X",1,0))+IF(AI463='Valori Consentiti - Table 1'!$AM$4,5,IF(AI463="X",1,0))+IF(AJ463='Valori Consentiti - Table 1'!$AO$4,5,IF(AJ463="X",1,0))+IF(AK463='Valori Consentiti - Table 1'!$AQ$4,5,IF(AK463="X",1,0))+IF(AL463='Valori Consentiti - Table 1'!$AS$4,5,IF(AL463="X",1,0))+IF(AM463='Valori Consentiti - Table 1'!$AU$4,5,IF(AM463="X",1,0)),IF(G463=4,IF(T463='Valori Consentiti - Table 1'!$I$5,5,IF(T463="X",1,0))+IF(U463='Valori Consentiti - Table 1'!$K$5,5,IF(U463="X",1,0))+IF(V463='Valori Consentiti - Table 1'!$M$5,5,IF(V463="X",1,0))+IF(W463='Valori Consentiti - Table 1'!$O$5,5,IF(W463="X",1,0))+IF(X463='Valori Consentiti - Table 1'!$Q$5,5,IF(X463="X",1,0))+IF(Y463='Valori Consentiti - Table 1'!$S$5,5,IF(Y463="X",1,0))+IF(Z463='Valori Consentiti - Table 1'!$U$5,5,IF(Z463="X",1,0))+IF(AA463='Valori Consentiti - Table 1'!$W$5,5,IF(AA463="X",1,0))+IF(AB463='Valori Consentiti - Table 1'!$Y$5,5,IF(AB463="X",1,0))+IF(AC463='Valori Consentiti - Table 1'!$AA$5,5,IF(AC463="X",1,0))+IF(AD463='Valori Consentiti - Table 1'!$AC$5,5,IF(AD463="X",1,0))+IF(AE463='Valori Consentiti - Table 1'!$AE$5,5,IF(AE463="X",1,0))+IF(AF463='Valori Consentiti - Table 1'!$AG$5,5,IF(AF463="X",1,0))+IF(AG463='Valori Consentiti - Table 1'!$AI$5,5,IF(AG463="X",1,0))+IF(AH463='Valori Consentiti - Table 1'!$AK$5,5,IF(AH463="X",1,0))+IF(AI463='Valori Consentiti - Table 1'!$AM$5,5,IF(AI463="X",1,0))+IF(AJ463='Valori Consentiti - Table 1'!$AO$5,5,IF(AJ463="X",1,0))+IF(AK463='Valori Consentiti - Table 1'!$AQ$5,5,IF(AK463="X",1,0))+IF(AL463='Valori Consentiti - Table 1'!$AS$5,5,IF(AL463="X",1,0))+IF(AM463='Valori Consentiti - Table 1'!$AU$5,5,IF(AM463="X",1,0)),))))</f>
        <v>0</v>
      </c>
      <c r="N463" s="16">
        <f t="shared" si="223"/>
        <v>0</v>
      </c>
      <c r="O463" s="16">
        <f t="shared" si="224"/>
        <v>20</v>
      </c>
      <c r="P463" s="16">
        <f>IF(G463=1,IF(T463='Valori Consentiti - Table 1'!$I$2,1,0)+IF(U463='Valori Consentiti - Table 1'!$K$2,1,0)+IF(V463='Valori Consentiti - Table 1'!$M$2,1,0)+IF(W463='Valori Consentiti - Table 1'!$O$2,1,0)+IF(X463='Valori Consentiti - Table 1'!$Q$2,1,0)+IF(Y463='Valori Consentiti - Table 1'!$S$2,1,0)+IF(Z463='Valori Consentiti - Table 1'!$U$2,1,0)+IF(AA463='Valori Consentiti - Table 1'!$W$2,1,0)+IF(AB463='Valori Consentiti - Table 1'!$Y$2,1,0)+IF(AC463='Valori Consentiti - Table 1'!$AA$2,1,0)+IF(AD463='Valori Consentiti - Table 1'!$AC$2,1,0)+IF(AE463='Valori Consentiti - Table 1'!$AE$2,1,0)+IF(AF463='Valori Consentiti - Table 1'!$AG$2,1,0)+IF(AG463='Valori Consentiti - Table 1'!$AI$2,1,0)+IF(AH463='Valori Consentiti - Table 1'!$AK$2,1,0)+IF(AI463='Valori Consentiti - Table 1'!$AM$2,1,0)+IF(AJ463='Valori Consentiti - Table 1'!$AO$2,1,0)+IF(AK463='Valori Consentiti - Table 1'!$AQ$2,1,0)+IF(AL463='Valori Consentiti - Table 1'!$AS$2,1,0)+IF(AM463='Valori Consentiti - Table 1'!$AU$2,1,0),IF(G463=2,IF(T463='Valori Consentiti - Table 1'!$I$3,1,0)+IF(U463='Valori Consentiti - Table 1'!$K$3,1,0)+IF(V463='Valori Consentiti - Table 1'!$M$3,1,0)+IF(W463='Valori Consentiti - Table 1'!$O$3,1,0)+IF(X463='Valori Consentiti - Table 1'!$Q$3,1,0)+IF(Y463='Valori Consentiti - Table 1'!$S$3,1,0)+IF(Z463='Valori Consentiti - Table 1'!$U$3,1,0)+IF(AA463='Valori Consentiti - Table 1'!$W$3,1,0)+IF(AB463='Valori Consentiti - Table 1'!$Y$3,1,0)+IF(AC463='Valori Consentiti - Table 1'!$AA$3,1,0)+IF(AD463='Valori Consentiti - Table 1'!$AC$3,1,0)+IF(AE463='Valori Consentiti - Table 1'!$AE$3,1,0)+IF(AF463='Valori Consentiti - Table 1'!$AG$3,1,0)+IF(AG463='Valori Consentiti - Table 1'!$AI$3,1,0)+IF(AH463='Valori Consentiti - Table 1'!$AK$3,1,0)+IF(AI463='Valori Consentiti - Table 1'!$AM$3,1,0)+IF(AJ463='Valori Consentiti - Table 1'!$AO$3,1,0)+IF(AK463='Valori Consentiti - Table 1'!$AQ$3,1,0)+IF(AL463='Valori Consentiti - Table 1'!$AS$3,1,0)+IF(AM463='Valori Consentiti - Table 1'!$AU$3,1,0),IF(G463=3,IF(T463='Valori Consentiti - Table 1'!$I$4,1,0)+IF(U463='Valori Consentiti - Table 1'!$K$4,1,0)+IF(V463='Valori Consentiti - Table 1'!$M$4,1,0)+IF(W463='Valori Consentiti - Table 1'!$O$4,1,0)+IF(X463='Valori Consentiti - Table 1'!$Q$4,1,0)+IF(Y463='Valori Consentiti - Table 1'!$S$4,1,0)+IF(Z463='Valori Consentiti - Table 1'!$U$4,1,0)+IF(AA463='Valori Consentiti - Table 1'!$W$4,1,0)+IF(AB463='Valori Consentiti - Table 1'!$Y$4,1,0)+IF(AC463='Valori Consentiti - Table 1'!$AA$4,1,0)+IF(AD463='Valori Consentiti - Table 1'!$AC$4,1,0)+IF(AE463='Valori Consentiti - Table 1'!$AE$4,1,0)+IF(AF463='Valori Consentiti - Table 1'!$AG$4,1,0)+IF(AG463='Valori Consentiti - Table 1'!$AI$4,1,0)+IF(AH463='Valori Consentiti - Table 1'!$AK$4,1,0)+IF(AI463='Valori Consentiti - Table 1'!$AM$4,1,0)+IF(AJ463='Valori Consentiti - Table 1'!$AO$4,1,0)+IF(AK463='Valori Consentiti - Table 1'!$AQ$4,1,0)+IF(AL463='Valori Consentiti - Table 1'!$AS$4,1,0)+IF(AM463='Valori Consentiti - Table 1'!$AU$4,1,0),IF(G463=4,IF(T463='Valori Consentiti - Table 1'!$I$5,1,0)+IF(U463='Valori Consentiti - Table 1'!$K$5,1,0)+IF(V463='Valori Consentiti - Table 1'!$M$5,1,0)+IF(W463='Valori Consentiti - Table 1'!$O$5,1,0)+IF(X463='Valori Consentiti - Table 1'!$Q$5,1,0)+IF(Y463='Valori Consentiti - Table 1'!$S$5,1,0)+IF(Z463='Valori Consentiti - Table 1'!$U$5,1,0)+IF(AA463='Valori Consentiti - Table 1'!$W$5,1,0)+IF(AB463='Valori Consentiti - Table 1'!$Y$5,1,0)+IF(AC463='Valori Consentiti - Table 1'!$AA$5,1,0)+IF(AD463='Valori Consentiti - Table 1'!$AC$5,1,0)+IF(AE463='Valori Consentiti - Table 1'!$AE$5,1,0)+IF(AF463='Valori Consentiti - Table 1'!$AG$5,1,0)+IF(AG463='Valori Consentiti - Table 1'!$AI$5,1,0)+IF(AH463='Valori Consentiti - Table 1'!$AK$5,1,0)+IF(AI463='Valori Consentiti - Table 1'!$AM$5,1,0)+IF(AJ463='Valori Consentiti - Table 1'!$AO$5,1,0)+IF(AK463='Valori Consentiti - Table 1'!$AQ$5,1,0)+IF(AL463='Valori Consentiti - Table 1'!$AS$5,1,0)+IF(AM463='Valori Consentiti - Table 1'!$AU$5,1,0),))))</f>
        <v>0</v>
      </c>
      <c r="Q463" s="16">
        <f t="shared" si="225"/>
        <v>20</v>
      </c>
      <c r="R463" s="16">
        <f t="shared" si="246"/>
        <v>1</v>
      </c>
      <c r="S463" s="17"/>
      <c r="T463" s="24" t="str">
        <f t="shared" si="226"/>
        <v/>
      </c>
      <c r="U463" s="25" t="str">
        <f t="shared" si="227"/>
        <v/>
      </c>
      <c r="V463" s="25" t="str">
        <f t="shared" si="228"/>
        <v/>
      </c>
      <c r="W463" s="26" t="str">
        <f t="shared" si="229"/>
        <v/>
      </c>
      <c r="X463" s="27" t="str">
        <f t="shared" si="230"/>
        <v/>
      </c>
      <c r="Y463" s="25" t="str">
        <f t="shared" si="231"/>
        <v/>
      </c>
      <c r="Z463" s="25" t="str">
        <f t="shared" si="232"/>
        <v/>
      </c>
      <c r="AA463" s="26" t="str">
        <f t="shared" si="233"/>
        <v/>
      </c>
      <c r="AB463" s="27" t="str">
        <f t="shared" si="234"/>
        <v/>
      </c>
      <c r="AC463" s="25" t="str">
        <f t="shared" si="235"/>
        <v/>
      </c>
      <c r="AD463" s="25" t="str">
        <f t="shared" si="236"/>
        <v/>
      </c>
      <c r="AE463" s="26" t="str">
        <f t="shared" si="237"/>
        <v/>
      </c>
      <c r="AF463" s="27" t="str">
        <f t="shared" si="238"/>
        <v/>
      </c>
      <c r="AG463" s="25" t="str">
        <f t="shared" si="239"/>
        <v/>
      </c>
      <c r="AH463" s="25" t="str">
        <f t="shared" si="240"/>
        <v/>
      </c>
      <c r="AI463" s="26" t="str">
        <f t="shared" si="241"/>
        <v/>
      </c>
      <c r="AJ463" s="27" t="str">
        <f t="shared" si="242"/>
        <v/>
      </c>
      <c r="AK463" s="25" t="str">
        <f t="shared" si="243"/>
        <v/>
      </c>
      <c r="AL463" s="25" t="str">
        <f t="shared" si="244"/>
        <v/>
      </c>
      <c r="AM463" s="28" t="str">
        <f t="shared" si="245"/>
        <v/>
      </c>
      <c r="AN463" s="29" t="b">
        <f t="shared" si="218"/>
        <v>0</v>
      </c>
      <c r="AO463" s="29" t="b">
        <f t="shared" si="219"/>
        <v>0</v>
      </c>
      <c r="AP463" s="29" t="b">
        <f t="shared" si="220"/>
        <v>0</v>
      </c>
      <c r="AQ463" s="29" t="b">
        <f t="shared" si="221"/>
        <v>0</v>
      </c>
      <c r="AR463" s="29" t="b">
        <f t="shared" si="222"/>
        <v>0</v>
      </c>
    </row>
    <row r="464" spans="1:44">
      <c r="A464" s="14"/>
      <c r="B464" s="14"/>
      <c r="C464" s="22"/>
      <c r="D464" s="14"/>
      <c r="E464" s="14"/>
      <c r="F464" s="14"/>
      <c r="G464" s="14"/>
      <c r="H464" s="15"/>
      <c r="I464" s="15"/>
      <c r="J464" s="15"/>
      <c r="K464" s="15"/>
      <c r="L464" s="15"/>
      <c r="M464" s="23">
        <f>IF(G464=1,IF(T464='Valori Consentiti - Table 1'!$I$2,5,IF(T464="X",1,0))+IF(U464='Valori Consentiti - Table 1'!$K$2,5,IF(U464="X",1,0))+IF(V464='Valori Consentiti - Table 1'!$M$2,5,IF(V464="X",1,0))+IF(W464='Valori Consentiti - Table 1'!$O$2,5,IF(W464="X",1,0))+IF(X464='Valori Consentiti - Table 1'!$Q$2,5,IF(X464="X",1,0))+IF(Y464='Valori Consentiti - Table 1'!$S$2,5,IF(Y464="X",1,0))+IF(Z464='Valori Consentiti - Table 1'!$U$2,5,IF(Z464="X",1,0))+IF(AA464='Valori Consentiti - Table 1'!$W$2,5,IF(AA464="X",1,0))+IF(AB464='Valori Consentiti - Table 1'!$Y$2,5,IF(AB464="X",1,0))+IF(AC464='Valori Consentiti - Table 1'!$AA$2,5,IF(AC464="X",1,0))+IF(AD464='Valori Consentiti - Table 1'!$AC$2,5,IF(AD464="X",1,0))+IF(AE464='Valori Consentiti - Table 1'!$AE$2,5,IF(AE464="X",1,0))+IF(AF464='Valori Consentiti - Table 1'!$AG$2,5,IF(AF464="X",1,0))+IF(AG464='Valori Consentiti - Table 1'!$AI$2,5,IF(AG464="X",1,0))+IF(AH464='Valori Consentiti - Table 1'!$AK$2,5,IF(AH464="X",1,0))+IF(AI464='Valori Consentiti - Table 1'!$AM$2,5,IF(AI464="X",1,0))+IF(AJ464='Valori Consentiti - Table 1'!$AO$2,5,IF(AJ464="X",1,0))+IF(AK464='Valori Consentiti - Table 1'!$AQ$2,5,IF(AK464="X",1,0))+IF(AL464='Valori Consentiti - Table 1'!$AS$2,5,IF(AL464="X",1,0))+IF(AM464='Valori Consentiti - Table 1'!$AU$2,5,IF(AM464="X",1,0)),IF(G464=2,IF(T464='Valori Consentiti - Table 1'!$I$3,5,IF(T464="X",1,0))+IF(U464='Valori Consentiti - Table 1'!$K$3,5,IF(U464="X",1,0))+IF(V464='Valori Consentiti - Table 1'!$M$3,5,IF(V464="X",1,0))+IF(W464='Valori Consentiti - Table 1'!$O$3,5,IF(W464="X",1,0))+IF(X464='Valori Consentiti - Table 1'!$Q$3,5,IF(X464="X",1,0))+IF(Y464='Valori Consentiti - Table 1'!$S$3,5,IF(Y464="X",1,0))+IF(Z464='Valori Consentiti - Table 1'!$U$3,5,IF(Z464="X",1,0))+IF(AA464='Valori Consentiti - Table 1'!$W$3,5,IF(AA464="X",1,0))+IF(AB464='Valori Consentiti - Table 1'!$Y$3,5,IF(AB464="X",1,0))+IF(AC464='Valori Consentiti - Table 1'!$AA$3,5,IF(AC464="X",1,0))+IF(AD464='Valori Consentiti - Table 1'!$AC$3,5,IF(AD464="X",1,0))+IF(AE464='Valori Consentiti - Table 1'!$AE$3,5,IF(AE464="X",1,0))+IF(AF464='Valori Consentiti - Table 1'!$AG$3,5,IF(AF464="X",1,0))+IF(AG464='Valori Consentiti - Table 1'!$AI$3,5,IF(AG464="X",1,0))+IF(AH464='Valori Consentiti - Table 1'!$AK$3,5,IF(AH464="X",1,0))+IF(AI464='Valori Consentiti - Table 1'!$AM$3,5,IF(AI464="X",1,0))+IF(AJ464='Valori Consentiti - Table 1'!$AO$3,5,IF(AJ464="X",1,0))+IF(AK464='Valori Consentiti - Table 1'!$AQ$3,5,IF(AK464="X",1,0))+IF(AL464='Valori Consentiti - Table 1'!$AS$3,5,IF(AL464="X",1,0))+IF(AM464='Valori Consentiti - Table 1'!$AU$3,5,IF(AM464="X",1,0)),IF(G464=3,IF(T464='Valori Consentiti - Table 1'!$I$4,5,IF(T464="X",1,0))+IF(U464='Valori Consentiti - Table 1'!$K$4,5,IF(U464="X",1,0))+IF(V464='Valori Consentiti - Table 1'!$M$4,5,IF(V464="X",1,0))+IF(W464='Valori Consentiti - Table 1'!$O$4,5,IF(W464="X",1,0))+IF(X464='Valori Consentiti - Table 1'!$Q$4,5,IF(X464="X",1,0))+IF(Y464='Valori Consentiti - Table 1'!$S$4,5,IF(Y464="X",1,0))+IF(Z464='Valori Consentiti - Table 1'!$U$4,5,IF(Z464="X",1,0))+IF(AA464='Valori Consentiti - Table 1'!$W$4,5,IF(AA464="X",1,0))+IF(AB464='Valori Consentiti - Table 1'!$Y$4,5,IF(AB464="X",1,0))+IF(AC464='Valori Consentiti - Table 1'!$AA$4,5,IF(AC464="X",1,0))+IF(AD464='Valori Consentiti - Table 1'!$AC$4,5,IF(AD464="X",1,0))+IF(AE464='Valori Consentiti - Table 1'!$AE$4,5,IF(AE464="X",1,0))+IF(AF464='Valori Consentiti - Table 1'!$AG$4,5,IF(AF464="X",1,0))+IF(AG464='Valori Consentiti - Table 1'!$AI$4,5,IF(AG464="X",1,0))+IF(AH464='Valori Consentiti - Table 1'!$AK$4,5,IF(AH464="X",1,0))+IF(AI464='Valori Consentiti - Table 1'!$AM$4,5,IF(AI464="X",1,0))+IF(AJ464='Valori Consentiti - Table 1'!$AO$4,5,IF(AJ464="X",1,0))+IF(AK464='Valori Consentiti - Table 1'!$AQ$4,5,IF(AK464="X",1,0))+IF(AL464='Valori Consentiti - Table 1'!$AS$4,5,IF(AL464="X",1,0))+IF(AM464='Valori Consentiti - Table 1'!$AU$4,5,IF(AM464="X",1,0)),IF(G464=4,IF(T464='Valori Consentiti - Table 1'!$I$5,5,IF(T464="X",1,0))+IF(U464='Valori Consentiti - Table 1'!$K$5,5,IF(U464="X",1,0))+IF(V464='Valori Consentiti - Table 1'!$M$5,5,IF(V464="X",1,0))+IF(W464='Valori Consentiti - Table 1'!$O$5,5,IF(W464="X",1,0))+IF(X464='Valori Consentiti - Table 1'!$Q$5,5,IF(X464="X",1,0))+IF(Y464='Valori Consentiti - Table 1'!$S$5,5,IF(Y464="X",1,0))+IF(Z464='Valori Consentiti - Table 1'!$U$5,5,IF(Z464="X",1,0))+IF(AA464='Valori Consentiti - Table 1'!$W$5,5,IF(AA464="X",1,0))+IF(AB464='Valori Consentiti - Table 1'!$Y$5,5,IF(AB464="X",1,0))+IF(AC464='Valori Consentiti - Table 1'!$AA$5,5,IF(AC464="X",1,0))+IF(AD464='Valori Consentiti - Table 1'!$AC$5,5,IF(AD464="X",1,0))+IF(AE464='Valori Consentiti - Table 1'!$AE$5,5,IF(AE464="X",1,0))+IF(AF464='Valori Consentiti - Table 1'!$AG$5,5,IF(AF464="X",1,0))+IF(AG464='Valori Consentiti - Table 1'!$AI$5,5,IF(AG464="X",1,0))+IF(AH464='Valori Consentiti - Table 1'!$AK$5,5,IF(AH464="X",1,0))+IF(AI464='Valori Consentiti - Table 1'!$AM$5,5,IF(AI464="X",1,0))+IF(AJ464='Valori Consentiti - Table 1'!$AO$5,5,IF(AJ464="X",1,0))+IF(AK464='Valori Consentiti - Table 1'!$AQ$5,5,IF(AK464="X",1,0))+IF(AL464='Valori Consentiti - Table 1'!$AS$5,5,IF(AL464="X",1,0))+IF(AM464='Valori Consentiti - Table 1'!$AU$5,5,IF(AM464="X",1,0)),))))</f>
        <v>0</v>
      </c>
      <c r="N464" s="16">
        <f t="shared" si="223"/>
        <v>0</v>
      </c>
      <c r="O464" s="16">
        <f t="shared" si="224"/>
        <v>20</v>
      </c>
      <c r="P464" s="16">
        <f>IF(G464=1,IF(T464='Valori Consentiti - Table 1'!$I$2,1,0)+IF(U464='Valori Consentiti - Table 1'!$K$2,1,0)+IF(V464='Valori Consentiti - Table 1'!$M$2,1,0)+IF(W464='Valori Consentiti - Table 1'!$O$2,1,0)+IF(X464='Valori Consentiti - Table 1'!$Q$2,1,0)+IF(Y464='Valori Consentiti - Table 1'!$S$2,1,0)+IF(Z464='Valori Consentiti - Table 1'!$U$2,1,0)+IF(AA464='Valori Consentiti - Table 1'!$W$2,1,0)+IF(AB464='Valori Consentiti - Table 1'!$Y$2,1,0)+IF(AC464='Valori Consentiti - Table 1'!$AA$2,1,0)+IF(AD464='Valori Consentiti - Table 1'!$AC$2,1,0)+IF(AE464='Valori Consentiti - Table 1'!$AE$2,1,0)+IF(AF464='Valori Consentiti - Table 1'!$AG$2,1,0)+IF(AG464='Valori Consentiti - Table 1'!$AI$2,1,0)+IF(AH464='Valori Consentiti - Table 1'!$AK$2,1,0)+IF(AI464='Valori Consentiti - Table 1'!$AM$2,1,0)+IF(AJ464='Valori Consentiti - Table 1'!$AO$2,1,0)+IF(AK464='Valori Consentiti - Table 1'!$AQ$2,1,0)+IF(AL464='Valori Consentiti - Table 1'!$AS$2,1,0)+IF(AM464='Valori Consentiti - Table 1'!$AU$2,1,0),IF(G464=2,IF(T464='Valori Consentiti - Table 1'!$I$3,1,0)+IF(U464='Valori Consentiti - Table 1'!$K$3,1,0)+IF(V464='Valori Consentiti - Table 1'!$M$3,1,0)+IF(W464='Valori Consentiti - Table 1'!$O$3,1,0)+IF(X464='Valori Consentiti - Table 1'!$Q$3,1,0)+IF(Y464='Valori Consentiti - Table 1'!$S$3,1,0)+IF(Z464='Valori Consentiti - Table 1'!$U$3,1,0)+IF(AA464='Valori Consentiti - Table 1'!$W$3,1,0)+IF(AB464='Valori Consentiti - Table 1'!$Y$3,1,0)+IF(AC464='Valori Consentiti - Table 1'!$AA$3,1,0)+IF(AD464='Valori Consentiti - Table 1'!$AC$3,1,0)+IF(AE464='Valori Consentiti - Table 1'!$AE$3,1,0)+IF(AF464='Valori Consentiti - Table 1'!$AG$3,1,0)+IF(AG464='Valori Consentiti - Table 1'!$AI$3,1,0)+IF(AH464='Valori Consentiti - Table 1'!$AK$3,1,0)+IF(AI464='Valori Consentiti - Table 1'!$AM$3,1,0)+IF(AJ464='Valori Consentiti - Table 1'!$AO$3,1,0)+IF(AK464='Valori Consentiti - Table 1'!$AQ$3,1,0)+IF(AL464='Valori Consentiti - Table 1'!$AS$3,1,0)+IF(AM464='Valori Consentiti - Table 1'!$AU$3,1,0),IF(G464=3,IF(T464='Valori Consentiti - Table 1'!$I$4,1,0)+IF(U464='Valori Consentiti - Table 1'!$K$4,1,0)+IF(V464='Valori Consentiti - Table 1'!$M$4,1,0)+IF(W464='Valori Consentiti - Table 1'!$O$4,1,0)+IF(X464='Valori Consentiti - Table 1'!$Q$4,1,0)+IF(Y464='Valori Consentiti - Table 1'!$S$4,1,0)+IF(Z464='Valori Consentiti - Table 1'!$U$4,1,0)+IF(AA464='Valori Consentiti - Table 1'!$W$4,1,0)+IF(AB464='Valori Consentiti - Table 1'!$Y$4,1,0)+IF(AC464='Valori Consentiti - Table 1'!$AA$4,1,0)+IF(AD464='Valori Consentiti - Table 1'!$AC$4,1,0)+IF(AE464='Valori Consentiti - Table 1'!$AE$4,1,0)+IF(AF464='Valori Consentiti - Table 1'!$AG$4,1,0)+IF(AG464='Valori Consentiti - Table 1'!$AI$4,1,0)+IF(AH464='Valori Consentiti - Table 1'!$AK$4,1,0)+IF(AI464='Valori Consentiti - Table 1'!$AM$4,1,0)+IF(AJ464='Valori Consentiti - Table 1'!$AO$4,1,0)+IF(AK464='Valori Consentiti - Table 1'!$AQ$4,1,0)+IF(AL464='Valori Consentiti - Table 1'!$AS$4,1,0)+IF(AM464='Valori Consentiti - Table 1'!$AU$4,1,0),IF(G464=4,IF(T464='Valori Consentiti - Table 1'!$I$5,1,0)+IF(U464='Valori Consentiti - Table 1'!$K$5,1,0)+IF(V464='Valori Consentiti - Table 1'!$M$5,1,0)+IF(W464='Valori Consentiti - Table 1'!$O$5,1,0)+IF(X464='Valori Consentiti - Table 1'!$Q$5,1,0)+IF(Y464='Valori Consentiti - Table 1'!$S$5,1,0)+IF(Z464='Valori Consentiti - Table 1'!$U$5,1,0)+IF(AA464='Valori Consentiti - Table 1'!$W$5,1,0)+IF(AB464='Valori Consentiti - Table 1'!$Y$5,1,0)+IF(AC464='Valori Consentiti - Table 1'!$AA$5,1,0)+IF(AD464='Valori Consentiti - Table 1'!$AC$5,1,0)+IF(AE464='Valori Consentiti - Table 1'!$AE$5,1,0)+IF(AF464='Valori Consentiti - Table 1'!$AG$5,1,0)+IF(AG464='Valori Consentiti - Table 1'!$AI$5,1,0)+IF(AH464='Valori Consentiti - Table 1'!$AK$5,1,0)+IF(AI464='Valori Consentiti - Table 1'!$AM$5,1,0)+IF(AJ464='Valori Consentiti - Table 1'!$AO$5,1,0)+IF(AK464='Valori Consentiti - Table 1'!$AQ$5,1,0)+IF(AL464='Valori Consentiti - Table 1'!$AS$5,1,0)+IF(AM464='Valori Consentiti - Table 1'!$AU$5,1,0),))))</f>
        <v>0</v>
      </c>
      <c r="Q464" s="16">
        <f t="shared" si="225"/>
        <v>20</v>
      </c>
      <c r="R464" s="16">
        <f t="shared" si="246"/>
        <v>1</v>
      </c>
      <c r="S464" s="17"/>
      <c r="T464" s="24" t="str">
        <f t="shared" si="226"/>
        <v/>
      </c>
      <c r="U464" s="25" t="str">
        <f t="shared" si="227"/>
        <v/>
      </c>
      <c r="V464" s="25" t="str">
        <f t="shared" si="228"/>
        <v/>
      </c>
      <c r="W464" s="26" t="str">
        <f t="shared" si="229"/>
        <v/>
      </c>
      <c r="X464" s="27" t="str">
        <f t="shared" si="230"/>
        <v/>
      </c>
      <c r="Y464" s="25" t="str">
        <f t="shared" si="231"/>
        <v/>
      </c>
      <c r="Z464" s="25" t="str">
        <f t="shared" si="232"/>
        <v/>
      </c>
      <c r="AA464" s="26" t="str">
        <f t="shared" si="233"/>
        <v/>
      </c>
      <c r="AB464" s="27" t="str">
        <f t="shared" si="234"/>
        <v/>
      </c>
      <c r="AC464" s="25" t="str">
        <f t="shared" si="235"/>
        <v/>
      </c>
      <c r="AD464" s="25" t="str">
        <f t="shared" si="236"/>
        <v/>
      </c>
      <c r="AE464" s="26" t="str">
        <f t="shared" si="237"/>
        <v/>
      </c>
      <c r="AF464" s="27" t="str">
        <f t="shared" si="238"/>
        <v/>
      </c>
      <c r="AG464" s="25" t="str">
        <f t="shared" si="239"/>
        <v/>
      </c>
      <c r="AH464" s="25" t="str">
        <f t="shared" si="240"/>
        <v/>
      </c>
      <c r="AI464" s="26" t="str">
        <f t="shared" si="241"/>
        <v/>
      </c>
      <c r="AJ464" s="27" t="str">
        <f t="shared" si="242"/>
        <v/>
      </c>
      <c r="AK464" s="25" t="str">
        <f t="shared" si="243"/>
        <v/>
      </c>
      <c r="AL464" s="25" t="str">
        <f t="shared" si="244"/>
        <v/>
      </c>
      <c r="AM464" s="28" t="str">
        <f t="shared" si="245"/>
        <v/>
      </c>
      <c r="AN464" s="29" t="b">
        <f t="shared" si="218"/>
        <v>0</v>
      </c>
      <c r="AO464" s="29" t="b">
        <f t="shared" si="219"/>
        <v>0</v>
      </c>
      <c r="AP464" s="29" t="b">
        <f t="shared" si="220"/>
        <v>0</v>
      </c>
      <c r="AQ464" s="29" t="b">
        <f t="shared" si="221"/>
        <v>0</v>
      </c>
      <c r="AR464" s="29" t="b">
        <f t="shared" si="222"/>
        <v>0</v>
      </c>
    </row>
    <row r="465" spans="1:44">
      <c r="A465" s="14"/>
      <c r="B465" s="14"/>
      <c r="C465" s="22"/>
      <c r="D465" s="14"/>
      <c r="E465" s="14"/>
      <c r="F465" s="14"/>
      <c r="G465" s="14"/>
      <c r="H465" s="15"/>
      <c r="I465" s="15"/>
      <c r="J465" s="15"/>
      <c r="K465" s="15"/>
      <c r="L465" s="15"/>
      <c r="M465" s="23">
        <f>IF(G465=1,IF(T465='Valori Consentiti - Table 1'!$I$2,5,IF(T465="X",1,0))+IF(U465='Valori Consentiti - Table 1'!$K$2,5,IF(U465="X",1,0))+IF(V465='Valori Consentiti - Table 1'!$M$2,5,IF(V465="X",1,0))+IF(W465='Valori Consentiti - Table 1'!$O$2,5,IF(W465="X",1,0))+IF(X465='Valori Consentiti - Table 1'!$Q$2,5,IF(X465="X",1,0))+IF(Y465='Valori Consentiti - Table 1'!$S$2,5,IF(Y465="X",1,0))+IF(Z465='Valori Consentiti - Table 1'!$U$2,5,IF(Z465="X",1,0))+IF(AA465='Valori Consentiti - Table 1'!$W$2,5,IF(AA465="X",1,0))+IF(AB465='Valori Consentiti - Table 1'!$Y$2,5,IF(AB465="X",1,0))+IF(AC465='Valori Consentiti - Table 1'!$AA$2,5,IF(AC465="X",1,0))+IF(AD465='Valori Consentiti - Table 1'!$AC$2,5,IF(AD465="X",1,0))+IF(AE465='Valori Consentiti - Table 1'!$AE$2,5,IF(AE465="X",1,0))+IF(AF465='Valori Consentiti - Table 1'!$AG$2,5,IF(AF465="X",1,0))+IF(AG465='Valori Consentiti - Table 1'!$AI$2,5,IF(AG465="X",1,0))+IF(AH465='Valori Consentiti - Table 1'!$AK$2,5,IF(AH465="X",1,0))+IF(AI465='Valori Consentiti - Table 1'!$AM$2,5,IF(AI465="X",1,0))+IF(AJ465='Valori Consentiti - Table 1'!$AO$2,5,IF(AJ465="X",1,0))+IF(AK465='Valori Consentiti - Table 1'!$AQ$2,5,IF(AK465="X",1,0))+IF(AL465='Valori Consentiti - Table 1'!$AS$2,5,IF(AL465="X",1,0))+IF(AM465='Valori Consentiti - Table 1'!$AU$2,5,IF(AM465="X",1,0)),IF(G465=2,IF(T465='Valori Consentiti - Table 1'!$I$3,5,IF(T465="X",1,0))+IF(U465='Valori Consentiti - Table 1'!$K$3,5,IF(U465="X",1,0))+IF(V465='Valori Consentiti - Table 1'!$M$3,5,IF(V465="X",1,0))+IF(W465='Valori Consentiti - Table 1'!$O$3,5,IF(W465="X",1,0))+IF(X465='Valori Consentiti - Table 1'!$Q$3,5,IF(X465="X",1,0))+IF(Y465='Valori Consentiti - Table 1'!$S$3,5,IF(Y465="X",1,0))+IF(Z465='Valori Consentiti - Table 1'!$U$3,5,IF(Z465="X",1,0))+IF(AA465='Valori Consentiti - Table 1'!$W$3,5,IF(AA465="X",1,0))+IF(AB465='Valori Consentiti - Table 1'!$Y$3,5,IF(AB465="X",1,0))+IF(AC465='Valori Consentiti - Table 1'!$AA$3,5,IF(AC465="X",1,0))+IF(AD465='Valori Consentiti - Table 1'!$AC$3,5,IF(AD465="X",1,0))+IF(AE465='Valori Consentiti - Table 1'!$AE$3,5,IF(AE465="X",1,0))+IF(AF465='Valori Consentiti - Table 1'!$AG$3,5,IF(AF465="X",1,0))+IF(AG465='Valori Consentiti - Table 1'!$AI$3,5,IF(AG465="X",1,0))+IF(AH465='Valori Consentiti - Table 1'!$AK$3,5,IF(AH465="X",1,0))+IF(AI465='Valori Consentiti - Table 1'!$AM$3,5,IF(AI465="X",1,0))+IF(AJ465='Valori Consentiti - Table 1'!$AO$3,5,IF(AJ465="X",1,0))+IF(AK465='Valori Consentiti - Table 1'!$AQ$3,5,IF(AK465="X",1,0))+IF(AL465='Valori Consentiti - Table 1'!$AS$3,5,IF(AL465="X",1,0))+IF(AM465='Valori Consentiti - Table 1'!$AU$3,5,IF(AM465="X",1,0)),IF(G465=3,IF(T465='Valori Consentiti - Table 1'!$I$4,5,IF(T465="X",1,0))+IF(U465='Valori Consentiti - Table 1'!$K$4,5,IF(U465="X",1,0))+IF(V465='Valori Consentiti - Table 1'!$M$4,5,IF(V465="X",1,0))+IF(W465='Valori Consentiti - Table 1'!$O$4,5,IF(W465="X",1,0))+IF(X465='Valori Consentiti - Table 1'!$Q$4,5,IF(X465="X",1,0))+IF(Y465='Valori Consentiti - Table 1'!$S$4,5,IF(Y465="X",1,0))+IF(Z465='Valori Consentiti - Table 1'!$U$4,5,IF(Z465="X",1,0))+IF(AA465='Valori Consentiti - Table 1'!$W$4,5,IF(AA465="X",1,0))+IF(AB465='Valori Consentiti - Table 1'!$Y$4,5,IF(AB465="X",1,0))+IF(AC465='Valori Consentiti - Table 1'!$AA$4,5,IF(AC465="X",1,0))+IF(AD465='Valori Consentiti - Table 1'!$AC$4,5,IF(AD465="X",1,0))+IF(AE465='Valori Consentiti - Table 1'!$AE$4,5,IF(AE465="X",1,0))+IF(AF465='Valori Consentiti - Table 1'!$AG$4,5,IF(AF465="X",1,0))+IF(AG465='Valori Consentiti - Table 1'!$AI$4,5,IF(AG465="X",1,0))+IF(AH465='Valori Consentiti - Table 1'!$AK$4,5,IF(AH465="X",1,0))+IF(AI465='Valori Consentiti - Table 1'!$AM$4,5,IF(AI465="X",1,0))+IF(AJ465='Valori Consentiti - Table 1'!$AO$4,5,IF(AJ465="X",1,0))+IF(AK465='Valori Consentiti - Table 1'!$AQ$4,5,IF(AK465="X",1,0))+IF(AL465='Valori Consentiti - Table 1'!$AS$4,5,IF(AL465="X",1,0))+IF(AM465='Valori Consentiti - Table 1'!$AU$4,5,IF(AM465="X",1,0)),IF(G465=4,IF(T465='Valori Consentiti - Table 1'!$I$5,5,IF(T465="X",1,0))+IF(U465='Valori Consentiti - Table 1'!$K$5,5,IF(U465="X",1,0))+IF(V465='Valori Consentiti - Table 1'!$M$5,5,IF(V465="X",1,0))+IF(W465='Valori Consentiti - Table 1'!$O$5,5,IF(W465="X",1,0))+IF(X465='Valori Consentiti - Table 1'!$Q$5,5,IF(X465="X",1,0))+IF(Y465='Valori Consentiti - Table 1'!$S$5,5,IF(Y465="X",1,0))+IF(Z465='Valori Consentiti - Table 1'!$U$5,5,IF(Z465="X",1,0))+IF(AA465='Valori Consentiti - Table 1'!$W$5,5,IF(AA465="X",1,0))+IF(AB465='Valori Consentiti - Table 1'!$Y$5,5,IF(AB465="X",1,0))+IF(AC465='Valori Consentiti - Table 1'!$AA$5,5,IF(AC465="X",1,0))+IF(AD465='Valori Consentiti - Table 1'!$AC$5,5,IF(AD465="X",1,0))+IF(AE465='Valori Consentiti - Table 1'!$AE$5,5,IF(AE465="X",1,0))+IF(AF465='Valori Consentiti - Table 1'!$AG$5,5,IF(AF465="X",1,0))+IF(AG465='Valori Consentiti - Table 1'!$AI$5,5,IF(AG465="X",1,0))+IF(AH465='Valori Consentiti - Table 1'!$AK$5,5,IF(AH465="X",1,0))+IF(AI465='Valori Consentiti - Table 1'!$AM$5,5,IF(AI465="X",1,0))+IF(AJ465='Valori Consentiti - Table 1'!$AO$5,5,IF(AJ465="X",1,0))+IF(AK465='Valori Consentiti - Table 1'!$AQ$5,5,IF(AK465="X",1,0))+IF(AL465='Valori Consentiti - Table 1'!$AS$5,5,IF(AL465="X",1,0))+IF(AM465='Valori Consentiti - Table 1'!$AU$5,5,IF(AM465="X",1,0)),))))</f>
        <v>0</v>
      </c>
      <c r="N465" s="16">
        <f t="shared" si="223"/>
        <v>0</v>
      </c>
      <c r="O465" s="16">
        <f t="shared" si="224"/>
        <v>20</v>
      </c>
      <c r="P465" s="16">
        <f>IF(G465=1,IF(T465='Valori Consentiti - Table 1'!$I$2,1,0)+IF(U465='Valori Consentiti - Table 1'!$K$2,1,0)+IF(V465='Valori Consentiti - Table 1'!$M$2,1,0)+IF(W465='Valori Consentiti - Table 1'!$O$2,1,0)+IF(X465='Valori Consentiti - Table 1'!$Q$2,1,0)+IF(Y465='Valori Consentiti - Table 1'!$S$2,1,0)+IF(Z465='Valori Consentiti - Table 1'!$U$2,1,0)+IF(AA465='Valori Consentiti - Table 1'!$W$2,1,0)+IF(AB465='Valori Consentiti - Table 1'!$Y$2,1,0)+IF(AC465='Valori Consentiti - Table 1'!$AA$2,1,0)+IF(AD465='Valori Consentiti - Table 1'!$AC$2,1,0)+IF(AE465='Valori Consentiti - Table 1'!$AE$2,1,0)+IF(AF465='Valori Consentiti - Table 1'!$AG$2,1,0)+IF(AG465='Valori Consentiti - Table 1'!$AI$2,1,0)+IF(AH465='Valori Consentiti - Table 1'!$AK$2,1,0)+IF(AI465='Valori Consentiti - Table 1'!$AM$2,1,0)+IF(AJ465='Valori Consentiti - Table 1'!$AO$2,1,0)+IF(AK465='Valori Consentiti - Table 1'!$AQ$2,1,0)+IF(AL465='Valori Consentiti - Table 1'!$AS$2,1,0)+IF(AM465='Valori Consentiti - Table 1'!$AU$2,1,0),IF(G465=2,IF(T465='Valori Consentiti - Table 1'!$I$3,1,0)+IF(U465='Valori Consentiti - Table 1'!$K$3,1,0)+IF(V465='Valori Consentiti - Table 1'!$M$3,1,0)+IF(W465='Valori Consentiti - Table 1'!$O$3,1,0)+IF(X465='Valori Consentiti - Table 1'!$Q$3,1,0)+IF(Y465='Valori Consentiti - Table 1'!$S$3,1,0)+IF(Z465='Valori Consentiti - Table 1'!$U$3,1,0)+IF(AA465='Valori Consentiti - Table 1'!$W$3,1,0)+IF(AB465='Valori Consentiti - Table 1'!$Y$3,1,0)+IF(AC465='Valori Consentiti - Table 1'!$AA$3,1,0)+IF(AD465='Valori Consentiti - Table 1'!$AC$3,1,0)+IF(AE465='Valori Consentiti - Table 1'!$AE$3,1,0)+IF(AF465='Valori Consentiti - Table 1'!$AG$3,1,0)+IF(AG465='Valori Consentiti - Table 1'!$AI$3,1,0)+IF(AH465='Valori Consentiti - Table 1'!$AK$3,1,0)+IF(AI465='Valori Consentiti - Table 1'!$AM$3,1,0)+IF(AJ465='Valori Consentiti - Table 1'!$AO$3,1,0)+IF(AK465='Valori Consentiti - Table 1'!$AQ$3,1,0)+IF(AL465='Valori Consentiti - Table 1'!$AS$3,1,0)+IF(AM465='Valori Consentiti - Table 1'!$AU$3,1,0),IF(G465=3,IF(T465='Valori Consentiti - Table 1'!$I$4,1,0)+IF(U465='Valori Consentiti - Table 1'!$K$4,1,0)+IF(V465='Valori Consentiti - Table 1'!$M$4,1,0)+IF(W465='Valori Consentiti - Table 1'!$O$4,1,0)+IF(X465='Valori Consentiti - Table 1'!$Q$4,1,0)+IF(Y465='Valori Consentiti - Table 1'!$S$4,1,0)+IF(Z465='Valori Consentiti - Table 1'!$U$4,1,0)+IF(AA465='Valori Consentiti - Table 1'!$W$4,1,0)+IF(AB465='Valori Consentiti - Table 1'!$Y$4,1,0)+IF(AC465='Valori Consentiti - Table 1'!$AA$4,1,0)+IF(AD465='Valori Consentiti - Table 1'!$AC$4,1,0)+IF(AE465='Valori Consentiti - Table 1'!$AE$4,1,0)+IF(AF465='Valori Consentiti - Table 1'!$AG$4,1,0)+IF(AG465='Valori Consentiti - Table 1'!$AI$4,1,0)+IF(AH465='Valori Consentiti - Table 1'!$AK$4,1,0)+IF(AI465='Valori Consentiti - Table 1'!$AM$4,1,0)+IF(AJ465='Valori Consentiti - Table 1'!$AO$4,1,0)+IF(AK465='Valori Consentiti - Table 1'!$AQ$4,1,0)+IF(AL465='Valori Consentiti - Table 1'!$AS$4,1,0)+IF(AM465='Valori Consentiti - Table 1'!$AU$4,1,0),IF(G465=4,IF(T465='Valori Consentiti - Table 1'!$I$5,1,0)+IF(U465='Valori Consentiti - Table 1'!$K$5,1,0)+IF(V465='Valori Consentiti - Table 1'!$M$5,1,0)+IF(W465='Valori Consentiti - Table 1'!$O$5,1,0)+IF(X465='Valori Consentiti - Table 1'!$Q$5,1,0)+IF(Y465='Valori Consentiti - Table 1'!$S$5,1,0)+IF(Z465='Valori Consentiti - Table 1'!$U$5,1,0)+IF(AA465='Valori Consentiti - Table 1'!$W$5,1,0)+IF(AB465='Valori Consentiti - Table 1'!$Y$5,1,0)+IF(AC465='Valori Consentiti - Table 1'!$AA$5,1,0)+IF(AD465='Valori Consentiti - Table 1'!$AC$5,1,0)+IF(AE465='Valori Consentiti - Table 1'!$AE$5,1,0)+IF(AF465='Valori Consentiti - Table 1'!$AG$5,1,0)+IF(AG465='Valori Consentiti - Table 1'!$AI$5,1,0)+IF(AH465='Valori Consentiti - Table 1'!$AK$5,1,0)+IF(AI465='Valori Consentiti - Table 1'!$AM$5,1,0)+IF(AJ465='Valori Consentiti - Table 1'!$AO$5,1,0)+IF(AK465='Valori Consentiti - Table 1'!$AQ$5,1,0)+IF(AL465='Valori Consentiti - Table 1'!$AS$5,1,0)+IF(AM465='Valori Consentiti - Table 1'!$AU$5,1,0),))))</f>
        <v>0</v>
      </c>
      <c r="Q465" s="16">
        <f t="shared" si="225"/>
        <v>20</v>
      </c>
      <c r="R465" s="16">
        <f t="shared" si="246"/>
        <v>1</v>
      </c>
      <c r="S465" s="17"/>
      <c r="T465" s="24" t="str">
        <f t="shared" si="226"/>
        <v/>
      </c>
      <c r="U465" s="25" t="str">
        <f t="shared" si="227"/>
        <v/>
      </c>
      <c r="V465" s="25" t="str">
        <f t="shared" si="228"/>
        <v/>
      </c>
      <c r="W465" s="26" t="str">
        <f t="shared" si="229"/>
        <v/>
      </c>
      <c r="X465" s="27" t="str">
        <f t="shared" si="230"/>
        <v/>
      </c>
      <c r="Y465" s="25" t="str">
        <f t="shared" si="231"/>
        <v/>
      </c>
      <c r="Z465" s="25" t="str">
        <f t="shared" si="232"/>
        <v/>
      </c>
      <c r="AA465" s="26" t="str">
        <f t="shared" si="233"/>
        <v/>
      </c>
      <c r="AB465" s="27" t="str">
        <f t="shared" si="234"/>
        <v/>
      </c>
      <c r="AC465" s="25" t="str">
        <f t="shared" si="235"/>
        <v/>
      </c>
      <c r="AD465" s="25" t="str">
        <f t="shared" si="236"/>
        <v/>
      </c>
      <c r="AE465" s="26" t="str">
        <f t="shared" si="237"/>
        <v/>
      </c>
      <c r="AF465" s="27" t="str">
        <f t="shared" si="238"/>
        <v/>
      </c>
      <c r="AG465" s="25" t="str">
        <f t="shared" si="239"/>
        <v/>
      </c>
      <c r="AH465" s="25" t="str">
        <f t="shared" si="240"/>
        <v/>
      </c>
      <c r="AI465" s="26" t="str">
        <f t="shared" si="241"/>
        <v/>
      </c>
      <c r="AJ465" s="27" t="str">
        <f t="shared" si="242"/>
        <v/>
      </c>
      <c r="AK465" s="25" t="str">
        <f t="shared" si="243"/>
        <v/>
      </c>
      <c r="AL465" s="25" t="str">
        <f t="shared" si="244"/>
        <v/>
      </c>
      <c r="AM465" s="28" t="str">
        <f t="shared" si="245"/>
        <v/>
      </c>
      <c r="AN465" s="29" t="b">
        <f t="shared" si="218"/>
        <v>0</v>
      </c>
      <c r="AO465" s="29" t="b">
        <f t="shared" si="219"/>
        <v>0</v>
      </c>
      <c r="AP465" s="29" t="b">
        <f t="shared" si="220"/>
        <v>0</v>
      </c>
      <c r="AQ465" s="29" t="b">
        <f t="shared" si="221"/>
        <v>0</v>
      </c>
      <c r="AR465" s="29" t="b">
        <f t="shared" si="222"/>
        <v>0</v>
      </c>
    </row>
    <row r="466" spans="1:44">
      <c r="A466" s="14"/>
      <c r="B466" s="14"/>
      <c r="C466" s="22"/>
      <c r="D466" s="14"/>
      <c r="E466" s="14"/>
      <c r="F466" s="14"/>
      <c r="G466" s="14"/>
      <c r="H466" s="15"/>
      <c r="I466" s="15"/>
      <c r="J466" s="15"/>
      <c r="K466" s="15"/>
      <c r="L466" s="15"/>
      <c r="M466" s="23">
        <f>IF(G466=1,IF(T466='Valori Consentiti - Table 1'!$I$2,5,IF(T466="X",1,0))+IF(U466='Valori Consentiti - Table 1'!$K$2,5,IF(U466="X",1,0))+IF(V466='Valori Consentiti - Table 1'!$M$2,5,IF(V466="X",1,0))+IF(W466='Valori Consentiti - Table 1'!$O$2,5,IF(W466="X",1,0))+IF(X466='Valori Consentiti - Table 1'!$Q$2,5,IF(X466="X",1,0))+IF(Y466='Valori Consentiti - Table 1'!$S$2,5,IF(Y466="X",1,0))+IF(Z466='Valori Consentiti - Table 1'!$U$2,5,IF(Z466="X",1,0))+IF(AA466='Valori Consentiti - Table 1'!$W$2,5,IF(AA466="X",1,0))+IF(AB466='Valori Consentiti - Table 1'!$Y$2,5,IF(AB466="X",1,0))+IF(AC466='Valori Consentiti - Table 1'!$AA$2,5,IF(AC466="X",1,0))+IF(AD466='Valori Consentiti - Table 1'!$AC$2,5,IF(AD466="X",1,0))+IF(AE466='Valori Consentiti - Table 1'!$AE$2,5,IF(AE466="X",1,0))+IF(AF466='Valori Consentiti - Table 1'!$AG$2,5,IF(AF466="X",1,0))+IF(AG466='Valori Consentiti - Table 1'!$AI$2,5,IF(AG466="X",1,0))+IF(AH466='Valori Consentiti - Table 1'!$AK$2,5,IF(AH466="X",1,0))+IF(AI466='Valori Consentiti - Table 1'!$AM$2,5,IF(AI466="X",1,0))+IF(AJ466='Valori Consentiti - Table 1'!$AO$2,5,IF(AJ466="X",1,0))+IF(AK466='Valori Consentiti - Table 1'!$AQ$2,5,IF(AK466="X",1,0))+IF(AL466='Valori Consentiti - Table 1'!$AS$2,5,IF(AL466="X",1,0))+IF(AM466='Valori Consentiti - Table 1'!$AU$2,5,IF(AM466="X",1,0)),IF(G466=2,IF(T466='Valori Consentiti - Table 1'!$I$3,5,IF(T466="X",1,0))+IF(U466='Valori Consentiti - Table 1'!$K$3,5,IF(U466="X",1,0))+IF(V466='Valori Consentiti - Table 1'!$M$3,5,IF(V466="X",1,0))+IF(W466='Valori Consentiti - Table 1'!$O$3,5,IF(W466="X",1,0))+IF(X466='Valori Consentiti - Table 1'!$Q$3,5,IF(X466="X",1,0))+IF(Y466='Valori Consentiti - Table 1'!$S$3,5,IF(Y466="X",1,0))+IF(Z466='Valori Consentiti - Table 1'!$U$3,5,IF(Z466="X",1,0))+IF(AA466='Valori Consentiti - Table 1'!$W$3,5,IF(AA466="X",1,0))+IF(AB466='Valori Consentiti - Table 1'!$Y$3,5,IF(AB466="X",1,0))+IF(AC466='Valori Consentiti - Table 1'!$AA$3,5,IF(AC466="X",1,0))+IF(AD466='Valori Consentiti - Table 1'!$AC$3,5,IF(AD466="X",1,0))+IF(AE466='Valori Consentiti - Table 1'!$AE$3,5,IF(AE466="X",1,0))+IF(AF466='Valori Consentiti - Table 1'!$AG$3,5,IF(AF466="X",1,0))+IF(AG466='Valori Consentiti - Table 1'!$AI$3,5,IF(AG466="X",1,0))+IF(AH466='Valori Consentiti - Table 1'!$AK$3,5,IF(AH466="X",1,0))+IF(AI466='Valori Consentiti - Table 1'!$AM$3,5,IF(AI466="X",1,0))+IF(AJ466='Valori Consentiti - Table 1'!$AO$3,5,IF(AJ466="X",1,0))+IF(AK466='Valori Consentiti - Table 1'!$AQ$3,5,IF(AK466="X",1,0))+IF(AL466='Valori Consentiti - Table 1'!$AS$3,5,IF(AL466="X",1,0))+IF(AM466='Valori Consentiti - Table 1'!$AU$3,5,IF(AM466="X",1,0)),IF(G466=3,IF(T466='Valori Consentiti - Table 1'!$I$4,5,IF(T466="X",1,0))+IF(U466='Valori Consentiti - Table 1'!$K$4,5,IF(U466="X",1,0))+IF(V466='Valori Consentiti - Table 1'!$M$4,5,IF(V466="X",1,0))+IF(W466='Valori Consentiti - Table 1'!$O$4,5,IF(W466="X",1,0))+IF(X466='Valori Consentiti - Table 1'!$Q$4,5,IF(X466="X",1,0))+IF(Y466='Valori Consentiti - Table 1'!$S$4,5,IF(Y466="X",1,0))+IF(Z466='Valori Consentiti - Table 1'!$U$4,5,IF(Z466="X",1,0))+IF(AA466='Valori Consentiti - Table 1'!$W$4,5,IF(AA466="X",1,0))+IF(AB466='Valori Consentiti - Table 1'!$Y$4,5,IF(AB466="X",1,0))+IF(AC466='Valori Consentiti - Table 1'!$AA$4,5,IF(AC466="X",1,0))+IF(AD466='Valori Consentiti - Table 1'!$AC$4,5,IF(AD466="X",1,0))+IF(AE466='Valori Consentiti - Table 1'!$AE$4,5,IF(AE466="X",1,0))+IF(AF466='Valori Consentiti - Table 1'!$AG$4,5,IF(AF466="X",1,0))+IF(AG466='Valori Consentiti - Table 1'!$AI$4,5,IF(AG466="X",1,0))+IF(AH466='Valori Consentiti - Table 1'!$AK$4,5,IF(AH466="X",1,0))+IF(AI466='Valori Consentiti - Table 1'!$AM$4,5,IF(AI466="X",1,0))+IF(AJ466='Valori Consentiti - Table 1'!$AO$4,5,IF(AJ466="X",1,0))+IF(AK466='Valori Consentiti - Table 1'!$AQ$4,5,IF(AK466="X",1,0))+IF(AL466='Valori Consentiti - Table 1'!$AS$4,5,IF(AL466="X",1,0))+IF(AM466='Valori Consentiti - Table 1'!$AU$4,5,IF(AM466="X",1,0)),IF(G466=4,IF(T466='Valori Consentiti - Table 1'!$I$5,5,IF(T466="X",1,0))+IF(U466='Valori Consentiti - Table 1'!$K$5,5,IF(U466="X",1,0))+IF(V466='Valori Consentiti - Table 1'!$M$5,5,IF(V466="X",1,0))+IF(W466='Valori Consentiti - Table 1'!$O$5,5,IF(W466="X",1,0))+IF(X466='Valori Consentiti - Table 1'!$Q$5,5,IF(X466="X",1,0))+IF(Y466='Valori Consentiti - Table 1'!$S$5,5,IF(Y466="X",1,0))+IF(Z466='Valori Consentiti - Table 1'!$U$5,5,IF(Z466="X",1,0))+IF(AA466='Valori Consentiti - Table 1'!$W$5,5,IF(AA466="X",1,0))+IF(AB466='Valori Consentiti - Table 1'!$Y$5,5,IF(AB466="X",1,0))+IF(AC466='Valori Consentiti - Table 1'!$AA$5,5,IF(AC466="X",1,0))+IF(AD466='Valori Consentiti - Table 1'!$AC$5,5,IF(AD466="X",1,0))+IF(AE466='Valori Consentiti - Table 1'!$AE$5,5,IF(AE466="X",1,0))+IF(AF466='Valori Consentiti - Table 1'!$AG$5,5,IF(AF466="X",1,0))+IF(AG466='Valori Consentiti - Table 1'!$AI$5,5,IF(AG466="X",1,0))+IF(AH466='Valori Consentiti - Table 1'!$AK$5,5,IF(AH466="X",1,0))+IF(AI466='Valori Consentiti - Table 1'!$AM$5,5,IF(AI466="X",1,0))+IF(AJ466='Valori Consentiti - Table 1'!$AO$5,5,IF(AJ466="X",1,0))+IF(AK466='Valori Consentiti - Table 1'!$AQ$5,5,IF(AK466="X",1,0))+IF(AL466='Valori Consentiti - Table 1'!$AS$5,5,IF(AL466="X",1,0))+IF(AM466='Valori Consentiti - Table 1'!$AU$5,5,IF(AM466="X",1,0)),))))</f>
        <v>0</v>
      </c>
      <c r="N466" s="16">
        <f t="shared" si="223"/>
        <v>0</v>
      </c>
      <c r="O466" s="16">
        <f t="shared" si="224"/>
        <v>20</v>
      </c>
      <c r="P466" s="16">
        <f>IF(G466=1,IF(T466='Valori Consentiti - Table 1'!$I$2,1,0)+IF(U466='Valori Consentiti - Table 1'!$K$2,1,0)+IF(V466='Valori Consentiti - Table 1'!$M$2,1,0)+IF(W466='Valori Consentiti - Table 1'!$O$2,1,0)+IF(X466='Valori Consentiti - Table 1'!$Q$2,1,0)+IF(Y466='Valori Consentiti - Table 1'!$S$2,1,0)+IF(Z466='Valori Consentiti - Table 1'!$U$2,1,0)+IF(AA466='Valori Consentiti - Table 1'!$W$2,1,0)+IF(AB466='Valori Consentiti - Table 1'!$Y$2,1,0)+IF(AC466='Valori Consentiti - Table 1'!$AA$2,1,0)+IF(AD466='Valori Consentiti - Table 1'!$AC$2,1,0)+IF(AE466='Valori Consentiti - Table 1'!$AE$2,1,0)+IF(AF466='Valori Consentiti - Table 1'!$AG$2,1,0)+IF(AG466='Valori Consentiti - Table 1'!$AI$2,1,0)+IF(AH466='Valori Consentiti - Table 1'!$AK$2,1,0)+IF(AI466='Valori Consentiti - Table 1'!$AM$2,1,0)+IF(AJ466='Valori Consentiti - Table 1'!$AO$2,1,0)+IF(AK466='Valori Consentiti - Table 1'!$AQ$2,1,0)+IF(AL466='Valori Consentiti - Table 1'!$AS$2,1,0)+IF(AM466='Valori Consentiti - Table 1'!$AU$2,1,0),IF(G466=2,IF(T466='Valori Consentiti - Table 1'!$I$3,1,0)+IF(U466='Valori Consentiti - Table 1'!$K$3,1,0)+IF(V466='Valori Consentiti - Table 1'!$M$3,1,0)+IF(W466='Valori Consentiti - Table 1'!$O$3,1,0)+IF(X466='Valori Consentiti - Table 1'!$Q$3,1,0)+IF(Y466='Valori Consentiti - Table 1'!$S$3,1,0)+IF(Z466='Valori Consentiti - Table 1'!$U$3,1,0)+IF(AA466='Valori Consentiti - Table 1'!$W$3,1,0)+IF(AB466='Valori Consentiti - Table 1'!$Y$3,1,0)+IF(AC466='Valori Consentiti - Table 1'!$AA$3,1,0)+IF(AD466='Valori Consentiti - Table 1'!$AC$3,1,0)+IF(AE466='Valori Consentiti - Table 1'!$AE$3,1,0)+IF(AF466='Valori Consentiti - Table 1'!$AG$3,1,0)+IF(AG466='Valori Consentiti - Table 1'!$AI$3,1,0)+IF(AH466='Valori Consentiti - Table 1'!$AK$3,1,0)+IF(AI466='Valori Consentiti - Table 1'!$AM$3,1,0)+IF(AJ466='Valori Consentiti - Table 1'!$AO$3,1,0)+IF(AK466='Valori Consentiti - Table 1'!$AQ$3,1,0)+IF(AL466='Valori Consentiti - Table 1'!$AS$3,1,0)+IF(AM466='Valori Consentiti - Table 1'!$AU$3,1,0),IF(G466=3,IF(T466='Valori Consentiti - Table 1'!$I$4,1,0)+IF(U466='Valori Consentiti - Table 1'!$K$4,1,0)+IF(V466='Valori Consentiti - Table 1'!$M$4,1,0)+IF(W466='Valori Consentiti - Table 1'!$O$4,1,0)+IF(X466='Valori Consentiti - Table 1'!$Q$4,1,0)+IF(Y466='Valori Consentiti - Table 1'!$S$4,1,0)+IF(Z466='Valori Consentiti - Table 1'!$U$4,1,0)+IF(AA466='Valori Consentiti - Table 1'!$W$4,1,0)+IF(AB466='Valori Consentiti - Table 1'!$Y$4,1,0)+IF(AC466='Valori Consentiti - Table 1'!$AA$4,1,0)+IF(AD466='Valori Consentiti - Table 1'!$AC$4,1,0)+IF(AE466='Valori Consentiti - Table 1'!$AE$4,1,0)+IF(AF466='Valori Consentiti - Table 1'!$AG$4,1,0)+IF(AG466='Valori Consentiti - Table 1'!$AI$4,1,0)+IF(AH466='Valori Consentiti - Table 1'!$AK$4,1,0)+IF(AI466='Valori Consentiti - Table 1'!$AM$4,1,0)+IF(AJ466='Valori Consentiti - Table 1'!$AO$4,1,0)+IF(AK466='Valori Consentiti - Table 1'!$AQ$4,1,0)+IF(AL466='Valori Consentiti - Table 1'!$AS$4,1,0)+IF(AM466='Valori Consentiti - Table 1'!$AU$4,1,0),IF(G466=4,IF(T466='Valori Consentiti - Table 1'!$I$5,1,0)+IF(U466='Valori Consentiti - Table 1'!$K$5,1,0)+IF(V466='Valori Consentiti - Table 1'!$M$5,1,0)+IF(W466='Valori Consentiti - Table 1'!$O$5,1,0)+IF(X466='Valori Consentiti - Table 1'!$Q$5,1,0)+IF(Y466='Valori Consentiti - Table 1'!$S$5,1,0)+IF(Z466='Valori Consentiti - Table 1'!$U$5,1,0)+IF(AA466='Valori Consentiti - Table 1'!$W$5,1,0)+IF(AB466='Valori Consentiti - Table 1'!$Y$5,1,0)+IF(AC466='Valori Consentiti - Table 1'!$AA$5,1,0)+IF(AD466='Valori Consentiti - Table 1'!$AC$5,1,0)+IF(AE466='Valori Consentiti - Table 1'!$AE$5,1,0)+IF(AF466='Valori Consentiti - Table 1'!$AG$5,1,0)+IF(AG466='Valori Consentiti - Table 1'!$AI$5,1,0)+IF(AH466='Valori Consentiti - Table 1'!$AK$5,1,0)+IF(AI466='Valori Consentiti - Table 1'!$AM$5,1,0)+IF(AJ466='Valori Consentiti - Table 1'!$AO$5,1,0)+IF(AK466='Valori Consentiti - Table 1'!$AQ$5,1,0)+IF(AL466='Valori Consentiti - Table 1'!$AS$5,1,0)+IF(AM466='Valori Consentiti - Table 1'!$AU$5,1,0),))))</f>
        <v>0</v>
      </c>
      <c r="Q466" s="16">
        <f t="shared" si="225"/>
        <v>20</v>
      </c>
      <c r="R466" s="16">
        <f t="shared" si="246"/>
        <v>1</v>
      </c>
      <c r="S466" s="17"/>
      <c r="T466" s="24" t="str">
        <f t="shared" si="226"/>
        <v/>
      </c>
      <c r="U466" s="25" t="str">
        <f t="shared" si="227"/>
        <v/>
      </c>
      <c r="V466" s="25" t="str">
        <f t="shared" si="228"/>
        <v/>
      </c>
      <c r="W466" s="26" t="str">
        <f t="shared" si="229"/>
        <v/>
      </c>
      <c r="X466" s="27" t="str">
        <f t="shared" si="230"/>
        <v/>
      </c>
      <c r="Y466" s="25" t="str">
        <f t="shared" si="231"/>
        <v/>
      </c>
      <c r="Z466" s="25" t="str">
        <f t="shared" si="232"/>
        <v/>
      </c>
      <c r="AA466" s="26" t="str">
        <f t="shared" si="233"/>
        <v/>
      </c>
      <c r="AB466" s="27" t="str">
        <f t="shared" si="234"/>
        <v/>
      </c>
      <c r="AC466" s="25" t="str">
        <f t="shared" si="235"/>
        <v/>
      </c>
      <c r="AD466" s="25" t="str">
        <f t="shared" si="236"/>
        <v/>
      </c>
      <c r="AE466" s="26" t="str">
        <f t="shared" si="237"/>
        <v/>
      </c>
      <c r="AF466" s="27" t="str">
        <f t="shared" si="238"/>
        <v/>
      </c>
      <c r="AG466" s="25" t="str">
        <f t="shared" si="239"/>
        <v/>
      </c>
      <c r="AH466" s="25" t="str">
        <f t="shared" si="240"/>
        <v/>
      </c>
      <c r="AI466" s="26" t="str">
        <f t="shared" si="241"/>
        <v/>
      </c>
      <c r="AJ466" s="27" t="str">
        <f t="shared" si="242"/>
        <v/>
      </c>
      <c r="AK466" s="25" t="str">
        <f t="shared" si="243"/>
        <v/>
      </c>
      <c r="AL466" s="25" t="str">
        <f t="shared" si="244"/>
        <v/>
      </c>
      <c r="AM466" s="28" t="str">
        <f t="shared" si="245"/>
        <v/>
      </c>
      <c r="AN466" s="29" t="b">
        <f t="shared" ref="AN466:AN529" si="247">AND(LEN(H466)=4,ISTEXT(H466),OR(MID($H466,1,1)="B",MID($H466,1,1)="A",MID($H466,1,1)="C",MID($H466,1,1)="E",MID($H466,1,1)="D",MID($H466,1,1)="X"),OR(MID($H466,2,1)="B",MID($H466,2,1)="A",MID($H466,2,1)="C",MID($H466,2,1)="E",MID($H466,2,1)="D",MID($H466,2,1)="X"),OR(MID($H466,3,1)="B",MID($H466,3,1)="E",MID($H466,3,1)="A",MID($H466,3,1)="C",MID($H466,3,1)="D",MID($H466,3,1)="X"),OR(MID($H466,4,1)="B",MID($H466,4,1)="A",MID($H466,4,1)="C",MID($H466,4,1)="D",MID($H466,4,1)="E",MID($H466,4,1)="X"))</f>
        <v>0</v>
      </c>
      <c r="AO466" s="29" t="b">
        <f t="shared" ref="AO466:AO529" si="248">AND(LEN(I466)=4,ISTEXT(I466),OR(MID($I466,1,1)="B",MID($I466,1,1)="A",MID($I466,1,1)="C",MID($I466,1,1)="E",MID($I466,1,1)="D",MID($I466,1,1)="X"),OR(MID($I466,2,1)="B",MID($I466,2,1)="A",MID($I466,2,1)="E",MID($I466,2,1)="C",MID($I466,2,1)="D",MID($I466,2,1)="X"),OR(MID($I466,3,1)="B",MID($I466,3,1)="A",MID($I466,3,1)="C",MID($I466,3,1)="E",MID($I466,3,1)="D",MID($I466,3,1)="X"),OR(MID($I466,4,1)="B",MID($I466,4,1)="A",MID($I466,4,1)="E",MID($I466,4,1)="C",MID($I466,4,1)="D",MID($I466,4,1)="X"))</f>
        <v>0</v>
      </c>
      <c r="AP466" s="29" t="b">
        <f t="shared" ref="AP466:AP529" si="249">AND(LEN(J466)=4,ISTEXT(J466),OR(MID($J466,1,1)="B",MID($J466,1,1)="A",MID($J466,1,1)="C",MID($J466,1,1)="E",MID($J466,1,1)="D",MID($J466,1,1)="X"),OR(MID($J466,2,1)="B",MID($J466,2,1)="E",MID($J466,2,1)="A",MID($J466,2,1)="C",MID($J466,2,1)="D",MID($J466,2,1)="X"),OR(MID($J466,3,1)="B",MID($J466,3,1)="E",MID($J466,3,1)="A",MID($J466,3,1)="C",MID($J466,3,1)="D",MID($J466,3,1)="X"),OR(MID($J466,4,1)="B",MID($J466,4,1)="A",MID($J466,4,1)="E",MID($J466,4,1)="C",MID($J466,4,1)="D",MID($J466,4,1)="X"))</f>
        <v>0</v>
      </c>
      <c r="AQ466" s="29" t="b">
        <f t="shared" ref="AQ466:AQ529" si="250">AND(LEN(K466)=4,ISTEXT(K466),OR(MID($K466,1,1)="B",MID($K466,1,1)="A",MID($K466,1,1)="E",MID($K466,1,1)="C",MID($K466,1,1)="D",MID($K466,1,1)="X"),OR(MID($K466,2,1)="B",MID($K466,2,1)="E",MID($K466,2,1)="A",MID($K466,2,1)="C",MID($K466,2,1)="D",MID($K466,2,1)="X"),OR(MID($K466,3,1)="B",MID($K466,3,1)="E",MID($K466,3,1)="A",MID($K466,3,1)="C",MID($K466,3,1)="D",MID($K466,3,1)="X"),OR(MID($K466,4,1)="B",MID($K466,4,1)="A",MID($K466,4,1)="C",MID($K466,4,1)="E",MID($K466,4,1)="D",MID($K466,4,1)="X"))</f>
        <v>0</v>
      </c>
      <c r="AR466" s="29" t="b">
        <f t="shared" ref="AR466:AR529" si="251">AND(LEN(L466)=4,ISTEXT(L466),OR(MID($L466,1,1)="B",MID($L466,1,1)="A",MID($L466,1,1)="C",MID($L466,1,1)="E",MID($L466,1,1)="D",MID($L466,1,1)="X"),OR(MID($L466,2,1)="B",MID($L466,2,1)="A",MID($L466,2,1)="E",MID($L466,2,1)="C",MID($L466,2,1)="D",MID($L466,2,1)="X"),OR(MID($L466,3,1)="B",MID($L466,3,1)="A",MID($L466,3,1)="E",MID($L466,3,1)="C",MID($L466,3,1)="D",MID($L466,3,1)="X"),OR(MID($L466,4,1)="B",MID($L466,4,1)="A",MID($L466,4,1)="E",MID($L466,4,1)="C",MID($L466,4,1)="D",MID($L466,4,1)="X"))</f>
        <v>0</v>
      </c>
    </row>
    <row r="467" spans="1:44">
      <c r="A467" s="14"/>
      <c r="B467" s="14"/>
      <c r="C467" s="22"/>
      <c r="D467" s="14"/>
      <c r="E467" s="14"/>
      <c r="F467" s="14"/>
      <c r="G467" s="14"/>
      <c r="H467" s="15"/>
      <c r="I467" s="15"/>
      <c r="J467" s="15"/>
      <c r="K467" s="15"/>
      <c r="L467" s="15"/>
      <c r="M467" s="23">
        <f>IF(G467=1,IF(T467='Valori Consentiti - Table 1'!$I$2,5,IF(T467="X",1,0))+IF(U467='Valori Consentiti - Table 1'!$K$2,5,IF(U467="X",1,0))+IF(V467='Valori Consentiti - Table 1'!$M$2,5,IF(V467="X",1,0))+IF(W467='Valori Consentiti - Table 1'!$O$2,5,IF(W467="X",1,0))+IF(X467='Valori Consentiti - Table 1'!$Q$2,5,IF(X467="X",1,0))+IF(Y467='Valori Consentiti - Table 1'!$S$2,5,IF(Y467="X",1,0))+IF(Z467='Valori Consentiti - Table 1'!$U$2,5,IF(Z467="X",1,0))+IF(AA467='Valori Consentiti - Table 1'!$W$2,5,IF(AA467="X",1,0))+IF(AB467='Valori Consentiti - Table 1'!$Y$2,5,IF(AB467="X",1,0))+IF(AC467='Valori Consentiti - Table 1'!$AA$2,5,IF(AC467="X",1,0))+IF(AD467='Valori Consentiti - Table 1'!$AC$2,5,IF(AD467="X",1,0))+IF(AE467='Valori Consentiti - Table 1'!$AE$2,5,IF(AE467="X",1,0))+IF(AF467='Valori Consentiti - Table 1'!$AG$2,5,IF(AF467="X",1,0))+IF(AG467='Valori Consentiti - Table 1'!$AI$2,5,IF(AG467="X",1,0))+IF(AH467='Valori Consentiti - Table 1'!$AK$2,5,IF(AH467="X",1,0))+IF(AI467='Valori Consentiti - Table 1'!$AM$2,5,IF(AI467="X",1,0))+IF(AJ467='Valori Consentiti - Table 1'!$AO$2,5,IF(AJ467="X",1,0))+IF(AK467='Valori Consentiti - Table 1'!$AQ$2,5,IF(AK467="X",1,0))+IF(AL467='Valori Consentiti - Table 1'!$AS$2,5,IF(AL467="X",1,0))+IF(AM467='Valori Consentiti - Table 1'!$AU$2,5,IF(AM467="X",1,0)),IF(G467=2,IF(T467='Valori Consentiti - Table 1'!$I$3,5,IF(T467="X",1,0))+IF(U467='Valori Consentiti - Table 1'!$K$3,5,IF(U467="X",1,0))+IF(V467='Valori Consentiti - Table 1'!$M$3,5,IF(V467="X",1,0))+IF(W467='Valori Consentiti - Table 1'!$O$3,5,IF(W467="X",1,0))+IF(X467='Valori Consentiti - Table 1'!$Q$3,5,IF(X467="X",1,0))+IF(Y467='Valori Consentiti - Table 1'!$S$3,5,IF(Y467="X",1,0))+IF(Z467='Valori Consentiti - Table 1'!$U$3,5,IF(Z467="X",1,0))+IF(AA467='Valori Consentiti - Table 1'!$W$3,5,IF(AA467="X",1,0))+IF(AB467='Valori Consentiti - Table 1'!$Y$3,5,IF(AB467="X",1,0))+IF(AC467='Valori Consentiti - Table 1'!$AA$3,5,IF(AC467="X",1,0))+IF(AD467='Valori Consentiti - Table 1'!$AC$3,5,IF(AD467="X",1,0))+IF(AE467='Valori Consentiti - Table 1'!$AE$3,5,IF(AE467="X",1,0))+IF(AF467='Valori Consentiti - Table 1'!$AG$3,5,IF(AF467="X",1,0))+IF(AG467='Valori Consentiti - Table 1'!$AI$3,5,IF(AG467="X",1,0))+IF(AH467='Valori Consentiti - Table 1'!$AK$3,5,IF(AH467="X",1,0))+IF(AI467='Valori Consentiti - Table 1'!$AM$3,5,IF(AI467="X",1,0))+IF(AJ467='Valori Consentiti - Table 1'!$AO$3,5,IF(AJ467="X",1,0))+IF(AK467='Valori Consentiti - Table 1'!$AQ$3,5,IF(AK467="X",1,0))+IF(AL467='Valori Consentiti - Table 1'!$AS$3,5,IF(AL467="X",1,0))+IF(AM467='Valori Consentiti - Table 1'!$AU$3,5,IF(AM467="X",1,0)),IF(G467=3,IF(T467='Valori Consentiti - Table 1'!$I$4,5,IF(T467="X",1,0))+IF(U467='Valori Consentiti - Table 1'!$K$4,5,IF(U467="X",1,0))+IF(V467='Valori Consentiti - Table 1'!$M$4,5,IF(V467="X",1,0))+IF(W467='Valori Consentiti - Table 1'!$O$4,5,IF(W467="X",1,0))+IF(X467='Valori Consentiti - Table 1'!$Q$4,5,IF(X467="X",1,0))+IF(Y467='Valori Consentiti - Table 1'!$S$4,5,IF(Y467="X",1,0))+IF(Z467='Valori Consentiti - Table 1'!$U$4,5,IF(Z467="X",1,0))+IF(AA467='Valori Consentiti - Table 1'!$W$4,5,IF(AA467="X",1,0))+IF(AB467='Valori Consentiti - Table 1'!$Y$4,5,IF(AB467="X",1,0))+IF(AC467='Valori Consentiti - Table 1'!$AA$4,5,IF(AC467="X",1,0))+IF(AD467='Valori Consentiti - Table 1'!$AC$4,5,IF(AD467="X",1,0))+IF(AE467='Valori Consentiti - Table 1'!$AE$4,5,IF(AE467="X",1,0))+IF(AF467='Valori Consentiti - Table 1'!$AG$4,5,IF(AF467="X",1,0))+IF(AG467='Valori Consentiti - Table 1'!$AI$4,5,IF(AG467="X",1,0))+IF(AH467='Valori Consentiti - Table 1'!$AK$4,5,IF(AH467="X",1,0))+IF(AI467='Valori Consentiti - Table 1'!$AM$4,5,IF(AI467="X",1,0))+IF(AJ467='Valori Consentiti - Table 1'!$AO$4,5,IF(AJ467="X",1,0))+IF(AK467='Valori Consentiti - Table 1'!$AQ$4,5,IF(AK467="X",1,0))+IF(AL467='Valori Consentiti - Table 1'!$AS$4,5,IF(AL467="X",1,0))+IF(AM467='Valori Consentiti - Table 1'!$AU$4,5,IF(AM467="X",1,0)),IF(G467=4,IF(T467='Valori Consentiti - Table 1'!$I$5,5,IF(T467="X",1,0))+IF(U467='Valori Consentiti - Table 1'!$K$5,5,IF(U467="X",1,0))+IF(V467='Valori Consentiti - Table 1'!$M$5,5,IF(V467="X",1,0))+IF(W467='Valori Consentiti - Table 1'!$O$5,5,IF(W467="X",1,0))+IF(X467='Valori Consentiti - Table 1'!$Q$5,5,IF(X467="X",1,0))+IF(Y467='Valori Consentiti - Table 1'!$S$5,5,IF(Y467="X",1,0))+IF(Z467='Valori Consentiti - Table 1'!$U$5,5,IF(Z467="X",1,0))+IF(AA467='Valori Consentiti - Table 1'!$W$5,5,IF(AA467="X",1,0))+IF(AB467='Valori Consentiti - Table 1'!$Y$5,5,IF(AB467="X",1,0))+IF(AC467='Valori Consentiti - Table 1'!$AA$5,5,IF(AC467="X",1,0))+IF(AD467='Valori Consentiti - Table 1'!$AC$5,5,IF(AD467="X",1,0))+IF(AE467='Valori Consentiti - Table 1'!$AE$5,5,IF(AE467="X",1,0))+IF(AF467='Valori Consentiti - Table 1'!$AG$5,5,IF(AF467="X",1,0))+IF(AG467='Valori Consentiti - Table 1'!$AI$5,5,IF(AG467="X",1,0))+IF(AH467='Valori Consentiti - Table 1'!$AK$5,5,IF(AH467="X",1,0))+IF(AI467='Valori Consentiti - Table 1'!$AM$5,5,IF(AI467="X",1,0))+IF(AJ467='Valori Consentiti - Table 1'!$AO$5,5,IF(AJ467="X",1,0))+IF(AK467='Valori Consentiti - Table 1'!$AQ$5,5,IF(AK467="X",1,0))+IF(AL467='Valori Consentiti - Table 1'!$AS$5,5,IF(AL467="X",1,0))+IF(AM467='Valori Consentiti - Table 1'!$AU$5,5,IF(AM467="X",1,0)),))))</f>
        <v>0</v>
      </c>
      <c r="N467" s="16">
        <f t="shared" si="223"/>
        <v>0</v>
      </c>
      <c r="O467" s="16">
        <f t="shared" si="224"/>
        <v>20</v>
      </c>
      <c r="P467" s="16">
        <f>IF(G467=1,IF(T467='Valori Consentiti - Table 1'!$I$2,1,0)+IF(U467='Valori Consentiti - Table 1'!$K$2,1,0)+IF(V467='Valori Consentiti - Table 1'!$M$2,1,0)+IF(W467='Valori Consentiti - Table 1'!$O$2,1,0)+IF(X467='Valori Consentiti - Table 1'!$Q$2,1,0)+IF(Y467='Valori Consentiti - Table 1'!$S$2,1,0)+IF(Z467='Valori Consentiti - Table 1'!$U$2,1,0)+IF(AA467='Valori Consentiti - Table 1'!$W$2,1,0)+IF(AB467='Valori Consentiti - Table 1'!$Y$2,1,0)+IF(AC467='Valori Consentiti - Table 1'!$AA$2,1,0)+IF(AD467='Valori Consentiti - Table 1'!$AC$2,1,0)+IF(AE467='Valori Consentiti - Table 1'!$AE$2,1,0)+IF(AF467='Valori Consentiti - Table 1'!$AG$2,1,0)+IF(AG467='Valori Consentiti - Table 1'!$AI$2,1,0)+IF(AH467='Valori Consentiti - Table 1'!$AK$2,1,0)+IF(AI467='Valori Consentiti - Table 1'!$AM$2,1,0)+IF(AJ467='Valori Consentiti - Table 1'!$AO$2,1,0)+IF(AK467='Valori Consentiti - Table 1'!$AQ$2,1,0)+IF(AL467='Valori Consentiti - Table 1'!$AS$2,1,0)+IF(AM467='Valori Consentiti - Table 1'!$AU$2,1,0),IF(G467=2,IF(T467='Valori Consentiti - Table 1'!$I$3,1,0)+IF(U467='Valori Consentiti - Table 1'!$K$3,1,0)+IF(V467='Valori Consentiti - Table 1'!$M$3,1,0)+IF(W467='Valori Consentiti - Table 1'!$O$3,1,0)+IF(X467='Valori Consentiti - Table 1'!$Q$3,1,0)+IF(Y467='Valori Consentiti - Table 1'!$S$3,1,0)+IF(Z467='Valori Consentiti - Table 1'!$U$3,1,0)+IF(AA467='Valori Consentiti - Table 1'!$W$3,1,0)+IF(AB467='Valori Consentiti - Table 1'!$Y$3,1,0)+IF(AC467='Valori Consentiti - Table 1'!$AA$3,1,0)+IF(AD467='Valori Consentiti - Table 1'!$AC$3,1,0)+IF(AE467='Valori Consentiti - Table 1'!$AE$3,1,0)+IF(AF467='Valori Consentiti - Table 1'!$AG$3,1,0)+IF(AG467='Valori Consentiti - Table 1'!$AI$3,1,0)+IF(AH467='Valori Consentiti - Table 1'!$AK$3,1,0)+IF(AI467='Valori Consentiti - Table 1'!$AM$3,1,0)+IF(AJ467='Valori Consentiti - Table 1'!$AO$3,1,0)+IF(AK467='Valori Consentiti - Table 1'!$AQ$3,1,0)+IF(AL467='Valori Consentiti - Table 1'!$AS$3,1,0)+IF(AM467='Valori Consentiti - Table 1'!$AU$3,1,0),IF(G467=3,IF(T467='Valori Consentiti - Table 1'!$I$4,1,0)+IF(U467='Valori Consentiti - Table 1'!$K$4,1,0)+IF(V467='Valori Consentiti - Table 1'!$M$4,1,0)+IF(W467='Valori Consentiti - Table 1'!$O$4,1,0)+IF(X467='Valori Consentiti - Table 1'!$Q$4,1,0)+IF(Y467='Valori Consentiti - Table 1'!$S$4,1,0)+IF(Z467='Valori Consentiti - Table 1'!$U$4,1,0)+IF(AA467='Valori Consentiti - Table 1'!$W$4,1,0)+IF(AB467='Valori Consentiti - Table 1'!$Y$4,1,0)+IF(AC467='Valori Consentiti - Table 1'!$AA$4,1,0)+IF(AD467='Valori Consentiti - Table 1'!$AC$4,1,0)+IF(AE467='Valori Consentiti - Table 1'!$AE$4,1,0)+IF(AF467='Valori Consentiti - Table 1'!$AG$4,1,0)+IF(AG467='Valori Consentiti - Table 1'!$AI$4,1,0)+IF(AH467='Valori Consentiti - Table 1'!$AK$4,1,0)+IF(AI467='Valori Consentiti - Table 1'!$AM$4,1,0)+IF(AJ467='Valori Consentiti - Table 1'!$AO$4,1,0)+IF(AK467='Valori Consentiti - Table 1'!$AQ$4,1,0)+IF(AL467='Valori Consentiti - Table 1'!$AS$4,1,0)+IF(AM467='Valori Consentiti - Table 1'!$AU$4,1,0),IF(G467=4,IF(T467='Valori Consentiti - Table 1'!$I$5,1,0)+IF(U467='Valori Consentiti - Table 1'!$K$5,1,0)+IF(V467='Valori Consentiti - Table 1'!$M$5,1,0)+IF(W467='Valori Consentiti - Table 1'!$O$5,1,0)+IF(X467='Valori Consentiti - Table 1'!$Q$5,1,0)+IF(Y467='Valori Consentiti - Table 1'!$S$5,1,0)+IF(Z467='Valori Consentiti - Table 1'!$U$5,1,0)+IF(AA467='Valori Consentiti - Table 1'!$W$5,1,0)+IF(AB467='Valori Consentiti - Table 1'!$Y$5,1,0)+IF(AC467='Valori Consentiti - Table 1'!$AA$5,1,0)+IF(AD467='Valori Consentiti - Table 1'!$AC$5,1,0)+IF(AE467='Valori Consentiti - Table 1'!$AE$5,1,0)+IF(AF467='Valori Consentiti - Table 1'!$AG$5,1,0)+IF(AG467='Valori Consentiti - Table 1'!$AI$5,1,0)+IF(AH467='Valori Consentiti - Table 1'!$AK$5,1,0)+IF(AI467='Valori Consentiti - Table 1'!$AM$5,1,0)+IF(AJ467='Valori Consentiti - Table 1'!$AO$5,1,0)+IF(AK467='Valori Consentiti - Table 1'!$AQ$5,1,0)+IF(AL467='Valori Consentiti - Table 1'!$AS$5,1,0)+IF(AM467='Valori Consentiti - Table 1'!$AU$5,1,0),))))</f>
        <v>0</v>
      </c>
      <c r="Q467" s="16">
        <f t="shared" si="225"/>
        <v>20</v>
      </c>
      <c r="R467" s="16">
        <f t="shared" si="246"/>
        <v>1</v>
      </c>
      <c r="S467" s="17"/>
      <c r="T467" s="24" t="str">
        <f t="shared" si="226"/>
        <v/>
      </c>
      <c r="U467" s="25" t="str">
        <f t="shared" si="227"/>
        <v/>
      </c>
      <c r="V467" s="25" t="str">
        <f t="shared" si="228"/>
        <v/>
      </c>
      <c r="W467" s="26" t="str">
        <f t="shared" si="229"/>
        <v/>
      </c>
      <c r="X467" s="27" t="str">
        <f t="shared" si="230"/>
        <v/>
      </c>
      <c r="Y467" s="25" t="str">
        <f t="shared" si="231"/>
        <v/>
      </c>
      <c r="Z467" s="25" t="str">
        <f t="shared" si="232"/>
        <v/>
      </c>
      <c r="AA467" s="26" t="str">
        <f t="shared" si="233"/>
        <v/>
      </c>
      <c r="AB467" s="27" t="str">
        <f t="shared" si="234"/>
        <v/>
      </c>
      <c r="AC467" s="25" t="str">
        <f t="shared" si="235"/>
        <v/>
      </c>
      <c r="AD467" s="25" t="str">
        <f t="shared" si="236"/>
        <v/>
      </c>
      <c r="AE467" s="26" t="str">
        <f t="shared" si="237"/>
        <v/>
      </c>
      <c r="AF467" s="27" t="str">
        <f t="shared" si="238"/>
        <v/>
      </c>
      <c r="AG467" s="25" t="str">
        <f t="shared" si="239"/>
        <v/>
      </c>
      <c r="AH467" s="25" t="str">
        <f t="shared" si="240"/>
        <v/>
      </c>
      <c r="AI467" s="26" t="str">
        <f t="shared" si="241"/>
        <v/>
      </c>
      <c r="AJ467" s="27" t="str">
        <f t="shared" si="242"/>
        <v/>
      </c>
      <c r="AK467" s="25" t="str">
        <f t="shared" si="243"/>
        <v/>
      </c>
      <c r="AL467" s="25" t="str">
        <f t="shared" si="244"/>
        <v/>
      </c>
      <c r="AM467" s="28" t="str">
        <f t="shared" si="245"/>
        <v/>
      </c>
      <c r="AN467" s="29" t="b">
        <f t="shared" si="247"/>
        <v>0</v>
      </c>
      <c r="AO467" s="29" t="b">
        <f t="shared" si="248"/>
        <v>0</v>
      </c>
      <c r="AP467" s="29" t="b">
        <f t="shared" si="249"/>
        <v>0</v>
      </c>
      <c r="AQ467" s="29" t="b">
        <f t="shared" si="250"/>
        <v>0</v>
      </c>
      <c r="AR467" s="29" t="b">
        <f t="shared" si="251"/>
        <v>0</v>
      </c>
    </row>
    <row r="468" spans="1:44">
      <c r="A468" s="14"/>
      <c r="B468" s="14"/>
      <c r="C468" s="22"/>
      <c r="D468" s="14"/>
      <c r="E468" s="14"/>
      <c r="F468" s="14"/>
      <c r="G468" s="14"/>
      <c r="H468" s="15"/>
      <c r="I468" s="15"/>
      <c r="J468" s="15"/>
      <c r="K468" s="15"/>
      <c r="L468" s="15"/>
      <c r="M468" s="23">
        <f>IF(G468=1,IF(T468='Valori Consentiti - Table 1'!$I$2,5,IF(T468="X",1,0))+IF(U468='Valori Consentiti - Table 1'!$K$2,5,IF(U468="X",1,0))+IF(V468='Valori Consentiti - Table 1'!$M$2,5,IF(V468="X",1,0))+IF(W468='Valori Consentiti - Table 1'!$O$2,5,IF(W468="X",1,0))+IF(X468='Valori Consentiti - Table 1'!$Q$2,5,IF(X468="X",1,0))+IF(Y468='Valori Consentiti - Table 1'!$S$2,5,IF(Y468="X",1,0))+IF(Z468='Valori Consentiti - Table 1'!$U$2,5,IF(Z468="X",1,0))+IF(AA468='Valori Consentiti - Table 1'!$W$2,5,IF(AA468="X",1,0))+IF(AB468='Valori Consentiti - Table 1'!$Y$2,5,IF(AB468="X",1,0))+IF(AC468='Valori Consentiti - Table 1'!$AA$2,5,IF(AC468="X",1,0))+IF(AD468='Valori Consentiti - Table 1'!$AC$2,5,IF(AD468="X",1,0))+IF(AE468='Valori Consentiti - Table 1'!$AE$2,5,IF(AE468="X",1,0))+IF(AF468='Valori Consentiti - Table 1'!$AG$2,5,IF(AF468="X",1,0))+IF(AG468='Valori Consentiti - Table 1'!$AI$2,5,IF(AG468="X",1,0))+IF(AH468='Valori Consentiti - Table 1'!$AK$2,5,IF(AH468="X",1,0))+IF(AI468='Valori Consentiti - Table 1'!$AM$2,5,IF(AI468="X",1,0))+IF(AJ468='Valori Consentiti - Table 1'!$AO$2,5,IF(AJ468="X",1,0))+IF(AK468='Valori Consentiti - Table 1'!$AQ$2,5,IF(AK468="X",1,0))+IF(AL468='Valori Consentiti - Table 1'!$AS$2,5,IF(AL468="X",1,0))+IF(AM468='Valori Consentiti - Table 1'!$AU$2,5,IF(AM468="X",1,0)),IF(G468=2,IF(T468='Valori Consentiti - Table 1'!$I$3,5,IF(T468="X",1,0))+IF(U468='Valori Consentiti - Table 1'!$K$3,5,IF(U468="X",1,0))+IF(V468='Valori Consentiti - Table 1'!$M$3,5,IF(V468="X",1,0))+IF(W468='Valori Consentiti - Table 1'!$O$3,5,IF(W468="X",1,0))+IF(X468='Valori Consentiti - Table 1'!$Q$3,5,IF(X468="X",1,0))+IF(Y468='Valori Consentiti - Table 1'!$S$3,5,IF(Y468="X",1,0))+IF(Z468='Valori Consentiti - Table 1'!$U$3,5,IF(Z468="X",1,0))+IF(AA468='Valori Consentiti - Table 1'!$W$3,5,IF(AA468="X",1,0))+IF(AB468='Valori Consentiti - Table 1'!$Y$3,5,IF(AB468="X",1,0))+IF(AC468='Valori Consentiti - Table 1'!$AA$3,5,IF(AC468="X",1,0))+IF(AD468='Valori Consentiti - Table 1'!$AC$3,5,IF(AD468="X",1,0))+IF(AE468='Valori Consentiti - Table 1'!$AE$3,5,IF(AE468="X",1,0))+IF(AF468='Valori Consentiti - Table 1'!$AG$3,5,IF(AF468="X",1,0))+IF(AG468='Valori Consentiti - Table 1'!$AI$3,5,IF(AG468="X",1,0))+IF(AH468='Valori Consentiti - Table 1'!$AK$3,5,IF(AH468="X",1,0))+IF(AI468='Valori Consentiti - Table 1'!$AM$3,5,IF(AI468="X",1,0))+IF(AJ468='Valori Consentiti - Table 1'!$AO$3,5,IF(AJ468="X",1,0))+IF(AK468='Valori Consentiti - Table 1'!$AQ$3,5,IF(AK468="X",1,0))+IF(AL468='Valori Consentiti - Table 1'!$AS$3,5,IF(AL468="X",1,0))+IF(AM468='Valori Consentiti - Table 1'!$AU$3,5,IF(AM468="X",1,0)),IF(G468=3,IF(T468='Valori Consentiti - Table 1'!$I$4,5,IF(T468="X",1,0))+IF(U468='Valori Consentiti - Table 1'!$K$4,5,IF(U468="X",1,0))+IF(V468='Valori Consentiti - Table 1'!$M$4,5,IF(V468="X",1,0))+IF(W468='Valori Consentiti - Table 1'!$O$4,5,IF(W468="X",1,0))+IF(X468='Valori Consentiti - Table 1'!$Q$4,5,IF(X468="X",1,0))+IF(Y468='Valori Consentiti - Table 1'!$S$4,5,IF(Y468="X",1,0))+IF(Z468='Valori Consentiti - Table 1'!$U$4,5,IF(Z468="X",1,0))+IF(AA468='Valori Consentiti - Table 1'!$W$4,5,IF(AA468="X",1,0))+IF(AB468='Valori Consentiti - Table 1'!$Y$4,5,IF(AB468="X",1,0))+IF(AC468='Valori Consentiti - Table 1'!$AA$4,5,IF(AC468="X",1,0))+IF(AD468='Valori Consentiti - Table 1'!$AC$4,5,IF(AD468="X",1,0))+IF(AE468='Valori Consentiti - Table 1'!$AE$4,5,IF(AE468="X",1,0))+IF(AF468='Valori Consentiti - Table 1'!$AG$4,5,IF(AF468="X",1,0))+IF(AG468='Valori Consentiti - Table 1'!$AI$4,5,IF(AG468="X",1,0))+IF(AH468='Valori Consentiti - Table 1'!$AK$4,5,IF(AH468="X",1,0))+IF(AI468='Valori Consentiti - Table 1'!$AM$4,5,IF(AI468="X",1,0))+IF(AJ468='Valori Consentiti - Table 1'!$AO$4,5,IF(AJ468="X",1,0))+IF(AK468='Valori Consentiti - Table 1'!$AQ$4,5,IF(AK468="X",1,0))+IF(AL468='Valori Consentiti - Table 1'!$AS$4,5,IF(AL468="X",1,0))+IF(AM468='Valori Consentiti - Table 1'!$AU$4,5,IF(AM468="X",1,0)),IF(G468=4,IF(T468='Valori Consentiti - Table 1'!$I$5,5,IF(T468="X",1,0))+IF(U468='Valori Consentiti - Table 1'!$K$5,5,IF(U468="X",1,0))+IF(V468='Valori Consentiti - Table 1'!$M$5,5,IF(V468="X",1,0))+IF(W468='Valori Consentiti - Table 1'!$O$5,5,IF(W468="X",1,0))+IF(X468='Valori Consentiti - Table 1'!$Q$5,5,IF(X468="X",1,0))+IF(Y468='Valori Consentiti - Table 1'!$S$5,5,IF(Y468="X",1,0))+IF(Z468='Valori Consentiti - Table 1'!$U$5,5,IF(Z468="X",1,0))+IF(AA468='Valori Consentiti - Table 1'!$W$5,5,IF(AA468="X",1,0))+IF(AB468='Valori Consentiti - Table 1'!$Y$5,5,IF(AB468="X",1,0))+IF(AC468='Valori Consentiti - Table 1'!$AA$5,5,IF(AC468="X",1,0))+IF(AD468='Valori Consentiti - Table 1'!$AC$5,5,IF(AD468="X",1,0))+IF(AE468='Valori Consentiti - Table 1'!$AE$5,5,IF(AE468="X",1,0))+IF(AF468='Valori Consentiti - Table 1'!$AG$5,5,IF(AF468="X",1,0))+IF(AG468='Valori Consentiti - Table 1'!$AI$5,5,IF(AG468="X",1,0))+IF(AH468='Valori Consentiti - Table 1'!$AK$5,5,IF(AH468="X",1,0))+IF(AI468='Valori Consentiti - Table 1'!$AM$5,5,IF(AI468="X",1,0))+IF(AJ468='Valori Consentiti - Table 1'!$AO$5,5,IF(AJ468="X",1,0))+IF(AK468='Valori Consentiti - Table 1'!$AQ$5,5,IF(AK468="X",1,0))+IF(AL468='Valori Consentiti - Table 1'!$AS$5,5,IF(AL468="X",1,0))+IF(AM468='Valori Consentiti - Table 1'!$AU$5,5,IF(AM468="X",1,0)),))))</f>
        <v>0</v>
      </c>
      <c r="N468" s="16">
        <f t="shared" si="223"/>
        <v>0</v>
      </c>
      <c r="O468" s="16">
        <f t="shared" si="224"/>
        <v>20</v>
      </c>
      <c r="P468" s="16">
        <f>IF(G468=1,IF(T468='Valori Consentiti - Table 1'!$I$2,1,0)+IF(U468='Valori Consentiti - Table 1'!$K$2,1,0)+IF(V468='Valori Consentiti - Table 1'!$M$2,1,0)+IF(W468='Valori Consentiti - Table 1'!$O$2,1,0)+IF(X468='Valori Consentiti - Table 1'!$Q$2,1,0)+IF(Y468='Valori Consentiti - Table 1'!$S$2,1,0)+IF(Z468='Valori Consentiti - Table 1'!$U$2,1,0)+IF(AA468='Valori Consentiti - Table 1'!$W$2,1,0)+IF(AB468='Valori Consentiti - Table 1'!$Y$2,1,0)+IF(AC468='Valori Consentiti - Table 1'!$AA$2,1,0)+IF(AD468='Valori Consentiti - Table 1'!$AC$2,1,0)+IF(AE468='Valori Consentiti - Table 1'!$AE$2,1,0)+IF(AF468='Valori Consentiti - Table 1'!$AG$2,1,0)+IF(AG468='Valori Consentiti - Table 1'!$AI$2,1,0)+IF(AH468='Valori Consentiti - Table 1'!$AK$2,1,0)+IF(AI468='Valori Consentiti - Table 1'!$AM$2,1,0)+IF(AJ468='Valori Consentiti - Table 1'!$AO$2,1,0)+IF(AK468='Valori Consentiti - Table 1'!$AQ$2,1,0)+IF(AL468='Valori Consentiti - Table 1'!$AS$2,1,0)+IF(AM468='Valori Consentiti - Table 1'!$AU$2,1,0),IF(G468=2,IF(T468='Valori Consentiti - Table 1'!$I$3,1,0)+IF(U468='Valori Consentiti - Table 1'!$K$3,1,0)+IF(V468='Valori Consentiti - Table 1'!$M$3,1,0)+IF(W468='Valori Consentiti - Table 1'!$O$3,1,0)+IF(X468='Valori Consentiti - Table 1'!$Q$3,1,0)+IF(Y468='Valori Consentiti - Table 1'!$S$3,1,0)+IF(Z468='Valori Consentiti - Table 1'!$U$3,1,0)+IF(AA468='Valori Consentiti - Table 1'!$W$3,1,0)+IF(AB468='Valori Consentiti - Table 1'!$Y$3,1,0)+IF(AC468='Valori Consentiti - Table 1'!$AA$3,1,0)+IF(AD468='Valori Consentiti - Table 1'!$AC$3,1,0)+IF(AE468='Valori Consentiti - Table 1'!$AE$3,1,0)+IF(AF468='Valori Consentiti - Table 1'!$AG$3,1,0)+IF(AG468='Valori Consentiti - Table 1'!$AI$3,1,0)+IF(AH468='Valori Consentiti - Table 1'!$AK$3,1,0)+IF(AI468='Valori Consentiti - Table 1'!$AM$3,1,0)+IF(AJ468='Valori Consentiti - Table 1'!$AO$3,1,0)+IF(AK468='Valori Consentiti - Table 1'!$AQ$3,1,0)+IF(AL468='Valori Consentiti - Table 1'!$AS$3,1,0)+IF(AM468='Valori Consentiti - Table 1'!$AU$3,1,0),IF(G468=3,IF(T468='Valori Consentiti - Table 1'!$I$4,1,0)+IF(U468='Valori Consentiti - Table 1'!$K$4,1,0)+IF(V468='Valori Consentiti - Table 1'!$M$4,1,0)+IF(W468='Valori Consentiti - Table 1'!$O$4,1,0)+IF(X468='Valori Consentiti - Table 1'!$Q$4,1,0)+IF(Y468='Valori Consentiti - Table 1'!$S$4,1,0)+IF(Z468='Valori Consentiti - Table 1'!$U$4,1,0)+IF(AA468='Valori Consentiti - Table 1'!$W$4,1,0)+IF(AB468='Valori Consentiti - Table 1'!$Y$4,1,0)+IF(AC468='Valori Consentiti - Table 1'!$AA$4,1,0)+IF(AD468='Valori Consentiti - Table 1'!$AC$4,1,0)+IF(AE468='Valori Consentiti - Table 1'!$AE$4,1,0)+IF(AF468='Valori Consentiti - Table 1'!$AG$4,1,0)+IF(AG468='Valori Consentiti - Table 1'!$AI$4,1,0)+IF(AH468='Valori Consentiti - Table 1'!$AK$4,1,0)+IF(AI468='Valori Consentiti - Table 1'!$AM$4,1,0)+IF(AJ468='Valori Consentiti - Table 1'!$AO$4,1,0)+IF(AK468='Valori Consentiti - Table 1'!$AQ$4,1,0)+IF(AL468='Valori Consentiti - Table 1'!$AS$4,1,0)+IF(AM468='Valori Consentiti - Table 1'!$AU$4,1,0),IF(G468=4,IF(T468='Valori Consentiti - Table 1'!$I$5,1,0)+IF(U468='Valori Consentiti - Table 1'!$K$5,1,0)+IF(V468='Valori Consentiti - Table 1'!$M$5,1,0)+IF(W468='Valori Consentiti - Table 1'!$O$5,1,0)+IF(X468='Valori Consentiti - Table 1'!$Q$5,1,0)+IF(Y468='Valori Consentiti - Table 1'!$S$5,1,0)+IF(Z468='Valori Consentiti - Table 1'!$U$5,1,0)+IF(AA468='Valori Consentiti - Table 1'!$W$5,1,0)+IF(AB468='Valori Consentiti - Table 1'!$Y$5,1,0)+IF(AC468='Valori Consentiti - Table 1'!$AA$5,1,0)+IF(AD468='Valori Consentiti - Table 1'!$AC$5,1,0)+IF(AE468='Valori Consentiti - Table 1'!$AE$5,1,0)+IF(AF468='Valori Consentiti - Table 1'!$AG$5,1,0)+IF(AG468='Valori Consentiti - Table 1'!$AI$5,1,0)+IF(AH468='Valori Consentiti - Table 1'!$AK$5,1,0)+IF(AI468='Valori Consentiti - Table 1'!$AM$5,1,0)+IF(AJ468='Valori Consentiti - Table 1'!$AO$5,1,0)+IF(AK468='Valori Consentiti - Table 1'!$AQ$5,1,0)+IF(AL468='Valori Consentiti - Table 1'!$AS$5,1,0)+IF(AM468='Valori Consentiti - Table 1'!$AU$5,1,0),))))</f>
        <v>0</v>
      </c>
      <c r="Q468" s="16">
        <f t="shared" si="225"/>
        <v>20</v>
      </c>
      <c r="R468" s="16">
        <f t="shared" si="246"/>
        <v>1</v>
      </c>
      <c r="S468" s="17"/>
      <c r="T468" s="24" t="str">
        <f t="shared" si="226"/>
        <v/>
      </c>
      <c r="U468" s="25" t="str">
        <f t="shared" si="227"/>
        <v/>
      </c>
      <c r="V468" s="25" t="str">
        <f t="shared" si="228"/>
        <v/>
      </c>
      <c r="W468" s="26" t="str">
        <f t="shared" si="229"/>
        <v/>
      </c>
      <c r="X468" s="27" t="str">
        <f t="shared" si="230"/>
        <v/>
      </c>
      <c r="Y468" s="25" t="str">
        <f t="shared" si="231"/>
        <v/>
      </c>
      <c r="Z468" s="25" t="str">
        <f t="shared" si="232"/>
        <v/>
      </c>
      <c r="AA468" s="26" t="str">
        <f t="shared" si="233"/>
        <v/>
      </c>
      <c r="AB468" s="27" t="str">
        <f t="shared" si="234"/>
        <v/>
      </c>
      <c r="AC468" s="25" t="str">
        <f t="shared" si="235"/>
        <v/>
      </c>
      <c r="AD468" s="25" t="str">
        <f t="shared" si="236"/>
        <v/>
      </c>
      <c r="AE468" s="26" t="str">
        <f t="shared" si="237"/>
        <v/>
      </c>
      <c r="AF468" s="27" t="str">
        <f t="shared" si="238"/>
        <v/>
      </c>
      <c r="AG468" s="25" t="str">
        <f t="shared" si="239"/>
        <v/>
      </c>
      <c r="AH468" s="25" t="str">
        <f t="shared" si="240"/>
        <v/>
      </c>
      <c r="AI468" s="26" t="str">
        <f t="shared" si="241"/>
        <v/>
      </c>
      <c r="AJ468" s="27" t="str">
        <f t="shared" si="242"/>
        <v/>
      </c>
      <c r="AK468" s="25" t="str">
        <f t="shared" si="243"/>
        <v/>
      </c>
      <c r="AL468" s="25" t="str">
        <f t="shared" si="244"/>
        <v/>
      </c>
      <c r="AM468" s="28" t="str">
        <f t="shared" si="245"/>
        <v/>
      </c>
      <c r="AN468" s="29" t="b">
        <f t="shared" si="247"/>
        <v>0</v>
      </c>
      <c r="AO468" s="29" t="b">
        <f t="shared" si="248"/>
        <v>0</v>
      </c>
      <c r="AP468" s="29" t="b">
        <f t="shared" si="249"/>
        <v>0</v>
      </c>
      <c r="AQ468" s="29" t="b">
        <f t="shared" si="250"/>
        <v>0</v>
      </c>
      <c r="AR468" s="29" t="b">
        <f t="shared" si="251"/>
        <v>0</v>
      </c>
    </row>
    <row r="469" spans="1:44">
      <c r="A469" s="14"/>
      <c r="B469" s="14"/>
      <c r="C469" s="22"/>
      <c r="D469" s="14"/>
      <c r="E469" s="14"/>
      <c r="F469" s="14"/>
      <c r="G469" s="14"/>
      <c r="H469" s="15"/>
      <c r="I469" s="15"/>
      <c r="J469" s="15"/>
      <c r="K469" s="15"/>
      <c r="L469" s="15"/>
      <c r="M469" s="23">
        <f>IF(G469=1,IF(T469='Valori Consentiti - Table 1'!$I$2,5,IF(T469="X",1,0))+IF(U469='Valori Consentiti - Table 1'!$K$2,5,IF(U469="X",1,0))+IF(V469='Valori Consentiti - Table 1'!$M$2,5,IF(V469="X",1,0))+IF(W469='Valori Consentiti - Table 1'!$O$2,5,IF(W469="X",1,0))+IF(X469='Valori Consentiti - Table 1'!$Q$2,5,IF(X469="X",1,0))+IF(Y469='Valori Consentiti - Table 1'!$S$2,5,IF(Y469="X",1,0))+IF(Z469='Valori Consentiti - Table 1'!$U$2,5,IF(Z469="X",1,0))+IF(AA469='Valori Consentiti - Table 1'!$W$2,5,IF(AA469="X",1,0))+IF(AB469='Valori Consentiti - Table 1'!$Y$2,5,IF(AB469="X",1,0))+IF(AC469='Valori Consentiti - Table 1'!$AA$2,5,IF(AC469="X",1,0))+IF(AD469='Valori Consentiti - Table 1'!$AC$2,5,IF(AD469="X",1,0))+IF(AE469='Valori Consentiti - Table 1'!$AE$2,5,IF(AE469="X",1,0))+IF(AF469='Valori Consentiti - Table 1'!$AG$2,5,IF(AF469="X",1,0))+IF(AG469='Valori Consentiti - Table 1'!$AI$2,5,IF(AG469="X",1,0))+IF(AH469='Valori Consentiti - Table 1'!$AK$2,5,IF(AH469="X",1,0))+IF(AI469='Valori Consentiti - Table 1'!$AM$2,5,IF(AI469="X",1,0))+IF(AJ469='Valori Consentiti - Table 1'!$AO$2,5,IF(AJ469="X",1,0))+IF(AK469='Valori Consentiti - Table 1'!$AQ$2,5,IF(AK469="X",1,0))+IF(AL469='Valori Consentiti - Table 1'!$AS$2,5,IF(AL469="X",1,0))+IF(AM469='Valori Consentiti - Table 1'!$AU$2,5,IF(AM469="X",1,0)),IF(G469=2,IF(T469='Valori Consentiti - Table 1'!$I$3,5,IF(T469="X",1,0))+IF(U469='Valori Consentiti - Table 1'!$K$3,5,IF(U469="X",1,0))+IF(V469='Valori Consentiti - Table 1'!$M$3,5,IF(V469="X",1,0))+IF(W469='Valori Consentiti - Table 1'!$O$3,5,IF(W469="X",1,0))+IF(X469='Valori Consentiti - Table 1'!$Q$3,5,IF(X469="X",1,0))+IF(Y469='Valori Consentiti - Table 1'!$S$3,5,IF(Y469="X",1,0))+IF(Z469='Valori Consentiti - Table 1'!$U$3,5,IF(Z469="X",1,0))+IF(AA469='Valori Consentiti - Table 1'!$W$3,5,IF(AA469="X",1,0))+IF(AB469='Valori Consentiti - Table 1'!$Y$3,5,IF(AB469="X",1,0))+IF(AC469='Valori Consentiti - Table 1'!$AA$3,5,IF(AC469="X",1,0))+IF(AD469='Valori Consentiti - Table 1'!$AC$3,5,IF(AD469="X",1,0))+IF(AE469='Valori Consentiti - Table 1'!$AE$3,5,IF(AE469="X",1,0))+IF(AF469='Valori Consentiti - Table 1'!$AG$3,5,IF(AF469="X",1,0))+IF(AG469='Valori Consentiti - Table 1'!$AI$3,5,IF(AG469="X",1,0))+IF(AH469='Valori Consentiti - Table 1'!$AK$3,5,IF(AH469="X",1,0))+IF(AI469='Valori Consentiti - Table 1'!$AM$3,5,IF(AI469="X",1,0))+IF(AJ469='Valori Consentiti - Table 1'!$AO$3,5,IF(AJ469="X",1,0))+IF(AK469='Valori Consentiti - Table 1'!$AQ$3,5,IF(AK469="X",1,0))+IF(AL469='Valori Consentiti - Table 1'!$AS$3,5,IF(AL469="X",1,0))+IF(AM469='Valori Consentiti - Table 1'!$AU$3,5,IF(AM469="X",1,0)),IF(G469=3,IF(T469='Valori Consentiti - Table 1'!$I$4,5,IF(T469="X",1,0))+IF(U469='Valori Consentiti - Table 1'!$K$4,5,IF(U469="X",1,0))+IF(V469='Valori Consentiti - Table 1'!$M$4,5,IF(V469="X",1,0))+IF(W469='Valori Consentiti - Table 1'!$O$4,5,IF(W469="X",1,0))+IF(X469='Valori Consentiti - Table 1'!$Q$4,5,IF(X469="X",1,0))+IF(Y469='Valori Consentiti - Table 1'!$S$4,5,IF(Y469="X",1,0))+IF(Z469='Valori Consentiti - Table 1'!$U$4,5,IF(Z469="X",1,0))+IF(AA469='Valori Consentiti - Table 1'!$W$4,5,IF(AA469="X",1,0))+IF(AB469='Valori Consentiti - Table 1'!$Y$4,5,IF(AB469="X",1,0))+IF(AC469='Valori Consentiti - Table 1'!$AA$4,5,IF(AC469="X",1,0))+IF(AD469='Valori Consentiti - Table 1'!$AC$4,5,IF(AD469="X",1,0))+IF(AE469='Valori Consentiti - Table 1'!$AE$4,5,IF(AE469="X",1,0))+IF(AF469='Valori Consentiti - Table 1'!$AG$4,5,IF(AF469="X",1,0))+IF(AG469='Valori Consentiti - Table 1'!$AI$4,5,IF(AG469="X",1,0))+IF(AH469='Valori Consentiti - Table 1'!$AK$4,5,IF(AH469="X",1,0))+IF(AI469='Valori Consentiti - Table 1'!$AM$4,5,IF(AI469="X",1,0))+IF(AJ469='Valori Consentiti - Table 1'!$AO$4,5,IF(AJ469="X",1,0))+IF(AK469='Valori Consentiti - Table 1'!$AQ$4,5,IF(AK469="X",1,0))+IF(AL469='Valori Consentiti - Table 1'!$AS$4,5,IF(AL469="X",1,0))+IF(AM469='Valori Consentiti - Table 1'!$AU$4,5,IF(AM469="X",1,0)),IF(G469=4,IF(T469='Valori Consentiti - Table 1'!$I$5,5,IF(T469="X",1,0))+IF(U469='Valori Consentiti - Table 1'!$K$5,5,IF(U469="X",1,0))+IF(V469='Valori Consentiti - Table 1'!$M$5,5,IF(V469="X",1,0))+IF(W469='Valori Consentiti - Table 1'!$O$5,5,IF(W469="X",1,0))+IF(X469='Valori Consentiti - Table 1'!$Q$5,5,IF(X469="X",1,0))+IF(Y469='Valori Consentiti - Table 1'!$S$5,5,IF(Y469="X",1,0))+IF(Z469='Valori Consentiti - Table 1'!$U$5,5,IF(Z469="X",1,0))+IF(AA469='Valori Consentiti - Table 1'!$W$5,5,IF(AA469="X",1,0))+IF(AB469='Valori Consentiti - Table 1'!$Y$5,5,IF(AB469="X",1,0))+IF(AC469='Valori Consentiti - Table 1'!$AA$5,5,IF(AC469="X",1,0))+IF(AD469='Valori Consentiti - Table 1'!$AC$5,5,IF(AD469="X",1,0))+IF(AE469='Valori Consentiti - Table 1'!$AE$5,5,IF(AE469="X",1,0))+IF(AF469='Valori Consentiti - Table 1'!$AG$5,5,IF(AF469="X",1,0))+IF(AG469='Valori Consentiti - Table 1'!$AI$5,5,IF(AG469="X",1,0))+IF(AH469='Valori Consentiti - Table 1'!$AK$5,5,IF(AH469="X",1,0))+IF(AI469='Valori Consentiti - Table 1'!$AM$5,5,IF(AI469="X",1,0))+IF(AJ469='Valori Consentiti - Table 1'!$AO$5,5,IF(AJ469="X",1,0))+IF(AK469='Valori Consentiti - Table 1'!$AQ$5,5,IF(AK469="X",1,0))+IF(AL469='Valori Consentiti - Table 1'!$AS$5,5,IF(AL469="X",1,0))+IF(AM469='Valori Consentiti - Table 1'!$AU$5,5,IF(AM469="X",1,0)),))))</f>
        <v>0</v>
      </c>
      <c r="N469" s="16">
        <f t="shared" si="223"/>
        <v>0</v>
      </c>
      <c r="O469" s="16">
        <f t="shared" si="224"/>
        <v>20</v>
      </c>
      <c r="P469" s="16">
        <f>IF(G469=1,IF(T469='Valori Consentiti - Table 1'!$I$2,1,0)+IF(U469='Valori Consentiti - Table 1'!$K$2,1,0)+IF(V469='Valori Consentiti - Table 1'!$M$2,1,0)+IF(W469='Valori Consentiti - Table 1'!$O$2,1,0)+IF(X469='Valori Consentiti - Table 1'!$Q$2,1,0)+IF(Y469='Valori Consentiti - Table 1'!$S$2,1,0)+IF(Z469='Valori Consentiti - Table 1'!$U$2,1,0)+IF(AA469='Valori Consentiti - Table 1'!$W$2,1,0)+IF(AB469='Valori Consentiti - Table 1'!$Y$2,1,0)+IF(AC469='Valori Consentiti - Table 1'!$AA$2,1,0)+IF(AD469='Valori Consentiti - Table 1'!$AC$2,1,0)+IF(AE469='Valori Consentiti - Table 1'!$AE$2,1,0)+IF(AF469='Valori Consentiti - Table 1'!$AG$2,1,0)+IF(AG469='Valori Consentiti - Table 1'!$AI$2,1,0)+IF(AH469='Valori Consentiti - Table 1'!$AK$2,1,0)+IF(AI469='Valori Consentiti - Table 1'!$AM$2,1,0)+IF(AJ469='Valori Consentiti - Table 1'!$AO$2,1,0)+IF(AK469='Valori Consentiti - Table 1'!$AQ$2,1,0)+IF(AL469='Valori Consentiti - Table 1'!$AS$2,1,0)+IF(AM469='Valori Consentiti - Table 1'!$AU$2,1,0),IF(G469=2,IF(T469='Valori Consentiti - Table 1'!$I$3,1,0)+IF(U469='Valori Consentiti - Table 1'!$K$3,1,0)+IF(V469='Valori Consentiti - Table 1'!$M$3,1,0)+IF(W469='Valori Consentiti - Table 1'!$O$3,1,0)+IF(X469='Valori Consentiti - Table 1'!$Q$3,1,0)+IF(Y469='Valori Consentiti - Table 1'!$S$3,1,0)+IF(Z469='Valori Consentiti - Table 1'!$U$3,1,0)+IF(AA469='Valori Consentiti - Table 1'!$W$3,1,0)+IF(AB469='Valori Consentiti - Table 1'!$Y$3,1,0)+IF(AC469='Valori Consentiti - Table 1'!$AA$3,1,0)+IF(AD469='Valori Consentiti - Table 1'!$AC$3,1,0)+IF(AE469='Valori Consentiti - Table 1'!$AE$3,1,0)+IF(AF469='Valori Consentiti - Table 1'!$AG$3,1,0)+IF(AG469='Valori Consentiti - Table 1'!$AI$3,1,0)+IF(AH469='Valori Consentiti - Table 1'!$AK$3,1,0)+IF(AI469='Valori Consentiti - Table 1'!$AM$3,1,0)+IF(AJ469='Valori Consentiti - Table 1'!$AO$3,1,0)+IF(AK469='Valori Consentiti - Table 1'!$AQ$3,1,0)+IF(AL469='Valori Consentiti - Table 1'!$AS$3,1,0)+IF(AM469='Valori Consentiti - Table 1'!$AU$3,1,0),IF(G469=3,IF(T469='Valori Consentiti - Table 1'!$I$4,1,0)+IF(U469='Valori Consentiti - Table 1'!$K$4,1,0)+IF(V469='Valori Consentiti - Table 1'!$M$4,1,0)+IF(W469='Valori Consentiti - Table 1'!$O$4,1,0)+IF(X469='Valori Consentiti - Table 1'!$Q$4,1,0)+IF(Y469='Valori Consentiti - Table 1'!$S$4,1,0)+IF(Z469='Valori Consentiti - Table 1'!$U$4,1,0)+IF(AA469='Valori Consentiti - Table 1'!$W$4,1,0)+IF(AB469='Valori Consentiti - Table 1'!$Y$4,1,0)+IF(AC469='Valori Consentiti - Table 1'!$AA$4,1,0)+IF(AD469='Valori Consentiti - Table 1'!$AC$4,1,0)+IF(AE469='Valori Consentiti - Table 1'!$AE$4,1,0)+IF(AF469='Valori Consentiti - Table 1'!$AG$4,1,0)+IF(AG469='Valori Consentiti - Table 1'!$AI$4,1,0)+IF(AH469='Valori Consentiti - Table 1'!$AK$4,1,0)+IF(AI469='Valori Consentiti - Table 1'!$AM$4,1,0)+IF(AJ469='Valori Consentiti - Table 1'!$AO$4,1,0)+IF(AK469='Valori Consentiti - Table 1'!$AQ$4,1,0)+IF(AL469='Valori Consentiti - Table 1'!$AS$4,1,0)+IF(AM469='Valori Consentiti - Table 1'!$AU$4,1,0),IF(G469=4,IF(T469='Valori Consentiti - Table 1'!$I$5,1,0)+IF(U469='Valori Consentiti - Table 1'!$K$5,1,0)+IF(V469='Valori Consentiti - Table 1'!$M$5,1,0)+IF(W469='Valori Consentiti - Table 1'!$O$5,1,0)+IF(X469='Valori Consentiti - Table 1'!$Q$5,1,0)+IF(Y469='Valori Consentiti - Table 1'!$S$5,1,0)+IF(Z469='Valori Consentiti - Table 1'!$U$5,1,0)+IF(AA469='Valori Consentiti - Table 1'!$W$5,1,0)+IF(AB469='Valori Consentiti - Table 1'!$Y$5,1,0)+IF(AC469='Valori Consentiti - Table 1'!$AA$5,1,0)+IF(AD469='Valori Consentiti - Table 1'!$AC$5,1,0)+IF(AE469='Valori Consentiti - Table 1'!$AE$5,1,0)+IF(AF469='Valori Consentiti - Table 1'!$AG$5,1,0)+IF(AG469='Valori Consentiti - Table 1'!$AI$5,1,0)+IF(AH469='Valori Consentiti - Table 1'!$AK$5,1,0)+IF(AI469='Valori Consentiti - Table 1'!$AM$5,1,0)+IF(AJ469='Valori Consentiti - Table 1'!$AO$5,1,0)+IF(AK469='Valori Consentiti - Table 1'!$AQ$5,1,0)+IF(AL469='Valori Consentiti - Table 1'!$AS$5,1,0)+IF(AM469='Valori Consentiti - Table 1'!$AU$5,1,0),))))</f>
        <v>0</v>
      </c>
      <c r="Q469" s="16">
        <f t="shared" si="225"/>
        <v>20</v>
      </c>
      <c r="R469" s="16">
        <f t="shared" si="246"/>
        <v>1</v>
      </c>
      <c r="S469" s="17"/>
      <c r="T469" s="24" t="str">
        <f t="shared" si="226"/>
        <v/>
      </c>
      <c r="U469" s="25" t="str">
        <f t="shared" si="227"/>
        <v/>
      </c>
      <c r="V469" s="25" t="str">
        <f t="shared" si="228"/>
        <v/>
      </c>
      <c r="W469" s="26" t="str">
        <f t="shared" si="229"/>
        <v/>
      </c>
      <c r="X469" s="27" t="str">
        <f t="shared" si="230"/>
        <v/>
      </c>
      <c r="Y469" s="25" t="str">
        <f t="shared" si="231"/>
        <v/>
      </c>
      <c r="Z469" s="25" t="str">
        <f t="shared" si="232"/>
        <v/>
      </c>
      <c r="AA469" s="26" t="str">
        <f t="shared" si="233"/>
        <v/>
      </c>
      <c r="AB469" s="27" t="str">
        <f t="shared" si="234"/>
        <v/>
      </c>
      <c r="AC469" s="25" t="str">
        <f t="shared" si="235"/>
        <v/>
      </c>
      <c r="AD469" s="25" t="str">
        <f t="shared" si="236"/>
        <v/>
      </c>
      <c r="AE469" s="26" t="str">
        <f t="shared" si="237"/>
        <v/>
      </c>
      <c r="AF469" s="27" t="str">
        <f t="shared" si="238"/>
        <v/>
      </c>
      <c r="AG469" s="25" t="str">
        <f t="shared" si="239"/>
        <v/>
      </c>
      <c r="AH469" s="25" t="str">
        <f t="shared" si="240"/>
        <v/>
      </c>
      <c r="AI469" s="26" t="str">
        <f t="shared" si="241"/>
        <v/>
      </c>
      <c r="AJ469" s="27" t="str">
        <f t="shared" si="242"/>
        <v/>
      </c>
      <c r="AK469" s="25" t="str">
        <f t="shared" si="243"/>
        <v/>
      </c>
      <c r="AL469" s="25" t="str">
        <f t="shared" si="244"/>
        <v/>
      </c>
      <c r="AM469" s="28" t="str">
        <f t="shared" si="245"/>
        <v/>
      </c>
      <c r="AN469" s="29" t="b">
        <f t="shared" si="247"/>
        <v>0</v>
      </c>
      <c r="AO469" s="29" t="b">
        <f t="shared" si="248"/>
        <v>0</v>
      </c>
      <c r="AP469" s="29" t="b">
        <f t="shared" si="249"/>
        <v>0</v>
      </c>
      <c r="AQ469" s="29" t="b">
        <f t="shared" si="250"/>
        <v>0</v>
      </c>
      <c r="AR469" s="29" t="b">
        <f t="shared" si="251"/>
        <v>0</v>
      </c>
    </row>
    <row r="470" spans="1:44">
      <c r="A470" s="14"/>
      <c r="B470" s="14"/>
      <c r="C470" s="22"/>
      <c r="D470" s="14"/>
      <c r="E470" s="14"/>
      <c r="F470" s="14"/>
      <c r="G470" s="14"/>
      <c r="H470" s="15"/>
      <c r="I470" s="15"/>
      <c r="J470" s="15"/>
      <c r="K470" s="15"/>
      <c r="L470" s="15"/>
      <c r="M470" s="23">
        <f>IF(G470=1,IF(T470='Valori Consentiti - Table 1'!$I$2,5,IF(T470="X",1,0))+IF(U470='Valori Consentiti - Table 1'!$K$2,5,IF(U470="X",1,0))+IF(V470='Valori Consentiti - Table 1'!$M$2,5,IF(V470="X",1,0))+IF(W470='Valori Consentiti - Table 1'!$O$2,5,IF(W470="X",1,0))+IF(X470='Valori Consentiti - Table 1'!$Q$2,5,IF(X470="X",1,0))+IF(Y470='Valori Consentiti - Table 1'!$S$2,5,IF(Y470="X",1,0))+IF(Z470='Valori Consentiti - Table 1'!$U$2,5,IF(Z470="X",1,0))+IF(AA470='Valori Consentiti - Table 1'!$W$2,5,IF(AA470="X",1,0))+IF(AB470='Valori Consentiti - Table 1'!$Y$2,5,IF(AB470="X",1,0))+IF(AC470='Valori Consentiti - Table 1'!$AA$2,5,IF(AC470="X",1,0))+IF(AD470='Valori Consentiti - Table 1'!$AC$2,5,IF(AD470="X",1,0))+IF(AE470='Valori Consentiti - Table 1'!$AE$2,5,IF(AE470="X",1,0))+IF(AF470='Valori Consentiti - Table 1'!$AG$2,5,IF(AF470="X",1,0))+IF(AG470='Valori Consentiti - Table 1'!$AI$2,5,IF(AG470="X",1,0))+IF(AH470='Valori Consentiti - Table 1'!$AK$2,5,IF(AH470="X",1,0))+IF(AI470='Valori Consentiti - Table 1'!$AM$2,5,IF(AI470="X",1,0))+IF(AJ470='Valori Consentiti - Table 1'!$AO$2,5,IF(AJ470="X",1,0))+IF(AK470='Valori Consentiti - Table 1'!$AQ$2,5,IF(AK470="X",1,0))+IF(AL470='Valori Consentiti - Table 1'!$AS$2,5,IF(AL470="X",1,0))+IF(AM470='Valori Consentiti - Table 1'!$AU$2,5,IF(AM470="X",1,0)),IF(G470=2,IF(T470='Valori Consentiti - Table 1'!$I$3,5,IF(T470="X",1,0))+IF(U470='Valori Consentiti - Table 1'!$K$3,5,IF(U470="X",1,0))+IF(V470='Valori Consentiti - Table 1'!$M$3,5,IF(V470="X",1,0))+IF(W470='Valori Consentiti - Table 1'!$O$3,5,IF(W470="X",1,0))+IF(X470='Valori Consentiti - Table 1'!$Q$3,5,IF(X470="X",1,0))+IF(Y470='Valori Consentiti - Table 1'!$S$3,5,IF(Y470="X",1,0))+IF(Z470='Valori Consentiti - Table 1'!$U$3,5,IF(Z470="X",1,0))+IF(AA470='Valori Consentiti - Table 1'!$W$3,5,IF(AA470="X",1,0))+IF(AB470='Valori Consentiti - Table 1'!$Y$3,5,IF(AB470="X",1,0))+IF(AC470='Valori Consentiti - Table 1'!$AA$3,5,IF(AC470="X",1,0))+IF(AD470='Valori Consentiti - Table 1'!$AC$3,5,IF(AD470="X",1,0))+IF(AE470='Valori Consentiti - Table 1'!$AE$3,5,IF(AE470="X",1,0))+IF(AF470='Valori Consentiti - Table 1'!$AG$3,5,IF(AF470="X",1,0))+IF(AG470='Valori Consentiti - Table 1'!$AI$3,5,IF(AG470="X",1,0))+IF(AH470='Valori Consentiti - Table 1'!$AK$3,5,IF(AH470="X",1,0))+IF(AI470='Valori Consentiti - Table 1'!$AM$3,5,IF(AI470="X",1,0))+IF(AJ470='Valori Consentiti - Table 1'!$AO$3,5,IF(AJ470="X",1,0))+IF(AK470='Valori Consentiti - Table 1'!$AQ$3,5,IF(AK470="X",1,0))+IF(AL470='Valori Consentiti - Table 1'!$AS$3,5,IF(AL470="X",1,0))+IF(AM470='Valori Consentiti - Table 1'!$AU$3,5,IF(AM470="X",1,0)),IF(G470=3,IF(T470='Valori Consentiti - Table 1'!$I$4,5,IF(T470="X",1,0))+IF(U470='Valori Consentiti - Table 1'!$K$4,5,IF(U470="X",1,0))+IF(V470='Valori Consentiti - Table 1'!$M$4,5,IF(V470="X",1,0))+IF(W470='Valori Consentiti - Table 1'!$O$4,5,IF(W470="X",1,0))+IF(X470='Valori Consentiti - Table 1'!$Q$4,5,IF(X470="X",1,0))+IF(Y470='Valori Consentiti - Table 1'!$S$4,5,IF(Y470="X",1,0))+IF(Z470='Valori Consentiti - Table 1'!$U$4,5,IF(Z470="X",1,0))+IF(AA470='Valori Consentiti - Table 1'!$W$4,5,IF(AA470="X",1,0))+IF(AB470='Valori Consentiti - Table 1'!$Y$4,5,IF(AB470="X",1,0))+IF(AC470='Valori Consentiti - Table 1'!$AA$4,5,IF(AC470="X",1,0))+IF(AD470='Valori Consentiti - Table 1'!$AC$4,5,IF(AD470="X",1,0))+IF(AE470='Valori Consentiti - Table 1'!$AE$4,5,IF(AE470="X",1,0))+IF(AF470='Valori Consentiti - Table 1'!$AG$4,5,IF(AF470="X",1,0))+IF(AG470='Valori Consentiti - Table 1'!$AI$4,5,IF(AG470="X",1,0))+IF(AH470='Valori Consentiti - Table 1'!$AK$4,5,IF(AH470="X",1,0))+IF(AI470='Valori Consentiti - Table 1'!$AM$4,5,IF(AI470="X",1,0))+IF(AJ470='Valori Consentiti - Table 1'!$AO$4,5,IF(AJ470="X",1,0))+IF(AK470='Valori Consentiti - Table 1'!$AQ$4,5,IF(AK470="X",1,0))+IF(AL470='Valori Consentiti - Table 1'!$AS$4,5,IF(AL470="X",1,0))+IF(AM470='Valori Consentiti - Table 1'!$AU$4,5,IF(AM470="X",1,0)),IF(G470=4,IF(T470='Valori Consentiti - Table 1'!$I$5,5,IF(T470="X",1,0))+IF(U470='Valori Consentiti - Table 1'!$K$5,5,IF(U470="X",1,0))+IF(V470='Valori Consentiti - Table 1'!$M$5,5,IF(V470="X",1,0))+IF(W470='Valori Consentiti - Table 1'!$O$5,5,IF(W470="X",1,0))+IF(X470='Valori Consentiti - Table 1'!$Q$5,5,IF(X470="X",1,0))+IF(Y470='Valori Consentiti - Table 1'!$S$5,5,IF(Y470="X",1,0))+IF(Z470='Valori Consentiti - Table 1'!$U$5,5,IF(Z470="X",1,0))+IF(AA470='Valori Consentiti - Table 1'!$W$5,5,IF(AA470="X",1,0))+IF(AB470='Valori Consentiti - Table 1'!$Y$5,5,IF(AB470="X",1,0))+IF(AC470='Valori Consentiti - Table 1'!$AA$5,5,IF(AC470="X",1,0))+IF(AD470='Valori Consentiti - Table 1'!$AC$5,5,IF(AD470="X",1,0))+IF(AE470='Valori Consentiti - Table 1'!$AE$5,5,IF(AE470="X",1,0))+IF(AF470='Valori Consentiti - Table 1'!$AG$5,5,IF(AF470="X",1,0))+IF(AG470='Valori Consentiti - Table 1'!$AI$5,5,IF(AG470="X",1,0))+IF(AH470='Valori Consentiti - Table 1'!$AK$5,5,IF(AH470="X",1,0))+IF(AI470='Valori Consentiti - Table 1'!$AM$5,5,IF(AI470="X",1,0))+IF(AJ470='Valori Consentiti - Table 1'!$AO$5,5,IF(AJ470="X",1,0))+IF(AK470='Valori Consentiti - Table 1'!$AQ$5,5,IF(AK470="X",1,0))+IF(AL470='Valori Consentiti - Table 1'!$AS$5,5,IF(AL470="X",1,0))+IF(AM470='Valori Consentiti - Table 1'!$AU$5,5,IF(AM470="X",1,0)),))))</f>
        <v>0</v>
      </c>
      <c r="N470" s="16">
        <f t="shared" si="223"/>
        <v>0</v>
      </c>
      <c r="O470" s="16">
        <f t="shared" si="224"/>
        <v>20</v>
      </c>
      <c r="P470" s="16">
        <f>IF(G470=1,IF(T470='Valori Consentiti - Table 1'!$I$2,1,0)+IF(U470='Valori Consentiti - Table 1'!$K$2,1,0)+IF(V470='Valori Consentiti - Table 1'!$M$2,1,0)+IF(W470='Valori Consentiti - Table 1'!$O$2,1,0)+IF(X470='Valori Consentiti - Table 1'!$Q$2,1,0)+IF(Y470='Valori Consentiti - Table 1'!$S$2,1,0)+IF(Z470='Valori Consentiti - Table 1'!$U$2,1,0)+IF(AA470='Valori Consentiti - Table 1'!$W$2,1,0)+IF(AB470='Valori Consentiti - Table 1'!$Y$2,1,0)+IF(AC470='Valori Consentiti - Table 1'!$AA$2,1,0)+IF(AD470='Valori Consentiti - Table 1'!$AC$2,1,0)+IF(AE470='Valori Consentiti - Table 1'!$AE$2,1,0)+IF(AF470='Valori Consentiti - Table 1'!$AG$2,1,0)+IF(AG470='Valori Consentiti - Table 1'!$AI$2,1,0)+IF(AH470='Valori Consentiti - Table 1'!$AK$2,1,0)+IF(AI470='Valori Consentiti - Table 1'!$AM$2,1,0)+IF(AJ470='Valori Consentiti - Table 1'!$AO$2,1,0)+IF(AK470='Valori Consentiti - Table 1'!$AQ$2,1,0)+IF(AL470='Valori Consentiti - Table 1'!$AS$2,1,0)+IF(AM470='Valori Consentiti - Table 1'!$AU$2,1,0),IF(G470=2,IF(T470='Valori Consentiti - Table 1'!$I$3,1,0)+IF(U470='Valori Consentiti - Table 1'!$K$3,1,0)+IF(V470='Valori Consentiti - Table 1'!$M$3,1,0)+IF(W470='Valori Consentiti - Table 1'!$O$3,1,0)+IF(X470='Valori Consentiti - Table 1'!$Q$3,1,0)+IF(Y470='Valori Consentiti - Table 1'!$S$3,1,0)+IF(Z470='Valori Consentiti - Table 1'!$U$3,1,0)+IF(AA470='Valori Consentiti - Table 1'!$W$3,1,0)+IF(AB470='Valori Consentiti - Table 1'!$Y$3,1,0)+IF(AC470='Valori Consentiti - Table 1'!$AA$3,1,0)+IF(AD470='Valori Consentiti - Table 1'!$AC$3,1,0)+IF(AE470='Valori Consentiti - Table 1'!$AE$3,1,0)+IF(AF470='Valori Consentiti - Table 1'!$AG$3,1,0)+IF(AG470='Valori Consentiti - Table 1'!$AI$3,1,0)+IF(AH470='Valori Consentiti - Table 1'!$AK$3,1,0)+IF(AI470='Valori Consentiti - Table 1'!$AM$3,1,0)+IF(AJ470='Valori Consentiti - Table 1'!$AO$3,1,0)+IF(AK470='Valori Consentiti - Table 1'!$AQ$3,1,0)+IF(AL470='Valori Consentiti - Table 1'!$AS$3,1,0)+IF(AM470='Valori Consentiti - Table 1'!$AU$3,1,0),IF(G470=3,IF(T470='Valori Consentiti - Table 1'!$I$4,1,0)+IF(U470='Valori Consentiti - Table 1'!$K$4,1,0)+IF(V470='Valori Consentiti - Table 1'!$M$4,1,0)+IF(W470='Valori Consentiti - Table 1'!$O$4,1,0)+IF(X470='Valori Consentiti - Table 1'!$Q$4,1,0)+IF(Y470='Valori Consentiti - Table 1'!$S$4,1,0)+IF(Z470='Valori Consentiti - Table 1'!$U$4,1,0)+IF(AA470='Valori Consentiti - Table 1'!$W$4,1,0)+IF(AB470='Valori Consentiti - Table 1'!$Y$4,1,0)+IF(AC470='Valori Consentiti - Table 1'!$AA$4,1,0)+IF(AD470='Valori Consentiti - Table 1'!$AC$4,1,0)+IF(AE470='Valori Consentiti - Table 1'!$AE$4,1,0)+IF(AF470='Valori Consentiti - Table 1'!$AG$4,1,0)+IF(AG470='Valori Consentiti - Table 1'!$AI$4,1,0)+IF(AH470='Valori Consentiti - Table 1'!$AK$4,1,0)+IF(AI470='Valori Consentiti - Table 1'!$AM$4,1,0)+IF(AJ470='Valori Consentiti - Table 1'!$AO$4,1,0)+IF(AK470='Valori Consentiti - Table 1'!$AQ$4,1,0)+IF(AL470='Valori Consentiti - Table 1'!$AS$4,1,0)+IF(AM470='Valori Consentiti - Table 1'!$AU$4,1,0),IF(G470=4,IF(T470='Valori Consentiti - Table 1'!$I$5,1,0)+IF(U470='Valori Consentiti - Table 1'!$K$5,1,0)+IF(V470='Valori Consentiti - Table 1'!$M$5,1,0)+IF(W470='Valori Consentiti - Table 1'!$O$5,1,0)+IF(X470='Valori Consentiti - Table 1'!$Q$5,1,0)+IF(Y470='Valori Consentiti - Table 1'!$S$5,1,0)+IF(Z470='Valori Consentiti - Table 1'!$U$5,1,0)+IF(AA470='Valori Consentiti - Table 1'!$W$5,1,0)+IF(AB470='Valori Consentiti - Table 1'!$Y$5,1,0)+IF(AC470='Valori Consentiti - Table 1'!$AA$5,1,0)+IF(AD470='Valori Consentiti - Table 1'!$AC$5,1,0)+IF(AE470='Valori Consentiti - Table 1'!$AE$5,1,0)+IF(AF470='Valori Consentiti - Table 1'!$AG$5,1,0)+IF(AG470='Valori Consentiti - Table 1'!$AI$5,1,0)+IF(AH470='Valori Consentiti - Table 1'!$AK$5,1,0)+IF(AI470='Valori Consentiti - Table 1'!$AM$5,1,0)+IF(AJ470='Valori Consentiti - Table 1'!$AO$5,1,0)+IF(AK470='Valori Consentiti - Table 1'!$AQ$5,1,0)+IF(AL470='Valori Consentiti - Table 1'!$AS$5,1,0)+IF(AM470='Valori Consentiti - Table 1'!$AU$5,1,0),))))</f>
        <v>0</v>
      </c>
      <c r="Q470" s="16">
        <f t="shared" si="225"/>
        <v>20</v>
      </c>
      <c r="R470" s="16">
        <f t="shared" si="246"/>
        <v>1</v>
      </c>
      <c r="S470" s="17"/>
      <c r="T470" s="24" t="str">
        <f t="shared" si="226"/>
        <v/>
      </c>
      <c r="U470" s="25" t="str">
        <f t="shared" si="227"/>
        <v/>
      </c>
      <c r="V470" s="25" t="str">
        <f t="shared" si="228"/>
        <v/>
      </c>
      <c r="W470" s="26" t="str">
        <f t="shared" si="229"/>
        <v/>
      </c>
      <c r="X470" s="27" t="str">
        <f t="shared" si="230"/>
        <v/>
      </c>
      <c r="Y470" s="25" t="str">
        <f t="shared" si="231"/>
        <v/>
      </c>
      <c r="Z470" s="25" t="str">
        <f t="shared" si="232"/>
        <v/>
      </c>
      <c r="AA470" s="26" t="str">
        <f t="shared" si="233"/>
        <v/>
      </c>
      <c r="AB470" s="27" t="str">
        <f t="shared" si="234"/>
        <v/>
      </c>
      <c r="AC470" s="25" t="str">
        <f t="shared" si="235"/>
        <v/>
      </c>
      <c r="AD470" s="25" t="str">
        <f t="shared" si="236"/>
        <v/>
      </c>
      <c r="AE470" s="26" t="str">
        <f t="shared" si="237"/>
        <v/>
      </c>
      <c r="AF470" s="27" t="str">
        <f t="shared" si="238"/>
        <v/>
      </c>
      <c r="AG470" s="25" t="str">
        <f t="shared" si="239"/>
        <v/>
      </c>
      <c r="AH470" s="25" t="str">
        <f t="shared" si="240"/>
        <v/>
      </c>
      <c r="AI470" s="26" t="str">
        <f t="shared" si="241"/>
        <v/>
      </c>
      <c r="AJ470" s="27" t="str">
        <f t="shared" si="242"/>
        <v/>
      </c>
      <c r="AK470" s="25" t="str">
        <f t="shared" si="243"/>
        <v/>
      </c>
      <c r="AL470" s="25" t="str">
        <f t="shared" si="244"/>
        <v/>
      </c>
      <c r="AM470" s="28" t="str">
        <f t="shared" si="245"/>
        <v/>
      </c>
      <c r="AN470" s="29" t="b">
        <f t="shared" si="247"/>
        <v>0</v>
      </c>
      <c r="AO470" s="29" t="b">
        <f t="shared" si="248"/>
        <v>0</v>
      </c>
      <c r="AP470" s="29" t="b">
        <f t="shared" si="249"/>
        <v>0</v>
      </c>
      <c r="AQ470" s="29" t="b">
        <f t="shared" si="250"/>
        <v>0</v>
      </c>
      <c r="AR470" s="29" t="b">
        <f t="shared" si="251"/>
        <v>0</v>
      </c>
    </row>
    <row r="471" spans="1:44">
      <c r="A471" s="14"/>
      <c r="B471" s="14"/>
      <c r="C471" s="22"/>
      <c r="D471" s="14"/>
      <c r="E471" s="14"/>
      <c r="F471" s="14"/>
      <c r="G471" s="14"/>
      <c r="H471" s="15"/>
      <c r="I471" s="15"/>
      <c r="J471" s="15"/>
      <c r="K471" s="15"/>
      <c r="L471" s="15"/>
      <c r="M471" s="23">
        <f>IF(G471=1,IF(T471='Valori Consentiti - Table 1'!$I$2,5,IF(T471="X",1,0))+IF(U471='Valori Consentiti - Table 1'!$K$2,5,IF(U471="X",1,0))+IF(V471='Valori Consentiti - Table 1'!$M$2,5,IF(V471="X",1,0))+IF(W471='Valori Consentiti - Table 1'!$O$2,5,IF(W471="X",1,0))+IF(X471='Valori Consentiti - Table 1'!$Q$2,5,IF(X471="X",1,0))+IF(Y471='Valori Consentiti - Table 1'!$S$2,5,IF(Y471="X",1,0))+IF(Z471='Valori Consentiti - Table 1'!$U$2,5,IF(Z471="X",1,0))+IF(AA471='Valori Consentiti - Table 1'!$W$2,5,IF(AA471="X",1,0))+IF(AB471='Valori Consentiti - Table 1'!$Y$2,5,IF(AB471="X",1,0))+IF(AC471='Valori Consentiti - Table 1'!$AA$2,5,IF(AC471="X",1,0))+IF(AD471='Valori Consentiti - Table 1'!$AC$2,5,IF(AD471="X",1,0))+IF(AE471='Valori Consentiti - Table 1'!$AE$2,5,IF(AE471="X",1,0))+IF(AF471='Valori Consentiti - Table 1'!$AG$2,5,IF(AF471="X",1,0))+IF(AG471='Valori Consentiti - Table 1'!$AI$2,5,IF(AG471="X",1,0))+IF(AH471='Valori Consentiti - Table 1'!$AK$2,5,IF(AH471="X",1,0))+IF(AI471='Valori Consentiti - Table 1'!$AM$2,5,IF(AI471="X",1,0))+IF(AJ471='Valori Consentiti - Table 1'!$AO$2,5,IF(AJ471="X",1,0))+IF(AK471='Valori Consentiti - Table 1'!$AQ$2,5,IF(AK471="X",1,0))+IF(AL471='Valori Consentiti - Table 1'!$AS$2,5,IF(AL471="X",1,0))+IF(AM471='Valori Consentiti - Table 1'!$AU$2,5,IF(AM471="X",1,0)),IF(G471=2,IF(T471='Valori Consentiti - Table 1'!$I$3,5,IF(T471="X",1,0))+IF(U471='Valori Consentiti - Table 1'!$K$3,5,IF(U471="X",1,0))+IF(V471='Valori Consentiti - Table 1'!$M$3,5,IF(V471="X",1,0))+IF(W471='Valori Consentiti - Table 1'!$O$3,5,IF(W471="X",1,0))+IF(X471='Valori Consentiti - Table 1'!$Q$3,5,IF(X471="X",1,0))+IF(Y471='Valori Consentiti - Table 1'!$S$3,5,IF(Y471="X",1,0))+IF(Z471='Valori Consentiti - Table 1'!$U$3,5,IF(Z471="X",1,0))+IF(AA471='Valori Consentiti - Table 1'!$W$3,5,IF(AA471="X",1,0))+IF(AB471='Valori Consentiti - Table 1'!$Y$3,5,IF(AB471="X",1,0))+IF(AC471='Valori Consentiti - Table 1'!$AA$3,5,IF(AC471="X",1,0))+IF(AD471='Valori Consentiti - Table 1'!$AC$3,5,IF(AD471="X",1,0))+IF(AE471='Valori Consentiti - Table 1'!$AE$3,5,IF(AE471="X",1,0))+IF(AF471='Valori Consentiti - Table 1'!$AG$3,5,IF(AF471="X",1,0))+IF(AG471='Valori Consentiti - Table 1'!$AI$3,5,IF(AG471="X",1,0))+IF(AH471='Valori Consentiti - Table 1'!$AK$3,5,IF(AH471="X",1,0))+IF(AI471='Valori Consentiti - Table 1'!$AM$3,5,IF(AI471="X",1,0))+IF(AJ471='Valori Consentiti - Table 1'!$AO$3,5,IF(AJ471="X",1,0))+IF(AK471='Valori Consentiti - Table 1'!$AQ$3,5,IF(AK471="X",1,0))+IF(AL471='Valori Consentiti - Table 1'!$AS$3,5,IF(AL471="X",1,0))+IF(AM471='Valori Consentiti - Table 1'!$AU$3,5,IF(AM471="X",1,0)),IF(G471=3,IF(T471='Valori Consentiti - Table 1'!$I$4,5,IF(T471="X",1,0))+IF(U471='Valori Consentiti - Table 1'!$K$4,5,IF(U471="X",1,0))+IF(V471='Valori Consentiti - Table 1'!$M$4,5,IF(V471="X",1,0))+IF(W471='Valori Consentiti - Table 1'!$O$4,5,IF(W471="X",1,0))+IF(X471='Valori Consentiti - Table 1'!$Q$4,5,IF(X471="X",1,0))+IF(Y471='Valori Consentiti - Table 1'!$S$4,5,IF(Y471="X",1,0))+IF(Z471='Valori Consentiti - Table 1'!$U$4,5,IF(Z471="X",1,0))+IF(AA471='Valori Consentiti - Table 1'!$W$4,5,IF(AA471="X",1,0))+IF(AB471='Valori Consentiti - Table 1'!$Y$4,5,IF(AB471="X",1,0))+IF(AC471='Valori Consentiti - Table 1'!$AA$4,5,IF(AC471="X",1,0))+IF(AD471='Valori Consentiti - Table 1'!$AC$4,5,IF(AD471="X",1,0))+IF(AE471='Valori Consentiti - Table 1'!$AE$4,5,IF(AE471="X",1,0))+IF(AF471='Valori Consentiti - Table 1'!$AG$4,5,IF(AF471="X",1,0))+IF(AG471='Valori Consentiti - Table 1'!$AI$4,5,IF(AG471="X",1,0))+IF(AH471='Valori Consentiti - Table 1'!$AK$4,5,IF(AH471="X",1,0))+IF(AI471='Valori Consentiti - Table 1'!$AM$4,5,IF(AI471="X",1,0))+IF(AJ471='Valori Consentiti - Table 1'!$AO$4,5,IF(AJ471="X",1,0))+IF(AK471='Valori Consentiti - Table 1'!$AQ$4,5,IF(AK471="X",1,0))+IF(AL471='Valori Consentiti - Table 1'!$AS$4,5,IF(AL471="X",1,0))+IF(AM471='Valori Consentiti - Table 1'!$AU$4,5,IF(AM471="X",1,0)),IF(G471=4,IF(T471='Valori Consentiti - Table 1'!$I$5,5,IF(T471="X",1,0))+IF(U471='Valori Consentiti - Table 1'!$K$5,5,IF(U471="X",1,0))+IF(V471='Valori Consentiti - Table 1'!$M$5,5,IF(V471="X",1,0))+IF(W471='Valori Consentiti - Table 1'!$O$5,5,IF(W471="X",1,0))+IF(X471='Valori Consentiti - Table 1'!$Q$5,5,IF(X471="X",1,0))+IF(Y471='Valori Consentiti - Table 1'!$S$5,5,IF(Y471="X",1,0))+IF(Z471='Valori Consentiti - Table 1'!$U$5,5,IF(Z471="X",1,0))+IF(AA471='Valori Consentiti - Table 1'!$W$5,5,IF(AA471="X",1,0))+IF(AB471='Valori Consentiti - Table 1'!$Y$5,5,IF(AB471="X",1,0))+IF(AC471='Valori Consentiti - Table 1'!$AA$5,5,IF(AC471="X",1,0))+IF(AD471='Valori Consentiti - Table 1'!$AC$5,5,IF(AD471="X",1,0))+IF(AE471='Valori Consentiti - Table 1'!$AE$5,5,IF(AE471="X",1,0))+IF(AF471='Valori Consentiti - Table 1'!$AG$5,5,IF(AF471="X",1,0))+IF(AG471='Valori Consentiti - Table 1'!$AI$5,5,IF(AG471="X",1,0))+IF(AH471='Valori Consentiti - Table 1'!$AK$5,5,IF(AH471="X",1,0))+IF(AI471='Valori Consentiti - Table 1'!$AM$5,5,IF(AI471="X",1,0))+IF(AJ471='Valori Consentiti - Table 1'!$AO$5,5,IF(AJ471="X",1,0))+IF(AK471='Valori Consentiti - Table 1'!$AQ$5,5,IF(AK471="X",1,0))+IF(AL471='Valori Consentiti - Table 1'!$AS$5,5,IF(AL471="X",1,0))+IF(AM471='Valori Consentiti - Table 1'!$AU$5,5,IF(AM471="X",1,0)),))))</f>
        <v>0</v>
      </c>
      <c r="N471" s="16">
        <f t="shared" si="223"/>
        <v>0</v>
      </c>
      <c r="O471" s="16">
        <f t="shared" si="224"/>
        <v>20</v>
      </c>
      <c r="P471" s="16">
        <f>IF(G471=1,IF(T471='Valori Consentiti - Table 1'!$I$2,1,0)+IF(U471='Valori Consentiti - Table 1'!$K$2,1,0)+IF(V471='Valori Consentiti - Table 1'!$M$2,1,0)+IF(W471='Valori Consentiti - Table 1'!$O$2,1,0)+IF(X471='Valori Consentiti - Table 1'!$Q$2,1,0)+IF(Y471='Valori Consentiti - Table 1'!$S$2,1,0)+IF(Z471='Valori Consentiti - Table 1'!$U$2,1,0)+IF(AA471='Valori Consentiti - Table 1'!$W$2,1,0)+IF(AB471='Valori Consentiti - Table 1'!$Y$2,1,0)+IF(AC471='Valori Consentiti - Table 1'!$AA$2,1,0)+IF(AD471='Valori Consentiti - Table 1'!$AC$2,1,0)+IF(AE471='Valori Consentiti - Table 1'!$AE$2,1,0)+IF(AF471='Valori Consentiti - Table 1'!$AG$2,1,0)+IF(AG471='Valori Consentiti - Table 1'!$AI$2,1,0)+IF(AH471='Valori Consentiti - Table 1'!$AK$2,1,0)+IF(AI471='Valori Consentiti - Table 1'!$AM$2,1,0)+IF(AJ471='Valori Consentiti - Table 1'!$AO$2,1,0)+IF(AK471='Valori Consentiti - Table 1'!$AQ$2,1,0)+IF(AL471='Valori Consentiti - Table 1'!$AS$2,1,0)+IF(AM471='Valori Consentiti - Table 1'!$AU$2,1,0),IF(G471=2,IF(T471='Valori Consentiti - Table 1'!$I$3,1,0)+IF(U471='Valori Consentiti - Table 1'!$K$3,1,0)+IF(V471='Valori Consentiti - Table 1'!$M$3,1,0)+IF(W471='Valori Consentiti - Table 1'!$O$3,1,0)+IF(X471='Valori Consentiti - Table 1'!$Q$3,1,0)+IF(Y471='Valori Consentiti - Table 1'!$S$3,1,0)+IF(Z471='Valori Consentiti - Table 1'!$U$3,1,0)+IF(AA471='Valori Consentiti - Table 1'!$W$3,1,0)+IF(AB471='Valori Consentiti - Table 1'!$Y$3,1,0)+IF(AC471='Valori Consentiti - Table 1'!$AA$3,1,0)+IF(AD471='Valori Consentiti - Table 1'!$AC$3,1,0)+IF(AE471='Valori Consentiti - Table 1'!$AE$3,1,0)+IF(AF471='Valori Consentiti - Table 1'!$AG$3,1,0)+IF(AG471='Valori Consentiti - Table 1'!$AI$3,1,0)+IF(AH471='Valori Consentiti - Table 1'!$AK$3,1,0)+IF(AI471='Valori Consentiti - Table 1'!$AM$3,1,0)+IF(AJ471='Valori Consentiti - Table 1'!$AO$3,1,0)+IF(AK471='Valori Consentiti - Table 1'!$AQ$3,1,0)+IF(AL471='Valori Consentiti - Table 1'!$AS$3,1,0)+IF(AM471='Valori Consentiti - Table 1'!$AU$3,1,0),IF(G471=3,IF(T471='Valori Consentiti - Table 1'!$I$4,1,0)+IF(U471='Valori Consentiti - Table 1'!$K$4,1,0)+IF(V471='Valori Consentiti - Table 1'!$M$4,1,0)+IF(W471='Valori Consentiti - Table 1'!$O$4,1,0)+IF(X471='Valori Consentiti - Table 1'!$Q$4,1,0)+IF(Y471='Valori Consentiti - Table 1'!$S$4,1,0)+IF(Z471='Valori Consentiti - Table 1'!$U$4,1,0)+IF(AA471='Valori Consentiti - Table 1'!$W$4,1,0)+IF(AB471='Valori Consentiti - Table 1'!$Y$4,1,0)+IF(AC471='Valori Consentiti - Table 1'!$AA$4,1,0)+IF(AD471='Valori Consentiti - Table 1'!$AC$4,1,0)+IF(AE471='Valori Consentiti - Table 1'!$AE$4,1,0)+IF(AF471='Valori Consentiti - Table 1'!$AG$4,1,0)+IF(AG471='Valori Consentiti - Table 1'!$AI$4,1,0)+IF(AH471='Valori Consentiti - Table 1'!$AK$4,1,0)+IF(AI471='Valori Consentiti - Table 1'!$AM$4,1,0)+IF(AJ471='Valori Consentiti - Table 1'!$AO$4,1,0)+IF(AK471='Valori Consentiti - Table 1'!$AQ$4,1,0)+IF(AL471='Valori Consentiti - Table 1'!$AS$4,1,0)+IF(AM471='Valori Consentiti - Table 1'!$AU$4,1,0),IF(G471=4,IF(T471='Valori Consentiti - Table 1'!$I$5,1,0)+IF(U471='Valori Consentiti - Table 1'!$K$5,1,0)+IF(V471='Valori Consentiti - Table 1'!$M$5,1,0)+IF(W471='Valori Consentiti - Table 1'!$O$5,1,0)+IF(X471='Valori Consentiti - Table 1'!$Q$5,1,0)+IF(Y471='Valori Consentiti - Table 1'!$S$5,1,0)+IF(Z471='Valori Consentiti - Table 1'!$U$5,1,0)+IF(AA471='Valori Consentiti - Table 1'!$W$5,1,0)+IF(AB471='Valori Consentiti - Table 1'!$Y$5,1,0)+IF(AC471='Valori Consentiti - Table 1'!$AA$5,1,0)+IF(AD471='Valori Consentiti - Table 1'!$AC$5,1,0)+IF(AE471='Valori Consentiti - Table 1'!$AE$5,1,0)+IF(AF471='Valori Consentiti - Table 1'!$AG$5,1,0)+IF(AG471='Valori Consentiti - Table 1'!$AI$5,1,0)+IF(AH471='Valori Consentiti - Table 1'!$AK$5,1,0)+IF(AI471='Valori Consentiti - Table 1'!$AM$5,1,0)+IF(AJ471='Valori Consentiti - Table 1'!$AO$5,1,0)+IF(AK471='Valori Consentiti - Table 1'!$AQ$5,1,0)+IF(AL471='Valori Consentiti - Table 1'!$AS$5,1,0)+IF(AM471='Valori Consentiti - Table 1'!$AU$5,1,0),))))</f>
        <v>0</v>
      </c>
      <c r="Q471" s="16">
        <f t="shared" si="225"/>
        <v>20</v>
      </c>
      <c r="R471" s="16">
        <f t="shared" si="246"/>
        <v>1</v>
      </c>
      <c r="S471" s="17"/>
      <c r="T471" s="24" t="str">
        <f t="shared" si="226"/>
        <v/>
      </c>
      <c r="U471" s="25" t="str">
        <f t="shared" si="227"/>
        <v/>
      </c>
      <c r="V471" s="25" t="str">
        <f t="shared" si="228"/>
        <v/>
      </c>
      <c r="W471" s="26" t="str">
        <f t="shared" si="229"/>
        <v/>
      </c>
      <c r="X471" s="27" t="str">
        <f t="shared" si="230"/>
        <v/>
      </c>
      <c r="Y471" s="25" t="str">
        <f t="shared" si="231"/>
        <v/>
      </c>
      <c r="Z471" s="25" t="str">
        <f t="shared" si="232"/>
        <v/>
      </c>
      <c r="AA471" s="26" t="str">
        <f t="shared" si="233"/>
        <v/>
      </c>
      <c r="AB471" s="27" t="str">
        <f t="shared" si="234"/>
        <v/>
      </c>
      <c r="AC471" s="25" t="str">
        <f t="shared" si="235"/>
        <v/>
      </c>
      <c r="AD471" s="25" t="str">
        <f t="shared" si="236"/>
        <v/>
      </c>
      <c r="AE471" s="26" t="str">
        <f t="shared" si="237"/>
        <v/>
      </c>
      <c r="AF471" s="27" t="str">
        <f t="shared" si="238"/>
        <v/>
      </c>
      <c r="AG471" s="25" t="str">
        <f t="shared" si="239"/>
        <v/>
      </c>
      <c r="AH471" s="25" t="str">
        <f t="shared" si="240"/>
        <v/>
      </c>
      <c r="AI471" s="26" t="str">
        <f t="shared" si="241"/>
        <v/>
      </c>
      <c r="AJ471" s="27" t="str">
        <f t="shared" si="242"/>
        <v/>
      </c>
      <c r="AK471" s="25" t="str">
        <f t="shared" si="243"/>
        <v/>
      </c>
      <c r="AL471" s="25" t="str">
        <f t="shared" si="244"/>
        <v/>
      </c>
      <c r="AM471" s="28" t="str">
        <f t="shared" si="245"/>
        <v/>
      </c>
      <c r="AN471" s="29" t="b">
        <f t="shared" si="247"/>
        <v>0</v>
      </c>
      <c r="AO471" s="29" t="b">
        <f t="shared" si="248"/>
        <v>0</v>
      </c>
      <c r="AP471" s="29" t="b">
        <f t="shared" si="249"/>
        <v>0</v>
      </c>
      <c r="AQ471" s="29" t="b">
        <f t="shared" si="250"/>
        <v>0</v>
      </c>
      <c r="AR471" s="29" t="b">
        <f t="shared" si="251"/>
        <v>0</v>
      </c>
    </row>
    <row r="472" spans="1:44">
      <c r="A472" s="14"/>
      <c r="B472" s="14"/>
      <c r="C472" s="22"/>
      <c r="D472" s="14"/>
      <c r="E472" s="14"/>
      <c r="F472" s="14"/>
      <c r="G472" s="14"/>
      <c r="H472" s="15"/>
      <c r="I472" s="15"/>
      <c r="J472" s="15"/>
      <c r="K472" s="15"/>
      <c r="L472" s="15"/>
      <c r="M472" s="23">
        <f>IF(G472=1,IF(T472='Valori Consentiti - Table 1'!$I$2,5,IF(T472="X",1,0))+IF(U472='Valori Consentiti - Table 1'!$K$2,5,IF(U472="X",1,0))+IF(V472='Valori Consentiti - Table 1'!$M$2,5,IF(V472="X",1,0))+IF(W472='Valori Consentiti - Table 1'!$O$2,5,IF(W472="X",1,0))+IF(X472='Valori Consentiti - Table 1'!$Q$2,5,IF(X472="X",1,0))+IF(Y472='Valori Consentiti - Table 1'!$S$2,5,IF(Y472="X",1,0))+IF(Z472='Valori Consentiti - Table 1'!$U$2,5,IF(Z472="X",1,0))+IF(AA472='Valori Consentiti - Table 1'!$W$2,5,IF(AA472="X",1,0))+IF(AB472='Valori Consentiti - Table 1'!$Y$2,5,IF(AB472="X",1,0))+IF(AC472='Valori Consentiti - Table 1'!$AA$2,5,IF(AC472="X",1,0))+IF(AD472='Valori Consentiti - Table 1'!$AC$2,5,IF(AD472="X",1,0))+IF(AE472='Valori Consentiti - Table 1'!$AE$2,5,IF(AE472="X",1,0))+IF(AF472='Valori Consentiti - Table 1'!$AG$2,5,IF(AF472="X",1,0))+IF(AG472='Valori Consentiti - Table 1'!$AI$2,5,IF(AG472="X",1,0))+IF(AH472='Valori Consentiti - Table 1'!$AK$2,5,IF(AH472="X",1,0))+IF(AI472='Valori Consentiti - Table 1'!$AM$2,5,IF(AI472="X",1,0))+IF(AJ472='Valori Consentiti - Table 1'!$AO$2,5,IF(AJ472="X",1,0))+IF(AK472='Valori Consentiti - Table 1'!$AQ$2,5,IF(AK472="X",1,0))+IF(AL472='Valori Consentiti - Table 1'!$AS$2,5,IF(AL472="X",1,0))+IF(AM472='Valori Consentiti - Table 1'!$AU$2,5,IF(AM472="X",1,0)),IF(G472=2,IF(T472='Valori Consentiti - Table 1'!$I$3,5,IF(T472="X",1,0))+IF(U472='Valori Consentiti - Table 1'!$K$3,5,IF(U472="X",1,0))+IF(V472='Valori Consentiti - Table 1'!$M$3,5,IF(V472="X",1,0))+IF(W472='Valori Consentiti - Table 1'!$O$3,5,IF(W472="X",1,0))+IF(X472='Valori Consentiti - Table 1'!$Q$3,5,IF(X472="X",1,0))+IF(Y472='Valori Consentiti - Table 1'!$S$3,5,IF(Y472="X",1,0))+IF(Z472='Valori Consentiti - Table 1'!$U$3,5,IF(Z472="X",1,0))+IF(AA472='Valori Consentiti - Table 1'!$W$3,5,IF(AA472="X",1,0))+IF(AB472='Valori Consentiti - Table 1'!$Y$3,5,IF(AB472="X",1,0))+IF(AC472='Valori Consentiti - Table 1'!$AA$3,5,IF(AC472="X",1,0))+IF(AD472='Valori Consentiti - Table 1'!$AC$3,5,IF(AD472="X",1,0))+IF(AE472='Valori Consentiti - Table 1'!$AE$3,5,IF(AE472="X",1,0))+IF(AF472='Valori Consentiti - Table 1'!$AG$3,5,IF(AF472="X",1,0))+IF(AG472='Valori Consentiti - Table 1'!$AI$3,5,IF(AG472="X",1,0))+IF(AH472='Valori Consentiti - Table 1'!$AK$3,5,IF(AH472="X",1,0))+IF(AI472='Valori Consentiti - Table 1'!$AM$3,5,IF(AI472="X",1,0))+IF(AJ472='Valori Consentiti - Table 1'!$AO$3,5,IF(AJ472="X",1,0))+IF(AK472='Valori Consentiti - Table 1'!$AQ$3,5,IF(AK472="X",1,0))+IF(AL472='Valori Consentiti - Table 1'!$AS$3,5,IF(AL472="X",1,0))+IF(AM472='Valori Consentiti - Table 1'!$AU$3,5,IF(AM472="X",1,0)),IF(G472=3,IF(T472='Valori Consentiti - Table 1'!$I$4,5,IF(T472="X",1,0))+IF(U472='Valori Consentiti - Table 1'!$K$4,5,IF(U472="X",1,0))+IF(V472='Valori Consentiti - Table 1'!$M$4,5,IF(V472="X",1,0))+IF(W472='Valori Consentiti - Table 1'!$O$4,5,IF(W472="X",1,0))+IF(X472='Valori Consentiti - Table 1'!$Q$4,5,IF(X472="X",1,0))+IF(Y472='Valori Consentiti - Table 1'!$S$4,5,IF(Y472="X",1,0))+IF(Z472='Valori Consentiti - Table 1'!$U$4,5,IF(Z472="X",1,0))+IF(AA472='Valori Consentiti - Table 1'!$W$4,5,IF(AA472="X",1,0))+IF(AB472='Valori Consentiti - Table 1'!$Y$4,5,IF(AB472="X",1,0))+IF(AC472='Valori Consentiti - Table 1'!$AA$4,5,IF(AC472="X",1,0))+IF(AD472='Valori Consentiti - Table 1'!$AC$4,5,IF(AD472="X",1,0))+IF(AE472='Valori Consentiti - Table 1'!$AE$4,5,IF(AE472="X",1,0))+IF(AF472='Valori Consentiti - Table 1'!$AG$4,5,IF(AF472="X",1,0))+IF(AG472='Valori Consentiti - Table 1'!$AI$4,5,IF(AG472="X",1,0))+IF(AH472='Valori Consentiti - Table 1'!$AK$4,5,IF(AH472="X",1,0))+IF(AI472='Valori Consentiti - Table 1'!$AM$4,5,IF(AI472="X",1,0))+IF(AJ472='Valori Consentiti - Table 1'!$AO$4,5,IF(AJ472="X",1,0))+IF(AK472='Valori Consentiti - Table 1'!$AQ$4,5,IF(AK472="X",1,0))+IF(AL472='Valori Consentiti - Table 1'!$AS$4,5,IF(AL472="X",1,0))+IF(AM472='Valori Consentiti - Table 1'!$AU$4,5,IF(AM472="X",1,0)),IF(G472=4,IF(T472='Valori Consentiti - Table 1'!$I$5,5,IF(T472="X",1,0))+IF(U472='Valori Consentiti - Table 1'!$K$5,5,IF(U472="X",1,0))+IF(V472='Valori Consentiti - Table 1'!$M$5,5,IF(V472="X",1,0))+IF(W472='Valori Consentiti - Table 1'!$O$5,5,IF(W472="X",1,0))+IF(X472='Valori Consentiti - Table 1'!$Q$5,5,IF(X472="X",1,0))+IF(Y472='Valori Consentiti - Table 1'!$S$5,5,IF(Y472="X",1,0))+IF(Z472='Valori Consentiti - Table 1'!$U$5,5,IF(Z472="X",1,0))+IF(AA472='Valori Consentiti - Table 1'!$W$5,5,IF(AA472="X",1,0))+IF(AB472='Valori Consentiti - Table 1'!$Y$5,5,IF(AB472="X",1,0))+IF(AC472='Valori Consentiti - Table 1'!$AA$5,5,IF(AC472="X",1,0))+IF(AD472='Valori Consentiti - Table 1'!$AC$5,5,IF(AD472="X",1,0))+IF(AE472='Valori Consentiti - Table 1'!$AE$5,5,IF(AE472="X",1,0))+IF(AF472='Valori Consentiti - Table 1'!$AG$5,5,IF(AF472="X",1,0))+IF(AG472='Valori Consentiti - Table 1'!$AI$5,5,IF(AG472="X",1,0))+IF(AH472='Valori Consentiti - Table 1'!$AK$5,5,IF(AH472="X",1,0))+IF(AI472='Valori Consentiti - Table 1'!$AM$5,5,IF(AI472="X",1,0))+IF(AJ472='Valori Consentiti - Table 1'!$AO$5,5,IF(AJ472="X",1,0))+IF(AK472='Valori Consentiti - Table 1'!$AQ$5,5,IF(AK472="X",1,0))+IF(AL472='Valori Consentiti - Table 1'!$AS$5,5,IF(AL472="X",1,0))+IF(AM472='Valori Consentiti - Table 1'!$AU$5,5,IF(AM472="X",1,0)),))))</f>
        <v>0</v>
      </c>
      <c r="N472" s="16">
        <f t="shared" ref="N472:N535" si="252">COUNTIF(T472:AM472,"X")</f>
        <v>0</v>
      </c>
      <c r="O472" s="16">
        <f t="shared" ref="O472:O535" si="253">COUNTA(T472:AM472)-N472</f>
        <v>20</v>
      </c>
      <c r="P472" s="16">
        <f>IF(G472=1,IF(T472='Valori Consentiti - Table 1'!$I$2,1,0)+IF(U472='Valori Consentiti - Table 1'!$K$2,1,0)+IF(V472='Valori Consentiti - Table 1'!$M$2,1,0)+IF(W472='Valori Consentiti - Table 1'!$O$2,1,0)+IF(X472='Valori Consentiti - Table 1'!$Q$2,1,0)+IF(Y472='Valori Consentiti - Table 1'!$S$2,1,0)+IF(Z472='Valori Consentiti - Table 1'!$U$2,1,0)+IF(AA472='Valori Consentiti - Table 1'!$W$2,1,0)+IF(AB472='Valori Consentiti - Table 1'!$Y$2,1,0)+IF(AC472='Valori Consentiti - Table 1'!$AA$2,1,0)+IF(AD472='Valori Consentiti - Table 1'!$AC$2,1,0)+IF(AE472='Valori Consentiti - Table 1'!$AE$2,1,0)+IF(AF472='Valori Consentiti - Table 1'!$AG$2,1,0)+IF(AG472='Valori Consentiti - Table 1'!$AI$2,1,0)+IF(AH472='Valori Consentiti - Table 1'!$AK$2,1,0)+IF(AI472='Valori Consentiti - Table 1'!$AM$2,1,0)+IF(AJ472='Valori Consentiti - Table 1'!$AO$2,1,0)+IF(AK472='Valori Consentiti - Table 1'!$AQ$2,1,0)+IF(AL472='Valori Consentiti - Table 1'!$AS$2,1,0)+IF(AM472='Valori Consentiti - Table 1'!$AU$2,1,0),IF(G472=2,IF(T472='Valori Consentiti - Table 1'!$I$3,1,0)+IF(U472='Valori Consentiti - Table 1'!$K$3,1,0)+IF(V472='Valori Consentiti - Table 1'!$M$3,1,0)+IF(W472='Valori Consentiti - Table 1'!$O$3,1,0)+IF(X472='Valori Consentiti - Table 1'!$Q$3,1,0)+IF(Y472='Valori Consentiti - Table 1'!$S$3,1,0)+IF(Z472='Valori Consentiti - Table 1'!$U$3,1,0)+IF(AA472='Valori Consentiti - Table 1'!$W$3,1,0)+IF(AB472='Valori Consentiti - Table 1'!$Y$3,1,0)+IF(AC472='Valori Consentiti - Table 1'!$AA$3,1,0)+IF(AD472='Valori Consentiti - Table 1'!$AC$3,1,0)+IF(AE472='Valori Consentiti - Table 1'!$AE$3,1,0)+IF(AF472='Valori Consentiti - Table 1'!$AG$3,1,0)+IF(AG472='Valori Consentiti - Table 1'!$AI$3,1,0)+IF(AH472='Valori Consentiti - Table 1'!$AK$3,1,0)+IF(AI472='Valori Consentiti - Table 1'!$AM$3,1,0)+IF(AJ472='Valori Consentiti - Table 1'!$AO$3,1,0)+IF(AK472='Valori Consentiti - Table 1'!$AQ$3,1,0)+IF(AL472='Valori Consentiti - Table 1'!$AS$3,1,0)+IF(AM472='Valori Consentiti - Table 1'!$AU$3,1,0),IF(G472=3,IF(T472='Valori Consentiti - Table 1'!$I$4,1,0)+IF(U472='Valori Consentiti - Table 1'!$K$4,1,0)+IF(V472='Valori Consentiti - Table 1'!$M$4,1,0)+IF(W472='Valori Consentiti - Table 1'!$O$4,1,0)+IF(X472='Valori Consentiti - Table 1'!$Q$4,1,0)+IF(Y472='Valori Consentiti - Table 1'!$S$4,1,0)+IF(Z472='Valori Consentiti - Table 1'!$U$4,1,0)+IF(AA472='Valori Consentiti - Table 1'!$W$4,1,0)+IF(AB472='Valori Consentiti - Table 1'!$Y$4,1,0)+IF(AC472='Valori Consentiti - Table 1'!$AA$4,1,0)+IF(AD472='Valori Consentiti - Table 1'!$AC$4,1,0)+IF(AE472='Valori Consentiti - Table 1'!$AE$4,1,0)+IF(AF472='Valori Consentiti - Table 1'!$AG$4,1,0)+IF(AG472='Valori Consentiti - Table 1'!$AI$4,1,0)+IF(AH472='Valori Consentiti - Table 1'!$AK$4,1,0)+IF(AI472='Valori Consentiti - Table 1'!$AM$4,1,0)+IF(AJ472='Valori Consentiti - Table 1'!$AO$4,1,0)+IF(AK472='Valori Consentiti - Table 1'!$AQ$4,1,0)+IF(AL472='Valori Consentiti - Table 1'!$AS$4,1,0)+IF(AM472='Valori Consentiti - Table 1'!$AU$4,1,0),IF(G472=4,IF(T472='Valori Consentiti - Table 1'!$I$5,1,0)+IF(U472='Valori Consentiti - Table 1'!$K$5,1,0)+IF(V472='Valori Consentiti - Table 1'!$M$5,1,0)+IF(W472='Valori Consentiti - Table 1'!$O$5,1,0)+IF(X472='Valori Consentiti - Table 1'!$Q$5,1,0)+IF(Y472='Valori Consentiti - Table 1'!$S$5,1,0)+IF(Z472='Valori Consentiti - Table 1'!$U$5,1,0)+IF(AA472='Valori Consentiti - Table 1'!$W$5,1,0)+IF(AB472='Valori Consentiti - Table 1'!$Y$5,1,0)+IF(AC472='Valori Consentiti - Table 1'!$AA$5,1,0)+IF(AD472='Valori Consentiti - Table 1'!$AC$5,1,0)+IF(AE472='Valori Consentiti - Table 1'!$AE$5,1,0)+IF(AF472='Valori Consentiti - Table 1'!$AG$5,1,0)+IF(AG472='Valori Consentiti - Table 1'!$AI$5,1,0)+IF(AH472='Valori Consentiti - Table 1'!$AK$5,1,0)+IF(AI472='Valori Consentiti - Table 1'!$AM$5,1,0)+IF(AJ472='Valori Consentiti - Table 1'!$AO$5,1,0)+IF(AK472='Valori Consentiti - Table 1'!$AQ$5,1,0)+IF(AL472='Valori Consentiti - Table 1'!$AS$5,1,0)+IF(AM472='Valori Consentiti - Table 1'!$AU$5,1,0),))))</f>
        <v>0</v>
      </c>
      <c r="Q472" s="16">
        <f t="shared" ref="Q472:Q535" si="254">20-P472-N472</f>
        <v>20</v>
      </c>
      <c r="R472" s="16">
        <f t="shared" si="246"/>
        <v>1</v>
      </c>
      <c r="S472" s="17"/>
      <c r="T472" s="24" t="str">
        <f t="shared" si="226"/>
        <v/>
      </c>
      <c r="U472" s="25" t="str">
        <f t="shared" si="227"/>
        <v/>
      </c>
      <c r="V472" s="25" t="str">
        <f t="shared" si="228"/>
        <v/>
      </c>
      <c r="W472" s="26" t="str">
        <f t="shared" si="229"/>
        <v/>
      </c>
      <c r="X472" s="27" t="str">
        <f t="shared" si="230"/>
        <v/>
      </c>
      <c r="Y472" s="25" t="str">
        <f t="shared" si="231"/>
        <v/>
      </c>
      <c r="Z472" s="25" t="str">
        <f t="shared" si="232"/>
        <v/>
      </c>
      <c r="AA472" s="26" t="str">
        <f t="shared" si="233"/>
        <v/>
      </c>
      <c r="AB472" s="27" t="str">
        <f t="shared" si="234"/>
        <v/>
      </c>
      <c r="AC472" s="25" t="str">
        <f t="shared" si="235"/>
        <v/>
      </c>
      <c r="AD472" s="25" t="str">
        <f t="shared" si="236"/>
        <v/>
      </c>
      <c r="AE472" s="26" t="str">
        <f t="shared" si="237"/>
        <v/>
      </c>
      <c r="AF472" s="27" t="str">
        <f t="shared" si="238"/>
        <v/>
      </c>
      <c r="AG472" s="25" t="str">
        <f t="shared" si="239"/>
        <v/>
      </c>
      <c r="AH472" s="25" t="str">
        <f t="shared" si="240"/>
        <v/>
      </c>
      <c r="AI472" s="26" t="str">
        <f t="shared" si="241"/>
        <v/>
      </c>
      <c r="AJ472" s="27" t="str">
        <f t="shared" si="242"/>
        <v/>
      </c>
      <c r="AK472" s="25" t="str">
        <f t="shared" si="243"/>
        <v/>
      </c>
      <c r="AL472" s="25" t="str">
        <f t="shared" si="244"/>
        <v/>
      </c>
      <c r="AM472" s="28" t="str">
        <f t="shared" si="245"/>
        <v/>
      </c>
      <c r="AN472" s="29" t="b">
        <f t="shared" si="247"/>
        <v>0</v>
      </c>
      <c r="AO472" s="29" t="b">
        <f t="shared" si="248"/>
        <v>0</v>
      </c>
      <c r="AP472" s="29" t="b">
        <f t="shared" si="249"/>
        <v>0</v>
      </c>
      <c r="AQ472" s="29" t="b">
        <f t="shared" si="250"/>
        <v>0</v>
      </c>
      <c r="AR472" s="29" t="b">
        <f t="shared" si="251"/>
        <v>0</v>
      </c>
    </row>
    <row r="473" spans="1:44">
      <c r="A473" s="14"/>
      <c r="B473" s="14"/>
      <c r="C473" s="22"/>
      <c r="D473" s="14"/>
      <c r="E473" s="14"/>
      <c r="F473" s="14"/>
      <c r="G473" s="14"/>
      <c r="H473" s="15"/>
      <c r="I473" s="15"/>
      <c r="J473" s="15"/>
      <c r="K473" s="15"/>
      <c r="L473" s="15"/>
      <c r="M473" s="23">
        <f>IF(G473=1,IF(T473='Valori Consentiti - Table 1'!$I$2,5,IF(T473="X",1,0))+IF(U473='Valori Consentiti - Table 1'!$K$2,5,IF(U473="X",1,0))+IF(V473='Valori Consentiti - Table 1'!$M$2,5,IF(V473="X",1,0))+IF(W473='Valori Consentiti - Table 1'!$O$2,5,IF(W473="X",1,0))+IF(X473='Valori Consentiti - Table 1'!$Q$2,5,IF(X473="X",1,0))+IF(Y473='Valori Consentiti - Table 1'!$S$2,5,IF(Y473="X",1,0))+IF(Z473='Valori Consentiti - Table 1'!$U$2,5,IF(Z473="X",1,0))+IF(AA473='Valori Consentiti - Table 1'!$W$2,5,IF(AA473="X",1,0))+IF(AB473='Valori Consentiti - Table 1'!$Y$2,5,IF(AB473="X",1,0))+IF(AC473='Valori Consentiti - Table 1'!$AA$2,5,IF(AC473="X",1,0))+IF(AD473='Valori Consentiti - Table 1'!$AC$2,5,IF(AD473="X",1,0))+IF(AE473='Valori Consentiti - Table 1'!$AE$2,5,IF(AE473="X",1,0))+IF(AF473='Valori Consentiti - Table 1'!$AG$2,5,IF(AF473="X",1,0))+IF(AG473='Valori Consentiti - Table 1'!$AI$2,5,IF(AG473="X",1,0))+IF(AH473='Valori Consentiti - Table 1'!$AK$2,5,IF(AH473="X",1,0))+IF(AI473='Valori Consentiti - Table 1'!$AM$2,5,IF(AI473="X",1,0))+IF(AJ473='Valori Consentiti - Table 1'!$AO$2,5,IF(AJ473="X",1,0))+IF(AK473='Valori Consentiti - Table 1'!$AQ$2,5,IF(AK473="X",1,0))+IF(AL473='Valori Consentiti - Table 1'!$AS$2,5,IF(AL473="X",1,0))+IF(AM473='Valori Consentiti - Table 1'!$AU$2,5,IF(AM473="X",1,0)),IF(G473=2,IF(T473='Valori Consentiti - Table 1'!$I$3,5,IF(T473="X",1,0))+IF(U473='Valori Consentiti - Table 1'!$K$3,5,IF(U473="X",1,0))+IF(V473='Valori Consentiti - Table 1'!$M$3,5,IF(V473="X",1,0))+IF(W473='Valori Consentiti - Table 1'!$O$3,5,IF(W473="X",1,0))+IF(X473='Valori Consentiti - Table 1'!$Q$3,5,IF(X473="X",1,0))+IF(Y473='Valori Consentiti - Table 1'!$S$3,5,IF(Y473="X",1,0))+IF(Z473='Valori Consentiti - Table 1'!$U$3,5,IF(Z473="X",1,0))+IF(AA473='Valori Consentiti - Table 1'!$W$3,5,IF(AA473="X",1,0))+IF(AB473='Valori Consentiti - Table 1'!$Y$3,5,IF(AB473="X",1,0))+IF(AC473='Valori Consentiti - Table 1'!$AA$3,5,IF(AC473="X",1,0))+IF(AD473='Valori Consentiti - Table 1'!$AC$3,5,IF(AD473="X",1,0))+IF(AE473='Valori Consentiti - Table 1'!$AE$3,5,IF(AE473="X",1,0))+IF(AF473='Valori Consentiti - Table 1'!$AG$3,5,IF(AF473="X",1,0))+IF(AG473='Valori Consentiti - Table 1'!$AI$3,5,IF(AG473="X",1,0))+IF(AH473='Valori Consentiti - Table 1'!$AK$3,5,IF(AH473="X",1,0))+IF(AI473='Valori Consentiti - Table 1'!$AM$3,5,IF(AI473="X",1,0))+IF(AJ473='Valori Consentiti - Table 1'!$AO$3,5,IF(AJ473="X",1,0))+IF(AK473='Valori Consentiti - Table 1'!$AQ$3,5,IF(AK473="X",1,0))+IF(AL473='Valori Consentiti - Table 1'!$AS$3,5,IF(AL473="X",1,0))+IF(AM473='Valori Consentiti - Table 1'!$AU$3,5,IF(AM473="X",1,0)),IF(G473=3,IF(T473='Valori Consentiti - Table 1'!$I$4,5,IF(T473="X",1,0))+IF(U473='Valori Consentiti - Table 1'!$K$4,5,IF(U473="X",1,0))+IF(V473='Valori Consentiti - Table 1'!$M$4,5,IF(V473="X",1,0))+IF(W473='Valori Consentiti - Table 1'!$O$4,5,IF(W473="X",1,0))+IF(X473='Valori Consentiti - Table 1'!$Q$4,5,IF(X473="X",1,0))+IF(Y473='Valori Consentiti - Table 1'!$S$4,5,IF(Y473="X",1,0))+IF(Z473='Valori Consentiti - Table 1'!$U$4,5,IF(Z473="X",1,0))+IF(AA473='Valori Consentiti - Table 1'!$W$4,5,IF(AA473="X",1,0))+IF(AB473='Valori Consentiti - Table 1'!$Y$4,5,IF(AB473="X",1,0))+IF(AC473='Valori Consentiti - Table 1'!$AA$4,5,IF(AC473="X",1,0))+IF(AD473='Valori Consentiti - Table 1'!$AC$4,5,IF(AD473="X",1,0))+IF(AE473='Valori Consentiti - Table 1'!$AE$4,5,IF(AE473="X",1,0))+IF(AF473='Valori Consentiti - Table 1'!$AG$4,5,IF(AF473="X",1,0))+IF(AG473='Valori Consentiti - Table 1'!$AI$4,5,IF(AG473="X",1,0))+IF(AH473='Valori Consentiti - Table 1'!$AK$4,5,IF(AH473="X",1,0))+IF(AI473='Valori Consentiti - Table 1'!$AM$4,5,IF(AI473="X",1,0))+IF(AJ473='Valori Consentiti - Table 1'!$AO$4,5,IF(AJ473="X",1,0))+IF(AK473='Valori Consentiti - Table 1'!$AQ$4,5,IF(AK473="X",1,0))+IF(AL473='Valori Consentiti - Table 1'!$AS$4,5,IF(AL473="X",1,0))+IF(AM473='Valori Consentiti - Table 1'!$AU$4,5,IF(AM473="X",1,0)),IF(G473=4,IF(T473='Valori Consentiti - Table 1'!$I$5,5,IF(T473="X",1,0))+IF(U473='Valori Consentiti - Table 1'!$K$5,5,IF(U473="X",1,0))+IF(V473='Valori Consentiti - Table 1'!$M$5,5,IF(V473="X",1,0))+IF(W473='Valori Consentiti - Table 1'!$O$5,5,IF(W473="X",1,0))+IF(X473='Valori Consentiti - Table 1'!$Q$5,5,IF(X473="X",1,0))+IF(Y473='Valori Consentiti - Table 1'!$S$5,5,IF(Y473="X",1,0))+IF(Z473='Valori Consentiti - Table 1'!$U$5,5,IF(Z473="X",1,0))+IF(AA473='Valori Consentiti - Table 1'!$W$5,5,IF(AA473="X",1,0))+IF(AB473='Valori Consentiti - Table 1'!$Y$5,5,IF(AB473="X",1,0))+IF(AC473='Valori Consentiti - Table 1'!$AA$5,5,IF(AC473="X",1,0))+IF(AD473='Valori Consentiti - Table 1'!$AC$5,5,IF(AD473="X",1,0))+IF(AE473='Valori Consentiti - Table 1'!$AE$5,5,IF(AE473="X",1,0))+IF(AF473='Valori Consentiti - Table 1'!$AG$5,5,IF(AF473="X",1,0))+IF(AG473='Valori Consentiti - Table 1'!$AI$5,5,IF(AG473="X",1,0))+IF(AH473='Valori Consentiti - Table 1'!$AK$5,5,IF(AH473="X",1,0))+IF(AI473='Valori Consentiti - Table 1'!$AM$5,5,IF(AI473="X",1,0))+IF(AJ473='Valori Consentiti - Table 1'!$AO$5,5,IF(AJ473="X",1,0))+IF(AK473='Valori Consentiti - Table 1'!$AQ$5,5,IF(AK473="X",1,0))+IF(AL473='Valori Consentiti - Table 1'!$AS$5,5,IF(AL473="X",1,0))+IF(AM473='Valori Consentiti - Table 1'!$AU$5,5,IF(AM473="X",1,0)),))))</f>
        <v>0</v>
      </c>
      <c r="N473" s="16">
        <f t="shared" si="252"/>
        <v>0</v>
      </c>
      <c r="O473" s="16">
        <f t="shared" si="253"/>
        <v>20</v>
      </c>
      <c r="P473" s="16">
        <f>IF(G473=1,IF(T473='Valori Consentiti - Table 1'!$I$2,1,0)+IF(U473='Valori Consentiti - Table 1'!$K$2,1,0)+IF(V473='Valori Consentiti - Table 1'!$M$2,1,0)+IF(W473='Valori Consentiti - Table 1'!$O$2,1,0)+IF(X473='Valori Consentiti - Table 1'!$Q$2,1,0)+IF(Y473='Valori Consentiti - Table 1'!$S$2,1,0)+IF(Z473='Valori Consentiti - Table 1'!$U$2,1,0)+IF(AA473='Valori Consentiti - Table 1'!$W$2,1,0)+IF(AB473='Valori Consentiti - Table 1'!$Y$2,1,0)+IF(AC473='Valori Consentiti - Table 1'!$AA$2,1,0)+IF(AD473='Valori Consentiti - Table 1'!$AC$2,1,0)+IF(AE473='Valori Consentiti - Table 1'!$AE$2,1,0)+IF(AF473='Valori Consentiti - Table 1'!$AG$2,1,0)+IF(AG473='Valori Consentiti - Table 1'!$AI$2,1,0)+IF(AH473='Valori Consentiti - Table 1'!$AK$2,1,0)+IF(AI473='Valori Consentiti - Table 1'!$AM$2,1,0)+IF(AJ473='Valori Consentiti - Table 1'!$AO$2,1,0)+IF(AK473='Valori Consentiti - Table 1'!$AQ$2,1,0)+IF(AL473='Valori Consentiti - Table 1'!$AS$2,1,0)+IF(AM473='Valori Consentiti - Table 1'!$AU$2,1,0),IF(G473=2,IF(T473='Valori Consentiti - Table 1'!$I$3,1,0)+IF(U473='Valori Consentiti - Table 1'!$K$3,1,0)+IF(V473='Valori Consentiti - Table 1'!$M$3,1,0)+IF(W473='Valori Consentiti - Table 1'!$O$3,1,0)+IF(X473='Valori Consentiti - Table 1'!$Q$3,1,0)+IF(Y473='Valori Consentiti - Table 1'!$S$3,1,0)+IF(Z473='Valori Consentiti - Table 1'!$U$3,1,0)+IF(AA473='Valori Consentiti - Table 1'!$W$3,1,0)+IF(AB473='Valori Consentiti - Table 1'!$Y$3,1,0)+IF(AC473='Valori Consentiti - Table 1'!$AA$3,1,0)+IF(AD473='Valori Consentiti - Table 1'!$AC$3,1,0)+IF(AE473='Valori Consentiti - Table 1'!$AE$3,1,0)+IF(AF473='Valori Consentiti - Table 1'!$AG$3,1,0)+IF(AG473='Valori Consentiti - Table 1'!$AI$3,1,0)+IF(AH473='Valori Consentiti - Table 1'!$AK$3,1,0)+IF(AI473='Valori Consentiti - Table 1'!$AM$3,1,0)+IF(AJ473='Valori Consentiti - Table 1'!$AO$3,1,0)+IF(AK473='Valori Consentiti - Table 1'!$AQ$3,1,0)+IF(AL473='Valori Consentiti - Table 1'!$AS$3,1,0)+IF(AM473='Valori Consentiti - Table 1'!$AU$3,1,0),IF(G473=3,IF(T473='Valori Consentiti - Table 1'!$I$4,1,0)+IF(U473='Valori Consentiti - Table 1'!$K$4,1,0)+IF(V473='Valori Consentiti - Table 1'!$M$4,1,0)+IF(W473='Valori Consentiti - Table 1'!$O$4,1,0)+IF(X473='Valori Consentiti - Table 1'!$Q$4,1,0)+IF(Y473='Valori Consentiti - Table 1'!$S$4,1,0)+IF(Z473='Valori Consentiti - Table 1'!$U$4,1,0)+IF(AA473='Valori Consentiti - Table 1'!$W$4,1,0)+IF(AB473='Valori Consentiti - Table 1'!$Y$4,1,0)+IF(AC473='Valori Consentiti - Table 1'!$AA$4,1,0)+IF(AD473='Valori Consentiti - Table 1'!$AC$4,1,0)+IF(AE473='Valori Consentiti - Table 1'!$AE$4,1,0)+IF(AF473='Valori Consentiti - Table 1'!$AG$4,1,0)+IF(AG473='Valori Consentiti - Table 1'!$AI$4,1,0)+IF(AH473='Valori Consentiti - Table 1'!$AK$4,1,0)+IF(AI473='Valori Consentiti - Table 1'!$AM$4,1,0)+IF(AJ473='Valori Consentiti - Table 1'!$AO$4,1,0)+IF(AK473='Valori Consentiti - Table 1'!$AQ$4,1,0)+IF(AL473='Valori Consentiti - Table 1'!$AS$4,1,0)+IF(AM473='Valori Consentiti - Table 1'!$AU$4,1,0),IF(G473=4,IF(T473='Valori Consentiti - Table 1'!$I$5,1,0)+IF(U473='Valori Consentiti - Table 1'!$K$5,1,0)+IF(V473='Valori Consentiti - Table 1'!$M$5,1,0)+IF(W473='Valori Consentiti - Table 1'!$O$5,1,0)+IF(X473='Valori Consentiti - Table 1'!$Q$5,1,0)+IF(Y473='Valori Consentiti - Table 1'!$S$5,1,0)+IF(Z473='Valori Consentiti - Table 1'!$U$5,1,0)+IF(AA473='Valori Consentiti - Table 1'!$W$5,1,0)+IF(AB473='Valori Consentiti - Table 1'!$Y$5,1,0)+IF(AC473='Valori Consentiti - Table 1'!$AA$5,1,0)+IF(AD473='Valori Consentiti - Table 1'!$AC$5,1,0)+IF(AE473='Valori Consentiti - Table 1'!$AE$5,1,0)+IF(AF473='Valori Consentiti - Table 1'!$AG$5,1,0)+IF(AG473='Valori Consentiti - Table 1'!$AI$5,1,0)+IF(AH473='Valori Consentiti - Table 1'!$AK$5,1,0)+IF(AI473='Valori Consentiti - Table 1'!$AM$5,1,0)+IF(AJ473='Valori Consentiti - Table 1'!$AO$5,1,0)+IF(AK473='Valori Consentiti - Table 1'!$AQ$5,1,0)+IF(AL473='Valori Consentiti - Table 1'!$AS$5,1,0)+IF(AM473='Valori Consentiti - Table 1'!$AU$5,1,0),))))</f>
        <v>0</v>
      </c>
      <c r="Q473" s="16">
        <f t="shared" si="254"/>
        <v>20</v>
      </c>
      <c r="R473" s="16">
        <f t="shared" si="246"/>
        <v>1</v>
      </c>
      <c r="S473" s="17"/>
      <c r="T473" s="24" t="str">
        <f t="shared" si="226"/>
        <v/>
      </c>
      <c r="U473" s="25" t="str">
        <f t="shared" si="227"/>
        <v/>
      </c>
      <c r="V473" s="25" t="str">
        <f t="shared" si="228"/>
        <v/>
      </c>
      <c r="W473" s="26" t="str">
        <f t="shared" si="229"/>
        <v/>
      </c>
      <c r="X473" s="27" t="str">
        <f t="shared" si="230"/>
        <v/>
      </c>
      <c r="Y473" s="25" t="str">
        <f t="shared" si="231"/>
        <v/>
      </c>
      <c r="Z473" s="25" t="str">
        <f t="shared" si="232"/>
        <v/>
      </c>
      <c r="AA473" s="26" t="str">
        <f t="shared" si="233"/>
        <v/>
      </c>
      <c r="AB473" s="27" t="str">
        <f t="shared" si="234"/>
        <v/>
      </c>
      <c r="AC473" s="25" t="str">
        <f t="shared" si="235"/>
        <v/>
      </c>
      <c r="AD473" s="25" t="str">
        <f t="shared" si="236"/>
        <v/>
      </c>
      <c r="AE473" s="26" t="str">
        <f t="shared" si="237"/>
        <v/>
      </c>
      <c r="AF473" s="27" t="str">
        <f t="shared" si="238"/>
        <v/>
      </c>
      <c r="AG473" s="25" t="str">
        <f t="shared" si="239"/>
        <v/>
      </c>
      <c r="AH473" s="25" t="str">
        <f t="shared" si="240"/>
        <v/>
      </c>
      <c r="AI473" s="26" t="str">
        <f t="shared" si="241"/>
        <v/>
      </c>
      <c r="AJ473" s="27" t="str">
        <f t="shared" si="242"/>
        <v/>
      </c>
      <c r="AK473" s="25" t="str">
        <f t="shared" si="243"/>
        <v/>
      </c>
      <c r="AL473" s="25" t="str">
        <f t="shared" si="244"/>
        <v/>
      </c>
      <c r="AM473" s="28" t="str">
        <f t="shared" si="245"/>
        <v/>
      </c>
      <c r="AN473" s="29" t="b">
        <f t="shared" si="247"/>
        <v>0</v>
      </c>
      <c r="AO473" s="29" t="b">
        <f t="shared" si="248"/>
        <v>0</v>
      </c>
      <c r="AP473" s="29" t="b">
        <f t="shared" si="249"/>
        <v>0</v>
      </c>
      <c r="AQ473" s="29" t="b">
        <f t="shared" si="250"/>
        <v>0</v>
      </c>
      <c r="AR473" s="29" t="b">
        <f t="shared" si="251"/>
        <v>0</v>
      </c>
    </row>
    <row r="474" spans="1:44">
      <c r="A474" s="14"/>
      <c r="B474" s="14"/>
      <c r="C474" s="22"/>
      <c r="D474" s="14"/>
      <c r="E474" s="14"/>
      <c r="F474" s="14"/>
      <c r="G474" s="14"/>
      <c r="H474" s="15"/>
      <c r="I474" s="15"/>
      <c r="J474" s="15"/>
      <c r="K474" s="15"/>
      <c r="L474" s="15"/>
      <c r="M474" s="23">
        <f>IF(G474=1,IF(T474='Valori Consentiti - Table 1'!$I$2,5,IF(T474="X",1,0))+IF(U474='Valori Consentiti - Table 1'!$K$2,5,IF(U474="X",1,0))+IF(V474='Valori Consentiti - Table 1'!$M$2,5,IF(V474="X",1,0))+IF(W474='Valori Consentiti - Table 1'!$O$2,5,IF(W474="X",1,0))+IF(X474='Valori Consentiti - Table 1'!$Q$2,5,IF(X474="X",1,0))+IF(Y474='Valori Consentiti - Table 1'!$S$2,5,IF(Y474="X",1,0))+IF(Z474='Valori Consentiti - Table 1'!$U$2,5,IF(Z474="X",1,0))+IF(AA474='Valori Consentiti - Table 1'!$W$2,5,IF(AA474="X",1,0))+IF(AB474='Valori Consentiti - Table 1'!$Y$2,5,IF(AB474="X",1,0))+IF(AC474='Valori Consentiti - Table 1'!$AA$2,5,IF(AC474="X",1,0))+IF(AD474='Valori Consentiti - Table 1'!$AC$2,5,IF(AD474="X",1,0))+IF(AE474='Valori Consentiti - Table 1'!$AE$2,5,IF(AE474="X",1,0))+IF(AF474='Valori Consentiti - Table 1'!$AG$2,5,IF(AF474="X",1,0))+IF(AG474='Valori Consentiti - Table 1'!$AI$2,5,IF(AG474="X",1,0))+IF(AH474='Valori Consentiti - Table 1'!$AK$2,5,IF(AH474="X",1,0))+IF(AI474='Valori Consentiti - Table 1'!$AM$2,5,IF(AI474="X",1,0))+IF(AJ474='Valori Consentiti - Table 1'!$AO$2,5,IF(AJ474="X",1,0))+IF(AK474='Valori Consentiti - Table 1'!$AQ$2,5,IF(AK474="X",1,0))+IF(AL474='Valori Consentiti - Table 1'!$AS$2,5,IF(AL474="X",1,0))+IF(AM474='Valori Consentiti - Table 1'!$AU$2,5,IF(AM474="X",1,0)),IF(G474=2,IF(T474='Valori Consentiti - Table 1'!$I$3,5,IF(T474="X",1,0))+IF(U474='Valori Consentiti - Table 1'!$K$3,5,IF(U474="X",1,0))+IF(V474='Valori Consentiti - Table 1'!$M$3,5,IF(V474="X",1,0))+IF(W474='Valori Consentiti - Table 1'!$O$3,5,IF(W474="X",1,0))+IF(X474='Valori Consentiti - Table 1'!$Q$3,5,IF(X474="X",1,0))+IF(Y474='Valori Consentiti - Table 1'!$S$3,5,IF(Y474="X",1,0))+IF(Z474='Valori Consentiti - Table 1'!$U$3,5,IF(Z474="X",1,0))+IF(AA474='Valori Consentiti - Table 1'!$W$3,5,IF(AA474="X",1,0))+IF(AB474='Valori Consentiti - Table 1'!$Y$3,5,IF(AB474="X",1,0))+IF(AC474='Valori Consentiti - Table 1'!$AA$3,5,IF(AC474="X",1,0))+IF(AD474='Valori Consentiti - Table 1'!$AC$3,5,IF(AD474="X",1,0))+IF(AE474='Valori Consentiti - Table 1'!$AE$3,5,IF(AE474="X",1,0))+IF(AF474='Valori Consentiti - Table 1'!$AG$3,5,IF(AF474="X",1,0))+IF(AG474='Valori Consentiti - Table 1'!$AI$3,5,IF(AG474="X",1,0))+IF(AH474='Valori Consentiti - Table 1'!$AK$3,5,IF(AH474="X",1,0))+IF(AI474='Valori Consentiti - Table 1'!$AM$3,5,IF(AI474="X",1,0))+IF(AJ474='Valori Consentiti - Table 1'!$AO$3,5,IF(AJ474="X",1,0))+IF(AK474='Valori Consentiti - Table 1'!$AQ$3,5,IF(AK474="X",1,0))+IF(AL474='Valori Consentiti - Table 1'!$AS$3,5,IF(AL474="X",1,0))+IF(AM474='Valori Consentiti - Table 1'!$AU$3,5,IF(AM474="X",1,0)),IF(G474=3,IF(T474='Valori Consentiti - Table 1'!$I$4,5,IF(T474="X",1,0))+IF(U474='Valori Consentiti - Table 1'!$K$4,5,IF(U474="X",1,0))+IF(V474='Valori Consentiti - Table 1'!$M$4,5,IF(V474="X",1,0))+IF(W474='Valori Consentiti - Table 1'!$O$4,5,IF(W474="X",1,0))+IF(X474='Valori Consentiti - Table 1'!$Q$4,5,IF(X474="X",1,0))+IF(Y474='Valori Consentiti - Table 1'!$S$4,5,IF(Y474="X",1,0))+IF(Z474='Valori Consentiti - Table 1'!$U$4,5,IF(Z474="X",1,0))+IF(AA474='Valori Consentiti - Table 1'!$W$4,5,IF(AA474="X",1,0))+IF(AB474='Valori Consentiti - Table 1'!$Y$4,5,IF(AB474="X",1,0))+IF(AC474='Valori Consentiti - Table 1'!$AA$4,5,IF(AC474="X",1,0))+IF(AD474='Valori Consentiti - Table 1'!$AC$4,5,IF(AD474="X",1,0))+IF(AE474='Valori Consentiti - Table 1'!$AE$4,5,IF(AE474="X",1,0))+IF(AF474='Valori Consentiti - Table 1'!$AG$4,5,IF(AF474="X",1,0))+IF(AG474='Valori Consentiti - Table 1'!$AI$4,5,IF(AG474="X",1,0))+IF(AH474='Valori Consentiti - Table 1'!$AK$4,5,IF(AH474="X",1,0))+IF(AI474='Valori Consentiti - Table 1'!$AM$4,5,IF(AI474="X",1,0))+IF(AJ474='Valori Consentiti - Table 1'!$AO$4,5,IF(AJ474="X",1,0))+IF(AK474='Valori Consentiti - Table 1'!$AQ$4,5,IF(AK474="X",1,0))+IF(AL474='Valori Consentiti - Table 1'!$AS$4,5,IF(AL474="X",1,0))+IF(AM474='Valori Consentiti - Table 1'!$AU$4,5,IF(AM474="X",1,0)),IF(G474=4,IF(T474='Valori Consentiti - Table 1'!$I$5,5,IF(T474="X",1,0))+IF(U474='Valori Consentiti - Table 1'!$K$5,5,IF(U474="X",1,0))+IF(V474='Valori Consentiti - Table 1'!$M$5,5,IF(V474="X",1,0))+IF(W474='Valori Consentiti - Table 1'!$O$5,5,IF(W474="X",1,0))+IF(X474='Valori Consentiti - Table 1'!$Q$5,5,IF(X474="X",1,0))+IF(Y474='Valori Consentiti - Table 1'!$S$5,5,IF(Y474="X",1,0))+IF(Z474='Valori Consentiti - Table 1'!$U$5,5,IF(Z474="X",1,0))+IF(AA474='Valori Consentiti - Table 1'!$W$5,5,IF(AA474="X",1,0))+IF(AB474='Valori Consentiti - Table 1'!$Y$5,5,IF(AB474="X",1,0))+IF(AC474='Valori Consentiti - Table 1'!$AA$5,5,IF(AC474="X",1,0))+IF(AD474='Valori Consentiti - Table 1'!$AC$5,5,IF(AD474="X",1,0))+IF(AE474='Valori Consentiti - Table 1'!$AE$5,5,IF(AE474="X",1,0))+IF(AF474='Valori Consentiti - Table 1'!$AG$5,5,IF(AF474="X",1,0))+IF(AG474='Valori Consentiti - Table 1'!$AI$5,5,IF(AG474="X",1,0))+IF(AH474='Valori Consentiti - Table 1'!$AK$5,5,IF(AH474="X",1,0))+IF(AI474='Valori Consentiti - Table 1'!$AM$5,5,IF(AI474="X",1,0))+IF(AJ474='Valori Consentiti - Table 1'!$AO$5,5,IF(AJ474="X",1,0))+IF(AK474='Valori Consentiti - Table 1'!$AQ$5,5,IF(AK474="X",1,0))+IF(AL474='Valori Consentiti - Table 1'!$AS$5,5,IF(AL474="X",1,0))+IF(AM474='Valori Consentiti - Table 1'!$AU$5,5,IF(AM474="X",1,0)),))))</f>
        <v>0</v>
      </c>
      <c r="N474" s="16">
        <f t="shared" si="252"/>
        <v>0</v>
      </c>
      <c r="O474" s="16">
        <f t="shared" si="253"/>
        <v>20</v>
      </c>
      <c r="P474" s="16">
        <f>IF(G474=1,IF(T474='Valori Consentiti - Table 1'!$I$2,1,0)+IF(U474='Valori Consentiti - Table 1'!$K$2,1,0)+IF(V474='Valori Consentiti - Table 1'!$M$2,1,0)+IF(W474='Valori Consentiti - Table 1'!$O$2,1,0)+IF(X474='Valori Consentiti - Table 1'!$Q$2,1,0)+IF(Y474='Valori Consentiti - Table 1'!$S$2,1,0)+IF(Z474='Valori Consentiti - Table 1'!$U$2,1,0)+IF(AA474='Valori Consentiti - Table 1'!$W$2,1,0)+IF(AB474='Valori Consentiti - Table 1'!$Y$2,1,0)+IF(AC474='Valori Consentiti - Table 1'!$AA$2,1,0)+IF(AD474='Valori Consentiti - Table 1'!$AC$2,1,0)+IF(AE474='Valori Consentiti - Table 1'!$AE$2,1,0)+IF(AF474='Valori Consentiti - Table 1'!$AG$2,1,0)+IF(AG474='Valori Consentiti - Table 1'!$AI$2,1,0)+IF(AH474='Valori Consentiti - Table 1'!$AK$2,1,0)+IF(AI474='Valori Consentiti - Table 1'!$AM$2,1,0)+IF(AJ474='Valori Consentiti - Table 1'!$AO$2,1,0)+IF(AK474='Valori Consentiti - Table 1'!$AQ$2,1,0)+IF(AL474='Valori Consentiti - Table 1'!$AS$2,1,0)+IF(AM474='Valori Consentiti - Table 1'!$AU$2,1,0),IF(G474=2,IF(T474='Valori Consentiti - Table 1'!$I$3,1,0)+IF(U474='Valori Consentiti - Table 1'!$K$3,1,0)+IF(V474='Valori Consentiti - Table 1'!$M$3,1,0)+IF(W474='Valori Consentiti - Table 1'!$O$3,1,0)+IF(X474='Valori Consentiti - Table 1'!$Q$3,1,0)+IF(Y474='Valori Consentiti - Table 1'!$S$3,1,0)+IF(Z474='Valori Consentiti - Table 1'!$U$3,1,0)+IF(AA474='Valori Consentiti - Table 1'!$W$3,1,0)+IF(AB474='Valori Consentiti - Table 1'!$Y$3,1,0)+IF(AC474='Valori Consentiti - Table 1'!$AA$3,1,0)+IF(AD474='Valori Consentiti - Table 1'!$AC$3,1,0)+IF(AE474='Valori Consentiti - Table 1'!$AE$3,1,0)+IF(AF474='Valori Consentiti - Table 1'!$AG$3,1,0)+IF(AG474='Valori Consentiti - Table 1'!$AI$3,1,0)+IF(AH474='Valori Consentiti - Table 1'!$AK$3,1,0)+IF(AI474='Valori Consentiti - Table 1'!$AM$3,1,0)+IF(AJ474='Valori Consentiti - Table 1'!$AO$3,1,0)+IF(AK474='Valori Consentiti - Table 1'!$AQ$3,1,0)+IF(AL474='Valori Consentiti - Table 1'!$AS$3,1,0)+IF(AM474='Valori Consentiti - Table 1'!$AU$3,1,0),IF(G474=3,IF(T474='Valori Consentiti - Table 1'!$I$4,1,0)+IF(U474='Valori Consentiti - Table 1'!$K$4,1,0)+IF(V474='Valori Consentiti - Table 1'!$M$4,1,0)+IF(W474='Valori Consentiti - Table 1'!$O$4,1,0)+IF(X474='Valori Consentiti - Table 1'!$Q$4,1,0)+IF(Y474='Valori Consentiti - Table 1'!$S$4,1,0)+IF(Z474='Valori Consentiti - Table 1'!$U$4,1,0)+IF(AA474='Valori Consentiti - Table 1'!$W$4,1,0)+IF(AB474='Valori Consentiti - Table 1'!$Y$4,1,0)+IF(AC474='Valori Consentiti - Table 1'!$AA$4,1,0)+IF(AD474='Valori Consentiti - Table 1'!$AC$4,1,0)+IF(AE474='Valori Consentiti - Table 1'!$AE$4,1,0)+IF(AF474='Valori Consentiti - Table 1'!$AG$4,1,0)+IF(AG474='Valori Consentiti - Table 1'!$AI$4,1,0)+IF(AH474='Valori Consentiti - Table 1'!$AK$4,1,0)+IF(AI474='Valori Consentiti - Table 1'!$AM$4,1,0)+IF(AJ474='Valori Consentiti - Table 1'!$AO$4,1,0)+IF(AK474='Valori Consentiti - Table 1'!$AQ$4,1,0)+IF(AL474='Valori Consentiti - Table 1'!$AS$4,1,0)+IF(AM474='Valori Consentiti - Table 1'!$AU$4,1,0),IF(G474=4,IF(T474='Valori Consentiti - Table 1'!$I$5,1,0)+IF(U474='Valori Consentiti - Table 1'!$K$5,1,0)+IF(V474='Valori Consentiti - Table 1'!$M$5,1,0)+IF(W474='Valori Consentiti - Table 1'!$O$5,1,0)+IF(X474='Valori Consentiti - Table 1'!$Q$5,1,0)+IF(Y474='Valori Consentiti - Table 1'!$S$5,1,0)+IF(Z474='Valori Consentiti - Table 1'!$U$5,1,0)+IF(AA474='Valori Consentiti - Table 1'!$W$5,1,0)+IF(AB474='Valori Consentiti - Table 1'!$Y$5,1,0)+IF(AC474='Valori Consentiti - Table 1'!$AA$5,1,0)+IF(AD474='Valori Consentiti - Table 1'!$AC$5,1,0)+IF(AE474='Valori Consentiti - Table 1'!$AE$5,1,0)+IF(AF474='Valori Consentiti - Table 1'!$AG$5,1,0)+IF(AG474='Valori Consentiti - Table 1'!$AI$5,1,0)+IF(AH474='Valori Consentiti - Table 1'!$AK$5,1,0)+IF(AI474='Valori Consentiti - Table 1'!$AM$5,1,0)+IF(AJ474='Valori Consentiti - Table 1'!$AO$5,1,0)+IF(AK474='Valori Consentiti - Table 1'!$AQ$5,1,0)+IF(AL474='Valori Consentiti - Table 1'!$AS$5,1,0)+IF(AM474='Valori Consentiti - Table 1'!$AU$5,1,0),))))</f>
        <v>0</v>
      </c>
      <c r="Q474" s="16">
        <f t="shared" si="254"/>
        <v>20</v>
      </c>
      <c r="R474" s="16">
        <f t="shared" si="246"/>
        <v>1</v>
      </c>
      <c r="S474" s="17"/>
      <c r="T474" s="24" t="str">
        <f t="shared" si="226"/>
        <v/>
      </c>
      <c r="U474" s="25" t="str">
        <f t="shared" si="227"/>
        <v/>
      </c>
      <c r="V474" s="25" t="str">
        <f t="shared" si="228"/>
        <v/>
      </c>
      <c r="W474" s="26" t="str">
        <f t="shared" si="229"/>
        <v/>
      </c>
      <c r="X474" s="27" t="str">
        <f t="shared" si="230"/>
        <v/>
      </c>
      <c r="Y474" s="25" t="str">
        <f t="shared" si="231"/>
        <v/>
      </c>
      <c r="Z474" s="25" t="str">
        <f t="shared" si="232"/>
        <v/>
      </c>
      <c r="AA474" s="26" t="str">
        <f t="shared" si="233"/>
        <v/>
      </c>
      <c r="AB474" s="27" t="str">
        <f t="shared" si="234"/>
        <v/>
      </c>
      <c r="AC474" s="25" t="str">
        <f t="shared" si="235"/>
        <v/>
      </c>
      <c r="AD474" s="25" t="str">
        <f t="shared" si="236"/>
        <v/>
      </c>
      <c r="AE474" s="26" t="str">
        <f t="shared" si="237"/>
        <v/>
      </c>
      <c r="AF474" s="27" t="str">
        <f t="shared" si="238"/>
        <v/>
      </c>
      <c r="AG474" s="25" t="str">
        <f t="shared" si="239"/>
        <v/>
      </c>
      <c r="AH474" s="25" t="str">
        <f t="shared" si="240"/>
        <v/>
      </c>
      <c r="AI474" s="26" t="str">
        <f t="shared" si="241"/>
        <v/>
      </c>
      <c r="AJ474" s="27" t="str">
        <f t="shared" si="242"/>
        <v/>
      </c>
      <c r="AK474" s="25" t="str">
        <f t="shared" si="243"/>
        <v/>
      </c>
      <c r="AL474" s="25" t="str">
        <f t="shared" si="244"/>
        <v/>
      </c>
      <c r="AM474" s="28" t="str">
        <f t="shared" si="245"/>
        <v/>
      </c>
      <c r="AN474" s="29" t="b">
        <f t="shared" si="247"/>
        <v>0</v>
      </c>
      <c r="AO474" s="29" t="b">
        <f t="shared" si="248"/>
        <v>0</v>
      </c>
      <c r="AP474" s="29" t="b">
        <f t="shared" si="249"/>
        <v>0</v>
      </c>
      <c r="AQ474" s="29" t="b">
        <f t="shared" si="250"/>
        <v>0</v>
      </c>
      <c r="AR474" s="29" t="b">
        <f t="shared" si="251"/>
        <v>0</v>
      </c>
    </row>
    <row r="475" spans="1:44">
      <c r="A475" s="14"/>
      <c r="B475" s="14"/>
      <c r="C475" s="22"/>
      <c r="D475" s="14"/>
      <c r="E475" s="14"/>
      <c r="F475" s="14"/>
      <c r="G475" s="14"/>
      <c r="H475" s="15"/>
      <c r="I475" s="15"/>
      <c r="J475" s="15"/>
      <c r="K475" s="15"/>
      <c r="L475" s="15"/>
      <c r="M475" s="23">
        <f>IF(G475=1,IF(T475='Valori Consentiti - Table 1'!$I$2,5,IF(T475="X",1,0))+IF(U475='Valori Consentiti - Table 1'!$K$2,5,IF(U475="X",1,0))+IF(V475='Valori Consentiti - Table 1'!$M$2,5,IF(V475="X",1,0))+IF(W475='Valori Consentiti - Table 1'!$O$2,5,IF(W475="X",1,0))+IF(X475='Valori Consentiti - Table 1'!$Q$2,5,IF(X475="X",1,0))+IF(Y475='Valori Consentiti - Table 1'!$S$2,5,IF(Y475="X",1,0))+IF(Z475='Valori Consentiti - Table 1'!$U$2,5,IF(Z475="X",1,0))+IF(AA475='Valori Consentiti - Table 1'!$W$2,5,IF(AA475="X",1,0))+IF(AB475='Valori Consentiti - Table 1'!$Y$2,5,IF(AB475="X",1,0))+IF(AC475='Valori Consentiti - Table 1'!$AA$2,5,IF(AC475="X",1,0))+IF(AD475='Valori Consentiti - Table 1'!$AC$2,5,IF(AD475="X",1,0))+IF(AE475='Valori Consentiti - Table 1'!$AE$2,5,IF(AE475="X",1,0))+IF(AF475='Valori Consentiti - Table 1'!$AG$2,5,IF(AF475="X",1,0))+IF(AG475='Valori Consentiti - Table 1'!$AI$2,5,IF(AG475="X",1,0))+IF(AH475='Valori Consentiti - Table 1'!$AK$2,5,IF(AH475="X",1,0))+IF(AI475='Valori Consentiti - Table 1'!$AM$2,5,IF(AI475="X",1,0))+IF(AJ475='Valori Consentiti - Table 1'!$AO$2,5,IF(AJ475="X",1,0))+IF(AK475='Valori Consentiti - Table 1'!$AQ$2,5,IF(AK475="X",1,0))+IF(AL475='Valori Consentiti - Table 1'!$AS$2,5,IF(AL475="X",1,0))+IF(AM475='Valori Consentiti - Table 1'!$AU$2,5,IF(AM475="X",1,0)),IF(G475=2,IF(T475='Valori Consentiti - Table 1'!$I$3,5,IF(T475="X",1,0))+IF(U475='Valori Consentiti - Table 1'!$K$3,5,IF(U475="X",1,0))+IF(V475='Valori Consentiti - Table 1'!$M$3,5,IF(V475="X",1,0))+IF(W475='Valori Consentiti - Table 1'!$O$3,5,IF(W475="X",1,0))+IF(X475='Valori Consentiti - Table 1'!$Q$3,5,IF(X475="X",1,0))+IF(Y475='Valori Consentiti - Table 1'!$S$3,5,IF(Y475="X",1,0))+IF(Z475='Valori Consentiti - Table 1'!$U$3,5,IF(Z475="X",1,0))+IF(AA475='Valori Consentiti - Table 1'!$W$3,5,IF(AA475="X",1,0))+IF(AB475='Valori Consentiti - Table 1'!$Y$3,5,IF(AB475="X",1,0))+IF(AC475='Valori Consentiti - Table 1'!$AA$3,5,IF(AC475="X",1,0))+IF(AD475='Valori Consentiti - Table 1'!$AC$3,5,IF(AD475="X",1,0))+IF(AE475='Valori Consentiti - Table 1'!$AE$3,5,IF(AE475="X",1,0))+IF(AF475='Valori Consentiti - Table 1'!$AG$3,5,IF(AF475="X",1,0))+IF(AG475='Valori Consentiti - Table 1'!$AI$3,5,IF(AG475="X",1,0))+IF(AH475='Valori Consentiti - Table 1'!$AK$3,5,IF(AH475="X",1,0))+IF(AI475='Valori Consentiti - Table 1'!$AM$3,5,IF(AI475="X",1,0))+IF(AJ475='Valori Consentiti - Table 1'!$AO$3,5,IF(AJ475="X",1,0))+IF(AK475='Valori Consentiti - Table 1'!$AQ$3,5,IF(AK475="X",1,0))+IF(AL475='Valori Consentiti - Table 1'!$AS$3,5,IF(AL475="X",1,0))+IF(AM475='Valori Consentiti - Table 1'!$AU$3,5,IF(AM475="X",1,0)),IF(G475=3,IF(T475='Valori Consentiti - Table 1'!$I$4,5,IF(T475="X",1,0))+IF(U475='Valori Consentiti - Table 1'!$K$4,5,IF(U475="X",1,0))+IF(V475='Valori Consentiti - Table 1'!$M$4,5,IF(V475="X",1,0))+IF(W475='Valori Consentiti - Table 1'!$O$4,5,IF(W475="X",1,0))+IF(X475='Valori Consentiti - Table 1'!$Q$4,5,IF(X475="X",1,0))+IF(Y475='Valori Consentiti - Table 1'!$S$4,5,IF(Y475="X",1,0))+IF(Z475='Valori Consentiti - Table 1'!$U$4,5,IF(Z475="X",1,0))+IF(AA475='Valori Consentiti - Table 1'!$W$4,5,IF(AA475="X",1,0))+IF(AB475='Valori Consentiti - Table 1'!$Y$4,5,IF(AB475="X",1,0))+IF(AC475='Valori Consentiti - Table 1'!$AA$4,5,IF(AC475="X",1,0))+IF(AD475='Valori Consentiti - Table 1'!$AC$4,5,IF(AD475="X",1,0))+IF(AE475='Valori Consentiti - Table 1'!$AE$4,5,IF(AE475="X",1,0))+IF(AF475='Valori Consentiti - Table 1'!$AG$4,5,IF(AF475="X",1,0))+IF(AG475='Valori Consentiti - Table 1'!$AI$4,5,IF(AG475="X",1,0))+IF(AH475='Valori Consentiti - Table 1'!$AK$4,5,IF(AH475="X",1,0))+IF(AI475='Valori Consentiti - Table 1'!$AM$4,5,IF(AI475="X",1,0))+IF(AJ475='Valori Consentiti - Table 1'!$AO$4,5,IF(AJ475="X",1,0))+IF(AK475='Valori Consentiti - Table 1'!$AQ$4,5,IF(AK475="X",1,0))+IF(AL475='Valori Consentiti - Table 1'!$AS$4,5,IF(AL475="X",1,0))+IF(AM475='Valori Consentiti - Table 1'!$AU$4,5,IF(AM475="X",1,0)),IF(G475=4,IF(T475='Valori Consentiti - Table 1'!$I$5,5,IF(T475="X",1,0))+IF(U475='Valori Consentiti - Table 1'!$K$5,5,IF(U475="X",1,0))+IF(V475='Valori Consentiti - Table 1'!$M$5,5,IF(V475="X",1,0))+IF(W475='Valori Consentiti - Table 1'!$O$5,5,IF(W475="X",1,0))+IF(X475='Valori Consentiti - Table 1'!$Q$5,5,IF(X475="X",1,0))+IF(Y475='Valori Consentiti - Table 1'!$S$5,5,IF(Y475="X",1,0))+IF(Z475='Valori Consentiti - Table 1'!$U$5,5,IF(Z475="X",1,0))+IF(AA475='Valori Consentiti - Table 1'!$W$5,5,IF(AA475="X",1,0))+IF(AB475='Valori Consentiti - Table 1'!$Y$5,5,IF(AB475="X",1,0))+IF(AC475='Valori Consentiti - Table 1'!$AA$5,5,IF(AC475="X",1,0))+IF(AD475='Valori Consentiti - Table 1'!$AC$5,5,IF(AD475="X",1,0))+IF(AE475='Valori Consentiti - Table 1'!$AE$5,5,IF(AE475="X",1,0))+IF(AF475='Valori Consentiti - Table 1'!$AG$5,5,IF(AF475="X",1,0))+IF(AG475='Valori Consentiti - Table 1'!$AI$5,5,IF(AG475="X",1,0))+IF(AH475='Valori Consentiti - Table 1'!$AK$5,5,IF(AH475="X",1,0))+IF(AI475='Valori Consentiti - Table 1'!$AM$5,5,IF(AI475="X",1,0))+IF(AJ475='Valori Consentiti - Table 1'!$AO$5,5,IF(AJ475="X",1,0))+IF(AK475='Valori Consentiti - Table 1'!$AQ$5,5,IF(AK475="X",1,0))+IF(AL475='Valori Consentiti - Table 1'!$AS$5,5,IF(AL475="X",1,0))+IF(AM475='Valori Consentiti - Table 1'!$AU$5,5,IF(AM475="X",1,0)),))))</f>
        <v>0</v>
      </c>
      <c r="N475" s="16">
        <f t="shared" si="252"/>
        <v>0</v>
      </c>
      <c r="O475" s="16">
        <f t="shared" si="253"/>
        <v>20</v>
      </c>
      <c r="P475" s="16">
        <f>IF(G475=1,IF(T475='Valori Consentiti - Table 1'!$I$2,1,0)+IF(U475='Valori Consentiti - Table 1'!$K$2,1,0)+IF(V475='Valori Consentiti - Table 1'!$M$2,1,0)+IF(W475='Valori Consentiti - Table 1'!$O$2,1,0)+IF(X475='Valori Consentiti - Table 1'!$Q$2,1,0)+IF(Y475='Valori Consentiti - Table 1'!$S$2,1,0)+IF(Z475='Valori Consentiti - Table 1'!$U$2,1,0)+IF(AA475='Valori Consentiti - Table 1'!$W$2,1,0)+IF(AB475='Valori Consentiti - Table 1'!$Y$2,1,0)+IF(AC475='Valori Consentiti - Table 1'!$AA$2,1,0)+IF(AD475='Valori Consentiti - Table 1'!$AC$2,1,0)+IF(AE475='Valori Consentiti - Table 1'!$AE$2,1,0)+IF(AF475='Valori Consentiti - Table 1'!$AG$2,1,0)+IF(AG475='Valori Consentiti - Table 1'!$AI$2,1,0)+IF(AH475='Valori Consentiti - Table 1'!$AK$2,1,0)+IF(AI475='Valori Consentiti - Table 1'!$AM$2,1,0)+IF(AJ475='Valori Consentiti - Table 1'!$AO$2,1,0)+IF(AK475='Valori Consentiti - Table 1'!$AQ$2,1,0)+IF(AL475='Valori Consentiti - Table 1'!$AS$2,1,0)+IF(AM475='Valori Consentiti - Table 1'!$AU$2,1,0),IF(G475=2,IF(T475='Valori Consentiti - Table 1'!$I$3,1,0)+IF(U475='Valori Consentiti - Table 1'!$K$3,1,0)+IF(V475='Valori Consentiti - Table 1'!$M$3,1,0)+IF(W475='Valori Consentiti - Table 1'!$O$3,1,0)+IF(X475='Valori Consentiti - Table 1'!$Q$3,1,0)+IF(Y475='Valori Consentiti - Table 1'!$S$3,1,0)+IF(Z475='Valori Consentiti - Table 1'!$U$3,1,0)+IF(AA475='Valori Consentiti - Table 1'!$W$3,1,0)+IF(AB475='Valori Consentiti - Table 1'!$Y$3,1,0)+IF(AC475='Valori Consentiti - Table 1'!$AA$3,1,0)+IF(AD475='Valori Consentiti - Table 1'!$AC$3,1,0)+IF(AE475='Valori Consentiti - Table 1'!$AE$3,1,0)+IF(AF475='Valori Consentiti - Table 1'!$AG$3,1,0)+IF(AG475='Valori Consentiti - Table 1'!$AI$3,1,0)+IF(AH475='Valori Consentiti - Table 1'!$AK$3,1,0)+IF(AI475='Valori Consentiti - Table 1'!$AM$3,1,0)+IF(AJ475='Valori Consentiti - Table 1'!$AO$3,1,0)+IF(AK475='Valori Consentiti - Table 1'!$AQ$3,1,0)+IF(AL475='Valori Consentiti - Table 1'!$AS$3,1,0)+IF(AM475='Valori Consentiti - Table 1'!$AU$3,1,0),IF(G475=3,IF(T475='Valori Consentiti - Table 1'!$I$4,1,0)+IF(U475='Valori Consentiti - Table 1'!$K$4,1,0)+IF(V475='Valori Consentiti - Table 1'!$M$4,1,0)+IF(W475='Valori Consentiti - Table 1'!$O$4,1,0)+IF(X475='Valori Consentiti - Table 1'!$Q$4,1,0)+IF(Y475='Valori Consentiti - Table 1'!$S$4,1,0)+IF(Z475='Valori Consentiti - Table 1'!$U$4,1,0)+IF(AA475='Valori Consentiti - Table 1'!$W$4,1,0)+IF(AB475='Valori Consentiti - Table 1'!$Y$4,1,0)+IF(AC475='Valori Consentiti - Table 1'!$AA$4,1,0)+IF(AD475='Valori Consentiti - Table 1'!$AC$4,1,0)+IF(AE475='Valori Consentiti - Table 1'!$AE$4,1,0)+IF(AF475='Valori Consentiti - Table 1'!$AG$4,1,0)+IF(AG475='Valori Consentiti - Table 1'!$AI$4,1,0)+IF(AH475='Valori Consentiti - Table 1'!$AK$4,1,0)+IF(AI475='Valori Consentiti - Table 1'!$AM$4,1,0)+IF(AJ475='Valori Consentiti - Table 1'!$AO$4,1,0)+IF(AK475='Valori Consentiti - Table 1'!$AQ$4,1,0)+IF(AL475='Valori Consentiti - Table 1'!$AS$4,1,0)+IF(AM475='Valori Consentiti - Table 1'!$AU$4,1,0),IF(G475=4,IF(T475='Valori Consentiti - Table 1'!$I$5,1,0)+IF(U475='Valori Consentiti - Table 1'!$K$5,1,0)+IF(V475='Valori Consentiti - Table 1'!$M$5,1,0)+IF(W475='Valori Consentiti - Table 1'!$O$5,1,0)+IF(X475='Valori Consentiti - Table 1'!$Q$5,1,0)+IF(Y475='Valori Consentiti - Table 1'!$S$5,1,0)+IF(Z475='Valori Consentiti - Table 1'!$U$5,1,0)+IF(AA475='Valori Consentiti - Table 1'!$W$5,1,0)+IF(AB475='Valori Consentiti - Table 1'!$Y$5,1,0)+IF(AC475='Valori Consentiti - Table 1'!$AA$5,1,0)+IF(AD475='Valori Consentiti - Table 1'!$AC$5,1,0)+IF(AE475='Valori Consentiti - Table 1'!$AE$5,1,0)+IF(AF475='Valori Consentiti - Table 1'!$AG$5,1,0)+IF(AG475='Valori Consentiti - Table 1'!$AI$5,1,0)+IF(AH475='Valori Consentiti - Table 1'!$AK$5,1,0)+IF(AI475='Valori Consentiti - Table 1'!$AM$5,1,0)+IF(AJ475='Valori Consentiti - Table 1'!$AO$5,1,0)+IF(AK475='Valori Consentiti - Table 1'!$AQ$5,1,0)+IF(AL475='Valori Consentiti - Table 1'!$AS$5,1,0)+IF(AM475='Valori Consentiti - Table 1'!$AU$5,1,0),))))</f>
        <v>0</v>
      </c>
      <c r="Q475" s="16">
        <f t="shared" si="254"/>
        <v>20</v>
      </c>
      <c r="R475" s="16">
        <f t="shared" si="246"/>
        <v>1</v>
      </c>
      <c r="S475" s="17"/>
      <c r="T475" s="24" t="str">
        <f t="shared" si="226"/>
        <v/>
      </c>
      <c r="U475" s="25" t="str">
        <f t="shared" si="227"/>
        <v/>
      </c>
      <c r="V475" s="25" t="str">
        <f t="shared" si="228"/>
        <v/>
      </c>
      <c r="W475" s="26" t="str">
        <f t="shared" si="229"/>
        <v/>
      </c>
      <c r="X475" s="27" t="str">
        <f t="shared" si="230"/>
        <v/>
      </c>
      <c r="Y475" s="25" t="str">
        <f t="shared" si="231"/>
        <v/>
      </c>
      <c r="Z475" s="25" t="str">
        <f t="shared" si="232"/>
        <v/>
      </c>
      <c r="AA475" s="26" t="str">
        <f t="shared" si="233"/>
        <v/>
      </c>
      <c r="AB475" s="27" t="str">
        <f t="shared" si="234"/>
        <v/>
      </c>
      <c r="AC475" s="25" t="str">
        <f t="shared" si="235"/>
        <v/>
      </c>
      <c r="AD475" s="25" t="str">
        <f t="shared" si="236"/>
        <v/>
      </c>
      <c r="AE475" s="26" t="str">
        <f t="shared" si="237"/>
        <v/>
      </c>
      <c r="AF475" s="27" t="str">
        <f t="shared" si="238"/>
        <v/>
      </c>
      <c r="AG475" s="25" t="str">
        <f t="shared" si="239"/>
        <v/>
      </c>
      <c r="AH475" s="25" t="str">
        <f t="shared" si="240"/>
        <v/>
      </c>
      <c r="AI475" s="26" t="str">
        <f t="shared" si="241"/>
        <v/>
      </c>
      <c r="AJ475" s="27" t="str">
        <f t="shared" si="242"/>
        <v/>
      </c>
      <c r="AK475" s="25" t="str">
        <f t="shared" si="243"/>
        <v/>
      </c>
      <c r="AL475" s="25" t="str">
        <f t="shared" si="244"/>
        <v/>
      </c>
      <c r="AM475" s="28" t="str">
        <f t="shared" si="245"/>
        <v/>
      </c>
      <c r="AN475" s="29" t="b">
        <f t="shared" si="247"/>
        <v>0</v>
      </c>
      <c r="AO475" s="29" t="b">
        <f t="shared" si="248"/>
        <v>0</v>
      </c>
      <c r="AP475" s="29" t="b">
        <f t="shared" si="249"/>
        <v>0</v>
      </c>
      <c r="AQ475" s="29" t="b">
        <f t="shared" si="250"/>
        <v>0</v>
      </c>
      <c r="AR475" s="29" t="b">
        <f t="shared" si="251"/>
        <v>0</v>
      </c>
    </row>
    <row r="476" spans="1:44">
      <c r="A476" s="14"/>
      <c r="B476" s="14"/>
      <c r="C476" s="22"/>
      <c r="D476" s="14"/>
      <c r="E476" s="14"/>
      <c r="F476" s="14"/>
      <c r="G476" s="14"/>
      <c r="H476" s="15"/>
      <c r="I476" s="15"/>
      <c r="J476" s="15"/>
      <c r="K476" s="15"/>
      <c r="L476" s="15"/>
      <c r="M476" s="23">
        <f>IF(G476=1,IF(T476='Valori Consentiti - Table 1'!$I$2,5,IF(T476="X",1,0))+IF(U476='Valori Consentiti - Table 1'!$K$2,5,IF(U476="X",1,0))+IF(V476='Valori Consentiti - Table 1'!$M$2,5,IF(V476="X",1,0))+IF(W476='Valori Consentiti - Table 1'!$O$2,5,IF(W476="X",1,0))+IF(X476='Valori Consentiti - Table 1'!$Q$2,5,IF(X476="X",1,0))+IF(Y476='Valori Consentiti - Table 1'!$S$2,5,IF(Y476="X",1,0))+IF(Z476='Valori Consentiti - Table 1'!$U$2,5,IF(Z476="X",1,0))+IF(AA476='Valori Consentiti - Table 1'!$W$2,5,IF(AA476="X",1,0))+IF(AB476='Valori Consentiti - Table 1'!$Y$2,5,IF(AB476="X",1,0))+IF(AC476='Valori Consentiti - Table 1'!$AA$2,5,IF(AC476="X",1,0))+IF(AD476='Valori Consentiti - Table 1'!$AC$2,5,IF(AD476="X",1,0))+IF(AE476='Valori Consentiti - Table 1'!$AE$2,5,IF(AE476="X",1,0))+IF(AF476='Valori Consentiti - Table 1'!$AG$2,5,IF(AF476="X",1,0))+IF(AG476='Valori Consentiti - Table 1'!$AI$2,5,IF(AG476="X",1,0))+IF(AH476='Valori Consentiti - Table 1'!$AK$2,5,IF(AH476="X",1,0))+IF(AI476='Valori Consentiti - Table 1'!$AM$2,5,IF(AI476="X",1,0))+IF(AJ476='Valori Consentiti - Table 1'!$AO$2,5,IF(AJ476="X",1,0))+IF(AK476='Valori Consentiti - Table 1'!$AQ$2,5,IF(AK476="X",1,0))+IF(AL476='Valori Consentiti - Table 1'!$AS$2,5,IF(AL476="X",1,0))+IF(AM476='Valori Consentiti - Table 1'!$AU$2,5,IF(AM476="X",1,0)),IF(G476=2,IF(T476='Valori Consentiti - Table 1'!$I$3,5,IF(T476="X",1,0))+IF(U476='Valori Consentiti - Table 1'!$K$3,5,IF(U476="X",1,0))+IF(V476='Valori Consentiti - Table 1'!$M$3,5,IF(V476="X",1,0))+IF(W476='Valori Consentiti - Table 1'!$O$3,5,IF(W476="X",1,0))+IF(X476='Valori Consentiti - Table 1'!$Q$3,5,IF(X476="X",1,0))+IF(Y476='Valori Consentiti - Table 1'!$S$3,5,IF(Y476="X",1,0))+IF(Z476='Valori Consentiti - Table 1'!$U$3,5,IF(Z476="X",1,0))+IF(AA476='Valori Consentiti - Table 1'!$W$3,5,IF(AA476="X",1,0))+IF(AB476='Valori Consentiti - Table 1'!$Y$3,5,IF(AB476="X",1,0))+IF(AC476='Valori Consentiti - Table 1'!$AA$3,5,IF(AC476="X",1,0))+IF(AD476='Valori Consentiti - Table 1'!$AC$3,5,IF(AD476="X",1,0))+IF(AE476='Valori Consentiti - Table 1'!$AE$3,5,IF(AE476="X",1,0))+IF(AF476='Valori Consentiti - Table 1'!$AG$3,5,IF(AF476="X",1,0))+IF(AG476='Valori Consentiti - Table 1'!$AI$3,5,IF(AG476="X",1,0))+IF(AH476='Valori Consentiti - Table 1'!$AK$3,5,IF(AH476="X",1,0))+IF(AI476='Valori Consentiti - Table 1'!$AM$3,5,IF(AI476="X",1,0))+IF(AJ476='Valori Consentiti - Table 1'!$AO$3,5,IF(AJ476="X",1,0))+IF(AK476='Valori Consentiti - Table 1'!$AQ$3,5,IF(AK476="X",1,0))+IF(AL476='Valori Consentiti - Table 1'!$AS$3,5,IF(AL476="X",1,0))+IF(AM476='Valori Consentiti - Table 1'!$AU$3,5,IF(AM476="X",1,0)),IF(G476=3,IF(T476='Valori Consentiti - Table 1'!$I$4,5,IF(T476="X",1,0))+IF(U476='Valori Consentiti - Table 1'!$K$4,5,IF(U476="X",1,0))+IF(V476='Valori Consentiti - Table 1'!$M$4,5,IF(V476="X",1,0))+IF(W476='Valori Consentiti - Table 1'!$O$4,5,IF(W476="X",1,0))+IF(X476='Valori Consentiti - Table 1'!$Q$4,5,IF(X476="X",1,0))+IF(Y476='Valori Consentiti - Table 1'!$S$4,5,IF(Y476="X",1,0))+IF(Z476='Valori Consentiti - Table 1'!$U$4,5,IF(Z476="X",1,0))+IF(AA476='Valori Consentiti - Table 1'!$W$4,5,IF(AA476="X",1,0))+IF(AB476='Valori Consentiti - Table 1'!$Y$4,5,IF(AB476="X",1,0))+IF(AC476='Valori Consentiti - Table 1'!$AA$4,5,IF(AC476="X",1,0))+IF(AD476='Valori Consentiti - Table 1'!$AC$4,5,IF(AD476="X",1,0))+IF(AE476='Valori Consentiti - Table 1'!$AE$4,5,IF(AE476="X",1,0))+IF(AF476='Valori Consentiti - Table 1'!$AG$4,5,IF(AF476="X",1,0))+IF(AG476='Valori Consentiti - Table 1'!$AI$4,5,IF(AG476="X",1,0))+IF(AH476='Valori Consentiti - Table 1'!$AK$4,5,IF(AH476="X",1,0))+IF(AI476='Valori Consentiti - Table 1'!$AM$4,5,IF(AI476="X",1,0))+IF(AJ476='Valori Consentiti - Table 1'!$AO$4,5,IF(AJ476="X",1,0))+IF(AK476='Valori Consentiti - Table 1'!$AQ$4,5,IF(AK476="X",1,0))+IF(AL476='Valori Consentiti - Table 1'!$AS$4,5,IF(AL476="X",1,0))+IF(AM476='Valori Consentiti - Table 1'!$AU$4,5,IF(AM476="X",1,0)),IF(G476=4,IF(T476='Valori Consentiti - Table 1'!$I$5,5,IF(T476="X",1,0))+IF(U476='Valori Consentiti - Table 1'!$K$5,5,IF(U476="X",1,0))+IF(V476='Valori Consentiti - Table 1'!$M$5,5,IF(V476="X",1,0))+IF(W476='Valori Consentiti - Table 1'!$O$5,5,IF(W476="X",1,0))+IF(X476='Valori Consentiti - Table 1'!$Q$5,5,IF(X476="X",1,0))+IF(Y476='Valori Consentiti - Table 1'!$S$5,5,IF(Y476="X",1,0))+IF(Z476='Valori Consentiti - Table 1'!$U$5,5,IF(Z476="X",1,0))+IF(AA476='Valori Consentiti - Table 1'!$W$5,5,IF(AA476="X",1,0))+IF(AB476='Valori Consentiti - Table 1'!$Y$5,5,IF(AB476="X",1,0))+IF(AC476='Valori Consentiti - Table 1'!$AA$5,5,IF(AC476="X",1,0))+IF(AD476='Valori Consentiti - Table 1'!$AC$5,5,IF(AD476="X",1,0))+IF(AE476='Valori Consentiti - Table 1'!$AE$5,5,IF(AE476="X",1,0))+IF(AF476='Valori Consentiti - Table 1'!$AG$5,5,IF(AF476="X",1,0))+IF(AG476='Valori Consentiti - Table 1'!$AI$5,5,IF(AG476="X",1,0))+IF(AH476='Valori Consentiti - Table 1'!$AK$5,5,IF(AH476="X",1,0))+IF(AI476='Valori Consentiti - Table 1'!$AM$5,5,IF(AI476="X",1,0))+IF(AJ476='Valori Consentiti - Table 1'!$AO$5,5,IF(AJ476="X",1,0))+IF(AK476='Valori Consentiti - Table 1'!$AQ$5,5,IF(AK476="X",1,0))+IF(AL476='Valori Consentiti - Table 1'!$AS$5,5,IF(AL476="X",1,0))+IF(AM476='Valori Consentiti - Table 1'!$AU$5,5,IF(AM476="X",1,0)),))))</f>
        <v>0</v>
      </c>
      <c r="N476" s="16">
        <f t="shared" si="252"/>
        <v>0</v>
      </c>
      <c r="O476" s="16">
        <f t="shared" si="253"/>
        <v>20</v>
      </c>
      <c r="P476" s="16">
        <f>IF(G476=1,IF(T476='Valori Consentiti - Table 1'!$I$2,1,0)+IF(U476='Valori Consentiti - Table 1'!$K$2,1,0)+IF(V476='Valori Consentiti - Table 1'!$M$2,1,0)+IF(W476='Valori Consentiti - Table 1'!$O$2,1,0)+IF(X476='Valori Consentiti - Table 1'!$Q$2,1,0)+IF(Y476='Valori Consentiti - Table 1'!$S$2,1,0)+IF(Z476='Valori Consentiti - Table 1'!$U$2,1,0)+IF(AA476='Valori Consentiti - Table 1'!$W$2,1,0)+IF(AB476='Valori Consentiti - Table 1'!$Y$2,1,0)+IF(AC476='Valori Consentiti - Table 1'!$AA$2,1,0)+IF(AD476='Valori Consentiti - Table 1'!$AC$2,1,0)+IF(AE476='Valori Consentiti - Table 1'!$AE$2,1,0)+IF(AF476='Valori Consentiti - Table 1'!$AG$2,1,0)+IF(AG476='Valori Consentiti - Table 1'!$AI$2,1,0)+IF(AH476='Valori Consentiti - Table 1'!$AK$2,1,0)+IF(AI476='Valori Consentiti - Table 1'!$AM$2,1,0)+IF(AJ476='Valori Consentiti - Table 1'!$AO$2,1,0)+IF(AK476='Valori Consentiti - Table 1'!$AQ$2,1,0)+IF(AL476='Valori Consentiti - Table 1'!$AS$2,1,0)+IF(AM476='Valori Consentiti - Table 1'!$AU$2,1,0),IF(G476=2,IF(T476='Valori Consentiti - Table 1'!$I$3,1,0)+IF(U476='Valori Consentiti - Table 1'!$K$3,1,0)+IF(V476='Valori Consentiti - Table 1'!$M$3,1,0)+IF(W476='Valori Consentiti - Table 1'!$O$3,1,0)+IF(X476='Valori Consentiti - Table 1'!$Q$3,1,0)+IF(Y476='Valori Consentiti - Table 1'!$S$3,1,0)+IF(Z476='Valori Consentiti - Table 1'!$U$3,1,0)+IF(AA476='Valori Consentiti - Table 1'!$W$3,1,0)+IF(AB476='Valori Consentiti - Table 1'!$Y$3,1,0)+IF(AC476='Valori Consentiti - Table 1'!$AA$3,1,0)+IF(AD476='Valori Consentiti - Table 1'!$AC$3,1,0)+IF(AE476='Valori Consentiti - Table 1'!$AE$3,1,0)+IF(AF476='Valori Consentiti - Table 1'!$AG$3,1,0)+IF(AG476='Valori Consentiti - Table 1'!$AI$3,1,0)+IF(AH476='Valori Consentiti - Table 1'!$AK$3,1,0)+IF(AI476='Valori Consentiti - Table 1'!$AM$3,1,0)+IF(AJ476='Valori Consentiti - Table 1'!$AO$3,1,0)+IF(AK476='Valori Consentiti - Table 1'!$AQ$3,1,0)+IF(AL476='Valori Consentiti - Table 1'!$AS$3,1,0)+IF(AM476='Valori Consentiti - Table 1'!$AU$3,1,0),IF(G476=3,IF(T476='Valori Consentiti - Table 1'!$I$4,1,0)+IF(U476='Valori Consentiti - Table 1'!$K$4,1,0)+IF(V476='Valori Consentiti - Table 1'!$M$4,1,0)+IF(W476='Valori Consentiti - Table 1'!$O$4,1,0)+IF(X476='Valori Consentiti - Table 1'!$Q$4,1,0)+IF(Y476='Valori Consentiti - Table 1'!$S$4,1,0)+IF(Z476='Valori Consentiti - Table 1'!$U$4,1,0)+IF(AA476='Valori Consentiti - Table 1'!$W$4,1,0)+IF(AB476='Valori Consentiti - Table 1'!$Y$4,1,0)+IF(AC476='Valori Consentiti - Table 1'!$AA$4,1,0)+IF(AD476='Valori Consentiti - Table 1'!$AC$4,1,0)+IF(AE476='Valori Consentiti - Table 1'!$AE$4,1,0)+IF(AF476='Valori Consentiti - Table 1'!$AG$4,1,0)+IF(AG476='Valori Consentiti - Table 1'!$AI$4,1,0)+IF(AH476='Valori Consentiti - Table 1'!$AK$4,1,0)+IF(AI476='Valori Consentiti - Table 1'!$AM$4,1,0)+IF(AJ476='Valori Consentiti - Table 1'!$AO$4,1,0)+IF(AK476='Valori Consentiti - Table 1'!$AQ$4,1,0)+IF(AL476='Valori Consentiti - Table 1'!$AS$4,1,0)+IF(AM476='Valori Consentiti - Table 1'!$AU$4,1,0),IF(G476=4,IF(T476='Valori Consentiti - Table 1'!$I$5,1,0)+IF(U476='Valori Consentiti - Table 1'!$K$5,1,0)+IF(V476='Valori Consentiti - Table 1'!$M$5,1,0)+IF(W476='Valori Consentiti - Table 1'!$O$5,1,0)+IF(X476='Valori Consentiti - Table 1'!$Q$5,1,0)+IF(Y476='Valori Consentiti - Table 1'!$S$5,1,0)+IF(Z476='Valori Consentiti - Table 1'!$U$5,1,0)+IF(AA476='Valori Consentiti - Table 1'!$W$5,1,0)+IF(AB476='Valori Consentiti - Table 1'!$Y$5,1,0)+IF(AC476='Valori Consentiti - Table 1'!$AA$5,1,0)+IF(AD476='Valori Consentiti - Table 1'!$AC$5,1,0)+IF(AE476='Valori Consentiti - Table 1'!$AE$5,1,0)+IF(AF476='Valori Consentiti - Table 1'!$AG$5,1,0)+IF(AG476='Valori Consentiti - Table 1'!$AI$5,1,0)+IF(AH476='Valori Consentiti - Table 1'!$AK$5,1,0)+IF(AI476='Valori Consentiti - Table 1'!$AM$5,1,0)+IF(AJ476='Valori Consentiti - Table 1'!$AO$5,1,0)+IF(AK476='Valori Consentiti - Table 1'!$AQ$5,1,0)+IF(AL476='Valori Consentiti - Table 1'!$AS$5,1,0)+IF(AM476='Valori Consentiti - Table 1'!$AU$5,1,0),))))</f>
        <v>0</v>
      </c>
      <c r="Q476" s="16">
        <f t="shared" si="254"/>
        <v>20</v>
      </c>
      <c r="R476" s="16">
        <f t="shared" si="246"/>
        <v>1</v>
      </c>
      <c r="S476" s="17"/>
      <c r="T476" s="24" t="str">
        <f t="shared" si="226"/>
        <v/>
      </c>
      <c r="U476" s="25" t="str">
        <f t="shared" si="227"/>
        <v/>
      </c>
      <c r="V476" s="25" t="str">
        <f t="shared" si="228"/>
        <v/>
      </c>
      <c r="W476" s="26" t="str">
        <f t="shared" si="229"/>
        <v/>
      </c>
      <c r="X476" s="27" t="str">
        <f t="shared" si="230"/>
        <v/>
      </c>
      <c r="Y476" s="25" t="str">
        <f t="shared" si="231"/>
        <v/>
      </c>
      <c r="Z476" s="25" t="str">
        <f t="shared" si="232"/>
        <v/>
      </c>
      <c r="AA476" s="26" t="str">
        <f t="shared" si="233"/>
        <v/>
      </c>
      <c r="AB476" s="27" t="str">
        <f t="shared" si="234"/>
        <v/>
      </c>
      <c r="AC476" s="25" t="str">
        <f t="shared" si="235"/>
        <v/>
      </c>
      <c r="AD476" s="25" t="str">
        <f t="shared" si="236"/>
        <v/>
      </c>
      <c r="AE476" s="26" t="str">
        <f t="shared" si="237"/>
        <v/>
      </c>
      <c r="AF476" s="27" t="str">
        <f t="shared" si="238"/>
        <v/>
      </c>
      <c r="AG476" s="25" t="str">
        <f t="shared" si="239"/>
        <v/>
      </c>
      <c r="AH476" s="25" t="str">
        <f t="shared" si="240"/>
        <v/>
      </c>
      <c r="AI476" s="26" t="str">
        <f t="shared" si="241"/>
        <v/>
      </c>
      <c r="AJ476" s="27" t="str">
        <f t="shared" si="242"/>
        <v/>
      </c>
      <c r="AK476" s="25" t="str">
        <f t="shared" si="243"/>
        <v/>
      </c>
      <c r="AL476" s="25" t="str">
        <f t="shared" si="244"/>
        <v/>
      </c>
      <c r="AM476" s="28" t="str">
        <f t="shared" si="245"/>
        <v/>
      </c>
      <c r="AN476" s="29" t="b">
        <f t="shared" si="247"/>
        <v>0</v>
      </c>
      <c r="AO476" s="29" t="b">
        <f t="shared" si="248"/>
        <v>0</v>
      </c>
      <c r="AP476" s="29" t="b">
        <f t="shared" si="249"/>
        <v>0</v>
      </c>
      <c r="AQ476" s="29" t="b">
        <f t="shared" si="250"/>
        <v>0</v>
      </c>
      <c r="AR476" s="29" t="b">
        <f t="shared" si="251"/>
        <v>0</v>
      </c>
    </row>
    <row r="477" spans="1:44">
      <c r="A477" s="14"/>
      <c r="B477" s="14"/>
      <c r="C477" s="22"/>
      <c r="D477" s="14"/>
      <c r="E477" s="14"/>
      <c r="F477" s="14"/>
      <c r="G477" s="14"/>
      <c r="H477" s="15"/>
      <c r="I477" s="15"/>
      <c r="J477" s="15"/>
      <c r="K477" s="15"/>
      <c r="L477" s="15"/>
      <c r="M477" s="23">
        <f>IF(G477=1,IF(T477='Valori Consentiti - Table 1'!$I$2,5,IF(T477="X",1,0))+IF(U477='Valori Consentiti - Table 1'!$K$2,5,IF(U477="X",1,0))+IF(V477='Valori Consentiti - Table 1'!$M$2,5,IF(V477="X",1,0))+IF(W477='Valori Consentiti - Table 1'!$O$2,5,IF(W477="X",1,0))+IF(X477='Valori Consentiti - Table 1'!$Q$2,5,IF(X477="X",1,0))+IF(Y477='Valori Consentiti - Table 1'!$S$2,5,IF(Y477="X",1,0))+IF(Z477='Valori Consentiti - Table 1'!$U$2,5,IF(Z477="X",1,0))+IF(AA477='Valori Consentiti - Table 1'!$W$2,5,IF(AA477="X",1,0))+IF(AB477='Valori Consentiti - Table 1'!$Y$2,5,IF(AB477="X",1,0))+IF(AC477='Valori Consentiti - Table 1'!$AA$2,5,IF(AC477="X",1,0))+IF(AD477='Valori Consentiti - Table 1'!$AC$2,5,IF(AD477="X",1,0))+IF(AE477='Valori Consentiti - Table 1'!$AE$2,5,IF(AE477="X",1,0))+IF(AF477='Valori Consentiti - Table 1'!$AG$2,5,IF(AF477="X",1,0))+IF(AG477='Valori Consentiti - Table 1'!$AI$2,5,IF(AG477="X",1,0))+IF(AH477='Valori Consentiti - Table 1'!$AK$2,5,IF(AH477="X",1,0))+IF(AI477='Valori Consentiti - Table 1'!$AM$2,5,IF(AI477="X",1,0))+IF(AJ477='Valori Consentiti - Table 1'!$AO$2,5,IF(AJ477="X",1,0))+IF(AK477='Valori Consentiti - Table 1'!$AQ$2,5,IF(AK477="X",1,0))+IF(AL477='Valori Consentiti - Table 1'!$AS$2,5,IF(AL477="X",1,0))+IF(AM477='Valori Consentiti - Table 1'!$AU$2,5,IF(AM477="X",1,0)),IF(G477=2,IF(T477='Valori Consentiti - Table 1'!$I$3,5,IF(T477="X",1,0))+IF(U477='Valori Consentiti - Table 1'!$K$3,5,IF(U477="X",1,0))+IF(V477='Valori Consentiti - Table 1'!$M$3,5,IF(V477="X",1,0))+IF(W477='Valori Consentiti - Table 1'!$O$3,5,IF(W477="X",1,0))+IF(X477='Valori Consentiti - Table 1'!$Q$3,5,IF(X477="X",1,0))+IF(Y477='Valori Consentiti - Table 1'!$S$3,5,IF(Y477="X",1,0))+IF(Z477='Valori Consentiti - Table 1'!$U$3,5,IF(Z477="X",1,0))+IF(AA477='Valori Consentiti - Table 1'!$W$3,5,IF(AA477="X",1,0))+IF(AB477='Valori Consentiti - Table 1'!$Y$3,5,IF(AB477="X",1,0))+IF(AC477='Valori Consentiti - Table 1'!$AA$3,5,IF(AC477="X",1,0))+IF(AD477='Valori Consentiti - Table 1'!$AC$3,5,IF(AD477="X",1,0))+IF(AE477='Valori Consentiti - Table 1'!$AE$3,5,IF(AE477="X",1,0))+IF(AF477='Valori Consentiti - Table 1'!$AG$3,5,IF(AF477="X",1,0))+IF(AG477='Valori Consentiti - Table 1'!$AI$3,5,IF(AG477="X",1,0))+IF(AH477='Valori Consentiti - Table 1'!$AK$3,5,IF(AH477="X",1,0))+IF(AI477='Valori Consentiti - Table 1'!$AM$3,5,IF(AI477="X",1,0))+IF(AJ477='Valori Consentiti - Table 1'!$AO$3,5,IF(AJ477="X",1,0))+IF(AK477='Valori Consentiti - Table 1'!$AQ$3,5,IF(AK477="X",1,0))+IF(AL477='Valori Consentiti - Table 1'!$AS$3,5,IF(AL477="X",1,0))+IF(AM477='Valori Consentiti - Table 1'!$AU$3,5,IF(AM477="X",1,0)),IF(G477=3,IF(T477='Valori Consentiti - Table 1'!$I$4,5,IF(T477="X",1,0))+IF(U477='Valori Consentiti - Table 1'!$K$4,5,IF(U477="X",1,0))+IF(V477='Valori Consentiti - Table 1'!$M$4,5,IF(V477="X",1,0))+IF(W477='Valori Consentiti - Table 1'!$O$4,5,IF(W477="X",1,0))+IF(X477='Valori Consentiti - Table 1'!$Q$4,5,IF(X477="X",1,0))+IF(Y477='Valori Consentiti - Table 1'!$S$4,5,IF(Y477="X",1,0))+IF(Z477='Valori Consentiti - Table 1'!$U$4,5,IF(Z477="X",1,0))+IF(AA477='Valori Consentiti - Table 1'!$W$4,5,IF(AA477="X",1,0))+IF(AB477='Valori Consentiti - Table 1'!$Y$4,5,IF(AB477="X",1,0))+IF(AC477='Valori Consentiti - Table 1'!$AA$4,5,IF(AC477="X",1,0))+IF(AD477='Valori Consentiti - Table 1'!$AC$4,5,IF(AD477="X",1,0))+IF(AE477='Valori Consentiti - Table 1'!$AE$4,5,IF(AE477="X",1,0))+IF(AF477='Valori Consentiti - Table 1'!$AG$4,5,IF(AF477="X",1,0))+IF(AG477='Valori Consentiti - Table 1'!$AI$4,5,IF(AG477="X",1,0))+IF(AH477='Valori Consentiti - Table 1'!$AK$4,5,IF(AH477="X",1,0))+IF(AI477='Valori Consentiti - Table 1'!$AM$4,5,IF(AI477="X",1,0))+IF(AJ477='Valori Consentiti - Table 1'!$AO$4,5,IF(AJ477="X",1,0))+IF(AK477='Valori Consentiti - Table 1'!$AQ$4,5,IF(AK477="X",1,0))+IF(AL477='Valori Consentiti - Table 1'!$AS$4,5,IF(AL477="X",1,0))+IF(AM477='Valori Consentiti - Table 1'!$AU$4,5,IF(AM477="X",1,0)),IF(G477=4,IF(T477='Valori Consentiti - Table 1'!$I$5,5,IF(T477="X",1,0))+IF(U477='Valori Consentiti - Table 1'!$K$5,5,IF(U477="X",1,0))+IF(V477='Valori Consentiti - Table 1'!$M$5,5,IF(V477="X",1,0))+IF(W477='Valori Consentiti - Table 1'!$O$5,5,IF(W477="X",1,0))+IF(X477='Valori Consentiti - Table 1'!$Q$5,5,IF(X477="X",1,0))+IF(Y477='Valori Consentiti - Table 1'!$S$5,5,IF(Y477="X",1,0))+IF(Z477='Valori Consentiti - Table 1'!$U$5,5,IF(Z477="X",1,0))+IF(AA477='Valori Consentiti - Table 1'!$W$5,5,IF(AA477="X",1,0))+IF(AB477='Valori Consentiti - Table 1'!$Y$5,5,IF(AB477="X",1,0))+IF(AC477='Valori Consentiti - Table 1'!$AA$5,5,IF(AC477="X",1,0))+IF(AD477='Valori Consentiti - Table 1'!$AC$5,5,IF(AD477="X",1,0))+IF(AE477='Valori Consentiti - Table 1'!$AE$5,5,IF(AE477="X",1,0))+IF(AF477='Valori Consentiti - Table 1'!$AG$5,5,IF(AF477="X",1,0))+IF(AG477='Valori Consentiti - Table 1'!$AI$5,5,IF(AG477="X",1,0))+IF(AH477='Valori Consentiti - Table 1'!$AK$5,5,IF(AH477="X",1,0))+IF(AI477='Valori Consentiti - Table 1'!$AM$5,5,IF(AI477="X",1,0))+IF(AJ477='Valori Consentiti - Table 1'!$AO$5,5,IF(AJ477="X",1,0))+IF(AK477='Valori Consentiti - Table 1'!$AQ$5,5,IF(AK477="X",1,0))+IF(AL477='Valori Consentiti - Table 1'!$AS$5,5,IF(AL477="X",1,0))+IF(AM477='Valori Consentiti - Table 1'!$AU$5,5,IF(AM477="X",1,0)),))))</f>
        <v>0</v>
      </c>
      <c r="N477" s="16">
        <f t="shared" si="252"/>
        <v>0</v>
      </c>
      <c r="O477" s="16">
        <f t="shared" si="253"/>
        <v>20</v>
      </c>
      <c r="P477" s="16">
        <f>IF(G477=1,IF(T477='Valori Consentiti - Table 1'!$I$2,1,0)+IF(U477='Valori Consentiti - Table 1'!$K$2,1,0)+IF(V477='Valori Consentiti - Table 1'!$M$2,1,0)+IF(W477='Valori Consentiti - Table 1'!$O$2,1,0)+IF(X477='Valori Consentiti - Table 1'!$Q$2,1,0)+IF(Y477='Valori Consentiti - Table 1'!$S$2,1,0)+IF(Z477='Valori Consentiti - Table 1'!$U$2,1,0)+IF(AA477='Valori Consentiti - Table 1'!$W$2,1,0)+IF(AB477='Valori Consentiti - Table 1'!$Y$2,1,0)+IF(AC477='Valori Consentiti - Table 1'!$AA$2,1,0)+IF(AD477='Valori Consentiti - Table 1'!$AC$2,1,0)+IF(AE477='Valori Consentiti - Table 1'!$AE$2,1,0)+IF(AF477='Valori Consentiti - Table 1'!$AG$2,1,0)+IF(AG477='Valori Consentiti - Table 1'!$AI$2,1,0)+IF(AH477='Valori Consentiti - Table 1'!$AK$2,1,0)+IF(AI477='Valori Consentiti - Table 1'!$AM$2,1,0)+IF(AJ477='Valori Consentiti - Table 1'!$AO$2,1,0)+IF(AK477='Valori Consentiti - Table 1'!$AQ$2,1,0)+IF(AL477='Valori Consentiti - Table 1'!$AS$2,1,0)+IF(AM477='Valori Consentiti - Table 1'!$AU$2,1,0),IF(G477=2,IF(T477='Valori Consentiti - Table 1'!$I$3,1,0)+IF(U477='Valori Consentiti - Table 1'!$K$3,1,0)+IF(V477='Valori Consentiti - Table 1'!$M$3,1,0)+IF(W477='Valori Consentiti - Table 1'!$O$3,1,0)+IF(X477='Valori Consentiti - Table 1'!$Q$3,1,0)+IF(Y477='Valori Consentiti - Table 1'!$S$3,1,0)+IF(Z477='Valori Consentiti - Table 1'!$U$3,1,0)+IF(AA477='Valori Consentiti - Table 1'!$W$3,1,0)+IF(AB477='Valori Consentiti - Table 1'!$Y$3,1,0)+IF(AC477='Valori Consentiti - Table 1'!$AA$3,1,0)+IF(AD477='Valori Consentiti - Table 1'!$AC$3,1,0)+IF(AE477='Valori Consentiti - Table 1'!$AE$3,1,0)+IF(AF477='Valori Consentiti - Table 1'!$AG$3,1,0)+IF(AG477='Valori Consentiti - Table 1'!$AI$3,1,0)+IF(AH477='Valori Consentiti - Table 1'!$AK$3,1,0)+IF(AI477='Valori Consentiti - Table 1'!$AM$3,1,0)+IF(AJ477='Valori Consentiti - Table 1'!$AO$3,1,0)+IF(AK477='Valori Consentiti - Table 1'!$AQ$3,1,0)+IF(AL477='Valori Consentiti - Table 1'!$AS$3,1,0)+IF(AM477='Valori Consentiti - Table 1'!$AU$3,1,0),IF(G477=3,IF(T477='Valori Consentiti - Table 1'!$I$4,1,0)+IF(U477='Valori Consentiti - Table 1'!$K$4,1,0)+IF(V477='Valori Consentiti - Table 1'!$M$4,1,0)+IF(W477='Valori Consentiti - Table 1'!$O$4,1,0)+IF(X477='Valori Consentiti - Table 1'!$Q$4,1,0)+IF(Y477='Valori Consentiti - Table 1'!$S$4,1,0)+IF(Z477='Valori Consentiti - Table 1'!$U$4,1,0)+IF(AA477='Valori Consentiti - Table 1'!$W$4,1,0)+IF(AB477='Valori Consentiti - Table 1'!$Y$4,1,0)+IF(AC477='Valori Consentiti - Table 1'!$AA$4,1,0)+IF(AD477='Valori Consentiti - Table 1'!$AC$4,1,0)+IF(AE477='Valori Consentiti - Table 1'!$AE$4,1,0)+IF(AF477='Valori Consentiti - Table 1'!$AG$4,1,0)+IF(AG477='Valori Consentiti - Table 1'!$AI$4,1,0)+IF(AH477='Valori Consentiti - Table 1'!$AK$4,1,0)+IF(AI477='Valori Consentiti - Table 1'!$AM$4,1,0)+IF(AJ477='Valori Consentiti - Table 1'!$AO$4,1,0)+IF(AK477='Valori Consentiti - Table 1'!$AQ$4,1,0)+IF(AL477='Valori Consentiti - Table 1'!$AS$4,1,0)+IF(AM477='Valori Consentiti - Table 1'!$AU$4,1,0),IF(G477=4,IF(T477='Valori Consentiti - Table 1'!$I$5,1,0)+IF(U477='Valori Consentiti - Table 1'!$K$5,1,0)+IF(V477='Valori Consentiti - Table 1'!$M$5,1,0)+IF(W477='Valori Consentiti - Table 1'!$O$5,1,0)+IF(X477='Valori Consentiti - Table 1'!$Q$5,1,0)+IF(Y477='Valori Consentiti - Table 1'!$S$5,1,0)+IF(Z477='Valori Consentiti - Table 1'!$U$5,1,0)+IF(AA477='Valori Consentiti - Table 1'!$W$5,1,0)+IF(AB477='Valori Consentiti - Table 1'!$Y$5,1,0)+IF(AC477='Valori Consentiti - Table 1'!$AA$5,1,0)+IF(AD477='Valori Consentiti - Table 1'!$AC$5,1,0)+IF(AE477='Valori Consentiti - Table 1'!$AE$5,1,0)+IF(AF477='Valori Consentiti - Table 1'!$AG$5,1,0)+IF(AG477='Valori Consentiti - Table 1'!$AI$5,1,0)+IF(AH477='Valori Consentiti - Table 1'!$AK$5,1,0)+IF(AI477='Valori Consentiti - Table 1'!$AM$5,1,0)+IF(AJ477='Valori Consentiti - Table 1'!$AO$5,1,0)+IF(AK477='Valori Consentiti - Table 1'!$AQ$5,1,0)+IF(AL477='Valori Consentiti - Table 1'!$AS$5,1,0)+IF(AM477='Valori Consentiti - Table 1'!$AU$5,1,0),))))</f>
        <v>0</v>
      </c>
      <c r="Q477" s="16">
        <f t="shared" si="254"/>
        <v>20</v>
      </c>
      <c r="R477" s="16">
        <f t="shared" si="246"/>
        <v>1</v>
      </c>
      <c r="S477" s="17"/>
      <c r="T477" s="24" t="str">
        <f t="shared" si="226"/>
        <v/>
      </c>
      <c r="U477" s="25" t="str">
        <f t="shared" si="227"/>
        <v/>
      </c>
      <c r="V477" s="25" t="str">
        <f t="shared" si="228"/>
        <v/>
      </c>
      <c r="W477" s="26" t="str">
        <f t="shared" si="229"/>
        <v/>
      </c>
      <c r="X477" s="27" t="str">
        <f t="shared" si="230"/>
        <v/>
      </c>
      <c r="Y477" s="25" t="str">
        <f t="shared" si="231"/>
        <v/>
      </c>
      <c r="Z477" s="25" t="str">
        <f t="shared" si="232"/>
        <v/>
      </c>
      <c r="AA477" s="26" t="str">
        <f t="shared" si="233"/>
        <v/>
      </c>
      <c r="AB477" s="27" t="str">
        <f t="shared" si="234"/>
        <v/>
      </c>
      <c r="AC477" s="25" t="str">
        <f t="shared" si="235"/>
        <v/>
      </c>
      <c r="AD477" s="25" t="str">
        <f t="shared" si="236"/>
        <v/>
      </c>
      <c r="AE477" s="26" t="str">
        <f t="shared" si="237"/>
        <v/>
      </c>
      <c r="AF477" s="27" t="str">
        <f t="shared" si="238"/>
        <v/>
      </c>
      <c r="AG477" s="25" t="str">
        <f t="shared" si="239"/>
        <v/>
      </c>
      <c r="AH477" s="25" t="str">
        <f t="shared" si="240"/>
        <v/>
      </c>
      <c r="AI477" s="26" t="str">
        <f t="shared" si="241"/>
        <v/>
      </c>
      <c r="AJ477" s="27" t="str">
        <f t="shared" si="242"/>
        <v/>
      </c>
      <c r="AK477" s="25" t="str">
        <f t="shared" si="243"/>
        <v/>
      </c>
      <c r="AL477" s="25" t="str">
        <f t="shared" si="244"/>
        <v/>
      </c>
      <c r="AM477" s="28" t="str">
        <f t="shared" si="245"/>
        <v/>
      </c>
      <c r="AN477" s="29" t="b">
        <f t="shared" si="247"/>
        <v>0</v>
      </c>
      <c r="AO477" s="29" t="b">
        <f t="shared" si="248"/>
        <v>0</v>
      </c>
      <c r="AP477" s="29" t="b">
        <f t="shared" si="249"/>
        <v>0</v>
      </c>
      <c r="AQ477" s="29" t="b">
        <f t="shared" si="250"/>
        <v>0</v>
      </c>
      <c r="AR477" s="29" t="b">
        <f t="shared" si="251"/>
        <v>0</v>
      </c>
    </row>
    <row r="478" spans="1:44">
      <c r="A478" s="14"/>
      <c r="B478" s="14"/>
      <c r="C478" s="22"/>
      <c r="D478" s="14"/>
      <c r="E478" s="14"/>
      <c r="F478" s="14"/>
      <c r="G478" s="14"/>
      <c r="H478" s="15"/>
      <c r="I478" s="15"/>
      <c r="J478" s="15"/>
      <c r="K478" s="15"/>
      <c r="L478" s="15"/>
      <c r="M478" s="23">
        <f>IF(G478=1,IF(T478='Valori Consentiti - Table 1'!$I$2,5,IF(T478="X",1,0))+IF(U478='Valori Consentiti - Table 1'!$K$2,5,IF(U478="X",1,0))+IF(V478='Valori Consentiti - Table 1'!$M$2,5,IF(V478="X",1,0))+IF(W478='Valori Consentiti - Table 1'!$O$2,5,IF(W478="X",1,0))+IF(X478='Valori Consentiti - Table 1'!$Q$2,5,IF(X478="X",1,0))+IF(Y478='Valori Consentiti - Table 1'!$S$2,5,IF(Y478="X",1,0))+IF(Z478='Valori Consentiti - Table 1'!$U$2,5,IF(Z478="X",1,0))+IF(AA478='Valori Consentiti - Table 1'!$W$2,5,IF(AA478="X",1,0))+IF(AB478='Valori Consentiti - Table 1'!$Y$2,5,IF(AB478="X",1,0))+IF(AC478='Valori Consentiti - Table 1'!$AA$2,5,IF(AC478="X",1,0))+IF(AD478='Valori Consentiti - Table 1'!$AC$2,5,IF(AD478="X",1,0))+IF(AE478='Valori Consentiti - Table 1'!$AE$2,5,IF(AE478="X",1,0))+IF(AF478='Valori Consentiti - Table 1'!$AG$2,5,IF(AF478="X",1,0))+IF(AG478='Valori Consentiti - Table 1'!$AI$2,5,IF(AG478="X",1,0))+IF(AH478='Valori Consentiti - Table 1'!$AK$2,5,IF(AH478="X",1,0))+IF(AI478='Valori Consentiti - Table 1'!$AM$2,5,IF(AI478="X",1,0))+IF(AJ478='Valori Consentiti - Table 1'!$AO$2,5,IF(AJ478="X",1,0))+IF(AK478='Valori Consentiti - Table 1'!$AQ$2,5,IF(AK478="X",1,0))+IF(AL478='Valori Consentiti - Table 1'!$AS$2,5,IF(AL478="X",1,0))+IF(AM478='Valori Consentiti - Table 1'!$AU$2,5,IF(AM478="X",1,0)),IF(G478=2,IF(T478='Valori Consentiti - Table 1'!$I$3,5,IF(T478="X",1,0))+IF(U478='Valori Consentiti - Table 1'!$K$3,5,IF(U478="X",1,0))+IF(V478='Valori Consentiti - Table 1'!$M$3,5,IF(V478="X",1,0))+IF(W478='Valori Consentiti - Table 1'!$O$3,5,IF(W478="X",1,0))+IF(X478='Valori Consentiti - Table 1'!$Q$3,5,IF(X478="X",1,0))+IF(Y478='Valori Consentiti - Table 1'!$S$3,5,IF(Y478="X",1,0))+IF(Z478='Valori Consentiti - Table 1'!$U$3,5,IF(Z478="X",1,0))+IF(AA478='Valori Consentiti - Table 1'!$W$3,5,IF(AA478="X",1,0))+IF(AB478='Valori Consentiti - Table 1'!$Y$3,5,IF(AB478="X",1,0))+IF(AC478='Valori Consentiti - Table 1'!$AA$3,5,IF(AC478="X",1,0))+IF(AD478='Valori Consentiti - Table 1'!$AC$3,5,IF(AD478="X",1,0))+IF(AE478='Valori Consentiti - Table 1'!$AE$3,5,IF(AE478="X",1,0))+IF(AF478='Valori Consentiti - Table 1'!$AG$3,5,IF(AF478="X",1,0))+IF(AG478='Valori Consentiti - Table 1'!$AI$3,5,IF(AG478="X",1,0))+IF(AH478='Valori Consentiti - Table 1'!$AK$3,5,IF(AH478="X",1,0))+IF(AI478='Valori Consentiti - Table 1'!$AM$3,5,IF(AI478="X",1,0))+IF(AJ478='Valori Consentiti - Table 1'!$AO$3,5,IF(AJ478="X",1,0))+IF(AK478='Valori Consentiti - Table 1'!$AQ$3,5,IF(AK478="X",1,0))+IF(AL478='Valori Consentiti - Table 1'!$AS$3,5,IF(AL478="X",1,0))+IF(AM478='Valori Consentiti - Table 1'!$AU$3,5,IF(AM478="X",1,0)),IF(G478=3,IF(T478='Valori Consentiti - Table 1'!$I$4,5,IF(T478="X",1,0))+IF(U478='Valori Consentiti - Table 1'!$K$4,5,IF(U478="X",1,0))+IF(V478='Valori Consentiti - Table 1'!$M$4,5,IF(V478="X",1,0))+IF(W478='Valori Consentiti - Table 1'!$O$4,5,IF(W478="X",1,0))+IF(X478='Valori Consentiti - Table 1'!$Q$4,5,IF(X478="X",1,0))+IF(Y478='Valori Consentiti - Table 1'!$S$4,5,IF(Y478="X",1,0))+IF(Z478='Valori Consentiti - Table 1'!$U$4,5,IF(Z478="X",1,0))+IF(AA478='Valori Consentiti - Table 1'!$W$4,5,IF(AA478="X",1,0))+IF(AB478='Valori Consentiti - Table 1'!$Y$4,5,IF(AB478="X",1,0))+IF(AC478='Valori Consentiti - Table 1'!$AA$4,5,IF(AC478="X",1,0))+IF(AD478='Valori Consentiti - Table 1'!$AC$4,5,IF(AD478="X",1,0))+IF(AE478='Valori Consentiti - Table 1'!$AE$4,5,IF(AE478="X",1,0))+IF(AF478='Valori Consentiti - Table 1'!$AG$4,5,IF(AF478="X",1,0))+IF(AG478='Valori Consentiti - Table 1'!$AI$4,5,IF(AG478="X",1,0))+IF(AH478='Valori Consentiti - Table 1'!$AK$4,5,IF(AH478="X",1,0))+IF(AI478='Valori Consentiti - Table 1'!$AM$4,5,IF(AI478="X",1,0))+IF(AJ478='Valori Consentiti - Table 1'!$AO$4,5,IF(AJ478="X",1,0))+IF(AK478='Valori Consentiti - Table 1'!$AQ$4,5,IF(AK478="X",1,0))+IF(AL478='Valori Consentiti - Table 1'!$AS$4,5,IF(AL478="X",1,0))+IF(AM478='Valori Consentiti - Table 1'!$AU$4,5,IF(AM478="X",1,0)),IF(G478=4,IF(T478='Valori Consentiti - Table 1'!$I$5,5,IF(T478="X",1,0))+IF(U478='Valori Consentiti - Table 1'!$K$5,5,IF(U478="X",1,0))+IF(V478='Valori Consentiti - Table 1'!$M$5,5,IF(V478="X",1,0))+IF(W478='Valori Consentiti - Table 1'!$O$5,5,IF(W478="X",1,0))+IF(X478='Valori Consentiti - Table 1'!$Q$5,5,IF(X478="X",1,0))+IF(Y478='Valori Consentiti - Table 1'!$S$5,5,IF(Y478="X",1,0))+IF(Z478='Valori Consentiti - Table 1'!$U$5,5,IF(Z478="X",1,0))+IF(AA478='Valori Consentiti - Table 1'!$W$5,5,IF(AA478="X",1,0))+IF(AB478='Valori Consentiti - Table 1'!$Y$5,5,IF(AB478="X",1,0))+IF(AC478='Valori Consentiti - Table 1'!$AA$5,5,IF(AC478="X",1,0))+IF(AD478='Valori Consentiti - Table 1'!$AC$5,5,IF(AD478="X",1,0))+IF(AE478='Valori Consentiti - Table 1'!$AE$5,5,IF(AE478="X",1,0))+IF(AF478='Valori Consentiti - Table 1'!$AG$5,5,IF(AF478="X",1,0))+IF(AG478='Valori Consentiti - Table 1'!$AI$5,5,IF(AG478="X",1,0))+IF(AH478='Valori Consentiti - Table 1'!$AK$5,5,IF(AH478="X",1,0))+IF(AI478='Valori Consentiti - Table 1'!$AM$5,5,IF(AI478="X",1,0))+IF(AJ478='Valori Consentiti - Table 1'!$AO$5,5,IF(AJ478="X",1,0))+IF(AK478='Valori Consentiti - Table 1'!$AQ$5,5,IF(AK478="X",1,0))+IF(AL478='Valori Consentiti - Table 1'!$AS$5,5,IF(AL478="X",1,0))+IF(AM478='Valori Consentiti - Table 1'!$AU$5,5,IF(AM478="X",1,0)),))))</f>
        <v>0</v>
      </c>
      <c r="N478" s="16">
        <f t="shared" si="252"/>
        <v>0</v>
      </c>
      <c r="O478" s="16">
        <f t="shared" si="253"/>
        <v>20</v>
      </c>
      <c r="P478" s="16">
        <f>IF(G478=1,IF(T478='Valori Consentiti - Table 1'!$I$2,1,0)+IF(U478='Valori Consentiti - Table 1'!$K$2,1,0)+IF(V478='Valori Consentiti - Table 1'!$M$2,1,0)+IF(W478='Valori Consentiti - Table 1'!$O$2,1,0)+IF(X478='Valori Consentiti - Table 1'!$Q$2,1,0)+IF(Y478='Valori Consentiti - Table 1'!$S$2,1,0)+IF(Z478='Valori Consentiti - Table 1'!$U$2,1,0)+IF(AA478='Valori Consentiti - Table 1'!$W$2,1,0)+IF(AB478='Valori Consentiti - Table 1'!$Y$2,1,0)+IF(AC478='Valori Consentiti - Table 1'!$AA$2,1,0)+IF(AD478='Valori Consentiti - Table 1'!$AC$2,1,0)+IF(AE478='Valori Consentiti - Table 1'!$AE$2,1,0)+IF(AF478='Valori Consentiti - Table 1'!$AG$2,1,0)+IF(AG478='Valori Consentiti - Table 1'!$AI$2,1,0)+IF(AH478='Valori Consentiti - Table 1'!$AK$2,1,0)+IF(AI478='Valori Consentiti - Table 1'!$AM$2,1,0)+IF(AJ478='Valori Consentiti - Table 1'!$AO$2,1,0)+IF(AK478='Valori Consentiti - Table 1'!$AQ$2,1,0)+IF(AL478='Valori Consentiti - Table 1'!$AS$2,1,0)+IF(AM478='Valori Consentiti - Table 1'!$AU$2,1,0),IF(G478=2,IF(T478='Valori Consentiti - Table 1'!$I$3,1,0)+IF(U478='Valori Consentiti - Table 1'!$K$3,1,0)+IF(V478='Valori Consentiti - Table 1'!$M$3,1,0)+IF(W478='Valori Consentiti - Table 1'!$O$3,1,0)+IF(X478='Valori Consentiti - Table 1'!$Q$3,1,0)+IF(Y478='Valori Consentiti - Table 1'!$S$3,1,0)+IF(Z478='Valori Consentiti - Table 1'!$U$3,1,0)+IF(AA478='Valori Consentiti - Table 1'!$W$3,1,0)+IF(AB478='Valori Consentiti - Table 1'!$Y$3,1,0)+IF(AC478='Valori Consentiti - Table 1'!$AA$3,1,0)+IF(AD478='Valori Consentiti - Table 1'!$AC$3,1,0)+IF(AE478='Valori Consentiti - Table 1'!$AE$3,1,0)+IF(AF478='Valori Consentiti - Table 1'!$AG$3,1,0)+IF(AG478='Valori Consentiti - Table 1'!$AI$3,1,0)+IF(AH478='Valori Consentiti - Table 1'!$AK$3,1,0)+IF(AI478='Valori Consentiti - Table 1'!$AM$3,1,0)+IF(AJ478='Valori Consentiti - Table 1'!$AO$3,1,0)+IF(AK478='Valori Consentiti - Table 1'!$AQ$3,1,0)+IF(AL478='Valori Consentiti - Table 1'!$AS$3,1,0)+IF(AM478='Valori Consentiti - Table 1'!$AU$3,1,0),IF(G478=3,IF(T478='Valori Consentiti - Table 1'!$I$4,1,0)+IF(U478='Valori Consentiti - Table 1'!$K$4,1,0)+IF(V478='Valori Consentiti - Table 1'!$M$4,1,0)+IF(W478='Valori Consentiti - Table 1'!$O$4,1,0)+IF(X478='Valori Consentiti - Table 1'!$Q$4,1,0)+IF(Y478='Valori Consentiti - Table 1'!$S$4,1,0)+IF(Z478='Valori Consentiti - Table 1'!$U$4,1,0)+IF(AA478='Valori Consentiti - Table 1'!$W$4,1,0)+IF(AB478='Valori Consentiti - Table 1'!$Y$4,1,0)+IF(AC478='Valori Consentiti - Table 1'!$AA$4,1,0)+IF(AD478='Valori Consentiti - Table 1'!$AC$4,1,0)+IF(AE478='Valori Consentiti - Table 1'!$AE$4,1,0)+IF(AF478='Valori Consentiti - Table 1'!$AG$4,1,0)+IF(AG478='Valori Consentiti - Table 1'!$AI$4,1,0)+IF(AH478='Valori Consentiti - Table 1'!$AK$4,1,0)+IF(AI478='Valori Consentiti - Table 1'!$AM$4,1,0)+IF(AJ478='Valori Consentiti - Table 1'!$AO$4,1,0)+IF(AK478='Valori Consentiti - Table 1'!$AQ$4,1,0)+IF(AL478='Valori Consentiti - Table 1'!$AS$4,1,0)+IF(AM478='Valori Consentiti - Table 1'!$AU$4,1,0),IF(G478=4,IF(T478='Valori Consentiti - Table 1'!$I$5,1,0)+IF(U478='Valori Consentiti - Table 1'!$K$5,1,0)+IF(V478='Valori Consentiti - Table 1'!$M$5,1,0)+IF(W478='Valori Consentiti - Table 1'!$O$5,1,0)+IF(X478='Valori Consentiti - Table 1'!$Q$5,1,0)+IF(Y478='Valori Consentiti - Table 1'!$S$5,1,0)+IF(Z478='Valori Consentiti - Table 1'!$U$5,1,0)+IF(AA478='Valori Consentiti - Table 1'!$W$5,1,0)+IF(AB478='Valori Consentiti - Table 1'!$Y$5,1,0)+IF(AC478='Valori Consentiti - Table 1'!$AA$5,1,0)+IF(AD478='Valori Consentiti - Table 1'!$AC$5,1,0)+IF(AE478='Valori Consentiti - Table 1'!$AE$5,1,0)+IF(AF478='Valori Consentiti - Table 1'!$AG$5,1,0)+IF(AG478='Valori Consentiti - Table 1'!$AI$5,1,0)+IF(AH478='Valori Consentiti - Table 1'!$AK$5,1,0)+IF(AI478='Valori Consentiti - Table 1'!$AM$5,1,0)+IF(AJ478='Valori Consentiti - Table 1'!$AO$5,1,0)+IF(AK478='Valori Consentiti - Table 1'!$AQ$5,1,0)+IF(AL478='Valori Consentiti - Table 1'!$AS$5,1,0)+IF(AM478='Valori Consentiti - Table 1'!$AU$5,1,0),))))</f>
        <v>0</v>
      </c>
      <c r="Q478" s="16">
        <f t="shared" si="254"/>
        <v>20</v>
      </c>
      <c r="R478" s="16">
        <f t="shared" si="246"/>
        <v>1</v>
      </c>
      <c r="S478" s="17"/>
      <c r="T478" s="24" t="str">
        <f t="shared" si="226"/>
        <v/>
      </c>
      <c r="U478" s="25" t="str">
        <f t="shared" si="227"/>
        <v/>
      </c>
      <c r="V478" s="25" t="str">
        <f t="shared" si="228"/>
        <v/>
      </c>
      <c r="W478" s="26" t="str">
        <f t="shared" si="229"/>
        <v/>
      </c>
      <c r="X478" s="27" t="str">
        <f t="shared" si="230"/>
        <v/>
      </c>
      <c r="Y478" s="25" t="str">
        <f t="shared" si="231"/>
        <v/>
      </c>
      <c r="Z478" s="25" t="str">
        <f t="shared" si="232"/>
        <v/>
      </c>
      <c r="AA478" s="26" t="str">
        <f t="shared" si="233"/>
        <v/>
      </c>
      <c r="AB478" s="27" t="str">
        <f t="shared" si="234"/>
        <v/>
      </c>
      <c r="AC478" s="25" t="str">
        <f t="shared" si="235"/>
        <v/>
      </c>
      <c r="AD478" s="25" t="str">
        <f t="shared" si="236"/>
        <v/>
      </c>
      <c r="AE478" s="26" t="str">
        <f t="shared" si="237"/>
        <v/>
      </c>
      <c r="AF478" s="27" t="str">
        <f t="shared" si="238"/>
        <v/>
      </c>
      <c r="AG478" s="25" t="str">
        <f t="shared" si="239"/>
        <v/>
      </c>
      <c r="AH478" s="25" t="str">
        <f t="shared" si="240"/>
        <v/>
      </c>
      <c r="AI478" s="26" t="str">
        <f t="shared" si="241"/>
        <v/>
      </c>
      <c r="AJ478" s="27" t="str">
        <f t="shared" si="242"/>
        <v/>
      </c>
      <c r="AK478" s="25" t="str">
        <f t="shared" si="243"/>
        <v/>
      </c>
      <c r="AL478" s="25" t="str">
        <f t="shared" si="244"/>
        <v/>
      </c>
      <c r="AM478" s="28" t="str">
        <f t="shared" si="245"/>
        <v/>
      </c>
      <c r="AN478" s="29" t="b">
        <f t="shared" si="247"/>
        <v>0</v>
      </c>
      <c r="AO478" s="29" t="b">
        <f t="shared" si="248"/>
        <v>0</v>
      </c>
      <c r="AP478" s="29" t="b">
        <f t="shared" si="249"/>
        <v>0</v>
      </c>
      <c r="AQ478" s="29" t="b">
        <f t="shared" si="250"/>
        <v>0</v>
      </c>
      <c r="AR478" s="29" t="b">
        <f t="shared" si="251"/>
        <v>0</v>
      </c>
    </row>
    <row r="479" spans="1:44">
      <c r="A479" s="14"/>
      <c r="B479" s="14"/>
      <c r="C479" s="22"/>
      <c r="D479" s="14"/>
      <c r="E479" s="14"/>
      <c r="F479" s="14"/>
      <c r="G479" s="14"/>
      <c r="H479" s="15"/>
      <c r="I479" s="15"/>
      <c r="J479" s="15"/>
      <c r="K479" s="15"/>
      <c r="L479" s="15"/>
      <c r="M479" s="23">
        <f>IF(G479=1,IF(T479='Valori Consentiti - Table 1'!$I$2,5,IF(T479="X",1,0))+IF(U479='Valori Consentiti - Table 1'!$K$2,5,IF(U479="X",1,0))+IF(V479='Valori Consentiti - Table 1'!$M$2,5,IF(V479="X",1,0))+IF(W479='Valori Consentiti - Table 1'!$O$2,5,IF(W479="X",1,0))+IF(X479='Valori Consentiti - Table 1'!$Q$2,5,IF(X479="X",1,0))+IF(Y479='Valori Consentiti - Table 1'!$S$2,5,IF(Y479="X",1,0))+IF(Z479='Valori Consentiti - Table 1'!$U$2,5,IF(Z479="X",1,0))+IF(AA479='Valori Consentiti - Table 1'!$W$2,5,IF(AA479="X",1,0))+IF(AB479='Valori Consentiti - Table 1'!$Y$2,5,IF(AB479="X",1,0))+IF(AC479='Valori Consentiti - Table 1'!$AA$2,5,IF(AC479="X",1,0))+IF(AD479='Valori Consentiti - Table 1'!$AC$2,5,IF(AD479="X",1,0))+IF(AE479='Valori Consentiti - Table 1'!$AE$2,5,IF(AE479="X",1,0))+IF(AF479='Valori Consentiti - Table 1'!$AG$2,5,IF(AF479="X",1,0))+IF(AG479='Valori Consentiti - Table 1'!$AI$2,5,IF(AG479="X",1,0))+IF(AH479='Valori Consentiti - Table 1'!$AK$2,5,IF(AH479="X",1,0))+IF(AI479='Valori Consentiti - Table 1'!$AM$2,5,IF(AI479="X",1,0))+IF(AJ479='Valori Consentiti - Table 1'!$AO$2,5,IF(AJ479="X",1,0))+IF(AK479='Valori Consentiti - Table 1'!$AQ$2,5,IF(AK479="X",1,0))+IF(AL479='Valori Consentiti - Table 1'!$AS$2,5,IF(AL479="X",1,0))+IF(AM479='Valori Consentiti - Table 1'!$AU$2,5,IF(AM479="X",1,0)),IF(G479=2,IF(T479='Valori Consentiti - Table 1'!$I$3,5,IF(T479="X",1,0))+IF(U479='Valori Consentiti - Table 1'!$K$3,5,IF(U479="X",1,0))+IF(V479='Valori Consentiti - Table 1'!$M$3,5,IF(V479="X",1,0))+IF(W479='Valori Consentiti - Table 1'!$O$3,5,IF(W479="X",1,0))+IF(X479='Valori Consentiti - Table 1'!$Q$3,5,IF(X479="X",1,0))+IF(Y479='Valori Consentiti - Table 1'!$S$3,5,IF(Y479="X",1,0))+IF(Z479='Valori Consentiti - Table 1'!$U$3,5,IF(Z479="X",1,0))+IF(AA479='Valori Consentiti - Table 1'!$W$3,5,IF(AA479="X",1,0))+IF(AB479='Valori Consentiti - Table 1'!$Y$3,5,IF(AB479="X",1,0))+IF(AC479='Valori Consentiti - Table 1'!$AA$3,5,IF(AC479="X",1,0))+IF(AD479='Valori Consentiti - Table 1'!$AC$3,5,IF(AD479="X",1,0))+IF(AE479='Valori Consentiti - Table 1'!$AE$3,5,IF(AE479="X",1,0))+IF(AF479='Valori Consentiti - Table 1'!$AG$3,5,IF(AF479="X",1,0))+IF(AG479='Valori Consentiti - Table 1'!$AI$3,5,IF(AG479="X",1,0))+IF(AH479='Valori Consentiti - Table 1'!$AK$3,5,IF(AH479="X",1,0))+IF(AI479='Valori Consentiti - Table 1'!$AM$3,5,IF(AI479="X",1,0))+IF(AJ479='Valori Consentiti - Table 1'!$AO$3,5,IF(AJ479="X",1,0))+IF(AK479='Valori Consentiti - Table 1'!$AQ$3,5,IF(AK479="X",1,0))+IF(AL479='Valori Consentiti - Table 1'!$AS$3,5,IF(AL479="X",1,0))+IF(AM479='Valori Consentiti - Table 1'!$AU$3,5,IF(AM479="X",1,0)),IF(G479=3,IF(T479='Valori Consentiti - Table 1'!$I$4,5,IF(T479="X",1,0))+IF(U479='Valori Consentiti - Table 1'!$K$4,5,IF(U479="X",1,0))+IF(V479='Valori Consentiti - Table 1'!$M$4,5,IF(V479="X",1,0))+IF(W479='Valori Consentiti - Table 1'!$O$4,5,IF(W479="X",1,0))+IF(X479='Valori Consentiti - Table 1'!$Q$4,5,IF(X479="X",1,0))+IF(Y479='Valori Consentiti - Table 1'!$S$4,5,IF(Y479="X",1,0))+IF(Z479='Valori Consentiti - Table 1'!$U$4,5,IF(Z479="X",1,0))+IF(AA479='Valori Consentiti - Table 1'!$W$4,5,IF(AA479="X",1,0))+IF(AB479='Valori Consentiti - Table 1'!$Y$4,5,IF(AB479="X",1,0))+IF(AC479='Valori Consentiti - Table 1'!$AA$4,5,IF(AC479="X",1,0))+IF(AD479='Valori Consentiti - Table 1'!$AC$4,5,IF(AD479="X",1,0))+IF(AE479='Valori Consentiti - Table 1'!$AE$4,5,IF(AE479="X",1,0))+IF(AF479='Valori Consentiti - Table 1'!$AG$4,5,IF(AF479="X",1,0))+IF(AG479='Valori Consentiti - Table 1'!$AI$4,5,IF(AG479="X",1,0))+IF(AH479='Valori Consentiti - Table 1'!$AK$4,5,IF(AH479="X",1,0))+IF(AI479='Valori Consentiti - Table 1'!$AM$4,5,IF(AI479="X",1,0))+IF(AJ479='Valori Consentiti - Table 1'!$AO$4,5,IF(AJ479="X",1,0))+IF(AK479='Valori Consentiti - Table 1'!$AQ$4,5,IF(AK479="X",1,0))+IF(AL479='Valori Consentiti - Table 1'!$AS$4,5,IF(AL479="X",1,0))+IF(AM479='Valori Consentiti - Table 1'!$AU$4,5,IF(AM479="X",1,0)),IF(G479=4,IF(T479='Valori Consentiti - Table 1'!$I$5,5,IF(T479="X",1,0))+IF(U479='Valori Consentiti - Table 1'!$K$5,5,IF(U479="X",1,0))+IF(V479='Valori Consentiti - Table 1'!$M$5,5,IF(V479="X",1,0))+IF(W479='Valori Consentiti - Table 1'!$O$5,5,IF(W479="X",1,0))+IF(X479='Valori Consentiti - Table 1'!$Q$5,5,IF(X479="X",1,0))+IF(Y479='Valori Consentiti - Table 1'!$S$5,5,IF(Y479="X",1,0))+IF(Z479='Valori Consentiti - Table 1'!$U$5,5,IF(Z479="X",1,0))+IF(AA479='Valori Consentiti - Table 1'!$W$5,5,IF(AA479="X",1,0))+IF(AB479='Valori Consentiti - Table 1'!$Y$5,5,IF(AB479="X",1,0))+IF(AC479='Valori Consentiti - Table 1'!$AA$5,5,IF(AC479="X",1,0))+IF(AD479='Valori Consentiti - Table 1'!$AC$5,5,IF(AD479="X",1,0))+IF(AE479='Valori Consentiti - Table 1'!$AE$5,5,IF(AE479="X",1,0))+IF(AF479='Valori Consentiti - Table 1'!$AG$5,5,IF(AF479="X",1,0))+IF(AG479='Valori Consentiti - Table 1'!$AI$5,5,IF(AG479="X",1,0))+IF(AH479='Valori Consentiti - Table 1'!$AK$5,5,IF(AH479="X",1,0))+IF(AI479='Valori Consentiti - Table 1'!$AM$5,5,IF(AI479="X",1,0))+IF(AJ479='Valori Consentiti - Table 1'!$AO$5,5,IF(AJ479="X",1,0))+IF(AK479='Valori Consentiti - Table 1'!$AQ$5,5,IF(AK479="X",1,0))+IF(AL479='Valori Consentiti - Table 1'!$AS$5,5,IF(AL479="X",1,0))+IF(AM479='Valori Consentiti - Table 1'!$AU$5,5,IF(AM479="X",1,0)),))))</f>
        <v>0</v>
      </c>
      <c r="N479" s="16">
        <f t="shared" si="252"/>
        <v>0</v>
      </c>
      <c r="O479" s="16">
        <f t="shared" si="253"/>
        <v>20</v>
      </c>
      <c r="P479" s="16">
        <f>IF(G479=1,IF(T479='Valori Consentiti - Table 1'!$I$2,1,0)+IF(U479='Valori Consentiti - Table 1'!$K$2,1,0)+IF(V479='Valori Consentiti - Table 1'!$M$2,1,0)+IF(W479='Valori Consentiti - Table 1'!$O$2,1,0)+IF(X479='Valori Consentiti - Table 1'!$Q$2,1,0)+IF(Y479='Valori Consentiti - Table 1'!$S$2,1,0)+IF(Z479='Valori Consentiti - Table 1'!$U$2,1,0)+IF(AA479='Valori Consentiti - Table 1'!$W$2,1,0)+IF(AB479='Valori Consentiti - Table 1'!$Y$2,1,0)+IF(AC479='Valori Consentiti - Table 1'!$AA$2,1,0)+IF(AD479='Valori Consentiti - Table 1'!$AC$2,1,0)+IF(AE479='Valori Consentiti - Table 1'!$AE$2,1,0)+IF(AF479='Valori Consentiti - Table 1'!$AG$2,1,0)+IF(AG479='Valori Consentiti - Table 1'!$AI$2,1,0)+IF(AH479='Valori Consentiti - Table 1'!$AK$2,1,0)+IF(AI479='Valori Consentiti - Table 1'!$AM$2,1,0)+IF(AJ479='Valori Consentiti - Table 1'!$AO$2,1,0)+IF(AK479='Valori Consentiti - Table 1'!$AQ$2,1,0)+IF(AL479='Valori Consentiti - Table 1'!$AS$2,1,0)+IF(AM479='Valori Consentiti - Table 1'!$AU$2,1,0),IF(G479=2,IF(T479='Valori Consentiti - Table 1'!$I$3,1,0)+IF(U479='Valori Consentiti - Table 1'!$K$3,1,0)+IF(V479='Valori Consentiti - Table 1'!$M$3,1,0)+IF(W479='Valori Consentiti - Table 1'!$O$3,1,0)+IF(X479='Valori Consentiti - Table 1'!$Q$3,1,0)+IF(Y479='Valori Consentiti - Table 1'!$S$3,1,0)+IF(Z479='Valori Consentiti - Table 1'!$U$3,1,0)+IF(AA479='Valori Consentiti - Table 1'!$W$3,1,0)+IF(AB479='Valori Consentiti - Table 1'!$Y$3,1,0)+IF(AC479='Valori Consentiti - Table 1'!$AA$3,1,0)+IF(AD479='Valori Consentiti - Table 1'!$AC$3,1,0)+IF(AE479='Valori Consentiti - Table 1'!$AE$3,1,0)+IF(AF479='Valori Consentiti - Table 1'!$AG$3,1,0)+IF(AG479='Valori Consentiti - Table 1'!$AI$3,1,0)+IF(AH479='Valori Consentiti - Table 1'!$AK$3,1,0)+IF(AI479='Valori Consentiti - Table 1'!$AM$3,1,0)+IF(AJ479='Valori Consentiti - Table 1'!$AO$3,1,0)+IF(AK479='Valori Consentiti - Table 1'!$AQ$3,1,0)+IF(AL479='Valori Consentiti - Table 1'!$AS$3,1,0)+IF(AM479='Valori Consentiti - Table 1'!$AU$3,1,0),IF(G479=3,IF(T479='Valori Consentiti - Table 1'!$I$4,1,0)+IF(U479='Valori Consentiti - Table 1'!$K$4,1,0)+IF(V479='Valori Consentiti - Table 1'!$M$4,1,0)+IF(W479='Valori Consentiti - Table 1'!$O$4,1,0)+IF(X479='Valori Consentiti - Table 1'!$Q$4,1,0)+IF(Y479='Valori Consentiti - Table 1'!$S$4,1,0)+IF(Z479='Valori Consentiti - Table 1'!$U$4,1,0)+IF(AA479='Valori Consentiti - Table 1'!$W$4,1,0)+IF(AB479='Valori Consentiti - Table 1'!$Y$4,1,0)+IF(AC479='Valori Consentiti - Table 1'!$AA$4,1,0)+IF(AD479='Valori Consentiti - Table 1'!$AC$4,1,0)+IF(AE479='Valori Consentiti - Table 1'!$AE$4,1,0)+IF(AF479='Valori Consentiti - Table 1'!$AG$4,1,0)+IF(AG479='Valori Consentiti - Table 1'!$AI$4,1,0)+IF(AH479='Valori Consentiti - Table 1'!$AK$4,1,0)+IF(AI479='Valori Consentiti - Table 1'!$AM$4,1,0)+IF(AJ479='Valori Consentiti - Table 1'!$AO$4,1,0)+IF(AK479='Valori Consentiti - Table 1'!$AQ$4,1,0)+IF(AL479='Valori Consentiti - Table 1'!$AS$4,1,0)+IF(AM479='Valori Consentiti - Table 1'!$AU$4,1,0),IF(G479=4,IF(T479='Valori Consentiti - Table 1'!$I$5,1,0)+IF(U479='Valori Consentiti - Table 1'!$K$5,1,0)+IF(V479='Valori Consentiti - Table 1'!$M$5,1,0)+IF(W479='Valori Consentiti - Table 1'!$O$5,1,0)+IF(X479='Valori Consentiti - Table 1'!$Q$5,1,0)+IF(Y479='Valori Consentiti - Table 1'!$S$5,1,0)+IF(Z479='Valori Consentiti - Table 1'!$U$5,1,0)+IF(AA479='Valori Consentiti - Table 1'!$W$5,1,0)+IF(AB479='Valori Consentiti - Table 1'!$Y$5,1,0)+IF(AC479='Valori Consentiti - Table 1'!$AA$5,1,0)+IF(AD479='Valori Consentiti - Table 1'!$AC$5,1,0)+IF(AE479='Valori Consentiti - Table 1'!$AE$5,1,0)+IF(AF479='Valori Consentiti - Table 1'!$AG$5,1,0)+IF(AG479='Valori Consentiti - Table 1'!$AI$5,1,0)+IF(AH479='Valori Consentiti - Table 1'!$AK$5,1,0)+IF(AI479='Valori Consentiti - Table 1'!$AM$5,1,0)+IF(AJ479='Valori Consentiti - Table 1'!$AO$5,1,0)+IF(AK479='Valori Consentiti - Table 1'!$AQ$5,1,0)+IF(AL479='Valori Consentiti - Table 1'!$AS$5,1,0)+IF(AM479='Valori Consentiti - Table 1'!$AU$5,1,0),))))</f>
        <v>0</v>
      </c>
      <c r="Q479" s="16">
        <f t="shared" si="254"/>
        <v>20</v>
      </c>
      <c r="R479" s="16">
        <f t="shared" si="246"/>
        <v>1</v>
      </c>
      <c r="S479" s="17"/>
      <c r="T479" s="24" t="str">
        <f t="shared" si="226"/>
        <v/>
      </c>
      <c r="U479" s="25" t="str">
        <f t="shared" si="227"/>
        <v/>
      </c>
      <c r="V479" s="25" t="str">
        <f t="shared" si="228"/>
        <v/>
      </c>
      <c r="W479" s="26" t="str">
        <f t="shared" si="229"/>
        <v/>
      </c>
      <c r="X479" s="27" t="str">
        <f t="shared" si="230"/>
        <v/>
      </c>
      <c r="Y479" s="25" t="str">
        <f t="shared" si="231"/>
        <v/>
      </c>
      <c r="Z479" s="25" t="str">
        <f t="shared" si="232"/>
        <v/>
      </c>
      <c r="AA479" s="26" t="str">
        <f t="shared" si="233"/>
        <v/>
      </c>
      <c r="AB479" s="27" t="str">
        <f t="shared" si="234"/>
        <v/>
      </c>
      <c r="AC479" s="25" t="str">
        <f t="shared" si="235"/>
        <v/>
      </c>
      <c r="AD479" s="25" t="str">
        <f t="shared" si="236"/>
        <v/>
      </c>
      <c r="AE479" s="26" t="str">
        <f t="shared" si="237"/>
        <v/>
      </c>
      <c r="AF479" s="27" t="str">
        <f t="shared" si="238"/>
        <v/>
      </c>
      <c r="AG479" s="25" t="str">
        <f t="shared" si="239"/>
        <v/>
      </c>
      <c r="AH479" s="25" t="str">
        <f t="shared" si="240"/>
        <v/>
      </c>
      <c r="AI479" s="26" t="str">
        <f t="shared" si="241"/>
        <v/>
      </c>
      <c r="AJ479" s="27" t="str">
        <f t="shared" si="242"/>
        <v/>
      </c>
      <c r="AK479" s="25" t="str">
        <f t="shared" si="243"/>
        <v/>
      </c>
      <c r="AL479" s="25" t="str">
        <f t="shared" si="244"/>
        <v/>
      </c>
      <c r="AM479" s="28" t="str">
        <f t="shared" si="245"/>
        <v/>
      </c>
      <c r="AN479" s="29" t="b">
        <f t="shared" si="247"/>
        <v>0</v>
      </c>
      <c r="AO479" s="29" t="b">
        <f t="shared" si="248"/>
        <v>0</v>
      </c>
      <c r="AP479" s="29" t="b">
        <f t="shared" si="249"/>
        <v>0</v>
      </c>
      <c r="AQ479" s="29" t="b">
        <f t="shared" si="250"/>
        <v>0</v>
      </c>
      <c r="AR479" s="29" t="b">
        <f t="shared" si="251"/>
        <v>0</v>
      </c>
    </row>
    <row r="480" spans="1:44">
      <c r="A480" s="14"/>
      <c r="B480" s="14"/>
      <c r="C480" s="22"/>
      <c r="D480" s="14"/>
      <c r="E480" s="14"/>
      <c r="F480" s="14"/>
      <c r="G480" s="14"/>
      <c r="H480" s="15"/>
      <c r="I480" s="15"/>
      <c r="J480" s="15"/>
      <c r="K480" s="15"/>
      <c r="L480" s="15"/>
      <c r="M480" s="23">
        <f>IF(G480=1,IF(T480='Valori Consentiti - Table 1'!$I$2,5,IF(T480="X",1,0))+IF(U480='Valori Consentiti - Table 1'!$K$2,5,IF(U480="X",1,0))+IF(V480='Valori Consentiti - Table 1'!$M$2,5,IF(V480="X",1,0))+IF(W480='Valori Consentiti - Table 1'!$O$2,5,IF(W480="X",1,0))+IF(X480='Valori Consentiti - Table 1'!$Q$2,5,IF(X480="X",1,0))+IF(Y480='Valori Consentiti - Table 1'!$S$2,5,IF(Y480="X",1,0))+IF(Z480='Valori Consentiti - Table 1'!$U$2,5,IF(Z480="X",1,0))+IF(AA480='Valori Consentiti - Table 1'!$W$2,5,IF(AA480="X",1,0))+IF(AB480='Valori Consentiti - Table 1'!$Y$2,5,IF(AB480="X",1,0))+IF(AC480='Valori Consentiti - Table 1'!$AA$2,5,IF(AC480="X",1,0))+IF(AD480='Valori Consentiti - Table 1'!$AC$2,5,IF(AD480="X",1,0))+IF(AE480='Valori Consentiti - Table 1'!$AE$2,5,IF(AE480="X",1,0))+IF(AF480='Valori Consentiti - Table 1'!$AG$2,5,IF(AF480="X",1,0))+IF(AG480='Valori Consentiti - Table 1'!$AI$2,5,IF(AG480="X",1,0))+IF(AH480='Valori Consentiti - Table 1'!$AK$2,5,IF(AH480="X",1,0))+IF(AI480='Valori Consentiti - Table 1'!$AM$2,5,IF(AI480="X",1,0))+IF(AJ480='Valori Consentiti - Table 1'!$AO$2,5,IF(AJ480="X",1,0))+IF(AK480='Valori Consentiti - Table 1'!$AQ$2,5,IF(AK480="X",1,0))+IF(AL480='Valori Consentiti - Table 1'!$AS$2,5,IF(AL480="X",1,0))+IF(AM480='Valori Consentiti - Table 1'!$AU$2,5,IF(AM480="X",1,0)),IF(G480=2,IF(T480='Valori Consentiti - Table 1'!$I$3,5,IF(T480="X",1,0))+IF(U480='Valori Consentiti - Table 1'!$K$3,5,IF(U480="X",1,0))+IF(V480='Valori Consentiti - Table 1'!$M$3,5,IF(V480="X",1,0))+IF(W480='Valori Consentiti - Table 1'!$O$3,5,IF(W480="X",1,0))+IF(X480='Valori Consentiti - Table 1'!$Q$3,5,IF(X480="X",1,0))+IF(Y480='Valori Consentiti - Table 1'!$S$3,5,IF(Y480="X",1,0))+IF(Z480='Valori Consentiti - Table 1'!$U$3,5,IF(Z480="X",1,0))+IF(AA480='Valori Consentiti - Table 1'!$W$3,5,IF(AA480="X",1,0))+IF(AB480='Valori Consentiti - Table 1'!$Y$3,5,IF(AB480="X",1,0))+IF(AC480='Valori Consentiti - Table 1'!$AA$3,5,IF(AC480="X",1,0))+IF(AD480='Valori Consentiti - Table 1'!$AC$3,5,IF(AD480="X",1,0))+IF(AE480='Valori Consentiti - Table 1'!$AE$3,5,IF(AE480="X",1,0))+IF(AF480='Valori Consentiti - Table 1'!$AG$3,5,IF(AF480="X",1,0))+IF(AG480='Valori Consentiti - Table 1'!$AI$3,5,IF(AG480="X",1,0))+IF(AH480='Valori Consentiti - Table 1'!$AK$3,5,IF(AH480="X",1,0))+IF(AI480='Valori Consentiti - Table 1'!$AM$3,5,IF(AI480="X",1,0))+IF(AJ480='Valori Consentiti - Table 1'!$AO$3,5,IF(AJ480="X",1,0))+IF(AK480='Valori Consentiti - Table 1'!$AQ$3,5,IF(AK480="X",1,0))+IF(AL480='Valori Consentiti - Table 1'!$AS$3,5,IF(AL480="X",1,0))+IF(AM480='Valori Consentiti - Table 1'!$AU$3,5,IF(AM480="X",1,0)),IF(G480=3,IF(T480='Valori Consentiti - Table 1'!$I$4,5,IF(T480="X",1,0))+IF(U480='Valori Consentiti - Table 1'!$K$4,5,IF(U480="X",1,0))+IF(V480='Valori Consentiti - Table 1'!$M$4,5,IF(V480="X",1,0))+IF(W480='Valori Consentiti - Table 1'!$O$4,5,IF(W480="X",1,0))+IF(X480='Valori Consentiti - Table 1'!$Q$4,5,IF(X480="X",1,0))+IF(Y480='Valori Consentiti - Table 1'!$S$4,5,IF(Y480="X",1,0))+IF(Z480='Valori Consentiti - Table 1'!$U$4,5,IF(Z480="X",1,0))+IF(AA480='Valori Consentiti - Table 1'!$W$4,5,IF(AA480="X",1,0))+IF(AB480='Valori Consentiti - Table 1'!$Y$4,5,IF(AB480="X",1,0))+IF(AC480='Valori Consentiti - Table 1'!$AA$4,5,IF(AC480="X",1,0))+IF(AD480='Valori Consentiti - Table 1'!$AC$4,5,IF(AD480="X",1,0))+IF(AE480='Valori Consentiti - Table 1'!$AE$4,5,IF(AE480="X",1,0))+IF(AF480='Valori Consentiti - Table 1'!$AG$4,5,IF(AF480="X",1,0))+IF(AG480='Valori Consentiti - Table 1'!$AI$4,5,IF(AG480="X",1,0))+IF(AH480='Valori Consentiti - Table 1'!$AK$4,5,IF(AH480="X",1,0))+IF(AI480='Valori Consentiti - Table 1'!$AM$4,5,IF(AI480="X",1,0))+IF(AJ480='Valori Consentiti - Table 1'!$AO$4,5,IF(AJ480="X",1,0))+IF(AK480='Valori Consentiti - Table 1'!$AQ$4,5,IF(AK480="X",1,0))+IF(AL480='Valori Consentiti - Table 1'!$AS$4,5,IF(AL480="X",1,0))+IF(AM480='Valori Consentiti - Table 1'!$AU$4,5,IF(AM480="X",1,0)),IF(G480=4,IF(T480='Valori Consentiti - Table 1'!$I$5,5,IF(T480="X",1,0))+IF(U480='Valori Consentiti - Table 1'!$K$5,5,IF(U480="X",1,0))+IF(V480='Valori Consentiti - Table 1'!$M$5,5,IF(V480="X",1,0))+IF(W480='Valori Consentiti - Table 1'!$O$5,5,IF(W480="X",1,0))+IF(X480='Valori Consentiti - Table 1'!$Q$5,5,IF(X480="X",1,0))+IF(Y480='Valori Consentiti - Table 1'!$S$5,5,IF(Y480="X",1,0))+IF(Z480='Valori Consentiti - Table 1'!$U$5,5,IF(Z480="X",1,0))+IF(AA480='Valori Consentiti - Table 1'!$W$5,5,IF(AA480="X",1,0))+IF(AB480='Valori Consentiti - Table 1'!$Y$5,5,IF(AB480="X",1,0))+IF(AC480='Valori Consentiti - Table 1'!$AA$5,5,IF(AC480="X",1,0))+IF(AD480='Valori Consentiti - Table 1'!$AC$5,5,IF(AD480="X",1,0))+IF(AE480='Valori Consentiti - Table 1'!$AE$5,5,IF(AE480="X",1,0))+IF(AF480='Valori Consentiti - Table 1'!$AG$5,5,IF(AF480="X",1,0))+IF(AG480='Valori Consentiti - Table 1'!$AI$5,5,IF(AG480="X",1,0))+IF(AH480='Valori Consentiti - Table 1'!$AK$5,5,IF(AH480="X",1,0))+IF(AI480='Valori Consentiti - Table 1'!$AM$5,5,IF(AI480="X",1,0))+IF(AJ480='Valori Consentiti - Table 1'!$AO$5,5,IF(AJ480="X",1,0))+IF(AK480='Valori Consentiti - Table 1'!$AQ$5,5,IF(AK480="X",1,0))+IF(AL480='Valori Consentiti - Table 1'!$AS$5,5,IF(AL480="X",1,0))+IF(AM480='Valori Consentiti - Table 1'!$AU$5,5,IF(AM480="X",1,0)),))))</f>
        <v>0</v>
      </c>
      <c r="N480" s="16">
        <f t="shared" si="252"/>
        <v>0</v>
      </c>
      <c r="O480" s="16">
        <f t="shared" si="253"/>
        <v>20</v>
      </c>
      <c r="P480" s="16">
        <f>IF(G480=1,IF(T480='Valori Consentiti - Table 1'!$I$2,1,0)+IF(U480='Valori Consentiti - Table 1'!$K$2,1,0)+IF(V480='Valori Consentiti - Table 1'!$M$2,1,0)+IF(W480='Valori Consentiti - Table 1'!$O$2,1,0)+IF(X480='Valori Consentiti - Table 1'!$Q$2,1,0)+IF(Y480='Valori Consentiti - Table 1'!$S$2,1,0)+IF(Z480='Valori Consentiti - Table 1'!$U$2,1,0)+IF(AA480='Valori Consentiti - Table 1'!$W$2,1,0)+IF(AB480='Valori Consentiti - Table 1'!$Y$2,1,0)+IF(AC480='Valori Consentiti - Table 1'!$AA$2,1,0)+IF(AD480='Valori Consentiti - Table 1'!$AC$2,1,0)+IF(AE480='Valori Consentiti - Table 1'!$AE$2,1,0)+IF(AF480='Valori Consentiti - Table 1'!$AG$2,1,0)+IF(AG480='Valori Consentiti - Table 1'!$AI$2,1,0)+IF(AH480='Valori Consentiti - Table 1'!$AK$2,1,0)+IF(AI480='Valori Consentiti - Table 1'!$AM$2,1,0)+IF(AJ480='Valori Consentiti - Table 1'!$AO$2,1,0)+IF(AK480='Valori Consentiti - Table 1'!$AQ$2,1,0)+IF(AL480='Valori Consentiti - Table 1'!$AS$2,1,0)+IF(AM480='Valori Consentiti - Table 1'!$AU$2,1,0),IF(G480=2,IF(T480='Valori Consentiti - Table 1'!$I$3,1,0)+IF(U480='Valori Consentiti - Table 1'!$K$3,1,0)+IF(V480='Valori Consentiti - Table 1'!$M$3,1,0)+IF(W480='Valori Consentiti - Table 1'!$O$3,1,0)+IF(X480='Valori Consentiti - Table 1'!$Q$3,1,0)+IF(Y480='Valori Consentiti - Table 1'!$S$3,1,0)+IF(Z480='Valori Consentiti - Table 1'!$U$3,1,0)+IF(AA480='Valori Consentiti - Table 1'!$W$3,1,0)+IF(AB480='Valori Consentiti - Table 1'!$Y$3,1,0)+IF(AC480='Valori Consentiti - Table 1'!$AA$3,1,0)+IF(AD480='Valori Consentiti - Table 1'!$AC$3,1,0)+IF(AE480='Valori Consentiti - Table 1'!$AE$3,1,0)+IF(AF480='Valori Consentiti - Table 1'!$AG$3,1,0)+IF(AG480='Valori Consentiti - Table 1'!$AI$3,1,0)+IF(AH480='Valori Consentiti - Table 1'!$AK$3,1,0)+IF(AI480='Valori Consentiti - Table 1'!$AM$3,1,0)+IF(AJ480='Valori Consentiti - Table 1'!$AO$3,1,0)+IF(AK480='Valori Consentiti - Table 1'!$AQ$3,1,0)+IF(AL480='Valori Consentiti - Table 1'!$AS$3,1,0)+IF(AM480='Valori Consentiti - Table 1'!$AU$3,1,0),IF(G480=3,IF(T480='Valori Consentiti - Table 1'!$I$4,1,0)+IF(U480='Valori Consentiti - Table 1'!$K$4,1,0)+IF(V480='Valori Consentiti - Table 1'!$M$4,1,0)+IF(W480='Valori Consentiti - Table 1'!$O$4,1,0)+IF(X480='Valori Consentiti - Table 1'!$Q$4,1,0)+IF(Y480='Valori Consentiti - Table 1'!$S$4,1,0)+IF(Z480='Valori Consentiti - Table 1'!$U$4,1,0)+IF(AA480='Valori Consentiti - Table 1'!$W$4,1,0)+IF(AB480='Valori Consentiti - Table 1'!$Y$4,1,0)+IF(AC480='Valori Consentiti - Table 1'!$AA$4,1,0)+IF(AD480='Valori Consentiti - Table 1'!$AC$4,1,0)+IF(AE480='Valori Consentiti - Table 1'!$AE$4,1,0)+IF(AF480='Valori Consentiti - Table 1'!$AG$4,1,0)+IF(AG480='Valori Consentiti - Table 1'!$AI$4,1,0)+IF(AH480='Valori Consentiti - Table 1'!$AK$4,1,0)+IF(AI480='Valori Consentiti - Table 1'!$AM$4,1,0)+IF(AJ480='Valori Consentiti - Table 1'!$AO$4,1,0)+IF(AK480='Valori Consentiti - Table 1'!$AQ$4,1,0)+IF(AL480='Valori Consentiti - Table 1'!$AS$4,1,0)+IF(AM480='Valori Consentiti - Table 1'!$AU$4,1,0),IF(G480=4,IF(T480='Valori Consentiti - Table 1'!$I$5,1,0)+IF(U480='Valori Consentiti - Table 1'!$K$5,1,0)+IF(V480='Valori Consentiti - Table 1'!$M$5,1,0)+IF(W480='Valori Consentiti - Table 1'!$O$5,1,0)+IF(X480='Valori Consentiti - Table 1'!$Q$5,1,0)+IF(Y480='Valori Consentiti - Table 1'!$S$5,1,0)+IF(Z480='Valori Consentiti - Table 1'!$U$5,1,0)+IF(AA480='Valori Consentiti - Table 1'!$W$5,1,0)+IF(AB480='Valori Consentiti - Table 1'!$Y$5,1,0)+IF(AC480='Valori Consentiti - Table 1'!$AA$5,1,0)+IF(AD480='Valori Consentiti - Table 1'!$AC$5,1,0)+IF(AE480='Valori Consentiti - Table 1'!$AE$5,1,0)+IF(AF480='Valori Consentiti - Table 1'!$AG$5,1,0)+IF(AG480='Valori Consentiti - Table 1'!$AI$5,1,0)+IF(AH480='Valori Consentiti - Table 1'!$AK$5,1,0)+IF(AI480='Valori Consentiti - Table 1'!$AM$5,1,0)+IF(AJ480='Valori Consentiti - Table 1'!$AO$5,1,0)+IF(AK480='Valori Consentiti - Table 1'!$AQ$5,1,0)+IF(AL480='Valori Consentiti - Table 1'!$AS$5,1,0)+IF(AM480='Valori Consentiti - Table 1'!$AU$5,1,0),))))</f>
        <v>0</v>
      </c>
      <c r="Q480" s="16">
        <f t="shared" si="254"/>
        <v>20</v>
      </c>
      <c r="R480" s="16">
        <f t="shared" si="246"/>
        <v>1</v>
      </c>
      <c r="S480" s="17"/>
      <c r="T480" s="24" t="str">
        <f t="shared" si="226"/>
        <v/>
      </c>
      <c r="U480" s="25" t="str">
        <f t="shared" si="227"/>
        <v/>
      </c>
      <c r="V480" s="25" t="str">
        <f t="shared" si="228"/>
        <v/>
      </c>
      <c r="W480" s="26" t="str">
        <f t="shared" si="229"/>
        <v/>
      </c>
      <c r="X480" s="27" t="str">
        <f t="shared" si="230"/>
        <v/>
      </c>
      <c r="Y480" s="25" t="str">
        <f t="shared" si="231"/>
        <v/>
      </c>
      <c r="Z480" s="25" t="str">
        <f t="shared" si="232"/>
        <v/>
      </c>
      <c r="AA480" s="26" t="str">
        <f t="shared" si="233"/>
        <v/>
      </c>
      <c r="AB480" s="27" t="str">
        <f t="shared" si="234"/>
        <v/>
      </c>
      <c r="AC480" s="25" t="str">
        <f t="shared" si="235"/>
        <v/>
      </c>
      <c r="AD480" s="25" t="str">
        <f t="shared" si="236"/>
        <v/>
      </c>
      <c r="AE480" s="26" t="str">
        <f t="shared" si="237"/>
        <v/>
      </c>
      <c r="AF480" s="27" t="str">
        <f t="shared" si="238"/>
        <v/>
      </c>
      <c r="AG480" s="25" t="str">
        <f t="shared" si="239"/>
        <v/>
      </c>
      <c r="AH480" s="25" t="str">
        <f t="shared" si="240"/>
        <v/>
      </c>
      <c r="AI480" s="26" t="str">
        <f t="shared" si="241"/>
        <v/>
      </c>
      <c r="AJ480" s="27" t="str">
        <f t="shared" si="242"/>
        <v/>
      </c>
      <c r="AK480" s="25" t="str">
        <f t="shared" si="243"/>
        <v/>
      </c>
      <c r="AL480" s="25" t="str">
        <f t="shared" si="244"/>
        <v/>
      </c>
      <c r="AM480" s="28" t="str">
        <f t="shared" si="245"/>
        <v/>
      </c>
      <c r="AN480" s="29" t="b">
        <f t="shared" si="247"/>
        <v>0</v>
      </c>
      <c r="AO480" s="29" t="b">
        <f t="shared" si="248"/>
        <v>0</v>
      </c>
      <c r="AP480" s="29" t="b">
        <f t="shared" si="249"/>
        <v>0</v>
      </c>
      <c r="AQ480" s="29" t="b">
        <f t="shared" si="250"/>
        <v>0</v>
      </c>
      <c r="AR480" s="29" t="b">
        <f t="shared" si="251"/>
        <v>0</v>
      </c>
    </row>
    <row r="481" spans="1:44">
      <c r="A481" s="14"/>
      <c r="B481" s="14"/>
      <c r="C481" s="22"/>
      <c r="D481" s="14"/>
      <c r="E481" s="14"/>
      <c r="F481" s="14"/>
      <c r="G481" s="14"/>
      <c r="H481" s="15"/>
      <c r="I481" s="15"/>
      <c r="J481" s="15"/>
      <c r="K481" s="15"/>
      <c r="L481" s="15"/>
      <c r="M481" s="23">
        <f>IF(G481=1,IF(T481='Valori Consentiti - Table 1'!$I$2,5,IF(T481="X",1,0))+IF(U481='Valori Consentiti - Table 1'!$K$2,5,IF(U481="X",1,0))+IF(V481='Valori Consentiti - Table 1'!$M$2,5,IF(V481="X",1,0))+IF(W481='Valori Consentiti - Table 1'!$O$2,5,IF(W481="X",1,0))+IF(X481='Valori Consentiti - Table 1'!$Q$2,5,IF(X481="X",1,0))+IF(Y481='Valori Consentiti - Table 1'!$S$2,5,IF(Y481="X",1,0))+IF(Z481='Valori Consentiti - Table 1'!$U$2,5,IF(Z481="X",1,0))+IF(AA481='Valori Consentiti - Table 1'!$W$2,5,IF(AA481="X",1,0))+IF(AB481='Valori Consentiti - Table 1'!$Y$2,5,IF(AB481="X",1,0))+IF(AC481='Valori Consentiti - Table 1'!$AA$2,5,IF(AC481="X",1,0))+IF(AD481='Valori Consentiti - Table 1'!$AC$2,5,IF(AD481="X",1,0))+IF(AE481='Valori Consentiti - Table 1'!$AE$2,5,IF(AE481="X",1,0))+IF(AF481='Valori Consentiti - Table 1'!$AG$2,5,IF(AF481="X",1,0))+IF(AG481='Valori Consentiti - Table 1'!$AI$2,5,IF(AG481="X",1,0))+IF(AH481='Valori Consentiti - Table 1'!$AK$2,5,IF(AH481="X",1,0))+IF(AI481='Valori Consentiti - Table 1'!$AM$2,5,IF(AI481="X",1,0))+IF(AJ481='Valori Consentiti - Table 1'!$AO$2,5,IF(AJ481="X",1,0))+IF(AK481='Valori Consentiti - Table 1'!$AQ$2,5,IF(AK481="X",1,0))+IF(AL481='Valori Consentiti - Table 1'!$AS$2,5,IF(AL481="X",1,0))+IF(AM481='Valori Consentiti - Table 1'!$AU$2,5,IF(AM481="X",1,0)),IF(G481=2,IF(T481='Valori Consentiti - Table 1'!$I$3,5,IF(T481="X",1,0))+IF(U481='Valori Consentiti - Table 1'!$K$3,5,IF(U481="X",1,0))+IF(V481='Valori Consentiti - Table 1'!$M$3,5,IF(V481="X",1,0))+IF(W481='Valori Consentiti - Table 1'!$O$3,5,IF(W481="X",1,0))+IF(X481='Valori Consentiti - Table 1'!$Q$3,5,IF(X481="X",1,0))+IF(Y481='Valori Consentiti - Table 1'!$S$3,5,IF(Y481="X",1,0))+IF(Z481='Valori Consentiti - Table 1'!$U$3,5,IF(Z481="X",1,0))+IF(AA481='Valori Consentiti - Table 1'!$W$3,5,IF(AA481="X",1,0))+IF(AB481='Valori Consentiti - Table 1'!$Y$3,5,IF(AB481="X",1,0))+IF(AC481='Valori Consentiti - Table 1'!$AA$3,5,IF(AC481="X",1,0))+IF(AD481='Valori Consentiti - Table 1'!$AC$3,5,IF(AD481="X",1,0))+IF(AE481='Valori Consentiti - Table 1'!$AE$3,5,IF(AE481="X",1,0))+IF(AF481='Valori Consentiti - Table 1'!$AG$3,5,IF(AF481="X",1,0))+IF(AG481='Valori Consentiti - Table 1'!$AI$3,5,IF(AG481="X",1,0))+IF(AH481='Valori Consentiti - Table 1'!$AK$3,5,IF(AH481="X",1,0))+IF(AI481='Valori Consentiti - Table 1'!$AM$3,5,IF(AI481="X",1,0))+IF(AJ481='Valori Consentiti - Table 1'!$AO$3,5,IF(AJ481="X",1,0))+IF(AK481='Valori Consentiti - Table 1'!$AQ$3,5,IF(AK481="X",1,0))+IF(AL481='Valori Consentiti - Table 1'!$AS$3,5,IF(AL481="X",1,0))+IF(AM481='Valori Consentiti - Table 1'!$AU$3,5,IF(AM481="X",1,0)),IF(G481=3,IF(T481='Valori Consentiti - Table 1'!$I$4,5,IF(T481="X",1,0))+IF(U481='Valori Consentiti - Table 1'!$K$4,5,IF(U481="X",1,0))+IF(V481='Valori Consentiti - Table 1'!$M$4,5,IF(V481="X",1,0))+IF(W481='Valori Consentiti - Table 1'!$O$4,5,IF(W481="X",1,0))+IF(X481='Valori Consentiti - Table 1'!$Q$4,5,IF(X481="X",1,0))+IF(Y481='Valori Consentiti - Table 1'!$S$4,5,IF(Y481="X",1,0))+IF(Z481='Valori Consentiti - Table 1'!$U$4,5,IF(Z481="X",1,0))+IF(AA481='Valori Consentiti - Table 1'!$W$4,5,IF(AA481="X",1,0))+IF(AB481='Valori Consentiti - Table 1'!$Y$4,5,IF(AB481="X",1,0))+IF(AC481='Valori Consentiti - Table 1'!$AA$4,5,IF(AC481="X",1,0))+IF(AD481='Valori Consentiti - Table 1'!$AC$4,5,IF(AD481="X",1,0))+IF(AE481='Valori Consentiti - Table 1'!$AE$4,5,IF(AE481="X",1,0))+IF(AF481='Valori Consentiti - Table 1'!$AG$4,5,IF(AF481="X",1,0))+IF(AG481='Valori Consentiti - Table 1'!$AI$4,5,IF(AG481="X",1,0))+IF(AH481='Valori Consentiti - Table 1'!$AK$4,5,IF(AH481="X",1,0))+IF(AI481='Valori Consentiti - Table 1'!$AM$4,5,IF(AI481="X",1,0))+IF(AJ481='Valori Consentiti - Table 1'!$AO$4,5,IF(AJ481="X",1,0))+IF(AK481='Valori Consentiti - Table 1'!$AQ$4,5,IF(AK481="X",1,0))+IF(AL481='Valori Consentiti - Table 1'!$AS$4,5,IF(AL481="X",1,0))+IF(AM481='Valori Consentiti - Table 1'!$AU$4,5,IF(AM481="X",1,0)),IF(G481=4,IF(T481='Valori Consentiti - Table 1'!$I$5,5,IF(T481="X",1,0))+IF(U481='Valori Consentiti - Table 1'!$K$5,5,IF(U481="X",1,0))+IF(V481='Valori Consentiti - Table 1'!$M$5,5,IF(V481="X",1,0))+IF(W481='Valori Consentiti - Table 1'!$O$5,5,IF(W481="X",1,0))+IF(X481='Valori Consentiti - Table 1'!$Q$5,5,IF(X481="X",1,0))+IF(Y481='Valori Consentiti - Table 1'!$S$5,5,IF(Y481="X",1,0))+IF(Z481='Valori Consentiti - Table 1'!$U$5,5,IF(Z481="X",1,0))+IF(AA481='Valori Consentiti - Table 1'!$W$5,5,IF(AA481="X",1,0))+IF(AB481='Valori Consentiti - Table 1'!$Y$5,5,IF(AB481="X",1,0))+IF(AC481='Valori Consentiti - Table 1'!$AA$5,5,IF(AC481="X",1,0))+IF(AD481='Valori Consentiti - Table 1'!$AC$5,5,IF(AD481="X",1,0))+IF(AE481='Valori Consentiti - Table 1'!$AE$5,5,IF(AE481="X",1,0))+IF(AF481='Valori Consentiti - Table 1'!$AG$5,5,IF(AF481="X",1,0))+IF(AG481='Valori Consentiti - Table 1'!$AI$5,5,IF(AG481="X",1,0))+IF(AH481='Valori Consentiti - Table 1'!$AK$5,5,IF(AH481="X",1,0))+IF(AI481='Valori Consentiti - Table 1'!$AM$5,5,IF(AI481="X",1,0))+IF(AJ481='Valori Consentiti - Table 1'!$AO$5,5,IF(AJ481="X",1,0))+IF(AK481='Valori Consentiti - Table 1'!$AQ$5,5,IF(AK481="X",1,0))+IF(AL481='Valori Consentiti - Table 1'!$AS$5,5,IF(AL481="X",1,0))+IF(AM481='Valori Consentiti - Table 1'!$AU$5,5,IF(AM481="X",1,0)),))))</f>
        <v>0</v>
      </c>
      <c r="N481" s="16">
        <f t="shared" si="252"/>
        <v>0</v>
      </c>
      <c r="O481" s="16">
        <f t="shared" si="253"/>
        <v>20</v>
      </c>
      <c r="P481" s="16">
        <f>IF(G481=1,IF(T481='Valori Consentiti - Table 1'!$I$2,1,0)+IF(U481='Valori Consentiti - Table 1'!$K$2,1,0)+IF(V481='Valori Consentiti - Table 1'!$M$2,1,0)+IF(W481='Valori Consentiti - Table 1'!$O$2,1,0)+IF(X481='Valori Consentiti - Table 1'!$Q$2,1,0)+IF(Y481='Valori Consentiti - Table 1'!$S$2,1,0)+IF(Z481='Valori Consentiti - Table 1'!$U$2,1,0)+IF(AA481='Valori Consentiti - Table 1'!$W$2,1,0)+IF(AB481='Valori Consentiti - Table 1'!$Y$2,1,0)+IF(AC481='Valori Consentiti - Table 1'!$AA$2,1,0)+IF(AD481='Valori Consentiti - Table 1'!$AC$2,1,0)+IF(AE481='Valori Consentiti - Table 1'!$AE$2,1,0)+IF(AF481='Valori Consentiti - Table 1'!$AG$2,1,0)+IF(AG481='Valori Consentiti - Table 1'!$AI$2,1,0)+IF(AH481='Valori Consentiti - Table 1'!$AK$2,1,0)+IF(AI481='Valori Consentiti - Table 1'!$AM$2,1,0)+IF(AJ481='Valori Consentiti - Table 1'!$AO$2,1,0)+IF(AK481='Valori Consentiti - Table 1'!$AQ$2,1,0)+IF(AL481='Valori Consentiti - Table 1'!$AS$2,1,0)+IF(AM481='Valori Consentiti - Table 1'!$AU$2,1,0),IF(G481=2,IF(T481='Valori Consentiti - Table 1'!$I$3,1,0)+IF(U481='Valori Consentiti - Table 1'!$K$3,1,0)+IF(V481='Valori Consentiti - Table 1'!$M$3,1,0)+IF(W481='Valori Consentiti - Table 1'!$O$3,1,0)+IF(X481='Valori Consentiti - Table 1'!$Q$3,1,0)+IF(Y481='Valori Consentiti - Table 1'!$S$3,1,0)+IF(Z481='Valori Consentiti - Table 1'!$U$3,1,0)+IF(AA481='Valori Consentiti - Table 1'!$W$3,1,0)+IF(AB481='Valori Consentiti - Table 1'!$Y$3,1,0)+IF(AC481='Valori Consentiti - Table 1'!$AA$3,1,0)+IF(AD481='Valori Consentiti - Table 1'!$AC$3,1,0)+IF(AE481='Valori Consentiti - Table 1'!$AE$3,1,0)+IF(AF481='Valori Consentiti - Table 1'!$AG$3,1,0)+IF(AG481='Valori Consentiti - Table 1'!$AI$3,1,0)+IF(AH481='Valori Consentiti - Table 1'!$AK$3,1,0)+IF(AI481='Valori Consentiti - Table 1'!$AM$3,1,0)+IF(AJ481='Valori Consentiti - Table 1'!$AO$3,1,0)+IF(AK481='Valori Consentiti - Table 1'!$AQ$3,1,0)+IF(AL481='Valori Consentiti - Table 1'!$AS$3,1,0)+IF(AM481='Valori Consentiti - Table 1'!$AU$3,1,0),IF(G481=3,IF(T481='Valori Consentiti - Table 1'!$I$4,1,0)+IF(U481='Valori Consentiti - Table 1'!$K$4,1,0)+IF(V481='Valori Consentiti - Table 1'!$M$4,1,0)+IF(W481='Valori Consentiti - Table 1'!$O$4,1,0)+IF(X481='Valori Consentiti - Table 1'!$Q$4,1,0)+IF(Y481='Valori Consentiti - Table 1'!$S$4,1,0)+IF(Z481='Valori Consentiti - Table 1'!$U$4,1,0)+IF(AA481='Valori Consentiti - Table 1'!$W$4,1,0)+IF(AB481='Valori Consentiti - Table 1'!$Y$4,1,0)+IF(AC481='Valori Consentiti - Table 1'!$AA$4,1,0)+IF(AD481='Valori Consentiti - Table 1'!$AC$4,1,0)+IF(AE481='Valori Consentiti - Table 1'!$AE$4,1,0)+IF(AF481='Valori Consentiti - Table 1'!$AG$4,1,0)+IF(AG481='Valori Consentiti - Table 1'!$AI$4,1,0)+IF(AH481='Valori Consentiti - Table 1'!$AK$4,1,0)+IF(AI481='Valori Consentiti - Table 1'!$AM$4,1,0)+IF(AJ481='Valori Consentiti - Table 1'!$AO$4,1,0)+IF(AK481='Valori Consentiti - Table 1'!$AQ$4,1,0)+IF(AL481='Valori Consentiti - Table 1'!$AS$4,1,0)+IF(AM481='Valori Consentiti - Table 1'!$AU$4,1,0),IF(G481=4,IF(T481='Valori Consentiti - Table 1'!$I$5,1,0)+IF(U481='Valori Consentiti - Table 1'!$K$5,1,0)+IF(V481='Valori Consentiti - Table 1'!$M$5,1,0)+IF(W481='Valori Consentiti - Table 1'!$O$5,1,0)+IF(X481='Valori Consentiti - Table 1'!$Q$5,1,0)+IF(Y481='Valori Consentiti - Table 1'!$S$5,1,0)+IF(Z481='Valori Consentiti - Table 1'!$U$5,1,0)+IF(AA481='Valori Consentiti - Table 1'!$W$5,1,0)+IF(AB481='Valori Consentiti - Table 1'!$Y$5,1,0)+IF(AC481='Valori Consentiti - Table 1'!$AA$5,1,0)+IF(AD481='Valori Consentiti - Table 1'!$AC$5,1,0)+IF(AE481='Valori Consentiti - Table 1'!$AE$5,1,0)+IF(AF481='Valori Consentiti - Table 1'!$AG$5,1,0)+IF(AG481='Valori Consentiti - Table 1'!$AI$5,1,0)+IF(AH481='Valori Consentiti - Table 1'!$AK$5,1,0)+IF(AI481='Valori Consentiti - Table 1'!$AM$5,1,0)+IF(AJ481='Valori Consentiti - Table 1'!$AO$5,1,0)+IF(AK481='Valori Consentiti - Table 1'!$AQ$5,1,0)+IF(AL481='Valori Consentiti - Table 1'!$AS$5,1,0)+IF(AM481='Valori Consentiti - Table 1'!$AU$5,1,0),))))</f>
        <v>0</v>
      </c>
      <c r="Q481" s="16">
        <f t="shared" si="254"/>
        <v>20</v>
      </c>
      <c r="R481" s="16">
        <f t="shared" si="246"/>
        <v>1</v>
      </c>
      <c r="S481" s="17"/>
      <c r="T481" s="24" t="str">
        <f t="shared" si="226"/>
        <v/>
      </c>
      <c r="U481" s="25" t="str">
        <f t="shared" si="227"/>
        <v/>
      </c>
      <c r="V481" s="25" t="str">
        <f t="shared" si="228"/>
        <v/>
      </c>
      <c r="W481" s="26" t="str">
        <f t="shared" si="229"/>
        <v/>
      </c>
      <c r="X481" s="27" t="str">
        <f t="shared" si="230"/>
        <v/>
      </c>
      <c r="Y481" s="25" t="str">
        <f t="shared" si="231"/>
        <v/>
      </c>
      <c r="Z481" s="25" t="str">
        <f t="shared" si="232"/>
        <v/>
      </c>
      <c r="AA481" s="26" t="str">
        <f t="shared" si="233"/>
        <v/>
      </c>
      <c r="AB481" s="27" t="str">
        <f t="shared" si="234"/>
        <v/>
      </c>
      <c r="AC481" s="25" t="str">
        <f t="shared" si="235"/>
        <v/>
      </c>
      <c r="AD481" s="25" t="str">
        <f t="shared" si="236"/>
        <v/>
      </c>
      <c r="AE481" s="26" t="str">
        <f t="shared" si="237"/>
        <v/>
      </c>
      <c r="AF481" s="27" t="str">
        <f t="shared" si="238"/>
        <v/>
      </c>
      <c r="AG481" s="25" t="str">
        <f t="shared" si="239"/>
        <v/>
      </c>
      <c r="AH481" s="25" t="str">
        <f t="shared" si="240"/>
        <v/>
      </c>
      <c r="AI481" s="26" t="str">
        <f t="shared" si="241"/>
        <v/>
      </c>
      <c r="AJ481" s="27" t="str">
        <f t="shared" si="242"/>
        <v/>
      </c>
      <c r="AK481" s="25" t="str">
        <f t="shared" si="243"/>
        <v/>
      </c>
      <c r="AL481" s="25" t="str">
        <f t="shared" si="244"/>
        <v/>
      </c>
      <c r="AM481" s="28" t="str">
        <f t="shared" si="245"/>
        <v/>
      </c>
      <c r="AN481" s="29" t="b">
        <f t="shared" si="247"/>
        <v>0</v>
      </c>
      <c r="AO481" s="29" t="b">
        <f t="shared" si="248"/>
        <v>0</v>
      </c>
      <c r="AP481" s="29" t="b">
        <f t="shared" si="249"/>
        <v>0</v>
      </c>
      <c r="AQ481" s="29" t="b">
        <f t="shared" si="250"/>
        <v>0</v>
      </c>
      <c r="AR481" s="29" t="b">
        <f t="shared" si="251"/>
        <v>0</v>
      </c>
    </row>
    <row r="482" spans="1:44">
      <c r="A482" s="14"/>
      <c r="B482" s="14"/>
      <c r="C482" s="22"/>
      <c r="D482" s="14"/>
      <c r="E482" s="14"/>
      <c r="F482" s="14"/>
      <c r="G482" s="14"/>
      <c r="H482" s="15"/>
      <c r="I482" s="15"/>
      <c r="J482" s="15"/>
      <c r="K482" s="15"/>
      <c r="L482" s="15"/>
      <c r="M482" s="23">
        <f>IF(G482=1,IF(T482='Valori Consentiti - Table 1'!$I$2,5,IF(T482="X",1,0))+IF(U482='Valori Consentiti - Table 1'!$K$2,5,IF(U482="X",1,0))+IF(V482='Valori Consentiti - Table 1'!$M$2,5,IF(V482="X",1,0))+IF(W482='Valori Consentiti - Table 1'!$O$2,5,IF(W482="X",1,0))+IF(X482='Valori Consentiti - Table 1'!$Q$2,5,IF(X482="X",1,0))+IF(Y482='Valori Consentiti - Table 1'!$S$2,5,IF(Y482="X",1,0))+IF(Z482='Valori Consentiti - Table 1'!$U$2,5,IF(Z482="X",1,0))+IF(AA482='Valori Consentiti - Table 1'!$W$2,5,IF(AA482="X",1,0))+IF(AB482='Valori Consentiti - Table 1'!$Y$2,5,IF(AB482="X",1,0))+IF(AC482='Valori Consentiti - Table 1'!$AA$2,5,IF(AC482="X",1,0))+IF(AD482='Valori Consentiti - Table 1'!$AC$2,5,IF(AD482="X",1,0))+IF(AE482='Valori Consentiti - Table 1'!$AE$2,5,IF(AE482="X",1,0))+IF(AF482='Valori Consentiti - Table 1'!$AG$2,5,IF(AF482="X",1,0))+IF(AG482='Valori Consentiti - Table 1'!$AI$2,5,IF(AG482="X",1,0))+IF(AH482='Valori Consentiti - Table 1'!$AK$2,5,IF(AH482="X",1,0))+IF(AI482='Valori Consentiti - Table 1'!$AM$2,5,IF(AI482="X",1,0))+IF(AJ482='Valori Consentiti - Table 1'!$AO$2,5,IF(AJ482="X",1,0))+IF(AK482='Valori Consentiti - Table 1'!$AQ$2,5,IF(AK482="X",1,0))+IF(AL482='Valori Consentiti - Table 1'!$AS$2,5,IF(AL482="X",1,0))+IF(AM482='Valori Consentiti - Table 1'!$AU$2,5,IF(AM482="X",1,0)),IF(G482=2,IF(T482='Valori Consentiti - Table 1'!$I$3,5,IF(T482="X",1,0))+IF(U482='Valori Consentiti - Table 1'!$K$3,5,IF(U482="X",1,0))+IF(V482='Valori Consentiti - Table 1'!$M$3,5,IF(V482="X",1,0))+IF(W482='Valori Consentiti - Table 1'!$O$3,5,IF(W482="X",1,0))+IF(X482='Valori Consentiti - Table 1'!$Q$3,5,IF(X482="X",1,0))+IF(Y482='Valori Consentiti - Table 1'!$S$3,5,IF(Y482="X",1,0))+IF(Z482='Valori Consentiti - Table 1'!$U$3,5,IF(Z482="X",1,0))+IF(AA482='Valori Consentiti - Table 1'!$W$3,5,IF(AA482="X",1,0))+IF(AB482='Valori Consentiti - Table 1'!$Y$3,5,IF(AB482="X",1,0))+IF(AC482='Valori Consentiti - Table 1'!$AA$3,5,IF(AC482="X",1,0))+IF(AD482='Valori Consentiti - Table 1'!$AC$3,5,IF(AD482="X",1,0))+IF(AE482='Valori Consentiti - Table 1'!$AE$3,5,IF(AE482="X",1,0))+IF(AF482='Valori Consentiti - Table 1'!$AG$3,5,IF(AF482="X",1,0))+IF(AG482='Valori Consentiti - Table 1'!$AI$3,5,IF(AG482="X",1,0))+IF(AH482='Valori Consentiti - Table 1'!$AK$3,5,IF(AH482="X",1,0))+IF(AI482='Valori Consentiti - Table 1'!$AM$3,5,IF(AI482="X",1,0))+IF(AJ482='Valori Consentiti - Table 1'!$AO$3,5,IF(AJ482="X",1,0))+IF(AK482='Valori Consentiti - Table 1'!$AQ$3,5,IF(AK482="X",1,0))+IF(AL482='Valori Consentiti - Table 1'!$AS$3,5,IF(AL482="X",1,0))+IF(AM482='Valori Consentiti - Table 1'!$AU$3,5,IF(AM482="X",1,0)),IF(G482=3,IF(T482='Valori Consentiti - Table 1'!$I$4,5,IF(T482="X",1,0))+IF(U482='Valori Consentiti - Table 1'!$K$4,5,IF(U482="X",1,0))+IF(V482='Valori Consentiti - Table 1'!$M$4,5,IF(V482="X",1,0))+IF(W482='Valori Consentiti - Table 1'!$O$4,5,IF(W482="X",1,0))+IF(X482='Valori Consentiti - Table 1'!$Q$4,5,IF(X482="X",1,0))+IF(Y482='Valori Consentiti - Table 1'!$S$4,5,IF(Y482="X",1,0))+IF(Z482='Valori Consentiti - Table 1'!$U$4,5,IF(Z482="X",1,0))+IF(AA482='Valori Consentiti - Table 1'!$W$4,5,IF(AA482="X",1,0))+IF(AB482='Valori Consentiti - Table 1'!$Y$4,5,IF(AB482="X",1,0))+IF(AC482='Valori Consentiti - Table 1'!$AA$4,5,IF(AC482="X",1,0))+IF(AD482='Valori Consentiti - Table 1'!$AC$4,5,IF(AD482="X",1,0))+IF(AE482='Valori Consentiti - Table 1'!$AE$4,5,IF(AE482="X",1,0))+IF(AF482='Valori Consentiti - Table 1'!$AG$4,5,IF(AF482="X",1,0))+IF(AG482='Valori Consentiti - Table 1'!$AI$4,5,IF(AG482="X",1,0))+IF(AH482='Valori Consentiti - Table 1'!$AK$4,5,IF(AH482="X",1,0))+IF(AI482='Valori Consentiti - Table 1'!$AM$4,5,IF(AI482="X",1,0))+IF(AJ482='Valori Consentiti - Table 1'!$AO$4,5,IF(AJ482="X",1,0))+IF(AK482='Valori Consentiti - Table 1'!$AQ$4,5,IF(AK482="X",1,0))+IF(AL482='Valori Consentiti - Table 1'!$AS$4,5,IF(AL482="X",1,0))+IF(AM482='Valori Consentiti - Table 1'!$AU$4,5,IF(AM482="X",1,0)),IF(G482=4,IF(T482='Valori Consentiti - Table 1'!$I$5,5,IF(T482="X",1,0))+IF(U482='Valori Consentiti - Table 1'!$K$5,5,IF(U482="X",1,0))+IF(V482='Valori Consentiti - Table 1'!$M$5,5,IF(V482="X",1,0))+IF(W482='Valori Consentiti - Table 1'!$O$5,5,IF(W482="X",1,0))+IF(X482='Valori Consentiti - Table 1'!$Q$5,5,IF(X482="X",1,0))+IF(Y482='Valori Consentiti - Table 1'!$S$5,5,IF(Y482="X",1,0))+IF(Z482='Valori Consentiti - Table 1'!$U$5,5,IF(Z482="X",1,0))+IF(AA482='Valori Consentiti - Table 1'!$W$5,5,IF(AA482="X",1,0))+IF(AB482='Valori Consentiti - Table 1'!$Y$5,5,IF(AB482="X",1,0))+IF(AC482='Valori Consentiti - Table 1'!$AA$5,5,IF(AC482="X",1,0))+IF(AD482='Valori Consentiti - Table 1'!$AC$5,5,IF(AD482="X",1,0))+IF(AE482='Valori Consentiti - Table 1'!$AE$5,5,IF(AE482="X",1,0))+IF(AF482='Valori Consentiti - Table 1'!$AG$5,5,IF(AF482="X",1,0))+IF(AG482='Valori Consentiti - Table 1'!$AI$5,5,IF(AG482="X",1,0))+IF(AH482='Valori Consentiti - Table 1'!$AK$5,5,IF(AH482="X",1,0))+IF(AI482='Valori Consentiti - Table 1'!$AM$5,5,IF(AI482="X",1,0))+IF(AJ482='Valori Consentiti - Table 1'!$AO$5,5,IF(AJ482="X",1,0))+IF(AK482='Valori Consentiti - Table 1'!$AQ$5,5,IF(AK482="X",1,0))+IF(AL482='Valori Consentiti - Table 1'!$AS$5,5,IF(AL482="X",1,0))+IF(AM482='Valori Consentiti - Table 1'!$AU$5,5,IF(AM482="X",1,0)),))))</f>
        <v>0</v>
      </c>
      <c r="N482" s="16">
        <f t="shared" si="252"/>
        <v>0</v>
      </c>
      <c r="O482" s="16">
        <f t="shared" si="253"/>
        <v>20</v>
      </c>
      <c r="P482" s="16">
        <f>IF(G482=1,IF(T482='Valori Consentiti - Table 1'!$I$2,1,0)+IF(U482='Valori Consentiti - Table 1'!$K$2,1,0)+IF(V482='Valori Consentiti - Table 1'!$M$2,1,0)+IF(W482='Valori Consentiti - Table 1'!$O$2,1,0)+IF(X482='Valori Consentiti - Table 1'!$Q$2,1,0)+IF(Y482='Valori Consentiti - Table 1'!$S$2,1,0)+IF(Z482='Valori Consentiti - Table 1'!$U$2,1,0)+IF(AA482='Valori Consentiti - Table 1'!$W$2,1,0)+IF(AB482='Valori Consentiti - Table 1'!$Y$2,1,0)+IF(AC482='Valori Consentiti - Table 1'!$AA$2,1,0)+IF(AD482='Valori Consentiti - Table 1'!$AC$2,1,0)+IF(AE482='Valori Consentiti - Table 1'!$AE$2,1,0)+IF(AF482='Valori Consentiti - Table 1'!$AG$2,1,0)+IF(AG482='Valori Consentiti - Table 1'!$AI$2,1,0)+IF(AH482='Valori Consentiti - Table 1'!$AK$2,1,0)+IF(AI482='Valori Consentiti - Table 1'!$AM$2,1,0)+IF(AJ482='Valori Consentiti - Table 1'!$AO$2,1,0)+IF(AK482='Valori Consentiti - Table 1'!$AQ$2,1,0)+IF(AL482='Valori Consentiti - Table 1'!$AS$2,1,0)+IF(AM482='Valori Consentiti - Table 1'!$AU$2,1,0),IF(G482=2,IF(T482='Valori Consentiti - Table 1'!$I$3,1,0)+IF(U482='Valori Consentiti - Table 1'!$K$3,1,0)+IF(V482='Valori Consentiti - Table 1'!$M$3,1,0)+IF(W482='Valori Consentiti - Table 1'!$O$3,1,0)+IF(X482='Valori Consentiti - Table 1'!$Q$3,1,0)+IF(Y482='Valori Consentiti - Table 1'!$S$3,1,0)+IF(Z482='Valori Consentiti - Table 1'!$U$3,1,0)+IF(AA482='Valori Consentiti - Table 1'!$W$3,1,0)+IF(AB482='Valori Consentiti - Table 1'!$Y$3,1,0)+IF(AC482='Valori Consentiti - Table 1'!$AA$3,1,0)+IF(AD482='Valori Consentiti - Table 1'!$AC$3,1,0)+IF(AE482='Valori Consentiti - Table 1'!$AE$3,1,0)+IF(AF482='Valori Consentiti - Table 1'!$AG$3,1,0)+IF(AG482='Valori Consentiti - Table 1'!$AI$3,1,0)+IF(AH482='Valori Consentiti - Table 1'!$AK$3,1,0)+IF(AI482='Valori Consentiti - Table 1'!$AM$3,1,0)+IF(AJ482='Valori Consentiti - Table 1'!$AO$3,1,0)+IF(AK482='Valori Consentiti - Table 1'!$AQ$3,1,0)+IF(AL482='Valori Consentiti - Table 1'!$AS$3,1,0)+IF(AM482='Valori Consentiti - Table 1'!$AU$3,1,0),IF(G482=3,IF(T482='Valori Consentiti - Table 1'!$I$4,1,0)+IF(U482='Valori Consentiti - Table 1'!$K$4,1,0)+IF(V482='Valori Consentiti - Table 1'!$M$4,1,0)+IF(W482='Valori Consentiti - Table 1'!$O$4,1,0)+IF(X482='Valori Consentiti - Table 1'!$Q$4,1,0)+IF(Y482='Valori Consentiti - Table 1'!$S$4,1,0)+IF(Z482='Valori Consentiti - Table 1'!$U$4,1,0)+IF(AA482='Valori Consentiti - Table 1'!$W$4,1,0)+IF(AB482='Valori Consentiti - Table 1'!$Y$4,1,0)+IF(AC482='Valori Consentiti - Table 1'!$AA$4,1,0)+IF(AD482='Valori Consentiti - Table 1'!$AC$4,1,0)+IF(AE482='Valori Consentiti - Table 1'!$AE$4,1,0)+IF(AF482='Valori Consentiti - Table 1'!$AG$4,1,0)+IF(AG482='Valori Consentiti - Table 1'!$AI$4,1,0)+IF(AH482='Valori Consentiti - Table 1'!$AK$4,1,0)+IF(AI482='Valori Consentiti - Table 1'!$AM$4,1,0)+IF(AJ482='Valori Consentiti - Table 1'!$AO$4,1,0)+IF(AK482='Valori Consentiti - Table 1'!$AQ$4,1,0)+IF(AL482='Valori Consentiti - Table 1'!$AS$4,1,0)+IF(AM482='Valori Consentiti - Table 1'!$AU$4,1,0),IF(G482=4,IF(T482='Valori Consentiti - Table 1'!$I$5,1,0)+IF(U482='Valori Consentiti - Table 1'!$K$5,1,0)+IF(V482='Valori Consentiti - Table 1'!$M$5,1,0)+IF(W482='Valori Consentiti - Table 1'!$O$5,1,0)+IF(X482='Valori Consentiti - Table 1'!$Q$5,1,0)+IF(Y482='Valori Consentiti - Table 1'!$S$5,1,0)+IF(Z482='Valori Consentiti - Table 1'!$U$5,1,0)+IF(AA482='Valori Consentiti - Table 1'!$W$5,1,0)+IF(AB482='Valori Consentiti - Table 1'!$Y$5,1,0)+IF(AC482='Valori Consentiti - Table 1'!$AA$5,1,0)+IF(AD482='Valori Consentiti - Table 1'!$AC$5,1,0)+IF(AE482='Valori Consentiti - Table 1'!$AE$5,1,0)+IF(AF482='Valori Consentiti - Table 1'!$AG$5,1,0)+IF(AG482='Valori Consentiti - Table 1'!$AI$5,1,0)+IF(AH482='Valori Consentiti - Table 1'!$AK$5,1,0)+IF(AI482='Valori Consentiti - Table 1'!$AM$5,1,0)+IF(AJ482='Valori Consentiti - Table 1'!$AO$5,1,0)+IF(AK482='Valori Consentiti - Table 1'!$AQ$5,1,0)+IF(AL482='Valori Consentiti - Table 1'!$AS$5,1,0)+IF(AM482='Valori Consentiti - Table 1'!$AU$5,1,0),))))</f>
        <v>0</v>
      </c>
      <c r="Q482" s="16">
        <f t="shared" si="254"/>
        <v>20</v>
      </c>
      <c r="R482" s="16">
        <f t="shared" si="246"/>
        <v>1</v>
      </c>
      <c r="S482" s="17"/>
      <c r="T482" s="24" t="str">
        <f t="shared" si="226"/>
        <v/>
      </c>
      <c r="U482" s="25" t="str">
        <f t="shared" si="227"/>
        <v/>
      </c>
      <c r="V482" s="25" t="str">
        <f t="shared" si="228"/>
        <v/>
      </c>
      <c r="W482" s="26" t="str">
        <f t="shared" si="229"/>
        <v/>
      </c>
      <c r="X482" s="27" t="str">
        <f t="shared" si="230"/>
        <v/>
      </c>
      <c r="Y482" s="25" t="str">
        <f t="shared" si="231"/>
        <v/>
      </c>
      <c r="Z482" s="25" t="str">
        <f t="shared" si="232"/>
        <v/>
      </c>
      <c r="AA482" s="26" t="str">
        <f t="shared" si="233"/>
        <v/>
      </c>
      <c r="AB482" s="27" t="str">
        <f t="shared" si="234"/>
        <v/>
      </c>
      <c r="AC482" s="25" t="str">
        <f t="shared" si="235"/>
        <v/>
      </c>
      <c r="AD482" s="25" t="str">
        <f t="shared" si="236"/>
        <v/>
      </c>
      <c r="AE482" s="26" t="str">
        <f t="shared" si="237"/>
        <v/>
      </c>
      <c r="AF482" s="27" t="str">
        <f t="shared" si="238"/>
        <v/>
      </c>
      <c r="AG482" s="25" t="str">
        <f t="shared" si="239"/>
        <v/>
      </c>
      <c r="AH482" s="25" t="str">
        <f t="shared" si="240"/>
        <v/>
      </c>
      <c r="AI482" s="26" t="str">
        <f t="shared" si="241"/>
        <v/>
      </c>
      <c r="AJ482" s="27" t="str">
        <f t="shared" si="242"/>
        <v/>
      </c>
      <c r="AK482" s="25" t="str">
        <f t="shared" si="243"/>
        <v/>
      </c>
      <c r="AL482" s="25" t="str">
        <f t="shared" si="244"/>
        <v/>
      </c>
      <c r="AM482" s="28" t="str">
        <f t="shared" si="245"/>
        <v/>
      </c>
      <c r="AN482" s="29" t="b">
        <f t="shared" si="247"/>
        <v>0</v>
      </c>
      <c r="AO482" s="29" t="b">
        <f t="shared" si="248"/>
        <v>0</v>
      </c>
      <c r="AP482" s="29" t="b">
        <f t="shared" si="249"/>
        <v>0</v>
      </c>
      <c r="AQ482" s="29" t="b">
        <f t="shared" si="250"/>
        <v>0</v>
      </c>
      <c r="AR482" s="29" t="b">
        <f t="shared" si="251"/>
        <v>0</v>
      </c>
    </row>
    <row r="483" spans="1:44">
      <c r="A483" s="14"/>
      <c r="B483" s="14"/>
      <c r="C483" s="22"/>
      <c r="D483" s="14"/>
      <c r="E483" s="14"/>
      <c r="F483" s="14"/>
      <c r="G483" s="14"/>
      <c r="H483" s="15"/>
      <c r="I483" s="15"/>
      <c r="J483" s="15"/>
      <c r="K483" s="15"/>
      <c r="L483" s="15"/>
      <c r="M483" s="23">
        <f>IF(G483=1,IF(T483='Valori Consentiti - Table 1'!$I$2,5,IF(T483="X",1,0))+IF(U483='Valori Consentiti - Table 1'!$K$2,5,IF(U483="X",1,0))+IF(V483='Valori Consentiti - Table 1'!$M$2,5,IF(V483="X",1,0))+IF(W483='Valori Consentiti - Table 1'!$O$2,5,IF(W483="X",1,0))+IF(X483='Valori Consentiti - Table 1'!$Q$2,5,IF(X483="X",1,0))+IF(Y483='Valori Consentiti - Table 1'!$S$2,5,IF(Y483="X",1,0))+IF(Z483='Valori Consentiti - Table 1'!$U$2,5,IF(Z483="X",1,0))+IF(AA483='Valori Consentiti - Table 1'!$W$2,5,IF(AA483="X",1,0))+IF(AB483='Valori Consentiti - Table 1'!$Y$2,5,IF(AB483="X",1,0))+IF(AC483='Valori Consentiti - Table 1'!$AA$2,5,IF(AC483="X",1,0))+IF(AD483='Valori Consentiti - Table 1'!$AC$2,5,IF(AD483="X",1,0))+IF(AE483='Valori Consentiti - Table 1'!$AE$2,5,IF(AE483="X",1,0))+IF(AF483='Valori Consentiti - Table 1'!$AG$2,5,IF(AF483="X",1,0))+IF(AG483='Valori Consentiti - Table 1'!$AI$2,5,IF(AG483="X",1,0))+IF(AH483='Valori Consentiti - Table 1'!$AK$2,5,IF(AH483="X",1,0))+IF(AI483='Valori Consentiti - Table 1'!$AM$2,5,IF(AI483="X",1,0))+IF(AJ483='Valori Consentiti - Table 1'!$AO$2,5,IF(AJ483="X",1,0))+IF(AK483='Valori Consentiti - Table 1'!$AQ$2,5,IF(AK483="X",1,0))+IF(AL483='Valori Consentiti - Table 1'!$AS$2,5,IF(AL483="X",1,0))+IF(AM483='Valori Consentiti - Table 1'!$AU$2,5,IF(AM483="X",1,0)),IF(G483=2,IF(T483='Valori Consentiti - Table 1'!$I$3,5,IF(T483="X",1,0))+IF(U483='Valori Consentiti - Table 1'!$K$3,5,IF(U483="X",1,0))+IF(V483='Valori Consentiti - Table 1'!$M$3,5,IF(V483="X",1,0))+IF(W483='Valori Consentiti - Table 1'!$O$3,5,IF(W483="X",1,0))+IF(X483='Valori Consentiti - Table 1'!$Q$3,5,IF(X483="X",1,0))+IF(Y483='Valori Consentiti - Table 1'!$S$3,5,IF(Y483="X",1,0))+IF(Z483='Valori Consentiti - Table 1'!$U$3,5,IF(Z483="X",1,0))+IF(AA483='Valori Consentiti - Table 1'!$W$3,5,IF(AA483="X",1,0))+IF(AB483='Valori Consentiti - Table 1'!$Y$3,5,IF(AB483="X",1,0))+IF(AC483='Valori Consentiti - Table 1'!$AA$3,5,IF(AC483="X",1,0))+IF(AD483='Valori Consentiti - Table 1'!$AC$3,5,IF(AD483="X",1,0))+IF(AE483='Valori Consentiti - Table 1'!$AE$3,5,IF(AE483="X",1,0))+IF(AF483='Valori Consentiti - Table 1'!$AG$3,5,IF(AF483="X",1,0))+IF(AG483='Valori Consentiti - Table 1'!$AI$3,5,IF(AG483="X",1,0))+IF(AH483='Valori Consentiti - Table 1'!$AK$3,5,IF(AH483="X",1,0))+IF(AI483='Valori Consentiti - Table 1'!$AM$3,5,IF(AI483="X",1,0))+IF(AJ483='Valori Consentiti - Table 1'!$AO$3,5,IF(AJ483="X",1,0))+IF(AK483='Valori Consentiti - Table 1'!$AQ$3,5,IF(AK483="X",1,0))+IF(AL483='Valori Consentiti - Table 1'!$AS$3,5,IF(AL483="X",1,0))+IF(AM483='Valori Consentiti - Table 1'!$AU$3,5,IF(AM483="X",1,0)),IF(G483=3,IF(T483='Valori Consentiti - Table 1'!$I$4,5,IF(T483="X",1,0))+IF(U483='Valori Consentiti - Table 1'!$K$4,5,IF(U483="X",1,0))+IF(V483='Valori Consentiti - Table 1'!$M$4,5,IF(V483="X",1,0))+IF(W483='Valori Consentiti - Table 1'!$O$4,5,IF(W483="X",1,0))+IF(X483='Valori Consentiti - Table 1'!$Q$4,5,IF(X483="X",1,0))+IF(Y483='Valori Consentiti - Table 1'!$S$4,5,IF(Y483="X",1,0))+IF(Z483='Valori Consentiti - Table 1'!$U$4,5,IF(Z483="X",1,0))+IF(AA483='Valori Consentiti - Table 1'!$W$4,5,IF(AA483="X",1,0))+IF(AB483='Valori Consentiti - Table 1'!$Y$4,5,IF(AB483="X",1,0))+IF(AC483='Valori Consentiti - Table 1'!$AA$4,5,IF(AC483="X",1,0))+IF(AD483='Valori Consentiti - Table 1'!$AC$4,5,IF(AD483="X",1,0))+IF(AE483='Valori Consentiti - Table 1'!$AE$4,5,IF(AE483="X",1,0))+IF(AF483='Valori Consentiti - Table 1'!$AG$4,5,IF(AF483="X",1,0))+IF(AG483='Valori Consentiti - Table 1'!$AI$4,5,IF(AG483="X",1,0))+IF(AH483='Valori Consentiti - Table 1'!$AK$4,5,IF(AH483="X",1,0))+IF(AI483='Valori Consentiti - Table 1'!$AM$4,5,IF(AI483="X",1,0))+IF(AJ483='Valori Consentiti - Table 1'!$AO$4,5,IF(AJ483="X",1,0))+IF(AK483='Valori Consentiti - Table 1'!$AQ$4,5,IF(AK483="X",1,0))+IF(AL483='Valori Consentiti - Table 1'!$AS$4,5,IF(AL483="X",1,0))+IF(AM483='Valori Consentiti - Table 1'!$AU$4,5,IF(AM483="X",1,0)),IF(G483=4,IF(T483='Valori Consentiti - Table 1'!$I$5,5,IF(T483="X",1,0))+IF(U483='Valori Consentiti - Table 1'!$K$5,5,IF(U483="X",1,0))+IF(V483='Valori Consentiti - Table 1'!$M$5,5,IF(V483="X",1,0))+IF(W483='Valori Consentiti - Table 1'!$O$5,5,IF(W483="X",1,0))+IF(X483='Valori Consentiti - Table 1'!$Q$5,5,IF(X483="X",1,0))+IF(Y483='Valori Consentiti - Table 1'!$S$5,5,IF(Y483="X",1,0))+IF(Z483='Valori Consentiti - Table 1'!$U$5,5,IF(Z483="X",1,0))+IF(AA483='Valori Consentiti - Table 1'!$W$5,5,IF(AA483="X",1,0))+IF(AB483='Valori Consentiti - Table 1'!$Y$5,5,IF(AB483="X",1,0))+IF(AC483='Valori Consentiti - Table 1'!$AA$5,5,IF(AC483="X",1,0))+IF(AD483='Valori Consentiti - Table 1'!$AC$5,5,IF(AD483="X",1,0))+IF(AE483='Valori Consentiti - Table 1'!$AE$5,5,IF(AE483="X",1,0))+IF(AF483='Valori Consentiti - Table 1'!$AG$5,5,IF(AF483="X",1,0))+IF(AG483='Valori Consentiti - Table 1'!$AI$5,5,IF(AG483="X",1,0))+IF(AH483='Valori Consentiti - Table 1'!$AK$5,5,IF(AH483="X",1,0))+IF(AI483='Valori Consentiti - Table 1'!$AM$5,5,IF(AI483="X",1,0))+IF(AJ483='Valori Consentiti - Table 1'!$AO$5,5,IF(AJ483="X",1,0))+IF(AK483='Valori Consentiti - Table 1'!$AQ$5,5,IF(AK483="X",1,0))+IF(AL483='Valori Consentiti - Table 1'!$AS$5,5,IF(AL483="X",1,0))+IF(AM483='Valori Consentiti - Table 1'!$AU$5,5,IF(AM483="X",1,0)),))))</f>
        <v>0</v>
      </c>
      <c r="N483" s="16">
        <f t="shared" si="252"/>
        <v>0</v>
      </c>
      <c r="O483" s="16">
        <f t="shared" si="253"/>
        <v>20</v>
      </c>
      <c r="P483" s="16">
        <f>IF(G483=1,IF(T483='Valori Consentiti - Table 1'!$I$2,1,0)+IF(U483='Valori Consentiti - Table 1'!$K$2,1,0)+IF(V483='Valori Consentiti - Table 1'!$M$2,1,0)+IF(W483='Valori Consentiti - Table 1'!$O$2,1,0)+IF(X483='Valori Consentiti - Table 1'!$Q$2,1,0)+IF(Y483='Valori Consentiti - Table 1'!$S$2,1,0)+IF(Z483='Valori Consentiti - Table 1'!$U$2,1,0)+IF(AA483='Valori Consentiti - Table 1'!$W$2,1,0)+IF(AB483='Valori Consentiti - Table 1'!$Y$2,1,0)+IF(AC483='Valori Consentiti - Table 1'!$AA$2,1,0)+IF(AD483='Valori Consentiti - Table 1'!$AC$2,1,0)+IF(AE483='Valori Consentiti - Table 1'!$AE$2,1,0)+IF(AF483='Valori Consentiti - Table 1'!$AG$2,1,0)+IF(AG483='Valori Consentiti - Table 1'!$AI$2,1,0)+IF(AH483='Valori Consentiti - Table 1'!$AK$2,1,0)+IF(AI483='Valori Consentiti - Table 1'!$AM$2,1,0)+IF(AJ483='Valori Consentiti - Table 1'!$AO$2,1,0)+IF(AK483='Valori Consentiti - Table 1'!$AQ$2,1,0)+IF(AL483='Valori Consentiti - Table 1'!$AS$2,1,0)+IF(AM483='Valori Consentiti - Table 1'!$AU$2,1,0),IF(G483=2,IF(T483='Valori Consentiti - Table 1'!$I$3,1,0)+IF(U483='Valori Consentiti - Table 1'!$K$3,1,0)+IF(V483='Valori Consentiti - Table 1'!$M$3,1,0)+IF(W483='Valori Consentiti - Table 1'!$O$3,1,0)+IF(X483='Valori Consentiti - Table 1'!$Q$3,1,0)+IF(Y483='Valori Consentiti - Table 1'!$S$3,1,0)+IF(Z483='Valori Consentiti - Table 1'!$U$3,1,0)+IF(AA483='Valori Consentiti - Table 1'!$W$3,1,0)+IF(AB483='Valori Consentiti - Table 1'!$Y$3,1,0)+IF(AC483='Valori Consentiti - Table 1'!$AA$3,1,0)+IF(AD483='Valori Consentiti - Table 1'!$AC$3,1,0)+IF(AE483='Valori Consentiti - Table 1'!$AE$3,1,0)+IF(AF483='Valori Consentiti - Table 1'!$AG$3,1,0)+IF(AG483='Valori Consentiti - Table 1'!$AI$3,1,0)+IF(AH483='Valori Consentiti - Table 1'!$AK$3,1,0)+IF(AI483='Valori Consentiti - Table 1'!$AM$3,1,0)+IF(AJ483='Valori Consentiti - Table 1'!$AO$3,1,0)+IF(AK483='Valori Consentiti - Table 1'!$AQ$3,1,0)+IF(AL483='Valori Consentiti - Table 1'!$AS$3,1,0)+IF(AM483='Valori Consentiti - Table 1'!$AU$3,1,0),IF(G483=3,IF(T483='Valori Consentiti - Table 1'!$I$4,1,0)+IF(U483='Valori Consentiti - Table 1'!$K$4,1,0)+IF(V483='Valori Consentiti - Table 1'!$M$4,1,0)+IF(W483='Valori Consentiti - Table 1'!$O$4,1,0)+IF(X483='Valori Consentiti - Table 1'!$Q$4,1,0)+IF(Y483='Valori Consentiti - Table 1'!$S$4,1,0)+IF(Z483='Valori Consentiti - Table 1'!$U$4,1,0)+IF(AA483='Valori Consentiti - Table 1'!$W$4,1,0)+IF(AB483='Valori Consentiti - Table 1'!$Y$4,1,0)+IF(AC483='Valori Consentiti - Table 1'!$AA$4,1,0)+IF(AD483='Valori Consentiti - Table 1'!$AC$4,1,0)+IF(AE483='Valori Consentiti - Table 1'!$AE$4,1,0)+IF(AF483='Valori Consentiti - Table 1'!$AG$4,1,0)+IF(AG483='Valori Consentiti - Table 1'!$AI$4,1,0)+IF(AH483='Valori Consentiti - Table 1'!$AK$4,1,0)+IF(AI483='Valori Consentiti - Table 1'!$AM$4,1,0)+IF(AJ483='Valori Consentiti - Table 1'!$AO$4,1,0)+IF(AK483='Valori Consentiti - Table 1'!$AQ$4,1,0)+IF(AL483='Valori Consentiti - Table 1'!$AS$4,1,0)+IF(AM483='Valori Consentiti - Table 1'!$AU$4,1,0),IF(G483=4,IF(T483='Valori Consentiti - Table 1'!$I$5,1,0)+IF(U483='Valori Consentiti - Table 1'!$K$5,1,0)+IF(V483='Valori Consentiti - Table 1'!$M$5,1,0)+IF(W483='Valori Consentiti - Table 1'!$O$5,1,0)+IF(X483='Valori Consentiti - Table 1'!$Q$5,1,0)+IF(Y483='Valori Consentiti - Table 1'!$S$5,1,0)+IF(Z483='Valori Consentiti - Table 1'!$U$5,1,0)+IF(AA483='Valori Consentiti - Table 1'!$W$5,1,0)+IF(AB483='Valori Consentiti - Table 1'!$Y$5,1,0)+IF(AC483='Valori Consentiti - Table 1'!$AA$5,1,0)+IF(AD483='Valori Consentiti - Table 1'!$AC$5,1,0)+IF(AE483='Valori Consentiti - Table 1'!$AE$5,1,0)+IF(AF483='Valori Consentiti - Table 1'!$AG$5,1,0)+IF(AG483='Valori Consentiti - Table 1'!$AI$5,1,0)+IF(AH483='Valori Consentiti - Table 1'!$AK$5,1,0)+IF(AI483='Valori Consentiti - Table 1'!$AM$5,1,0)+IF(AJ483='Valori Consentiti - Table 1'!$AO$5,1,0)+IF(AK483='Valori Consentiti - Table 1'!$AQ$5,1,0)+IF(AL483='Valori Consentiti - Table 1'!$AS$5,1,0)+IF(AM483='Valori Consentiti - Table 1'!$AU$5,1,0),))))</f>
        <v>0</v>
      </c>
      <c r="Q483" s="16">
        <f t="shared" si="254"/>
        <v>20</v>
      </c>
      <c r="R483" s="16">
        <f t="shared" si="246"/>
        <v>1</v>
      </c>
      <c r="S483" s="17"/>
      <c r="T483" s="24" t="str">
        <f t="shared" si="226"/>
        <v/>
      </c>
      <c r="U483" s="25" t="str">
        <f t="shared" si="227"/>
        <v/>
      </c>
      <c r="V483" s="25" t="str">
        <f t="shared" si="228"/>
        <v/>
      </c>
      <c r="W483" s="26" t="str">
        <f t="shared" si="229"/>
        <v/>
      </c>
      <c r="X483" s="27" t="str">
        <f t="shared" si="230"/>
        <v/>
      </c>
      <c r="Y483" s="25" t="str">
        <f t="shared" si="231"/>
        <v/>
      </c>
      <c r="Z483" s="25" t="str">
        <f t="shared" si="232"/>
        <v/>
      </c>
      <c r="AA483" s="26" t="str">
        <f t="shared" si="233"/>
        <v/>
      </c>
      <c r="AB483" s="27" t="str">
        <f t="shared" si="234"/>
        <v/>
      </c>
      <c r="AC483" s="25" t="str">
        <f t="shared" si="235"/>
        <v/>
      </c>
      <c r="AD483" s="25" t="str">
        <f t="shared" si="236"/>
        <v/>
      </c>
      <c r="AE483" s="26" t="str">
        <f t="shared" si="237"/>
        <v/>
      </c>
      <c r="AF483" s="27" t="str">
        <f t="shared" si="238"/>
        <v/>
      </c>
      <c r="AG483" s="25" t="str">
        <f t="shared" si="239"/>
        <v/>
      </c>
      <c r="AH483" s="25" t="str">
        <f t="shared" si="240"/>
        <v/>
      </c>
      <c r="AI483" s="26" t="str">
        <f t="shared" si="241"/>
        <v/>
      </c>
      <c r="AJ483" s="27" t="str">
        <f t="shared" si="242"/>
        <v/>
      </c>
      <c r="AK483" s="25" t="str">
        <f t="shared" si="243"/>
        <v/>
      </c>
      <c r="AL483" s="25" t="str">
        <f t="shared" si="244"/>
        <v/>
      </c>
      <c r="AM483" s="28" t="str">
        <f t="shared" si="245"/>
        <v/>
      </c>
      <c r="AN483" s="29" t="b">
        <f t="shared" si="247"/>
        <v>0</v>
      </c>
      <c r="AO483" s="29" t="b">
        <f t="shared" si="248"/>
        <v>0</v>
      </c>
      <c r="AP483" s="29" t="b">
        <f t="shared" si="249"/>
        <v>0</v>
      </c>
      <c r="AQ483" s="29" t="b">
        <f t="shared" si="250"/>
        <v>0</v>
      </c>
      <c r="AR483" s="29" t="b">
        <f t="shared" si="251"/>
        <v>0</v>
      </c>
    </row>
    <row r="484" spans="1:44">
      <c r="A484" s="14"/>
      <c r="B484" s="14"/>
      <c r="C484" s="22"/>
      <c r="D484" s="14"/>
      <c r="E484" s="14"/>
      <c r="F484" s="14"/>
      <c r="G484" s="14"/>
      <c r="H484" s="15"/>
      <c r="I484" s="15"/>
      <c r="J484" s="15"/>
      <c r="K484" s="15"/>
      <c r="L484" s="15"/>
      <c r="M484" s="23">
        <f>IF(G484=1,IF(T484='Valori Consentiti - Table 1'!$I$2,5,IF(T484="X",1,0))+IF(U484='Valori Consentiti - Table 1'!$K$2,5,IF(U484="X",1,0))+IF(V484='Valori Consentiti - Table 1'!$M$2,5,IF(V484="X",1,0))+IF(W484='Valori Consentiti - Table 1'!$O$2,5,IF(W484="X",1,0))+IF(X484='Valori Consentiti - Table 1'!$Q$2,5,IF(X484="X",1,0))+IF(Y484='Valori Consentiti - Table 1'!$S$2,5,IF(Y484="X",1,0))+IF(Z484='Valori Consentiti - Table 1'!$U$2,5,IF(Z484="X",1,0))+IF(AA484='Valori Consentiti - Table 1'!$W$2,5,IF(AA484="X",1,0))+IF(AB484='Valori Consentiti - Table 1'!$Y$2,5,IF(AB484="X",1,0))+IF(AC484='Valori Consentiti - Table 1'!$AA$2,5,IF(AC484="X",1,0))+IF(AD484='Valori Consentiti - Table 1'!$AC$2,5,IF(AD484="X",1,0))+IF(AE484='Valori Consentiti - Table 1'!$AE$2,5,IF(AE484="X",1,0))+IF(AF484='Valori Consentiti - Table 1'!$AG$2,5,IF(AF484="X",1,0))+IF(AG484='Valori Consentiti - Table 1'!$AI$2,5,IF(AG484="X",1,0))+IF(AH484='Valori Consentiti - Table 1'!$AK$2,5,IF(AH484="X",1,0))+IF(AI484='Valori Consentiti - Table 1'!$AM$2,5,IF(AI484="X",1,0))+IF(AJ484='Valori Consentiti - Table 1'!$AO$2,5,IF(AJ484="X",1,0))+IF(AK484='Valori Consentiti - Table 1'!$AQ$2,5,IF(AK484="X",1,0))+IF(AL484='Valori Consentiti - Table 1'!$AS$2,5,IF(AL484="X",1,0))+IF(AM484='Valori Consentiti - Table 1'!$AU$2,5,IF(AM484="X",1,0)),IF(G484=2,IF(T484='Valori Consentiti - Table 1'!$I$3,5,IF(T484="X",1,0))+IF(U484='Valori Consentiti - Table 1'!$K$3,5,IF(U484="X",1,0))+IF(V484='Valori Consentiti - Table 1'!$M$3,5,IF(V484="X",1,0))+IF(W484='Valori Consentiti - Table 1'!$O$3,5,IF(W484="X",1,0))+IF(X484='Valori Consentiti - Table 1'!$Q$3,5,IF(X484="X",1,0))+IF(Y484='Valori Consentiti - Table 1'!$S$3,5,IF(Y484="X",1,0))+IF(Z484='Valori Consentiti - Table 1'!$U$3,5,IF(Z484="X",1,0))+IF(AA484='Valori Consentiti - Table 1'!$W$3,5,IF(AA484="X",1,0))+IF(AB484='Valori Consentiti - Table 1'!$Y$3,5,IF(AB484="X",1,0))+IF(AC484='Valori Consentiti - Table 1'!$AA$3,5,IF(AC484="X",1,0))+IF(AD484='Valori Consentiti - Table 1'!$AC$3,5,IF(AD484="X",1,0))+IF(AE484='Valori Consentiti - Table 1'!$AE$3,5,IF(AE484="X",1,0))+IF(AF484='Valori Consentiti - Table 1'!$AG$3,5,IF(AF484="X",1,0))+IF(AG484='Valori Consentiti - Table 1'!$AI$3,5,IF(AG484="X",1,0))+IF(AH484='Valori Consentiti - Table 1'!$AK$3,5,IF(AH484="X",1,0))+IF(AI484='Valori Consentiti - Table 1'!$AM$3,5,IF(AI484="X",1,0))+IF(AJ484='Valori Consentiti - Table 1'!$AO$3,5,IF(AJ484="X",1,0))+IF(AK484='Valori Consentiti - Table 1'!$AQ$3,5,IF(AK484="X",1,0))+IF(AL484='Valori Consentiti - Table 1'!$AS$3,5,IF(AL484="X",1,0))+IF(AM484='Valori Consentiti - Table 1'!$AU$3,5,IF(AM484="X",1,0)),IF(G484=3,IF(T484='Valori Consentiti - Table 1'!$I$4,5,IF(T484="X",1,0))+IF(U484='Valori Consentiti - Table 1'!$K$4,5,IF(U484="X",1,0))+IF(V484='Valori Consentiti - Table 1'!$M$4,5,IF(V484="X",1,0))+IF(W484='Valori Consentiti - Table 1'!$O$4,5,IF(W484="X",1,0))+IF(X484='Valori Consentiti - Table 1'!$Q$4,5,IF(X484="X",1,0))+IF(Y484='Valori Consentiti - Table 1'!$S$4,5,IF(Y484="X",1,0))+IF(Z484='Valori Consentiti - Table 1'!$U$4,5,IF(Z484="X",1,0))+IF(AA484='Valori Consentiti - Table 1'!$W$4,5,IF(AA484="X",1,0))+IF(AB484='Valori Consentiti - Table 1'!$Y$4,5,IF(AB484="X",1,0))+IF(AC484='Valori Consentiti - Table 1'!$AA$4,5,IF(AC484="X",1,0))+IF(AD484='Valori Consentiti - Table 1'!$AC$4,5,IF(AD484="X",1,0))+IF(AE484='Valori Consentiti - Table 1'!$AE$4,5,IF(AE484="X",1,0))+IF(AF484='Valori Consentiti - Table 1'!$AG$4,5,IF(AF484="X",1,0))+IF(AG484='Valori Consentiti - Table 1'!$AI$4,5,IF(AG484="X",1,0))+IF(AH484='Valori Consentiti - Table 1'!$AK$4,5,IF(AH484="X",1,0))+IF(AI484='Valori Consentiti - Table 1'!$AM$4,5,IF(AI484="X",1,0))+IF(AJ484='Valori Consentiti - Table 1'!$AO$4,5,IF(AJ484="X",1,0))+IF(AK484='Valori Consentiti - Table 1'!$AQ$4,5,IF(AK484="X",1,0))+IF(AL484='Valori Consentiti - Table 1'!$AS$4,5,IF(AL484="X",1,0))+IF(AM484='Valori Consentiti - Table 1'!$AU$4,5,IF(AM484="X",1,0)),IF(G484=4,IF(T484='Valori Consentiti - Table 1'!$I$5,5,IF(T484="X",1,0))+IF(U484='Valori Consentiti - Table 1'!$K$5,5,IF(U484="X",1,0))+IF(V484='Valori Consentiti - Table 1'!$M$5,5,IF(V484="X",1,0))+IF(W484='Valori Consentiti - Table 1'!$O$5,5,IF(W484="X",1,0))+IF(X484='Valori Consentiti - Table 1'!$Q$5,5,IF(X484="X",1,0))+IF(Y484='Valori Consentiti - Table 1'!$S$5,5,IF(Y484="X",1,0))+IF(Z484='Valori Consentiti - Table 1'!$U$5,5,IF(Z484="X",1,0))+IF(AA484='Valori Consentiti - Table 1'!$W$5,5,IF(AA484="X",1,0))+IF(AB484='Valori Consentiti - Table 1'!$Y$5,5,IF(AB484="X",1,0))+IF(AC484='Valori Consentiti - Table 1'!$AA$5,5,IF(AC484="X",1,0))+IF(AD484='Valori Consentiti - Table 1'!$AC$5,5,IF(AD484="X",1,0))+IF(AE484='Valori Consentiti - Table 1'!$AE$5,5,IF(AE484="X",1,0))+IF(AF484='Valori Consentiti - Table 1'!$AG$5,5,IF(AF484="X",1,0))+IF(AG484='Valori Consentiti - Table 1'!$AI$5,5,IF(AG484="X",1,0))+IF(AH484='Valori Consentiti - Table 1'!$AK$5,5,IF(AH484="X",1,0))+IF(AI484='Valori Consentiti - Table 1'!$AM$5,5,IF(AI484="X",1,0))+IF(AJ484='Valori Consentiti - Table 1'!$AO$5,5,IF(AJ484="X",1,0))+IF(AK484='Valori Consentiti - Table 1'!$AQ$5,5,IF(AK484="X",1,0))+IF(AL484='Valori Consentiti - Table 1'!$AS$5,5,IF(AL484="X",1,0))+IF(AM484='Valori Consentiti - Table 1'!$AU$5,5,IF(AM484="X",1,0)),))))</f>
        <v>0</v>
      </c>
      <c r="N484" s="16">
        <f t="shared" si="252"/>
        <v>0</v>
      </c>
      <c r="O484" s="16">
        <f t="shared" si="253"/>
        <v>20</v>
      </c>
      <c r="P484" s="16">
        <f>IF(G484=1,IF(T484='Valori Consentiti - Table 1'!$I$2,1,0)+IF(U484='Valori Consentiti - Table 1'!$K$2,1,0)+IF(V484='Valori Consentiti - Table 1'!$M$2,1,0)+IF(W484='Valori Consentiti - Table 1'!$O$2,1,0)+IF(X484='Valori Consentiti - Table 1'!$Q$2,1,0)+IF(Y484='Valori Consentiti - Table 1'!$S$2,1,0)+IF(Z484='Valori Consentiti - Table 1'!$U$2,1,0)+IF(AA484='Valori Consentiti - Table 1'!$W$2,1,0)+IF(AB484='Valori Consentiti - Table 1'!$Y$2,1,0)+IF(AC484='Valori Consentiti - Table 1'!$AA$2,1,0)+IF(AD484='Valori Consentiti - Table 1'!$AC$2,1,0)+IF(AE484='Valori Consentiti - Table 1'!$AE$2,1,0)+IF(AF484='Valori Consentiti - Table 1'!$AG$2,1,0)+IF(AG484='Valori Consentiti - Table 1'!$AI$2,1,0)+IF(AH484='Valori Consentiti - Table 1'!$AK$2,1,0)+IF(AI484='Valori Consentiti - Table 1'!$AM$2,1,0)+IF(AJ484='Valori Consentiti - Table 1'!$AO$2,1,0)+IF(AK484='Valori Consentiti - Table 1'!$AQ$2,1,0)+IF(AL484='Valori Consentiti - Table 1'!$AS$2,1,0)+IF(AM484='Valori Consentiti - Table 1'!$AU$2,1,0),IF(G484=2,IF(T484='Valori Consentiti - Table 1'!$I$3,1,0)+IF(U484='Valori Consentiti - Table 1'!$K$3,1,0)+IF(V484='Valori Consentiti - Table 1'!$M$3,1,0)+IF(W484='Valori Consentiti - Table 1'!$O$3,1,0)+IF(X484='Valori Consentiti - Table 1'!$Q$3,1,0)+IF(Y484='Valori Consentiti - Table 1'!$S$3,1,0)+IF(Z484='Valori Consentiti - Table 1'!$U$3,1,0)+IF(AA484='Valori Consentiti - Table 1'!$W$3,1,0)+IF(AB484='Valori Consentiti - Table 1'!$Y$3,1,0)+IF(AC484='Valori Consentiti - Table 1'!$AA$3,1,0)+IF(AD484='Valori Consentiti - Table 1'!$AC$3,1,0)+IF(AE484='Valori Consentiti - Table 1'!$AE$3,1,0)+IF(AF484='Valori Consentiti - Table 1'!$AG$3,1,0)+IF(AG484='Valori Consentiti - Table 1'!$AI$3,1,0)+IF(AH484='Valori Consentiti - Table 1'!$AK$3,1,0)+IF(AI484='Valori Consentiti - Table 1'!$AM$3,1,0)+IF(AJ484='Valori Consentiti - Table 1'!$AO$3,1,0)+IF(AK484='Valori Consentiti - Table 1'!$AQ$3,1,0)+IF(AL484='Valori Consentiti - Table 1'!$AS$3,1,0)+IF(AM484='Valori Consentiti - Table 1'!$AU$3,1,0),IF(G484=3,IF(T484='Valori Consentiti - Table 1'!$I$4,1,0)+IF(U484='Valori Consentiti - Table 1'!$K$4,1,0)+IF(V484='Valori Consentiti - Table 1'!$M$4,1,0)+IF(W484='Valori Consentiti - Table 1'!$O$4,1,0)+IF(X484='Valori Consentiti - Table 1'!$Q$4,1,0)+IF(Y484='Valori Consentiti - Table 1'!$S$4,1,0)+IF(Z484='Valori Consentiti - Table 1'!$U$4,1,0)+IF(AA484='Valori Consentiti - Table 1'!$W$4,1,0)+IF(AB484='Valori Consentiti - Table 1'!$Y$4,1,0)+IF(AC484='Valori Consentiti - Table 1'!$AA$4,1,0)+IF(AD484='Valori Consentiti - Table 1'!$AC$4,1,0)+IF(AE484='Valori Consentiti - Table 1'!$AE$4,1,0)+IF(AF484='Valori Consentiti - Table 1'!$AG$4,1,0)+IF(AG484='Valori Consentiti - Table 1'!$AI$4,1,0)+IF(AH484='Valori Consentiti - Table 1'!$AK$4,1,0)+IF(AI484='Valori Consentiti - Table 1'!$AM$4,1,0)+IF(AJ484='Valori Consentiti - Table 1'!$AO$4,1,0)+IF(AK484='Valori Consentiti - Table 1'!$AQ$4,1,0)+IF(AL484='Valori Consentiti - Table 1'!$AS$4,1,0)+IF(AM484='Valori Consentiti - Table 1'!$AU$4,1,0),IF(G484=4,IF(T484='Valori Consentiti - Table 1'!$I$5,1,0)+IF(U484='Valori Consentiti - Table 1'!$K$5,1,0)+IF(V484='Valori Consentiti - Table 1'!$M$5,1,0)+IF(W484='Valori Consentiti - Table 1'!$O$5,1,0)+IF(X484='Valori Consentiti - Table 1'!$Q$5,1,0)+IF(Y484='Valori Consentiti - Table 1'!$S$5,1,0)+IF(Z484='Valori Consentiti - Table 1'!$U$5,1,0)+IF(AA484='Valori Consentiti - Table 1'!$W$5,1,0)+IF(AB484='Valori Consentiti - Table 1'!$Y$5,1,0)+IF(AC484='Valori Consentiti - Table 1'!$AA$5,1,0)+IF(AD484='Valori Consentiti - Table 1'!$AC$5,1,0)+IF(AE484='Valori Consentiti - Table 1'!$AE$5,1,0)+IF(AF484='Valori Consentiti - Table 1'!$AG$5,1,0)+IF(AG484='Valori Consentiti - Table 1'!$AI$5,1,0)+IF(AH484='Valori Consentiti - Table 1'!$AK$5,1,0)+IF(AI484='Valori Consentiti - Table 1'!$AM$5,1,0)+IF(AJ484='Valori Consentiti - Table 1'!$AO$5,1,0)+IF(AK484='Valori Consentiti - Table 1'!$AQ$5,1,0)+IF(AL484='Valori Consentiti - Table 1'!$AS$5,1,0)+IF(AM484='Valori Consentiti - Table 1'!$AU$5,1,0),))))</f>
        <v>0</v>
      </c>
      <c r="Q484" s="16">
        <f t="shared" si="254"/>
        <v>20</v>
      </c>
      <c r="R484" s="16">
        <f t="shared" si="246"/>
        <v>1</v>
      </c>
      <c r="S484" s="17"/>
      <c r="T484" s="24" t="str">
        <f t="shared" si="226"/>
        <v/>
      </c>
      <c r="U484" s="25" t="str">
        <f t="shared" si="227"/>
        <v/>
      </c>
      <c r="V484" s="25" t="str">
        <f t="shared" si="228"/>
        <v/>
      </c>
      <c r="W484" s="26" t="str">
        <f t="shared" si="229"/>
        <v/>
      </c>
      <c r="X484" s="27" t="str">
        <f t="shared" si="230"/>
        <v/>
      </c>
      <c r="Y484" s="25" t="str">
        <f t="shared" si="231"/>
        <v/>
      </c>
      <c r="Z484" s="25" t="str">
        <f t="shared" si="232"/>
        <v/>
      </c>
      <c r="AA484" s="26" t="str">
        <f t="shared" si="233"/>
        <v/>
      </c>
      <c r="AB484" s="27" t="str">
        <f t="shared" si="234"/>
        <v/>
      </c>
      <c r="AC484" s="25" t="str">
        <f t="shared" si="235"/>
        <v/>
      </c>
      <c r="AD484" s="25" t="str">
        <f t="shared" si="236"/>
        <v/>
      </c>
      <c r="AE484" s="26" t="str">
        <f t="shared" si="237"/>
        <v/>
      </c>
      <c r="AF484" s="27" t="str">
        <f t="shared" si="238"/>
        <v/>
      </c>
      <c r="AG484" s="25" t="str">
        <f t="shared" si="239"/>
        <v/>
      </c>
      <c r="AH484" s="25" t="str">
        <f t="shared" si="240"/>
        <v/>
      </c>
      <c r="AI484" s="26" t="str">
        <f t="shared" si="241"/>
        <v/>
      </c>
      <c r="AJ484" s="27" t="str">
        <f t="shared" si="242"/>
        <v/>
      </c>
      <c r="AK484" s="25" t="str">
        <f t="shared" si="243"/>
        <v/>
      </c>
      <c r="AL484" s="25" t="str">
        <f t="shared" si="244"/>
        <v/>
      </c>
      <c r="AM484" s="28" t="str">
        <f t="shared" si="245"/>
        <v/>
      </c>
      <c r="AN484" s="29" t="b">
        <f t="shared" si="247"/>
        <v>0</v>
      </c>
      <c r="AO484" s="29" t="b">
        <f t="shared" si="248"/>
        <v>0</v>
      </c>
      <c r="AP484" s="29" t="b">
        <f t="shared" si="249"/>
        <v>0</v>
      </c>
      <c r="AQ484" s="29" t="b">
        <f t="shared" si="250"/>
        <v>0</v>
      </c>
      <c r="AR484" s="29" t="b">
        <f t="shared" si="251"/>
        <v>0</v>
      </c>
    </row>
    <row r="485" spans="1:44">
      <c r="A485" s="14"/>
      <c r="B485" s="14"/>
      <c r="C485" s="22"/>
      <c r="D485" s="14"/>
      <c r="E485" s="14"/>
      <c r="F485" s="14"/>
      <c r="G485" s="14"/>
      <c r="H485" s="15"/>
      <c r="I485" s="15"/>
      <c r="J485" s="15"/>
      <c r="K485" s="15"/>
      <c r="L485" s="15"/>
      <c r="M485" s="23">
        <f>IF(G485=1,IF(T485='Valori Consentiti - Table 1'!$I$2,5,IF(T485="X",1,0))+IF(U485='Valori Consentiti - Table 1'!$K$2,5,IF(U485="X",1,0))+IF(V485='Valori Consentiti - Table 1'!$M$2,5,IF(V485="X",1,0))+IF(W485='Valori Consentiti - Table 1'!$O$2,5,IF(W485="X",1,0))+IF(X485='Valori Consentiti - Table 1'!$Q$2,5,IF(X485="X",1,0))+IF(Y485='Valori Consentiti - Table 1'!$S$2,5,IF(Y485="X",1,0))+IF(Z485='Valori Consentiti - Table 1'!$U$2,5,IF(Z485="X",1,0))+IF(AA485='Valori Consentiti - Table 1'!$W$2,5,IF(AA485="X",1,0))+IF(AB485='Valori Consentiti - Table 1'!$Y$2,5,IF(AB485="X",1,0))+IF(AC485='Valori Consentiti - Table 1'!$AA$2,5,IF(AC485="X",1,0))+IF(AD485='Valori Consentiti - Table 1'!$AC$2,5,IF(AD485="X",1,0))+IF(AE485='Valori Consentiti - Table 1'!$AE$2,5,IF(AE485="X",1,0))+IF(AF485='Valori Consentiti - Table 1'!$AG$2,5,IF(AF485="X",1,0))+IF(AG485='Valori Consentiti - Table 1'!$AI$2,5,IF(AG485="X",1,0))+IF(AH485='Valori Consentiti - Table 1'!$AK$2,5,IF(AH485="X",1,0))+IF(AI485='Valori Consentiti - Table 1'!$AM$2,5,IF(AI485="X",1,0))+IF(AJ485='Valori Consentiti - Table 1'!$AO$2,5,IF(AJ485="X",1,0))+IF(AK485='Valori Consentiti - Table 1'!$AQ$2,5,IF(AK485="X",1,0))+IF(AL485='Valori Consentiti - Table 1'!$AS$2,5,IF(AL485="X",1,0))+IF(AM485='Valori Consentiti - Table 1'!$AU$2,5,IF(AM485="X",1,0)),IF(G485=2,IF(T485='Valori Consentiti - Table 1'!$I$3,5,IF(T485="X",1,0))+IF(U485='Valori Consentiti - Table 1'!$K$3,5,IF(U485="X",1,0))+IF(V485='Valori Consentiti - Table 1'!$M$3,5,IF(V485="X",1,0))+IF(W485='Valori Consentiti - Table 1'!$O$3,5,IF(W485="X",1,0))+IF(X485='Valori Consentiti - Table 1'!$Q$3,5,IF(X485="X",1,0))+IF(Y485='Valori Consentiti - Table 1'!$S$3,5,IF(Y485="X",1,0))+IF(Z485='Valori Consentiti - Table 1'!$U$3,5,IF(Z485="X",1,0))+IF(AA485='Valori Consentiti - Table 1'!$W$3,5,IF(AA485="X",1,0))+IF(AB485='Valori Consentiti - Table 1'!$Y$3,5,IF(AB485="X",1,0))+IF(AC485='Valori Consentiti - Table 1'!$AA$3,5,IF(AC485="X",1,0))+IF(AD485='Valori Consentiti - Table 1'!$AC$3,5,IF(AD485="X",1,0))+IF(AE485='Valori Consentiti - Table 1'!$AE$3,5,IF(AE485="X",1,0))+IF(AF485='Valori Consentiti - Table 1'!$AG$3,5,IF(AF485="X",1,0))+IF(AG485='Valori Consentiti - Table 1'!$AI$3,5,IF(AG485="X",1,0))+IF(AH485='Valori Consentiti - Table 1'!$AK$3,5,IF(AH485="X",1,0))+IF(AI485='Valori Consentiti - Table 1'!$AM$3,5,IF(AI485="X",1,0))+IF(AJ485='Valori Consentiti - Table 1'!$AO$3,5,IF(AJ485="X",1,0))+IF(AK485='Valori Consentiti - Table 1'!$AQ$3,5,IF(AK485="X",1,0))+IF(AL485='Valori Consentiti - Table 1'!$AS$3,5,IF(AL485="X",1,0))+IF(AM485='Valori Consentiti - Table 1'!$AU$3,5,IF(AM485="X",1,0)),IF(G485=3,IF(T485='Valori Consentiti - Table 1'!$I$4,5,IF(T485="X",1,0))+IF(U485='Valori Consentiti - Table 1'!$K$4,5,IF(U485="X",1,0))+IF(V485='Valori Consentiti - Table 1'!$M$4,5,IF(V485="X",1,0))+IF(W485='Valori Consentiti - Table 1'!$O$4,5,IF(W485="X",1,0))+IF(X485='Valori Consentiti - Table 1'!$Q$4,5,IF(X485="X",1,0))+IF(Y485='Valori Consentiti - Table 1'!$S$4,5,IF(Y485="X",1,0))+IF(Z485='Valori Consentiti - Table 1'!$U$4,5,IF(Z485="X",1,0))+IF(AA485='Valori Consentiti - Table 1'!$W$4,5,IF(AA485="X",1,0))+IF(AB485='Valori Consentiti - Table 1'!$Y$4,5,IF(AB485="X",1,0))+IF(AC485='Valori Consentiti - Table 1'!$AA$4,5,IF(AC485="X",1,0))+IF(AD485='Valori Consentiti - Table 1'!$AC$4,5,IF(AD485="X",1,0))+IF(AE485='Valori Consentiti - Table 1'!$AE$4,5,IF(AE485="X",1,0))+IF(AF485='Valori Consentiti - Table 1'!$AG$4,5,IF(AF485="X",1,0))+IF(AG485='Valori Consentiti - Table 1'!$AI$4,5,IF(AG485="X",1,0))+IF(AH485='Valori Consentiti - Table 1'!$AK$4,5,IF(AH485="X",1,0))+IF(AI485='Valori Consentiti - Table 1'!$AM$4,5,IF(AI485="X",1,0))+IF(AJ485='Valori Consentiti - Table 1'!$AO$4,5,IF(AJ485="X",1,0))+IF(AK485='Valori Consentiti - Table 1'!$AQ$4,5,IF(AK485="X",1,0))+IF(AL485='Valori Consentiti - Table 1'!$AS$4,5,IF(AL485="X",1,0))+IF(AM485='Valori Consentiti - Table 1'!$AU$4,5,IF(AM485="X",1,0)),IF(G485=4,IF(T485='Valori Consentiti - Table 1'!$I$5,5,IF(T485="X",1,0))+IF(U485='Valori Consentiti - Table 1'!$K$5,5,IF(U485="X",1,0))+IF(V485='Valori Consentiti - Table 1'!$M$5,5,IF(V485="X",1,0))+IF(W485='Valori Consentiti - Table 1'!$O$5,5,IF(W485="X",1,0))+IF(X485='Valori Consentiti - Table 1'!$Q$5,5,IF(X485="X",1,0))+IF(Y485='Valori Consentiti - Table 1'!$S$5,5,IF(Y485="X",1,0))+IF(Z485='Valori Consentiti - Table 1'!$U$5,5,IF(Z485="X",1,0))+IF(AA485='Valori Consentiti - Table 1'!$W$5,5,IF(AA485="X",1,0))+IF(AB485='Valori Consentiti - Table 1'!$Y$5,5,IF(AB485="X",1,0))+IF(AC485='Valori Consentiti - Table 1'!$AA$5,5,IF(AC485="X",1,0))+IF(AD485='Valori Consentiti - Table 1'!$AC$5,5,IF(AD485="X",1,0))+IF(AE485='Valori Consentiti - Table 1'!$AE$5,5,IF(AE485="X",1,0))+IF(AF485='Valori Consentiti - Table 1'!$AG$5,5,IF(AF485="X",1,0))+IF(AG485='Valori Consentiti - Table 1'!$AI$5,5,IF(AG485="X",1,0))+IF(AH485='Valori Consentiti - Table 1'!$AK$5,5,IF(AH485="X",1,0))+IF(AI485='Valori Consentiti - Table 1'!$AM$5,5,IF(AI485="X",1,0))+IF(AJ485='Valori Consentiti - Table 1'!$AO$5,5,IF(AJ485="X",1,0))+IF(AK485='Valori Consentiti - Table 1'!$AQ$5,5,IF(AK485="X",1,0))+IF(AL485='Valori Consentiti - Table 1'!$AS$5,5,IF(AL485="X",1,0))+IF(AM485='Valori Consentiti - Table 1'!$AU$5,5,IF(AM485="X",1,0)),))))</f>
        <v>0</v>
      </c>
      <c r="N485" s="16">
        <f t="shared" si="252"/>
        <v>0</v>
      </c>
      <c r="O485" s="16">
        <f t="shared" si="253"/>
        <v>20</v>
      </c>
      <c r="P485" s="16">
        <f>IF(G485=1,IF(T485='Valori Consentiti - Table 1'!$I$2,1,0)+IF(U485='Valori Consentiti - Table 1'!$K$2,1,0)+IF(V485='Valori Consentiti - Table 1'!$M$2,1,0)+IF(W485='Valori Consentiti - Table 1'!$O$2,1,0)+IF(X485='Valori Consentiti - Table 1'!$Q$2,1,0)+IF(Y485='Valori Consentiti - Table 1'!$S$2,1,0)+IF(Z485='Valori Consentiti - Table 1'!$U$2,1,0)+IF(AA485='Valori Consentiti - Table 1'!$W$2,1,0)+IF(AB485='Valori Consentiti - Table 1'!$Y$2,1,0)+IF(AC485='Valori Consentiti - Table 1'!$AA$2,1,0)+IF(AD485='Valori Consentiti - Table 1'!$AC$2,1,0)+IF(AE485='Valori Consentiti - Table 1'!$AE$2,1,0)+IF(AF485='Valori Consentiti - Table 1'!$AG$2,1,0)+IF(AG485='Valori Consentiti - Table 1'!$AI$2,1,0)+IF(AH485='Valori Consentiti - Table 1'!$AK$2,1,0)+IF(AI485='Valori Consentiti - Table 1'!$AM$2,1,0)+IF(AJ485='Valori Consentiti - Table 1'!$AO$2,1,0)+IF(AK485='Valori Consentiti - Table 1'!$AQ$2,1,0)+IF(AL485='Valori Consentiti - Table 1'!$AS$2,1,0)+IF(AM485='Valori Consentiti - Table 1'!$AU$2,1,0),IF(G485=2,IF(T485='Valori Consentiti - Table 1'!$I$3,1,0)+IF(U485='Valori Consentiti - Table 1'!$K$3,1,0)+IF(V485='Valori Consentiti - Table 1'!$M$3,1,0)+IF(W485='Valori Consentiti - Table 1'!$O$3,1,0)+IF(X485='Valori Consentiti - Table 1'!$Q$3,1,0)+IF(Y485='Valori Consentiti - Table 1'!$S$3,1,0)+IF(Z485='Valori Consentiti - Table 1'!$U$3,1,0)+IF(AA485='Valori Consentiti - Table 1'!$W$3,1,0)+IF(AB485='Valori Consentiti - Table 1'!$Y$3,1,0)+IF(AC485='Valori Consentiti - Table 1'!$AA$3,1,0)+IF(AD485='Valori Consentiti - Table 1'!$AC$3,1,0)+IF(AE485='Valori Consentiti - Table 1'!$AE$3,1,0)+IF(AF485='Valori Consentiti - Table 1'!$AG$3,1,0)+IF(AG485='Valori Consentiti - Table 1'!$AI$3,1,0)+IF(AH485='Valori Consentiti - Table 1'!$AK$3,1,0)+IF(AI485='Valori Consentiti - Table 1'!$AM$3,1,0)+IF(AJ485='Valori Consentiti - Table 1'!$AO$3,1,0)+IF(AK485='Valori Consentiti - Table 1'!$AQ$3,1,0)+IF(AL485='Valori Consentiti - Table 1'!$AS$3,1,0)+IF(AM485='Valori Consentiti - Table 1'!$AU$3,1,0),IF(G485=3,IF(T485='Valori Consentiti - Table 1'!$I$4,1,0)+IF(U485='Valori Consentiti - Table 1'!$K$4,1,0)+IF(V485='Valori Consentiti - Table 1'!$M$4,1,0)+IF(W485='Valori Consentiti - Table 1'!$O$4,1,0)+IF(X485='Valori Consentiti - Table 1'!$Q$4,1,0)+IF(Y485='Valori Consentiti - Table 1'!$S$4,1,0)+IF(Z485='Valori Consentiti - Table 1'!$U$4,1,0)+IF(AA485='Valori Consentiti - Table 1'!$W$4,1,0)+IF(AB485='Valori Consentiti - Table 1'!$Y$4,1,0)+IF(AC485='Valori Consentiti - Table 1'!$AA$4,1,0)+IF(AD485='Valori Consentiti - Table 1'!$AC$4,1,0)+IF(AE485='Valori Consentiti - Table 1'!$AE$4,1,0)+IF(AF485='Valori Consentiti - Table 1'!$AG$4,1,0)+IF(AG485='Valori Consentiti - Table 1'!$AI$4,1,0)+IF(AH485='Valori Consentiti - Table 1'!$AK$4,1,0)+IF(AI485='Valori Consentiti - Table 1'!$AM$4,1,0)+IF(AJ485='Valori Consentiti - Table 1'!$AO$4,1,0)+IF(AK485='Valori Consentiti - Table 1'!$AQ$4,1,0)+IF(AL485='Valori Consentiti - Table 1'!$AS$4,1,0)+IF(AM485='Valori Consentiti - Table 1'!$AU$4,1,0),IF(G485=4,IF(T485='Valori Consentiti - Table 1'!$I$5,1,0)+IF(U485='Valori Consentiti - Table 1'!$K$5,1,0)+IF(V485='Valori Consentiti - Table 1'!$M$5,1,0)+IF(W485='Valori Consentiti - Table 1'!$O$5,1,0)+IF(X485='Valori Consentiti - Table 1'!$Q$5,1,0)+IF(Y485='Valori Consentiti - Table 1'!$S$5,1,0)+IF(Z485='Valori Consentiti - Table 1'!$U$5,1,0)+IF(AA485='Valori Consentiti - Table 1'!$W$5,1,0)+IF(AB485='Valori Consentiti - Table 1'!$Y$5,1,0)+IF(AC485='Valori Consentiti - Table 1'!$AA$5,1,0)+IF(AD485='Valori Consentiti - Table 1'!$AC$5,1,0)+IF(AE485='Valori Consentiti - Table 1'!$AE$5,1,0)+IF(AF485='Valori Consentiti - Table 1'!$AG$5,1,0)+IF(AG485='Valori Consentiti - Table 1'!$AI$5,1,0)+IF(AH485='Valori Consentiti - Table 1'!$AK$5,1,0)+IF(AI485='Valori Consentiti - Table 1'!$AM$5,1,0)+IF(AJ485='Valori Consentiti - Table 1'!$AO$5,1,0)+IF(AK485='Valori Consentiti - Table 1'!$AQ$5,1,0)+IF(AL485='Valori Consentiti - Table 1'!$AS$5,1,0)+IF(AM485='Valori Consentiti - Table 1'!$AU$5,1,0),))))</f>
        <v>0</v>
      </c>
      <c r="Q485" s="16">
        <f t="shared" si="254"/>
        <v>20</v>
      </c>
      <c r="R485" s="16">
        <f t="shared" si="246"/>
        <v>1</v>
      </c>
      <c r="S485" s="17"/>
      <c r="T485" s="24" t="str">
        <f t="shared" si="226"/>
        <v/>
      </c>
      <c r="U485" s="25" t="str">
        <f t="shared" si="227"/>
        <v/>
      </c>
      <c r="V485" s="25" t="str">
        <f t="shared" si="228"/>
        <v/>
      </c>
      <c r="W485" s="26" t="str">
        <f t="shared" si="229"/>
        <v/>
      </c>
      <c r="X485" s="27" t="str">
        <f t="shared" si="230"/>
        <v/>
      </c>
      <c r="Y485" s="25" t="str">
        <f t="shared" si="231"/>
        <v/>
      </c>
      <c r="Z485" s="25" t="str">
        <f t="shared" si="232"/>
        <v/>
      </c>
      <c r="AA485" s="26" t="str">
        <f t="shared" si="233"/>
        <v/>
      </c>
      <c r="AB485" s="27" t="str">
        <f t="shared" si="234"/>
        <v/>
      </c>
      <c r="AC485" s="25" t="str">
        <f t="shared" si="235"/>
        <v/>
      </c>
      <c r="AD485" s="25" t="str">
        <f t="shared" si="236"/>
        <v/>
      </c>
      <c r="AE485" s="26" t="str">
        <f t="shared" si="237"/>
        <v/>
      </c>
      <c r="AF485" s="27" t="str">
        <f t="shared" si="238"/>
        <v/>
      </c>
      <c r="AG485" s="25" t="str">
        <f t="shared" si="239"/>
        <v/>
      </c>
      <c r="AH485" s="25" t="str">
        <f t="shared" si="240"/>
        <v/>
      </c>
      <c r="AI485" s="26" t="str">
        <f t="shared" si="241"/>
        <v/>
      </c>
      <c r="AJ485" s="27" t="str">
        <f t="shared" si="242"/>
        <v/>
      </c>
      <c r="AK485" s="25" t="str">
        <f t="shared" si="243"/>
        <v/>
      </c>
      <c r="AL485" s="25" t="str">
        <f t="shared" si="244"/>
        <v/>
      </c>
      <c r="AM485" s="28" t="str">
        <f t="shared" si="245"/>
        <v/>
      </c>
      <c r="AN485" s="29" t="b">
        <f t="shared" si="247"/>
        <v>0</v>
      </c>
      <c r="AO485" s="29" t="b">
        <f t="shared" si="248"/>
        <v>0</v>
      </c>
      <c r="AP485" s="29" t="b">
        <f t="shared" si="249"/>
        <v>0</v>
      </c>
      <c r="AQ485" s="29" t="b">
        <f t="shared" si="250"/>
        <v>0</v>
      </c>
      <c r="AR485" s="29" t="b">
        <f t="shared" si="251"/>
        <v>0</v>
      </c>
    </row>
    <row r="486" spans="1:44">
      <c r="A486" s="14"/>
      <c r="B486" s="14"/>
      <c r="C486" s="22"/>
      <c r="D486" s="14"/>
      <c r="E486" s="14"/>
      <c r="F486" s="14"/>
      <c r="G486" s="14"/>
      <c r="H486" s="15"/>
      <c r="I486" s="15"/>
      <c r="J486" s="15"/>
      <c r="K486" s="15"/>
      <c r="L486" s="15"/>
      <c r="M486" s="23">
        <f>IF(G486=1,IF(T486='Valori Consentiti - Table 1'!$I$2,5,IF(T486="X",1,0))+IF(U486='Valori Consentiti - Table 1'!$K$2,5,IF(U486="X",1,0))+IF(V486='Valori Consentiti - Table 1'!$M$2,5,IF(V486="X",1,0))+IF(W486='Valori Consentiti - Table 1'!$O$2,5,IF(W486="X",1,0))+IF(X486='Valori Consentiti - Table 1'!$Q$2,5,IF(X486="X",1,0))+IF(Y486='Valori Consentiti - Table 1'!$S$2,5,IF(Y486="X",1,0))+IF(Z486='Valori Consentiti - Table 1'!$U$2,5,IF(Z486="X",1,0))+IF(AA486='Valori Consentiti - Table 1'!$W$2,5,IF(AA486="X",1,0))+IF(AB486='Valori Consentiti - Table 1'!$Y$2,5,IF(AB486="X",1,0))+IF(AC486='Valori Consentiti - Table 1'!$AA$2,5,IF(AC486="X",1,0))+IF(AD486='Valori Consentiti - Table 1'!$AC$2,5,IF(AD486="X",1,0))+IF(AE486='Valori Consentiti - Table 1'!$AE$2,5,IF(AE486="X",1,0))+IF(AF486='Valori Consentiti - Table 1'!$AG$2,5,IF(AF486="X",1,0))+IF(AG486='Valori Consentiti - Table 1'!$AI$2,5,IF(AG486="X",1,0))+IF(AH486='Valori Consentiti - Table 1'!$AK$2,5,IF(AH486="X",1,0))+IF(AI486='Valori Consentiti - Table 1'!$AM$2,5,IF(AI486="X",1,0))+IF(AJ486='Valori Consentiti - Table 1'!$AO$2,5,IF(AJ486="X",1,0))+IF(AK486='Valori Consentiti - Table 1'!$AQ$2,5,IF(AK486="X",1,0))+IF(AL486='Valori Consentiti - Table 1'!$AS$2,5,IF(AL486="X",1,0))+IF(AM486='Valori Consentiti - Table 1'!$AU$2,5,IF(AM486="X",1,0)),IF(G486=2,IF(T486='Valori Consentiti - Table 1'!$I$3,5,IF(T486="X",1,0))+IF(U486='Valori Consentiti - Table 1'!$K$3,5,IF(U486="X",1,0))+IF(V486='Valori Consentiti - Table 1'!$M$3,5,IF(V486="X",1,0))+IF(W486='Valori Consentiti - Table 1'!$O$3,5,IF(W486="X",1,0))+IF(X486='Valori Consentiti - Table 1'!$Q$3,5,IF(X486="X",1,0))+IF(Y486='Valori Consentiti - Table 1'!$S$3,5,IF(Y486="X",1,0))+IF(Z486='Valori Consentiti - Table 1'!$U$3,5,IF(Z486="X",1,0))+IF(AA486='Valori Consentiti - Table 1'!$W$3,5,IF(AA486="X",1,0))+IF(AB486='Valori Consentiti - Table 1'!$Y$3,5,IF(AB486="X",1,0))+IF(AC486='Valori Consentiti - Table 1'!$AA$3,5,IF(AC486="X",1,0))+IF(AD486='Valori Consentiti - Table 1'!$AC$3,5,IF(AD486="X",1,0))+IF(AE486='Valori Consentiti - Table 1'!$AE$3,5,IF(AE486="X",1,0))+IF(AF486='Valori Consentiti - Table 1'!$AG$3,5,IF(AF486="X",1,0))+IF(AG486='Valori Consentiti - Table 1'!$AI$3,5,IF(AG486="X",1,0))+IF(AH486='Valori Consentiti - Table 1'!$AK$3,5,IF(AH486="X",1,0))+IF(AI486='Valori Consentiti - Table 1'!$AM$3,5,IF(AI486="X",1,0))+IF(AJ486='Valori Consentiti - Table 1'!$AO$3,5,IF(AJ486="X",1,0))+IF(AK486='Valori Consentiti - Table 1'!$AQ$3,5,IF(AK486="X",1,0))+IF(AL486='Valori Consentiti - Table 1'!$AS$3,5,IF(AL486="X",1,0))+IF(AM486='Valori Consentiti - Table 1'!$AU$3,5,IF(AM486="X",1,0)),IF(G486=3,IF(T486='Valori Consentiti - Table 1'!$I$4,5,IF(T486="X",1,0))+IF(U486='Valori Consentiti - Table 1'!$K$4,5,IF(U486="X",1,0))+IF(V486='Valori Consentiti - Table 1'!$M$4,5,IF(V486="X",1,0))+IF(W486='Valori Consentiti - Table 1'!$O$4,5,IF(W486="X",1,0))+IF(X486='Valori Consentiti - Table 1'!$Q$4,5,IF(X486="X",1,0))+IF(Y486='Valori Consentiti - Table 1'!$S$4,5,IF(Y486="X",1,0))+IF(Z486='Valori Consentiti - Table 1'!$U$4,5,IF(Z486="X",1,0))+IF(AA486='Valori Consentiti - Table 1'!$W$4,5,IF(AA486="X",1,0))+IF(AB486='Valori Consentiti - Table 1'!$Y$4,5,IF(AB486="X",1,0))+IF(AC486='Valori Consentiti - Table 1'!$AA$4,5,IF(AC486="X",1,0))+IF(AD486='Valori Consentiti - Table 1'!$AC$4,5,IF(AD486="X",1,0))+IF(AE486='Valori Consentiti - Table 1'!$AE$4,5,IF(AE486="X",1,0))+IF(AF486='Valori Consentiti - Table 1'!$AG$4,5,IF(AF486="X",1,0))+IF(AG486='Valori Consentiti - Table 1'!$AI$4,5,IF(AG486="X",1,0))+IF(AH486='Valori Consentiti - Table 1'!$AK$4,5,IF(AH486="X",1,0))+IF(AI486='Valori Consentiti - Table 1'!$AM$4,5,IF(AI486="X",1,0))+IF(AJ486='Valori Consentiti - Table 1'!$AO$4,5,IF(AJ486="X",1,0))+IF(AK486='Valori Consentiti - Table 1'!$AQ$4,5,IF(AK486="X",1,0))+IF(AL486='Valori Consentiti - Table 1'!$AS$4,5,IF(AL486="X",1,0))+IF(AM486='Valori Consentiti - Table 1'!$AU$4,5,IF(AM486="X",1,0)),IF(G486=4,IF(T486='Valori Consentiti - Table 1'!$I$5,5,IF(T486="X",1,0))+IF(U486='Valori Consentiti - Table 1'!$K$5,5,IF(U486="X",1,0))+IF(V486='Valori Consentiti - Table 1'!$M$5,5,IF(V486="X",1,0))+IF(W486='Valori Consentiti - Table 1'!$O$5,5,IF(W486="X",1,0))+IF(X486='Valori Consentiti - Table 1'!$Q$5,5,IF(X486="X",1,0))+IF(Y486='Valori Consentiti - Table 1'!$S$5,5,IF(Y486="X",1,0))+IF(Z486='Valori Consentiti - Table 1'!$U$5,5,IF(Z486="X",1,0))+IF(AA486='Valori Consentiti - Table 1'!$W$5,5,IF(AA486="X",1,0))+IF(AB486='Valori Consentiti - Table 1'!$Y$5,5,IF(AB486="X",1,0))+IF(AC486='Valori Consentiti - Table 1'!$AA$5,5,IF(AC486="X",1,0))+IF(AD486='Valori Consentiti - Table 1'!$AC$5,5,IF(AD486="X",1,0))+IF(AE486='Valori Consentiti - Table 1'!$AE$5,5,IF(AE486="X",1,0))+IF(AF486='Valori Consentiti - Table 1'!$AG$5,5,IF(AF486="X",1,0))+IF(AG486='Valori Consentiti - Table 1'!$AI$5,5,IF(AG486="X",1,0))+IF(AH486='Valori Consentiti - Table 1'!$AK$5,5,IF(AH486="X",1,0))+IF(AI486='Valori Consentiti - Table 1'!$AM$5,5,IF(AI486="X",1,0))+IF(AJ486='Valori Consentiti - Table 1'!$AO$5,5,IF(AJ486="X",1,0))+IF(AK486='Valori Consentiti - Table 1'!$AQ$5,5,IF(AK486="X",1,0))+IF(AL486='Valori Consentiti - Table 1'!$AS$5,5,IF(AL486="X",1,0))+IF(AM486='Valori Consentiti - Table 1'!$AU$5,5,IF(AM486="X",1,0)),))))</f>
        <v>0</v>
      </c>
      <c r="N486" s="16">
        <f t="shared" si="252"/>
        <v>0</v>
      </c>
      <c r="O486" s="16">
        <f t="shared" si="253"/>
        <v>20</v>
      </c>
      <c r="P486" s="16">
        <f>IF(G486=1,IF(T486='Valori Consentiti - Table 1'!$I$2,1,0)+IF(U486='Valori Consentiti - Table 1'!$K$2,1,0)+IF(V486='Valori Consentiti - Table 1'!$M$2,1,0)+IF(W486='Valori Consentiti - Table 1'!$O$2,1,0)+IF(X486='Valori Consentiti - Table 1'!$Q$2,1,0)+IF(Y486='Valori Consentiti - Table 1'!$S$2,1,0)+IF(Z486='Valori Consentiti - Table 1'!$U$2,1,0)+IF(AA486='Valori Consentiti - Table 1'!$W$2,1,0)+IF(AB486='Valori Consentiti - Table 1'!$Y$2,1,0)+IF(AC486='Valori Consentiti - Table 1'!$AA$2,1,0)+IF(AD486='Valori Consentiti - Table 1'!$AC$2,1,0)+IF(AE486='Valori Consentiti - Table 1'!$AE$2,1,0)+IF(AF486='Valori Consentiti - Table 1'!$AG$2,1,0)+IF(AG486='Valori Consentiti - Table 1'!$AI$2,1,0)+IF(AH486='Valori Consentiti - Table 1'!$AK$2,1,0)+IF(AI486='Valori Consentiti - Table 1'!$AM$2,1,0)+IF(AJ486='Valori Consentiti - Table 1'!$AO$2,1,0)+IF(AK486='Valori Consentiti - Table 1'!$AQ$2,1,0)+IF(AL486='Valori Consentiti - Table 1'!$AS$2,1,0)+IF(AM486='Valori Consentiti - Table 1'!$AU$2,1,0),IF(G486=2,IF(T486='Valori Consentiti - Table 1'!$I$3,1,0)+IF(U486='Valori Consentiti - Table 1'!$K$3,1,0)+IF(V486='Valori Consentiti - Table 1'!$M$3,1,0)+IF(W486='Valori Consentiti - Table 1'!$O$3,1,0)+IF(X486='Valori Consentiti - Table 1'!$Q$3,1,0)+IF(Y486='Valori Consentiti - Table 1'!$S$3,1,0)+IF(Z486='Valori Consentiti - Table 1'!$U$3,1,0)+IF(AA486='Valori Consentiti - Table 1'!$W$3,1,0)+IF(AB486='Valori Consentiti - Table 1'!$Y$3,1,0)+IF(AC486='Valori Consentiti - Table 1'!$AA$3,1,0)+IF(AD486='Valori Consentiti - Table 1'!$AC$3,1,0)+IF(AE486='Valori Consentiti - Table 1'!$AE$3,1,0)+IF(AF486='Valori Consentiti - Table 1'!$AG$3,1,0)+IF(AG486='Valori Consentiti - Table 1'!$AI$3,1,0)+IF(AH486='Valori Consentiti - Table 1'!$AK$3,1,0)+IF(AI486='Valori Consentiti - Table 1'!$AM$3,1,0)+IF(AJ486='Valori Consentiti - Table 1'!$AO$3,1,0)+IF(AK486='Valori Consentiti - Table 1'!$AQ$3,1,0)+IF(AL486='Valori Consentiti - Table 1'!$AS$3,1,0)+IF(AM486='Valori Consentiti - Table 1'!$AU$3,1,0),IF(G486=3,IF(T486='Valori Consentiti - Table 1'!$I$4,1,0)+IF(U486='Valori Consentiti - Table 1'!$K$4,1,0)+IF(V486='Valori Consentiti - Table 1'!$M$4,1,0)+IF(W486='Valori Consentiti - Table 1'!$O$4,1,0)+IF(X486='Valori Consentiti - Table 1'!$Q$4,1,0)+IF(Y486='Valori Consentiti - Table 1'!$S$4,1,0)+IF(Z486='Valori Consentiti - Table 1'!$U$4,1,0)+IF(AA486='Valori Consentiti - Table 1'!$W$4,1,0)+IF(AB486='Valori Consentiti - Table 1'!$Y$4,1,0)+IF(AC486='Valori Consentiti - Table 1'!$AA$4,1,0)+IF(AD486='Valori Consentiti - Table 1'!$AC$4,1,0)+IF(AE486='Valori Consentiti - Table 1'!$AE$4,1,0)+IF(AF486='Valori Consentiti - Table 1'!$AG$4,1,0)+IF(AG486='Valori Consentiti - Table 1'!$AI$4,1,0)+IF(AH486='Valori Consentiti - Table 1'!$AK$4,1,0)+IF(AI486='Valori Consentiti - Table 1'!$AM$4,1,0)+IF(AJ486='Valori Consentiti - Table 1'!$AO$4,1,0)+IF(AK486='Valori Consentiti - Table 1'!$AQ$4,1,0)+IF(AL486='Valori Consentiti - Table 1'!$AS$4,1,0)+IF(AM486='Valori Consentiti - Table 1'!$AU$4,1,0),IF(G486=4,IF(T486='Valori Consentiti - Table 1'!$I$5,1,0)+IF(U486='Valori Consentiti - Table 1'!$K$5,1,0)+IF(V486='Valori Consentiti - Table 1'!$M$5,1,0)+IF(W486='Valori Consentiti - Table 1'!$O$5,1,0)+IF(X486='Valori Consentiti - Table 1'!$Q$5,1,0)+IF(Y486='Valori Consentiti - Table 1'!$S$5,1,0)+IF(Z486='Valori Consentiti - Table 1'!$U$5,1,0)+IF(AA486='Valori Consentiti - Table 1'!$W$5,1,0)+IF(AB486='Valori Consentiti - Table 1'!$Y$5,1,0)+IF(AC486='Valori Consentiti - Table 1'!$AA$5,1,0)+IF(AD486='Valori Consentiti - Table 1'!$AC$5,1,0)+IF(AE486='Valori Consentiti - Table 1'!$AE$5,1,0)+IF(AF486='Valori Consentiti - Table 1'!$AG$5,1,0)+IF(AG486='Valori Consentiti - Table 1'!$AI$5,1,0)+IF(AH486='Valori Consentiti - Table 1'!$AK$5,1,0)+IF(AI486='Valori Consentiti - Table 1'!$AM$5,1,0)+IF(AJ486='Valori Consentiti - Table 1'!$AO$5,1,0)+IF(AK486='Valori Consentiti - Table 1'!$AQ$5,1,0)+IF(AL486='Valori Consentiti - Table 1'!$AS$5,1,0)+IF(AM486='Valori Consentiti - Table 1'!$AU$5,1,0),))))</f>
        <v>0</v>
      </c>
      <c r="Q486" s="16">
        <f t="shared" si="254"/>
        <v>20</v>
      </c>
      <c r="R486" s="16">
        <f t="shared" si="246"/>
        <v>1</v>
      </c>
      <c r="S486" s="17"/>
      <c r="T486" s="24" t="str">
        <f t="shared" si="226"/>
        <v/>
      </c>
      <c r="U486" s="25" t="str">
        <f t="shared" si="227"/>
        <v/>
      </c>
      <c r="V486" s="25" t="str">
        <f t="shared" si="228"/>
        <v/>
      </c>
      <c r="W486" s="26" t="str">
        <f t="shared" si="229"/>
        <v/>
      </c>
      <c r="X486" s="27" t="str">
        <f t="shared" si="230"/>
        <v/>
      </c>
      <c r="Y486" s="25" t="str">
        <f t="shared" si="231"/>
        <v/>
      </c>
      <c r="Z486" s="25" t="str">
        <f t="shared" si="232"/>
        <v/>
      </c>
      <c r="AA486" s="26" t="str">
        <f t="shared" si="233"/>
        <v/>
      </c>
      <c r="AB486" s="27" t="str">
        <f t="shared" si="234"/>
        <v/>
      </c>
      <c r="AC486" s="25" t="str">
        <f t="shared" si="235"/>
        <v/>
      </c>
      <c r="AD486" s="25" t="str">
        <f t="shared" si="236"/>
        <v/>
      </c>
      <c r="AE486" s="26" t="str">
        <f t="shared" si="237"/>
        <v/>
      </c>
      <c r="AF486" s="27" t="str">
        <f t="shared" si="238"/>
        <v/>
      </c>
      <c r="AG486" s="25" t="str">
        <f t="shared" si="239"/>
        <v/>
      </c>
      <c r="AH486" s="25" t="str">
        <f t="shared" si="240"/>
        <v/>
      </c>
      <c r="AI486" s="26" t="str">
        <f t="shared" si="241"/>
        <v/>
      </c>
      <c r="AJ486" s="27" t="str">
        <f t="shared" si="242"/>
        <v/>
      </c>
      <c r="AK486" s="25" t="str">
        <f t="shared" si="243"/>
        <v/>
      </c>
      <c r="AL486" s="25" t="str">
        <f t="shared" si="244"/>
        <v/>
      </c>
      <c r="AM486" s="28" t="str">
        <f t="shared" si="245"/>
        <v/>
      </c>
      <c r="AN486" s="29" t="b">
        <f t="shared" si="247"/>
        <v>0</v>
      </c>
      <c r="AO486" s="29" t="b">
        <f t="shared" si="248"/>
        <v>0</v>
      </c>
      <c r="AP486" s="29" t="b">
        <f t="shared" si="249"/>
        <v>0</v>
      </c>
      <c r="AQ486" s="29" t="b">
        <f t="shared" si="250"/>
        <v>0</v>
      </c>
      <c r="AR486" s="29" t="b">
        <f t="shared" si="251"/>
        <v>0</v>
      </c>
    </row>
    <row r="487" spans="1:44">
      <c r="A487" s="14"/>
      <c r="B487" s="14"/>
      <c r="C487" s="22"/>
      <c r="D487" s="14"/>
      <c r="E487" s="14"/>
      <c r="F487" s="14"/>
      <c r="G487" s="14"/>
      <c r="H487" s="15"/>
      <c r="I487" s="15"/>
      <c r="J487" s="15"/>
      <c r="K487" s="15"/>
      <c r="L487" s="15"/>
      <c r="M487" s="23">
        <f>IF(G487=1,IF(T487='Valori Consentiti - Table 1'!$I$2,5,IF(T487="X",1,0))+IF(U487='Valori Consentiti - Table 1'!$K$2,5,IF(U487="X",1,0))+IF(V487='Valori Consentiti - Table 1'!$M$2,5,IF(V487="X",1,0))+IF(W487='Valori Consentiti - Table 1'!$O$2,5,IF(W487="X",1,0))+IF(X487='Valori Consentiti - Table 1'!$Q$2,5,IF(X487="X",1,0))+IF(Y487='Valori Consentiti - Table 1'!$S$2,5,IF(Y487="X",1,0))+IF(Z487='Valori Consentiti - Table 1'!$U$2,5,IF(Z487="X",1,0))+IF(AA487='Valori Consentiti - Table 1'!$W$2,5,IF(AA487="X",1,0))+IF(AB487='Valori Consentiti - Table 1'!$Y$2,5,IF(AB487="X",1,0))+IF(AC487='Valori Consentiti - Table 1'!$AA$2,5,IF(AC487="X",1,0))+IF(AD487='Valori Consentiti - Table 1'!$AC$2,5,IF(AD487="X",1,0))+IF(AE487='Valori Consentiti - Table 1'!$AE$2,5,IF(AE487="X",1,0))+IF(AF487='Valori Consentiti - Table 1'!$AG$2,5,IF(AF487="X",1,0))+IF(AG487='Valori Consentiti - Table 1'!$AI$2,5,IF(AG487="X",1,0))+IF(AH487='Valori Consentiti - Table 1'!$AK$2,5,IF(AH487="X",1,0))+IF(AI487='Valori Consentiti - Table 1'!$AM$2,5,IF(AI487="X",1,0))+IF(AJ487='Valori Consentiti - Table 1'!$AO$2,5,IF(AJ487="X",1,0))+IF(AK487='Valori Consentiti - Table 1'!$AQ$2,5,IF(AK487="X",1,0))+IF(AL487='Valori Consentiti - Table 1'!$AS$2,5,IF(AL487="X",1,0))+IF(AM487='Valori Consentiti - Table 1'!$AU$2,5,IF(AM487="X",1,0)),IF(G487=2,IF(T487='Valori Consentiti - Table 1'!$I$3,5,IF(T487="X",1,0))+IF(U487='Valori Consentiti - Table 1'!$K$3,5,IF(U487="X",1,0))+IF(V487='Valori Consentiti - Table 1'!$M$3,5,IF(V487="X",1,0))+IF(W487='Valori Consentiti - Table 1'!$O$3,5,IF(W487="X",1,0))+IF(X487='Valori Consentiti - Table 1'!$Q$3,5,IF(X487="X",1,0))+IF(Y487='Valori Consentiti - Table 1'!$S$3,5,IF(Y487="X",1,0))+IF(Z487='Valori Consentiti - Table 1'!$U$3,5,IF(Z487="X",1,0))+IF(AA487='Valori Consentiti - Table 1'!$W$3,5,IF(AA487="X",1,0))+IF(AB487='Valori Consentiti - Table 1'!$Y$3,5,IF(AB487="X",1,0))+IF(AC487='Valori Consentiti - Table 1'!$AA$3,5,IF(AC487="X",1,0))+IF(AD487='Valori Consentiti - Table 1'!$AC$3,5,IF(AD487="X",1,0))+IF(AE487='Valori Consentiti - Table 1'!$AE$3,5,IF(AE487="X",1,0))+IF(AF487='Valori Consentiti - Table 1'!$AG$3,5,IF(AF487="X",1,0))+IF(AG487='Valori Consentiti - Table 1'!$AI$3,5,IF(AG487="X",1,0))+IF(AH487='Valori Consentiti - Table 1'!$AK$3,5,IF(AH487="X",1,0))+IF(AI487='Valori Consentiti - Table 1'!$AM$3,5,IF(AI487="X",1,0))+IF(AJ487='Valori Consentiti - Table 1'!$AO$3,5,IF(AJ487="X",1,0))+IF(AK487='Valori Consentiti - Table 1'!$AQ$3,5,IF(AK487="X",1,0))+IF(AL487='Valori Consentiti - Table 1'!$AS$3,5,IF(AL487="X",1,0))+IF(AM487='Valori Consentiti - Table 1'!$AU$3,5,IF(AM487="X",1,0)),IF(G487=3,IF(T487='Valori Consentiti - Table 1'!$I$4,5,IF(T487="X",1,0))+IF(U487='Valori Consentiti - Table 1'!$K$4,5,IF(U487="X",1,0))+IF(V487='Valori Consentiti - Table 1'!$M$4,5,IF(V487="X",1,0))+IF(W487='Valori Consentiti - Table 1'!$O$4,5,IF(W487="X",1,0))+IF(X487='Valori Consentiti - Table 1'!$Q$4,5,IF(X487="X",1,0))+IF(Y487='Valori Consentiti - Table 1'!$S$4,5,IF(Y487="X",1,0))+IF(Z487='Valori Consentiti - Table 1'!$U$4,5,IF(Z487="X",1,0))+IF(AA487='Valori Consentiti - Table 1'!$W$4,5,IF(AA487="X",1,0))+IF(AB487='Valori Consentiti - Table 1'!$Y$4,5,IF(AB487="X",1,0))+IF(AC487='Valori Consentiti - Table 1'!$AA$4,5,IF(AC487="X",1,0))+IF(AD487='Valori Consentiti - Table 1'!$AC$4,5,IF(AD487="X",1,0))+IF(AE487='Valori Consentiti - Table 1'!$AE$4,5,IF(AE487="X",1,0))+IF(AF487='Valori Consentiti - Table 1'!$AG$4,5,IF(AF487="X",1,0))+IF(AG487='Valori Consentiti - Table 1'!$AI$4,5,IF(AG487="X",1,0))+IF(AH487='Valori Consentiti - Table 1'!$AK$4,5,IF(AH487="X",1,0))+IF(AI487='Valori Consentiti - Table 1'!$AM$4,5,IF(AI487="X",1,0))+IF(AJ487='Valori Consentiti - Table 1'!$AO$4,5,IF(AJ487="X",1,0))+IF(AK487='Valori Consentiti - Table 1'!$AQ$4,5,IF(AK487="X",1,0))+IF(AL487='Valori Consentiti - Table 1'!$AS$4,5,IF(AL487="X",1,0))+IF(AM487='Valori Consentiti - Table 1'!$AU$4,5,IF(AM487="X",1,0)),IF(G487=4,IF(T487='Valori Consentiti - Table 1'!$I$5,5,IF(T487="X",1,0))+IF(U487='Valori Consentiti - Table 1'!$K$5,5,IF(U487="X",1,0))+IF(V487='Valori Consentiti - Table 1'!$M$5,5,IF(V487="X",1,0))+IF(W487='Valori Consentiti - Table 1'!$O$5,5,IF(W487="X",1,0))+IF(X487='Valori Consentiti - Table 1'!$Q$5,5,IF(X487="X",1,0))+IF(Y487='Valori Consentiti - Table 1'!$S$5,5,IF(Y487="X",1,0))+IF(Z487='Valori Consentiti - Table 1'!$U$5,5,IF(Z487="X",1,0))+IF(AA487='Valori Consentiti - Table 1'!$W$5,5,IF(AA487="X",1,0))+IF(AB487='Valori Consentiti - Table 1'!$Y$5,5,IF(AB487="X",1,0))+IF(AC487='Valori Consentiti - Table 1'!$AA$5,5,IF(AC487="X",1,0))+IF(AD487='Valori Consentiti - Table 1'!$AC$5,5,IF(AD487="X",1,0))+IF(AE487='Valori Consentiti - Table 1'!$AE$5,5,IF(AE487="X",1,0))+IF(AF487='Valori Consentiti - Table 1'!$AG$5,5,IF(AF487="X",1,0))+IF(AG487='Valori Consentiti - Table 1'!$AI$5,5,IF(AG487="X",1,0))+IF(AH487='Valori Consentiti - Table 1'!$AK$5,5,IF(AH487="X",1,0))+IF(AI487='Valori Consentiti - Table 1'!$AM$5,5,IF(AI487="X",1,0))+IF(AJ487='Valori Consentiti - Table 1'!$AO$5,5,IF(AJ487="X",1,0))+IF(AK487='Valori Consentiti - Table 1'!$AQ$5,5,IF(AK487="X",1,0))+IF(AL487='Valori Consentiti - Table 1'!$AS$5,5,IF(AL487="X",1,0))+IF(AM487='Valori Consentiti - Table 1'!$AU$5,5,IF(AM487="X",1,0)),))))</f>
        <v>0</v>
      </c>
      <c r="N487" s="16">
        <f t="shared" si="252"/>
        <v>0</v>
      </c>
      <c r="O487" s="16">
        <f t="shared" si="253"/>
        <v>20</v>
      </c>
      <c r="P487" s="16">
        <f>IF(G487=1,IF(T487='Valori Consentiti - Table 1'!$I$2,1,0)+IF(U487='Valori Consentiti - Table 1'!$K$2,1,0)+IF(V487='Valori Consentiti - Table 1'!$M$2,1,0)+IF(W487='Valori Consentiti - Table 1'!$O$2,1,0)+IF(X487='Valori Consentiti - Table 1'!$Q$2,1,0)+IF(Y487='Valori Consentiti - Table 1'!$S$2,1,0)+IF(Z487='Valori Consentiti - Table 1'!$U$2,1,0)+IF(AA487='Valori Consentiti - Table 1'!$W$2,1,0)+IF(AB487='Valori Consentiti - Table 1'!$Y$2,1,0)+IF(AC487='Valori Consentiti - Table 1'!$AA$2,1,0)+IF(AD487='Valori Consentiti - Table 1'!$AC$2,1,0)+IF(AE487='Valori Consentiti - Table 1'!$AE$2,1,0)+IF(AF487='Valori Consentiti - Table 1'!$AG$2,1,0)+IF(AG487='Valori Consentiti - Table 1'!$AI$2,1,0)+IF(AH487='Valori Consentiti - Table 1'!$AK$2,1,0)+IF(AI487='Valori Consentiti - Table 1'!$AM$2,1,0)+IF(AJ487='Valori Consentiti - Table 1'!$AO$2,1,0)+IF(AK487='Valori Consentiti - Table 1'!$AQ$2,1,0)+IF(AL487='Valori Consentiti - Table 1'!$AS$2,1,0)+IF(AM487='Valori Consentiti - Table 1'!$AU$2,1,0),IF(G487=2,IF(T487='Valori Consentiti - Table 1'!$I$3,1,0)+IF(U487='Valori Consentiti - Table 1'!$K$3,1,0)+IF(V487='Valori Consentiti - Table 1'!$M$3,1,0)+IF(W487='Valori Consentiti - Table 1'!$O$3,1,0)+IF(X487='Valori Consentiti - Table 1'!$Q$3,1,0)+IF(Y487='Valori Consentiti - Table 1'!$S$3,1,0)+IF(Z487='Valori Consentiti - Table 1'!$U$3,1,0)+IF(AA487='Valori Consentiti - Table 1'!$W$3,1,0)+IF(AB487='Valori Consentiti - Table 1'!$Y$3,1,0)+IF(AC487='Valori Consentiti - Table 1'!$AA$3,1,0)+IF(AD487='Valori Consentiti - Table 1'!$AC$3,1,0)+IF(AE487='Valori Consentiti - Table 1'!$AE$3,1,0)+IF(AF487='Valori Consentiti - Table 1'!$AG$3,1,0)+IF(AG487='Valori Consentiti - Table 1'!$AI$3,1,0)+IF(AH487='Valori Consentiti - Table 1'!$AK$3,1,0)+IF(AI487='Valori Consentiti - Table 1'!$AM$3,1,0)+IF(AJ487='Valori Consentiti - Table 1'!$AO$3,1,0)+IF(AK487='Valori Consentiti - Table 1'!$AQ$3,1,0)+IF(AL487='Valori Consentiti - Table 1'!$AS$3,1,0)+IF(AM487='Valori Consentiti - Table 1'!$AU$3,1,0),IF(G487=3,IF(T487='Valori Consentiti - Table 1'!$I$4,1,0)+IF(U487='Valori Consentiti - Table 1'!$K$4,1,0)+IF(V487='Valori Consentiti - Table 1'!$M$4,1,0)+IF(W487='Valori Consentiti - Table 1'!$O$4,1,0)+IF(X487='Valori Consentiti - Table 1'!$Q$4,1,0)+IF(Y487='Valori Consentiti - Table 1'!$S$4,1,0)+IF(Z487='Valori Consentiti - Table 1'!$U$4,1,0)+IF(AA487='Valori Consentiti - Table 1'!$W$4,1,0)+IF(AB487='Valori Consentiti - Table 1'!$Y$4,1,0)+IF(AC487='Valori Consentiti - Table 1'!$AA$4,1,0)+IF(AD487='Valori Consentiti - Table 1'!$AC$4,1,0)+IF(AE487='Valori Consentiti - Table 1'!$AE$4,1,0)+IF(AF487='Valori Consentiti - Table 1'!$AG$4,1,0)+IF(AG487='Valori Consentiti - Table 1'!$AI$4,1,0)+IF(AH487='Valori Consentiti - Table 1'!$AK$4,1,0)+IF(AI487='Valori Consentiti - Table 1'!$AM$4,1,0)+IF(AJ487='Valori Consentiti - Table 1'!$AO$4,1,0)+IF(AK487='Valori Consentiti - Table 1'!$AQ$4,1,0)+IF(AL487='Valori Consentiti - Table 1'!$AS$4,1,0)+IF(AM487='Valori Consentiti - Table 1'!$AU$4,1,0),IF(G487=4,IF(T487='Valori Consentiti - Table 1'!$I$5,1,0)+IF(U487='Valori Consentiti - Table 1'!$K$5,1,0)+IF(V487='Valori Consentiti - Table 1'!$M$5,1,0)+IF(W487='Valori Consentiti - Table 1'!$O$5,1,0)+IF(X487='Valori Consentiti - Table 1'!$Q$5,1,0)+IF(Y487='Valori Consentiti - Table 1'!$S$5,1,0)+IF(Z487='Valori Consentiti - Table 1'!$U$5,1,0)+IF(AA487='Valori Consentiti - Table 1'!$W$5,1,0)+IF(AB487='Valori Consentiti - Table 1'!$Y$5,1,0)+IF(AC487='Valori Consentiti - Table 1'!$AA$5,1,0)+IF(AD487='Valori Consentiti - Table 1'!$AC$5,1,0)+IF(AE487='Valori Consentiti - Table 1'!$AE$5,1,0)+IF(AF487='Valori Consentiti - Table 1'!$AG$5,1,0)+IF(AG487='Valori Consentiti - Table 1'!$AI$5,1,0)+IF(AH487='Valori Consentiti - Table 1'!$AK$5,1,0)+IF(AI487='Valori Consentiti - Table 1'!$AM$5,1,0)+IF(AJ487='Valori Consentiti - Table 1'!$AO$5,1,0)+IF(AK487='Valori Consentiti - Table 1'!$AQ$5,1,0)+IF(AL487='Valori Consentiti - Table 1'!$AS$5,1,0)+IF(AM487='Valori Consentiti - Table 1'!$AU$5,1,0),))))</f>
        <v>0</v>
      </c>
      <c r="Q487" s="16">
        <f t="shared" si="254"/>
        <v>20</v>
      </c>
      <c r="R487" s="16">
        <f t="shared" si="246"/>
        <v>1</v>
      </c>
      <c r="S487" s="17"/>
      <c r="T487" s="24" t="str">
        <f t="shared" si="226"/>
        <v/>
      </c>
      <c r="U487" s="25" t="str">
        <f t="shared" si="227"/>
        <v/>
      </c>
      <c r="V487" s="25" t="str">
        <f t="shared" si="228"/>
        <v/>
      </c>
      <c r="W487" s="26" t="str">
        <f t="shared" si="229"/>
        <v/>
      </c>
      <c r="X487" s="27" t="str">
        <f t="shared" si="230"/>
        <v/>
      </c>
      <c r="Y487" s="25" t="str">
        <f t="shared" si="231"/>
        <v/>
      </c>
      <c r="Z487" s="25" t="str">
        <f t="shared" si="232"/>
        <v/>
      </c>
      <c r="AA487" s="26" t="str">
        <f t="shared" si="233"/>
        <v/>
      </c>
      <c r="AB487" s="27" t="str">
        <f t="shared" si="234"/>
        <v/>
      </c>
      <c r="AC487" s="25" t="str">
        <f t="shared" si="235"/>
        <v/>
      </c>
      <c r="AD487" s="25" t="str">
        <f t="shared" si="236"/>
        <v/>
      </c>
      <c r="AE487" s="26" t="str">
        <f t="shared" si="237"/>
        <v/>
      </c>
      <c r="AF487" s="27" t="str">
        <f t="shared" si="238"/>
        <v/>
      </c>
      <c r="AG487" s="25" t="str">
        <f t="shared" si="239"/>
        <v/>
      </c>
      <c r="AH487" s="25" t="str">
        <f t="shared" si="240"/>
        <v/>
      </c>
      <c r="AI487" s="26" t="str">
        <f t="shared" si="241"/>
        <v/>
      </c>
      <c r="AJ487" s="27" t="str">
        <f t="shared" si="242"/>
        <v/>
      </c>
      <c r="AK487" s="25" t="str">
        <f t="shared" si="243"/>
        <v/>
      </c>
      <c r="AL487" s="25" t="str">
        <f t="shared" si="244"/>
        <v/>
      </c>
      <c r="AM487" s="28" t="str">
        <f t="shared" si="245"/>
        <v/>
      </c>
      <c r="AN487" s="29" t="b">
        <f t="shared" si="247"/>
        <v>0</v>
      </c>
      <c r="AO487" s="29" t="b">
        <f t="shared" si="248"/>
        <v>0</v>
      </c>
      <c r="AP487" s="29" t="b">
        <f t="shared" si="249"/>
        <v>0</v>
      </c>
      <c r="AQ487" s="29" t="b">
        <f t="shared" si="250"/>
        <v>0</v>
      </c>
      <c r="AR487" s="29" t="b">
        <f t="shared" si="251"/>
        <v>0</v>
      </c>
    </row>
    <row r="488" spans="1:44">
      <c r="A488" s="14"/>
      <c r="B488" s="14"/>
      <c r="C488" s="22"/>
      <c r="D488" s="14"/>
      <c r="E488" s="14"/>
      <c r="F488" s="14"/>
      <c r="G488" s="14"/>
      <c r="H488" s="15"/>
      <c r="I488" s="15"/>
      <c r="J488" s="15"/>
      <c r="K488" s="15"/>
      <c r="L488" s="15"/>
      <c r="M488" s="23">
        <f>IF(G488=1,IF(T488='Valori Consentiti - Table 1'!$I$2,5,IF(T488="X",1,0))+IF(U488='Valori Consentiti - Table 1'!$K$2,5,IF(U488="X",1,0))+IF(V488='Valori Consentiti - Table 1'!$M$2,5,IF(V488="X",1,0))+IF(W488='Valori Consentiti - Table 1'!$O$2,5,IF(W488="X",1,0))+IF(X488='Valori Consentiti - Table 1'!$Q$2,5,IF(X488="X",1,0))+IF(Y488='Valori Consentiti - Table 1'!$S$2,5,IF(Y488="X",1,0))+IF(Z488='Valori Consentiti - Table 1'!$U$2,5,IF(Z488="X",1,0))+IF(AA488='Valori Consentiti - Table 1'!$W$2,5,IF(AA488="X",1,0))+IF(AB488='Valori Consentiti - Table 1'!$Y$2,5,IF(AB488="X",1,0))+IF(AC488='Valori Consentiti - Table 1'!$AA$2,5,IF(AC488="X",1,0))+IF(AD488='Valori Consentiti - Table 1'!$AC$2,5,IF(AD488="X",1,0))+IF(AE488='Valori Consentiti - Table 1'!$AE$2,5,IF(AE488="X",1,0))+IF(AF488='Valori Consentiti - Table 1'!$AG$2,5,IF(AF488="X",1,0))+IF(AG488='Valori Consentiti - Table 1'!$AI$2,5,IF(AG488="X",1,0))+IF(AH488='Valori Consentiti - Table 1'!$AK$2,5,IF(AH488="X",1,0))+IF(AI488='Valori Consentiti - Table 1'!$AM$2,5,IF(AI488="X",1,0))+IF(AJ488='Valori Consentiti - Table 1'!$AO$2,5,IF(AJ488="X",1,0))+IF(AK488='Valori Consentiti - Table 1'!$AQ$2,5,IF(AK488="X",1,0))+IF(AL488='Valori Consentiti - Table 1'!$AS$2,5,IF(AL488="X",1,0))+IF(AM488='Valori Consentiti - Table 1'!$AU$2,5,IF(AM488="X",1,0)),IF(G488=2,IF(T488='Valori Consentiti - Table 1'!$I$3,5,IF(T488="X",1,0))+IF(U488='Valori Consentiti - Table 1'!$K$3,5,IF(U488="X",1,0))+IF(V488='Valori Consentiti - Table 1'!$M$3,5,IF(V488="X",1,0))+IF(W488='Valori Consentiti - Table 1'!$O$3,5,IF(W488="X",1,0))+IF(X488='Valori Consentiti - Table 1'!$Q$3,5,IF(X488="X",1,0))+IF(Y488='Valori Consentiti - Table 1'!$S$3,5,IF(Y488="X",1,0))+IF(Z488='Valori Consentiti - Table 1'!$U$3,5,IF(Z488="X",1,0))+IF(AA488='Valori Consentiti - Table 1'!$W$3,5,IF(AA488="X",1,0))+IF(AB488='Valori Consentiti - Table 1'!$Y$3,5,IF(AB488="X",1,0))+IF(AC488='Valori Consentiti - Table 1'!$AA$3,5,IF(AC488="X",1,0))+IF(AD488='Valori Consentiti - Table 1'!$AC$3,5,IF(AD488="X",1,0))+IF(AE488='Valori Consentiti - Table 1'!$AE$3,5,IF(AE488="X",1,0))+IF(AF488='Valori Consentiti - Table 1'!$AG$3,5,IF(AF488="X",1,0))+IF(AG488='Valori Consentiti - Table 1'!$AI$3,5,IF(AG488="X",1,0))+IF(AH488='Valori Consentiti - Table 1'!$AK$3,5,IF(AH488="X",1,0))+IF(AI488='Valori Consentiti - Table 1'!$AM$3,5,IF(AI488="X",1,0))+IF(AJ488='Valori Consentiti - Table 1'!$AO$3,5,IF(AJ488="X",1,0))+IF(AK488='Valori Consentiti - Table 1'!$AQ$3,5,IF(AK488="X",1,0))+IF(AL488='Valori Consentiti - Table 1'!$AS$3,5,IF(AL488="X",1,0))+IF(AM488='Valori Consentiti - Table 1'!$AU$3,5,IF(AM488="X",1,0)),IF(G488=3,IF(T488='Valori Consentiti - Table 1'!$I$4,5,IF(T488="X",1,0))+IF(U488='Valori Consentiti - Table 1'!$K$4,5,IF(U488="X",1,0))+IF(V488='Valori Consentiti - Table 1'!$M$4,5,IF(V488="X",1,0))+IF(W488='Valori Consentiti - Table 1'!$O$4,5,IF(W488="X",1,0))+IF(X488='Valori Consentiti - Table 1'!$Q$4,5,IF(X488="X",1,0))+IF(Y488='Valori Consentiti - Table 1'!$S$4,5,IF(Y488="X",1,0))+IF(Z488='Valori Consentiti - Table 1'!$U$4,5,IF(Z488="X",1,0))+IF(AA488='Valori Consentiti - Table 1'!$W$4,5,IF(AA488="X",1,0))+IF(AB488='Valori Consentiti - Table 1'!$Y$4,5,IF(AB488="X",1,0))+IF(AC488='Valori Consentiti - Table 1'!$AA$4,5,IF(AC488="X",1,0))+IF(AD488='Valori Consentiti - Table 1'!$AC$4,5,IF(AD488="X",1,0))+IF(AE488='Valori Consentiti - Table 1'!$AE$4,5,IF(AE488="X",1,0))+IF(AF488='Valori Consentiti - Table 1'!$AG$4,5,IF(AF488="X",1,0))+IF(AG488='Valori Consentiti - Table 1'!$AI$4,5,IF(AG488="X",1,0))+IF(AH488='Valori Consentiti - Table 1'!$AK$4,5,IF(AH488="X",1,0))+IF(AI488='Valori Consentiti - Table 1'!$AM$4,5,IF(AI488="X",1,0))+IF(AJ488='Valori Consentiti - Table 1'!$AO$4,5,IF(AJ488="X",1,0))+IF(AK488='Valori Consentiti - Table 1'!$AQ$4,5,IF(AK488="X",1,0))+IF(AL488='Valori Consentiti - Table 1'!$AS$4,5,IF(AL488="X",1,0))+IF(AM488='Valori Consentiti - Table 1'!$AU$4,5,IF(AM488="X",1,0)),IF(G488=4,IF(T488='Valori Consentiti - Table 1'!$I$5,5,IF(T488="X",1,0))+IF(U488='Valori Consentiti - Table 1'!$K$5,5,IF(U488="X",1,0))+IF(V488='Valori Consentiti - Table 1'!$M$5,5,IF(V488="X",1,0))+IF(W488='Valori Consentiti - Table 1'!$O$5,5,IF(W488="X",1,0))+IF(X488='Valori Consentiti - Table 1'!$Q$5,5,IF(X488="X",1,0))+IF(Y488='Valori Consentiti - Table 1'!$S$5,5,IF(Y488="X",1,0))+IF(Z488='Valori Consentiti - Table 1'!$U$5,5,IF(Z488="X",1,0))+IF(AA488='Valori Consentiti - Table 1'!$W$5,5,IF(AA488="X",1,0))+IF(AB488='Valori Consentiti - Table 1'!$Y$5,5,IF(AB488="X",1,0))+IF(AC488='Valori Consentiti - Table 1'!$AA$5,5,IF(AC488="X",1,0))+IF(AD488='Valori Consentiti - Table 1'!$AC$5,5,IF(AD488="X",1,0))+IF(AE488='Valori Consentiti - Table 1'!$AE$5,5,IF(AE488="X",1,0))+IF(AF488='Valori Consentiti - Table 1'!$AG$5,5,IF(AF488="X",1,0))+IF(AG488='Valori Consentiti - Table 1'!$AI$5,5,IF(AG488="X",1,0))+IF(AH488='Valori Consentiti - Table 1'!$AK$5,5,IF(AH488="X",1,0))+IF(AI488='Valori Consentiti - Table 1'!$AM$5,5,IF(AI488="X",1,0))+IF(AJ488='Valori Consentiti - Table 1'!$AO$5,5,IF(AJ488="X",1,0))+IF(AK488='Valori Consentiti - Table 1'!$AQ$5,5,IF(AK488="X",1,0))+IF(AL488='Valori Consentiti - Table 1'!$AS$5,5,IF(AL488="X",1,0))+IF(AM488='Valori Consentiti - Table 1'!$AU$5,5,IF(AM488="X",1,0)),))))</f>
        <v>0</v>
      </c>
      <c r="N488" s="16">
        <f t="shared" si="252"/>
        <v>0</v>
      </c>
      <c r="O488" s="16">
        <f t="shared" si="253"/>
        <v>20</v>
      </c>
      <c r="P488" s="16">
        <f>IF(G488=1,IF(T488='Valori Consentiti - Table 1'!$I$2,1,0)+IF(U488='Valori Consentiti - Table 1'!$K$2,1,0)+IF(V488='Valori Consentiti - Table 1'!$M$2,1,0)+IF(W488='Valori Consentiti - Table 1'!$O$2,1,0)+IF(X488='Valori Consentiti - Table 1'!$Q$2,1,0)+IF(Y488='Valori Consentiti - Table 1'!$S$2,1,0)+IF(Z488='Valori Consentiti - Table 1'!$U$2,1,0)+IF(AA488='Valori Consentiti - Table 1'!$W$2,1,0)+IF(AB488='Valori Consentiti - Table 1'!$Y$2,1,0)+IF(AC488='Valori Consentiti - Table 1'!$AA$2,1,0)+IF(AD488='Valori Consentiti - Table 1'!$AC$2,1,0)+IF(AE488='Valori Consentiti - Table 1'!$AE$2,1,0)+IF(AF488='Valori Consentiti - Table 1'!$AG$2,1,0)+IF(AG488='Valori Consentiti - Table 1'!$AI$2,1,0)+IF(AH488='Valori Consentiti - Table 1'!$AK$2,1,0)+IF(AI488='Valori Consentiti - Table 1'!$AM$2,1,0)+IF(AJ488='Valori Consentiti - Table 1'!$AO$2,1,0)+IF(AK488='Valori Consentiti - Table 1'!$AQ$2,1,0)+IF(AL488='Valori Consentiti - Table 1'!$AS$2,1,0)+IF(AM488='Valori Consentiti - Table 1'!$AU$2,1,0),IF(G488=2,IF(T488='Valori Consentiti - Table 1'!$I$3,1,0)+IF(U488='Valori Consentiti - Table 1'!$K$3,1,0)+IF(V488='Valori Consentiti - Table 1'!$M$3,1,0)+IF(W488='Valori Consentiti - Table 1'!$O$3,1,0)+IF(X488='Valori Consentiti - Table 1'!$Q$3,1,0)+IF(Y488='Valori Consentiti - Table 1'!$S$3,1,0)+IF(Z488='Valori Consentiti - Table 1'!$U$3,1,0)+IF(AA488='Valori Consentiti - Table 1'!$W$3,1,0)+IF(AB488='Valori Consentiti - Table 1'!$Y$3,1,0)+IF(AC488='Valori Consentiti - Table 1'!$AA$3,1,0)+IF(AD488='Valori Consentiti - Table 1'!$AC$3,1,0)+IF(AE488='Valori Consentiti - Table 1'!$AE$3,1,0)+IF(AF488='Valori Consentiti - Table 1'!$AG$3,1,0)+IF(AG488='Valori Consentiti - Table 1'!$AI$3,1,0)+IF(AH488='Valori Consentiti - Table 1'!$AK$3,1,0)+IF(AI488='Valori Consentiti - Table 1'!$AM$3,1,0)+IF(AJ488='Valori Consentiti - Table 1'!$AO$3,1,0)+IF(AK488='Valori Consentiti - Table 1'!$AQ$3,1,0)+IF(AL488='Valori Consentiti - Table 1'!$AS$3,1,0)+IF(AM488='Valori Consentiti - Table 1'!$AU$3,1,0),IF(G488=3,IF(T488='Valori Consentiti - Table 1'!$I$4,1,0)+IF(U488='Valori Consentiti - Table 1'!$K$4,1,0)+IF(V488='Valori Consentiti - Table 1'!$M$4,1,0)+IF(W488='Valori Consentiti - Table 1'!$O$4,1,0)+IF(X488='Valori Consentiti - Table 1'!$Q$4,1,0)+IF(Y488='Valori Consentiti - Table 1'!$S$4,1,0)+IF(Z488='Valori Consentiti - Table 1'!$U$4,1,0)+IF(AA488='Valori Consentiti - Table 1'!$W$4,1,0)+IF(AB488='Valori Consentiti - Table 1'!$Y$4,1,0)+IF(AC488='Valori Consentiti - Table 1'!$AA$4,1,0)+IF(AD488='Valori Consentiti - Table 1'!$AC$4,1,0)+IF(AE488='Valori Consentiti - Table 1'!$AE$4,1,0)+IF(AF488='Valori Consentiti - Table 1'!$AG$4,1,0)+IF(AG488='Valori Consentiti - Table 1'!$AI$4,1,0)+IF(AH488='Valori Consentiti - Table 1'!$AK$4,1,0)+IF(AI488='Valori Consentiti - Table 1'!$AM$4,1,0)+IF(AJ488='Valori Consentiti - Table 1'!$AO$4,1,0)+IF(AK488='Valori Consentiti - Table 1'!$AQ$4,1,0)+IF(AL488='Valori Consentiti - Table 1'!$AS$4,1,0)+IF(AM488='Valori Consentiti - Table 1'!$AU$4,1,0),IF(G488=4,IF(T488='Valori Consentiti - Table 1'!$I$5,1,0)+IF(U488='Valori Consentiti - Table 1'!$K$5,1,0)+IF(V488='Valori Consentiti - Table 1'!$M$5,1,0)+IF(W488='Valori Consentiti - Table 1'!$O$5,1,0)+IF(X488='Valori Consentiti - Table 1'!$Q$5,1,0)+IF(Y488='Valori Consentiti - Table 1'!$S$5,1,0)+IF(Z488='Valori Consentiti - Table 1'!$U$5,1,0)+IF(AA488='Valori Consentiti - Table 1'!$W$5,1,0)+IF(AB488='Valori Consentiti - Table 1'!$Y$5,1,0)+IF(AC488='Valori Consentiti - Table 1'!$AA$5,1,0)+IF(AD488='Valori Consentiti - Table 1'!$AC$5,1,0)+IF(AE488='Valori Consentiti - Table 1'!$AE$5,1,0)+IF(AF488='Valori Consentiti - Table 1'!$AG$5,1,0)+IF(AG488='Valori Consentiti - Table 1'!$AI$5,1,0)+IF(AH488='Valori Consentiti - Table 1'!$AK$5,1,0)+IF(AI488='Valori Consentiti - Table 1'!$AM$5,1,0)+IF(AJ488='Valori Consentiti - Table 1'!$AO$5,1,0)+IF(AK488='Valori Consentiti - Table 1'!$AQ$5,1,0)+IF(AL488='Valori Consentiti - Table 1'!$AS$5,1,0)+IF(AM488='Valori Consentiti - Table 1'!$AU$5,1,0),))))</f>
        <v>0</v>
      </c>
      <c r="Q488" s="16">
        <f t="shared" si="254"/>
        <v>20</v>
      </c>
      <c r="R488" s="16">
        <f t="shared" si="246"/>
        <v>1</v>
      </c>
      <c r="S488" s="17"/>
      <c r="T488" s="24" t="str">
        <f t="shared" si="226"/>
        <v/>
      </c>
      <c r="U488" s="25" t="str">
        <f t="shared" si="227"/>
        <v/>
      </c>
      <c r="V488" s="25" t="str">
        <f t="shared" si="228"/>
        <v/>
      </c>
      <c r="W488" s="26" t="str">
        <f t="shared" si="229"/>
        <v/>
      </c>
      <c r="X488" s="27" t="str">
        <f t="shared" si="230"/>
        <v/>
      </c>
      <c r="Y488" s="25" t="str">
        <f t="shared" si="231"/>
        <v/>
      </c>
      <c r="Z488" s="25" t="str">
        <f t="shared" si="232"/>
        <v/>
      </c>
      <c r="AA488" s="26" t="str">
        <f t="shared" si="233"/>
        <v/>
      </c>
      <c r="AB488" s="27" t="str">
        <f t="shared" si="234"/>
        <v/>
      </c>
      <c r="AC488" s="25" t="str">
        <f t="shared" si="235"/>
        <v/>
      </c>
      <c r="AD488" s="25" t="str">
        <f t="shared" si="236"/>
        <v/>
      </c>
      <c r="AE488" s="26" t="str">
        <f t="shared" si="237"/>
        <v/>
      </c>
      <c r="AF488" s="27" t="str">
        <f t="shared" si="238"/>
        <v/>
      </c>
      <c r="AG488" s="25" t="str">
        <f t="shared" si="239"/>
        <v/>
      </c>
      <c r="AH488" s="25" t="str">
        <f t="shared" si="240"/>
        <v/>
      </c>
      <c r="AI488" s="26" t="str">
        <f t="shared" si="241"/>
        <v/>
      </c>
      <c r="AJ488" s="27" t="str">
        <f t="shared" si="242"/>
        <v/>
      </c>
      <c r="AK488" s="25" t="str">
        <f t="shared" si="243"/>
        <v/>
      </c>
      <c r="AL488" s="25" t="str">
        <f t="shared" si="244"/>
        <v/>
      </c>
      <c r="AM488" s="28" t="str">
        <f t="shared" si="245"/>
        <v/>
      </c>
      <c r="AN488" s="29" t="b">
        <f t="shared" si="247"/>
        <v>0</v>
      </c>
      <c r="AO488" s="29" t="b">
        <f t="shared" si="248"/>
        <v>0</v>
      </c>
      <c r="AP488" s="29" t="b">
        <f t="shared" si="249"/>
        <v>0</v>
      </c>
      <c r="AQ488" s="29" t="b">
        <f t="shared" si="250"/>
        <v>0</v>
      </c>
      <c r="AR488" s="29" t="b">
        <f t="shared" si="251"/>
        <v>0</v>
      </c>
    </row>
    <row r="489" spans="1:44">
      <c r="A489" s="14"/>
      <c r="B489" s="14"/>
      <c r="C489" s="22"/>
      <c r="D489" s="14"/>
      <c r="E489" s="14"/>
      <c r="F489" s="14"/>
      <c r="G489" s="14"/>
      <c r="H489" s="15"/>
      <c r="I489" s="15"/>
      <c r="J489" s="15"/>
      <c r="K489" s="15"/>
      <c r="L489" s="15"/>
      <c r="M489" s="23">
        <f>IF(G489=1,IF(T489='Valori Consentiti - Table 1'!$I$2,5,IF(T489="X",1,0))+IF(U489='Valori Consentiti - Table 1'!$K$2,5,IF(U489="X",1,0))+IF(V489='Valori Consentiti - Table 1'!$M$2,5,IF(V489="X",1,0))+IF(W489='Valori Consentiti - Table 1'!$O$2,5,IF(W489="X",1,0))+IF(X489='Valori Consentiti - Table 1'!$Q$2,5,IF(X489="X",1,0))+IF(Y489='Valori Consentiti - Table 1'!$S$2,5,IF(Y489="X",1,0))+IF(Z489='Valori Consentiti - Table 1'!$U$2,5,IF(Z489="X",1,0))+IF(AA489='Valori Consentiti - Table 1'!$W$2,5,IF(AA489="X",1,0))+IF(AB489='Valori Consentiti - Table 1'!$Y$2,5,IF(AB489="X",1,0))+IF(AC489='Valori Consentiti - Table 1'!$AA$2,5,IF(AC489="X",1,0))+IF(AD489='Valori Consentiti - Table 1'!$AC$2,5,IF(AD489="X",1,0))+IF(AE489='Valori Consentiti - Table 1'!$AE$2,5,IF(AE489="X",1,0))+IF(AF489='Valori Consentiti - Table 1'!$AG$2,5,IF(AF489="X",1,0))+IF(AG489='Valori Consentiti - Table 1'!$AI$2,5,IF(AG489="X",1,0))+IF(AH489='Valori Consentiti - Table 1'!$AK$2,5,IF(AH489="X",1,0))+IF(AI489='Valori Consentiti - Table 1'!$AM$2,5,IF(AI489="X",1,0))+IF(AJ489='Valori Consentiti - Table 1'!$AO$2,5,IF(AJ489="X",1,0))+IF(AK489='Valori Consentiti - Table 1'!$AQ$2,5,IF(AK489="X",1,0))+IF(AL489='Valori Consentiti - Table 1'!$AS$2,5,IF(AL489="X",1,0))+IF(AM489='Valori Consentiti - Table 1'!$AU$2,5,IF(AM489="X",1,0)),IF(G489=2,IF(T489='Valori Consentiti - Table 1'!$I$3,5,IF(T489="X",1,0))+IF(U489='Valori Consentiti - Table 1'!$K$3,5,IF(U489="X",1,0))+IF(V489='Valori Consentiti - Table 1'!$M$3,5,IF(V489="X",1,0))+IF(W489='Valori Consentiti - Table 1'!$O$3,5,IF(W489="X",1,0))+IF(X489='Valori Consentiti - Table 1'!$Q$3,5,IF(X489="X",1,0))+IF(Y489='Valori Consentiti - Table 1'!$S$3,5,IF(Y489="X",1,0))+IF(Z489='Valori Consentiti - Table 1'!$U$3,5,IF(Z489="X",1,0))+IF(AA489='Valori Consentiti - Table 1'!$W$3,5,IF(AA489="X",1,0))+IF(AB489='Valori Consentiti - Table 1'!$Y$3,5,IF(AB489="X",1,0))+IF(AC489='Valori Consentiti - Table 1'!$AA$3,5,IF(AC489="X",1,0))+IF(AD489='Valori Consentiti - Table 1'!$AC$3,5,IF(AD489="X",1,0))+IF(AE489='Valori Consentiti - Table 1'!$AE$3,5,IF(AE489="X",1,0))+IF(AF489='Valori Consentiti - Table 1'!$AG$3,5,IF(AF489="X",1,0))+IF(AG489='Valori Consentiti - Table 1'!$AI$3,5,IF(AG489="X",1,0))+IF(AH489='Valori Consentiti - Table 1'!$AK$3,5,IF(AH489="X",1,0))+IF(AI489='Valori Consentiti - Table 1'!$AM$3,5,IF(AI489="X",1,0))+IF(AJ489='Valori Consentiti - Table 1'!$AO$3,5,IF(AJ489="X",1,0))+IF(AK489='Valori Consentiti - Table 1'!$AQ$3,5,IF(AK489="X",1,0))+IF(AL489='Valori Consentiti - Table 1'!$AS$3,5,IF(AL489="X",1,0))+IF(AM489='Valori Consentiti - Table 1'!$AU$3,5,IF(AM489="X",1,0)),IF(G489=3,IF(T489='Valori Consentiti - Table 1'!$I$4,5,IF(T489="X",1,0))+IF(U489='Valori Consentiti - Table 1'!$K$4,5,IF(U489="X",1,0))+IF(V489='Valori Consentiti - Table 1'!$M$4,5,IF(V489="X",1,0))+IF(W489='Valori Consentiti - Table 1'!$O$4,5,IF(W489="X",1,0))+IF(X489='Valori Consentiti - Table 1'!$Q$4,5,IF(X489="X",1,0))+IF(Y489='Valori Consentiti - Table 1'!$S$4,5,IF(Y489="X",1,0))+IF(Z489='Valori Consentiti - Table 1'!$U$4,5,IF(Z489="X",1,0))+IF(AA489='Valori Consentiti - Table 1'!$W$4,5,IF(AA489="X",1,0))+IF(AB489='Valori Consentiti - Table 1'!$Y$4,5,IF(AB489="X",1,0))+IF(AC489='Valori Consentiti - Table 1'!$AA$4,5,IF(AC489="X",1,0))+IF(AD489='Valori Consentiti - Table 1'!$AC$4,5,IF(AD489="X",1,0))+IF(AE489='Valori Consentiti - Table 1'!$AE$4,5,IF(AE489="X",1,0))+IF(AF489='Valori Consentiti - Table 1'!$AG$4,5,IF(AF489="X",1,0))+IF(AG489='Valori Consentiti - Table 1'!$AI$4,5,IF(AG489="X",1,0))+IF(AH489='Valori Consentiti - Table 1'!$AK$4,5,IF(AH489="X",1,0))+IF(AI489='Valori Consentiti - Table 1'!$AM$4,5,IF(AI489="X",1,0))+IF(AJ489='Valori Consentiti - Table 1'!$AO$4,5,IF(AJ489="X",1,0))+IF(AK489='Valori Consentiti - Table 1'!$AQ$4,5,IF(AK489="X",1,0))+IF(AL489='Valori Consentiti - Table 1'!$AS$4,5,IF(AL489="X",1,0))+IF(AM489='Valori Consentiti - Table 1'!$AU$4,5,IF(AM489="X",1,0)),IF(G489=4,IF(T489='Valori Consentiti - Table 1'!$I$5,5,IF(T489="X",1,0))+IF(U489='Valori Consentiti - Table 1'!$K$5,5,IF(U489="X",1,0))+IF(V489='Valori Consentiti - Table 1'!$M$5,5,IF(V489="X",1,0))+IF(W489='Valori Consentiti - Table 1'!$O$5,5,IF(W489="X",1,0))+IF(X489='Valori Consentiti - Table 1'!$Q$5,5,IF(X489="X",1,0))+IF(Y489='Valori Consentiti - Table 1'!$S$5,5,IF(Y489="X",1,0))+IF(Z489='Valori Consentiti - Table 1'!$U$5,5,IF(Z489="X",1,0))+IF(AA489='Valori Consentiti - Table 1'!$W$5,5,IF(AA489="X",1,0))+IF(AB489='Valori Consentiti - Table 1'!$Y$5,5,IF(AB489="X",1,0))+IF(AC489='Valori Consentiti - Table 1'!$AA$5,5,IF(AC489="X",1,0))+IF(AD489='Valori Consentiti - Table 1'!$AC$5,5,IF(AD489="X",1,0))+IF(AE489='Valori Consentiti - Table 1'!$AE$5,5,IF(AE489="X",1,0))+IF(AF489='Valori Consentiti - Table 1'!$AG$5,5,IF(AF489="X",1,0))+IF(AG489='Valori Consentiti - Table 1'!$AI$5,5,IF(AG489="X",1,0))+IF(AH489='Valori Consentiti - Table 1'!$AK$5,5,IF(AH489="X",1,0))+IF(AI489='Valori Consentiti - Table 1'!$AM$5,5,IF(AI489="X",1,0))+IF(AJ489='Valori Consentiti - Table 1'!$AO$5,5,IF(AJ489="X",1,0))+IF(AK489='Valori Consentiti - Table 1'!$AQ$5,5,IF(AK489="X",1,0))+IF(AL489='Valori Consentiti - Table 1'!$AS$5,5,IF(AL489="X",1,0))+IF(AM489='Valori Consentiti - Table 1'!$AU$5,5,IF(AM489="X",1,0)),))))</f>
        <v>0</v>
      </c>
      <c r="N489" s="16">
        <f t="shared" si="252"/>
        <v>0</v>
      </c>
      <c r="O489" s="16">
        <f t="shared" si="253"/>
        <v>20</v>
      </c>
      <c r="P489" s="16">
        <f>IF(G489=1,IF(T489='Valori Consentiti - Table 1'!$I$2,1,0)+IF(U489='Valori Consentiti - Table 1'!$K$2,1,0)+IF(V489='Valori Consentiti - Table 1'!$M$2,1,0)+IF(W489='Valori Consentiti - Table 1'!$O$2,1,0)+IF(X489='Valori Consentiti - Table 1'!$Q$2,1,0)+IF(Y489='Valori Consentiti - Table 1'!$S$2,1,0)+IF(Z489='Valori Consentiti - Table 1'!$U$2,1,0)+IF(AA489='Valori Consentiti - Table 1'!$W$2,1,0)+IF(AB489='Valori Consentiti - Table 1'!$Y$2,1,0)+IF(AC489='Valori Consentiti - Table 1'!$AA$2,1,0)+IF(AD489='Valori Consentiti - Table 1'!$AC$2,1,0)+IF(AE489='Valori Consentiti - Table 1'!$AE$2,1,0)+IF(AF489='Valori Consentiti - Table 1'!$AG$2,1,0)+IF(AG489='Valori Consentiti - Table 1'!$AI$2,1,0)+IF(AH489='Valori Consentiti - Table 1'!$AK$2,1,0)+IF(AI489='Valori Consentiti - Table 1'!$AM$2,1,0)+IF(AJ489='Valori Consentiti - Table 1'!$AO$2,1,0)+IF(AK489='Valori Consentiti - Table 1'!$AQ$2,1,0)+IF(AL489='Valori Consentiti - Table 1'!$AS$2,1,0)+IF(AM489='Valori Consentiti - Table 1'!$AU$2,1,0),IF(G489=2,IF(T489='Valori Consentiti - Table 1'!$I$3,1,0)+IF(U489='Valori Consentiti - Table 1'!$K$3,1,0)+IF(V489='Valori Consentiti - Table 1'!$M$3,1,0)+IF(W489='Valori Consentiti - Table 1'!$O$3,1,0)+IF(X489='Valori Consentiti - Table 1'!$Q$3,1,0)+IF(Y489='Valori Consentiti - Table 1'!$S$3,1,0)+IF(Z489='Valori Consentiti - Table 1'!$U$3,1,0)+IF(AA489='Valori Consentiti - Table 1'!$W$3,1,0)+IF(AB489='Valori Consentiti - Table 1'!$Y$3,1,0)+IF(AC489='Valori Consentiti - Table 1'!$AA$3,1,0)+IF(AD489='Valori Consentiti - Table 1'!$AC$3,1,0)+IF(AE489='Valori Consentiti - Table 1'!$AE$3,1,0)+IF(AF489='Valori Consentiti - Table 1'!$AG$3,1,0)+IF(AG489='Valori Consentiti - Table 1'!$AI$3,1,0)+IF(AH489='Valori Consentiti - Table 1'!$AK$3,1,0)+IF(AI489='Valori Consentiti - Table 1'!$AM$3,1,0)+IF(AJ489='Valori Consentiti - Table 1'!$AO$3,1,0)+IF(AK489='Valori Consentiti - Table 1'!$AQ$3,1,0)+IF(AL489='Valori Consentiti - Table 1'!$AS$3,1,0)+IF(AM489='Valori Consentiti - Table 1'!$AU$3,1,0),IF(G489=3,IF(T489='Valori Consentiti - Table 1'!$I$4,1,0)+IF(U489='Valori Consentiti - Table 1'!$K$4,1,0)+IF(V489='Valori Consentiti - Table 1'!$M$4,1,0)+IF(W489='Valori Consentiti - Table 1'!$O$4,1,0)+IF(X489='Valori Consentiti - Table 1'!$Q$4,1,0)+IF(Y489='Valori Consentiti - Table 1'!$S$4,1,0)+IF(Z489='Valori Consentiti - Table 1'!$U$4,1,0)+IF(AA489='Valori Consentiti - Table 1'!$W$4,1,0)+IF(AB489='Valori Consentiti - Table 1'!$Y$4,1,0)+IF(AC489='Valori Consentiti - Table 1'!$AA$4,1,0)+IF(AD489='Valori Consentiti - Table 1'!$AC$4,1,0)+IF(AE489='Valori Consentiti - Table 1'!$AE$4,1,0)+IF(AF489='Valori Consentiti - Table 1'!$AG$4,1,0)+IF(AG489='Valori Consentiti - Table 1'!$AI$4,1,0)+IF(AH489='Valori Consentiti - Table 1'!$AK$4,1,0)+IF(AI489='Valori Consentiti - Table 1'!$AM$4,1,0)+IF(AJ489='Valori Consentiti - Table 1'!$AO$4,1,0)+IF(AK489='Valori Consentiti - Table 1'!$AQ$4,1,0)+IF(AL489='Valori Consentiti - Table 1'!$AS$4,1,0)+IF(AM489='Valori Consentiti - Table 1'!$AU$4,1,0),IF(G489=4,IF(T489='Valori Consentiti - Table 1'!$I$5,1,0)+IF(U489='Valori Consentiti - Table 1'!$K$5,1,0)+IF(V489='Valori Consentiti - Table 1'!$M$5,1,0)+IF(W489='Valori Consentiti - Table 1'!$O$5,1,0)+IF(X489='Valori Consentiti - Table 1'!$Q$5,1,0)+IF(Y489='Valori Consentiti - Table 1'!$S$5,1,0)+IF(Z489='Valori Consentiti - Table 1'!$U$5,1,0)+IF(AA489='Valori Consentiti - Table 1'!$W$5,1,0)+IF(AB489='Valori Consentiti - Table 1'!$Y$5,1,0)+IF(AC489='Valori Consentiti - Table 1'!$AA$5,1,0)+IF(AD489='Valori Consentiti - Table 1'!$AC$5,1,0)+IF(AE489='Valori Consentiti - Table 1'!$AE$5,1,0)+IF(AF489='Valori Consentiti - Table 1'!$AG$5,1,0)+IF(AG489='Valori Consentiti - Table 1'!$AI$5,1,0)+IF(AH489='Valori Consentiti - Table 1'!$AK$5,1,0)+IF(AI489='Valori Consentiti - Table 1'!$AM$5,1,0)+IF(AJ489='Valori Consentiti - Table 1'!$AO$5,1,0)+IF(AK489='Valori Consentiti - Table 1'!$AQ$5,1,0)+IF(AL489='Valori Consentiti - Table 1'!$AS$5,1,0)+IF(AM489='Valori Consentiti - Table 1'!$AU$5,1,0),))))</f>
        <v>0</v>
      </c>
      <c r="Q489" s="16">
        <f t="shared" si="254"/>
        <v>20</v>
      </c>
      <c r="R489" s="16">
        <f t="shared" si="246"/>
        <v>1</v>
      </c>
      <c r="S489" s="17"/>
      <c r="T489" s="24" t="str">
        <f t="shared" si="226"/>
        <v/>
      </c>
      <c r="U489" s="25" t="str">
        <f t="shared" si="227"/>
        <v/>
      </c>
      <c r="V489" s="25" t="str">
        <f t="shared" si="228"/>
        <v/>
      </c>
      <c r="W489" s="26" t="str">
        <f t="shared" si="229"/>
        <v/>
      </c>
      <c r="X489" s="27" t="str">
        <f t="shared" si="230"/>
        <v/>
      </c>
      <c r="Y489" s="25" t="str">
        <f t="shared" si="231"/>
        <v/>
      </c>
      <c r="Z489" s="25" t="str">
        <f t="shared" si="232"/>
        <v/>
      </c>
      <c r="AA489" s="26" t="str">
        <f t="shared" si="233"/>
        <v/>
      </c>
      <c r="AB489" s="27" t="str">
        <f t="shared" si="234"/>
        <v/>
      </c>
      <c r="AC489" s="25" t="str">
        <f t="shared" si="235"/>
        <v/>
      </c>
      <c r="AD489" s="25" t="str">
        <f t="shared" si="236"/>
        <v/>
      </c>
      <c r="AE489" s="26" t="str">
        <f t="shared" si="237"/>
        <v/>
      </c>
      <c r="AF489" s="27" t="str">
        <f t="shared" si="238"/>
        <v/>
      </c>
      <c r="AG489" s="25" t="str">
        <f t="shared" si="239"/>
        <v/>
      </c>
      <c r="AH489" s="25" t="str">
        <f t="shared" si="240"/>
        <v/>
      </c>
      <c r="AI489" s="26" t="str">
        <f t="shared" si="241"/>
        <v/>
      </c>
      <c r="AJ489" s="27" t="str">
        <f t="shared" si="242"/>
        <v/>
      </c>
      <c r="AK489" s="25" t="str">
        <f t="shared" si="243"/>
        <v/>
      </c>
      <c r="AL489" s="25" t="str">
        <f t="shared" si="244"/>
        <v/>
      </c>
      <c r="AM489" s="28" t="str">
        <f t="shared" si="245"/>
        <v/>
      </c>
      <c r="AN489" s="29" t="b">
        <f t="shared" si="247"/>
        <v>0</v>
      </c>
      <c r="AO489" s="29" t="b">
        <f t="shared" si="248"/>
        <v>0</v>
      </c>
      <c r="AP489" s="29" t="b">
        <f t="shared" si="249"/>
        <v>0</v>
      </c>
      <c r="AQ489" s="29" t="b">
        <f t="shared" si="250"/>
        <v>0</v>
      </c>
      <c r="AR489" s="29" t="b">
        <f t="shared" si="251"/>
        <v>0</v>
      </c>
    </row>
    <row r="490" spans="1:44">
      <c r="A490" s="14"/>
      <c r="B490" s="14"/>
      <c r="C490" s="22"/>
      <c r="D490" s="14"/>
      <c r="E490" s="14"/>
      <c r="F490" s="14"/>
      <c r="G490" s="14"/>
      <c r="H490" s="15"/>
      <c r="I490" s="15"/>
      <c r="J490" s="15"/>
      <c r="K490" s="15"/>
      <c r="L490" s="15"/>
      <c r="M490" s="23">
        <f>IF(G490=1,IF(T490='Valori Consentiti - Table 1'!$I$2,5,IF(T490="X",1,0))+IF(U490='Valori Consentiti - Table 1'!$K$2,5,IF(U490="X",1,0))+IF(V490='Valori Consentiti - Table 1'!$M$2,5,IF(V490="X",1,0))+IF(W490='Valori Consentiti - Table 1'!$O$2,5,IF(W490="X",1,0))+IF(X490='Valori Consentiti - Table 1'!$Q$2,5,IF(X490="X",1,0))+IF(Y490='Valori Consentiti - Table 1'!$S$2,5,IF(Y490="X",1,0))+IF(Z490='Valori Consentiti - Table 1'!$U$2,5,IF(Z490="X",1,0))+IF(AA490='Valori Consentiti - Table 1'!$W$2,5,IF(AA490="X",1,0))+IF(AB490='Valori Consentiti - Table 1'!$Y$2,5,IF(AB490="X",1,0))+IF(AC490='Valori Consentiti - Table 1'!$AA$2,5,IF(AC490="X",1,0))+IF(AD490='Valori Consentiti - Table 1'!$AC$2,5,IF(AD490="X",1,0))+IF(AE490='Valori Consentiti - Table 1'!$AE$2,5,IF(AE490="X",1,0))+IF(AF490='Valori Consentiti - Table 1'!$AG$2,5,IF(AF490="X",1,0))+IF(AG490='Valori Consentiti - Table 1'!$AI$2,5,IF(AG490="X",1,0))+IF(AH490='Valori Consentiti - Table 1'!$AK$2,5,IF(AH490="X",1,0))+IF(AI490='Valori Consentiti - Table 1'!$AM$2,5,IF(AI490="X",1,0))+IF(AJ490='Valori Consentiti - Table 1'!$AO$2,5,IF(AJ490="X",1,0))+IF(AK490='Valori Consentiti - Table 1'!$AQ$2,5,IF(AK490="X",1,0))+IF(AL490='Valori Consentiti - Table 1'!$AS$2,5,IF(AL490="X",1,0))+IF(AM490='Valori Consentiti - Table 1'!$AU$2,5,IF(AM490="X",1,0)),IF(G490=2,IF(T490='Valori Consentiti - Table 1'!$I$3,5,IF(T490="X",1,0))+IF(U490='Valori Consentiti - Table 1'!$K$3,5,IF(U490="X",1,0))+IF(V490='Valori Consentiti - Table 1'!$M$3,5,IF(V490="X",1,0))+IF(W490='Valori Consentiti - Table 1'!$O$3,5,IF(W490="X",1,0))+IF(X490='Valori Consentiti - Table 1'!$Q$3,5,IF(X490="X",1,0))+IF(Y490='Valori Consentiti - Table 1'!$S$3,5,IF(Y490="X",1,0))+IF(Z490='Valori Consentiti - Table 1'!$U$3,5,IF(Z490="X",1,0))+IF(AA490='Valori Consentiti - Table 1'!$W$3,5,IF(AA490="X",1,0))+IF(AB490='Valori Consentiti - Table 1'!$Y$3,5,IF(AB490="X",1,0))+IF(AC490='Valori Consentiti - Table 1'!$AA$3,5,IF(AC490="X",1,0))+IF(AD490='Valori Consentiti - Table 1'!$AC$3,5,IF(AD490="X",1,0))+IF(AE490='Valori Consentiti - Table 1'!$AE$3,5,IF(AE490="X",1,0))+IF(AF490='Valori Consentiti - Table 1'!$AG$3,5,IF(AF490="X",1,0))+IF(AG490='Valori Consentiti - Table 1'!$AI$3,5,IF(AG490="X",1,0))+IF(AH490='Valori Consentiti - Table 1'!$AK$3,5,IF(AH490="X",1,0))+IF(AI490='Valori Consentiti - Table 1'!$AM$3,5,IF(AI490="X",1,0))+IF(AJ490='Valori Consentiti - Table 1'!$AO$3,5,IF(AJ490="X",1,0))+IF(AK490='Valori Consentiti - Table 1'!$AQ$3,5,IF(AK490="X",1,0))+IF(AL490='Valori Consentiti - Table 1'!$AS$3,5,IF(AL490="X",1,0))+IF(AM490='Valori Consentiti - Table 1'!$AU$3,5,IF(AM490="X",1,0)),IF(G490=3,IF(T490='Valori Consentiti - Table 1'!$I$4,5,IF(T490="X",1,0))+IF(U490='Valori Consentiti - Table 1'!$K$4,5,IF(U490="X",1,0))+IF(V490='Valori Consentiti - Table 1'!$M$4,5,IF(V490="X",1,0))+IF(W490='Valori Consentiti - Table 1'!$O$4,5,IF(W490="X",1,0))+IF(X490='Valori Consentiti - Table 1'!$Q$4,5,IF(X490="X",1,0))+IF(Y490='Valori Consentiti - Table 1'!$S$4,5,IF(Y490="X",1,0))+IF(Z490='Valori Consentiti - Table 1'!$U$4,5,IF(Z490="X",1,0))+IF(AA490='Valori Consentiti - Table 1'!$W$4,5,IF(AA490="X",1,0))+IF(AB490='Valori Consentiti - Table 1'!$Y$4,5,IF(AB490="X",1,0))+IF(AC490='Valori Consentiti - Table 1'!$AA$4,5,IF(AC490="X",1,0))+IF(AD490='Valori Consentiti - Table 1'!$AC$4,5,IF(AD490="X",1,0))+IF(AE490='Valori Consentiti - Table 1'!$AE$4,5,IF(AE490="X",1,0))+IF(AF490='Valori Consentiti - Table 1'!$AG$4,5,IF(AF490="X",1,0))+IF(AG490='Valori Consentiti - Table 1'!$AI$4,5,IF(AG490="X",1,0))+IF(AH490='Valori Consentiti - Table 1'!$AK$4,5,IF(AH490="X",1,0))+IF(AI490='Valori Consentiti - Table 1'!$AM$4,5,IF(AI490="X",1,0))+IF(AJ490='Valori Consentiti - Table 1'!$AO$4,5,IF(AJ490="X",1,0))+IF(AK490='Valori Consentiti - Table 1'!$AQ$4,5,IF(AK490="X",1,0))+IF(AL490='Valori Consentiti - Table 1'!$AS$4,5,IF(AL490="X",1,0))+IF(AM490='Valori Consentiti - Table 1'!$AU$4,5,IF(AM490="X",1,0)),IF(G490=4,IF(T490='Valori Consentiti - Table 1'!$I$5,5,IF(T490="X",1,0))+IF(U490='Valori Consentiti - Table 1'!$K$5,5,IF(U490="X",1,0))+IF(V490='Valori Consentiti - Table 1'!$M$5,5,IF(V490="X",1,0))+IF(W490='Valori Consentiti - Table 1'!$O$5,5,IF(W490="X",1,0))+IF(X490='Valori Consentiti - Table 1'!$Q$5,5,IF(X490="X",1,0))+IF(Y490='Valori Consentiti - Table 1'!$S$5,5,IF(Y490="X",1,0))+IF(Z490='Valori Consentiti - Table 1'!$U$5,5,IF(Z490="X",1,0))+IF(AA490='Valori Consentiti - Table 1'!$W$5,5,IF(AA490="X",1,0))+IF(AB490='Valori Consentiti - Table 1'!$Y$5,5,IF(AB490="X",1,0))+IF(AC490='Valori Consentiti - Table 1'!$AA$5,5,IF(AC490="X",1,0))+IF(AD490='Valori Consentiti - Table 1'!$AC$5,5,IF(AD490="X",1,0))+IF(AE490='Valori Consentiti - Table 1'!$AE$5,5,IF(AE490="X",1,0))+IF(AF490='Valori Consentiti - Table 1'!$AG$5,5,IF(AF490="X",1,0))+IF(AG490='Valori Consentiti - Table 1'!$AI$5,5,IF(AG490="X",1,0))+IF(AH490='Valori Consentiti - Table 1'!$AK$5,5,IF(AH490="X",1,0))+IF(AI490='Valori Consentiti - Table 1'!$AM$5,5,IF(AI490="X",1,0))+IF(AJ490='Valori Consentiti - Table 1'!$AO$5,5,IF(AJ490="X",1,0))+IF(AK490='Valori Consentiti - Table 1'!$AQ$5,5,IF(AK490="X",1,0))+IF(AL490='Valori Consentiti - Table 1'!$AS$5,5,IF(AL490="X",1,0))+IF(AM490='Valori Consentiti - Table 1'!$AU$5,5,IF(AM490="X",1,0)),))))</f>
        <v>0</v>
      </c>
      <c r="N490" s="16">
        <f t="shared" si="252"/>
        <v>0</v>
      </c>
      <c r="O490" s="16">
        <f t="shared" si="253"/>
        <v>20</v>
      </c>
      <c r="P490" s="16">
        <f>IF(G490=1,IF(T490='Valori Consentiti - Table 1'!$I$2,1,0)+IF(U490='Valori Consentiti - Table 1'!$K$2,1,0)+IF(V490='Valori Consentiti - Table 1'!$M$2,1,0)+IF(W490='Valori Consentiti - Table 1'!$O$2,1,0)+IF(X490='Valori Consentiti - Table 1'!$Q$2,1,0)+IF(Y490='Valori Consentiti - Table 1'!$S$2,1,0)+IF(Z490='Valori Consentiti - Table 1'!$U$2,1,0)+IF(AA490='Valori Consentiti - Table 1'!$W$2,1,0)+IF(AB490='Valori Consentiti - Table 1'!$Y$2,1,0)+IF(AC490='Valori Consentiti - Table 1'!$AA$2,1,0)+IF(AD490='Valori Consentiti - Table 1'!$AC$2,1,0)+IF(AE490='Valori Consentiti - Table 1'!$AE$2,1,0)+IF(AF490='Valori Consentiti - Table 1'!$AG$2,1,0)+IF(AG490='Valori Consentiti - Table 1'!$AI$2,1,0)+IF(AH490='Valori Consentiti - Table 1'!$AK$2,1,0)+IF(AI490='Valori Consentiti - Table 1'!$AM$2,1,0)+IF(AJ490='Valori Consentiti - Table 1'!$AO$2,1,0)+IF(AK490='Valori Consentiti - Table 1'!$AQ$2,1,0)+IF(AL490='Valori Consentiti - Table 1'!$AS$2,1,0)+IF(AM490='Valori Consentiti - Table 1'!$AU$2,1,0),IF(G490=2,IF(T490='Valori Consentiti - Table 1'!$I$3,1,0)+IF(U490='Valori Consentiti - Table 1'!$K$3,1,0)+IF(V490='Valori Consentiti - Table 1'!$M$3,1,0)+IF(W490='Valori Consentiti - Table 1'!$O$3,1,0)+IF(X490='Valori Consentiti - Table 1'!$Q$3,1,0)+IF(Y490='Valori Consentiti - Table 1'!$S$3,1,0)+IF(Z490='Valori Consentiti - Table 1'!$U$3,1,0)+IF(AA490='Valori Consentiti - Table 1'!$W$3,1,0)+IF(AB490='Valori Consentiti - Table 1'!$Y$3,1,0)+IF(AC490='Valori Consentiti - Table 1'!$AA$3,1,0)+IF(AD490='Valori Consentiti - Table 1'!$AC$3,1,0)+IF(AE490='Valori Consentiti - Table 1'!$AE$3,1,0)+IF(AF490='Valori Consentiti - Table 1'!$AG$3,1,0)+IF(AG490='Valori Consentiti - Table 1'!$AI$3,1,0)+IF(AH490='Valori Consentiti - Table 1'!$AK$3,1,0)+IF(AI490='Valori Consentiti - Table 1'!$AM$3,1,0)+IF(AJ490='Valori Consentiti - Table 1'!$AO$3,1,0)+IF(AK490='Valori Consentiti - Table 1'!$AQ$3,1,0)+IF(AL490='Valori Consentiti - Table 1'!$AS$3,1,0)+IF(AM490='Valori Consentiti - Table 1'!$AU$3,1,0),IF(G490=3,IF(T490='Valori Consentiti - Table 1'!$I$4,1,0)+IF(U490='Valori Consentiti - Table 1'!$K$4,1,0)+IF(V490='Valori Consentiti - Table 1'!$M$4,1,0)+IF(W490='Valori Consentiti - Table 1'!$O$4,1,0)+IF(X490='Valori Consentiti - Table 1'!$Q$4,1,0)+IF(Y490='Valori Consentiti - Table 1'!$S$4,1,0)+IF(Z490='Valori Consentiti - Table 1'!$U$4,1,0)+IF(AA490='Valori Consentiti - Table 1'!$W$4,1,0)+IF(AB490='Valori Consentiti - Table 1'!$Y$4,1,0)+IF(AC490='Valori Consentiti - Table 1'!$AA$4,1,0)+IF(AD490='Valori Consentiti - Table 1'!$AC$4,1,0)+IF(AE490='Valori Consentiti - Table 1'!$AE$4,1,0)+IF(AF490='Valori Consentiti - Table 1'!$AG$4,1,0)+IF(AG490='Valori Consentiti - Table 1'!$AI$4,1,0)+IF(AH490='Valori Consentiti - Table 1'!$AK$4,1,0)+IF(AI490='Valori Consentiti - Table 1'!$AM$4,1,0)+IF(AJ490='Valori Consentiti - Table 1'!$AO$4,1,0)+IF(AK490='Valori Consentiti - Table 1'!$AQ$4,1,0)+IF(AL490='Valori Consentiti - Table 1'!$AS$4,1,0)+IF(AM490='Valori Consentiti - Table 1'!$AU$4,1,0),IF(G490=4,IF(T490='Valori Consentiti - Table 1'!$I$5,1,0)+IF(U490='Valori Consentiti - Table 1'!$K$5,1,0)+IF(V490='Valori Consentiti - Table 1'!$M$5,1,0)+IF(W490='Valori Consentiti - Table 1'!$O$5,1,0)+IF(X490='Valori Consentiti - Table 1'!$Q$5,1,0)+IF(Y490='Valori Consentiti - Table 1'!$S$5,1,0)+IF(Z490='Valori Consentiti - Table 1'!$U$5,1,0)+IF(AA490='Valori Consentiti - Table 1'!$W$5,1,0)+IF(AB490='Valori Consentiti - Table 1'!$Y$5,1,0)+IF(AC490='Valori Consentiti - Table 1'!$AA$5,1,0)+IF(AD490='Valori Consentiti - Table 1'!$AC$5,1,0)+IF(AE490='Valori Consentiti - Table 1'!$AE$5,1,0)+IF(AF490='Valori Consentiti - Table 1'!$AG$5,1,0)+IF(AG490='Valori Consentiti - Table 1'!$AI$5,1,0)+IF(AH490='Valori Consentiti - Table 1'!$AK$5,1,0)+IF(AI490='Valori Consentiti - Table 1'!$AM$5,1,0)+IF(AJ490='Valori Consentiti - Table 1'!$AO$5,1,0)+IF(AK490='Valori Consentiti - Table 1'!$AQ$5,1,0)+IF(AL490='Valori Consentiti - Table 1'!$AS$5,1,0)+IF(AM490='Valori Consentiti - Table 1'!$AU$5,1,0),))))</f>
        <v>0</v>
      </c>
      <c r="Q490" s="16">
        <f t="shared" si="254"/>
        <v>20</v>
      </c>
      <c r="R490" s="16">
        <f t="shared" si="246"/>
        <v>1</v>
      </c>
      <c r="S490" s="17"/>
      <c r="T490" s="24" t="str">
        <f t="shared" si="226"/>
        <v/>
      </c>
      <c r="U490" s="25" t="str">
        <f t="shared" si="227"/>
        <v/>
      </c>
      <c r="V490" s="25" t="str">
        <f t="shared" si="228"/>
        <v/>
      </c>
      <c r="W490" s="26" t="str">
        <f t="shared" si="229"/>
        <v/>
      </c>
      <c r="X490" s="27" t="str">
        <f t="shared" si="230"/>
        <v/>
      </c>
      <c r="Y490" s="25" t="str">
        <f t="shared" si="231"/>
        <v/>
      </c>
      <c r="Z490" s="25" t="str">
        <f t="shared" si="232"/>
        <v/>
      </c>
      <c r="AA490" s="26" t="str">
        <f t="shared" si="233"/>
        <v/>
      </c>
      <c r="AB490" s="27" t="str">
        <f t="shared" si="234"/>
        <v/>
      </c>
      <c r="AC490" s="25" t="str">
        <f t="shared" si="235"/>
        <v/>
      </c>
      <c r="AD490" s="25" t="str">
        <f t="shared" si="236"/>
        <v/>
      </c>
      <c r="AE490" s="26" t="str">
        <f t="shared" si="237"/>
        <v/>
      </c>
      <c r="AF490" s="27" t="str">
        <f t="shared" si="238"/>
        <v/>
      </c>
      <c r="AG490" s="25" t="str">
        <f t="shared" si="239"/>
        <v/>
      </c>
      <c r="AH490" s="25" t="str">
        <f t="shared" si="240"/>
        <v/>
      </c>
      <c r="AI490" s="26" t="str">
        <f t="shared" si="241"/>
        <v/>
      </c>
      <c r="AJ490" s="27" t="str">
        <f t="shared" si="242"/>
        <v/>
      </c>
      <c r="AK490" s="25" t="str">
        <f t="shared" si="243"/>
        <v/>
      </c>
      <c r="AL490" s="25" t="str">
        <f t="shared" si="244"/>
        <v/>
      </c>
      <c r="AM490" s="28" t="str">
        <f t="shared" si="245"/>
        <v/>
      </c>
      <c r="AN490" s="29" t="b">
        <f t="shared" si="247"/>
        <v>0</v>
      </c>
      <c r="AO490" s="29" t="b">
        <f t="shared" si="248"/>
        <v>0</v>
      </c>
      <c r="AP490" s="29" t="b">
        <f t="shared" si="249"/>
        <v>0</v>
      </c>
      <c r="AQ490" s="29" t="b">
        <f t="shared" si="250"/>
        <v>0</v>
      </c>
      <c r="AR490" s="29" t="b">
        <f t="shared" si="251"/>
        <v>0</v>
      </c>
    </row>
    <row r="491" spans="1:44">
      <c r="A491" s="14"/>
      <c r="B491" s="14"/>
      <c r="C491" s="22"/>
      <c r="D491" s="14"/>
      <c r="E491" s="14"/>
      <c r="F491" s="14"/>
      <c r="G491" s="14"/>
      <c r="H491" s="15"/>
      <c r="I491" s="15"/>
      <c r="J491" s="15"/>
      <c r="K491" s="15"/>
      <c r="L491" s="15"/>
      <c r="M491" s="23">
        <f>IF(G491=1,IF(T491='Valori Consentiti - Table 1'!$I$2,5,IF(T491="X",1,0))+IF(U491='Valori Consentiti - Table 1'!$K$2,5,IF(U491="X",1,0))+IF(V491='Valori Consentiti - Table 1'!$M$2,5,IF(V491="X",1,0))+IF(W491='Valori Consentiti - Table 1'!$O$2,5,IF(W491="X",1,0))+IF(X491='Valori Consentiti - Table 1'!$Q$2,5,IF(X491="X",1,0))+IF(Y491='Valori Consentiti - Table 1'!$S$2,5,IF(Y491="X",1,0))+IF(Z491='Valori Consentiti - Table 1'!$U$2,5,IF(Z491="X",1,0))+IF(AA491='Valori Consentiti - Table 1'!$W$2,5,IF(AA491="X",1,0))+IF(AB491='Valori Consentiti - Table 1'!$Y$2,5,IF(AB491="X",1,0))+IF(AC491='Valori Consentiti - Table 1'!$AA$2,5,IF(AC491="X",1,0))+IF(AD491='Valori Consentiti - Table 1'!$AC$2,5,IF(AD491="X",1,0))+IF(AE491='Valori Consentiti - Table 1'!$AE$2,5,IF(AE491="X",1,0))+IF(AF491='Valori Consentiti - Table 1'!$AG$2,5,IF(AF491="X",1,0))+IF(AG491='Valori Consentiti - Table 1'!$AI$2,5,IF(AG491="X",1,0))+IF(AH491='Valori Consentiti - Table 1'!$AK$2,5,IF(AH491="X",1,0))+IF(AI491='Valori Consentiti - Table 1'!$AM$2,5,IF(AI491="X",1,0))+IF(AJ491='Valori Consentiti - Table 1'!$AO$2,5,IF(AJ491="X",1,0))+IF(AK491='Valori Consentiti - Table 1'!$AQ$2,5,IF(AK491="X",1,0))+IF(AL491='Valori Consentiti - Table 1'!$AS$2,5,IF(AL491="X",1,0))+IF(AM491='Valori Consentiti - Table 1'!$AU$2,5,IF(AM491="X",1,0)),IF(G491=2,IF(T491='Valori Consentiti - Table 1'!$I$3,5,IF(T491="X",1,0))+IF(U491='Valori Consentiti - Table 1'!$K$3,5,IF(U491="X",1,0))+IF(V491='Valori Consentiti - Table 1'!$M$3,5,IF(V491="X",1,0))+IF(W491='Valori Consentiti - Table 1'!$O$3,5,IF(W491="X",1,0))+IF(X491='Valori Consentiti - Table 1'!$Q$3,5,IF(X491="X",1,0))+IF(Y491='Valori Consentiti - Table 1'!$S$3,5,IF(Y491="X",1,0))+IF(Z491='Valori Consentiti - Table 1'!$U$3,5,IF(Z491="X",1,0))+IF(AA491='Valori Consentiti - Table 1'!$W$3,5,IF(AA491="X",1,0))+IF(AB491='Valori Consentiti - Table 1'!$Y$3,5,IF(AB491="X",1,0))+IF(AC491='Valori Consentiti - Table 1'!$AA$3,5,IF(AC491="X",1,0))+IF(AD491='Valori Consentiti - Table 1'!$AC$3,5,IF(AD491="X",1,0))+IF(AE491='Valori Consentiti - Table 1'!$AE$3,5,IF(AE491="X",1,0))+IF(AF491='Valori Consentiti - Table 1'!$AG$3,5,IF(AF491="X",1,0))+IF(AG491='Valori Consentiti - Table 1'!$AI$3,5,IF(AG491="X",1,0))+IF(AH491='Valori Consentiti - Table 1'!$AK$3,5,IF(AH491="X",1,0))+IF(AI491='Valori Consentiti - Table 1'!$AM$3,5,IF(AI491="X",1,0))+IF(AJ491='Valori Consentiti - Table 1'!$AO$3,5,IF(AJ491="X",1,0))+IF(AK491='Valori Consentiti - Table 1'!$AQ$3,5,IF(AK491="X",1,0))+IF(AL491='Valori Consentiti - Table 1'!$AS$3,5,IF(AL491="X",1,0))+IF(AM491='Valori Consentiti - Table 1'!$AU$3,5,IF(AM491="X",1,0)),IF(G491=3,IF(T491='Valori Consentiti - Table 1'!$I$4,5,IF(T491="X",1,0))+IF(U491='Valori Consentiti - Table 1'!$K$4,5,IF(U491="X",1,0))+IF(V491='Valori Consentiti - Table 1'!$M$4,5,IF(V491="X",1,0))+IF(W491='Valori Consentiti - Table 1'!$O$4,5,IF(W491="X",1,0))+IF(X491='Valori Consentiti - Table 1'!$Q$4,5,IF(X491="X",1,0))+IF(Y491='Valori Consentiti - Table 1'!$S$4,5,IF(Y491="X",1,0))+IF(Z491='Valori Consentiti - Table 1'!$U$4,5,IF(Z491="X",1,0))+IF(AA491='Valori Consentiti - Table 1'!$W$4,5,IF(AA491="X",1,0))+IF(AB491='Valori Consentiti - Table 1'!$Y$4,5,IF(AB491="X",1,0))+IF(AC491='Valori Consentiti - Table 1'!$AA$4,5,IF(AC491="X",1,0))+IF(AD491='Valori Consentiti - Table 1'!$AC$4,5,IF(AD491="X",1,0))+IF(AE491='Valori Consentiti - Table 1'!$AE$4,5,IF(AE491="X",1,0))+IF(AF491='Valori Consentiti - Table 1'!$AG$4,5,IF(AF491="X",1,0))+IF(AG491='Valori Consentiti - Table 1'!$AI$4,5,IF(AG491="X",1,0))+IF(AH491='Valori Consentiti - Table 1'!$AK$4,5,IF(AH491="X",1,0))+IF(AI491='Valori Consentiti - Table 1'!$AM$4,5,IF(AI491="X",1,0))+IF(AJ491='Valori Consentiti - Table 1'!$AO$4,5,IF(AJ491="X",1,0))+IF(AK491='Valori Consentiti - Table 1'!$AQ$4,5,IF(AK491="X",1,0))+IF(AL491='Valori Consentiti - Table 1'!$AS$4,5,IF(AL491="X",1,0))+IF(AM491='Valori Consentiti - Table 1'!$AU$4,5,IF(AM491="X",1,0)),IF(G491=4,IF(T491='Valori Consentiti - Table 1'!$I$5,5,IF(T491="X",1,0))+IF(U491='Valori Consentiti - Table 1'!$K$5,5,IF(U491="X",1,0))+IF(V491='Valori Consentiti - Table 1'!$M$5,5,IF(V491="X",1,0))+IF(W491='Valori Consentiti - Table 1'!$O$5,5,IF(W491="X",1,0))+IF(X491='Valori Consentiti - Table 1'!$Q$5,5,IF(X491="X",1,0))+IF(Y491='Valori Consentiti - Table 1'!$S$5,5,IF(Y491="X",1,0))+IF(Z491='Valori Consentiti - Table 1'!$U$5,5,IF(Z491="X",1,0))+IF(AA491='Valori Consentiti - Table 1'!$W$5,5,IF(AA491="X",1,0))+IF(AB491='Valori Consentiti - Table 1'!$Y$5,5,IF(AB491="X",1,0))+IF(AC491='Valori Consentiti - Table 1'!$AA$5,5,IF(AC491="X",1,0))+IF(AD491='Valori Consentiti - Table 1'!$AC$5,5,IF(AD491="X",1,0))+IF(AE491='Valori Consentiti - Table 1'!$AE$5,5,IF(AE491="X",1,0))+IF(AF491='Valori Consentiti - Table 1'!$AG$5,5,IF(AF491="X",1,0))+IF(AG491='Valori Consentiti - Table 1'!$AI$5,5,IF(AG491="X",1,0))+IF(AH491='Valori Consentiti - Table 1'!$AK$5,5,IF(AH491="X",1,0))+IF(AI491='Valori Consentiti - Table 1'!$AM$5,5,IF(AI491="X",1,0))+IF(AJ491='Valori Consentiti - Table 1'!$AO$5,5,IF(AJ491="X",1,0))+IF(AK491='Valori Consentiti - Table 1'!$AQ$5,5,IF(AK491="X",1,0))+IF(AL491='Valori Consentiti - Table 1'!$AS$5,5,IF(AL491="X",1,0))+IF(AM491='Valori Consentiti - Table 1'!$AU$5,5,IF(AM491="X",1,0)),))))</f>
        <v>0</v>
      </c>
      <c r="N491" s="16">
        <f t="shared" si="252"/>
        <v>0</v>
      </c>
      <c r="O491" s="16">
        <f t="shared" si="253"/>
        <v>20</v>
      </c>
      <c r="P491" s="16">
        <f>IF(G491=1,IF(T491='Valori Consentiti - Table 1'!$I$2,1,0)+IF(U491='Valori Consentiti - Table 1'!$K$2,1,0)+IF(V491='Valori Consentiti - Table 1'!$M$2,1,0)+IF(W491='Valori Consentiti - Table 1'!$O$2,1,0)+IF(X491='Valori Consentiti - Table 1'!$Q$2,1,0)+IF(Y491='Valori Consentiti - Table 1'!$S$2,1,0)+IF(Z491='Valori Consentiti - Table 1'!$U$2,1,0)+IF(AA491='Valori Consentiti - Table 1'!$W$2,1,0)+IF(AB491='Valori Consentiti - Table 1'!$Y$2,1,0)+IF(AC491='Valori Consentiti - Table 1'!$AA$2,1,0)+IF(AD491='Valori Consentiti - Table 1'!$AC$2,1,0)+IF(AE491='Valori Consentiti - Table 1'!$AE$2,1,0)+IF(AF491='Valori Consentiti - Table 1'!$AG$2,1,0)+IF(AG491='Valori Consentiti - Table 1'!$AI$2,1,0)+IF(AH491='Valori Consentiti - Table 1'!$AK$2,1,0)+IF(AI491='Valori Consentiti - Table 1'!$AM$2,1,0)+IF(AJ491='Valori Consentiti - Table 1'!$AO$2,1,0)+IF(AK491='Valori Consentiti - Table 1'!$AQ$2,1,0)+IF(AL491='Valori Consentiti - Table 1'!$AS$2,1,0)+IF(AM491='Valori Consentiti - Table 1'!$AU$2,1,0),IF(G491=2,IF(T491='Valori Consentiti - Table 1'!$I$3,1,0)+IF(U491='Valori Consentiti - Table 1'!$K$3,1,0)+IF(V491='Valori Consentiti - Table 1'!$M$3,1,0)+IF(W491='Valori Consentiti - Table 1'!$O$3,1,0)+IF(X491='Valori Consentiti - Table 1'!$Q$3,1,0)+IF(Y491='Valori Consentiti - Table 1'!$S$3,1,0)+IF(Z491='Valori Consentiti - Table 1'!$U$3,1,0)+IF(AA491='Valori Consentiti - Table 1'!$W$3,1,0)+IF(AB491='Valori Consentiti - Table 1'!$Y$3,1,0)+IF(AC491='Valori Consentiti - Table 1'!$AA$3,1,0)+IF(AD491='Valori Consentiti - Table 1'!$AC$3,1,0)+IF(AE491='Valori Consentiti - Table 1'!$AE$3,1,0)+IF(AF491='Valori Consentiti - Table 1'!$AG$3,1,0)+IF(AG491='Valori Consentiti - Table 1'!$AI$3,1,0)+IF(AH491='Valori Consentiti - Table 1'!$AK$3,1,0)+IF(AI491='Valori Consentiti - Table 1'!$AM$3,1,0)+IF(AJ491='Valori Consentiti - Table 1'!$AO$3,1,0)+IF(AK491='Valori Consentiti - Table 1'!$AQ$3,1,0)+IF(AL491='Valori Consentiti - Table 1'!$AS$3,1,0)+IF(AM491='Valori Consentiti - Table 1'!$AU$3,1,0),IF(G491=3,IF(T491='Valori Consentiti - Table 1'!$I$4,1,0)+IF(U491='Valori Consentiti - Table 1'!$K$4,1,0)+IF(V491='Valori Consentiti - Table 1'!$M$4,1,0)+IF(W491='Valori Consentiti - Table 1'!$O$4,1,0)+IF(X491='Valori Consentiti - Table 1'!$Q$4,1,0)+IF(Y491='Valori Consentiti - Table 1'!$S$4,1,0)+IF(Z491='Valori Consentiti - Table 1'!$U$4,1,0)+IF(AA491='Valori Consentiti - Table 1'!$W$4,1,0)+IF(AB491='Valori Consentiti - Table 1'!$Y$4,1,0)+IF(AC491='Valori Consentiti - Table 1'!$AA$4,1,0)+IF(AD491='Valori Consentiti - Table 1'!$AC$4,1,0)+IF(AE491='Valori Consentiti - Table 1'!$AE$4,1,0)+IF(AF491='Valori Consentiti - Table 1'!$AG$4,1,0)+IF(AG491='Valori Consentiti - Table 1'!$AI$4,1,0)+IF(AH491='Valori Consentiti - Table 1'!$AK$4,1,0)+IF(AI491='Valori Consentiti - Table 1'!$AM$4,1,0)+IF(AJ491='Valori Consentiti - Table 1'!$AO$4,1,0)+IF(AK491='Valori Consentiti - Table 1'!$AQ$4,1,0)+IF(AL491='Valori Consentiti - Table 1'!$AS$4,1,0)+IF(AM491='Valori Consentiti - Table 1'!$AU$4,1,0),IF(G491=4,IF(T491='Valori Consentiti - Table 1'!$I$5,1,0)+IF(U491='Valori Consentiti - Table 1'!$K$5,1,0)+IF(V491='Valori Consentiti - Table 1'!$M$5,1,0)+IF(W491='Valori Consentiti - Table 1'!$O$5,1,0)+IF(X491='Valori Consentiti - Table 1'!$Q$5,1,0)+IF(Y491='Valori Consentiti - Table 1'!$S$5,1,0)+IF(Z491='Valori Consentiti - Table 1'!$U$5,1,0)+IF(AA491='Valori Consentiti - Table 1'!$W$5,1,0)+IF(AB491='Valori Consentiti - Table 1'!$Y$5,1,0)+IF(AC491='Valori Consentiti - Table 1'!$AA$5,1,0)+IF(AD491='Valori Consentiti - Table 1'!$AC$5,1,0)+IF(AE491='Valori Consentiti - Table 1'!$AE$5,1,0)+IF(AF491='Valori Consentiti - Table 1'!$AG$5,1,0)+IF(AG491='Valori Consentiti - Table 1'!$AI$5,1,0)+IF(AH491='Valori Consentiti - Table 1'!$AK$5,1,0)+IF(AI491='Valori Consentiti - Table 1'!$AM$5,1,0)+IF(AJ491='Valori Consentiti - Table 1'!$AO$5,1,0)+IF(AK491='Valori Consentiti - Table 1'!$AQ$5,1,0)+IF(AL491='Valori Consentiti - Table 1'!$AS$5,1,0)+IF(AM491='Valori Consentiti - Table 1'!$AU$5,1,0),))))</f>
        <v>0</v>
      </c>
      <c r="Q491" s="16">
        <f t="shared" si="254"/>
        <v>20</v>
      </c>
      <c r="R491" s="16">
        <f t="shared" si="246"/>
        <v>1</v>
      </c>
      <c r="S491" s="17"/>
      <c r="T491" s="24" t="str">
        <f t="shared" si="226"/>
        <v/>
      </c>
      <c r="U491" s="25" t="str">
        <f t="shared" si="227"/>
        <v/>
      </c>
      <c r="V491" s="25" t="str">
        <f t="shared" si="228"/>
        <v/>
      </c>
      <c r="W491" s="26" t="str">
        <f t="shared" si="229"/>
        <v/>
      </c>
      <c r="X491" s="27" t="str">
        <f t="shared" si="230"/>
        <v/>
      </c>
      <c r="Y491" s="25" t="str">
        <f t="shared" si="231"/>
        <v/>
      </c>
      <c r="Z491" s="25" t="str">
        <f t="shared" si="232"/>
        <v/>
      </c>
      <c r="AA491" s="26" t="str">
        <f t="shared" si="233"/>
        <v/>
      </c>
      <c r="AB491" s="27" t="str">
        <f t="shared" si="234"/>
        <v/>
      </c>
      <c r="AC491" s="25" t="str">
        <f t="shared" si="235"/>
        <v/>
      </c>
      <c r="AD491" s="25" t="str">
        <f t="shared" si="236"/>
        <v/>
      </c>
      <c r="AE491" s="26" t="str">
        <f t="shared" si="237"/>
        <v/>
      </c>
      <c r="AF491" s="27" t="str">
        <f t="shared" si="238"/>
        <v/>
      </c>
      <c r="AG491" s="25" t="str">
        <f t="shared" si="239"/>
        <v/>
      </c>
      <c r="AH491" s="25" t="str">
        <f t="shared" si="240"/>
        <v/>
      </c>
      <c r="AI491" s="26" t="str">
        <f t="shared" si="241"/>
        <v/>
      </c>
      <c r="AJ491" s="27" t="str">
        <f t="shared" si="242"/>
        <v/>
      </c>
      <c r="AK491" s="25" t="str">
        <f t="shared" si="243"/>
        <v/>
      </c>
      <c r="AL491" s="25" t="str">
        <f t="shared" si="244"/>
        <v/>
      </c>
      <c r="AM491" s="28" t="str">
        <f t="shared" si="245"/>
        <v/>
      </c>
      <c r="AN491" s="29" t="b">
        <f t="shared" si="247"/>
        <v>0</v>
      </c>
      <c r="AO491" s="29" t="b">
        <f t="shared" si="248"/>
        <v>0</v>
      </c>
      <c r="AP491" s="29" t="b">
        <f t="shared" si="249"/>
        <v>0</v>
      </c>
      <c r="AQ491" s="29" t="b">
        <f t="shared" si="250"/>
        <v>0</v>
      </c>
      <c r="AR491" s="29" t="b">
        <f t="shared" si="251"/>
        <v>0</v>
      </c>
    </row>
    <row r="492" spans="1:44">
      <c r="A492" s="14"/>
      <c r="B492" s="14"/>
      <c r="C492" s="22"/>
      <c r="D492" s="14"/>
      <c r="E492" s="14"/>
      <c r="F492" s="14"/>
      <c r="G492" s="14"/>
      <c r="H492" s="15"/>
      <c r="I492" s="15"/>
      <c r="J492" s="15"/>
      <c r="K492" s="15"/>
      <c r="L492" s="15"/>
      <c r="M492" s="23">
        <f>IF(G492=1,IF(T492='Valori Consentiti - Table 1'!$I$2,5,IF(T492="X",1,0))+IF(U492='Valori Consentiti - Table 1'!$K$2,5,IF(U492="X",1,0))+IF(V492='Valori Consentiti - Table 1'!$M$2,5,IF(V492="X",1,0))+IF(W492='Valori Consentiti - Table 1'!$O$2,5,IF(W492="X",1,0))+IF(X492='Valori Consentiti - Table 1'!$Q$2,5,IF(X492="X",1,0))+IF(Y492='Valori Consentiti - Table 1'!$S$2,5,IF(Y492="X",1,0))+IF(Z492='Valori Consentiti - Table 1'!$U$2,5,IF(Z492="X",1,0))+IF(AA492='Valori Consentiti - Table 1'!$W$2,5,IF(AA492="X",1,0))+IF(AB492='Valori Consentiti - Table 1'!$Y$2,5,IF(AB492="X",1,0))+IF(AC492='Valori Consentiti - Table 1'!$AA$2,5,IF(AC492="X",1,0))+IF(AD492='Valori Consentiti - Table 1'!$AC$2,5,IF(AD492="X",1,0))+IF(AE492='Valori Consentiti - Table 1'!$AE$2,5,IF(AE492="X",1,0))+IF(AF492='Valori Consentiti - Table 1'!$AG$2,5,IF(AF492="X",1,0))+IF(AG492='Valori Consentiti - Table 1'!$AI$2,5,IF(AG492="X",1,0))+IF(AH492='Valori Consentiti - Table 1'!$AK$2,5,IF(AH492="X",1,0))+IF(AI492='Valori Consentiti - Table 1'!$AM$2,5,IF(AI492="X",1,0))+IF(AJ492='Valori Consentiti - Table 1'!$AO$2,5,IF(AJ492="X",1,0))+IF(AK492='Valori Consentiti - Table 1'!$AQ$2,5,IF(AK492="X",1,0))+IF(AL492='Valori Consentiti - Table 1'!$AS$2,5,IF(AL492="X",1,0))+IF(AM492='Valori Consentiti - Table 1'!$AU$2,5,IF(AM492="X",1,0)),IF(G492=2,IF(T492='Valori Consentiti - Table 1'!$I$3,5,IF(T492="X",1,0))+IF(U492='Valori Consentiti - Table 1'!$K$3,5,IF(U492="X",1,0))+IF(V492='Valori Consentiti - Table 1'!$M$3,5,IF(V492="X",1,0))+IF(W492='Valori Consentiti - Table 1'!$O$3,5,IF(W492="X",1,0))+IF(X492='Valori Consentiti - Table 1'!$Q$3,5,IF(X492="X",1,0))+IF(Y492='Valori Consentiti - Table 1'!$S$3,5,IF(Y492="X",1,0))+IF(Z492='Valori Consentiti - Table 1'!$U$3,5,IF(Z492="X",1,0))+IF(AA492='Valori Consentiti - Table 1'!$W$3,5,IF(AA492="X",1,0))+IF(AB492='Valori Consentiti - Table 1'!$Y$3,5,IF(AB492="X",1,0))+IF(AC492='Valori Consentiti - Table 1'!$AA$3,5,IF(AC492="X",1,0))+IF(AD492='Valori Consentiti - Table 1'!$AC$3,5,IF(AD492="X",1,0))+IF(AE492='Valori Consentiti - Table 1'!$AE$3,5,IF(AE492="X",1,0))+IF(AF492='Valori Consentiti - Table 1'!$AG$3,5,IF(AF492="X",1,0))+IF(AG492='Valori Consentiti - Table 1'!$AI$3,5,IF(AG492="X",1,0))+IF(AH492='Valori Consentiti - Table 1'!$AK$3,5,IF(AH492="X",1,0))+IF(AI492='Valori Consentiti - Table 1'!$AM$3,5,IF(AI492="X",1,0))+IF(AJ492='Valori Consentiti - Table 1'!$AO$3,5,IF(AJ492="X",1,0))+IF(AK492='Valori Consentiti - Table 1'!$AQ$3,5,IF(AK492="X",1,0))+IF(AL492='Valori Consentiti - Table 1'!$AS$3,5,IF(AL492="X",1,0))+IF(AM492='Valori Consentiti - Table 1'!$AU$3,5,IF(AM492="X",1,0)),IF(G492=3,IF(T492='Valori Consentiti - Table 1'!$I$4,5,IF(T492="X",1,0))+IF(U492='Valori Consentiti - Table 1'!$K$4,5,IF(U492="X",1,0))+IF(V492='Valori Consentiti - Table 1'!$M$4,5,IF(V492="X",1,0))+IF(W492='Valori Consentiti - Table 1'!$O$4,5,IF(W492="X",1,0))+IF(X492='Valori Consentiti - Table 1'!$Q$4,5,IF(X492="X",1,0))+IF(Y492='Valori Consentiti - Table 1'!$S$4,5,IF(Y492="X",1,0))+IF(Z492='Valori Consentiti - Table 1'!$U$4,5,IF(Z492="X",1,0))+IF(AA492='Valori Consentiti - Table 1'!$W$4,5,IF(AA492="X",1,0))+IF(AB492='Valori Consentiti - Table 1'!$Y$4,5,IF(AB492="X",1,0))+IF(AC492='Valori Consentiti - Table 1'!$AA$4,5,IF(AC492="X",1,0))+IF(AD492='Valori Consentiti - Table 1'!$AC$4,5,IF(AD492="X",1,0))+IF(AE492='Valori Consentiti - Table 1'!$AE$4,5,IF(AE492="X",1,0))+IF(AF492='Valori Consentiti - Table 1'!$AG$4,5,IF(AF492="X",1,0))+IF(AG492='Valori Consentiti - Table 1'!$AI$4,5,IF(AG492="X",1,0))+IF(AH492='Valori Consentiti - Table 1'!$AK$4,5,IF(AH492="X",1,0))+IF(AI492='Valori Consentiti - Table 1'!$AM$4,5,IF(AI492="X",1,0))+IF(AJ492='Valori Consentiti - Table 1'!$AO$4,5,IF(AJ492="X",1,0))+IF(AK492='Valori Consentiti - Table 1'!$AQ$4,5,IF(AK492="X",1,0))+IF(AL492='Valori Consentiti - Table 1'!$AS$4,5,IF(AL492="X",1,0))+IF(AM492='Valori Consentiti - Table 1'!$AU$4,5,IF(AM492="X",1,0)),IF(G492=4,IF(T492='Valori Consentiti - Table 1'!$I$5,5,IF(T492="X",1,0))+IF(U492='Valori Consentiti - Table 1'!$K$5,5,IF(U492="X",1,0))+IF(V492='Valori Consentiti - Table 1'!$M$5,5,IF(V492="X",1,0))+IF(W492='Valori Consentiti - Table 1'!$O$5,5,IF(W492="X",1,0))+IF(X492='Valori Consentiti - Table 1'!$Q$5,5,IF(X492="X",1,0))+IF(Y492='Valori Consentiti - Table 1'!$S$5,5,IF(Y492="X",1,0))+IF(Z492='Valori Consentiti - Table 1'!$U$5,5,IF(Z492="X",1,0))+IF(AA492='Valori Consentiti - Table 1'!$W$5,5,IF(AA492="X",1,0))+IF(AB492='Valori Consentiti - Table 1'!$Y$5,5,IF(AB492="X",1,0))+IF(AC492='Valori Consentiti - Table 1'!$AA$5,5,IF(AC492="X",1,0))+IF(AD492='Valori Consentiti - Table 1'!$AC$5,5,IF(AD492="X",1,0))+IF(AE492='Valori Consentiti - Table 1'!$AE$5,5,IF(AE492="X",1,0))+IF(AF492='Valori Consentiti - Table 1'!$AG$5,5,IF(AF492="X",1,0))+IF(AG492='Valori Consentiti - Table 1'!$AI$5,5,IF(AG492="X",1,0))+IF(AH492='Valori Consentiti - Table 1'!$AK$5,5,IF(AH492="X",1,0))+IF(AI492='Valori Consentiti - Table 1'!$AM$5,5,IF(AI492="X",1,0))+IF(AJ492='Valori Consentiti - Table 1'!$AO$5,5,IF(AJ492="X",1,0))+IF(AK492='Valori Consentiti - Table 1'!$AQ$5,5,IF(AK492="X",1,0))+IF(AL492='Valori Consentiti - Table 1'!$AS$5,5,IF(AL492="X",1,0))+IF(AM492='Valori Consentiti - Table 1'!$AU$5,5,IF(AM492="X",1,0)),))))</f>
        <v>0</v>
      </c>
      <c r="N492" s="16">
        <f t="shared" si="252"/>
        <v>0</v>
      </c>
      <c r="O492" s="16">
        <f t="shared" si="253"/>
        <v>20</v>
      </c>
      <c r="P492" s="16">
        <f>IF(G492=1,IF(T492='Valori Consentiti - Table 1'!$I$2,1,0)+IF(U492='Valori Consentiti - Table 1'!$K$2,1,0)+IF(V492='Valori Consentiti - Table 1'!$M$2,1,0)+IF(W492='Valori Consentiti - Table 1'!$O$2,1,0)+IF(X492='Valori Consentiti - Table 1'!$Q$2,1,0)+IF(Y492='Valori Consentiti - Table 1'!$S$2,1,0)+IF(Z492='Valori Consentiti - Table 1'!$U$2,1,0)+IF(AA492='Valori Consentiti - Table 1'!$W$2,1,0)+IF(AB492='Valori Consentiti - Table 1'!$Y$2,1,0)+IF(AC492='Valori Consentiti - Table 1'!$AA$2,1,0)+IF(AD492='Valori Consentiti - Table 1'!$AC$2,1,0)+IF(AE492='Valori Consentiti - Table 1'!$AE$2,1,0)+IF(AF492='Valori Consentiti - Table 1'!$AG$2,1,0)+IF(AG492='Valori Consentiti - Table 1'!$AI$2,1,0)+IF(AH492='Valori Consentiti - Table 1'!$AK$2,1,0)+IF(AI492='Valori Consentiti - Table 1'!$AM$2,1,0)+IF(AJ492='Valori Consentiti - Table 1'!$AO$2,1,0)+IF(AK492='Valori Consentiti - Table 1'!$AQ$2,1,0)+IF(AL492='Valori Consentiti - Table 1'!$AS$2,1,0)+IF(AM492='Valori Consentiti - Table 1'!$AU$2,1,0),IF(G492=2,IF(T492='Valori Consentiti - Table 1'!$I$3,1,0)+IF(U492='Valori Consentiti - Table 1'!$K$3,1,0)+IF(V492='Valori Consentiti - Table 1'!$M$3,1,0)+IF(W492='Valori Consentiti - Table 1'!$O$3,1,0)+IF(X492='Valori Consentiti - Table 1'!$Q$3,1,0)+IF(Y492='Valori Consentiti - Table 1'!$S$3,1,0)+IF(Z492='Valori Consentiti - Table 1'!$U$3,1,0)+IF(AA492='Valori Consentiti - Table 1'!$W$3,1,0)+IF(AB492='Valori Consentiti - Table 1'!$Y$3,1,0)+IF(AC492='Valori Consentiti - Table 1'!$AA$3,1,0)+IF(AD492='Valori Consentiti - Table 1'!$AC$3,1,0)+IF(AE492='Valori Consentiti - Table 1'!$AE$3,1,0)+IF(AF492='Valori Consentiti - Table 1'!$AG$3,1,0)+IF(AG492='Valori Consentiti - Table 1'!$AI$3,1,0)+IF(AH492='Valori Consentiti - Table 1'!$AK$3,1,0)+IF(AI492='Valori Consentiti - Table 1'!$AM$3,1,0)+IF(AJ492='Valori Consentiti - Table 1'!$AO$3,1,0)+IF(AK492='Valori Consentiti - Table 1'!$AQ$3,1,0)+IF(AL492='Valori Consentiti - Table 1'!$AS$3,1,0)+IF(AM492='Valori Consentiti - Table 1'!$AU$3,1,0),IF(G492=3,IF(T492='Valori Consentiti - Table 1'!$I$4,1,0)+IF(U492='Valori Consentiti - Table 1'!$K$4,1,0)+IF(V492='Valori Consentiti - Table 1'!$M$4,1,0)+IF(W492='Valori Consentiti - Table 1'!$O$4,1,0)+IF(X492='Valori Consentiti - Table 1'!$Q$4,1,0)+IF(Y492='Valori Consentiti - Table 1'!$S$4,1,0)+IF(Z492='Valori Consentiti - Table 1'!$U$4,1,0)+IF(AA492='Valori Consentiti - Table 1'!$W$4,1,0)+IF(AB492='Valori Consentiti - Table 1'!$Y$4,1,0)+IF(AC492='Valori Consentiti - Table 1'!$AA$4,1,0)+IF(AD492='Valori Consentiti - Table 1'!$AC$4,1,0)+IF(AE492='Valori Consentiti - Table 1'!$AE$4,1,0)+IF(AF492='Valori Consentiti - Table 1'!$AG$4,1,0)+IF(AG492='Valori Consentiti - Table 1'!$AI$4,1,0)+IF(AH492='Valori Consentiti - Table 1'!$AK$4,1,0)+IF(AI492='Valori Consentiti - Table 1'!$AM$4,1,0)+IF(AJ492='Valori Consentiti - Table 1'!$AO$4,1,0)+IF(AK492='Valori Consentiti - Table 1'!$AQ$4,1,0)+IF(AL492='Valori Consentiti - Table 1'!$AS$4,1,0)+IF(AM492='Valori Consentiti - Table 1'!$AU$4,1,0),IF(G492=4,IF(T492='Valori Consentiti - Table 1'!$I$5,1,0)+IF(U492='Valori Consentiti - Table 1'!$K$5,1,0)+IF(V492='Valori Consentiti - Table 1'!$M$5,1,0)+IF(W492='Valori Consentiti - Table 1'!$O$5,1,0)+IF(X492='Valori Consentiti - Table 1'!$Q$5,1,0)+IF(Y492='Valori Consentiti - Table 1'!$S$5,1,0)+IF(Z492='Valori Consentiti - Table 1'!$U$5,1,0)+IF(AA492='Valori Consentiti - Table 1'!$W$5,1,0)+IF(AB492='Valori Consentiti - Table 1'!$Y$5,1,0)+IF(AC492='Valori Consentiti - Table 1'!$AA$5,1,0)+IF(AD492='Valori Consentiti - Table 1'!$AC$5,1,0)+IF(AE492='Valori Consentiti - Table 1'!$AE$5,1,0)+IF(AF492='Valori Consentiti - Table 1'!$AG$5,1,0)+IF(AG492='Valori Consentiti - Table 1'!$AI$5,1,0)+IF(AH492='Valori Consentiti - Table 1'!$AK$5,1,0)+IF(AI492='Valori Consentiti - Table 1'!$AM$5,1,0)+IF(AJ492='Valori Consentiti - Table 1'!$AO$5,1,0)+IF(AK492='Valori Consentiti - Table 1'!$AQ$5,1,0)+IF(AL492='Valori Consentiti - Table 1'!$AS$5,1,0)+IF(AM492='Valori Consentiti - Table 1'!$AU$5,1,0),))))</f>
        <v>0</v>
      </c>
      <c r="Q492" s="16">
        <f t="shared" si="254"/>
        <v>20</v>
      </c>
      <c r="R492" s="16">
        <f t="shared" si="246"/>
        <v>1</v>
      </c>
      <c r="S492" s="17"/>
      <c r="T492" s="24" t="str">
        <f t="shared" si="226"/>
        <v/>
      </c>
      <c r="U492" s="25" t="str">
        <f t="shared" si="227"/>
        <v/>
      </c>
      <c r="V492" s="25" t="str">
        <f t="shared" si="228"/>
        <v/>
      </c>
      <c r="W492" s="26" t="str">
        <f t="shared" si="229"/>
        <v/>
      </c>
      <c r="X492" s="27" t="str">
        <f t="shared" si="230"/>
        <v/>
      </c>
      <c r="Y492" s="25" t="str">
        <f t="shared" si="231"/>
        <v/>
      </c>
      <c r="Z492" s="25" t="str">
        <f t="shared" si="232"/>
        <v/>
      </c>
      <c r="AA492" s="26" t="str">
        <f t="shared" si="233"/>
        <v/>
      </c>
      <c r="AB492" s="27" t="str">
        <f t="shared" si="234"/>
        <v/>
      </c>
      <c r="AC492" s="25" t="str">
        <f t="shared" si="235"/>
        <v/>
      </c>
      <c r="AD492" s="25" t="str">
        <f t="shared" si="236"/>
        <v/>
      </c>
      <c r="AE492" s="26" t="str">
        <f t="shared" si="237"/>
        <v/>
      </c>
      <c r="AF492" s="27" t="str">
        <f t="shared" si="238"/>
        <v/>
      </c>
      <c r="AG492" s="25" t="str">
        <f t="shared" si="239"/>
        <v/>
      </c>
      <c r="AH492" s="25" t="str">
        <f t="shared" si="240"/>
        <v/>
      </c>
      <c r="AI492" s="26" t="str">
        <f t="shared" si="241"/>
        <v/>
      </c>
      <c r="AJ492" s="27" t="str">
        <f t="shared" si="242"/>
        <v/>
      </c>
      <c r="AK492" s="25" t="str">
        <f t="shared" si="243"/>
        <v/>
      </c>
      <c r="AL492" s="25" t="str">
        <f t="shared" si="244"/>
        <v/>
      </c>
      <c r="AM492" s="28" t="str">
        <f t="shared" si="245"/>
        <v/>
      </c>
      <c r="AN492" s="29" t="b">
        <f t="shared" si="247"/>
        <v>0</v>
      </c>
      <c r="AO492" s="29" t="b">
        <f t="shared" si="248"/>
        <v>0</v>
      </c>
      <c r="AP492" s="29" t="b">
        <f t="shared" si="249"/>
        <v>0</v>
      </c>
      <c r="AQ492" s="29" t="b">
        <f t="shared" si="250"/>
        <v>0</v>
      </c>
      <c r="AR492" s="29" t="b">
        <f t="shared" si="251"/>
        <v>0</v>
      </c>
    </row>
    <row r="493" spans="1:44">
      <c r="A493" s="14"/>
      <c r="B493" s="14"/>
      <c r="C493" s="22"/>
      <c r="D493" s="14"/>
      <c r="E493" s="14"/>
      <c r="F493" s="14"/>
      <c r="G493" s="14"/>
      <c r="H493" s="15"/>
      <c r="I493" s="15"/>
      <c r="J493" s="15"/>
      <c r="K493" s="15"/>
      <c r="L493" s="15"/>
      <c r="M493" s="23">
        <f>IF(G493=1,IF(T493='Valori Consentiti - Table 1'!$I$2,5,IF(T493="X",1,0))+IF(U493='Valori Consentiti - Table 1'!$K$2,5,IF(U493="X",1,0))+IF(V493='Valori Consentiti - Table 1'!$M$2,5,IF(V493="X",1,0))+IF(W493='Valori Consentiti - Table 1'!$O$2,5,IF(W493="X",1,0))+IF(X493='Valori Consentiti - Table 1'!$Q$2,5,IF(X493="X",1,0))+IF(Y493='Valori Consentiti - Table 1'!$S$2,5,IF(Y493="X",1,0))+IF(Z493='Valori Consentiti - Table 1'!$U$2,5,IF(Z493="X",1,0))+IF(AA493='Valori Consentiti - Table 1'!$W$2,5,IF(AA493="X",1,0))+IF(AB493='Valori Consentiti - Table 1'!$Y$2,5,IF(AB493="X",1,0))+IF(AC493='Valori Consentiti - Table 1'!$AA$2,5,IF(AC493="X",1,0))+IF(AD493='Valori Consentiti - Table 1'!$AC$2,5,IF(AD493="X",1,0))+IF(AE493='Valori Consentiti - Table 1'!$AE$2,5,IF(AE493="X",1,0))+IF(AF493='Valori Consentiti - Table 1'!$AG$2,5,IF(AF493="X",1,0))+IF(AG493='Valori Consentiti - Table 1'!$AI$2,5,IF(AG493="X",1,0))+IF(AH493='Valori Consentiti - Table 1'!$AK$2,5,IF(AH493="X",1,0))+IF(AI493='Valori Consentiti - Table 1'!$AM$2,5,IF(AI493="X",1,0))+IF(AJ493='Valori Consentiti - Table 1'!$AO$2,5,IF(AJ493="X",1,0))+IF(AK493='Valori Consentiti - Table 1'!$AQ$2,5,IF(AK493="X",1,0))+IF(AL493='Valori Consentiti - Table 1'!$AS$2,5,IF(AL493="X",1,0))+IF(AM493='Valori Consentiti - Table 1'!$AU$2,5,IF(AM493="X",1,0)),IF(G493=2,IF(T493='Valori Consentiti - Table 1'!$I$3,5,IF(T493="X",1,0))+IF(U493='Valori Consentiti - Table 1'!$K$3,5,IF(U493="X",1,0))+IF(V493='Valori Consentiti - Table 1'!$M$3,5,IF(V493="X",1,0))+IF(W493='Valori Consentiti - Table 1'!$O$3,5,IF(W493="X",1,0))+IF(X493='Valori Consentiti - Table 1'!$Q$3,5,IF(X493="X",1,0))+IF(Y493='Valori Consentiti - Table 1'!$S$3,5,IF(Y493="X",1,0))+IF(Z493='Valori Consentiti - Table 1'!$U$3,5,IF(Z493="X",1,0))+IF(AA493='Valori Consentiti - Table 1'!$W$3,5,IF(AA493="X",1,0))+IF(AB493='Valori Consentiti - Table 1'!$Y$3,5,IF(AB493="X",1,0))+IF(AC493='Valori Consentiti - Table 1'!$AA$3,5,IF(AC493="X",1,0))+IF(AD493='Valori Consentiti - Table 1'!$AC$3,5,IF(AD493="X",1,0))+IF(AE493='Valori Consentiti - Table 1'!$AE$3,5,IF(AE493="X",1,0))+IF(AF493='Valori Consentiti - Table 1'!$AG$3,5,IF(AF493="X",1,0))+IF(AG493='Valori Consentiti - Table 1'!$AI$3,5,IF(AG493="X",1,0))+IF(AH493='Valori Consentiti - Table 1'!$AK$3,5,IF(AH493="X",1,0))+IF(AI493='Valori Consentiti - Table 1'!$AM$3,5,IF(AI493="X",1,0))+IF(AJ493='Valori Consentiti - Table 1'!$AO$3,5,IF(AJ493="X",1,0))+IF(AK493='Valori Consentiti - Table 1'!$AQ$3,5,IF(AK493="X",1,0))+IF(AL493='Valori Consentiti - Table 1'!$AS$3,5,IF(AL493="X",1,0))+IF(AM493='Valori Consentiti - Table 1'!$AU$3,5,IF(AM493="X",1,0)),IF(G493=3,IF(T493='Valori Consentiti - Table 1'!$I$4,5,IF(T493="X",1,0))+IF(U493='Valori Consentiti - Table 1'!$K$4,5,IF(U493="X",1,0))+IF(V493='Valori Consentiti - Table 1'!$M$4,5,IF(V493="X",1,0))+IF(W493='Valori Consentiti - Table 1'!$O$4,5,IF(W493="X",1,0))+IF(X493='Valori Consentiti - Table 1'!$Q$4,5,IF(X493="X",1,0))+IF(Y493='Valori Consentiti - Table 1'!$S$4,5,IF(Y493="X",1,0))+IF(Z493='Valori Consentiti - Table 1'!$U$4,5,IF(Z493="X",1,0))+IF(AA493='Valori Consentiti - Table 1'!$W$4,5,IF(AA493="X",1,0))+IF(AB493='Valori Consentiti - Table 1'!$Y$4,5,IF(AB493="X",1,0))+IF(AC493='Valori Consentiti - Table 1'!$AA$4,5,IF(AC493="X",1,0))+IF(AD493='Valori Consentiti - Table 1'!$AC$4,5,IF(AD493="X",1,0))+IF(AE493='Valori Consentiti - Table 1'!$AE$4,5,IF(AE493="X",1,0))+IF(AF493='Valori Consentiti - Table 1'!$AG$4,5,IF(AF493="X",1,0))+IF(AG493='Valori Consentiti - Table 1'!$AI$4,5,IF(AG493="X",1,0))+IF(AH493='Valori Consentiti - Table 1'!$AK$4,5,IF(AH493="X",1,0))+IF(AI493='Valori Consentiti - Table 1'!$AM$4,5,IF(AI493="X",1,0))+IF(AJ493='Valori Consentiti - Table 1'!$AO$4,5,IF(AJ493="X",1,0))+IF(AK493='Valori Consentiti - Table 1'!$AQ$4,5,IF(AK493="X",1,0))+IF(AL493='Valori Consentiti - Table 1'!$AS$4,5,IF(AL493="X",1,0))+IF(AM493='Valori Consentiti - Table 1'!$AU$4,5,IF(AM493="X",1,0)),IF(G493=4,IF(T493='Valori Consentiti - Table 1'!$I$5,5,IF(T493="X",1,0))+IF(U493='Valori Consentiti - Table 1'!$K$5,5,IF(U493="X",1,0))+IF(V493='Valori Consentiti - Table 1'!$M$5,5,IF(V493="X",1,0))+IF(W493='Valori Consentiti - Table 1'!$O$5,5,IF(W493="X",1,0))+IF(X493='Valori Consentiti - Table 1'!$Q$5,5,IF(X493="X",1,0))+IF(Y493='Valori Consentiti - Table 1'!$S$5,5,IF(Y493="X",1,0))+IF(Z493='Valori Consentiti - Table 1'!$U$5,5,IF(Z493="X",1,0))+IF(AA493='Valori Consentiti - Table 1'!$W$5,5,IF(AA493="X",1,0))+IF(AB493='Valori Consentiti - Table 1'!$Y$5,5,IF(AB493="X",1,0))+IF(AC493='Valori Consentiti - Table 1'!$AA$5,5,IF(AC493="X",1,0))+IF(AD493='Valori Consentiti - Table 1'!$AC$5,5,IF(AD493="X",1,0))+IF(AE493='Valori Consentiti - Table 1'!$AE$5,5,IF(AE493="X",1,0))+IF(AF493='Valori Consentiti - Table 1'!$AG$5,5,IF(AF493="X",1,0))+IF(AG493='Valori Consentiti - Table 1'!$AI$5,5,IF(AG493="X",1,0))+IF(AH493='Valori Consentiti - Table 1'!$AK$5,5,IF(AH493="X",1,0))+IF(AI493='Valori Consentiti - Table 1'!$AM$5,5,IF(AI493="X",1,0))+IF(AJ493='Valori Consentiti - Table 1'!$AO$5,5,IF(AJ493="X",1,0))+IF(AK493='Valori Consentiti - Table 1'!$AQ$5,5,IF(AK493="X",1,0))+IF(AL493='Valori Consentiti - Table 1'!$AS$5,5,IF(AL493="X",1,0))+IF(AM493='Valori Consentiti - Table 1'!$AU$5,5,IF(AM493="X",1,0)),))))</f>
        <v>0</v>
      </c>
      <c r="N493" s="16">
        <f t="shared" si="252"/>
        <v>0</v>
      </c>
      <c r="O493" s="16">
        <f t="shared" si="253"/>
        <v>20</v>
      </c>
      <c r="P493" s="16">
        <f>IF(G493=1,IF(T493='Valori Consentiti - Table 1'!$I$2,1,0)+IF(U493='Valori Consentiti - Table 1'!$K$2,1,0)+IF(V493='Valori Consentiti - Table 1'!$M$2,1,0)+IF(W493='Valori Consentiti - Table 1'!$O$2,1,0)+IF(X493='Valori Consentiti - Table 1'!$Q$2,1,0)+IF(Y493='Valori Consentiti - Table 1'!$S$2,1,0)+IF(Z493='Valori Consentiti - Table 1'!$U$2,1,0)+IF(AA493='Valori Consentiti - Table 1'!$W$2,1,0)+IF(AB493='Valori Consentiti - Table 1'!$Y$2,1,0)+IF(AC493='Valori Consentiti - Table 1'!$AA$2,1,0)+IF(AD493='Valori Consentiti - Table 1'!$AC$2,1,0)+IF(AE493='Valori Consentiti - Table 1'!$AE$2,1,0)+IF(AF493='Valori Consentiti - Table 1'!$AG$2,1,0)+IF(AG493='Valori Consentiti - Table 1'!$AI$2,1,0)+IF(AH493='Valori Consentiti - Table 1'!$AK$2,1,0)+IF(AI493='Valori Consentiti - Table 1'!$AM$2,1,0)+IF(AJ493='Valori Consentiti - Table 1'!$AO$2,1,0)+IF(AK493='Valori Consentiti - Table 1'!$AQ$2,1,0)+IF(AL493='Valori Consentiti - Table 1'!$AS$2,1,0)+IF(AM493='Valori Consentiti - Table 1'!$AU$2,1,0),IF(G493=2,IF(T493='Valori Consentiti - Table 1'!$I$3,1,0)+IF(U493='Valori Consentiti - Table 1'!$K$3,1,0)+IF(V493='Valori Consentiti - Table 1'!$M$3,1,0)+IF(W493='Valori Consentiti - Table 1'!$O$3,1,0)+IF(X493='Valori Consentiti - Table 1'!$Q$3,1,0)+IF(Y493='Valori Consentiti - Table 1'!$S$3,1,0)+IF(Z493='Valori Consentiti - Table 1'!$U$3,1,0)+IF(AA493='Valori Consentiti - Table 1'!$W$3,1,0)+IF(AB493='Valori Consentiti - Table 1'!$Y$3,1,0)+IF(AC493='Valori Consentiti - Table 1'!$AA$3,1,0)+IF(AD493='Valori Consentiti - Table 1'!$AC$3,1,0)+IF(AE493='Valori Consentiti - Table 1'!$AE$3,1,0)+IF(AF493='Valori Consentiti - Table 1'!$AG$3,1,0)+IF(AG493='Valori Consentiti - Table 1'!$AI$3,1,0)+IF(AH493='Valori Consentiti - Table 1'!$AK$3,1,0)+IF(AI493='Valori Consentiti - Table 1'!$AM$3,1,0)+IF(AJ493='Valori Consentiti - Table 1'!$AO$3,1,0)+IF(AK493='Valori Consentiti - Table 1'!$AQ$3,1,0)+IF(AL493='Valori Consentiti - Table 1'!$AS$3,1,0)+IF(AM493='Valori Consentiti - Table 1'!$AU$3,1,0),IF(G493=3,IF(T493='Valori Consentiti - Table 1'!$I$4,1,0)+IF(U493='Valori Consentiti - Table 1'!$K$4,1,0)+IF(V493='Valori Consentiti - Table 1'!$M$4,1,0)+IF(W493='Valori Consentiti - Table 1'!$O$4,1,0)+IF(X493='Valori Consentiti - Table 1'!$Q$4,1,0)+IF(Y493='Valori Consentiti - Table 1'!$S$4,1,0)+IF(Z493='Valori Consentiti - Table 1'!$U$4,1,0)+IF(AA493='Valori Consentiti - Table 1'!$W$4,1,0)+IF(AB493='Valori Consentiti - Table 1'!$Y$4,1,0)+IF(AC493='Valori Consentiti - Table 1'!$AA$4,1,0)+IF(AD493='Valori Consentiti - Table 1'!$AC$4,1,0)+IF(AE493='Valori Consentiti - Table 1'!$AE$4,1,0)+IF(AF493='Valori Consentiti - Table 1'!$AG$4,1,0)+IF(AG493='Valori Consentiti - Table 1'!$AI$4,1,0)+IF(AH493='Valori Consentiti - Table 1'!$AK$4,1,0)+IF(AI493='Valori Consentiti - Table 1'!$AM$4,1,0)+IF(AJ493='Valori Consentiti - Table 1'!$AO$4,1,0)+IF(AK493='Valori Consentiti - Table 1'!$AQ$4,1,0)+IF(AL493='Valori Consentiti - Table 1'!$AS$4,1,0)+IF(AM493='Valori Consentiti - Table 1'!$AU$4,1,0),IF(G493=4,IF(T493='Valori Consentiti - Table 1'!$I$5,1,0)+IF(U493='Valori Consentiti - Table 1'!$K$5,1,0)+IF(V493='Valori Consentiti - Table 1'!$M$5,1,0)+IF(W493='Valori Consentiti - Table 1'!$O$5,1,0)+IF(X493='Valori Consentiti - Table 1'!$Q$5,1,0)+IF(Y493='Valori Consentiti - Table 1'!$S$5,1,0)+IF(Z493='Valori Consentiti - Table 1'!$U$5,1,0)+IF(AA493='Valori Consentiti - Table 1'!$W$5,1,0)+IF(AB493='Valori Consentiti - Table 1'!$Y$5,1,0)+IF(AC493='Valori Consentiti - Table 1'!$AA$5,1,0)+IF(AD493='Valori Consentiti - Table 1'!$AC$5,1,0)+IF(AE493='Valori Consentiti - Table 1'!$AE$5,1,0)+IF(AF493='Valori Consentiti - Table 1'!$AG$5,1,0)+IF(AG493='Valori Consentiti - Table 1'!$AI$5,1,0)+IF(AH493='Valori Consentiti - Table 1'!$AK$5,1,0)+IF(AI493='Valori Consentiti - Table 1'!$AM$5,1,0)+IF(AJ493='Valori Consentiti - Table 1'!$AO$5,1,0)+IF(AK493='Valori Consentiti - Table 1'!$AQ$5,1,0)+IF(AL493='Valori Consentiti - Table 1'!$AS$5,1,0)+IF(AM493='Valori Consentiti - Table 1'!$AU$5,1,0),))))</f>
        <v>0</v>
      </c>
      <c r="Q493" s="16">
        <f t="shared" si="254"/>
        <v>20</v>
      </c>
      <c r="R493" s="16">
        <f t="shared" si="246"/>
        <v>1</v>
      </c>
      <c r="S493" s="17"/>
      <c r="T493" s="24" t="str">
        <f t="shared" si="226"/>
        <v/>
      </c>
      <c r="U493" s="25" t="str">
        <f t="shared" si="227"/>
        <v/>
      </c>
      <c r="V493" s="25" t="str">
        <f t="shared" si="228"/>
        <v/>
      </c>
      <c r="W493" s="26" t="str">
        <f t="shared" si="229"/>
        <v/>
      </c>
      <c r="X493" s="27" t="str">
        <f t="shared" si="230"/>
        <v/>
      </c>
      <c r="Y493" s="25" t="str">
        <f t="shared" si="231"/>
        <v/>
      </c>
      <c r="Z493" s="25" t="str">
        <f t="shared" si="232"/>
        <v/>
      </c>
      <c r="AA493" s="26" t="str">
        <f t="shared" si="233"/>
        <v/>
      </c>
      <c r="AB493" s="27" t="str">
        <f t="shared" si="234"/>
        <v/>
      </c>
      <c r="AC493" s="25" t="str">
        <f t="shared" si="235"/>
        <v/>
      </c>
      <c r="AD493" s="25" t="str">
        <f t="shared" si="236"/>
        <v/>
      </c>
      <c r="AE493" s="26" t="str">
        <f t="shared" si="237"/>
        <v/>
      </c>
      <c r="AF493" s="27" t="str">
        <f t="shared" si="238"/>
        <v/>
      </c>
      <c r="AG493" s="25" t="str">
        <f t="shared" si="239"/>
        <v/>
      </c>
      <c r="AH493" s="25" t="str">
        <f t="shared" si="240"/>
        <v/>
      </c>
      <c r="AI493" s="26" t="str">
        <f t="shared" si="241"/>
        <v/>
      </c>
      <c r="AJ493" s="27" t="str">
        <f t="shared" si="242"/>
        <v/>
      </c>
      <c r="AK493" s="25" t="str">
        <f t="shared" si="243"/>
        <v/>
      </c>
      <c r="AL493" s="25" t="str">
        <f t="shared" si="244"/>
        <v/>
      </c>
      <c r="AM493" s="28" t="str">
        <f t="shared" si="245"/>
        <v/>
      </c>
      <c r="AN493" s="29" t="b">
        <f t="shared" si="247"/>
        <v>0</v>
      </c>
      <c r="AO493" s="29" t="b">
        <f t="shared" si="248"/>
        <v>0</v>
      </c>
      <c r="AP493" s="29" t="b">
        <f t="shared" si="249"/>
        <v>0</v>
      </c>
      <c r="AQ493" s="29" t="b">
        <f t="shared" si="250"/>
        <v>0</v>
      </c>
      <c r="AR493" s="29" t="b">
        <f t="shared" si="251"/>
        <v>0</v>
      </c>
    </row>
    <row r="494" spans="1:44">
      <c r="A494" s="14"/>
      <c r="B494" s="14"/>
      <c r="C494" s="22"/>
      <c r="D494" s="14"/>
      <c r="E494" s="14"/>
      <c r="F494" s="14"/>
      <c r="G494" s="14"/>
      <c r="H494" s="15"/>
      <c r="I494" s="15"/>
      <c r="J494" s="15"/>
      <c r="K494" s="15"/>
      <c r="L494" s="15"/>
      <c r="M494" s="23">
        <f>IF(G494=1,IF(T494='Valori Consentiti - Table 1'!$I$2,5,IF(T494="X",1,0))+IF(U494='Valori Consentiti - Table 1'!$K$2,5,IF(U494="X",1,0))+IF(V494='Valori Consentiti - Table 1'!$M$2,5,IF(V494="X",1,0))+IF(W494='Valori Consentiti - Table 1'!$O$2,5,IF(W494="X",1,0))+IF(X494='Valori Consentiti - Table 1'!$Q$2,5,IF(X494="X",1,0))+IF(Y494='Valori Consentiti - Table 1'!$S$2,5,IF(Y494="X",1,0))+IF(Z494='Valori Consentiti - Table 1'!$U$2,5,IF(Z494="X",1,0))+IF(AA494='Valori Consentiti - Table 1'!$W$2,5,IF(AA494="X",1,0))+IF(AB494='Valori Consentiti - Table 1'!$Y$2,5,IF(AB494="X",1,0))+IF(AC494='Valori Consentiti - Table 1'!$AA$2,5,IF(AC494="X",1,0))+IF(AD494='Valori Consentiti - Table 1'!$AC$2,5,IF(AD494="X",1,0))+IF(AE494='Valori Consentiti - Table 1'!$AE$2,5,IF(AE494="X",1,0))+IF(AF494='Valori Consentiti - Table 1'!$AG$2,5,IF(AF494="X",1,0))+IF(AG494='Valori Consentiti - Table 1'!$AI$2,5,IF(AG494="X",1,0))+IF(AH494='Valori Consentiti - Table 1'!$AK$2,5,IF(AH494="X",1,0))+IF(AI494='Valori Consentiti - Table 1'!$AM$2,5,IF(AI494="X",1,0))+IF(AJ494='Valori Consentiti - Table 1'!$AO$2,5,IF(AJ494="X",1,0))+IF(AK494='Valori Consentiti - Table 1'!$AQ$2,5,IF(AK494="X",1,0))+IF(AL494='Valori Consentiti - Table 1'!$AS$2,5,IF(AL494="X",1,0))+IF(AM494='Valori Consentiti - Table 1'!$AU$2,5,IF(AM494="X",1,0)),IF(G494=2,IF(T494='Valori Consentiti - Table 1'!$I$3,5,IF(T494="X",1,0))+IF(U494='Valori Consentiti - Table 1'!$K$3,5,IF(U494="X",1,0))+IF(V494='Valori Consentiti - Table 1'!$M$3,5,IF(V494="X",1,0))+IF(W494='Valori Consentiti - Table 1'!$O$3,5,IF(W494="X",1,0))+IF(X494='Valori Consentiti - Table 1'!$Q$3,5,IF(X494="X",1,0))+IF(Y494='Valori Consentiti - Table 1'!$S$3,5,IF(Y494="X",1,0))+IF(Z494='Valori Consentiti - Table 1'!$U$3,5,IF(Z494="X",1,0))+IF(AA494='Valori Consentiti - Table 1'!$W$3,5,IF(AA494="X",1,0))+IF(AB494='Valori Consentiti - Table 1'!$Y$3,5,IF(AB494="X",1,0))+IF(AC494='Valori Consentiti - Table 1'!$AA$3,5,IF(AC494="X",1,0))+IF(AD494='Valori Consentiti - Table 1'!$AC$3,5,IF(AD494="X",1,0))+IF(AE494='Valori Consentiti - Table 1'!$AE$3,5,IF(AE494="X",1,0))+IF(AF494='Valori Consentiti - Table 1'!$AG$3,5,IF(AF494="X",1,0))+IF(AG494='Valori Consentiti - Table 1'!$AI$3,5,IF(AG494="X",1,0))+IF(AH494='Valori Consentiti - Table 1'!$AK$3,5,IF(AH494="X",1,0))+IF(AI494='Valori Consentiti - Table 1'!$AM$3,5,IF(AI494="X",1,0))+IF(AJ494='Valori Consentiti - Table 1'!$AO$3,5,IF(AJ494="X",1,0))+IF(AK494='Valori Consentiti - Table 1'!$AQ$3,5,IF(AK494="X",1,0))+IF(AL494='Valori Consentiti - Table 1'!$AS$3,5,IF(AL494="X",1,0))+IF(AM494='Valori Consentiti - Table 1'!$AU$3,5,IF(AM494="X",1,0)),IF(G494=3,IF(T494='Valori Consentiti - Table 1'!$I$4,5,IF(T494="X",1,0))+IF(U494='Valori Consentiti - Table 1'!$K$4,5,IF(U494="X",1,0))+IF(V494='Valori Consentiti - Table 1'!$M$4,5,IF(V494="X",1,0))+IF(W494='Valori Consentiti - Table 1'!$O$4,5,IF(W494="X",1,0))+IF(X494='Valori Consentiti - Table 1'!$Q$4,5,IF(X494="X",1,0))+IF(Y494='Valori Consentiti - Table 1'!$S$4,5,IF(Y494="X",1,0))+IF(Z494='Valori Consentiti - Table 1'!$U$4,5,IF(Z494="X",1,0))+IF(AA494='Valori Consentiti - Table 1'!$W$4,5,IF(AA494="X",1,0))+IF(AB494='Valori Consentiti - Table 1'!$Y$4,5,IF(AB494="X",1,0))+IF(AC494='Valori Consentiti - Table 1'!$AA$4,5,IF(AC494="X",1,0))+IF(AD494='Valori Consentiti - Table 1'!$AC$4,5,IF(AD494="X",1,0))+IF(AE494='Valori Consentiti - Table 1'!$AE$4,5,IF(AE494="X",1,0))+IF(AF494='Valori Consentiti - Table 1'!$AG$4,5,IF(AF494="X",1,0))+IF(AG494='Valori Consentiti - Table 1'!$AI$4,5,IF(AG494="X",1,0))+IF(AH494='Valori Consentiti - Table 1'!$AK$4,5,IF(AH494="X",1,0))+IF(AI494='Valori Consentiti - Table 1'!$AM$4,5,IF(AI494="X",1,0))+IF(AJ494='Valori Consentiti - Table 1'!$AO$4,5,IF(AJ494="X",1,0))+IF(AK494='Valori Consentiti - Table 1'!$AQ$4,5,IF(AK494="X",1,0))+IF(AL494='Valori Consentiti - Table 1'!$AS$4,5,IF(AL494="X",1,0))+IF(AM494='Valori Consentiti - Table 1'!$AU$4,5,IF(AM494="X",1,0)),IF(G494=4,IF(T494='Valori Consentiti - Table 1'!$I$5,5,IF(T494="X",1,0))+IF(U494='Valori Consentiti - Table 1'!$K$5,5,IF(U494="X",1,0))+IF(V494='Valori Consentiti - Table 1'!$M$5,5,IF(V494="X",1,0))+IF(W494='Valori Consentiti - Table 1'!$O$5,5,IF(W494="X",1,0))+IF(X494='Valori Consentiti - Table 1'!$Q$5,5,IF(X494="X",1,0))+IF(Y494='Valori Consentiti - Table 1'!$S$5,5,IF(Y494="X",1,0))+IF(Z494='Valori Consentiti - Table 1'!$U$5,5,IF(Z494="X",1,0))+IF(AA494='Valori Consentiti - Table 1'!$W$5,5,IF(AA494="X",1,0))+IF(AB494='Valori Consentiti - Table 1'!$Y$5,5,IF(AB494="X",1,0))+IF(AC494='Valori Consentiti - Table 1'!$AA$5,5,IF(AC494="X",1,0))+IF(AD494='Valori Consentiti - Table 1'!$AC$5,5,IF(AD494="X",1,0))+IF(AE494='Valori Consentiti - Table 1'!$AE$5,5,IF(AE494="X",1,0))+IF(AF494='Valori Consentiti - Table 1'!$AG$5,5,IF(AF494="X",1,0))+IF(AG494='Valori Consentiti - Table 1'!$AI$5,5,IF(AG494="X",1,0))+IF(AH494='Valori Consentiti - Table 1'!$AK$5,5,IF(AH494="X",1,0))+IF(AI494='Valori Consentiti - Table 1'!$AM$5,5,IF(AI494="X",1,0))+IF(AJ494='Valori Consentiti - Table 1'!$AO$5,5,IF(AJ494="X",1,0))+IF(AK494='Valori Consentiti - Table 1'!$AQ$5,5,IF(AK494="X",1,0))+IF(AL494='Valori Consentiti - Table 1'!$AS$5,5,IF(AL494="X",1,0))+IF(AM494='Valori Consentiti - Table 1'!$AU$5,5,IF(AM494="X",1,0)),))))</f>
        <v>0</v>
      </c>
      <c r="N494" s="16">
        <f t="shared" si="252"/>
        <v>0</v>
      </c>
      <c r="O494" s="16">
        <f t="shared" si="253"/>
        <v>20</v>
      </c>
      <c r="P494" s="16">
        <f>IF(G494=1,IF(T494='Valori Consentiti - Table 1'!$I$2,1,0)+IF(U494='Valori Consentiti - Table 1'!$K$2,1,0)+IF(V494='Valori Consentiti - Table 1'!$M$2,1,0)+IF(W494='Valori Consentiti - Table 1'!$O$2,1,0)+IF(X494='Valori Consentiti - Table 1'!$Q$2,1,0)+IF(Y494='Valori Consentiti - Table 1'!$S$2,1,0)+IF(Z494='Valori Consentiti - Table 1'!$U$2,1,0)+IF(AA494='Valori Consentiti - Table 1'!$W$2,1,0)+IF(AB494='Valori Consentiti - Table 1'!$Y$2,1,0)+IF(AC494='Valori Consentiti - Table 1'!$AA$2,1,0)+IF(AD494='Valori Consentiti - Table 1'!$AC$2,1,0)+IF(AE494='Valori Consentiti - Table 1'!$AE$2,1,0)+IF(AF494='Valori Consentiti - Table 1'!$AG$2,1,0)+IF(AG494='Valori Consentiti - Table 1'!$AI$2,1,0)+IF(AH494='Valori Consentiti - Table 1'!$AK$2,1,0)+IF(AI494='Valori Consentiti - Table 1'!$AM$2,1,0)+IF(AJ494='Valori Consentiti - Table 1'!$AO$2,1,0)+IF(AK494='Valori Consentiti - Table 1'!$AQ$2,1,0)+IF(AL494='Valori Consentiti - Table 1'!$AS$2,1,0)+IF(AM494='Valori Consentiti - Table 1'!$AU$2,1,0),IF(G494=2,IF(T494='Valori Consentiti - Table 1'!$I$3,1,0)+IF(U494='Valori Consentiti - Table 1'!$K$3,1,0)+IF(V494='Valori Consentiti - Table 1'!$M$3,1,0)+IF(W494='Valori Consentiti - Table 1'!$O$3,1,0)+IF(X494='Valori Consentiti - Table 1'!$Q$3,1,0)+IF(Y494='Valori Consentiti - Table 1'!$S$3,1,0)+IF(Z494='Valori Consentiti - Table 1'!$U$3,1,0)+IF(AA494='Valori Consentiti - Table 1'!$W$3,1,0)+IF(AB494='Valori Consentiti - Table 1'!$Y$3,1,0)+IF(AC494='Valori Consentiti - Table 1'!$AA$3,1,0)+IF(AD494='Valori Consentiti - Table 1'!$AC$3,1,0)+IF(AE494='Valori Consentiti - Table 1'!$AE$3,1,0)+IF(AF494='Valori Consentiti - Table 1'!$AG$3,1,0)+IF(AG494='Valori Consentiti - Table 1'!$AI$3,1,0)+IF(AH494='Valori Consentiti - Table 1'!$AK$3,1,0)+IF(AI494='Valori Consentiti - Table 1'!$AM$3,1,0)+IF(AJ494='Valori Consentiti - Table 1'!$AO$3,1,0)+IF(AK494='Valori Consentiti - Table 1'!$AQ$3,1,0)+IF(AL494='Valori Consentiti - Table 1'!$AS$3,1,0)+IF(AM494='Valori Consentiti - Table 1'!$AU$3,1,0),IF(G494=3,IF(T494='Valori Consentiti - Table 1'!$I$4,1,0)+IF(U494='Valori Consentiti - Table 1'!$K$4,1,0)+IF(V494='Valori Consentiti - Table 1'!$M$4,1,0)+IF(W494='Valori Consentiti - Table 1'!$O$4,1,0)+IF(X494='Valori Consentiti - Table 1'!$Q$4,1,0)+IF(Y494='Valori Consentiti - Table 1'!$S$4,1,0)+IF(Z494='Valori Consentiti - Table 1'!$U$4,1,0)+IF(AA494='Valori Consentiti - Table 1'!$W$4,1,0)+IF(AB494='Valori Consentiti - Table 1'!$Y$4,1,0)+IF(AC494='Valori Consentiti - Table 1'!$AA$4,1,0)+IF(AD494='Valori Consentiti - Table 1'!$AC$4,1,0)+IF(AE494='Valori Consentiti - Table 1'!$AE$4,1,0)+IF(AF494='Valori Consentiti - Table 1'!$AG$4,1,0)+IF(AG494='Valori Consentiti - Table 1'!$AI$4,1,0)+IF(AH494='Valori Consentiti - Table 1'!$AK$4,1,0)+IF(AI494='Valori Consentiti - Table 1'!$AM$4,1,0)+IF(AJ494='Valori Consentiti - Table 1'!$AO$4,1,0)+IF(AK494='Valori Consentiti - Table 1'!$AQ$4,1,0)+IF(AL494='Valori Consentiti - Table 1'!$AS$4,1,0)+IF(AM494='Valori Consentiti - Table 1'!$AU$4,1,0),IF(G494=4,IF(T494='Valori Consentiti - Table 1'!$I$5,1,0)+IF(U494='Valori Consentiti - Table 1'!$K$5,1,0)+IF(V494='Valori Consentiti - Table 1'!$M$5,1,0)+IF(W494='Valori Consentiti - Table 1'!$O$5,1,0)+IF(X494='Valori Consentiti - Table 1'!$Q$5,1,0)+IF(Y494='Valori Consentiti - Table 1'!$S$5,1,0)+IF(Z494='Valori Consentiti - Table 1'!$U$5,1,0)+IF(AA494='Valori Consentiti - Table 1'!$W$5,1,0)+IF(AB494='Valori Consentiti - Table 1'!$Y$5,1,0)+IF(AC494='Valori Consentiti - Table 1'!$AA$5,1,0)+IF(AD494='Valori Consentiti - Table 1'!$AC$5,1,0)+IF(AE494='Valori Consentiti - Table 1'!$AE$5,1,0)+IF(AF494='Valori Consentiti - Table 1'!$AG$5,1,0)+IF(AG494='Valori Consentiti - Table 1'!$AI$5,1,0)+IF(AH494='Valori Consentiti - Table 1'!$AK$5,1,0)+IF(AI494='Valori Consentiti - Table 1'!$AM$5,1,0)+IF(AJ494='Valori Consentiti - Table 1'!$AO$5,1,0)+IF(AK494='Valori Consentiti - Table 1'!$AQ$5,1,0)+IF(AL494='Valori Consentiti - Table 1'!$AS$5,1,0)+IF(AM494='Valori Consentiti - Table 1'!$AU$5,1,0),))))</f>
        <v>0</v>
      </c>
      <c r="Q494" s="16">
        <f t="shared" si="254"/>
        <v>20</v>
      </c>
      <c r="R494" s="16">
        <f t="shared" si="246"/>
        <v>1</v>
      </c>
      <c r="S494" s="17"/>
      <c r="T494" s="24" t="str">
        <f t="shared" si="226"/>
        <v/>
      </c>
      <c r="U494" s="25" t="str">
        <f t="shared" si="227"/>
        <v/>
      </c>
      <c r="V494" s="25" t="str">
        <f t="shared" si="228"/>
        <v/>
      </c>
      <c r="W494" s="26" t="str">
        <f t="shared" si="229"/>
        <v/>
      </c>
      <c r="X494" s="27" t="str">
        <f t="shared" si="230"/>
        <v/>
      </c>
      <c r="Y494" s="25" t="str">
        <f t="shared" si="231"/>
        <v/>
      </c>
      <c r="Z494" s="25" t="str">
        <f t="shared" si="232"/>
        <v/>
      </c>
      <c r="AA494" s="26" t="str">
        <f t="shared" si="233"/>
        <v/>
      </c>
      <c r="AB494" s="27" t="str">
        <f t="shared" si="234"/>
        <v/>
      </c>
      <c r="AC494" s="25" t="str">
        <f t="shared" si="235"/>
        <v/>
      </c>
      <c r="AD494" s="25" t="str">
        <f t="shared" si="236"/>
        <v/>
      </c>
      <c r="AE494" s="26" t="str">
        <f t="shared" si="237"/>
        <v/>
      </c>
      <c r="AF494" s="27" t="str">
        <f t="shared" si="238"/>
        <v/>
      </c>
      <c r="AG494" s="25" t="str">
        <f t="shared" si="239"/>
        <v/>
      </c>
      <c r="AH494" s="25" t="str">
        <f t="shared" si="240"/>
        <v/>
      </c>
      <c r="AI494" s="26" t="str">
        <f t="shared" si="241"/>
        <v/>
      </c>
      <c r="AJ494" s="27" t="str">
        <f t="shared" si="242"/>
        <v/>
      </c>
      <c r="AK494" s="25" t="str">
        <f t="shared" si="243"/>
        <v/>
      </c>
      <c r="AL494" s="25" t="str">
        <f t="shared" si="244"/>
        <v/>
      </c>
      <c r="AM494" s="28" t="str">
        <f t="shared" si="245"/>
        <v/>
      </c>
      <c r="AN494" s="29" t="b">
        <f t="shared" si="247"/>
        <v>0</v>
      </c>
      <c r="AO494" s="29" t="b">
        <f t="shared" si="248"/>
        <v>0</v>
      </c>
      <c r="AP494" s="29" t="b">
        <f t="shared" si="249"/>
        <v>0</v>
      </c>
      <c r="AQ494" s="29" t="b">
        <f t="shared" si="250"/>
        <v>0</v>
      </c>
      <c r="AR494" s="29" t="b">
        <f t="shared" si="251"/>
        <v>0</v>
      </c>
    </row>
    <row r="495" spans="1:44">
      <c r="A495" s="14"/>
      <c r="B495" s="14"/>
      <c r="C495" s="22"/>
      <c r="D495" s="14"/>
      <c r="E495" s="14"/>
      <c r="F495" s="14"/>
      <c r="G495" s="14"/>
      <c r="H495" s="15"/>
      <c r="I495" s="15"/>
      <c r="J495" s="15"/>
      <c r="K495" s="15"/>
      <c r="L495" s="15"/>
      <c r="M495" s="23">
        <f>IF(G495=1,IF(T495='Valori Consentiti - Table 1'!$I$2,5,IF(T495="X",1,0))+IF(U495='Valori Consentiti - Table 1'!$K$2,5,IF(U495="X",1,0))+IF(V495='Valori Consentiti - Table 1'!$M$2,5,IF(V495="X",1,0))+IF(W495='Valori Consentiti - Table 1'!$O$2,5,IF(W495="X",1,0))+IF(X495='Valori Consentiti - Table 1'!$Q$2,5,IF(X495="X",1,0))+IF(Y495='Valori Consentiti - Table 1'!$S$2,5,IF(Y495="X",1,0))+IF(Z495='Valori Consentiti - Table 1'!$U$2,5,IF(Z495="X",1,0))+IF(AA495='Valori Consentiti - Table 1'!$W$2,5,IF(AA495="X",1,0))+IF(AB495='Valori Consentiti - Table 1'!$Y$2,5,IF(AB495="X",1,0))+IF(AC495='Valori Consentiti - Table 1'!$AA$2,5,IF(AC495="X",1,0))+IF(AD495='Valori Consentiti - Table 1'!$AC$2,5,IF(AD495="X",1,0))+IF(AE495='Valori Consentiti - Table 1'!$AE$2,5,IF(AE495="X",1,0))+IF(AF495='Valori Consentiti - Table 1'!$AG$2,5,IF(AF495="X",1,0))+IF(AG495='Valori Consentiti - Table 1'!$AI$2,5,IF(AG495="X",1,0))+IF(AH495='Valori Consentiti - Table 1'!$AK$2,5,IF(AH495="X",1,0))+IF(AI495='Valori Consentiti - Table 1'!$AM$2,5,IF(AI495="X",1,0))+IF(AJ495='Valori Consentiti - Table 1'!$AO$2,5,IF(AJ495="X",1,0))+IF(AK495='Valori Consentiti - Table 1'!$AQ$2,5,IF(AK495="X",1,0))+IF(AL495='Valori Consentiti - Table 1'!$AS$2,5,IF(AL495="X",1,0))+IF(AM495='Valori Consentiti - Table 1'!$AU$2,5,IF(AM495="X",1,0)),IF(G495=2,IF(T495='Valori Consentiti - Table 1'!$I$3,5,IF(T495="X",1,0))+IF(U495='Valori Consentiti - Table 1'!$K$3,5,IF(U495="X",1,0))+IF(V495='Valori Consentiti - Table 1'!$M$3,5,IF(V495="X",1,0))+IF(W495='Valori Consentiti - Table 1'!$O$3,5,IF(W495="X",1,0))+IF(X495='Valori Consentiti - Table 1'!$Q$3,5,IF(X495="X",1,0))+IF(Y495='Valori Consentiti - Table 1'!$S$3,5,IF(Y495="X",1,0))+IF(Z495='Valori Consentiti - Table 1'!$U$3,5,IF(Z495="X",1,0))+IF(AA495='Valori Consentiti - Table 1'!$W$3,5,IF(AA495="X",1,0))+IF(AB495='Valori Consentiti - Table 1'!$Y$3,5,IF(AB495="X",1,0))+IF(AC495='Valori Consentiti - Table 1'!$AA$3,5,IF(AC495="X",1,0))+IF(AD495='Valori Consentiti - Table 1'!$AC$3,5,IF(AD495="X",1,0))+IF(AE495='Valori Consentiti - Table 1'!$AE$3,5,IF(AE495="X",1,0))+IF(AF495='Valori Consentiti - Table 1'!$AG$3,5,IF(AF495="X",1,0))+IF(AG495='Valori Consentiti - Table 1'!$AI$3,5,IF(AG495="X",1,0))+IF(AH495='Valori Consentiti - Table 1'!$AK$3,5,IF(AH495="X",1,0))+IF(AI495='Valori Consentiti - Table 1'!$AM$3,5,IF(AI495="X",1,0))+IF(AJ495='Valori Consentiti - Table 1'!$AO$3,5,IF(AJ495="X",1,0))+IF(AK495='Valori Consentiti - Table 1'!$AQ$3,5,IF(AK495="X",1,0))+IF(AL495='Valori Consentiti - Table 1'!$AS$3,5,IF(AL495="X",1,0))+IF(AM495='Valori Consentiti - Table 1'!$AU$3,5,IF(AM495="X",1,0)),IF(G495=3,IF(T495='Valori Consentiti - Table 1'!$I$4,5,IF(T495="X",1,0))+IF(U495='Valori Consentiti - Table 1'!$K$4,5,IF(U495="X",1,0))+IF(V495='Valori Consentiti - Table 1'!$M$4,5,IF(V495="X",1,0))+IF(W495='Valori Consentiti - Table 1'!$O$4,5,IF(W495="X",1,0))+IF(X495='Valori Consentiti - Table 1'!$Q$4,5,IF(X495="X",1,0))+IF(Y495='Valori Consentiti - Table 1'!$S$4,5,IF(Y495="X",1,0))+IF(Z495='Valori Consentiti - Table 1'!$U$4,5,IF(Z495="X",1,0))+IF(AA495='Valori Consentiti - Table 1'!$W$4,5,IF(AA495="X",1,0))+IF(AB495='Valori Consentiti - Table 1'!$Y$4,5,IF(AB495="X",1,0))+IF(AC495='Valori Consentiti - Table 1'!$AA$4,5,IF(AC495="X",1,0))+IF(AD495='Valori Consentiti - Table 1'!$AC$4,5,IF(AD495="X",1,0))+IF(AE495='Valori Consentiti - Table 1'!$AE$4,5,IF(AE495="X",1,0))+IF(AF495='Valori Consentiti - Table 1'!$AG$4,5,IF(AF495="X",1,0))+IF(AG495='Valori Consentiti - Table 1'!$AI$4,5,IF(AG495="X",1,0))+IF(AH495='Valori Consentiti - Table 1'!$AK$4,5,IF(AH495="X",1,0))+IF(AI495='Valori Consentiti - Table 1'!$AM$4,5,IF(AI495="X",1,0))+IF(AJ495='Valori Consentiti - Table 1'!$AO$4,5,IF(AJ495="X",1,0))+IF(AK495='Valori Consentiti - Table 1'!$AQ$4,5,IF(AK495="X",1,0))+IF(AL495='Valori Consentiti - Table 1'!$AS$4,5,IF(AL495="X",1,0))+IF(AM495='Valori Consentiti - Table 1'!$AU$4,5,IF(AM495="X",1,0)),IF(G495=4,IF(T495='Valori Consentiti - Table 1'!$I$5,5,IF(T495="X",1,0))+IF(U495='Valori Consentiti - Table 1'!$K$5,5,IF(U495="X",1,0))+IF(V495='Valori Consentiti - Table 1'!$M$5,5,IF(V495="X",1,0))+IF(W495='Valori Consentiti - Table 1'!$O$5,5,IF(W495="X",1,0))+IF(X495='Valori Consentiti - Table 1'!$Q$5,5,IF(X495="X",1,0))+IF(Y495='Valori Consentiti - Table 1'!$S$5,5,IF(Y495="X",1,0))+IF(Z495='Valori Consentiti - Table 1'!$U$5,5,IF(Z495="X",1,0))+IF(AA495='Valori Consentiti - Table 1'!$W$5,5,IF(AA495="X",1,0))+IF(AB495='Valori Consentiti - Table 1'!$Y$5,5,IF(AB495="X",1,0))+IF(AC495='Valori Consentiti - Table 1'!$AA$5,5,IF(AC495="X",1,0))+IF(AD495='Valori Consentiti - Table 1'!$AC$5,5,IF(AD495="X",1,0))+IF(AE495='Valori Consentiti - Table 1'!$AE$5,5,IF(AE495="X",1,0))+IF(AF495='Valori Consentiti - Table 1'!$AG$5,5,IF(AF495="X",1,0))+IF(AG495='Valori Consentiti - Table 1'!$AI$5,5,IF(AG495="X",1,0))+IF(AH495='Valori Consentiti - Table 1'!$AK$5,5,IF(AH495="X",1,0))+IF(AI495='Valori Consentiti - Table 1'!$AM$5,5,IF(AI495="X",1,0))+IF(AJ495='Valori Consentiti - Table 1'!$AO$5,5,IF(AJ495="X",1,0))+IF(AK495='Valori Consentiti - Table 1'!$AQ$5,5,IF(AK495="X",1,0))+IF(AL495='Valori Consentiti - Table 1'!$AS$5,5,IF(AL495="X",1,0))+IF(AM495='Valori Consentiti - Table 1'!$AU$5,5,IF(AM495="X",1,0)),))))</f>
        <v>0</v>
      </c>
      <c r="N495" s="16">
        <f t="shared" si="252"/>
        <v>0</v>
      </c>
      <c r="O495" s="16">
        <f t="shared" si="253"/>
        <v>20</v>
      </c>
      <c r="P495" s="16">
        <f>IF(G495=1,IF(T495='Valori Consentiti - Table 1'!$I$2,1,0)+IF(U495='Valori Consentiti - Table 1'!$K$2,1,0)+IF(V495='Valori Consentiti - Table 1'!$M$2,1,0)+IF(W495='Valori Consentiti - Table 1'!$O$2,1,0)+IF(X495='Valori Consentiti - Table 1'!$Q$2,1,0)+IF(Y495='Valori Consentiti - Table 1'!$S$2,1,0)+IF(Z495='Valori Consentiti - Table 1'!$U$2,1,0)+IF(AA495='Valori Consentiti - Table 1'!$W$2,1,0)+IF(AB495='Valori Consentiti - Table 1'!$Y$2,1,0)+IF(AC495='Valori Consentiti - Table 1'!$AA$2,1,0)+IF(AD495='Valori Consentiti - Table 1'!$AC$2,1,0)+IF(AE495='Valori Consentiti - Table 1'!$AE$2,1,0)+IF(AF495='Valori Consentiti - Table 1'!$AG$2,1,0)+IF(AG495='Valori Consentiti - Table 1'!$AI$2,1,0)+IF(AH495='Valori Consentiti - Table 1'!$AK$2,1,0)+IF(AI495='Valori Consentiti - Table 1'!$AM$2,1,0)+IF(AJ495='Valori Consentiti - Table 1'!$AO$2,1,0)+IF(AK495='Valori Consentiti - Table 1'!$AQ$2,1,0)+IF(AL495='Valori Consentiti - Table 1'!$AS$2,1,0)+IF(AM495='Valori Consentiti - Table 1'!$AU$2,1,0),IF(G495=2,IF(T495='Valori Consentiti - Table 1'!$I$3,1,0)+IF(U495='Valori Consentiti - Table 1'!$K$3,1,0)+IF(V495='Valori Consentiti - Table 1'!$M$3,1,0)+IF(W495='Valori Consentiti - Table 1'!$O$3,1,0)+IF(X495='Valori Consentiti - Table 1'!$Q$3,1,0)+IF(Y495='Valori Consentiti - Table 1'!$S$3,1,0)+IF(Z495='Valori Consentiti - Table 1'!$U$3,1,0)+IF(AA495='Valori Consentiti - Table 1'!$W$3,1,0)+IF(AB495='Valori Consentiti - Table 1'!$Y$3,1,0)+IF(AC495='Valori Consentiti - Table 1'!$AA$3,1,0)+IF(AD495='Valori Consentiti - Table 1'!$AC$3,1,0)+IF(AE495='Valori Consentiti - Table 1'!$AE$3,1,0)+IF(AF495='Valori Consentiti - Table 1'!$AG$3,1,0)+IF(AG495='Valori Consentiti - Table 1'!$AI$3,1,0)+IF(AH495='Valori Consentiti - Table 1'!$AK$3,1,0)+IF(AI495='Valori Consentiti - Table 1'!$AM$3,1,0)+IF(AJ495='Valori Consentiti - Table 1'!$AO$3,1,0)+IF(AK495='Valori Consentiti - Table 1'!$AQ$3,1,0)+IF(AL495='Valori Consentiti - Table 1'!$AS$3,1,0)+IF(AM495='Valori Consentiti - Table 1'!$AU$3,1,0),IF(G495=3,IF(T495='Valori Consentiti - Table 1'!$I$4,1,0)+IF(U495='Valori Consentiti - Table 1'!$K$4,1,0)+IF(V495='Valori Consentiti - Table 1'!$M$4,1,0)+IF(W495='Valori Consentiti - Table 1'!$O$4,1,0)+IF(X495='Valori Consentiti - Table 1'!$Q$4,1,0)+IF(Y495='Valori Consentiti - Table 1'!$S$4,1,0)+IF(Z495='Valori Consentiti - Table 1'!$U$4,1,0)+IF(AA495='Valori Consentiti - Table 1'!$W$4,1,0)+IF(AB495='Valori Consentiti - Table 1'!$Y$4,1,0)+IF(AC495='Valori Consentiti - Table 1'!$AA$4,1,0)+IF(AD495='Valori Consentiti - Table 1'!$AC$4,1,0)+IF(AE495='Valori Consentiti - Table 1'!$AE$4,1,0)+IF(AF495='Valori Consentiti - Table 1'!$AG$4,1,0)+IF(AG495='Valori Consentiti - Table 1'!$AI$4,1,0)+IF(AH495='Valori Consentiti - Table 1'!$AK$4,1,0)+IF(AI495='Valori Consentiti - Table 1'!$AM$4,1,0)+IF(AJ495='Valori Consentiti - Table 1'!$AO$4,1,0)+IF(AK495='Valori Consentiti - Table 1'!$AQ$4,1,0)+IF(AL495='Valori Consentiti - Table 1'!$AS$4,1,0)+IF(AM495='Valori Consentiti - Table 1'!$AU$4,1,0),IF(G495=4,IF(T495='Valori Consentiti - Table 1'!$I$5,1,0)+IF(U495='Valori Consentiti - Table 1'!$K$5,1,0)+IF(V495='Valori Consentiti - Table 1'!$M$5,1,0)+IF(W495='Valori Consentiti - Table 1'!$O$5,1,0)+IF(X495='Valori Consentiti - Table 1'!$Q$5,1,0)+IF(Y495='Valori Consentiti - Table 1'!$S$5,1,0)+IF(Z495='Valori Consentiti - Table 1'!$U$5,1,0)+IF(AA495='Valori Consentiti - Table 1'!$W$5,1,0)+IF(AB495='Valori Consentiti - Table 1'!$Y$5,1,0)+IF(AC495='Valori Consentiti - Table 1'!$AA$5,1,0)+IF(AD495='Valori Consentiti - Table 1'!$AC$5,1,0)+IF(AE495='Valori Consentiti - Table 1'!$AE$5,1,0)+IF(AF495='Valori Consentiti - Table 1'!$AG$5,1,0)+IF(AG495='Valori Consentiti - Table 1'!$AI$5,1,0)+IF(AH495='Valori Consentiti - Table 1'!$AK$5,1,0)+IF(AI495='Valori Consentiti - Table 1'!$AM$5,1,0)+IF(AJ495='Valori Consentiti - Table 1'!$AO$5,1,0)+IF(AK495='Valori Consentiti - Table 1'!$AQ$5,1,0)+IF(AL495='Valori Consentiti - Table 1'!$AS$5,1,0)+IF(AM495='Valori Consentiti - Table 1'!$AU$5,1,0),))))</f>
        <v>0</v>
      </c>
      <c r="Q495" s="16">
        <f t="shared" si="254"/>
        <v>20</v>
      </c>
      <c r="R495" s="16">
        <f t="shared" si="246"/>
        <v>1</v>
      </c>
      <c r="S495" s="17"/>
      <c r="T495" s="24" t="str">
        <f t="shared" si="226"/>
        <v/>
      </c>
      <c r="U495" s="25" t="str">
        <f t="shared" si="227"/>
        <v/>
      </c>
      <c r="V495" s="25" t="str">
        <f t="shared" si="228"/>
        <v/>
      </c>
      <c r="W495" s="26" t="str">
        <f t="shared" si="229"/>
        <v/>
      </c>
      <c r="X495" s="27" t="str">
        <f t="shared" si="230"/>
        <v/>
      </c>
      <c r="Y495" s="25" t="str">
        <f t="shared" si="231"/>
        <v/>
      </c>
      <c r="Z495" s="25" t="str">
        <f t="shared" si="232"/>
        <v/>
      </c>
      <c r="AA495" s="26" t="str">
        <f t="shared" si="233"/>
        <v/>
      </c>
      <c r="AB495" s="27" t="str">
        <f t="shared" si="234"/>
        <v/>
      </c>
      <c r="AC495" s="25" t="str">
        <f t="shared" si="235"/>
        <v/>
      </c>
      <c r="AD495" s="25" t="str">
        <f t="shared" si="236"/>
        <v/>
      </c>
      <c r="AE495" s="26" t="str">
        <f t="shared" si="237"/>
        <v/>
      </c>
      <c r="AF495" s="27" t="str">
        <f t="shared" si="238"/>
        <v/>
      </c>
      <c r="AG495" s="25" t="str">
        <f t="shared" si="239"/>
        <v/>
      </c>
      <c r="AH495" s="25" t="str">
        <f t="shared" si="240"/>
        <v/>
      </c>
      <c r="AI495" s="26" t="str">
        <f t="shared" si="241"/>
        <v/>
      </c>
      <c r="AJ495" s="27" t="str">
        <f t="shared" si="242"/>
        <v/>
      </c>
      <c r="AK495" s="25" t="str">
        <f t="shared" si="243"/>
        <v/>
      </c>
      <c r="AL495" s="25" t="str">
        <f t="shared" si="244"/>
        <v/>
      </c>
      <c r="AM495" s="28" t="str">
        <f t="shared" si="245"/>
        <v/>
      </c>
      <c r="AN495" s="29" t="b">
        <f t="shared" si="247"/>
        <v>0</v>
      </c>
      <c r="AO495" s="29" t="b">
        <f t="shared" si="248"/>
        <v>0</v>
      </c>
      <c r="AP495" s="29" t="b">
        <f t="shared" si="249"/>
        <v>0</v>
      </c>
      <c r="AQ495" s="29" t="b">
        <f t="shared" si="250"/>
        <v>0</v>
      </c>
      <c r="AR495" s="29" t="b">
        <f t="shared" si="251"/>
        <v>0</v>
      </c>
    </row>
    <row r="496" spans="1:44">
      <c r="A496" s="14"/>
      <c r="B496" s="14"/>
      <c r="C496" s="22"/>
      <c r="D496" s="14"/>
      <c r="E496" s="14"/>
      <c r="F496" s="14"/>
      <c r="G496" s="14"/>
      <c r="H496" s="15"/>
      <c r="I496" s="15"/>
      <c r="J496" s="15"/>
      <c r="K496" s="15"/>
      <c r="L496" s="15"/>
      <c r="M496" s="23">
        <f>IF(G496=1,IF(T496='Valori Consentiti - Table 1'!$I$2,5,IF(T496="X",1,0))+IF(U496='Valori Consentiti - Table 1'!$K$2,5,IF(U496="X",1,0))+IF(V496='Valori Consentiti - Table 1'!$M$2,5,IF(V496="X",1,0))+IF(W496='Valori Consentiti - Table 1'!$O$2,5,IF(W496="X",1,0))+IF(X496='Valori Consentiti - Table 1'!$Q$2,5,IF(X496="X",1,0))+IF(Y496='Valori Consentiti - Table 1'!$S$2,5,IF(Y496="X",1,0))+IF(Z496='Valori Consentiti - Table 1'!$U$2,5,IF(Z496="X",1,0))+IF(AA496='Valori Consentiti - Table 1'!$W$2,5,IF(AA496="X",1,0))+IF(AB496='Valori Consentiti - Table 1'!$Y$2,5,IF(AB496="X",1,0))+IF(AC496='Valori Consentiti - Table 1'!$AA$2,5,IF(AC496="X",1,0))+IF(AD496='Valori Consentiti - Table 1'!$AC$2,5,IF(AD496="X",1,0))+IF(AE496='Valori Consentiti - Table 1'!$AE$2,5,IF(AE496="X",1,0))+IF(AF496='Valori Consentiti - Table 1'!$AG$2,5,IF(AF496="X",1,0))+IF(AG496='Valori Consentiti - Table 1'!$AI$2,5,IF(AG496="X",1,0))+IF(AH496='Valori Consentiti - Table 1'!$AK$2,5,IF(AH496="X",1,0))+IF(AI496='Valori Consentiti - Table 1'!$AM$2,5,IF(AI496="X",1,0))+IF(AJ496='Valori Consentiti - Table 1'!$AO$2,5,IF(AJ496="X",1,0))+IF(AK496='Valori Consentiti - Table 1'!$AQ$2,5,IF(AK496="X",1,0))+IF(AL496='Valori Consentiti - Table 1'!$AS$2,5,IF(AL496="X",1,0))+IF(AM496='Valori Consentiti - Table 1'!$AU$2,5,IF(AM496="X",1,0)),IF(G496=2,IF(T496='Valori Consentiti - Table 1'!$I$3,5,IF(T496="X",1,0))+IF(U496='Valori Consentiti - Table 1'!$K$3,5,IF(U496="X",1,0))+IF(V496='Valori Consentiti - Table 1'!$M$3,5,IF(V496="X",1,0))+IF(W496='Valori Consentiti - Table 1'!$O$3,5,IF(W496="X",1,0))+IF(X496='Valori Consentiti - Table 1'!$Q$3,5,IF(X496="X",1,0))+IF(Y496='Valori Consentiti - Table 1'!$S$3,5,IF(Y496="X",1,0))+IF(Z496='Valori Consentiti - Table 1'!$U$3,5,IF(Z496="X",1,0))+IF(AA496='Valori Consentiti - Table 1'!$W$3,5,IF(AA496="X",1,0))+IF(AB496='Valori Consentiti - Table 1'!$Y$3,5,IF(AB496="X",1,0))+IF(AC496='Valori Consentiti - Table 1'!$AA$3,5,IF(AC496="X",1,0))+IF(AD496='Valori Consentiti - Table 1'!$AC$3,5,IF(AD496="X",1,0))+IF(AE496='Valori Consentiti - Table 1'!$AE$3,5,IF(AE496="X",1,0))+IF(AF496='Valori Consentiti - Table 1'!$AG$3,5,IF(AF496="X",1,0))+IF(AG496='Valori Consentiti - Table 1'!$AI$3,5,IF(AG496="X",1,0))+IF(AH496='Valori Consentiti - Table 1'!$AK$3,5,IF(AH496="X",1,0))+IF(AI496='Valori Consentiti - Table 1'!$AM$3,5,IF(AI496="X",1,0))+IF(AJ496='Valori Consentiti - Table 1'!$AO$3,5,IF(AJ496="X",1,0))+IF(AK496='Valori Consentiti - Table 1'!$AQ$3,5,IF(AK496="X",1,0))+IF(AL496='Valori Consentiti - Table 1'!$AS$3,5,IF(AL496="X",1,0))+IF(AM496='Valori Consentiti - Table 1'!$AU$3,5,IF(AM496="X",1,0)),IF(G496=3,IF(T496='Valori Consentiti - Table 1'!$I$4,5,IF(T496="X",1,0))+IF(U496='Valori Consentiti - Table 1'!$K$4,5,IF(U496="X",1,0))+IF(V496='Valori Consentiti - Table 1'!$M$4,5,IF(V496="X",1,0))+IF(W496='Valori Consentiti - Table 1'!$O$4,5,IF(W496="X",1,0))+IF(X496='Valori Consentiti - Table 1'!$Q$4,5,IF(X496="X",1,0))+IF(Y496='Valori Consentiti - Table 1'!$S$4,5,IF(Y496="X",1,0))+IF(Z496='Valori Consentiti - Table 1'!$U$4,5,IF(Z496="X",1,0))+IF(AA496='Valori Consentiti - Table 1'!$W$4,5,IF(AA496="X",1,0))+IF(AB496='Valori Consentiti - Table 1'!$Y$4,5,IF(AB496="X",1,0))+IF(AC496='Valori Consentiti - Table 1'!$AA$4,5,IF(AC496="X",1,0))+IF(AD496='Valori Consentiti - Table 1'!$AC$4,5,IF(AD496="X",1,0))+IF(AE496='Valori Consentiti - Table 1'!$AE$4,5,IF(AE496="X",1,0))+IF(AF496='Valori Consentiti - Table 1'!$AG$4,5,IF(AF496="X",1,0))+IF(AG496='Valori Consentiti - Table 1'!$AI$4,5,IF(AG496="X",1,0))+IF(AH496='Valori Consentiti - Table 1'!$AK$4,5,IF(AH496="X",1,0))+IF(AI496='Valori Consentiti - Table 1'!$AM$4,5,IF(AI496="X",1,0))+IF(AJ496='Valori Consentiti - Table 1'!$AO$4,5,IF(AJ496="X",1,0))+IF(AK496='Valori Consentiti - Table 1'!$AQ$4,5,IF(AK496="X",1,0))+IF(AL496='Valori Consentiti - Table 1'!$AS$4,5,IF(AL496="X",1,0))+IF(AM496='Valori Consentiti - Table 1'!$AU$4,5,IF(AM496="X",1,0)),IF(G496=4,IF(T496='Valori Consentiti - Table 1'!$I$5,5,IF(T496="X",1,0))+IF(U496='Valori Consentiti - Table 1'!$K$5,5,IF(U496="X",1,0))+IF(V496='Valori Consentiti - Table 1'!$M$5,5,IF(V496="X",1,0))+IF(W496='Valori Consentiti - Table 1'!$O$5,5,IF(W496="X",1,0))+IF(X496='Valori Consentiti - Table 1'!$Q$5,5,IF(X496="X",1,0))+IF(Y496='Valori Consentiti - Table 1'!$S$5,5,IF(Y496="X",1,0))+IF(Z496='Valori Consentiti - Table 1'!$U$5,5,IF(Z496="X",1,0))+IF(AA496='Valori Consentiti - Table 1'!$W$5,5,IF(AA496="X",1,0))+IF(AB496='Valori Consentiti - Table 1'!$Y$5,5,IF(AB496="X",1,0))+IF(AC496='Valori Consentiti - Table 1'!$AA$5,5,IF(AC496="X",1,0))+IF(AD496='Valori Consentiti - Table 1'!$AC$5,5,IF(AD496="X",1,0))+IF(AE496='Valori Consentiti - Table 1'!$AE$5,5,IF(AE496="X",1,0))+IF(AF496='Valori Consentiti - Table 1'!$AG$5,5,IF(AF496="X",1,0))+IF(AG496='Valori Consentiti - Table 1'!$AI$5,5,IF(AG496="X",1,0))+IF(AH496='Valori Consentiti - Table 1'!$AK$5,5,IF(AH496="X",1,0))+IF(AI496='Valori Consentiti - Table 1'!$AM$5,5,IF(AI496="X",1,0))+IF(AJ496='Valori Consentiti - Table 1'!$AO$5,5,IF(AJ496="X",1,0))+IF(AK496='Valori Consentiti - Table 1'!$AQ$5,5,IF(AK496="X",1,0))+IF(AL496='Valori Consentiti - Table 1'!$AS$5,5,IF(AL496="X",1,0))+IF(AM496='Valori Consentiti - Table 1'!$AU$5,5,IF(AM496="X",1,0)),))))</f>
        <v>0</v>
      </c>
      <c r="N496" s="16">
        <f t="shared" si="252"/>
        <v>0</v>
      </c>
      <c r="O496" s="16">
        <f t="shared" si="253"/>
        <v>20</v>
      </c>
      <c r="P496" s="16">
        <f>IF(G496=1,IF(T496='Valori Consentiti - Table 1'!$I$2,1,0)+IF(U496='Valori Consentiti - Table 1'!$K$2,1,0)+IF(V496='Valori Consentiti - Table 1'!$M$2,1,0)+IF(W496='Valori Consentiti - Table 1'!$O$2,1,0)+IF(X496='Valori Consentiti - Table 1'!$Q$2,1,0)+IF(Y496='Valori Consentiti - Table 1'!$S$2,1,0)+IF(Z496='Valori Consentiti - Table 1'!$U$2,1,0)+IF(AA496='Valori Consentiti - Table 1'!$W$2,1,0)+IF(AB496='Valori Consentiti - Table 1'!$Y$2,1,0)+IF(AC496='Valori Consentiti - Table 1'!$AA$2,1,0)+IF(AD496='Valori Consentiti - Table 1'!$AC$2,1,0)+IF(AE496='Valori Consentiti - Table 1'!$AE$2,1,0)+IF(AF496='Valori Consentiti - Table 1'!$AG$2,1,0)+IF(AG496='Valori Consentiti - Table 1'!$AI$2,1,0)+IF(AH496='Valori Consentiti - Table 1'!$AK$2,1,0)+IF(AI496='Valori Consentiti - Table 1'!$AM$2,1,0)+IF(AJ496='Valori Consentiti - Table 1'!$AO$2,1,0)+IF(AK496='Valori Consentiti - Table 1'!$AQ$2,1,0)+IF(AL496='Valori Consentiti - Table 1'!$AS$2,1,0)+IF(AM496='Valori Consentiti - Table 1'!$AU$2,1,0),IF(G496=2,IF(T496='Valori Consentiti - Table 1'!$I$3,1,0)+IF(U496='Valori Consentiti - Table 1'!$K$3,1,0)+IF(V496='Valori Consentiti - Table 1'!$M$3,1,0)+IF(W496='Valori Consentiti - Table 1'!$O$3,1,0)+IF(X496='Valori Consentiti - Table 1'!$Q$3,1,0)+IF(Y496='Valori Consentiti - Table 1'!$S$3,1,0)+IF(Z496='Valori Consentiti - Table 1'!$U$3,1,0)+IF(AA496='Valori Consentiti - Table 1'!$W$3,1,0)+IF(AB496='Valori Consentiti - Table 1'!$Y$3,1,0)+IF(AC496='Valori Consentiti - Table 1'!$AA$3,1,0)+IF(AD496='Valori Consentiti - Table 1'!$AC$3,1,0)+IF(AE496='Valori Consentiti - Table 1'!$AE$3,1,0)+IF(AF496='Valori Consentiti - Table 1'!$AG$3,1,0)+IF(AG496='Valori Consentiti - Table 1'!$AI$3,1,0)+IF(AH496='Valori Consentiti - Table 1'!$AK$3,1,0)+IF(AI496='Valori Consentiti - Table 1'!$AM$3,1,0)+IF(AJ496='Valori Consentiti - Table 1'!$AO$3,1,0)+IF(AK496='Valori Consentiti - Table 1'!$AQ$3,1,0)+IF(AL496='Valori Consentiti - Table 1'!$AS$3,1,0)+IF(AM496='Valori Consentiti - Table 1'!$AU$3,1,0),IF(G496=3,IF(T496='Valori Consentiti - Table 1'!$I$4,1,0)+IF(U496='Valori Consentiti - Table 1'!$K$4,1,0)+IF(V496='Valori Consentiti - Table 1'!$M$4,1,0)+IF(W496='Valori Consentiti - Table 1'!$O$4,1,0)+IF(X496='Valori Consentiti - Table 1'!$Q$4,1,0)+IF(Y496='Valori Consentiti - Table 1'!$S$4,1,0)+IF(Z496='Valori Consentiti - Table 1'!$U$4,1,0)+IF(AA496='Valori Consentiti - Table 1'!$W$4,1,0)+IF(AB496='Valori Consentiti - Table 1'!$Y$4,1,0)+IF(AC496='Valori Consentiti - Table 1'!$AA$4,1,0)+IF(AD496='Valori Consentiti - Table 1'!$AC$4,1,0)+IF(AE496='Valori Consentiti - Table 1'!$AE$4,1,0)+IF(AF496='Valori Consentiti - Table 1'!$AG$4,1,0)+IF(AG496='Valori Consentiti - Table 1'!$AI$4,1,0)+IF(AH496='Valori Consentiti - Table 1'!$AK$4,1,0)+IF(AI496='Valori Consentiti - Table 1'!$AM$4,1,0)+IF(AJ496='Valori Consentiti - Table 1'!$AO$4,1,0)+IF(AK496='Valori Consentiti - Table 1'!$AQ$4,1,0)+IF(AL496='Valori Consentiti - Table 1'!$AS$4,1,0)+IF(AM496='Valori Consentiti - Table 1'!$AU$4,1,0),IF(G496=4,IF(T496='Valori Consentiti - Table 1'!$I$5,1,0)+IF(U496='Valori Consentiti - Table 1'!$K$5,1,0)+IF(V496='Valori Consentiti - Table 1'!$M$5,1,0)+IF(W496='Valori Consentiti - Table 1'!$O$5,1,0)+IF(X496='Valori Consentiti - Table 1'!$Q$5,1,0)+IF(Y496='Valori Consentiti - Table 1'!$S$5,1,0)+IF(Z496='Valori Consentiti - Table 1'!$U$5,1,0)+IF(AA496='Valori Consentiti - Table 1'!$W$5,1,0)+IF(AB496='Valori Consentiti - Table 1'!$Y$5,1,0)+IF(AC496='Valori Consentiti - Table 1'!$AA$5,1,0)+IF(AD496='Valori Consentiti - Table 1'!$AC$5,1,0)+IF(AE496='Valori Consentiti - Table 1'!$AE$5,1,0)+IF(AF496='Valori Consentiti - Table 1'!$AG$5,1,0)+IF(AG496='Valori Consentiti - Table 1'!$AI$5,1,0)+IF(AH496='Valori Consentiti - Table 1'!$AK$5,1,0)+IF(AI496='Valori Consentiti - Table 1'!$AM$5,1,0)+IF(AJ496='Valori Consentiti - Table 1'!$AO$5,1,0)+IF(AK496='Valori Consentiti - Table 1'!$AQ$5,1,0)+IF(AL496='Valori Consentiti - Table 1'!$AS$5,1,0)+IF(AM496='Valori Consentiti - Table 1'!$AU$5,1,0),))))</f>
        <v>0</v>
      </c>
      <c r="Q496" s="16">
        <f t="shared" si="254"/>
        <v>20</v>
      </c>
      <c r="R496" s="16">
        <f t="shared" si="246"/>
        <v>1</v>
      </c>
      <c r="S496" s="17"/>
      <c r="T496" s="24" t="str">
        <f t="shared" si="226"/>
        <v/>
      </c>
      <c r="U496" s="25" t="str">
        <f t="shared" si="227"/>
        <v/>
      </c>
      <c r="V496" s="25" t="str">
        <f t="shared" si="228"/>
        <v/>
      </c>
      <c r="W496" s="26" t="str">
        <f t="shared" si="229"/>
        <v/>
      </c>
      <c r="X496" s="27" t="str">
        <f t="shared" si="230"/>
        <v/>
      </c>
      <c r="Y496" s="25" t="str">
        <f t="shared" si="231"/>
        <v/>
      </c>
      <c r="Z496" s="25" t="str">
        <f t="shared" si="232"/>
        <v/>
      </c>
      <c r="AA496" s="26" t="str">
        <f t="shared" si="233"/>
        <v/>
      </c>
      <c r="AB496" s="27" t="str">
        <f t="shared" si="234"/>
        <v/>
      </c>
      <c r="AC496" s="25" t="str">
        <f t="shared" si="235"/>
        <v/>
      </c>
      <c r="AD496" s="25" t="str">
        <f t="shared" si="236"/>
        <v/>
      </c>
      <c r="AE496" s="26" t="str">
        <f t="shared" si="237"/>
        <v/>
      </c>
      <c r="AF496" s="27" t="str">
        <f t="shared" si="238"/>
        <v/>
      </c>
      <c r="AG496" s="25" t="str">
        <f t="shared" si="239"/>
        <v/>
      </c>
      <c r="AH496" s="25" t="str">
        <f t="shared" si="240"/>
        <v/>
      </c>
      <c r="AI496" s="26" t="str">
        <f t="shared" si="241"/>
        <v/>
      </c>
      <c r="AJ496" s="27" t="str">
        <f t="shared" si="242"/>
        <v/>
      </c>
      <c r="AK496" s="25" t="str">
        <f t="shared" si="243"/>
        <v/>
      </c>
      <c r="AL496" s="25" t="str">
        <f t="shared" si="244"/>
        <v/>
      </c>
      <c r="AM496" s="28" t="str">
        <f t="shared" si="245"/>
        <v/>
      </c>
      <c r="AN496" s="29" t="b">
        <f t="shared" si="247"/>
        <v>0</v>
      </c>
      <c r="AO496" s="29" t="b">
        <f t="shared" si="248"/>
        <v>0</v>
      </c>
      <c r="AP496" s="29" t="b">
        <f t="shared" si="249"/>
        <v>0</v>
      </c>
      <c r="AQ496" s="29" t="b">
        <f t="shared" si="250"/>
        <v>0</v>
      </c>
      <c r="AR496" s="29" t="b">
        <f t="shared" si="251"/>
        <v>0</v>
      </c>
    </row>
    <row r="497" spans="1:44">
      <c r="A497" s="14"/>
      <c r="B497" s="14"/>
      <c r="C497" s="22"/>
      <c r="D497" s="14"/>
      <c r="E497" s="14"/>
      <c r="F497" s="14"/>
      <c r="G497" s="14"/>
      <c r="H497" s="15"/>
      <c r="I497" s="15"/>
      <c r="J497" s="15"/>
      <c r="K497" s="15"/>
      <c r="L497" s="15"/>
      <c r="M497" s="23">
        <f>IF(G497=1,IF(T497='Valori Consentiti - Table 1'!$I$2,5,IF(T497="X",1,0))+IF(U497='Valori Consentiti - Table 1'!$K$2,5,IF(U497="X",1,0))+IF(V497='Valori Consentiti - Table 1'!$M$2,5,IF(V497="X",1,0))+IF(W497='Valori Consentiti - Table 1'!$O$2,5,IF(W497="X",1,0))+IF(X497='Valori Consentiti - Table 1'!$Q$2,5,IF(X497="X",1,0))+IF(Y497='Valori Consentiti - Table 1'!$S$2,5,IF(Y497="X",1,0))+IF(Z497='Valori Consentiti - Table 1'!$U$2,5,IF(Z497="X",1,0))+IF(AA497='Valori Consentiti - Table 1'!$W$2,5,IF(AA497="X",1,0))+IF(AB497='Valori Consentiti - Table 1'!$Y$2,5,IF(AB497="X",1,0))+IF(AC497='Valori Consentiti - Table 1'!$AA$2,5,IF(AC497="X",1,0))+IF(AD497='Valori Consentiti - Table 1'!$AC$2,5,IF(AD497="X",1,0))+IF(AE497='Valori Consentiti - Table 1'!$AE$2,5,IF(AE497="X",1,0))+IF(AF497='Valori Consentiti - Table 1'!$AG$2,5,IF(AF497="X",1,0))+IF(AG497='Valori Consentiti - Table 1'!$AI$2,5,IF(AG497="X",1,0))+IF(AH497='Valori Consentiti - Table 1'!$AK$2,5,IF(AH497="X",1,0))+IF(AI497='Valori Consentiti - Table 1'!$AM$2,5,IF(AI497="X",1,0))+IF(AJ497='Valori Consentiti - Table 1'!$AO$2,5,IF(AJ497="X",1,0))+IF(AK497='Valori Consentiti - Table 1'!$AQ$2,5,IF(AK497="X",1,0))+IF(AL497='Valori Consentiti - Table 1'!$AS$2,5,IF(AL497="X",1,0))+IF(AM497='Valori Consentiti - Table 1'!$AU$2,5,IF(AM497="X",1,0)),IF(G497=2,IF(T497='Valori Consentiti - Table 1'!$I$3,5,IF(T497="X",1,0))+IF(U497='Valori Consentiti - Table 1'!$K$3,5,IF(U497="X",1,0))+IF(V497='Valori Consentiti - Table 1'!$M$3,5,IF(V497="X",1,0))+IF(W497='Valori Consentiti - Table 1'!$O$3,5,IF(W497="X",1,0))+IF(X497='Valori Consentiti - Table 1'!$Q$3,5,IF(X497="X",1,0))+IF(Y497='Valori Consentiti - Table 1'!$S$3,5,IF(Y497="X",1,0))+IF(Z497='Valori Consentiti - Table 1'!$U$3,5,IF(Z497="X",1,0))+IF(AA497='Valori Consentiti - Table 1'!$W$3,5,IF(AA497="X",1,0))+IF(AB497='Valori Consentiti - Table 1'!$Y$3,5,IF(AB497="X",1,0))+IF(AC497='Valori Consentiti - Table 1'!$AA$3,5,IF(AC497="X",1,0))+IF(AD497='Valori Consentiti - Table 1'!$AC$3,5,IF(AD497="X",1,0))+IF(AE497='Valori Consentiti - Table 1'!$AE$3,5,IF(AE497="X",1,0))+IF(AF497='Valori Consentiti - Table 1'!$AG$3,5,IF(AF497="X",1,0))+IF(AG497='Valori Consentiti - Table 1'!$AI$3,5,IF(AG497="X",1,0))+IF(AH497='Valori Consentiti - Table 1'!$AK$3,5,IF(AH497="X",1,0))+IF(AI497='Valori Consentiti - Table 1'!$AM$3,5,IF(AI497="X",1,0))+IF(AJ497='Valori Consentiti - Table 1'!$AO$3,5,IF(AJ497="X",1,0))+IF(AK497='Valori Consentiti - Table 1'!$AQ$3,5,IF(AK497="X",1,0))+IF(AL497='Valori Consentiti - Table 1'!$AS$3,5,IF(AL497="X",1,0))+IF(AM497='Valori Consentiti - Table 1'!$AU$3,5,IF(AM497="X",1,0)),IF(G497=3,IF(T497='Valori Consentiti - Table 1'!$I$4,5,IF(T497="X",1,0))+IF(U497='Valori Consentiti - Table 1'!$K$4,5,IF(U497="X",1,0))+IF(V497='Valori Consentiti - Table 1'!$M$4,5,IF(V497="X",1,0))+IF(W497='Valori Consentiti - Table 1'!$O$4,5,IF(W497="X",1,0))+IF(X497='Valori Consentiti - Table 1'!$Q$4,5,IF(X497="X",1,0))+IF(Y497='Valori Consentiti - Table 1'!$S$4,5,IF(Y497="X",1,0))+IF(Z497='Valori Consentiti - Table 1'!$U$4,5,IF(Z497="X",1,0))+IF(AA497='Valori Consentiti - Table 1'!$W$4,5,IF(AA497="X",1,0))+IF(AB497='Valori Consentiti - Table 1'!$Y$4,5,IF(AB497="X",1,0))+IF(AC497='Valori Consentiti - Table 1'!$AA$4,5,IF(AC497="X",1,0))+IF(AD497='Valori Consentiti - Table 1'!$AC$4,5,IF(AD497="X",1,0))+IF(AE497='Valori Consentiti - Table 1'!$AE$4,5,IF(AE497="X",1,0))+IF(AF497='Valori Consentiti - Table 1'!$AG$4,5,IF(AF497="X",1,0))+IF(AG497='Valori Consentiti - Table 1'!$AI$4,5,IF(AG497="X",1,0))+IF(AH497='Valori Consentiti - Table 1'!$AK$4,5,IF(AH497="X",1,0))+IF(AI497='Valori Consentiti - Table 1'!$AM$4,5,IF(AI497="X",1,0))+IF(AJ497='Valori Consentiti - Table 1'!$AO$4,5,IF(AJ497="X",1,0))+IF(AK497='Valori Consentiti - Table 1'!$AQ$4,5,IF(AK497="X",1,0))+IF(AL497='Valori Consentiti - Table 1'!$AS$4,5,IF(AL497="X",1,0))+IF(AM497='Valori Consentiti - Table 1'!$AU$4,5,IF(AM497="X",1,0)),IF(G497=4,IF(T497='Valori Consentiti - Table 1'!$I$5,5,IF(T497="X",1,0))+IF(U497='Valori Consentiti - Table 1'!$K$5,5,IF(U497="X",1,0))+IF(V497='Valori Consentiti - Table 1'!$M$5,5,IF(V497="X",1,0))+IF(W497='Valori Consentiti - Table 1'!$O$5,5,IF(W497="X",1,0))+IF(X497='Valori Consentiti - Table 1'!$Q$5,5,IF(X497="X",1,0))+IF(Y497='Valori Consentiti - Table 1'!$S$5,5,IF(Y497="X",1,0))+IF(Z497='Valori Consentiti - Table 1'!$U$5,5,IF(Z497="X",1,0))+IF(AA497='Valori Consentiti - Table 1'!$W$5,5,IF(AA497="X",1,0))+IF(AB497='Valori Consentiti - Table 1'!$Y$5,5,IF(AB497="X",1,0))+IF(AC497='Valori Consentiti - Table 1'!$AA$5,5,IF(AC497="X",1,0))+IF(AD497='Valori Consentiti - Table 1'!$AC$5,5,IF(AD497="X",1,0))+IF(AE497='Valori Consentiti - Table 1'!$AE$5,5,IF(AE497="X",1,0))+IF(AF497='Valori Consentiti - Table 1'!$AG$5,5,IF(AF497="X",1,0))+IF(AG497='Valori Consentiti - Table 1'!$AI$5,5,IF(AG497="X",1,0))+IF(AH497='Valori Consentiti - Table 1'!$AK$5,5,IF(AH497="X",1,0))+IF(AI497='Valori Consentiti - Table 1'!$AM$5,5,IF(AI497="X",1,0))+IF(AJ497='Valori Consentiti - Table 1'!$AO$5,5,IF(AJ497="X",1,0))+IF(AK497='Valori Consentiti - Table 1'!$AQ$5,5,IF(AK497="X",1,0))+IF(AL497='Valori Consentiti - Table 1'!$AS$5,5,IF(AL497="X",1,0))+IF(AM497='Valori Consentiti - Table 1'!$AU$5,5,IF(AM497="X",1,0)),))))</f>
        <v>0</v>
      </c>
      <c r="N497" s="16">
        <f t="shared" si="252"/>
        <v>0</v>
      </c>
      <c r="O497" s="16">
        <f t="shared" si="253"/>
        <v>20</v>
      </c>
      <c r="P497" s="16">
        <f>IF(G497=1,IF(T497='Valori Consentiti - Table 1'!$I$2,1,0)+IF(U497='Valori Consentiti - Table 1'!$K$2,1,0)+IF(V497='Valori Consentiti - Table 1'!$M$2,1,0)+IF(W497='Valori Consentiti - Table 1'!$O$2,1,0)+IF(X497='Valori Consentiti - Table 1'!$Q$2,1,0)+IF(Y497='Valori Consentiti - Table 1'!$S$2,1,0)+IF(Z497='Valori Consentiti - Table 1'!$U$2,1,0)+IF(AA497='Valori Consentiti - Table 1'!$W$2,1,0)+IF(AB497='Valori Consentiti - Table 1'!$Y$2,1,0)+IF(AC497='Valori Consentiti - Table 1'!$AA$2,1,0)+IF(AD497='Valori Consentiti - Table 1'!$AC$2,1,0)+IF(AE497='Valori Consentiti - Table 1'!$AE$2,1,0)+IF(AF497='Valori Consentiti - Table 1'!$AG$2,1,0)+IF(AG497='Valori Consentiti - Table 1'!$AI$2,1,0)+IF(AH497='Valori Consentiti - Table 1'!$AK$2,1,0)+IF(AI497='Valori Consentiti - Table 1'!$AM$2,1,0)+IF(AJ497='Valori Consentiti - Table 1'!$AO$2,1,0)+IF(AK497='Valori Consentiti - Table 1'!$AQ$2,1,0)+IF(AL497='Valori Consentiti - Table 1'!$AS$2,1,0)+IF(AM497='Valori Consentiti - Table 1'!$AU$2,1,0),IF(G497=2,IF(T497='Valori Consentiti - Table 1'!$I$3,1,0)+IF(U497='Valori Consentiti - Table 1'!$K$3,1,0)+IF(V497='Valori Consentiti - Table 1'!$M$3,1,0)+IF(W497='Valori Consentiti - Table 1'!$O$3,1,0)+IF(X497='Valori Consentiti - Table 1'!$Q$3,1,0)+IF(Y497='Valori Consentiti - Table 1'!$S$3,1,0)+IF(Z497='Valori Consentiti - Table 1'!$U$3,1,0)+IF(AA497='Valori Consentiti - Table 1'!$W$3,1,0)+IF(AB497='Valori Consentiti - Table 1'!$Y$3,1,0)+IF(AC497='Valori Consentiti - Table 1'!$AA$3,1,0)+IF(AD497='Valori Consentiti - Table 1'!$AC$3,1,0)+IF(AE497='Valori Consentiti - Table 1'!$AE$3,1,0)+IF(AF497='Valori Consentiti - Table 1'!$AG$3,1,0)+IF(AG497='Valori Consentiti - Table 1'!$AI$3,1,0)+IF(AH497='Valori Consentiti - Table 1'!$AK$3,1,0)+IF(AI497='Valori Consentiti - Table 1'!$AM$3,1,0)+IF(AJ497='Valori Consentiti - Table 1'!$AO$3,1,0)+IF(AK497='Valori Consentiti - Table 1'!$AQ$3,1,0)+IF(AL497='Valori Consentiti - Table 1'!$AS$3,1,0)+IF(AM497='Valori Consentiti - Table 1'!$AU$3,1,0),IF(G497=3,IF(T497='Valori Consentiti - Table 1'!$I$4,1,0)+IF(U497='Valori Consentiti - Table 1'!$K$4,1,0)+IF(V497='Valori Consentiti - Table 1'!$M$4,1,0)+IF(W497='Valori Consentiti - Table 1'!$O$4,1,0)+IF(X497='Valori Consentiti - Table 1'!$Q$4,1,0)+IF(Y497='Valori Consentiti - Table 1'!$S$4,1,0)+IF(Z497='Valori Consentiti - Table 1'!$U$4,1,0)+IF(AA497='Valori Consentiti - Table 1'!$W$4,1,0)+IF(AB497='Valori Consentiti - Table 1'!$Y$4,1,0)+IF(AC497='Valori Consentiti - Table 1'!$AA$4,1,0)+IF(AD497='Valori Consentiti - Table 1'!$AC$4,1,0)+IF(AE497='Valori Consentiti - Table 1'!$AE$4,1,0)+IF(AF497='Valori Consentiti - Table 1'!$AG$4,1,0)+IF(AG497='Valori Consentiti - Table 1'!$AI$4,1,0)+IF(AH497='Valori Consentiti - Table 1'!$AK$4,1,0)+IF(AI497='Valori Consentiti - Table 1'!$AM$4,1,0)+IF(AJ497='Valori Consentiti - Table 1'!$AO$4,1,0)+IF(AK497='Valori Consentiti - Table 1'!$AQ$4,1,0)+IF(AL497='Valori Consentiti - Table 1'!$AS$4,1,0)+IF(AM497='Valori Consentiti - Table 1'!$AU$4,1,0),IF(G497=4,IF(T497='Valori Consentiti - Table 1'!$I$5,1,0)+IF(U497='Valori Consentiti - Table 1'!$K$5,1,0)+IF(V497='Valori Consentiti - Table 1'!$M$5,1,0)+IF(W497='Valori Consentiti - Table 1'!$O$5,1,0)+IF(X497='Valori Consentiti - Table 1'!$Q$5,1,0)+IF(Y497='Valori Consentiti - Table 1'!$S$5,1,0)+IF(Z497='Valori Consentiti - Table 1'!$U$5,1,0)+IF(AA497='Valori Consentiti - Table 1'!$W$5,1,0)+IF(AB497='Valori Consentiti - Table 1'!$Y$5,1,0)+IF(AC497='Valori Consentiti - Table 1'!$AA$5,1,0)+IF(AD497='Valori Consentiti - Table 1'!$AC$5,1,0)+IF(AE497='Valori Consentiti - Table 1'!$AE$5,1,0)+IF(AF497='Valori Consentiti - Table 1'!$AG$5,1,0)+IF(AG497='Valori Consentiti - Table 1'!$AI$5,1,0)+IF(AH497='Valori Consentiti - Table 1'!$AK$5,1,0)+IF(AI497='Valori Consentiti - Table 1'!$AM$5,1,0)+IF(AJ497='Valori Consentiti - Table 1'!$AO$5,1,0)+IF(AK497='Valori Consentiti - Table 1'!$AQ$5,1,0)+IF(AL497='Valori Consentiti - Table 1'!$AS$5,1,0)+IF(AM497='Valori Consentiti - Table 1'!$AU$5,1,0),))))</f>
        <v>0</v>
      </c>
      <c r="Q497" s="16">
        <f t="shared" si="254"/>
        <v>20</v>
      </c>
      <c r="R497" s="16">
        <f t="shared" si="246"/>
        <v>1</v>
      </c>
      <c r="S497" s="17"/>
      <c r="T497" s="24" t="str">
        <f t="shared" si="226"/>
        <v/>
      </c>
      <c r="U497" s="25" t="str">
        <f t="shared" si="227"/>
        <v/>
      </c>
      <c r="V497" s="25" t="str">
        <f t="shared" si="228"/>
        <v/>
      </c>
      <c r="W497" s="26" t="str">
        <f t="shared" si="229"/>
        <v/>
      </c>
      <c r="X497" s="27" t="str">
        <f t="shared" si="230"/>
        <v/>
      </c>
      <c r="Y497" s="25" t="str">
        <f t="shared" si="231"/>
        <v/>
      </c>
      <c r="Z497" s="25" t="str">
        <f t="shared" si="232"/>
        <v/>
      </c>
      <c r="AA497" s="26" t="str">
        <f t="shared" si="233"/>
        <v/>
      </c>
      <c r="AB497" s="27" t="str">
        <f t="shared" si="234"/>
        <v/>
      </c>
      <c r="AC497" s="25" t="str">
        <f t="shared" si="235"/>
        <v/>
      </c>
      <c r="AD497" s="25" t="str">
        <f t="shared" si="236"/>
        <v/>
      </c>
      <c r="AE497" s="26" t="str">
        <f t="shared" si="237"/>
        <v/>
      </c>
      <c r="AF497" s="27" t="str">
        <f t="shared" si="238"/>
        <v/>
      </c>
      <c r="AG497" s="25" t="str">
        <f t="shared" si="239"/>
        <v/>
      </c>
      <c r="AH497" s="25" t="str">
        <f t="shared" si="240"/>
        <v/>
      </c>
      <c r="AI497" s="26" t="str">
        <f t="shared" si="241"/>
        <v/>
      </c>
      <c r="AJ497" s="27" t="str">
        <f t="shared" si="242"/>
        <v/>
      </c>
      <c r="AK497" s="25" t="str">
        <f t="shared" si="243"/>
        <v/>
      </c>
      <c r="AL497" s="25" t="str">
        <f t="shared" si="244"/>
        <v/>
      </c>
      <c r="AM497" s="28" t="str">
        <f t="shared" si="245"/>
        <v/>
      </c>
      <c r="AN497" s="29" t="b">
        <f t="shared" si="247"/>
        <v>0</v>
      </c>
      <c r="AO497" s="29" t="b">
        <f t="shared" si="248"/>
        <v>0</v>
      </c>
      <c r="AP497" s="29" t="b">
        <f t="shared" si="249"/>
        <v>0</v>
      </c>
      <c r="AQ497" s="29" t="b">
        <f t="shared" si="250"/>
        <v>0</v>
      </c>
      <c r="AR497" s="29" t="b">
        <f t="shared" si="251"/>
        <v>0</v>
      </c>
    </row>
    <row r="498" spans="1:44">
      <c r="A498" s="14"/>
      <c r="B498" s="14"/>
      <c r="C498" s="22"/>
      <c r="D498" s="14"/>
      <c r="E498" s="14"/>
      <c r="F498" s="14"/>
      <c r="G498" s="14"/>
      <c r="H498" s="15"/>
      <c r="I498" s="15"/>
      <c r="J498" s="15"/>
      <c r="K498" s="15"/>
      <c r="L498" s="15"/>
      <c r="M498" s="23">
        <f>IF(G498=1,IF(T498='Valori Consentiti - Table 1'!$I$2,5,IF(T498="X",1,0))+IF(U498='Valori Consentiti - Table 1'!$K$2,5,IF(U498="X",1,0))+IF(V498='Valori Consentiti - Table 1'!$M$2,5,IF(V498="X",1,0))+IF(W498='Valori Consentiti - Table 1'!$O$2,5,IF(W498="X",1,0))+IF(X498='Valori Consentiti - Table 1'!$Q$2,5,IF(X498="X",1,0))+IF(Y498='Valori Consentiti - Table 1'!$S$2,5,IF(Y498="X",1,0))+IF(Z498='Valori Consentiti - Table 1'!$U$2,5,IF(Z498="X",1,0))+IF(AA498='Valori Consentiti - Table 1'!$W$2,5,IF(AA498="X",1,0))+IF(AB498='Valori Consentiti - Table 1'!$Y$2,5,IF(AB498="X",1,0))+IF(AC498='Valori Consentiti - Table 1'!$AA$2,5,IF(AC498="X",1,0))+IF(AD498='Valori Consentiti - Table 1'!$AC$2,5,IF(AD498="X",1,0))+IF(AE498='Valori Consentiti - Table 1'!$AE$2,5,IF(AE498="X",1,0))+IF(AF498='Valori Consentiti - Table 1'!$AG$2,5,IF(AF498="X",1,0))+IF(AG498='Valori Consentiti - Table 1'!$AI$2,5,IF(AG498="X",1,0))+IF(AH498='Valori Consentiti - Table 1'!$AK$2,5,IF(AH498="X",1,0))+IF(AI498='Valori Consentiti - Table 1'!$AM$2,5,IF(AI498="X",1,0))+IF(AJ498='Valori Consentiti - Table 1'!$AO$2,5,IF(AJ498="X",1,0))+IF(AK498='Valori Consentiti - Table 1'!$AQ$2,5,IF(AK498="X",1,0))+IF(AL498='Valori Consentiti - Table 1'!$AS$2,5,IF(AL498="X",1,0))+IF(AM498='Valori Consentiti - Table 1'!$AU$2,5,IF(AM498="X",1,0)),IF(G498=2,IF(T498='Valori Consentiti - Table 1'!$I$3,5,IF(T498="X",1,0))+IF(U498='Valori Consentiti - Table 1'!$K$3,5,IF(U498="X",1,0))+IF(V498='Valori Consentiti - Table 1'!$M$3,5,IF(V498="X",1,0))+IF(W498='Valori Consentiti - Table 1'!$O$3,5,IF(W498="X",1,0))+IF(X498='Valori Consentiti - Table 1'!$Q$3,5,IF(X498="X",1,0))+IF(Y498='Valori Consentiti - Table 1'!$S$3,5,IF(Y498="X",1,0))+IF(Z498='Valori Consentiti - Table 1'!$U$3,5,IF(Z498="X",1,0))+IF(AA498='Valori Consentiti - Table 1'!$W$3,5,IF(AA498="X",1,0))+IF(AB498='Valori Consentiti - Table 1'!$Y$3,5,IF(AB498="X",1,0))+IF(AC498='Valori Consentiti - Table 1'!$AA$3,5,IF(AC498="X",1,0))+IF(AD498='Valori Consentiti - Table 1'!$AC$3,5,IF(AD498="X",1,0))+IF(AE498='Valori Consentiti - Table 1'!$AE$3,5,IF(AE498="X",1,0))+IF(AF498='Valori Consentiti - Table 1'!$AG$3,5,IF(AF498="X",1,0))+IF(AG498='Valori Consentiti - Table 1'!$AI$3,5,IF(AG498="X",1,0))+IF(AH498='Valori Consentiti - Table 1'!$AK$3,5,IF(AH498="X",1,0))+IF(AI498='Valori Consentiti - Table 1'!$AM$3,5,IF(AI498="X",1,0))+IF(AJ498='Valori Consentiti - Table 1'!$AO$3,5,IF(AJ498="X",1,0))+IF(AK498='Valori Consentiti - Table 1'!$AQ$3,5,IF(AK498="X",1,0))+IF(AL498='Valori Consentiti - Table 1'!$AS$3,5,IF(AL498="X",1,0))+IF(AM498='Valori Consentiti - Table 1'!$AU$3,5,IF(AM498="X",1,0)),IF(G498=3,IF(T498='Valori Consentiti - Table 1'!$I$4,5,IF(T498="X",1,0))+IF(U498='Valori Consentiti - Table 1'!$K$4,5,IF(U498="X",1,0))+IF(V498='Valori Consentiti - Table 1'!$M$4,5,IF(V498="X",1,0))+IF(W498='Valori Consentiti - Table 1'!$O$4,5,IF(W498="X",1,0))+IF(X498='Valori Consentiti - Table 1'!$Q$4,5,IF(X498="X",1,0))+IF(Y498='Valori Consentiti - Table 1'!$S$4,5,IF(Y498="X",1,0))+IF(Z498='Valori Consentiti - Table 1'!$U$4,5,IF(Z498="X",1,0))+IF(AA498='Valori Consentiti - Table 1'!$W$4,5,IF(AA498="X",1,0))+IF(AB498='Valori Consentiti - Table 1'!$Y$4,5,IF(AB498="X",1,0))+IF(AC498='Valori Consentiti - Table 1'!$AA$4,5,IF(AC498="X",1,0))+IF(AD498='Valori Consentiti - Table 1'!$AC$4,5,IF(AD498="X",1,0))+IF(AE498='Valori Consentiti - Table 1'!$AE$4,5,IF(AE498="X",1,0))+IF(AF498='Valori Consentiti - Table 1'!$AG$4,5,IF(AF498="X",1,0))+IF(AG498='Valori Consentiti - Table 1'!$AI$4,5,IF(AG498="X",1,0))+IF(AH498='Valori Consentiti - Table 1'!$AK$4,5,IF(AH498="X",1,0))+IF(AI498='Valori Consentiti - Table 1'!$AM$4,5,IF(AI498="X",1,0))+IF(AJ498='Valori Consentiti - Table 1'!$AO$4,5,IF(AJ498="X",1,0))+IF(AK498='Valori Consentiti - Table 1'!$AQ$4,5,IF(AK498="X",1,0))+IF(AL498='Valori Consentiti - Table 1'!$AS$4,5,IF(AL498="X",1,0))+IF(AM498='Valori Consentiti - Table 1'!$AU$4,5,IF(AM498="X",1,0)),IF(G498=4,IF(T498='Valori Consentiti - Table 1'!$I$5,5,IF(T498="X",1,0))+IF(U498='Valori Consentiti - Table 1'!$K$5,5,IF(U498="X",1,0))+IF(V498='Valori Consentiti - Table 1'!$M$5,5,IF(V498="X",1,0))+IF(W498='Valori Consentiti - Table 1'!$O$5,5,IF(W498="X",1,0))+IF(X498='Valori Consentiti - Table 1'!$Q$5,5,IF(X498="X",1,0))+IF(Y498='Valori Consentiti - Table 1'!$S$5,5,IF(Y498="X",1,0))+IF(Z498='Valori Consentiti - Table 1'!$U$5,5,IF(Z498="X",1,0))+IF(AA498='Valori Consentiti - Table 1'!$W$5,5,IF(AA498="X",1,0))+IF(AB498='Valori Consentiti - Table 1'!$Y$5,5,IF(AB498="X",1,0))+IF(AC498='Valori Consentiti - Table 1'!$AA$5,5,IF(AC498="X",1,0))+IF(AD498='Valori Consentiti - Table 1'!$AC$5,5,IF(AD498="X",1,0))+IF(AE498='Valori Consentiti - Table 1'!$AE$5,5,IF(AE498="X",1,0))+IF(AF498='Valori Consentiti - Table 1'!$AG$5,5,IF(AF498="X",1,0))+IF(AG498='Valori Consentiti - Table 1'!$AI$5,5,IF(AG498="X",1,0))+IF(AH498='Valori Consentiti - Table 1'!$AK$5,5,IF(AH498="X",1,0))+IF(AI498='Valori Consentiti - Table 1'!$AM$5,5,IF(AI498="X",1,0))+IF(AJ498='Valori Consentiti - Table 1'!$AO$5,5,IF(AJ498="X",1,0))+IF(AK498='Valori Consentiti - Table 1'!$AQ$5,5,IF(AK498="X",1,0))+IF(AL498='Valori Consentiti - Table 1'!$AS$5,5,IF(AL498="X",1,0))+IF(AM498='Valori Consentiti - Table 1'!$AU$5,5,IF(AM498="X",1,0)),))))</f>
        <v>0</v>
      </c>
      <c r="N498" s="16">
        <f t="shared" si="252"/>
        <v>0</v>
      </c>
      <c r="O498" s="16">
        <f t="shared" si="253"/>
        <v>20</v>
      </c>
      <c r="P498" s="16">
        <f>IF(G498=1,IF(T498='Valori Consentiti - Table 1'!$I$2,1,0)+IF(U498='Valori Consentiti - Table 1'!$K$2,1,0)+IF(V498='Valori Consentiti - Table 1'!$M$2,1,0)+IF(W498='Valori Consentiti - Table 1'!$O$2,1,0)+IF(X498='Valori Consentiti - Table 1'!$Q$2,1,0)+IF(Y498='Valori Consentiti - Table 1'!$S$2,1,0)+IF(Z498='Valori Consentiti - Table 1'!$U$2,1,0)+IF(AA498='Valori Consentiti - Table 1'!$W$2,1,0)+IF(AB498='Valori Consentiti - Table 1'!$Y$2,1,0)+IF(AC498='Valori Consentiti - Table 1'!$AA$2,1,0)+IF(AD498='Valori Consentiti - Table 1'!$AC$2,1,0)+IF(AE498='Valori Consentiti - Table 1'!$AE$2,1,0)+IF(AF498='Valori Consentiti - Table 1'!$AG$2,1,0)+IF(AG498='Valori Consentiti - Table 1'!$AI$2,1,0)+IF(AH498='Valori Consentiti - Table 1'!$AK$2,1,0)+IF(AI498='Valori Consentiti - Table 1'!$AM$2,1,0)+IF(AJ498='Valori Consentiti - Table 1'!$AO$2,1,0)+IF(AK498='Valori Consentiti - Table 1'!$AQ$2,1,0)+IF(AL498='Valori Consentiti - Table 1'!$AS$2,1,0)+IF(AM498='Valori Consentiti - Table 1'!$AU$2,1,0),IF(G498=2,IF(T498='Valori Consentiti - Table 1'!$I$3,1,0)+IF(U498='Valori Consentiti - Table 1'!$K$3,1,0)+IF(V498='Valori Consentiti - Table 1'!$M$3,1,0)+IF(W498='Valori Consentiti - Table 1'!$O$3,1,0)+IF(X498='Valori Consentiti - Table 1'!$Q$3,1,0)+IF(Y498='Valori Consentiti - Table 1'!$S$3,1,0)+IF(Z498='Valori Consentiti - Table 1'!$U$3,1,0)+IF(AA498='Valori Consentiti - Table 1'!$W$3,1,0)+IF(AB498='Valori Consentiti - Table 1'!$Y$3,1,0)+IF(AC498='Valori Consentiti - Table 1'!$AA$3,1,0)+IF(AD498='Valori Consentiti - Table 1'!$AC$3,1,0)+IF(AE498='Valori Consentiti - Table 1'!$AE$3,1,0)+IF(AF498='Valori Consentiti - Table 1'!$AG$3,1,0)+IF(AG498='Valori Consentiti - Table 1'!$AI$3,1,0)+IF(AH498='Valori Consentiti - Table 1'!$AK$3,1,0)+IF(AI498='Valori Consentiti - Table 1'!$AM$3,1,0)+IF(AJ498='Valori Consentiti - Table 1'!$AO$3,1,0)+IF(AK498='Valori Consentiti - Table 1'!$AQ$3,1,0)+IF(AL498='Valori Consentiti - Table 1'!$AS$3,1,0)+IF(AM498='Valori Consentiti - Table 1'!$AU$3,1,0),IF(G498=3,IF(T498='Valori Consentiti - Table 1'!$I$4,1,0)+IF(U498='Valori Consentiti - Table 1'!$K$4,1,0)+IF(V498='Valori Consentiti - Table 1'!$M$4,1,0)+IF(W498='Valori Consentiti - Table 1'!$O$4,1,0)+IF(X498='Valori Consentiti - Table 1'!$Q$4,1,0)+IF(Y498='Valori Consentiti - Table 1'!$S$4,1,0)+IF(Z498='Valori Consentiti - Table 1'!$U$4,1,0)+IF(AA498='Valori Consentiti - Table 1'!$W$4,1,0)+IF(AB498='Valori Consentiti - Table 1'!$Y$4,1,0)+IF(AC498='Valori Consentiti - Table 1'!$AA$4,1,0)+IF(AD498='Valori Consentiti - Table 1'!$AC$4,1,0)+IF(AE498='Valori Consentiti - Table 1'!$AE$4,1,0)+IF(AF498='Valori Consentiti - Table 1'!$AG$4,1,0)+IF(AG498='Valori Consentiti - Table 1'!$AI$4,1,0)+IF(AH498='Valori Consentiti - Table 1'!$AK$4,1,0)+IF(AI498='Valori Consentiti - Table 1'!$AM$4,1,0)+IF(AJ498='Valori Consentiti - Table 1'!$AO$4,1,0)+IF(AK498='Valori Consentiti - Table 1'!$AQ$4,1,0)+IF(AL498='Valori Consentiti - Table 1'!$AS$4,1,0)+IF(AM498='Valori Consentiti - Table 1'!$AU$4,1,0),IF(G498=4,IF(T498='Valori Consentiti - Table 1'!$I$5,1,0)+IF(U498='Valori Consentiti - Table 1'!$K$5,1,0)+IF(V498='Valori Consentiti - Table 1'!$M$5,1,0)+IF(W498='Valori Consentiti - Table 1'!$O$5,1,0)+IF(X498='Valori Consentiti - Table 1'!$Q$5,1,0)+IF(Y498='Valori Consentiti - Table 1'!$S$5,1,0)+IF(Z498='Valori Consentiti - Table 1'!$U$5,1,0)+IF(AA498='Valori Consentiti - Table 1'!$W$5,1,0)+IF(AB498='Valori Consentiti - Table 1'!$Y$5,1,0)+IF(AC498='Valori Consentiti - Table 1'!$AA$5,1,0)+IF(AD498='Valori Consentiti - Table 1'!$AC$5,1,0)+IF(AE498='Valori Consentiti - Table 1'!$AE$5,1,0)+IF(AF498='Valori Consentiti - Table 1'!$AG$5,1,0)+IF(AG498='Valori Consentiti - Table 1'!$AI$5,1,0)+IF(AH498='Valori Consentiti - Table 1'!$AK$5,1,0)+IF(AI498='Valori Consentiti - Table 1'!$AM$5,1,0)+IF(AJ498='Valori Consentiti - Table 1'!$AO$5,1,0)+IF(AK498='Valori Consentiti - Table 1'!$AQ$5,1,0)+IF(AL498='Valori Consentiti - Table 1'!$AS$5,1,0)+IF(AM498='Valori Consentiti - Table 1'!$AU$5,1,0),))))</f>
        <v>0</v>
      </c>
      <c r="Q498" s="16">
        <f t="shared" si="254"/>
        <v>20</v>
      </c>
      <c r="R498" s="16">
        <f t="shared" si="246"/>
        <v>1</v>
      </c>
      <c r="S498" s="17"/>
      <c r="T498" s="24" t="str">
        <f t="shared" si="226"/>
        <v/>
      </c>
      <c r="U498" s="25" t="str">
        <f t="shared" si="227"/>
        <v/>
      </c>
      <c r="V498" s="25" t="str">
        <f t="shared" si="228"/>
        <v/>
      </c>
      <c r="W498" s="26" t="str">
        <f t="shared" si="229"/>
        <v/>
      </c>
      <c r="X498" s="27" t="str">
        <f t="shared" si="230"/>
        <v/>
      </c>
      <c r="Y498" s="25" t="str">
        <f t="shared" si="231"/>
        <v/>
      </c>
      <c r="Z498" s="25" t="str">
        <f t="shared" si="232"/>
        <v/>
      </c>
      <c r="AA498" s="26" t="str">
        <f t="shared" si="233"/>
        <v/>
      </c>
      <c r="AB498" s="27" t="str">
        <f t="shared" si="234"/>
        <v/>
      </c>
      <c r="AC498" s="25" t="str">
        <f t="shared" si="235"/>
        <v/>
      </c>
      <c r="AD498" s="25" t="str">
        <f t="shared" si="236"/>
        <v/>
      </c>
      <c r="AE498" s="26" t="str">
        <f t="shared" si="237"/>
        <v/>
      </c>
      <c r="AF498" s="27" t="str">
        <f t="shared" si="238"/>
        <v/>
      </c>
      <c r="AG498" s="25" t="str">
        <f t="shared" si="239"/>
        <v/>
      </c>
      <c r="AH498" s="25" t="str">
        <f t="shared" si="240"/>
        <v/>
      </c>
      <c r="AI498" s="26" t="str">
        <f t="shared" si="241"/>
        <v/>
      </c>
      <c r="AJ498" s="27" t="str">
        <f t="shared" si="242"/>
        <v/>
      </c>
      <c r="AK498" s="25" t="str">
        <f t="shared" si="243"/>
        <v/>
      </c>
      <c r="AL498" s="25" t="str">
        <f t="shared" si="244"/>
        <v/>
      </c>
      <c r="AM498" s="28" t="str">
        <f t="shared" si="245"/>
        <v/>
      </c>
      <c r="AN498" s="29" t="b">
        <f t="shared" si="247"/>
        <v>0</v>
      </c>
      <c r="AO498" s="29" t="b">
        <f t="shared" si="248"/>
        <v>0</v>
      </c>
      <c r="AP498" s="29" t="b">
        <f t="shared" si="249"/>
        <v>0</v>
      </c>
      <c r="AQ498" s="29" t="b">
        <f t="shared" si="250"/>
        <v>0</v>
      </c>
      <c r="AR498" s="29" t="b">
        <f t="shared" si="251"/>
        <v>0</v>
      </c>
    </row>
    <row r="499" spans="1:44">
      <c r="A499" s="14"/>
      <c r="B499" s="14"/>
      <c r="C499" s="22"/>
      <c r="D499" s="14"/>
      <c r="E499" s="14"/>
      <c r="F499" s="14"/>
      <c r="G499" s="14"/>
      <c r="H499" s="15"/>
      <c r="I499" s="15"/>
      <c r="J499" s="15"/>
      <c r="K499" s="15"/>
      <c r="L499" s="15"/>
      <c r="M499" s="23">
        <f>IF(G499=1,IF(T499='Valori Consentiti - Table 1'!$I$2,5,IF(T499="X",1,0))+IF(U499='Valori Consentiti - Table 1'!$K$2,5,IF(U499="X",1,0))+IF(V499='Valori Consentiti - Table 1'!$M$2,5,IF(V499="X",1,0))+IF(W499='Valori Consentiti - Table 1'!$O$2,5,IF(W499="X",1,0))+IF(X499='Valori Consentiti - Table 1'!$Q$2,5,IF(X499="X",1,0))+IF(Y499='Valori Consentiti - Table 1'!$S$2,5,IF(Y499="X",1,0))+IF(Z499='Valori Consentiti - Table 1'!$U$2,5,IF(Z499="X",1,0))+IF(AA499='Valori Consentiti - Table 1'!$W$2,5,IF(AA499="X",1,0))+IF(AB499='Valori Consentiti - Table 1'!$Y$2,5,IF(AB499="X",1,0))+IF(AC499='Valori Consentiti - Table 1'!$AA$2,5,IF(AC499="X",1,0))+IF(AD499='Valori Consentiti - Table 1'!$AC$2,5,IF(AD499="X",1,0))+IF(AE499='Valori Consentiti - Table 1'!$AE$2,5,IF(AE499="X",1,0))+IF(AF499='Valori Consentiti - Table 1'!$AG$2,5,IF(AF499="X",1,0))+IF(AG499='Valori Consentiti - Table 1'!$AI$2,5,IF(AG499="X",1,0))+IF(AH499='Valori Consentiti - Table 1'!$AK$2,5,IF(AH499="X",1,0))+IF(AI499='Valori Consentiti - Table 1'!$AM$2,5,IF(AI499="X",1,0))+IF(AJ499='Valori Consentiti - Table 1'!$AO$2,5,IF(AJ499="X",1,0))+IF(AK499='Valori Consentiti - Table 1'!$AQ$2,5,IF(AK499="X",1,0))+IF(AL499='Valori Consentiti - Table 1'!$AS$2,5,IF(AL499="X",1,0))+IF(AM499='Valori Consentiti - Table 1'!$AU$2,5,IF(AM499="X",1,0)),IF(G499=2,IF(T499='Valori Consentiti - Table 1'!$I$3,5,IF(T499="X",1,0))+IF(U499='Valori Consentiti - Table 1'!$K$3,5,IF(U499="X",1,0))+IF(V499='Valori Consentiti - Table 1'!$M$3,5,IF(V499="X",1,0))+IF(W499='Valori Consentiti - Table 1'!$O$3,5,IF(W499="X",1,0))+IF(X499='Valori Consentiti - Table 1'!$Q$3,5,IF(X499="X",1,0))+IF(Y499='Valori Consentiti - Table 1'!$S$3,5,IF(Y499="X",1,0))+IF(Z499='Valori Consentiti - Table 1'!$U$3,5,IF(Z499="X",1,0))+IF(AA499='Valori Consentiti - Table 1'!$W$3,5,IF(AA499="X",1,0))+IF(AB499='Valori Consentiti - Table 1'!$Y$3,5,IF(AB499="X",1,0))+IF(AC499='Valori Consentiti - Table 1'!$AA$3,5,IF(AC499="X",1,0))+IF(AD499='Valori Consentiti - Table 1'!$AC$3,5,IF(AD499="X",1,0))+IF(AE499='Valori Consentiti - Table 1'!$AE$3,5,IF(AE499="X",1,0))+IF(AF499='Valori Consentiti - Table 1'!$AG$3,5,IF(AF499="X",1,0))+IF(AG499='Valori Consentiti - Table 1'!$AI$3,5,IF(AG499="X",1,0))+IF(AH499='Valori Consentiti - Table 1'!$AK$3,5,IF(AH499="X",1,0))+IF(AI499='Valori Consentiti - Table 1'!$AM$3,5,IF(AI499="X",1,0))+IF(AJ499='Valori Consentiti - Table 1'!$AO$3,5,IF(AJ499="X",1,0))+IF(AK499='Valori Consentiti - Table 1'!$AQ$3,5,IF(AK499="X",1,0))+IF(AL499='Valori Consentiti - Table 1'!$AS$3,5,IF(AL499="X",1,0))+IF(AM499='Valori Consentiti - Table 1'!$AU$3,5,IF(AM499="X",1,0)),IF(G499=3,IF(T499='Valori Consentiti - Table 1'!$I$4,5,IF(T499="X",1,0))+IF(U499='Valori Consentiti - Table 1'!$K$4,5,IF(U499="X",1,0))+IF(V499='Valori Consentiti - Table 1'!$M$4,5,IF(V499="X",1,0))+IF(W499='Valori Consentiti - Table 1'!$O$4,5,IF(W499="X",1,0))+IF(X499='Valori Consentiti - Table 1'!$Q$4,5,IF(X499="X",1,0))+IF(Y499='Valori Consentiti - Table 1'!$S$4,5,IF(Y499="X",1,0))+IF(Z499='Valori Consentiti - Table 1'!$U$4,5,IF(Z499="X",1,0))+IF(AA499='Valori Consentiti - Table 1'!$W$4,5,IF(AA499="X",1,0))+IF(AB499='Valori Consentiti - Table 1'!$Y$4,5,IF(AB499="X",1,0))+IF(AC499='Valori Consentiti - Table 1'!$AA$4,5,IF(AC499="X",1,0))+IF(AD499='Valori Consentiti - Table 1'!$AC$4,5,IF(AD499="X",1,0))+IF(AE499='Valori Consentiti - Table 1'!$AE$4,5,IF(AE499="X",1,0))+IF(AF499='Valori Consentiti - Table 1'!$AG$4,5,IF(AF499="X",1,0))+IF(AG499='Valori Consentiti - Table 1'!$AI$4,5,IF(AG499="X",1,0))+IF(AH499='Valori Consentiti - Table 1'!$AK$4,5,IF(AH499="X",1,0))+IF(AI499='Valori Consentiti - Table 1'!$AM$4,5,IF(AI499="X",1,0))+IF(AJ499='Valori Consentiti - Table 1'!$AO$4,5,IF(AJ499="X",1,0))+IF(AK499='Valori Consentiti - Table 1'!$AQ$4,5,IF(AK499="X",1,0))+IF(AL499='Valori Consentiti - Table 1'!$AS$4,5,IF(AL499="X",1,0))+IF(AM499='Valori Consentiti - Table 1'!$AU$4,5,IF(AM499="X",1,0)),IF(G499=4,IF(T499='Valori Consentiti - Table 1'!$I$5,5,IF(T499="X",1,0))+IF(U499='Valori Consentiti - Table 1'!$K$5,5,IF(U499="X",1,0))+IF(V499='Valori Consentiti - Table 1'!$M$5,5,IF(V499="X",1,0))+IF(W499='Valori Consentiti - Table 1'!$O$5,5,IF(W499="X",1,0))+IF(X499='Valori Consentiti - Table 1'!$Q$5,5,IF(X499="X",1,0))+IF(Y499='Valori Consentiti - Table 1'!$S$5,5,IF(Y499="X",1,0))+IF(Z499='Valori Consentiti - Table 1'!$U$5,5,IF(Z499="X",1,0))+IF(AA499='Valori Consentiti - Table 1'!$W$5,5,IF(AA499="X",1,0))+IF(AB499='Valori Consentiti - Table 1'!$Y$5,5,IF(AB499="X",1,0))+IF(AC499='Valori Consentiti - Table 1'!$AA$5,5,IF(AC499="X",1,0))+IF(AD499='Valori Consentiti - Table 1'!$AC$5,5,IF(AD499="X",1,0))+IF(AE499='Valori Consentiti - Table 1'!$AE$5,5,IF(AE499="X",1,0))+IF(AF499='Valori Consentiti - Table 1'!$AG$5,5,IF(AF499="X",1,0))+IF(AG499='Valori Consentiti - Table 1'!$AI$5,5,IF(AG499="X",1,0))+IF(AH499='Valori Consentiti - Table 1'!$AK$5,5,IF(AH499="X",1,0))+IF(AI499='Valori Consentiti - Table 1'!$AM$5,5,IF(AI499="X",1,0))+IF(AJ499='Valori Consentiti - Table 1'!$AO$5,5,IF(AJ499="X",1,0))+IF(AK499='Valori Consentiti - Table 1'!$AQ$5,5,IF(AK499="X",1,0))+IF(AL499='Valori Consentiti - Table 1'!$AS$5,5,IF(AL499="X",1,0))+IF(AM499='Valori Consentiti - Table 1'!$AU$5,5,IF(AM499="X",1,0)),))))</f>
        <v>0</v>
      </c>
      <c r="N499" s="16">
        <f t="shared" si="252"/>
        <v>0</v>
      </c>
      <c r="O499" s="16">
        <f t="shared" si="253"/>
        <v>20</v>
      </c>
      <c r="P499" s="16">
        <f>IF(G499=1,IF(T499='Valori Consentiti - Table 1'!$I$2,1,0)+IF(U499='Valori Consentiti - Table 1'!$K$2,1,0)+IF(V499='Valori Consentiti - Table 1'!$M$2,1,0)+IF(W499='Valori Consentiti - Table 1'!$O$2,1,0)+IF(X499='Valori Consentiti - Table 1'!$Q$2,1,0)+IF(Y499='Valori Consentiti - Table 1'!$S$2,1,0)+IF(Z499='Valori Consentiti - Table 1'!$U$2,1,0)+IF(AA499='Valori Consentiti - Table 1'!$W$2,1,0)+IF(AB499='Valori Consentiti - Table 1'!$Y$2,1,0)+IF(AC499='Valori Consentiti - Table 1'!$AA$2,1,0)+IF(AD499='Valori Consentiti - Table 1'!$AC$2,1,0)+IF(AE499='Valori Consentiti - Table 1'!$AE$2,1,0)+IF(AF499='Valori Consentiti - Table 1'!$AG$2,1,0)+IF(AG499='Valori Consentiti - Table 1'!$AI$2,1,0)+IF(AH499='Valori Consentiti - Table 1'!$AK$2,1,0)+IF(AI499='Valori Consentiti - Table 1'!$AM$2,1,0)+IF(AJ499='Valori Consentiti - Table 1'!$AO$2,1,0)+IF(AK499='Valori Consentiti - Table 1'!$AQ$2,1,0)+IF(AL499='Valori Consentiti - Table 1'!$AS$2,1,0)+IF(AM499='Valori Consentiti - Table 1'!$AU$2,1,0),IF(G499=2,IF(T499='Valori Consentiti - Table 1'!$I$3,1,0)+IF(U499='Valori Consentiti - Table 1'!$K$3,1,0)+IF(V499='Valori Consentiti - Table 1'!$M$3,1,0)+IF(W499='Valori Consentiti - Table 1'!$O$3,1,0)+IF(X499='Valori Consentiti - Table 1'!$Q$3,1,0)+IF(Y499='Valori Consentiti - Table 1'!$S$3,1,0)+IF(Z499='Valori Consentiti - Table 1'!$U$3,1,0)+IF(AA499='Valori Consentiti - Table 1'!$W$3,1,0)+IF(AB499='Valori Consentiti - Table 1'!$Y$3,1,0)+IF(AC499='Valori Consentiti - Table 1'!$AA$3,1,0)+IF(AD499='Valori Consentiti - Table 1'!$AC$3,1,0)+IF(AE499='Valori Consentiti - Table 1'!$AE$3,1,0)+IF(AF499='Valori Consentiti - Table 1'!$AG$3,1,0)+IF(AG499='Valori Consentiti - Table 1'!$AI$3,1,0)+IF(AH499='Valori Consentiti - Table 1'!$AK$3,1,0)+IF(AI499='Valori Consentiti - Table 1'!$AM$3,1,0)+IF(AJ499='Valori Consentiti - Table 1'!$AO$3,1,0)+IF(AK499='Valori Consentiti - Table 1'!$AQ$3,1,0)+IF(AL499='Valori Consentiti - Table 1'!$AS$3,1,0)+IF(AM499='Valori Consentiti - Table 1'!$AU$3,1,0),IF(G499=3,IF(T499='Valori Consentiti - Table 1'!$I$4,1,0)+IF(U499='Valori Consentiti - Table 1'!$K$4,1,0)+IF(V499='Valori Consentiti - Table 1'!$M$4,1,0)+IF(W499='Valori Consentiti - Table 1'!$O$4,1,0)+IF(X499='Valori Consentiti - Table 1'!$Q$4,1,0)+IF(Y499='Valori Consentiti - Table 1'!$S$4,1,0)+IF(Z499='Valori Consentiti - Table 1'!$U$4,1,0)+IF(AA499='Valori Consentiti - Table 1'!$W$4,1,0)+IF(AB499='Valori Consentiti - Table 1'!$Y$4,1,0)+IF(AC499='Valori Consentiti - Table 1'!$AA$4,1,0)+IF(AD499='Valori Consentiti - Table 1'!$AC$4,1,0)+IF(AE499='Valori Consentiti - Table 1'!$AE$4,1,0)+IF(AF499='Valori Consentiti - Table 1'!$AG$4,1,0)+IF(AG499='Valori Consentiti - Table 1'!$AI$4,1,0)+IF(AH499='Valori Consentiti - Table 1'!$AK$4,1,0)+IF(AI499='Valori Consentiti - Table 1'!$AM$4,1,0)+IF(AJ499='Valori Consentiti - Table 1'!$AO$4,1,0)+IF(AK499='Valori Consentiti - Table 1'!$AQ$4,1,0)+IF(AL499='Valori Consentiti - Table 1'!$AS$4,1,0)+IF(AM499='Valori Consentiti - Table 1'!$AU$4,1,0),IF(G499=4,IF(T499='Valori Consentiti - Table 1'!$I$5,1,0)+IF(U499='Valori Consentiti - Table 1'!$K$5,1,0)+IF(V499='Valori Consentiti - Table 1'!$M$5,1,0)+IF(W499='Valori Consentiti - Table 1'!$O$5,1,0)+IF(X499='Valori Consentiti - Table 1'!$Q$5,1,0)+IF(Y499='Valori Consentiti - Table 1'!$S$5,1,0)+IF(Z499='Valori Consentiti - Table 1'!$U$5,1,0)+IF(AA499='Valori Consentiti - Table 1'!$W$5,1,0)+IF(AB499='Valori Consentiti - Table 1'!$Y$5,1,0)+IF(AC499='Valori Consentiti - Table 1'!$AA$5,1,0)+IF(AD499='Valori Consentiti - Table 1'!$AC$5,1,0)+IF(AE499='Valori Consentiti - Table 1'!$AE$5,1,0)+IF(AF499='Valori Consentiti - Table 1'!$AG$5,1,0)+IF(AG499='Valori Consentiti - Table 1'!$AI$5,1,0)+IF(AH499='Valori Consentiti - Table 1'!$AK$5,1,0)+IF(AI499='Valori Consentiti - Table 1'!$AM$5,1,0)+IF(AJ499='Valori Consentiti - Table 1'!$AO$5,1,0)+IF(AK499='Valori Consentiti - Table 1'!$AQ$5,1,0)+IF(AL499='Valori Consentiti - Table 1'!$AS$5,1,0)+IF(AM499='Valori Consentiti - Table 1'!$AU$5,1,0),))))</f>
        <v>0</v>
      </c>
      <c r="Q499" s="16">
        <f t="shared" si="254"/>
        <v>20</v>
      </c>
      <c r="R499" s="16">
        <f t="shared" si="246"/>
        <v>1</v>
      </c>
      <c r="S499" s="17"/>
      <c r="T499" s="24" t="str">
        <f t="shared" si="226"/>
        <v/>
      </c>
      <c r="U499" s="25" t="str">
        <f t="shared" si="227"/>
        <v/>
      </c>
      <c r="V499" s="25" t="str">
        <f t="shared" si="228"/>
        <v/>
      </c>
      <c r="W499" s="26" t="str">
        <f t="shared" si="229"/>
        <v/>
      </c>
      <c r="X499" s="27" t="str">
        <f t="shared" si="230"/>
        <v/>
      </c>
      <c r="Y499" s="25" t="str">
        <f t="shared" si="231"/>
        <v/>
      </c>
      <c r="Z499" s="25" t="str">
        <f t="shared" si="232"/>
        <v/>
      </c>
      <c r="AA499" s="26" t="str">
        <f t="shared" si="233"/>
        <v/>
      </c>
      <c r="AB499" s="27" t="str">
        <f t="shared" si="234"/>
        <v/>
      </c>
      <c r="AC499" s="25" t="str">
        <f t="shared" si="235"/>
        <v/>
      </c>
      <c r="AD499" s="25" t="str">
        <f t="shared" si="236"/>
        <v/>
      </c>
      <c r="AE499" s="26" t="str">
        <f t="shared" si="237"/>
        <v/>
      </c>
      <c r="AF499" s="27" t="str">
        <f t="shared" si="238"/>
        <v/>
      </c>
      <c r="AG499" s="25" t="str">
        <f t="shared" si="239"/>
        <v/>
      </c>
      <c r="AH499" s="25" t="str">
        <f t="shared" si="240"/>
        <v/>
      </c>
      <c r="AI499" s="26" t="str">
        <f t="shared" si="241"/>
        <v/>
      </c>
      <c r="AJ499" s="27" t="str">
        <f t="shared" si="242"/>
        <v/>
      </c>
      <c r="AK499" s="25" t="str">
        <f t="shared" si="243"/>
        <v/>
      </c>
      <c r="AL499" s="25" t="str">
        <f t="shared" si="244"/>
        <v/>
      </c>
      <c r="AM499" s="28" t="str">
        <f t="shared" si="245"/>
        <v/>
      </c>
      <c r="AN499" s="29" t="b">
        <f t="shared" si="247"/>
        <v>0</v>
      </c>
      <c r="AO499" s="29" t="b">
        <f t="shared" si="248"/>
        <v>0</v>
      </c>
      <c r="AP499" s="29" t="b">
        <f t="shared" si="249"/>
        <v>0</v>
      </c>
      <c r="AQ499" s="29" t="b">
        <f t="shared" si="250"/>
        <v>0</v>
      </c>
      <c r="AR499" s="29" t="b">
        <f t="shared" si="251"/>
        <v>0</v>
      </c>
    </row>
    <row r="500" spans="1:44">
      <c r="A500" s="14"/>
      <c r="B500" s="14"/>
      <c r="C500" s="22"/>
      <c r="D500" s="14"/>
      <c r="E500" s="14"/>
      <c r="F500" s="14"/>
      <c r="G500" s="14"/>
      <c r="H500" s="15"/>
      <c r="I500" s="15"/>
      <c r="J500" s="15"/>
      <c r="K500" s="15"/>
      <c r="L500" s="15"/>
      <c r="M500" s="23">
        <f>IF(G500=1,IF(T500='Valori Consentiti - Table 1'!$I$2,5,IF(T500="X",1,0))+IF(U500='Valori Consentiti - Table 1'!$K$2,5,IF(U500="X",1,0))+IF(V500='Valori Consentiti - Table 1'!$M$2,5,IF(V500="X",1,0))+IF(W500='Valori Consentiti - Table 1'!$O$2,5,IF(W500="X",1,0))+IF(X500='Valori Consentiti - Table 1'!$Q$2,5,IF(X500="X",1,0))+IF(Y500='Valori Consentiti - Table 1'!$S$2,5,IF(Y500="X",1,0))+IF(Z500='Valori Consentiti - Table 1'!$U$2,5,IF(Z500="X",1,0))+IF(AA500='Valori Consentiti - Table 1'!$W$2,5,IF(AA500="X",1,0))+IF(AB500='Valori Consentiti - Table 1'!$Y$2,5,IF(AB500="X",1,0))+IF(AC500='Valori Consentiti - Table 1'!$AA$2,5,IF(AC500="X",1,0))+IF(AD500='Valori Consentiti - Table 1'!$AC$2,5,IF(AD500="X",1,0))+IF(AE500='Valori Consentiti - Table 1'!$AE$2,5,IF(AE500="X",1,0))+IF(AF500='Valori Consentiti - Table 1'!$AG$2,5,IF(AF500="X",1,0))+IF(AG500='Valori Consentiti - Table 1'!$AI$2,5,IF(AG500="X",1,0))+IF(AH500='Valori Consentiti - Table 1'!$AK$2,5,IF(AH500="X",1,0))+IF(AI500='Valori Consentiti - Table 1'!$AM$2,5,IF(AI500="X",1,0))+IF(AJ500='Valori Consentiti - Table 1'!$AO$2,5,IF(AJ500="X",1,0))+IF(AK500='Valori Consentiti - Table 1'!$AQ$2,5,IF(AK500="X",1,0))+IF(AL500='Valori Consentiti - Table 1'!$AS$2,5,IF(AL500="X",1,0))+IF(AM500='Valori Consentiti - Table 1'!$AU$2,5,IF(AM500="X",1,0)),IF(G500=2,IF(T500='Valori Consentiti - Table 1'!$I$3,5,IF(T500="X",1,0))+IF(U500='Valori Consentiti - Table 1'!$K$3,5,IF(U500="X",1,0))+IF(V500='Valori Consentiti - Table 1'!$M$3,5,IF(V500="X",1,0))+IF(W500='Valori Consentiti - Table 1'!$O$3,5,IF(W500="X",1,0))+IF(X500='Valori Consentiti - Table 1'!$Q$3,5,IF(X500="X",1,0))+IF(Y500='Valori Consentiti - Table 1'!$S$3,5,IF(Y500="X",1,0))+IF(Z500='Valori Consentiti - Table 1'!$U$3,5,IF(Z500="X",1,0))+IF(AA500='Valori Consentiti - Table 1'!$W$3,5,IF(AA500="X",1,0))+IF(AB500='Valori Consentiti - Table 1'!$Y$3,5,IF(AB500="X",1,0))+IF(AC500='Valori Consentiti - Table 1'!$AA$3,5,IF(AC500="X",1,0))+IF(AD500='Valori Consentiti - Table 1'!$AC$3,5,IF(AD500="X",1,0))+IF(AE500='Valori Consentiti - Table 1'!$AE$3,5,IF(AE500="X",1,0))+IF(AF500='Valori Consentiti - Table 1'!$AG$3,5,IF(AF500="X",1,0))+IF(AG500='Valori Consentiti - Table 1'!$AI$3,5,IF(AG500="X",1,0))+IF(AH500='Valori Consentiti - Table 1'!$AK$3,5,IF(AH500="X",1,0))+IF(AI500='Valori Consentiti - Table 1'!$AM$3,5,IF(AI500="X",1,0))+IF(AJ500='Valori Consentiti - Table 1'!$AO$3,5,IF(AJ500="X",1,0))+IF(AK500='Valori Consentiti - Table 1'!$AQ$3,5,IF(AK500="X",1,0))+IF(AL500='Valori Consentiti - Table 1'!$AS$3,5,IF(AL500="X",1,0))+IF(AM500='Valori Consentiti - Table 1'!$AU$3,5,IF(AM500="X",1,0)),IF(G500=3,IF(T500='Valori Consentiti - Table 1'!$I$4,5,IF(T500="X",1,0))+IF(U500='Valori Consentiti - Table 1'!$K$4,5,IF(U500="X",1,0))+IF(V500='Valori Consentiti - Table 1'!$M$4,5,IF(V500="X",1,0))+IF(W500='Valori Consentiti - Table 1'!$O$4,5,IF(W500="X",1,0))+IF(X500='Valori Consentiti - Table 1'!$Q$4,5,IF(X500="X",1,0))+IF(Y500='Valori Consentiti - Table 1'!$S$4,5,IF(Y500="X",1,0))+IF(Z500='Valori Consentiti - Table 1'!$U$4,5,IF(Z500="X",1,0))+IF(AA500='Valori Consentiti - Table 1'!$W$4,5,IF(AA500="X",1,0))+IF(AB500='Valori Consentiti - Table 1'!$Y$4,5,IF(AB500="X",1,0))+IF(AC500='Valori Consentiti - Table 1'!$AA$4,5,IF(AC500="X",1,0))+IF(AD500='Valori Consentiti - Table 1'!$AC$4,5,IF(AD500="X",1,0))+IF(AE500='Valori Consentiti - Table 1'!$AE$4,5,IF(AE500="X",1,0))+IF(AF500='Valori Consentiti - Table 1'!$AG$4,5,IF(AF500="X",1,0))+IF(AG500='Valori Consentiti - Table 1'!$AI$4,5,IF(AG500="X",1,0))+IF(AH500='Valori Consentiti - Table 1'!$AK$4,5,IF(AH500="X",1,0))+IF(AI500='Valori Consentiti - Table 1'!$AM$4,5,IF(AI500="X",1,0))+IF(AJ500='Valori Consentiti - Table 1'!$AO$4,5,IF(AJ500="X",1,0))+IF(AK500='Valori Consentiti - Table 1'!$AQ$4,5,IF(AK500="X",1,0))+IF(AL500='Valori Consentiti - Table 1'!$AS$4,5,IF(AL500="X",1,0))+IF(AM500='Valori Consentiti - Table 1'!$AU$4,5,IF(AM500="X",1,0)),IF(G500=4,IF(T500='Valori Consentiti - Table 1'!$I$5,5,IF(T500="X",1,0))+IF(U500='Valori Consentiti - Table 1'!$K$5,5,IF(U500="X",1,0))+IF(V500='Valori Consentiti - Table 1'!$M$5,5,IF(V500="X",1,0))+IF(W500='Valori Consentiti - Table 1'!$O$5,5,IF(W500="X",1,0))+IF(X500='Valori Consentiti - Table 1'!$Q$5,5,IF(X500="X",1,0))+IF(Y500='Valori Consentiti - Table 1'!$S$5,5,IF(Y500="X",1,0))+IF(Z500='Valori Consentiti - Table 1'!$U$5,5,IF(Z500="X",1,0))+IF(AA500='Valori Consentiti - Table 1'!$W$5,5,IF(AA500="X",1,0))+IF(AB500='Valori Consentiti - Table 1'!$Y$5,5,IF(AB500="X",1,0))+IF(AC500='Valori Consentiti - Table 1'!$AA$5,5,IF(AC500="X",1,0))+IF(AD500='Valori Consentiti - Table 1'!$AC$5,5,IF(AD500="X",1,0))+IF(AE500='Valori Consentiti - Table 1'!$AE$5,5,IF(AE500="X",1,0))+IF(AF500='Valori Consentiti - Table 1'!$AG$5,5,IF(AF500="X",1,0))+IF(AG500='Valori Consentiti - Table 1'!$AI$5,5,IF(AG500="X",1,0))+IF(AH500='Valori Consentiti - Table 1'!$AK$5,5,IF(AH500="X",1,0))+IF(AI500='Valori Consentiti - Table 1'!$AM$5,5,IF(AI500="X",1,0))+IF(AJ500='Valori Consentiti - Table 1'!$AO$5,5,IF(AJ500="X",1,0))+IF(AK500='Valori Consentiti - Table 1'!$AQ$5,5,IF(AK500="X",1,0))+IF(AL500='Valori Consentiti - Table 1'!$AS$5,5,IF(AL500="X",1,0))+IF(AM500='Valori Consentiti - Table 1'!$AU$5,5,IF(AM500="X",1,0)),))))</f>
        <v>0</v>
      </c>
      <c r="N500" s="16">
        <f t="shared" si="252"/>
        <v>0</v>
      </c>
      <c r="O500" s="16">
        <f t="shared" si="253"/>
        <v>20</v>
      </c>
      <c r="P500" s="16">
        <f>IF(G500=1,IF(T500='Valori Consentiti - Table 1'!$I$2,1,0)+IF(U500='Valori Consentiti - Table 1'!$K$2,1,0)+IF(V500='Valori Consentiti - Table 1'!$M$2,1,0)+IF(W500='Valori Consentiti - Table 1'!$O$2,1,0)+IF(X500='Valori Consentiti - Table 1'!$Q$2,1,0)+IF(Y500='Valori Consentiti - Table 1'!$S$2,1,0)+IF(Z500='Valori Consentiti - Table 1'!$U$2,1,0)+IF(AA500='Valori Consentiti - Table 1'!$W$2,1,0)+IF(AB500='Valori Consentiti - Table 1'!$Y$2,1,0)+IF(AC500='Valori Consentiti - Table 1'!$AA$2,1,0)+IF(AD500='Valori Consentiti - Table 1'!$AC$2,1,0)+IF(AE500='Valori Consentiti - Table 1'!$AE$2,1,0)+IF(AF500='Valori Consentiti - Table 1'!$AG$2,1,0)+IF(AG500='Valori Consentiti - Table 1'!$AI$2,1,0)+IF(AH500='Valori Consentiti - Table 1'!$AK$2,1,0)+IF(AI500='Valori Consentiti - Table 1'!$AM$2,1,0)+IF(AJ500='Valori Consentiti - Table 1'!$AO$2,1,0)+IF(AK500='Valori Consentiti - Table 1'!$AQ$2,1,0)+IF(AL500='Valori Consentiti - Table 1'!$AS$2,1,0)+IF(AM500='Valori Consentiti - Table 1'!$AU$2,1,0),IF(G500=2,IF(T500='Valori Consentiti - Table 1'!$I$3,1,0)+IF(U500='Valori Consentiti - Table 1'!$K$3,1,0)+IF(V500='Valori Consentiti - Table 1'!$M$3,1,0)+IF(W500='Valori Consentiti - Table 1'!$O$3,1,0)+IF(X500='Valori Consentiti - Table 1'!$Q$3,1,0)+IF(Y500='Valori Consentiti - Table 1'!$S$3,1,0)+IF(Z500='Valori Consentiti - Table 1'!$U$3,1,0)+IF(AA500='Valori Consentiti - Table 1'!$W$3,1,0)+IF(AB500='Valori Consentiti - Table 1'!$Y$3,1,0)+IF(AC500='Valori Consentiti - Table 1'!$AA$3,1,0)+IF(AD500='Valori Consentiti - Table 1'!$AC$3,1,0)+IF(AE500='Valori Consentiti - Table 1'!$AE$3,1,0)+IF(AF500='Valori Consentiti - Table 1'!$AG$3,1,0)+IF(AG500='Valori Consentiti - Table 1'!$AI$3,1,0)+IF(AH500='Valori Consentiti - Table 1'!$AK$3,1,0)+IF(AI500='Valori Consentiti - Table 1'!$AM$3,1,0)+IF(AJ500='Valori Consentiti - Table 1'!$AO$3,1,0)+IF(AK500='Valori Consentiti - Table 1'!$AQ$3,1,0)+IF(AL500='Valori Consentiti - Table 1'!$AS$3,1,0)+IF(AM500='Valori Consentiti - Table 1'!$AU$3,1,0),IF(G500=3,IF(T500='Valori Consentiti - Table 1'!$I$4,1,0)+IF(U500='Valori Consentiti - Table 1'!$K$4,1,0)+IF(V500='Valori Consentiti - Table 1'!$M$4,1,0)+IF(W500='Valori Consentiti - Table 1'!$O$4,1,0)+IF(X500='Valori Consentiti - Table 1'!$Q$4,1,0)+IF(Y500='Valori Consentiti - Table 1'!$S$4,1,0)+IF(Z500='Valori Consentiti - Table 1'!$U$4,1,0)+IF(AA500='Valori Consentiti - Table 1'!$W$4,1,0)+IF(AB500='Valori Consentiti - Table 1'!$Y$4,1,0)+IF(AC500='Valori Consentiti - Table 1'!$AA$4,1,0)+IF(AD500='Valori Consentiti - Table 1'!$AC$4,1,0)+IF(AE500='Valori Consentiti - Table 1'!$AE$4,1,0)+IF(AF500='Valori Consentiti - Table 1'!$AG$4,1,0)+IF(AG500='Valori Consentiti - Table 1'!$AI$4,1,0)+IF(AH500='Valori Consentiti - Table 1'!$AK$4,1,0)+IF(AI500='Valori Consentiti - Table 1'!$AM$4,1,0)+IF(AJ500='Valori Consentiti - Table 1'!$AO$4,1,0)+IF(AK500='Valori Consentiti - Table 1'!$AQ$4,1,0)+IF(AL500='Valori Consentiti - Table 1'!$AS$4,1,0)+IF(AM500='Valori Consentiti - Table 1'!$AU$4,1,0),IF(G500=4,IF(T500='Valori Consentiti - Table 1'!$I$5,1,0)+IF(U500='Valori Consentiti - Table 1'!$K$5,1,0)+IF(V500='Valori Consentiti - Table 1'!$M$5,1,0)+IF(W500='Valori Consentiti - Table 1'!$O$5,1,0)+IF(X500='Valori Consentiti - Table 1'!$Q$5,1,0)+IF(Y500='Valori Consentiti - Table 1'!$S$5,1,0)+IF(Z500='Valori Consentiti - Table 1'!$U$5,1,0)+IF(AA500='Valori Consentiti - Table 1'!$W$5,1,0)+IF(AB500='Valori Consentiti - Table 1'!$Y$5,1,0)+IF(AC500='Valori Consentiti - Table 1'!$AA$5,1,0)+IF(AD500='Valori Consentiti - Table 1'!$AC$5,1,0)+IF(AE500='Valori Consentiti - Table 1'!$AE$5,1,0)+IF(AF500='Valori Consentiti - Table 1'!$AG$5,1,0)+IF(AG500='Valori Consentiti - Table 1'!$AI$5,1,0)+IF(AH500='Valori Consentiti - Table 1'!$AK$5,1,0)+IF(AI500='Valori Consentiti - Table 1'!$AM$5,1,0)+IF(AJ500='Valori Consentiti - Table 1'!$AO$5,1,0)+IF(AK500='Valori Consentiti - Table 1'!$AQ$5,1,0)+IF(AL500='Valori Consentiti - Table 1'!$AS$5,1,0)+IF(AM500='Valori Consentiti - Table 1'!$AU$5,1,0),))))</f>
        <v>0</v>
      </c>
      <c r="Q500" s="16">
        <f t="shared" si="254"/>
        <v>20</v>
      </c>
      <c r="R500" s="16">
        <f t="shared" si="246"/>
        <v>1</v>
      </c>
      <c r="S500" s="17"/>
      <c r="T500" s="24" t="str">
        <f t="shared" si="226"/>
        <v/>
      </c>
      <c r="U500" s="25" t="str">
        <f t="shared" si="227"/>
        <v/>
      </c>
      <c r="V500" s="25" t="str">
        <f t="shared" si="228"/>
        <v/>
      </c>
      <c r="W500" s="26" t="str">
        <f t="shared" si="229"/>
        <v/>
      </c>
      <c r="X500" s="27" t="str">
        <f t="shared" si="230"/>
        <v/>
      </c>
      <c r="Y500" s="25" t="str">
        <f t="shared" si="231"/>
        <v/>
      </c>
      <c r="Z500" s="25" t="str">
        <f t="shared" si="232"/>
        <v/>
      </c>
      <c r="AA500" s="26" t="str">
        <f t="shared" si="233"/>
        <v/>
      </c>
      <c r="AB500" s="27" t="str">
        <f t="shared" si="234"/>
        <v/>
      </c>
      <c r="AC500" s="25" t="str">
        <f t="shared" si="235"/>
        <v/>
      </c>
      <c r="AD500" s="25" t="str">
        <f t="shared" si="236"/>
        <v/>
      </c>
      <c r="AE500" s="26" t="str">
        <f t="shared" si="237"/>
        <v/>
      </c>
      <c r="AF500" s="27" t="str">
        <f t="shared" si="238"/>
        <v/>
      </c>
      <c r="AG500" s="25" t="str">
        <f t="shared" si="239"/>
        <v/>
      </c>
      <c r="AH500" s="25" t="str">
        <f t="shared" si="240"/>
        <v/>
      </c>
      <c r="AI500" s="26" t="str">
        <f t="shared" si="241"/>
        <v/>
      </c>
      <c r="AJ500" s="27" t="str">
        <f t="shared" si="242"/>
        <v/>
      </c>
      <c r="AK500" s="25" t="str">
        <f t="shared" si="243"/>
        <v/>
      </c>
      <c r="AL500" s="25" t="str">
        <f t="shared" si="244"/>
        <v/>
      </c>
      <c r="AM500" s="28" t="str">
        <f t="shared" si="245"/>
        <v/>
      </c>
      <c r="AN500" s="29" t="b">
        <f t="shared" si="247"/>
        <v>0</v>
      </c>
      <c r="AO500" s="29" t="b">
        <f t="shared" si="248"/>
        <v>0</v>
      </c>
      <c r="AP500" s="29" t="b">
        <f t="shared" si="249"/>
        <v>0</v>
      </c>
      <c r="AQ500" s="29" t="b">
        <f t="shared" si="250"/>
        <v>0</v>
      </c>
      <c r="AR500" s="29" t="b">
        <f t="shared" si="251"/>
        <v>0</v>
      </c>
    </row>
    <row r="501" spans="1:44">
      <c r="A501" s="14"/>
      <c r="B501" s="14"/>
      <c r="C501" s="22"/>
      <c r="D501" s="14"/>
      <c r="E501" s="14"/>
      <c r="F501" s="14"/>
      <c r="G501" s="14"/>
      <c r="H501" s="15"/>
      <c r="I501" s="15"/>
      <c r="J501" s="15"/>
      <c r="K501" s="15"/>
      <c r="L501" s="15"/>
      <c r="M501" s="23">
        <f>IF(G501=1,IF(T501='Valori Consentiti - Table 1'!$I$2,5,IF(T501="X",1,0))+IF(U501='Valori Consentiti - Table 1'!$K$2,5,IF(U501="X",1,0))+IF(V501='Valori Consentiti - Table 1'!$M$2,5,IF(V501="X",1,0))+IF(W501='Valori Consentiti - Table 1'!$O$2,5,IF(W501="X",1,0))+IF(X501='Valori Consentiti - Table 1'!$Q$2,5,IF(X501="X",1,0))+IF(Y501='Valori Consentiti - Table 1'!$S$2,5,IF(Y501="X",1,0))+IF(Z501='Valori Consentiti - Table 1'!$U$2,5,IF(Z501="X",1,0))+IF(AA501='Valori Consentiti - Table 1'!$W$2,5,IF(AA501="X",1,0))+IF(AB501='Valori Consentiti - Table 1'!$Y$2,5,IF(AB501="X",1,0))+IF(AC501='Valori Consentiti - Table 1'!$AA$2,5,IF(AC501="X",1,0))+IF(AD501='Valori Consentiti - Table 1'!$AC$2,5,IF(AD501="X",1,0))+IF(AE501='Valori Consentiti - Table 1'!$AE$2,5,IF(AE501="X",1,0))+IF(AF501='Valori Consentiti - Table 1'!$AG$2,5,IF(AF501="X",1,0))+IF(AG501='Valori Consentiti - Table 1'!$AI$2,5,IF(AG501="X",1,0))+IF(AH501='Valori Consentiti - Table 1'!$AK$2,5,IF(AH501="X",1,0))+IF(AI501='Valori Consentiti - Table 1'!$AM$2,5,IF(AI501="X",1,0))+IF(AJ501='Valori Consentiti - Table 1'!$AO$2,5,IF(AJ501="X",1,0))+IF(AK501='Valori Consentiti - Table 1'!$AQ$2,5,IF(AK501="X",1,0))+IF(AL501='Valori Consentiti - Table 1'!$AS$2,5,IF(AL501="X",1,0))+IF(AM501='Valori Consentiti - Table 1'!$AU$2,5,IF(AM501="X",1,0)),IF(G501=2,IF(T501='Valori Consentiti - Table 1'!$I$3,5,IF(T501="X",1,0))+IF(U501='Valori Consentiti - Table 1'!$K$3,5,IF(U501="X",1,0))+IF(V501='Valori Consentiti - Table 1'!$M$3,5,IF(V501="X",1,0))+IF(W501='Valori Consentiti - Table 1'!$O$3,5,IF(W501="X",1,0))+IF(X501='Valori Consentiti - Table 1'!$Q$3,5,IF(X501="X",1,0))+IF(Y501='Valori Consentiti - Table 1'!$S$3,5,IF(Y501="X",1,0))+IF(Z501='Valori Consentiti - Table 1'!$U$3,5,IF(Z501="X",1,0))+IF(AA501='Valori Consentiti - Table 1'!$W$3,5,IF(AA501="X",1,0))+IF(AB501='Valori Consentiti - Table 1'!$Y$3,5,IF(AB501="X",1,0))+IF(AC501='Valori Consentiti - Table 1'!$AA$3,5,IF(AC501="X",1,0))+IF(AD501='Valori Consentiti - Table 1'!$AC$3,5,IF(AD501="X",1,0))+IF(AE501='Valori Consentiti - Table 1'!$AE$3,5,IF(AE501="X",1,0))+IF(AF501='Valori Consentiti - Table 1'!$AG$3,5,IF(AF501="X",1,0))+IF(AG501='Valori Consentiti - Table 1'!$AI$3,5,IF(AG501="X",1,0))+IF(AH501='Valori Consentiti - Table 1'!$AK$3,5,IF(AH501="X",1,0))+IF(AI501='Valori Consentiti - Table 1'!$AM$3,5,IF(AI501="X",1,0))+IF(AJ501='Valori Consentiti - Table 1'!$AO$3,5,IF(AJ501="X",1,0))+IF(AK501='Valori Consentiti - Table 1'!$AQ$3,5,IF(AK501="X",1,0))+IF(AL501='Valori Consentiti - Table 1'!$AS$3,5,IF(AL501="X",1,0))+IF(AM501='Valori Consentiti - Table 1'!$AU$3,5,IF(AM501="X",1,0)),IF(G501=3,IF(T501='Valori Consentiti - Table 1'!$I$4,5,IF(T501="X",1,0))+IF(U501='Valori Consentiti - Table 1'!$K$4,5,IF(U501="X",1,0))+IF(V501='Valori Consentiti - Table 1'!$M$4,5,IF(V501="X",1,0))+IF(W501='Valori Consentiti - Table 1'!$O$4,5,IF(W501="X",1,0))+IF(X501='Valori Consentiti - Table 1'!$Q$4,5,IF(X501="X",1,0))+IF(Y501='Valori Consentiti - Table 1'!$S$4,5,IF(Y501="X",1,0))+IF(Z501='Valori Consentiti - Table 1'!$U$4,5,IF(Z501="X",1,0))+IF(AA501='Valori Consentiti - Table 1'!$W$4,5,IF(AA501="X",1,0))+IF(AB501='Valori Consentiti - Table 1'!$Y$4,5,IF(AB501="X",1,0))+IF(AC501='Valori Consentiti - Table 1'!$AA$4,5,IF(AC501="X",1,0))+IF(AD501='Valori Consentiti - Table 1'!$AC$4,5,IF(AD501="X",1,0))+IF(AE501='Valori Consentiti - Table 1'!$AE$4,5,IF(AE501="X",1,0))+IF(AF501='Valori Consentiti - Table 1'!$AG$4,5,IF(AF501="X",1,0))+IF(AG501='Valori Consentiti - Table 1'!$AI$4,5,IF(AG501="X",1,0))+IF(AH501='Valori Consentiti - Table 1'!$AK$4,5,IF(AH501="X",1,0))+IF(AI501='Valori Consentiti - Table 1'!$AM$4,5,IF(AI501="X",1,0))+IF(AJ501='Valori Consentiti - Table 1'!$AO$4,5,IF(AJ501="X",1,0))+IF(AK501='Valori Consentiti - Table 1'!$AQ$4,5,IF(AK501="X",1,0))+IF(AL501='Valori Consentiti - Table 1'!$AS$4,5,IF(AL501="X",1,0))+IF(AM501='Valori Consentiti - Table 1'!$AU$4,5,IF(AM501="X",1,0)),IF(G501=4,IF(T501='Valori Consentiti - Table 1'!$I$5,5,IF(T501="X",1,0))+IF(U501='Valori Consentiti - Table 1'!$K$5,5,IF(U501="X",1,0))+IF(V501='Valori Consentiti - Table 1'!$M$5,5,IF(V501="X",1,0))+IF(W501='Valori Consentiti - Table 1'!$O$5,5,IF(W501="X",1,0))+IF(X501='Valori Consentiti - Table 1'!$Q$5,5,IF(X501="X",1,0))+IF(Y501='Valori Consentiti - Table 1'!$S$5,5,IF(Y501="X",1,0))+IF(Z501='Valori Consentiti - Table 1'!$U$5,5,IF(Z501="X",1,0))+IF(AA501='Valori Consentiti - Table 1'!$W$5,5,IF(AA501="X",1,0))+IF(AB501='Valori Consentiti - Table 1'!$Y$5,5,IF(AB501="X",1,0))+IF(AC501='Valori Consentiti - Table 1'!$AA$5,5,IF(AC501="X",1,0))+IF(AD501='Valori Consentiti - Table 1'!$AC$5,5,IF(AD501="X",1,0))+IF(AE501='Valori Consentiti - Table 1'!$AE$5,5,IF(AE501="X",1,0))+IF(AF501='Valori Consentiti - Table 1'!$AG$5,5,IF(AF501="X",1,0))+IF(AG501='Valori Consentiti - Table 1'!$AI$5,5,IF(AG501="X",1,0))+IF(AH501='Valori Consentiti - Table 1'!$AK$5,5,IF(AH501="X",1,0))+IF(AI501='Valori Consentiti - Table 1'!$AM$5,5,IF(AI501="X",1,0))+IF(AJ501='Valori Consentiti - Table 1'!$AO$5,5,IF(AJ501="X",1,0))+IF(AK501='Valori Consentiti - Table 1'!$AQ$5,5,IF(AK501="X",1,0))+IF(AL501='Valori Consentiti - Table 1'!$AS$5,5,IF(AL501="X",1,0))+IF(AM501='Valori Consentiti - Table 1'!$AU$5,5,IF(AM501="X",1,0)),))))</f>
        <v>0</v>
      </c>
      <c r="N501" s="16">
        <f t="shared" si="252"/>
        <v>0</v>
      </c>
      <c r="O501" s="16">
        <f t="shared" si="253"/>
        <v>20</v>
      </c>
      <c r="P501" s="16">
        <f>IF(G501=1,IF(T501='Valori Consentiti - Table 1'!$I$2,1,0)+IF(U501='Valori Consentiti - Table 1'!$K$2,1,0)+IF(V501='Valori Consentiti - Table 1'!$M$2,1,0)+IF(W501='Valori Consentiti - Table 1'!$O$2,1,0)+IF(X501='Valori Consentiti - Table 1'!$Q$2,1,0)+IF(Y501='Valori Consentiti - Table 1'!$S$2,1,0)+IF(Z501='Valori Consentiti - Table 1'!$U$2,1,0)+IF(AA501='Valori Consentiti - Table 1'!$W$2,1,0)+IF(AB501='Valori Consentiti - Table 1'!$Y$2,1,0)+IF(AC501='Valori Consentiti - Table 1'!$AA$2,1,0)+IF(AD501='Valori Consentiti - Table 1'!$AC$2,1,0)+IF(AE501='Valori Consentiti - Table 1'!$AE$2,1,0)+IF(AF501='Valori Consentiti - Table 1'!$AG$2,1,0)+IF(AG501='Valori Consentiti - Table 1'!$AI$2,1,0)+IF(AH501='Valori Consentiti - Table 1'!$AK$2,1,0)+IF(AI501='Valori Consentiti - Table 1'!$AM$2,1,0)+IF(AJ501='Valori Consentiti - Table 1'!$AO$2,1,0)+IF(AK501='Valori Consentiti - Table 1'!$AQ$2,1,0)+IF(AL501='Valori Consentiti - Table 1'!$AS$2,1,0)+IF(AM501='Valori Consentiti - Table 1'!$AU$2,1,0),IF(G501=2,IF(T501='Valori Consentiti - Table 1'!$I$3,1,0)+IF(U501='Valori Consentiti - Table 1'!$K$3,1,0)+IF(V501='Valori Consentiti - Table 1'!$M$3,1,0)+IF(W501='Valori Consentiti - Table 1'!$O$3,1,0)+IF(X501='Valori Consentiti - Table 1'!$Q$3,1,0)+IF(Y501='Valori Consentiti - Table 1'!$S$3,1,0)+IF(Z501='Valori Consentiti - Table 1'!$U$3,1,0)+IF(AA501='Valori Consentiti - Table 1'!$W$3,1,0)+IF(AB501='Valori Consentiti - Table 1'!$Y$3,1,0)+IF(AC501='Valori Consentiti - Table 1'!$AA$3,1,0)+IF(AD501='Valori Consentiti - Table 1'!$AC$3,1,0)+IF(AE501='Valori Consentiti - Table 1'!$AE$3,1,0)+IF(AF501='Valori Consentiti - Table 1'!$AG$3,1,0)+IF(AG501='Valori Consentiti - Table 1'!$AI$3,1,0)+IF(AH501='Valori Consentiti - Table 1'!$AK$3,1,0)+IF(AI501='Valori Consentiti - Table 1'!$AM$3,1,0)+IF(AJ501='Valori Consentiti - Table 1'!$AO$3,1,0)+IF(AK501='Valori Consentiti - Table 1'!$AQ$3,1,0)+IF(AL501='Valori Consentiti - Table 1'!$AS$3,1,0)+IF(AM501='Valori Consentiti - Table 1'!$AU$3,1,0),IF(G501=3,IF(T501='Valori Consentiti - Table 1'!$I$4,1,0)+IF(U501='Valori Consentiti - Table 1'!$K$4,1,0)+IF(V501='Valori Consentiti - Table 1'!$M$4,1,0)+IF(W501='Valori Consentiti - Table 1'!$O$4,1,0)+IF(X501='Valori Consentiti - Table 1'!$Q$4,1,0)+IF(Y501='Valori Consentiti - Table 1'!$S$4,1,0)+IF(Z501='Valori Consentiti - Table 1'!$U$4,1,0)+IF(AA501='Valori Consentiti - Table 1'!$W$4,1,0)+IF(AB501='Valori Consentiti - Table 1'!$Y$4,1,0)+IF(AC501='Valori Consentiti - Table 1'!$AA$4,1,0)+IF(AD501='Valori Consentiti - Table 1'!$AC$4,1,0)+IF(AE501='Valori Consentiti - Table 1'!$AE$4,1,0)+IF(AF501='Valori Consentiti - Table 1'!$AG$4,1,0)+IF(AG501='Valori Consentiti - Table 1'!$AI$4,1,0)+IF(AH501='Valori Consentiti - Table 1'!$AK$4,1,0)+IF(AI501='Valori Consentiti - Table 1'!$AM$4,1,0)+IF(AJ501='Valori Consentiti - Table 1'!$AO$4,1,0)+IF(AK501='Valori Consentiti - Table 1'!$AQ$4,1,0)+IF(AL501='Valori Consentiti - Table 1'!$AS$4,1,0)+IF(AM501='Valori Consentiti - Table 1'!$AU$4,1,0),IF(G501=4,IF(T501='Valori Consentiti - Table 1'!$I$5,1,0)+IF(U501='Valori Consentiti - Table 1'!$K$5,1,0)+IF(V501='Valori Consentiti - Table 1'!$M$5,1,0)+IF(W501='Valori Consentiti - Table 1'!$O$5,1,0)+IF(X501='Valori Consentiti - Table 1'!$Q$5,1,0)+IF(Y501='Valori Consentiti - Table 1'!$S$5,1,0)+IF(Z501='Valori Consentiti - Table 1'!$U$5,1,0)+IF(AA501='Valori Consentiti - Table 1'!$W$5,1,0)+IF(AB501='Valori Consentiti - Table 1'!$Y$5,1,0)+IF(AC501='Valori Consentiti - Table 1'!$AA$5,1,0)+IF(AD501='Valori Consentiti - Table 1'!$AC$5,1,0)+IF(AE501='Valori Consentiti - Table 1'!$AE$5,1,0)+IF(AF501='Valori Consentiti - Table 1'!$AG$5,1,0)+IF(AG501='Valori Consentiti - Table 1'!$AI$5,1,0)+IF(AH501='Valori Consentiti - Table 1'!$AK$5,1,0)+IF(AI501='Valori Consentiti - Table 1'!$AM$5,1,0)+IF(AJ501='Valori Consentiti - Table 1'!$AO$5,1,0)+IF(AK501='Valori Consentiti - Table 1'!$AQ$5,1,0)+IF(AL501='Valori Consentiti - Table 1'!$AS$5,1,0)+IF(AM501='Valori Consentiti - Table 1'!$AU$5,1,0),))))</f>
        <v>0</v>
      </c>
      <c r="Q501" s="16">
        <f t="shared" si="254"/>
        <v>20</v>
      </c>
      <c r="R501" s="16">
        <f t="shared" si="246"/>
        <v>1</v>
      </c>
      <c r="S501" s="17"/>
      <c r="T501" s="24" t="str">
        <f t="shared" si="226"/>
        <v/>
      </c>
      <c r="U501" s="25" t="str">
        <f t="shared" si="227"/>
        <v/>
      </c>
      <c r="V501" s="25" t="str">
        <f t="shared" si="228"/>
        <v/>
      </c>
      <c r="W501" s="26" t="str">
        <f t="shared" si="229"/>
        <v/>
      </c>
      <c r="X501" s="27" t="str">
        <f t="shared" si="230"/>
        <v/>
      </c>
      <c r="Y501" s="25" t="str">
        <f t="shared" si="231"/>
        <v/>
      </c>
      <c r="Z501" s="25" t="str">
        <f t="shared" si="232"/>
        <v/>
      </c>
      <c r="AA501" s="26" t="str">
        <f t="shared" si="233"/>
        <v/>
      </c>
      <c r="AB501" s="27" t="str">
        <f t="shared" si="234"/>
        <v/>
      </c>
      <c r="AC501" s="25" t="str">
        <f t="shared" si="235"/>
        <v/>
      </c>
      <c r="AD501" s="25" t="str">
        <f t="shared" si="236"/>
        <v/>
      </c>
      <c r="AE501" s="26" t="str">
        <f t="shared" si="237"/>
        <v/>
      </c>
      <c r="AF501" s="27" t="str">
        <f t="shared" si="238"/>
        <v/>
      </c>
      <c r="AG501" s="25" t="str">
        <f t="shared" si="239"/>
        <v/>
      </c>
      <c r="AH501" s="25" t="str">
        <f t="shared" si="240"/>
        <v/>
      </c>
      <c r="AI501" s="26" t="str">
        <f t="shared" si="241"/>
        <v/>
      </c>
      <c r="AJ501" s="27" t="str">
        <f t="shared" si="242"/>
        <v/>
      </c>
      <c r="AK501" s="25" t="str">
        <f t="shared" si="243"/>
        <v/>
      </c>
      <c r="AL501" s="25" t="str">
        <f t="shared" si="244"/>
        <v/>
      </c>
      <c r="AM501" s="28" t="str">
        <f t="shared" si="245"/>
        <v/>
      </c>
      <c r="AN501" s="29" t="b">
        <f t="shared" si="247"/>
        <v>0</v>
      </c>
      <c r="AO501" s="29" t="b">
        <f t="shared" si="248"/>
        <v>0</v>
      </c>
      <c r="AP501" s="29" t="b">
        <f t="shared" si="249"/>
        <v>0</v>
      </c>
      <c r="AQ501" s="29" t="b">
        <f t="shared" si="250"/>
        <v>0</v>
      </c>
      <c r="AR501" s="29" t="b">
        <f t="shared" si="251"/>
        <v>0</v>
      </c>
    </row>
    <row r="502" spans="1:44">
      <c r="A502" s="14"/>
      <c r="B502" s="14"/>
      <c r="C502" s="22"/>
      <c r="D502" s="14"/>
      <c r="E502" s="14"/>
      <c r="F502" s="14"/>
      <c r="G502" s="14"/>
      <c r="H502" s="15"/>
      <c r="I502" s="15"/>
      <c r="J502" s="15"/>
      <c r="K502" s="15"/>
      <c r="L502" s="15"/>
      <c r="M502" s="23">
        <f>IF(G502=1,IF(T502='Valori Consentiti - Table 1'!$I$2,5,IF(T502="X",1,0))+IF(U502='Valori Consentiti - Table 1'!$K$2,5,IF(U502="X",1,0))+IF(V502='Valori Consentiti - Table 1'!$M$2,5,IF(V502="X",1,0))+IF(W502='Valori Consentiti - Table 1'!$O$2,5,IF(W502="X",1,0))+IF(X502='Valori Consentiti - Table 1'!$Q$2,5,IF(X502="X",1,0))+IF(Y502='Valori Consentiti - Table 1'!$S$2,5,IF(Y502="X",1,0))+IF(Z502='Valori Consentiti - Table 1'!$U$2,5,IF(Z502="X",1,0))+IF(AA502='Valori Consentiti - Table 1'!$W$2,5,IF(AA502="X",1,0))+IF(AB502='Valori Consentiti - Table 1'!$Y$2,5,IF(AB502="X",1,0))+IF(AC502='Valori Consentiti - Table 1'!$AA$2,5,IF(AC502="X",1,0))+IF(AD502='Valori Consentiti - Table 1'!$AC$2,5,IF(AD502="X",1,0))+IF(AE502='Valori Consentiti - Table 1'!$AE$2,5,IF(AE502="X",1,0))+IF(AF502='Valori Consentiti - Table 1'!$AG$2,5,IF(AF502="X",1,0))+IF(AG502='Valori Consentiti - Table 1'!$AI$2,5,IF(AG502="X",1,0))+IF(AH502='Valori Consentiti - Table 1'!$AK$2,5,IF(AH502="X",1,0))+IF(AI502='Valori Consentiti - Table 1'!$AM$2,5,IF(AI502="X",1,0))+IF(AJ502='Valori Consentiti - Table 1'!$AO$2,5,IF(AJ502="X",1,0))+IF(AK502='Valori Consentiti - Table 1'!$AQ$2,5,IF(AK502="X",1,0))+IF(AL502='Valori Consentiti - Table 1'!$AS$2,5,IF(AL502="X",1,0))+IF(AM502='Valori Consentiti - Table 1'!$AU$2,5,IF(AM502="X",1,0)),IF(G502=2,IF(T502='Valori Consentiti - Table 1'!$I$3,5,IF(T502="X",1,0))+IF(U502='Valori Consentiti - Table 1'!$K$3,5,IF(U502="X",1,0))+IF(V502='Valori Consentiti - Table 1'!$M$3,5,IF(V502="X",1,0))+IF(W502='Valori Consentiti - Table 1'!$O$3,5,IF(W502="X",1,0))+IF(X502='Valori Consentiti - Table 1'!$Q$3,5,IF(X502="X",1,0))+IF(Y502='Valori Consentiti - Table 1'!$S$3,5,IF(Y502="X",1,0))+IF(Z502='Valori Consentiti - Table 1'!$U$3,5,IF(Z502="X",1,0))+IF(AA502='Valori Consentiti - Table 1'!$W$3,5,IF(AA502="X",1,0))+IF(AB502='Valori Consentiti - Table 1'!$Y$3,5,IF(AB502="X",1,0))+IF(AC502='Valori Consentiti - Table 1'!$AA$3,5,IF(AC502="X",1,0))+IF(AD502='Valori Consentiti - Table 1'!$AC$3,5,IF(AD502="X",1,0))+IF(AE502='Valori Consentiti - Table 1'!$AE$3,5,IF(AE502="X",1,0))+IF(AF502='Valori Consentiti - Table 1'!$AG$3,5,IF(AF502="X",1,0))+IF(AG502='Valori Consentiti - Table 1'!$AI$3,5,IF(AG502="X",1,0))+IF(AH502='Valori Consentiti - Table 1'!$AK$3,5,IF(AH502="X",1,0))+IF(AI502='Valori Consentiti - Table 1'!$AM$3,5,IF(AI502="X",1,0))+IF(AJ502='Valori Consentiti - Table 1'!$AO$3,5,IF(AJ502="X",1,0))+IF(AK502='Valori Consentiti - Table 1'!$AQ$3,5,IF(AK502="X",1,0))+IF(AL502='Valori Consentiti - Table 1'!$AS$3,5,IF(AL502="X",1,0))+IF(AM502='Valori Consentiti - Table 1'!$AU$3,5,IF(AM502="X",1,0)),IF(G502=3,IF(T502='Valori Consentiti - Table 1'!$I$4,5,IF(T502="X",1,0))+IF(U502='Valori Consentiti - Table 1'!$K$4,5,IF(U502="X",1,0))+IF(V502='Valori Consentiti - Table 1'!$M$4,5,IF(V502="X",1,0))+IF(W502='Valori Consentiti - Table 1'!$O$4,5,IF(W502="X",1,0))+IF(X502='Valori Consentiti - Table 1'!$Q$4,5,IF(X502="X",1,0))+IF(Y502='Valori Consentiti - Table 1'!$S$4,5,IF(Y502="X",1,0))+IF(Z502='Valori Consentiti - Table 1'!$U$4,5,IF(Z502="X",1,0))+IF(AA502='Valori Consentiti - Table 1'!$W$4,5,IF(AA502="X",1,0))+IF(AB502='Valori Consentiti - Table 1'!$Y$4,5,IF(AB502="X",1,0))+IF(AC502='Valori Consentiti - Table 1'!$AA$4,5,IF(AC502="X",1,0))+IF(AD502='Valori Consentiti - Table 1'!$AC$4,5,IF(AD502="X",1,0))+IF(AE502='Valori Consentiti - Table 1'!$AE$4,5,IF(AE502="X",1,0))+IF(AF502='Valori Consentiti - Table 1'!$AG$4,5,IF(AF502="X",1,0))+IF(AG502='Valori Consentiti - Table 1'!$AI$4,5,IF(AG502="X",1,0))+IF(AH502='Valori Consentiti - Table 1'!$AK$4,5,IF(AH502="X",1,0))+IF(AI502='Valori Consentiti - Table 1'!$AM$4,5,IF(AI502="X",1,0))+IF(AJ502='Valori Consentiti - Table 1'!$AO$4,5,IF(AJ502="X",1,0))+IF(AK502='Valori Consentiti - Table 1'!$AQ$4,5,IF(AK502="X",1,0))+IF(AL502='Valori Consentiti - Table 1'!$AS$4,5,IF(AL502="X",1,0))+IF(AM502='Valori Consentiti - Table 1'!$AU$4,5,IF(AM502="X",1,0)),IF(G502=4,IF(T502='Valori Consentiti - Table 1'!$I$5,5,IF(T502="X",1,0))+IF(U502='Valori Consentiti - Table 1'!$K$5,5,IF(U502="X",1,0))+IF(V502='Valori Consentiti - Table 1'!$M$5,5,IF(V502="X",1,0))+IF(W502='Valori Consentiti - Table 1'!$O$5,5,IF(W502="X",1,0))+IF(X502='Valori Consentiti - Table 1'!$Q$5,5,IF(X502="X",1,0))+IF(Y502='Valori Consentiti - Table 1'!$S$5,5,IF(Y502="X",1,0))+IF(Z502='Valori Consentiti - Table 1'!$U$5,5,IF(Z502="X",1,0))+IF(AA502='Valori Consentiti - Table 1'!$W$5,5,IF(AA502="X",1,0))+IF(AB502='Valori Consentiti - Table 1'!$Y$5,5,IF(AB502="X",1,0))+IF(AC502='Valori Consentiti - Table 1'!$AA$5,5,IF(AC502="X",1,0))+IF(AD502='Valori Consentiti - Table 1'!$AC$5,5,IF(AD502="X",1,0))+IF(AE502='Valori Consentiti - Table 1'!$AE$5,5,IF(AE502="X",1,0))+IF(AF502='Valori Consentiti - Table 1'!$AG$5,5,IF(AF502="X",1,0))+IF(AG502='Valori Consentiti - Table 1'!$AI$5,5,IF(AG502="X",1,0))+IF(AH502='Valori Consentiti - Table 1'!$AK$5,5,IF(AH502="X",1,0))+IF(AI502='Valori Consentiti - Table 1'!$AM$5,5,IF(AI502="X",1,0))+IF(AJ502='Valori Consentiti - Table 1'!$AO$5,5,IF(AJ502="X",1,0))+IF(AK502='Valori Consentiti - Table 1'!$AQ$5,5,IF(AK502="X",1,0))+IF(AL502='Valori Consentiti - Table 1'!$AS$5,5,IF(AL502="X",1,0))+IF(AM502='Valori Consentiti - Table 1'!$AU$5,5,IF(AM502="X",1,0)),))))</f>
        <v>0</v>
      </c>
      <c r="N502" s="16">
        <f t="shared" si="252"/>
        <v>0</v>
      </c>
      <c r="O502" s="16">
        <f t="shared" si="253"/>
        <v>20</v>
      </c>
      <c r="P502" s="16">
        <f>IF(G502=1,IF(T502='Valori Consentiti - Table 1'!$I$2,1,0)+IF(U502='Valori Consentiti - Table 1'!$K$2,1,0)+IF(V502='Valori Consentiti - Table 1'!$M$2,1,0)+IF(W502='Valori Consentiti - Table 1'!$O$2,1,0)+IF(X502='Valori Consentiti - Table 1'!$Q$2,1,0)+IF(Y502='Valori Consentiti - Table 1'!$S$2,1,0)+IF(Z502='Valori Consentiti - Table 1'!$U$2,1,0)+IF(AA502='Valori Consentiti - Table 1'!$W$2,1,0)+IF(AB502='Valori Consentiti - Table 1'!$Y$2,1,0)+IF(AC502='Valori Consentiti - Table 1'!$AA$2,1,0)+IF(AD502='Valori Consentiti - Table 1'!$AC$2,1,0)+IF(AE502='Valori Consentiti - Table 1'!$AE$2,1,0)+IF(AF502='Valori Consentiti - Table 1'!$AG$2,1,0)+IF(AG502='Valori Consentiti - Table 1'!$AI$2,1,0)+IF(AH502='Valori Consentiti - Table 1'!$AK$2,1,0)+IF(AI502='Valori Consentiti - Table 1'!$AM$2,1,0)+IF(AJ502='Valori Consentiti - Table 1'!$AO$2,1,0)+IF(AK502='Valori Consentiti - Table 1'!$AQ$2,1,0)+IF(AL502='Valori Consentiti - Table 1'!$AS$2,1,0)+IF(AM502='Valori Consentiti - Table 1'!$AU$2,1,0),IF(G502=2,IF(T502='Valori Consentiti - Table 1'!$I$3,1,0)+IF(U502='Valori Consentiti - Table 1'!$K$3,1,0)+IF(V502='Valori Consentiti - Table 1'!$M$3,1,0)+IF(W502='Valori Consentiti - Table 1'!$O$3,1,0)+IF(X502='Valori Consentiti - Table 1'!$Q$3,1,0)+IF(Y502='Valori Consentiti - Table 1'!$S$3,1,0)+IF(Z502='Valori Consentiti - Table 1'!$U$3,1,0)+IF(AA502='Valori Consentiti - Table 1'!$W$3,1,0)+IF(AB502='Valori Consentiti - Table 1'!$Y$3,1,0)+IF(AC502='Valori Consentiti - Table 1'!$AA$3,1,0)+IF(AD502='Valori Consentiti - Table 1'!$AC$3,1,0)+IF(AE502='Valori Consentiti - Table 1'!$AE$3,1,0)+IF(AF502='Valori Consentiti - Table 1'!$AG$3,1,0)+IF(AG502='Valori Consentiti - Table 1'!$AI$3,1,0)+IF(AH502='Valori Consentiti - Table 1'!$AK$3,1,0)+IF(AI502='Valori Consentiti - Table 1'!$AM$3,1,0)+IF(AJ502='Valori Consentiti - Table 1'!$AO$3,1,0)+IF(AK502='Valori Consentiti - Table 1'!$AQ$3,1,0)+IF(AL502='Valori Consentiti - Table 1'!$AS$3,1,0)+IF(AM502='Valori Consentiti - Table 1'!$AU$3,1,0),IF(G502=3,IF(T502='Valori Consentiti - Table 1'!$I$4,1,0)+IF(U502='Valori Consentiti - Table 1'!$K$4,1,0)+IF(V502='Valori Consentiti - Table 1'!$M$4,1,0)+IF(W502='Valori Consentiti - Table 1'!$O$4,1,0)+IF(X502='Valori Consentiti - Table 1'!$Q$4,1,0)+IF(Y502='Valori Consentiti - Table 1'!$S$4,1,0)+IF(Z502='Valori Consentiti - Table 1'!$U$4,1,0)+IF(AA502='Valori Consentiti - Table 1'!$W$4,1,0)+IF(AB502='Valori Consentiti - Table 1'!$Y$4,1,0)+IF(AC502='Valori Consentiti - Table 1'!$AA$4,1,0)+IF(AD502='Valori Consentiti - Table 1'!$AC$4,1,0)+IF(AE502='Valori Consentiti - Table 1'!$AE$4,1,0)+IF(AF502='Valori Consentiti - Table 1'!$AG$4,1,0)+IF(AG502='Valori Consentiti - Table 1'!$AI$4,1,0)+IF(AH502='Valori Consentiti - Table 1'!$AK$4,1,0)+IF(AI502='Valori Consentiti - Table 1'!$AM$4,1,0)+IF(AJ502='Valori Consentiti - Table 1'!$AO$4,1,0)+IF(AK502='Valori Consentiti - Table 1'!$AQ$4,1,0)+IF(AL502='Valori Consentiti - Table 1'!$AS$4,1,0)+IF(AM502='Valori Consentiti - Table 1'!$AU$4,1,0),IF(G502=4,IF(T502='Valori Consentiti - Table 1'!$I$5,1,0)+IF(U502='Valori Consentiti - Table 1'!$K$5,1,0)+IF(V502='Valori Consentiti - Table 1'!$M$5,1,0)+IF(W502='Valori Consentiti - Table 1'!$O$5,1,0)+IF(X502='Valori Consentiti - Table 1'!$Q$5,1,0)+IF(Y502='Valori Consentiti - Table 1'!$S$5,1,0)+IF(Z502='Valori Consentiti - Table 1'!$U$5,1,0)+IF(AA502='Valori Consentiti - Table 1'!$W$5,1,0)+IF(AB502='Valori Consentiti - Table 1'!$Y$5,1,0)+IF(AC502='Valori Consentiti - Table 1'!$AA$5,1,0)+IF(AD502='Valori Consentiti - Table 1'!$AC$5,1,0)+IF(AE502='Valori Consentiti - Table 1'!$AE$5,1,0)+IF(AF502='Valori Consentiti - Table 1'!$AG$5,1,0)+IF(AG502='Valori Consentiti - Table 1'!$AI$5,1,0)+IF(AH502='Valori Consentiti - Table 1'!$AK$5,1,0)+IF(AI502='Valori Consentiti - Table 1'!$AM$5,1,0)+IF(AJ502='Valori Consentiti - Table 1'!$AO$5,1,0)+IF(AK502='Valori Consentiti - Table 1'!$AQ$5,1,0)+IF(AL502='Valori Consentiti - Table 1'!$AS$5,1,0)+IF(AM502='Valori Consentiti - Table 1'!$AU$5,1,0),))))</f>
        <v>0</v>
      </c>
      <c r="Q502" s="16">
        <f t="shared" si="254"/>
        <v>20</v>
      </c>
      <c r="R502" s="16">
        <f t="shared" si="246"/>
        <v>1</v>
      </c>
      <c r="S502" s="17"/>
      <c r="T502" s="24" t="str">
        <f t="shared" si="226"/>
        <v/>
      </c>
      <c r="U502" s="25" t="str">
        <f t="shared" si="227"/>
        <v/>
      </c>
      <c r="V502" s="25" t="str">
        <f t="shared" si="228"/>
        <v/>
      </c>
      <c r="W502" s="26" t="str">
        <f t="shared" si="229"/>
        <v/>
      </c>
      <c r="X502" s="27" t="str">
        <f t="shared" si="230"/>
        <v/>
      </c>
      <c r="Y502" s="25" t="str">
        <f t="shared" si="231"/>
        <v/>
      </c>
      <c r="Z502" s="25" t="str">
        <f t="shared" si="232"/>
        <v/>
      </c>
      <c r="AA502" s="26" t="str">
        <f t="shared" si="233"/>
        <v/>
      </c>
      <c r="AB502" s="27" t="str">
        <f t="shared" si="234"/>
        <v/>
      </c>
      <c r="AC502" s="25" t="str">
        <f t="shared" si="235"/>
        <v/>
      </c>
      <c r="AD502" s="25" t="str">
        <f t="shared" si="236"/>
        <v/>
      </c>
      <c r="AE502" s="26" t="str">
        <f t="shared" si="237"/>
        <v/>
      </c>
      <c r="AF502" s="27" t="str">
        <f t="shared" si="238"/>
        <v/>
      </c>
      <c r="AG502" s="25" t="str">
        <f t="shared" si="239"/>
        <v/>
      </c>
      <c r="AH502" s="25" t="str">
        <f t="shared" si="240"/>
        <v/>
      </c>
      <c r="AI502" s="26" t="str">
        <f t="shared" si="241"/>
        <v/>
      </c>
      <c r="AJ502" s="27" t="str">
        <f t="shared" si="242"/>
        <v/>
      </c>
      <c r="AK502" s="25" t="str">
        <f t="shared" si="243"/>
        <v/>
      </c>
      <c r="AL502" s="25" t="str">
        <f t="shared" si="244"/>
        <v/>
      </c>
      <c r="AM502" s="28" t="str">
        <f t="shared" si="245"/>
        <v/>
      </c>
      <c r="AN502" s="29" t="b">
        <f t="shared" si="247"/>
        <v>0</v>
      </c>
      <c r="AO502" s="29" t="b">
        <f t="shared" si="248"/>
        <v>0</v>
      </c>
      <c r="AP502" s="29" t="b">
        <f t="shared" si="249"/>
        <v>0</v>
      </c>
      <c r="AQ502" s="29" t="b">
        <f t="shared" si="250"/>
        <v>0</v>
      </c>
      <c r="AR502" s="29" t="b">
        <f t="shared" si="251"/>
        <v>0</v>
      </c>
    </row>
    <row r="503" spans="1:44">
      <c r="A503" s="14"/>
      <c r="B503" s="14"/>
      <c r="C503" s="22"/>
      <c r="D503" s="14"/>
      <c r="E503" s="14"/>
      <c r="F503" s="14"/>
      <c r="G503" s="14"/>
      <c r="H503" s="15"/>
      <c r="I503" s="15"/>
      <c r="J503" s="15"/>
      <c r="K503" s="15"/>
      <c r="L503" s="15"/>
      <c r="M503" s="23">
        <f>IF(G503=1,IF(T503='Valori Consentiti - Table 1'!$I$2,5,IF(T503="X",1,0))+IF(U503='Valori Consentiti - Table 1'!$K$2,5,IF(U503="X",1,0))+IF(V503='Valori Consentiti - Table 1'!$M$2,5,IF(V503="X",1,0))+IF(W503='Valori Consentiti - Table 1'!$O$2,5,IF(W503="X",1,0))+IF(X503='Valori Consentiti - Table 1'!$Q$2,5,IF(X503="X",1,0))+IF(Y503='Valori Consentiti - Table 1'!$S$2,5,IF(Y503="X",1,0))+IF(Z503='Valori Consentiti - Table 1'!$U$2,5,IF(Z503="X",1,0))+IF(AA503='Valori Consentiti - Table 1'!$W$2,5,IF(AA503="X",1,0))+IF(AB503='Valori Consentiti - Table 1'!$Y$2,5,IF(AB503="X",1,0))+IF(AC503='Valori Consentiti - Table 1'!$AA$2,5,IF(AC503="X",1,0))+IF(AD503='Valori Consentiti - Table 1'!$AC$2,5,IF(AD503="X",1,0))+IF(AE503='Valori Consentiti - Table 1'!$AE$2,5,IF(AE503="X",1,0))+IF(AF503='Valori Consentiti - Table 1'!$AG$2,5,IF(AF503="X",1,0))+IF(AG503='Valori Consentiti - Table 1'!$AI$2,5,IF(AG503="X",1,0))+IF(AH503='Valori Consentiti - Table 1'!$AK$2,5,IF(AH503="X",1,0))+IF(AI503='Valori Consentiti - Table 1'!$AM$2,5,IF(AI503="X",1,0))+IF(AJ503='Valori Consentiti - Table 1'!$AO$2,5,IF(AJ503="X",1,0))+IF(AK503='Valori Consentiti - Table 1'!$AQ$2,5,IF(AK503="X",1,0))+IF(AL503='Valori Consentiti - Table 1'!$AS$2,5,IF(AL503="X",1,0))+IF(AM503='Valori Consentiti - Table 1'!$AU$2,5,IF(AM503="X",1,0)),IF(G503=2,IF(T503='Valori Consentiti - Table 1'!$I$3,5,IF(T503="X",1,0))+IF(U503='Valori Consentiti - Table 1'!$K$3,5,IF(U503="X",1,0))+IF(V503='Valori Consentiti - Table 1'!$M$3,5,IF(V503="X",1,0))+IF(W503='Valori Consentiti - Table 1'!$O$3,5,IF(W503="X",1,0))+IF(X503='Valori Consentiti - Table 1'!$Q$3,5,IF(X503="X",1,0))+IF(Y503='Valori Consentiti - Table 1'!$S$3,5,IF(Y503="X",1,0))+IF(Z503='Valori Consentiti - Table 1'!$U$3,5,IF(Z503="X",1,0))+IF(AA503='Valori Consentiti - Table 1'!$W$3,5,IF(AA503="X",1,0))+IF(AB503='Valori Consentiti - Table 1'!$Y$3,5,IF(AB503="X",1,0))+IF(AC503='Valori Consentiti - Table 1'!$AA$3,5,IF(AC503="X",1,0))+IF(AD503='Valori Consentiti - Table 1'!$AC$3,5,IF(AD503="X",1,0))+IF(AE503='Valori Consentiti - Table 1'!$AE$3,5,IF(AE503="X",1,0))+IF(AF503='Valori Consentiti - Table 1'!$AG$3,5,IF(AF503="X",1,0))+IF(AG503='Valori Consentiti - Table 1'!$AI$3,5,IF(AG503="X",1,0))+IF(AH503='Valori Consentiti - Table 1'!$AK$3,5,IF(AH503="X",1,0))+IF(AI503='Valori Consentiti - Table 1'!$AM$3,5,IF(AI503="X",1,0))+IF(AJ503='Valori Consentiti - Table 1'!$AO$3,5,IF(AJ503="X",1,0))+IF(AK503='Valori Consentiti - Table 1'!$AQ$3,5,IF(AK503="X",1,0))+IF(AL503='Valori Consentiti - Table 1'!$AS$3,5,IF(AL503="X",1,0))+IF(AM503='Valori Consentiti - Table 1'!$AU$3,5,IF(AM503="X",1,0)),IF(G503=3,IF(T503='Valori Consentiti - Table 1'!$I$4,5,IF(T503="X",1,0))+IF(U503='Valori Consentiti - Table 1'!$K$4,5,IF(U503="X",1,0))+IF(V503='Valori Consentiti - Table 1'!$M$4,5,IF(V503="X",1,0))+IF(W503='Valori Consentiti - Table 1'!$O$4,5,IF(W503="X",1,0))+IF(X503='Valori Consentiti - Table 1'!$Q$4,5,IF(X503="X",1,0))+IF(Y503='Valori Consentiti - Table 1'!$S$4,5,IF(Y503="X",1,0))+IF(Z503='Valori Consentiti - Table 1'!$U$4,5,IF(Z503="X",1,0))+IF(AA503='Valori Consentiti - Table 1'!$W$4,5,IF(AA503="X",1,0))+IF(AB503='Valori Consentiti - Table 1'!$Y$4,5,IF(AB503="X",1,0))+IF(AC503='Valori Consentiti - Table 1'!$AA$4,5,IF(AC503="X",1,0))+IF(AD503='Valori Consentiti - Table 1'!$AC$4,5,IF(AD503="X",1,0))+IF(AE503='Valori Consentiti - Table 1'!$AE$4,5,IF(AE503="X",1,0))+IF(AF503='Valori Consentiti - Table 1'!$AG$4,5,IF(AF503="X",1,0))+IF(AG503='Valori Consentiti - Table 1'!$AI$4,5,IF(AG503="X",1,0))+IF(AH503='Valori Consentiti - Table 1'!$AK$4,5,IF(AH503="X",1,0))+IF(AI503='Valori Consentiti - Table 1'!$AM$4,5,IF(AI503="X",1,0))+IF(AJ503='Valori Consentiti - Table 1'!$AO$4,5,IF(AJ503="X",1,0))+IF(AK503='Valori Consentiti - Table 1'!$AQ$4,5,IF(AK503="X",1,0))+IF(AL503='Valori Consentiti - Table 1'!$AS$4,5,IF(AL503="X",1,0))+IF(AM503='Valori Consentiti - Table 1'!$AU$4,5,IF(AM503="X",1,0)),IF(G503=4,IF(T503='Valori Consentiti - Table 1'!$I$5,5,IF(T503="X",1,0))+IF(U503='Valori Consentiti - Table 1'!$K$5,5,IF(U503="X",1,0))+IF(V503='Valori Consentiti - Table 1'!$M$5,5,IF(V503="X",1,0))+IF(W503='Valori Consentiti - Table 1'!$O$5,5,IF(W503="X",1,0))+IF(X503='Valori Consentiti - Table 1'!$Q$5,5,IF(X503="X",1,0))+IF(Y503='Valori Consentiti - Table 1'!$S$5,5,IF(Y503="X",1,0))+IF(Z503='Valori Consentiti - Table 1'!$U$5,5,IF(Z503="X",1,0))+IF(AA503='Valori Consentiti - Table 1'!$W$5,5,IF(AA503="X",1,0))+IF(AB503='Valori Consentiti - Table 1'!$Y$5,5,IF(AB503="X",1,0))+IF(AC503='Valori Consentiti - Table 1'!$AA$5,5,IF(AC503="X",1,0))+IF(AD503='Valori Consentiti - Table 1'!$AC$5,5,IF(AD503="X",1,0))+IF(AE503='Valori Consentiti - Table 1'!$AE$5,5,IF(AE503="X",1,0))+IF(AF503='Valori Consentiti - Table 1'!$AG$5,5,IF(AF503="X",1,0))+IF(AG503='Valori Consentiti - Table 1'!$AI$5,5,IF(AG503="X",1,0))+IF(AH503='Valori Consentiti - Table 1'!$AK$5,5,IF(AH503="X",1,0))+IF(AI503='Valori Consentiti - Table 1'!$AM$5,5,IF(AI503="X",1,0))+IF(AJ503='Valori Consentiti - Table 1'!$AO$5,5,IF(AJ503="X",1,0))+IF(AK503='Valori Consentiti - Table 1'!$AQ$5,5,IF(AK503="X",1,0))+IF(AL503='Valori Consentiti - Table 1'!$AS$5,5,IF(AL503="X",1,0))+IF(AM503='Valori Consentiti - Table 1'!$AU$5,5,IF(AM503="X",1,0)),))))</f>
        <v>0</v>
      </c>
      <c r="N503" s="16">
        <f t="shared" si="252"/>
        <v>0</v>
      </c>
      <c r="O503" s="16">
        <f t="shared" si="253"/>
        <v>20</v>
      </c>
      <c r="P503" s="16">
        <f>IF(G503=1,IF(T503='Valori Consentiti - Table 1'!$I$2,1,0)+IF(U503='Valori Consentiti - Table 1'!$K$2,1,0)+IF(V503='Valori Consentiti - Table 1'!$M$2,1,0)+IF(W503='Valori Consentiti - Table 1'!$O$2,1,0)+IF(X503='Valori Consentiti - Table 1'!$Q$2,1,0)+IF(Y503='Valori Consentiti - Table 1'!$S$2,1,0)+IF(Z503='Valori Consentiti - Table 1'!$U$2,1,0)+IF(AA503='Valori Consentiti - Table 1'!$W$2,1,0)+IF(AB503='Valori Consentiti - Table 1'!$Y$2,1,0)+IF(AC503='Valori Consentiti - Table 1'!$AA$2,1,0)+IF(AD503='Valori Consentiti - Table 1'!$AC$2,1,0)+IF(AE503='Valori Consentiti - Table 1'!$AE$2,1,0)+IF(AF503='Valori Consentiti - Table 1'!$AG$2,1,0)+IF(AG503='Valori Consentiti - Table 1'!$AI$2,1,0)+IF(AH503='Valori Consentiti - Table 1'!$AK$2,1,0)+IF(AI503='Valori Consentiti - Table 1'!$AM$2,1,0)+IF(AJ503='Valori Consentiti - Table 1'!$AO$2,1,0)+IF(AK503='Valori Consentiti - Table 1'!$AQ$2,1,0)+IF(AL503='Valori Consentiti - Table 1'!$AS$2,1,0)+IF(AM503='Valori Consentiti - Table 1'!$AU$2,1,0),IF(G503=2,IF(T503='Valori Consentiti - Table 1'!$I$3,1,0)+IF(U503='Valori Consentiti - Table 1'!$K$3,1,0)+IF(V503='Valori Consentiti - Table 1'!$M$3,1,0)+IF(W503='Valori Consentiti - Table 1'!$O$3,1,0)+IF(X503='Valori Consentiti - Table 1'!$Q$3,1,0)+IF(Y503='Valori Consentiti - Table 1'!$S$3,1,0)+IF(Z503='Valori Consentiti - Table 1'!$U$3,1,0)+IF(AA503='Valori Consentiti - Table 1'!$W$3,1,0)+IF(AB503='Valori Consentiti - Table 1'!$Y$3,1,0)+IF(AC503='Valori Consentiti - Table 1'!$AA$3,1,0)+IF(AD503='Valori Consentiti - Table 1'!$AC$3,1,0)+IF(AE503='Valori Consentiti - Table 1'!$AE$3,1,0)+IF(AF503='Valori Consentiti - Table 1'!$AG$3,1,0)+IF(AG503='Valori Consentiti - Table 1'!$AI$3,1,0)+IF(AH503='Valori Consentiti - Table 1'!$AK$3,1,0)+IF(AI503='Valori Consentiti - Table 1'!$AM$3,1,0)+IF(AJ503='Valori Consentiti - Table 1'!$AO$3,1,0)+IF(AK503='Valori Consentiti - Table 1'!$AQ$3,1,0)+IF(AL503='Valori Consentiti - Table 1'!$AS$3,1,0)+IF(AM503='Valori Consentiti - Table 1'!$AU$3,1,0),IF(G503=3,IF(T503='Valori Consentiti - Table 1'!$I$4,1,0)+IF(U503='Valori Consentiti - Table 1'!$K$4,1,0)+IF(V503='Valori Consentiti - Table 1'!$M$4,1,0)+IF(W503='Valori Consentiti - Table 1'!$O$4,1,0)+IF(X503='Valori Consentiti - Table 1'!$Q$4,1,0)+IF(Y503='Valori Consentiti - Table 1'!$S$4,1,0)+IF(Z503='Valori Consentiti - Table 1'!$U$4,1,0)+IF(AA503='Valori Consentiti - Table 1'!$W$4,1,0)+IF(AB503='Valori Consentiti - Table 1'!$Y$4,1,0)+IF(AC503='Valori Consentiti - Table 1'!$AA$4,1,0)+IF(AD503='Valori Consentiti - Table 1'!$AC$4,1,0)+IF(AE503='Valori Consentiti - Table 1'!$AE$4,1,0)+IF(AF503='Valori Consentiti - Table 1'!$AG$4,1,0)+IF(AG503='Valori Consentiti - Table 1'!$AI$4,1,0)+IF(AH503='Valori Consentiti - Table 1'!$AK$4,1,0)+IF(AI503='Valori Consentiti - Table 1'!$AM$4,1,0)+IF(AJ503='Valori Consentiti - Table 1'!$AO$4,1,0)+IF(AK503='Valori Consentiti - Table 1'!$AQ$4,1,0)+IF(AL503='Valori Consentiti - Table 1'!$AS$4,1,0)+IF(AM503='Valori Consentiti - Table 1'!$AU$4,1,0),IF(G503=4,IF(T503='Valori Consentiti - Table 1'!$I$5,1,0)+IF(U503='Valori Consentiti - Table 1'!$K$5,1,0)+IF(V503='Valori Consentiti - Table 1'!$M$5,1,0)+IF(W503='Valori Consentiti - Table 1'!$O$5,1,0)+IF(X503='Valori Consentiti - Table 1'!$Q$5,1,0)+IF(Y503='Valori Consentiti - Table 1'!$S$5,1,0)+IF(Z503='Valori Consentiti - Table 1'!$U$5,1,0)+IF(AA503='Valori Consentiti - Table 1'!$W$5,1,0)+IF(AB503='Valori Consentiti - Table 1'!$Y$5,1,0)+IF(AC503='Valori Consentiti - Table 1'!$AA$5,1,0)+IF(AD503='Valori Consentiti - Table 1'!$AC$5,1,0)+IF(AE503='Valori Consentiti - Table 1'!$AE$5,1,0)+IF(AF503='Valori Consentiti - Table 1'!$AG$5,1,0)+IF(AG503='Valori Consentiti - Table 1'!$AI$5,1,0)+IF(AH503='Valori Consentiti - Table 1'!$AK$5,1,0)+IF(AI503='Valori Consentiti - Table 1'!$AM$5,1,0)+IF(AJ503='Valori Consentiti - Table 1'!$AO$5,1,0)+IF(AK503='Valori Consentiti - Table 1'!$AQ$5,1,0)+IF(AL503='Valori Consentiti - Table 1'!$AS$5,1,0)+IF(AM503='Valori Consentiti - Table 1'!$AU$5,1,0),))))</f>
        <v>0</v>
      </c>
      <c r="Q503" s="16">
        <f t="shared" si="254"/>
        <v>20</v>
      </c>
      <c r="R503" s="16">
        <f t="shared" si="246"/>
        <v>1</v>
      </c>
      <c r="S503" s="17"/>
      <c r="T503" s="24" t="str">
        <f t="shared" si="226"/>
        <v/>
      </c>
      <c r="U503" s="25" t="str">
        <f t="shared" si="227"/>
        <v/>
      </c>
      <c r="V503" s="25" t="str">
        <f t="shared" si="228"/>
        <v/>
      </c>
      <c r="W503" s="26" t="str">
        <f t="shared" si="229"/>
        <v/>
      </c>
      <c r="X503" s="27" t="str">
        <f t="shared" si="230"/>
        <v/>
      </c>
      <c r="Y503" s="25" t="str">
        <f t="shared" si="231"/>
        <v/>
      </c>
      <c r="Z503" s="25" t="str">
        <f t="shared" si="232"/>
        <v/>
      </c>
      <c r="AA503" s="26" t="str">
        <f t="shared" si="233"/>
        <v/>
      </c>
      <c r="AB503" s="27" t="str">
        <f t="shared" si="234"/>
        <v/>
      </c>
      <c r="AC503" s="25" t="str">
        <f t="shared" si="235"/>
        <v/>
      </c>
      <c r="AD503" s="25" t="str">
        <f t="shared" si="236"/>
        <v/>
      </c>
      <c r="AE503" s="26" t="str">
        <f t="shared" si="237"/>
        <v/>
      </c>
      <c r="AF503" s="27" t="str">
        <f t="shared" si="238"/>
        <v/>
      </c>
      <c r="AG503" s="25" t="str">
        <f t="shared" si="239"/>
        <v/>
      </c>
      <c r="AH503" s="25" t="str">
        <f t="shared" si="240"/>
        <v/>
      </c>
      <c r="AI503" s="26" t="str">
        <f t="shared" si="241"/>
        <v/>
      </c>
      <c r="AJ503" s="27" t="str">
        <f t="shared" si="242"/>
        <v/>
      </c>
      <c r="AK503" s="25" t="str">
        <f t="shared" si="243"/>
        <v/>
      </c>
      <c r="AL503" s="25" t="str">
        <f t="shared" si="244"/>
        <v/>
      </c>
      <c r="AM503" s="28" t="str">
        <f t="shared" si="245"/>
        <v/>
      </c>
      <c r="AN503" s="29" t="b">
        <f t="shared" si="247"/>
        <v>0</v>
      </c>
      <c r="AO503" s="29" t="b">
        <f t="shared" si="248"/>
        <v>0</v>
      </c>
      <c r="AP503" s="29" t="b">
        <f t="shared" si="249"/>
        <v>0</v>
      </c>
      <c r="AQ503" s="29" t="b">
        <f t="shared" si="250"/>
        <v>0</v>
      </c>
      <c r="AR503" s="29" t="b">
        <f t="shared" si="251"/>
        <v>0</v>
      </c>
    </row>
    <row r="504" spans="1:44">
      <c r="A504" s="14"/>
      <c r="B504" s="14"/>
      <c r="C504" s="22"/>
      <c r="D504" s="14"/>
      <c r="E504" s="14"/>
      <c r="F504" s="14"/>
      <c r="G504" s="14"/>
      <c r="H504" s="15"/>
      <c r="I504" s="15"/>
      <c r="J504" s="15"/>
      <c r="K504" s="15"/>
      <c r="L504" s="15"/>
      <c r="M504" s="23">
        <f>IF(G504=1,IF(T504='Valori Consentiti - Table 1'!$I$2,5,IF(T504="X",1,0))+IF(U504='Valori Consentiti - Table 1'!$K$2,5,IF(U504="X",1,0))+IF(V504='Valori Consentiti - Table 1'!$M$2,5,IF(V504="X",1,0))+IF(W504='Valori Consentiti - Table 1'!$O$2,5,IF(W504="X",1,0))+IF(X504='Valori Consentiti - Table 1'!$Q$2,5,IF(X504="X",1,0))+IF(Y504='Valori Consentiti - Table 1'!$S$2,5,IF(Y504="X",1,0))+IF(Z504='Valori Consentiti - Table 1'!$U$2,5,IF(Z504="X",1,0))+IF(AA504='Valori Consentiti - Table 1'!$W$2,5,IF(AA504="X",1,0))+IF(AB504='Valori Consentiti - Table 1'!$Y$2,5,IF(AB504="X",1,0))+IF(AC504='Valori Consentiti - Table 1'!$AA$2,5,IF(AC504="X",1,0))+IF(AD504='Valori Consentiti - Table 1'!$AC$2,5,IF(AD504="X",1,0))+IF(AE504='Valori Consentiti - Table 1'!$AE$2,5,IF(AE504="X",1,0))+IF(AF504='Valori Consentiti - Table 1'!$AG$2,5,IF(AF504="X",1,0))+IF(AG504='Valori Consentiti - Table 1'!$AI$2,5,IF(AG504="X",1,0))+IF(AH504='Valori Consentiti - Table 1'!$AK$2,5,IF(AH504="X",1,0))+IF(AI504='Valori Consentiti - Table 1'!$AM$2,5,IF(AI504="X",1,0))+IF(AJ504='Valori Consentiti - Table 1'!$AO$2,5,IF(AJ504="X",1,0))+IF(AK504='Valori Consentiti - Table 1'!$AQ$2,5,IF(AK504="X",1,0))+IF(AL504='Valori Consentiti - Table 1'!$AS$2,5,IF(AL504="X",1,0))+IF(AM504='Valori Consentiti - Table 1'!$AU$2,5,IF(AM504="X",1,0)),IF(G504=2,IF(T504='Valori Consentiti - Table 1'!$I$3,5,IF(T504="X",1,0))+IF(U504='Valori Consentiti - Table 1'!$K$3,5,IF(U504="X",1,0))+IF(V504='Valori Consentiti - Table 1'!$M$3,5,IF(V504="X",1,0))+IF(W504='Valori Consentiti - Table 1'!$O$3,5,IF(W504="X",1,0))+IF(X504='Valori Consentiti - Table 1'!$Q$3,5,IF(X504="X",1,0))+IF(Y504='Valori Consentiti - Table 1'!$S$3,5,IF(Y504="X",1,0))+IF(Z504='Valori Consentiti - Table 1'!$U$3,5,IF(Z504="X",1,0))+IF(AA504='Valori Consentiti - Table 1'!$W$3,5,IF(AA504="X",1,0))+IF(AB504='Valori Consentiti - Table 1'!$Y$3,5,IF(AB504="X",1,0))+IF(AC504='Valori Consentiti - Table 1'!$AA$3,5,IF(AC504="X",1,0))+IF(AD504='Valori Consentiti - Table 1'!$AC$3,5,IF(AD504="X",1,0))+IF(AE504='Valori Consentiti - Table 1'!$AE$3,5,IF(AE504="X",1,0))+IF(AF504='Valori Consentiti - Table 1'!$AG$3,5,IF(AF504="X",1,0))+IF(AG504='Valori Consentiti - Table 1'!$AI$3,5,IF(AG504="X",1,0))+IF(AH504='Valori Consentiti - Table 1'!$AK$3,5,IF(AH504="X",1,0))+IF(AI504='Valori Consentiti - Table 1'!$AM$3,5,IF(AI504="X",1,0))+IF(AJ504='Valori Consentiti - Table 1'!$AO$3,5,IF(AJ504="X",1,0))+IF(AK504='Valori Consentiti - Table 1'!$AQ$3,5,IF(AK504="X",1,0))+IF(AL504='Valori Consentiti - Table 1'!$AS$3,5,IF(AL504="X",1,0))+IF(AM504='Valori Consentiti - Table 1'!$AU$3,5,IF(AM504="X",1,0)),IF(G504=3,IF(T504='Valori Consentiti - Table 1'!$I$4,5,IF(T504="X",1,0))+IF(U504='Valori Consentiti - Table 1'!$K$4,5,IF(U504="X",1,0))+IF(V504='Valori Consentiti - Table 1'!$M$4,5,IF(V504="X",1,0))+IF(W504='Valori Consentiti - Table 1'!$O$4,5,IF(W504="X",1,0))+IF(X504='Valori Consentiti - Table 1'!$Q$4,5,IF(X504="X",1,0))+IF(Y504='Valori Consentiti - Table 1'!$S$4,5,IF(Y504="X",1,0))+IF(Z504='Valori Consentiti - Table 1'!$U$4,5,IF(Z504="X",1,0))+IF(AA504='Valori Consentiti - Table 1'!$W$4,5,IF(AA504="X",1,0))+IF(AB504='Valori Consentiti - Table 1'!$Y$4,5,IF(AB504="X",1,0))+IF(AC504='Valori Consentiti - Table 1'!$AA$4,5,IF(AC504="X",1,0))+IF(AD504='Valori Consentiti - Table 1'!$AC$4,5,IF(AD504="X",1,0))+IF(AE504='Valori Consentiti - Table 1'!$AE$4,5,IF(AE504="X",1,0))+IF(AF504='Valori Consentiti - Table 1'!$AG$4,5,IF(AF504="X",1,0))+IF(AG504='Valori Consentiti - Table 1'!$AI$4,5,IF(AG504="X",1,0))+IF(AH504='Valori Consentiti - Table 1'!$AK$4,5,IF(AH504="X",1,0))+IF(AI504='Valori Consentiti - Table 1'!$AM$4,5,IF(AI504="X",1,0))+IF(AJ504='Valori Consentiti - Table 1'!$AO$4,5,IF(AJ504="X",1,0))+IF(AK504='Valori Consentiti - Table 1'!$AQ$4,5,IF(AK504="X",1,0))+IF(AL504='Valori Consentiti - Table 1'!$AS$4,5,IF(AL504="X",1,0))+IF(AM504='Valori Consentiti - Table 1'!$AU$4,5,IF(AM504="X",1,0)),IF(G504=4,IF(T504='Valori Consentiti - Table 1'!$I$5,5,IF(T504="X",1,0))+IF(U504='Valori Consentiti - Table 1'!$K$5,5,IF(U504="X",1,0))+IF(V504='Valori Consentiti - Table 1'!$M$5,5,IF(V504="X",1,0))+IF(W504='Valori Consentiti - Table 1'!$O$5,5,IF(W504="X",1,0))+IF(X504='Valori Consentiti - Table 1'!$Q$5,5,IF(X504="X",1,0))+IF(Y504='Valori Consentiti - Table 1'!$S$5,5,IF(Y504="X",1,0))+IF(Z504='Valori Consentiti - Table 1'!$U$5,5,IF(Z504="X",1,0))+IF(AA504='Valori Consentiti - Table 1'!$W$5,5,IF(AA504="X",1,0))+IF(AB504='Valori Consentiti - Table 1'!$Y$5,5,IF(AB504="X",1,0))+IF(AC504='Valori Consentiti - Table 1'!$AA$5,5,IF(AC504="X",1,0))+IF(AD504='Valori Consentiti - Table 1'!$AC$5,5,IF(AD504="X",1,0))+IF(AE504='Valori Consentiti - Table 1'!$AE$5,5,IF(AE504="X",1,0))+IF(AF504='Valori Consentiti - Table 1'!$AG$5,5,IF(AF504="X",1,0))+IF(AG504='Valori Consentiti - Table 1'!$AI$5,5,IF(AG504="X",1,0))+IF(AH504='Valori Consentiti - Table 1'!$AK$5,5,IF(AH504="X",1,0))+IF(AI504='Valori Consentiti - Table 1'!$AM$5,5,IF(AI504="X",1,0))+IF(AJ504='Valori Consentiti - Table 1'!$AO$5,5,IF(AJ504="X",1,0))+IF(AK504='Valori Consentiti - Table 1'!$AQ$5,5,IF(AK504="X",1,0))+IF(AL504='Valori Consentiti - Table 1'!$AS$5,5,IF(AL504="X",1,0))+IF(AM504='Valori Consentiti - Table 1'!$AU$5,5,IF(AM504="X",1,0)),))))</f>
        <v>0</v>
      </c>
      <c r="N504" s="16">
        <f t="shared" si="252"/>
        <v>0</v>
      </c>
      <c r="O504" s="16">
        <f t="shared" si="253"/>
        <v>20</v>
      </c>
      <c r="P504" s="16">
        <f>IF(G504=1,IF(T504='Valori Consentiti - Table 1'!$I$2,1,0)+IF(U504='Valori Consentiti - Table 1'!$K$2,1,0)+IF(V504='Valori Consentiti - Table 1'!$M$2,1,0)+IF(W504='Valori Consentiti - Table 1'!$O$2,1,0)+IF(X504='Valori Consentiti - Table 1'!$Q$2,1,0)+IF(Y504='Valori Consentiti - Table 1'!$S$2,1,0)+IF(Z504='Valori Consentiti - Table 1'!$U$2,1,0)+IF(AA504='Valori Consentiti - Table 1'!$W$2,1,0)+IF(AB504='Valori Consentiti - Table 1'!$Y$2,1,0)+IF(AC504='Valori Consentiti - Table 1'!$AA$2,1,0)+IF(AD504='Valori Consentiti - Table 1'!$AC$2,1,0)+IF(AE504='Valori Consentiti - Table 1'!$AE$2,1,0)+IF(AF504='Valori Consentiti - Table 1'!$AG$2,1,0)+IF(AG504='Valori Consentiti - Table 1'!$AI$2,1,0)+IF(AH504='Valori Consentiti - Table 1'!$AK$2,1,0)+IF(AI504='Valori Consentiti - Table 1'!$AM$2,1,0)+IF(AJ504='Valori Consentiti - Table 1'!$AO$2,1,0)+IF(AK504='Valori Consentiti - Table 1'!$AQ$2,1,0)+IF(AL504='Valori Consentiti - Table 1'!$AS$2,1,0)+IF(AM504='Valori Consentiti - Table 1'!$AU$2,1,0),IF(G504=2,IF(T504='Valori Consentiti - Table 1'!$I$3,1,0)+IF(U504='Valori Consentiti - Table 1'!$K$3,1,0)+IF(V504='Valori Consentiti - Table 1'!$M$3,1,0)+IF(W504='Valori Consentiti - Table 1'!$O$3,1,0)+IF(X504='Valori Consentiti - Table 1'!$Q$3,1,0)+IF(Y504='Valori Consentiti - Table 1'!$S$3,1,0)+IF(Z504='Valori Consentiti - Table 1'!$U$3,1,0)+IF(AA504='Valori Consentiti - Table 1'!$W$3,1,0)+IF(AB504='Valori Consentiti - Table 1'!$Y$3,1,0)+IF(AC504='Valori Consentiti - Table 1'!$AA$3,1,0)+IF(AD504='Valori Consentiti - Table 1'!$AC$3,1,0)+IF(AE504='Valori Consentiti - Table 1'!$AE$3,1,0)+IF(AF504='Valori Consentiti - Table 1'!$AG$3,1,0)+IF(AG504='Valori Consentiti - Table 1'!$AI$3,1,0)+IF(AH504='Valori Consentiti - Table 1'!$AK$3,1,0)+IF(AI504='Valori Consentiti - Table 1'!$AM$3,1,0)+IF(AJ504='Valori Consentiti - Table 1'!$AO$3,1,0)+IF(AK504='Valori Consentiti - Table 1'!$AQ$3,1,0)+IF(AL504='Valori Consentiti - Table 1'!$AS$3,1,0)+IF(AM504='Valori Consentiti - Table 1'!$AU$3,1,0),IF(G504=3,IF(T504='Valori Consentiti - Table 1'!$I$4,1,0)+IF(U504='Valori Consentiti - Table 1'!$K$4,1,0)+IF(V504='Valori Consentiti - Table 1'!$M$4,1,0)+IF(W504='Valori Consentiti - Table 1'!$O$4,1,0)+IF(X504='Valori Consentiti - Table 1'!$Q$4,1,0)+IF(Y504='Valori Consentiti - Table 1'!$S$4,1,0)+IF(Z504='Valori Consentiti - Table 1'!$U$4,1,0)+IF(AA504='Valori Consentiti - Table 1'!$W$4,1,0)+IF(AB504='Valori Consentiti - Table 1'!$Y$4,1,0)+IF(AC504='Valori Consentiti - Table 1'!$AA$4,1,0)+IF(AD504='Valori Consentiti - Table 1'!$AC$4,1,0)+IF(AE504='Valori Consentiti - Table 1'!$AE$4,1,0)+IF(AF504='Valori Consentiti - Table 1'!$AG$4,1,0)+IF(AG504='Valori Consentiti - Table 1'!$AI$4,1,0)+IF(AH504='Valori Consentiti - Table 1'!$AK$4,1,0)+IF(AI504='Valori Consentiti - Table 1'!$AM$4,1,0)+IF(AJ504='Valori Consentiti - Table 1'!$AO$4,1,0)+IF(AK504='Valori Consentiti - Table 1'!$AQ$4,1,0)+IF(AL504='Valori Consentiti - Table 1'!$AS$4,1,0)+IF(AM504='Valori Consentiti - Table 1'!$AU$4,1,0),IF(G504=4,IF(T504='Valori Consentiti - Table 1'!$I$5,1,0)+IF(U504='Valori Consentiti - Table 1'!$K$5,1,0)+IF(V504='Valori Consentiti - Table 1'!$M$5,1,0)+IF(W504='Valori Consentiti - Table 1'!$O$5,1,0)+IF(X504='Valori Consentiti - Table 1'!$Q$5,1,0)+IF(Y504='Valori Consentiti - Table 1'!$S$5,1,0)+IF(Z504='Valori Consentiti - Table 1'!$U$5,1,0)+IF(AA504='Valori Consentiti - Table 1'!$W$5,1,0)+IF(AB504='Valori Consentiti - Table 1'!$Y$5,1,0)+IF(AC504='Valori Consentiti - Table 1'!$AA$5,1,0)+IF(AD504='Valori Consentiti - Table 1'!$AC$5,1,0)+IF(AE504='Valori Consentiti - Table 1'!$AE$5,1,0)+IF(AF504='Valori Consentiti - Table 1'!$AG$5,1,0)+IF(AG504='Valori Consentiti - Table 1'!$AI$5,1,0)+IF(AH504='Valori Consentiti - Table 1'!$AK$5,1,0)+IF(AI504='Valori Consentiti - Table 1'!$AM$5,1,0)+IF(AJ504='Valori Consentiti - Table 1'!$AO$5,1,0)+IF(AK504='Valori Consentiti - Table 1'!$AQ$5,1,0)+IF(AL504='Valori Consentiti - Table 1'!$AS$5,1,0)+IF(AM504='Valori Consentiti - Table 1'!$AU$5,1,0),))))</f>
        <v>0</v>
      </c>
      <c r="Q504" s="16">
        <f t="shared" si="254"/>
        <v>20</v>
      </c>
      <c r="R504" s="16">
        <f t="shared" si="246"/>
        <v>1</v>
      </c>
      <c r="S504" s="17"/>
      <c r="T504" s="24" t="str">
        <f t="shared" si="226"/>
        <v/>
      </c>
      <c r="U504" s="25" t="str">
        <f t="shared" si="227"/>
        <v/>
      </c>
      <c r="V504" s="25" t="str">
        <f t="shared" si="228"/>
        <v/>
      </c>
      <c r="W504" s="26" t="str">
        <f t="shared" si="229"/>
        <v/>
      </c>
      <c r="X504" s="27" t="str">
        <f t="shared" si="230"/>
        <v/>
      </c>
      <c r="Y504" s="25" t="str">
        <f t="shared" si="231"/>
        <v/>
      </c>
      <c r="Z504" s="25" t="str">
        <f t="shared" si="232"/>
        <v/>
      </c>
      <c r="AA504" s="26" t="str">
        <f t="shared" si="233"/>
        <v/>
      </c>
      <c r="AB504" s="27" t="str">
        <f t="shared" si="234"/>
        <v/>
      </c>
      <c r="AC504" s="25" t="str">
        <f t="shared" si="235"/>
        <v/>
      </c>
      <c r="AD504" s="25" t="str">
        <f t="shared" si="236"/>
        <v/>
      </c>
      <c r="AE504" s="26" t="str">
        <f t="shared" si="237"/>
        <v/>
      </c>
      <c r="AF504" s="27" t="str">
        <f t="shared" si="238"/>
        <v/>
      </c>
      <c r="AG504" s="25" t="str">
        <f t="shared" si="239"/>
        <v/>
      </c>
      <c r="AH504" s="25" t="str">
        <f t="shared" si="240"/>
        <v/>
      </c>
      <c r="AI504" s="26" t="str">
        <f t="shared" si="241"/>
        <v/>
      </c>
      <c r="AJ504" s="27" t="str">
        <f t="shared" si="242"/>
        <v/>
      </c>
      <c r="AK504" s="25" t="str">
        <f t="shared" si="243"/>
        <v/>
      </c>
      <c r="AL504" s="25" t="str">
        <f t="shared" si="244"/>
        <v/>
      </c>
      <c r="AM504" s="28" t="str">
        <f t="shared" si="245"/>
        <v/>
      </c>
      <c r="AN504" s="29" t="b">
        <f t="shared" si="247"/>
        <v>0</v>
      </c>
      <c r="AO504" s="29" t="b">
        <f t="shared" si="248"/>
        <v>0</v>
      </c>
      <c r="AP504" s="29" t="b">
        <f t="shared" si="249"/>
        <v>0</v>
      </c>
      <c r="AQ504" s="29" t="b">
        <f t="shared" si="250"/>
        <v>0</v>
      </c>
      <c r="AR504" s="29" t="b">
        <f t="shared" si="251"/>
        <v>0</v>
      </c>
    </row>
    <row r="505" spans="1:44">
      <c r="A505" s="14"/>
      <c r="B505" s="14"/>
      <c r="C505" s="22"/>
      <c r="D505" s="14"/>
      <c r="E505" s="14"/>
      <c r="F505" s="14"/>
      <c r="G505" s="14"/>
      <c r="H505" s="15"/>
      <c r="I505" s="15"/>
      <c r="J505" s="15"/>
      <c r="K505" s="15"/>
      <c r="L505" s="15"/>
      <c r="M505" s="23">
        <f>IF(G505=1,IF(T505='Valori Consentiti - Table 1'!$I$2,5,IF(T505="X",1,0))+IF(U505='Valori Consentiti - Table 1'!$K$2,5,IF(U505="X",1,0))+IF(V505='Valori Consentiti - Table 1'!$M$2,5,IF(V505="X",1,0))+IF(W505='Valori Consentiti - Table 1'!$O$2,5,IF(W505="X",1,0))+IF(X505='Valori Consentiti - Table 1'!$Q$2,5,IF(X505="X",1,0))+IF(Y505='Valori Consentiti - Table 1'!$S$2,5,IF(Y505="X",1,0))+IF(Z505='Valori Consentiti - Table 1'!$U$2,5,IF(Z505="X",1,0))+IF(AA505='Valori Consentiti - Table 1'!$W$2,5,IF(AA505="X",1,0))+IF(AB505='Valori Consentiti - Table 1'!$Y$2,5,IF(AB505="X",1,0))+IF(AC505='Valori Consentiti - Table 1'!$AA$2,5,IF(AC505="X",1,0))+IF(AD505='Valori Consentiti - Table 1'!$AC$2,5,IF(AD505="X",1,0))+IF(AE505='Valori Consentiti - Table 1'!$AE$2,5,IF(AE505="X",1,0))+IF(AF505='Valori Consentiti - Table 1'!$AG$2,5,IF(AF505="X",1,0))+IF(AG505='Valori Consentiti - Table 1'!$AI$2,5,IF(AG505="X",1,0))+IF(AH505='Valori Consentiti - Table 1'!$AK$2,5,IF(AH505="X",1,0))+IF(AI505='Valori Consentiti - Table 1'!$AM$2,5,IF(AI505="X",1,0))+IF(AJ505='Valori Consentiti - Table 1'!$AO$2,5,IF(AJ505="X",1,0))+IF(AK505='Valori Consentiti - Table 1'!$AQ$2,5,IF(AK505="X",1,0))+IF(AL505='Valori Consentiti - Table 1'!$AS$2,5,IF(AL505="X",1,0))+IF(AM505='Valori Consentiti - Table 1'!$AU$2,5,IF(AM505="X",1,0)),IF(G505=2,IF(T505='Valori Consentiti - Table 1'!$I$3,5,IF(T505="X",1,0))+IF(U505='Valori Consentiti - Table 1'!$K$3,5,IF(U505="X",1,0))+IF(V505='Valori Consentiti - Table 1'!$M$3,5,IF(V505="X",1,0))+IF(W505='Valori Consentiti - Table 1'!$O$3,5,IF(W505="X",1,0))+IF(X505='Valori Consentiti - Table 1'!$Q$3,5,IF(X505="X",1,0))+IF(Y505='Valori Consentiti - Table 1'!$S$3,5,IF(Y505="X",1,0))+IF(Z505='Valori Consentiti - Table 1'!$U$3,5,IF(Z505="X",1,0))+IF(AA505='Valori Consentiti - Table 1'!$W$3,5,IF(AA505="X",1,0))+IF(AB505='Valori Consentiti - Table 1'!$Y$3,5,IF(AB505="X",1,0))+IF(AC505='Valori Consentiti - Table 1'!$AA$3,5,IF(AC505="X",1,0))+IF(AD505='Valori Consentiti - Table 1'!$AC$3,5,IF(AD505="X",1,0))+IF(AE505='Valori Consentiti - Table 1'!$AE$3,5,IF(AE505="X",1,0))+IF(AF505='Valori Consentiti - Table 1'!$AG$3,5,IF(AF505="X",1,0))+IF(AG505='Valori Consentiti - Table 1'!$AI$3,5,IF(AG505="X",1,0))+IF(AH505='Valori Consentiti - Table 1'!$AK$3,5,IF(AH505="X",1,0))+IF(AI505='Valori Consentiti - Table 1'!$AM$3,5,IF(AI505="X",1,0))+IF(AJ505='Valori Consentiti - Table 1'!$AO$3,5,IF(AJ505="X",1,0))+IF(AK505='Valori Consentiti - Table 1'!$AQ$3,5,IF(AK505="X",1,0))+IF(AL505='Valori Consentiti - Table 1'!$AS$3,5,IF(AL505="X",1,0))+IF(AM505='Valori Consentiti - Table 1'!$AU$3,5,IF(AM505="X",1,0)),IF(G505=3,IF(T505='Valori Consentiti - Table 1'!$I$4,5,IF(T505="X",1,0))+IF(U505='Valori Consentiti - Table 1'!$K$4,5,IF(U505="X",1,0))+IF(V505='Valori Consentiti - Table 1'!$M$4,5,IF(V505="X",1,0))+IF(W505='Valori Consentiti - Table 1'!$O$4,5,IF(W505="X",1,0))+IF(X505='Valori Consentiti - Table 1'!$Q$4,5,IF(X505="X",1,0))+IF(Y505='Valori Consentiti - Table 1'!$S$4,5,IF(Y505="X",1,0))+IF(Z505='Valori Consentiti - Table 1'!$U$4,5,IF(Z505="X",1,0))+IF(AA505='Valori Consentiti - Table 1'!$W$4,5,IF(AA505="X",1,0))+IF(AB505='Valori Consentiti - Table 1'!$Y$4,5,IF(AB505="X",1,0))+IF(AC505='Valori Consentiti - Table 1'!$AA$4,5,IF(AC505="X",1,0))+IF(AD505='Valori Consentiti - Table 1'!$AC$4,5,IF(AD505="X",1,0))+IF(AE505='Valori Consentiti - Table 1'!$AE$4,5,IF(AE505="X",1,0))+IF(AF505='Valori Consentiti - Table 1'!$AG$4,5,IF(AF505="X",1,0))+IF(AG505='Valori Consentiti - Table 1'!$AI$4,5,IF(AG505="X",1,0))+IF(AH505='Valori Consentiti - Table 1'!$AK$4,5,IF(AH505="X",1,0))+IF(AI505='Valori Consentiti - Table 1'!$AM$4,5,IF(AI505="X",1,0))+IF(AJ505='Valori Consentiti - Table 1'!$AO$4,5,IF(AJ505="X",1,0))+IF(AK505='Valori Consentiti - Table 1'!$AQ$4,5,IF(AK505="X",1,0))+IF(AL505='Valori Consentiti - Table 1'!$AS$4,5,IF(AL505="X",1,0))+IF(AM505='Valori Consentiti - Table 1'!$AU$4,5,IF(AM505="X",1,0)),IF(G505=4,IF(T505='Valori Consentiti - Table 1'!$I$5,5,IF(T505="X",1,0))+IF(U505='Valori Consentiti - Table 1'!$K$5,5,IF(U505="X",1,0))+IF(V505='Valori Consentiti - Table 1'!$M$5,5,IF(V505="X",1,0))+IF(W505='Valori Consentiti - Table 1'!$O$5,5,IF(W505="X",1,0))+IF(X505='Valori Consentiti - Table 1'!$Q$5,5,IF(X505="X",1,0))+IF(Y505='Valori Consentiti - Table 1'!$S$5,5,IF(Y505="X",1,0))+IF(Z505='Valori Consentiti - Table 1'!$U$5,5,IF(Z505="X",1,0))+IF(AA505='Valori Consentiti - Table 1'!$W$5,5,IF(AA505="X",1,0))+IF(AB505='Valori Consentiti - Table 1'!$Y$5,5,IF(AB505="X",1,0))+IF(AC505='Valori Consentiti - Table 1'!$AA$5,5,IF(AC505="X",1,0))+IF(AD505='Valori Consentiti - Table 1'!$AC$5,5,IF(AD505="X",1,0))+IF(AE505='Valori Consentiti - Table 1'!$AE$5,5,IF(AE505="X",1,0))+IF(AF505='Valori Consentiti - Table 1'!$AG$5,5,IF(AF505="X",1,0))+IF(AG505='Valori Consentiti - Table 1'!$AI$5,5,IF(AG505="X",1,0))+IF(AH505='Valori Consentiti - Table 1'!$AK$5,5,IF(AH505="X",1,0))+IF(AI505='Valori Consentiti - Table 1'!$AM$5,5,IF(AI505="X",1,0))+IF(AJ505='Valori Consentiti - Table 1'!$AO$5,5,IF(AJ505="X",1,0))+IF(AK505='Valori Consentiti - Table 1'!$AQ$5,5,IF(AK505="X",1,0))+IF(AL505='Valori Consentiti - Table 1'!$AS$5,5,IF(AL505="X",1,0))+IF(AM505='Valori Consentiti - Table 1'!$AU$5,5,IF(AM505="X",1,0)),))))</f>
        <v>0</v>
      </c>
      <c r="N505" s="16">
        <f t="shared" si="252"/>
        <v>0</v>
      </c>
      <c r="O505" s="16">
        <f t="shared" si="253"/>
        <v>20</v>
      </c>
      <c r="P505" s="16">
        <f>IF(G505=1,IF(T505='Valori Consentiti - Table 1'!$I$2,1,0)+IF(U505='Valori Consentiti - Table 1'!$K$2,1,0)+IF(V505='Valori Consentiti - Table 1'!$M$2,1,0)+IF(W505='Valori Consentiti - Table 1'!$O$2,1,0)+IF(X505='Valori Consentiti - Table 1'!$Q$2,1,0)+IF(Y505='Valori Consentiti - Table 1'!$S$2,1,0)+IF(Z505='Valori Consentiti - Table 1'!$U$2,1,0)+IF(AA505='Valori Consentiti - Table 1'!$W$2,1,0)+IF(AB505='Valori Consentiti - Table 1'!$Y$2,1,0)+IF(AC505='Valori Consentiti - Table 1'!$AA$2,1,0)+IF(AD505='Valori Consentiti - Table 1'!$AC$2,1,0)+IF(AE505='Valori Consentiti - Table 1'!$AE$2,1,0)+IF(AF505='Valori Consentiti - Table 1'!$AG$2,1,0)+IF(AG505='Valori Consentiti - Table 1'!$AI$2,1,0)+IF(AH505='Valori Consentiti - Table 1'!$AK$2,1,0)+IF(AI505='Valori Consentiti - Table 1'!$AM$2,1,0)+IF(AJ505='Valori Consentiti - Table 1'!$AO$2,1,0)+IF(AK505='Valori Consentiti - Table 1'!$AQ$2,1,0)+IF(AL505='Valori Consentiti - Table 1'!$AS$2,1,0)+IF(AM505='Valori Consentiti - Table 1'!$AU$2,1,0),IF(G505=2,IF(T505='Valori Consentiti - Table 1'!$I$3,1,0)+IF(U505='Valori Consentiti - Table 1'!$K$3,1,0)+IF(V505='Valori Consentiti - Table 1'!$M$3,1,0)+IF(W505='Valori Consentiti - Table 1'!$O$3,1,0)+IF(X505='Valori Consentiti - Table 1'!$Q$3,1,0)+IF(Y505='Valori Consentiti - Table 1'!$S$3,1,0)+IF(Z505='Valori Consentiti - Table 1'!$U$3,1,0)+IF(AA505='Valori Consentiti - Table 1'!$W$3,1,0)+IF(AB505='Valori Consentiti - Table 1'!$Y$3,1,0)+IF(AC505='Valori Consentiti - Table 1'!$AA$3,1,0)+IF(AD505='Valori Consentiti - Table 1'!$AC$3,1,0)+IF(AE505='Valori Consentiti - Table 1'!$AE$3,1,0)+IF(AF505='Valori Consentiti - Table 1'!$AG$3,1,0)+IF(AG505='Valori Consentiti - Table 1'!$AI$3,1,0)+IF(AH505='Valori Consentiti - Table 1'!$AK$3,1,0)+IF(AI505='Valori Consentiti - Table 1'!$AM$3,1,0)+IF(AJ505='Valori Consentiti - Table 1'!$AO$3,1,0)+IF(AK505='Valori Consentiti - Table 1'!$AQ$3,1,0)+IF(AL505='Valori Consentiti - Table 1'!$AS$3,1,0)+IF(AM505='Valori Consentiti - Table 1'!$AU$3,1,0),IF(G505=3,IF(T505='Valori Consentiti - Table 1'!$I$4,1,0)+IF(U505='Valori Consentiti - Table 1'!$K$4,1,0)+IF(V505='Valori Consentiti - Table 1'!$M$4,1,0)+IF(W505='Valori Consentiti - Table 1'!$O$4,1,0)+IF(X505='Valori Consentiti - Table 1'!$Q$4,1,0)+IF(Y505='Valori Consentiti - Table 1'!$S$4,1,0)+IF(Z505='Valori Consentiti - Table 1'!$U$4,1,0)+IF(AA505='Valori Consentiti - Table 1'!$W$4,1,0)+IF(AB505='Valori Consentiti - Table 1'!$Y$4,1,0)+IF(AC505='Valori Consentiti - Table 1'!$AA$4,1,0)+IF(AD505='Valori Consentiti - Table 1'!$AC$4,1,0)+IF(AE505='Valori Consentiti - Table 1'!$AE$4,1,0)+IF(AF505='Valori Consentiti - Table 1'!$AG$4,1,0)+IF(AG505='Valori Consentiti - Table 1'!$AI$4,1,0)+IF(AH505='Valori Consentiti - Table 1'!$AK$4,1,0)+IF(AI505='Valori Consentiti - Table 1'!$AM$4,1,0)+IF(AJ505='Valori Consentiti - Table 1'!$AO$4,1,0)+IF(AK505='Valori Consentiti - Table 1'!$AQ$4,1,0)+IF(AL505='Valori Consentiti - Table 1'!$AS$4,1,0)+IF(AM505='Valori Consentiti - Table 1'!$AU$4,1,0),IF(G505=4,IF(T505='Valori Consentiti - Table 1'!$I$5,1,0)+IF(U505='Valori Consentiti - Table 1'!$K$5,1,0)+IF(V505='Valori Consentiti - Table 1'!$M$5,1,0)+IF(W505='Valori Consentiti - Table 1'!$O$5,1,0)+IF(X505='Valori Consentiti - Table 1'!$Q$5,1,0)+IF(Y505='Valori Consentiti - Table 1'!$S$5,1,0)+IF(Z505='Valori Consentiti - Table 1'!$U$5,1,0)+IF(AA505='Valori Consentiti - Table 1'!$W$5,1,0)+IF(AB505='Valori Consentiti - Table 1'!$Y$5,1,0)+IF(AC505='Valori Consentiti - Table 1'!$AA$5,1,0)+IF(AD505='Valori Consentiti - Table 1'!$AC$5,1,0)+IF(AE505='Valori Consentiti - Table 1'!$AE$5,1,0)+IF(AF505='Valori Consentiti - Table 1'!$AG$5,1,0)+IF(AG505='Valori Consentiti - Table 1'!$AI$5,1,0)+IF(AH505='Valori Consentiti - Table 1'!$AK$5,1,0)+IF(AI505='Valori Consentiti - Table 1'!$AM$5,1,0)+IF(AJ505='Valori Consentiti - Table 1'!$AO$5,1,0)+IF(AK505='Valori Consentiti - Table 1'!$AQ$5,1,0)+IF(AL505='Valori Consentiti - Table 1'!$AS$5,1,0)+IF(AM505='Valori Consentiti - Table 1'!$AU$5,1,0),))))</f>
        <v>0</v>
      </c>
      <c r="Q505" s="16">
        <f t="shared" si="254"/>
        <v>20</v>
      </c>
      <c r="R505" s="16">
        <f t="shared" si="246"/>
        <v>1</v>
      </c>
      <c r="S505" s="17"/>
      <c r="T505" s="24" t="str">
        <f t="shared" si="226"/>
        <v/>
      </c>
      <c r="U505" s="25" t="str">
        <f t="shared" si="227"/>
        <v/>
      </c>
      <c r="V505" s="25" t="str">
        <f t="shared" si="228"/>
        <v/>
      </c>
      <c r="W505" s="26" t="str">
        <f t="shared" si="229"/>
        <v/>
      </c>
      <c r="X505" s="27" t="str">
        <f t="shared" si="230"/>
        <v/>
      </c>
      <c r="Y505" s="25" t="str">
        <f t="shared" si="231"/>
        <v/>
      </c>
      <c r="Z505" s="25" t="str">
        <f t="shared" si="232"/>
        <v/>
      </c>
      <c r="AA505" s="26" t="str">
        <f t="shared" si="233"/>
        <v/>
      </c>
      <c r="AB505" s="27" t="str">
        <f t="shared" si="234"/>
        <v/>
      </c>
      <c r="AC505" s="25" t="str">
        <f t="shared" si="235"/>
        <v/>
      </c>
      <c r="AD505" s="25" t="str">
        <f t="shared" si="236"/>
        <v/>
      </c>
      <c r="AE505" s="26" t="str">
        <f t="shared" si="237"/>
        <v/>
      </c>
      <c r="AF505" s="27" t="str">
        <f t="shared" si="238"/>
        <v/>
      </c>
      <c r="AG505" s="25" t="str">
        <f t="shared" si="239"/>
        <v/>
      </c>
      <c r="AH505" s="25" t="str">
        <f t="shared" si="240"/>
        <v/>
      </c>
      <c r="AI505" s="26" t="str">
        <f t="shared" si="241"/>
        <v/>
      </c>
      <c r="AJ505" s="27" t="str">
        <f t="shared" si="242"/>
        <v/>
      </c>
      <c r="AK505" s="25" t="str">
        <f t="shared" si="243"/>
        <v/>
      </c>
      <c r="AL505" s="25" t="str">
        <f t="shared" si="244"/>
        <v/>
      </c>
      <c r="AM505" s="28" t="str">
        <f t="shared" si="245"/>
        <v/>
      </c>
      <c r="AN505" s="29" t="b">
        <f t="shared" si="247"/>
        <v>0</v>
      </c>
      <c r="AO505" s="29" t="b">
        <f t="shared" si="248"/>
        <v>0</v>
      </c>
      <c r="AP505" s="29" t="b">
        <f t="shared" si="249"/>
        <v>0</v>
      </c>
      <c r="AQ505" s="29" t="b">
        <f t="shared" si="250"/>
        <v>0</v>
      </c>
      <c r="AR505" s="29" t="b">
        <f t="shared" si="251"/>
        <v>0</v>
      </c>
    </row>
    <row r="506" spans="1:44">
      <c r="A506" s="14"/>
      <c r="B506" s="14"/>
      <c r="C506" s="22"/>
      <c r="D506" s="14"/>
      <c r="E506" s="14"/>
      <c r="F506" s="14"/>
      <c r="G506" s="14"/>
      <c r="H506" s="15"/>
      <c r="I506" s="15"/>
      <c r="J506" s="15"/>
      <c r="K506" s="15"/>
      <c r="L506" s="15"/>
      <c r="M506" s="23">
        <f>IF(G506=1,IF(T506='Valori Consentiti - Table 1'!$I$2,5,IF(T506="X",1,0))+IF(U506='Valori Consentiti - Table 1'!$K$2,5,IF(U506="X",1,0))+IF(V506='Valori Consentiti - Table 1'!$M$2,5,IF(V506="X",1,0))+IF(W506='Valori Consentiti - Table 1'!$O$2,5,IF(W506="X",1,0))+IF(X506='Valori Consentiti - Table 1'!$Q$2,5,IF(X506="X",1,0))+IF(Y506='Valori Consentiti - Table 1'!$S$2,5,IF(Y506="X",1,0))+IF(Z506='Valori Consentiti - Table 1'!$U$2,5,IF(Z506="X",1,0))+IF(AA506='Valori Consentiti - Table 1'!$W$2,5,IF(AA506="X",1,0))+IF(AB506='Valori Consentiti - Table 1'!$Y$2,5,IF(AB506="X",1,0))+IF(AC506='Valori Consentiti - Table 1'!$AA$2,5,IF(AC506="X",1,0))+IF(AD506='Valori Consentiti - Table 1'!$AC$2,5,IF(AD506="X",1,0))+IF(AE506='Valori Consentiti - Table 1'!$AE$2,5,IF(AE506="X",1,0))+IF(AF506='Valori Consentiti - Table 1'!$AG$2,5,IF(AF506="X",1,0))+IF(AG506='Valori Consentiti - Table 1'!$AI$2,5,IF(AG506="X",1,0))+IF(AH506='Valori Consentiti - Table 1'!$AK$2,5,IF(AH506="X",1,0))+IF(AI506='Valori Consentiti - Table 1'!$AM$2,5,IF(AI506="X",1,0))+IF(AJ506='Valori Consentiti - Table 1'!$AO$2,5,IF(AJ506="X",1,0))+IF(AK506='Valori Consentiti - Table 1'!$AQ$2,5,IF(AK506="X",1,0))+IF(AL506='Valori Consentiti - Table 1'!$AS$2,5,IF(AL506="X",1,0))+IF(AM506='Valori Consentiti - Table 1'!$AU$2,5,IF(AM506="X",1,0)),IF(G506=2,IF(T506='Valori Consentiti - Table 1'!$I$3,5,IF(T506="X",1,0))+IF(U506='Valori Consentiti - Table 1'!$K$3,5,IF(U506="X",1,0))+IF(V506='Valori Consentiti - Table 1'!$M$3,5,IF(V506="X",1,0))+IF(W506='Valori Consentiti - Table 1'!$O$3,5,IF(W506="X",1,0))+IF(X506='Valori Consentiti - Table 1'!$Q$3,5,IF(X506="X",1,0))+IF(Y506='Valori Consentiti - Table 1'!$S$3,5,IF(Y506="X",1,0))+IF(Z506='Valori Consentiti - Table 1'!$U$3,5,IF(Z506="X",1,0))+IF(AA506='Valori Consentiti - Table 1'!$W$3,5,IF(AA506="X",1,0))+IF(AB506='Valori Consentiti - Table 1'!$Y$3,5,IF(AB506="X",1,0))+IF(AC506='Valori Consentiti - Table 1'!$AA$3,5,IF(AC506="X",1,0))+IF(AD506='Valori Consentiti - Table 1'!$AC$3,5,IF(AD506="X",1,0))+IF(AE506='Valori Consentiti - Table 1'!$AE$3,5,IF(AE506="X",1,0))+IF(AF506='Valori Consentiti - Table 1'!$AG$3,5,IF(AF506="X",1,0))+IF(AG506='Valori Consentiti - Table 1'!$AI$3,5,IF(AG506="X",1,0))+IF(AH506='Valori Consentiti - Table 1'!$AK$3,5,IF(AH506="X",1,0))+IF(AI506='Valori Consentiti - Table 1'!$AM$3,5,IF(AI506="X",1,0))+IF(AJ506='Valori Consentiti - Table 1'!$AO$3,5,IF(AJ506="X",1,0))+IF(AK506='Valori Consentiti - Table 1'!$AQ$3,5,IF(AK506="X",1,0))+IF(AL506='Valori Consentiti - Table 1'!$AS$3,5,IF(AL506="X",1,0))+IF(AM506='Valori Consentiti - Table 1'!$AU$3,5,IF(AM506="X",1,0)),IF(G506=3,IF(T506='Valori Consentiti - Table 1'!$I$4,5,IF(T506="X",1,0))+IF(U506='Valori Consentiti - Table 1'!$K$4,5,IF(U506="X",1,0))+IF(V506='Valori Consentiti - Table 1'!$M$4,5,IF(V506="X",1,0))+IF(W506='Valori Consentiti - Table 1'!$O$4,5,IF(W506="X",1,0))+IF(X506='Valori Consentiti - Table 1'!$Q$4,5,IF(X506="X",1,0))+IF(Y506='Valori Consentiti - Table 1'!$S$4,5,IF(Y506="X",1,0))+IF(Z506='Valori Consentiti - Table 1'!$U$4,5,IF(Z506="X",1,0))+IF(AA506='Valori Consentiti - Table 1'!$W$4,5,IF(AA506="X",1,0))+IF(AB506='Valori Consentiti - Table 1'!$Y$4,5,IF(AB506="X",1,0))+IF(AC506='Valori Consentiti - Table 1'!$AA$4,5,IF(AC506="X",1,0))+IF(AD506='Valori Consentiti - Table 1'!$AC$4,5,IF(AD506="X",1,0))+IF(AE506='Valori Consentiti - Table 1'!$AE$4,5,IF(AE506="X",1,0))+IF(AF506='Valori Consentiti - Table 1'!$AG$4,5,IF(AF506="X",1,0))+IF(AG506='Valori Consentiti - Table 1'!$AI$4,5,IF(AG506="X",1,0))+IF(AH506='Valori Consentiti - Table 1'!$AK$4,5,IF(AH506="X",1,0))+IF(AI506='Valori Consentiti - Table 1'!$AM$4,5,IF(AI506="X",1,0))+IF(AJ506='Valori Consentiti - Table 1'!$AO$4,5,IF(AJ506="X",1,0))+IF(AK506='Valori Consentiti - Table 1'!$AQ$4,5,IF(AK506="X",1,0))+IF(AL506='Valori Consentiti - Table 1'!$AS$4,5,IF(AL506="X",1,0))+IF(AM506='Valori Consentiti - Table 1'!$AU$4,5,IF(AM506="X",1,0)),IF(G506=4,IF(T506='Valori Consentiti - Table 1'!$I$5,5,IF(T506="X",1,0))+IF(U506='Valori Consentiti - Table 1'!$K$5,5,IF(U506="X",1,0))+IF(V506='Valori Consentiti - Table 1'!$M$5,5,IF(V506="X",1,0))+IF(W506='Valori Consentiti - Table 1'!$O$5,5,IF(W506="X",1,0))+IF(X506='Valori Consentiti - Table 1'!$Q$5,5,IF(X506="X",1,0))+IF(Y506='Valori Consentiti - Table 1'!$S$5,5,IF(Y506="X",1,0))+IF(Z506='Valori Consentiti - Table 1'!$U$5,5,IF(Z506="X",1,0))+IF(AA506='Valori Consentiti - Table 1'!$W$5,5,IF(AA506="X",1,0))+IF(AB506='Valori Consentiti - Table 1'!$Y$5,5,IF(AB506="X",1,0))+IF(AC506='Valori Consentiti - Table 1'!$AA$5,5,IF(AC506="X",1,0))+IF(AD506='Valori Consentiti - Table 1'!$AC$5,5,IF(AD506="X",1,0))+IF(AE506='Valori Consentiti - Table 1'!$AE$5,5,IF(AE506="X",1,0))+IF(AF506='Valori Consentiti - Table 1'!$AG$5,5,IF(AF506="X",1,0))+IF(AG506='Valori Consentiti - Table 1'!$AI$5,5,IF(AG506="X",1,0))+IF(AH506='Valori Consentiti - Table 1'!$AK$5,5,IF(AH506="X",1,0))+IF(AI506='Valori Consentiti - Table 1'!$AM$5,5,IF(AI506="X",1,0))+IF(AJ506='Valori Consentiti - Table 1'!$AO$5,5,IF(AJ506="X",1,0))+IF(AK506='Valori Consentiti - Table 1'!$AQ$5,5,IF(AK506="X",1,0))+IF(AL506='Valori Consentiti - Table 1'!$AS$5,5,IF(AL506="X",1,0))+IF(AM506='Valori Consentiti - Table 1'!$AU$5,5,IF(AM506="X",1,0)),))))</f>
        <v>0</v>
      </c>
      <c r="N506" s="16">
        <f t="shared" si="252"/>
        <v>0</v>
      </c>
      <c r="O506" s="16">
        <f t="shared" si="253"/>
        <v>20</v>
      </c>
      <c r="P506" s="16">
        <f>IF(G506=1,IF(T506='Valori Consentiti - Table 1'!$I$2,1,0)+IF(U506='Valori Consentiti - Table 1'!$K$2,1,0)+IF(V506='Valori Consentiti - Table 1'!$M$2,1,0)+IF(W506='Valori Consentiti - Table 1'!$O$2,1,0)+IF(X506='Valori Consentiti - Table 1'!$Q$2,1,0)+IF(Y506='Valori Consentiti - Table 1'!$S$2,1,0)+IF(Z506='Valori Consentiti - Table 1'!$U$2,1,0)+IF(AA506='Valori Consentiti - Table 1'!$W$2,1,0)+IF(AB506='Valori Consentiti - Table 1'!$Y$2,1,0)+IF(AC506='Valori Consentiti - Table 1'!$AA$2,1,0)+IF(AD506='Valori Consentiti - Table 1'!$AC$2,1,0)+IF(AE506='Valori Consentiti - Table 1'!$AE$2,1,0)+IF(AF506='Valori Consentiti - Table 1'!$AG$2,1,0)+IF(AG506='Valori Consentiti - Table 1'!$AI$2,1,0)+IF(AH506='Valori Consentiti - Table 1'!$AK$2,1,0)+IF(AI506='Valori Consentiti - Table 1'!$AM$2,1,0)+IF(AJ506='Valori Consentiti - Table 1'!$AO$2,1,0)+IF(AK506='Valori Consentiti - Table 1'!$AQ$2,1,0)+IF(AL506='Valori Consentiti - Table 1'!$AS$2,1,0)+IF(AM506='Valori Consentiti - Table 1'!$AU$2,1,0),IF(G506=2,IF(T506='Valori Consentiti - Table 1'!$I$3,1,0)+IF(U506='Valori Consentiti - Table 1'!$K$3,1,0)+IF(V506='Valori Consentiti - Table 1'!$M$3,1,0)+IF(W506='Valori Consentiti - Table 1'!$O$3,1,0)+IF(X506='Valori Consentiti - Table 1'!$Q$3,1,0)+IF(Y506='Valori Consentiti - Table 1'!$S$3,1,0)+IF(Z506='Valori Consentiti - Table 1'!$U$3,1,0)+IF(AA506='Valori Consentiti - Table 1'!$W$3,1,0)+IF(AB506='Valori Consentiti - Table 1'!$Y$3,1,0)+IF(AC506='Valori Consentiti - Table 1'!$AA$3,1,0)+IF(AD506='Valori Consentiti - Table 1'!$AC$3,1,0)+IF(AE506='Valori Consentiti - Table 1'!$AE$3,1,0)+IF(AF506='Valori Consentiti - Table 1'!$AG$3,1,0)+IF(AG506='Valori Consentiti - Table 1'!$AI$3,1,0)+IF(AH506='Valori Consentiti - Table 1'!$AK$3,1,0)+IF(AI506='Valori Consentiti - Table 1'!$AM$3,1,0)+IF(AJ506='Valori Consentiti - Table 1'!$AO$3,1,0)+IF(AK506='Valori Consentiti - Table 1'!$AQ$3,1,0)+IF(AL506='Valori Consentiti - Table 1'!$AS$3,1,0)+IF(AM506='Valori Consentiti - Table 1'!$AU$3,1,0),IF(G506=3,IF(T506='Valori Consentiti - Table 1'!$I$4,1,0)+IF(U506='Valori Consentiti - Table 1'!$K$4,1,0)+IF(V506='Valori Consentiti - Table 1'!$M$4,1,0)+IF(W506='Valori Consentiti - Table 1'!$O$4,1,0)+IF(X506='Valori Consentiti - Table 1'!$Q$4,1,0)+IF(Y506='Valori Consentiti - Table 1'!$S$4,1,0)+IF(Z506='Valori Consentiti - Table 1'!$U$4,1,0)+IF(AA506='Valori Consentiti - Table 1'!$W$4,1,0)+IF(AB506='Valori Consentiti - Table 1'!$Y$4,1,0)+IF(AC506='Valori Consentiti - Table 1'!$AA$4,1,0)+IF(AD506='Valori Consentiti - Table 1'!$AC$4,1,0)+IF(AE506='Valori Consentiti - Table 1'!$AE$4,1,0)+IF(AF506='Valori Consentiti - Table 1'!$AG$4,1,0)+IF(AG506='Valori Consentiti - Table 1'!$AI$4,1,0)+IF(AH506='Valori Consentiti - Table 1'!$AK$4,1,0)+IF(AI506='Valori Consentiti - Table 1'!$AM$4,1,0)+IF(AJ506='Valori Consentiti - Table 1'!$AO$4,1,0)+IF(AK506='Valori Consentiti - Table 1'!$AQ$4,1,0)+IF(AL506='Valori Consentiti - Table 1'!$AS$4,1,0)+IF(AM506='Valori Consentiti - Table 1'!$AU$4,1,0),IF(G506=4,IF(T506='Valori Consentiti - Table 1'!$I$5,1,0)+IF(U506='Valori Consentiti - Table 1'!$K$5,1,0)+IF(V506='Valori Consentiti - Table 1'!$M$5,1,0)+IF(W506='Valori Consentiti - Table 1'!$O$5,1,0)+IF(X506='Valori Consentiti - Table 1'!$Q$5,1,0)+IF(Y506='Valori Consentiti - Table 1'!$S$5,1,0)+IF(Z506='Valori Consentiti - Table 1'!$U$5,1,0)+IF(AA506='Valori Consentiti - Table 1'!$W$5,1,0)+IF(AB506='Valori Consentiti - Table 1'!$Y$5,1,0)+IF(AC506='Valori Consentiti - Table 1'!$AA$5,1,0)+IF(AD506='Valori Consentiti - Table 1'!$AC$5,1,0)+IF(AE506='Valori Consentiti - Table 1'!$AE$5,1,0)+IF(AF506='Valori Consentiti - Table 1'!$AG$5,1,0)+IF(AG506='Valori Consentiti - Table 1'!$AI$5,1,0)+IF(AH506='Valori Consentiti - Table 1'!$AK$5,1,0)+IF(AI506='Valori Consentiti - Table 1'!$AM$5,1,0)+IF(AJ506='Valori Consentiti - Table 1'!$AO$5,1,0)+IF(AK506='Valori Consentiti - Table 1'!$AQ$5,1,0)+IF(AL506='Valori Consentiti - Table 1'!$AS$5,1,0)+IF(AM506='Valori Consentiti - Table 1'!$AU$5,1,0),))))</f>
        <v>0</v>
      </c>
      <c r="Q506" s="16">
        <f t="shared" si="254"/>
        <v>20</v>
      </c>
      <c r="R506" s="16">
        <f t="shared" si="246"/>
        <v>1</v>
      </c>
      <c r="S506" s="17"/>
      <c r="T506" s="24" t="str">
        <f t="shared" si="226"/>
        <v/>
      </c>
      <c r="U506" s="25" t="str">
        <f t="shared" si="227"/>
        <v/>
      </c>
      <c r="V506" s="25" t="str">
        <f t="shared" si="228"/>
        <v/>
      </c>
      <c r="W506" s="26" t="str">
        <f t="shared" si="229"/>
        <v/>
      </c>
      <c r="X506" s="27" t="str">
        <f t="shared" si="230"/>
        <v/>
      </c>
      <c r="Y506" s="25" t="str">
        <f t="shared" si="231"/>
        <v/>
      </c>
      <c r="Z506" s="25" t="str">
        <f t="shared" si="232"/>
        <v/>
      </c>
      <c r="AA506" s="26" t="str">
        <f t="shared" si="233"/>
        <v/>
      </c>
      <c r="AB506" s="27" t="str">
        <f t="shared" si="234"/>
        <v/>
      </c>
      <c r="AC506" s="25" t="str">
        <f t="shared" si="235"/>
        <v/>
      </c>
      <c r="AD506" s="25" t="str">
        <f t="shared" si="236"/>
        <v/>
      </c>
      <c r="AE506" s="26" t="str">
        <f t="shared" si="237"/>
        <v/>
      </c>
      <c r="AF506" s="27" t="str">
        <f t="shared" si="238"/>
        <v/>
      </c>
      <c r="AG506" s="25" t="str">
        <f t="shared" si="239"/>
        <v/>
      </c>
      <c r="AH506" s="25" t="str">
        <f t="shared" si="240"/>
        <v/>
      </c>
      <c r="AI506" s="26" t="str">
        <f t="shared" si="241"/>
        <v/>
      </c>
      <c r="AJ506" s="27" t="str">
        <f t="shared" si="242"/>
        <v/>
      </c>
      <c r="AK506" s="25" t="str">
        <f t="shared" si="243"/>
        <v/>
      </c>
      <c r="AL506" s="25" t="str">
        <f t="shared" si="244"/>
        <v/>
      </c>
      <c r="AM506" s="28" t="str">
        <f t="shared" si="245"/>
        <v/>
      </c>
      <c r="AN506" s="29" t="b">
        <f t="shared" si="247"/>
        <v>0</v>
      </c>
      <c r="AO506" s="29" t="b">
        <f t="shared" si="248"/>
        <v>0</v>
      </c>
      <c r="AP506" s="29" t="b">
        <f t="shared" si="249"/>
        <v>0</v>
      </c>
      <c r="AQ506" s="29" t="b">
        <f t="shared" si="250"/>
        <v>0</v>
      </c>
      <c r="AR506" s="29" t="b">
        <f t="shared" si="251"/>
        <v>0</v>
      </c>
    </row>
    <row r="507" spans="1:44">
      <c r="A507" s="14"/>
      <c r="B507" s="14"/>
      <c r="C507" s="22"/>
      <c r="D507" s="14"/>
      <c r="E507" s="14"/>
      <c r="F507" s="14"/>
      <c r="G507" s="14"/>
      <c r="H507" s="15"/>
      <c r="I507" s="15"/>
      <c r="J507" s="15"/>
      <c r="K507" s="15"/>
      <c r="L507" s="15"/>
      <c r="M507" s="23">
        <f>IF(G507=1,IF(T507='Valori Consentiti - Table 1'!$I$2,5,IF(T507="X",1,0))+IF(U507='Valori Consentiti - Table 1'!$K$2,5,IF(U507="X",1,0))+IF(V507='Valori Consentiti - Table 1'!$M$2,5,IF(V507="X",1,0))+IF(W507='Valori Consentiti - Table 1'!$O$2,5,IF(W507="X",1,0))+IF(X507='Valori Consentiti - Table 1'!$Q$2,5,IF(X507="X",1,0))+IF(Y507='Valori Consentiti - Table 1'!$S$2,5,IF(Y507="X",1,0))+IF(Z507='Valori Consentiti - Table 1'!$U$2,5,IF(Z507="X",1,0))+IF(AA507='Valori Consentiti - Table 1'!$W$2,5,IF(AA507="X",1,0))+IF(AB507='Valori Consentiti - Table 1'!$Y$2,5,IF(AB507="X",1,0))+IF(AC507='Valori Consentiti - Table 1'!$AA$2,5,IF(AC507="X",1,0))+IF(AD507='Valori Consentiti - Table 1'!$AC$2,5,IF(AD507="X",1,0))+IF(AE507='Valori Consentiti - Table 1'!$AE$2,5,IF(AE507="X",1,0))+IF(AF507='Valori Consentiti - Table 1'!$AG$2,5,IF(AF507="X",1,0))+IF(AG507='Valori Consentiti - Table 1'!$AI$2,5,IF(AG507="X",1,0))+IF(AH507='Valori Consentiti - Table 1'!$AK$2,5,IF(AH507="X",1,0))+IF(AI507='Valori Consentiti - Table 1'!$AM$2,5,IF(AI507="X",1,0))+IF(AJ507='Valori Consentiti - Table 1'!$AO$2,5,IF(AJ507="X",1,0))+IF(AK507='Valori Consentiti - Table 1'!$AQ$2,5,IF(AK507="X",1,0))+IF(AL507='Valori Consentiti - Table 1'!$AS$2,5,IF(AL507="X",1,0))+IF(AM507='Valori Consentiti - Table 1'!$AU$2,5,IF(AM507="X",1,0)),IF(G507=2,IF(T507='Valori Consentiti - Table 1'!$I$3,5,IF(T507="X",1,0))+IF(U507='Valori Consentiti - Table 1'!$K$3,5,IF(U507="X",1,0))+IF(V507='Valori Consentiti - Table 1'!$M$3,5,IF(V507="X",1,0))+IF(W507='Valori Consentiti - Table 1'!$O$3,5,IF(W507="X",1,0))+IF(X507='Valori Consentiti - Table 1'!$Q$3,5,IF(X507="X",1,0))+IF(Y507='Valori Consentiti - Table 1'!$S$3,5,IF(Y507="X",1,0))+IF(Z507='Valori Consentiti - Table 1'!$U$3,5,IF(Z507="X",1,0))+IF(AA507='Valori Consentiti - Table 1'!$W$3,5,IF(AA507="X",1,0))+IF(AB507='Valori Consentiti - Table 1'!$Y$3,5,IF(AB507="X",1,0))+IF(AC507='Valori Consentiti - Table 1'!$AA$3,5,IF(AC507="X",1,0))+IF(AD507='Valori Consentiti - Table 1'!$AC$3,5,IF(AD507="X",1,0))+IF(AE507='Valori Consentiti - Table 1'!$AE$3,5,IF(AE507="X",1,0))+IF(AF507='Valori Consentiti - Table 1'!$AG$3,5,IF(AF507="X",1,0))+IF(AG507='Valori Consentiti - Table 1'!$AI$3,5,IF(AG507="X",1,0))+IF(AH507='Valori Consentiti - Table 1'!$AK$3,5,IF(AH507="X",1,0))+IF(AI507='Valori Consentiti - Table 1'!$AM$3,5,IF(AI507="X",1,0))+IF(AJ507='Valori Consentiti - Table 1'!$AO$3,5,IF(AJ507="X",1,0))+IF(AK507='Valori Consentiti - Table 1'!$AQ$3,5,IF(AK507="X",1,0))+IF(AL507='Valori Consentiti - Table 1'!$AS$3,5,IF(AL507="X",1,0))+IF(AM507='Valori Consentiti - Table 1'!$AU$3,5,IF(AM507="X",1,0)),IF(G507=3,IF(T507='Valori Consentiti - Table 1'!$I$4,5,IF(T507="X",1,0))+IF(U507='Valori Consentiti - Table 1'!$K$4,5,IF(U507="X",1,0))+IF(V507='Valori Consentiti - Table 1'!$M$4,5,IF(V507="X",1,0))+IF(W507='Valori Consentiti - Table 1'!$O$4,5,IF(W507="X",1,0))+IF(X507='Valori Consentiti - Table 1'!$Q$4,5,IF(X507="X",1,0))+IF(Y507='Valori Consentiti - Table 1'!$S$4,5,IF(Y507="X",1,0))+IF(Z507='Valori Consentiti - Table 1'!$U$4,5,IF(Z507="X",1,0))+IF(AA507='Valori Consentiti - Table 1'!$W$4,5,IF(AA507="X",1,0))+IF(AB507='Valori Consentiti - Table 1'!$Y$4,5,IF(AB507="X",1,0))+IF(AC507='Valori Consentiti - Table 1'!$AA$4,5,IF(AC507="X",1,0))+IF(AD507='Valori Consentiti - Table 1'!$AC$4,5,IF(AD507="X",1,0))+IF(AE507='Valori Consentiti - Table 1'!$AE$4,5,IF(AE507="X",1,0))+IF(AF507='Valori Consentiti - Table 1'!$AG$4,5,IF(AF507="X",1,0))+IF(AG507='Valori Consentiti - Table 1'!$AI$4,5,IF(AG507="X",1,0))+IF(AH507='Valori Consentiti - Table 1'!$AK$4,5,IF(AH507="X",1,0))+IF(AI507='Valori Consentiti - Table 1'!$AM$4,5,IF(AI507="X",1,0))+IF(AJ507='Valori Consentiti - Table 1'!$AO$4,5,IF(AJ507="X",1,0))+IF(AK507='Valori Consentiti - Table 1'!$AQ$4,5,IF(AK507="X",1,0))+IF(AL507='Valori Consentiti - Table 1'!$AS$4,5,IF(AL507="X",1,0))+IF(AM507='Valori Consentiti - Table 1'!$AU$4,5,IF(AM507="X",1,0)),IF(G507=4,IF(T507='Valori Consentiti - Table 1'!$I$5,5,IF(T507="X",1,0))+IF(U507='Valori Consentiti - Table 1'!$K$5,5,IF(U507="X",1,0))+IF(V507='Valori Consentiti - Table 1'!$M$5,5,IF(V507="X",1,0))+IF(W507='Valori Consentiti - Table 1'!$O$5,5,IF(W507="X",1,0))+IF(X507='Valori Consentiti - Table 1'!$Q$5,5,IF(X507="X",1,0))+IF(Y507='Valori Consentiti - Table 1'!$S$5,5,IF(Y507="X",1,0))+IF(Z507='Valori Consentiti - Table 1'!$U$5,5,IF(Z507="X",1,0))+IF(AA507='Valori Consentiti - Table 1'!$W$5,5,IF(AA507="X",1,0))+IF(AB507='Valori Consentiti - Table 1'!$Y$5,5,IF(AB507="X",1,0))+IF(AC507='Valori Consentiti - Table 1'!$AA$5,5,IF(AC507="X",1,0))+IF(AD507='Valori Consentiti - Table 1'!$AC$5,5,IF(AD507="X",1,0))+IF(AE507='Valori Consentiti - Table 1'!$AE$5,5,IF(AE507="X",1,0))+IF(AF507='Valori Consentiti - Table 1'!$AG$5,5,IF(AF507="X",1,0))+IF(AG507='Valori Consentiti - Table 1'!$AI$5,5,IF(AG507="X",1,0))+IF(AH507='Valori Consentiti - Table 1'!$AK$5,5,IF(AH507="X",1,0))+IF(AI507='Valori Consentiti - Table 1'!$AM$5,5,IF(AI507="X",1,0))+IF(AJ507='Valori Consentiti - Table 1'!$AO$5,5,IF(AJ507="X",1,0))+IF(AK507='Valori Consentiti - Table 1'!$AQ$5,5,IF(AK507="X",1,0))+IF(AL507='Valori Consentiti - Table 1'!$AS$5,5,IF(AL507="X",1,0))+IF(AM507='Valori Consentiti - Table 1'!$AU$5,5,IF(AM507="X",1,0)),))))</f>
        <v>0</v>
      </c>
      <c r="N507" s="16">
        <f t="shared" si="252"/>
        <v>0</v>
      </c>
      <c r="O507" s="16">
        <f t="shared" si="253"/>
        <v>20</v>
      </c>
      <c r="P507" s="16">
        <f>IF(G507=1,IF(T507='Valori Consentiti - Table 1'!$I$2,1,0)+IF(U507='Valori Consentiti - Table 1'!$K$2,1,0)+IF(V507='Valori Consentiti - Table 1'!$M$2,1,0)+IF(W507='Valori Consentiti - Table 1'!$O$2,1,0)+IF(X507='Valori Consentiti - Table 1'!$Q$2,1,0)+IF(Y507='Valori Consentiti - Table 1'!$S$2,1,0)+IF(Z507='Valori Consentiti - Table 1'!$U$2,1,0)+IF(AA507='Valori Consentiti - Table 1'!$W$2,1,0)+IF(AB507='Valori Consentiti - Table 1'!$Y$2,1,0)+IF(AC507='Valori Consentiti - Table 1'!$AA$2,1,0)+IF(AD507='Valori Consentiti - Table 1'!$AC$2,1,0)+IF(AE507='Valori Consentiti - Table 1'!$AE$2,1,0)+IF(AF507='Valori Consentiti - Table 1'!$AG$2,1,0)+IF(AG507='Valori Consentiti - Table 1'!$AI$2,1,0)+IF(AH507='Valori Consentiti - Table 1'!$AK$2,1,0)+IF(AI507='Valori Consentiti - Table 1'!$AM$2,1,0)+IF(AJ507='Valori Consentiti - Table 1'!$AO$2,1,0)+IF(AK507='Valori Consentiti - Table 1'!$AQ$2,1,0)+IF(AL507='Valori Consentiti - Table 1'!$AS$2,1,0)+IF(AM507='Valori Consentiti - Table 1'!$AU$2,1,0),IF(G507=2,IF(T507='Valori Consentiti - Table 1'!$I$3,1,0)+IF(U507='Valori Consentiti - Table 1'!$K$3,1,0)+IF(V507='Valori Consentiti - Table 1'!$M$3,1,0)+IF(W507='Valori Consentiti - Table 1'!$O$3,1,0)+IF(X507='Valori Consentiti - Table 1'!$Q$3,1,0)+IF(Y507='Valori Consentiti - Table 1'!$S$3,1,0)+IF(Z507='Valori Consentiti - Table 1'!$U$3,1,0)+IF(AA507='Valori Consentiti - Table 1'!$W$3,1,0)+IF(AB507='Valori Consentiti - Table 1'!$Y$3,1,0)+IF(AC507='Valori Consentiti - Table 1'!$AA$3,1,0)+IF(AD507='Valori Consentiti - Table 1'!$AC$3,1,0)+IF(AE507='Valori Consentiti - Table 1'!$AE$3,1,0)+IF(AF507='Valori Consentiti - Table 1'!$AG$3,1,0)+IF(AG507='Valori Consentiti - Table 1'!$AI$3,1,0)+IF(AH507='Valori Consentiti - Table 1'!$AK$3,1,0)+IF(AI507='Valori Consentiti - Table 1'!$AM$3,1,0)+IF(AJ507='Valori Consentiti - Table 1'!$AO$3,1,0)+IF(AK507='Valori Consentiti - Table 1'!$AQ$3,1,0)+IF(AL507='Valori Consentiti - Table 1'!$AS$3,1,0)+IF(AM507='Valori Consentiti - Table 1'!$AU$3,1,0),IF(G507=3,IF(T507='Valori Consentiti - Table 1'!$I$4,1,0)+IF(U507='Valori Consentiti - Table 1'!$K$4,1,0)+IF(V507='Valori Consentiti - Table 1'!$M$4,1,0)+IF(W507='Valori Consentiti - Table 1'!$O$4,1,0)+IF(X507='Valori Consentiti - Table 1'!$Q$4,1,0)+IF(Y507='Valori Consentiti - Table 1'!$S$4,1,0)+IF(Z507='Valori Consentiti - Table 1'!$U$4,1,0)+IF(AA507='Valori Consentiti - Table 1'!$W$4,1,0)+IF(AB507='Valori Consentiti - Table 1'!$Y$4,1,0)+IF(AC507='Valori Consentiti - Table 1'!$AA$4,1,0)+IF(AD507='Valori Consentiti - Table 1'!$AC$4,1,0)+IF(AE507='Valori Consentiti - Table 1'!$AE$4,1,0)+IF(AF507='Valori Consentiti - Table 1'!$AG$4,1,0)+IF(AG507='Valori Consentiti - Table 1'!$AI$4,1,0)+IF(AH507='Valori Consentiti - Table 1'!$AK$4,1,0)+IF(AI507='Valori Consentiti - Table 1'!$AM$4,1,0)+IF(AJ507='Valori Consentiti - Table 1'!$AO$4,1,0)+IF(AK507='Valori Consentiti - Table 1'!$AQ$4,1,0)+IF(AL507='Valori Consentiti - Table 1'!$AS$4,1,0)+IF(AM507='Valori Consentiti - Table 1'!$AU$4,1,0),IF(G507=4,IF(T507='Valori Consentiti - Table 1'!$I$5,1,0)+IF(U507='Valori Consentiti - Table 1'!$K$5,1,0)+IF(V507='Valori Consentiti - Table 1'!$M$5,1,0)+IF(W507='Valori Consentiti - Table 1'!$O$5,1,0)+IF(X507='Valori Consentiti - Table 1'!$Q$5,1,0)+IF(Y507='Valori Consentiti - Table 1'!$S$5,1,0)+IF(Z507='Valori Consentiti - Table 1'!$U$5,1,0)+IF(AA507='Valori Consentiti - Table 1'!$W$5,1,0)+IF(AB507='Valori Consentiti - Table 1'!$Y$5,1,0)+IF(AC507='Valori Consentiti - Table 1'!$AA$5,1,0)+IF(AD507='Valori Consentiti - Table 1'!$AC$5,1,0)+IF(AE507='Valori Consentiti - Table 1'!$AE$5,1,0)+IF(AF507='Valori Consentiti - Table 1'!$AG$5,1,0)+IF(AG507='Valori Consentiti - Table 1'!$AI$5,1,0)+IF(AH507='Valori Consentiti - Table 1'!$AK$5,1,0)+IF(AI507='Valori Consentiti - Table 1'!$AM$5,1,0)+IF(AJ507='Valori Consentiti - Table 1'!$AO$5,1,0)+IF(AK507='Valori Consentiti - Table 1'!$AQ$5,1,0)+IF(AL507='Valori Consentiti - Table 1'!$AS$5,1,0)+IF(AM507='Valori Consentiti - Table 1'!$AU$5,1,0),))))</f>
        <v>0</v>
      </c>
      <c r="Q507" s="16">
        <f t="shared" si="254"/>
        <v>20</v>
      </c>
      <c r="R507" s="16">
        <f t="shared" si="246"/>
        <v>1</v>
      </c>
      <c r="S507" s="17"/>
      <c r="T507" s="24" t="str">
        <f t="shared" si="226"/>
        <v/>
      </c>
      <c r="U507" s="25" t="str">
        <f t="shared" si="227"/>
        <v/>
      </c>
      <c r="V507" s="25" t="str">
        <f t="shared" si="228"/>
        <v/>
      </c>
      <c r="W507" s="26" t="str">
        <f t="shared" si="229"/>
        <v/>
      </c>
      <c r="X507" s="27" t="str">
        <f t="shared" si="230"/>
        <v/>
      </c>
      <c r="Y507" s="25" t="str">
        <f t="shared" si="231"/>
        <v/>
      </c>
      <c r="Z507" s="25" t="str">
        <f t="shared" si="232"/>
        <v/>
      </c>
      <c r="AA507" s="26" t="str">
        <f t="shared" si="233"/>
        <v/>
      </c>
      <c r="AB507" s="27" t="str">
        <f t="shared" si="234"/>
        <v/>
      </c>
      <c r="AC507" s="25" t="str">
        <f t="shared" si="235"/>
        <v/>
      </c>
      <c r="AD507" s="25" t="str">
        <f t="shared" si="236"/>
        <v/>
      </c>
      <c r="AE507" s="26" t="str">
        <f t="shared" si="237"/>
        <v/>
      </c>
      <c r="AF507" s="27" t="str">
        <f t="shared" si="238"/>
        <v/>
      </c>
      <c r="AG507" s="25" t="str">
        <f t="shared" si="239"/>
        <v/>
      </c>
      <c r="AH507" s="25" t="str">
        <f t="shared" si="240"/>
        <v/>
      </c>
      <c r="AI507" s="26" t="str">
        <f t="shared" si="241"/>
        <v/>
      </c>
      <c r="AJ507" s="27" t="str">
        <f t="shared" si="242"/>
        <v/>
      </c>
      <c r="AK507" s="25" t="str">
        <f t="shared" si="243"/>
        <v/>
      </c>
      <c r="AL507" s="25" t="str">
        <f t="shared" si="244"/>
        <v/>
      </c>
      <c r="AM507" s="28" t="str">
        <f t="shared" si="245"/>
        <v/>
      </c>
      <c r="AN507" s="29" t="b">
        <f t="shared" si="247"/>
        <v>0</v>
      </c>
      <c r="AO507" s="29" t="b">
        <f t="shared" si="248"/>
        <v>0</v>
      </c>
      <c r="AP507" s="29" t="b">
        <f t="shared" si="249"/>
        <v>0</v>
      </c>
      <c r="AQ507" s="29" t="b">
        <f t="shared" si="250"/>
        <v>0</v>
      </c>
      <c r="AR507" s="29" t="b">
        <f t="shared" si="251"/>
        <v>0</v>
      </c>
    </row>
    <row r="508" spans="1:44">
      <c r="A508" s="14"/>
      <c r="B508" s="14"/>
      <c r="C508" s="22"/>
      <c r="D508" s="14"/>
      <c r="E508" s="14"/>
      <c r="F508" s="14"/>
      <c r="G508" s="14"/>
      <c r="H508" s="15"/>
      <c r="I508" s="15"/>
      <c r="J508" s="15"/>
      <c r="K508" s="15"/>
      <c r="L508" s="15"/>
      <c r="M508" s="23">
        <f>IF(G508=1,IF(T508='Valori Consentiti - Table 1'!$I$2,5,IF(T508="X",1,0))+IF(U508='Valori Consentiti - Table 1'!$K$2,5,IF(U508="X",1,0))+IF(V508='Valori Consentiti - Table 1'!$M$2,5,IF(V508="X",1,0))+IF(W508='Valori Consentiti - Table 1'!$O$2,5,IF(W508="X",1,0))+IF(X508='Valori Consentiti - Table 1'!$Q$2,5,IF(X508="X",1,0))+IF(Y508='Valori Consentiti - Table 1'!$S$2,5,IF(Y508="X",1,0))+IF(Z508='Valori Consentiti - Table 1'!$U$2,5,IF(Z508="X",1,0))+IF(AA508='Valori Consentiti - Table 1'!$W$2,5,IF(AA508="X",1,0))+IF(AB508='Valori Consentiti - Table 1'!$Y$2,5,IF(AB508="X",1,0))+IF(AC508='Valori Consentiti - Table 1'!$AA$2,5,IF(AC508="X",1,0))+IF(AD508='Valori Consentiti - Table 1'!$AC$2,5,IF(AD508="X",1,0))+IF(AE508='Valori Consentiti - Table 1'!$AE$2,5,IF(AE508="X",1,0))+IF(AF508='Valori Consentiti - Table 1'!$AG$2,5,IF(AF508="X",1,0))+IF(AG508='Valori Consentiti - Table 1'!$AI$2,5,IF(AG508="X",1,0))+IF(AH508='Valori Consentiti - Table 1'!$AK$2,5,IF(AH508="X",1,0))+IF(AI508='Valori Consentiti - Table 1'!$AM$2,5,IF(AI508="X",1,0))+IF(AJ508='Valori Consentiti - Table 1'!$AO$2,5,IF(AJ508="X",1,0))+IF(AK508='Valori Consentiti - Table 1'!$AQ$2,5,IF(AK508="X",1,0))+IF(AL508='Valori Consentiti - Table 1'!$AS$2,5,IF(AL508="X",1,0))+IF(AM508='Valori Consentiti - Table 1'!$AU$2,5,IF(AM508="X",1,0)),IF(G508=2,IF(T508='Valori Consentiti - Table 1'!$I$3,5,IF(T508="X",1,0))+IF(U508='Valori Consentiti - Table 1'!$K$3,5,IF(U508="X",1,0))+IF(V508='Valori Consentiti - Table 1'!$M$3,5,IF(V508="X",1,0))+IF(W508='Valori Consentiti - Table 1'!$O$3,5,IF(W508="X",1,0))+IF(X508='Valori Consentiti - Table 1'!$Q$3,5,IF(X508="X",1,0))+IF(Y508='Valori Consentiti - Table 1'!$S$3,5,IF(Y508="X",1,0))+IF(Z508='Valori Consentiti - Table 1'!$U$3,5,IF(Z508="X",1,0))+IF(AA508='Valori Consentiti - Table 1'!$W$3,5,IF(AA508="X",1,0))+IF(AB508='Valori Consentiti - Table 1'!$Y$3,5,IF(AB508="X",1,0))+IF(AC508='Valori Consentiti - Table 1'!$AA$3,5,IF(AC508="X",1,0))+IF(AD508='Valori Consentiti - Table 1'!$AC$3,5,IF(AD508="X",1,0))+IF(AE508='Valori Consentiti - Table 1'!$AE$3,5,IF(AE508="X",1,0))+IF(AF508='Valori Consentiti - Table 1'!$AG$3,5,IF(AF508="X",1,0))+IF(AG508='Valori Consentiti - Table 1'!$AI$3,5,IF(AG508="X",1,0))+IF(AH508='Valori Consentiti - Table 1'!$AK$3,5,IF(AH508="X",1,0))+IF(AI508='Valori Consentiti - Table 1'!$AM$3,5,IF(AI508="X",1,0))+IF(AJ508='Valori Consentiti - Table 1'!$AO$3,5,IF(AJ508="X",1,0))+IF(AK508='Valori Consentiti - Table 1'!$AQ$3,5,IF(AK508="X",1,0))+IF(AL508='Valori Consentiti - Table 1'!$AS$3,5,IF(AL508="X",1,0))+IF(AM508='Valori Consentiti - Table 1'!$AU$3,5,IF(AM508="X",1,0)),IF(G508=3,IF(T508='Valori Consentiti - Table 1'!$I$4,5,IF(T508="X",1,0))+IF(U508='Valori Consentiti - Table 1'!$K$4,5,IF(U508="X",1,0))+IF(V508='Valori Consentiti - Table 1'!$M$4,5,IF(V508="X",1,0))+IF(W508='Valori Consentiti - Table 1'!$O$4,5,IF(W508="X",1,0))+IF(X508='Valori Consentiti - Table 1'!$Q$4,5,IF(X508="X",1,0))+IF(Y508='Valori Consentiti - Table 1'!$S$4,5,IF(Y508="X",1,0))+IF(Z508='Valori Consentiti - Table 1'!$U$4,5,IF(Z508="X",1,0))+IF(AA508='Valori Consentiti - Table 1'!$W$4,5,IF(AA508="X",1,0))+IF(AB508='Valori Consentiti - Table 1'!$Y$4,5,IF(AB508="X",1,0))+IF(AC508='Valori Consentiti - Table 1'!$AA$4,5,IF(AC508="X",1,0))+IF(AD508='Valori Consentiti - Table 1'!$AC$4,5,IF(AD508="X",1,0))+IF(AE508='Valori Consentiti - Table 1'!$AE$4,5,IF(AE508="X",1,0))+IF(AF508='Valori Consentiti - Table 1'!$AG$4,5,IF(AF508="X",1,0))+IF(AG508='Valori Consentiti - Table 1'!$AI$4,5,IF(AG508="X",1,0))+IF(AH508='Valori Consentiti - Table 1'!$AK$4,5,IF(AH508="X",1,0))+IF(AI508='Valori Consentiti - Table 1'!$AM$4,5,IF(AI508="X",1,0))+IF(AJ508='Valori Consentiti - Table 1'!$AO$4,5,IF(AJ508="X",1,0))+IF(AK508='Valori Consentiti - Table 1'!$AQ$4,5,IF(AK508="X",1,0))+IF(AL508='Valori Consentiti - Table 1'!$AS$4,5,IF(AL508="X",1,0))+IF(AM508='Valori Consentiti - Table 1'!$AU$4,5,IF(AM508="X",1,0)),IF(G508=4,IF(T508='Valori Consentiti - Table 1'!$I$5,5,IF(T508="X",1,0))+IF(U508='Valori Consentiti - Table 1'!$K$5,5,IF(U508="X",1,0))+IF(V508='Valori Consentiti - Table 1'!$M$5,5,IF(V508="X",1,0))+IF(W508='Valori Consentiti - Table 1'!$O$5,5,IF(W508="X",1,0))+IF(X508='Valori Consentiti - Table 1'!$Q$5,5,IF(X508="X",1,0))+IF(Y508='Valori Consentiti - Table 1'!$S$5,5,IF(Y508="X",1,0))+IF(Z508='Valori Consentiti - Table 1'!$U$5,5,IF(Z508="X",1,0))+IF(AA508='Valori Consentiti - Table 1'!$W$5,5,IF(AA508="X",1,0))+IF(AB508='Valori Consentiti - Table 1'!$Y$5,5,IF(AB508="X",1,0))+IF(AC508='Valori Consentiti - Table 1'!$AA$5,5,IF(AC508="X",1,0))+IF(AD508='Valori Consentiti - Table 1'!$AC$5,5,IF(AD508="X",1,0))+IF(AE508='Valori Consentiti - Table 1'!$AE$5,5,IF(AE508="X",1,0))+IF(AF508='Valori Consentiti - Table 1'!$AG$5,5,IF(AF508="X",1,0))+IF(AG508='Valori Consentiti - Table 1'!$AI$5,5,IF(AG508="X",1,0))+IF(AH508='Valori Consentiti - Table 1'!$AK$5,5,IF(AH508="X",1,0))+IF(AI508='Valori Consentiti - Table 1'!$AM$5,5,IF(AI508="X",1,0))+IF(AJ508='Valori Consentiti - Table 1'!$AO$5,5,IF(AJ508="X",1,0))+IF(AK508='Valori Consentiti - Table 1'!$AQ$5,5,IF(AK508="X",1,0))+IF(AL508='Valori Consentiti - Table 1'!$AS$5,5,IF(AL508="X",1,0))+IF(AM508='Valori Consentiti - Table 1'!$AU$5,5,IF(AM508="X",1,0)),))))</f>
        <v>0</v>
      </c>
      <c r="N508" s="16">
        <f t="shared" si="252"/>
        <v>0</v>
      </c>
      <c r="O508" s="16">
        <f t="shared" si="253"/>
        <v>20</v>
      </c>
      <c r="P508" s="16">
        <f>IF(G508=1,IF(T508='Valori Consentiti - Table 1'!$I$2,1,0)+IF(U508='Valori Consentiti - Table 1'!$K$2,1,0)+IF(V508='Valori Consentiti - Table 1'!$M$2,1,0)+IF(W508='Valori Consentiti - Table 1'!$O$2,1,0)+IF(X508='Valori Consentiti - Table 1'!$Q$2,1,0)+IF(Y508='Valori Consentiti - Table 1'!$S$2,1,0)+IF(Z508='Valori Consentiti - Table 1'!$U$2,1,0)+IF(AA508='Valori Consentiti - Table 1'!$W$2,1,0)+IF(AB508='Valori Consentiti - Table 1'!$Y$2,1,0)+IF(AC508='Valori Consentiti - Table 1'!$AA$2,1,0)+IF(AD508='Valori Consentiti - Table 1'!$AC$2,1,0)+IF(AE508='Valori Consentiti - Table 1'!$AE$2,1,0)+IF(AF508='Valori Consentiti - Table 1'!$AG$2,1,0)+IF(AG508='Valori Consentiti - Table 1'!$AI$2,1,0)+IF(AH508='Valori Consentiti - Table 1'!$AK$2,1,0)+IF(AI508='Valori Consentiti - Table 1'!$AM$2,1,0)+IF(AJ508='Valori Consentiti - Table 1'!$AO$2,1,0)+IF(AK508='Valori Consentiti - Table 1'!$AQ$2,1,0)+IF(AL508='Valori Consentiti - Table 1'!$AS$2,1,0)+IF(AM508='Valori Consentiti - Table 1'!$AU$2,1,0),IF(G508=2,IF(T508='Valori Consentiti - Table 1'!$I$3,1,0)+IF(U508='Valori Consentiti - Table 1'!$K$3,1,0)+IF(V508='Valori Consentiti - Table 1'!$M$3,1,0)+IF(W508='Valori Consentiti - Table 1'!$O$3,1,0)+IF(X508='Valori Consentiti - Table 1'!$Q$3,1,0)+IF(Y508='Valori Consentiti - Table 1'!$S$3,1,0)+IF(Z508='Valori Consentiti - Table 1'!$U$3,1,0)+IF(AA508='Valori Consentiti - Table 1'!$W$3,1,0)+IF(AB508='Valori Consentiti - Table 1'!$Y$3,1,0)+IF(AC508='Valori Consentiti - Table 1'!$AA$3,1,0)+IF(AD508='Valori Consentiti - Table 1'!$AC$3,1,0)+IF(AE508='Valori Consentiti - Table 1'!$AE$3,1,0)+IF(AF508='Valori Consentiti - Table 1'!$AG$3,1,0)+IF(AG508='Valori Consentiti - Table 1'!$AI$3,1,0)+IF(AH508='Valori Consentiti - Table 1'!$AK$3,1,0)+IF(AI508='Valori Consentiti - Table 1'!$AM$3,1,0)+IF(AJ508='Valori Consentiti - Table 1'!$AO$3,1,0)+IF(AK508='Valori Consentiti - Table 1'!$AQ$3,1,0)+IF(AL508='Valori Consentiti - Table 1'!$AS$3,1,0)+IF(AM508='Valori Consentiti - Table 1'!$AU$3,1,0),IF(G508=3,IF(T508='Valori Consentiti - Table 1'!$I$4,1,0)+IF(U508='Valori Consentiti - Table 1'!$K$4,1,0)+IF(V508='Valori Consentiti - Table 1'!$M$4,1,0)+IF(W508='Valori Consentiti - Table 1'!$O$4,1,0)+IF(X508='Valori Consentiti - Table 1'!$Q$4,1,0)+IF(Y508='Valori Consentiti - Table 1'!$S$4,1,0)+IF(Z508='Valori Consentiti - Table 1'!$U$4,1,0)+IF(AA508='Valori Consentiti - Table 1'!$W$4,1,0)+IF(AB508='Valori Consentiti - Table 1'!$Y$4,1,0)+IF(AC508='Valori Consentiti - Table 1'!$AA$4,1,0)+IF(AD508='Valori Consentiti - Table 1'!$AC$4,1,0)+IF(AE508='Valori Consentiti - Table 1'!$AE$4,1,0)+IF(AF508='Valori Consentiti - Table 1'!$AG$4,1,0)+IF(AG508='Valori Consentiti - Table 1'!$AI$4,1,0)+IF(AH508='Valori Consentiti - Table 1'!$AK$4,1,0)+IF(AI508='Valori Consentiti - Table 1'!$AM$4,1,0)+IF(AJ508='Valori Consentiti - Table 1'!$AO$4,1,0)+IF(AK508='Valori Consentiti - Table 1'!$AQ$4,1,0)+IF(AL508='Valori Consentiti - Table 1'!$AS$4,1,0)+IF(AM508='Valori Consentiti - Table 1'!$AU$4,1,0),IF(G508=4,IF(T508='Valori Consentiti - Table 1'!$I$5,1,0)+IF(U508='Valori Consentiti - Table 1'!$K$5,1,0)+IF(V508='Valori Consentiti - Table 1'!$M$5,1,0)+IF(W508='Valori Consentiti - Table 1'!$O$5,1,0)+IF(X508='Valori Consentiti - Table 1'!$Q$5,1,0)+IF(Y508='Valori Consentiti - Table 1'!$S$5,1,0)+IF(Z508='Valori Consentiti - Table 1'!$U$5,1,0)+IF(AA508='Valori Consentiti - Table 1'!$W$5,1,0)+IF(AB508='Valori Consentiti - Table 1'!$Y$5,1,0)+IF(AC508='Valori Consentiti - Table 1'!$AA$5,1,0)+IF(AD508='Valori Consentiti - Table 1'!$AC$5,1,0)+IF(AE508='Valori Consentiti - Table 1'!$AE$5,1,0)+IF(AF508='Valori Consentiti - Table 1'!$AG$5,1,0)+IF(AG508='Valori Consentiti - Table 1'!$AI$5,1,0)+IF(AH508='Valori Consentiti - Table 1'!$AK$5,1,0)+IF(AI508='Valori Consentiti - Table 1'!$AM$5,1,0)+IF(AJ508='Valori Consentiti - Table 1'!$AO$5,1,0)+IF(AK508='Valori Consentiti - Table 1'!$AQ$5,1,0)+IF(AL508='Valori Consentiti - Table 1'!$AS$5,1,0)+IF(AM508='Valori Consentiti - Table 1'!$AU$5,1,0),))))</f>
        <v>0</v>
      </c>
      <c r="Q508" s="16">
        <f t="shared" si="254"/>
        <v>20</v>
      </c>
      <c r="R508" s="16">
        <f t="shared" si="246"/>
        <v>1</v>
      </c>
      <c r="S508" s="17"/>
      <c r="T508" s="24" t="str">
        <f t="shared" si="226"/>
        <v/>
      </c>
      <c r="U508" s="25" t="str">
        <f t="shared" si="227"/>
        <v/>
      </c>
      <c r="V508" s="25" t="str">
        <f t="shared" si="228"/>
        <v/>
      </c>
      <c r="W508" s="26" t="str">
        <f t="shared" si="229"/>
        <v/>
      </c>
      <c r="X508" s="27" t="str">
        <f t="shared" si="230"/>
        <v/>
      </c>
      <c r="Y508" s="25" t="str">
        <f t="shared" si="231"/>
        <v/>
      </c>
      <c r="Z508" s="25" t="str">
        <f t="shared" si="232"/>
        <v/>
      </c>
      <c r="AA508" s="26" t="str">
        <f t="shared" si="233"/>
        <v/>
      </c>
      <c r="AB508" s="27" t="str">
        <f t="shared" si="234"/>
        <v/>
      </c>
      <c r="AC508" s="25" t="str">
        <f t="shared" si="235"/>
        <v/>
      </c>
      <c r="AD508" s="25" t="str">
        <f t="shared" si="236"/>
        <v/>
      </c>
      <c r="AE508" s="26" t="str">
        <f t="shared" si="237"/>
        <v/>
      </c>
      <c r="AF508" s="27" t="str">
        <f t="shared" si="238"/>
        <v/>
      </c>
      <c r="AG508" s="25" t="str">
        <f t="shared" si="239"/>
        <v/>
      </c>
      <c r="AH508" s="25" t="str">
        <f t="shared" si="240"/>
        <v/>
      </c>
      <c r="AI508" s="26" t="str">
        <f t="shared" si="241"/>
        <v/>
      </c>
      <c r="AJ508" s="27" t="str">
        <f t="shared" si="242"/>
        <v/>
      </c>
      <c r="AK508" s="25" t="str">
        <f t="shared" si="243"/>
        <v/>
      </c>
      <c r="AL508" s="25" t="str">
        <f t="shared" si="244"/>
        <v/>
      </c>
      <c r="AM508" s="28" t="str">
        <f t="shared" si="245"/>
        <v/>
      </c>
      <c r="AN508" s="29" t="b">
        <f t="shared" si="247"/>
        <v>0</v>
      </c>
      <c r="AO508" s="29" t="b">
        <f t="shared" si="248"/>
        <v>0</v>
      </c>
      <c r="AP508" s="29" t="b">
        <f t="shared" si="249"/>
        <v>0</v>
      </c>
      <c r="AQ508" s="29" t="b">
        <f t="shared" si="250"/>
        <v>0</v>
      </c>
      <c r="AR508" s="29" t="b">
        <f t="shared" si="251"/>
        <v>0</v>
      </c>
    </row>
    <row r="509" spans="1:44">
      <c r="A509" s="14"/>
      <c r="B509" s="14"/>
      <c r="C509" s="22"/>
      <c r="D509" s="14"/>
      <c r="E509" s="14"/>
      <c r="F509" s="14"/>
      <c r="G509" s="14"/>
      <c r="H509" s="15"/>
      <c r="I509" s="15"/>
      <c r="J509" s="15"/>
      <c r="K509" s="15"/>
      <c r="L509" s="15"/>
      <c r="M509" s="23">
        <f>IF(G509=1,IF(T509='Valori Consentiti - Table 1'!$I$2,5,IF(T509="X",1,0))+IF(U509='Valori Consentiti - Table 1'!$K$2,5,IF(U509="X",1,0))+IF(V509='Valori Consentiti - Table 1'!$M$2,5,IF(V509="X",1,0))+IF(W509='Valori Consentiti - Table 1'!$O$2,5,IF(W509="X",1,0))+IF(X509='Valori Consentiti - Table 1'!$Q$2,5,IF(X509="X",1,0))+IF(Y509='Valori Consentiti - Table 1'!$S$2,5,IF(Y509="X",1,0))+IF(Z509='Valori Consentiti - Table 1'!$U$2,5,IF(Z509="X",1,0))+IF(AA509='Valori Consentiti - Table 1'!$W$2,5,IF(AA509="X",1,0))+IF(AB509='Valori Consentiti - Table 1'!$Y$2,5,IF(AB509="X",1,0))+IF(AC509='Valori Consentiti - Table 1'!$AA$2,5,IF(AC509="X",1,0))+IF(AD509='Valori Consentiti - Table 1'!$AC$2,5,IF(AD509="X",1,0))+IF(AE509='Valori Consentiti - Table 1'!$AE$2,5,IF(AE509="X",1,0))+IF(AF509='Valori Consentiti - Table 1'!$AG$2,5,IF(AF509="X",1,0))+IF(AG509='Valori Consentiti - Table 1'!$AI$2,5,IF(AG509="X",1,0))+IF(AH509='Valori Consentiti - Table 1'!$AK$2,5,IF(AH509="X",1,0))+IF(AI509='Valori Consentiti - Table 1'!$AM$2,5,IF(AI509="X",1,0))+IF(AJ509='Valori Consentiti - Table 1'!$AO$2,5,IF(AJ509="X",1,0))+IF(AK509='Valori Consentiti - Table 1'!$AQ$2,5,IF(AK509="X",1,0))+IF(AL509='Valori Consentiti - Table 1'!$AS$2,5,IF(AL509="X",1,0))+IF(AM509='Valori Consentiti - Table 1'!$AU$2,5,IF(AM509="X",1,0)),IF(G509=2,IF(T509='Valori Consentiti - Table 1'!$I$3,5,IF(T509="X",1,0))+IF(U509='Valori Consentiti - Table 1'!$K$3,5,IF(U509="X",1,0))+IF(V509='Valori Consentiti - Table 1'!$M$3,5,IF(V509="X",1,0))+IF(W509='Valori Consentiti - Table 1'!$O$3,5,IF(W509="X",1,0))+IF(X509='Valori Consentiti - Table 1'!$Q$3,5,IF(X509="X",1,0))+IF(Y509='Valori Consentiti - Table 1'!$S$3,5,IF(Y509="X",1,0))+IF(Z509='Valori Consentiti - Table 1'!$U$3,5,IF(Z509="X",1,0))+IF(AA509='Valori Consentiti - Table 1'!$W$3,5,IF(AA509="X",1,0))+IF(AB509='Valori Consentiti - Table 1'!$Y$3,5,IF(AB509="X",1,0))+IF(AC509='Valori Consentiti - Table 1'!$AA$3,5,IF(AC509="X",1,0))+IF(AD509='Valori Consentiti - Table 1'!$AC$3,5,IF(AD509="X",1,0))+IF(AE509='Valori Consentiti - Table 1'!$AE$3,5,IF(AE509="X",1,0))+IF(AF509='Valori Consentiti - Table 1'!$AG$3,5,IF(AF509="X",1,0))+IF(AG509='Valori Consentiti - Table 1'!$AI$3,5,IF(AG509="X",1,0))+IF(AH509='Valori Consentiti - Table 1'!$AK$3,5,IF(AH509="X",1,0))+IF(AI509='Valori Consentiti - Table 1'!$AM$3,5,IF(AI509="X",1,0))+IF(AJ509='Valori Consentiti - Table 1'!$AO$3,5,IF(AJ509="X",1,0))+IF(AK509='Valori Consentiti - Table 1'!$AQ$3,5,IF(AK509="X",1,0))+IF(AL509='Valori Consentiti - Table 1'!$AS$3,5,IF(AL509="X",1,0))+IF(AM509='Valori Consentiti - Table 1'!$AU$3,5,IF(AM509="X",1,0)),IF(G509=3,IF(T509='Valori Consentiti - Table 1'!$I$4,5,IF(T509="X",1,0))+IF(U509='Valori Consentiti - Table 1'!$K$4,5,IF(U509="X",1,0))+IF(V509='Valori Consentiti - Table 1'!$M$4,5,IF(V509="X",1,0))+IF(W509='Valori Consentiti - Table 1'!$O$4,5,IF(W509="X",1,0))+IF(X509='Valori Consentiti - Table 1'!$Q$4,5,IF(X509="X",1,0))+IF(Y509='Valori Consentiti - Table 1'!$S$4,5,IF(Y509="X",1,0))+IF(Z509='Valori Consentiti - Table 1'!$U$4,5,IF(Z509="X",1,0))+IF(AA509='Valori Consentiti - Table 1'!$W$4,5,IF(AA509="X",1,0))+IF(AB509='Valori Consentiti - Table 1'!$Y$4,5,IF(AB509="X",1,0))+IF(AC509='Valori Consentiti - Table 1'!$AA$4,5,IF(AC509="X",1,0))+IF(AD509='Valori Consentiti - Table 1'!$AC$4,5,IF(AD509="X",1,0))+IF(AE509='Valori Consentiti - Table 1'!$AE$4,5,IF(AE509="X",1,0))+IF(AF509='Valori Consentiti - Table 1'!$AG$4,5,IF(AF509="X",1,0))+IF(AG509='Valori Consentiti - Table 1'!$AI$4,5,IF(AG509="X",1,0))+IF(AH509='Valori Consentiti - Table 1'!$AK$4,5,IF(AH509="X",1,0))+IF(AI509='Valori Consentiti - Table 1'!$AM$4,5,IF(AI509="X",1,0))+IF(AJ509='Valori Consentiti - Table 1'!$AO$4,5,IF(AJ509="X",1,0))+IF(AK509='Valori Consentiti - Table 1'!$AQ$4,5,IF(AK509="X",1,0))+IF(AL509='Valori Consentiti - Table 1'!$AS$4,5,IF(AL509="X",1,0))+IF(AM509='Valori Consentiti - Table 1'!$AU$4,5,IF(AM509="X",1,0)),IF(G509=4,IF(T509='Valori Consentiti - Table 1'!$I$5,5,IF(T509="X",1,0))+IF(U509='Valori Consentiti - Table 1'!$K$5,5,IF(U509="X",1,0))+IF(V509='Valori Consentiti - Table 1'!$M$5,5,IF(V509="X",1,0))+IF(W509='Valori Consentiti - Table 1'!$O$5,5,IF(W509="X",1,0))+IF(X509='Valori Consentiti - Table 1'!$Q$5,5,IF(X509="X",1,0))+IF(Y509='Valori Consentiti - Table 1'!$S$5,5,IF(Y509="X",1,0))+IF(Z509='Valori Consentiti - Table 1'!$U$5,5,IF(Z509="X",1,0))+IF(AA509='Valori Consentiti - Table 1'!$W$5,5,IF(AA509="X",1,0))+IF(AB509='Valori Consentiti - Table 1'!$Y$5,5,IF(AB509="X",1,0))+IF(AC509='Valori Consentiti - Table 1'!$AA$5,5,IF(AC509="X",1,0))+IF(AD509='Valori Consentiti - Table 1'!$AC$5,5,IF(AD509="X",1,0))+IF(AE509='Valori Consentiti - Table 1'!$AE$5,5,IF(AE509="X",1,0))+IF(AF509='Valori Consentiti - Table 1'!$AG$5,5,IF(AF509="X",1,0))+IF(AG509='Valori Consentiti - Table 1'!$AI$5,5,IF(AG509="X",1,0))+IF(AH509='Valori Consentiti - Table 1'!$AK$5,5,IF(AH509="X",1,0))+IF(AI509='Valori Consentiti - Table 1'!$AM$5,5,IF(AI509="X",1,0))+IF(AJ509='Valori Consentiti - Table 1'!$AO$5,5,IF(AJ509="X",1,0))+IF(AK509='Valori Consentiti - Table 1'!$AQ$5,5,IF(AK509="X",1,0))+IF(AL509='Valori Consentiti - Table 1'!$AS$5,5,IF(AL509="X",1,0))+IF(AM509='Valori Consentiti - Table 1'!$AU$5,5,IF(AM509="X",1,0)),))))</f>
        <v>0</v>
      </c>
      <c r="N509" s="16">
        <f t="shared" si="252"/>
        <v>0</v>
      </c>
      <c r="O509" s="16">
        <f t="shared" si="253"/>
        <v>20</v>
      </c>
      <c r="P509" s="16">
        <f>IF(G509=1,IF(T509='Valori Consentiti - Table 1'!$I$2,1,0)+IF(U509='Valori Consentiti - Table 1'!$K$2,1,0)+IF(V509='Valori Consentiti - Table 1'!$M$2,1,0)+IF(W509='Valori Consentiti - Table 1'!$O$2,1,0)+IF(X509='Valori Consentiti - Table 1'!$Q$2,1,0)+IF(Y509='Valori Consentiti - Table 1'!$S$2,1,0)+IF(Z509='Valori Consentiti - Table 1'!$U$2,1,0)+IF(AA509='Valori Consentiti - Table 1'!$W$2,1,0)+IF(AB509='Valori Consentiti - Table 1'!$Y$2,1,0)+IF(AC509='Valori Consentiti - Table 1'!$AA$2,1,0)+IF(AD509='Valori Consentiti - Table 1'!$AC$2,1,0)+IF(AE509='Valori Consentiti - Table 1'!$AE$2,1,0)+IF(AF509='Valori Consentiti - Table 1'!$AG$2,1,0)+IF(AG509='Valori Consentiti - Table 1'!$AI$2,1,0)+IF(AH509='Valori Consentiti - Table 1'!$AK$2,1,0)+IF(AI509='Valori Consentiti - Table 1'!$AM$2,1,0)+IF(AJ509='Valori Consentiti - Table 1'!$AO$2,1,0)+IF(AK509='Valori Consentiti - Table 1'!$AQ$2,1,0)+IF(AL509='Valori Consentiti - Table 1'!$AS$2,1,0)+IF(AM509='Valori Consentiti - Table 1'!$AU$2,1,0),IF(G509=2,IF(T509='Valori Consentiti - Table 1'!$I$3,1,0)+IF(U509='Valori Consentiti - Table 1'!$K$3,1,0)+IF(V509='Valori Consentiti - Table 1'!$M$3,1,0)+IF(W509='Valori Consentiti - Table 1'!$O$3,1,0)+IF(X509='Valori Consentiti - Table 1'!$Q$3,1,0)+IF(Y509='Valori Consentiti - Table 1'!$S$3,1,0)+IF(Z509='Valori Consentiti - Table 1'!$U$3,1,0)+IF(AA509='Valori Consentiti - Table 1'!$W$3,1,0)+IF(AB509='Valori Consentiti - Table 1'!$Y$3,1,0)+IF(AC509='Valori Consentiti - Table 1'!$AA$3,1,0)+IF(AD509='Valori Consentiti - Table 1'!$AC$3,1,0)+IF(AE509='Valori Consentiti - Table 1'!$AE$3,1,0)+IF(AF509='Valori Consentiti - Table 1'!$AG$3,1,0)+IF(AG509='Valori Consentiti - Table 1'!$AI$3,1,0)+IF(AH509='Valori Consentiti - Table 1'!$AK$3,1,0)+IF(AI509='Valori Consentiti - Table 1'!$AM$3,1,0)+IF(AJ509='Valori Consentiti - Table 1'!$AO$3,1,0)+IF(AK509='Valori Consentiti - Table 1'!$AQ$3,1,0)+IF(AL509='Valori Consentiti - Table 1'!$AS$3,1,0)+IF(AM509='Valori Consentiti - Table 1'!$AU$3,1,0),IF(G509=3,IF(T509='Valori Consentiti - Table 1'!$I$4,1,0)+IF(U509='Valori Consentiti - Table 1'!$K$4,1,0)+IF(V509='Valori Consentiti - Table 1'!$M$4,1,0)+IF(W509='Valori Consentiti - Table 1'!$O$4,1,0)+IF(X509='Valori Consentiti - Table 1'!$Q$4,1,0)+IF(Y509='Valori Consentiti - Table 1'!$S$4,1,0)+IF(Z509='Valori Consentiti - Table 1'!$U$4,1,0)+IF(AA509='Valori Consentiti - Table 1'!$W$4,1,0)+IF(AB509='Valori Consentiti - Table 1'!$Y$4,1,0)+IF(AC509='Valori Consentiti - Table 1'!$AA$4,1,0)+IF(AD509='Valori Consentiti - Table 1'!$AC$4,1,0)+IF(AE509='Valori Consentiti - Table 1'!$AE$4,1,0)+IF(AF509='Valori Consentiti - Table 1'!$AG$4,1,0)+IF(AG509='Valori Consentiti - Table 1'!$AI$4,1,0)+IF(AH509='Valori Consentiti - Table 1'!$AK$4,1,0)+IF(AI509='Valori Consentiti - Table 1'!$AM$4,1,0)+IF(AJ509='Valori Consentiti - Table 1'!$AO$4,1,0)+IF(AK509='Valori Consentiti - Table 1'!$AQ$4,1,0)+IF(AL509='Valori Consentiti - Table 1'!$AS$4,1,0)+IF(AM509='Valori Consentiti - Table 1'!$AU$4,1,0),IF(G509=4,IF(T509='Valori Consentiti - Table 1'!$I$5,1,0)+IF(U509='Valori Consentiti - Table 1'!$K$5,1,0)+IF(V509='Valori Consentiti - Table 1'!$M$5,1,0)+IF(W509='Valori Consentiti - Table 1'!$O$5,1,0)+IF(X509='Valori Consentiti - Table 1'!$Q$5,1,0)+IF(Y509='Valori Consentiti - Table 1'!$S$5,1,0)+IF(Z509='Valori Consentiti - Table 1'!$U$5,1,0)+IF(AA509='Valori Consentiti - Table 1'!$W$5,1,0)+IF(AB509='Valori Consentiti - Table 1'!$Y$5,1,0)+IF(AC509='Valori Consentiti - Table 1'!$AA$5,1,0)+IF(AD509='Valori Consentiti - Table 1'!$AC$5,1,0)+IF(AE509='Valori Consentiti - Table 1'!$AE$5,1,0)+IF(AF509='Valori Consentiti - Table 1'!$AG$5,1,0)+IF(AG509='Valori Consentiti - Table 1'!$AI$5,1,0)+IF(AH509='Valori Consentiti - Table 1'!$AK$5,1,0)+IF(AI509='Valori Consentiti - Table 1'!$AM$5,1,0)+IF(AJ509='Valori Consentiti - Table 1'!$AO$5,1,0)+IF(AK509='Valori Consentiti - Table 1'!$AQ$5,1,0)+IF(AL509='Valori Consentiti - Table 1'!$AS$5,1,0)+IF(AM509='Valori Consentiti - Table 1'!$AU$5,1,0),))))</f>
        <v>0</v>
      </c>
      <c r="Q509" s="16">
        <f t="shared" si="254"/>
        <v>20</v>
      </c>
      <c r="R509" s="16">
        <f t="shared" si="246"/>
        <v>1</v>
      </c>
      <c r="S509" s="17"/>
      <c r="T509" s="24" t="str">
        <f t="shared" si="226"/>
        <v/>
      </c>
      <c r="U509" s="25" t="str">
        <f t="shared" si="227"/>
        <v/>
      </c>
      <c r="V509" s="25" t="str">
        <f t="shared" si="228"/>
        <v/>
      </c>
      <c r="W509" s="26" t="str">
        <f t="shared" si="229"/>
        <v/>
      </c>
      <c r="X509" s="27" t="str">
        <f t="shared" si="230"/>
        <v/>
      </c>
      <c r="Y509" s="25" t="str">
        <f t="shared" si="231"/>
        <v/>
      </c>
      <c r="Z509" s="25" t="str">
        <f t="shared" si="232"/>
        <v/>
      </c>
      <c r="AA509" s="26" t="str">
        <f t="shared" si="233"/>
        <v/>
      </c>
      <c r="AB509" s="27" t="str">
        <f t="shared" si="234"/>
        <v/>
      </c>
      <c r="AC509" s="25" t="str">
        <f t="shared" si="235"/>
        <v/>
      </c>
      <c r="AD509" s="25" t="str">
        <f t="shared" si="236"/>
        <v/>
      </c>
      <c r="AE509" s="26" t="str">
        <f t="shared" si="237"/>
        <v/>
      </c>
      <c r="AF509" s="27" t="str">
        <f t="shared" si="238"/>
        <v/>
      </c>
      <c r="AG509" s="25" t="str">
        <f t="shared" si="239"/>
        <v/>
      </c>
      <c r="AH509" s="25" t="str">
        <f t="shared" si="240"/>
        <v/>
      </c>
      <c r="AI509" s="26" t="str">
        <f t="shared" si="241"/>
        <v/>
      </c>
      <c r="AJ509" s="27" t="str">
        <f t="shared" si="242"/>
        <v/>
      </c>
      <c r="AK509" s="25" t="str">
        <f t="shared" si="243"/>
        <v/>
      </c>
      <c r="AL509" s="25" t="str">
        <f t="shared" si="244"/>
        <v/>
      </c>
      <c r="AM509" s="28" t="str">
        <f t="shared" si="245"/>
        <v/>
      </c>
      <c r="AN509" s="29" t="b">
        <f t="shared" si="247"/>
        <v>0</v>
      </c>
      <c r="AO509" s="29" t="b">
        <f t="shared" si="248"/>
        <v>0</v>
      </c>
      <c r="AP509" s="29" t="b">
        <f t="shared" si="249"/>
        <v>0</v>
      </c>
      <c r="AQ509" s="29" t="b">
        <f t="shared" si="250"/>
        <v>0</v>
      </c>
      <c r="AR509" s="29" t="b">
        <f t="shared" si="251"/>
        <v>0</v>
      </c>
    </row>
    <row r="510" spans="1:44">
      <c r="A510" s="14"/>
      <c r="B510" s="14"/>
      <c r="C510" s="22"/>
      <c r="D510" s="14"/>
      <c r="E510" s="14"/>
      <c r="F510" s="14"/>
      <c r="G510" s="14"/>
      <c r="H510" s="15"/>
      <c r="I510" s="15"/>
      <c r="J510" s="15"/>
      <c r="K510" s="15"/>
      <c r="L510" s="15"/>
      <c r="M510" s="23">
        <f>IF(G510=1,IF(T510='Valori Consentiti - Table 1'!$I$2,5,IF(T510="X",1,0))+IF(U510='Valori Consentiti - Table 1'!$K$2,5,IF(U510="X",1,0))+IF(V510='Valori Consentiti - Table 1'!$M$2,5,IF(V510="X",1,0))+IF(W510='Valori Consentiti - Table 1'!$O$2,5,IF(W510="X",1,0))+IF(X510='Valori Consentiti - Table 1'!$Q$2,5,IF(X510="X",1,0))+IF(Y510='Valori Consentiti - Table 1'!$S$2,5,IF(Y510="X",1,0))+IF(Z510='Valori Consentiti - Table 1'!$U$2,5,IF(Z510="X",1,0))+IF(AA510='Valori Consentiti - Table 1'!$W$2,5,IF(AA510="X",1,0))+IF(AB510='Valori Consentiti - Table 1'!$Y$2,5,IF(AB510="X",1,0))+IF(AC510='Valori Consentiti - Table 1'!$AA$2,5,IF(AC510="X",1,0))+IF(AD510='Valori Consentiti - Table 1'!$AC$2,5,IF(AD510="X",1,0))+IF(AE510='Valori Consentiti - Table 1'!$AE$2,5,IF(AE510="X",1,0))+IF(AF510='Valori Consentiti - Table 1'!$AG$2,5,IF(AF510="X",1,0))+IF(AG510='Valori Consentiti - Table 1'!$AI$2,5,IF(AG510="X",1,0))+IF(AH510='Valori Consentiti - Table 1'!$AK$2,5,IF(AH510="X",1,0))+IF(AI510='Valori Consentiti - Table 1'!$AM$2,5,IF(AI510="X",1,0))+IF(AJ510='Valori Consentiti - Table 1'!$AO$2,5,IF(AJ510="X",1,0))+IF(AK510='Valori Consentiti - Table 1'!$AQ$2,5,IF(AK510="X",1,0))+IF(AL510='Valori Consentiti - Table 1'!$AS$2,5,IF(AL510="X",1,0))+IF(AM510='Valori Consentiti - Table 1'!$AU$2,5,IF(AM510="X",1,0)),IF(G510=2,IF(T510='Valori Consentiti - Table 1'!$I$3,5,IF(T510="X",1,0))+IF(U510='Valori Consentiti - Table 1'!$K$3,5,IF(U510="X",1,0))+IF(V510='Valori Consentiti - Table 1'!$M$3,5,IF(V510="X",1,0))+IF(W510='Valori Consentiti - Table 1'!$O$3,5,IF(W510="X",1,0))+IF(X510='Valori Consentiti - Table 1'!$Q$3,5,IF(X510="X",1,0))+IF(Y510='Valori Consentiti - Table 1'!$S$3,5,IF(Y510="X",1,0))+IF(Z510='Valori Consentiti - Table 1'!$U$3,5,IF(Z510="X",1,0))+IF(AA510='Valori Consentiti - Table 1'!$W$3,5,IF(AA510="X",1,0))+IF(AB510='Valori Consentiti - Table 1'!$Y$3,5,IF(AB510="X",1,0))+IF(AC510='Valori Consentiti - Table 1'!$AA$3,5,IF(AC510="X",1,0))+IF(AD510='Valori Consentiti - Table 1'!$AC$3,5,IF(AD510="X",1,0))+IF(AE510='Valori Consentiti - Table 1'!$AE$3,5,IF(AE510="X",1,0))+IF(AF510='Valori Consentiti - Table 1'!$AG$3,5,IF(AF510="X",1,0))+IF(AG510='Valori Consentiti - Table 1'!$AI$3,5,IF(AG510="X",1,0))+IF(AH510='Valori Consentiti - Table 1'!$AK$3,5,IF(AH510="X",1,0))+IF(AI510='Valori Consentiti - Table 1'!$AM$3,5,IF(AI510="X",1,0))+IF(AJ510='Valori Consentiti - Table 1'!$AO$3,5,IF(AJ510="X",1,0))+IF(AK510='Valori Consentiti - Table 1'!$AQ$3,5,IF(AK510="X",1,0))+IF(AL510='Valori Consentiti - Table 1'!$AS$3,5,IF(AL510="X",1,0))+IF(AM510='Valori Consentiti - Table 1'!$AU$3,5,IF(AM510="X",1,0)),IF(G510=3,IF(T510='Valori Consentiti - Table 1'!$I$4,5,IF(T510="X",1,0))+IF(U510='Valori Consentiti - Table 1'!$K$4,5,IF(U510="X",1,0))+IF(V510='Valori Consentiti - Table 1'!$M$4,5,IF(V510="X",1,0))+IF(W510='Valori Consentiti - Table 1'!$O$4,5,IF(W510="X",1,0))+IF(X510='Valori Consentiti - Table 1'!$Q$4,5,IF(X510="X",1,0))+IF(Y510='Valori Consentiti - Table 1'!$S$4,5,IF(Y510="X",1,0))+IF(Z510='Valori Consentiti - Table 1'!$U$4,5,IF(Z510="X",1,0))+IF(AA510='Valori Consentiti - Table 1'!$W$4,5,IF(AA510="X",1,0))+IF(AB510='Valori Consentiti - Table 1'!$Y$4,5,IF(AB510="X",1,0))+IF(AC510='Valori Consentiti - Table 1'!$AA$4,5,IF(AC510="X",1,0))+IF(AD510='Valori Consentiti - Table 1'!$AC$4,5,IF(AD510="X",1,0))+IF(AE510='Valori Consentiti - Table 1'!$AE$4,5,IF(AE510="X",1,0))+IF(AF510='Valori Consentiti - Table 1'!$AG$4,5,IF(AF510="X",1,0))+IF(AG510='Valori Consentiti - Table 1'!$AI$4,5,IF(AG510="X",1,0))+IF(AH510='Valori Consentiti - Table 1'!$AK$4,5,IF(AH510="X",1,0))+IF(AI510='Valori Consentiti - Table 1'!$AM$4,5,IF(AI510="X",1,0))+IF(AJ510='Valori Consentiti - Table 1'!$AO$4,5,IF(AJ510="X",1,0))+IF(AK510='Valori Consentiti - Table 1'!$AQ$4,5,IF(AK510="X",1,0))+IF(AL510='Valori Consentiti - Table 1'!$AS$4,5,IF(AL510="X",1,0))+IF(AM510='Valori Consentiti - Table 1'!$AU$4,5,IF(AM510="X",1,0)),IF(G510=4,IF(T510='Valori Consentiti - Table 1'!$I$5,5,IF(T510="X",1,0))+IF(U510='Valori Consentiti - Table 1'!$K$5,5,IF(U510="X",1,0))+IF(V510='Valori Consentiti - Table 1'!$M$5,5,IF(V510="X",1,0))+IF(W510='Valori Consentiti - Table 1'!$O$5,5,IF(W510="X",1,0))+IF(X510='Valori Consentiti - Table 1'!$Q$5,5,IF(X510="X",1,0))+IF(Y510='Valori Consentiti - Table 1'!$S$5,5,IF(Y510="X",1,0))+IF(Z510='Valori Consentiti - Table 1'!$U$5,5,IF(Z510="X",1,0))+IF(AA510='Valori Consentiti - Table 1'!$W$5,5,IF(AA510="X",1,0))+IF(AB510='Valori Consentiti - Table 1'!$Y$5,5,IF(AB510="X",1,0))+IF(AC510='Valori Consentiti - Table 1'!$AA$5,5,IF(AC510="X",1,0))+IF(AD510='Valori Consentiti - Table 1'!$AC$5,5,IF(AD510="X",1,0))+IF(AE510='Valori Consentiti - Table 1'!$AE$5,5,IF(AE510="X",1,0))+IF(AF510='Valori Consentiti - Table 1'!$AG$5,5,IF(AF510="X",1,0))+IF(AG510='Valori Consentiti - Table 1'!$AI$5,5,IF(AG510="X",1,0))+IF(AH510='Valori Consentiti - Table 1'!$AK$5,5,IF(AH510="X",1,0))+IF(AI510='Valori Consentiti - Table 1'!$AM$5,5,IF(AI510="X",1,0))+IF(AJ510='Valori Consentiti - Table 1'!$AO$5,5,IF(AJ510="X",1,0))+IF(AK510='Valori Consentiti - Table 1'!$AQ$5,5,IF(AK510="X",1,0))+IF(AL510='Valori Consentiti - Table 1'!$AS$5,5,IF(AL510="X",1,0))+IF(AM510='Valori Consentiti - Table 1'!$AU$5,5,IF(AM510="X",1,0)),))))</f>
        <v>0</v>
      </c>
      <c r="N510" s="16">
        <f t="shared" si="252"/>
        <v>0</v>
      </c>
      <c r="O510" s="16">
        <f t="shared" si="253"/>
        <v>20</v>
      </c>
      <c r="P510" s="16">
        <f>IF(G510=1,IF(T510='Valori Consentiti - Table 1'!$I$2,1,0)+IF(U510='Valori Consentiti - Table 1'!$K$2,1,0)+IF(V510='Valori Consentiti - Table 1'!$M$2,1,0)+IF(W510='Valori Consentiti - Table 1'!$O$2,1,0)+IF(X510='Valori Consentiti - Table 1'!$Q$2,1,0)+IF(Y510='Valori Consentiti - Table 1'!$S$2,1,0)+IF(Z510='Valori Consentiti - Table 1'!$U$2,1,0)+IF(AA510='Valori Consentiti - Table 1'!$W$2,1,0)+IF(AB510='Valori Consentiti - Table 1'!$Y$2,1,0)+IF(AC510='Valori Consentiti - Table 1'!$AA$2,1,0)+IF(AD510='Valori Consentiti - Table 1'!$AC$2,1,0)+IF(AE510='Valori Consentiti - Table 1'!$AE$2,1,0)+IF(AF510='Valori Consentiti - Table 1'!$AG$2,1,0)+IF(AG510='Valori Consentiti - Table 1'!$AI$2,1,0)+IF(AH510='Valori Consentiti - Table 1'!$AK$2,1,0)+IF(AI510='Valori Consentiti - Table 1'!$AM$2,1,0)+IF(AJ510='Valori Consentiti - Table 1'!$AO$2,1,0)+IF(AK510='Valori Consentiti - Table 1'!$AQ$2,1,0)+IF(AL510='Valori Consentiti - Table 1'!$AS$2,1,0)+IF(AM510='Valori Consentiti - Table 1'!$AU$2,1,0),IF(G510=2,IF(T510='Valori Consentiti - Table 1'!$I$3,1,0)+IF(U510='Valori Consentiti - Table 1'!$K$3,1,0)+IF(V510='Valori Consentiti - Table 1'!$M$3,1,0)+IF(W510='Valori Consentiti - Table 1'!$O$3,1,0)+IF(X510='Valori Consentiti - Table 1'!$Q$3,1,0)+IF(Y510='Valori Consentiti - Table 1'!$S$3,1,0)+IF(Z510='Valori Consentiti - Table 1'!$U$3,1,0)+IF(AA510='Valori Consentiti - Table 1'!$W$3,1,0)+IF(AB510='Valori Consentiti - Table 1'!$Y$3,1,0)+IF(AC510='Valori Consentiti - Table 1'!$AA$3,1,0)+IF(AD510='Valori Consentiti - Table 1'!$AC$3,1,0)+IF(AE510='Valori Consentiti - Table 1'!$AE$3,1,0)+IF(AF510='Valori Consentiti - Table 1'!$AG$3,1,0)+IF(AG510='Valori Consentiti - Table 1'!$AI$3,1,0)+IF(AH510='Valori Consentiti - Table 1'!$AK$3,1,0)+IF(AI510='Valori Consentiti - Table 1'!$AM$3,1,0)+IF(AJ510='Valori Consentiti - Table 1'!$AO$3,1,0)+IF(AK510='Valori Consentiti - Table 1'!$AQ$3,1,0)+IF(AL510='Valori Consentiti - Table 1'!$AS$3,1,0)+IF(AM510='Valori Consentiti - Table 1'!$AU$3,1,0),IF(G510=3,IF(T510='Valori Consentiti - Table 1'!$I$4,1,0)+IF(U510='Valori Consentiti - Table 1'!$K$4,1,0)+IF(V510='Valori Consentiti - Table 1'!$M$4,1,0)+IF(W510='Valori Consentiti - Table 1'!$O$4,1,0)+IF(X510='Valori Consentiti - Table 1'!$Q$4,1,0)+IF(Y510='Valori Consentiti - Table 1'!$S$4,1,0)+IF(Z510='Valori Consentiti - Table 1'!$U$4,1,0)+IF(AA510='Valori Consentiti - Table 1'!$W$4,1,0)+IF(AB510='Valori Consentiti - Table 1'!$Y$4,1,0)+IF(AC510='Valori Consentiti - Table 1'!$AA$4,1,0)+IF(AD510='Valori Consentiti - Table 1'!$AC$4,1,0)+IF(AE510='Valori Consentiti - Table 1'!$AE$4,1,0)+IF(AF510='Valori Consentiti - Table 1'!$AG$4,1,0)+IF(AG510='Valori Consentiti - Table 1'!$AI$4,1,0)+IF(AH510='Valori Consentiti - Table 1'!$AK$4,1,0)+IF(AI510='Valori Consentiti - Table 1'!$AM$4,1,0)+IF(AJ510='Valori Consentiti - Table 1'!$AO$4,1,0)+IF(AK510='Valori Consentiti - Table 1'!$AQ$4,1,0)+IF(AL510='Valori Consentiti - Table 1'!$AS$4,1,0)+IF(AM510='Valori Consentiti - Table 1'!$AU$4,1,0),IF(G510=4,IF(T510='Valori Consentiti - Table 1'!$I$5,1,0)+IF(U510='Valori Consentiti - Table 1'!$K$5,1,0)+IF(V510='Valori Consentiti - Table 1'!$M$5,1,0)+IF(W510='Valori Consentiti - Table 1'!$O$5,1,0)+IF(X510='Valori Consentiti - Table 1'!$Q$5,1,0)+IF(Y510='Valori Consentiti - Table 1'!$S$5,1,0)+IF(Z510='Valori Consentiti - Table 1'!$U$5,1,0)+IF(AA510='Valori Consentiti - Table 1'!$W$5,1,0)+IF(AB510='Valori Consentiti - Table 1'!$Y$5,1,0)+IF(AC510='Valori Consentiti - Table 1'!$AA$5,1,0)+IF(AD510='Valori Consentiti - Table 1'!$AC$5,1,0)+IF(AE510='Valori Consentiti - Table 1'!$AE$5,1,0)+IF(AF510='Valori Consentiti - Table 1'!$AG$5,1,0)+IF(AG510='Valori Consentiti - Table 1'!$AI$5,1,0)+IF(AH510='Valori Consentiti - Table 1'!$AK$5,1,0)+IF(AI510='Valori Consentiti - Table 1'!$AM$5,1,0)+IF(AJ510='Valori Consentiti - Table 1'!$AO$5,1,0)+IF(AK510='Valori Consentiti - Table 1'!$AQ$5,1,0)+IF(AL510='Valori Consentiti - Table 1'!$AS$5,1,0)+IF(AM510='Valori Consentiti - Table 1'!$AU$5,1,0),))))</f>
        <v>0</v>
      </c>
      <c r="Q510" s="16">
        <f t="shared" si="254"/>
        <v>20</v>
      </c>
      <c r="R510" s="16">
        <f t="shared" si="246"/>
        <v>1</v>
      </c>
      <c r="S510" s="17"/>
      <c r="T510" s="24" t="str">
        <f t="shared" si="226"/>
        <v/>
      </c>
      <c r="U510" s="25" t="str">
        <f t="shared" si="227"/>
        <v/>
      </c>
      <c r="V510" s="25" t="str">
        <f t="shared" si="228"/>
        <v/>
      </c>
      <c r="W510" s="26" t="str">
        <f t="shared" si="229"/>
        <v/>
      </c>
      <c r="X510" s="27" t="str">
        <f t="shared" si="230"/>
        <v/>
      </c>
      <c r="Y510" s="25" t="str">
        <f t="shared" si="231"/>
        <v/>
      </c>
      <c r="Z510" s="25" t="str">
        <f t="shared" si="232"/>
        <v/>
      </c>
      <c r="AA510" s="26" t="str">
        <f t="shared" si="233"/>
        <v/>
      </c>
      <c r="AB510" s="27" t="str">
        <f t="shared" si="234"/>
        <v/>
      </c>
      <c r="AC510" s="25" t="str">
        <f t="shared" si="235"/>
        <v/>
      </c>
      <c r="AD510" s="25" t="str">
        <f t="shared" si="236"/>
        <v/>
      </c>
      <c r="AE510" s="26" t="str">
        <f t="shared" si="237"/>
        <v/>
      </c>
      <c r="AF510" s="27" t="str">
        <f t="shared" si="238"/>
        <v/>
      </c>
      <c r="AG510" s="25" t="str">
        <f t="shared" si="239"/>
        <v/>
      </c>
      <c r="AH510" s="25" t="str">
        <f t="shared" si="240"/>
        <v/>
      </c>
      <c r="AI510" s="26" t="str">
        <f t="shared" si="241"/>
        <v/>
      </c>
      <c r="AJ510" s="27" t="str">
        <f t="shared" si="242"/>
        <v/>
      </c>
      <c r="AK510" s="25" t="str">
        <f t="shared" si="243"/>
        <v/>
      </c>
      <c r="AL510" s="25" t="str">
        <f t="shared" si="244"/>
        <v/>
      </c>
      <c r="AM510" s="28" t="str">
        <f t="shared" si="245"/>
        <v/>
      </c>
      <c r="AN510" s="29" t="b">
        <f t="shared" si="247"/>
        <v>0</v>
      </c>
      <c r="AO510" s="29" t="b">
        <f t="shared" si="248"/>
        <v>0</v>
      </c>
      <c r="AP510" s="29" t="b">
        <f t="shared" si="249"/>
        <v>0</v>
      </c>
      <c r="AQ510" s="29" t="b">
        <f t="shared" si="250"/>
        <v>0</v>
      </c>
      <c r="AR510" s="29" t="b">
        <f t="shared" si="251"/>
        <v>0</v>
      </c>
    </row>
    <row r="511" spans="1:44">
      <c r="A511" s="14"/>
      <c r="B511" s="14"/>
      <c r="C511" s="22"/>
      <c r="D511" s="14"/>
      <c r="E511" s="14"/>
      <c r="F511" s="14"/>
      <c r="G511" s="14"/>
      <c r="H511" s="15"/>
      <c r="I511" s="15"/>
      <c r="J511" s="15"/>
      <c r="K511" s="15"/>
      <c r="L511" s="15"/>
      <c r="M511" s="23">
        <f>IF(G511=1,IF(T511='Valori Consentiti - Table 1'!$I$2,5,IF(T511="X",1,0))+IF(U511='Valori Consentiti - Table 1'!$K$2,5,IF(U511="X",1,0))+IF(V511='Valori Consentiti - Table 1'!$M$2,5,IF(V511="X",1,0))+IF(W511='Valori Consentiti - Table 1'!$O$2,5,IF(W511="X",1,0))+IF(X511='Valori Consentiti - Table 1'!$Q$2,5,IF(X511="X",1,0))+IF(Y511='Valori Consentiti - Table 1'!$S$2,5,IF(Y511="X",1,0))+IF(Z511='Valori Consentiti - Table 1'!$U$2,5,IF(Z511="X",1,0))+IF(AA511='Valori Consentiti - Table 1'!$W$2,5,IF(AA511="X",1,0))+IF(AB511='Valori Consentiti - Table 1'!$Y$2,5,IF(AB511="X",1,0))+IF(AC511='Valori Consentiti - Table 1'!$AA$2,5,IF(AC511="X",1,0))+IF(AD511='Valori Consentiti - Table 1'!$AC$2,5,IF(AD511="X",1,0))+IF(AE511='Valori Consentiti - Table 1'!$AE$2,5,IF(AE511="X",1,0))+IF(AF511='Valori Consentiti - Table 1'!$AG$2,5,IF(AF511="X",1,0))+IF(AG511='Valori Consentiti - Table 1'!$AI$2,5,IF(AG511="X",1,0))+IF(AH511='Valori Consentiti - Table 1'!$AK$2,5,IF(AH511="X",1,0))+IF(AI511='Valori Consentiti - Table 1'!$AM$2,5,IF(AI511="X",1,0))+IF(AJ511='Valori Consentiti - Table 1'!$AO$2,5,IF(AJ511="X",1,0))+IF(AK511='Valori Consentiti - Table 1'!$AQ$2,5,IF(AK511="X",1,0))+IF(AL511='Valori Consentiti - Table 1'!$AS$2,5,IF(AL511="X",1,0))+IF(AM511='Valori Consentiti - Table 1'!$AU$2,5,IF(AM511="X",1,0)),IF(G511=2,IF(T511='Valori Consentiti - Table 1'!$I$3,5,IF(T511="X",1,0))+IF(U511='Valori Consentiti - Table 1'!$K$3,5,IF(U511="X",1,0))+IF(V511='Valori Consentiti - Table 1'!$M$3,5,IF(V511="X",1,0))+IF(W511='Valori Consentiti - Table 1'!$O$3,5,IF(W511="X",1,0))+IF(X511='Valori Consentiti - Table 1'!$Q$3,5,IF(X511="X",1,0))+IF(Y511='Valori Consentiti - Table 1'!$S$3,5,IF(Y511="X",1,0))+IF(Z511='Valori Consentiti - Table 1'!$U$3,5,IF(Z511="X",1,0))+IF(AA511='Valori Consentiti - Table 1'!$W$3,5,IF(AA511="X",1,0))+IF(AB511='Valori Consentiti - Table 1'!$Y$3,5,IF(AB511="X",1,0))+IF(AC511='Valori Consentiti - Table 1'!$AA$3,5,IF(AC511="X",1,0))+IF(AD511='Valori Consentiti - Table 1'!$AC$3,5,IF(AD511="X",1,0))+IF(AE511='Valori Consentiti - Table 1'!$AE$3,5,IF(AE511="X",1,0))+IF(AF511='Valori Consentiti - Table 1'!$AG$3,5,IF(AF511="X",1,0))+IF(AG511='Valori Consentiti - Table 1'!$AI$3,5,IF(AG511="X",1,0))+IF(AH511='Valori Consentiti - Table 1'!$AK$3,5,IF(AH511="X",1,0))+IF(AI511='Valori Consentiti - Table 1'!$AM$3,5,IF(AI511="X",1,0))+IF(AJ511='Valori Consentiti - Table 1'!$AO$3,5,IF(AJ511="X",1,0))+IF(AK511='Valori Consentiti - Table 1'!$AQ$3,5,IF(AK511="X",1,0))+IF(AL511='Valori Consentiti - Table 1'!$AS$3,5,IF(AL511="X",1,0))+IF(AM511='Valori Consentiti - Table 1'!$AU$3,5,IF(AM511="X",1,0)),IF(G511=3,IF(T511='Valori Consentiti - Table 1'!$I$4,5,IF(T511="X",1,0))+IF(U511='Valori Consentiti - Table 1'!$K$4,5,IF(U511="X",1,0))+IF(V511='Valori Consentiti - Table 1'!$M$4,5,IF(V511="X",1,0))+IF(W511='Valori Consentiti - Table 1'!$O$4,5,IF(W511="X",1,0))+IF(X511='Valori Consentiti - Table 1'!$Q$4,5,IF(X511="X",1,0))+IF(Y511='Valori Consentiti - Table 1'!$S$4,5,IF(Y511="X",1,0))+IF(Z511='Valori Consentiti - Table 1'!$U$4,5,IF(Z511="X",1,0))+IF(AA511='Valori Consentiti - Table 1'!$W$4,5,IF(AA511="X",1,0))+IF(AB511='Valori Consentiti - Table 1'!$Y$4,5,IF(AB511="X",1,0))+IF(AC511='Valori Consentiti - Table 1'!$AA$4,5,IF(AC511="X",1,0))+IF(AD511='Valori Consentiti - Table 1'!$AC$4,5,IF(AD511="X",1,0))+IF(AE511='Valori Consentiti - Table 1'!$AE$4,5,IF(AE511="X",1,0))+IF(AF511='Valori Consentiti - Table 1'!$AG$4,5,IF(AF511="X",1,0))+IF(AG511='Valori Consentiti - Table 1'!$AI$4,5,IF(AG511="X",1,0))+IF(AH511='Valori Consentiti - Table 1'!$AK$4,5,IF(AH511="X",1,0))+IF(AI511='Valori Consentiti - Table 1'!$AM$4,5,IF(AI511="X",1,0))+IF(AJ511='Valori Consentiti - Table 1'!$AO$4,5,IF(AJ511="X",1,0))+IF(AK511='Valori Consentiti - Table 1'!$AQ$4,5,IF(AK511="X",1,0))+IF(AL511='Valori Consentiti - Table 1'!$AS$4,5,IF(AL511="X",1,0))+IF(AM511='Valori Consentiti - Table 1'!$AU$4,5,IF(AM511="X",1,0)),IF(G511=4,IF(T511='Valori Consentiti - Table 1'!$I$5,5,IF(T511="X",1,0))+IF(U511='Valori Consentiti - Table 1'!$K$5,5,IF(U511="X",1,0))+IF(V511='Valori Consentiti - Table 1'!$M$5,5,IF(V511="X",1,0))+IF(W511='Valori Consentiti - Table 1'!$O$5,5,IF(W511="X",1,0))+IF(X511='Valori Consentiti - Table 1'!$Q$5,5,IF(X511="X",1,0))+IF(Y511='Valori Consentiti - Table 1'!$S$5,5,IF(Y511="X",1,0))+IF(Z511='Valori Consentiti - Table 1'!$U$5,5,IF(Z511="X",1,0))+IF(AA511='Valori Consentiti - Table 1'!$W$5,5,IF(AA511="X",1,0))+IF(AB511='Valori Consentiti - Table 1'!$Y$5,5,IF(AB511="X",1,0))+IF(AC511='Valori Consentiti - Table 1'!$AA$5,5,IF(AC511="X",1,0))+IF(AD511='Valori Consentiti - Table 1'!$AC$5,5,IF(AD511="X",1,0))+IF(AE511='Valori Consentiti - Table 1'!$AE$5,5,IF(AE511="X",1,0))+IF(AF511='Valori Consentiti - Table 1'!$AG$5,5,IF(AF511="X",1,0))+IF(AG511='Valori Consentiti - Table 1'!$AI$5,5,IF(AG511="X",1,0))+IF(AH511='Valori Consentiti - Table 1'!$AK$5,5,IF(AH511="X",1,0))+IF(AI511='Valori Consentiti - Table 1'!$AM$5,5,IF(AI511="X",1,0))+IF(AJ511='Valori Consentiti - Table 1'!$AO$5,5,IF(AJ511="X",1,0))+IF(AK511='Valori Consentiti - Table 1'!$AQ$5,5,IF(AK511="X",1,0))+IF(AL511='Valori Consentiti - Table 1'!$AS$5,5,IF(AL511="X",1,0))+IF(AM511='Valori Consentiti - Table 1'!$AU$5,5,IF(AM511="X",1,0)),))))</f>
        <v>0</v>
      </c>
      <c r="N511" s="16">
        <f t="shared" si="252"/>
        <v>0</v>
      </c>
      <c r="O511" s="16">
        <f t="shared" si="253"/>
        <v>20</v>
      </c>
      <c r="P511" s="16">
        <f>IF(G511=1,IF(T511='Valori Consentiti - Table 1'!$I$2,1,0)+IF(U511='Valori Consentiti - Table 1'!$K$2,1,0)+IF(V511='Valori Consentiti - Table 1'!$M$2,1,0)+IF(W511='Valori Consentiti - Table 1'!$O$2,1,0)+IF(X511='Valori Consentiti - Table 1'!$Q$2,1,0)+IF(Y511='Valori Consentiti - Table 1'!$S$2,1,0)+IF(Z511='Valori Consentiti - Table 1'!$U$2,1,0)+IF(AA511='Valori Consentiti - Table 1'!$W$2,1,0)+IF(AB511='Valori Consentiti - Table 1'!$Y$2,1,0)+IF(AC511='Valori Consentiti - Table 1'!$AA$2,1,0)+IF(AD511='Valori Consentiti - Table 1'!$AC$2,1,0)+IF(AE511='Valori Consentiti - Table 1'!$AE$2,1,0)+IF(AF511='Valori Consentiti - Table 1'!$AG$2,1,0)+IF(AG511='Valori Consentiti - Table 1'!$AI$2,1,0)+IF(AH511='Valori Consentiti - Table 1'!$AK$2,1,0)+IF(AI511='Valori Consentiti - Table 1'!$AM$2,1,0)+IF(AJ511='Valori Consentiti - Table 1'!$AO$2,1,0)+IF(AK511='Valori Consentiti - Table 1'!$AQ$2,1,0)+IF(AL511='Valori Consentiti - Table 1'!$AS$2,1,0)+IF(AM511='Valori Consentiti - Table 1'!$AU$2,1,0),IF(G511=2,IF(T511='Valori Consentiti - Table 1'!$I$3,1,0)+IF(U511='Valori Consentiti - Table 1'!$K$3,1,0)+IF(V511='Valori Consentiti - Table 1'!$M$3,1,0)+IF(W511='Valori Consentiti - Table 1'!$O$3,1,0)+IF(X511='Valori Consentiti - Table 1'!$Q$3,1,0)+IF(Y511='Valori Consentiti - Table 1'!$S$3,1,0)+IF(Z511='Valori Consentiti - Table 1'!$U$3,1,0)+IF(AA511='Valori Consentiti - Table 1'!$W$3,1,0)+IF(AB511='Valori Consentiti - Table 1'!$Y$3,1,0)+IF(AC511='Valori Consentiti - Table 1'!$AA$3,1,0)+IF(AD511='Valori Consentiti - Table 1'!$AC$3,1,0)+IF(AE511='Valori Consentiti - Table 1'!$AE$3,1,0)+IF(AF511='Valori Consentiti - Table 1'!$AG$3,1,0)+IF(AG511='Valori Consentiti - Table 1'!$AI$3,1,0)+IF(AH511='Valori Consentiti - Table 1'!$AK$3,1,0)+IF(AI511='Valori Consentiti - Table 1'!$AM$3,1,0)+IF(AJ511='Valori Consentiti - Table 1'!$AO$3,1,0)+IF(AK511='Valori Consentiti - Table 1'!$AQ$3,1,0)+IF(AL511='Valori Consentiti - Table 1'!$AS$3,1,0)+IF(AM511='Valori Consentiti - Table 1'!$AU$3,1,0),IF(G511=3,IF(T511='Valori Consentiti - Table 1'!$I$4,1,0)+IF(U511='Valori Consentiti - Table 1'!$K$4,1,0)+IF(V511='Valori Consentiti - Table 1'!$M$4,1,0)+IF(W511='Valori Consentiti - Table 1'!$O$4,1,0)+IF(X511='Valori Consentiti - Table 1'!$Q$4,1,0)+IF(Y511='Valori Consentiti - Table 1'!$S$4,1,0)+IF(Z511='Valori Consentiti - Table 1'!$U$4,1,0)+IF(AA511='Valori Consentiti - Table 1'!$W$4,1,0)+IF(AB511='Valori Consentiti - Table 1'!$Y$4,1,0)+IF(AC511='Valori Consentiti - Table 1'!$AA$4,1,0)+IF(AD511='Valori Consentiti - Table 1'!$AC$4,1,0)+IF(AE511='Valori Consentiti - Table 1'!$AE$4,1,0)+IF(AF511='Valori Consentiti - Table 1'!$AG$4,1,0)+IF(AG511='Valori Consentiti - Table 1'!$AI$4,1,0)+IF(AH511='Valori Consentiti - Table 1'!$AK$4,1,0)+IF(AI511='Valori Consentiti - Table 1'!$AM$4,1,0)+IF(AJ511='Valori Consentiti - Table 1'!$AO$4,1,0)+IF(AK511='Valori Consentiti - Table 1'!$AQ$4,1,0)+IF(AL511='Valori Consentiti - Table 1'!$AS$4,1,0)+IF(AM511='Valori Consentiti - Table 1'!$AU$4,1,0),IF(G511=4,IF(T511='Valori Consentiti - Table 1'!$I$5,1,0)+IF(U511='Valori Consentiti - Table 1'!$K$5,1,0)+IF(V511='Valori Consentiti - Table 1'!$M$5,1,0)+IF(W511='Valori Consentiti - Table 1'!$O$5,1,0)+IF(X511='Valori Consentiti - Table 1'!$Q$5,1,0)+IF(Y511='Valori Consentiti - Table 1'!$S$5,1,0)+IF(Z511='Valori Consentiti - Table 1'!$U$5,1,0)+IF(AA511='Valori Consentiti - Table 1'!$W$5,1,0)+IF(AB511='Valori Consentiti - Table 1'!$Y$5,1,0)+IF(AC511='Valori Consentiti - Table 1'!$AA$5,1,0)+IF(AD511='Valori Consentiti - Table 1'!$AC$5,1,0)+IF(AE511='Valori Consentiti - Table 1'!$AE$5,1,0)+IF(AF511='Valori Consentiti - Table 1'!$AG$5,1,0)+IF(AG511='Valori Consentiti - Table 1'!$AI$5,1,0)+IF(AH511='Valori Consentiti - Table 1'!$AK$5,1,0)+IF(AI511='Valori Consentiti - Table 1'!$AM$5,1,0)+IF(AJ511='Valori Consentiti - Table 1'!$AO$5,1,0)+IF(AK511='Valori Consentiti - Table 1'!$AQ$5,1,0)+IF(AL511='Valori Consentiti - Table 1'!$AS$5,1,0)+IF(AM511='Valori Consentiti - Table 1'!$AU$5,1,0),))))</f>
        <v>0</v>
      </c>
      <c r="Q511" s="16">
        <f t="shared" si="254"/>
        <v>20</v>
      </c>
      <c r="R511" s="16">
        <f t="shared" si="246"/>
        <v>1</v>
      </c>
      <c r="S511" s="17"/>
      <c r="T511" s="24" t="str">
        <f t="shared" si="226"/>
        <v/>
      </c>
      <c r="U511" s="25" t="str">
        <f t="shared" si="227"/>
        <v/>
      </c>
      <c r="V511" s="25" t="str">
        <f t="shared" si="228"/>
        <v/>
      </c>
      <c r="W511" s="26" t="str">
        <f t="shared" si="229"/>
        <v/>
      </c>
      <c r="X511" s="27" t="str">
        <f t="shared" si="230"/>
        <v/>
      </c>
      <c r="Y511" s="25" t="str">
        <f t="shared" si="231"/>
        <v/>
      </c>
      <c r="Z511" s="25" t="str">
        <f t="shared" si="232"/>
        <v/>
      </c>
      <c r="AA511" s="26" t="str">
        <f t="shared" si="233"/>
        <v/>
      </c>
      <c r="AB511" s="27" t="str">
        <f t="shared" si="234"/>
        <v/>
      </c>
      <c r="AC511" s="25" t="str">
        <f t="shared" si="235"/>
        <v/>
      </c>
      <c r="AD511" s="25" t="str">
        <f t="shared" si="236"/>
        <v/>
      </c>
      <c r="AE511" s="26" t="str">
        <f t="shared" si="237"/>
        <v/>
      </c>
      <c r="AF511" s="27" t="str">
        <f t="shared" si="238"/>
        <v/>
      </c>
      <c r="AG511" s="25" t="str">
        <f t="shared" si="239"/>
        <v/>
      </c>
      <c r="AH511" s="25" t="str">
        <f t="shared" si="240"/>
        <v/>
      </c>
      <c r="AI511" s="26" t="str">
        <f t="shared" si="241"/>
        <v/>
      </c>
      <c r="AJ511" s="27" t="str">
        <f t="shared" si="242"/>
        <v/>
      </c>
      <c r="AK511" s="25" t="str">
        <f t="shared" si="243"/>
        <v/>
      </c>
      <c r="AL511" s="25" t="str">
        <f t="shared" si="244"/>
        <v/>
      </c>
      <c r="AM511" s="28" t="str">
        <f t="shared" si="245"/>
        <v/>
      </c>
      <c r="AN511" s="29" t="b">
        <f t="shared" si="247"/>
        <v>0</v>
      </c>
      <c r="AO511" s="29" t="b">
        <f t="shared" si="248"/>
        <v>0</v>
      </c>
      <c r="AP511" s="29" t="b">
        <f t="shared" si="249"/>
        <v>0</v>
      </c>
      <c r="AQ511" s="29" t="b">
        <f t="shared" si="250"/>
        <v>0</v>
      </c>
      <c r="AR511" s="29" t="b">
        <f t="shared" si="251"/>
        <v>0</v>
      </c>
    </row>
    <row r="512" spans="1:44">
      <c r="A512" s="14"/>
      <c r="B512" s="14"/>
      <c r="C512" s="22"/>
      <c r="D512" s="14"/>
      <c r="E512" s="14"/>
      <c r="F512" s="14"/>
      <c r="G512" s="14"/>
      <c r="H512" s="15"/>
      <c r="I512" s="15"/>
      <c r="J512" s="15"/>
      <c r="K512" s="15"/>
      <c r="L512" s="15"/>
      <c r="M512" s="23">
        <f>IF(G512=1,IF(T512='Valori Consentiti - Table 1'!$I$2,5,IF(T512="X",1,0))+IF(U512='Valori Consentiti - Table 1'!$K$2,5,IF(U512="X",1,0))+IF(V512='Valori Consentiti - Table 1'!$M$2,5,IF(V512="X",1,0))+IF(W512='Valori Consentiti - Table 1'!$O$2,5,IF(W512="X",1,0))+IF(X512='Valori Consentiti - Table 1'!$Q$2,5,IF(X512="X",1,0))+IF(Y512='Valori Consentiti - Table 1'!$S$2,5,IF(Y512="X",1,0))+IF(Z512='Valori Consentiti - Table 1'!$U$2,5,IF(Z512="X",1,0))+IF(AA512='Valori Consentiti - Table 1'!$W$2,5,IF(AA512="X",1,0))+IF(AB512='Valori Consentiti - Table 1'!$Y$2,5,IF(AB512="X",1,0))+IF(AC512='Valori Consentiti - Table 1'!$AA$2,5,IF(AC512="X",1,0))+IF(AD512='Valori Consentiti - Table 1'!$AC$2,5,IF(AD512="X",1,0))+IF(AE512='Valori Consentiti - Table 1'!$AE$2,5,IF(AE512="X",1,0))+IF(AF512='Valori Consentiti - Table 1'!$AG$2,5,IF(AF512="X",1,0))+IF(AG512='Valori Consentiti - Table 1'!$AI$2,5,IF(AG512="X",1,0))+IF(AH512='Valori Consentiti - Table 1'!$AK$2,5,IF(AH512="X",1,0))+IF(AI512='Valori Consentiti - Table 1'!$AM$2,5,IF(AI512="X",1,0))+IF(AJ512='Valori Consentiti - Table 1'!$AO$2,5,IF(AJ512="X",1,0))+IF(AK512='Valori Consentiti - Table 1'!$AQ$2,5,IF(AK512="X",1,0))+IF(AL512='Valori Consentiti - Table 1'!$AS$2,5,IF(AL512="X",1,0))+IF(AM512='Valori Consentiti - Table 1'!$AU$2,5,IF(AM512="X",1,0)),IF(G512=2,IF(T512='Valori Consentiti - Table 1'!$I$3,5,IF(T512="X",1,0))+IF(U512='Valori Consentiti - Table 1'!$K$3,5,IF(U512="X",1,0))+IF(V512='Valori Consentiti - Table 1'!$M$3,5,IF(V512="X",1,0))+IF(W512='Valori Consentiti - Table 1'!$O$3,5,IF(W512="X",1,0))+IF(X512='Valori Consentiti - Table 1'!$Q$3,5,IF(X512="X",1,0))+IF(Y512='Valori Consentiti - Table 1'!$S$3,5,IF(Y512="X",1,0))+IF(Z512='Valori Consentiti - Table 1'!$U$3,5,IF(Z512="X",1,0))+IF(AA512='Valori Consentiti - Table 1'!$W$3,5,IF(AA512="X",1,0))+IF(AB512='Valori Consentiti - Table 1'!$Y$3,5,IF(AB512="X",1,0))+IF(AC512='Valori Consentiti - Table 1'!$AA$3,5,IF(AC512="X",1,0))+IF(AD512='Valori Consentiti - Table 1'!$AC$3,5,IF(AD512="X",1,0))+IF(AE512='Valori Consentiti - Table 1'!$AE$3,5,IF(AE512="X",1,0))+IF(AF512='Valori Consentiti - Table 1'!$AG$3,5,IF(AF512="X",1,0))+IF(AG512='Valori Consentiti - Table 1'!$AI$3,5,IF(AG512="X",1,0))+IF(AH512='Valori Consentiti - Table 1'!$AK$3,5,IF(AH512="X",1,0))+IF(AI512='Valori Consentiti - Table 1'!$AM$3,5,IF(AI512="X",1,0))+IF(AJ512='Valori Consentiti - Table 1'!$AO$3,5,IF(AJ512="X",1,0))+IF(AK512='Valori Consentiti - Table 1'!$AQ$3,5,IF(AK512="X",1,0))+IF(AL512='Valori Consentiti - Table 1'!$AS$3,5,IF(AL512="X",1,0))+IF(AM512='Valori Consentiti - Table 1'!$AU$3,5,IF(AM512="X",1,0)),IF(G512=3,IF(T512='Valori Consentiti - Table 1'!$I$4,5,IF(T512="X",1,0))+IF(U512='Valori Consentiti - Table 1'!$K$4,5,IF(U512="X",1,0))+IF(V512='Valori Consentiti - Table 1'!$M$4,5,IF(V512="X",1,0))+IF(W512='Valori Consentiti - Table 1'!$O$4,5,IF(W512="X",1,0))+IF(X512='Valori Consentiti - Table 1'!$Q$4,5,IF(X512="X",1,0))+IF(Y512='Valori Consentiti - Table 1'!$S$4,5,IF(Y512="X",1,0))+IF(Z512='Valori Consentiti - Table 1'!$U$4,5,IF(Z512="X",1,0))+IF(AA512='Valori Consentiti - Table 1'!$W$4,5,IF(AA512="X",1,0))+IF(AB512='Valori Consentiti - Table 1'!$Y$4,5,IF(AB512="X",1,0))+IF(AC512='Valori Consentiti - Table 1'!$AA$4,5,IF(AC512="X",1,0))+IF(AD512='Valori Consentiti - Table 1'!$AC$4,5,IF(AD512="X",1,0))+IF(AE512='Valori Consentiti - Table 1'!$AE$4,5,IF(AE512="X",1,0))+IF(AF512='Valori Consentiti - Table 1'!$AG$4,5,IF(AF512="X",1,0))+IF(AG512='Valori Consentiti - Table 1'!$AI$4,5,IF(AG512="X",1,0))+IF(AH512='Valori Consentiti - Table 1'!$AK$4,5,IF(AH512="X",1,0))+IF(AI512='Valori Consentiti - Table 1'!$AM$4,5,IF(AI512="X",1,0))+IF(AJ512='Valori Consentiti - Table 1'!$AO$4,5,IF(AJ512="X",1,0))+IF(AK512='Valori Consentiti - Table 1'!$AQ$4,5,IF(AK512="X",1,0))+IF(AL512='Valori Consentiti - Table 1'!$AS$4,5,IF(AL512="X",1,0))+IF(AM512='Valori Consentiti - Table 1'!$AU$4,5,IF(AM512="X",1,0)),IF(G512=4,IF(T512='Valori Consentiti - Table 1'!$I$5,5,IF(T512="X",1,0))+IF(U512='Valori Consentiti - Table 1'!$K$5,5,IF(U512="X",1,0))+IF(V512='Valori Consentiti - Table 1'!$M$5,5,IF(V512="X",1,0))+IF(W512='Valori Consentiti - Table 1'!$O$5,5,IF(W512="X",1,0))+IF(X512='Valori Consentiti - Table 1'!$Q$5,5,IF(X512="X",1,0))+IF(Y512='Valori Consentiti - Table 1'!$S$5,5,IF(Y512="X",1,0))+IF(Z512='Valori Consentiti - Table 1'!$U$5,5,IF(Z512="X",1,0))+IF(AA512='Valori Consentiti - Table 1'!$W$5,5,IF(AA512="X",1,0))+IF(AB512='Valori Consentiti - Table 1'!$Y$5,5,IF(AB512="X",1,0))+IF(AC512='Valori Consentiti - Table 1'!$AA$5,5,IF(AC512="X",1,0))+IF(AD512='Valori Consentiti - Table 1'!$AC$5,5,IF(AD512="X",1,0))+IF(AE512='Valori Consentiti - Table 1'!$AE$5,5,IF(AE512="X",1,0))+IF(AF512='Valori Consentiti - Table 1'!$AG$5,5,IF(AF512="X",1,0))+IF(AG512='Valori Consentiti - Table 1'!$AI$5,5,IF(AG512="X",1,0))+IF(AH512='Valori Consentiti - Table 1'!$AK$5,5,IF(AH512="X",1,0))+IF(AI512='Valori Consentiti - Table 1'!$AM$5,5,IF(AI512="X",1,0))+IF(AJ512='Valori Consentiti - Table 1'!$AO$5,5,IF(AJ512="X",1,0))+IF(AK512='Valori Consentiti - Table 1'!$AQ$5,5,IF(AK512="X",1,0))+IF(AL512='Valori Consentiti - Table 1'!$AS$5,5,IF(AL512="X",1,0))+IF(AM512='Valori Consentiti - Table 1'!$AU$5,5,IF(AM512="X",1,0)),))))</f>
        <v>0</v>
      </c>
      <c r="N512" s="16">
        <f t="shared" si="252"/>
        <v>0</v>
      </c>
      <c r="O512" s="16">
        <f t="shared" si="253"/>
        <v>20</v>
      </c>
      <c r="P512" s="16">
        <f>IF(G512=1,IF(T512='Valori Consentiti - Table 1'!$I$2,1,0)+IF(U512='Valori Consentiti - Table 1'!$K$2,1,0)+IF(V512='Valori Consentiti - Table 1'!$M$2,1,0)+IF(W512='Valori Consentiti - Table 1'!$O$2,1,0)+IF(X512='Valori Consentiti - Table 1'!$Q$2,1,0)+IF(Y512='Valori Consentiti - Table 1'!$S$2,1,0)+IF(Z512='Valori Consentiti - Table 1'!$U$2,1,0)+IF(AA512='Valori Consentiti - Table 1'!$W$2,1,0)+IF(AB512='Valori Consentiti - Table 1'!$Y$2,1,0)+IF(AC512='Valori Consentiti - Table 1'!$AA$2,1,0)+IF(AD512='Valori Consentiti - Table 1'!$AC$2,1,0)+IF(AE512='Valori Consentiti - Table 1'!$AE$2,1,0)+IF(AF512='Valori Consentiti - Table 1'!$AG$2,1,0)+IF(AG512='Valori Consentiti - Table 1'!$AI$2,1,0)+IF(AH512='Valori Consentiti - Table 1'!$AK$2,1,0)+IF(AI512='Valori Consentiti - Table 1'!$AM$2,1,0)+IF(AJ512='Valori Consentiti - Table 1'!$AO$2,1,0)+IF(AK512='Valori Consentiti - Table 1'!$AQ$2,1,0)+IF(AL512='Valori Consentiti - Table 1'!$AS$2,1,0)+IF(AM512='Valori Consentiti - Table 1'!$AU$2,1,0),IF(G512=2,IF(T512='Valori Consentiti - Table 1'!$I$3,1,0)+IF(U512='Valori Consentiti - Table 1'!$K$3,1,0)+IF(V512='Valori Consentiti - Table 1'!$M$3,1,0)+IF(W512='Valori Consentiti - Table 1'!$O$3,1,0)+IF(X512='Valori Consentiti - Table 1'!$Q$3,1,0)+IF(Y512='Valori Consentiti - Table 1'!$S$3,1,0)+IF(Z512='Valori Consentiti - Table 1'!$U$3,1,0)+IF(AA512='Valori Consentiti - Table 1'!$W$3,1,0)+IF(AB512='Valori Consentiti - Table 1'!$Y$3,1,0)+IF(AC512='Valori Consentiti - Table 1'!$AA$3,1,0)+IF(AD512='Valori Consentiti - Table 1'!$AC$3,1,0)+IF(AE512='Valori Consentiti - Table 1'!$AE$3,1,0)+IF(AF512='Valori Consentiti - Table 1'!$AG$3,1,0)+IF(AG512='Valori Consentiti - Table 1'!$AI$3,1,0)+IF(AH512='Valori Consentiti - Table 1'!$AK$3,1,0)+IF(AI512='Valori Consentiti - Table 1'!$AM$3,1,0)+IF(AJ512='Valori Consentiti - Table 1'!$AO$3,1,0)+IF(AK512='Valori Consentiti - Table 1'!$AQ$3,1,0)+IF(AL512='Valori Consentiti - Table 1'!$AS$3,1,0)+IF(AM512='Valori Consentiti - Table 1'!$AU$3,1,0),IF(G512=3,IF(T512='Valori Consentiti - Table 1'!$I$4,1,0)+IF(U512='Valori Consentiti - Table 1'!$K$4,1,0)+IF(V512='Valori Consentiti - Table 1'!$M$4,1,0)+IF(W512='Valori Consentiti - Table 1'!$O$4,1,0)+IF(X512='Valori Consentiti - Table 1'!$Q$4,1,0)+IF(Y512='Valori Consentiti - Table 1'!$S$4,1,0)+IF(Z512='Valori Consentiti - Table 1'!$U$4,1,0)+IF(AA512='Valori Consentiti - Table 1'!$W$4,1,0)+IF(AB512='Valori Consentiti - Table 1'!$Y$4,1,0)+IF(AC512='Valori Consentiti - Table 1'!$AA$4,1,0)+IF(AD512='Valori Consentiti - Table 1'!$AC$4,1,0)+IF(AE512='Valori Consentiti - Table 1'!$AE$4,1,0)+IF(AF512='Valori Consentiti - Table 1'!$AG$4,1,0)+IF(AG512='Valori Consentiti - Table 1'!$AI$4,1,0)+IF(AH512='Valori Consentiti - Table 1'!$AK$4,1,0)+IF(AI512='Valori Consentiti - Table 1'!$AM$4,1,0)+IF(AJ512='Valori Consentiti - Table 1'!$AO$4,1,0)+IF(AK512='Valori Consentiti - Table 1'!$AQ$4,1,0)+IF(AL512='Valori Consentiti - Table 1'!$AS$4,1,0)+IF(AM512='Valori Consentiti - Table 1'!$AU$4,1,0),IF(G512=4,IF(T512='Valori Consentiti - Table 1'!$I$5,1,0)+IF(U512='Valori Consentiti - Table 1'!$K$5,1,0)+IF(V512='Valori Consentiti - Table 1'!$M$5,1,0)+IF(W512='Valori Consentiti - Table 1'!$O$5,1,0)+IF(X512='Valori Consentiti - Table 1'!$Q$5,1,0)+IF(Y512='Valori Consentiti - Table 1'!$S$5,1,0)+IF(Z512='Valori Consentiti - Table 1'!$U$5,1,0)+IF(AA512='Valori Consentiti - Table 1'!$W$5,1,0)+IF(AB512='Valori Consentiti - Table 1'!$Y$5,1,0)+IF(AC512='Valori Consentiti - Table 1'!$AA$5,1,0)+IF(AD512='Valori Consentiti - Table 1'!$AC$5,1,0)+IF(AE512='Valori Consentiti - Table 1'!$AE$5,1,0)+IF(AF512='Valori Consentiti - Table 1'!$AG$5,1,0)+IF(AG512='Valori Consentiti - Table 1'!$AI$5,1,0)+IF(AH512='Valori Consentiti - Table 1'!$AK$5,1,0)+IF(AI512='Valori Consentiti - Table 1'!$AM$5,1,0)+IF(AJ512='Valori Consentiti - Table 1'!$AO$5,1,0)+IF(AK512='Valori Consentiti - Table 1'!$AQ$5,1,0)+IF(AL512='Valori Consentiti - Table 1'!$AS$5,1,0)+IF(AM512='Valori Consentiti - Table 1'!$AU$5,1,0),))))</f>
        <v>0</v>
      </c>
      <c r="Q512" s="16">
        <f t="shared" si="254"/>
        <v>20</v>
      </c>
      <c r="R512" s="16">
        <f t="shared" si="246"/>
        <v>1</v>
      </c>
      <c r="S512" s="17"/>
      <c r="T512" s="24" t="str">
        <f t="shared" si="226"/>
        <v/>
      </c>
      <c r="U512" s="25" t="str">
        <f t="shared" si="227"/>
        <v/>
      </c>
      <c r="V512" s="25" t="str">
        <f t="shared" si="228"/>
        <v/>
      </c>
      <c r="W512" s="26" t="str">
        <f t="shared" si="229"/>
        <v/>
      </c>
      <c r="X512" s="27" t="str">
        <f t="shared" si="230"/>
        <v/>
      </c>
      <c r="Y512" s="25" t="str">
        <f t="shared" si="231"/>
        <v/>
      </c>
      <c r="Z512" s="25" t="str">
        <f t="shared" si="232"/>
        <v/>
      </c>
      <c r="AA512" s="26" t="str">
        <f t="shared" si="233"/>
        <v/>
      </c>
      <c r="AB512" s="27" t="str">
        <f t="shared" si="234"/>
        <v/>
      </c>
      <c r="AC512" s="25" t="str">
        <f t="shared" si="235"/>
        <v/>
      </c>
      <c r="AD512" s="25" t="str">
        <f t="shared" si="236"/>
        <v/>
      </c>
      <c r="AE512" s="26" t="str">
        <f t="shared" si="237"/>
        <v/>
      </c>
      <c r="AF512" s="27" t="str">
        <f t="shared" si="238"/>
        <v/>
      </c>
      <c r="AG512" s="25" t="str">
        <f t="shared" si="239"/>
        <v/>
      </c>
      <c r="AH512" s="25" t="str">
        <f t="shared" si="240"/>
        <v/>
      </c>
      <c r="AI512" s="26" t="str">
        <f t="shared" si="241"/>
        <v/>
      </c>
      <c r="AJ512" s="27" t="str">
        <f t="shared" si="242"/>
        <v/>
      </c>
      <c r="AK512" s="25" t="str">
        <f t="shared" si="243"/>
        <v/>
      </c>
      <c r="AL512" s="25" t="str">
        <f t="shared" si="244"/>
        <v/>
      </c>
      <c r="AM512" s="28" t="str">
        <f t="shared" si="245"/>
        <v/>
      </c>
      <c r="AN512" s="29" t="b">
        <f t="shared" si="247"/>
        <v>0</v>
      </c>
      <c r="AO512" s="29" t="b">
        <f t="shared" si="248"/>
        <v>0</v>
      </c>
      <c r="AP512" s="29" t="b">
        <f t="shared" si="249"/>
        <v>0</v>
      </c>
      <c r="AQ512" s="29" t="b">
        <f t="shared" si="250"/>
        <v>0</v>
      </c>
      <c r="AR512" s="29" t="b">
        <f t="shared" si="251"/>
        <v>0</v>
      </c>
    </row>
    <row r="513" spans="1:44">
      <c r="A513" s="14"/>
      <c r="B513" s="14"/>
      <c r="C513" s="22"/>
      <c r="D513" s="14"/>
      <c r="E513" s="14"/>
      <c r="F513" s="14"/>
      <c r="G513" s="14"/>
      <c r="H513" s="15"/>
      <c r="I513" s="15"/>
      <c r="J513" s="15"/>
      <c r="K513" s="15"/>
      <c r="L513" s="15"/>
      <c r="M513" s="23">
        <f>IF(G513=1,IF(T513='Valori Consentiti - Table 1'!$I$2,5,IF(T513="X",1,0))+IF(U513='Valori Consentiti - Table 1'!$K$2,5,IF(U513="X",1,0))+IF(V513='Valori Consentiti - Table 1'!$M$2,5,IF(V513="X",1,0))+IF(W513='Valori Consentiti - Table 1'!$O$2,5,IF(W513="X",1,0))+IF(X513='Valori Consentiti - Table 1'!$Q$2,5,IF(X513="X",1,0))+IF(Y513='Valori Consentiti - Table 1'!$S$2,5,IF(Y513="X",1,0))+IF(Z513='Valori Consentiti - Table 1'!$U$2,5,IF(Z513="X",1,0))+IF(AA513='Valori Consentiti - Table 1'!$W$2,5,IF(AA513="X",1,0))+IF(AB513='Valori Consentiti - Table 1'!$Y$2,5,IF(AB513="X",1,0))+IF(AC513='Valori Consentiti - Table 1'!$AA$2,5,IF(AC513="X",1,0))+IF(AD513='Valori Consentiti - Table 1'!$AC$2,5,IF(AD513="X",1,0))+IF(AE513='Valori Consentiti - Table 1'!$AE$2,5,IF(AE513="X",1,0))+IF(AF513='Valori Consentiti - Table 1'!$AG$2,5,IF(AF513="X",1,0))+IF(AG513='Valori Consentiti - Table 1'!$AI$2,5,IF(AG513="X",1,0))+IF(AH513='Valori Consentiti - Table 1'!$AK$2,5,IF(AH513="X",1,0))+IF(AI513='Valori Consentiti - Table 1'!$AM$2,5,IF(AI513="X",1,0))+IF(AJ513='Valori Consentiti - Table 1'!$AO$2,5,IF(AJ513="X",1,0))+IF(AK513='Valori Consentiti - Table 1'!$AQ$2,5,IF(AK513="X",1,0))+IF(AL513='Valori Consentiti - Table 1'!$AS$2,5,IF(AL513="X",1,0))+IF(AM513='Valori Consentiti - Table 1'!$AU$2,5,IF(AM513="X",1,0)),IF(G513=2,IF(T513='Valori Consentiti - Table 1'!$I$3,5,IF(T513="X",1,0))+IF(U513='Valori Consentiti - Table 1'!$K$3,5,IF(U513="X",1,0))+IF(V513='Valori Consentiti - Table 1'!$M$3,5,IF(V513="X",1,0))+IF(W513='Valori Consentiti - Table 1'!$O$3,5,IF(W513="X",1,0))+IF(X513='Valori Consentiti - Table 1'!$Q$3,5,IF(X513="X",1,0))+IF(Y513='Valori Consentiti - Table 1'!$S$3,5,IF(Y513="X",1,0))+IF(Z513='Valori Consentiti - Table 1'!$U$3,5,IF(Z513="X",1,0))+IF(AA513='Valori Consentiti - Table 1'!$W$3,5,IF(AA513="X",1,0))+IF(AB513='Valori Consentiti - Table 1'!$Y$3,5,IF(AB513="X",1,0))+IF(AC513='Valori Consentiti - Table 1'!$AA$3,5,IF(AC513="X",1,0))+IF(AD513='Valori Consentiti - Table 1'!$AC$3,5,IF(AD513="X",1,0))+IF(AE513='Valori Consentiti - Table 1'!$AE$3,5,IF(AE513="X",1,0))+IF(AF513='Valori Consentiti - Table 1'!$AG$3,5,IF(AF513="X",1,0))+IF(AG513='Valori Consentiti - Table 1'!$AI$3,5,IF(AG513="X",1,0))+IF(AH513='Valori Consentiti - Table 1'!$AK$3,5,IF(AH513="X",1,0))+IF(AI513='Valori Consentiti - Table 1'!$AM$3,5,IF(AI513="X",1,0))+IF(AJ513='Valori Consentiti - Table 1'!$AO$3,5,IF(AJ513="X",1,0))+IF(AK513='Valori Consentiti - Table 1'!$AQ$3,5,IF(AK513="X",1,0))+IF(AL513='Valori Consentiti - Table 1'!$AS$3,5,IF(AL513="X",1,0))+IF(AM513='Valori Consentiti - Table 1'!$AU$3,5,IF(AM513="X",1,0)),IF(G513=3,IF(T513='Valori Consentiti - Table 1'!$I$4,5,IF(T513="X",1,0))+IF(U513='Valori Consentiti - Table 1'!$K$4,5,IF(U513="X",1,0))+IF(V513='Valori Consentiti - Table 1'!$M$4,5,IF(V513="X",1,0))+IF(W513='Valori Consentiti - Table 1'!$O$4,5,IF(W513="X",1,0))+IF(X513='Valori Consentiti - Table 1'!$Q$4,5,IF(X513="X",1,0))+IF(Y513='Valori Consentiti - Table 1'!$S$4,5,IF(Y513="X",1,0))+IF(Z513='Valori Consentiti - Table 1'!$U$4,5,IF(Z513="X",1,0))+IF(AA513='Valori Consentiti - Table 1'!$W$4,5,IF(AA513="X",1,0))+IF(AB513='Valori Consentiti - Table 1'!$Y$4,5,IF(AB513="X",1,0))+IF(AC513='Valori Consentiti - Table 1'!$AA$4,5,IF(AC513="X",1,0))+IF(AD513='Valori Consentiti - Table 1'!$AC$4,5,IF(AD513="X",1,0))+IF(AE513='Valori Consentiti - Table 1'!$AE$4,5,IF(AE513="X",1,0))+IF(AF513='Valori Consentiti - Table 1'!$AG$4,5,IF(AF513="X",1,0))+IF(AG513='Valori Consentiti - Table 1'!$AI$4,5,IF(AG513="X",1,0))+IF(AH513='Valori Consentiti - Table 1'!$AK$4,5,IF(AH513="X",1,0))+IF(AI513='Valori Consentiti - Table 1'!$AM$4,5,IF(AI513="X",1,0))+IF(AJ513='Valori Consentiti - Table 1'!$AO$4,5,IF(AJ513="X",1,0))+IF(AK513='Valori Consentiti - Table 1'!$AQ$4,5,IF(AK513="X",1,0))+IF(AL513='Valori Consentiti - Table 1'!$AS$4,5,IF(AL513="X",1,0))+IF(AM513='Valori Consentiti - Table 1'!$AU$4,5,IF(AM513="X",1,0)),IF(G513=4,IF(T513='Valori Consentiti - Table 1'!$I$5,5,IF(T513="X",1,0))+IF(U513='Valori Consentiti - Table 1'!$K$5,5,IF(U513="X",1,0))+IF(V513='Valori Consentiti - Table 1'!$M$5,5,IF(V513="X",1,0))+IF(W513='Valori Consentiti - Table 1'!$O$5,5,IF(W513="X",1,0))+IF(X513='Valori Consentiti - Table 1'!$Q$5,5,IF(X513="X",1,0))+IF(Y513='Valori Consentiti - Table 1'!$S$5,5,IF(Y513="X",1,0))+IF(Z513='Valori Consentiti - Table 1'!$U$5,5,IF(Z513="X",1,0))+IF(AA513='Valori Consentiti - Table 1'!$W$5,5,IF(AA513="X",1,0))+IF(AB513='Valori Consentiti - Table 1'!$Y$5,5,IF(AB513="X",1,0))+IF(AC513='Valori Consentiti - Table 1'!$AA$5,5,IF(AC513="X",1,0))+IF(AD513='Valori Consentiti - Table 1'!$AC$5,5,IF(AD513="X",1,0))+IF(AE513='Valori Consentiti - Table 1'!$AE$5,5,IF(AE513="X",1,0))+IF(AF513='Valori Consentiti - Table 1'!$AG$5,5,IF(AF513="X",1,0))+IF(AG513='Valori Consentiti - Table 1'!$AI$5,5,IF(AG513="X",1,0))+IF(AH513='Valori Consentiti - Table 1'!$AK$5,5,IF(AH513="X",1,0))+IF(AI513='Valori Consentiti - Table 1'!$AM$5,5,IF(AI513="X",1,0))+IF(AJ513='Valori Consentiti - Table 1'!$AO$5,5,IF(AJ513="X",1,0))+IF(AK513='Valori Consentiti - Table 1'!$AQ$5,5,IF(AK513="X",1,0))+IF(AL513='Valori Consentiti - Table 1'!$AS$5,5,IF(AL513="X",1,0))+IF(AM513='Valori Consentiti - Table 1'!$AU$5,5,IF(AM513="X",1,0)),))))</f>
        <v>0</v>
      </c>
      <c r="N513" s="16">
        <f t="shared" si="252"/>
        <v>0</v>
      </c>
      <c r="O513" s="16">
        <f t="shared" si="253"/>
        <v>20</v>
      </c>
      <c r="P513" s="16">
        <f>IF(G513=1,IF(T513='Valori Consentiti - Table 1'!$I$2,1,0)+IF(U513='Valori Consentiti - Table 1'!$K$2,1,0)+IF(V513='Valori Consentiti - Table 1'!$M$2,1,0)+IF(W513='Valori Consentiti - Table 1'!$O$2,1,0)+IF(X513='Valori Consentiti - Table 1'!$Q$2,1,0)+IF(Y513='Valori Consentiti - Table 1'!$S$2,1,0)+IF(Z513='Valori Consentiti - Table 1'!$U$2,1,0)+IF(AA513='Valori Consentiti - Table 1'!$W$2,1,0)+IF(AB513='Valori Consentiti - Table 1'!$Y$2,1,0)+IF(AC513='Valori Consentiti - Table 1'!$AA$2,1,0)+IF(AD513='Valori Consentiti - Table 1'!$AC$2,1,0)+IF(AE513='Valori Consentiti - Table 1'!$AE$2,1,0)+IF(AF513='Valori Consentiti - Table 1'!$AG$2,1,0)+IF(AG513='Valori Consentiti - Table 1'!$AI$2,1,0)+IF(AH513='Valori Consentiti - Table 1'!$AK$2,1,0)+IF(AI513='Valori Consentiti - Table 1'!$AM$2,1,0)+IF(AJ513='Valori Consentiti - Table 1'!$AO$2,1,0)+IF(AK513='Valori Consentiti - Table 1'!$AQ$2,1,0)+IF(AL513='Valori Consentiti - Table 1'!$AS$2,1,0)+IF(AM513='Valori Consentiti - Table 1'!$AU$2,1,0),IF(G513=2,IF(T513='Valori Consentiti - Table 1'!$I$3,1,0)+IF(U513='Valori Consentiti - Table 1'!$K$3,1,0)+IF(V513='Valori Consentiti - Table 1'!$M$3,1,0)+IF(W513='Valori Consentiti - Table 1'!$O$3,1,0)+IF(X513='Valori Consentiti - Table 1'!$Q$3,1,0)+IF(Y513='Valori Consentiti - Table 1'!$S$3,1,0)+IF(Z513='Valori Consentiti - Table 1'!$U$3,1,0)+IF(AA513='Valori Consentiti - Table 1'!$W$3,1,0)+IF(AB513='Valori Consentiti - Table 1'!$Y$3,1,0)+IF(AC513='Valori Consentiti - Table 1'!$AA$3,1,0)+IF(AD513='Valori Consentiti - Table 1'!$AC$3,1,0)+IF(AE513='Valori Consentiti - Table 1'!$AE$3,1,0)+IF(AF513='Valori Consentiti - Table 1'!$AG$3,1,0)+IF(AG513='Valori Consentiti - Table 1'!$AI$3,1,0)+IF(AH513='Valori Consentiti - Table 1'!$AK$3,1,0)+IF(AI513='Valori Consentiti - Table 1'!$AM$3,1,0)+IF(AJ513='Valori Consentiti - Table 1'!$AO$3,1,0)+IF(AK513='Valori Consentiti - Table 1'!$AQ$3,1,0)+IF(AL513='Valori Consentiti - Table 1'!$AS$3,1,0)+IF(AM513='Valori Consentiti - Table 1'!$AU$3,1,0),IF(G513=3,IF(T513='Valori Consentiti - Table 1'!$I$4,1,0)+IF(U513='Valori Consentiti - Table 1'!$K$4,1,0)+IF(V513='Valori Consentiti - Table 1'!$M$4,1,0)+IF(W513='Valori Consentiti - Table 1'!$O$4,1,0)+IF(X513='Valori Consentiti - Table 1'!$Q$4,1,0)+IF(Y513='Valori Consentiti - Table 1'!$S$4,1,0)+IF(Z513='Valori Consentiti - Table 1'!$U$4,1,0)+IF(AA513='Valori Consentiti - Table 1'!$W$4,1,0)+IF(AB513='Valori Consentiti - Table 1'!$Y$4,1,0)+IF(AC513='Valori Consentiti - Table 1'!$AA$4,1,0)+IF(AD513='Valori Consentiti - Table 1'!$AC$4,1,0)+IF(AE513='Valori Consentiti - Table 1'!$AE$4,1,0)+IF(AF513='Valori Consentiti - Table 1'!$AG$4,1,0)+IF(AG513='Valori Consentiti - Table 1'!$AI$4,1,0)+IF(AH513='Valori Consentiti - Table 1'!$AK$4,1,0)+IF(AI513='Valori Consentiti - Table 1'!$AM$4,1,0)+IF(AJ513='Valori Consentiti - Table 1'!$AO$4,1,0)+IF(AK513='Valori Consentiti - Table 1'!$AQ$4,1,0)+IF(AL513='Valori Consentiti - Table 1'!$AS$4,1,0)+IF(AM513='Valori Consentiti - Table 1'!$AU$4,1,0),IF(G513=4,IF(T513='Valori Consentiti - Table 1'!$I$5,1,0)+IF(U513='Valori Consentiti - Table 1'!$K$5,1,0)+IF(V513='Valori Consentiti - Table 1'!$M$5,1,0)+IF(W513='Valori Consentiti - Table 1'!$O$5,1,0)+IF(X513='Valori Consentiti - Table 1'!$Q$5,1,0)+IF(Y513='Valori Consentiti - Table 1'!$S$5,1,0)+IF(Z513='Valori Consentiti - Table 1'!$U$5,1,0)+IF(AA513='Valori Consentiti - Table 1'!$W$5,1,0)+IF(AB513='Valori Consentiti - Table 1'!$Y$5,1,0)+IF(AC513='Valori Consentiti - Table 1'!$AA$5,1,0)+IF(AD513='Valori Consentiti - Table 1'!$AC$5,1,0)+IF(AE513='Valori Consentiti - Table 1'!$AE$5,1,0)+IF(AF513='Valori Consentiti - Table 1'!$AG$5,1,0)+IF(AG513='Valori Consentiti - Table 1'!$AI$5,1,0)+IF(AH513='Valori Consentiti - Table 1'!$AK$5,1,0)+IF(AI513='Valori Consentiti - Table 1'!$AM$5,1,0)+IF(AJ513='Valori Consentiti - Table 1'!$AO$5,1,0)+IF(AK513='Valori Consentiti - Table 1'!$AQ$5,1,0)+IF(AL513='Valori Consentiti - Table 1'!$AS$5,1,0)+IF(AM513='Valori Consentiti - Table 1'!$AU$5,1,0),))))</f>
        <v>0</v>
      </c>
      <c r="Q513" s="16">
        <f t="shared" si="254"/>
        <v>20</v>
      </c>
      <c r="R513" s="16">
        <f t="shared" si="246"/>
        <v>1</v>
      </c>
      <c r="S513" s="17"/>
      <c r="T513" s="24" t="str">
        <f t="shared" si="226"/>
        <v/>
      </c>
      <c r="U513" s="25" t="str">
        <f t="shared" si="227"/>
        <v/>
      </c>
      <c r="V513" s="25" t="str">
        <f t="shared" si="228"/>
        <v/>
      </c>
      <c r="W513" s="26" t="str">
        <f t="shared" si="229"/>
        <v/>
      </c>
      <c r="X513" s="27" t="str">
        <f t="shared" si="230"/>
        <v/>
      </c>
      <c r="Y513" s="25" t="str">
        <f t="shared" si="231"/>
        <v/>
      </c>
      <c r="Z513" s="25" t="str">
        <f t="shared" si="232"/>
        <v/>
      </c>
      <c r="AA513" s="26" t="str">
        <f t="shared" si="233"/>
        <v/>
      </c>
      <c r="AB513" s="27" t="str">
        <f t="shared" si="234"/>
        <v/>
      </c>
      <c r="AC513" s="25" t="str">
        <f t="shared" si="235"/>
        <v/>
      </c>
      <c r="AD513" s="25" t="str">
        <f t="shared" si="236"/>
        <v/>
      </c>
      <c r="AE513" s="26" t="str">
        <f t="shared" si="237"/>
        <v/>
      </c>
      <c r="AF513" s="27" t="str">
        <f t="shared" si="238"/>
        <v/>
      </c>
      <c r="AG513" s="25" t="str">
        <f t="shared" si="239"/>
        <v/>
      </c>
      <c r="AH513" s="25" t="str">
        <f t="shared" si="240"/>
        <v/>
      </c>
      <c r="AI513" s="26" t="str">
        <f t="shared" si="241"/>
        <v/>
      </c>
      <c r="AJ513" s="27" t="str">
        <f t="shared" si="242"/>
        <v/>
      </c>
      <c r="AK513" s="25" t="str">
        <f t="shared" si="243"/>
        <v/>
      </c>
      <c r="AL513" s="25" t="str">
        <f t="shared" si="244"/>
        <v/>
      </c>
      <c r="AM513" s="28" t="str">
        <f t="shared" si="245"/>
        <v/>
      </c>
      <c r="AN513" s="29" t="b">
        <f t="shared" si="247"/>
        <v>0</v>
      </c>
      <c r="AO513" s="29" t="b">
        <f t="shared" si="248"/>
        <v>0</v>
      </c>
      <c r="AP513" s="29" t="b">
        <f t="shared" si="249"/>
        <v>0</v>
      </c>
      <c r="AQ513" s="29" t="b">
        <f t="shared" si="250"/>
        <v>0</v>
      </c>
      <c r="AR513" s="29" t="b">
        <f t="shared" si="251"/>
        <v>0</v>
      </c>
    </row>
    <row r="514" spans="1:44">
      <c r="A514" s="14"/>
      <c r="B514" s="14"/>
      <c r="C514" s="22"/>
      <c r="D514" s="14"/>
      <c r="E514" s="14"/>
      <c r="F514" s="14"/>
      <c r="G514" s="14"/>
      <c r="H514" s="15"/>
      <c r="I514" s="15"/>
      <c r="J514" s="15"/>
      <c r="K514" s="15"/>
      <c r="L514" s="15"/>
      <c r="M514" s="23">
        <f>IF(G514=1,IF(T514='Valori Consentiti - Table 1'!$I$2,5,IF(T514="X",1,0))+IF(U514='Valori Consentiti - Table 1'!$K$2,5,IF(U514="X",1,0))+IF(V514='Valori Consentiti - Table 1'!$M$2,5,IF(V514="X",1,0))+IF(W514='Valori Consentiti - Table 1'!$O$2,5,IF(W514="X",1,0))+IF(X514='Valori Consentiti - Table 1'!$Q$2,5,IF(X514="X",1,0))+IF(Y514='Valori Consentiti - Table 1'!$S$2,5,IF(Y514="X",1,0))+IF(Z514='Valori Consentiti - Table 1'!$U$2,5,IF(Z514="X",1,0))+IF(AA514='Valori Consentiti - Table 1'!$W$2,5,IF(AA514="X",1,0))+IF(AB514='Valori Consentiti - Table 1'!$Y$2,5,IF(AB514="X",1,0))+IF(AC514='Valori Consentiti - Table 1'!$AA$2,5,IF(AC514="X",1,0))+IF(AD514='Valori Consentiti - Table 1'!$AC$2,5,IF(AD514="X",1,0))+IF(AE514='Valori Consentiti - Table 1'!$AE$2,5,IF(AE514="X",1,0))+IF(AF514='Valori Consentiti - Table 1'!$AG$2,5,IF(AF514="X",1,0))+IF(AG514='Valori Consentiti - Table 1'!$AI$2,5,IF(AG514="X",1,0))+IF(AH514='Valori Consentiti - Table 1'!$AK$2,5,IF(AH514="X",1,0))+IF(AI514='Valori Consentiti - Table 1'!$AM$2,5,IF(AI514="X",1,0))+IF(AJ514='Valori Consentiti - Table 1'!$AO$2,5,IF(AJ514="X",1,0))+IF(AK514='Valori Consentiti - Table 1'!$AQ$2,5,IF(AK514="X",1,0))+IF(AL514='Valori Consentiti - Table 1'!$AS$2,5,IF(AL514="X",1,0))+IF(AM514='Valori Consentiti - Table 1'!$AU$2,5,IF(AM514="X",1,0)),IF(G514=2,IF(T514='Valori Consentiti - Table 1'!$I$3,5,IF(T514="X",1,0))+IF(U514='Valori Consentiti - Table 1'!$K$3,5,IF(U514="X",1,0))+IF(V514='Valori Consentiti - Table 1'!$M$3,5,IF(V514="X",1,0))+IF(W514='Valori Consentiti - Table 1'!$O$3,5,IF(W514="X",1,0))+IF(X514='Valori Consentiti - Table 1'!$Q$3,5,IF(X514="X",1,0))+IF(Y514='Valori Consentiti - Table 1'!$S$3,5,IF(Y514="X",1,0))+IF(Z514='Valori Consentiti - Table 1'!$U$3,5,IF(Z514="X",1,0))+IF(AA514='Valori Consentiti - Table 1'!$W$3,5,IF(AA514="X",1,0))+IF(AB514='Valori Consentiti - Table 1'!$Y$3,5,IF(AB514="X",1,0))+IF(AC514='Valori Consentiti - Table 1'!$AA$3,5,IF(AC514="X",1,0))+IF(AD514='Valori Consentiti - Table 1'!$AC$3,5,IF(AD514="X",1,0))+IF(AE514='Valori Consentiti - Table 1'!$AE$3,5,IF(AE514="X",1,0))+IF(AF514='Valori Consentiti - Table 1'!$AG$3,5,IF(AF514="X",1,0))+IF(AG514='Valori Consentiti - Table 1'!$AI$3,5,IF(AG514="X",1,0))+IF(AH514='Valori Consentiti - Table 1'!$AK$3,5,IF(AH514="X",1,0))+IF(AI514='Valori Consentiti - Table 1'!$AM$3,5,IF(AI514="X",1,0))+IF(AJ514='Valori Consentiti - Table 1'!$AO$3,5,IF(AJ514="X",1,0))+IF(AK514='Valori Consentiti - Table 1'!$AQ$3,5,IF(AK514="X",1,0))+IF(AL514='Valori Consentiti - Table 1'!$AS$3,5,IF(AL514="X",1,0))+IF(AM514='Valori Consentiti - Table 1'!$AU$3,5,IF(AM514="X",1,0)),IF(G514=3,IF(T514='Valori Consentiti - Table 1'!$I$4,5,IF(T514="X",1,0))+IF(U514='Valori Consentiti - Table 1'!$K$4,5,IF(U514="X",1,0))+IF(V514='Valori Consentiti - Table 1'!$M$4,5,IF(V514="X",1,0))+IF(W514='Valori Consentiti - Table 1'!$O$4,5,IF(W514="X",1,0))+IF(X514='Valori Consentiti - Table 1'!$Q$4,5,IF(X514="X",1,0))+IF(Y514='Valori Consentiti - Table 1'!$S$4,5,IF(Y514="X",1,0))+IF(Z514='Valori Consentiti - Table 1'!$U$4,5,IF(Z514="X",1,0))+IF(AA514='Valori Consentiti - Table 1'!$W$4,5,IF(AA514="X",1,0))+IF(AB514='Valori Consentiti - Table 1'!$Y$4,5,IF(AB514="X",1,0))+IF(AC514='Valori Consentiti - Table 1'!$AA$4,5,IF(AC514="X",1,0))+IF(AD514='Valori Consentiti - Table 1'!$AC$4,5,IF(AD514="X",1,0))+IF(AE514='Valori Consentiti - Table 1'!$AE$4,5,IF(AE514="X",1,0))+IF(AF514='Valori Consentiti - Table 1'!$AG$4,5,IF(AF514="X",1,0))+IF(AG514='Valori Consentiti - Table 1'!$AI$4,5,IF(AG514="X",1,0))+IF(AH514='Valori Consentiti - Table 1'!$AK$4,5,IF(AH514="X",1,0))+IF(AI514='Valori Consentiti - Table 1'!$AM$4,5,IF(AI514="X",1,0))+IF(AJ514='Valori Consentiti - Table 1'!$AO$4,5,IF(AJ514="X",1,0))+IF(AK514='Valori Consentiti - Table 1'!$AQ$4,5,IF(AK514="X",1,0))+IF(AL514='Valori Consentiti - Table 1'!$AS$4,5,IF(AL514="X",1,0))+IF(AM514='Valori Consentiti - Table 1'!$AU$4,5,IF(AM514="X",1,0)),IF(G514=4,IF(T514='Valori Consentiti - Table 1'!$I$5,5,IF(T514="X",1,0))+IF(U514='Valori Consentiti - Table 1'!$K$5,5,IF(U514="X",1,0))+IF(V514='Valori Consentiti - Table 1'!$M$5,5,IF(V514="X",1,0))+IF(W514='Valori Consentiti - Table 1'!$O$5,5,IF(W514="X",1,0))+IF(X514='Valori Consentiti - Table 1'!$Q$5,5,IF(X514="X",1,0))+IF(Y514='Valori Consentiti - Table 1'!$S$5,5,IF(Y514="X",1,0))+IF(Z514='Valori Consentiti - Table 1'!$U$5,5,IF(Z514="X",1,0))+IF(AA514='Valori Consentiti - Table 1'!$W$5,5,IF(AA514="X",1,0))+IF(AB514='Valori Consentiti - Table 1'!$Y$5,5,IF(AB514="X",1,0))+IF(AC514='Valori Consentiti - Table 1'!$AA$5,5,IF(AC514="X",1,0))+IF(AD514='Valori Consentiti - Table 1'!$AC$5,5,IF(AD514="X",1,0))+IF(AE514='Valori Consentiti - Table 1'!$AE$5,5,IF(AE514="X",1,0))+IF(AF514='Valori Consentiti - Table 1'!$AG$5,5,IF(AF514="X",1,0))+IF(AG514='Valori Consentiti - Table 1'!$AI$5,5,IF(AG514="X",1,0))+IF(AH514='Valori Consentiti - Table 1'!$AK$5,5,IF(AH514="X",1,0))+IF(AI514='Valori Consentiti - Table 1'!$AM$5,5,IF(AI514="X",1,0))+IF(AJ514='Valori Consentiti - Table 1'!$AO$5,5,IF(AJ514="X",1,0))+IF(AK514='Valori Consentiti - Table 1'!$AQ$5,5,IF(AK514="X",1,0))+IF(AL514='Valori Consentiti - Table 1'!$AS$5,5,IF(AL514="X",1,0))+IF(AM514='Valori Consentiti - Table 1'!$AU$5,5,IF(AM514="X",1,0)),))))</f>
        <v>0</v>
      </c>
      <c r="N514" s="16">
        <f t="shared" si="252"/>
        <v>0</v>
      </c>
      <c r="O514" s="16">
        <f t="shared" si="253"/>
        <v>20</v>
      </c>
      <c r="P514" s="16">
        <f>IF(G514=1,IF(T514='Valori Consentiti - Table 1'!$I$2,1,0)+IF(U514='Valori Consentiti - Table 1'!$K$2,1,0)+IF(V514='Valori Consentiti - Table 1'!$M$2,1,0)+IF(W514='Valori Consentiti - Table 1'!$O$2,1,0)+IF(X514='Valori Consentiti - Table 1'!$Q$2,1,0)+IF(Y514='Valori Consentiti - Table 1'!$S$2,1,0)+IF(Z514='Valori Consentiti - Table 1'!$U$2,1,0)+IF(AA514='Valori Consentiti - Table 1'!$W$2,1,0)+IF(AB514='Valori Consentiti - Table 1'!$Y$2,1,0)+IF(AC514='Valori Consentiti - Table 1'!$AA$2,1,0)+IF(AD514='Valori Consentiti - Table 1'!$AC$2,1,0)+IF(AE514='Valori Consentiti - Table 1'!$AE$2,1,0)+IF(AF514='Valori Consentiti - Table 1'!$AG$2,1,0)+IF(AG514='Valori Consentiti - Table 1'!$AI$2,1,0)+IF(AH514='Valori Consentiti - Table 1'!$AK$2,1,0)+IF(AI514='Valori Consentiti - Table 1'!$AM$2,1,0)+IF(AJ514='Valori Consentiti - Table 1'!$AO$2,1,0)+IF(AK514='Valori Consentiti - Table 1'!$AQ$2,1,0)+IF(AL514='Valori Consentiti - Table 1'!$AS$2,1,0)+IF(AM514='Valori Consentiti - Table 1'!$AU$2,1,0),IF(G514=2,IF(T514='Valori Consentiti - Table 1'!$I$3,1,0)+IF(U514='Valori Consentiti - Table 1'!$K$3,1,0)+IF(V514='Valori Consentiti - Table 1'!$M$3,1,0)+IF(W514='Valori Consentiti - Table 1'!$O$3,1,0)+IF(X514='Valori Consentiti - Table 1'!$Q$3,1,0)+IF(Y514='Valori Consentiti - Table 1'!$S$3,1,0)+IF(Z514='Valori Consentiti - Table 1'!$U$3,1,0)+IF(AA514='Valori Consentiti - Table 1'!$W$3,1,0)+IF(AB514='Valori Consentiti - Table 1'!$Y$3,1,0)+IF(AC514='Valori Consentiti - Table 1'!$AA$3,1,0)+IF(AD514='Valori Consentiti - Table 1'!$AC$3,1,0)+IF(AE514='Valori Consentiti - Table 1'!$AE$3,1,0)+IF(AF514='Valori Consentiti - Table 1'!$AG$3,1,0)+IF(AG514='Valori Consentiti - Table 1'!$AI$3,1,0)+IF(AH514='Valori Consentiti - Table 1'!$AK$3,1,0)+IF(AI514='Valori Consentiti - Table 1'!$AM$3,1,0)+IF(AJ514='Valori Consentiti - Table 1'!$AO$3,1,0)+IF(AK514='Valori Consentiti - Table 1'!$AQ$3,1,0)+IF(AL514='Valori Consentiti - Table 1'!$AS$3,1,0)+IF(AM514='Valori Consentiti - Table 1'!$AU$3,1,0),IF(G514=3,IF(T514='Valori Consentiti - Table 1'!$I$4,1,0)+IF(U514='Valori Consentiti - Table 1'!$K$4,1,0)+IF(V514='Valori Consentiti - Table 1'!$M$4,1,0)+IF(W514='Valori Consentiti - Table 1'!$O$4,1,0)+IF(X514='Valori Consentiti - Table 1'!$Q$4,1,0)+IF(Y514='Valori Consentiti - Table 1'!$S$4,1,0)+IF(Z514='Valori Consentiti - Table 1'!$U$4,1,0)+IF(AA514='Valori Consentiti - Table 1'!$W$4,1,0)+IF(AB514='Valori Consentiti - Table 1'!$Y$4,1,0)+IF(AC514='Valori Consentiti - Table 1'!$AA$4,1,0)+IF(AD514='Valori Consentiti - Table 1'!$AC$4,1,0)+IF(AE514='Valori Consentiti - Table 1'!$AE$4,1,0)+IF(AF514='Valori Consentiti - Table 1'!$AG$4,1,0)+IF(AG514='Valori Consentiti - Table 1'!$AI$4,1,0)+IF(AH514='Valori Consentiti - Table 1'!$AK$4,1,0)+IF(AI514='Valori Consentiti - Table 1'!$AM$4,1,0)+IF(AJ514='Valori Consentiti - Table 1'!$AO$4,1,0)+IF(AK514='Valori Consentiti - Table 1'!$AQ$4,1,0)+IF(AL514='Valori Consentiti - Table 1'!$AS$4,1,0)+IF(AM514='Valori Consentiti - Table 1'!$AU$4,1,0),IF(G514=4,IF(T514='Valori Consentiti - Table 1'!$I$5,1,0)+IF(U514='Valori Consentiti - Table 1'!$K$5,1,0)+IF(V514='Valori Consentiti - Table 1'!$M$5,1,0)+IF(W514='Valori Consentiti - Table 1'!$O$5,1,0)+IF(X514='Valori Consentiti - Table 1'!$Q$5,1,0)+IF(Y514='Valori Consentiti - Table 1'!$S$5,1,0)+IF(Z514='Valori Consentiti - Table 1'!$U$5,1,0)+IF(AA514='Valori Consentiti - Table 1'!$W$5,1,0)+IF(AB514='Valori Consentiti - Table 1'!$Y$5,1,0)+IF(AC514='Valori Consentiti - Table 1'!$AA$5,1,0)+IF(AD514='Valori Consentiti - Table 1'!$AC$5,1,0)+IF(AE514='Valori Consentiti - Table 1'!$AE$5,1,0)+IF(AF514='Valori Consentiti - Table 1'!$AG$5,1,0)+IF(AG514='Valori Consentiti - Table 1'!$AI$5,1,0)+IF(AH514='Valori Consentiti - Table 1'!$AK$5,1,0)+IF(AI514='Valori Consentiti - Table 1'!$AM$5,1,0)+IF(AJ514='Valori Consentiti - Table 1'!$AO$5,1,0)+IF(AK514='Valori Consentiti - Table 1'!$AQ$5,1,0)+IF(AL514='Valori Consentiti - Table 1'!$AS$5,1,0)+IF(AM514='Valori Consentiti - Table 1'!$AU$5,1,0),))))</f>
        <v>0</v>
      </c>
      <c r="Q514" s="16">
        <f t="shared" si="254"/>
        <v>20</v>
      </c>
      <c r="R514" s="16">
        <f t="shared" si="246"/>
        <v>1</v>
      </c>
      <c r="S514" s="17"/>
      <c r="T514" s="24" t="str">
        <f t="shared" ref="T514:T577" si="255">MID($H514,1,1)</f>
        <v/>
      </c>
      <c r="U514" s="25" t="str">
        <f t="shared" ref="U514:U577" si="256">MID($H514,2,1)</f>
        <v/>
      </c>
      <c r="V514" s="25" t="str">
        <f t="shared" ref="V514:V577" si="257">MID($H514,3,1)</f>
        <v/>
      </c>
      <c r="W514" s="26" t="str">
        <f t="shared" ref="W514:W577" si="258">MID($H514,4,1)</f>
        <v/>
      </c>
      <c r="X514" s="27" t="str">
        <f t="shared" ref="X514:X577" si="259">MID($I514,1,1)</f>
        <v/>
      </c>
      <c r="Y514" s="25" t="str">
        <f t="shared" ref="Y514:Y577" si="260">MID($I514,2,1)</f>
        <v/>
      </c>
      <c r="Z514" s="25" t="str">
        <f t="shared" ref="Z514:Z577" si="261">MID($I514,3,1)</f>
        <v/>
      </c>
      <c r="AA514" s="26" t="str">
        <f t="shared" ref="AA514:AA577" si="262">MID($I514,4,1)</f>
        <v/>
      </c>
      <c r="AB514" s="27" t="str">
        <f t="shared" ref="AB514:AB577" si="263">MID($J514,1,1)</f>
        <v/>
      </c>
      <c r="AC514" s="25" t="str">
        <f t="shared" ref="AC514:AC577" si="264">MID($J514,2,1)</f>
        <v/>
      </c>
      <c r="AD514" s="25" t="str">
        <f t="shared" ref="AD514:AD577" si="265">MID($J514,3,1)</f>
        <v/>
      </c>
      <c r="AE514" s="26" t="str">
        <f t="shared" ref="AE514:AE577" si="266">MID($J514,4,1)</f>
        <v/>
      </c>
      <c r="AF514" s="27" t="str">
        <f t="shared" ref="AF514:AF577" si="267">MID($K514,1,1)</f>
        <v/>
      </c>
      <c r="AG514" s="25" t="str">
        <f t="shared" ref="AG514:AG577" si="268">MID($K514,2,1)</f>
        <v/>
      </c>
      <c r="AH514" s="25" t="str">
        <f t="shared" ref="AH514:AH577" si="269">MID($K514,3,1)</f>
        <v/>
      </c>
      <c r="AI514" s="26" t="str">
        <f t="shared" ref="AI514:AI577" si="270">MID($K514,4,1)</f>
        <v/>
      </c>
      <c r="AJ514" s="27" t="str">
        <f t="shared" ref="AJ514:AJ577" si="271">MID($L514,1,1)</f>
        <v/>
      </c>
      <c r="AK514" s="25" t="str">
        <f t="shared" ref="AK514:AK577" si="272">MID($L514,2,1)</f>
        <v/>
      </c>
      <c r="AL514" s="25" t="str">
        <f t="shared" ref="AL514:AL577" si="273">MID($L514,3,1)</f>
        <v/>
      </c>
      <c r="AM514" s="28" t="str">
        <f t="shared" ref="AM514:AM577" si="274">MID($L514,4,1)</f>
        <v/>
      </c>
      <c r="AN514" s="29" t="b">
        <f t="shared" si="247"/>
        <v>0</v>
      </c>
      <c r="AO514" s="29" t="b">
        <f t="shared" si="248"/>
        <v>0</v>
      </c>
      <c r="AP514" s="29" t="b">
        <f t="shared" si="249"/>
        <v>0</v>
      </c>
      <c r="AQ514" s="29" t="b">
        <f t="shared" si="250"/>
        <v>0</v>
      </c>
      <c r="AR514" s="29" t="b">
        <f t="shared" si="251"/>
        <v>0</v>
      </c>
    </row>
    <row r="515" spans="1:44">
      <c r="A515" s="14"/>
      <c r="B515" s="14"/>
      <c r="C515" s="22"/>
      <c r="D515" s="14"/>
      <c r="E515" s="14"/>
      <c r="F515" s="14"/>
      <c r="G515" s="14"/>
      <c r="H515" s="15"/>
      <c r="I515" s="15"/>
      <c r="J515" s="15"/>
      <c r="K515" s="15"/>
      <c r="L515" s="15"/>
      <c r="M515" s="23">
        <f>IF(G515=1,IF(T515='Valori Consentiti - Table 1'!$I$2,5,IF(T515="X",1,0))+IF(U515='Valori Consentiti - Table 1'!$K$2,5,IF(U515="X",1,0))+IF(V515='Valori Consentiti - Table 1'!$M$2,5,IF(V515="X",1,0))+IF(W515='Valori Consentiti - Table 1'!$O$2,5,IF(W515="X",1,0))+IF(X515='Valori Consentiti - Table 1'!$Q$2,5,IF(X515="X",1,0))+IF(Y515='Valori Consentiti - Table 1'!$S$2,5,IF(Y515="X",1,0))+IF(Z515='Valori Consentiti - Table 1'!$U$2,5,IF(Z515="X",1,0))+IF(AA515='Valori Consentiti - Table 1'!$W$2,5,IF(AA515="X",1,0))+IF(AB515='Valori Consentiti - Table 1'!$Y$2,5,IF(AB515="X",1,0))+IF(AC515='Valori Consentiti - Table 1'!$AA$2,5,IF(AC515="X",1,0))+IF(AD515='Valori Consentiti - Table 1'!$AC$2,5,IF(AD515="X",1,0))+IF(AE515='Valori Consentiti - Table 1'!$AE$2,5,IF(AE515="X",1,0))+IF(AF515='Valori Consentiti - Table 1'!$AG$2,5,IF(AF515="X",1,0))+IF(AG515='Valori Consentiti - Table 1'!$AI$2,5,IF(AG515="X",1,0))+IF(AH515='Valori Consentiti - Table 1'!$AK$2,5,IF(AH515="X",1,0))+IF(AI515='Valori Consentiti - Table 1'!$AM$2,5,IF(AI515="X",1,0))+IF(AJ515='Valori Consentiti - Table 1'!$AO$2,5,IF(AJ515="X",1,0))+IF(AK515='Valori Consentiti - Table 1'!$AQ$2,5,IF(AK515="X",1,0))+IF(AL515='Valori Consentiti - Table 1'!$AS$2,5,IF(AL515="X",1,0))+IF(AM515='Valori Consentiti - Table 1'!$AU$2,5,IF(AM515="X",1,0)),IF(G515=2,IF(T515='Valori Consentiti - Table 1'!$I$3,5,IF(T515="X",1,0))+IF(U515='Valori Consentiti - Table 1'!$K$3,5,IF(U515="X",1,0))+IF(V515='Valori Consentiti - Table 1'!$M$3,5,IF(V515="X",1,0))+IF(W515='Valori Consentiti - Table 1'!$O$3,5,IF(W515="X",1,0))+IF(X515='Valori Consentiti - Table 1'!$Q$3,5,IF(X515="X",1,0))+IF(Y515='Valori Consentiti - Table 1'!$S$3,5,IF(Y515="X",1,0))+IF(Z515='Valori Consentiti - Table 1'!$U$3,5,IF(Z515="X",1,0))+IF(AA515='Valori Consentiti - Table 1'!$W$3,5,IF(AA515="X",1,0))+IF(AB515='Valori Consentiti - Table 1'!$Y$3,5,IF(AB515="X",1,0))+IF(AC515='Valori Consentiti - Table 1'!$AA$3,5,IF(AC515="X",1,0))+IF(AD515='Valori Consentiti - Table 1'!$AC$3,5,IF(AD515="X",1,0))+IF(AE515='Valori Consentiti - Table 1'!$AE$3,5,IF(AE515="X",1,0))+IF(AF515='Valori Consentiti - Table 1'!$AG$3,5,IF(AF515="X",1,0))+IF(AG515='Valori Consentiti - Table 1'!$AI$3,5,IF(AG515="X",1,0))+IF(AH515='Valori Consentiti - Table 1'!$AK$3,5,IF(AH515="X",1,0))+IF(AI515='Valori Consentiti - Table 1'!$AM$3,5,IF(AI515="X",1,0))+IF(AJ515='Valori Consentiti - Table 1'!$AO$3,5,IF(AJ515="X",1,0))+IF(AK515='Valori Consentiti - Table 1'!$AQ$3,5,IF(AK515="X",1,0))+IF(AL515='Valori Consentiti - Table 1'!$AS$3,5,IF(AL515="X",1,0))+IF(AM515='Valori Consentiti - Table 1'!$AU$3,5,IF(AM515="X",1,0)),IF(G515=3,IF(T515='Valori Consentiti - Table 1'!$I$4,5,IF(T515="X",1,0))+IF(U515='Valori Consentiti - Table 1'!$K$4,5,IF(U515="X",1,0))+IF(V515='Valori Consentiti - Table 1'!$M$4,5,IF(V515="X",1,0))+IF(W515='Valori Consentiti - Table 1'!$O$4,5,IF(W515="X",1,0))+IF(X515='Valori Consentiti - Table 1'!$Q$4,5,IF(X515="X",1,0))+IF(Y515='Valori Consentiti - Table 1'!$S$4,5,IF(Y515="X",1,0))+IF(Z515='Valori Consentiti - Table 1'!$U$4,5,IF(Z515="X",1,0))+IF(AA515='Valori Consentiti - Table 1'!$W$4,5,IF(AA515="X",1,0))+IF(AB515='Valori Consentiti - Table 1'!$Y$4,5,IF(AB515="X",1,0))+IF(AC515='Valori Consentiti - Table 1'!$AA$4,5,IF(AC515="X",1,0))+IF(AD515='Valori Consentiti - Table 1'!$AC$4,5,IF(AD515="X",1,0))+IF(AE515='Valori Consentiti - Table 1'!$AE$4,5,IF(AE515="X",1,0))+IF(AF515='Valori Consentiti - Table 1'!$AG$4,5,IF(AF515="X",1,0))+IF(AG515='Valori Consentiti - Table 1'!$AI$4,5,IF(AG515="X",1,0))+IF(AH515='Valori Consentiti - Table 1'!$AK$4,5,IF(AH515="X",1,0))+IF(AI515='Valori Consentiti - Table 1'!$AM$4,5,IF(AI515="X",1,0))+IF(AJ515='Valori Consentiti - Table 1'!$AO$4,5,IF(AJ515="X",1,0))+IF(AK515='Valori Consentiti - Table 1'!$AQ$4,5,IF(AK515="X",1,0))+IF(AL515='Valori Consentiti - Table 1'!$AS$4,5,IF(AL515="X",1,0))+IF(AM515='Valori Consentiti - Table 1'!$AU$4,5,IF(AM515="X",1,0)),IF(G515=4,IF(T515='Valori Consentiti - Table 1'!$I$5,5,IF(T515="X",1,0))+IF(U515='Valori Consentiti - Table 1'!$K$5,5,IF(U515="X",1,0))+IF(V515='Valori Consentiti - Table 1'!$M$5,5,IF(V515="X",1,0))+IF(W515='Valori Consentiti - Table 1'!$O$5,5,IF(W515="X",1,0))+IF(X515='Valori Consentiti - Table 1'!$Q$5,5,IF(X515="X",1,0))+IF(Y515='Valori Consentiti - Table 1'!$S$5,5,IF(Y515="X",1,0))+IF(Z515='Valori Consentiti - Table 1'!$U$5,5,IF(Z515="X",1,0))+IF(AA515='Valori Consentiti - Table 1'!$W$5,5,IF(AA515="X",1,0))+IF(AB515='Valori Consentiti - Table 1'!$Y$5,5,IF(AB515="X",1,0))+IF(AC515='Valori Consentiti - Table 1'!$AA$5,5,IF(AC515="X",1,0))+IF(AD515='Valori Consentiti - Table 1'!$AC$5,5,IF(AD515="X",1,0))+IF(AE515='Valori Consentiti - Table 1'!$AE$5,5,IF(AE515="X",1,0))+IF(AF515='Valori Consentiti - Table 1'!$AG$5,5,IF(AF515="X",1,0))+IF(AG515='Valori Consentiti - Table 1'!$AI$5,5,IF(AG515="X",1,0))+IF(AH515='Valori Consentiti - Table 1'!$AK$5,5,IF(AH515="X",1,0))+IF(AI515='Valori Consentiti - Table 1'!$AM$5,5,IF(AI515="X",1,0))+IF(AJ515='Valori Consentiti - Table 1'!$AO$5,5,IF(AJ515="X",1,0))+IF(AK515='Valori Consentiti - Table 1'!$AQ$5,5,IF(AK515="X",1,0))+IF(AL515='Valori Consentiti - Table 1'!$AS$5,5,IF(AL515="X",1,0))+IF(AM515='Valori Consentiti - Table 1'!$AU$5,5,IF(AM515="X",1,0)),))))</f>
        <v>0</v>
      </c>
      <c r="N515" s="16">
        <f t="shared" si="252"/>
        <v>0</v>
      </c>
      <c r="O515" s="16">
        <f t="shared" si="253"/>
        <v>20</v>
      </c>
      <c r="P515" s="16">
        <f>IF(G515=1,IF(T515='Valori Consentiti - Table 1'!$I$2,1,0)+IF(U515='Valori Consentiti - Table 1'!$K$2,1,0)+IF(V515='Valori Consentiti - Table 1'!$M$2,1,0)+IF(W515='Valori Consentiti - Table 1'!$O$2,1,0)+IF(X515='Valori Consentiti - Table 1'!$Q$2,1,0)+IF(Y515='Valori Consentiti - Table 1'!$S$2,1,0)+IF(Z515='Valori Consentiti - Table 1'!$U$2,1,0)+IF(AA515='Valori Consentiti - Table 1'!$W$2,1,0)+IF(AB515='Valori Consentiti - Table 1'!$Y$2,1,0)+IF(AC515='Valori Consentiti - Table 1'!$AA$2,1,0)+IF(AD515='Valori Consentiti - Table 1'!$AC$2,1,0)+IF(AE515='Valori Consentiti - Table 1'!$AE$2,1,0)+IF(AF515='Valori Consentiti - Table 1'!$AG$2,1,0)+IF(AG515='Valori Consentiti - Table 1'!$AI$2,1,0)+IF(AH515='Valori Consentiti - Table 1'!$AK$2,1,0)+IF(AI515='Valori Consentiti - Table 1'!$AM$2,1,0)+IF(AJ515='Valori Consentiti - Table 1'!$AO$2,1,0)+IF(AK515='Valori Consentiti - Table 1'!$AQ$2,1,0)+IF(AL515='Valori Consentiti - Table 1'!$AS$2,1,0)+IF(AM515='Valori Consentiti - Table 1'!$AU$2,1,0),IF(G515=2,IF(T515='Valori Consentiti - Table 1'!$I$3,1,0)+IF(U515='Valori Consentiti - Table 1'!$K$3,1,0)+IF(V515='Valori Consentiti - Table 1'!$M$3,1,0)+IF(W515='Valori Consentiti - Table 1'!$O$3,1,0)+IF(X515='Valori Consentiti - Table 1'!$Q$3,1,0)+IF(Y515='Valori Consentiti - Table 1'!$S$3,1,0)+IF(Z515='Valori Consentiti - Table 1'!$U$3,1,0)+IF(AA515='Valori Consentiti - Table 1'!$W$3,1,0)+IF(AB515='Valori Consentiti - Table 1'!$Y$3,1,0)+IF(AC515='Valori Consentiti - Table 1'!$AA$3,1,0)+IF(AD515='Valori Consentiti - Table 1'!$AC$3,1,0)+IF(AE515='Valori Consentiti - Table 1'!$AE$3,1,0)+IF(AF515='Valori Consentiti - Table 1'!$AG$3,1,0)+IF(AG515='Valori Consentiti - Table 1'!$AI$3,1,0)+IF(AH515='Valori Consentiti - Table 1'!$AK$3,1,0)+IF(AI515='Valori Consentiti - Table 1'!$AM$3,1,0)+IF(AJ515='Valori Consentiti - Table 1'!$AO$3,1,0)+IF(AK515='Valori Consentiti - Table 1'!$AQ$3,1,0)+IF(AL515='Valori Consentiti - Table 1'!$AS$3,1,0)+IF(AM515='Valori Consentiti - Table 1'!$AU$3,1,0),IF(G515=3,IF(T515='Valori Consentiti - Table 1'!$I$4,1,0)+IF(U515='Valori Consentiti - Table 1'!$K$4,1,0)+IF(V515='Valori Consentiti - Table 1'!$M$4,1,0)+IF(W515='Valori Consentiti - Table 1'!$O$4,1,0)+IF(X515='Valori Consentiti - Table 1'!$Q$4,1,0)+IF(Y515='Valori Consentiti - Table 1'!$S$4,1,0)+IF(Z515='Valori Consentiti - Table 1'!$U$4,1,0)+IF(AA515='Valori Consentiti - Table 1'!$W$4,1,0)+IF(AB515='Valori Consentiti - Table 1'!$Y$4,1,0)+IF(AC515='Valori Consentiti - Table 1'!$AA$4,1,0)+IF(AD515='Valori Consentiti - Table 1'!$AC$4,1,0)+IF(AE515='Valori Consentiti - Table 1'!$AE$4,1,0)+IF(AF515='Valori Consentiti - Table 1'!$AG$4,1,0)+IF(AG515='Valori Consentiti - Table 1'!$AI$4,1,0)+IF(AH515='Valori Consentiti - Table 1'!$AK$4,1,0)+IF(AI515='Valori Consentiti - Table 1'!$AM$4,1,0)+IF(AJ515='Valori Consentiti - Table 1'!$AO$4,1,0)+IF(AK515='Valori Consentiti - Table 1'!$AQ$4,1,0)+IF(AL515='Valori Consentiti - Table 1'!$AS$4,1,0)+IF(AM515='Valori Consentiti - Table 1'!$AU$4,1,0),IF(G515=4,IF(T515='Valori Consentiti - Table 1'!$I$5,1,0)+IF(U515='Valori Consentiti - Table 1'!$K$5,1,0)+IF(V515='Valori Consentiti - Table 1'!$M$5,1,0)+IF(W515='Valori Consentiti - Table 1'!$O$5,1,0)+IF(X515='Valori Consentiti - Table 1'!$Q$5,1,0)+IF(Y515='Valori Consentiti - Table 1'!$S$5,1,0)+IF(Z515='Valori Consentiti - Table 1'!$U$5,1,0)+IF(AA515='Valori Consentiti - Table 1'!$W$5,1,0)+IF(AB515='Valori Consentiti - Table 1'!$Y$5,1,0)+IF(AC515='Valori Consentiti - Table 1'!$AA$5,1,0)+IF(AD515='Valori Consentiti - Table 1'!$AC$5,1,0)+IF(AE515='Valori Consentiti - Table 1'!$AE$5,1,0)+IF(AF515='Valori Consentiti - Table 1'!$AG$5,1,0)+IF(AG515='Valori Consentiti - Table 1'!$AI$5,1,0)+IF(AH515='Valori Consentiti - Table 1'!$AK$5,1,0)+IF(AI515='Valori Consentiti - Table 1'!$AM$5,1,0)+IF(AJ515='Valori Consentiti - Table 1'!$AO$5,1,0)+IF(AK515='Valori Consentiti - Table 1'!$AQ$5,1,0)+IF(AL515='Valori Consentiti - Table 1'!$AS$5,1,0)+IF(AM515='Valori Consentiti - Table 1'!$AU$5,1,0),))))</f>
        <v>0</v>
      </c>
      <c r="Q515" s="16">
        <f t="shared" si="254"/>
        <v>20</v>
      </c>
      <c r="R515" s="16">
        <f t="shared" ref="R515:R578" si="275">COUNTIF($M$2:$M$1000,"&gt;" &amp;$M515)+1</f>
        <v>1</v>
      </c>
      <c r="S515" s="17"/>
      <c r="T515" s="24" t="str">
        <f t="shared" si="255"/>
        <v/>
      </c>
      <c r="U515" s="25" t="str">
        <f t="shared" si="256"/>
        <v/>
      </c>
      <c r="V515" s="25" t="str">
        <f t="shared" si="257"/>
        <v/>
      </c>
      <c r="W515" s="26" t="str">
        <f t="shared" si="258"/>
        <v/>
      </c>
      <c r="X515" s="27" t="str">
        <f t="shared" si="259"/>
        <v/>
      </c>
      <c r="Y515" s="25" t="str">
        <f t="shared" si="260"/>
        <v/>
      </c>
      <c r="Z515" s="25" t="str">
        <f t="shared" si="261"/>
        <v/>
      </c>
      <c r="AA515" s="26" t="str">
        <f t="shared" si="262"/>
        <v/>
      </c>
      <c r="AB515" s="27" t="str">
        <f t="shared" si="263"/>
        <v/>
      </c>
      <c r="AC515" s="25" t="str">
        <f t="shared" si="264"/>
        <v/>
      </c>
      <c r="AD515" s="25" t="str">
        <f t="shared" si="265"/>
        <v/>
      </c>
      <c r="AE515" s="26" t="str">
        <f t="shared" si="266"/>
        <v/>
      </c>
      <c r="AF515" s="27" t="str">
        <f t="shared" si="267"/>
        <v/>
      </c>
      <c r="AG515" s="25" t="str">
        <f t="shared" si="268"/>
        <v/>
      </c>
      <c r="AH515" s="25" t="str">
        <f t="shared" si="269"/>
        <v/>
      </c>
      <c r="AI515" s="26" t="str">
        <f t="shared" si="270"/>
        <v/>
      </c>
      <c r="AJ515" s="27" t="str">
        <f t="shared" si="271"/>
        <v/>
      </c>
      <c r="AK515" s="25" t="str">
        <f t="shared" si="272"/>
        <v/>
      </c>
      <c r="AL515" s="25" t="str">
        <f t="shared" si="273"/>
        <v/>
      </c>
      <c r="AM515" s="28" t="str">
        <f t="shared" si="274"/>
        <v/>
      </c>
      <c r="AN515" s="29" t="b">
        <f t="shared" si="247"/>
        <v>0</v>
      </c>
      <c r="AO515" s="29" t="b">
        <f t="shared" si="248"/>
        <v>0</v>
      </c>
      <c r="AP515" s="29" t="b">
        <f t="shared" si="249"/>
        <v>0</v>
      </c>
      <c r="AQ515" s="29" t="b">
        <f t="shared" si="250"/>
        <v>0</v>
      </c>
      <c r="AR515" s="29" t="b">
        <f t="shared" si="251"/>
        <v>0</v>
      </c>
    </row>
    <row r="516" spans="1:44">
      <c r="A516" s="14"/>
      <c r="B516" s="14"/>
      <c r="C516" s="22"/>
      <c r="D516" s="14"/>
      <c r="E516" s="14"/>
      <c r="F516" s="14"/>
      <c r="G516" s="14"/>
      <c r="H516" s="15"/>
      <c r="I516" s="15"/>
      <c r="J516" s="15"/>
      <c r="K516" s="15"/>
      <c r="L516" s="15"/>
      <c r="M516" s="23">
        <f>IF(G516=1,IF(T516='Valori Consentiti - Table 1'!$I$2,5,IF(T516="X",1,0))+IF(U516='Valori Consentiti - Table 1'!$K$2,5,IF(U516="X",1,0))+IF(V516='Valori Consentiti - Table 1'!$M$2,5,IF(V516="X",1,0))+IF(W516='Valori Consentiti - Table 1'!$O$2,5,IF(W516="X",1,0))+IF(X516='Valori Consentiti - Table 1'!$Q$2,5,IF(X516="X",1,0))+IF(Y516='Valori Consentiti - Table 1'!$S$2,5,IF(Y516="X",1,0))+IF(Z516='Valori Consentiti - Table 1'!$U$2,5,IF(Z516="X",1,0))+IF(AA516='Valori Consentiti - Table 1'!$W$2,5,IF(AA516="X",1,0))+IF(AB516='Valori Consentiti - Table 1'!$Y$2,5,IF(AB516="X",1,0))+IF(AC516='Valori Consentiti - Table 1'!$AA$2,5,IF(AC516="X",1,0))+IF(AD516='Valori Consentiti - Table 1'!$AC$2,5,IF(AD516="X",1,0))+IF(AE516='Valori Consentiti - Table 1'!$AE$2,5,IF(AE516="X",1,0))+IF(AF516='Valori Consentiti - Table 1'!$AG$2,5,IF(AF516="X",1,0))+IF(AG516='Valori Consentiti - Table 1'!$AI$2,5,IF(AG516="X",1,0))+IF(AH516='Valori Consentiti - Table 1'!$AK$2,5,IF(AH516="X",1,0))+IF(AI516='Valori Consentiti - Table 1'!$AM$2,5,IF(AI516="X",1,0))+IF(AJ516='Valori Consentiti - Table 1'!$AO$2,5,IF(AJ516="X",1,0))+IF(AK516='Valori Consentiti - Table 1'!$AQ$2,5,IF(AK516="X",1,0))+IF(AL516='Valori Consentiti - Table 1'!$AS$2,5,IF(AL516="X",1,0))+IF(AM516='Valori Consentiti - Table 1'!$AU$2,5,IF(AM516="X",1,0)),IF(G516=2,IF(T516='Valori Consentiti - Table 1'!$I$3,5,IF(T516="X",1,0))+IF(U516='Valori Consentiti - Table 1'!$K$3,5,IF(U516="X",1,0))+IF(V516='Valori Consentiti - Table 1'!$M$3,5,IF(V516="X",1,0))+IF(W516='Valori Consentiti - Table 1'!$O$3,5,IF(W516="X",1,0))+IF(X516='Valori Consentiti - Table 1'!$Q$3,5,IF(X516="X",1,0))+IF(Y516='Valori Consentiti - Table 1'!$S$3,5,IF(Y516="X",1,0))+IF(Z516='Valori Consentiti - Table 1'!$U$3,5,IF(Z516="X",1,0))+IF(AA516='Valori Consentiti - Table 1'!$W$3,5,IF(AA516="X",1,0))+IF(AB516='Valori Consentiti - Table 1'!$Y$3,5,IF(AB516="X",1,0))+IF(AC516='Valori Consentiti - Table 1'!$AA$3,5,IF(AC516="X",1,0))+IF(AD516='Valori Consentiti - Table 1'!$AC$3,5,IF(AD516="X",1,0))+IF(AE516='Valori Consentiti - Table 1'!$AE$3,5,IF(AE516="X",1,0))+IF(AF516='Valori Consentiti - Table 1'!$AG$3,5,IF(AF516="X",1,0))+IF(AG516='Valori Consentiti - Table 1'!$AI$3,5,IF(AG516="X",1,0))+IF(AH516='Valori Consentiti - Table 1'!$AK$3,5,IF(AH516="X",1,0))+IF(AI516='Valori Consentiti - Table 1'!$AM$3,5,IF(AI516="X",1,0))+IF(AJ516='Valori Consentiti - Table 1'!$AO$3,5,IF(AJ516="X",1,0))+IF(AK516='Valori Consentiti - Table 1'!$AQ$3,5,IF(AK516="X",1,0))+IF(AL516='Valori Consentiti - Table 1'!$AS$3,5,IF(AL516="X",1,0))+IF(AM516='Valori Consentiti - Table 1'!$AU$3,5,IF(AM516="X",1,0)),IF(G516=3,IF(T516='Valori Consentiti - Table 1'!$I$4,5,IF(T516="X",1,0))+IF(U516='Valori Consentiti - Table 1'!$K$4,5,IF(U516="X",1,0))+IF(V516='Valori Consentiti - Table 1'!$M$4,5,IF(V516="X",1,0))+IF(W516='Valori Consentiti - Table 1'!$O$4,5,IF(W516="X",1,0))+IF(X516='Valori Consentiti - Table 1'!$Q$4,5,IF(X516="X",1,0))+IF(Y516='Valori Consentiti - Table 1'!$S$4,5,IF(Y516="X",1,0))+IF(Z516='Valori Consentiti - Table 1'!$U$4,5,IF(Z516="X",1,0))+IF(AA516='Valori Consentiti - Table 1'!$W$4,5,IF(AA516="X",1,0))+IF(AB516='Valori Consentiti - Table 1'!$Y$4,5,IF(AB516="X",1,0))+IF(AC516='Valori Consentiti - Table 1'!$AA$4,5,IF(AC516="X",1,0))+IF(AD516='Valori Consentiti - Table 1'!$AC$4,5,IF(AD516="X",1,0))+IF(AE516='Valori Consentiti - Table 1'!$AE$4,5,IF(AE516="X",1,0))+IF(AF516='Valori Consentiti - Table 1'!$AG$4,5,IF(AF516="X",1,0))+IF(AG516='Valori Consentiti - Table 1'!$AI$4,5,IF(AG516="X",1,0))+IF(AH516='Valori Consentiti - Table 1'!$AK$4,5,IF(AH516="X",1,0))+IF(AI516='Valori Consentiti - Table 1'!$AM$4,5,IF(AI516="X",1,0))+IF(AJ516='Valori Consentiti - Table 1'!$AO$4,5,IF(AJ516="X",1,0))+IF(AK516='Valori Consentiti - Table 1'!$AQ$4,5,IF(AK516="X",1,0))+IF(AL516='Valori Consentiti - Table 1'!$AS$4,5,IF(AL516="X",1,0))+IF(AM516='Valori Consentiti - Table 1'!$AU$4,5,IF(AM516="X",1,0)),IF(G516=4,IF(T516='Valori Consentiti - Table 1'!$I$5,5,IF(T516="X",1,0))+IF(U516='Valori Consentiti - Table 1'!$K$5,5,IF(U516="X",1,0))+IF(V516='Valori Consentiti - Table 1'!$M$5,5,IF(V516="X",1,0))+IF(W516='Valori Consentiti - Table 1'!$O$5,5,IF(W516="X",1,0))+IF(X516='Valori Consentiti - Table 1'!$Q$5,5,IF(X516="X",1,0))+IF(Y516='Valori Consentiti - Table 1'!$S$5,5,IF(Y516="X",1,0))+IF(Z516='Valori Consentiti - Table 1'!$U$5,5,IF(Z516="X",1,0))+IF(AA516='Valori Consentiti - Table 1'!$W$5,5,IF(AA516="X",1,0))+IF(AB516='Valori Consentiti - Table 1'!$Y$5,5,IF(AB516="X",1,0))+IF(AC516='Valori Consentiti - Table 1'!$AA$5,5,IF(AC516="X",1,0))+IF(AD516='Valori Consentiti - Table 1'!$AC$5,5,IF(AD516="X",1,0))+IF(AE516='Valori Consentiti - Table 1'!$AE$5,5,IF(AE516="X",1,0))+IF(AF516='Valori Consentiti - Table 1'!$AG$5,5,IF(AF516="X",1,0))+IF(AG516='Valori Consentiti - Table 1'!$AI$5,5,IF(AG516="X",1,0))+IF(AH516='Valori Consentiti - Table 1'!$AK$5,5,IF(AH516="X",1,0))+IF(AI516='Valori Consentiti - Table 1'!$AM$5,5,IF(AI516="X",1,0))+IF(AJ516='Valori Consentiti - Table 1'!$AO$5,5,IF(AJ516="X",1,0))+IF(AK516='Valori Consentiti - Table 1'!$AQ$5,5,IF(AK516="X",1,0))+IF(AL516='Valori Consentiti - Table 1'!$AS$5,5,IF(AL516="X",1,0))+IF(AM516='Valori Consentiti - Table 1'!$AU$5,5,IF(AM516="X",1,0)),))))</f>
        <v>0</v>
      </c>
      <c r="N516" s="16">
        <f t="shared" si="252"/>
        <v>0</v>
      </c>
      <c r="O516" s="16">
        <f t="shared" si="253"/>
        <v>20</v>
      </c>
      <c r="P516" s="16">
        <f>IF(G516=1,IF(T516='Valori Consentiti - Table 1'!$I$2,1,0)+IF(U516='Valori Consentiti - Table 1'!$K$2,1,0)+IF(V516='Valori Consentiti - Table 1'!$M$2,1,0)+IF(W516='Valori Consentiti - Table 1'!$O$2,1,0)+IF(X516='Valori Consentiti - Table 1'!$Q$2,1,0)+IF(Y516='Valori Consentiti - Table 1'!$S$2,1,0)+IF(Z516='Valori Consentiti - Table 1'!$U$2,1,0)+IF(AA516='Valori Consentiti - Table 1'!$W$2,1,0)+IF(AB516='Valori Consentiti - Table 1'!$Y$2,1,0)+IF(AC516='Valori Consentiti - Table 1'!$AA$2,1,0)+IF(AD516='Valori Consentiti - Table 1'!$AC$2,1,0)+IF(AE516='Valori Consentiti - Table 1'!$AE$2,1,0)+IF(AF516='Valori Consentiti - Table 1'!$AG$2,1,0)+IF(AG516='Valori Consentiti - Table 1'!$AI$2,1,0)+IF(AH516='Valori Consentiti - Table 1'!$AK$2,1,0)+IF(AI516='Valori Consentiti - Table 1'!$AM$2,1,0)+IF(AJ516='Valori Consentiti - Table 1'!$AO$2,1,0)+IF(AK516='Valori Consentiti - Table 1'!$AQ$2,1,0)+IF(AL516='Valori Consentiti - Table 1'!$AS$2,1,0)+IF(AM516='Valori Consentiti - Table 1'!$AU$2,1,0),IF(G516=2,IF(T516='Valori Consentiti - Table 1'!$I$3,1,0)+IF(U516='Valori Consentiti - Table 1'!$K$3,1,0)+IF(V516='Valori Consentiti - Table 1'!$M$3,1,0)+IF(W516='Valori Consentiti - Table 1'!$O$3,1,0)+IF(X516='Valori Consentiti - Table 1'!$Q$3,1,0)+IF(Y516='Valori Consentiti - Table 1'!$S$3,1,0)+IF(Z516='Valori Consentiti - Table 1'!$U$3,1,0)+IF(AA516='Valori Consentiti - Table 1'!$W$3,1,0)+IF(AB516='Valori Consentiti - Table 1'!$Y$3,1,0)+IF(AC516='Valori Consentiti - Table 1'!$AA$3,1,0)+IF(AD516='Valori Consentiti - Table 1'!$AC$3,1,0)+IF(AE516='Valori Consentiti - Table 1'!$AE$3,1,0)+IF(AF516='Valori Consentiti - Table 1'!$AG$3,1,0)+IF(AG516='Valori Consentiti - Table 1'!$AI$3,1,0)+IF(AH516='Valori Consentiti - Table 1'!$AK$3,1,0)+IF(AI516='Valori Consentiti - Table 1'!$AM$3,1,0)+IF(AJ516='Valori Consentiti - Table 1'!$AO$3,1,0)+IF(AK516='Valori Consentiti - Table 1'!$AQ$3,1,0)+IF(AL516='Valori Consentiti - Table 1'!$AS$3,1,0)+IF(AM516='Valori Consentiti - Table 1'!$AU$3,1,0),IF(G516=3,IF(T516='Valori Consentiti - Table 1'!$I$4,1,0)+IF(U516='Valori Consentiti - Table 1'!$K$4,1,0)+IF(V516='Valori Consentiti - Table 1'!$M$4,1,0)+IF(W516='Valori Consentiti - Table 1'!$O$4,1,0)+IF(X516='Valori Consentiti - Table 1'!$Q$4,1,0)+IF(Y516='Valori Consentiti - Table 1'!$S$4,1,0)+IF(Z516='Valori Consentiti - Table 1'!$U$4,1,0)+IF(AA516='Valori Consentiti - Table 1'!$W$4,1,0)+IF(AB516='Valori Consentiti - Table 1'!$Y$4,1,0)+IF(AC516='Valori Consentiti - Table 1'!$AA$4,1,0)+IF(AD516='Valori Consentiti - Table 1'!$AC$4,1,0)+IF(AE516='Valori Consentiti - Table 1'!$AE$4,1,0)+IF(AF516='Valori Consentiti - Table 1'!$AG$4,1,0)+IF(AG516='Valori Consentiti - Table 1'!$AI$4,1,0)+IF(AH516='Valori Consentiti - Table 1'!$AK$4,1,0)+IF(AI516='Valori Consentiti - Table 1'!$AM$4,1,0)+IF(AJ516='Valori Consentiti - Table 1'!$AO$4,1,0)+IF(AK516='Valori Consentiti - Table 1'!$AQ$4,1,0)+IF(AL516='Valori Consentiti - Table 1'!$AS$4,1,0)+IF(AM516='Valori Consentiti - Table 1'!$AU$4,1,0),IF(G516=4,IF(T516='Valori Consentiti - Table 1'!$I$5,1,0)+IF(U516='Valori Consentiti - Table 1'!$K$5,1,0)+IF(V516='Valori Consentiti - Table 1'!$M$5,1,0)+IF(W516='Valori Consentiti - Table 1'!$O$5,1,0)+IF(X516='Valori Consentiti - Table 1'!$Q$5,1,0)+IF(Y516='Valori Consentiti - Table 1'!$S$5,1,0)+IF(Z516='Valori Consentiti - Table 1'!$U$5,1,0)+IF(AA516='Valori Consentiti - Table 1'!$W$5,1,0)+IF(AB516='Valori Consentiti - Table 1'!$Y$5,1,0)+IF(AC516='Valori Consentiti - Table 1'!$AA$5,1,0)+IF(AD516='Valori Consentiti - Table 1'!$AC$5,1,0)+IF(AE516='Valori Consentiti - Table 1'!$AE$5,1,0)+IF(AF516='Valori Consentiti - Table 1'!$AG$5,1,0)+IF(AG516='Valori Consentiti - Table 1'!$AI$5,1,0)+IF(AH516='Valori Consentiti - Table 1'!$AK$5,1,0)+IF(AI516='Valori Consentiti - Table 1'!$AM$5,1,0)+IF(AJ516='Valori Consentiti - Table 1'!$AO$5,1,0)+IF(AK516='Valori Consentiti - Table 1'!$AQ$5,1,0)+IF(AL516='Valori Consentiti - Table 1'!$AS$5,1,0)+IF(AM516='Valori Consentiti - Table 1'!$AU$5,1,0),))))</f>
        <v>0</v>
      </c>
      <c r="Q516" s="16">
        <f t="shared" si="254"/>
        <v>20</v>
      </c>
      <c r="R516" s="16">
        <f t="shared" si="275"/>
        <v>1</v>
      </c>
      <c r="S516" s="17"/>
      <c r="T516" s="24" t="str">
        <f t="shared" si="255"/>
        <v/>
      </c>
      <c r="U516" s="25" t="str">
        <f t="shared" si="256"/>
        <v/>
      </c>
      <c r="V516" s="25" t="str">
        <f t="shared" si="257"/>
        <v/>
      </c>
      <c r="W516" s="26" t="str">
        <f t="shared" si="258"/>
        <v/>
      </c>
      <c r="X516" s="27" t="str">
        <f t="shared" si="259"/>
        <v/>
      </c>
      <c r="Y516" s="25" t="str">
        <f t="shared" si="260"/>
        <v/>
      </c>
      <c r="Z516" s="25" t="str">
        <f t="shared" si="261"/>
        <v/>
      </c>
      <c r="AA516" s="26" t="str">
        <f t="shared" si="262"/>
        <v/>
      </c>
      <c r="AB516" s="27" t="str">
        <f t="shared" si="263"/>
        <v/>
      </c>
      <c r="AC516" s="25" t="str">
        <f t="shared" si="264"/>
        <v/>
      </c>
      <c r="AD516" s="25" t="str">
        <f t="shared" si="265"/>
        <v/>
      </c>
      <c r="AE516" s="26" t="str">
        <f t="shared" si="266"/>
        <v/>
      </c>
      <c r="AF516" s="27" t="str">
        <f t="shared" si="267"/>
        <v/>
      </c>
      <c r="AG516" s="25" t="str">
        <f t="shared" si="268"/>
        <v/>
      </c>
      <c r="AH516" s="25" t="str">
        <f t="shared" si="269"/>
        <v/>
      </c>
      <c r="AI516" s="26" t="str">
        <f t="shared" si="270"/>
        <v/>
      </c>
      <c r="AJ516" s="27" t="str">
        <f t="shared" si="271"/>
        <v/>
      </c>
      <c r="AK516" s="25" t="str">
        <f t="shared" si="272"/>
        <v/>
      </c>
      <c r="AL516" s="25" t="str">
        <f t="shared" si="273"/>
        <v/>
      </c>
      <c r="AM516" s="28" t="str">
        <f t="shared" si="274"/>
        <v/>
      </c>
      <c r="AN516" s="29" t="b">
        <f t="shared" si="247"/>
        <v>0</v>
      </c>
      <c r="AO516" s="29" t="b">
        <f t="shared" si="248"/>
        <v>0</v>
      </c>
      <c r="AP516" s="29" t="b">
        <f t="shared" si="249"/>
        <v>0</v>
      </c>
      <c r="AQ516" s="29" t="b">
        <f t="shared" si="250"/>
        <v>0</v>
      </c>
      <c r="AR516" s="29" t="b">
        <f t="shared" si="251"/>
        <v>0</v>
      </c>
    </row>
    <row r="517" spans="1:44">
      <c r="A517" s="14"/>
      <c r="B517" s="14"/>
      <c r="C517" s="22"/>
      <c r="D517" s="14"/>
      <c r="E517" s="14"/>
      <c r="F517" s="14"/>
      <c r="G517" s="14"/>
      <c r="H517" s="15"/>
      <c r="I517" s="15"/>
      <c r="J517" s="15"/>
      <c r="K517" s="15"/>
      <c r="L517" s="15"/>
      <c r="M517" s="23">
        <f>IF(G517=1,IF(T517='Valori Consentiti - Table 1'!$I$2,5,IF(T517="X",1,0))+IF(U517='Valori Consentiti - Table 1'!$K$2,5,IF(U517="X",1,0))+IF(V517='Valori Consentiti - Table 1'!$M$2,5,IF(V517="X",1,0))+IF(W517='Valori Consentiti - Table 1'!$O$2,5,IF(W517="X",1,0))+IF(X517='Valori Consentiti - Table 1'!$Q$2,5,IF(X517="X",1,0))+IF(Y517='Valori Consentiti - Table 1'!$S$2,5,IF(Y517="X",1,0))+IF(Z517='Valori Consentiti - Table 1'!$U$2,5,IF(Z517="X",1,0))+IF(AA517='Valori Consentiti - Table 1'!$W$2,5,IF(AA517="X",1,0))+IF(AB517='Valori Consentiti - Table 1'!$Y$2,5,IF(AB517="X",1,0))+IF(AC517='Valori Consentiti - Table 1'!$AA$2,5,IF(AC517="X",1,0))+IF(AD517='Valori Consentiti - Table 1'!$AC$2,5,IF(AD517="X",1,0))+IF(AE517='Valori Consentiti - Table 1'!$AE$2,5,IF(AE517="X",1,0))+IF(AF517='Valori Consentiti - Table 1'!$AG$2,5,IF(AF517="X",1,0))+IF(AG517='Valori Consentiti - Table 1'!$AI$2,5,IF(AG517="X",1,0))+IF(AH517='Valori Consentiti - Table 1'!$AK$2,5,IF(AH517="X",1,0))+IF(AI517='Valori Consentiti - Table 1'!$AM$2,5,IF(AI517="X",1,0))+IF(AJ517='Valori Consentiti - Table 1'!$AO$2,5,IF(AJ517="X",1,0))+IF(AK517='Valori Consentiti - Table 1'!$AQ$2,5,IF(AK517="X",1,0))+IF(AL517='Valori Consentiti - Table 1'!$AS$2,5,IF(AL517="X",1,0))+IF(AM517='Valori Consentiti - Table 1'!$AU$2,5,IF(AM517="X",1,0)),IF(G517=2,IF(T517='Valori Consentiti - Table 1'!$I$3,5,IF(T517="X",1,0))+IF(U517='Valori Consentiti - Table 1'!$K$3,5,IF(U517="X",1,0))+IF(V517='Valori Consentiti - Table 1'!$M$3,5,IF(V517="X",1,0))+IF(W517='Valori Consentiti - Table 1'!$O$3,5,IF(W517="X",1,0))+IF(X517='Valori Consentiti - Table 1'!$Q$3,5,IF(X517="X",1,0))+IF(Y517='Valori Consentiti - Table 1'!$S$3,5,IF(Y517="X",1,0))+IF(Z517='Valori Consentiti - Table 1'!$U$3,5,IF(Z517="X",1,0))+IF(AA517='Valori Consentiti - Table 1'!$W$3,5,IF(AA517="X",1,0))+IF(AB517='Valori Consentiti - Table 1'!$Y$3,5,IF(AB517="X",1,0))+IF(AC517='Valori Consentiti - Table 1'!$AA$3,5,IF(AC517="X",1,0))+IF(AD517='Valori Consentiti - Table 1'!$AC$3,5,IF(AD517="X",1,0))+IF(AE517='Valori Consentiti - Table 1'!$AE$3,5,IF(AE517="X",1,0))+IF(AF517='Valori Consentiti - Table 1'!$AG$3,5,IF(AF517="X",1,0))+IF(AG517='Valori Consentiti - Table 1'!$AI$3,5,IF(AG517="X",1,0))+IF(AH517='Valori Consentiti - Table 1'!$AK$3,5,IF(AH517="X",1,0))+IF(AI517='Valori Consentiti - Table 1'!$AM$3,5,IF(AI517="X",1,0))+IF(AJ517='Valori Consentiti - Table 1'!$AO$3,5,IF(AJ517="X",1,0))+IF(AK517='Valori Consentiti - Table 1'!$AQ$3,5,IF(AK517="X",1,0))+IF(AL517='Valori Consentiti - Table 1'!$AS$3,5,IF(AL517="X",1,0))+IF(AM517='Valori Consentiti - Table 1'!$AU$3,5,IF(AM517="X",1,0)),IF(G517=3,IF(T517='Valori Consentiti - Table 1'!$I$4,5,IF(T517="X",1,0))+IF(U517='Valori Consentiti - Table 1'!$K$4,5,IF(U517="X",1,0))+IF(V517='Valori Consentiti - Table 1'!$M$4,5,IF(V517="X",1,0))+IF(W517='Valori Consentiti - Table 1'!$O$4,5,IF(W517="X",1,0))+IF(X517='Valori Consentiti - Table 1'!$Q$4,5,IF(X517="X",1,0))+IF(Y517='Valori Consentiti - Table 1'!$S$4,5,IF(Y517="X",1,0))+IF(Z517='Valori Consentiti - Table 1'!$U$4,5,IF(Z517="X",1,0))+IF(AA517='Valori Consentiti - Table 1'!$W$4,5,IF(AA517="X",1,0))+IF(AB517='Valori Consentiti - Table 1'!$Y$4,5,IF(AB517="X",1,0))+IF(AC517='Valori Consentiti - Table 1'!$AA$4,5,IF(AC517="X",1,0))+IF(AD517='Valori Consentiti - Table 1'!$AC$4,5,IF(AD517="X",1,0))+IF(AE517='Valori Consentiti - Table 1'!$AE$4,5,IF(AE517="X",1,0))+IF(AF517='Valori Consentiti - Table 1'!$AG$4,5,IF(AF517="X",1,0))+IF(AG517='Valori Consentiti - Table 1'!$AI$4,5,IF(AG517="X",1,0))+IF(AH517='Valori Consentiti - Table 1'!$AK$4,5,IF(AH517="X",1,0))+IF(AI517='Valori Consentiti - Table 1'!$AM$4,5,IF(AI517="X",1,0))+IF(AJ517='Valori Consentiti - Table 1'!$AO$4,5,IF(AJ517="X",1,0))+IF(AK517='Valori Consentiti - Table 1'!$AQ$4,5,IF(AK517="X",1,0))+IF(AL517='Valori Consentiti - Table 1'!$AS$4,5,IF(AL517="X",1,0))+IF(AM517='Valori Consentiti - Table 1'!$AU$4,5,IF(AM517="X",1,0)),IF(G517=4,IF(T517='Valori Consentiti - Table 1'!$I$5,5,IF(T517="X",1,0))+IF(U517='Valori Consentiti - Table 1'!$K$5,5,IF(U517="X",1,0))+IF(V517='Valori Consentiti - Table 1'!$M$5,5,IF(V517="X",1,0))+IF(W517='Valori Consentiti - Table 1'!$O$5,5,IF(W517="X",1,0))+IF(X517='Valori Consentiti - Table 1'!$Q$5,5,IF(X517="X",1,0))+IF(Y517='Valori Consentiti - Table 1'!$S$5,5,IF(Y517="X",1,0))+IF(Z517='Valori Consentiti - Table 1'!$U$5,5,IF(Z517="X",1,0))+IF(AA517='Valori Consentiti - Table 1'!$W$5,5,IF(AA517="X",1,0))+IF(AB517='Valori Consentiti - Table 1'!$Y$5,5,IF(AB517="X",1,0))+IF(AC517='Valori Consentiti - Table 1'!$AA$5,5,IF(AC517="X",1,0))+IF(AD517='Valori Consentiti - Table 1'!$AC$5,5,IF(AD517="X",1,0))+IF(AE517='Valori Consentiti - Table 1'!$AE$5,5,IF(AE517="X",1,0))+IF(AF517='Valori Consentiti - Table 1'!$AG$5,5,IF(AF517="X",1,0))+IF(AG517='Valori Consentiti - Table 1'!$AI$5,5,IF(AG517="X",1,0))+IF(AH517='Valori Consentiti - Table 1'!$AK$5,5,IF(AH517="X",1,0))+IF(AI517='Valori Consentiti - Table 1'!$AM$5,5,IF(AI517="X",1,0))+IF(AJ517='Valori Consentiti - Table 1'!$AO$5,5,IF(AJ517="X",1,0))+IF(AK517='Valori Consentiti - Table 1'!$AQ$5,5,IF(AK517="X",1,0))+IF(AL517='Valori Consentiti - Table 1'!$AS$5,5,IF(AL517="X",1,0))+IF(AM517='Valori Consentiti - Table 1'!$AU$5,5,IF(AM517="X",1,0)),))))</f>
        <v>0</v>
      </c>
      <c r="N517" s="16">
        <f t="shared" si="252"/>
        <v>0</v>
      </c>
      <c r="O517" s="16">
        <f t="shared" si="253"/>
        <v>20</v>
      </c>
      <c r="P517" s="16">
        <f>IF(G517=1,IF(T517='Valori Consentiti - Table 1'!$I$2,1,0)+IF(U517='Valori Consentiti - Table 1'!$K$2,1,0)+IF(V517='Valori Consentiti - Table 1'!$M$2,1,0)+IF(W517='Valori Consentiti - Table 1'!$O$2,1,0)+IF(X517='Valori Consentiti - Table 1'!$Q$2,1,0)+IF(Y517='Valori Consentiti - Table 1'!$S$2,1,0)+IF(Z517='Valori Consentiti - Table 1'!$U$2,1,0)+IF(AA517='Valori Consentiti - Table 1'!$W$2,1,0)+IF(AB517='Valori Consentiti - Table 1'!$Y$2,1,0)+IF(AC517='Valori Consentiti - Table 1'!$AA$2,1,0)+IF(AD517='Valori Consentiti - Table 1'!$AC$2,1,0)+IF(AE517='Valori Consentiti - Table 1'!$AE$2,1,0)+IF(AF517='Valori Consentiti - Table 1'!$AG$2,1,0)+IF(AG517='Valori Consentiti - Table 1'!$AI$2,1,0)+IF(AH517='Valori Consentiti - Table 1'!$AK$2,1,0)+IF(AI517='Valori Consentiti - Table 1'!$AM$2,1,0)+IF(AJ517='Valori Consentiti - Table 1'!$AO$2,1,0)+IF(AK517='Valori Consentiti - Table 1'!$AQ$2,1,0)+IF(AL517='Valori Consentiti - Table 1'!$AS$2,1,0)+IF(AM517='Valori Consentiti - Table 1'!$AU$2,1,0),IF(G517=2,IF(T517='Valori Consentiti - Table 1'!$I$3,1,0)+IF(U517='Valori Consentiti - Table 1'!$K$3,1,0)+IF(V517='Valori Consentiti - Table 1'!$M$3,1,0)+IF(W517='Valori Consentiti - Table 1'!$O$3,1,0)+IF(X517='Valori Consentiti - Table 1'!$Q$3,1,0)+IF(Y517='Valori Consentiti - Table 1'!$S$3,1,0)+IF(Z517='Valori Consentiti - Table 1'!$U$3,1,0)+IF(AA517='Valori Consentiti - Table 1'!$W$3,1,0)+IF(AB517='Valori Consentiti - Table 1'!$Y$3,1,0)+IF(AC517='Valori Consentiti - Table 1'!$AA$3,1,0)+IF(AD517='Valori Consentiti - Table 1'!$AC$3,1,0)+IF(AE517='Valori Consentiti - Table 1'!$AE$3,1,0)+IF(AF517='Valori Consentiti - Table 1'!$AG$3,1,0)+IF(AG517='Valori Consentiti - Table 1'!$AI$3,1,0)+IF(AH517='Valori Consentiti - Table 1'!$AK$3,1,0)+IF(AI517='Valori Consentiti - Table 1'!$AM$3,1,0)+IF(AJ517='Valori Consentiti - Table 1'!$AO$3,1,0)+IF(AK517='Valori Consentiti - Table 1'!$AQ$3,1,0)+IF(AL517='Valori Consentiti - Table 1'!$AS$3,1,0)+IF(AM517='Valori Consentiti - Table 1'!$AU$3,1,0),IF(G517=3,IF(T517='Valori Consentiti - Table 1'!$I$4,1,0)+IF(U517='Valori Consentiti - Table 1'!$K$4,1,0)+IF(V517='Valori Consentiti - Table 1'!$M$4,1,0)+IF(W517='Valori Consentiti - Table 1'!$O$4,1,0)+IF(X517='Valori Consentiti - Table 1'!$Q$4,1,0)+IF(Y517='Valori Consentiti - Table 1'!$S$4,1,0)+IF(Z517='Valori Consentiti - Table 1'!$U$4,1,0)+IF(AA517='Valori Consentiti - Table 1'!$W$4,1,0)+IF(AB517='Valori Consentiti - Table 1'!$Y$4,1,0)+IF(AC517='Valori Consentiti - Table 1'!$AA$4,1,0)+IF(AD517='Valori Consentiti - Table 1'!$AC$4,1,0)+IF(AE517='Valori Consentiti - Table 1'!$AE$4,1,0)+IF(AF517='Valori Consentiti - Table 1'!$AG$4,1,0)+IF(AG517='Valori Consentiti - Table 1'!$AI$4,1,0)+IF(AH517='Valori Consentiti - Table 1'!$AK$4,1,0)+IF(AI517='Valori Consentiti - Table 1'!$AM$4,1,0)+IF(AJ517='Valori Consentiti - Table 1'!$AO$4,1,0)+IF(AK517='Valori Consentiti - Table 1'!$AQ$4,1,0)+IF(AL517='Valori Consentiti - Table 1'!$AS$4,1,0)+IF(AM517='Valori Consentiti - Table 1'!$AU$4,1,0),IF(G517=4,IF(T517='Valori Consentiti - Table 1'!$I$5,1,0)+IF(U517='Valori Consentiti - Table 1'!$K$5,1,0)+IF(V517='Valori Consentiti - Table 1'!$M$5,1,0)+IF(W517='Valori Consentiti - Table 1'!$O$5,1,0)+IF(X517='Valori Consentiti - Table 1'!$Q$5,1,0)+IF(Y517='Valori Consentiti - Table 1'!$S$5,1,0)+IF(Z517='Valori Consentiti - Table 1'!$U$5,1,0)+IF(AA517='Valori Consentiti - Table 1'!$W$5,1,0)+IF(AB517='Valori Consentiti - Table 1'!$Y$5,1,0)+IF(AC517='Valori Consentiti - Table 1'!$AA$5,1,0)+IF(AD517='Valori Consentiti - Table 1'!$AC$5,1,0)+IF(AE517='Valori Consentiti - Table 1'!$AE$5,1,0)+IF(AF517='Valori Consentiti - Table 1'!$AG$5,1,0)+IF(AG517='Valori Consentiti - Table 1'!$AI$5,1,0)+IF(AH517='Valori Consentiti - Table 1'!$AK$5,1,0)+IF(AI517='Valori Consentiti - Table 1'!$AM$5,1,0)+IF(AJ517='Valori Consentiti - Table 1'!$AO$5,1,0)+IF(AK517='Valori Consentiti - Table 1'!$AQ$5,1,0)+IF(AL517='Valori Consentiti - Table 1'!$AS$5,1,0)+IF(AM517='Valori Consentiti - Table 1'!$AU$5,1,0),))))</f>
        <v>0</v>
      </c>
      <c r="Q517" s="16">
        <f t="shared" si="254"/>
        <v>20</v>
      </c>
      <c r="R517" s="16">
        <f t="shared" si="275"/>
        <v>1</v>
      </c>
      <c r="S517" s="17"/>
      <c r="T517" s="24" t="str">
        <f t="shared" si="255"/>
        <v/>
      </c>
      <c r="U517" s="25" t="str">
        <f t="shared" si="256"/>
        <v/>
      </c>
      <c r="V517" s="25" t="str">
        <f t="shared" si="257"/>
        <v/>
      </c>
      <c r="W517" s="26" t="str">
        <f t="shared" si="258"/>
        <v/>
      </c>
      <c r="X517" s="27" t="str">
        <f t="shared" si="259"/>
        <v/>
      </c>
      <c r="Y517" s="25" t="str">
        <f t="shared" si="260"/>
        <v/>
      </c>
      <c r="Z517" s="25" t="str">
        <f t="shared" si="261"/>
        <v/>
      </c>
      <c r="AA517" s="26" t="str">
        <f t="shared" si="262"/>
        <v/>
      </c>
      <c r="AB517" s="27" t="str">
        <f t="shared" si="263"/>
        <v/>
      </c>
      <c r="AC517" s="25" t="str">
        <f t="shared" si="264"/>
        <v/>
      </c>
      <c r="AD517" s="25" t="str">
        <f t="shared" si="265"/>
        <v/>
      </c>
      <c r="AE517" s="26" t="str">
        <f t="shared" si="266"/>
        <v/>
      </c>
      <c r="AF517" s="27" t="str">
        <f t="shared" si="267"/>
        <v/>
      </c>
      <c r="AG517" s="25" t="str">
        <f t="shared" si="268"/>
        <v/>
      </c>
      <c r="AH517" s="25" t="str">
        <f t="shared" si="269"/>
        <v/>
      </c>
      <c r="AI517" s="26" t="str">
        <f t="shared" si="270"/>
        <v/>
      </c>
      <c r="AJ517" s="27" t="str">
        <f t="shared" si="271"/>
        <v/>
      </c>
      <c r="AK517" s="25" t="str">
        <f t="shared" si="272"/>
        <v/>
      </c>
      <c r="AL517" s="25" t="str">
        <f t="shared" si="273"/>
        <v/>
      </c>
      <c r="AM517" s="28" t="str">
        <f t="shared" si="274"/>
        <v/>
      </c>
      <c r="AN517" s="29" t="b">
        <f t="shared" si="247"/>
        <v>0</v>
      </c>
      <c r="AO517" s="29" t="b">
        <f t="shared" si="248"/>
        <v>0</v>
      </c>
      <c r="AP517" s="29" t="b">
        <f t="shared" si="249"/>
        <v>0</v>
      </c>
      <c r="AQ517" s="29" t="b">
        <f t="shared" si="250"/>
        <v>0</v>
      </c>
      <c r="AR517" s="29" t="b">
        <f t="shared" si="251"/>
        <v>0</v>
      </c>
    </row>
    <row r="518" spans="1:44">
      <c r="A518" s="14"/>
      <c r="B518" s="14"/>
      <c r="C518" s="22"/>
      <c r="D518" s="14"/>
      <c r="E518" s="14"/>
      <c r="F518" s="14"/>
      <c r="G518" s="14"/>
      <c r="H518" s="15"/>
      <c r="I518" s="15"/>
      <c r="J518" s="15"/>
      <c r="K518" s="15"/>
      <c r="L518" s="15"/>
      <c r="M518" s="23">
        <f>IF(G518=1,IF(T518='Valori Consentiti - Table 1'!$I$2,5,IF(T518="X",1,0))+IF(U518='Valori Consentiti - Table 1'!$K$2,5,IF(U518="X",1,0))+IF(V518='Valori Consentiti - Table 1'!$M$2,5,IF(V518="X",1,0))+IF(W518='Valori Consentiti - Table 1'!$O$2,5,IF(W518="X",1,0))+IF(X518='Valori Consentiti - Table 1'!$Q$2,5,IF(X518="X",1,0))+IF(Y518='Valori Consentiti - Table 1'!$S$2,5,IF(Y518="X",1,0))+IF(Z518='Valori Consentiti - Table 1'!$U$2,5,IF(Z518="X",1,0))+IF(AA518='Valori Consentiti - Table 1'!$W$2,5,IF(AA518="X",1,0))+IF(AB518='Valori Consentiti - Table 1'!$Y$2,5,IF(AB518="X",1,0))+IF(AC518='Valori Consentiti - Table 1'!$AA$2,5,IF(AC518="X",1,0))+IF(AD518='Valori Consentiti - Table 1'!$AC$2,5,IF(AD518="X",1,0))+IF(AE518='Valori Consentiti - Table 1'!$AE$2,5,IF(AE518="X",1,0))+IF(AF518='Valori Consentiti - Table 1'!$AG$2,5,IF(AF518="X",1,0))+IF(AG518='Valori Consentiti - Table 1'!$AI$2,5,IF(AG518="X",1,0))+IF(AH518='Valori Consentiti - Table 1'!$AK$2,5,IF(AH518="X",1,0))+IF(AI518='Valori Consentiti - Table 1'!$AM$2,5,IF(AI518="X",1,0))+IF(AJ518='Valori Consentiti - Table 1'!$AO$2,5,IF(AJ518="X",1,0))+IF(AK518='Valori Consentiti - Table 1'!$AQ$2,5,IF(AK518="X",1,0))+IF(AL518='Valori Consentiti - Table 1'!$AS$2,5,IF(AL518="X",1,0))+IF(AM518='Valori Consentiti - Table 1'!$AU$2,5,IF(AM518="X",1,0)),IF(G518=2,IF(T518='Valori Consentiti - Table 1'!$I$3,5,IF(T518="X",1,0))+IF(U518='Valori Consentiti - Table 1'!$K$3,5,IF(U518="X",1,0))+IF(V518='Valori Consentiti - Table 1'!$M$3,5,IF(V518="X",1,0))+IF(W518='Valori Consentiti - Table 1'!$O$3,5,IF(W518="X",1,0))+IF(X518='Valori Consentiti - Table 1'!$Q$3,5,IF(X518="X",1,0))+IF(Y518='Valori Consentiti - Table 1'!$S$3,5,IF(Y518="X",1,0))+IF(Z518='Valori Consentiti - Table 1'!$U$3,5,IF(Z518="X",1,0))+IF(AA518='Valori Consentiti - Table 1'!$W$3,5,IF(AA518="X",1,0))+IF(AB518='Valori Consentiti - Table 1'!$Y$3,5,IF(AB518="X",1,0))+IF(AC518='Valori Consentiti - Table 1'!$AA$3,5,IF(AC518="X",1,0))+IF(AD518='Valori Consentiti - Table 1'!$AC$3,5,IF(AD518="X",1,0))+IF(AE518='Valori Consentiti - Table 1'!$AE$3,5,IF(AE518="X",1,0))+IF(AF518='Valori Consentiti - Table 1'!$AG$3,5,IF(AF518="X",1,0))+IF(AG518='Valori Consentiti - Table 1'!$AI$3,5,IF(AG518="X",1,0))+IF(AH518='Valori Consentiti - Table 1'!$AK$3,5,IF(AH518="X",1,0))+IF(AI518='Valori Consentiti - Table 1'!$AM$3,5,IF(AI518="X",1,0))+IF(AJ518='Valori Consentiti - Table 1'!$AO$3,5,IF(AJ518="X",1,0))+IF(AK518='Valori Consentiti - Table 1'!$AQ$3,5,IF(AK518="X",1,0))+IF(AL518='Valori Consentiti - Table 1'!$AS$3,5,IF(AL518="X",1,0))+IF(AM518='Valori Consentiti - Table 1'!$AU$3,5,IF(AM518="X",1,0)),IF(G518=3,IF(T518='Valori Consentiti - Table 1'!$I$4,5,IF(T518="X",1,0))+IF(U518='Valori Consentiti - Table 1'!$K$4,5,IF(U518="X",1,0))+IF(V518='Valori Consentiti - Table 1'!$M$4,5,IF(V518="X",1,0))+IF(W518='Valori Consentiti - Table 1'!$O$4,5,IF(W518="X",1,0))+IF(X518='Valori Consentiti - Table 1'!$Q$4,5,IF(X518="X",1,0))+IF(Y518='Valori Consentiti - Table 1'!$S$4,5,IF(Y518="X",1,0))+IF(Z518='Valori Consentiti - Table 1'!$U$4,5,IF(Z518="X",1,0))+IF(AA518='Valori Consentiti - Table 1'!$W$4,5,IF(AA518="X",1,0))+IF(AB518='Valori Consentiti - Table 1'!$Y$4,5,IF(AB518="X",1,0))+IF(AC518='Valori Consentiti - Table 1'!$AA$4,5,IF(AC518="X",1,0))+IF(AD518='Valori Consentiti - Table 1'!$AC$4,5,IF(AD518="X",1,0))+IF(AE518='Valori Consentiti - Table 1'!$AE$4,5,IF(AE518="X",1,0))+IF(AF518='Valori Consentiti - Table 1'!$AG$4,5,IF(AF518="X",1,0))+IF(AG518='Valori Consentiti - Table 1'!$AI$4,5,IF(AG518="X",1,0))+IF(AH518='Valori Consentiti - Table 1'!$AK$4,5,IF(AH518="X",1,0))+IF(AI518='Valori Consentiti - Table 1'!$AM$4,5,IF(AI518="X",1,0))+IF(AJ518='Valori Consentiti - Table 1'!$AO$4,5,IF(AJ518="X",1,0))+IF(AK518='Valori Consentiti - Table 1'!$AQ$4,5,IF(AK518="X",1,0))+IF(AL518='Valori Consentiti - Table 1'!$AS$4,5,IF(AL518="X",1,0))+IF(AM518='Valori Consentiti - Table 1'!$AU$4,5,IF(AM518="X",1,0)),IF(G518=4,IF(T518='Valori Consentiti - Table 1'!$I$5,5,IF(T518="X",1,0))+IF(U518='Valori Consentiti - Table 1'!$K$5,5,IF(U518="X",1,0))+IF(V518='Valori Consentiti - Table 1'!$M$5,5,IF(V518="X",1,0))+IF(W518='Valori Consentiti - Table 1'!$O$5,5,IF(W518="X",1,0))+IF(X518='Valori Consentiti - Table 1'!$Q$5,5,IF(X518="X",1,0))+IF(Y518='Valori Consentiti - Table 1'!$S$5,5,IF(Y518="X",1,0))+IF(Z518='Valori Consentiti - Table 1'!$U$5,5,IF(Z518="X",1,0))+IF(AA518='Valori Consentiti - Table 1'!$W$5,5,IF(AA518="X",1,0))+IF(AB518='Valori Consentiti - Table 1'!$Y$5,5,IF(AB518="X",1,0))+IF(AC518='Valori Consentiti - Table 1'!$AA$5,5,IF(AC518="X",1,0))+IF(AD518='Valori Consentiti - Table 1'!$AC$5,5,IF(AD518="X",1,0))+IF(AE518='Valori Consentiti - Table 1'!$AE$5,5,IF(AE518="X",1,0))+IF(AF518='Valori Consentiti - Table 1'!$AG$5,5,IF(AF518="X",1,0))+IF(AG518='Valori Consentiti - Table 1'!$AI$5,5,IF(AG518="X",1,0))+IF(AH518='Valori Consentiti - Table 1'!$AK$5,5,IF(AH518="X",1,0))+IF(AI518='Valori Consentiti - Table 1'!$AM$5,5,IF(AI518="X",1,0))+IF(AJ518='Valori Consentiti - Table 1'!$AO$5,5,IF(AJ518="X",1,0))+IF(AK518='Valori Consentiti - Table 1'!$AQ$5,5,IF(AK518="X",1,0))+IF(AL518='Valori Consentiti - Table 1'!$AS$5,5,IF(AL518="X",1,0))+IF(AM518='Valori Consentiti - Table 1'!$AU$5,5,IF(AM518="X",1,0)),))))</f>
        <v>0</v>
      </c>
      <c r="N518" s="16">
        <f t="shared" si="252"/>
        <v>0</v>
      </c>
      <c r="O518" s="16">
        <f t="shared" si="253"/>
        <v>20</v>
      </c>
      <c r="P518" s="16">
        <f>IF(G518=1,IF(T518='Valori Consentiti - Table 1'!$I$2,1,0)+IF(U518='Valori Consentiti - Table 1'!$K$2,1,0)+IF(V518='Valori Consentiti - Table 1'!$M$2,1,0)+IF(W518='Valori Consentiti - Table 1'!$O$2,1,0)+IF(X518='Valori Consentiti - Table 1'!$Q$2,1,0)+IF(Y518='Valori Consentiti - Table 1'!$S$2,1,0)+IF(Z518='Valori Consentiti - Table 1'!$U$2,1,0)+IF(AA518='Valori Consentiti - Table 1'!$W$2,1,0)+IF(AB518='Valori Consentiti - Table 1'!$Y$2,1,0)+IF(AC518='Valori Consentiti - Table 1'!$AA$2,1,0)+IF(AD518='Valori Consentiti - Table 1'!$AC$2,1,0)+IF(AE518='Valori Consentiti - Table 1'!$AE$2,1,0)+IF(AF518='Valori Consentiti - Table 1'!$AG$2,1,0)+IF(AG518='Valori Consentiti - Table 1'!$AI$2,1,0)+IF(AH518='Valori Consentiti - Table 1'!$AK$2,1,0)+IF(AI518='Valori Consentiti - Table 1'!$AM$2,1,0)+IF(AJ518='Valori Consentiti - Table 1'!$AO$2,1,0)+IF(AK518='Valori Consentiti - Table 1'!$AQ$2,1,0)+IF(AL518='Valori Consentiti - Table 1'!$AS$2,1,0)+IF(AM518='Valori Consentiti - Table 1'!$AU$2,1,0),IF(G518=2,IF(T518='Valori Consentiti - Table 1'!$I$3,1,0)+IF(U518='Valori Consentiti - Table 1'!$K$3,1,0)+IF(V518='Valori Consentiti - Table 1'!$M$3,1,0)+IF(W518='Valori Consentiti - Table 1'!$O$3,1,0)+IF(X518='Valori Consentiti - Table 1'!$Q$3,1,0)+IF(Y518='Valori Consentiti - Table 1'!$S$3,1,0)+IF(Z518='Valori Consentiti - Table 1'!$U$3,1,0)+IF(AA518='Valori Consentiti - Table 1'!$W$3,1,0)+IF(AB518='Valori Consentiti - Table 1'!$Y$3,1,0)+IF(AC518='Valori Consentiti - Table 1'!$AA$3,1,0)+IF(AD518='Valori Consentiti - Table 1'!$AC$3,1,0)+IF(AE518='Valori Consentiti - Table 1'!$AE$3,1,0)+IF(AF518='Valori Consentiti - Table 1'!$AG$3,1,0)+IF(AG518='Valori Consentiti - Table 1'!$AI$3,1,0)+IF(AH518='Valori Consentiti - Table 1'!$AK$3,1,0)+IF(AI518='Valori Consentiti - Table 1'!$AM$3,1,0)+IF(AJ518='Valori Consentiti - Table 1'!$AO$3,1,0)+IF(AK518='Valori Consentiti - Table 1'!$AQ$3,1,0)+IF(AL518='Valori Consentiti - Table 1'!$AS$3,1,0)+IF(AM518='Valori Consentiti - Table 1'!$AU$3,1,0),IF(G518=3,IF(T518='Valori Consentiti - Table 1'!$I$4,1,0)+IF(U518='Valori Consentiti - Table 1'!$K$4,1,0)+IF(V518='Valori Consentiti - Table 1'!$M$4,1,0)+IF(W518='Valori Consentiti - Table 1'!$O$4,1,0)+IF(X518='Valori Consentiti - Table 1'!$Q$4,1,0)+IF(Y518='Valori Consentiti - Table 1'!$S$4,1,0)+IF(Z518='Valori Consentiti - Table 1'!$U$4,1,0)+IF(AA518='Valori Consentiti - Table 1'!$W$4,1,0)+IF(AB518='Valori Consentiti - Table 1'!$Y$4,1,0)+IF(AC518='Valori Consentiti - Table 1'!$AA$4,1,0)+IF(AD518='Valori Consentiti - Table 1'!$AC$4,1,0)+IF(AE518='Valori Consentiti - Table 1'!$AE$4,1,0)+IF(AF518='Valori Consentiti - Table 1'!$AG$4,1,0)+IF(AG518='Valori Consentiti - Table 1'!$AI$4,1,0)+IF(AH518='Valori Consentiti - Table 1'!$AK$4,1,0)+IF(AI518='Valori Consentiti - Table 1'!$AM$4,1,0)+IF(AJ518='Valori Consentiti - Table 1'!$AO$4,1,0)+IF(AK518='Valori Consentiti - Table 1'!$AQ$4,1,0)+IF(AL518='Valori Consentiti - Table 1'!$AS$4,1,0)+IF(AM518='Valori Consentiti - Table 1'!$AU$4,1,0),IF(G518=4,IF(T518='Valori Consentiti - Table 1'!$I$5,1,0)+IF(U518='Valori Consentiti - Table 1'!$K$5,1,0)+IF(V518='Valori Consentiti - Table 1'!$M$5,1,0)+IF(W518='Valori Consentiti - Table 1'!$O$5,1,0)+IF(X518='Valori Consentiti - Table 1'!$Q$5,1,0)+IF(Y518='Valori Consentiti - Table 1'!$S$5,1,0)+IF(Z518='Valori Consentiti - Table 1'!$U$5,1,0)+IF(AA518='Valori Consentiti - Table 1'!$W$5,1,0)+IF(AB518='Valori Consentiti - Table 1'!$Y$5,1,0)+IF(AC518='Valori Consentiti - Table 1'!$AA$5,1,0)+IF(AD518='Valori Consentiti - Table 1'!$AC$5,1,0)+IF(AE518='Valori Consentiti - Table 1'!$AE$5,1,0)+IF(AF518='Valori Consentiti - Table 1'!$AG$5,1,0)+IF(AG518='Valori Consentiti - Table 1'!$AI$5,1,0)+IF(AH518='Valori Consentiti - Table 1'!$AK$5,1,0)+IF(AI518='Valori Consentiti - Table 1'!$AM$5,1,0)+IF(AJ518='Valori Consentiti - Table 1'!$AO$5,1,0)+IF(AK518='Valori Consentiti - Table 1'!$AQ$5,1,0)+IF(AL518='Valori Consentiti - Table 1'!$AS$5,1,0)+IF(AM518='Valori Consentiti - Table 1'!$AU$5,1,0),))))</f>
        <v>0</v>
      </c>
      <c r="Q518" s="16">
        <f t="shared" si="254"/>
        <v>20</v>
      </c>
      <c r="R518" s="16">
        <f t="shared" si="275"/>
        <v>1</v>
      </c>
      <c r="S518" s="17"/>
      <c r="T518" s="24" t="str">
        <f t="shared" si="255"/>
        <v/>
      </c>
      <c r="U518" s="25" t="str">
        <f t="shared" si="256"/>
        <v/>
      </c>
      <c r="V518" s="25" t="str">
        <f t="shared" si="257"/>
        <v/>
      </c>
      <c r="W518" s="26" t="str">
        <f t="shared" si="258"/>
        <v/>
      </c>
      <c r="X518" s="27" t="str">
        <f t="shared" si="259"/>
        <v/>
      </c>
      <c r="Y518" s="25" t="str">
        <f t="shared" si="260"/>
        <v/>
      </c>
      <c r="Z518" s="25" t="str">
        <f t="shared" si="261"/>
        <v/>
      </c>
      <c r="AA518" s="26" t="str">
        <f t="shared" si="262"/>
        <v/>
      </c>
      <c r="AB518" s="27" t="str">
        <f t="shared" si="263"/>
        <v/>
      </c>
      <c r="AC518" s="25" t="str">
        <f t="shared" si="264"/>
        <v/>
      </c>
      <c r="AD518" s="25" t="str">
        <f t="shared" si="265"/>
        <v/>
      </c>
      <c r="AE518" s="26" t="str">
        <f t="shared" si="266"/>
        <v/>
      </c>
      <c r="AF518" s="27" t="str">
        <f t="shared" si="267"/>
        <v/>
      </c>
      <c r="AG518" s="25" t="str">
        <f t="shared" si="268"/>
        <v/>
      </c>
      <c r="AH518" s="25" t="str">
        <f t="shared" si="269"/>
        <v/>
      </c>
      <c r="AI518" s="26" t="str">
        <f t="shared" si="270"/>
        <v/>
      </c>
      <c r="AJ518" s="27" t="str">
        <f t="shared" si="271"/>
        <v/>
      </c>
      <c r="AK518" s="25" t="str">
        <f t="shared" si="272"/>
        <v/>
      </c>
      <c r="AL518" s="25" t="str">
        <f t="shared" si="273"/>
        <v/>
      </c>
      <c r="AM518" s="28" t="str">
        <f t="shared" si="274"/>
        <v/>
      </c>
      <c r="AN518" s="29" t="b">
        <f t="shared" si="247"/>
        <v>0</v>
      </c>
      <c r="AO518" s="29" t="b">
        <f t="shared" si="248"/>
        <v>0</v>
      </c>
      <c r="AP518" s="29" t="b">
        <f t="shared" si="249"/>
        <v>0</v>
      </c>
      <c r="AQ518" s="29" t="b">
        <f t="shared" si="250"/>
        <v>0</v>
      </c>
      <c r="AR518" s="29" t="b">
        <f t="shared" si="251"/>
        <v>0</v>
      </c>
    </row>
    <row r="519" spans="1:44">
      <c r="A519" s="14"/>
      <c r="B519" s="14"/>
      <c r="C519" s="22"/>
      <c r="D519" s="14"/>
      <c r="E519" s="14"/>
      <c r="F519" s="14"/>
      <c r="G519" s="14"/>
      <c r="H519" s="15"/>
      <c r="I519" s="15"/>
      <c r="J519" s="15"/>
      <c r="K519" s="15"/>
      <c r="L519" s="15"/>
      <c r="M519" s="23">
        <f>IF(G519=1,IF(T519='Valori Consentiti - Table 1'!$I$2,5,IF(T519="X",1,0))+IF(U519='Valori Consentiti - Table 1'!$K$2,5,IF(U519="X",1,0))+IF(V519='Valori Consentiti - Table 1'!$M$2,5,IF(V519="X",1,0))+IF(W519='Valori Consentiti - Table 1'!$O$2,5,IF(W519="X",1,0))+IF(X519='Valori Consentiti - Table 1'!$Q$2,5,IF(X519="X",1,0))+IF(Y519='Valori Consentiti - Table 1'!$S$2,5,IF(Y519="X",1,0))+IF(Z519='Valori Consentiti - Table 1'!$U$2,5,IF(Z519="X",1,0))+IF(AA519='Valori Consentiti - Table 1'!$W$2,5,IF(AA519="X",1,0))+IF(AB519='Valori Consentiti - Table 1'!$Y$2,5,IF(AB519="X",1,0))+IF(AC519='Valori Consentiti - Table 1'!$AA$2,5,IF(AC519="X",1,0))+IF(AD519='Valori Consentiti - Table 1'!$AC$2,5,IF(AD519="X",1,0))+IF(AE519='Valori Consentiti - Table 1'!$AE$2,5,IF(AE519="X",1,0))+IF(AF519='Valori Consentiti - Table 1'!$AG$2,5,IF(AF519="X",1,0))+IF(AG519='Valori Consentiti - Table 1'!$AI$2,5,IF(AG519="X",1,0))+IF(AH519='Valori Consentiti - Table 1'!$AK$2,5,IF(AH519="X",1,0))+IF(AI519='Valori Consentiti - Table 1'!$AM$2,5,IF(AI519="X",1,0))+IF(AJ519='Valori Consentiti - Table 1'!$AO$2,5,IF(AJ519="X",1,0))+IF(AK519='Valori Consentiti - Table 1'!$AQ$2,5,IF(AK519="X",1,0))+IF(AL519='Valori Consentiti - Table 1'!$AS$2,5,IF(AL519="X",1,0))+IF(AM519='Valori Consentiti - Table 1'!$AU$2,5,IF(AM519="X",1,0)),IF(G519=2,IF(T519='Valori Consentiti - Table 1'!$I$3,5,IF(T519="X",1,0))+IF(U519='Valori Consentiti - Table 1'!$K$3,5,IF(U519="X",1,0))+IF(V519='Valori Consentiti - Table 1'!$M$3,5,IF(V519="X",1,0))+IF(W519='Valori Consentiti - Table 1'!$O$3,5,IF(W519="X",1,0))+IF(X519='Valori Consentiti - Table 1'!$Q$3,5,IF(X519="X",1,0))+IF(Y519='Valori Consentiti - Table 1'!$S$3,5,IF(Y519="X",1,0))+IF(Z519='Valori Consentiti - Table 1'!$U$3,5,IF(Z519="X",1,0))+IF(AA519='Valori Consentiti - Table 1'!$W$3,5,IF(AA519="X",1,0))+IF(AB519='Valori Consentiti - Table 1'!$Y$3,5,IF(AB519="X",1,0))+IF(AC519='Valori Consentiti - Table 1'!$AA$3,5,IF(AC519="X",1,0))+IF(AD519='Valori Consentiti - Table 1'!$AC$3,5,IF(AD519="X",1,0))+IF(AE519='Valori Consentiti - Table 1'!$AE$3,5,IF(AE519="X",1,0))+IF(AF519='Valori Consentiti - Table 1'!$AG$3,5,IF(AF519="X",1,0))+IF(AG519='Valori Consentiti - Table 1'!$AI$3,5,IF(AG519="X",1,0))+IF(AH519='Valori Consentiti - Table 1'!$AK$3,5,IF(AH519="X",1,0))+IF(AI519='Valori Consentiti - Table 1'!$AM$3,5,IF(AI519="X",1,0))+IF(AJ519='Valori Consentiti - Table 1'!$AO$3,5,IF(AJ519="X",1,0))+IF(AK519='Valori Consentiti - Table 1'!$AQ$3,5,IF(AK519="X",1,0))+IF(AL519='Valori Consentiti - Table 1'!$AS$3,5,IF(AL519="X",1,0))+IF(AM519='Valori Consentiti - Table 1'!$AU$3,5,IF(AM519="X",1,0)),IF(G519=3,IF(T519='Valori Consentiti - Table 1'!$I$4,5,IF(T519="X",1,0))+IF(U519='Valori Consentiti - Table 1'!$K$4,5,IF(U519="X",1,0))+IF(V519='Valori Consentiti - Table 1'!$M$4,5,IF(V519="X",1,0))+IF(W519='Valori Consentiti - Table 1'!$O$4,5,IF(W519="X",1,0))+IF(X519='Valori Consentiti - Table 1'!$Q$4,5,IF(X519="X",1,0))+IF(Y519='Valori Consentiti - Table 1'!$S$4,5,IF(Y519="X",1,0))+IF(Z519='Valori Consentiti - Table 1'!$U$4,5,IF(Z519="X",1,0))+IF(AA519='Valori Consentiti - Table 1'!$W$4,5,IF(AA519="X",1,0))+IF(AB519='Valori Consentiti - Table 1'!$Y$4,5,IF(AB519="X",1,0))+IF(AC519='Valori Consentiti - Table 1'!$AA$4,5,IF(AC519="X",1,0))+IF(AD519='Valori Consentiti - Table 1'!$AC$4,5,IF(AD519="X",1,0))+IF(AE519='Valori Consentiti - Table 1'!$AE$4,5,IF(AE519="X",1,0))+IF(AF519='Valori Consentiti - Table 1'!$AG$4,5,IF(AF519="X",1,0))+IF(AG519='Valori Consentiti - Table 1'!$AI$4,5,IF(AG519="X",1,0))+IF(AH519='Valori Consentiti - Table 1'!$AK$4,5,IF(AH519="X",1,0))+IF(AI519='Valori Consentiti - Table 1'!$AM$4,5,IF(AI519="X",1,0))+IF(AJ519='Valori Consentiti - Table 1'!$AO$4,5,IF(AJ519="X",1,0))+IF(AK519='Valori Consentiti - Table 1'!$AQ$4,5,IF(AK519="X",1,0))+IF(AL519='Valori Consentiti - Table 1'!$AS$4,5,IF(AL519="X",1,0))+IF(AM519='Valori Consentiti - Table 1'!$AU$4,5,IF(AM519="X",1,0)),IF(G519=4,IF(T519='Valori Consentiti - Table 1'!$I$5,5,IF(T519="X",1,0))+IF(U519='Valori Consentiti - Table 1'!$K$5,5,IF(U519="X",1,0))+IF(V519='Valori Consentiti - Table 1'!$M$5,5,IF(V519="X",1,0))+IF(W519='Valori Consentiti - Table 1'!$O$5,5,IF(W519="X",1,0))+IF(X519='Valori Consentiti - Table 1'!$Q$5,5,IF(X519="X",1,0))+IF(Y519='Valori Consentiti - Table 1'!$S$5,5,IF(Y519="X",1,0))+IF(Z519='Valori Consentiti - Table 1'!$U$5,5,IF(Z519="X",1,0))+IF(AA519='Valori Consentiti - Table 1'!$W$5,5,IF(AA519="X",1,0))+IF(AB519='Valori Consentiti - Table 1'!$Y$5,5,IF(AB519="X",1,0))+IF(AC519='Valori Consentiti - Table 1'!$AA$5,5,IF(AC519="X",1,0))+IF(AD519='Valori Consentiti - Table 1'!$AC$5,5,IF(AD519="X",1,0))+IF(AE519='Valori Consentiti - Table 1'!$AE$5,5,IF(AE519="X",1,0))+IF(AF519='Valori Consentiti - Table 1'!$AG$5,5,IF(AF519="X",1,0))+IF(AG519='Valori Consentiti - Table 1'!$AI$5,5,IF(AG519="X",1,0))+IF(AH519='Valori Consentiti - Table 1'!$AK$5,5,IF(AH519="X",1,0))+IF(AI519='Valori Consentiti - Table 1'!$AM$5,5,IF(AI519="X",1,0))+IF(AJ519='Valori Consentiti - Table 1'!$AO$5,5,IF(AJ519="X",1,0))+IF(AK519='Valori Consentiti - Table 1'!$AQ$5,5,IF(AK519="X",1,0))+IF(AL519='Valori Consentiti - Table 1'!$AS$5,5,IF(AL519="X",1,0))+IF(AM519='Valori Consentiti - Table 1'!$AU$5,5,IF(AM519="X",1,0)),))))</f>
        <v>0</v>
      </c>
      <c r="N519" s="16">
        <f t="shared" si="252"/>
        <v>0</v>
      </c>
      <c r="O519" s="16">
        <f t="shared" si="253"/>
        <v>20</v>
      </c>
      <c r="P519" s="16">
        <f>IF(G519=1,IF(T519='Valori Consentiti - Table 1'!$I$2,1,0)+IF(U519='Valori Consentiti - Table 1'!$K$2,1,0)+IF(V519='Valori Consentiti - Table 1'!$M$2,1,0)+IF(W519='Valori Consentiti - Table 1'!$O$2,1,0)+IF(X519='Valori Consentiti - Table 1'!$Q$2,1,0)+IF(Y519='Valori Consentiti - Table 1'!$S$2,1,0)+IF(Z519='Valori Consentiti - Table 1'!$U$2,1,0)+IF(AA519='Valori Consentiti - Table 1'!$W$2,1,0)+IF(AB519='Valori Consentiti - Table 1'!$Y$2,1,0)+IF(AC519='Valori Consentiti - Table 1'!$AA$2,1,0)+IF(AD519='Valori Consentiti - Table 1'!$AC$2,1,0)+IF(AE519='Valori Consentiti - Table 1'!$AE$2,1,0)+IF(AF519='Valori Consentiti - Table 1'!$AG$2,1,0)+IF(AG519='Valori Consentiti - Table 1'!$AI$2,1,0)+IF(AH519='Valori Consentiti - Table 1'!$AK$2,1,0)+IF(AI519='Valori Consentiti - Table 1'!$AM$2,1,0)+IF(AJ519='Valori Consentiti - Table 1'!$AO$2,1,0)+IF(AK519='Valori Consentiti - Table 1'!$AQ$2,1,0)+IF(AL519='Valori Consentiti - Table 1'!$AS$2,1,0)+IF(AM519='Valori Consentiti - Table 1'!$AU$2,1,0),IF(G519=2,IF(T519='Valori Consentiti - Table 1'!$I$3,1,0)+IF(U519='Valori Consentiti - Table 1'!$K$3,1,0)+IF(V519='Valori Consentiti - Table 1'!$M$3,1,0)+IF(W519='Valori Consentiti - Table 1'!$O$3,1,0)+IF(X519='Valori Consentiti - Table 1'!$Q$3,1,0)+IF(Y519='Valori Consentiti - Table 1'!$S$3,1,0)+IF(Z519='Valori Consentiti - Table 1'!$U$3,1,0)+IF(AA519='Valori Consentiti - Table 1'!$W$3,1,0)+IF(AB519='Valori Consentiti - Table 1'!$Y$3,1,0)+IF(AC519='Valori Consentiti - Table 1'!$AA$3,1,0)+IF(AD519='Valori Consentiti - Table 1'!$AC$3,1,0)+IF(AE519='Valori Consentiti - Table 1'!$AE$3,1,0)+IF(AF519='Valori Consentiti - Table 1'!$AG$3,1,0)+IF(AG519='Valori Consentiti - Table 1'!$AI$3,1,0)+IF(AH519='Valori Consentiti - Table 1'!$AK$3,1,0)+IF(AI519='Valori Consentiti - Table 1'!$AM$3,1,0)+IF(AJ519='Valori Consentiti - Table 1'!$AO$3,1,0)+IF(AK519='Valori Consentiti - Table 1'!$AQ$3,1,0)+IF(AL519='Valori Consentiti - Table 1'!$AS$3,1,0)+IF(AM519='Valori Consentiti - Table 1'!$AU$3,1,0),IF(G519=3,IF(T519='Valori Consentiti - Table 1'!$I$4,1,0)+IF(U519='Valori Consentiti - Table 1'!$K$4,1,0)+IF(V519='Valori Consentiti - Table 1'!$M$4,1,0)+IF(W519='Valori Consentiti - Table 1'!$O$4,1,0)+IF(X519='Valori Consentiti - Table 1'!$Q$4,1,0)+IF(Y519='Valori Consentiti - Table 1'!$S$4,1,0)+IF(Z519='Valori Consentiti - Table 1'!$U$4,1,0)+IF(AA519='Valori Consentiti - Table 1'!$W$4,1,0)+IF(AB519='Valori Consentiti - Table 1'!$Y$4,1,0)+IF(AC519='Valori Consentiti - Table 1'!$AA$4,1,0)+IF(AD519='Valori Consentiti - Table 1'!$AC$4,1,0)+IF(AE519='Valori Consentiti - Table 1'!$AE$4,1,0)+IF(AF519='Valori Consentiti - Table 1'!$AG$4,1,0)+IF(AG519='Valori Consentiti - Table 1'!$AI$4,1,0)+IF(AH519='Valori Consentiti - Table 1'!$AK$4,1,0)+IF(AI519='Valori Consentiti - Table 1'!$AM$4,1,0)+IF(AJ519='Valori Consentiti - Table 1'!$AO$4,1,0)+IF(AK519='Valori Consentiti - Table 1'!$AQ$4,1,0)+IF(AL519='Valori Consentiti - Table 1'!$AS$4,1,0)+IF(AM519='Valori Consentiti - Table 1'!$AU$4,1,0),IF(G519=4,IF(T519='Valori Consentiti - Table 1'!$I$5,1,0)+IF(U519='Valori Consentiti - Table 1'!$K$5,1,0)+IF(V519='Valori Consentiti - Table 1'!$M$5,1,0)+IF(W519='Valori Consentiti - Table 1'!$O$5,1,0)+IF(X519='Valori Consentiti - Table 1'!$Q$5,1,0)+IF(Y519='Valori Consentiti - Table 1'!$S$5,1,0)+IF(Z519='Valori Consentiti - Table 1'!$U$5,1,0)+IF(AA519='Valori Consentiti - Table 1'!$W$5,1,0)+IF(AB519='Valori Consentiti - Table 1'!$Y$5,1,0)+IF(AC519='Valori Consentiti - Table 1'!$AA$5,1,0)+IF(AD519='Valori Consentiti - Table 1'!$AC$5,1,0)+IF(AE519='Valori Consentiti - Table 1'!$AE$5,1,0)+IF(AF519='Valori Consentiti - Table 1'!$AG$5,1,0)+IF(AG519='Valori Consentiti - Table 1'!$AI$5,1,0)+IF(AH519='Valori Consentiti - Table 1'!$AK$5,1,0)+IF(AI519='Valori Consentiti - Table 1'!$AM$5,1,0)+IF(AJ519='Valori Consentiti - Table 1'!$AO$5,1,0)+IF(AK519='Valori Consentiti - Table 1'!$AQ$5,1,0)+IF(AL519='Valori Consentiti - Table 1'!$AS$5,1,0)+IF(AM519='Valori Consentiti - Table 1'!$AU$5,1,0),))))</f>
        <v>0</v>
      </c>
      <c r="Q519" s="16">
        <f t="shared" si="254"/>
        <v>20</v>
      </c>
      <c r="R519" s="16">
        <f t="shared" si="275"/>
        <v>1</v>
      </c>
      <c r="S519" s="17"/>
      <c r="T519" s="24" t="str">
        <f t="shared" si="255"/>
        <v/>
      </c>
      <c r="U519" s="25" t="str">
        <f t="shared" si="256"/>
        <v/>
      </c>
      <c r="V519" s="25" t="str">
        <f t="shared" si="257"/>
        <v/>
      </c>
      <c r="W519" s="26" t="str">
        <f t="shared" si="258"/>
        <v/>
      </c>
      <c r="X519" s="27" t="str">
        <f t="shared" si="259"/>
        <v/>
      </c>
      <c r="Y519" s="25" t="str">
        <f t="shared" si="260"/>
        <v/>
      </c>
      <c r="Z519" s="25" t="str">
        <f t="shared" si="261"/>
        <v/>
      </c>
      <c r="AA519" s="26" t="str">
        <f t="shared" si="262"/>
        <v/>
      </c>
      <c r="AB519" s="27" t="str">
        <f t="shared" si="263"/>
        <v/>
      </c>
      <c r="AC519" s="25" t="str">
        <f t="shared" si="264"/>
        <v/>
      </c>
      <c r="AD519" s="25" t="str">
        <f t="shared" si="265"/>
        <v/>
      </c>
      <c r="AE519" s="26" t="str">
        <f t="shared" si="266"/>
        <v/>
      </c>
      <c r="AF519" s="27" t="str">
        <f t="shared" si="267"/>
        <v/>
      </c>
      <c r="AG519" s="25" t="str">
        <f t="shared" si="268"/>
        <v/>
      </c>
      <c r="AH519" s="25" t="str">
        <f t="shared" si="269"/>
        <v/>
      </c>
      <c r="AI519" s="26" t="str">
        <f t="shared" si="270"/>
        <v/>
      </c>
      <c r="AJ519" s="27" t="str">
        <f t="shared" si="271"/>
        <v/>
      </c>
      <c r="AK519" s="25" t="str">
        <f t="shared" si="272"/>
        <v/>
      </c>
      <c r="AL519" s="25" t="str">
        <f t="shared" si="273"/>
        <v/>
      </c>
      <c r="AM519" s="28" t="str">
        <f t="shared" si="274"/>
        <v/>
      </c>
      <c r="AN519" s="29" t="b">
        <f t="shared" si="247"/>
        <v>0</v>
      </c>
      <c r="AO519" s="29" t="b">
        <f t="shared" si="248"/>
        <v>0</v>
      </c>
      <c r="AP519" s="29" t="b">
        <f t="shared" si="249"/>
        <v>0</v>
      </c>
      <c r="AQ519" s="29" t="b">
        <f t="shared" si="250"/>
        <v>0</v>
      </c>
      <c r="AR519" s="29" t="b">
        <f t="shared" si="251"/>
        <v>0</v>
      </c>
    </row>
    <row r="520" spans="1:44">
      <c r="A520" s="14"/>
      <c r="B520" s="14"/>
      <c r="C520" s="22"/>
      <c r="D520" s="14"/>
      <c r="E520" s="14"/>
      <c r="F520" s="14"/>
      <c r="G520" s="14"/>
      <c r="H520" s="15"/>
      <c r="I520" s="15"/>
      <c r="J520" s="15"/>
      <c r="K520" s="15"/>
      <c r="L520" s="15"/>
      <c r="M520" s="23">
        <f>IF(G520=1,IF(T520='Valori Consentiti - Table 1'!$I$2,5,IF(T520="X",1,0))+IF(U520='Valori Consentiti - Table 1'!$K$2,5,IF(U520="X",1,0))+IF(V520='Valori Consentiti - Table 1'!$M$2,5,IF(V520="X",1,0))+IF(W520='Valori Consentiti - Table 1'!$O$2,5,IF(W520="X",1,0))+IF(X520='Valori Consentiti - Table 1'!$Q$2,5,IF(X520="X",1,0))+IF(Y520='Valori Consentiti - Table 1'!$S$2,5,IF(Y520="X",1,0))+IF(Z520='Valori Consentiti - Table 1'!$U$2,5,IF(Z520="X",1,0))+IF(AA520='Valori Consentiti - Table 1'!$W$2,5,IF(AA520="X",1,0))+IF(AB520='Valori Consentiti - Table 1'!$Y$2,5,IF(AB520="X",1,0))+IF(AC520='Valori Consentiti - Table 1'!$AA$2,5,IF(AC520="X",1,0))+IF(AD520='Valori Consentiti - Table 1'!$AC$2,5,IF(AD520="X",1,0))+IF(AE520='Valori Consentiti - Table 1'!$AE$2,5,IF(AE520="X",1,0))+IF(AF520='Valori Consentiti - Table 1'!$AG$2,5,IF(AF520="X",1,0))+IF(AG520='Valori Consentiti - Table 1'!$AI$2,5,IF(AG520="X",1,0))+IF(AH520='Valori Consentiti - Table 1'!$AK$2,5,IF(AH520="X",1,0))+IF(AI520='Valori Consentiti - Table 1'!$AM$2,5,IF(AI520="X",1,0))+IF(AJ520='Valori Consentiti - Table 1'!$AO$2,5,IF(AJ520="X",1,0))+IF(AK520='Valori Consentiti - Table 1'!$AQ$2,5,IF(AK520="X",1,0))+IF(AL520='Valori Consentiti - Table 1'!$AS$2,5,IF(AL520="X",1,0))+IF(AM520='Valori Consentiti - Table 1'!$AU$2,5,IF(AM520="X",1,0)),IF(G520=2,IF(T520='Valori Consentiti - Table 1'!$I$3,5,IF(T520="X",1,0))+IF(U520='Valori Consentiti - Table 1'!$K$3,5,IF(U520="X",1,0))+IF(V520='Valori Consentiti - Table 1'!$M$3,5,IF(V520="X",1,0))+IF(W520='Valori Consentiti - Table 1'!$O$3,5,IF(W520="X",1,0))+IF(X520='Valori Consentiti - Table 1'!$Q$3,5,IF(X520="X",1,0))+IF(Y520='Valori Consentiti - Table 1'!$S$3,5,IF(Y520="X",1,0))+IF(Z520='Valori Consentiti - Table 1'!$U$3,5,IF(Z520="X",1,0))+IF(AA520='Valori Consentiti - Table 1'!$W$3,5,IF(AA520="X",1,0))+IF(AB520='Valori Consentiti - Table 1'!$Y$3,5,IF(AB520="X",1,0))+IF(AC520='Valori Consentiti - Table 1'!$AA$3,5,IF(AC520="X",1,0))+IF(AD520='Valori Consentiti - Table 1'!$AC$3,5,IF(AD520="X",1,0))+IF(AE520='Valori Consentiti - Table 1'!$AE$3,5,IF(AE520="X",1,0))+IF(AF520='Valori Consentiti - Table 1'!$AG$3,5,IF(AF520="X",1,0))+IF(AG520='Valori Consentiti - Table 1'!$AI$3,5,IF(AG520="X",1,0))+IF(AH520='Valori Consentiti - Table 1'!$AK$3,5,IF(AH520="X",1,0))+IF(AI520='Valori Consentiti - Table 1'!$AM$3,5,IF(AI520="X",1,0))+IF(AJ520='Valori Consentiti - Table 1'!$AO$3,5,IF(AJ520="X",1,0))+IF(AK520='Valori Consentiti - Table 1'!$AQ$3,5,IF(AK520="X",1,0))+IF(AL520='Valori Consentiti - Table 1'!$AS$3,5,IF(AL520="X",1,0))+IF(AM520='Valori Consentiti - Table 1'!$AU$3,5,IF(AM520="X",1,0)),IF(G520=3,IF(T520='Valori Consentiti - Table 1'!$I$4,5,IF(T520="X",1,0))+IF(U520='Valori Consentiti - Table 1'!$K$4,5,IF(U520="X",1,0))+IF(V520='Valori Consentiti - Table 1'!$M$4,5,IF(V520="X",1,0))+IF(W520='Valori Consentiti - Table 1'!$O$4,5,IF(W520="X",1,0))+IF(X520='Valori Consentiti - Table 1'!$Q$4,5,IF(X520="X",1,0))+IF(Y520='Valori Consentiti - Table 1'!$S$4,5,IF(Y520="X",1,0))+IF(Z520='Valori Consentiti - Table 1'!$U$4,5,IF(Z520="X",1,0))+IF(AA520='Valori Consentiti - Table 1'!$W$4,5,IF(AA520="X",1,0))+IF(AB520='Valori Consentiti - Table 1'!$Y$4,5,IF(AB520="X",1,0))+IF(AC520='Valori Consentiti - Table 1'!$AA$4,5,IF(AC520="X",1,0))+IF(AD520='Valori Consentiti - Table 1'!$AC$4,5,IF(AD520="X",1,0))+IF(AE520='Valori Consentiti - Table 1'!$AE$4,5,IF(AE520="X",1,0))+IF(AF520='Valori Consentiti - Table 1'!$AG$4,5,IF(AF520="X",1,0))+IF(AG520='Valori Consentiti - Table 1'!$AI$4,5,IF(AG520="X",1,0))+IF(AH520='Valori Consentiti - Table 1'!$AK$4,5,IF(AH520="X",1,0))+IF(AI520='Valori Consentiti - Table 1'!$AM$4,5,IF(AI520="X",1,0))+IF(AJ520='Valori Consentiti - Table 1'!$AO$4,5,IF(AJ520="X",1,0))+IF(AK520='Valori Consentiti - Table 1'!$AQ$4,5,IF(AK520="X",1,0))+IF(AL520='Valori Consentiti - Table 1'!$AS$4,5,IF(AL520="X",1,0))+IF(AM520='Valori Consentiti - Table 1'!$AU$4,5,IF(AM520="X",1,0)),IF(G520=4,IF(T520='Valori Consentiti - Table 1'!$I$5,5,IF(T520="X",1,0))+IF(U520='Valori Consentiti - Table 1'!$K$5,5,IF(U520="X",1,0))+IF(V520='Valori Consentiti - Table 1'!$M$5,5,IF(V520="X",1,0))+IF(W520='Valori Consentiti - Table 1'!$O$5,5,IF(W520="X",1,0))+IF(X520='Valori Consentiti - Table 1'!$Q$5,5,IF(X520="X",1,0))+IF(Y520='Valori Consentiti - Table 1'!$S$5,5,IF(Y520="X",1,0))+IF(Z520='Valori Consentiti - Table 1'!$U$5,5,IF(Z520="X",1,0))+IF(AA520='Valori Consentiti - Table 1'!$W$5,5,IF(AA520="X",1,0))+IF(AB520='Valori Consentiti - Table 1'!$Y$5,5,IF(AB520="X",1,0))+IF(AC520='Valori Consentiti - Table 1'!$AA$5,5,IF(AC520="X",1,0))+IF(AD520='Valori Consentiti - Table 1'!$AC$5,5,IF(AD520="X",1,0))+IF(AE520='Valori Consentiti - Table 1'!$AE$5,5,IF(AE520="X",1,0))+IF(AF520='Valori Consentiti - Table 1'!$AG$5,5,IF(AF520="X",1,0))+IF(AG520='Valori Consentiti - Table 1'!$AI$5,5,IF(AG520="X",1,0))+IF(AH520='Valori Consentiti - Table 1'!$AK$5,5,IF(AH520="X",1,0))+IF(AI520='Valori Consentiti - Table 1'!$AM$5,5,IF(AI520="X",1,0))+IF(AJ520='Valori Consentiti - Table 1'!$AO$5,5,IF(AJ520="X",1,0))+IF(AK520='Valori Consentiti - Table 1'!$AQ$5,5,IF(AK520="X",1,0))+IF(AL520='Valori Consentiti - Table 1'!$AS$5,5,IF(AL520="X",1,0))+IF(AM520='Valori Consentiti - Table 1'!$AU$5,5,IF(AM520="X",1,0)),))))</f>
        <v>0</v>
      </c>
      <c r="N520" s="16">
        <f t="shared" si="252"/>
        <v>0</v>
      </c>
      <c r="O520" s="16">
        <f t="shared" si="253"/>
        <v>20</v>
      </c>
      <c r="P520" s="16">
        <f>IF(G520=1,IF(T520='Valori Consentiti - Table 1'!$I$2,1,0)+IF(U520='Valori Consentiti - Table 1'!$K$2,1,0)+IF(V520='Valori Consentiti - Table 1'!$M$2,1,0)+IF(W520='Valori Consentiti - Table 1'!$O$2,1,0)+IF(X520='Valori Consentiti - Table 1'!$Q$2,1,0)+IF(Y520='Valori Consentiti - Table 1'!$S$2,1,0)+IF(Z520='Valori Consentiti - Table 1'!$U$2,1,0)+IF(AA520='Valori Consentiti - Table 1'!$W$2,1,0)+IF(AB520='Valori Consentiti - Table 1'!$Y$2,1,0)+IF(AC520='Valori Consentiti - Table 1'!$AA$2,1,0)+IF(AD520='Valori Consentiti - Table 1'!$AC$2,1,0)+IF(AE520='Valori Consentiti - Table 1'!$AE$2,1,0)+IF(AF520='Valori Consentiti - Table 1'!$AG$2,1,0)+IF(AG520='Valori Consentiti - Table 1'!$AI$2,1,0)+IF(AH520='Valori Consentiti - Table 1'!$AK$2,1,0)+IF(AI520='Valori Consentiti - Table 1'!$AM$2,1,0)+IF(AJ520='Valori Consentiti - Table 1'!$AO$2,1,0)+IF(AK520='Valori Consentiti - Table 1'!$AQ$2,1,0)+IF(AL520='Valori Consentiti - Table 1'!$AS$2,1,0)+IF(AM520='Valori Consentiti - Table 1'!$AU$2,1,0),IF(G520=2,IF(T520='Valori Consentiti - Table 1'!$I$3,1,0)+IF(U520='Valori Consentiti - Table 1'!$K$3,1,0)+IF(V520='Valori Consentiti - Table 1'!$M$3,1,0)+IF(W520='Valori Consentiti - Table 1'!$O$3,1,0)+IF(X520='Valori Consentiti - Table 1'!$Q$3,1,0)+IF(Y520='Valori Consentiti - Table 1'!$S$3,1,0)+IF(Z520='Valori Consentiti - Table 1'!$U$3,1,0)+IF(AA520='Valori Consentiti - Table 1'!$W$3,1,0)+IF(AB520='Valori Consentiti - Table 1'!$Y$3,1,0)+IF(AC520='Valori Consentiti - Table 1'!$AA$3,1,0)+IF(AD520='Valori Consentiti - Table 1'!$AC$3,1,0)+IF(AE520='Valori Consentiti - Table 1'!$AE$3,1,0)+IF(AF520='Valori Consentiti - Table 1'!$AG$3,1,0)+IF(AG520='Valori Consentiti - Table 1'!$AI$3,1,0)+IF(AH520='Valori Consentiti - Table 1'!$AK$3,1,0)+IF(AI520='Valori Consentiti - Table 1'!$AM$3,1,0)+IF(AJ520='Valori Consentiti - Table 1'!$AO$3,1,0)+IF(AK520='Valori Consentiti - Table 1'!$AQ$3,1,0)+IF(AL520='Valori Consentiti - Table 1'!$AS$3,1,0)+IF(AM520='Valori Consentiti - Table 1'!$AU$3,1,0),IF(G520=3,IF(T520='Valori Consentiti - Table 1'!$I$4,1,0)+IF(U520='Valori Consentiti - Table 1'!$K$4,1,0)+IF(V520='Valori Consentiti - Table 1'!$M$4,1,0)+IF(W520='Valori Consentiti - Table 1'!$O$4,1,0)+IF(X520='Valori Consentiti - Table 1'!$Q$4,1,0)+IF(Y520='Valori Consentiti - Table 1'!$S$4,1,0)+IF(Z520='Valori Consentiti - Table 1'!$U$4,1,0)+IF(AA520='Valori Consentiti - Table 1'!$W$4,1,0)+IF(AB520='Valori Consentiti - Table 1'!$Y$4,1,0)+IF(AC520='Valori Consentiti - Table 1'!$AA$4,1,0)+IF(AD520='Valori Consentiti - Table 1'!$AC$4,1,0)+IF(AE520='Valori Consentiti - Table 1'!$AE$4,1,0)+IF(AF520='Valori Consentiti - Table 1'!$AG$4,1,0)+IF(AG520='Valori Consentiti - Table 1'!$AI$4,1,0)+IF(AH520='Valori Consentiti - Table 1'!$AK$4,1,0)+IF(AI520='Valori Consentiti - Table 1'!$AM$4,1,0)+IF(AJ520='Valori Consentiti - Table 1'!$AO$4,1,0)+IF(AK520='Valori Consentiti - Table 1'!$AQ$4,1,0)+IF(AL520='Valori Consentiti - Table 1'!$AS$4,1,0)+IF(AM520='Valori Consentiti - Table 1'!$AU$4,1,0),IF(G520=4,IF(T520='Valori Consentiti - Table 1'!$I$5,1,0)+IF(U520='Valori Consentiti - Table 1'!$K$5,1,0)+IF(V520='Valori Consentiti - Table 1'!$M$5,1,0)+IF(W520='Valori Consentiti - Table 1'!$O$5,1,0)+IF(X520='Valori Consentiti - Table 1'!$Q$5,1,0)+IF(Y520='Valori Consentiti - Table 1'!$S$5,1,0)+IF(Z520='Valori Consentiti - Table 1'!$U$5,1,0)+IF(AA520='Valori Consentiti - Table 1'!$W$5,1,0)+IF(AB520='Valori Consentiti - Table 1'!$Y$5,1,0)+IF(AC520='Valori Consentiti - Table 1'!$AA$5,1,0)+IF(AD520='Valori Consentiti - Table 1'!$AC$5,1,0)+IF(AE520='Valori Consentiti - Table 1'!$AE$5,1,0)+IF(AF520='Valori Consentiti - Table 1'!$AG$5,1,0)+IF(AG520='Valori Consentiti - Table 1'!$AI$5,1,0)+IF(AH520='Valori Consentiti - Table 1'!$AK$5,1,0)+IF(AI520='Valori Consentiti - Table 1'!$AM$5,1,0)+IF(AJ520='Valori Consentiti - Table 1'!$AO$5,1,0)+IF(AK520='Valori Consentiti - Table 1'!$AQ$5,1,0)+IF(AL520='Valori Consentiti - Table 1'!$AS$5,1,0)+IF(AM520='Valori Consentiti - Table 1'!$AU$5,1,0),))))</f>
        <v>0</v>
      </c>
      <c r="Q520" s="16">
        <f t="shared" si="254"/>
        <v>20</v>
      </c>
      <c r="R520" s="16">
        <f t="shared" si="275"/>
        <v>1</v>
      </c>
      <c r="S520" s="17"/>
      <c r="T520" s="24" t="str">
        <f t="shared" si="255"/>
        <v/>
      </c>
      <c r="U520" s="25" t="str">
        <f t="shared" si="256"/>
        <v/>
      </c>
      <c r="V520" s="25" t="str">
        <f t="shared" si="257"/>
        <v/>
      </c>
      <c r="W520" s="26" t="str">
        <f t="shared" si="258"/>
        <v/>
      </c>
      <c r="X520" s="27" t="str">
        <f t="shared" si="259"/>
        <v/>
      </c>
      <c r="Y520" s="25" t="str">
        <f t="shared" si="260"/>
        <v/>
      </c>
      <c r="Z520" s="25" t="str">
        <f t="shared" si="261"/>
        <v/>
      </c>
      <c r="AA520" s="26" t="str">
        <f t="shared" si="262"/>
        <v/>
      </c>
      <c r="AB520" s="27" t="str">
        <f t="shared" si="263"/>
        <v/>
      </c>
      <c r="AC520" s="25" t="str">
        <f t="shared" si="264"/>
        <v/>
      </c>
      <c r="AD520" s="25" t="str">
        <f t="shared" si="265"/>
        <v/>
      </c>
      <c r="AE520" s="26" t="str">
        <f t="shared" si="266"/>
        <v/>
      </c>
      <c r="AF520" s="27" t="str">
        <f t="shared" si="267"/>
        <v/>
      </c>
      <c r="AG520" s="25" t="str">
        <f t="shared" si="268"/>
        <v/>
      </c>
      <c r="AH520" s="25" t="str">
        <f t="shared" si="269"/>
        <v/>
      </c>
      <c r="AI520" s="26" t="str">
        <f t="shared" si="270"/>
        <v/>
      </c>
      <c r="AJ520" s="27" t="str">
        <f t="shared" si="271"/>
        <v/>
      </c>
      <c r="AK520" s="25" t="str">
        <f t="shared" si="272"/>
        <v/>
      </c>
      <c r="AL520" s="25" t="str">
        <f t="shared" si="273"/>
        <v/>
      </c>
      <c r="AM520" s="28" t="str">
        <f t="shared" si="274"/>
        <v/>
      </c>
      <c r="AN520" s="29" t="b">
        <f t="shared" si="247"/>
        <v>0</v>
      </c>
      <c r="AO520" s="29" t="b">
        <f t="shared" si="248"/>
        <v>0</v>
      </c>
      <c r="AP520" s="29" t="b">
        <f t="shared" si="249"/>
        <v>0</v>
      </c>
      <c r="AQ520" s="29" t="b">
        <f t="shared" si="250"/>
        <v>0</v>
      </c>
      <c r="AR520" s="29" t="b">
        <f t="shared" si="251"/>
        <v>0</v>
      </c>
    </row>
    <row r="521" spans="1:44">
      <c r="A521" s="14"/>
      <c r="B521" s="14"/>
      <c r="C521" s="22"/>
      <c r="D521" s="14"/>
      <c r="E521" s="14"/>
      <c r="F521" s="14"/>
      <c r="G521" s="14"/>
      <c r="H521" s="15"/>
      <c r="I521" s="15"/>
      <c r="J521" s="15"/>
      <c r="K521" s="15"/>
      <c r="L521" s="15"/>
      <c r="M521" s="23">
        <f>IF(G521=1,IF(T521='Valori Consentiti - Table 1'!$I$2,5,IF(T521="X",1,0))+IF(U521='Valori Consentiti - Table 1'!$K$2,5,IF(U521="X",1,0))+IF(V521='Valori Consentiti - Table 1'!$M$2,5,IF(V521="X",1,0))+IF(W521='Valori Consentiti - Table 1'!$O$2,5,IF(W521="X",1,0))+IF(X521='Valori Consentiti - Table 1'!$Q$2,5,IF(X521="X",1,0))+IF(Y521='Valori Consentiti - Table 1'!$S$2,5,IF(Y521="X",1,0))+IF(Z521='Valori Consentiti - Table 1'!$U$2,5,IF(Z521="X",1,0))+IF(AA521='Valori Consentiti - Table 1'!$W$2,5,IF(AA521="X",1,0))+IF(AB521='Valori Consentiti - Table 1'!$Y$2,5,IF(AB521="X",1,0))+IF(AC521='Valori Consentiti - Table 1'!$AA$2,5,IF(AC521="X",1,0))+IF(AD521='Valori Consentiti - Table 1'!$AC$2,5,IF(AD521="X",1,0))+IF(AE521='Valori Consentiti - Table 1'!$AE$2,5,IF(AE521="X",1,0))+IF(AF521='Valori Consentiti - Table 1'!$AG$2,5,IF(AF521="X",1,0))+IF(AG521='Valori Consentiti - Table 1'!$AI$2,5,IF(AG521="X",1,0))+IF(AH521='Valori Consentiti - Table 1'!$AK$2,5,IF(AH521="X",1,0))+IF(AI521='Valori Consentiti - Table 1'!$AM$2,5,IF(AI521="X",1,0))+IF(AJ521='Valori Consentiti - Table 1'!$AO$2,5,IF(AJ521="X",1,0))+IF(AK521='Valori Consentiti - Table 1'!$AQ$2,5,IF(AK521="X",1,0))+IF(AL521='Valori Consentiti - Table 1'!$AS$2,5,IF(AL521="X",1,0))+IF(AM521='Valori Consentiti - Table 1'!$AU$2,5,IF(AM521="X",1,0)),IF(G521=2,IF(T521='Valori Consentiti - Table 1'!$I$3,5,IF(T521="X",1,0))+IF(U521='Valori Consentiti - Table 1'!$K$3,5,IF(U521="X",1,0))+IF(V521='Valori Consentiti - Table 1'!$M$3,5,IF(V521="X",1,0))+IF(W521='Valori Consentiti - Table 1'!$O$3,5,IF(W521="X",1,0))+IF(X521='Valori Consentiti - Table 1'!$Q$3,5,IF(X521="X",1,0))+IF(Y521='Valori Consentiti - Table 1'!$S$3,5,IF(Y521="X",1,0))+IF(Z521='Valori Consentiti - Table 1'!$U$3,5,IF(Z521="X",1,0))+IF(AA521='Valori Consentiti - Table 1'!$W$3,5,IF(AA521="X",1,0))+IF(AB521='Valori Consentiti - Table 1'!$Y$3,5,IF(AB521="X",1,0))+IF(AC521='Valori Consentiti - Table 1'!$AA$3,5,IF(AC521="X",1,0))+IF(AD521='Valori Consentiti - Table 1'!$AC$3,5,IF(AD521="X",1,0))+IF(AE521='Valori Consentiti - Table 1'!$AE$3,5,IF(AE521="X",1,0))+IF(AF521='Valori Consentiti - Table 1'!$AG$3,5,IF(AF521="X",1,0))+IF(AG521='Valori Consentiti - Table 1'!$AI$3,5,IF(AG521="X",1,0))+IF(AH521='Valori Consentiti - Table 1'!$AK$3,5,IF(AH521="X",1,0))+IF(AI521='Valori Consentiti - Table 1'!$AM$3,5,IF(AI521="X",1,0))+IF(AJ521='Valori Consentiti - Table 1'!$AO$3,5,IF(AJ521="X",1,0))+IF(AK521='Valori Consentiti - Table 1'!$AQ$3,5,IF(AK521="X",1,0))+IF(AL521='Valori Consentiti - Table 1'!$AS$3,5,IF(AL521="X",1,0))+IF(AM521='Valori Consentiti - Table 1'!$AU$3,5,IF(AM521="X",1,0)),IF(G521=3,IF(T521='Valori Consentiti - Table 1'!$I$4,5,IF(T521="X",1,0))+IF(U521='Valori Consentiti - Table 1'!$K$4,5,IF(U521="X",1,0))+IF(V521='Valori Consentiti - Table 1'!$M$4,5,IF(V521="X",1,0))+IF(W521='Valori Consentiti - Table 1'!$O$4,5,IF(W521="X",1,0))+IF(X521='Valori Consentiti - Table 1'!$Q$4,5,IF(X521="X",1,0))+IF(Y521='Valori Consentiti - Table 1'!$S$4,5,IF(Y521="X",1,0))+IF(Z521='Valori Consentiti - Table 1'!$U$4,5,IF(Z521="X",1,0))+IF(AA521='Valori Consentiti - Table 1'!$W$4,5,IF(AA521="X",1,0))+IF(AB521='Valori Consentiti - Table 1'!$Y$4,5,IF(AB521="X",1,0))+IF(AC521='Valori Consentiti - Table 1'!$AA$4,5,IF(AC521="X",1,0))+IF(AD521='Valori Consentiti - Table 1'!$AC$4,5,IF(AD521="X",1,0))+IF(AE521='Valori Consentiti - Table 1'!$AE$4,5,IF(AE521="X",1,0))+IF(AF521='Valori Consentiti - Table 1'!$AG$4,5,IF(AF521="X",1,0))+IF(AG521='Valori Consentiti - Table 1'!$AI$4,5,IF(AG521="X",1,0))+IF(AH521='Valori Consentiti - Table 1'!$AK$4,5,IF(AH521="X",1,0))+IF(AI521='Valori Consentiti - Table 1'!$AM$4,5,IF(AI521="X",1,0))+IF(AJ521='Valori Consentiti - Table 1'!$AO$4,5,IF(AJ521="X",1,0))+IF(AK521='Valori Consentiti - Table 1'!$AQ$4,5,IF(AK521="X",1,0))+IF(AL521='Valori Consentiti - Table 1'!$AS$4,5,IF(AL521="X",1,0))+IF(AM521='Valori Consentiti - Table 1'!$AU$4,5,IF(AM521="X",1,0)),IF(G521=4,IF(T521='Valori Consentiti - Table 1'!$I$5,5,IF(T521="X",1,0))+IF(U521='Valori Consentiti - Table 1'!$K$5,5,IF(U521="X",1,0))+IF(V521='Valori Consentiti - Table 1'!$M$5,5,IF(V521="X",1,0))+IF(W521='Valori Consentiti - Table 1'!$O$5,5,IF(W521="X",1,0))+IF(X521='Valori Consentiti - Table 1'!$Q$5,5,IF(X521="X",1,0))+IF(Y521='Valori Consentiti - Table 1'!$S$5,5,IF(Y521="X",1,0))+IF(Z521='Valori Consentiti - Table 1'!$U$5,5,IF(Z521="X",1,0))+IF(AA521='Valori Consentiti - Table 1'!$W$5,5,IF(AA521="X",1,0))+IF(AB521='Valori Consentiti - Table 1'!$Y$5,5,IF(AB521="X",1,0))+IF(AC521='Valori Consentiti - Table 1'!$AA$5,5,IF(AC521="X",1,0))+IF(AD521='Valori Consentiti - Table 1'!$AC$5,5,IF(AD521="X",1,0))+IF(AE521='Valori Consentiti - Table 1'!$AE$5,5,IF(AE521="X",1,0))+IF(AF521='Valori Consentiti - Table 1'!$AG$5,5,IF(AF521="X",1,0))+IF(AG521='Valori Consentiti - Table 1'!$AI$5,5,IF(AG521="X",1,0))+IF(AH521='Valori Consentiti - Table 1'!$AK$5,5,IF(AH521="X",1,0))+IF(AI521='Valori Consentiti - Table 1'!$AM$5,5,IF(AI521="X",1,0))+IF(AJ521='Valori Consentiti - Table 1'!$AO$5,5,IF(AJ521="X",1,0))+IF(AK521='Valori Consentiti - Table 1'!$AQ$5,5,IF(AK521="X",1,0))+IF(AL521='Valori Consentiti - Table 1'!$AS$5,5,IF(AL521="X",1,0))+IF(AM521='Valori Consentiti - Table 1'!$AU$5,5,IF(AM521="X",1,0)),))))</f>
        <v>0</v>
      </c>
      <c r="N521" s="16">
        <f t="shared" si="252"/>
        <v>0</v>
      </c>
      <c r="O521" s="16">
        <f t="shared" si="253"/>
        <v>20</v>
      </c>
      <c r="P521" s="16">
        <f>IF(G521=1,IF(T521='Valori Consentiti - Table 1'!$I$2,1,0)+IF(U521='Valori Consentiti - Table 1'!$K$2,1,0)+IF(V521='Valori Consentiti - Table 1'!$M$2,1,0)+IF(W521='Valori Consentiti - Table 1'!$O$2,1,0)+IF(X521='Valori Consentiti - Table 1'!$Q$2,1,0)+IF(Y521='Valori Consentiti - Table 1'!$S$2,1,0)+IF(Z521='Valori Consentiti - Table 1'!$U$2,1,0)+IF(AA521='Valori Consentiti - Table 1'!$W$2,1,0)+IF(AB521='Valori Consentiti - Table 1'!$Y$2,1,0)+IF(AC521='Valori Consentiti - Table 1'!$AA$2,1,0)+IF(AD521='Valori Consentiti - Table 1'!$AC$2,1,0)+IF(AE521='Valori Consentiti - Table 1'!$AE$2,1,0)+IF(AF521='Valori Consentiti - Table 1'!$AG$2,1,0)+IF(AG521='Valori Consentiti - Table 1'!$AI$2,1,0)+IF(AH521='Valori Consentiti - Table 1'!$AK$2,1,0)+IF(AI521='Valori Consentiti - Table 1'!$AM$2,1,0)+IF(AJ521='Valori Consentiti - Table 1'!$AO$2,1,0)+IF(AK521='Valori Consentiti - Table 1'!$AQ$2,1,0)+IF(AL521='Valori Consentiti - Table 1'!$AS$2,1,0)+IF(AM521='Valori Consentiti - Table 1'!$AU$2,1,0),IF(G521=2,IF(T521='Valori Consentiti - Table 1'!$I$3,1,0)+IF(U521='Valori Consentiti - Table 1'!$K$3,1,0)+IF(V521='Valori Consentiti - Table 1'!$M$3,1,0)+IF(W521='Valori Consentiti - Table 1'!$O$3,1,0)+IF(X521='Valori Consentiti - Table 1'!$Q$3,1,0)+IF(Y521='Valori Consentiti - Table 1'!$S$3,1,0)+IF(Z521='Valori Consentiti - Table 1'!$U$3,1,0)+IF(AA521='Valori Consentiti - Table 1'!$W$3,1,0)+IF(AB521='Valori Consentiti - Table 1'!$Y$3,1,0)+IF(AC521='Valori Consentiti - Table 1'!$AA$3,1,0)+IF(AD521='Valori Consentiti - Table 1'!$AC$3,1,0)+IF(AE521='Valori Consentiti - Table 1'!$AE$3,1,0)+IF(AF521='Valori Consentiti - Table 1'!$AG$3,1,0)+IF(AG521='Valori Consentiti - Table 1'!$AI$3,1,0)+IF(AH521='Valori Consentiti - Table 1'!$AK$3,1,0)+IF(AI521='Valori Consentiti - Table 1'!$AM$3,1,0)+IF(AJ521='Valori Consentiti - Table 1'!$AO$3,1,0)+IF(AK521='Valori Consentiti - Table 1'!$AQ$3,1,0)+IF(AL521='Valori Consentiti - Table 1'!$AS$3,1,0)+IF(AM521='Valori Consentiti - Table 1'!$AU$3,1,0),IF(G521=3,IF(T521='Valori Consentiti - Table 1'!$I$4,1,0)+IF(U521='Valori Consentiti - Table 1'!$K$4,1,0)+IF(V521='Valori Consentiti - Table 1'!$M$4,1,0)+IF(W521='Valori Consentiti - Table 1'!$O$4,1,0)+IF(X521='Valori Consentiti - Table 1'!$Q$4,1,0)+IF(Y521='Valori Consentiti - Table 1'!$S$4,1,0)+IF(Z521='Valori Consentiti - Table 1'!$U$4,1,0)+IF(AA521='Valori Consentiti - Table 1'!$W$4,1,0)+IF(AB521='Valori Consentiti - Table 1'!$Y$4,1,0)+IF(AC521='Valori Consentiti - Table 1'!$AA$4,1,0)+IF(AD521='Valori Consentiti - Table 1'!$AC$4,1,0)+IF(AE521='Valori Consentiti - Table 1'!$AE$4,1,0)+IF(AF521='Valori Consentiti - Table 1'!$AG$4,1,0)+IF(AG521='Valori Consentiti - Table 1'!$AI$4,1,0)+IF(AH521='Valori Consentiti - Table 1'!$AK$4,1,0)+IF(AI521='Valori Consentiti - Table 1'!$AM$4,1,0)+IF(AJ521='Valori Consentiti - Table 1'!$AO$4,1,0)+IF(AK521='Valori Consentiti - Table 1'!$AQ$4,1,0)+IF(AL521='Valori Consentiti - Table 1'!$AS$4,1,0)+IF(AM521='Valori Consentiti - Table 1'!$AU$4,1,0),IF(G521=4,IF(T521='Valori Consentiti - Table 1'!$I$5,1,0)+IF(U521='Valori Consentiti - Table 1'!$K$5,1,0)+IF(V521='Valori Consentiti - Table 1'!$M$5,1,0)+IF(W521='Valori Consentiti - Table 1'!$O$5,1,0)+IF(X521='Valori Consentiti - Table 1'!$Q$5,1,0)+IF(Y521='Valori Consentiti - Table 1'!$S$5,1,0)+IF(Z521='Valori Consentiti - Table 1'!$U$5,1,0)+IF(AA521='Valori Consentiti - Table 1'!$W$5,1,0)+IF(AB521='Valori Consentiti - Table 1'!$Y$5,1,0)+IF(AC521='Valori Consentiti - Table 1'!$AA$5,1,0)+IF(AD521='Valori Consentiti - Table 1'!$AC$5,1,0)+IF(AE521='Valori Consentiti - Table 1'!$AE$5,1,0)+IF(AF521='Valori Consentiti - Table 1'!$AG$5,1,0)+IF(AG521='Valori Consentiti - Table 1'!$AI$5,1,0)+IF(AH521='Valori Consentiti - Table 1'!$AK$5,1,0)+IF(AI521='Valori Consentiti - Table 1'!$AM$5,1,0)+IF(AJ521='Valori Consentiti - Table 1'!$AO$5,1,0)+IF(AK521='Valori Consentiti - Table 1'!$AQ$5,1,0)+IF(AL521='Valori Consentiti - Table 1'!$AS$5,1,0)+IF(AM521='Valori Consentiti - Table 1'!$AU$5,1,0),))))</f>
        <v>0</v>
      </c>
      <c r="Q521" s="16">
        <f t="shared" si="254"/>
        <v>20</v>
      </c>
      <c r="R521" s="16">
        <f t="shared" si="275"/>
        <v>1</v>
      </c>
      <c r="S521" s="17"/>
      <c r="T521" s="24" t="str">
        <f t="shared" si="255"/>
        <v/>
      </c>
      <c r="U521" s="25" t="str">
        <f t="shared" si="256"/>
        <v/>
      </c>
      <c r="V521" s="25" t="str">
        <f t="shared" si="257"/>
        <v/>
      </c>
      <c r="W521" s="26" t="str">
        <f t="shared" si="258"/>
        <v/>
      </c>
      <c r="X521" s="27" t="str">
        <f t="shared" si="259"/>
        <v/>
      </c>
      <c r="Y521" s="25" t="str">
        <f t="shared" si="260"/>
        <v/>
      </c>
      <c r="Z521" s="25" t="str">
        <f t="shared" si="261"/>
        <v/>
      </c>
      <c r="AA521" s="26" t="str">
        <f t="shared" si="262"/>
        <v/>
      </c>
      <c r="AB521" s="27" t="str">
        <f t="shared" si="263"/>
        <v/>
      </c>
      <c r="AC521" s="25" t="str">
        <f t="shared" si="264"/>
        <v/>
      </c>
      <c r="AD521" s="25" t="str">
        <f t="shared" si="265"/>
        <v/>
      </c>
      <c r="AE521" s="26" t="str">
        <f t="shared" si="266"/>
        <v/>
      </c>
      <c r="AF521" s="27" t="str">
        <f t="shared" si="267"/>
        <v/>
      </c>
      <c r="AG521" s="25" t="str">
        <f t="shared" si="268"/>
        <v/>
      </c>
      <c r="AH521" s="25" t="str">
        <f t="shared" si="269"/>
        <v/>
      </c>
      <c r="AI521" s="26" t="str">
        <f t="shared" si="270"/>
        <v/>
      </c>
      <c r="AJ521" s="27" t="str">
        <f t="shared" si="271"/>
        <v/>
      </c>
      <c r="AK521" s="25" t="str">
        <f t="shared" si="272"/>
        <v/>
      </c>
      <c r="AL521" s="25" t="str">
        <f t="shared" si="273"/>
        <v/>
      </c>
      <c r="AM521" s="28" t="str">
        <f t="shared" si="274"/>
        <v/>
      </c>
      <c r="AN521" s="29" t="b">
        <f t="shared" si="247"/>
        <v>0</v>
      </c>
      <c r="AO521" s="29" t="b">
        <f t="shared" si="248"/>
        <v>0</v>
      </c>
      <c r="AP521" s="29" t="b">
        <f t="shared" si="249"/>
        <v>0</v>
      </c>
      <c r="AQ521" s="29" t="b">
        <f t="shared" si="250"/>
        <v>0</v>
      </c>
      <c r="AR521" s="29" t="b">
        <f t="shared" si="251"/>
        <v>0</v>
      </c>
    </row>
    <row r="522" spans="1:44">
      <c r="A522" s="14"/>
      <c r="B522" s="14"/>
      <c r="C522" s="22"/>
      <c r="D522" s="14"/>
      <c r="E522" s="14"/>
      <c r="F522" s="14"/>
      <c r="G522" s="14"/>
      <c r="H522" s="15"/>
      <c r="I522" s="15"/>
      <c r="J522" s="15"/>
      <c r="K522" s="15"/>
      <c r="L522" s="15"/>
      <c r="M522" s="23">
        <f>IF(G522=1,IF(T522='Valori Consentiti - Table 1'!$I$2,5,IF(T522="X",1,0))+IF(U522='Valori Consentiti - Table 1'!$K$2,5,IF(U522="X",1,0))+IF(V522='Valori Consentiti - Table 1'!$M$2,5,IF(V522="X",1,0))+IF(W522='Valori Consentiti - Table 1'!$O$2,5,IF(W522="X",1,0))+IF(X522='Valori Consentiti - Table 1'!$Q$2,5,IF(X522="X",1,0))+IF(Y522='Valori Consentiti - Table 1'!$S$2,5,IF(Y522="X",1,0))+IF(Z522='Valori Consentiti - Table 1'!$U$2,5,IF(Z522="X",1,0))+IF(AA522='Valori Consentiti - Table 1'!$W$2,5,IF(AA522="X",1,0))+IF(AB522='Valori Consentiti - Table 1'!$Y$2,5,IF(AB522="X",1,0))+IF(AC522='Valori Consentiti - Table 1'!$AA$2,5,IF(AC522="X",1,0))+IF(AD522='Valori Consentiti - Table 1'!$AC$2,5,IF(AD522="X",1,0))+IF(AE522='Valori Consentiti - Table 1'!$AE$2,5,IF(AE522="X",1,0))+IF(AF522='Valori Consentiti - Table 1'!$AG$2,5,IF(AF522="X",1,0))+IF(AG522='Valori Consentiti - Table 1'!$AI$2,5,IF(AG522="X",1,0))+IF(AH522='Valori Consentiti - Table 1'!$AK$2,5,IF(AH522="X",1,0))+IF(AI522='Valori Consentiti - Table 1'!$AM$2,5,IF(AI522="X",1,0))+IF(AJ522='Valori Consentiti - Table 1'!$AO$2,5,IF(AJ522="X",1,0))+IF(AK522='Valori Consentiti - Table 1'!$AQ$2,5,IF(AK522="X",1,0))+IF(AL522='Valori Consentiti - Table 1'!$AS$2,5,IF(AL522="X",1,0))+IF(AM522='Valori Consentiti - Table 1'!$AU$2,5,IF(AM522="X",1,0)),IF(G522=2,IF(T522='Valori Consentiti - Table 1'!$I$3,5,IF(T522="X",1,0))+IF(U522='Valori Consentiti - Table 1'!$K$3,5,IF(U522="X",1,0))+IF(V522='Valori Consentiti - Table 1'!$M$3,5,IF(V522="X",1,0))+IF(W522='Valori Consentiti - Table 1'!$O$3,5,IF(W522="X",1,0))+IF(X522='Valori Consentiti - Table 1'!$Q$3,5,IF(X522="X",1,0))+IF(Y522='Valori Consentiti - Table 1'!$S$3,5,IF(Y522="X",1,0))+IF(Z522='Valori Consentiti - Table 1'!$U$3,5,IF(Z522="X",1,0))+IF(AA522='Valori Consentiti - Table 1'!$W$3,5,IF(AA522="X",1,0))+IF(AB522='Valori Consentiti - Table 1'!$Y$3,5,IF(AB522="X",1,0))+IF(AC522='Valori Consentiti - Table 1'!$AA$3,5,IF(AC522="X",1,0))+IF(AD522='Valori Consentiti - Table 1'!$AC$3,5,IF(AD522="X",1,0))+IF(AE522='Valori Consentiti - Table 1'!$AE$3,5,IF(AE522="X",1,0))+IF(AF522='Valori Consentiti - Table 1'!$AG$3,5,IF(AF522="X",1,0))+IF(AG522='Valori Consentiti - Table 1'!$AI$3,5,IF(AG522="X",1,0))+IF(AH522='Valori Consentiti - Table 1'!$AK$3,5,IF(AH522="X",1,0))+IF(AI522='Valori Consentiti - Table 1'!$AM$3,5,IF(AI522="X",1,0))+IF(AJ522='Valori Consentiti - Table 1'!$AO$3,5,IF(AJ522="X",1,0))+IF(AK522='Valori Consentiti - Table 1'!$AQ$3,5,IF(AK522="X",1,0))+IF(AL522='Valori Consentiti - Table 1'!$AS$3,5,IF(AL522="X",1,0))+IF(AM522='Valori Consentiti - Table 1'!$AU$3,5,IF(AM522="X",1,0)),IF(G522=3,IF(T522='Valori Consentiti - Table 1'!$I$4,5,IF(T522="X",1,0))+IF(U522='Valori Consentiti - Table 1'!$K$4,5,IF(U522="X",1,0))+IF(V522='Valori Consentiti - Table 1'!$M$4,5,IF(V522="X",1,0))+IF(W522='Valori Consentiti - Table 1'!$O$4,5,IF(W522="X",1,0))+IF(X522='Valori Consentiti - Table 1'!$Q$4,5,IF(X522="X",1,0))+IF(Y522='Valori Consentiti - Table 1'!$S$4,5,IF(Y522="X",1,0))+IF(Z522='Valori Consentiti - Table 1'!$U$4,5,IF(Z522="X",1,0))+IF(AA522='Valori Consentiti - Table 1'!$W$4,5,IF(AA522="X",1,0))+IF(AB522='Valori Consentiti - Table 1'!$Y$4,5,IF(AB522="X",1,0))+IF(AC522='Valori Consentiti - Table 1'!$AA$4,5,IF(AC522="X",1,0))+IF(AD522='Valori Consentiti - Table 1'!$AC$4,5,IF(AD522="X",1,0))+IF(AE522='Valori Consentiti - Table 1'!$AE$4,5,IF(AE522="X",1,0))+IF(AF522='Valori Consentiti - Table 1'!$AG$4,5,IF(AF522="X",1,0))+IF(AG522='Valori Consentiti - Table 1'!$AI$4,5,IF(AG522="X",1,0))+IF(AH522='Valori Consentiti - Table 1'!$AK$4,5,IF(AH522="X",1,0))+IF(AI522='Valori Consentiti - Table 1'!$AM$4,5,IF(AI522="X",1,0))+IF(AJ522='Valori Consentiti - Table 1'!$AO$4,5,IF(AJ522="X",1,0))+IF(AK522='Valori Consentiti - Table 1'!$AQ$4,5,IF(AK522="X",1,0))+IF(AL522='Valori Consentiti - Table 1'!$AS$4,5,IF(AL522="X",1,0))+IF(AM522='Valori Consentiti - Table 1'!$AU$4,5,IF(AM522="X",1,0)),IF(G522=4,IF(T522='Valori Consentiti - Table 1'!$I$5,5,IF(T522="X",1,0))+IF(U522='Valori Consentiti - Table 1'!$K$5,5,IF(U522="X",1,0))+IF(V522='Valori Consentiti - Table 1'!$M$5,5,IF(V522="X",1,0))+IF(W522='Valori Consentiti - Table 1'!$O$5,5,IF(W522="X",1,0))+IF(X522='Valori Consentiti - Table 1'!$Q$5,5,IF(X522="X",1,0))+IF(Y522='Valori Consentiti - Table 1'!$S$5,5,IF(Y522="X",1,0))+IF(Z522='Valori Consentiti - Table 1'!$U$5,5,IF(Z522="X",1,0))+IF(AA522='Valori Consentiti - Table 1'!$W$5,5,IF(AA522="X",1,0))+IF(AB522='Valori Consentiti - Table 1'!$Y$5,5,IF(AB522="X",1,0))+IF(AC522='Valori Consentiti - Table 1'!$AA$5,5,IF(AC522="X",1,0))+IF(AD522='Valori Consentiti - Table 1'!$AC$5,5,IF(AD522="X",1,0))+IF(AE522='Valori Consentiti - Table 1'!$AE$5,5,IF(AE522="X",1,0))+IF(AF522='Valori Consentiti - Table 1'!$AG$5,5,IF(AF522="X",1,0))+IF(AG522='Valori Consentiti - Table 1'!$AI$5,5,IF(AG522="X",1,0))+IF(AH522='Valori Consentiti - Table 1'!$AK$5,5,IF(AH522="X",1,0))+IF(AI522='Valori Consentiti - Table 1'!$AM$5,5,IF(AI522="X",1,0))+IF(AJ522='Valori Consentiti - Table 1'!$AO$5,5,IF(AJ522="X",1,0))+IF(AK522='Valori Consentiti - Table 1'!$AQ$5,5,IF(AK522="X",1,0))+IF(AL522='Valori Consentiti - Table 1'!$AS$5,5,IF(AL522="X",1,0))+IF(AM522='Valori Consentiti - Table 1'!$AU$5,5,IF(AM522="X",1,0)),))))</f>
        <v>0</v>
      </c>
      <c r="N522" s="16">
        <f t="shared" si="252"/>
        <v>0</v>
      </c>
      <c r="O522" s="16">
        <f t="shared" si="253"/>
        <v>20</v>
      </c>
      <c r="P522" s="16">
        <f>IF(G522=1,IF(T522='Valori Consentiti - Table 1'!$I$2,1,0)+IF(U522='Valori Consentiti - Table 1'!$K$2,1,0)+IF(V522='Valori Consentiti - Table 1'!$M$2,1,0)+IF(W522='Valori Consentiti - Table 1'!$O$2,1,0)+IF(X522='Valori Consentiti - Table 1'!$Q$2,1,0)+IF(Y522='Valori Consentiti - Table 1'!$S$2,1,0)+IF(Z522='Valori Consentiti - Table 1'!$U$2,1,0)+IF(AA522='Valori Consentiti - Table 1'!$W$2,1,0)+IF(AB522='Valori Consentiti - Table 1'!$Y$2,1,0)+IF(AC522='Valori Consentiti - Table 1'!$AA$2,1,0)+IF(AD522='Valori Consentiti - Table 1'!$AC$2,1,0)+IF(AE522='Valori Consentiti - Table 1'!$AE$2,1,0)+IF(AF522='Valori Consentiti - Table 1'!$AG$2,1,0)+IF(AG522='Valori Consentiti - Table 1'!$AI$2,1,0)+IF(AH522='Valori Consentiti - Table 1'!$AK$2,1,0)+IF(AI522='Valori Consentiti - Table 1'!$AM$2,1,0)+IF(AJ522='Valori Consentiti - Table 1'!$AO$2,1,0)+IF(AK522='Valori Consentiti - Table 1'!$AQ$2,1,0)+IF(AL522='Valori Consentiti - Table 1'!$AS$2,1,0)+IF(AM522='Valori Consentiti - Table 1'!$AU$2,1,0),IF(G522=2,IF(T522='Valori Consentiti - Table 1'!$I$3,1,0)+IF(U522='Valori Consentiti - Table 1'!$K$3,1,0)+IF(V522='Valori Consentiti - Table 1'!$M$3,1,0)+IF(W522='Valori Consentiti - Table 1'!$O$3,1,0)+IF(X522='Valori Consentiti - Table 1'!$Q$3,1,0)+IF(Y522='Valori Consentiti - Table 1'!$S$3,1,0)+IF(Z522='Valori Consentiti - Table 1'!$U$3,1,0)+IF(AA522='Valori Consentiti - Table 1'!$W$3,1,0)+IF(AB522='Valori Consentiti - Table 1'!$Y$3,1,0)+IF(AC522='Valori Consentiti - Table 1'!$AA$3,1,0)+IF(AD522='Valori Consentiti - Table 1'!$AC$3,1,0)+IF(AE522='Valori Consentiti - Table 1'!$AE$3,1,0)+IF(AF522='Valori Consentiti - Table 1'!$AG$3,1,0)+IF(AG522='Valori Consentiti - Table 1'!$AI$3,1,0)+IF(AH522='Valori Consentiti - Table 1'!$AK$3,1,0)+IF(AI522='Valori Consentiti - Table 1'!$AM$3,1,0)+IF(AJ522='Valori Consentiti - Table 1'!$AO$3,1,0)+IF(AK522='Valori Consentiti - Table 1'!$AQ$3,1,0)+IF(AL522='Valori Consentiti - Table 1'!$AS$3,1,0)+IF(AM522='Valori Consentiti - Table 1'!$AU$3,1,0),IF(G522=3,IF(T522='Valori Consentiti - Table 1'!$I$4,1,0)+IF(U522='Valori Consentiti - Table 1'!$K$4,1,0)+IF(V522='Valori Consentiti - Table 1'!$M$4,1,0)+IF(W522='Valori Consentiti - Table 1'!$O$4,1,0)+IF(X522='Valori Consentiti - Table 1'!$Q$4,1,0)+IF(Y522='Valori Consentiti - Table 1'!$S$4,1,0)+IF(Z522='Valori Consentiti - Table 1'!$U$4,1,0)+IF(AA522='Valori Consentiti - Table 1'!$W$4,1,0)+IF(AB522='Valori Consentiti - Table 1'!$Y$4,1,0)+IF(AC522='Valori Consentiti - Table 1'!$AA$4,1,0)+IF(AD522='Valori Consentiti - Table 1'!$AC$4,1,0)+IF(AE522='Valori Consentiti - Table 1'!$AE$4,1,0)+IF(AF522='Valori Consentiti - Table 1'!$AG$4,1,0)+IF(AG522='Valori Consentiti - Table 1'!$AI$4,1,0)+IF(AH522='Valori Consentiti - Table 1'!$AK$4,1,0)+IF(AI522='Valori Consentiti - Table 1'!$AM$4,1,0)+IF(AJ522='Valori Consentiti - Table 1'!$AO$4,1,0)+IF(AK522='Valori Consentiti - Table 1'!$AQ$4,1,0)+IF(AL522='Valori Consentiti - Table 1'!$AS$4,1,0)+IF(AM522='Valori Consentiti - Table 1'!$AU$4,1,0),IF(G522=4,IF(T522='Valori Consentiti - Table 1'!$I$5,1,0)+IF(U522='Valori Consentiti - Table 1'!$K$5,1,0)+IF(V522='Valori Consentiti - Table 1'!$M$5,1,0)+IF(W522='Valori Consentiti - Table 1'!$O$5,1,0)+IF(X522='Valori Consentiti - Table 1'!$Q$5,1,0)+IF(Y522='Valori Consentiti - Table 1'!$S$5,1,0)+IF(Z522='Valori Consentiti - Table 1'!$U$5,1,0)+IF(AA522='Valori Consentiti - Table 1'!$W$5,1,0)+IF(AB522='Valori Consentiti - Table 1'!$Y$5,1,0)+IF(AC522='Valori Consentiti - Table 1'!$AA$5,1,0)+IF(AD522='Valori Consentiti - Table 1'!$AC$5,1,0)+IF(AE522='Valori Consentiti - Table 1'!$AE$5,1,0)+IF(AF522='Valori Consentiti - Table 1'!$AG$5,1,0)+IF(AG522='Valori Consentiti - Table 1'!$AI$5,1,0)+IF(AH522='Valori Consentiti - Table 1'!$AK$5,1,0)+IF(AI522='Valori Consentiti - Table 1'!$AM$5,1,0)+IF(AJ522='Valori Consentiti - Table 1'!$AO$5,1,0)+IF(AK522='Valori Consentiti - Table 1'!$AQ$5,1,0)+IF(AL522='Valori Consentiti - Table 1'!$AS$5,1,0)+IF(AM522='Valori Consentiti - Table 1'!$AU$5,1,0),))))</f>
        <v>0</v>
      </c>
      <c r="Q522" s="16">
        <f t="shared" si="254"/>
        <v>20</v>
      </c>
      <c r="R522" s="16">
        <f t="shared" si="275"/>
        <v>1</v>
      </c>
      <c r="S522" s="17"/>
      <c r="T522" s="24" t="str">
        <f t="shared" si="255"/>
        <v/>
      </c>
      <c r="U522" s="25" t="str">
        <f t="shared" si="256"/>
        <v/>
      </c>
      <c r="V522" s="25" t="str">
        <f t="shared" si="257"/>
        <v/>
      </c>
      <c r="W522" s="26" t="str">
        <f t="shared" si="258"/>
        <v/>
      </c>
      <c r="X522" s="27" t="str">
        <f t="shared" si="259"/>
        <v/>
      </c>
      <c r="Y522" s="25" t="str">
        <f t="shared" si="260"/>
        <v/>
      </c>
      <c r="Z522" s="25" t="str">
        <f t="shared" si="261"/>
        <v/>
      </c>
      <c r="AA522" s="26" t="str">
        <f t="shared" si="262"/>
        <v/>
      </c>
      <c r="AB522" s="27" t="str">
        <f t="shared" si="263"/>
        <v/>
      </c>
      <c r="AC522" s="25" t="str">
        <f t="shared" si="264"/>
        <v/>
      </c>
      <c r="AD522" s="25" t="str">
        <f t="shared" si="265"/>
        <v/>
      </c>
      <c r="AE522" s="26" t="str">
        <f t="shared" si="266"/>
        <v/>
      </c>
      <c r="AF522" s="27" t="str">
        <f t="shared" si="267"/>
        <v/>
      </c>
      <c r="AG522" s="25" t="str">
        <f t="shared" si="268"/>
        <v/>
      </c>
      <c r="AH522" s="25" t="str">
        <f t="shared" si="269"/>
        <v/>
      </c>
      <c r="AI522" s="26" t="str">
        <f t="shared" si="270"/>
        <v/>
      </c>
      <c r="AJ522" s="27" t="str">
        <f t="shared" si="271"/>
        <v/>
      </c>
      <c r="AK522" s="25" t="str">
        <f t="shared" si="272"/>
        <v/>
      </c>
      <c r="AL522" s="25" t="str">
        <f t="shared" si="273"/>
        <v/>
      </c>
      <c r="AM522" s="28" t="str">
        <f t="shared" si="274"/>
        <v/>
      </c>
      <c r="AN522" s="29" t="b">
        <f t="shared" si="247"/>
        <v>0</v>
      </c>
      <c r="AO522" s="29" t="b">
        <f t="shared" si="248"/>
        <v>0</v>
      </c>
      <c r="AP522" s="29" t="b">
        <f t="shared" si="249"/>
        <v>0</v>
      </c>
      <c r="AQ522" s="29" t="b">
        <f t="shared" si="250"/>
        <v>0</v>
      </c>
      <c r="AR522" s="29" t="b">
        <f t="shared" si="251"/>
        <v>0</v>
      </c>
    </row>
    <row r="523" spans="1:44">
      <c r="A523" s="14"/>
      <c r="B523" s="14"/>
      <c r="C523" s="22"/>
      <c r="D523" s="14"/>
      <c r="E523" s="14"/>
      <c r="F523" s="14"/>
      <c r="G523" s="14"/>
      <c r="H523" s="15"/>
      <c r="I523" s="15"/>
      <c r="J523" s="15"/>
      <c r="K523" s="15"/>
      <c r="L523" s="15"/>
      <c r="M523" s="23">
        <f>IF(G523=1,IF(T523='Valori Consentiti - Table 1'!$I$2,5,IF(T523="X",1,0))+IF(U523='Valori Consentiti - Table 1'!$K$2,5,IF(U523="X",1,0))+IF(V523='Valori Consentiti - Table 1'!$M$2,5,IF(V523="X",1,0))+IF(W523='Valori Consentiti - Table 1'!$O$2,5,IF(W523="X",1,0))+IF(X523='Valori Consentiti - Table 1'!$Q$2,5,IF(X523="X",1,0))+IF(Y523='Valori Consentiti - Table 1'!$S$2,5,IF(Y523="X",1,0))+IF(Z523='Valori Consentiti - Table 1'!$U$2,5,IF(Z523="X",1,0))+IF(AA523='Valori Consentiti - Table 1'!$W$2,5,IF(AA523="X",1,0))+IF(AB523='Valori Consentiti - Table 1'!$Y$2,5,IF(AB523="X",1,0))+IF(AC523='Valori Consentiti - Table 1'!$AA$2,5,IF(AC523="X",1,0))+IF(AD523='Valori Consentiti - Table 1'!$AC$2,5,IF(AD523="X",1,0))+IF(AE523='Valori Consentiti - Table 1'!$AE$2,5,IF(AE523="X",1,0))+IF(AF523='Valori Consentiti - Table 1'!$AG$2,5,IF(AF523="X",1,0))+IF(AG523='Valori Consentiti - Table 1'!$AI$2,5,IF(AG523="X",1,0))+IF(AH523='Valori Consentiti - Table 1'!$AK$2,5,IF(AH523="X",1,0))+IF(AI523='Valori Consentiti - Table 1'!$AM$2,5,IF(AI523="X",1,0))+IF(AJ523='Valori Consentiti - Table 1'!$AO$2,5,IF(AJ523="X",1,0))+IF(AK523='Valori Consentiti - Table 1'!$AQ$2,5,IF(AK523="X",1,0))+IF(AL523='Valori Consentiti - Table 1'!$AS$2,5,IF(AL523="X",1,0))+IF(AM523='Valori Consentiti - Table 1'!$AU$2,5,IF(AM523="X",1,0)),IF(G523=2,IF(T523='Valori Consentiti - Table 1'!$I$3,5,IF(T523="X",1,0))+IF(U523='Valori Consentiti - Table 1'!$K$3,5,IF(U523="X",1,0))+IF(V523='Valori Consentiti - Table 1'!$M$3,5,IF(V523="X",1,0))+IF(W523='Valori Consentiti - Table 1'!$O$3,5,IF(W523="X",1,0))+IF(X523='Valori Consentiti - Table 1'!$Q$3,5,IF(X523="X",1,0))+IF(Y523='Valori Consentiti - Table 1'!$S$3,5,IF(Y523="X",1,0))+IF(Z523='Valori Consentiti - Table 1'!$U$3,5,IF(Z523="X",1,0))+IF(AA523='Valori Consentiti - Table 1'!$W$3,5,IF(AA523="X",1,0))+IF(AB523='Valori Consentiti - Table 1'!$Y$3,5,IF(AB523="X",1,0))+IF(AC523='Valori Consentiti - Table 1'!$AA$3,5,IF(AC523="X",1,0))+IF(AD523='Valori Consentiti - Table 1'!$AC$3,5,IF(AD523="X",1,0))+IF(AE523='Valori Consentiti - Table 1'!$AE$3,5,IF(AE523="X",1,0))+IF(AF523='Valori Consentiti - Table 1'!$AG$3,5,IF(AF523="X",1,0))+IF(AG523='Valori Consentiti - Table 1'!$AI$3,5,IF(AG523="X",1,0))+IF(AH523='Valori Consentiti - Table 1'!$AK$3,5,IF(AH523="X",1,0))+IF(AI523='Valori Consentiti - Table 1'!$AM$3,5,IF(AI523="X",1,0))+IF(AJ523='Valori Consentiti - Table 1'!$AO$3,5,IF(AJ523="X",1,0))+IF(AK523='Valori Consentiti - Table 1'!$AQ$3,5,IF(AK523="X",1,0))+IF(AL523='Valori Consentiti - Table 1'!$AS$3,5,IF(AL523="X",1,0))+IF(AM523='Valori Consentiti - Table 1'!$AU$3,5,IF(AM523="X",1,0)),IF(G523=3,IF(T523='Valori Consentiti - Table 1'!$I$4,5,IF(T523="X",1,0))+IF(U523='Valori Consentiti - Table 1'!$K$4,5,IF(U523="X",1,0))+IF(V523='Valori Consentiti - Table 1'!$M$4,5,IF(V523="X",1,0))+IF(W523='Valori Consentiti - Table 1'!$O$4,5,IF(W523="X",1,0))+IF(X523='Valori Consentiti - Table 1'!$Q$4,5,IF(X523="X",1,0))+IF(Y523='Valori Consentiti - Table 1'!$S$4,5,IF(Y523="X",1,0))+IF(Z523='Valori Consentiti - Table 1'!$U$4,5,IF(Z523="X",1,0))+IF(AA523='Valori Consentiti - Table 1'!$W$4,5,IF(AA523="X",1,0))+IF(AB523='Valori Consentiti - Table 1'!$Y$4,5,IF(AB523="X",1,0))+IF(AC523='Valori Consentiti - Table 1'!$AA$4,5,IF(AC523="X",1,0))+IF(AD523='Valori Consentiti - Table 1'!$AC$4,5,IF(AD523="X",1,0))+IF(AE523='Valori Consentiti - Table 1'!$AE$4,5,IF(AE523="X",1,0))+IF(AF523='Valori Consentiti - Table 1'!$AG$4,5,IF(AF523="X",1,0))+IF(AG523='Valori Consentiti - Table 1'!$AI$4,5,IF(AG523="X",1,0))+IF(AH523='Valori Consentiti - Table 1'!$AK$4,5,IF(AH523="X",1,0))+IF(AI523='Valori Consentiti - Table 1'!$AM$4,5,IF(AI523="X",1,0))+IF(AJ523='Valori Consentiti - Table 1'!$AO$4,5,IF(AJ523="X",1,0))+IF(AK523='Valori Consentiti - Table 1'!$AQ$4,5,IF(AK523="X",1,0))+IF(AL523='Valori Consentiti - Table 1'!$AS$4,5,IF(AL523="X",1,0))+IF(AM523='Valori Consentiti - Table 1'!$AU$4,5,IF(AM523="X",1,0)),IF(G523=4,IF(T523='Valori Consentiti - Table 1'!$I$5,5,IF(T523="X",1,0))+IF(U523='Valori Consentiti - Table 1'!$K$5,5,IF(U523="X",1,0))+IF(V523='Valori Consentiti - Table 1'!$M$5,5,IF(V523="X",1,0))+IF(W523='Valori Consentiti - Table 1'!$O$5,5,IF(W523="X",1,0))+IF(X523='Valori Consentiti - Table 1'!$Q$5,5,IF(X523="X",1,0))+IF(Y523='Valori Consentiti - Table 1'!$S$5,5,IF(Y523="X",1,0))+IF(Z523='Valori Consentiti - Table 1'!$U$5,5,IF(Z523="X",1,0))+IF(AA523='Valori Consentiti - Table 1'!$W$5,5,IF(AA523="X",1,0))+IF(AB523='Valori Consentiti - Table 1'!$Y$5,5,IF(AB523="X",1,0))+IF(AC523='Valori Consentiti - Table 1'!$AA$5,5,IF(AC523="X",1,0))+IF(AD523='Valori Consentiti - Table 1'!$AC$5,5,IF(AD523="X",1,0))+IF(AE523='Valori Consentiti - Table 1'!$AE$5,5,IF(AE523="X",1,0))+IF(AF523='Valori Consentiti - Table 1'!$AG$5,5,IF(AF523="X",1,0))+IF(AG523='Valori Consentiti - Table 1'!$AI$5,5,IF(AG523="X",1,0))+IF(AH523='Valori Consentiti - Table 1'!$AK$5,5,IF(AH523="X",1,0))+IF(AI523='Valori Consentiti - Table 1'!$AM$5,5,IF(AI523="X",1,0))+IF(AJ523='Valori Consentiti - Table 1'!$AO$5,5,IF(AJ523="X",1,0))+IF(AK523='Valori Consentiti - Table 1'!$AQ$5,5,IF(AK523="X",1,0))+IF(AL523='Valori Consentiti - Table 1'!$AS$5,5,IF(AL523="X",1,0))+IF(AM523='Valori Consentiti - Table 1'!$AU$5,5,IF(AM523="X",1,0)),))))</f>
        <v>0</v>
      </c>
      <c r="N523" s="16">
        <f t="shared" si="252"/>
        <v>0</v>
      </c>
      <c r="O523" s="16">
        <f t="shared" si="253"/>
        <v>20</v>
      </c>
      <c r="P523" s="16">
        <f>IF(G523=1,IF(T523='Valori Consentiti - Table 1'!$I$2,1,0)+IF(U523='Valori Consentiti - Table 1'!$K$2,1,0)+IF(V523='Valori Consentiti - Table 1'!$M$2,1,0)+IF(W523='Valori Consentiti - Table 1'!$O$2,1,0)+IF(X523='Valori Consentiti - Table 1'!$Q$2,1,0)+IF(Y523='Valori Consentiti - Table 1'!$S$2,1,0)+IF(Z523='Valori Consentiti - Table 1'!$U$2,1,0)+IF(AA523='Valori Consentiti - Table 1'!$W$2,1,0)+IF(AB523='Valori Consentiti - Table 1'!$Y$2,1,0)+IF(AC523='Valori Consentiti - Table 1'!$AA$2,1,0)+IF(AD523='Valori Consentiti - Table 1'!$AC$2,1,0)+IF(AE523='Valori Consentiti - Table 1'!$AE$2,1,0)+IF(AF523='Valori Consentiti - Table 1'!$AG$2,1,0)+IF(AG523='Valori Consentiti - Table 1'!$AI$2,1,0)+IF(AH523='Valori Consentiti - Table 1'!$AK$2,1,0)+IF(AI523='Valori Consentiti - Table 1'!$AM$2,1,0)+IF(AJ523='Valori Consentiti - Table 1'!$AO$2,1,0)+IF(AK523='Valori Consentiti - Table 1'!$AQ$2,1,0)+IF(AL523='Valori Consentiti - Table 1'!$AS$2,1,0)+IF(AM523='Valori Consentiti - Table 1'!$AU$2,1,0),IF(G523=2,IF(T523='Valori Consentiti - Table 1'!$I$3,1,0)+IF(U523='Valori Consentiti - Table 1'!$K$3,1,0)+IF(V523='Valori Consentiti - Table 1'!$M$3,1,0)+IF(W523='Valori Consentiti - Table 1'!$O$3,1,0)+IF(X523='Valori Consentiti - Table 1'!$Q$3,1,0)+IF(Y523='Valori Consentiti - Table 1'!$S$3,1,0)+IF(Z523='Valori Consentiti - Table 1'!$U$3,1,0)+IF(AA523='Valori Consentiti - Table 1'!$W$3,1,0)+IF(AB523='Valori Consentiti - Table 1'!$Y$3,1,0)+IF(AC523='Valori Consentiti - Table 1'!$AA$3,1,0)+IF(AD523='Valori Consentiti - Table 1'!$AC$3,1,0)+IF(AE523='Valori Consentiti - Table 1'!$AE$3,1,0)+IF(AF523='Valori Consentiti - Table 1'!$AG$3,1,0)+IF(AG523='Valori Consentiti - Table 1'!$AI$3,1,0)+IF(AH523='Valori Consentiti - Table 1'!$AK$3,1,0)+IF(AI523='Valori Consentiti - Table 1'!$AM$3,1,0)+IF(AJ523='Valori Consentiti - Table 1'!$AO$3,1,0)+IF(AK523='Valori Consentiti - Table 1'!$AQ$3,1,0)+IF(AL523='Valori Consentiti - Table 1'!$AS$3,1,0)+IF(AM523='Valori Consentiti - Table 1'!$AU$3,1,0),IF(G523=3,IF(T523='Valori Consentiti - Table 1'!$I$4,1,0)+IF(U523='Valori Consentiti - Table 1'!$K$4,1,0)+IF(V523='Valori Consentiti - Table 1'!$M$4,1,0)+IF(W523='Valori Consentiti - Table 1'!$O$4,1,0)+IF(X523='Valori Consentiti - Table 1'!$Q$4,1,0)+IF(Y523='Valori Consentiti - Table 1'!$S$4,1,0)+IF(Z523='Valori Consentiti - Table 1'!$U$4,1,0)+IF(AA523='Valori Consentiti - Table 1'!$W$4,1,0)+IF(AB523='Valori Consentiti - Table 1'!$Y$4,1,0)+IF(AC523='Valori Consentiti - Table 1'!$AA$4,1,0)+IF(AD523='Valori Consentiti - Table 1'!$AC$4,1,0)+IF(AE523='Valori Consentiti - Table 1'!$AE$4,1,0)+IF(AF523='Valori Consentiti - Table 1'!$AG$4,1,0)+IF(AG523='Valori Consentiti - Table 1'!$AI$4,1,0)+IF(AH523='Valori Consentiti - Table 1'!$AK$4,1,0)+IF(AI523='Valori Consentiti - Table 1'!$AM$4,1,0)+IF(AJ523='Valori Consentiti - Table 1'!$AO$4,1,0)+IF(AK523='Valori Consentiti - Table 1'!$AQ$4,1,0)+IF(AL523='Valori Consentiti - Table 1'!$AS$4,1,0)+IF(AM523='Valori Consentiti - Table 1'!$AU$4,1,0),IF(G523=4,IF(T523='Valori Consentiti - Table 1'!$I$5,1,0)+IF(U523='Valori Consentiti - Table 1'!$K$5,1,0)+IF(V523='Valori Consentiti - Table 1'!$M$5,1,0)+IF(W523='Valori Consentiti - Table 1'!$O$5,1,0)+IF(X523='Valori Consentiti - Table 1'!$Q$5,1,0)+IF(Y523='Valori Consentiti - Table 1'!$S$5,1,0)+IF(Z523='Valori Consentiti - Table 1'!$U$5,1,0)+IF(AA523='Valori Consentiti - Table 1'!$W$5,1,0)+IF(AB523='Valori Consentiti - Table 1'!$Y$5,1,0)+IF(AC523='Valori Consentiti - Table 1'!$AA$5,1,0)+IF(AD523='Valori Consentiti - Table 1'!$AC$5,1,0)+IF(AE523='Valori Consentiti - Table 1'!$AE$5,1,0)+IF(AF523='Valori Consentiti - Table 1'!$AG$5,1,0)+IF(AG523='Valori Consentiti - Table 1'!$AI$5,1,0)+IF(AH523='Valori Consentiti - Table 1'!$AK$5,1,0)+IF(AI523='Valori Consentiti - Table 1'!$AM$5,1,0)+IF(AJ523='Valori Consentiti - Table 1'!$AO$5,1,0)+IF(AK523='Valori Consentiti - Table 1'!$AQ$5,1,0)+IF(AL523='Valori Consentiti - Table 1'!$AS$5,1,0)+IF(AM523='Valori Consentiti - Table 1'!$AU$5,1,0),))))</f>
        <v>0</v>
      </c>
      <c r="Q523" s="16">
        <f t="shared" si="254"/>
        <v>20</v>
      </c>
      <c r="R523" s="16">
        <f t="shared" si="275"/>
        <v>1</v>
      </c>
      <c r="S523" s="17"/>
      <c r="T523" s="24" t="str">
        <f t="shared" si="255"/>
        <v/>
      </c>
      <c r="U523" s="25" t="str">
        <f t="shared" si="256"/>
        <v/>
      </c>
      <c r="V523" s="25" t="str">
        <f t="shared" si="257"/>
        <v/>
      </c>
      <c r="W523" s="26" t="str">
        <f t="shared" si="258"/>
        <v/>
      </c>
      <c r="X523" s="27" t="str">
        <f t="shared" si="259"/>
        <v/>
      </c>
      <c r="Y523" s="25" t="str">
        <f t="shared" si="260"/>
        <v/>
      </c>
      <c r="Z523" s="25" t="str">
        <f t="shared" si="261"/>
        <v/>
      </c>
      <c r="AA523" s="26" t="str">
        <f t="shared" si="262"/>
        <v/>
      </c>
      <c r="AB523" s="27" t="str">
        <f t="shared" si="263"/>
        <v/>
      </c>
      <c r="AC523" s="25" t="str">
        <f t="shared" si="264"/>
        <v/>
      </c>
      <c r="AD523" s="25" t="str">
        <f t="shared" si="265"/>
        <v/>
      </c>
      <c r="AE523" s="26" t="str">
        <f t="shared" si="266"/>
        <v/>
      </c>
      <c r="AF523" s="27" t="str">
        <f t="shared" si="267"/>
        <v/>
      </c>
      <c r="AG523" s="25" t="str">
        <f t="shared" si="268"/>
        <v/>
      </c>
      <c r="AH523" s="25" t="str">
        <f t="shared" si="269"/>
        <v/>
      </c>
      <c r="AI523" s="26" t="str">
        <f t="shared" si="270"/>
        <v/>
      </c>
      <c r="AJ523" s="27" t="str">
        <f t="shared" si="271"/>
        <v/>
      </c>
      <c r="AK523" s="25" t="str">
        <f t="shared" si="272"/>
        <v/>
      </c>
      <c r="AL523" s="25" t="str">
        <f t="shared" si="273"/>
        <v/>
      </c>
      <c r="AM523" s="28" t="str">
        <f t="shared" si="274"/>
        <v/>
      </c>
      <c r="AN523" s="29" t="b">
        <f t="shared" si="247"/>
        <v>0</v>
      </c>
      <c r="AO523" s="29" t="b">
        <f t="shared" si="248"/>
        <v>0</v>
      </c>
      <c r="AP523" s="29" t="b">
        <f t="shared" si="249"/>
        <v>0</v>
      </c>
      <c r="AQ523" s="29" t="b">
        <f t="shared" si="250"/>
        <v>0</v>
      </c>
      <c r="AR523" s="29" t="b">
        <f t="shared" si="251"/>
        <v>0</v>
      </c>
    </row>
    <row r="524" spans="1:44">
      <c r="A524" s="14"/>
      <c r="B524" s="14"/>
      <c r="C524" s="22"/>
      <c r="D524" s="14"/>
      <c r="E524" s="14"/>
      <c r="F524" s="14"/>
      <c r="G524" s="14"/>
      <c r="H524" s="15"/>
      <c r="I524" s="15"/>
      <c r="J524" s="15"/>
      <c r="K524" s="15"/>
      <c r="L524" s="15"/>
      <c r="M524" s="23">
        <f>IF(G524=1,IF(T524='Valori Consentiti - Table 1'!$I$2,5,IF(T524="X",1,0))+IF(U524='Valori Consentiti - Table 1'!$K$2,5,IF(U524="X",1,0))+IF(V524='Valori Consentiti - Table 1'!$M$2,5,IF(V524="X",1,0))+IF(W524='Valori Consentiti - Table 1'!$O$2,5,IF(W524="X",1,0))+IF(X524='Valori Consentiti - Table 1'!$Q$2,5,IF(X524="X",1,0))+IF(Y524='Valori Consentiti - Table 1'!$S$2,5,IF(Y524="X",1,0))+IF(Z524='Valori Consentiti - Table 1'!$U$2,5,IF(Z524="X",1,0))+IF(AA524='Valori Consentiti - Table 1'!$W$2,5,IF(AA524="X",1,0))+IF(AB524='Valori Consentiti - Table 1'!$Y$2,5,IF(AB524="X",1,0))+IF(AC524='Valori Consentiti - Table 1'!$AA$2,5,IF(AC524="X",1,0))+IF(AD524='Valori Consentiti - Table 1'!$AC$2,5,IF(AD524="X",1,0))+IF(AE524='Valori Consentiti - Table 1'!$AE$2,5,IF(AE524="X",1,0))+IF(AF524='Valori Consentiti - Table 1'!$AG$2,5,IF(AF524="X",1,0))+IF(AG524='Valori Consentiti - Table 1'!$AI$2,5,IF(AG524="X",1,0))+IF(AH524='Valori Consentiti - Table 1'!$AK$2,5,IF(AH524="X",1,0))+IF(AI524='Valori Consentiti - Table 1'!$AM$2,5,IF(AI524="X",1,0))+IF(AJ524='Valori Consentiti - Table 1'!$AO$2,5,IF(AJ524="X",1,0))+IF(AK524='Valori Consentiti - Table 1'!$AQ$2,5,IF(AK524="X",1,0))+IF(AL524='Valori Consentiti - Table 1'!$AS$2,5,IF(AL524="X",1,0))+IF(AM524='Valori Consentiti - Table 1'!$AU$2,5,IF(AM524="X",1,0)),IF(G524=2,IF(T524='Valori Consentiti - Table 1'!$I$3,5,IF(T524="X",1,0))+IF(U524='Valori Consentiti - Table 1'!$K$3,5,IF(U524="X",1,0))+IF(V524='Valori Consentiti - Table 1'!$M$3,5,IF(V524="X",1,0))+IF(W524='Valori Consentiti - Table 1'!$O$3,5,IF(W524="X",1,0))+IF(X524='Valori Consentiti - Table 1'!$Q$3,5,IF(X524="X",1,0))+IF(Y524='Valori Consentiti - Table 1'!$S$3,5,IF(Y524="X",1,0))+IF(Z524='Valori Consentiti - Table 1'!$U$3,5,IF(Z524="X",1,0))+IF(AA524='Valori Consentiti - Table 1'!$W$3,5,IF(AA524="X",1,0))+IF(AB524='Valori Consentiti - Table 1'!$Y$3,5,IF(AB524="X",1,0))+IF(AC524='Valori Consentiti - Table 1'!$AA$3,5,IF(AC524="X",1,0))+IF(AD524='Valori Consentiti - Table 1'!$AC$3,5,IF(AD524="X",1,0))+IF(AE524='Valori Consentiti - Table 1'!$AE$3,5,IF(AE524="X",1,0))+IF(AF524='Valori Consentiti - Table 1'!$AG$3,5,IF(AF524="X",1,0))+IF(AG524='Valori Consentiti - Table 1'!$AI$3,5,IF(AG524="X",1,0))+IF(AH524='Valori Consentiti - Table 1'!$AK$3,5,IF(AH524="X",1,0))+IF(AI524='Valori Consentiti - Table 1'!$AM$3,5,IF(AI524="X",1,0))+IF(AJ524='Valori Consentiti - Table 1'!$AO$3,5,IF(AJ524="X",1,0))+IF(AK524='Valori Consentiti - Table 1'!$AQ$3,5,IF(AK524="X",1,0))+IF(AL524='Valori Consentiti - Table 1'!$AS$3,5,IF(AL524="X",1,0))+IF(AM524='Valori Consentiti - Table 1'!$AU$3,5,IF(AM524="X",1,0)),IF(G524=3,IF(T524='Valori Consentiti - Table 1'!$I$4,5,IF(T524="X",1,0))+IF(U524='Valori Consentiti - Table 1'!$K$4,5,IF(U524="X",1,0))+IF(V524='Valori Consentiti - Table 1'!$M$4,5,IF(V524="X",1,0))+IF(W524='Valori Consentiti - Table 1'!$O$4,5,IF(W524="X",1,0))+IF(X524='Valori Consentiti - Table 1'!$Q$4,5,IF(X524="X",1,0))+IF(Y524='Valori Consentiti - Table 1'!$S$4,5,IF(Y524="X",1,0))+IF(Z524='Valori Consentiti - Table 1'!$U$4,5,IF(Z524="X",1,0))+IF(AA524='Valori Consentiti - Table 1'!$W$4,5,IF(AA524="X",1,0))+IF(AB524='Valori Consentiti - Table 1'!$Y$4,5,IF(AB524="X",1,0))+IF(AC524='Valori Consentiti - Table 1'!$AA$4,5,IF(AC524="X",1,0))+IF(AD524='Valori Consentiti - Table 1'!$AC$4,5,IF(AD524="X",1,0))+IF(AE524='Valori Consentiti - Table 1'!$AE$4,5,IF(AE524="X",1,0))+IF(AF524='Valori Consentiti - Table 1'!$AG$4,5,IF(AF524="X",1,0))+IF(AG524='Valori Consentiti - Table 1'!$AI$4,5,IF(AG524="X",1,0))+IF(AH524='Valori Consentiti - Table 1'!$AK$4,5,IF(AH524="X",1,0))+IF(AI524='Valori Consentiti - Table 1'!$AM$4,5,IF(AI524="X",1,0))+IF(AJ524='Valori Consentiti - Table 1'!$AO$4,5,IF(AJ524="X",1,0))+IF(AK524='Valori Consentiti - Table 1'!$AQ$4,5,IF(AK524="X",1,0))+IF(AL524='Valori Consentiti - Table 1'!$AS$4,5,IF(AL524="X",1,0))+IF(AM524='Valori Consentiti - Table 1'!$AU$4,5,IF(AM524="X",1,0)),IF(G524=4,IF(T524='Valori Consentiti - Table 1'!$I$5,5,IF(T524="X",1,0))+IF(U524='Valori Consentiti - Table 1'!$K$5,5,IF(U524="X",1,0))+IF(V524='Valori Consentiti - Table 1'!$M$5,5,IF(V524="X",1,0))+IF(W524='Valori Consentiti - Table 1'!$O$5,5,IF(W524="X",1,0))+IF(X524='Valori Consentiti - Table 1'!$Q$5,5,IF(X524="X",1,0))+IF(Y524='Valori Consentiti - Table 1'!$S$5,5,IF(Y524="X",1,0))+IF(Z524='Valori Consentiti - Table 1'!$U$5,5,IF(Z524="X",1,0))+IF(AA524='Valori Consentiti - Table 1'!$W$5,5,IF(AA524="X",1,0))+IF(AB524='Valori Consentiti - Table 1'!$Y$5,5,IF(AB524="X",1,0))+IF(AC524='Valori Consentiti - Table 1'!$AA$5,5,IF(AC524="X",1,0))+IF(AD524='Valori Consentiti - Table 1'!$AC$5,5,IF(AD524="X",1,0))+IF(AE524='Valori Consentiti - Table 1'!$AE$5,5,IF(AE524="X",1,0))+IF(AF524='Valori Consentiti - Table 1'!$AG$5,5,IF(AF524="X",1,0))+IF(AG524='Valori Consentiti - Table 1'!$AI$5,5,IF(AG524="X",1,0))+IF(AH524='Valori Consentiti - Table 1'!$AK$5,5,IF(AH524="X",1,0))+IF(AI524='Valori Consentiti - Table 1'!$AM$5,5,IF(AI524="X",1,0))+IF(AJ524='Valori Consentiti - Table 1'!$AO$5,5,IF(AJ524="X",1,0))+IF(AK524='Valori Consentiti - Table 1'!$AQ$5,5,IF(AK524="X",1,0))+IF(AL524='Valori Consentiti - Table 1'!$AS$5,5,IF(AL524="X",1,0))+IF(AM524='Valori Consentiti - Table 1'!$AU$5,5,IF(AM524="X",1,0)),))))</f>
        <v>0</v>
      </c>
      <c r="N524" s="16">
        <f t="shared" si="252"/>
        <v>0</v>
      </c>
      <c r="O524" s="16">
        <f t="shared" si="253"/>
        <v>20</v>
      </c>
      <c r="P524" s="16">
        <f>IF(G524=1,IF(T524='Valori Consentiti - Table 1'!$I$2,1,0)+IF(U524='Valori Consentiti - Table 1'!$K$2,1,0)+IF(V524='Valori Consentiti - Table 1'!$M$2,1,0)+IF(W524='Valori Consentiti - Table 1'!$O$2,1,0)+IF(X524='Valori Consentiti - Table 1'!$Q$2,1,0)+IF(Y524='Valori Consentiti - Table 1'!$S$2,1,0)+IF(Z524='Valori Consentiti - Table 1'!$U$2,1,0)+IF(AA524='Valori Consentiti - Table 1'!$W$2,1,0)+IF(AB524='Valori Consentiti - Table 1'!$Y$2,1,0)+IF(AC524='Valori Consentiti - Table 1'!$AA$2,1,0)+IF(AD524='Valori Consentiti - Table 1'!$AC$2,1,0)+IF(AE524='Valori Consentiti - Table 1'!$AE$2,1,0)+IF(AF524='Valori Consentiti - Table 1'!$AG$2,1,0)+IF(AG524='Valori Consentiti - Table 1'!$AI$2,1,0)+IF(AH524='Valori Consentiti - Table 1'!$AK$2,1,0)+IF(AI524='Valori Consentiti - Table 1'!$AM$2,1,0)+IF(AJ524='Valori Consentiti - Table 1'!$AO$2,1,0)+IF(AK524='Valori Consentiti - Table 1'!$AQ$2,1,0)+IF(AL524='Valori Consentiti - Table 1'!$AS$2,1,0)+IF(AM524='Valori Consentiti - Table 1'!$AU$2,1,0),IF(G524=2,IF(T524='Valori Consentiti - Table 1'!$I$3,1,0)+IF(U524='Valori Consentiti - Table 1'!$K$3,1,0)+IF(V524='Valori Consentiti - Table 1'!$M$3,1,0)+IF(W524='Valori Consentiti - Table 1'!$O$3,1,0)+IF(X524='Valori Consentiti - Table 1'!$Q$3,1,0)+IF(Y524='Valori Consentiti - Table 1'!$S$3,1,0)+IF(Z524='Valori Consentiti - Table 1'!$U$3,1,0)+IF(AA524='Valori Consentiti - Table 1'!$W$3,1,0)+IF(AB524='Valori Consentiti - Table 1'!$Y$3,1,0)+IF(AC524='Valori Consentiti - Table 1'!$AA$3,1,0)+IF(AD524='Valori Consentiti - Table 1'!$AC$3,1,0)+IF(AE524='Valori Consentiti - Table 1'!$AE$3,1,0)+IF(AF524='Valori Consentiti - Table 1'!$AG$3,1,0)+IF(AG524='Valori Consentiti - Table 1'!$AI$3,1,0)+IF(AH524='Valori Consentiti - Table 1'!$AK$3,1,0)+IF(AI524='Valori Consentiti - Table 1'!$AM$3,1,0)+IF(AJ524='Valori Consentiti - Table 1'!$AO$3,1,0)+IF(AK524='Valori Consentiti - Table 1'!$AQ$3,1,0)+IF(AL524='Valori Consentiti - Table 1'!$AS$3,1,0)+IF(AM524='Valori Consentiti - Table 1'!$AU$3,1,0),IF(G524=3,IF(T524='Valori Consentiti - Table 1'!$I$4,1,0)+IF(U524='Valori Consentiti - Table 1'!$K$4,1,0)+IF(V524='Valori Consentiti - Table 1'!$M$4,1,0)+IF(W524='Valori Consentiti - Table 1'!$O$4,1,0)+IF(X524='Valori Consentiti - Table 1'!$Q$4,1,0)+IF(Y524='Valori Consentiti - Table 1'!$S$4,1,0)+IF(Z524='Valori Consentiti - Table 1'!$U$4,1,0)+IF(AA524='Valori Consentiti - Table 1'!$W$4,1,0)+IF(AB524='Valori Consentiti - Table 1'!$Y$4,1,0)+IF(AC524='Valori Consentiti - Table 1'!$AA$4,1,0)+IF(AD524='Valori Consentiti - Table 1'!$AC$4,1,0)+IF(AE524='Valori Consentiti - Table 1'!$AE$4,1,0)+IF(AF524='Valori Consentiti - Table 1'!$AG$4,1,0)+IF(AG524='Valori Consentiti - Table 1'!$AI$4,1,0)+IF(AH524='Valori Consentiti - Table 1'!$AK$4,1,0)+IF(AI524='Valori Consentiti - Table 1'!$AM$4,1,0)+IF(AJ524='Valori Consentiti - Table 1'!$AO$4,1,0)+IF(AK524='Valori Consentiti - Table 1'!$AQ$4,1,0)+IF(AL524='Valori Consentiti - Table 1'!$AS$4,1,0)+IF(AM524='Valori Consentiti - Table 1'!$AU$4,1,0),IF(G524=4,IF(T524='Valori Consentiti - Table 1'!$I$5,1,0)+IF(U524='Valori Consentiti - Table 1'!$K$5,1,0)+IF(V524='Valori Consentiti - Table 1'!$M$5,1,0)+IF(W524='Valori Consentiti - Table 1'!$O$5,1,0)+IF(X524='Valori Consentiti - Table 1'!$Q$5,1,0)+IF(Y524='Valori Consentiti - Table 1'!$S$5,1,0)+IF(Z524='Valori Consentiti - Table 1'!$U$5,1,0)+IF(AA524='Valori Consentiti - Table 1'!$W$5,1,0)+IF(AB524='Valori Consentiti - Table 1'!$Y$5,1,0)+IF(AC524='Valori Consentiti - Table 1'!$AA$5,1,0)+IF(AD524='Valori Consentiti - Table 1'!$AC$5,1,0)+IF(AE524='Valori Consentiti - Table 1'!$AE$5,1,0)+IF(AF524='Valori Consentiti - Table 1'!$AG$5,1,0)+IF(AG524='Valori Consentiti - Table 1'!$AI$5,1,0)+IF(AH524='Valori Consentiti - Table 1'!$AK$5,1,0)+IF(AI524='Valori Consentiti - Table 1'!$AM$5,1,0)+IF(AJ524='Valori Consentiti - Table 1'!$AO$5,1,0)+IF(AK524='Valori Consentiti - Table 1'!$AQ$5,1,0)+IF(AL524='Valori Consentiti - Table 1'!$AS$5,1,0)+IF(AM524='Valori Consentiti - Table 1'!$AU$5,1,0),))))</f>
        <v>0</v>
      </c>
      <c r="Q524" s="16">
        <f t="shared" si="254"/>
        <v>20</v>
      </c>
      <c r="R524" s="16">
        <f t="shared" si="275"/>
        <v>1</v>
      </c>
      <c r="S524" s="17"/>
      <c r="T524" s="24" t="str">
        <f t="shared" si="255"/>
        <v/>
      </c>
      <c r="U524" s="25" t="str">
        <f t="shared" si="256"/>
        <v/>
      </c>
      <c r="V524" s="25" t="str">
        <f t="shared" si="257"/>
        <v/>
      </c>
      <c r="W524" s="26" t="str">
        <f t="shared" si="258"/>
        <v/>
      </c>
      <c r="X524" s="27" t="str">
        <f t="shared" si="259"/>
        <v/>
      </c>
      <c r="Y524" s="25" t="str">
        <f t="shared" si="260"/>
        <v/>
      </c>
      <c r="Z524" s="25" t="str">
        <f t="shared" si="261"/>
        <v/>
      </c>
      <c r="AA524" s="26" t="str">
        <f t="shared" si="262"/>
        <v/>
      </c>
      <c r="AB524" s="27" t="str">
        <f t="shared" si="263"/>
        <v/>
      </c>
      <c r="AC524" s="25" t="str">
        <f t="shared" si="264"/>
        <v/>
      </c>
      <c r="AD524" s="25" t="str">
        <f t="shared" si="265"/>
        <v/>
      </c>
      <c r="AE524" s="26" t="str">
        <f t="shared" si="266"/>
        <v/>
      </c>
      <c r="AF524" s="27" t="str">
        <f t="shared" si="267"/>
        <v/>
      </c>
      <c r="AG524" s="25" t="str">
        <f t="shared" si="268"/>
        <v/>
      </c>
      <c r="AH524" s="25" t="str">
        <f t="shared" si="269"/>
        <v/>
      </c>
      <c r="AI524" s="26" t="str">
        <f t="shared" si="270"/>
        <v/>
      </c>
      <c r="AJ524" s="27" t="str">
        <f t="shared" si="271"/>
        <v/>
      </c>
      <c r="AK524" s="25" t="str">
        <f t="shared" si="272"/>
        <v/>
      </c>
      <c r="AL524" s="25" t="str">
        <f t="shared" si="273"/>
        <v/>
      </c>
      <c r="AM524" s="28" t="str">
        <f t="shared" si="274"/>
        <v/>
      </c>
      <c r="AN524" s="29" t="b">
        <f t="shared" si="247"/>
        <v>0</v>
      </c>
      <c r="AO524" s="29" t="b">
        <f t="shared" si="248"/>
        <v>0</v>
      </c>
      <c r="AP524" s="29" t="b">
        <f t="shared" si="249"/>
        <v>0</v>
      </c>
      <c r="AQ524" s="29" t="b">
        <f t="shared" si="250"/>
        <v>0</v>
      </c>
      <c r="AR524" s="29" t="b">
        <f t="shared" si="251"/>
        <v>0</v>
      </c>
    </row>
    <row r="525" spans="1:44">
      <c r="A525" s="14"/>
      <c r="B525" s="14"/>
      <c r="C525" s="22"/>
      <c r="D525" s="14"/>
      <c r="E525" s="14"/>
      <c r="F525" s="14"/>
      <c r="G525" s="14"/>
      <c r="H525" s="15"/>
      <c r="I525" s="15"/>
      <c r="J525" s="15"/>
      <c r="K525" s="15"/>
      <c r="L525" s="15"/>
      <c r="M525" s="23">
        <f>IF(G525=1,IF(T525='Valori Consentiti - Table 1'!$I$2,5,IF(T525="X",1,0))+IF(U525='Valori Consentiti - Table 1'!$K$2,5,IF(U525="X",1,0))+IF(V525='Valori Consentiti - Table 1'!$M$2,5,IF(V525="X",1,0))+IF(W525='Valori Consentiti - Table 1'!$O$2,5,IF(W525="X",1,0))+IF(X525='Valori Consentiti - Table 1'!$Q$2,5,IF(X525="X",1,0))+IF(Y525='Valori Consentiti - Table 1'!$S$2,5,IF(Y525="X",1,0))+IF(Z525='Valori Consentiti - Table 1'!$U$2,5,IF(Z525="X",1,0))+IF(AA525='Valori Consentiti - Table 1'!$W$2,5,IF(AA525="X",1,0))+IF(AB525='Valori Consentiti - Table 1'!$Y$2,5,IF(AB525="X",1,0))+IF(AC525='Valori Consentiti - Table 1'!$AA$2,5,IF(AC525="X",1,0))+IF(AD525='Valori Consentiti - Table 1'!$AC$2,5,IF(AD525="X",1,0))+IF(AE525='Valori Consentiti - Table 1'!$AE$2,5,IF(AE525="X",1,0))+IF(AF525='Valori Consentiti - Table 1'!$AG$2,5,IF(AF525="X",1,0))+IF(AG525='Valori Consentiti - Table 1'!$AI$2,5,IF(AG525="X",1,0))+IF(AH525='Valori Consentiti - Table 1'!$AK$2,5,IF(AH525="X",1,0))+IF(AI525='Valori Consentiti - Table 1'!$AM$2,5,IF(AI525="X",1,0))+IF(AJ525='Valori Consentiti - Table 1'!$AO$2,5,IF(AJ525="X",1,0))+IF(AK525='Valori Consentiti - Table 1'!$AQ$2,5,IF(AK525="X",1,0))+IF(AL525='Valori Consentiti - Table 1'!$AS$2,5,IF(AL525="X",1,0))+IF(AM525='Valori Consentiti - Table 1'!$AU$2,5,IF(AM525="X",1,0)),IF(G525=2,IF(T525='Valori Consentiti - Table 1'!$I$3,5,IF(T525="X",1,0))+IF(U525='Valori Consentiti - Table 1'!$K$3,5,IF(U525="X",1,0))+IF(V525='Valori Consentiti - Table 1'!$M$3,5,IF(V525="X",1,0))+IF(W525='Valori Consentiti - Table 1'!$O$3,5,IF(W525="X",1,0))+IF(X525='Valori Consentiti - Table 1'!$Q$3,5,IF(X525="X",1,0))+IF(Y525='Valori Consentiti - Table 1'!$S$3,5,IF(Y525="X",1,0))+IF(Z525='Valori Consentiti - Table 1'!$U$3,5,IF(Z525="X",1,0))+IF(AA525='Valori Consentiti - Table 1'!$W$3,5,IF(AA525="X",1,0))+IF(AB525='Valori Consentiti - Table 1'!$Y$3,5,IF(AB525="X",1,0))+IF(AC525='Valori Consentiti - Table 1'!$AA$3,5,IF(AC525="X",1,0))+IF(AD525='Valori Consentiti - Table 1'!$AC$3,5,IF(AD525="X",1,0))+IF(AE525='Valori Consentiti - Table 1'!$AE$3,5,IF(AE525="X",1,0))+IF(AF525='Valori Consentiti - Table 1'!$AG$3,5,IF(AF525="X",1,0))+IF(AG525='Valori Consentiti - Table 1'!$AI$3,5,IF(AG525="X",1,0))+IF(AH525='Valori Consentiti - Table 1'!$AK$3,5,IF(AH525="X",1,0))+IF(AI525='Valori Consentiti - Table 1'!$AM$3,5,IF(AI525="X",1,0))+IF(AJ525='Valori Consentiti - Table 1'!$AO$3,5,IF(AJ525="X",1,0))+IF(AK525='Valori Consentiti - Table 1'!$AQ$3,5,IF(AK525="X",1,0))+IF(AL525='Valori Consentiti - Table 1'!$AS$3,5,IF(AL525="X",1,0))+IF(AM525='Valori Consentiti - Table 1'!$AU$3,5,IF(AM525="X",1,0)),IF(G525=3,IF(T525='Valori Consentiti - Table 1'!$I$4,5,IF(T525="X",1,0))+IF(U525='Valori Consentiti - Table 1'!$K$4,5,IF(U525="X",1,0))+IF(V525='Valori Consentiti - Table 1'!$M$4,5,IF(V525="X",1,0))+IF(W525='Valori Consentiti - Table 1'!$O$4,5,IF(W525="X",1,0))+IF(X525='Valori Consentiti - Table 1'!$Q$4,5,IF(X525="X",1,0))+IF(Y525='Valori Consentiti - Table 1'!$S$4,5,IF(Y525="X",1,0))+IF(Z525='Valori Consentiti - Table 1'!$U$4,5,IF(Z525="X",1,0))+IF(AA525='Valori Consentiti - Table 1'!$W$4,5,IF(AA525="X",1,0))+IF(AB525='Valori Consentiti - Table 1'!$Y$4,5,IF(AB525="X",1,0))+IF(AC525='Valori Consentiti - Table 1'!$AA$4,5,IF(AC525="X",1,0))+IF(AD525='Valori Consentiti - Table 1'!$AC$4,5,IF(AD525="X",1,0))+IF(AE525='Valori Consentiti - Table 1'!$AE$4,5,IF(AE525="X",1,0))+IF(AF525='Valori Consentiti - Table 1'!$AG$4,5,IF(AF525="X",1,0))+IF(AG525='Valori Consentiti - Table 1'!$AI$4,5,IF(AG525="X",1,0))+IF(AH525='Valori Consentiti - Table 1'!$AK$4,5,IF(AH525="X",1,0))+IF(AI525='Valori Consentiti - Table 1'!$AM$4,5,IF(AI525="X",1,0))+IF(AJ525='Valori Consentiti - Table 1'!$AO$4,5,IF(AJ525="X",1,0))+IF(AK525='Valori Consentiti - Table 1'!$AQ$4,5,IF(AK525="X",1,0))+IF(AL525='Valori Consentiti - Table 1'!$AS$4,5,IF(AL525="X",1,0))+IF(AM525='Valori Consentiti - Table 1'!$AU$4,5,IF(AM525="X",1,0)),IF(G525=4,IF(T525='Valori Consentiti - Table 1'!$I$5,5,IF(T525="X",1,0))+IF(U525='Valori Consentiti - Table 1'!$K$5,5,IF(U525="X",1,0))+IF(V525='Valori Consentiti - Table 1'!$M$5,5,IF(V525="X",1,0))+IF(W525='Valori Consentiti - Table 1'!$O$5,5,IF(W525="X",1,0))+IF(X525='Valori Consentiti - Table 1'!$Q$5,5,IF(X525="X",1,0))+IF(Y525='Valori Consentiti - Table 1'!$S$5,5,IF(Y525="X",1,0))+IF(Z525='Valori Consentiti - Table 1'!$U$5,5,IF(Z525="X",1,0))+IF(AA525='Valori Consentiti - Table 1'!$W$5,5,IF(AA525="X",1,0))+IF(AB525='Valori Consentiti - Table 1'!$Y$5,5,IF(AB525="X",1,0))+IF(AC525='Valori Consentiti - Table 1'!$AA$5,5,IF(AC525="X",1,0))+IF(AD525='Valori Consentiti - Table 1'!$AC$5,5,IF(AD525="X",1,0))+IF(AE525='Valori Consentiti - Table 1'!$AE$5,5,IF(AE525="X",1,0))+IF(AF525='Valori Consentiti - Table 1'!$AG$5,5,IF(AF525="X",1,0))+IF(AG525='Valori Consentiti - Table 1'!$AI$5,5,IF(AG525="X",1,0))+IF(AH525='Valori Consentiti - Table 1'!$AK$5,5,IF(AH525="X",1,0))+IF(AI525='Valori Consentiti - Table 1'!$AM$5,5,IF(AI525="X",1,0))+IF(AJ525='Valori Consentiti - Table 1'!$AO$5,5,IF(AJ525="X",1,0))+IF(AK525='Valori Consentiti - Table 1'!$AQ$5,5,IF(AK525="X",1,0))+IF(AL525='Valori Consentiti - Table 1'!$AS$5,5,IF(AL525="X",1,0))+IF(AM525='Valori Consentiti - Table 1'!$AU$5,5,IF(AM525="X",1,0)),))))</f>
        <v>0</v>
      </c>
      <c r="N525" s="16">
        <f t="shared" si="252"/>
        <v>0</v>
      </c>
      <c r="O525" s="16">
        <f t="shared" si="253"/>
        <v>20</v>
      </c>
      <c r="P525" s="16">
        <f>IF(G525=1,IF(T525='Valori Consentiti - Table 1'!$I$2,1,0)+IF(U525='Valori Consentiti - Table 1'!$K$2,1,0)+IF(V525='Valori Consentiti - Table 1'!$M$2,1,0)+IF(W525='Valori Consentiti - Table 1'!$O$2,1,0)+IF(X525='Valori Consentiti - Table 1'!$Q$2,1,0)+IF(Y525='Valori Consentiti - Table 1'!$S$2,1,0)+IF(Z525='Valori Consentiti - Table 1'!$U$2,1,0)+IF(AA525='Valori Consentiti - Table 1'!$W$2,1,0)+IF(AB525='Valori Consentiti - Table 1'!$Y$2,1,0)+IF(AC525='Valori Consentiti - Table 1'!$AA$2,1,0)+IF(AD525='Valori Consentiti - Table 1'!$AC$2,1,0)+IF(AE525='Valori Consentiti - Table 1'!$AE$2,1,0)+IF(AF525='Valori Consentiti - Table 1'!$AG$2,1,0)+IF(AG525='Valori Consentiti - Table 1'!$AI$2,1,0)+IF(AH525='Valori Consentiti - Table 1'!$AK$2,1,0)+IF(AI525='Valori Consentiti - Table 1'!$AM$2,1,0)+IF(AJ525='Valori Consentiti - Table 1'!$AO$2,1,0)+IF(AK525='Valori Consentiti - Table 1'!$AQ$2,1,0)+IF(AL525='Valori Consentiti - Table 1'!$AS$2,1,0)+IF(AM525='Valori Consentiti - Table 1'!$AU$2,1,0),IF(G525=2,IF(T525='Valori Consentiti - Table 1'!$I$3,1,0)+IF(U525='Valori Consentiti - Table 1'!$K$3,1,0)+IF(V525='Valori Consentiti - Table 1'!$M$3,1,0)+IF(W525='Valori Consentiti - Table 1'!$O$3,1,0)+IF(X525='Valori Consentiti - Table 1'!$Q$3,1,0)+IF(Y525='Valori Consentiti - Table 1'!$S$3,1,0)+IF(Z525='Valori Consentiti - Table 1'!$U$3,1,0)+IF(AA525='Valori Consentiti - Table 1'!$W$3,1,0)+IF(AB525='Valori Consentiti - Table 1'!$Y$3,1,0)+IF(AC525='Valori Consentiti - Table 1'!$AA$3,1,0)+IF(AD525='Valori Consentiti - Table 1'!$AC$3,1,0)+IF(AE525='Valori Consentiti - Table 1'!$AE$3,1,0)+IF(AF525='Valori Consentiti - Table 1'!$AG$3,1,0)+IF(AG525='Valori Consentiti - Table 1'!$AI$3,1,0)+IF(AH525='Valori Consentiti - Table 1'!$AK$3,1,0)+IF(AI525='Valori Consentiti - Table 1'!$AM$3,1,0)+IF(AJ525='Valori Consentiti - Table 1'!$AO$3,1,0)+IF(AK525='Valori Consentiti - Table 1'!$AQ$3,1,0)+IF(AL525='Valori Consentiti - Table 1'!$AS$3,1,0)+IF(AM525='Valori Consentiti - Table 1'!$AU$3,1,0),IF(G525=3,IF(T525='Valori Consentiti - Table 1'!$I$4,1,0)+IF(U525='Valori Consentiti - Table 1'!$K$4,1,0)+IF(V525='Valori Consentiti - Table 1'!$M$4,1,0)+IF(W525='Valori Consentiti - Table 1'!$O$4,1,0)+IF(X525='Valori Consentiti - Table 1'!$Q$4,1,0)+IF(Y525='Valori Consentiti - Table 1'!$S$4,1,0)+IF(Z525='Valori Consentiti - Table 1'!$U$4,1,0)+IF(AA525='Valori Consentiti - Table 1'!$W$4,1,0)+IF(AB525='Valori Consentiti - Table 1'!$Y$4,1,0)+IF(AC525='Valori Consentiti - Table 1'!$AA$4,1,0)+IF(AD525='Valori Consentiti - Table 1'!$AC$4,1,0)+IF(AE525='Valori Consentiti - Table 1'!$AE$4,1,0)+IF(AF525='Valori Consentiti - Table 1'!$AG$4,1,0)+IF(AG525='Valori Consentiti - Table 1'!$AI$4,1,0)+IF(AH525='Valori Consentiti - Table 1'!$AK$4,1,0)+IF(AI525='Valori Consentiti - Table 1'!$AM$4,1,0)+IF(AJ525='Valori Consentiti - Table 1'!$AO$4,1,0)+IF(AK525='Valori Consentiti - Table 1'!$AQ$4,1,0)+IF(AL525='Valori Consentiti - Table 1'!$AS$4,1,0)+IF(AM525='Valori Consentiti - Table 1'!$AU$4,1,0),IF(G525=4,IF(T525='Valori Consentiti - Table 1'!$I$5,1,0)+IF(U525='Valori Consentiti - Table 1'!$K$5,1,0)+IF(V525='Valori Consentiti - Table 1'!$M$5,1,0)+IF(W525='Valori Consentiti - Table 1'!$O$5,1,0)+IF(X525='Valori Consentiti - Table 1'!$Q$5,1,0)+IF(Y525='Valori Consentiti - Table 1'!$S$5,1,0)+IF(Z525='Valori Consentiti - Table 1'!$U$5,1,0)+IF(AA525='Valori Consentiti - Table 1'!$W$5,1,0)+IF(AB525='Valori Consentiti - Table 1'!$Y$5,1,0)+IF(AC525='Valori Consentiti - Table 1'!$AA$5,1,0)+IF(AD525='Valori Consentiti - Table 1'!$AC$5,1,0)+IF(AE525='Valori Consentiti - Table 1'!$AE$5,1,0)+IF(AF525='Valori Consentiti - Table 1'!$AG$5,1,0)+IF(AG525='Valori Consentiti - Table 1'!$AI$5,1,0)+IF(AH525='Valori Consentiti - Table 1'!$AK$5,1,0)+IF(AI525='Valori Consentiti - Table 1'!$AM$5,1,0)+IF(AJ525='Valori Consentiti - Table 1'!$AO$5,1,0)+IF(AK525='Valori Consentiti - Table 1'!$AQ$5,1,0)+IF(AL525='Valori Consentiti - Table 1'!$AS$5,1,0)+IF(AM525='Valori Consentiti - Table 1'!$AU$5,1,0),))))</f>
        <v>0</v>
      </c>
      <c r="Q525" s="16">
        <f t="shared" si="254"/>
        <v>20</v>
      </c>
      <c r="R525" s="16">
        <f t="shared" si="275"/>
        <v>1</v>
      </c>
      <c r="S525" s="17"/>
      <c r="T525" s="24" t="str">
        <f t="shared" si="255"/>
        <v/>
      </c>
      <c r="U525" s="25" t="str">
        <f t="shared" si="256"/>
        <v/>
      </c>
      <c r="V525" s="25" t="str">
        <f t="shared" si="257"/>
        <v/>
      </c>
      <c r="W525" s="26" t="str">
        <f t="shared" si="258"/>
        <v/>
      </c>
      <c r="X525" s="27" t="str">
        <f t="shared" si="259"/>
        <v/>
      </c>
      <c r="Y525" s="25" t="str">
        <f t="shared" si="260"/>
        <v/>
      </c>
      <c r="Z525" s="25" t="str">
        <f t="shared" si="261"/>
        <v/>
      </c>
      <c r="AA525" s="26" t="str">
        <f t="shared" si="262"/>
        <v/>
      </c>
      <c r="AB525" s="27" t="str">
        <f t="shared" si="263"/>
        <v/>
      </c>
      <c r="AC525" s="25" t="str">
        <f t="shared" si="264"/>
        <v/>
      </c>
      <c r="AD525" s="25" t="str">
        <f t="shared" si="265"/>
        <v/>
      </c>
      <c r="AE525" s="26" t="str">
        <f t="shared" si="266"/>
        <v/>
      </c>
      <c r="AF525" s="27" t="str">
        <f t="shared" si="267"/>
        <v/>
      </c>
      <c r="AG525" s="25" t="str">
        <f t="shared" si="268"/>
        <v/>
      </c>
      <c r="AH525" s="25" t="str">
        <f t="shared" si="269"/>
        <v/>
      </c>
      <c r="AI525" s="26" t="str">
        <f t="shared" si="270"/>
        <v/>
      </c>
      <c r="AJ525" s="27" t="str">
        <f t="shared" si="271"/>
        <v/>
      </c>
      <c r="AK525" s="25" t="str">
        <f t="shared" si="272"/>
        <v/>
      </c>
      <c r="AL525" s="25" t="str">
        <f t="shared" si="273"/>
        <v/>
      </c>
      <c r="AM525" s="28" t="str">
        <f t="shared" si="274"/>
        <v/>
      </c>
      <c r="AN525" s="29" t="b">
        <f t="shared" si="247"/>
        <v>0</v>
      </c>
      <c r="AO525" s="29" t="b">
        <f t="shared" si="248"/>
        <v>0</v>
      </c>
      <c r="AP525" s="29" t="b">
        <f t="shared" si="249"/>
        <v>0</v>
      </c>
      <c r="AQ525" s="29" t="b">
        <f t="shared" si="250"/>
        <v>0</v>
      </c>
      <c r="AR525" s="29" t="b">
        <f t="shared" si="251"/>
        <v>0</v>
      </c>
    </row>
    <row r="526" spans="1:44">
      <c r="A526" s="14"/>
      <c r="B526" s="14"/>
      <c r="C526" s="22"/>
      <c r="D526" s="14"/>
      <c r="E526" s="14"/>
      <c r="F526" s="14"/>
      <c r="G526" s="14"/>
      <c r="H526" s="15"/>
      <c r="I526" s="15"/>
      <c r="J526" s="15"/>
      <c r="K526" s="15"/>
      <c r="L526" s="15"/>
      <c r="M526" s="23">
        <f>IF(G526=1,IF(T526='Valori Consentiti - Table 1'!$I$2,5,IF(T526="X",1,0))+IF(U526='Valori Consentiti - Table 1'!$K$2,5,IF(U526="X",1,0))+IF(V526='Valori Consentiti - Table 1'!$M$2,5,IF(V526="X",1,0))+IF(W526='Valori Consentiti - Table 1'!$O$2,5,IF(W526="X",1,0))+IF(X526='Valori Consentiti - Table 1'!$Q$2,5,IF(X526="X",1,0))+IF(Y526='Valori Consentiti - Table 1'!$S$2,5,IF(Y526="X",1,0))+IF(Z526='Valori Consentiti - Table 1'!$U$2,5,IF(Z526="X",1,0))+IF(AA526='Valori Consentiti - Table 1'!$W$2,5,IF(AA526="X",1,0))+IF(AB526='Valori Consentiti - Table 1'!$Y$2,5,IF(AB526="X",1,0))+IF(AC526='Valori Consentiti - Table 1'!$AA$2,5,IF(AC526="X",1,0))+IF(AD526='Valori Consentiti - Table 1'!$AC$2,5,IF(AD526="X",1,0))+IF(AE526='Valori Consentiti - Table 1'!$AE$2,5,IF(AE526="X",1,0))+IF(AF526='Valori Consentiti - Table 1'!$AG$2,5,IF(AF526="X",1,0))+IF(AG526='Valori Consentiti - Table 1'!$AI$2,5,IF(AG526="X",1,0))+IF(AH526='Valori Consentiti - Table 1'!$AK$2,5,IF(AH526="X",1,0))+IF(AI526='Valori Consentiti - Table 1'!$AM$2,5,IF(AI526="X",1,0))+IF(AJ526='Valori Consentiti - Table 1'!$AO$2,5,IF(AJ526="X",1,0))+IF(AK526='Valori Consentiti - Table 1'!$AQ$2,5,IF(AK526="X",1,0))+IF(AL526='Valori Consentiti - Table 1'!$AS$2,5,IF(AL526="X",1,0))+IF(AM526='Valori Consentiti - Table 1'!$AU$2,5,IF(AM526="X",1,0)),IF(G526=2,IF(T526='Valori Consentiti - Table 1'!$I$3,5,IF(T526="X",1,0))+IF(U526='Valori Consentiti - Table 1'!$K$3,5,IF(U526="X",1,0))+IF(V526='Valori Consentiti - Table 1'!$M$3,5,IF(V526="X",1,0))+IF(W526='Valori Consentiti - Table 1'!$O$3,5,IF(W526="X",1,0))+IF(X526='Valori Consentiti - Table 1'!$Q$3,5,IF(X526="X",1,0))+IF(Y526='Valori Consentiti - Table 1'!$S$3,5,IF(Y526="X",1,0))+IF(Z526='Valori Consentiti - Table 1'!$U$3,5,IF(Z526="X",1,0))+IF(AA526='Valori Consentiti - Table 1'!$W$3,5,IF(AA526="X",1,0))+IF(AB526='Valori Consentiti - Table 1'!$Y$3,5,IF(AB526="X",1,0))+IF(AC526='Valori Consentiti - Table 1'!$AA$3,5,IF(AC526="X",1,0))+IF(AD526='Valori Consentiti - Table 1'!$AC$3,5,IF(AD526="X",1,0))+IF(AE526='Valori Consentiti - Table 1'!$AE$3,5,IF(AE526="X",1,0))+IF(AF526='Valori Consentiti - Table 1'!$AG$3,5,IF(AF526="X",1,0))+IF(AG526='Valori Consentiti - Table 1'!$AI$3,5,IF(AG526="X",1,0))+IF(AH526='Valori Consentiti - Table 1'!$AK$3,5,IF(AH526="X",1,0))+IF(AI526='Valori Consentiti - Table 1'!$AM$3,5,IF(AI526="X",1,0))+IF(AJ526='Valori Consentiti - Table 1'!$AO$3,5,IF(AJ526="X",1,0))+IF(AK526='Valori Consentiti - Table 1'!$AQ$3,5,IF(AK526="X",1,0))+IF(AL526='Valori Consentiti - Table 1'!$AS$3,5,IF(AL526="X",1,0))+IF(AM526='Valori Consentiti - Table 1'!$AU$3,5,IF(AM526="X",1,0)),IF(G526=3,IF(T526='Valori Consentiti - Table 1'!$I$4,5,IF(T526="X",1,0))+IF(U526='Valori Consentiti - Table 1'!$K$4,5,IF(U526="X",1,0))+IF(V526='Valori Consentiti - Table 1'!$M$4,5,IF(V526="X",1,0))+IF(W526='Valori Consentiti - Table 1'!$O$4,5,IF(W526="X",1,0))+IF(X526='Valori Consentiti - Table 1'!$Q$4,5,IF(X526="X",1,0))+IF(Y526='Valori Consentiti - Table 1'!$S$4,5,IF(Y526="X",1,0))+IF(Z526='Valori Consentiti - Table 1'!$U$4,5,IF(Z526="X",1,0))+IF(AA526='Valori Consentiti - Table 1'!$W$4,5,IF(AA526="X",1,0))+IF(AB526='Valori Consentiti - Table 1'!$Y$4,5,IF(AB526="X",1,0))+IF(AC526='Valori Consentiti - Table 1'!$AA$4,5,IF(AC526="X",1,0))+IF(AD526='Valori Consentiti - Table 1'!$AC$4,5,IF(AD526="X",1,0))+IF(AE526='Valori Consentiti - Table 1'!$AE$4,5,IF(AE526="X",1,0))+IF(AF526='Valori Consentiti - Table 1'!$AG$4,5,IF(AF526="X",1,0))+IF(AG526='Valori Consentiti - Table 1'!$AI$4,5,IF(AG526="X",1,0))+IF(AH526='Valori Consentiti - Table 1'!$AK$4,5,IF(AH526="X",1,0))+IF(AI526='Valori Consentiti - Table 1'!$AM$4,5,IF(AI526="X",1,0))+IF(AJ526='Valori Consentiti - Table 1'!$AO$4,5,IF(AJ526="X",1,0))+IF(AK526='Valori Consentiti - Table 1'!$AQ$4,5,IF(AK526="X",1,0))+IF(AL526='Valori Consentiti - Table 1'!$AS$4,5,IF(AL526="X",1,0))+IF(AM526='Valori Consentiti - Table 1'!$AU$4,5,IF(AM526="X",1,0)),IF(G526=4,IF(T526='Valori Consentiti - Table 1'!$I$5,5,IF(T526="X",1,0))+IF(U526='Valori Consentiti - Table 1'!$K$5,5,IF(U526="X",1,0))+IF(V526='Valori Consentiti - Table 1'!$M$5,5,IF(V526="X",1,0))+IF(W526='Valori Consentiti - Table 1'!$O$5,5,IF(W526="X",1,0))+IF(X526='Valori Consentiti - Table 1'!$Q$5,5,IF(X526="X",1,0))+IF(Y526='Valori Consentiti - Table 1'!$S$5,5,IF(Y526="X",1,0))+IF(Z526='Valori Consentiti - Table 1'!$U$5,5,IF(Z526="X",1,0))+IF(AA526='Valori Consentiti - Table 1'!$W$5,5,IF(AA526="X",1,0))+IF(AB526='Valori Consentiti - Table 1'!$Y$5,5,IF(AB526="X",1,0))+IF(AC526='Valori Consentiti - Table 1'!$AA$5,5,IF(AC526="X",1,0))+IF(AD526='Valori Consentiti - Table 1'!$AC$5,5,IF(AD526="X",1,0))+IF(AE526='Valori Consentiti - Table 1'!$AE$5,5,IF(AE526="X",1,0))+IF(AF526='Valori Consentiti - Table 1'!$AG$5,5,IF(AF526="X",1,0))+IF(AG526='Valori Consentiti - Table 1'!$AI$5,5,IF(AG526="X",1,0))+IF(AH526='Valori Consentiti - Table 1'!$AK$5,5,IF(AH526="X",1,0))+IF(AI526='Valori Consentiti - Table 1'!$AM$5,5,IF(AI526="X",1,0))+IF(AJ526='Valori Consentiti - Table 1'!$AO$5,5,IF(AJ526="X",1,0))+IF(AK526='Valori Consentiti - Table 1'!$AQ$5,5,IF(AK526="X",1,0))+IF(AL526='Valori Consentiti - Table 1'!$AS$5,5,IF(AL526="X",1,0))+IF(AM526='Valori Consentiti - Table 1'!$AU$5,5,IF(AM526="X",1,0)),))))</f>
        <v>0</v>
      </c>
      <c r="N526" s="16">
        <f t="shared" si="252"/>
        <v>0</v>
      </c>
      <c r="O526" s="16">
        <f t="shared" si="253"/>
        <v>20</v>
      </c>
      <c r="P526" s="16">
        <f>IF(G526=1,IF(T526='Valori Consentiti - Table 1'!$I$2,1,0)+IF(U526='Valori Consentiti - Table 1'!$K$2,1,0)+IF(V526='Valori Consentiti - Table 1'!$M$2,1,0)+IF(W526='Valori Consentiti - Table 1'!$O$2,1,0)+IF(X526='Valori Consentiti - Table 1'!$Q$2,1,0)+IF(Y526='Valori Consentiti - Table 1'!$S$2,1,0)+IF(Z526='Valori Consentiti - Table 1'!$U$2,1,0)+IF(AA526='Valori Consentiti - Table 1'!$W$2,1,0)+IF(AB526='Valori Consentiti - Table 1'!$Y$2,1,0)+IF(AC526='Valori Consentiti - Table 1'!$AA$2,1,0)+IF(AD526='Valori Consentiti - Table 1'!$AC$2,1,0)+IF(AE526='Valori Consentiti - Table 1'!$AE$2,1,0)+IF(AF526='Valori Consentiti - Table 1'!$AG$2,1,0)+IF(AG526='Valori Consentiti - Table 1'!$AI$2,1,0)+IF(AH526='Valori Consentiti - Table 1'!$AK$2,1,0)+IF(AI526='Valori Consentiti - Table 1'!$AM$2,1,0)+IF(AJ526='Valori Consentiti - Table 1'!$AO$2,1,0)+IF(AK526='Valori Consentiti - Table 1'!$AQ$2,1,0)+IF(AL526='Valori Consentiti - Table 1'!$AS$2,1,0)+IF(AM526='Valori Consentiti - Table 1'!$AU$2,1,0),IF(G526=2,IF(T526='Valori Consentiti - Table 1'!$I$3,1,0)+IF(U526='Valori Consentiti - Table 1'!$K$3,1,0)+IF(V526='Valori Consentiti - Table 1'!$M$3,1,0)+IF(W526='Valori Consentiti - Table 1'!$O$3,1,0)+IF(X526='Valori Consentiti - Table 1'!$Q$3,1,0)+IF(Y526='Valori Consentiti - Table 1'!$S$3,1,0)+IF(Z526='Valori Consentiti - Table 1'!$U$3,1,0)+IF(AA526='Valori Consentiti - Table 1'!$W$3,1,0)+IF(AB526='Valori Consentiti - Table 1'!$Y$3,1,0)+IF(AC526='Valori Consentiti - Table 1'!$AA$3,1,0)+IF(AD526='Valori Consentiti - Table 1'!$AC$3,1,0)+IF(AE526='Valori Consentiti - Table 1'!$AE$3,1,0)+IF(AF526='Valori Consentiti - Table 1'!$AG$3,1,0)+IF(AG526='Valori Consentiti - Table 1'!$AI$3,1,0)+IF(AH526='Valori Consentiti - Table 1'!$AK$3,1,0)+IF(AI526='Valori Consentiti - Table 1'!$AM$3,1,0)+IF(AJ526='Valori Consentiti - Table 1'!$AO$3,1,0)+IF(AK526='Valori Consentiti - Table 1'!$AQ$3,1,0)+IF(AL526='Valori Consentiti - Table 1'!$AS$3,1,0)+IF(AM526='Valori Consentiti - Table 1'!$AU$3,1,0),IF(G526=3,IF(T526='Valori Consentiti - Table 1'!$I$4,1,0)+IF(U526='Valori Consentiti - Table 1'!$K$4,1,0)+IF(V526='Valori Consentiti - Table 1'!$M$4,1,0)+IF(W526='Valori Consentiti - Table 1'!$O$4,1,0)+IF(X526='Valori Consentiti - Table 1'!$Q$4,1,0)+IF(Y526='Valori Consentiti - Table 1'!$S$4,1,0)+IF(Z526='Valori Consentiti - Table 1'!$U$4,1,0)+IF(AA526='Valori Consentiti - Table 1'!$W$4,1,0)+IF(AB526='Valori Consentiti - Table 1'!$Y$4,1,0)+IF(AC526='Valori Consentiti - Table 1'!$AA$4,1,0)+IF(AD526='Valori Consentiti - Table 1'!$AC$4,1,0)+IF(AE526='Valori Consentiti - Table 1'!$AE$4,1,0)+IF(AF526='Valori Consentiti - Table 1'!$AG$4,1,0)+IF(AG526='Valori Consentiti - Table 1'!$AI$4,1,0)+IF(AH526='Valori Consentiti - Table 1'!$AK$4,1,0)+IF(AI526='Valori Consentiti - Table 1'!$AM$4,1,0)+IF(AJ526='Valori Consentiti - Table 1'!$AO$4,1,0)+IF(AK526='Valori Consentiti - Table 1'!$AQ$4,1,0)+IF(AL526='Valori Consentiti - Table 1'!$AS$4,1,0)+IF(AM526='Valori Consentiti - Table 1'!$AU$4,1,0),IF(G526=4,IF(T526='Valori Consentiti - Table 1'!$I$5,1,0)+IF(U526='Valori Consentiti - Table 1'!$K$5,1,0)+IF(V526='Valori Consentiti - Table 1'!$M$5,1,0)+IF(W526='Valori Consentiti - Table 1'!$O$5,1,0)+IF(X526='Valori Consentiti - Table 1'!$Q$5,1,0)+IF(Y526='Valori Consentiti - Table 1'!$S$5,1,0)+IF(Z526='Valori Consentiti - Table 1'!$U$5,1,0)+IF(AA526='Valori Consentiti - Table 1'!$W$5,1,0)+IF(AB526='Valori Consentiti - Table 1'!$Y$5,1,0)+IF(AC526='Valori Consentiti - Table 1'!$AA$5,1,0)+IF(AD526='Valori Consentiti - Table 1'!$AC$5,1,0)+IF(AE526='Valori Consentiti - Table 1'!$AE$5,1,0)+IF(AF526='Valori Consentiti - Table 1'!$AG$5,1,0)+IF(AG526='Valori Consentiti - Table 1'!$AI$5,1,0)+IF(AH526='Valori Consentiti - Table 1'!$AK$5,1,0)+IF(AI526='Valori Consentiti - Table 1'!$AM$5,1,0)+IF(AJ526='Valori Consentiti - Table 1'!$AO$5,1,0)+IF(AK526='Valori Consentiti - Table 1'!$AQ$5,1,0)+IF(AL526='Valori Consentiti - Table 1'!$AS$5,1,0)+IF(AM526='Valori Consentiti - Table 1'!$AU$5,1,0),))))</f>
        <v>0</v>
      </c>
      <c r="Q526" s="16">
        <f t="shared" si="254"/>
        <v>20</v>
      </c>
      <c r="R526" s="16">
        <f t="shared" si="275"/>
        <v>1</v>
      </c>
      <c r="S526" s="17"/>
      <c r="T526" s="24" t="str">
        <f t="shared" si="255"/>
        <v/>
      </c>
      <c r="U526" s="25" t="str">
        <f t="shared" si="256"/>
        <v/>
      </c>
      <c r="V526" s="25" t="str">
        <f t="shared" si="257"/>
        <v/>
      </c>
      <c r="W526" s="26" t="str">
        <f t="shared" si="258"/>
        <v/>
      </c>
      <c r="X526" s="27" t="str">
        <f t="shared" si="259"/>
        <v/>
      </c>
      <c r="Y526" s="25" t="str">
        <f t="shared" si="260"/>
        <v/>
      </c>
      <c r="Z526" s="25" t="str">
        <f t="shared" si="261"/>
        <v/>
      </c>
      <c r="AA526" s="26" t="str">
        <f t="shared" si="262"/>
        <v/>
      </c>
      <c r="AB526" s="27" t="str">
        <f t="shared" si="263"/>
        <v/>
      </c>
      <c r="AC526" s="25" t="str">
        <f t="shared" si="264"/>
        <v/>
      </c>
      <c r="AD526" s="25" t="str">
        <f t="shared" si="265"/>
        <v/>
      </c>
      <c r="AE526" s="26" t="str">
        <f t="shared" si="266"/>
        <v/>
      </c>
      <c r="AF526" s="27" t="str">
        <f t="shared" si="267"/>
        <v/>
      </c>
      <c r="AG526" s="25" t="str">
        <f t="shared" si="268"/>
        <v/>
      </c>
      <c r="AH526" s="25" t="str">
        <f t="shared" si="269"/>
        <v/>
      </c>
      <c r="AI526" s="26" t="str">
        <f t="shared" si="270"/>
        <v/>
      </c>
      <c r="AJ526" s="27" t="str">
        <f t="shared" si="271"/>
        <v/>
      </c>
      <c r="AK526" s="25" t="str">
        <f t="shared" si="272"/>
        <v/>
      </c>
      <c r="AL526" s="25" t="str">
        <f t="shared" si="273"/>
        <v/>
      </c>
      <c r="AM526" s="28" t="str">
        <f t="shared" si="274"/>
        <v/>
      </c>
      <c r="AN526" s="29" t="b">
        <f t="shared" si="247"/>
        <v>0</v>
      </c>
      <c r="AO526" s="29" t="b">
        <f t="shared" si="248"/>
        <v>0</v>
      </c>
      <c r="AP526" s="29" t="b">
        <f t="shared" si="249"/>
        <v>0</v>
      </c>
      <c r="AQ526" s="29" t="b">
        <f t="shared" si="250"/>
        <v>0</v>
      </c>
      <c r="AR526" s="29" t="b">
        <f t="shared" si="251"/>
        <v>0</v>
      </c>
    </row>
    <row r="527" spans="1:44">
      <c r="A527" s="14"/>
      <c r="B527" s="14"/>
      <c r="C527" s="22"/>
      <c r="D527" s="14"/>
      <c r="E527" s="14"/>
      <c r="F527" s="14"/>
      <c r="G527" s="14"/>
      <c r="H527" s="15"/>
      <c r="I527" s="15"/>
      <c r="J527" s="15"/>
      <c r="K527" s="15"/>
      <c r="L527" s="15"/>
      <c r="M527" s="23">
        <f>IF(G527=1,IF(T527='Valori Consentiti - Table 1'!$I$2,5,IF(T527="X",1,0))+IF(U527='Valori Consentiti - Table 1'!$K$2,5,IF(U527="X",1,0))+IF(V527='Valori Consentiti - Table 1'!$M$2,5,IF(V527="X",1,0))+IF(W527='Valori Consentiti - Table 1'!$O$2,5,IF(W527="X",1,0))+IF(X527='Valori Consentiti - Table 1'!$Q$2,5,IF(X527="X",1,0))+IF(Y527='Valori Consentiti - Table 1'!$S$2,5,IF(Y527="X",1,0))+IF(Z527='Valori Consentiti - Table 1'!$U$2,5,IF(Z527="X",1,0))+IF(AA527='Valori Consentiti - Table 1'!$W$2,5,IF(AA527="X",1,0))+IF(AB527='Valori Consentiti - Table 1'!$Y$2,5,IF(AB527="X",1,0))+IF(AC527='Valori Consentiti - Table 1'!$AA$2,5,IF(AC527="X",1,0))+IF(AD527='Valori Consentiti - Table 1'!$AC$2,5,IF(AD527="X",1,0))+IF(AE527='Valori Consentiti - Table 1'!$AE$2,5,IF(AE527="X",1,0))+IF(AF527='Valori Consentiti - Table 1'!$AG$2,5,IF(AF527="X",1,0))+IF(AG527='Valori Consentiti - Table 1'!$AI$2,5,IF(AG527="X",1,0))+IF(AH527='Valori Consentiti - Table 1'!$AK$2,5,IF(AH527="X",1,0))+IF(AI527='Valori Consentiti - Table 1'!$AM$2,5,IF(AI527="X",1,0))+IF(AJ527='Valori Consentiti - Table 1'!$AO$2,5,IF(AJ527="X",1,0))+IF(AK527='Valori Consentiti - Table 1'!$AQ$2,5,IF(AK527="X",1,0))+IF(AL527='Valori Consentiti - Table 1'!$AS$2,5,IF(AL527="X",1,0))+IF(AM527='Valori Consentiti - Table 1'!$AU$2,5,IF(AM527="X",1,0)),IF(G527=2,IF(T527='Valori Consentiti - Table 1'!$I$3,5,IF(T527="X",1,0))+IF(U527='Valori Consentiti - Table 1'!$K$3,5,IF(U527="X",1,0))+IF(V527='Valori Consentiti - Table 1'!$M$3,5,IF(V527="X",1,0))+IF(W527='Valori Consentiti - Table 1'!$O$3,5,IF(W527="X",1,0))+IF(X527='Valori Consentiti - Table 1'!$Q$3,5,IF(X527="X",1,0))+IF(Y527='Valori Consentiti - Table 1'!$S$3,5,IF(Y527="X",1,0))+IF(Z527='Valori Consentiti - Table 1'!$U$3,5,IF(Z527="X",1,0))+IF(AA527='Valori Consentiti - Table 1'!$W$3,5,IF(AA527="X",1,0))+IF(AB527='Valori Consentiti - Table 1'!$Y$3,5,IF(AB527="X",1,0))+IF(AC527='Valori Consentiti - Table 1'!$AA$3,5,IF(AC527="X",1,0))+IF(AD527='Valori Consentiti - Table 1'!$AC$3,5,IF(AD527="X",1,0))+IF(AE527='Valori Consentiti - Table 1'!$AE$3,5,IF(AE527="X",1,0))+IF(AF527='Valori Consentiti - Table 1'!$AG$3,5,IF(AF527="X",1,0))+IF(AG527='Valori Consentiti - Table 1'!$AI$3,5,IF(AG527="X",1,0))+IF(AH527='Valori Consentiti - Table 1'!$AK$3,5,IF(AH527="X",1,0))+IF(AI527='Valori Consentiti - Table 1'!$AM$3,5,IF(AI527="X",1,0))+IF(AJ527='Valori Consentiti - Table 1'!$AO$3,5,IF(AJ527="X",1,0))+IF(AK527='Valori Consentiti - Table 1'!$AQ$3,5,IF(AK527="X",1,0))+IF(AL527='Valori Consentiti - Table 1'!$AS$3,5,IF(AL527="X",1,0))+IF(AM527='Valori Consentiti - Table 1'!$AU$3,5,IF(AM527="X",1,0)),IF(G527=3,IF(T527='Valori Consentiti - Table 1'!$I$4,5,IF(T527="X",1,0))+IF(U527='Valori Consentiti - Table 1'!$K$4,5,IF(U527="X",1,0))+IF(V527='Valori Consentiti - Table 1'!$M$4,5,IF(V527="X",1,0))+IF(W527='Valori Consentiti - Table 1'!$O$4,5,IF(W527="X",1,0))+IF(X527='Valori Consentiti - Table 1'!$Q$4,5,IF(X527="X",1,0))+IF(Y527='Valori Consentiti - Table 1'!$S$4,5,IF(Y527="X",1,0))+IF(Z527='Valori Consentiti - Table 1'!$U$4,5,IF(Z527="X",1,0))+IF(AA527='Valori Consentiti - Table 1'!$W$4,5,IF(AA527="X",1,0))+IF(AB527='Valori Consentiti - Table 1'!$Y$4,5,IF(AB527="X",1,0))+IF(AC527='Valori Consentiti - Table 1'!$AA$4,5,IF(AC527="X",1,0))+IF(AD527='Valori Consentiti - Table 1'!$AC$4,5,IF(AD527="X",1,0))+IF(AE527='Valori Consentiti - Table 1'!$AE$4,5,IF(AE527="X",1,0))+IF(AF527='Valori Consentiti - Table 1'!$AG$4,5,IF(AF527="X",1,0))+IF(AG527='Valori Consentiti - Table 1'!$AI$4,5,IF(AG527="X",1,0))+IF(AH527='Valori Consentiti - Table 1'!$AK$4,5,IF(AH527="X",1,0))+IF(AI527='Valori Consentiti - Table 1'!$AM$4,5,IF(AI527="X",1,0))+IF(AJ527='Valori Consentiti - Table 1'!$AO$4,5,IF(AJ527="X",1,0))+IF(AK527='Valori Consentiti - Table 1'!$AQ$4,5,IF(AK527="X",1,0))+IF(AL527='Valori Consentiti - Table 1'!$AS$4,5,IF(AL527="X",1,0))+IF(AM527='Valori Consentiti - Table 1'!$AU$4,5,IF(AM527="X",1,0)),IF(G527=4,IF(T527='Valori Consentiti - Table 1'!$I$5,5,IF(T527="X",1,0))+IF(U527='Valori Consentiti - Table 1'!$K$5,5,IF(U527="X",1,0))+IF(V527='Valori Consentiti - Table 1'!$M$5,5,IF(V527="X",1,0))+IF(W527='Valori Consentiti - Table 1'!$O$5,5,IF(W527="X",1,0))+IF(X527='Valori Consentiti - Table 1'!$Q$5,5,IF(X527="X",1,0))+IF(Y527='Valori Consentiti - Table 1'!$S$5,5,IF(Y527="X",1,0))+IF(Z527='Valori Consentiti - Table 1'!$U$5,5,IF(Z527="X",1,0))+IF(AA527='Valori Consentiti - Table 1'!$W$5,5,IF(AA527="X",1,0))+IF(AB527='Valori Consentiti - Table 1'!$Y$5,5,IF(AB527="X",1,0))+IF(AC527='Valori Consentiti - Table 1'!$AA$5,5,IF(AC527="X",1,0))+IF(AD527='Valori Consentiti - Table 1'!$AC$5,5,IF(AD527="X",1,0))+IF(AE527='Valori Consentiti - Table 1'!$AE$5,5,IF(AE527="X",1,0))+IF(AF527='Valori Consentiti - Table 1'!$AG$5,5,IF(AF527="X",1,0))+IF(AG527='Valori Consentiti - Table 1'!$AI$5,5,IF(AG527="X",1,0))+IF(AH527='Valori Consentiti - Table 1'!$AK$5,5,IF(AH527="X",1,0))+IF(AI527='Valori Consentiti - Table 1'!$AM$5,5,IF(AI527="X",1,0))+IF(AJ527='Valori Consentiti - Table 1'!$AO$5,5,IF(AJ527="X",1,0))+IF(AK527='Valori Consentiti - Table 1'!$AQ$5,5,IF(AK527="X",1,0))+IF(AL527='Valori Consentiti - Table 1'!$AS$5,5,IF(AL527="X",1,0))+IF(AM527='Valori Consentiti - Table 1'!$AU$5,5,IF(AM527="X",1,0)),))))</f>
        <v>0</v>
      </c>
      <c r="N527" s="16">
        <f t="shared" si="252"/>
        <v>0</v>
      </c>
      <c r="O527" s="16">
        <f t="shared" si="253"/>
        <v>20</v>
      </c>
      <c r="P527" s="16">
        <f>IF(G527=1,IF(T527='Valori Consentiti - Table 1'!$I$2,1,0)+IF(U527='Valori Consentiti - Table 1'!$K$2,1,0)+IF(V527='Valori Consentiti - Table 1'!$M$2,1,0)+IF(W527='Valori Consentiti - Table 1'!$O$2,1,0)+IF(X527='Valori Consentiti - Table 1'!$Q$2,1,0)+IF(Y527='Valori Consentiti - Table 1'!$S$2,1,0)+IF(Z527='Valori Consentiti - Table 1'!$U$2,1,0)+IF(AA527='Valori Consentiti - Table 1'!$W$2,1,0)+IF(AB527='Valori Consentiti - Table 1'!$Y$2,1,0)+IF(AC527='Valori Consentiti - Table 1'!$AA$2,1,0)+IF(AD527='Valori Consentiti - Table 1'!$AC$2,1,0)+IF(AE527='Valori Consentiti - Table 1'!$AE$2,1,0)+IF(AF527='Valori Consentiti - Table 1'!$AG$2,1,0)+IF(AG527='Valori Consentiti - Table 1'!$AI$2,1,0)+IF(AH527='Valori Consentiti - Table 1'!$AK$2,1,0)+IF(AI527='Valori Consentiti - Table 1'!$AM$2,1,0)+IF(AJ527='Valori Consentiti - Table 1'!$AO$2,1,0)+IF(AK527='Valori Consentiti - Table 1'!$AQ$2,1,0)+IF(AL527='Valori Consentiti - Table 1'!$AS$2,1,0)+IF(AM527='Valori Consentiti - Table 1'!$AU$2,1,0),IF(G527=2,IF(T527='Valori Consentiti - Table 1'!$I$3,1,0)+IF(U527='Valori Consentiti - Table 1'!$K$3,1,0)+IF(V527='Valori Consentiti - Table 1'!$M$3,1,0)+IF(W527='Valori Consentiti - Table 1'!$O$3,1,0)+IF(X527='Valori Consentiti - Table 1'!$Q$3,1,0)+IF(Y527='Valori Consentiti - Table 1'!$S$3,1,0)+IF(Z527='Valori Consentiti - Table 1'!$U$3,1,0)+IF(AA527='Valori Consentiti - Table 1'!$W$3,1,0)+IF(AB527='Valori Consentiti - Table 1'!$Y$3,1,0)+IF(AC527='Valori Consentiti - Table 1'!$AA$3,1,0)+IF(AD527='Valori Consentiti - Table 1'!$AC$3,1,0)+IF(AE527='Valori Consentiti - Table 1'!$AE$3,1,0)+IF(AF527='Valori Consentiti - Table 1'!$AG$3,1,0)+IF(AG527='Valori Consentiti - Table 1'!$AI$3,1,0)+IF(AH527='Valori Consentiti - Table 1'!$AK$3,1,0)+IF(AI527='Valori Consentiti - Table 1'!$AM$3,1,0)+IF(AJ527='Valori Consentiti - Table 1'!$AO$3,1,0)+IF(AK527='Valori Consentiti - Table 1'!$AQ$3,1,0)+IF(AL527='Valori Consentiti - Table 1'!$AS$3,1,0)+IF(AM527='Valori Consentiti - Table 1'!$AU$3,1,0),IF(G527=3,IF(T527='Valori Consentiti - Table 1'!$I$4,1,0)+IF(U527='Valori Consentiti - Table 1'!$K$4,1,0)+IF(V527='Valori Consentiti - Table 1'!$M$4,1,0)+IF(W527='Valori Consentiti - Table 1'!$O$4,1,0)+IF(X527='Valori Consentiti - Table 1'!$Q$4,1,0)+IF(Y527='Valori Consentiti - Table 1'!$S$4,1,0)+IF(Z527='Valori Consentiti - Table 1'!$U$4,1,0)+IF(AA527='Valori Consentiti - Table 1'!$W$4,1,0)+IF(AB527='Valori Consentiti - Table 1'!$Y$4,1,0)+IF(AC527='Valori Consentiti - Table 1'!$AA$4,1,0)+IF(AD527='Valori Consentiti - Table 1'!$AC$4,1,0)+IF(AE527='Valori Consentiti - Table 1'!$AE$4,1,0)+IF(AF527='Valori Consentiti - Table 1'!$AG$4,1,0)+IF(AG527='Valori Consentiti - Table 1'!$AI$4,1,0)+IF(AH527='Valori Consentiti - Table 1'!$AK$4,1,0)+IF(AI527='Valori Consentiti - Table 1'!$AM$4,1,0)+IF(AJ527='Valori Consentiti - Table 1'!$AO$4,1,0)+IF(AK527='Valori Consentiti - Table 1'!$AQ$4,1,0)+IF(AL527='Valori Consentiti - Table 1'!$AS$4,1,0)+IF(AM527='Valori Consentiti - Table 1'!$AU$4,1,0),IF(G527=4,IF(T527='Valori Consentiti - Table 1'!$I$5,1,0)+IF(U527='Valori Consentiti - Table 1'!$K$5,1,0)+IF(V527='Valori Consentiti - Table 1'!$M$5,1,0)+IF(W527='Valori Consentiti - Table 1'!$O$5,1,0)+IF(X527='Valori Consentiti - Table 1'!$Q$5,1,0)+IF(Y527='Valori Consentiti - Table 1'!$S$5,1,0)+IF(Z527='Valori Consentiti - Table 1'!$U$5,1,0)+IF(AA527='Valori Consentiti - Table 1'!$W$5,1,0)+IF(AB527='Valori Consentiti - Table 1'!$Y$5,1,0)+IF(AC527='Valori Consentiti - Table 1'!$AA$5,1,0)+IF(AD527='Valori Consentiti - Table 1'!$AC$5,1,0)+IF(AE527='Valori Consentiti - Table 1'!$AE$5,1,0)+IF(AF527='Valori Consentiti - Table 1'!$AG$5,1,0)+IF(AG527='Valori Consentiti - Table 1'!$AI$5,1,0)+IF(AH527='Valori Consentiti - Table 1'!$AK$5,1,0)+IF(AI527='Valori Consentiti - Table 1'!$AM$5,1,0)+IF(AJ527='Valori Consentiti - Table 1'!$AO$5,1,0)+IF(AK527='Valori Consentiti - Table 1'!$AQ$5,1,0)+IF(AL527='Valori Consentiti - Table 1'!$AS$5,1,0)+IF(AM527='Valori Consentiti - Table 1'!$AU$5,1,0),))))</f>
        <v>0</v>
      </c>
      <c r="Q527" s="16">
        <f t="shared" si="254"/>
        <v>20</v>
      </c>
      <c r="R527" s="16">
        <f t="shared" si="275"/>
        <v>1</v>
      </c>
      <c r="S527" s="17"/>
      <c r="T527" s="24" t="str">
        <f t="shared" si="255"/>
        <v/>
      </c>
      <c r="U527" s="25" t="str">
        <f t="shared" si="256"/>
        <v/>
      </c>
      <c r="V527" s="25" t="str">
        <f t="shared" si="257"/>
        <v/>
      </c>
      <c r="W527" s="26" t="str">
        <f t="shared" si="258"/>
        <v/>
      </c>
      <c r="X527" s="27" t="str">
        <f t="shared" si="259"/>
        <v/>
      </c>
      <c r="Y527" s="25" t="str">
        <f t="shared" si="260"/>
        <v/>
      </c>
      <c r="Z527" s="25" t="str">
        <f t="shared" si="261"/>
        <v/>
      </c>
      <c r="AA527" s="26" t="str">
        <f t="shared" si="262"/>
        <v/>
      </c>
      <c r="AB527" s="27" t="str">
        <f t="shared" si="263"/>
        <v/>
      </c>
      <c r="AC527" s="25" t="str">
        <f t="shared" si="264"/>
        <v/>
      </c>
      <c r="AD527" s="25" t="str">
        <f t="shared" si="265"/>
        <v/>
      </c>
      <c r="AE527" s="26" t="str">
        <f t="shared" si="266"/>
        <v/>
      </c>
      <c r="AF527" s="27" t="str">
        <f t="shared" si="267"/>
        <v/>
      </c>
      <c r="AG527" s="25" t="str">
        <f t="shared" si="268"/>
        <v/>
      </c>
      <c r="AH527" s="25" t="str">
        <f t="shared" si="269"/>
        <v/>
      </c>
      <c r="AI527" s="26" t="str">
        <f t="shared" si="270"/>
        <v/>
      </c>
      <c r="AJ527" s="27" t="str">
        <f t="shared" si="271"/>
        <v/>
      </c>
      <c r="AK527" s="25" t="str">
        <f t="shared" si="272"/>
        <v/>
      </c>
      <c r="AL527" s="25" t="str">
        <f t="shared" si="273"/>
        <v/>
      </c>
      <c r="AM527" s="28" t="str">
        <f t="shared" si="274"/>
        <v/>
      </c>
      <c r="AN527" s="29" t="b">
        <f t="shared" si="247"/>
        <v>0</v>
      </c>
      <c r="AO527" s="29" t="b">
        <f t="shared" si="248"/>
        <v>0</v>
      </c>
      <c r="AP527" s="29" t="b">
        <f t="shared" si="249"/>
        <v>0</v>
      </c>
      <c r="AQ527" s="29" t="b">
        <f t="shared" si="250"/>
        <v>0</v>
      </c>
      <c r="AR527" s="29" t="b">
        <f t="shared" si="251"/>
        <v>0</v>
      </c>
    </row>
    <row r="528" spans="1:44">
      <c r="A528" s="14"/>
      <c r="B528" s="14"/>
      <c r="C528" s="22"/>
      <c r="D528" s="14"/>
      <c r="E528" s="14"/>
      <c r="F528" s="14"/>
      <c r="G528" s="14"/>
      <c r="H528" s="15"/>
      <c r="I528" s="15"/>
      <c r="J528" s="15"/>
      <c r="K528" s="15"/>
      <c r="L528" s="15"/>
      <c r="M528" s="23">
        <f>IF(G528=1,IF(T528='Valori Consentiti - Table 1'!$I$2,5,IF(T528="X",1,0))+IF(U528='Valori Consentiti - Table 1'!$K$2,5,IF(U528="X",1,0))+IF(V528='Valori Consentiti - Table 1'!$M$2,5,IF(V528="X",1,0))+IF(W528='Valori Consentiti - Table 1'!$O$2,5,IF(W528="X",1,0))+IF(X528='Valori Consentiti - Table 1'!$Q$2,5,IF(X528="X",1,0))+IF(Y528='Valori Consentiti - Table 1'!$S$2,5,IF(Y528="X",1,0))+IF(Z528='Valori Consentiti - Table 1'!$U$2,5,IF(Z528="X",1,0))+IF(AA528='Valori Consentiti - Table 1'!$W$2,5,IF(AA528="X",1,0))+IF(AB528='Valori Consentiti - Table 1'!$Y$2,5,IF(AB528="X",1,0))+IF(AC528='Valori Consentiti - Table 1'!$AA$2,5,IF(AC528="X",1,0))+IF(AD528='Valori Consentiti - Table 1'!$AC$2,5,IF(AD528="X",1,0))+IF(AE528='Valori Consentiti - Table 1'!$AE$2,5,IF(AE528="X",1,0))+IF(AF528='Valori Consentiti - Table 1'!$AG$2,5,IF(AF528="X",1,0))+IF(AG528='Valori Consentiti - Table 1'!$AI$2,5,IF(AG528="X",1,0))+IF(AH528='Valori Consentiti - Table 1'!$AK$2,5,IF(AH528="X",1,0))+IF(AI528='Valori Consentiti - Table 1'!$AM$2,5,IF(AI528="X",1,0))+IF(AJ528='Valori Consentiti - Table 1'!$AO$2,5,IF(AJ528="X",1,0))+IF(AK528='Valori Consentiti - Table 1'!$AQ$2,5,IF(AK528="X",1,0))+IF(AL528='Valori Consentiti - Table 1'!$AS$2,5,IF(AL528="X",1,0))+IF(AM528='Valori Consentiti - Table 1'!$AU$2,5,IF(AM528="X",1,0)),IF(G528=2,IF(T528='Valori Consentiti - Table 1'!$I$3,5,IF(T528="X",1,0))+IF(U528='Valori Consentiti - Table 1'!$K$3,5,IF(U528="X",1,0))+IF(V528='Valori Consentiti - Table 1'!$M$3,5,IF(V528="X",1,0))+IF(W528='Valori Consentiti - Table 1'!$O$3,5,IF(W528="X",1,0))+IF(X528='Valori Consentiti - Table 1'!$Q$3,5,IF(X528="X",1,0))+IF(Y528='Valori Consentiti - Table 1'!$S$3,5,IF(Y528="X",1,0))+IF(Z528='Valori Consentiti - Table 1'!$U$3,5,IF(Z528="X",1,0))+IF(AA528='Valori Consentiti - Table 1'!$W$3,5,IF(AA528="X",1,0))+IF(AB528='Valori Consentiti - Table 1'!$Y$3,5,IF(AB528="X",1,0))+IF(AC528='Valori Consentiti - Table 1'!$AA$3,5,IF(AC528="X",1,0))+IF(AD528='Valori Consentiti - Table 1'!$AC$3,5,IF(AD528="X",1,0))+IF(AE528='Valori Consentiti - Table 1'!$AE$3,5,IF(AE528="X",1,0))+IF(AF528='Valori Consentiti - Table 1'!$AG$3,5,IF(AF528="X",1,0))+IF(AG528='Valori Consentiti - Table 1'!$AI$3,5,IF(AG528="X",1,0))+IF(AH528='Valori Consentiti - Table 1'!$AK$3,5,IF(AH528="X",1,0))+IF(AI528='Valori Consentiti - Table 1'!$AM$3,5,IF(AI528="X",1,0))+IF(AJ528='Valori Consentiti - Table 1'!$AO$3,5,IF(AJ528="X",1,0))+IF(AK528='Valori Consentiti - Table 1'!$AQ$3,5,IF(AK528="X",1,0))+IF(AL528='Valori Consentiti - Table 1'!$AS$3,5,IF(AL528="X",1,0))+IF(AM528='Valori Consentiti - Table 1'!$AU$3,5,IF(AM528="X",1,0)),IF(G528=3,IF(T528='Valori Consentiti - Table 1'!$I$4,5,IF(T528="X",1,0))+IF(U528='Valori Consentiti - Table 1'!$K$4,5,IF(U528="X",1,0))+IF(V528='Valori Consentiti - Table 1'!$M$4,5,IF(V528="X",1,0))+IF(W528='Valori Consentiti - Table 1'!$O$4,5,IF(W528="X",1,0))+IF(X528='Valori Consentiti - Table 1'!$Q$4,5,IF(X528="X",1,0))+IF(Y528='Valori Consentiti - Table 1'!$S$4,5,IF(Y528="X",1,0))+IF(Z528='Valori Consentiti - Table 1'!$U$4,5,IF(Z528="X",1,0))+IF(AA528='Valori Consentiti - Table 1'!$W$4,5,IF(AA528="X",1,0))+IF(AB528='Valori Consentiti - Table 1'!$Y$4,5,IF(AB528="X",1,0))+IF(AC528='Valori Consentiti - Table 1'!$AA$4,5,IF(AC528="X",1,0))+IF(AD528='Valori Consentiti - Table 1'!$AC$4,5,IF(AD528="X",1,0))+IF(AE528='Valori Consentiti - Table 1'!$AE$4,5,IF(AE528="X",1,0))+IF(AF528='Valori Consentiti - Table 1'!$AG$4,5,IF(AF528="X",1,0))+IF(AG528='Valori Consentiti - Table 1'!$AI$4,5,IF(AG528="X",1,0))+IF(AH528='Valori Consentiti - Table 1'!$AK$4,5,IF(AH528="X",1,0))+IF(AI528='Valori Consentiti - Table 1'!$AM$4,5,IF(AI528="X",1,0))+IF(AJ528='Valori Consentiti - Table 1'!$AO$4,5,IF(AJ528="X",1,0))+IF(AK528='Valori Consentiti - Table 1'!$AQ$4,5,IF(AK528="X",1,0))+IF(AL528='Valori Consentiti - Table 1'!$AS$4,5,IF(AL528="X",1,0))+IF(AM528='Valori Consentiti - Table 1'!$AU$4,5,IF(AM528="X",1,0)),IF(G528=4,IF(T528='Valori Consentiti - Table 1'!$I$5,5,IF(T528="X",1,0))+IF(U528='Valori Consentiti - Table 1'!$K$5,5,IF(U528="X",1,0))+IF(V528='Valori Consentiti - Table 1'!$M$5,5,IF(V528="X",1,0))+IF(W528='Valori Consentiti - Table 1'!$O$5,5,IF(W528="X",1,0))+IF(X528='Valori Consentiti - Table 1'!$Q$5,5,IF(X528="X",1,0))+IF(Y528='Valori Consentiti - Table 1'!$S$5,5,IF(Y528="X",1,0))+IF(Z528='Valori Consentiti - Table 1'!$U$5,5,IF(Z528="X",1,0))+IF(AA528='Valori Consentiti - Table 1'!$W$5,5,IF(AA528="X",1,0))+IF(AB528='Valori Consentiti - Table 1'!$Y$5,5,IF(AB528="X",1,0))+IF(AC528='Valori Consentiti - Table 1'!$AA$5,5,IF(AC528="X",1,0))+IF(AD528='Valori Consentiti - Table 1'!$AC$5,5,IF(AD528="X",1,0))+IF(AE528='Valori Consentiti - Table 1'!$AE$5,5,IF(AE528="X",1,0))+IF(AF528='Valori Consentiti - Table 1'!$AG$5,5,IF(AF528="X",1,0))+IF(AG528='Valori Consentiti - Table 1'!$AI$5,5,IF(AG528="X",1,0))+IF(AH528='Valori Consentiti - Table 1'!$AK$5,5,IF(AH528="X",1,0))+IF(AI528='Valori Consentiti - Table 1'!$AM$5,5,IF(AI528="X",1,0))+IF(AJ528='Valori Consentiti - Table 1'!$AO$5,5,IF(AJ528="X",1,0))+IF(AK528='Valori Consentiti - Table 1'!$AQ$5,5,IF(AK528="X",1,0))+IF(AL528='Valori Consentiti - Table 1'!$AS$5,5,IF(AL528="X",1,0))+IF(AM528='Valori Consentiti - Table 1'!$AU$5,5,IF(AM528="X",1,0)),))))</f>
        <v>0</v>
      </c>
      <c r="N528" s="16">
        <f t="shared" si="252"/>
        <v>0</v>
      </c>
      <c r="O528" s="16">
        <f t="shared" si="253"/>
        <v>20</v>
      </c>
      <c r="P528" s="16">
        <f>IF(G528=1,IF(T528='Valori Consentiti - Table 1'!$I$2,1,0)+IF(U528='Valori Consentiti - Table 1'!$K$2,1,0)+IF(V528='Valori Consentiti - Table 1'!$M$2,1,0)+IF(W528='Valori Consentiti - Table 1'!$O$2,1,0)+IF(X528='Valori Consentiti - Table 1'!$Q$2,1,0)+IF(Y528='Valori Consentiti - Table 1'!$S$2,1,0)+IF(Z528='Valori Consentiti - Table 1'!$U$2,1,0)+IF(AA528='Valori Consentiti - Table 1'!$W$2,1,0)+IF(AB528='Valori Consentiti - Table 1'!$Y$2,1,0)+IF(AC528='Valori Consentiti - Table 1'!$AA$2,1,0)+IF(AD528='Valori Consentiti - Table 1'!$AC$2,1,0)+IF(AE528='Valori Consentiti - Table 1'!$AE$2,1,0)+IF(AF528='Valori Consentiti - Table 1'!$AG$2,1,0)+IF(AG528='Valori Consentiti - Table 1'!$AI$2,1,0)+IF(AH528='Valori Consentiti - Table 1'!$AK$2,1,0)+IF(AI528='Valori Consentiti - Table 1'!$AM$2,1,0)+IF(AJ528='Valori Consentiti - Table 1'!$AO$2,1,0)+IF(AK528='Valori Consentiti - Table 1'!$AQ$2,1,0)+IF(AL528='Valori Consentiti - Table 1'!$AS$2,1,0)+IF(AM528='Valori Consentiti - Table 1'!$AU$2,1,0),IF(G528=2,IF(T528='Valori Consentiti - Table 1'!$I$3,1,0)+IF(U528='Valori Consentiti - Table 1'!$K$3,1,0)+IF(V528='Valori Consentiti - Table 1'!$M$3,1,0)+IF(W528='Valori Consentiti - Table 1'!$O$3,1,0)+IF(X528='Valori Consentiti - Table 1'!$Q$3,1,0)+IF(Y528='Valori Consentiti - Table 1'!$S$3,1,0)+IF(Z528='Valori Consentiti - Table 1'!$U$3,1,0)+IF(AA528='Valori Consentiti - Table 1'!$W$3,1,0)+IF(AB528='Valori Consentiti - Table 1'!$Y$3,1,0)+IF(AC528='Valori Consentiti - Table 1'!$AA$3,1,0)+IF(AD528='Valori Consentiti - Table 1'!$AC$3,1,0)+IF(AE528='Valori Consentiti - Table 1'!$AE$3,1,0)+IF(AF528='Valori Consentiti - Table 1'!$AG$3,1,0)+IF(AG528='Valori Consentiti - Table 1'!$AI$3,1,0)+IF(AH528='Valori Consentiti - Table 1'!$AK$3,1,0)+IF(AI528='Valori Consentiti - Table 1'!$AM$3,1,0)+IF(AJ528='Valori Consentiti - Table 1'!$AO$3,1,0)+IF(AK528='Valori Consentiti - Table 1'!$AQ$3,1,0)+IF(AL528='Valori Consentiti - Table 1'!$AS$3,1,0)+IF(AM528='Valori Consentiti - Table 1'!$AU$3,1,0),IF(G528=3,IF(T528='Valori Consentiti - Table 1'!$I$4,1,0)+IF(U528='Valori Consentiti - Table 1'!$K$4,1,0)+IF(V528='Valori Consentiti - Table 1'!$M$4,1,0)+IF(W528='Valori Consentiti - Table 1'!$O$4,1,0)+IF(X528='Valori Consentiti - Table 1'!$Q$4,1,0)+IF(Y528='Valori Consentiti - Table 1'!$S$4,1,0)+IF(Z528='Valori Consentiti - Table 1'!$U$4,1,0)+IF(AA528='Valori Consentiti - Table 1'!$W$4,1,0)+IF(AB528='Valori Consentiti - Table 1'!$Y$4,1,0)+IF(AC528='Valori Consentiti - Table 1'!$AA$4,1,0)+IF(AD528='Valori Consentiti - Table 1'!$AC$4,1,0)+IF(AE528='Valori Consentiti - Table 1'!$AE$4,1,0)+IF(AF528='Valori Consentiti - Table 1'!$AG$4,1,0)+IF(AG528='Valori Consentiti - Table 1'!$AI$4,1,0)+IF(AH528='Valori Consentiti - Table 1'!$AK$4,1,0)+IF(AI528='Valori Consentiti - Table 1'!$AM$4,1,0)+IF(AJ528='Valori Consentiti - Table 1'!$AO$4,1,0)+IF(AK528='Valori Consentiti - Table 1'!$AQ$4,1,0)+IF(AL528='Valori Consentiti - Table 1'!$AS$4,1,0)+IF(AM528='Valori Consentiti - Table 1'!$AU$4,1,0),IF(G528=4,IF(T528='Valori Consentiti - Table 1'!$I$5,1,0)+IF(U528='Valori Consentiti - Table 1'!$K$5,1,0)+IF(V528='Valori Consentiti - Table 1'!$M$5,1,0)+IF(W528='Valori Consentiti - Table 1'!$O$5,1,0)+IF(X528='Valori Consentiti - Table 1'!$Q$5,1,0)+IF(Y528='Valori Consentiti - Table 1'!$S$5,1,0)+IF(Z528='Valori Consentiti - Table 1'!$U$5,1,0)+IF(AA528='Valori Consentiti - Table 1'!$W$5,1,0)+IF(AB528='Valori Consentiti - Table 1'!$Y$5,1,0)+IF(AC528='Valori Consentiti - Table 1'!$AA$5,1,0)+IF(AD528='Valori Consentiti - Table 1'!$AC$5,1,0)+IF(AE528='Valori Consentiti - Table 1'!$AE$5,1,0)+IF(AF528='Valori Consentiti - Table 1'!$AG$5,1,0)+IF(AG528='Valori Consentiti - Table 1'!$AI$5,1,0)+IF(AH528='Valori Consentiti - Table 1'!$AK$5,1,0)+IF(AI528='Valori Consentiti - Table 1'!$AM$5,1,0)+IF(AJ528='Valori Consentiti - Table 1'!$AO$5,1,0)+IF(AK528='Valori Consentiti - Table 1'!$AQ$5,1,0)+IF(AL528='Valori Consentiti - Table 1'!$AS$5,1,0)+IF(AM528='Valori Consentiti - Table 1'!$AU$5,1,0),))))</f>
        <v>0</v>
      </c>
      <c r="Q528" s="16">
        <f t="shared" si="254"/>
        <v>20</v>
      </c>
      <c r="R528" s="16">
        <f t="shared" si="275"/>
        <v>1</v>
      </c>
      <c r="S528" s="17"/>
      <c r="T528" s="24" t="str">
        <f t="shared" si="255"/>
        <v/>
      </c>
      <c r="U528" s="25" t="str">
        <f t="shared" si="256"/>
        <v/>
      </c>
      <c r="V528" s="25" t="str">
        <f t="shared" si="257"/>
        <v/>
      </c>
      <c r="W528" s="26" t="str">
        <f t="shared" si="258"/>
        <v/>
      </c>
      <c r="X528" s="27" t="str">
        <f t="shared" si="259"/>
        <v/>
      </c>
      <c r="Y528" s="25" t="str">
        <f t="shared" si="260"/>
        <v/>
      </c>
      <c r="Z528" s="25" t="str">
        <f t="shared" si="261"/>
        <v/>
      </c>
      <c r="AA528" s="26" t="str">
        <f t="shared" si="262"/>
        <v/>
      </c>
      <c r="AB528" s="27" t="str">
        <f t="shared" si="263"/>
        <v/>
      </c>
      <c r="AC528" s="25" t="str">
        <f t="shared" si="264"/>
        <v/>
      </c>
      <c r="AD528" s="25" t="str">
        <f t="shared" si="265"/>
        <v/>
      </c>
      <c r="AE528" s="26" t="str">
        <f t="shared" si="266"/>
        <v/>
      </c>
      <c r="AF528" s="27" t="str">
        <f t="shared" si="267"/>
        <v/>
      </c>
      <c r="AG528" s="25" t="str">
        <f t="shared" si="268"/>
        <v/>
      </c>
      <c r="AH528" s="25" t="str">
        <f t="shared" si="269"/>
        <v/>
      </c>
      <c r="AI528" s="26" t="str">
        <f t="shared" si="270"/>
        <v/>
      </c>
      <c r="AJ528" s="27" t="str">
        <f t="shared" si="271"/>
        <v/>
      </c>
      <c r="AK528" s="25" t="str">
        <f t="shared" si="272"/>
        <v/>
      </c>
      <c r="AL528" s="25" t="str">
        <f t="shared" si="273"/>
        <v/>
      </c>
      <c r="AM528" s="28" t="str">
        <f t="shared" si="274"/>
        <v/>
      </c>
      <c r="AN528" s="29" t="b">
        <f t="shared" si="247"/>
        <v>0</v>
      </c>
      <c r="AO528" s="29" t="b">
        <f t="shared" si="248"/>
        <v>0</v>
      </c>
      <c r="AP528" s="29" t="b">
        <f t="shared" si="249"/>
        <v>0</v>
      </c>
      <c r="AQ528" s="29" t="b">
        <f t="shared" si="250"/>
        <v>0</v>
      </c>
      <c r="AR528" s="29" t="b">
        <f t="shared" si="251"/>
        <v>0</v>
      </c>
    </row>
    <row r="529" spans="1:44">
      <c r="A529" s="14"/>
      <c r="B529" s="14"/>
      <c r="C529" s="22"/>
      <c r="D529" s="14"/>
      <c r="E529" s="14"/>
      <c r="F529" s="14"/>
      <c r="G529" s="14"/>
      <c r="H529" s="15"/>
      <c r="I529" s="15"/>
      <c r="J529" s="15"/>
      <c r="K529" s="15"/>
      <c r="L529" s="15"/>
      <c r="M529" s="23">
        <f>IF(G529=1,IF(T529='Valori Consentiti - Table 1'!$I$2,5,IF(T529="X",1,0))+IF(U529='Valori Consentiti - Table 1'!$K$2,5,IF(U529="X",1,0))+IF(V529='Valori Consentiti - Table 1'!$M$2,5,IF(V529="X",1,0))+IF(W529='Valori Consentiti - Table 1'!$O$2,5,IF(W529="X",1,0))+IF(X529='Valori Consentiti - Table 1'!$Q$2,5,IF(X529="X",1,0))+IF(Y529='Valori Consentiti - Table 1'!$S$2,5,IF(Y529="X",1,0))+IF(Z529='Valori Consentiti - Table 1'!$U$2,5,IF(Z529="X",1,0))+IF(AA529='Valori Consentiti - Table 1'!$W$2,5,IF(AA529="X",1,0))+IF(AB529='Valori Consentiti - Table 1'!$Y$2,5,IF(AB529="X",1,0))+IF(AC529='Valori Consentiti - Table 1'!$AA$2,5,IF(AC529="X",1,0))+IF(AD529='Valori Consentiti - Table 1'!$AC$2,5,IF(AD529="X",1,0))+IF(AE529='Valori Consentiti - Table 1'!$AE$2,5,IF(AE529="X",1,0))+IF(AF529='Valori Consentiti - Table 1'!$AG$2,5,IF(AF529="X",1,0))+IF(AG529='Valori Consentiti - Table 1'!$AI$2,5,IF(AG529="X",1,0))+IF(AH529='Valori Consentiti - Table 1'!$AK$2,5,IF(AH529="X",1,0))+IF(AI529='Valori Consentiti - Table 1'!$AM$2,5,IF(AI529="X",1,0))+IF(AJ529='Valori Consentiti - Table 1'!$AO$2,5,IF(AJ529="X",1,0))+IF(AK529='Valori Consentiti - Table 1'!$AQ$2,5,IF(AK529="X",1,0))+IF(AL529='Valori Consentiti - Table 1'!$AS$2,5,IF(AL529="X",1,0))+IF(AM529='Valori Consentiti - Table 1'!$AU$2,5,IF(AM529="X",1,0)),IF(G529=2,IF(T529='Valori Consentiti - Table 1'!$I$3,5,IF(T529="X",1,0))+IF(U529='Valori Consentiti - Table 1'!$K$3,5,IF(U529="X",1,0))+IF(V529='Valori Consentiti - Table 1'!$M$3,5,IF(V529="X",1,0))+IF(W529='Valori Consentiti - Table 1'!$O$3,5,IF(W529="X",1,0))+IF(X529='Valori Consentiti - Table 1'!$Q$3,5,IF(X529="X",1,0))+IF(Y529='Valori Consentiti - Table 1'!$S$3,5,IF(Y529="X",1,0))+IF(Z529='Valori Consentiti - Table 1'!$U$3,5,IF(Z529="X",1,0))+IF(AA529='Valori Consentiti - Table 1'!$W$3,5,IF(AA529="X",1,0))+IF(AB529='Valori Consentiti - Table 1'!$Y$3,5,IF(AB529="X",1,0))+IF(AC529='Valori Consentiti - Table 1'!$AA$3,5,IF(AC529="X",1,0))+IF(AD529='Valori Consentiti - Table 1'!$AC$3,5,IF(AD529="X",1,0))+IF(AE529='Valori Consentiti - Table 1'!$AE$3,5,IF(AE529="X",1,0))+IF(AF529='Valori Consentiti - Table 1'!$AG$3,5,IF(AF529="X",1,0))+IF(AG529='Valori Consentiti - Table 1'!$AI$3,5,IF(AG529="X",1,0))+IF(AH529='Valori Consentiti - Table 1'!$AK$3,5,IF(AH529="X",1,0))+IF(AI529='Valori Consentiti - Table 1'!$AM$3,5,IF(AI529="X",1,0))+IF(AJ529='Valori Consentiti - Table 1'!$AO$3,5,IF(AJ529="X",1,0))+IF(AK529='Valori Consentiti - Table 1'!$AQ$3,5,IF(AK529="X",1,0))+IF(AL529='Valori Consentiti - Table 1'!$AS$3,5,IF(AL529="X",1,0))+IF(AM529='Valori Consentiti - Table 1'!$AU$3,5,IF(AM529="X",1,0)),IF(G529=3,IF(T529='Valori Consentiti - Table 1'!$I$4,5,IF(T529="X",1,0))+IF(U529='Valori Consentiti - Table 1'!$K$4,5,IF(U529="X",1,0))+IF(V529='Valori Consentiti - Table 1'!$M$4,5,IF(V529="X",1,0))+IF(W529='Valori Consentiti - Table 1'!$O$4,5,IF(W529="X",1,0))+IF(X529='Valori Consentiti - Table 1'!$Q$4,5,IF(X529="X",1,0))+IF(Y529='Valori Consentiti - Table 1'!$S$4,5,IF(Y529="X",1,0))+IF(Z529='Valori Consentiti - Table 1'!$U$4,5,IF(Z529="X",1,0))+IF(AA529='Valori Consentiti - Table 1'!$W$4,5,IF(AA529="X",1,0))+IF(AB529='Valori Consentiti - Table 1'!$Y$4,5,IF(AB529="X",1,0))+IF(AC529='Valori Consentiti - Table 1'!$AA$4,5,IF(AC529="X",1,0))+IF(AD529='Valori Consentiti - Table 1'!$AC$4,5,IF(AD529="X",1,0))+IF(AE529='Valori Consentiti - Table 1'!$AE$4,5,IF(AE529="X",1,0))+IF(AF529='Valori Consentiti - Table 1'!$AG$4,5,IF(AF529="X",1,0))+IF(AG529='Valori Consentiti - Table 1'!$AI$4,5,IF(AG529="X",1,0))+IF(AH529='Valori Consentiti - Table 1'!$AK$4,5,IF(AH529="X",1,0))+IF(AI529='Valori Consentiti - Table 1'!$AM$4,5,IF(AI529="X",1,0))+IF(AJ529='Valori Consentiti - Table 1'!$AO$4,5,IF(AJ529="X",1,0))+IF(AK529='Valori Consentiti - Table 1'!$AQ$4,5,IF(AK529="X",1,0))+IF(AL529='Valori Consentiti - Table 1'!$AS$4,5,IF(AL529="X",1,0))+IF(AM529='Valori Consentiti - Table 1'!$AU$4,5,IF(AM529="X",1,0)),IF(G529=4,IF(T529='Valori Consentiti - Table 1'!$I$5,5,IF(T529="X",1,0))+IF(U529='Valori Consentiti - Table 1'!$K$5,5,IF(U529="X",1,0))+IF(V529='Valori Consentiti - Table 1'!$M$5,5,IF(V529="X",1,0))+IF(W529='Valori Consentiti - Table 1'!$O$5,5,IF(W529="X",1,0))+IF(X529='Valori Consentiti - Table 1'!$Q$5,5,IF(X529="X",1,0))+IF(Y529='Valori Consentiti - Table 1'!$S$5,5,IF(Y529="X",1,0))+IF(Z529='Valori Consentiti - Table 1'!$U$5,5,IF(Z529="X",1,0))+IF(AA529='Valori Consentiti - Table 1'!$W$5,5,IF(AA529="X",1,0))+IF(AB529='Valori Consentiti - Table 1'!$Y$5,5,IF(AB529="X",1,0))+IF(AC529='Valori Consentiti - Table 1'!$AA$5,5,IF(AC529="X",1,0))+IF(AD529='Valori Consentiti - Table 1'!$AC$5,5,IF(AD529="X",1,0))+IF(AE529='Valori Consentiti - Table 1'!$AE$5,5,IF(AE529="X",1,0))+IF(AF529='Valori Consentiti - Table 1'!$AG$5,5,IF(AF529="X",1,0))+IF(AG529='Valori Consentiti - Table 1'!$AI$5,5,IF(AG529="X",1,0))+IF(AH529='Valori Consentiti - Table 1'!$AK$5,5,IF(AH529="X",1,0))+IF(AI529='Valori Consentiti - Table 1'!$AM$5,5,IF(AI529="X",1,0))+IF(AJ529='Valori Consentiti - Table 1'!$AO$5,5,IF(AJ529="X",1,0))+IF(AK529='Valori Consentiti - Table 1'!$AQ$5,5,IF(AK529="X",1,0))+IF(AL529='Valori Consentiti - Table 1'!$AS$5,5,IF(AL529="X",1,0))+IF(AM529='Valori Consentiti - Table 1'!$AU$5,5,IF(AM529="X",1,0)),))))</f>
        <v>0</v>
      </c>
      <c r="N529" s="16">
        <f t="shared" si="252"/>
        <v>0</v>
      </c>
      <c r="O529" s="16">
        <f t="shared" si="253"/>
        <v>20</v>
      </c>
      <c r="P529" s="16">
        <f>IF(G529=1,IF(T529='Valori Consentiti - Table 1'!$I$2,1,0)+IF(U529='Valori Consentiti - Table 1'!$K$2,1,0)+IF(V529='Valori Consentiti - Table 1'!$M$2,1,0)+IF(W529='Valori Consentiti - Table 1'!$O$2,1,0)+IF(X529='Valori Consentiti - Table 1'!$Q$2,1,0)+IF(Y529='Valori Consentiti - Table 1'!$S$2,1,0)+IF(Z529='Valori Consentiti - Table 1'!$U$2,1,0)+IF(AA529='Valori Consentiti - Table 1'!$W$2,1,0)+IF(AB529='Valori Consentiti - Table 1'!$Y$2,1,0)+IF(AC529='Valori Consentiti - Table 1'!$AA$2,1,0)+IF(AD529='Valori Consentiti - Table 1'!$AC$2,1,0)+IF(AE529='Valori Consentiti - Table 1'!$AE$2,1,0)+IF(AF529='Valori Consentiti - Table 1'!$AG$2,1,0)+IF(AG529='Valori Consentiti - Table 1'!$AI$2,1,0)+IF(AH529='Valori Consentiti - Table 1'!$AK$2,1,0)+IF(AI529='Valori Consentiti - Table 1'!$AM$2,1,0)+IF(AJ529='Valori Consentiti - Table 1'!$AO$2,1,0)+IF(AK529='Valori Consentiti - Table 1'!$AQ$2,1,0)+IF(AL529='Valori Consentiti - Table 1'!$AS$2,1,0)+IF(AM529='Valori Consentiti - Table 1'!$AU$2,1,0),IF(G529=2,IF(T529='Valori Consentiti - Table 1'!$I$3,1,0)+IF(U529='Valori Consentiti - Table 1'!$K$3,1,0)+IF(V529='Valori Consentiti - Table 1'!$M$3,1,0)+IF(W529='Valori Consentiti - Table 1'!$O$3,1,0)+IF(X529='Valori Consentiti - Table 1'!$Q$3,1,0)+IF(Y529='Valori Consentiti - Table 1'!$S$3,1,0)+IF(Z529='Valori Consentiti - Table 1'!$U$3,1,0)+IF(AA529='Valori Consentiti - Table 1'!$W$3,1,0)+IF(AB529='Valori Consentiti - Table 1'!$Y$3,1,0)+IF(AC529='Valori Consentiti - Table 1'!$AA$3,1,0)+IF(AD529='Valori Consentiti - Table 1'!$AC$3,1,0)+IF(AE529='Valori Consentiti - Table 1'!$AE$3,1,0)+IF(AF529='Valori Consentiti - Table 1'!$AG$3,1,0)+IF(AG529='Valori Consentiti - Table 1'!$AI$3,1,0)+IF(AH529='Valori Consentiti - Table 1'!$AK$3,1,0)+IF(AI529='Valori Consentiti - Table 1'!$AM$3,1,0)+IF(AJ529='Valori Consentiti - Table 1'!$AO$3,1,0)+IF(AK529='Valori Consentiti - Table 1'!$AQ$3,1,0)+IF(AL529='Valori Consentiti - Table 1'!$AS$3,1,0)+IF(AM529='Valori Consentiti - Table 1'!$AU$3,1,0),IF(G529=3,IF(T529='Valori Consentiti - Table 1'!$I$4,1,0)+IF(U529='Valori Consentiti - Table 1'!$K$4,1,0)+IF(V529='Valori Consentiti - Table 1'!$M$4,1,0)+IF(W529='Valori Consentiti - Table 1'!$O$4,1,0)+IF(X529='Valori Consentiti - Table 1'!$Q$4,1,0)+IF(Y529='Valori Consentiti - Table 1'!$S$4,1,0)+IF(Z529='Valori Consentiti - Table 1'!$U$4,1,0)+IF(AA529='Valori Consentiti - Table 1'!$W$4,1,0)+IF(AB529='Valori Consentiti - Table 1'!$Y$4,1,0)+IF(AC529='Valori Consentiti - Table 1'!$AA$4,1,0)+IF(AD529='Valori Consentiti - Table 1'!$AC$4,1,0)+IF(AE529='Valori Consentiti - Table 1'!$AE$4,1,0)+IF(AF529='Valori Consentiti - Table 1'!$AG$4,1,0)+IF(AG529='Valori Consentiti - Table 1'!$AI$4,1,0)+IF(AH529='Valori Consentiti - Table 1'!$AK$4,1,0)+IF(AI529='Valori Consentiti - Table 1'!$AM$4,1,0)+IF(AJ529='Valori Consentiti - Table 1'!$AO$4,1,0)+IF(AK529='Valori Consentiti - Table 1'!$AQ$4,1,0)+IF(AL529='Valori Consentiti - Table 1'!$AS$4,1,0)+IF(AM529='Valori Consentiti - Table 1'!$AU$4,1,0),IF(G529=4,IF(T529='Valori Consentiti - Table 1'!$I$5,1,0)+IF(U529='Valori Consentiti - Table 1'!$K$5,1,0)+IF(V529='Valori Consentiti - Table 1'!$M$5,1,0)+IF(W529='Valori Consentiti - Table 1'!$O$5,1,0)+IF(X529='Valori Consentiti - Table 1'!$Q$5,1,0)+IF(Y529='Valori Consentiti - Table 1'!$S$5,1,0)+IF(Z529='Valori Consentiti - Table 1'!$U$5,1,0)+IF(AA529='Valori Consentiti - Table 1'!$W$5,1,0)+IF(AB529='Valori Consentiti - Table 1'!$Y$5,1,0)+IF(AC529='Valori Consentiti - Table 1'!$AA$5,1,0)+IF(AD529='Valori Consentiti - Table 1'!$AC$5,1,0)+IF(AE529='Valori Consentiti - Table 1'!$AE$5,1,0)+IF(AF529='Valori Consentiti - Table 1'!$AG$5,1,0)+IF(AG529='Valori Consentiti - Table 1'!$AI$5,1,0)+IF(AH529='Valori Consentiti - Table 1'!$AK$5,1,0)+IF(AI529='Valori Consentiti - Table 1'!$AM$5,1,0)+IF(AJ529='Valori Consentiti - Table 1'!$AO$5,1,0)+IF(AK529='Valori Consentiti - Table 1'!$AQ$5,1,0)+IF(AL529='Valori Consentiti - Table 1'!$AS$5,1,0)+IF(AM529='Valori Consentiti - Table 1'!$AU$5,1,0),))))</f>
        <v>0</v>
      </c>
      <c r="Q529" s="16">
        <f t="shared" si="254"/>
        <v>20</v>
      </c>
      <c r="R529" s="16">
        <f t="shared" si="275"/>
        <v>1</v>
      </c>
      <c r="S529" s="17"/>
      <c r="T529" s="24" t="str">
        <f t="shared" si="255"/>
        <v/>
      </c>
      <c r="U529" s="25" t="str">
        <f t="shared" si="256"/>
        <v/>
      </c>
      <c r="V529" s="25" t="str">
        <f t="shared" si="257"/>
        <v/>
      </c>
      <c r="W529" s="26" t="str">
        <f t="shared" si="258"/>
        <v/>
      </c>
      <c r="X529" s="27" t="str">
        <f t="shared" si="259"/>
        <v/>
      </c>
      <c r="Y529" s="25" t="str">
        <f t="shared" si="260"/>
        <v/>
      </c>
      <c r="Z529" s="25" t="str">
        <f t="shared" si="261"/>
        <v/>
      </c>
      <c r="AA529" s="26" t="str">
        <f t="shared" si="262"/>
        <v/>
      </c>
      <c r="AB529" s="27" t="str">
        <f t="shared" si="263"/>
        <v/>
      </c>
      <c r="AC529" s="25" t="str">
        <f t="shared" si="264"/>
        <v/>
      </c>
      <c r="AD529" s="25" t="str">
        <f t="shared" si="265"/>
        <v/>
      </c>
      <c r="AE529" s="26" t="str">
        <f t="shared" si="266"/>
        <v/>
      </c>
      <c r="AF529" s="27" t="str">
        <f t="shared" si="267"/>
        <v/>
      </c>
      <c r="AG529" s="25" t="str">
        <f t="shared" si="268"/>
        <v/>
      </c>
      <c r="AH529" s="25" t="str">
        <f t="shared" si="269"/>
        <v/>
      </c>
      <c r="AI529" s="26" t="str">
        <f t="shared" si="270"/>
        <v/>
      </c>
      <c r="AJ529" s="27" t="str">
        <f t="shared" si="271"/>
        <v/>
      </c>
      <c r="AK529" s="25" t="str">
        <f t="shared" si="272"/>
        <v/>
      </c>
      <c r="AL529" s="25" t="str">
        <f t="shared" si="273"/>
        <v/>
      </c>
      <c r="AM529" s="28" t="str">
        <f t="shared" si="274"/>
        <v/>
      </c>
      <c r="AN529" s="29" t="b">
        <f t="shared" si="247"/>
        <v>0</v>
      </c>
      <c r="AO529" s="29" t="b">
        <f t="shared" si="248"/>
        <v>0</v>
      </c>
      <c r="AP529" s="29" t="b">
        <f t="shared" si="249"/>
        <v>0</v>
      </c>
      <c r="AQ529" s="29" t="b">
        <f t="shared" si="250"/>
        <v>0</v>
      </c>
      <c r="AR529" s="29" t="b">
        <f t="shared" si="251"/>
        <v>0</v>
      </c>
    </row>
    <row r="530" spans="1:44">
      <c r="A530" s="14"/>
      <c r="B530" s="14"/>
      <c r="C530" s="22"/>
      <c r="D530" s="14"/>
      <c r="E530" s="14"/>
      <c r="F530" s="14"/>
      <c r="G530" s="14"/>
      <c r="H530" s="15"/>
      <c r="I530" s="15"/>
      <c r="J530" s="15"/>
      <c r="K530" s="15"/>
      <c r="L530" s="15"/>
      <c r="M530" s="23">
        <f>IF(G530=1,IF(T530='Valori Consentiti - Table 1'!$I$2,5,IF(T530="X",1,0))+IF(U530='Valori Consentiti - Table 1'!$K$2,5,IF(U530="X",1,0))+IF(V530='Valori Consentiti - Table 1'!$M$2,5,IF(V530="X",1,0))+IF(W530='Valori Consentiti - Table 1'!$O$2,5,IF(W530="X",1,0))+IF(X530='Valori Consentiti - Table 1'!$Q$2,5,IF(X530="X",1,0))+IF(Y530='Valori Consentiti - Table 1'!$S$2,5,IF(Y530="X",1,0))+IF(Z530='Valori Consentiti - Table 1'!$U$2,5,IF(Z530="X",1,0))+IF(AA530='Valori Consentiti - Table 1'!$W$2,5,IF(AA530="X",1,0))+IF(AB530='Valori Consentiti - Table 1'!$Y$2,5,IF(AB530="X",1,0))+IF(AC530='Valori Consentiti - Table 1'!$AA$2,5,IF(AC530="X",1,0))+IF(AD530='Valori Consentiti - Table 1'!$AC$2,5,IF(AD530="X",1,0))+IF(AE530='Valori Consentiti - Table 1'!$AE$2,5,IF(AE530="X",1,0))+IF(AF530='Valori Consentiti - Table 1'!$AG$2,5,IF(AF530="X",1,0))+IF(AG530='Valori Consentiti - Table 1'!$AI$2,5,IF(AG530="X",1,0))+IF(AH530='Valori Consentiti - Table 1'!$AK$2,5,IF(AH530="X",1,0))+IF(AI530='Valori Consentiti - Table 1'!$AM$2,5,IF(AI530="X",1,0))+IF(AJ530='Valori Consentiti - Table 1'!$AO$2,5,IF(AJ530="X",1,0))+IF(AK530='Valori Consentiti - Table 1'!$AQ$2,5,IF(AK530="X",1,0))+IF(AL530='Valori Consentiti - Table 1'!$AS$2,5,IF(AL530="X",1,0))+IF(AM530='Valori Consentiti - Table 1'!$AU$2,5,IF(AM530="X",1,0)),IF(G530=2,IF(T530='Valori Consentiti - Table 1'!$I$3,5,IF(T530="X",1,0))+IF(U530='Valori Consentiti - Table 1'!$K$3,5,IF(U530="X",1,0))+IF(V530='Valori Consentiti - Table 1'!$M$3,5,IF(V530="X",1,0))+IF(W530='Valori Consentiti - Table 1'!$O$3,5,IF(W530="X",1,0))+IF(X530='Valori Consentiti - Table 1'!$Q$3,5,IF(X530="X",1,0))+IF(Y530='Valori Consentiti - Table 1'!$S$3,5,IF(Y530="X",1,0))+IF(Z530='Valori Consentiti - Table 1'!$U$3,5,IF(Z530="X",1,0))+IF(AA530='Valori Consentiti - Table 1'!$W$3,5,IF(AA530="X",1,0))+IF(AB530='Valori Consentiti - Table 1'!$Y$3,5,IF(AB530="X",1,0))+IF(AC530='Valori Consentiti - Table 1'!$AA$3,5,IF(AC530="X",1,0))+IF(AD530='Valori Consentiti - Table 1'!$AC$3,5,IF(AD530="X",1,0))+IF(AE530='Valori Consentiti - Table 1'!$AE$3,5,IF(AE530="X",1,0))+IF(AF530='Valori Consentiti - Table 1'!$AG$3,5,IF(AF530="X",1,0))+IF(AG530='Valori Consentiti - Table 1'!$AI$3,5,IF(AG530="X",1,0))+IF(AH530='Valori Consentiti - Table 1'!$AK$3,5,IF(AH530="X",1,0))+IF(AI530='Valori Consentiti - Table 1'!$AM$3,5,IF(AI530="X",1,0))+IF(AJ530='Valori Consentiti - Table 1'!$AO$3,5,IF(AJ530="X",1,0))+IF(AK530='Valori Consentiti - Table 1'!$AQ$3,5,IF(AK530="X",1,0))+IF(AL530='Valori Consentiti - Table 1'!$AS$3,5,IF(AL530="X",1,0))+IF(AM530='Valori Consentiti - Table 1'!$AU$3,5,IF(AM530="X",1,0)),IF(G530=3,IF(T530='Valori Consentiti - Table 1'!$I$4,5,IF(T530="X",1,0))+IF(U530='Valori Consentiti - Table 1'!$K$4,5,IF(U530="X",1,0))+IF(V530='Valori Consentiti - Table 1'!$M$4,5,IF(V530="X",1,0))+IF(W530='Valori Consentiti - Table 1'!$O$4,5,IF(W530="X",1,0))+IF(X530='Valori Consentiti - Table 1'!$Q$4,5,IF(X530="X",1,0))+IF(Y530='Valori Consentiti - Table 1'!$S$4,5,IF(Y530="X",1,0))+IF(Z530='Valori Consentiti - Table 1'!$U$4,5,IF(Z530="X",1,0))+IF(AA530='Valori Consentiti - Table 1'!$W$4,5,IF(AA530="X",1,0))+IF(AB530='Valori Consentiti - Table 1'!$Y$4,5,IF(AB530="X",1,0))+IF(AC530='Valori Consentiti - Table 1'!$AA$4,5,IF(AC530="X",1,0))+IF(AD530='Valori Consentiti - Table 1'!$AC$4,5,IF(AD530="X",1,0))+IF(AE530='Valori Consentiti - Table 1'!$AE$4,5,IF(AE530="X",1,0))+IF(AF530='Valori Consentiti - Table 1'!$AG$4,5,IF(AF530="X",1,0))+IF(AG530='Valori Consentiti - Table 1'!$AI$4,5,IF(AG530="X",1,0))+IF(AH530='Valori Consentiti - Table 1'!$AK$4,5,IF(AH530="X",1,0))+IF(AI530='Valori Consentiti - Table 1'!$AM$4,5,IF(AI530="X",1,0))+IF(AJ530='Valori Consentiti - Table 1'!$AO$4,5,IF(AJ530="X",1,0))+IF(AK530='Valori Consentiti - Table 1'!$AQ$4,5,IF(AK530="X",1,0))+IF(AL530='Valori Consentiti - Table 1'!$AS$4,5,IF(AL530="X",1,0))+IF(AM530='Valori Consentiti - Table 1'!$AU$4,5,IF(AM530="X",1,0)),IF(G530=4,IF(T530='Valori Consentiti - Table 1'!$I$5,5,IF(T530="X",1,0))+IF(U530='Valori Consentiti - Table 1'!$K$5,5,IF(U530="X",1,0))+IF(V530='Valori Consentiti - Table 1'!$M$5,5,IF(V530="X",1,0))+IF(W530='Valori Consentiti - Table 1'!$O$5,5,IF(W530="X",1,0))+IF(X530='Valori Consentiti - Table 1'!$Q$5,5,IF(X530="X",1,0))+IF(Y530='Valori Consentiti - Table 1'!$S$5,5,IF(Y530="X",1,0))+IF(Z530='Valori Consentiti - Table 1'!$U$5,5,IF(Z530="X",1,0))+IF(AA530='Valori Consentiti - Table 1'!$W$5,5,IF(AA530="X",1,0))+IF(AB530='Valori Consentiti - Table 1'!$Y$5,5,IF(AB530="X",1,0))+IF(AC530='Valori Consentiti - Table 1'!$AA$5,5,IF(AC530="X",1,0))+IF(AD530='Valori Consentiti - Table 1'!$AC$5,5,IF(AD530="X",1,0))+IF(AE530='Valori Consentiti - Table 1'!$AE$5,5,IF(AE530="X",1,0))+IF(AF530='Valori Consentiti - Table 1'!$AG$5,5,IF(AF530="X",1,0))+IF(AG530='Valori Consentiti - Table 1'!$AI$5,5,IF(AG530="X",1,0))+IF(AH530='Valori Consentiti - Table 1'!$AK$5,5,IF(AH530="X",1,0))+IF(AI530='Valori Consentiti - Table 1'!$AM$5,5,IF(AI530="X",1,0))+IF(AJ530='Valori Consentiti - Table 1'!$AO$5,5,IF(AJ530="X",1,0))+IF(AK530='Valori Consentiti - Table 1'!$AQ$5,5,IF(AK530="X",1,0))+IF(AL530='Valori Consentiti - Table 1'!$AS$5,5,IF(AL530="X",1,0))+IF(AM530='Valori Consentiti - Table 1'!$AU$5,5,IF(AM530="X",1,0)),))))</f>
        <v>0</v>
      </c>
      <c r="N530" s="16">
        <f t="shared" si="252"/>
        <v>0</v>
      </c>
      <c r="O530" s="16">
        <f t="shared" si="253"/>
        <v>20</v>
      </c>
      <c r="P530" s="16">
        <f>IF(G530=1,IF(T530='Valori Consentiti - Table 1'!$I$2,1,0)+IF(U530='Valori Consentiti - Table 1'!$K$2,1,0)+IF(V530='Valori Consentiti - Table 1'!$M$2,1,0)+IF(W530='Valori Consentiti - Table 1'!$O$2,1,0)+IF(X530='Valori Consentiti - Table 1'!$Q$2,1,0)+IF(Y530='Valori Consentiti - Table 1'!$S$2,1,0)+IF(Z530='Valori Consentiti - Table 1'!$U$2,1,0)+IF(AA530='Valori Consentiti - Table 1'!$W$2,1,0)+IF(AB530='Valori Consentiti - Table 1'!$Y$2,1,0)+IF(AC530='Valori Consentiti - Table 1'!$AA$2,1,0)+IF(AD530='Valori Consentiti - Table 1'!$AC$2,1,0)+IF(AE530='Valori Consentiti - Table 1'!$AE$2,1,0)+IF(AF530='Valori Consentiti - Table 1'!$AG$2,1,0)+IF(AG530='Valori Consentiti - Table 1'!$AI$2,1,0)+IF(AH530='Valori Consentiti - Table 1'!$AK$2,1,0)+IF(AI530='Valori Consentiti - Table 1'!$AM$2,1,0)+IF(AJ530='Valori Consentiti - Table 1'!$AO$2,1,0)+IF(AK530='Valori Consentiti - Table 1'!$AQ$2,1,0)+IF(AL530='Valori Consentiti - Table 1'!$AS$2,1,0)+IF(AM530='Valori Consentiti - Table 1'!$AU$2,1,0),IF(G530=2,IF(T530='Valori Consentiti - Table 1'!$I$3,1,0)+IF(U530='Valori Consentiti - Table 1'!$K$3,1,0)+IF(V530='Valori Consentiti - Table 1'!$M$3,1,0)+IF(W530='Valori Consentiti - Table 1'!$O$3,1,0)+IF(X530='Valori Consentiti - Table 1'!$Q$3,1,0)+IF(Y530='Valori Consentiti - Table 1'!$S$3,1,0)+IF(Z530='Valori Consentiti - Table 1'!$U$3,1,0)+IF(AA530='Valori Consentiti - Table 1'!$W$3,1,0)+IF(AB530='Valori Consentiti - Table 1'!$Y$3,1,0)+IF(AC530='Valori Consentiti - Table 1'!$AA$3,1,0)+IF(AD530='Valori Consentiti - Table 1'!$AC$3,1,0)+IF(AE530='Valori Consentiti - Table 1'!$AE$3,1,0)+IF(AF530='Valori Consentiti - Table 1'!$AG$3,1,0)+IF(AG530='Valori Consentiti - Table 1'!$AI$3,1,0)+IF(AH530='Valori Consentiti - Table 1'!$AK$3,1,0)+IF(AI530='Valori Consentiti - Table 1'!$AM$3,1,0)+IF(AJ530='Valori Consentiti - Table 1'!$AO$3,1,0)+IF(AK530='Valori Consentiti - Table 1'!$AQ$3,1,0)+IF(AL530='Valori Consentiti - Table 1'!$AS$3,1,0)+IF(AM530='Valori Consentiti - Table 1'!$AU$3,1,0),IF(G530=3,IF(T530='Valori Consentiti - Table 1'!$I$4,1,0)+IF(U530='Valori Consentiti - Table 1'!$K$4,1,0)+IF(V530='Valori Consentiti - Table 1'!$M$4,1,0)+IF(W530='Valori Consentiti - Table 1'!$O$4,1,0)+IF(X530='Valori Consentiti - Table 1'!$Q$4,1,0)+IF(Y530='Valori Consentiti - Table 1'!$S$4,1,0)+IF(Z530='Valori Consentiti - Table 1'!$U$4,1,0)+IF(AA530='Valori Consentiti - Table 1'!$W$4,1,0)+IF(AB530='Valori Consentiti - Table 1'!$Y$4,1,0)+IF(AC530='Valori Consentiti - Table 1'!$AA$4,1,0)+IF(AD530='Valori Consentiti - Table 1'!$AC$4,1,0)+IF(AE530='Valori Consentiti - Table 1'!$AE$4,1,0)+IF(AF530='Valori Consentiti - Table 1'!$AG$4,1,0)+IF(AG530='Valori Consentiti - Table 1'!$AI$4,1,0)+IF(AH530='Valori Consentiti - Table 1'!$AK$4,1,0)+IF(AI530='Valori Consentiti - Table 1'!$AM$4,1,0)+IF(AJ530='Valori Consentiti - Table 1'!$AO$4,1,0)+IF(AK530='Valori Consentiti - Table 1'!$AQ$4,1,0)+IF(AL530='Valori Consentiti - Table 1'!$AS$4,1,0)+IF(AM530='Valori Consentiti - Table 1'!$AU$4,1,0),IF(G530=4,IF(T530='Valori Consentiti - Table 1'!$I$5,1,0)+IF(U530='Valori Consentiti - Table 1'!$K$5,1,0)+IF(V530='Valori Consentiti - Table 1'!$M$5,1,0)+IF(W530='Valori Consentiti - Table 1'!$O$5,1,0)+IF(X530='Valori Consentiti - Table 1'!$Q$5,1,0)+IF(Y530='Valori Consentiti - Table 1'!$S$5,1,0)+IF(Z530='Valori Consentiti - Table 1'!$U$5,1,0)+IF(AA530='Valori Consentiti - Table 1'!$W$5,1,0)+IF(AB530='Valori Consentiti - Table 1'!$Y$5,1,0)+IF(AC530='Valori Consentiti - Table 1'!$AA$5,1,0)+IF(AD530='Valori Consentiti - Table 1'!$AC$5,1,0)+IF(AE530='Valori Consentiti - Table 1'!$AE$5,1,0)+IF(AF530='Valori Consentiti - Table 1'!$AG$5,1,0)+IF(AG530='Valori Consentiti - Table 1'!$AI$5,1,0)+IF(AH530='Valori Consentiti - Table 1'!$AK$5,1,0)+IF(AI530='Valori Consentiti - Table 1'!$AM$5,1,0)+IF(AJ530='Valori Consentiti - Table 1'!$AO$5,1,0)+IF(AK530='Valori Consentiti - Table 1'!$AQ$5,1,0)+IF(AL530='Valori Consentiti - Table 1'!$AS$5,1,0)+IF(AM530='Valori Consentiti - Table 1'!$AU$5,1,0),))))</f>
        <v>0</v>
      </c>
      <c r="Q530" s="16">
        <f t="shared" si="254"/>
        <v>20</v>
      </c>
      <c r="R530" s="16">
        <f t="shared" si="275"/>
        <v>1</v>
      </c>
      <c r="S530" s="17"/>
      <c r="T530" s="24" t="str">
        <f t="shared" si="255"/>
        <v/>
      </c>
      <c r="U530" s="25" t="str">
        <f t="shared" si="256"/>
        <v/>
      </c>
      <c r="V530" s="25" t="str">
        <f t="shared" si="257"/>
        <v/>
      </c>
      <c r="W530" s="26" t="str">
        <f t="shared" si="258"/>
        <v/>
      </c>
      <c r="X530" s="27" t="str">
        <f t="shared" si="259"/>
        <v/>
      </c>
      <c r="Y530" s="25" t="str">
        <f t="shared" si="260"/>
        <v/>
      </c>
      <c r="Z530" s="25" t="str">
        <f t="shared" si="261"/>
        <v/>
      </c>
      <c r="AA530" s="26" t="str">
        <f t="shared" si="262"/>
        <v/>
      </c>
      <c r="AB530" s="27" t="str">
        <f t="shared" si="263"/>
        <v/>
      </c>
      <c r="AC530" s="25" t="str">
        <f t="shared" si="264"/>
        <v/>
      </c>
      <c r="AD530" s="25" t="str">
        <f t="shared" si="265"/>
        <v/>
      </c>
      <c r="AE530" s="26" t="str">
        <f t="shared" si="266"/>
        <v/>
      </c>
      <c r="AF530" s="27" t="str">
        <f t="shared" si="267"/>
        <v/>
      </c>
      <c r="AG530" s="25" t="str">
        <f t="shared" si="268"/>
        <v/>
      </c>
      <c r="AH530" s="25" t="str">
        <f t="shared" si="269"/>
        <v/>
      </c>
      <c r="AI530" s="26" t="str">
        <f t="shared" si="270"/>
        <v/>
      </c>
      <c r="AJ530" s="27" t="str">
        <f t="shared" si="271"/>
        <v/>
      </c>
      <c r="AK530" s="25" t="str">
        <f t="shared" si="272"/>
        <v/>
      </c>
      <c r="AL530" s="25" t="str">
        <f t="shared" si="273"/>
        <v/>
      </c>
      <c r="AM530" s="28" t="str">
        <f t="shared" si="274"/>
        <v/>
      </c>
      <c r="AN530" s="29" t="b">
        <f t="shared" ref="AN530:AN593" si="276">AND(LEN(H530)=4,ISTEXT(H530),OR(MID($H530,1,1)="B",MID($H530,1,1)="A",MID($H530,1,1)="C",MID($H530,1,1)="E",MID($H530,1,1)="D",MID($H530,1,1)="X"),OR(MID($H530,2,1)="B",MID($H530,2,1)="A",MID($H530,2,1)="C",MID($H530,2,1)="E",MID($H530,2,1)="D",MID($H530,2,1)="X"),OR(MID($H530,3,1)="B",MID($H530,3,1)="E",MID($H530,3,1)="A",MID($H530,3,1)="C",MID($H530,3,1)="D",MID($H530,3,1)="X"),OR(MID($H530,4,1)="B",MID($H530,4,1)="A",MID($H530,4,1)="C",MID($H530,4,1)="D",MID($H530,4,1)="E",MID($H530,4,1)="X"))</f>
        <v>0</v>
      </c>
      <c r="AO530" s="29" t="b">
        <f t="shared" ref="AO530:AO593" si="277">AND(LEN(I530)=4,ISTEXT(I530),OR(MID($I530,1,1)="B",MID($I530,1,1)="A",MID($I530,1,1)="C",MID($I530,1,1)="E",MID($I530,1,1)="D",MID($I530,1,1)="X"),OR(MID($I530,2,1)="B",MID($I530,2,1)="A",MID($I530,2,1)="E",MID($I530,2,1)="C",MID($I530,2,1)="D",MID($I530,2,1)="X"),OR(MID($I530,3,1)="B",MID($I530,3,1)="A",MID($I530,3,1)="C",MID($I530,3,1)="E",MID($I530,3,1)="D",MID($I530,3,1)="X"),OR(MID($I530,4,1)="B",MID($I530,4,1)="A",MID($I530,4,1)="E",MID($I530,4,1)="C",MID($I530,4,1)="D",MID($I530,4,1)="X"))</f>
        <v>0</v>
      </c>
      <c r="AP530" s="29" t="b">
        <f t="shared" ref="AP530:AP593" si="278">AND(LEN(J530)=4,ISTEXT(J530),OR(MID($J530,1,1)="B",MID($J530,1,1)="A",MID($J530,1,1)="C",MID($J530,1,1)="E",MID($J530,1,1)="D",MID($J530,1,1)="X"),OR(MID($J530,2,1)="B",MID($J530,2,1)="E",MID($J530,2,1)="A",MID($J530,2,1)="C",MID($J530,2,1)="D",MID($J530,2,1)="X"),OR(MID($J530,3,1)="B",MID($J530,3,1)="E",MID($J530,3,1)="A",MID($J530,3,1)="C",MID($J530,3,1)="D",MID($J530,3,1)="X"),OR(MID($J530,4,1)="B",MID($J530,4,1)="A",MID($J530,4,1)="E",MID($J530,4,1)="C",MID($J530,4,1)="D",MID($J530,4,1)="X"))</f>
        <v>0</v>
      </c>
      <c r="AQ530" s="29" t="b">
        <f t="shared" ref="AQ530:AQ593" si="279">AND(LEN(K530)=4,ISTEXT(K530),OR(MID($K530,1,1)="B",MID($K530,1,1)="A",MID($K530,1,1)="E",MID($K530,1,1)="C",MID($K530,1,1)="D",MID($K530,1,1)="X"),OR(MID($K530,2,1)="B",MID($K530,2,1)="E",MID($K530,2,1)="A",MID($K530,2,1)="C",MID($K530,2,1)="D",MID($K530,2,1)="X"),OR(MID($K530,3,1)="B",MID($K530,3,1)="E",MID($K530,3,1)="A",MID($K530,3,1)="C",MID($K530,3,1)="D",MID($K530,3,1)="X"),OR(MID($K530,4,1)="B",MID($K530,4,1)="A",MID($K530,4,1)="C",MID($K530,4,1)="E",MID($K530,4,1)="D",MID($K530,4,1)="X"))</f>
        <v>0</v>
      </c>
      <c r="AR530" s="29" t="b">
        <f t="shared" ref="AR530:AR593" si="280">AND(LEN(L530)=4,ISTEXT(L530),OR(MID($L530,1,1)="B",MID($L530,1,1)="A",MID($L530,1,1)="C",MID($L530,1,1)="E",MID($L530,1,1)="D",MID($L530,1,1)="X"),OR(MID($L530,2,1)="B",MID($L530,2,1)="A",MID($L530,2,1)="E",MID($L530,2,1)="C",MID($L530,2,1)="D",MID($L530,2,1)="X"),OR(MID($L530,3,1)="B",MID($L530,3,1)="A",MID($L530,3,1)="E",MID($L530,3,1)="C",MID($L530,3,1)="D",MID($L530,3,1)="X"),OR(MID($L530,4,1)="B",MID($L530,4,1)="A",MID($L530,4,1)="E",MID($L530,4,1)="C",MID($L530,4,1)="D",MID($L530,4,1)="X"))</f>
        <v>0</v>
      </c>
    </row>
    <row r="531" spans="1:44">
      <c r="A531" s="14"/>
      <c r="B531" s="14"/>
      <c r="C531" s="22"/>
      <c r="D531" s="14"/>
      <c r="E531" s="14"/>
      <c r="F531" s="14"/>
      <c r="G531" s="14"/>
      <c r="H531" s="15"/>
      <c r="I531" s="15"/>
      <c r="J531" s="15"/>
      <c r="K531" s="15"/>
      <c r="L531" s="15"/>
      <c r="M531" s="23">
        <f>IF(G531=1,IF(T531='Valori Consentiti - Table 1'!$I$2,5,IF(T531="X",1,0))+IF(U531='Valori Consentiti - Table 1'!$K$2,5,IF(U531="X",1,0))+IF(V531='Valori Consentiti - Table 1'!$M$2,5,IF(V531="X",1,0))+IF(W531='Valori Consentiti - Table 1'!$O$2,5,IF(W531="X",1,0))+IF(X531='Valori Consentiti - Table 1'!$Q$2,5,IF(X531="X",1,0))+IF(Y531='Valori Consentiti - Table 1'!$S$2,5,IF(Y531="X",1,0))+IF(Z531='Valori Consentiti - Table 1'!$U$2,5,IF(Z531="X",1,0))+IF(AA531='Valori Consentiti - Table 1'!$W$2,5,IF(AA531="X",1,0))+IF(AB531='Valori Consentiti - Table 1'!$Y$2,5,IF(AB531="X",1,0))+IF(AC531='Valori Consentiti - Table 1'!$AA$2,5,IF(AC531="X",1,0))+IF(AD531='Valori Consentiti - Table 1'!$AC$2,5,IF(AD531="X",1,0))+IF(AE531='Valori Consentiti - Table 1'!$AE$2,5,IF(AE531="X",1,0))+IF(AF531='Valori Consentiti - Table 1'!$AG$2,5,IF(AF531="X",1,0))+IF(AG531='Valori Consentiti - Table 1'!$AI$2,5,IF(AG531="X",1,0))+IF(AH531='Valori Consentiti - Table 1'!$AK$2,5,IF(AH531="X",1,0))+IF(AI531='Valori Consentiti - Table 1'!$AM$2,5,IF(AI531="X",1,0))+IF(AJ531='Valori Consentiti - Table 1'!$AO$2,5,IF(AJ531="X",1,0))+IF(AK531='Valori Consentiti - Table 1'!$AQ$2,5,IF(AK531="X",1,0))+IF(AL531='Valori Consentiti - Table 1'!$AS$2,5,IF(AL531="X",1,0))+IF(AM531='Valori Consentiti - Table 1'!$AU$2,5,IF(AM531="X",1,0)),IF(G531=2,IF(T531='Valori Consentiti - Table 1'!$I$3,5,IF(T531="X",1,0))+IF(U531='Valori Consentiti - Table 1'!$K$3,5,IF(U531="X",1,0))+IF(V531='Valori Consentiti - Table 1'!$M$3,5,IF(V531="X",1,0))+IF(W531='Valori Consentiti - Table 1'!$O$3,5,IF(W531="X",1,0))+IF(X531='Valori Consentiti - Table 1'!$Q$3,5,IF(X531="X",1,0))+IF(Y531='Valori Consentiti - Table 1'!$S$3,5,IF(Y531="X",1,0))+IF(Z531='Valori Consentiti - Table 1'!$U$3,5,IF(Z531="X",1,0))+IF(AA531='Valori Consentiti - Table 1'!$W$3,5,IF(AA531="X",1,0))+IF(AB531='Valori Consentiti - Table 1'!$Y$3,5,IF(AB531="X",1,0))+IF(AC531='Valori Consentiti - Table 1'!$AA$3,5,IF(AC531="X",1,0))+IF(AD531='Valori Consentiti - Table 1'!$AC$3,5,IF(AD531="X",1,0))+IF(AE531='Valori Consentiti - Table 1'!$AE$3,5,IF(AE531="X",1,0))+IF(AF531='Valori Consentiti - Table 1'!$AG$3,5,IF(AF531="X",1,0))+IF(AG531='Valori Consentiti - Table 1'!$AI$3,5,IF(AG531="X",1,0))+IF(AH531='Valori Consentiti - Table 1'!$AK$3,5,IF(AH531="X",1,0))+IF(AI531='Valori Consentiti - Table 1'!$AM$3,5,IF(AI531="X",1,0))+IF(AJ531='Valori Consentiti - Table 1'!$AO$3,5,IF(AJ531="X",1,0))+IF(AK531='Valori Consentiti - Table 1'!$AQ$3,5,IF(AK531="X",1,0))+IF(AL531='Valori Consentiti - Table 1'!$AS$3,5,IF(AL531="X",1,0))+IF(AM531='Valori Consentiti - Table 1'!$AU$3,5,IF(AM531="X",1,0)),IF(G531=3,IF(T531='Valori Consentiti - Table 1'!$I$4,5,IF(T531="X",1,0))+IF(U531='Valori Consentiti - Table 1'!$K$4,5,IF(U531="X",1,0))+IF(V531='Valori Consentiti - Table 1'!$M$4,5,IF(V531="X",1,0))+IF(W531='Valori Consentiti - Table 1'!$O$4,5,IF(W531="X",1,0))+IF(X531='Valori Consentiti - Table 1'!$Q$4,5,IF(X531="X",1,0))+IF(Y531='Valori Consentiti - Table 1'!$S$4,5,IF(Y531="X",1,0))+IF(Z531='Valori Consentiti - Table 1'!$U$4,5,IF(Z531="X",1,0))+IF(AA531='Valori Consentiti - Table 1'!$W$4,5,IF(AA531="X",1,0))+IF(AB531='Valori Consentiti - Table 1'!$Y$4,5,IF(AB531="X",1,0))+IF(AC531='Valori Consentiti - Table 1'!$AA$4,5,IF(AC531="X",1,0))+IF(AD531='Valori Consentiti - Table 1'!$AC$4,5,IF(AD531="X",1,0))+IF(AE531='Valori Consentiti - Table 1'!$AE$4,5,IF(AE531="X",1,0))+IF(AF531='Valori Consentiti - Table 1'!$AG$4,5,IF(AF531="X",1,0))+IF(AG531='Valori Consentiti - Table 1'!$AI$4,5,IF(AG531="X",1,0))+IF(AH531='Valori Consentiti - Table 1'!$AK$4,5,IF(AH531="X",1,0))+IF(AI531='Valori Consentiti - Table 1'!$AM$4,5,IF(AI531="X",1,0))+IF(AJ531='Valori Consentiti - Table 1'!$AO$4,5,IF(AJ531="X",1,0))+IF(AK531='Valori Consentiti - Table 1'!$AQ$4,5,IF(AK531="X",1,0))+IF(AL531='Valori Consentiti - Table 1'!$AS$4,5,IF(AL531="X",1,0))+IF(AM531='Valori Consentiti - Table 1'!$AU$4,5,IF(AM531="X",1,0)),IF(G531=4,IF(T531='Valori Consentiti - Table 1'!$I$5,5,IF(T531="X",1,0))+IF(U531='Valori Consentiti - Table 1'!$K$5,5,IF(U531="X",1,0))+IF(V531='Valori Consentiti - Table 1'!$M$5,5,IF(V531="X",1,0))+IF(W531='Valori Consentiti - Table 1'!$O$5,5,IF(W531="X",1,0))+IF(X531='Valori Consentiti - Table 1'!$Q$5,5,IF(X531="X",1,0))+IF(Y531='Valori Consentiti - Table 1'!$S$5,5,IF(Y531="X",1,0))+IF(Z531='Valori Consentiti - Table 1'!$U$5,5,IF(Z531="X",1,0))+IF(AA531='Valori Consentiti - Table 1'!$W$5,5,IF(AA531="X",1,0))+IF(AB531='Valori Consentiti - Table 1'!$Y$5,5,IF(AB531="X",1,0))+IF(AC531='Valori Consentiti - Table 1'!$AA$5,5,IF(AC531="X",1,0))+IF(AD531='Valori Consentiti - Table 1'!$AC$5,5,IF(AD531="X",1,0))+IF(AE531='Valori Consentiti - Table 1'!$AE$5,5,IF(AE531="X",1,0))+IF(AF531='Valori Consentiti - Table 1'!$AG$5,5,IF(AF531="X",1,0))+IF(AG531='Valori Consentiti - Table 1'!$AI$5,5,IF(AG531="X",1,0))+IF(AH531='Valori Consentiti - Table 1'!$AK$5,5,IF(AH531="X",1,0))+IF(AI531='Valori Consentiti - Table 1'!$AM$5,5,IF(AI531="X",1,0))+IF(AJ531='Valori Consentiti - Table 1'!$AO$5,5,IF(AJ531="X",1,0))+IF(AK531='Valori Consentiti - Table 1'!$AQ$5,5,IF(AK531="X",1,0))+IF(AL531='Valori Consentiti - Table 1'!$AS$5,5,IF(AL531="X",1,0))+IF(AM531='Valori Consentiti - Table 1'!$AU$5,5,IF(AM531="X",1,0)),))))</f>
        <v>0</v>
      </c>
      <c r="N531" s="16">
        <f t="shared" si="252"/>
        <v>0</v>
      </c>
      <c r="O531" s="16">
        <f t="shared" si="253"/>
        <v>20</v>
      </c>
      <c r="P531" s="16">
        <f>IF(G531=1,IF(T531='Valori Consentiti - Table 1'!$I$2,1,0)+IF(U531='Valori Consentiti - Table 1'!$K$2,1,0)+IF(V531='Valori Consentiti - Table 1'!$M$2,1,0)+IF(W531='Valori Consentiti - Table 1'!$O$2,1,0)+IF(X531='Valori Consentiti - Table 1'!$Q$2,1,0)+IF(Y531='Valori Consentiti - Table 1'!$S$2,1,0)+IF(Z531='Valori Consentiti - Table 1'!$U$2,1,0)+IF(AA531='Valori Consentiti - Table 1'!$W$2,1,0)+IF(AB531='Valori Consentiti - Table 1'!$Y$2,1,0)+IF(AC531='Valori Consentiti - Table 1'!$AA$2,1,0)+IF(AD531='Valori Consentiti - Table 1'!$AC$2,1,0)+IF(AE531='Valori Consentiti - Table 1'!$AE$2,1,0)+IF(AF531='Valori Consentiti - Table 1'!$AG$2,1,0)+IF(AG531='Valori Consentiti - Table 1'!$AI$2,1,0)+IF(AH531='Valori Consentiti - Table 1'!$AK$2,1,0)+IF(AI531='Valori Consentiti - Table 1'!$AM$2,1,0)+IF(AJ531='Valori Consentiti - Table 1'!$AO$2,1,0)+IF(AK531='Valori Consentiti - Table 1'!$AQ$2,1,0)+IF(AL531='Valori Consentiti - Table 1'!$AS$2,1,0)+IF(AM531='Valori Consentiti - Table 1'!$AU$2,1,0),IF(G531=2,IF(T531='Valori Consentiti - Table 1'!$I$3,1,0)+IF(U531='Valori Consentiti - Table 1'!$K$3,1,0)+IF(V531='Valori Consentiti - Table 1'!$M$3,1,0)+IF(W531='Valori Consentiti - Table 1'!$O$3,1,0)+IF(X531='Valori Consentiti - Table 1'!$Q$3,1,0)+IF(Y531='Valori Consentiti - Table 1'!$S$3,1,0)+IF(Z531='Valori Consentiti - Table 1'!$U$3,1,0)+IF(AA531='Valori Consentiti - Table 1'!$W$3,1,0)+IF(AB531='Valori Consentiti - Table 1'!$Y$3,1,0)+IF(AC531='Valori Consentiti - Table 1'!$AA$3,1,0)+IF(AD531='Valori Consentiti - Table 1'!$AC$3,1,0)+IF(AE531='Valori Consentiti - Table 1'!$AE$3,1,0)+IF(AF531='Valori Consentiti - Table 1'!$AG$3,1,0)+IF(AG531='Valori Consentiti - Table 1'!$AI$3,1,0)+IF(AH531='Valori Consentiti - Table 1'!$AK$3,1,0)+IF(AI531='Valori Consentiti - Table 1'!$AM$3,1,0)+IF(AJ531='Valori Consentiti - Table 1'!$AO$3,1,0)+IF(AK531='Valori Consentiti - Table 1'!$AQ$3,1,0)+IF(AL531='Valori Consentiti - Table 1'!$AS$3,1,0)+IF(AM531='Valori Consentiti - Table 1'!$AU$3,1,0),IF(G531=3,IF(T531='Valori Consentiti - Table 1'!$I$4,1,0)+IF(U531='Valori Consentiti - Table 1'!$K$4,1,0)+IF(V531='Valori Consentiti - Table 1'!$M$4,1,0)+IF(W531='Valori Consentiti - Table 1'!$O$4,1,0)+IF(X531='Valori Consentiti - Table 1'!$Q$4,1,0)+IF(Y531='Valori Consentiti - Table 1'!$S$4,1,0)+IF(Z531='Valori Consentiti - Table 1'!$U$4,1,0)+IF(AA531='Valori Consentiti - Table 1'!$W$4,1,0)+IF(AB531='Valori Consentiti - Table 1'!$Y$4,1,0)+IF(AC531='Valori Consentiti - Table 1'!$AA$4,1,0)+IF(AD531='Valori Consentiti - Table 1'!$AC$4,1,0)+IF(AE531='Valori Consentiti - Table 1'!$AE$4,1,0)+IF(AF531='Valori Consentiti - Table 1'!$AG$4,1,0)+IF(AG531='Valori Consentiti - Table 1'!$AI$4,1,0)+IF(AH531='Valori Consentiti - Table 1'!$AK$4,1,0)+IF(AI531='Valori Consentiti - Table 1'!$AM$4,1,0)+IF(AJ531='Valori Consentiti - Table 1'!$AO$4,1,0)+IF(AK531='Valori Consentiti - Table 1'!$AQ$4,1,0)+IF(AL531='Valori Consentiti - Table 1'!$AS$4,1,0)+IF(AM531='Valori Consentiti - Table 1'!$AU$4,1,0),IF(G531=4,IF(T531='Valori Consentiti - Table 1'!$I$5,1,0)+IF(U531='Valori Consentiti - Table 1'!$K$5,1,0)+IF(V531='Valori Consentiti - Table 1'!$M$5,1,0)+IF(W531='Valori Consentiti - Table 1'!$O$5,1,0)+IF(X531='Valori Consentiti - Table 1'!$Q$5,1,0)+IF(Y531='Valori Consentiti - Table 1'!$S$5,1,0)+IF(Z531='Valori Consentiti - Table 1'!$U$5,1,0)+IF(AA531='Valori Consentiti - Table 1'!$W$5,1,0)+IF(AB531='Valori Consentiti - Table 1'!$Y$5,1,0)+IF(AC531='Valori Consentiti - Table 1'!$AA$5,1,0)+IF(AD531='Valori Consentiti - Table 1'!$AC$5,1,0)+IF(AE531='Valori Consentiti - Table 1'!$AE$5,1,0)+IF(AF531='Valori Consentiti - Table 1'!$AG$5,1,0)+IF(AG531='Valori Consentiti - Table 1'!$AI$5,1,0)+IF(AH531='Valori Consentiti - Table 1'!$AK$5,1,0)+IF(AI531='Valori Consentiti - Table 1'!$AM$5,1,0)+IF(AJ531='Valori Consentiti - Table 1'!$AO$5,1,0)+IF(AK531='Valori Consentiti - Table 1'!$AQ$5,1,0)+IF(AL531='Valori Consentiti - Table 1'!$AS$5,1,0)+IF(AM531='Valori Consentiti - Table 1'!$AU$5,1,0),))))</f>
        <v>0</v>
      </c>
      <c r="Q531" s="16">
        <f t="shared" si="254"/>
        <v>20</v>
      </c>
      <c r="R531" s="16">
        <f t="shared" si="275"/>
        <v>1</v>
      </c>
      <c r="S531" s="17"/>
      <c r="T531" s="24" t="str">
        <f t="shared" si="255"/>
        <v/>
      </c>
      <c r="U531" s="25" t="str">
        <f t="shared" si="256"/>
        <v/>
      </c>
      <c r="V531" s="25" t="str">
        <f t="shared" si="257"/>
        <v/>
      </c>
      <c r="W531" s="26" t="str">
        <f t="shared" si="258"/>
        <v/>
      </c>
      <c r="X531" s="27" t="str">
        <f t="shared" si="259"/>
        <v/>
      </c>
      <c r="Y531" s="25" t="str">
        <f t="shared" si="260"/>
        <v/>
      </c>
      <c r="Z531" s="25" t="str">
        <f t="shared" si="261"/>
        <v/>
      </c>
      <c r="AA531" s="26" t="str">
        <f t="shared" si="262"/>
        <v/>
      </c>
      <c r="AB531" s="27" t="str">
        <f t="shared" si="263"/>
        <v/>
      </c>
      <c r="AC531" s="25" t="str">
        <f t="shared" si="264"/>
        <v/>
      </c>
      <c r="AD531" s="25" t="str">
        <f t="shared" si="265"/>
        <v/>
      </c>
      <c r="AE531" s="26" t="str">
        <f t="shared" si="266"/>
        <v/>
      </c>
      <c r="AF531" s="27" t="str">
        <f t="shared" si="267"/>
        <v/>
      </c>
      <c r="AG531" s="25" t="str">
        <f t="shared" si="268"/>
        <v/>
      </c>
      <c r="AH531" s="25" t="str">
        <f t="shared" si="269"/>
        <v/>
      </c>
      <c r="AI531" s="26" t="str">
        <f t="shared" si="270"/>
        <v/>
      </c>
      <c r="AJ531" s="27" t="str">
        <f t="shared" si="271"/>
        <v/>
      </c>
      <c r="AK531" s="25" t="str">
        <f t="shared" si="272"/>
        <v/>
      </c>
      <c r="AL531" s="25" t="str">
        <f t="shared" si="273"/>
        <v/>
      </c>
      <c r="AM531" s="28" t="str">
        <f t="shared" si="274"/>
        <v/>
      </c>
      <c r="AN531" s="29" t="b">
        <f t="shared" si="276"/>
        <v>0</v>
      </c>
      <c r="AO531" s="29" t="b">
        <f t="shared" si="277"/>
        <v>0</v>
      </c>
      <c r="AP531" s="29" t="b">
        <f t="shared" si="278"/>
        <v>0</v>
      </c>
      <c r="AQ531" s="29" t="b">
        <f t="shared" si="279"/>
        <v>0</v>
      </c>
      <c r="AR531" s="29" t="b">
        <f t="shared" si="280"/>
        <v>0</v>
      </c>
    </row>
    <row r="532" spans="1:44">
      <c r="A532" s="14"/>
      <c r="B532" s="14"/>
      <c r="C532" s="22"/>
      <c r="D532" s="14"/>
      <c r="E532" s="14"/>
      <c r="F532" s="14"/>
      <c r="G532" s="14"/>
      <c r="H532" s="15"/>
      <c r="I532" s="15"/>
      <c r="J532" s="15"/>
      <c r="K532" s="15"/>
      <c r="L532" s="15"/>
      <c r="M532" s="23">
        <f>IF(G532=1,IF(T532='Valori Consentiti - Table 1'!$I$2,5,IF(T532="X",1,0))+IF(U532='Valori Consentiti - Table 1'!$K$2,5,IF(U532="X",1,0))+IF(V532='Valori Consentiti - Table 1'!$M$2,5,IF(V532="X",1,0))+IF(W532='Valori Consentiti - Table 1'!$O$2,5,IF(W532="X",1,0))+IF(X532='Valori Consentiti - Table 1'!$Q$2,5,IF(X532="X",1,0))+IF(Y532='Valori Consentiti - Table 1'!$S$2,5,IF(Y532="X",1,0))+IF(Z532='Valori Consentiti - Table 1'!$U$2,5,IF(Z532="X",1,0))+IF(AA532='Valori Consentiti - Table 1'!$W$2,5,IF(AA532="X",1,0))+IF(AB532='Valori Consentiti - Table 1'!$Y$2,5,IF(AB532="X",1,0))+IF(AC532='Valori Consentiti - Table 1'!$AA$2,5,IF(AC532="X",1,0))+IF(AD532='Valori Consentiti - Table 1'!$AC$2,5,IF(AD532="X",1,0))+IF(AE532='Valori Consentiti - Table 1'!$AE$2,5,IF(AE532="X",1,0))+IF(AF532='Valori Consentiti - Table 1'!$AG$2,5,IF(AF532="X",1,0))+IF(AG532='Valori Consentiti - Table 1'!$AI$2,5,IF(AG532="X",1,0))+IF(AH532='Valori Consentiti - Table 1'!$AK$2,5,IF(AH532="X",1,0))+IF(AI532='Valori Consentiti - Table 1'!$AM$2,5,IF(AI532="X",1,0))+IF(AJ532='Valori Consentiti - Table 1'!$AO$2,5,IF(AJ532="X",1,0))+IF(AK532='Valori Consentiti - Table 1'!$AQ$2,5,IF(AK532="X",1,0))+IF(AL532='Valori Consentiti - Table 1'!$AS$2,5,IF(AL532="X",1,0))+IF(AM532='Valori Consentiti - Table 1'!$AU$2,5,IF(AM532="X",1,0)),IF(G532=2,IF(T532='Valori Consentiti - Table 1'!$I$3,5,IF(T532="X",1,0))+IF(U532='Valori Consentiti - Table 1'!$K$3,5,IF(U532="X",1,0))+IF(V532='Valori Consentiti - Table 1'!$M$3,5,IF(V532="X",1,0))+IF(W532='Valori Consentiti - Table 1'!$O$3,5,IF(W532="X",1,0))+IF(X532='Valori Consentiti - Table 1'!$Q$3,5,IF(X532="X",1,0))+IF(Y532='Valori Consentiti - Table 1'!$S$3,5,IF(Y532="X",1,0))+IF(Z532='Valori Consentiti - Table 1'!$U$3,5,IF(Z532="X",1,0))+IF(AA532='Valori Consentiti - Table 1'!$W$3,5,IF(AA532="X",1,0))+IF(AB532='Valori Consentiti - Table 1'!$Y$3,5,IF(AB532="X",1,0))+IF(AC532='Valori Consentiti - Table 1'!$AA$3,5,IF(AC532="X",1,0))+IF(AD532='Valori Consentiti - Table 1'!$AC$3,5,IF(AD532="X",1,0))+IF(AE532='Valori Consentiti - Table 1'!$AE$3,5,IF(AE532="X",1,0))+IF(AF532='Valori Consentiti - Table 1'!$AG$3,5,IF(AF532="X",1,0))+IF(AG532='Valori Consentiti - Table 1'!$AI$3,5,IF(AG532="X",1,0))+IF(AH532='Valori Consentiti - Table 1'!$AK$3,5,IF(AH532="X",1,0))+IF(AI532='Valori Consentiti - Table 1'!$AM$3,5,IF(AI532="X",1,0))+IF(AJ532='Valori Consentiti - Table 1'!$AO$3,5,IF(AJ532="X",1,0))+IF(AK532='Valori Consentiti - Table 1'!$AQ$3,5,IF(AK532="X",1,0))+IF(AL532='Valori Consentiti - Table 1'!$AS$3,5,IF(AL532="X",1,0))+IF(AM532='Valori Consentiti - Table 1'!$AU$3,5,IF(AM532="X",1,0)),IF(G532=3,IF(T532='Valori Consentiti - Table 1'!$I$4,5,IF(T532="X",1,0))+IF(U532='Valori Consentiti - Table 1'!$K$4,5,IF(U532="X",1,0))+IF(V532='Valori Consentiti - Table 1'!$M$4,5,IF(V532="X",1,0))+IF(W532='Valori Consentiti - Table 1'!$O$4,5,IF(W532="X",1,0))+IF(X532='Valori Consentiti - Table 1'!$Q$4,5,IF(X532="X",1,0))+IF(Y532='Valori Consentiti - Table 1'!$S$4,5,IF(Y532="X",1,0))+IF(Z532='Valori Consentiti - Table 1'!$U$4,5,IF(Z532="X",1,0))+IF(AA532='Valori Consentiti - Table 1'!$W$4,5,IF(AA532="X",1,0))+IF(AB532='Valori Consentiti - Table 1'!$Y$4,5,IF(AB532="X",1,0))+IF(AC532='Valori Consentiti - Table 1'!$AA$4,5,IF(AC532="X",1,0))+IF(AD532='Valori Consentiti - Table 1'!$AC$4,5,IF(AD532="X",1,0))+IF(AE532='Valori Consentiti - Table 1'!$AE$4,5,IF(AE532="X",1,0))+IF(AF532='Valori Consentiti - Table 1'!$AG$4,5,IF(AF532="X",1,0))+IF(AG532='Valori Consentiti - Table 1'!$AI$4,5,IF(AG532="X",1,0))+IF(AH532='Valori Consentiti - Table 1'!$AK$4,5,IF(AH532="X",1,0))+IF(AI532='Valori Consentiti - Table 1'!$AM$4,5,IF(AI532="X",1,0))+IF(AJ532='Valori Consentiti - Table 1'!$AO$4,5,IF(AJ532="X",1,0))+IF(AK532='Valori Consentiti - Table 1'!$AQ$4,5,IF(AK532="X",1,0))+IF(AL532='Valori Consentiti - Table 1'!$AS$4,5,IF(AL532="X",1,0))+IF(AM532='Valori Consentiti - Table 1'!$AU$4,5,IF(AM532="X",1,0)),IF(G532=4,IF(T532='Valori Consentiti - Table 1'!$I$5,5,IF(T532="X",1,0))+IF(U532='Valori Consentiti - Table 1'!$K$5,5,IF(U532="X",1,0))+IF(V532='Valori Consentiti - Table 1'!$M$5,5,IF(V532="X",1,0))+IF(W532='Valori Consentiti - Table 1'!$O$5,5,IF(W532="X",1,0))+IF(X532='Valori Consentiti - Table 1'!$Q$5,5,IF(X532="X",1,0))+IF(Y532='Valori Consentiti - Table 1'!$S$5,5,IF(Y532="X",1,0))+IF(Z532='Valori Consentiti - Table 1'!$U$5,5,IF(Z532="X",1,0))+IF(AA532='Valori Consentiti - Table 1'!$W$5,5,IF(AA532="X",1,0))+IF(AB532='Valori Consentiti - Table 1'!$Y$5,5,IF(AB532="X",1,0))+IF(AC532='Valori Consentiti - Table 1'!$AA$5,5,IF(AC532="X",1,0))+IF(AD532='Valori Consentiti - Table 1'!$AC$5,5,IF(AD532="X",1,0))+IF(AE532='Valori Consentiti - Table 1'!$AE$5,5,IF(AE532="X",1,0))+IF(AF532='Valori Consentiti - Table 1'!$AG$5,5,IF(AF532="X",1,0))+IF(AG532='Valori Consentiti - Table 1'!$AI$5,5,IF(AG532="X",1,0))+IF(AH532='Valori Consentiti - Table 1'!$AK$5,5,IF(AH532="X",1,0))+IF(AI532='Valori Consentiti - Table 1'!$AM$5,5,IF(AI532="X",1,0))+IF(AJ532='Valori Consentiti - Table 1'!$AO$5,5,IF(AJ532="X",1,0))+IF(AK532='Valori Consentiti - Table 1'!$AQ$5,5,IF(AK532="X",1,0))+IF(AL532='Valori Consentiti - Table 1'!$AS$5,5,IF(AL532="X",1,0))+IF(AM532='Valori Consentiti - Table 1'!$AU$5,5,IF(AM532="X",1,0)),))))</f>
        <v>0</v>
      </c>
      <c r="N532" s="16">
        <f t="shared" si="252"/>
        <v>0</v>
      </c>
      <c r="O532" s="16">
        <f t="shared" si="253"/>
        <v>20</v>
      </c>
      <c r="P532" s="16">
        <f>IF(G532=1,IF(T532='Valori Consentiti - Table 1'!$I$2,1,0)+IF(U532='Valori Consentiti - Table 1'!$K$2,1,0)+IF(V532='Valori Consentiti - Table 1'!$M$2,1,0)+IF(W532='Valori Consentiti - Table 1'!$O$2,1,0)+IF(X532='Valori Consentiti - Table 1'!$Q$2,1,0)+IF(Y532='Valori Consentiti - Table 1'!$S$2,1,0)+IF(Z532='Valori Consentiti - Table 1'!$U$2,1,0)+IF(AA532='Valori Consentiti - Table 1'!$W$2,1,0)+IF(AB532='Valori Consentiti - Table 1'!$Y$2,1,0)+IF(AC532='Valori Consentiti - Table 1'!$AA$2,1,0)+IF(AD532='Valori Consentiti - Table 1'!$AC$2,1,0)+IF(AE532='Valori Consentiti - Table 1'!$AE$2,1,0)+IF(AF532='Valori Consentiti - Table 1'!$AG$2,1,0)+IF(AG532='Valori Consentiti - Table 1'!$AI$2,1,0)+IF(AH532='Valori Consentiti - Table 1'!$AK$2,1,0)+IF(AI532='Valori Consentiti - Table 1'!$AM$2,1,0)+IF(AJ532='Valori Consentiti - Table 1'!$AO$2,1,0)+IF(AK532='Valori Consentiti - Table 1'!$AQ$2,1,0)+IF(AL532='Valori Consentiti - Table 1'!$AS$2,1,0)+IF(AM532='Valori Consentiti - Table 1'!$AU$2,1,0),IF(G532=2,IF(T532='Valori Consentiti - Table 1'!$I$3,1,0)+IF(U532='Valori Consentiti - Table 1'!$K$3,1,0)+IF(V532='Valori Consentiti - Table 1'!$M$3,1,0)+IF(W532='Valori Consentiti - Table 1'!$O$3,1,0)+IF(X532='Valori Consentiti - Table 1'!$Q$3,1,0)+IF(Y532='Valori Consentiti - Table 1'!$S$3,1,0)+IF(Z532='Valori Consentiti - Table 1'!$U$3,1,0)+IF(AA532='Valori Consentiti - Table 1'!$W$3,1,0)+IF(AB532='Valori Consentiti - Table 1'!$Y$3,1,0)+IF(AC532='Valori Consentiti - Table 1'!$AA$3,1,0)+IF(AD532='Valori Consentiti - Table 1'!$AC$3,1,0)+IF(AE532='Valori Consentiti - Table 1'!$AE$3,1,0)+IF(AF532='Valori Consentiti - Table 1'!$AG$3,1,0)+IF(AG532='Valori Consentiti - Table 1'!$AI$3,1,0)+IF(AH532='Valori Consentiti - Table 1'!$AK$3,1,0)+IF(AI532='Valori Consentiti - Table 1'!$AM$3,1,0)+IF(AJ532='Valori Consentiti - Table 1'!$AO$3,1,0)+IF(AK532='Valori Consentiti - Table 1'!$AQ$3,1,0)+IF(AL532='Valori Consentiti - Table 1'!$AS$3,1,0)+IF(AM532='Valori Consentiti - Table 1'!$AU$3,1,0),IF(G532=3,IF(T532='Valori Consentiti - Table 1'!$I$4,1,0)+IF(U532='Valori Consentiti - Table 1'!$K$4,1,0)+IF(V532='Valori Consentiti - Table 1'!$M$4,1,0)+IF(W532='Valori Consentiti - Table 1'!$O$4,1,0)+IF(X532='Valori Consentiti - Table 1'!$Q$4,1,0)+IF(Y532='Valori Consentiti - Table 1'!$S$4,1,0)+IF(Z532='Valori Consentiti - Table 1'!$U$4,1,0)+IF(AA532='Valori Consentiti - Table 1'!$W$4,1,0)+IF(AB532='Valori Consentiti - Table 1'!$Y$4,1,0)+IF(AC532='Valori Consentiti - Table 1'!$AA$4,1,0)+IF(AD532='Valori Consentiti - Table 1'!$AC$4,1,0)+IF(AE532='Valori Consentiti - Table 1'!$AE$4,1,0)+IF(AF532='Valori Consentiti - Table 1'!$AG$4,1,0)+IF(AG532='Valori Consentiti - Table 1'!$AI$4,1,0)+IF(AH532='Valori Consentiti - Table 1'!$AK$4,1,0)+IF(AI532='Valori Consentiti - Table 1'!$AM$4,1,0)+IF(AJ532='Valori Consentiti - Table 1'!$AO$4,1,0)+IF(AK532='Valori Consentiti - Table 1'!$AQ$4,1,0)+IF(AL532='Valori Consentiti - Table 1'!$AS$4,1,0)+IF(AM532='Valori Consentiti - Table 1'!$AU$4,1,0),IF(G532=4,IF(T532='Valori Consentiti - Table 1'!$I$5,1,0)+IF(U532='Valori Consentiti - Table 1'!$K$5,1,0)+IF(V532='Valori Consentiti - Table 1'!$M$5,1,0)+IF(W532='Valori Consentiti - Table 1'!$O$5,1,0)+IF(X532='Valori Consentiti - Table 1'!$Q$5,1,0)+IF(Y532='Valori Consentiti - Table 1'!$S$5,1,0)+IF(Z532='Valori Consentiti - Table 1'!$U$5,1,0)+IF(AA532='Valori Consentiti - Table 1'!$W$5,1,0)+IF(AB532='Valori Consentiti - Table 1'!$Y$5,1,0)+IF(AC532='Valori Consentiti - Table 1'!$AA$5,1,0)+IF(AD532='Valori Consentiti - Table 1'!$AC$5,1,0)+IF(AE532='Valori Consentiti - Table 1'!$AE$5,1,0)+IF(AF532='Valori Consentiti - Table 1'!$AG$5,1,0)+IF(AG532='Valori Consentiti - Table 1'!$AI$5,1,0)+IF(AH532='Valori Consentiti - Table 1'!$AK$5,1,0)+IF(AI532='Valori Consentiti - Table 1'!$AM$5,1,0)+IF(AJ532='Valori Consentiti - Table 1'!$AO$5,1,0)+IF(AK532='Valori Consentiti - Table 1'!$AQ$5,1,0)+IF(AL532='Valori Consentiti - Table 1'!$AS$5,1,0)+IF(AM532='Valori Consentiti - Table 1'!$AU$5,1,0),))))</f>
        <v>0</v>
      </c>
      <c r="Q532" s="16">
        <f t="shared" si="254"/>
        <v>20</v>
      </c>
      <c r="R532" s="16">
        <f t="shared" si="275"/>
        <v>1</v>
      </c>
      <c r="S532" s="17"/>
      <c r="T532" s="24" t="str">
        <f t="shared" si="255"/>
        <v/>
      </c>
      <c r="U532" s="25" t="str">
        <f t="shared" si="256"/>
        <v/>
      </c>
      <c r="V532" s="25" t="str">
        <f t="shared" si="257"/>
        <v/>
      </c>
      <c r="W532" s="26" t="str">
        <f t="shared" si="258"/>
        <v/>
      </c>
      <c r="X532" s="27" t="str">
        <f t="shared" si="259"/>
        <v/>
      </c>
      <c r="Y532" s="25" t="str">
        <f t="shared" si="260"/>
        <v/>
      </c>
      <c r="Z532" s="25" t="str">
        <f t="shared" si="261"/>
        <v/>
      </c>
      <c r="AA532" s="26" t="str">
        <f t="shared" si="262"/>
        <v/>
      </c>
      <c r="AB532" s="27" t="str">
        <f t="shared" si="263"/>
        <v/>
      </c>
      <c r="AC532" s="25" t="str">
        <f t="shared" si="264"/>
        <v/>
      </c>
      <c r="AD532" s="25" t="str">
        <f t="shared" si="265"/>
        <v/>
      </c>
      <c r="AE532" s="26" t="str">
        <f t="shared" si="266"/>
        <v/>
      </c>
      <c r="AF532" s="27" t="str">
        <f t="shared" si="267"/>
        <v/>
      </c>
      <c r="AG532" s="25" t="str">
        <f t="shared" si="268"/>
        <v/>
      </c>
      <c r="AH532" s="25" t="str">
        <f t="shared" si="269"/>
        <v/>
      </c>
      <c r="AI532" s="26" t="str">
        <f t="shared" si="270"/>
        <v/>
      </c>
      <c r="AJ532" s="27" t="str">
        <f t="shared" si="271"/>
        <v/>
      </c>
      <c r="AK532" s="25" t="str">
        <f t="shared" si="272"/>
        <v/>
      </c>
      <c r="AL532" s="25" t="str">
        <f t="shared" si="273"/>
        <v/>
      </c>
      <c r="AM532" s="28" t="str">
        <f t="shared" si="274"/>
        <v/>
      </c>
      <c r="AN532" s="29" t="b">
        <f t="shared" si="276"/>
        <v>0</v>
      </c>
      <c r="AO532" s="29" t="b">
        <f t="shared" si="277"/>
        <v>0</v>
      </c>
      <c r="AP532" s="29" t="b">
        <f t="shared" si="278"/>
        <v>0</v>
      </c>
      <c r="AQ532" s="29" t="b">
        <f t="shared" si="279"/>
        <v>0</v>
      </c>
      <c r="AR532" s="29" t="b">
        <f t="shared" si="280"/>
        <v>0</v>
      </c>
    </row>
    <row r="533" spans="1:44">
      <c r="A533" s="14"/>
      <c r="B533" s="14"/>
      <c r="C533" s="22"/>
      <c r="D533" s="14"/>
      <c r="E533" s="14"/>
      <c r="F533" s="14"/>
      <c r="G533" s="14"/>
      <c r="H533" s="15"/>
      <c r="I533" s="15"/>
      <c r="J533" s="15"/>
      <c r="K533" s="15"/>
      <c r="L533" s="15"/>
      <c r="M533" s="23">
        <f>IF(G533=1,IF(T533='Valori Consentiti - Table 1'!$I$2,5,IF(T533="X",1,0))+IF(U533='Valori Consentiti - Table 1'!$K$2,5,IF(U533="X",1,0))+IF(V533='Valori Consentiti - Table 1'!$M$2,5,IF(V533="X",1,0))+IF(W533='Valori Consentiti - Table 1'!$O$2,5,IF(W533="X",1,0))+IF(X533='Valori Consentiti - Table 1'!$Q$2,5,IF(X533="X",1,0))+IF(Y533='Valori Consentiti - Table 1'!$S$2,5,IF(Y533="X",1,0))+IF(Z533='Valori Consentiti - Table 1'!$U$2,5,IF(Z533="X",1,0))+IF(AA533='Valori Consentiti - Table 1'!$W$2,5,IF(AA533="X",1,0))+IF(AB533='Valori Consentiti - Table 1'!$Y$2,5,IF(AB533="X",1,0))+IF(AC533='Valori Consentiti - Table 1'!$AA$2,5,IF(AC533="X",1,0))+IF(AD533='Valori Consentiti - Table 1'!$AC$2,5,IF(AD533="X",1,0))+IF(AE533='Valori Consentiti - Table 1'!$AE$2,5,IF(AE533="X",1,0))+IF(AF533='Valori Consentiti - Table 1'!$AG$2,5,IF(AF533="X",1,0))+IF(AG533='Valori Consentiti - Table 1'!$AI$2,5,IF(AG533="X",1,0))+IF(AH533='Valori Consentiti - Table 1'!$AK$2,5,IF(AH533="X",1,0))+IF(AI533='Valori Consentiti - Table 1'!$AM$2,5,IF(AI533="X",1,0))+IF(AJ533='Valori Consentiti - Table 1'!$AO$2,5,IF(AJ533="X",1,0))+IF(AK533='Valori Consentiti - Table 1'!$AQ$2,5,IF(AK533="X",1,0))+IF(AL533='Valori Consentiti - Table 1'!$AS$2,5,IF(AL533="X",1,0))+IF(AM533='Valori Consentiti - Table 1'!$AU$2,5,IF(AM533="X",1,0)),IF(G533=2,IF(T533='Valori Consentiti - Table 1'!$I$3,5,IF(T533="X",1,0))+IF(U533='Valori Consentiti - Table 1'!$K$3,5,IF(U533="X",1,0))+IF(V533='Valori Consentiti - Table 1'!$M$3,5,IF(V533="X",1,0))+IF(W533='Valori Consentiti - Table 1'!$O$3,5,IF(W533="X",1,0))+IF(X533='Valori Consentiti - Table 1'!$Q$3,5,IF(X533="X",1,0))+IF(Y533='Valori Consentiti - Table 1'!$S$3,5,IF(Y533="X",1,0))+IF(Z533='Valori Consentiti - Table 1'!$U$3,5,IF(Z533="X",1,0))+IF(AA533='Valori Consentiti - Table 1'!$W$3,5,IF(AA533="X",1,0))+IF(AB533='Valori Consentiti - Table 1'!$Y$3,5,IF(AB533="X",1,0))+IF(AC533='Valori Consentiti - Table 1'!$AA$3,5,IF(AC533="X",1,0))+IF(AD533='Valori Consentiti - Table 1'!$AC$3,5,IF(AD533="X",1,0))+IF(AE533='Valori Consentiti - Table 1'!$AE$3,5,IF(AE533="X",1,0))+IF(AF533='Valori Consentiti - Table 1'!$AG$3,5,IF(AF533="X",1,0))+IF(AG533='Valori Consentiti - Table 1'!$AI$3,5,IF(AG533="X",1,0))+IF(AH533='Valori Consentiti - Table 1'!$AK$3,5,IF(AH533="X",1,0))+IF(AI533='Valori Consentiti - Table 1'!$AM$3,5,IF(AI533="X",1,0))+IF(AJ533='Valori Consentiti - Table 1'!$AO$3,5,IF(AJ533="X",1,0))+IF(AK533='Valori Consentiti - Table 1'!$AQ$3,5,IF(AK533="X",1,0))+IF(AL533='Valori Consentiti - Table 1'!$AS$3,5,IF(AL533="X",1,0))+IF(AM533='Valori Consentiti - Table 1'!$AU$3,5,IF(AM533="X",1,0)),IF(G533=3,IF(T533='Valori Consentiti - Table 1'!$I$4,5,IF(T533="X",1,0))+IF(U533='Valori Consentiti - Table 1'!$K$4,5,IF(U533="X",1,0))+IF(V533='Valori Consentiti - Table 1'!$M$4,5,IF(V533="X",1,0))+IF(W533='Valori Consentiti - Table 1'!$O$4,5,IF(W533="X",1,0))+IF(X533='Valori Consentiti - Table 1'!$Q$4,5,IF(X533="X",1,0))+IF(Y533='Valori Consentiti - Table 1'!$S$4,5,IF(Y533="X",1,0))+IF(Z533='Valori Consentiti - Table 1'!$U$4,5,IF(Z533="X",1,0))+IF(AA533='Valori Consentiti - Table 1'!$W$4,5,IF(AA533="X",1,0))+IF(AB533='Valori Consentiti - Table 1'!$Y$4,5,IF(AB533="X",1,0))+IF(AC533='Valori Consentiti - Table 1'!$AA$4,5,IF(AC533="X",1,0))+IF(AD533='Valori Consentiti - Table 1'!$AC$4,5,IF(AD533="X",1,0))+IF(AE533='Valori Consentiti - Table 1'!$AE$4,5,IF(AE533="X",1,0))+IF(AF533='Valori Consentiti - Table 1'!$AG$4,5,IF(AF533="X",1,0))+IF(AG533='Valori Consentiti - Table 1'!$AI$4,5,IF(AG533="X",1,0))+IF(AH533='Valori Consentiti - Table 1'!$AK$4,5,IF(AH533="X",1,0))+IF(AI533='Valori Consentiti - Table 1'!$AM$4,5,IF(AI533="X",1,0))+IF(AJ533='Valori Consentiti - Table 1'!$AO$4,5,IF(AJ533="X",1,0))+IF(AK533='Valori Consentiti - Table 1'!$AQ$4,5,IF(AK533="X",1,0))+IF(AL533='Valori Consentiti - Table 1'!$AS$4,5,IF(AL533="X",1,0))+IF(AM533='Valori Consentiti - Table 1'!$AU$4,5,IF(AM533="X",1,0)),IF(G533=4,IF(T533='Valori Consentiti - Table 1'!$I$5,5,IF(T533="X",1,0))+IF(U533='Valori Consentiti - Table 1'!$K$5,5,IF(U533="X",1,0))+IF(V533='Valori Consentiti - Table 1'!$M$5,5,IF(V533="X",1,0))+IF(W533='Valori Consentiti - Table 1'!$O$5,5,IF(W533="X",1,0))+IF(X533='Valori Consentiti - Table 1'!$Q$5,5,IF(X533="X",1,0))+IF(Y533='Valori Consentiti - Table 1'!$S$5,5,IF(Y533="X",1,0))+IF(Z533='Valori Consentiti - Table 1'!$U$5,5,IF(Z533="X",1,0))+IF(AA533='Valori Consentiti - Table 1'!$W$5,5,IF(AA533="X",1,0))+IF(AB533='Valori Consentiti - Table 1'!$Y$5,5,IF(AB533="X",1,0))+IF(AC533='Valori Consentiti - Table 1'!$AA$5,5,IF(AC533="X",1,0))+IF(AD533='Valori Consentiti - Table 1'!$AC$5,5,IF(AD533="X",1,0))+IF(AE533='Valori Consentiti - Table 1'!$AE$5,5,IF(AE533="X",1,0))+IF(AF533='Valori Consentiti - Table 1'!$AG$5,5,IF(AF533="X",1,0))+IF(AG533='Valori Consentiti - Table 1'!$AI$5,5,IF(AG533="X",1,0))+IF(AH533='Valori Consentiti - Table 1'!$AK$5,5,IF(AH533="X",1,0))+IF(AI533='Valori Consentiti - Table 1'!$AM$5,5,IF(AI533="X",1,0))+IF(AJ533='Valori Consentiti - Table 1'!$AO$5,5,IF(AJ533="X",1,0))+IF(AK533='Valori Consentiti - Table 1'!$AQ$5,5,IF(AK533="X",1,0))+IF(AL533='Valori Consentiti - Table 1'!$AS$5,5,IF(AL533="X",1,0))+IF(AM533='Valori Consentiti - Table 1'!$AU$5,5,IF(AM533="X",1,0)),))))</f>
        <v>0</v>
      </c>
      <c r="N533" s="16">
        <f t="shared" si="252"/>
        <v>0</v>
      </c>
      <c r="O533" s="16">
        <f t="shared" si="253"/>
        <v>20</v>
      </c>
      <c r="P533" s="16">
        <f>IF(G533=1,IF(T533='Valori Consentiti - Table 1'!$I$2,1,0)+IF(U533='Valori Consentiti - Table 1'!$K$2,1,0)+IF(V533='Valori Consentiti - Table 1'!$M$2,1,0)+IF(W533='Valori Consentiti - Table 1'!$O$2,1,0)+IF(X533='Valori Consentiti - Table 1'!$Q$2,1,0)+IF(Y533='Valori Consentiti - Table 1'!$S$2,1,0)+IF(Z533='Valori Consentiti - Table 1'!$U$2,1,0)+IF(AA533='Valori Consentiti - Table 1'!$W$2,1,0)+IF(AB533='Valori Consentiti - Table 1'!$Y$2,1,0)+IF(AC533='Valori Consentiti - Table 1'!$AA$2,1,0)+IF(AD533='Valori Consentiti - Table 1'!$AC$2,1,0)+IF(AE533='Valori Consentiti - Table 1'!$AE$2,1,0)+IF(AF533='Valori Consentiti - Table 1'!$AG$2,1,0)+IF(AG533='Valori Consentiti - Table 1'!$AI$2,1,0)+IF(AH533='Valori Consentiti - Table 1'!$AK$2,1,0)+IF(AI533='Valori Consentiti - Table 1'!$AM$2,1,0)+IF(AJ533='Valori Consentiti - Table 1'!$AO$2,1,0)+IF(AK533='Valori Consentiti - Table 1'!$AQ$2,1,0)+IF(AL533='Valori Consentiti - Table 1'!$AS$2,1,0)+IF(AM533='Valori Consentiti - Table 1'!$AU$2,1,0),IF(G533=2,IF(T533='Valori Consentiti - Table 1'!$I$3,1,0)+IF(U533='Valori Consentiti - Table 1'!$K$3,1,0)+IF(V533='Valori Consentiti - Table 1'!$M$3,1,0)+IF(W533='Valori Consentiti - Table 1'!$O$3,1,0)+IF(X533='Valori Consentiti - Table 1'!$Q$3,1,0)+IF(Y533='Valori Consentiti - Table 1'!$S$3,1,0)+IF(Z533='Valori Consentiti - Table 1'!$U$3,1,0)+IF(AA533='Valori Consentiti - Table 1'!$W$3,1,0)+IF(AB533='Valori Consentiti - Table 1'!$Y$3,1,0)+IF(AC533='Valori Consentiti - Table 1'!$AA$3,1,0)+IF(AD533='Valori Consentiti - Table 1'!$AC$3,1,0)+IF(AE533='Valori Consentiti - Table 1'!$AE$3,1,0)+IF(AF533='Valori Consentiti - Table 1'!$AG$3,1,0)+IF(AG533='Valori Consentiti - Table 1'!$AI$3,1,0)+IF(AH533='Valori Consentiti - Table 1'!$AK$3,1,0)+IF(AI533='Valori Consentiti - Table 1'!$AM$3,1,0)+IF(AJ533='Valori Consentiti - Table 1'!$AO$3,1,0)+IF(AK533='Valori Consentiti - Table 1'!$AQ$3,1,0)+IF(AL533='Valori Consentiti - Table 1'!$AS$3,1,0)+IF(AM533='Valori Consentiti - Table 1'!$AU$3,1,0),IF(G533=3,IF(T533='Valori Consentiti - Table 1'!$I$4,1,0)+IF(U533='Valori Consentiti - Table 1'!$K$4,1,0)+IF(V533='Valori Consentiti - Table 1'!$M$4,1,0)+IF(W533='Valori Consentiti - Table 1'!$O$4,1,0)+IF(X533='Valori Consentiti - Table 1'!$Q$4,1,0)+IF(Y533='Valori Consentiti - Table 1'!$S$4,1,0)+IF(Z533='Valori Consentiti - Table 1'!$U$4,1,0)+IF(AA533='Valori Consentiti - Table 1'!$W$4,1,0)+IF(AB533='Valori Consentiti - Table 1'!$Y$4,1,0)+IF(AC533='Valori Consentiti - Table 1'!$AA$4,1,0)+IF(AD533='Valori Consentiti - Table 1'!$AC$4,1,0)+IF(AE533='Valori Consentiti - Table 1'!$AE$4,1,0)+IF(AF533='Valori Consentiti - Table 1'!$AG$4,1,0)+IF(AG533='Valori Consentiti - Table 1'!$AI$4,1,0)+IF(AH533='Valori Consentiti - Table 1'!$AK$4,1,0)+IF(AI533='Valori Consentiti - Table 1'!$AM$4,1,0)+IF(AJ533='Valori Consentiti - Table 1'!$AO$4,1,0)+IF(AK533='Valori Consentiti - Table 1'!$AQ$4,1,0)+IF(AL533='Valori Consentiti - Table 1'!$AS$4,1,0)+IF(AM533='Valori Consentiti - Table 1'!$AU$4,1,0),IF(G533=4,IF(T533='Valori Consentiti - Table 1'!$I$5,1,0)+IF(U533='Valori Consentiti - Table 1'!$K$5,1,0)+IF(V533='Valori Consentiti - Table 1'!$M$5,1,0)+IF(W533='Valori Consentiti - Table 1'!$O$5,1,0)+IF(X533='Valori Consentiti - Table 1'!$Q$5,1,0)+IF(Y533='Valori Consentiti - Table 1'!$S$5,1,0)+IF(Z533='Valori Consentiti - Table 1'!$U$5,1,0)+IF(AA533='Valori Consentiti - Table 1'!$W$5,1,0)+IF(AB533='Valori Consentiti - Table 1'!$Y$5,1,0)+IF(AC533='Valori Consentiti - Table 1'!$AA$5,1,0)+IF(AD533='Valori Consentiti - Table 1'!$AC$5,1,0)+IF(AE533='Valori Consentiti - Table 1'!$AE$5,1,0)+IF(AF533='Valori Consentiti - Table 1'!$AG$5,1,0)+IF(AG533='Valori Consentiti - Table 1'!$AI$5,1,0)+IF(AH533='Valori Consentiti - Table 1'!$AK$5,1,0)+IF(AI533='Valori Consentiti - Table 1'!$AM$5,1,0)+IF(AJ533='Valori Consentiti - Table 1'!$AO$5,1,0)+IF(AK533='Valori Consentiti - Table 1'!$AQ$5,1,0)+IF(AL533='Valori Consentiti - Table 1'!$AS$5,1,0)+IF(AM533='Valori Consentiti - Table 1'!$AU$5,1,0),))))</f>
        <v>0</v>
      </c>
      <c r="Q533" s="16">
        <f t="shared" si="254"/>
        <v>20</v>
      </c>
      <c r="R533" s="16">
        <f t="shared" si="275"/>
        <v>1</v>
      </c>
      <c r="S533" s="17"/>
      <c r="T533" s="24" t="str">
        <f t="shared" si="255"/>
        <v/>
      </c>
      <c r="U533" s="25" t="str">
        <f t="shared" si="256"/>
        <v/>
      </c>
      <c r="V533" s="25" t="str">
        <f t="shared" si="257"/>
        <v/>
      </c>
      <c r="W533" s="26" t="str">
        <f t="shared" si="258"/>
        <v/>
      </c>
      <c r="X533" s="27" t="str">
        <f t="shared" si="259"/>
        <v/>
      </c>
      <c r="Y533" s="25" t="str">
        <f t="shared" si="260"/>
        <v/>
      </c>
      <c r="Z533" s="25" t="str">
        <f t="shared" si="261"/>
        <v/>
      </c>
      <c r="AA533" s="26" t="str">
        <f t="shared" si="262"/>
        <v/>
      </c>
      <c r="AB533" s="27" t="str">
        <f t="shared" si="263"/>
        <v/>
      </c>
      <c r="AC533" s="25" t="str">
        <f t="shared" si="264"/>
        <v/>
      </c>
      <c r="AD533" s="25" t="str">
        <f t="shared" si="265"/>
        <v/>
      </c>
      <c r="AE533" s="26" t="str">
        <f t="shared" si="266"/>
        <v/>
      </c>
      <c r="AF533" s="27" t="str">
        <f t="shared" si="267"/>
        <v/>
      </c>
      <c r="AG533" s="25" t="str">
        <f t="shared" si="268"/>
        <v/>
      </c>
      <c r="AH533" s="25" t="str">
        <f t="shared" si="269"/>
        <v/>
      </c>
      <c r="AI533" s="26" t="str">
        <f t="shared" si="270"/>
        <v/>
      </c>
      <c r="AJ533" s="27" t="str">
        <f t="shared" si="271"/>
        <v/>
      </c>
      <c r="AK533" s="25" t="str">
        <f t="shared" si="272"/>
        <v/>
      </c>
      <c r="AL533" s="25" t="str">
        <f t="shared" si="273"/>
        <v/>
      </c>
      <c r="AM533" s="28" t="str">
        <f t="shared" si="274"/>
        <v/>
      </c>
      <c r="AN533" s="29" t="b">
        <f t="shared" si="276"/>
        <v>0</v>
      </c>
      <c r="AO533" s="29" t="b">
        <f t="shared" si="277"/>
        <v>0</v>
      </c>
      <c r="AP533" s="29" t="b">
        <f t="shared" si="278"/>
        <v>0</v>
      </c>
      <c r="AQ533" s="29" t="b">
        <f t="shared" si="279"/>
        <v>0</v>
      </c>
      <c r="AR533" s="29" t="b">
        <f t="shared" si="280"/>
        <v>0</v>
      </c>
    </row>
    <row r="534" spans="1:44">
      <c r="A534" s="14"/>
      <c r="B534" s="14"/>
      <c r="C534" s="22"/>
      <c r="D534" s="14"/>
      <c r="E534" s="14"/>
      <c r="F534" s="14"/>
      <c r="G534" s="14"/>
      <c r="H534" s="15"/>
      <c r="I534" s="15"/>
      <c r="J534" s="15"/>
      <c r="K534" s="15"/>
      <c r="L534" s="15"/>
      <c r="M534" s="23">
        <f>IF(G534=1,IF(T534='Valori Consentiti - Table 1'!$I$2,5,IF(T534="X",1,0))+IF(U534='Valori Consentiti - Table 1'!$K$2,5,IF(U534="X",1,0))+IF(V534='Valori Consentiti - Table 1'!$M$2,5,IF(V534="X",1,0))+IF(W534='Valori Consentiti - Table 1'!$O$2,5,IF(W534="X",1,0))+IF(X534='Valori Consentiti - Table 1'!$Q$2,5,IF(X534="X",1,0))+IF(Y534='Valori Consentiti - Table 1'!$S$2,5,IF(Y534="X",1,0))+IF(Z534='Valori Consentiti - Table 1'!$U$2,5,IF(Z534="X",1,0))+IF(AA534='Valori Consentiti - Table 1'!$W$2,5,IF(AA534="X",1,0))+IF(AB534='Valori Consentiti - Table 1'!$Y$2,5,IF(AB534="X",1,0))+IF(AC534='Valori Consentiti - Table 1'!$AA$2,5,IF(AC534="X",1,0))+IF(AD534='Valori Consentiti - Table 1'!$AC$2,5,IF(AD534="X",1,0))+IF(AE534='Valori Consentiti - Table 1'!$AE$2,5,IF(AE534="X",1,0))+IF(AF534='Valori Consentiti - Table 1'!$AG$2,5,IF(AF534="X",1,0))+IF(AG534='Valori Consentiti - Table 1'!$AI$2,5,IF(AG534="X",1,0))+IF(AH534='Valori Consentiti - Table 1'!$AK$2,5,IF(AH534="X",1,0))+IF(AI534='Valori Consentiti - Table 1'!$AM$2,5,IF(AI534="X",1,0))+IF(AJ534='Valori Consentiti - Table 1'!$AO$2,5,IF(AJ534="X",1,0))+IF(AK534='Valori Consentiti - Table 1'!$AQ$2,5,IF(AK534="X",1,0))+IF(AL534='Valori Consentiti - Table 1'!$AS$2,5,IF(AL534="X",1,0))+IF(AM534='Valori Consentiti - Table 1'!$AU$2,5,IF(AM534="X",1,0)),IF(G534=2,IF(T534='Valori Consentiti - Table 1'!$I$3,5,IF(T534="X",1,0))+IF(U534='Valori Consentiti - Table 1'!$K$3,5,IF(U534="X",1,0))+IF(V534='Valori Consentiti - Table 1'!$M$3,5,IF(V534="X",1,0))+IF(W534='Valori Consentiti - Table 1'!$O$3,5,IF(W534="X",1,0))+IF(X534='Valori Consentiti - Table 1'!$Q$3,5,IF(X534="X",1,0))+IF(Y534='Valori Consentiti - Table 1'!$S$3,5,IF(Y534="X",1,0))+IF(Z534='Valori Consentiti - Table 1'!$U$3,5,IF(Z534="X",1,0))+IF(AA534='Valori Consentiti - Table 1'!$W$3,5,IF(AA534="X",1,0))+IF(AB534='Valori Consentiti - Table 1'!$Y$3,5,IF(AB534="X",1,0))+IF(AC534='Valori Consentiti - Table 1'!$AA$3,5,IF(AC534="X",1,0))+IF(AD534='Valori Consentiti - Table 1'!$AC$3,5,IF(AD534="X",1,0))+IF(AE534='Valori Consentiti - Table 1'!$AE$3,5,IF(AE534="X",1,0))+IF(AF534='Valori Consentiti - Table 1'!$AG$3,5,IF(AF534="X",1,0))+IF(AG534='Valori Consentiti - Table 1'!$AI$3,5,IF(AG534="X",1,0))+IF(AH534='Valori Consentiti - Table 1'!$AK$3,5,IF(AH534="X",1,0))+IF(AI534='Valori Consentiti - Table 1'!$AM$3,5,IF(AI534="X",1,0))+IF(AJ534='Valori Consentiti - Table 1'!$AO$3,5,IF(AJ534="X",1,0))+IF(AK534='Valori Consentiti - Table 1'!$AQ$3,5,IF(AK534="X",1,0))+IF(AL534='Valori Consentiti - Table 1'!$AS$3,5,IF(AL534="X",1,0))+IF(AM534='Valori Consentiti - Table 1'!$AU$3,5,IF(AM534="X",1,0)),IF(G534=3,IF(T534='Valori Consentiti - Table 1'!$I$4,5,IF(T534="X",1,0))+IF(U534='Valori Consentiti - Table 1'!$K$4,5,IF(U534="X",1,0))+IF(V534='Valori Consentiti - Table 1'!$M$4,5,IF(V534="X",1,0))+IF(W534='Valori Consentiti - Table 1'!$O$4,5,IF(W534="X",1,0))+IF(X534='Valori Consentiti - Table 1'!$Q$4,5,IF(X534="X",1,0))+IF(Y534='Valori Consentiti - Table 1'!$S$4,5,IF(Y534="X",1,0))+IF(Z534='Valori Consentiti - Table 1'!$U$4,5,IF(Z534="X",1,0))+IF(AA534='Valori Consentiti - Table 1'!$W$4,5,IF(AA534="X",1,0))+IF(AB534='Valori Consentiti - Table 1'!$Y$4,5,IF(AB534="X",1,0))+IF(AC534='Valori Consentiti - Table 1'!$AA$4,5,IF(AC534="X",1,0))+IF(AD534='Valori Consentiti - Table 1'!$AC$4,5,IF(AD534="X",1,0))+IF(AE534='Valori Consentiti - Table 1'!$AE$4,5,IF(AE534="X",1,0))+IF(AF534='Valori Consentiti - Table 1'!$AG$4,5,IF(AF534="X",1,0))+IF(AG534='Valori Consentiti - Table 1'!$AI$4,5,IF(AG534="X",1,0))+IF(AH534='Valori Consentiti - Table 1'!$AK$4,5,IF(AH534="X",1,0))+IF(AI534='Valori Consentiti - Table 1'!$AM$4,5,IF(AI534="X",1,0))+IF(AJ534='Valori Consentiti - Table 1'!$AO$4,5,IF(AJ534="X",1,0))+IF(AK534='Valori Consentiti - Table 1'!$AQ$4,5,IF(AK534="X",1,0))+IF(AL534='Valori Consentiti - Table 1'!$AS$4,5,IF(AL534="X",1,0))+IF(AM534='Valori Consentiti - Table 1'!$AU$4,5,IF(AM534="X",1,0)),IF(G534=4,IF(T534='Valori Consentiti - Table 1'!$I$5,5,IF(T534="X",1,0))+IF(U534='Valori Consentiti - Table 1'!$K$5,5,IF(U534="X",1,0))+IF(V534='Valori Consentiti - Table 1'!$M$5,5,IF(V534="X",1,0))+IF(W534='Valori Consentiti - Table 1'!$O$5,5,IF(W534="X",1,0))+IF(X534='Valori Consentiti - Table 1'!$Q$5,5,IF(X534="X",1,0))+IF(Y534='Valori Consentiti - Table 1'!$S$5,5,IF(Y534="X",1,0))+IF(Z534='Valori Consentiti - Table 1'!$U$5,5,IF(Z534="X",1,0))+IF(AA534='Valori Consentiti - Table 1'!$W$5,5,IF(AA534="X",1,0))+IF(AB534='Valori Consentiti - Table 1'!$Y$5,5,IF(AB534="X",1,0))+IF(AC534='Valori Consentiti - Table 1'!$AA$5,5,IF(AC534="X",1,0))+IF(AD534='Valori Consentiti - Table 1'!$AC$5,5,IF(AD534="X",1,0))+IF(AE534='Valori Consentiti - Table 1'!$AE$5,5,IF(AE534="X",1,0))+IF(AF534='Valori Consentiti - Table 1'!$AG$5,5,IF(AF534="X",1,0))+IF(AG534='Valori Consentiti - Table 1'!$AI$5,5,IF(AG534="X",1,0))+IF(AH534='Valori Consentiti - Table 1'!$AK$5,5,IF(AH534="X",1,0))+IF(AI534='Valori Consentiti - Table 1'!$AM$5,5,IF(AI534="X",1,0))+IF(AJ534='Valori Consentiti - Table 1'!$AO$5,5,IF(AJ534="X",1,0))+IF(AK534='Valori Consentiti - Table 1'!$AQ$5,5,IF(AK534="X",1,0))+IF(AL534='Valori Consentiti - Table 1'!$AS$5,5,IF(AL534="X",1,0))+IF(AM534='Valori Consentiti - Table 1'!$AU$5,5,IF(AM534="X",1,0)),))))</f>
        <v>0</v>
      </c>
      <c r="N534" s="16">
        <f t="shared" si="252"/>
        <v>0</v>
      </c>
      <c r="O534" s="16">
        <f t="shared" si="253"/>
        <v>20</v>
      </c>
      <c r="P534" s="16">
        <f>IF(G534=1,IF(T534='Valori Consentiti - Table 1'!$I$2,1,0)+IF(U534='Valori Consentiti - Table 1'!$K$2,1,0)+IF(V534='Valori Consentiti - Table 1'!$M$2,1,0)+IF(W534='Valori Consentiti - Table 1'!$O$2,1,0)+IF(X534='Valori Consentiti - Table 1'!$Q$2,1,0)+IF(Y534='Valori Consentiti - Table 1'!$S$2,1,0)+IF(Z534='Valori Consentiti - Table 1'!$U$2,1,0)+IF(AA534='Valori Consentiti - Table 1'!$W$2,1,0)+IF(AB534='Valori Consentiti - Table 1'!$Y$2,1,0)+IF(AC534='Valori Consentiti - Table 1'!$AA$2,1,0)+IF(AD534='Valori Consentiti - Table 1'!$AC$2,1,0)+IF(AE534='Valori Consentiti - Table 1'!$AE$2,1,0)+IF(AF534='Valori Consentiti - Table 1'!$AG$2,1,0)+IF(AG534='Valori Consentiti - Table 1'!$AI$2,1,0)+IF(AH534='Valori Consentiti - Table 1'!$AK$2,1,0)+IF(AI534='Valori Consentiti - Table 1'!$AM$2,1,0)+IF(AJ534='Valori Consentiti - Table 1'!$AO$2,1,0)+IF(AK534='Valori Consentiti - Table 1'!$AQ$2,1,0)+IF(AL534='Valori Consentiti - Table 1'!$AS$2,1,0)+IF(AM534='Valori Consentiti - Table 1'!$AU$2,1,0),IF(G534=2,IF(T534='Valori Consentiti - Table 1'!$I$3,1,0)+IF(U534='Valori Consentiti - Table 1'!$K$3,1,0)+IF(V534='Valori Consentiti - Table 1'!$M$3,1,0)+IF(W534='Valori Consentiti - Table 1'!$O$3,1,0)+IF(X534='Valori Consentiti - Table 1'!$Q$3,1,0)+IF(Y534='Valori Consentiti - Table 1'!$S$3,1,0)+IF(Z534='Valori Consentiti - Table 1'!$U$3,1,0)+IF(AA534='Valori Consentiti - Table 1'!$W$3,1,0)+IF(AB534='Valori Consentiti - Table 1'!$Y$3,1,0)+IF(AC534='Valori Consentiti - Table 1'!$AA$3,1,0)+IF(AD534='Valori Consentiti - Table 1'!$AC$3,1,0)+IF(AE534='Valori Consentiti - Table 1'!$AE$3,1,0)+IF(AF534='Valori Consentiti - Table 1'!$AG$3,1,0)+IF(AG534='Valori Consentiti - Table 1'!$AI$3,1,0)+IF(AH534='Valori Consentiti - Table 1'!$AK$3,1,0)+IF(AI534='Valori Consentiti - Table 1'!$AM$3,1,0)+IF(AJ534='Valori Consentiti - Table 1'!$AO$3,1,0)+IF(AK534='Valori Consentiti - Table 1'!$AQ$3,1,0)+IF(AL534='Valori Consentiti - Table 1'!$AS$3,1,0)+IF(AM534='Valori Consentiti - Table 1'!$AU$3,1,0),IF(G534=3,IF(T534='Valori Consentiti - Table 1'!$I$4,1,0)+IF(U534='Valori Consentiti - Table 1'!$K$4,1,0)+IF(V534='Valori Consentiti - Table 1'!$M$4,1,0)+IF(W534='Valori Consentiti - Table 1'!$O$4,1,0)+IF(X534='Valori Consentiti - Table 1'!$Q$4,1,0)+IF(Y534='Valori Consentiti - Table 1'!$S$4,1,0)+IF(Z534='Valori Consentiti - Table 1'!$U$4,1,0)+IF(AA534='Valori Consentiti - Table 1'!$W$4,1,0)+IF(AB534='Valori Consentiti - Table 1'!$Y$4,1,0)+IF(AC534='Valori Consentiti - Table 1'!$AA$4,1,0)+IF(AD534='Valori Consentiti - Table 1'!$AC$4,1,0)+IF(AE534='Valori Consentiti - Table 1'!$AE$4,1,0)+IF(AF534='Valori Consentiti - Table 1'!$AG$4,1,0)+IF(AG534='Valori Consentiti - Table 1'!$AI$4,1,0)+IF(AH534='Valori Consentiti - Table 1'!$AK$4,1,0)+IF(AI534='Valori Consentiti - Table 1'!$AM$4,1,0)+IF(AJ534='Valori Consentiti - Table 1'!$AO$4,1,0)+IF(AK534='Valori Consentiti - Table 1'!$AQ$4,1,0)+IF(AL534='Valori Consentiti - Table 1'!$AS$4,1,0)+IF(AM534='Valori Consentiti - Table 1'!$AU$4,1,0),IF(G534=4,IF(T534='Valori Consentiti - Table 1'!$I$5,1,0)+IF(U534='Valori Consentiti - Table 1'!$K$5,1,0)+IF(V534='Valori Consentiti - Table 1'!$M$5,1,0)+IF(W534='Valori Consentiti - Table 1'!$O$5,1,0)+IF(X534='Valori Consentiti - Table 1'!$Q$5,1,0)+IF(Y534='Valori Consentiti - Table 1'!$S$5,1,0)+IF(Z534='Valori Consentiti - Table 1'!$U$5,1,0)+IF(AA534='Valori Consentiti - Table 1'!$W$5,1,0)+IF(AB534='Valori Consentiti - Table 1'!$Y$5,1,0)+IF(AC534='Valori Consentiti - Table 1'!$AA$5,1,0)+IF(AD534='Valori Consentiti - Table 1'!$AC$5,1,0)+IF(AE534='Valori Consentiti - Table 1'!$AE$5,1,0)+IF(AF534='Valori Consentiti - Table 1'!$AG$5,1,0)+IF(AG534='Valori Consentiti - Table 1'!$AI$5,1,0)+IF(AH534='Valori Consentiti - Table 1'!$AK$5,1,0)+IF(AI534='Valori Consentiti - Table 1'!$AM$5,1,0)+IF(AJ534='Valori Consentiti - Table 1'!$AO$5,1,0)+IF(AK534='Valori Consentiti - Table 1'!$AQ$5,1,0)+IF(AL534='Valori Consentiti - Table 1'!$AS$5,1,0)+IF(AM534='Valori Consentiti - Table 1'!$AU$5,1,0),))))</f>
        <v>0</v>
      </c>
      <c r="Q534" s="16">
        <f t="shared" si="254"/>
        <v>20</v>
      </c>
      <c r="R534" s="16">
        <f t="shared" si="275"/>
        <v>1</v>
      </c>
      <c r="S534" s="17"/>
      <c r="T534" s="24" t="str">
        <f t="shared" si="255"/>
        <v/>
      </c>
      <c r="U534" s="25" t="str">
        <f t="shared" si="256"/>
        <v/>
      </c>
      <c r="V534" s="25" t="str">
        <f t="shared" si="257"/>
        <v/>
      </c>
      <c r="W534" s="26" t="str">
        <f t="shared" si="258"/>
        <v/>
      </c>
      <c r="X534" s="27" t="str">
        <f t="shared" si="259"/>
        <v/>
      </c>
      <c r="Y534" s="25" t="str">
        <f t="shared" si="260"/>
        <v/>
      </c>
      <c r="Z534" s="25" t="str">
        <f t="shared" si="261"/>
        <v/>
      </c>
      <c r="AA534" s="26" t="str">
        <f t="shared" si="262"/>
        <v/>
      </c>
      <c r="AB534" s="27" t="str">
        <f t="shared" si="263"/>
        <v/>
      </c>
      <c r="AC534" s="25" t="str">
        <f t="shared" si="264"/>
        <v/>
      </c>
      <c r="AD534" s="25" t="str">
        <f t="shared" si="265"/>
        <v/>
      </c>
      <c r="AE534" s="26" t="str">
        <f t="shared" si="266"/>
        <v/>
      </c>
      <c r="AF534" s="27" t="str">
        <f t="shared" si="267"/>
        <v/>
      </c>
      <c r="AG534" s="25" t="str">
        <f t="shared" si="268"/>
        <v/>
      </c>
      <c r="AH534" s="25" t="str">
        <f t="shared" si="269"/>
        <v/>
      </c>
      <c r="AI534" s="26" t="str">
        <f t="shared" si="270"/>
        <v/>
      </c>
      <c r="AJ534" s="27" t="str">
        <f t="shared" si="271"/>
        <v/>
      </c>
      <c r="AK534" s="25" t="str">
        <f t="shared" si="272"/>
        <v/>
      </c>
      <c r="AL534" s="25" t="str">
        <f t="shared" si="273"/>
        <v/>
      </c>
      <c r="AM534" s="28" t="str">
        <f t="shared" si="274"/>
        <v/>
      </c>
      <c r="AN534" s="29" t="b">
        <f t="shared" si="276"/>
        <v>0</v>
      </c>
      <c r="AO534" s="29" t="b">
        <f t="shared" si="277"/>
        <v>0</v>
      </c>
      <c r="AP534" s="29" t="b">
        <f t="shared" si="278"/>
        <v>0</v>
      </c>
      <c r="AQ534" s="29" t="b">
        <f t="shared" si="279"/>
        <v>0</v>
      </c>
      <c r="AR534" s="29" t="b">
        <f t="shared" si="280"/>
        <v>0</v>
      </c>
    </row>
    <row r="535" spans="1:44">
      <c r="A535" s="14"/>
      <c r="B535" s="14"/>
      <c r="C535" s="22"/>
      <c r="D535" s="14"/>
      <c r="E535" s="14"/>
      <c r="F535" s="14"/>
      <c r="G535" s="14"/>
      <c r="H535" s="15"/>
      <c r="I535" s="15"/>
      <c r="J535" s="15"/>
      <c r="K535" s="15"/>
      <c r="L535" s="15"/>
      <c r="M535" s="23">
        <f>IF(G535=1,IF(T535='Valori Consentiti - Table 1'!$I$2,5,IF(T535="X",1,0))+IF(U535='Valori Consentiti - Table 1'!$K$2,5,IF(U535="X",1,0))+IF(V535='Valori Consentiti - Table 1'!$M$2,5,IF(V535="X",1,0))+IF(W535='Valori Consentiti - Table 1'!$O$2,5,IF(W535="X",1,0))+IF(X535='Valori Consentiti - Table 1'!$Q$2,5,IF(X535="X",1,0))+IF(Y535='Valori Consentiti - Table 1'!$S$2,5,IF(Y535="X",1,0))+IF(Z535='Valori Consentiti - Table 1'!$U$2,5,IF(Z535="X",1,0))+IF(AA535='Valori Consentiti - Table 1'!$W$2,5,IF(AA535="X",1,0))+IF(AB535='Valori Consentiti - Table 1'!$Y$2,5,IF(AB535="X",1,0))+IF(AC535='Valori Consentiti - Table 1'!$AA$2,5,IF(AC535="X",1,0))+IF(AD535='Valori Consentiti - Table 1'!$AC$2,5,IF(AD535="X",1,0))+IF(AE535='Valori Consentiti - Table 1'!$AE$2,5,IF(AE535="X",1,0))+IF(AF535='Valori Consentiti - Table 1'!$AG$2,5,IF(AF535="X",1,0))+IF(AG535='Valori Consentiti - Table 1'!$AI$2,5,IF(AG535="X",1,0))+IF(AH535='Valori Consentiti - Table 1'!$AK$2,5,IF(AH535="X",1,0))+IF(AI535='Valori Consentiti - Table 1'!$AM$2,5,IF(AI535="X",1,0))+IF(AJ535='Valori Consentiti - Table 1'!$AO$2,5,IF(AJ535="X",1,0))+IF(AK535='Valori Consentiti - Table 1'!$AQ$2,5,IF(AK535="X",1,0))+IF(AL535='Valori Consentiti - Table 1'!$AS$2,5,IF(AL535="X",1,0))+IF(AM535='Valori Consentiti - Table 1'!$AU$2,5,IF(AM535="X",1,0)),IF(G535=2,IF(T535='Valori Consentiti - Table 1'!$I$3,5,IF(T535="X",1,0))+IF(U535='Valori Consentiti - Table 1'!$K$3,5,IF(U535="X",1,0))+IF(V535='Valori Consentiti - Table 1'!$M$3,5,IF(V535="X",1,0))+IF(W535='Valori Consentiti - Table 1'!$O$3,5,IF(W535="X",1,0))+IF(X535='Valori Consentiti - Table 1'!$Q$3,5,IF(X535="X",1,0))+IF(Y535='Valori Consentiti - Table 1'!$S$3,5,IF(Y535="X",1,0))+IF(Z535='Valori Consentiti - Table 1'!$U$3,5,IF(Z535="X",1,0))+IF(AA535='Valori Consentiti - Table 1'!$W$3,5,IF(AA535="X",1,0))+IF(AB535='Valori Consentiti - Table 1'!$Y$3,5,IF(AB535="X",1,0))+IF(AC535='Valori Consentiti - Table 1'!$AA$3,5,IF(AC535="X",1,0))+IF(AD535='Valori Consentiti - Table 1'!$AC$3,5,IF(AD535="X",1,0))+IF(AE535='Valori Consentiti - Table 1'!$AE$3,5,IF(AE535="X",1,0))+IF(AF535='Valori Consentiti - Table 1'!$AG$3,5,IF(AF535="X",1,0))+IF(AG535='Valori Consentiti - Table 1'!$AI$3,5,IF(AG535="X",1,0))+IF(AH535='Valori Consentiti - Table 1'!$AK$3,5,IF(AH535="X",1,0))+IF(AI535='Valori Consentiti - Table 1'!$AM$3,5,IF(AI535="X",1,0))+IF(AJ535='Valori Consentiti - Table 1'!$AO$3,5,IF(AJ535="X",1,0))+IF(AK535='Valori Consentiti - Table 1'!$AQ$3,5,IF(AK535="X",1,0))+IF(AL535='Valori Consentiti - Table 1'!$AS$3,5,IF(AL535="X",1,0))+IF(AM535='Valori Consentiti - Table 1'!$AU$3,5,IF(AM535="X",1,0)),IF(G535=3,IF(T535='Valori Consentiti - Table 1'!$I$4,5,IF(T535="X",1,0))+IF(U535='Valori Consentiti - Table 1'!$K$4,5,IF(U535="X",1,0))+IF(V535='Valori Consentiti - Table 1'!$M$4,5,IF(V535="X",1,0))+IF(W535='Valori Consentiti - Table 1'!$O$4,5,IF(W535="X",1,0))+IF(X535='Valori Consentiti - Table 1'!$Q$4,5,IF(X535="X",1,0))+IF(Y535='Valori Consentiti - Table 1'!$S$4,5,IF(Y535="X",1,0))+IF(Z535='Valori Consentiti - Table 1'!$U$4,5,IF(Z535="X",1,0))+IF(AA535='Valori Consentiti - Table 1'!$W$4,5,IF(AA535="X",1,0))+IF(AB535='Valori Consentiti - Table 1'!$Y$4,5,IF(AB535="X",1,0))+IF(AC535='Valori Consentiti - Table 1'!$AA$4,5,IF(AC535="X",1,0))+IF(AD535='Valori Consentiti - Table 1'!$AC$4,5,IF(AD535="X",1,0))+IF(AE535='Valori Consentiti - Table 1'!$AE$4,5,IF(AE535="X",1,0))+IF(AF535='Valori Consentiti - Table 1'!$AG$4,5,IF(AF535="X",1,0))+IF(AG535='Valori Consentiti - Table 1'!$AI$4,5,IF(AG535="X",1,0))+IF(AH535='Valori Consentiti - Table 1'!$AK$4,5,IF(AH535="X",1,0))+IF(AI535='Valori Consentiti - Table 1'!$AM$4,5,IF(AI535="X",1,0))+IF(AJ535='Valori Consentiti - Table 1'!$AO$4,5,IF(AJ535="X",1,0))+IF(AK535='Valori Consentiti - Table 1'!$AQ$4,5,IF(AK535="X",1,0))+IF(AL535='Valori Consentiti - Table 1'!$AS$4,5,IF(AL535="X",1,0))+IF(AM535='Valori Consentiti - Table 1'!$AU$4,5,IF(AM535="X",1,0)),IF(G535=4,IF(T535='Valori Consentiti - Table 1'!$I$5,5,IF(T535="X",1,0))+IF(U535='Valori Consentiti - Table 1'!$K$5,5,IF(U535="X",1,0))+IF(V535='Valori Consentiti - Table 1'!$M$5,5,IF(V535="X",1,0))+IF(W535='Valori Consentiti - Table 1'!$O$5,5,IF(W535="X",1,0))+IF(X535='Valori Consentiti - Table 1'!$Q$5,5,IF(X535="X",1,0))+IF(Y535='Valori Consentiti - Table 1'!$S$5,5,IF(Y535="X",1,0))+IF(Z535='Valori Consentiti - Table 1'!$U$5,5,IF(Z535="X",1,0))+IF(AA535='Valori Consentiti - Table 1'!$W$5,5,IF(AA535="X",1,0))+IF(AB535='Valori Consentiti - Table 1'!$Y$5,5,IF(AB535="X",1,0))+IF(AC535='Valori Consentiti - Table 1'!$AA$5,5,IF(AC535="X",1,0))+IF(AD535='Valori Consentiti - Table 1'!$AC$5,5,IF(AD535="X",1,0))+IF(AE535='Valori Consentiti - Table 1'!$AE$5,5,IF(AE535="X",1,0))+IF(AF535='Valori Consentiti - Table 1'!$AG$5,5,IF(AF535="X",1,0))+IF(AG535='Valori Consentiti - Table 1'!$AI$5,5,IF(AG535="X",1,0))+IF(AH535='Valori Consentiti - Table 1'!$AK$5,5,IF(AH535="X",1,0))+IF(AI535='Valori Consentiti - Table 1'!$AM$5,5,IF(AI535="X",1,0))+IF(AJ535='Valori Consentiti - Table 1'!$AO$5,5,IF(AJ535="X",1,0))+IF(AK535='Valori Consentiti - Table 1'!$AQ$5,5,IF(AK535="X",1,0))+IF(AL535='Valori Consentiti - Table 1'!$AS$5,5,IF(AL535="X",1,0))+IF(AM535='Valori Consentiti - Table 1'!$AU$5,5,IF(AM535="X",1,0)),))))</f>
        <v>0</v>
      </c>
      <c r="N535" s="16">
        <f t="shared" si="252"/>
        <v>0</v>
      </c>
      <c r="O535" s="16">
        <f t="shared" si="253"/>
        <v>20</v>
      </c>
      <c r="P535" s="16">
        <f>IF(G535=1,IF(T535='Valori Consentiti - Table 1'!$I$2,1,0)+IF(U535='Valori Consentiti - Table 1'!$K$2,1,0)+IF(V535='Valori Consentiti - Table 1'!$M$2,1,0)+IF(W535='Valori Consentiti - Table 1'!$O$2,1,0)+IF(X535='Valori Consentiti - Table 1'!$Q$2,1,0)+IF(Y535='Valori Consentiti - Table 1'!$S$2,1,0)+IF(Z535='Valori Consentiti - Table 1'!$U$2,1,0)+IF(AA535='Valori Consentiti - Table 1'!$W$2,1,0)+IF(AB535='Valori Consentiti - Table 1'!$Y$2,1,0)+IF(AC535='Valori Consentiti - Table 1'!$AA$2,1,0)+IF(AD535='Valori Consentiti - Table 1'!$AC$2,1,0)+IF(AE535='Valori Consentiti - Table 1'!$AE$2,1,0)+IF(AF535='Valori Consentiti - Table 1'!$AG$2,1,0)+IF(AG535='Valori Consentiti - Table 1'!$AI$2,1,0)+IF(AH535='Valori Consentiti - Table 1'!$AK$2,1,0)+IF(AI535='Valori Consentiti - Table 1'!$AM$2,1,0)+IF(AJ535='Valori Consentiti - Table 1'!$AO$2,1,0)+IF(AK535='Valori Consentiti - Table 1'!$AQ$2,1,0)+IF(AL535='Valori Consentiti - Table 1'!$AS$2,1,0)+IF(AM535='Valori Consentiti - Table 1'!$AU$2,1,0),IF(G535=2,IF(T535='Valori Consentiti - Table 1'!$I$3,1,0)+IF(U535='Valori Consentiti - Table 1'!$K$3,1,0)+IF(V535='Valori Consentiti - Table 1'!$M$3,1,0)+IF(W535='Valori Consentiti - Table 1'!$O$3,1,0)+IF(X535='Valori Consentiti - Table 1'!$Q$3,1,0)+IF(Y535='Valori Consentiti - Table 1'!$S$3,1,0)+IF(Z535='Valori Consentiti - Table 1'!$U$3,1,0)+IF(AA535='Valori Consentiti - Table 1'!$W$3,1,0)+IF(AB535='Valori Consentiti - Table 1'!$Y$3,1,0)+IF(AC535='Valori Consentiti - Table 1'!$AA$3,1,0)+IF(AD535='Valori Consentiti - Table 1'!$AC$3,1,0)+IF(AE535='Valori Consentiti - Table 1'!$AE$3,1,0)+IF(AF535='Valori Consentiti - Table 1'!$AG$3,1,0)+IF(AG535='Valori Consentiti - Table 1'!$AI$3,1,0)+IF(AH535='Valori Consentiti - Table 1'!$AK$3,1,0)+IF(AI535='Valori Consentiti - Table 1'!$AM$3,1,0)+IF(AJ535='Valori Consentiti - Table 1'!$AO$3,1,0)+IF(AK535='Valori Consentiti - Table 1'!$AQ$3,1,0)+IF(AL535='Valori Consentiti - Table 1'!$AS$3,1,0)+IF(AM535='Valori Consentiti - Table 1'!$AU$3,1,0),IF(G535=3,IF(T535='Valori Consentiti - Table 1'!$I$4,1,0)+IF(U535='Valori Consentiti - Table 1'!$K$4,1,0)+IF(V535='Valori Consentiti - Table 1'!$M$4,1,0)+IF(W535='Valori Consentiti - Table 1'!$O$4,1,0)+IF(X535='Valori Consentiti - Table 1'!$Q$4,1,0)+IF(Y535='Valori Consentiti - Table 1'!$S$4,1,0)+IF(Z535='Valori Consentiti - Table 1'!$U$4,1,0)+IF(AA535='Valori Consentiti - Table 1'!$W$4,1,0)+IF(AB535='Valori Consentiti - Table 1'!$Y$4,1,0)+IF(AC535='Valori Consentiti - Table 1'!$AA$4,1,0)+IF(AD535='Valori Consentiti - Table 1'!$AC$4,1,0)+IF(AE535='Valori Consentiti - Table 1'!$AE$4,1,0)+IF(AF535='Valori Consentiti - Table 1'!$AG$4,1,0)+IF(AG535='Valori Consentiti - Table 1'!$AI$4,1,0)+IF(AH535='Valori Consentiti - Table 1'!$AK$4,1,0)+IF(AI535='Valori Consentiti - Table 1'!$AM$4,1,0)+IF(AJ535='Valori Consentiti - Table 1'!$AO$4,1,0)+IF(AK535='Valori Consentiti - Table 1'!$AQ$4,1,0)+IF(AL535='Valori Consentiti - Table 1'!$AS$4,1,0)+IF(AM535='Valori Consentiti - Table 1'!$AU$4,1,0),IF(G535=4,IF(T535='Valori Consentiti - Table 1'!$I$5,1,0)+IF(U535='Valori Consentiti - Table 1'!$K$5,1,0)+IF(V535='Valori Consentiti - Table 1'!$M$5,1,0)+IF(W535='Valori Consentiti - Table 1'!$O$5,1,0)+IF(X535='Valori Consentiti - Table 1'!$Q$5,1,0)+IF(Y535='Valori Consentiti - Table 1'!$S$5,1,0)+IF(Z535='Valori Consentiti - Table 1'!$U$5,1,0)+IF(AA535='Valori Consentiti - Table 1'!$W$5,1,0)+IF(AB535='Valori Consentiti - Table 1'!$Y$5,1,0)+IF(AC535='Valori Consentiti - Table 1'!$AA$5,1,0)+IF(AD535='Valori Consentiti - Table 1'!$AC$5,1,0)+IF(AE535='Valori Consentiti - Table 1'!$AE$5,1,0)+IF(AF535='Valori Consentiti - Table 1'!$AG$5,1,0)+IF(AG535='Valori Consentiti - Table 1'!$AI$5,1,0)+IF(AH535='Valori Consentiti - Table 1'!$AK$5,1,0)+IF(AI535='Valori Consentiti - Table 1'!$AM$5,1,0)+IF(AJ535='Valori Consentiti - Table 1'!$AO$5,1,0)+IF(AK535='Valori Consentiti - Table 1'!$AQ$5,1,0)+IF(AL535='Valori Consentiti - Table 1'!$AS$5,1,0)+IF(AM535='Valori Consentiti - Table 1'!$AU$5,1,0),))))</f>
        <v>0</v>
      </c>
      <c r="Q535" s="16">
        <f t="shared" si="254"/>
        <v>20</v>
      </c>
      <c r="R535" s="16">
        <f t="shared" si="275"/>
        <v>1</v>
      </c>
      <c r="S535" s="17"/>
      <c r="T535" s="24" t="str">
        <f t="shared" si="255"/>
        <v/>
      </c>
      <c r="U535" s="25" t="str">
        <f t="shared" si="256"/>
        <v/>
      </c>
      <c r="V535" s="25" t="str">
        <f t="shared" si="257"/>
        <v/>
      </c>
      <c r="W535" s="26" t="str">
        <f t="shared" si="258"/>
        <v/>
      </c>
      <c r="X535" s="27" t="str">
        <f t="shared" si="259"/>
        <v/>
      </c>
      <c r="Y535" s="25" t="str">
        <f t="shared" si="260"/>
        <v/>
      </c>
      <c r="Z535" s="25" t="str">
        <f t="shared" si="261"/>
        <v/>
      </c>
      <c r="AA535" s="26" t="str">
        <f t="shared" si="262"/>
        <v/>
      </c>
      <c r="AB535" s="27" t="str">
        <f t="shared" si="263"/>
        <v/>
      </c>
      <c r="AC535" s="25" t="str">
        <f t="shared" si="264"/>
        <v/>
      </c>
      <c r="AD535" s="25" t="str">
        <f t="shared" si="265"/>
        <v/>
      </c>
      <c r="AE535" s="26" t="str">
        <f t="shared" si="266"/>
        <v/>
      </c>
      <c r="AF535" s="27" t="str">
        <f t="shared" si="267"/>
        <v/>
      </c>
      <c r="AG535" s="25" t="str">
        <f t="shared" si="268"/>
        <v/>
      </c>
      <c r="AH535" s="25" t="str">
        <f t="shared" si="269"/>
        <v/>
      </c>
      <c r="AI535" s="26" t="str">
        <f t="shared" si="270"/>
        <v/>
      </c>
      <c r="AJ535" s="27" t="str">
        <f t="shared" si="271"/>
        <v/>
      </c>
      <c r="AK535" s="25" t="str">
        <f t="shared" si="272"/>
        <v/>
      </c>
      <c r="AL535" s="25" t="str">
        <f t="shared" si="273"/>
        <v/>
      </c>
      <c r="AM535" s="28" t="str">
        <f t="shared" si="274"/>
        <v/>
      </c>
      <c r="AN535" s="29" t="b">
        <f t="shared" si="276"/>
        <v>0</v>
      </c>
      <c r="AO535" s="29" t="b">
        <f t="shared" si="277"/>
        <v>0</v>
      </c>
      <c r="AP535" s="29" t="b">
        <f t="shared" si="278"/>
        <v>0</v>
      </c>
      <c r="AQ535" s="29" t="b">
        <f t="shared" si="279"/>
        <v>0</v>
      </c>
      <c r="AR535" s="29" t="b">
        <f t="shared" si="280"/>
        <v>0</v>
      </c>
    </row>
    <row r="536" spans="1:44">
      <c r="A536" s="14"/>
      <c r="B536" s="14"/>
      <c r="C536" s="22"/>
      <c r="D536" s="14"/>
      <c r="E536" s="14"/>
      <c r="F536" s="14"/>
      <c r="G536" s="14"/>
      <c r="H536" s="15"/>
      <c r="I536" s="15"/>
      <c r="J536" s="15"/>
      <c r="K536" s="15"/>
      <c r="L536" s="15"/>
      <c r="M536" s="23">
        <f>IF(G536=1,IF(T536='Valori Consentiti - Table 1'!$I$2,5,IF(T536="X",1,0))+IF(U536='Valori Consentiti - Table 1'!$K$2,5,IF(U536="X",1,0))+IF(V536='Valori Consentiti - Table 1'!$M$2,5,IF(V536="X",1,0))+IF(W536='Valori Consentiti - Table 1'!$O$2,5,IF(W536="X",1,0))+IF(X536='Valori Consentiti - Table 1'!$Q$2,5,IF(X536="X",1,0))+IF(Y536='Valori Consentiti - Table 1'!$S$2,5,IF(Y536="X",1,0))+IF(Z536='Valori Consentiti - Table 1'!$U$2,5,IF(Z536="X",1,0))+IF(AA536='Valori Consentiti - Table 1'!$W$2,5,IF(AA536="X",1,0))+IF(AB536='Valori Consentiti - Table 1'!$Y$2,5,IF(AB536="X",1,0))+IF(AC536='Valori Consentiti - Table 1'!$AA$2,5,IF(AC536="X",1,0))+IF(AD536='Valori Consentiti - Table 1'!$AC$2,5,IF(AD536="X",1,0))+IF(AE536='Valori Consentiti - Table 1'!$AE$2,5,IF(AE536="X",1,0))+IF(AF536='Valori Consentiti - Table 1'!$AG$2,5,IF(AF536="X",1,0))+IF(AG536='Valori Consentiti - Table 1'!$AI$2,5,IF(AG536="X",1,0))+IF(AH536='Valori Consentiti - Table 1'!$AK$2,5,IF(AH536="X",1,0))+IF(AI536='Valori Consentiti - Table 1'!$AM$2,5,IF(AI536="X",1,0))+IF(AJ536='Valori Consentiti - Table 1'!$AO$2,5,IF(AJ536="X",1,0))+IF(AK536='Valori Consentiti - Table 1'!$AQ$2,5,IF(AK536="X",1,0))+IF(AL536='Valori Consentiti - Table 1'!$AS$2,5,IF(AL536="X",1,0))+IF(AM536='Valori Consentiti - Table 1'!$AU$2,5,IF(AM536="X",1,0)),IF(G536=2,IF(T536='Valori Consentiti - Table 1'!$I$3,5,IF(T536="X",1,0))+IF(U536='Valori Consentiti - Table 1'!$K$3,5,IF(U536="X",1,0))+IF(V536='Valori Consentiti - Table 1'!$M$3,5,IF(V536="X",1,0))+IF(W536='Valori Consentiti - Table 1'!$O$3,5,IF(W536="X",1,0))+IF(X536='Valori Consentiti - Table 1'!$Q$3,5,IF(X536="X",1,0))+IF(Y536='Valori Consentiti - Table 1'!$S$3,5,IF(Y536="X",1,0))+IF(Z536='Valori Consentiti - Table 1'!$U$3,5,IF(Z536="X",1,0))+IF(AA536='Valori Consentiti - Table 1'!$W$3,5,IF(AA536="X",1,0))+IF(AB536='Valori Consentiti - Table 1'!$Y$3,5,IF(AB536="X",1,0))+IF(AC536='Valori Consentiti - Table 1'!$AA$3,5,IF(AC536="X",1,0))+IF(AD536='Valori Consentiti - Table 1'!$AC$3,5,IF(AD536="X",1,0))+IF(AE536='Valori Consentiti - Table 1'!$AE$3,5,IF(AE536="X",1,0))+IF(AF536='Valori Consentiti - Table 1'!$AG$3,5,IF(AF536="X",1,0))+IF(AG536='Valori Consentiti - Table 1'!$AI$3,5,IF(AG536="X",1,0))+IF(AH536='Valori Consentiti - Table 1'!$AK$3,5,IF(AH536="X",1,0))+IF(AI536='Valori Consentiti - Table 1'!$AM$3,5,IF(AI536="X",1,0))+IF(AJ536='Valori Consentiti - Table 1'!$AO$3,5,IF(AJ536="X",1,0))+IF(AK536='Valori Consentiti - Table 1'!$AQ$3,5,IF(AK536="X",1,0))+IF(AL536='Valori Consentiti - Table 1'!$AS$3,5,IF(AL536="X",1,0))+IF(AM536='Valori Consentiti - Table 1'!$AU$3,5,IF(AM536="X",1,0)),IF(G536=3,IF(T536='Valori Consentiti - Table 1'!$I$4,5,IF(T536="X",1,0))+IF(U536='Valori Consentiti - Table 1'!$K$4,5,IF(U536="X",1,0))+IF(V536='Valori Consentiti - Table 1'!$M$4,5,IF(V536="X",1,0))+IF(W536='Valori Consentiti - Table 1'!$O$4,5,IF(W536="X",1,0))+IF(X536='Valori Consentiti - Table 1'!$Q$4,5,IF(X536="X",1,0))+IF(Y536='Valori Consentiti - Table 1'!$S$4,5,IF(Y536="X",1,0))+IF(Z536='Valori Consentiti - Table 1'!$U$4,5,IF(Z536="X",1,0))+IF(AA536='Valori Consentiti - Table 1'!$W$4,5,IF(AA536="X",1,0))+IF(AB536='Valori Consentiti - Table 1'!$Y$4,5,IF(AB536="X",1,0))+IF(AC536='Valori Consentiti - Table 1'!$AA$4,5,IF(AC536="X",1,0))+IF(AD536='Valori Consentiti - Table 1'!$AC$4,5,IF(AD536="X",1,0))+IF(AE536='Valori Consentiti - Table 1'!$AE$4,5,IF(AE536="X",1,0))+IF(AF536='Valori Consentiti - Table 1'!$AG$4,5,IF(AF536="X",1,0))+IF(AG536='Valori Consentiti - Table 1'!$AI$4,5,IF(AG536="X",1,0))+IF(AH536='Valori Consentiti - Table 1'!$AK$4,5,IF(AH536="X",1,0))+IF(AI536='Valori Consentiti - Table 1'!$AM$4,5,IF(AI536="X",1,0))+IF(AJ536='Valori Consentiti - Table 1'!$AO$4,5,IF(AJ536="X",1,0))+IF(AK536='Valori Consentiti - Table 1'!$AQ$4,5,IF(AK536="X",1,0))+IF(AL536='Valori Consentiti - Table 1'!$AS$4,5,IF(AL536="X",1,0))+IF(AM536='Valori Consentiti - Table 1'!$AU$4,5,IF(AM536="X",1,0)),IF(G536=4,IF(T536='Valori Consentiti - Table 1'!$I$5,5,IF(T536="X",1,0))+IF(U536='Valori Consentiti - Table 1'!$K$5,5,IF(U536="X",1,0))+IF(V536='Valori Consentiti - Table 1'!$M$5,5,IF(V536="X",1,0))+IF(W536='Valori Consentiti - Table 1'!$O$5,5,IF(W536="X",1,0))+IF(X536='Valori Consentiti - Table 1'!$Q$5,5,IF(X536="X",1,0))+IF(Y536='Valori Consentiti - Table 1'!$S$5,5,IF(Y536="X",1,0))+IF(Z536='Valori Consentiti - Table 1'!$U$5,5,IF(Z536="X",1,0))+IF(AA536='Valori Consentiti - Table 1'!$W$5,5,IF(AA536="X",1,0))+IF(AB536='Valori Consentiti - Table 1'!$Y$5,5,IF(AB536="X",1,0))+IF(AC536='Valori Consentiti - Table 1'!$AA$5,5,IF(AC536="X",1,0))+IF(AD536='Valori Consentiti - Table 1'!$AC$5,5,IF(AD536="X",1,0))+IF(AE536='Valori Consentiti - Table 1'!$AE$5,5,IF(AE536="X",1,0))+IF(AF536='Valori Consentiti - Table 1'!$AG$5,5,IF(AF536="X",1,0))+IF(AG536='Valori Consentiti - Table 1'!$AI$5,5,IF(AG536="X",1,0))+IF(AH536='Valori Consentiti - Table 1'!$AK$5,5,IF(AH536="X",1,0))+IF(AI536='Valori Consentiti - Table 1'!$AM$5,5,IF(AI536="X",1,0))+IF(AJ536='Valori Consentiti - Table 1'!$AO$5,5,IF(AJ536="X",1,0))+IF(AK536='Valori Consentiti - Table 1'!$AQ$5,5,IF(AK536="X",1,0))+IF(AL536='Valori Consentiti - Table 1'!$AS$5,5,IF(AL536="X",1,0))+IF(AM536='Valori Consentiti - Table 1'!$AU$5,5,IF(AM536="X",1,0)),))))</f>
        <v>0</v>
      </c>
      <c r="N536" s="16">
        <f t="shared" ref="N536:N599" si="281">COUNTIF(T536:AM536,"X")</f>
        <v>0</v>
      </c>
      <c r="O536" s="16">
        <f t="shared" ref="O536:O599" si="282">COUNTA(T536:AM536)-N536</f>
        <v>20</v>
      </c>
      <c r="P536" s="16">
        <f>IF(G536=1,IF(T536='Valori Consentiti - Table 1'!$I$2,1,0)+IF(U536='Valori Consentiti - Table 1'!$K$2,1,0)+IF(V536='Valori Consentiti - Table 1'!$M$2,1,0)+IF(W536='Valori Consentiti - Table 1'!$O$2,1,0)+IF(X536='Valori Consentiti - Table 1'!$Q$2,1,0)+IF(Y536='Valori Consentiti - Table 1'!$S$2,1,0)+IF(Z536='Valori Consentiti - Table 1'!$U$2,1,0)+IF(AA536='Valori Consentiti - Table 1'!$W$2,1,0)+IF(AB536='Valori Consentiti - Table 1'!$Y$2,1,0)+IF(AC536='Valori Consentiti - Table 1'!$AA$2,1,0)+IF(AD536='Valori Consentiti - Table 1'!$AC$2,1,0)+IF(AE536='Valori Consentiti - Table 1'!$AE$2,1,0)+IF(AF536='Valori Consentiti - Table 1'!$AG$2,1,0)+IF(AG536='Valori Consentiti - Table 1'!$AI$2,1,0)+IF(AH536='Valori Consentiti - Table 1'!$AK$2,1,0)+IF(AI536='Valori Consentiti - Table 1'!$AM$2,1,0)+IF(AJ536='Valori Consentiti - Table 1'!$AO$2,1,0)+IF(AK536='Valori Consentiti - Table 1'!$AQ$2,1,0)+IF(AL536='Valori Consentiti - Table 1'!$AS$2,1,0)+IF(AM536='Valori Consentiti - Table 1'!$AU$2,1,0),IF(G536=2,IF(T536='Valori Consentiti - Table 1'!$I$3,1,0)+IF(U536='Valori Consentiti - Table 1'!$K$3,1,0)+IF(V536='Valori Consentiti - Table 1'!$M$3,1,0)+IF(W536='Valori Consentiti - Table 1'!$O$3,1,0)+IF(X536='Valori Consentiti - Table 1'!$Q$3,1,0)+IF(Y536='Valori Consentiti - Table 1'!$S$3,1,0)+IF(Z536='Valori Consentiti - Table 1'!$U$3,1,0)+IF(AA536='Valori Consentiti - Table 1'!$W$3,1,0)+IF(AB536='Valori Consentiti - Table 1'!$Y$3,1,0)+IF(AC536='Valori Consentiti - Table 1'!$AA$3,1,0)+IF(AD536='Valori Consentiti - Table 1'!$AC$3,1,0)+IF(AE536='Valori Consentiti - Table 1'!$AE$3,1,0)+IF(AF536='Valori Consentiti - Table 1'!$AG$3,1,0)+IF(AG536='Valori Consentiti - Table 1'!$AI$3,1,0)+IF(AH536='Valori Consentiti - Table 1'!$AK$3,1,0)+IF(AI536='Valori Consentiti - Table 1'!$AM$3,1,0)+IF(AJ536='Valori Consentiti - Table 1'!$AO$3,1,0)+IF(AK536='Valori Consentiti - Table 1'!$AQ$3,1,0)+IF(AL536='Valori Consentiti - Table 1'!$AS$3,1,0)+IF(AM536='Valori Consentiti - Table 1'!$AU$3,1,0),IF(G536=3,IF(T536='Valori Consentiti - Table 1'!$I$4,1,0)+IF(U536='Valori Consentiti - Table 1'!$K$4,1,0)+IF(V536='Valori Consentiti - Table 1'!$M$4,1,0)+IF(W536='Valori Consentiti - Table 1'!$O$4,1,0)+IF(X536='Valori Consentiti - Table 1'!$Q$4,1,0)+IF(Y536='Valori Consentiti - Table 1'!$S$4,1,0)+IF(Z536='Valori Consentiti - Table 1'!$U$4,1,0)+IF(AA536='Valori Consentiti - Table 1'!$W$4,1,0)+IF(AB536='Valori Consentiti - Table 1'!$Y$4,1,0)+IF(AC536='Valori Consentiti - Table 1'!$AA$4,1,0)+IF(AD536='Valori Consentiti - Table 1'!$AC$4,1,0)+IF(AE536='Valori Consentiti - Table 1'!$AE$4,1,0)+IF(AF536='Valori Consentiti - Table 1'!$AG$4,1,0)+IF(AG536='Valori Consentiti - Table 1'!$AI$4,1,0)+IF(AH536='Valori Consentiti - Table 1'!$AK$4,1,0)+IF(AI536='Valori Consentiti - Table 1'!$AM$4,1,0)+IF(AJ536='Valori Consentiti - Table 1'!$AO$4,1,0)+IF(AK536='Valori Consentiti - Table 1'!$AQ$4,1,0)+IF(AL536='Valori Consentiti - Table 1'!$AS$4,1,0)+IF(AM536='Valori Consentiti - Table 1'!$AU$4,1,0),IF(G536=4,IF(T536='Valori Consentiti - Table 1'!$I$5,1,0)+IF(U536='Valori Consentiti - Table 1'!$K$5,1,0)+IF(V536='Valori Consentiti - Table 1'!$M$5,1,0)+IF(W536='Valori Consentiti - Table 1'!$O$5,1,0)+IF(X536='Valori Consentiti - Table 1'!$Q$5,1,0)+IF(Y536='Valori Consentiti - Table 1'!$S$5,1,0)+IF(Z536='Valori Consentiti - Table 1'!$U$5,1,0)+IF(AA536='Valori Consentiti - Table 1'!$W$5,1,0)+IF(AB536='Valori Consentiti - Table 1'!$Y$5,1,0)+IF(AC536='Valori Consentiti - Table 1'!$AA$5,1,0)+IF(AD536='Valori Consentiti - Table 1'!$AC$5,1,0)+IF(AE536='Valori Consentiti - Table 1'!$AE$5,1,0)+IF(AF536='Valori Consentiti - Table 1'!$AG$5,1,0)+IF(AG536='Valori Consentiti - Table 1'!$AI$5,1,0)+IF(AH536='Valori Consentiti - Table 1'!$AK$5,1,0)+IF(AI536='Valori Consentiti - Table 1'!$AM$5,1,0)+IF(AJ536='Valori Consentiti - Table 1'!$AO$5,1,0)+IF(AK536='Valori Consentiti - Table 1'!$AQ$5,1,0)+IF(AL536='Valori Consentiti - Table 1'!$AS$5,1,0)+IF(AM536='Valori Consentiti - Table 1'!$AU$5,1,0),))))</f>
        <v>0</v>
      </c>
      <c r="Q536" s="16">
        <f t="shared" ref="Q536:Q599" si="283">20-P536-N536</f>
        <v>20</v>
      </c>
      <c r="R536" s="16">
        <f t="shared" si="275"/>
        <v>1</v>
      </c>
      <c r="S536" s="17"/>
      <c r="T536" s="24" t="str">
        <f t="shared" si="255"/>
        <v/>
      </c>
      <c r="U536" s="25" t="str">
        <f t="shared" si="256"/>
        <v/>
      </c>
      <c r="V536" s="25" t="str">
        <f t="shared" si="257"/>
        <v/>
      </c>
      <c r="W536" s="26" t="str">
        <f t="shared" si="258"/>
        <v/>
      </c>
      <c r="X536" s="27" t="str">
        <f t="shared" si="259"/>
        <v/>
      </c>
      <c r="Y536" s="25" t="str">
        <f t="shared" si="260"/>
        <v/>
      </c>
      <c r="Z536" s="25" t="str">
        <f t="shared" si="261"/>
        <v/>
      </c>
      <c r="AA536" s="26" t="str">
        <f t="shared" si="262"/>
        <v/>
      </c>
      <c r="AB536" s="27" t="str">
        <f t="shared" si="263"/>
        <v/>
      </c>
      <c r="AC536" s="25" t="str">
        <f t="shared" si="264"/>
        <v/>
      </c>
      <c r="AD536" s="25" t="str">
        <f t="shared" si="265"/>
        <v/>
      </c>
      <c r="AE536" s="26" t="str">
        <f t="shared" si="266"/>
        <v/>
      </c>
      <c r="AF536" s="27" t="str">
        <f t="shared" si="267"/>
        <v/>
      </c>
      <c r="AG536" s="25" t="str">
        <f t="shared" si="268"/>
        <v/>
      </c>
      <c r="AH536" s="25" t="str">
        <f t="shared" si="269"/>
        <v/>
      </c>
      <c r="AI536" s="26" t="str">
        <f t="shared" si="270"/>
        <v/>
      </c>
      <c r="AJ536" s="27" t="str">
        <f t="shared" si="271"/>
        <v/>
      </c>
      <c r="AK536" s="25" t="str">
        <f t="shared" si="272"/>
        <v/>
      </c>
      <c r="AL536" s="25" t="str">
        <f t="shared" si="273"/>
        <v/>
      </c>
      <c r="AM536" s="28" t="str">
        <f t="shared" si="274"/>
        <v/>
      </c>
      <c r="AN536" s="29" t="b">
        <f t="shared" si="276"/>
        <v>0</v>
      </c>
      <c r="AO536" s="29" t="b">
        <f t="shared" si="277"/>
        <v>0</v>
      </c>
      <c r="AP536" s="29" t="b">
        <f t="shared" si="278"/>
        <v>0</v>
      </c>
      <c r="AQ536" s="29" t="b">
        <f t="shared" si="279"/>
        <v>0</v>
      </c>
      <c r="AR536" s="29" t="b">
        <f t="shared" si="280"/>
        <v>0</v>
      </c>
    </row>
    <row r="537" spans="1:44">
      <c r="A537" s="14"/>
      <c r="B537" s="14"/>
      <c r="C537" s="22"/>
      <c r="D537" s="14"/>
      <c r="E537" s="14"/>
      <c r="F537" s="14"/>
      <c r="G537" s="14"/>
      <c r="H537" s="15"/>
      <c r="I537" s="15"/>
      <c r="J537" s="15"/>
      <c r="K537" s="15"/>
      <c r="L537" s="15"/>
      <c r="M537" s="23">
        <f>IF(G537=1,IF(T537='Valori Consentiti - Table 1'!$I$2,5,IF(T537="X",1,0))+IF(U537='Valori Consentiti - Table 1'!$K$2,5,IF(U537="X",1,0))+IF(V537='Valori Consentiti - Table 1'!$M$2,5,IF(V537="X",1,0))+IF(W537='Valori Consentiti - Table 1'!$O$2,5,IF(W537="X",1,0))+IF(X537='Valori Consentiti - Table 1'!$Q$2,5,IF(X537="X",1,0))+IF(Y537='Valori Consentiti - Table 1'!$S$2,5,IF(Y537="X",1,0))+IF(Z537='Valori Consentiti - Table 1'!$U$2,5,IF(Z537="X",1,0))+IF(AA537='Valori Consentiti - Table 1'!$W$2,5,IF(AA537="X",1,0))+IF(AB537='Valori Consentiti - Table 1'!$Y$2,5,IF(AB537="X",1,0))+IF(AC537='Valori Consentiti - Table 1'!$AA$2,5,IF(AC537="X",1,0))+IF(AD537='Valori Consentiti - Table 1'!$AC$2,5,IF(AD537="X",1,0))+IF(AE537='Valori Consentiti - Table 1'!$AE$2,5,IF(AE537="X",1,0))+IF(AF537='Valori Consentiti - Table 1'!$AG$2,5,IF(AF537="X",1,0))+IF(AG537='Valori Consentiti - Table 1'!$AI$2,5,IF(AG537="X",1,0))+IF(AH537='Valori Consentiti - Table 1'!$AK$2,5,IF(AH537="X",1,0))+IF(AI537='Valori Consentiti - Table 1'!$AM$2,5,IF(AI537="X",1,0))+IF(AJ537='Valori Consentiti - Table 1'!$AO$2,5,IF(AJ537="X",1,0))+IF(AK537='Valori Consentiti - Table 1'!$AQ$2,5,IF(AK537="X",1,0))+IF(AL537='Valori Consentiti - Table 1'!$AS$2,5,IF(AL537="X",1,0))+IF(AM537='Valori Consentiti - Table 1'!$AU$2,5,IF(AM537="X",1,0)),IF(G537=2,IF(T537='Valori Consentiti - Table 1'!$I$3,5,IF(T537="X",1,0))+IF(U537='Valori Consentiti - Table 1'!$K$3,5,IF(U537="X",1,0))+IF(V537='Valori Consentiti - Table 1'!$M$3,5,IF(V537="X",1,0))+IF(W537='Valori Consentiti - Table 1'!$O$3,5,IF(W537="X",1,0))+IF(X537='Valori Consentiti - Table 1'!$Q$3,5,IF(X537="X",1,0))+IF(Y537='Valori Consentiti - Table 1'!$S$3,5,IF(Y537="X",1,0))+IF(Z537='Valori Consentiti - Table 1'!$U$3,5,IF(Z537="X",1,0))+IF(AA537='Valori Consentiti - Table 1'!$W$3,5,IF(AA537="X",1,0))+IF(AB537='Valori Consentiti - Table 1'!$Y$3,5,IF(AB537="X",1,0))+IF(AC537='Valori Consentiti - Table 1'!$AA$3,5,IF(AC537="X",1,0))+IF(AD537='Valori Consentiti - Table 1'!$AC$3,5,IF(AD537="X",1,0))+IF(AE537='Valori Consentiti - Table 1'!$AE$3,5,IF(AE537="X",1,0))+IF(AF537='Valori Consentiti - Table 1'!$AG$3,5,IF(AF537="X",1,0))+IF(AG537='Valori Consentiti - Table 1'!$AI$3,5,IF(AG537="X",1,0))+IF(AH537='Valori Consentiti - Table 1'!$AK$3,5,IF(AH537="X",1,0))+IF(AI537='Valori Consentiti - Table 1'!$AM$3,5,IF(AI537="X",1,0))+IF(AJ537='Valori Consentiti - Table 1'!$AO$3,5,IF(AJ537="X",1,0))+IF(AK537='Valori Consentiti - Table 1'!$AQ$3,5,IF(AK537="X",1,0))+IF(AL537='Valori Consentiti - Table 1'!$AS$3,5,IF(AL537="X",1,0))+IF(AM537='Valori Consentiti - Table 1'!$AU$3,5,IF(AM537="X",1,0)),IF(G537=3,IF(T537='Valori Consentiti - Table 1'!$I$4,5,IF(T537="X",1,0))+IF(U537='Valori Consentiti - Table 1'!$K$4,5,IF(U537="X",1,0))+IF(V537='Valori Consentiti - Table 1'!$M$4,5,IF(V537="X",1,0))+IF(W537='Valori Consentiti - Table 1'!$O$4,5,IF(W537="X",1,0))+IF(X537='Valori Consentiti - Table 1'!$Q$4,5,IF(X537="X",1,0))+IF(Y537='Valori Consentiti - Table 1'!$S$4,5,IF(Y537="X",1,0))+IF(Z537='Valori Consentiti - Table 1'!$U$4,5,IF(Z537="X",1,0))+IF(AA537='Valori Consentiti - Table 1'!$W$4,5,IF(AA537="X",1,0))+IF(AB537='Valori Consentiti - Table 1'!$Y$4,5,IF(AB537="X",1,0))+IF(AC537='Valori Consentiti - Table 1'!$AA$4,5,IF(AC537="X",1,0))+IF(AD537='Valori Consentiti - Table 1'!$AC$4,5,IF(AD537="X",1,0))+IF(AE537='Valori Consentiti - Table 1'!$AE$4,5,IF(AE537="X",1,0))+IF(AF537='Valori Consentiti - Table 1'!$AG$4,5,IF(AF537="X",1,0))+IF(AG537='Valori Consentiti - Table 1'!$AI$4,5,IF(AG537="X",1,0))+IF(AH537='Valori Consentiti - Table 1'!$AK$4,5,IF(AH537="X",1,0))+IF(AI537='Valori Consentiti - Table 1'!$AM$4,5,IF(AI537="X",1,0))+IF(AJ537='Valori Consentiti - Table 1'!$AO$4,5,IF(AJ537="X",1,0))+IF(AK537='Valori Consentiti - Table 1'!$AQ$4,5,IF(AK537="X",1,0))+IF(AL537='Valori Consentiti - Table 1'!$AS$4,5,IF(AL537="X",1,0))+IF(AM537='Valori Consentiti - Table 1'!$AU$4,5,IF(AM537="X",1,0)),IF(G537=4,IF(T537='Valori Consentiti - Table 1'!$I$5,5,IF(T537="X",1,0))+IF(U537='Valori Consentiti - Table 1'!$K$5,5,IF(U537="X",1,0))+IF(V537='Valori Consentiti - Table 1'!$M$5,5,IF(V537="X",1,0))+IF(W537='Valori Consentiti - Table 1'!$O$5,5,IF(W537="X",1,0))+IF(X537='Valori Consentiti - Table 1'!$Q$5,5,IF(X537="X",1,0))+IF(Y537='Valori Consentiti - Table 1'!$S$5,5,IF(Y537="X",1,0))+IF(Z537='Valori Consentiti - Table 1'!$U$5,5,IF(Z537="X",1,0))+IF(AA537='Valori Consentiti - Table 1'!$W$5,5,IF(AA537="X",1,0))+IF(AB537='Valori Consentiti - Table 1'!$Y$5,5,IF(AB537="X",1,0))+IF(AC537='Valori Consentiti - Table 1'!$AA$5,5,IF(AC537="X",1,0))+IF(AD537='Valori Consentiti - Table 1'!$AC$5,5,IF(AD537="X",1,0))+IF(AE537='Valori Consentiti - Table 1'!$AE$5,5,IF(AE537="X",1,0))+IF(AF537='Valori Consentiti - Table 1'!$AG$5,5,IF(AF537="X",1,0))+IF(AG537='Valori Consentiti - Table 1'!$AI$5,5,IF(AG537="X",1,0))+IF(AH537='Valori Consentiti - Table 1'!$AK$5,5,IF(AH537="X",1,0))+IF(AI537='Valori Consentiti - Table 1'!$AM$5,5,IF(AI537="X",1,0))+IF(AJ537='Valori Consentiti - Table 1'!$AO$5,5,IF(AJ537="X",1,0))+IF(AK537='Valori Consentiti - Table 1'!$AQ$5,5,IF(AK537="X",1,0))+IF(AL537='Valori Consentiti - Table 1'!$AS$5,5,IF(AL537="X",1,0))+IF(AM537='Valori Consentiti - Table 1'!$AU$5,5,IF(AM537="X",1,0)),))))</f>
        <v>0</v>
      </c>
      <c r="N537" s="16">
        <f t="shared" si="281"/>
        <v>0</v>
      </c>
      <c r="O537" s="16">
        <f t="shared" si="282"/>
        <v>20</v>
      </c>
      <c r="P537" s="16">
        <f>IF(G537=1,IF(T537='Valori Consentiti - Table 1'!$I$2,1,0)+IF(U537='Valori Consentiti - Table 1'!$K$2,1,0)+IF(V537='Valori Consentiti - Table 1'!$M$2,1,0)+IF(W537='Valori Consentiti - Table 1'!$O$2,1,0)+IF(X537='Valori Consentiti - Table 1'!$Q$2,1,0)+IF(Y537='Valori Consentiti - Table 1'!$S$2,1,0)+IF(Z537='Valori Consentiti - Table 1'!$U$2,1,0)+IF(AA537='Valori Consentiti - Table 1'!$W$2,1,0)+IF(AB537='Valori Consentiti - Table 1'!$Y$2,1,0)+IF(AC537='Valori Consentiti - Table 1'!$AA$2,1,0)+IF(AD537='Valori Consentiti - Table 1'!$AC$2,1,0)+IF(AE537='Valori Consentiti - Table 1'!$AE$2,1,0)+IF(AF537='Valori Consentiti - Table 1'!$AG$2,1,0)+IF(AG537='Valori Consentiti - Table 1'!$AI$2,1,0)+IF(AH537='Valori Consentiti - Table 1'!$AK$2,1,0)+IF(AI537='Valori Consentiti - Table 1'!$AM$2,1,0)+IF(AJ537='Valori Consentiti - Table 1'!$AO$2,1,0)+IF(AK537='Valori Consentiti - Table 1'!$AQ$2,1,0)+IF(AL537='Valori Consentiti - Table 1'!$AS$2,1,0)+IF(AM537='Valori Consentiti - Table 1'!$AU$2,1,0),IF(G537=2,IF(T537='Valori Consentiti - Table 1'!$I$3,1,0)+IF(U537='Valori Consentiti - Table 1'!$K$3,1,0)+IF(V537='Valori Consentiti - Table 1'!$M$3,1,0)+IF(W537='Valori Consentiti - Table 1'!$O$3,1,0)+IF(X537='Valori Consentiti - Table 1'!$Q$3,1,0)+IF(Y537='Valori Consentiti - Table 1'!$S$3,1,0)+IF(Z537='Valori Consentiti - Table 1'!$U$3,1,0)+IF(AA537='Valori Consentiti - Table 1'!$W$3,1,0)+IF(AB537='Valori Consentiti - Table 1'!$Y$3,1,0)+IF(AC537='Valori Consentiti - Table 1'!$AA$3,1,0)+IF(AD537='Valori Consentiti - Table 1'!$AC$3,1,0)+IF(AE537='Valori Consentiti - Table 1'!$AE$3,1,0)+IF(AF537='Valori Consentiti - Table 1'!$AG$3,1,0)+IF(AG537='Valori Consentiti - Table 1'!$AI$3,1,0)+IF(AH537='Valori Consentiti - Table 1'!$AK$3,1,0)+IF(AI537='Valori Consentiti - Table 1'!$AM$3,1,0)+IF(AJ537='Valori Consentiti - Table 1'!$AO$3,1,0)+IF(AK537='Valori Consentiti - Table 1'!$AQ$3,1,0)+IF(AL537='Valori Consentiti - Table 1'!$AS$3,1,0)+IF(AM537='Valori Consentiti - Table 1'!$AU$3,1,0),IF(G537=3,IF(T537='Valori Consentiti - Table 1'!$I$4,1,0)+IF(U537='Valori Consentiti - Table 1'!$K$4,1,0)+IF(V537='Valori Consentiti - Table 1'!$M$4,1,0)+IF(W537='Valori Consentiti - Table 1'!$O$4,1,0)+IF(X537='Valori Consentiti - Table 1'!$Q$4,1,0)+IF(Y537='Valori Consentiti - Table 1'!$S$4,1,0)+IF(Z537='Valori Consentiti - Table 1'!$U$4,1,0)+IF(AA537='Valori Consentiti - Table 1'!$W$4,1,0)+IF(AB537='Valori Consentiti - Table 1'!$Y$4,1,0)+IF(AC537='Valori Consentiti - Table 1'!$AA$4,1,0)+IF(AD537='Valori Consentiti - Table 1'!$AC$4,1,0)+IF(AE537='Valori Consentiti - Table 1'!$AE$4,1,0)+IF(AF537='Valori Consentiti - Table 1'!$AG$4,1,0)+IF(AG537='Valori Consentiti - Table 1'!$AI$4,1,0)+IF(AH537='Valori Consentiti - Table 1'!$AK$4,1,0)+IF(AI537='Valori Consentiti - Table 1'!$AM$4,1,0)+IF(AJ537='Valori Consentiti - Table 1'!$AO$4,1,0)+IF(AK537='Valori Consentiti - Table 1'!$AQ$4,1,0)+IF(AL537='Valori Consentiti - Table 1'!$AS$4,1,0)+IF(AM537='Valori Consentiti - Table 1'!$AU$4,1,0),IF(G537=4,IF(T537='Valori Consentiti - Table 1'!$I$5,1,0)+IF(U537='Valori Consentiti - Table 1'!$K$5,1,0)+IF(V537='Valori Consentiti - Table 1'!$M$5,1,0)+IF(W537='Valori Consentiti - Table 1'!$O$5,1,0)+IF(X537='Valori Consentiti - Table 1'!$Q$5,1,0)+IF(Y537='Valori Consentiti - Table 1'!$S$5,1,0)+IF(Z537='Valori Consentiti - Table 1'!$U$5,1,0)+IF(AA537='Valori Consentiti - Table 1'!$W$5,1,0)+IF(AB537='Valori Consentiti - Table 1'!$Y$5,1,0)+IF(AC537='Valori Consentiti - Table 1'!$AA$5,1,0)+IF(AD537='Valori Consentiti - Table 1'!$AC$5,1,0)+IF(AE537='Valori Consentiti - Table 1'!$AE$5,1,0)+IF(AF537='Valori Consentiti - Table 1'!$AG$5,1,0)+IF(AG537='Valori Consentiti - Table 1'!$AI$5,1,0)+IF(AH537='Valori Consentiti - Table 1'!$AK$5,1,0)+IF(AI537='Valori Consentiti - Table 1'!$AM$5,1,0)+IF(AJ537='Valori Consentiti - Table 1'!$AO$5,1,0)+IF(AK537='Valori Consentiti - Table 1'!$AQ$5,1,0)+IF(AL537='Valori Consentiti - Table 1'!$AS$5,1,0)+IF(AM537='Valori Consentiti - Table 1'!$AU$5,1,0),))))</f>
        <v>0</v>
      </c>
      <c r="Q537" s="16">
        <f t="shared" si="283"/>
        <v>20</v>
      </c>
      <c r="R537" s="16">
        <f t="shared" si="275"/>
        <v>1</v>
      </c>
      <c r="S537" s="17"/>
      <c r="T537" s="24" t="str">
        <f t="shared" si="255"/>
        <v/>
      </c>
      <c r="U537" s="25" t="str">
        <f t="shared" si="256"/>
        <v/>
      </c>
      <c r="V537" s="25" t="str">
        <f t="shared" si="257"/>
        <v/>
      </c>
      <c r="W537" s="26" t="str">
        <f t="shared" si="258"/>
        <v/>
      </c>
      <c r="X537" s="27" t="str">
        <f t="shared" si="259"/>
        <v/>
      </c>
      <c r="Y537" s="25" t="str">
        <f t="shared" si="260"/>
        <v/>
      </c>
      <c r="Z537" s="25" t="str">
        <f t="shared" si="261"/>
        <v/>
      </c>
      <c r="AA537" s="26" t="str">
        <f t="shared" si="262"/>
        <v/>
      </c>
      <c r="AB537" s="27" t="str">
        <f t="shared" si="263"/>
        <v/>
      </c>
      <c r="AC537" s="25" t="str">
        <f t="shared" si="264"/>
        <v/>
      </c>
      <c r="AD537" s="25" t="str">
        <f t="shared" si="265"/>
        <v/>
      </c>
      <c r="AE537" s="26" t="str">
        <f t="shared" si="266"/>
        <v/>
      </c>
      <c r="AF537" s="27" t="str">
        <f t="shared" si="267"/>
        <v/>
      </c>
      <c r="AG537" s="25" t="str">
        <f t="shared" si="268"/>
        <v/>
      </c>
      <c r="AH537" s="25" t="str">
        <f t="shared" si="269"/>
        <v/>
      </c>
      <c r="AI537" s="26" t="str">
        <f t="shared" si="270"/>
        <v/>
      </c>
      <c r="AJ537" s="27" t="str">
        <f t="shared" si="271"/>
        <v/>
      </c>
      <c r="AK537" s="25" t="str">
        <f t="shared" si="272"/>
        <v/>
      </c>
      <c r="AL537" s="25" t="str">
        <f t="shared" si="273"/>
        <v/>
      </c>
      <c r="AM537" s="28" t="str">
        <f t="shared" si="274"/>
        <v/>
      </c>
      <c r="AN537" s="29" t="b">
        <f t="shared" si="276"/>
        <v>0</v>
      </c>
      <c r="AO537" s="29" t="b">
        <f t="shared" si="277"/>
        <v>0</v>
      </c>
      <c r="AP537" s="29" t="b">
        <f t="shared" si="278"/>
        <v>0</v>
      </c>
      <c r="AQ537" s="29" t="b">
        <f t="shared" si="279"/>
        <v>0</v>
      </c>
      <c r="AR537" s="29" t="b">
        <f t="shared" si="280"/>
        <v>0</v>
      </c>
    </row>
    <row r="538" spans="1:44">
      <c r="A538" s="14"/>
      <c r="B538" s="14"/>
      <c r="C538" s="22"/>
      <c r="D538" s="14"/>
      <c r="E538" s="14"/>
      <c r="F538" s="14"/>
      <c r="G538" s="14"/>
      <c r="H538" s="15"/>
      <c r="I538" s="15"/>
      <c r="J538" s="15"/>
      <c r="K538" s="15"/>
      <c r="L538" s="15"/>
      <c r="M538" s="23">
        <f>IF(G538=1,IF(T538='Valori Consentiti - Table 1'!$I$2,5,IF(T538="X",1,0))+IF(U538='Valori Consentiti - Table 1'!$K$2,5,IF(U538="X",1,0))+IF(V538='Valori Consentiti - Table 1'!$M$2,5,IF(V538="X",1,0))+IF(W538='Valori Consentiti - Table 1'!$O$2,5,IF(W538="X",1,0))+IF(X538='Valori Consentiti - Table 1'!$Q$2,5,IF(X538="X",1,0))+IF(Y538='Valori Consentiti - Table 1'!$S$2,5,IF(Y538="X",1,0))+IF(Z538='Valori Consentiti - Table 1'!$U$2,5,IF(Z538="X",1,0))+IF(AA538='Valori Consentiti - Table 1'!$W$2,5,IF(AA538="X",1,0))+IF(AB538='Valori Consentiti - Table 1'!$Y$2,5,IF(AB538="X",1,0))+IF(AC538='Valori Consentiti - Table 1'!$AA$2,5,IF(AC538="X",1,0))+IF(AD538='Valori Consentiti - Table 1'!$AC$2,5,IF(AD538="X",1,0))+IF(AE538='Valori Consentiti - Table 1'!$AE$2,5,IF(AE538="X",1,0))+IF(AF538='Valori Consentiti - Table 1'!$AG$2,5,IF(AF538="X",1,0))+IF(AG538='Valori Consentiti - Table 1'!$AI$2,5,IF(AG538="X",1,0))+IF(AH538='Valori Consentiti - Table 1'!$AK$2,5,IF(AH538="X",1,0))+IF(AI538='Valori Consentiti - Table 1'!$AM$2,5,IF(AI538="X",1,0))+IF(AJ538='Valori Consentiti - Table 1'!$AO$2,5,IF(AJ538="X",1,0))+IF(AK538='Valori Consentiti - Table 1'!$AQ$2,5,IF(AK538="X",1,0))+IF(AL538='Valori Consentiti - Table 1'!$AS$2,5,IF(AL538="X",1,0))+IF(AM538='Valori Consentiti - Table 1'!$AU$2,5,IF(AM538="X",1,0)),IF(G538=2,IF(T538='Valori Consentiti - Table 1'!$I$3,5,IF(T538="X",1,0))+IF(U538='Valori Consentiti - Table 1'!$K$3,5,IF(U538="X",1,0))+IF(V538='Valori Consentiti - Table 1'!$M$3,5,IF(V538="X",1,0))+IF(W538='Valori Consentiti - Table 1'!$O$3,5,IF(W538="X",1,0))+IF(X538='Valori Consentiti - Table 1'!$Q$3,5,IF(X538="X",1,0))+IF(Y538='Valori Consentiti - Table 1'!$S$3,5,IF(Y538="X",1,0))+IF(Z538='Valori Consentiti - Table 1'!$U$3,5,IF(Z538="X",1,0))+IF(AA538='Valori Consentiti - Table 1'!$W$3,5,IF(AA538="X",1,0))+IF(AB538='Valori Consentiti - Table 1'!$Y$3,5,IF(AB538="X",1,0))+IF(AC538='Valori Consentiti - Table 1'!$AA$3,5,IF(AC538="X",1,0))+IF(AD538='Valori Consentiti - Table 1'!$AC$3,5,IF(AD538="X",1,0))+IF(AE538='Valori Consentiti - Table 1'!$AE$3,5,IF(AE538="X",1,0))+IF(AF538='Valori Consentiti - Table 1'!$AG$3,5,IF(AF538="X",1,0))+IF(AG538='Valori Consentiti - Table 1'!$AI$3,5,IF(AG538="X",1,0))+IF(AH538='Valori Consentiti - Table 1'!$AK$3,5,IF(AH538="X",1,0))+IF(AI538='Valori Consentiti - Table 1'!$AM$3,5,IF(AI538="X",1,0))+IF(AJ538='Valori Consentiti - Table 1'!$AO$3,5,IF(AJ538="X",1,0))+IF(AK538='Valori Consentiti - Table 1'!$AQ$3,5,IF(AK538="X",1,0))+IF(AL538='Valori Consentiti - Table 1'!$AS$3,5,IF(AL538="X",1,0))+IF(AM538='Valori Consentiti - Table 1'!$AU$3,5,IF(AM538="X",1,0)),IF(G538=3,IF(T538='Valori Consentiti - Table 1'!$I$4,5,IF(T538="X",1,0))+IF(U538='Valori Consentiti - Table 1'!$K$4,5,IF(U538="X",1,0))+IF(V538='Valori Consentiti - Table 1'!$M$4,5,IF(V538="X",1,0))+IF(W538='Valori Consentiti - Table 1'!$O$4,5,IF(W538="X",1,0))+IF(X538='Valori Consentiti - Table 1'!$Q$4,5,IF(X538="X",1,0))+IF(Y538='Valori Consentiti - Table 1'!$S$4,5,IF(Y538="X",1,0))+IF(Z538='Valori Consentiti - Table 1'!$U$4,5,IF(Z538="X",1,0))+IF(AA538='Valori Consentiti - Table 1'!$W$4,5,IF(AA538="X",1,0))+IF(AB538='Valori Consentiti - Table 1'!$Y$4,5,IF(AB538="X",1,0))+IF(AC538='Valori Consentiti - Table 1'!$AA$4,5,IF(AC538="X",1,0))+IF(AD538='Valori Consentiti - Table 1'!$AC$4,5,IF(AD538="X",1,0))+IF(AE538='Valori Consentiti - Table 1'!$AE$4,5,IF(AE538="X",1,0))+IF(AF538='Valori Consentiti - Table 1'!$AG$4,5,IF(AF538="X",1,0))+IF(AG538='Valori Consentiti - Table 1'!$AI$4,5,IF(AG538="X",1,0))+IF(AH538='Valori Consentiti - Table 1'!$AK$4,5,IF(AH538="X",1,0))+IF(AI538='Valori Consentiti - Table 1'!$AM$4,5,IF(AI538="X",1,0))+IF(AJ538='Valori Consentiti - Table 1'!$AO$4,5,IF(AJ538="X",1,0))+IF(AK538='Valori Consentiti - Table 1'!$AQ$4,5,IF(AK538="X",1,0))+IF(AL538='Valori Consentiti - Table 1'!$AS$4,5,IF(AL538="X",1,0))+IF(AM538='Valori Consentiti - Table 1'!$AU$4,5,IF(AM538="X",1,0)),IF(G538=4,IF(T538='Valori Consentiti - Table 1'!$I$5,5,IF(T538="X",1,0))+IF(U538='Valori Consentiti - Table 1'!$K$5,5,IF(U538="X",1,0))+IF(V538='Valori Consentiti - Table 1'!$M$5,5,IF(V538="X",1,0))+IF(W538='Valori Consentiti - Table 1'!$O$5,5,IF(W538="X",1,0))+IF(X538='Valori Consentiti - Table 1'!$Q$5,5,IF(X538="X",1,0))+IF(Y538='Valori Consentiti - Table 1'!$S$5,5,IF(Y538="X",1,0))+IF(Z538='Valori Consentiti - Table 1'!$U$5,5,IF(Z538="X",1,0))+IF(AA538='Valori Consentiti - Table 1'!$W$5,5,IF(AA538="X",1,0))+IF(AB538='Valori Consentiti - Table 1'!$Y$5,5,IF(AB538="X",1,0))+IF(AC538='Valori Consentiti - Table 1'!$AA$5,5,IF(AC538="X",1,0))+IF(AD538='Valori Consentiti - Table 1'!$AC$5,5,IF(AD538="X",1,0))+IF(AE538='Valori Consentiti - Table 1'!$AE$5,5,IF(AE538="X",1,0))+IF(AF538='Valori Consentiti - Table 1'!$AG$5,5,IF(AF538="X",1,0))+IF(AG538='Valori Consentiti - Table 1'!$AI$5,5,IF(AG538="X",1,0))+IF(AH538='Valori Consentiti - Table 1'!$AK$5,5,IF(AH538="X",1,0))+IF(AI538='Valori Consentiti - Table 1'!$AM$5,5,IF(AI538="X",1,0))+IF(AJ538='Valori Consentiti - Table 1'!$AO$5,5,IF(AJ538="X",1,0))+IF(AK538='Valori Consentiti - Table 1'!$AQ$5,5,IF(AK538="X",1,0))+IF(AL538='Valori Consentiti - Table 1'!$AS$5,5,IF(AL538="X",1,0))+IF(AM538='Valori Consentiti - Table 1'!$AU$5,5,IF(AM538="X",1,0)),))))</f>
        <v>0</v>
      </c>
      <c r="N538" s="16">
        <f t="shared" si="281"/>
        <v>0</v>
      </c>
      <c r="O538" s="16">
        <f t="shared" si="282"/>
        <v>20</v>
      </c>
      <c r="P538" s="16">
        <f>IF(G538=1,IF(T538='Valori Consentiti - Table 1'!$I$2,1,0)+IF(U538='Valori Consentiti - Table 1'!$K$2,1,0)+IF(V538='Valori Consentiti - Table 1'!$M$2,1,0)+IF(W538='Valori Consentiti - Table 1'!$O$2,1,0)+IF(X538='Valori Consentiti - Table 1'!$Q$2,1,0)+IF(Y538='Valori Consentiti - Table 1'!$S$2,1,0)+IF(Z538='Valori Consentiti - Table 1'!$U$2,1,0)+IF(AA538='Valori Consentiti - Table 1'!$W$2,1,0)+IF(AB538='Valori Consentiti - Table 1'!$Y$2,1,0)+IF(AC538='Valori Consentiti - Table 1'!$AA$2,1,0)+IF(AD538='Valori Consentiti - Table 1'!$AC$2,1,0)+IF(AE538='Valori Consentiti - Table 1'!$AE$2,1,0)+IF(AF538='Valori Consentiti - Table 1'!$AG$2,1,0)+IF(AG538='Valori Consentiti - Table 1'!$AI$2,1,0)+IF(AH538='Valori Consentiti - Table 1'!$AK$2,1,0)+IF(AI538='Valori Consentiti - Table 1'!$AM$2,1,0)+IF(AJ538='Valori Consentiti - Table 1'!$AO$2,1,0)+IF(AK538='Valori Consentiti - Table 1'!$AQ$2,1,0)+IF(AL538='Valori Consentiti - Table 1'!$AS$2,1,0)+IF(AM538='Valori Consentiti - Table 1'!$AU$2,1,0),IF(G538=2,IF(T538='Valori Consentiti - Table 1'!$I$3,1,0)+IF(U538='Valori Consentiti - Table 1'!$K$3,1,0)+IF(V538='Valori Consentiti - Table 1'!$M$3,1,0)+IF(W538='Valori Consentiti - Table 1'!$O$3,1,0)+IF(X538='Valori Consentiti - Table 1'!$Q$3,1,0)+IF(Y538='Valori Consentiti - Table 1'!$S$3,1,0)+IF(Z538='Valori Consentiti - Table 1'!$U$3,1,0)+IF(AA538='Valori Consentiti - Table 1'!$W$3,1,0)+IF(AB538='Valori Consentiti - Table 1'!$Y$3,1,0)+IF(AC538='Valori Consentiti - Table 1'!$AA$3,1,0)+IF(AD538='Valori Consentiti - Table 1'!$AC$3,1,0)+IF(AE538='Valori Consentiti - Table 1'!$AE$3,1,0)+IF(AF538='Valori Consentiti - Table 1'!$AG$3,1,0)+IF(AG538='Valori Consentiti - Table 1'!$AI$3,1,0)+IF(AH538='Valori Consentiti - Table 1'!$AK$3,1,0)+IF(AI538='Valori Consentiti - Table 1'!$AM$3,1,0)+IF(AJ538='Valori Consentiti - Table 1'!$AO$3,1,0)+IF(AK538='Valori Consentiti - Table 1'!$AQ$3,1,0)+IF(AL538='Valori Consentiti - Table 1'!$AS$3,1,0)+IF(AM538='Valori Consentiti - Table 1'!$AU$3,1,0),IF(G538=3,IF(T538='Valori Consentiti - Table 1'!$I$4,1,0)+IF(U538='Valori Consentiti - Table 1'!$K$4,1,0)+IF(V538='Valori Consentiti - Table 1'!$M$4,1,0)+IF(W538='Valori Consentiti - Table 1'!$O$4,1,0)+IF(X538='Valori Consentiti - Table 1'!$Q$4,1,0)+IF(Y538='Valori Consentiti - Table 1'!$S$4,1,0)+IF(Z538='Valori Consentiti - Table 1'!$U$4,1,0)+IF(AA538='Valori Consentiti - Table 1'!$W$4,1,0)+IF(AB538='Valori Consentiti - Table 1'!$Y$4,1,0)+IF(AC538='Valori Consentiti - Table 1'!$AA$4,1,0)+IF(AD538='Valori Consentiti - Table 1'!$AC$4,1,0)+IF(AE538='Valori Consentiti - Table 1'!$AE$4,1,0)+IF(AF538='Valori Consentiti - Table 1'!$AG$4,1,0)+IF(AG538='Valori Consentiti - Table 1'!$AI$4,1,0)+IF(AH538='Valori Consentiti - Table 1'!$AK$4,1,0)+IF(AI538='Valori Consentiti - Table 1'!$AM$4,1,0)+IF(AJ538='Valori Consentiti - Table 1'!$AO$4,1,0)+IF(AK538='Valori Consentiti - Table 1'!$AQ$4,1,0)+IF(AL538='Valori Consentiti - Table 1'!$AS$4,1,0)+IF(AM538='Valori Consentiti - Table 1'!$AU$4,1,0),IF(G538=4,IF(T538='Valori Consentiti - Table 1'!$I$5,1,0)+IF(U538='Valori Consentiti - Table 1'!$K$5,1,0)+IF(V538='Valori Consentiti - Table 1'!$M$5,1,0)+IF(W538='Valori Consentiti - Table 1'!$O$5,1,0)+IF(X538='Valori Consentiti - Table 1'!$Q$5,1,0)+IF(Y538='Valori Consentiti - Table 1'!$S$5,1,0)+IF(Z538='Valori Consentiti - Table 1'!$U$5,1,0)+IF(AA538='Valori Consentiti - Table 1'!$W$5,1,0)+IF(AB538='Valori Consentiti - Table 1'!$Y$5,1,0)+IF(AC538='Valori Consentiti - Table 1'!$AA$5,1,0)+IF(AD538='Valori Consentiti - Table 1'!$AC$5,1,0)+IF(AE538='Valori Consentiti - Table 1'!$AE$5,1,0)+IF(AF538='Valori Consentiti - Table 1'!$AG$5,1,0)+IF(AG538='Valori Consentiti - Table 1'!$AI$5,1,0)+IF(AH538='Valori Consentiti - Table 1'!$AK$5,1,0)+IF(AI538='Valori Consentiti - Table 1'!$AM$5,1,0)+IF(AJ538='Valori Consentiti - Table 1'!$AO$5,1,0)+IF(AK538='Valori Consentiti - Table 1'!$AQ$5,1,0)+IF(AL538='Valori Consentiti - Table 1'!$AS$5,1,0)+IF(AM538='Valori Consentiti - Table 1'!$AU$5,1,0),))))</f>
        <v>0</v>
      </c>
      <c r="Q538" s="16">
        <f t="shared" si="283"/>
        <v>20</v>
      </c>
      <c r="R538" s="16">
        <f t="shared" si="275"/>
        <v>1</v>
      </c>
      <c r="S538" s="17"/>
      <c r="T538" s="24" t="str">
        <f t="shared" si="255"/>
        <v/>
      </c>
      <c r="U538" s="25" t="str">
        <f t="shared" si="256"/>
        <v/>
      </c>
      <c r="V538" s="25" t="str">
        <f t="shared" si="257"/>
        <v/>
      </c>
      <c r="W538" s="26" t="str">
        <f t="shared" si="258"/>
        <v/>
      </c>
      <c r="X538" s="27" t="str">
        <f t="shared" si="259"/>
        <v/>
      </c>
      <c r="Y538" s="25" t="str">
        <f t="shared" si="260"/>
        <v/>
      </c>
      <c r="Z538" s="25" t="str">
        <f t="shared" si="261"/>
        <v/>
      </c>
      <c r="AA538" s="26" t="str">
        <f t="shared" si="262"/>
        <v/>
      </c>
      <c r="AB538" s="27" t="str">
        <f t="shared" si="263"/>
        <v/>
      </c>
      <c r="AC538" s="25" t="str">
        <f t="shared" si="264"/>
        <v/>
      </c>
      <c r="AD538" s="25" t="str">
        <f t="shared" si="265"/>
        <v/>
      </c>
      <c r="AE538" s="26" t="str">
        <f t="shared" si="266"/>
        <v/>
      </c>
      <c r="AF538" s="27" t="str">
        <f t="shared" si="267"/>
        <v/>
      </c>
      <c r="AG538" s="25" t="str">
        <f t="shared" si="268"/>
        <v/>
      </c>
      <c r="AH538" s="25" t="str">
        <f t="shared" si="269"/>
        <v/>
      </c>
      <c r="AI538" s="26" t="str">
        <f t="shared" si="270"/>
        <v/>
      </c>
      <c r="AJ538" s="27" t="str">
        <f t="shared" si="271"/>
        <v/>
      </c>
      <c r="AK538" s="25" t="str">
        <f t="shared" si="272"/>
        <v/>
      </c>
      <c r="AL538" s="25" t="str">
        <f t="shared" si="273"/>
        <v/>
      </c>
      <c r="AM538" s="28" t="str">
        <f t="shared" si="274"/>
        <v/>
      </c>
      <c r="AN538" s="29" t="b">
        <f t="shared" si="276"/>
        <v>0</v>
      </c>
      <c r="AO538" s="29" t="b">
        <f t="shared" si="277"/>
        <v>0</v>
      </c>
      <c r="AP538" s="29" t="b">
        <f t="shared" si="278"/>
        <v>0</v>
      </c>
      <c r="AQ538" s="29" t="b">
        <f t="shared" si="279"/>
        <v>0</v>
      </c>
      <c r="AR538" s="29" t="b">
        <f t="shared" si="280"/>
        <v>0</v>
      </c>
    </row>
    <row r="539" spans="1:44">
      <c r="A539" s="14"/>
      <c r="B539" s="14"/>
      <c r="C539" s="22"/>
      <c r="D539" s="14"/>
      <c r="E539" s="14"/>
      <c r="F539" s="14"/>
      <c r="G539" s="14"/>
      <c r="H539" s="15"/>
      <c r="I539" s="15"/>
      <c r="J539" s="15"/>
      <c r="K539" s="15"/>
      <c r="L539" s="15"/>
      <c r="M539" s="23">
        <f>IF(G539=1,IF(T539='Valori Consentiti - Table 1'!$I$2,5,IF(T539="X",1,0))+IF(U539='Valori Consentiti - Table 1'!$K$2,5,IF(U539="X",1,0))+IF(V539='Valori Consentiti - Table 1'!$M$2,5,IF(V539="X",1,0))+IF(W539='Valori Consentiti - Table 1'!$O$2,5,IF(W539="X",1,0))+IF(X539='Valori Consentiti - Table 1'!$Q$2,5,IF(X539="X",1,0))+IF(Y539='Valori Consentiti - Table 1'!$S$2,5,IF(Y539="X",1,0))+IF(Z539='Valori Consentiti - Table 1'!$U$2,5,IF(Z539="X",1,0))+IF(AA539='Valori Consentiti - Table 1'!$W$2,5,IF(AA539="X",1,0))+IF(AB539='Valori Consentiti - Table 1'!$Y$2,5,IF(AB539="X",1,0))+IF(AC539='Valori Consentiti - Table 1'!$AA$2,5,IF(AC539="X",1,0))+IF(AD539='Valori Consentiti - Table 1'!$AC$2,5,IF(AD539="X",1,0))+IF(AE539='Valori Consentiti - Table 1'!$AE$2,5,IF(AE539="X",1,0))+IF(AF539='Valori Consentiti - Table 1'!$AG$2,5,IF(AF539="X",1,0))+IF(AG539='Valori Consentiti - Table 1'!$AI$2,5,IF(AG539="X",1,0))+IF(AH539='Valori Consentiti - Table 1'!$AK$2,5,IF(AH539="X",1,0))+IF(AI539='Valori Consentiti - Table 1'!$AM$2,5,IF(AI539="X",1,0))+IF(AJ539='Valori Consentiti - Table 1'!$AO$2,5,IF(AJ539="X",1,0))+IF(AK539='Valori Consentiti - Table 1'!$AQ$2,5,IF(AK539="X",1,0))+IF(AL539='Valori Consentiti - Table 1'!$AS$2,5,IF(AL539="X",1,0))+IF(AM539='Valori Consentiti - Table 1'!$AU$2,5,IF(AM539="X",1,0)),IF(G539=2,IF(T539='Valori Consentiti - Table 1'!$I$3,5,IF(T539="X",1,0))+IF(U539='Valori Consentiti - Table 1'!$K$3,5,IF(U539="X",1,0))+IF(V539='Valori Consentiti - Table 1'!$M$3,5,IF(V539="X",1,0))+IF(W539='Valori Consentiti - Table 1'!$O$3,5,IF(W539="X",1,0))+IF(X539='Valori Consentiti - Table 1'!$Q$3,5,IF(X539="X",1,0))+IF(Y539='Valori Consentiti - Table 1'!$S$3,5,IF(Y539="X",1,0))+IF(Z539='Valori Consentiti - Table 1'!$U$3,5,IF(Z539="X",1,0))+IF(AA539='Valori Consentiti - Table 1'!$W$3,5,IF(AA539="X",1,0))+IF(AB539='Valori Consentiti - Table 1'!$Y$3,5,IF(AB539="X",1,0))+IF(AC539='Valori Consentiti - Table 1'!$AA$3,5,IF(AC539="X",1,0))+IF(AD539='Valori Consentiti - Table 1'!$AC$3,5,IF(AD539="X",1,0))+IF(AE539='Valori Consentiti - Table 1'!$AE$3,5,IF(AE539="X",1,0))+IF(AF539='Valori Consentiti - Table 1'!$AG$3,5,IF(AF539="X",1,0))+IF(AG539='Valori Consentiti - Table 1'!$AI$3,5,IF(AG539="X",1,0))+IF(AH539='Valori Consentiti - Table 1'!$AK$3,5,IF(AH539="X",1,0))+IF(AI539='Valori Consentiti - Table 1'!$AM$3,5,IF(AI539="X",1,0))+IF(AJ539='Valori Consentiti - Table 1'!$AO$3,5,IF(AJ539="X",1,0))+IF(AK539='Valori Consentiti - Table 1'!$AQ$3,5,IF(AK539="X",1,0))+IF(AL539='Valori Consentiti - Table 1'!$AS$3,5,IF(AL539="X",1,0))+IF(AM539='Valori Consentiti - Table 1'!$AU$3,5,IF(AM539="X",1,0)),IF(G539=3,IF(T539='Valori Consentiti - Table 1'!$I$4,5,IF(T539="X",1,0))+IF(U539='Valori Consentiti - Table 1'!$K$4,5,IF(U539="X",1,0))+IF(V539='Valori Consentiti - Table 1'!$M$4,5,IF(V539="X",1,0))+IF(W539='Valori Consentiti - Table 1'!$O$4,5,IF(W539="X",1,0))+IF(X539='Valori Consentiti - Table 1'!$Q$4,5,IF(X539="X",1,0))+IF(Y539='Valori Consentiti - Table 1'!$S$4,5,IF(Y539="X",1,0))+IF(Z539='Valori Consentiti - Table 1'!$U$4,5,IF(Z539="X",1,0))+IF(AA539='Valori Consentiti - Table 1'!$W$4,5,IF(AA539="X",1,0))+IF(AB539='Valori Consentiti - Table 1'!$Y$4,5,IF(AB539="X",1,0))+IF(AC539='Valori Consentiti - Table 1'!$AA$4,5,IF(AC539="X",1,0))+IF(AD539='Valori Consentiti - Table 1'!$AC$4,5,IF(AD539="X",1,0))+IF(AE539='Valori Consentiti - Table 1'!$AE$4,5,IF(AE539="X",1,0))+IF(AF539='Valori Consentiti - Table 1'!$AG$4,5,IF(AF539="X",1,0))+IF(AG539='Valori Consentiti - Table 1'!$AI$4,5,IF(AG539="X",1,0))+IF(AH539='Valori Consentiti - Table 1'!$AK$4,5,IF(AH539="X",1,0))+IF(AI539='Valori Consentiti - Table 1'!$AM$4,5,IF(AI539="X",1,0))+IF(AJ539='Valori Consentiti - Table 1'!$AO$4,5,IF(AJ539="X",1,0))+IF(AK539='Valori Consentiti - Table 1'!$AQ$4,5,IF(AK539="X",1,0))+IF(AL539='Valori Consentiti - Table 1'!$AS$4,5,IF(AL539="X",1,0))+IF(AM539='Valori Consentiti - Table 1'!$AU$4,5,IF(AM539="X",1,0)),IF(G539=4,IF(T539='Valori Consentiti - Table 1'!$I$5,5,IF(T539="X",1,0))+IF(U539='Valori Consentiti - Table 1'!$K$5,5,IF(U539="X",1,0))+IF(V539='Valori Consentiti - Table 1'!$M$5,5,IF(V539="X",1,0))+IF(W539='Valori Consentiti - Table 1'!$O$5,5,IF(W539="X",1,0))+IF(X539='Valori Consentiti - Table 1'!$Q$5,5,IF(X539="X",1,0))+IF(Y539='Valori Consentiti - Table 1'!$S$5,5,IF(Y539="X",1,0))+IF(Z539='Valori Consentiti - Table 1'!$U$5,5,IF(Z539="X",1,0))+IF(AA539='Valori Consentiti - Table 1'!$W$5,5,IF(AA539="X",1,0))+IF(AB539='Valori Consentiti - Table 1'!$Y$5,5,IF(AB539="X",1,0))+IF(AC539='Valori Consentiti - Table 1'!$AA$5,5,IF(AC539="X",1,0))+IF(AD539='Valori Consentiti - Table 1'!$AC$5,5,IF(AD539="X",1,0))+IF(AE539='Valori Consentiti - Table 1'!$AE$5,5,IF(AE539="X",1,0))+IF(AF539='Valori Consentiti - Table 1'!$AG$5,5,IF(AF539="X",1,0))+IF(AG539='Valori Consentiti - Table 1'!$AI$5,5,IF(AG539="X",1,0))+IF(AH539='Valori Consentiti - Table 1'!$AK$5,5,IF(AH539="X",1,0))+IF(AI539='Valori Consentiti - Table 1'!$AM$5,5,IF(AI539="X",1,0))+IF(AJ539='Valori Consentiti - Table 1'!$AO$5,5,IF(AJ539="X",1,0))+IF(AK539='Valori Consentiti - Table 1'!$AQ$5,5,IF(AK539="X",1,0))+IF(AL539='Valori Consentiti - Table 1'!$AS$5,5,IF(AL539="X",1,0))+IF(AM539='Valori Consentiti - Table 1'!$AU$5,5,IF(AM539="X",1,0)),))))</f>
        <v>0</v>
      </c>
      <c r="N539" s="16">
        <f t="shared" si="281"/>
        <v>0</v>
      </c>
      <c r="O539" s="16">
        <f t="shared" si="282"/>
        <v>20</v>
      </c>
      <c r="P539" s="16">
        <f>IF(G539=1,IF(T539='Valori Consentiti - Table 1'!$I$2,1,0)+IF(U539='Valori Consentiti - Table 1'!$K$2,1,0)+IF(V539='Valori Consentiti - Table 1'!$M$2,1,0)+IF(W539='Valori Consentiti - Table 1'!$O$2,1,0)+IF(X539='Valori Consentiti - Table 1'!$Q$2,1,0)+IF(Y539='Valori Consentiti - Table 1'!$S$2,1,0)+IF(Z539='Valori Consentiti - Table 1'!$U$2,1,0)+IF(AA539='Valori Consentiti - Table 1'!$W$2,1,0)+IF(AB539='Valori Consentiti - Table 1'!$Y$2,1,0)+IF(AC539='Valori Consentiti - Table 1'!$AA$2,1,0)+IF(AD539='Valori Consentiti - Table 1'!$AC$2,1,0)+IF(AE539='Valori Consentiti - Table 1'!$AE$2,1,0)+IF(AF539='Valori Consentiti - Table 1'!$AG$2,1,0)+IF(AG539='Valori Consentiti - Table 1'!$AI$2,1,0)+IF(AH539='Valori Consentiti - Table 1'!$AK$2,1,0)+IF(AI539='Valori Consentiti - Table 1'!$AM$2,1,0)+IF(AJ539='Valori Consentiti - Table 1'!$AO$2,1,0)+IF(AK539='Valori Consentiti - Table 1'!$AQ$2,1,0)+IF(AL539='Valori Consentiti - Table 1'!$AS$2,1,0)+IF(AM539='Valori Consentiti - Table 1'!$AU$2,1,0),IF(G539=2,IF(T539='Valori Consentiti - Table 1'!$I$3,1,0)+IF(U539='Valori Consentiti - Table 1'!$K$3,1,0)+IF(V539='Valori Consentiti - Table 1'!$M$3,1,0)+IF(W539='Valori Consentiti - Table 1'!$O$3,1,0)+IF(X539='Valori Consentiti - Table 1'!$Q$3,1,0)+IF(Y539='Valori Consentiti - Table 1'!$S$3,1,0)+IF(Z539='Valori Consentiti - Table 1'!$U$3,1,0)+IF(AA539='Valori Consentiti - Table 1'!$W$3,1,0)+IF(AB539='Valori Consentiti - Table 1'!$Y$3,1,0)+IF(AC539='Valori Consentiti - Table 1'!$AA$3,1,0)+IF(AD539='Valori Consentiti - Table 1'!$AC$3,1,0)+IF(AE539='Valori Consentiti - Table 1'!$AE$3,1,0)+IF(AF539='Valori Consentiti - Table 1'!$AG$3,1,0)+IF(AG539='Valori Consentiti - Table 1'!$AI$3,1,0)+IF(AH539='Valori Consentiti - Table 1'!$AK$3,1,0)+IF(AI539='Valori Consentiti - Table 1'!$AM$3,1,0)+IF(AJ539='Valori Consentiti - Table 1'!$AO$3,1,0)+IF(AK539='Valori Consentiti - Table 1'!$AQ$3,1,0)+IF(AL539='Valori Consentiti - Table 1'!$AS$3,1,0)+IF(AM539='Valori Consentiti - Table 1'!$AU$3,1,0),IF(G539=3,IF(T539='Valori Consentiti - Table 1'!$I$4,1,0)+IF(U539='Valori Consentiti - Table 1'!$K$4,1,0)+IF(V539='Valori Consentiti - Table 1'!$M$4,1,0)+IF(W539='Valori Consentiti - Table 1'!$O$4,1,0)+IF(X539='Valori Consentiti - Table 1'!$Q$4,1,0)+IF(Y539='Valori Consentiti - Table 1'!$S$4,1,0)+IF(Z539='Valori Consentiti - Table 1'!$U$4,1,0)+IF(AA539='Valori Consentiti - Table 1'!$W$4,1,0)+IF(AB539='Valori Consentiti - Table 1'!$Y$4,1,0)+IF(AC539='Valori Consentiti - Table 1'!$AA$4,1,0)+IF(AD539='Valori Consentiti - Table 1'!$AC$4,1,0)+IF(AE539='Valori Consentiti - Table 1'!$AE$4,1,0)+IF(AF539='Valori Consentiti - Table 1'!$AG$4,1,0)+IF(AG539='Valori Consentiti - Table 1'!$AI$4,1,0)+IF(AH539='Valori Consentiti - Table 1'!$AK$4,1,0)+IF(AI539='Valori Consentiti - Table 1'!$AM$4,1,0)+IF(AJ539='Valori Consentiti - Table 1'!$AO$4,1,0)+IF(AK539='Valori Consentiti - Table 1'!$AQ$4,1,0)+IF(AL539='Valori Consentiti - Table 1'!$AS$4,1,0)+IF(AM539='Valori Consentiti - Table 1'!$AU$4,1,0),IF(G539=4,IF(T539='Valori Consentiti - Table 1'!$I$5,1,0)+IF(U539='Valori Consentiti - Table 1'!$K$5,1,0)+IF(V539='Valori Consentiti - Table 1'!$M$5,1,0)+IF(W539='Valori Consentiti - Table 1'!$O$5,1,0)+IF(X539='Valori Consentiti - Table 1'!$Q$5,1,0)+IF(Y539='Valori Consentiti - Table 1'!$S$5,1,0)+IF(Z539='Valori Consentiti - Table 1'!$U$5,1,0)+IF(AA539='Valori Consentiti - Table 1'!$W$5,1,0)+IF(AB539='Valori Consentiti - Table 1'!$Y$5,1,0)+IF(AC539='Valori Consentiti - Table 1'!$AA$5,1,0)+IF(AD539='Valori Consentiti - Table 1'!$AC$5,1,0)+IF(AE539='Valori Consentiti - Table 1'!$AE$5,1,0)+IF(AF539='Valori Consentiti - Table 1'!$AG$5,1,0)+IF(AG539='Valori Consentiti - Table 1'!$AI$5,1,0)+IF(AH539='Valori Consentiti - Table 1'!$AK$5,1,0)+IF(AI539='Valori Consentiti - Table 1'!$AM$5,1,0)+IF(AJ539='Valori Consentiti - Table 1'!$AO$5,1,0)+IF(AK539='Valori Consentiti - Table 1'!$AQ$5,1,0)+IF(AL539='Valori Consentiti - Table 1'!$AS$5,1,0)+IF(AM539='Valori Consentiti - Table 1'!$AU$5,1,0),))))</f>
        <v>0</v>
      </c>
      <c r="Q539" s="16">
        <f t="shared" si="283"/>
        <v>20</v>
      </c>
      <c r="R539" s="16">
        <f t="shared" si="275"/>
        <v>1</v>
      </c>
      <c r="S539" s="17"/>
      <c r="T539" s="24" t="str">
        <f t="shared" si="255"/>
        <v/>
      </c>
      <c r="U539" s="25" t="str">
        <f t="shared" si="256"/>
        <v/>
      </c>
      <c r="V539" s="25" t="str">
        <f t="shared" si="257"/>
        <v/>
      </c>
      <c r="W539" s="26" t="str">
        <f t="shared" si="258"/>
        <v/>
      </c>
      <c r="X539" s="27" t="str">
        <f t="shared" si="259"/>
        <v/>
      </c>
      <c r="Y539" s="25" t="str">
        <f t="shared" si="260"/>
        <v/>
      </c>
      <c r="Z539" s="25" t="str">
        <f t="shared" si="261"/>
        <v/>
      </c>
      <c r="AA539" s="26" t="str">
        <f t="shared" si="262"/>
        <v/>
      </c>
      <c r="AB539" s="27" t="str">
        <f t="shared" si="263"/>
        <v/>
      </c>
      <c r="AC539" s="25" t="str">
        <f t="shared" si="264"/>
        <v/>
      </c>
      <c r="AD539" s="25" t="str">
        <f t="shared" si="265"/>
        <v/>
      </c>
      <c r="AE539" s="26" t="str">
        <f t="shared" si="266"/>
        <v/>
      </c>
      <c r="AF539" s="27" t="str">
        <f t="shared" si="267"/>
        <v/>
      </c>
      <c r="AG539" s="25" t="str">
        <f t="shared" si="268"/>
        <v/>
      </c>
      <c r="AH539" s="25" t="str">
        <f t="shared" si="269"/>
        <v/>
      </c>
      <c r="AI539" s="26" t="str">
        <f t="shared" si="270"/>
        <v/>
      </c>
      <c r="AJ539" s="27" t="str">
        <f t="shared" si="271"/>
        <v/>
      </c>
      <c r="AK539" s="25" t="str">
        <f t="shared" si="272"/>
        <v/>
      </c>
      <c r="AL539" s="25" t="str">
        <f t="shared" si="273"/>
        <v/>
      </c>
      <c r="AM539" s="28" t="str">
        <f t="shared" si="274"/>
        <v/>
      </c>
      <c r="AN539" s="29" t="b">
        <f t="shared" si="276"/>
        <v>0</v>
      </c>
      <c r="AO539" s="29" t="b">
        <f t="shared" si="277"/>
        <v>0</v>
      </c>
      <c r="AP539" s="29" t="b">
        <f t="shared" si="278"/>
        <v>0</v>
      </c>
      <c r="AQ539" s="29" t="b">
        <f t="shared" si="279"/>
        <v>0</v>
      </c>
      <c r="AR539" s="29" t="b">
        <f t="shared" si="280"/>
        <v>0</v>
      </c>
    </row>
    <row r="540" spans="1:44">
      <c r="A540" s="14"/>
      <c r="B540" s="14"/>
      <c r="C540" s="22"/>
      <c r="D540" s="14"/>
      <c r="E540" s="14"/>
      <c r="F540" s="14"/>
      <c r="G540" s="14"/>
      <c r="H540" s="15"/>
      <c r="I540" s="15"/>
      <c r="J540" s="15"/>
      <c r="K540" s="15"/>
      <c r="L540" s="15"/>
      <c r="M540" s="23">
        <f>IF(G540=1,IF(T540='Valori Consentiti - Table 1'!$I$2,5,IF(T540="X",1,0))+IF(U540='Valori Consentiti - Table 1'!$K$2,5,IF(U540="X",1,0))+IF(V540='Valori Consentiti - Table 1'!$M$2,5,IF(V540="X",1,0))+IF(W540='Valori Consentiti - Table 1'!$O$2,5,IF(W540="X",1,0))+IF(X540='Valori Consentiti - Table 1'!$Q$2,5,IF(X540="X",1,0))+IF(Y540='Valori Consentiti - Table 1'!$S$2,5,IF(Y540="X",1,0))+IF(Z540='Valori Consentiti - Table 1'!$U$2,5,IF(Z540="X",1,0))+IF(AA540='Valori Consentiti - Table 1'!$W$2,5,IF(AA540="X",1,0))+IF(AB540='Valori Consentiti - Table 1'!$Y$2,5,IF(AB540="X",1,0))+IF(AC540='Valori Consentiti - Table 1'!$AA$2,5,IF(AC540="X",1,0))+IF(AD540='Valori Consentiti - Table 1'!$AC$2,5,IF(AD540="X",1,0))+IF(AE540='Valori Consentiti - Table 1'!$AE$2,5,IF(AE540="X",1,0))+IF(AF540='Valori Consentiti - Table 1'!$AG$2,5,IF(AF540="X",1,0))+IF(AG540='Valori Consentiti - Table 1'!$AI$2,5,IF(AG540="X",1,0))+IF(AH540='Valori Consentiti - Table 1'!$AK$2,5,IF(AH540="X",1,0))+IF(AI540='Valori Consentiti - Table 1'!$AM$2,5,IF(AI540="X",1,0))+IF(AJ540='Valori Consentiti - Table 1'!$AO$2,5,IF(AJ540="X",1,0))+IF(AK540='Valori Consentiti - Table 1'!$AQ$2,5,IF(AK540="X",1,0))+IF(AL540='Valori Consentiti - Table 1'!$AS$2,5,IF(AL540="X",1,0))+IF(AM540='Valori Consentiti - Table 1'!$AU$2,5,IF(AM540="X",1,0)),IF(G540=2,IF(T540='Valori Consentiti - Table 1'!$I$3,5,IF(T540="X",1,0))+IF(U540='Valori Consentiti - Table 1'!$K$3,5,IF(U540="X",1,0))+IF(V540='Valori Consentiti - Table 1'!$M$3,5,IF(V540="X",1,0))+IF(W540='Valori Consentiti - Table 1'!$O$3,5,IF(W540="X",1,0))+IF(X540='Valori Consentiti - Table 1'!$Q$3,5,IF(X540="X",1,0))+IF(Y540='Valori Consentiti - Table 1'!$S$3,5,IF(Y540="X",1,0))+IF(Z540='Valori Consentiti - Table 1'!$U$3,5,IF(Z540="X",1,0))+IF(AA540='Valori Consentiti - Table 1'!$W$3,5,IF(AA540="X",1,0))+IF(AB540='Valori Consentiti - Table 1'!$Y$3,5,IF(AB540="X",1,0))+IF(AC540='Valori Consentiti - Table 1'!$AA$3,5,IF(AC540="X",1,0))+IF(AD540='Valori Consentiti - Table 1'!$AC$3,5,IF(AD540="X",1,0))+IF(AE540='Valori Consentiti - Table 1'!$AE$3,5,IF(AE540="X",1,0))+IF(AF540='Valori Consentiti - Table 1'!$AG$3,5,IF(AF540="X",1,0))+IF(AG540='Valori Consentiti - Table 1'!$AI$3,5,IF(AG540="X",1,0))+IF(AH540='Valori Consentiti - Table 1'!$AK$3,5,IF(AH540="X",1,0))+IF(AI540='Valori Consentiti - Table 1'!$AM$3,5,IF(AI540="X",1,0))+IF(AJ540='Valori Consentiti - Table 1'!$AO$3,5,IF(AJ540="X",1,0))+IF(AK540='Valori Consentiti - Table 1'!$AQ$3,5,IF(AK540="X",1,0))+IF(AL540='Valori Consentiti - Table 1'!$AS$3,5,IF(AL540="X",1,0))+IF(AM540='Valori Consentiti - Table 1'!$AU$3,5,IF(AM540="X",1,0)),IF(G540=3,IF(T540='Valori Consentiti - Table 1'!$I$4,5,IF(T540="X",1,0))+IF(U540='Valori Consentiti - Table 1'!$K$4,5,IF(U540="X",1,0))+IF(V540='Valori Consentiti - Table 1'!$M$4,5,IF(V540="X",1,0))+IF(W540='Valori Consentiti - Table 1'!$O$4,5,IF(W540="X",1,0))+IF(X540='Valori Consentiti - Table 1'!$Q$4,5,IF(X540="X",1,0))+IF(Y540='Valori Consentiti - Table 1'!$S$4,5,IF(Y540="X",1,0))+IF(Z540='Valori Consentiti - Table 1'!$U$4,5,IF(Z540="X",1,0))+IF(AA540='Valori Consentiti - Table 1'!$W$4,5,IF(AA540="X",1,0))+IF(AB540='Valori Consentiti - Table 1'!$Y$4,5,IF(AB540="X",1,0))+IF(AC540='Valori Consentiti - Table 1'!$AA$4,5,IF(AC540="X",1,0))+IF(AD540='Valori Consentiti - Table 1'!$AC$4,5,IF(AD540="X",1,0))+IF(AE540='Valori Consentiti - Table 1'!$AE$4,5,IF(AE540="X",1,0))+IF(AF540='Valori Consentiti - Table 1'!$AG$4,5,IF(AF540="X",1,0))+IF(AG540='Valori Consentiti - Table 1'!$AI$4,5,IF(AG540="X",1,0))+IF(AH540='Valori Consentiti - Table 1'!$AK$4,5,IF(AH540="X",1,0))+IF(AI540='Valori Consentiti - Table 1'!$AM$4,5,IF(AI540="X",1,0))+IF(AJ540='Valori Consentiti - Table 1'!$AO$4,5,IF(AJ540="X",1,0))+IF(AK540='Valori Consentiti - Table 1'!$AQ$4,5,IF(AK540="X",1,0))+IF(AL540='Valori Consentiti - Table 1'!$AS$4,5,IF(AL540="X",1,0))+IF(AM540='Valori Consentiti - Table 1'!$AU$4,5,IF(AM540="X",1,0)),IF(G540=4,IF(T540='Valori Consentiti - Table 1'!$I$5,5,IF(T540="X",1,0))+IF(U540='Valori Consentiti - Table 1'!$K$5,5,IF(U540="X",1,0))+IF(V540='Valori Consentiti - Table 1'!$M$5,5,IF(V540="X",1,0))+IF(W540='Valori Consentiti - Table 1'!$O$5,5,IF(W540="X",1,0))+IF(X540='Valori Consentiti - Table 1'!$Q$5,5,IF(X540="X",1,0))+IF(Y540='Valori Consentiti - Table 1'!$S$5,5,IF(Y540="X",1,0))+IF(Z540='Valori Consentiti - Table 1'!$U$5,5,IF(Z540="X",1,0))+IF(AA540='Valori Consentiti - Table 1'!$W$5,5,IF(AA540="X",1,0))+IF(AB540='Valori Consentiti - Table 1'!$Y$5,5,IF(AB540="X",1,0))+IF(AC540='Valori Consentiti - Table 1'!$AA$5,5,IF(AC540="X",1,0))+IF(AD540='Valori Consentiti - Table 1'!$AC$5,5,IF(AD540="X",1,0))+IF(AE540='Valori Consentiti - Table 1'!$AE$5,5,IF(AE540="X",1,0))+IF(AF540='Valori Consentiti - Table 1'!$AG$5,5,IF(AF540="X",1,0))+IF(AG540='Valori Consentiti - Table 1'!$AI$5,5,IF(AG540="X",1,0))+IF(AH540='Valori Consentiti - Table 1'!$AK$5,5,IF(AH540="X",1,0))+IF(AI540='Valori Consentiti - Table 1'!$AM$5,5,IF(AI540="X",1,0))+IF(AJ540='Valori Consentiti - Table 1'!$AO$5,5,IF(AJ540="X",1,0))+IF(AK540='Valori Consentiti - Table 1'!$AQ$5,5,IF(AK540="X",1,0))+IF(AL540='Valori Consentiti - Table 1'!$AS$5,5,IF(AL540="X",1,0))+IF(AM540='Valori Consentiti - Table 1'!$AU$5,5,IF(AM540="X",1,0)),))))</f>
        <v>0</v>
      </c>
      <c r="N540" s="16">
        <f t="shared" si="281"/>
        <v>0</v>
      </c>
      <c r="O540" s="16">
        <f t="shared" si="282"/>
        <v>20</v>
      </c>
      <c r="P540" s="16">
        <f>IF(G540=1,IF(T540='Valori Consentiti - Table 1'!$I$2,1,0)+IF(U540='Valori Consentiti - Table 1'!$K$2,1,0)+IF(V540='Valori Consentiti - Table 1'!$M$2,1,0)+IF(W540='Valori Consentiti - Table 1'!$O$2,1,0)+IF(X540='Valori Consentiti - Table 1'!$Q$2,1,0)+IF(Y540='Valori Consentiti - Table 1'!$S$2,1,0)+IF(Z540='Valori Consentiti - Table 1'!$U$2,1,0)+IF(AA540='Valori Consentiti - Table 1'!$W$2,1,0)+IF(AB540='Valori Consentiti - Table 1'!$Y$2,1,0)+IF(AC540='Valori Consentiti - Table 1'!$AA$2,1,0)+IF(AD540='Valori Consentiti - Table 1'!$AC$2,1,0)+IF(AE540='Valori Consentiti - Table 1'!$AE$2,1,0)+IF(AF540='Valori Consentiti - Table 1'!$AG$2,1,0)+IF(AG540='Valori Consentiti - Table 1'!$AI$2,1,0)+IF(AH540='Valori Consentiti - Table 1'!$AK$2,1,0)+IF(AI540='Valori Consentiti - Table 1'!$AM$2,1,0)+IF(AJ540='Valori Consentiti - Table 1'!$AO$2,1,0)+IF(AK540='Valori Consentiti - Table 1'!$AQ$2,1,0)+IF(AL540='Valori Consentiti - Table 1'!$AS$2,1,0)+IF(AM540='Valori Consentiti - Table 1'!$AU$2,1,0),IF(G540=2,IF(T540='Valori Consentiti - Table 1'!$I$3,1,0)+IF(U540='Valori Consentiti - Table 1'!$K$3,1,0)+IF(V540='Valori Consentiti - Table 1'!$M$3,1,0)+IF(W540='Valori Consentiti - Table 1'!$O$3,1,0)+IF(X540='Valori Consentiti - Table 1'!$Q$3,1,0)+IF(Y540='Valori Consentiti - Table 1'!$S$3,1,0)+IF(Z540='Valori Consentiti - Table 1'!$U$3,1,0)+IF(AA540='Valori Consentiti - Table 1'!$W$3,1,0)+IF(AB540='Valori Consentiti - Table 1'!$Y$3,1,0)+IF(AC540='Valori Consentiti - Table 1'!$AA$3,1,0)+IF(AD540='Valori Consentiti - Table 1'!$AC$3,1,0)+IF(AE540='Valori Consentiti - Table 1'!$AE$3,1,0)+IF(AF540='Valori Consentiti - Table 1'!$AG$3,1,0)+IF(AG540='Valori Consentiti - Table 1'!$AI$3,1,0)+IF(AH540='Valori Consentiti - Table 1'!$AK$3,1,0)+IF(AI540='Valori Consentiti - Table 1'!$AM$3,1,0)+IF(AJ540='Valori Consentiti - Table 1'!$AO$3,1,0)+IF(AK540='Valori Consentiti - Table 1'!$AQ$3,1,0)+IF(AL540='Valori Consentiti - Table 1'!$AS$3,1,0)+IF(AM540='Valori Consentiti - Table 1'!$AU$3,1,0),IF(G540=3,IF(T540='Valori Consentiti - Table 1'!$I$4,1,0)+IF(U540='Valori Consentiti - Table 1'!$K$4,1,0)+IF(V540='Valori Consentiti - Table 1'!$M$4,1,0)+IF(W540='Valori Consentiti - Table 1'!$O$4,1,0)+IF(X540='Valori Consentiti - Table 1'!$Q$4,1,0)+IF(Y540='Valori Consentiti - Table 1'!$S$4,1,0)+IF(Z540='Valori Consentiti - Table 1'!$U$4,1,0)+IF(AA540='Valori Consentiti - Table 1'!$W$4,1,0)+IF(AB540='Valori Consentiti - Table 1'!$Y$4,1,0)+IF(AC540='Valori Consentiti - Table 1'!$AA$4,1,0)+IF(AD540='Valori Consentiti - Table 1'!$AC$4,1,0)+IF(AE540='Valori Consentiti - Table 1'!$AE$4,1,0)+IF(AF540='Valori Consentiti - Table 1'!$AG$4,1,0)+IF(AG540='Valori Consentiti - Table 1'!$AI$4,1,0)+IF(AH540='Valori Consentiti - Table 1'!$AK$4,1,0)+IF(AI540='Valori Consentiti - Table 1'!$AM$4,1,0)+IF(AJ540='Valori Consentiti - Table 1'!$AO$4,1,0)+IF(AK540='Valori Consentiti - Table 1'!$AQ$4,1,0)+IF(AL540='Valori Consentiti - Table 1'!$AS$4,1,0)+IF(AM540='Valori Consentiti - Table 1'!$AU$4,1,0),IF(G540=4,IF(T540='Valori Consentiti - Table 1'!$I$5,1,0)+IF(U540='Valori Consentiti - Table 1'!$K$5,1,0)+IF(V540='Valori Consentiti - Table 1'!$M$5,1,0)+IF(W540='Valori Consentiti - Table 1'!$O$5,1,0)+IF(X540='Valori Consentiti - Table 1'!$Q$5,1,0)+IF(Y540='Valori Consentiti - Table 1'!$S$5,1,0)+IF(Z540='Valori Consentiti - Table 1'!$U$5,1,0)+IF(AA540='Valori Consentiti - Table 1'!$W$5,1,0)+IF(AB540='Valori Consentiti - Table 1'!$Y$5,1,0)+IF(AC540='Valori Consentiti - Table 1'!$AA$5,1,0)+IF(AD540='Valori Consentiti - Table 1'!$AC$5,1,0)+IF(AE540='Valori Consentiti - Table 1'!$AE$5,1,0)+IF(AF540='Valori Consentiti - Table 1'!$AG$5,1,0)+IF(AG540='Valori Consentiti - Table 1'!$AI$5,1,0)+IF(AH540='Valori Consentiti - Table 1'!$AK$5,1,0)+IF(AI540='Valori Consentiti - Table 1'!$AM$5,1,0)+IF(AJ540='Valori Consentiti - Table 1'!$AO$5,1,0)+IF(AK540='Valori Consentiti - Table 1'!$AQ$5,1,0)+IF(AL540='Valori Consentiti - Table 1'!$AS$5,1,0)+IF(AM540='Valori Consentiti - Table 1'!$AU$5,1,0),))))</f>
        <v>0</v>
      </c>
      <c r="Q540" s="16">
        <f t="shared" si="283"/>
        <v>20</v>
      </c>
      <c r="R540" s="16">
        <f t="shared" si="275"/>
        <v>1</v>
      </c>
      <c r="S540" s="17"/>
      <c r="T540" s="24" t="str">
        <f t="shared" si="255"/>
        <v/>
      </c>
      <c r="U540" s="25" t="str">
        <f t="shared" si="256"/>
        <v/>
      </c>
      <c r="V540" s="25" t="str">
        <f t="shared" si="257"/>
        <v/>
      </c>
      <c r="W540" s="26" t="str">
        <f t="shared" si="258"/>
        <v/>
      </c>
      <c r="X540" s="27" t="str">
        <f t="shared" si="259"/>
        <v/>
      </c>
      <c r="Y540" s="25" t="str">
        <f t="shared" si="260"/>
        <v/>
      </c>
      <c r="Z540" s="25" t="str">
        <f t="shared" si="261"/>
        <v/>
      </c>
      <c r="AA540" s="26" t="str">
        <f t="shared" si="262"/>
        <v/>
      </c>
      <c r="AB540" s="27" t="str">
        <f t="shared" si="263"/>
        <v/>
      </c>
      <c r="AC540" s="25" t="str">
        <f t="shared" si="264"/>
        <v/>
      </c>
      <c r="AD540" s="25" t="str">
        <f t="shared" si="265"/>
        <v/>
      </c>
      <c r="AE540" s="26" t="str">
        <f t="shared" si="266"/>
        <v/>
      </c>
      <c r="AF540" s="27" t="str">
        <f t="shared" si="267"/>
        <v/>
      </c>
      <c r="AG540" s="25" t="str">
        <f t="shared" si="268"/>
        <v/>
      </c>
      <c r="AH540" s="25" t="str">
        <f t="shared" si="269"/>
        <v/>
      </c>
      <c r="AI540" s="26" t="str">
        <f t="shared" si="270"/>
        <v/>
      </c>
      <c r="AJ540" s="27" t="str">
        <f t="shared" si="271"/>
        <v/>
      </c>
      <c r="AK540" s="25" t="str">
        <f t="shared" si="272"/>
        <v/>
      </c>
      <c r="AL540" s="25" t="str">
        <f t="shared" si="273"/>
        <v/>
      </c>
      <c r="AM540" s="28" t="str">
        <f t="shared" si="274"/>
        <v/>
      </c>
      <c r="AN540" s="29" t="b">
        <f t="shared" si="276"/>
        <v>0</v>
      </c>
      <c r="AO540" s="29" t="b">
        <f t="shared" si="277"/>
        <v>0</v>
      </c>
      <c r="AP540" s="29" t="b">
        <f t="shared" si="278"/>
        <v>0</v>
      </c>
      <c r="AQ540" s="29" t="b">
        <f t="shared" si="279"/>
        <v>0</v>
      </c>
      <c r="AR540" s="29" t="b">
        <f t="shared" si="280"/>
        <v>0</v>
      </c>
    </row>
    <row r="541" spans="1:44">
      <c r="A541" s="14"/>
      <c r="B541" s="14"/>
      <c r="C541" s="22"/>
      <c r="D541" s="14"/>
      <c r="E541" s="14"/>
      <c r="F541" s="14"/>
      <c r="G541" s="14"/>
      <c r="H541" s="15"/>
      <c r="I541" s="15"/>
      <c r="J541" s="15"/>
      <c r="K541" s="15"/>
      <c r="L541" s="15"/>
      <c r="M541" s="23">
        <f>IF(G541=1,IF(T541='Valori Consentiti - Table 1'!$I$2,5,IF(T541="X",1,0))+IF(U541='Valori Consentiti - Table 1'!$K$2,5,IF(U541="X",1,0))+IF(V541='Valori Consentiti - Table 1'!$M$2,5,IF(V541="X",1,0))+IF(W541='Valori Consentiti - Table 1'!$O$2,5,IF(W541="X",1,0))+IF(X541='Valori Consentiti - Table 1'!$Q$2,5,IF(X541="X",1,0))+IF(Y541='Valori Consentiti - Table 1'!$S$2,5,IF(Y541="X",1,0))+IF(Z541='Valori Consentiti - Table 1'!$U$2,5,IF(Z541="X",1,0))+IF(AA541='Valori Consentiti - Table 1'!$W$2,5,IF(AA541="X",1,0))+IF(AB541='Valori Consentiti - Table 1'!$Y$2,5,IF(AB541="X",1,0))+IF(AC541='Valori Consentiti - Table 1'!$AA$2,5,IF(AC541="X",1,0))+IF(AD541='Valori Consentiti - Table 1'!$AC$2,5,IF(AD541="X",1,0))+IF(AE541='Valori Consentiti - Table 1'!$AE$2,5,IF(AE541="X",1,0))+IF(AF541='Valori Consentiti - Table 1'!$AG$2,5,IF(AF541="X",1,0))+IF(AG541='Valori Consentiti - Table 1'!$AI$2,5,IF(AG541="X",1,0))+IF(AH541='Valori Consentiti - Table 1'!$AK$2,5,IF(AH541="X",1,0))+IF(AI541='Valori Consentiti - Table 1'!$AM$2,5,IF(AI541="X",1,0))+IF(AJ541='Valori Consentiti - Table 1'!$AO$2,5,IF(AJ541="X",1,0))+IF(AK541='Valori Consentiti - Table 1'!$AQ$2,5,IF(AK541="X",1,0))+IF(AL541='Valori Consentiti - Table 1'!$AS$2,5,IF(AL541="X",1,0))+IF(AM541='Valori Consentiti - Table 1'!$AU$2,5,IF(AM541="X",1,0)),IF(G541=2,IF(T541='Valori Consentiti - Table 1'!$I$3,5,IF(T541="X",1,0))+IF(U541='Valori Consentiti - Table 1'!$K$3,5,IF(U541="X",1,0))+IF(V541='Valori Consentiti - Table 1'!$M$3,5,IF(V541="X",1,0))+IF(W541='Valori Consentiti - Table 1'!$O$3,5,IF(W541="X",1,0))+IF(X541='Valori Consentiti - Table 1'!$Q$3,5,IF(X541="X",1,0))+IF(Y541='Valori Consentiti - Table 1'!$S$3,5,IF(Y541="X",1,0))+IF(Z541='Valori Consentiti - Table 1'!$U$3,5,IF(Z541="X",1,0))+IF(AA541='Valori Consentiti - Table 1'!$W$3,5,IF(AA541="X",1,0))+IF(AB541='Valori Consentiti - Table 1'!$Y$3,5,IF(AB541="X",1,0))+IF(AC541='Valori Consentiti - Table 1'!$AA$3,5,IF(AC541="X",1,0))+IF(AD541='Valori Consentiti - Table 1'!$AC$3,5,IF(AD541="X",1,0))+IF(AE541='Valori Consentiti - Table 1'!$AE$3,5,IF(AE541="X",1,0))+IF(AF541='Valori Consentiti - Table 1'!$AG$3,5,IF(AF541="X",1,0))+IF(AG541='Valori Consentiti - Table 1'!$AI$3,5,IF(AG541="X",1,0))+IF(AH541='Valori Consentiti - Table 1'!$AK$3,5,IF(AH541="X",1,0))+IF(AI541='Valori Consentiti - Table 1'!$AM$3,5,IF(AI541="X",1,0))+IF(AJ541='Valori Consentiti - Table 1'!$AO$3,5,IF(AJ541="X",1,0))+IF(AK541='Valori Consentiti - Table 1'!$AQ$3,5,IF(AK541="X",1,0))+IF(AL541='Valori Consentiti - Table 1'!$AS$3,5,IF(AL541="X",1,0))+IF(AM541='Valori Consentiti - Table 1'!$AU$3,5,IF(AM541="X",1,0)),IF(G541=3,IF(T541='Valori Consentiti - Table 1'!$I$4,5,IF(T541="X",1,0))+IF(U541='Valori Consentiti - Table 1'!$K$4,5,IF(U541="X",1,0))+IF(V541='Valori Consentiti - Table 1'!$M$4,5,IF(V541="X",1,0))+IF(W541='Valori Consentiti - Table 1'!$O$4,5,IF(W541="X",1,0))+IF(X541='Valori Consentiti - Table 1'!$Q$4,5,IF(X541="X",1,0))+IF(Y541='Valori Consentiti - Table 1'!$S$4,5,IF(Y541="X",1,0))+IF(Z541='Valori Consentiti - Table 1'!$U$4,5,IF(Z541="X",1,0))+IF(AA541='Valori Consentiti - Table 1'!$W$4,5,IF(AA541="X",1,0))+IF(AB541='Valori Consentiti - Table 1'!$Y$4,5,IF(AB541="X",1,0))+IF(AC541='Valori Consentiti - Table 1'!$AA$4,5,IF(AC541="X",1,0))+IF(AD541='Valori Consentiti - Table 1'!$AC$4,5,IF(AD541="X",1,0))+IF(AE541='Valori Consentiti - Table 1'!$AE$4,5,IF(AE541="X",1,0))+IF(AF541='Valori Consentiti - Table 1'!$AG$4,5,IF(AF541="X",1,0))+IF(AG541='Valori Consentiti - Table 1'!$AI$4,5,IF(AG541="X",1,0))+IF(AH541='Valori Consentiti - Table 1'!$AK$4,5,IF(AH541="X",1,0))+IF(AI541='Valori Consentiti - Table 1'!$AM$4,5,IF(AI541="X",1,0))+IF(AJ541='Valori Consentiti - Table 1'!$AO$4,5,IF(AJ541="X",1,0))+IF(AK541='Valori Consentiti - Table 1'!$AQ$4,5,IF(AK541="X",1,0))+IF(AL541='Valori Consentiti - Table 1'!$AS$4,5,IF(AL541="X",1,0))+IF(AM541='Valori Consentiti - Table 1'!$AU$4,5,IF(AM541="X",1,0)),IF(G541=4,IF(T541='Valori Consentiti - Table 1'!$I$5,5,IF(T541="X",1,0))+IF(U541='Valori Consentiti - Table 1'!$K$5,5,IF(U541="X",1,0))+IF(V541='Valori Consentiti - Table 1'!$M$5,5,IF(V541="X",1,0))+IF(W541='Valori Consentiti - Table 1'!$O$5,5,IF(W541="X",1,0))+IF(X541='Valori Consentiti - Table 1'!$Q$5,5,IF(X541="X",1,0))+IF(Y541='Valori Consentiti - Table 1'!$S$5,5,IF(Y541="X",1,0))+IF(Z541='Valori Consentiti - Table 1'!$U$5,5,IF(Z541="X",1,0))+IF(AA541='Valori Consentiti - Table 1'!$W$5,5,IF(AA541="X",1,0))+IF(AB541='Valori Consentiti - Table 1'!$Y$5,5,IF(AB541="X",1,0))+IF(AC541='Valori Consentiti - Table 1'!$AA$5,5,IF(AC541="X",1,0))+IF(AD541='Valori Consentiti - Table 1'!$AC$5,5,IF(AD541="X",1,0))+IF(AE541='Valori Consentiti - Table 1'!$AE$5,5,IF(AE541="X",1,0))+IF(AF541='Valori Consentiti - Table 1'!$AG$5,5,IF(AF541="X",1,0))+IF(AG541='Valori Consentiti - Table 1'!$AI$5,5,IF(AG541="X",1,0))+IF(AH541='Valori Consentiti - Table 1'!$AK$5,5,IF(AH541="X",1,0))+IF(AI541='Valori Consentiti - Table 1'!$AM$5,5,IF(AI541="X",1,0))+IF(AJ541='Valori Consentiti - Table 1'!$AO$5,5,IF(AJ541="X",1,0))+IF(AK541='Valori Consentiti - Table 1'!$AQ$5,5,IF(AK541="X",1,0))+IF(AL541='Valori Consentiti - Table 1'!$AS$5,5,IF(AL541="X",1,0))+IF(AM541='Valori Consentiti - Table 1'!$AU$5,5,IF(AM541="X",1,0)),))))</f>
        <v>0</v>
      </c>
      <c r="N541" s="16">
        <f t="shared" si="281"/>
        <v>0</v>
      </c>
      <c r="O541" s="16">
        <f t="shared" si="282"/>
        <v>20</v>
      </c>
      <c r="P541" s="16">
        <f>IF(G541=1,IF(T541='Valori Consentiti - Table 1'!$I$2,1,0)+IF(U541='Valori Consentiti - Table 1'!$K$2,1,0)+IF(V541='Valori Consentiti - Table 1'!$M$2,1,0)+IF(W541='Valori Consentiti - Table 1'!$O$2,1,0)+IF(X541='Valori Consentiti - Table 1'!$Q$2,1,0)+IF(Y541='Valori Consentiti - Table 1'!$S$2,1,0)+IF(Z541='Valori Consentiti - Table 1'!$U$2,1,0)+IF(AA541='Valori Consentiti - Table 1'!$W$2,1,0)+IF(AB541='Valori Consentiti - Table 1'!$Y$2,1,0)+IF(AC541='Valori Consentiti - Table 1'!$AA$2,1,0)+IF(AD541='Valori Consentiti - Table 1'!$AC$2,1,0)+IF(AE541='Valori Consentiti - Table 1'!$AE$2,1,0)+IF(AF541='Valori Consentiti - Table 1'!$AG$2,1,0)+IF(AG541='Valori Consentiti - Table 1'!$AI$2,1,0)+IF(AH541='Valori Consentiti - Table 1'!$AK$2,1,0)+IF(AI541='Valori Consentiti - Table 1'!$AM$2,1,0)+IF(AJ541='Valori Consentiti - Table 1'!$AO$2,1,0)+IF(AK541='Valori Consentiti - Table 1'!$AQ$2,1,0)+IF(AL541='Valori Consentiti - Table 1'!$AS$2,1,0)+IF(AM541='Valori Consentiti - Table 1'!$AU$2,1,0),IF(G541=2,IF(T541='Valori Consentiti - Table 1'!$I$3,1,0)+IF(U541='Valori Consentiti - Table 1'!$K$3,1,0)+IF(V541='Valori Consentiti - Table 1'!$M$3,1,0)+IF(W541='Valori Consentiti - Table 1'!$O$3,1,0)+IF(X541='Valori Consentiti - Table 1'!$Q$3,1,0)+IF(Y541='Valori Consentiti - Table 1'!$S$3,1,0)+IF(Z541='Valori Consentiti - Table 1'!$U$3,1,0)+IF(AA541='Valori Consentiti - Table 1'!$W$3,1,0)+IF(AB541='Valori Consentiti - Table 1'!$Y$3,1,0)+IF(AC541='Valori Consentiti - Table 1'!$AA$3,1,0)+IF(AD541='Valori Consentiti - Table 1'!$AC$3,1,0)+IF(AE541='Valori Consentiti - Table 1'!$AE$3,1,0)+IF(AF541='Valori Consentiti - Table 1'!$AG$3,1,0)+IF(AG541='Valori Consentiti - Table 1'!$AI$3,1,0)+IF(AH541='Valori Consentiti - Table 1'!$AK$3,1,0)+IF(AI541='Valori Consentiti - Table 1'!$AM$3,1,0)+IF(AJ541='Valori Consentiti - Table 1'!$AO$3,1,0)+IF(AK541='Valori Consentiti - Table 1'!$AQ$3,1,0)+IF(AL541='Valori Consentiti - Table 1'!$AS$3,1,0)+IF(AM541='Valori Consentiti - Table 1'!$AU$3,1,0),IF(G541=3,IF(T541='Valori Consentiti - Table 1'!$I$4,1,0)+IF(U541='Valori Consentiti - Table 1'!$K$4,1,0)+IF(V541='Valori Consentiti - Table 1'!$M$4,1,0)+IF(W541='Valori Consentiti - Table 1'!$O$4,1,0)+IF(X541='Valori Consentiti - Table 1'!$Q$4,1,0)+IF(Y541='Valori Consentiti - Table 1'!$S$4,1,0)+IF(Z541='Valori Consentiti - Table 1'!$U$4,1,0)+IF(AA541='Valori Consentiti - Table 1'!$W$4,1,0)+IF(AB541='Valori Consentiti - Table 1'!$Y$4,1,0)+IF(AC541='Valori Consentiti - Table 1'!$AA$4,1,0)+IF(AD541='Valori Consentiti - Table 1'!$AC$4,1,0)+IF(AE541='Valori Consentiti - Table 1'!$AE$4,1,0)+IF(AF541='Valori Consentiti - Table 1'!$AG$4,1,0)+IF(AG541='Valori Consentiti - Table 1'!$AI$4,1,0)+IF(AH541='Valori Consentiti - Table 1'!$AK$4,1,0)+IF(AI541='Valori Consentiti - Table 1'!$AM$4,1,0)+IF(AJ541='Valori Consentiti - Table 1'!$AO$4,1,0)+IF(AK541='Valori Consentiti - Table 1'!$AQ$4,1,0)+IF(AL541='Valori Consentiti - Table 1'!$AS$4,1,0)+IF(AM541='Valori Consentiti - Table 1'!$AU$4,1,0),IF(G541=4,IF(T541='Valori Consentiti - Table 1'!$I$5,1,0)+IF(U541='Valori Consentiti - Table 1'!$K$5,1,0)+IF(V541='Valori Consentiti - Table 1'!$M$5,1,0)+IF(W541='Valori Consentiti - Table 1'!$O$5,1,0)+IF(X541='Valori Consentiti - Table 1'!$Q$5,1,0)+IF(Y541='Valori Consentiti - Table 1'!$S$5,1,0)+IF(Z541='Valori Consentiti - Table 1'!$U$5,1,0)+IF(AA541='Valori Consentiti - Table 1'!$W$5,1,0)+IF(AB541='Valori Consentiti - Table 1'!$Y$5,1,0)+IF(AC541='Valori Consentiti - Table 1'!$AA$5,1,0)+IF(AD541='Valori Consentiti - Table 1'!$AC$5,1,0)+IF(AE541='Valori Consentiti - Table 1'!$AE$5,1,0)+IF(AF541='Valori Consentiti - Table 1'!$AG$5,1,0)+IF(AG541='Valori Consentiti - Table 1'!$AI$5,1,0)+IF(AH541='Valori Consentiti - Table 1'!$AK$5,1,0)+IF(AI541='Valori Consentiti - Table 1'!$AM$5,1,0)+IF(AJ541='Valori Consentiti - Table 1'!$AO$5,1,0)+IF(AK541='Valori Consentiti - Table 1'!$AQ$5,1,0)+IF(AL541='Valori Consentiti - Table 1'!$AS$5,1,0)+IF(AM541='Valori Consentiti - Table 1'!$AU$5,1,0),))))</f>
        <v>0</v>
      </c>
      <c r="Q541" s="16">
        <f t="shared" si="283"/>
        <v>20</v>
      </c>
      <c r="R541" s="16">
        <f t="shared" si="275"/>
        <v>1</v>
      </c>
      <c r="S541" s="17"/>
      <c r="T541" s="24" t="str">
        <f t="shared" si="255"/>
        <v/>
      </c>
      <c r="U541" s="25" t="str">
        <f t="shared" si="256"/>
        <v/>
      </c>
      <c r="V541" s="25" t="str">
        <f t="shared" si="257"/>
        <v/>
      </c>
      <c r="W541" s="26" t="str">
        <f t="shared" si="258"/>
        <v/>
      </c>
      <c r="X541" s="27" t="str">
        <f t="shared" si="259"/>
        <v/>
      </c>
      <c r="Y541" s="25" t="str">
        <f t="shared" si="260"/>
        <v/>
      </c>
      <c r="Z541" s="25" t="str">
        <f t="shared" si="261"/>
        <v/>
      </c>
      <c r="AA541" s="26" t="str">
        <f t="shared" si="262"/>
        <v/>
      </c>
      <c r="AB541" s="27" t="str">
        <f t="shared" si="263"/>
        <v/>
      </c>
      <c r="AC541" s="25" t="str">
        <f t="shared" si="264"/>
        <v/>
      </c>
      <c r="AD541" s="25" t="str">
        <f t="shared" si="265"/>
        <v/>
      </c>
      <c r="AE541" s="26" t="str">
        <f t="shared" si="266"/>
        <v/>
      </c>
      <c r="AF541" s="27" t="str">
        <f t="shared" si="267"/>
        <v/>
      </c>
      <c r="AG541" s="25" t="str">
        <f t="shared" si="268"/>
        <v/>
      </c>
      <c r="AH541" s="25" t="str">
        <f t="shared" si="269"/>
        <v/>
      </c>
      <c r="AI541" s="26" t="str">
        <f t="shared" si="270"/>
        <v/>
      </c>
      <c r="AJ541" s="27" t="str">
        <f t="shared" si="271"/>
        <v/>
      </c>
      <c r="AK541" s="25" t="str">
        <f t="shared" si="272"/>
        <v/>
      </c>
      <c r="AL541" s="25" t="str">
        <f t="shared" si="273"/>
        <v/>
      </c>
      <c r="AM541" s="28" t="str">
        <f t="shared" si="274"/>
        <v/>
      </c>
      <c r="AN541" s="29" t="b">
        <f t="shared" si="276"/>
        <v>0</v>
      </c>
      <c r="AO541" s="29" t="b">
        <f t="shared" si="277"/>
        <v>0</v>
      </c>
      <c r="AP541" s="29" t="b">
        <f t="shared" si="278"/>
        <v>0</v>
      </c>
      <c r="AQ541" s="29" t="b">
        <f t="shared" si="279"/>
        <v>0</v>
      </c>
      <c r="AR541" s="29" t="b">
        <f t="shared" si="280"/>
        <v>0</v>
      </c>
    </row>
    <row r="542" spans="1:44">
      <c r="A542" s="14"/>
      <c r="B542" s="14"/>
      <c r="C542" s="22"/>
      <c r="D542" s="14"/>
      <c r="E542" s="14"/>
      <c r="F542" s="14"/>
      <c r="G542" s="14"/>
      <c r="H542" s="15"/>
      <c r="I542" s="15"/>
      <c r="J542" s="15"/>
      <c r="K542" s="15"/>
      <c r="L542" s="15"/>
      <c r="M542" s="23">
        <f>IF(G542=1,IF(T542='Valori Consentiti - Table 1'!$I$2,5,IF(T542="X",1,0))+IF(U542='Valori Consentiti - Table 1'!$K$2,5,IF(U542="X",1,0))+IF(V542='Valori Consentiti - Table 1'!$M$2,5,IF(V542="X",1,0))+IF(W542='Valori Consentiti - Table 1'!$O$2,5,IF(W542="X",1,0))+IF(X542='Valori Consentiti - Table 1'!$Q$2,5,IF(X542="X",1,0))+IF(Y542='Valori Consentiti - Table 1'!$S$2,5,IF(Y542="X",1,0))+IF(Z542='Valori Consentiti - Table 1'!$U$2,5,IF(Z542="X",1,0))+IF(AA542='Valori Consentiti - Table 1'!$W$2,5,IF(AA542="X",1,0))+IF(AB542='Valori Consentiti - Table 1'!$Y$2,5,IF(AB542="X",1,0))+IF(AC542='Valori Consentiti - Table 1'!$AA$2,5,IF(AC542="X",1,0))+IF(AD542='Valori Consentiti - Table 1'!$AC$2,5,IF(AD542="X",1,0))+IF(AE542='Valori Consentiti - Table 1'!$AE$2,5,IF(AE542="X",1,0))+IF(AF542='Valori Consentiti - Table 1'!$AG$2,5,IF(AF542="X",1,0))+IF(AG542='Valori Consentiti - Table 1'!$AI$2,5,IF(AG542="X",1,0))+IF(AH542='Valori Consentiti - Table 1'!$AK$2,5,IF(AH542="X",1,0))+IF(AI542='Valori Consentiti - Table 1'!$AM$2,5,IF(AI542="X",1,0))+IF(AJ542='Valori Consentiti - Table 1'!$AO$2,5,IF(AJ542="X",1,0))+IF(AK542='Valori Consentiti - Table 1'!$AQ$2,5,IF(AK542="X",1,0))+IF(AL542='Valori Consentiti - Table 1'!$AS$2,5,IF(AL542="X",1,0))+IF(AM542='Valori Consentiti - Table 1'!$AU$2,5,IF(AM542="X",1,0)),IF(G542=2,IF(T542='Valori Consentiti - Table 1'!$I$3,5,IF(T542="X",1,0))+IF(U542='Valori Consentiti - Table 1'!$K$3,5,IF(U542="X",1,0))+IF(V542='Valori Consentiti - Table 1'!$M$3,5,IF(V542="X",1,0))+IF(W542='Valori Consentiti - Table 1'!$O$3,5,IF(W542="X",1,0))+IF(X542='Valori Consentiti - Table 1'!$Q$3,5,IF(X542="X",1,0))+IF(Y542='Valori Consentiti - Table 1'!$S$3,5,IF(Y542="X",1,0))+IF(Z542='Valori Consentiti - Table 1'!$U$3,5,IF(Z542="X",1,0))+IF(AA542='Valori Consentiti - Table 1'!$W$3,5,IF(AA542="X",1,0))+IF(AB542='Valori Consentiti - Table 1'!$Y$3,5,IF(AB542="X",1,0))+IF(AC542='Valori Consentiti - Table 1'!$AA$3,5,IF(AC542="X",1,0))+IF(AD542='Valori Consentiti - Table 1'!$AC$3,5,IF(AD542="X",1,0))+IF(AE542='Valori Consentiti - Table 1'!$AE$3,5,IF(AE542="X",1,0))+IF(AF542='Valori Consentiti - Table 1'!$AG$3,5,IF(AF542="X",1,0))+IF(AG542='Valori Consentiti - Table 1'!$AI$3,5,IF(AG542="X",1,0))+IF(AH542='Valori Consentiti - Table 1'!$AK$3,5,IF(AH542="X",1,0))+IF(AI542='Valori Consentiti - Table 1'!$AM$3,5,IF(AI542="X",1,0))+IF(AJ542='Valori Consentiti - Table 1'!$AO$3,5,IF(AJ542="X",1,0))+IF(AK542='Valori Consentiti - Table 1'!$AQ$3,5,IF(AK542="X",1,0))+IF(AL542='Valori Consentiti - Table 1'!$AS$3,5,IF(AL542="X",1,0))+IF(AM542='Valori Consentiti - Table 1'!$AU$3,5,IF(AM542="X",1,0)),IF(G542=3,IF(T542='Valori Consentiti - Table 1'!$I$4,5,IF(T542="X",1,0))+IF(U542='Valori Consentiti - Table 1'!$K$4,5,IF(U542="X",1,0))+IF(V542='Valori Consentiti - Table 1'!$M$4,5,IF(V542="X",1,0))+IF(W542='Valori Consentiti - Table 1'!$O$4,5,IF(W542="X",1,0))+IF(X542='Valori Consentiti - Table 1'!$Q$4,5,IF(X542="X",1,0))+IF(Y542='Valori Consentiti - Table 1'!$S$4,5,IF(Y542="X",1,0))+IF(Z542='Valori Consentiti - Table 1'!$U$4,5,IF(Z542="X",1,0))+IF(AA542='Valori Consentiti - Table 1'!$W$4,5,IF(AA542="X",1,0))+IF(AB542='Valori Consentiti - Table 1'!$Y$4,5,IF(AB542="X",1,0))+IF(AC542='Valori Consentiti - Table 1'!$AA$4,5,IF(AC542="X",1,0))+IF(AD542='Valori Consentiti - Table 1'!$AC$4,5,IF(AD542="X",1,0))+IF(AE542='Valori Consentiti - Table 1'!$AE$4,5,IF(AE542="X",1,0))+IF(AF542='Valori Consentiti - Table 1'!$AG$4,5,IF(AF542="X",1,0))+IF(AG542='Valori Consentiti - Table 1'!$AI$4,5,IF(AG542="X",1,0))+IF(AH542='Valori Consentiti - Table 1'!$AK$4,5,IF(AH542="X",1,0))+IF(AI542='Valori Consentiti - Table 1'!$AM$4,5,IF(AI542="X",1,0))+IF(AJ542='Valori Consentiti - Table 1'!$AO$4,5,IF(AJ542="X",1,0))+IF(AK542='Valori Consentiti - Table 1'!$AQ$4,5,IF(AK542="X",1,0))+IF(AL542='Valori Consentiti - Table 1'!$AS$4,5,IF(AL542="X",1,0))+IF(AM542='Valori Consentiti - Table 1'!$AU$4,5,IF(AM542="X",1,0)),IF(G542=4,IF(T542='Valori Consentiti - Table 1'!$I$5,5,IF(T542="X",1,0))+IF(U542='Valori Consentiti - Table 1'!$K$5,5,IF(U542="X",1,0))+IF(V542='Valori Consentiti - Table 1'!$M$5,5,IF(V542="X",1,0))+IF(W542='Valori Consentiti - Table 1'!$O$5,5,IF(W542="X",1,0))+IF(X542='Valori Consentiti - Table 1'!$Q$5,5,IF(X542="X",1,0))+IF(Y542='Valori Consentiti - Table 1'!$S$5,5,IF(Y542="X",1,0))+IF(Z542='Valori Consentiti - Table 1'!$U$5,5,IF(Z542="X",1,0))+IF(AA542='Valori Consentiti - Table 1'!$W$5,5,IF(AA542="X",1,0))+IF(AB542='Valori Consentiti - Table 1'!$Y$5,5,IF(AB542="X",1,0))+IF(AC542='Valori Consentiti - Table 1'!$AA$5,5,IF(AC542="X",1,0))+IF(AD542='Valori Consentiti - Table 1'!$AC$5,5,IF(AD542="X",1,0))+IF(AE542='Valori Consentiti - Table 1'!$AE$5,5,IF(AE542="X",1,0))+IF(AF542='Valori Consentiti - Table 1'!$AG$5,5,IF(AF542="X",1,0))+IF(AG542='Valori Consentiti - Table 1'!$AI$5,5,IF(AG542="X",1,0))+IF(AH542='Valori Consentiti - Table 1'!$AK$5,5,IF(AH542="X",1,0))+IF(AI542='Valori Consentiti - Table 1'!$AM$5,5,IF(AI542="X",1,0))+IF(AJ542='Valori Consentiti - Table 1'!$AO$5,5,IF(AJ542="X",1,0))+IF(AK542='Valori Consentiti - Table 1'!$AQ$5,5,IF(AK542="X",1,0))+IF(AL542='Valori Consentiti - Table 1'!$AS$5,5,IF(AL542="X",1,0))+IF(AM542='Valori Consentiti - Table 1'!$AU$5,5,IF(AM542="X",1,0)),))))</f>
        <v>0</v>
      </c>
      <c r="N542" s="16">
        <f t="shared" si="281"/>
        <v>0</v>
      </c>
      <c r="O542" s="16">
        <f t="shared" si="282"/>
        <v>20</v>
      </c>
      <c r="P542" s="16">
        <f>IF(G542=1,IF(T542='Valori Consentiti - Table 1'!$I$2,1,0)+IF(U542='Valori Consentiti - Table 1'!$K$2,1,0)+IF(V542='Valori Consentiti - Table 1'!$M$2,1,0)+IF(W542='Valori Consentiti - Table 1'!$O$2,1,0)+IF(X542='Valori Consentiti - Table 1'!$Q$2,1,0)+IF(Y542='Valori Consentiti - Table 1'!$S$2,1,0)+IF(Z542='Valori Consentiti - Table 1'!$U$2,1,0)+IF(AA542='Valori Consentiti - Table 1'!$W$2,1,0)+IF(AB542='Valori Consentiti - Table 1'!$Y$2,1,0)+IF(AC542='Valori Consentiti - Table 1'!$AA$2,1,0)+IF(AD542='Valori Consentiti - Table 1'!$AC$2,1,0)+IF(AE542='Valori Consentiti - Table 1'!$AE$2,1,0)+IF(AF542='Valori Consentiti - Table 1'!$AG$2,1,0)+IF(AG542='Valori Consentiti - Table 1'!$AI$2,1,0)+IF(AH542='Valori Consentiti - Table 1'!$AK$2,1,0)+IF(AI542='Valori Consentiti - Table 1'!$AM$2,1,0)+IF(AJ542='Valori Consentiti - Table 1'!$AO$2,1,0)+IF(AK542='Valori Consentiti - Table 1'!$AQ$2,1,0)+IF(AL542='Valori Consentiti - Table 1'!$AS$2,1,0)+IF(AM542='Valori Consentiti - Table 1'!$AU$2,1,0),IF(G542=2,IF(T542='Valori Consentiti - Table 1'!$I$3,1,0)+IF(U542='Valori Consentiti - Table 1'!$K$3,1,0)+IF(V542='Valori Consentiti - Table 1'!$M$3,1,0)+IF(W542='Valori Consentiti - Table 1'!$O$3,1,0)+IF(X542='Valori Consentiti - Table 1'!$Q$3,1,0)+IF(Y542='Valori Consentiti - Table 1'!$S$3,1,0)+IF(Z542='Valori Consentiti - Table 1'!$U$3,1,0)+IF(AA542='Valori Consentiti - Table 1'!$W$3,1,0)+IF(AB542='Valori Consentiti - Table 1'!$Y$3,1,0)+IF(AC542='Valori Consentiti - Table 1'!$AA$3,1,0)+IF(AD542='Valori Consentiti - Table 1'!$AC$3,1,0)+IF(AE542='Valori Consentiti - Table 1'!$AE$3,1,0)+IF(AF542='Valori Consentiti - Table 1'!$AG$3,1,0)+IF(AG542='Valori Consentiti - Table 1'!$AI$3,1,0)+IF(AH542='Valori Consentiti - Table 1'!$AK$3,1,0)+IF(AI542='Valori Consentiti - Table 1'!$AM$3,1,0)+IF(AJ542='Valori Consentiti - Table 1'!$AO$3,1,0)+IF(AK542='Valori Consentiti - Table 1'!$AQ$3,1,0)+IF(AL542='Valori Consentiti - Table 1'!$AS$3,1,0)+IF(AM542='Valori Consentiti - Table 1'!$AU$3,1,0),IF(G542=3,IF(T542='Valori Consentiti - Table 1'!$I$4,1,0)+IF(U542='Valori Consentiti - Table 1'!$K$4,1,0)+IF(V542='Valori Consentiti - Table 1'!$M$4,1,0)+IF(W542='Valori Consentiti - Table 1'!$O$4,1,0)+IF(X542='Valori Consentiti - Table 1'!$Q$4,1,0)+IF(Y542='Valori Consentiti - Table 1'!$S$4,1,0)+IF(Z542='Valori Consentiti - Table 1'!$U$4,1,0)+IF(AA542='Valori Consentiti - Table 1'!$W$4,1,0)+IF(AB542='Valori Consentiti - Table 1'!$Y$4,1,0)+IF(AC542='Valori Consentiti - Table 1'!$AA$4,1,0)+IF(AD542='Valori Consentiti - Table 1'!$AC$4,1,0)+IF(AE542='Valori Consentiti - Table 1'!$AE$4,1,0)+IF(AF542='Valori Consentiti - Table 1'!$AG$4,1,0)+IF(AG542='Valori Consentiti - Table 1'!$AI$4,1,0)+IF(AH542='Valori Consentiti - Table 1'!$AK$4,1,0)+IF(AI542='Valori Consentiti - Table 1'!$AM$4,1,0)+IF(AJ542='Valori Consentiti - Table 1'!$AO$4,1,0)+IF(AK542='Valori Consentiti - Table 1'!$AQ$4,1,0)+IF(AL542='Valori Consentiti - Table 1'!$AS$4,1,0)+IF(AM542='Valori Consentiti - Table 1'!$AU$4,1,0),IF(G542=4,IF(T542='Valori Consentiti - Table 1'!$I$5,1,0)+IF(U542='Valori Consentiti - Table 1'!$K$5,1,0)+IF(V542='Valori Consentiti - Table 1'!$M$5,1,0)+IF(W542='Valori Consentiti - Table 1'!$O$5,1,0)+IF(X542='Valori Consentiti - Table 1'!$Q$5,1,0)+IF(Y542='Valori Consentiti - Table 1'!$S$5,1,0)+IF(Z542='Valori Consentiti - Table 1'!$U$5,1,0)+IF(AA542='Valori Consentiti - Table 1'!$W$5,1,0)+IF(AB542='Valori Consentiti - Table 1'!$Y$5,1,0)+IF(AC542='Valori Consentiti - Table 1'!$AA$5,1,0)+IF(AD542='Valori Consentiti - Table 1'!$AC$5,1,0)+IF(AE542='Valori Consentiti - Table 1'!$AE$5,1,0)+IF(AF542='Valori Consentiti - Table 1'!$AG$5,1,0)+IF(AG542='Valori Consentiti - Table 1'!$AI$5,1,0)+IF(AH542='Valori Consentiti - Table 1'!$AK$5,1,0)+IF(AI542='Valori Consentiti - Table 1'!$AM$5,1,0)+IF(AJ542='Valori Consentiti - Table 1'!$AO$5,1,0)+IF(AK542='Valori Consentiti - Table 1'!$AQ$5,1,0)+IF(AL542='Valori Consentiti - Table 1'!$AS$5,1,0)+IF(AM542='Valori Consentiti - Table 1'!$AU$5,1,0),))))</f>
        <v>0</v>
      </c>
      <c r="Q542" s="16">
        <f t="shared" si="283"/>
        <v>20</v>
      </c>
      <c r="R542" s="16">
        <f t="shared" si="275"/>
        <v>1</v>
      </c>
      <c r="S542" s="17"/>
      <c r="T542" s="24" t="str">
        <f t="shared" si="255"/>
        <v/>
      </c>
      <c r="U542" s="25" t="str">
        <f t="shared" si="256"/>
        <v/>
      </c>
      <c r="V542" s="25" t="str">
        <f t="shared" si="257"/>
        <v/>
      </c>
      <c r="W542" s="26" t="str">
        <f t="shared" si="258"/>
        <v/>
      </c>
      <c r="X542" s="27" t="str">
        <f t="shared" si="259"/>
        <v/>
      </c>
      <c r="Y542" s="25" t="str">
        <f t="shared" si="260"/>
        <v/>
      </c>
      <c r="Z542" s="25" t="str">
        <f t="shared" si="261"/>
        <v/>
      </c>
      <c r="AA542" s="26" t="str">
        <f t="shared" si="262"/>
        <v/>
      </c>
      <c r="AB542" s="27" t="str">
        <f t="shared" si="263"/>
        <v/>
      </c>
      <c r="AC542" s="25" t="str">
        <f t="shared" si="264"/>
        <v/>
      </c>
      <c r="AD542" s="25" t="str">
        <f t="shared" si="265"/>
        <v/>
      </c>
      <c r="AE542" s="26" t="str">
        <f t="shared" si="266"/>
        <v/>
      </c>
      <c r="AF542" s="27" t="str">
        <f t="shared" si="267"/>
        <v/>
      </c>
      <c r="AG542" s="25" t="str">
        <f t="shared" si="268"/>
        <v/>
      </c>
      <c r="AH542" s="25" t="str">
        <f t="shared" si="269"/>
        <v/>
      </c>
      <c r="AI542" s="26" t="str">
        <f t="shared" si="270"/>
        <v/>
      </c>
      <c r="AJ542" s="27" t="str">
        <f t="shared" si="271"/>
        <v/>
      </c>
      <c r="AK542" s="25" t="str">
        <f t="shared" si="272"/>
        <v/>
      </c>
      <c r="AL542" s="25" t="str">
        <f t="shared" si="273"/>
        <v/>
      </c>
      <c r="AM542" s="28" t="str">
        <f t="shared" si="274"/>
        <v/>
      </c>
      <c r="AN542" s="29" t="b">
        <f t="shared" si="276"/>
        <v>0</v>
      </c>
      <c r="AO542" s="29" t="b">
        <f t="shared" si="277"/>
        <v>0</v>
      </c>
      <c r="AP542" s="29" t="b">
        <f t="shared" si="278"/>
        <v>0</v>
      </c>
      <c r="AQ542" s="29" t="b">
        <f t="shared" si="279"/>
        <v>0</v>
      </c>
      <c r="AR542" s="29" t="b">
        <f t="shared" si="280"/>
        <v>0</v>
      </c>
    </row>
    <row r="543" spans="1:44">
      <c r="A543" s="14"/>
      <c r="B543" s="14"/>
      <c r="C543" s="22"/>
      <c r="D543" s="14"/>
      <c r="E543" s="14"/>
      <c r="F543" s="14"/>
      <c r="G543" s="14"/>
      <c r="H543" s="15"/>
      <c r="I543" s="15"/>
      <c r="J543" s="15"/>
      <c r="K543" s="15"/>
      <c r="L543" s="15"/>
      <c r="M543" s="23">
        <f>IF(G543=1,IF(T543='Valori Consentiti - Table 1'!$I$2,5,IF(T543="X",1,0))+IF(U543='Valori Consentiti - Table 1'!$K$2,5,IF(U543="X",1,0))+IF(V543='Valori Consentiti - Table 1'!$M$2,5,IF(V543="X",1,0))+IF(W543='Valori Consentiti - Table 1'!$O$2,5,IF(W543="X",1,0))+IF(X543='Valori Consentiti - Table 1'!$Q$2,5,IF(X543="X",1,0))+IF(Y543='Valori Consentiti - Table 1'!$S$2,5,IF(Y543="X",1,0))+IF(Z543='Valori Consentiti - Table 1'!$U$2,5,IF(Z543="X",1,0))+IF(AA543='Valori Consentiti - Table 1'!$W$2,5,IF(AA543="X",1,0))+IF(AB543='Valori Consentiti - Table 1'!$Y$2,5,IF(AB543="X",1,0))+IF(AC543='Valori Consentiti - Table 1'!$AA$2,5,IF(AC543="X",1,0))+IF(AD543='Valori Consentiti - Table 1'!$AC$2,5,IF(AD543="X",1,0))+IF(AE543='Valori Consentiti - Table 1'!$AE$2,5,IF(AE543="X",1,0))+IF(AF543='Valori Consentiti - Table 1'!$AG$2,5,IF(AF543="X",1,0))+IF(AG543='Valori Consentiti - Table 1'!$AI$2,5,IF(AG543="X",1,0))+IF(AH543='Valori Consentiti - Table 1'!$AK$2,5,IF(AH543="X",1,0))+IF(AI543='Valori Consentiti - Table 1'!$AM$2,5,IF(AI543="X",1,0))+IF(AJ543='Valori Consentiti - Table 1'!$AO$2,5,IF(AJ543="X",1,0))+IF(AK543='Valori Consentiti - Table 1'!$AQ$2,5,IF(AK543="X",1,0))+IF(AL543='Valori Consentiti - Table 1'!$AS$2,5,IF(AL543="X",1,0))+IF(AM543='Valori Consentiti - Table 1'!$AU$2,5,IF(AM543="X",1,0)),IF(G543=2,IF(T543='Valori Consentiti - Table 1'!$I$3,5,IF(T543="X",1,0))+IF(U543='Valori Consentiti - Table 1'!$K$3,5,IF(U543="X",1,0))+IF(V543='Valori Consentiti - Table 1'!$M$3,5,IF(V543="X",1,0))+IF(W543='Valori Consentiti - Table 1'!$O$3,5,IF(W543="X",1,0))+IF(X543='Valori Consentiti - Table 1'!$Q$3,5,IF(X543="X",1,0))+IF(Y543='Valori Consentiti - Table 1'!$S$3,5,IF(Y543="X",1,0))+IF(Z543='Valori Consentiti - Table 1'!$U$3,5,IF(Z543="X",1,0))+IF(AA543='Valori Consentiti - Table 1'!$W$3,5,IF(AA543="X",1,0))+IF(AB543='Valori Consentiti - Table 1'!$Y$3,5,IF(AB543="X",1,0))+IF(AC543='Valori Consentiti - Table 1'!$AA$3,5,IF(AC543="X",1,0))+IF(AD543='Valori Consentiti - Table 1'!$AC$3,5,IF(AD543="X",1,0))+IF(AE543='Valori Consentiti - Table 1'!$AE$3,5,IF(AE543="X",1,0))+IF(AF543='Valori Consentiti - Table 1'!$AG$3,5,IF(AF543="X",1,0))+IF(AG543='Valori Consentiti - Table 1'!$AI$3,5,IF(AG543="X",1,0))+IF(AH543='Valori Consentiti - Table 1'!$AK$3,5,IF(AH543="X",1,0))+IF(AI543='Valori Consentiti - Table 1'!$AM$3,5,IF(AI543="X",1,0))+IF(AJ543='Valori Consentiti - Table 1'!$AO$3,5,IF(AJ543="X",1,0))+IF(AK543='Valori Consentiti - Table 1'!$AQ$3,5,IF(AK543="X",1,0))+IF(AL543='Valori Consentiti - Table 1'!$AS$3,5,IF(AL543="X",1,0))+IF(AM543='Valori Consentiti - Table 1'!$AU$3,5,IF(AM543="X",1,0)),IF(G543=3,IF(T543='Valori Consentiti - Table 1'!$I$4,5,IF(T543="X",1,0))+IF(U543='Valori Consentiti - Table 1'!$K$4,5,IF(U543="X",1,0))+IF(V543='Valori Consentiti - Table 1'!$M$4,5,IF(V543="X",1,0))+IF(W543='Valori Consentiti - Table 1'!$O$4,5,IF(W543="X",1,0))+IF(X543='Valori Consentiti - Table 1'!$Q$4,5,IF(X543="X",1,0))+IF(Y543='Valori Consentiti - Table 1'!$S$4,5,IF(Y543="X",1,0))+IF(Z543='Valori Consentiti - Table 1'!$U$4,5,IF(Z543="X",1,0))+IF(AA543='Valori Consentiti - Table 1'!$W$4,5,IF(AA543="X",1,0))+IF(AB543='Valori Consentiti - Table 1'!$Y$4,5,IF(AB543="X",1,0))+IF(AC543='Valori Consentiti - Table 1'!$AA$4,5,IF(AC543="X",1,0))+IF(AD543='Valori Consentiti - Table 1'!$AC$4,5,IF(AD543="X",1,0))+IF(AE543='Valori Consentiti - Table 1'!$AE$4,5,IF(AE543="X",1,0))+IF(AF543='Valori Consentiti - Table 1'!$AG$4,5,IF(AF543="X",1,0))+IF(AG543='Valori Consentiti - Table 1'!$AI$4,5,IF(AG543="X",1,0))+IF(AH543='Valori Consentiti - Table 1'!$AK$4,5,IF(AH543="X",1,0))+IF(AI543='Valori Consentiti - Table 1'!$AM$4,5,IF(AI543="X",1,0))+IF(AJ543='Valori Consentiti - Table 1'!$AO$4,5,IF(AJ543="X",1,0))+IF(AK543='Valori Consentiti - Table 1'!$AQ$4,5,IF(AK543="X",1,0))+IF(AL543='Valori Consentiti - Table 1'!$AS$4,5,IF(AL543="X",1,0))+IF(AM543='Valori Consentiti - Table 1'!$AU$4,5,IF(AM543="X",1,0)),IF(G543=4,IF(T543='Valori Consentiti - Table 1'!$I$5,5,IF(T543="X",1,0))+IF(U543='Valori Consentiti - Table 1'!$K$5,5,IF(U543="X",1,0))+IF(V543='Valori Consentiti - Table 1'!$M$5,5,IF(V543="X",1,0))+IF(W543='Valori Consentiti - Table 1'!$O$5,5,IF(W543="X",1,0))+IF(X543='Valori Consentiti - Table 1'!$Q$5,5,IF(X543="X",1,0))+IF(Y543='Valori Consentiti - Table 1'!$S$5,5,IF(Y543="X",1,0))+IF(Z543='Valori Consentiti - Table 1'!$U$5,5,IF(Z543="X",1,0))+IF(AA543='Valori Consentiti - Table 1'!$W$5,5,IF(AA543="X",1,0))+IF(AB543='Valori Consentiti - Table 1'!$Y$5,5,IF(AB543="X",1,0))+IF(AC543='Valori Consentiti - Table 1'!$AA$5,5,IF(AC543="X",1,0))+IF(AD543='Valori Consentiti - Table 1'!$AC$5,5,IF(AD543="X",1,0))+IF(AE543='Valori Consentiti - Table 1'!$AE$5,5,IF(AE543="X",1,0))+IF(AF543='Valori Consentiti - Table 1'!$AG$5,5,IF(AF543="X",1,0))+IF(AG543='Valori Consentiti - Table 1'!$AI$5,5,IF(AG543="X",1,0))+IF(AH543='Valori Consentiti - Table 1'!$AK$5,5,IF(AH543="X",1,0))+IF(AI543='Valori Consentiti - Table 1'!$AM$5,5,IF(AI543="X",1,0))+IF(AJ543='Valori Consentiti - Table 1'!$AO$5,5,IF(AJ543="X",1,0))+IF(AK543='Valori Consentiti - Table 1'!$AQ$5,5,IF(AK543="X",1,0))+IF(AL543='Valori Consentiti - Table 1'!$AS$5,5,IF(AL543="X",1,0))+IF(AM543='Valori Consentiti - Table 1'!$AU$5,5,IF(AM543="X",1,0)),))))</f>
        <v>0</v>
      </c>
      <c r="N543" s="16">
        <f t="shared" si="281"/>
        <v>0</v>
      </c>
      <c r="O543" s="16">
        <f t="shared" si="282"/>
        <v>20</v>
      </c>
      <c r="P543" s="16">
        <f>IF(G543=1,IF(T543='Valori Consentiti - Table 1'!$I$2,1,0)+IF(U543='Valori Consentiti - Table 1'!$K$2,1,0)+IF(V543='Valori Consentiti - Table 1'!$M$2,1,0)+IF(W543='Valori Consentiti - Table 1'!$O$2,1,0)+IF(X543='Valori Consentiti - Table 1'!$Q$2,1,0)+IF(Y543='Valori Consentiti - Table 1'!$S$2,1,0)+IF(Z543='Valori Consentiti - Table 1'!$U$2,1,0)+IF(AA543='Valori Consentiti - Table 1'!$W$2,1,0)+IF(AB543='Valori Consentiti - Table 1'!$Y$2,1,0)+IF(AC543='Valori Consentiti - Table 1'!$AA$2,1,0)+IF(AD543='Valori Consentiti - Table 1'!$AC$2,1,0)+IF(AE543='Valori Consentiti - Table 1'!$AE$2,1,0)+IF(AF543='Valori Consentiti - Table 1'!$AG$2,1,0)+IF(AG543='Valori Consentiti - Table 1'!$AI$2,1,0)+IF(AH543='Valori Consentiti - Table 1'!$AK$2,1,0)+IF(AI543='Valori Consentiti - Table 1'!$AM$2,1,0)+IF(AJ543='Valori Consentiti - Table 1'!$AO$2,1,0)+IF(AK543='Valori Consentiti - Table 1'!$AQ$2,1,0)+IF(AL543='Valori Consentiti - Table 1'!$AS$2,1,0)+IF(AM543='Valori Consentiti - Table 1'!$AU$2,1,0),IF(G543=2,IF(T543='Valori Consentiti - Table 1'!$I$3,1,0)+IF(U543='Valori Consentiti - Table 1'!$K$3,1,0)+IF(V543='Valori Consentiti - Table 1'!$M$3,1,0)+IF(W543='Valori Consentiti - Table 1'!$O$3,1,0)+IF(X543='Valori Consentiti - Table 1'!$Q$3,1,0)+IF(Y543='Valori Consentiti - Table 1'!$S$3,1,0)+IF(Z543='Valori Consentiti - Table 1'!$U$3,1,0)+IF(AA543='Valori Consentiti - Table 1'!$W$3,1,0)+IF(AB543='Valori Consentiti - Table 1'!$Y$3,1,0)+IF(AC543='Valori Consentiti - Table 1'!$AA$3,1,0)+IF(AD543='Valori Consentiti - Table 1'!$AC$3,1,0)+IF(AE543='Valori Consentiti - Table 1'!$AE$3,1,0)+IF(AF543='Valori Consentiti - Table 1'!$AG$3,1,0)+IF(AG543='Valori Consentiti - Table 1'!$AI$3,1,0)+IF(AH543='Valori Consentiti - Table 1'!$AK$3,1,0)+IF(AI543='Valori Consentiti - Table 1'!$AM$3,1,0)+IF(AJ543='Valori Consentiti - Table 1'!$AO$3,1,0)+IF(AK543='Valori Consentiti - Table 1'!$AQ$3,1,0)+IF(AL543='Valori Consentiti - Table 1'!$AS$3,1,0)+IF(AM543='Valori Consentiti - Table 1'!$AU$3,1,0),IF(G543=3,IF(T543='Valori Consentiti - Table 1'!$I$4,1,0)+IF(U543='Valori Consentiti - Table 1'!$K$4,1,0)+IF(V543='Valori Consentiti - Table 1'!$M$4,1,0)+IF(W543='Valori Consentiti - Table 1'!$O$4,1,0)+IF(X543='Valori Consentiti - Table 1'!$Q$4,1,0)+IF(Y543='Valori Consentiti - Table 1'!$S$4,1,0)+IF(Z543='Valori Consentiti - Table 1'!$U$4,1,0)+IF(AA543='Valori Consentiti - Table 1'!$W$4,1,0)+IF(AB543='Valori Consentiti - Table 1'!$Y$4,1,0)+IF(AC543='Valori Consentiti - Table 1'!$AA$4,1,0)+IF(AD543='Valori Consentiti - Table 1'!$AC$4,1,0)+IF(AE543='Valori Consentiti - Table 1'!$AE$4,1,0)+IF(AF543='Valori Consentiti - Table 1'!$AG$4,1,0)+IF(AG543='Valori Consentiti - Table 1'!$AI$4,1,0)+IF(AH543='Valori Consentiti - Table 1'!$AK$4,1,0)+IF(AI543='Valori Consentiti - Table 1'!$AM$4,1,0)+IF(AJ543='Valori Consentiti - Table 1'!$AO$4,1,0)+IF(AK543='Valori Consentiti - Table 1'!$AQ$4,1,0)+IF(AL543='Valori Consentiti - Table 1'!$AS$4,1,0)+IF(AM543='Valori Consentiti - Table 1'!$AU$4,1,0),IF(G543=4,IF(T543='Valori Consentiti - Table 1'!$I$5,1,0)+IF(U543='Valori Consentiti - Table 1'!$K$5,1,0)+IF(V543='Valori Consentiti - Table 1'!$M$5,1,0)+IF(W543='Valori Consentiti - Table 1'!$O$5,1,0)+IF(X543='Valori Consentiti - Table 1'!$Q$5,1,0)+IF(Y543='Valori Consentiti - Table 1'!$S$5,1,0)+IF(Z543='Valori Consentiti - Table 1'!$U$5,1,0)+IF(AA543='Valori Consentiti - Table 1'!$W$5,1,0)+IF(AB543='Valori Consentiti - Table 1'!$Y$5,1,0)+IF(AC543='Valori Consentiti - Table 1'!$AA$5,1,0)+IF(AD543='Valori Consentiti - Table 1'!$AC$5,1,0)+IF(AE543='Valori Consentiti - Table 1'!$AE$5,1,0)+IF(AF543='Valori Consentiti - Table 1'!$AG$5,1,0)+IF(AG543='Valori Consentiti - Table 1'!$AI$5,1,0)+IF(AH543='Valori Consentiti - Table 1'!$AK$5,1,0)+IF(AI543='Valori Consentiti - Table 1'!$AM$5,1,0)+IF(AJ543='Valori Consentiti - Table 1'!$AO$5,1,0)+IF(AK543='Valori Consentiti - Table 1'!$AQ$5,1,0)+IF(AL543='Valori Consentiti - Table 1'!$AS$5,1,0)+IF(AM543='Valori Consentiti - Table 1'!$AU$5,1,0),))))</f>
        <v>0</v>
      </c>
      <c r="Q543" s="16">
        <f t="shared" si="283"/>
        <v>20</v>
      </c>
      <c r="R543" s="16">
        <f t="shared" si="275"/>
        <v>1</v>
      </c>
      <c r="S543" s="17"/>
      <c r="T543" s="24" t="str">
        <f t="shared" si="255"/>
        <v/>
      </c>
      <c r="U543" s="25" t="str">
        <f t="shared" si="256"/>
        <v/>
      </c>
      <c r="V543" s="25" t="str">
        <f t="shared" si="257"/>
        <v/>
      </c>
      <c r="W543" s="26" t="str">
        <f t="shared" si="258"/>
        <v/>
      </c>
      <c r="X543" s="27" t="str">
        <f t="shared" si="259"/>
        <v/>
      </c>
      <c r="Y543" s="25" t="str">
        <f t="shared" si="260"/>
        <v/>
      </c>
      <c r="Z543" s="25" t="str">
        <f t="shared" si="261"/>
        <v/>
      </c>
      <c r="AA543" s="26" t="str">
        <f t="shared" si="262"/>
        <v/>
      </c>
      <c r="AB543" s="27" t="str">
        <f t="shared" si="263"/>
        <v/>
      </c>
      <c r="AC543" s="25" t="str">
        <f t="shared" si="264"/>
        <v/>
      </c>
      <c r="AD543" s="25" t="str">
        <f t="shared" si="265"/>
        <v/>
      </c>
      <c r="AE543" s="26" t="str">
        <f t="shared" si="266"/>
        <v/>
      </c>
      <c r="AF543" s="27" t="str">
        <f t="shared" si="267"/>
        <v/>
      </c>
      <c r="AG543" s="25" t="str">
        <f t="shared" si="268"/>
        <v/>
      </c>
      <c r="AH543" s="25" t="str">
        <f t="shared" si="269"/>
        <v/>
      </c>
      <c r="AI543" s="26" t="str">
        <f t="shared" si="270"/>
        <v/>
      </c>
      <c r="AJ543" s="27" t="str">
        <f t="shared" si="271"/>
        <v/>
      </c>
      <c r="AK543" s="25" t="str">
        <f t="shared" si="272"/>
        <v/>
      </c>
      <c r="AL543" s="25" t="str">
        <f t="shared" si="273"/>
        <v/>
      </c>
      <c r="AM543" s="28" t="str">
        <f t="shared" si="274"/>
        <v/>
      </c>
      <c r="AN543" s="29" t="b">
        <f t="shared" si="276"/>
        <v>0</v>
      </c>
      <c r="AO543" s="29" t="b">
        <f t="shared" si="277"/>
        <v>0</v>
      </c>
      <c r="AP543" s="29" t="b">
        <f t="shared" si="278"/>
        <v>0</v>
      </c>
      <c r="AQ543" s="29" t="b">
        <f t="shared" si="279"/>
        <v>0</v>
      </c>
      <c r="AR543" s="29" t="b">
        <f t="shared" si="280"/>
        <v>0</v>
      </c>
    </row>
    <row r="544" spans="1:44">
      <c r="A544" s="14"/>
      <c r="B544" s="14"/>
      <c r="C544" s="22"/>
      <c r="D544" s="14"/>
      <c r="E544" s="14"/>
      <c r="F544" s="14"/>
      <c r="G544" s="14"/>
      <c r="H544" s="15"/>
      <c r="I544" s="15"/>
      <c r="J544" s="15"/>
      <c r="K544" s="15"/>
      <c r="L544" s="15"/>
      <c r="M544" s="23">
        <f>IF(G544=1,IF(T544='Valori Consentiti - Table 1'!$I$2,5,IF(T544="X",1,0))+IF(U544='Valori Consentiti - Table 1'!$K$2,5,IF(U544="X",1,0))+IF(V544='Valori Consentiti - Table 1'!$M$2,5,IF(V544="X",1,0))+IF(W544='Valori Consentiti - Table 1'!$O$2,5,IF(W544="X",1,0))+IF(X544='Valori Consentiti - Table 1'!$Q$2,5,IF(X544="X",1,0))+IF(Y544='Valori Consentiti - Table 1'!$S$2,5,IF(Y544="X",1,0))+IF(Z544='Valori Consentiti - Table 1'!$U$2,5,IF(Z544="X",1,0))+IF(AA544='Valori Consentiti - Table 1'!$W$2,5,IF(AA544="X",1,0))+IF(AB544='Valori Consentiti - Table 1'!$Y$2,5,IF(AB544="X",1,0))+IF(AC544='Valori Consentiti - Table 1'!$AA$2,5,IF(AC544="X",1,0))+IF(AD544='Valori Consentiti - Table 1'!$AC$2,5,IF(AD544="X",1,0))+IF(AE544='Valori Consentiti - Table 1'!$AE$2,5,IF(AE544="X",1,0))+IF(AF544='Valori Consentiti - Table 1'!$AG$2,5,IF(AF544="X",1,0))+IF(AG544='Valori Consentiti - Table 1'!$AI$2,5,IF(AG544="X",1,0))+IF(AH544='Valori Consentiti - Table 1'!$AK$2,5,IF(AH544="X",1,0))+IF(AI544='Valori Consentiti - Table 1'!$AM$2,5,IF(AI544="X",1,0))+IF(AJ544='Valori Consentiti - Table 1'!$AO$2,5,IF(AJ544="X",1,0))+IF(AK544='Valori Consentiti - Table 1'!$AQ$2,5,IF(AK544="X",1,0))+IF(AL544='Valori Consentiti - Table 1'!$AS$2,5,IF(AL544="X",1,0))+IF(AM544='Valori Consentiti - Table 1'!$AU$2,5,IF(AM544="X",1,0)),IF(G544=2,IF(T544='Valori Consentiti - Table 1'!$I$3,5,IF(T544="X",1,0))+IF(U544='Valori Consentiti - Table 1'!$K$3,5,IF(U544="X",1,0))+IF(V544='Valori Consentiti - Table 1'!$M$3,5,IF(V544="X",1,0))+IF(W544='Valori Consentiti - Table 1'!$O$3,5,IF(W544="X",1,0))+IF(X544='Valori Consentiti - Table 1'!$Q$3,5,IF(X544="X",1,0))+IF(Y544='Valori Consentiti - Table 1'!$S$3,5,IF(Y544="X",1,0))+IF(Z544='Valori Consentiti - Table 1'!$U$3,5,IF(Z544="X",1,0))+IF(AA544='Valori Consentiti - Table 1'!$W$3,5,IF(AA544="X",1,0))+IF(AB544='Valori Consentiti - Table 1'!$Y$3,5,IF(AB544="X",1,0))+IF(AC544='Valori Consentiti - Table 1'!$AA$3,5,IF(AC544="X",1,0))+IF(AD544='Valori Consentiti - Table 1'!$AC$3,5,IF(AD544="X",1,0))+IF(AE544='Valori Consentiti - Table 1'!$AE$3,5,IF(AE544="X",1,0))+IF(AF544='Valori Consentiti - Table 1'!$AG$3,5,IF(AF544="X",1,0))+IF(AG544='Valori Consentiti - Table 1'!$AI$3,5,IF(AG544="X",1,0))+IF(AH544='Valori Consentiti - Table 1'!$AK$3,5,IF(AH544="X",1,0))+IF(AI544='Valori Consentiti - Table 1'!$AM$3,5,IF(AI544="X",1,0))+IF(AJ544='Valori Consentiti - Table 1'!$AO$3,5,IF(AJ544="X",1,0))+IF(AK544='Valori Consentiti - Table 1'!$AQ$3,5,IF(AK544="X",1,0))+IF(AL544='Valori Consentiti - Table 1'!$AS$3,5,IF(AL544="X",1,0))+IF(AM544='Valori Consentiti - Table 1'!$AU$3,5,IF(AM544="X",1,0)),IF(G544=3,IF(T544='Valori Consentiti - Table 1'!$I$4,5,IF(T544="X",1,0))+IF(U544='Valori Consentiti - Table 1'!$K$4,5,IF(U544="X",1,0))+IF(V544='Valori Consentiti - Table 1'!$M$4,5,IF(V544="X",1,0))+IF(W544='Valori Consentiti - Table 1'!$O$4,5,IF(W544="X",1,0))+IF(X544='Valori Consentiti - Table 1'!$Q$4,5,IF(X544="X",1,0))+IF(Y544='Valori Consentiti - Table 1'!$S$4,5,IF(Y544="X",1,0))+IF(Z544='Valori Consentiti - Table 1'!$U$4,5,IF(Z544="X",1,0))+IF(AA544='Valori Consentiti - Table 1'!$W$4,5,IF(AA544="X",1,0))+IF(AB544='Valori Consentiti - Table 1'!$Y$4,5,IF(AB544="X",1,0))+IF(AC544='Valori Consentiti - Table 1'!$AA$4,5,IF(AC544="X",1,0))+IF(AD544='Valori Consentiti - Table 1'!$AC$4,5,IF(AD544="X",1,0))+IF(AE544='Valori Consentiti - Table 1'!$AE$4,5,IF(AE544="X",1,0))+IF(AF544='Valori Consentiti - Table 1'!$AG$4,5,IF(AF544="X",1,0))+IF(AG544='Valori Consentiti - Table 1'!$AI$4,5,IF(AG544="X",1,0))+IF(AH544='Valori Consentiti - Table 1'!$AK$4,5,IF(AH544="X",1,0))+IF(AI544='Valori Consentiti - Table 1'!$AM$4,5,IF(AI544="X",1,0))+IF(AJ544='Valori Consentiti - Table 1'!$AO$4,5,IF(AJ544="X",1,0))+IF(AK544='Valori Consentiti - Table 1'!$AQ$4,5,IF(AK544="X",1,0))+IF(AL544='Valori Consentiti - Table 1'!$AS$4,5,IF(AL544="X",1,0))+IF(AM544='Valori Consentiti - Table 1'!$AU$4,5,IF(AM544="X",1,0)),IF(G544=4,IF(T544='Valori Consentiti - Table 1'!$I$5,5,IF(T544="X",1,0))+IF(U544='Valori Consentiti - Table 1'!$K$5,5,IF(U544="X",1,0))+IF(V544='Valori Consentiti - Table 1'!$M$5,5,IF(V544="X",1,0))+IF(W544='Valori Consentiti - Table 1'!$O$5,5,IF(W544="X",1,0))+IF(X544='Valori Consentiti - Table 1'!$Q$5,5,IF(X544="X",1,0))+IF(Y544='Valori Consentiti - Table 1'!$S$5,5,IF(Y544="X",1,0))+IF(Z544='Valori Consentiti - Table 1'!$U$5,5,IF(Z544="X",1,0))+IF(AA544='Valori Consentiti - Table 1'!$W$5,5,IF(AA544="X",1,0))+IF(AB544='Valori Consentiti - Table 1'!$Y$5,5,IF(AB544="X",1,0))+IF(AC544='Valori Consentiti - Table 1'!$AA$5,5,IF(AC544="X",1,0))+IF(AD544='Valori Consentiti - Table 1'!$AC$5,5,IF(AD544="X",1,0))+IF(AE544='Valori Consentiti - Table 1'!$AE$5,5,IF(AE544="X",1,0))+IF(AF544='Valori Consentiti - Table 1'!$AG$5,5,IF(AF544="X",1,0))+IF(AG544='Valori Consentiti - Table 1'!$AI$5,5,IF(AG544="X",1,0))+IF(AH544='Valori Consentiti - Table 1'!$AK$5,5,IF(AH544="X",1,0))+IF(AI544='Valori Consentiti - Table 1'!$AM$5,5,IF(AI544="X",1,0))+IF(AJ544='Valori Consentiti - Table 1'!$AO$5,5,IF(AJ544="X",1,0))+IF(AK544='Valori Consentiti - Table 1'!$AQ$5,5,IF(AK544="X",1,0))+IF(AL544='Valori Consentiti - Table 1'!$AS$5,5,IF(AL544="X",1,0))+IF(AM544='Valori Consentiti - Table 1'!$AU$5,5,IF(AM544="X",1,0)),))))</f>
        <v>0</v>
      </c>
      <c r="N544" s="16">
        <f t="shared" si="281"/>
        <v>0</v>
      </c>
      <c r="O544" s="16">
        <f t="shared" si="282"/>
        <v>20</v>
      </c>
      <c r="P544" s="16">
        <f>IF(G544=1,IF(T544='Valori Consentiti - Table 1'!$I$2,1,0)+IF(U544='Valori Consentiti - Table 1'!$K$2,1,0)+IF(V544='Valori Consentiti - Table 1'!$M$2,1,0)+IF(W544='Valori Consentiti - Table 1'!$O$2,1,0)+IF(X544='Valori Consentiti - Table 1'!$Q$2,1,0)+IF(Y544='Valori Consentiti - Table 1'!$S$2,1,0)+IF(Z544='Valori Consentiti - Table 1'!$U$2,1,0)+IF(AA544='Valori Consentiti - Table 1'!$W$2,1,0)+IF(AB544='Valori Consentiti - Table 1'!$Y$2,1,0)+IF(AC544='Valori Consentiti - Table 1'!$AA$2,1,0)+IF(AD544='Valori Consentiti - Table 1'!$AC$2,1,0)+IF(AE544='Valori Consentiti - Table 1'!$AE$2,1,0)+IF(AF544='Valori Consentiti - Table 1'!$AG$2,1,0)+IF(AG544='Valori Consentiti - Table 1'!$AI$2,1,0)+IF(AH544='Valori Consentiti - Table 1'!$AK$2,1,0)+IF(AI544='Valori Consentiti - Table 1'!$AM$2,1,0)+IF(AJ544='Valori Consentiti - Table 1'!$AO$2,1,0)+IF(AK544='Valori Consentiti - Table 1'!$AQ$2,1,0)+IF(AL544='Valori Consentiti - Table 1'!$AS$2,1,0)+IF(AM544='Valori Consentiti - Table 1'!$AU$2,1,0),IF(G544=2,IF(T544='Valori Consentiti - Table 1'!$I$3,1,0)+IF(U544='Valori Consentiti - Table 1'!$K$3,1,0)+IF(V544='Valori Consentiti - Table 1'!$M$3,1,0)+IF(W544='Valori Consentiti - Table 1'!$O$3,1,0)+IF(X544='Valori Consentiti - Table 1'!$Q$3,1,0)+IF(Y544='Valori Consentiti - Table 1'!$S$3,1,0)+IF(Z544='Valori Consentiti - Table 1'!$U$3,1,0)+IF(AA544='Valori Consentiti - Table 1'!$W$3,1,0)+IF(AB544='Valori Consentiti - Table 1'!$Y$3,1,0)+IF(AC544='Valori Consentiti - Table 1'!$AA$3,1,0)+IF(AD544='Valori Consentiti - Table 1'!$AC$3,1,0)+IF(AE544='Valori Consentiti - Table 1'!$AE$3,1,0)+IF(AF544='Valori Consentiti - Table 1'!$AG$3,1,0)+IF(AG544='Valori Consentiti - Table 1'!$AI$3,1,0)+IF(AH544='Valori Consentiti - Table 1'!$AK$3,1,0)+IF(AI544='Valori Consentiti - Table 1'!$AM$3,1,0)+IF(AJ544='Valori Consentiti - Table 1'!$AO$3,1,0)+IF(AK544='Valori Consentiti - Table 1'!$AQ$3,1,0)+IF(AL544='Valori Consentiti - Table 1'!$AS$3,1,0)+IF(AM544='Valori Consentiti - Table 1'!$AU$3,1,0),IF(G544=3,IF(T544='Valori Consentiti - Table 1'!$I$4,1,0)+IF(U544='Valori Consentiti - Table 1'!$K$4,1,0)+IF(V544='Valori Consentiti - Table 1'!$M$4,1,0)+IF(W544='Valori Consentiti - Table 1'!$O$4,1,0)+IF(X544='Valori Consentiti - Table 1'!$Q$4,1,0)+IF(Y544='Valori Consentiti - Table 1'!$S$4,1,0)+IF(Z544='Valori Consentiti - Table 1'!$U$4,1,0)+IF(AA544='Valori Consentiti - Table 1'!$W$4,1,0)+IF(AB544='Valori Consentiti - Table 1'!$Y$4,1,0)+IF(AC544='Valori Consentiti - Table 1'!$AA$4,1,0)+IF(AD544='Valori Consentiti - Table 1'!$AC$4,1,0)+IF(AE544='Valori Consentiti - Table 1'!$AE$4,1,0)+IF(AF544='Valori Consentiti - Table 1'!$AG$4,1,0)+IF(AG544='Valori Consentiti - Table 1'!$AI$4,1,0)+IF(AH544='Valori Consentiti - Table 1'!$AK$4,1,0)+IF(AI544='Valori Consentiti - Table 1'!$AM$4,1,0)+IF(AJ544='Valori Consentiti - Table 1'!$AO$4,1,0)+IF(AK544='Valori Consentiti - Table 1'!$AQ$4,1,0)+IF(AL544='Valori Consentiti - Table 1'!$AS$4,1,0)+IF(AM544='Valori Consentiti - Table 1'!$AU$4,1,0),IF(G544=4,IF(T544='Valori Consentiti - Table 1'!$I$5,1,0)+IF(U544='Valori Consentiti - Table 1'!$K$5,1,0)+IF(V544='Valori Consentiti - Table 1'!$M$5,1,0)+IF(W544='Valori Consentiti - Table 1'!$O$5,1,0)+IF(X544='Valori Consentiti - Table 1'!$Q$5,1,0)+IF(Y544='Valori Consentiti - Table 1'!$S$5,1,0)+IF(Z544='Valori Consentiti - Table 1'!$U$5,1,0)+IF(AA544='Valori Consentiti - Table 1'!$W$5,1,0)+IF(AB544='Valori Consentiti - Table 1'!$Y$5,1,0)+IF(AC544='Valori Consentiti - Table 1'!$AA$5,1,0)+IF(AD544='Valori Consentiti - Table 1'!$AC$5,1,0)+IF(AE544='Valori Consentiti - Table 1'!$AE$5,1,0)+IF(AF544='Valori Consentiti - Table 1'!$AG$5,1,0)+IF(AG544='Valori Consentiti - Table 1'!$AI$5,1,0)+IF(AH544='Valori Consentiti - Table 1'!$AK$5,1,0)+IF(AI544='Valori Consentiti - Table 1'!$AM$5,1,0)+IF(AJ544='Valori Consentiti - Table 1'!$AO$5,1,0)+IF(AK544='Valori Consentiti - Table 1'!$AQ$5,1,0)+IF(AL544='Valori Consentiti - Table 1'!$AS$5,1,0)+IF(AM544='Valori Consentiti - Table 1'!$AU$5,1,0),))))</f>
        <v>0</v>
      </c>
      <c r="Q544" s="16">
        <f t="shared" si="283"/>
        <v>20</v>
      </c>
      <c r="R544" s="16">
        <f t="shared" si="275"/>
        <v>1</v>
      </c>
      <c r="S544" s="17"/>
      <c r="T544" s="24" t="str">
        <f t="shared" si="255"/>
        <v/>
      </c>
      <c r="U544" s="25" t="str">
        <f t="shared" si="256"/>
        <v/>
      </c>
      <c r="V544" s="25" t="str">
        <f t="shared" si="257"/>
        <v/>
      </c>
      <c r="W544" s="26" t="str">
        <f t="shared" si="258"/>
        <v/>
      </c>
      <c r="X544" s="27" t="str">
        <f t="shared" si="259"/>
        <v/>
      </c>
      <c r="Y544" s="25" t="str">
        <f t="shared" si="260"/>
        <v/>
      </c>
      <c r="Z544" s="25" t="str">
        <f t="shared" si="261"/>
        <v/>
      </c>
      <c r="AA544" s="26" t="str">
        <f t="shared" si="262"/>
        <v/>
      </c>
      <c r="AB544" s="27" t="str">
        <f t="shared" si="263"/>
        <v/>
      </c>
      <c r="AC544" s="25" t="str">
        <f t="shared" si="264"/>
        <v/>
      </c>
      <c r="AD544" s="25" t="str">
        <f t="shared" si="265"/>
        <v/>
      </c>
      <c r="AE544" s="26" t="str">
        <f t="shared" si="266"/>
        <v/>
      </c>
      <c r="AF544" s="27" t="str">
        <f t="shared" si="267"/>
        <v/>
      </c>
      <c r="AG544" s="25" t="str">
        <f t="shared" si="268"/>
        <v/>
      </c>
      <c r="AH544" s="25" t="str">
        <f t="shared" si="269"/>
        <v/>
      </c>
      <c r="AI544" s="26" t="str">
        <f t="shared" si="270"/>
        <v/>
      </c>
      <c r="AJ544" s="27" t="str">
        <f t="shared" si="271"/>
        <v/>
      </c>
      <c r="AK544" s="25" t="str">
        <f t="shared" si="272"/>
        <v/>
      </c>
      <c r="AL544" s="25" t="str">
        <f t="shared" si="273"/>
        <v/>
      </c>
      <c r="AM544" s="28" t="str">
        <f t="shared" si="274"/>
        <v/>
      </c>
      <c r="AN544" s="29" t="b">
        <f t="shared" si="276"/>
        <v>0</v>
      </c>
      <c r="AO544" s="29" t="b">
        <f t="shared" si="277"/>
        <v>0</v>
      </c>
      <c r="AP544" s="29" t="b">
        <f t="shared" si="278"/>
        <v>0</v>
      </c>
      <c r="AQ544" s="29" t="b">
        <f t="shared" si="279"/>
        <v>0</v>
      </c>
      <c r="AR544" s="29" t="b">
        <f t="shared" si="280"/>
        <v>0</v>
      </c>
    </row>
    <row r="545" spans="1:44">
      <c r="A545" s="14"/>
      <c r="B545" s="14"/>
      <c r="C545" s="22"/>
      <c r="D545" s="14"/>
      <c r="E545" s="14"/>
      <c r="F545" s="14"/>
      <c r="G545" s="14"/>
      <c r="H545" s="15"/>
      <c r="I545" s="15"/>
      <c r="J545" s="15"/>
      <c r="K545" s="15"/>
      <c r="L545" s="15"/>
      <c r="M545" s="23">
        <f>IF(G545=1,IF(T545='Valori Consentiti - Table 1'!$I$2,5,IF(T545="X",1,0))+IF(U545='Valori Consentiti - Table 1'!$K$2,5,IF(U545="X",1,0))+IF(V545='Valori Consentiti - Table 1'!$M$2,5,IF(V545="X",1,0))+IF(W545='Valori Consentiti - Table 1'!$O$2,5,IF(W545="X",1,0))+IF(X545='Valori Consentiti - Table 1'!$Q$2,5,IF(X545="X",1,0))+IF(Y545='Valori Consentiti - Table 1'!$S$2,5,IF(Y545="X",1,0))+IF(Z545='Valori Consentiti - Table 1'!$U$2,5,IF(Z545="X",1,0))+IF(AA545='Valori Consentiti - Table 1'!$W$2,5,IF(AA545="X",1,0))+IF(AB545='Valori Consentiti - Table 1'!$Y$2,5,IF(AB545="X",1,0))+IF(AC545='Valori Consentiti - Table 1'!$AA$2,5,IF(AC545="X",1,0))+IF(AD545='Valori Consentiti - Table 1'!$AC$2,5,IF(AD545="X",1,0))+IF(AE545='Valori Consentiti - Table 1'!$AE$2,5,IF(AE545="X",1,0))+IF(AF545='Valori Consentiti - Table 1'!$AG$2,5,IF(AF545="X",1,0))+IF(AG545='Valori Consentiti - Table 1'!$AI$2,5,IF(AG545="X",1,0))+IF(AH545='Valori Consentiti - Table 1'!$AK$2,5,IF(AH545="X",1,0))+IF(AI545='Valori Consentiti - Table 1'!$AM$2,5,IF(AI545="X",1,0))+IF(AJ545='Valori Consentiti - Table 1'!$AO$2,5,IF(AJ545="X",1,0))+IF(AK545='Valori Consentiti - Table 1'!$AQ$2,5,IF(AK545="X",1,0))+IF(AL545='Valori Consentiti - Table 1'!$AS$2,5,IF(AL545="X",1,0))+IF(AM545='Valori Consentiti - Table 1'!$AU$2,5,IF(AM545="X",1,0)),IF(G545=2,IF(T545='Valori Consentiti - Table 1'!$I$3,5,IF(T545="X",1,0))+IF(U545='Valori Consentiti - Table 1'!$K$3,5,IF(U545="X",1,0))+IF(V545='Valori Consentiti - Table 1'!$M$3,5,IF(V545="X",1,0))+IF(W545='Valori Consentiti - Table 1'!$O$3,5,IF(W545="X",1,0))+IF(X545='Valori Consentiti - Table 1'!$Q$3,5,IF(X545="X",1,0))+IF(Y545='Valori Consentiti - Table 1'!$S$3,5,IF(Y545="X",1,0))+IF(Z545='Valori Consentiti - Table 1'!$U$3,5,IF(Z545="X",1,0))+IF(AA545='Valori Consentiti - Table 1'!$W$3,5,IF(AA545="X",1,0))+IF(AB545='Valori Consentiti - Table 1'!$Y$3,5,IF(AB545="X",1,0))+IF(AC545='Valori Consentiti - Table 1'!$AA$3,5,IF(AC545="X",1,0))+IF(AD545='Valori Consentiti - Table 1'!$AC$3,5,IF(AD545="X",1,0))+IF(AE545='Valori Consentiti - Table 1'!$AE$3,5,IF(AE545="X",1,0))+IF(AF545='Valori Consentiti - Table 1'!$AG$3,5,IF(AF545="X",1,0))+IF(AG545='Valori Consentiti - Table 1'!$AI$3,5,IF(AG545="X",1,0))+IF(AH545='Valori Consentiti - Table 1'!$AK$3,5,IF(AH545="X",1,0))+IF(AI545='Valori Consentiti - Table 1'!$AM$3,5,IF(AI545="X",1,0))+IF(AJ545='Valori Consentiti - Table 1'!$AO$3,5,IF(AJ545="X",1,0))+IF(AK545='Valori Consentiti - Table 1'!$AQ$3,5,IF(AK545="X",1,0))+IF(AL545='Valori Consentiti - Table 1'!$AS$3,5,IF(AL545="X",1,0))+IF(AM545='Valori Consentiti - Table 1'!$AU$3,5,IF(AM545="X",1,0)),IF(G545=3,IF(T545='Valori Consentiti - Table 1'!$I$4,5,IF(T545="X",1,0))+IF(U545='Valori Consentiti - Table 1'!$K$4,5,IF(U545="X",1,0))+IF(V545='Valori Consentiti - Table 1'!$M$4,5,IF(V545="X",1,0))+IF(W545='Valori Consentiti - Table 1'!$O$4,5,IF(W545="X",1,0))+IF(X545='Valori Consentiti - Table 1'!$Q$4,5,IF(X545="X",1,0))+IF(Y545='Valori Consentiti - Table 1'!$S$4,5,IF(Y545="X",1,0))+IF(Z545='Valori Consentiti - Table 1'!$U$4,5,IF(Z545="X",1,0))+IF(AA545='Valori Consentiti - Table 1'!$W$4,5,IF(AA545="X",1,0))+IF(AB545='Valori Consentiti - Table 1'!$Y$4,5,IF(AB545="X",1,0))+IF(AC545='Valori Consentiti - Table 1'!$AA$4,5,IF(AC545="X",1,0))+IF(AD545='Valori Consentiti - Table 1'!$AC$4,5,IF(AD545="X",1,0))+IF(AE545='Valori Consentiti - Table 1'!$AE$4,5,IF(AE545="X",1,0))+IF(AF545='Valori Consentiti - Table 1'!$AG$4,5,IF(AF545="X",1,0))+IF(AG545='Valori Consentiti - Table 1'!$AI$4,5,IF(AG545="X",1,0))+IF(AH545='Valori Consentiti - Table 1'!$AK$4,5,IF(AH545="X",1,0))+IF(AI545='Valori Consentiti - Table 1'!$AM$4,5,IF(AI545="X",1,0))+IF(AJ545='Valori Consentiti - Table 1'!$AO$4,5,IF(AJ545="X",1,0))+IF(AK545='Valori Consentiti - Table 1'!$AQ$4,5,IF(AK545="X",1,0))+IF(AL545='Valori Consentiti - Table 1'!$AS$4,5,IF(AL545="X",1,0))+IF(AM545='Valori Consentiti - Table 1'!$AU$4,5,IF(AM545="X",1,0)),IF(G545=4,IF(T545='Valori Consentiti - Table 1'!$I$5,5,IF(T545="X",1,0))+IF(U545='Valori Consentiti - Table 1'!$K$5,5,IF(U545="X",1,0))+IF(V545='Valori Consentiti - Table 1'!$M$5,5,IF(V545="X",1,0))+IF(W545='Valori Consentiti - Table 1'!$O$5,5,IF(W545="X",1,0))+IF(X545='Valori Consentiti - Table 1'!$Q$5,5,IF(X545="X",1,0))+IF(Y545='Valori Consentiti - Table 1'!$S$5,5,IF(Y545="X",1,0))+IF(Z545='Valori Consentiti - Table 1'!$U$5,5,IF(Z545="X",1,0))+IF(AA545='Valori Consentiti - Table 1'!$W$5,5,IF(AA545="X",1,0))+IF(AB545='Valori Consentiti - Table 1'!$Y$5,5,IF(AB545="X",1,0))+IF(AC545='Valori Consentiti - Table 1'!$AA$5,5,IF(AC545="X",1,0))+IF(AD545='Valori Consentiti - Table 1'!$AC$5,5,IF(AD545="X",1,0))+IF(AE545='Valori Consentiti - Table 1'!$AE$5,5,IF(AE545="X",1,0))+IF(AF545='Valori Consentiti - Table 1'!$AG$5,5,IF(AF545="X",1,0))+IF(AG545='Valori Consentiti - Table 1'!$AI$5,5,IF(AG545="X",1,0))+IF(AH545='Valori Consentiti - Table 1'!$AK$5,5,IF(AH545="X",1,0))+IF(AI545='Valori Consentiti - Table 1'!$AM$5,5,IF(AI545="X",1,0))+IF(AJ545='Valori Consentiti - Table 1'!$AO$5,5,IF(AJ545="X",1,0))+IF(AK545='Valori Consentiti - Table 1'!$AQ$5,5,IF(AK545="X",1,0))+IF(AL545='Valori Consentiti - Table 1'!$AS$5,5,IF(AL545="X",1,0))+IF(AM545='Valori Consentiti - Table 1'!$AU$5,5,IF(AM545="X",1,0)),))))</f>
        <v>0</v>
      </c>
      <c r="N545" s="16">
        <f t="shared" si="281"/>
        <v>0</v>
      </c>
      <c r="O545" s="16">
        <f t="shared" si="282"/>
        <v>20</v>
      </c>
      <c r="P545" s="16">
        <f>IF(G545=1,IF(T545='Valori Consentiti - Table 1'!$I$2,1,0)+IF(U545='Valori Consentiti - Table 1'!$K$2,1,0)+IF(V545='Valori Consentiti - Table 1'!$M$2,1,0)+IF(W545='Valori Consentiti - Table 1'!$O$2,1,0)+IF(X545='Valori Consentiti - Table 1'!$Q$2,1,0)+IF(Y545='Valori Consentiti - Table 1'!$S$2,1,0)+IF(Z545='Valori Consentiti - Table 1'!$U$2,1,0)+IF(AA545='Valori Consentiti - Table 1'!$W$2,1,0)+IF(AB545='Valori Consentiti - Table 1'!$Y$2,1,0)+IF(AC545='Valori Consentiti - Table 1'!$AA$2,1,0)+IF(AD545='Valori Consentiti - Table 1'!$AC$2,1,0)+IF(AE545='Valori Consentiti - Table 1'!$AE$2,1,0)+IF(AF545='Valori Consentiti - Table 1'!$AG$2,1,0)+IF(AG545='Valori Consentiti - Table 1'!$AI$2,1,0)+IF(AH545='Valori Consentiti - Table 1'!$AK$2,1,0)+IF(AI545='Valori Consentiti - Table 1'!$AM$2,1,0)+IF(AJ545='Valori Consentiti - Table 1'!$AO$2,1,0)+IF(AK545='Valori Consentiti - Table 1'!$AQ$2,1,0)+IF(AL545='Valori Consentiti - Table 1'!$AS$2,1,0)+IF(AM545='Valori Consentiti - Table 1'!$AU$2,1,0),IF(G545=2,IF(T545='Valori Consentiti - Table 1'!$I$3,1,0)+IF(U545='Valori Consentiti - Table 1'!$K$3,1,0)+IF(V545='Valori Consentiti - Table 1'!$M$3,1,0)+IF(W545='Valori Consentiti - Table 1'!$O$3,1,0)+IF(X545='Valori Consentiti - Table 1'!$Q$3,1,0)+IF(Y545='Valori Consentiti - Table 1'!$S$3,1,0)+IF(Z545='Valori Consentiti - Table 1'!$U$3,1,0)+IF(AA545='Valori Consentiti - Table 1'!$W$3,1,0)+IF(AB545='Valori Consentiti - Table 1'!$Y$3,1,0)+IF(AC545='Valori Consentiti - Table 1'!$AA$3,1,0)+IF(AD545='Valori Consentiti - Table 1'!$AC$3,1,0)+IF(AE545='Valori Consentiti - Table 1'!$AE$3,1,0)+IF(AF545='Valori Consentiti - Table 1'!$AG$3,1,0)+IF(AG545='Valori Consentiti - Table 1'!$AI$3,1,0)+IF(AH545='Valori Consentiti - Table 1'!$AK$3,1,0)+IF(AI545='Valori Consentiti - Table 1'!$AM$3,1,0)+IF(AJ545='Valori Consentiti - Table 1'!$AO$3,1,0)+IF(AK545='Valori Consentiti - Table 1'!$AQ$3,1,0)+IF(AL545='Valori Consentiti - Table 1'!$AS$3,1,0)+IF(AM545='Valori Consentiti - Table 1'!$AU$3,1,0),IF(G545=3,IF(T545='Valori Consentiti - Table 1'!$I$4,1,0)+IF(U545='Valori Consentiti - Table 1'!$K$4,1,0)+IF(V545='Valori Consentiti - Table 1'!$M$4,1,0)+IF(W545='Valori Consentiti - Table 1'!$O$4,1,0)+IF(X545='Valori Consentiti - Table 1'!$Q$4,1,0)+IF(Y545='Valori Consentiti - Table 1'!$S$4,1,0)+IF(Z545='Valori Consentiti - Table 1'!$U$4,1,0)+IF(AA545='Valori Consentiti - Table 1'!$W$4,1,0)+IF(AB545='Valori Consentiti - Table 1'!$Y$4,1,0)+IF(AC545='Valori Consentiti - Table 1'!$AA$4,1,0)+IF(AD545='Valori Consentiti - Table 1'!$AC$4,1,0)+IF(AE545='Valori Consentiti - Table 1'!$AE$4,1,0)+IF(AF545='Valori Consentiti - Table 1'!$AG$4,1,0)+IF(AG545='Valori Consentiti - Table 1'!$AI$4,1,0)+IF(AH545='Valori Consentiti - Table 1'!$AK$4,1,0)+IF(AI545='Valori Consentiti - Table 1'!$AM$4,1,0)+IF(AJ545='Valori Consentiti - Table 1'!$AO$4,1,0)+IF(AK545='Valori Consentiti - Table 1'!$AQ$4,1,0)+IF(AL545='Valori Consentiti - Table 1'!$AS$4,1,0)+IF(AM545='Valori Consentiti - Table 1'!$AU$4,1,0),IF(G545=4,IF(T545='Valori Consentiti - Table 1'!$I$5,1,0)+IF(U545='Valori Consentiti - Table 1'!$K$5,1,0)+IF(V545='Valori Consentiti - Table 1'!$M$5,1,0)+IF(W545='Valori Consentiti - Table 1'!$O$5,1,0)+IF(X545='Valori Consentiti - Table 1'!$Q$5,1,0)+IF(Y545='Valori Consentiti - Table 1'!$S$5,1,0)+IF(Z545='Valori Consentiti - Table 1'!$U$5,1,0)+IF(AA545='Valori Consentiti - Table 1'!$W$5,1,0)+IF(AB545='Valori Consentiti - Table 1'!$Y$5,1,0)+IF(AC545='Valori Consentiti - Table 1'!$AA$5,1,0)+IF(AD545='Valori Consentiti - Table 1'!$AC$5,1,0)+IF(AE545='Valori Consentiti - Table 1'!$AE$5,1,0)+IF(AF545='Valori Consentiti - Table 1'!$AG$5,1,0)+IF(AG545='Valori Consentiti - Table 1'!$AI$5,1,0)+IF(AH545='Valori Consentiti - Table 1'!$AK$5,1,0)+IF(AI545='Valori Consentiti - Table 1'!$AM$5,1,0)+IF(AJ545='Valori Consentiti - Table 1'!$AO$5,1,0)+IF(AK545='Valori Consentiti - Table 1'!$AQ$5,1,0)+IF(AL545='Valori Consentiti - Table 1'!$AS$5,1,0)+IF(AM545='Valori Consentiti - Table 1'!$AU$5,1,0),))))</f>
        <v>0</v>
      </c>
      <c r="Q545" s="16">
        <f t="shared" si="283"/>
        <v>20</v>
      </c>
      <c r="R545" s="16">
        <f t="shared" si="275"/>
        <v>1</v>
      </c>
      <c r="S545" s="17"/>
      <c r="T545" s="24" t="str">
        <f t="shared" si="255"/>
        <v/>
      </c>
      <c r="U545" s="25" t="str">
        <f t="shared" si="256"/>
        <v/>
      </c>
      <c r="V545" s="25" t="str">
        <f t="shared" si="257"/>
        <v/>
      </c>
      <c r="W545" s="26" t="str">
        <f t="shared" si="258"/>
        <v/>
      </c>
      <c r="X545" s="27" t="str">
        <f t="shared" si="259"/>
        <v/>
      </c>
      <c r="Y545" s="25" t="str">
        <f t="shared" si="260"/>
        <v/>
      </c>
      <c r="Z545" s="25" t="str">
        <f t="shared" si="261"/>
        <v/>
      </c>
      <c r="AA545" s="26" t="str">
        <f t="shared" si="262"/>
        <v/>
      </c>
      <c r="AB545" s="27" t="str">
        <f t="shared" si="263"/>
        <v/>
      </c>
      <c r="AC545" s="25" t="str">
        <f t="shared" si="264"/>
        <v/>
      </c>
      <c r="AD545" s="25" t="str">
        <f t="shared" si="265"/>
        <v/>
      </c>
      <c r="AE545" s="26" t="str">
        <f t="shared" si="266"/>
        <v/>
      </c>
      <c r="AF545" s="27" t="str">
        <f t="shared" si="267"/>
        <v/>
      </c>
      <c r="AG545" s="25" t="str">
        <f t="shared" si="268"/>
        <v/>
      </c>
      <c r="AH545" s="25" t="str">
        <f t="shared" si="269"/>
        <v/>
      </c>
      <c r="AI545" s="26" t="str">
        <f t="shared" si="270"/>
        <v/>
      </c>
      <c r="AJ545" s="27" t="str">
        <f t="shared" si="271"/>
        <v/>
      </c>
      <c r="AK545" s="25" t="str">
        <f t="shared" si="272"/>
        <v/>
      </c>
      <c r="AL545" s="25" t="str">
        <f t="shared" si="273"/>
        <v/>
      </c>
      <c r="AM545" s="28" t="str">
        <f t="shared" si="274"/>
        <v/>
      </c>
      <c r="AN545" s="29" t="b">
        <f t="shared" si="276"/>
        <v>0</v>
      </c>
      <c r="AO545" s="29" t="b">
        <f t="shared" si="277"/>
        <v>0</v>
      </c>
      <c r="AP545" s="29" t="b">
        <f t="shared" si="278"/>
        <v>0</v>
      </c>
      <c r="AQ545" s="29" t="b">
        <f t="shared" si="279"/>
        <v>0</v>
      </c>
      <c r="AR545" s="29" t="b">
        <f t="shared" si="280"/>
        <v>0</v>
      </c>
    </row>
    <row r="546" spans="1:44">
      <c r="A546" s="14"/>
      <c r="B546" s="14"/>
      <c r="C546" s="22"/>
      <c r="D546" s="14"/>
      <c r="E546" s="14"/>
      <c r="F546" s="14"/>
      <c r="G546" s="14"/>
      <c r="H546" s="15"/>
      <c r="I546" s="15"/>
      <c r="J546" s="15"/>
      <c r="K546" s="15"/>
      <c r="L546" s="15"/>
      <c r="M546" s="23">
        <f>IF(G546=1,IF(T546='Valori Consentiti - Table 1'!$I$2,5,IF(T546="X",1,0))+IF(U546='Valori Consentiti - Table 1'!$K$2,5,IF(U546="X",1,0))+IF(V546='Valori Consentiti - Table 1'!$M$2,5,IF(V546="X",1,0))+IF(W546='Valori Consentiti - Table 1'!$O$2,5,IF(W546="X",1,0))+IF(X546='Valori Consentiti - Table 1'!$Q$2,5,IF(X546="X",1,0))+IF(Y546='Valori Consentiti - Table 1'!$S$2,5,IF(Y546="X",1,0))+IF(Z546='Valori Consentiti - Table 1'!$U$2,5,IF(Z546="X",1,0))+IF(AA546='Valori Consentiti - Table 1'!$W$2,5,IF(AA546="X",1,0))+IF(AB546='Valori Consentiti - Table 1'!$Y$2,5,IF(AB546="X",1,0))+IF(AC546='Valori Consentiti - Table 1'!$AA$2,5,IF(AC546="X",1,0))+IF(AD546='Valori Consentiti - Table 1'!$AC$2,5,IF(AD546="X",1,0))+IF(AE546='Valori Consentiti - Table 1'!$AE$2,5,IF(AE546="X",1,0))+IF(AF546='Valori Consentiti - Table 1'!$AG$2,5,IF(AF546="X",1,0))+IF(AG546='Valori Consentiti - Table 1'!$AI$2,5,IF(AG546="X",1,0))+IF(AH546='Valori Consentiti - Table 1'!$AK$2,5,IF(AH546="X",1,0))+IF(AI546='Valori Consentiti - Table 1'!$AM$2,5,IF(AI546="X",1,0))+IF(AJ546='Valori Consentiti - Table 1'!$AO$2,5,IF(AJ546="X",1,0))+IF(AK546='Valori Consentiti - Table 1'!$AQ$2,5,IF(AK546="X",1,0))+IF(AL546='Valori Consentiti - Table 1'!$AS$2,5,IF(AL546="X",1,0))+IF(AM546='Valori Consentiti - Table 1'!$AU$2,5,IF(AM546="X",1,0)),IF(G546=2,IF(T546='Valori Consentiti - Table 1'!$I$3,5,IF(T546="X",1,0))+IF(U546='Valori Consentiti - Table 1'!$K$3,5,IF(U546="X",1,0))+IF(V546='Valori Consentiti - Table 1'!$M$3,5,IF(V546="X",1,0))+IF(W546='Valori Consentiti - Table 1'!$O$3,5,IF(W546="X",1,0))+IF(X546='Valori Consentiti - Table 1'!$Q$3,5,IF(X546="X",1,0))+IF(Y546='Valori Consentiti - Table 1'!$S$3,5,IF(Y546="X",1,0))+IF(Z546='Valori Consentiti - Table 1'!$U$3,5,IF(Z546="X",1,0))+IF(AA546='Valori Consentiti - Table 1'!$W$3,5,IF(AA546="X",1,0))+IF(AB546='Valori Consentiti - Table 1'!$Y$3,5,IF(AB546="X",1,0))+IF(AC546='Valori Consentiti - Table 1'!$AA$3,5,IF(AC546="X",1,0))+IF(AD546='Valori Consentiti - Table 1'!$AC$3,5,IF(AD546="X",1,0))+IF(AE546='Valori Consentiti - Table 1'!$AE$3,5,IF(AE546="X",1,0))+IF(AF546='Valori Consentiti - Table 1'!$AG$3,5,IF(AF546="X",1,0))+IF(AG546='Valori Consentiti - Table 1'!$AI$3,5,IF(AG546="X",1,0))+IF(AH546='Valori Consentiti - Table 1'!$AK$3,5,IF(AH546="X",1,0))+IF(AI546='Valori Consentiti - Table 1'!$AM$3,5,IF(AI546="X",1,0))+IF(AJ546='Valori Consentiti - Table 1'!$AO$3,5,IF(AJ546="X",1,0))+IF(AK546='Valori Consentiti - Table 1'!$AQ$3,5,IF(AK546="X",1,0))+IF(AL546='Valori Consentiti - Table 1'!$AS$3,5,IF(AL546="X",1,0))+IF(AM546='Valori Consentiti - Table 1'!$AU$3,5,IF(AM546="X",1,0)),IF(G546=3,IF(T546='Valori Consentiti - Table 1'!$I$4,5,IF(T546="X",1,0))+IF(U546='Valori Consentiti - Table 1'!$K$4,5,IF(U546="X",1,0))+IF(V546='Valori Consentiti - Table 1'!$M$4,5,IF(V546="X",1,0))+IF(W546='Valori Consentiti - Table 1'!$O$4,5,IF(W546="X",1,0))+IF(X546='Valori Consentiti - Table 1'!$Q$4,5,IF(X546="X",1,0))+IF(Y546='Valori Consentiti - Table 1'!$S$4,5,IF(Y546="X",1,0))+IF(Z546='Valori Consentiti - Table 1'!$U$4,5,IF(Z546="X",1,0))+IF(AA546='Valori Consentiti - Table 1'!$W$4,5,IF(AA546="X",1,0))+IF(AB546='Valori Consentiti - Table 1'!$Y$4,5,IF(AB546="X",1,0))+IF(AC546='Valori Consentiti - Table 1'!$AA$4,5,IF(AC546="X",1,0))+IF(AD546='Valori Consentiti - Table 1'!$AC$4,5,IF(AD546="X",1,0))+IF(AE546='Valori Consentiti - Table 1'!$AE$4,5,IF(AE546="X",1,0))+IF(AF546='Valori Consentiti - Table 1'!$AG$4,5,IF(AF546="X",1,0))+IF(AG546='Valori Consentiti - Table 1'!$AI$4,5,IF(AG546="X",1,0))+IF(AH546='Valori Consentiti - Table 1'!$AK$4,5,IF(AH546="X",1,0))+IF(AI546='Valori Consentiti - Table 1'!$AM$4,5,IF(AI546="X",1,0))+IF(AJ546='Valori Consentiti - Table 1'!$AO$4,5,IF(AJ546="X",1,0))+IF(AK546='Valori Consentiti - Table 1'!$AQ$4,5,IF(AK546="X",1,0))+IF(AL546='Valori Consentiti - Table 1'!$AS$4,5,IF(AL546="X",1,0))+IF(AM546='Valori Consentiti - Table 1'!$AU$4,5,IF(AM546="X",1,0)),IF(G546=4,IF(T546='Valori Consentiti - Table 1'!$I$5,5,IF(T546="X",1,0))+IF(U546='Valori Consentiti - Table 1'!$K$5,5,IF(U546="X",1,0))+IF(V546='Valori Consentiti - Table 1'!$M$5,5,IF(V546="X",1,0))+IF(W546='Valori Consentiti - Table 1'!$O$5,5,IF(W546="X",1,0))+IF(X546='Valori Consentiti - Table 1'!$Q$5,5,IF(X546="X",1,0))+IF(Y546='Valori Consentiti - Table 1'!$S$5,5,IF(Y546="X",1,0))+IF(Z546='Valori Consentiti - Table 1'!$U$5,5,IF(Z546="X",1,0))+IF(AA546='Valori Consentiti - Table 1'!$W$5,5,IF(AA546="X",1,0))+IF(AB546='Valori Consentiti - Table 1'!$Y$5,5,IF(AB546="X",1,0))+IF(AC546='Valori Consentiti - Table 1'!$AA$5,5,IF(AC546="X",1,0))+IF(AD546='Valori Consentiti - Table 1'!$AC$5,5,IF(AD546="X",1,0))+IF(AE546='Valori Consentiti - Table 1'!$AE$5,5,IF(AE546="X",1,0))+IF(AF546='Valori Consentiti - Table 1'!$AG$5,5,IF(AF546="X",1,0))+IF(AG546='Valori Consentiti - Table 1'!$AI$5,5,IF(AG546="X",1,0))+IF(AH546='Valori Consentiti - Table 1'!$AK$5,5,IF(AH546="X",1,0))+IF(AI546='Valori Consentiti - Table 1'!$AM$5,5,IF(AI546="X",1,0))+IF(AJ546='Valori Consentiti - Table 1'!$AO$5,5,IF(AJ546="X",1,0))+IF(AK546='Valori Consentiti - Table 1'!$AQ$5,5,IF(AK546="X",1,0))+IF(AL546='Valori Consentiti - Table 1'!$AS$5,5,IF(AL546="X",1,0))+IF(AM546='Valori Consentiti - Table 1'!$AU$5,5,IF(AM546="X",1,0)),))))</f>
        <v>0</v>
      </c>
      <c r="N546" s="16">
        <f t="shared" si="281"/>
        <v>0</v>
      </c>
      <c r="O546" s="16">
        <f t="shared" si="282"/>
        <v>20</v>
      </c>
      <c r="P546" s="16">
        <f>IF(G546=1,IF(T546='Valori Consentiti - Table 1'!$I$2,1,0)+IF(U546='Valori Consentiti - Table 1'!$K$2,1,0)+IF(V546='Valori Consentiti - Table 1'!$M$2,1,0)+IF(W546='Valori Consentiti - Table 1'!$O$2,1,0)+IF(X546='Valori Consentiti - Table 1'!$Q$2,1,0)+IF(Y546='Valori Consentiti - Table 1'!$S$2,1,0)+IF(Z546='Valori Consentiti - Table 1'!$U$2,1,0)+IF(AA546='Valori Consentiti - Table 1'!$W$2,1,0)+IF(AB546='Valori Consentiti - Table 1'!$Y$2,1,0)+IF(AC546='Valori Consentiti - Table 1'!$AA$2,1,0)+IF(AD546='Valori Consentiti - Table 1'!$AC$2,1,0)+IF(AE546='Valori Consentiti - Table 1'!$AE$2,1,0)+IF(AF546='Valori Consentiti - Table 1'!$AG$2,1,0)+IF(AG546='Valori Consentiti - Table 1'!$AI$2,1,0)+IF(AH546='Valori Consentiti - Table 1'!$AK$2,1,0)+IF(AI546='Valori Consentiti - Table 1'!$AM$2,1,0)+IF(AJ546='Valori Consentiti - Table 1'!$AO$2,1,0)+IF(AK546='Valori Consentiti - Table 1'!$AQ$2,1,0)+IF(AL546='Valori Consentiti - Table 1'!$AS$2,1,0)+IF(AM546='Valori Consentiti - Table 1'!$AU$2,1,0),IF(G546=2,IF(T546='Valori Consentiti - Table 1'!$I$3,1,0)+IF(U546='Valori Consentiti - Table 1'!$K$3,1,0)+IF(V546='Valori Consentiti - Table 1'!$M$3,1,0)+IF(W546='Valori Consentiti - Table 1'!$O$3,1,0)+IF(X546='Valori Consentiti - Table 1'!$Q$3,1,0)+IF(Y546='Valori Consentiti - Table 1'!$S$3,1,0)+IF(Z546='Valori Consentiti - Table 1'!$U$3,1,0)+IF(AA546='Valori Consentiti - Table 1'!$W$3,1,0)+IF(AB546='Valori Consentiti - Table 1'!$Y$3,1,0)+IF(AC546='Valori Consentiti - Table 1'!$AA$3,1,0)+IF(AD546='Valori Consentiti - Table 1'!$AC$3,1,0)+IF(AE546='Valori Consentiti - Table 1'!$AE$3,1,0)+IF(AF546='Valori Consentiti - Table 1'!$AG$3,1,0)+IF(AG546='Valori Consentiti - Table 1'!$AI$3,1,0)+IF(AH546='Valori Consentiti - Table 1'!$AK$3,1,0)+IF(AI546='Valori Consentiti - Table 1'!$AM$3,1,0)+IF(AJ546='Valori Consentiti - Table 1'!$AO$3,1,0)+IF(AK546='Valori Consentiti - Table 1'!$AQ$3,1,0)+IF(AL546='Valori Consentiti - Table 1'!$AS$3,1,0)+IF(AM546='Valori Consentiti - Table 1'!$AU$3,1,0),IF(G546=3,IF(T546='Valori Consentiti - Table 1'!$I$4,1,0)+IF(U546='Valori Consentiti - Table 1'!$K$4,1,0)+IF(V546='Valori Consentiti - Table 1'!$M$4,1,0)+IF(W546='Valori Consentiti - Table 1'!$O$4,1,0)+IF(X546='Valori Consentiti - Table 1'!$Q$4,1,0)+IF(Y546='Valori Consentiti - Table 1'!$S$4,1,0)+IF(Z546='Valori Consentiti - Table 1'!$U$4,1,0)+IF(AA546='Valori Consentiti - Table 1'!$W$4,1,0)+IF(AB546='Valori Consentiti - Table 1'!$Y$4,1,0)+IF(AC546='Valori Consentiti - Table 1'!$AA$4,1,0)+IF(AD546='Valori Consentiti - Table 1'!$AC$4,1,0)+IF(AE546='Valori Consentiti - Table 1'!$AE$4,1,0)+IF(AF546='Valori Consentiti - Table 1'!$AG$4,1,0)+IF(AG546='Valori Consentiti - Table 1'!$AI$4,1,0)+IF(AH546='Valori Consentiti - Table 1'!$AK$4,1,0)+IF(AI546='Valori Consentiti - Table 1'!$AM$4,1,0)+IF(AJ546='Valori Consentiti - Table 1'!$AO$4,1,0)+IF(AK546='Valori Consentiti - Table 1'!$AQ$4,1,0)+IF(AL546='Valori Consentiti - Table 1'!$AS$4,1,0)+IF(AM546='Valori Consentiti - Table 1'!$AU$4,1,0),IF(G546=4,IF(T546='Valori Consentiti - Table 1'!$I$5,1,0)+IF(U546='Valori Consentiti - Table 1'!$K$5,1,0)+IF(V546='Valori Consentiti - Table 1'!$M$5,1,0)+IF(W546='Valori Consentiti - Table 1'!$O$5,1,0)+IF(X546='Valori Consentiti - Table 1'!$Q$5,1,0)+IF(Y546='Valori Consentiti - Table 1'!$S$5,1,0)+IF(Z546='Valori Consentiti - Table 1'!$U$5,1,0)+IF(AA546='Valori Consentiti - Table 1'!$W$5,1,0)+IF(AB546='Valori Consentiti - Table 1'!$Y$5,1,0)+IF(AC546='Valori Consentiti - Table 1'!$AA$5,1,0)+IF(AD546='Valori Consentiti - Table 1'!$AC$5,1,0)+IF(AE546='Valori Consentiti - Table 1'!$AE$5,1,0)+IF(AF546='Valori Consentiti - Table 1'!$AG$5,1,0)+IF(AG546='Valori Consentiti - Table 1'!$AI$5,1,0)+IF(AH546='Valori Consentiti - Table 1'!$AK$5,1,0)+IF(AI546='Valori Consentiti - Table 1'!$AM$5,1,0)+IF(AJ546='Valori Consentiti - Table 1'!$AO$5,1,0)+IF(AK546='Valori Consentiti - Table 1'!$AQ$5,1,0)+IF(AL546='Valori Consentiti - Table 1'!$AS$5,1,0)+IF(AM546='Valori Consentiti - Table 1'!$AU$5,1,0),))))</f>
        <v>0</v>
      </c>
      <c r="Q546" s="16">
        <f t="shared" si="283"/>
        <v>20</v>
      </c>
      <c r="R546" s="16">
        <f t="shared" si="275"/>
        <v>1</v>
      </c>
      <c r="S546" s="17"/>
      <c r="T546" s="24" t="str">
        <f t="shared" si="255"/>
        <v/>
      </c>
      <c r="U546" s="25" t="str">
        <f t="shared" si="256"/>
        <v/>
      </c>
      <c r="V546" s="25" t="str">
        <f t="shared" si="257"/>
        <v/>
      </c>
      <c r="W546" s="26" t="str">
        <f t="shared" si="258"/>
        <v/>
      </c>
      <c r="X546" s="27" t="str">
        <f t="shared" si="259"/>
        <v/>
      </c>
      <c r="Y546" s="25" t="str">
        <f t="shared" si="260"/>
        <v/>
      </c>
      <c r="Z546" s="25" t="str">
        <f t="shared" si="261"/>
        <v/>
      </c>
      <c r="AA546" s="26" t="str">
        <f t="shared" si="262"/>
        <v/>
      </c>
      <c r="AB546" s="27" t="str">
        <f t="shared" si="263"/>
        <v/>
      </c>
      <c r="AC546" s="25" t="str">
        <f t="shared" si="264"/>
        <v/>
      </c>
      <c r="AD546" s="25" t="str">
        <f t="shared" si="265"/>
        <v/>
      </c>
      <c r="AE546" s="26" t="str">
        <f t="shared" si="266"/>
        <v/>
      </c>
      <c r="AF546" s="27" t="str">
        <f t="shared" si="267"/>
        <v/>
      </c>
      <c r="AG546" s="25" t="str">
        <f t="shared" si="268"/>
        <v/>
      </c>
      <c r="AH546" s="25" t="str">
        <f t="shared" si="269"/>
        <v/>
      </c>
      <c r="AI546" s="26" t="str">
        <f t="shared" si="270"/>
        <v/>
      </c>
      <c r="AJ546" s="27" t="str">
        <f t="shared" si="271"/>
        <v/>
      </c>
      <c r="AK546" s="25" t="str">
        <f t="shared" si="272"/>
        <v/>
      </c>
      <c r="AL546" s="25" t="str">
        <f t="shared" si="273"/>
        <v/>
      </c>
      <c r="AM546" s="28" t="str">
        <f t="shared" si="274"/>
        <v/>
      </c>
      <c r="AN546" s="29" t="b">
        <f t="shared" si="276"/>
        <v>0</v>
      </c>
      <c r="AO546" s="29" t="b">
        <f t="shared" si="277"/>
        <v>0</v>
      </c>
      <c r="AP546" s="29" t="b">
        <f t="shared" si="278"/>
        <v>0</v>
      </c>
      <c r="AQ546" s="29" t="b">
        <f t="shared" si="279"/>
        <v>0</v>
      </c>
      <c r="AR546" s="29" t="b">
        <f t="shared" si="280"/>
        <v>0</v>
      </c>
    </row>
    <row r="547" spans="1:44">
      <c r="A547" s="14"/>
      <c r="B547" s="14"/>
      <c r="C547" s="22"/>
      <c r="D547" s="14"/>
      <c r="E547" s="14"/>
      <c r="F547" s="14"/>
      <c r="G547" s="14"/>
      <c r="H547" s="15"/>
      <c r="I547" s="15"/>
      <c r="J547" s="15"/>
      <c r="K547" s="15"/>
      <c r="L547" s="15"/>
      <c r="M547" s="23">
        <f>IF(G547=1,IF(T547='Valori Consentiti - Table 1'!$I$2,5,IF(T547="X",1,0))+IF(U547='Valori Consentiti - Table 1'!$K$2,5,IF(U547="X",1,0))+IF(V547='Valori Consentiti - Table 1'!$M$2,5,IF(V547="X",1,0))+IF(W547='Valori Consentiti - Table 1'!$O$2,5,IF(W547="X",1,0))+IF(X547='Valori Consentiti - Table 1'!$Q$2,5,IF(X547="X",1,0))+IF(Y547='Valori Consentiti - Table 1'!$S$2,5,IF(Y547="X",1,0))+IF(Z547='Valori Consentiti - Table 1'!$U$2,5,IF(Z547="X",1,0))+IF(AA547='Valori Consentiti - Table 1'!$W$2,5,IF(AA547="X",1,0))+IF(AB547='Valori Consentiti - Table 1'!$Y$2,5,IF(AB547="X",1,0))+IF(AC547='Valori Consentiti - Table 1'!$AA$2,5,IF(AC547="X",1,0))+IF(AD547='Valori Consentiti - Table 1'!$AC$2,5,IF(AD547="X",1,0))+IF(AE547='Valori Consentiti - Table 1'!$AE$2,5,IF(AE547="X",1,0))+IF(AF547='Valori Consentiti - Table 1'!$AG$2,5,IF(AF547="X",1,0))+IF(AG547='Valori Consentiti - Table 1'!$AI$2,5,IF(AG547="X",1,0))+IF(AH547='Valori Consentiti - Table 1'!$AK$2,5,IF(AH547="X",1,0))+IF(AI547='Valori Consentiti - Table 1'!$AM$2,5,IF(AI547="X",1,0))+IF(AJ547='Valori Consentiti - Table 1'!$AO$2,5,IF(AJ547="X",1,0))+IF(AK547='Valori Consentiti - Table 1'!$AQ$2,5,IF(AK547="X",1,0))+IF(AL547='Valori Consentiti - Table 1'!$AS$2,5,IF(AL547="X",1,0))+IF(AM547='Valori Consentiti - Table 1'!$AU$2,5,IF(AM547="X",1,0)),IF(G547=2,IF(T547='Valori Consentiti - Table 1'!$I$3,5,IF(T547="X",1,0))+IF(U547='Valori Consentiti - Table 1'!$K$3,5,IF(U547="X",1,0))+IF(V547='Valori Consentiti - Table 1'!$M$3,5,IF(V547="X",1,0))+IF(W547='Valori Consentiti - Table 1'!$O$3,5,IF(W547="X",1,0))+IF(X547='Valori Consentiti - Table 1'!$Q$3,5,IF(X547="X",1,0))+IF(Y547='Valori Consentiti - Table 1'!$S$3,5,IF(Y547="X",1,0))+IF(Z547='Valori Consentiti - Table 1'!$U$3,5,IF(Z547="X",1,0))+IF(AA547='Valori Consentiti - Table 1'!$W$3,5,IF(AA547="X",1,0))+IF(AB547='Valori Consentiti - Table 1'!$Y$3,5,IF(AB547="X",1,0))+IF(AC547='Valori Consentiti - Table 1'!$AA$3,5,IF(AC547="X",1,0))+IF(AD547='Valori Consentiti - Table 1'!$AC$3,5,IF(AD547="X",1,0))+IF(AE547='Valori Consentiti - Table 1'!$AE$3,5,IF(AE547="X",1,0))+IF(AF547='Valori Consentiti - Table 1'!$AG$3,5,IF(AF547="X",1,0))+IF(AG547='Valori Consentiti - Table 1'!$AI$3,5,IF(AG547="X",1,0))+IF(AH547='Valori Consentiti - Table 1'!$AK$3,5,IF(AH547="X",1,0))+IF(AI547='Valori Consentiti - Table 1'!$AM$3,5,IF(AI547="X",1,0))+IF(AJ547='Valori Consentiti - Table 1'!$AO$3,5,IF(AJ547="X",1,0))+IF(AK547='Valori Consentiti - Table 1'!$AQ$3,5,IF(AK547="X",1,0))+IF(AL547='Valori Consentiti - Table 1'!$AS$3,5,IF(AL547="X",1,0))+IF(AM547='Valori Consentiti - Table 1'!$AU$3,5,IF(AM547="X",1,0)),IF(G547=3,IF(T547='Valori Consentiti - Table 1'!$I$4,5,IF(T547="X",1,0))+IF(U547='Valori Consentiti - Table 1'!$K$4,5,IF(U547="X",1,0))+IF(V547='Valori Consentiti - Table 1'!$M$4,5,IF(V547="X",1,0))+IF(W547='Valori Consentiti - Table 1'!$O$4,5,IF(W547="X",1,0))+IF(X547='Valori Consentiti - Table 1'!$Q$4,5,IF(X547="X",1,0))+IF(Y547='Valori Consentiti - Table 1'!$S$4,5,IF(Y547="X",1,0))+IF(Z547='Valori Consentiti - Table 1'!$U$4,5,IF(Z547="X",1,0))+IF(AA547='Valori Consentiti - Table 1'!$W$4,5,IF(AA547="X",1,0))+IF(AB547='Valori Consentiti - Table 1'!$Y$4,5,IF(AB547="X",1,0))+IF(AC547='Valori Consentiti - Table 1'!$AA$4,5,IF(AC547="X",1,0))+IF(AD547='Valori Consentiti - Table 1'!$AC$4,5,IF(AD547="X",1,0))+IF(AE547='Valori Consentiti - Table 1'!$AE$4,5,IF(AE547="X",1,0))+IF(AF547='Valori Consentiti - Table 1'!$AG$4,5,IF(AF547="X",1,0))+IF(AG547='Valori Consentiti - Table 1'!$AI$4,5,IF(AG547="X",1,0))+IF(AH547='Valori Consentiti - Table 1'!$AK$4,5,IF(AH547="X",1,0))+IF(AI547='Valori Consentiti - Table 1'!$AM$4,5,IF(AI547="X",1,0))+IF(AJ547='Valori Consentiti - Table 1'!$AO$4,5,IF(AJ547="X",1,0))+IF(AK547='Valori Consentiti - Table 1'!$AQ$4,5,IF(AK547="X",1,0))+IF(AL547='Valori Consentiti - Table 1'!$AS$4,5,IF(AL547="X",1,0))+IF(AM547='Valori Consentiti - Table 1'!$AU$4,5,IF(AM547="X",1,0)),IF(G547=4,IF(T547='Valori Consentiti - Table 1'!$I$5,5,IF(T547="X",1,0))+IF(U547='Valori Consentiti - Table 1'!$K$5,5,IF(U547="X",1,0))+IF(V547='Valori Consentiti - Table 1'!$M$5,5,IF(V547="X",1,0))+IF(W547='Valori Consentiti - Table 1'!$O$5,5,IF(W547="X",1,0))+IF(X547='Valori Consentiti - Table 1'!$Q$5,5,IF(X547="X",1,0))+IF(Y547='Valori Consentiti - Table 1'!$S$5,5,IF(Y547="X",1,0))+IF(Z547='Valori Consentiti - Table 1'!$U$5,5,IF(Z547="X",1,0))+IF(AA547='Valori Consentiti - Table 1'!$W$5,5,IF(AA547="X",1,0))+IF(AB547='Valori Consentiti - Table 1'!$Y$5,5,IF(AB547="X",1,0))+IF(AC547='Valori Consentiti - Table 1'!$AA$5,5,IF(AC547="X",1,0))+IF(AD547='Valori Consentiti - Table 1'!$AC$5,5,IF(AD547="X",1,0))+IF(AE547='Valori Consentiti - Table 1'!$AE$5,5,IF(AE547="X",1,0))+IF(AF547='Valori Consentiti - Table 1'!$AG$5,5,IF(AF547="X",1,0))+IF(AG547='Valori Consentiti - Table 1'!$AI$5,5,IF(AG547="X",1,0))+IF(AH547='Valori Consentiti - Table 1'!$AK$5,5,IF(AH547="X",1,0))+IF(AI547='Valori Consentiti - Table 1'!$AM$5,5,IF(AI547="X",1,0))+IF(AJ547='Valori Consentiti - Table 1'!$AO$5,5,IF(AJ547="X",1,0))+IF(AK547='Valori Consentiti - Table 1'!$AQ$5,5,IF(AK547="X",1,0))+IF(AL547='Valori Consentiti - Table 1'!$AS$5,5,IF(AL547="X",1,0))+IF(AM547='Valori Consentiti - Table 1'!$AU$5,5,IF(AM547="X",1,0)),))))</f>
        <v>0</v>
      </c>
      <c r="N547" s="16">
        <f t="shared" si="281"/>
        <v>0</v>
      </c>
      <c r="O547" s="16">
        <f t="shared" si="282"/>
        <v>20</v>
      </c>
      <c r="P547" s="16">
        <f>IF(G547=1,IF(T547='Valori Consentiti - Table 1'!$I$2,1,0)+IF(U547='Valori Consentiti - Table 1'!$K$2,1,0)+IF(V547='Valori Consentiti - Table 1'!$M$2,1,0)+IF(W547='Valori Consentiti - Table 1'!$O$2,1,0)+IF(X547='Valori Consentiti - Table 1'!$Q$2,1,0)+IF(Y547='Valori Consentiti - Table 1'!$S$2,1,0)+IF(Z547='Valori Consentiti - Table 1'!$U$2,1,0)+IF(AA547='Valori Consentiti - Table 1'!$W$2,1,0)+IF(AB547='Valori Consentiti - Table 1'!$Y$2,1,0)+IF(AC547='Valori Consentiti - Table 1'!$AA$2,1,0)+IF(AD547='Valori Consentiti - Table 1'!$AC$2,1,0)+IF(AE547='Valori Consentiti - Table 1'!$AE$2,1,0)+IF(AF547='Valori Consentiti - Table 1'!$AG$2,1,0)+IF(AG547='Valori Consentiti - Table 1'!$AI$2,1,0)+IF(AH547='Valori Consentiti - Table 1'!$AK$2,1,0)+IF(AI547='Valori Consentiti - Table 1'!$AM$2,1,0)+IF(AJ547='Valori Consentiti - Table 1'!$AO$2,1,0)+IF(AK547='Valori Consentiti - Table 1'!$AQ$2,1,0)+IF(AL547='Valori Consentiti - Table 1'!$AS$2,1,0)+IF(AM547='Valori Consentiti - Table 1'!$AU$2,1,0),IF(G547=2,IF(T547='Valori Consentiti - Table 1'!$I$3,1,0)+IF(U547='Valori Consentiti - Table 1'!$K$3,1,0)+IF(V547='Valori Consentiti - Table 1'!$M$3,1,0)+IF(W547='Valori Consentiti - Table 1'!$O$3,1,0)+IF(X547='Valori Consentiti - Table 1'!$Q$3,1,0)+IF(Y547='Valori Consentiti - Table 1'!$S$3,1,0)+IF(Z547='Valori Consentiti - Table 1'!$U$3,1,0)+IF(AA547='Valori Consentiti - Table 1'!$W$3,1,0)+IF(AB547='Valori Consentiti - Table 1'!$Y$3,1,0)+IF(AC547='Valori Consentiti - Table 1'!$AA$3,1,0)+IF(AD547='Valori Consentiti - Table 1'!$AC$3,1,0)+IF(AE547='Valori Consentiti - Table 1'!$AE$3,1,0)+IF(AF547='Valori Consentiti - Table 1'!$AG$3,1,0)+IF(AG547='Valori Consentiti - Table 1'!$AI$3,1,0)+IF(AH547='Valori Consentiti - Table 1'!$AK$3,1,0)+IF(AI547='Valori Consentiti - Table 1'!$AM$3,1,0)+IF(AJ547='Valori Consentiti - Table 1'!$AO$3,1,0)+IF(AK547='Valori Consentiti - Table 1'!$AQ$3,1,0)+IF(AL547='Valori Consentiti - Table 1'!$AS$3,1,0)+IF(AM547='Valori Consentiti - Table 1'!$AU$3,1,0),IF(G547=3,IF(T547='Valori Consentiti - Table 1'!$I$4,1,0)+IF(U547='Valori Consentiti - Table 1'!$K$4,1,0)+IF(V547='Valori Consentiti - Table 1'!$M$4,1,0)+IF(W547='Valori Consentiti - Table 1'!$O$4,1,0)+IF(X547='Valori Consentiti - Table 1'!$Q$4,1,0)+IF(Y547='Valori Consentiti - Table 1'!$S$4,1,0)+IF(Z547='Valori Consentiti - Table 1'!$U$4,1,0)+IF(AA547='Valori Consentiti - Table 1'!$W$4,1,0)+IF(AB547='Valori Consentiti - Table 1'!$Y$4,1,0)+IF(AC547='Valori Consentiti - Table 1'!$AA$4,1,0)+IF(AD547='Valori Consentiti - Table 1'!$AC$4,1,0)+IF(AE547='Valori Consentiti - Table 1'!$AE$4,1,0)+IF(AF547='Valori Consentiti - Table 1'!$AG$4,1,0)+IF(AG547='Valori Consentiti - Table 1'!$AI$4,1,0)+IF(AH547='Valori Consentiti - Table 1'!$AK$4,1,0)+IF(AI547='Valori Consentiti - Table 1'!$AM$4,1,0)+IF(AJ547='Valori Consentiti - Table 1'!$AO$4,1,0)+IF(AK547='Valori Consentiti - Table 1'!$AQ$4,1,0)+IF(AL547='Valori Consentiti - Table 1'!$AS$4,1,0)+IF(AM547='Valori Consentiti - Table 1'!$AU$4,1,0),IF(G547=4,IF(T547='Valori Consentiti - Table 1'!$I$5,1,0)+IF(U547='Valori Consentiti - Table 1'!$K$5,1,0)+IF(V547='Valori Consentiti - Table 1'!$M$5,1,0)+IF(W547='Valori Consentiti - Table 1'!$O$5,1,0)+IF(X547='Valori Consentiti - Table 1'!$Q$5,1,0)+IF(Y547='Valori Consentiti - Table 1'!$S$5,1,0)+IF(Z547='Valori Consentiti - Table 1'!$U$5,1,0)+IF(AA547='Valori Consentiti - Table 1'!$W$5,1,0)+IF(AB547='Valori Consentiti - Table 1'!$Y$5,1,0)+IF(AC547='Valori Consentiti - Table 1'!$AA$5,1,0)+IF(AD547='Valori Consentiti - Table 1'!$AC$5,1,0)+IF(AE547='Valori Consentiti - Table 1'!$AE$5,1,0)+IF(AF547='Valori Consentiti - Table 1'!$AG$5,1,0)+IF(AG547='Valori Consentiti - Table 1'!$AI$5,1,0)+IF(AH547='Valori Consentiti - Table 1'!$AK$5,1,0)+IF(AI547='Valori Consentiti - Table 1'!$AM$5,1,0)+IF(AJ547='Valori Consentiti - Table 1'!$AO$5,1,0)+IF(AK547='Valori Consentiti - Table 1'!$AQ$5,1,0)+IF(AL547='Valori Consentiti - Table 1'!$AS$5,1,0)+IF(AM547='Valori Consentiti - Table 1'!$AU$5,1,0),))))</f>
        <v>0</v>
      </c>
      <c r="Q547" s="16">
        <f t="shared" si="283"/>
        <v>20</v>
      </c>
      <c r="R547" s="16">
        <f t="shared" si="275"/>
        <v>1</v>
      </c>
      <c r="S547" s="17"/>
      <c r="T547" s="24" t="str">
        <f t="shared" si="255"/>
        <v/>
      </c>
      <c r="U547" s="25" t="str">
        <f t="shared" si="256"/>
        <v/>
      </c>
      <c r="V547" s="25" t="str">
        <f t="shared" si="257"/>
        <v/>
      </c>
      <c r="W547" s="26" t="str">
        <f t="shared" si="258"/>
        <v/>
      </c>
      <c r="X547" s="27" t="str">
        <f t="shared" si="259"/>
        <v/>
      </c>
      <c r="Y547" s="25" t="str">
        <f t="shared" si="260"/>
        <v/>
      </c>
      <c r="Z547" s="25" t="str">
        <f t="shared" si="261"/>
        <v/>
      </c>
      <c r="AA547" s="26" t="str">
        <f t="shared" si="262"/>
        <v/>
      </c>
      <c r="AB547" s="27" t="str">
        <f t="shared" si="263"/>
        <v/>
      </c>
      <c r="AC547" s="25" t="str">
        <f t="shared" si="264"/>
        <v/>
      </c>
      <c r="AD547" s="25" t="str">
        <f t="shared" si="265"/>
        <v/>
      </c>
      <c r="AE547" s="26" t="str">
        <f t="shared" si="266"/>
        <v/>
      </c>
      <c r="AF547" s="27" t="str">
        <f t="shared" si="267"/>
        <v/>
      </c>
      <c r="AG547" s="25" t="str">
        <f t="shared" si="268"/>
        <v/>
      </c>
      <c r="AH547" s="25" t="str">
        <f t="shared" si="269"/>
        <v/>
      </c>
      <c r="AI547" s="26" t="str">
        <f t="shared" si="270"/>
        <v/>
      </c>
      <c r="AJ547" s="27" t="str">
        <f t="shared" si="271"/>
        <v/>
      </c>
      <c r="AK547" s="25" t="str">
        <f t="shared" si="272"/>
        <v/>
      </c>
      <c r="AL547" s="25" t="str">
        <f t="shared" si="273"/>
        <v/>
      </c>
      <c r="AM547" s="28" t="str">
        <f t="shared" si="274"/>
        <v/>
      </c>
      <c r="AN547" s="29" t="b">
        <f t="shared" si="276"/>
        <v>0</v>
      </c>
      <c r="AO547" s="29" t="b">
        <f t="shared" si="277"/>
        <v>0</v>
      </c>
      <c r="AP547" s="29" t="b">
        <f t="shared" si="278"/>
        <v>0</v>
      </c>
      <c r="AQ547" s="29" t="b">
        <f t="shared" si="279"/>
        <v>0</v>
      </c>
      <c r="AR547" s="29" t="b">
        <f t="shared" si="280"/>
        <v>0</v>
      </c>
    </row>
    <row r="548" spans="1:44">
      <c r="A548" s="14"/>
      <c r="B548" s="14"/>
      <c r="C548" s="22"/>
      <c r="D548" s="14"/>
      <c r="E548" s="14"/>
      <c r="F548" s="14"/>
      <c r="G548" s="14"/>
      <c r="H548" s="15"/>
      <c r="I548" s="15"/>
      <c r="J548" s="15"/>
      <c r="K548" s="15"/>
      <c r="L548" s="15"/>
      <c r="M548" s="23">
        <f>IF(G548=1,IF(T548='Valori Consentiti - Table 1'!$I$2,5,IF(T548="X",1,0))+IF(U548='Valori Consentiti - Table 1'!$K$2,5,IF(U548="X",1,0))+IF(V548='Valori Consentiti - Table 1'!$M$2,5,IF(V548="X",1,0))+IF(W548='Valori Consentiti - Table 1'!$O$2,5,IF(W548="X",1,0))+IF(X548='Valori Consentiti - Table 1'!$Q$2,5,IF(X548="X",1,0))+IF(Y548='Valori Consentiti - Table 1'!$S$2,5,IF(Y548="X",1,0))+IF(Z548='Valori Consentiti - Table 1'!$U$2,5,IF(Z548="X",1,0))+IF(AA548='Valori Consentiti - Table 1'!$W$2,5,IF(AA548="X",1,0))+IF(AB548='Valori Consentiti - Table 1'!$Y$2,5,IF(AB548="X",1,0))+IF(AC548='Valori Consentiti - Table 1'!$AA$2,5,IF(AC548="X",1,0))+IF(AD548='Valori Consentiti - Table 1'!$AC$2,5,IF(AD548="X",1,0))+IF(AE548='Valori Consentiti - Table 1'!$AE$2,5,IF(AE548="X",1,0))+IF(AF548='Valori Consentiti - Table 1'!$AG$2,5,IF(AF548="X",1,0))+IF(AG548='Valori Consentiti - Table 1'!$AI$2,5,IF(AG548="X",1,0))+IF(AH548='Valori Consentiti - Table 1'!$AK$2,5,IF(AH548="X",1,0))+IF(AI548='Valori Consentiti - Table 1'!$AM$2,5,IF(AI548="X",1,0))+IF(AJ548='Valori Consentiti - Table 1'!$AO$2,5,IF(AJ548="X",1,0))+IF(AK548='Valori Consentiti - Table 1'!$AQ$2,5,IF(AK548="X",1,0))+IF(AL548='Valori Consentiti - Table 1'!$AS$2,5,IF(AL548="X",1,0))+IF(AM548='Valori Consentiti - Table 1'!$AU$2,5,IF(AM548="X",1,0)),IF(G548=2,IF(T548='Valori Consentiti - Table 1'!$I$3,5,IF(T548="X",1,0))+IF(U548='Valori Consentiti - Table 1'!$K$3,5,IF(U548="X",1,0))+IF(V548='Valori Consentiti - Table 1'!$M$3,5,IF(V548="X",1,0))+IF(W548='Valori Consentiti - Table 1'!$O$3,5,IF(W548="X",1,0))+IF(X548='Valori Consentiti - Table 1'!$Q$3,5,IF(X548="X",1,0))+IF(Y548='Valori Consentiti - Table 1'!$S$3,5,IF(Y548="X",1,0))+IF(Z548='Valori Consentiti - Table 1'!$U$3,5,IF(Z548="X",1,0))+IF(AA548='Valori Consentiti - Table 1'!$W$3,5,IF(AA548="X",1,0))+IF(AB548='Valori Consentiti - Table 1'!$Y$3,5,IF(AB548="X",1,0))+IF(AC548='Valori Consentiti - Table 1'!$AA$3,5,IF(AC548="X",1,0))+IF(AD548='Valori Consentiti - Table 1'!$AC$3,5,IF(AD548="X",1,0))+IF(AE548='Valori Consentiti - Table 1'!$AE$3,5,IF(AE548="X",1,0))+IF(AF548='Valori Consentiti - Table 1'!$AG$3,5,IF(AF548="X",1,0))+IF(AG548='Valori Consentiti - Table 1'!$AI$3,5,IF(AG548="X",1,0))+IF(AH548='Valori Consentiti - Table 1'!$AK$3,5,IF(AH548="X",1,0))+IF(AI548='Valori Consentiti - Table 1'!$AM$3,5,IF(AI548="X",1,0))+IF(AJ548='Valori Consentiti - Table 1'!$AO$3,5,IF(AJ548="X",1,0))+IF(AK548='Valori Consentiti - Table 1'!$AQ$3,5,IF(AK548="X",1,0))+IF(AL548='Valori Consentiti - Table 1'!$AS$3,5,IF(AL548="X",1,0))+IF(AM548='Valori Consentiti - Table 1'!$AU$3,5,IF(AM548="X",1,0)),IF(G548=3,IF(T548='Valori Consentiti - Table 1'!$I$4,5,IF(T548="X",1,0))+IF(U548='Valori Consentiti - Table 1'!$K$4,5,IF(U548="X",1,0))+IF(V548='Valori Consentiti - Table 1'!$M$4,5,IF(V548="X",1,0))+IF(W548='Valori Consentiti - Table 1'!$O$4,5,IF(W548="X",1,0))+IF(X548='Valori Consentiti - Table 1'!$Q$4,5,IF(X548="X",1,0))+IF(Y548='Valori Consentiti - Table 1'!$S$4,5,IF(Y548="X",1,0))+IF(Z548='Valori Consentiti - Table 1'!$U$4,5,IF(Z548="X",1,0))+IF(AA548='Valori Consentiti - Table 1'!$W$4,5,IF(AA548="X",1,0))+IF(AB548='Valori Consentiti - Table 1'!$Y$4,5,IF(AB548="X",1,0))+IF(AC548='Valori Consentiti - Table 1'!$AA$4,5,IF(AC548="X",1,0))+IF(AD548='Valori Consentiti - Table 1'!$AC$4,5,IF(AD548="X",1,0))+IF(AE548='Valori Consentiti - Table 1'!$AE$4,5,IF(AE548="X",1,0))+IF(AF548='Valori Consentiti - Table 1'!$AG$4,5,IF(AF548="X",1,0))+IF(AG548='Valori Consentiti - Table 1'!$AI$4,5,IF(AG548="X",1,0))+IF(AH548='Valori Consentiti - Table 1'!$AK$4,5,IF(AH548="X",1,0))+IF(AI548='Valori Consentiti - Table 1'!$AM$4,5,IF(AI548="X",1,0))+IF(AJ548='Valori Consentiti - Table 1'!$AO$4,5,IF(AJ548="X",1,0))+IF(AK548='Valori Consentiti - Table 1'!$AQ$4,5,IF(AK548="X",1,0))+IF(AL548='Valori Consentiti - Table 1'!$AS$4,5,IF(AL548="X",1,0))+IF(AM548='Valori Consentiti - Table 1'!$AU$4,5,IF(AM548="X",1,0)),IF(G548=4,IF(T548='Valori Consentiti - Table 1'!$I$5,5,IF(T548="X",1,0))+IF(U548='Valori Consentiti - Table 1'!$K$5,5,IF(U548="X",1,0))+IF(V548='Valori Consentiti - Table 1'!$M$5,5,IF(V548="X",1,0))+IF(W548='Valori Consentiti - Table 1'!$O$5,5,IF(W548="X",1,0))+IF(X548='Valori Consentiti - Table 1'!$Q$5,5,IF(X548="X",1,0))+IF(Y548='Valori Consentiti - Table 1'!$S$5,5,IF(Y548="X",1,0))+IF(Z548='Valori Consentiti - Table 1'!$U$5,5,IF(Z548="X",1,0))+IF(AA548='Valori Consentiti - Table 1'!$W$5,5,IF(AA548="X",1,0))+IF(AB548='Valori Consentiti - Table 1'!$Y$5,5,IF(AB548="X",1,0))+IF(AC548='Valori Consentiti - Table 1'!$AA$5,5,IF(AC548="X",1,0))+IF(AD548='Valori Consentiti - Table 1'!$AC$5,5,IF(AD548="X",1,0))+IF(AE548='Valori Consentiti - Table 1'!$AE$5,5,IF(AE548="X",1,0))+IF(AF548='Valori Consentiti - Table 1'!$AG$5,5,IF(AF548="X",1,0))+IF(AG548='Valori Consentiti - Table 1'!$AI$5,5,IF(AG548="X",1,0))+IF(AH548='Valori Consentiti - Table 1'!$AK$5,5,IF(AH548="X",1,0))+IF(AI548='Valori Consentiti - Table 1'!$AM$5,5,IF(AI548="X",1,0))+IF(AJ548='Valori Consentiti - Table 1'!$AO$5,5,IF(AJ548="X",1,0))+IF(AK548='Valori Consentiti - Table 1'!$AQ$5,5,IF(AK548="X",1,0))+IF(AL548='Valori Consentiti - Table 1'!$AS$5,5,IF(AL548="X",1,0))+IF(AM548='Valori Consentiti - Table 1'!$AU$5,5,IF(AM548="X",1,0)),))))</f>
        <v>0</v>
      </c>
      <c r="N548" s="16">
        <f t="shared" si="281"/>
        <v>0</v>
      </c>
      <c r="O548" s="16">
        <f t="shared" si="282"/>
        <v>20</v>
      </c>
      <c r="P548" s="16">
        <f>IF(G548=1,IF(T548='Valori Consentiti - Table 1'!$I$2,1,0)+IF(U548='Valori Consentiti - Table 1'!$K$2,1,0)+IF(V548='Valori Consentiti - Table 1'!$M$2,1,0)+IF(W548='Valori Consentiti - Table 1'!$O$2,1,0)+IF(X548='Valori Consentiti - Table 1'!$Q$2,1,0)+IF(Y548='Valori Consentiti - Table 1'!$S$2,1,0)+IF(Z548='Valori Consentiti - Table 1'!$U$2,1,0)+IF(AA548='Valori Consentiti - Table 1'!$W$2,1,0)+IF(AB548='Valori Consentiti - Table 1'!$Y$2,1,0)+IF(AC548='Valori Consentiti - Table 1'!$AA$2,1,0)+IF(AD548='Valori Consentiti - Table 1'!$AC$2,1,0)+IF(AE548='Valori Consentiti - Table 1'!$AE$2,1,0)+IF(AF548='Valori Consentiti - Table 1'!$AG$2,1,0)+IF(AG548='Valori Consentiti - Table 1'!$AI$2,1,0)+IF(AH548='Valori Consentiti - Table 1'!$AK$2,1,0)+IF(AI548='Valori Consentiti - Table 1'!$AM$2,1,0)+IF(AJ548='Valori Consentiti - Table 1'!$AO$2,1,0)+IF(AK548='Valori Consentiti - Table 1'!$AQ$2,1,0)+IF(AL548='Valori Consentiti - Table 1'!$AS$2,1,0)+IF(AM548='Valori Consentiti - Table 1'!$AU$2,1,0),IF(G548=2,IF(T548='Valori Consentiti - Table 1'!$I$3,1,0)+IF(U548='Valori Consentiti - Table 1'!$K$3,1,0)+IF(V548='Valori Consentiti - Table 1'!$M$3,1,0)+IF(W548='Valori Consentiti - Table 1'!$O$3,1,0)+IF(X548='Valori Consentiti - Table 1'!$Q$3,1,0)+IF(Y548='Valori Consentiti - Table 1'!$S$3,1,0)+IF(Z548='Valori Consentiti - Table 1'!$U$3,1,0)+IF(AA548='Valori Consentiti - Table 1'!$W$3,1,0)+IF(AB548='Valori Consentiti - Table 1'!$Y$3,1,0)+IF(AC548='Valori Consentiti - Table 1'!$AA$3,1,0)+IF(AD548='Valori Consentiti - Table 1'!$AC$3,1,0)+IF(AE548='Valori Consentiti - Table 1'!$AE$3,1,0)+IF(AF548='Valori Consentiti - Table 1'!$AG$3,1,0)+IF(AG548='Valori Consentiti - Table 1'!$AI$3,1,0)+IF(AH548='Valori Consentiti - Table 1'!$AK$3,1,0)+IF(AI548='Valori Consentiti - Table 1'!$AM$3,1,0)+IF(AJ548='Valori Consentiti - Table 1'!$AO$3,1,0)+IF(AK548='Valori Consentiti - Table 1'!$AQ$3,1,0)+IF(AL548='Valori Consentiti - Table 1'!$AS$3,1,0)+IF(AM548='Valori Consentiti - Table 1'!$AU$3,1,0),IF(G548=3,IF(T548='Valori Consentiti - Table 1'!$I$4,1,0)+IF(U548='Valori Consentiti - Table 1'!$K$4,1,0)+IF(V548='Valori Consentiti - Table 1'!$M$4,1,0)+IF(W548='Valori Consentiti - Table 1'!$O$4,1,0)+IF(X548='Valori Consentiti - Table 1'!$Q$4,1,0)+IF(Y548='Valori Consentiti - Table 1'!$S$4,1,0)+IF(Z548='Valori Consentiti - Table 1'!$U$4,1,0)+IF(AA548='Valori Consentiti - Table 1'!$W$4,1,0)+IF(AB548='Valori Consentiti - Table 1'!$Y$4,1,0)+IF(AC548='Valori Consentiti - Table 1'!$AA$4,1,0)+IF(AD548='Valori Consentiti - Table 1'!$AC$4,1,0)+IF(AE548='Valori Consentiti - Table 1'!$AE$4,1,0)+IF(AF548='Valori Consentiti - Table 1'!$AG$4,1,0)+IF(AG548='Valori Consentiti - Table 1'!$AI$4,1,0)+IF(AH548='Valori Consentiti - Table 1'!$AK$4,1,0)+IF(AI548='Valori Consentiti - Table 1'!$AM$4,1,0)+IF(AJ548='Valori Consentiti - Table 1'!$AO$4,1,0)+IF(AK548='Valori Consentiti - Table 1'!$AQ$4,1,0)+IF(AL548='Valori Consentiti - Table 1'!$AS$4,1,0)+IF(AM548='Valori Consentiti - Table 1'!$AU$4,1,0),IF(G548=4,IF(T548='Valori Consentiti - Table 1'!$I$5,1,0)+IF(U548='Valori Consentiti - Table 1'!$K$5,1,0)+IF(V548='Valori Consentiti - Table 1'!$M$5,1,0)+IF(W548='Valori Consentiti - Table 1'!$O$5,1,0)+IF(X548='Valori Consentiti - Table 1'!$Q$5,1,0)+IF(Y548='Valori Consentiti - Table 1'!$S$5,1,0)+IF(Z548='Valori Consentiti - Table 1'!$U$5,1,0)+IF(AA548='Valori Consentiti - Table 1'!$W$5,1,0)+IF(AB548='Valori Consentiti - Table 1'!$Y$5,1,0)+IF(AC548='Valori Consentiti - Table 1'!$AA$5,1,0)+IF(AD548='Valori Consentiti - Table 1'!$AC$5,1,0)+IF(AE548='Valori Consentiti - Table 1'!$AE$5,1,0)+IF(AF548='Valori Consentiti - Table 1'!$AG$5,1,0)+IF(AG548='Valori Consentiti - Table 1'!$AI$5,1,0)+IF(AH548='Valori Consentiti - Table 1'!$AK$5,1,0)+IF(AI548='Valori Consentiti - Table 1'!$AM$5,1,0)+IF(AJ548='Valori Consentiti - Table 1'!$AO$5,1,0)+IF(AK548='Valori Consentiti - Table 1'!$AQ$5,1,0)+IF(AL548='Valori Consentiti - Table 1'!$AS$5,1,0)+IF(AM548='Valori Consentiti - Table 1'!$AU$5,1,0),))))</f>
        <v>0</v>
      </c>
      <c r="Q548" s="16">
        <f t="shared" si="283"/>
        <v>20</v>
      </c>
      <c r="R548" s="16">
        <f t="shared" si="275"/>
        <v>1</v>
      </c>
      <c r="S548" s="17"/>
      <c r="T548" s="24" t="str">
        <f t="shared" si="255"/>
        <v/>
      </c>
      <c r="U548" s="25" t="str">
        <f t="shared" si="256"/>
        <v/>
      </c>
      <c r="V548" s="25" t="str">
        <f t="shared" si="257"/>
        <v/>
      </c>
      <c r="W548" s="26" t="str">
        <f t="shared" si="258"/>
        <v/>
      </c>
      <c r="X548" s="27" t="str">
        <f t="shared" si="259"/>
        <v/>
      </c>
      <c r="Y548" s="25" t="str">
        <f t="shared" si="260"/>
        <v/>
      </c>
      <c r="Z548" s="25" t="str">
        <f t="shared" si="261"/>
        <v/>
      </c>
      <c r="AA548" s="26" t="str">
        <f t="shared" si="262"/>
        <v/>
      </c>
      <c r="AB548" s="27" t="str">
        <f t="shared" si="263"/>
        <v/>
      </c>
      <c r="AC548" s="25" t="str">
        <f t="shared" si="264"/>
        <v/>
      </c>
      <c r="AD548" s="25" t="str">
        <f t="shared" si="265"/>
        <v/>
      </c>
      <c r="AE548" s="26" t="str">
        <f t="shared" si="266"/>
        <v/>
      </c>
      <c r="AF548" s="27" t="str">
        <f t="shared" si="267"/>
        <v/>
      </c>
      <c r="AG548" s="25" t="str">
        <f t="shared" si="268"/>
        <v/>
      </c>
      <c r="AH548" s="25" t="str">
        <f t="shared" si="269"/>
        <v/>
      </c>
      <c r="AI548" s="26" t="str">
        <f t="shared" si="270"/>
        <v/>
      </c>
      <c r="AJ548" s="27" t="str">
        <f t="shared" si="271"/>
        <v/>
      </c>
      <c r="AK548" s="25" t="str">
        <f t="shared" si="272"/>
        <v/>
      </c>
      <c r="AL548" s="25" t="str">
        <f t="shared" si="273"/>
        <v/>
      </c>
      <c r="AM548" s="28" t="str">
        <f t="shared" si="274"/>
        <v/>
      </c>
      <c r="AN548" s="29" t="b">
        <f t="shared" si="276"/>
        <v>0</v>
      </c>
      <c r="AO548" s="29" t="b">
        <f t="shared" si="277"/>
        <v>0</v>
      </c>
      <c r="AP548" s="29" t="b">
        <f t="shared" si="278"/>
        <v>0</v>
      </c>
      <c r="AQ548" s="29" t="b">
        <f t="shared" si="279"/>
        <v>0</v>
      </c>
      <c r="AR548" s="29" t="b">
        <f t="shared" si="280"/>
        <v>0</v>
      </c>
    </row>
    <row r="549" spans="1:44">
      <c r="A549" s="14"/>
      <c r="B549" s="14"/>
      <c r="C549" s="22"/>
      <c r="D549" s="14"/>
      <c r="E549" s="14"/>
      <c r="F549" s="14"/>
      <c r="G549" s="14"/>
      <c r="H549" s="15"/>
      <c r="I549" s="15"/>
      <c r="J549" s="15"/>
      <c r="K549" s="15"/>
      <c r="L549" s="15"/>
      <c r="M549" s="23">
        <f>IF(G549=1,IF(T549='Valori Consentiti - Table 1'!$I$2,5,IF(T549="X",1,0))+IF(U549='Valori Consentiti - Table 1'!$K$2,5,IF(U549="X",1,0))+IF(V549='Valori Consentiti - Table 1'!$M$2,5,IF(V549="X",1,0))+IF(W549='Valori Consentiti - Table 1'!$O$2,5,IF(W549="X",1,0))+IF(X549='Valori Consentiti - Table 1'!$Q$2,5,IF(X549="X",1,0))+IF(Y549='Valori Consentiti - Table 1'!$S$2,5,IF(Y549="X",1,0))+IF(Z549='Valori Consentiti - Table 1'!$U$2,5,IF(Z549="X",1,0))+IF(AA549='Valori Consentiti - Table 1'!$W$2,5,IF(AA549="X",1,0))+IF(AB549='Valori Consentiti - Table 1'!$Y$2,5,IF(AB549="X",1,0))+IF(AC549='Valori Consentiti - Table 1'!$AA$2,5,IF(AC549="X",1,0))+IF(AD549='Valori Consentiti - Table 1'!$AC$2,5,IF(AD549="X",1,0))+IF(AE549='Valori Consentiti - Table 1'!$AE$2,5,IF(AE549="X",1,0))+IF(AF549='Valori Consentiti - Table 1'!$AG$2,5,IF(AF549="X",1,0))+IF(AG549='Valori Consentiti - Table 1'!$AI$2,5,IF(AG549="X",1,0))+IF(AH549='Valori Consentiti - Table 1'!$AK$2,5,IF(AH549="X",1,0))+IF(AI549='Valori Consentiti - Table 1'!$AM$2,5,IF(AI549="X",1,0))+IF(AJ549='Valori Consentiti - Table 1'!$AO$2,5,IF(AJ549="X",1,0))+IF(AK549='Valori Consentiti - Table 1'!$AQ$2,5,IF(AK549="X",1,0))+IF(AL549='Valori Consentiti - Table 1'!$AS$2,5,IF(AL549="X",1,0))+IF(AM549='Valori Consentiti - Table 1'!$AU$2,5,IF(AM549="X",1,0)),IF(G549=2,IF(T549='Valori Consentiti - Table 1'!$I$3,5,IF(T549="X",1,0))+IF(U549='Valori Consentiti - Table 1'!$K$3,5,IF(U549="X",1,0))+IF(V549='Valori Consentiti - Table 1'!$M$3,5,IF(V549="X",1,0))+IF(W549='Valori Consentiti - Table 1'!$O$3,5,IF(W549="X",1,0))+IF(X549='Valori Consentiti - Table 1'!$Q$3,5,IF(X549="X",1,0))+IF(Y549='Valori Consentiti - Table 1'!$S$3,5,IF(Y549="X",1,0))+IF(Z549='Valori Consentiti - Table 1'!$U$3,5,IF(Z549="X",1,0))+IF(AA549='Valori Consentiti - Table 1'!$W$3,5,IF(AA549="X",1,0))+IF(AB549='Valori Consentiti - Table 1'!$Y$3,5,IF(AB549="X",1,0))+IF(AC549='Valori Consentiti - Table 1'!$AA$3,5,IF(AC549="X",1,0))+IF(AD549='Valori Consentiti - Table 1'!$AC$3,5,IF(AD549="X",1,0))+IF(AE549='Valori Consentiti - Table 1'!$AE$3,5,IF(AE549="X",1,0))+IF(AF549='Valori Consentiti - Table 1'!$AG$3,5,IF(AF549="X",1,0))+IF(AG549='Valori Consentiti - Table 1'!$AI$3,5,IF(AG549="X",1,0))+IF(AH549='Valori Consentiti - Table 1'!$AK$3,5,IF(AH549="X",1,0))+IF(AI549='Valori Consentiti - Table 1'!$AM$3,5,IF(AI549="X",1,0))+IF(AJ549='Valori Consentiti - Table 1'!$AO$3,5,IF(AJ549="X",1,0))+IF(AK549='Valori Consentiti - Table 1'!$AQ$3,5,IF(AK549="X",1,0))+IF(AL549='Valori Consentiti - Table 1'!$AS$3,5,IF(AL549="X",1,0))+IF(AM549='Valori Consentiti - Table 1'!$AU$3,5,IF(AM549="X",1,0)),IF(G549=3,IF(T549='Valori Consentiti - Table 1'!$I$4,5,IF(T549="X",1,0))+IF(U549='Valori Consentiti - Table 1'!$K$4,5,IF(U549="X",1,0))+IF(V549='Valori Consentiti - Table 1'!$M$4,5,IF(V549="X",1,0))+IF(W549='Valori Consentiti - Table 1'!$O$4,5,IF(W549="X",1,0))+IF(X549='Valori Consentiti - Table 1'!$Q$4,5,IF(X549="X",1,0))+IF(Y549='Valori Consentiti - Table 1'!$S$4,5,IF(Y549="X",1,0))+IF(Z549='Valori Consentiti - Table 1'!$U$4,5,IF(Z549="X",1,0))+IF(AA549='Valori Consentiti - Table 1'!$W$4,5,IF(AA549="X",1,0))+IF(AB549='Valori Consentiti - Table 1'!$Y$4,5,IF(AB549="X",1,0))+IF(AC549='Valori Consentiti - Table 1'!$AA$4,5,IF(AC549="X",1,0))+IF(AD549='Valori Consentiti - Table 1'!$AC$4,5,IF(AD549="X",1,0))+IF(AE549='Valori Consentiti - Table 1'!$AE$4,5,IF(AE549="X",1,0))+IF(AF549='Valori Consentiti - Table 1'!$AG$4,5,IF(AF549="X",1,0))+IF(AG549='Valori Consentiti - Table 1'!$AI$4,5,IF(AG549="X",1,0))+IF(AH549='Valori Consentiti - Table 1'!$AK$4,5,IF(AH549="X",1,0))+IF(AI549='Valori Consentiti - Table 1'!$AM$4,5,IF(AI549="X",1,0))+IF(AJ549='Valori Consentiti - Table 1'!$AO$4,5,IF(AJ549="X",1,0))+IF(AK549='Valori Consentiti - Table 1'!$AQ$4,5,IF(AK549="X",1,0))+IF(AL549='Valori Consentiti - Table 1'!$AS$4,5,IF(AL549="X",1,0))+IF(AM549='Valori Consentiti - Table 1'!$AU$4,5,IF(AM549="X",1,0)),IF(G549=4,IF(T549='Valori Consentiti - Table 1'!$I$5,5,IF(T549="X",1,0))+IF(U549='Valori Consentiti - Table 1'!$K$5,5,IF(U549="X",1,0))+IF(V549='Valori Consentiti - Table 1'!$M$5,5,IF(V549="X",1,0))+IF(W549='Valori Consentiti - Table 1'!$O$5,5,IF(W549="X",1,0))+IF(X549='Valori Consentiti - Table 1'!$Q$5,5,IF(X549="X",1,0))+IF(Y549='Valori Consentiti - Table 1'!$S$5,5,IF(Y549="X",1,0))+IF(Z549='Valori Consentiti - Table 1'!$U$5,5,IF(Z549="X",1,0))+IF(AA549='Valori Consentiti - Table 1'!$W$5,5,IF(AA549="X",1,0))+IF(AB549='Valori Consentiti - Table 1'!$Y$5,5,IF(AB549="X",1,0))+IF(AC549='Valori Consentiti - Table 1'!$AA$5,5,IF(AC549="X",1,0))+IF(AD549='Valori Consentiti - Table 1'!$AC$5,5,IF(AD549="X",1,0))+IF(AE549='Valori Consentiti - Table 1'!$AE$5,5,IF(AE549="X",1,0))+IF(AF549='Valori Consentiti - Table 1'!$AG$5,5,IF(AF549="X",1,0))+IF(AG549='Valori Consentiti - Table 1'!$AI$5,5,IF(AG549="X",1,0))+IF(AH549='Valori Consentiti - Table 1'!$AK$5,5,IF(AH549="X",1,0))+IF(AI549='Valori Consentiti - Table 1'!$AM$5,5,IF(AI549="X",1,0))+IF(AJ549='Valori Consentiti - Table 1'!$AO$5,5,IF(AJ549="X",1,0))+IF(AK549='Valori Consentiti - Table 1'!$AQ$5,5,IF(AK549="X",1,0))+IF(AL549='Valori Consentiti - Table 1'!$AS$5,5,IF(AL549="X",1,0))+IF(AM549='Valori Consentiti - Table 1'!$AU$5,5,IF(AM549="X",1,0)),))))</f>
        <v>0</v>
      </c>
      <c r="N549" s="16">
        <f t="shared" si="281"/>
        <v>0</v>
      </c>
      <c r="O549" s="16">
        <f t="shared" si="282"/>
        <v>20</v>
      </c>
      <c r="P549" s="16">
        <f>IF(G549=1,IF(T549='Valori Consentiti - Table 1'!$I$2,1,0)+IF(U549='Valori Consentiti - Table 1'!$K$2,1,0)+IF(V549='Valori Consentiti - Table 1'!$M$2,1,0)+IF(W549='Valori Consentiti - Table 1'!$O$2,1,0)+IF(X549='Valori Consentiti - Table 1'!$Q$2,1,0)+IF(Y549='Valori Consentiti - Table 1'!$S$2,1,0)+IF(Z549='Valori Consentiti - Table 1'!$U$2,1,0)+IF(AA549='Valori Consentiti - Table 1'!$W$2,1,0)+IF(AB549='Valori Consentiti - Table 1'!$Y$2,1,0)+IF(AC549='Valori Consentiti - Table 1'!$AA$2,1,0)+IF(AD549='Valori Consentiti - Table 1'!$AC$2,1,0)+IF(AE549='Valori Consentiti - Table 1'!$AE$2,1,0)+IF(AF549='Valori Consentiti - Table 1'!$AG$2,1,0)+IF(AG549='Valori Consentiti - Table 1'!$AI$2,1,0)+IF(AH549='Valori Consentiti - Table 1'!$AK$2,1,0)+IF(AI549='Valori Consentiti - Table 1'!$AM$2,1,0)+IF(AJ549='Valori Consentiti - Table 1'!$AO$2,1,0)+IF(AK549='Valori Consentiti - Table 1'!$AQ$2,1,0)+IF(AL549='Valori Consentiti - Table 1'!$AS$2,1,0)+IF(AM549='Valori Consentiti - Table 1'!$AU$2,1,0),IF(G549=2,IF(T549='Valori Consentiti - Table 1'!$I$3,1,0)+IF(U549='Valori Consentiti - Table 1'!$K$3,1,0)+IF(V549='Valori Consentiti - Table 1'!$M$3,1,0)+IF(W549='Valori Consentiti - Table 1'!$O$3,1,0)+IF(X549='Valori Consentiti - Table 1'!$Q$3,1,0)+IF(Y549='Valori Consentiti - Table 1'!$S$3,1,0)+IF(Z549='Valori Consentiti - Table 1'!$U$3,1,0)+IF(AA549='Valori Consentiti - Table 1'!$W$3,1,0)+IF(AB549='Valori Consentiti - Table 1'!$Y$3,1,0)+IF(AC549='Valori Consentiti - Table 1'!$AA$3,1,0)+IF(AD549='Valori Consentiti - Table 1'!$AC$3,1,0)+IF(AE549='Valori Consentiti - Table 1'!$AE$3,1,0)+IF(AF549='Valori Consentiti - Table 1'!$AG$3,1,0)+IF(AG549='Valori Consentiti - Table 1'!$AI$3,1,0)+IF(AH549='Valori Consentiti - Table 1'!$AK$3,1,0)+IF(AI549='Valori Consentiti - Table 1'!$AM$3,1,0)+IF(AJ549='Valori Consentiti - Table 1'!$AO$3,1,0)+IF(AK549='Valori Consentiti - Table 1'!$AQ$3,1,0)+IF(AL549='Valori Consentiti - Table 1'!$AS$3,1,0)+IF(AM549='Valori Consentiti - Table 1'!$AU$3,1,0),IF(G549=3,IF(T549='Valori Consentiti - Table 1'!$I$4,1,0)+IF(U549='Valori Consentiti - Table 1'!$K$4,1,0)+IF(V549='Valori Consentiti - Table 1'!$M$4,1,0)+IF(W549='Valori Consentiti - Table 1'!$O$4,1,0)+IF(X549='Valori Consentiti - Table 1'!$Q$4,1,0)+IF(Y549='Valori Consentiti - Table 1'!$S$4,1,0)+IF(Z549='Valori Consentiti - Table 1'!$U$4,1,0)+IF(AA549='Valori Consentiti - Table 1'!$W$4,1,0)+IF(AB549='Valori Consentiti - Table 1'!$Y$4,1,0)+IF(AC549='Valori Consentiti - Table 1'!$AA$4,1,0)+IF(AD549='Valori Consentiti - Table 1'!$AC$4,1,0)+IF(AE549='Valori Consentiti - Table 1'!$AE$4,1,0)+IF(AF549='Valori Consentiti - Table 1'!$AG$4,1,0)+IF(AG549='Valori Consentiti - Table 1'!$AI$4,1,0)+IF(AH549='Valori Consentiti - Table 1'!$AK$4,1,0)+IF(AI549='Valori Consentiti - Table 1'!$AM$4,1,0)+IF(AJ549='Valori Consentiti - Table 1'!$AO$4,1,0)+IF(AK549='Valori Consentiti - Table 1'!$AQ$4,1,0)+IF(AL549='Valori Consentiti - Table 1'!$AS$4,1,0)+IF(AM549='Valori Consentiti - Table 1'!$AU$4,1,0),IF(G549=4,IF(T549='Valori Consentiti - Table 1'!$I$5,1,0)+IF(U549='Valori Consentiti - Table 1'!$K$5,1,0)+IF(V549='Valori Consentiti - Table 1'!$M$5,1,0)+IF(W549='Valori Consentiti - Table 1'!$O$5,1,0)+IF(X549='Valori Consentiti - Table 1'!$Q$5,1,0)+IF(Y549='Valori Consentiti - Table 1'!$S$5,1,0)+IF(Z549='Valori Consentiti - Table 1'!$U$5,1,0)+IF(AA549='Valori Consentiti - Table 1'!$W$5,1,0)+IF(AB549='Valori Consentiti - Table 1'!$Y$5,1,0)+IF(AC549='Valori Consentiti - Table 1'!$AA$5,1,0)+IF(AD549='Valori Consentiti - Table 1'!$AC$5,1,0)+IF(AE549='Valori Consentiti - Table 1'!$AE$5,1,0)+IF(AF549='Valori Consentiti - Table 1'!$AG$5,1,0)+IF(AG549='Valori Consentiti - Table 1'!$AI$5,1,0)+IF(AH549='Valori Consentiti - Table 1'!$AK$5,1,0)+IF(AI549='Valori Consentiti - Table 1'!$AM$5,1,0)+IF(AJ549='Valori Consentiti - Table 1'!$AO$5,1,0)+IF(AK549='Valori Consentiti - Table 1'!$AQ$5,1,0)+IF(AL549='Valori Consentiti - Table 1'!$AS$5,1,0)+IF(AM549='Valori Consentiti - Table 1'!$AU$5,1,0),))))</f>
        <v>0</v>
      </c>
      <c r="Q549" s="16">
        <f t="shared" si="283"/>
        <v>20</v>
      </c>
      <c r="R549" s="16">
        <f t="shared" si="275"/>
        <v>1</v>
      </c>
      <c r="S549" s="17"/>
      <c r="T549" s="24" t="str">
        <f t="shared" si="255"/>
        <v/>
      </c>
      <c r="U549" s="25" t="str">
        <f t="shared" si="256"/>
        <v/>
      </c>
      <c r="V549" s="25" t="str">
        <f t="shared" si="257"/>
        <v/>
      </c>
      <c r="W549" s="26" t="str">
        <f t="shared" si="258"/>
        <v/>
      </c>
      <c r="X549" s="27" t="str">
        <f t="shared" si="259"/>
        <v/>
      </c>
      <c r="Y549" s="25" t="str">
        <f t="shared" si="260"/>
        <v/>
      </c>
      <c r="Z549" s="25" t="str">
        <f t="shared" si="261"/>
        <v/>
      </c>
      <c r="AA549" s="26" t="str">
        <f t="shared" si="262"/>
        <v/>
      </c>
      <c r="AB549" s="27" t="str">
        <f t="shared" si="263"/>
        <v/>
      </c>
      <c r="AC549" s="25" t="str">
        <f t="shared" si="264"/>
        <v/>
      </c>
      <c r="AD549" s="25" t="str">
        <f t="shared" si="265"/>
        <v/>
      </c>
      <c r="AE549" s="26" t="str">
        <f t="shared" si="266"/>
        <v/>
      </c>
      <c r="AF549" s="27" t="str">
        <f t="shared" si="267"/>
        <v/>
      </c>
      <c r="AG549" s="25" t="str">
        <f t="shared" si="268"/>
        <v/>
      </c>
      <c r="AH549" s="25" t="str">
        <f t="shared" si="269"/>
        <v/>
      </c>
      <c r="AI549" s="26" t="str">
        <f t="shared" si="270"/>
        <v/>
      </c>
      <c r="AJ549" s="27" t="str">
        <f t="shared" si="271"/>
        <v/>
      </c>
      <c r="AK549" s="25" t="str">
        <f t="shared" si="272"/>
        <v/>
      </c>
      <c r="AL549" s="25" t="str">
        <f t="shared" si="273"/>
        <v/>
      </c>
      <c r="AM549" s="28" t="str">
        <f t="shared" si="274"/>
        <v/>
      </c>
      <c r="AN549" s="29" t="b">
        <f t="shared" si="276"/>
        <v>0</v>
      </c>
      <c r="AO549" s="29" t="b">
        <f t="shared" si="277"/>
        <v>0</v>
      </c>
      <c r="AP549" s="29" t="b">
        <f t="shared" si="278"/>
        <v>0</v>
      </c>
      <c r="AQ549" s="29" t="b">
        <f t="shared" si="279"/>
        <v>0</v>
      </c>
      <c r="AR549" s="29" t="b">
        <f t="shared" si="280"/>
        <v>0</v>
      </c>
    </row>
    <row r="550" spans="1:44">
      <c r="A550" s="14"/>
      <c r="B550" s="14"/>
      <c r="C550" s="22"/>
      <c r="D550" s="14"/>
      <c r="E550" s="14"/>
      <c r="F550" s="14"/>
      <c r="G550" s="14"/>
      <c r="H550" s="15"/>
      <c r="I550" s="15"/>
      <c r="J550" s="15"/>
      <c r="K550" s="15"/>
      <c r="L550" s="15"/>
      <c r="M550" s="23">
        <f>IF(G550=1,IF(T550='Valori Consentiti - Table 1'!$I$2,5,IF(T550="X",1,0))+IF(U550='Valori Consentiti - Table 1'!$K$2,5,IF(U550="X",1,0))+IF(V550='Valori Consentiti - Table 1'!$M$2,5,IF(V550="X",1,0))+IF(W550='Valori Consentiti - Table 1'!$O$2,5,IF(W550="X",1,0))+IF(X550='Valori Consentiti - Table 1'!$Q$2,5,IF(X550="X",1,0))+IF(Y550='Valori Consentiti - Table 1'!$S$2,5,IF(Y550="X",1,0))+IF(Z550='Valori Consentiti - Table 1'!$U$2,5,IF(Z550="X",1,0))+IF(AA550='Valori Consentiti - Table 1'!$W$2,5,IF(AA550="X",1,0))+IF(AB550='Valori Consentiti - Table 1'!$Y$2,5,IF(AB550="X",1,0))+IF(AC550='Valori Consentiti - Table 1'!$AA$2,5,IF(AC550="X",1,0))+IF(AD550='Valori Consentiti - Table 1'!$AC$2,5,IF(AD550="X",1,0))+IF(AE550='Valori Consentiti - Table 1'!$AE$2,5,IF(AE550="X",1,0))+IF(AF550='Valori Consentiti - Table 1'!$AG$2,5,IF(AF550="X",1,0))+IF(AG550='Valori Consentiti - Table 1'!$AI$2,5,IF(AG550="X",1,0))+IF(AH550='Valori Consentiti - Table 1'!$AK$2,5,IF(AH550="X",1,0))+IF(AI550='Valori Consentiti - Table 1'!$AM$2,5,IF(AI550="X",1,0))+IF(AJ550='Valori Consentiti - Table 1'!$AO$2,5,IF(AJ550="X",1,0))+IF(AK550='Valori Consentiti - Table 1'!$AQ$2,5,IF(AK550="X",1,0))+IF(AL550='Valori Consentiti - Table 1'!$AS$2,5,IF(AL550="X",1,0))+IF(AM550='Valori Consentiti - Table 1'!$AU$2,5,IF(AM550="X",1,0)),IF(G550=2,IF(T550='Valori Consentiti - Table 1'!$I$3,5,IF(T550="X",1,0))+IF(U550='Valori Consentiti - Table 1'!$K$3,5,IF(U550="X",1,0))+IF(V550='Valori Consentiti - Table 1'!$M$3,5,IF(V550="X",1,0))+IF(W550='Valori Consentiti - Table 1'!$O$3,5,IF(W550="X",1,0))+IF(X550='Valori Consentiti - Table 1'!$Q$3,5,IF(X550="X",1,0))+IF(Y550='Valori Consentiti - Table 1'!$S$3,5,IF(Y550="X",1,0))+IF(Z550='Valori Consentiti - Table 1'!$U$3,5,IF(Z550="X",1,0))+IF(AA550='Valori Consentiti - Table 1'!$W$3,5,IF(AA550="X",1,0))+IF(AB550='Valori Consentiti - Table 1'!$Y$3,5,IF(AB550="X",1,0))+IF(AC550='Valori Consentiti - Table 1'!$AA$3,5,IF(AC550="X",1,0))+IF(AD550='Valori Consentiti - Table 1'!$AC$3,5,IF(AD550="X",1,0))+IF(AE550='Valori Consentiti - Table 1'!$AE$3,5,IF(AE550="X",1,0))+IF(AF550='Valori Consentiti - Table 1'!$AG$3,5,IF(AF550="X",1,0))+IF(AG550='Valori Consentiti - Table 1'!$AI$3,5,IF(AG550="X",1,0))+IF(AH550='Valori Consentiti - Table 1'!$AK$3,5,IF(AH550="X",1,0))+IF(AI550='Valori Consentiti - Table 1'!$AM$3,5,IF(AI550="X",1,0))+IF(AJ550='Valori Consentiti - Table 1'!$AO$3,5,IF(AJ550="X",1,0))+IF(AK550='Valori Consentiti - Table 1'!$AQ$3,5,IF(AK550="X",1,0))+IF(AL550='Valori Consentiti - Table 1'!$AS$3,5,IF(AL550="X",1,0))+IF(AM550='Valori Consentiti - Table 1'!$AU$3,5,IF(AM550="X",1,0)),IF(G550=3,IF(T550='Valori Consentiti - Table 1'!$I$4,5,IF(T550="X",1,0))+IF(U550='Valori Consentiti - Table 1'!$K$4,5,IF(U550="X",1,0))+IF(V550='Valori Consentiti - Table 1'!$M$4,5,IF(V550="X",1,0))+IF(W550='Valori Consentiti - Table 1'!$O$4,5,IF(W550="X",1,0))+IF(X550='Valori Consentiti - Table 1'!$Q$4,5,IF(X550="X",1,0))+IF(Y550='Valori Consentiti - Table 1'!$S$4,5,IF(Y550="X",1,0))+IF(Z550='Valori Consentiti - Table 1'!$U$4,5,IF(Z550="X",1,0))+IF(AA550='Valori Consentiti - Table 1'!$W$4,5,IF(AA550="X",1,0))+IF(AB550='Valori Consentiti - Table 1'!$Y$4,5,IF(AB550="X",1,0))+IF(AC550='Valori Consentiti - Table 1'!$AA$4,5,IF(AC550="X",1,0))+IF(AD550='Valori Consentiti - Table 1'!$AC$4,5,IF(AD550="X",1,0))+IF(AE550='Valori Consentiti - Table 1'!$AE$4,5,IF(AE550="X",1,0))+IF(AF550='Valori Consentiti - Table 1'!$AG$4,5,IF(AF550="X",1,0))+IF(AG550='Valori Consentiti - Table 1'!$AI$4,5,IF(AG550="X",1,0))+IF(AH550='Valori Consentiti - Table 1'!$AK$4,5,IF(AH550="X",1,0))+IF(AI550='Valori Consentiti - Table 1'!$AM$4,5,IF(AI550="X",1,0))+IF(AJ550='Valori Consentiti - Table 1'!$AO$4,5,IF(AJ550="X",1,0))+IF(AK550='Valori Consentiti - Table 1'!$AQ$4,5,IF(AK550="X",1,0))+IF(AL550='Valori Consentiti - Table 1'!$AS$4,5,IF(AL550="X",1,0))+IF(AM550='Valori Consentiti - Table 1'!$AU$4,5,IF(AM550="X",1,0)),IF(G550=4,IF(T550='Valori Consentiti - Table 1'!$I$5,5,IF(T550="X",1,0))+IF(U550='Valori Consentiti - Table 1'!$K$5,5,IF(U550="X",1,0))+IF(V550='Valori Consentiti - Table 1'!$M$5,5,IF(V550="X",1,0))+IF(W550='Valori Consentiti - Table 1'!$O$5,5,IF(W550="X",1,0))+IF(X550='Valori Consentiti - Table 1'!$Q$5,5,IF(X550="X",1,0))+IF(Y550='Valori Consentiti - Table 1'!$S$5,5,IF(Y550="X",1,0))+IF(Z550='Valori Consentiti - Table 1'!$U$5,5,IF(Z550="X",1,0))+IF(AA550='Valori Consentiti - Table 1'!$W$5,5,IF(AA550="X",1,0))+IF(AB550='Valori Consentiti - Table 1'!$Y$5,5,IF(AB550="X",1,0))+IF(AC550='Valori Consentiti - Table 1'!$AA$5,5,IF(AC550="X",1,0))+IF(AD550='Valori Consentiti - Table 1'!$AC$5,5,IF(AD550="X",1,0))+IF(AE550='Valori Consentiti - Table 1'!$AE$5,5,IF(AE550="X",1,0))+IF(AF550='Valori Consentiti - Table 1'!$AG$5,5,IF(AF550="X",1,0))+IF(AG550='Valori Consentiti - Table 1'!$AI$5,5,IF(AG550="X",1,0))+IF(AH550='Valori Consentiti - Table 1'!$AK$5,5,IF(AH550="X",1,0))+IF(AI550='Valori Consentiti - Table 1'!$AM$5,5,IF(AI550="X",1,0))+IF(AJ550='Valori Consentiti - Table 1'!$AO$5,5,IF(AJ550="X",1,0))+IF(AK550='Valori Consentiti - Table 1'!$AQ$5,5,IF(AK550="X",1,0))+IF(AL550='Valori Consentiti - Table 1'!$AS$5,5,IF(AL550="X",1,0))+IF(AM550='Valori Consentiti - Table 1'!$AU$5,5,IF(AM550="X",1,0)),))))</f>
        <v>0</v>
      </c>
      <c r="N550" s="16">
        <f t="shared" si="281"/>
        <v>0</v>
      </c>
      <c r="O550" s="16">
        <f t="shared" si="282"/>
        <v>20</v>
      </c>
      <c r="P550" s="16">
        <f>IF(G550=1,IF(T550='Valori Consentiti - Table 1'!$I$2,1,0)+IF(U550='Valori Consentiti - Table 1'!$K$2,1,0)+IF(V550='Valori Consentiti - Table 1'!$M$2,1,0)+IF(W550='Valori Consentiti - Table 1'!$O$2,1,0)+IF(X550='Valori Consentiti - Table 1'!$Q$2,1,0)+IF(Y550='Valori Consentiti - Table 1'!$S$2,1,0)+IF(Z550='Valori Consentiti - Table 1'!$U$2,1,0)+IF(AA550='Valori Consentiti - Table 1'!$W$2,1,0)+IF(AB550='Valori Consentiti - Table 1'!$Y$2,1,0)+IF(AC550='Valori Consentiti - Table 1'!$AA$2,1,0)+IF(AD550='Valori Consentiti - Table 1'!$AC$2,1,0)+IF(AE550='Valori Consentiti - Table 1'!$AE$2,1,0)+IF(AF550='Valori Consentiti - Table 1'!$AG$2,1,0)+IF(AG550='Valori Consentiti - Table 1'!$AI$2,1,0)+IF(AH550='Valori Consentiti - Table 1'!$AK$2,1,0)+IF(AI550='Valori Consentiti - Table 1'!$AM$2,1,0)+IF(AJ550='Valori Consentiti - Table 1'!$AO$2,1,0)+IF(AK550='Valori Consentiti - Table 1'!$AQ$2,1,0)+IF(AL550='Valori Consentiti - Table 1'!$AS$2,1,0)+IF(AM550='Valori Consentiti - Table 1'!$AU$2,1,0),IF(G550=2,IF(T550='Valori Consentiti - Table 1'!$I$3,1,0)+IF(U550='Valori Consentiti - Table 1'!$K$3,1,0)+IF(V550='Valori Consentiti - Table 1'!$M$3,1,0)+IF(W550='Valori Consentiti - Table 1'!$O$3,1,0)+IF(X550='Valori Consentiti - Table 1'!$Q$3,1,0)+IF(Y550='Valori Consentiti - Table 1'!$S$3,1,0)+IF(Z550='Valori Consentiti - Table 1'!$U$3,1,0)+IF(AA550='Valori Consentiti - Table 1'!$W$3,1,0)+IF(AB550='Valori Consentiti - Table 1'!$Y$3,1,0)+IF(AC550='Valori Consentiti - Table 1'!$AA$3,1,0)+IF(AD550='Valori Consentiti - Table 1'!$AC$3,1,0)+IF(AE550='Valori Consentiti - Table 1'!$AE$3,1,0)+IF(AF550='Valori Consentiti - Table 1'!$AG$3,1,0)+IF(AG550='Valori Consentiti - Table 1'!$AI$3,1,0)+IF(AH550='Valori Consentiti - Table 1'!$AK$3,1,0)+IF(AI550='Valori Consentiti - Table 1'!$AM$3,1,0)+IF(AJ550='Valori Consentiti - Table 1'!$AO$3,1,0)+IF(AK550='Valori Consentiti - Table 1'!$AQ$3,1,0)+IF(AL550='Valori Consentiti - Table 1'!$AS$3,1,0)+IF(AM550='Valori Consentiti - Table 1'!$AU$3,1,0),IF(G550=3,IF(T550='Valori Consentiti - Table 1'!$I$4,1,0)+IF(U550='Valori Consentiti - Table 1'!$K$4,1,0)+IF(V550='Valori Consentiti - Table 1'!$M$4,1,0)+IF(W550='Valori Consentiti - Table 1'!$O$4,1,0)+IF(X550='Valori Consentiti - Table 1'!$Q$4,1,0)+IF(Y550='Valori Consentiti - Table 1'!$S$4,1,0)+IF(Z550='Valori Consentiti - Table 1'!$U$4,1,0)+IF(AA550='Valori Consentiti - Table 1'!$W$4,1,0)+IF(AB550='Valori Consentiti - Table 1'!$Y$4,1,0)+IF(AC550='Valori Consentiti - Table 1'!$AA$4,1,0)+IF(AD550='Valori Consentiti - Table 1'!$AC$4,1,0)+IF(AE550='Valori Consentiti - Table 1'!$AE$4,1,0)+IF(AF550='Valori Consentiti - Table 1'!$AG$4,1,0)+IF(AG550='Valori Consentiti - Table 1'!$AI$4,1,0)+IF(AH550='Valori Consentiti - Table 1'!$AK$4,1,0)+IF(AI550='Valori Consentiti - Table 1'!$AM$4,1,0)+IF(AJ550='Valori Consentiti - Table 1'!$AO$4,1,0)+IF(AK550='Valori Consentiti - Table 1'!$AQ$4,1,0)+IF(AL550='Valori Consentiti - Table 1'!$AS$4,1,0)+IF(AM550='Valori Consentiti - Table 1'!$AU$4,1,0),IF(G550=4,IF(T550='Valori Consentiti - Table 1'!$I$5,1,0)+IF(U550='Valori Consentiti - Table 1'!$K$5,1,0)+IF(V550='Valori Consentiti - Table 1'!$M$5,1,0)+IF(W550='Valori Consentiti - Table 1'!$O$5,1,0)+IF(X550='Valori Consentiti - Table 1'!$Q$5,1,0)+IF(Y550='Valori Consentiti - Table 1'!$S$5,1,0)+IF(Z550='Valori Consentiti - Table 1'!$U$5,1,0)+IF(AA550='Valori Consentiti - Table 1'!$W$5,1,0)+IF(AB550='Valori Consentiti - Table 1'!$Y$5,1,0)+IF(AC550='Valori Consentiti - Table 1'!$AA$5,1,0)+IF(AD550='Valori Consentiti - Table 1'!$AC$5,1,0)+IF(AE550='Valori Consentiti - Table 1'!$AE$5,1,0)+IF(AF550='Valori Consentiti - Table 1'!$AG$5,1,0)+IF(AG550='Valori Consentiti - Table 1'!$AI$5,1,0)+IF(AH550='Valori Consentiti - Table 1'!$AK$5,1,0)+IF(AI550='Valori Consentiti - Table 1'!$AM$5,1,0)+IF(AJ550='Valori Consentiti - Table 1'!$AO$5,1,0)+IF(AK550='Valori Consentiti - Table 1'!$AQ$5,1,0)+IF(AL550='Valori Consentiti - Table 1'!$AS$5,1,0)+IF(AM550='Valori Consentiti - Table 1'!$AU$5,1,0),))))</f>
        <v>0</v>
      </c>
      <c r="Q550" s="16">
        <f t="shared" si="283"/>
        <v>20</v>
      </c>
      <c r="R550" s="16">
        <f t="shared" si="275"/>
        <v>1</v>
      </c>
      <c r="S550" s="17"/>
      <c r="T550" s="24" t="str">
        <f t="shared" si="255"/>
        <v/>
      </c>
      <c r="U550" s="25" t="str">
        <f t="shared" si="256"/>
        <v/>
      </c>
      <c r="V550" s="25" t="str">
        <f t="shared" si="257"/>
        <v/>
      </c>
      <c r="W550" s="26" t="str">
        <f t="shared" si="258"/>
        <v/>
      </c>
      <c r="X550" s="27" t="str">
        <f t="shared" si="259"/>
        <v/>
      </c>
      <c r="Y550" s="25" t="str">
        <f t="shared" si="260"/>
        <v/>
      </c>
      <c r="Z550" s="25" t="str">
        <f t="shared" si="261"/>
        <v/>
      </c>
      <c r="AA550" s="26" t="str">
        <f t="shared" si="262"/>
        <v/>
      </c>
      <c r="AB550" s="27" t="str">
        <f t="shared" si="263"/>
        <v/>
      </c>
      <c r="AC550" s="25" t="str">
        <f t="shared" si="264"/>
        <v/>
      </c>
      <c r="AD550" s="25" t="str">
        <f t="shared" si="265"/>
        <v/>
      </c>
      <c r="AE550" s="26" t="str">
        <f t="shared" si="266"/>
        <v/>
      </c>
      <c r="AF550" s="27" t="str">
        <f t="shared" si="267"/>
        <v/>
      </c>
      <c r="AG550" s="25" t="str">
        <f t="shared" si="268"/>
        <v/>
      </c>
      <c r="AH550" s="25" t="str">
        <f t="shared" si="269"/>
        <v/>
      </c>
      <c r="AI550" s="26" t="str">
        <f t="shared" si="270"/>
        <v/>
      </c>
      <c r="AJ550" s="27" t="str">
        <f t="shared" si="271"/>
        <v/>
      </c>
      <c r="AK550" s="25" t="str">
        <f t="shared" si="272"/>
        <v/>
      </c>
      <c r="AL550" s="25" t="str">
        <f t="shared" si="273"/>
        <v/>
      </c>
      <c r="AM550" s="28" t="str">
        <f t="shared" si="274"/>
        <v/>
      </c>
      <c r="AN550" s="29" t="b">
        <f t="shared" si="276"/>
        <v>0</v>
      </c>
      <c r="AO550" s="29" t="b">
        <f t="shared" si="277"/>
        <v>0</v>
      </c>
      <c r="AP550" s="29" t="b">
        <f t="shared" si="278"/>
        <v>0</v>
      </c>
      <c r="AQ550" s="29" t="b">
        <f t="shared" si="279"/>
        <v>0</v>
      </c>
      <c r="AR550" s="29" t="b">
        <f t="shared" si="280"/>
        <v>0</v>
      </c>
    </row>
    <row r="551" spans="1:44">
      <c r="A551" s="14"/>
      <c r="B551" s="14"/>
      <c r="C551" s="22"/>
      <c r="D551" s="14"/>
      <c r="E551" s="14"/>
      <c r="F551" s="14"/>
      <c r="G551" s="14"/>
      <c r="H551" s="15"/>
      <c r="I551" s="15"/>
      <c r="J551" s="15"/>
      <c r="K551" s="15"/>
      <c r="L551" s="15"/>
      <c r="M551" s="23">
        <f>IF(G551=1,IF(T551='Valori Consentiti - Table 1'!$I$2,5,IF(T551="X",1,0))+IF(U551='Valori Consentiti - Table 1'!$K$2,5,IF(U551="X",1,0))+IF(V551='Valori Consentiti - Table 1'!$M$2,5,IF(V551="X",1,0))+IF(W551='Valori Consentiti - Table 1'!$O$2,5,IF(W551="X",1,0))+IF(X551='Valori Consentiti - Table 1'!$Q$2,5,IF(X551="X",1,0))+IF(Y551='Valori Consentiti - Table 1'!$S$2,5,IF(Y551="X",1,0))+IF(Z551='Valori Consentiti - Table 1'!$U$2,5,IF(Z551="X",1,0))+IF(AA551='Valori Consentiti - Table 1'!$W$2,5,IF(AA551="X",1,0))+IF(AB551='Valori Consentiti - Table 1'!$Y$2,5,IF(AB551="X",1,0))+IF(AC551='Valori Consentiti - Table 1'!$AA$2,5,IF(AC551="X",1,0))+IF(AD551='Valori Consentiti - Table 1'!$AC$2,5,IF(AD551="X",1,0))+IF(AE551='Valori Consentiti - Table 1'!$AE$2,5,IF(AE551="X",1,0))+IF(AF551='Valori Consentiti - Table 1'!$AG$2,5,IF(AF551="X",1,0))+IF(AG551='Valori Consentiti - Table 1'!$AI$2,5,IF(AG551="X",1,0))+IF(AH551='Valori Consentiti - Table 1'!$AK$2,5,IF(AH551="X",1,0))+IF(AI551='Valori Consentiti - Table 1'!$AM$2,5,IF(AI551="X",1,0))+IF(AJ551='Valori Consentiti - Table 1'!$AO$2,5,IF(AJ551="X",1,0))+IF(AK551='Valori Consentiti - Table 1'!$AQ$2,5,IF(AK551="X",1,0))+IF(AL551='Valori Consentiti - Table 1'!$AS$2,5,IF(AL551="X",1,0))+IF(AM551='Valori Consentiti - Table 1'!$AU$2,5,IF(AM551="X",1,0)),IF(G551=2,IF(T551='Valori Consentiti - Table 1'!$I$3,5,IF(T551="X",1,0))+IF(U551='Valori Consentiti - Table 1'!$K$3,5,IF(U551="X",1,0))+IF(V551='Valori Consentiti - Table 1'!$M$3,5,IF(V551="X",1,0))+IF(W551='Valori Consentiti - Table 1'!$O$3,5,IF(W551="X",1,0))+IF(X551='Valori Consentiti - Table 1'!$Q$3,5,IF(X551="X",1,0))+IF(Y551='Valori Consentiti - Table 1'!$S$3,5,IF(Y551="X",1,0))+IF(Z551='Valori Consentiti - Table 1'!$U$3,5,IF(Z551="X",1,0))+IF(AA551='Valori Consentiti - Table 1'!$W$3,5,IF(AA551="X",1,0))+IF(AB551='Valori Consentiti - Table 1'!$Y$3,5,IF(AB551="X",1,0))+IF(AC551='Valori Consentiti - Table 1'!$AA$3,5,IF(AC551="X",1,0))+IF(AD551='Valori Consentiti - Table 1'!$AC$3,5,IF(AD551="X",1,0))+IF(AE551='Valori Consentiti - Table 1'!$AE$3,5,IF(AE551="X",1,0))+IF(AF551='Valori Consentiti - Table 1'!$AG$3,5,IF(AF551="X",1,0))+IF(AG551='Valori Consentiti - Table 1'!$AI$3,5,IF(AG551="X",1,0))+IF(AH551='Valori Consentiti - Table 1'!$AK$3,5,IF(AH551="X",1,0))+IF(AI551='Valori Consentiti - Table 1'!$AM$3,5,IF(AI551="X",1,0))+IF(AJ551='Valori Consentiti - Table 1'!$AO$3,5,IF(AJ551="X",1,0))+IF(AK551='Valori Consentiti - Table 1'!$AQ$3,5,IF(AK551="X",1,0))+IF(AL551='Valori Consentiti - Table 1'!$AS$3,5,IF(AL551="X",1,0))+IF(AM551='Valori Consentiti - Table 1'!$AU$3,5,IF(AM551="X",1,0)),IF(G551=3,IF(T551='Valori Consentiti - Table 1'!$I$4,5,IF(T551="X",1,0))+IF(U551='Valori Consentiti - Table 1'!$K$4,5,IF(U551="X",1,0))+IF(V551='Valori Consentiti - Table 1'!$M$4,5,IF(V551="X",1,0))+IF(W551='Valori Consentiti - Table 1'!$O$4,5,IF(W551="X",1,0))+IF(X551='Valori Consentiti - Table 1'!$Q$4,5,IF(X551="X",1,0))+IF(Y551='Valori Consentiti - Table 1'!$S$4,5,IF(Y551="X",1,0))+IF(Z551='Valori Consentiti - Table 1'!$U$4,5,IF(Z551="X",1,0))+IF(AA551='Valori Consentiti - Table 1'!$W$4,5,IF(AA551="X",1,0))+IF(AB551='Valori Consentiti - Table 1'!$Y$4,5,IF(AB551="X",1,0))+IF(AC551='Valori Consentiti - Table 1'!$AA$4,5,IF(AC551="X",1,0))+IF(AD551='Valori Consentiti - Table 1'!$AC$4,5,IF(AD551="X",1,0))+IF(AE551='Valori Consentiti - Table 1'!$AE$4,5,IF(AE551="X",1,0))+IF(AF551='Valori Consentiti - Table 1'!$AG$4,5,IF(AF551="X",1,0))+IF(AG551='Valori Consentiti - Table 1'!$AI$4,5,IF(AG551="X",1,0))+IF(AH551='Valori Consentiti - Table 1'!$AK$4,5,IF(AH551="X",1,0))+IF(AI551='Valori Consentiti - Table 1'!$AM$4,5,IF(AI551="X",1,0))+IF(AJ551='Valori Consentiti - Table 1'!$AO$4,5,IF(AJ551="X",1,0))+IF(AK551='Valori Consentiti - Table 1'!$AQ$4,5,IF(AK551="X",1,0))+IF(AL551='Valori Consentiti - Table 1'!$AS$4,5,IF(AL551="X",1,0))+IF(AM551='Valori Consentiti - Table 1'!$AU$4,5,IF(AM551="X",1,0)),IF(G551=4,IF(T551='Valori Consentiti - Table 1'!$I$5,5,IF(T551="X",1,0))+IF(U551='Valori Consentiti - Table 1'!$K$5,5,IF(U551="X",1,0))+IF(V551='Valori Consentiti - Table 1'!$M$5,5,IF(V551="X",1,0))+IF(W551='Valori Consentiti - Table 1'!$O$5,5,IF(W551="X",1,0))+IF(X551='Valori Consentiti - Table 1'!$Q$5,5,IF(X551="X",1,0))+IF(Y551='Valori Consentiti - Table 1'!$S$5,5,IF(Y551="X",1,0))+IF(Z551='Valori Consentiti - Table 1'!$U$5,5,IF(Z551="X",1,0))+IF(AA551='Valori Consentiti - Table 1'!$W$5,5,IF(AA551="X",1,0))+IF(AB551='Valori Consentiti - Table 1'!$Y$5,5,IF(AB551="X",1,0))+IF(AC551='Valori Consentiti - Table 1'!$AA$5,5,IF(AC551="X",1,0))+IF(AD551='Valori Consentiti - Table 1'!$AC$5,5,IF(AD551="X",1,0))+IF(AE551='Valori Consentiti - Table 1'!$AE$5,5,IF(AE551="X",1,0))+IF(AF551='Valori Consentiti - Table 1'!$AG$5,5,IF(AF551="X",1,0))+IF(AG551='Valori Consentiti - Table 1'!$AI$5,5,IF(AG551="X",1,0))+IF(AH551='Valori Consentiti - Table 1'!$AK$5,5,IF(AH551="X",1,0))+IF(AI551='Valori Consentiti - Table 1'!$AM$5,5,IF(AI551="X",1,0))+IF(AJ551='Valori Consentiti - Table 1'!$AO$5,5,IF(AJ551="X",1,0))+IF(AK551='Valori Consentiti - Table 1'!$AQ$5,5,IF(AK551="X",1,0))+IF(AL551='Valori Consentiti - Table 1'!$AS$5,5,IF(AL551="X",1,0))+IF(AM551='Valori Consentiti - Table 1'!$AU$5,5,IF(AM551="X",1,0)),))))</f>
        <v>0</v>
      </c>
      <c r="N551" s="16">
        <f t="shared" si="281"/>
        <v>0</v>
      </c>
      <c r="O551" s="16">
        <f t="shared" si="282"/>
        <v>20</v>
      </c>
      <c r="P551" s="16">
        <f>IF(G551=1,IF(T551='Valori Consentiti - Table 1'!$I$2,1,0)+IF(U551='Valori Consentiti - Table 1'!$K$2,1,0)+IF(V551='Valori Consentiti - Table 1'!$M$2,1,0)+IF(W551='Valori Consentiti - Table 1'!$O$2,1,0)+IF(X551='Valori Consentiti - Table 1'!$Q$2,1,0)+IF(Y551='Valori Consentiti - Table 1'!$S$2,1,0)+IF(Z551='Valori Consentiti - Table 1'!$U$2,1,0)+IF(AA551='Valori Consentiti - Table 1'!$W$2,1,0)+IF(AB551='Valori Consentiti - Table 1'!$Y$2,1,0)+IF(AC551='Valori Consentiti - Table 1'!$AA$2,1,0)+IF(AD551='Valori Consentiti - Table 1'!$AC$2,1,0)+IF(AE551='Valori Consentiti - Table 1'!$AE$2,1,0)+IF(AF551='Valori Consentiti - Table 1'!$AG$2,1,0)+IF(AG551='Valori Consentiti - Table 1'!$AI$2,1,0)+IF(AH551='Valori Consentiti - Table 1'!$AK$2,1,0)+IF(AI551='Valori Consentiti - Table 1'!$AM$2,1,0)+IF(AJ551='Valori Consentiti - Table 1'!$AO$2,1,0)+IF(AK551='Valori Consentiti - Table 1'!$AQ$2,1,0)+IF(AL551='Valori Consentiti - Table 1'!$AS$2,1,0)+IF(AM551='Valori Consentiti - Table 1'!$AU$2,1,0),IF(G551=2,IF(T551='Valori Consentiti - Table 1'!$I$3,1,0)+IF(U551='Valori Consentiti - Table 1'!$K$3,1,0)+IF(V551='Valori Consentiti - Table 1'!$M$3,1,0)+IF(W551='Valori Consentiti - Table 1'!$O$3,1,0)+IF(X551='Valori Consentiti - Table 1'!$Q$3,1,0)+IF(Y551='Valori Consentiti - Table 1'!$S$3,1,0)+IF(Z551='Valori Consentiti - Table 1'!$U$3,1,0)+IF(AA551='Valori Consentiti - Table 1'!$W$3,1,0)+IF(AB551='Valori Consentiti - Table 1'!$Y$3,1,0)+IF(AC551='Valori Consentiti - Table 1'!$AA$3,1,0)+IF(AD551='Valori Consentiti - Table 1'!$AC$3,1,0)+IF(AE551='Valori Consentiti - Table 1'!$AE$3,1,0)+IF(AF551='Valori Consentiti - Table 1'!$AG$3,1,0)+IF(AG551='Valori Consentiti - Table 1'!$AI$3,1,0)+IF(AH551='Valori Consentiti - Table 1'!$AK$3,1,0)+IF(AI551='Valori Consentiti - Table 1'!$AM$3,1,0)+IF(AJ551='Valori Consentiti - Table 1'!$AO$3,1,0)+IF(AK551='Valori Consentiti - Table 1'!$AQ$3,1,0)+IF(AL551='Valori Consentiti - Table 1'!$AS$3,1,0)+IF(AM551='Valori Consentiti - Table 1'!$AU$3,1,0),IF(G551=3,IF(T551='Valori Consentiti - Table 1'!$I$4,1,0)+IF(U551='Valori Consentiti - Table 1'!$K$4,1,0)+IF(V551='Valori Consentiti - Table 1'!$M$4,1,0)+IF(W551='Valori Consentiti - Table 1'!$O$4,1,0)+IF(X551='Valori Consentiti - Table 1'!$Q$4,1,0)+IF(Y551='Valori Consentiti - Table 1'!$S$4,1,0)+IF(Z551='Valori Consentiti - Table 1'!$U$4,1,0)+IF(AA551='Valori Consentiti - Table 1'!$W$4,1,0)+IF(AB551='Valori Consentiti - Table 1'!$Y$4,1,0)+IF(AC551='Valori Consentiti - Table 1'!$AA$4,1,0)+IF(AD551='Valori Consentiti - Table 1'!$AC$4,1,0)+IF(AE551='Valori Consentiti - Table 1'!$AE$4,1,0)+IF(AF551='Valori Consentiti - Table 1'!$AG$4,1,0)+IF(AG551='Valori Consentiti - Table 1'!$AI$4,1,0)+IF(AH551='Valori Consentiti - Table 1'!$AK$4,1,0)+IF(AI551='Valori Consentiti - Table 1'!$AM$4,1,0)+IF(AJ551='Valori Consentiti - Table 1'!$AO$4,1,0)+IF(AK551='Valori Consentiti - Table 1'!$AQ$4,1,0)+IF(AL551='Valori Consentiti - Table 1'!$AS$4,1,0)+IF(AM551='Valori Consentiti - Table 1'!$AU$4,1,0),IF(G551=4,IF(T551='Valori Consentiti - Table 1'!$I$5,1,0)+IF(U551='Valori Consentiti - Table 1'!$K$5,1,0)+IF(V551='Valori Consentiti - Table 1'!$M$5,1,0)+IF(W551='Valori Consentiti - Table 1'!$O$5,1,0)+IF(X551='Valori Consentiti - Table 1'!$Q$5,1,0)+IF(Y551='Valori Consentiti - Table 1'!$S$5,1,0)+IF(Z551='Valori Consentiti - Table 1'!$U$5,1,0)+IF(AA551='Valori Consentiti - Table 1'!$W$5,1,0)+IF(AB551='Valori Consentiti - Table 1'!$Y$5,1,0)+IF(AC551='Valori Consentiti - Table 1'!$AA$5,1,0)+IF(AD551='Valori Consentiti - Table 1'!$AC$5,1,0)+IF(AE551='Valori Consentiti - Table 1'!$AE$5,1,0)+IF(AF551='Valori Consentiti - Table 1'!$AG$5,1,0)+IF(AG551='Valori Consentiti - Table 1'!$AI$5,1,0)+IF(AH551='Valori Consentiti - Table 1'!$AK$5,1,0)+IF(AI551='Valori Consentiti - Table 1'!$AM$5,1,0)+IF(AJ551='Valori Consentiti - Table 1'!$AO$5,1,0)+IF(AK551='Valori Consentiti - Table 1'!$AQ$5,1,0)+IF(AL551='Valori Consentiti - Table 1'!$AS$5,1,0)+IF(AM551='Valori Consentiti - Table 1'!$AU$5,1,0),))))</f>
        <v>0</v>
      </c>
      <c r="Q551" s="16">
        <f t="shared" si="283"/>
        <v>20</v>
      </c>
      <c r="R551" s="16">
        <f t="shared" si="275"/>
        <v>1</v>
      </c>
      <c r="S551" s="17"/>
      <c r="T551" s="24" t="str">
        <f t="shared" si="255"/>
        <v/>
      </c>
      <c r="U551" s="25" t="str">
        <f t="shared" si="256"/>
        <v/>
      </c>
      <c r="V551" s="25" t="str">
        <f t="shared" si="257"/>
        <v/>
      </c>
      <c r="W551" s="26" t="str">
        <f t="shared" si="258"/>
        <v/>
      </c>
      <c r="X551" s="27" t="str">
        <f t="shared" si="259"/>
        <v/>
      </c>
      <c r="Y551" s="25" t="str">
        <f t="shared" si="260"/>
        <v/>
      </c>
      <c r="Z551" s="25" t="str">
        <f t="shared" si="261"/>
        <v/>
      </c>
      <c r="AA551" s="26" t="str">
        <f t="shared" si="262"/>
        <v/>
      </c>
      <c r="AB551" s="27" t="str">
        <f t="shared" si="263"/>
        <v/>
      </c>
      <c r="AC551" s="25" t="str">
        <f t="shared" si="264"/>
        <v/>
      </c>
      <c r="AD551" s="25" t="str">
        <f t="shared" si="265"/>
        <v/>
      </c>
      <c r="AE551" s="26" t="str">
        <f t="shared" si="266"/>
        <v/>
      </c>
      <c r="AF551" s="27" t="str">
        <f t="shared" si="267"/>
        <v/>
      </c>
      <c r="AG551" s="25" t="str">
        <f t="shared" si="268"/>
        <v/>
      </c>
      <c r="AH551" s="25" t="str">
        <f t="shared" si="269"/>
        <v/>
      </c>
      <c r="AI551" s="26" t="str">
        <f t="shared" si="270"/>
        <v/>
      </c>
      <c r="AJ551" s="27" t="str">
        <f t="shared" si="271"/>
        <v/>
      </c>
      <c r="AK551" s="25" t="str">
        <f t="shared" si="272"/>
        <v/>
      </c>
      <c r="AL551" s="25" t="str">
        <f t="shared" si="273"/>
        <v/>
      </c>
      <c r="AM551" s="28" t="str">
        <f t="shared" si="274"/>
        <v/>
      </c>
      <c r="AN551" s="29" t="b">
        <f t="shared" si="276"/>
        <v>0</v>
      </c>
      <c r="AO551" s="29" t="b">
        <f t="shared" si="277"/>
        <v>0</v>
      </c>
      <c r="AP551" s="29" t="b">
        <f t="shared" si="278"/>
        <v>0</v>
      </c>
      <c r="AQ551" s="29" t="b">
        <f t="shared" si="279"/>
        <v>0</v>
      </c>
      <c r="AR551" s="29" t="b">
        <f t="shared" si="280"/>
        <v>0</v>
      </c>
    </row>
    <row r="552" spans="1:44">
      <c r="A552" s="14"/>
      <c r="B552" s="14"/>
      <c r="C552" s="22"/>
      <c r="D552" s="14"/>
      <c r="E552" s="14"/>
      <c r="F552" s="14"/>
      <c r="G552" s="14"/>
      <c r="H552" s="15"/>
      <c r="I552" s="15"/>
      <c r="J552" s="15"/>
      <c r="K552" s="15"/>
      <c r="L552" s="15"/>
      <c r="M552" s="23">
        <f>IF(G552=1,IF(T552='Valori Consentiti - Table 1'!$I$2,5,IF(T552="X",1,0))+IF(U552='Valori Consentiti - Table 1'!$K$2,5,IF(U552="X",1,0))+IF(V552='Valori Consentiti - Table 1'!$M$2,5,IF(V552="X",1,0))+IF(W552='Valori Consentiti - Table 1'!$O$2,5,IF(W552="X",1,0))+IF(X552='Valori Consentiti - Table 1'!$Q$2,5,IF(X552="X",1,0))+IF(Y552='Valori Consentiti - Table 1'!$S$2,5,IF(Y552="X",1,0))+IF(Z552='Valori Consentiti - Table 1'!$U$2,5,IF(Z552="X",1,0))+IF(AA552='Valori Consentiti - Table 1'!$W$2,5,IF(AA552="X",1,0))+IF(AB552='Valori Consentiti - Table 1'!$Y$2,5,IF(AB552="X",1,0))+IF(AC552='Valori Consentiti - Table 1'!$AA$2,5,IF(AC552="X",1,0))+IF(AD552='Valori Consentiti - Table 1'!$AC$2,5,IF(AD552="X",1,0))+IF(AE552='Valori Consentiti - Table 1'!$AE$2,5,IF(AE552="X",1,0))+IF(AF552='Valori Consentiti - Table 1'!$AG$2,5,IF(AF552="X",1,0))+IF(AG552='Valori Consentiti - Table 1'!$AI$2,5,IF(AG552="X",1,0))+IF(AH552='Valori Consentiti - Table 1'!$AK$2,5,IF(AH552="X",1,0))+IF(AI552='Valori Consentiti - Table 1'!$AM$2,5,IF(AI552="X",1,0))+IF(AJ552='Valori Consentiti - Table 1'!$AO$2,5,IF(AJ552="X",1,0))+IF(AK552='Valori Consentiti - Table 1'!$AQ$2,5,IF(AK552="X",1,0))+IF(AL552='Valori Consentiti - Table 1'!$AS$2,5,IF(AL552="X",1,0))+IF(AM552='Valori Consentiti - Table 1'!$AU$2,5,IF(AM552="X",1,0)),IF(G552=2,IF(T552='Valori Consentiti - Table 1'!$I$3,5,IF(T552="X",1,0))+IF(U552='Valori Consentiti - Table 1'!$K$3,5,IF(U552="X",1,0))+IF(V552='Valori Consentiti - Table 1'!$M$3,5,IF(V552="X",1,0))+IF(W552='Valori Consentiti - Table 1'!$O$3,5,IF(W552="X",1,0))+IF(X552='Valori Consentiti - Table 1'!$Q$3,5,IF(X552="X",1,0))+IF(Y552='Valori Consentiti - Table 1'!$S$3,5,IF(Y552="X",1,0))+IF(Z552='Valori Consentiti - Table 1'!$U$3,5,IF(Z552="X",1,0))+IF(AA552='Valori Consentiti - Table 1'!$W$3,5,IF(AA552="X",1,0))+IF(AB552='Valori Consentiti - Table 1'!$Y$3,5,IF(AB552="X",1,0))+IF(AC552='Valori Consentiti - Table 1'!$AA$3,5,IF(AC552="X",1,0))+IF(AD552='Valori Consentiti - Table 1'!$AC$3,5,IF(AD552="X",1,0))+IF(AE552='Valori Consentiti - Table 1'!$AE$3,5,IF(AE552="X",1,0))+IF(AF552='Valori Consentiti - Table 1'!$AG$3,5,IF(AF552="X",1,0))+IF(AG552='Valori Consentiti - Table 1'!$AI$3,5,IF(AG552="X",1,0))+IF(AH552='Valori Consentiti - Table 1'!$AK$3,5,IF(AH552="X",1,0))+IF(AI552='Valori Consentiti - Table 1'!$AM$3,5,IF(AI552="X",1,0))+IF(AJ552='Valori Consentiti - Table 1'!$AO$3,5,IF(AJ552="X",1,0))+IF(AK552='Valori Consentiti - Table 1'!$AQ$3,5,IF(AK552="X",1,0))+IF(AL552='Valori Consentiti - Table 1'!$AS$3,5,IF(AL552="X",1,0))+IF(AM552='Valori Consentiti - Table 1'!$AU$3,5,IF(AM552="X",1,0)),IF(G552=3,IF(T552='Valori Consentiti - Table 1'!$I$4,5,IF(T552="X",1,0))+IF(U552='Valori Consentiti - Table 1'!$K$4,5,IF(U552="X",1,0))+IF(V552='Valori Consentiti - Table 1'!$M$4,5,IF(V552="X",1,0))+IF(W552='Valori Consentiti - Table 1'!$O$4,5,IF(W552="X",1,0))+IF(X552='Valori Consentiti - Table 1'!$Q$4,5,IF(X552="X",1,0))+IF(Y552='Valori Consentiti - Table 1'!$S$4,5,IF(Y552="X",1,0))+IF(Z552='Valori Consentiti - Table 1'!$U$4,5,IF(Z552="X",1,0))+IF(AA552='Valori Consentiti - Table 1'!$W$4,5,IF(AA552="X",1,0))+IF(AB552='Valori Consentiti - Table 1'!$Y$4,5,IF(AB552="X",1,0))+IF(AC552='Valori Consentiti - Table 1'!$AA$4,5,IF(AC552="X",1,0))+IF(AD552='Valori Consentiti - Table 1'!$AC$4,5,IF(AD552="X",1,0))+IF(AE552='Valori Consentiti - Table 1'!$AE$4,5,IF(AE552="X",1,0))+IF(AF552='Valori Consentiti - Table 1'!$AG$4,5,IF(AF552="X",1,0))+IF(AG552='Valori Consentiti - Table 1'!$AI$4,5,IF(AG552="X",1,0))+IF(AH552='Valori Consentiti - Table 1'!$AK$4,5,IF(AH552="X",1,0))+IF(AI552='Valori Consentiti - Table 1'!$AM$4,5,IF(AI552="X",1,0))+IF(AJ552='Valori Consentiti - Table 1'!$AO$4,5,IF(AJ552="X",1,0))+IF(AK552='Valori Consentiti - Table 1'!$AQ$4,5,IF(AK552="X",1,0))+IF(AL552='Valori Consentiti - Table 1'!$AS$4,5,IF(AL552="X",1,0))+IF(AM552='Valori Consentiti - Table 1'!$AU$4,5,IF(AM552="X",1,0)),IF(G552=4,IF(T552='Valori Consentiti - Table 1'!$I$5,5,IF(T552="X",1,0))+IF(U552='Valori Consentiti - Table 1'!$K$5,5,IF(U552="X",1,0))+IF(V552='Valori Consentiti - Table 1'!$M$5,5,IF(V552="X",1,0))+IF(W552='Valori Consentiti - Table 1'!$O$5,5,IF(W552="X",1,0))+IF(X552='Valori Consentiti - Table 1'!$Q$5,5,IF(X552="X",1,0))+IF(Y552='Valori Consentiti - Table 1'!$S$5,5,IF(Y552="X",1,0))+IF(Z552='Valori Consentiti - Table 1'!$U$5,5,IF(Z552="X",1,0))+IF(AA552='Valori Consentiti - Table 1'!$W$5,5,IF(AA552="X",1,0))+IF(AB552='Valori Consentiti - Table 1'!$Y$5,5,IF(AB552="X",1,0))+IF(AC552='Valori Consentiti - Table 1'!$AA$5,5,IF(AC552="X",1,0))+IF(AD552='Valori Consentiti - Table 1'!$AC$5,5,IF(AD552="X",1,0))+IF(AE552='Valori Consentiti - Table 1'!$AE$5,5,IF(AE552="X",1,0))+IF(AF552='Valori Consentiti - Table 1'!$AG$5,5,IF(AF552="X",1,0))+IF(AG552='Valori Consentiti - Table 1'!$AI$5,5,IF(AG552="X",1,0))+IF(AH552='Valori Consentiti - Table 1'!$AK$5,5,IF(AH552="X",1,0))+IF(AI552='Valori Consentiti - Table 1'!$AM$5,5,IF(AI552="X",1,0))+IF(AJ552='Valori Consentiti - Table 1'!$AO$5,5,IF(AJ552="X",1,0))+IF(AK552='Valori Consentiti - Table 1'!$AQ$5,5,IF(AK552="X",1,0))+IF(AL552='Valori Consentiti - Table 1'!$AS$5,5,IF(AL552="X",1,0))+IF(AM552='Valori Consentiti - Table 1'!$AU$5,5,IF(AM552="X",1,0)),))))</f>
        <v>0</v>
      </c>
      <c r="N552" s="16">
        <f t="shared" si="281"/>
        <v>0</v>
      </c>
      <c r="O552" s="16">
        <f t="shared" si="282"/>
        <v>20</v>
      </c>
      <c r="P552" s="16">
        <f>IF(G552=1,IF(T552='Valori Consentiti - Table 1'!$I$2,1,0)+IF(U552='Valori Consentiti - Table 1'!$K$2,1,0)+IF(V552='Valori Consentiti - Table 1'!$M$2,1,0)+IF(W552='Valori Consentiti - Table 1'!$O$2,1,0)+IF(X552='Valori Consentiti - Table 1'!$Q$2,1,0)+IF(Y552='Valori Consentiti - Table 1'!$S$2,1,0)+IF(Z552='Valori Consentiti - Table 1'!$U$2,1,0)+IF(AA552='Valori Consentiti - Table 1'!$W$2,1,0)+IF(AB552='Valori Consentiti - Table 1'!$Y$2,1,0)+IF(AC552='Valori Consentiti - Table 1'!$AA$2,1,0)+IF(AD552='Valori Consentiti - Table 1'!$AC$2,1,0)+IF(AE552='Valori Consentiti - Table 1'!$AE$2,1,0)+IF(AF552='Valori Consentiti - Table 1'!$AG$2,1,0)+IF(AG552='Valori Consentiti - Table 1'!$AI$2,1,0)+IF(AH552='Valori Consentiti - Table 1'!$AK$2,1,0)+IF(AI552='Valori Consentiti - Table 1'!$AM$2,1,0)+IF(AJ552='Valori Consentiti - Table 1'!$AO$2,1,0)+IF(AK552='Valori Consentiti - Table 1'!$AQ$2,1,0)+IF(AL552='Valori Consentiti - Table 1'!$AS$2,1,0)+IF(AM552='Valori Consentiti - Table 1'!$AU$2,1,0),IF(G552=2,IF(T552='Valori Consentiti - Table 1'!$I$3,1,0)+IF(U552='Valori Consentiti - Table 1'!$K$3,1,0)+IF(V552='Valori Consentiti - Table 1'!$M$3,1,0)+IF(W552='Valori Consentiti - Table 1'!$O$3,1,0)+IF(X552='Valori Consentiti - Table 1'!$Q$3,1,0)+IF(Y552='Valori Consentiti - Table 1'!$S$3,1,0)+IF(Z552='Valori Consentiti - Table 1'!$U$3,1,0)+IF(AA552='Valori Consentiti - Table 1'!$W$3,1,0)+IF(AB552='Valori Consentiti - Table 1'!$Y$3,1,0)+IF(AC552='Valori Consentiti - Table 1'!$AA$3,1,0)+IF(AD552='Valori Consentiti - Table 1'!$AC$3,1,0)+IF(AE552='Valori Consentiti - Table 1'!$AE$3,1,0)+IF(AF552='Valori Consentiti - Table 1'!$AG$3,1,0)+IF(AG552='Valori Consentiti - Table 1'!$AI$3,1,0)+IF(AH552='Valori Consentiti - Table 1'!$AK$3,1,0)+IF(AI552='Valori Consentiti - Table 1'!$AM$3,1,0)+IF(AJ552='Valori Consentiti - Table 1'!$AO$3,1,0)+IF(AK552='Valori Consentiti - Table 1'!$AQ$3,1,0)+IF(AL552='Valori Consentiti - Table 1'!$AS$3,1,0)+IF(AM552='Valori Consentiti - Table 1'!$AU$3,1,0),IF(G552=3,IF(T552='Valori Consentiti - Table 1'!$I$4,1,0)+IF(U552='Valori Consentiti - Table 1'!$K$4,1,0)+IF(V552='Valori Consentiti - Table 1'!$M$4,1,0)+IF(W552='Valori Consentiti - Table 1'!$O$4,1,0)+IF(X552='Valori Consentiti - Table 1'!$Q$4,1,0)+IF(Y552='Valori Consentiti - Table 1'!$S$4,1,0)+IF(Z552='Valori Consentiti - Table 1'!$U$4,1,0)+IF(AA552='Valori Consentiti - Table 1'!$W$4,1,0)+IF(AB552='Valori Consentiti - Table 1'!$Y$4,1,0)+IF(AC552='Valori Consentiti - Table 1'!$AA$4,1,0)+IF(AD552='Valori Consentiti - Table 1'!$AC$4,1,0)+IF(AE552='Valori Consentiti - Table 1'!$AE$4,1,0)+IF(AF552='Valori Consentiti - Table 1'!$AG$4,1,0)+IF(AG552='Valori Consentiti - Table 1'!$AI$4,1,0)+IF(AH552='Valori Consentiti - Table 1'!$AK$4,1,0)+IF(AI552='Valori Consentiti - Table 1'!$AM$4,1,0)+IF(AJ552='Valori Consentiti - Table 1'!$AO$4,1,0)+IF(AK552='Valori Consentiti - Table 1'!$AQ$4,1,0)+IF(AL552='Valori Consentiti - Table 1'!$AS$4,1,0)+IF(AM552='Valori Consentiti - Table 1'!$AU$4,1,0),IF(G552=4,IF(T552='Valori Consentiti - Table 1'!$I$5,1,0)+IF(U552='Valori Consentiti - Table 1'!$K$5,1,0)+IF(V552='Valori Consentiti - Table 1'!$M$5,1,0)+IF(W552='Valori Consentiti - Table 1'!$O$5,1,0)+IF(X552='Valori Consentiti - Table 1'!$Q$5,1,0)+IF(Y552='Valori Consentiti - Table 1'!$S$5,1,0)+IF(Z552='Valori Consentiti - Table 1'!$U$5,1,0)+IF(AA552='Valori Consentiti - Table 1'!$W$5,1,0)+IF(AB552='Valori Consentiti - Table 1'!$Y$5,1,0)+IF(AC552='Valori Consentiti - Table 1'!$AA$5,1,0)+IF(AD552='Valori Consentiti - Table 1'!$AC$5,1,0)+IF(AE552='Valori Consentiti - Table 1'!$AE$5,1,0)+IF(AF552='Valori Consentiti - Table 1'!$AG$5,1,0)+IF(AG552='Valori Consentiti - Table 1'!$AI$5,1,0)+IF(AH552='Valori Consentiti - Table 1'!$AK$5,1,0)+IF(AI552='Valori Consentiti - Table 1'!$AM$5,1,0)+IF(AJ552='Valori Consentiti - Table 1'!$AO$5,1,0)+IF(AK552='Valori Consentiti - Table 1'!$AQ$5,1,0)+IF(AL552='Valori Consentiti - Table 1'!$AS$5,1,0)+IF(AM552='Valori Consentiti - Table 1'!$AU$5,1,0),))))</f>
        <v>0</v>
      </c>
      <c r="Q552" s="16">
        <f t="shared" si="283"/>
        <v>20</v>
      </c>
      <c r="R552" s="16">
        <f t="shared" si="275"/>
        <v>1</v>
      </c>
      <c r="S552" s="17"/>
      <c r="T552" s="24" t="str">
        <f t="shared" si="255"/>
        <v/>
      </c>
      <c r="U552" s="25" t="str">
        <f t="shared" si="256"/>
        <v/>
      </c>
      <c r="V552" s="25" t="str">
        <f t="shared" si="257"/>
        <v/>
      </c>
      <c r="W552" s="26" t="str">
        <f t="shared" si="258"/>
        <v/>
      </c>
      <c r="X552" s="27" t="str">
        <f t="shared" si="259"/>
        <v/>
      </c>
      <c r="Y552" s="25" t="str">
        <f t="shared" si="260"/>
        <v/>
      </c>
      <c r="Z552" s="25" t="str">
        <f t="shared" si="261"/>
        <v/>
      </c>
      <c r="AA552" s="26" t="str">
        <f t="shared" si="262"/>
        <v/>
      </c>
      <c r="AB552" s="27" t="str">
        <f t="shared" si="263"/>
        <v/>
      </c>
      <c r="AC552" s="25" t="str">
        <f t="shared" si="264"/>
        <v/>
      </c>
      <c r="AD552" s="25" t="str">
        <f t="shared" si="265"/>
        <v/>
      </c>
      <c r="AE552" s="26" t="str">
        <f t="shared" si="266"/>
        <v/>
      </c>
      <c r="AF552" s="27" t="str">
        <f t="shared" si="267"/>
        <v/>
      </c>
      <c r="AG552" s="25" t="str">
        <f t="shared" si="268"/>
        <v/>
      </c>
      <c r="AH552" s="25" t="str">
        <f t="shared" si="269"/>
        <v/>
      </c>
      <c r="AI552" s="26" t="str">
        <f t="shared" si="270"/>
        <v/>
      </c>
      <c r="AJ552" s="27" t="str">
        <f t="shared" si="271"/>
        <v/>
      </c>
      <c r="AK552" s="25" t="str">
        <f t="shared" si="272"/>
        <v/>
      </c>
      <c r="AL552" s="25" t="str">
        <f t="shared" si="273"/>
        <v/>
      </c>
      <c r="AM552" s="28" t="str">
        <f t="shared" si="274"/>
        <v/>
      </c>
      <c r="AN552" s="29" t="b">
        <f t="shared" si="276"/>
        <v>0</v>
      </c>
      <c r="AO552" s="29" t="b">
        <f t="shared" si="277"/>
        <v>0</v>
      </c>
      <c r="AP552" s="29" t="b">
        <f t="shared" si="278"/>
        <v>0</v>
      </c>
      <c r="AQ552" s="29" t="b">
        <f t="shared" si="279"/>
        <v>0</v>
      </c>
      <c r="AR552" s="29" t="b">
        <f t="shared" si="280"/>
        <v>0</v>
      </c>
    </row>
    <row r="553" spans="1:44">
      <c r="A553" s="14"/>
      <c r="B553" s="14"/>
      <c r="C553" s="22"/>
      <c r="D553" s="14"/>
      <c r="E553" s="14"/>
      <c r="F553" s="14"/>
      <c r="G553" s="14"/>
      <c r="H553" s="15"/>
      <c r="I553" s="15"/>
      <c r="J553" s="15"/>
      <c r="K553" s="15"/>
      <c r="L553" s="15"/>
      <c r="M553" s="23">
        <f>IF(G553=1,IF(T553='Valori Consentiti - Table 1'!$I$2,5,IF(T553="X",1,0))+IF(U553='Valori Consentiti - Table 1'!$K$2,5,IF(U553="X",1,0))+IF(V553='Valori Consentiti - Table 1'!$M$2,5,IF(V553="X",1,0))+IF(W553='Valori Consentiti - Table 1'!$O$2,5,IF(W553="X",1,0))+IF(X553='Valori Consentiti - Table 1'!$Q$2,5,IF(X553="X",1,0))+IF(Y553='Valori Consentiti - Table 1'!$S$2,5,IF(Y553="X",1,0))+IF(Z553='Valori Consentiti - Table 1'!$U$2,5,IF(Z553="X",1,0))+IF(AA553='Valori Consentiti - Table 1'!$W$2,5,IF(AA553="X",1,0))+IF(AB553='Valori Consentiti - Table 1'!$Y$2,5,IF(AB553="X",1,0))+IF(AC553='Valori Consentiti - Table 1'!$AA$2,5,IF(AC553="X",1,0))+IF(AD553='Valori Consentiti - Table 1'!$AC$2,5,IF(AD553="X",1,0))+IF(AE553='Valori Consentiti - Table 1'!$AE$2,5,IF(AE553="X",1,0))+IF(AF553='Valori Consentiti - Table 1'!$AG$2,5,IF(AF553="X",1,0))+IF(AG553='Valori Consentiti - Table 1'!$AI$2,5,IF(AG553="X",1,0))+IF(AH553='Valori Consentiti - Table 1'!$AK$2,5,IF(AH553="X",1,0))+IF(AI553='Valori Consentiti - Table 1'!$AM$2,5,IF(AI553="X",1,0))+IF(AJ553='Valori Consentiti - Table 1'!$AO$2,5,IF(AJ553="X",1,0))+IF(AK553='Valori Consentiti - Table 1'!$AQ$2,5,IF(AK553="X",1,0))+IF(AL553='Valori Consentiti - Table 1'!$AS$2,5,IF(AL553="X",1,0))+IF(AM553='Valori Consentiti - Table 1'!$AU$2,5,IF(AM553="X",1,0)),IF(G553=2,IF(T553='Valori Consentiti - Table 1'!$I$3,5,IF(T553="X",1,0))+IF(U553='Valori Consentiti - Table 1'!$K$3,5,IF(U553="X",1,0))+IF(V553='Valori Consentiti - Table 1'!$M$3,5,IF(V553="X",1,0))+IF(W553='Valori Consentiti - Table 1'!$O$3,5,IF(W553="X",1,0))+IF(X553='Valori Consentiti - Table 1'!$Q$3,5,IF(X553="X",1,0))+IF(Y553='Valori Consentiti - Table 1'!$S$3,5,IF(Y553="X",1,0))+IF(Z553='Valori Consentiti - Table 1'!$U$3,5,IF(Z553="X",1,0))+IF(AA553='Valori Consentiti - Table 1'!$W$3,5,IF(AA553="X",1,0))+IF(AB553='Valori Consentiti - Table 1'!$Y$3,5,IF(AB553="X",1,0))+IF(AC553='Valori Consentiti - Table 1'!$AA$3,5,IF(AC553="X",1,0))+IF(AD553='Valori Consentiti - Table 1'!$AC$3,5,IF(AD553="X",1,0))+IF(AE553='Valori Consentiti - Table 1'!$AE$3,5,IF(AE553="X",1,0))+IF(AF553='Valori Consentiti - Table 1'!$AG$3,5,IF(AF553="X",1,0))+IF(AG553='Valori Consentiti - Table 1'!$AI$3,5,IF(AG553="X",1,0))+IF(AH553='Valori Consentiti - Table 1'!$AK$3,5,IF(AH553="X",1,0))+IF(AI553='Valori Consentiti - Table 1'!$AM$3,5,IF(AI553="X",1,0))+IF(AJ553='Valori Consentiti - Table 1'!$AO$3,5,IF(AJ553="X",1,0))+IF(AK553='Valori Consentiti - Table 1'!$AQ$3,5,IF(AK553="X",1,0))+IF(AL553='Valori Consentiti - Table 1'!$AS$3,5,IF(AL553="X",1,0))+IF(AM553='Valori Consentiti - Table 1'!$AU$3,5,IF(AM553="X",1,0)),IF(G553=3,IF(T553='Valori Consentiti - Table 1'!$I$4,5,IF(T553="X",1,0))+IF(U553='Valori Consentiti - Table 1'!$K$4,5,IF(U553="X",1,0))+IF(V553='Valori Consentiti - Table 1'!$M$4,5,IF(V553="X",1,0))+IF(W553='Valori Consentiti - Table 1'!$O$4,5,IF(W553="X",1,0))+IF(X553='Valori Consentiti - Table 1'!$Q$4,5,IF(X553="X",1,0))+IF(Y553='Valori Consentiti - Table 1'!$S$4,5,IF(Y553="X",1,0))+IF(Z553='Valori Consentiti - Table 1'!$U$4,5,IF(Z553="X",1,0))+IF(AA553='Valori Consentiti - Table 1'!$W$4,5,IF(AA553="X",1,0))+IF(AB553='Valori Consentiti - Table 1'!$Y$4,5,IF(AB553="X",1,0))+IF(AC553='Valori Consentiti - Table 1'!$AA$4,5,IF(AC553="X",1,0))+IF(AD553='Valori Consentiti - Table 1'!$AC$4,5,IF(AD553="X",1,0))+IF(AE553='Valori Consentiti - Table 1'!$AE$4,5,IF(AE553="X",1,0))+IF(AF553='Valori Consentiti - Table 1'!$AG$4,5,IF(AF553="X",1,0))+IF(AG553='Valori Consentiti - Table 1'!$AI$4,5,IF(AG553="X",1,0))+IF(AH553='Valori Consentiti - Table 1'!$AK$4,5,IF(AH553="X",1,0))+IF(AI553='Valori Consentiti - Table 1'!$AM$4,5,IF(AI553="X",1,0))+IF(AJ553='Valori Consentiti - Table 1'!$AO$4,5,IF(AJ553="X",1,0))+IF(AK553='Valori Consentiti - Table 1'!$AQ$4,5,IF(AK553="X",1,0))+IF(AL553='Valori Consentiti - Table 1'!$AS$4,5,IF(AL553="X",1,0))+IF(AM553='Valori Consentiti - Table 1'!$AU$4,5,IF(AM553="X",1,0)),IF(G553=4,IF(T553='Valori Consentiti - Table 1'!$I$5,5,IF(T553="X",1,0))+IF(U553='Valori Consentiti - Table 1'!$K$5,5,IF(U553="X",1,0))+IF(V553='Valori Consentiti - Table 1'!$M$5,5,IF(V553="X",1,0))+IF(W553='Valori Consentiti - Table 1'!$O$5,5,IF(W553="X",1,0))+IF(X553='Valori Consentiti - Table 1'!$Q$5,5,IF(X553="X",1,0))+IF(Y553='Valori Consentiti - Table 1'!$S$5,5,IF(Y553="X",1,0))+IF(Z553='Valori Consentiti - Table 1'!$U$5,5,IF(Z553="X",1,0))+IF(AA553='Valori Consentiti - Table 1'!$W$5,5,IF(AA553="X",1,0))+IF(AB553='Valori Consentiti - Table 1'!$Y$5,5,IF(AB553="X",1,0))+IF(AC553='Valori Consentiti - Table 1'!$AA$5,5,IF(AC553="X",1,0))+IF(AD553='Valori Consentiti - Table 1'!$AC$5,5,IF(AD553="X",1,0))+IF(AE553='Valori Consentiti - Table 1'!$AE$5,5,IF(AE553="X",1,0))+IF(AF553='Valori Consentiti - Table 1'!$AG$5,5,IF(AF553="X",1,0))+IF(AG553='Valori Consentiti - Table 1'!$AI$5,5,IF(AG553="X",1,0))+IF(AH553='Valori Consentiti - Table 1'!$AK$5,5,IF(AH553="X",1,0))+IF(AI553='Valori Consentiti - Table 1'!$AM$5,5,IF(AI553="X",1,0))+IF(AJ553='Valori Consentiti - Table 1'!$AO$5,5,IF(AJ553="X",1,0))+IF(AK553='Valori Consentiti - Table 1'!$AQ$5,5,IF(AK553="X",1,0))+IF(AL553='Valori Consentiti - Table 1'!$AS$5,5,IF(AL553="X",1,0))+IF(AM553='Valori Consentiti - Table 1'!$AU$5,5,IF(AM553="X",1,0)),))))</f>
        <v>0</v>
      </c>
      <c r="N553" s="16">
        <f t="shared" si="281"/>
        <v>0</v>
      </c>
      <c r="O553" s="16">
        <f t="shared" si="282"/>
        <v>20</v>
      </c>
      <c r="P553" s="16">
        <f>IF(G553=1,IF(T553='Valori Consentiti - Table 1'!$I$2,1,0)+IF(U553='Valori Consentiti - Table 1'!$K$2,1,0)+IF(V553='Valori Consentiti - Table 1'!$M$2,1,0)+IF(W553='Valori Consentiti - Table 1'!$O$2,1,0)+IF(X553='Valori Consentiti - Table 1'!$Q$2,1,0)+IF(Y553='Valori Consentiti - Table 1'!$S$2,1,0)+IF(Z553='Valori Consentiti - Table 1'!$U$2,1,0)+IF(AA553='Valori Consentiti - Table 1'!$W$2,1,0)+IF(AB553='Valori Consentiti - Table 1'!$Y$2,1,0)+IF(AC553='Valori Consentiti - Table 1'!$AA$2,1,0)+IF(AD553='Valori Consentiti - Table 1'!$AC$2,1,0)+IF(AE553='Valori Consentiti - Table 1'!$AE$2,1,0)+IF(AF553='Valori Consentiti - Table 1'!$AG$2,1,0)+IF(AG553='Valori Consentiti - Table 1'!$AI$2,1,0)+IF(AH553='Valori Consentiti - Table 1'!$AK$2,1,0)+IF(AI553='Valori Consentiti - Table 1'!$AM$2,1,0)+IF(AJ553='Valori Consentiti - Table 1'!$AO$2,1,0)+IF(AK553='Valori Consentiti - Table 1'!$AQ$2,1,0)+IF(AL553='Valori Consentiti - Table 1'!$AS$2,1,0)+IF(AM553='Valori Consentiti - Table 1'!$AU$2,1,0),IF(G553=2,IF(T553='Valori Consentiti - Table 1'!$I$3,1,0)+IF(U553='Valori Consentiti - Table 1'!$K$3,1,0)+IF(V553='Valori Consentiti - Table 1'!$M$3,1,0)+IF(W553='Valori Consentiti - Table 1'!$O$3,1,0)+IF(X553='Valori Consentiti - Table 1'!$Q$3,1,0)+IF(Y553='Valori Consentiti - Table 1'!$S$3,1,0)+IF(Z553='Valori Consentiti - Table 1'!$U$3,1,0)+IF(AA553='Valori Consentiti - Table 1'!$W$3,1,0)+IF(AB553='Valori Consentiti - Table 1'!$Y$3,1,0)+IF(AC553='Valori Consentiti - Table 1'!$AA$3,1,0)+IF(AD553='Valori Consentiti - Table 1'!$AC$3,1,0)+IF(AE553='Valori Consentiti - Table 1'!$AE$3,1,0)+IF(AF553='Valori Consentiti - Table 1'!$AG$3,1,0)+IF(AG553='Valori Consentiti - Table 1'!$AI$3,1,0)+IF(AH553='Valori Consentiti - Table 1'!$AK$3,1,0)+IF(AI553='Valori Consentiti - Table 1'!$AM$3,1,0)+IF(AJ553='Valori Consentiti - Table 1'!$AO$3,1,0)+IF(AK553='Valori Consentiti - Table 1'!$AQ$3,1,0)+IF(AL553='Valori Consentiti - Table 1'!$AS$3,1,0)+IF(AM553='Valori Consentiti - Table 1'!$AU$3,1,0),IF(G553=3,IF(T553='Valori Consentiti - Table 1'!$I$4,1,0)+IF(U553='Valori Consentiti - Table 1'!$K$4,1,0)+IF(V553='Valori Consentiti - Table 1'!$M$4,1,0)+IF(W553='Valori Consentiti - Table 1'!$O$4,1,0)+IF(X553='Valori Consentiti - Table 1'!$Q$4,1,0)+IF(Y553='Valori Consentiti - Table 1'!$S$4,1,0)+IF(Z553='Valori Consentiti - Table 1'!$U$4,1,0)+IF(AA553='Valori Consentiti - Table 1'!$W$4,1,0)+IF(AB553='Valori Consentiti - Table 1'!$Y$4,1,0)+IF(AC553='Valori Consentiti - Table 1'!$AA$4,1,0)+IF(AD553='Valori Consentiti - Table 1'!$AC$4,1,0)+IF(AE553='Valori Consentiti - Table 1'!$AE$4,1,0)+IF(AF553='Valori Consentiti - Table 1'!$AG$4,1,0)+IF(AG553='Valori Consentiti - Table 1'!$AI$4,1,0)+IF(AH553='Valori Consentiti - Table 1'!$AK$4,1,0)+IF(AI553='Valori Consentiti - Table 1'!$AM$4,1,0)+IF(AJ553='Valori Consentiti - Table 1'!$AO$4,1,0)+IF(AK553='Valori Consentiti - Table 1'!$AQ$4,1,0)+IF(AL553='Valori Consentiti - Table 1'!$AS$4,1,0)+IF(AM553='Valori Consentiti - Table 1'!$AU$4,1,0),IF(G553=4,IF(T553='Valori Consentiti - Table 1'!$I$5,1,0)+IF(U553='Valori Consentiti - Table 1'!$K$5,1,0)+IF(V553='Valori Consentiti - Table 1'!$M$5,1,0)+IF(W553='Valori Consentiti - Table 1'!$O$5,1,0)+IF(X553='Valori Consentiti - Table 1'!$Q$5,1,0)+IF(Y553='Valori Consentiti - Table 1'!$S$5,1,0)+IF(Z553='Valori Consentiti - Table 1'!$U$5,1,0)+IF(AA553='Valori Consentiti - Table 1'!$W$5,1,0)+IF(AB553='Valori Consentiti - Table 1'!$Y$5,1,0)+IF(AC553='Valori Consentiti - Table 1'!$AA$5,1,0)+IF(AD553='Valori Consentiti - Table 1'!$AC$5,1,0)+IF(AE553='Valori Consentiti - Table 1'!$AE$5,1,0)+IF(AF553='Valori Consentiti - Table 1'!$AG$5,1,0)+IF(AG553='Valori Consentiti - Table 1'!$AI$5,1,0)+IF(AH553='Valori Consentiti - Table 1'!$AK$5,1,0)+IF(AI553='Valori Consentiti - Table 1'!$AM$5,1,0)+IF(AJ553='Valori Consentiti - Table 1'!$AO$5,1,0)+IF(AK553='Valori Consentiti - Table 1'!$AQ$5,1,0)+IF(AL553='Valori Consentiti - Table 1'!$AS$5,1,0)+IF(AM553='Valori Consentiti - Table 1'!$AU$5,1,0),))))</f>
        <v>0</v>
      </c>
      <c r="Q553" s="16">
        <f t="shared" si="283"/>
        <v>20</v>
      </c>
      <c r="R553" s="16">
        <f t="shared" si="275"/>
        <v>1</v>
      </c>
      <c r="S553" s="17"/>
      <c r="T553" s="24" t="str">
        <f t="shared" si="255"/>
        <v/>
      </c>
      <c r="U553" s="25" t="str">
        <f t="shared" si="256"/>
        <v/>
      </c>
      <c r="V553" s="25" t="str">
        <f t="shared" si="257"/>
        <v/>
      </c>
      <c r="W553" s="26" t="str">
        <f t="shared" si="258"/>
        <v/>
      </c>
      <c r="X553" s="27" t="str">
        <f t="shared" si="259"/>
        <v/>
      </c>
      <c r="Y553" s="25" t="str">
        <f t="shared" si="260"/>
        <v/>
      </c>
      <c r="Z553" s="25" t="str">
        <f t="shared" si="261"/>
        <v/>
      </c>
      <c r="AA553" s="26" t="str">
        <f t="shared" si="262"/>
        <v/>
      </c>
      <c r="AB553" s="27" t="str">
        <f t="shared" si="263"/>
        <v/>
      </c>
      <c r="AC553" s="25" t="str">
        <f t="shared" si="264"/>
        <v/>
      </c>
      <c r="AD553" s="25" t="str">
        <f t="shared" si="265"/>
        <v/>
      </c>
      <c r="AE553" s="26" t="str">
        <f t="shared" si="266"/>
        <v/>
      </c>
      <c r="AF553" s="27" t="str">
        <f t="shared" si="267"/>
        <v/>
      </c>
      <c r="AG553" s="25" t="str">
        <f t="shared" si="268"/>
        <v/>
      </c>
      <c r="AH553" s="25" t="str">
        <f t="shared" si="269"/>
        <v/>
      </c>
      <c r="AI553" s="26" t="str">
        <f t="shared" si="270"/>
        <v/>
      </c>
      <c r="AJ553" s="27" t="str">
        <f t="shared" si="271"/>
        <v/>
      </c>
      <c r="AK553" s="25" t="str">
        <f t="shared" si="272"/>
        <v/>
      </c>
      <c r="AL553" s="25" t="str">
        <f t="shared" si="273"/>
        <v/>
      </c>
      <c r="AM553" s="28" t="str">
        <f t="shared" si="274"/>
        <v/>
      </c>
      <c r="AN553" s="29" t="b">
        <f t="shared" si="276"/>
        <v>0</v>
      </c>
      <c r="AO553" s="29" t="b">
        <f t="shared" si="277"/>
        <v>0</v>
      </c>
      <c r="AP553" s="29" t="b">
        <f t="shared" si="278"/>
        <v>0</v>
      </c>
      <c r="AQ553" s="29" t="b">
        <f t="shared" si="279"/>
        <v>0</v>
      </c>
      <c r="AR553" s="29" t="b">
        <f t="shared" si="280"/>
        <v>0</v>
      </c>
    </row>
    <row r="554" spans="1:44">
      <c r="A554" s="14"/>
      <c r="B554" s="14"/>
      <c r="C554" s="22"/>
      <c r="D554" s="14"/>
      <c r="E554" s="14"/>
      <c r="F554" s="14"/>
      <c r="G554" s="14"/>
      <c r="H554" s="15"/>
      <c r="I554" s="15"/>
      <c r="J554" s="15"/>
      <c r="K554" s="15"/>
      <c r="L554" s="15"/>
      <c r="M554" s="23">
        <f>IF(G554=1,IF(T554='Valori Consentiti - Table 1'!$I$2,5,IF(T554="X",1,0))+IF(U554='Valori Consentiti - Table 1'!$K$2,5,IF(U554="X",1,0))+IF(V554='Valori Consentiti - Table 1'!$M$2,5,IF(V554="X",1,0))+IF(W554='Valori Consentiti - Table 1'!$O$2,5,IF(W554="X",1,0))+IF(X554='Valori Consentiti - Table 1'!$Q$2,5,IF(X554="X",1,0))+IF(Y554='Valori Consentiti - Table 1'!$S$2,5,IF(Y554="X",1,0))+IF(Z554='Valori Consentiti - Table 1'!$U$2,5,IF(Z554="X",1,0))+IF(AA554='Valori Consentiti - Table 1'!$W$2,5,IF(AA554="X",1,0))+IF(AB554='Valori Consentiti - Table 1'!$Y$2,5,IF(AB554="X",1,0))+IF(AC554='Valori Consentiti - Table 1'!$AA$2,5,IF(AC554="X",1,0))+IF(AD554='Valori Consentiti - Table 1'!$AC$2,5,IF(AD554="X",1,0))+IF(AE554='Valori Consentiti - Table 1'!$AE$2,5,IF(AE554="X",1,0))+IF(AF554='Valori Consentiti - Table 1'!$AG$2,5,IF(AF554="X",1,0))+IF(AG554='Valori Consentiti - Table 1'!$AI$2,5,IF(AG554="X",1,0))+IF(AH554='Valori Consentiti - Table 1'!$AK$2,5,IF(AH554="X",1,0))+IF(AI554='Valori Consentiti - Table 1'!$AM$2,5,IF(AI554="X",1,0))+IF(AJ554='Valori Consentiti - Table 1'!$AO$2,5,IF(AJ554="X",1,0))+IF(AK554='Valori Consentiti - Table 1'!$AQ$2,5,IF(AK554="X",1,0))+IF(AL554='Valori Consentiti - Table 1'!$AS$2,5,IF(AL554="X",1,0))+IF(AM554='Valori Consentiti - Table 1'!$AU$2,5,IF(AM554="X",1,0)),IF(G554=2,IF(T554='Valori Consentiti - Table 1'!$I$3,5,IF(T554="X",1,0))+IF(U554='Valori Consentiti - Table 1'!$K$3,5,IF(U554="X",1,0))+IF(V554='Valori Consentiti - Table 1'!$M$3,5,IF(V554="X",1,0))+IF(W554='Valori Consentiti - Table 1'!$O$3,5,IF(W554="X",1,0))+IF(X554='Valori Consentiti - Table 1'!$Q$3,5,IF(X554="X",1,0))+IF(Y554='Valori Consentiti - Table 1'!$S$3,5,IF(Y554="X",1,0))+IF(Z554='Valori Consentiti - Table 1'!$U$3,5,IF(Z554="X",1,0))+IF(AA554='Valori Consentiti - Table 1'!$W$3,5,IF(AA554="X",1,0))+IF(AB554='Valori Consentiti - Table 1'!$Y$3,5,IF(AB554="X",1,0))+IF(AC554='Valori Consentiti - Table 1'!$AA$3,5,IF(AC554="X",1,0))+IF(AD554='Valori Consentiti - Table 1'!$AC$3,5,IF(AD554="X",1,0))+IF(AE554='Valori Consentiti - Table 1'!$AE$3,5,IF(AE554="X",1,0))+IF(AF554='Valori Consentiti - Table 1'!$AG$3,5,IF(AF554="X",1,0))+IF(AG554='Valori Consentiti - Table 1'!$AI$3,5,IF(AG554="X",1,0))+IF(AH554='Valori Consentiti - Table 1'!$AK$3,5,IF(AH554="X",1,0))+IF(AI554='Valori Consentiti - Table 1'!$AM$3,5,IF(AI554="X",1,0))+IF(AJ554='Valori Consentiti - Table 1'!$AO$3,5,IF(AJ554="X",1,0))+IF(AK554='Valori Consentiti - Table 1'!$AQ$3,5,IF(AK554="X",1,0))+IF(AL554='Valori Consentiti - Table 1'!$AS$3,5,IF(AL554="X",1,0))+IF(AM554='Valori Consentiti - Table 1'!$AU$3,5,IF(AM554="X",1,0)),IF(G554=3,IF(T554='Valori Consentiti - Table 1'!$I$4,5,IF(T554="X",1,0))+IF(U554='Valori Consentiti - Table 1'!$K$4,5,IF(U554="X",1,0))+IF(V554='Valori Consentiti - Table 1'!$M$4,5,IF(V554="X",1,0))+IF(W554='Valori Consentiti - Table 1'!$O$4,5,IF(W554="X",1,0))+IF(X554='Valori Consentiti - Table 1'!$Q$4,5,IF(X554="X",1,0))+IF(Y554='Valori Consentiti - Table 1'!$S$4,5,IF(Y554="X",1,0))+IF(Z554='Valori Consentiti - Table 1'!$U$4,5,IF(Z554="X",1,0))+IF(AA554='Valori Consentiti - Table 1'!$W$4,5,IF(AA554="X",1,0))+IF(AB554='Valori Consentiti - Table 1'!$Y$4,5,IF(AB554="X",1,0))+IF(AC554='Valori Consentiti - Table 1'!$AA$4,5,IF(AC554="X",1,0))+IF(AD554='Valori Consentiti - Table 1'!$AC$4,5,IF(AD554="X",1,0))+IF(AE554='Valori Consentiti - Table 1'!$AE$4,5,IF(AE554="X",1,0))+IF(AF554='Valori Consentiti - Table 1'!$AG$4,5,IF(AF554="X",1,0))+IF(AG554='Valori Consentiti - Table 1'!$AI$4,5,IF(AG554="X",1,0))+IF(AH554='Valori Consentiti - Table 1'!$AK$4,5,IF(AH554="X",1,0))+IF(AI554='Valori Consentiti - Table 1'!$AM$4,5,IF(AI554="X",1,0))+IF(AJ554='Valori Consentiti - Table 1'!$AO$4,5,IF(AJ554="X",1,0))+IF(AK554='Valori Consentiti - Table 1'!$AQ$4,5,IF(AK554="X",1,0))+IF(AL554='Valori Consentiti - Table 1'!$AS$4,5,IF(AL554="X",1,0))+IF(AM554='Valori Consentiti - Table 1'!$AU$4,5,IF(AM554="X",1,0)),IF(G554=4,IF(T554='Valori Consentiti - Table 1'!$I$5,5,IF(T554="X",1,0))+IF(U554='Valori Consentiti - Table 1'!$K$5,5,IF(U554="X",1,0))+IF(V554='Valori Consentiti - Table 1'!$M$5,5,IF(V554="X",1,0))+IF(W554='Valori Consentiti - Table 1'!$O$5,5,IF(W554="X",1,0))+IF(X554='Valori Consentiti - Table 1'!$Q$5,5,IF(X554="X",1,0))+IF(Y554='Valori Consentiti - Table 1'!$S$5,5,IF(Y554="X",1,0))+IF(Z554='Valori Consentiti - Table 1'!$U$5,5,IF(Z554="X",1,0))+IF(AA554='Valori Consentiti - Table 1'!$W$5,5,IF(AA554="X",1,0))+IF(AB554='Valori Consentiti - Table 1'!$Y$5,5,IF(AB554="X",1,0))+IF(AC554='Valori Consentiti - Table 1'!$AA$5,5,IF(AC554="X",1,0))+IF(AD554='Valori Consentiti - Table 1'!$AC$5,5,IF(AD554="X",1,0))+IF(AE554='Valori Consentiti - Table 1'!$AE$5,5,IF(AE554="X",1,0))+IF(AF554='Valori Consentiti - Table 1'!$AG$5,5,IF(AF554="X",1,0))+IF(AG554='Valori Consentiti - Table 1'!$AI$5,5,IF(AG554="X",1,0))+IF(AH554='Valori Consentiti - Table 1'!$AK$5,5,IF(AH554="X",1,0))+IF(AI554='Valori Consentiti - Table 1'!$AM$5,5,IF(AI554="X",1,0))+IF(AJ554='Valori Consentiti - Table 1'!$AO$5,5,IF(AJ554="X",1,0))+IF(AK554='Valori Consentiti - Table 1'!$AQ$5,5,IF(AK554="X",1,0))+IF(AL554='Valori Consentiti - Table 1'!$AS$5,5,IF(AL554="X",1,0))+IF(AM554='Valori Consentiti - Table 1'!$AU$5,5,IF(AM554="X",1,0)),))))</f>
        <v>0</v>
      </c>
      <c r="N554" s="16">
        <f t="shared" si="281"/>
        <v>0</v>
      </c>
      <c r="O554" s="16">
        <f t="shared" si="282"/>
        <v>20</v>
      </c>
      <c r="P554" s="16">
        <f>IF(G554=1,IF(T554='Valori Consentiti - Table 1'!$I$2,1,0)+IF(U554='Valori Consentiti - Table 1'!$K$2,1,0)+IF(V554='Valori Consentiti - Table 1'!$M$2,1,0)+IF(W554='Valori Consentiti - Table 1'!$O$2,1,0)+IF(X554='Valori Consentiti - Table 1'!$Q$2,1,0)+IF(Y554='Valori Consentiti - Table 1'!$S$2,1,0)+IF(Z554='Valori Consentiti - Table 1'!$U$2,1,0)+IF(AA554='Valori Consentiti - Table 1'!$W$2,1,0)+IF(AB554='Valori Consentiti - Table 1'!$Y$2,1,0)+IF(AC554='Valori Consentiti - Table 1'!$AA$2,1,0)+IF(AD554='Valori Consentiti - Table 1'!$AC$2,1,0)+IF(AE554='Valori Consentiti - Table 1'!$AE$2,1,0)+IF(AF554='Valori Consentiti - Table 1'!$AG$2,1,0)+IF(AG554='Valori Consentiti - Table 1'!$AI$2,1,0)+IF(AH554='Valori Consentiti - Table 1'!$AK$2,1,0)+IF(AI554='Valori Consentiti - Table 1'!$AM$2,1,0)+IF(AJ554='Valori Consentiti - Table 1'!$AO$2,1,0)+IF(AK554='Valori Consentiti - Table 1'!$AQ$2,1,0)+IF(AL554='Valori Consentiti - Table 1'!$AS$2,1,0)+IF(AM554='Valori Consentiti - Table 1'!$AU$2,1,0),IF(G554=2,IF(T554='Valori Consentiti - Table 1'!$I$3,1,0)+IF(U554='Valori Consentiti - Table 1'!$K$3,1,0)+IF(V554='Valori Consentiti - Table 1'!$M$3,1,0)+IF(W554='Valori Consentiti - Table 1'!$O$3,1,0)+IF(X554='Valori Consentiti - Table 1'!$Q$3,1,0)+IF(Y554='Valori Consentiti - Table 1'!$S$3,1,0)+IF(Z554='Valori Consentiti - Table 1'!$U$3,1,0)+IF(AA554='Valori Consentiti - Table 1'!$W$3,1,0)+IF(AB554='Valori Consentiti - Table 1'!$Y$3,1,0)+IF(AC554='Valori Consentiti - Table 1'!$AA$3,1,0)+IF(AD554='Valori Consentiti - Table 1'!$AC$3,1,0)+IF(AE554='Valori Consentiti - Table 1'!$AE$3,1,0)+IF(AF554='Valori Consentiti - Table 1'!$AG$3,1,0)+IF(AG554='Valori Consentiti - Table 1'!$AI$3,1,0)+IF(AH554='Valori Consentiti - Table 1'!$AK$3,1,0)+IF(AI554='Valori Consentiti - Table 1'!$AM$3,1,0)+IF(AJ554='Valori Consentiti - Table 1'!$AO$3,1,0)+IF(AK554='Valori Consentiti - Table 1'!$AQ$3,1,0)+IF(AL554='Valori Consentiti - Table 1'!$AS$3,1,0)+IF(AM554='Valori Consentiti - Table 1'!$AU$3,1,0),IF(G554=3,IF(T554='Valori Consentiti - Table 1'!$I$4,1,0)+IF(U554='Valori Consentiti - Table 1'!$K$4,1,0)+IF(V554='Valori Consentiti - Table 1'!$M$4,1,0)+IF(W554='Valori Consentiti - Table 1'!$O$4,1,0)+IF(X554='Valori Consentiti - Table 1'!$Q$4,1,0)+IF(Y554='Valori Consentiti - Table 1'!$S$4,1,0)+IF(Z554='Valori Consentiti - Table 1'!$U$4,1,0)+IF(AA554='Valori Consentiti - Table 1'!$W$4,1,0)+IF(AB554='Valori Consentiti - Table 1'!$Y$4,1,0)+IF(AC554='Valori Consentiti - Table 1'!$AA$4,1,0)+IF(AD554='Valori Consentiti - Table 1'!$AC$4,1,0)+IF(AE554='Valori Consentiti - Table 1'!$AE$4,1,0)+IF(AF554='Valori Consentiti - Table 1'!$AG$4,1,0)+IF(AG554='Valori Consentiti - Table 1'!$AI$4,1,0)+IF(AH554='Valori Consentiti - Table 1'!$AK$4,1,0)+IF(AI554='Valori Consentiti - Table 1'!$AM$4,1,0)+IF(AJ554='Valori Consentiti - Table 1'!$AO$4,1,0)+IF(AK554='Valori Consentiti - Table 1'!$AQ$4,1,0)+IF(AL554='Valori Consentiti - Table 1'!$AS$4,1,0)+IF(AM554='Valori Consentiti - Table 1'!$AU$4,1,0),IF(G554=4,IF(T554='Valori Consentiti - Table 1'!$I$5,1,0)+IF(U554='Valori Consentiti - Table 1'!$K$5,1,0)+IF(V554='Valori Consentiti - Table 1'!$M$5,1,0)+IF(W554='Valori Consentiti - Table 1'!$O$5,1,0)+IF(X554='Valori Consentiti - Table 1'!$Q$5,1,0)+IF(Y554='Valori Consentiti - Table 1'!$S$5,1,0)+IF(Z554='Valori Consentiti - Table 1'!$U$5,1,0)+IF(AA554='Valori Consentiti - Table 1'!$W$5,1,0)+IF(AB554='Valori Consentiti - Table 1'!$Y$5,1,0)+IF(AC554='Valori Consentiti - Table 1'!$AA$5,1,0)+IF(AD554='Valori Consentiti - Table 1'!$AC$5,1,0)+IF(AE554='Valori Consentiti - Table 1'!$AE$5,1,0)+IF(AF554='Valori Consentiti - Table 1'!$AG$5,1,0)+IF(AG554='Valori Consentiti - Table 1'!$AI$5,1,0)+IF(AH554='Valori Consentiti - Table 1'!$AK$5,1,0)+IF(AI554='Valori Consentiti - Table 1'!$AM$5,1,0)+IF(AJ554='Valori Consentiti - Table 1'!$AO$5,1,0)+IF(AK554='Valori Consentiti - Table 1'!$AQ$5,1,0)+IF(AL554='Valori Consentiti - Table 1'!$AS$5,1,0)+IF(AM554='Valori Consentiti - Table 1'!$AU$5,1,0),))))</f>
        <v>0</v>
      </c>
      <c r="Q554" s="16">
        <f t="shared" si="283"/>
        <v>20</v>
      </c>
      <c r="R554" s="16">
        <f t="shared" si="275"/>
        <v>1</v>
      </c>
      <c r="S554" s="17"/>
      <c r="T554" s="24" t="str">
        <f t="shared" si="255"/>
        <v/>
      </c>
      <c r="U554" s="25" t="str">
        <f t="shared" si="256"/>
        <v/>
      </c>
      <c r="V554" s="25" t="str">
        <f t="shared" si="257"/>
        <v/>
      </c>
      <c r="W554" s="26" t="str">
        <f t="shared" si="258"/>
        <v/>
      </c>
      <c r="X554" s="27" t="str">
        <f t="shared" si="259"/>
        <v/>
      </c>
      <c r="Y554" s="25" t="str">
        <f t="shared" si="260"/>
        <v/>
      </c>
      <c r="Z554" s="25" t="str">
        <f t="shared" si="261"/>
        <v/>
      </c>
      <c r="AA554" s="26" t="str">
        <f t="shared" si="262"/>
        <v/>
      </c>
      <c r="AB554" s="27" t="str">
        <f t="shared" si="263"/>
        <v/>
      </c>
      <c r="AC554" s="25" t="str">
        <f t="shared" si="264"/>
        <v/>
      </c>
      <c r="AD554" s="25" t="str">
        <f t="shared" si="265"/>
        <v/>
      </c>
      <c r="AE554" s="26" t="str">
        <f t="shared" si="266"/>
        <v/>
      </c>
      <c r="AF554" s="27" t="str">
        <f t="shared" si="267"/>
        <v/>
      </c>
      <c r="AG554" s="25" t="str">
        <f t="shared" si="268"/>
        <v/>
      </c>
      <c r="AH554" s="25" t="str">
        <f t="shared" si="269"/>
        <v/>
      </c>
      <c r="AI554" s="26" t="str">
        <f t="shared" si="270"/>
        <v/>
      </c>
      <c r="AJ554" s="27" t="str">
        <f t="shared" si="271"/>
        <v/>
      </c>
      <c r="AK554" s="25" t="str">
        <f t="shared" si="272"/>
        <v/>
      </c>
      <c r="AL554" s="25" t="str">
        <f t="shared" si="273"/>
        <v/>
      </c>
      <c r="AM554" s="28" t="str">
        <f t="shared" si="274"/>
        <v/>
      </c>
      <c r="AN554" s="29" t="b">
        <f t="shared" si="276"/>
        <v>0</v>
      </c>
      <c r="AO554" s="29" t="b">
        <f t="shared" si="277"/>
        <v>0</v>
      </c>
      <c r="AP554" s="29" t="b">
        <f t="shared" si="278"/>
        <v>0</v>
      </c>
      <c r="AQ554" s="29" t="b">
        <f t="shared" si="279"/>
        <v>0</v>
      </c>
      <c r="AR554" s="29" t="b">
        <f t="shared" si="280"/>
        <v>0</v>
      </c>
    </row>
    <row r="555" spans="1:44">
      <c r="A555" s="14"/>
      <c r="B555" s="14"/>
      <c r="C555" s="22"/>
      <c r="D555" s="14"/>
      <c r="E555" s="14"/>
      <c r="F555" s="14"/>
      <c r="G555" s="14"/>
      <c r="H555" s="15"/>
      <c r="I555" s="15"/>
      <c r="J555" s="15"/>
      <c r="K555" s="15"/>
      <c r="L555" s="15"/>
      <c r="M555" s="23">
        <f>IF(G555=1,IF(T555='Valori Consentiti - Table 1'!$I$2,5,IF(T555="X",1,0))+IF(U555='Valori Consentiti - Table 1'!$K$2,5,IF(U555="X",1,0))+IF(V555='Valori Consentiti - Table 1'!$M$2,5,IF(V555="X",1,0))+IF(W555='Valori Consentiti - Table 1'!$O$2,5,IF(W555="X",1,0))+IF(X555='Valori Consentiti - Table 1'!$Q$2,5,IF(X555="X",1,0))+IF(Y555='Valori Consentiti - Table 1'!$S$2,5,IF(Y555="X",1,0))+IF(Z555='Valori Consentiti - Table 1'!$U$2,5,IF(Z555="X",1,0))+IF(AA555='Valori Consentiti - Table 1'!$W$2,5,IF(AA555="X",1,0))+IF(AB555='Valori Consentiti - Table 1'!$Y$2,5,IF(AB555="X",1,0))+IF(AC555='Valori Consentiti - Table 1'!$AA$2,5,IF(AC555="X",1,0))+IF(AD555='Valori Consentiti - Table 1'!$AC$2,5,IF(AD555="X",1,0))+IF(AE555='Valori Consentiti - Table 1'!$AE$2,5,IF(AE555="X",1,0))+IF(AF555='Valori Consentiti - Table 1'!$AG$2,5,IF(AF555="X",1,0))+IF(AG555='Valori Consentiti - Table 1'!$AI$2,5,IF(AG555="X",1,0))+IF(AH555='Valori Consentiti - Table 1'!$AK$2,5,IF(AH555="X",1,0))+IF(AI555='Valori Consentiti - Table 1'!$AM$2,5,IF(AI555="X",1,0))+IF(AJ555='Valori Consentiti - Table 1'!$AO$2,5,IF(AJ555="X",1,0))+IF(AK555='Valori Consentiti - Table 1'!$AQ$2,5,IF(AK555="X",1,0))+IF(AL555='Valori Consentiti - Table 1'!$AS$2,5,IF(AL555="X",1,0))+IF(AM555='Valori Consentiti - Table 1'!$AU$2,5,IF(AM555="X",1,0)),IF(G555=2,IF(T555='Valori Consentiti - Table 1'!$I$3,5,IF(T555="X",1,0))+IF(U555='Valori Consentiti - Table 1'!$K$3,5,IF(U555="X",1,0))+IF(V555='Valori Consentiti - Table 1'!$M$3,5,IF(V555="X",1,0))+IF(W555='Valori Consentiti - Table 1'!$O$3,5,IF(W555="X",1,0))+IF(X555='Valori Consentiti - Table 1'!$Q$3,5,IF(X555="X",1,0))+IF(Y555='Valori Consentiti - Table 1'!$S$3,5,IF(Y555="X",1,0))+IF(Z555='Valori Consentiti - Table 1'!$U$3,5,IF(Z555="X",1,0))+IF(AA555='Valori Consentiti - Table 1'!$W$3,5,IF(AA555="X",1,0))+IF(AB555='Valori Consentiti - Table 1'!$Y$3,5,IF(AB555="X",1,0))+IF(AC555='Valori Consentiti - Table 1'!$AA$3,5,IF(AC555="X",1,0))+IF(AD555='Valori Consentiti - Table 1'!$AC$3,5,IF(AD555="X",1,0))+IF(AE555='Valori Consentiti - Table 1'!$AE$3,5,IF(AE555="X",1,0))+IF(AF555='Valori Consentiti - Table 1'!$AG$3,5,IF(AF555="X",1,0))+IF(AG555='Valori Consentiti - Table 1'!$AI$3,5,IF(AG555="X",1,0))+IF(AH555='Valori Consentiti - Table 1'!$AK$3,5,IF(AH555="X",1,0))+IF(AI555='Valori Consentiti - Table 1'!$AM$3,5,IF(AI555="X",1,0))+IF(AJ555='Valori Consentiti - Table 1'!$AO$3,5,IF(AJ555="X",1,0))+IF(AK555='Valori Consentiti - Table 1'!$AQ$3,5,IF(AK555="X",1,0))+IF(AL555='Valori Consentiti - Table 1'!$AS$3,5,IF(AL555="X",1,0))+IF(AM555='Valori Consentiti - Table 1'!$AU$3,5,IF(AM555="X",1,0)),IF(G555=3,IF(T555='Valori Consentiti - Table 1'!$I$4,5,IF(T555="X",1,0))+IF(U555='Valori Consentiti - Table 1'!$K$4,5,IF(U555="X",1,0))+IF(V555='Valori Consentiti - Table 1'!$M$4,5,IF(V555="X",1,0))+IF(W555='Valori Consentiti - Table 1'!$O$4,5,IF(W555="X",1,0))+IF(X555='Valori Consentiti - Table 1'!$Q$4,5,IF(X555="X",1,0))+IF(Y555='Valori Consentiti - Table 1'!$S$4,5,IF(Y555="X",1,0))+IF(Z555='Valori Consentiti - Table 1'!$U$4,5,IF(Z555="X",1,0))+IF(AA555='Valori Consentiti - Table 1'!$W$4,5,IF(AA555="X",1,0))+IF(AB555='Valori Consentiti - Table 1'!$Y$4,5,IF(AB555="X",1,0))+IF(AC555='Valori Consentiti - Table 1'!$AA$4,5,IF(AC555="X",1,0))+IF(AD555='Valori Consentiti - Table 1'!$AC$4,5,IF(AD555="X",1,0))+IF(AE555='Valori Consentiti - Table 1'!$AE$4,5,IF(AE555="X",1,0))+IF(AF555='Valori Consentiti - Table 1'!$AG$4,5,IF(AF555="X",1,0))+IF(AG555='Valori Consentiti - Table 1'!$AI$4,5,IF(AG555="X",1,0))+IF(AH555='Valori Consentiti - Table 1'!$AK$4,5,IF(AH555="X",1,0))+IF(AI555='Valori Consentiti - Table 1'!$AM$4,5,IF(AI555="X",1,0))+IF(AJ555='Valori Consentiti - Table 1'!$AO$4,5,IF(AJ555="X",1,0))+IF(AK555='Valori Consentiti - Table 1'!$AQ$4,5,IF(AK555="X",1,0))+IF(AL555='Valori Consentiti - Table 1'!$AS$4,5,IF(AL555="X",1,0))+IF(AM555='Valori Consentiti - Table 1'!$AU$4,5,IF(AM555="X",1,0)),IF(G555=4,IF(T555='Valori Consentiti - Table 1'!$I$5,5,IF(T555="X",1,0))+IF(U555='Valori Consentiti - Table 1'!$K$5,5,IF(U555="X",1,0))+IF(V555='Valori Consentiti - Table 1'!$M$5,5,IF(V555="X",1,0))+IF(W555='Valori Consentiti - Table 1'!$O$5,5,IF(W555="X",1,0))+IF(X555='Valori Consentiti - Table 1'!$Q$5,5,IF(X555="X",1,0))+IF(Y555='Valori Consentiti - Table 1'!$S$5,5,IF(Y555="X",1,0))+IF(Z555='Valori Consentiti - Table 1'!$U$5,5,IF(Z555="X",1,0))+IF(AA555='Valori Consentiti - Table 1'!$W$5,5,IF(AA555="X",1,0))+IF(AB555='Valori Consentiti - Table 1'!$Y$5,5,IF(AB555="X",1,0))+IF(AC555='Valori Consentiti - Table 1'!$AA$5,5,IF(AC555="X",1,0))+IF(AD555='Valori Consentiti - Table 1'!$AC$5,5,IF(AD555="X",1,0))+IF(AE555='Valori Consentiti - Table 1'!$AE$5,5,IF(AE555="X",1,0))+IF(AF555='Valori Consentiti - Table 1'!$AG$5,5,IF(AF555="X",1,0))+IF(AG555='Valori Consentiti - Table 1'!$AI$5,5,IF(AG555="X",1,0))+IF(AH555='Valori Consentiti - Table 1'!$AK$5,5,IF(AH555="X",1,0))+IF(AI555='Valori Consentiti - Table 1'!$AM$5,5,IF(AI555="X",1,0))+IF(AJ555='Valori Consentiti - Table 1'!$AO$5,5,IF(AJ555="X",1,0))+IF(AK555='Valori Consentiti - Table 1'!$AQ$5,5,IF(AK555="X",1,0))+IF(AL555='Valori Consentiti - Table 1'!$AS$5,5,IF(AL555="X",1,0))+IF(AM555='Valori Consentiti - Table 1'!$AU$5,5,IF(AM555="X",1,0)),))))</f>
        <v>0</v>
      </c>
      <c r="N555" s="16">
        <f t="shared" si="281"/>
        <v>0</v>
      </c>
      <c r="O555" s="16">
        <f t="shared" si="282"/>
        <v>20</v>
      </c>
      <c r="P555" s="16">
        <f>IF(G555=1,IF(T555='Valori Consentiti - Table 1'!$I$2,1,0)+IF(U555='Valori Consentiti - Table 1'!$K$2,1,0)+IF(V555='Valori Consentiti - Table 1'!$M$2,1,0)+IF(W555='Valori Consentiti - Table 1'!$O$2,1,0)+IF(X555='Valori Consentiti - Table 1'!$Q$2,1,0)+IF(Y555='Valori Consentiti - Table 1'!$S$2,1,0)+IF(Z555='Valori Consentiti - Table 1'!$U$2,1,0)+IF(AA555='Valori Consentiti - Table 1'!$W$2,1,0)+IF(AB555='Valori Consentiti - Table 1'!$Y$2,1,0)+IF(AC555='Valori Consentiti - Table 1'!$AA$2,1,0)+IF(AD555='Valori Consentiti - Table 1'!$AC$2,1,0)+IF(AE555='Valori Consentiti - Table 1'!$AE$2,1,0)+IF(AF555='Valori Consentiti - Table 1'!$AG$2,1,0)+IF(AG555='Valori Consentiti - Table 1'!$AI$2,1,0)+IF(AH555='Valori Consentiti - Table 1'!$AK$2,1,0)+IF(AI555='Valori Consentiti - Table 1'!$AM$2,1,0)+IF(AJ555='Valori Consentiti - Table 1'!$AO$2,1,0)+IF(AK555='Valori Consentiti - Table 1'!$AQ$2,1,0)+IF(AL555='Valori Consentiti - Table 1'!$AS$2,1,0)+IF(AM555='Valori Consentiti - Table 1'!$AU$2,1,0),IF(G555=2,IF(T555='Valori Consentiti - Table 1'!$I$3,1,0)+IF(U555='Valori Consentiti - Table 1'!$K$3,1,0)+IF(V555='Valori Consentiti - Table 1'!$M$3,1,0)+IF(W555='Valori Consentiti - Table 1'!$O$3,1,0)+IF(X555='Valori Consentiti - Table 1'!$Q$3,1,0)+IF(Y555='Valori Consentiti - Table 1'!$S$3,1,0)+IF(Z555='Valori Consentiti - Table 1'!$U$3,1,0)+IF(AA555='Valori Consentiti - Table 1'!$W$3,1,0)+IF(AB555='Valori Consentiti - Table 1'!$Y$3,1,0)+IF(AC555='Valori Consentiti - Table 1'!$AA$3,1,0)+IF(AD555='Valori Consentiti - Table 1'!$AC$3,1,0)+IF(AE555='Valori Consentiti - Table 1'!$AE$3,1,0)+IF(AF555='Valori Consentiti - Table 1'!$AG$3,1,0)+IF(AG555='Valori Consentiti - Table 1'!$AI$3,1,0)+IF(AH555='Valori Consentiti - Table 1'!$AK$3,1,0)+IF(AI555='Valori Consentiti - Table 1'!$AM$3,1,0)+IF(AJ555='Valori Consentiti - Table 1'!$AO$3,1,0)+IF(AK555='Valori Consentiti - Table 1'!$AQ$3,1,0)+IF(AL555='Valori Consentiti - Table 1'!$AS$3,1,0)+IF(AM555='Valori Consentiti - Table 1'!$AU$3,1,0),IF(G555=3,IF(T555='Valori Consentiti - Table 1'!$I$4,1,0)+IF(U555='Valori Consentiti - Table 1'!$K$4,1,0)+IF(V555='Valori Consentiti - Table 1'!$M$4,1,0)+IF(W555='Valori Consentiti - Table 1'!$O$4,1,0)+IF(X555='Valori Consentiti - Table 1'!$Q$4,1,0)+IF(Y555='Valori Consentiti - Table 1'!$S$4,1,0)+IF(Z555='Valori Consentiti - Table 1'!$U$4,1,0)+IF(AA555='Valori Consentiti - Table 1'!$W$4,1,0)+IF(AB555='Valori Consentiti - Table 1'!$Y$4,1,0)+IF(AC555='Valori Consentiti - Table 1'!$AA$4,1,0)+IF(AD555='Valori Consentiti - Table 1'!$AC$4,1,0)+IF(AE555='Valori Consentiti - Table 1'!$AE$4,1,0)+IF(AF555='Valori Consentiti - Table 1'!$AG$4,1,0)+IF(AG555='Valori Consentiti - Table 1'!$AI$4,1,0)+IF(AH555='Valori Consentiti - Table 1'!$AK$4,1,0)+IF(AI555='Valori Consentiti - Table 1'!$AM$4,1,0)+IF(AJ555='Valori Consentiti - Table 1'!$AO$4,1,0)+IF(AK555='Valori Consentiti - Table 1'!$AQ$4,1,0)+IF(AL555='Valori Consentiti - Table 1'!$AS$4,1,0)+IF(AM555='Valori Consentiti - Table 1'!$AU$4,1,0),IF(G555=4,IF(T555='Valori Consentiti - Table 1'!$I$5,1,0)+IF(U555='Valori Consentiti - Table 1'!$K$5,1,0)+IF(V555='Valori Consentiti - Table 1'!$M$5,1,0)+IF(W555='Valori Consentiti - Table 1'!$O$5,1,0)+IF(X555='Valori Consentiti - Table 1'!$Q$5,1,0)+IF(Y555='Valori Consentiti - Table 1'!$S$5,1,0)+IF(Z555='Valori Consentiti - Table 1'!$U$5,1,0)+IF(AA555='Valori Consentiti - Table 1'!$W$5,1,0)+IF(AB555='Valori Consentiti - Table 1'!$Y$5,1,0)+IF(AC555='Valori Consentiti - Table 1'!$AA$5,1,0)+IF(AD555='Valori Consentiti - Table 1'!$AC$5,1,0)+IF(AE555='Valori Consentiti - Table 1'!$AE$5,1,0)+IF(AF555='Valori Consentiti - Table 1'!$AG$5,1,0)+IF(AG555='Valori Consentiti - Table 1'!$AI$5,1,0)+IF(AH555='Valori Consentiti - Table 1'!$AK$5,1,0)+IF(AI555='Valori Consentiti - Table 1'!$AM$5,1,0)+IF(AJ555='Valori Consentiti - Table 1'!$AO$5,1,0)+IF(AK555='Valori Consentiti - Table 1'!$AQ$5,1,0)+IF(AL555='Valori Consentiti - Table 1'!$AS$5,1,0)+IF(AM555='Valori Consentiti - Table 1'!$AU$5,1,0),))))</f>
        <v>0</v>
      </c>
      <c r="Q555" s="16">
        <f t="shared" si="283"/>
        <v>20</v>
      </c>
      <c r="R555" s="16">
        <f t="shared" si="275"/>
        <v>1</v>
      </c>
      <c r="S555" s="17"/>
      <c r="T555" s="24" t="str">
        <f t="shared" si="255"/>
        <v/>
      </c>
      <c r="U555" s="25" t="str">
        <f t="shared" si="256"/>
        <v/>
      </c>
      <c r="V555" s="25" t="str">
        <f t="shared" si="257"/>
        <v/>
      </c>
      <c r="W555" s="26" t="str">
        <f t="shared" si="258"/>
        <v/>
      </c>
      <c r="X555" s="27" t="str">
        <f t="shared" si="259"/>
        <v/>
      </c>
      <c r="Y555" s="25" t="str">
        <f t="shared" si="260"/>
        <v/>
      </c>
      <c r="Z555" s="25" t="str">
        <f t="shared" si="261"/>
        <v/>
      </c>
      <c r="AA555" s="26" t="str">
        <f t="shared" si="262"/>
        <v/>
      </c>
      <c r="AB555" s="27" t="str">
        <f t="shared" si="263"/>
        <v/>
      </c>
      <c r="AC555" s="25" t="str">
        <f t="shared" si="264"/>
        <v/>
      </c>
      <c r="AD555" s="25" t="str">
        <f t="shared" si="265"/>
        <v/>
      </c>
      <c r="AE555" s="26" t="str">
        <f t="shared" si="266"/>
        <v/>
      </c>
      <c r="AF555" s="27" t="str">
        <f t="shared" si="267"/>
        <v/>
      </c>
      <c r="AG555" s="25" t="str">
        <f t="shared" si="268"/>
        <v/>
      </c>
      <c r="AH555" s="25" t="str">
        <f t="shared" si="269"/>
        <v/>
      </c>
      <c r="AI555" s="26" t="str">
        <f t="shared" si="270"/>
        <v/>
      </c>
      <c r="AJ555" s="27" t="str">
        <f t="shared" si="271"/>
        <v/>
      </c>
      <c r="AK555" s="25" t="str">
        <f t="shared" si="272"/>
        <v/>
      </c>
      <c r="AL555" s="25" t="str">
        <f t="shared" si="273"/>
        <v/>
      </c>
      <c r="AM555" s="28" t="str">
        <f t="shared" si="274"/>
        <v/>
      </c>
      <c r="AN555" s="29" t="b">
        <f t="shared" si="276"/>
        <v>0</v>
      </c>
      <c r="AO555" s="29" t="b">
        <f t="shared" si="277"/>
        <v>0</v>
      </c>
      <c r="AP555" s="29" t="b">
        <f t="shared" si="278"/>
        <v>0</v>
      </c>
      <c r="AQ555" s="29" t="b">
        <f t="shared" si="279"/>
        <v>0</v>
      </c>
      <c r="AR555" s="29" t="b">
        <f t="shared" si="280"/>
        <v>0</v>
      </c>
    </row>
    <row r="556" spans="1:44">
      <c r="A556" s="14"/>
      <c r="B556" s="14"/>
      <c r="C556" s="22"/>
      <c r="D556" s="14"/>
      <c r="E556" s="14"/>
      <c r="F556" s="14"/>
      <c r="G556" s="14"/>
      <c r="H556" s="15"/>
      <c r="I556" s="15"/>
      <c r="J556" s="15"/>
      <c r="K556" s="15"/>
      <c r="L556" s="15"/>
      <c r="M556" s="23">
        <f>IF(G556=1,IF(T556='Valori Consentiti - Table 1'!$I$2,5,IF(T556="X",1,0))+IF(U556='Valori Consentiti - Table 1'!$K$2,5,IF(U556="X",1,0))+IF(V556='Valori Consentiti - Table 1'!$M$2,5,IF(V556="X",1,0))+IF(W556='Valori Consentiti - Table 1'!$O$2,5,IF(W556="X",1,0))+IF(X556='Valori Consentiti - Table 1'!$Q$2,5,IF(X556="X",1,0))+IF(Y556='Valori Consentiti - Table 1'!$S$2,5,IF(Y556="X",1,0))+IF(Z556='Valori Consentiti - Table 1'!$U$2,5,IF(Z556="X",1,0))+IF(AA556='Valori Consentiti - Table 1'!$W$2,5,IF(AA556="X",1,0))+IF(AB556='Valori Consentiti - Table 1'!$Y$2,5,IF(AB556="X",1,0))+IF(AC556='Valori Consentiti - Table 1'!$AA$2,5,IF(AC556="X",1,0))+IF(AD556='Valori Consentiti - Table 1'!$AC$2,5,IF(AD556="X",1,0))+IF(AE556='Valori Consentiti - Table 1'!$AE$2,5,IF(AE556="X",1,0))+IF(AF556='Valori Consentiti - Table 1'!$AG$2,5,IF(AF556="X",1,0))+IF(AG556='Valori Consentiti - Table 1'!$AI$2,5,IF(AG556="X",1,0))+IF(AH556='Valori Consentiti - Table 1'!$AK$2,5,IF(AH556="X",1,0))+IF(AI556='Valori Consentiti - Table 1'!$AM$2,5,IF(AI556="X",1,0))+IF(AJ556='Valori Consentiti - Table 1'!$AO$2,5,IF(AJ556="X",1,0))+IF(AK556='Valori Consentiti - Table 1'!$AQ$2,5,IF(AK556="X",1,0))+IF(AL556='Valori Consentiti - Table 1'!$AS$2,5,IF(AL556="X",1,0))+IF(AM556='Valori Consentiti - Table 1'!$AU$2,5,IF(AM556="X",1,0)),IF(G556=2,IF(T556='Valori Consentiti - Table 1'!$I$3,5,IF(T556="X",1,0))+IF(U556='Valori Consentiti - Table 1'!$K$3,5,IF(U556="X",1,0))+IF(V556='Valori Consentiti - Table 1'!$M$3,5,IF(V556="X",1,0))+IF(W556='Valori Consentiti - Table 1'!$O$3,5,IF(W556="X",1,0))+IF(X556='Valori Consentiti - Table 1'!$Q$3,5,IF(X556="X",1,0))+IF(Y556='Valori Consentiti - Table 1'!$S$3,5,IF(Y556="X",1,0))+IF(Z556='Valori Consentiti - Table 1'!$U$3,5,IF(Z556="X",1,0))+IF(AA556='Valori Consentiti - Table 1'!$W$3,5,IF(AA556="X",1,0))+IF(AB556='Valori Consentiti - Table 1'!$Y$3,5,IF(AB556="X",1,0))+IF(AC556='Valori Consentiti - Table 1'!$AA$3,5,IF(AC556="X",1,0))+IF(AD556='Valori Consentiti - Table 1'!$AC$3,5,IF(AD556="X",1,0))+IF(AE556='Valori Consentiti - Table 1'!$AE$3,5,IF(AE556="X",1,0))+IF(AF556='Valori Consentiti - Table 1'!$AG$3,5,IF(AF556="X",1,0))+IF(AG556='Valori Consentiti - Table 1'!$AI$3,5,IF(AG556="X",1,0))+IF(AH556='Valori Consentiti - Table 1'!$AK$3,5,IF(AH556="X",1,0))+IF(AI556='Valori Consentiti - Table 1'!$AM$3,5,IF(AI556="X",1,0))+IF(AJ556='Valori Consentiti - Table 1'!$AO$3,5,IF(AJ556="X",1,0))+IF(AK556='Valori Consentiti - Table 1'!$AQ$3,5,IF(AK556="X",1,0))+IF(AL556='Valori Consentiti - Table 1'!$AS$3,5,IF(AL556="X",1,0))+IF(AM556='Valori Consentiti - Table 1'!$AU$3,5,IF(AM556="X",1,0)),IF(G556=3,IF(T556='Valori Consentiti - Table 1'!$I$4,5,IF(T556="X",1,0))+IF(U556='Valori Consentiti - Table 1'!$K$4,5,IF(U556="X",1,0))+IF(V556='Valori Consentiti - Table 1'!$M$4,5,IF(V556="X",1,0))+IF(W556='Valori Consentiti - Table 1'!$O$4,5,IF(W556="X",1,0))+IF(X556='Valori Consentiti - Table 1'!$Q$4,5,IF(X556="X",1,0))+IF(Y556='Valori Consentiti - Table 1'!$S$4,5,IF(Y556="X",1,0))+IF(Z556='Valori Consentiti - Table 1'!$U$4,5,IF(Z556="X",1,0))+IF(AA556='Valori Consentiti - Table 1'!$W$4,5,IF(AA556="X",1,0))+IF(AB556='Valori Consentiti - Table 1'!$Y$4,5,IF(AB556="X",1,0))+IF(AC556='Valori Consentiti - Table 1'!$AA$4,5,IF(AC556="X",1,0))+IF(AD556='Valori Consentiti - Table 1'!$AC$4,5,IF(AD556="X",1,0))+IF(AE556='Valori Consentiti - Table 1'!$AE$4,5,IF(AE556="X",1,0))+IF(AF556='Valori Consentiti - Table 1'!$AG$4,5,IF(AF556="X",1,0))+IF(AG556='Valori Consentiti - Table 1'!$AI$4,5,IF(AG556="X",1,0))+IF(AH556='Valori Consentiti - Table 1'!$AK$4,5,IF(AH556="X",1,0))+IF(AI556='Valori Consentiti - Table 1'!$AM$4,5,IF(AI556="X",1,0))+IF(AJ556='Valori Consentiti - Table 1'!$AO$4,5,IF(AJ556="X",1,0))+IF(AK556='Valori Consentiti - Table 1'!$AQ$4,5,IF(AK556="X",1,0))+IF(AL556='Valori Consentiti - Table 1'!$AS$4,5,IF(AL556="X",1,0))+IF(AM556='Valori Consentiti - Table 1'!$AU$4,5,IF(AM556="X",1,0)),IF(G556=4,IF(T556='Valori Consentiti - Table 1'!$I$5,5,IF(T556="X",1,0))+IF(U556='Valori Consentiti - Table 1'!$K$5,5,IF(U556="X",1,0))+IF(V556='Valori Consentiti - Table 1'!$M$5,5,IF(V556="X",1,0))+IF(W556='Valori Consentiti - Table 1'!$O$5,5,IF(W556="X",1,0))+IF(X556='Valori Consentiti - Table 1'!$Q$5,5,IF(X556="X",1,0))+IF(Y556='Valori Consentiti - Table 1'!$S$5,5,IF(Y556="X",1,0))+IF(Z556='Valori Consentiti - Table 1'!$U$5,5,IF(Z556="X",1,0))+IF(AA556='Valori Consentiti - Table 1'!$W$5,5,IF(AA556="X",1,0))+IF(AB556='Valori Consentiti - Table 1'!$Y$5,5,IF(AB556="X",1,0))+IF(AC556='Valori Consentiti - Table 1'!$AA$5,5,IF(AC556="X",1,0))+IF(AD556='Valori Consentiti - Table 1'!$AC$5,5,IF(AD556="X",1,0))+IF(AE556='Valori Consentiti - Table 1'!$AE$5,5,IF(AE556="X",1,0))+IF(AF556='Valori Consentiti - Table 1'!$AG$5,5,IF(AF556="X",1,0))+IF(AG556='Valori Consentiti - Table 1'!$AI$5,5,IF(AG556="X",1,0))+IF(AH556='Valori Consentiti - Table 1'!$AK$5,5,IF(AH556="X",1,0))+IF(AI556='Valori Consentiti - Table 1'!$AM$5,5,IF(AI556="X",1,0))+IF(AJ556='Valori Consentiti - Table 1'!$AO$5,5,IF(AJ556="X",1,0))+IF(AK556='Valori Consentiti - Table 1'!$AQ$5,5,IF(AK556="X",1,0))+IF(AL556='Valori Consentiti - Table 1'!$AS$5,5,IF(AL556="X",1,0))+IF(AM556='Valori Consentiti - Table 1'!$AU$5,5,IF(AM556="X",1,0)),))))</f>
        <v>0</v>
      </c>
      <c r="N556" s="16">
        <f t="shared" si="281"/>
        <v>0</v>
      </c>
      <c r="O556" s="16">
        <f t="shared" si="282"/>
        <v>20</v>
      </c>
      <c r="P556" s="16">
        <f>IF(G556=1,IF(T556='Valori Consentiti - Table 1'!$I$2,1,0)+IF(U556='Valori Consentiti - Table 1'!$K$2,1,0)+IF(V556='Valori Consentiti - Table 1'!$M$2,1,0)+IF(W556='Valori Consentiti - Table 1'!$O$2,1,0)+IF(X556='Valori Consentiti - Table 1'!$Q$2,1,0)+IF(Y556='Valori Consentiti - Table 1'!$S$2,1,0)+IF(Z556='Valori Consentiti - Table 1'!$U$2,1,0)+IF(AA556='Valori Consentiti - Table 1'!$W$2,1,0)+IF(AB556='Valori Consentiti - Table 1'!$Y$2,1,0)+IF(AC556='Valori Consentiti - Table 1'!$AA$2,1,0)+IF(AD556='Valori Consentiti - Table 1'!$AC$2,1,0)+IF(AE556='Valori Consentiti - Table 1'!$AE$2,1,0)+IF(AF556='Valori Consentiti - Table 1'!$AG$2,1,0)+IF(AG556='Valori Consentiti - Table 1'!$AI$2,1,0)+IF(AH556='Valori Consentiti - Table 1'!$AK$2,1,0)+IF(AI556='Valori Consentiti - Table 1'!$AM$2,1,0)+IF(AJ556='Valori Consentiti - Table 1'!$AO$2,1,0)+IF(AK556='Valori Consentiti - Table 1'!$AQ$2,1,0)+IF(AL556='Valori Consentiti - Table 1'!$AS$2,1,0)+IF(AM556='Valori Consentiti - Table 1'!$AU$2,1,0),IF(G556=2,IF(T556='Valori Consentiti - Table 1'!$I$3,1,0)+IF(U556='Valori Consentiti - Table 1'!$K$3,1,0)+IF(V556='Valori Consentiti - Table 1'!$M$3,1,0)+IF(W556='Valori Consentiti - Table 1'!$O$3,1,0)+IF(X556='Valori Consentiti - Table 1'!$Q$3,1,0)+IF(Y556='Valori Consentiti - Table 1'!$S$3,1,0)+IF(Z556='Valori Consentiti - Table 1'!$U$3,1,0)+IF(AA556='Valori Consentiti - Table 1'!$W$3,1,0)+IF(AB556='Valori Consentiti - Table 1'!$Y$3,1,0)+IF(AC556='Valori Consentiti - Table 1'!$AA$3,1,0)+IF(AD556='Valori Consentiti - Table 1'!$AC$3,1,0)+IF(AE556='Valori Consentiti - Table 1'!$AE$3,1,0)+IF(AF556='Valori Consentiti - Table 1'!$AG$3,1,0)+IF(AG556='Valori Consentiti - Table 1'!$AI$3,1,0)+IF(AH556='Valori Consentiti - Table 1'!$AK$3,1,0)+IF(AI556='Valori Consentiti - Table 1'!$AM$3,1,0)+IF(AJ556='Valori Consentiti - Table 1'!$AO$3,1,0)+IF(AK556='Valori Consentiti - Table 1'!$AQ$3,1,0)+IF(AL556='Valori Consentiti - Table 1'!$AS$3,1,0)+IF(AM556='Valori Consentiti - Table 1'!$AU$3,1,0),IF(G556=3,IF(T556='Valori Consentiti - Table 1'!$I$4,1,0)+IF(U556='Valori Consentiti - Table 1'!$K$4,1,0)+IF(V556='Valori Consentiti - Table 1'!$M$4,1,0)+IF(W556='Valori Consentiti - Table 1'!$O$4,1,0)+IF(X556='Valori Consentiti - Table 1'!$Q$4,1,0)+IF(Y556='Valori Consentiti - Table 1'!$S$4,1,0)+IF(Z556='Valori Consentiti - Table 1'!$U$4,1,0)+IF(AA556='Valori Consentiti - Table 1'!$W$4,1,0)+IF(AB556='Valori Consentiti - Table 1'!$Y$4,1,0)+IF(AC556='Valori Consentiti - Table 1'!$AA$4,1,0)+IF(AD556='Valori Consentiti - Table 1'!$AC$4,1,0)+IF(AE556='Valori Consentiti - Table 1'!$AE$4,1,0)+IF(AF556='Valori Consentiti - Table 1'!$AG$4,1,0)+IF(AG556='Valori Consentiti - Table 1'!$AI$4,1,0)+IF(AH556='Valori Consentiti - Table 1'!$AK$4,1,0)+IF(AI556='Valori Consentiti - Table 1'!$AM$4,1,0)+IF(AJ556='Valori Consentiti - Table 1'!$AO$4,1,0)+IF(AK556='Valori Consentiti - Table 1'!$AQ$4,1,0)+IF(AL556='Valori Consentiti - Table 1'!$AS$4,1,0)+IF(AM556='Valori Consentiti - Table 1'!$AU$4,1,0),IF(G556=4,IF(T556='Valori Consentiti - Table 1'!$I$5,1,0)+IF(U556='Valori Consentiti - Table 1'!$K$5,1,0)+IF(V556='Valori Consentiti - Table 1'!$M$5,1,0)+IF(W556='Valori Consentiti - Table 1'!$O$5,1,0)+IF(X556='Valori Consentiti - Table 1'!$Q$5,1,0)+IF(Y556='Valori Consentiti - Table 1'!$S$5,1,0)+IF(Z556='Valori Consentiti - Table 1'!$U$5,1,0)+IF(AA556='Valori Consentiti - Table 1'!$W$5,1,0)+IF(AB556='Valori Consentiti - Table 1'!$Y$5,1,0)+IF(AC556='Valori Consentiti - Table 1'!$AA$5,1,0)+IF(AD556='Valori Consentiti - Table 1'!$AC$5,1,0)+IF(AE556='Valori Consentiti - Table 1'!$AE$5,1,0)+IF(AF556='Valori Consentiti - Table 1'!$AG$5,1,0)+IF(AG556='Valori Consentiti - Table 1'!$AI$5,1,0)+IF(AH556='Valori Consentiti - Table 1'!$AK$5,1,0)+IF(AI556='Valori Consentiti - Table 1'!$AM$5,1,0)+IF(AJ556='Valori Consentiti - Table 1'!$AO$5,1,0)+IF(AK556='Valori Consentiti - Table 1'!$AQ$5,1,0)+IF(AL556='Valori Consentiti - Table 1'!$AS$5,1,0)+IF(AM556='Valori Consentiti - Table 1'!$AU$5,1,0),))))</f>
        <v>0</v>
      </c>
      <c r="Q556" s="16">
        <f t="shared" si="283"/>
        <v>20</v>
      </c>
      <c r="R556" s="16">
        <f t="shared" si="275"/>
        <v>1</v>
      </c>
      <c r="S556" s="17"/>
      <c r="T556" s="24" t="str">
        <f t="shared" si="255"/>
        <v/>
      </c>
      <c r="U556" s="25" t="str">
        <f t="shared" si="256"/>
        <v/>
      </c>
      <c r="V556" s="25" t="str">
        <f t="shared" si="257"/>
        <v/>
      </c>
      <c r="W556" s="26" t="str">
        <f t="shared" si="258"/>
        <v/>
      </c>
      <c r="X556" s="27" t="str">
        <f t="shared" si="259"/>
        <v/>
      </c>
      <c r="Y556" s="25" t="str">
        <f t="shared" si="260"/>
        <v/>
      </c>
      <c r="Z556" s="25" t="str">
        <f t="shared" si="261"/>
        <v/>
      </c>
      <c r="AA556" s="26" t="str">
        <f t="shared" si="262"/>
        <v/>
      </c>
      <c r="AB556" s="27" t="str">
        <f t="shared" si="263"/>
        <v/>
      </c>
      <c r="AC556" s="25" t="str">
        <f t="shared" si="264"/>
        <v/>
      </c>
      <c r="AD556" s="25" t="str">
        <f t="shared" si="265"/>
        <v/>
      </c>
      <c r="AE556" s="26" t="str">
        <f t="shared" si="266"/>
        <v/>
      </c>
      <c r="AF556" s="27" t="str">
        <f t="shared" si="267"/>
        <v/>
      </c>
      <c r="AG556" s="25" t="str">
        <f t="shared" si="268"/>
        <v/>
      </c>
      <c r="AH556" s="25" t="str">
        <f t="shared" si="269"/>
        <v/>
      </c>
      <c r="AI556" s="26" t="str">
        <f t="shared" si="270"/>
        <v/>
      </c>
      <c r="AJ556" s="27" t="str">
        <f t="shared" si="271"/>
        <v/>
      </c>
      <c r="AK556" s="25" t="str">
        <f t="shared" si="272"/>
        <v/>
      </c>
      <c r="AL556" s="25" t="str">
        <f t="shared" si="273"/>
        <v/>
      </c>
      <c r="AM556" s="28" t="str">
        <f t="shared" si="274"/>
        <v/>
      </c>
      <c r="AN556" s="29" t="b">
        <f t="shared" si="276"/>
        <v>0</v>
      </c>
      <c r="AO556" s="29" t="b">
        <f t="shared" si="277"/>
        <v>0</v>
      </c>
      <c r="AP556" s="29" t="b">
        <f t="shared" si="278"/>
        <v>0</v>
      </c>
      <c r="AQ556" s="29" t="b">
        <f t="shared" si="279"/>
        <v>0</v>
      </c>
      <c r="AR556" s="29" t="b">
        <f t="shared" si="280"/>
        <v>0</v>
      </c>
    </row>
    <row r="557" spans="1:44">
      <c r="A557" s="14"/>
      <c r="B557" s="14"/>
      <c r="C557" s="22"/>
      <c r="D557" s="14"/>
      <c r="E557" s="14"/>
      <c r="F557" s="14"/>
      <c r="G557" s="14"/>
      <c r="H557" s="15"/>
      <c r="I557" s="15"/>
      <c r="J557" s="15"/>
      <c r="K557" s="15"/>
      <c r="L557" s="15"/>
      <c r="M557" s="23">
        <f>IF(G557=1,IF(T557='Valori Consentiti - Table 1'!$I$2,5,IF(T557="X",1,0))+IF(U557='Valori Consentiti - Table 1'!$K$2,5,IF(U557="X",1,0))+IF(V557='Valori Consentiti - Table 1'!$M$2,5,IF(V557="X",1,0))+IF(W557='Valori Consentiti - Table 1'!$O$2,5,IF(W557="X",1,0))+IF(X557='Valori Consentiti - Table 1'!$Q$2,5,IF(X557="X",1,0))+IF(Y557='Valori Consentiti - Table 1'!$S$2,5,IF(Y557="X",1,0))+IF(Z557='Valori Consentiti - Table 1'!$U$2,5,IF(Z557="X",1,0))+IF(AA557='Valori Consentiti - Table 1'!$W$2,5,IF(AA557="X",1,0))+IF(AB557='Valori Consentiti - Table 1'!$Y$2,5,IF(AB557="X",1,0))+IF(AC557='Valori Consentiti - Table 1'!$AA$2,5,IF(AC557="X",1,0))+IF(AD557='Valori Consentiti - Table 1'!$AC$2,5,IF(AD557="X",1,0))+IF(AE557='Valori Consentiti - Table 1'!$AE$2,5,IF(AE557="X",1,0))+IF(AF557='Valori Consentiti - Table 1'!$AG$2,5,IF(AF557="X",1,0))+IF(AG557='Valori Consentiti - Table 1'!$AI$2,5,IF(AG557="X",1,0))+IF(AH557='Valori Consentiti - Table 1'!$AK$2,5,IF(AH557="X",1,0))+IF(AI557='Valori Consentiti - Table 1'!$AM$2,5,IF(AI557="X",1,0))+IF(AJ557='Valori Consentiti - Table 1'!$AO$2,5,IF(AJ557="X",1,0))+IF(AK557='Valori Consentiti - Table 1'!$AQ$2,5,IF(AK557="X",1,0))+IF(AL557='Valori Consentiti - Table 1'!$AS$2,5,IF(AL557="X",1,0))+IF(AM557='Valori Consentiti - Table 1'!$AU$2,5,IF(AM557="X",1,0)),IF(G557=2,IF(T557='Valori Consentiti - Table 1'!$I$3,5,IF(T557="X",1,0))+IF(U557='Valori Consentiti - Table 1'!$K$3,5,IF(U557="X",1,0))+IF(V557='Valori Consentiti - Table 1'!$M$3,5,IF(V557="X",1,0))+IF(W557='Valori Consentiti - Table 1'!$O$3,5,IF(W557="X",1,0))+IF(X557='Valori Consentiti - Table 1'!$Q$3,5,IF(X557="X",1,0))+IF(Y557='Valori Consentiti - Table 1'!$S$3,5,IF(Y557="X",1,0))+IF(Z557='Valori Consentiti - Table 1'!$U$3,5,IF(Z557="X",1,0))+IF(AA557='Valori Consentiti - Table 1'!$W$3,5,IF(AA557="X",1,0))+IF(AB557='Valori Consentiti - Table 1'!$Y$3,5,IF(AB557="X",1,0))+IF(AC557='Valori Consentiti - Table 1'!$AA$3,5,IF(AC557="X",1,0))+IF(AD557='Valori Consentiti - Table 1'!$AC$3,5,IF(AD557="X",1,0))+IF(AE557='Valori Consentiti - Table 1'!$AE$3,5,IF(AE557="X",1,0))+IF(AF557='Valori Consentiti - Table 1'!$AG$3,5,IF(AF557="X",1,0))+IF(AG557='Valori Consentiti - Table 1'!$AI$3,5,IF(AG557="X",1,0))+IF(AH557='Valori Consentiti - Table 1'!$AK$3,5,IF(AH557="X",1,0))+IF(AI557='Valori Consentiti - Table 1'!$AM$3,5,IF(AI557="X",1,0))+IF(AJ557='Valori Consentiti - Table 1'!$AO$3,5,IF(AJ557="X",1,0))+IF(AK557='Valori Consentiti - Table 1'!$AQ$3,5,IF(AK557="X",1,0))+IF(AL557='Valori Consentiti - Table 1'!$AS$3,5,IF(AL557="X",1,0))+IF(AM557='Valori Consentiti - Table 1'!$AU$3,5,IF(AM557="X",1,0)),IF(G557=3,IF(T557='Valori Consentiti - Table 1'!$I$4,5,IF(T557="X",1,0))+IF(U557='Valori Consentiti - Table 1'!$K$4,5,IF(U557="X",1,0))+IF(V557='Valori Consentiti - Table 1'!$M$4,5,IF(V557="X",1,0))+IF(W557='Valori Consentiti - Table 1'!$O$4,5,IF(W557="X",1,0))+IF(X557='Valori Consentiti - Table 1'!$Q$4,5,IF(X557="X",1,0))+IF(Y557='Valori Consentiti - Table 1'!$S$4,5,IF(Y557="X",1,0))+IF(Z557='Valori Consentiti - Table 1'!$U$4,5,IF(Z557="X",1,0))+IF(AA557='Valori Consentiti - Table 1'!$W$4,5,IF(AA557="X",1,0))+IF(AB557='Valori Consentiti - Table 1'!$Y$4,5,IF(AB557="X",1,0))+IF(AC557='Valori Consentiti - Table 1'!$AA$4,5,IF(AC557="X",1,0))+IF(AD557='Valori Consentiti - Table 1'!$AC$4,5,IF(AD557="X",1,0))+IF(AE557='Valori Consentiti - Table 1'!$AE$4,5,IF(AE557="X",1,0))+IF(AF557='Valori Consentiti - Table 1'!$AG$4,5,IF(AF557="X",1,0))+IF(AG557='Valori Consentiti - Table 1'!$AI$4,5,IF(AG557="X",1,0))+IF(AH557='Valori Consentiti - Table 1'!$AK$4,5,IF(AH557="X",1,0))+IF(AI557='Valori Consentiti - Table 1'!$AM$4,5,IF(AI557="X",1,0))+IF(AJ557='Valori Consentiti - Table 1'!$AO$4,5,IF(AJ557="X",1,0))+IF(AK557='Valori Consentiti - Table 1'!$AQ$4,5,IF(AK557="X",1,0))+IF(AL557='Valori Consentiti - Table 1'!$AS$4,5,IF(AL557="X",1,0))+IF(AM557='Valori Consentiti - Table 1'!$AU$4,5,IF(AM557="X",1,0)),IF(G557=4,IF(T557='Valori Consentiti - Table 1'!$I$5,5,IF(T557="X",1,0))+IF(U557='Valori Consentiti - Table 1'!$K$5,5,IF(U557="X",1,0))+IF(V557='Valori Consentiti - Table 1'!$M$5,5,IF(V557="X",1,0))+IF(W557='Valori Consentiti - Table 1'!$O$5,5,IF(W557="X",1,0))+IF(X557='Valori Consentiti - Table 1'!$Q$5,5,IF(X557="X",1,0))+IF(Y557='Valori Consentiti - Table 1'!$S$5,5,IF(Y557="X",1,0))+IF(Z557='Valori Consentiti - Table 1'!$U$5,5,IF(Z557="X",1,0))+IF(AA557='Valori Consentiti - Table 1'!$W$5,5,IF(AA557="X",1,0))+IF(AB557='Valori Consentiti - Table 1'!$Y$5,5,IF(AB557="X",1,0))+IF(AC557='Valori Consentiti - Table 1'!$AA$5,5,IF(AC557="X",1,0))+IF(AD557='Valori Consentiti - Table 1'!$AC$5,5,IF(AD557="X",1,0))+IF(AE557='Valori Consentiti - Table 1'!$AE$5,5,IF(AE557="X",1,0))+IF(AF557='Valori Consentiti - Table 1'!$AG$5,5,IF(AF557="X",1,0))+IF(AG557='Valori Consentiti - Table 1'!$AI$5,5,IF(AG557="X",1,0))+IF(AH557='Valori Consentiti - Table 1'!$AK$5,5,IF(AH557="X",1,0))+IF(AI557='Valori Consentiti - Table 1'!$AM$5,5,IF(AI557="X",1,0))+IF(AJ557='Valori Consentiti - Table 1'!$AO$5,5,IF(AJ557="X",1,0))+IF(AK557='Valori Consentiti - Table 1'!$AQ$5,5,IF(AK557="X",1,0))+IF(AL557='Valori Consentiti - Table 1'!$AS$5,5,IF(AL557="X",1,0))+IF(AM557='Valori Consentiti - Table 1'!$AU$5,5,IF(AM557="X",1,0)),))))</f>
        <v>0</v>
      </c>
      <c r="N557" s="16">
        <f t="shared" si="281"/>
        <v>0</v>
      </c>
      <c r="O557" s="16">
        <f t="shared" si="282"/>
        <v>20</v>
      </c>
      <c r="P557" s="16">
        <f>IF(G557=1,IF(T557='Valori Consentiti - Table 1'!$I$2,1,0)+IF(U557='Valori Consentiti - Table 1'!$K$2,1,0)+IF(V557='Valori Consentiti - Table 1'!$M$2,1,0)+IF(W557='Valori Consentiti - Table 1'!$O$2,1,0)+IF(X557='Valori Consentiti - Table 1'!$Q$2,1,0)+IF(Y557='Valori Consentiti - Table 1'!$S$2,1,0)+IF(Z557='Valori Consentiti - Table 1'!$U$2,1,0)+IF(AA557='Valori Consentiti - Table 1'!$W$2,1,0)+IF(AB557='Valori Consentiti - Table 1'!$Y$2,1,0)+IF(AC557='Valori Consentiti - Table 1'!$AA$2,1,0)+IF(AD557='Valori Consentiti - Table 1'!$AC$2,1,0)+IF(AE557='Valori Consentiti - Table 1'!$AE$2,1,0)+IF(AF557='Valori Consentiti - Table 1'!$AG$2,1,0)+IF(AG557='Valori Consentiti - Table 1'!$AI$2,1,0)+IF(AH557='Valori Consentiti - Table 1'!$AK$2,1,0)+IF(AI557='Valori Consentiti - Table 1'!$AM$2,1,0)+IF(AJ557='Valori Consentiti - Table 1'!$AO$2,1,0)+IF(AK557='Valori Consentiti - Table 1'!$AQ$2,1,0)+IF(AL557='Valori Consentiti - Table 1'!$AS$2,1,0)+IF(AM557='Valori Consentiti - Table 1'!$AU$2,1,0),IF(G557=2,IF(T557='Valori Consentiti - Table 1'!$I$3,1,0)+IF(U557='Valori Consentiti - Table 1'!$K$3,1,0)+IF(V557='Valori Consentiti - Table 1'!$M$3,1,0)+IF(W557='Valori Consentiti - Table 1'!$O$3,1,0)+IF(X557='Valori Consentiti - Table 1'!$Q$3,1,0)+IF(Y557='Valori Consentiti - Table 1'!$S$3,1,0)+IF(Z557='Valori Consentiti - Table 1'!$U$3,1,0)+IF(AA557='Valori Consentiti - Table 1'!$W$3,1,0)+IF(AB557='Valori Consentiti - Table 1'!$Y$3,1,0)+IF(AC557='Valori Consentiti - Table 1'!$AA$3,1,0)+IF(AD557='Valori Consentiti - Table 1'!$AC$3,1,0)+IF(AE557='Valori Consentiti - Table 1'!$AE$3,1,0)+IF(AF557='Valori Consentiti - Table 1'!$AG$3,1,0)+IF(AG557='Valori Consentiti - Table 1'!$AI$3,1,0)+IF(AH557='Valori Consentiti - Table 1'!$AK$3,1,0)+IF(AI557='Valori Consentiti - Table 1'!$AM$3,1,0)+IF(AJ557='Valori Consentiti - Table 1'!$AO$3,1,0)+IF(AK557='Valori Consentiti - Table 1'!$AQ$3,1,0)+IF(AL557='Valori Consentiti - Table 1'!$AS$3,1,0)+IF(AM557='Valori Consentiti - Table 1'!$AU$3,1,0),IF(G557=3,IF(T557='Valori Consentiti - Table 1'!$I$4,1,0)+IF(U557='Valori Consentiti - Table 1'!$K$4,1,0)+IF(V557='Valori Consentiti - Table 1'!$M$4,1,0)+IF(W557='Valori Consentiti - Table 1'!$O$4,1,0)+IF(X557='Valori Consentiti - Table 1'!$Q$4,1,0)+IF(Y557='Valori Consentiti - Table 1'!$S$4,1,0)+IF(Z557='Valori Consentiti - Table 1'!$U$4,1,0)+IF(AA557='Valori Consentiti - Table 1'!$W$4,1,0)+IF(AB557='Valori Consentiti - Table 1'!$Y$4,1,0)+IF(AC557='Valori Consentiti - Table 1'!$AA$4,1,0)+IF(AD557='Valori Consentiti - Table 1'!$AC$4,1,0)+IF(AE557='Valori Consentiti - Table 1'!$AE$4,1,0)+IF(AF557='Valori Consentiti - Table 1'!$AG$4,1,0)+IF(AG557='Valori Consentiti - Table 1'!$AI$4,1,0)+IF(AH557='Valori Consentiti - Table 1'!$AK$4,1,0)+IF(AI557='Valori Consentiti - Table 1'!$AM$4,1,0)+IF(AJ557='Valori Consentiti - Table 1'!$AO$4,1,0)+IF(AK557='Valori Consentiti - Table 1'!$AQ$4,1,0)+IF(AL557='Valori Consentiti - Table 1'!$AS$4,1,0)+IF(AM557='Valori Consentiti - Table 1'!$AU$4,1,0),IF(G557=4,IF(T557='Valori Consentiti - Table 1'!$I$5,1,0)+IF(U557='Valori Consentiti - Table 1'!$K$5,1,0)+IF(V557='Valori Consentiti - Table 1'!$M$5,1,0)+IF(W557='Valori Consentiti - Table 1'!$O$5,1,0)+IF(X557='Valori Consentiti - Table 1'!$Q$5,1,0)+IF(Y557='Valori Consentiti - Table 1'!$S$5,1,0)+IF(Z557='Valori Consentiti - Table 1'!$U$5,1,0)+IF(AA557='Valori Consentiti - Table 1'!$W$5,1,0)+IF(AB557='Valori Consentiti - Table 1'!$Y$5,1,0)+IF(AC557='Valori Consentiti - Table 1'!$AA$5,1,0)+IF(AD557='Valori Consentiti - Table 1'!$AC$5,1,0)+IF(AE557='Valori Consentiti - Table 1'!$AE$5,1,0)+IF(AF557='Valori Consentiti - Table 1'!$AG$5,1,0)+IF(AG557='Valori Consentiti - Table 1'!$AI$5,1,0)+IF(AH557='Valori Consentiti - Table 1'!$AK$5,1,0)+IF(AI557='Valori Consentiti - Table 1'!$AM$5,1,0)+IF(AJ557='Valori Consentiti - Table 1'!$AO$5,1,0)+IF(AK557='Valori Consentiti - Table 1'!$AQ$5,1,0)+IF(AL557='Valori Consentiti - Table 1'!$AS$5,1,0)+IF(AM557='Valori Consentiti - Table 1'!$AU$5,1,0),))))</f>
        <v>0</v>
      </c>
      <c r="Q557" s="16">
        <f t="shared" si="283"/>
        <v>20</v>
      </c>
      <c r="R557" s="16">
        <f t="shared" si="275"/>
        <v>1</v>
      </c>
      <c r="S557" s="17"/>
      <c r="T557" s="24" t="str">
        <f t="shared" si="255"/>
        <v/>
      </c>
      <c r="U557" s="25" t="str">
        <f t="shared" si="256"/>
        <v/>
      </c>
      <c r="V557" s="25" t="str">
        <f t="shared" si="257"/>
        <v/>
      </c>
      <c r="W557" s="26" t="str">
        <f t="shared" si="258"/>
        <v/>
      </c>
      <c r="X557" s="27" t="str">
        <f t="shared" si="259"/>
        <v/>
      </c>
      <c r="Y557" s="25" t="str">
        <f t="shared" si="260"/>
        <v/>
      </c>
      <c r="Z557" s="25" t="str">
        <f t="shared" si="261"/>
        <v/>
      </c>
      <c r="AA557" s="26" t="str">
        <f t="shared" si="262"/>
        <v/>
      </c>
      <c r="AB557" s="27" t="str">
        <f t="shared" si="263"/>
        <v/>
      </c>
      <c r="AC557" s="25" t="str">
        <f t="shared" si="264"/>
        <v/>
      </c>
      <c r="AD557" s="25" t="str">
        <f t="shared" si="265"/>
        <v/>
      </c>
      <c r="AE557" s="26" t="str">
        <f t="shared" si="266"/>
        <v/>
      </c>
      <c r="AF557" s="27" t="str">
        <f t="shared" si="267"/>
        <v/>
      </c>
      <c r="AG557" s="25" t="str">
        <f t="shared" si="268"/>
        <v/>
      </c>
      <c r="AH557" s="25" t="str">
        <f t="shared" si="269"/>
        <v/>
      </c>
      <c r="AI557" s="26" t="str">
        <f t="shared" si="270"/>
        <v/>
      </c>
      <c r="AJ557" s="27" t="str">
        <f t="shared" si="271"/>
        <v/>
      </c>
      <c r="AK557" s="25" t="str">
        <f t="shared" si="272"/>
        <v/>
      </c>
      <c r="AL557" s="25" t="str">
        <f t="shared" si="273"/>
        <v/>
      </c>
      <c r="AM557" s="28" t="str">
        <f t="shared" si="274"/>
        <v/>
      </c>
      <c r="AN557" s="29" t="b">
        <f t="shared" si="276"/>
        <v>0</v>
      </c>
      <c r="AO557" s="29" t="b">
        <f t="shared" si="277"/>
        <v>0</v>
      </c>
      <c r="AP557" s="29" t="b">
        <f t="shared" si="278"/>
        <v>0</v>
      </c>
      <c r="AQ557" s="29" t="b">
        <f t="shared" si="279"/>
        <v>0</v>
      </c>
      <c r="AR557" s="29" t="b">
        <f t="shared" si="280"/>
        <v>0</v>
      </c>
    </row>
    <row r="558" spans="1:44">
      <c r="A558" s="14"/>
      <c r="B558" s="14"/>
      <c r="C558" s="22"/>
      <c r="D558" s="14"/>
      <c r="E558" s="14"/>
      <c r="F558" s="14"/>
      <c r="G558" s="14"/>
      <c r="H558" s="15"/>
      <c r="I558" s="15"/>
      <c r="J558" s="15"/>
      <c r="K558" s="15"/>
      <c r="L558" s="15"/>
      <c r="M558" s="23">
        <f>IF(G558=1,IF(T558='Valori Consentiti - Table 1'!$I$2,5,IF(T558="X",1,0))+IF(U558='Valori Consentiti - Table 1'!$K$2,5,IF(U558="X",1,0))+IF(V558='Valori Consentiti - Table 1'!$M$2,5,IF(V558="X",1,0))+IF(W558='Valori Consentiti - Table 1'!$O$2,5,IF(W558="X",1,0))+IF(X558='Valori Consentiti - Table 1'!$Q$2,5,IF(X558="X",1,0))+IF(Y558='Valori Consentiti - Table 1'!$S$2,5,IF(Y558="X",1,0))+IF(Z558='Valori Consentiti - Table 1'!$U$2,5,IF(Z558="X",1,0))+IF(AA558='Valori Consentiti - Table 1'!$W$2,5,IF(AA558="X",1,0))+IF(AB558='Valori Consentiti - Table 1'!$Y$2,5,IF(AB558="X",1,0))+IF(AC558='Valori Consentiti - Table 1'!$AA$2,5,IF(AC558="X",1,0))+IF(AD558='Valori Consentiti - Table 1'!$AC$2,5,IF(AD558="X",1,0))+IF(AE558='Valori Consentiti - Table 1'!$AE$2,5,IF(AE558="X",1,0))+IF(AF558='Valori Consentiti - Table 1'!$AG$2,5,IF(AF558="X",1,0))+IF(AG558='Valori Consentiti - Table 1'!$AI$2,5,IF(AG558="X",1,0))+IF(AH558='Valori Consentiti - Table 1'!$AK$2,5,IF(AH558="X",1,0))+IF(AI558='Valori Consentiti - Table 1'!$AM$2,5,IF(AI558="X",1,0))+IF(AJ558='Valori Consentiti - Table 1'!$AO$2,5,IF(AJ558="X",1,0))+IF(AK558='Valori Consentiti - Table 1'!$AQ$2,5,IF(AK558="X",1,0))+IF(AL558='Valori Consentiti - Table 1'!$AS$2,5,IF(AL558="X",1,0))+IF(AM558='Valori Consentiti - Table 1'!$AU$2,5,IF(AM558="X",1,0)),IF(G558=2,IF(T558='Valori Consentiti - Table 1'!$I$3,5,IF(T558="X",1,0))+IF(U558='Valori Consentiti - Table 1'!$K$3,5,IF(U558="X",1,0))+IF(V558='Valori Consentiti - Table 1'!$M$3,5,IF(V558="X",1,0))+IF(W558='Valori Consentiti - Table 1'!$O$3,5,IF(W558="X",1,0))+IF(X558='Valori Consentiti - Table 1'!$Q$3,5,IF(X558="X",1,0))+IF(Y558='Valori Consentiti - Table 1'!$S$3,5,IF(Y558="X",1,0))+IF(Z558='Valori Consentiti - Table 1'!$U$3,5,IF(Z558="X",1,0))+IF(AA558='Valori Consentiti - Table 1'!$W$3,5,IF(AA558="X",1,0))+IF(AB558='Valori Consentiti - Table 1'!$Y$3,5,IF(AB558="X",1,0))+IF(AC558='Valori Consentiti - Table 1'!$AA$3,5,IF(AC558="X",1,0))+IF(AD558='Valori Consentiti - Table 1'!$AC$3,5,IF(AD558="X",1,0))+IF(AE558='Valori Consentiti - Table 1'!$AE$3,5,IF(AE558="X",1,0))+IF(AF558='Valori Consentiti - Table 1'!$AG$3,5,IF(AF558="X",1,0))+IF(AG558='Valori Consentiti - Table 1'!$AI$3,5,IF(AG558="X",1,0))+IF(AH558='Valori Consentiti - Table 1'!$AK$3,5,IF(AH558="X",1,0))+IF(AI558='Valori Consentiti - Table 1'!$AM$3,5,IF(AI558="X",1,0))+IF(AJ558='Valori Consentiti - Table 1'!$AO$3,5,IF(AJ558="X",1,0))+IF(AK558='Valori Consentiti - Table 1'!$AQ$3,5,IF(AK558="X",1,0))+IF(AL558='Valori Consentiti - Table 1'!$AS$3,5,IF(AL558="X",1,0))+IF(AM558='Valori Consentiti - Table 1'!$AU$3,5,IF(AM558="X",1,0)),IF(G558=3,IF(T558='Valori Consentiti - Table 1'!$I$4,5,IF(T558="X",1,0))+IF(U558='Valori Consentiti - Table 1'!$K$4,5,IF(U558="X",1,0))+IF(V558='Valori Consentiti - Table 1'!$M$4,5,IF(V558="X",1,0))+IF(W558='Valori Consentiti - Table 1'!$O$4,5,IF(W558="X",1,0))+IF(X558='Valori Consentiti - Table 1'!$Q$4,5,IF(X558="X",1,0))+IF(Y558='Valori Consentiti - Table 1'!$S$4,5,IF(Y558="X",1,0))+IF(Z558='Valori Consentiti - Table 1'!$U$4,5,IF(Z558="X",1,0))+IF(AA558='Valori Consentiti - Table 1'!$W$4,5,IF(AA558="X",1,0))+IF(AB558='Valori Consentiti - Table 1'!$Y$4,5,IF(AB558="X",1,0))+IF(AC558='Valori Consentiti - Table 1'!$AA$4,5,IF(AC558="X",1,0))+IF(AD558='Valori Consentiti - Table 1'!$AC$4,5,IF(AD558="X",1,0))+IF(AE558='Valori Consentiti - Table 1'!$AE$4,5,IF(AE558="X",1,0))+IF(AF558='Valori Consentiti - Table 1'!$AG$4,5,IF(AF558="X",1,0))+IF(AG558='Valori Consentiti - Table 1'!$AI$4,5,IF(AG558="X",1,0))+IF(AH558='Valori Consentiti - Table 1'!$AK$4,5,IF(AH558="X",1,0))+IF(AI558='Valori Consentiti - Table 1'!$AM$4,5,IF(AI558="X",1,0))+IF(AJ558='Valori Consentiti - Table 1'!$AO$4,5,IF(AJ558="X",1,0))+IF(AK558='Valori Consentiti - Table 1'!$AQ$4,5,IF(AK558="X",1,0))+IF(AL558='Valori Consentiti - Table 1'!$AS$4,5,IF(AL558="X",1,0))+IF(AM558='Valori Consentiti - Table 1'!$AU$4,5,IF(AM558="X",1,0)),IF(G558=4,IF(T558='Valori Consentiti - Table 1'!$I$5,5,IF(T558="X",1,0))+IF(U558='Valori Consentiti - Table 1'!$K$5,5,IF(U558="X",1,0))+IF(V558='Valori Consentiti - Table 1'!$M$5,5,IF(V558="X",1,0))+IF(W558='Valori Consentiti - Table 1'!$O$5,5,IF(W558="X",1,0))+IF(X558='Valori Consentiti - Table 1'!$Q$5,5,IF(X558="X",1,0))+IF(Y558='Valori Consentiti - Table 1'!$S$5,5,IF(Y558="X",1,0))+IF(Z558='Valori Consentiti - Table 1'!$U$5,5,IF(Z558="X",1,0))+IF(AA558='Valori Consentiti - Table 1'!$W$5,5,IF(AA558="X",1,0))+IF(AB558='Valori Consentiti - Table 1'!$Y$5,5,IF(AB558="X",1,0))+IF(AC558='Valori Consentiti - Table 1'!$AA$5,5,IF(AC558="X",1,0))+IF(AD558='Valori Consentiti - Table 1'!$AC$5,5,IF(AD558="X",1,0))+IF(AE558='Valori Consentiti - Table 1'!$AE$5,5,IF(AE558="X",1,0))+IF(AF558='Valori Consentiti - Table 1'!$AG$5,5,IF(AF558="X",1,0))+IF(AG558='Valori Consentiti - Table 1'!$AI$5,5,IF(AG558="X",1,0))+IF(AH558='Valori Consentiti - Table 1'!$AK$5,5,IF(AH558="X",1,0))+IF(AI558='Valori Consentiti - Table 1'!$AM$5,5,IF(AI558="X",1,0))+IF(AJ558='Valori Consentiti - Table 1'!$AO$5,5,IF(AJ558="X",1,0))+IF(AK558='Valori Consentiti - Table 1'!$AQ$5,5,IF(AK558="X",1,0))+IF(AL558='Valori Consentiti - Table 1'!$AS$5,5,IF(AL558="X",1,0))+IF(AM558='Valori Consentiti - Table 1'!$AU$5,5,IF(AM558="X",1,0)),))))</f>
        <v>0</v>
      </c>
      <c r="N558" s="16">
        <f t="shared" si="281"/>
        <v>0</v>
      </c>
      <c r="O558" s="16">
        <f t="shared" si="282"/>
        <v>20</v>
      </c>
      <c r="P558" s="16">
        <f>IF(G558=1,IF(T558='Valori Consentiti - Table 1'!$I$2,1,0)+IF(U558='Valori Consentiti - Table 1'!$K$2,1,0)+IF(V558='Valori Consentiti - Table 1'!$M$2,1,0)+IF(W558='Valori Consentiti - Table 1'!$O$2,1,0)+IF(X558='Valori Consentiti - Table 1'!$Q$2,1,0)+IF(Y558='Valori Consentiti - Table 1'!$S$2,1,0)+IF(Z558='Valori Consentiti - Table 1'!$U$2,1,0)+IF(AA558='Valori Consentiti - Table 1'!$W$2,1,0)+IF(AB558='Valori Consentiti - Table 1'!$Y$2,1,0)+IF(AC558='Valori Consentiti - Table 1'!$AA$2,1,0)+IF(AD558='Valori Consentiti - Table 1'!$AC$2,1,0)+IF(AE558='Valori Consentiti - Table 1'!$AE$2,1,0)+IF(AF558='Valori Consentiti - Table 1'!$AG$2,1,0)+IF(AG558='Valori Consentiti - Table 1'!$AI$2,1,0)+IF(AH558='Valori Consentiti - Table 1'!$AK$2,1,0)+IF(AI558='Valori Consentiti - Table 1'!$AM$2,1,0)+IF(AJ558='Valori Consentiti - Table 1'!$AO$2,1,0)+IF(AK558='Valori Consentiti - Table 1'!$AQ$2,1,0)+IF(AL558='Valori Consentiti - Table 1'!$AS$2,1,0)+IF(AM558='Valori Consentiti - Table 1'!$AU$2,1,0),IF(G558=2,IF(T558='Valori Consentiti - Table 1'!$I$3,1,0)+IF(U558='Valori Consentiti - Table 1'!$K$3,1,0)+IF(V558='Valori Consentiti - Table 1'!$M$3,1,0)+IF(W558='Valori Consentiti - Table 1'!$O$3,1,0)+IF(X558='Valori Consentiti - Table 1'!$Q$3,1,0)+IF(Y558='Valori Consentiti - Table 1'!$S$3,1,0)+IF(Z558='Valori Consentiti - Table 1'!$U$3,1,0)+IF(AA558='Valori Consentiti - Table 1'!$W$3,1,0)+IF(AB558='Valori Consentiti - Table 1'!$Y$3,1,0)+IF(AC558='Valori Consentiti - Table 1'!$AA$3,1,0)+IF(AD558='Valori Consentiti - Table 1'!$AC$3,1,0)+IF(AE558='Valori Consentiti - Table 1'!$AE$3,1,0)+IF(AF558='Valori Consentiti - Table 1'!$AG$3,1,0)+IF(AG558='Valori Consentiti - Table 1'!$AI$3,1,0)+IF(AH558='Valori Consentiti - Table 1'!$AK$3,1,0)+IF(AI558='Valori Consentiti - Table 1'!$AM$3,1,0)+IF(AJ558='Valori Consentiti - Table 1'!$AO$3,1,0)+IF(AK558='Valori Consentiti - Table 1'!$AQ$3,1,0)+IF(AL558='Valori Consentiti - Table 1'!$AS$3,1,0)+IF(AM558='Valori Consentiti - Table 1'!$AU$3,1,0),IF(G558=3,IF(T558='Valori Consentiti - Table 1'!$I$4,1,0)+IF(U558='Valori Consentiti - Table 1'!$K$4,1,0)+IF(V558='Valori Consentiti - Table 1'!$M$4,1,0)+IF(W558='Valori Consentiti - Table 1'!$O$4,1,0)+IF(X558='Valori Consentiti - Table 1'!$Q$4,1,0)+IF(Y558='Valori Consentiti - Table 1'!$S$4,1,0)+IF(Z558='Valori Consentiti - Table 1'!$U$4,1,0)+IF(AA558='Valori Consentiti - Table 1'!$W$4,1,0)+IF(AB558='Valori Consentiti - Table 1'!$Y$4,1,0)+IF(AC558='Valori Consentiti - Table 1'!$AA$4,1,0)+IF(AD558='Valori Consentiti - Table 1'!$AC$4,1,0)+IF(AE558='Valori Consentiti - Table 1'!$AE$4,1,0)+IF(AF558='Valori Consentiti - Table 1'!$AG$4,1,0)+IF(AG558='Valori Consentiti - Table 1'!$AI$4,1,0)+IF(AH558='Valori Consentiti - Table 1'!$AK$4,1,0)+IF(AI558='Valori Consentiti - Table 1'!$AM$4,1,0)+IF(AJ558='Valori Consentiti - Table 1'!$AO$4,1,0)+IF(AK558='Valori Consentiti - Table 1'!$AQ$4,1,0)+IF(AL558='Valori Consentiti - Table 1'!$AS$4,1,0)+IF(AM558='Valori Consentiti - Table 1'!$AU$4,1,0),IF(G558=4,IF(T558='Valori Consentiti - Table 1'!$I$5,1,0)+IF(U558='Valori Consentiti - Table 1'!$K$5,1,0)+IF(V558='Valori Consentiti - Table 1'!$M$5,1,0)+IF(W558='Valori Consentiti - Table 1'!$O$5,1,0)+IF(X558='Valori Consentiti - Table 1'!$Q$5,1,0)+IF(Y558='Valori Consentiti - Table 1'!$S$5,1,0)+IF(Z558='Valori Consentiti - Table 1'!$U$5,1,0)+IF(AA558='Valori Consentiti - Table 1'!$W$5,1,0)+IF(AB558='Valori Consentiti - Table 1'!$Y$5,1,0)+IF(AC558='Valori Consentiti - Table 1'!$AA$5,1,0)+IF(AD558='Valori Consentiti - Table 1'!$AC$5,1,0)+IF(AE558='Valori Consentiti - Table 1'!$AE$5,1,0)+IF(AF558='Valori Consentiti - Table 1'!$AG$5,1,0)+IF(AG558='Valori Consentiti - Table 1'!$AI$5,1,0)+IF(AH558='Valori Consentiti - Table 1'!$AK$5,1,0)+IF(AI558='Valori Consentiti - Table 1'!$AM$5,1,0)+IF(AJ558='Valori Consentiti - Table 1'!$AO$5,1,0)+IF(AK558='Valori Consentiti - Table 1'!$AQ$5,1,0)+IF(AL558='Valori Consentiti - Table 1'!$AS$5,1,0)+IF(AM558='Valori Consentiti - Table 1'!$AU$5,1,0),))))</f>
        <v>0</v>
      </c>
      <c r="Q558" s="16">
        <f t="shared" si="283"/>
        <v>20</v>
      </c>
      <c r="R558" s="16">
        <f t="shared" si="275"/>
        <v>1</v>
      </c>
      <c r="S558" s="17"/>
      <c r="T558" s="24" t="str">
        <f t="shared" si="255"/>
        <v/>
      </c>
      <c r="U558" s="25" t="str">
        <f t="shared" si="256"/>
        <v/>
      </c>
      <c r="V558" s="25" t="str">
        <f t="shared" si="257"/>
        <v/>
      </c>
      <c r="W558" s="26" t="str">
        <f t="shared" si="258"/>
        <v/>
      </c>
      <c r="X558" s="27" t="str">
        <f t="shared" si="259"/>
        <v/>
      </c>
      <c r="Y558" s="25" t="str">
        <f t="shared" si="260"/>
        <v/>
      </c>
      <c r="Z558" s="25" t="str">
        <f t="shared" si="261"/>
        <v/>
      </c>
      <c r="AA558" s="26" t="str">
        <f t="shared" si="262"/>
        <v/>
      </c>
      <c r="AB558" s="27" t="str">
        <f t="shared" si="263"/>
        <v/>
      </c>
      <c r="AC558" s="25" t="str">
        <f t="shared" si="264"/>
        <v/>
      </c>
      <c r="AD558" s="25" t="str">
        <f t="shared" si="265"/>
        <v/>
      </c>
      <c r="AE558" s="26" t="str">
        <f t="shared" si="266"/>
        <v/>
      </c>
      <c r="AF558" s="27" t="str">
        <f t="shared" si="267"/>
        <v/>
      </c>
      <c r="AG558" s="25" t="str">
        <f t="shared" si="268"/>
        <v/>
      </c>
      <c r="AH558" s="25" t="str">
        <f t="shared" si="269"/>
        <v/>
      </c>
      <c r="AI558" s="26" t="str">
        <f t="shared" si="270"/>
        <v/>
      </c>
      <c r="AJ558" s="27" t="str">
        <f t="shared" si="271"/>
        <v/>
      </c>
      <c r="AK558" s="25" t="str">
        <f t="shared" si="272"/>
        <v/>
      </c>
      <c r="AL558" s="25" t="str">
        <f t="shared" si="273"/>
        <v/>
      </c>
      <c r="AM558" s="28" t="str">
        <f t="shared" si="274"/>
        <v/>
      </c>
      <c r="AN558" s="29" t="b">
        <f t="shared" si="276"/>
        <v>0</v>
      </c>
      <c r="AO558" s="29" t="b">
        <f t="shared" si="277"/>
        <v>0</v>
      </c>
      <c r="AP558" s="29" t="b">
        <f t="shared" si="278"/>
        <v>0</v>
      </c>
      <c r="AQ558" s="29" t="b">
        <f t="shared" si="279"/>
        <v>0</v>
      </c>
      <c r="AR558" s="29" t="b">
        <f t="shared" si="280"/>
        <v>0</v>
      </c>
    </row>
    <row r="559" spans="1:44">
      <c r="A559" s="14"/>
      <c r="B559" s="14"/>
      <c r="C559" s="22"/>
      <c r="D559" s="14"/>
      <c r="E559" s="14"/>
      <c r="F559" s="14"/>
      <c r="G559" s="14"/>
      <c r="H559" s="15"/>
      <c r="I559" s="15"/>
      <c r="J559" s="15"/>
      <c r="K559" s="15"/>
      <c r="L559" s="15"/>
      <c r="M559" s="23">
        <f>IF(G559=1,IF(T559='Valori Consentiti - Table 1'!$I$2,5,IF(T559="X",1,0))+IF(U559='Valori Consentiti - Table 1'!$K$2,5,IF(U559="X",1,0))+IF(V559='Valori Consentiti - Table 1'!$M$2,5,IF(V559="X",1,0))+IF(W559='Valori Consentiti - Table 1'!$O$2,5,IF(W559="X",1,0))+IF(X559='Valori Consentiti - Table 1'!$Q$2,5,IF(X559="X",1,0))+IF(Y559='Valori Consentiti - Table 1'!$S$2,5,IF(Y559="X",1,0))+IF(Z559='Valori Consentiti - Table 1'!$U$2,5,IF(Z559="X",1,0))+IF(AA559='Valori Consentiti - Table 1'!$W$2,5,IF(AA559="X",1,0))+IF(AB559='Valori Consentiti - Table 1'!$Y$2,5,IF(AB559="X",1,0))+IF(AC559='Valori Consentiti - Table 1'!$AA$2,5,IF(AC559="X",1,0))+IF(AD559='Valori Consentiti - Table 1'!$AC$2,5,IF(AD559="X",1,0))+IF(AE559='Valori Consentiti - Table 1'!$AE$2,5,IF(AE559="X",1,0))+IF(AF559='Valori Consentiti - Table 1'!$AG$2,5,IF(AF559="X",1,0))+IF(AG559='Valori Consentiti - Table 1'!$AI$2,5,IF(AG559="X",1,0))+IF(AH559='Valori Consentiti - Table 1'!$AK$2,5,IF(AH559="X",1,0))+IF(AI559='Valori Consentiti - Table 1'!$AM$2,5,IF(AI559="X",1,0))+IF(AJ559='Valori Consentiti - Table 1'!$AO$2,5,IF(AJ559="X",1,0))+IF(AK559='Valori Consentiti - Table 1'!$AQ$2,5,IF(AK559="X",1,0))+IF(AL559='Valori Consentiti - Table 1'!$AS$2,5,IF(AL559="X",1,0))+IF(AM559='Valori Consentiti - Table 1'!$AU$2,5,IF(AM559="X",1,0)),IF(G559=2,IF(T559='Valori Consentiti - Table 1'!$I$3,5,IF(T559="X",1,0))+IF(U559='Valori Consentiti - Table 1'!$K$3,5,IF(U559="X",1,0))+IF(V559='Valori Consentiti - Table 1'!$M$3,5,IF(V559="X",1,0))+IF(W559='Valori Consentiti - Table 1'!$O$3,5,IF(W559="X",1,0))+IF(X559='Valori Consentiti - Table 1'!$Q$3,5,IF(X559="X",1,0))+IF(Y559='Valori Consentiti - Table 1'!$S$3,5,IF(Y559="X",1,0))+IF(Z559='Valori Consentiti - Table 1'!$U$3,5,IF(Z559="X",1,0))+IF(AA559='Valori Consentiti - Table 1'!$W$3,5,IF(AA559="X",1,0))+IF(AB559='Valori Consentiti - Table 1'!$Y$3,5,IF(AB559="X",1,0))+IF(AC559='Valori Consentiti - Table 1'!$AA$3,5,IF(AC559="X",1,0))+IF(AD559='Valori Consentiti - Table 1'!$AC$3,5,IF(AD559="X",1,0))+IF(AE559='Valori Consentiti - Table 1'!$AE$3,5,IF(AE559="X",1,0))+IF(AF559='Valori Consentiti - Table 1'!$AG$3,5,IF(AF559="X",1,0))+IF(AG559='Valori Consentiti - Table 1'!$AI$3,5,IF(AG559="X",1,0))+IF(AH559='Valori Consentiti - Table 1'!$AK$3,5,IF(AH559="X",1,0))+IF(AI559='Valori Consentiti - Table 1'!$AM$3,5,IF(AI559="X",1,0))+IF(AJ559='Valori Consentiti - Table 1'!$AO$3,5,IF(AJ559="X",1,0))+IF(AK559='Valori Consentiti - Table 1'!$AQ$3,5,IF(AK559="X",1,0))+IF(AL559='Valori Consentiti - Table 1'!$AS$3,5,IF(AL559="X",1,0))+IF(AM559='Valori Consentiti - Table 1'!$AU$3,5,IF(AM559="X",1,0)),IF(G559=3,IF(T559='Valori Consentiti - Table 1'!$I$4,5,IF(T559="X",1,0))+IF(U559='Valori Consentiti - Table 1'!$K$4,5,IF(U559="X",1,0))+IF(V559='Valori Consentiti - Table 1'!$M$4,5,IF(V559="X",1,0))+IF(W559='Valori Consentiti - Table 1'!$O$4,5,IF(W559="X",1,0))+IF(X559='Valori Consentiti - Table 1'!$Q$4,5,IF(X559="X",1,0))+IF(Y559='Valori Consentiti - Table 1'!$S$4,5,IF(Y559="X",1,0))+IF(Z559='Valori Consentiti - Table 1'!$U$4,5,IF(Z559="X",1,0))+IF(AA559='Valori Consentiti - Table 1'!$W$4,5,IF(AA559="X",1,0))+IF(AB559='Valori Consentiti - Table 1'!$Y$4,5,IF(AB559="X",1,0))+IF(AC559='Valori Consentiti - Table 1'!$AA$4,5,IF(AC559="X",1,0))+IF(AD559='Valori Consentiti - Table 1'!$AC$4,5,IF(AD559="X",1,0))+IF(AE559='Valori Consentiti - Table 1'!$AE$4,5,IF(AE559="X",1,0))+IF(AF559='Valori Consentiti - Table 1'!$AG$4,5,IF(AF559="X",1,0))+IF(AG559='Valori Consentiti - Table 1'!$AI$4,5,IF(AG559="X",1,0))+IF(AH559='Valori Consentiti - Table 1'!$AK$4,5,IF(AH559="X",1,0))+IF(AI559='Valori Consentiti - Table 1'!$AM$4,5,IF(AI559="X",1,0))+IF(AJ559='Valori Consentiti - Table 1'!$AO$4,5,IF(AJ559="X",1,0))+IF(AK559='Valori Consentiti - Table 1'!$AQ$4,5,IF(AK559="X",1,0))+IF(AL559='Valori Consentiti - Table 1'!$AS$4,5,IF(AL559="X",1,0))+IF(AM559='Valori Consentiti - Table 1'!$AU$4,5,IF(AM559="X",1,0)),IF(G559=4,IF(T559='Valori Consentiti - Table 1'!$I$5,5,IF(T559="X",1,0))+IF(U559='Valori Consentiti - Table 1'!$K$5,5,IF(U559="X",1,0))+IF(V559='Valori Consentiti - Table 1'!$M$5,5,IF(V559="X",1,0))+IF(W559='Valori Consentiti - Table 1'!$O$5,5,IF(W559="X",1,0))+IF(X559='Valori Consentiti - Table 1'!$Q$5,5,IF(X559="X",1,0))+IF(Y559='Valori Consentiti - Table 1'!$S$5,5,IF(Y559="X",1,0))+IF(Z559='Valori Consentiti - Table 1'!$U$5,5,IF(Z559="X",1,0))+IF(AA559='Valori Consentiti - Table 1'!$W$5,5,IF(AA559="X",1,0))+IF(AB559='Valori Consentiti - Table 1'!$Y$5,5,IF(AB559="X",1,0))+IF(AC559='Valori Consentiti - Table 1'!$AA$5,5,IF(AC559="X",1,0))+IF(AD559='Valori Consentiti - Table 1'!$AC$5,5,IF(AD559="X",1,0))+IF(AE559='Valori Consentiti - Table 1'!$AE$5,5,IF(AE559="X",1,0))+IF(AF559='Valori Consentiti - Table 1'!$AG$5,5,IF(AF559="X",1,0))+IF(AG559='Valori Consentiti - Table 1'!$AI$5,5,IF(AG559="X",1,0))+IF(AH559='Valori Consentiti - Table 1'!$AK$5,5,IF(AH559="X",1,0))+IF(AI559='Valori Consentiti - Table 1'!$AM$5,5,IF(AI559="X",1,0))+IF(AJ559='Valori Consentiti - Table 1'!$AO$5,5,IF(AJ559="X",1,0))+IF(AK559='Valori Consentiti - Table 1'!$AQ$5,5,IF(AK559="X",1,0))+IF(AL559='Valori Consentiti - Table 1'!$AS$5,5,IF(AL559="X",1,0))+IF(AM559='Valori Consentiti - Table 1'!$AU$5,5,IF(AM559="X",1,0)),))))</f>
        <v>0</v>
      </c>
      <c r="N559" s="16">
        <f t="shared" si="281"/>
        <v>0</v>
      </c>
      <c r="O559" s="16">
        <f t="shared" si="282"/>
        <v>20</v>
      </c>
      <c r="P559" s="16">
        <f>IF(G559=1,IF(T559='Valori Consentiti - Table 1'!$I$2,1,0)+IF(U559='Valori Consentiti - Table 1'!$K$2,1,0)+IF(V559='Valori Consentiti - Table 1'!$M$2,1,0)+IF(W559='Valori Consentiti - Table 1'!$O$2,1,0)+IF(X559='Valori Consentiti - Table 1'!$Q$2,1,0)+IF(Y559='Valori Consentiti - Table 1'!$S$2,1,0)+IF(Z559='Valori Consentiti - Table 1'!$U$2,1,0)+IF(AA559='Valori Consentiti - Table 1'!$W$2,1,0)+IF(AB559='Valori Consentiti - Table 1'!$Y$2,1,0)+IF(AC559='Valori Consentiti - Table 1'!$AA$2,1,0)+IF(AD559='Valori Consentiti - Table 1'!$AC$2,1,0)+IF(AE559='Valori Consentiti - Table 1'!$AE$2,1,0)+IF(AF559='Valori Consentiti - Table 1'!$AG$2,1,0)+IF(AG559='Valori Consentiti - Table 1'!$AI$2,1,0)+IF(AH559='Valori Consentiti - Table 1'!$AK$2,1,0)+IF(AI559='Valori Consentiti - Table 1'!$AM$2,1,0)+IF(AJ559='Valori Consentiti - Table 1'!$AO$2,1,0)+IF(AK559='Valori Consentiti - Table 1'!$AQ$2,1,0)+IF(AL559='Valori Consentiti - Table 1'!$AS$2,1,0)+IF(AM559='Valori Consentiti - Table 1'!$AU$2,1,0),IF(G559=2,IF(T559='Valori Consentiti - Table 1'!$I$3,1,0)+IF(U559='Valori Consentiti - Table 1'!$K$3,1,0)+IF(V559='Valori Consentiti - Table 1'!$M$3,1,0)+IF(W559='Valori Consentiti - Table 1'!$O$3,1,0)+IF(X559='Valori Consentiti - Table 1'!$Q$3,1,0)+IF(Y559='Valori Consentiti - Table 1'!$S$3,1,0)+IF(Z559='Valori Consentiti - Table 1'!$U$3,1,0)+IF(AA559='Valori Consentiti - Table 1'!$W$3,1,0)+IF(AB559='Valori Consentiti - Table 1'!$Y$3,1,0)+IF(AC559='Valori Consentiti - Table 1'!$AA$3,1,0)+IF(AD559='Valori Consentiti - Table 1'!$AC$3,1,0)+IF(AE559='Valori Consentiti - Table 1'!$AE$3,1,0)+IF(AF559='Valori Consentiti - Table 1'!$AG$3,1,0)+IF(AG559='Valori Consentiti - Table 1'!$AI$3,1,0)+IF(AH559='Valori Consentiti - Table 1'!$AK$3,1,0)+IF(AI559='Valori Consentiti - Table 1'!$AM$3,1,0)+IF(AJ559='Valori Consentiti - Table 1'!$AO$3,1,0)+IF(AK559='Valori Consentiti - Table 1'!$AQ$3,1,0)+IF(AL559='Valori Consentiti - Table 1'!$AS$3,1,0)+IF(AM559='Valori Consentiti - Table 1'!$AU$3,1,0),IF(G559=3,IF(T559='Valori Consentiti - Table 1'!$I$4,1,0)+IF(U559='Valori Consentiti - Table 1'!$K$4,1,0)+IF(V559='Valori Consentiti - Table 1'!$M$4,1,0)+IF(W559='Valori Consentiti - Table 1'!$O$4,1,0)+IF(X559='Valori Consentiti - Table 1'!$Q$4,1,0)+IF(Y559='Valori Consentiti - Table 1'!$S$4,1,0)+IF(Z559='Valori Consentiti - Table 1'!$U$4,1,0)+IF(AA559='Valori Consentiti - Table 1'!$W$4,1,0)+IF(AB559='Valori Consentiti - Table 1'!$Y$4,1,0)+IF(AC559='Valori Consentiti - Table 1'!$AA$4,1,0)+IF(AD559='Valori Consentiti - Table 1'!$AC$4,1,0)+IF(AE559='Valori Consentiti - Table 1'!$AE$4,1,0)+IF(AF559='Valori Consentiti - Table 1'!$AG$4,1,0)+IF(AG559='Valori Consentiti - Table 1'!$AI$4,1,0)+IF(AH559='Valori Consentiti - Table 1'!$AK$4,1,0)+IF(AI559='Valori Consentiti - Table 1'!$AM$4,1,0)+IF(AJ559='Valori Consentiti - Table 1'!$AO$4,1,0)+IF(AK559='Valori Consentiti - Table 1'!$AQ$4,1,0)+IF(AL559='Valori Consentiti - Table 1'!$AS$4,1,0)+IF(AM559='Valori Consentiti - Table 1'!$AU$4,1,0),IF(G559=4,IF(T559='Valori Consentiti - Table 1'!$I$5,1,0)+IF(U559='Valori Consentiti - Table 1'!$K$5,1,0)+IF(V559='Valori Consentiti - Table 1'!$M$5,1,0)+IF(W559='Valori Consentiti - Table 1'!$O$5,1,0)+IF(X559='Valori Consentiti - Table 1'!$Q$5,1,0)+IF(Y559='Valori Consentiti - Table 1'!$S$5,1,0)+IF(Z559='Valori Consentiti - Table 1'!$U$5,1,0)+IF(AA559='Valori Consentiti - Table 1'!$W$5,1,0)+IF(AB559='Valori Consentiti - Table 1'!$Y$5,1,0)+IF(AC559='Valori Consentiti - Table 1'!$AA$5,1,0)+IF(AD559='Valori Consentiti - Table 1'!$AC$5,1,0)+IF(AE559='Valori Consentiti - Table 1'!$AE$5,1,0)+IF(AF559='Valori Consentiti - Table 1'!$AG$5,1,0)+IF(AG559='Valori Consentiti - Table 1'!$AI$5,1,0)+IF(AH559='Valori Consentiti - Table 1'!$AK$5,1,0)+IF(AI559='Valori Consentiti - Table 1'!$AM$5,1,0)+IF(AJ559='Valori Consentiti - Table 1'!$AO$5,1,0)+IF(AK559='Valori Consentiti - Table 1'!$AQ$5,1,0)+IF(AL559='Valori Consentiti - Table 1'!$AS$5,1,0)+IF(AM559='Valori Consentiti - Table 1'!$AU$5,1,0),))))</f>
        <v>0</v>
      </c>
      <c r="Q559" s="16">
        <f t="shared" si="283"/>
        <v>20</v>
      </c>
      <c r="R559" s="16">
        <f t="shared" si="275"/>
        <v>1</v>
      </c>
      <c r="S559" s="17"/>
      <c r="T559" s="24" t="str">
        <f t="shared" si="255"/>
        <v/>
      </c>
      <c r="U559" s="25" t="str">
        <f t="shared" si="256"/>
        <v/>
      </c>
      <c r="V559" s="25" t="str">
        <f t="shared" si="257"/>
        <v/>
      </c>
      <c r="W559" s="26" t="str">
        <f t="shared" si="258"/>
        <v/>
      </c>
      <c r="X559" s="27" t="str">
        <f t="shared" si="259"/>
        <v/>
      </c>
      <c r="Y559" s="25" t="str">
        <f t="shared" si="260"/>
        <v/>
      </c>
      <c r="Z559" s="25" t="str">
        <f t="shared" si="261"/>
        <v/>
      </c>
      <c r="AA559" s="26" t="str">
        <f t="shared" si="262"/>
        <v/>
      </c>
      <c r="AB559" s="27" t="str">
        <f t="shared" si="263"/>
        <v/>
      </c>
      <c r="AC559" s="25" t="str">
        <f t="shared" si="264"/>
        <v/>
      </c>
      <c r="AD559" s="25" t="str">
        <f t="shared" si="265"/>
        <v/>
      </c>
      <c r="AE559" s="26" t="str">
        <f t="shared" si="266"/>
        <v/>
      </c>
      <c r="AF559" s="27" t="str">
        <f t="shared" si="267"/>
        <v/>
      </c>
      <c r="AG559" s="25" t="str">
        <f t="shared" si="268"/>
        <v/>
      </c>
      <c r="AH559" s="25" t="str">
        <f t="shared" si="269"/>
        <v/>
      </c>
      <c r="AI559" s="26" t="str">
        <f t="shared" si="270"/>
        <v/>
      </c>
      <c r="AJ559" s="27" t="str">
        <f t="shared" si="271"/>
        <v/>
      </c>
      <c r="AK559" s="25" t="str">
        <f t="shared" si="272"/>
        <v/>
      </c>
      <c r="AL559" s="25" t="str">
        <f t="shared" si="273"/>
        <v/>
      </c>
      <c r="AM559" s="28" t="str">
        <f t="shared" si="274"/>
        <v/>
      </c>
      <c r="AN559" s="29" t="b">
        <f t="shared" si="276"/>
        <v>0</v>
      </c>
      <c r="AO559" s="29" t="b">
        <f t="shared" si="277"/>
        <v>0</v>
      </c>
      <c r="AP559" s="29" t="b">
        <f t="shared" si="278"/>
        <v>0</v>
      </c>
      <c r="AQ559" s="29" t="b">
        <f t="shared" si="279"/>
        <v>0</v>
      </c>
      <c r="AR559" s="29" t="b">
        <f t="shared" si="280"/>
        <v>0</v>
      </c>
    </row>
    <row r="560" spans="1:44">
      <c r="A560" s="14"/>
      <c r="B560" s="14"/>
      <c r="C560" s="22"/>
      <c r="D560" s="14"/>
      <c r="E560" s="14"/>
      <c r="F560" s="14"/>
      <c r="G560" s="14"/>
      <c r="H560" s="15"/>
      <c r="I560" s="15"/>
      <c r="J560" s="15"/>
      <c r="K560" s="15"/>
      <c r="L560" s="15"/>
      <c r="M560" s="23">
        <f>IF(G560=1,IF(T560='Valori Consentiti - Table 1'!$I$2,5,IF(T560="X",1,0))+IF(U560='Valori Consentiti - Table 1'!$K$2,5,IF(U560="X",1,0))+IF(V560='Valori Consentiti - Table 1'!$M$2,5,IF(V560="X",1,0))+IF(W560='Valori Consentiti - Table 1'!$O$2,5,IF(W560="X",1,0))+IF(X560='Valori Consentiti - Table 1'!$Q$2,5,IF(X560="X",1,0))+IF(Y560='Valori Consentiti - Table 1'!$S$2,5,IF(Y560="X",1,0))+IF(Z560='Valori Consentiti - Table 1'!$U$2,5,IF(Z560="X",1,0))+IF(AA560='Valori Consentiti - Table 1'!$W$2,5,IF(AA560="X",1,0))+IF(AB560='Valori Consentiti - Table 1'!$Y$2,5,IF(AB560="X",1,0))+IF(AC560='Valori Consentiti - Table 1'!$AA$2,5,IF(AC560="X",1,0))+IF(AD560='Valori Consentiti - Table 1'!$AC$2,5,IF(AD560="X",1,0))+IF(AE560='Valori Consentiti - Table 1'!$AE$2,5,IF(AE560="X",1,0))+IF(AF560='Valori Consentiti - Table 1'!$AG$2,5,IF(AF560="X",1,0))+IF(AG560='Valori Consentiti - Table 1'!$AI$2,5,IF(AG560="X",1,0))+IF(AH560='Valori Consentiti - Table 1'!$AK$2,5,IF(AH560="X",1,0))+IF(AI560='Valori Consentiti - Table 1'!$AM$2,5,IF(AI560="X",1,0))+IF(AJ560='Valori Consentiti - Table 1'!$AO$2,5,IF(AJ560="X",1,0))+IF(AK560='Valori Consentiti - Table 1'!$AQ$2,5,IF(AK560="X",1,0))+IF(AL560='Valori Consentiti - Table 1'!$AS$2,5,IF(AL560="X",1,0))+IF(AM560='Valori Consentiti - Table 1'!$AU$2,5,IF(AM560="X",1,0)),IF(G560=2,IF(T560='Valori Consentiti - Table 1'!$I$3,5,IF(T560="X",1,0))+IF(U560='Valori Consentiti - Table 1'!$K$3,5,IF(U560="X",1,0))+IF(V560='Valori Consentiti - Table 1'!$M$3,5,IF(V560="X",1,0))+IF(W560='Valori Consentiti - Table 1'!$O$3,5,IF(W560="X",1,0))+IF(X560='Valori Consentiti - Table 1'!$Q$3,5,IF(X560="X",1,0))+IF(Y560='Valori Consentiti - Table 1'!$S$3,5,IF(Y560="X",1,0))+IF(Z560='Valori Consentiti - Table 1'!$U$3,5,IF(Z560="X",1,0))+IF(AA560='Valori Consentiti - Table 1'!$W$3,5,IF(AA560="X",1,0))+IF(AB560='Valori Consentiti - Table 1'!$Y$3,5,IF(AB560="X",1,0))+IF(AC560='Valori Consentiti - Table 1'!$AA$3,5,IF(AC560="X",1,0))+IF(AD560='Valori Consentiti - Table 1'!$AC$3,5,IF(AD560="X",1,0))+IF(AE560='Valori Consentiti - Table 1'!$AE$3,5,IF(AE560="X",1,0))+IF(AF560='Valori Consentiti - Table 1'!$AG$3,5,IF(AF560="X",1,0))+IF(AG560='Valori Consentiti - Table 1'!$AI$3,5,IF(AG560="X",1,0))+IF(AH560='Valori Consentiti - Table 1'!$AK$3,5,IF(AH560="X",1,0))+IF(AI560='Valori Consentiti - Table 1'!$AM$3,5,IF(AI560="X",1,0))+IF(AJ560='Valori Consentiti - Table 1'!$AO$3,5,IF(AJ560="X",1,0))+IF(AK560='Valori Consentiti - Table 1'!$AQ$3,5,IF(AK560="X",1,0))+IF(AL560='Valori Consentiti - Table 1'!$AS$3,5,IF(AL560="X",1,0))+IF(AM560='Valori Consentiti - Table 1'!$AU$3,5,IF(AM560="X",1,0)),IF(G560=3,IF(T560='Valori Consentiti - Table 1'!$I$4,5,IF(T560="X",1,0))+IF(U560='Valori Consentiti - Table 1'!$K$4,5,IF(U560="X",1,0))+IF(V560='Valori Consentiti - Table 1'!$M$4,5,IF(V560="X",1,0))+IF(W560='Valori Consentiti - Table 1'!$O$4,5,IF(W560="X",1,0))+IF(X560='Valori Consentiti - Table 1'!$Q$4,5,IF(X560="X",1,0))+IF(Y560='Valori Consentiti - Table 1'!$S$4,5,IF(Y560="X",1,0))+IF(Z560='Valori Consentiti - Table 1'!$U$4,5,IF(Z560="X",1,0))+IF(AA560='Valori Consentiti - Table 1'!$W$4,5,IF(AA560="X",1,0))+IF(AB560='Valori Consentiti - Table 1'!$Y$4,5,IF(AB560="X",1,0))+IF(AC560='Valori Consentiti - Table 1'!$AA$4,5,IF(AC560="X",1,0))+IF(AD560='Valori Consentiti - Table 1'!$AC$4,5,IF(AD560="X",1,0))+IF(AE560='Valori Consentiti - Table 1'!$AE$4,5,IF(AE560="X",1,0))+IF(AF560='Valori Consentiti - Table 1'!$AG$4,5,IF(AF560="X",1,0))+IF(AG560='Valori Consentiti - Table 1'!$AI$4,5,IF(AG560="X",1,0))+IF(AH560='Valori Consentiti - Table 1'!$AK$4,5,IF(AH560="X",1,0))+IF(AI560='Valori Consentiti - Table 1'!$AM$4,5,IF(AI560="X",1,0))+IF(AJ560='Valori Consentiti - Table 1'!$AO$4,5,IF(AJ560="X",1,0))+IF(AK560='Valori Consentiti - Table 1'!$AQ$4,5,IF(AK560="X",1,0))+IF(AL560='Valori Consentiti - Table 1'!$AS$4,5,IF(AL560="X",1,0))+IF(AM560='Valori Consentiti - Table 1'!$AU$4,5,IF(AM560="X",1,0)),IF(G560=4,IF(T560='Valori Consentiti - Table 1'!$I$5,5,IF(T560="X",1,0))+IF(U560='Valori Consentiti - Table 1'!$K$5,5,IF(U560="X",1,0))+IF(V560='Valori Consentiti - Table 1'!$M$5,5,IF(V560="X",1,0))+IF(W560='Valori Consentiti - Table 1'!$O$5,5,IF(W560="X",1,0))+IF(X560='Valori Consentiti - Table 1'!$Q$5,5,IF(X560="X",1,0))+IF(Y560='Valori Consentiti - Table 1'!$S$5,5,IF(Y560="X",1,0))+IF(Z560='Valori Consentiti - Table 1'!$U$5,5,IF(Z560="X",1,0))+IF(AA560='Valori Consentiti - Table 1'!$W$5,5,IF(AA560="X",1,0))+IF(AB560='Valori Consentiti - Table 1'!$Y$5,5,IF(AB560="X",1,0))+IF(AC560='Valori Consentiti - Table 1'!$AA$5,5,IF(AC560="X",1,0))+IF(AD560='Valori Consentiti - Table 1'!$AC$5,5,IF(AD560="X",1,0))+IF(AE560='Valori Consentiti - Table 1'!$AE$5,5,IF(AE560="X",1,0))+IF(AF560='Valori Consentiti - Table 1'!$AG$5,5,IF(AF560="X",1,0))+IF(AG560='Valori Consentiti - Table 1'!$AI$5,5,IF(AG560="X",1,0))+IF(AH560='Valori Consentiti - Table 1'!$AK$5,5,IF(AH560="X",1,0))+IF(AI560='Valori Consentiti - Table 1'!$AM$5,5,IF(AI560="X",1,0))+IF(AJ560='Valori Consentiti - Table 1'!$AO$5,5,IF(AJ560="X",1,0))+IF(AK560='Valori Consentiti - Table 1'!$AQ$5,5,IF(AK560="X",1,0))+IF(AL560='Valori Consentiti - Table 1'!$AS$5,5,IF(AL560="X",1,0))+IF(AM560='Valori Consentiti - Table 1'!$AU$5,5,IF(AM560="X",1,0)),))))</f>
        <v>0</v>
      </c>
      <c r="N560" s="16">
        <f t="shared" si="281"/>
        <v>0</v>
      </c>
      <c r="O560" s="16">
        <f t="shared" si="282"/>
        <v>20</v>
      </c>
      <c r="P560" s="16">
        <f>IF(G560=1,IF(T560='Valori Consentiti - Table 1'!$I$2,1,0)+IF(U560='Valori Consentiti - Table 1'!$K$2,1,0)+IF(V560='Valori Consentiti - Table 1'!$M$2,1,0)+IF(W560='Valori Consentiti - Table 1'!$O$2,1,0)+IF(X560='Valori Consentiti - Table 1'!$Q$2,1,0)+IF(Y560='Valori Consentiti - Table 1'!$S$2,1,0)+IF(Z560='Valori Consentiti - Table 1'!$U$2,1,0)+IF(AA560='Valori Consentiti - Table 1'!$W$2,1,0)+IF(AB560='Valori Consentiti - Table 1'!$Y$2,1,0)+IF(AC560='Valori Consentiti - Table 1'!$AA$2,1,0)+IF(AD560='Valori Consentiti - Table 1'!$AC$2,1,0)+IF(AE560='Valori Consentiti - Table 1'!$AE$2,1,0)+IF(AF560='Valori Consentiti - Table 1'!$AG$2,1,0)+IF(AG560='Valori Consentiti - Table 1'!$AI$2,1,0)+IF(AH560='Valori Consentiti - Table 1'!$AK$2,1,0)+IF(AI560='Valori Consentiti - Table 1'!$AM$2,1,0)+IF(AJ560='Valori Consentiti - Table 1'!$AO$2,1,0)+IF(AK560='Valori Consentiti - Table 1'!$AQ$2,1,0)+IF(AL560='Valori Consentiti - Table 1'!$AS$2,1,0)+IF(AM560='Valori Consentiti - Table 1'!$AU$2,1,0),IF(G560=2,IF(T560='Valori Consentiti - Table 1'!$I$3,1,0)+IF(U560='Valori Consentiti - Table 1'!$K$3,1,0)+IF(V560='Valori Consentiti - Table 1'!$M$3,1,0)+IF(W560='Valori Consentiti - Table 1'!$O$3,1,0)+IF(X560='Valori Consentiti - Table 1'!$Q$3,1,0)+IF(Y560='Valori Consentiti - Table 1'!$S$3,1,0)+IF(Z560='Valori Consentiti - Table 1'!$U$3,1,0)+IF(AA560='Valori Consentiti - Table 1'!$W$3,1,0)+IF(AB560='Valori Consentiti - Table 1'!$Y$3,1,0)+IF(AC560='Valori Consentiti - Table 1'!$AA$3,1,0)+IF(AD560='Valori Consentiti - Table 1'!$AC$3,1,0)+IF(AE560='Valori Consentiti - Table 1'!$AE$3,1,0)+IF(AF560='Valori Consentiti - Table 1'!$AG$3,1,0)+IF(AG560='Valori Consentiti - Table 1'!$AI$3,1,0)+IF(AH560='Valori Consentiti - Table 1'!$AK$3,1,0)+IF(AI560='Valori Consentiti - Table 1'!$AM$3,1,0)+IF(AJ560='Valori Consentiti - Table 1'!$AO$3,1,0)+IF(AK560='Valori Consentiti - Table 1'!$AQ$3,1,0)+IF(AL560='Valori Consentiti - Table 1'!$AS$3,1,0)+IF(AM560='Valori Consentiti - Table 1'!$AU$3,1,0),IF(G560=3,IF(T560='Valori Consentiti - Table 1'!$I$4,1,0)+IF(U560='Valori Consentiti - Table 1'!$K$4,1,0)+IF(V560='Valori Consentiti - Table 1'!$M$4,1,0)+IF(W560='Valori Consentiti - Table 1'!$O$4,1,0)+IF(X560='Valori Consentiti - Table 1'!$Q$4,1,0)+IF(Y560='Valori Consentiti - Table 1'!$S$4,1,0)+IF(Z560='Valori Consentiti - Table 1'!$U$4,1,0)+IF(AA560='Valori Consentiti - Table 1'!$W$4,1,0)+IF(AB560='Valori Consentiti - Table 1'!$Y$4,1,0)+IF(AC560='Valori Consentiti - Table 1'!$AA$4,1,0)+IF(AD560='Valori Consentiti - Table 1'!$AC$4,1,0)+IF(AE560='Valori Consentiti - Table 1'!$AE$4,1,0)+IF(AF560='Valori Consentiti - Table 1'!$AG$4,1,0)+IF(AG560='Valori Consentiti - Table 1'!$AI$4,1,0)+IF(AH560='Valori Consentiti - Table 1'!$AK$4,1,0)+IF(AI560='Valori Consentiti - Table 1'!$AM$4,1,0)+IF(AJ560='Valori Consentiti - Table 1'!$AO$4,1,0)+IF(AK560='Valori Consentiti - Table 1'!$AQ$4,1,0)+IF(AL560='Valori Consentiti - Table 1'!$AS$4,1,0)+IF(AM560='Valori Consentiti - Table 1'!$AU$4,1,0),IF(G560=4,IF(T560='Valori Consentiti - Table 1'!$I$5,1,0)+IF(U560='Valori Consentiti - Table 1'!$K$5,1,0)+IF(V560='Valori Consentiti - Table 1'!$M$5,1,0)+IF(W560='Valori Consentiti - Table 1'!$O$5,1,0)+IF(X560='Valori Consentiti - Table 1'!$Q$5,1,0)+IF(Y560='Valori Consentiti - Table 1'!$S$5,1,0)+IF(Z560='Valori Consentiti - Table 1'!$U$5,1,0)+IF(AA560='Valori Consentiti - Table 1'!$W$5,1,0)+IF(AB560='Valori Consentiti - Table 1'!$Y$5,1,0)+IF(AC560='Valori Consentiti - Table 1'!$AA$5,1,0)+IF(AD560='Valori Consentiti - Table 1'!$AC$5,1,0)+IF(AE560='Valori Consentiti - Table 1'!$AE$5,1,0)+IF(AF560='Valori Consentiti - Table 1'!$AG$5,1,0)+IF(AG560='Valori Consentiti - Table 1'!$AI$5,1,0)+IF(AH560='Valori Consentiti - Table 1'!$AK$5,1,0)+IF(AI560='Valori Consentiti - Table 1'!$AM$5,1,0)+IF(AJ560='Valori Consentiti - Table 1'!$AO$5,1,0)+IF(AK560='Valori Consentiti - Table 1'!$AQ$5,1,0)+IF(AL560='Valori Consentiti - Table 1'!$AS$5,1,0)+IF(AM560='Valori Consentiti - Table 1'!$AU$5,1,0),))))</f>
        <v>0</v>
      </c>
      <c r="Q560" s="16">
        <f t="shared" si="283"/>
        <v>20</v>
      </c>
      <c r="R560" s="16">
        <f t="shared" si="275"/>
        <v>1</v>
      </c>
      <c r="S560" s="17"/>
      <c r="T560" s="24" t="str">
        <f t="shared" si="255"/>
        <v/>
      </c>
      <c r="U560" s="25" t="str">
        <f t="shared" si="256"/>
        <v/>
      </c>
      <c r="V560" s="25" t="str">
        <f t="shared" si="257"/>
        <v/>
      </c>
      <c r="W560" s="26" t="str">
        <f t="shared" si="258"/>
        <v/>
      </c>
      <c r="X560" s="27" t="str">
        <f t="shared" si="259"/>
        <v/>
      </c>
      <c r="Y560" s="25" t="str">
        <f t="shared" si="260"/>
        <v/>
      </c>
      <c r="Z560" s="25" t="str">
        <f t="shared" si="261"/>
        <v/>
      </c>
      <c r="AA560" s="26" t="str">
        <f t="shared" si="262"/>
        <v/>
      </c>
      <c r="AB560" s="27" t="str">
        <f t="shared" si="263"/>
        <v/>
      </c>
      <c r="AC560" s="25" t="str">
        <f t="shared" si="264"/>
        <v/>
      </c>
      <c r="AD560" s="25" t="str">
        <f t="shared" si="265"/>
        <v/>
      </c>
      <c r="AE560" s="26" t="str">
        <f t="shared" si="266"/>
        <v/>
      </c>
      <c r="AF560" s="27" t="str">
        <f t="shared" si="267"/>
        <v/>
      </c>
      <c r="AG560" s="25" t="str">
        <f t="shared" si="268"/>
        <v/>
      </c>
      <c r="AH560" s="25" t="str">
        <f t="shared" si="269"/>
        <v/>
      </c>
      <c r="AI560" s="26" t="str">
        <f t="shared" si="270"/>
        <v/>
      </c>
      <c r="AJ560" s="27" t="str">
        <f t="shared" si="271"/>
        <v/>
      </c>
      <c r="AK560" s="25" t="str">
        <f t="shared" si="272"/>
        <v/>
      </c>
      <c r="AL560" s="25" t="str">
        <f t="shared" si="273"/>
        <v/>
      </c>
      <c r="AM560" s="28" t="str">
        <f t="shared" si="274"/>
        <v/>
      </c>
      <c r="AN560" s="29" t="b">
        <f t="shared" si="276"/>
        <v>0</v>
      </c>
      <c r="AO560" s="29" t="b">
        <f t="shared" si="277"/>
        <v>0</v>
      </c>
      <c r="AP560" s="29" t="b">
        <f t="shared" si="278"/>
        <v>0</v>
      </c>
      <c r="AQ560" s="29" t="b">
        <f t="shared" si="279"/>
        <v>0</v>
      </c>
      <c r="AR560" s="29" t="b">
        <f t="shared" si="280"/>
        <v>0</v>
      </c>
    </row>
    <row r="561" spans="1:44">
      <c r="A561" s="14"/>
      <c r="B561" s="14"/>
      <c r="C561" s="22"/>
      <c r="D561" s="14"/>
      <c r="E561" s="14"/>
      <c r="F561" s="14"/>
      <c r="G561" s="14"/>
      <c r="H561" s="15"/>
      <c r="I561" s="15"/>
      <c r="J561" s="15"/>
      <c r="K561" s="15"/>
      <c r="L561" s="15"/>
      <c r="M561" s="23">
        <f>IF(G561=1,IF(T561='Valori Consentiti - Table 1'!$I$2,5,IF(T561="X",1,0))+IF(U561='Valori Consentiti - Table 1'!$K$2,5,IF(U561="X",1,0))+IF(V561='Valori Consentiti - Table 1'!$M$2,5,IF(V561="X",1,0))+IF(W561='Valori Consentiti - Table 1'!$O$2,5,IF(W561="X",1,0))+IF(X561='Valori Consentiti - Table 1'!$Q$2,5,IF(X561="X",1,0))+IF(Y561='Valori Consentiti - Table 1'!$S$2,5,IF(Y561="X",1,0))+IF(Z561='Valori Consentiti - Table 1'!$U$2,5,IF(Z561="X",1,0))+IF(AA561='Valori Consentiti - Table 1'!$W$2,5,IF(AA561="X",1,0))+IF(AB561='Valori Consentiti - Table 1'!$Y$2,5,IF(AB561="X",1,0))+IF(AC561='Valori Consentiti - Table 1'!$AA$2,5,IF(AC561="X",1,0))+IF(AD561='Valori Consentiti - Table 1'!$AC$2,5,IF(AD561="X",1,0))+IF(AE561='Valori Consentiti - Table 1'!$AE$2,5,IF(AE561="X",1,0))+IF(AF561='Valori Consentiti - Table 1'!$AG$2,5,IF(AF561="X",1,0))+IF(AG561='Valori Consentiti - Table 1'!$AI$2,5,IF(AG561="X",1,0))+IF(AH561='Valori Consentiti - Table 1'!$AK$2,5,IF(AH561="X",1,0))+IF(AI561='Valori Consentiti - Table 1'!$AM$2,5,IF(AI561="X",1,0))+IF(AJ561='Valori Consentiti - Table 1'!$AO$2,5,IF(AJ561="X",1,0))+IF(AK561='Valori Consentiti - Table 1'!$AQ$2,5,IF(AK561="X",1,0))+IF(AL561='Valori Consentiti - Table 1'!$AS$2,5,IF(AL561="X",1,0))+IF(AM561='Valori Consentiti - Table 1'!$AU$2,5,IF(AM561="X",1,0)),IF(G561=2,IF(T561='Valori Consentiti - Table 1'!$I$3,5,IF(T561="X",1,0))+IF(U561='Valori Consentiti - Table 1'!$K$3,5,IF(U561="X",1,0))+IF(V561='Valori Consentiti - Table 1'!$M$3,5,IF(V561="X",1,0))+IF(W561='Valori Consentiti - Table 1'!$O$3,5,IF(W561="X",1,0))+IF(X561='Valori Consentiti - Table 1'!$Q$3,5,IF(X561="X",1,0))+IF(Y561='Valori Consentiti - Table 1'!$S$3,5,IF(Y561="X",1,0))+IF(Z561='Valori Consentiti - Table 1'!$U$3,5,IF(Z561="X",1,0))+IF(AA561='Valori Consentiti - Table 1'!$W$3,5,IF(AA561="X",1,0))+IF(AB561='Valori Consentiti - Table 1'!$Y$3,5,IF(AB561="X",1,0))+IF(AC561='Valori Consentiti - Table 1'!$AA$3,5,IF(AC561="X",1,0))+IF(AD561='Valori Consentiti - Table 1'!$AC$3,5,IF(AD561="X",1,0))+IF(AE561='Valori Consentiti - Table 1'!$AE$3,5,IF(AE561="X",1,0))+IF(AF561='Valori Consentiti - Table 1'!$AG$3,5,IF(AF561="X",1,0))+IF(AG561='Valori Consentiti - Table 1'!$AI$3,5,IF(AG561="X",1,0))+IF(AH561='Valori Consentiti - Table 1'!$AK$3,5,IF(AH561="X",1,0))+IF(AI561='Valori Consentiti - Table 1'!$AM$3,5,IF(AI561="X",1,0))+IF(AJ561='Valori Consentiti - Table 1'!$AO$3,5,IF(AJ561="X",1,0))+IF(AK561='Valori Consentiti - Table 1'!$AQ$3,5,IF(AK561="X",1,0))+IF(AL561='Valori Consentiti - Table 1'!$AS$3,5,IF(AL561="X",1,0))+IF(AM561='Valori Consentiti - Table 1'!$AU$3,5,IF(AM561="X",1,0)),IF(G561=3,IF(T561='Valori Consentiti - Table 1'!$I$4,5,IF(T561="X",1,0))+IF(U561='Valori Consentiti - Table 1'!$K$4,5,IF(U561="X",1,0))+IF(V561='Valori Consentiti - Table 1'!$M$4,5,IF(V561="X",1,0))+IF(W561='Valori Consentiti - Table 1'!$O$4,5,IF(W561="X",1,0))+IF(X561='Valori Consentiti - Table 1'!$Q$4,5,IF(X561="X",1,0))+IF(Y561='Valori Consentiti - Table 1'!$S$4,5,IF(Y561="X",1,0))+IF(Z561='Valori Consentiti - Table 1'!$U$4,5,IF(Z561="X",1,0))+IF(AA561='Valori Consentiti - Table 1'!$W$4,5,IF(AA561="X",1,0))+IF(AB561='Valori Consentiti - Table 1'!$Y$4,5,IF(AB561="X",1,0))+IF(AC561='Valori Consentiti - Table 1'!$AA$4,5,IF(AC561="X",1,0))+IF(AD561='Valori Consentiti - Table 1'!$AC$4,5,IF(AD561="X",1,0))+IF(AE561='Valori Consentiti - Table 1'!$AE$4,5,IF(AE561="X",1,0))+IF(AF561='Valori Consentiti - Table 1'!$AG$4,5,IF(AF561="X",1,0))+IF(AG561='Valori Consentiti - Table 1'!$AI$4,5,IF(AG561="X",1,0))+IF(AH561='Valori Consentiti - Table 1'!$AK$4,5,IF(AH561="X",1,0))+IF(AI561='Valori Consentiti - Table 1'!$AM$4,5,IF(AI561="X",1,0))+IF(AJ561='Valori Consentiti - Table 1'!$AO$4,5,IF(AJ561="X",1,0))+IF(AK561='Valori Consentiti - Table 1'!$AQ$4,5,IF(AK561="X",1,0))+IF(AL561='Valori Consentiti - Table 1'!$AS$4,5,IF(AL561="X",1,0))+IF(AM561='Valori Consentiti - Table 1'!$AU$4,5,IF(AM561="X",1,0)),IF(G561=4,IF(T561='Valori Consentiti - Table 1'!$I$5,5,IF(T561="X",1,0))+IF(U561='Valori Consentiti - Table 1'!$K$5,5,IF(U561="X",1,0))+IF(V561='Valori Consentiti - Table 1'!$M$5,5,IF(V561="X",1,0))+IF(W561='Valori Consentiti - Table 1'!$O$5,5,IF(W561="X",1,0))+IF(X561='Valori Consentiti - Table 1'!$Q$5,5,IF(X561="X",1,0))+IF(Y561='Valori Consentiti - Table 1'!$S$5,5,IF(Y561="X",1,0))+IF(Z561='Valori Consentiti - Table 1'!$U$5,5,IF(Z561="X",1,0))+IF(AA561='Valori Consentiti - Table 1'!$W$5,5,IF(AA561="X",1,0))+IF(AB561='Valori Consentiti - Table 1'!$Y$5,5,IF(AB561="X",1,0))+IF(AC561='Valori Consentiti - Table 1'!$AA$5,5,IF(AC561="X",1,0))+IF(AD561='Valori Consentiti - Table 1'!$AC$5,5,IF(AD561="X",1,0))+IF(AE561='Valori Consentiti - Table 1'!$AE$5,5,IF(AE561="X",1,0))+IF(AF561='Valori Consentiti - Table 1'!$AG$5,5,IF(AF561="X",1,0))+IF(AG561='Valori Consentiti - Table 1'!$AI$5,5,IF(AG561="X",1,0))+IF(AH561='Valori Consentiti - Table 1'!$AK$5,5,IF(AH561="X",1,0))+IF(AI561='Valori Consentiti - Table 1'!$AM$5,5,IF(AI561="X",1,0))+IF(AJ561='Valori Consentiti - Table 1'!$AO$5,5,IF(AJ561="X",1,0))+IF(AK561='Valori Consentiti - Table 1'!$AQ$5,5,IF(AK561="X",1,0))+IF(AL561='Valori Consentiti - Table 1'!$AS$5,5,IF(AL561="X",1,0))+IF(AM561='Valori Consentiti - Table 1'!$AU$5,5,IF(AM561="X",1,0)),))))</f>
        <v>0</v>
      </c>
      <c r="N561" s="16">
        <f t="shared" si="281"/>
        <v>0</v>
      </c>
      <c r="O561" s="16">
        <f t="shared" si="282"/>
        <v>20</v>
      </c>
      <c r="P561" s="16">
        <f>IF(G561=1,IF(T561='Valori Consentiti - Table 1'!$I$2,1,0)+IF(U561='Valori Consentiti - Table 1'!$K$2,1,0)+IF(V561='Valori Consentiti - Table 1'!$M$2,1,0)+IF(W561='Valori Consentiti - Table 1'!$O$2,1,0)+IF(X561='Valori Consentiti - Table 1'!$Q$2,1,0)+IF(Y561='Valori Consentiti - Table 1'!$S$2,1,0)+IF(Z561='Valori Consentiti - Table 1'!$U$2,1,0)+IF(AA561='Valori Consentiti - Table 1'!$W$2,1,0)+IF(AB561='Valori Consentiti - Table 1'!$Y$2,1,0)+IF(AC561='Valori Consentiti - Table 1'!$AA$2,1,0)+IF(AD561='Valori Consentiti - Table 1'!$AC$2,1,0)+IF(AE561='Valori Consentiti - Table 1'!$AE$2,1,0)+IF(AF561='Valori Consentiti - Table 1'!$AG$2,1,0)+IF(AG561='Valori Consentiti - Table 1'!$AI$2,1,0)+IF(AH561='Valori Consentiti - Table 1'!$AK$2,1,0)+IF(AI561='Valori Consentiti - Table 1'!$AM$2,1,0)+IF(AJ561='Valori Consentiti - Table 1'!$AO$2,1,0)+IF(AK561='Valori Consentiti - Table 1'!$AQ$2,1,0)+IF(AL561='Valori Consentiti - Table 1'!$AS$2,1,0)+IF(AM561='Valori Consentiti - Table 1'!$AU$2,1,0),IF(G561=2,IF(T561='Valori Consentiti - Table 1'!$I$3,1,0)+IF(U561='Valori Consentiti - Table 1'!$K$3,1,0)+IF(V561='Valori Consentiti - Table 1'!$M$3,1,0)+IF(W561='Valori Consentiti - Table 1'!$O$3,1,0)+IF(X561='Valori Consentiti - Table 1'!$Q$3,1,0)+IF(Y561='Valori Consentiti - Table 1'!$S$3,1,0)+IF(Z561='Valori Consentiti - Table 1'!$U$3,1,0)+IF(AA561='Valori Consentiti - Table 1'!$W$3,1,0)+IF(AB561='Valori Consentiti - Table 1'!$Y$3,1,0)+IF(AC561='Valori Consentiti - Table 1'!$AA$3,1,0)+IF(AD561='Valori Consentiti - Table 1'!$AC$3,1,0)+IF(AE561='Valori Consentiti - Table 1'!$AE$3,1,0)+IF(AF561='Valori Consentiti - Table 1'!$AG$3,1,0)+IF(AG561='Valori Consentiti - Table 1'!$AI$3,1,0)+IF(AH561='Valori Consentiti - Table 1'!$AK$3,1,0)+IF(AI561='Valori Consentiti - Table 1'!$AM$3,1,0)+IF(AJ561='Valori Consentiti - Table 1'!$AO$3,1,0)+IF(AK561='Valori Consentiti - Table 1'!$AQ$3,1,0)+IF(AL561='Valori Consentiti - Table 1'!$AS$3,1,0)+IF(AM561='Valori Consentiti - Table 1'!$AU$3,1,0),IF(G561=3,IF(T561='Valori Consentiti - Table 1'!$I$4,1,0)+IF(U561='Valori Consentiti - Table 1'!$K$4,1,0)+IF(V561='Valori Consentiti - Table 1'!$M$4,1,0)+IF(W561='Valori Consentiti - Table 1'!$O$4,1,0)+IF(X561='Valori Consentiti - Table 1'!$Q$4,1,0)+IF(Y561='Valori Consentiti - Table 1'!$S$4,1,0)+IF(Z561='Valori Consentiti - Table 1'!$U$4,1,0)+IF(AA561='Valori Consentiti - Table 1'!$W$4,1,0)+IF(AB561='Valori Consentiti - Table 1'!$Y$4,1,0)+IF(AC561='Valori Consentiti - Table 1'!$AA$4,1,0)+IF(AD561='Valori Consentiti - Table 1'!$AC$4,1,0)+IF(AE561='Valori Consentiti - Table 1'!$AE$4,1,0)+IF(AF561='Valori Consentiti - Table 1'!$AG$4,1,0)+IF(AG561='Valori Consentiti - Table 1'!$AI$4,1,0)+IF(AH561='Valori Consentiti - Table 1'!$AK$4,1,0)+IF(AI561='Valori Consentiti - Table 1'!$AM$4,1,0)+IF(AJ561='Valori Consentiti - Table 1'!$AO$4,1,0)+IF(AK561='Valori Consentiti - Table 1'!$AQ$4,1,0)+IF(AL561='Valori Consentiti - Table 1'!$AS$4,1,0)+IF(AM561='Valori Consentiti - Table 1'!$AU$4,1,0),IF(G561=4,IF(T561='Valori Consentiti - Table 1'!$I$5,1,0)+IF(U561='Valori Consentiti - Table 1'!$K$5,1,0)+IF(V561='Valori Consentiti - Table 1'!$M$5,1,0)+IF(W561='Valori Consentiti - Table 1'!$O$5,1,0)+IF(X561='Valori Consentiti - Table 1'!$Q$5,1,0)+IF(Y561='Valori Consentiti - Table 1'!$S$5,1,0)+IF(Z561='Valori Consentiti - Table 1'!$U$5,1,0)+IF(AA561='Valori Consentiti - Table 1'!$W$5,1,0)+IF(AB561='Valori Consentiti - Table 1'!$Y$5,1,0)+IF(AC561='Valori Consentiti - Table 1'!$AA$5,1,0)+IF(AD561='Valori Consentiti - Table 1'!$AC$5,1,0)+IF(AE561='Valori Consentiti - Table 1'!$AE$5,1,0)+IF(AF561='Valori Consentiti - Table 1'!$AG$5,1,0)+IF(AG561='Valori Consentiti - Table 1'!$AI$5,1,0)+IF(AH561='Valori Consentiti - Table 1'!$AK$5,1,0)+IF(AI561='Valori Consentiti - Table 1'!$AM$5,1,0)+IF(AJ561='Valori Consentiti - Table 1'!$AO$5,1,0)+IF(AK561='Valori Consentiti - Table 1'!$AQ$5,1,0)+IF(AL561='Valori Consentiti - Table 1'!$AS$5,1,0)+IF(AM561='Valori Consentiti - Table 1'!$AU$5,1,0),))))</f>
        <v>0</v>
      </c>
      <c r="Q561" s="16">
        <f t="shared" si="283"/>
        <v>20</v>
      </c>
      <c r="R561" s="16">
        <f t="shared" si="275"/>
        <v>1</v>
      </c>
      <c r="S561" s="17"/>
      <c r="T561" s="24" t="str">
        <f t="shared" si="255"/>
        <v/>
      </c>
      <c r="U561" s="25" t="str">
        <f t="shared" si="256"/>
        <v/>
      </c>
      <c r="V561" s="25" t="str">
        <f t="shared" si="257"/>
        <v/>
      </c>
      <c r="W561" s="26" t="str">
        <f t="shared" si="258"/>
        <v/>
      </c>
      <c r="X561" s="27" t="str">
        <f t="shared" si="259"/>
        <v/>
      </c>
      <c r="Y561" s="25" t="str">
        <f t="shared" si="260"/>
        <v/>
      </c>
      <c r="Z561" s="25" t="str">
        <f t="shared" si="261"/>
        <v/>
      </c>
      <c r="AA561" s="26" t="str">
        <f t="shared" si="262"/>
        <v/>
      </c>
      <c r="AB561" s="27" t="str">
        <f t="shared" si="263"/>
        <v/>
      </c>
      <c r="AC561" s="25" t="str">
        <f t="shared" si="264"/>
        <v/>
      </c>
      <c r="AD561" s="25" t="str">
        <f t="shared" si="265"/>
        <v/>
      </c>
      <c r="AE561" s="26" t="str">
        <f t="shared" si="266"/>
        <v/>
      </c>
      <c r="AF561" s="27" t="str">
        <f t="shared" si="267"/>
        <v/>
      </c>
      <c r="AG561" s="25" t="str">
        <f t="shared" si="268"/>
        <v/>
      </c>
      <c r="AH561" s="25" t="str">
        <f t="shared" si="269"/>
        <v/>
      </c>
      <c r="AI561" s="26" t="str">
        <f t="shared" si="270"/>
        <v/>
      </c>
      <c r="AJ561" s="27" t="str">
        <f t="shared" si="271"/>
        <v/>
      </c>
      <c r="AK561" s="25" t="str">
        <f t="shared" si="272"/>
        <v/>
      </c>
      <c r="AL561" s="25" t="str">
        <f t="shared" si="273"/>
        <v/>
      </c>
      <c r="AM561" s="28" t="str">
        <f t="shared" si="274"/>
        <v/>
      </c>
      <c r="AN561" s="29" t="b">
        <f t="shared" si="276"/>
        <v>0</v>
      </c>
      <c r="AO561" s="29" t="b">
        <f t="shared" si="277"/>
        <v>0</v>
      </c>
      <c r="AP561" s="29" t="b">
        <f t="shared" si="278"/>
        <v>0</v>
      </c>
      <c r="AQ561" s="29" t="b">
        <f t="shared" si="279"/>
        <v>0</v>
      </c>
      <c r="AR561" s="29" t="b">
        <f t="shared" si="280"/>
        <v>0</v>
      </c>
    </row>
    <row r="562" spans="1:44">
      <c r="A562" s="14"/>
      <c r="B562" s="14"/>
      <c r="C562" s="22"/>
      <c r="D562" s="14"/>
      <c r="E562" s="14"/>
      <c r="F562" s="14"/>
      <c r="G562" s="14"/>
      <c r="H562" s="15"/>
      <c r="I562" s="15"/>
      <c r="J562" s="15"/>
      <c r="K562" s="15"/>
      <c r="L562" s="15"/>
      <c r="M562" s="23">
        <f>IF(G562=1,IF(T562='Valori Consentiti - Table 1'!$I$2,5,IF(T562="X",1,0))+IF(U562='Valori Consentiti - Table 1'!$K$2,5,IF(U562="X",1,0))+IF(V562='Valori Consentiti - Table 1'!$M$2,5,IF(V562="X",1,0))+IF(W562='Valori Consentiti - Table 1'!$O$2,5,IF(W562="X",1,0))+IF(X562='Valori Consentiti - Table 1'!$Q$2,5,IF(X562="X",1,0))+IF(Y562='Valori Consentiti - Table 1'!$S$2,5,IF(Y562="X",1,0))+IF(Z562='Valori Consentiti - Table 1'!$U$2,5,IF(Z562="X",1,0))+IF(AA562='Valori Consentiti - Table 1'!$W$2,5,IF(AA562="X",1,0))+IF(AB562='Valori Consentiti - Table 1'!$Y$2,5,IF(AB562="X",1,0))+IF(AC562='Valori Consentiti - Table 1'!$AA$2,5,IF(AC562="X",1,0))+IF(AD562='Valori Consentiti - Table 1'!$AC$2,5,IF(AD562="X",1,0))+IF(AE562='Valori Consentiti - Table 1'!$AE$2,5,IF(AE562="X",1,0))+IF(AF562='Valori Consentiti - Table 1'!$AG$2,5,IF(AF562="X",1,0))+IF(AG562='Valori Consentiti - Table 1'!$AI$2,5,IF(AG562="X",1,0))+IF(AH562='Valori Consentiti - Table 1'!$AK$2,5,IF(AH562="X",1,0))+IF(AI562='Valori Consentiti - Table 1'!$AM$2,5,IF(AI562="X",1,0))+IF(AJ562='Valori Consentiti - Table 1'!$AO$2,5,IF(AJ562="X",1,0))+IF(AK562='Valori Consentiti - Table 1'!$AQ$2,5,IF(AK562="X",1,0))+IF(AL562='Valori Consentiti - Table 1'!$AS$2,5,IF(AL562="X",1,0))+IF(AM562='Valori Consentiti - Table 1'!$AU$2,5,IF(AM562="X",1,0)),IF(G562=2,IF(T562='Valori Consentiti - Table 1'!$I$3,5,IF(T562="X",1,0))+IF(U562='Valori Consentiti - Table 1'!$K$3,5,IF(U562="X",1,0))+IF(V562='Valori Consentiti - Table 1'!$M$3,5,IF(V562="X",1,0))+IF(W562='Valori Consentiti - Table 1'!$O$3,5,IF(W562="X",1,0))+IF(X562='Valori Consentiti - Table 1'!$Q$3,5,IF(X562="X",1,0))+IF(Y562='Valori Consentiti - Table 1'!$S$3,5,IF(Y562="X",1,0))+IF(Z562='Valori Consentiti - Table 1'!$U$3,5,IF(Z562="X",1,0))+IF(AA562='Valori Consentiti - Table 1'!$W$3,5,IF(AA562="X",1,0))+IF(AB562='Valori Consentiti - Table 1'!$Y$3,5,IF(AB562="X",1,0))+IF(AC562='Valori Consentiti - Table 1'!$AA$3,5,IF(AC562="X",1,0))+IF(AD562='Valori Consentiti - Table 1'!$AC$3,5,IF(AD562="X",1,0))+IF(AE562='Valori Consentiti - Table 1'!$AE$3,5,IF(AE562="X",1,0))+IF(AF562='Valori Consentiti - Table 1'!$AG$3,5,IF(AF562="X",1,0))+IF(AG562='Valori Consentiti - Table 1'!$AI$3,5,IF(AG562="X",1,0))+IF(AH562='Valori Consentiti - Table 1'!$AK$3,5,IF(AH562="X",1,0))+IF(AI562='Valori Consentiti - Table 1'!$AM$3,5,IF(AI562="X",1,0))+IF(AJ562='Valori Consentiti - Table 1'!$AO$3,5,IF(AJ562="X",1,0))+IF(AK562='Valori Consentiti - Table 1'!$AQ$3,5,IF(AK562="X",1,0))+IF(AL562='Valori Consentiti - Table 1'!$AS$3,5,IF(AL562="X",1,0))+IF(AM562='Valori Consentiti - Table 1'!$AU$3,5,IF(AM562="X",1,0)),IF(G562=3,IF(T562='Valori Consentiti - Table 1'!$I$4,5,IF(T562="X",1,0))+IF(U562='Valori Consentiti - Table 1'!$K$4,5,IF(U562="X",1,0))+IF(V562='Valori Consentiti - Table 1'!$M$4,5,IF(V562="X",1,0))+IF(W562='Valori Consentiti - Table 1'!$O$4,5,IF(W562="X",1,0))+IF(X562='Valori Consentiti - Table 1'!$Q$4,5,IF(X562="X",1,0))+IF(Y562='Valori Consentiti - Table 1'!$S$4,5,IF(Y562="X",1,0))+IF(Z562='Valori Consentiti - Table 1'!$U$4,5,IF(Z562="X",1,0))+IF(AA562='Valori Consentiti - Table 1'!$W$4,5,IF(AA562="X",1,0))+IF(AB562='Valori Consentiti - Table 1'!$Y$4,5,IF(AB562="X",1,0))+IF(AC562='Valori Consentiti - Table 1'!$AA$4,5,IF(AC562="X",1,0))+IF(AD562='Valori Consentiti - Table 1'!$AC$4,5,IF(AD562="X",1,0))+IF(AE562='Valori Consentiti - Table 1'!$AE$4,5,IF(AE562="X",1,0))+IF(AF562='Valori Consentiti - Table 1'!$AG$4,5,IF(AF562="X",1,0))+IF(AG562='Valori Consentiti - Table 1'!$AI$4,5,IF(AG562="X",1,0))+IF(AH562='Valori Consentiti - Table 1'!$AK$4,5,IF(AH562="X",1,0))+IF(AI562='Valori Consentiti - Table 1'!$AM$4,5,IF(AI562="X",1,0))+IF(AJ562='Valori Consentiti - Table 1'!$AO$4,5,IF(AJ562="X",1,0))+IF(AK562='Valori Consentiti - Table 1'!$AQ$4,5,IF(AK562="X",1,0))+IF(AL562='Valori Consentiti - Table 1'!$AS$4,5,IF(AL562="X",1,0))+IF(AM562='Valori Consentiti - Table 1'!$AU$4,5,IF(AM562="X",1,0)),IF(G562=4,IF(T562='Valori Consentiti - Table 1'!$I$5,5,IF(T562="X",1,0))+IF(U562='Valori Consentiti - Table 1'!$K$5,5,IF(U562="X",1,0))+IF(V562='Valori Consentiti - Table 1'!$M$5,5,IF(V562="X",1,0))+IF(W562='Valori Consentiti - Table 1'!$O$5,5,IF(W562="X",1,0))+IF(X562='Valori Consentiti - Table 1'!$Q$5,5,IF(X562="X",1,0))+IF(Y562='Valori Consentiti - Table 1'!$S$5,5,IF(Y562="X",1,0))+IF(Z562='Valori Consentiti - Table 1'!$U$5,5,IF(Z562="X",1,0))+IF(AA562='Valori Consentiti - Table 1'!$W$5,5,IF(AA562="X",1,0))+IF(AB562='Valori Consentiti - Table 1'!$Y$5,5,IF(AB562="X",1,0))+IF(AC562='Valori Consentiti - Table 1'!$AA$5,5,IF(AC562="X",1,0))+IF(AD562='Valori Consentiti - Table 1'!$AC$5,5,IF(AD562="X",1,0))+IF(AE562='Valori Consentiti - Table 1'!$AE$5,5,IF(AE562="X",1,0))+IF(AF562='Valori Consentiti - Table 1'!$AG$5,5,IF(AF562="X",1,0))+IF(AG562='Valori Consentiti - Table 1'!$AI$5,5,IF(AG562="X",1,0))+IF(AH562='Valori Consentiti - Table 1'!$AK$5,5,IF(AH562="X",1,0))+IF(AI562='Valori Consentiti - Table 1'!$AM$5,5,IF(AI562="X",1,0))+IF(AJ562='Valori Consentiti - Table 1'!$AO$5,5,IF(AJ562="X",1,0))+IF(AK562='Valori Consentiti - Table 1'!$AQ$5,5,IF(AK562="X",1,0))+IF(AL562='Valori Consentiti - Table 1'!$AS$5,5,IF(AL562="X",1,0))+IF(AM562='Valori Consentiti - Table 1'!$AU$5,5,IF(AM562="X",1,0)),))))</f>
        <v>0</v>
      </c>
      <c r="N562" s="16">
        <f t="shared" si="281"/>
        <v>0</v>
      </c>
      <c r="O562" s="16">
        <f t="shared" si="282"/>
        <v>20</v>
      </c>
      <c r="P562" s="16">
        <f>IF(G562=1,IF(T562='Valori Consentiti - Table 1'!$I$2,1,0)+IF(U562='Valori Consentiti - Table 1'!$K$2,1,0)+IF(V562='Valori Consentiti - Table 1'!$M$2,1,0)+IF(W562='Valori Consentiti - Table 1'!$O$2,1,0)+IF(X562='Valori Consentiti - Table 1'!$Q$2,1,0)+IF(Y562='Valori Consentiti - Table 1'!$S$2,1,0)+IF(Z562='Valori Consentiti - Table 1'!$U$2,1,0)+IF(AA562='Valori Consentiti - Table 1'!$W$2,1,0)+IF(AB562='Valori Consentiti - Table 1'!$Y$2,1,0)+IF(AC562='Valori Consentiti - Table 1'!$AA$2,1,0)+IF(AD562='Valori Consentiti - Table 1'!$AC$2,1,0)+IF(AE562='Valori Consentiti - Table 1'!$AE$2,1,0)+IF(AF562='Valori Consentiti - Table 1'!$AG$2,1,0)+IF(AG562='Valori Consentiti - Table 1'!$AI$2,1,0)+IF(AH562='Valori Consentiti - Table 1'!$AK$2,1,0)+IF(AI562='Valori Consentiti - Table 1'!$AM$2,1,0)+IF(AJ562='Valori Consentiti - Table 1'!$AO$2,1,0)+IF(AK562='Valori Consentiti - Table 1'!$AQ$2,1,0)+IF(AL562='Valori Consentiti - Table 1'!$AS$2,1,0)+IF(AM562='Valori Consentiti - Table 1'!$AU$2,1,0),IF(G562=2,IF(T562='Valori Consentiti - Table 1'!$I$3,1,0)+IF(U562='Valori Consentiti - Table 1'!$K$3,1,0)+IF(V562='Valori Consentiti - Table 1'!$M$3,1,0)+IF(W562='Valori Consentiti - Table 1'!$O$3,1,0)+IF(X562='Valori Consentiti - Table 1'!$Q$3,1,0)+IF(Y562='Valori Consentiti - Table 1'!$S$3,1,0)+IF(Z562='Valori Consentiti - Table 1'!$U$3,1,0)+IF(AA562='Valori Consentiti - Table 1'!$W$3,1,0)+IF(AB562='Valori Consentiti - Table 1'!$Y$3,1,0)+IF(AC562='Valori Consentiti - Table 1'!$AA$3,1,0)+IF(AD562='Valori Consentiti - Table 1'!$AC$3,1,0)+IF(AE562='Valori Consentiti - Table 1'!$AE$3,1,0)+IF(AF562='Valori Consentiti - Table 1'!$AG$3,1,0)+IF(AG562='Valori Consentiti - Table 1'!$AI$3,1,0)+IF(AH562='Valori Consentiti - Table 1'!$AK$3,1,0)+IF(AI562='Valori Consentiti - Table 1'!$AM$3,1,0)+IF(AJ562='Valori Consentiti - Table 1'!$AO$3,1,0)+IF(AK562='Valori Consentiti - Table 1'!$AQ$3,1,0)+IF(AL562='Valori Consentiti - Table 1'!$AS$3,1,0)+IF(AM562='Valori Consentiti - Table 1'!$AU$3,1,0),IF(G562=3,IF(T562='Valori Consentiti - Table 1'!$I$4,1,0)+IF(U562='Valori Consentiti - Table 1'!$K$4,1,0)+IF(V562='Valori Consentiti - Table 1'!$M$4,1,0)+IF(W562='Valori Consentiti - Table 1'!$O$4,1,0)+IF(X562='Valori Consentiti - Table 1'!$Q$4,1,0)+IF(Y562='Valori Consentiti - Table 1'!$S$4,1,0)+IF(Z562='Valori Consentiti - Table 1'!$U$4,1,0)+IF(AA562='Valori Consentiti - Table 1'!$W$4,1,0)+IF(AB562='Valori Consentiti - Table 1'!$Y$4,1,0)+IF(AC562='Valori Consentiti - Table 1'!$AA$4,1,0)+IF(AD562='Valori Consentiti - Table 1'!$AC$4,1,0)+IF(AE562='Valori Consentiti - Table 1'!$AE$4,1,0)+IF(AF562='Valori Consentiti - Table 1'!$AG$4,1,0)+IF(AG562='Valori Consentiti - Table 1'!$AI$4,1,0)+IF(AH562='Valori Consentiti - Table 1'!$AK$4,1,0)+IF(AI562='Valori Consentiti - Table 1'!$AM$4,1,0)+IF(AJ562='Valori Consentiti - Table 1'!$AO$4,1,0)+IF(AK562='Valori Consentiti - Table 1'!$AQ$4,1,0)+IF(AL562='Valori Consentiti - Table 1'!$AS$4,1,0)+IF(AM562='Valori Consentiti - Table 1'!$AU$4,1,0),IF(G562=4,IF(T562='Valori Consentiti - Table 1'!$I$5,1,0)+IF(U562='Valori Consentiti - Table 1'!$K$5,1,0)+IF(V562='Valori Consentiti - Table 1'!$M$5,1,0)+IF(W562='Valori Consentiti - Table 1'!$O$5,1,0)+IF(X562='Valori Consentiti - Table 1'!$Q$5,1,0)+IF(Y562='Valori Consentiti - Table 1'!$S$5,1,0)+IF(Z562='Valori Consentiti - Table 1'!$U$5,1,0)+IF(AA562='Valori Consentiti - Table 1'!$W$5,1,0)+IF(AB562='Valori Consentiti - Table 1'!$Y$5,1,0)+IF(AC562='Valori Consentiti - Table 1'!$AA$5,1,0)+IF(AD562='Valori Consentiti - Table 1'!$AC$5,1,0)+IF(AE562='Valori Consentiti - Table 1'!$AE$5,1,0)+IF(AF562='Valori Consentiti - Table 1'!$AG$5,1,0)+IF(AG562='Valori Consentiti - Table 1'!$AI$5,1,0)+IF(AH562='Valori Consentiti - Table 1'!$AK$5,1,0)+IF(AI562='Valori Consentiti - Table 1'!$AM$5,1,0)+IF(AJ562='Valori Consentiti - Table 1'!$AO$5,1,0)+IF(AK562='Valori Consentiti - Table 1'!$AQ$5,1,0)+IF(AL562='Valori Consentiti - Table 1'!$AS$5,1,0)+IF(AM562='Valori Consentiti - Table 1'!$AU$5,1,0),))))</f>
        <v>0</v>
      </c>
      <c r="Q562" s="16">
        <f t="shared" si="283"/>
        <v>20</v>
      </c>
      <c r="R562" s="16">
        <f t="shared" si="275"/>
        <v>1</v>
      </c>
      <c r="S562" s="17"/>
      <c r="T562" s="24" t="str">
        <f t="shared" si="255"/>
        <v/>
      </c>
      <c r="U562" s="25" t="str">
        <f t="shared" si="256"/>
        <v/>
      </c>
      <c r="V562" s="25" t="str">
        <f t="shared" si="257"/>
        <v/>
      </c>
      <c r="W562" s="26" t="str">
        <f t="shared" si="258"/>
        <v/>
      </c>
      <c r="X562" s="27" t="str">
        <f t="shared" si="259"/>
        <v/>
      </c>
      <c r="Y562" s="25" t="str">
        <f t="shared" si="260"/>
        <v/>
      </c>
      <c r="Z562" s="25" t="str">
        <f t="shared" si="261"/>
        <v/>
      </c>
      <c r="AA562" s="26" t="str">
        <f t="shared" si="262"/>
        <v/>
      </c>
      <c r="AB562" s="27" t="str">
        <f t="shared" si="263"/>
        <v/>
      </c>
      <c r="AC562" s="25" t="str">
        <f t="shared" si="264"/>
        <v/>
      </c>
      <c r="AD562" s="25" t="str">
        <f t="shared" si="265"/>
        <v/>
      </c>
      <c r="AE562" s="26" t="str">
        <f t="shared" si="266"/>
        <v/>
      </c>
      <c r="AF562" s="27" t="str">
        <f t="shared" si="267"/>
        <v/>
      </c>
      <c r="AG562" s="25" t="str">
        <f t="shared" si="268"/>
        <v/>
      </c>
      <c r="AH562" s="25" t="str">
        <f t="shared" si="269"/>
        <v/>
      </c>
      <c r="AI562" s="26" t="str">
        <f t="shared" si="270"/>
        <v/>
      </c>
      <c r="AJ562" s="27" t="str">
        <f t="shared" si="271"/>
        <v/>
      </c>
      <c r="AK562" s="25" t="str">
        <f t="shared" si="272"/>
        <v/>
      </c>
      <c r="AL562" s="25" t="str">
        <f t="shared" si="273"/>
        <v/>
      </c>
      <c r="AM562" s="28" t="str">
        <f t="shared" si="274"/>
        <v/>
      </c>
      <c r="AN562" s="29" t="b">
        <f t="shared" si="276"/>
        <v>0</v>
      </c>
      <c r="AO562" s="29" t="b">
        <f t="shared" si="277"/>
        <v>0</v>
      </c>
      <c r="AP562" s="29" t="b">
        <f t="shared" si="278"/>
        <v>0</v>
      </c>
      <c r="AQ562" s="29" t="b">
        <f t="shared" si="279"/>
        <v>0</v>
      </c>
      <c r="AR562" s="29" t="b">
        <f t="shared" si="280"/>
        <v>0</v>
      </c>
    </row>
    <row r="563" spans="1:44">
      <c r="A563" s="14"/>
      <c r="B563" s="14"/>
      <c r="C563" s="22"/>
      <c r="D563" s="14"/>
      <c r="E563" s="14"/>
      <c r="F563" s="14"/>
      <c r="G563" s="14"/>
      <c r="H563" s="15"/>
      <c r="I563" s="15"/>
      <c r="J563" s="15"/>
      <c r="K563" s="15"/>
      <c r="L563" s="15"/>
      <c r="M563" s="23">
        <f>IF(G563=1,IF(T563='Valori Consentiti - Table 1'!$I$2,5,IF(T563="X",1,0))+IF(U563='Valori Consentiti - Table 1'!$K$2,5,IF(U563="X",1,0))+IF(V563='Valori Consentiti - Table 1'!$M$2,5,IF(V563="X",1,0))+IF(W563='Valori Consentiti - Table 1'!$O$2,5,IF(W563="X",1,0))+IF(X563='Valori Consentiti - Table 1'!$Q$2,5,IF(X563="X",1,0))+IF(Y563='Valori Consentiti - Table 1'!$S$2,5,IF(Y563="X",1,0))+IF(Z563='Valori Consentiti - Table 1'!$U$2,5,IF(Z563="X",1,0))+IF(AA563='Valori Consentiti - Table 1'!$W$2,5,IF(AA563="X",1,0))+IF(AB563='Valori Consentiti - Table 1'!$Y$2,5,IF(AB563="X",1,0))+IF(AC563='Valori Consentiti - Table 1'!$AA$2,5,IF(AC563="X",1,0))+IF(AD563='Valori Consentiti - Table 1'!$AC$2,5,IF(AD563="X",1,0))+IF(AE563='Valori Consentiti - Table 1'!$AE$2,5,IF(AE563="X",1,0))+IF(AF563='Valori Consentiti - Table 1'!$AG$2,5,IF(AF563="X",1,0))+IF(AG563='Valori Consentiti - Table 1'!$AI$2,5,IF(AG563="X",1,0))+IF(AH563='Valori Consentiti - Table 1'!$AK$2,5,IF(AH563="X",1,0))+IF(AI563='Valori Consentiti - Table 1'!$AM$2,5,IF(AI563="X",1,0))+IF(AJ563='Valori Consentiti - Table 1'!$AO$2,5,IF(AJ563="X",1,0))+IF(AK563='Valori Consentiti - Table 1'!$AQ$2,5,IF(AK563="X",1,0))+IF(AL563='Valori Consentiti - Table 1'!$AS$2,5,IF(AL563="X",1,0))+IF(AM563='Valori Consentiti - Table 1'!$AU$2,5,IF(AM563="X",1,0)),IF(G563=2,IF(T563='Valori Consentiti - Table 1'!$I$3,5,IF(T563="X",1,0))+IF(U563='Valori Consentiti - Table 1'!$K$3,5,IF(U563="X",1,0))+IF(V563='Valori Consentiti - Table 1'!$M$3,5,IF(V563="X",1,0))+IF(W563='Valori Consentiti - Table 1'!$O$3,5,IF(W563="X",1,0))+IF(X563='Valori Consentiti - Table 1'!$Q$3,5,IF(X563="X",1,0))+IF(Y563='Valori Consentiti - Table 1'!$S$3,5,IF(Y563="X",1,0))+IF(Z563='Valori Consentiti - Table 1'!$U$3,5,IF(Z563="X",1,0))+IF(AA563='Valori Consentiti - Table 1'!$W$3,5,IF(AA563="X",1,0))+IF(AB563='Valori Consentiti - Table 1'!$Y$3,5,IF(AB563="X",1,0))+IF(AC563='Valori Consentiti - Table 1'!$AA$3,5,IF(AC563="X",1,0))+IF(AD563='Valori Consentiti - Table 1'!$AC$3,5,IF(AD563="X",1,0))+IF(AE563='Valori Consentiti - Table 1'!$AE$3,5,IF(AE563="X",1,0))+IF(AF563='Valori Consentiti - Table 1'!$AG$3,5,IF(AF563="X",1,0))+IF(AG563='Valori Consentiti - Table 1'!$AI$3,5,IF(AG563="X",1,0))+IF(AH563='Valori Consentiti - Table 1'!$AK$3,5,IF(AH563="X",1,0))+IF(AI563='Valori Consentiti - Table 1'!$AM$3,5,IF(AI563="X",1,0))+IF(AJ563='Valori Consentiti - Table 1'!$AO$3,5,IF(AJ563="X",1,0))+IF(AK563='Valori Consentiti - Table 1'!$AQ$3,5,IF(AK563="X",1,0))+IF(AL563='Valori Consentiti - Table 1'!$AS$3,5,IF(AL563="X",1,0))+IF(AM563='Valori Consentiti - Table 1'!$AU$3,5,IF(AM563="X",1,0)),IF(G563=3,IF(T563='Valori Consentiti - Table 1'!$I$4,5,IF(T563="X",1,0))+IF(U563='Valori Consentiti - Table 1'!$K$4,5,IF(U563="X",1,0))+IF(V563='Valori Consentiti - Table 1'!$M$4,5,IF(V563="X",1,0))+IF(W563='Valori Consentiti - Table 1'!$O$4,5,IF(W563="X",1,0))+IF(X563='Valori Consentiti - Table 1'!$Q$4,5,IF(X563="X",1,0))+IF(Y563='Valori Consentiti - Table 1'!$S$4,5,IF(Y563="X",1,0))+IF(Z563='Valori Consentiti - Table 1'!$U$4,5,IF(Z563="X",1,0))+IF(AA563='Valori Consentiti - Table 1'!$W$4,5,IF(AA563="X",1,0))+IF(AB563='Valori Consentiti - Table 1'!$Y$4,5,IF(AB563="X",1,0))+IF(AC563='Valori Consentiti - Table 1'!$AA$4,5,IF(AC563="X",1,0))+IF(AD563='Valori Consentiti - Table 1'!$AC$4,5,IF(AD563="X",1,0))+IF(AE563='Valori Consentiti - Table 1'!$AE$4,5,IF(AE563="X",1,0))+IF(AF563='Valori Consentiti - Table 1'!$AG$4,5,IF(AF563="X",1,0))+IF(AG563='Valori Consentiti - Table 1'!$AI$4,5,IF(AG563="X",1,0))+IF(AH563='Valori Consentiti - Table 1'!$AK$4,5,IF(AH563="X",1,0))+IF(AI563='Valori Consentiti - Table 1'!$AM$4,5,IF(AI563="X",1,0))+IF(AJ563='Valori Consentiti - Table 1'!$AO$4,5,IF(AJ563="X",1,0))+IF(AK563='Valori Consentiti - Table 1'!$AQ$4,5,IF(AK563="X",1,0))+IF(AL563='Valori Consentiti - Table 1'!$AS$4,5,IF(AL563="X",1,0))+IF(AM563='Valori Consentiti - Table 1'!$AU$4,5,IF(AM563="X",1,0)),IF(G563=4,IF(T563='Valori Consentiti - Table 1'!$I$5,5,IF(T563="X",1,0))+IF(U563='Valori Consentiti - Table 1'!$K$5,5,IF(U563="X",1,0))+IF(V563='Valori Consentiti - Table 1'!$M$5,5,IF(V563="X",1,0))+IF(W563='Valori Consentiti - Table 1'!$O$5,5,IF(W563="X",1,0))+IF(X563='Valori Consentiti - Table 1'!$Q$5,5,IF(X563="X",1,0))+IF(Y563='Valori Consentiti - Table 1'!$S$5,5,IF(Y563="X",1,0))+IF(Z563='Valori Consentiti - Table 1'!$U$5,5,IF(Z563="X",1,0))+IF(AA563='Valori Consentiti - Table 1'!$W$5,5,IF(AA563="X",1,0))+IF(AB563='Valori Consentiti - Table 1'!$Y$5,5,IF(AB563="X",1,0))+IF(AC563='Valori Consentiti - Table 1'!$AA$5,5,IF(AC563="X",1,0))+IF(AD563='Valori Consentiti - Table 1'!$AC$5,5,IF(AD563="X",1,0))+IF(AE563='Valori Consentiti - Table 1'!$AE$5,5,IF(AE563="X",1,0))+IF(AF563='Valori Consentiti - Table 1'!$AG$5,5,IF(AF563="X",1,0))+IF(AG563='Valori Consentiti - Table 1'!$AI$5,5,IF(AG563="X",1,0))+IF(AH563='Valori Consentiti - Table 1'!$AK$5,5,IF(AH563="X",1,0))+IF(AI563='Valori Consentiti - Table 1'!$AM$5,5,IF(AI563="X",1,0))+IF(AJ563='Valori Consentiti - Table 1'!$AO$5,5,IF(AJ563="X",1,0))+IF(AK563='Valori Consentiti - Table 1'!$AQ$5,5,IF(AK563="X",1,0))+IF(AL563='Valori Consentiti - Table 1'!$AS$5,5,IF(AL563="X",1,0))+IF(AM563='Valori Consentiti - Table 1'!$AU$5,5,IF(AM563="X",1,0)),))))</f>
        <v>0</v>
      </c>
      <c r="N563" s="16">
        <f t="shared" si="281"/>
        <v>0</v>
      </c>
      <c r="O563" s="16">
        <f t="shared" si="282"/>
        <v>20</v>
      </c>
      <c r="P563" s="16">
        <f>IF(G563=1,IF(T563='Valori Consentiti - Table 1'!$I$2,1,0)+IF(U563='Valori Consentiti - Table 1'!$K$2,1,0)+IF(V563='Valori Consentiti - Table 1'!$M$2,1,0)+IF(W563='Valori Consentiti - Table 1'!$O$2,1,0)+IF(X563='Valori Consentiti - Table 1'!$Q$2,1,0)+IF(Y563='Valori Consentiti - Table 1'!$S$2,1,0)+IF(Z563='Valori Consentiti - Table 1'!$U$2,1,0)+IF(AA563='Valori Consentiti - Table 1'!$W$2,1,0)+IF(AB563='Valori Consentiti - Table 1'!$Y$2,1,0)+IF(AC563='Valori Consentiti - Table 1'!$AA$2,1,0)+IF(AD563='Valori Consentiti - Table 1'!$AC$2,1,0)+IF(AE563='Valori Consentiti - Table 1'!$AE$2,1,0)+IF(AF563='Valori Consentiti - Table 1'!$AG$2,1,0)+IF(AG563='Valori Consentiti - Table 1'!$AI$2,1,0)+IF(AH563='Valori Consentiti - Table 1'!$AK$2,1,0)+IF(AI563='Valori Consentiti - Table 1'!$AM$2,1,0)+IF(AJ563='Valori Consentiti - Table 1'!$AO$2,1,0)+IF(AK563='Valori Consentiti - Table 1'!$AQ$2,1,0)+IF(AL563='Valori Consentiti - Table 1'!$AS$2,1,0)+IF(AM563='Valori Consentiti - Table 1'!$AU$2,1,0),IF(G563=2,IF(T563='Valori Consentiti - Table 1'!$I$3,1,0)+IF(U563='Valori Consentiti - Table 1'!$K$3,1,0)+IF(V563='Valori Consentiti - Table 1'!$M$3,1,0)+IF(W563='Valori Consentiti - Table 1'!$O$3,1,0)+IF(X563='Valori Consentiti - Table 1'!$Q$3,1,0)+IF(Y563='Valori Consentiti - Table 1'!$S$3,1,0)+IF(Z563='Valori Consentiti - Table 1'!$U$3,1,0)+IF(AA563='Valori Consentiti - Table 1'!$W$3,1,0)+IF(AB563='Valori Consentiti - Table 1'!$Y$3,1,0)+IF(AC563='Valori Consentiti - Table 1'!$AA$3,1,0)+IF(AD563='Valori Consentiti - Table 1'!$AC$3,1,0)+IF(AE563='Valori Consentiti - Table 1'!$AE$3,1,0)+IF(AF563='Valori Consentiti - Table 1'!$AG$3,1,0)+IF(AG563='Valori Consentiti - Table 1'!$AI$3,1,0)+IF(AH563='Valori Consentiti - Table 1'!$AK$3,1,0)+IF(AI563='Valori Consentiti - Table 1'!$AM$3,1,0)+IF(AJ563='Valori Consentiti - Table 1'!$AO$3,1,0)+IF(AK563='Valori Consentiti - Table 1'!$AQ$3,1,0)+IF(AL563='Valori Consentiti - Table 1'!$AS$3,1,0)+IF(AM563='Valori Consentiti - Table 1'!$AU$3,1,0),IF(G563=3,IF(T563='Valori Consentiti - Table 1'!$I$4,1,0)+IF(U563='Valori Consentiti - Table 1'!$K$4,1,0)+IF(V563='Valori Consentiti - Table 1'!$M$4,1,0)+IF(W563='Valori Consentiti - Table 1'!$O$4,1,0)+IF(X563='Valori Consentiti - Table 1'!$Q$4,1,0)+IF(Y563='Valori Consentiti - Table 1'!$S$4,1,0)+IF(Z563='Valori Consentiti - Table 1'!$U$4,1,0)+IF(AA563='Valori Consentiti - Table 1'!$W$4,1,0)+IF(AB563='Valori Consentiti - Table 1'!$Y$4,1,0)+IF(AC563='Valori Consentiti - Table 1'!$AA$4,1,0)+IF(AD563='Valori Consentiti - Table 1'!$AC$4,1,0)+IF(AE563='Valori Consentiti - Table 1'!$AE$4,1,0)+IF(AF563='Valori Consentiti - Table 1'!$AG$4,1,0)+IF(AG563='Valori Consentiti - Table 1'!$AI$4,1,0)+IF(AH563='Valori Consentiti - Table 1'!$AK$4,1,0)+IF(AI563='Valori Consentiti - Table 1'!$AM$4,1,0)+IF(AJ563='Valori Consentiti - Table 1'!$AO$4,1,0)+IF(AK563='Valori Consentiti - Table 1'!$AQ$4,1,0)+IF(AL563='Valori Consentiti - Table 1'!$AS$4,1,0)+IF(AM563='Valori Consentiti - Table 1'!$AU$4,1,0),IF(G563=4,IF(T563='Valori Consentiti - Table 1'!$I$5,1,0)+IF(U563='Valori Consentiti - Table 1'!$K$5,1,0)+IF(V563='Valori Consentiti - Table 1'!$M$5,1,0)+IF(W563='Valori Consentiti - Table 1'!$O$5,1,0)+IF(X563='Valori Consentiti - Table 1'!$Q$5,1,0)+IF(Y563='Valori Consentiti - Table 1'!$S$5,1,0)+IF(Z563='Valori Consentiti - Table 1'!$U$5,1,0)+IF(AA563='Valori Consentiti - Table 1'!$W$5,1,0)+IF(AB563='Valori Consentiti - Table 1'!$Y$5,1,0)+IF(AC563='Valori Consentiti - Table 1'!$AA$5,1,0)+IF(AD563='Valori Consentiti - Table 1'!$AC$5,1,0)+IF(AE563='Valori Consentiti - Table 1'!$AE$5,1,0)+IF(AF563='Valori Consentiti - Table 1'!$AG$5,1,0)+IF(AG563='Valori Consentiti - Table 1'!$AI$5,1,0)+IF(AH563='Valori Consentiti - Table 1'!$AK$5,1,0)+IF(AI563='Valori Consentiti - Table 1'!$AM$5,1,0)+IF(AJ563='Valori Consentiti - Table 1'!$AO$5,1,0)+IF(AK563='Valori Consentiti - Table 1'!$AQ$5,1,0)+IF(AL563='Valori Consentiti - Table 1'!$AS$5,1,0)+IF(AM563='Valori Consentiti - Table 1'!$AU$5,1,0),))))</f>
        <v>0</v>
      </c>
      <c r="Q563" s="16">
        <f t="shared" si="283"/>
        <v>20</v>
      </c>
      <c r="R563" s="16">
        <f t="shared" si="275"/>
        <v>1</v>
      </c>
      <c r="S563" s="17"/>
      <c r="T563" s="24" t="str">
        <f t="shared" si="255"/>
        <v/>
      </c>
      <c r="U563" s="25" t="str">
        <f t="shared" si="256"/>
        <v/>
      </c>
      <c r="V563" s="25" t="str">
        <f t="shared" si="257"/>
        <v/>
      </c>
      <c r="W563" s="26" t="str">
        <f t="shared" si="258"/>
        <v/>
      </c>
      <c r="X563" s="27" t="str">
        <f t="shared" si="259"/>
        <v/>
      </c>
      <c r="Y563" s="25" t="str">
        <f t="shared" si="260"/>
        <v/>
      </c>
      <c r="Z563" s="25" t="str">
        <f t="shared" si="261"/>
        <v/>
      </c>
      <c r="AA563" s="26" t="str">
        <f t="shared" si="262"/>
        <v/>
      </c>
      <c r="AB563" s="27" t="str">
        <f t="shared" si="263"/>
        <v/>
      </c>
      <c r="AC563" s="25" t="str">
        <f t="shared" si="264"/>
        <v/>
      </c>
      <c r="AD563" s="25" t="str">
        <f t="shared" si="265"/>
        <v/>
      </c>
      <c r="AE563" s="26" t="str">
        <f t="shared" si="266"/>
        <v/>
      </c>
      <c r="AF563" s="27" t="str">
        <f t="shared" si="267"/>
        <v/>
      </c>
      <c r="AG563" s="25" t="str">
        <f t="shared" si="268"/>
        <v/>
      </c>
      <c r="AH563" s="25" t="str">
        <f t="shared" si="269"/>
        <v/>
      </c>
      <c r="AI563" s="26" t="str">
        <f t="shared" si="270"/>
        <v/>
      </c>
      <c r="AJ563" s="27" t="str">
        <f t="shared" si="271"/>
        <v/>
      </c>
      <c r="AK563" s="25" t="str">
        <f t="shared" si="272"/>
        <v/>
      </c>
      <c r="AL563" s="25" t="str">
        <f t="shared" si="273"/>
        <v/>
      </c>
      <c r="AM563" s="28" t="str">
        <f t="shared" si="274"/>
        <v/>
      </c>
      <c r="AN563" s="29" t="b">
        <f t="shared" si="276"/>
        <v>0</v>
      </c>
      <c r="AO563" s="29" t="b">
        <f t="shared" si="277"/>
        <v>0</v>
      </c>
      <c r="AP563" s="29" t="b">
        <f t="shared" si="278"/>
        <v>0</v>
      </c>
      <c r="AQ563" s="29" t="b">
        <f t="shared" si="279"/>
        <v>0</v>
      </c>
      <c r="AR563" s="29" t="b">
        <f t="shared" si="280"/>
        <v>0</v>
      </c>
    </row>
    <row r="564" spans="1:44">
      <c r="A564" s="14"/>
      <c r="B564" s="14"/>
      <c r="C564" s="22"/>
      <c r="D564" s="14"/>
      <c r="E564" s="14"/>
      <c r="F564" s="14"/>
      <c r="G564" s="14"/>
      <c r="H564" s="15"/>
      <c r="I564" s="15"/>
      <c r="J564" s="15"/>
      <c r="K564" s="15"/>
      <c r="L564" s="15"/>
      <c r="M564" s="23">
        <f>IF(G564=1,IF(T564='Valori Consentiti - Table 1'!$I$2,5,IF(T564="X",1,0))+IF(U564='Valori Consentiti - Table 1'!$K$2,5,IF(U564="X",1,0))+IF(V564='Valori Consentiti - Table 1'!$M$2,5,IF(V564="X",1,0))+IF(W564='Valori Consentiti - Table 1'!$O$2,5,IF(W564="X",1,0))+IF(X564='Valori Consentiti - Table 1'!$Q$2,5,IF(X564="X",1,0))+IF(Y564='Valori Consentiti - Table 1'!$S$2,5,IF(Y564="X",1,0))+IF(Z564='Valori Consentiti - Table 1'!$U$2,5,IF(Z564="X",1,0))+IF(AA564='Valori Consentiti - Table 1'!$W$2,5,IF(AA564="X",1,0))+IF(AB564='Valori Consentiti - Table 1'!$Y$2,5,IF(AB564="X",1,0))+IF(AC564='Valori Consentiti - Table 1'!$AA$2,5,IF(AC564="X",1,0))+IF(AD564='Valori Consentiti - Table 1'!$AC$2,5,IF(AD564="X",1,0))+IF(AE564='Valori Consentiti - Table 1'!$AE$2,5,IF(AE564="X",1,0))+IF(AF564='Valori Consentiti - Table 1'!$AG$2,5,IF(AF564="X",1,0))+IF(AG564='Valori Consentiti - Table 1'!$AI$2,5,IF(AG564="X",1,0))+IF(AH564='Valori Consentiti - Table 1'!$AK$2,5,IF(AH564="X",1,0))+IF(AI564='Valori Consentiti - Table 1'!$AM$2,5,IF(AI564="X",1,0))+IF(AJ564='Valori Consentiti - Table 1'!$AO$2,5,IF(AJ564="X",1,0))+IF(AK564='Valori Consentiti - Table 1'!$AQ$2,5,IF(AK564="X",1,0))+IF(AL564='Valori Consentiti - Table 1'!$AS$2,5,IF(AL564="X",1,0))+IF(AM564='Valori Consentiti - Table 1'!$AU$2,5,IF(AM564="X",1,0)),IF(G564=2,IF(T564='Valori Consentiti - Table 1'!$I$3,5,IF(T564="X",1,0))+IF(U564='Valori Consentiti - Table 1'!$K$3,5,IF(U564="X",1,0))+IF(V564='Valori Consentiti - Table 1'!$M$3,5,IF(V564="X",1,0))+IF(W564='Valori Consentiti - Table 1'!$O$3,5,IF(W564="X",1,0))+IF(X564='Valori Consentiti - Table 1'!$Q$3,5,IF(X564="X",1,0))+IF(Y564='Valori Consentiti - Table 1'!$S$3,5,IF(Y564="X",1,0))+IF(Z564='Valori Consentiti - Table 1'!$U$3,5,IF(Z564="X",1,0))+IF(AA564='Valori Consentiti - Table 1'!$W$3,5,IF(AA564="X",1,0))+IF(AB564='Valori Consentiti - Table 1'!$Y$3,5,IF(AB564="X",1,0))+IF(AC564='Valori Consentiti - Table 1'!$AA$3,5,IF(AC564="X",1,0))+IF(AD564='Valori Consentiti - Table 1'!$AC$3,5,IF(AD564="X",1,0))+IF(AE564='Valori Consentiti - Table 1'!$AE$3,5,IF(AE564="X",1,0))+IF(AF564='Valori Consentiti - Table 1'!$AG$3,5,IF(AF564="X",1,0))+IF(AG564='Valori Consentiti - Table 1'!$AI$3,5,IF(AG564="X",1,0))+IF(AH564='Valori Consentiti - Table 1'!$AK$3,5,IF(AH564="X",1,0))+IF(AI564='Valori Consentiti - Table 1'!$AM$3,5,IF(AI564="X",1,0))+IF(AJ564='Valori Consentiti - Table 1'!$AO$3,5,IF(AJ564="X",1,0))+IF(AK564='Valori Consentiti - Table 1'!$AQ$3,5,IF(AK564="X",1,0))+IF(AL564='Valori Consentiti - Table 1'!$AS$3,5,IF(AL564="X",1,0))+IF(AM564='Valori Consentiti - Table 1'!$AU$3,5,IF(AM564="X",1,0)),IF(G564=3,IF(T564='Valori Consentiti - Table 1'!$I$4,5,IF(T564="X",1,0))+IF(U564='Valori Consentiti - Table 1'!$K$4,5,IF(U564="X",1,0))+IF(V564='Valori Consentiti - Table 1'!$M$4,5,IF(V564="X",1,0))+IF(W564='Valori Consentiti - Table 1'!$O$4,5,IF(W564="X",1,0))+IF(X564='Valori Consentiti - Table 1'!$Q$4,5,IF(X564="X",1,0))+IF(Y564='Valori Consentiti - Table 1'!$S$4,5,IF(Y564="X",1,0))+IF(Z564='Valori Consentiti - Table 1'!$U$4,5,IF(Z564="X",1,0))+IF(AA564='Valori Consentiti - Table 1'!$W$4,5,IF(AA564="X",1,0))+IF(AB564='Valori Consentiti - Table 1'!$Y$4,5,IF(AB564="X",1,0))+IF(AC564='Valori Consentiti - Table 1'!$AA$4,5,IF(AC564="X",1,0))+IF(AD564='Valori Consentiti - Table 1'!$AC$4,5,IF(AD564="X",1,0))+IF(AE564='Valori Consentiti - Table 1'!$AE$4,5,IF(AE564="X",1,0))+IF(AF564='Valori Consentiti - Table 1'!$AG$4,5,IF(AF564="X",1,0))+IF(AG564='Valori Consentiti - Table 1'!$AI$4,5,IF(AG564="X",1,0))+IF(AH564='Valori Consentiti - Table 1'!$AK$4,5,IF(AH564="X",1,0))+IF(AI564='Valori Consentiti - Table 1'!$AM$4,5,IF(AI564="X",1,0))+IF(AJ564='Valori Consentiti - Table 1'!$AO$4,5,IF(AJ564="X",1,0))+IF(AK564='Valori Consentiti - Table 1'!$AQ$4,5,IF(AK564="X",1,0))+IF(AL564='Valori Consentiti - Table 1'!$AS$4,5,IF(AL564="X",1,0))+IF(AM564='Valori Consentiti - Table 1'!$AU$4,5,IF(AM564="X",1,0)),IF(G564=4,IF(T564='Valori Consentiti - Table 1'!$I$5,5,IF(T564="X",1,0))+IF(U564='Valori Consentiti - Table 1'!$K$5,5,IF(U564="X",1,0))+IF(V564='Valori Consentiti - Table 1'!$M$5,5,IF(V564="X",1,0))+IF(W564='Valori Consentiti - Table 1'!$O$5,5,IF(W564="X",1,0))+IF(X564='Valori Consentiti - Table 1'!$Q$5,5,IF(X564="X",1,0))+IF(Y564='Valori Consentiti - Table 1'!$S$5,5,IF(Y564="X",1,0))+IF(Z564='Valori Consentiti - Table 1'!$U$5,5,IF(Z564="X",1,0))+IF(AA564='Valori Consentiti - Table 1'!$W$5,5,IF(AA564="X",1,0))+IF(AB564='Valori Consentiti - Table 1'!$Y$5,5,IF(AB564="X",1,0))+IF(AC564='Valori Consentiti - Table 1'!$AA$5,5,IF(AC564="X",1,0))+IF(AD564='Valori Consentiti - Table 1'!$AC$5,5,IF(AD564="X",1,0))+IF(AE564='Valori Consentiti - Table 1'!$AE$5,5,IF(AE564="X",1,0))+IF(AF564='Valori Consentiti - Table 1'!$AG$5,5,IF(AF564="X",1,0))+IF(AG564='Valori Consentiti - Table 1'!$AI$5,5,IF(AG564="X",1,0))+IF(AH564='Valori Consentiti - Table 1'!$AK$5,5,IF(AH564="X",1,0))+IF(AI564='Valori Consentiti - Table 1'!$AM$5,5,IF(AI564="X",1,0))+IF(AJ564='Valori Consentiti - Table 1'!$AO$5,5,IF(AJ564="X",1,0))+IF(AK564='Valori Consentiti - Table 1'!$AQ$5,5,IF(AK564="X",1,0))+IF(AL564='Valori Consentiti - Table 1'!$AS$5,5,IF(AL564="X",1,0))+IF(AM564='Valori Consentiti - Table 1'!$AU$5,5,IF(AM564="X",1,0)),))))</f>
        <v>0</v>
      </c>
      <c r="N564" s="16">
        <f t="shared" si="281"/>
        <v>0</v>
      </c>
      <c r="O564" s="16">
        <f t="shared" si="282"/>
        <v>20</v>
      </c>
      <c r="P564" s="16">
        <f>IF(G564=1,IF(T564='Valori Consentiti - Table 1'!$I$2,1,0)+IF(U564='Valori Consentiti - Table 1'!$K$2,1,0)+IF(V564='Valori Consentiti - Table 1'!$M$2,1,0)+IF(W564='Valori Consentiti - Table 1'!$O$2,1,0)+IF(X564='Valori Consentiti - Table 1'!$Q$2,1,0)+IF(Y564='Valori Consentiti - Table 1'!$S$2,1,0)+IF(Z564='Valori Consentiti - Table 1'!$U$2,1,0)+IF(AA564='Valori Consentiti - Table 1'!$W$2,1,0)+IF(AB564='Valori Consentiti - Table 1'!$Y$2,1,0)+IF(AC564='Valori Consentiti - Table 1'!$AA$2,1,0)+IF(AD564='Valori Consentiti - Table 1'!$AC$2,1,0)+IF(AE564='Valori Consentiti - Table 1'!$AE$2,1,0)+IF(AF564='Valori Consentiti - Table 1'!$AG$2,1,0)+IF(AG564='Valori Consentiti - Table 1'!$AI$2,1,0)+IF(AH564='Valori Consentiti - Table 1'!$AK$2,1,0)+IF(AI564='Valori Consentiti - Table 1'!$AM$2,1,0)+IF(AJ564='Valori Consentiti - Table 1'!$AO$2,1,0)+IF(AK564='Valori Consentiti - Table 1'!$AQ$2,1,0)+IF(AL564='Valori Consentiti - Table 1'!$AS$2,1,0)+IF(AM564='Valori Consentiti - Table 1'!$AU$2,1,0),IF(G564=2,IF(T564='Valori Consentiti - Table 1'!$I$3,1,0)+IF(U564='Valori Consentiti - Table 1'!$K$3,1,0)+IF(V564='Valori Consentiti - Table 1'!$M$3,1,0)+IF(W564='Valori Consentiti - Table 1'!$O$3,1,0)+IF(X564='Valori Consentiti - Table 1'!$Q$3,1,0)+IF(Y564='Valori Consentiti - Table 1'!$S$3,1,0)+IF(Z564='Valori Consentiti - Table 1'!$U$3,1,0)+IF(AA564='Valori Consentiti - Table 1'!$W$3,1,0)+IF(AB564='Valori Consentiti - Table 1'!$Y$3,1,0)+IF(AC564='Valori Consentiti - Table 1'!$AA$3,1,0)+IF(AD564='Valori Consentiti - Table 1'!$AC$3,1,0)+IF(AE564='Valori Consentiti - Table 1'!$AE$3,1,0)+IF(AF564='Valori Consentiti - Table 1'!$AG$3,1,0)+IF(AG564='Valori Consentiti - Table 1'!$AI$3,1,0)+IF(AH564='Valori Consentiti - Table 1'!$AK$3,1,0)+IF(AI564='Valori Consentiti - Table 1'!$AM$3,1,0)+IF(AJ564='Valori Consentiti - Table 1'!$AO$3,1,0)+IF(AK564='Valori Consentiti - Table 1'!$AQ$3,1,0)+IF(AL564='Valori Consentiti - Table 1'!$AS$3,1,0)+IF(AM564='Valori Consentiti - Table 1'!$AU$3,1,0),IF(G564=3,IF(T564='Valori Consentiti - Table 1'!$I$4,1,0)+IF(U564='Valori Consentiti - Table 1'!$K$4,1,0)+IF(V564='Valori Consentiti - Table 1'!$M$4,1,0)+IF(W564='Valori Consentiti - Table 1'!$O$4,1,0)+IF(X564='Valori Consentiti - Table 1'!$Q$4,1,0)+IF(Y564='Valori Consentiti - Table 1'!$S$4,1,0)+IF(Z564='Valori Consentiti - Table 1'!$U$4,1,0)+IF(AA564='Valori Consentiti - Table 1'!$W$4,1,0)+IF(AB564='Valori Consentiti - Table 1'!$Y$4,1,0)+IF(AC564='Valori Consentiti - Table 1'!$AA$4,1,0)+IF(AD564='Valori Consentiti - Table 1'!$AC$4,1,0)+IF(AE564='Valori Consentiti - Table 1'!$AE$4,1,0)+IF(AF564='Valori Consentiti - Table 1'!$AG$4,1,0)+IF(AG564='Valori Consentiti - Table 1'!$AI$4,1,0)+IF(AH564='Valori Consentiti - Table 1'!$AK$4,1,0)+IF(AI564='Valori Consentiti - Table 1'!$AM$4,1,0)+IF(AJ564='Valori Consentiti - Table 1'!$AO$4,1,0)+IF(AK564='Valori Consentiti - Table 1'!$AQ$4,1,0)+IF(AL564='Valori Consentiti - Table 1'!$AS$4,1,0)+IF(AM564='Valori Consentiti - Table 1'!$AU$4,1,0),IF(G564=4,IF(T564='Valori Consentiti - Table 1'!$I$5,1,0)+IF(U564='Valori Consentiti - Table 1'!$K$5,1,0)+IF(V564='Valori Consentiti - Table 1'!$M$5,1,0)+IF(W564='Valori Consentiti - Table 1'!$O$5,1,0)+IF(X564='Valori Consentiti - Table 1'!$Q$5,1,0)+IF(Y564='Valori Consentiti - Table 1'!$S$5,1,0)+IF(Z564='Valori Consentiti - Table 1'!$U$5,1,0)+IF(AA564='Valori Consentiti - Table 1'!$W$5,1,0)+IF(AB564='Valori Consentiti - Table 1'!$Y$5,1,0)+IF(AC564='Valori Consentiti - Table 1'!$AA$5,1,0)+IF(AD564='Valori Consentiti - Table 1'!$AC$5,1,0)+IF(AE564='Valori Consentiti - Table 1'!$AE$5,1,0)+IF(AF564='Valori Consentiti - Table 1'!$AG$5,1,0)+IF(AG564='Valori Consentiti - Table 1'!$AI$5,1,0)+IF(AH564='Valori Consentiti - Table 1'!$AK$5,1,0)+IF(AI564='Valori Consentiti - Table 1'!$AM$5,1,0)+IF(AJ564='Valori Consentiti - Table 1'!$AO$5,1,0)+IF(AK564='Valori Consentiti - Table 1'!$AQ$5,1,0)+IF(AL564='Valori Consentiti - Table 1'!$AS$5,1,0)+IF(AM564='Valori Consentiti - Table 1'!$AU$5,1,0),))))</f>
        <v>0</v>
      </c>
      <c r="Q564" s="16">
        <f t="shared" si="283"/>
        <v>20</v>
      </c>
      <c r="R564" s="16">
        <f t="shared" si="275"/>
        <v>1</v>
      </c>
      <c r="S564" s="17"/>
      <c r="T564" s="24" t="str">
        <f t="shared" si="255"/>
        <v/>
      </c>
      <c r="U564" s="25" t="str">
        <f t="shared" si="256"/>
        <v/>
      </c>
      <c r="V564" s="25" t="str">
        <f t="shared" si="257"/>
        <v/>
      </c>
      <c r="W564" s="26" t="str">
        <f t="shared" si="258"/>
        <v/>
      </c>
      <c r="X564" s="27" t="str">
        <f t="shared" si="259"/>
        <v/>
      </c>
      <c r="Y564" s="25" t="str">
        <f t="shared" si="260"/>
        <v/>
      </c>
      <c r="Z564" s="25" t="str">
        <f t="shared" si="261"/>
        <v/>
      </c>
      <c r="AA564" s="26" t="str">
        <f t="shared" si="262"/>
        <v/>
      </c>
      <c r="AB564" s="27" t="str">
        <f t="shared" si="263"/>
        <v/>
      </c>
      <c r="AC564" s="25" t="str">
        <f t="shared" si="264"/>
        <v/>
      </c>
      <c r="AD564" s="25" t="str">
        <f t="shared" si="265"/>
        <v/>
      </c>
      <c r="AE564" s="26" t="str">
        <f t="shared" si="266"/>
        <v/>
      </c>
      <c r="AF564" s="27" t="str">
        <f t="shared" si="267"/>
        <v/>
      </c>
      <c r="AG564" s="25" t="str">
        <f t="shared" si="268"/>
        <v/>
      </c>
      <c r="AH564" s="25" t="str">
        <f t="shared" si="269"/>
        <v/>
      </c>
      <c r="AI564" s="26" t="str">
        <f t="shared" si="270"/>
        <v/>
      </c>
      <c r="AJ564" s="27" t="str">
        <f t="shared" si="271"/>
        <v/>
      </c>
      <c r="AK564" s="25" t="str">
        <f t="shared" si="272"/>
        <v/>
      </c>
      <c r="AL564" s="25" t="str">
        <f t="shared" si="273"/>
        <v/>
      </c>
      <c r="AM564" s="28" t="str">
        <f t="shared" si="274"/>
        <v/>
      </c>
      <c r="AN564" s="29" t="b">
        <f t="shared" si="276"/>
        <v>0</v>
      </c>
      <c r="AO564" s="29" t="b">
        <f t="shared" si="277"/>
        <v>0</v>
      </c>
      <c r="AP564" s="29" t="b">
        <f t="shared" si="278"/>
        <v>0</v>
      </c>
      <c r="AQ564" s="29" t="b">
        <f t="shared" si="279"/>
        <v>0</v>
      </c>
      <c r="AR564" s="29" t="b">
        <f t="shared" si="280"/>
        <v>0</v>
      </c>
    </row>
    <row r="565" spans="1:44">
      <c r="A565" s="14"/>
      <c r="B565" s="14"/>
      <c r="C565" s="22"/>
      <c r="D565" s="14"/>
      <c r="E565" s="14"/>
      <c r="F565" s="14"/>
      <c r="G565" s="14"/>
      <c r="H565" s="15"/>
      <c r="I565" s="15"/>
      <c r="J565" s="15"/>
      <c r="K565" s="15"/>
      <c r="L565" s="15"/>
      <c r="M565" s="23">
        <f>IF(G565=1,IF(T565='Valori Consentiti - Table 1'!$I$2,5,IF(T565="X",1,0))+IF(U565='Valori Consentiti - Table 1'!$K$2,5,IF(U565="X",1,0))+IF(V565='Valori Consentiti - Table 1'!$M$2,5,IF(V565="X",1,0))+IF(W565='Valori Consentiti - Table 1'!$O$2,5,IF(W565="X",1,0))+IF(X565='Valori Consentiti - Table 1'!$Q$2,5,IF(X565="X",1,0))+IF(Y565='Valori Consentiti - Table 1'!$S$2,5,IF(Y565="X",1,0))+IF(Z565='Valori Consentiti - Table 1'!$U$2,5,IF(Z565="X",1,0))+IF(AA565='Valori Consentiti - Table 1'!$W$2,5,IF(AA565="X",1,0))+IF(AB565='Valori Consentiti - Table 1'!$Y$2,5,IF(AB565="X",1,0))+IF(AC565='Valori Consentiti - Table 1'!$AA$2,5,IF(AC565="X",1,0))+IF(AD565='Valori Consentiti - Table 1'!$AC$2,5,IF(AD565="X",1,0))+IF(AE565='Valori Consentiti - Table 1'!$AE$2,5,IF(AE565="X",1,0))+IF(AF565='Valori Consentiti - Table 1'!$AG$2,5,IF(AF565="X",1,0))+IF(AG565='Valori Consentiti - Table 1'!$AI$2,5,IF(AG565="X",1,0))+IF(AH565='Valori Consentiti - Table 1'!$AK$2,5,IF(AH565="X",1,0))+IF(AI565='Valori Consentiti - Table 1'!$AM$2,5,IF(AI565="X",1,0))+IF(AJ565='Valori Consentiti - Table 1'!$AO$2,5,IF(AJ565="X",1,0))+IF(AK565='Valori Consentiti - Table 1'!$AQ$2,5,IF(AK565="X",1,0))+IF(AL565='Valori Consentiti - Table 1'!$AS$2,5,IF(AL565="X",1,0))+IF(AM565='Valori Consentiti - Table 1'!$AU$2,5,IF(AM565="X",1,0)),IF(G565=2,IF(T565='Valori Consentiti - Table 1'!$I$3,5,IF(T565="X",1,0))+IF(U565='Valori Consentiti - Table 1'!$K$3,5,IF(U565="X",1,0))+IF(V565='Valori Consentiti - Table 1'!$M$3,5,IF(V565="X",1,0))+IF(W565='Valori Consentiti - Table 1'!$O$3,5,IF(W565="X",1,0))+IF(X565='Valori Consentiti - Table 1'!$Q$3,5,IF(X565="X",1,0))+IF(Y565='Valori Consentiti - Table 1'!$S$3,5,IF(Y565="X",1,0))+IF(Z565='Valori Consentiti - Table 1'!$U$3,5,IF(Z565="X",1,0))+IF(AA565='Valori Consentiti - Table 1'!$W$3,5,IF(AA565="X",1,0))+IF(AB565='Valori Consentiti - Table 1'!$Y$3,5,IF(AB565="X",1,0))+IF(AC565='Valori Consentiti - Table 1'!$AA$3,5,IF(AC565="X",1,0))+IF(AD565='Valori Consentiti - Table 1'!$AC$3,5,IF(AD565="X",1,0))+IF(AE565='Valori Consentiti - Table 1'!$AE$3,5,IF(AE565="X",1,0))+IF(AF565='Valori Consentiti - Table 1'!$AG$3,5,IF(AF565="X",1,0))+IF(AG565='Valori Consentiti - Table 1'!$AI$3,5,IF(AG565="X",1,0))+IF(AH565='Valori Consentiti - Table 1'!$AK$3,5,IF(AH565="X",1,0))+IF(AI565='Valori Consentiti - Table 1'!$AM$3,5,IF(AI565="X",1,0))+IF(AJ565='Valori Consentiti - Table 1'!$AO$3,5,IF(AJ565="X",1,0))+IF(AK565='Valori Consentiti - Table 1'!$AQ$3,5,IF(AK565="X",1,0))+IF(AL565='Valori Consentiti - Table 1'!$AS$3,5,IF(AL565="X",1,0))+IF(AM565='Valori Consentiti - Table 1'!$AU$3,5,IF(AM565="X",1,0)),IF(G565=3,IF(T565='Valori Consentiti - Table 1'!$I$4,5,IF(T565="X",1,0))+IF(U565='Valori Consentiti - Table 1'!$K$4,5,IF(U565="X",1,0))+IF(V565='Valori Consentiti - Table 1'!$M$4,5,IF(V565="X",1,0))+IF(W565='Valori Consentiti - Table 1'!$O$4,5,IF(W565="X",1,0))+IF(X565='Valori Consentiti - Table 1'!$Q$4,5,IF(X565="X",1,0))+IF(Y565='Valori Consentiti - Table 1'!$S$4,5,IF(Y565="X",1,0))+IF(Z565='Valori Consentiti - Table 1'!$U$4,5,IF(Z565="X",1,0))+IF(AA565='Valori Consentiti - Table 1'!$W$4,5,IF(AA565="X",1,0))+IF(AB565='Valori Consentiti - Table 1'!$Y$4,5,IF(AB565="X",1,0))+IF(AC565='Valori Consentiti - Table 1'!$AA$4,5,IF(AC565="X",1,0))+IF(AD565='Valori Consentiti - Table 1'!$AC$4,5,IF(AD565="X",1,0))+IF(AE565='Valori Consentiti - Table 1'!$AE$4,5,IF(AE565="X",1,0))+IF(AF565='Valori Consentiti - Table 1'!$AG$4,5,IF(AF565="X",1,0))+IF(AG565='Valori Consentiti - Table 1'!$AI$4,5,IF(AG565="X",1,0))+IF(AH565='Valori Consentiti - Table 1'!$AK$4,5,IF(AH565="X",1,0))+IF(AI565='Valori Consentiti - Table 1'!$AM$4,5,IF(AI565="X",1,0))+IF(AJ565='Valori Consentiti - Table 1'!$AO$4,5,IF(AJ565="X",1,0))+IF(AK565='Valori Consentiti - Table 1'!$AQ$4,5,IF(AK565="X",1,0))+IF(AL565='Valori Consentiti - Table 1'!$AS$4,5,IF(AL565="X",1,0))+IF(AM565='Valori Consentiti - Table 1'!$AU$4,5,IF(AM565="X",1,0)),IF(G565=4,IF(T565='Valori Consentiti - Table 1'!$I$5,5,IF(T565="X",1,0))+IF(U565='Valori Consentiti - Table 1'!$K$5,5,IF(U565="X",1,0))+IF(V565='Valori Consentiti - Table 1'!$M$5,5,IF(V565="X",1,0))+IF(W565='Valori Consentiti - Table 1'!$O$5,5,IF(W565="X",1,0))+IF(X565='Valori Consentiti - Table 1'!$Q$5,5,IF(X565="X",1,0))+IF(Y565='Valori Consentiti - Table 1'!$S$5,5,IF(Y565="X",1,0))+IF(Z565='Valori Consentiti - Table 1'!$U$5,5,IF(Z565="X",1,0))+IF(AA565='Valori Consentiti - Table 1'!$W$5,5,IF(AA565="X",1,0))+IF(AB565='Valori Consentiti - Table 1'!$Y$5,5,IF(AB565="X",1,0))+IF(AC565='Valori Consentiti - Table 1'!$AA$5,5,IF(AC565="X",1,0))+IF(AD565='Valori Consentiti - Table 1'!$AC$5,5,IF(AD565="X",1,0))+IF(AE565='Valori Consentiti - Table 1'!$AE$5,5,IF(AE565="X",1,0))+IF(AF565='Valori Consentiti - Table 1'!$AG$5,5,IF(AF565="X",1,0))+IF(AG565='Valori Consentiti - Table 1'!$AI$5,5,IF(AG565="X",1,0))+IF(AH565='Valori Consentiti - Table 1'!$AK$5,5,IF(AH565="X",1,0))+IF(AI565='Valori Consentiti - Table 1'!$AM$5,5,IF(AI565="X",1,0))+IF(AJ565='Valori Consentiti - Table 1'!$AO$5,5,IF(AJ565="X",1,0))+IF(AK565='Valori Consentiti - Table 1'!$AQ$5,5,IF(AK565="X",1,0))+IF(AL565='Valori Consentiti - Table 1'!$AS$5,5,IF(AL565="X",1,0))+IF(AM565='Valori Consentiti - Table 1'!$AU$5,5,IF(AM565="X",1,0)),))))</f>
        <v>0</v>
      </c>
      <c r="N565" s="16">
        <f t="shared" si="281"/>
        <v>0</v>
      </c>
      <c r="O565" s="16">
        <f t="shared" si="282"/>
        <v>20</v>
      </c>
      <c r="P565" s="16">
        <f>IF(G565=1,IF(T565='Valori Consentiti - Table 1'!$I$2,1,0)+IF(U565='Valori Consentiti - Table 1'!$K$2,1,0)+IF(V565='Valori Consentiti - Table 1'!$M$2,1,0)+IF(W565='Valori Consentiti - Table 1'!$O$2,1,0)+IF(X565='Valori Consentiti - Table 1'!$Q$2,1,0)+IF(Y565='Valori Consentiti - Table 1'!$S$2,1,0)+IF(Z565='Valori Consentiti - Table 1'!$U$2,1,0)+IF(AA565='Valori Consentiti - Table 1'!$W$2,1,0)+IF(AB565='Valori Consentiti - Table 1'!$Y$2,1,0)+IF(AC565='Valori Consentiti - Table 1'!$AA$2,1,0)+IF(AD565='Valori Consentiti - Table 1'!$AC$2,1,0)+IF(AE565='Valori Consentiti - Table 1'!$AE$2,1,0)+IF(AF565='Valori Consentiti - Table 1'!$AG$2,1,0)+IF(AG565='Valori Consentiti - Table 1'!$AI$2,1,0)+IF(AH565='Valori Consentiti - Table 1'!$AK$2,1,0)+IF(AI565='Valori Consentiti - Table 1'!$AM$2,1,0)+IF(AJ565='Valori Consentiti - Table 1'!$AO$2,1,0)+IF(AK565='Valori Consentiti - Table 1'!$AQ$2,1,0)+IF(AL565='Valori Consentiti - Table 1'!$AS$2,1,0)+IF(AM565='Valori Consentiti - Table 1'!$AU$2,1,0),IF(G565=2,IF(T565='Valori Consentiti - Table 1'!$I$3,1,0)+IF(U565='Valori Consentiti - Table 1'!$K$3,1,0)+IF(V565='Valori Consentiti - Table 1'!$M$3,1,0)+IF(W565='Valori Consentiti - Table 1'!$O$3,1,0)+IF(X565='Valori Consentiti - Table 1'!$Q$3,1,0)+IF(Y565='Valori Consentiti - Table 1'!$S$3,1,0)+IF(Z565='Valori Consentiti - Table 1'!$U$3,1,0)+IF(AA565='Valori Consentiti - Table 1'!$W$3,1,0)+IF(AB565='Valori Consentiti - Table 1'!$Y$3,1,0)+IF(AC565='Valori Consentiti - Table 1'!$AA$3,1,0)+IF(AD565='Valori Consentiti - Table 1'!$AC$3,1,0)+IF(AE565='Valori Consentiti - Table 1'!$AE$3,1,0)+IF(AF565='Valori Consentiti - Table 1'!$AG$3,1,0)+IF(AG565='Valori Consentiti - Table 1'!$AI$3,1,0)+IF(AH565='Valori Consentiti - Table 1'!$AK$3,1,0)+IF(AI565='Valori Consentiti - Table 1'!$AM$3,1,0)+IF(AJ565='Valori Consentiti - Table 1'!$AO$3,1,0)+IF(AK565='Valori Consentiti - Table 1'!$AQ$3,1,0)+IF(AL565='Valori Consentiti - Table 1'!$AS$3,1,0)+IF(AM565='Valori Consentiti - Table 1'!$AU$3,1,0),IF(G565=3,IF(T565='Valori Consentiti - Table 1'!$I$4,1,0)+IF(U565='Valori Consentiti - Table 1'!$K$4,1,0)+IF(V565='Valori Consentiti - Table 1'!$M$4,1,0)+IF(W565='Valori Consentiti - Table 1'!$O$4,1,0)+IF(X565='Valori Consentiti - Table 1'!$Q$4,1,0)+IF(Y565='Valori Consentiti - Table 1'!$S$4,1,0)+IF(Z565='Valori Consentiti - Table 1'!$U$4,1,0)+IF(AA565='Valori Consentiti - Table 1'!$W$4,1,0)+IF(AB565='Valori Consentiti - Table 1'!$Y$4,1,0)+IF(AC565='Valori Consentiti - Table 1'!$AA$4,1,0)+IF(AD565='Valori Consentiti - Table 1'!$AC$4,1,0)+IF(AE565='Valori Consentiti - Table 1'!$AE$4,1,0)+IF(AF565='Valori Consentiti - Table 1'!$AG$4,1,0)+IF(AG565='Valori Consentiti - Table 1'!$AI$4,1,0)+IF(AH565='Valori Consentiti - Table 1'!$AK$4,1,0)+IF(AI565='Valori Consentiti - Table 1'!$AM$4,1,0)+IF(AJ565='Valori Consentiti - Table 1'!$AO$4,1,0)+IF(AK565='Valori Consentiti - Table 1'!$AQ$4,1,0)+IF(AL565='Valori Consentiti - Table 1'!$AS$4,1,0)+IF(AM565='Valori Consentiti - Table 1'!$AU$4,1,0),IF(G565=4,IF(T565='Valori Consentiti - Table 1'!$I$5,1,0)+IF(U565='Valori Consentiti - Table 1'!$K$5,1,0)+IF(V565='Valori Consentiti - Table 1'!$M$5,1,0)+IF(W565='Valori Consentiti - Table 1'!$O$5,1,0)+IF(X565='Valori Consentiti - Table 1'!$Q$5,1,0)+IF(Y565='Valori Consentiti - Table 1'!$S$5,1,0)+IF(Z565='Valori Consentiti - Table 1'!$U$5,1,0)+IF(AA565='Valori Consentiti - Table 1'!$W$5,1,0)+IF(AB565='Valori Consentiti - Table 1'!$Y$5,1,0)+IF(AC565='Valori Consentiti - Table 1'!$AA$5,1,0)+IF(AD565='Valori Consentiti - Table 1'!$AC$5,1,0)+IF(AE565='Valori Consentiti - Table 1'!$AE$5,1,0)+IF(AF565='Valori Consentiti - Table 1'!$AG$5,1,0)+IF(AG565='Valori Consentiti - Table 1'!$AI$5,1,0)+IF(AH565='Valori Consentiti - Table 1'!$AK$5,1,0)+IF(AI565='Valori Consentiti - Table 1'!$AM$5,1,0)+IF(AJ565='Valori Consentiti - Table 1'!$AO$5,1,0)+IF(AK565='Valori Consentiti - Table 1'!$AQ$5,1,0)+IF(AL565='Valori Consentiti - Table 1'!$AS$5,1,0)+IF(AM565='Valori Consentiti - Table 1'!$AU$5,1,0),))))</f>
        <v>0</v>
      </c>
      <c r="Q565" s="16">
        <f t="shared" si="283"/>
        <v>20</v>
      </c>
      <c r="R565" s="16">
        <f t="shared" si="275"/>
        <v>1</v>
      </c>
      <c r="S565" s="17"/>
      <c r="T565" s="24" t="str">
        <f t="shared" si="255"/>
        <v/>
      </c>
      <c r="U565" s="25" t="str">
        <f t="shared" si="256"/>
        <v/>
      </c>
      <c r="V565" s="25" t="str">
        <f t="shared" si="257"/>
        <v/>
      </c>
      <c r="W565" s="26" t="str">
        <f t="shared" si="258"/>
        <v/>
      </c>
      <c r="X565" s="27" t="str">
        <f t="shared" si="259"/>
        <v/>
      </c>
      <c r="Y565" s="25" t="str">
        <f t="shared" si="260"/>
        <v/>
      </c>
      <c r="Z565" s="25" t="str">
        <f t="shared" si="261"/>
        <v/>
      </c>
      <c r="AA565" s="26" t="str">
        <f t="shared" si="262"/>
        <v/>
      </c>
      <c r="AB565" s="27" t="str">
        <f t="shared" si="263"/>
        <v/>
      </c>
      <c r="AC565" s="25" t="str">
        <f t="shared" si="264"/>
        <v/>
      </c>
      <c r="AD565" s="25" t="str">
        <f t="shared" si="265"/>
        <v/>
      </c>
      <c r="AE565" s="26" t="str">
        <f t="shared" si="266"/>
        <v/>
      </c>
      <c r="AF565" s="27" t="str">
        <f t="shared" si="267"/>
        <v/>
      </c>
      <c r="AG565" s="25" t="str">
        <f t="shared" si="268"/>
        <v/>
      </c>
      <c r="AH565" s="25" t="str">
        <f t="shared" si="269"/>
        <v/>
      </c>
      <c r="AI565" s="26" t="str">
        <f t="shared" si="270"/>
        <v/>
      </c>
      <c r="AJ565" s="27" t="str">
        <f t="shared" si="271"/>
        <v/>
      </c>
      <c r="AK565" s="25" t="str">
        <f t="shared" si="272"/>
        <v/>
      </c>
      <c r="AL565" s="25" t="str">
        <f t="shared" si="273"/>
        <v/>
      </c>
      <c r="AM565" s="28" t="str">
        <f t="shared" si="274"/>
        <v/>
      </c>
      <c r="AN565" s="29" t="b">
        <f t="shared" si="276"/>
        <v>0</v>
      </c>
      <c r="AO565" s="29" t="b">
        <f t="shared" si="277"/>
        <v>0</v>
      </c>
      <c r="AP565" s="29" t="b">
        <f t="shared" si="278"/>
        <v>0</v>
      </c>
      <c r="AQ565" s="29" t="b">
        <f t="shared" si="279"/>
        <v>0</v>
      </c>
      <c r="AR565" s="29" t="b">
        <f t="shared" si="280"/>
        <v>0</v>
      </c>
    </row>
    <row r="566" spans="1:44">
      <c r="A566" s="14"/>
      <c r="B566" s="14"/>
      <c r="C566" s="22"/>
      <c r="D566" s="14"/>
      <c r="E566" s="14"/>
      <c r="F566" s="14"/>
      <c r="G566" s="14"/>
      <c r="H566" s="15"/>
      <c r="I566" s="15"/>
      <c r="J566" s="15"/>
      <c r="K566" s="15"/>
      <c r="L566" s="15"/>
      <c r="M566" s="23">
        <f>IF(G566=1,IF(T566='Valori Consentiti - Table 1'!$I$2,5,IF(T566="X",1,0))+IF(U566='Valori Consentiti - Table 1'!$K$2,5,IF(U566="X",1,0))+IF(V566='Valori Consentiti - Table 1'!$M$2,5,IF(V566="X",1,0))+IF(W566='Valori Consentiti - Table 1'!$O$2,5,IF(W566="X",1,0))+IF(X566='Valori Consentiti - Table 1'!$Q$2,5,IF(X566="X",1,0))+IF(Y566='Valori Consentiti - Table 1'!$S$2,5,IF(Y566="X",1,0))+IF(Z566='Valori Consentiti - Table 1'!$U$2,5,IF(Z566="X",1,0))+IF(AA566='Valori Consentiti - Table 1'!$W$2,5,IF(AA566="X",1,0))+IF(AB566='Valori Consentiti - Table 1'!$Y$2,5,IF(AB566="X",1,0))+IF(AC566='Valori Consentiti - Table 1'!$AA$2,5,IF(AC566="X",1,0))+IF(AD566='Valori Consentiti - Table 1'!$AC$2,5,IF(AD566="X",1,0))+IF(AE566='Valori Consentiti - Table 1'!$AE$2,5,IF(AE566="X",1,0))+IF(AF566='Valori Consentiti - Table 1'!$AG$2,5,IF(AF566="X",1,0))+IF(AG566='Valori Consentiti - Table 1'!$AI$2,5,IF(AG566="X",1,0))+IF(AH566='Valori Consentiti - Table 1'!$AK$2,5,IF(AH566="X",1,0))+IF(AI566='Valori Consentiti - Table 1'!$AM$2,5,IF(AI566="X",1,0))+IF(AJ566='Valori Consentiti - Table 1'!$AO$2,5,IF(AJ566="X",1,0))+IF(AK566='Valori Consentiti - Table 1'!$AQ$2,5,IF(AK566="X",1,0))+IF(AL566='Valori Consentiti - Table 1'!$AS$2,5,IF(AL566="X",1,0))+IF(AM566='Valori Consentiti - Table 1'!$AU$2,5,IF(AM566="X",1,0)),IF(G566=2,IF(T566='Valori Consentiti - Table 1'!$I$3,5,IF(T566="X",1,0))+IF(U566='Valori Consentiti - Table 1'!$K$3,5,IF(U566="X",1,0))+IF(V566='Valori Consentiti - Table 1'!$M$3,5,IF(V566="X",1,0))+IF(W566='Valori Consentiti - Table 1'!$O$3,5,IF(W566="X",1,0))+IF(X566='Valori Consentiti - Table 1'!$Q$3,5,IF(X566="X",1,0))+IF(Y566='Valori Consentiti - Table 1'!$S$3,5,IF(Y566="X",1,0))+IF(Z566='Valori Consentiti - Table 1'!$U$3,5,IF(Z566="X",1,0))+IF(AA566='Valori Consentiti - Table 1'!$W$3,5,IF(AA566="X",1,0))+IF(AB566='Valori Consentiti - Table 1'!$Y$3,5,IF(AB566="X",1,0))+IF(AC566='Valori Consentiti - Table 1'!$AA$3,5,IF(AC566="X",1,0))+IF(AD566='Valori Consentiti - Table 1'!$AC$3,5,IF(AD566="X",1,0))+IF(AE566='Valori Consentiti - Table 1'!$AE$3,5,IF(AE566="X",1,0))+IF(AF566='Valori Consentiti - Table 1'!$AG$3,5,IF(AF566="X",1,0))+IF(AG566='Valori Consentiti - Table 1'!$AI$3,5,IF(AG566="X",1,0))+IF(AH566='Valori Consentiti - Table 1'!$AK$3,5,IF(AH566="X",1,0))+IF(AI566='Valori Consentiti - Table 1'!$AM$3,5,IF(AI566="X",1,0))+IF(AJ566='Valori Consentiti - Table 1'!$AO$3,5,IF(AJ566="X",1,0))+IF(AK566='Valori Consentiti - Table 1'!$AQ$3,5,IF(AK566="X",1,0))+IF(AL566='Valori Consentiti - Table 1'!$AS$3,5,IF(AL566="X",1,0))+IF(AM566='Valori Consentiti - Table 1'!$AU$3,5,IF(AM566="X",1,0)),IF(G566=3,IF(T566='Valori Consentiti - Table 1'!$I$4,5,IF(T566="X",1,0))+IF(U566='Valori Consentiti - Table 1'!$K$4,5,IF(U566="X",1,0))+IF(V566='Valori Consentiti - Table 1'!$M$4,5,IF(V566="X",1,0))+IF(W566='Valori Consentiti - Table 1'!$O$4,5,IF(W566="X",1,0))+IF(X566='Valori Consentiti - Table 1'!$Q$4,5,IF(X566="X",1,0))+IF(Y566='Valori Consentiti - Table 1'!$S$4,5,IF(Y566="X",1,0))+IF(Z566='Valori Consentiti - Table 1'!$U$4,5,IF(Z566="X",1,0))+IF(AA566='Valori Consentiti - Table 1'!$W$4,5,IF(AA566="X",1,0))+IF(AB566='Valori Consentiti - Table 1'!$Y$4,5,IF(AB566="X",1,0))+IF(AC566='Valori Consentiti - Table 1'!$AA$4,5,IF(AC566="X",1,0))+IF(AD566='Valori Consentiti - Table 1'!$AC$4,5,IF(AD566="X",1,0))+IF(AE566='Valori Consentiti - Table 1'!$AE$4,5,IF(AE566="X",1,0))+IF(AF566='Valori Consentiti - Table 1'!$AG$4,5,IF(AF566="X",1,0))+IF(AG566='Valori Consentiti - Table 1'!$AI$4,5,IF(AG566="X",1,0))+IF(AH566='Valori Consentiti - Table 1'!$AK$4,5,IF(AH566="X",1,0))+IF(AI566='Valori Consentiti - Table 1'!$AM$4,5,IF(AI566="X",1,0))+IF(AJ566='Valori Consentiti - Table 1'!$AO$4,5,IF(AJ566="X",1,0))+IF(AK566='Valori Consentiti - Table 1'!$AQ$4,5,IF(AK566="X",1,0))+IF(AL566='Valori Consentiti - Table 1'!$AS$4,5,IF(AL566="X",1,0))+IF(AM566='Valori Consentiti - Table 1'!$AU$4,5,IF(AM566="X",1,0)),IF(G566=4,IF(T566='Valori Consentiti - Table 1'!$I$5,5,IF(T566="X",1,0))+IF(U566='Valori Consentiti - Table 1'!$K$5,5,IF(U566="X",1,0))+IF(V566='Valori Consentiti - Table 1'!$M$5,5,IF(V566="X",1,0))+IF(W566='Valori Consentiti - Table 1'!$O$5,5,IF(W566="X",1,0))+IF(X566='Valori Consentiti - Table 1'!$Q$5,5,IF(X566="X",1,0))+IF(Y566='Valori Consentiti - Table 1'!$S$5,5,IF(Y566="X",1,0))+IF(Z566='Valori Consentiti - Table 1'!$U$5,5,IF(Z566="X",1,0))+IF(AA566='Valori Consentiti - Table 1'!$W$5,5,IF(AA566="X",1,0))+IF(AB566='Valori Consentiti - Table 1'!$Y$5,5,IF(AB566="X",1,0))+IF(AC566='Valori Consentiti - Table 1'!$AA$5,5,IF(AC566="X",1,0))+IF(AD566='Valori Consentiti - Table 1'!$AC$5,5,IF(AD566="X",1,0))+IF(AE566='Valori Consentiti - Table 1'!$AE$5,5,IF(AE566="X",1,0))+IF(AF566='Valori Consentiti - Table 1'!$AG$5,5,IF(AF566="X",1,0))+IF(AG566='Valori Consentiti - Table 1'!$AI$5,5,IF(AG566="X",1,0))+IF(AH566='Valori Consentiti - Table 1'!$AK$5,5,IF(AH566="X",1,0))+IF(AI566='Valori Consentiti - Table 1'!$AM$5,5,IF(AI566="X",1,0))+IF(AJ566='Valori Consentiti - Table 1'!$AO$5,5,IF(AJ566="X",1,0))+IF(AK566='Valori Consentiti - Table 1'!$AQ$5,5,IF(AK566="X",1,0))+IF(AL566='Valori Consentiti - Table 1'!$AS$5,5,IF(AL566="X",1,0))+IF(AM566='Valori Consentiti - Table 1'!$AU$5,5,IF(AM566="X",1,0)),))))</f>
        <v>0</v>
      </c>
      <c r="N566" s="16">
        <f t="shared" si="281"/>
        <v>0</v>
      </c>
      <c r="O566" s="16">
        <f t="shared" si="282"/>
        <v>20</v>
      </c>
      <c r="P566" s="16">
        <f>IF(G566=1,IF(T566='Valori Consentiti - Table 1'!$I$2,1,0)+IF(U566='Valori Consentiti - Table 1'!$K$2,1,0)+IF(V566='Valori Consentiti - Table 1'!$M$2,1,0)+IF(W566='Valori Consentiti - Table 1'!$O$2,1,0)+IF(X566='Valori Consentiti - Table 1'!$Q$2,1,0)+IF(Y566='Valori Consentiti - Table 1'!$S$2,1,0)+IF(Z566='Valori Consentiti - Table 1'!$U$2,1,0)+IF(AA566='Valori Consentiti - Table 1'!$W$2,1,0)+IF(AB566='Valori Consentiti - Table 1'!$Y$2,1,0)+IF(AC566='Valori Consentiti - Table 1'!$AA$2,1,0)+IF(AD566='Valori Consentiti - Table 1'!$AC$2,1,0)+IF(AE566='Valori Consentiti - Table 1'!$AE$2,1,0)+IF(AF566='Valori Consentiti - Table 1'!$AG$2,1,0)+IF(AG566='Valori Consentiti - Table 1'!$AI$2,1,0)+IF(AH566='Valori Consentiti - Table 1'!$AK$2,1,0)+IF(AI566='Valori Consentiti - Table 1'!$AM$2,1,0)+IF(AJ566='Valori Consentiti - Table 1'!$AO$2,1,0)+IF(AK566='Valori Consentiti - Table 1'!$AQ$2,1,0)+IF(AL566='Valori Consentiti - Table 1'!$AS$2,1,0)+IF(AM566='Valori Consentiti - Table 1'!$AU$2,1,0),IF(G566=2,IF(T566='Valori Consentiti - Table 1'!$I$3,1,0)+IF(U566='Valori Consentiti - Table 1'!$K$3,1,0)+IF(V566='Valori Consentiti - Table 1'!$M$3,1,0)+IF(W566='Valori Consentiti - Table 1'!$O$3,1,0)+IF(X566='Valori Consentiti - Table 1'!$Q$3,1,0)+IF(Y566='Valori Consentiti - Table 1'!$S$3,1,0)+IF(Z566='Valori Consentiti - Table 1'!$U$3,1,0)+IF(AA566='Valori Consentiti - Table 1'!$W$3,1,0)+IF(AB566='Valori Consentiti - Table 1'!$Y$3,1,0)+IF(AC566='Valori Consentiti - Table 1'!$AA$3,1,0)+IF(AD566='Valori Consentiti - Table 1'!$AC$3,1,0)+IF(AE566='Valori Consentiti - Table 1'!$AE$3,1,0)+IF(AF566='Valori Consentiti - Table 1'!$AG$3,1,0)+IF(AG566='Valori Consentiti - Table 1'!$AI$3,1,0)+IF(AH566='Valori Consentiti - Table 1'!$AK$3,1,0)+IF(AI566='Valori Consentiti - Table 1'!$AM$3,1,0)+IF(AJ566='Valori Consentiti - Table 1'!$AO$3,1,0)+IF(AK566='Valori Consentiti - Table 1'!$AQ$3,1,0)+IF(AL566='Valori Consentiti - Table 1'!$AS$3,1,0)+IF(AM566='Valori Consentiti - Table 1'!$AU$3,1,0),IF(G566=3,IF(T566='Valori Consentiti - Table 1'!$I$4,1,0)+IF(U566='Valori Consentiti - Table 1'!$K$4,1,0)+IF(V566='Valori Consentiti - Table 1'!$M$4,1,0)+IF(W566='Valori Consentiti - Table 1'!$O$4,1,0)+IF(X566='Valori Consentiti - Table 1'!$Q$4,1,0)+IF(Y566='Valori Consentiti - Table 1'!$S$4,1,0)+IF(Z566='Valori Consentiti - Table 1'!$U$4,1,0)+IF(AA566='Valori Consentiti - Table 1'!$W$4,1,0)+IF(AB566='Valori Consentiti - Table 1'!$Y$4,1,0)+IF(AC566='Valori Consentiti - Table 1'!$AA$4,1,0)+IF(AD566='Valori Consentiti - Table 1'!$AC$4,1,0)+IF(AE566='Valori Consentiti - Table 1'!$AE$4,1,0)+IF(AF566='Valori Consentiti - Table 1'!$AG$4,1,0)+IF(AG566='Valori Consentiti - Table 1'!$AI$4,1,0)+IF(AH566='Valori Consentiti - Table 1'!$AK$4,1,0)+IF(AI566='Valori Consentiti - Table 1'!$AM$4,1,0)+IF(AJ566='Valori Consentiti - Table 1'!$AO$4,1,0)+IF(AK566='Valori Consentiti - Table 1'!$AQ$4,1,0)+IF(AL566='Valori Consentiti - Table 1'!$AS$4,1,0)+IF(AM566='Valori Consentiti - Table 1'!$AU$4,1,0),IF(G566=4,IF(T566='Valori Consentiti - Table 1'!$I$5,1,0)+IF(U566='Valori Consentiti - Table 1'!$K$5,1,0)+IF(V566='Valori Consentiti - Table 1'!$M$5,1,0)+IF(W566='Valori Consentiti - Table 1'!$O$5,1,0)+IF(X566='Valori Consentiti - Table 1'!$Q$5,1,0)+IF(Y566='Valori Consentiti - Table 1'!$S$5,1,0)+IF(Z566='Valori Consentiti - Table 1'!$U$5,1,0)+IF(AA566='Valori Consentiti - Table 1'!$W$5,1,0)+IF(AB566='Valori Consentiti - Table 1'!$Y$5,1,0)+IF(AC566='Valori Consentiti - Table 1'!$AA$5,1,0)+IF(AD566='Valori Consentiti - Table 1'!$AC$5,1,0)+IF(AE566='Valori Consentiti - Table 1'!$AE$5,1,0)+IF(AF566='Valori Consentiti - Table 1'!$AG$5,1,0)+IF(AG566='Valori Consentiti - Table 1'!$AI$5,1,0)+IF(AH566='Valori Consentiti - Table 1'!$AK$5,1,0)+IF(AI566='Valori Consentiti - Table 1'!$AM$5,1,0)+IF(AJ566='Valori Consentiti - Table 1'!$AO$5,1,0)+IF(AK566='Valori Consentiti - Table 1'!$AQ$5,1,0)+IF(AL566='Valori Consentiti - Table 1'!$AS$5,1,0)+IF(AM566='Valori Consentiti - Table 1'!$AU$5,1,0),))))</f>
        <v>0</v>
      </c>
      <c r="Q566" s="16">
        <f t="shared" si="283"/>
        <v>20</v>
      </c>
      <c r="R566" s="16">
        <f t="shared" si="275"/>
        <v>1</v>
      </c>
      <c r="S566" s="17"/>
      <c r="T566" s="24" t="str">
        <f t="shared" si="255"/>
        <v/>
      </c>
      <c r="U566" s="25" t="str">
        <f t="shared" si="256"/>
        <v/>
      </c>
      <c r="V566" s="25" t="str">
        <f t="shared" si="257"/>
        <v/>
      </c>
      <c r="W566" s="26" t="str">
        <f t="shared" si="258"/>
        <v/>
      </c>
      <c r="X566" s="27" t="str">
        <f t="shared" si="259"/>
        <v/>
      </c>
      <c r="Y566" s="25" t="str">
        <f t="shared" si="260"/>
        <v/>
      </c>
      <c r="Z566" s="25" t="str">
        <f t="shared" si="261"/>
        <v/>
      </c>
      <c r="AA566" s="26" t="str">
        <f t="shared" si="262"/>
        <v/>
      </c>
      <c r="AB566" s="27" t="str">
        <f t="shared" si="263"/>
        <v/>
      </c>
      <c r="AC566" s="25" t="str">
        <f t="shared" si="264"/>
        <v/>
      </c>
      <c r="AD566" s="25" t="str">
        <f t="shared" si="265"/>
        <v/>
      </c>
      <c r="AE566" s="26" t="str">
        <f t="shared" si="266"/>
        <v/>
      </c>
      <c r="AF566" s="27" t="str">
        <f t="shared" si="267"/>
        <v/>
      </c>
      <c r="AG566" s="25" t="str">
        <f t="shared" si="268"/>
        <v/>
      </c>
      <c r="AH566" s="25" t="str">
        <f t="shared" si="269"/>
        <v/>
      </c>
      <c r="AI566" s="26" t="str">
        <f t="shared" si="270"/>
        <v/>
      </c>
      <c r="AJ566" s="27" t="str">
        <f t="shared" si="271"/>
        <v/>
      </c>
      <c r="AK566" s="25" t="str">
        <f t="shared" si="272"/>
        <v/>
      </c>
      <c r="AL566" s="25" t="str">
        <f t="shared" si="273"/>
        <v/>
      </c>
      <c r="AM566" s="28" t="str">
        <f t="shared" si="274"/>
        <v/>
      </c>
      <c r="AN566" s="29" t="b">
        <f t="shared" si="276"/>
        <v>0</v>
      </c>
      <c r="AO566" s="29" t="b">
        <f t="shared" si="277"/>
        <v>0</v>
      </c>
      <c r="AP566" s="29" t="b">
        <f t="shared" si="278"/>
        <v>0</v>
      </c>
      <c r="AQ566" s="29" t="b">
        <f t="shared" si="279"/>
        <v>0</v>
      </c>
      <c r="AR566" s="29" t="b">
        <f t="shared" si="280"/>
        <v>0</v>
      </c>
    </row>
    <row r="567" spans="1:44">
      <c r="A567" s="14"/>
      <c r="B567" s="14"/>
      <c r="C567" s="22"/>
      <c r="D567" s="14"/>
      <c r="E567" s="14"/>
      <c r="F567" s="14"/>
      <c r="G567" s="14"/>
      <c r="H567" s="15"/>
      <c r="I567" s="15"/>
      <c r="J567" s="15"/>
      <c r="K567" s="15"/>
      <c r="L567" s="15"/>
      <c r="M567" s="23">
        <f>IF(G567=1,IF(T567='Valori Consentiti - Table 1'!$I$2,5,IF(T567="X",1,0))+IF(U567='Valori Consentiti - Table 1'!$K$2,5,IF(U567="X",1,0))+IF(V567='Valori Consentiti - Table 1'!$M$2,5,IF(V567="X",1,0))+IF(W567='Valori Consentiti - Table 1'!$O$2,5,IF(W567="X",1,0))+IF(X567='Valori Consentiti - Table 1'!$Q$2,5,IF(X567="X",1,0))+IF(Y567='Valori Consentiti - Table 1'!$S$2,5,IF(Y567="X",1,0))+IF(Z567='Valori Consentiti - Table 1'!$U$2,5,IF(Z567="X",1,0))+IF(AA567='Valori Consentiti - Table 1'!$W$2,5,IF(AA567="X",1,0))+IF(AB567='Valori Consentiti - Table 1'!$Y$2,5,IF(AB567="X",1,0))+IF(AC567='Valori Consentiti - Table 1'!$AA$2,5,IF(AC567="X",1,0))+IF(AD567='Valori Consentiti - Table 1'!$AC$2,5,IF(AD567="X",1,0))+IF(AE567='Valori Consentiti - Table 1'!$AE$2,5,IF(AE567="X",1,0))+IF(AF567='Valori Consentiti - Table 1'!$AG$2,5,IF(AF567="X",1,0))+IF(AG567='Valori Consentiti - Table 1'!$AI$2,5,IF(AG567="X",1,0))+IF(AH567='Valori Consentiti - Table 1'!$AK$2,5,IF(AH567="X",1,0))+IF(AI567='Valori Consentiti - Table 1'!$AM$2,5,IF(AI567="X",1,0))+IF(AJ567='Valori Consentiti - Table 1'!$AO$2,5,IF(AJ567="X",1,0))+IF(AK567='Valori Consentiti - Table 1'!$AQ$2,5,IF(AK567="X",1,0))+IF(AL567='Valori Consentiti - Table 1'!$AS$2,5,IF(AL567="X",1,0))+IF(AM567='Valori Consentiti - Table 1'!$AU$2,5,IF(AM567="X",1,0)),IF(G567=2,IF(T567='Valori Consentiti - Table 1'!$I$3,5,IF(T567="X",1,0))+IF(U567='Valori Consentiti - Table 1'!$K$3,5,IF(U567="X",1,0))+IF(V567='Valori Consentiti - Table 1'!$M$3,5,IF(V567="X",1,0))+IF(W567='Valori Consentiti - Table 1'!$O$3,5,IF(W567="X",1,0))+IF(X567='Valori Consentiti - Table 1'!$Q$3,5,IF(X567="X",1,0))+IF(Y567='Valori Consentiti - Table 1'!$S$3,5,IF(Y567="X",1,0))+IF(Z567='Valori Consentiti - Table 1'!$U$3,5,IF(Z567="X",1,0))+IF(AA567='Valori Consentiti - Table 1'!$W$3,5,IF(AA567="X",1,0))+IF(AB567='Valori Consentiti - Table 1'!$Y$3,5,IF(AB567="X",1,0))+IF(AC567='Valori Consentiti - Table 1'!$AA$3,5,IF(AC567="X",1,0))+IF(AD567='Valori Consentiti - Table 1'!$AC$3,5,IF(AD567="X",1,0))+IF(AE567='Valori Consentiti - Table 1'!$AE$3,5,IF(AE567="X",1,0))+IF(AF567='Valori Consentiti - Table 1'!$AG$3,5,IF(AF567="X",1,0))+IF(AG567='Valori Consentiti - Table 1'!$AI$3,5,IF(AG567="X",1,0))+IF(AH567='Valori Consentiti - Table 1'!$AK$3,5,IF(AH567="X",1,0))+IF(AI567='Valori Consentiti - Table 1'!$AM$3,5,IF(AI567="X",1,0))+IF(AJ567='Valori Consentiti - Table 1'!$AO$3,5,IF(AJ567="X",1,0))+IF(AK567='Valori Consentiti - Table 1'!$AQ$3,5,IF(AK567="X",1,0))+IF(AL567='Valori Consentiti - Table 1'!$AS$3,5,IF(AL567="X",1,0))+IF(AM567='Valori Consentiti - Table 1'!$AU$3,5,IF(AM567="X",1,0)),IF(G567=3,IF(T567='Valori Consentiti - Table 1'!$I$4,5,IF(T567="X",1,0))+IF(U567='Valori Consentiti - Table 1'!$K$4,5,IF(U567="X",1,0))+IF(V567='Valori Consentiti - Table 1'!$M$4,5,IF(V567="X",1,0))+IF(W567='Valori Consentiti - Table 1'!$O$4,5,IF(W567="X",1,0))+IF(X567='Valori Consentiti - Table 1'!$Q$4,5,IF(X567="X",1,0))+IF(Y567='Valori Consentiti - Table 1'!$S$4,5,IF(Y567="X",1,0))+IF(Z567='Valori Consentiti - Table 1'!$U$4,5,IF(Z567="X",1,0))+IF(AA567='Valori Consentiti - Table 1'!$W$4,5,IF(AA567="X",1,0))+IF(AB567='Valori Consentiti - Table 1'!$Y$4,5,IF(AB567="X",1,0))+IF(AC567='Valori Consentiti - Table 1'!$AA$4,5,IF(AC567="X",1,0))+IF(AD567='Valori Consentiti - Table 1'!$AC$4,5,IF(AD567="X",1,0))+IF(AE567='Valori Consentiti - Table 1'!$AE$4,5,IF(AE567="X",1,0))+IF(AF567='Valori Consentiti - Table 1'!$AG$4,5,IF(AF567="X",1,0))+IF(AG567='Valori Consentiti - Table 1'!$AI$4,5,IF(AG567="X",1,0))+IF(AH567='Valori Consentiti - Table 1'!$AK$4,5,IF(AH567="X",1,0))+IF(AI567='Valori Consentiti - Table 1'!$AM$4,5,IF(AI567="X",1,0))+IF(AJ567='Valori Consentiti - Table 1'!$AO$4,5,IF(AJ567="X",1,0))+IF(AK567='Valori Consentiti - Table 1'!$AQ$4,5,IF(AK567="X",1,0))+IF(AL567='Valori Consentiti - Table 1'!$AS$4,5,IF(AL567="X",1,0))+IF(AM567='Valori Consentiti - Table 1'!$AU$4,5,IF(AM567="X",1,0)),IF(G567=4,IF(T567='Valori Consentiti - Table 1'!$I$5,5,IF(T567="X",1,0))+IF(U567='Valori Consentiti - Table 1'!$K$5,5,IF(U567="X",1,0))+IF(V567='Valori Consentiti - Table 1'!$M$5,5,IF(V567="X",1,0))+IF(W567='Valori Consentiti - Table 1'!$O$5,5,IF(W567="X",1,0))+IF(X567='Valori Consentiti - Table 1'!$Q$5,5,IF(X567="X",1,0))+IF(Y567='Valori Consentiti - Table 1'!$S$5,5,IF(Y567="X",1,0))+IF(Z567='Valori Consentiti - Table 1'!$U$5,5,IF(Z567="X",1,0))+IF(AA567='Valori Consentiti - Table 1'!$W$5,5,IF(AA567="X",1,0))+IF(AB567='Valori Consentiti - Table 1'!$Y$5,5,IF(AB567="X",1,0))+IF(AC567='Valori Consentiti - Table 1'!$AA$5,5,IF(AC567="X",1,0))+IF(AD567='Valori Consentiti - Table 1'!$AC$5,5,IF(AD567="X",1,0))+IF(AE567='Valori Consentiti - Table 1'!$AE$5,5,IF(AE567="X",1,0))+IF(AF567='Valori Consentiti - Table 1'!$AG$5,5,IF(AF567="X",1,0))+IF(AG567='Valori Consentiti - Table 1'!$AI$5,5,IF(AG567="X",1,0))+IF(AH567='Valori Consentiti - Table 1'!$AK$5,5,IF(AH567="X",1,0))+IF(AI567='Valori Consentiti - Table 1'!$AM$5,5,IF(AI567="X",1,0))+IF(AJ567='Valori Consentiti - Table 1'!$AO$5,5,IF(AJ567="X",1,0))+IF(AK567='Valori Consentiti - Table 1'!$AQ$5,5,IF(AK567="X",1,0))+IF(AL567='Valori Consentiti - Table 1'!$AS$5,5,IF(AL567="X",1,0))+IF(AM567='Valori Consentiti - Table 1'!$AU$5,5,IF(AM567="X",1,0)),))))</f>
        <v>0</v>
      </c>
      <c r="N567" s="16">
        <f t="shared" si="281"/>
        <v>0</v>
      </c>
      <c r="O567" s="16">
        <f t="shared" si="282"/>
        <v>20</v>
      </c>
      <c r="P567" s="16">
        <f>IF(G567=1,IF(T567='Valori Consentiti - Table 1'!$I$2,1,0)+IF(U567='Valori Consentiti - Table 1'!$K$2,1,0)+IF(V567='Valori Consentiti - Table 1'!$M$2,1,0)+IF(W567='Valori Consentiti - Table 1'!$O$2,1,0)+IF(X567='Valori Consentiti - Table 1'!$Q$2,1,0)+IF(Y567='Valori Consentiti - Table 1'!$S$2,1,0)+IF(Z567='Valori Consentiti - Table 1'!$U$2,1,0)+IF(AA567='Valori Consentiti - Table 1'!$W$2,1,0)+IF(AB567='Valori Consentiti - Table 1'!$Y$2,1,0)+IF(AC567='Valori Consentiti - Table 1'!$AA$2,1,0)+IF(AD567='Valori Consentiti - Table 1'!$AC$2,1,0)+IF(AE567='Valori Consentiti - Table 1'!$AE$2,1,0)+IF(AF567='Valori Consentiti - Table 1'!$AG$2,1,0)+IF(AG567='Valori Consentiti - Table 1'!$AI$2,1,0)+IF(AH567='Valori Consentiti - Table 1'!$AK$2,1,0)+IF(AI567='Valori Consentiti - Table 1'!$AM$2,1,0)+IF(AJ567='Valori Consentiti - Table 1'!$AO$2,1,0)+IF(AK567='Valori Consentiti - Table 1'!$AQ$2,1,0)+IF(AL567='Valori Consentiti - Table 1'!$AS$2,1,0)+IF(AM567='Valori Consentiti - Table 1'!$AU$2,1,0),IF(G567=2,IF(T567='Valori Consentiti - Table 1'!$I$3,1,0)+IF(U567='Valori Consentiti - Table 1'!$K$3,1,0)+IF(V567='Valori Consentiti - Table 1'!$M$3,1,0)+IF(W567='Valori Consentiti - Table 1'!$O$3,1,0)+IF(X567='Valori Consentiti - Table 1'!$Q$3,1,0)+IF(Y567='Valori Consentiti - Table 1'!$S$3,1,0)+IF(Z567='Valori Consentiti - Table 1'!$U$3,1,0)+IF(AA567='Valori Consentiti - Table 1'!$W$3,1,0)+IF(AB567='Valori Consentiti - Table 1'!$Y$3,1,0)+IF(AC567='Valori Consentiti - Table 1'!$AA$3,1,0)+IF(AD567='Valori Consentiti - Table 1'!$AC$3,1,0)+IF(AE567='Valori Consentiti - Table 1'!$AE$3,1,0)+IF(AF567='Valori Consentiti - Table 1'!$AG$3,1,0)+IF(AG567='Valori Consentiti - Table 1'!$AI$3,1,0)+IF(AH567='Valori Consentiti - Table 1'!$AK$3,1,0)+IF(AI567='Valori Consentiti - Table 1'!$AM$3,1,0)+IF(AJ567='Valori Consentiti - Table 1'!$AO$3,1,0)+IF(AK567='Valori Consentiti - Table 1'!$AQ$3,1,0)+IF(AL567='Valori Consentiti - Table 1'!$AS$3,1,0)+IF(AM567='Valori Consentiti - Table 1'!$AU$3,1,0),IF(G567=3,IF(T567='Valori Consentiti - Table 1'!$I$4,1,0)+IF(U567='Valori Consentiti - Table 1'!$K$4,1,0)+IF(V567='Valori Consentiti - Table 1'!$M$4,1,0)+IF(W567='Valori Consentiti - Table 1'!$O$4,1,0)+IF(X567='Valori Consentiti - Table 1'!$Q$4,1,0)+IF(Y567='Valori Consentiti - Table 1'!$S$4,1,0)+IF(Z567='Valori Consentiti - Table 1'!$U$4,1,0)+IF(AA567='Valori Consentiti - Table 1'!$W$4,1,0)+IF(AB567='Valori Consentiti - Table 1'!$Y$4,1,0)+IF(AC567='Valori Consentiti - Table 1'!$AA$4,1,0)+IF(AD567='Valori Consentiti - Table 1'!$AC$4,1,0)+IF(AE567='Valori Consentiti - Table 1'!$AE$4,1,0)+IF(AF567='Valori Consentiti - Table 1'!$AG$4,1,0)+IF(AG567='Valori Consentiti - Table 1'!$AI$4,1,0)+IF(AH567='Valori Consentiti - Table 1'!$AK$4,1,0)+IF(AI567='Valori Consentiti - Table 1'!$AM$4,1,0)+IF(AJ567='Valori Consentiti - Table 1'!$AO$4,1,0)+IF(AK567='Valori Consentiti - Table 1'!$AQ$4,1,0)+IF(AL567='Valori Consentiti - Table 1'!$AS$4,1,0)+IF(AM567='Valori Consentiti - Table 1'!$AU$4,1,0),IF(G567=4,IF(T567='Valori Consentiti - Table 1'!$I$5,1,0)+IF(U567='Valori Consentiti - Table 1'!$K$5,1,0)+IF(V567='Valori Consentiti - Table 1'!$M$5,1,0)+IF(W567='Valori Consentiti - Table 1'!$O$5,1,0)+IF(X567='Valori Consentiti - Table 1'!$Q$5,1,0)+IF(Y567='Valori Consentiti - Table 1'!$S$5,1,0)+IF(Z567='Valori Consentiti - Table 1'!$U$5,1,0)+IF(AA567='Valori Consentiti - Table 1'!$W$5,1,0)+IF(AB567='Valori Consentiti - Table 1'!$Y$5,1,0)+IF(AC567='Valori Consentiti - Table 1'!$AA$5,1,0)+IF(AD567='Valori Consentiti - Table 1'!$AC$5,1,0)+IF(AE567='Valori Consentiti - Table 1'!$AE$5,1,0)+IF(AF567='Valori Consentiti - Table 1'!$AG$5,1,0)+IF(AG567='Valori Consentiti - Table 1'!$AI$5,1,0)+IF(AH567='Valori Consentiti - Table 1'!$AK$5,1,0)+IF(AI567='Valori Consentiti - Table 1'!$AM$5,1,0)+IF(AJ567='Valori Consentiti - Table 1'!$AO$5,1,0)+IF(AK567='Valori Consentiti - Table 1'!$AQ$5,1,0)+IF(AL567='Valori Consentiti - Table 1'!$AS$5,1,0)+IF(AM567='Valori Consentiti - Table 1'!$AU$5,1,0),))))</f>
        <v>0</v>
      </c>
      <c r="Q567" s="16">
        <f t="shared" si="283"/>
        <v>20</v>
      </c>
      <c r="R567" s="16">
        <f t="shared" si="275"/>
        <v>1</v>
      </c>
      <c r="S567" s="17"/>
      <c r="T567" s="24" t="str">
        <f t="shared" si="255"/>
        <v/>
      </c>
      <c r="U567" s="25" t="str">
        <f t="shared" si="256"/>
        <v/>
      </c>
      <c r="V567" s="25" t="str">
        <f t="shared" si="257"/>
        <v/>
      </c>
      <c r="W567" s="26" t="str">
        <f t="shared" si="258"/>
        <v/>
      </c>
      <c r="X567" s="27" t="str">
        <f t="shared" si="259"/>
        <v/>
      </c>
      <c r="Y567" s="25" t="str">
        <f t="shared" si="260"/>
        <v/>
      </c>
      <c r="Z567" s="25" t="str">
        <f t="shared" si="261"/>
        <v/>
      </c>
      <c r="AA567" s="26" t="str">
        <f t="shared" si="262"/>
        <v/>
      </c>
      <c r="AB567" s="27" t="str">
        <f t="shared" si="263"/>
        <v/>
      </c>
      <c r="AC567" s="25" t="str">
        <f t="shared" si="264"/>
        <v/>
      </c>
      <c r="AD567" s="25" t="str">
        <f t="shared" si="265"/>
        <v/>
      </c>
      <c r="AE567" s="26" t="str">
        <f t="shared" si="266"/>
        <v/>
      </c>
      <c r="AF567" s="27" t="str">
        <f t="shared" si="267"/>
        <v/>
      </c>
      <c r="AG567" s="25" t="str">
        <f t="shared" si="268"/>
        <v/>
      </c>
      <c r="AH567" s="25" t="str">
        <f t="shared" si="269"/>
        <v/>
      </c>
      <c r="AI567" s="26" t="str">
        <f t="shared" si="270"/>
        <v/>
      </c>
      <c r="AJ567" s="27" t="str">
        <f t="shared" si="271"/>
        <v/>
      </c>
      <c r="AK567" s="25" t="str">
        <f t="shared" si="272"/>
        <v/>
      </c>
      <c r="AL567" s="25" t="str">
        <f t="shared" si="273"/>
        <v/>
      </c>
      <c r="AM567" s="28" t="str">
        <f t="shared" si="274"/>
        <v/>
      </c>
      <c r="AN567" s="29" t="b">
        <f t="shared" si="276"/>
        <v>0</v>
      </c>
      <c r="AO567" s="29" t="b">
        <f t="shared" si="277"/>
        <v>0</v>
      </c>
      <c r="AP567" s="29" t="b">
        <f t="shared" si="278"/>
        <v>0</v>
      </c>
      <c r="AQ567" s="29" t="b">
        <f t="shared" si="279"/>
        <v>0</v>
      </c>
      <c r="AR567" s="29" t="b">
        <f t="shared" si="280"/>
        <v>0</v>
      </c>
    </row>
    <row r="568" spans="1:44">
      <c r="A568" s="14"/>
      <c r="B568" s="14"/>
      <c r="C568" s="22"/>
      <c r="D568" s="14"/>
      <c r="E568" s="14"/>
      <c r="F568" s="14"/>
      <c r="G568" s="14"/>
      <c r="H568" s="15"/>
      <c r="I568" s="15"/>
      <c r="J568" s="15"/>
      <c r="K568" s="15"/>
      <c r="L568" s="15"/>
      <c r="M568" s="23">
        <f>IF(G568=1,IF(T568='Valori Consentiti - Table 1'!$I$2,5,IF(T568="X",1,0))+IF(U568='Valori Consentiti - Table 1'!$K$2,5,IF(U568="X",1,0))+IF(V568='Valori Consentiti - Table 1'!$M$2,5,IF(V568="X",1,0))+IF(W568='Valori Consentiti - Table 1'!$O$2,5,IF(W568="X",1,0))+IF(X568='Valori Consentiti - Table 1'!$Q$2,5,IF(X568="X",1,0))+IF(Y568='Valori Consentiti - Table 1'!$S$2,5,IF(Y568="X",1,0))+IF(Z568='Valori Consentiti - Table 1'!$U$2,5,IF(Z568="X",1,0))+IF(AA568='Valori Consentiti - Table 1'!$W$2,5,IF(AA568="X",1,0))+IF(AB568='Valori Consentiti - Table 1'!$Y$2,5,IF(AB568="X",1,0))+IF(AC568='Valori Consentiti - Table 1'!$AA$2,5,IF(AC568="X",1,0))+IF(AD568='Valori Consentiti - Table 1'!$AC$2,5,IF(AD568="X",1,0))+IF(AE568='Valori Consentiti - Table 1'!$AE$2,5,IF(AE568="X",1,0))+IF(AF568='Valori Consentiti - Table 1'!$AG$2,5,IF(AF568="X",1,0))+IF(AG568='Valori Consentiti - Table 1'!$AI$2,5,IF(AG568="X",1,0))+IF(AH568='Valori Consentiti - Table 1'!$AK$2,5,IF(AH568="X",1,0))+IF(AI568='Valori Consentiti - Table 1'!$AM$2,5,IF(AI568="X",1,0))+IF(AJ568='Valori Consentiti - Table 1'!$AO$2,5,IF(AJ568="X",1,0))+IF(AK568='Valori Consentiti - Table 1'!$AQ$2,5,IF(AK568="X",1,0))+IF(AL568='Valori Consentiti - Table 1'!$AS$2,5,IF(AL568="X",1,0))+IF(AM568='Valori Consentiti - Table 1'!$AU$2,5,IF(AM568="X",1,0)),IF(G568=2,IF(T568='Valori Consentiti - Table 1'!$I$3,5,IF(T568="X",1,0))+IF(U568='Valori Consentiti - Table 1'!$K$3,5,IF(U568="X",1,0))+IF(V568='Valori Consentiti - Table 1'!$M$3,5,IF(V568="X",1,0))+IF(W568='Valori Consentiti - Table 1'!$O$3,5,IF(W568="X",1,0))+IF(X568='Valori Consentiti - Table 1'!$Q$3,5,IF(X568="X",1,0))+IF(Y568='Valori Consentiti - Table 1'!$S$3,5,IF(Y568="X",1,0))+IF(Z568='Valori Consentiti - Table 1'!$U$3,5,IF(Z568="X",1,0))+IF(AA568='Valori Consentiti - Table 1'!$W$3,5,IF(AA568="X",1,0))+IF(AB568='Valori Consentiti - Table 1'!$Y$3,5,IF(AB568="X",1,0))+IF(AC568='Valori Consentiti - Table 1'!$AA$3,5,IF(AC568="X",1,0))+IF(AD568='Valori Consentiti - Table 1'!$AC$3,5,IF(AD568="X",1,0))+IF(AE568='Valori Consentiti - Table 1'!$AE$3,5,IF(AE568="X",1,0))+IF(AF568='Valori Consentiti - Table 1'!$AG$3,5,IF(AF568="X",1,0))+IF(AG568='Valori Consentiti - Table 1'!$AI$3,5,IF(AG568="X",1,0))+IF(AH568='Valori Consentiti - Table 1'!$AK$3,5,IF(AH568="X",1,0))+IF(AI568='Valori Consentiti - Table 1'!$AM$3,5,IF(AI568="X",1,0))+IF(AJ568='Valori Consentiti - Table 1'!$AO$3,5,IF(AJ568="X",1,0))+IF(AK568='Valori Consentiti - Table 1'!$AQ$3,5,IF(AK568="X",1,0))+IF(AL568='Valori Consentiti - Table 1'!$AS$3,5,IF(AL568="X",1,0))+IF(AM568='Valori Consentiti - Table 1'!$AU$3,5,IF(AM568="X",1,0)),IF(G568=3,IF(T568='Valori Consentiti - Table 1'!$I$4,5,IF(T568="X",1,0))+IF(U568='Valori Consentiti - Table 1'!$K$4,5,IF(U568="X",1,0))+IF(V568='Valori Consentiti - Table 1'!$M$4,5,IF(V568="X",1,0))+IF(W568='Valori Consentiti - Table 1'!$O$4,5,IF(W568="X",1,0))+IF(X568='Valori Consentiti - Table 1'!$Q$4,5,IF(X568="X",1,0))+IF(Y568='Valori Consentiti - Table 1'!$S$4,5,IF(Y568="X",1,0))+IF(Z568='Valori Consentiti - Table 1'!$U$4,5,IF(Z568="X",1,0))+IF(AA568='Valori Consentiti - Table 1'!$W$4,5,IF(AA568="X",1,0))+IF(AB568='Valori Consentiti - Table 1'!$Y$4,5,IF(AB568="X",1,0))+IF(AC568='Valori Consentiti - Table 1'!$AA$4,5,IF(AC568="X",1,0))+IF(AD568='Valori Consentiti - Table 1'!$AC$4,5,IF(AD568="X",1,0))+IF(AE568='Valori Consentiti - Table 1'!$AE$4,5,IF(AE568="X",1,0))+IF(AF568='Valori Consentiti - Table 1'!$AG$4,5,IF(AF568="X",1,0))+IF(AG568='Valori Consentiti - Table 1'!$AI$4,5,IF(AG568="X",1,0))+IF(AH568='Valori Consentiti - Table 1'!$AK$4,5,IF(AH568="X",1,0))+IF(AI568='Valori Consentiti - Table 1'!$AM$4,5,IF(AI568="X",1,0))+IF(AJ568='Valori Consentiti - Table 1'!$AO$4,5,IF(AJ568="X",1,0))+IF(AK568='Valori Consentiti - Table 1'!$AQ$4,5,IF(AK568="X",1,0))+IF(AL568='Valori Consentiti - Table 1'!$AS$4,5,IF(AL568="X",1,0))+IF(AM568='Valori Consentiti - Table 1'!$AU$4,5,IF(AM568="X",1,0)),IF(G568=4,IF(T568='Valori Consentiti - Table 1'!$I$5,5,IF(T568="X",1,0))+IF(U568='Valori Consentiti - Table 1'!$K$5,5,IF(U568="X",1,0))+IF(V568='Valori Consentiti - Table 1'!$M$5,5,IF(V568="X",1,0))+IF(W568='Valori Consentiti - Table 1'!$O$5,5,IF(W568="X",1,0))+IF(X568='Valori Consentiti - Table 1'!$Q$5,5,IF(X568="X",1,0))+IF(Y568='Valori Consentiti - Table 1'!$S$5,5,IF(Y568="X",1,0))+IF(Z568='Valori Consentiti - Table 1'!$U$5,5,IF(Z568="X",1,0))+IF(AA568='Valori Consentiti - Table 1'!$W$5,5,IF(AA568="X",1,0))+IF(AB568='Valori Consentiti - Table 1'!$Y$5,5,IF(AB568="X",1,0))+IF(AC568='Valori Consentiti - Table 1'!$AA$5,5,IF(AC568="X",1,0))+IF(AD568='Valori Consentiti - Table 1'!$AC$5,5,IF(AD568="X",1,0))+IF(AE568='Valori Consentiti - Table 1'!$AE$5,5,IF(AE568="X",1,0))+IF(AF568='Valori Consentiti - Table 1'!$AG$5,5,IF(AF568="X",1,0))+IF(AG568='Valori Consentiti - Table 1'!$AI$5,5,IF(AG568="X",1,0))+IF(AH568='Valori Consentiti - Table 1'!$AK$5,5,IF(AH568="X",1,0))+IF(AI568='Valori Consentiti - Table 1'!$AM$5,5,IF(AI568="X",1,0))+IF(AJ568='Valori Consentiti - Table 1'!$AO$5,5,IF(AJ568="X",1,0))+IF(AK568='Valori Consentiti - Table 1'!$AQ$5,5,IF(AK568="X",1,0))+IF(AL568='Valori Consentiti - Table 1'!$AS$5,5,IF(AL568="X",1,0))+IF(AM568='Valori Consentiti - Table 1'!$AU$5,5,IF(AM568="X",1,0)),))))</f>
        <v>0</v>
      </c>
      <c r="N568" s="16">
        <f t="shared" si="281"/>
        <v>0</v>
      </c>
      <c r="O568" s="16">
        <f t="shared" si="282"/>
        <v>20</v>
      </c>
      <c r="P568" s="16">
        <f>IF(G568=1,IF(T568='Valori Consentiti - Table 1'!$I$2,1,0)+IF(U568='Valori Consentiti - Table 1'!$K$2,1,0)+IF(V568='Valori Consentiti - Table 1'!$M$2,1,0)+IF(W568='Valori Consentiti - Table 1'!$O$2,1,0)+IF(X568='Valori Consentiti - Table 1'!$Q$2,1,0)+IF(Y568='Valori Consentiti - Table 1'!$S$2,1,0)+IF(Z568='Valori Consentiti - Table 1'!$U$2,1,0)+IF(AA568='Valori Consentiti - Table 1'!$W$2,1,0)+IF(AB568='Valori Consentiti - Table 1'!$Y$2,1,0)+IF(AC568='Valori Consentiti - Table 1'!$AA$2,1,0)+IF(AD568='Valori Consentiti - Table 1'!$AC$2,1,0)+IF(AE568='Valori Consentiti - Table 1'!$AE$2,1,0)+IF(AF568='Valori Consentiti - Table 1'!$AG$2,1,0)+IF(AG568='Valori Consentiti - Table 1'!$AI$2,1,0)+IF(AH568='Valori Consentiti - Table 1'!$AK$2,1,0)+IF(AI568='Valori Consentiti - Table 1'!$AM$2,1,0)+IF(AJ568='Valori Consentiti - Table 1'!$AO$2,1,0)+IF(AK568='Valori Consentiti - Table 1'!$AQ$2,1,0)+IF(AL568='Valori Consentiti - Table 1'!$AS$2,1,0)+IF(AM568='Valori Consentiti - Table 1'!$AU$2,1,0),IF(G568=2,IF(T568='Valori Consentiti - Table 1'!$I$3,1,0)+IF(U568='Valori Consentiti - Table 1'!$K$3,1,0)+IF(V568='Valori Consentiti - Table 1'!$M$3,1,0)+IF(W568='Valori Consentiti - Table 1'!$O$3,1,0)+IF(X568='Valori Consentiti - Table 1'!$Q$3,1,0)+IF(Y568='Valori Consentiti - Table 1'!$S$3,1,0)+IF(Z568='Valori Consentiti - Table 1'!$U$3,1,0)+IF(AA568='Valori Consentiti - Table 1'!$W$3,1,0)+IF(AB568='Valori Consentiti - Table 1'!$Y$3,1,0)+IF(AC568='Valori Consentiti - Table 1'!$AA$3,1,0)+IF(AD568='Valori Consentiti - Table 1'!$AC$3,1,0)+IF(AE568='Valori Consentiti - Table 1'!$AE$3,1,0)+IF(AF568='Valori Consentiti - Table 1'!$AG$3,1,0)+IF(AG568='Valori Consentiti - Table 1'!$AI$3,1,0)+IF(AH568='Valori Consentiti - Table 1'!$AK$3,1,0)+IF(AI568='Valori Consentiti - Table 1'!$AM$3,1,0)+IF(AJ568='Valori Consentiti - Table 1'!$AO$3,1,0)+IF(AK568='Valori Consentiti - Table 1'!$AQ$3,1,0)+IF(AL568='Valori Consentiti - Table 1'!$AS$3,1,0)+IF(AM568='Valori Consentiti - Table 1'!$AU$3,1,0),IF(G568=3,IF(T568='Valori Consentiti - Table 1'!$I$4,1,0)+IF(U568='Valori Consentiti - Table 1'!$K$4,1,0)+IF(V568='Valori Consentiti - Table 1'!$M$4,1,0)+IF(W568='Valori Consentiti - Table 1'!$O$4,1,0)+IF(X568='Valori Consentiti - Table 1'!$Q$4,1,0)+IF(Y568='Valori Consentiti - Table 1'!$S$4,1,0)+IF(Z568='Valori Consentiti - Table 1'!$U$4,1,0)+IF(AA568='Valori Consentiti - Table 1'!$W$4,1,0)+IF(AB568='Valori Consentiti - Table 1'!$Y$4,1,0)+IF(AC568='Valori Consentiti - Table 1'!$AA$4,1,0)+IF(AD568='Valori Consentiti - Table 1'!$AC$4,1,0)+IF(AE568='Valori Consentiti - Table 1'!$AE$4,1,0)+IF(AF568='Valori Consentiti - Table 1'!$AG$4,1,0)+IF(AG568='Valori Consentiti - Table 1'!$AI$4,1,0)+IF(AH568='Valori Consentiti - Table 1'!$AK$4,1,0)+IF(AI568='Valori Consentiti - Table 1'!$AM$4,1,0)+IF(AJ568='Valori Consentiti - Table 1'!$AO$4,1,0)+IF(AK568='Valori Consentiti - Table 1'!$AQ$4,1,0)+IF(AL568='Valori Consentiti - Table 1'!$AS$4,1,0)+IF(AM568='Valori Consentiti - Table 1'!$AU$4,1,0),IF(G568=4,IF(T568='Valori Consentiti - Table 1'!$I$5,1,0)+IF(U568='Valori Consentiti - Table 1'!$K$5,1,0)+IF(V568='Valori Consentiti - Table 1'!$M$5,1,0)+IF(W568='Valori Consentiti - Table 1'!$O$5,1,0)+IF(X568='Valori Consentiti - Table 1'!$Q$5,1,0)+IF(Y568='Valori Consentiti - Table 1'!$S$5,1,0)+IF(Z568='Valori Consentiti - Table 1'!$U$5,1,0)+IF(AA568='Valori Consentiti - Table 1'!$W$5,1,0)+IF(AB568='Valori Consentiti - Table 1'!$Y$5,1,0)+IF(AC568='Valori Consentiti - Table 1'!$AA$5,1,0)+IF(AD568='Valori Consentiti - Table 1'!$AC$5,1,0)+IF(AE568='Valori Consentiti - Table 1'!$AE$5,1,0)+IF(AF568='Valori Consentiti - Table 1'!$AG$5,1,0)+IF(AG568='Valori Consentiti - Table 1'!$AI$5,1,0)+IF(AH568='Valori Consentiti - Table 1'!$AK$5,1,0)+IF(AI568='Valori Consentiti - Table 1'!$AM$5,1,0)+IF(AJ568='Valori Consentiti - Table 1'!$AO$5,1,0)+IF(AK568='Valori Consentiti - Table 1'!$AQ$5,1,0)+IF(AL568='Valori Consentiti - Table 1'!$AS$5,1,0)+IF(AM568='Valori Consentiti - Table 1'!$AU$5,1,0),))))</f>
        <v>0</v>
      </c>
      <c r="Q568" s="16">
        <f t="shared" si="283"/>
        <v>20</v>
      </c>
      <c r="R568" s="16">
        <f t="shared" si="275"/>
        <v>1</v>
      </c>
      <c r="S568" s="17"/>
      <c r="T568" s="24" t="str">
        <f t="shared" si="255"/>
        <v/>
      </c>
      <c r="U568" s="25" t="str">
        <f t="shared" si="256"/>
        <v/>
      </c>
      <c r="V568" s="25" t="str">
        <f t="shared" si="257"/>
        <v/>
      </c>
      <c r="W568" s="26" t="str">
        <f t="shared" si="258"/>
        <v/>
      </c>
      <c r="X568" s="27" t="str">
        <f t="shared" si="259"/>
        <v/>
      </c>
      <c r="Y568" s="25" t="str">
        <f t="shared" si="260"/>
        <v/>
      </c>
      <c r="Z568" s="25" t="str">
        <f t="shared" si="261"/>
        <v/>
      </c>
      <c r="AA568" s="26" t="str">
        <f t="shared" si="262"/>
        <v/>
      </c>
      <c r="AB568" s="27" t="str">
        <f t="shared" si="263"/>
        <v/>
      </c>
      <c r="AC568" s="25" t="str">
        <f t="shared" si="264"/>
        <v/>
      </c>
      <c r="AD568" s="25" t="str">
        <f t="shared" si="265"/>
        <v/>
      </c>
      <c r="AE568" s="26" t="str">
        <f t="shared" si="266"/>
        <v/>
      </c>
      <c r="AF568" s="27" t="str">
        <f t="shared" si="267"/>
        <v/>
      </c>
      <c r="AG568" s="25" t="str">
        <f t="shared" si="268"/>
        <v/>
      </c>
      <c r="AH568" s="25" t="str">
        <f t="shared" si="269"/>
        <v/>
      </c>
      <c r="AI568" s="26" t="str">
        <f t="shared" si="270"/>
        <v/>
      </c>
      <c r="AJ568" s="27" t="str">
        <f t="shared" si="271"/>
        <v/>
      </c>
      <c r="AK568" s="25" t="str">
        <f t="shared" si="272"/>
        <v/>
      </c>
      <c r="AL568" s="25" t="str">
        <f t="shared" si="273"/>
        <v/>
      </c>
      <c r="AM568" s="28" t="str">
        <f t="shared" si="274"/>
        <v/>
      </c>
      <c r="AN568" s="29" t="b">
        <f t="shared" si="276"/>
        <v>0</v>
      </c>
      <c r="AO568" s="29" t="b">
        <f t="shared" si="277"/>
        <v>0</v>
      </c>
      <c r="AP568" s="29" t="b">
        <f t="shared" si="278"/>
        <v>0</v>
      </c>
      <c r="AQ568" s="29" t="b">
        <f t="shared" si="279"/>
        <v>0</v>
      </c>
      <c r="AR568" s="29" t="b">
        <f t="shared" si="280"/>
        <v>0</v>
      </c>
    </row>
    <row r="569" spans="1:44">
      <c r="A569" s="14"/>
      <c r="B569" s="14"/>
      <c r="C569" s="22"/>
      <c r="D569" s="14"/>
      <c r="E569" s="14"/>
      <c r="F569" s="14"/>
      <c r="G569" s="14"/>
      <c r="H569" s="15"/>
      <c r="I569" s="15"/>
      <c r="J569" s="15"/>
      <c r="K569" s="15"/>
      <c r="L569" s="15"/>
      <c r="M569" s="23">
        <f>IF(G569=1,IF(T569='Valori Consentiti - Table 1'!$I$2,5,IF(T569="X",1,0))+IF(U569='Valori Consentiti - Table 1'!$K$2,5,IF(U569="X",1,0))+IF(V569='Valori Consentiti - Table 1'!$M$2,5,IF(V569="X",1,0))+IF(W569='Valori Consentiti - Table 1'!$O$2,5,IF(W569="X",1,0))+IF(X569='Valori Consentiti - Table 1'!$Q$2,5,IF(X569="X",1,0))+IF(Y569='Valori Consentiti - Table 1'!$S$2,5,IF(Y569="X",1,0))+IF(Z569='Valori Consentiti - Table 1'!$U$2,5,IF(Z569="X",1,0))+IF(AA569='Valori Consentiti - Table 1'!$W$2,5,IF(AA569="X",1,0))+IF(AB569='Valori Consentiti - Table 1'!$Y$2,5,IF(AB569="X",1,0))+IF(AC569='Valori Consentiti - Table 1'!$AA$2,5,IF(AC569="X",1,0))+IF(AD569='Valori Consentiti - Table 1'!$AC$2,5,IF(AD569="X",1,0))+IF(AE569='Valori Consentiti - Table 1'!$AE$2,5,IF(AE569="X",1,0))+IF(AF569='Valori Consentiti - Table 1'!$AG$2,5,IF(AF569="X",1,0))+IF(AG569='Valori Consentiti - Table 1'!$AI$2,5,IF(AG569="X",1,0))+IF(AH569='Valori Consentiti - Table 1'!$AK$2,5,IF(AH569="X",1,0))+IF(AI569='Valori Consentiti - Table 1'!$AM$2,5,IF(AI569="X",1,0))+IF(AJ569='Valori Consentiti - Table 1'!$AO$2,5,IF(AJ569="X",1,0))+IF(AK569='Valori Consentiti - Table 1'!$AQ$2,5,IF(AK569="X",1,0))+IF(AL569='Valori Consentiti - Table 1'!$AS$2,5,IF(AL569="X",1,0))+IF(AM569='Valori Consentiti - Table 1'!$AU$2,5,IF(AM569="X",1,0)),IF(G569=2,IF(T569='Valori Consentiti - Table 1'!$I$3,5,IF(T569="X",1,0))+IF(U569='Valori Consentiti - Table 1'!$K$3,5,IF(U569="X",1,0))+IF(V569='Valori Consentiti - Table 1'!$M$3,5,IF(V569="X",1,0))+IF(W569='Valori Consentiti - Table 1'!$O$3,5,IF(W569="X",1,0))+IF(X569='Valori Consentiti - Table 1'!$Q$3,5,IF(X569="X",1,0))+IF(Y569='Valori Consentiti - Table 1'!$S$3,5,IF(Y569="X",1,0))+IF(Z569='Valori Consentiti - Table 1'!$U$3,5,IF(Z569="X",1,0))+IF(AA569='Valori Consentiti - Table 1'!$W$3,5,IF(AA569="X",1,0))+IF(AB569='Valori Consentiti - Table 1'!$Y$3,5,IF(AB569="X",1,0))+IF(AC569='Valori Consentiti - Table 1'!$AA$3,5,IF(AC569="X",1,0))+IF(AD569='Valori Consentiti - Table 1'!$AC$3,5,IF(AD569="X",1,0))+IF(AE569='Valori Consentiti - Table 1'!$AE$3,5,IF(AE569="X",1,0))+IF(AF569='Valori Consentiti - Table 1'!$AG$3,5,IF(AF569="X",1,0))+IF(AG569='Valori Consentiti - Table 1'!$AI$3,5,IF(AG569="X",1,0))+IF(AH569='Valori Consentiti - Table 1'!$AK$3,5,IF(AH569="X",1,0))+IF(AI569='Valori Consentiti - Table 1'!$AM$3,5,IF(AI569="X",1,0))+IF(AJ569='Valori Consentiti - Table 1'!$AO$3,5,IF(AJ569="X",1,0))+IF(AK569='Valori Consentiti - Table 1'!$AQ$3,5,IF(AK569="X",1,0))+IF(AL569='Valori Consentiti - Table 1'!$AS$3,5,IF(AL569="X",1,0))+IF(AM569='Valori Consentiti - Table 1'!$AU$3,5,IF(AM569="X",1,0)),IF(G569=3,IF(T569='Valori Consentiti - Table 1'!$I$4,5,IF(T569="X",1,0))+IF(U569='Valori Consentiti - Table 1'!$K$4,5,IF(U569="X",1,0))+IF(V569='Valori Consentiti - Table 1'!$M$4,5,IF(V569="X",1,0))+IF(W569='Valori Consentiti - Table 1'!$O$4,5,IF(W569="X",1,0))+IF(X569='Valori Consentiti - Table 1'!$Q$4,5,IF(X569="X",1,0))+IF(Y569='Valori Consentiti - Table 1'!$S$4,5,IF(Y569="X",1,0))+IF(Z569='Valori Consentiti - Table 1'!$U$4,5,IF(Z569="X",1,0))+IF(AA569='Valori Consentiti - Table 1'!$W$4,5,IF(AA569="X",1,0))+IF(AB569='Valori Consentiti - Table 1'!$Y$4,5,IF(AB569="X",1,0))+IF(AC569='Valori Consentiti - Table 1'!$AA$4,5,IF(AC569="X",1,0))+IF(AD569='Valori Consentiti - Table 1'!$AC$4,5,IF(AD569="X",1,0))+IF(AE569='Valori Consentiti - Table 1'!$AE$4,5,IF(AE569="X",1,0))+IF(AF569='Valori Consentiti - Table 1'!$AG$4,5,IF(AF569="X",1,0))+IF(AG569='Valori Consentiti - Table 1'!$AI$4,5,IF(AG569="X",1,0))+IF(AH569='Valori Consentiti - Table 1'!$AK$4,5,IF(AH569="X",1,0))+IF(AI569='Valori Consentiti - Table 1'!$AM$4,5,IF(AI569="X",1,0))+IF(AJ569='Valori Consentiti - Table 1'!$AO$4,5,IF(AJ569="X",1,0))+IF(AK569='Valori Consentiti - Table 1'!$AQ$4,5,IF(AK569="X",1,0))+IF(AL569='Valori Consentiti - Table 1'!$AS$4,5,IF(AL569="X",1,0))+IF(AM569='Valori Consentiti - Table 1'!$AU$4,5,IF(AM569="X",1,0)),IF(G569=4,IF(T569='Valori Consentiti - Table 1'!$I$5,5,IF(T569="X",1,0))+IF(U569='Valori Consentiti - Table 1'!$K$5,5,IF(U569="X",1,0))+IF(V569='Valori Consentiti - Table 1'!$M$5,5,IF(V569="X",1,0))+IF(W569='Valori Consentiti - Table 1'!$O$5,5,IF(W569="X",1,0))+IF(X569='Valori Consentiti - Table 1'!$Q$5,5,IF(X569="X",1,0))+IF(Y569='Valori Consentiti - Table 1'!$S$5,5,IF(Y569="X",1,0))+IF(Z569='Valori Consentiti - Table 1'!$U$5,5,IF(Z569="X",1,0))+IF(AA569='Valori Consentiti - Table 1'!$W$5,5,IF(AA569="X",1,0))+IF(AB569='Valori Consentiti - Table 1'!$Y$5,5,IF(AB569="X",1,0))+IF(AC569='Valori Consentiti - Table 1'!$AA$5,5,IF(AC569="X",1,0))+IF(AD569='Valori Consentiti - Table 1'!$AC$5,5,IF(AD569="X",1,0))+IF(AE569='Valori Consentiti - Table 1'!$AE$5,5,IF(AE569="X",1,0))+IF(AF569='Valori Consentiti - Table 1'!$AG$5,5,IF(AF569="X",1,0))+IF(AG569='Valori Consentiti - Table 1'!$AI$5,5,IF(AG569="X",1,0))+IF(AH569='Valori Consentiti - Table 1'!$AK$5,5,IF(AH569="X",1,0))+IF(AI569='Valori Consentiti - Table 1'!$AM$5,5,IF(AI569="X",1,0))+IF(AJ569='Valori Consentiti - Table 1'!$AO$5,5,IF(AJ569="X",1,0))+IF(AK569='Valori Consentiti - Table 1'!$AQ$5,5,IF(AK569="X",1,0))+IF(AL569='Valori Consentiti - Table 1'!$AS$5,5,IF(AL569="X",1,0))+IF(AM569='Valori Consentiti - Table 1'!$AU$5,5,IF(AM569="X",1,0)),))))</f>
        <v>0</v>
      </c>
      <c r="N569" s="16">
        <f t="shared" si="281"/>
        <v>0</v>
      </c>
      <c r="O569" s="16">
        <f t="shared" si="282"/>
        <v>20</v>
      </c>
      <c r="P569" s="16">
        <f>IF(G569=1,IF(T569='Valori Consentiti - Table 1'!$I$2,1,0)+IF(U569='Valori Consentiti - Table 1'!$K$2,1,0)+IF(V569='Valori Consentiti - Table 1'!$M$2,1,0)+IF(W569='Valori Consentiti - Table 1'!$O$2,1,0)+IF(X569='Valori Consentiti - Table 1'!$Q$2,1,0)+IF(Y569='Valori Consentiti - Table 1'!$S$2,1,0)+IF(Z569='Valori Consentiti - Table 1'!$U$2,1,0)+IF(AA569='Valori Consentiti - Table 1'!$W$2,1,0)+IF(AB569='Valori Consentiti - Table 1'!$Y$2,1,0)+IF(AC569='Valori Consentiti - Table 1'!$AA$2,1,0)+IF(AD569='Valori Consentiti - Table 1'!$AC$2,1,0)+IF(AE569='Valori Consentiti - Table 1'!$AE$2,1,0)+IF(AF569='Valori Consentiti - Table 1'!$AG$2,1,0)+IF(AG569='Valori Consentiti - Table 1'!$AI$2,1,0)+IF(AH569='Valori Consentiti - Table 1'!$AK$2,1,0)+IF(AI569='Valori Consentiti - Table 1'!$AM$2,1,0)+IF(AJ569='Valori Consentiti - Table 1'!$AO$2,1,0)+IF(AK569='Valori Consentiti - Table 1'!$AQ$2,1,0)+IF(AL569='Valori Consentiti - Table 1'!$AS$2,1,0)+IF(AM569='Valori Consentiti - Table 1'!$AU$2,1,0),IF(G569=2,IF(T569='Valori Consentiti - Table 1'!$I$3,1,0)+IF(U569='Valori Consentiti - Table 1'!$K$3,1,0)+IF(V569='Valori Consentiti - Table 1'!$M$3,1,0)+IF(W569='Valori Consentiti - Table 1'!$O$3,1,0)+IF(X569='Valori Consentiti - Table 1'!$Q$3,1,0)+IF(Y569='Valori Consentiti - Table 1'!$S$3,1,0)+IF(Z569='Valori Consentiti - Table 1'!$U$3,1,0)+IF(AA569='Valori Consentiti - Table 1'!$W$3,1,0)+IF(AB569='Valori Consentiti - Table 1'!$Y$3,1,0)+IF(AC569='Valori Consentiti - Table 1'!$AA$3,1,0)+IF(AD569='Valori Consentiti - Table 1'!$AC$3,1,0)+IF(AE569='Valori Consentiti - Table 1'!$AE$3,1,0)+IF(AF569='Valori Consentiti - Table 1'!$AG$3,1,0)+IF(AG569='Valori Consentiti - Table 1'!$AI$3,1,0)+IF(AH569='Valori Consentiti - Table 1'!$AK$3,1,0)+IF(AI569='Valori Consentiti - Table 1'!$AM$3,1,0)+IF(AJ569='Valori Consentiti - Table 1'!$AO$3,1,0)+IF(AK569='Valori Consentiti - Table 1'!$AQ$3,1,0)+IF(AL569='Valori Consentiti - Table 1'!$AS$3,1,0)+IF(AM569='Valori Consentiti - Table 1'!$AU$3,1,0),IF(G569=3,IF(T569='Valori Consentiti - Table 1'!$I$4,1,0)+IF(U569='Valori Consentiti - Table 1'!$K$4,1,0)+IF(V569='Valori Consentiti - Table 1'!$M$4,1,0)+IF(W569='Valori Consentiti - Table 1'!$O$4,1,0)+IF(X569='Valori Consentiti - Table 1'!$Q$4,1,0)+IF(Y569='Valori Consentiti - Table 1'!$S$4,1,0)+IF(Z569='Valori Consentiti - Table 1'!$U$4,1,0)+IF(AA569='Valori Consentiti - Table 1'!$W$4,1,0)+IF(AB569='Valori Consentiti - Table 1'!$Y$4,1,0)+IF(AC569='Valori Consentiti - Table 1'!$AA$4,1,0)+IF(AD569='Valori Consentiti - Table 1'!$AC$4,1,0)+IF(AE569='Valori Consentiti - Table 1'!$AE$4,1,0)+IF(AF569='Valori Consentiti - Table 1'!$AG$4,1,0)+IF(AG569='Valori Consentiti - Table 1'!$AI$4,1,0)+IF(AH569='Valori Consentiti - Table 1'!$AK$4,1,0)+IF(AI569='Valori Consentiti - Table 1'!$AM$4,1,0)+IF(AJ569='Valori Consentiti - Table 1'!$AO$4,1,0)+IF(AK569='Valori Consentiti - Table 1'!$AQ$4,1,0)+IF(AL569='Valori Consentiti - Table 1'!$AS$4,1,0)+IF(AM569='Valori Consentiti - Table 1'!$AU$4,1,0),IF(G569=4,IF(T569='Valori Consentiti - Table 1'!$I$5,1,0)+IF(U569='Valori Consentiti - Table 1'!$K$5,1,0)+IF(V569='Valori Consentiti - Table 1'!$M$5,1,0)+IF(W569='Valori Consentiti - Table 1'!$O$5,1,0)+IF(X569='Valori Consentiti - Table 1'!$Q$5,1,0)+IF(Y569='Valori Consentiti - Table 1'!$S$5,1,0)+IF(Z569='Valori Consentiti - Table 1'!$U$5,1,0)+IF(AA569='Valori Consentiti - Table 1'!$W$5,1,0)+IF(AB569='Valori Consentiti - Table 1'!$Y$5,1,0)+IF(AC569='Valori Consentiti - Table 1'!$AA$5,1,0)+IF(AD569='Valori Consentiti - Table 1'!$AC$5,1,0)+IF(AE569='Valori Consentiti - Table 1'!$AE$5,1,0)+IF(AF569='Valori Consentiti - Table 1'!$AG$5,1,0)+IF(AG569='Valori Consentiti - Table 1'!$AI$5,1,0)+IF(AH569='Valori Consentiti - Table 1'!$AK$5,1,0)+IF(AI569='Valori Consentiti - Table 1'!$AM$5,1,0)+IF(AJ569='Valori Consentiti - Table 1'!$AO$5,1,0)+IF(AK569='Valori Consentiti - Table 1'!$AQ$5,1,0)+IF(AL569='Valori Consentiti - Table 1'!$AS$5,1,0)+IF(AM569='Valori Consentiti - Table 1'!$AU$5,1,0),))))</f>
        <v>0</v>
      </c>
      <c r="Q569" s="16">
        <f t="shared" si="283"/>
        <v>20</v>
      </c>
      <c r="R569" s="16">
        <f t="shared" si="275"/>
        <v>1</v>
      </c>
      <c r="S569" s="17"/>
      <c r="T569" s="24" t="str">
        <f t="shared" si="255"/>
        <v/>
      </c>
      <c r="U569" s="25" t="str">
        <f t="shared" si="256"/>
        <v/>
      </c>
      <c r="V569" s="25" t="str">
        <f t="shared" si="257"/>
        <v/>
      </c>
      <c r="W569" s="26" t="str">
        <f t="shared" si="258"/>
        <v/>
      </c>
      <c r="X569" s="27" t="str">
        <f t="shared" si="259"/>
        <v/>
      </c>
      <c r="Y569" s="25" t="str">
        <f t="shared" si="260"/>
        <v/>
      </c>
      <c r="Z569" s="25" t="str">
        <f t="shared" si="261"/>
        <v/>
      </c>
      <c r="AA569" s="26" t="str">
        <f t="shared" si="262"/>
        <v/>
      </c>
      <c r="AB569" s="27" t="str">
        <f t="shared" si="263"/>
        <v/>
      </c>
      <c r="AC569" s="25" t="str">
        <f t="shared" si="264"/>
        <v/>
      </c>
      <c r="AD569" s="25" t="str">
        <f t="shared" si="265"/>
        <v/>
      </c>
      <c r="AE569" s="26" t="str">
        <f t="shared" si="266"/>
        <v/>
      </c>
      <c r="AF569" s="27" t="str">
        <f t="shared" si="267"/>
        <v/>
      </c>
      <c r="AG569" s="25" t="str">
        <f t="shared" si="268"/>
        <v/>
      </c>
      <c r="AH569" s="25" t="str">
        <f t="shared" si="269"/>
        <v/>
      </c>
      <c r="AI569" s="26" t="str">
        <f t="shared" si="270"/>
        <v/>
      </c>
      <c r="AJ569" s="27" t="str">
        <f t="shared" si="271"/>
        <v/>
      </c>
      <c r="AK569" s="25" t="str">
        <f t="shared" si="272"/>
        <v/>
      </c>
      <c r="AL569" s="25" t="str">
        <f t="shared" si="273"/>
        <v/>
      </c>
      <c r="AM569" s="28" t="str">
        <f t="shared" si="274"/>
        <v/>
      </c>
      <c r="AN569" s="29" t="b">
        <f t="shared" si="276"/>
        <v>0</v>
      </c>
      <c r="AO569" s="29" t="b">
        <f t="shared" si="277"/>
        <v>0</v>
      </c>
      <c r="AP569" s="29" t="b">
        <f t="shared" si="278"/>
        <v>0</v>
      </c>
      <c r="AQ569" s="29" t="b">
        <f t="shared" si="279"/>
        <v>0</v>
      </c>
      <c r="AR569" s="29" t="b">
        <f t="shared" si="280"/>
        <v>0</v>
      </c>
    </row>
    <row r="570" spans="1:44">
      <c r="A570" s="14"/>
      <c r="B570" s="14"/>
      <c r="C570" s="22"/>
      <c r="D570" s="14"/>
      <c r="E570" s="14"/>
      <c r="F570" s="14"/>
      <c r="G570" s="14"/>
      <c r="H570" s="15"/>
      <c r="I570" s="15"/>
      <c r="J570" s="15"/>
      <c r="K570" s="15"/>
      <c r="L570" s="15"/>
      <c r="M570" s="23">
        <f>IF(G570=1,IF(T570='Valori Consentiti - Table 1'!$I$2,5,IF(T570="X",1,0))+IF(U570='Valori Consentiti - Table 1'!$K$2,5,IF(U570="X",1,0))+IF(V570='Valori Consentiti - Table 1'!$M$2,5,IF(V570="X",1,0))+IF(W570='Valori Consentiti - Table 1'!$O$2,5,IF(W570="X",1,0))+IF(X570='Valori Consentiti - Table 1'!$Q$2,5,IF(X570="X",1,0))+IF(Y570='Valori Consentiti - Table 1'!$S$2,5,IF(Y570="X",1,0))+IF(Z570='Valori Consentiti - Table 1'!$U$2,5,IF(Z570="X",1,0))+IF(AA570='Valori Consentiti - Table 1'!$W$2,5,IF(AA570="X",1,0))+IF(AB570='Valori Consentiti - Table 1'!$Y$2,5,IF(AB570="X",1,0))+IF(AC570='Valori Consentiti - Table 1'!$AA$2,5,IF(AC570="X",1,0))+IF(AD570='Valori Consentiti - Table 1'!$AC$2,5,IF(AD570="X",1,0))+IF(AE570='Valori Consentiti - Table 1'!$AE$2,5,IF(AE570="X",1,0))+IF(AF570='Valori Consentiti - Table 1'!$AG$2,5,IF(AF570="X",1,0))+IF(AG570='Valori Consentiti - Table 1'!$AI$2,5,IF(AG570="X",1,0))+IF(AH570='Valori Consentiti - Table 1'!$AK$2,5,IF(AH570="X",1,0))+IF(AI570='Valori Consentiti - Table 1'!$AM$2,5,IF(AI570="X",1,0))+IF(AJ570='Valori Consentiti - Table 1'!$AO$2,5,IF(AJ570="X",1,0))+IF(AK570='Valori Consentiti - Table 1'!$AQ$2,5,IF(AK570="X",1,0))+IF(AL570='Valori Consentiti - Table 1'!$AS$2,5,IF(AL570="X",1,0))+IF(AM570='Valori Consentiti - Table 1'!$AU$2,5,IF(AM570="X",1,0)),IF(G570=2,IF(T570='Valori Consentiti - Table 1'!$I$3,5,IF(T570="X",1,0))+IF(U570='Valori Consentiti - Table 1'!$K$3,5,IF(U570="X",1,0))+IF(V570='Valori Consentiti - Table 1'!$M$3,5,IF(V570="X",1,0))+IF(W570='Valori Consentiti - Table 1'!$O$3,5,IF(W570="X",1,0))+IF(X570='Valori Consentiti - Table 1'!$Q$3,5,IF(X570="X",1,0))+IF(Y570='Valori Consentiti - Table 1'!$S$3,5,IF(Y570="X",1,0))+IF(Z570='Valori Consentiti - Table 1'!$U$3,5,IF(Z570="X",1,0))+IF(AA570='Valori Consentiti - Table 1'!$W$3,5,IF(AA570="X",1,0))+IF(AB570='Valori Consentiti - Table 1'!$Y$3,5,IF(AB570="X",1,0))+IF(AC570='Valori Consentiti - Table 1'!$AA$3,5,IF(AC570="X",1,0))+IF(AD570='Valori Consentiti - Table 1'!$AC$3,5,IF(AD570="X",1,0))+IF(AE570='Valori Consentiti - Table 1'!$AE$3,5,IF(AE570="X",1,0))+IF(AF570='Valori Consentiti - Table 1'!$AG$3,5,IF(AF570="X",1,0))+IF(AG570='Valori Consentiti - Table 1'!$AI$3,5,IF(AG570="X",1,0))+IF(AH570='Valori Consentiti - Table 1'!$AK$3,5,IF(AH570="X",1,0))+IF(AI570='Valori Consentiti - Table 1'!$AM$3,5,IF(AI570="X",1,0))+IF(AJ570='Valori Consentiti - Table 1'!$AO$3,5,IF(AJ570="X",1,0))+IF(AK570='Valori Consentiti - Table 1'!$AQ$3,5,IF(AK570="X",1,0))+IF(AL570='Valori Consentiti - Table 1'!$AS$3,5,IF(AL570="X",1,0))+IF(AM570='Valori Consentiti - Table 1'!$AU$3,5,IF(AM570="X",1,0)),IF(G570=3,IF(T570='Valori Consentiti - Table 1'!$I$4,5,IF(T570="X",1,0))+IF(U570='Valori Consentiti - Table 1'!$K$4,5,IF(U570="X",1,0))+IF(V570='Valori Consentiti - Table 1'!$M$4,5,IF(V570="X",1,0))+IF(W570='Valori Consentiti - Table 1'!$O$4,5,IF(W570="X",1,0))+IF(X570='Valori Consentiti - Table 1'!$Q$4,5,IF(X570="X",1,0))+IF(Y570='Valori Consentiti - Table 1'!$S$4,5,IF(Y570="X",1,0))+IF(Z570='Valori Consentiti - Table 1'!$U$4,5,IF(Z570="X",1,0))+IF(AA570='Valori Consentiti - Table 1'!$W$4,5,IF(AA570="X",1,0))+IF(AB570='Valori Consentiti - Table 1'!$Y$4,5,IF(AB570="X",1,0))+IF(AC570='Valori Consentiti - Table 1'!$AA$4,5,IF(AC570="X",1,0))+IF(AD570='Valori Consentiti - Table 1'!$AC$4,5,IF(AD570="X",1,0))+IF(AE570='Valori Consentiti - Table 1'!$AE$4,5,IF(AE570="X",1,0))+IF(AF570='Valori Consentiti - Table 1'!$AG$4,5,IF(AF570="X",1,0))+IF(AG570='Valori Consentiti - Table 1'!$AI$4,5,IF(AG570="X",1,0))+IF(AH570='Valori Consentiti - Table 1'!$AK$4,5,IF(AH570="X",1,0))+IF(AI570='Valori Consentiti - Table 1'!$AM$4,5,IF(AI570="X",1,0))+IF(AJ570='Valori Consentiti - Table 1'!$AO$4,5,IF(AJ570="X",1,0))+IF(AK570='Valori Consentiti - Table 1'!$AQ$4,5,IF(AK570="X",1,0))+IF(AL570='Valori Consentiti - Table 1'!$AS$4,5,IF(AL570="X",1,0))+IF(AM570='Valori Consentiti - Table 1'!$AU$4,5,IF(AM570="X",1,0)),IF(G570=4,IF(T570='Valori Consentiti - Table 1'!$I$5,5,IF(T570="X",1,0))+IF(U570='Valori Consentiti - Table 1'!$K$5,5,IF(U570="X",1,0))+IF(V570='Valori Consentiti - Table 1'!$M$5,5,IF(V570="X",1,0))+IF(W570='Valori Consentiti - Table 1'!$O$5,5,IF(W570="X",1,0))+IF(X570='Valori Consentiti - Table 1'!$Q$5,5,IF(X570="X",1,0))+IF(Y570='Valori Consentiti - Table 1'!$S$5,5,IF(Y570="X",1,0))+IF(Z570='Valori Consentiti - Table 1'!$U$5,5,IF(Z570="X",1,0))+IF(AA570='Valori Consentiti - Table 1'!$W$5,5,IF(AA570="X",1,0))+IF(AB570='Valori Consentiti - Table 1'!$Y$5,5,IF(AB570="X",1,0))+IF(AC570='Valori Consentiti - Table 1'!$AA$5,5,IF(AC570="X",1,0))+IF(AD570='Valori Consentiti - Table 1'!$AC$5,5,IF(AD570="X",1,0))+IF(AE570='Valori Consentiti - Table 1'!$AE$5,5,IF(AE570="X",1,0))+IF(AF570='Valori Consentiti - Table 1'!$AG$5,5,IF(AF570="X",1,0))+IF(AG570='Valori Consentiti - Table 1'!$AI$5,5,IF(AG570="X",1,0))+IF(AH570='Valori Consentiti - Table 1'!$AK$5,5,IF(AH570="X",1,0))+IF(AI570='Valori Consentiti - Table 1'!$AM$5,5,IF(AI570="X",1,0))+IF(AJ570='Valori Consentiti - Table 1'!$AO$5,5,IF(AJ570="X",1,0))+IF(AK570='Valori Consentiti - Table 1'!$AQ$5,5,IF(AK570="X",1,0))+IF(AL570='Valori Consentiti - Table 1'!$AS$5,5,IF(AL570="X",1,0))+IF(AM570='Valori Consentiti - Table 1'!$AU$5,5,IF(AM570="X",1,0)),))))</f>
        <v>0</v>
      </c>
      <c r="N570" s="16">
        <f t="shared" si="281"/>
        <v>0</v>
      </c>
      <c r="O570" s="16">
        <f t="shared" si="282"/>
        <v>20</v>
      </c>
      <c r="P570" s="16">
        <f>IF(G570=1,IF(T570='Valori Consentiti - Table 1'!$I$2,1,0)+IF(U570='Valori Consentiti - Table 1'!$K$2,1,0)+IF(V570='Valori Consentiti - Table 1'!$M$2,1,0)+IF(W570='Valori Consentiti - Table 1'!$O$2,1,0)+IF(X570='Valori Consentiti - Table 1'!$Q$2,1,0)+IF(Y570='Valori Consentiti - Table 1'!$S$2,1,0)+IF(Z570='Valori Consentiti - Table 1'!$U$2,1,0)+IF(AA570='Valori Consentiti - Table 1'!$W$2,1,0)+IF(AB570='Valori Consentiti - Table 1'!$Y$2,1,0)+IF(AC570='Valori Consentiti - Table 1'!$AA$2,1,0)+IF(AD570='Valori Consentiti - Table 1'!$AC$2,1,0)+IF(AE570='Valori Consentiti - Table 1'!$AE$2,1,0)+IF(AF570='Valori Consentiti - Table 1'!$AG$2,1,0)+IF(AG570='Valori Consentiti - Table 1'!$AI$2,1,0)+IF(AH570='Valori Consentiti - Table 1'!$AK$2,1,0)+IF(AI570='Valori Consentiti - Table 1'!$AM$2,1,0)+IF(AJ570='Valori Consentiti - Table 1'!$AO$2,1,0)+IF(AK570='Valori Consentiti - Table 1'!$AQ$2,1,0)+IF(AL570='Valori Consentiti - Table 1'!$AS$2,1,0)+IF(AM570='Valori Consentiti - Table 1'!$AU$2,1,0),IF(G570=2,IF(T570='Valori Consentiti - Table 1'!$I$3,1,0)+IF(U570='Valori Consentiti - Table 1'!$K$3,1,0)+IF(V570='Valori Consentiti - Table 1'!$M$3,1,0)+IF(W570='Valori Consentiti - Table 1'!$O$3,1,0)+IF(X570='Valori Consentiti - Table 1'!$Q$3,1,0)+IF(Y570='Valori Consentiti - Table 1'!$S$3,1,0)+IF(Z570='Valori Consentiti - Table 1'!$U$3,1,0)+IF(AA570='Valori Consentiti - Table 1'!$W$3,1,0)+IF(AB570='Valori Consentiti - Table 1'!$Y$3,1,0)+IF(AC570='Valori Consentiti - Table 1'!$AA$3,1,0)+IF(AD570='Valori Consentiti - Table 1'!$AC$3,1,0)+IF(AE570='Valori Consentiti - Table 1'!$AE$3,1,0)+IF(AF570='Valori Consentiti - Table 1'!$AG$3,1,0)+IF(AG570='Valori Consentiti - Table 1'!$AI$3,1,0)+IF(AH570='Valori Consentiti - Table 1'!$AK$3,1,0)+IF(AI570='Valori Consentiti - Table 1'!$AM$3,1,0)+IF(AJ570='Valori Consentiti - Table 1'!$AO$3,1,0)+IF(AK570='Valori Consentiti - Table 1'!$AQ$3,1,0)+IF(AL570='Valori Consentiti - Table 1'!$AS$3,1,0)+IF(AM570='Valori Consentiti - Table 1'!$AU$3,1,0),IF(G570=3,IF(T570='Valori Consentiti - Table 1'!$I$4,1,0)+IF(U570='Valori Consentiti - Table 1'!$K$4,1,0)+IF(V570='Valori Consentiti - Table 1'!$M$4,1,0)+IF(W570='Valori Consentiti - Table 1'!$O$4,1,0)+IF(X570='Valori Consentiti - Table 1'!$Q$4,1,0)+IF(Y570='Valori Consentiti - Table 1'!$S$4,1,0)+IF(Z570='Valori Consentiti - Table 1'!$U$4,1,0)+IF(AA570='Valori Consentiti - Table 1'!$W$4,1,0)+IF(AB570='Valori Consentiti - Table 1'!$Y$4,1,0)+IF(AC570='Valori Consentiti - Table 1'!$AA$4,1,0)+IF(AD570='Valori Consentiti - Table 1'!$AC$4,1,0)+IF(AE570='Valori Consentiti - Table 1'!$AE$4,1,0)+IF(AF570='Valori Consentiti - Table 1'!$AG$4,1,0)+IF(AG570='Valori Consentiti - Table 1'!$AI$4,1,0)+IF(AH570='Valori Consentiti - Table 1'!$AK$4,1,0)+IF(AI570='Valori Consentiti - Table 1'!$AM$4,1,0)+IF(AJ570='Valori Consentiti - Table 1'!$AO$4,1,0)+IF(AK570='Valori Consentiti - Table 1'!$AQ$4,1,0)+IF(AL570='Valori Consentiti - Table 1'!$AS$4,1,0)+IF(AM570='Valori Consentiti - Table 1'!$AU$4,1,0),IF(G570=4,IF(T570='Valori Consentiti - Table 1'!$I$5,1,0)+IF(U570='Valori Consentiti - Table 1'!$K$5,1,0)+IF(V570='Valori Consentiti - Table 1'!$M$5,1,0)+IF(W570='Valori Consentiti - Table 1'!$O$5,1,0)+IF(X570='Valori Consentiti - Table 1'!$Q$5,1,0)+IF(Y570='Valori Consentiti - Table 1'!$S$5,1,0)+IF(Z570='Valori Consentiti - Table 1'!$U$5,1,0)+IF(AA570='Valori Consentiti - Table 1'!$W$5,1,0)+IF(AB570='Valori Consentiti - Table 1'!$Y$5,1,0)+IF(AC570='Valori Consentiti - Table 1'!$AA$5,1,0)+IF(AD570='Valori Consentiti - Table 1'!$AC$5,1,0)+IF(AE570='Valori Consentiti - Table 1'!$AE$5,1,0)+IF(AF570='Valori Consentiti - Table 1'!$AG$5,1,0)+IF(AG570='Valori Consentiti - Table 1'!$AI$5,1,0)+IF(AH570='Valori Consentiti - Table 1'!$AK$5,1,0)+IF(AI570='Valori Consentiti - Table 1'!$AM$5,1,0)+IF(AJ570='Valori Consentiti - Table 1'!$AO$5,1,0)+IF(AK570='Valori Consentiti - Table 1'!$AQ$5,1,0)+IF(AL570='Valori Consentiti - Table 1'!$AS$5,1,0)+IF(AM570='Valori Consentiti - Table 1'!$AU$5,1,0),))))</f>
        <v>0</v>
      </c>
      <c r="Q570" s="16">
        <f t="shared" si="283"/>
        <v>20</v>
      </c>
      <c r="R570" s="16">
        <f t="shared" si="275"/>
        <v>1</v>
      </c>
      <c r="S570" s="17"/>
      <c r="T570" s="24" t="str">
        <f t="shared" si="255"/>
        <v/>
      </c>
      <c r="U570" s="25" t="str">
        <f t="shared" si="256"/>
        <v/>
      </c>
      <c r="V570" s="25" t="str">
        <f t="shared" si="257"/>
        <v/>
      </c>
      <c r="W570" s="26" t="str">
        <f t="shared" si="258"/>
        <v/>
      </c>
      <c r="X570" s="27" t="str">
        <f t="shared" si="259"/>
        <v/>
      </c>
      <c r="Y570" s="25" t="str">
        <f t="shared" si="260"/>
        <v/>
      </c>
      <c r="Z570" s="25" t="str">
        <f t="shared" si="261"/>
        <v/>
      </c>
      <c r="AA570" s="26" t="str">
        <f t="shared" si="262"/>
        <v/>
      </c>
      <c r="AB570" s="27" t="str">
        <f t="shared" si="263"/>
        <v/>
      </c>
      <c r="AC570" s="25" t="str">
        <f t="shared" si="264"/>
        <v/>
      </c>
      <c r="AD570" s="25" t="str">
        <f t="shared" si="265"/>
        <v/>
      </c>
      <c r="AE570" s="26" t="str">
        <f t="shared" si="266"/>
        <v/>
      </c>
      <c r="AF570" s="27" t="str">
        <f t="shared" si="267"/>
        <v/>
      </c>
      <c r="AG570" s="25" t="str">
        <f t="shared" si="268"/>
        <v/>
      </c>
      <c r="AH570" s="25" t="str">
        <f t="shared" si="269"/>
        <v/>
      </c>
      <c r="AI570" s="26" t="str">
        <f t="shared" si="270"/>
        <v/>
      </c>
      <c r="AJ570" s="27" t="str">
        <f t="shared" si="271"/>
        <v/>
      </c>
      <c r="AK570" s="25" t="str">
        <f t="shared" si="272"/>
        <v/>
      </c>
      <c r="AL570" s="25" t="str">
        <f t="shared" si="273"/>
        <v/>
      </c>
      <c r="AM570" s="28" t="str">
        <f t="shared" si="274"/>
        <v/>
      </c>
      <c r="AN570" s="29" t="b">
        <f t="shared" si="276"/>
        <v>0</v>
      </c>
      <c r="AO570" s="29" t="b">
        <f t="shared" si="277"/>
        <v>0</v>
      </c>
      <c r="AP570" s="29" t="b">
        <f t="shared" si="278"/>
        <v>0</v>
      </c>
      <c r="AQ570" s="29" t="b">
        <f t="shared" si="279"/>
        <v>0</v>
      </c>
      <c r="AR570" s="29" t="b">
        <f t="shared" si="280"/>
        <v>0</v>
      </c>
    </row>
    <row r="571" spans="1:44">
      <c r="A571" s="14"/>
      <c r="B571" s="14"/>
      <c r="C571" s="22"/>
      <c r="D571" s="14"/>
      <c r="E571" s="14"/>
      <c r="F571" s="14"/>
      <c r="G571" s="14"/>
      <c r="H571" s="15"/>
      <c r="I571" s="15"/>
      <c r="J571" s="15"/>
      <c r="K571" s="15"/>
      <c r="L571" s="15"/>
      <c r="M571" s="23">
        <f>IF(G571=1,IF(T571='Valori Consentiti - Table 1'!$I$2,5,IF(T571="X",1,0))+IF(U571='Valori Consentiti - Table 1'!$K$2,5,IF(U571="X",1,0))+IF(V571='Valori Consentiti - Table 1'!$M$2,5,IF(V571="X",1,0))+IF(W571='Valori Consentiti - Table 1'!$O$2,5,IF(W571="X",1,0))+IF(X571='Valori Consentiti - Table 1'!$Q$2,5,IF(X571="X",1,0))+IF(Y571='Valori Consentiti - Table 1'!$S$2,5,IF(Y571="X",1,0))+IF(Z571='Valori Consentiti - Table 1'!$U$2,5,IF(Z571="X",1,0))+IF(AA571='Valori Consentiti - Table 1'!$W$2,5,IF(AA571="X",1,0))+IF(AB571='Valori Consentiti - Table 1'!$Y$2,5,IF(AB571="X",1,0))+IF(AC571='Valori Consentiti - Table 1'!$AA$2,5,IF(AC571="X",1,0))+IF(AD571='Valori Consentiti - Table 1'!$AC$2,5,IF(AD571="X",1,0))+IF(AE571='Valori Consentiti - Table 1'!$AE$2,5,IF(AE571="X",1,0))+IF(AF571='Valori Consentiti - Table 1'!$AG$2,5,IF(AF571="X",1,0))+IF(AG571='Valori Consentiti - Table 1'!$AI$2,5,IF(AG571="X",1,0))+IF(AH571='Valori Consentiti - Table 1'!$AK$2,5,IF(AH571="X",1,0))+IF(AI571='Valori Consentiti - Table 1'!$AM$2,5,IF(AI571="X",1,0))+IF(AJ571='Valori Consentiti - Table 1'!$AO$2,5,IF(AJ571="X",1,0))+IF(AK571='Valori Consentiti - Table 1'!$AQ$2,5,IF(AK571="X",1,0))+IF(AL571='Valori Consentiti - Table 1'!$AS$2,5,IF(AL571="X",1,0))+IF(AM571='Valori Consentiti - Table 1'!$AU$2,5,IF(AM571="X",1,0)),IF(G571=2,IF(T571='Valori Consentiti - Table 1'!$I$3,5,IF(T571="X",1,0))+IF(U571='Valori Consentiti - Table 1'!$K$3,5,IF(U571="X",1,0))+IF(V571='Valori Consentiti - Table 1'!$M$3,5,IF(V571="X",1,0))+IF(W571='Valori Consentiti - Table 1'!$O$3,5,IF(W571="X",1,0))+IF(X571='Valori Consentiti - Table 1'!$Q$3,5,IF(X571="X",1,0))+IF(Y571='Valori Consentiti - Table 1'!$S$3,5,IF(Y571="X",1,0))+IF(Z571='Valori Consentiti - Table 1'!$U$3,5,IF(Z571="X",1,0))+IF(AA571='Valori Consentiti - Table 1'!$W$3,5,IF(AA571="X",1,0))+IF(AB571='Valori Consentiti - Table 1'!$Y$3,5,IF(AB571="X",1,0))+IF(AC571='Valori Consentiti - Table 1'!$AA$3,5,IF(AC571="X",1,0))+IF(AD571='Valori Consentiti - Table 1'!$AC$3,5,IF(AD571="X",1,0))+IF(AE571='Valori Consentiti - Table 1'!$AE$3,5,IF(AE571="X",1,0))+IF(AF571='Valori Consentiti - Table 1'!$AG$3,5,IF(AF571="X",1,0))+IF(AG571='Valori Consentiti - Table 1'!$AI$3,5,IF(AG571="X",1,0))+IF(AH571='Valori Consentiti - Table 1'!$AK$3,5,IF(AH571="X",1,0))+IF(AI571='Valori Consentiti - Table 1'!$AM$3,5,IF(AI571="X",1,0))+IF(AJ571='Valori Consentiti - Table 1'!$AO$3,5,IF(AJ571="X",1,0))+IF(AK571='Valori Consentiti - Table 1'!$AQ$3,5,IF(AK571="X",1,0))+IF(AL571='Valori Consentiti - Table 1'!$AS$3,5,IF(AL571="X",1,0))+IF(AM571='Valori Consentiti - Table 1'!$AU$3,5,IF(AM571="X",1,0)),IF(G571=3,IF(T571='Valori Consentiti - Table 1'!$I$4,5,IF(T571="X",1,0))+IF(U571='Valori Consentiti - Table 1'!$K$4,5,IF(U571="X",1,0))+IF(V571='Valori Consentiti - Table 1'!$M$4,5,IF(V571="X",1,0))+IF(W571='Valori Consentiti - Table 1'!$O$4,5,IF(W571="X",1,0))+IF(X571='Valori Consentiti - Table 1'!$Q$4,5,IF(X571="X",1,0))+IF(Y571='Valori Consentiti - Table 1'!$S$4,5,IF(Y571="X",1,0))+IF(Z571='Valori Consentiti - Table 1'!$U$4,5,IF(Z571="X",1,0))+IF(AA571='Valori Consentiti - Table 1'!$W$4,5,IF(AA571="X",1,0))+IF(AB571='Valori Consentiti - Table 1'!$Y$4,5,IF(AB571="X",1,0))+IF(AC571='Valori Consentiti - Table 1'!$AA$4,5,IF(AC571="X",1,0))+IF(AD571='Valori Consentiti - Table 1'!$AC$4,5,IF(AD571="X",1,0))+IF(AE571='Valori Consentiti - Table 1'!$AE$4,5,IF(AE571="X",1,0))+IF(AF571='Valori Consentiti - Table 1'!$AG$4,5,IF(AF571="X",1,0))+IF(AG571='Valori Consentiti - Table 1'!$AI$4,5,IF(AG571="X",1,0))+IF(AH571='Valori Consentiti - Table 1'!$AK$4,5,IF(AH571="X",1,0))+IF(AI571='Valori Consentiti - Table 1'!$AM$4,5,IF(AI571="X",1,0))+IF(AJ571='Valori Consentiti - Table 1'!$AO$4,5,IF(AJ571="X",1,0))+IF(AK571='Valori Consentiti - Table 1'!$AQ$4,5,IF(AK571="X",1,0))+IF(AL571='Valori Consentiti - Table 1'!$AS$4,5,IF(AL571="X",1,0))+IF(AM571='Valori Consentiti - Table 1'!$AU$4,5,IF(AM571="X",1,0)),IF(G571=4,IF(T571='Valori Consentiti - Table 1'!$I$5,5,IF(T571="X",1,0))+IF(U571='Valori Consentiti - Table 1'!$K$5,5,IF(U571="X",1,0))+IF(V571='Valori Consentiti - Table 1'!$M$5,5,IF(V571="X",1,0))+IF(W571='Valori Consentiti - Table 1'!$O$5,5,IF(W571="X",1,0))+IF(X571='Valori Consentiti - Table 1'!$Q$5,5,IF(X571="X",1,0))+IF(Y571='Valori Consentiti - Table 1'!$S$5,5,IF(Y571="X",1,0))+IF(Z571='Valori Consentiti - Table 1'!$U$5,5,IF(Z571="X",1,0))+IF(AA571='Valori Consentiti - Table 1'!$W$5,5,IF(AA571="X",1,0))+IF(AB571='Valori Consentiti - Table 1'!$Y$5,5,IF(AB571="X",1,0))+IF(AC571='Valori Consentiti - Table 1'!$AA$5,5,IF(AC571="X",1,0))+IF(AD571='Valori Consentiti - Table 1'!$AC$5,5,IF(AD571="X",1,0))+IF(AE571='Valori Consentiti - Table 1'!$AE$5,5,IF(AE571="X",1,0))+IF(AF571='Valori Consentiti - Table 1'!$AG$5,5,IF(AF571="X",1,0))+IF(AG571='Valori Consentiti - Table 1'!$AI$5,5,IF(AG571="X",1,0))+IF(AH571='Valori Consentiti - Table 1'!$AK$5,5,IF(AH571="X",1,0))+IF(AI571='Valori Consentiti - Table 1'!$AM$5,5,IF(AI571="X",1,0))+IF(AJ571='Valori Consentiti - Table 1'!$AO$5,5,IF(AJ571="X",1,0))+IF(AK571='Valori Consentiti - Table 1'!$AQ$5,5,IF(AK571="X",1,0))+IF(AL571='Valori Consentiti - Table 1'!$AS$5,5,IF(AL571="X",1,0))+IF(AM571='Valori Consentiti - Table 1'!$AU$5,5,IF(AM571="X",1,0)),))))</f>
        <v>0</v>
      </c>
      <c r="N571" s="16">
        <f t="shared" si="281"/>
        <v>0</v>
      </c>
      <c r="O571" s="16">
        <f t="shared" si="282"/>
        <v>20</v>
      </c>
      <c r="P571" s="16">
        <f>IF(G571=1,IF(T571='Valori Consentiti - Table 1'!$I$2,1,0)+IF(U571='Valori Consentiti - Table 1'!$K$2,1,0)+IF(V571='Valori Consentiti - Table 1'!$M$2,1,0)+IF(W571='Valori Consentiti - Table 1'!$O$2,1,0)+IF(X571='Valori Consentiti - Table 1'!$Q$2,1,0)+IF(Y571='Valori Consentiti - Table 1'!$S$2,1,0)+IF(Z571='Valori Consentiti - Table 1'!$U$2,1,0)+IF(AA571='Valori Consentiti - Table 1'!$W$2,1,0)+IF(AB571='Valori Consentiti - Table 1'!$Y$2,1,0)+IF(AC571='Valori Consentiti - Table 1'!$AA$2,1,0)+IF(AD571='Valori Consentiti - Table 1'!$AC$2,1,0)+IF(AE571='Valori Consentiti - Table 1'!$AE$2,1,0)+IF(AF571='Valori Consentiti - Table 1'!$AG$2,1,0)+IF(AG571='Valori Consentiti - Table 1'!$AI$2,1,0)+IF(AH571='Valori Consentiti - Table 1'!$AK$2,1,0)+IF(AI571='Valori Consentiti - Table 1'!$AM$2,1,0)+IF(AJ571='Valori Consentiti - Table 1'!$AO$2,1,0)+IF(AK571='Valori Consentiti - Table 1'!$AQ$2,1,0)+IF(AL571='Valori Consentiti - Table 1'!$AS$2,1,0)+IF(AM571='Valori Consentiti - Table 1'!$AU$2,1,0),IF(G571=2,IF(T571='Valori Consentiti - Table 1'!$I$3,1,0)+IF(U571='Valori Consentiti - Table 1'!$K$3,1,0)+IF(V571='Valori Consentiti - Table 1'!$M$3,1,0)+IF(W571='Valori Consentiti - Table 1'!$O$3,1,0)+IF(X571='Valori Consentiti - Table 1'!$Q$3,1,0)+IF(Y571='Valori Consentiti - Table 1'!$S$3,1,0)+IF(Z571='Valori Consentiti - Table 1'!$U$3,1,0)+IF(AA571='Valori Consentiti - Table 1'!$W$3,1,0)+IF(AB571='Valori Consentiti - Table 1'!$Y$3,1,0)+IF(AC571='Valori Consentiti - Table 1'!$AA$3,1,0)+IF(AD571='Valori Consentiti - Table 1'!$AC$3,1,0)+IF(AE571='Valori Consentiti - Table 1'!$AE$3,1,0)+IF(AF571='Valori Consentiti - Table 1'!$AG$3,1,0)+IF(AG571='Valori Consentiti - Table 1'!$AI$3,1,0)+IF(AH571='Valori Consentiti - Table 1'!$AK$3,1,0)+IF(AI571='Valori Consentiti - Table 1'!$AM$3,1,0)+IF(AJ571='Valori Consentiti - Table 1'!$AO$3,1,0)+IF(AK571='Valori Consentiti - Table 1'!$AQ$3,1,0)+IF(AL571='Valori Consentiti - Table 1'!$AS$3,1,0)+IF(AM571='Valori Consentiti - Table 1'!$AU$3,1,0),IF(G571=3,IF(T571='Valori Consentiti - Table 1'!$I$4,1,0)+IF(U571='Valori Consentiti - Table 1'!$K$4,1,0)+IF(V571='Valori Consentiti - Table 1'!$M$4,1,0)+IF(W571='Valori Consentiti - Table 1'!$O$4,1,0)+IF(X571='Valori Consentiti - Table 1'!$Q$4,1,0)+IF(Y571='Valori Consentiti - Table 1'!$S$4,1,0)+IF(Z571='Valori Consentiti - Table 1'!$U$4,1,0)+IF(AA571='Valori Consentiti - Table 1'!$W$4,1,0)+IF(AB571='Valori Consentiti - Table 1'!$Y$4,1,0)+IF(AC571='Valori Consentiti - Table 1'!$AA$4,1,0)+IF(AD571='Valori Consentiti - Table 1'!$AC$4,1,0)+IF(AE571='Valori Consentiti - Table 1'!$AE$4,1,0)+IF(AF571='Valori Consentiti - Table 1'!$AG$4,1,0)+IF(AG571='Valori Consentiti - Table 1'!$AI$4,1,0)+IF(AH571='Valori Consentiti - Table 1'!$AK$4,1,0)+IF(AI571='Valori Consentiti - Table 1'!$AM$4,1,0)+IF(AJ571='Valori Consentiti - Table 1'!$AO$4,1,0)+IF(AK571='Valori Consentiti - Table 1'!$AQ$4,1,0)+IF(AL571='Valori Consentiti - Table 1'!$AS$4,1,0)+IF(AM571='Valori Consentiti - Table 1'!$AU$4,1,0),IF(G571=4,IF(T571='Valori Consentiti - Table 1'!$I$5,1,0)+IF(U571='Valori Consentiti - Table 1'!$K$5,1,0)+IF(V571='Valori Consentiti - Table 1'!$M$5,1,0)+IF(W571='Valori Consentiti - Table 1'!$O$5,1,0)+IF(X571='Valori Consentiti - Table 1'!$Q$5,1,0)+IF(Y571='Valori Consentiti - Table 1'!$S$5,1,0)+IF(Z571='Valori Consentiti - Table 1'!$U$5,1,0)+IF(AA571='Valori Consentiti - Table 1'!$W$5,1,0)+IF(AB571='Valori Consentiti - Table 1'!$Y$5,1,0)+IF(AC571='Valori Consentiti - Table 1'!$AA$5,1,0)+IF(AD571='Valori Consentiti - Table 1'!$AC$5,1,0)+IF(AE571='Valori Consentiti - Table 1'!$AE$5,1,0)+IF(AF571='Valori Consentiti - Table 1'!$AG$5,1,0)+IF(AG571='Valori Consentiti - Table 1'!$AI$5,1,0)+IF(AH571='Valori Consentiti - Table 1'!$AK$5,1,0)+IF(AI571='Valori Consentiti - Table 1'!$AM$5,1,0)+IF(AJ571='Valori Consentiti - Table 1'!$AO$5,1,0)+IF(AK571='Valori Consentiti - Table 1'!$AQ$5,1,0)+IF(AL571='Valori Consentiti - Table 1'!$AS$5,1,0)+IF(AM571='Valori Consentiti - Table 1'!$AU$5,1,0),))))</f>
        <v>0</v>
      </c>
      <c r="Q571" s="16">
        <f t="shared" si="283"/>
        <v>20</v>
      </c>
      <c r="R571" s="16">
        <f t="shared" si="275"/>
        <v>1</v>
      </c>
      <c r="S571" s="17"/>
      <c r="T571" s="24" t="str">
        <f t="shared" si="255"/>
        <v/>
      </c>
      <c r="U571" s="25" t="str">
        <f t="shared" si="256"/>
        <v/>
      </c>
      <c r="V571" s="25" t="str">
        <f t="shared" si="257"/>
        <v/>
      </c>
      <c r="W571" s="26" t="str">
        <f t="shared" si="258"/>
        <v/>
      </c>
      <c r="X571" s="27" t="str">
        <f t="shared" si="259"/>
        <v/>
      </c>
      <c r="Y571" s="25" t="str">
        <f t="shared" si="260"/>
        <v/>
      </c>
      <c r="Z571" s="25" t="str">
        <f t="shared" si="261"/>
        <v/>
      </c>
      <c r="AA571" s="26" t="str">
        <f t="shared" si="262"/>
        <v/>
      </c>
      <c r="AB571" s="27" t="str">
        <f t="shared" si="263"/>
        <v/>
      </c>
      <c r="AC571" s="25" t="str">
        <f t="shared" si="264"/>
        <v/>
      </c>
      <c r="AD571" s="25" t="str">
        <f t="shared" si="265"/>
        <v/>
      </c>
      <c r="AE571" s="26" t="str">
        <f t="shared" si="266"/>
        <v/>
      </c>
      <c r="AF571" s="27" t="str">
        <f t="shared" si="267"/>
        <v/>
      </c>
      <c r="AG571" s="25" t="str">
        <f t="shared" si="268"/>
        <v/>
      </c>
      <c r="AH571" s="25" t="str">
        <f t="shared" si="269"/>
        <v/>
      </c>
      <c r="AI571" s="26" t="str">
        <f t="shared" si="270"/>
        <v/>
      </c>
      <c r="AJ571" s="27" t="str">
        <f t="shared" si="271"/>
        <v/>
      </c>
      <c r="AK571" s="25" t="str">
        <f t="shared" si="272"/>
        <v/>
      </c>
      <c r="AL571" s="25" t="str">
        <f t="shared" si="273"/>
        <v/>
      </c>
      <c r="AM571" s="28" t="str">
        <f t="shared" si="274"/>
        <v/>
      </c>
      <c r="AN571" s="29" t="b">
        <f t="shared" si="276"/>
        <v>0</v>
      </c>
      <c r="AO571" s="29" t="b">
        <f t="shared" si="277"/>
        <v>0</v>
      </c>
      <c r="AP571" s="29" t="b">
        <f t="shared" si="278"/>
        <v>0</v>
      </c>
      <c r="AQ571" s="29" t="b">
        <f t="shared" si="279"/>
        <v>0</v>
      </c>
      <c r="AR571" s="29" t="b">
        <f t="shared" si="280"/>
        <v>0</v>
      </c>
    </row>
    <row r="572" spans="1:44">
      <c r="A572" s="14"/>
      <c r="B572" s="14"/>
      <c r="C572" s="22"/>
      <c r="D572" s="14"/>
      <c r="E572" s="14"/>
      <c r="F572" s="14"/>
      <c r="G572" s="14"/>
      <c r="H572" s="15"/>
      <c r="I572" s="15"/>
      <c r="J572" s="15"/>
      <c r="K572" s="15"/>
      <c r="L572" s="15"/>
      <c r="M572" s="23">
        <f>IF(G572=1,IF(T572='Valori Consentiti - Table 1'!$I$2,5,IF(T572="X",1,0))+IF(U572='Valori Consentiti - Table 1'!$K$2,5,IF(U572="X",1,0))+IF(V572='Valori Consentiti - Table 1'!$M$2,5,IF(V572="X",1,0))+IF(W572='Valori Consentiti - Table 1'!$O$2,5,IF(W572="X",1,0))+IF(X572='Valori Consentiti - Table 1'!$Q$2,5,IF(X572="X",1,0))+IF(Y572='Valori Consentiti - Table 1'!$S$2,5,IF(Y572="X",1,0))+IF(Z572='Valori Consentiti - Table 1'!$U$2,5,IF(Z572="X",1,0))+IF(AA572='Valori Consentiti - Table 1'!$W$2,5,IF(AA572="X",1,0))+IF(AB572='Valori Consentiti - Table 1'!$Y$2,5,IF(AB572="X",1,0))+IF(AC572='Valori Consentiti - Table 1'!$AA$2,5,IF(AC572="X",1,0))+IF(AD572='Valori Consentiti - Table 1'!$AC$2,5,IF(AD572="X",1,0))+IF(AE572='Valori Consentiti - Table 1'!$AE$2,5,IF(AE572="X",1,0))+IF(AF572='Valori Consentiti - Table 1'!$AG$2,5,IF(AF572="X",1,0))+IF(AG572='Valori Consentiti - Table 1'!$AI$2,5,IF(AG572="X",1,0))+IF(AH572='Valori Consentiti - Table 1'!$AK$2,5,IF(AH572="X",1,0))+IF(AI572='Valori Consentiti - Table 1'!$AM$2,5,IF(AI572="X",1,0))+IF(AJ572='Valori Consentiti - Table 1'!$AO$2,5,IF(AJ572="X",1,0))+IF(AK572='Valori Consentiti - Table 1'!$AQ$2,5,IF(AK572="X",1,0))+IF(AL572='Valori Consentiti - Table 1'!$AS$2,5,IF(AL572="X",1,0))+IF(AM572='Valori Consentiti - Table 1'!$AU$2,5,IF(AM572="X",1,0)),IF(G572=2,IF(T572='Valori Consentiti - Table 1'!$I$3,5,IF(T572="X",1,0))+IF(U572='Valori Consentiti - Table 1'!$K$3,5,IF(U572="X",1,0))+IF(V572='Valori Consentiti - Table 1'!$M$3,5,IF(V572="X",1,0))+IF(W572='Valori Consentiti - Table 1'!$O$3,5,IF(W572="X",1,0))+IF(X572='Valori Consentiti - Table 1'!$Q$3,5,IF(X572="X",1,0))+IF(Y572='Valori Consentiti - Table 1'!$S$3,5,IF(Y572="X",1,0))+IF(Z572='Valori Consentiti - Table 1'!$U$3,5,IF(Z572="X",1,0))+IF(AA572='Valori Consentiti - Table 1'!$W$3,5,IF(AA572="X",1,0))+IF(AB572='Valori Consentiti - Table 1'!$Y$3,5,IF(AB572="X",1,0))+IF(AC572='Valori Consentiti - Table 1'!$AA$3,5,IF(AC572="X",1,0))+IF(AD572='Valori Consentiti - Table 1'!$AC$3,5,IF(AD572="X",1,0))+IF(AE572='Valori Consentiti - Table 1'!$AE$3,5,IF(AE572="X",1,0))+IF(AF572='Valori Consentiti - Table 1'!$AG$3,5,IF(AF572="X",1,0))+IF(AG572='Valori Consentiti - Table 1'!$AI$3,5,IF(AG572="X",1,0))+IF(AH572='Valori Consentiti - Table 1'!$AK$3,5,IF(AH572="X",1,0))+IF(AI572='Valori Consentiti - Table 1'!$AM$3,5,IF(AI572="X",1,0))+IF(AJ572='Valori Consentiti - Table 1'!$AO$3,5,IF(AJ572="X",1,0))+IF(AK572='Valori Consentiti - Table 1'!$AQ$3,5,IF(AK572="X",1,0))+IF(AL572='Valori Consentiti - Table 1'!$AS$3,5,IF(AL572="X",1,0))+IF(AM572='Valori Consentiti - Table 1'!$AU$3,5,IF(AM572="X",1,0)),IF(G572=3,IF(T572='Valori Consentiti - Table 1'!$I$4,5,IF(T572="X",1,0))+IF(U572='Valori Consentiti - Table 1'!$K$4,5,IF(U572="X",1,0))+IF(V572='Valori Consentiti - Table 1'!$M$4,5,IF(V572="X",1,0))+IF(W572='Valori Consentiti - Table 1'!$O$4,5,IF(W572="X",1,0))+IF(X572='Valori Consentiti - Table 1'!$Q$4,5,IF(X572="X",1,0))+IF(Y572='Valori Consentiti - Table 1'!$S$4,5,IF(Y572="X",1,0))+IF(Z572='Valori Consentiti - Table 1'!$U$4,5,IF(Z572="X",1,0))+IF(AA572='Valori Consentiti - Table 1'!$W$4,5,IF(AA572="X",1,0))+IF(AB572='Valori Consentiti - Table 1'!$Y$4,5,IF(AB572="X",1,0))+IF(AC572='Valori Consentiti - Table 1'!$AA$4,5,IF(AC572="X",1,0))+IF(AD572='Valori Consentiti - Table 1'!$AC$4,5,IF(AD572="X",1,0))+IF(AE572='Valori Consentiti - Table 1'!$AE$4,5,IF(AE572="X",1,0))+IF(AF572='Valori Consentiti - Table 1'!$AG$4,5,IF(AF572="X",1,0))+IF(AG572='Valori Consentiti - Table 1'!$AI$4,5,IF(AG572="X",1,0))+IF(AH572='Valori Consentiti - Table 1'!$AK$4,5,IF(AH572="X",1,0))+IF(AI572='Valori Consentiti - Table 1'!$AM$4,5,IF(AI572="X",1,0))+IF(AJ572='Valori Consentiti - Table 1'!$AO$4,5,IF(AJ572="X",1,0))+IF(AK572='Valori Consentiti - Table 1'!$AQ$4,5,IF(AK572="X",1,0))+IF(AL572='Valori Consentiti - Table 1'!$AS$4,5,IF(AL572="X",1,0))+IF(AM572='Valori Consentiti - Table 1'!$AU$4,5,IF(AM572="X",1,0)),IF(G572=4,IF(T572='Valori Consentiti - Table 1'!$I$5,5,IF(T572="X",1,0))+IF(U572='Valori Consentiti - Table 1'!$K$5,5,IF(U572="X",1,0))+IF(V572='Valori Consentiti - Table 1'!$M$5,5,IF(V572="X",1,0))+IF(W572='Valori Consentiti - Table 1'!$O$5,5,IF(W572="X",1,0))+IF(X572='Valori Consentiti - Table 1'!$Q$5,5,IF(X572="X",1,0))+IF(Y572='Valori Consentiti - Table 1'!$S$5,5,IF(Y572="X",1,0))+IF(Z572='Valori Consentiti - Table 1'!$U$5,5,IF(Z572="X",1,0))+IF(AA572='Valori Consentiti - Table 1'!$W$5,5,IF(AA572="X",1,0))+IF(AB572='Valori Consentiti - Table 1'!$Y$5,5,IF(AB572="X",1,0))+IF(AC572='Valori Consentiti - Table 1'!$AA$5,5,IF(AC572="X",1,0))+IF(AD572='Valori Consentiti - Table 1'!$AC$5,5,IF(AD572="X",1,0))+IF(AE572='Valori Consentiti - Table 1'!$AE$5,5,IF(AE572="X",1,0))+IF(AF572='Valori Consentiti - Table 1'!$AG$5,5,IF(AF572="X",1,0))+IF(AG572='Valori Consentiti - Table 1'!$AI$5,5,IF(AG572="X",1,0))+IF(AH572='Valori Consentiti - Table 1'!$AK$5,5,IF(AH572="X",1,0))+IF(AI572='Valori Consentiti - Table 1'!$AM$5,5,IF(AI572="X",1,0))+IF(AJ572='Valori Consentiti - Table 1'!$AO$5,5,IF(AJ572="X",1,0))+IF(AK572='Valori Consentiti - Table 1'!$AQ$5,5,IF(AK572="X",1,0))+IF(AL572='Valori Consentiti - Table 1'!$AS$5,5,IF(AL572="X",1,0))+IF(AM572='Valori Consentiti - Table 1'!$AU$5,5,IF(AM572="X",1,0)),))))</f>
        <v>0</v>
      </c>
      <c r="N572" s="16">
        <f t="shared" si="281"/>
        <v>0</v>
      </c>
      <c r="O572" s="16">
        <f t="shared" si="282"/>
        <v>20</v>
      </c>
      <c r="P572" s="16">
        <f>IF(G572=1,IF(T572='Valori Consentiti - Table 1'!$I$2,1,0)+IF(U572='Valori Consentiti - Table 1'!$K$2,1,0)+IF(V572='Valori Consentiti - Table 1'!$M$2,1,0)+IF(W572='Valori Consentiti - Table 1'!$O$2,1,0)+IF(X572='Valori Consentiti - Table 1'!$Q$2,1,0)+IF(Y572='Valori Consentiti - Table 1'!$S$2,1,0)+IF(Z572='Valori Consentiti - Table 1'!$U$2,1,0)+IF(AA572='Valori Consentiti - Table 1'!$W$2,1,0)+IF(AB572='Valori Consentiti - Table 1'!$Y$2,1,0)+IF(AC572='Valori Consentiti - Table 1'!$AA$2,1,0)+IF(AD572='Valori Consentiti - Table 1'!$AC$2,1,0)+IF(AE572='Valori Consentiti - Table 1'!$AE$2,1,0)+IF(AF572='Valori Consentiti - Table 1'!$AG$2,1,0)+IF(AG572='Valori Consentiti - Table 1'!$AI$2,1,0)+IF(AH572='Valori Consentiti - Table 1'!$AK$2,1,0)+IF(AI572='Valori Consentiti - Table 1'!$AM$2,1,0)+IF(AJ572='Valori Consentiti - Table 1'!$AO$2,1,0)+IF(AK572='Valori Consentiti - Table 1'!$AQ$2,1,0)+IF(AL572='Valori Consentiti - Table 1'!$AS$2,1,0)+IF(AM572='Valori Consentiti - Table 1'!$AU$2,1,0),IF(G572=2,IF(T572='Valori Consentiti - Table 1'!$I$3,1,0)+IF(U572='Valori Consentiti - Table 1'!$K$3,1,0)+IF(V572='Valori Consentiti - Table 1'!$M$3,1,0)+IF(W572='Valori Consentiti - Table 1'!$O$3,1,0)+IF(X572='Valori Consentiti - Table 1'!$Q$3,1,0)+IF(Y572='Valori Consentiti - Table 1'!$S$3,1,0)+IF(Z572='Valori Consentiti - Table 1'!$U$3,1,0)+IF(AA572='Valori Consentiti - Table 1'!$W$3,1,0)+IF(AB572='Valori Consentiti - Table 1'!$Y$3,1,0)+IF(AC572='Valori Consentiti - Table 1'!$AA$3,1,0)+IF(AD572='Valori Consentiti - Table 1'!$AC$3,1,0)+IF(AE572='Valori Consentiti - Table 1'!$AE$3,1,0)+IF(AF572='Valori Consentiti - Table 1'!$AG$3,1,0)+IF(AG572='Valori Consentiti - Table 1'!$AI$3,1,0)+IF(AH572='Valori Consentiti - Table 1'!$AK$3,1,0)+IF(AI572='Valori Consentiti - Table 1'!$AM$3,1,0)+IF(AJ572='Valori Consentiti - Table 1'!$AO$3,1,0)+IF(AK572='Valori Consentiti - Table 1'!$AQ$3,1,0)+IF(AL572='Valori Consentiti - Table 1'!$AS$3,1,0)+IF(AM572='Valori Consentiti - Table 1'!$AU$3,1,0),IF(G572=3,IF(T572='Valori Consentiti - Table 1'!$I$4,1,0)+IF(U572='Valori Consentiti - Table 1'!$K$4,1,0)+IF(V572='Valori Consentiti - Table 1'!$M$4,1,0)+IF(W572='Valori Consentiti - Table 1'!$O$4,1,0)+IF(X572='Valori Consentiti - Table 1'!$Q$4,1,0)+IF(Y572='Valori Consentiti - Table 1'!$S$4,1,0)+IF(Z572='Valori Consentiti - Table 1'!$U$4,1,0)+IF(AA572='Valori Consentiti - Table 1'!$W$4,1,0)+IF(AB572='Valori Consentiti - Table 1'!$Y$4,1,0)+IF(AC572='Valori Consentiti - Table 1'!$AA$4,1,0)+IF(AD572='Valori Consentiti - Table 1'!$AC$4,1,0)+IF(AE572='Valori Consentiti - Table 1'!$AE$4,1,0)+IF(AF572='Valori Consentiti - Table 1'!$AG$4,1,0)+IF(AG572='Valori Consentiti - Table 1'!$AI$4,1,0)+IF(AH572='Valori Consentiti - Table 1'!$AK$4,1,0)+IF(AI572='Valori Consentiti - Table 1'!$AM$4,1,0)+IF(AJ572='Valori Consentiti - Table 1'!$AO$4,1,0)+IF(AK572='Valori Consentiti - Table 1'!$AQ$4,1,0)+IF(AL572='Valori Consentiti - Table 1'!$AS$4,1,0)+IF(AM572='Valori Consentiti - Table 1'!$AU$4,1,0),IF(G572=4,IF(T572='Valori Consentiti - Table 1'!$I$5,1,0)+IF(U572='Valori Consentiti - Table 1'!$K$5,1,0)+IF(V572='Valori Consentiti - Table 1'!$M$5,1,0)+IF(W572='Valori Consentiti - Table 1'!$O$5,1,0)+IF(X572='Valori Consentiti - Table 1'!$Q$5,1,0)+IF(Y572='Valori Consentiti - Table 1'!$S$5,1,0)+IF(Z572='Valori Consentiti - Table 1'!$U$5,1,0)+IF(AA572='Valori Consentiti - Table 1'!$W$5,1,0)+IF(AB572='Valori Consentiti - Table 1'!$Y$5,1,0)+IF(AC572='Valori Consentiti - Table 1'!$AA$5,1,0)+IF(AD572='Valori Consentiti - Table 1'!$AC$5,1,0)+IF(AE572='Valori Consentiti - Table 1'!$AE$5,1,0)+IF(AF572='Valori Consentiti - Table 1'!$AG$5,1,0)+IF(AG572='Valori Consentiti - Table 1'!$AI$5,1,0)+IF(AH572='Valori Consentiti - Table 1'!$AK$5,1,0)+IF(AI572='Valori Consentiti - Table 1'!$AM$5,1,0)+IF(AJ572='Valori Consentiti - Table 1'!$AO$5,1,0)+IF(AK572='Valori Consentiti - Table 1'!$AQ$5,1,0)+IF(AL572='Valori Consentiti - Table 1'!$AS$5,1,0)+IF(AM572='Valori Consentiti - Table 1'!$AU$5,1,0),))))</f>
        <v>0</v>
      </c>
      <c r="Q572" s="16">
        <f t="shared" si="283"/>
        <v>20</v>
      </c>
      <c r="R572" s="16">
        <f t="shared" si="275"/>
        <v>1</v>
      </c>
      <c r="S572" s="17"/>
      <c r="T572" s="24" t="str">
        <f t="shared" si="255"/>
        <v/>
      </c>
      <c r="U572" s="25" t="str">
        <f t="shared" si="256"/>
        <v/>
      </c>
      <c r="V572" s="25" t="str">
        <f t="shared" si="257"/>
        <v/>
      </c>
      <c r="W572" s="26" t="str">
        <f t="shared" si="258"/>
        <v/>
      </c>
      <c r="X572" s="27" t="str">
        <f t="shared" si="259"/>
        <v/>
      </c>
      <c r="Y572" s="25" t="str">
        <f t="shared" si="260"/>
        <v/>
      </c>
      <c r="Z572" s="25" t="str">
        <f t="shared" si="261"/>
        <v/>
      </c>
      <c r="AA572" s="26" t="str">
        <f t="shared" si="262"/>
        <v/>
      </c>
      <c r="AB572" s="27" t="str">
        <f t="shared" si="263"/>
        <v/>
      </c>
      <c r="AC572" s="25" t="str">
        <f t="shared" si="264"/>
        <v/>
      </c>
      <c r="AD572" s="25" t="str">
        <f t="shared" si="265"/>
        <v/>
      </c>
      <c r="AE572" s="26" t="str">
        <f t="shared" si="266"/>
        <v/>
      </c>
      <c r="AF572" s="27" t="str">
        <f t="shared" si="267"/>
        <v/>
      </c>
      <c r="AG572" s="25" t="str">
        <f t="shared" si="268"/>
        <v/>
      </c>
      <c r="AH572" s="25" t="str">
        <f t="shared" si="269"/>
        <v/>
      </c>
      <c r="AI572" s="26" t="str">
        <f t="shared" si="270"/>
        <v/>
      </c>
      <c r="AJ572" s="27" t="str">
        <f t="shared" si="271"/>
        <v/>
      </c>
      <c r="AK572" s="25" t="str">
        <f t="shared" si="272"/>
        <v/>
      </c>
      <c r="AL572" s="25" t="str">
        <f t="shared" si="273"/>
        <v/>
      </c>
      <c r="AM572" s="28" t="str">
        <f t="shared" si="274"/>
        <v/>
      </c>
      <c r="AN572" s="29" t="b">
        <f t="shared" si="276"/>
        <v>0</v>
      </c>
      <c r="AO572" s="29" t="b">
        <f t="shared" si="277"/>
        <v>0</v>
      </c>
      <c r="AP572" s="29" t="b">
        <f t="shared" si="278"/>
        <v>0</v>
      </c>
      <c r="AQ572" s="29" t="b">
        <f t="shared" si="279"/>
        <v>0</v>
      </c>
      <c r="AR572" s="29" t="b">
        <f t="shared" si="280"/>
        <v>0</v>
      </c>
    </row>
    <row r="573" spans="1:44">
      <c r="A573" s="14"/>
      <c r="B573" s="14"/>
      <c r="C573" s="22"/>
      <c r="D573" s="14"/>
      <c r="E573" s="14"/>
      <c r="F573" s="14"/>
      <c r="G573" s="14"/>
      <c r="H573" s="15"/>
      <c r="I573" s="15"/>
      <c r="J573" s="15"/>
      <c r="K573" s="15"/>
      <c r="L573" s="15"/>
      <c r="M573" s="23">
        <f>IF(G573=1,IF(T573='Valori Consentiti - Table 1'!$I$2,5,IF(T573="X",1,0))+IF(U573='Valori Consentiti - Table 1'!$K$2,5,IF(U573="X",1,0))+IF(V573='Valori Consentiti - Table 1'!$M$2,5,IF(V573="X",1,0))+IF(W573='Valori Consentiti - Table 1'!$O$2,5,IF(W573="X",1,0))+IF(X573='Valori Consentiti - Table 1'!$Q$2,5,IF(X573="X",1,0))+IF(Y573='Valori Consentiti - Table 1'!$S$2,5,IF(Y573="X",1,0))+IF(Z573='Valori Consentiti - Table 1'!$U$2,5,IF(Z573="X",1,0))+IF(AA573='Valori Consentiti - Table 1'!$W$2,5,IF(AA573="X",1,0))+IF(AB573='Valori Consentiti - Table 1'!$Y$2,5,IF(AB573="X",1,0))+IF(AC573='Valori Consentiti - Table 1'!$AA$2,5,IF(AC573="X",1,0))+IF(AD573='Valori Consentiti - Table 1'!$AC$2,5,IF(AD573="X",1,0))+IF(AE573='Valori Consentiti - Table 1'!$AE$2,5,IF(AE573="X",1,0))+IF(AF573='Valori Consentiti - Table 1'!$AG$2,5,IF(AF573="X",1,0))+IF(AG573='Valori Consentiti - Table 1'!$AI$2,5,IF(AG573="X",1,0))+IF(AH573='Valori Consentiti - Table 1'!$AK$2,5,IF(AH573="X",1,0))+IF(AI573='Valori Consentiti - Table 1'!$AM$2,5,IF(AI573="X",1,0))+IF(AJ573='Valori Consentiti - Table 1'!$AO$2,5,IF(AJ573="X",1,0))+IF(AK573='Valori Consentiti - Table 1'!$AQ$2,5,IF(AK573="X",1,0))+IF(AL573='Valori Consentiti - Table 1'!$AS$2,5,IF(AL573="X",1,0))+IF(AM573='Valori Consentiti - Table 1'!$AU$2,5,IF(AM573="X",1,0)),IF(G573=2,IF(T573='Valori Consentiti - Table 1'!$I$3,5,IF(T573="X",1,0))+IF(U573='Valori Consentiti - Table 1'!$K$3,5,IF(U573="X",1,0))+IF(V573='Valori Consentiti - Table 1'!$M$3,5,IF(V573="X",1,0))+IF(W573='Valori Consentiti - Table 1'!$O$3,5,IF(W573="X",1,0))+IF(X573='Valori Consentiti - Table 1'!$Q$3,5,IF(X573="X",1,0))+IF(Y573='Valori Consentiti - Table 1'!$S$3,5,IF(Y573="X",1,0))+IF(Z573='Valori Consentiti - Table 1'!$U$3,5,IF(Z573="X",1,0))+IF(AA573='Valori Consentiti - Table 1'!$W$3,5,IF(AA573="X",1,0))+IF(AB573='Valori Consentiti - Table 1'!$Y$3,5,IF(AB573="X",1,0))+IF(AC573='Valori Consentiti - Table 1'!$AA$3,5,IF(AC573="X",1,0))+IF(AD573='Valori Consentiti - Table 1'!$AC$3,5,IF(AD573="X",1,0))+IF(AE573='Valori Consentiti - Table 1'!$AE$3,5,IF(AE573="X",1,0))+IF(AF573='Valori Consentiti - Table 1'!$AG$3,5,IF(AF573="X",1,0))+IF(AG573='Valori Consentiti - Table 1'!$AI$3,5,IF(AG573="X",1,0))+IF(AH573='Valori Consentiti - Table 1'!$AK$3,5,IF(AH573="X",1,0))+IF(AI573='Valori Consentiti - Table 1'!$AM$3,5,IF(AI573="X",1,0))+IF(AJ573='Valori Consentiti - Table 1'!$AO$3,5,IF(AJ573="X",1,0))+IF(AK573='Valori Consentiti - Table 1'!$AQ$3,5,IF(AK573="X",1,0))+IF(AL573='Valori Consentiti - Table 1'!$AS$3,5,IF(AL573="X",1,0))+IF(AM573='Valori Consentiti - Table 1'!$AU$3,5,IF(AM573="X",1,0)),IF(G573=3,IF(T573='Valori Consentiti - Table 1'!$I$4,5,IF(T573="X",1,0))+IF(U573='Valori Consentiti - Table 1'!$K$4,5,IF(U573="X",1,0))+IF(V573='Valori Consentiti - Table 1'!$M$4,5,IF(V573="X",1,0))+IF(W573='Valori Consentiti - Table 1'!$O$4,5,IF(W573="X",1,0))+IF(X573='Valori Consentiti - Table 1'!$Q$4,5,IF(X573="X",1,0))+IF(Y573='Valori Consentiti - Table 1'!$S$4,5,IF(Y573="X",1,0))+IF(Z573='Valori Consentiti - Table 1'!$U$4,5,IF(Z573="X",1,0))+IF(AA573='Valori Consentiti - Table 1'!$W$4,5,IF(AA573="X",1,0))+IF(AB573='Valori Consentiti - Table 1'!$Y$4,5,IF(AB573="X",1,0))+IF(AC573='Valori Consentiti - Table 1'!$AA$4,5,IF(AC573="X",1,0))+IF(AD573='Valori Consentiti - Table 1'!$AC$4,5,IF(AD573="X",1,0))+IF(AE573='Valori Consentiti - Table 1'!$AE$4,5,IF(AE573="X",1,0))+IF(AF573='Valori Consentiti - Table 1'!$AG$4,5,IF(AF573="X",1,0))+IF(AG573='Valori Consentiti - Table 1'!$AI$4,5,IF(AG573="X",1,0))+IF(AH573='Valori Consentiti - Table 1'!$AK$4,5,IF(AH573="X",1,0))+IF(AI573='Valori Consentiti - Table 1'!$AM$4,5,IF(AI573="X",1,0))+IF(AJ573='Valori Consentiti - Table 1'!$AO$4,5,IF(AJ573="X",1,0))+IF(AK573='Valori Consentiti - Table 1'!$AQ$4,5,IF(AK573="X",1,0))+IF(AL573='Valori Consentiti - Table 1'!$AS$4,5,IF(AL573="X",1,0))+IF(AM573='Valori Consentiti - Table 1'!$AU$4,5,IF(AM573="X",1,0)),IF(G573=4,IF(T573='Valori Consentiti - Table 1'!$I$5,5,IF(T573="X",1,0))+IF(U573='Valori Consentiti - Table 1'!$K$5,5,IF(U573="X",1,0))+IF(V573='Valori Consentiti - Table 1'!$M$5,5,IF(V573="X",1,0))+IF(W573='Valori Consentiti - Table 1'!$O$5,5,IF(W573="X",1,0))+IF(X573='Valori Consentiti - Table 1'!$Q$5,5,IF(X573="X",1,0))+IF(Y573='Valori Consentiti - Table 1'!$S$5,5,IF(Y573="X",1,0))+IF(Z573='Valori Consentiti - Table 1'!$U$5,5,IF(Z573="X",1,0))+IF(AA573='Valori Consentiti - Table 1'!$W$5,5,IF(AA573="X",1,0))+IF(AB573='Valori Consentiti - Table 1'!$Y$5,5,IF(AB573="X",1,0))+IF(AC573='Valori Consentiti - Table 1'!$AA$5,5,IF(AC573="X",1,0))+IF(AD573='Valori Consentiti - Table 1'!$AC$5,5,IF(AD573="X",1,0))+IF(AE573='Valori Consentiti - Table 1'!$AE$5,5,IF(AE573="X",1,0))+IF(AF573='Valori Consentiti - Table 1'!$AG$5,5,IF(AF573="X",1,0))+IF(AG573='Valori Consentiti - Table 1'!$AI$5,5,IF(AG573="X",1,0))+IF(AH573='Valori Consentiti - Table 1'!$AK$5,5,IF(AH573="X",1,0))+IF(AI573='Valori Consentiti - Table 1'!$AM$5,5,IF(AI573="X",1,0))+IF(AJ573='Valori Consentiti - Table 1'!$AO$5,5,IF(AJ573="X",1,0))+IF(AK573='Valori Consentiti - Table 1'!$AQ$5,5,IF(AK573="X",1,0))+IF(AL573='Valori Consentiti - Table 1'!$AS$5,5,IF(AL573="X",1,0))+IF(AM573='Valori Consentiti - Table 1'!$AU$5,5,IF(AM573="X",1,0)),))))</f>
        <v>0</v>
      </c>
      <c r="N573" s="16">
        <f t="shared" si="281"/>
        <v>0</v>
      </c>
      <c r="O573" s="16">
        <f t="shared" si="282"/>
        <v>20</v>
      </c>
      <c r="P573" s="16">
        <f>IF(G573=1,IF(T573='Valori Consentiti - Table 1'!$I$2,1,0)+IF(U573='Valori Consentiti - Table 1'!$K$2,1,0)+IF(V573='Valori Consentiti - Table 1'!$M$2,1,0)+IF(W573='Valori Consentiti - Table 1'!$O$2,1,0)+IF(X573='Valori Consentiti - Table 1'!$Q$2,1,0)+IF(Y573='Valori Consentiti - Table 1'!$S$2,1,0)+IF(Z573='Valori Consentiti - Table 1'!$U$2,1,0)+IF(AA573='Valori Consentiti - Table 1'!$W$2,1,0)+IF(AB573='Valori Consentiti - Table 1'!$Y$2,1,0)+IF(AC573='Valori Consentiti - Table 1'!$AA$2,1,0)+IF(AD573='Valori Consentiti - Table 1'!$AC$2,1,0)+IF(AE573='Valori Consentiti - Table 1'!$AE$2,1,0)+IF(AF573='Valori Consentiti - Table 1'!$AG$2,1,0)+IF(AG573='Valori Consentiti - Table 1'!$AI$2,1,0)+IF(AH573='Valori Consentiti - Table 1'!$AK$2,1,0)+IF(AI573='Valori Consentiti - Table 1'!$AM$2,1,0)+IF(AJ573='Valori Consentiti - Table 1'!$AO$2,1,0)+IF(AK573='Valori Consentiti - Table 1'!$AQ$2,1,0)+IF(AL573='Valori Consentiti - Table 1'!$AS$2,1,0)+IF(AM573='Valori Consentiti - Table 1'!$AU$2,1,0),IF(G573=2,IF(T573='Valori Consentiti - Table 1'!$I$3,1,0)+IF(U573='Valori Consentiti - Table 1'!$K$3,1,0)+IF(V573='Valori Consentiti - Table 1'!$M$3,1,0)+IF(W573='Valori Consentiti - Table 1'!$O$3,1,0)+IF(X573='Valori Consentiti - Table 1'!$Q$3,1,0)+IF(Y573='Valori Consentiti - Table 1'!$S$3,1,0)+IF(Z573='Valori Consentiti - Table 1'!$U$3,1,0)+IF(AA573='Valori Consentiti - Table 1'!$W$3,1,0)+IF(AB573='Valori Consentiti - Table 1'!$Y$3,1,0)+IF(AC573='Valori Consentiti - Table 1'!$AA$3,1,0)+IF(AD573='Valori Consentiti - Table 1'!$AC$3,1,0)+IF(AE573='Valori Consentiti - Table 1'!$AE$3,1,0)+IF(AF573='Valori Consentiti - Table 1'!$AG$3,1,0)+IF(AG573='Valori Consentiti - Table 1'!$AI$3,1,0)+IF(AH573='Valori Consentiti - Table 1'!$AK$3,1,0)+IF(AI573='Valori Consentiti - Table 1'!$AM$3,1,0)+IF(AJ573='Valori Consentiti - Table 1'!$AO$3,1,0)+IF(AK573='Valori Consentiti - Table 1'!$AQ$3,1,0)+IF(AL573='Valori Consentiti - Table 1'!$AS$3,1,0)+IF(AM573='Valori Consentiti - Table 1'!$AU$3,1,0),IF(G573=3,IF(T573='Valori Consentiti - Table 1'!$I$4,1,0)+IF(U573='Valori Consentiti - Table 1'!$K$4,1,0)+IF(V573='Valori Consentiti - Table 1'!$M$4,1,0)+IF(W573='Valori Consentiti - Table 1'!$O$4,1,0)+IF(X573='Valori Consentiti - Table 1'!$Q$4,1,0)+IF(Y573='Valori Consentiti - Table 1'!$S$4,1,0)+IF(Z573='Valori Consentiti - Table 1'!$U$4,1,0)+IF(AA573='Valori Consentiti - Table 1'!$W$4,1,0)+IF(AB573='Valori Consentiti - Table 1'!$Y$4,1,0)+IF(AC573='Valori Consentiti - Table 1'!$AA$4,1,0)+IF(AD573='Valori Consentiti - Table 1'!$AC$4,1,0)+IF(AE573='Valori Consentiti - Table 1'!$AE$4,1,0)+IF(AF573='Valori Consentiti - Table 1'!$AG$4,1,0)+IF(AG573='Valori Consentiti - Table 1'!$AI$4,1,0)+IF(AH573='Valori Consentiti - Table 1'!$AK$4,1,0)+IF(AI573='Valori Consentiti - Table 1'!$AM$4,1,0)+IF(AJ573='Valori Consentiti - Table 1'!$AO$4,1,0)+IF(AK573='Valori Consentiti - Table 1'!$AQ$4,1,0)+IF(AL573='Valori Consentiti - Table 1'!$AS$4,1,0)+IF(AM573='Valori Consentiti - Table 1'!$AU$4,1,0),IF(G573=4,IF(T573='Valori Consentiti - Table 1'!$I$5,1,0)+IF(U573='Valori Consentiti - Table 1'!$K$5,1,0)+IF(V573='Valori Consentiti - Table 1'!$M$5,1,0)+IF(W573='Valori Consentiti - Table 1'!$O$5,1,0)+IF(X573='Valori Consentiti - Table 1'!$Q$5,1,0)+IF(Y573='Valori Consentiti - Table 1'!$S$5,1,0)+IF(Z573='Valori Consentiti - Table 1'!$U$5,1,0)+IF(AA573='Valori Consentiti - Table 1'!$W$5,1,0)+IF(AB573='Valori Consentiti - Table 1'!$Y$5,1,0)+IF(AC573='Valori Consentiti - Table 1'!$AA$5,1,0)+IF(AD573='Valori Consentiti - Table 1'!$AC$5,1,0)+IF(AE573='Valori Consentiti - Table 1'!$AE$5,1,0)+IF(AF573='Valori Consentiti - Table 1'!$AG$5,1,0)+IF(AG573='Valori Consentiti - Table 1'!$AI$5,1,0)+IF(AH573='Valori Consentiti - Table 1'!$AK$5,1,0)+IF(AI573='Valori Consentiti - Table 1'!$AM$5,1,0)+IF(AJ573='Valori Consentiti - Table 1'!$AO$5,1,0)+IF(AK573='Valori Consentiti - Table 1'!$AQ$5,1,0)+IF(AL573='Valori Consentiti - Table 1'!$AS$5,1,0)+IF(AM573='Valori Consentiti - Table 1'!$AU$5,1,0),))))</f>
        <v>0</v>
      </c>
      <c r="Q573" s="16">
        <f t="shared" si="283"/>
        <v>20</v>
      </c>
      <c r="R573" s="16">
        <f t="shared" si="275"/>
        <v>1</v>
      </c>
      <c r="S573" s="17"/>
      <c r="T573" s="24" t="str">
        <f t="shared" si="255"/>
        <v/>
      </c>
      <c r="U573" s="25" t="str">
        <f t="shared" si="256"/>
        <v/>
      </c>
      <c r="V573" s="25" t="str">
        <f t="shared" si="257"/>
        <v/>
      </c>
      <c r="W573" s="26" t="str">
        <f t="shared" si="258"/>
        <v/>
      </c>
      <c r="X573" s="27" t="str">
        <f t="shared" si="259"/>
        <v/>
      </c>
      <c r="Y573" s="25" t="str">
        <f t="shared" si="260"/>
        <v/>
      </c>
      <c r="Z573" s="25" t="str">
        <f t="shared" si="261"/>
        <v/>
      </c>
      <c r="AA573" s="26" t="str">
        <f t="shared" si="262"/>
        <v/>
      </c>
      <c r="AB573" s="27" t="str">
        <f t="shared" si="263"/>
        <v/>
      </c>
      <c r="AC573" s="25" t="str">
        <f t="shared" si="264"/>
        <v/>
      </c>
      <c r="AD573" s="25" t="str">
        <f t="shared" si="265"/>
        <v/>
      </c>
      <c r="AE573" s="26" t="str">
        <f t="shared" si="266"/>
        <v/>
      </c>
      <c r="AF573" s="27" t="str">
        <f t="shared" si="267"/>
        <v/>
      </c>
      <c r="AG573" s="25" t="str">
        <f t="shared" si="268"/>
        <v/>
      </c>
      <c r="AH573" s="25" t="str">
        <f t="shared" si="269"/>
        <v/>
      </c>
      <c r="AI573" s="26" t="str">
        <f t="shared" si="270"/>
        <v/>
      </c>
      <c r="AJ573" s="27" t="str">
        <f t="shared" si="271"/>
        <v/>
      </c>
      <c r="AK573" s="25" t="str">
        <f t="shared" si="272"/>
        <v/>
      </c>
      <c r="AL573" s="25" t="str">
        <f t="shared" si="273"/>
        <v/>
      </c>
      <c r="AM573" s="28" t="str">
        <f t="shared" si="274"/>
        <v/>
      </c>
      <c r="AN573" s="29" t="b">
        <f t="shared" si="276"/>
        <v>0</v>
      </c>
      <c r="AO573" s="29" t="b">
        <f t="shared" si="277"/>
        <v>0</v>
      </c>
      <c r="AP573" s="29" t="b">
        <f t="shared" si="278"/>
        <v>0</v>
      </c>
      <c r="AQ573" s="29" t="b">
        <f t="shared" si="279"/>
        <v>0</v>
      </c>
      <c r="AR573" s="29" t="b">
        <f t="shared" si="280"/>
        <v>0</v>
      </c>
    </row>
    <row r="574" spans="1:44">
      <c r="A574" s="14"/>
      <c r="B574" s="14"/>
      <c r="C574" s="22"/>
      <c r="D574" s="14"/>
      <c r="E574" s="14"/>
      <c r="F574" s="14"/>
      <c r="G574" s="14"/>
      <c r="H574" s="15"/>
      <c r="I574" s="15"/>
      <c r="J574" s="15"/>
      <c r="K574" s="15"/>
      <c r="L574" s="15"/>
      <c r="M574" s="23">
        <f>IF(G574=1,IF(T574='Valori Consentiti - Table 1'!$I$2,5,IF(T574="X",1,0))+IF(U574='Valori Consentiti - Table 1'!$K$2,5,IF(U574="X",1,0))+IF(V574='Valori Consentiti - Table 1'!$M$2,5,IF(V574="X",1,0))+IF(W574='Valori Consentiti - Table 1'!$O$2,5,IF(W574="X",1,0))+IF(X574='Valori Consentiti - Table 1'!$Q$2,5,IF(X574="X",1,0))+IF(Y574='Valori Consentiti - Table 1'!$S$2,5,IF(Y574="X",1,0))+IF(Z574='Valori Consentiti - Table 1'!$U$2,5,IF(Z574="X",1,0))+IF(AA574='Valori Consentiti - Table 1'!$W$2,5,IF(AA574="X",1,0))+IF(AB574='Valori Consentiti - Table 1'!$Y$2,5,IF(AB574="X",1,0))+IF(AC574='Valori Consentiti - Table 1'!$AA$2,5,IF(AC574="X",1,0))+IF(AD574='Valori Consentiti - Table 1'!$AC$2,5,IF(AD574="X",1,0))+IF(AE574='Valori Consentiti - Table 1'!$AE$2,5,IF(AE574="X",1,0))+IF(AF574='Valori Consentiti - Table 1'!$AG$2,5,IF(AF574="X",1,0))+IF(AG574='Valori Consentiti - Table 1'!$AI$2,5,IF(AG574="X",1,0))+IF(AH574='Valori Consentiti - Table 1'!$AK$2,5,IF(AH574="X",1,0))+IF(AI574='Valori Consentiti - Table 1'!$AM$2,5,IF(AI574="X",1,0))+IF(AJ574='Valori Consentiti - Table 1'!$AO$2,5,IF(AJ574="X",1,0))+IF(AK574='Valori Consentiti - Table 1'!$AQ$2,5,IF(AK574="X",1,0))+IF(AL574='Valori Consentiti - Table 1'!$AS$2,5,IF(AL574="X",1,0))+IF(AM574='Valori Consentiti - Table 1'!$AU$2,5,IF(AM574="X",1,0)),IF(G574=2,IF(T574='Valori Consentiti - Table 1'!$I$3,5,IF(T574="X",1,0))+IF(U574='Valori Consentiti - Table 1'!$K$3,5,IF(U574="X",1,0))+IF(V574='Valori Consentiti - Table 1'!$M$3,5,IF(V574="X",1,0))+IF(W574='Valori Consentiti - Table 1'!$O$3,5,IF(W574="X",1,0))+IF(X574='Valori Consentiti - Table 1'!$Q$3,5,IF(X574="X",1,0))+IF(Y574='Valori Consentiti - Table 1'!$S$3,5,IF(Y574="X",1,0))+IF(Z574='Valori Consentiti - Table 1'!$U$3,5,IF(Z574="X",1,0))+IF(AA574='Valori Consentiti - Table 1'!$W$3,5,IF(AA574="X",1,0))+IF(AB574='Valori Consentiti - Table 1'!$Y$3,5,IF(AB574="X",1,0))+IF(AC574='Valori Consentiti - Table 1'!$AA$3,5,IF(AC574="X",1,0))+IF(AD574='Valori Consentiti - Table 1'!$AC$3,5,IF(AD574="X",1,0))+IF(AE574='Valori Consentiti - Table 1'!$AE$3,5,IF(AE574="X",1,0))+IF(AF574='Valori Consentiti - Table 1'!$AG$3,5,IF(AF574="X",1,0))+IF(AG574='Valori Consentiti - Table 1'!$AI$3,5,IF(AG574="X",1,0))+IF(AH574='Valori Consentiti - Table 1'!$AK$3,5,IF(AH574="X",1,0))+IF(AI574='Valori Consentiti - Table 1'!$AM$3,5,IF(AI574="X",1,0))+IF(AJ574='Valori Consentiti - Table 1'!$AO$3,5,IF(AJ574="X",1,0))+IF(AK574='Valori Consentiti - Table 1'!$AQ$3,5,IF(AK574="X",1,0))+IF(AL574='Valori Consentiti - Table 1'!$AS$3,5,IF(AL574="X",1,0))+IF(AM574='Valori Consentiti - Table 1'!$AU$3,5,IF(AM574="X",1,0)),IF(G574=3,IF(T574='Valori Consentiti - Table 1'!$I$4,5,IF(T574="X",1,0))+IF(U574='Valori Consentiti - Table 1'!$K$4,5,IF(U574="X",1,0))+IF(V574='Valori Consentiti - Table 1'!$M$4,5,IF(V574="X",1,0))+IF(W574='Valori Consentiti - Table 1'!$O$4,5,IF(W574="X",1,0))+IF(X574='Valori Consentiti - Table 1'!$Q$4,5,IF(X574="X",1,0))+IF(Y574='Valori Consentiti - Table 1'!$S$4,5,IF(Y574="X",1,0))+IF(Z574='Valori Consentiti - Table 1'!$U$4,5,IF(Z574="X",1,0))+IF(AA574='Valori Consentiti - Table 1'!$W$4,5,IF(AA574="X",1,0))+IF(AB574='Valori Consentiti - Table 1'!$Y$4,5,IF(AB574="X",1,0))+IF(AC574='Valori Consentiti - Table 1'!$AA$4,5,IF(AC574="X",1,0))+IF(AD574='Valori Consentiti - Table 1'!$AC$4,5,IF(AD574="X",1,0))+IF(AE574='Valori Consentiti - Table 1'!$AE$4,5,IF(AE574="X",1,0))+IF(AF574='Valori Consentiti - Table 1'!$AG$4,5,IF(AF574="X",1,0))+IF(AG574='Valori Consentiti - Table 1'!$AI$4,5,IF(AG574="X",1,0))+IF(AH574='Valori Consentiti - Table 1'!$AK$4,5,IF(AH574="X",1,0))+IF(AI574='Valori Consentiti - Table 1'!$AM$4,5,IF(AI574="X",1,0))+IF(AJ574='Valori Consentiti - Table 1'!$AO$4,5,IF(AJ574="X",1,0))+IF(AK574='Valori Consentiti - Table 1'!$AQ$4,5,IF(AK574="X",1,0))+IF(AL574='Valori Consentiti - Table 1'!$AS$4,5,IF(AL574="X",1,0))+IF(AM574='Valori Consentiti - Table 1'!$AU$4,5,IF(AM574="X",1,0)),IF(G574=4,IF(T574='Valori Consentiti - Table 1'!$I$5,5,IF(T574="X",1,0))+IF(U574='Valori Consentiti - Table 1'!$K$5,5,IF(U574="X",1,0))+IF(V574='Valori Consentiti - Table 1'!$M$5,5,IF(V574="X",1,0))+IF(W574='Valori Consentiti - Table 1'!$O$5,5,IF(W574="X",1,0))+IF(X574='Valori Consentiti - Table 1'!$Q$5,5,IF(X574="X",1,0))+IF(Y574='Valori Consentiti - Table 1'!$S$5,5,IF(Y574="X",1,0))+IF(Z574='Valori Consentiti - Table 1'!$U$5,5,IF(Z574="X",1,0))+IF(AA574='Valori Consentiti - Table 1'!$W$5,5,IF(AA574="X",1,0))+IF(AB574='Valori Consentiti - Table 1'!$Y$5,5,IF(AB574="X",1,0))+IF(AC574='Valori Consentiti - Table 1'!$AA$5,5,IF(AC574="X",1,0))+IF(AD574='Valori Consentiti - Table 1'!$AC$5,5,IF(AD574="X",1,0))+IF(AE574='Valori Consentiti - Table 1'!$AE$5,5,IF(AE574="X",1,0))+IF(AF574='Valori Consentiti - Table 1'!$AG$5,5,IF(AF574="X",1,0))+IF(AG574='Valori Consentiti - Table 1'!$AI$5,5,IF(AG574="X",1,0))+IF(AH574='Valori Consentiti - Table 1'!$AK$5,5,IF(AH574="X",1,0))+IF(AI574='Valori Consentiti - Table 1'!$AM$5,5,IF(AI574="X",1,0))+IF(AJ574='Valori Consentiti - Table 1'!$AO$5,5,IF(AJ574="X",1,0))+IF(AK574='Valori Consentiti - Table 1'!$AQ$5,5,IF(AK574="X",1,0))+IF(AL574='Valori Consentiti - Table 1'!$AS$5,5,IF(AL574="X",1,0))+IF(AM574='Valori Consentiti - Table 1'!$AU$5,5,IF(AM574="X",1,0)),))))</f>
        <v>0</v>
      </c>
      <c r="N574" s="16">
        <f t="shared" si="281"/>
        <v>0</v>
      </c>
      <c r="O574" s="16">
        <f t="shared" si="282"/>
        <v>20</v>
      </c>
      <c r="P574" s="16">
        <f>IF(G574=1,IF(T574='Valori Consentiti - Table 1'!$I$2,1,0)+IF(U574='Valori Consentiti - Table 1'!$K$2,1,0)+IF(V574='Valori Consentiti - Table 1'!$M$2,1,0)+IF(W574='Valori Consentiti - Table 1'!$O$2,1,0)+IF(X574='Valori Consentiti - Table 1'!$Q$2,1,0)+IF(Y574='Valori Consentiti - Table 1'!$S$2,1,0)+IF(Z574='Valori Consentiti - Table 1'!$U$2,1,0)+IF(AA574='Valori Consentiti - Table 1'!$W$2,1,0)+IF(AB574='Valori Consentiti - Table 1'!$Y$2,1,0)+IF(AC574='Valori Consentiti - Table 1'!$AA$2,1,0)+IF(AD574='Valori Consentiti - Table 1'!$AC$2,1,0)+IF(AE574='Valori Consentiti - Table 1'!$AE$2,1,0)+IF(AF574='Valori Consentiti - Table 1'!$AG$2,1,0)+IF(AG574='Valori Consentiti - Table 1'!$AI$2,1,0)+IF(AH574='Valori Consentiti - Table 1'!$AK$2,1,0)+IF(AI574='Valori Consentiti - Table 1'!$AM$2,1,0)+IF(AJ574='Valori Consentiti - Table 1'!$AO$2,1,0)+IF(AK574='Valori Consentiti - Table 1'!$AQ$2,1,0)+IF(AL574='Valori Consentiti - Table 1'!$AS$2,1,0)+IF(AM574='Valori Consentiti - Table 1'!$AU$2,1,0),IF(G574=2,IF(T574='Valori Consentiti - Table 1'!$I$3,1,0)+IF(U574='Valori Consentiti - Table 1'!$K$3,1,0)+IF(V574='Valori Consentiti - Table 1'!$M$3,1,0)+IF(W574='Valori Consentiti - Table 1'!$O$3,1,0)+IF(X574='Valori Consentiti - Table 1'!$Q$3,1,0)+IF(Y574='Valori Consentiti - Table 1'!$S$3,1,0)+IF(Z574='Valori Consentiti - Table 1'!$U$3,1,0)+IF(AA574='Valori Consentiti - Table 1'!$W$3,1,0)+IF(AB574='Valori Consentiti - Table 1'!$Y$3,1,0)+IF(AC574='Valori Consentiti - Table 1'!$AA$3,1,0)+IF(AD574='Valori Consentiti - Table 1'!$AC$3,1,0)+IF(AE574='Valori Consentiti - Table 1'!$AE$3,1,0)+IF(AF574='Valori Consentiti - Table 1'!$AG$3,1,0)+IF(AG574='Valori Consentiti - Table 1'!$AI$3,1,0)+IF(AH574='Valori Consentiti - Table 1'!$AK$3,1,0)+IF(AI574='Valori Consentiti - Table 1'!$AM$3,1,0)+IF(AJ574='Valori Consentiti - Table 1'!$AO$3,1,0)+IF(AK574='Valori Consentiti - Table 1'!$AQ$3,1,0)+IF(AL574='Valori Consentiti - Table 1'!$AS$3,1,0)+IF(AM574='Valori Consentiti - Table 1'!$AU$3,1,0),IF(G574=3,IF(T574='Valori Consentiti - Table 1'!$I$4,1,0)+IF(U574='Valori Consentiti - Table 1'!$K$4,1,0)+IF(V574='Valori Consentiti - Table 1'!$M$4,1,0)+IF(W574='Valori Consentiti - Table 1'!$O$4,1,0)+IF(X574='Valori Consentiti - Table 1'!$Q$4,1,0)+IF(Y574='Valori Consentiti - Table 1'!$S$4,1,0)+IF(Z574='Valori Consentiti - Table 1'!$U$4,1,0)+IF(AA574='Valori Consentiti - Table 1'!$W$4,1,0)+IF(AB574='Valori Consentiti - Table 1'!$Y$4,1,0)+IF(AC574='Valori Consentiti - Table 1'!$AA$4,1,0)+IF(AD574='Valori Consentiti - Table 1'!$AC$4,1,0)+IF(AE574='Valori Consentiti - Table 1'!$AE$4,1,0)+IF(AF574='Valori Consentiti - Table 1'!$AG$4,1,0)+IF(AG574='Valori Consentiti - Table 1'!$AI$4,1,0)+IF(AH574='Valori Consentiti - Table 1'!$AK$4,1,0)+IF(AI574='Valori Consentiti - Table 1'!$AM$4,1,0)+IF(AJ574='Valori Consentiti - Table 1'!$AO$4,1,0)+IF(AK574='Valori Consentiti - Table 1'!$AQ$4,1,0)+IF(AL574='Valori Consentiti - Table 1'!$AS$4,1,0)+IF(AM574='Valori Consentiti - Table 1'!$AU$4,1,0),IF(G574=4,IF(T574='Valori Consentiti - Table 1'!$I$5,1,0)+IF(U574='Valori Consentiti - Table 1'!$K$5,1,0)+IF(V574='Valori Consentiti - Table 1'!$M$5,1,0)+IF(W574='Valori Consentiti - Table 1'!$O$5,1,0)+IF(X574='Valori Consentiti - Table 1'!$Q$5,1,0)+IF(Y574='Valori Consentiti - Table 1'!$S$5,1,0)+IF(Z574='Valori Consentiti - Table 1'!$U$5,1,0)+IF(AA574='Valori Consentiti - Table 1'!$W$5,1,0)+IF(AB574='Valori Consentiti - Table 1'!$Y$5,1,0)+IF(AC574='Valori Consentiti - Table 1'!$AA$5,1,0)+IF(AD574='Valori Consentiti - Table 1'!$AC$5,1,0)+IF(AE574='Valori Consentiti - Table 1'!$AE$5,1,0)+IF(AF574='Valori Consentiti - Table 1'!$AG$5,1,0)+IF(AG574='Valori Consentiti - Table 1'!$AI$5,1,0)+IF(AH574='Valori Consentiti - Table 1'!$AK$5,1,0)+IF(AI574='Valori Consentiti - Table 1'!$AM$5,1,0)+IF(AJ574='Valori Consentiti - Table 1'!$AO$5,1,0)+IF(AK574='Valori Consentiti - Table 1'!$AQ$5,1,0)+IF(AL574='Valori Consentiti - Table 1'!$AS$5,1,0)+IF(AM574='Valori Consentiti - Table 1'!$AU$5,1,0),))))</f>
        <v>0</v>
      </c>
      <c r="Q574" s="16">
        <f t="shared" si="283"/>
        <v>20</v>
      </c>
      <c r="R574" s="16">
        <f t="shared" si="275"/>
        <v>1</v>
      </c>
      <c r="S574" s="17"/>
      <c r="T574" s="24" t="str">
        <f t="shared" si="255"/>
        <v/>
      </c>
      <c r="U574" s="25" t="str">
        <f t="shared" si="256"/>
        <v/>
      </c>
      <c r="V574" s="25" t="str">
        <f t="shared" si="257"/>
        <v/>
      </c>
      <c r="W574" s="26" t="str">
        <f t="shared" si="258"/>
        <v/>
      </c>
      <c r="X574" s="27" t="str">
        <f t="shared" si="259"/>
        <v/>
      </c>
      <c r="Y574" s="25" t="str">
        <f t="shared" si="260"/>
        <v/>
      </c>
      <c r="Z574" s="25" t="str">
        <f t="shared" si="261"/>
        <v/>
      </c>
      <c r="AA574" s="26" t="str">
        <f t="shared" si="262"/>
        <v/>
      </c>
      <c r="AB574" s="27" t="str">
        <f t="shared" si="263"/>
        <v/>
      </c>
      <c r="AC574" s="25" t="str">
        <f t="shared" si="264"/>
        <v/>
      </c>
      <c r="AD574" s="25" t="str">
        <f t="shared" si="265"/>
        <v/>
      </c>
      <c r="AE574" s="26" t="str">
        <f t="shared" si="266"/>
        <v/>
      </c>
      <c r="AF574" s="27" t="str">
        <f t="shared" si="267"/>
        <v/>
      </c>
      <c r="AG574" s="25" t="str">
        <f t="shared" si="268"/>
        <v/>
      </c>
      <c r="AH574" s="25" t="str">
        <f t="shared" si="269"/>
        <v/>
      </c>
      <c r="AI574" s="26" t="str">
        <f t="shared" si="270"/>
        <v/>
      </c>
      <c r="AJ574" s="27" t="str">
        <f t="shared" si="271"/>
        <v/>
      </c>
      <c r="AK574" s="25" t="str">
        <f t="shared" si="272"/>
        <v/>
      </c>
      <c r="AL574" s="25" t="str">
        <f t="shared" si="273"/>
        <v/>
      </c>
      <c r="AM574" s="28" t="str">
        <f t="shared" si="274"/>
        <v/>
      </c>
      <c r="AN574" s="29" t="b">
        <f t="shared" si="276"/>
        <v>0</v>
      </c>
      <c r="AO574" s="29" t="b">
        <f t="shared" si="277"/>
        <v>0</v>
      </c>
      <c r="AP574" s="29" t="b">
        <f t="shared" si="278"/>
        <v>0</v>
      </c>
      <c r="AQ574" s="29" t="b">
        <f t="shared" si="279"/>
        <v>0</v>
      </c>
      <c r="AR574" s="29" t="b">
        <f t="shared" si="280"/>
        <v>0</v>
      </c>
    </row>
    <row r="575" spans="1:44">
      <c r="A575" s="14"/>
      <c r="B575" s="14"/>
      <c r="C575" s="22"/>
      <c r="D575" s="14"/>
      <c r="E575" s="14"/>
      <c r="F575" s="14"/>
      <c r="G575" s="14"/>
      <c r="H575" s="15"/>
      <c r="I575" s="15"/>
      <c r="J575" s="15"/>
      <c r="K575" s="15"/>
      <c r="L575" s="15"/>
      <c r="M575" s="23">
        <f>IF(G575=1,IF(T575='Valori Consentiti - Table 1'!$I$2,5,IF(T575="X",1,0))+IF(U575='Valori Consentiti - Table 1'!$K$2,5,IF(U575="X",1,0))+IF(V575='Valori Consentiti - Table 1'!$M$2,5,IF(V575="X",1,0))+IF(W575='Valori Consentiti - Table 1'!$O$2,5,IF(W575="X",1,0))+IF(X575='Valori Consentiti - Table 1'!$Q$2,5,IF(X575="X",1,0))+IF(Y575='Valori Consentiti - Table 1'!$S$2,5,IF(Y575="X",1,0))+IF(Z575='Valori Consentiti - Table 1'!$U$2,5,IF(Z575="X",1,0))+IF(AA575='Valori Consentiti - Table 1'!$W$2,5,IF(AA575="X",1,0))+IF(AB575='Valori Consentiti - Table 1'!$Y$2,5,IF(AB575="X",1,0))+IF(AC575='Valori Consentiti - Table 1'!$AA$2,5,IF(AC575="X",1,0))+IF(AD575='Valori Consentiti - Table 1'!$AC$2,5,IF(AD575="X",1,0))+IF(AE575='Valori Consentiti - Table 1'!$AE$2,5,IF(AE575="X",1,0))+IF(AF575='Valori Consentiti - Table 1'!$AG$2,5,IF(AF575="X",1,0))+IF(AG575='Valori Consentiti - Table 1'!$AI$2,5,IF(AG575="X",1,0))+IF(AH575='Valori Consentiti - Table 1'!$AK$2,5,IF(AH575="X",1,0))+IF(AI575='Valori Consentiti - Table 1'!$AM$2,5,IF(AI575="X",1,0))+IF(AJ575='Valori Consentiti - Table 1'!$AO$2,5,IF(AJ575="X",1,0))+IF(AK575='Valori Consentiti - Table 1'!$AQ$2,5,IF(AK575="X",1,0))+IF(AL575='Valori Consentiti - Table 1'!$AS$2,5,IF(AL575="X",1,0))+IF(AM575='Valori Consentiti - Table 1'!$AU$2,5,IF(AM575="X",1,0)),IF(G575=2,IF(T575='Valori Consentiti - Table 1'!$I$3,5,IF(T575="X",1,0))+IF(U575='Valori Consentiti - Table 1'!$K$3,5,IF(U575="X",1,0))+IF(V575='Valori Consentiti - Table 1'!$M$3,5,IF(V575="X",1,0))+IF(W575='Valori Consentiti - Table 1'!$O$3,5,IF(W575="X",1,0))+IF(X575='Valori Consentiti - Table 1'!$Q$3,5,IF(X575="X",1,0))+IF(Y575='Valori Consentiti - Table 1'!$S$3,5,IF(Y575="X",1,0))+IF(Z575='Valori Consentiti - Table 1'!$U$3,5,IF(Z575="X",1,0))+IF(AA575='Valori Consentiti - Table 1'!$W$3,5,IF(AA575="X",1,0))+IF(AB575='Valori Consentiti - Table 1'!$Y$3,5,IF(AB575="X",1,0))+IF(AC575='Valori Consentiti - Table 1'!$AA$3,5,IF(AC575="X",1,0))+IF(AD575='Valori Consentiti - Table 1'!$AC$3,5,IF(AD575="X",1,0))+IF(AE575='Valori Consentiti - Table 1'!$AE$3,5,IF(AE575="X",1,0))+IF(AF575='Valori Consentiti - Table 1'!$AG$3,5,IF(AF575="X",1,0))+IF(AG575='Valori Consentiti - Table 1'!$AI$3,5,IF(AG575="X",1,0))+IF(AH575='Valori Consentiti - Table 1'!$AK$3,5,IF(AH575="X",1,0))+IF(AI575='Valori Consentiti - Table 1'!$AM$3,5,IF(AI575="X",1,0))+IF(AJ575='Valori Consentiti - Table 1'!$AO$3,5,IF(AJ575="X",1,0))+IF(AK575='Valori Consentiti - Table 1'!$AQ$3,5,IF(AK575="X",1,0))+IF(AL575='Valori Consentiti - Table 1'!$AS$3,5,IF(AL575="X",1,0))+IF(AM575='Valori Consentiti - Table 1'!$AU$3,5,IF(AM575="X",1,0)),IF(G575=3,IF(T575='Valori Consentiti - Table 1'!$I$4,5,IF(T575="X",1,0))+IF(U575='Valori Consentiti - Table 1'!$K$4,5,IF(U575="X",1,0))+IF(V575='Valori Consentiti - Table 1'!$M$4,5,IF(V575="X",1,0))+IF(W575='Valori Consentiti - Table 1'!$O$4,5,IF(W575="X",1,0))+IF(X575='Valori Consentiti - Table 1'!$Q$4,5,IF(X575="X",1,0))+IF(Y575='Valori Consentiti - Table 1'!$S$4,5,IF(Y575="X",1,0))+IF(Z575='Valori Consentiti - Table 1'!$U$4,5,IF(Z575="X",1,0))+IF(AA575='Valori Consentiti - Table 1'!$W$4,5,IF(AA575="X",1,0))+IF(AB575='Valori Consentiti - Table 1'!$Y$4,5,IF(AB575="X",1,0))+IF(AC575='Valori Consentiti - Table 1'!$AA$4,5,IF(AC575="X",1,0))+IF(AD575='Valori Consentiti - Table 1'!$AC$4,5,IF(AD575="X",1,0))+IF(AE575='Valori Consentiti - Table 1'!$AE$4,5,IF(AE575="X",1,0))+IF(AF575='Valori Consentiti - Table 1'!$AG$4,5,IF(AF575="X",1,0))+IF(AG575='Valori Consentiti - Table 1'!$AI$4,5,IF(AG575="X",1,0))+IF(AH575='Valori Consentiti - Table 1'!$AK$4,5,IF(AH575="X",1,0))+IF(AI575='Valori Consentiti - Table 1'!$AM$4,5,IF(AI575="X",1,0))+IF(AJ575='Valori Consentiti - Table 1'!$AO$4,5,IF(AJ575="X",1,0))+IF(AK575='Valori Consentiti - Table 1'!$AQ$4,5,IF(AK575="X",1,0))+IF(AL575='Valori Consentiti - Table 1'!$AS$4,5,IF(AL575="X",1,0))+IF(AM575='Valori Consentiti - Table 1'!$AU$4,5,IF(AM575="X",1,0)),IF(G575=4,IF(T575='Valori Consentiti - Table 1'!$I$5,5,IF(T575="X",1,0))+IF(U575='Valori Consentiti - Table 1'!$K$5,5,IF(U575="X",1,0))+IF(V575='Valori Consentiti - Table 1'!$M$5,5,IF(V575="X",1,0))+IF(W575='Valori Consentiti - Table 1'!$O$5,5,IF(W575="X",1,0))+IF(X575='Valori Consentiti - Table 1'!$Q$5,5,IF(X575="X",1,0))+IF(Y575='Valori Consentiti - Table 1'!$S$5,5,IF(Y575="X",1,0))+IF(Z575='Valori Consentiti - Table 1'!$U$5,5,IF(Z575="X",1,0))+IF(AA575='Valori Consentiti - Table 1'!$W$5,5,IF(AA575="X",1,0))+IF(AB575='Valori Consentiti - Table 1'!$Y$5,5,IF(AB575="X",1,0))+IF(AC575='Valori Consentiti - Table 1'!$AA$5,5,IF(AC575="X",1,0))+IF(AD575='Valori Consentiti - Table 1'!$AC$5,5,IF(AD575="X",1,0))+IF(AE575='Valori Consentiti - Table 1'!$AE$5,5,IF(AE575="X",1,0))+IF(AF575='Valori Consentiti - Table 1'!$AG$5,5,IF(AF575="X",1,0))+IF(AG575='Valori Consentiti - Table 1'!$AI$5,5,IF(AG575="X",1,0))+IF(AH575='Valori Consentiti - Table 1'!$AK$5,5,IF(AH575="X",1,0))+IF(AI575='Valori Consentiti - Table 1'!$AM$5,5,IF(AI575="X",1,0))+IF(AJ575='Valori Consentiti - Table 1'!$AO$5,5,IF(AJ575="X",1,0))+IF(AK575='Valori Consentiti - Table 1'!$AQ$5,5,IF(AK575="X",1,0))+IF(AL575='Valori Consentiti - Table 1'!$AS$5,5,IF(AL575="X",1,0))+IF(AM575='Valori Consentiti - Table 1'!$AU$5,5,IF(AM575="X",1,0)),))))</f>
        <v>0</v>
      </c>
      <c r="N575" s="16">
        <f t="shared" si="281"/>
        <v>0</v>
      </c>
      <c r="O575" s="16">
        <f t="shared" si="282"/>
        <v>20</v>
      </c>
      <c r="P575" s="16">
        <f>IF(G575=1,IF(T575='Valori Consentiti - Table 1'!$I$2,1,0)+IF(U575='Valori Consentiti - Table 1'!$K$2,1,0)+IF(V575='Valori Consentiti - Table 1'!$M$2,1,0)+IF(W575='Valori Consentiti - Table 1'!$O$2,1,0)+IF(X575='Valori Consentiti - Table 1'!$Q$2,1,0)+IF(Y575='Valori Consentiti - Table 1'!$S$2,1,0)+IF(Z575='Valori Consentiti - Table 1'!$U$2,1,0)+IF(AA575='Valori Consentiti - Table 1'!$W$2,1,0)+IF(AB575='Valori Consentiti - Table 1'!$Y$2,1,0)+IF(AC575='Valori Consentiti - Table 1'!$AA$2,1,0)+IF(AD575='Valori Consentiti - Table 1'!$AC$2,1,0)+IF(AE575='Valori Consentiti - Table 1'!$AE$2,1,0)+IF(AF575='Valori Consentiti - Table 1'!$AG$2,1,0)+IF(AG575='Valori Consentiti - Table 1'!$AI$2,1,0)+IF(AH575='Valori Consentiti - Table 1'!$AK$2,1,0)+IF(AI575='Valori Consentiti - Table 1'!$AM$2,1,0)+IF(AJ575='Valori Consentiti - Table 1'!$AO$2,1,0)+IF(AK575='Valori Consentiti - Table 1'!$AQ$2,1,0)+IF(AL575='Valori Consentiti - Table 1'!$AS$2,1,0)+IF(AM575='Valori Consentiti - Table 1'!$AU$2,1,0),IF(G575=2,IF(T575='Valori Consentiti - Table 1'!$I$3,1,0)+IF(U575='Valori Consentiti - Table 1'!$K$3,1,0)+IF(V575='Valori Consentiti - Table 1'!$M$3,1,0)+IF(W575='Valori Consentiti - Table 1'!$O$3,1,0)+IF(X575='Valori Consentiti - Table 1'!$Q$3,1,0)+IF(Y575='Valori Consentiti - Table 1'!$S$3,1,0)+IF(Z575='Valori Consentiti - Table 1'!$U$3,1,0)+IF(AA575='Valori Consentiti - Table 1'!$W$3,1,0)+IF(AB575='Valori Consentiti - Table 1'!$Y$3,1,0)+IF(AC575='Valori Consentiti - Table 1'!$AA$3,1,0)+IF(AD575='Valori Consentiti - Table 1'!$AC$3,1,0)+IF(AE575='Valori Consentiti - Table 1'!$AE$3,1,0)+IF(AF575='Valori Consentiti - Table 1'!$AG$3,1,0)+IF(AG575='Valori Consentiti - Table 1'!$AI$3,1,0)+IF(AH575='Valori Consentiti - Table 1'!$AK$3,1,0)+IF(AI575='Valori Consentiti - Table 1'!$AM$3,1,0)+IF(AJ575='Valori Consentiti - Table 1'!$AO$3,1,0)+IF(AK575='Valori Consentiti - Table 1'!$AQ$3,1,0)+IF(AL575='Valori Consentiti - Table 1'!$AS$3,1,0)+IF(AM575='Valori Consentiti - Table 1'!$AU$3,1,0),IF(G575=3,IF(T575='Valori Consentiti - Table 1'!$I$4,1,0)+IF(U575='Valori Consentiti - Table 1'!$K$4,1,0)+IF(V575='Valori Consentiti - Table 1'!$M$4,1,0)+IF(W575='Valori Consentiti - Table 1'!$O$4,1,0)+IF(X575='Valori Consentiti - Table 1'!$Q$4,1,0)+IF(Y575='Valori Consentiti - Table 1'!$S$4,1,0)+IF(Z575='Valori Consentiti - Table 1'!$U$4,1,0)+IF(AA575='Valori Consentiti - Table 1'!$W$4,1,0)+IF(AB575='Valori Consentiti - Table 1'!$Y$4,1,0)+IF(AC575='Valori Consentiti - Table 1'!$AA$4,1,0)+IF(AD575='Valori Consentiti - Table 1'!$AC$4,1,0)+IF(AE575='Valori Consentiti - Table 1'!$AE$4,1,0)+IF(AF575='Valori Consentiti - Table 1'!$AG$4,1,0)+IF(AG575='Valori Consentiti - Table 1'!$AI$4,1,0)+IF(AH575='Valori Consentiti - Table 1'!$AK$4,1,0)+IF(AI575='Valori Consentiti - Table 1'!$AM$4,1,0)+IF(AJ575='Valori Consentiti - Table 1'!$AO$4,1,0)+IF(AK575='Valori Consentiti - Table 1'!$AQ$4,1,0)+IF(AL575='Valori Consentiti - Table 1'!$AS$4,1,0)+IF(AM575='Valori Consentiti - Table 1'!$AU$4,1,0),IF(G575=4,IF(T575='Valori Consentiti - Table 1'!$I$5,1,0)+IF(U575='Valori Consentiti - Table 1'!$K$5,1,0)+IF(V575='Valori Consentiti - Table 1'!$M$5,1,0)+IF(W575='Valori Consentiti - Table 1'!$O$5,1,0)+IF(X575='Valori Consentiti - Table 1'!$Q$5,1,0)+IF(Y575='Valori Consentiti - Table 1'!$S$5,1,0)+IF(Z575='Valori Consentiti - Table 1'!$U$5,1,0)+IF(AA575='Valori Consentiti - Table 1'!$W$5,1,0)+IF(AB575='Valori Consentiti - Table 1'!$Y$5,1,0)+IF(AC575='Valori Consentiti - Table 1'!$AA$5,1,0)+IF(AD575='Valori Consentiti - Table 1'!$AC$5,1,0)+IF(AE575='Valori Consentiti - Table 1'!$AE$5,1,0)+IF(AF575='Valori Consentiti - Table 1'!$AG$5,1,0)+IF(AG575='Valori Consentiti - Table 1'!$AI$5,1,0)+IF(AH575='Valori Consentiti - Table 1'!$AK$5,1,0)+IF(AI575='Valori Consentiti - Table 1'!$AM$5,1,0)+IF(AJ575='Valori Consentiti - Table 1'!$AO$5,1,0)+IF(AK575='Valori Consentiti - Table 1'!$AQ$5,1,0)+IF(AL575='Valori Consentiti - Table 1'!$AS$5,1,0)+IF(AM575='Valori Consentiti - Table 1'!$AU$5,1,0),))))</f>
        <v>0</v>
      </c>
      <c r="Q575" s="16">
        <f t="shared" si="283"/>
        <v>20</v>
      </c>
      <c r="R575" s="16">
        <f t="shared" si="275"/>
        <v>1</v>
      </c>
      <c r="S575" s="17"/>
      <c r="T575" s="24" t="str">
        <f t="shared" si="255"/>
        <v/>
      </c>
      <c r="U575" s="25" t="str">
        <f t="shared" si="256"/>
        <v/>
      </c>
      <c r="V575" s="25" t="str">
        <f t="shared" si="257"/>
        <v/>
      </c>
      <c r="W575" s="26" t="str">
        <f t="shared" si="258"/>
        <v/>
      </c>
      <c r="X575" s="27" t="str">
        <f t="shared" si="259"/>
        <v/>
      </c>
      <c r="Y575" s="25" t="str">
        <f t="shared" si="260"/>
        <v/>
      </c>
      <c r="Z575" s="25" t="str">
        <f t="shared" si="261"/>
        <v/>
      </c>
      <c r="AA575" s="26" t="str">
        <f t="shared" si="262"/>
        <v/>
      </c>
      <c r="AB575" s="27" t="str">
        <f t="shared" si="263"/>
        <v/>
      </c>
      <c r="AC575" s="25" t="str">
        <f t="shared" si="264"/>
        <v/>
      </c>
      <c r="AD575" s="25" t="str">
        <f t="shared" si="265"/>
        <v/>
      </c>
      <c r="AE575" s="26" t="str">
        <f t="shared" si="266"/>
        <v/>
      </c>
      <c r="AF575" s="27" t="str">
        <f t="shared" si="267"/>
        <v/>
      </c>
      <c r="AG575" s="25" t="str">
        <f t="shared" si="268"/>
        <v/>
      </c>
      <c r="AH575" s="25" t="str">
        <f t="shared" si="269"/>
        <v/>
      </c>
      <c r="AI575" s="26" t="str">
        <f t="shared" si="270"/>
        <v/>
      </c>
      <c r="AJ575" s="27" t="str">
        <f t="shared" si="271"/>
        <v/>
      </c>
      <c r="AK575" s="25" t="str">
        <f t="shared" si="272"/>
        <v/>
      </c>
      <c r="AL575" s="25" t="str">
        <f t="shared" si="273"/>
        <v/>
      </c>
      <c r="AM575" s="28" t="str">
        <f t="shared" si="274"/>
        <v/>
      </c>
      <c r="AN575" s="29" t="b">
        <f t="shared" si="276"/>
        <v>0</v>
      </c>
      <c r="AO575" s="29" t="b">
        <f t="shared" si="277"/>
        <v>0</v>
      </c>
      <c r="AP575" s="29" t="b">
        <f t="shared" si="278"/>
        <v>0</v>
      </c>
      <c r="AQ575" s="29" t="b">
        <f t="shared" si="279"/>
        <v>0</v>
      </c>
      <c r="AR575" s="29" t="b">
        <f t="shared" si="280"/>
        <v>0</v>
      </c>
    </row>
    <row r="576" spans="1:44">
      <c r="A576" s="14"/>
      <c r="B576" s="14"/>
      <c r="C576" s="22"/>
      <c r="D576" s="14"/>
      <c r="E576" s="14"/>
      <c r="F576" s="14"/>
      <c r="G576" s="14"/>
      <c r="H576" s="15"/>
      <c r="I576" s="15"/>
      <c r="J576" s="15"/>
      <c r="K576" s="15"/>
      <c r="L576" s="15"/>
      <c r="M576" s="23">
        <f>IF(G576=1,IF(T576='Valori Consentiti - Table 1'!$I$2,5,IF(T576="X",1,0))+IF(U576='Valori Consentiti - Table 1'!$K$2,5,IF(U576="X",1,0))+IF(V576='Valori Consentiti - Table 1'!$M$2,5,IF(V576="X",1,0))+IF(W576='Valori Consentiti - Table 1'!$O$2,5,IF(W576="X",1,0))+IF(X576='Valori Consentiti - Table 1'!$Q$2,5,IF(X576="X",1,0))+IF(Y576='Valori Consentiti - Table 1'!$S$2,5,IF(Y576="X",1,0))+IF(Z576='Valori Consentiti - Table 1'!$U$2,5,IF(Z576="X",1,0))+IF(AA576='Valori Consentiti - Table 1'!$W$2,5,IF(AA576="X",1,0))+IF(AB576='Valori Consentiti - Table 1'!$Y$2,5,IF(AB576="X",1,0))+IF(AC576='Valori Consentiti - Table 1'!$AA$2,5,IF(AC576="X",1,0))+IF(AD576='Valori Consentiti - Table 1'!$AC$2,5,IF(AD576="X",1,0))+IF(AE576='Valori Consentiti - Table 1'!$AE$2,5,IF(AE576="X",1,0))+IF(AF576='Valori Consentiti - Table 1'!$AG$2,5,IF(AF576="X",1,0))+IF(AG576='Valori Consentiti - Table 1'!$AI$2,5,IF(AG576="X",1,0))+IF(AH576='Valori Consentiti - Table 1'!$AK$2,5,IF(AH576="X",1,0))+IF(AI576='Valori Consentiti - Table 1'!$AM$2,5,IF(AI576="X",1,0))+IF(AJ576='Valori Consentiti - Table 1'!$AO$2,5,IF(AJ576="X",1,0))+IF(AK576='Valori Consentiti - Table 1'!$AQ$2,5,IF(AK576="X",1,0))+IF(AL576='Valori Consentiti - Table 1'!$AS$2,5,IF(AL576="X",1,0))+IF(AM576='Valori Consentiti - Table 1'!$AU$2,5,IF(AM576="X",1,0)),IF(G576=2,IF(T576='Valori Consentiti - Table 1'!$I$3,5,IF(T576="X",1,0))+IF(U576='Valori Consentiti - Table 1'!$K$3,5,IF(U576="X",1,0))+IF(V576='Valori Consentiti - Table 1'!$M$3,5,IF(V576="X",1,0))+IF(W576='Valori Consentiti - Table 1'!$O$3,5,IF(W576="X",1,0))+IF(X576='Valori Consentiti - Table 1'!$Q$3,5,IF(X576="X",1,0))+IF(Y576='Valori Consentiti - Table 1'!$S$3,5,IF(Y576="X",1,0))+IF(Z576='Valori Consentiti - Table 1'!$U$3,5,IF(Z576="X",1,0))+IF(AA576='Valori Consentiti - Table 1'!$W$3,5,IF(AA576="X",1,0))+IF(AB576='Valori Consentiti - Table 1'!$Y$3,5,IF(AB576="X",1,0))+IF(AC576='Valori Consentiti - Table 1'!$AA$3,5,IF(AC576="X",1,0))+IF(AD576='Valori Consentiti - Table 1'!$AC$3,5,IF(AD576="X",1,0))+IF(AE576='Valori Consentiti - Table 1'!$AE$3,5,IF(AE576="X",1,0))+IF(AF576='Valori Consentiti - Table 1'!$AG$3,5,IF(AF576="X",1,0))+IF(AG576='Valori Consentiti - Table 1'!$AI$3,5,IF(AG576="X",1,0))+IF(AH576='Valori Consentiti - Table 1'!$AK$3,5,IF(AH576="X",1,0))+IF(AI576='Valori Consentiti - Table 1'!$AM$3,5,IF(AI576="X",1,0))+IF(AJ576='Valori Consentiti - Table 1'!$AO$3,5,IF(AJ576="X",1,0))+IF(AK576='Valori Consentiti - Table 1'!$AQ$3,5,IF(AK576="X",1,0))+IF(AL576='Valori Consentiti - Table 1'!$AS$3,5,IF(AL576="X",1,0))+IF(AM576='Valori Consentiti - Table 1'!$AU$3,5,IF(AM576="X",1,0)),IF(G576=3,IF(T576='Valori Consentiti - Table 1'!$I$4,5,IF(T576="X",1,0))+IF(U576='Valori Consentiti - Table 1'!$K$4,5,IF(U576="X",1,0))+IF(V576='Valori Consentiti - Table 1'!$M$4,5,IF(V576="X",1,0))+IF(W576='Valori Consentiti - Table 1'!$O$4,5,IF(W576="X",1,0))+IF(X576='Valori Consentiti - Table 1'!$Q$4,5,IF(X576="X",1,0))+IF(Y576='Valori Consentiti - Table 1'!$S$4,5,IF(Y576="X",1,0))+IF(Z576='Valori Consentiti - Table 1'!$U$4,5,IF(Z576="X",1,0))+IF(AA576='Valori Consentiti - Table 1'!$W$4,5,IF(AA576="X",1,0))+IF(AB576='Valori Consentiti - Table 1'!$Y$4,5,IF(AB576="X",1,0))+IF(AC576='Valori Consentiti - Table 1'!$AA$4,5,IF(AC576="X",1,0))+IF(AD576='Valori Consentiti - Table 1'!$AC$4,5,IF(AD576="X",1,0))+IF(AE576='Valori Consentiti - Table 1'!$AE$4,5,IF(AE576="X",1,0))+IF(AF576='Valori Consentiti - Table 1'!$AG$4,5,IF(AF576="X",1,0))+IF(AG576='Valori Consentiti - Table 1'!$AI$4,5,IF(AG576="X",1,0))+IF(AH576='Valori Consentiti - Table 1'!$AK$4,5,IF(AH576="X",1,0))+IF(AI576='Valori Consentiti - Table 1'!$AM$4,5,IF(AI576="X",1,0))+IF(AJ576='Valori Consentiti - Table 1'!$AO$4,5,IF(AJ576="X",1,0))+IF(AK576='Valori Consentiti - Table 1'!$AQ$4,5,IF(AK576="X",1,0))+IF(AL576='Valori Consentiti - Table 1'!$AS$4,5,IF(AL576="X",1,0))+IF(AM576='Valori Consentiti - Table 1'!$AU$4,5,IF(AM576="X",1,0)),IF(G576=4,IF(T576='Valori Consentiti - Table 1'!$I$5,5,IF(T576="X",1,0))+IF(U576='Valori Consentiti - Table 1'!$K$5,5,IF(U576="X",1,0))+IF(V576='Valori Consentiti - Table 1'!$M$5,5,IF(V576="X",1,0))+IF(W576='Valori Consentiti - Table 1'!$O$5,5,IF(W576="X",1,0))+IF(X576='Valori Consentiti - Table 1'!$Q$5,5,IF(X576="X",1,0))+IF(Y576='Valori Consentiti - Table 1'!$S$5,5,IF(Y576="X",1,0))+IF(Z576='Valori Consentiti - Table 1'!$U$5,5,IF(Z576="X",1,0))+IF(AA576='Valori Consentiti - Table 1'!$W$5,5,IF(AA576="X",1,0))+IF(AB576='Valori Consentiti - Table 1'!$Y$5,5,IF(AB576="X",1,0))+IF(AC576='Valori Consentiti - Table 1'!$AA$5,5,IF(AC576="X",1,0))+IF(AD576='Valori Consentiti - Table 1'!$AC$5,5,IF(AD576="X",1,0))+IF(AE576='Valori Consentiti - Table 1'!$AE$5,5,IF(AE576="X",1,0))+IF(AF576='Valori Consentiti - Table 1'!$AG$5,5,IF(AF576="X",1,0))+IF(AG576='Valori Consentiti - Table 1'!$AI$5,5,IF(AG576="X",1,0))+IF(AH576='Valori Consentiti - Table 1'!$AK$5,5,IF(AH576="X",1,0))+IF(AI576='Valori Consentiti - Table 1'!$AM$5,5,IF(AI576="X",1,0))+IF(AJ576='Valori Consentiti - Table 1'!$AO$5,5,IF(AJ576="X",1,0))+IF(AK576='Valori Consentiti - Table 1'!$AQ$5,5,IF(AK576="X",1,0))+IF(AL576='Valori Consentiti - Table 1'!$AS$5,5,IF(AL576="X",1,0))+IF(AM576='Valori Consentiti - Table 1'!$AU$5,5,IF(AM576="X",1,0)),))))</f>
        <v>0</v>
      </c>
      <c r="N576" s="16">
        <f t="shared" si="281"/>
        <v>0</v>
      </c>
      <c r="O576" s="16">
        <f t="shared" si="282"/>
        <v>20</v>
      </c>
      <c r="P576" s="16">
        <f>IF(G576=1,IF(T576='Valori Consentiti - Table 1'!$I$2,1,0)+IF(U576='Valori Consentiti - Table 1'!$K$2,1,0)+IF(V576='Valori Consentiti - Table 1'!$M$2,1,0)+IF(W576='Valori Consentiti - Table 1'!$O$2,1,0)+IF(X576='Valori Consentiti - Table 1'!$Q$2,1,0)+IF(Y576='Valori Consentiti - Table 1'!$S$2,1,0)+IF(Z576='Valori Consentiti - Table 1'!$U$2,1,0)+IF(AA576='Valori Consentiti - Table 1'!$W$2,1,0)+IF(AB576='Valori Consentiti - Table 1'!$Y$2,1,0)+IF(AC576='Valori Consentiti - Table 1'!$AA$2,1,0)+IF(AD576='Valori Consentiti - Table 1'!$AC$2,1,0)+IF(AE576='Valori Consentiti - Table 1'!$AE$2,1,0)+IF(AF576='Valori Consentiti - Table 1'!$AG$2,1,0)+IF(AG576='Valori Consentiti - Table 1'!$AI$2,1,0)+IF(AH576='Valori Consentiti - Table 1'!$AK$2,1,0)+IF(AI576='Valori Consentiti - Table 1'!$AM$2,1,0)+IF(AJ576='Valori Consentiti - Table 1'!$AO$2,1,0)+IF(AK576='Valori Consentiti - Table 1'!$AQ$2,1,0)+IF(AL576='Valori Consentiti - Table 1'!$AS$2,1,0)+IF(AM576='Valori Consentiti - Table 1'!$AU$2,1,0),IF(G576=2,IF(T576='Valori Consentiti - Table 1'!$I$3,1,0)+IF(U576='Valori Consentiti - Table 1'!$K$3,1,0)+IF(V576='Valori Consentiti - Table 1'!$M$3,1,0)+IF(W576='Valori Consentiti - Table 1'!$O$3,1,0)+IF(X576='Valori Consentiti - Table 1'!$Q$3,1,0)+IF(Y576='Valori Consentiti - Table 1'!$S$3,1,0)+IF(Z576='Valori Consentiti - Table 1'!$U$3,1,0)+IF(AA576='Valori Consentiti - Table 1'!$W$3,1,0)+IF(AB576='Valori Consentiti - Table 1'!$Y$3,1,0)+IF(AC576='Valori Consentiti - Table 1'!$AA$3,1,0)+IF(AD576='Valori Consentiti - Table 1'!$AC$3,1,0)+IF(AE576='Valori Consentiti - Table 1'!$AE$3,1,0)+IF(AF576='Valori Consentiti - Table 1'!$AG$3,1,0)+IF(AG576='Valori Consentiti - Table 1'!$AI$3,1,0)+IF(AH576='Valori Consentiti - Table 1'!$AK$3,1,0)+IF(AI576='Valori Consentiti - Table 1'!$AM$3,1,0)+IF(AJ576='Valori Consentiti - Table 1'!$AO$3,1,0)+IF(AK576='Valori Consentiti - Table 1'!$AQ$3,1,0)+IF(AL576='Valori Consentiti - Table 1'!$AS$3,1,0)+IF(AM576='Valori Consentiti - Table 1'!$AU$3,1,0),IF(G576=3,IF(T576='Valori Consentiti - Table 1'!$I$4,1,0)+IF(U576='Valori Consentiti - Table 1'!$K$4,1,0)+IF(V576='Valori Consentiti - Table 1'!$M$4,1,0)+IF(W576='Valori Consentiti - Table 1'!$O$4,1,0)+IF(X576='Valori Consentiti - Table 1'!$Q$4,1,0)+IF(Y576='Valori Consentiti - Table 1'!$S$4,1,0)+IF(Z576='Valori Consentiti - Table 1'!$U$4,1,0)+IF(AA576='Valori Consentiti - Table 1'!$W$4,1,0)+IF(AB576='Valori Consentiti - Table 1'!$Y$4,1,0)+IF(AC576='Valori Consentiti - Table 1'!$AA$4,1,0)+IF(AD576='Valori Consentiti - Table 1'!$AC$4,1,0)+IF(AE576='Valori Consentiti - Table 1'!$AE$4,1,0)+IF(AF576='Valori Consentiti - Table 1'!$AG$4,1,0)+IF(AG576='Valori Consentiti - Table 1'!$AI$4,1,0)+IF(AH576='Valori Consentiti - Table 1'!$AK$4,1,0)+IF(AI576='Valori Consentiti - Table 1'!$AM$4,1,0)+IF(AJ576='Valori Consentiti - Table 1'!$AO$4,1,0)+IF(AK576='Valori Consentiti - Table 1'!$AQ$4,1,0)+IF(AL576='Valori Consentiti - Table 1'!$AS$4,1,0)+IF(AM576='Valori Consentiti - Table 1'!$AU$4,1,0),IF(G576=4,IF(T576='Valori Consentiti - Table 1'!$I$5,1,0)+IF(U576='Valori Consentiti - Table 1'!$K$5,1,0)+IF(V576='Valori Consentiti - Table 1'!$M$5,1,0)+IF(W576='Valori Consentiti - Table 1'!$O$5,1,0)+IF(X576='Valori Consentiti - Table 1'!$Q$5,1,0)+IF(Y576='Valori Consentiti - Table 1'!$S$5,1,0)+IF(Z576='Valori Consentiti - Table 1'!$U$5,1,0)+IF(AA576='Valori Consentiti - Table 1'!$W$5,1,0)+IF(AB576='Valori Consentiti - Table 1'!$Y$5,1,0)+IF(AC576='Valori Consentiti - Table 1'!$AA$5,1,0)+IF(AD576='Valori Consentiti - Table 1'!$AC$5,1,0)+IF(AE576='Valori Consentiti - Table 1'!$AE$5,1,0)+IF(AF576='Valori Consentiti - Table 1'!$AG$5,1,0)+IF(AG576='Valori Consentiti - Table 1'!$AI$5,1,0)+IF(AH576='Valori Consentiti - Table 1'!$AK$5,1,0)+IF(AI576='Valori Consentiti - Table 1'!$AM$5,1,0)+IF(AJ576='Valori Consentiti - Table 1'!$AO$5,1,0)+IF(AK576='Valori Consentiti - Table 1'!$AQ$5,1,0)+IF(AL576='Valori Consentiti - Table 1'!$AS$5,1,0)+IF(AM576='Valori Consentiti - Table 1'!$AU$5,1,0),))))</f>
        <v>0</v>
      </c>
      <c r="Q576" s="16">
        <f t="shared" si="283"/>
        <v>20</v>
      </c>
      <c r="R576" s="16">
        <f t="shared" si="275"/>
        <v>1</v>
      </c>
      <c r="S576" s="17"/>
      <c r="T576" s="24" t="str">
        <f t="shared" si="255"/>
        <v/>
      </c>
      <c r="U576" s="25" t="str">
        <f t="shared" si="256"/>
        <v/>
      </c>
      <c r="V576" s="25" t="str">
        <f t="shared" si="257"/>
        <v/>
      </c>
      <c r="W576" s="26" t="str">
        <f t="shared" si="258"/>
        <v/>
      </c>
      <c r="X576" s="27" t="str">
        <f t="shared" si="259"/>
        <v/>
      </c>
      <c r="Y576" s="25" t="str">
        <f t="shared" si="260"/>
        <v/>
      </c>
      <c r="Z576" s="25" t="str">
        <f t="shared" si="261"/>
        <v/>
      </c>
      <c r="AA576" s="26" t="str">
        <f t="shared" si="262"/>
        <v/>
      </c>
      <c r="AB576" s="27" t="str">
        <f t="shared" si="263"/>
        <v/>
      </c>
      <c r="AC576" s="25" t="str">
        <f t="shared" si="264"/>
        <v/>
      </c>
      <c r="AD576" s="25" t="str">
        <f t="shared" si="265"/>
        <v/>
      </c>
      <c r="AE576" s="26" t="str">
        <f t="shared" si="266"/>
        <v/>
      </c>
      <c r="AF576" s="27" t="str">
        <f t="shared" si="267"/>
        <v/>
      </c>
      <c r="AG576" s="25" t="str">
        <f t="shared" si="268"/>
        <v/>
      </c>
      <c r="AH576" s="25" t="str">
        <f t="shared" si="269"/>
        <v/>
      </c>
      <c r="AI576" s="26" t="str">
        <f t="shared" si="270"/>
        <v/>
      </c>
      <c r="AJ576" s="27" t="str">
        <f t="shared" si="271"/>
        <v/>
      </c>
      <c r="AK576" s="25" t="str">
        <f t="shared" si="272"/>
        <v/>
      </c>
      <c r="AL576" s="25" t="str">
        <f t="shared" si="273"/>
        <v/>
      </c>
      <c r="AM576" s="28" t="str">
        <f t="shared" si="274"/>
        <v/>
      </c>
      <c r="AN576" s="29" t="b">
        <f t="shared" si="276"/>
        <v>0</v>
      </c>
      <c r="AO576" s="29" t="b">
        <f t="shared" si="277"/>
        <v>0</v>
      </c>
      <c r="AP576" s="29" t="b">
        <f t="shared" si="278"/>
        <v>0</v>
      </c>
      <c r="AQ576" s="29" t="b">
        <f t="shared" si="279"/>
        <v>0</v>
      </c>
      <c r="AR576" s="29" t="b">
        <f t="shared" si="280"/>
        <v>0</v>
      </c>
    </row>
    <row r="577" spans="1:44">
      <c r="A577" s="14"/>
      <c r="B577" s="14"/>
      <c r="C577" s="22"/>
      <c r="D577" s="14"/>
      <c r="E577" s="14"/>
      <c r="F577" s="14"/>
      <c r="G577" s="14"/>
      <c r="H577" s="15"/>
      <c r="I577" s="15"/>
      <c r="J577" s="15"/>
      <c r="K577" s="15"/>
      <c r="L577" s="15"/>
      <c r="M577" s="23">
        <f>IF(G577=1,IF(T577='Valori Consentiti - Table 1'!$I$2,5,IF(T577="X",1,0))+IF(U577='Valori Consentiti - Table 1'!$K$2,5,IF(U577="X",1,0))+IF(V577='Valori Consentiti - Table 1'!$M$2,5,IF(V577="X",1,0))+IF(W577='Valori Consentiti - Table 1'!$O$2,5,IF(W577="X",1,0))+IF(X577='Valori Consentiti - Table 1'!$Q$2,5,IF(X577="X",1,0))+IF(Y577='Valori Consentiti - Table 1'!$S$2,5,IF(Y577="X",1,0))+IF(Z577='Valori Consentiti - Table 1'!$U$2,5,IF(Z577="X",1,0))+IF(AA577='Valori Consentiti - Table 1'!$W$2,5,IF(AA577="X",1,0))+IF(AB577='Valori Consentiti - Table 1'!$Y$2,5,IF(AB577="X",1,0))+IF(AC577='Valori Consentiti - Table 1'!$AA$2,5,IF(AC577="X",1,0))+IF(AD577='Valori Consentiti - Table 1'!$AC$2,5,IF(AD577="X",1,0))+IF(AE577='Valori Consentiti - Table 1'!$AE$2,5,IF(AE577="X",1,0))+IF(AF577='Valori Consentiti - Table 1'!$AG$2,5,IF(AF577="X",1,0))+IF(AG577='Valori Consentiti - Table 1'!$AI$2,5,IF(AG577="X",1,0))+IF(AH577='Valori Consentiti - Table 1'!$AK$2,5,IF(AH577="X",1,0))+IF(AI577='Valori Consentiti - Table 1'!$AM$2,5,IF(AI577="X",1,0))+IF(AJ577='Valori Consentiti - Table 1'!$AO$2,5,IF(AJ577="X",1,0))+IF(AK577='Valori Consentiti - Table 1'!$AQ$2,5,IF(AK577="X",1,0))+IF(AL577='Valori Consentiti - Table 1'!$AS$2,5,IF(AL577="X",1,0))+IF(AM577='Valori Consentiti - Table 1'!$AU$2,5,IF(AM577="X",1,0)),IF(G577=2,IF(T577='Valori Consentiti - Table 1'!$I$3,5,IF(T577="X",1,0))+IF(U577='Valori Consentiti - Table 1'!$K$3,5,IF(U577="X",1,0))+IF(V577='Valori Consentiti - Table 1'!$M$3,5,IF(V577="X",1,0))+IF(W577='Valori Consentiti - Table 1'!$O$3,5,IF(W577="X",1,0))+IF(X577='Valori Consentiti - Table 1'!$Q$3,5,IF(X577="X",1,0))+IF(Y577='Valori Consentiti - Table 1'!$S$3,5,IF(Y577="X",1,0))+IF(Z577='Valori Consentiti - Table 1'!$U$3,5,IF(Z577="X",1,0))+IF(AA577='Valori Consentiti - Table 1'!$W$3,5,IF(AA577="X",1,0))+IF(AB577='Valori Consentiti - Table 1'!$Y$3,5,IF(AB577="X",1,0))+IF(AC577='Valori Consentiti - Table 1'!$AA$3,5,IF(AC577="X",1,0))+IF(AD577='Valori Consentiti - Table 1'!$AC$3,5,IF(AD577="X",1,0))+IF(AE577='Valori Consentiti - Table 1'!$AE$3,5,IF(AE577="X",1,0))+IF(AF577='Valori Consentiti - Table 1'!$AG$3,5,IF(AF577="X",1,0))+IF(AG577='Valori Consentiti - Table 1'!$AI$3,5,IF(AG577="X",1,0))+IF(AH577='Valori Consentiti - Table 1'!$AK$3,5,IF(AH577="X",1,0))+IF(AI577='Valori Consentiti - Table 1'!$AM$3,5,IF(AI577="X",1,0))+IF(AJ577='Valori Consentiti - Table 1'!$AO$3,5,IF(AJ577="X",1,0))+IF(AK577='Valori Consentiti - Table 1'!$AQ$3,5,IF(AK577="X",1,0))+IF(AL577='Valori Consentiti - Table 1'!$AS$3,5,IF(AL577="X",1,0))+IF(AM577='Valori Consentiti - Table 1'!$AU$3,5,IF(AM577="X",1,0)),IF(G577=3,IF(T577='Valori Consentiti - Table 1'!$I$4,5,IF(T577="X",1,0))+IF(U577='Valori Consentiti - Table 1'!$K$4,5,IF(U577="X",1,0))+IF(V577='Valori Consentiti - Table 1'!$M$4,5,IF(V577="X",1,0))+IF(W577='Valori Consentiti - Table 1'!$O$4,5,IF(W577="X",1,0))+IF(X577='Valori Consentiti - Table 1'!$Q$4,5,IF(X577="X",1,0))+IF(Y577='Valori Consentiti - Table 1'!$S$4,5,IF(Y577="X",1,0))+IF(Z577='Valori Consentiti - Table 1'!$U$4,5,IF(Z577="X",1,0))+IF(AA577='Valori Consentiti - Table 1'!$W$4,5,IF(AA577="X",1,0))+IF(AB577='Valori Consentiti - Table 1'!$Y$4,5,IF(AB577="X",1,0))+IF(AC577='Valori Consentiti - Table 1'!$AA$4,5,IF(AC577="X",1,0))+IF(AD577='Valori Consentiti - Table 1'!$AC$4,5,IF(AD577="X",1,0))+IF(AE577='Valori Consentiti - Table 1'!$AE$4,5,IF(AE577="X",1,0))+IF(AF577='Valori Consentiti - Table 1'!$AG$4,5,IF(AF577="X",1,0))+IF(AG577='Valori Consentiti - Table 1'!$AI$4,5,IF(AG577="X",1,0))+IF(AH577='Valori Consentiti - Table 1'!$AK$4,5,IF(AH577="X",1,0))+IF(AI577='Valori Consentiti - Table 1'!$AM$4,5,IF(AI577="X",1,0))+IF(AJ577='Valori Consentiti - Table 1'!$AO$4,5,IF(AJ577="X",1,0))+IF(AK577='Valori Consentiti - Table 1'!$AQ$4,5,IF(AK577="X",1,0))+IF(AL577='Valori Consentiti - Table 1'!$AS$4,5,IF(AL577="X",1,0))+IF(AM577='Valori Consentiti - Table 1'!$AU$4,5,IF(AM577="X",1,0)),IF(G577=4,IF(T577='Valori Consentiti - Table 1'!$I$5,5,IF(T577="X",1,0))+IF(U577='Valori Consentiti - Table 1'!$K$5,5,IF(U577="X",1,0))+IF(V577='Valori Consentiti - Table 1'!$M$5,5,IF(V577="X",1,0))+IF(W577='Valori Consentiti - Table 1'!$O$5,5,IF(W577="X",1,0))+IF(X577='Valori Consentiti - Table 1'!$Q$5,5,IF(X577="X",1,0))+IF(Y577='Valori Consentiti - Table 1'!$S$5,5,IF(Y577="X",1,0))+IF(Z577='Valori Consentiti - Table 1'!$U$5,5,IF(Z577="X",1,0))+IF(AA577='Valori Consentiti - Table 1'!$W$5,5,IF(AA577="X",1,0))+IF(AB577='Valori Consentiti - Table 1'!$Y$5,5,IF(AB577="X",1,0))+IF(AC577='Valori Consentiti - Table 1'!$AA$5,5,IF(AC577="X",1,0))+IF(AD577='Valori Consentiti - Table 1'!$AC$5,5,IF(AD577="X",1,0))+IF(AE577='Valori Consentiti - Table 1'!$AE$5,5,IF(AE577="X",1,0))+IF(AF577='Valori Consentiti - Table 1'!$AG$5,5,IF(AF577="X",1,0))+IF(AG577='Valori Consentiti - Table 1'!$AI$5,5,IF(AG577="X",1,0))+IF(AH577='Valori Consentiti - Table 1'!$AK$5,5,IF(AH577="X",1,0))+IF(AI577='Valori Consentiti - Table 1'!$AM$5,5,IF(AI577="X",1,0))+IF(AJ577='Valori Consentiti - Table 1'!$AO$5,5,IF(AJ577="X",1,0))+IF(AK577='Valori Consentiti - Table 1'!$AQ$5,5,IF(AK577="X",1,0))+IF(AL577='Valori Consentiti - Table 1'!$AS$5,5,IF(AL577="X",1,0))+IF(AM577='Valori Consentiti - Table 1'!$AU$5,5,IF(AM577="X",1,0)),))))</f>
        <v>0</v>
      </c>
      <c r="N577" s="16">
        <f t="shared" si="281"/>
        <v>0</v>
      </c>
      <c r="O577" s="16">
        <f t="shared" si="282"/>
        <v>20</v>
      </c>
      <c r="P577" s="16">
        <f>IF(G577=1,IF(T577='Valori Consentiti - Table 1'!$I$2,1,0)+IF(U577='Valori Consentiti - Table 1'!$K$2,1,0)+IF(V577='Valori Consentiti - Table 1'!$M$2,1,0)+IF(W577='Valori Consentiti - Table 1'!$O$2,1,0)+IF(X577='Valori Consentiti - Table 1'!$Q$2,1,0)+IF(Y577='Valori Consentiti - Table 1'!$S$2,1,0)+IF(Z577='Valori Consentiti - Table 1'!$U$2,1,0)+IF(AA577='Valori Consentiti - Table 1'!$W$2,1,0)+IF(AB577='Valori Consentiti - Table 1'!$Y$2,1,0)+IF(AC577='Valori Consentiti - Table 1'!$AA$2,1,0)+IF(AD577='Valori Consentiti - Table 1'!$AC$2,1,0)+IF(AE577='Valori Consentiti - Table 1'!$AE$2,1,0)+IF(AF577='Valori Consentiti - Table 1'!$AG$2,1,0)+IF(AG577='Valori Consentiti - Table 1'!$AI$2,1,0)+IF(AH577='Valori Consentiti - Table 1'!$AK$2,1,0)+IF(AI577='Valori Consentiti - Table 1'!$AM$2,1,0)+IF(AJ577='Valori Consentiti - Table 1'!$AO$2,1,0)+IF(AK577='Valori Consentiti - Table 1'!$AQ$2,1,0)+IF(AL577='Valori Consentiti - Table 1'!$AS$2,1,0)+IF(AM577='Valori Consentiti - Table 1'!$AU$2,1,0),IF(G577=2,IF(T577='Valori Consentiti - Table 1'!$I$3,1,0)+IF(U577='Valori Consentiti - Table 1'!$K$3,1,0)+IF(V577='Valori Consentiti - Table 1'!$M$3,1,0)+IF(W577='Valori Consentiti - Table 1'!$O$3,1,0)+IF(X577='Valori Consentiti - Table 1'!$Q$3,1,0)+IF(Y577='Valori Consentiti - Table 1'!$S$3,1,0)+IF(Z577='Valori Consentiti - Table 1'!$U$3,1,0)+IF(AA577='Valori Consentiti - Table 1'!$W$3,1,0)+IF(AB577='Valori Consentiti - Table 1'!$Y$3,1,0)+IF(AC577='Valori Consentiti - Table 1'!$AA$3,1,0)+IF(AD577='Valori Consentiti - Table 1'!$AC$3,1,0)+IF(AE577='Valori Consentiti - Table 1'!$AE$3,1,0)+IF(AF577='Valori Consentiti - Table 1'!$AG$3,1,0)+IF(AG577='Valori Consentiti - Table 1'!$AI$3,1,0)+IF(AH577='Valori Consentiti - Table 1'!$AK$3,1,0)+IF(AI577='Valori Consentiti - Table 1'!$AM$3,1,0)+IF(AJ577='Valori Consentiti - Table 1'!$AO$3,1,0)+IF(AK577='Valori Consentiti - Table 1'!$AQ$3,1,0)+IF(AL577='Valori Consentiti - Table 1'!$AS$3,1,0)+IF(AM577='Valori Consentiti - Table 1'!$AU$3,1,0),IF(G577=3,IF(T577='Valori Consentiti - Table 1'!$I$4,1,0)+IF(U577='Valori Consentiti - Table 1'!$K$4,1,0)+IF(V577='Valori Consentiti - Table 1'!$M$4,1,0)+IF(W577='Valori Consentiti - Table 1'!$O$4,1,0)+IF(X577='Valori Consentiti - Table 1'!$Q$4,1,0)+IF(Y577='Valori Consentiti - Table 1'!$S$4,1,0)+IF(Z577='Valori Consentiti - Table 1'!$U$4,1,0)+IF(AA577='Valori Consentiti - Table 1'!$W$4,1,0)+IF(AB577='Valori Consentiti - Table 1'!$Y$4,1,0)+IF(AC577='Valori Consentiti - Table 1'!$AA$4,1,0)+IF(AD577='Valori Consentiti - Table 1'!$AC$4,1,0)+IF(AE577='Valori Consentiti - Table 1'!$AE$4,1,0)+IF(AF577='Valori Consentiti - Table 1'!$AG$4,1,0)+IF(AG577='Valori Consentiti - Table 1'!$AI$4,1,0)+IF(AH577='Valori Consentiti - Table 1'!$AK$4,1,0)+IF(AI577='Valori Consentiti - Table 1'!$AM$4,1,0)+IF(AJ577='Valori Consentiti - Table 1'!$AO$4,1,0)+IF(AK577='Valori Consentiti - Table 1'!$AQ$4,1,0)+IF(AL577='Valori Consentiti - Table 1'!$AS$4,1,0)+IF(AM577='Valori Consentiti - Table 1'!$AU$4,1,0),IF(G577=4,IF(T577='Valori Consentiti - Table 1'!$I$5,1,0)+IF(U577='Valori Consentiti - Table 1'!$K$5,1,0)+IF(V577='Valori Consentiti - Table 1'!$M$5,1,0)+IF(W577='Valori Consentiti - Table 1'!$O$5,1,0)+IF(X577='Valori Consentiti - Table 1'!$Q$5,1,0)+IF(Y577='Valori Consentiti - Table 1'!$S$5,1,0)+IF(Z577='Valori Consentiti - Table 1'!$U$5,1,0)+IF(AA577='Valori Consentiti - Table 1'!$W$5,1,0)+IF(AB577='Valori Consentiti - Table 1'!$Y$5,1,0)+IF(AC577='Valori Consentiti - Table 1'!$AA$5,1,0)+IF(AD577='Valori Consentiti - Table 1'!$AC$5,1,0)+IF(AE577='Valori Consentiti - Table 1'!$AE$5,1,0)+IF(AF577='Valori Consentiti - Table 1'!$AG$5,1,0)+IF(AG577='Valori Consentiti - Table 1'!$AI$5,1,0)+IF(AH577='Valori Consentiti - Table 1'!$AK$5,1,0)+IF(AI577='Valori Consentiti - Table 1'!$AM$5,1,0)+IF(AJ577='Valori Consentiti - Table 1'!$AO$5,1,0)+IF(AK577='Valori Consentiti - Table 1'!$AQ$5,1,0)+IF(AL577='Valori Consentiti - Table 1'!$AS$5,1,0)+IF(AM577='Valori Consentiti - Table 1'!$AU$5,1,0),))))</f>
        <v>0</v>
      </c>
      <c r="Q577" s="16">
        <f t="shared" si="283"/>
        <v>20</v>
      </c>
      <c r="R577" s="16">
        <f t="shared" si="275"/>
        <v>1</v>
      </c>
      <c r="S577" s="17"/>
      <c r="T577" s="24" t="str">
        <f t="shared" si="255"/>
        <v/>
      </c>
      <c r="U577" s="25" t="str">
        <f t="shared" si="256"/>
        <v/>
      </c>
      <c r="V577" s="25" t="str">
        <f t="shared" si="257"/>
        <v/>
      </c>
      <c r="W577" s="26" t="str">
        <f t="shared" si="258"/>
        <v/>
      </c>
      <c r="X577" s="27" t="str">
        <f t="shared" si="259"/>
        <v/>
      </c>
      <c r="Y577" s="25" t="str">
        <f t="shared" si="260"/>
        <v/>
      </c>
      <c r="Z577" s="25" t="str">
        <f t="shared" si="261"/>
        <v/>
      </c>
      <c r="AA577" s="26" t="str">
        <f t="shared" si="262"/>
        <v/>
      </c>
      <c r="AB577" s="27" t="str">
        <f t="shared" si="263"/>
        <v/>
      </c>
      <c r="AC577" s="25" t="str">
        <f t="shared" si="264"/>
        <v/>
      </c>
      <c r="AD577" s="25" t="str">
        <f t="shared" si="265"/>
        <v/>
      </c>
      <c r="AE577" s="26" t="str">
        <f t="shared" si="266"/>
        <v/>
      </c>
      <c r="AF577" s="27" t="str">
        <f t="shared" si="267"/>
        <v/>
      </c>
      <c r="AG577" s="25" t="str">
        <f t="shared" si="268"/>
        <v/>
      </c>
      <c r="AH577" s="25" t="str">
        <f t="shared" si="269"/>
        <v/>
      </c>
      <c r="AI577" s="26" t="str">
        <f t="shared" si="270"/>
        <v/>
      </c>
      <c r="AJ577" s="27" t="str">
        <f t="shared" si="271"/>
        <v/>
      </c>
      <c r="AK577" s="25" t="str">
        <f t="shared" si="272"/>
        <v/>
      </c>
      <c r="AL577" s="25" t="str">
        <f t="shared" si="273"/>
        <v/>
      </c>
      <c r="AM577" s="28" t="str">
        <f t="shared" si="274"/>
        <v/>
      </c>
      <c r="AN577" s="29" t="b">
        <f t="shared" si="276"/>
        <v>0</v>
      </c>
      <c r="AO577" s="29" t="b">
        <f t="shared" si="277"/>
        <v>0</v>
      </c>
      <c r="AP577" s="29" t="b">
        <f t="shared" si="278"/>
        <v>0</v>
      </c>
      <c r="AQ577" s="29" t="b">
        <f t="shared" si="279"/>
        <v>0</v>
      </c>
      <c r="AR577" s="29" t="b">
        <f t="shared" si="280"/>
        <v>0</v>
      </c>
    </row>
    <row r="578" spans="1:44">
      <c r="A578" s="14"/>
      <c r="B578" s="14"/>
      <c r="C578" s="22"/>
      <c r="D578" s="14"/>
      <c r="E578" s="14"/>
      <c r="F578" s="14"/>
      <c r="G578" s="14"/>
      <c r="H578" s="15"/>
      <c r="I578" s="15"/>
      <c r="J578" s="15"/>
      <c r="K578" s="15"/>
      <c r="L578" s="15"/>
      <c r="M578" s="23">
        <f>IF(G578=1,IF(T578='Valori Consentiti - Table 1'!$I$2,5,IF(T578="X",1,0))+IF(U578='Valori Consentiti - Table 1'!$K$2,5,IF(U578="X",1,0))+IF(V578='Valori Consentiti - Table 1'!$M$2,5,IF(V578="X",1,0))+IF(W578='Valori Consentiti - Table 1'!$O$2,5,IF(W578="X",1,0))+IF(X578='Valori Consentiti - Table 1'!$Q$2,5,IF(X578="X",1,0))+IF(Y578='Valori Consentiti - Table 1'!$S$2,5,IF(Y578="X",1,0))+IF(Z578='Valori Consentiti - Table 1'!$U$2,5,IF(Z578="X",1,0))+IF(AA578='Valori Consentiti - Table 1'!$W$2,5,IF(AA578="X",1,0))+IF(AB578='Valori Consentiti - Table 1'!$Y$2,5,IF(AB578="X",1,0))+IF(AC578='Valori Consentiti - Table 1'!$AA$2,5,IF(AC578="X",1,0))+IF(AD578='Valori Consentiti - Table 1'!$AC$2,5,IF(AD578="X",1,0))+IF(AE578='Valori Consentiti - Table 1'!$AE$2,5,IF(AE578="X",1,0))+IF(AF578='Valori Consentiti - Table 1'!$AG$2,5,IF(AF578="X",1,0))+IF(AG578='Valori Consentiti - Table 1'!$AI$2,5,IF(AG578="X",1,0))+IF(AH578='Valori Consentiti - Table 1'!$AK$2,5,IF(AH578="X",1,0))+IF(AI578='Valori Consentiti - Table 1'!$AM$2,5,IF(AI578="X",1,0))+IF(AJ578='Valori Consentiti - Table 1'!$AO$2,5,IF(AJ578="X",1,0))+IF(AK578='Valori Consentiti - Table 1'!$AQ$2,5,IF(AK578="X",1,0))+IF(AL578='Valori Consentiti - Table 1'!$AS$2,5,IF(AL578="X",1,0))+IF(AM578='Valori Consentiti - Table 1'!$AU$2,5,IF(AM578="X",1,0)),IF(G578=2,IF(T578='Valori Consentiti - Table 1'!$I$3,5,IF(T578="X",1,0))+IF(U578='Valori Consentiti - Table 1'!$K$3,5,IF(U578="X",1,0))+IF(V578='Valori Consentiti - Table 1'!$M$3,5,IF(V578="X",1,0))+IF(W578='Valori Consentiti - Table 1'!$O$3,5,IF(W578="X",1,0))+IF(X578='Valori Consentiti - Table 1'!$Q$3,5,IF(X578="X",1,0))+IF(Y578='Valori Consentiti - Table 1'!$S$3,5,IF(Y578="X",1,0))+IF(Z578='Valori Consentiti - Table 1'!$U$3,5,IF(Z578="X",1,0))+IF(AA578='Valori Consentiti - Table 1'!$W$3,5,IF(AA578="X",1,0))+IF(AB578='Valori Consentiti - Table 1'!$Y$3,5,IF(AB578="X",1,0))+IF(AC578='Valori Consentiti - Table 1'!$AA$3,5,IF(AC578="X",1,0))+IF(AD578='Valori Consentiti - Table 1'!$AC$3,5,IF(AD578="X",1,0))+IF(AE578='Valori Consentiti - Table 1'!$AE$3,5,IF(AE578="X",1,0))+IF(AF578='Valori Consentiti - Table 1'!$AG$3,5,IF(AF578="X",1,0))+IF(AG578='Valori Consentiti - Table 1'!$AI$3,5,IF(AG578="X",1,0))+IF(AH578='Valori Consentiti - Table 1'!$AK$3,5,IF(AH578="X",1,0))+IF(AI578='Valori Consentiti - Table 1'!$AM$3,5,IF(AI578="X",1,0))+IF(AJ578='Valori Consentiti - Table 1'!$AO$3,5,IF(AJ578="X",1,0))+IF(AK578='Valori Consentiti - Table 1'!$AQ$3,5,IF(AK578="X",1,0))+IF(AL578='Valori Consentiti - Table 1'!$AS$3,5,IF(AL578="X",1,0))+IF(AM578='Valori Consentiti - Table 1'!$AU$3,5,IF(AM578="X",1,0)),IF(G578=3,IF(T578='Valori Consentiti - Table 1'!$I$4,5,IF(T578="X",1,0))+IF(U578='Valori Consentiti - Table 1'!$K$4,5,IF(U578="X",1,0))+IF(V578='Valori Consentiti - Table 1'!$M$4,5,IF(V578="X",1,0))+IF(W578='Valori Consentiti - Table 1'!$O$4,5,IF(W578="X",1,0))+IF(X578='Valori Consentiti - Table 1'!$Q$4,5,IF(X578="X",1,0))+IF(Y578='Valori Consentiti - Table 1'!$S$4,5,IF(Y578="X",1,0))+IF(Z578='Valori Consentiti - Table 1'!$U$4,5,IF(Z578="X",1,0))+IF(AA578='Valori Consentiti - Table 1'!$W$4,5,IF(AA578="X",1,0))+IF(AB578='Valori Consentiti - Table 1'!$Y$4,5,IF(AB578="X",1,0))+IF(AC578='Valori Consentiti - Table 1'!$AA$4,5,IF(AC578="X",1,0))+IF(AD578='Valori Consentiti - Table 1'!$AC$4,5,IF(AD578="X",1,0))+IF(AE578='Valori Consentiti - Table 1'!$AE$4,5,IF(AE578="X",1,0))+IF(AF578='Valori Consentiti - Table 1'!$AG$4,5,IF(AF578="X",1,0))+IF(AG578='Valori Consentiti - Table 1'!$AI$4,5,IF(AG578="X",1,0))+IF(AH578='Valori Consentiti - Table 1'!$AK$4,5,IF(AH578="X",1,0))+IF(AI578='Valori Consentiti - Table 1'!$AM$4,5,IF(AI578="X",1,0))+IF(AJ578='Valori Consentiti - Table 1'!$AO$4,5,IF(AJ578="X",1,0))+IF(AK578='Valori Consentiti - Table 1'!$AQ$4,5,IF(AK578="X",1,0))+IF(AL578='Valori Consentiti - Table 1'!$AS$4,5,IF(AL578="X",1,0))+IF(AM578='Valori Consentiti - Table 1'!$AU$4,5,IF(AM578="X",1,0)),IF(G578=4,IF(T578='Valori Consentiti - Table 1'!$I$5,5,IF(T578="X",1,0))+IF(U578='Valori Consentiti - Table 1'!$K$5,5,IF(U578="X",1,0))+IF(V578='Valori Consentiti - Table 1'!$M$5,5,IF(V578="X",1,0))+IF(W578='Valori Consentiti - Table 1'!$O$5,5,IF(W578="X",1,0))+IF(X578='Valori Consentiti - Table 1'!$Q$5,5,IF(X578="X",1,0))+IF(Y578='Valori Consentiti - Table 1'!$S$5,5,IF(Y578="X",1,0))+IF(Z578='Valori Consentiti - Table 1'!$U$5,5,IF(Z578="X",1,0))+IF(AA578='Valori Consentiti - Table 1'!$W$5,5,IF(AA578="X",1,0))+IF(AB578='Valori Consentiti - Table 1'!$Y$5,5,IF(AB578="X",1,0))+IF(AC578='Valori Consentiti - Table 1'!$AA$5,5,IF(AC578="X",1,0))+IF(AD578='Valori Consentiti - Table 1'!$AC$5,5,IF(AD578="X",1,0))+IF(AE578='Valori Consentiti - Table 1'!$AE$5,5,IF(AE578="X",1,0))+IF(AF578='Valori Consentiti - Table 1'!$AG$5,5,IF(AF578="X",1,0))+IF(AG578='Valori Consentiti - Table 1'!$AI$5,5,IF(AG578="X",1,0))+IF(AH578='Valori Consentiti - Table 1'!$AK$5,5,IF(AH578="X",1,0))+IF(AI578='Valori Consentiti - Table 1'!$AM$5,5,IF(AI578="X",1,0))+IF(AJ578='Valori Consentiti - Table 1'!$AO$5,5,IF(AJ578="X",1,0))+IF(AK578='Valori Consentiti - Table 1'!$AQ$5,5,IF(AK578="X",1,0))+IF(AL578='Valori Consentiti - Table 1'!$AS$5,5,IF(AL578="X",1,0))+IF(AM578='Valori Consentiti - Table 1'!$AU$5,5,IF(AM578="X",1,0)),))))</f>
        <v>0</v>
      </c>
      <c r="N578" s="16">
        <f t="shared" si="281"/>
        <v>0</v>
      </c>
      <c r="O578" s="16">
        <f t="shared" si="282"/>
        <v>20</v>
      </c>
      <c r="P578" s="16">
        <f>IF(G578=1,IF(T578='Valori Consentiti - Table 1'!$I$2,1,0)+IF(U578='Valori Consentiti - Table 1'!$K$2,1,0)+IF(V578='Valori Consentiti - Table 1'!$M$2,1,0)+IF(W578='Valori Consentiti - Table 1'!$O$2,1,0)+IF(X578='Valori Consentiti - Table 1'!$Q$2,1,0)+IF(Y578='Valori Consentiti - Table 1'!$S$2,1,0)+IF(Z578='Valori Consentiti - Table 1'!$U$2,1,0)+IF(AA578='Valori Consentiti - Table 1'!$W$2,1,0)+IF(AB578='Valori Consentiti - Table 1'!$Y$2,1,0)+IF(AC578='Valori Consentiti - Table 1'!$AA$2,1,0)+IF(AD578='Valori Consentiti - Table 1'!$AC$2,1,0)+IF(AE578='Valori Consentiti - Table 1'!$AE$2,1,0)+IF(AF578='Valori Consentiti - Table 1'!$AG$2,1,0)+IF(AG578='Valori Consentiti - Table 1'!$AI$2,1,0)+IF(AH578='Valori Consentiti - Table 1'!$AK$2,1,0)+IF(AI578='Valori Consentiti - Table 1'!$AM$2,1,0)+IF(AJ578='Valori Consentiti - Table 1'!$AO$2,1,0)+IF(AK578='Valori Consentiti - Table 1'!$AQ$2,1,0)+IF(AL578='Valori Consentiti - Table 1'!$AS$2,1,0)+IF(AM578='Valori Consentiti - Table 1'!$AU$2,1,0),IF(G578=2,IF(T578='Valori Consentiti - Table 1'!$I$3,1,0)+IF(U578='Valori Consentiti - Table 1'!$K$3,1,0)+IF(V578='Valori Consentiti - Table 1'!$M$3,1,0)+IF(W578='Valori Consentiti - Table 1'!$O$3,1,0)+IF(X578='Valori Consentiti - Table 1'!$Q$3,1,0)+IF(Y578='Valori Consentiti - Table 1'!$S$3,1,0)+IF(Z578='Valori Consentiti - Table 1'!$U$3,1,0)+IF(AA578='Valori Consentiti - Table 1'!$W$3,1,0)+IF(AB578='Valori Consentiti - Table 1'!$Y$3,1,0)+IF(AC578='Valori Consentiti - Table 1'!$AA$3,1,0)+IF(AD578='Valori Consentiti - Table 1'!$AC$3,1,0)+IF(AE578='Valori Consentiti - Table 1'!$AE$3,1,0)+IF(AF578='Valori Consentiti - Table 1'!$AG$3,1,0)+IF(AG578='Valori Consentiti - Table 1'!$AI$3,1,0)+IF(AH578='Valori Consentiti - Table 1'!$AK$3,1,0)+IF(AI578='Valori Consentiti - Table 1'!$AM$3,1,0)+IF(AJ578='Valori Consentiti - Table 1'!$AO$3,1,0)+IF(AK578='Valori Consentiti - Table 1'!$AQ$3,1,0)+IF(AL578='Valori Consentiti - Table 1'!$AS$3,1,0)+IF(AM578='Valori Consentiti - Table 1'!$AU$3,1,0),IF(G578=3,IF(T578='Valori Consentiti - Table 1'!$I$4,1,0)+IF(U578='Valori Consentiti - Table 1'!$K$4,1,0)+IF(V578='Valori Consentiti - Table 1'!$M$4,1,0)+IF(W578='Valori Consentiti - Table 1'!$O$4,1,0)+IF(X578='Valori Consentiti - Table 1'!$Q$4,1,0)+IF(Y578='Valori Consentiti - Table 1'!$S$4,1,0)+IF(Z578='Valori Consentiti - Table 1'!$U$4,1,0)+IF(AA578='Valori Consentiti - Table 1'!$W$4,1,0)+IF(AB578='Valori Consentiti - Table 1'!$Y$4,1,0)+IF(AC578='Valori Consentiti - Table 1'!$AA$4,1,0)+IF(AD578='Valori Consentiti - Table 1'!$AC$4,1,0)+IF(AE578='Valori Consentiti - Table 1'!$AE$4,1,0)+IF(AF578='Valori Consentiti - Table 1'!$AG$4,1,0)+IF(AG578='Valori Consentiti - Table 1'!$AI$4,1,0)+IF(AH578='Valori Consentiti - Table 1'!$AK$4,1,0)+IF(AI578='Valori Consentiti - Table 1'!$AM$4,1,0)+IF(AJ578='Valori Consentiti - Table 1'!$AO$4,1,0)+IF(AK578='Valori Consentiti - Table 1'!$AQ$4,1,0)+IF(AL578='Valori Consentiti - Table 1'!$AS$4,1,0)+IF(AM578='Valori Consentiti - Table 1'!$AU$4,1,0),IF(G578=4,IF(T578='Valori Consentiti - Table 1'!$I$5,1,0)+IF(U578='Valori Consentiti - Table 1'!$K$5,1,0)+IF(V578='Valori Consentiti - Table 1'!$M$5,1,0)+IF(W578='Valori Consentiti - Table 1'!$O$5,1,0)+IF(X578='Valori Consentiti - Table 1'!$Q$5,1,0)+IF(Y578='Valori Consentiti - Table 1'!$S$5,1,0)+IF(Z578='Valori Consentiti - Table 1'!$U$5,1,0)+IF(AA578='Valori Consentiti - Table 1'!$W$5,1,0)+IF(AB578='Valori Consentiti - Table 1'!$Y$5,1,0)+IF(AC578='Valori Consentiti - Table 1'!$AA$5,1,0)+IF(AD578='Valori Consentiti - Table 1'!$AC$5,1,0)+IF(AE578='Valori Consentiti - Table 1'!$AE$5,1,0)+IF(AF578='Valori Consentiti - Table 1'!$AG$5,1,0)+IF(AG578='Valori Consentiti - Table 1'!$AI$5,1,0)+IF(AH578='Valori Consentiti - Table 1'!$AK$5,1,0)+IF(AI578='Valori Consentiti - Table 1'!$AM$5,1,0)+IF(AJ578='Valori Consentiti - Table 1'!$AO$5,1,0)+IF(AK578='Valori Consentiti - Table 1'!$AQ$5,1,0)+IF(AL578='Valori Consentiti - Table 1'!$AS$5,1,0)+IF(AM578='Valori Consentiti - Table 1'!$AU$5,1,0),))))</f>
        <v>0</v>
      </c>
      <c r="Q578" s="16">
        <f t="shared" si="283"/>
        <v>20</v>
      </c>
      <c r="R578" s="16">
        <f t="shared" si="275"/>
        <v>1</v>
      </c>
      <c r="S578" s="17"/>
      <c r="T578" s="24" t="str">
        <f t="shared" ref="T578:T641" si="284">MID($H578,1,1)</f>
        <v/>
      </c>
      <c r="U578" s="25" t="str">
        <f t="shared" ref="U578:U641" si="285">MID($H578,2,1)</f>
        <v/>
      </c>
      <c r="V578" s="25" t="str">
        <f t="shared" ref="V578:V641" si="286">MID($H578,3,1)</f>
        <v/>
      </c>
      <c r="W578" s="26" t="str">
        <f t="shared" ref="W578:W641" si="287">MID($H578,4,1)</f>
        <v/>
      </c>
      <c r="X578" s="27" t="str">
        <f t="shared" ref="X578:X641" si="288">MID($I578,1,1)</f>
        <v/>
      </c>
      <c r="Y578" s="25" t="str">
        <f t="shared" ref="Y578:Y641" si="289">MID($I578,2,1)</f>
        <v/>
      </c>
      <c r="Z578" s="25" t="str">
        <f t="shared" ref="Z578:Z641" si="290">MID($I578,3,1)</f>
        <v/>
      </c>
      <c r="AA578" s="26" t="str">
        <f t="shared" ref="AA578:AA641" si="291">MID($I578,4,1)</f>
        <v/>
      </c>
      <c r="AB578" s="27" t="str">
        <f t="shared" ref="AB578:AB641" si="292">MID($J578,1,1)</f>
        <v/>
      </c>
      <c r="AC578" s="25" t="str">
        <f t="shared" ref="AC578:AC641" si="293">MID($J578,2,1)</f>
        <v/>
      </c>
      <c r="AD578" s="25" t="str">
        <f t="shared" ref="AD578:AD641" si="294">MID($J578,3,1)</f>
        <v/>
      </c>
      <c r="AE578" s="26" t="str">
        <f t="shared" ref="AE578:AE641" si="295">MID($J578,4,1)</f>
        <v/>
      </c>
      <c r="AF578" s="27" t="str">
        <f t="shared" ref="AF578:AF641" si="296">MID($K578,1,1)</f>
        <v/>
      </c>
      <c r="AG578" s="25" t="str">
        <f t="shared" ref="AG578:AG641" si="297">MID($K578,2,1)</f>
        <v/>
      </c>
      <c r="AH578" s="25" t="str">
        <f t="shared" ref="AH578:AH641" si="298">MID($K578,3,1)</f>
        <v/>
      </c>
      <c r="AI578" s="26" t="str">
        <f t="shared" ref="AI578:AI641" si="299">MID($K578,4,1)</f>
        <v/>
      </c>
      <c r="AJ578" s="27" t="str">
        <f t="shared" ref="AJ578:AJ641" si="300">MID($L578,1,1)</f>
        <v/>
      </c>
      <c r="AK578" s="25" t="str">
        <f t="shared" ref="AK578:AK641" si="301">MID($L578,2,1)</f>
        <v/>
      </c>
      <c r="AL578" s="25" t="str">
        <f t="shared" ref="AL578:AL641" si="302">MID($L578,3,1)</f>
        <v/>
      </c>
      <c r="AM578" s="28" t="str">
        <f t="shared" ref="AM578:AM641" si="303">MID($L578,4,1)</f>
        <v/>
      </c>
      <c r="AN578" s="29" t="b">
        <f t="shared" si="276"/>
        <v>0</v>
      </c>
      <c r="AO578" s="29" t="b">
        <f t="shared" si="277"/>
        <v>0</v>
      </c>
      <c r="AP578" s="29" t="b">
        <f t="shared" si="278"/>
        <v>0</v>
      </c>
      <c r="AQ578" s="29" t="b">
        <f t="shared" si="279"/>
        <v>0</v>
      </c>
      <c r="AR578" s="29" t="b">
        <f t="shared" si="280"/>
        <v>0</v>
      </c>
    </row>
    <row r="579" spans="1:44">
      <c r="A579" s="14"/>
      <c r="B579" s="14"/>
      <c r="C579" s="22"/>
      <c r="D579" s="14"/>
      <c r="E579" s="14"/>
      <c r="F579" s="14"/>
      <c r="G579" s="14"/>
      <c r="H579" s="15"/>
      <c r="I579" s="15"/>
      <c r="J579" s="15"/>
      <c r="K579" s="15"/>
      <c r="L579" s="15"/>
      <c r="M579" s="23">
        <f>IF(G579=1,IF(T579='Valori Consentiti - Table 1'!$I$2,5,IF(T579="X",1,0))+IF(U579='Valori Consentiti - Table 1'!$K$2,5,IF(U579="X",1,0))+IF(V579='Valori Consentiti - Table 1'!$M$2,5,IF(V579="X",1,0))+IF(W579='Valori Consentiti - Table 1'!$O$2,5,IF(W579="X",1,0))+IF(X579='Valori Consentiti - Table 1'!$Q$2,5,IF(X579="X",1,0))+IF(Y579='Valori Consentiti - Table 1'!$S$2,5,IF(Y579="X",1,0))+IF(Z579='Valori Consentiti - Table 1'!$U$2,5,IF(Z579="X",1,0))+IF(AA579='Valori Consentiti - Table 1'!$W$2,5,IF(AA579="X",1,0))+IF(AB579='Valori Consentiti - Table 1'!$Y$2,5,IF(AB579="X",1,0))+IF(AC579='Valori Consentiti - Table 1'!$AA$2,5,IF(AC579="X",1,0))+IF(AD579='Valori Consentiti - Table 1'!$AC$2,5,IF(AD579="X",1,0))+IF(AE579='Valori Consentiti - Table 1'!$AE$2,5,IF(AE579="X",1,0))+IF(AF579='Valori Consentiti - Table 1'!$AG$2,5,IF(AF579="X",1,0))+IF(AG579='Valori Consentiti - Table 1'!$AI$2,5,IF(AG579="X",1,0))+IF(AH579='Valori Consentiti - Table 1'!$AK$2,5,IF(AH579="X",1,0))+IF(AI579='Valori Consentiti - Table 1'!$AM$2,5,IF(AI579="X",1,0))+IF(AJ579='Valori Consentiti - Table 1'!$AO$2,5,IF(AJ579="X",1,0))+IF(AK579='Valori Consentiti - Table 1'!$AQ$2,5,IF(AK579="X",1,0))+IF(AL579='Valori Consentiti - Table 1'!$AS$2,5,IF(AL579="X",1,0))+IF(AM579='Valori Consentiti - Table 1'!$AU$2,5,IF(AM579="X",1,0)),IF(G579=2,IF(T579='Valori Consentiti - Table 1'!$I$3,5,IF(T579="X",1,0))+IF(U579='Valori Consentiti - Table 1'!$K$3,5,IF(U579="X",1,0))+IF(V579='Valori Consentiti - Table 1'!$M$3,5,IF(V579="X",1,0))+IF(W579='Valori Consentiti - Table 1'!$O$3,5,IF(W579="X",1,0))+IF(X579='Valori Consentiti - Table 1'!$Q$3,5,IF(X579="X",1,0))+IF(Y579='Valori Consentiti - Table 1'!$S$3,5,IF(Y579="X",1,0))+IF(Z579='Valori Consentiti - Table 1'!$U$3,5,IF(Z579="X",1,0))+IF(AA579='Valori Consentiti - Table 1'!$W$3,5,IF(AA579="X",1,0))+IF(AB579='Valori Consentiti - Table 1'!$Y$3,5,IF(AB579="X",1,0))+IF(AC579='Valori Consentiti - Table 1'!$AA$3,5,IF(AC579="X",1,0))+IF(AD579='Valori Consentiti - Table 1'!$AC$3,5,IF(AD579="X",1,0))+IF(AE579='Valori Consentiti - Table 1'!$AE$3,5,IF(AE579="X",1,0))+IF(AF579='Valori Consentiti - Table 1'!$AG$3,5,IF(AF579="X",1,0))+IF(AG579='Valori Consentiti - Table 1'!$AI$3,5,IF(AG579="X",1,0))+IF(AH579='Valori Consentiti - Table 1'!$AK$3,5,IF(AH579="X",1,0))+IF(AI579='Valori Consentiti - Table 1'!$AM$3,5,IF(AI579="X",1,0))+IF(AJ579='Valori Consentiti - Table 1'!$AO$3,5,IF(AJ579="X",1,0))+IF(AK579='Valori Consentiti - Table 1'!$AQ$3,5,IF(AK579="X",1,0))+IF(AL579='Valori Consentiti - Table 1'!$AS$3,5,IF(AL579="X",1,0))+IF(AM579='Valori Consentiti - Table 1'!$AU$3,5,IF(AM579="X",1,0)),IF(G579=3,IF(T579='Valori Consentiti - Table 1'!$I$4,5,IF(T579="X",1,0))+IF(U579='Valori Consentiti - Table 1'!$K$4,5,IF(U579="X",1,0))+IF(V579='Valori Consentiti - Table 1'!$M$4,5,IF(V579="X",1,0))+IF(W579='Valori Consentiti - Table 1'!$O$4,5,IF(W579="X",1,0))+IF(X579='Valori Consentiti - Table 1'!$Q$4,5,IF(X579="X",1,0))+IF(Y579='Valori Consentiti - Table 1'!$S$4,5,IF(Y579="X",1,0))+IF(Z579='Valori Consentiti - Table 1'!$U$4,5,IF(Z579="X",1,0))+IF(AA579='Valori Consentiti - Table 1'!$W$4,5,IF(AA579="X",1,0))+IF(AB579='Valori Consentiti - Table 1'!$Y$4,5,IF(AB579="X",1,0))+IF(AC579='Valori Consentiti - Table 1'!$AA$4,5,IF(AC579="X",1,0))+IF(AD579='Valori Consentiti - Table 1'!$AC$4,5,IF(AD579="X",1,0))+IF(AE579='Valori Consentiti - Table 1'!$AE$4,5,IF(AE579="X",1,0))+IF(AF579='Valori Consentiti - Table 1'!$AG$4,5,IF(AF579="X",1,0))+IF(AG579='Valori Consentiti - Table 1'!$AI$4,5,IF(AG579="X",1,0))+IF(AH579='Valori Consentiti - Table 1'!$AK$4,5,IF(AH579="X",1,0))+IF(AI579='Valori Consentiti - Table 1'!$AM$4,5,IF(AI579="X",1,0))+IF(AJ579='Valori Consentiti - Table 1'!$AO$4,5,IF(AJ579="X",1,0))+IF(AK579='Valori Consentiti - Table 1'!$AQ$4,5,IF(AK579="X",1,0))+IF(AL579='Valori Consentiti - Table 1'!$AS$4,5,IF(AL579="X",1,0))+IF(AM579='Valori Consentiti - Table 1'!$AU$4,5,IF(AM579="X",1,0)),IF(G579=4,IF(T579='Valori Consentiti - Table 1'!$I$5,5,IF(T579="X",1,0))+IF(U579='Valori Consentiti - Table 1'!$K$5,5,IF(U579="X",1,0))+IF(V579='Valori Consentiti - Table 1'!$M$5,5,IF(V579="X",1,0))+IF(W579='Valori Consentiti - Table 1'!$O$5,5,IF(W579="X",1,0))+IF(X579='Valori Consentiti - Table 1'!$Q$5,5,IF(X579="X",1,0))+IF(Y579='Valori Consentiti - Table 1'!$S$5,5,IF(Y579="X",1,0))+IF(Z579='Valori Consentiti - Table 1'!$U$5,5,IF(Z579="X",1,0))+IF(AA579='Valori Consentiti - Table 1'!$W$5,5,IF(AA579="X",1,0))+IF(AB579='Valori Consentiti - Table 1'!$Y$5,5,IF(AB579="X",1,0))+IF(AC579='Valori Consentiti - Table 1'!$AA$5,5,IF(AC579="X",1,0))+IF(AD579='Valori Consentiti - Table 1'!$AC$5,5,IF(AD579="X",1,0))+IF(AE579='Valori Consentiti - Table 1'!$AE$5,5,IF(AE579="X",1,0))+IF(AF579='Valori Consentiti - Table 1'!$AG$5,5,IF(AF579="X",1,0))+IF(AG579='Valori Consentiti - Table 1'!$AI$5,5,IF(AG579="X",1,0))+IF(AH579='Valori Consentiti - Table 1'!$AK$5,5,IF(AH579="X",1,0))+IF(AI579='Valori Consentiti - Table 1'!$AM$5,5,IF(AI579="X",1,0))+IF(AJ579='Valori Consentiti - Table 1'!$AO$5,5,IF(AJ579="X",1,0))+IF(AK579='Valori Consentiti - Table 1'!$AQ$5,5,IF(AK579="X",1,0))+IF(AL579='Valori Consentiti - Table 1'!$AS$5,5,IF(AL579="X",1,0))+IF(AM579='Valori Consentiti - Table 1'!$AU$5,5,IF(AM579="X",1,0)),))))</f>
        <v>0</v>
      </c>
      <c r="N579" s="16">
        <f t="shared" si="281"/>
        <v>0</v>
      </c>
      <c r="O579" s="16">
        <f t="shared" si="282"/>
        <v>20</v>
      </c>
      <c r="P579" s="16">
        <f>IF(G579=1,IF(T579='Valori Consentiti - Table 1'!$I$2,1,0)+IF(U579='Valori Consentiti - Table 1'!$K$2,1,0)+IF(V579='Valori Consentiti - Table 1'!$M$2,1,0)+IF(W579='Valori Consentiti - Table 1'!$O$2,1,0)+IF(X579='Valori Consentiti - Table 1'!$Q$2,1,0)+IF(Y579='Valori Consentiti - Table 1'!$S$2,1,0)+IF(Z579='Valori Consentiti - Table 1'!$U$2,1,0)+IF(AA579='Valori Consentiti - Table 1'!$W$2,1,0)+IF(AB579='Valori Consentiti - Table 1'!$Y$2,1,0)+IF(AC579='Valori Consentiti - Table 1'!$AA$2,1,0)+IF(AD579='Valori Consentiti - Table 1'!$AC$2,1,0)+IF(AE579='Valori Consentiti - Table 1'!$AE$2,1,0)+IF(AF579='Valori Consentiti - Table 1'!$AG$2,1,0)+IF(AG579='Valori Consentiti - Table 1'!$AI$2,1,0)+IF(AH579='Valori Consentiti - Table 1'!$AK$2,1,0)+IF(AI579='Valori Consentiti - Table 1'!$AM$2,1,0)+IF(AJ579='Valori Consentiti - Table 1'!$AO$2,1,0)+IF(AK579='Valori Consentiti - Table 1'!$AQ$2,1,0)+IF(AL579='Valori Consentiti - Table 1'!$AS$2,1,0)+IF(AM579='Valori Consentiti - Table 1'!$AU$2,1,0),IF(G579=2,IF(T579='Valori Consentiti - Table 1'!$I$3,1,0)+IF(U579='Valori Consentiti - Table 1'!$K$3,1,0)+IF(V579='Valori Consentiti - Table 1'!$M$3,1,0)+IF(W579='Valori Consentiti - Table 1'!$O$3,1,0)+IF(X579='Valori Consentiti - Table 1'!$Q$3,1,0)+IF(Y579='Valori Consentiti - Table 1'!$S$3,1,0)+IF(Z579='Valori Consentiti - Table 1'!$U$3,1,0)+IF(AA579='Valori Consentiti - Table 1'!$W$3,1,0)+IF(AB579='Valori Consentiti - Table 1'!$Y$3,1,0)+IF(AC579='Valori Consentiti - Table 1'!$AA$3,1,0)+IF(AD579='Valori Consentiti - Table 1'!$AC$3,1,0)+IF(AE579='Valori Consentiti - Table 1'!$AE$3,1,0)+IF(AF579='Valori Consentiti - Table 1'!$AG$3,1,0)+IF(AG579='Valori Consentiti - Table 1'!$AI$3,1,0)+IF(AH579='Valori Consentiti - Table 1'!$AK$3,1,0)+IF(AI579='Valori Consentiti - Table 1'!$AM$3,1,0)+IF(AJ579='Valori Consentiti - Table 1'!$AO$3,1,0)+IF(AK579='Valori Consentiti - Table 1'!$AQ$3,1,0)+IF(AL579='Valori Consentiti - Table 1'!$AS$3,1,0)+IF(AM579='Valori Consentiti - Table 1'!$AU$3,1,0),IF(G579=3,IF(T579='Valori Consentiti - Table 1'!$I$4,1,0)+IF(U579='Valori Consentiti - Table 1'!$K$4,1,0)+IF(V579='Valori Consentiti - Table 1'!$M$4,1,0)+IF(W579='Valori Consentiti - Table 1'!$O$4,1,0)+IF(X579='Valori Consentiti - Table 1'!$Q$4,1,0)+IF(Y579='Valori Consentiti - Table 1'!$S$4,1,0)+IF(Z579='Valori Consentiti - Table 1'!$U$4,1,0)+IF(AA579='Valori Consentiti - Table 1'!$W$4,1,0)+IF(AB579='Valori Consentiti - Table 1'!$Y$4,1,0)+IF(AC579='Valori Consentiti - Table 1'!$AA$4,1,0)+IF(AD579='Valori Consentiti - Table 1'!$AC$4,1,0)+IF(AE579='Valori Consentiti - Table 1'!$AE$4,1,0)+IF(AF579='Valori Consentiti - Table 1'!$AG$4,1,0)+IF(AG579='Valori Consentiti - Table 1'!$AI$4,1,0)+IF(AH579='Valori Consentiti - Table 1'!$AK$4,1,0)+IF(AI579='Valori Consentiti - Table 1'!$AM$4,1,0)+IF(AJ579='Valori Consentiti - Table 1'!$AO$4,1,0)+IF(AK579='Valori Consentiti - Table 1'!$AQ$4,1,0)+IF(AL579='Valori Consentiti - Table 1'!$AS$4,1,0)+IF(AM579='Valori Consentiti - Table 1'!$AU$4,1,0),IF(G579=4,IF(T579='Valori Consentiti - Table 1'!$I$5,1,0)+IF(U579='Valori Consentiti - Table 1'!$K$5,1,0)+IF(V579='Valori Consentiti - Table 1'!$M$5,1,0)+IF(W579='Valori Consentiti - Table 1'!$O$5,1,0)+IF(X579='Valori Consentiti - Table 1'!$Q$5,1,0)+IF(Y579='Valori Consentiti - Table 1'!$S$5,1,0)+IF(Z579='Valori Consentiti - Table 1'!$U$5,1,0)+IF(AA579='Valori Consentiti - Table 1'!$W$5,1,0)+IF(AB579='Valori Consentiti - Table 1'!$Y$5,1,0)+IF(AC579='Valori Consentiti - Table 1'!$AA$5,1,0)+IF(AD579='Valori Consentiti - Table 1'!$AC$5,1,0)+IF(AE579='Valori Consentiti - Table 1'!$AE$5,1,0)+IF(AF579='Valori Consentiti - Table 1'!$AG$5,1,0)+IF(AG579='Valori Consentiti - Table 1'!$AI$5,1,0)+IF(AH579='Valori Consentiti - Table 1'!$AK$5,1,0)+IF(AI579='Valori Consentiti - Table 1'!$AM$5,1,0)+IF(AJ579='Valori Consentiti - Table 1'!$AO$5,1,0)+IF(AK579='Valori Consentiti - Table 1'!$AQ$5,1,0)+IF(AL579='Valori Consentiti - Table 1'!$AS$5,1,0)+IF(AM579='Valori Consentiti - Table 1'!$AU$5,1,0),))))</f>
        <v>0</v>
      </c>
      <c r="Q579" s="16">
        <f t="shared" si="283"/>
        <v>20</v>
      </c>
      <c r="R579" s="16">
        <f t="shared" ref="R579:R642" si="304">COUNTIF($M$2:$M$1000,"&gt;" &amp;$M579)+1</f>
        <v>1</v>
      </c>
      <c r="S579" s="17"/>
      <c r="T579" s="24" t="str">
        <f t="shared" si="284"/>
        <v/>
      </c>
      <c r="U579" s="25" t="str">
        <f t="shared" si="285"/>
        <v/>
      </c>
      <c r="V579" s="25" t="str">
        <f t="shared" si="286"/>
        <v/>
      </c>
      <c r="W579" s="26" t="str">
        <f t="shared" si="287"/>
        <v/>
      </c>
      <c r="X579" s="27" t="str">
        <f t="shared" si="288"/>
        <v/>
      </c>
      <c r="Y579" s="25" t="str">
        <f t="shared" si="289"/>
        <v/>
      </c>
      <c r="Z579" s="25" t="str">
        <f t="shared" si="290"/>
        <v/>
      </c>
      <c r="AA579" s="26" t="str">
        <f t="shared" si="291"/>
        <v/>
      </c>
      <c r="AB579" s="27" t="str">
        <f t="shared" si="292"/>
        <v/>
      </c>
      <c r="AC579" s="25" t="str">
        <f t="shared" si="293"/>
        <v/>
      </c>
      <c r="AD579" s="25" t="str">
        <f t="shared" si="294"/>
        <v/>
      </c>
      <c r="AE579" s="26" t="str">
        <f t="shared" si="295"/>
        <v/>
      </c>
      <c r="AF579" s="27" t="str">
        <f t="shared" si="296"/>
        <v/>
      </c>
      <c r="AG579" s="25" t="str">
        <f t="shared" si="297"/>
        <v/>
      </c>
      <c r="AH579" s="25" t="str">
        <f t="shared" si="298"/>
        <v/>
      </c>
      <c r="AI579" s="26" t="str">
        <f t="shared" si="299"/>
        <v/>
      </c>
      <c r="AJ579" s="27" t="str">
        <f t="shared" si="300"/>
        <v/>
      </c>
      <c r="AK579" s="25" t="str">
        <f t="shared" si="301"/>
        <v/>
      </c>
      <c r="AL579" s="25" t="str">
        <f t="shared" si="302"/>
        <v/>
      </c>
      <c r="AM579" s="28" t="str">
        <f t="shared" si="303"/>
        <v/>
      </c>
      <c r="AN579" s="29" t="b">
        <f t="shared" si="276"/>
        <v>0</v>
      </c>
      <c r="AO579" s="29" t="b">
        <f t="shared" si="277"/>
        <v>0</v>
      </c>
      <c r="AP579" s="29" t="b">
        <f t="shared" si="278"/>
        <v>0</v>
      </c>
      <c r="AQ579" s="29" t="b">
        <f t="shared" si="279"/>
        <v>0</v>
      </c>
      <c r="AR579" s="29" t="b">
        <f t="shared" si="280"/>
        <v>0</v>
      </c>
    </row>
    <row r="580" spans="1:44">
      <c r="A580" s="14"/>
      <c r="B580" s="14"/>
      <c r="C580" s="22"/>
      <c r="D580" s="14"/>
      <c r="E580" s="14"/>
      <c r="F580" s="14"/>
      <c r="G580" s="14"/>
      <c r="H580" s="15"/>
      <c r="I580" s="15"/>
      <c r="J580" s="15"/>
      <c r="K580" s="15"/>
      <c r="L580" s="15"/>
      <c r="M580" s="23">
        <f>IF(G580=1,IF(T580='Valori Consentiti - Table 1'!$I$2,5,IF(T580="X",1,0))+IF(U580='Valori Consentiti - Table 1'!$K$2,5,IF(U580="X",1,0))+IF(V580='Valori Consentiti - Table 1'!$M$2,5,IF(V580="X",1,0))+IF(W580='Valori Consentiti - Table 1'!$O$2,5,IF(W580="X",1,0))+IF(X580='Valori Consentiti - Table 1'!$Q$2,5,IF(X580="X",1,0))+IF(Y580='Valori Consentiti - Table 1'!$S$2,5,IF(Y580="X",1,0))+IF(Z580='Valori Consentiti - Table 1'!$U$2,5,IF(Z580="X",1,0))+IF(AA580='Valori Consentiti - Table 1'!$W$2,5,IF(AA580="X",1,0))+IF(AB580='Valori Consentiti - Table 1'!$Y$2,5,IF(AB580="X",1,0))+IF(AC580='Valori Consentiti - Table 1'!$AA$2,5,IF(AC580="X",1,0))+IF(AD580='Valori Consentiti - Table 1'!$AC$2,5,IF(AD580="X",1,0))+IF(AE580='Valori Consentiti - Table 1'!$AE$2,5,IF(AE580="X",1,0))+IF(AF580='Valori Consentiti - Table 1'!$AG$2,5,IF(AF580="X",1,0))+IF(AG580='Valori Consentiti - Table 1'!$AI$2,5,IF(AG580="X",1,0))+IF(AH580='Valori Consentiti - Table 1'!$AK$2,5,IF(AH580="X",1,0))+IF(AI580='Valori Consentiti - Table 1'!$AM$2,5,IF(AI580="X",1,0))+IF(AJ580='Valori Consentiti - Table 1'!$AO$2,5,IF(AJ580="X",1,0))+IF(AK580='Valori Consentiti - Table 1'!$AQ$2,5,IF(AK580="X",1,0))+IF(AL580='Valori Consentiti - Table 1'!$AS$2,5,IF(AL580="X",1,0))+IF(AM580='Valori Consentiti - Table 1'!$AU$2,5,IF(AM580="X",1,0)),IF(G580=2,IF(T580='Valori Consentiti - Table 1'!$I$3,5,IF(T580="X",1,0))+IF(U580='Valori Consentiti - Table 1'!$K$3,5,IF(U580="X",1,0))+IF(V580='Valori Consentiti - Table 1'!$M$3,5,IF(V580="X",1,0))+IF(W580='Valori Consentiti - Table 1'!$O$3,5,IF(W580="X",1,0))+IF(X580='Valori Consentiti - Table 1'!$Q$3,5,IF(X580="X",1,0))+IF(Y580='Valori Consentiti - Table 1'!$S$3,5,IF(Y580="X",1,0))+IF(Z580='Valori Consentiti - Table 1'!$U$3,5,IF(Z580="X",1,0))+IF(AA580='Valori Consentiti - Table 1'!$W$3,5,IF(AA580="X",1,0))+IF(AB580='Valori Consentiti - Table 1'!$Y$3,5,IF(AB580="X",1,0))+IF(AC580='Valori Consentiti - Table 1'!$AA$3,5,IF(AC580="X",1,0))+IF(AD580='Valori Consentiti - Table 1'!$AC$3,5,IF(AD580="X",1,0))+IF(AE580='Valori Consentiti - Table 1'!$AE$3,5,IF(AE580="X",1,0))+IF(AF580='Valori Consentiti - Table 1'!$AG$3,5,IF(AF580="X",1,0))+IF(AG580='Valori Consentiti - Table 1'!$AI$3,5,IF(AG580="X",1,0))+IF(AH580='Valori Consentiti - Table 1'!$AK$3,5,IF(AH580="X",1,0))+IF(AI580='Valori Consentiti - Table 1'!$AM$3,5,IF(AI580="X",1,0))+IF(AJ580='Valori Consentiti - Table 1'!$AO$3,5,IF(AJ580="X",1,0))+IF(AK580='Valori Consentiti - Table 1'!$AQ$3,5,IF(AK580="X",1,0))+IF(AL580='Valori Consentiti - Table 1'!$AS$3,5,IF(AL580="X",1,0))+IF(AM580='Valori Consentiti - Table 1'!$AU$3,5,IF(AM580="X",1,0)),IF(G580=3,IF(T580='Valori Consentiti - Table 1'!$I$4,5,IF(T580="X",1,0))+IF(U580='Valori Consentiti - Table 1'!$K$4,5,IF(U580="X",1,0))+IF(V580='Valori Consentiti - Table 1'!$M$4,5,IF(V580="X",1,0))+IF(W580='Valori Consentiti - Table 1'!$O$4,5,IF(W580="X",1,0))+IF(X580='Valori Consentiti - Table 1'!$Q$4,5,IF(X580="X",1,0))+IF(Y580='Valori Consentiti - Table 1'!$S$4,5,IF(Y580="X",1,0))+IF(Z580='Valori Consentiti - Table 1'!$U$4,5,IF(Z580="X",1,0))+IF(AA580='Valori Consentiti - Table 1'!$W$4,5,IF(AA580="X",1,0))+IF(AB580='Valori Consentiti - Table 1'!$Y$4,5,IF(AB580="X",1,0))+IF(AC580='Valori Consentiti - Table 1'!$AA$4,5,IF(AC580="X",1,0))+IF(AD580='Valori Consentiti - Table 1'!$AC$4,5,IF(AD580="X",1,0))+IF(AE580='Valori Consentiti - Table 1'!$AE$4,5,IF(AE580="X",1,0))+IF(AF580='Valori Consentiti - Table 1'!$AG$4,5,IF(AF580="X",1,0))+IF(AG580='Valori Consentiti - Table 1'!$AI$4,5,IF(AG580="X",1,0))+IF(AH580='Valori Consentiti - Table 1'!$AK$4,5,IF(AH580="X",1,0))+IF(AI580='Valori Consentiti - Table 1'!$AM$4,5,IF(AI580="X",1,0))+IF(AJ580='Valori Consentiti - Table 1'!$AO$4,5,IF(AJ580="X",1,0))+IF(AK580='Valori Consentiti - Table 1'!$AQ$4,5,IF(AK580="X",1,0))+IF(AL580='Valori Consentiti - Table 1'!$AS$4,5,IF(AL580="X",1,0))+IF(AM580='Valori Consentiti - Table 1'!$AU$4,5,IF(AM580="X",1,0)),IF(G580=4,IF(T580='Valori Consentiti - Table 1'!$I$5,5,IF(T580="X",1,0))+IF(U580='Valori Consentiti - Table 1'!$K$5,5,IF(U580="X",1,0))+IF(V580='Valori Consentiti - Table 1'!$M$5,5,IF(V580="X",1,0))+IF(W580='Valori Consentiti - Table 1'!$O$5,5,IF(W580="X",1,0))+IF(X580='Valori Consentiti - Table 1'!$Q$5,5,IF(X580="X",1,0))+IF(Y580='Valori Consentiti - Table 1'!$S$5,5,IF(Y580="X",1,0))+IF(Z580='Valori Consentiti - Table 1'!$U$5,5,IF(Z580="X",1,0))+IF(AA580='Valori Consentiti - Table 1'!$W$5,5,IF(AA580="X",1,0))+IF(AB580='Valori Consentiti - Table 1'!$Y$5,5,IF(AB580="X",1,0))+IF(AC580='Valori Consentiti - Table 1'!$AA$5,5,IF(AC580="X",1,0))+IF(AD580='Valori Consentiti - Table 1'!$AC$5,5,IF(AD580="X",1,0))+IF(AE580='Valori Consentiti - Table 1'!$AE$5,5,IF(AE580="X",1,0))+IF(AF580='Valori Consentiti - Table 1'!$AG$5,5,IF(AF580="X",1,0))+IF(AG580='Valori Consentiti - Table 1'!$AI$5,5,IF(AG580="X",1,0))+IF(AH580='Valori Consentiti - Table 1'!$AK$5,5,IF(AH580="X",1,0))+IF(AI580='Valori Consentiti - Table 1'!$AM$5,5,IF(AI580="X",1,0))+IF(AJ580='Valori Consentiti - Table 1'!$AO$5,5,IF(AJ580="X",1,0))+IF(AK580='Valori Consentiti - Table 1'!$AQ$5,5,IF(AK580="X",1,0))+IF(AL580='Valori Consentiti - Table 1'!$AS$5,5,IF(AL580="X",1,0))+IF(AM580='Valori Consentiti - Table 1'!$AU$5,5,IF(AM580="X",1,0)),))))</f>
        <v>0</v>
      </c>
      <c r="N580" s="16">
        <f t="shared" si="281"/>
        <v>0</v>
      </c>
      <c r="O580" s="16">
        <f t="shared" si="282"/>
        <v>20</v>
      </c>
      <c r="P580" s="16">
        <f>IF(G580=1,IF(T580='Valori Consentiti - Table 1'!$I$2,1,0)+IF(U580='Valori Consentiti - Table 1'!$K$2,1,0)+IF(V580='Valori Consentiti - Table 1'!$M$2,1,0)+IF(W580='Valori Consentiti - Table 1'!$O$2,1,0)+IF(X580='Valori Consentiti - Table 1'!$Q$2,1,0)+IF(Y580='Valori Consentiti - Table 1'!$S$2,1,0)+IF(Z580='Valori Consentiti - Table 1'!$U$2,1,0)+IF(AA580='Valori Consentiti - Table 1'!$W$2,1,0)+IF(AB580='Valori Consentiti - Table 1'!$Y$2,1,0)+IF(AC580='Valori Consentiti - Table 1'!$AA$2,1,0)+IF(AD580='Valori Consentiti - Table 1'!$AC$2,1,0)+IF(AE580='Valori Consentiti - Table 1'!$AE$2,1,0)+IF(AF580='Valori Consentiti - Table 1'!$AG$2,1,0)+IF(AG580='Valori Consentiti - Table 1'!$AI$2,1,0)+IF(AH580='Valori Consentiti - Table 1'!$AK$2,1,0)+IF(AI580='Valori Consentiti - Table 1'!$AM$2,1,0)+IF(AJ580='Valori Consentiti - Table 1'!$AO$2,1,0)+IF(AK580='Valori Consentiti - Table 1'!$AQ$2,1,0)+IF(AL580='Valori Consentiti - Table 1'!$AS$2,1,0)+IF(AM580='Valori Consentiti - Table 1'!$AU$2,1,0),IF(G580=2,IF(T580='Valori Consentiti - Table 1'!$I$3,1,0)+IF(U580='Valori Consentiti - Table 1'!$K$3,1,0)+IF(V580='Valori Consentiti - Table 1'!$M$3,1,0)+IF(W580='Valori Consentiti - Table 1'!$O$3,1,0)+IF(X580='Valori Consentiti - Table 1'!$Q$3,1,0)+IF(Y580='Valori Consentiti - Table 1'!$S$3,1,0)+IF(Z580='Valori Consentiti - Table 1'!$U$3,1,0)+IF(AA580='Valori Consentiti - Table 1'!$W$3,1,0)+IF(AB580='Valori Consentiti - Table 1'!$Y$3,1,0)+IF(AC580='Valori Consentiti - Table 1'!$AA$3,1,0)+IF(AD580='Valori Consentiti - Table 1'!$AC$3,1,0)+IF(AE580='Valori Consentiti - Table 1'!$AE$3,1,0)+IF(AF580='Valori Consentiti - Table 1'!$AG$3,1,0)+IF(AG580='Valori Consentiti - Table 1'!$AI$3,1,0)+IF(AH580='Valori Consentiti - Table 1'!$AK$3,1,0)+IF(AI580='Valori Consentiti - Table 1'!$AM$3,1,0)+IF(AJ580='Valori Consentiti - Table 1'!$AO$3,1,0)+IF(AK580='Valori Consentiti - Table 1'!$AQ$3,1,0)+IF(AL580='Valori Consentiti - Table 1'!$AS$3,1,0)+IF(AM580='Valori Consentiti - Table 1'!$AU$3,1,0),IF(G580=3,IF(T580='Valori Consentiti - Table 1'!$I$4,1,0)+IF(U580='Valori Consentiti - Table 1'!$K$4,1,0)+IF(V580='Valori Consentiti - Table 1'!$M$4,1,0)+IF(W580='Valori Consentiti - Table 1'!$O$4,1,0)+IF(X580='Valori Consentiti - Table 1'!$Q$4,1,0)+IF(Y580='Valori Consentiti - Table 1'!$S$4,1,0)+IF(Z580='Valori Consentiti - Table 1'!$U$4,1,0)+IF(AA580='Valori Consentiti - Table 1'!$W$4,1,0)+IF(AB580='Valori Consentiti - Table 1'!$Y$4,1,0)+IF(AC580='Valori Consentiti - Table 1'!$AA$4,1,0)+IF(AD580='Valori Consentiti - Table 1'!$AC$4,1,0)+IF(AE580='Valori Consentiti - Table 1'!$AE$4,1,0)+IF(AF580='Valori Consentiti - Table 1'!$AG$4,1,0)+IF(AG580='Valori Consentiti - Table 1'!$AI$4,1,0)+IF(AH580='Valori Consentiti - Table 1'!$AK$4,1,0)+IF(AI580='Valori Consentiti - Table 1'!$AM$4,1,0)+IF(AJ580='Valori Consentiti - Table 1'!$AO$4,1,0)+IF(AK580='Valori Consentiti - Table 1'!$AQ$4,1,0)+IF(AL580='Valori Consentiti - Table 1'!$AS$4,1,0)+IF(AM580='Valori Consentiti - Table 1'!$AU$4,1,0),IF(G580=4,IF(T580='Valori Consentiti - Table 1'!$I$5,1,0)+IF(U580='Valori Consentiti - Table 1'!$K$5,1,0)+IF(V580='Valori Consentiti - Table 1'!$M$5,1,0)+IF(W580='Valori Consentiti - Table 1'!$O$5,1,0)+IF(X580='Valori Consentiti - Table 1'!$Q$5,1,0)+IF(Y580='Valori Consentiti - Table 1'!$S$5,1,0)+IF(Z580='Valori Consentiti - Table 1'!$U$5,1,0)+IF(AA580='Valori Consentiti - Table 1'!$W$5,1,0)+IF(AB580='Valori Consentiti - Table 1'!$Y$5,1,0)+IF(AC580='Valori Consentiti - Table 1'!$AA$5,1,0)+IF(AD580='Valori Consentiti - Table 1'!$AC$5,1,0)+IF(AE580='Valori Consentiti - Table 1'!$AE$5,1,0)+IF(AF580='Valori Consentiti - Table 1'!$AG$5,1,0)+IF(AG580='Valori Consentiti - Table 1'!$AI$5,1,0)+IF(AH580='Valori Consentiti - Table 1'!$AK$5,1,0)+IF(AI580='Valori Consentiti - Table 1'!$AM$5,1,0)+IF(AJ580='Valori Consentiti - Table 1'!$AO$5,1,0)+IF(AK580='Valori Consentiti - Table 1'!$AQ$5,1,0)+IF(AL580='Valori Consentiti - Table 1'!$AS$5,1,0)+IF(AM580='Valori Consentiti - Table 1'!$AU$5,1,0),))))</f>
        <v>0</v>
      </c>
      <c r="Q580" s="16">
        <f t="shared" si="283"/>
        <v>20</v>
      </c>
      <c r="R580" s="16">
        <f t="shared" si="304"/>
        <v>1</v>
      </c>
      <c r="S580" s="17"/>
      <c r="T580" s="24" t="str">
        <f t="shared" si="284"/>
        <v/>
      </c>
      <c r="U580" s="25" t="str">
        <f t="shared" si="285"/>
        <v/>
      </c>
      <c r="V580" s="25" t="str">
        <f t="shared" si="286"/>
        <v/>
      </c>
      <c r="W580" s="26" t="str">
        <f t="shared" si="287"/>
        <v/>
      </c>
      <c r="X580" s="27" t="str">
        <f t="shared" si="288"/>
        <v/>
      </c>
      <c r="Y580" s="25" t="str">
        <f t="shared" si="289"/>
        <v/>
      </c>
      <c r="Z580" s="25" t="str">
        <f t="shared" si="290"/>
        <v/>
      </c>
      <c r="AA580" s="26" t="str">
        <f t="shared" si="291"/>
        <v/>
      </c>
      <c r="AB580" s="27" t="str">
        <f t="shared" si="292"/>
        <v/>
      </c>
      <c r="AC580" s="25" t="str">
        <f t="shared" si="293"/>
        <v/>
      </c>
      <c r="AD580" s="25" t="str">
        <f t="shared" si="294"/>
        <v/>
      </c>
      <c r="AE580" s="26" t="str">
        <f t="shared" si="295"/>
        <v/>
      </c>
      <c r="AF580" s="27" t="str">
        <f t="shared" si="296"/>
        <v/>
      </c>
      <c r="AG580" s="25" t="str">
        <f t="shared" si="297"/>
        <v/>
      </c>
      <c r="AH580" s="25" t="str">
        <f t="shared" si="298"/>
        <v/>
      </c>
      <c r="AI580" s="26" t="str">
        <f t="shared" si="299"/>
        <v/>
      </c>
      <c r="AJ580" s="27" t="str">
        <f t="shared" si="300"/>
        <v/>
      </c>
      <c r="AK580" s="25" t="str">
        <f t="shared" si="301"/>
        <v/>
      </c>
      <c r="AL580" s="25" t="str">
        <f t="shared" si="302"/>
        <v/>
      </c>
      <c r="AM580" s="28" t="str">
        <f t="shared" si="303"/>
        <v/>
      </c>
      <c r="AN580" s="29" t="b">
        <f t="shared" si="276"/>
        <v>0</v>
      </c>
      <c r="AO580" s="29" t="b">
        <f t="shared" si="277"/>
        <v>0</v>
      </c>
      <c r="AP580" s="29" t="b">
        <f t="shared" si="278"/>
        <v>0</v>
      </c>
      <c r="AQ580" s="29" t="b">
        <f t="shared" si="279"/>
        <v>0</v>
      </c>
      <c r="AR580" s="29" t="b">
        <f t="shared" si="280"/>
        <v>0</v>
      </c>
    </row>
    <row r="581" spans="1:44">
      <c r="A581" s="14"/>
      <c r="B581" s="14"/>
      <c r="C581" s="22"/>
      <c r="D581" s="14"/>
      <c r="E581" s="14"/>
      <c r="F581" s="14"/>
      <c r="G581" s="14"/>
      <c r="H581" s="15"/>
      <c r="I581" s="15"/>
      <c r="J581" s="15"/>
      <c r="K581" s="15"/>
      <c r="L581" s="15"/>
      <c r="M581" s="23">
        <f>IF(G581=1,IF(T581='Valori Consentiti - Table 1'!$I$2,5,IF(T581="X",1,0))+IF(U581='Valori Consentiti - Table 1'!$K$2,5,IF(U581="X",1,0))+IF(V581='Valori Consentiti - Table 1'!$M$2,5,IF(V581="X",1,0))+IF(W581='Valori Consentiti - Table 1'!$O$2,5,IF(W581="X",1,0))+IF(X581='Valori Consentiti - Table 1'!$Q$2,5,IF(X581="X",1,0))+IF(Y581='Valori Consentiti - Table 1'!$S$2,5,IF(Y581="X",1,0))+IF(Z581='Valori Consentiti - Table 1'!$U$2,5,IF(Z581="X",1,0))+IF(AA581='Valori Consentiti - Table 1'!$W$2,5,IF(AA581="X",1,0))+IF(AB581='Valori Consentiti - Table 1'!$Y$2,5,IF(AB581="X",1,0))+IF(AC581='Valori Consentiti - Table 1'!$AA$2,5,IF(AC581="X",1,0))+IF(AD581='Valori Consentiti - Table 1'!$AC$2,5,IF(AD581="X",1,0))+IF(AE581='Valori Consentiti - Table 1'!$AE$2,5,IF(AE581="X",1,0))+IF(AF581='Valori Consentiti - Table 1'!$AG$2,5,IF(AF581="X",1,0))+IF(AG581='Valori Consentiti - Table 1'!$AI$2,5,IF(AG581="X",1,0))+IF(AH581='Valori Consentiti - Table 1'!$AK$2,5,IF(AH581="X",1,0))+IF(AI581='Valori Consentiti - Table 1'!$AM$2,5,IF(AI581="X",1,0))+IF(AJ581='Valori Consentiti - Table 1'!$AO$2,5,IF(AJ581="X",1,0))+IF(AK581='Valori Consentiti - Table 1'!$AQ$2,5,IF(AK581="X",1,0))+IF(AL581='Valori Consentiti - Table 1'!$AS$2,5,IF(AL581="X",1,0))+IF(AM581='Valori Consentiti - Table 1'!$AU$2,5,IF(AM581="X",1,0)),IF(G581=2,IF(T581='Valori Consentiti - Table 1'!$I$3,5,IF(T581="X",1,0))+IF(U581='Valori Consentiti - Table 1'!$K$3,5,IF(U581="X",1,0))+IF(V581='Valori Consentiti - Table 1'!$M$3,5,IF(V581="X",1,0))+IF(W581='Valori Consentiti - Table 1'!$O$3,5,IF(W581="X",1,0))+IF(X581='Valori Consentiti - Table 1'!$Q$3,5,IF(X581="X",1,0))+IF(Y581='Valori Consentiti - Table 1'!$S$3,5,IF(Y581="X",1,0))+IF(Z581='Valori Consentiti - Table 1'!$U$3,5,IF(Z581="X",1,0))+IF(AA581='Valori Consentiti - Table 1'!$W$3,5,IF(AA581="X",1,0))+IF(AB581='Valori Consentiti - Table 1'!$Y$3,5,IF(AB581="X",1,0))+IF(AC581='Valori Consentiti - Table 1'!$AA$3,5,IF(AC581="X",1,0))+IF(AD581='Valori Consentiti - Table 1'!$AC$3,5,IF(AD581="X",1,0))+IF(AE581='Valori Consentiti - Table 1'!$AE$3,5,IF(AE581="X",1,0))+IF(AF581='Valori Consentiti - Table 1'!$AG$3,5,IF(AF581="X",1,0))+IF(AG581='Valori Consentiti - Table 1'!$AI$3,5,IF(AG581="X",1,0))+IF(AH581='Valori Consentiti - Table 1'!$AK$3,5,IF(AH581="X",1,0))+IF(AI581='Valori Consentiti - Table 1'!$AM$3,5,IF(AI581="X",1,0))+IF(AJ581='Valori Consentiti - Table 1'!$AO$3,5,IF(AJ581="X",1,0))+IF(AK581='Valori Consentiti - Table 1'!$AQ$3,5,IF(AK581="X",1,0))+IF(AL581='Valori Consentiti - Table 1'!$AS$3,5,IF(AL581="X",1,0))+IF(AM581='Valori Consentiti - Table 1'!$AU$3,5,IF(AM581="X",1,0)),IF(G581=3,IF(T581='Valori Consentiti - Table 1'!$I$4,5,IF(T581="X",1,0))+IF(U581='Valori Consentiti - Table 1'!$K$4,5,IF(U581="X",1,0))+IF(V581='Valori Consentiti - Table 1'!$M$4,5,IF(V581="X",1,0))+IF(W581='Valori Consentiti - Table 1'!$O$4,5,IF(W581="X",1,0))+IF(X581='Valori Consentiti - Table 1'!$Q$4,5,IF(X581="X",1,0))+IF(Y581='Valori Consentiti - Table 1'!$S$4,5,IF(Y581="X",1,0))+IF(Z581='Valori Consentiti - Table 1'!$U$4,5,IF(Z581="X",1,0))+IF(AA581='Valori Consentiti - Table 1'!$W$4,5,IF(AA581="X",1,0))+IF(AB581='Valori Consentiti - Table 1'!$Y$4,5,IF(AB581="X",1,0))+IF(AC581='Valori Consentiti - Table 1'!$AA$4,5,IF(AC581="X",1,0))+IF(AD581='Valori Consentiti - Table 1'!$AC$4,5,IF(AD581="X",1,0))+IF(AE581='Valori Consentiti - Table 1'!$AE$4,5,IF(AE581="X",1,0))+IF(AF581='Valori Consentiti - Table 1'!$AG$4,5,IF(AF581="X",1,0))+IF(AG581='Valori Consentiti - Table 1'!$AI$4,5,IF(AG581="X",1,0))+IF(AH581='Valori Consentiti - Table 1'!$AK$4,5,IF(AH581="X",1,0))+IF(AI581='Valori Consentiti - Table 1'!$AM$4,5,IF(AI581="X",1,0))+IF(AJ581='Valori Consentiti - Table 1'!$AO$4,5,IF(AJ581="X",1,0))+IF(AK581='Valori Consentiti - Table 1'!$AQ$4,5,IF(AK581="X",1,0))+IF(AL581='Valori Consentiti - Table 1'!$AS$4,5,IF(AL581="X",1,0))+IF(AM581='Valori Consentiti - Table 1'!$AU$4,5,IF(AM581="X",1,0)),IF(G581=4,IF(T581='Valori Consentiti - Table 1'!$I$5,5,IF(T581="X",1,0))+IF(U581='Valori Consentiti - Table 1'!$K$5,5,IF(U581="X",1,0))+IF(V581='Valori Consentiti - Table 1'!$M$5,5,IF(V581="X",1,0))+IF(W581='Valori Consentiti - Table 1'!$O$5,5,IF(W581="X",1,0))+IF(X581='Valori Consentiti - Table 1'!$Q$5,5,IF(X581="X",1,0))+IF(Y581='Valori Consentiti - Table 1'!$S$5,5,IF(Y581="X",1,0))+IF(Z581='Valori Consentiti - Table 1'!$U$5,5,IF(Z581="X",1,0))+IF(AA581='Valori Consentiti - Table 1'!$W$5,5,IF(AA581="X",1,0))+IF(AB581='Valori Consentiti - Table 1'!$Y$5,5,IF(AB581="X",1,0))+IF(AC581='Valori Consentiti - Table 1'!$AA$5,5,IF(AC581="X",1,0))+IF(AD581='Valori Consentiti - Table 1'!$AC$5,5,IF(AD581="X",1,0))+IF(AE581='Valori Consentiti - Table 1'!$AE$5,5,IF(AE581="X",1,0))+IF(AF581='Valori Consentiti - Table 1'!$AG$5,5,IF(AF581="X",1,0))+IF(AG581='Valori Consentiti - Table 1'!$AI$5,5,IF(AG581="X",1,0))+IF(AH581='Valori Consentiti - Table 1'!$AK$5,5,IF(AH581="X",1,0))+IF(AI581='Valori Consentiti - Table 1'!$AM$5,5,IF(AI581="X",1,0))+IF(AJ581='Valori Consentiti - Table 1'!$AO$5,5,IF(AJ581="X",1,0))+IF(AK581='Valori Consentiti - Table 1'!$AQ$5,5,IF(AK581="X",1,0))+IF(AL581='Valori Consentiti - Table 1'!$AS$5,5,IF(AL581="X",1,0))+IF(AM581='Valori Consentiti - Table 1'!$AU$5,5,IF(AM581="X",1,0)),))))</f>
        <v>0</v>
      </c>
      <c r="N581" s="16">
        <f t="shared" si="281"/>
        <v>0</v>
      </c>
      <c r="O581" s="16">
        <f t="shared" si="282"/>
        <v>20</v>
      </c>
      <c r="P581" s="16">
        <f>IF(G581=1,IF(T581='Valori Consentiti - Table 1'!$I$2,1,0)+IF(U581='Valori Consentiti - Table 1'!$K$2,1,0)+IF(V581='Valori Consentiti - Table 1'!$M$2,1,0)+IF(W581='Valori Consentiti - Table 1'!$O$2,1,0)+IF(X581='Valori Consentiti - Table 1'!$Q$2,1,0)+IF(Y581='Valori Consentiti - Table 1'!$S$2,1,0)+IF(Z581='Valori Consentiti - Table 1'!$U$2,1,0)+IF(AA581='Valori Consentiti - Table 1'!$W$2,1,0)+IF(AB581='Valori Consentiti - Table 1'!$Y$2,1,0)+IF(AC581='Valori Consentiti - Table 1'!$AA$2,1,0)+IF(AD581='Valori Consentiti - Table 1'!$AC$2,1,0)+IF(AE581='Valori Consentiti - Table 1'!$AE$2,1,0)+IF(AF581='Valori Consentiti - Table 1'!$AG$2,1,0)+IF(AG581='Valori Consentiti - Table 1'!$AI$2,1,0)+IF(AH581='Valori Consentiti - Table 1'!$AK$2,1,0)+IF(AI581='Valori Consentiti - Table 1'!$AM$2,1,0)+IF(AJ581='Valori Consentiti - Table 1'!$AO$2,1,0)+IF(AK581='Valori Consentiti - Table 1'!$AQ$2,1,0)+IF(AL581='Valori Consentiti - Table 1'!$AS$2,1,0)+IF(AM581='Valori Consentiti - Table 1'!$AU$2,1,0),IF(G581=2,IF(T581='Valori Consentiti - Table 1'!$I$3,1,0)+IF(U581='Valori Consentiti - Table 1'!$K$3,1,0)+IF(V581='Valori Consentiti - Table 1'!$M$3,1,0)+IF(W581='Valori Consentiti - Table 1'!$O$3,1,0)+IF(X581='Valori Consentiti - Table 1'!$Q$3,1,0)+IF(Y581='Valori Consentiti - Table 1'!$S$3,1,0)+IF(Z581='Valori Consentiti - Table 1'!$U$3,1,0)+IF(AA581='Valori Consentiti - Table 1'!$W$3,1,0)+IF(AB581='Valori Consentiti - Table 1'!$Y$3,1,0)+IF(AC581='Valori Consentiti - Table 1'!$AA$3,1,0)+IF(AD581='Valori Consentiti - Table 1'!$AC$3,1,0)+IF(AE581='Valori Consentiti - Table 1'!$AE$3,1,0)+IF(AF581='Valori Consentiti - Table 1'!$AG$3,1,0)+IF(AG581='Valori Consentiti - Table 1'!$AI$3,1,0)+IF(AH581='Valori Consentiti - Table 1'!$AK$3,1,0)+IF(AI581='Valori Consentiti - Table 1'!$AM$3,1,0)+IF(AJ581='Valori Consentiti - Table 1'!$AO$3,1,0)+IF(AK581='Valori Consentiti - Table 1'!$AQ$3,1,0)+IF(AL581='Valori Consentiti - Table 1'!$AS$3,1,0)+IF(AM581='Valori Consentiti - Table 1'!$AU$3,1,0),IF(G581=3,IF(T581='Valori Consentiti - Table 1'!$I$4,1,0)+IF(U581='Valori Consentiti - Table 1'!$K$4,1,0)+IF(V581='Valori Consentiti - Table 1'!$M$4,1,0)+IF(W581='Valori Consentiti - Table 1'!$O$4,1,0)+IF(X581='Valori Consentiti - Table 1'!$Q$4,1,0)+IF(Y581='Valori Consentiti - Table 1'!$S$4,1,0)+IF(Z581='Valori Consentiti - Table 1'!$U$4,1,0)+IF(AA581='Valori Consentiti - Table 1'!$W$4,1,0)+IF(AB581='Valori Consentiti - Table 1'!$Y$4,1,0)+IF(AC581='Valori Consentiti - Table 1'!$AA$4,1,0)+IF(AD581='Valori Consentiti - Table 1'!$AC$4,1,0)+IF(AE581='Valori Consentiti - Table 1'!$AE$4,1,0)+IF(AF581='Valori Consentiti - Table 1'!$AG$4,1,0)+IF(AG581='Valori Consentiti - Table 1'!$AI$4,1,0)+IF(AH581='Valori Consentiti - Table 1'!$AK$4,1,0)+IF(AI581='Valori Consentiti - Table 1'!$AM$4,1,0)+IF(AJ581='Valori Consentiti - Table 1'!$AO$4,1,0)+IF(AK581='Valori Consentiti - Table 1'!$AQ$4,1,0)+IF(AL581='Valori Consentiti - Table 1'!$AS$4,1,0)+IF(AM581='Valori Consentiti - Table 1'!$AU$4,1,0),IF(G581=4,IF(T581='Valori Consentiti - Table 1'!$I$5,1,0)+IF(U581='Valori Consentiti - Table 1'!$K$5,1,0)+IF(V581='Valori Consentiti - Table 1'!$M$5,1,0)+IF(W581='Valori Consentiti - Table 1'!$O$5,1,0)+IF(X581='Valori Consentiti - Table 1'!$Q$5,1,0)+IF(Y581='Valori Consentiti - Table 1'!$S$5,1,0)+IF(Z581='Valori Consentiti - Table 1'!$U$5,1,0)+IF(AA581='Valori Consentiti - Table 1'!$W$5,1,0)+IF(AB581='Valori Consentiti - Table 1'!$Y$5,1,0)+IF(AC581='Valori Consentiti - Table 1'!$AA$5,1,0)+IF(AD581='Valori Consentiti - Table 1'!$AC$5,1,0)+IF(AE581='Valori Consentiti - Table 1'!$AE$5,1,0)+IF(AF581='Valori Consentiti - Table 1'!$AG$5,1,0)+IF(AG581='Valori Consentiti - Table 1'!$AI$5,1,0)+IF(AH581='Valori Consentiti - Table 1'!$AK$5,1,0)+IF(AI581='Valori Consentiti - Table 1'!$AM$5,1,0)+IF(AJ581='Valori Consentiti - Table 1'!$AO$5,1,0)+IF(AK581='Valori Consentiti - Table 1'!$AQ$5,1,0)+IF(AL581='Valori Consentiti - Table 1'!$AS$5,1,0)+IF(AM581='Valori Consentiti - Table 1'!$AU$5,1,0),))))</f>
        <v>0</v>
      </c>
      <c r="Q581" s="16">
        <f t="shared" si="283"/>
        <v>20</v>
      </c>
      <c r="R581" s="16">
        <f t="shared" si="304"/>
        <v>1</v>
      </c>
      <c r="S581" s="17"/>
      <c r="T581" s="24" t="str">
        <f t="shared" si="284"/>
        <v/>
      </c>
      <c r="U581" s="25" t="str">
        <f t="shared" si="285"/>
        <v/>
      </c>
      <c r="V581" s="25" t="str">
        <f t="shared" si="286"/>
        <v/>
      </c>
      <c r="W581" s="26" t="str">
        <f t="shared" si="287"/>
        <v/>
      </c>
      <c r="X581" s="27" t="str">
        <f t="shared" si="288"/>
        <v/>
      </c>
      <c r="Y581" s="25" t="str">
        <f t="shared" si="289"/>
        <v/>
      </c>
      <c r="Z581" s="25" t="str">
        <f t="shared" si="290"/>
        <v/>
      </c>
      <c r="AA581" s="26" t="str">
        <f t="shared" si="291"/>
        <v/>
      </c>
      <c r="AB581" s="27" t="str">
        <f t="shared" si="292"/>
        <v/>
      </c>
      <c r="AC581" s="25" t="str">
        <f t="shared" si="293"/>
        <v/>
      </c>
      <c r="AD581" s="25" t="str">
        <f t="shared" si="294"/>
        <v/>
      </c>
      <c r="AE581" s="26" t="str">
        <f t="shared" si="295"/>
        <v/>
      </c>
      <c r="AF581" s="27" t="str">
        <f t="shared" si="296"/>
        <v/>
      </c>
      <c r="AG581" s="25" t="str">
        <f t="shared" si="297"/>
        <v/>
      </c>
      <c r="AH581" s="25" t="str">
        <f t="shared" si="298"/>
        <v/>
      </c>
      <c r="AI581" s="26" t="str">
        <f t="shared" si="299"/>
        <v/>
      </c>
      <c r="AJ581" s="27" t="str">
        <f t="shared" si="300"/>
        <v/>
      </c>
      <c r="AK581" s="25" t="str">
        <f t="shared" si="301"/>
        <v/>
      </c>
      <c r="AL581" s="25" t="str">
        <f t="shared" si="302"/>
        <v/>
      </c>
      <c r="AM581" s="28" t="str">
        <f t="shared" si="303"/>
        <v/>
      </c>
      <c r="AN581" s="29" t="b">
        <f t="shared" si="276"/>
        <v>0</v>
      </c>
      <c r="AO581" s="29" t="b">
        <f t="shared" si="277"/>
        <v>0</v>
      </c>
      <c r="AP581" s="29" t="b">
        <f t="shared" si="278"/>
        <v>0</v>
      </c>
      <c r="AQ581" s="29" t="b">
        <f t="shared" si="279"/>
        <v>0</v>
      </c>
      <c r="AR581" s="29" t="b">
        <f t="shared" si="280"/>
        <v>0</v>
      </c>
    </row>
    <row r="582" spans="1:44">
      <c r="A582" s="14"/>
      <c r="B582" s="14"/>
      <c r="C582" s="22"/>
      <c r="D582" s="14"/>
      <c r="E582" s="14"/>
      <c r="F582" s="14"/>
      <c r="G582" s="14"/>
      <c r="H582" s="15"/>
      <c r="I582" s="15"/>
      <c r="J582" s="15"/>
      <c r="K582" s="15"/>
      <c r="L582" s="15"/>
      <c r="M582" s="23">
        <f>IF(G582=1,IF(T582='Valori Consentiti - Table 1'!$I$2,5,IF(T582="X",1,0))+IF(U582='Valori Consentiti - Table 1'!$K$2,5,IF(U582="X",1,0))+IF(V582='Valori Consentiti - Table 1'!$M$2,5,IF(V582="X",1,0))+IF(W582='Valori Consentiti - Table 1'!$O$2,5,IF(W582="X",1,0))+IF(X582='Valori Consentiti - Table 1'!$Q$2,5,IF(X582="X",1,0))+IF(Y582='Valori Consentiti - Table 1'!$S$2,5,IF(Y582="X",1,0))+IF(Z582='Valori Consentiti - Table 1'!$U$2,5,IF(Z582="X",1,0))+IF(AA582='Valori Consentiti - Table 1'!$W$2,5,IF(AA582="X",1,0))+IF(AB582='Valori Consentiti - Table 1'!$Y$2,5,IF(AB582="X",1,0))+IF(AC582='Valori Consentiti - Table 1'!$AA$2,5,IF(AC582="X",1,0))+IF(AD582='Valori Consentiti - Table 1'!$AC$2,5,IF(AD582="X",1,0))+IF(AE582='Valori Consentiti - Table 1'!$AE$2,5,IF(AE582="X",1,0))+IF(AF582='Valori Consentiti - Table 1'!$AG$2,5,IF(AF582="X",1,0))+IF(AG582='Valori Consentiti - Table 1'!$AI$2,5,IF(AG582="X",1,0))+IF(AH582='Valori Consentiti - Table 1'!$AK$2,5,IF(AH582="X",1,0))+IF(AI582='Valori Consentiti - Table 1'!$AM$2,5,IF(AI582="X",1,0))+IF(AJ582='Valori Consentiti - Table 1'!$AO$2,5,IF(AJ582="X",1,0))+IF(AK582='Valori Consentiti - Table 1'!$AQ$2,5,IF(AK582="X",1,0))+IF(AL582='Valori Consentiti - Table 1'!$AS$2,5,IF(AL582="X",1,0))+IF(AM582='Valori Consentiti - Table 1'!$AU$2,5,IF(AM582="X",1,0)),IF(G582=2,IF(T582='Valori Consentiti - Table 1'!$I$3,5,IF(T582="X",1,0))+IF(U582='Valori Consentiti - Table 1'!$K$3,5,IF(U582="X",1,0))+IF(V582='Valori Consentiti - Table 1'!$M$3,5,IF(V582="X",1,0))+IF(W582='Valori Consentiti - Table 1'!$O$3,5,IF(W582="X",1,0))+IF(X582='Valori Consentiti - Table 1'!$Q$3,5,IF(X582="X",1,0))+IF(Y582='Valori Consentiti - Table 1'!$S$3,5,IF(Y582="X",1,0))+IF(Z582='Valori Consentiti - Table 1'!$U$3,5,IF(Z582="X",1,0))+IF(AA582='Valori Consentiti - Table 1'!$W$3,5,IF(AA582="X",1,0))+IF(AB582='Valori Consentiti - Table 1'!$Y$3,5,IF(AB582="X",1,0))+IF(AC582='Valori Consentiti - Table 1'!$AA$3,5,IF(AC582="X",1,0))+IF(AD582='Valori Consentiti - Table 1'!$AC$3,5,IF(AD582="X",1,0))+IF(AE582='Valori Consentiti - Table 1'!$AE$3,5,IF(AE582="X",1,0))+IF(AF582='Valori Consentiti - Table 1'!$AG$3,5,IF(AF582="X",1,0))+IF(AG582='Valori Consentiti - Table 1'!$AI$3,5,IF(AG582="X",1,0))+IF(AH582='Valori Consentiti - Table 1'!$AK$3,5,IF(AH582="X",1,0))+IF(AI582='Valori Consentiti - Table 1'!$AM$3,5,IF(AI582="X",1,0))+IF(AJ582='Valori Consentiti - Table 1'!$AO$3,5,IF(AJ582="X",1,0))+IF(AK582='Valori Consentiti - Table 1'!$AQ$3,5,IF(AK582="X",1,0))+IF(AL582='Valori Consentiti - Table 1'!$AS$3,5,IF(AL582="X",1,0))+IF(AM582='Valori Consentiti - Table 1'!$AU$3,5,IF(AM582="X",1,0)),IF(G582=3,IF(T582='Valori Consentiti - Table 1'!$I$4,5,IF(T582="X",1,0))+IF(U582='Valori Consentiti - Table 1'!$K$4,5,IF(U582="X",1,0))+IF(V582='Valori Consentiti - Table 1'!$M$4,5,IF(V582="X",1,0))+IF(W582='Valori Consentiti - Table 1'!$O$4,5,IF(W582="X",1,0))+IF(X582='Valori Consentiti - Table 1'!$Q$4,5,IF(X582="X",1,0))+IF(Y582='Valori Consentiti - Table 1'!$S$4,5,IF(Y582="X",1,0))+IF(Z582='Valori Consentiti - Table 1'!$U$4,5,IF(Z582="X",1,0))+IF(AA582='Valori Consentiti - Table 1'!$W$4,5,IF(AA582="X",1,0))+IF(AB582='Valori Consentiti - Table 1'!$Y$4,5,IF(AB582="X",1,0))+IF(AC582='Valori Consentiti - Table 1'!$AA$4,5,IF(AC582="X",1,0))+IF(AD582='Valori Consentiti - Table 1'!$AC$4,5,IF(AD582="X",1,0))+IF(AE582='Valori Consentiti - Table 1'!$AE$4,5,IF(AE582="X",1,0))+IF(AF582='Valori Consentiti - Table 1'!$AG$4,5,IF(AF582="X",1,0))+IF(AG582='Valori Consentiti - Table 1'!$AI$4,5,IF(AG582="X",1,0))+IF(AH582='Valori Consentiti - Table 1'!$AK$4,5,IF(AH582="X",1,0))+IF(AI582='Valori Consentiti - Table 1'!$AM$4,5,IF(AI582="X",1,0))+IF(AJ582='Valori Consentiti - Table 1'!$AO$4,5,IF(AJ582="X",1,0))+IF(AK582='Valori Consentiti - Table 1'!$AQ$4,5,IF(AK582="X",1,0))+IF(AL582='Valori Consentiti - Table 1'!$AS$4,5,IF(AL582="X",1,0))+IF(AM582='Valori Consentiti - Table 1'!$AU$4,5,IF(AM582="X",1,0)),IF(G582=4,IF(T582='Valori Consentiti - Table 1'!$I$5,5,IF(T582="X",1,0))+IF(U582='Valori Consentiti - Table 1'!$K$5,5,IF(U582="X",1,0))+IF(V582='Valori Consentiti - Table 1'!$M$5,5,IF(V582="X",1,0))+IF(W582='Valori Consentiti - Table 1'!$O$5,5,IF(W582="X",1,0))+IF(X582='Valori Consentiti - Table 1'!$Q$5,5,IF(X582="X",1,0))+IF(Y582='Valori Consentiti - Table 1'!$S$5,5,IF(Y582="X",1,0))+IF(Z582='Valori Consentiti - Table 1'!$U$5,5,IF(Z582="X",1,0))+IF(AA582='Valori Consentiti - Table 1'!$W$5,5,IF(AA582="X",1,0))+IF(AB582='Valori Consentiti - Table 1'!$Y$5,5,IF(AB582="X",1,0))+IF(AC582='Valori Consentiti - Table 1'!$AA$5,5,IF(AC582="X",1,0))+IF(AD582='Valori Consentiti - Table 1'!$AC$5,5,IF(AD582="X",1,0))+IF(AE582='Valori Consentiti - Table 1'!$AE$5,5,IF(AE582="X",1,0))+IF(AF582='Valori Consentiti - Table 1'!$AG$5,5,IF(AF582="X",1,0))+IF(AG582='Valori Consentiti - Table 1'!$AI$5,5,IF(AG582="X",1,0))+IF(AH582='Valori Consentiti - Table 1'!$AK$5,5,IF(AH582="X",1,0))+IF(AI582='Valori Consentiti - Table 1'!$AM$5,5,IF(AI582="X",1,0))+IF(AJ582='Valori Consentiti - Table 1'!$AO$5,5,IF(AJ582="X",1,0))+IF(AK582='Valori Consentiti - Table 1'!$AQ$5,5,IF(AK582="X",1,0))+IF(AL582='Valori Consentiti - Table 1'!$AS$5,5,IF(AL582="X",1,0))+IF(AM582='Valori Consentiti - Table 1'!$AU$5,5,IF(AM582="X",1,0)),))))</f>
        <v>0</v>
      </c>
      <c r="N582" s="16">
        <f t="shared" si="281"/>
        <v>0</v>
      </c>
      <c r="O582" s="16">
        <f t="shared" si="282"/>
        <v>20</v>
      </c>
      <c r="P582" s="16">
        <f>IF(G582=1,IF(T582='Valori Consentiti - Table 1'!$I$2,1,0)+IF(U582='Valori Consentiti - Table 1'!$K$2,1,0)+IF(V582='Valori Consentiti - Table 1'!$M$2,1,0)+IF(W582='Valori Consentiti - Table 1'!$O$2,1,0)+IF(X582='Valori Consentiti - Table 1'!$Q$2,1,0)+IF(Y582='Valori Consentiti - Table 1'!$S$2,1,0)+IF(Z582='Valori Consentiti - Table 1'!$U$2,1,0)+IF(AA582='Valori Consentiti - Table 1'!$W$2,1,0)+IF(AB582='Valori Consentiti - Table 1'!$Y$2,1,0)+IF(AC582='Valori Consentiti - Table 1'!$AA$2,1,0)+IF(AD582='Valori Consentiti - Table 1'!$AC$2,1,0)+IF(AE582='Valori Consentiti - Table 1'!$AE$2,1,0)+IF(AF582='Valori Consentiti - Table 1'!$AG$2,1,0)+IF(AG582='Valori Consentiti - Table 1'!$AI$2,1,0)+IF(AH582='Valori Consentiti - Table 1'!$AK$2,1,0)+IF(AI582='Valori Consentiti - Table 1'!$AM$2,1,0)+IF(AJ582='Valori Consentiti - Table 1'!$AO$2,1,0)+IF(AK582='Valori Consentiti - Table 1'!$AQ$2,1,0)+IF(AL582='Valori Consentiti - Table 1'!$AS$2,1,0)+IF(AM582='Valori Consentiti - Table 1'!$AU$2,1,0),IF(G582=2,IF(T582='Valori Consentiti - Table 1'!$I$3,1,0)+IF(U582='Valori Consentiti - Table 1'!$K$3,1,0)+IF(V582='Valori Consentiti - Table 1'!$M$3,1,0)+IF(W582='Valori Consentiti - Table 1'!$O$3,1,0)+IF(X582='Valori Consentiti - Table 1'!$Q$3,1,0)+IF(Y582='Valori Consentiti - Table 1'!$S$3,1,0)+IF(Z582='Valori Consentiti - Table 1'!$U$3,1,0)+IF(AA582='Valori Consentiti - Table 1'!$W$3,1,0)+IF(AB582='Valori Consentiti - Table 1'!$Y$3,1,0)+IF(AC582='Valori Consentiti - Table 1'!$AA$3,1,0)+IF(AD582='Valori Consentiti - Table 1'!$AC$3,1,0)+IF(AE582='Valori Consentiti - Table 1'!$AE$3,1,0)+IF(AF582='Valori Consentiti - Table 1'!$AG$3,1,0)+IF(AG582='Valori Consentiti - Table 1'!$AI$3,1,0)+IF(AH582='Valori Consentiti - Table 1'!$AK$3,1,0)+IF(AI582='Valori Consentiti - Table 1'!$AM$3,1,0)+IF(AJ582='Valori Consentiti - Table 1'!$AO$3,1,0)+IF(AK582='Valori Consentiti - Table 1'!$AQ$3,1,0)+IF(AL582='Valori Consentiti - Table 1'!$AS$3,1,0)+IF(AM582='Valori Consentiti - Table 1'!$AU$3,1,0),IF(G582=3,IF(T582='Valori Consentiti - Table 1'!$I$4,1,0)+IF(U582='Valori Consentiti - Table 1'!$K$4,1,0)+IF(V582='Valori Consentiti - Table 1'!$M$4,1,0)+IF(W582='Valori Consentiti - Table 1'!$O$4,1,0)+IF(X582='Valori Consentiti - Table 1'!$Q$4,1,0)+IF(Y582='Valori Consentiti - Table 1'!$S$4,1,0)+IF(Z582='Valori Consentiti - Table 1'!$U$4,1,0)+IF(AA582='Valori Consentiti - Table 1'!$W$4,1,0)+IF(AB582='Valori Consentiti - Table 1'!$Y$4,1,0)+IF(AC582='Valori Consentiti - Table 1'!$AA$4,1,0)+IF(AD582='Valori Consentiti - Table 1'!$AC$4,1,0)+IF(AE582='Valori Consentiti - Table 1'!$AE$4,1,0)+IF(AF582='Valori Consentiti - Table 1'!$AG$4,1,0)+IF(AG582='Valori Consentiti - Table 1'!$AI$4,1,0)+IF(AH582='Valori Consentiti - Table 1'!$AK$4,1,0)+IF(AI582='Valori Consentiti - Table 1'!$AM$4,1,0)+IF(AJ582='Valori Consentiti - Table 1'!$AO$4,1,0)+IF(AK582='Valori Consentiti - Table 1'!$AQ$4,1,0)+IF(AL582='Valori Consentiti - Table 1'!$AS$4,1,0)+IF(AM582='Valori Consentiti - Table 1'!$AU$4,1,0),IF(G582=4,IF(T582='Valori Consentiti - Table 1'!$I$5,1,0)+IF(U582='Valori Consentiti - Table 1'!$K$5,1,0)+IF(V582='Valori Consentiti - Table 1'!$M$5,1,0)+IF(W582='Valori Consentiti - Table 1'!$O$5,1,0)+IF(X582='Valori Consentiti - Table 1'!$Q$5,1,0)+IF(Y582='Valori Consentiti - Table 1'!$S$5,1,0)+IF(Z582='Valori Consentiti - Table 1'!$U$5,1,0)+IF(AA582='Valori Consentiti - Table 1'!$W$5,1,0)+IF(AB582='Valori Consentiti - Table 1'!$Y$5,1,0)+IF(AC582='Valori Consentiti - Table 1'!$AA$5,1,0)+IF(AD582='Valori Consentiti - Table 1'!$AC$5,1,0)+IF(AE582='Valori Consentiti - Table 1'!$AE$5,1,0)+IF(AF582='Valori Consentiti - Table 1'!$AG$5,1,0)+IF(AG582='Valori Consentiti - Table 1'!$AI$5,1,0)+IF(AH582='Valori Consentiti - Table 1'!$AK$5,1,0)+IF(AI582='Valori Consentiti - Table 1'!$AM$5,1,0)+IF(AJ582='Valori Consentiti - Table 1'!$AO$5,1,0)+IF(AK582='Valori Consentiti - Table 1'!$AQ$5,1,0)+IF(AL582='Valori Consentiti - Table 1'!$AS$5,1,0)+IF(AM582='Valori Consentiti - Table 1'!$AU$5,1,0),))))</f>
        <v>0</v>
      </c>
      <c r="Q582" s="16">
        <f t="shared" si="283"/>
        <v>20</v>
      </c>
      <c r="R582" s="16">
        <f t="shared" si="304"/>
        <v>1</v>
      </c>
      <c r="S582" s="17"/>
      <c r="T582" s="24" t="str">
        <f t="shared" si="284"/>
        <v/>
      </c>
      <c r="U582" s="25" t="str">
        <f t="shared" si="285"/>
        <v/>
      </c>
      <c r="V582" s="25" t="str">
        <f t="shared" si="286"/>
        <v/>
      </c>
      <c r="W582" s="26" t="str">
        <f t="shared" si="287"/>
        <v/>
      </c>
      <c r="X582" s="27" t="str">
        <f t="shared" si="288"/>
        <v/>
      </c>
      <c r="Y582" s="25" t="str">
        <f t="shared" si="289"/>
        <v/>
      </c>
      <c r="Z582" s="25" t="str">
        <f t="shared" si="290"/>
        <v/>
      </c>
      <c r="AA582" s="26" t="str">
        <f t="shared" si="291"/>
        <v/>
      </c>
      <c r="AB582" s="27" t="str">
        <f t="shared" si="292"/>
        <v/>
      </c>
      <c r="AC582" s="25" t="str">
        <f t="shared" si="293"/>
        <v/>
      </c>
      <c r="AD582" s="25" t="str">
        <f t="shared" si="294"/>
        <v/>
      </c>
      <c r="AE582" s="26" t="str">
        <f t="shared" si="295"/>
        <v/>
      </c>
      <c r="AF582" s="27" t="str">
        <f t="shared" si="296"/>
        <v/>
      </c>
      <c r="AG582" s="25" t="str">
        <f t="shared" si="297"/>
        <v/>
      </c>
      <c r="AH582" s="25" t="str">
        <f t="shared" si="298"/>
        <v/>
      </c>
      <c r="AI582" s="26" t="str">
        <f t="shared" si="299"/>
        <v/>
      </c>
      <c r="AJ582" s="27" t="str">
        <f t="shared" si="300"/>
        <v/>
      </c>
      <c r="AK582" s="25" t="str">
        <f t="shared" si="301"/>
        <v/>
      </c>
      <c r="AL582" s="25" t="str">
        <f t="shared" si="302"/>
        <v/>
      </c>
      <c r="AM582" s="28" t="str">
        <f t="shared" si="303"/>
        <v/>
      </c>
      <c r="AN582" s="29" t="b">
        <f t="shared" si="276"/>
        <v>0</v>
      </c>
      <c r="AO582" s="29" t="b">
        <f t="shared" si="277"/>
        <v>0</v>
      </c>
      <c r="AP582" s="29" t="b">
        <f t="shared" si="278"/>
        <v>0</v>
      </c>
      <c r="AQ582" s="29" t="b">
        <f t="shared" si="279"/>
        <v>0</v>
      </c>
      <c r="AR582" s="29" t="b">
        <f t="shared" si="280"/>
        <v>0</v>
      </c>
    </row>
    <row r="583" spans="1:44">
      <c r="A583" s="14"/>
      <c r="B583" s="14"/>
      <c r="C583" s="22"/>
      <c r="D583" s="14"/>
      <c r="E583" s="14"/>
      <c r="F583" s="14"/>
      <c r="G583" s="14"/>
      <c r="H583" s="15"/>
      <c r="I583" s="15"/>
      <c r="J583" s="15"/>
      <c r="K583" s="15"/>
      <c r="L583" s="15"/>
      <c r="M583" s="23">
        <f>IF(G583=1,IF(T583='Valori Consentiti - Table 1'!$I$2,5,IF(T583="X",1,0))+IF(U583='Valori Consentiti - Table 1'!$K$2,5,IF(U583="X",1,0))+IF(V583='Valori Consentiti - Table 1'!$M$2,5,IF(V583="X",1,0))+IF(W583='Valori Consentiti - Table 1'!$O$2,5,IF(W583="X",1,0))+IF(X583='Valori Consentiti - Table 1'!$Q$2,5,IF(X583="X",1,0))+IF(Y583='Valori Consentiti - Table 1'!$S$2,5,IF(Y583="X",1,0))+IF(Z583='Valori Consentiti - Table 1'!$U$2,5,IF(Z583="X",1,0))+IF(AA583='Valori Consentiti - Table 1'!$W$2,5,IF(AA583="X",1,0))+IF(AB583='Valori Consentiti - Table 1'!$Y$2,5,IF(AB583="X",1,0))+IF(AC583='Valori Consentiti - Table 1'!$AA$2,5,IF(AC583="X",1,0))+IF(AD583='Valori Consentiti - Table 1'!$AC$2,5,IF(AD583="X",1,0))+IF(AE583='Valori Consentiti - Table 1'!$AE$2,5,IF(AE583="X",1,0))+IF(AF583='Valori Consentiti - Table 1'!$AG$2,5,IF(AF583="X",1,0))+IF(AG583='Valori Consentiti - Table 1'!$AI$2,5,IF(AG583="X",1,0))+IF(AH583='Valori Consentiti - Table 1'!$AK$2,5,IF(AH583="X",1,0))+IF(AI583='Valori Consentiti - Table 1'!$AM$2,5,IF(AI583="X",1,0))+IF(AJ583='Valori Consentiti - Table 1'!$AO$2,5,IF(AJ583="X",1,0))+IF(AK583='Valori Consentiti - Table 1'!$AQ$2,5,IF(AK583="X",1,0))+IF(AL583='Valori Consentiti - Table 1'!$AS$2,5,IF(AL583="X",1,0))+IF(AM583='Valori Consentiti - Table 1'!$AU$2,5,IF(AM583="X",1,0)),IF(G583=2,IF(T583='Valori Consentiti - Table 1'!$I$3,5,IF(T583="X",1,0))+IF(U583='Valori Consentiti - Table 1'!$K$3,5,IF(U583="X",1,0))+IF(V583='Valori Consentiti - Table 1'!$M$3,5,IF(V583="X",1,0))+IF(W583='Valori Consentiti - Table 1'!$O$3,5,IF(W583="X",1,0))+IF(X583='Valori Consentiti - Table 1'!$Q$3,5,IF(X583="X",1,0))+IF(Y583='Valori Consentiti - Table 1'!$S$3,5,IF(Y583="X",1,0))+IF(Z583='Valori Consentiti - Table 1'!$U$3,5,IF(Z583="X",1,0))+IF(AA583='Valori Consentiti - Table 1'!$W$3,5,IF(AA583="X",1,0))+IF(AB583='Valori Consentiti - Table 1'!$Y$3,5,IF(AB583="X",1,0))+IF(AC583='Valori Consentiti - Table 1'!$AA$3,5,IF(AC583="X",1,0))+IF(AD583='Valori Consentiti - Table 1'!$AC$3,5,IF(AD583="X",1,0))+IF(AE583='Valori Consentiti - Table 1'!$AE$3,5,IF(AE583="X",1,0))+IF(AF583='Valori Consentiti - Table 1'!$AG$3,5,IF(AF583="X",1,0))+IF(AG583='Valori Consentiti - Table 1'!$AI$3,5,IF(AG583="X",1,0))+IF(AH583='Valori Consentiti - Table 1'!$AK$3,5,IF(AH583="X",1,0))+IF(AI583='Valori Consentiti - Table 1'!$AM$3,5,IF(AI583="X",1,0))+IF(AJ583='Valori Consentiti - Table 1'!$AO$3,5,IF(AJ583="X",1,0))+IF(AK583='Valori Consentiti - Table 1'!$AQ$3,5,IF(AK583="X",1,0))+IF(AL583='Valori Consentiti - Table 1'!$AS$3,5,IF(AL583="X",1,0))+IF(AM583='Valori Consentiti - Table 1'!$AU$3,5,IF(AM583="X",1,0)),IF(G583=3,IF(T583='Valori Consentiti - Table 1'!$I$4,5,IF(T583="X",1,0))+IF(U583='Valori Consentiti - Table 1'!$K$4,5,IF(U583="X",1,0))+IF(V583='Valori Consentiti - Table 1'!$M$4,5,IF(V583="X",1,0))+IF(W583='Valori Consentiti - Table 1'!$O$4,5,IF(W583="X",1,0))+IF(X583='Valori Consentiti - Table 1'!$Q$4,5,IF(X583="X",1,0))+IF(Y583='Valori Consentiti - Table 1'!$S$4,5,IF(Y583="X",1,0))+IF(Z583='Valori Consentiti - Table 1'!$U$4,5,IF(Z583="X",1,0))+IF(AA583='Valori Consentiti - Table 1'!$W$4,5,IF(AA583="X",1,0))+IF(AB583='Valori Consentiti - Table 1'!$Y$4,5,IF(AB583="X",1,0))+IF(AC583='Valori Consentiti - Table 1'!$AA$4,5,IF(AC583="X",1,0))+IF(AD583='Valori Consentiti - Table 1'!$AC$4,5,IF(AD583="X",1,0))+IF(AE583='Valori Consentiti - Table 1'!$AE$4,5,IF(AE583="X",1,0))+IF(AF583='Valori Consentiti - Table 1'!$AG$4,5,IF(AF583="X",1,0))+IF(AG583='Valori Consentiti - Table 1'!$AI$4,5,IF(AG583="X",1,0))+IF(AH583='Valori Consentiti - Table 1'!$AK$4,5,IF(AH583="X",1,0))+IF(AI583='Valori Consentiti - Table 1'!$AM$4,5,IF(AI583="X",1,0))+IF(AJ583='Valori Consentiti - Table 1'!$AO$4,5,IF(AJ583="X",1,0))+IF(AK583='Valori Consentiti - Table 1'!$AQ$4,5,IF(AK583="X",1,0))+IF(AL583='Valori Consentiti - Table 1'!$AS$4,5,IF(AL583="X",1,0))+IF(AM583='Valori Consentiti - Table 1'!$AU$4,5,IF(AM583="X",1,0)),IF(G583=4,IF(T583='Valori Consentiti - Table 1'!$I$5,5,IF(T583="X",1,0))+IF(U583='Valori Consentiti - Table 1'!$K$5,5,IF(U583="X",1,0))+IF(V583='Valori Consentiti - Table 1'!$M$5,5,IF(V583="X",1,0))+IF(W583='Valori Consentiti - Table 1'!$O$5,5,IF(W583="X",1,0))+IF(X583='Valori Consentiti - Table 1'!$Q$5,5,IF(X583="X",1,0))+IF(Y583='Valori Consentiti - Table 1'!$S$5,5,IF(Y583="X",1,0))+IF(Z583='Valori Consentiti - Table 1'!$U$5,5,IF(Z583="X",1,0))+IF(AA583='Valori Consentiti - Table 1'!$W$5,5,IF(AA583="X",1,0))+IF(AB583='Valori Consentiti - Table 1'!$Y$5,5,IF(AB583="X",1,0))+IF(AC583='Valori Consentiti - Table 1'!$AA$5,5,IF(AC583="X",1,0))+IF(AD583='Valori Consentiti - Table 1'!$AC$5,5,IF(AD583="X",1,0))+IF(AE583='Valori Consentiti - Table 1'!$AE$5,5,IF(AE583="X",1,0))+IF(AF583='Valori Consentiti - Table 1'!$AG$5,5,IF(AF583="X",1,0))+IF(AG583='Valori Consentiti - Table 1'!$AI$5,5,IF(AG583="X",1,0))+IF(AH583='Valori Consentiti - Table 1'!$AK$5,5,IF(AH583="X",1,0))+IF(AI583='Valori Consentiti - Table 1'!$AM$5,5,IF(AI583="X",1,0))+IF(AJ583='Valori Consentiti - Table 1'!$AO$5,5,IF(AJ583="X",1,0))+IF(AK583='Valori Consentiti - Table 1'!$AQ$5,5,IF(AK583="X",1,0))+IF(AL583='Valori Consentiti - Table 1'!$AS$5,5,IF(AL583="X",1,0))+IF(AM583='Valori Consentiti - Table 1'!$AU$5,5,IF(AM583="X",1,0)),))))</f>
        <v>0</v>
      </c>
      <c r="N583" s="16">
        <f t="shared" si="281"/>
        <v>0</v>
      </c>
      <c r="O583" s="16">
        <f t="shared" si="282"/>
        <v>20</v>
      </c>
      <c r="P583" s="16">
        <f>IF(G583=1,IF(T583='Valori Consentiti - Table 1'!$I$2,1,0)+IF(U583='Valori Consentiti - Table 1'!$K$2,1,0)+IF(V583='Valori Consentiti - Table 1'!$M$2,1,0)+IF(W583='Valori Consentiti - Table 1'!$O$2,1,0)+IF(X583='Valori Consentiti - Table 1'!$Q$2,1,0)+IF(Y583='Valori Consentiti - Table 1'!$S$2,1,0)+IF(Z583='Valori Consentiti - Table 1'!$U$2,1,0)+IF(AA583='Valori Consentiti - Table 1'!$W$2,1,0)+IF(AB583='Valori Consentiti - Table 1'!$Y$2,1,0)+IF(AC583='Valori Consentiti - Table 1'!$AA$2,1,0)+IF(AD583='Valori Consentiti - Table 1'!$AC$2,1,0)+IF(AE583='Valori Consentiti - Table 1'!$AE$2,1,0)+IF(AF583='Valori Consentiti - Table 1'!$AG$2,1,0)+IF(AG583='Valori Consentiti - Table 1'!$AI$2,1,0)+IF(AH583='Valori Consentiti - Table 1'!$AK$2,1,0)+IF(AI583='Valori Consentiti - Table 1'!$AM$2,1,0)+IF(AJ583='Valori Consentiti - Table 1'!$AO$2,1,0)+IF(AK583='Valori Consentiti - Table 1'!$AQ$2,1,0)+IF(AL583='Valori Consentiti - Table 1'!$AS$2,1,0)+IF(AM583='Valori Consentiti - Table 1'!$AU$2,1,0),IF(G583=2,IF(T583='Valori Consentiti - Table 1'!$I$3,1,0)+IF(U583='Valori Consentiti - Table 1'!$K$3,1,0)+IF(V583='Valori Consentiti - Table 1'!$M$3,1,0)+IF(W583='Valori Consentiti - Table 1'!$O$3,1,0)+IF(X583='Valori Consentiti - Table 1'!$Q$3,1,0)+IF(Y583='Valori Consentiti - Table 1'!$S$3,1,0)+IF(Z583='Valori Consentiti - Table 1'!$U$3,1,0)+IF(AA583='Valori Consentiti - Table 1'!$W$3,1,0)+IF(AB583='Valori Consentiti - Table 1'!$Y$3,1,0)+IF(AC583='Valori Consentiti - Table 1'!$AA$3,1,0)+IF(AD583='Valori Consentiti - Table 1'!$AC$3,1,0)+IF(AE583='Valori Consentiti - Table 1'!$AE$3,1,0)+IF(AF583='Valori Consentiti - Table 1'!$AG$3,1,0)+IF(AG583='Valori Consentiti - Table 1'!$AI$3,1,0)+IF(AH583='Valori Consentiti - Table 1'!$AK$3,1,0)+IF(AI583='Valori Consentiti - Table 1'!$AM$3,1,0)+IF(AJ583='Valori Consentiti - Table 1'!$AO$3,1,0)+IF(AK583='Valori Consentiti - Table 1'!$AQ$3,1,0)+IF(AL583='Valori Consentiti - Table 1'!$AS$3,1,0)+IF(AM583='Valori Consentiti - Table 1'!$AU$3,1,0),IF(G583=3,IF(T583='Valori Consentiti - Table 1'!$I$4,1,0)+IF(U583='Valori Consentiti - Table 1'!$K$4,1,0)+IF(V583='Valori Consentiti - Table 1'!$M$4,1,0)+IF(W583='Valori Consentiti - Table 1'!$O$4,1,0)+IF(X583='Valori Consentiti - Table 1'!$Q$4,1,0)+IF(Y583='Valori Consentiti - Table 1'!$S$4,1,0)+IF(Z583='Valori Consentiti - Table 1'!$U$4,1,0)+IF(AA583='Valori Consentiti - Table 1'!$W$4,1,0)+IF(AB583='Valori Consentiti - Table 1'!$Y$4,1,0)+IF(AC583='Valori Consentiti - Table 1'!$AA$4,1,0)+IF(AD583='Valori Consentiti - Table 1'!$AC$4,1,0)+IF(AE583='Valori Consentiti - Table 1'!$AE$4,1,0)+IF(AF583='Valori Consentiti - Table 1'!$AG$4,1,0)+IF(AG583='Valori Consentiti - Table 1'!$AI$4,1,0)+IF(AH583='Valori Consentiti - Table 1'!$AK$4,1,0)+IF(AI583='Valori Consentiti - Table 1'!$AM$4,1,0)+IF(AJ583='Valori Consentiti - Table 1'!$AO$4,1,0)+IF(AK583='Valori Consentiti - Table 1'!$AQ$4,1,0)+IF(AL583='Valori Consentiti - Table 1'!$AS$4,1,0)+IF(AM583='Valori Consentiti - Table 1'!$AU$4,1,0),IF(G583=4,IF(T583='Valori Consentiti - Table 1'!$I$5,1,0)+IF(U583='Valori Consentiti - Table 1'!$K$5,1,0)+IF(V583='Valori Consentiti - Table 1'!$M$5,1,0)+IF(W583='Valori Consentiti - Table 1'!$O$5,1,0)+IF(X583='Valori Consentiti - Table 1'!$Q$5,1,0)+IF(Y583='Valori Consentiti - Table 1'!$S$5,1,0)+IF(Z583='Valori Consentiti - Table 1'!$U$5,1,0)+IF(AA583='Valori Consentiti - Table 1'!$W$5,1,0)+IF(AB583='Valori Consentiti - Table 1'!$Y$5,1,0)+IF(AC583='Valori Consentiti - Table 1'!$AA$5,1,0)+IF(AD583='Valori Consentiti - Table 1'!$AC$5,1,0)+IF(AE583='Valori Consentiti - Table 1'!$AE$5,1,0)+IF(AF583='Valori Consentiti - Table 1'!$AG$5,1,0)+IF(AG583='Valori Consentiti - Table 1'!$AI$5,1,0)+IF(AH583='Valori Consentiti - Table 1'!$AK$5,1,0)+IF(AI583='Valori Consentiti - Table 1'!$AM$5,1,0)+IF(AJ583='Valori Consentiti - Table 1'!$AO$5,1,0)+IF(AK583='Valori Consentiti - Table 1'!$AQ$5,1,0)+IF(AL583='Valori Consentiti - Table 1'!$AS$5,1,0)+IF(AM583='Valori Consentiti - Table 1'!$AU$5,1,0),))))</f>
        <v>0</v>
      </c>
      <c r="Q583" s="16">
        <f t="shared" si="283"/>
        <v>20</v>
      </c>
      <c r="R583" s="16">
        <f t="shared" si="304"/>
        <v>1</v>
      </c>
      <c r="S583" s="17"/>
      <c r="T583" s="24" t="str">
        <f t="shared" si="284"/>
        <v/>
      </c>
      <c r="U583" s="25" t="str">
        <f t="shared" si="285"/>
        <v/>
      </c>
      <c r="V583" s="25" t="str">
        <f t="shared" si="286"/>
        <v/>
      </c>
      <c r="W583" s="26" t="str">
        <f t="shared" si="287"/>
        <v/>
      </c>
      <c r="X583" s="27" t="str">
        <f t="shared" si="288"/>
        <v/>
      </c>
      <c r="Y583" s="25" t="str">
        <f t="shared" si="289"/>
        <v/>
      </c>
      <c r="Z583" s="25" t="str">
        <f t="shared" si="290"/>
        <v/>
      </c>
      <c r="AA583" s="26" t="str">
        <f t="shared" si="291"/>
        <v/>
      </c>
      <c r="AB583" s="27" t="str">
        <f t="shared" si="292"/>
        <v/>
      </c>
      <c r="AC583" s="25" t="str">
        <f t="shared" si="293"/>
        <v/>
      </c>
      <c r="AD583" s="25" t="str">
        <f t="shared" si="294"/>
        <v/>
      </c>
      <c r="AE583" s="26" t="str">
        <f t="shared" si="295"/>
        <v/>
      </c>
      <c r="AF583" s="27" t="str">
        <f t="shared" si="296"/>
        <v/>
      </c>
      <c r="AG583" s="25" t="str">
        <f t="shared" si="297"/>
        <v/>
      </c>
      <c r="AH583" s="25" t="str">
        <f t="shared" si="298"/>
        <v/>
      </c>
      <c r="AI583" s="26" t="str">
        <f t="shared" si="299"/>
        <v/>
      </c>
      <c r="AJ583" s="27" t="str">
        <f t="shared" si="300"/>
        <v/>
      </c>
      <c r="AK583" s="25" t="str">
        <f t="shared" si="301"/>
        <v/>
      </c>
      <c r="AL583" s="25" t="str">
        <f t="shared" si="302"/>
        <v/>
      </c>
      <c r="AM583" s="28" t="str">
        <f t="shared" si="303"/>
        <v/>
      </c>
      <c r="AN583" s="29" t="b">
        <f t="shared" si="276"/>
        <v>0</v>
      </c>
      <c r="AO583" s="29" t="b">
        <f t="shared" si="277"/>
        <v>0</v>
      </c>
      <c r="AP583" s="29" t="b">
        <f t="shared" si="278"/>
        <v>0</v>
      </c>
      <c r="AQ583" s="29" t="b">
        <f t="shared" si="279"/>
        <v>0</v>
      </c>
      <c r="AR583" s="29" t="b">
        <f t="shared" si="280"/>
        <v>0</v>
      </c>
    </row>
    <row r="584" spans="1:44">
      <c r="A584" s="14"/>
      <c r="B584" s="14"/>
      <c r="C584" s="22"/>
      <c r="D584" s="14"/>
      <c r="E584" s="14"/>
      <c r="F584" s="14"/>
      <c r="G584" s="14"/>
      <c r="H584" s="15"/>
      <c r="I584" s="15"/>
      <c r="J584" s="15"/>
      <c r="K584" s="15"/>
      <c r="L584" s="15"/>
      <c r="M584" s="23">
        <f>IF(G584=1,IF(T584='Valori Consentiti - Table 1'!$I$2,5,IF(T584="X",1,0))+IF(U584='Valori Consentiti - Table 1'!$K$2,5,IF(U584="X",1,0))+IF(V584='Valori Consentiti - Table 1'!$M$2,5,IF(V584="X",1,0))+IF(W584='Valori Consentiti - Table 1'!$O$2,5,IF(W584="X",1,0))+IF(X584='Valori Consentiti - Table 1'!$Q$2,5,IF(X584="X",1,0))+IF(Y584='Valori Consentiti - Table 1'!$S$2,5,IF(Y584="X",1,0))+IF(Z584='Valori Consentiti - Table 1'!$U$2,5,IF(Z584="X",1,0))+IF(AA584='Valori Consentiti - Table 1'!$W$2,5,IF(AA584="X",1,0))+IF(AB584='Valori Consentiti - Table 1'!$Y$2,5,IF(AB584="X",1,0))+IF(AC584='Valori Consentiti - Table 1'!$AA$2,5,IF(AC584="X",1,0))+IF(AD584='Valori Consentiti - Table 1'!$AC$2,5,IF(AD584="X",1,0))+IF(AE584='Valori Consentiti - Table 1'!$AE$2,5,IF(AE584="X",1,0))+IF(AF584='Valori Consentiti - Table 1'!$AG$2,5,IF(AF584="X",1,0))+IF(AG584='Valori Consentiti - Table 1'!$AI$2,5,IF(AG584="X",1,0))+IF(AH584='Valori Consentiti - Table 1'!$AK$2,5,IF(AH584="X",1,0))+IF(AI584='Valori Consentiti - Table 1'!$AM$2,5,IF(AI584="X",1,0))+IF(AJ584='Valori Consentiti - Table 1'!$AO$2,5,IF(AJ584="X",1,0))+IF(AK584='Valori Consentiti - Table 1'!$AQ$2,5,IF(AK584="X",1,0))+IF(AL584='Valori Consentiti - Table 1'!$AS$2,5,IF(AL584="X",1,0))+IF(AM584='Valori Consentiti - Table 1'!$AU$2,5,IF(AM584="X",1,0)),IF(G584=2,IF(T584='Valori Consentiti - Table 1'!$I$3,5,IF(T584="X",1,0))+IF(U584='Valori Consentiti - Table 1'!$K$3,5,IF(U584="X",1,0))+IF(V584='Valori Consentiti - Table 1'!$M$3,5,IF(V584="X",1,0))+IF(W584='Valori Consentiti - Table 1'!$O$3,5,IF(W584="X",1,0))+IF(X584='Valori Consentiti - Table 1'!$Q$3,5,IF(X584="X",1,0))+IF(Y584='Valori Consentiti - Table 1'!$S$3,5,IF(Y584="X",1,0))+IF(Z584='Valori Consentiti - Table 1'!$U$3,5,IF(Z584="X",1,0))+IF(AA584='Valori Consentiti - Table 1'!$W$3,5,IF(AA584="X",1,0))+IF(AB584='Valori Consentiti - Table 1'!$Y$3,5,IF(AB584="X",1,0))+IF(AC584='Valori Consentiti - Table 1'!$AA$3,5,IF(AC584="X",1,0))+IF(AD584='Valori Consentiti - Table 1'!$AC$3,5,IF(AD584="X",1,0))+IF(AE584='Valori Consentiti - Table 1'!$AE$3,5,IF(AE584="X",1,0))+IF(AF584='Valori Consentiti - Table 1'!$AG$3,5,IF(AF584="X",1,0))+IF(AG584='Valori Consentiti - Table 1'!$AI$3,5,IF(AG584="X",1,0))+IF(AH584='Valori Consentiti - Table 1'!$AK$3,5,IF(AH584="X",1,0))+IF(AI584='Valori Consentiti - Table 1'!$AM$3,5,IF(AI584="X",1,0))+IF(AJ584='Valori Consentiti - Table 1'!$AO$3,5,IF(AJ584="X",1,0))+IF(AK584='Valori Consentiti - Table 1'!$AQ$3,5,IF(AK584="X",1,0))+IF(AL584='Valori Consentiti - Table 1'!$AS$3,5,IF(AL584="X",1,0))+IF(AM584='Valori Consentiti - Table 1'!$AU$3,5,IF(AM584="X",1,0)),IF(G584=3,IF(T584='Valori Consentiti - Table 1'!$I$4,5,IF(T584="X",1,0))+IF(U584='Valori Consentiti - Table 1'!$K$4,5,IF(U584="X",1,0))+IF(V584='Valori Consentiti - Table 1'!$M$4,5,IF(V584="X",1,0))+IF(W584='Valori Consentiti - Table 1'!$O$4,5,IF(W584="X",1,0))+IF(X584='Valori Consentiti - Table 1'!$Q$4,5,IF(X584="X",1,0))+IF(Y584='Valori Consentiti - Table 1'!$S$4,5,IF(Y584="X",1,0))+IF(Z584='Valori Consentiti - Table 1'!$U$4,5,IF(Z584="X",1,0))+IF(AA584='Valori Consentiti - Table 1'!$W$4,5,IF(AA584="X",1,0))+IF(AB584='Valori Consentiti - Table 1'!$Y$4,5,IF(AB584="X",1,0))+IF(AC584='Valori Consentiti - Table 1'!$AA$4,5,IF(AC584="X",1,0))+IF(AD584='Valori Consentiti - Table 1'!$AC$4,5,IF(AD584="X",1,0))+IF(AE584='Valori Consentiti - Table 1'!$AE$4,5,IF(AE584="X",1,0))+IF(AF584='Valori Consentiti - Table 1'!$AG$4,5,IF(AF584="X",1,0))+IF(AG584='Valori Consentiti - Table 1'!$AI$4,5,IF(AG584="X",1,0))+IF(AH584='Valori Consentiti - Table 1'!$AK$4,5,IF(AH584="X",1,0))+IF(AI584='Valori Consentiti - Table 1'!$AM$4,5,IF(AI584="X",1,0))+IF(AJ584='Valori Consentiti - Table 1'!$AO$4,5,IF(AJ584="X",1,0))+IF(AK584='Valori Consentiti - Table 1'!$AQ$4,5,IF(AK584="X",1,0))+IF(AL584='Valori Consentiti - Table 1'!$AS$4,5,IF(AL584="X",1,0))+IF(AM584='Valori Consentiti - Table 1'!$AU$4,5,IF(AM584="X",1,0)),IF(G584=4,IF(T584='Valori Consentiti - Table 1'!$I$5,5,IF(T584="X",1,0))+IF(U584='Valori Consentiti - Table 1'!$K$5,5,IF(U584="X",1,0))+IF(V584='Valori Consentiti - Table 1'!$M$5,5,IF(V584="X",1,0))+IF(W584='Valori Consentiti - Table 1'!$O$5,5,IF(W584="X",1,0))+IF(X584='Valori Consentiti - Table 1'!$Q$5,5,IF(X584="X",1,0))+IF(Y584='Valori Consentiti - Table 1'!$S$5,5,IF(Y584="X",1,0))+IF(Z584='Valori Consentiti - Table 1'!$U$5,5,IF(Z584="X",1,0))+IF(AA584='Valori Consentiti - Table 1'!$W$5,5,IF(AA584="X",1,0))+IF(AB584='Valori Consentiti - Table 1'!$Y$5,5,IF(AB584="X",1,0))+IF(AC584='Valori Consentiti - Table 1'!$AA$5,5,IF(AC584="X",1,0))+IF(AD584='Valori Consentiti - Table 1'!$AC$5,5,IF(AD584="X",1,0))+IF(AE584='Valori Consentiti - Table 1'!$AE$5,5,IF(AE584="X",1,0))+IF(AF584='Valori Consentiti - Table 1'!$AG$5,5,IF(AF584="X",1,0))+IF(AG584='Valori Consentiti - Table 1'!$AI$5,5,IF(AG584="X",1,0))+IF(AH584='Valori Consentiti - Table 1'!$AK$5,5,IF(AH584="X",1,0))+IF(AI584='Valori Consentiti - Table 1'!$AM$5,5,IF(AI584="X",1,0))+IF(AJ584='Valori Consentiti - Table 1'!$AO$5,5,IF(AJ584="X",1,0))+IF(AK584='Valori Consentiti - Table 1'!$AQ$5,5,IF(AK584="X",1,0))+IF(AL584='Valori Consentiti - Table 1'!$AS$5,5,IF(AL584="X",1,0))+IF(AM584='Valori Consentiti - Table 1'!$AU$5,5,IF(AM584="X",1,0)),))))</f>
        <v>0</v>
      </c>
      <c r="N584" s="16">
        <f t="shared" si="281"/>
        <v>0</v>
      </c>
      <c r="O584" s="16">
        <f t="shared" si="282"/>
        <v>20</v>
      </c>
      <c r="P584" s="16">
        <f>IF(G584=1,IF(T584='Valori Consentiti - Table 1'!$I$2,1,0)+IF(U584='Valori Consentiti - Table 1'!$K$2,1,0)+IF(V584='Valori Consentiti - Table 1'!$M$2,1,0)+IF(W584='Valori Consentiti - Table 1'!$O$2,1,0)+IF(X584='Valori Consentiti - Table 1'!$Q$2,1,0)+IF(Y584='Valori Consentiti - Table 1'!$S$2,1,0)+IF(Z584='Valori Consentiti - Table 1'!$U$2,1,0)+IF(AA584='Valori Consentiti - Table 1'!$W$2,1,0)+IF(AB584='Valori Consentiti - Table 1'!$Y$2,1,0)+IF(AC584='Valori Consentiti - Table 1'!$AA$2,1,0)+IF(AD584='Valori Consentiti - Table 1'!$AC$2,1,0)+IF(AE584='Valori Consentiti - Table 1'!$AE$2,1,0)+IF(AF584='Valori Consentiti - Table 1'!$AG$2,1,0)+IF(AG584='Valori Consentiti - Table 1'!$AI$2,1,0)+IF(AH584='Valori Consentiti - Table 1'!$AK$2,1,0)+IF(AI584='Valori Consentiti - Table 1'!$AM$2,1,0)+IF(AJ584='Valori Consentiti - Table 1'!$AO$2,1,0)+IF(AK584='Valori Consentiti - Table 1'!$AQ$2,1,0)+IF(AL584='Valori Consentiti - Table 1'!$AS$2,1,0)+IF(AM584='Valori Consentiti - Table 1'!$AU$2,1,0),IF(G584=2,IF(T584='Valori Consentiti - Table 1'!$I$3,1,0)+IF(U584='Valori Consentiti - Table 1'!$K$3,1,0)+IF(V584='Valori Consentiti - Table 1'!$M$3,1,0)+IF(W584='Valori Consentiti - Table 1'!$O$3,1,0)+IF(X584='Valori Consentiti - Table 1'!$Q$3,1,0)+IF(Y584='Valori Consentiti - Table 1'!$S$3,1,0)+IF(Z584='Valori Consentiti - Table 1'!$U$3,1,0)+IF(AA584='Valori Consentiti - Table 1'!$W$3,1,0)+IF(AB584='Valori Consentiti - Table 1'!$Y$3,1,0)+IF(AC584='Valori Consentiti - Table 1'!$AA$3,1,0)+IF(AD584='Valori Consentiti - Table 1'!$AC$3,1,0)+IF(AE584='Valori Consentiti - Table 1'!$AE$3,1,0)+IF(AF584='Valori Consentiti - Table 1'!$AG$3,1,0)+IF(AG584='Valori Consentiti - Table 1'!$AI$3,1,0)+IF(AH584='Valori Consentiti - Table 1'!$AK$3,1,0)+IF(AI584='Valori Consentiti - Table 1'!$AM$3,1,0)+IF(AJ584='Valori Consentiti - Table 1'!$AO$3,1,0)+IF(AK584='Valori Consentiti - Table 1'!$AQ$3,1,0)+IF(AL584='Valori Consentiti - Table 1'!$AS$3,1,0)+IF(AM584='Valori Consentiti - Table 1'!$AU$3,1,0),IF(G584=3,IF(T584='Valori Consentiti - Table 1'!$I$4,1,0)+IF(U584='Valori Consentiti - Table 1'!$K$4,1,0)+IF(V584='Valori Consentiti - Table 1'!$M$4,1,0)+IF(W584='Valori Consentiti - Table 1'!$O$4,1,0)+IF(X584='Valori Consentiti - Table 1'!$Q$4,1,0)+IF(Y584='Valori Consentiti - Table 1'!$S$4,1,0)+IF(Z584='Valori Consentiti - Table 1'!$U$4,1,0)+IF(AA584='Valori Consentiti - Table 1'!$W$4,1,0)+IF(AB584='Valori Consentiti - Table 1'!$Y$4,1,0)+IF(AC584='Valori Consentiti - Table 1'!$AA$4,1,0)+IF(AD584='Valori Consentiti - Table 1'!$AC$4,1,0)+IF(AE584='Valori Consentiti - Table 1'!$AE$4,1,0)+IF(AF584='Valori Consentiti - Table 1'!$AG$4,1,0)+IF(AG584='Valori Consentiti - Table 1'!$AI$4,1,0)+IF(AH584='Valori Consentiti - Table 1'!$AK$4,1,0)+IF(AI584='Valori Consentiti - Table 1'!$AM$4,1,0)+IF(AJ584='Valori Consentiti - Table 1'!$AO$4,1,0)+IF(AK584='Valori Consentiti - Table 1'!$AQ$4,1,0)+IF(AL584='Valori Consentiti - Table 1'!$AS$4,1,0)+IF(AM584='Valori Consentiti - Table 1'!$AU$4,1,0),IF(G584=4,IF(T584='Valori Consentiti - Table 1'!$I$5,1,0)+IF(U584='Valori Consentiti - Table 1'!$K$5,1,0)+IF(V584='Valori Consentiti - Table 1'!$M$5,1,0)+IF(W584='Valori Consentiti - Table 1'!$O$5,1,0)+IF(X584='Valori Consentiti - Table 1'!$Q$5,1,0)+IF(Y584='Valori Consentiti - Table 1'!$S$5,1,0)+IF(Z584='Valori Consentiti - Table 1'!$U$5,1,0)+IF(AA584='Valori Consentiti - Table 1'!$W$5,1,0)+IF(AB584='Valori Consentiti - Table 1'!$Y$5,1,0)+IF(AC584='Valori Consentiti - Table 1'!$AA$5,1,0)+IF(AD584='Valori Consentiti - Table 1'!$AC$5,1,0)+IF(AE584='Valori Consentiti - Table 1'!$AE$5,1,0)+IF(AF584='Valori Consentiti - Table 1'!$AG$5,1,0)+IF(AG584='Valori Consentiti - Table 1'!$AI$5,1,0)+IF(AH584='Valori Consentiti - Table 1'!$AK$5,1,0)+IF(AI584='Valori Consentiti - Table 1'!$AM$5,1,0)+IF(AJ584='Valori Consentiti - Table 1'!$AO$5,1,0)+IF(AK584='Valori Consentiti - Table 1'!$AQ$5,1,0)+IF(AL584='Valori Consentiti - Table 1'!$AS$5,1,0)+IF(AM584='Valori Consentiti - Table 1'!$AU$5,1,0),))))</f>
        <v>0</v>
      </c>
      <c r="Q584" s="16">
        <f t="shared" si="283"/>
        <v>20</v>
      </c>
      <c r="R584" s="16">
        <f t="shared" si="304"/>
        <v>1</v>
      </c>
      <c r="S584" s="17"/>
      <c r="T584" s="24" t="str">
        <f t="shared" si="284"/>
        <v/>
      </c>
      <c r="U584" s="25" t="str">
        <f t="shared" si="285"/>
        <v/>
      </c>
      <c r="V584" s="25" t="str">
        <f t="shared" si="286"/>
        <v/>
      </c>
      <c r="W584" s="26" t="str">
        <f t="shared" si="287"/>
        <v/>
      </c>
      <c r="X584" s="27" t="str">
        <f t="shared" si="288"/>
        <v/>
      </c>
      <c r="Y584" s="25" t="str">
        <f t="shared" si="289"/>
        <v/>
      </c>
      <c r="Z584" s="25" t="str">
        <f t="shared" si="290"/>
        <v/>
      </c>
      <c r="AA584" s="26" t="str">
        <f t="shared" si="291"/>
        <v/>
      </c>
      <c r="AB584" s="27" t="str">
        <f t="shared" si="292"/>
        <v/>
      </c>
      <c r="AC584" s="25" t="str">
        <f t="shared" si="293"/>
        <v/>
      </c>
      <c r="AD584" s="25" t="str">
        <f t="shared" si="294"/>
        <v/>
      </c>
      <c r="AE584" s="26" t="str">
        <f t="shared" si="295"/>
        <v/>
      </c>
      <c r="AF584" s="27" t="str">
        <f t="shared" si="296"/>
        <v/>
      </c>
      <c r="AG584" s="25" t="str">
        <f t="shared" si="297"/>
        <v/>
      </c>
      <c r="AH584" s="25" t="str">
        <f t="shared" si="298"/>
        <v/>
      </c>
      <c r="AI584" s="26" t="str">
        <f t="shared" si="299"/>
        <v/>
      </c>
      <c r="AJ584" s="27" t="str">
        <f t="shared" si="300"/>
        <v/>
      </c>
      <c r="AK584" s="25" t="str">
        <f t="shared" si="301"/>
        <v/>
      </c>
      <c r="AL584" s="25" t="str">
        <f t="shared" si="302"/>
        <v/>
      </c>
      <c r="AM584" s="28" t="str">
        <f t="shared" si="303"/>
        <v/>
      </c>
      <c r="AN584" s="29" t="b">
        <f t="shared" si="276"/>
        <v>0</v>
      </c>
      <c r="AO584" s="29" t="b">
        <f t="shared" si="277"/>
        <v>0</v>
      </c>
      <c r="AP584" s="29" t="b">
        <f t="shared" si="278"/>
        <v>0</v>
      </c>
      <c r="AQ584" s="29" t="b">
        <f t="shared" si="279"/>
        <v>0</v>
      </c>
      <c r="AR584" s="29" t="b">
        <f t="shared" si="280"/>
        <v>0</v>
      </c>
    </row>
    <row r="585" spans="1:44">
      <c r="A585" s="14"/>
      <c r="B585" s="14"/>
      <c r="C585" s="22"/>
      <c r="D585" s="14"/>
      <c r="E585" s="14"/>
      <c r="F585" s="14"/>
      <c r="G585" s="14"/>
      <c r="H585" s="15"/>
      <c r="I585" s="15"/>
      <c r="J585" s="15"/>
      <c r="K585" s="15"/>
      <c r="L585" s="15"/>
      <c r="M585" s="23">
        <f>IF(G585=1,IF(T585='Valori Consentiti - Table 1'!$I$2,5,IF(T585="X",1,0))+IF(U585='Valori Consentiti - Table 1'!$K$2,5,IF(U585="X",1,0))+IF(V585='Valori Consentiti - Table 1'!$M$2,5,IF(V585="X",1,0))+IF(W585='Valori Consentiti - Table 1'!$O$2,5,IF(W585="X",1,0))+IF(X585='Valori Consentiti - Table 1'!$Q$2,5,IF(X585="X",1,0))+IF(Y585='Valori Consentiti - Table 1'!$S$2,5,IF(Y585="X",1,0))+IF(Z585='Valori Consentiti - Table 1'!$U$2,5,IF(Z585="X",1,0))+IF(AA585='Valori Consentiti - Table 1'!$W$2,5,IF(AA585="X",1,0))+IF(AB585='Valori Consentiti - Table 1'!$Y$2,5,IF(AB585="X",1,0))+IF(AC585='Valori Consentiti - Table 1'!$AA$2,5,IF(AC585="X",1,0))+IF(AD585='Valori Consentiti - Table 1'!$AC$2,5,IF(AD585="X",1,0))+IF(AE585='Valori Consentiti - Table 1'!$AE$2,5,IF(AE585="X",1,0))+IF(AF585='Valori Consentiti - Table 1'!$AG$2,5,IF(AF585="X",1,0))+IF(AG585='Valori Consentiti - Table 1'!$AI$2,5,IF(AG585="X",1,0))+IF(AH585='Valori Consentiti - Table 1'!$AK$2,5,IF(AH585="X",1,0))+IF(AI585='Valori Consentiti - Table 1'!$AM$2,5,IF(AI585="X",1,0))+IF(AJ585='Valori Consentiti - Table 1'!$AO$2,5,IF(AJ585="X",1,0))+IF(AK585='Valori Consentiti - Table 1'!$AQ$2,5,IF(AK585="X",1,0))+IF(AL585='Valori Consentiti - Table 1'!$AS$2,5,IF(AL585="X",1,0))+IF(AM585='Valori Consentiti - Table 1'!$AU$2,5,IF(AM585="X",1,0)),IF(G585=2,IF(T585='Valori Consentiti - Table 1'!$I$3,5,IF(T585="X",1,0))+IF(U585='Valori Consentiti - Table 1'!$K$3,5,IF(U585="X",1,0))+IF(V585='Valori Consentiti - Table 1'!$M$3,5,IF(V585="X",1,0))+IF(W585='Valori Consentiti - Table 1'!$O$3,5,IF(W585="X",1,0))+IF(X585='Valori Consentiti - Table 1'!$Q$3,5,IF(X585="X",1,0))+IF(Y585='Valori Consentiti - Table 1'!$S$3,5,IF(Y585="X",1,0))+IF(Z585='Valori Consentiti - Table 1'!$U$3,5,IF(Z585="X",1,0))+IF(AA585='Valori Consentiti - Table 1'!$W$3,5,IF(AA585="X",1,0))+IF(AB585='Valori Consentiti - Table 1'!$Y$3,5,IF(AB585="X",1,0))+IF(AC585='Valori Consentiti - Table 1'!$AA$3,5,IF(AC585="X",1,0))+IF(AD585='Valori Consentiti - Table 1'!$AC$3,5,IF(AD585="X",1,0))+IF(AE585='Valori Consentiti - Table 1'!$AE$3,5,IF(AE585="X",1,0))+IF(AF585='Valori Consentiti - Table 1'!$AG$3,5,IF(AF585="X",1,0))+IF(AG585='Valori Consentiti - Table 1'!$AI$3,5,IF(AG585="X",1,0))+IF(AH585='Valori Consentiti - Table 1'!$AK$3,5,IF(AH585="X",1,0))+IF(AI585='Valori Consentiti - Table 1'!$AM$3,5,IF(AI585="X",1,0))+IF(AJ585='Valori Consentiti - Table 1'!$AO$3,5,IF(AJ585="X",1,0))+IF(AK585='Valori Consentiti - Table 1'!$AQ$3,5,IF(AK585="X",1,0))+IF(AL585='Valori Consentiti - Table 1'!$AS$3,5,IF(AL585="X",1,0))+IF(AM585='Valori Consentiti - Table 1'!$AU$3,5,IF(AM585="X",1,0)),IF(G585=3,IF(T585='Valori Consentiti - Table 1'!$I$4,5,IF(T585="X",1,0))+IF(U585='Valori Consentiti - Table 1'!$K$4,5,IF(U585="X",1,0))+IF(V585='Valori Consentiti - Table 1'!$M$4,5,IF(V585="X",1,0))+IF(W585='Valori Consentiti - Table 1'!$O$4,5,IF(W585="X",1,0))+IF(X585='Valori Consentiti - Table 1'!$Q$4,5,IF(X585="X",1,0))+IF(Y585='Valori Consentiti - Table 1'!$S$4,5,IF(Y585="X",1,0))+IF(Z585='Valori Consentiti - Table 1'!$U$4,5,IF(Z585="X",1,0))+IF(AA585='Valori Consentiti - Table 1'!$W$4,5,IF(AA585="X",1,0))+IF(AB585='Valori Consentiti - Table 1'!$Y$4,5,IF(AB585="X",1,0))+IF(AC585='Valori Consentiti - Table 1'!$AA$4,5,IF(AC585="X",1,0))+IF(AD585='Valori Consentiti - Table 1'!$AC$4,5,IF(AD585="X",1,0))+IF(AE585='Valori Consentiti - Table 1'!$AE$4,5,IF(AE585="X",1,0))+IF(AF585='Valori Consentiti - Table 1'!$AG$4,5,IF(AF585="X",1,0))+IF(AG585='Valori Consentiti - Table 1'!$AI$4,5,IF(AG585="X",1,0))+IF(AH585='Valori Consentiti - Table 1'!$AK$4,5,IF(AH585="X",1,0))+IF(AI585='Valori Consentiti - Table 1'!$AM$4,5,IF(AI585="X",1,0))+IF(AJ585='Valori Consentiti - Table 1'!$AO$4,5,IF(AJ585="X",1,0))+IF(AK585='Valori Consentiti - Table 1'!$AQ$4,5,IF(AK585="X",1,0))+IF(AL585='Valori Consentiti - Table 1'!$AS$4,5,IF(AL585="X",1,0))+IF(AM585='Valori Consentiti - Table 1'!$AU$4,5,IF(AM585="X",1,0)),IF(G585=4,IF(T585='Valori Consentiti - Table 1'!$I$5,5,IF(T585="X",1,0))+IF(U585='Valori Consentiti - Table 1'!$K$5,5,IF(U585="X",1,0))+IF(V585='Valori Consentiti - Table 1'!$M$5,5,IF(V585="X",1,0))+IF(W585='Valori Consentiti - Table 1'!$O$5,5,IF(W585="X",1,0))+IF(X585='Valori Consentiti - Table 1'!$Q$5,5,IF(X585="X",1,0))+IF(Y585='Valori Consentiti - Table 1'!$S$5,5,IF(Y585="X",1,0))+IF(Z585='Valori Consentiti - Table 1'!$U$5,5,IF(Z585="X",1,0))+IF(AA585='Valori Consentiti - Table 1'!$W$5,5,IF(AA585="X",1,0))+IF(AB585='Valori Consentiti - Table 1'!$Y$5,5,IF(AB585="X",1,0))+IF(AC585='Valori Consentiti - Table 1'!$AA$5,5,IF(AC585="X",1,0))+IF(AD585='Valori Consentiti - Table 1'!$AC$5,5,IF(AD585="X",1,0))+IF(AE585='Valori Consentiti - Table 1'!$AE$5,5,IF(AE585="X",1,0))+IF(AF585='Valori Consentiti - Table 1'!$AG$5,5,IF(AF585="X",1,0))+IF(AG585='Valori Consentiti - Table 1'!$AI$5,5,IF(AG585="X",1,0))+IF(AH585='Valori Consentiti - Table 1'!$AK$5,5,IF(AH585="X",1,0))+IF(AI585='Valori Consentiti - Table 1'!$AM$5,5,IF(AI585="X",1,0))+IF(AJ585='Valori Consentiti - Table 1'!$AO$5,5,IF(AJ585="X",1,0))+IF(AK585='Valori Consentiti - Table 1'!$AQ$5,5,IF(AK585="X",1,0))+IF(AL585='Valori Consentiti - Table 1'!$AS$5,5,IF(AL585="X",1,0))+IF(AM585='Valori Consentiti - Table 1'!$AU$5,5,IF(AM585="X",1,0)),))))</f>
        <v>0</v>
      </c>
      <c r="N585" s="16">
        <f t="shared" si="281"/>
        <v>0</v>
      </c>
      <c r="O585" s="16">
        <f t="shared" si="282"/>
        <v>20</v>
      </c>
      <c r="P585" s="16">
        <f>IF(G585=1,IF(T585='Valori Consentiti - Table 1'!$I$2,1,0)+IF(U585='Valori Consentiti - Table 1'!$K$2,1,0)+IF(V585='Valori Consentiti - Table 1'!$M$2,1,0)+IF(W585='Valori Consentiti - Table 1'!$O$2,1,0)+IF(X585='Valori Consentiti - Table 1'!$Q$2,1,0)+IF(Y585='Valori Consentiti - Table 1'!$S$2,1,0)+IF(Z585='Valori Consentiti - Table 1'!$U$2,1,0)+IF(AA585='Valori Consentiti - Table 1'!$W$2,1,0)+IF(AB585='Valori Consentiti - Table 1'!$Y$2,1,0)+IF(AC585='Valori Consentiti - Table 1'!$AA$2,1,0)+IF(AD585='Valori Consentiti - Table 1'!$AC$2,1,0)+IF(AE585='Valori Consentiti - Table 1'!$AE$2,1,0)+IF(AF585='Valori Consentiti - Table 1'!$AG$2,1,0)+IF(AG585='Valori Consentiti - Table 1'!$AI$2,1,0)+IF(AH585='Valori Consentiti - Table 1'!$AK$2,1,0)+IF(AI585='Valori Consentiti - Table 1'!$AM$2,1,0)+IF(AJ585='Valori Consentiti - Table 1'!$AO$2,1,0)+IF(AK585='Valori Consentiti - Table 1'!$AQ$2,1,0)+IF(AL585='Valori Consentiti - Table 1'!$AS$2,1,0)+IF(AM585='Valori Consentiti - Table 1'!$AU$2,1,0),IF(G585=2,IF(T585='Valori Consentiti - Table 1'!$I$3,1,0)+IF(U585='Valori Consentiti - Table 1'!$K$3,1,0)+IF(V585='Valori Consentiti - Table 1'!$M$3,1,0)+IF(W585='Valori Consentiti - Table 1'!$O$3,1,0)+IF(X585='Valori Consentiti - Table 1'!$Q$3,1,0)+IF(Y585='Valori Consentiti - Table 1'!$S$3,1,0)+IF(Z585='Valori Consentiti - Table 1'!$U$3,1,0)+IF(AA585='Valori Consentiti - Table 1'!$W$3,1,0)+IF(AB585='Valori Consentiti - Table 1'!$Y$3,1,0)+IF(AC585='Valori Consentiti - Table 1'!$AA$3,1,0)+IF(AD585='Valori Consentiti - Table 1'!$AC$3,1,0)+IF(AE585='Valori Consentiti - Table 1'!$AE$3,1,0)+IF(AF585='Valori Consentiti - Table 1'!$AG$3,1,0)+IF(AG585='Valori Consentiti - Table 1'!$AI$3,1,0)+IF(AH585='Valori Consentiti - Table 1'!$AK$3,1,0)+IF(AI585='Valori Consentiti - Table 1'!$AM$3,1,0)+IF(AJ585='Valori Consentiti - Table 1'!$AO$3,1,0)+IF(AK585='Valori Consentiti - Table 1'!$AQ$3,1,0)+IF(AL585='Valori Consentiti - Table 1'!$AS$3,1,0)+IF(AM585='Valori Consentiti - Table 1'!$AU$3,1,0),IF(G585=3,IF(T585='Valori Consentiti - Table 1'!$I$4,1,0)+IF(U585='Valori Consentiti - Table 1'!$K$4,1,0)+IF(V585='Valori Consentiti - Table 1'!$M$4,1,0)+IF(W585='Valori Consentiti - Table 1'!$O$4,1,0)+IF(X585='Valori Consentiti - Table 1'!$Q$4,1,0)+IF(Y585='Valori Consentiti - Table 1'!$S$4,1,0)+IF(Z585='Valori Consentiti - Table 1'!$U$4,1,0)+IF(AA585='Valori Consentiti - Table 1'!$W$4,1,0)+IF(AB585='Valori Consentiti - Table 1'!$Y$4,1,0)+IF(AC585='Valori Consentiti - Table 1'!$AA$4,1,0)+IF(AD585='Valori Consentiti - Table 1'!$AC$4,1,0)+IF(AE585='Valori Consentiti - Table 1'!$AE$4,1,0)+IF(AF585='Valori Consentiti - Table 1'!$AG$4,1,0)+IF(AG585='Valori Consentiti - Table 1'!$AI$4,1,0)+IF(AH585='Valori Consentiti - Table 1'!$AK$4,1,0)+IF(AI585='Valori Consentiti - Table 1'!$AM$4,1,0)+IF(AJ585='Valori Consentiti - Table 1'!$AO$4,1,0)+IF(AK585='Valori Consentiti - Table 1'!$AQ$4,1,0)+IF(AL585='Valori Consentiti - Table 1'!$AS$4,1,0)+IF(AM585='Valori Consentiti - Table 1'!$AU$4,1,0),IF(G585=4,IF(T585='Valori Consentiti - Table 1'!$I$5,1,0)+IF(U585='Valori Consentiti - Table 1'!$K$5,1,0)+IF(V585='Valori Consentiti - Table 1'!$M$5,1,0)+IF(W585='Valori Consentiti - Table 1'!$O$5,1,0)+IF(X585='Valori Consentiti - Table 1'!$Q$5,1,0)+IF(Y585='Valori Consentiti - Table 1'!$S$5,1,0)+IF(Z585='Valori Consentiti - Table 1'!$U$5,1,0)+IF(AA585='Valori Consentiti - Table 1'!$W$5,1,0)+IF(AB585='Valori Consentiti - Table 1'!$Y$5,1,0)+IF(AC585='Valori Consentiti - Table 1'!$AA$5,1,0)+IF(AD585='Valori Consentiti - Table 1'!$AC$5,1,0)+IF(AE585='Valori Consentiti - Table 1'!$AE$5,1,0)+IF(AF585='Valori Consentiti - Table 1'!$AG$5,1,0)+IF(AG585='Valori Consentiti - Table 1'!$AI$5,1,0)+IF(AH585='Valori Consentiti - Table 1'!$AK$5,1,0)+IF(AI585='Valori Consentiti - Table 1'!$AM$5,1,0)+IF(AJ585='Valori Consentiti - Table 1'!$AO$5,1,0)+IF(AK585='Valori Consentiti - Table 1'!$AQ$5,1,0)+IF(AL585='Valori Consentiti - Table 1'!$AS$5,1,0)+IF(AM585='Valori Consentiti - Table 1'!$AU$5,1,0),))))</f>
        <v>0</v>
      </c>
      <c r="Q585" s="16">
        <f t="shared" si="283"/>
        <v>20</v>
      </c>
      <c r="R585" s="16">
        <f t="shared" si="304"/>
        <v>1</v>
      </c>
      <c r="S585" s="17"/>
      <c r="T585" s="24" t="str">
        <f t="shared" si="284"/>
        <v/>
      </c>
      <c r="U585" s="25" t="str">
        <f t="shared" si="285"/>
        <v/>
      </c>
      <c r="V585" s="25" t="str">
        <f t="shared" si="286"/>
        <v/>
      </c>
      <c r="W585" s="26" t="str">
        <f t="shared" si="287"/>
        <v/>
      </c>
      <c r="X585" s="27" t="str">
        <f t="shared" si="288"/>
        <v/>
      </c>
      <c r="Y585" s="25" t="str">
        <f t="shared" si="289"/>
        <v/>
      </c>
      <c r="Z585" s="25" t="str">
        <f t="shared" si="290"/>
        <v/>
      </c>
      <c r="AA585" s="26" t="str">
        <f t="shared" si="291"/>
        <v/>
      </c>
      <c r="AB585" s="27" t="str">
        <f t="shared" si="292"/>
        <v/>
      </c>
      <c r="AC585" s="25" t="str">
        <f t="shared" si="293"/>
        <v/>
      </c>
      <c r="AD585" s="25" t="str">
        <f t="shared" si="294"/>
        <v/>
      </c>
      <c r="AE585" s="26" t="str">
        <f t="shared" si="295"/>
        <v/>
      </c>
      <c r="AF585" s="27" t="str">
        <f t="shared" si="296"/>
        <v/>
      </c>
      <c r="AG585" s="25" t="str">
        <f t="shared" si="297"/>
        <v/>
      </c>
      <c r="AH585" s="25" t="str">
        <f t="shared" si="298"/>
        <v/>
      </c>
      <c r="AI585" s="26" t="str">
        <f t="shared" si="299"/>
        <v/>
      </c>
      <c r="AJ585" s="27" t="str">
        <f t="shared" si="300"/>
        <v/>
      </c>
      <c r="AK585" s="25" t="str">
        <f t="shared" si="301"/>
        <v/>
      </c>
      <c r="AL585" s="25" t="str">
        <f t="shared" si="302"/>
        <v/>
      </c>
      <c r="AM585" s="28" t="str">
        <f t="shared" si="303"/>
        <v/>
      </c>
      <c r="AN585" s="29" t="b">
        <f t="shared" si="276"/>
        <v>0</v>
      </c>
      <c r="AO585" s="29" t="b">
        <f t="shared" si="277"/>
        <v>0</v>
      </c>
      <c r="AP585" s="29" t="b">
        <f t="shared" si="278"/>
        <v>0</v>
      </c>
      <c r="AQ585" s="29" t="b">
        <f t="shared" si="279"/>
        <v>0</v>
      </c>
      <c r="AR585" s="29" t="b">
        <f t="shared" si="280"/>
        <v>0</v>
      </c>
    </row>
    <row r="586" spans="1:44">
      <c r="A586" s="14"/>
      <c r="B586" s="14"/>
      <c r="C586" s="22"/>
      <c r="D586" s="14"/>
      <c r="E586" s="14"/>
      <c r="F586" s="14"/>
      <c r="G586" s="14"/>
      <c r="H586" s="15"/>
      <c r="I586" s="15"/>
      <c r="J586" s="15"/>
      <c r="K586" s="15"/>
      <c r="L586" s="15"/>
      <c r="M586" s="23">
        <f>IF(G586=1,IF(T586='Valori Consentiti - Table 1'!$I$2,5,IF(T586="X",1,0))+IF(U586='Valori Consentiti - Table 1'!$K$2,5,IF(U586="X",1,0))+IF(V586='Valori Consentiti - Table 1'!$M$2,5,IF(V586="X",1,0))+IF(W586='Valori Consentiti - Table 1'!$O$2,5,IF(W586="X",1,0))+IF(X586='Valori Consentiti - Table 1'!$Q$2,5,IF(X586="X",1,0))+IF(Y586='Valori Consentiti - Table 1'!$S$2,5,IF(Y586="X",1,0))+IF(Z586='Valori Consentiti - Table 1'!$U$2,5,IF(Z586="X",1,0))+IF(AA586='Valori Consentiti - Table 1'!$W$2,5,IF(AA586="X",1,0))+IF(AB586='Valori Consentiti - Table 1'!$Y$2,5,IF(AB586="X",1,0))+IF(AC586='Valori Consentiti - Table 1'!$AA$2,5,IF(AC586="X",1,0))+IF(AD586='Valori Consentiti - Table 1'!$AC$2,5,IF(AD586="X",1,0))+IF(AE586='Valori Consentiti - Table 1'!$AE$2,5,IF(AE586="X",1,0))+IF(AF586='Valori Consentiti - Table 1'!$AG$2,5,IF(AF586="X",1,0))+IF(AG586='Valori Consentiti - Table 1'!$AI$2,5,IF(AG586="X",1,0))+IF(AH586='Valori Consentiti - Table 1'!$AK$2,5,IF(AH586="X",1,0))+IF(AI586='Valori Consentiti - Table 1'!$AM$2,5,IF(AI586="X",1,0))+IF(AJ586='Valori Consentiti - Table 1'!$AO$2,5,IF(AJ586="X",1,0))+IF(AK586='Valori Consentiti - Table 1'!$AQ$2,5,IF(AK586="X",1,0))+IF(AL586='Valori Consentiti - Table 1'!$AS$2,5,IF(AL586="X",1,0))+IF(AM586='Valori Consentiti - Table 1'!$AU$2,5,IF(AM586="X",1,0)),IF(G586=2,IF(T586='Valori Consentiti - Table 1'!$I$3,5,IF(T586="X",1,0))+IF(U586='Valori Consentiti - Table 1'!$K$3,5,IF(U586="X",1,0))+IF(V586='Valori Consentiti - Table 1'!$M$3,5,IF(V586="X",1,0))+IF(W586='Valori Consentiti - Table 1'!$O$3,5,IF(W586="X",1,0))+IF(X586='Valori Consentiti - Table 1'!$Q$3,5,IF(X586="X",1,0))+IF(Y586='Valori Consentiti - Table 1'!$S$3,5,IF(Y586="X",1,0))+IF(Z586='Valori Consentiti - Table 1'!$U$3,5,IF(Z586="X",1,0))+IF(AA586='Valori Consentiti - Table 1'!$W$3,5,IF(AA586="X",1,0))+IF(AB586='Valori Consentiti - Table 1'!$Y$3,5,IF(AB586="X",1,0))+IF(AC586='Valori Consentiti - Table 1'!$AA$3,5,IF(AC586="X",1,0))+IF(AD586='Valori Consentiti - Table 1'!$AC$3,5,IF(AD586="X",1,0))+IF(AE586='Valori Consentiti - Table 1'!$AE$3,5,IF(AE586="X",1,0))+IF(AF586='Valori Consentiti - Table 1'!$AG$3,5,IF(AF586="X",1,0))+IF(AG586='Valori Consentiti - Table 1'!$AI$3,5,IF(AG586="X",1,0))+IF(AH586='Valori Consentiti - Table 1'!$AK$3,5,IF(AH586="X",1,0))+IF(AI586='Valori Consentiti - Table 1'!$AM$3,5,IF(AI586="X",1,0))+IF(AJ586='Valori Consentiti - Table 1'!$AO$3,5,IF(AJ586="X",1,0))+IF(AK586='Valori Consentiti - Table 1'!$AQ$3,5,IF(AK586="X",1,0))+IF(AL586='Valori Consentiti - Table 1'!$AS$3,5,IF(AL586="X",1,0))+IF(AM586='Valori Consentiti - Table 1'!$AU$3,5,IF(AM586="X",1,0)),IF(G586=3,IF(T586='Valori Consentiti - Table 1'!$I$4,5,IF(T586="X",1,0))+IF(U586='Valori Consentiti - Table 1'!$K$4,5,IF(U586="X",1,0))+IF(V586='Valori Consentiti - Table 1'!$M$4,5,IF(V586="X",1,0))+IF(W586='Valori Consentiti - Table 1'!$O$4,5,IF(W586="X",1,0))+IF(X586='Valori Consentiti - Table 1'!$Q$4,5,IF(X586="X",1,0))+IF(Y586='Valori Consentiti - Table 1'!$S$4,5,IF(Y586="X",1,0))+IF(Z586='Valori Consentiti - Table 1'!$U$4,5,IF(Z586="X",1,0))+IF(AA586='Valori Consentiti - Table 1'!$W$4,5,IF(AA586="X",1,0))+IF(AB586='Valori Consentiti - Table 1'!$Y$4,5,IF(AB586="X",1,0))+IF(AC586='Valori Consentiti - Table 1'!$AA$4,5,IF(AC586="X",1,0))+IF(AD586='Valori Consentiti - Table 1'!$AC$4,5,IF(AD586="X",1,0))+IF(AE586='Valori Consentiti - Table 1'!$AE$4,5,IF(AE586="X",1,0))+IF(AF586='Valori Consentiti - Table 1'!$AG$4,5,IF(AF586="X",1,0))+IF(AG586='Valori Consentiti - Table 1'!$AI$4,5,IF(AG586="X",1,0))+IF(AH586='Valori Consentiti - Table 1'!$AK$4,5,IF(AH586="X",1,0))+IF(AI586='Valori Consentiti - Table 1'!$AM$4,5,IF(AI586="X",1,0))+IF(AJ586='Valori Consentiti - Table 1'!$AO$4,5,IF(AJ586="X",1,0))+IF(AK586='Valori Consentiti - Table 1'!$AQ$4,5,IF(AK586="X",1,0))+IF(AL586='Valori Consentiti - Table 1'!$AS$4,5,IF(AL586="X",1,0))+IF(AM586='Valori Consentiti - Table 1'!$AU$4,5,IF(AM586="X",1,0)),IF(G586=4,IF(T586='Valori Consentiti - Table 1'!$I$5,5,IF(T586="X",1,0))+IF(U586='Valori Consentiti - Table 1'!$K$5,5,IF(U586="X",1,0))+IF(V586='Valori Consentiti - Table 1'!$M$5,5,IF(V586="X",1,0))+IF(W586='Valori Consentiti - Table 1'!$O$5,5,IF(W586="X",1,0))+IF(X586='Valori Consentiti - Table 1'!$Q$5,5,IF(X586="X",1,0))+IF(Y586='Valori Consentiti - Table 1'!$S$5,5,IF(Y586="X",1,0))+IF(Z586='Valori Consentiti - Table 1'!$U$5,5,IF(Z586="X",1,0))+IF(AA586='Valori Consentiti - Table 1'!$W$5,5,IF(AA586="X",1,0))+IF(AB586='Valori Consentiti - Table 1'!$Y$5,5,IF(AB586="X",1,0))+IF(AC586='Valori Consentiti - Table 1'!$AA$5,5,IF(AC586="X",1,0))+IF(AD586='Valori Consentiti - Table 1'!$AC$5,5,IF(AD586="X",1,0))+IF(AE586='Valori Consentiti - Table 1'!$AE$5,5,IF(AE586="X",1,0))+IF(AF586='Valori Consentiti - Table 1'!$AG$5,5,IF(AF586="X",1,0))+IF(AG586='Valori Consentiti - Table 1'!$AI$5,5,IF(AG586="X",1,0))+IF(AH586='Valori Consentiti - Table 1'!$AK$5,5,IF(AH586="X",1,0))+IF(AI586='Valori Consentiti - Table 1'!$AM$5,5,IF(AI586="X",1,0))+IF(AJ586='Valori Consentiti - Table 1'!$AO$5,5,IF(AJ586="X",1,0))+IF(AK586='Valori Consentiti - Table 1'!$AQ$5,5,IF(AK586="X",1,0))+IF(AL586='Valori Consentiti - Table 1'!$AS$5,5,IF(AL586="X",1,0))+IF(AM586='Valori Consentiti - Table 1'!$AU$5,5,IF(AM586="X",1,0)),))))</f>
        <v>0</v>
      </c>
      <c r="N586" s="16">
        <f t="shared" si="281"/>
        <v>0</v>
      </c>
      <c r="O586" s="16">
        <f t="shared" si="282"/>
        <v>20</v>
      </c>
      <c r="P586" s="16">
        <f>IF(G586=1,IF(T586='Valori Consentiti - Table 1'!$I$2,1,0)+IF(U586='Valori Consentiti - Table 1'!$K$2,1,0)+IF(V586='Valori Consentiti - Table 1'!$M$2,1,0)+IF(W586='Valori Consentiti - Table 1'!$O$2,1,0)+IF(X586='Valori Consentiti - Table 1'!$Q$2,1,0)+IF(Y586='Valori Consentiti - Table 1'!$S$2,1,0)+IF(Z586='Valori Consentiti - Table 1'!$U$2,1,0)+IF(AA586='Valori Consentiti - Table 1'!$W$2,1,0)+IF(AB586='Valori Consentiti - Table 1'!$Y$2,1,0)+IF(AC586='Valori Consentiti - Table 1'!$AA$2,1,0)+IF(AD586='Valori Consentiti - Table 1'!$AC$2,1,0)+IF(AE586='Valori Consentiti - Table 1'!$AE$2,1,0)+IF(AF586='Valori Consentiti - Table 1'!$AG$2,1,0)+IF(AG586='Valori Consentiti - Table 1'!$AI$2,1,0)+IF(AH586='Valori Consentiti - Table 1'!$AK$2,1,0)+IF(AI586='Valori Consentiti - Table 1'!$AM$2,1,0)+IF(AJ586='Valori Consentiti - Table 1'!$AO$2,1,0)+IF(AK586='Valori Consentiti - Table 1'!$AQ$2,1,0)+IF(AL586='Valori Consentiti - Table 1'!$AS$2,1,0)+IF(AM586='Valori Consentiti - Table 1'!$AU$2,1,0),IF(G586=2,IF(T586='Valori Consentiti - Table 1'!$I$3,1,0)+IF(U586='Valori Consentiti - Table 1'!$K$3,1,0)+IF(V586='Valori Consentiti - Table 1'!$M$3,1,0)+IF(W586='Valori Consentiti - Table 1'!$O$3,1,0)+IF(X586='Valori Consentiti - Table 1'!$Q$3,1,0)+IF(Y586='Valori Consentiti - Table 1'!$S$3,1,0)+IF(Z586='Valori Consentiti - Table 1'!$U$3,1,0)+IF(AA586='Valori Consentiti - Table 1'!$W$3,1,0)+IF(AB586='Valori Consentiti - Table 1'!$Y$3,1,0)+IF(AC586='Valori Consentiti - Table 1'!$AA$3,1,0)+IF(AD586='Valori Consentiti - Table 1'!$AC$3,1,0)+IF(AE586='Valori Consentiti - Table 1'!$AE$3,1,0)+IF(AF586='Valori Consentiti - Table 1'!$AG$3,1,0)+IF(AG586='Valori Consentiti - Table 1'!$AI$3,1,0)+IF(AH586='Valori Consentiti - Table 1'!$AK$3,1,0)+IF(AI586='Valori Consentiti - Table 1'!$AM$3,1,0)+IF(AJ586='Valori Consentiti - Table 1'!$AO$3,1,0)+IF(AK586='Valori Consentiti - Table 1'!$AQ$3,1,0)+IF(AL586='Valori Consentiti - Table 1'!$AS$3,1,0)+IF(AM586='Valori Consentiti - Table 1'!$AU$3,1,0),IF(G586=3,IF(T586='Valori Consentiti - Table 1'!$I$4,1,0)+IF(U586='Valori Consentiti - Table 1'!$K$4,1,0)+IF(V586='Valori Consentiti - Table 1'!$M$4,1,0)+IF(W586='Valori Consentiti - Table 1'!$O$4,1,0)+IF(X586='Valori Consentiti - Table 1'!$Q$4,1,0)+IF(Y586='Valori Consentiti - Table 1'!$S$4,1,0)+IF(Z586='Valori Consentiti - Table 1'!$U$4,1,0)+IF(AA586='Valori Consentiti - Table 1'!$W$4,1,0)+IF(AB586='Valori Consentiti - Table 1'!$Y$4,1,0)+IF(AC586='Valori Consentiti - Table 1'!$AA$4,1,0)+IF(AD586='Valori Consentiti - Table 1'!$AC$4,1,0)+IF(AE586='Valori Consentiti - Table 1'!$AE$4,1,0)+IF(AF586='Valori Consentiti - Table 1'!$AG$4,1,0)+IF(AG586='Valori Consentiti - Table 1'!$AI$4,1,0)+IF(AH586='Valori Consentiti - Table 1'!$AK$4,1,0)+IF(AI586='Valori Consentiti - Table 1'!$AM$4,1,0)+IF(AJ586='Valori Consentiti - Table 1'!$AO$4,1,0)+IF(AK586='Valori Consentiti - Table 1'!$AQ$4,1,0)+IF(AL586='Valori Consentiti - Table 1'!$AS$4,1,0)+IF(AM586='Valori Consentiti - Table 1'!$AU$4,1,0),IF(G586=4,IF(T586='Valori Consentiti - Table 1'!$I$5,1,0)+IF(U586='Valori Consentiti - Table 1'!$K$5,1,0)+IF(V586='Valori Consentiti - Table 1'!$M$5,1,0)+IF(W586='Valori Consentiti - Table 1'!$O$5,1,0)+IF(X586='Valori Consentiti - Table 1'!$Q$5,1,0)+IF(Y586='Valori Consentiti - Table 1'!$S$5,1,0)+IF(Z586='Valori Consentiti - Table 1'!$U$5,1,0)+IF(AA586='Valori Consentiti - Table 1'!$W$5,1,0)+IF(AB586='Valori Consentiti - Table 1'!$Y$5,1,0)+IF(AC586='Valori Consentiti - Table 1'!$AA$5,1,0)+IF(AD586='Valori Consentiti - Table 1'!$AC$5,1,0)+IF(AE586='Valori Consentiti - Table 1'!$AE$5,1,0)+IF(AF586='Valori Consentiti - Table 1'!$AG$5,1,0)+IF(AG586='Valori Consentiti - Table 1'!$AI$5,1,0)+IF(AH586='Valori Consentiti - Table 1'!$AK$5,1,0)+IF(AI586='Valori Consentiti - Table 1'!$AM$5,1,0)+IF(AJ586='Valori Consentiti - Table 1'!$AO$5,1,0)+IF(AK586='Valori Consentiti - Table 1'!$AQ$5,1,0)+IF(AL586='Valori Consentiti - Table 1'!$AS$5,1,0)+IF(AM586='Valori Consentiti - Table 1'!$AU$5,1,0),))))</f>
        <v>0</v>
      </c>
      <c r="Q586" s="16">
        <f t="shared" si="283"/>
        <v>20</v>
      </c>
      <c r="R586" s="16">
        <f t="shared" si="304"/>
        <v>1</v>
      </c>
      <c r="S586" s="17"/>
      <c r="T586" s="24" t="str">
        <f t="shared" si="284"/>
        <v/>
      </c>
      <c r="U586" s="25" t="str">
        <f t="shared" si="285"/>
        <v/>
      </c>
      <c r="V586" s="25" t="str">
        <f t="shared" si="286"/>
        <v/>
      </c>
      <c r="W586" s="26" t="str">
        <f t="shared" si="287"/>
        <v/>
      </c>
      <c r="X586" s="27" t="str">
        <f t="shared" si="288"/>
        <v/>
      </c>
      <c r="Y586" s="25" t="str">
        <f t="shared" si="289"/>
        <v/>
      </c>
      <c r="Z586" s="25" t="str">
        <f t="shared" si="290"/>
        <v/>
      </c>
      <c r="AA586" s="26" t="str">
        <f t="shared" si="291"/>
        <v/>
      </c>
      <c r="AB586" s="27" t="str">
        <f t="shared" si="292"/>
        <v/>
      </c>
      <c r="AC586" s="25" t="str">
        <f t="shared" si="293"/>
        <v/>
      </c>
      <c r="AD586" s="25" t="str">
        <f t="shared" si="294"/>
        <v/>
      </c>
      <c r="AE586" s="26" t="str">
        <f t="shared" si="295"/>
        <v/>
      </c>
      <c r="AF586" s="27" t="str">
        <f t="shared" si="296"/>
        <v/>
      </c>
      <c r="AG586" s="25" t="str">
        <f t="shared" si="297"/>
        <v/>
      </c>
      <c r="AH586" s="25" t="str">
        <f t="shared" si="298"/>
        <v/>
      </c>
      <c r="AI586" s="26" t="str">
        <f t="shared" si="299"/>
        <v/>
      </c>
      <c r="AJ586" s="27" t="str">
        <f t="shared" si="300"/>
        <v/>
      </c>
      <c r="AK586" s="25" t="str">
        <f t="shared" si="301"/>
        <v/>
      </c>
      <c r="AL586" s="25" t="str">
        <f t="shared" si="302"/>
        <v/>
      </c>
      <c r="AM586" s="28" t="str">
        <f t="shared" si="303"/>
        <v/>
      </c>
      <c r="AN586" s="29" t="b">
        <f t="shared" si="276"/>
        <v>0</v>
      </c>
      <c r="AO586" s="29" t="b">
        <f t="shared" si="277"/>
        <v>0</v>
      </c>
      <c r="AP586" s="29" t="b">
        <f t="shared" si="278"/>
        <v>0</v>
      </c>
      <c r="AQ586" s="29" t="b">
        <f t="shared" si="279"/>
        <v>0</v>
      </c>
      <c r="AR586" s="29" t="b">
        <f t="shared" si="280"/>
        <v>0</v>
      </c>
    </row>
    <row r="587" spans="1:44">
      <c r="A587" s="14"/>
      <c r="B587" s="14"/>
      <c r="C587" s="22"/>
      <c r="D587" s="14"/>
      <c r="E587" s="14"/>
      <c r="F587" s="14"/>
      <c r="G587" s="14"/>
      <c r="H587" s="15"/>
      <c r="I587" s="15"/>
      <c r="J587" s="15"/>
      <c r="K587" s="15"/>
      <c r="L587" s="15"/>
      <c r="M587" s="23">
        <f>IF(G587=1,IF(T587='Valori Consentiti - Table 1'!$I$2,5,IF(T587="X",1,0))+IF(U587='Valori Consentiti - Table 1'!$K$2,5,IF(U587="X",1,0))+IF(V587='Valori Consentiti - Table 1'!$M$2,5,IF(V587="X",1,0))+IF(W587='Valori Consentiti - Table 1'!$O$2,5,IF(W587="X",1,0))+IF(X587='Valori Consentiti - Table 1'!$Q$2,5,IF(X587="X",1,0))+IF(Y587='Valori Consentiti - Table 1'!$S$2,5,IF(Y587="X",1,0))+IF(Z587='Valori Consentiti - Table 1'!$U$2,5,IF(Z587="X",1,0))+IF(AA587='Valori Consentiti - Table 1'!$W$2,5,IF(AA587="X",1,0))+IF(AB587='Valori Consentiti - Table 1'!$Y$2,5,IF(AB587="X",1,0))+IF(AC587='Valori Consentiti - Table 1'!$AA$2,5,IF(AC587="X",1,0))+IF(AD587='Valori Consentiti - Table 1'!$AC$2,5,IF(AD587="X",1,0))+IF(AE587='Valori Consentiti - Table 1'!$AE$2,5,IF(AE587="X",1,0))+IF(AF587='Valori Consentiti - Table 1'!$AG$2,5,IF(AF587="X",1,0))+IF(AG587='Valori Consentiti - Table 1'!$AI$2,5,IF(AG587="X",1,0))+IF(AH587='Valori Consentiti - Table 1'!$AK$2,5,IF(AH587="X",1,0))+IF(AI587='Valori Consentiti - Table 1'!$AM$2,5,IF(AI587="X",1,0))+IF(AJ587='Valori Consentiti - Table 1'!$AO$2,5,IF(AJ587="X",1,0))+IF(AK587='Valori Consentiti - Table 1'!$AQ$2,5,IF(AK587="X",1,0))+IF(AL587='Valori Consentiti - Table 1'!$AS$2,5,IF(AL587="X",1,0))+IF(AM587='Valori Consentiti - Table 1'!$AU$2,5,IF(AM587="X",1,0)),IF(G587=2,IF(T587='Valori Consentiti - Table 1'!$I$3,5,IF(T587="X",1,0))+IF(U587='Valori Consentiti - Table 1'!$K$3,5,IF(U587="X",1,0))+IF(V587='Valori Consentiti - Table 1'!$M$3,5,IF(V587="X",1,0))+IF(W587='Valori Consentiti - Table 1'!$O$3,5,IF(W587="X",1,0))+IF(X587='Valori Consentiti - Table 1'!$Q$3,5,IF(X587="X",1,0))+IF(Y587='Valori Consentiti - Table 1'!$S$3,5,IF(Y587="X",1,0))+IF(Z587='Valori Consentiti - Table 1'!$U$3,5,IF(Z587="X",1,0))+IF(AA587='Valori Consentiti - Table 1'!$W$3,5,IF(AA587="X",1,0))+IF(AB587='Valori Consentiti - Table 1'!$Y$3,5,IF(AB587="X",1,0))+IF(AC587='Valori Consentiti - Table 1'!$AA$3,5,IF(AC587="X",1,0))+IF(AD587='Valori Consentiti - Table 1'!$AC$3,5,IF(AD587="X",1,0))+IF(AE587='Valori Consentiti - Table 1'!$AE$3,5,IF(AE587="X",1,0))+IF(AF587='Valori Consentiti - Table 1'!$AG$3,5,IF(AF587="X",1,0))+IF(AG587='Valori Consentiti - Table 1'!$AI$3,5,IF(AG587="X",1,0))+IF(AH587='Valori Consentiti - Table 1'!$AK$3,5,IF(AH587="X",1,0))+IF(AI587='Valori Consentiti - Table 1'!$AM$3,5,IF(AI587="X",1,0))+IF(AJ587='Valori Consentiti - Table 1'!$AO$3,5,IF(AJ587="X",1,0))+IF(AK587='Valori Consentiti - Table 1'!$AQ$3,5,IF(AK587="X",1,0))+IF(AL587='Valori Consentiti - Table 1'!$AS$3,5,IF(AL587="X",1,0))+IF(AM587='Valori Consentiti - Table 1'!$AU$3,5,IF(AM587="X",1,0)),IF(G587=3,IF(T587='Valori Consentiti - Table 1'!$I$4,5,IF(T587="X",1,0))+IF(U587='Valori Consentiti - Table 1'!$K$4,5,IF(U587="X",1,0))+IF(V587='Valori Consentiti - Table 1'!$M$4,5,IF(V587="X",1,0))+IF(W587='Valori Consentiti - Table 1'!$O$4,5,IF(W587="X",1,0))+IF(X587='Valori Consentiti - Table 1'!$Q$4,5,IF(X587="X",1,0))+IF(Y587='Valori Consentiti - Table 1'!$S$4,5,IF(Y587="X",1,0))+IF(Z587='Valori Consentiti - Table 1'!$U$4,5,IF(Z587="X",1,0))+IF(AA587='Valori Consentiti - Table 1'!$W$4,5,IF(AA587="X",1,0))+IF(AB587='Valori Consentiti - Table 1'!$Y$4,5,IF(AB587="X",1,0))+IF(AC587='Valori Consentiti - Table 1'!$AA$4,5,IF(AC587="X",1,0))+IF(AD587='Valori Consentiti - Table 1'!$AC$4,5,IF(AD587="X",1,0))+IF(AE587='Valori Consentiti - Table 1'!$AE$4,5,IF(AE587="X",1,0))+IF(AF587='Valori Consentiti - Table 1'!$AG$4,5,IF(AF587="X",1,0))+IF(AG587='Valori Consentiti - Table 1'!$AI$4,5,IF(AG587="X",1,0))+IF(AH587='Valori Consentiti - Table 1'!$AK$4,5,IF(AH587="X",1,0))+IF(AI587='Valori Consentiti - Table 1'!$AM$4,5,IF(AI587="X",1,0))+IF(AJ587='Valori Consentiti - Table 1'!$AO$4,5,IF(AJ587="X",1,0))+IF(AK587='Valori Consentiti - Table 1'!$AQ$4,5,IF(AK587="X",1,0))+IF(AL587='Valori Consentiti - Table 1'!$AS$4,5,IF(AL587="X",1,0))+IF(AM587='Valori Consentiti - Table 1'!$AU$4,5,IF(AM587="X",1,0)),IF(G587=4,IF(T587='Valori Consentiti - Table 1'!$I$5,5,IF(T587="X",1,0))+IF(U587='Valori Consentiti - Table 1'!$K$5,5,IF(U587="X",1,0))+IF(V587='Valori Consentiti - Table 1'!$M$5,5,IF(V587="X",1,0))+IF(W587='Valori Consentiti - Table 1'!$O$5,5,IF(W587="X",1,0))+IF(X587='Valori Consentiti - Table 1'!$Q$5,5,IF(X587="X",1,0))+IF(Y587='Valori Consentiti - Table 1'!$S$5,5,IF(Y587="X",1,0))+IF(Z587='Valori Consentiti - Table 1'!$U$5,5,IF(Z587="X",1,0))+IF(AA587='Valori Consentiti - Table 1'!$W$5,5,IF(AA587="X",1,0))+IF(AB587='Valori Consentiti - Table 1'!$Y$5,5,IF(AB587="X",1,0))+IF(AC587='Valori Consentiti - Table 1'!$AA$5,5,IF(AC587="X",1,0))+IF(AD587='Valori Consentiti - Table 1'!$AC$5,5,IF(AD587="X",1,0))+IF(AE587='Valori Consentiti - Table 1'!$AE$5,5,IF(AE587="X",1,0))+IF(AF587='Valori Consentiti - Table 1'!$AG$5,5,IF(AF587="X",1,0))+IF(AG587='Valori Consentiti - Table 1'!$AI$5,5,IF(AG587="X",1,0))+IF(AH587='Valori Consentiti - Table 1'!$AK$5,5,IF(AH587="X",1,0))+IF(AI587='Valori Consentiti - Table 1'!$AM$5,5,IF(AI587="X",1,0))+IF(AJ587='Valori Consentiti - Table 1'!$AO$5,5,IF(AJ587="X",1,0))+IF(AK587='Valori Consentiti - Table 1'!$AQ$5,5,IF(AK587="X",1,0))+IF(AL587='Valori Consentiti - Table 1'!$AS$5,5,IF(AL587="X",1,0))+IF(AM587='Valori Consentiti - Table 1'!$AU$5,5,IF(AM587="X",1,0)),))))</f>
        <v>0</v>
      </c>
      <c r="N587" s="16">
        <f t="shared" si="281"/>
        <v>0</v>
      </c>
      <c r="O587" s="16">
        <f t="shared" si="282"/>
        <v>20</v>
      </c>
      <c r="P587" s="16">
        <f>IF(G587=1,IF(T587='Valori Consentiti - Table 1'!$I$2,1,0)+IF(U587='Valori Consentiti - Table 1'!$K$2,1,0)+IF(V587='Valori Consentiti - Table 1'!$M$2,1,0)+IF(W587='Valori Consentiti - Table 1'!$O$2,1,0)+IF(X587='Valori Consentiti - Table 1'!$Q$2,1,0)+IF(Y587='Valori Consentiti - Table 1'!$S$2,1,0)+IF(Z587='Valori Consentiti - Table 1'!$U$2,1,0)+IF(AA587='Valori Consentiti - Table 1'!$W$2,1,0)+IF(AB587='Valori Consentiti - Table 1'!$Y$2,1,0)+IF(AC587='Valori Consentiti - Table 1'!$AA$2,1,0)+IF(AD587='Valori Consentiti - Table 1'!$AC$2,1,0)+IF(AE587='Valori Consentiti - Table 1'!$AE$2,1,0)+IF(AF587='Valori Consentiti - Table 1'!$AG$2,1,0)+IF(AG587='Valori Consentiti - Table 1'!$AI$2,1,0)+IF(AH587='Valori Consentiti - Table 1'!$AK$2,1,0)+IF(AI587='Valori Consentiti - Table 1'!$AM$2,1,0)+IF(AJ587='Valori Consentiti - Table 1'!$AO$2,1,0)+IF(AK587='Valori Consentiti - Table 1'!$AQ$2,1,0)+IF(AL587='Valori Consentiti - Table 1'!$AS$2,1,0)+IF(AM587='Valori Consentiti - Table 1'!$AU$2,1,0),IF(G587=2,IF(T587='Valori Consentiti - Table 1'!$I$3,1,0)+IF(U587='Valori Consentiti - Table 1'!$K$3,1,0)+IF(V587='Valori Consentiti - Table 1'!$M$3,1,0)+IF(W587='Valori Consentiti - Table 1'!$O$3,1,0)+IF(X587='Valori Consentiti - Table 1'!$Q$3,1,0)+IF(Y587='Valori Consentiti - Table 1'!$S$3,1,0)+IF(Z587='Valori Consentiti - Table 1'!$U$3,1,0)+IF(AA587='Valori Consentiti - Table 1'!$W$3,1,0)+IF(AB587='Valori Consentiti - Table 1'!$Y$3,1,0)+IF(AC587='Valori Consentiti - Table 1'!$AA$3,1,0)+IF(AD587='Valori Consentiti - Table 1'!$AC$3,1,0)+IF(AE587='Valori Consentiti - Table 1'!$AE$3,1,0)+IF(AF587='Valori Consentiti - Table 1'!$AG$3,1,0)+IF(AG587='Valori Consentiti - Table 1'!$AI$3,1,0)+IF(AH587='Valori Consentiti - Table 1'!$AK$3,1,0)+IF(AI587='Valori Consentiti - Table 1'!$AM$3,1,0)+IF(AJ587='Valori Consentiti - Table 1'!$AO$3,1,0)+IF(AK587='Valori Consentiti - Table 1'!$AQ$3,1,0)+IF(AL587='Valori Consentiti - Table 1'!$AS$3,1,0)+IF(AM587='Valori Consentiti - Table 1'!$AU$3,1,0),IF(G587=3,IF(T587='Valori Consentiti - Table 1'!$I$4,1,0)+IF(U587='Valori Consentiti - Table 1'!$K$4,1,0)+IF(V587='Valori Consentiti - Table 1'!$M$4,1,0)+IF(W587='Valori Consentiti - Table 1'!$O$4,1,0)+IF(X587='Valori Consentiti - Table 1'!$Q$4,1,0)+IF(Y587='Valori Consentiti - Table 1'!$S$4,1,0)+IF(Z587='Valori Consentiti - Table 1'!$U$4,1,0)+IF(AA587='Valori Consentiti - Table 1'!$W$4,1,0)+IF(AB587='Valori Consentiti - Table 1'!$Y$4,1,0)+IF(AC587='Valori Consentiti - Table 1'!$AA$4,1,0)+IF(AD587='Valori Consentiti - Table 1'!$AC$4,1,0)+IF(AE587='Valori Consentiti - Table 1'!$AE$4,1,0)+IF(AF587='Valori Consentiti - Table 1'!$AG$4,1,0)+IF(AG587='Valori Consentiti - Table 1'!$AI$4,1,0)+IF(AH587='Valori Consentiti - Table 1'!$AK$4,1,0)+IF(AI587='Valori Consentiti - Table 1'!$AM$4,1,0)+IF(AJ587='Valori Consentiti - Table 1'!$AO$4,1,0)+IF(AK587='Valori Consentiti - Table 1'!$AQ$4,1,0)+IF(AL587='Valori Consentiti - Table 1'!$AS$4,1,0)+IF(AM587='Valori Consentiti - Table 1'!$AU$4,1,0),IF(G587=4,IF(T587='Valori Consentiti - Table 1'!$I$5,1,0)+IF(U587='Valori Consentiti - Table 1'!$K$5,1,0)+IF(V587='Valori Consentiti - Table 1'!$M$5,1,0)+IF(W587='Valori Consentiti - Table 1'!$O$5,1,0)+IF(X587='Valori Consentiti - Table 1'!$Q$5,1,0)+IF(Y587='Valori Consentiti - Table 1'!$S$5,1,0)+IF(Z587='Valori Consentiti - Table 1'!$U$5,1,0)+IF(AA587='Valori Consentiti - Table 1'!$W$5,1,0)+IF(AB587='Valori Consentiti - Table 1'!$Y$5,1,0)+IF(AC587='Valori Consentiti - Table 1'!$AA$5,1,0)+IF(AD587='Valori Consentiti - Table 1'!$AC$5,1,0)+IF(AE587='Valori Consentiti - Table 1'!$AE$5,1,0)+IF(AF587='Valori Consentiti - Table 1'!$AG$5,1,0)+IF(AG587='Valori Consentiti - Table 1'!$AI$5,1,0)+IF(AH587='Valori Consentiti - Table 1'!$AK$5,1,0)+IF(AI587='Valori Consentiti - Table 1'!$AM$5,1,0)+IF(AJ587='Valori Consentiti - Table 1'!$AO$5,1,0)+IF(AK587='Valori Consentiti - Table 1'!$AQ$5,1,0)+IF(AL587='Valori Consentiti - Table 1'!$AS$5,1,0)+IF(AM587='Valori Consentiti - Table 1'!$AU$5,1,0),))))</f>
        <v>0</v>
      </c>
      <c r="Q587" s="16">
        <f t="shared" si="283"/>
        <v>20</v>
      </c>
      <c r="R587" s="16">
        <f t="shared" si="304"/>
        <v>1</v>
      </c>
      <c r="S587" s="17"/>
      <c r="T587" s="24" t="str">
        <f t="shared" si="284"/>
        <v/>
      </c>
      <c r="U587" s="25" t="str">
        <f t="shared" si="285"/>
        <v/>
      </c>
      <c r="V587" s="25" t="str">
        <f t="shared" si="286"/>
        <v/>
      </c>
      <c r="W587" s="26" t="str">
        <f t="shared" si="287"/>
        <v/>
      </c>
      <c r="X587" s="27" t="str">
        <f t="shared" si="288"/>
        <v/>
      </c>
      <c r="Y587" s="25" t="str">
        <f t="shared" si="289"/>
        <v/>
      </c>
      <c r="Z587" s="25" t="str">
        <f t="shared" si="290"/>
        <v/>
      </c>
      <c r="AA587" s="26" t="str">
        <f t="shared" si="291"/>
        <v/>
      </c>
      <c r="AB587" s="27" t="str">
        <f t="shared" si="292"/>
        <v/>
      </c>
      <c r="AC587" s="25" t="str">
        <f t="shared" si="293"/>
        <v/>
      </c>
      <c r="AD587" s="25" t="str">
        <f t="shared" si="294"/>
        <v/>
      </c>
      <c r="AE587" s="26" t="str">
        <f t="shared" si="295"/>
        <v/>
      </c>
      <c r="AF587" s="27" t="str">
        <f t="shared" si="296"/>
        <v/>
      </c>
      <c r="AG587" s="25" t="str">
        <f t="shared" si="297"/>
        <v/>
      </c>
      <c r="AH587" s="25" t="str">
        <f t="shared" si="298"/>
        <v/>
      </c>
      <c r="AI587" s="26" t="str">
        <f t="shared" si="299"/>
        <v/>
      </c>
      <c r="AJ587" s="27" t="str">
        <f t="shared" si="300"/>
        <v/>
      </c>
      <c r="AK587" s="25" t="str">
        <f t="shared" si="301"/>
        <v/>
      </c>
      <c r="AL587" s="25" t="str">
        <f t="shared" si="302"/>
        <v/>
      </c>
      <c r="AM587" s="28" t="str">
        <f t="shared" si="303"/>
        <v/>
      </c>
      <c r="AN587" s="29" t="b">
        <f t="shared" si="276"/>
        <v>0</v>
      </c>
      <c r="AO587" s="29" t="b">
        <f t="shared" si="277"/>
        <v>0</v>
      </c>
      <c r="AP587" s="29" t="b">
        <f t="shared" si="278"/>
        <v>0</v>
      </c>
      <c r="AQ587" s="29" t="b">
        <f t="shared" si="279"/>
        <v>0</v>
      </c>
      <c r="AR587" s="29" t="b">
        <f t="shared" si="280"/>
        <v>0</v>
      </c>
    </row>
    <row r="588" spans="1:44">
      <c r="A588" s="14"/>
      <c r="B588" s="14"/>
      <c r="C588" s="22"/>
      <c r="D588" s="14"/>
      <c r="E588" s="14"/>
      <c r="F588" s="14"/>
      <c r="G588" s="14"/>
      <c r="H588" s="15"/>
      <c r="I588" s="15"/>
      <c r="J588" s="15"/>
      <c r="K588" s="15"/>
      <c r="L588" s="15"/>
      <c r="M588" s="23">
        <f>IF(G588=1,IF(T588='Valori Consentiti - Table 1'!$I$2,5,IF(T588="X",1,0))+IF(U588='Valori Consentiti - Table 1'!$K$2,5,IF(U588="X",1,0))+IF(V588='Valori Consentiti - Table 1'!$M$2,5,IF(V588="X",1,0))+IF(W588='Valori Consentiti - Table 1'!$O$2,5,IF(W588="X",1,0))+IF(X588='Valori Consentiti - Table 1'!$Q$2,5,IF(X588="X",1,0))+IF(Y588='Valori Consentiti - Table 1'!$S$2,5,IF(Y588="X",1,0))+IF(Z588='Valori Consentiti - Table 1'!$U$2,5,IF(Z588="X",1,0))+IF(AA588='Valori Consentiti - Table 1'!$W$2,5,IF(AA588="X",1,0))+IF(AB588='Valori Consentiti - Table 1'!$Y$2,5,IF(AB588="X",1,0))+IF(AC588='Valori Consentiti - Table 1'!$AA$2,5,IF(AC588="X",1,0))+IF(AD588='Valori Consentiti - Table 1'!$AC$2,5,IF(AD588="X",1,0))+IF(AE588='Valori Consentiti - Table 1'!$AE$2,5,IF(AE588="X",1,0))+IF(AF588='Valori Consentiti - Table 1'!$AG$2,5,IF(AF588="X",1,0))+IF(AG588='Valori Consentiti - Table 1'!$AI$2,5,IF(AG588="X",1,0))+IF(AH588='Valori Consentiti - Table 1'!$AK$2,5,IF(AH588="X",1,0))+IF(AI588='Valori Consentiti - Table 1'!$AM$2,5,IF(AI588="X",1,0))+IF(AJ588='Valori Consentiti - Table 1'!$AO$2,5,IF(AJ588="X",1,0))+IF(AK588='Valori Consentiti - Table 1'!$AQ$2,5,IF(AK588="X",1,0))+IF(AL588='Valori Consentiti - Table 1'!$AS$2,5,IF(AL588="X",1,0))+IF(AM588='Valori Consentiti - Table 1'!$AU$2,5,IF(AM588="X",1,0)),IF(G588=2,IF(T588='Valori Consentiti - Table 1'!$I$3,5,IF(T588="X",1,0))+IF(U588='Valori Consentiti - Table 1'!$K$3,5,IF(U588="X",1,0))+IF(V588='Valori Consentiti - Table 1'!$M$3,5,IF(V588="X",1,0))+IF(W588='Valori Consentiti - Table 1'!$O$3,5,IF(W588="X",1,0))+IF(X588='Valori Consentiti - Table 1'!$Q$3,5,IF(X588="X",1,0))+IF(Y588='Valori Consentiti - Table 1'!$S$3,5,IF(Y588="X",1,0))+IF(Z588='Valori Consentiti - Table 1'!$U$3,5,IF(Z588="X",1,0))+IF(AA588='Valori Consentiti - Table 1'!$W$3,5,IF(AA588="X",1,0))+IF(AB588='Valori Consentiti - Table 1'!$Y$3,5,IF(AB588="X",1,0))+IF(AC588='Valori Consentiti - Table 1'!$AA$3,5,IF(AC588="X",1,0))+IF(AD588='Valori Consentiti - Table 1'!$AC$3,5,IF(AD588="X",1,0))+IF(AE588='Valori Consentiti - Table 1'!$AE$3,5,IF(AE588="X",1,0))+IF(AF588='Valori Consentiti - Table 1'!$AG$3,5,IF(AF588="X",1,0))+IF(AG588='Valori Consentiti - Table 1'!$AI$3,5,IF(AG588="X",1,0))+IF(AH588='Valori Consentiti - Table 1'!$AK$3,5,IF(AH588="X",1,0))+IF(AI588='Valori Consentiti - Table 1'!$AM$3,5,IF(AI588="X",1,0))+IF(AJ588='Valori Consentiti - Table 1'!$AO$3,5,IF(AJ588="X",1,0))+IF(AK588='Valori Consentiti - Table 1'!$AQ$3,5,IF(AK588="X",1,0))+IF(AL588='Valori Consentiti - Table 1'!$AS$3,5,IF(AL588="X",1,0))+IF(AM588='Valori Consentiti - Table 1'!$AU$3,5,IF(AM588="X",1,0)),IF(G588=3,IF(T588='Valori Consentiti - Table 1'!$I$4,5,IF(T588="X",1,0))+IF(U588='Valori Consentiti - Table 1'!$K$4,5,IF(U588="X",1,0))+IF(V588='Valori Consentiti - Table 1'!$M$4,5,IF(V588="X",1,0))+IF(W588='Valori Consentiti - Table 1'!$O$4,5,IF(W588="X",1,0))+IF(X588='Valori Consentiti - Table 1'!$Q$4,5,IF(X588="X",1,0))+IF(Y588='Valori Consentiti - Table 1'!$S$4,5,IF(Y588="X",1,0))+IF(Z588='Valori Consentiti - Table 1'!$U$4,5,IF(Z588="X",1,0))+IF(AA588='Valori Consentiti - Table 1'!$W$4,5,IF(AA588="X",1,0))+IF(AB588='Valori Consentiti - Table 1'!$Y$4,5,IF(AB588="X",1,0))+IF(AC588='Valori Consentiti - Table 1'!$AA$4,5,IF(AC588="X",1,0))+IF(AD588='Valori Consentiti - Table 1'!$AC$4,5,IF(AD588="X",1,0))+IF(AE588='Valori Consentiti - Table 1'!$AE$4,5,IF(AE588="X",1,0))+IF(AF588='Valori Consentiti - Table 1'!$AG$4,5,IF(AF588="X",1,0))+IF(AG588='Valori Consentiti - Table 1'!$AI$4,5,IF(AG588="X",1,0))+IF(AH588='Valori Consentiti - Table 1'!$AK$4,5,IF(AH588="X",1,0))+IF(AI588='Valori Consentiti - Table 1'!$AM$4,5,IF(AI588="X",1,0))+IF(AJ588='Valori Consentiti - Table 1'!$AO$4,5,IF(AJ588="X",1,0))+IF(AK588='Valori Consentiti - Table 1'!$AQ$4,5,IF(AK588="X",1,0))+IF(AL588='Valori Consentiti - Table 1'!$AS$4,5,IF(AL588="X",1,0))+IF(AM588='Valori Consentiti - Table 1'!$AU$4,5,IF(AM588="X",1,0)),IF(G588=4,IF(T588='Valori Consentiti - Table 1'!$I$5,5,IF(T588="X",1,0))+IF(U588='Valori Consentiti - Table 1'!$K$5,5,IF(U588="X",1,0))+IF(V588='Valori Consentiti - Table 1'!$M$5,5,IF(V588="X",1,0))+IF(W588='Valori Consentiti - Table 1'!$O$5,5,IF(W588="X",1,0))+IF(X588='Valori Consentiti - Table 1'!$Q$5,5,IF(X588="X",1,0))+IF(Y588='Valori Consentiti - Table 1'!$S$5,5,IF(Y588="X",1,0))+IF(Z588='Valori Consentiti - Table 1'!$U$5,5,IF(Z588="X",1,0))+IF(AA588='Valori Consentiti - Table 1'!$W$5,5,IF(AA588="X",1,0))+IF(AB588='Valori Consentiti - Table 1'!$Y$5,5,IF(AB588="X",1,0))+IF(AC588='Valori Consentiti - Table 1'!$AA$5,5,IF(AC588="X",1,0))+IF(AD588='Valori Consentiti - Table 1'!$AC$5,5,IF(AD588="X",1,0))+IF(AE588='Valori Consentiti - Table 1'!$AE$5,5,IF(AE588="X",1,0))+IF(AF588='Valori Consentiti - Table 1'!$AG$5,5,IF(AF588="X",1,0))+IF(AG588='Valori Consentiti - Table 1'!$AI$5,5,IF(AG588="X",1,0))+IF(AH588='Valori Consentiti - Table 1'!$AK$5,5,IF(AH588="X",1,0))+IF(AI588='Valori Consentiti - Table 1'!$AM$5,5,IF(AI588="X",1,0))+IF(AJ588='Valori Consentiti - Table 1'!$AO$5,5,IF(AJ588="X",1,0))+IF(AK588='Valori Consentiti - Table 1'!$AQ$5,5,IF(AK588="X",1,0))+IF(AL588='Valori Consentiti - Table 1'!$AS$5,5,IF(AL588="X",1,0))+IF(AM588='Valori Consentiti - Table 1'!$AU$5,5,IF(AM588="X",1,0)),))))</f>
        <v>0</v>
      </c>
      <c r="N588" s="16">
        <f t="shared" si="281"/>
        <v>0</v>
      </c>
      <c r="O588" s="16">
        <f t="shared" si="282"/>
        <v>20</v>
      </c>
      <c r="P588" s="16">
        <f>IF(G588=1,IF(T588='Valori Consentiti - Table 1'!$I$2,1,0)+IF(U588='Valori Consentiti - Table 1'!$K$2,1,0)+IF(V588='Valori Consentiti - Table 1'!$M$2,1,0)+IF(W588='Valori Consentiti - Table 1'!$O$2,1,0)+IF(X588='Valori Consentiti - Table 1'!$Q$2,1,0)+IF(Y588='Valori Consentiti - Table 1'!$S$2,1,0)+IF(Z588='Valori Consentiti - Table 1'!$U$2,1,0)+IF(AA588='Valori Consentiti - Table 1'!$W$2,1,0)+IF(AB588='Valori Consentiti - Table 1'!$Y$2,1,0)+IF(AC588='Valori Consentiti - Table 1'!$AA$2,1,0)+IF(AD588='Valori Consentiti - Table 1'!$AC$2,1,0)+IF(AE588='Valori Consentiti - Table 1'!$AE$2,1,0)+IF(AF588='Valori Consentiti - Table 1'!$AG$2,1,0)+IF(AG588='Valori Consentiti - Table 1'!$AI$2,1,0)+IF(AH588='Valori Consentiti - Table 1'!$AK$2,1,0)+IF(AI588='Valori Consentiti - Table 1'!$AM$2,1,0)+IF(AJ588='Valori Consentiti - Table 1'!$AO$2,1,0)+IF(AK588='Valori Consentiti - Table 1'!$AQ$2,1,0)+IF(AL588='Valori Consentiti - Table 1'!$AS$2,1,0)+IF(AM588='Valori Consentiti - Table 1'!$AU$2,1,0),IF(G588=2,IF(T588='Valori Consentiti - Table 1'!$I$3,1,0)+IF(U588='Valori Consentiti - Table 1'!$K$3,1,0)+IF(V588='Valori Consentiti - Table 1'!$M$3,1,0)+IF(W588='Valori Consentiti - Table 1'!$O$3,1,0)+IF(X588='Valori Consentiti - Table 1'!$Q$3,1,0)+IF(Y588='Valori Consentiti - Table 1'!$S$3,1,0)+IF(Z588='Valori Consentiti - Table 1'!$U$3,1,0)+IF(AA588='Valori Consentiti - Table 1'!$W$3,1,0)+IF(AB588='Valori Consentiti - Table 1'!$Y$3,1,0)+IF(AC588='Valori Consentiti - Table 1'!$AA$3,1,0)+IF(AD588='Valori Consentiti - Table 1'!$AC$3,1,0)+IF(AE588='Valori Consentiti - Table 1'!$AE$3,1,0)+IF(AF588='Valori Consentiti - Table 1'!$AG$3,1,0)+IF(AG588='Valori Consentiti - Table 1'!$AI$3,1,0)+IF(AH588='Valori Consentiti - Table 1'!$AK$3,1,0)+IF(AI588='Valori Consentiti - Table 1'!$AM$3,1,0)+IF(AJ588='Valori Consentiti - Table 1'!$AO$3,1,0)+IF(AK588='Valori Consentiti - Table 1'!$AQ$3,1,0)+IF(AL588='Valori Consentiti - Table 1'!$AS$3,1,0)+IF(AM588='Valori Consentiti - Table 1'!$AU$3,1,0),IF(G588=3,IF(T588='Valori Consentiti - Table 1'!$I$4,1,0)+IF(U588='Valori Consentiti - Table 1'!$K$4,1,0)+IF(V588='Valori Consentiti - Table 1'!$M$4,1,0)+IF(W588='Valori Consentiti - Table 1'!$O$4,1,0)+IF(X588='Valori Consentiti - Table 1'!$Q$4,1,0)+IF(Y588='Valori Consentiti - Table 1'!$S$4,1,0)+IF(Z588='Valori Consentiti - Table 1'!$U$4,1,0)+IF(AA588='Valori Consentiti - Table 1'!$W$4,1,0)+IF(AB588='Valori Consentiti - Table 1'!$Y$4,1,0)+IF(AC588='Valori Consentiti - Table 1'!$AA$4,1,0)+IF(AD588='Valori Consentiti - Table 1'!$AC$4,1,0)+IF(AE588='Valori Consentiti - Table 1'!$AE$4,1,0)+IF(AF588='Valori Consentiti - Table 1'!$AG$4,1,0)+IF(AG588='Valori Consentiti - Table 1'!$AI$4,1,0)+IF(AH588='Valori Consentiti - Table 1'!$AK$4,1,0)+IF(AI588='Valori Consentiti - Table 1'!$AM$4,1,0)+IF(AJ588='Valori Consentiti - Table 1'!$AO$4,1,0)+IF(AK588='Valori Consentiti - Table 1'!$AQ$4,1,0)+IF(AL588='Valori Consentiti - Table 1'!$AS$4,1,0)+IF(AM588='Valori Consentiti - Table 1'!$AU$4,1,0),IF(G588=4,IF(T588='Valori Consentiti - Table 1'!$I$5,1,0)+IF(U588='Valori Consentiti - Table 1'!$K$5,1,0)+IF(V588='Valori Consentiti - Table 1'!$M$5,1,0)+IF(W588='Valori Consentiti - Table 1'!$O$5,1,0)+IF(X588='Valori Consentiti - Table 1'!$Q$5,1,0)+IF(Y588='Valori Consentiti - Table 1'!$S$5,1,0)+IF(Z588='Valori Consentiti - Table 1'!$U$5,1,0)+IF(AA588='Valori Consentiti - Table 1'!$W$5,1,0)+IF(AB588='Valori Consentiti - Table 1'!$Y$5,1,0)+IF(AC588='Valori Consentiti - Table 1'!$AA$5,1,0)+IF(AD588='Valori Consentiti - Table 1'!$AC$5,1,0)+IF(AE588='Valori Consentiti - Table 1'!$AE$5,1,0)+IF(AF588='Valori Consentiti - Table 1'!$AG$5,1,0)+IF(AG588='Valori Consentiti - Table 1'!$AI$5,1,0)+IF(AH588='Valori Consentiti - Table 1'!$AK$5,1,0)+IF(AI588='Valori Consentiti - Table 1'!$AM$5,1,0)+IF(AJ588='Valori Consentiti - Table 1'!$AO$5,1,0)+IF(AK588='Valori Consentiti - Table 1'!$AQ$5,1,0)+IF(AL588='Valori Consentiti - Table 1'!$AS$5,1,0)+IF(AM588='Valori Consentiti - Table 1'!$AU$5,1,0),))))</f>
        <v>0</v>
      </c>
      <c r="Q588" s="16">
        <f t="shared" si="283"/>
        <v>20</v>
      </c>
      <c r="R588" s="16">
        <f t="shared" si="304"/>
        <v>1</v>
      </c>
      <c r="S588" s="17"/>
      <c r="T588" s="24" t="str">
        <f t="shared" si="284"/>
        <v/>
      </c>
      <c r="U588" s="25" t="str">
        <f t="shared" si="285"/>
        <v/>
      </c>
      <c r="V588" s="25" t="str">
        <f t="shared" si="286"/>
        <v/>
      </c>
      <c r="W588" s="26" t="str">
        <f t="shared" si="287"/>
        <v/>
      </c>
      <c r="X588" s="27" t="str">
        <f t="shared" si="288"/>
        <v/>
      </c>
      <c r="Y588" s="25" t="str">
        <f t="shared" si="289"/>
        <v/>
      </c>
      <c r="Z588" s="25" t="str">
        <f t="shared" si="290"/>
        <v/>
      </c>
      <c r="AA588" s="26" t="str">
        <f t="shared" si="291"/>
        <v/>
      </c>
      <c r="AB588" s="27" t="str">
        <f t="shared" si="292"/>
        <v/>
      </c>
      <c r="AC588" s="25" t="str">
        <f t="shared" si="293"/>
        <v/>
      </c>
      <c r="AD588" s="25" t="str">
        <f t="shared" si="294"/>
        <v/>
      </c>
      <c r="AE588" s="26" t="str">
        <f t="shared" si="295"/>
        <v/>
      </c>
      <c r="AF588" s="27" t="str">
        <f t="shared" si="296"/>
        <v/>
      </c>
      <c r="AG588" s="25" t="str">
        <f t="shared" si="297"/>
        <v/>
      </c>
      <c r="AH588" s="25" t="str">
        <f t="shared" si="298"/>
        <v/>
      </c>
      <c r="AI588" s="26" t="str">
        <f t="shared" si="299"/>
        <v/>
      </c>
      <c r="AJ588" s="27" t="str">
        <f t="shared" si="300"/>
        <v/>
      </c>
      <c r="AK588" s="25" t="str">
        <f t="shared" si="301"/>
        <v/>
      </c>
      <c r="AL588" s="25" t="str">
        <f t="shared" si="302"/>
        <v/>
      </c>
      <c r="AM588" s="28" t="str">
        <f t="shared" si="303"/>
        <v/>
      </c>
      <c r="AN588" s="29" t="b">
        <f t="shared" si="276"/>
        <v>0</v>
      </c>
      <c r="AO588" s="29" t="b">
        <f t="shared" si="277"/>
        <v>0</v>
      </c>
      <c r="AP588" s="29" t="b">
        <f t="shared" si="278"/>
        <v>0</v>
      </c>
      <c r="AQ588" s="29" t="b">
        <f t="shared" si="279"/>
        <v>0</v>
      </c>
      <c r="AR588" s="29" t="b">
        <f t="shared" si="280"/>
        <v>0</v>
      </c>
    </row>
    <row r="589" spans="1:44">
      <c r="A589" s="14"/>
      <c r="B589" s="14"/>
      <c r="C589" s="22"/>
      <c r="D589" s="14"/>
      <c r="E589" s="14"/>
      <c r="F589" s="14"/>
      <c r="G589" s="14"/>
      <c r="H589" s="15"/>
      <c r="I589" s="15"/>
      <c r="J589" s="15"/>
      <c r="K589" s="15"/>
      <c r="L589" s="15"/>
      <c r="M589" s="23">
        <f>IF(G589=1,IF(T589='Valori Consentiti - Table 1'!$I$2,5,IF(T589="X",1,0))+IF(U589='Valori Consentiti - Table 1'!$K$2,5,IF(U589="X",1,0))+IF(V589='Valori Consentiti - Table 1'!$M$2,5,IF(V589="X",1,0))+IF(W589='Valori Consentiti - Table 1'!$O$2,5,IF(W589="X",1,0))+IF(X589='Valori Consentiti - Table 1'!$Q$2,5,IF(X589="X",1,0))+IF(Y589='Valori Consentiti - Table 1'!$S$2,5,IF(Y589="X",1,0))+IF(Z589='Valori Consentiti - Table 1'!$U$2,5,IF(Z589="X",1,0))+IF(AA589='Valori Consentiti - Table 1'!$W$2,5,IF(AA589="X",1,0))+IF(AB589='Valori Consentiti - Table 1'!$Y$2,5,IF(AB589="X",1,0))+IF(AC589='Valori Consentiti - Table 1'!$AA$2,5,IF(AC589="X",1,0))+IF(AD589='Valori Consentiti - Table 1'!$AC$2,5,IF(AD589="X",1,0))+IF(AE589='Valori Consentiti - Table 1'!$AE$2,5,IF(AE589="X",1,0))+IF(AF589='Valori Consentiti - Table 1'!$AG$2,5,IF(AF589="X",1,0))+IF(AG589='Valori Consentiti - Table 1'!$AI$2,5,IF(AG589="X",1,0))+IF(AH589='Valori Consentiti - Table 1'!$AK$2,5,IF(AH589="X",1,0))+IF(AI589='Valori Consentiti - Table 1'!$AM$2,5,IF(AI589="X",1,0))+IF(AJ589='Valori Consentiti - Table 1'!$AO$2,5,IF(AJ589="X",1,0))+IF(AK589='Valori Consentiti - Table 1'!$AQ$2,5,IF(AK589="X",1,0))+IF(AL589='Valori Consentiti - Table 1'!$AS$2,5,IF(AL589="X",1,0))+IF(AM589='Valori Consentiti - Table 1'!$AU$2,5,IF(AM589="X",1,0)),IF(G589=2,IF(T589='Valori Consentiti - Table 1'!$I$3,5,IF(T589="X",1,0))+IF(U589='Valori Consentiti - Table 1'!$K$3,5,IF(U589="X",1,0))+IF(V589='Valori Consentiti - Table 1'!$M$3,5,IF(V589="X",1,0))+IF(W589='Valori Consentiti - Table 1'!$O$3,5,IF(W589="X",1,0))+IF(X589='Valori Consentiti - Table 1'!$Q$3,5,IF(X589="X",1,0))+IF(Y589='Valori Consentiti - Table 1'!$S$3,5,IF(Y589="X",1,0))+IF(Z589='Valori Consentiti - Table 1'!$U$3,5,IF(Z589="X",1,0))+IF(AA589='Valori Consentiti - Table 1'!$W$3,5,IF(AA589="X",1,0))+IF(AB589='Valori Consentiti - Table 1'!$Y$3,5,IF(AB589="X",1,0))+IF(AC589='Valori Consentiti - Table 1'!$AA$3,5,IF(AC589="X",1,0))+IF(AD589='Valori Consentiti - Table 1'!$AC$3,5,IF(AD589="X",1,0))+IF(AE589='Valori Consentiti - Table 1'!$AE$3,5,IF(AE589="X",1,0))+IF(AF589='Valori Consentiti - Table 1'!$AG$3,5,IF(AF589="X",1,0))+IF(AG589='Valori Consentiti - Table 1'!$AI$3,5,IF(AG589="X",1,0))+IF(AH589='Valori Consentiti - Table 1'!$AK$3,5,IF(AH589="X",1,0))+IF(AI589='Valori Consentiti - Table 1'!$AM$3,5,IF(AI589="X",1,0))+IF(AJ589='Valori Consentiti - Table 1'!$AO$3,5,IF(AJ589="X",1,0))+IF(AK589='Valori Consentiti - Table 1'!$AQ$3,5,IF(AK589="X",1,0))+IF(AL589='Valori Consentiti - Table 1'!$AS$3,5,IF(AL589="X",1,0))+IF(AM589='Valori Consentiti - Table 1'!$AU$3,5,IF(AM589="X",1,0)),IF(G589=3,IF(T589='Valori Consentiti - Table 1'!$I$4,5,IF(T589="X",1,0))+IF(U589='Valori Consentiti - Table 1'!$K$4,5,IF(U589="X",1,0))+IF(V589='Valori Consentiti - Table 1'!$M$4,5,IF(V589="X",1,0))+IF(W589='Valori Consentiti - Table 1'!$O$4,5,IF(W589="X",1,0))+IF(X589='Valori Consentiti - Table 1'!$Q$4,5,IF(X589="X",1,0))+IF(Y589='Valori Consentiti - Table 1'!$S$4,5,IF(Y589="X",1,0))+IF(Z589='Valori Consentiti - Table 1'!$U$4,5,IF(Z589="X",1,0))+IF(AA589='Valori Consentiti - Table 1'!$W$4,5,IF(AA589="X",1,0))+IF(AB589='Valori Consentiti - Table 1'!$Y$4,5,IF(AB589="X",1,0))+IF(AC589='Valori Consentiti - Table 1'!$AA$4,5,IF(AC589="X",1,0))+IF(AD589='Valori Consentiti - Table 1'!$AC$4,5,IF(AD589="X",1,0))+IF(AE589='Valori Consentiti - Table 1'!$AE$4,5,IF(AE589="X",1,0))+IF(AF589='Valori Consentiti - Table 1'!$AG$4,5,IF(AF589="X",1,0))+IF(AG589='Valori Consentiti - Table 1'!$AI$4,5,IF(AG589="X",1,0))+IF(AH589='Valori Consentiti - Table 1'!$AK$4,5,IF(AH589="X",1,0))+IF(AI589='Valori Consentiti - Table 1'!$AM$4,5,IF(AI589="X",1,0))+IF(AJ589='Valori Consentiti - Table 1'!$AO$4,5,IF(AJ589="X",1,0))+IF(AK589='Valori Consentiti - Table 1'!$AQ$4,5,IF(AK589="X",1,0))+IF(AL589='Valori Consentiti - Table 1'!$AS$4,5,IF(AL589="X",1,0))+IF(AM589='Valori Consentiti - Table 1'!$AU$4,5,IF(AM589="X",1,0)),IF(G589=4,IF(T589='Valori Consentiti - Table 1'!$I$5,5,IF(T589="X",1,0))+IF(U589='Valori Consentiti - Table 1'!$K$5,5,IF(U589="X",1,0))+IF(V589='Valori Consentiti - Table 1'!$M$5,5,IF(V589="X",1,0))+IF(W589='Valori Consentiti - Table 1'!$O$5,5,IF(W589="X",1,0))+IF(X589='Valori Consentiti - Table 1'!$Q$5,5,IF(X589="X",1,0))+IF(Y589='Valori Consentiti - Table 1'!$S$5,5,IF(Y589="X",1,0))+IF(Z589='Valori Consentiti - Table 1'!$U$5,5,IF(Z589="X",1,0))+IF(AA589='Valori Consentiti - Table 1'!$W$5,5,IF(AA589="X",1,0))+IF(AB589='Valori Consentiti - Table 1'!$Y$5,5,IF(AB589="X",1,0))+IF(AC589='Valori Consentiti - Table 1'!$AA$5,5,IF(AC589="X",1,0))+IF(AD589='Valori Consentiti - Table 1'!$AC$5,5,IF(AD589="X",1,0))+IF(AE589='Valori Consentiti - Table 1'!$AE$5,5,IF(AE589="X",1,0))+IF(AF589='Valori Consentiti - Table 1'!$AG$5,5,IF(AF589="X",1,0))+IF(AG589='Valori Consentiti - Table 1'!$AI$5,5,IF(AG589="X",1,0))+IF(AH589='Valori Consentiti - Table 1'!$AK$5,5,IF(AH589="X",1,0))+IF(AI589='Valori Consentiti - Table 1'!$AM$5,5,IF(AI589="X",1,0))+IF(AJ589='Valori Consentiti - Table 1'!$AO$5,5,IF(AJ589="X",1,0))+IF(AK589='Valori Consentiti - Table 1'!$AQ$5,5,IF(AK589="X",1,0))+IF(AL589='Valori Consentiti - Table 1'!$AS$5,5,IF(AL589="X",1,0))+IF(AM589='Valori Consentiti - Table 1'!$AU$5,5,IF(AM589="X",1,0)),))))</f>
        <v>0</v>
      </c>
      <c r="N589" s="16">
        <f t="shared" si="281"/>
        <v>0</v>
      </c>
      <c r="O589" s="16">
        <f t="shared" si="282"/>
        <v>20</v>
      </c>
      <c r="P589" s="16">
        <f>IF(G589=1,IF(T589='Valori Consentiti - Table 1'!$I$2,1,0)+IF(U589='Valori Consentiti - Table 1'!$K$2,1,0)+IF(V589='Valori Consentiti - Table 1'!$M$2,1,0)+IF(W589='Valori Consentiti - Table 1'!$O$2,1,0)+IF(X589='Valori Consentiti - Table 1'!$Q$2,1,0)+IF(Y589='Valori Consentiti - Table 1'!$S$2,1,0)+IF(Z589='Valori Consentiti - Table 1'!$U$2,1,0)+IF(AA589='Valori Consentiti - Table 1'!$W$2,1,0)+IF(AB589='Valori Consentiti - Table 1'!$Y$2,1,0)+IF(AC589='Valori Consentiti - Table 1'!$AA$2,1,0)+IF(AD589='Valori Consentiti - Table 1'!$AC$2,1,0)+IF(AE589='Valori Consentiti - Table 1'!$AE$2,1,0)+IF(AF589='Valori Consentiti - Table 1'!$AG$2,1,0)+IF(AG589='Valori Consentiti - Table 1'!$AI$2,1,0)+IF(AH589='Valori Consentiti - Table 1'!$AK$2,1,0)+IF(AI589='Valori Consentiti - Table 1'!$AM$2,1,0)+IF(AJ589='Valori Consentiti - Table 1'!$AO$2,1,0)+IF(AK589='Valori Consentiti - Table 1'!$AQ$2,1,0)+IF(AL589='Valori Consentiti - Table 1'!$AS$2,1,0)+IF(AM589='Valori Consentiti - Table 1'!$AU$2,1,0),IF(G589=2,IF(T589='Valori Consentiti - Table 1'!$I$3,1,0)+IF(U589='Valori Consentiti - Table 1'!$K$3,1,0)+IF(V589='Valori Consentiti - Table 1'!$M$3,1,0)+IF(W589='Valori Consentiti - Table 1'!$O$3,1,0)+IF(X589='Valori Consentiti - Table 1'!$Q$3,1,0)+IF(Y589='Valori Consentiti - Table 1'!$S$3,1,0)+IF(Z589='Valori Consentiti - Table 1'!$U$3,1,0)+IF(AA589='Valori Consentiti - Table 1'!$W$3,1,0)+IF(AB589='Valori Consentiti - Table 1'!$Y$3,1,0)+IF(AC589='Valori Consentiti - Table 1'!$AA$3,1,0)+IF(AD589='Valori Consentiti - Table 1'!$AC$3,1,0)+IF(AE589='Valori Consentiti - Table 1'!$AE$3,1,0)+IF(AF589='Valori Consentiti - Table 1'!$AG$3,1,0)+IF(AG589='Valori Consentiti - Table 1'!$AI$3,1,0)+IF(AH589='Valori Consentiti - Table 1'!$AK$3,1,0)+IF(AI589='Valori Consentiti - Table 1'!$AM$3,1,0)+IF(AJ589='Valori Consentiti - Table 1'!$AO$3,1,0)+IF(AK589='Valori Consentiti - Table 1'!$AQ$3,1,0)+IF(AL589='Valori Consentiti - Table 1'!$AS$3,1,0)+IF(AM589='Valori Consentiti - Table 1'!$AU$3,1,0),IF(G589=3,IF(T589='Valori Consentiti - Table 1'!$I$4,1,0)+IF(U589='Valori Consentiti - Table 1'!$K$4,1,0)+IF(V589='Valori Consentiti - Table 1'!$M$4,1,0)+IF(W589='Valori Consentiti - Table 1'!$O$4,1,0)+IF(X589='Valori Consentiti - Table 1'!$Q$4,1,0)+IF(Y589='Valori Consentiti - Table 1'!$S$4,1,0)+IF(Z589='Valori Consentiti - Table 1'!$U$4,1,0)+IF(AA589='Valori Consentiti - Table 1'!$W$4,1,0)+IF(AB589='Valori Consentiti - Table 1'!$Y$4,1,0)+IF(AC589='Valori Consentiti - Table 1'!$AA$4,1,0)+IF(AD589='Valori Consentiti - Table 1'!$AC$4,1,0)+IF(AE589='Valori Consentiti - Table 1'!$AE$4,1,0)+IF(AF589='Valori Consentiti - Table 1'!$AG$4,1,0)+IF(AG589='Valori Consentiti - Table 1'!$AI$4,1,0)+IF(AH589='Valori Consentiti - Table 1'!$AK$4,1,0)+IF(AI589='Valori Consentiti - Table 1'!$AM$4,1,0)+IF(AJ589='Valori Consentiti - Table 1'!$AO$4,1,0)+IF(AK589='Valori Consentiti - Table 1'!$AQ$4,1,0)+IF(AL589='Valori Consentiti - Table 1'!$AS$4,1,0)+IF(AM589='Valori Consentiti - Table 1'!$AU$4,1,0),IF(G589=4,IF(T589='Valori Consentiti - Table 1'!$I$5,1,0)+IF(U589='Valori Consentiti - Table 1'!$K$5,1,0)+IF(V589='Valori Consentiti - Table 1'!$M$5,1,0)+IF(W589='Valori Consentiti - Table 1'!$O$5,1,0)+IF(X589='Valori Consentiti - Table 1'!$Q$5,1,0)+IF(Y589='Valori Consentiti - Table 1'!$S$5,1,0)+IF(Z589='Valori Consentiti - Table 1'!$U$5,1,0)+IF(AA589='Valori Consentiti - Table 1'!$W$5,1,0)+IF(AB589='Valori Consentiti - Table 1'!$Y$5,1,0)+IF(AC589='Valori Consentiti - Table 1'!$AA$5,1,0)+IF(AD589='Valori Consentiti - Table 1'!$AC$5,1,0)+IF(AE589='Valori Consentiti - Table 1'!$AE$5,1,0)+IF(AF589='Valori Consentiti - Table 1'!$AG$5,1,0)+IF(AG589='Valori Consentiti - Table 1'!$AI$5,1,0)+IF(AH589='Valori Consentiti - Table 1'!$AK$5,1,0)+IF(AI589='Valori Consentiti - Table 1'!$AM$5,1,0)+IF(AJ589='Valori Consentiti - Table 1'!$AO$5,1,0)+IF(AK589='Valori Consentiti - Table 1'!$AQ$5,1,0)+IF(AL589='Valori Consentiti - Table 1'!$AS$5,1,0)+IF(AM589='Valori Consentiti - Table 1'!$AU$5,1,0),))))</f>
        <v>0</v>
      </c>
      <c r="Q589" s="16">
        <f t="shared" si="283"/>
        <v>20</v>
      </c>
      <c r="R589" s="16">
        <f t="shared" si="304"/>
        <v>1</v>
      </c>
      <c r="S589" s="17"/>
      <c r="T589" s="24" t="str">
        <f t="shared" si="284"/>
        <v/>
      </c>
      <c r="U589" s="25" t="str">
        <f t="shared" si="285"/>
        <v/>
      </c>
      <c r="V589" s="25" t="str">
        <f t="shared" si="286"/>
        <v/>
      </c>
      <c r="W589" s="26" t="str">
        <f t="shared" si="287"/>
        <v/>
      </c>
      <c r="X589" s="27" t="str">
        <f t="shared" si="288"/>
        <v/>
      </c>
      <c r="Y589" s="25" t="str">
        <f t="shared" si="289"/>
        <v/>
      </c>
      <c r="Z589" s="25" t="str">
        <f t="shared" si="290"/>
        <v/>
      </c>
      <c r="AA589" s="26" t="str">
        <f t="shared" si="291"/>
        <v/>
      </c>
      <c r="AB589" s="27" t="str">
        <f t="shared" si="292"/>
        <v/>
      </c>
      <c r="AC589" s="25" t="str">
        <f t="shared" si="293"/>
        <v/>
      </c>
      <c r="AD589" s="25" t="str">
        <f t="shared" si="294"/>
        <v/>
      </c>
      <c r="AE589" s="26" t="str">
        <f t="shared" si="295"/>
        <v/>
      </c>
      <c r="AF589" s="27" t="str">
        <f t="shared" si="296"/>
        <v/>
      </c>
      <c r="AG589" s="25" t="str">
        <f t="shared" si="297"/>
        <v/>
      </c>
      <c r="AH589" s="25" t="str">
        <f t="shared" si="298"/>
        <v/>
      </c>
      <c r="AI589" s="26" t="str">
        <f t="shared" si="299"/>
        <v/>
      </c>
      <c r="AJ589" s="27" t="str">
        <f t="shared" si="300"/>
        <v/>
      </c>
      <c r="AK589" s="25" t="str">
        <f t="shared" si="301"/>
        <v/>
      </c>
      <c r="AL589" s="25" t="str">
        <f t="shared" si="302"/>
        <v/>
      </c>
      <c r="AM589" s="28" t="str">
        <f t="shared" si="303"/>
        <v/>
      </c>
      <c r="AN589" s="29" t="b">
        <f t="shared" si="276"/>
        <v>0</v>
      </c>
      <c r="AO589" s="29" t="b">
        <f t="shared" si="277"/>
        <v>0</v>
      </c>
      <c r="AP589" s="29" t="b">
        <f t="shared" si="278"/>
        <v>0</v>
      </c>
      <c r="AQ589" s="29" t="b">
        <f t="shared" si="279"/>
        <v>0</v>
      </c>
      <c r="AR589" s="29" t="b">
        <f t="shared" si="280"/>
        <v>0</v>
      </c>
    </row>
    <row r="590" spans="1:44">
      <c r="A590" s="14"/>
      <c r="B590" s="14"/>
      <c r="C590" s="22"/>
      <c r="D590" s="14"/>
      <c r="E590" s="14"/>
      <c r="F590" s="14"/>
      <c r="G590" s="14"/>
      <c r="H590" s="15"/>
      <c r="I590" s="15"/>
      <c r="J590" s="15"/>
      <c r="K590" s="15"/>
      <c r="L590" s="15"/>
      <c r="M590" s="23">
        <f>IF(G590=1,IF(T590='Valori Consentiti - Table 1'!$I$2,5,IF(T590="X",1,0))+IF(U590='Valori Consentiti - Table 1'!$K$2,5,IF(U590="X",1,0))+IF(V590='Valori Consentiti - Table 1'!$M$2,5,IF(V590="X",1,0))+IF(W590='Valori Consentiti - Table 1'!$O$2,5,IF(W590="X",1,0))+IF(X590='Valori Consentiti - Table 1'!$Q$2,5,IF(X590="X",1,0))+IF(Y590='Valori Consentiti - Table 1'!$S$2,5,IF(Y590="X",1,0))+IF(Z590='Valori Consentiti - Table 1'!$U$2,5,IF(Z590="X",1,0))+IF(AA590='Valori Consentiti - Table 1'!$W$2,5,IF(AA590="X",1,0))+IF(AB590='Valori Consentiti - Table 1'!$Y$2,5,IF(AB590="X",1,0))+IF(AC590='Valori Consentiti - Table 1'!$AA$2,5,IF(AC590="X",1,0))+IF(AD590='Valori Consentiti - Table 1'!$AC$2,5,IF(AD590="X",1,0))+IF(AE590='Valori Consentiti - Table 1'!$AE$2,5,IF(AE590="X",1,0))+IF(AF590='Valori Consentiti - Table 1'!$AG$2,5,IF(AF590="X",1,0))+IF(AG590='Valori Consentiti - Table 1'!$AI$2,5,IF(AG590="X",1,0))+IF(AH590='Valori Consentiti - Table 1'!$AK$2,5,IF(AH590="X",1,0))+IF(AI590='Valori Consentiti - Table 1'!$AM$2,5,IF(AI590="X",1,0))+IF(AJ590='Valori Consentiti - Table 1'!$AO$2,5,IF(AJ590="X",1,0))+IF(AK590='Valori Consentiti - Table 1'!$AQ$2,5,IF(AK590="X",1,0))+IF(AL590='Valori Consentiti - Table 1'!$AS$2,5,IF(AL590="X",1,0))+IF(AM590='Valori Consentiti - Table 1'!$AU$2,5,IF(AM590="X",1,0)),IF(G590=2,IF(T590='Valori Consentiti - Table 1'!$I$3,5,IF(T590="X",1,0))+IF(U590='Valori Consentiti - Table 1'!$K$3,5,IF(U590="X",1,0))+IF(V590='Valori Consentiti - Table 1'!$M$3,5,IF(V590="X",1,0))+IF(W590='Valori Consentiti - Table 1'!$O$3,5,IF(W590="X",1,0))+IF(X590='Valori Consentiti - Table 1'!$Q$3,5,IF(X590="X",1,0))+IF(Y590='Valori Consentiti - Table 1'!$S$3,5,IF(Y590="X",1,0))+IF(Z590='Valori Consentiti - Table 1'!$U$3,5,IF(Z590="X",1,0))+IF(AA590='Valori Consentiti - Table 1'!$W$3,5,IF(AA590="X",1,0))+IF(AB590='Valori Consentiti - Table 1'!$Y$3,5,IF(AB590="X",1,0))+IF(AC590='Valori Consentiti - Table 1'!$AA$3,5,IF(AC590="X",1,0))+IF(AD590='Valori Consentiti - Table 1'!$AC$3,5,IF(AD590="X",1,0))+IF(AE590='Valori Consentiti - Table 1'!$AE$3,5,IF(AE590="X",1,0))+IF(AF590='Valori Consentiti - Table 1'!$AG$3,5,IF(AF590="X",1,0))+IF(AG590='Valori Consentiti - Table 1'!$AI$3,5,IF(AG590="X",1,0))+IF(AH590='Valori Consentiti - Table 1'!$AK$3,5,IF(AH590="X",1,0))+IF(AI590='Valori Consentiti - Table 1'!$AM$3,5,IF(AI590="X",1,0))+IF(AJ590='Valori Consentiti - Table 1'!$AO$3,5,IF(AJ590="X",1,0))+IF(AK590='Valori Consentiti - Table 1'!$AQ$3,5,IF(AK590="X",1,0))+IF(AL590='Valori Consentiti - Table 1'!$AS$3,5,IF(AL590="X",1,0))+IF(AM590='Valori Consentiti - Table 1'!$AU$3,5,IF(AM590="X",1,0)),IF(G590=3,IF(T590='Valori Consentiti - Table 1'!$I$4,5,IF(T590="X",1,0))+IF(U590='Valori Consentiti - Table 1'!$K$4,5,IF(U590="X",1,0))+IF(V590='Valori Consentiti - Table 1'!$M$4,5,IF(V590="X",1,0))+IF(W590='Valori Consentiti - Table 1'!$O$4,5,IF(W590="X",1,0))+IF(X590='Valori Consentiti - Table 1'!$Q$4,5,IF(X590="X",1,0))+IF(Y590='Valori Consentiti - Table 1'!$S$4,5,IF(Y590="X",1,0))+IF(Z590='Valori Consentiti - Table 1'!$U$4,5,IF(Z590="X",1,0))+IF(AA590='Valori Consentiti - Table 1'!$W$4,5,IF(AA590="X",1,0))+IF(AB590='Valori Consentiti - Table 1'!$Y$4,5,IF(AB590="X",1,0))+IF(AC590='Valori Consentiti - Table 1'!$AA$4,5,IF(AC590="X",1,0))+IF(AD590='Valori Consentiti - Table 1'!$AC$4,5,IF(AD590="X",1,0))+IF(AE590='Valori Consentiti - Table 1'!$AE$4,5,IF(AE590="X",1,0))+IF(AF590='Valori Consentiti - Table 1'!$AG$4,5,IF(AF590="X",1,0))+IF(AG590='Valori Consentiti - Table 1'!$AI$4,5,IF(AG590="X",1,0))+IF(AH590='Valori Consentiti - Table 1'!$AK$4,5,IF(AH590="X",1,0))+IF(AI590='Valori Consentiti - Table 1'!$AM$4,5,IF(AI590="X",1,0))+IF(AJ590='Valori Consentiti - Table 1'!$AO$4,5,IF(AJ590="X",1,0))+IF(AK590='Valori Consentiti - Table 1'!$AQ$4,5,IF(AK590="X",1,0))+IF(AL590='Valori Consentiti - Table 1'!$AS$4,5,IF(AL590="X",1,0))+IF(AM590='Valori Consentiti - Table 1'!$AU$4,5,IF(AM590="X",1,0)),IF(G590=4,IF(T590='Valori Consentiti - Table 1'!$I$5,5,IF(T590="X",1,0))+IF(U590='Valori Consentiti - Table 1'!$K$5,5,IF(U590="X",1,0))+IF(V590='Valori Consentiti - Table 1'!$M$5,5,IF(V590="X",1,0))+IF(W590='Valori Consentiti - Table 1'!$O$5,5,IF(W590="X",1,0))+IF(X590='Valori Consentiti - Table 1'!$Q$5,5,IF(X590="X",1,0))+IF(Y590='Valori Consentiti - Table 1'!$S$5,5,IF(Y590="X",1,0))+IF(Z590='Valori Consentiti - Table 1'!$U$5,5,IF(Z590="X",1,0))+IF(AA590='Valori Consentiti - Table 1'!$W$5,5,IF(AA590="X",1,0))+IF(AB590='Valori Consentiti - Table 1'!$Y$5,5,IF(AB590="X",1,0))+IF(AC590='Valori Consentiti - Table 1'!$AA$5,5,IF(AC590="X",1,0))+IF(AD590='Valori Consentiti - Table 1'!$AC$5,5,IF(AD590="X",1,0))+IF(AE590='Valori Consentiti - Table 1'!$AE$5,5,IF(AE590="X",1,0))+IF(AF590='Valori Consentiti - Table 1'!$AG$5,5,IF(AF590="X",1,0))+IF(AG590='Valori Consentiti - Table 1'!$AI$5,5,IF(AG590="X",1,0))+IF(AH590='Valori Consentiti - Table 1'!$AK$5,5,IF(AH590="X",1,0))+IF(AI590='Valori Consentiti - Table 1'!$AM$5,5,IF(AI590="X",1,0))+IF(AJ590='Valori Consentiti - Table 1'!$AO$5,5,IF(AJ590="X",1,0))+IF(AK590='Valori Consentiti - Table 1'!$AQ$5,5,IF(AK590="X",1,0))+IF(AL590='Valori Consentiti - Table 1'!$AS$5,5,IF(AL590="X",1,0))+IF(AM590='Valori Consentiti - Table 1'!$AU$5,5,IF(AM590="X",1,0)),))))</f>
        <v>0</v>
      </c>
      <c r="N590" s="16">
        <f t="shared" si="281"/>
        <v>0</v>
      </c>
      <c r="O590" s="16">
        <f t="shared" si="282"/>
        <v>20</v>
      </c>
      <c r="P590" s="16">
        <f>IF(G590=1,IF(T590='Valori Consentiti - Table 1'!$I$2,1,0)+IF(U590='Valori Consentiti - Table 1'!$K$2,1,0)+IF(V590='Valori Consentiti - Table 1'!$M$2,1,0)+IF(W590='Valori Consentiti - Table 1'!$O$2,1,0)+IF(X590='Valori Consentiti - Table 1'!$Q$2,1,0)+IF(Y590='Valori Consentiti - Table 1'!$S$2,1,0)+IF(Z590='Valori Consentiti - Table 1'!$U$2,1,0)+IF(AA590='Valori Consentiti - Table 1'!$W$2,1,0)+IF(AB590='Valori Consentiti - Table 1'!$Y$2,1,0)+IF(AC590='Valori Consentiti - Table 1'!$AA$2,1,0)+IF(AD590='Valori Consentiti - Table 1'!$AC$2,1,0)+IF(AE590='Valori Consentiti - Table 1'!$AE$2,1,0)+IF(AF590='Valori Consentiti - Table 1'!$AG$2,1,0)+IF(AG590='Valori Consentiti - Table 1'!$AI$2,1,0)+IF(AH590='Valori Consentiti - Table 1'!$AK$2,1,0)+IF(AI590='Valori Consentiti - Table 1'!$AM$2,1,0)+IF(AJ590='Valori Consentiti - Table 1'!$AO$2,1,0)+IF(AK590='Valori Consentiti - Table 1'!$AQ$2,1,0)+IF(AL590='Valori Consentiti - Table 1'!$AS$2,1,0)+IF(AM590='Valori Consentiti - Table 1'!$AU$2,1,0),IF(G590=2,IF(T590='Valori Consentiti - Table 1'!$I$3,1,0)+IF(U590='Valori Consentiti - Table 1'!$K$3,1,0)+IF(V590='Valori Consentiti - Table 1'!$M$3,1,0)+IF(W590='Valori Consentiti - Table 1'!$O$3,1,0)+IF(X590='Valori Consentiti - Table 1'!$Q$3,1,0)+IF(Y590='Valori Consentiti - Table 1'!$S$3,1,0)+IF(Z590='Valori Consentiti - Table 1'!$U$3,1,0)+IF(AA590='Valori Consentiti - Table 1'!$W$3,1,0)+IF(AB590='Valori Consentiti - Table 1'!$Y$3,1,0)+IF(AC590='Valori Consentiti - Table 1'!$AA$3,1,0)+IF(AD590='Valori Consentiti - Table 1'!$AC$3,1,0)+IF(AE590='Valori Consentiti - Table 1'!$AE$3,1,0)+IF(AF590='Valori Consentiti - Table 1'!$AG$3,1,0)+IF(AG590='Valori Consentiti - Table 1'!$AI$3,1,0)+IF(AH590='Valori Consentiti - Table 1'!$AK$3,1,0)+IF(AI590='Valori Consentiti - Table 1'!$AM$3,1,0)+IF(AJ590='Valori Consentiti - Table 1'!$AO$3,1,0)+IF(AK590='Valori Consentiti - Table 1'!$AQ$3,1,0)+IF(AL590='Valori Consentiti - Table 1'!$AS$3,1,0)+IF(AM590='Valori Consentiti - Table 1'!$AU$3,1,0),IF(G590=3,IF(T590='Valori Consentiti - Table 1'!$I$4,1,0)+IF(U590='Valori Consentiti - Table 1'!$K$4,1,0)+IF(V590='Valori Consentiti - Table 1'!$M$4,1,0)+IF(W590='Valori Consentiti - Table 1'!$O$4,1,0)+IF(X590='Valori Consentiti - Table 1'!$Q$4,1,0)+IF(Y590='Valori Consentiti - Table 1'!$S$4,1,0)+IF(Z590='Valori Consentiti - Table 1'!$U$4,1,0)+IF(AA590='Valori Consentiti - Table 1'!$W$4,1,0)+IF(AB590='Valori Consentiti - Table 1'!$Y$4,1,0)+IF(AC590='Valori Consentiti - Table 1'!$AA$4,1,0)+IF(AD590='Valori Consentiti - Table 1'!$AC$4,1,0)+IF(AE590='Valori Consentiti - Table 1'!$AE$4,1,0)+IF(AF590='Valori Consentiti - Table 1'!$AG$4,1,0)+IF(AG590='Valori Consentiti - Table 1'!$AI$4,1,0)+IF(AH590='Valori Consentiti - Table 1'!$AK$4,1,0)+IF(AI590='Valori Consentiti - Table 1'!$AM$4,1,0)+IF(AJ590='Valori Consentiti - Table 1'!$AO$4,1,0)+IF(AK590='Valori Consentiti - Table 1'!$AQ$4,1,0)+IF(AL590='Valori Consentiti - Table 1'!$AS$4,1,0)+IF(AM590='Valori Consentiti - Table 1'!$AU$4,1,0),IF(G590=4,IF(T590='Valori Consentiti - Table 1'!$I$5,1,0)+IF(U590='Valori Consentiti - Table 1'!$K$5,1,0)+IF(V590='Valori Consentiti - Table 1'!$M$5,1,0)+IF(W590='Valori Consentiti - Table 1'!$O$5,1,0)+IF(X590='Valori Consentiti - Table 1'!$Q$5,1,0)+IF(Y590='Valori Consentiti - Table 1'!$S$5,1,0)+IF(Z590='Valori Consentiti - Table 1'!$U$5,1,0)+IF(AA590='Valori Consentiti - Table 1'!$W$5,1,0)+IF(AB590='Valori Consentiti - Table 1'!$Y$5,1,0)+IF(AC590='Valori Consentiti - Table 1'!$AA$5,1,0)+IF(AD590='Valori Consentiti - Table 1'!$AC$5,1,0)+IF(AE590='Valori Consentiti - Table 1'!$AE$5,1,0)+IF(AF590='Valori Consentiti - Table 1'!$AG$5,1,0)+IF(AG590='Valori Consentiti - Table 1'!$AI$5,1,0)+IF(AH590='Valori Consentiti - Table 1'!$AK$5,1,0)+IF(AI590='Valori Consentiti - Table 1'!$AM$5,1,0)+IF(AJ590='Valori Consentiti - Table 1'!$AO$5,1,0)+IF(AK590='Valori Consentiti - Table 1'!$AQ$5,1,0)+IF(AL590='Valori Consentiti - Table 1'!$AS$5,1,0)+IF(AM590='Valori Consentiti - Table 1'!$AU$5,1,0),))))</f>
        <v>0</v>
      </c>
      <c r="Q590" s="16">
        <f t="shared" si="283"/>
        <v>20</v>
      </c>
      <c r="R590" s="16">
        <f t="shared" si="304"/>
        <v>1</v>
      </c>
      <c r="S590" s="17"/>
      <c r="T590" s="24" t="str">
        <f t="shared" si="284"/>
        <v/>
      </c>
      <c r="U590" s="25" t="str">
        <f t="shared" si="285"/>
        <v/>
      </c>
      <c r="V590" s="25" t="str">
        <f t="shared" si="286"/>
        <v/>
      </c>
      <c r="W590" s="26" t="str">
        <f t="shared" si="287"/>
        <v/>
      </c>
      <c r="X590" s="27" t="str">
        <f t="shared" si="288"/>
        <v/>
      </c>
      <c r="Y590" s="25" t="str">
        <f t="shared" si="289"/>
        <v/>
      </c>
      <c r="Z590" s="25" t="str">
        <f t="shared" si="290"/>
        <v/>
      </c>
      <c r="AA590" s="26" t="str">
        <f t="shared" si="291"/>
        <v/>
      </c>
      <c r="AB590" s="27" t="str">
        <f t="shared" si="292"/>
        <v/>
      </c>
      <c r="AC590" s="25" t="str">
        <f t="shared" si="293"/>
        <v/>
      </c>
      <c r="AD590" s="25" t="str">
        <f t="shared" si="294"/>
        <v/>
      </c>
      <c r="AE590" s="26" t="str">
        <f t="shared" si="295"/>
        <v/>
      </c>
      <c r="AF590" s="27" t="str">
        <f t="shared" si="296"/>
        <v/>
      </c>
      <c r="AG590" s="25" t="str">
        <f t="shared" si="297"/>
        <v/>
      </c>
      <c r="AH590" s="25" t="str">
        <f t="shared" si="298"/>
        <v/>
      </c>
      <c r="AI590" s="26" t="str">
        <f t="shared" si="299"/>
        <v/>
      </c>
      <c r="AJ590" s="27" t="str">
        <f t="shared" si="300"/>
        <v/>
      </c>
      <c r="AK590" s="25" t="str">
        <f t="shared" si="301"/>
        <v/>
      </c>
      <c r="AL590" s="25" t="str">
        <f t="shared" si="302"/>
        <v/>
      </c>
      <c r="AM590" s="28" t="str">
        <f t="shared" si="303"/>
        <v/>
      </c>
      <c r="AN590" s="29" t="b">
        <f t="shared" si="276"/>
        <v>0</v>
      </c>
      <c r="AO590" s="29" t="b">
        <f t="shared" si="277"/>
        <v>0</v>
      </c>
      <c r="AP590" s="29" t="b">
        <f t="shared" si="278"/>
        <v>0</v>
      </c>
      <c r="AQ590" s="29" t="b">
        <f t="shared" si="279"/>
        <v>0</v>
      </c>
      <c r="AR590" s="29" t="b">
        <f t="shared" si="280"/>
        <v>0</v>
      </c>
    </row>
    <row r="591" spans="1:44">
      <c r="A591" s="14"/>
      <c r="B591" s="14"/>
      <c r="C591" s="22"/>
      <c r="D591" s="14"/>
      <c r="E591" s="14"/>
      <c r="F591" s="14"/>
      <c r="G591" s="14"/>
      <c r="H591" s="15"/>
      <c r="I591" s="15"/>
      <c r="J591" s="15"/>
      <c r="K591" s="15"/>
      <c r="L591" s="15"/>
      <c r="M591" s="23">
        <f>IF(G591=1,IF(T591='Valori Consentiti - Table 1'!$I$2,5,IF(T591="X",1,0))+IF(U591='Valori Consentiti - Table 1'!$K$2,5,IF(U591="X",1,0))+IF(V591='Valori Consentiti - Table 1'!$M$2,5,IF(V591="X",1,0))+IF(W591='Valori Consentiti - Table 1'!$O$2,5,IF(W591="X",1,0))+IF(X591='Valori Consentiti - Table 1'!$Q$2,5,IF(X591="X",1,0))+IF(Y591='Valori Consentiti - Table 1'!$S$2,5,IF(Y591="X",1,0))+IF(Z591='Valori Consentiti - Table 1'!$U$2,5,IF(Z591="X",1,0))+IF(AA591='Valori Consentiti - Table 1'!$W$2,5,IF(AA591="X",1,0))+IF(AB591='Valori Consentiti - Table 1'!$Y$2,5,IF(AB591="X",1,0))+IF(AC591='Valori Consentiti - Table 1'!$AA$2,5,IF(AC591="X",1,0))+IF(AD591='Valori Consentiti - Table 1'!$AC$2,5,IF(AD591="X",1,0))+IF(AE591='Valori Consentiti - Table 1'!$AE$2,5,IF(AE591="X",1,0))+IF(AF591='Valori Consentiti - Table 1'!$AG$2,5,IF(AF591="X",1,0))+IF(AG591='Valori Consentiti - Table 1'!$AI$2,5,IF(AG591="X",1,0))+IF(AH591='Valori Consentiti - Table 1'!$AK$2,5,IF(AH591="X",1,0))+IF(AI591='Valori Consentiti - Table 1'!$AM$2,5,IF(AI591="X",1,0))+IF(AJ591='Valori Consentiti - Table 1'!$AO$2,5,IF(AJ591="X",1,0))+IF(AK591='Valori Consentiti - Table 1'!$AQ$2,5,IF(AK591="X",1,0))+IF(AL591='Valori Consentiti - Table 1'!$AS$2,5,IF(AL591="X",1,0))+IF(AM591='Valori Consentiti - Table 1'!$AU$2,5,IF(AM591="X",1,0)),IF(G591=2,IF(T591='Valori Consentiti - Table 1'!$I$3,5,IF(T591="X",1,0))+IF(U591='Valori Consentiti - Table 1'!$K$3,5,IF(U591="X",1,0))+IF(V591='Valori Consentiti - Table 1'!$M$3,5,IF(V591="X",1,0))+IF(W591='Valori Consentiti - Table 1'!$O$3,5,IF(W591="X",1,0))+IF(X591='Valori Consentiti - Table 1'!$Q$3,5,IF(X591="X",1,0))+IF(Y591='Valori Consentiti - Table 1'!$S$3,5,IF(Y591="X",1,0))+IF(Z591='Valori Consentiti - Table 1'!$U$3,5,IF(Z591="X",1,0))+IF(AA591='Valori Consentiti - Table 1'!$W$3,5,IF(AA591="X",1,0))+IF(AB591='Valori Consentiti - Table 1'!$Y$3,5,IF(AB591="X",1,0))+IF(AC591='Valori Consentiti - Table 1'!$AA$3,5,IF(AC591="X",1,0))+IF(AD591='Valori Consentiti - Table 1'!$AC$3,5,IF(AD591="X",1,0))+IF(AE591='Valori Consentiti - Table 1'!$AE$3,5,IF(AE591="X",1,0))+IF(AF591='Valori Consentiti - Table 1'!$AG$3,5,IF(AF591="X",1,0))+IF(AG591='Valori Consentiti - Table 1'!$AI$3,5,IF(AG591="X",1,0))+IF(AH591='Valori Consentiti - Table 1'!$AK$3,5,IF(AH591="X",1,0))+IF(AI591='Valori Consentiti - Table 1'!$AM$3,5,IF(AI591="X",1,0))+IF(AJ591='Valori Consentiti - Table 1'!$AO$3,5,IF(AJ591="X",1,0))+IF(AK591='Valori Consentiti - Table 1'!$AQ$3,5,IF(AK591="X",1,0))+IF(AL591='Valori Consentiti - Table 1'!$AS$3,5,IF(AL591="X",1,0))+IF(AM591='Valori Consentiti - Table 1'!$AU$3,5,IF(AM591="X",1,0)),IF(G591=3,IF(T591='Valori Consentiti - Table 1'!$I$4,5,IF(T591="X",1,0))+IF(U591='Valori Consentiti - Table 1'!$K$4,5,IF(U591="X",1,0))+IF(V591='Valori Consentiti - Table 1'!$M$4,5,IF(V591="X",1,0))+IF(W591='Valori Consentiti - Table 1'!$O$4,5,IF(W591="X",1,0))+IF(X591='Valori Consentiti - Table 1'!$Q$4,5,IF(X591="X",1,0))+IF(Y591='Valori Consentiti - Table 1'!$S$4,5,IF(Y591="X",1,0))+IF(Z591='Valori Consentiti - Table 1'!$U$4,5,IF(Z591="X",1,0))+IF(AA591='Valori Consentiti - Table 1'!$W$4,5,IF(AA591="X",1,0))+IF(AB591='Valori Consentiti - Table 1'!$Y$4,5,IF(AB591="X",1,0))+IF(AC591='Valori Consentiti - Table 1'!$AA$4,5,IF(AC591="X",1,0))+IF(AD591='Valori Consentiti - Table 1'!$AC$4,5,IF(AD591="X",1,0))+IF(AE591='Valori Consentiti - Table 1'!$AE$4,5,IF(AE591="X",1,0))+IF(AF591='Valori Consentiti - Table 1'!$AG$4,5,IF(AF591="X",1,0))+IF(AG591='Valori Consentiti - Table 1'!$AI$4,5,IF(AG591="X",1,0))+IF(AH591='Valori Consentiti - Table 1'!$AK$4,5,IF(AH591="X",1,0))+IF(AI591='Valori Consentiti - Table 1'!$AM$4,5,IF(AI591="X",1,0))+IF(AJ591='Valori Consentiti - Table 1'!$AO$4,5,IF(AJ591="X",1,0))+IF(AK591='Valori Consentiti - Table 1'!$AQ$4,5,IF(AK591="X",1,0))+IF(AL591='Valori Consentiti - Table 1'!$AS$4,5,IF(AL591="X",1,0))+IF(AM591='Valori Consentiti - Table 1'!$AU$4,5,IF(AM591="X",1,0)),IF(G591=4,IF(T591='Valori Consentiti - Table 1'!$I$5,5,IF(T591="X",1,0))+IF(U591='Valori Consentiti - Table 1'!$K$5,5,IF(U591="X",1,0))+IF(V591='Valori Consentiti - Table 1'!$M$5,5,IF(V591="X",1,0))+IF(W591='Valori Consentiti - Table 1'!$O$5,5,IF(W591="X",1,0))+IF(X591='Valori Consentiti - Table 1'!$Q$5,5,IF(X591="X",1,0))+IF(Y591='Valori Consentiti - Table 1'!$S$5,5,IF(Y591="X",1,0))+IF(Z591='Valori Consentiti - Table 1'!$U$5,5,IF(Z591="X",1,0))+IF(AA591='Valori Consentiti - Table 1'!$W$5,5,IF(AA591="X",1,0))+IF(AB591='Valori Consentiti - Table 1'!$Y$5,5,IF(AB591="X",1,0))+IF(AC591='Valori Consentiti - Table 1'!$AA$5,5,IF(AC591="X",1,0))+IF(AD591='Valori Consentiti - Table 1'!$AC$5,5,IF(AD591="X",1,0))+IF(AE591='Valori Consentiti - Table 1'!$AE$5,5,IF(AE591="X",1,0))+IF(AF591='Valori Consentiti - Table 1'!$AG$5,5,IF(AF591="X",1,0))+IF(AG591='Valori Consentiti - Table 1'!$AI$5,5,IF(AG591="X",1,0))+IF(AH591='Valori Consentiti - Table 1'!$AK$5,5,IF(AH591="X",1,0))+IF(AI591='Valori Consentiti - Table 1'!$AM$5,5,IF(AI591="X",1,0))+IF(AJ591='Valori Consentiti - Table 1'!$AO$5,5,IF(AJ591="X",1,0))+IF(AK591='Valori Consentiti - Table 1'!$AQ$5,5,IF(AK591="X",1,0))+IF(AL591='Valori Consentiti - Table 1'!$AS$5,5,IF(AL591="X",1,0))+IF(AM591='Valori Consentiti - Table 1'!$AU$5,5,IF(AM591="X",1,0)),))))</f>
        <v>0</v>
      </c>
      <c r="N591" s="16">
        <f t="shared" si="281"/>
        <v>0</v>
      </c>
      <c r="O591" s="16">
        <f t="shared" si="282"/>
        <v>20</v>
      </c>
      <c r="P591" s="16">
        <f>IF(G591=1,IF(T591='Valori Consentiti - Table 1'!$I$2,1,0)+IF(U591='Valori Consentiti - Table 1'!$K$2,1,0)+IF(V591='Valori Consentiti - Table 1'!$M$2,1,0)+IF(W591='Valori Consentiti - Table 1'!$O$2,1,0)+IF(X591='Valori Consentiti - Table 1'!$Q$2,1,0)+IF(Y591='Valori Consentiti - Table 1'!$S$2,1,0)+IF(Z591='Valori Consentiti - Table 1'!$U$2,1,0)+IF(AA591='Valori Consentiti - Table 1'!$W$2,1,0)+IF(AB591='Valori Consentiti - Table 1'!$Y$2,1,0)+IF(AC591='Valori Consentiti - Table 1'!$AA$2,1,0)+IF(AD591='Valori Consentiti - Table 1'!$AC$2,1,0)+IF(AE591='Valori Consentiti - Table 1'!$AE$2,1,0)+IF(AF591='Valori Consentiti - Table 1'!$AG$2,1,0)+IF(AG591='Valori Consentiti - Table 1'!$AI$2,1,0)+IF(AH591='Valori Consentiti - Table 1'!$AK$2,1,0)+IF(AI591='Valori Consentiti - Table 1'!$AM$2,1,0)+IF(AJ591='Valori Consentiti - Table 1'!$AO$2,1,0)+IF(AK591='Valori Consentiti - Table 1'!$AQ$2,1,0)+IF(AL591='Valori Consentiti - Table 1'!$AS$2,1,0)+IF(AM591='Valori Consentiti - Table 1'!$AU$2,1,0),IF(G591=2,IF(T591='Valori Consentiti - Table 1'!$I$3,1,0)+IF(U591='Valori Consentiti - Table 1'!$K$3,1,0)+IF(V591='Valori Consentiti - Table 1'!$M$3,1,0)+IF(W591='Valori Consentiti - Table 1'!$O$3,1,0)+IF(X591='Valori Consentiti - Table 1'!$Q$3,1,0)+IF(Y591='Valori Consentiti - Table 1'!$S$3,1,0)+IF(Z591='Valori Consentiti - Table 1'!$U$3,1,0)+IF(AA591='Valori Consentiti - Table 1'!$W$3,1,0)+IF(AB591='Valori Consentiti - Table 1'!$Y$3,1,0)+IF(AC591='Valori Consentiti - Table 1'!$AA$3,1,0)+IF(AD591='Valori Consentiti - Table 1'!$AC$3,1,0)+IF(AE591='Valori Consentiti - Table 1'!$AE$3,1,0)+IF(AF591='Valori Consentiti - Table 1'!$AG$3,1,0)+IF(AG591='Valori Consentiti - Table 1'!$AI$3,1,0)+IF(AH591='Valori Consentiti - Table 1'!$AK$3,1,0)+IF(AI591='Valori Consentiti - Table 1'!$AM$3,1,0)+IF(AJ591='Valori Consentiti - Table 1'!$AO$3,1,0)+IF(AK591='Valori Consentiti - Table 1'!$AQ$3,1,0)+IF(AL591='Valori Consentiti - Table 1'!$AS$3,1,0)+IF(AM591='Valori Consentiti - Table 1'!$AU$3,1,0),IF(G591=3,IF(T591='Valori Consentiti - Table 1'!$I$4,1,0)+IF(U591='Valori Consentiti - Table 1'!$K$4,1,0)+IF(V591='Valori Consentiti - Table 1'!$M$4,1,0)+IF(W591='Valori Consentiti - Table 1'!$O$4,1,0)+IF(X591='Valori Consentiti - Table 1'!$Q$4,1,0)+IF(Y591='Valori Consentiti - Table 1'!$S$4,1,0)+IF(Z591='Valori Consentiti - Table 1'!$U$4,1,0)+IF(AA591='Valori Consentiti - Table 1'!$W$4,1,0)+IF(AB591='Valori Consentiti - Table 1'!$Y$4,1,0)+IF(AC591='Valori Consentiti - Table 1'!$AA$4,1,0)+IF(AD591='Valori Consentiti - Table 1'!$AC$4,1,0)+IF(AE591='Valori Consentiti - Table 1'!$AE$4,1,0)+IF(AF591='Valori Consentiti - Table 1'!$AG$4,1,0)+IF(AG591='Valori Consentiti - Table 1'!$AI$4,1,0)+IF(AH591='Valori Consentiti - Table 1'!$AK$4,1,0)+IF(AI591='Valori Consentiti - Table 1'!$AM$4,1,0)+IF(AJ591='Valori Consentiti - Table 1'!$AO$4,1,0)+IF(AK591='Valori Consentiti - Table 1'!$AQ$4,1,0)+IF(AL591='Valori Consentiti - Table 1'!$AS$4,1,0)+IF(AM591='Valori Consentiti - Table 1'!$AU$4,1,0),IF(G591=4,IF(T591='Valori Consentiti - Table 1'!$I$5,1,0)+IF(U591='Valori Consentiti - Table 1'!$K$5,1,0)+IF(V591='Valori Consentiti - Table 1'!$M$5,1,0)+IF(W591='Valori Consentiti - Table 1'!$O$5,1,0)+IF(X591='Valori Consentiti - Table 1'!$Q$5,1,0)+IF(Y591='Valori Consentiti - Table 1'!$S$5,1,0)+IF(Z591='Valori Consentiti - Table 1'!$U$5,1,0)+IF(AA591='Valori Consentiti - Table 1'!$W$5,1,0)+IF(AB591='Valori Consentiti - Table 1'!$Y$5,1,0)+IF(AC591='Valori Consentiti - Table 1'!$AA$5,1,0)+IF(AD591='Valori Consentiti - Table 1'!$AC$5,1,0)+IF(AE591='Valori Consentiti - Table 1'!$AE$5,1,0)+IF(AF591='Valori Consentiti - Table 1'!$AG$5,1,0)+IF(AG591='Valori Consentiti - Table 1'!$AI$5,1,0)+IF(AH591='Valori Consentiti - Table 1'!$AK$5,1,0)+IF(AI591='Valori Consentiti - Table 1'!$AM$5,1,0)+IF(AJ591='Valori Consentiti - Table 1'!$AO$5,1,0)+IF(AK591='Valori Consentiti - Table 1'!$AQ$5,1,0)+IF(AL591='Valori Consentiti - Table 1'!$AS$5,1,0)+IF(AM591='Valori Consentiti - Table 1'!$AU$5,1,0),))))</f>
        <v>0</v>
      </c>
      <c r="Q591" s="16">
        <f t="shared" si="283"/>
        <v>20</v>
      </c>
      <c r="R591" s="16">
        <f t="shared" si="304"/>
        <v>1</v>
      </c>
      <c r="S591" s="17"/>
      <c r="T591" s="24" t="str">
        <f t="shared" si="284"/>
        <v/>
      </c>
      <c r="U591" s="25" t="str">
        <f t="shared" si="285"/>
        <v/>
      </c>
      <c r="V591" s="25" t="str">
        <f t="shared" si="286"/>
        <v/>
      </c>
      <c r="W591" s="26" t="str">
        <f t="shared" si="287"/>
        <v/>
      </c>
      <c r="X591" s="27" t="str">
        <f t="shared" si="288"/>
        <v/>
      </c>
      <c r="Y591" s="25" t="str">
        <f t="shared" si="289"/>
        <v/>
      </c>
      <c r="Z591" s="25" t="str">
        <f t="shared" si="290"/>
        <v/>
      </c>
      <c r="AA591" s="26" t="str">
        <f t="shared" si="291"/>
        <v/>
      </c>
      <c r="AB591" s="27" t="str">
        <f t="shared" si="292"/>
        <v/>
      </c>
      <c r="AC591" s="25" t="str">
        <f t="shared" si="293"/>
        <v/>
      </c>
      <c r="AD591" s="25" t="str">
        <f t="shared" si="294"/>
        <v/>
      </c>
      <c r="AE591" s="26" t="str">
        <f t="shared" si="295"/>
        <v/>
      </c>
      <c r="AF591" s="27" t="str">
        <f t="shared" si="296"/>
        <v/>
      </c>
      <c r="AG591" s="25" t="str">
        <f t="shared" si="297"/>
        <v/>
      </c>
      <c r="AH591" s="25" t="str">
        <f t="shared" si="298"/>
        <v/>
      </c>
      <c r="AI591" s="26" t="str">
        <f t="shared" si="299"/>
        <v/>
      </c>
      <c r="AJ591" s="27" t="str">
        <f t="shared" si="300"/>
        <v/>
      </c>
      <c r="AK591" s="25" t="str">
        <f t="shared" si="301"/>
        <v/>
      </c>
      <c r="AL591" s="25" t="str">
        <f t="shared" si="302"/>
        <v/>
      </c>
      <c r="AM591" s="28" t="str">
        <f t="shared" si="303"/>
        <v/>
      </c>
      <c r="AN591" s="29" t="b">
        <f t="shared" si="276"/>
        <v>0</v>
      </c>
      <c r="AO591" s="29" t="b">
        <f t="shared" si="277"/>
        <v>0</v>
      </c>
      <c r="AP591" s="29" t="b">
        <f t="shared" si="278"/>
        <v>0</v>
      </c>
      <c r="AQ591" s="29" t="b">
        <f t="shared" si="279"/>
        <v>0</v>
      </c>
      <c r="AR591" s="29" t="b">
        <f t="shared" si="280"/>
        <v>0</v>
      </c>
    </row>
    <row r="592" spans="1:44">
      <c r="A592" s="14"/>
      <c r="B592" s="14"/>
      <c r="C592" s="22"/>
      <c r="D592" s="14"/>
      <c r="E592" s="14"/>
      <c r="F592" s="14"/>
      <c r="G592" s="14"/>
      <c r="H592" s="15"/>
      <c r="I592" s="15"/>
      <c r="J592" s="15"/>
      <c r="K592" s="15"/>
      <c r="L592" s="15"/>
      <c r="M592" s="23">
        <f>IF(G592=1,IF(T592='Valori Consentiti - Table 1'!$I$2,5,IF(T592="X",1,0))+IF(U592='Valori Consentiti - Table 1'!$K$2,5,IF(U592="X",1,0))+IF(V592='Valori Consentiti - Table 1'!$M$2,5,IF(V592="X",1,0))+IF(W592='Valori Consentiti - Table 1'!$O$2,5,IF(W592="X",1,0))+IF(X592='Valori Consentiti - Table 1'!$Q$2,5,IF(X592="X",1,0))+IF(Y592='Valori Consentiti - Table 1'!$S$2,5,IF(Y592="X",1,0))+IF(Z592='Valori Consentiti - Table 1'!$U$2,5,IF(Z592="X",1,0))+IF(AA592='Valori Consentiti - Table 1'!$W$2,5,IF(AA592="X",1,0))+IF(AB592='Valori Consentiti - Table 1'!$Y$2,5,IF(AB592="X",1,0))+IF(AC592='Valori Consentiti - Table 1'!$AA$2,5,IF(AC592="X",1,0))+IF(AD592='Valori Consentiti - Table 1'!$AC$2,5,IF(AD592="X",1,0))+IF(AE592='Valori Consentiti - Table 1'!$AE$2,5,IF(AE592="X",1,0))+IF(AF592='Valori Consentiti - Table 1'!$AG$2,5,IF(AF592="X",1,0))+IF(AG592='Valori Consentiti - Table 1'!$AI$2,5,IF(AG592="X",1,0))+IF(AH592='Valori Consentiti - Table 1'!$AK$2,5,IF(AH592="X",1,0))+IF(AI592='Valori Consentiti - Table 1'!$AM$2,5,IF(AI592="X",1,0))+IF(AJ592='Valori Consentiti - Table 1'!$AO$2,5,IF(AJ592="X",1,0))+IF(AK592='Valori Consentiti - Table 1'!$AQ$2,5,IF(AK592="X",1,0))+IF(AL592='Valori Consentiti - Table 1'!$AS$2,5,IF(AL592="X",1,0))+IF(AM592='Valori Consentiti - Table 1'!$AU$2,5,IF(AM592="X",1,0)),IF(G592=2,IF(T592='Valori Consentiti - Table 1'!$I$3,5,IF(T592="X",1,0))+IF(U592='Valori Consentiti - Table 1'!$K$3,5,IF(U592="X",1,0))+IF(V592='Valori Consentiti - Table 1'!$M$3,5,IF(V592="X",1,0))+IF(W592='Valori Consentiti - Table 1'!$O$3,5,IF(W592="X",1,0))+IF(X592='Valori Consentiti - Table 1'!$Q$3,5,IF(X592="X",1,0))+IF(Y592='Valori Consentiti - Table 1'!$S$3,5,IF(Y592="X",1,0))+IF(Z592='Valori Consentiti - Table 1'!$U$3,5,IF(Z592="X",1,0))+IF(AA592='Valori Consentiti - Table 1'!$W$3,5,IF(AA592="X",1,0))+IF(AB592='Valori Consentiti - Table 1'!$Y$3,5,IF(AB592="X",1,0))+IF(AC592='Valori Consentiti - Table 1'!$AA$3,5,IF(AC592="X",1,0))+IF(AD592='Valori Consentiti - Table 1'!$AC$3,5,IF(AD592="X",1,0))+IF(AE592='Valori Consentiti - Table 1'!$AE$3,5,IF(AE592="X",1,0))+IF(AF592='Valori Consentiti - Table 1'!$AG$3,5,IF(AF592="X",1,0))+IF(AG592='Valori Consentiti - Table 1'!$AI$3,5,IF(AG592="X",1,0))+IF(AH592='Valori Consentiti - Table 1'!$AK$3,5,IF(AH592="X",1,0))+IF(AI592='Valori Consentiti - Table 1'!$AM$3,5,IF(AI592="X",1,0))+IF(AJ592='Valori Consentiti - Table 1'!$AO$3,5,IF(AJ592="X",1,0))+IF(AK592='Valori Consentiti - Table 1'!$AQ$3,5,IF(AK592="X",1,0))+IF(AL592='Valori Consentiti - Table 1'!$AS$3,5,IF(AL592="X",1,0))+IF(AM592='Valori Consentiti - Table 1'!$AU$3,5,IF(AM592="X",1,0)),IF(G592=3,IF(T592='Valori Consentiti - Table 1'!$I$4,5,IF(T592="X",1,0))+IF(U592='Valori Consentiti - Table 1'!$K$4,5,IF(U592="X",1,0))+IF(V592='Valori Consentiti - Table 1'!$M$4,5,IF(V592="X",1,0))+IF(W592='Valori Consentiti - Table 1'!$O$4,5,IF(W592="X",1,0))+IF(X592='Valori Consentiti - Table 1'!$Q$4,5,IF(X592="X",1,0))+IF(Y592='Valori Consentiti - Table 1'!$S$4,5,IF(Y592="X",1,0))+IF(Z592='Valori Consentiti - Table 1'!$U$4,5,IF(Z592="X",1,0))+IF(AA592='Valori Consentiti - Table 1'!$W$4,5,IF(AA592="X",1,0))+IF(AB592='Valori Consentiti - Table 1'!$Y$4,5,IF(AB592="X",1,0))+IF(AC592='Valori Consentiti - Table 1'!$AA$4,5,IF(AC592="X",1,0))+IF(AD592='Valori Consentiti - Table 1'!$AC$4,5,IF(AD592="X",1,0))+IF(AE592='Valori Consentiti - Table 1'!$AE$4,5,IF(AE592="X",1,0))+IF(AF592='Valori Consentiti - Table 1'!$AG$4,5,IF(AF592="X",1,0))+IF(AG592='Valori Consentiti - Table 1'!$AI$4,5,IF(AG592="X",1,0))+IF(AH592='Valori Consentiti - Table 1'!$AK$4,5,IF(AH592="X",1,0))+IF(AI592='Valori Consentiti - Table 1'!$AM$4,5,IF(AI592="X",1,0))+IF(AJ592='Valori Consentiti - Table 1'!$AO$4,5,IF(AJ592="X",1,0))+IF(AK592='Valori Consentiti - Table 1'!$AQ$4,5,IF(AK592="X",1,0))+IF(AL592='Valori Consentiti - Table 1'!$AS$4,5,IF(AL592="X",1,0))+IF(AM592='Valori Consentiti - Table 1'!$AU$4,5,IF(AM592="X",1,0)),IF(G592=4,IF(T592='Valori Consentiti - Table 1'!$I$5,5,IF(T592="X",1,0))+IF(U592='Valori Consentiti - Table 1'!$K$5,5,IF(U592="X",1,0))+IF(V592='Valori Consentiti - Table 1'!$M$5,5,IF(V592="X",1,0))+IF(W592='Valori Consentiti - Table 1'!$O$5,5,IF(W592="X",1,0))+IF(X592='Valori Consentiti - Table 1'!$Q$5,5,IF(X592="X",1,0))+IF(Y592='Valori Consentiti - Table 1'!$S$5,5,IF(Y592="X",1,0))+IF(Z592='Valori Consentiti - Table 1'!$U$5,5,IF(Z592="X",1,0))+IF(AA592='Valori Consentiti - Table 1'!$W$5,5,IF(AA592="X",1,0))+IF(AB592='Valori Consentiti - Table 1'!$Y$5,5,IF(AB592="X",1,0))+IF(AC592='Valori Consentiti - Table 1'!$AA$5,5,IF(AC592="X",1,0))+IF(AD592='Valori Consentiti - Table 1'!$AC$5,5,IF(AD592="X",1,0))+IF(AE592='Valori Consentiti - Table 1'!$AE$5,5,IF(AE592="X",1,0))+IF(AF592='Valori Consentiti - Table 1'!$AG$5,5,IF(AF592="X",1,0))+IF(AG592='Valori Consentiti - Table 1'!$AI$5,5,IF(AG592="X",1,0))+IF(AH592='Valori Consentiti - Table 1'!$AK$5,5,IF(AH592="X",1,0))+IF(AI592='Valori Consentiti - Table 1'!$AM$5,5,IF(AI592="X",1,0))+IF(AJ592='Valori Consentiti - Table 1'!$AO$5,5,IF(AJ592="X",1,0))+IF(AK592='Valori Consentiti - Table 1'!$AQ$5,5,IF(AK592="X",1,0))+IF(AL592='Valori Consentiti - Table 1'!$AS$5,5,IF(AL592="X",1,0))+IF(AM592='Valori Consentiti - Table 1'!$AU$5,5,IF(AM592="X",1,0)),))))</f>
        <v>0</v>
      </c>
      <c r="N592" s="16">
        <f t="shared" si="281"/>
        <v>0</v>
      </c>
      <c r="O592" s="16">
        <f t="shared" si="282"/>
        <v>20</v>
      </c>
      <c r="P592" s="16">
        <f>IF(G592=1,IF(T592='Valori Consentiti - Table 1'!$I$2,1,0)+IF(U592='Valori Consentiti - Table 1'!$K$2,1,0)+IF(V592='Valori Consentiti - Table 1'!$M$2,1,0)+IF(W592='Valori Consentiti - Table 1'!$O$2,1,0)+IF(X592='Valori Consentiti - Table 1'!$Q$2,1,0)+IF(Y592='Valori Consentiti - Table 1'!$S$2,1,0)+IF(Z592='Valori Consentiti - Table 1'!$U$2,1,0)+IF(AA592='Valori Consentiti - Table 1'!$W$2,1,0)+IF(AB592='Valori Consentiti - Table 1'!$Y$2,1,0)+IF(AC592='Valori Consentiti - Table 1'!$AA$2,1,0)+IF(AD592='Valori Consentiti - Table 1'!$AC$2,1,0)+IF(AE592='Valori Consentiti - Table 1'!$AE$2,1,0)+IF(AF592='Valori Consentiti - Table 1'!$AG$2,1,0)+IF(AG592='Valori Consentiti - Table 1'!$AI$2,1,0)+IF(AH592='Valori Consentiti - Table 1'!$AK$2,1,0)+IF(AI592='Valori Consentiti - Table 1'!$AM$2,1,0)+IF(AJ592='Valori Consentiti - Table 1'!$AO$2,1,0)+IF(AK592='Valori Consentiti - Table 1'!$AQ$2,1,0)+IF(AL592='Valori Consentiti - Table 1'!$AS$2,1,0)+IF(AM592='Valori Consentiti - Table 1'!$AU$2,1,0),IF(G592=2,IF(T592='Valori Consentiti - Table 1'!$I$3,1,0)+IF(U592='Valori Consentiti - Table 1'!$K$3,1,0)+IF(V592='Valori Consentiti - Table 1'!$M$3,1,0)+IF(W592='Valori Consentiti - Table 1'!$O$3,1,0)+IF(X592='Valori Consentiti - Table 1'!$Q$3,1,0)+IF(Y592='Valori Consentiti - Table 1'!$S$3,1,0)+IF(Z592='Valori Consentiti - Table 1'!$U$3,1,0)+IF(AA592='Valori Consentiti - Table 1'!$W$3,1,0)+IF(AB592='Valori Consentiti - Table 1'!$Y$3,1,0)+IF(AC592='Valori Consentiti - Table 1'!$AA$3,1,0)+IF(AD592='Valori Consentiti - Table 1'!$AC$3,1,0)+IF(AE592='Valori Consentiti - Table 1'!$AE$3,1,0)+IF(AF592='Valori Consentiti - Table 1'!$AG$3,1,0)+IF(AG592='Valori Consentiti - Table 1'!$AI$3,1,0)+IF(AH592='Valori Consentiti - Table 1'!$AK$3,1,0)+IF(AI592='Valori Consentiti - Table 1'!$AM$3,1,0)+IF(AJ592='Valori Consentiti - Table 1'!$AO$3,1,0)+IF(AK592='Valori Consentiti - Table 1'!$AQ$3,1,0)+IF(AL592='Valori Consentiti - Table 1'!$AS$3,1,0)+IF(AM592='Valori Consentiti - Table 1'!$AU$3,1,0),IF(G592=3,IF(T592='Valori Consentiti - Table 1'!$I$4,1,0)+IF(U592='Valori Consentiti - Table 1'!$K$4,1,0)+IF(V592='Valori Consentiti - Table 1'!$M$4,1,0)+IF(W592='Valori Consentiti - Table 1'!$O$4,1,0)+IF(X592='Valori Consentiti - Table 1'!$Q$4,1,0)+IF(Y592='Valori Consentiti - Table 1'!$S$4,1,0)+IF(Z592='Valori Consentiti - Table 1'!$U$4,1,0)+IF(AA592='Valori Consentiti - Table 1'!$W$4,1,0)+IF(AB592='Valori Consentiti - Table 1'!$Y$4,1,0)+IF(AC592='Valori Consentiti - Table 1'!$AA$4,1,0)+IF(AD592='Valori Consentiti - Table 1'!$AC$4,1,0)+IF(AE592='Valori Consentiti - Table 1'!$AE$4,1,0)+IF(AF592='Valori Consentiti - Table 1'!$AG$4,1,0)+IF(AG592='Valori Consentiti - Table 1'!$AI$4,1,0)+IF(AH592='Valori Consentiti - Table 1'!$AK$4,1,0)+IF(AI592='Valori Consentiti - Table 1'!$AM$4,1,0)+IF(AJ592='Valori Consentiti - Table 1'!$AO$4,1,0)+IF(AK592='Valori Consentiti - Table 1'!$AQ$4,1,0)+IF(AL592='Valori Consentiti - Table 1'!$AS$4,1,0)+IF(AM592='Valori Consentiti - Table 1'!$AU$4,1,0),IF(G592=4,IF(T592='Valori Consentiti - Table 1'!$I$5,1,0)+IF(U592='Valori Consentiti - Table 1'!$K$5,1,0)+IF(V592='Valori Consentiti - Table 1'!$M$5,1,0)+IF(W592='Valori Consentiti - Table 1'!$O$5,1,0)+IF(X592='Valori Consentiti - Table 1'!$Q$5,1,0)+IF(Y592='Valori Consentiti - Table 1'!$S$5,1,0)+IF(Z592='Valori Consentiti - Table 1'!$U$5,1,0)+IF(AA592='Valori Consentiti - Table 1'!$W$5,1,0)+IF(AB592='Valori Consentiti - Table 1'!$Y$5,1,0)+IF(AC592='Valori Consentiti - Table 1'!$AA$5,1,0)+IF(AD592='Valori Consentiti - Table 1'!$AC$5,1,0)+IF(AE592='Valori Consentiti - Table 1'!$AE$5,1,0)+IF(AF592='Valori Consentiti - Table 1'!$AG$5,1,0)+IF(AG592='Valori Consentiti - Table 1'!$AI$5,1,0)+IF(AH592='Valori Consentiti - Table 1'!$AK$5,1,0)+IF(AI592='Valori Consentiti - Table 1'!$AM$5,1,0)+IF(AJ592='Valori Consentiti - Table 1'!$AO$5,1,0)+IF(AK592='Valori Consentiti - Table 1'!$AQ$5,1,0)+IF(AL592='Valori Consentiti - Table 1'!$AS$5,1,0)+IF(AM592='Valori Consentiti - Table 1'!$AU$5,1,0),))))</f>
        <v>0</v>
      </c>
      <c r="Q592" s="16">
        <f t="shared" si="283"/>
        <v>20</v>
      </c>
      <c r="R592" s="16">
        <f t="shared" si="304"/>
        <v>1</v>
      </c>
      <c r="S592" s="17"/>
      <c r="T592" s="24" t="str">
        <f t="shared" si="284"/>
        <v/>
      </c>
      <c r="U592" s="25" t="str">
        <f t="shared" si="285"/>
        <v/>
      </c>
      <c r="V592" s="25" t="str">
        <f t="shared" si="286"/>
        <v/>
      </c>
      <c r="W592" s="26" t="str">
        <f t="shared" si="287"/>
        <v/>
      </c>
      <c r="X592" s="27" t="str">
        <f t="shared" si="288"/>
        <v/>
      </c>
      <c r="Y592" s="25" t="str">
        <f t="shared" si="289"/>
        <v/>
      </c>
      <c r="Z592" s="25" t="str">
        <f t="shared" si="290"/>
        <v/>
      </c>
      <c r="AA592" s="26" t="str">
        <f t="shared" si="291"/>
        <v/>
      </c>
      <c r="AB592" s="27" t="str">
        <f t="shared" si="292"/>
        <v/>
      </c>
      <c r="AC592" s="25" t="str">
        <f t="shared" si="293"/>
        <v/>
      </c>
      <c r="AD592" s="25" t="str">
        <f t="shared" si="294"/>
        <v/>
      </c>
      <c r="AE592" s="26" t="str">
        <f t="shared" si="295"/>
        <v/>
      </c>
      <c r="AF592" s="27" t="str">
        <f t="shared" si="296"/>
        <v/>
      </c>
      <c r="AG592" s="25" t="str">
        <f t="shared" si="297"/>
        <v/>
      </c>
      <c r="AH592" s="25" t="str">
        <f t="shared" si="298"/>
        <v/>
      </c>
      <c r="AI592" s="26" t="str">
        <f t="shared" si="299"/>
        <v/>
      </c>
      <c r="AJ592" s="27" t="str">
        <f t="shared" si="300"/>
        <v/>
      </c>
      <c r="AK592" s="25" t="str">
        <f t="shared" si="301"/>
        <v/>
      </c>
      <c r="AL592" s="25" t="str">
        <f t="shared" si="302"/>
        <v/>
      </c>
      <c r="AM592" s="28" t="str">
        <f t="shared" si="303"/>
        <v/>
      </c>
      <c r="AN592" s="29" t="b">
        <f t="shared" si="276"/>
        <v>0</v>
      </c>
      <c r="AO592" s="29" t="b">
        <f t="shared" si="277"/>
        <v>0</v>
      </c>
      <c r="AP592" s="29" t="b">
        <f t="shared" si="278"/>
        <v>0</v>
      </c>
      <c r="AQ592" s="29" t="b">
        <f t="shared" si="279"/>
        <v>0</v>
      </c>
      <c r="AR592" s="29" t="b">
        <f t="shared" si="280"/>
        <v>0</v>
      </c>
    </row>
    <row r="593" spans="1:44">
      <c r="A593" s="14"/>
      <c r="B593" s="14"/>
      <c r="C593" s="22"/>
      <c r="D593" s="14"/>
      <c r="E593" s="14"/>
      <c r="F593" s="14"/>
      <c r="G593" s="14"/>
      <c r="H593" s="15"/>
      <c r="I593" s="15"/>
      <c r="J593" s="15"/>
      <c r="K593" s="15"/>
      <c r="L593" s="15"/>
      <c r="M593" s="23">
        <f>IF(G593=1,IF(T593='Valori Consentiti - Table 1'!$I$2,5,IF(T593="X",1,0))+IF(U593='Valori Consentiti - Table 1'!$K$2,5,IF(U593="X",1,0))+IF(V593='Valori Consentiti - Table 1'!$M$2,5,IF(V593="X",1,0))+IF(W593='Valori Consentiti - Table 1'!$O$2,5,IF(W593="X",1,0))+IF(X593='Valori Consentiti - Table 1'!$Q$2,5,IF(X593="X",1,0))+IF(Y593='Valori Consentiti - Table 1'!$S$2,5,IF(Y593="X",1,0))+IF(Z593='Valori Consentiti - Table 1'!$U$2,5,IF(Z593="X",1,0))+IF(AA593='Valori Consentiti - Table 1'!$W$2,5,IF(AA593="X",1,0))+IF(AB593='Valori Consentiti - Table 1'!$Y$2,5,IF(AB593="X",1,0))+IF(AC593='Valori Consentiti - Table 1'!$AA$2,5,IF(AC593="X",1,0))+IF(AD593='Valori Consentiti - Table 1'!$AC$2,5,IF(AD593="X",1,0))+IF(AE593='Valori Consentiti - Table 1'!$AE$2,5,IF(AE593="X",1,0))+IF(AF593='Valori Consentiti - Table 1'!$AG$2,5,IF(AF593="X",1,0))+IF(AG593='Valori Consentiti - Table 1'!$AI$2,5,IF(AG593="X",1,0))+IF(AH593='Valori Consentiti - Table 1'!$AK$2,5,IF(AH593="X",1,0))+IF(AI593='Valori Consentiti - Table 1'!$AM$2,5,IF(AI593="X",1,0))+IF(AJ593='Valori Consentiti - Table 1'!$AO$2,5,IF(AJ593="X",1,0))+IF(AK593='Valori Consentiti - Table 1'!$AQ$2,5,IF(AK593="X",1,0))+IF(AL593='Valori Consentiti - Table 1'!$AS$2,5,IF(AL593="X",1,0))+IF(AM593='Valori Consentiti - Table 1'!$AU$2,5,IF(AM593="X",1,0)),IF(G593=2,IF(T593='Valori Consentiti - Table 1'!$I$3,5,IF(T593="X",1,0))+IF(U593='Valori Consentiti - Table 1'!$K$3,5,IF(U593="X",1,0))+IF(V593='Valori Consentiti - Table 1'!$M$3,5,IF(V593="X",1,0))+IF(W593='Valori Consentiti - Table 1'!$O$3,5,IF(W593="X",1,0))+IF(X593='Valori Consentiti - Table 1'!$Q$3,5,IF(X593="X",1,0))+IF(Y593='Valori Consentiti - Table 1'!$S$3,5,IF(Y593="X",1,0))+IF(Z593='Valori Consentiti - Table 1'!$U$3,5,IF(Z593="X",1,0))+IF(AA593='Valori Consentiti - Table 1'!$W$3,5,IF(AA593="X",1,0))+IF(AB593='Valori Consentiti - Table 1'!$Y$3,5,IF(AB593="X",1,0))+IF(AC593='Valori Consentiti - Table 1'!$AA$3,5,IF(AC593="X",1,0))+IF(AD593='Valori Consentiti - Table 1'!$AC$3,5,IF(AD593="X",1,0))+IF(AE593='Valori Consentiti - Table 1'!$AE$3,5,IF(AE593="X",1,0))+IF(AF593='Valori Consentiti - Table 1'!$AG$3,5,IF(AF593="X",1,0))+IF(AG593='Valori Consentiti - Table 1'!$AI$3,5,IF(AG593="X",1,0))+IF(AH593='Valori Consentiti - Table 1'!$AK$3,5,IF(AH593="X",1,0))+IF(AI593='Valori Consentiti - Table 1'!$AM$3,5,IF(AI593="X",1,0))+IF(AJ593='Valori Consentiti - Table 1'!$AO$3,5,IF(AJ593="X",1,0))+IF(AK593='Valori Consentiti - Table 1'!$AQ$3,5,IF(AK593="X",1,0))+IF(AL593='Valori Consentiti - Table 1'!$AS$3,5,IF(AL593="X",1,0))+IF(AM593='Valori Consentiti - Table 1'!$AU$3,5,IF(AM593="X",1,0)),IF(G593=3,IF(T593='Valori Consentiti - Table 1'!$I$4,5,IF(T593="X",1,0))+IF(U593='Valori Consentiti - Table 1'!$K$4,5,IF(U593="X",1,0))+IF(V593='Valori Consentiti - Table 1'!$M$4,5,IF(V593="X",1,0))+IF(W593='Valori Consentiti - Table 1'!$O$4,5,IF(W593="X",1,0))+IF(X593='Valori Consentiti - Table 1'!$Q$4,5,IF(X593="X",1,0))+IF(Y593='Valori Consentiti - Table 1'!$S$4,5,IF(Y593="X",1,0))+IF(Z593='Valori Consentiti - Table 1'!$U$4,5,IF(Z593="X",1,0))+IF(AA593='Valori Consentiti - Table 1'!$W$4,5,IF(AA593="X",1,0))+IF(AB593='Valori Consentiti - Table 1'!$Y$4,5,IF(AB593="X",1,0))+IF(AC593='Valori Consentiti - Table 1'!$AA$4,5,IF(AC593="X",1,0))+IF(AD593='Valori Consentiti - Table 1'!$AC$4,5,IF(AD593="X",1,0))+IF(AE593='Valori Consentiti - Table 1'!$AE$4,5,IF(AE593="X",1,0))+IF(AF593='Valori Consentiti - Table 1'!$AG$4,5,IF(AF593="X",1,0))+IF(AG593='Valori Consentiti - Table 1'!$AI$4,5,IF(AG593="X",1,0))+IF(AH593='Valori Consentiti - Table 1'!$AK$4,5,IF(AH593="X",1,0))+IF(AI593='Valori Consentiti - Table 1'!$AM$4,5,IF(AI593="X",1,0))+IF(AJ593='Valori Consentiti - Table 1'!$AO$4,5,IF(AJ593="X",1,0))+IF(AK593='Valori Consentiti - Table 1'!$AQ$4,5,IF(AK593="X",1,0))+IF(AL593='Valori Consentiti - Table 1'!$AS$4,5,IF(AL593="X",1,0))+IF(AM593='Valori Consentiti - Table 1'!$AU$4,5,IF(AM593="X",1,0)),IF(G593=4,IF(T593='Valori Consentiti - Table 1'!$I$5,5,IF(T593="X",1,0))+IF(U593='Valori Consentiti - Table 1'!$K$5,5,IF(U593="X",1,0))+IF(V593='Valori Consentiti - Table 1'!$M$5,5,IF(V593="X",1,0))+IF(W593='Valori Consentiti - Table 1'!$O$5,5,IF(W593="X",1,0))+IF(X593='Valori Consentiti - Table 1'!$Q$5,5,IF(X593="X",1,0))+IF(Y593='Valori Consentiti - Table 1'!$S$5,5,IF(Y593="X",1,0))+IF(Z593='Valori Consentiti - Table 1'!$U$5,5,IF(Z593="X",1,0))+IF(AA593='Valori Consentiti - Table 1'!$W$5,5,IF(AA593="X",1,0))+IF(AB593='Valori Consentiti - Table 1'!$Y$5,5,IF(AB593="X",1,0))+IF(AC593='Valori Consentiti - Table 1'!$AA$5,5,IF(AC593="X",1,0))+IF(AD593='Valori Consentiti - Table 1'!$AC$5,5,IF(AD593="X",1,0))+IF(AE593='Valori Consentiti - Table 1'!$AE$5,5,IF(AE593="X",1,0))+IF(AF593='Valori Consentiti - Table 1'!$AG$5,5,IF(AF593="X",1,0))+IF(AG593='Valori Consentiti - Table 1'!$AI$5,5,IF(AG593="X",1,0))+IF(AH593='Valori Consentiti - Table 1'!$AK$5,5,IF(AH593="X",1,0))+IF(AI593='Valori Consentiti - Table 1'!$AM$5,5,IF(AI593="X",1,0))+IF(AJ593='Valori Consentiti - Table 1'!$AO$5,5,IF(AJ593="X",1,0))+IF(AK593='Valori Consentiti - Table 1'!$AQ$5,5,IF(AK593="X",1,0))+IF(AL593='Valori Consentiti - Table 1'!$AS$5,5,IF(AL593="X",1,0))+IF(AM593='Valori Consentiti - Table 1'!$AU$5,5,IF(AM593="X",1,0)),))))</f>
        <v>0</v>
      </c>
      <c r="N593" s="16">
        <f t="shared" si="281"/>
        <v>0</v>
      </c>
      <c r="O593" s="16">
        <f t="shared" si="282"/>
        <v>20</v>
      </c>
      <c r="P593" s="16">
        <f>IF(G593=1,IF(T593='Valori Consentiti - Table 1'!$I$2,1,0)+IF(U593='Valori Consentiti - Table 1'!$K$2,1,0)+IF(V593='Valori Consentiti - Table 1'!$M$2,1,0)+IF(W593='Valori Consentiti - Table 1'!$O$2,1,0)+IF(X593='Valori Consentiti - Table 1'!$Q$2,1,0)+IF(Y593='Valori Consentiti - Table 1'!$S$2,1,0)+IF(Z593='Valori Consentiti - Table 1'!$U$2,1,0)+IF(AA593='Valori Consentiti - Table 1'!$W$2,1,0)+IF(AB593='Valori Consentiti - Table 1'!$Y$2,1,0)+IF(AC593='Valori Consentiti - Table 1'!$AA$2,1,0)+IF(AD593='Valori Consentiti - Table 1'!$AC$2,1,0)+IF(AE593='Valori Consentiti - Table 1'!$AE$2,1,0)+IF(AF593='Valori Consentiti - Table 1'!$AG$2,1,0)+IF(AG593='Valori Consentiti - Table 1'!$AI$2,1,0)+IF(AH593='Valori Consentiti - Table 1'!$AK$2,1,0)+IF(AI593='Valori Consentiti - Table 1'!$AM$2,1,0)+IF(AJ593='Valori Consentiti - Table 1'!$AO$2,1,0)+IF(AK593='Valori Consentiti - Table 1'!$AQ$2,1,0)+IF(AL593='Valori Consentiti - Table 1'!$AS$2,1,0)+IF(AM593='Valori Consentiti - Table 1'!$AU$2,1,0),IF(G593=2,IF(T593='Valori Consentiti - Table 1'!$I$3,1,0)+IF(U593='Valori Consentiti - Table 1'!$K$3,1,0)+IF(V593='Valori Consentiti - Table 1'!$M$3,1,0)+IF(W593='Valori Consentiti - Table 1'!$O$3,1,0)+IF(X593='Valori Consentiti - Table 1'!$Q$3,1,0)+IF(Y593='Valori Consentiti - Table 1'!$S$3,1,0)+IF(Z593='Valori Consentiti - Table 1'!$U$3,1,0)+IF(AA593='Valori Consentiti - Table 1'!$W$3,1,0)+IF(AB593='Valori Consentiti - Table 1'!$Y$3,1,0)+IF(AC593='Valori Consentiti - Table 1'!$AA$3,1,0)+IF(AD593='Valori Consentiti - Table 1'!$AC$3,1,0)+IF(AE593='Valori Consentiti - Table 1'!$AE$3,1,0)+IF(AF593='Valori Consentiti - Table 1'!$AG$3,1,0)+IF(AG593='Valori Consentiti - Table 1'!$AI$3,1,0)+IF(AH593='Valori Consentiti - Table 1'!$AK$3,1,0)+IF(AI593='Valori Consentiti - Table 1'!$AM$3,1,0)+IF(AJ593='Valori Consentiti - Table 1'!$AO$3,1,0)+IF(AK593='Valori Consentiti - Table 1'!$AQ$3,1,0)+IF(AL593='Valori Consentiti - Table 1'!$AS$3,1,0)+IF(AM593='Valori Consentiti - Table 1'!$AU$3,1,0),IF(G593=3,IF(T593='Valori Consentiti - Table 1'!$I$4,1,0)+IF(U593='Valori Consentiti - Table 1'!$K$4,1,0)+IF(V593='Valori Consentiti - Table 1'!$M$4,1,0)+IF(W593='Valori Consentiti - Table 1'!$O$4,1,0)+IF(X593='Valori Consentiti - Table 1'!$Q$4,1,0)+IF(Y593='Valori Consentiti - Table 1'!$S$4,1,0)+IF(Z593='Valori Consentiti - Table 1'!$U$4,1,0)+IF(AA593='Valori Consentiti - Table 1'!$W$4,1,0)+IF(AB593='Valori Consentiti - Table 1'!$Y$4,1,0)+IF(AC593='Valori Consentiti - Table 1'!$AA$4,1,0)+IF(AD593='Valori Consentiti - Table 1'!$AC$4,1,0)+IF(AE593='Valori Consentiti - Table 1'!$AE$4,1,0)+IF(AF593='Valori Consentiti - Table 1'!$AG$4,1,0)+IF(AG593='Valori Consentiti - Table 1'!$AI$4,1,0)+IF(AH593='Valori Consentiti - Table 1'!$AK$4,1,0)+IF(AI593='Valori Consentiti - Table 1'!$AM$4,1,0)+IF(AJ593='Valori Consentiti - Table 1'!$AO$4,1,0)+IF(AK593='Valori Consentiti - Table 1'!$AQ$4,1,0)+IF(AL593='Valori Consentiti - Table 1'!$AS$4,1,0)+IF(AM593='Valori Consentiti - Table 1'!$AU$4,1,0),IF(G593=4,IF(T593='Valori Consentiti - Table 1'!$I$5,1,0)+IF(U593='Valori Consentiti - Table 1'!$K$5,1,0)+IF(V593='Valori Consentiti - Table 1'!$M$5,1,0)+IF(W593='Valori Consentiti - Table 1'!$O$5,1,0)+IF(X593='Valori Consentiti - Table 1'!$Q$5,1,0)+IF(Y593='Valori Consentiti - Table 1'!$S$5,1,0)+IF(Z593='Valori Consentiti - Table 1'!$U$5,1,0)+IF(AA593='Valori Consentiti - Table 1'!$W$5,1,0)+IF(AB593='Valori Consentiti - Table 1'!$Y$5,1,0)+IF(AC593='Valori Consentiti - Table 1'!$AA$5,1,0)+IF(AD593='Valori Consentiti - Table 1'!$AC$5,1,0)+IF(AE593='Valori Consentiti - Table 1'!$AE$5,1,0)+IF(AF593='Valori Consentiti - Table 1'!$AG$5,1,0)+IF(AG593='Valori Consentiti - Table 1'!$AI$5,1,0)+IF(AH593='Valori Consentiti - Table 1'!$AK$5,1,0)+IF(AI593='Valori Consentiti - Table 1'!$AM$5,1,0)+IF(AJ593='Valori Consentiti - Table 1'!$AO$5,1,0)+IF(AK593='Valori Consentiti - Table 1'!$AQ$5,1,0)+IF(AL593='Valori Consentiti - Table 1'!$AS$5,1,0)+IF(AM593='Valori Consentiti - Table 1'!$AU$5,1,0),))))</f>
        <v>0</v>
      </c>
      <c r="Q593" s="16">
        <f t="shared" si="283"/>
        <v>20</v>
      </c>
      <c r="R593" s="16">
        <f t="shared" si="304"/>
        <v>1</v>
      </c>
      <c r="S593" s="17"/>
      <c r="T593" s="24" t="str">
        <f t="shared" si="284"/>
        <v/>
      </c>
      <c r="U593" s="25" t="str">
        <f t="shared" si="285"/>
        <v/>
      </c>
      <c r="V593" s="25" t="str">
        <f t="shared" si="286"/>
        <v/>
      </c>
      <c r="W593" s="26" t="str">
        <f t="shared" si="287"/>
        <v/>
      </c>
      <c r="X593" s="27" t="str">
        <f t="shared" si="288"/>
        <v/>
      </c>
      <c r="Y593" s="25" t="str">
        <f t="shared" si="289"/>
        <v/>
      </c>
      <c r="Z593" s="25" t="str">
        <f t="shared" si="290"/>
        <v/>
      </c>
      <c r="AA593" s="26" t="str">
        <f t="shared" si="291"/>
        <v/>
      </c>
      <c r="AB593" s="27" t="str">
        <f t="shared" si="292"/>
        <v/>
      </c>
      <c r="AC593" s="25" t="str">
        <f t="shared" si="293"/>
        <v/>
      </c>
      <c r="AD593" s="25" t="str">
        <f t="shared" si="294"/>
        <v/>
      </c>
      <c r="AE593" s="26" t="str">
        <f t="shared" si="295"/>
        <v/>
      </c>
      <c r="AF593" s="27" t="str">
        <f t="shared" si="296"/>
        <v/>
      </c>
      <c r="AG593" s="25" t="str">
        <f t="shared" si="297"/>
        <v/>
      </c>
      <c r="AH593" s="25" t="str">
        <f t="shared" si="298"/>
        <v/>
      </c>
      <c r="AI593" s="26" t="str">
        <f t="shared" si="299"/>
        <v/>
      </c>
      <c r="AJ593" s="27" t="str">
        <f t="shared" si="300"/>
        <v/>
      </c>
      <c r="AK593" s="25" t="str">
        <f t="shared" si="301"/>
        <v/>
      </c>
      <c r="AL593" s="25" t="str">
        <f t="shared" si="302"/>
        <v/>
      </c>
      <c r="AM593" s="28" t="str">
        <f t="shared" si="303"/>
        <v/>
      </c>
      <c r="AN593" s="29" t="b">
        <f t="shared" si="276"/>
        <v>0</v>
      </c>
      <c r="AO593" s="29" t="b">
        <f t="shared" si="277"/>
        <v>0</v>
      </c>
      <c r="AP593" s="29" t="b">
        <f t="shared" si="278"/>
        <v>0</v>
      </c>
      <c r="AQ593" s="29" t="b">
        <f t="shared" si="279"/>
        <v>0</v>
      </c>
      <c r="AR593" s="29" t="b">
        <f t="shared" si="280"/>
        <v>0</v>
      </c>
    </row>
    <row r="594" spans="1:44">
      <c r="A594" s="14"/>
      <c r="B594" s="14"/>
      <c r="C594" s="22"/>
      <c r="D594" s="14"/>
      <c r="E594" s="14"/>
      <c r="F594" s="14"/>
      <c r="G594" s="14"/>
      <c r="H594" s="15"/>
      <c r="I594" s="15"/>
      <c r="J594" s="15"/>
      <c r="K594" s="15"/>
      <c r="L594" s="15"/>
      <c r="M594" s="23">
        <f>IF(G594=1,IF(T594='Valori Consentiti - Table 1'!$I$2,5,IF(T594="X",1,0))+IF(U594='Valori Consentiti - Table 1'!$K$2,5,IF(U594="X",1,0))+IF(V594='Valori Consentiti - Table 1'!$M$2,5,IF(V594="X",1,0))+IF(W594='Valori Consentiti - Table 1'!$O$2,5,IF(W594="X",1,0))+IF(X594='Valori Consentiti - Table 1'!$Q$2,5,IF(X594="X",1,0))+IF(Y594='Valori Consentiti - Table 1'!$S$2,5,IF(Y594="X",1,0))+IF(Z594='Valori Consentiti - Table 1'!$U$2,5,IF(Z594="X",1,0))+IF(AA594='Valori Consentiti - Table 1'!$W$2,5,IF(AA594="X",1,0))+IF(AB594='Valori Consentiti - Table 1'!$Y$2,5,IF(AB594="X",1,0))+IF(AC594='Valori Consentiti - Table 1'!$AA$2,5,IF(AC594="X",1,0))+IF(AD594='Valori Consentiti - Table 1'!$AC$2,5,IF(AD594="X",1,0))+IF(AE594='Valori Consentiti - Table 1'!$AE$2,5,IF(AE594="X",1,0))+IF(AF594='Valori Consentiti - Table 1'!$AG$2,5,IF(AF594="X",1,0))+IF(AG594='Valori Consentiti - Table 1'!$AI$2,5,IF(AG594="X",1,0))+IF(AH594='Valori Consentiti - Table 1'!$AK$2,5,IF(AH594="X",1,0))+IF(AI594='Valori Consentiti - Table 1'!$AM$2,5,IF(AI594="X",1,0))+IF(AJ594='Valori Consentiti - Table 1'!$AO$2,5,IF(AJ594="X",1,0))+IF(AK594='Valori Consentiti - Table 1'!$AQ$2,5,IF(AK594="X",1,0))+IF(AL594='Valori Consentiti - Table 1'!$AS$2,5,IF(AL594="X",1,0))+IF(AM594='Valori Consentiti - Table 1'!$AU$2,5,IF(AM594="X",1,0)),IF(G594=2,IF(T594='Valori Consentiti - Table 1'!$I$3,5,IF(T594="X",1,0))+IF(U594='Valori Consentiti - Table 1'!$K$3,5,IF(U594="X",1,0))+IF(V594='Valori Consentiti - Table 1'!$M$3,5,IF(V594="X",1,0))+IF(W594='Valori Consentiti - Table 1'!$O$3,5,IF(W594="X",1,0))+IF(X594='Valori Consentiti - Table 1'!$Q$3,5,IF(X594="X",1,0))+IF(Y594='Valori Consentiti - Table 1'!$S$3,5,IF(Y594="X",1,0))+IF(Z594='Valori Consentiti - Table 1'!$U$3,5,IF(Z594="X",1,0))+IF(AA594='Valori Consentiti - Table 1'!$W$3,5,IF(AA594="X",1,0))+IF(AB594='Valori Consentiti - Table 1'!$Y$3,5,IF(AB594="X",1,0))+IF(AC594='Valori Consentiti - Table 1'!$AA$3,5,IF(AC594="X",1,0))+IF(AD594='Valori Consentiti - Table 1'!$AC$3,5,IF(AD594="X",1,0))+IF(AE594='Valori Consentiti - Table 1'!$AE$3,5,IF(AE594="X",1,0))+IF(AF594='Valori Consentiti - Table 1'!$AG$3,5,IF(AF594="X",1,0))+IF(AG594='Valori Consentiti - Table 1'!$AI$3,5,IF(AG594="X",1,0))+IF(AH594='Valori Consentiti - Table 1'!$AK$3,5,IF(AH594="X",1,0))+IF(AI594='Valori Consentiti - Table 1'!$AM$3,5,IF(AI594="X",1,0))+IF(AJ594='Valori Consentiti - Table 1'!$AO$3,5,IF(AJ594="X",1,0))+IF(AK594='Valori Consentiti - Table 1'!$AQ$3,5,IF(AK594="X",1,0))+IF(AL594='Valori Consentiti - Table 1'!$AS$3,5,IF(AL594="X",1,0))+IF(AM594='Valori Consentiti - Table 1'!$AU$3,5,IF(AM594="X",1,0)),IF(G594=3,IF(T594='Valori Consentiti - Table 1'!$I$4,5,IF(T594="X",1,0))+IF(U594='Valori Consentiti - Table 1'!$K$4,5,IF(U594="X",1,0))+IF(V594='Valori Consentiti - Table 1'!$M$4,5,IF(V594="X",1,0))+IF(W594='Valori Consentiti - Table 1'!$O$4,5,IF(W594="X",1,0))+IF(X594='Valori Consentiti - Table 1'!$Q$4,5,IF(X594="X",1,0))+IF(Y594='Valori Consentiti - Table 1'!$S$4,5,IF(Y594="X",1,0))+IF(Z594='Valori Consentiti - Table 1'!$U$4,5,IF(Z594="X",1,0))+IF(AA594='Valori Consentiti - Table 1'!$W$4,5,IF(AA594="X",1,0))+IF(AB594='Valori Consentiti - Table 1'!$Y$4,5,IF(AB594="X",1,0))+IF(AC594='Valori Consentiti - Table 1'!$AA$4,5,IF(AC594="X",1,0))+IF(AD594='Valori Consentiti - Table 1'!$AC$4,5,IF(AD594="X",1,0))+IF(AE594='Valori Consentiti - Table 1'!$AE$4,5,IF(AE594="X",1,0))+IF(AF594='Valori Consentiti - Table 1'!$AG$4,5,IF(AF594="X",1,0))+IF(AG594='Valori Consentiti - Table 1'!$AI$4,5,IF(AG594="X",1,0))+IF(AH594='Valori Consentiti - Table 1'!$AK$4,5,IF(AH594="X",1,0))+IF(AI594='Valori Consentiti - Table 1'!$AM$4,5,IF(AI594="X",1,0))+IF(AJ594='Valori Consentiti - Table 1'!$AO$4,5,IF(AJ594="X",1,0))+IF(AK594='Valori Consentiti - Table 1'!$AQ$4,5,IF(AK594="X",1,0))+IF(AL594='Valori Consentiti - Table 1'!$AS$4,5,IF(AL594="X",1,0))+IF(AM594='Valori Consentiti - Table 1'!$AU$4,5,IF(AM594="X",1,0)),IF(G594=4,IF(T594='Valori Consentiti - Table 1'!$I$5,5,IF(T594="X",1,0))+IF(U594='Valori Consentiti - Table 1'!$K$5,5,IF(U594="X",1,0))+IF(V594='Valori Consentiti - Table 1'!$M$5,5,IF(V594="X",1,0))+IF(W594='Valori Consentiti - Table 1'!$O$5,5,IF(W594="X",1,0))+IF(X594='Valori Consentiti - Table 1'!$Q$5,5,IF(X594="X",1,0))+IF(Y594='Valori Consentiti - Table 1'!$S$5,5,IF(Y594="X",1,0))+IF(Z594='Valori Consentiti - Table 1'!$U$5,5,IF(Z594="X",1,0))+IF(AA594='Valori Consentiti - Table 1'!$W$5,5,IF(AA594="X",1,0))+IF(AB594='Valori Consentiti - Table 1'!$Y$5,5,IF(AB594="X",1,0))+IF(AC594='Valori Consentiti - Table 1'!$AA$5,5,IF(AC594="X",1,0))+IF(AD594='Valori Consentiti - Table 1'!$AC$5,5,IF(AD594="X",1,0))+IF(AE594='Valori Consentiti - Table 1'!$AE$5,5,IF(AE594="X",1,0))+IF(AF594='Valori Consentiti - Table 1'!$AG$5,5,IF(AF594="X",1,0))+IF(AG594='Valori Consentiti - Table 1'!$AI$5,5,IF(AG594="X",1,0))+IF(AH594='Valori Consentiti - Table 1'!$AK$5,5,IF(AH594="X",1,0))+IF(AI594='Valori Consentiti - Table 1'!$AM$5,5,IF(AI594="X",1,0))+IF(AJ594='Valori Consentiti - Table 1'!$AO$5,5,IF(AJ594="X",1,0))+IF(AK594='Valori Consentiti - Table 1'!$AQ$5,5,IF(AK594="X",1,0))+IF(AL594='Valori Consentiti - Table 1'!$AS$5,5,IF(AL594="X",1,0))+IF(AM594='Valori Consentiti - Table 1'!$AU$5,5,IF(AM594="X",1,0)),))))</f>
        <v>0</v>
      </c>
      <c r="N594" s="16">
        <f t="shared" si="281"/>
        <v>0</v>
      </c>
      <c r="O594" s="16">
        <f t="shared" si="282"/>
        <v>20</v>
      </c>
      <c r="P594" s="16">
        <f>IF(G594=1,IF(T594='Valori Consentiti - Table 1'!$I$2,1,0)+IF(U594='Valori Consentiti - Table 1'!$K$2,1,0)+IF(V594='Valori Consentiti - Table 1'!$M$2,1,0)+IF(W594='Valori Consentiti - Table 1'!$O$2,1,0)+IF(X594='Valori Consentiti - Table 1'!$Q$2,1,0)+IF(Y594='Valori Consentiti - Table 1'!$S$2,1,0)+IF(Z594='Valori Consentiti - Table 1'!$U$2,1,0)+IF(AA594='Valori Consentiti - Table 1'!$W$2,1,0)+IF(AB594='Valori Consentiti - Table 1'!$Y$2,1,0)+IF(AC594='Valori Consentiti - Table 1'!$AA$2,1,0)+IF(AD594='Valori Consentiti - Table 1'!$AC$2,1,0)+IF(AE594='Valori Consentiti - Table 1'!$AE$2,1,0)+IF(AF594='Valori Consentiti - Table 1'!$AG$2,1,0)+IF(AG594='Valori Consentiti - Table 1'!$AI$2,1,0)+IF(AH594='Valori Consentiti - Table 1'!$AK$2,1,0)+IF(AI594='Valori Consentiti - Table 1'!$AM$2,1,0)+IF(AJ594='Valori Consentiti - Table 1'!$AO$2,1,0)+IF(AK594='Valori Consentiti - Table 1'!$AQ$2,1,0)+IF(AL594='Valori Consentiti - Table 1'!$AS$2,1,0)+IF(AM594='Valori Consentiti - Table 1'!$AU$2,1,0),IF(G594=2,IF(T594='Valori Consentiti - Table 1'!$I$3,1,0)+IF(U594='Valori Consentiti - Table 1'!$K$3,1,0)+IF(V594='Valori Consentiti - Table 1'!$M$3,1,0)+IF(W594='Valori Consentiti - Table 1'!$O$3,1,0)+IF(X594='Valori Consentiti - Table 1'!$Q$3,1,0)+IF(Y594='Valori Consentiti - Table 1'!$S$3,1,0)+IF(Z594='Valori Consentiti - Table 1'!$U$3,1,0)+IF(AA594='Valori Consentiti - Table 1'!$W$3,1,0)+IF(AB594='Valori Consentiti - Table 1'!$Y$3,1,0)+IF(AC594='Valori Consentiti - Table 1'!$AA$3,1,0)+IF(AD594='Valori Consentiti - Table 1'!$AC$3,1,0)+IF(AE594='Valori Consentiti - Table 1'!$AE$3,1,0)+IF(AF594='Valori Consentiti - Table 1'!$AG$3,1,0)+IF(AG594='Valori Consentiti - Table 1'!$AI$3,1,0)+IF(AH594='Valori Consentiti - Table 1'!$AK$3,1,0)+IF(AI594='Valori Consentiti - Table 1'!$AM$3,1,0)+IF(AJ594='Valori Consentiti - Table 1'!$AO$3,1,0)+IF(AK594='Valori Consentiti - Table 1'!$AQ$3,1,0)+IF(AL594='Valori Consentiti - Table 1'!$AS$3,1,0)+IF(AM594='Valori Consentiti - Table 1'!$AU$3,1,0),IF(G594=3,IF(T594='Valori Consentiti - Table 1'!$I$4,1,0)+IF(U594='Valori Consentiti - Table 1'!$K$4,1,0)+IF(V594='Valori Consentiti - Table 1'!$M$4,1,0)+IF(W594='Valori Consentiti - Table 1'!$O$4,1,0)+IF(X594='Valori Consentiti - Table 1'!$Q$4,1,0)+IF(Y594='Valori Consentiti - Table 1'!$S$4,1,0)+IF(Z594='Valori Consentiti - Table 1'!$U$4,1,0)+IF(AA594='Valori Consentiti - Table 1'!$W$4,1,0)+IF(AB594='Valori Consentiti - Table 1'!$Y$4,1,0)+IF(AC594='Valori Consentiti - Table 1'!$AA$4,1,0)+IF(AD594='Valori Consentiti - Table 1'!$AC$4,1,0)+IF(AE594='Valori Consentiti - Table 1'!$AE$4,1,0)+IF(AF594='Valori Consentiti - Table 1'!$AG$4,1,0)+IF(AG594='Valori Consentiti - Table 1'!$AI$4,1,0)+IF(AH594='Valori Consentiti - Table 1'!$AK$4,1,0)+IF(AI594='Valori Consentiti - Table 1'!$AM$4,1,0)+IF(AJ594='Valori Consentiti - Table 1'!$AO$4,1,0)+IF(AK594='Valori Consentiti - Table 1'!$AQ$4,1,0)+IF(AL594='Valori Consentiti - Table 1'!$AS$4,1,0)+IF(AM594='Valori Consentiti - Table 1'!$AU$4,1,0),IF(G594=4,IF(T594='Valori Consentiti - Table 1'!$I$5,1,0)+IF(U594='Valori Consentiti - Table 1'!$K$5,1,0)+IF(V594='Valori Consentiti - Table 1'!$M$5,1,0)+IF(W594='Valori Consentiti - Table 1'!$O$5,1,0)+IF(X594='Valori Consentiti - Table 1'!$Q$5,1,0)+IF(Y594='Valori Consentiti - Table 1'!$S$5,1,0)+IF(Z594='Valori Consentiti - Table 1'!$U$5,1,0)+IF(AA594='Valori Consentiti - Table 1'!$W$5,1,0)+IF(AB594='Valori Consentiti - Table 1'!$Y$5,1,0)+IF(AC594='Valori Consentiti - Table 1'!$AA$5,1,0)+IF(AD594='Valori Consentiti - Table 1'!$AC$5,1,0)+IF(AE594='Valori Consentiti - Table 1'!$AE$5,1,0)+IF(AF594='Valori Consentiti - Table 1'!$AG$5,1,0)+IF(AG594='Valori Consentiti - Table 1'!$AI$5,1,0)+IF(AH594='Valori Consentiti - Table 1'!$AK$5,1,0)+IF(AI594='Valori Consentiti - Table 1'!$AM$5,1,0)+IF(AJ594='Valori Consentiti - Table 1'!$AO$5,1,0)+IF(AK594='Valori Consentiti - Table 1'!$AQ$5,1,0)+IF(AL594='Valori Consentiti - Table 1'!$AS$5,1,0)+IF(AM594='Valori Consentiti - Table 1'!$AU$5,1,0),))))</f>
        <v>0</v>
      </c>
      <c r="Q594" s="16">
        <f t="shared" si="283"/>
        <v>20</v>
      </c>
      <c r="R594" s="16">
        <f t="shared" si="304"/>
        <v>1</v>
      </c>
      <c r="S594" s="17"/>
      <c r="T594" s="24" t="str">
        <f t="shared" si="284"/>
        <v/>
      </c>
      <c r="U594" s="25" t="str">
        <f t="shared" si="285"/>
        <v/>
      </c>
      <c r="V594" s="25" t="str">
        <f t="shared" si="286"/>
        <v/>
      </c>
      <c r="W594" s="26" t="str">
        <f t="shared" si="287"/>
        <v/>
      </c>
      <c r="X594" s="27" t="str">
        <f t="shared" si="288"/>
        <v/>
      </c>
      <c r="Y594" s="25" t="str">
        <f t="shared" si="289"/>
        <v/>
      </c>
      <c r="Z594" s="25" t="str">
        <f t="shared" si="290"/>
        <v/>
      </c>
      <c r="AA594" s="26" t="str">
        <f t="shared" si="291"/>
        <v/>
      </c>
      <c r="AB594" s="27" t="str">
        <f t="shared" si="292"/>
        <v/>
      </c>
      <c r="AC594" s="25" t="str">
        <f t="shared" si="293"/>
        <v/>
      </c>
      <c r="AD594" s="25" t="str">
        <f t="shared" si="294"/>
        <v/>
      </c>
      <c r="AE594" s="26" t="str">
        <f t="shared" si="295"/>
        <v/>
      </c>
      <c r="AF594" s="27" t="str">
        <f t="shared" si="296"/>
        <v/>
      </c>
      <c r="AG594" s="25" t="str">
        <f t="shared" si="297"/>
        <v/>
      </c>
      <c r="AH594" s="25" t="str">
        <f t="shared" si="298"/>
        <v/>
      </c>
      <c r="AI594" s="26" t="str">
        <f t="shared" si="299"/>
        <v/>
      </c>
      <c r="AJ594" s="27" t="str">
        <f t="shared" si="300"/>
        <v/>
      </c>
      <c r="AK594" s="25" t="str">
        <f t="shared" si="301"/>
        <v/>
      </c>
      <c r="AL594" s="25" t="str">
        <f t="shared" si="302"/>
        <v/>
      </c>
      <c r="AM594" s="28" t="str">
        <f t="shared" si="303"/>
        <v/>
      </c>
      <c r="AN594" s="29" t="b">
        <f t="shared" ref="AN594:AN657" si="305">AND(LEN(H594)=4,ISTEXT(H594),OR(MID($H594,1,1)="B",MID($H594,1,1)="A",MID($H594,1,1)="C",MID($H594,1,1)="E",MID($H594,1,1)="D",MID($H594,1,1)="X"),OR(MID($H594,2,1)="B",MID($H594,2,1)="A",MID($H594,2,1)="C",MID($H594,2,1)="E",MID($H594,2,1)="D",MID($H594,2,1)="X"),OR(MID($H594,3,1)="B",MID($H594,3,1)="E",MID($H594,3,1)="A",MID($H594,3,1)="C",MID($H594,3,1)="D",MID($H594,3,1)="X"),OR(MID($H594,4,1)="B",MID($H594,4,1)="A",MID($H594,4,1)="C",MID($H594,4,1)="D",MID($H594,4,1)="E",MID($H594,4,1)="X"))</f>
        <v>0</v>
      </c>
      <c r="AO594" s="29" t="b">
        <f t="shared" ref="AO594:AO657" si="306">AND(LEN(I594)=4,ISTEXT(I594),OR(MID($I594,1,1)="B",MID($I594,1,1)="A",MID($I594,1,1)="C",MID($I594,1,1)="E",MID($I594,1,1)="D",MID($I594,1,1)="X"),OR(MID($I594,2,1)="B",MID($I594,2,1)="A",MID($I594,2,1)="E",MID($I594,2,1)="C",MID($I594,2,1)="D",MID($I594,2,1)="X"),OR(MID($I594,3,1)="B",MID($I594,3,1)="A",MID($I594,3,1)="C",MID($I594,3,1)="E",MID($I594,3,1)="D",MID($I594,3,1)="X"),OR(MID($I594,4,1)="B",MID($I594,4,1)="A",MID($I594,4,1)="E",MID($I594,4,1)="C",MID($I594,4,1)="D",MID($I594,4,1)="X"))</f>
        <v>0</v>
      </c>
      <c r="AP594" s="29" t="b">
        <f t="shared" ref="AP594:AP657" si="307">AND(LEN(J594)=4,ISTEXT(J594),OR(MID($J594,1,1)="B",MID($J594,1,1)="A",MID($J594,1,1)="C",MID($J594,1,1)="E",MID($J594,1,1)="D",MID($J594,1,1)="X"),OR(MID($J594,2,1)="B",MID($J594,2,1)="E",MID($J594,2,1)="A",MID($J594,2,1)="C",MID($J594,2,1)="D",MID($J594,2,1)="X"),OR(MID($J594,3,1)="B",MID($J594,3,1)="E",MID($J594,3,1)="A",MID($J594,3,1)="C",MID($J594,3,1)="D",MID($J594,3,1)="X"),OR(MID($J594,4,1)="B",MID($J594,4,1)="A",MID($J594,4,1)="E",MID($J594,4,1)="C",MID($J594,4,1)="D",MID($J594,4,1)="X"))</f>
        <v>0</v>
      </c>
      <c r="AQ594" s="29" t="b">
        <f t="shared" ref="AQ594:AQ657" si="308">AND(LEN(K594)=4,ISTEXT(K594),OR(MID($K594,1,1)="B",MID($K594,1,1)="A",MID($K594,1,1)="E",MID($K594,1,1)="C",MID($K594,1,1)="D",MID($K594,1,1)="X"),OR(MID($K594,2,1)="B",MID($K594,2,1)="E",MID($K594,2,1)="A",MID($K594,2,1)="C",MID($K594,2,1)="D",MID($K594,2,1)="X"),OR(MID($K594,3,1)="B",MID($K594,3,1)="E",MID($K594,3,1)="A",MID($K594,3,1)="C",MID($K594,3,1)="D",MID($K594,3,1)="X"),OR(MID($K594,4,1)="B",MID($K594,4,1)="A",MID($K594,4,1)="C",MID($K594,4,1)="E",MID($K594,4,1)="D",MID($K594,4,1)="X"))</f>
        <v>0</v>
      </c>
      <c r="AR594" s="29" t="b">
        <f t="shared" ref="AR594:AR657" si="309">AND(LEN(L594)=4,ISTEXT(L594),OR(MID($L594,1,1)="B",MID($L594,1,1)="A",MID($L594,1,1)="C",MID($L594,1,1)="E",MID($L594,1,1)="D",MID($L594,1,1)="X"),OR(MID($L594,2,1)="B",MID($L594,2,1)="A",MID($L594,2,1)="E",MID($L594,2,1)="C",MID($L594,2,1)="D",MID($L594,2,1)="X"),OR(MID($L594,3,1)="B",MID($L594,3,1)="A",MID($L594,3,1)="E",MID($L594,3,1)="C",MID($L594,3,1)="D",MID($L594,3,1)="X"),OR(MID($L594,4,1)="B",MID($L594,4,1)="A",MID($L594,4,1)="E",MID($L594,4,1)="C",MID($L594,4,1)="D",MID($L594,4,1)="X"))</f>
        <v>0</v>
      </c>
    </row>
    <row r="595" spans="1:44">
      <c r="A595" s="14"/>
      <c r="B595" s="14"/>
      <c r="C595" s="22"/>
      <c r="D595" s="14"/>
      <c r="E595" s="14"/>
      <c r="F595" s="14"/>
      <c r="G595" s="14"/>
      <c r="H595" s="15"/>
      <c r="I595" s="15"/>
      <c r="J595" s="15"/>
      <c r="K595" s="15"/>
      <c r="L595" s="15"/>
      <c r="M595" s="23">
        <f>IF(G595=1,IF(T595='Valori Consentiti - Table 1'!$I$2,5,IF(T595="X",1,0))+IF(U595='Valori Consentiti - Table 1'!$K$2,5,IF(U595="X",1,0))+IF(V595='Valori Consentiti - Table 1'!$M$2,5,IF(V595="X",1,0))+IF(W595='Valori Consentiti - Table 1'!$O$2,5,IF(W595="X",1,0))+IF(X595='Valori Consentiti - Table 1'!$Q$2,5,IF(X595="X",1,0))+IF(Y595='Valori Consentiti - Table 1'!$S$2,5,IF(Y595="X",1,0))+IF(Z595='Valori Consentiti - Table 1'!$U$2,5,IF(Z595="X",1,0))+IF(AA595='Valori Consentiti - Table 1'!$W$2,5,IF(AA595="X",1,0))+IF(AB595='Valori Consentiti - Table 1'!$Y$2,5,IF(AB595="X",1,0))+IF(AC595='Valori Consentiti - Table 1'!$AA$2,5,IF(AC595="X",1,0))+IF(AD595='Valori Consentiti - Table 1'!$AC$2,5,IF(AD595="X",1,0))+IF(AE595='Valori Consentiti - Table 1'!$AE$2,5,IF(AE595="X",1,0))+IF(AF595='Valori Consentiti - Table 1'!$AG$2,5,IF(AF595="X",1,0))+IF(AG595='Valori Consentiti - Table 1'!$AI$2,5,IF(AG595="X",1,0))+IF(AH595='Valori Consentiti - Table 1'!$AK$2,5,IF(AH595="X",1,0))+IF(AI595='Valori Consentiti - Table 1'!$AM$2,5,IF(AI595="X",1,0))+IF(AJ595='Valori Consentiti - Table 1'!$AO$2,5,IF(AJ595="X",1,0))+IF(AK595='Valori Consentiti - Table 1'!$AQ$2,5,IF(AK595="X",1,0))+IF(AL595='Valori Consentiti - Table 1'!$AS$2,5,IF(AL595="X",1,0))+IF(AM595='Valori Consentiti - Table 1'!$AU$2,5,IF(AM595="X",1,0)),IF(G595=2,IF(T595='Valori Consentiti - Table 1'!$I$3,5,IF(T595="X",1,0))+IF(U595='Valori Consentiti - Table 1'!$K$3,5,IF(U595="X",1,0))+IF(V595='Valori Consentiti - Table 1'!$M$3,5,IF(V595="X",1,0))+IF(W595='Valori Consentiti - Table 1'!$O$3,5,IF(W595="X",1,0))+IF(X595='Valori Consentiti - Table 1'!$Q$3,5,IF(X595="X",1,0))+IF(Y595='Valori Consentiti - Table 1'!$S$3,5,IF(Y595="X",1,0))+IF(Z595='Valori Consentiti - Table 1'!$U$3,5,IF(Z595="X",1,0))+IF(AA595='Valori Consentiti - Table 1'!$W$3,5,IF(AA595="X",1,0))+IF(AB595='Valori Consentiti - Table 1'!$Y$3,5,IF(AB595="X",1,0))+IF(AC595='Valori Consentiti - Table 1'!$AA$3,5,IF(AC595="X",1,0))+IF(AD595='Valori Consentiti - Table 1'!$AC$3,5,IF(AD595="X",1,0))+IF(AE595='Valori Consentiti - Table 1'!$AE$3,5,IF(AE595="X",1,0))+IF(AF595='Valori Consentiti - Table 1'!$AG$3,5,IF(AF595="X",1,0))+IF(AG595='Valori Consentiti - Table 1'!$AI$3,5,IF(AG595="X",1,0))+IF(AH595='Valori Consentiti - Table 1'!$AK$3,5,IF(AH595="X",1,0))+IF(AI595='Valori Consentiti - Table 1'!$AM$3,5,IF(AI595="X",1,0))+IF(AJ595='Valori Consentiti - Table 1'!$AO$3,5,IF(AJ595="X",1,0))+IF(AK595='Valori Consentiti - Table 1'!$AQ$3,5,IF(AK595="X",1,0))+IF(AL595='Valori Consentiti - Table 1'!$AS$3,5,IF(AL595="X",1,0))+IF(AM595='Valori Consentiti - Table 1'!$AU$3,5,IF(AM595="X",1,0)),IF(G595=3,IF(T595='Valori Consentiti - Table 1'!$I$4,5,IF(T595="X",1,0))+IF(U595='Valori Consentiti - Table 1'!$K$4,5,IF(U595="X",1,0))+IF(V595='Valori Consentiti - Table 1'!$M$4,5,IF(V595="X",1,0))+IF(W595='Valori Consentiti - Table 1'!$O$4,5,IF(W595="X",1,0))+IF(X595='Valori Consentiti - Table 1'!$Q$4,5,IF(X595="X",1,0))+IF(Y595='Valori Consentiti - Table 1'!$S$4,5,IF(Y595="X",1,0))+IF(Z595='Valori Consentiti - Table 1'!$U$4,5,IF(Z595="X",1,0))+IF(AA595='Valori Consentiti - Table 1'!$W$4,5,IF(AA595="X",1,0))+IF(AB595='Valori Consentiti - Table 1'!$Y$4,5,IF(AB595="X",1,0))+IF(AC595='Valori Consentiti - Table 1'!$AA$4,5,IF(AC595="X",1,0))+IF(AD595='Valori Consentiti - Table 1'!$AC$4,5,IF(AD595="X",1,0))+IF(AE595='Valori Consentiti - Table 1'!$AE$4,5,IF(AE595="X",1,0))+IF(AF595='Valori Consentiti - Table 1'!$AG$4,5,IF(AF595="X",1,0))+IF(AG595='Valori Consentiti - Table 1'!$AI$4,5,IF(AG595="X",1,0))+IF(AH595='Valori Consentiti - Table 1'!$AK$4,5,IF(AH595="X",1,0))+IF(AI595='Valori Consentiti - Table 1'!$AM$4,5,IF(AI595="X",1,0))+IF(AJ595='Valori Consentiti - Table 1'!$AO$4,5,IF(AJ595="X",1,0))+IF(AK595='Valori Consentiti - Table 1'!$AQ$4,5,IF(AK595="X",1,0))+IF(AL595='Valori Consentiti - Table 1'!$AS$4,5,IF(AL595="X",1,0))+IF(AM595='Valori Consentiti - Table 1'!$AU$4,5,IF(AM595="X",1,0)),IF(G595=4,IF(T595='Valori Consentiti - Table 1'!$I$5,5,IF(T595="X",1,0))+IF(U595='Valori Consentiti - Table 1'!$K$5,5,IF(U595="X",1,0))+IF(V595='Valori Consentiti - Table 1'!$M$5,5,IF(V595="X",1,0))+IF(W595='Valori Consentiti - Table 1'!$O$5,5,IF(W595="X",1,0))+IF(X595='Valori Consentiti - Table 1'!$Q$5,5,IF(X595="X",1,0))+IF(Y595='Valori Consentiti - Table 1'!$S$5,5,IF(Y595="X",1,0))+IF(Z595='Valori Consentiti - Table 1'!$U$5,5,IF(Z595="X",1,0))+IF(AA595='Valori Consentiti - Table 1'!$W$5,5,IF(AA595="X",1,0))+IF(AB595='Valori Consentiti - Table 1'!$Y$5,5,IF(AB595="X",1,0))+IF(AC595='Valori Consentiti - Table 1'!$AA$5,5,IF(AC595="X",1,0))+IF(AD595='Valori Consentiti - Table 1'!$AC$5,5,IF(AD595="X",1,0))+IF(AE595='Valori Consentiti - Table 1'!$AE$5,5,IF(AE595="X",1,0))+IF(AF595='Valori Consentiti - Table 1'!$AG$5,5,IF(AF595="X",1,0))+IF(AG595='Valori Consentiti - Table 1'!$AI$5,5,IF(AG595="X",1,0))+IF(AH595='Valori Consentiti - Table 1'!$AK$5,5,IF(AH595="X",1,0))+IF(AI595='Valori Consentiti - Table 1'!$AM$5,5,IF(AI595="X",1,0))+IF(AJ595='Valori Consentiti - Table 1'!$AO$5,5,IF(AJ595="X",1,0))+IF(AK595='Valori Consentiti - Table 1'!$AQ$5,5,IF(AK595="X",1,0))+IF(AL595='Valori Consentiti - Table 1'!$AS$5,5,IF(AL595="X",1,0))+IF(AM595='Valori Consentiti - Table 1'!$AU$5,5,IF(AM595="X",1,0)),))))</f>
        <v>0</v>
      </c>
      <c r="N595" s="16">
        <f t="shared" si="281"/>
        <v>0</v>
      </c>
      <c r="O595" s="16">
        <f t="shared" si="282"/>
        <v>20</v>
      </c>
      <c r="P595" s="16">
        <f>IF(G595=1,IF(T595='Valori Consentiti - Table 1'!$I$2,1,0)+IF(U595='Valori Consentiti - Table 1'!$K$2,1,0)+IF(V595='Valori Consentiti - Table 1'!$M$2,1,0)+IF(W595='Valori Consentiti - Table 1'!$O$2,1,0)+IF(X595='Valori Consentiti - Table 1'!$Q$2,1,0)+IF(Y595='Valori Consentiti - Table 1'!$S$2,1,0)+IF(Z595='Valori Consentiti - Table 1'!$U$2,1,0)+IF(AA595='Valori Consentiti - Table 1'!$W$2,1,0)+IF(AB595='Valori Consentiti - Table 1'!$Y$2,1,0)+IF(AC595='Valori Consentiti - Table 1'!$AA$2,1,0)+IF(AD595='Valori Consentiti - Table 1'!$AC$2,1,0)+IF(AE595='Valori Consentiti - Table 1'!$AE$2,1,0)+IF(AF595='Valori Consentiti - Table 1'!$AG$2,1,0)+IF(AG595='Valori Consentiti - Table 1'!$AI$2,1,0)+IF(AH595='Valori Consentiti - Table 1'!$AK$2,1,0)+IF(AI595='Valori Consentiti - Table 1'!$AM$2,1,0)+IF(AJ595='Valori Consentiti - Table 1'!$AO$2,1,0)+IF(AK595='Valori Consentiti - Table 1'!$AQ$2,1,0)+IF(AL595='Valori Consentiti - Table 1'!$AS$2,1,0)+IF(AM595='Valori Consentiti - Table 1'!$AU$2,1,0),IF(G595=2,IF(T595='Valori Consentiti - Table 1'!$I$3,1,0)+IF(U595='Valori Consentiti - Table 1'!$K$3,1,0)+IF(V595='Valori Consentiti - Table 1'!$M$3,1,0)+IF(W595='Valori Consentiti - Table 1'!$O$3,1,0)+IF(X595='Valori Consentiti - Table 1'!$Q$3,1,0)+IF(Y595='Valori Consentiti - Table 1'!$S$3,1,0)+IF(Z595='Valori Consentiti - Table 1'!$U$3,1,0)+IF(AA595='Valori Consentiti - Table 1'!$W$3,1,0)+IF(AB595='Valori Consentiti - Table 1'!$Y$3,1,0)+IF(AC595='Valori Consentiti - Table 1'!$AA$3,1,0)+IF(AD595='Valori Consentiti - Table 1'!$AC$3,1,0)+IF(AE595='Valori Consentiti - Table 1'!$AE$3,1,0)+IF(AF595='Valori Consentiti - Table 1'!$AG$3,1,0)+IF(AG595='Valori Consentiti - Table 1'!$AI$3,1,0)+IF(AH595='Valori Consentiti - Table 1'!$AK$3,1,0)+IF(AI595='Valori Consentiti - Table 1'!$AM$3,1,0)+IF(AJ595='Valori Consentiti - Table 1'!$AO$3,1,0)+IF(AK595='Valori Consentiti - Table 1'!$AQ$3,1,0)+IF(AL595='Valori Consentiti - Table 1'!$AS$3,1,0)+IF(AM595='Valori Consentiti - Table 1'!$AU$3,1,0),IF(G595=3,IF(T595='Valori Consentiti - Table 1'!$I$4,1,0)+IF(U595='Valori Consentiti - Table 1'!$K$4,1,0)+IF(V595='Valori Consentiti - Table 1'!$M$4,1,0)+IF(W595='Valori Consentiti - Table 1'!$O$4,1,0)+IF(X595='Valori Consentiti - Table 1'!$Q$4,1,0)+IF(Y595='Valori Consentiti - Table 1'!$S$4,1,0)+IF(Z595='Valori Consentiti - Table 1'!$U$4,1,0)+IF(AA595='Valori Consentiti - Table 1'!$W$4,1,0)+IF(AB595='Valori Consentiti - Table 1'!$Y$4,1,0)+IF(AC595='Valori Consentiti - Table 1'!$AA$4,1,0)+IF(AD595='Valori Consentiti - Table 1'!$AC$4,1,0)+IF(AE595='Valori Consentiti - Table 1'!$AE$4,1,0)+IF(AF595='Valori Consentiti - Table 1'!$AG$4,1,0)+IF(AG595='Valori Consentiti - Table 1'!$AI$4,1,0)+IF(AH595='Valori Consentiti - Table 1'!$AK$4,1,0)+IF(AI595='Valori Consentiti - Table 1'!$AM$4,1,0)+IF(AJ595='Valori Consentiti - Table 1'!$AO$4,1,0)+IF(AK595='Valori Consentiti - Table 1'!$AQ$4,1,0)+IF(AL595='Valori Consentiti - Table 1'!$AS$4,1,0)+IF(AM595='Valori Consentiti - Table 1'!$AU$4,1,0),IF(G595=4,IF(T595='Valori Consentiti - Table 1'!$I$5,1,0)+IF(U595='Valori Consentiti - Table 1'!$K$5,1,0)+IF(V595='Valori Consentiti - Table 1'!$M$5,1,0)+IF(W595='Valori Consentiti - Table 1'!$O$5,1,0)+IF(X595='Valori Consentiti - Table 1'!$Q$5,1,0)+IF(Y595='Valori Consentiti - Table 1'!$S$5,1,0)+IF(Z595='Valori Consentiti - Table 1'!$U$5,1,0)+IF(AA595='Valori Consentiti - Table 1'!$W$5,1,0)+IF(AB595='Valori Consentiti - Table 1'!$Y$5,1,0)+IF(AC595='Valori Consentiti - Table 1'!$AA$5,1,0)+IF(AD595='Valori Consentiti - Table 1'!$AC$5,1,0)+IF(AE595='Valori Consentiti - Table 1'!$AE$5,1,0)+IF(AF595='Valori Consentiti - Table 1'!$AG$5,1,0)+IF(AG595='Valori Consentiti - Table 1'!$AI$5,1,0)+IF(AH595='Valori Consentiti - Table 1'!$AK$5,1,0)+IF(AI595='Valori Consentiti - Table 1'!$AM$5,1,0)+IF(AJ595='Valori Consentiti - Table 1'!$AO$5,1,0)+IF(AK595='Valori Consentiti - Table 1'!$AQ$5,1,0)+IF(AL595='Valori Consentiti - Table 1'!$AS$5,1,0)+IF(AM595='Valori Consentiti - Table 1'!$AU$5,1,0),))))</f>
        <v>0</v>
      </c>
      <c r="Q595" s="16">
        <f t="shared" si="283"/>
        <v>20</v>
      </c>
      <c r="R595" s="16">
        <f t="shared" si="304"/>
        <v>1</v>
      </c>
      <c r="S595" s="17"/>
      <c r="T595" s="24" t="str">
        <f t="shared" si="284"/>
        <v/>
      </c>
      <c r="U595" s="25" t="str">
        <f t="shared" si="285"/>
        <v/>
      </c>
      <c r="V595" s="25" t="str">
        <f t="shared" si="286"/>
        <v/>
      </c>
      <c r="W595" s="26" t="str">
        <f t="shared" si="287"/>
        <v/>
      </c>
      <c r="X595" s="27" t="str">
        <f t="shared" si="288"/>
        <v/>
      </c>
      <c r="Y595" s="25" t="str">
        <f t="shared" si="289"/>
        <v/>
      </c>
      <c r="Z595" s="25" t="str">
        <f t="shared" si="290"/>
        <v/>
      </c>
      <c r="AA595" s="26" t="str">
        <f t="shared" si="291"/>
        <v/>
      </c>
      <c r="AB595" s="27" t="str">
        <f t="shared" si="292"/>
        <v/>
      </c>
      <c r="AC595" s="25" t="str">
        <f t="shared" si="293"/>
        <v/>
      </c>
      <c r="AD595" s="25" t="str">
        <f t="shared" si="294"/>
        <v/>
      </c>
      <c r="AE595" s="26" t="str">
        <f t="shared" si="295"/>
        <v/>
      </c>
      <c r="AF595" s="27" t="str">
        <f t="shared" si="296"/>
        <v/>
      </c>
      <c r="AG595" s="25" t="str">
        <f t="shared" si="297"/>
        <v/>
      </c>
      <c r="AH595" s="25" t="str">
        <f t="shared" si="298"/>
        <v/>
      </c>
      <c r="AI595" s="26" t="str">
        <f t="shared" si="299"/>
        <v/>
      </c>
      <c r="AJ595" s="27" t="str">
        <f t="shared" si="300"/>
        <v/>
      </c>
      <c r="AK595" s="25" t="str">
        <f t="shared" si="301"/>
        <v/>
      </c>
      <c r="AL595" s="25" t="str">
        <f t="shared" si="302"/>
        <v/>
      </c>
      <c r="AM595" s="28" t="str">
        <f t="shared" si="303"/>
        <v/>
      </c>
      <c r="AN595" s="29" t="b">
        <f t="shared" si="305"/>
        <v>0</v>
      </c>
      <c r="AO595" s="29" t="b">
        <f t="shared" si="306"/>
        <v>0</v>
      </c>
      <c r="AP595" s="29" t="b">
        <f t="shared" si="307"/>
        <v>0</v>
      </c>
      <c r="AQ595" s="29" t="b">
        <f t="shared" si="308"/>
        <v>0</v>
      </c>
      <c r="AR595" s="29" t="b">
        <f t="shared" si="309"/>
        <v>0</v>
      </c>
    </row>
    <row r="596" spans="1:44">
      <c r="A596" s="14"/>
      <c r="B596" s="14"/>
      <c r="C596" s="22"/>
      <c r="D596" s="14"/>
      <c r="E596" s="14"/>
      <c r="F596" s="14"/>
      <c r="G596" s="14"/>
      <c r="H596" s="15"/>
      <c r="I596" s="15"/>
      <c r="J596" s="15"/>
      <c r="K596" s="15"/>
      <c r="L596" s="15"/>
      <c r="M596" s="23">
        <f>IF(G596=1,IF(T596='Valori Consentiti - Table 1'!$I$2,5,IF(T596="X",1,0))+IF(U596='Valori Consentiti - Table 1'!$K$2,5,IF(U596="X",1,0))+IF(V596='Valori Consentiti - Table 1'!$M$2,5,IF(V596="X",1,0))+IF(W596='Valori Consentiti - Table 1'!$O$2,5,IF(W596="X",1,0))+IF(X596='Valori Consentiti - Table 1'!$Q$2,5,IF(X596="X",1,0))+IF(Y596='Valori Consentiti - Table 1'!$S$2,5,IF(Y596="X",1,0))+IF(Z596='Valori Consentiti - Table 1'!$U$2,5,IF(Z596="X",1,0))+IF(AA596='Valori Consentiti - Table 1'!$W$2,5,IF(AA596="X",1,0))+IF(AB596='Valori Consentiti - Table 1'!$Y$2,5,IF(AB596="X",1,0))+IF(AC596='Valori Consentiti - Table 1'!$AA$2,5,IF(AC596="X",1,0))+IF(AD596='Valori Consentiti - Table 1'!$AC$2,5,IF(AD596="X",1,0))+IF(AE596='Valori Consentiti - Table 1'!$AE$2,5,IF(AE596="X",1,0))+IF(AF596='Valori Consentiti - Table 1'!$AG$2,5,IF(AF596="X",1,0))+IF(AG596='Valori Consentiti - Table 1'!$AI$2,5,IF(AG596="X",1,0))+IF(AH596='Valori Consentiti - Table 1'!$AK$2,5,IF(AH596="X",1,0))+IF(AI596='Valori Consentiti - Table 1'!$AM$2,5,IF(AI596="X",1,0))+IF(AJ596='Valori Consentiti - Table 1'!$AO$2,5,IF(AJ596="X",1,0))+IF(AK596='Valori Consentiti - Table 1'!$AQ$2,5,IF(AK596="X",1,0))+IF(AL596='Valori Consentiti - Table 1'!$AS$2,5,IF(AL596="X",1,0))+IF(AM596='Valori Consentiti - Table 1'!$AU$2,5,IF(AM596="X",1,0)),IF(G596=2,IF(T596='Valori Consentiti - Table 1'!$I$3,5,IF(T596="X",1,0))+IF(U596='Valori Consentiti - Table 1'!$K$3,5,IF(U596="X",1,0))+IF(V596='Valori Consentiti - Table 1'!$M$3,5,IF(V596="X",1,0))+IF(W596='Valori Consentiti - Table 1'!$O$3,5,IF(W596="X",1,0))+IF(X596='Valori Consentiti - Table 1'!$Q$3,5,IF(X596="X",1,0))+IF(Y596='Valori Consentiti - Table 1'!$S$3,5,IF(Y596="X",1,0))+IF(Z596='Valori Consentiti - Table 1'!$U$3,5,IF(Z596="X",1,0))+IF(AA596='Valori Consentiti - Table 1'!$W$3,5,IF(AA596="X",1,0))+IF(AB596='Valori Consentiti - Table 1'!$Y$3,5,IF(AB596="X",1,0))+IF(AC596='Valori Consentiti - Table 1'!$AA$3,5,IF(AC596="X",1,0))+IF(AD596='Valori Consentiti - Table 1'!$AC$3,5,IF(AD596="X",1,0))+IF(AE596='Valori Consentiti - Table 1'!$AE$3,5,IF(AE596="X",1,0))+IF(AF596='Valori Consentiti - Table 1'!$AG$3,5,IF(AF596="X",1,0))+IF(AG596='Valori Consentiti - Table 1'!$AI$3,5,IF(AG596="X",1,0))+IF(AH596='Valori Consentiti - Table 1'!$AK$3,5,IF(AH596="X",1,0))+IF(AI596='Valori Consentiti - Table 1'!$AM$3,5,IF(AI596="X",1,0))+IF(AJ596='Valori Consentiti - Table 1'!$AO$3,5,IF(AJ596="X",1,0))+IF(AK596='Valori Consentiti - Table 1'!$AQ$3,5,IF(AK596="X",1,0))+IF(AL596='Valori Consentiti - Table 1'!$AS$3,5,IF(AL596="X",1,0))+IF(AM596='Valori Consentiti - Table 1'!$AU$3,5,IF(AM596="X",1,0)),IF(G596=3,IF(T596='Valori Consentiti - Table 1'!$I$4,5,IF(T596="X",1,0))+IF(U596='Valori Consentiti - Table 1'!$K$4,5,IF(U596="X",1,0))+IF(V596='Valori Consentiti - Table 1'!$M$4,5,IF(V596="X",1,0))+IF(W596='Valori Consentiti - Table 1'!$O$4,5,IF(W596="X",1,0))+IF(X596='Valori Consentiti - Table 1'!$Q$4,5,IF(X596="X",1,0))+IF(Y596='Valori Consentiti - Table 1'!$S$4,5,IF(Y596="X",1,0))+IF(Z596='Valori Consentiti - Table 1'!$U$4,5,IF(Z596="X",1,0))+IF(AA596='Valori Consentiti - Table 1'!$W$4,5,IF(AA596="X",1,0))+IF(AB596='Valori Consentiti - Table 1'!$Y$4,5,IF(AB596="X",1,0))+IF(AC596='Valori Consentiti - Table 1'!$AA$4,5,IF(AC596="X",1,0))+IF(AD596='Valori Consentiti - Table 1'!$AC$4,5,IF(AD596="X",1,0))+IF(AE596='Valori Consentiti - Table 1'!$AE$4,5,IF(AE596="X",1,0))+IF(AF596='Valori Consentiti - Table 1'!$AG$4,5,IF(AF596="X",1,0))+IF(AG596='Valori Consentiti - Table 1'!$AI$4,5,IF(AG596="X",1,0))+IF(AH596='Valori Consentiti - Table 1'!$AK$4,5,IF(AH596="X",1,0))+IF(AI596='Valori Consentiti - Table 1'!$AM$4,5,IF(AI596="X",1,0))+IF(AJ596='Valori Consentiti - Table 1'!$AO$4,5,IF(AJ596="X",1,0))+IF(AK596='Valori Consentiti - Table 1'!$AQ$4,5,IF(AK596="X",1,0))+IF(AL596='Valori Consentiti - Table 1'!$AS$4,5,IF(AL596="X",1,0))+IF(AM596='Valori Consentiti - Table 1'!$AU$4,5,IF(AM596="X",1,0)),IF(G596=4,IF(T596='Valori Consentiti - Table 1'!$I$5,5,IF(T596="X",1,0))+IF(U596='Valori Consentiti - Table 1'!$K$5,5,IF(U596="X",1,0))+IF(V596='Valori Consentiti - Table 1'!$M$5,5,IF(V596="X",1,0))+IF(W596='Valori Consentiti - Table 1'!$O$5,5,IF(W596="X",1,0))+IF(X596='Valori Consentiti - Table 1'!$Q$5,5,IF(X596="X",1,0))+IF(Y596='Valori Consentiti - Table 1'!$S$5,5,IF(Y596="X",1,0))+IF(Z596='Valori Consentiti - Table 1'!$U$5,5,IF(Z596="X",1,0))+IF(AA596='Valori Consentiti - Table 1'!$W$5,5,IF(AA596="X",1,0))+IF(AB596='Valori Consentiti - Table 1'!$Y$5,5,IF(AB596="X",1,0))+IF(AC596='Valori Consentiti - Table 1'!$AA$5,5,IF(AC596="X",1,0))+IF(AD596='Valori Consentiti - Table 1'!$AC$5,5,IF(AD596="X",1,0))+IF(AE596='Valori Consentiti - Table 1'!$AE$5,5,IF(AE596="X",1,0))+IF(AF596='Valori Consentiti - Table 1'!$AG$5,5,IF(AF596="X",1,0))+IF(AG596='Valori Consentiti - Table 1'!$AI$5,5,IF(AG596="X",1,0))+IF(AH596='Valori Consentiti - Table 1'!$AK$5,5,IF(AH596="X",1,0))+IF(AI596='Valori Consentiti - Table 1'!$AM$5,5,IF(AI596="X",1,0))+IF(AJ596='Valori Consentiti - Table 1'!$AO$5,5,IF(AJ596="X",1,0))+IF(AK596='Valori Consentiti - Table 1'!$AQ$5,5,IF(AK596="X",1,0))+IF(AL596='Valori Consentiti - Table 1'!$AS$5,5,IF(AL596="X",1,0))+IF(AM596='Valori Consentiti - Table 1'!$AU$5,5,IF(AM596="X",1,0)),))))</f>
        <v>0</v>
      </c>
      <c r="N596" s="16">
        <f t="shared" si="281"/>
        <v>0</v>
      </c>
      <c r="O596" s="16">
        <f t="shared" si="282"/>
        <v>20</v>
      </c>
      <c r="P596" s="16">
        <f>IF(G596=1,IF(T596='Valori Consentiti - Table 1'!$I$2,1,0)+IF(U596='Valori Consentiti - Table 1'!$K$2,1,0)+IF(V596='Valori Consentiti - Table 1'!$M$2,1,0)+IF(W596='Valori Consentiti - Table 1'!$O$2,1,0)+IF(X596='Valori Consentiti - Table 1'!$Q$2,1,0)+IF(Y596='Valori Consentiti - Table 1'!$S$2,1,0)+IF(Z596='Valori Consentiti - Table 1'!$U$2,1,0)+IF(AA596='Valori Consentiti - Table 1'!$W$2,1,0)+IF(AB596='Valori Consentiti - Table 1'!$Y$2,1,0)+IF(AC596='Valori Consentiti - Table 1'!$AA$2,1,0)+IF(AD596='Valori Consentiti - Table 1'!$AC$2,1,0)+IF(AE596='Valori Consentiti - Table 1'!$AE$2,1,0)+IF(AF596='Valori Consentiti - Table 1'!$AG$2,1,0)+IF(AG596='Valori Consentiti - Table 1'!$AI$2,1,0)+IF(AH596='Valori Consentiti - Table 1'!$AK$2,1,0)+IF(AI596='Valori Consentiti - Table 1'!$AM$2,1,0)+IF(AJ596='Valori Consentiti - Table 1'!$AO$2,1,0)+IF(AK596='Valori Consentiti - Table 1'!$AQ$2,1,0)+IF(AL596='Valori Consentiti - Table 1'!$AS$2,1,0)+IF(AM596='Valori Consentiti - Table 1'!$AU$2,1,0),IF(G596=2,IF(T596='Valori Consentiti - Table 1'!$I$3,1,0)+IF(U596='Valori Consentiti - Table 1'!$K$3,1,0)+IF(V596='Valori Consentiti - Table 1'!$M$3,1,0)+IF(W596='Valori Consentiti - Table 1'!$O$3,1,0)+IF(X596='Valori Consentiti - Table 1'!$Q$3,1,0)+IF(Y596='Valori Consentiti - Table 1'!$S$3,1,0)+IF(Z596='Valori Consentiti - Table 1'!$U$3,1,0)+IF(AA596='Valori Consentiti - Table 1'!$W$3,1,0)+IF(AB596='Valori Consentiti - Table 1'!$Y$3,1,0)+IF(AC596='Valori Consentiti - Table 1'!$AA$3,1,0)+IF(AD596='Valori Consentiti - Table 1'!$AC$3,1,0)+IF(AE596='Valori Consentiti - Table 1'!$AE$3,1,0)+IF(AF596='Valori Consentiti - Table 1'!$AG$3,1,0)+IF(AG596='Valori Consentiti - Table 1'!$AI$3,1,0)+IF(AH596='Valori Consentiti - Table 1'!$AK$3,1,0)+IF(AI596='Valori Consentiti - Table 1'!$AM$3,1,0)+IF(AJ596='Valori Consentiti - Table 1'!$AO$3,1,0)+IF(AK596='Valori Consentiti - Table 1'!$AQ$3,1,0)+IF(AL596='Valori Consentiti - Table 1'!$AS$3,1,0)+IF(AM596='Valori Consentiti - Table 1'!$AU$3,1,0),IF(G596=3,IF(T596='Valori Consentiti - Table 1'!$I$4,1,0)+IF(U596='Valori Consentiti - Table 1'!$K$4,1,0)+IF(V596='Valori Consentiti - Table 1'!$M$4,1,0)+IF(W596='Valori Consentiti - Table 1'!$O$4,1,0)+IF(X596='Valori Consentiti - Table 1'!$Q$4,1,0)+IF(Y596='Valori Consentiti - Table 1'!$S$4,1,0)+IF(Z596='Valori Consentiti - Table 1'!$U$4,1,0)+IF(AA596='Valori Consentiti - Table 1'!$W$4,1,0)+IF(AB596='Valori Consentiti - Table 1'!$Y$4,1,0)+IF(AC596='Valori Consentiti - Table 1'!$AA$4,1,0)+IF(AD596='Valori Consentiti - Table 1'!$AC$4,1,0)+IF(AE596='Valori Consentiti - Table 1'!$AE$4,1,0)+IF(AF596='Valori Consentiti - Table 1'!$AG$4,1,0)+IF(AG596='Valori Consentiti - Table 1'!$AI$4,1,0)+IF(AH596='Valori Consentiti - Table 1'!$AK$4,1,0)+IF(AI596='Valori Consentiti - Table 1'!$AM$4,1,0)+IF(AJ596='Valori Consentiti - Table 1'!$AO$4,1,0)+IF(AK596='Valori Consentiti - Table 1'!$AQ$4,1,0)+IF(AL596='Valori Consentiti - Table 1'!$AS$4,1,0)+IF(AM596='Valori Consentiti - Table 1'!$AU$4,1,0),IF(G596=4,IF(T596='Valori Consentiti - Table 1'!$I$5,1,0)+IF(U596='Valori Consentiti - Table 1'!$K$5,1,0)+IF(V596='Valori Consentiti - Table 1'!$M$5,1,0)+IF(W596='Valori Consentiti - Table 1'!$O$5,1,0)+IF(X596='Valori Consentiti - Table 1'!$Q$5,1,0)+IF(Y596='Valori Consentiti - Table 1'!$S$5,1,0)+IF(Z596='Valori Consentiti - Table 1'!$U$5,1,0)+IF(AA596='Valori Consentiti - Table 1'!$W$5,1,0)+IF(AB596='Valori Consentiti - Table 1'!$Y$5,1,0)+IF(AC596='Valori Consentiti - Table 1'!$AA$5,1,0)+IF(AD596='Valori Consentiti - Table 1'!$AC$5,1,0)+IF(AE596='Valori Consentiti - Table 1'!$AE$5,1,0)+IF(AF596='Valori Consentiti - Table 1'!$AG$5,1,0)+IF(AG596='Valori Consentiti - Table 1'!$AI$5,1,0)+IF(AH596='Valori Consentiti - Table 1'!$AK$5,1,0)+IF(AI596='Valori Consentiti - Table 1'!$AM$5,1,0)+IF(AJ596='Valori Consentiti - Table 1'!$AO$5,1,0)+IF(AK596='Valori Consentiti - Table 1'!$AQ$5,1,0)+IF(AL596='Valori Consentiti - Table 1'!$AS$5,1,0)+IF(AM596='Valori Consentiti - Table 1'!$AU$5,1,0),))))</f>
        <v>0</v>
      </c>
      <c r="Q596" s="16">
        <f t="shared" si="283"/>
        <v>20</v>
      </c>
      <c r="R596" s="16">
        <f t="shared" si="304"/>
        <v>1</v>
      </c>
      <c r="S596" s="17"/>
      <c r="T596" s="24" t="str">
        <f t="shared" si="284"/>
        <v/>
      </c>
      <c r="U596" s="25" t="str">
        <f t="shared" si="285"/>
        <v/>
      </c>
      <c r="V596" s="25" t="str">
        <f t="shared" si="286"/>
        <v/>
      </c>
      <c r="W596" s="26" t="str">
        <f t="shared" si="287"/>
        <v/>
      </c>
      <c r="X596" s="27" t="str">
        <f t="shared" si="288"/>
        <v/>
      </c>
      <c r="Y596" s="25" t="str">
        <f t="shared" si="289"/>
        <v/>
      </c>
      <c r="Z596" s="25" t="str">
        <f t="shared" si="290"/>
        <v/>
      </c>
      <c r="AA596" s="26" t="str">
        <f t="shared" si="291"/>
        <v/>
      </c>
      <c r="AB596" s="27" t="str">
        <f t="shared" si="292"/>
        <v/>
      </c>
      <c r="AC596" s="25" t="str">
        <f t="shared" si="293"/>
        <v/>
      </c>
      <c r="AD596" s="25" t="str">
        <f t="shared" si="294"/>
        <v/>
      </c>
      <c r="AE596" s="26" t="str">
        <f t="shared" si="295"/>
        <v/>
      </c>
      <c r="AF596" s="27" t="str">
        <f t="shared" si="296"/>
        <v/>
      </c>
      <c r="AG596" s="25" t="str">
        <f t="shared" si="297"/>
        <v/>
      </c>
      <c r="AH596" s="25" t="str">
        <f t="shared" si="298"/>
        <v/>
      </c>
      <c r="AI596" s="26" t="str">
        <f t="shared" si="299"/>
        <v/>
      </c>
      <c r="AJ596" s="27" t="str">
        <f t="shared" si="300"/>
        <v/>
      </c>
      <c r="AK596" s="25" t="str">
        <f t="shared" si="301"/>
        <v/>
      </c>
      <c r="AL596" s="25" t="str">
        <f t="shared" si="302"/>
        <v/>
      </c>
      <c r="AM596" s="28" t="str">
        <f t="shared" si="303"/>
        <v/>
      </c>
      <c r="AN596" s="29" t="b">
        <f t="shared" si="305"/>
        <v>0</v>
      </c>
      <c r="AO596" s="29" t="b">
        <f t="shared" si="306"/>
        <v>0</v>
      </c>
      <c r="AP596" s="29" t="b">
        <f t="shared" si="307"/>
        <v>0</v>
      </c>
      <c r="AQ596" s="29" t="b">
        <f t="shared" si="308"/>
        <v>0</v>
      </c>
      <c r="AR596" s="29" t="b">
        <f t="shared" si="309"/>
        <v>0</v>
      </c>
    </row>
    <row r="597" spans="1:44">
      <c r="A597" s="14"/>
      <c r="B597" s="14"/>
      <c r="C597" s="22"/>
      <c r="D597" s="14"/>
      <c r="E597" s="14"/>
      <c r="F597" s="14"/>
      <c r="G597" s="14"/>
      <c r="H597" s="15"/>
      <c r="I597" s="15"/>
      <c r="J597" s="15"/>
      <c r="K597" s="15"/>
      <c r="L597" s="15"/>
      <c r="M597" s="23">
        <f>IF(G597=1,IF(T597='Valori Consentiti - Table 1'!$I$2,5,IF(T597="X",1,0))+IF(U597='Valori Consentiti - Table 1'!$K$2,5,IF(U597="X",1,0))+IF(V597='Valori Consentiti - Table 1'!$M$2,5,IF(V597="X",1,0))+IF(W597='Valori Consentiti - Table 1'!$O$2,5,IF(W597="X",1,0))+IF(X597='Valori Consentiti - Table 1'!$Q$2,5,IF(X597="X",1,0))+IF(Y597='Valori Consentiti - Table 1'!$S$2,5,IF(Y597="X",1,0))+IF(Z597='Valori Consentiti - Table 1'!$U$2,5,IF(Z597="X",1,0))+IF(AA597='Valori Consentiti - Table 1'!$W$2,5,IF(AA597="X",1,0))+IF(AB597='Valori Consentiti - Table 1'!$Y$2,5,IF(AB597="X",1,0))+IF(AC597='Valori Consentiti - Table 1'!$AA$2,5,IF(AC597="X",1,0))+IF(AD597='Valori Consentiti - Table 1'!$AC$2,5,IF(AD597="X",1,0))+IF(AE597='Valori Consentiti - Table 1'!$AE$2,5,IF(AE597="X",1,0))+IF(AF597='Valori Consentiti - Table 1'!$AG$2,5,IF(AF597="X",1,0))+IF(AG597='Valori Consentiti - Table 1'!$AI$2,5,IF(AG597="X",1,0))+IF(AH597='Valori Consentiti - Table 1'!$AK$2,5,IF(AH597="X",1,0))+IF(AI597='Valori Consentiti - Table 1'!$AM$2,5,IF(AI597="X",1,0))+IF(AJ597='Valori Consentiti - Table 1'!$AO$2,5,IF(AJ597="X",1,0))+IF(AK597='Valori Consentiti - Table 1'!$AQ$2,5,IF(AK597="X",1,0))+IF(AL597='Valori Consentiti - Table 1'!$AS$2,5,IF(AL597="X",1,0))+IF(AM597='Valori Consentiti - Table 1'!$AU$2,5,IF(AM597="X",1,0)),IF(G597=2,IF(T597='Valori Consentiti - Table 1'!$I$3,5,IF(T597="X",1,0))+IF(U597='Valori Consentiti - Table 1'!$K$3,5,IF(U597="X",1,0))+IF(V597='Valori Consentiti - Table 1'!$M$3,5,IF(V597="X",1,0))+IF(W597='Valori Consentiti - Table 1'!$O$3,5,IF(W597="X",1,0))+IF(X597='Valori Consentiti - Table 1'!$Q$3,5,IF(X597="X",1,0))+IF(Y597='Valori Consentiti - Table 1'!$S$3,5,IF(Y597="X",1,0))+IF(Z597='Valori Consentiti - Table 1'!$U$3,5,IF(Z597="X",1,0))+IF(AA597='Valori Consentiti - Table 1'!$W$3,5,IF(AA597="X",1,0))+IF(AB597='Valori Consentiti - Table 1'!$Y$3,5,IF(AB597="X",1,0))+IF(AC597='Valori Consentiti - Table 1'!$AA$3,5,IF(AC597="X",1,0))+IF(AD597='Valori Consentiti - Table 1'!$AC$3,5,IF(AD597="X",1,0))+IF(AE597='Valori Consentiti - Table 1'!$AE$3,5,IF(AE597="X",1,0))+IF(AF597='Valori Consentiti - Table 1'!$AG$3,5,IF(AF597="X",1,0))+IF(AG597='Valori Consentiti - Table 1'!$AI$3,5,IF(AG597="X",1,0))+IF(AH597='Valori Consentiti - Table 1'!$AK$3,5,IF(AH597="X",1,0))+IF(AI597='Valori Consentiti - Table 1'!$AM$3,5,IF(AI597="X",1,0))+IF(AJ597='Valori Consentiti - Table 1'!$AO$3,5,IF(AJ597="X",1,0))+IF(AK597='Valori Consentiti - Table 1'!$AQ$3,5,IF(AK597="X",1,0))+IF(AL597='Valori Consentiti - Table 1'!$AS$3,5,IF(AL597="X",1,0))+IF(AM597='Valori Consentiti - Table 1'!$AU$3,5,IF(AM597="X",1,0)),IF(G597=3,IF(T597='Valori Consentiti - Table 1'!$I$4,5,IF(T597="X",1,0))+IF(U597='Valori Consentiti - Table 1'!$K$4,5,IF(U597="X",1,0))+IF(V597='Valori Consentiti - Table 1'!$M$4,5,IF(V597="X",1,0))+IF(W597='Valori Consentiti - Table 1'!$O$4,5,IF(W597="X",1,0))+IF(X597='Valori Consentiti - Table 1'!$Q$4,5,IF(X597="X",1,0))+IF(Y597='Valori Consentiti - Table 1'!$S$4,5,IF(Y597="X",1,0))+IF(Z597='Valori Consentiti - Table 1'!$U$4,5,IF(Z597="X",1,0))+IF(AA597='Valori Consentiti - Table 1'!$W$4,5,IF(AA597="X",1,0))+IF(AB597='Valori Consentiti - Table 1'!$Y$4,5,IF(AB597="X",1,0))+IF(AC597='Valori Consentiti - Table 1'!$AA$4,5,IF(AC597="X",1,0))+IF(AD597='Valori Consentiti - Table 1'!$AC$4,5,IF(AD597="X",1,0))+IF(AE597='Valori Consentiti - Table 1'!$AE$4,5,IF(AE597="X",1,0))+IF(AF597='Valori Consentiti - Table 1'!$AG$4,5,IF(AF597="X",1,0))+IF(AG597='Valori Consentiti - Table 1'!$AI$4,5,IF(AG597="X",1,0))+IF(AH597='Valori Consentiti - Table 1'!$AK$4,5,IF(AH597="X",1,0))+IF(AI597='Valori Consentiti - Table 1'!$AM$4,5,IF(AI597="X",1,0))+IF(AJ597='Valori Consentiti - Table 1'!$AO$4,5,IF(AJ597="X",1,0))+IF(AK597='Valori Consentiti - Table 1'!$AQ$4,5,IF(AK597="X",1,0))+IF(AL597='Valori Consentiti - Table 1'!$AS$4,5,IF(AL597="X",1,0))+IF(AM597='Valori Consentiti - Table 1'!$AU$4,5,IF(AM597="X",1,0)),IF(G597=4,IF(T597='Valori Consentiti - Table 1'!$I$5,5,IF(T597="X",1,0))+IF(U597='Valori Consentiti - Table 1'!$K$5,5,IF(U597="X",1,0))+IF(V597='Valori Consentiti - Table 1'!$M$5,5,IF(V597="X",1,0))+IF(W597='Valori Consentiti - Table 1'!$O$5,5,IF(W597="X",1,0))+IF(X597='Valori Consentiti - Table 1'!$Q$5,5,IF(X597="X",1,0))+IF(Y597='Valori Consentiti - Table 1'!$S$5,5,IF(Y597="X",1,0))+IF(Z597='Valori Consentiti - Table 1'!$U$5,5,IF(Z597="X",1,0))+IF(AA597='Valori Consentiti - Table 1'!$W$5,5,IF(AA597="X",1,0))+IF(AB597='Valori Consentiti - Table 1'!$Y$5,5,IF(AB597="X",1,0))+IF(AC597='Valori Consentiti - Table 1'!$AA$5,5,IF(AC597="X",1,0))+IF(AD597='Valori Consentiti - Table 1'!$AC$5,5,IF(AD597="X",1,0))+IF(AE597='Valori Consentiti - Table 1'!$AE$5,5,IF(AE597="X",1,0))+IF(AF597='Valori Consentiti - Table 1'!$AG$5,5,IF(AF597="X",1,0))+IF(AG597='Valori Consentiti - Table 1'!$AI$5,5,IF(AG597="X",1,0))+IF(AH597='Valori Consentiti - Table 1'!$AK$5,5,IF(AH597="X",1,0))+IF(AI597='Valori Consentiti - Table 1'!$AM$5,5,IF(AI597="X",1,0))+IF(AJ597='Valori Consentiti - Table 1'!$AO$5,5,IF(AJ597="X",1,0))+IF(AK597='Valori Consentiti - Table 1'!$AQ$5,5,IF(AK597="X",1,0))+IF(AL597='Valori Consentiti - Table 1'!$AS$5,5,IF(AL597="X",1,0))+IF(AM597='Valori Consentiti - Table 1'!$AU$5,5,IF(AM597="X",1,0)),))))</f>
        <v>0</v>
      </c>
      <c r="N597" s="16">
        <f t="shared" si="281"/>
        <v>0</v>
      </c>
      <c r="O597" s="16">
        <f t="shared" si="282"/>
        <v>20</v>
      </c>
      <c r="P597" s="16">
        <f>IF(G597=1,IF(T597='Valori Consentiti - Table 1'!$I$2,1,0)+IF(U597='Valori Consentiti - Table 1'!$K$2,1,0)+IF(V597='Valori Consentiti - Table 1'!$M$2,1,0)+IF(W597='Valori Consentiti - Table 1'!$O$2,1,0)+IF(X597='Valori Consentiti - Table 1'!$Q$2,1,0)+IF(Y597='Valori Consentiti - Table 1'!$S$2,1,0)+IF(Z597='Valori Consentiti - Table 1'!$U$2,1,0)+IF(AA597='Valori Consentiti - Table 1'!$W$2,1,0)+IF(AB597='Valori Consentiti - Table 1'!$Y$2,1,0)+IF(AC597='Valori Consentiti - Table 1'!$AA$2,1,0)+IF(AD597='Valori Consentiti - Table 1'!$AC$2,1,0)+IF(AE597='Valori Consentiti - Table 1'!$AE$2,1,0)+IF(AF597='Valori Consentiti - Table 1'!$AG$2,1,0)+IF(AG597='Valori Consentiti - Table 1'!$AI$2,1,0)+IF(AH597='Valori Consentiti - Table 1'!$AK$2,1,0)+IF(AI597='Valori Consentiti - Table 1'!$AM$2,1,0)+IF(AJ597='Valori Consentiti - Table 1'!$AO$2,1,0)+IF(AK597='Valori Consentiti - Table 1'!$AQ$2,1,0)+IF(AL597='Valori Consentiti - Table 1'!$AS$2,1,0)+IF(AM597='Valori Consentiti - Table 1'!$AU$2,1,0),IF(G597=2,IF(T597='Valori Consentiti - Table 1'!$I$3,1,0)+IF(U597='Valori Consentiti - Table 1'!$K$3,1,0)+IF(V597='Valori Consentiti - Table 1'!$M$3,1,0)+IF(W597='Valori Consentiti - Table 1'!$O$3,1,0)+IF(X597='Valori Consentiti - Table 1'!$Q$3,1,0)+IF(Y597='Valori Consentiti - Table 1'!$S$3,1,0)+IF(Z597='Valori Consentiti - Table 1'!$U$3,1,0)+IF(AA597='Valori Consentiti - Table 1'!$W$3,1,0)+IF(AB597='Valori Consentiti - Table 1'!$Y$3,1,0)+IF(AC597='Valori Consentiti - Table 1'!$AA$3,1,0)+IF(AD597='Valori Consentiti - Table 1'!$AC$3,1,0)+IF(AE597='Valori Consentiti - Table 1'!$AE$3,1,0)+IF(AF597='Valori Consentiti - Table 1'!$AG$3,1,0)+IF(AG597='Valori Consentiti - Table 1'!$AI$3,1,0)+IF(AH597='Valori Consentiti - Table 1'!$AK$3,1,0)+IF(AI597='Valori Consentiti - Table 1'!$AM$3,1,0)+IF(AJ597='Valori Consentiti - Table 1'!$AO$3,1,0)+IF(AK597='Valori Consentiti - Table 1'!$AQ$3,1,0)+IF(AL597='Valori Consentiti - Table 1'!$AS$3,1,0)+IF(AM597='Valori Consentiti - Table 1'!$AU$3,1,0),IF(G597=3,IF(T597='Valori Consentiti - Table 1'!$I$4,1,0)+IF(U597='Valori Consentiti - Table 1'!$K$4,1,0)+IF(V597='Valori Consentiti - Table 1'!$M$4,1,0)+IF(W597='Valori Consentiti - Table 1'!$O$4,1,0)+IF(X597='Valori Consentiti - Table 1'!$Q$4,1,0)+IF(Y597='Valori Consentiti - Table 1'!$S$4,1,0)+IF(Z597='Valori Consentiti - Table 1'!$U$4,1,0)+IF(AA597='Valori Consentiti - Table 1'!$W$4,1,0)+IF(AB597='Valori Consentiti - Table 1'!$Y$4,1,0)+IF(AC597='Valori Consentiti - Table 1'!$AA$4,1,0)+IF(AD597='Valori Consentiti - Table 1'!$AC$4,1,0)+IF(AE597='Valori Consentiti - Table 1'!$AE$4,1,0)+IF(AF597='Valori Consentiti - Table 1'!$AG$4,1,0)+IF(AG597='Valori Consentiti - Table 1'!$AI$4,1,0)+IF(AH597='Valori Consentiti - Table 1'!$AK$4,1,0)+IF(AI597='Valori Consentiti - Table 1'!$AM$4,1,0)+IF(AJ597='Valori Consentiti - Table 1'!$AO$4,1,0)+IF(AK597='Valori Consentiti - Table 1'!$AQ$4,1,0)+IF(AL597='Valori Consentiti - Table 1'!$AS$4,1,0)+IF(AM597='Valori Consentiti - Table 1'!$AU$4,1,0),IF(G597=4,IF(T597='Valori Consentiti - Table 1'!$I$5,1,0)+IF(U597='Valori Consentiti - Table 1'!$K$5,1,0)+IF(V597='Valori Consentiti - Table 1'!$M$5,1,0)+IF(W597='Valori Consentiti - Table 1'!$O$5,1,0)+IF(X597='Valori Consentiti - Table 1'!$Q$5,1,0)+IF(Y597='Valori Consentiti - Table 1'!$S$5,1,0)+IF(Z597='Valori Consentiti - Table 1'!$U$5,1,0)+IF(AA597='Valori Consentiti - Table 1'!$W$5,1,0)+IF(AB597='Valori Consentiti - Table 1'!$Y$5,1,0)+IF(AC597='Valori Consentiti - Table 1'!$AA$5,1,0)+IF(AD597='Valori Consentiti - Table 1'!$AC$5,1,0)+IF(AE597='Valori Consentiti - Table 1'!$AE$5,1,0)+IF(AF597='Valori Consentiti - Table 1'!$AG$5,1,0)+IF(AG597='Valori Consentiti - Table 1'!$AI$5,1,0)+IF(AH597='Valori Consentiti - Table 1'!$AK$5,1,0)+IF(AI597='Valori Consentiti - Table 1'!$AM$5,1,0)+IF(AJ597='Valori Consentiti - Table 1'!$AO$5,1,0)+IF(AK597='Valori Consentiti - Table 1'!$AQ$5,1,0)+IF(AL597='Valori Consentiti - Table 1'!$AS$5,1,0)+IF(AM597='Valori Consentiti - Table 1'!$AU$5,1,0),))))</f>
        <v>0</v>
      </c>
      <c r="Q597" s="16">
        <f t="shared" si="283"/>
        <v>20</v>
      </c>
      <c r="R597" s="16">
        <f t="shared" si="304"/>
        <v>1</v>
      </c>
      <c r="S597" s="17"/>
      <c r="T597" s="24" t="str">
        <f t="shared" si="284"/>
        <v/>
      </c>
      <c r="U597" s="25" t="str">
        <f t="shared" si="285"/>
        <v/>
      </c>
      <c r="V597" s="25" t="str">
        <f t="shared" si="286"/>
        <v/>
      </c>
      <c r="W597" s="26" t="str">
        <f t="shared" si="287"/>
        <v/>
      </c>
      <c r="X597" s="27" t="str">
        <f t="shared" si="288"/>
        <v/>
      </c>
      <c r="Y597" s="25" t="str">
        <f t="shared" si="289"/>
        <v/>
      </c>
      <c r="Z597" s="25" t="str">
        <f t="shared" si="290"/>
        <v/>
      </c>
      <c r="AA597" s="26" t="str">
        <f t="shared" si="291"/>
        <v/>
      </c>
      <c r="AB597" s="27" t="str">
        <f t="shared" si="292"/>
        <v/>
      </c>
      <c r="AC597" s="25" t="str">
        <f t="shared" si="293"/>
        <v/>
      </c>
      <c r="AD597" s="25" t="str">
        <f t="shared" si="294"/>
        <v/>
      </c>
      <c r="AE597" s="26" t="str">
        <f t="shared" si="295"/>
        <v/>
      </c>
      <c r="AF597" s="27" t="str">
        <f t="shared" si="296"/>
        <v/>
      </c>
      <c r="AG597" s="25" t="str">
        <f t="shared" si="297"/>
        <v/>
      </c>
      <c r="AH597" s="25" t="str">
        <f t="shared" si="298"/>
        <v/>
      </c>
      <c r="AI597" s="26" t="str">
        <f t="shared" si="299"/>
        <v/>
      </c>
      <c r="AJ597" s="27" t="str">
        <f t="shared" si="300"/>
        <v/>
      </c>
      <c r="AK597" s="25" t="str">
        <f t="shared" si="301"/>
        <v/>
      </c>
      <c r="AL597" s="25" t="str">
        <f t="shared" si="302"/>
        <v/>
      </c>
      <c r="AM597" s="28" t="str">
        <f t="shared" si="303"/>
        <v/>
      </c>
      <c r="AN597" s="29" t="b">
        <f t="shared" si="305"/>
        <v>0</v>
      </c>
      <c r="AO597" s="29" t="b">
        <f t="shared" si="306"/>
        <v>0</v>
      </c>
      <c r="AP597" s="29" t="b">
        <f t="shared" si="307"/>
        <v>0</v>
      </c>
      <c r="AQ597" s="29" t="b">
        <f t="shared" si="308"/>
        <v>0</v>
      </c>
      <c r="AR597" s="29" t="b">
        <f t="shared" si="309"/>
        <v>0</v>
      </c>
    </row>
    <row r="598" spans="1:44">
      <c r="A598" s="14"/>
      <c r="B598" s="14"/>
      <c r="C598" s="22"/>
      <c r="D598" s="14"/>
      <c r="E598" s="14"/>
      <c r="F598" s="14"/>
      <c r="G598" s="14"/>
      <c r="H598" s="15"/>
      <c r="I598" s="15"/>
      <c r="J598" s="15"/>
      <c r="K598" s="15"/>
      <c r="L598" s="15"/>
      <c r="M598" s="23">
        <f>IF(G598=1,IF(T598='Valori Consentiti - Table 1'!$I$2,5,IF(T598="X",1,0))+IF(U598='Valori Consentiti - Table 1'!$K$2,5,IF(U598="X",1,0))+IF(V598='Valori Consentiti - Table 1'!$M$2,5,IF(V598="X",1,0))+IF(W598='Valori Consentiti - Table 1'!$O$2,5,IF(W598="X",1,0))+IF(X598='Valori Consentiti - Table 1'!$Q$2,5,IF(X598="X",1,0))+IF(Y598='Valori Consentiti - Table 1'!$S$2,5,IF(Y598="X",1,0))+IF(Z598='Valori Consentiti - Table 1'!$U$2,5,IF(Z598="X",1,0))+IF(AA598='Valori Consentiti - Table 1'!$W$2,5,IF(AA598="X",1,0))+IF(AB598='Valori Consentiti - Table 1'!$Y$2,5,IF(AB598="X",1,0))+IF(AC598='Valori Consentiti - Table 1'!$AA$2,5,IF(AC598="X",1,0))+IF(AD598='Valori Consentiti - Table 1'!$AC$2,5,IF(AD598="X",1,0))+IF(AE598='Valori Consentiti - Table 1'!$AE$2,5,IF(AE598="X",1,0))+IF(AF598='Valori Consentiti - Table 1'!$AG$2,5,IF(AF598="X",1,0))+IF(AG598='Valori Consentiti - Table 1'!$AI$2,5,IF(AG598="X",1,0))+IF(AH598='Valori Consentiti - Table 1'!$AK$2,5,IF(AH598="X",1,0))+IF(AI598='Valori Consentiti - Table 1'!$AM$2,5,IF(AI598="X",1,0))+IF(AJ598='Valori Consentiti - Table 1'!$AO$2,5,IF(AJ598="X",1,0))+IF(AK598='Valori Consentiti - Table 1'!$AQ$2,5,IF(AK598="X",1,0))+IF(AL598='Valori Consentiti - Table 1'!$AS$2,5,IF(AL598="X",1,0))+IF(AM598='Valori Consentiti - Table 1'!$AU$2,5,IF(AM598="X",1,0)),IF(G598=2,IF(T598='Valori Consentiti - Table 1'!$I$3,5,IF(T598="X",1,0))+IF(U598='Valori Consentiti - Table 1'!$K$3,5,IF(U598="X",1,0))+IF(V598='Valori Consentiti - Table 1'!$M$3,5,IF(V598="X",1,0))+IF(W598='Valori Consentiti - Table 1'!$O$3,5,IF(W598="X",1,0))+IF(X598='Valori Consentiti - Table 1'!$Q$3,5,IF(X598="X",1,0))+IF(Y598='Valori Consentiti - Table 1'!$S$3,5,IF(Y598="X",1,0))+IF(Z598='Valori Consentiti - Table 1'!$U$3,5,IF(Z598="X",1,0))+IF(AA598='Valori Consentiti - Table 1'!$W$3,5,IF(AA598="X",1,0))+IF(AB598='Valori Consentiti - Table 1'!$Y$3,5,IF(AB598="X",1,0))+IF(AC598='Valori Consentiti - Table 1'!$AA$3,5,IF(AC598="X",1,0))+IF(AD598='Valori Consentiti - Table 1'!$AC$3,5,IF(AD598="X",1,0))+IF(AE598='Valori Consentiti - Table 1'!$AE$3,5,IF(AE598="X",1,0))+IF(AF598='Valori Consentiti - Table 1'!$AG$3,5,IF(AF598="X",1,0))+IF(AG598='Valori Consentiti - Table 1'!$AI$3,5,IF(AG598="X",1,0))+IF(AH598='Valori Consentiti - Table 1'!$AK$3,5,IF(AH598="X",1,0))+IF(AI598='Valori Consentiti - Table 1'!$AM$3,5,IF(AI598="X",1,0))+IF(AJ598='Valori Consentiti - Table 1'!$AO$3,5,IF(AJ598="X",1,0))+IF(AK598='Valori Consentiti - Table 1'!$AQ$3,5,IF(AK598="X",1,0))+IF(AL598='Valori Consentiti - Table 1'!$AS$3,5,IF(AL598="X",1,0))+IF(AM598='Valori Consentiti - Table 1'!$AU$3,5,IF(AM598="X",1,0)),IF(G598=3,IF(T598='Valori Consentiti - Table 1'!$I$4,5,IF(T598="X",1,0))+IF(U598='Valori Consentiti - Table 1'!$K$4,5,IF(U598="X",1,0))+IF(V598='Valori Consentiti - Table 1'!$M$4,5,IF(V598="X",1,0))+IF(W598='Valori Consentiti - Table 1'!$O$4,5,IF(W598="X",1,0))+IF(X598='Valori Consentiti - Table 1'!$Q$4,5,IF(X598="X",1,0))+IF(Y598='Valori Consentiti - Table 1'!$S$4,5,IF(Y598="X",1,0))+IF(Z598='Valori Consentiti - Table 1'!$U$4,5,IF(Z598="X",1,0))+IF(AA598='Valori Consentiti - Table 1'!$W$4,5,IF(AA598="X",1,0))+IF(AB598='Valori Consentiti - Table 1'!$Y$4,5,IF(AB598="X",1,0))+IF(AC598='Valori Consentiti - Table 1'!$AA$4,5,IF(AC598="X",1,0))+IF(AD598='Valori Consentiti - Table 1'!$AC$4,5,IF(AD598="X",1,0))+IF(AE598='Valori Consentiti - Table 1'!$AE$4,5,IF(AE598="X",1,0))+IF(AF598='Valori Consentiti - Table 1'!$AG$4,5,IF(AF598="X",1,0))+IF(AG598='Valori Consentiti - Table 1'!$AI$4,5,IF(AG598="X",1,0))+IF(AH598='Valori Consentiti - Table 1'!$AK$4,5,IF(AH598="X",1,0))+IF(AI598='Valori Consentiti - Table 1'!$AM$4,5,IF(AI598="X",1,0))+IF(AJ598='Valori Consentiti - Table 1'!$AO$4,5,IF(AJ598="X",1,0))+IF(AK598='Valori Consentiti - Table 1'!$AQ$4,5,IF(AK598="X",1,0))+IF(AL598='Valori Consentiti - Table 1'!$AS$4,5,IF(AL598="X",1,0))+IF(AM598='Valori Consentiti - Table 1'!$AU$4,5,IF(AM598="X",1,0)),IF(G598=4,IF(T598='Valori Consentiti - Table 1'!$I$5,5,IF(T598="X",1,0))+IF(U598='Valori Consentiti - Table 1'!$K$5,5,IF(U598="X",1,0))+IF(V598='Valori Consentiti - Table 1'!$M$5,5,IF(V598="X",1,0))+IF(W598='Valori Consentiti - Table 1'!$O$5,5,IF(W598="X",1,0))+IF(X598='Valori Consentiti - Table 1'!$Q$5,5,IF(X598="X",1,0))+IF(Y598='Valori Consentiti - Table 1'!$S$5,5,IF(Y598="X",1,0))+IF(Z598='Valori Consentiti - Table 1'!$U$5,5,IF(Z598="X",1,0))+IF(AA598='Valori Consentiti - Table 1'!$W$5,5,IF(AA598="X",1,0))+IF(AB598='Valori Consentiti - Table 1'!$Y$5,5,IF(AB598="X",1,0))+IF(AC598='Valori Consentiti - Table 1'!$AA$5,5,IF(AC598="X",1,0))+IF(AD598='Valori Consentiti - Table 1'!$AC$5,5,IF(AD598="X",1,0))+IF(AE598='Valori Consentiti - Table 1'!$AE$5,5,IF(AE598="X",1,0))+IF(AF598='Valori Consentiti - Table 1'!$AG$5,5,IF(AF598="X",1,0))+IF(AG598='Valori Consentiti - Table 1'!$AI$5,5,IF(AG598="X",1,0))+IF(AH598='Valori Consentiti - Table 1'!$AK$5,5,IF(AH598="X",1,0))+IF(AI598='Valori Consentiti - Table 1'!$AM$5,5,IF(AI598="X",1,0))+IF(AJ598='Valori Consentiti - Table 1'!$AO$5,5,IF(AJ598="X",1,0))+IF(AK598='Valori Consentiti - Table 1'!$AQ$5,5,IF(AK598="X",1,0))+IF(AL598='Valori Consentiti - Table 1'!$AS$5,5,IF(AL598="X",1,0))+IF(AM598='Valori Consentiti - Table 1'!$AU$5,5,IF(AM598="X",1,0)),))))</f>
        <v>0</v>
      </c>
      <c r="N598" s="16">
        <f t="shared" si="281"/>
        <v>0</v>
      </c>
      <c r="O598" s="16">
        <f t="shared" si="282"/>
        <v>20</v>
      </c>
      <c r="P598" s="16">
        <f>IF(G598=1,IF(T598='Valori Consentiti - Table 1'!$I$2,1,0)+IF(U598='Valori Consentiti - Table 1'!$K$2,1,0)+IF(V598='Valori Consentiti - Table 1'!$M$2,1,0)+IF(W598='Valori Consentiti - Table 1'!$O$2,1,0)+IF(X598='Valori Consentiti - Table 1'!$Q$2,1,0)+IF(Y598='Valori Consentiti - Table 1'!$S$2,1,0)+IF(Z598='Valori Consentiti - Table 1'!$U$2,1,0)+IF(AA598='Valori Consentiti - Table 1'!$W$2,1,0)+IF(AB598='Valori Consentiti - Table 1'!$Y$2,1,0)+IF(AC598='Valori Consentiti - Table 1'!$AA$2,1,0)+IF(AD598='Valori Consentiti - Table 1'!$AC$2,1,0)+IF(AE598='Valori Consentiti - Table 1'!$AE$2,1,0)+IF(AF598='Valori Consentiti - Table 1'!$AG$2,1,0)+IF(AG598='Valori Consentiti - Table 1'!$AI$2,1,0)+IF(AH598='Valori Consentiti - Table 1'!$AK$2,1,0)+IF(AI598='Valori Consentiti - Table 1'!$AM$2,1,0)+IF(AJ598='Valori Consentiti - Table 1'!$AO$2,1,0)+IF(AK598='Valori Consentiti - Table 1'!$AQ$2,1,0)+IF(AL598='Valori Consentiti - Table 1'!$AS$2,1,0)+IF(AM598='Valori Consentiti - Table 1'!$AU$2,1,0),IF(G598=2,IF(T598='Valori Consentiti - Table 1'!$I$3,1,0)+IF(U598='Valori Consentiti - Table 1'!$K$3,1,0)+IF(V598='Valori Consentiti - Table 1'!$M$3,1,0)+IF(W598='Valori Consentiti - Table 1'!$O$3,1,0)+IF(X598='Valori Consentiti - Table 1'!$Q$3,1,0)+IF(Y598='Valori Consentiti - Table 1'!$S$3,1,0)+IF(Z598='Valori Consentiti - Table 1'!$U$3,1,0)+IF(AA598='Valori Consentiti - Table 1'!$W$3,1,0)+IF(AB598='Valori Consentiti - Table 1'!$Y$3,1,0)+IF(AC598='Valori Consentiti - Table 1'!$AA$3,1,0)+IF(AD598='Valori Consentiti - Table 1'!$AC$3,1,0)+IF(AE598='Valori Consentiti - Table 1'!$AE$3,1,0)+IF(AF598='Valori Consentiti - Table 1'!$AG$3,1,0)+IF(AG598='Valori Consentiti - Table 1'!$AI$3,1,0)+IF(AH598='Valori Consentiti - Table 1'!$AK$3,1,0)+IF(AI598='Valori Consentiti - Table 1'!$AM$3,1,0)+IF(AJ598='Valori Consentiti - Table 1'!$AO$3,1,0)+IF(AK598='Valori Consentiti - Table 1'!$AQ$3,1,0)+IF(AL598='Valori Consentiti - Table 1'!$AS$3,1,0)+IF(AM598='Valori Consentiti - Table 1'!$AU$3,1,0),IF(G598=3,IF(T598='Valori Consentiti - Table 1'!$I$4,1,0)+IF(U598='Valori Consentiti - Table 1'!$K$4,1,0)+IF(V598='Valori Consentiti - Table 1'!$M$4,1,0)+IF(W598='Valori Consentiti - Table 1'!$O$4,1,0)+IF(X598='Valori Consentiti - Table 1'!$Q$4,1,0)+IF(Y598='Valori Consentiti - Table 1'!$S$4,1,0)+IF(Z598='Valori Consentiti - Table 1'!$U$4,1,0)+IF(AA598='Valori Consentiti - Table 1'!$W$4,1,0)+IF(AB598='Valori Consentiti - Table 1'!$Y$4,1,0)+IF(AC598='Valori Consentiti - Table 1'!$AA$4,1,0)+IF(AD598='Valori Consentiti - Table 1'!$AC$4,1,0)+IF(AE598='Valori Consentiti - Table 1'!$AE$4,1,0)+IF(AF598='Valori Consentiti - Table 1'!$AG$4,1,0)+IF(AG598='Valori Consentiti - Table 1'!$AI$4,1,0)+IF(AH598='Valori Consentiti - Table 1'!$AK$4,1,0)+IF(AI598='Valori Consentiti - Table 1'!$AM$4,1,0)+IF(AJ598='Valori Consentiti - Table 1'!$AO$4,1,0)+IF(AK598='Valori Consentiti - Table 1'!$AQ$4,1,0)+IF(AL598='Valori Consentiti - Table 1'!$AS$4,1,0)+IF(AM598='Valori Consentiti - Table 1'!$AU$4,1,0),IF(G598=4,IF(T598='Valori Consentiti - Table 1'!$I$5,1,0)+IF(U598='Valori Consentiti - Table 1'!$K$5,1,0)+IF(V598='Valori Consentiti - Table 1'!$M$5,1,0)+IF(W598='Valori Consentiti - Table 1'!$O$5,1,0)+IF(X598='Valori Consentiti - Table 1'!$Q$5,1,0)+IF(Y598='Valori Consentiti - Table 1'!$S$5,1,0)+IF(Z598='Valori Consentiti - Table 1'!$U$5,1,0)+IF(AA598='Valori Consentiti - Table 1'!$W$5,1,0)+IF(AB598='Valori Consentiti - Table 1'!$Y$5,1,0)+IF(AC598='Valori Consentiti - Table 1'!$AA$5,1,0)+IF(AD598='Valori Consentiti - Table 1'!$AC$5,1,0)+IF(AE598='Valori Consentiti - Table 1'!$AE$5,1,0)+IF(AF598='Valori Consentiti - Table 1'!$AG$5,1,0)+IF(AG598='Valori Consentiti - Table 1'!$AI$5,1,0)+IF(AH598='Valori Consentiti - Table 1'!$AK$5,1,0)+IF(AI598='Valori Consentiti - Table 1'!$AM$5,1,0)+IF(AJ598='Valori Consentiti - Table 1'!$AO$5,1,0)+IF(AK598='Valori Consentiti - Table 1'!$AQ$5,1,0)+IF(AL598='Valori Consentiti - Table 1'!$AS$5,1,0)+IF(AM598='Valori Consentiti - Table 1'!$AU$5,1,0),))))</f>
        <v>0</v>
      </c>
      <c r="Q598" s="16">
        <f t="shared" si="283"/>
        <v>20</v>
      </c>
      <c r="R598" s="16">
        <f t="shared" si="304"/>
        <v>1</v>
      </c>
      <c r="S598" s="17"/>
      <c r="T598" s="24" t="str">
        <f t="shared" si="284"/>
        <v/>
      </c>
      <c r="U598" s="25" t="str">
        <f t="shared" si="285"/>
        <v/>
      </c>
      <c r="V598" s="25" t="str">
        <f t="shared" si="286"/>
        <v/>
      </c>
      <c r="W598" s="26" t="str">
        <f t="shared" si="287"/>
        <v/>
      </c>
      <c r="X598" s="27" t="str">
        <f t="shared" si="288"/>
        <v/>
      </c>
      <c r="Y598" s="25" t="str">
        <f t="shared" si="289"/>
        <v/>
      </c>
      <c r="Z598" s="25" t="str">
        <f t="shared" si="290"/>
        <v/>
      </c>
      <c r="AA598" s="26" t="str">
        <f t="shared" si="291"/>
        <v/>
      </c>
      <c r="AB598" s="27" t="str">
        <f t="shared" si="292"/>
        <v/>
      </c>
      <c r="AC598" s="25" t="str">
        <f t="shared" si="293"/>
        <v/>
      </c>
      <c r="AD598" s="25" t="str">
        <f t="shared" si="294"/>
        <v/>
      </c>
      <c r="AE598" s="26" t="str">
        <f t="shared" si="295"/>
        <v/>
      </c>
      <c r="AF598" s="27" t="str">
        <f t="shared" si="296"/>
        <v/>
      </c>
      <c r="AG598" s="25" t="str">
        <f t="shared" si="297"/>
        <v/>
      </c>
      <c r="AH598" s="25" t="str">
        <f t="shared" si="298"/>
        <v/>
      </c>
      <c r="AI598" s="26" t="str">
        <f t="shared" si="299"/>
        <v/>
      </c>
      <c r="AJ598" s="27" t="str">
        <f t="shared" si="300"/>
        <v/>
      </c>
      <c r="AK598" s="25" t="str">
        <f t="shared" si="301"/>
        <v/>
      </c>
      <c r="AL598" s="25" t="str">
        <f t="shared" si="302"/>
        <v/>
      </c>
      <c r="AM598" s="28" t="str">
        <f t="shared" si="303"/>
        <v/>
      </c>
      <c r="AN598" s="29" t="b">
        <f t="shared" si="305"/>
        <v>0</v>
      </c>
      <c r="AO598" s="29" t="b">
        <f t="shared" si="306"/>
        <v>0</v>
      </c>
      <c r="AP598" s="29" t="b">
        <f t="shared" si="307"/>
        <v>0</v>
      </c>
      <c r="AQ598" s="29" t="b">
        <f t="shared" si="308"/>
        <v>0</v>
      </c>
      <c r="AR598" s="29" t="b">
        <f t="shared" si="309"/>
        <v>0</v>
      </c>
    </row>
    <row r="599" spans="1:44">
      <c r="A599" s="14"/>
      <c r="B599" s="14"/>
      <c r="C599" s="22"/>
      <c r="D599" s="14"/>
      <c r="E599" s="14"/>
      <c r="F599" s="14"/>
      <c r="G599" s="14"/>
      <c r="H599" s="15"/>
      <c r="I599" s="15"/>
      <c r="J599" s="15"/>
      <c r="K599" s="15"/>
      <c r="L599" s="15"/>
      <c r="M599" s="23">
        <f>IF(G599=1,IF(T599='Valori Consentiti - Table 1'!$I$2,5,IF(T599="X",1,0))+IF(U599='Valori Consentiti - Table 1'!$K$2,5,IF(U599="X",1,0))+IF(V599='Valori Consentiti - Table 1'!$M$2,5,IF(V599="X",1,0))+IF(W599='Valori Consentiti - Table 1'!$O$2,5,IF(W599="X",1,0))+IF(X599='Valori Consentiti - Table 1'!$Q$2,5,IF(X599="X",1,0))+IF(Y599='Valori Consentiti - Table 1'!$S$2,5,IF(Y599="X",1,0))+IF(Z599='Valori Consentiti - Table 1'!$U$2,5,IF(Z599="X",1,0))+IF(AA599='Valori Consentiti - Table 1'!$W$2,5,IF(AA599="X",1,0))+IF(AB599='Valori Consentiti - Table 1'!$Y$2,5,IF(AB599="X",1,0))+IF(AC599='Valori Consentiti - Table 1'!$AA$2,5,IF(AC599="X",1,0))+IF(AD599='Valori Consentiti - Table 1'!$AC$2,5,IF(AD599="X",1,0))+IF(AE599='Valori Consentiti - Table 1'!$AE$2,5,IF(AE599="X",1,0))+IF(AF599='Valori Consentiti - Table 1'!$AG$2,5,IF(AF599="X",1,0))+IF(AG599='Valori Consentiti - Table 1'!$AI$2,5,IF(AG599="X",1,0))+IF(AH599='Valori Consentiti - Table 1'!$AK$2,5,IF(AH599="X",1,0))+IF(AI599='Valori Consentiti - Table 1'!$AM$2,5,IF(AI599="X",1,0))+IF(AJ599='Valori Consentiti - Table 1'!$AO$2,5,IF(AJ599="X",1,0))+IF(AK599='Valori Consentiti - Table 1'!$AQ$2,5,IF(AK599="X",1,0))+IF(AL599='Valori Consentiti - Table 1'!$AS$2,5,IF(AL599="X",1,0))+IF(AM599='Valori Consentiti - Table 1'!$AU$2,5,IF(AM599="X",1,0)),IF(G599=2,IF(T599='Valori Consentiti - Table 1'!$I$3,5,IF(T599="X",1,0))+IF(U599='Valori Consentiti - Table 1'!$K$3,5,IF(U599="X",1,0))+IF(V599='Valori Consentiti - Table 1'!$M$3,5,IF(V599="X",1,0))+IF(W599='Valori Consentiti - Table 1'!$O$3,5,IF(W599="X",1,0))+IF(X599='Valori Consentiti - Table 1'!$Q$3,5,IF(X599="X",1,0))+IF(Y599='Valori Consentiti - Table 1'!$S$3,5,IF(Y599="X",1,0))+IF(Z599='Valori Consentiti - Table 1'!$U$3,5,IF(Z599="X",1,0))+IF(AA599='Valori Consentiti - Table 1'!$W$3,5,IF(AA599="X",1,0))+IF(AB599='Valori Consentiti - Table 1'!$Y$3,5,IF(AB599="X",1,0))+IF(AC599='Valori Consentiti - Table 1'!$AA$3,5,IF(AC599="X",1,0))+IF(AD599='Valori Consentiti - Table 1'!$AC$3,5,IF(AD599="X",1,0))+IF(AE599='Valori Consentiti - Table 1'!$AE$3,5,IF(AE599="X",1,0))+IF(AF599='Valori Consentiti - Table 1'!$AG$3,5,IF(AF599="X",1,0))+IF(AG599='Valori Consentiti - Table 1'!$AI$3,5,IF(AG599="X",1,0))+IF(AH599='Valori Consentiti - Table 1'!$AK$3,5,IF(AH599="X",1,0))+IF(AI599='Valori Consentiti - Table 1'!$AM$3,5,IF(AI599="X",1,0))+IF(AJ599='Valori Consentiti - Table 1'!$AO$3,5,IF(AJ599="X",1,0))+IF(AK599='Valori Consentiti - Table 1'!$AQ$3,5,IF(AK599="X",1,0))+IF(AL599='Valori Consentiti - Table 1'!$AS$3,5,IF(AL599="X",1,0))+IF(AM599='Valori Consentiti - Table 1'!$AU$3,5,IF(AM599="X",1,0)),IF(G599=3,IF(T599='Valori Consentiti - Table 1'!$I$4,5,IF(T599="X",1,0))+IF(U599='Valori Consentiti - Table 1'!$K$4,5,IF(U599="X",1,0))+IF(V599='Valori Consentiti - Table 1'!$M$4,5,IF(V599="X",1,0))+IF(W599='Valori Consentiti - Table 1'!$O$4,5,IF(W599="X",1,0))+IF(X599='Valori Consentiti - Table 1'!$Q$4,5,IF(X599="X",1,0))+IF(Y599='Valori Consentiti - Table 1'!$S$4,5,IF(Y599="X",1,0))+IF(Z599='Valori Consentiti - Table 1'!$U$4,5,IF(Z599="X",1,0))+IF(AA599='Valori Consentiti - Table 1'!$W$4,5,IF(AA599="X",1,0))+IF(AB599='Valori Consentiti - Table 1'!$Y$4,5,IF(AB599="X",1,0))+IF(AC599='Valori Consentiti - Table 1'!$AA$4,5,IF(AC599="X",1,0))+IF(AD599='Valori Consentiti - Table 1'!$AC$4,5,IF(AD599="X",1,0))+IF(AE599='Valori Consentiti - Table 1'!$AE$4,5,IF(AE599="X",1,0))+IF(AF599='Valori Consentiti - Table 1'!$AG$4,5,IF(AF599="X",1,0))+IF(AG599='Valori Consentiti - Table 1'!$AI$4,5,IF(AG599="X",1,0))+IF(AH599='Valori Consentiti - Table 1'!$AK$4,5,IF(AH599="X",1,0))+IF(AI599='Valori Consentiti - Table 1'!$AM$4,5,IF(AI599="X",1,0))+IF(AJ599='Valori Consentiti - Table 1'!$AO$4,5,IF(AJ599="X",1,0))+IF(AK599='Valori Consentiti - Table 1'!$AQ$4,5,IF(AK599="X",1,0))+IF(AL599='Valori Consentiti - Table 1'!$AS$4,5,IF(AL599="X",1,0))+IF(AM599='Valori Consentiti - Table 1'!$AU$4,5,IF(AM599="X",1,0)),IF(G599=4,IF(T599='Valori Consentiti - Table 1'!$I$5,5,IF(T599="X",1,0))+IF(U599='Valori Consentiti - Table 1'!$K$5,5,IF(U599="X",1,0))+IF(V599='Valori Consentiti - Table 1'!$M$5,5,IF(V599="X",1,0))+IF(W599='Valori Consentiti - Table 1'!$O$5,5,IF(W599="X",1,0))+IF(X599='Valori Consentiti - Table 1'!$Q$5,5,IF(X599="X",1,0))+IF(Y599='Valori Consentiti - Table 1'!$S$5,5,IF(Y599="X",1,0))+IF(Z599='Valori Consentiti - Table 1'!$U$5,5,IF(Z599="X",1,0))+IF(AA599='Valori Consentiti - Table 1'!$W$5,5,IF(AA599="X",1,0))+IF(AB599='Valori Consentiti - Table 1'!$Y$5,5,IF(AB599="X",1,0))+IF(AC599='Valori Consentiti - Table 1'!$AA$5,5,IF(AC599="X",1,0))+IF(AD599='Valori Consentiti - Table 1'!$AC$5,5,IF(AD599="X",1,0))+IF(AE599='Valori Consentiti - Table 1'!$AE$5,5,IF(AE599="X",1,0))+IF(AF599='Valori Consentiti - Table 1'!$AG$5,5,IF(AF599="X",1,0))+IF(AG599='Valori Consentiti - Table 1'!$AI$5,5,IF(AG599="X",1,0))+IF(AH599='Valori Consentiti - Table 1'!$AK$5,5,IF(AH599="X",1,0))+IF(AI599='Valori Consentiti - Table 1'!$AM$5,5,IF(AI599="X",1,0))+IF(AJ599='Valori Consentiti - Table 1'!$AO$5,5,IF(AJ599="X",1,0))+IF(AK599='Valori Consentiti - Table 1'!$AQ$5,5,IF(AK599="X",1,0))+IF(AL599='Valori Consentiti - Table 1'!$AS$5,5,IF(AL599="X",1,0))+IF(AM599='Valori Consentiti - Table 1'!$AU$5,5,IF(AM599="X",1,0)),))))</f>
        <v>0</v>
      </c>
      <c r="N599" s="16">
        <f t="shared" si="281"/>
        <v>0</v>
      </c>
      <c r="O599" s="16">
        <f t="shared" si="282"/>
        <v>20</v>
      </c>
      <c r="P599" s="16">
        <f>IF(G599=1,IF(T599='Valori Consentiti - Table 1'!$I$2,1,0)+IF(U599='Valori Consentiti - Table 1'!$K$2,1,0)+IF(V599='Valori Consentiti - Table 1'!$M$2,1,0)+IF(W599='Valori Consentiti - Table 1'!$O$2,1,0)+IF(X599='Valori Consentiti - Table 1'!$Q$2,1,0)+IF(Y599='Valori Consentiti - Table 1'!$S$2,1,0)+IF(Z599='Valori Consentiti - Table 1'!$U$2,1,0)+IF(AA599='Valori Consentiti - Table 1'!$W$2,1,0)+IF(AB599='Valori Consentiti - Table 1'!$Y$2,1,0)+IF(AC599='Valori Consentiti - Table 1'!$AA$2,1,0)+IF(AD599='Valori Consentiti - Table 1'!$AC$2,1,0)+IF(AE599='Valori Consentiti - Table 1'!$AE$2,1,0)+IF(AF599='Valori Consentiti - Table 1'!$AG$2,1,0)+IF(AG599='Valori Consentiti - Table 1'!$AI$2,1,0)+IF(AH599='Valori Consentiti - Table 1'!$AK$2,1,0)+IF(AI599='Valori Consentiti - Table 1'!$AM$2,1,0)+IF(AJ599='Valori Consentiti - Table 1'!$AO$2,1,0)+IF(AK599='Valori Consentiti - Table 1'!$AQ$2,1,0)+IF(AL599='Valori Consentiti - Table 1'!$AS$2,1,0)+IF(AM599='Valori Consentiti - Table 1'!$AU$2,1,0),IF(G599=2,IF(T599='Valori Consentiti - Table 1'!$I$3,1,0)+IF(U599='Valori Consentiti - Table 1'!$K$3,1,0)+IF(V599='Valori Consentiti - Table 1'!$M$3,1,0)+IF(W599='Valori Consentiti - Table 1'!$O$3,1,0)+IF(X599='Valori Consentiti - Table 1'!$Q$3,1,0)+IF(Y599='Valori Consentiti - Table 1'!$S$3,1,0)+IF(Z599='Valori Consentiti - Table 1'!$U$3,1,0)+IF(AA599='Valori Consentiti - Table 1'!$W$3,1,0)+IF(AB599='Valori Consentiti - Table 1'!$Y$3,1,0)+IF(AC599='Valori Consentiti - Table 1'!$AA$3,1,0)+IF(AD599='Valori Consentiti - Table 1'!$AC$3,1,0)+IF(AE599='Valori Consentiti - Table 1'!$AE$3,1,0)+IF(AF599='Valori Consentiti - Table 1'!$AG$3,1,0)+IF(AG599='Valori Consentiti - Table 1'!$AI$3,1,0)+IF(AH599='Valori Consentiti - Table 1'!$AK$3,1,0)+IF(AI599='Valori Consentiti - Table 1'!$AM$3,1,0)+IF(AJ599='Valori Consentiti - Table 1'!$AO$3,1,0)+IF(AK599='Valori Consentiti - Table 1'!$AQ$3,1,0)+IF(AL599='Valori Consentiti - Table 1'!$AS$3,1,0)+IF(AM599='Valori Consentiti - Table 1'!$AU$3,1,0),IF(G599=3,IF(T599='Valori Consentiti - Table 1'!$I$4,1,0)+IF(U599='Valori Consentiti - Table 1'!$K$4,1,0)+IF(V599='Valori Consentiti - Table 1'!$M$4,1,0)+IF(W599='Valori Consentiti - Table 1'!$O$4,1,0)+IF(X599='Valori Consentiti - Table 1'!$Q$4,1,0)+IF(Y599='Valori Consentiti - Table 1'!$S$4,1,0)+IF(Z599='Valori Consentiti - Table 1'!$U$4,1,0)+IF(AA599='Valori Consentiti - Table 1'!$W$4,1,0)+IF(AB599='Valori Consentiti - Table 1'!$Y$4,1,0)+IF(AC599='Valori Consentiti - Table 1'!$AA$4,1,0)+IF(AD599='Valori Consentiti - Table 1'!$AC$4,1,0)+IF(AE599='Valori Consentiti - Table 1'!$AE$4,1,0)+IF(AF599='Valori Consentiti - Table 1'!$AG$4,1,0)+IF(AG599='Valori Consentiti - Table 1'!$AI$4,1,0)+IF(AH599='Valori Consentiti - Table 1'!$AK$4,1,0)+IF(AI599='Valori Consentiti - Table 1'!$AM$4,1,0)+IF(AJ599='Valori Consentiti - Table 1'!$AO$4,1,0)+IF(AK599='Valori Consentiti - Table 1'!$AQ$4,1,0)+IF(AL599='Valori Consentiti - Table 1'!$AS$4,1,0)+IF(AM599='Valori Consentiti - Table 1'!$AU$4,1,0),IF(G599=4,IF(T599='Valori Consentiti - Table 1'!$I$5,1,0)+IF(U599='Valori Consentiti - Table 1'!$K$5,1,0)+IF(V599='Valori Consentiti - Table 1'!$M$5,1,0)+IF(W599='Valori Consentiti - Table 1'!$O$5,1,0)+IF(X599='Valori Consentiti - Table 1'!$Q$5,1,0)+IF(Y599='Valori Consentiti - Table 1'!$S$5,1,0)+IF(Z599='Valori Consentiti - Table 1'!$U$5,1,0)+IF(AA599='Valori Consentiti - Table 1'!$W$5,1,0)+IF(AB599='Valori Consentiti - Table 1'!$Y$5,1,0)+IF(AC599='Valori Consentiti - Table 1'!$AA$5,1,0)+IF(AD599='Valori Consentiti - Table 1'!$AC$5,1,0)+IF(AE599='Valori Consentiti - Table 1'!$AE$5,1,0)+IF(AF599='Valori Consentiti - Table 1'!$AG$5,1,0)+IF(AG599='Valori Consentiti - Table 1'!$AI$5,1,0)+IF(AH599='Valori Consentiti - Table 1'!$AK$5,1,0)+IF(AI599='Valori Consentiti - Table 1'!$AM$5,1,0)+IF(AJ599='Valori Consentiti - Table 1'!$AO$5,1,0)+IF(AK599='Valori Consentiti - Table 1'!$AQ$5,1,0)+IF(AL599='Valori Consentiti - Table 1'!$AS$5,1,0)+IF(AM599='Valori Consentiti - Table 1'!$AU$5,1,0),))))</f>
        <v>0</v>
      </c>
      <c r="Q599" s="16">
        <f t="shared" si="283"/>
        <v>20</v>
      </c>
      <c r="R599" s="16">
        <f t="shared" si="304"/>
        <v>1</v>
      </c>
      <c r="S599" s="17"/>
      <c r="T599" s="24" t="str">
        <f t="shared" si="284"/>
        <v/>
      </c>
      <c r="U599" s="25" t="str">
        <f t="shared" si="285"/>
        <v/>
      </c>
      <c r="V599" s="25" t="str">
        <f t="shared" si="286"/>
        <v/>
      </c>
      <c r="W599" s="26" t="str">
        <f t="shared" si="287"/>
        <v/>
      </c>
      <c r="X599" s="27" t="str">
        <f t="shared" si="288"/>
        <v/>
      </c>
      <c r="Y599" s="25" t="str">
        <f t="shared" si="289"/>
        <v/>
      </c>
      <c r="Z599" s="25" t="str">
        <f t="shared" si="290"/>
        <v/>
      </c>
      <c r="AA599" s="26" t="str">
        <f t="shared" si="291"/>
        <v/>
      </c>
      <c r="AB599" s="27" t="str">
        <f t="shared" si="292"/>
        <v/>
      </c>
      <c r="AC599" s="25" t="str">
        <f t="shared" si="293"/>
        <v/>
      </c>
      <c r="AD599" s="25" t="str">
        <f t="shared" si="294"/>
        <v/>
      </c>
      <c r="AE599" s="26" t="str">
        <f t="shared" si="295"/>
        <v/>
      </c>
      <c r="AF599" s="27" t="str">
        <f t="shared" si="296"/>
        <v/>
      </c>
      <c r="AG599" s="25" t="str">
        <f t="shared" si="297"/>
        <v/>
      </c>
      <c r="AH599" s="25" t="str">
        <f t="shared" si="298"/>
        <v/>
      </c>
      <c r="AI599" s="26" t="str">
        <f t="shared" si="299"/>
        <v/>
      </c>
      <c r="AJ599" s="27" t="str">
        <f t="shared" si="300"/>
        <v/>
      </c>
      <c r="AK599" s="25" t="str">
        <f t="shared" si="301"/>
        <v/>
      </c>
      <c r="AL599" s="25" t="str">
        <f t="shared" si="302"/>
        <v/>
      </c>
      <c r="AM599" s="28" t="str">
        <f t="shared" si="303"/>
        <v/>
      </c>
      <c r="AN599" s="29" t="b">
        <f t="shared" si="305"/>
        <v>0</v>
      </c>
      <c r="AO599" s="29" t="b">
        <f t="shared" si="306"/>
        <v>0</v>
      </c>
      <c r="AP599" s="29" t="b">
        <f t="shared" si="307"/>
        <v>0</v>
      </c>
      <c r="AQ599" s="29" t="b">
        <f t="shared" si="308"/>
        <v>0</v>
      </c>
      <c r="AR599" s="29" t="b">
        <f t="shared" si="309"/>
        <v>0</v>
      </c>
    </row>
    <row r="600" spans="1:44">
      <c r="A600" s="14"/>
      <c r="B600" s="14"/>
      <c r="C600" s="22"/>
      <c r="D600" s="14"/>
      <c r="E600" s="14"/>
      <c r="F600" s="14"/>
      <c r="G600" s="14"/>
      <c r="H600" s="15"/>
      <c r="I600" s="15"/>
      <c r="J600" s="15"/>
      <c r="K600" s="15"/>
      <c r="L600" s="15"/>
      <c r="M600" s="23">
        <f>IF(G600=1,IF(T600='Valori Consentiti - Table 1'!$I$2,5,IF(T600="X",1,0))+IF(U600='Valori Consentiti - Table 1'!$K$2,5,IF(U600="X",1,0))+IF(V600='Valori Consentiti - Table 1'!$M$2,5,IF(V600="X",1,0))+IF(W600='Valori Consentiti - Table 1'!$O$2,5,IF(W600="X",1,0))+IF(X600='Valori Consentiti - Table 1'!$Q$2,5,IF(X600="X",1,0))+IF(Y600='Valori Consentiti - Table 1'!$S$2,5,IF(Y600="X",1,0))+IF(Z600='Valori Consentiti - Table 1'!$U$2,5,IF(Z600="X",1,0))+IF(AA600='Valori Consentiti - Table 1'!$W$2,5,IF(AA600="X",1,0))+IF(AB600='Valori Consentiti - Table 1'!$Y$2,5,IF(AB600="X",1,0))+IF(AC600='Valori Consentiti - Table 1'!$AA$2,5,IF(AC600="X",1,0))+IF(AD600='Valori Consentiti - Table 1'!$AC$2,5,IF(AD600="X",1,0))+IF(AE600='Valori Consentiti - Table 1'!$AE$2,5,IF(AE600="X",1,0))+IF(AF600='Valori Consentiti - Table 1'!$AG$2,5,IF(AF600="X",1,0))+IF(AG600='Valori Consentiti - Table 1'!$AI$2,5,IF(AG600="X",1,0))+IF(AH600='Valori Consentiti - Table 1'!$AK$2,5,IF(AH600="X",1,0))+IF(AI600='Valori Consentiti - Table 1'!$AM$2,5,IF(AI600="X",1,0))+IF(AJ600='Valori Consentiti - Table 1'!$AO$2,5,IF(AJ600="X",1,0))+IF(AK600='Valori Consentiti - Table 1'!$AQ$2,5,IF(AK600="X",1,0))+IF(AL600='Valori Consentiti - Table 1'!$AS$2,5,IF(AL600="X",1,0))+IF(AM600='Valori Consentiti - Table 1'!$AU$2,5,IF(AM600="X",1,0)),IF(G600=2,IF(T600='Valori Consentiti - Table 1'!$I$3,5,IF(T600="X",1,0))+IF(U600='Valori Consentiti - Table 1'!$K$3,5,IF(U600="X",1,0))+IF(V600='Valori Consentiti - Table 1'!$M$3,5,IF(V600="X",1,0))+IF(W600='Valori Consentiti - Table 1'!$O$3,5,IF(W600="X",1,0))+IF(X600='Valori Consentiti - Table 1'!$Q$3,5,IF(X600="X",1,0))+IF(Y600='Valori Consentiti - Table 1'!$S$3,5,IF(Y600="X",1,0))+IF(Z600='Valori Consentiti - Table 1'!$U$3,5,IF(Z600="X",1,0))+IF(AA600='Valori Consentiti - Table 1'!$W$3,5,IF(AA600="X",1,0))+IF(AB600='Valori Consentiti - Table 1'!$Y$3,5,IF(AB600="X",1,0))+IF(AC600='Valori Consentiti - Table 1'!$AA$3,5,IF(AC600="X",1,0))+IF(AD600='Valori Consentiti - Table 1'!$AC$3,5,IF(AD600="X",1,0))+IF(AE600='Valori Consentiti - Table 1'!$AE$3,5,IF(AE600="X",1,0))+IF(AF600='Valori Consentiti - Table 1'!$AG$3,5,IF(AF600="X",1,0))+IF(AG600='Valori Consentiti - Table 1'!$AI$3,5,IF(AG600="X",1,0))+IF(AH600='Valori Consentiti - Table 1'!$AK$3,5,IF(AH600="X",1,0))+IF(AI600='Valori Consentiti - Table 1'!$AM$3,5,IF(AI600="X",1,0))+IF(AJ600='Valori Consentiti - Table 1'!$AO$3,5,IF(AJ600="X",1,0))+IF(AK600='Valori Consentiti - Table 1'!$AQ$3,5,IF(AK600="X",1,0))+IF(AL600='Valori Consentiti - Table 1'!$AS$3,5,IF(AL600="X",1,0))+IF(AM600='Valori Consentiti - Table 1'!$AU$3,5,IF(AM600="X",1,0)),IF(G600=3,IF(T600='Valori Consentiti - Table 1'!$I$4,5,IF(T600="X",1,0))+IF(U600='Valori Consentiti - Table 1'!$K$4,5,IF(U600="X",1,0))+IF(V600='Valori Consentiti - Table 1'!$M$4,5,IF(V600="X",1,0))+IF(W600='Valori Consentiti - Table 1'!$O$4,5,IF(W600="X",1,0))+IF(X600='Valori Consentiti - Table 1'!$Q$4,5,IF(X600="X",1,0))+IF(Y600='Valori Consentiti - Table 1'!$S$4,5,IF(Y600="X",1,0))+IF(Z600='Valori Consentiti - Table 1'!$U$4,5,IF(Z600="X",1,0))+IF(AA600='Valori Consentiti - Table 1'!$W$4,5,IF(AA600="X",1,0))+IF(AB600='Valori Consentiti - Table 1'!$Y$4,5,IF(AB600="X",1,0))+IF(AC600='Valori Consentiti - Table 1'!$AA$4,5,IF(AC600="X",1,0))+IF(AD600='Valori Consentiti - Table 1'!$AC$4,5,IF(AD600="X",1,0))+IF(AE600='Valori Consentiti - Table 1'!$AE$4,5,IF(AE600="X",1,0))+IF(AF600='Valori Consentiti - Table 1'!$AG$4,5,IF(AF600="X",1,0))+IF(AG600='Valori Consentiti - Table 1'!$AI$4,5,IF(AG600="X",1,0))+IF(AH600='Valori Consentiti - Table 1'!$AK$4,5,IF(AH600="X",1,0))+IF(AI600='Valori Consentiti - Table 1'!$AM$4,5,IF(AI600="X",1,0))+IF(AJ600='Valori Consentiti - Table 1'!$AO$4,5,IF(AJ600="X",1,0))+IF(AK600='Valori Consentiti - Table 1'!$AQ$4,5,IF(AK600="X",1,0))+IF(AL600='Valori Consentiti - Table 1'!$AS$4,5,IF(AL600="X",1,0))+IF(AM600='Valori Consentiti - Table 1'!$AU$4,5,IF(AM600="X",1,0)),IF(G600=4,IF(T600='Valori Consentiti - Table 1'!$I$5,5,IF(T600="X",1,0))+IF(U600='Valori Consentiti - Table 1'!$K$5,5,IF(U600="X",1,0))+IF(V600='Valori Consentiti - Table 1'!$M$5,5,IF(V600="X",1,0))+IF(W600='Valori Consentiti - Table 1'!$O$5,5,IF(W600="X",1,0))+IF(X600='Valori Consentiti - Table 1'!$Q$5,5,IF(X600="X",1,0))+IF(Y600='Valori Consentiti - Table 1'!$S$5,5,IF(Y600="X",1,0))+IF(Z600='Valori Consentiti - Table 1'!$U$5,5,IF(Z600="X",1,0))+IF(AA600='Valori Consentiti - Table 1'!$W$5,5,IF(AA600="X",1,0))+IF(AB600='Valori Consentiti - Table 1'!$Y$5,5,IF(AB600="X",1,0))+IF(AC600='Valori Consentiti - Table 1'!$AA$5,5,IF(AC600="X",1,0))+IF(AD600='Valori Consentiti - Table 1'!$AC$5,5,IF(AD600="X",1,0))+IF(AE600='Valori Consentiti - Table 1'!$AE$5,5,IF(AE600="X",1,0))+IF(AF600='Valori Consentiti - Table 1'!$AG$5,5,IF(AF600="X",1,0))+IF(AG600='Valori Consentiti - Table 1'!$AI$5,5,IF(AG600="X",1,0))+IF(AH600='Valori Consentiti - Table 1'!$AK$5,5,IF(AH600="X",1,0))+IF(AI600='Valori Consentiti - Table 1'!$AM$5,5,IF(AI600="X",1,0))+IF(AJ600='Valori Consentiti - Table 1'!$AO$5,5,IF(AJ600="X",1,0))+IF(AK600='Valori Consentiti - Table 1'!$AQ$5,5,IF(AK600="X",1,0))+IF(AL600='Valori Consentiti - Table 1'!$AS$5,5,IF(AL600="X",1,0))+IF(AM600='Valori Consentiti - Table 1'!$AU$5,5,IF(AM600="X",1,0)),))))</f>
        <v>0</v>
      </c>
      <c r="N600" s="16">
        <f t="shared" ref="N600:N663" si="310">COUNTIF(T600:AM600,"X")</f>
        <v>0</v>
      </c>
      <c r="O600" s="16">
        <f t="shared" ref="O600:O663" si="311">COUNTA(T600:AM600)-N600</f>
        <v>20</v>
      </c>
      <c r="P600" s="16">
        <f>IF(G600=1,IF(T600='Valori Consentiti - Table 1'!$I$2,1,0)+IF(U600='Valori Consentiti - Table 1'!$K$2,1,0)+IF(V600='Valori Consentiti - Table 1'!$M$2,1,0)+IF(W600='Valori Consentiti - Table 1'!$O$2,1,0)+IF(X600='Valori Consentiti - Table 1'!$Q$2,1,0)+IF(Y600='Valori Consentiti - Table 1'!$S$2,1,0)+IF(Z600='Valori Consentiti - Table 1'!$U$2,1,0)+IF(AA600='Valori Consentiti - Table 1'!$W$2,1,0)+IF(AB600='Valori Consentiti - Table 1'!$Y$2,1,0)+IF(AC600='Valori Consentiti - Table 1'!$AA$2,1,0)+IF(AD600='Valori Consentiti - Table 1'!$AC$2,1,0)+IF(AE600='Valori Consentiti - Table 1'!$AE$2,1,0)+IF(AF600='Valori Consentiti - Table 1'!$AG$2,1,0)+IF(AG600='Valori Consentiti - Table 1'!$AI$2,1,0)+IF(AH600='Valori Consentiti - Table 1'!$AK$2,1,0)+IF(AI600='Valori Consentiti - Table 1'!$AM$2,1,0)+IF(AJ600='Valori Consentiti - Table 1'!$AO$2,1,0)+IF(AK600='Valori Consentiti - Table 1'!$AQ$2,1,0)+IF(AL600='Valori Consentiti - Table 1'!$AS$2,1,0)+IF(AM600='Valori Consentiti - Table 1'!$AU$2,1,0),IF(G600=2,IF(T600='Valori Consentiti - Table 1'!$I$3,1,0)+IF(U600='Valori Consentiti - Table 1'!$K$3,1,0)+IF(V600='Valori Consentiti - Table 1'!$M$3,1,0)+IF(W600='Valori Consentiti - Table 1'!$O$3,1,0)+IF(X600='Valori Consentiti - Table 1'!$Q$3,1,0)+IF(Y600='Valori Consentiti - Table 1'!$S$3,1,0)+IF(Z600='Valori Consentiti - Table 1'!$U$3,1,0)+IF(AA600='Valori Consentiti - Table 1'!$W$3,1,0)+IF(AB600='Valori Consentiti - Table 1'!$Y$3,1,0)+IF(AC600='Valori Consentiti - Table 1'!$AA$3,1,0)+IF(AD600='Valori Consentiti - Table 1'!$AC$3,1,0)+IF(AE600='Valori Consentiti - Table 1'!$AE$3,1,0)+IF(AF600='Valori Consentiti - Table 1'!$AG$3,1,0)+IF(AG600='Valori Consentiti - Table 1'!$AI$3,1,0)+IF(AH600='Valori Consentiti - Table 1'!$AK$3,1,0)+IF(AI600='Valori Consentiti - Table 1'!$AM$3,1,0)+IF(AJ600='Valori Consentiti - Table 1'!$AO$3,1,0)+IF(AK600='Valori Consentiti - Table 1'!$AQ$3,1,0)+IF(AL600='Valori Consentiti - Table 1'!$AS$3,1,0)+IF(AM600='Valori Consentiti - Table 1'!$AU$3,1,0),IF(G600=3,IF(T600='Valori Consentiti - Table 1'!$I$4,1,0)+IF(U600='Valori Consentiti - Table 1'!$K$4,1,0)+IF(V600='Valori Consentiti - Table 1'!$M$4,1,0)+IF(W600='Valori Consentiti - Table 1'!$O$4,1,0)+IF(X600='Valori Consentiti - Table 1'!$Q$4,1,0)+IF(Y600='Valori Consentiti - Table 1'!$S$4,1,0)+IF(Z600='Valori Consentiti - Table 1'!$U$4,1,0)+IF(AA600='Valori Consentiti - Table 1'!$W$4,1,0)+IF(AB600='Valori Consentiti - Table 1'!$Y$4,1,0)+IF(AC600='Valori Consentiti - Table 1'!$AA$4,1,0)+IF(AD600='Valori Consentiti - Table 1'!$AC$4,1,0)+IF(AE600='Valori Consentiti - Table 1'!$AE$4,1,0)+IF(AF600='Valori Consentiti - Table 1'!$AG$4,1,0)+IF(AG600='Valori Consentiti - Table 1'!$AI$4,1,0)+IF(AH600='Valori Consentiti - Table 1'!$AK$4,1,0)+IF(AI600='Valori Consentiti - Table 1'!$AM$4,1,0)+IF(AJ600='Valori Consentiti - Table 1'!$AO$4,1,0)+IF(AK600='Valori Consentiti - Table 1'!$AQ$4,1,0)+IF(AL600='Valori Consentiti - Table 1'!$AS$4,1,0)+IF(AM600='Valori Consentiti - Table 1'!$AU$4,1,0),IF(G600=4,IF(T600='Valori Consentiti - Table 1'!$I$5,1,0)+IF(U600='Valori Consentiti - Table 1'!$K$5,1,0)+IF(V600='Valori Consentiti - Table 1'!$M$5,1,0)+IF(W600='Valori Consentiti - Table 1'!$O$5,1,0)+IF(X600='Valori Consentiti - Table 1'!$Q$5,1,0)+IF(Y600='Valori Consentiti - Table 1'!$S$5,1,0)+IF(Z600='Valori Consentiti - Table 1'!$U$5,1,0)+IF(AA600='Valori Consentiti - Table 1'!$W$5,1,0)+IF(AB600='Valori Consentiti - Table 1'!$Y$5,1,0)+IF(AC600='Valori Consentiti - Table 1'!$AA$5,1,0)+IF(AD600='Valori Consentiti - Table 1'!$AC$5,1,0)+IF(AE600='Valori Consentiti - Table 1'!$AE$5,1,0)+IF(AF600='Valori Consentiti - Table 1'!$AG$5,1,0)+IF(AG600='Valori Consentiti - Table 1'!$AI$5,1,0)+IF(AH600='Valori Consentiti - Table 1'!$AK$5,1,0)+IF(AI600='Valori Consentiti - Table 1'!$AM$5,1,0)+IF(AJ600='Valori Consentiti - Table 1'!$AO$5,1,0)+IF(AK600='Valori Consentiti - Table 1'!$AQ$5,1,0)+IF(AL600='Valori Consentiti - Table 1'!$AS$5,1,0)+IF(AM600='Valori Consentiti - Table 1'!$AU$5,1,0),))))</f>
        <v>0</v>
      </c>
      <c r="Q600" s="16">
        <f t="shared" ref="Q600:Q663" si="312">20-P600-N600</f>
        <v>20</v>
      </c>
      <c r="R600" s="16">
        <f t="shared" si="304"/>
        <v>1</v>
      </c>
      <c r="S600" s="17"/>
      <c r="T600" s="24" t="str">
        <f t="shared" si="284"/>
        <v/>
      </c>
      <c r="U600" s="25" t="str">
        <f t="shared" si="285"/>
        <v/>
      </c>
      <c r="V600" s="25" t="str">
        <f t="shared" si="286"/>
        <v/>
      </c>
      <c r="W600" s="26" t="str">
        <f t="shared" si="287"/>
        <v/>
      </c>
      <c r="X600" s="27" t="str">
        <f t="shared" si="288"/>
        <v/>
      </c>
      <c r="Y600" s="25" t="str">
        <f t="shared" si="289"/>
        <v/>
      </c>
      <c r="Z600" s="25" t="str">
        <f t="shared" si="290"/>
        <v/>
      </c>
      <c r="AA600" s="26" t="str">
        <f t="shared" si="291"/>
        <v/>
      </c>
      <c r="AB600" s="27" t="str">
        <f t="shared" si="292"/>
        <v/>
      </c>
      <c r="AC600" s="25" t="str">
        <f t="shared" si="293"/>
        <v/>
      </c>
      <c r="AD600" s="25" t="str">
        <f t="shared" si="294"/>
        <v/>
      </c>
      <c r="AE600" s="26" t="str">
        <f t="shared" si="295"/>
        <v/>
      </c>
      <c r="AF600" s="27" t="str">
        <f t="shared" si="296"/>
        <v/>
      </c>
      <c r="AG600" s="25" t="str">
        <f t="shared" si="297"/>
        <v/>
      </c>
      <c r="AH600" s="25" t="str">
        <f t="shared" si="298"/>
        <v/>
      </c>
      <c r="AI600" s="26" t="str">
        <f t="shared" si="299"/>
        <v/>
      </c>
      <c r="AJ600" s="27" t="str">
        <f t="shared" si="300"/>
        <v/>
      </c>
      <c r="AK600" s="25" t="str">
        <f t="shared" si="301"/>
        <v/>
      </c>
      <c r="AL600" s="25" t="str">
        <f t="shared" si="302"/>
        <v/>
      </c>
      <c r="AM600" s="28" t="str">
        <f t="shared" si="303"/>
        <v/>
      </c>
      <c r="AN600" s="29" t="b">
        <f t="shared" si="305"/>
        <v>0</v>
      </c>
      <c r="AO600" s="29" t="b">
        <f t="shared" si="306"/>
        <v>0</v>
      </c>
      <c r="AP600" s="29" t="b">
        <f t="shared" si="307"/>
        <v>0</v>
      </c>
      <c r="AQ600" s="29" t="b">
        <f t="shared" si="308"/>
        <v>0</v>
      </c>
      <c r="AR600" s="29" t="b">
        <f t="shared" si="309"/>
        <v>0</v>
      </c>
    </row>
    <row r="601" spans="1:44">
      <c r="A601" s="14"/>
      <c r="B601" s="14"/>
      <c r="C601" s="22"/>
      <c r="D601" s="14"/>
      <c r="E601" s="14"/>
      <c r="F601" s="14"/>
      <c r="G601" s="14"/>
      <c r="H601" s="15"/>
      <c r="I601" s="15"/>
      <c r="J601" s="15"/>
      <c r="K601" s="15"/>
      <c r="L601" s="15"/>
      <c r="M601" s="23">
        <f>IF(G601=1,IF(T601='Valori Consentiti - Table 1'!$I$2,5,IF(T601="X",1,0))+IF(U601='Valori Consentiti - Table 1'!$K$2,5,IF(U601="X",1,0))+IF(V601='Valori Consentiti - Table 1'!$M$2,5,IF(V601="X",1,0))+IF(W601='Valori Consentiti - Table 1'!$O$2,5,IF(W601="X",1,0))+IF(X601='Valori Consentiti - Table 1'!$Q$2,5,IF(X601="X",1,0))+IF(Y601='Valori Consentiti - Table 1'!$S$2,5,IF(Y601="X",1,0))+IF(Z601='Valori Consentiti - Table 1'!$U$2,5,IF(Z601="X",1,0))+IF(AA601='Valori Consentiti - Table 1'!$W$2,5,IF(AA601="X",1,0))+IF(AB601='Valori Consentiti - Table 1'!$Y$2,5,IF(AB601="X",1,0))+IF(AC601='Valori Consentiti - Table 1'!$AA$2,5,IF(AC601="X",1,0))+IF(AD601='Valori Consentiti - Table 1'!$AC$2,5,IF(AD601="X",1,0))+IF(AE601='Valori Consentiti - Table 1'!$AE$2,5,IF(AE601="X",1,0))+IF(AF601='Valori Consentiti - Table 1'!$AG$2,5,IF(AF601="X",1,0))+IF(AG601='Valori Consentiti - Table 1'!$AI$2,5,IF(AG601="X",1,0))+IF(AH601='Valori Consentiti - Table 1'!$AK$2,5,IF(AH601="X",1,0))+IF(AI601='Valori Consentiti - Table 1'!$AM$2,5,IF(AI601="X",1,0))+IF(AJ601='Valori Consentiti - Table 1'!$AO$2,5,IF(AJ601="X",1,0))+IF(AK601='Valori Consentiti - Table 1'!$AQ$2,5,IF(AK601="X",1,0))+IF(AL601='Valori Consentiti - Table 1'!$AS$2,5,IF(AL601="X",1,0))+IF(AM601='Valori Consentiti - Table 1'!$AU$2,5,IF(AM601="X",1,0)),IF(G601=2,IF(T601='Valori Consentiti - Table 1'!$I$3,5,IF(T601="X",1,0))+IF(U601='Valori Consentiti - Table 1'!$K$3,5,IF(U601="X",1,0))+IF(V601='Valori Consentiti - Table 1'!$M$3,5,IF(V601="X",1,0))+IF(W601='Valori Consentiti - Table 1'!$O$3,5,IF(W601="X",1,0))+IF(X601='Valori Consentiti - Table 1'!$Q$3,5,IF(X601="X",1,0))+IF(Y601='Valori Consentiti - Table 1'!$S$3,5,IF(Y601="X",1,0))+IF(Z601='Valori Consentiti - Table 1'!$U$3,5,IF(Z601="X",1,0))+IF(AA601='Valori Consentiti - Table 1'!$W$3,5,IF(AA601="X",1,0))+IF(AB601='Valori Consentiti - Table 1'!$Y$3,5,IF(AB601="X",1,0))+IF(AC601='Valori Consentiti - Table 1'!$AA$3,5,IF(AC601="X",1,0))+IF(AD601='Valori Consentiti - Table 1'!$AC$3,5,IF(AD601="X",1,0))+IF(AE601='Valori Consentiti - Table 1'!$AE$3,5,IF(AE601="X",1,0))+IF(AF601='Valori Consentiti - Table 1'!$AG$3,5,IF(AF601="X",1,0))+IF(AG601='Valori Consentiti - Table 1'!$AI$3,5,IF(AG601="X",1,0))+IF(AH601='Valori Consentiti - Table 1'!$AK$3,5,IF(AH601="X",1,0))+IF(AI601='Valori Consentiti - Table 1'!$AM$3,5,IF(AI601="X",1,0))+IF(AJ601='Valori Consentiti - Table 1'!$AO$3,5,IF(AJ601="X",1,0))+IF(AK601='Valori Consentiti - Table 1'!$AQ$3,5,IF(AK601="X",1,0))+IF(AL601='Valori Consentiti - Table 1'!$AS$3,5,IF(AL601="X",1,0))+IF(AM601='Valori Consentiti - Table 1'!$AU$3,5,IF(AM601="X",1,0)),IF(G601=3,IF(T601='Valori Consentiti - Table 1'!$I$4,5,IF(T601="X",1,0))+IF(U601='Valori Consentiti - Table 1'!$K$4,5,IF(U601="X",1,0))+IF(V601='Valori Consentiti - Table 1'!$M$4,5,IF(V601="X",1,0))+IF(W601='Valori Consentiti - Table 1'!$O$4,5,IF(W601="X",1,0))+IF(X601='Valori Consentiti - Table 1'!$Q$4,5,IF(X601="X",1,0))+IF(Y601='Valori Consentiti - Table 1'!$S$4,5,IF(Y601="X",1,0))+IF(Z601='Valori Consentiti - Table 1'!$U$4,5,IF(Z601="X",1,0))+IF(AA601='Valori Consentiti - Table 1'!$W$4,5,IF(AA601="X",1,0))+IF(AB601='Valori Consentiti - Table 1'!$Y$4,5,IF(AB601="X",1,0))+IF(AC601='Valori Consentiti - Table 1'!$AA$4,5,IF(AC601="X",1,0))+IF(AD601='Valori Consentiti - Table 1'!$AC$4,5,IF(AD601="X",1,0))+IF(AE601='Valori Consentiti - Table 1'!$AE$4,5,IF(AE601="X",1,0))+IF(AF601='Valori Consentiti - Table 1'!$AG$4,5,IF(AF601="X",1,0))+IF(AG601='Valori Consentiti - Table 1'!$AI$4,5,IF(AG601="X",1,0))+IF(AH601='Valori Consentiti - Table 1'!$AK$4,5,IF(AH601="X",1,0))+IF(AI601='Valori Consentiti - Table 1'!$AM$4,5,IF(AI601="X",1,0))+IF(AJ601='Valori Consentiti - Table 1'!$AO$4,5,IF(AJ601="X",1,0))+IF(AK601='Valori Consentiti - Table 1'!$AQ$4,5,IF(AK601="X",1,0))+IF(AL601='Valori Consentiti - Table 1'!$AS$4,5,IF(AL601="X",1,0))+IF(AM601='Valori Consentiti - Table 1'!$AU$4,5,IF(AM601="X",1,0)),IF(G601=4,IF(T601='Valori Consentiti - Table 1'!$I$5,5,IF(T601="X",1,0))+IF(U601='Valori Consentiti - Table 1'!$K$5,5,IF(U601="X",1,0))+IF(V601='Valori Consentiti - Table 1'!$M$5,5,IF(V601="X",1,0))+IF(W601='Valori Consentiti - Table 1'!$O$5,5,IF(W601="X",1,0))+IF(X601='Valori Consentiti - Table 1'!$Q$5,5,IF(X601="X",1,0))+IF(Y601='Valori Consentiti - Table 1'!$S$5,5,IF(Y601="X",1,0))+IF(Z601='Valori Consentiti - Table 1'!$U$5,5,IF(Z601="X",1,0))+IF(AA601='Valori Consentiti - Table 1'!$W$5,5,IF(AA601="X",1,0))+IF(AB601='Valori Consentiti - Table 1'!$Y$5,5,IF(AB601="X",1,0))+IF(AC601='Valori Consentiti - Table 1'!$AA$5,5,IF(AC601="X",1,0))+IF(AD601='Valori Consentiti - Table 1'!$AC$5,5,IF(AD601="X",1,0))+IF(AE601='Valori Consentiti - Table 1'!$AE$5,5,IF(AE601="X",1,0))+IF(AF601='Valori Consentiti - Table 1'!$AG$5,5,IF(AF601="X",1,0))+IF(AG601='Valori Consentiti - Table 1'!$AI$5,5,IF(AG601="X",1,0))+IF(AH601='Valori Consentiti - Table 1'!$AK$5,5,IF(AH601="X",1,0))+IF(AI601='Valori Consentiti - Table 1'!$AM$5,5,IF(AI601="X",1,0))+IF(AJ601='Valori Consentiti - Table 1'!$AO$5,5,IF(AJ601="X",1,0))+IF(AK601='Valori Consentiti - Table 1'!$AQ$5,5,IF(AK601="X",1,0))+IF(AL601='Valori Consentiti - Table 1'!$AS$5,5,IF(AL601="X",1,0))+IF(AM601='Valori Consentiti - Table 1'!$AU$5,5,IF(AM601="X",1,0)),))))</f>
        <v>0</v>
      </c>
      <c r="N601" s="16">
        <f t="shared" si="310"/>
        <v>0</v>
      </c>
      <c r="O601" s="16">
        <f t="shared" si="311"/>
        <v>20</v>
      </c>
      <c r="P601" s="16">
        <f>IF(G601=1,IF(T601='Valori Consentiti - Table 1'!$I$2,1,0)+IF(U601='Valori Consentiti - Table 1'!$K$2,1,0)+IF(V601='Valori Consentiti - Table 1'!$M$2,1,0)+IF(W601='Valori Consentiti - Table 1'!$O$2,1,0)+IF(X601='Valori Consentiti - Table 1'!$Q$2,1,0)+IF(Y601='Valori Consentiti - Table 1'!$S$2,1,0)+IF(Z601='Valori Consentiti - Table 1'!$U$2,1,0)+IF(AA601='Valori Consentiti - Table 1'!$W$2,1,0)+IF(AB601='Valori Consentiti - Table 1'!$Y$2,1,0)+IF(AC601='Valori Consentiti - Table 1'!$AA$2,1,0)+IF(AD601='Valori Consentiti - Table 1'!$AC$2,1,0)+IF(AE601='Valori Consentiti - Table 1'!$AE$2,1,0)+IF(AF601='Valori Consentiti - Table 1'!$AG$2,1,0)+IF(AG601='Valori Consentiti - Table 1'!$AI$2,1,0)+IF(AH601='Valori Consentiti - Table 1'!$AK$2,1,0)+IF(AI601='Valori Consentiti - Table 1'!$AM$2,1,0)+IF(AJ601='Valori Consentiti - Table 1'!$AO$2,1,0)+IF(AK601='Valori Consentiti - Table 1'!$AQ$2,1,0)+IF(AL601='Valori Consentiti - Table 1'!$AS$2,1,0)+IF(AM601='Valori Consentiti - Table 1'!$AU$2,1,0),IF(G601=2,IF(T601='Valori Consentiti - Table 1'!$I$3,1,0)+IF(U601='Valori Consentiti - Table 1'!$K$3,1,0)+IF(V601='Valori Consentiti - Table 1'!$M$3,1,0)+IF(W601='Valori Consentiti - Table 1'!$O$3,1,0)+IF(X601='Valori Consentiti - Table 1'!$Q$3,1,0)+IF(Y601='Valori Consentiti - Table 1'!$S$3,1,0)+IF(Z601='Valori Consentiti - Table 1'!$U$3,1,0)+IF(AA601='Valori Consentiti - Table 1'!$W$3,1,0)+IF(AB601='Valori Consentiti - Table 1'!$Y$3,1,0)+IF(AC601='Valori Consentiti - Table 1'!$AA$3,1,0)+IF(AD601='Valori Consentiti - Table 1'!$AC$3,1,0)+IF(AE601='Valori Consentiti - Table 1'!$AE$3,1,0)+IF(AF601='Valori Consentiti - Table 1'!$AG$3,1,0)+IF(AG601='Valori Consentiti - Table 1'!$AI$3,1,0)+IF(AH601='Valori Consentiti - Table 1'!$AK$3,1,0)+IF(AI601='Valori Consentiti - Table 1'!$AM$3,1,0)+IF(AJ601='Valori Consentiti - Table 1'!$AO$3,1,0)+IF(AK601='Valori Consentiti - Table 1'!$AQ$3,1,0)+IF(AL601='Valori Consentiti - Table 1'!$AS$3,1,0)+IF(AM601='Valori Consentiti - Table 1'!$AU$3,1,0),IF(G601=3,IF(T601='Valori Consentiti - Table 1'!$I$4,1,0)+IF(U601='Valori Consentiti - Table 1'!$K$4,1,0)+IF(V601='Valori Consentiti - Table 1'!$M$4,1,0)+IF(W601='Valori Consentiti - Table 1'!$O$4,1,0)+IF(X601='Valori Consentiti - Table 1'!$Q$4,1,0)+IF(Y601='Valori Consentiti - Table 1'!$S$4,1,0)+IF(Z601='Valori Consentiti - Table 1'!$U$4,1,0)+IF(AA601='Valori Consentiti - Table 1'!$W$4,1,0)+IF(AB601='Valori Consentiti - Table 1'!$Y$4,1,0)+IF(AC601='Valori Consentiti - Table 1'!$AA$4,1,0)+IF(AD601='Valori Consentiti - Table 1'!$AC$4,1,0)+IF(AE601='Valori Consentiti - Table 1'!$AE$4,1,0)+IF(AF601='Valori Consentiti - Table 1'!$AG$4,1,0)+IF(AG601='Valori Consentiti - Table 1'!$AI$4,1,0)+IF(AH601='Valori Consentiti - Table 1'!$AK$4,1,0)+IF(AI601='Valori Consentiti - Table 1'!$AM$4,1,0)+IF(AJ601='Valori Consentiti - Table 1'!$AO$4,1,0)+IF(AK601='Valori Consentiti - Table 1'!$AQ$4,1,0)+IF(AL601='Valori Consentiti - Table 1'!$AS$4,1,0)+IF(AM601='Valori Consentiti - Table 1'!$AU$4,1,0),IF(G601=4,IF(T601='Valori Consentiti - Table 1'!$I$5,1,0)+IF(U601='Valori Consentiti - Table 1'!$K$5,1,0)+IF(V601='Valori Consentiti - Table 1'!$M$5,1,0)+IF(W601='Valori Consentiti - Table 1'!$O$5,1,0)+IF(X601='Valori Consentiti - Table 1'!$Q$5,1,0)+IF(Y601='Valori Consentiti - Table 1'!$S$5,1,0)+IF(Z601='Valori Consentiti - Table 1'!$U$5,1,0)+IF(AA601='Valori Consentiti - Table 1'!$W$5,1,0)+IF(AB601='Valori Consentiti - Table 1'!$Y$5,1,0)+IF(AC601='Valori Consentiti - Table 1'!$AA$5,1,0)+IF(AD601='Valori Consentiti - Table 1'!$AC$5,1,0)+IF(AE601='Valori Consentiti - Table 1'!$AE$5,1,0)+IF(AF601='Valori Consentiti - Table 1'!$AG$5,1,0)+IF(AG601='Valori Consentiti - Table 1'!$AI$5,1,0)+IF(AH601='Valori Consentiti - Table 1'!$AK$5,1,0)+IF(AI601='Valori Consentiti - Table 1'!$AM$5,1,0)+IF(AJ601='Valori Consentiti - Table 1'!$AO$5,1,0)+IF(AK601='Valori Consentiti - Table 1'!$AQ$5,1,0)+IF(AL601='Valori Consentiti - Table 1'!$AS$5,1,0)+IF(AM601='Valori Consentiti - Table 1'!$AU$5,1,0),))))</f>
        <v>0</v>
      </c>
      <c r="Q601" s="16">
        <f t="shared" si="312"/>
        <v>20</v>
      </c>
      <c r="R601" s="16">
        <f t="shared" si="304"/>
        <v>1</v>
      </c>
      <c r="S601" s="17"/>
      <c r="T601" s="24" t="str">
        <f t="shared" si="284"/>
        <v/>
      </c>
      <c r="U601" s="25" t="str">
        <f t="shared" si="285"/>
        <v/>
      </c>
      <c r="V601" s="25" t="str">
        <f t="shared" si="286"/>
        <v/>
      </c>
      <c r="W601" s="26" t="str">
        <f t="shared" si="287"/>
        <v/>
      </c>
      <c r="X601" s="27" t="str">
        <f t="shared" si="288"/>
        <v/>
      </c>
      <c r="Y601" s="25" t="str">
        <f t="shared" si="289"/>
        <v/>
      </c>
      <c r="Z601" s="25" t="str">
        <f t="shared" si="290"/>
        <v/>
      </c>
      <c r="AA601" s="26" t="str">
        <f t="shared" si="291"/>
        <v/>
      </c>
      <c r="AB601" s="27" t="str">
        <f t="shared" si="292"/>
        <v/>
      </c>
      <c r="AC601" s="25" t="str">
        <f t="shared" si="293"/>
        <v/>
      </c>
      <c r="AD601" s="25" t="str">
        <f t="shared" si="294"/>
        <v/>
      </c>
      <c r="AE601" s="26" t="str">
        <f t="shared" si="295"/>
        <v/>
      </c>
      <c r="AF601" s="27" t="str">
        <f t="shared" si="296"/>
        <v/>
      </c>
      <c r="AG601" s="25" t="str">
        <f t="shared" si="297"/>
        <v/>
      </c>
      <c r="AH601" s="25" t="str">
        <f t="shared" si="298"/>
        <v/>
      </c>
      <c r="AI601" s="26" t="str">
        <f t="shared" si="299"/>
        <v/>
      </c>
      <c r="AJ601" s="27" t="str">
        <f t="shared" si="300"/>
        <v/>
      </c>
      <c r="AK601" s="25" t="str">
        <f t="shared" si="301"/>
        <v/>
      </c>
      <c r="AL601" s="25" t="str">
        <f t="shared" si="302"/>
        <v/>
      </c>
      <c r="AM601" s="28" t="str">
        <f t="shared" si="303"/>
        <v/>
      </c>
      <c r="AN601" s="29" t="b">
        <f t="shared" si="305"/>
        <v>0</v>
      </c>
      <c r="AO601" s="29" t="b">
        <f t="shared" si="306"/>
        <v>0</v>
      </c>
      <c r="AP601" s="29" t="b">
        <f t="shared" si="307"/>
        <v>0</v>
      </c>
      <c r="AQ601" s="29" t="b">
        <f t="shared" si="308"/>
        <v>0</v>
      </c>
      <c r="AR601" s="29" t="b">
        <f t="shared" si="309"/>
        <v>0</v>
      </c>
    </row>
    <row r="602" spans="1:44">
      <c r="A602" s="14"/>
      <c r="B602" s="14"/>
      <c r="C602" s="22"/>
      <c r="D602" s="14"/>
      <c r="E602" s="14"/>
      <c r="F602" s="14"/>
      <c r="G602" s="14"/>
      <c r="H602" s="15"/>
      <c r="I602" s="15"/>
      <c r="J602" s="15"/>
      <c r="K602" s="15"/>
      <c r="L602" s="15"/>
      <c r="M602" s="23">
        <f>IF(G602=1,IF(T602='Valori Consentiti - Table 1'!$I$2,5,IF(T602="X",1,0))+IF(U602='Valori Consentiti - Table 1'!$K$2,5,IF(U602="X",1,0))+IF(V602='Valori Consentiti - Table 1'!$M$2,5,IF(V602="X",1,0))+IF(W602='Valori Consentiti - Table 1'!$O$2,5,IF(W602="X",1,0))+IF(X602='Valori Consentiti - Table 1'!$Q$2,5,IF(X602="X",1,0))+IF(Y602='Valori Consentiti - Table 1'!$S$2,5,IF(Y602="X",1,0))+IF(Z602='Valori Consentiti - Table 1'!$U$2,5,IF(Z602="X",1,0))+IF(AA602='Valori Consentiti - Table 1'!$W$2,5,IF(AA602="X",1,0))+IF(AB602='Valori Consentiti - Table 1'!$Y$2,5,IF(AB602="X",1,0))+IF(AC602='Valori Consentiti - Table 1'!$AA$2,5,IF(AC602="X",1,0))+IF(AD602='Valori Consentiti - Table 1'!$AC$2,5,IF(AD602="X",1,0))+IF(AE602='Valori Consentiti - Table 1'!$AE$2,5,IF(AE602="X",1,0))+IF(AF602='Valori Consentiti - Table 1'!$AG$2,5,IF(AF602="X",1,0))+IF(AG602='Valori Consentiti - Table 1'!$AI$2,5,IF(AG602="X",1,0))+IF(AH602='Valori Consentiti - Table 1'!$AK$2,5,IF(AH602="X",1,0))+IF(AI602='Valori Consentiti - Table 1'!$AM$2,5,IF(AI602="X",1,0))+IF(AJ602='Valori Consentiti - Table 1'!$AO$2,5,IF(AJ602="X",1,0))+IF(AK602='Valori Consentiti - Table 1'!$AQ$2,5,IF(AK602="X",1,0))+IF(AL602='Valori Consentiti - Table 1'!$AS$2,5,IF(AL602="X",1,0))+IF(AM602='Valori Consentiti - Table 1'!$AU$2,5,IF(AM602="X",1,0)),IF(G602=2,IF(T602='Valori Consentiti - Table 1'!$I$3,5,IF(T602="X",1,0))+IF(U602='Valori Consentiti - Table 1'!$K$3,5,IF(U602="X",1,0))+IF(V602='Valori Consentiti - Table 1'!$M$3,5,IF(V602="X",1,0))+IF(W602='Valori Consentiti - Table 1'!$O$3,5,IF(W602="X",1,0))+IF(X602='Valori Consentiti - Table 1'!$Q$3,5,IF(X602="X",1,0))+IF(Y602='Valori Consentiti - Table 1'!$S$3,5,IF(Y602="X",1,0))+IF(Z602='Valori Consentiti - Table 1'!$U$3,5,IF(Z602="X",1,0))+IF(AA602='Valori Consentiti - Table 1'!$W$3,5,IF(AA602="X",1,0))+IF(AB602='Valori Consentiti - Table 1'!$Y$3,5,IF(AB602="X",1,0))+IF(AC602='Valori Consentiti - Table 1'!$AA$3,5,IF(AC602="X",1,0))+IF(AD602='Valori Consentiti - Table 1'!$AC$3,5,IF(AD602="X",1,0))+IF(AE602='Valori Consentiti - Table 1'!$AE$3,5,IF(AE602="X",1,0))+IF(AF602='Valori Consentiti - Table 1'!$AG$3,5,IF(AF602="X",1,0))+IF(AG602='Valori Consentiti - Table 1'!$AI$3,5,IF(AG602="X",1,0))+IF(AH602='Valori Consentiti - Table 1'!$AK$3,5,IF(AH602="X",1,0))+IF(AI602='Valori Consentiti - Table 1'!$AM$3,5,IF(AI602="X",1,0))+IF(AJ602='Valori Consentiti - Table 1'!$AO$3,5,IF(AJ602="X",1,0))+IF(AK602='Valori Consentiti - Table 1'!$AQ$3,5,IF(AK602="X",1,0))+IF(AL602='Valori Consentiti - Table 1'!$AS$3,5,IF(AL602="X",1,0))+IF(AM602='Valori Consentiti - Table 1'!$AU$3,5,IF(AM602="X",1,0)),IF(G602=3,IF(T602='Valori Consentiti - Table 1'!$I$4,5,IF(T602="X",1,0))+IF(U602='Valori Consentiti - Table 1'!$K$4,5,IF(U602="X",1,0))+IF(V602='Valori Consentiti - Table 1'!$M$4,5,IF(V602="X",1,0))+IF(W602='Valori Consentiti - Table 1'!$O$4,5,IF(W602="X",1,0))+IF(X602='Valori Consentiti - Table 1'!$Q$4,5,IF(X602="X",1,0))+IF(Y602='Valori Consentiti - Table 1'!$S$4,5,IF(Y602="X",1,0))+IF(Z602='Valori Consentiti - Table 1'!$U$4,5,IF(Z602="X",1,0))+IF(AA602='Valori Consentiti - Table 1'!$W$4,5,IF(AA602="X",1,0))+IF(AB602='Valori Consentiti - Table 1'!$Y$4,5,IF(AB602="X",1,0))+IF(AC602='Valori Consentiti - Table 1'!$AA$4,5,IF(AC602="X",1,0))+IF(AD602='Valori Consentiti - Table 1'!$AC$4,5,IF(AD602="X",1,0))+IF(AE602='Valori Consentiti - Table 1'!$AE$4,5,IF(AE602="X",1,0))+IF(AF602='Valori Consentiti - Table 1'!$AG$4,5,IF(AF602="X",1,0))+IF(AG602='Valori Consentiti - Table 1'!$AI$4,5,IF(AG602="X",1,0))+IF(AH602='Valori Consentiti - Table 1'!$AK$4,5,IF(AH602="X",1,0))+IF(AI602='Valori Consentiti - Table 1'!$AM$4,5,IF(AI602="X",1,0))+IF(AJ602='Valori Consentiti - Table 1'!$AO$4,5,IF(AJ602="X",1,0))+IF(AK602='Valori Consentiti - Table 1'!$AQ$4,5,IF(AK602="X",1,0))+IF(AL602='Valori Consentiti - Table 1'!$AS$4,5,IF(AL602="X",1,0))+IF(AM602='Valori Consentiti - Table 1'!$AU$4,5,IF(AM602="X",1,0)),IF(G602=4,IF(T602='Valori Consentiti - Table 1'!$I$5,5,IF(T602="X",1,0))+IF(U602='Valori Consentiti - Table 1'!$K$5,5,IF(U602="X",1,0))+IF(V602='Valori Consentiti - Table 1'!$M$5,5,IF(V602="X",1,0))+IF(W602='Valori Consentiti - Table 1'!$O$5,5,IF(W602="X",1,0))+IF(X602='Valori Consentiti - Table 1'!$Q$5,5,IF(X602="X",1,0))+IF(Y602='Valori Consentiti - Table 1'!$S$5,5,IF(Y602="X",1,0))+IF(Z602='Valori Consentiti - Table 1'!$U$5,5,IF(Z602="X",1,0))+IF(AA602='Valori Consentiti - Table 1'!$W$5,5,IF(AA602="X",1,0))+IF(AB602='Valori Consentiti - Table 1'!$Y$5,5,IF(AB602="X",1,0))+IF(AC602='Valori Consentiti - Table 1'!$AA$5,5,IF(AC602="X",1,0))+IF(AD602='Valori Consentiti - Table 1'!$AC$5,5,IF(AD602="X",1,0))+IF(AE602='Valori Consentiti - Table 1'!$AE$5,5,IF(AE602="X",1,0))+IF(AF602='Valori Consentiti - Table 1'!$AG$5,5,IF(AF602="X",1,0))+IF(AG602='Valori Consentiti - Table 1'!$AI$5,5,IF(AG602="X",1,0))+IF(AH602='Valori Consentiti - Table 1'!$AK$5,5,IF(AH602="X",1,0))+IF(AI602='Valori Consentiti - Table 1'!$AM$5,5,IF(AI602="X",1,0))+IF(AJ602='Valori Consentiti - Table 1'!$AO$5,5,IF(AJ602="X",1,0))+IF(AK602='Valori Consentiti - Table 1'!$AQ$5,5,IF(AK602="X",1,0))+IF(AL602='Valori Consentiti - Table 1'!$AS$5,5,IF(AL602="X",1,0))+IF(AM602='Valori Consentiti - Table 1'!$AU$5,5,IF(AM602="X",1,0)),))))</f>
        <v>0</v>
      </c>
      <c r="N602" s="16">
        <f t="shared" si="310"/>
        <v>0</v>
      </c>
      <c r="O602" s="16">
        <f t="shared" si="311"/>
        <v>20</v>
      </c>
      <c r="P602" s="16">
        <f>IF(G602=1,IF(T602='Valori Consentiti - Table 1'!$I$2,1,0)+IF(U602='Valori Consentiti - Table 1'!$K$2,1,0)+IF(V602='Valori Consentiti - Table 1'!$M$2,1,0)+IF(W602='Valori Consentiti - Table 1'!$O$2,1,0)+IF(X602='Valori Consentiti - Table 1'!$Q$2,1,0)+IF(Y602='Valori Consentiti - Table 1'!$S$2,1,0)+IF(Z602='Valori Consentiti - Table 1'!$U$2,1,0)+IF(AA602='Valori Consentiti - Table 1'!$W$2,1,0)+IF(AB602='Valori Consentiti - Table 1'!$Y$2,1,0)+IF(AC602='Valori Consentiti - Table 1'!$AA$2,1,0)+IF(AD602='Valori Consentiti - Table 1'!$AC$2,1,0)+IF(AE602='Valori Consentiti - Table 1'!$AE$2,1,0)+IF(AF602='Valori Consentiti - Table 1'!$AG$2,1,0)+IF(AG602='Valori Consentiti - Table 1'!$AI$2,1,0)+IF(AH602='Valori Consentiti - Table 1'!$AK$2,1,0)+IF(AI602='Valori Consentiti - Table 1'!$AM$2,1,0)+IF(AJ602='Valori Consentiti - Table 1'!$AO$2,1,0)+IF(AK602='Valori Consentiti - Table 1'!$AQ$2,1,0)+IF(AL602='Valori Consentiti - Table 1'!$AS$2,1,0)+IF(AM602='Valori Consentiti - Table 1'!$AU$2,1,0),IF(G602=2,IF(T602='Valori Consentiti - Table 1'!$I$3,1,0)+IF(U602='Valori Consentiti - Table 1'!$K$3,1,0)+IF(V602='Valori Consentiti - Table 1'!$M$3,1,0)+IF(W602='Valori Consentiti - Table 1'!$O$3,1,0)+IF(X602='Valori Consentiti - Table 1'!$Q$3,1,0)+IF(Y602='Valori Consentiti - Table 1'!$S$3,1,0)+IF(Z602='Valori Consentiti - Table 1'!$U$3,1,0)+IF(AA602='Valori Consentiti - Table 1'!$W$3,1,0)+IF(AB602='Valori Consentiti - Table 1'!$Y$3,1,0)+IF(AC602='Valori Consentiti - Table 1'!$AA$3,1,0)+IF(AD602='Valori Consentiti - Table 1'!$AC$3,1,0)+IF(AE602='Valori Consentiti - Table 1'!$AE$3,1,0)+IF(AF602='Valori Consentiti - Table 1'!$AG$3,1,0)+IF(AG602='Valori Consentiti - Table 1'!$AI$3,1,0)+IF(AH602='Valori Consentiti - Table 1'!$AK$3,1,0)+IF(AI602='Valori Consentiti - Table 1'!$AM$3,1,0)+IF(AJ602='Valori Consentiti - Table 1'!$AO$3,1,0)+IF(AK602='Valori Consentiti - Table 1'!$AQ$3,1,0)+IF(AL602='Valori Consentiti - Table 1'!$AS$3,1,0)+IF(AM602='Valori Consentiti - Table 1'!$AU$3,1,0),IF(G602=3,IF(T602='Valori Consentiti - Table 1'!$I$4,1,0)+IF(U602='Valori Consentiti - Table 1'!$K$4,1,0)+IF(V602='Valori Consentiti - Table 1'!$M$4,1,0)+IF(W602='Valori Consentiti - Table 1'!$O$4,1,0)+IF(X602='Valori Consentiti - Table 1'!$Q$4,1,0)+IF(Y602='Valori Consentiti - Table 1'!$S$4,1,0)+IF(Z602='Valori Consentiti - Table 1'!$U$4,1,0)+IF(AA602='Valori Consentiti - Table 1'!$W$4,1,0)+IF(AB602='Valori Consentiti - Table 1'!$Y$4,1,0)+IF(AC602='Valori Consentiti - Table 1'!$AA$4,1,0)+IF(AD602='Valori Consentiti - Table 1'!$AC$4,1,0)+IF(AE602='Valori Consentiti - Table 1'!$AE$4,1,0)+IF(AF602='Valori Consentiti - Table 1'!$AG$4,1,0)+IF(AG602='Valori Consentiti - Table 1'!$AI$4,1,0)+IF(AH602='Valori Consentiti - Table 1'!$AK$4,1,0)+IF(AI602='Valori Consentiti - Table 1'!$AM$4,1,0)+IF(AJ602='Valori Consentiti - Table 1'!$AO$4,1,0)+IF(AK602='Valori Consentiti - Table 1'!$AQ$4,1,0)+IF(AL602='Valori Consentiti - Table 1'!$AS$4,1,0)+IF(AM602='Valori Consentiti - Table 1'!$AU$4,1,0),IF(G602=4,IF(T602='Valori Consentiti - Table 1'!$I$5,1,0)+IF(U602='Valori Consentiti - Table 1'!$K$5,1,0)+IF(V602='Valori Consentiti - Table 1'!$M$5,1,0)+IF(W602='Valori Consentiti - Table 1'!$O$5,1,0)+IF(X602='Valori Consentiti - Table 1'!$Q$5,1,0)+IF(Y602='Valori Consentiti - Table 1'!$S$5,1,0)+IF(Z602='Valori Consentiti - Table 1'!$U$5,1,0)+IF(AA602='Valori Consentiti - Table 1'!$W$5,1,0)+IF(AB602='Valori Consentiti - Table 1'!$Y$5,1,0)+IF(AC602='Valori Consentiti - Table 1'!$AA$5,1,0)+IF(AD602='Valori Consentiti - Table 1'!$AC$5,1,0)+IF(AE602='Valori Consentiti - Table 1'!$AE$5,1,0)+IF(AF602='Valori Consentiti - Table 1'!$AG$5,1,0)+IF(AG602='Valori Consentiti - Table 1'!$AI$5,1,0)+IF(AH602='Valori Consentiti - Table 1'!$AK$5,1,0)+IF(AI602='Valori Consentiti - Table 1'!$AM$5,1,0)+IF(AJ602='Valori Consentiti - Table 1'!$AO$5,1,0)+IF(AK602='Valori Consentiti - Table 1'!$AQ$5,1,0)+IF(AL602='Valori Consentiti - Table 1'!$AS$5,1,0)+IF(AM602='Valori Consentiti - Table 1'!$AU$5,1,0),))))</f>
        <v>0</v>
      </c>
      <c r="Q602" s="16">
        <f t="shared" si="312"/>
        <v>20</v>
      </c>
      <c r="R602" s="16">
        <f t="shared" si="304"/>
        <v>1</v>
      </c>
      <c r="S602" s="17"/>
      <c r="T602" s="24" t="str">
        <f t="shared" si="284"/>
        <v/>
      </c>
      <c r="U602" s="25" t="str">
        <f t="shared" si="285"/>
        <v/>
      </c>
      <c r="V602" s="25" t="str">
        <f t="shared" si="286"/>
        <v/>
      </c>
      <c r="W602" s="26" t="str">
        <f t="shared" si="287"/>
        <v/>
      </c>
      <c r="X602" s="27" t="str">
        <f t="shared" si="288"/>
        <v/>
      </c>
      <c r="Y602" s="25" t="str">
        <f t="shared" si="289"/>
        <v/>
      </c>
      <c r="Z602" s="25" t="str">
        <f t="shared" si="290"/>
        <v/>
      </c>
      <c r="AA602" s="26" t="str">
        <f t="shared" si="291"/>
        <v/>
      </c>
      <c r="AB602" s="27" t="str">
        <f t="shared" si="292"/>
        <v/>
      </c>
      <c r="AC602" s="25" t="str">
        <f t="shared" si="293"/>
        <v/>
      </c>
      <c r="AD602" s="25" t="str">
        <f t="shared" si="294"/>
        <v/>
      </c>
      <c r="AE602" s="26" t="str">
        <f t="shared" si="295"/>
        <v/>
      </c>
      <c r="AF602" s="27" t="str">
        <f t="shared" si="296"/>
        <v/>
      </c>
      <c r="AG602" s="25" t="str">
        <f t="shared" si="297"/>
        <v/>
      </c>
      <c r="AH602" s="25" t="str">
        <f t="shared" si="298"/>
        <v/>
      </c>
      <c r="AI602" s="26" t="str">
        <f t="shared" si="299"/>
        <v/>
      </c>
      <c r="AJ602" s="27" t="str">
        <f t="shared" si="300"/>
        <v/>
      </c>
      <c r="AK602" s="25" t="str">
        <f t="shared" si="301"/>
        <v/>
      </c>
      <c r="AL602" s="25" t="str">
        <f t="shared" si="302"/>
        <v/>
      </c>
      <c r="AM602" s="28" t="str">
        <f t="shared" si="303"/>
        <v/>
      </c>
      <c r="AN602" s="29" t="b">
        <f t="shared" si="305"/>
        <v>0</v>
      </c>
      <c r="AO602" s="29" t="b">
        <f t="shared" si="306"/>
        <v>0</v>
      </c>
      <c r="AP602" s="29" t="b">
        <f t="shared" si="307"/>
        <v>0</v>
      </c>
      <c r="AQ602" s="29" t="b">
        <f t="shared" si="308"/>
        <v>0</v>
      </c>
      <c r="AR602" s="29" t="b">
        <f t="shared" si="309"/>
        <v>0</v>
      </c>
    </row>
    <row r="603" spans="1:44">
      <c r="A603" s="14"/>
      <c r="B603" s="14"/>
      <c r="C603" s="22"/>
      <c r="D603" s="14"/>
      <c r="E603" s="14"/>
      <c r="F603" s="14"/>
      <c r="G603" s="14"/>
      <c r="H603" s="15"/>
      <c r="I603" s="15"/>
      <c r="J603" s="15"/>
      <c r="K603" s="15"/>
      <c r="L603" s="15"/>
      <c r="M603" s="23">
        <f>IF(G603=1,IF(T603='Valori Consentiti - Table 1'!$I$2,5,IF(T603="X",1,0))+IF(U603='Valori Consentiti - Table 1'!$K$2,5,IF(U603="X",1,0))+IF(V603='Valori Consentiti - Table 1'!$M$2,5,IF(V603="X",1,0))+IF(W603='Valori Consentiti - Table 1'!$O$2,5,IF(W603="X",1,0))+IF(X603='Valori Consentiti - Table 1'!$Q$2,5,IF(X603="X",1,0))+IF(Y603='Valori Consentiti - Table 1'!$S$2,5,IF(Y603="X",1,0))+IF(Z603='Valori Consentiti - Table 1'!$U$2,5,IF(Z603="X",1,0))+IF(AA603='Valori Consentiti - Table 1'!$W$2,5,IF(AA603="X",1,0))+IF(AB603='Valori Consentiti - Table 1'!$Y$2,5,IF(AB603="X",1,0))+IF(AC603='Valori Consentiti - Table 1'!$AA$2,5,IF(AC603="X",1,0))+IF(AD603='Valori Consentiti - Table 1'!$AC$2,5,IF(AD603="X",1,0))+IF(AE603='Valori Consentiti - Table 1'!$AE$2,5,IF(AE603="X",1,0))+IF(AF603='Valori Consentiti - Table 1'!$AG$2,5,IF(AF603="X",1,0))+IF(AG603='Valori Consentiti - Table 1'!$AI$2,5,IF(AG603="X",1,0))+IF(AH603='Valori Consentiti - Table 1'!$AK$2,5,IF(AH603="X",1,0))+IF(AI603='Valori Consentiti - Table 1'!$AM$2,5,IF(AI603="X",1,0))+IF(AJ603='Valori Consentiti - Table 1'!$AO$2,5,IF(AJ603="X",1,0))+IF(AK603='Valori Consentiti - Table 1'!$AQ$2,5,IF(AK603="X",1,0))+IF(AL603='Valori Consentiti - Table 1'!$AS$2,5,IF(AL603="X",1,0))+IF(AM603='Valori Consentiti - Table 1'!$AU$2,5,IF(AM603="X",1,0)),IF(G603=2,IF(T603='Valori Consentiti - Table 1'!$I$3,5,IF(T603="X",1,0))+IF(U603='Valori Consentiti - Table 1'!$K$3,5,IF(U603="X",1,0))+IF(V603='Valori Consentiti - Table 1'!$M$3,5,IF(V603="X",1,0))+IF(W603='Valori Consentiti - Table 1'!$O$3,5,IF(W603="X",1,0))+IF(X603='Valori Consentiti - Table 1'!$Q$3,5,IF(X603="X",1,0))+IF(Y603='Valori Consentiti - Table 1'!$S$3,5,IF(Y603="X",1,0))+IF(Z603='Valori Consentiti - Table 1'!$U$3,5,IF(Z603="X",1,0))+IF(AA603='Valori Consentiti - Table 1'!$W$3,5,IF(AA603="X",1,0))+IF(AB603='Valori Consentiti - Table 1'!$Y$3,5,IF(AB603="X",1,0))+IF(AC603='Valori Consentiti - Table 1'!$AA$3,5,IF(AC603="X",1,0))+IF(AD603='Valori Consentiti - Table 1'!$AC$3,5,IF(AD603="X",1,0))+IF(AE603='Valori Consentiti - Table 1'!$AE$3,5,IF(AE603="X",1,0))+IF(AF603='Valori Consentiti - Table 1'!$AG$3,5,IF(AF603="X",1,0))+IF(AG603='Valori Consentiti - Table 1'!$AI$3,5,IF(AG603="X",1,0))+IF(AH603='Valori Consentiti - Table 1'!$AK$3,5,IF(AH603="X",1,0))+IF(AI603='Valori Consentiti - Table 1'!$AM$3,5,IF(AI603="X",1,0))+IF(AJ603='Valori Consentiti - Table 1'!$AO$3,5,IF(AJ603="X",1,0))+IF(AK603='Valori Consentiti - Table 1'!$AQ$3,5,IF(AK603="X",1,0))+IF(AL603='Valori Consentiti - Table 1'!$AS$3,5,IF(AL603="X",1,0))+IF(AM603='Valori Consentiti - Table 1'!$AU$3,5,IF(AM603="X",1,0)),IF(G603=3,IF(T603='Valori Consentiti - Table 1'!$I$4,5,IF(T603="X",1,0))+IF(U603='Valori Consentiti - Table 1'!$K$4,5,IF(U603="X",1,0))+IF(V603='Valori Consentiti - Table 1'!$M$4,5,IF(V603="X",1,0))+IF(W603='Valori Consentiti - Table 1'!$O$4,5,IF(W603="X",1,0))+IF(X603='Valori Consentiti - Table 1'!$Q$4,5,IF(X603="X",1,0))+IF(Y603='Valori Consentiti - Table 1'!$S$4,5,IF(Y603="X",1,0))+IF(Z603='Valori Consentiti - Table 1'!$U$4,5,IF(Z603="X",1,0))+IF(AA603='Valori Consentiti - Table 1'!$W$4,5,IF(AA603="X",1,0))+IF(AB603='Valori Consentiti - Table 1'!$Y$4,5,IF(AB603="X",1,0))+IF(AC603='Valori Consentiti - Table 1'!$AA$4,5,IF(AC603="X",1,0))+IF(AD603='Valori Consentiti - Table 1'!$AC$4,5,IF(AD603="X",1,0))+IF(AE603='Valori Consentiti - Table 1'!$AE$4,5,IF(AE603="X",1,0))+IF(AF603='Valori Consentiti - Table 1'!$AG$4,5,IF(AF603="X",1,0))+IF(AG603='Valori Consentiti - Table 1'!$AI$4,5,IF(AG603="X",1,0))+IF(AH603='Valori Consentiti - Table 1'!$AK$4,5,IF(AH603="X",1,0))+IF(AI603='Valori Consentiti - Table 1'!$AM$4,5,IF(AI603="X",1,0))+IF(AJ603='Valori Consentiti - Table 1'!$AO$4,5,IF(AJ603="X",1,0))+IF(AK603='Valori Consentiti - Table 1'!$AQ$4,5,IF(AK603="X",1,0))+IF(AL603='Valori Consentiti - Table 1'!$AS$4,5,IF(AL603="X",1,0))+IF(AM603='Valori Consentiti - Table 1'!$AU$4,5,IF(AM603="X",1,0)),IF(G603=4,IF(T603='Valori Consentiti - Table 1'!$I$5,5,IF(T603="X",1,0))+IF(U603='Valori Consentiti - Table 1'!$K$5,5,IF(U603="X",1,0))+IF(V603='Valori Consentiti - Table 1'!$M$5,5,IF(V603="X",1,0))+IF(W603='Valori Consentiti - Table 1'!$O$5,5,IF(W603="X",1,0))+IF(X603='Valori Consentiti - Table 1'!$Q$5,5,IF(X603="X",1,0))+IF(Y603='Valori Consentiti - Table 1'!$S$5,5,IF(Y603="X",1,0))+IF(Z603='Valori Consentiti - Table 1'!$U$5,5,IF(Z603="X",1,0))+IF(AA603='Valori Consentiti - Table 1'!$W$5,5,IF(AA603="X",1,0))+IF(AB603='Valori Consentiti - Table 1'!$Y$5,5,IF(AB603="X",1,0))+IF(AC603='Valori Consentiti - Table 1'!$AA$5,5,IF(AC603="X",1,0))+IF(AD603='Valori Consentiti - Table 1'!$AC$5,5,IF(AD603="X",1,0))+IF(AE603='Valori Consentiti - Table 1'!$AE$5,5,IF(AE603="X",1,0))+IF(AF603='Valori Consentiti - Table 1'!$AG$5,5,IF(AF603="X",1,0))+IF(AG603='Valori Consentiti - Table 1'!$AI$5,5,IF(AG603="X",1,0))+IF(AH603='Valori Consentiti - Table 1'!$AK$5,5,IF(AH603="X",1,0))+IF(AI603='Valori Consentiti - Table 1'!$AM$5,5,IF(AI603="X",1,0))+IF(AJ603='Valori Consentiti - Table 1'!$AO$5,5,IF(AJ603="X",1,0))+IF(AK603='Valori Consentiti - Table 1'!$AQ$5,5,IF(AK603="X",1,0))+IF(AL603='Valori Consentiti - Table 1'!$AS$5,5,IF(AL603="X",1,0))+IF(AM603='Valori Consentiti - Table 1'!$AU$5,5,IF(AM603="X",1,0)),))))</f>
        <v>0</v>
      </c>
      <c r="N603" s="16">
        <f t="shared" si="310"/>
        <v>0</v>
      </c>
      <c r="O603" s="16">
        <f t="shared" si="311"/>
        <v>20</v>
      </c>
      <c r="P603" s="16">
        <f>IF(G603=1,IF(T603='Valori Consentiti - Table 1'!$I$2,1,0)+IF(U603='Valori Consentiti - Table 1'!$K$2,1,0)+IF(V603='Valori Consentiti - Table 1'!$M$2,1,0)+IF(W603='Valori Consentiti - Table 1'!$O$2,1,0)+IF(X603='Valori Consentiti - Table 1'!$Q$2,1,0)+IF(Y603='Valori Consentiti - Table 1'!$S$2,1,0)+IF(Z603='Valori Consentiti - Table 1'!$U$2,1,0)+IF(AA603='Valori Consentiti - Table 1'!$W$2,1,0)+IF(AB603='Valori Consentiti - Table 1'!$Y$2,1,0)+IF(AC603='Valori Consentiti - Table 1'!$AA$2,1,0)+IF(AD603='Valori Consentiti - Table 1'!$AC$2,1,0)+IF(AE603='Valori Consentiti - Table 1'!$AE$2,1,0)+IF(AF603='Valori Consentiti - Table 1'!$AG$2,1,0)+IF(AG603='Valori Consentiti - Table 1'!$AI$2,1,0)+IF(AH603='Valori Consentiti - Table 1'!$AK$2,1,0)+IF(AI603='Valori Consentiti - Table 1'!$AM$2,1,0)+IF(AJ603='Valori Consentiti - Table 1'!$AO$2,1,0)+IF(AK603='Valori Consentiti - Table 1'!$AQ$2,1,0)+IF(AL603='Valori Consentiti - Table 1'!$AS$2,1,0)+IF(AM603='Valori Consentiti - Table 1'!$AU$2,1,0),IF(G603=2,IF(T603='Valori Consentiti - Table 1'!$I$3,1,0)+IF(U603='Valori Consentiti - Table 1'!$K$3,1,0)+IF(V603='Valori Consentiti - Table 1'!$M$3,1,0)+IF(W603='Valori Consentiti - Table 1'!$O$3,1,0)+IF(X603='Valori Consentiti - Table 1'!$Q$3,1,0)+IF(Y603='Valori Consentiti - Table 1'!$S$3,1,0)+IF(Z603='Valori Consentiti - Table 1'!$U$3,1,0)+IF(AA603='Valori Consentiti - Table 1'!$W$3,1,0)+IF(AB603='Valori Consentiti - Table 1'!$Y$3,1,0)+IF(AC603='Valori Consentiti - Table 1'!$AA$3,1,0)+IF(AD603='Valori Consentiti - Table 1'!$AC$3,1,0)+IF(AE603='Valori Consentiti - Table 1'!$AE$3,1,0)+IF(AF603='Valori Consentiti - Table 1'!$AG$3,1,0)+IF(AG603='Valori Consentiti - Table 1'!$AI$3,1,0)+IF(AH603='Valori Consentiti - Table 1'!$AK$3,1,0)+IF(AI603='Valori Consentiti - Table 1'!$AM$3,1,0)+IF(AJ603='Valori Consentiti - Table 1'!$AO$3,1,0)+IF(AK603='Valori Consentiti - Table 1'!$AQ$3,1,0)+IF(AL603='Valori Consentiti - Table 1'!$AS$3,1,0)+IF(AM603='Valori Consentiti - Table 1'!$AU$3,1,0),IF(G603=3,IF(T603='Valori Consentiti - Table 1'!$I$4,1,0)+IF(U603='Valori Consentiti - Table 1'!$K$4,1,0)+IF(V603='Valori Consentiti - Table 1'!$M$4,1,0)+IF(W603='Valori Consentiti - Table 1'!$O$4,1,0)+IF(X603='Valori Consentiti - Table 1'!$Q$4,1,0)+IF(Y603='Valori Consentiti - Table 1'!$S$4,1,0)+IF(Z603='Valori Consentiti - Table 1'!$U$4,1,0)+IF(AA603='Valori Consentiti - Table 1'!$W$4,1,0)+IF(AB603='Valori Consentiti - Table 1'!$Y$4,1,0)+IF(AC603='Valori Consentiti - Table 1'!$AA$4,1,0)+IF(AD603='Valori Consentiti - Table 1'!$AC$4,1,0)+IF(AE603='Valori Consentiti - Table 1'!$AE$4,1,0)+IF(AF603='Valori Consentiti - Table 1'!$AG$4,1,0)+IF(AG603='Valori Consentiti - Table 1'!$AI$4,1,0)+IF(AH603='Valori Consentiti - Table 1'!$AK$4,1,0)+IF(AI603='Valori Consentiti - Table 1'!$AM$4,1,0)+IF(AJ603='Valori Consentiti - Table 1'!$AO$4,1,0)+IF(AK603='Valori Consentiti - Table 1'!$AQ$4,1,0)+IF(AL603='Valori Consentiti - Table 1'!$AS$4,1,0)+IF(AM603='Valori Consentiti - Table 1'!$AU$4,1,0),IF(G603=4,IF(T603='Valori Consentiti - Table 1'!$I$5,1,0)+IF(U603='Valori Consentiti - Table 1'!$K$5,1,0)+IF(V603='Valori Consentiti - Table 1'!$M$5,1,0)+IF(W603='Valori Consentiti - Table 1'!$O$5,1,0)+IF(X603='Valori Consentiti - Table 1'!$Q$5,1,0)+IF(Y603='Valori Consentiti - Table 1'!$S$5,1,0)+IF(Z603='Valori Consentiti - Table 1'!$U$5,1,0)+IF(AA603='Valori Consentiti - Table 1'!$W$5,1,0)+IF(AB603='Valori Consentiti - Table 1'!$Y$5,1,0)+IF(AC603='Valori Consentiti - Table 1'!$AA$5,1,0)+IF(AD603='Valori Consentiti - Table 1'!$AC$5,1,0)+IF(AE603='Valori Consentiti - Table 1'!$AE$5,1,0)+IF(AF603='Valori Consentiti - Table 1'!$AG$5,1,0)+IF(AG603='Valori Consentiti - Table 1'!$AI$5,1,0)+IF(AH603='Valori Consentiti - Table 1'!$AK$5,1,0)+IF(AI603='Valori Consentiti - Table 1'!$AM$5,1,0)+IF(AJ603='Valori Consentiti - Table 1'!$AO$5,1,0)+IF(AK603='Valori Consentiti - Table 1'!$AQ$5,1,0)+IF(AL603='Valori Consentiti - Table 1'!$AS$5,1,0)+IF(AM603='Valori Consentiti - Table 1'!$AU$5,1,0),))))</f>
        <v>0</v>
      </c>
      <c r="Q603" s="16">
        <f t="shared" si="312"/>
        <v>20</v>
      </c>
      <c r="R603" s="16">
        <f t="shared" si="304"/>
        <v>1</v>
      </c>
      <c r="S603" s="17"/>
      <c r="T603" s="24" t="str">
        <f t="shared" si="284"/>
        <v/>
      </c>
      <c r="U603" s="25" t="str">
        <f t="shared" si="285"/>
        <v/>
      </c>
      <c r="V603" s="25" t="str">
        <f t="shared" si="286"/>
        <v/>
      </c>
      <c r="W603" s="26" t="str">
        <f t="shared" si="287"/>
        <v/>
      </c>
      <c r="X603" s="27" t="str">
        <f t="shared" si="288"/>
        <v/>
      </c>
      <c r="Y603" s="25" t="str">
        <f t="shared" si="289"/>
        <v/>
      </c>
      <c r="Z603" s="25" t="str">
        <f t="shared" si="290"/>
        <v/>
      </c>
      <c r="AA603" s="26" t="str">
        <f t="shared" si="291"/>
        <v/>
      </c>
      <c r="AB603" s="27" t="str">
        <f t="shared" si="292"/>
        <v/>
      </c>
      <c r="AC603" s="25" t="str">
        <f t="shared" si="293"/>
        <v/>
      </c>
      <c r="AD603" s="25" t="str">
        <f t="shared" si="294"/>
        <v/>
      </c>
      <c r="AE603" s="26" t="str">
        <f t="shared" si="295"/>
        <v/>
      </c>
      <c r="AF603" s="27" t="str">
        <f t="shared" si="296"/>
        <v/>
      </c>
      <c r="AG603" s="25" t="str">
        <f t="shared" si="297"/>
        <v/>
      </c>
      <c r="AH603" s="25" t="str">
        <f t="shared" si="298"/>
        <v/>
      </c>
      <c r="AI603" s="26" t="str">
        <f t="shared" si="299"/>
        <v/>
      </c>
      <c r="AJ603" s="27" t="str">
        <f t="shared" si="300"/>
        <v/>
      </c>
      <c r="AK603" s="25" t="str">
        <f t="shared" si="301"/>
        <v/>
      </c>
      <c r="AL603" s="25" t="str">
        <f t="shared" si="302"/>
        <v/>
      </c>
      <c r="AM603" s="28" t="str">
        <f t="shared" si="303"/>
        <v/>
      </c>
      <c r="AN603" s="29" t="b">
        <f t="shared" si="305"/>
        <v>0</v>
      </c>
      <c r="AO603" s="29" t="b">
        <f t="shared" si="306"/>
        <v>0</v>
      </c>
      <c r="AP603" s="29" t="b">
        <f t="shared" si="307"/>
        <v>0</v>
      </c>
      <c r="AQ603" s="29" t="b">
        <f t="shared" si="308"/>
        <v>0</v>
      </c>
      <c r="AR603" s="29" t="b">
        <f t="shared" si="309"/>
        <v>0</v>
      </c>
    </row>
    <row r="604" spans="1:44">
      <c r="A604" s="14"/>
      <c r="B604" s="14"/>
      <c r="C604" s="22"/>
      <c r="D604" s="14"/>
      <c r="E604" s="14"/>
      <c r="F604" s="14"/>
      <c r="G604" s="14"/>
      <c r="H604" s="15"/>
      <c r="I604" s="15"/>
      <c r="J604" s="15"/>
      <c r="K604" s="15"/>
      <c r="L604" s="15"/>
      <c r="M604" s="23">
        <f>IF(G604=1,IF(T604='Valori Consentiti - Table 1'!$I$2,5,IF(T604="X",1,0))+IF(U604='Valori Consentiti - Table 1'!$K$2,5,IF(U604="X",1,0))+IF(V604='Valori Consentiti - Table 1'!$M$2,5,IF(V604="X",1,0))+IF(W604='Valori Consentiti - Table 1'!$O$2,5,IF(W604="X",1,0))+IF(X604='Valori Consentiti - Table 1'!$Q$2,5,IF(X604="X",1,0))+IF(Y604='Valori Consentiti - Table 1'!$S$2,5,IF(Y604="X",1,0))+IF(Z604='Valori Consentiti - Table 1'!$U$2,5,IF(Z604="X",1,0))+IF(AA604='Valori Consentiti - Table 1'!$W$2,5,IF(AA604="X",1,0))+IF(AB604='Valori Consentiti - Table 1'!$Y$2,5,IF(AB604="X",1,0))+IF(AC604='Valori Consentiti - Table 1'!$AA$2,5,IF(AC604="X",1,0))+IF(AD604='Valori Consentiti - Table 1'!$AC$2,5,IF(AD604="X",1,0))+IF(AE604='Valori Consentiti - Table 1'!$AE$2,5,IF(AE604="X",1,0))+IF(AF604='Valori Consentiti - Table 1'!$AG$2,5,IF(AF604="X",1,0))+IF(AG604='Valori Consentiti - Table 1'!$AI$2,5,IF(AG604="X",1,0))+IF(AH604='Valori Consentiti - Table 1'!$AK$2,5,IF(AH604="X",1,0))+IF(AI604='Valori Consentiti - Table 1'!$AM$2,5,IF(AI604="X",1,0))+IF(AJ604='Valori Consentiti - Table 1'!$AO$2,5,IF(AJ604="X",1,0))+IF(AK604='Valori Consentiti - Table 1'!$AQ$2,5,IF(AK604="X",1,0))+IF(AL604='Valori Consentiti - Table 1'!$AS$2,5,IF(AL604="X",1,0))+IF(AM604='Valori Consentiti - Table 1'!$AU$2,5,IF(AM604="X",1,0)),IF(G604=2,IF(T604='Valori Consentiti - Table 1'!$I$3,5,IF(T604="X",1,0))+IF(U604='Valori Consentiti - Table 1'!$K$3,5,IF(U604="X",1,0))+IF(V604='Valori Consentiti - Table 1'!$M$3,5,IF(V604="X",1,0))+IF(W604='Valori Consentiti - Table 1'!$O$3,5,IF(W604="X",1,0))+IF(X604='Valori Consentiti - Table 1'!$Q$3,5,IF(X604="X",1,0))+IF(Y604='Valori Consentiti - Table 1'!$S$3,5,IF(Y604="X",1,0))+IF(Z604='Valori Consentiti - Table 1'!$U$3,5,IF(Z604="X",1,0))+IF(AA604='Valori Consentiti - Table 1'!$W$3,5,IF(AA604="X",1,0))+IF(AB604='Valori Consentiti - Table 1'!$Y$3,5,IF(AB604="X",1,0))+IF(AC604='Valori Consentiti - Table 1'!$AA$3,5,IF(AC604="X",1,0))+IF(AD604='Valori Consentiti - Table 1'!$AC$3,5,IF(AD604="X",1,0))+IF(AE604='Valori Consentiti - Table 1'!$AE$3,5,IF(AE604="X",1,0))+IF(AF604='Valori Consentiti - Table 1'!$AG$3,5,IF(AF604="X",1,0))+IF(AG604='Valori Consentiti - Table 1'!$AI$3,5,IF(AG604="X",1,0))+IF(AH604='Valori Consentiti - Table 1'!$AK$3,5,IF(AH604="X",1,0))+IF(AI604='Valori Consentiti - Table 1'!$AM$3,5,IF(AI604="X",1,0))+IF(AJ604='Valori Consentiti - Table 1'!$AO$3,5,IF(AJ604="X",1,0))+IF(AK604='Valori Consentiti - Table 1'!$AQ$3,5,IF(AK604="X",1,0))+IF(AL604='Valori Consentiti - Table 1'!$AS$3,5,IF(AL604="X",1,0))+IF(AM604='Valori Consentiti - Table 1'!$AU$3,5,IF(AM604="X",1,0)),IF(G604=3,IF(T604='Valori Consentiti - Table 1'!$I$4,5,IF(T604="X",1,0))+IF(U604='Valori Consentiti - Table 1'!$K$4,5,IF(U604="X",1,0))+IF(V604='Valori Consentiti - Table 1'!$M$4,5,IF(V604="X",1,0))+IF(W604='Valori Consentiti - Table 1'!$O$4,5,IF(W604="X",1,0))+IF(X604='Valori Consentiti - Table 1'!$Q$4,5,IF(X604="X",1,0))+IF(Y604='Valori Consentiti - Table 1'!$S$4,5,IF(Y604="X",1,0))+IF(Z604='Valori Consentiti - Table 1'!$U$4,5,IF(Z604="X",1,0))+IF(AA604='Valori Consentiti - Table 1'!$W$4,5,IF(AA604="X",1,0))+IF(AB604='Valori Consentiti - Table 1'!$Y$4,5,IF(AB604="X",1,0))+IF(AC604='Valori Consentiti - Table 1'!$AA$4,5,IF(AC604="X",1,0))+IF(AD604='Valori Consentiti - Table 1'!$AC$4,5,IF(AD604="X",1,0))+IF(AE604='Valori Consentiti - Table 1'!$AE$4,5,IF(AE604="X",1,0))+IF(AF604='Valori Consentiti - Table 1'!$AG$4,5,IF(AF604="X",1,0))+IF(AG604='Valori Consentiti - Table 1'!$AI$4,5,IF(AG604="X",1,0))+IF(AH604='Valori Consentiti - Table 1'!$AK$4,5,IF(AH604="X",1,0))+IF(AI604='Valori Consentiti - Table 1'!$AM$4,5,IF(AI604="X",1,0))+IF(AJ604='Valori Consentiti - Table 1'!$AO$4,5,IF(AJ604="X",1,0))+IF(AK604='Valori Consentiti - Table 1'!$AQ$4,5,IF(AK604="X",1,0))+IF(AL604='Valori Consentiti - Table 1'!$AS$4,5,IF(AL604="X",1,0))+IF(AM604='Valori Consentiti - Table 1'!$AU$4,5,IF(AM604="X",1,0)),IF(G604=4,IF(T604='Valori Consentiti - Table 1'!$I$5,5,IF(T604="X",1,0))+IF(U604='Valori Consentiti - Table 1'!$K$5,5,IF(U604="X",1,0))+IF(V604='Valori Consentiti - Table 1'!$M$5,5,IF(V604="X",1,0))+IF(W604='Valori Consentiti - Table 1'!$O$5,5,IF(W604="X",1,0))+IF(X604='Valori Consentiti - Table 1'!$Q$5,5,IF(X604="X",1,0))+IF(Y604='Valori Consentiti - Table 1'!$S$5,5,IF(Y604="X",1,0))+IF(Z604='Valori Consentiti - Table 1'!$U$5,5,IF(Z604="X",1,0))+IF(AA604='Valori Consentiti - Table 1'!$W$5,5,IF(AA604="X",1,0))+IF(AB604='Valori Consentiti - Table 1'!$Y$5,5,IF(AB604="X",1,0))+IF(AC604='Valori Consentiti - Table 1'!$AA$5,5,IF(AC604="X",1,0))+IF(AD604='Valori Consentiti - Table 1'!$AC$5,5,IF(AD604="X",1,0))+IF(AE604='Valori Consentiti - Table 1'!$AE$5,5,IF(AE604="X",1,0))+IF(AF604='Valori Consentiti - Table 1'!$AG$5,5,IF(AF604="X",1,0))+IF(AG604='Valori Consentiti - Table 1'!$AI$5,5,IF(AG604="X",1,0))+IF(AH604='Valori Consentiti - Table 1'!$AK$5,5,IF(AH604="X",1,0))+IF(AI604='Valori Consentiti - Table 1'!$AM$5,5,IF(AI604="X",1,0))+IF(AJ604='Valori Consentiti - Table 1'!$AO$5,5,IF(AJ604="X",1,0))+IF(AK604='Valori Consentiti - Table 1'!$AQ$5,5,IF(AK604="X",1,0))+IF(AL604='Valori Consentiti - Table 1'!$AS$5,5,IF(AL604="X",1,0))+IF(AM604='Valori Consentiti - Table 1'!$AU$5,5,IF(AM604="X",1,0)),))))</f>
        <v>0</v>
      </c>
      <c r="N604" s="16">
        <f t="shared" si="310"/>
        <v>0</v>
      </c>
      <c r="O604" s="16">
        <f t="shared" si="311"/>
        <v>20</v>
      </c>
      <c r="P604" s="16">
        <f>IF(G604=1,IF(T604='Valori Consentiti - Table 1'!$I$2,1,0)+IF(U604='Valori Consentiti - Table 1'!$K$2,1,0)+IF(V604='Valori Consentiti - Table 1'!$M$2,1,0)+IF(W604='Valori Consentiti - Table 1'!$O$2,1,0)+IF(X604='Valori Consentiti - Table 1'!$Q$2,1,0)+IF(Y604='Valori Consentiti - Table 1'!$S$2,1,0)+IF(Z604='Valori Consentiti - Table 1'!$U$2,1,0)+IF(AA604='Valori Consentiti - Table 1'!$W$2,1,0)+IF(AB604='Valori Consentiti - Table 1'!$Y$2,1,0)+IF(AC604='Valori Consentiti - Table 1'!$AA$2,1,0)+IF(AD604='Valori Consentiti - Table 1'!$AC$2,1,0)+IF(AE604='Valori Consentiti - Table 1'!$AE$2,1,0)+IF(AF604='Valori Consentiti - Table 1'!$AG$2,1,0)+IF(AG604='Valori Consentiti - Table 1'!$AI$2,1,0)+IF(AH604='Valori Consentiti - Table 1'!$AK$2,1,0)+IF(AI604='Valori Consentiti - Table 1'!$AM$2,1,0)+IF(AJ604='Valori Consentiti - Table 1'!$AO$2,1,0)+IF(AK604='Valori Consentiti - Table 1'!$AQ$2,1,0)+IF(AL604='Valori Consentiti - Table 1'!$AS$2,1,0)+IF(AM604='Valori Consentiti - Table 1'!$AU$2,1,0),IF(G604=2,IF(T604='Valori Consentiti - Table 1'!$I$3,1,0)+IF(U604='Valori Consentiti - Table 1'!$K$3,1,0)+IF(V604='Valori Consentiti - Table 1'!$M$3,1,0)+IF(W604='Valori Consentiti - Table 1'!$O$3,1,0)+IF(X604='Valori Consentiti - Table 1'!$Q$3,1,0)+IF(Y604='Valori Consentiti - Table 1'!$S$3,1,0)+IF(Z604='Valori Consentiti - Table 1'!$U$3,1,0)+IF(AA604='Valori Consentiti - Table 1'!$W$3,1,0)+IF(AB604='Valori Consentiti - Table 1'!$Y$3,1,0)+IF(AC604='Valori Consentiti - Table 1'!$AA$3,1,0)+IF(AD604='Valori Consentiti - Table 1'!$AC$3,1,0)+IF(AE604='Valori Consentiti - Table 1'!$AE$3,1,0)+IF(AF604='Valori Consentiti - Table 1'!$AG$3,1,0)+IF(AG604='Valori Consentiti - Table 1'!$AI$3,1,0)+IF(AH604='Valori Consentiti - Table 1'!$AK$3,1,0)+IF(AI604='Valori Consentiti - Table 1'!$AM$3,1,0)+IF(AJ604='Valori Consentiti - Table 1'!$AO$3,1,0)+IF(AK604='Valori Consentiti - Table 1'!$AQ$3,1,0)+IF(AL604='Valori Consentiti - Table 1'!$AS$3,1,0)+IF(AM604='Valori Consentiti - Table 1'!$AU$3,1,0),IF(G604=3,IF(T604='Valori Consentiti - Table 1'!$I$4,1,0)+IF(U604='Valori Consentiti - Table 1'!$K$4,1,0)+IF(V604='Valori Consentiti - Table 1'!$M$4,1,0)+IF(W604='Valori Consentiti - Table 1'!$O$4,1,0)+IF(X604='Valori Consentiti - Table 1'!$Q$4,1,0)+IF(Y604='Valori Consentiti - Table 1'!$S$4,1,0)+IF(Z604='Valori Consentiti - Table 1'!$U$4,1,0)+IF(AA604='Valori Consentiti - Table 1'!$W$4,1,0)+IF(AB604='Valori Consentiti - Table 1'!$Y$4,1,0)+IF(AC604='Valori Consentiti - Table 1'!$AA$4,1,0)+IF(AD604='Valori Consentiti - Table 1'!$AC$4,1,0)+IF(AE604='Valori Consentiti - Table 1'!$AE$4,1,0)+IF(AF604='Valori Consentiti - Table 1'!$AG$4,1,0)+IF(AG604='Valori Consentiti - Table 1'!$AI$4,1,0)+IF(AH604='Valori Consentiti - Table 1'!$AK$4,1,0)+IF(AI604='Valori Consentiti - Table 1'!$AM$4,1,0)+IF(AJ604='Valori Consentiti - Table 1'!$AO$4,1,0)+IF(AK604='Valori Consentiti - Table 1'!$AQ$4,1,0)+IF(AL604='Valori Consentiti - Table 1'!$AS$4,1,0)+IF(AM604='Valori Consentiti - Table 1'!$AU$4,1,0),IF(G604=4,IF(T604='Valori Consentiti - Table 1'!$I$5,1,0)+IF(U604='Valori Consentiti - Table 1'!$K$5,1,0)+IF(V604='Valori Consentiti - Table 1'!$M$5,1,0)+IF(W604='Valori Consentiti - Table 1'!$O$5,1,0)+IF(X604='Valori Consentiti - Table 1'!$Q$5,1,0)+IF(Y604='Valori Consentiti - Table 1'!$S$5,1,0)+IF(Z604='Valori Consentiti - Table 1'!$U$5,1,0)+IF(AA604='Valori Consentiti - Table 1'!$W$5,1,0)+IF(AB604='Valori Consentiti - Table 1'!$Y$5,1,0)+IF(AC604='Valori Consentiti - Table 1'!$AA$5,1,0)+IF(AD604='Valori Consentiti - Table 1'!$AC$5,1,0)+IF(AE604='Valori Consentiti - Table 1'!$AE$5,1,0)+IF(AF604='Valori Consentiti - Table 1'!$AG$5,1,0)+IF(AG604='Valori Consentiti - Table 1'!$AI$5,1,0)+IF(AH604='Valori Consentiti - Table 1'!$AK$5,1,0)+IF(AI604='Valori Consentiti - Table 1'!$AM$5,1,0)+IF(AJ604='Valori Consentiti - Table 1'!$AO$5,1,0)+IF(AK604='Valori Consentiti - Table 1'!$AQ$5,1,0)+IF(AL604='Valori Consentiti - Table 1'!$AS$5,1,0)+IF(AM604='Valori Consentiti - Table 1'!$AU$5,1,0),))))</f>
        <v>0</v>
      </c>
      <c r="Q604" s="16">
        <f t="shared" si="312"/>
        <v>20</v>
      </c>
      <c r="R604" s="16">
        <f t="shared" si="304"/>
        <v>1</v>
      </c>
      <c r="S604" s="17"/>
      <c r="T604" s="24" t="str">
        <f t="shared" si="284"/>
        <v/>
      </c>
      <c r="U604" s="25" t="str">
        <f t="shared" si="285"/>
        <v/>
      </c>
      <c r="V604" s="25" t="str">
        <f t="shared" si="286"/>
        <v/>
      </c>
      <c r="W604" s="26" t="str">
        <f t="shared" si="287"/>
        <v/>
      </c>
      <c r="X604" s="27" t="str">
        <f t="shared" si="288"/>
        <v/>
      </c>
      <c r="Y604" s="25" t="str">
        <f t="shared" si="289"/>
        <v/>
      </c>
      <c r="Z604" s="25" t="str">
        <f t="shared" si="290"/>
        <v/>
      </c>
      <c r="AA604" s="26" t="str">
        <f t="shared" si="291"/>
        <v/>
      </c>
      <c r="AB604" s="27" t="str">
        <f t="shared" si="292"/>
        <v/>
      </c>
      <c r="AC604" s="25" t="str">
        <f t="shared" si="293"/>
        <v/>
      </c>
      <c r="AD604" s="25" t="str">
        <f t="shared" si="294"/>
        <v/>
      </c>
      <c r="AE604" s="26" t="str">
        <f t="shared" si="295"/>
        <v/>
      </c>
      <c r="AF604" s="27" t="str">
        <f t="shared" si="296"/>
        <v/>
      </c>
      <c r="AG604" s="25" t="str">
        <f t="shared" si="297"/>
        <v/>
      </c>
      <c r="AH604" s="25" t="str">
        <f t="shared" si="298"/>
        <v/>
      </c>
      <c r="AI604" s="26" t="str">
        <f t="shared" si="299"/>
        <v/>
      </c>
      <c r="AJ604" s="27" t="str">
        <f t="shared" si="300"/>
        <v/>
      </c>
      <c r="AK604" s="25" t="str">
        <f t="shared" si="301"/>
        <v/>
      </c>
      <c r="AL604" s="25" t="str">
        <f t="shared" si="302"/>
        <v/>
      </c>
      <c r="AM604" s="28" t="str">
        <f t="shared" si="303"/>
        <v/>
      </c>
      <c r="AN604" s="29" t="b">
        <f t="shared" si="305"/>
        <v>0</v>
      </c>
      <c r="AO604" s="29" t="b">
        <f t="shared" si="306"/>
        <v>0</v>
      </c>
      <c r="AP604" s="29" t="b">
        <f t="shared" si="307"/>
        <v>0</v>
      </c>
      <c r="AQ604" s="29" t="b">
        <f t="shared" si="308"/>
        <v>0</v>
      </c>
      <c r="AR604" s="29" t="b">
        <f t="shared" si="309"/>
        <v>0</v>
      </c>
    </row>
    <row r="605" spans="1:44">
      <c r="A605" s="14"/>
      <c r="B605" s="14"/>
      <c r="C605" s="22"/>
      <c r="D605" s="14"/>
      <c r="E605" s="14"/>
      <c r="F605" s="14"/>
      <c r="G605" s="14"/>
      <c r="H605" s="15"/>
      <c r="I605" s="15"/>
      <c r="J605" s="15"/>
      <c r="K605" s="15"/>
      <c r="L605" s="15"/>
      <c r="M605" s="23">
        <f>IF(G605=1,IF(T605='Valori Consentiti - Table 1'!$I$2,5,IF(T605="X",1,0))+IF(U605='Valori Consentiti - Table 1'!$K$2,5,IF(U605="X",1,0))+IF(V605='Valori Consentiti - Table 1'!$M$2,5,IF(V605="X",1,0))+IF(W605='Valori Consentiti - Table 1'!$O$2,5,IF(W605="X",1,0))+IF(X605='Valori Consentiti - Table 1'!$Q$2,5,IF(X605="X",1,0))+IF(Y605='Valori Consentiti - Table 1'!$S$2,5,IF(Y605="X",1,0))+IF(Z605='Valori Consentiti - Table 1'!$U$2,5,IF(Z605="X",1,0))+IF(AA605='Valori Consentiti - Table 1'!$W$2,5,IF(AA605="X",1,0))+IF(AB605='Valori Consentiti - Table 1'!$Y$2,5,IF(AB605="X",1,0))+IF(AC605='Valori Consentiti - Table 1'!$AA$2,5,IF(AC605="X",1,0))+IF(AD605='Valori Consentiti - Table 1'!$AC$2,5,IF(AD605="X",1,0))+IF(AE605='Valori Consentiti - Table 1'!$AE$2,5,IF(AE605="X",1,0))+IF(AF605='Valori Consentiti - Table 1'!$AG$2,5,IF(AF605="X",1,0))+IF(AG605='Valori Consentiti - Table 1'!$AI$2,5,IF(AG605="X",1,0))+IF(AH605='Valori Consentiti - Table 1'!$AK$2,5,IF(AH605="X",1,0))+IF(AI605='Valori Consentiti - Table 1'!$AM$2,5,IF(AI605="X",1,0))+IF(AJ605='Valori Consentiti - Table 1'!$AO$2,5,IF(AJ605="X",1,0))+IF(AK605='Valori Consentiti - Table 1'!$AQ$2,5,IF(AK605="X",1,0))+IF(AL605='Valori Consentiti - Table 1'!$AS$2,5,IF(AL605="X",1,0))+IF(AM605='Valori Consentiti - Table 1'!$AU$2,5,IF(AM605="X",1,0)),IF(G605=2,IF(T605='Valori Consentiti - Table 1'!$I$3,5,IF(T605="X",1,0))+IF(U605='Valori Consentiti - Table 1'!$K$3,5,IF(U605="X",1,0))+IF(V605='Valori Consentiti - Table 1'!$M$3,5,IF(V605="X",1,0))+IF(W605='Valori Consentiti - Table 1'!$O$3,5,IF(W605="X",1,0))+IF(X605='Valori Consentiti - Table 1'!$Q$3,5,IF(X605="X",1,0))+IF(Y605='Valori Consentiti - Table 1'!$S$3,5,IF(Y605="X",1,0))+IF(Z605='Valori Consentiti - Table 1'!$U$3,5,IF(Z605="X",1,0))+IF(AA605='Valori Consentiti - Table 1'!$W$3,5,IF(AA605="X",1,0))+IF(AB605='Valori Consentiti - Table 1'!$Y$3,5,IF(AB605="X",1,0))+IF(AC605='Valori Consentiti - Table 1'!$AA$3,5,IF(AC605="X",1,0))+IF(AD605='Valori Consentiti - Table 1'!$AC$3,5,IF(AD605="X",1,0))+IF(AE605='Valori Consentiti - Table 1'!$AE$3,5,IF(AE605="X",1,0))+IF(AF605='Valori Consentiti - Table 1'!$AG$3,5,IF(AF605="X",1,0))+IF(AG605='Valori Consentiti - Table 1'!$AI$3,5,IF(AG605="X",1,0))+IF(AH605='Valori Consentiti - Table 1'!$AK$3,5,IF(AH605="X",1,0))+IF(AI605='Valori Consentiti - Table 1'!$AM$3,5,IF(AI605="X",1,0))+IF(AJ605='Valori Consentiti - Table 1'!$AO$3,5,IF(AJ605="X",1,0))+IF(AK605='Valori Consentiti - Table 1'!$AQ$3,5,IF(AK605="X",1,0))+IF(AL605='Valori Consentiti - Table 1'!$AS$3,5,IF(AL605="X",1,0))+IF(AM605='Valori Consentiti - Table 1'!$AU$3,5,IF(AM605="X",1,0)),IF(G605=3,IF(T605='Valori Consentiti - Table 1'!$I$4,5,IF(T605="X",1,0))+IF(U605='Valori Consentiti - Table 1'!$K$4,5,IF(U605="X",1,0))+IF(V605='Valori Consentiti - Table 1'!$M$4,5,IF(V605="X",1,0))+IF(W605='Valori Consentiti - Table 1'!$O$4,5,IF(W605="X",1,0))+IF(X605='Valori Consentiti - Table 1'!$Q$4,5,IF(X605="X",1,0))+IF(Y605='Valori Consentiti - Table 1'!$S$4,5,IF(Y605="X",1,0))+IF(Z605='Valori Consentiti - Table 1'!$U$4,5,IF(Z605="X",1,0))+IF(AA605='Valori Consentiti - Table 1'!$W$4,5,IF(AA605="X",1,0))+IF(AB605='Valori Consentiti - Table 1'!$Y$4,5,IF(AB605="X",1,0))+IF(AC605='Valori Consentiti - Table 1'!$AA$4,5,IF(AC605="X",1,0))+IF(AD605='Valori Consentiti - Table 1'!$AC$4,5,IF(AD605="X",1,0))+IF(AE605='Valori Consentiti - Table 1'!$AE$4,5,IF(AE605="X",1,0))+IF(AF605='Valori Consentiti - Table 1'!$AG$4,5,IF(AF605="X",1,0))+IF(AG605='Valori Consentiti - Table 1'!$AI$4,5,IF(AG605="X",1,0))+IF(AH605='Valori Consentiti - Table 1'!$AK$4,5,IF(AH605="X",1,0))+IF(AI605='Valori Consentiti - Table 1'!$AM$4,5,IF(AI605="X",1,0))+IF(AJ605='Valori Consentiti - Table 1'!$AO$4,5,IF(AJ605="X",1,0))+IF(AK605='Valori Consentiti - Table 1'!$AQ$4,5,IF(AK605="X",1,0))+IF(AL605='Valori Consentiti - Table 1'!$AS$4,5,IF(AL605="X",1,0))+IF(AM605='Valori Consentiti - Table 1'!$AU$4,5,IF(AM605="X",1,0)),IF(G605=4,IF(T605='Valori Consentiti - Table 1'!$I$5,5,IF(T605="X",1,0))+IF(U605='Valori Consentiti - Table 1'!$K$5,5,IF(U605="X",1,0))+IF(V605='Valori Consentiti - Table 1'!$M$5,5,IF(V605="X",1,0))+IF(W605='Valori Consentiti - Table 1'!$O$5,5,IF(W605="X",1,0))+IF(X605='Valori Consentiti - Table 1'!$Q$5,5,IF(X605="X",1,0))+IF(Y605='Valori Consentiti - Table 1'!$S$5,5,IF(Y605="X",1,0))+IF(Z605='Valori Consentiti - Table 1'!$U$5,5,IF(Z605="X",1,0))+IF(AA605='Valori Consentiti - Table 1'!$W$5,5,IF(AA605="X",1,0))+IF(AB605='Valori Consentiti - Table 1'!$Y$5,5,IF(AB605="X",1,0))+IF(AC605='Valori Consentiti - Table 1'!$AA$5,5,IF(AC605="X",1,0))+IF(AD605='Valori Consentiti - Table 1'!$AC$5,5,IF(AD605="X",1,0))+IF(AE605='Valori Consentiti - Table 1'!$AE$5,5,IF(AE605="X",1,0))+IF(AF605='Valori Consentiti - Table 1'!$AG$5,5,IF(AF605="X",1,0))+IF(AG605='Valori Consentiti - Table 1'!$AI$5,5,IF(AG605="X",1,0))+IF(AH605='Valori Consentiti - Table 1'!$AK$5,5,IF(AH605="X",1,0))+IF(AI605='Valori Consentiti - Table 1'!$AM$5,5,IF(AI605="X",1,0))+IF(AJ605='Valori Consentiti - Table 1'!$AO$5,5,IF(AJ605="X",1,0))+IF(AK605='Valori Consentiti - Table 1'!$AQ$5,5,IF(AK605="X",1,0))+IF(AL605='Valori Consentiti - Table 1'!$AS$5,5,IF(AL605="X",1,0))+IF(AM605='Valori Consentiti - Table 1'!$AU$5,5,IF(AM605="X",1,0)),))))</f>
        <v>0</v>
      </c>
      <c r="N605" s="16">
        <f t="shared" si="310"/>
        <v>0</v>
      </c>
      <c r="O605" s="16">
        <f t="shared" si="311"/>
        <v>20</v>
      </c>
      <c r="P605" s="16">
        <f>IF(G605=1,IF(T605='Valori Consentiti - Table 1'!$I$2,1,0)+IF(U605='Valori Consentiti - Table 1'!$K$2,1,0)+IF(V605='Valori Consentiti - Table 1'!$M$2,1,0)+IF(W605='Valori Consentiti - Table 1'!$O$2,1,0)+IF(X605='Valori Consentiti - Table 1'!$Q$2,1,0)+IF(Y605='Valori Consentiti - Table 1'!$S$2,1,0)+IF(Z605='Valori Consentiti - Table 1'!$U$2,1,0)+IF(AA605='Valori Consentiti - Table 1'!$W$2,1,0)+IF(AB605='Valori Consentiti - Table 1'!$Y$2,1,0)+IF(AC605='Valori Consentiti - Table 1'!$AA$2,1,0)+IF(AD605='Valori Consentiti - Table 1'!$AC$2,1,0)+IF(AE605='Valori Consentiti - Table 1'!$AE$2,1,0)+IF(AF605='Valori Consentiti - Table 1'!$AG$2,1,0)+IF(AG605='Valori Consentiti - Table 1'!$AI$2,1,0)+IF(AH605='Valori Consentiti - Table 1'!$AK$2,1,0)+IF(AI605='Valori Consentiti - Table 1'!$AM$2,1,0)+IF(AJ605='Valori Consentiti - Table 1'!$AO$2,1,0)+IF(AK605='Valori Consentiti - Table 1'!$AQ$2,1,0)+IF(AL605='Valori Consentiti - Table 1'!$AS$2,1,0)+IF(AM605='Valori Consentiti - Table 1'!$AU$2,1,0),IF(G605=2,IF(T605='Valori Consentiti - Table 1'!$I$3,1,0)+IF(U605='Valori Consentiti - Table 1'!$K$3,1,0)+IF(V605='Valori Consentiti - Table 1'!$M$3,1,0)+IF(W605='Valori Consentiti - Table 1'!$O$3,1,0)+IF(X605='Valori Consentiti - Table 1'!$Q$3,1,0)+IF(Y605='Valori Consentiti - Table 1'!$S$3,1,0)+IF(Z605='Valori Consentiti - Table 1'!$U$3,1,0)+IF(AA605='Valori Consentiti - Table 1'!$W$3,1,0)+IF(AB605='Valori Consentiti - Table 1'!$Y$3,1,0)+IF(AC605='Valori Consentiti - Table 1'!$AA$3,1,0)+IF(AD605='Valori Consentiti - Table 1'!$AC$3,1,0)+IF(AE605='Valori Consentiti - Table 1'!$AE$3,1,0)+IF(AF605='Valori Consentiti - Table 1'!$AG$3,1,0)+IF(AG605='Valori Consentiti - Table 1'!$AI$3,1,0)+IF(AH605='Valori Consentiti - Table 1'!$AK$3,1,0)+IF(AI605='Valori Consentiti - Table 1'!$AM$3,1,0)+IF(AJ605='Valori Consentiti - Table 1'!$AO$3,1,0)+IF(AK605='Valori Consentiti - Table 1'!$AQ$3,1,0)+IF(AL605='Valori Consentiti - Table 1'!$AS$3,1,0)+IF(AM605='Valori Consentiti - Table 1'!$AU$3,1,0),IF(G605=3,IF(T605='Valori Consentiti - Table 1'!$I$4,1,0)+IF(U605='Valori Consentiti - Table 1'!$K$4,1,0)+IF(V605='Valori Consentiti - Table 1'!$M$4,1,0)+IF(W605='Valori Consentiti - Table 1'!$O$4,1,0)+IF(X605='Valori Consentiti - Table 1'!$Q$4,1,0)+IF(Y605='Valori Consentiti - Table 1'!$S$4,1,0)+IF(Z605='Valori Consentiti - Table 1'!$U$4,1,0)+IF(AA605='Valori Consentiti - Table 1'!$W$4,1,0)+IF(AB605='Valori Consentiti - Table 1'!$Y$4,1,0)+IF(AC605='Valori Consentiti - Table 1'!$AA$4,1,0)+IF(AD605='Valori Consentiti - Table 1'!$AC$4,1,0)+IF(AE605='Valori Consentiti - Table 1'!$AE$4,1,0)+IF(AF605='Valori Consentiti - Table 1'!$AG$4,1,0)+IF(AG605='Valori Consentiti - Table 1'!$AI$4,1,0)+IF(AH605='Valori Consentiti - Table 1'!$AK$4,1,0)+IF(AI605='Valori Consentiti - Table 1'!$AM$4,1,0)+IF(AJ605='Valori Consentiti - Table 1'!$AO$4,1,0)+IF(AK605='Valori Consentiti - Table 1'!$AQ$4,1,0)+IF(AL605='Valori Consentiti - Table 1'!$AS$4,1,0)+IF(AM605='Valori Consentiti - Table 1'!$AU$4,1,0),IF(G605=4,IF(T605='Valori Consentiti - Table 1'!$I$5,1,0)+IF(U605='Valori Consentiti - Table 1'!$K$5,1,0)+IF(V605='Valori Consentiti - Table 1'!$M$5,1,0)+IF(W605='Valori Consentiti - Table 1'!$O$5,1,0)+IF(X605='Valori Consentiti - Table 1'!$Q$5,1,0)+IF(Y605='Valori Consentiti - Table 1'!$S$5,1,0)+IF(Z605='Valori Consentiti - Table 1'!$U$5,1,0)+IF(AA605='Valori Consentiti - Table 1'!$W$5,1,0)+IF(AB605='Valori Consentiti - Table 1'!$Y$5,1,0)+IF(AC605='Valori Consentiti - Table 1'!$AA$5,1,0)+IF(AD605='Valori Consentiti - Table 1'!$AC$5,1,0)+IF(AE605='Valori Consentiti - Table 1'!$AE$5,1,0)+IF(AF605='Valori Consentiti - Table 1'!$AG$5,1,0)+IF(AG605='Valori Consentiti - Table 1'!$AI$5,1,0)+IF(AH605='Valori Consentiti - Table 1'!$AK$5,1,0)+IF(AI605='Valori Consentiti - Table 1'!$AM$5,1,0)+IF(AJ605='Valori Consentiti - Table 1'!$AO$5,1,0)+IF(AK605='Valori Consentiti - Table 1'!$AQ$5,1,0)+IF(AL605='Valori Consentiti - Table 1'!$AS$5,1,0)+IF(AM605='Valori Consentiti - Table 1'!$AU$5,1,0),))))</f>
        <v>0</v>
      </c>
      <c r="Q605" s="16">
        <f t="shared" si="312"/>
        <v>20</v>
      </c>
      <c r="R605" s="16">
        <f t="shared" si="304"/>
        <v>1</v>
      </c>
      <c r="S605" s="17"/>
      <c r="T605" s="24" t="str">
        <f t="shared" si="284"/>
        <v/>
      </c>
      <c r="U605" s="25" t="str">
        <f t="shared" si="285"/>
        <v/>
      </c>
      <c r="V605" s="25" t="str">
        <f t="shared" si="286"/>
        <v/>
      </c>
      <c r="W605" s="26" t="str">
        <f t="shared" si="287"/>
        <v/>
      </c>
      <c r="X605" s="27" t="str">
        <f t="shared" si="288"/>
        <v/>
      </c>
      <c r="Y605" s="25" t="str">
        <f t="shared" si="289"/>
        <v/>
      </c>
      <c r="Z605" s="25" t="str">
        <f t="shared" si="290"/>
        <v/>
      </c>
      <c r="AA605" s="26" t="str">
        <f t="shared" si="291"/>
        <v/>
      </c>
      <c r="AB605" s="27" t="str">
        <f t="shared" si="292"/>
        <v/>
      </c>
      <c r="AC605" s="25" t="str">
        <f t="shared" si="293"/>
        <v/>
      </c>
      <c r="AD605" s="25" t="str">
        <f t="shared" si="294"/>
        <v/>
      </c>
      <c r="AE605" s="26" t="str">
        <f t="shared" si="295"/>
        <v/>
      </c>
      <c r="AF605" s="27" t="str">
        <f t="shared" si="296"/>
        <v/>
      </c>
      <c r="AG605" s="25" t="str">
        <f t="shared" si="297"/>
        <v/>
      </c>
      <c r="AH605" s="25" t="str">
        <f t="shared" si="298"/>
        <v/>
      </c>
      <c r="AI605" s="26" t="str">
        <f t="shared" si="299"/>
        <v/>
      </c>
      <c r="AJ605" s="27" t="str">
        <f t="shared" si="300"/>
        <v/>
      </c>
      <c r="AK605" s="25" t="str">
        <f t="shared" si="301"/>
        <v/>
      </c>
      <c r="AL605" s="25" t="str">
        <f t="shared" si="302"/>
        <v/>
      </c>
      <c r="AM605" s="28" t="str">
        <f t="shared" si="303"/>
        <v/>
      </c>
      <c r="AN605" s="29" t="b">
        <f t="shared" si="305"/>
        <v>0</v>
      </c>
      <c r="AO605" s="29" t="b">
        <f t="shared" si="306"/>
        <v>0</v>
      </c>
      <c r="AP605" s="29" t="b">
        <f t="shared" si="307"/>
        <v>0</v>
      </c>
      <c r="AQ605" s="29" t="b">
        <f t="shared" si="308"/>
        <v>0</v>
      </c>
      <c r="AR605" s="29" t="b">
        <f t="shared" si="309"/>
        <v>0</v>
      </c>
    </row>
    <row r="606" spans="1:44">
      <c r="A606" s="14"/>
      <c r="B606" s="14"/>
      <c r="C606" s="22"/>
      <c r="D606" s="14"/>
      <c r="E606" s="14"/>
      <c r="F606" s="14"/>
      <c r="G606" s="14"/>
      <c r="H606" s="15"/>
      <c r="I606" s="15"/>
      <c r="J606" s="15"/>
      <c r="K606" s="15"/>
      <c r="L606" s="15"/>
      <c r="M606" s="23">
        <f>IF(G606=1,IF(T606='Valori Consentiti - Table 1'!$I$2,5,IF(T606="X",1,0))+IF(U606='Valori Consentiti - Table 1'!$K$2,5,IF(U606="X",1,0))+IF(V606='Valori Consentiti - Table 1'!$M$2,5,IF(V606="X",1,0))+IF(W606='Valori Consentiti - Table 1'!$O$2,5,IF(W606="X",1,0))+IF(X606='Valori Consentiti - Table 1'!$Q$2,5,IF(X606="X",1,0))+IF(Y606='Valori Consentiti - Table 1'!$S$2,5,IF(Y606="X",1,0))+IF(Z606='Valori Consentiti - Table 1'!$U$2,5,IF(Z606="X",1,0))+IF(AA606='Valori Consentiti - Table 1'!$W$2,5,IF(AA606="X",1,0))+IF(AB606='Valori Consentiti - Table 1'!$Y$2,5,IF(AB606="X",1,0))+IF(AC606='Valori Consentiti - Table 1'!$AA$2,5,IF(AC606="X",1,0))+IF(AD606='Valori Consentiti - Table 1'!$AC$2,5,IF(AD606="X",1,0))+IF(AE606='Valori Consentiti - Table 1'!$AE$2,5,IF(AE606="X",1,0))+IF(AF606='Valori Consentiti - Table 1'!$AG$2,5,IF(AF606="X",1,0))+IF(AG606='Valori Consentiti - Table 1'!$AI$2,5,IF(AG606="X",1,0))+IF(AH606='Valori Consentiti - Table 1'!$AK$2,5,IF(AH606="X",1,0))+IF(AI606='Valori Consentiti - Table 1'!$AM$2,5,IF(AI606="X",1,0))+IF(AJ606='Valori Consentiti - Table 1'!$AO$2,5,IF(AJ606="X",1,0))+IF(AK606='Valori Consentiti - Table 1'!$AQ$2,5,IF(AK606="X",1,0))+IF(AL606='Valori Consentiti - Table 1'!$AS$2,5,IF(AL606="X",1,0))+IF(AM606='Valori Consentiti - Table 1'!$AU$2,5,IF(AM606="X",1,0)),IF(G606=2,IF(T606='Valori Consentiti - Table 1'!$I$3,5,IF(T606="X",1,0))+IF(U606='Valori Consentiti - Table 1'!$K$3,5,IF(U606="X",1,0))+IF(V606='Valori Consentiti - Table 1'!$M$3,5,IF(V606="X",1,0))+IF(W606='Valori Consentiti - Table 1'!$O$3,5,IF(W606="X",1,0))+IF(X606='Valori Consentiti - Table 1'!$Q$3,5,IF(X606="X",1,0))+IF(Y606='Valori Consentiti - Table 1'!$S$3,5,IF(Y606="X",1,0))+IF(Z606='Valori Consentiti - Table 1'!$U$3,5,IF(Z606="X",1,0))+IF(AA606='Valori Consentiti - Table 1'!$W$3,5,IF(AA606="X",1,0))+IF(AB606='Valori Consentiti - Table 1'!$Y$3,5,IF(AB606="X",1,0))+IF(AC606='Valori Consentiti - Table 1'!$AA$3,5,IF(AC606="X",1,0))+IF(AD606='Valori Consentiti - Table 1'!$AC$3,5,IF(AD606="X",1,0))+IF(AE606='Valori Consentiti - Table 1'!$AE$3,5,IF(AE606="X",1,0))+IF(AF606='Valori Consentiti - Table 1'!$AG$3,5,IF(AF606="X",1,0))+IF(AG606='Valori Consentiti - Table 1'!$AI$3,5,IF(AG606="X",1,0))+IF(AH606='Valori Consentiti - Table 1'!$AK$3,5,IF(AH606="X",1,0))+IF(AI606='Valori Consentiti - Table 1'!$AM$3,5,IF(AI606="X",1,0))+IF(AJ606='Valori Consentiti - Table 1'!$AO$3,5,IF(AJ606="X",1,0))+IF(AK606='Valori Consentiti - Table 1'!$AQ$3,5,IF(AK606="X",1,0))+IF(AL606='Valori Consentiti - Table 1'!$AS$3,5,IF(AL606="X",1,0))+IF(AM606='Valori Consentiti - Table 1'!$AU$3,5,IF(AM606="X",1,0)),IF(G606=3,IF(T606='Valori Consentiti - Table 1'!$I$4,5,IF(T606="X",1,0))+IF(U606='Valori Consentiti - Table 1'!$K$4,5,IF(U606="X",1,0))+IF(V606='Valori Consentiti - Table 1'!$M$4,5,IF(V606="X",1,0))+IF(W606='Valori Consentiti - Table 1'!$O$4,5,IF(W606="X",1,0))+IF(X606='Valori Consentiti - Table 1'!$Q$4,5,IF(X606="X",1,0))+IF(Y606='Valori Consentiti - Table 1'!$S$4,5,IF(Y606="X",1,0))+IF(Z606='Valori Consentiti - Table 1'!$U$4,5,IF(Z606="X",1,0))+IF(AA606='Valori Consentiti - Table 1'!$W$4,5,IF(AA606="X",1,0))+IF(AB606='Valori Consentiti - Table 1'!$Y$4,5,IF(AB606="X",1,0))+IF(AC606='Valori Consentiti - Table 1'!$AA$4,5,IF(AC606="X",1,0))+IF(AD606='Valori Consentiti - Table 1'!$AC$4,5,IF(AD606="X",1,0))+IF(AE606='Valori Consentiti - Table 1'!$AE$4,5,IF(AE606="X",1,0))+IF(AF606='Valori Consentiti - Table 1'!$AG$4,5,IF(AF606="X",1,0))+IF(AG606='Valori Consentiti - Table 1'!$AI$4,5,IF(AG606="X",1,0))+IF(AH606='Valori Consentiti - Table 1'!$AK$4,5,IF(AH606="X",1,0))+IF(AI606='Valori Consentiti - Table 1'!$AM$4,5,IF(AI606="X",1,0))+IF(AJ606='Valori Consentiti - Table 1'!$AO$4,5,IF(AJ606="X",1,0))+IF(AK606='Valori Consentiti - Table 1'!$AQ$4,5,IF(AK606="X",1,0))+IF(AL606='Valori Consentiti - Table 1'!$AS$4,5,IF(AL606="X",1,0))+IF(AM606='Valori Consentiti - Table 1'!$AU$4,5,IF(AM606="X",1,0)),IF(G606=4,IF(T606='Valori Consentiti - Table 1'!$I$5,5,IF(T606="X",1,0))+IF(U606='Valori Consentiti - Table 1'!$K$5,5,IF(U606="X",1,0))+IF(V606='Valori Consentiti - Table 1'!$M$5,5,IF(V606="X",1,0))+IF(W606='Valori Consentiti - Table 1'!$O$5,5,IF(W606="X",1,0))+IF(X606='Valori Consentiti - Table 1'!$Q$5,5,IF(X606="X",1,0))+IF(Y606='Valori Consentiti - Table 1'!$S$5,5,IF(Y606="X",1,0))+IF(Z606='Valori Consentiti - Table 1'!$U$5,5,IF(Z606="X",1,0))+IF(AA606='Valori Consentiti - Table 1'!$W$5,5,IF(AA606="X",1,0))+IF(AB606='Valori Consentiti - Table 1'!$Y$5,5,IF(AB606="X",1,0))+IF(AC606='Valori Consentiti - Table 1'!$AA$5,5,IF(AC606="X",1,0))+IF(AD606='Valori Consentiti - Table 1'!$AC$5,5,IF(AD606="X",1,0))+IF(AE606='Valori Consentiti - Table 1'!$AE$5,5,IF(AE606="X",1,0))+IF(AF606='Valori Consentiti - Table 1'!$AG$5,5,IF(AF606="X",1,0))+IF(AG606='Valori Consentiti - Table 1'!$AI$5,5,IF(AG606="X",1,0))+IF(AH606='Valori Consentiti - Table 1'!$AK$5,5,IF(AH606="X",1,0))+IF(AI606='Valori Consentiti - Table 1'!$AM$5,5,IF(AI606="X",1,0))+IF(AJ606='Valori Consentiti - Table 1'!$AO$5,5,IF(AJ606="X",1,0))+IF(AK606='Valori Consentiti - Table 1'!$AQ$5,5,IF(AK606="X",1,0))+IF(AL606='Valori Consentiti - Table 1'!$AS$5,5,IF(AL606="X",1,0))+IF(AM606='Valori Consentiti - Table 1'!$AU$5,5,IF(AM606="X",1,0)),))))</f>
        <v>0</v>
      </c>
      <c r="N606" s="16">
        <f t="shared" si="310"/>
        <v>0</v>
      </c>
      <c r="O606" s="16">
        <f t="shared" si="311"/>
        <v>20</v>
      </c>
      <c r="P606" s="16">
        <f>IF(G606=1,IF(T606='Valori Consentiti - Table 1'!$I$2,1,0)+IF(U606='Valori Consentiti - Table 1'!$K$2,1,0)+IF(V606='Valori Consentiti - Table 1'!$M$2,1,0)+IF(W606='Valori Consentiti - Table 1'!$O$2,1,0)+IF(X606='Valori Consentiti - Table 1'!$Q$2,1,0)+IF(Y606='Valori Consentiti - Table 1'!$S$2,1,0)+IF(Z606='Valori Consentiti - Table 1'!$U$2,1,0)+IF(AA606='Valori Consentiti - Table 1'!$W$2,1,0)+IF(AB606='Valori Consentiti - Table 1'!$Y$2,1,0)+IF(AC606='Valori Consentiti - Table 1'!$AA$2,1,0)+IF(AD606='Valori Consentiti - Table 1'!$AC$2,1,0)+IF(AE606='Valori Consentiti - Table 1'!$AE$2,1,0)+IF(AF606='Valori Consentiti - Table 1'!$AG$2,1,0)+IF(AG606='Valori Consentiti - Table 1'!$AI$2,1,0)+IF(AH606='Valori Consentiti - Table 1'!$AK$2,1,0)+IF(AI606='Valori Consentiti - Table 1'!$AM$2,1,0)+IF(AJ606='Valori Consentiti - Table 1'!$AO$2,1,0)+IF(AK606='Valori Consentiti - Table 1'!$AQ$2,1,0)+IF(AL606='Valori Consentiti - Table 1'!$AS$2,1,0)+IF(AM606='Valori Consentiti - Table 1'!$AU$2,1,0),IF(G606=2,IF(T606='Valori Consentiti - Table 1'!$I$3,1,0)+IF(U606='Valori Consentiti - Table 1'!$K$3,1,0)+IF(V606='Valori Consentiti - Table 1'!$M$3,1,0)+IF(W606='Valori Consentiti - Table 1'!$O$3,1,0)+IF(X606='Valori Consentiti - Table 1'!$Q$3,1,0)+IF(Y606='Valori Consentiti - Table 1'!$S$3,1,0)+IF(Z606='Valori Consentiti - Table 1'!$U$3,1,0)+IF(AA606='Valori Consentiti - Table 1'!$W$3,1,0)+IF(AB606='Valori Consentiti - Table 1'!$Y$3,1,0)+IF(AC606='Valori Consentiti - Table 1'!$AA$3,1,0)+IF(AD606='Valori Consentiti - Table 1'!$AC$3,1,0)+IF(AE606='Valori Consentiti - Table 1'!$AE$3,1,0)+IF(AF606='Valori Consentiti - Table 1'!$AG$3,1,0)+IF(AG606='Valori Consentiti - Table 1'!$AI$3,1,0)+IF(AH606='Valori Consentiti - Table 1'!$AK$3,1,0)+IF(AI606='Valori Consentiti - Table 1'!$AM$3,1,0)+IF(AJ606='Valori Consentiti - Table 1'!$AO$3,1,0)+IF(AK606='Valori Consentiti - Table 1'!$AQ$3,1,0)+IF(AL606='Valori Consentiti - Table 1'!$AS$3,1,0)+IF(AM606='Valori Consentiti - Table 1'!$AU$3,1,0),IF(G606=3,IF(T606='Valori Consentiti - Table 1'!$I$4,1,0)+IF(U606='Valori Consentiti - Table 1'!$K$4,1,0)+IF(V606='Valori Consentiti - Table 1'!$M$4,1,0)+IF(W606='Valori Consentiti - Table 1'!$O$4,1,0)+IF(X606='Valori Consentiti - Table 1'!$Q$4,1,0)+IF(Y606='Valori Consentiti - Table 1'!$S$4,1,0)+IF(Z606='Valori Consentiti - Table 1'!$U$4,1,0)+IF(AA606='Valori Consentiti - Table 1'!$W$4,1,0)+IF(AB606='Valori Consentiti - Table 1'!$Y$4,1,0)+IF(AC606='Valori Consentiti - Table 1'!$AA$4,1,0)+IF(AD606='Valori Consentiti - Table 1'!$AC$4,1,0)+IF(AE606='Valori Consentiti - Table 1'!$AE$4,1,0)+IF(AF606='Valori Consentiti - Table 1'!$AG$4,1,0)+IF(AG606='Valori Consentiti - Table 1'!$AI$4,1,0)+IF(AH606='Valori Consentiti - Table 1'!$AK$4,1,0)+IF(AI606='Valori Consentiti - Table 1'!$AM$4,1,0)+IF(AJ606='Valori Consentiti - Table 1'!$AO$4,1,0)+IF(AK606='Valori Consentiti - Table 1'!$AQ$4,1,0)+IF(AL606='Valori Consentiti - Table 1'!$AS$4,1,0)+IF(AM606='Valori Consentiti - Table 1'!$AU$4,1,0),IF(G606=4,IF(T606='Valori Consentiti - Table 1'!$I$5,1,0)+IF(U606='Valori Consentiti - Table 1'!$K$5,1,0)+IF(V606='Valori Consentiti - Table 1'!$M$5,1,0)+IF(W606='Valori Consentiti - Table 1'!$O$5,1,0)+IF(X606='Valori Consentiti - Table 1'!$Q$5,1,0)+IF(Y606='Valori Consentiti - Table 1'!$S$5,1,0)+IF(Z606='Valori Consentiti - Table 1'!$U$5,1,0)+IF(AA606='Valori Consentiti - Table 1'!$W$5,1,0)+IF(AB606='Valori Consentiti - Table 1'!$Y$5,1,0)+IF(AC606='Valori Consentiti - Table 1'!$AA$5,1,0)+IF(AD606='Valori Consentiti - Table 1'!$AC$5,1,0)+IF(AE606='Valori Consentiti - Table 1'!$AE$5,1,0)+IF(AF606='Valori Consentiti - Table 1'!$AG$5,1,0)+IF(AG606='Valori Consentiti - Table 1'!$AI$5,1,0)+IF(AH606='Valori Consentiti - Table 1'!$AK$5,1,0)+IF(AI606='Valori Consentiti - Table 1'!$AM$5,1,0)+IF(AJ606='Valori Consentiti - Table 1'!$AO$5,1,0)+IF(AK606='Valori Consentiti - Table 1'!$AQ$5,1,0)+IF(AL606='Valori Consentiti - Table 1'!$AS$5,1,0)+IF(AM606='Valori Consentiti - Table 1'!$AU$5,1,0),))))</f>
        <v>0</v>
      </c>
      <c r="Q606" s="16">
        <f t="shared" si="312"/>
        <v>20</v>
      </c>
      <c r="R606" s="16">
        <f t="shared" si="304"/>
        <v>1</v>
      </c>
      <c r="S606" s="17"/>
      <c r="T606" s="24" t="str">
        <f t="shared" si="284"/>
        <v/>
      </c>
      <c r="U606" s="25" t="str">
        <f t="shared" si="285"/>
        <v/>
      </c>
      <c r="V606" s="25" t="str">
        <f t="shared" si="286"/>
        <v/>
      </c>
      <c r="W606" s="26" t="str">
        <f t="shared" si="287"/>
        <v/>
      </c>
      <c r="X606" s="27" t="str">
        <f t="shared" si="288"/>
        <v/>
      </c>
      <c r="Y606" s="25" t="str">
        <f t="shared" si="289"/>
        <v/>
      </c>
      <c r="Z606" s="25" t="str">
        <f t="shared" si="290"/>
        <v/>
      </c>
      <c r="AA606" s="26" t="str">
        <f t="shared" si="291"/>
        <v/>
      </c>
      <c r="AB606" s="27" t="str">
        <f t="shared" si="292"/>
        <v/>
      </c>
      <c r="AC606" s="25" t="str">
        <f t="shared" si="293"/>
        <v/>
      </c>
      <c r="AD606" s="25" t="str">
        <f t="shared" si="294"/>
        <v/>
      </c>
      <c r="AE606" s="26" t="str">
        <f t="shared" si="295"/>
        <v/>
      </c>
      <c r="AF606" s="27" t="str">
        <f t="shared" si="296"/>
        <v/>
      </c>
      <c r="AG606" s="25" t="str">
        <f t="shared" si="297"/>
        <v/>
      </c>
      <c r="AH606" s="25" t="str">
        <f t="shared" si="298"/>
        <v/>
      </c>
      <c r="AI606" s="26" t="str">
        <f t="shared" si="299"/>
        <v/>
      </c>
      <c r="AJ606" s="27" t="str">
        <f t="shared" si="300"/>
        <v/>
      </c>
      <c r="AK606" s="25" t="str">
        <f t="shared" si="301"/>
        <v/>
      </c>
      <c r="AL606" s="25" t="str">
        <f t="shared" si="302"/>
        <v/>
      </c>
      <c r="AM606" s="28" t="str">
        <f t="shared" si="303"/>
        <v/>
      </c>
      <c r="AN606" s="29" t="b">
        <f t="shared" si="305"/>
        <v>0</v>
      </c>
      <c r="AO606" s="29" t="b">
        <f t="shared" si="306"/>
        <v>0</v>
      </c>
      <c r="AP606" s="29" t="b">
        <f t="shared" si="307"/>
        <v>0</v>
      </c>
      <c r="AQ606" s="29" t="b">
        <f t="shared" si="308"/>
        <v>0</v>
      </c>
      <c r="AR606" s="29" t="b">
        <f t="shared" si="309"/>
        <v>0</v>
      </c>
    </row>
    <row r="607" spans="1:44">
      <c r="A607" s="14"/>
      <c r="B607" s="14"/>
      <c r="C607" s="22"/>
      <c r="D607" s="14"/>
      <c r="E607" s="14"/>
      <c r="F607" s="14"/>
      <c r="G607" s="14"/>
      <c r="H607" s="15"/>
      <c r="I607" s="15"/>
      <c r="J607" s="15"/>
      <c r="K607" s="15"/>
      <c r="L607" s="15"/>
      <c r="M607" s="23">
        <f>IF(G607=1,IF(T607='Valori Consentiti - Table 1'!$I$2,5,IF(T607="X",1,0))+IF(U607='Valori Consentiti - Table 1'!$K$2,5,IF(U607="X",1,0))+IF(V607='Valori Consentiti - Table 1'!$M$2,5,IF(V607="X",1,0))+IF(W607='Valori Consentiti - Table 1'!$O$2,5,IF(W607="X",1,0))+IF(X607='Valori Consentiti - Table 1'!$Q$2,5,IF(X607="X",1,0))+IF(Y607='Valori Consentiti - Table 1'!$S$2,5,IF(Y607="X",1,0))+IF(Z607='Valori Consentiti - Table 1'!$U$2,5,IF(Z607="X",1,0))+IF(AA607='Valori Consentiti - Table 1'!$W$2,5,IF(AA607="X",1,0))+IF(AB607='Valori Consentiti - Table 1'!$Y$2,5,IF(AB607="X",1,0))+IF(AC607='Valori Consentiti - Table 1'!$AA$2,5,IF(AC607="X",1,0))+IF(AD607='Valori Consentiti - Table 1'!$AC$2,5,IF(AD607="X",1,0))+IF(AE607='Valori Consentiti - Table 1'!$AE$2,5,IF(AE607="X",1,0))+IF(AF607='Valori Consentiti - Table 1'!$AG$2,5,IF(AF607="X",1,0))+IF(AG607='Valori Consentiti - Table 1'!$AI$2,5,IF(AG607="X",1,0))+IF(AH607='Valori Consentiti - Table 1'!$AK$2,5,IF(AH607="X",1,0))+IF(AI607='Valori Consentiti - Table 1'!$AM$2,5,IF(AI607="X",1,0))+IF(AJ607='Valori Consentiti - Table 1'!$AO$2,5,IF(AJ607="X",1,0))+IF(AK607='Valori Consentiti - Table 1'!$AQ$2,5,IF(AK607="X",1,0))+IF(AL607='Valori Consentiti - Table 1'!$AS$2,5,IF(AL607="X",1,0))+IF(AM607='Valori Consentiti - Table 1'!$AU$2,5,IF(AM607="X",1,0)),IF(G607=2,IF(T607='Valori Consentiti - Table 1'!$I$3,5,IF(T607="X",1,0))+IF(U607='Valori Consentiti - Table 1'!$K$3,5,IF(U607="X",1,0))+IF(V607='Valori Consentiti - Table 1'!$M$3,5,IF(V607="X",1,0))+IF(W607='Valori Consentiti - Table 1'!$O$3,5,IF(W607="X",1,0))+IF(X607='Valori Consentiti - Table 1'!$Q$3,5,IF(X607="X",1,0))+IF(Y607='Valori Consentiti - Table 1'!$S$3,5,IF(Y607="X",1,0))+IF(Z607='Valori Consentiti - Table 1'!$U$3,5,IF(Z607="X",1,0))+IF(AA607='Valori Consentiti - Table 1'!$W$3,5,IF(AA607="X",1,0))+IF(AB607='Valori Consentiti - Table 1'!$Y$3,5,IF(AB607="X",1,0))+IF(AC607='Valori Consentiti - Table 1'!$AA$3,5,IF(AC607="X",1,0))+IF(AD607='Valori Consentiti - Table 1'!$AC$3,5,IF(AD607="X",1,0))+IF(AE607='Valori Consentiti - Table 1'!$AE$3,5,IF(AE607="X",1,0))+IF(AF607='Valori Consentiti - Table 1'!$AG$3,5,IF(AF607="X",1,0))+IF(AG607='Valori Consentiti - Table 1'!$AI$3,5,IF(AG607="X",1,0))+IF(AH607='Valori Consentiti - Table 1'!$AK$3,5,IF(AH607="X",1,0))+IF(AI607='Valori Consentiti - Table 1'!$AM$3,5,IF(AI607="X",1,0))+IF(AJ607='Valori Consentiti - Table 1'!$AO$3,5,IF(AJ607="X",1,0))+IF(AK607='Valori Consentiti - Table 1'!$AQ$3,5,IF(AK607="X",1,0))+IF(AL607='Valori Consentiti - Table 1'!$AS$3,5,IF(AL607="X",1,0))+IF(AM607='Valori Consentiti - Table 1'!$AU$3,5,IF(AM607="X",1,0)),IF(G607=3,IF(T607='Valori Consentiti - Table 1'!$I$4,5,IF(T607="X",1,0))+IF(U607='Valori Consentiti - Table 1'!$K$4,5,IF(U607="X",1,0))+IF(V607='Valori Consentiti - Table 1'!$M$4,5,IF(V607="X",1,0))+IF(W607='Valori Consentiti - Table 1'!$O$4,5,IF(W607="X",1,0))+IF(X607='Valori Consentiti - Table 1'!$Q$4,5,IF(X607="X",1,0))+IF(Y607='Valori Consentiti - Table 1'!$S$4,5,IF(Y607="X",1,0))+IF(Z607='Valori Consentiti - Table 1'!$U$4,5,IF(Z607="X",1,0))+IF(AA607='Valori Consentiti - Table 1'!$W$4,5,IF(AA607="X",1,0))+IF(AB607='Valori Consentiti - Table 1'!$Y$4,5,IF(AB607="X",1,0))+IF(AC607='Valori Consentiti - Table 1'!$AA$4,5,IF(AC607="X",1,0))+IF(AD607='Valori Consentiti - Table 1'!$AC$4,5,IF(AD607="X",1,0))+IF(AE607='Valori Consentiti - Table 1'!$AE$4,5,IF(AE607="X",1,0))+IF(AF607='Valori Consentiti - Table 1'!$AG$4,5,IF(AF607="X",1,0))+IF(AG607='Valori Consentiti - Table 1'!$AI$4,5,IF(AG607="X",1,0))+IF(AH607='Valori Consentiti - Table 1'!$AK$4,5,IF(AH607="X",1,0))+IF(AI607='Valori Consentiti - Table 1'!$AM$4,5,IF(AI607="X",1,0))+IF(AJ607='Valori Consentiti - Table 1'!$AO$4,5,IF(AJ607="X",1,0))+IF(AK607='Valori Consentiti - Table 1'!$AQ$4,5,IF(AK607="X",1,0))+IF(AL607='Valori Consentiti - Table 1'!$AS$4,5,IF(AL607="X",1,0))+IF(AM607='Valori Consentiti - Table 1'!$AU$4,5,IF(AM607="X",1,0)),IF(G607=4,IF(T607='Valori Consentiti - Table 1'!$I$5,5,IF(T607="X",1,0))+IF(U607='Valori Consentiti - Table 1'!$K$5,5,IF(U607="X",1,0))+IF(V607='Valori Consentiti - Table 1'!$M$5,5,IF(V607="X",1,0))+IF(W607='Valori Consentiti - Table 1'!$O$5,5,IF(W607="X",1,0))+IF(X607='Valori Consentiti - Table 1'!$Q$5,5,IF(X607="X",1,0))+IF(Y607='Valori Consentiti - Table 1'!$S$5,5,IF(Y607="X",1,0))+IF(Z607='Valori Consentiti - Table 1'!$U$5,5,IF(Z607="X",1,0))+IF(AA607='Valori Consentiti - Table 1'!$W$5,5,IF(AA607="X",1,0))+IF(AB607='Valori Consentiti - Table 1'!$Y$5,5,IF(AB607="X",1,0))+IF(AC607='Valori Consentiti - Table 1'!$AA$5,5,IF(AC607="X",1,0))+IF(AD607='Valori Consentiti - Table 1'!$AC$5,5,IF(AD607="X",1,0))+IF(AE607='Valori Consentiti - Table 1'!$AE$5,5,IF(AE607="X",1,0))+IF(AF607='Valori Consentiti - Table 1'!$AG$5,5,IF(AF607="X",1,0))+IF(AG607='Valori Consentiti - Table 1'!$AI$5,5,IF(AG607="X",1,0))+IF(AH607='Valori Consentiti - Table 1'!$AK$5,5,IF(AH607="X",1,0))+IF(AI607='Valori Consentiti - Table 1'!$AM$5,5,IF(AI607="X",1,0))+IF(AJ607='Valori Consentiti - Table 1'!$AO$5,5,IF(AJ607="X",1,0))+IF(AK607='Valori Consentiti - Table 1'!$AQ$5,5,IF(AK607="X",1,0))+IF(AL607='Valori Consentiti - Table 1'!$AS$5,5,IF(AL607="X",1,0))+IF(AM607='Valori Consentiti - Table 1'!$AU$5,5,IF(AM607="X",1,0)),))))</f>
        <v>0</v>
      </c>
      <c r="N607" s="16">
        <f t="shared" si="310"/>
        <v>0</v>
      </c>
      <c r="O607" s="16">
        <f t="shared" si="311"/>
        <v>20</v>
      </c>
      <c r="P607" s="16">
        <f>IF(G607=1,IF(T607='Valori Consentiti - Table 1'!$I$2,1,0)+IF(U607='Valori Consentiti - Table 1'!$K$2,1,0)+IF(V607='Valori Consentiti - Table 1'!$M$2,1,0)+IF(W607='Valori Consentiti - Table 1'!$O$2,1,0)+IF(X607='Valori Consentiti - Table 1'!$Q$2,1,0)+IF(Y607='Valori Consentiti - Table 1'!$S$2,1,0)+IF(Z607='Valori Consentiti - Table 1'!$U$2,1,0)+IF(AA607='Valori Consentiti - Table 1'!$W$2,1,0)+IF(AB607='Valori Consentiti - Table 1'!$Y$2,1,0)+IF(AC607='Valori Consentiti - Table 1'!$AA$2,1,0)+IF(AD607='Valori Consentiti - Table 1'!$AC$2,1,0)+IF(AE607='Valori Consentiti - Table 1'!$AE$2,1,0)+IF(AF607='Valori Consentiti - Table 1'!$AG$2,1,0)+IF(AG607='Valori Consentiti - Table 1'!$AI$2,1,0)+IF(AH607='Valori Consentiti - Table 1'!$AK$2,1,0)+IF(AI607='Valori Consentiti - Table 1'!$AM$2,1,0)+IF(AJ607='Valori Consentiti - Table 1'!$AO$2,1,0)+IF(AK607='Valori Consentiti - Table 1'!$AQ$2,1,0)+IF(AL607='Valori Consentiti - Table 1'!$AS$2,1,0)+IF(AM607='Valori Consentiti - Table 1'!$AU$2,1,0),IF(G607=2,IF(T607='Valori Consentiti - Table 1'!$I$3,1,0)+IF(U607='Valori Consentiti - Table 1'!$K$3,1,0)+IF(V607='Valori Consentiti - Table 1'!$M$3,1,0)+IF(W607='Valori Consentiti - Table 1'!$O$3,1,0)+IF(X607='Valori Consentiti - Table 1'!$Q$3,1,0)+IF(Y607='Valori Consentiti - Table 1'!$S$3,1,0)+IF(Z607='Valori Consentiti - Table 1'!$U$3,1,0)+IF(AA607='Valori Consentiti - Table 1'!$W$3,1,0)+IF(AB607='Valori Consentiti - Table 1'!$Y$3,1,0)+IF(AC607='Valori Consentiti - Table 1'!$AA$3,1,0)+IF(AD607='Valori Consentiti - Table 1'!$AC$3,1,0)+IF(AE607='Valori Consentiti - Table 1'!$AE$3,1,0)+IF(AF607='Valori Consentiti - Table 1'!$AG$3,1,0)+IF(AG607='Valori Consentiti - Table 1'!$AI$3,1,0)+IF(AH607='Valori Consentiti - Table 1'!$AK$3,1,0)+IF(AI607='Valori Consentiti - Table 1'!$AM$3,1,0)+IF(AJ607='Valori Consentiti - Table 1'!$AO$3,1,0)+IF(AK607='Valori Consentiti - Table 1'!$AQ$3,1,0)+IF(AL607='Valori Consentiti - Table 1'!$AS$3,1,0)+IF(AM607='Valori Consentiti - Table 1'!$AU$3,1,0),IF(G607=3,IF(T607='Valori Consentiti - Table 1'!$I$4,1,0)+IF(U607='Valori Consentiti - Table 1'!$K$4,1,0)+IF(V607='Valori Consentiti - Table 1'!$M$4,1,0)+IF(W607='Valori Consentiti - Table 1'!$O$4,1,0)+IF(X607='Valori Consentiti - Table 1'!$Q$4,1,0)+IF(Y607='Valori Consentiti - Table 1'!$S$4,1,0)+IF(Z607='Valori Consentiti - Table 1'!$U$4,1,0)+IF(AA607='Valori Consentiti - Table 1'!$W$4,1,0)+IF(AB607='Valori Consentiti - Table 1'!$Y$4,1,0)+IF(AC607='Valori Consentiti - Table 1'!$AA$4,1,0)+IF(AD607='Valori Consentiti - Table 1'!$AC$4,1,0)+IF(AE607='Valori Consentiti - Table 1'!$AE$4,1,0)+IF(AF607='Valori Consentiti - Table 1'!$AG$4,1,0)+IF(AG607='Valori Consentiti - Table 1'!$AI$4,1,0)+IF(AH607='Valori Consentiti - Table 1'!$AK$4,1,0)+IF(AI607='Valori Consentiti - Table 1'!$AM$4,1,0)+IF(AJ607='Valori Consentiti - Table 1'!$AO$4,1,0)+IF(AK607='Valori Consentiti - Table 1'!$AQ$4,1,0)+IF(AL607='Valori Consentiti - Table 1'!$AS$4,1,0)+IF(AM607='Valori Consentiti - Table 1'!$AU$4,1,0),IF(G607=4,IF(T607='Valori Consentiti - Table 1'!$I$5,1,0)+IF(U607='Valori Consentiti - Table 1'!$K$5,1,0)+IF(V607='Valori Consentiti - Table 1'!$M$5,1,0)+IF(W607='Valori Consentiti - Table 1'!$O$5,1,0)+IF(X607='Valori Consentiti - Table 1'!$Q$5,1,0)+IF(Y607='Valori Consentiti - Table 1'!$S$5,1,0)+IF(Z607='Valori Consentiti - Table 1'!$U$5,1,0)+IF(AA607='Valori Consentiti - Table 1'!$W$5,1,0)+IF(AB607='Valori Consentiti - Table 1'!$Y$5,1,0)+IF(AC607='Valori Consentiti - Table 1'!$AA$5,1,0)+IF(AD607='Valori Consentiti - Table 1'!$AC$5,1,0)+IF(AE607='Valori Consentiti - Table 1'!$AE$5,1,0)+IF(AF607='Valori Consentiti - Table 1'!$AG$5,1,0)+IF(AG607='Valori Consentiti - Table 1'!$AI$5,1,0)+IF(AH607='Valori Consentiti - Table 1'!$AK$5,1,0)+IF(AI607='Valori Consentiti - Table 1'!$AM$5,1,0)+IF(AJ607='Valori Consentiti - Table 1'!$AO$5,1,0)+IF(AK607='Valori Consentiti - Table 1'!$AQ$5,1,0)+IF(AL607='Valori Consentiti - Table 1'!$AS$5,1,0)+IF(AM607='Valori Consentiti - Table 1'!$AU$5,1,0),))))</f>
        <v>0</v>
      </c>
      <c r="Q607" s="16">
        <f t="shared" si="312"/>
        <v>20</v>
      </c>
      <c r="R607" s="16">
        <f t="shared" si="304"/>
        <v>1</v>
      </c>
      <c r="S607" s="17"/>
      <c r="T607" s="24" t="str">
        <f t="shared" si="284"/>
        <v/>
      </c>
      <c r="U607" s="25" t="str">
        <f t="shared" si="285"/>
        <v/>
      </c>
      <c r="V607" s="25" t="str">
        <f t="shared" si="286"/>
        <v/>
      </c>
      <c r="W607" s="26" t="str">
        <f t="shared" si="287"/>
        <v/>
      </c>
      <c r="X607" s="27" t="str">
        <f t="shared" si="288"/>
        <v/>
      </c>
      <c r="Y607" s="25" t="str">
        <f t="shared" si="289"/>
        <v/>
      </c>
      <c r="Z607" s="25" t="str">
        <f t="shared" si="290"/>
        <v/>
      </c>
      <c r="AA607" s="26" t="str">
        <f t="shared" si="291"/>
        <v/>
      </c>
      <c r="AB607" s="27" t="str">
        <f t="shared" si="292"/>
        <v/>
      </c>
      <c r="AC607" s="25" t="str">
        <f t="shared" si="293"/>
        <v/>
      </c>
      <c r="AD607" s="25" t="str">
        <f t="shared" si="294"/>
        <v/>
      </c>
      <c r="AE607" s="26" t="str">
        <f t="shared" si="295"/>
        <v/>
      </c>
      <c r="AF607" s="27" t="str">
        <f t="shared" si="296"/>
        <v/>
      </c>
      <c r="AG607" s="25" t="str">
        <f t="shared" si="297"/>
        <v/>
      </c>
      <c r="AH607" s="25" t="str">
        <f t="shared" si="298"/>
        <v/>
      </c>
      <c r="AI607" s="26" t="str">
        <f t="shared" si="299"/>
        <v/>
      </c>
      <c r="AJ607" s="27" t="str">
        <f t="shared" si="300"/>
        <v/>
      </c>
      <c r="AK607" s="25" t="str">
        <f t="shared" si="301"/>
        <v/>
      </c>
      <c r="AL607" s="25" t="str">
        <f t="shared" si="302"/>
        <v/>
      </c>
      <c r="AM607" s="28" t="str">
        <f t="shared" si="303"/>
        <v/>
      </c>
      <c r="AN607" s="29" t="b">
        <f t="shared" si="305"/>
        <v>0</v>
      </c>
      <c r="AO607" s="29" t="b">
        <f t="shared" si="306"/>
        <v>0</v>
      </c>
      <c r="AP607" s="29" t="b">
        <f t="shared" si="307"/>
        <v>0</v>
      </c>
      <c r="AQ607" s="29" t="b">
        <f t="shared" si="308"/>
        <v>0</v>
      </c>
      <c r="AR607" s="29" t="b">
        <f t="shared" si="309"/>
        <v>0</v>
      </c>
    </row>
    <row r="608" spans="1:44">
      <c r="A608" s="14"/>
      <c r="B608" s="14"/>
      <c r="C608" s="22"/>
      <c r="D608" s="14"/>
      <c r="E608" s="14"/>
      <c r="F608" s="14"/>
      <c r="G608" s="14"/>
      <c r="H608" s="15"/>
      <c r="I608" s="15"/>
      <c r="J608" s="15"/>
      <c r="K608" s="15"/>
      <c r="L608" s="15"/>
      <c r="M608" s="23">
        <f>IF(G608=1,IF(T608='Valori Consentiti - Table 1'!$I$2,5,IF(T608="X",1,0))+IF(U608='Valori Consentiti - Table 1'!$K$2,5,IF(U608="X",1,0))+IF(V608='Valori Consentiti - Table 1'!$M$2,5,IF(V608="X",1,0))+IF(W608='Valori Consentiti - Table 1'!$O$2,5,IF(W608="X",1,0))+IF(X608='Valori Consentiti - Table 1'!$Q$2,5,IF(X608="X",1,0))+IF(Y608='Valori Consentiti - Table 1'!$S$2,5,IF(Y608="X",1,0))+IF(Z608='Valori Consentiti - Table 1'!$U$2,5,IF(Z608="X",1,0))+IF(AA608='Valori Consentiti - Table 1'!$W$2,5,IF(AA608="X",1,0))+IF(AB608='Valori Consentiti - Table 1'!$Y$2,5,IF(AB608="X",1,0))+IF(AC608='Valori Consentiti - Table 1'!$AA$2,5,IF(AC608="X",1,0))+IF(AD608='Valori Consentiti - Table 1'!$AC$2,5,IF(AD608="X",1,0))+IF(AE608='Valori Consentiti - Table 1'!$AE$2,5,IF(AE608="X",1,0))+IF(AF608='Valori Consentiti - Table 1'!$AG$2,5,IF(AF608="X",1,0))+IF(AG608='Valori Consentiti - Table 1'!$AI$2,5,IF(AG608="X",1,0))+IF(AH608='Valori Consentiti - Table 1'!$AK$2,5,IF(AH608="X",1,0))+IF(AI608='Valori Consentiti - Table 1'!$AM$2,5,IF(AI608="X",1,0))+IF(AJ608='Valori Consentiti - Table 1'!$AO$2,5,IF(AJ608="X",1,0))+IF(AK608='Valori Consentiti - Table 1'!$AQ$2,5,IF(AK608="X",1,0))+IF(AL608='Valori Consentiti - Table 1'!$AS$2,5,IF(AL608="X",1,0))+IF(AM608='Valori Consentiti - Table 1'!$AU$2,5,IF(AM608="X",1,0)),IF(G608=2,IF(T608='Valori Consentiti - Table 1'!$I$3,5,IF(T608="X",1,0))+IF(U608='Valori Consentiti - Table 1'!$K$3,5,IF(U608="X",1,0))+IF(V608='Valori Consentiti - Table 1'!$M$3,5,IF(V608="X",1,0))+IF(W608='Valori Consentiti - Table 1'!$O$3,5,IF(W608="X",1,0))+IF(X608='Valori Consentiti - Table 1'!$Q$3,5,IF(X608="X",1,0))+IF(Y608='Valori Consentiti - Table 1'!$S$3,5,IF(Y608="X",1,0))+IF(Z608='Valori Consentiti - Table 1'!$U$3,5,IF(Z608="X",1,0))+IF(AA608='Valori Consentiti - Table 1'!$W$3,5,IF(AA608="X",1,0))+IF(AB608='Valori Consentiti - Table 1'!$Y$3,5,IF(AB608="X",1,0))+IF(AC608='Valori Consentiti - Table 1'!$AA$3,5,IF(AC608="X",1,0))+IF(AD608='Valori Consentiti - Table 1'!$AC$3,5,IF(AD608="X",1,0))+IF(AE608='Valori Consentiti - Table 1'!$AE$3,5,IF(AE608="X",1,0))+IF(AF608='Valori Consentiti - Table 1'!$AG$3,5,IF(AF608="X",1,0))+IF(AG608='Valori Consentiti - Table 1'!$AI$3,5,IF(AG608="X",1,0))+IF(AH608='Valori Consentiti - Table 1'!$AK$3,5,IF(AH608="X",1,0))+IF(AI608='Valori Consentiti - Table 1'!$AM$3,5,IF(AI608="X",1,0))+IF(AJ608='Valori Consentiti - Table 1'!$AO$3,5,IF(AJ608="X",1,0))+IF(AK608='Valori Consentiti - Table 1'!$AQ$3,5,IF(AK608="X",1,0))+IF(AL608='Valori Consentiti - Table 1'!$AS$3,5,IF(AL608="X",1,0))+IF(AM608='Valori Consentiti - Table 1'!$AU$3,5,IF(AM608="X",1,0)),IF(G608=3,IF(T608='Valori Consentiti - Table 1'!$I$4,5,IF(T608="X",1,0))+IF(U608='Valori Consentiti - Table 1'!$K$4,5,IF(U608="X",1,0))+IF(V608='Valori Consentiti - Table 1'!$M$4,5,IF(V608="X",1,0))+IF(W608='Valori Consentiti - Table 1'!$O$4,5,IF(W608="X",1,0))+IF(X608='Valori Consentiti - Table 1'!$Q$4,5,IF(X608="X",1,0))+IF(Y608='Valori Consentiti - Table 1'!$S$4,5,IF(Y608="X",1,0))+IF(Z608='Valori Consentiti - Table 1'!$U$4,5,IF(Z608="X",1,0))+IF(AA608='Valori Consentiti - Table 1'!$W$4,5,IF(AA608="X",1,0))+IF(AB608='Valori Consentiti - Table 1'!$Y$4,5,IF(AB608="X",1,0))+IF(AC608='Valori Consentiti - Table 1'!$AA$4,5,IF(AC608="X",1,0))+IF(AD608='Valori Consentiti - Table 1'!$AC$4,5,IF(AD608="X",1,0))+IF(AE608='Valori Consentiti - Table 1'!$AE$4,5,IF(AE608="X",1,0))+IF(AF608='Valori Consentiti - Table 1'!$AG$4,5,IF(AF608="X",1,0))+IF(AG608='Valori Consentiti - Table 1'!$AI$4,5,IF(AG608="X",1,0))+IF(AH608='Valori Consentiti - Table 1'!$AK$4,5,IF(AH608="X",1,0))+IF(AI608='Valori Consentiti - Table 1'!$AM$4,5,IF(AI608="X",1,0))+IF(AJ608='Valori Consentiti - Table 1'!$AO$4,5,IF(AJ608="X",1,0))+IF(AK608='Valori Consentiti - Table 1'!$AQ$4,5,IF(AK608="X",1,0))+IF(AL608='Valori Consentiti - Table 1'!$AS$4,5,IF(AL608="X",1,0))+IF(AM608='Valori Consentiti - Table 1'!$AU$4,5,IF(AM608="X",1,0)),IF(G608=4,IF(T608='Valori Consentiti - Table 1'!$I$5,5,IF(T608="X",1,0))+IF(U608='Valori Consentiti - Table 1'!$K$5,5,IF(U608="X",1,0))+IF(V608='Valori Consentiti - Table 1'!$M$5,5,IF(V608="X",1,0))+IF(W608='Valori Consentiti - Table 1'!$O$5,5,IF(W608="X",1,0))+IF(X608='Valori Consentiti - Table 1'!$Q$5,5,IF(X608="X",1,0))+IF(Y608='Valori Consentiti - Table 1'!$S$5,5,IF(Y608="X",1,0))+IF(Z608='Valori Consentiti - Table 1'!$U$5,5,IF(Z608="X",1,0))+IF(AA608='Valori Consentiti - Table 1'!$W$5,5,IF(AA608="X",1,0))+IF(AB608='Valori Consentiti - Table 1'!$Y$5,5,IF(AB608="X",1,0))+IF(AC608='Valori Consentiti - Table 1'!$AA$5,5,IF(AC608="X",1,0))+IF(AD608='Valori Consentiti - Table 1'!$AC$5,5,IF(AD608="X",1,0))+IF(AE608='Valori Consentiti - Table 1'!$AE$5,5,IF(AE608="X",1,0))+IF(AF608='Valori Consentiti - Table 1'!$AG$5,5,IF(AF608="X",1,0))+IF(AG608='Valori Consentiti - Table 1'!$AI$5,5,IF(AG608="X",1,0))+IF(AH608='Valori Consentiti - Table 1'!$AK$5,5,IF(AH608="X",1,0))+IF(AI608='Valori Consentiti - Table 1'!$AM$5,5,IF(AI608="X",1,0))+IF(AJ608='Valori Consentiti - Table 1'!$AO$5,5,IF(AJ608="X",1,0))+IF(AK608='Valori Consentiti - Table 1'!$AQ$5,5,IF(AK608="X",1,0))+IF(AL608='Valori Consentiti - Table 1'!$AS$5,5,IF(AL608="X",1,0))+IF(AM608='Valori Consentiti - Table 1'!$AU$5,5,IF(AM608="X",1,0)),))))</f>
        <v>0</v>
      </c>
      <c r="N608" s="16">
        <f t="shared" si="310"/>
        <v>0</v>
      </c>
      <c r="O608" s="16">
        <f t="shared" si="311"/>
        <v>20</v>
      </c>
      <c r="P608" s="16">
        <f>IF(G608=1,IF(T608='Valori Consentiti - Table 1'!$I$2,1,0)+IF(U608='Valori Consentiti - Table 1'!$K$2,1,0)+IF(V608='Valori Consentiti - Table 1'!$M$2,1,0)+IF(W608='Valori Consentiti - Table 1'!$O$2,1,0)+IF(X608='Valori Consentiti - Table 1'!$Q$2,1,0)+IF(Y608='Valori Consentiti - Table 1'!$S$2,1,0)+IF(Z608='Valori Consentiti - Table 1'!$U$2,1,0)+IF(AA608='Valori Consentiti - Table 1'!$W$2,1,0)+IF(AB608='Valori Consentiti - Table 1'!$Y$2,1,0)+IF(AC608='Valori Consentiti - Table 1'!$AA$2,1,0)+IF(AD608='Valori Consentiti - Table 1'!$AC$2,1,0)+IF(AE608='Valori Consentiti - Table 1'!$AE$2,1,0)+IF(AF608='Valori Consentiti - Table 1'!$AG$2,1,0)+IF(AG608='Valori Consentiti - Table 1'!$AI$2,1,0)+IF(AH608='Valori Consentiti - Table 1'!$AK$2,1,0)+IF(AI608='Valori Consentiti - Table 1'!$AM$2,1,0)+IF(AJ608='Valori Consentiti - Table 1'!$AO$2,1,0)+IF(AK608='Valori Consentiti - Table 1'!$AQ$2,1,0)+IF(AL608='Valori Consentiti - Table 1'!$AS$2,1,0)+IF(AM608='Valori Consentiti - Table 1'!$AU$2,1,0),IF(G608=2,IF(T608='Valori Consentiti - Table 1'!$I$3,1,0)+IF(U608='Valori Consentiti - Table 1'!$K$3,1,0)+IF(V608='Valori Consentiti - Table 1'!$M$3,1,0)+IF(W608='Valori Consentiti - Table 1'!$O$3,1,0)+IF(X608='Valori Consentiti - Table 1'!$Q$3,1,0)+IF(Y608='Valori Consentiti - Table 1'!$S$3,1,0)+IF(Z608='Valori Consentiti - Table 1'!$U$3,1,0)+IF(AA608='Valori Consentiti - Table 1'!$W$3,1,0)+IF(AB608='Valori Consentiti - Table 1'!$Y$3,1,0)+IF(AC608='Valori Consentiti - Table 1'!$AA$3,1,0)+IF(AD608='Valori Consentiti - Table 1'!$AC$3,1,0)+IF(AE608='Valori Consentiti - Table 1'!$AE$3,1,0)+IF(AF608='Valori Consentiti - Table 1'!$AG$3,1,0)+IF(AG608='Valori Consentiti - Table 1'!$AI$3,1,0)+IF(AH608='Valori Consentiti - Table 1'!$AK$3,1,0)+IF(AI608='Valori Consentiti - Table 1'!$AM$3,1,0)+IF(AJ608='Valori Consentiti - Table 1'!$AO$3,1,0)+IF(AK608='Valori Consentiti - Table 1'!$AQ$3,1,0)+IF(AL608='Valori Consentiti - Table 1'!$AS$3,1,0)+IF(AM608='Valori Consentiti - Table 1'!$AU$3,1,0),IF(G608=3,IF(T608='Valori Consentiti - Table 1'!$I$4,1,0)+IF(U608='Valori Consentiti - Table 1'!$K$4,1,0)+IF(V608='Valori Consentiti - Table 1'!$M$4,1,0)+IF(W608='Valori Consentiti - Table 1'!$O$4,1,0)+IF(X608='Valori Consentiti - Table 1'!$Q$4,1,0)+IF(Y608='Valori Consentiti - Table 1'!$S$4,1,0)+IF(Z608='Valori Consentiti - Table 1'!$U$4,1,0)+IF(AA608='Valori Consentiti - Table 1'!$W$4,1,0)+IF(AB608='Valori Consentiti - Table 1'!$Y$4,1,0)+IF(AC608='Valori Consentiti - Table 1'!$AA$4,1,0)+IF(AD608='Valori Consentiti - Table 1'!$AC$4,1,0)+IF(AE608='Valori Consentiti - Table 1'!$AE$4,1,0)+IF(AF608='Valori Consentiti - Table 1'!$AG$4,1,0)+IF(AG608='Valori Consentiti - Table 1'!$AI$4,1,0)+IF(AH608='Valori Consentiti - Table 1'!$AK$4,1,0)+IF(AI608='Valori Consentiti - Table 1'!$AM$4,1,0)+IF(AJ608='Valori Consentiti - Table 1'!$AO$4,1,0)+IF(AK608='Valori Consentiti - Table 1'!$AQ$4,1,0)+IF(AL608='Valori Consentiti - Table 1'!$AS$4,1,0)+IF(AM608='Valori Consentiti - Table 1'!$AU$4,1,0),IF(G608=4,IF(T608='Valori Consentiti - Table 1'!$I$5,1,0)+IF(U608='Valori Consentiti - Table 1'!$K$5,1,0)+IF(V608='Valori Consentiti - Table 1'!$M$5,1,0)+IF(W608='Valori Consentiti - Table 1'!$O$5,1,0)+IF(X608='Valori Consentiti - Table 1'!$Q$5,1,0)+IF(Y608='Valori Consentiti - Table 1'!$S$5,1,0)+IF(Z608='Valori Consentiti - Table 1'!$U$5,1,0)+IF(AA608='Valori Consentiti - Table 1'!$W$5,1,0)+IF(AB608='Valori Consentiti - Table 1'!$Y$5,1,0)+IF(AC608='Valori Consentiti - Table 1'!$AA$5,1,0)+IF(AD608='Valori Consentiti - Table 1'!$AC$5,1,0)+IF(AE608='Valori Consentiti - Table 1'!$AE$5,1,0)+IF(AF608='Valori Consentiti - Table 1'!$AG$5,1,0)+IF(AG608='Valori Consentiti - Table 1'!$AI$5,1,0)+IF(AH608='Valori Consentiti - Table 1'!$AK$5,1,0)+IF(AI608='Valori Consentiti - Table 1'!$AM$5,1,0)+IF(AJ608='Valori Consentiti - Table 1'!$AO$5,1,0)+IF(AK608='Valori Consentiti - Table 1'!$AQ$5,1,0)+IF(AL608='Valori Consentiti - Table 1'!$AS$5,1,0)+IF(AM608='Valori Consentiti - Table 1'!$AU$5,1,0),))))</f>
        <v>0</v>
      </c>
      <c r="Q608" s="16">
        <f t="shared" si="312"/>
        <v>20</v>
      </c>
      <c r="R608" s="16">
        <f t="shared" si="304"/>
        <v>1</v>
      </c>
      <c r="S608" s="17"/>
      <c r="T608" s="24" t="str">
        <f t="shared" si="284"/>
        <v/>
      </c>
      <c r="U608" s="25" t="str">
        <f t="shared" si="285"/>
        <v/>
      </c>
      <c r="V608" s="25" t="str">
        <f t="shared" si="286"/>
        <v/>
      </c>
      <c r="W608" s="26" t="str">
        <f t="shared" si="287"/>
        <v/>
      </c>
      <c r="X608" s="27" t="str">
        <f t="shared" si="288"/>
        <v/>
      </c>
      <c r="Y608" s="25" t="str">
        <f t="shared" si="289"/>
        <v/>
      </c>
      <c r="Z608" s="25" t="str">
        <f t="shared" si="290"/>
        <v/>
      </c>
      <c r="AA608" s="26" t="str">
        <f t="shared" si="291"/>
        <v/>
      </c>
      <c r="AB608" s="27" t="str">
        <f t="shared" si="292"/>
        <v/>
      </c>
      <c r="AC608" s="25" t="str">
        <f t="shared" si="293"/>
        <v/>
      </c>
      <c r="AD608" s="25" t="str">
        <f t="shared" si="294"/>
        <v/>
      </c>
      <c r="AE608" s="26" t="str">
        <f t="shared" si="295"/>
        <v/>
      </c>
      <c r="AF608" s="27" t="str">
        <f t="shared" si="296"/>
        <v/>
      </c>
      <c r="AG608" s="25" t="str">
        <f t="shared" si="297"/>
        <v/>
      </c>
      <c r="AH608" s="25" t="str">
        <f t="shared" si="298"/>
        <v/>
      </c>
      <c r="AI608" s="26" t="str">
        <f t="shared" si="299"/>
        <v/>
      </c>
      <c r="AJ608" s="27" t="str">
        <f t="shared" si="300"/>
        <v/>
      </c>
      <c r="AK608" s="25" t="str">
        <f t="shared" si="301"/>
        <v/>
      </c>
      <c r="AL608" s="25" t="str">
        <f t="shared" si="302"/>
        <v/>
      </c>
      <c r="AM608" s="28" t="str">
        <f t="shared" si="303"/>
        <v/>
      </c>
      <c r="AN608" s="29" t="b">
        <f t="shared" si="305"/>
        <v>0</v>
      </c>
      <c r="AO608" s="29" t="b">
        <f t="shared" si="306"/>
        <v>0</v>
      </c>
      <c r="AP608" s="29" t="b">
        <f t="shared" si="307"/>
        <v>0</v>
      </c>
      <c r="AQ608" s="29" t="b">
        <f t="shared" si="308"/>
        <v>0</v>
      </c>
      <c r="AR608" s="29" t="b">
        <f t="shared" si="309"/>
        <v>0</v>
      </c>
    </row>
    <row r="609" spans="1:44">
      <c r="A609" s="14"/>
      <c r="B609" s="14"/>
      <c r="C609" s="22"/>
      <c r="D609" s="14"/>
      <c r="E609" s="14"/>
      <c r="F609" s="14"/>
      <c r="G609" s="14"/>
      <c r="H609" s="15"/>
      <c r="I609" s="15"/>
      <c r="J609" s="15"/>
      <c r="K609" s="15"/>
      <c r="L609" s="15"/>
      <c r="M609" s="23">
        <f>IF(G609=1,IF(T609='Valori Consentiti - Table 1'!$I$2,5,IF(T609="X",1,0))+IF(U609='Valori Consentiti - Table 1'!$K$2,5,IF(U609="X",1,0))+IF(V609='Valori Consentiti - Table 1'!$M$2,5,IF(V609="X",1,0))+IF(W609='Valori Consentiti - Table 1'!$O$2,5,IF(W609="X",1,0))+IF(X609='Valori Consentiti - Table 1'!$Q$2,5,IF(X609="X",1,0))+IF(Y609='Valori Consentiti - Table 1'!$S$2,5,IF(Y609="X",1,0))+IF(Z609='Valori Consentiti - Table 1'!$U$2,5,IF(Z609="X",1,0))+IF(AA609='Valori Consentiti - Table 1'!$W$2,5,IF(AA609="X",1,0))+IF(AB609='Valori Consentiti - Table 1'!$Y$2,5,IF(AB609="X",1,0))+IF(AC609='Valori Consentiti - Table 1'!$AA$2,5,IF(AC609="X",1,0))+IF(AD609='Valori Consentiti - Table 1'!$AC$2,5,IF(AD609="X",1,0))+IF(AE609='Valori Consentiti - Table 1'!$AE$2,5,IF(AE609="X",1,0))+IF(AF609='Valori Consentiti - Table 1'!$AG$2,5,IF(AF609="X",1,0))+IF(AG609='Valori Consentiti - Table 1'!$AI$2,5,IF(AG609="X",1,0))+IF(AH609='Valori Consentiti - Table 1'!$AK$2,5,IF(AH609="X",1,0))+IF(AI609='Valori Consentiti - Table 1'!$AM$2,5,IF(AI609="X",1,0))+IF(AJ609='Valori Consentiti - Table 1'!$AO$2,5,IF(AJ609="X",1,0))+IF(AK609='Valori Consentiti - Table 1'!$AQ$2,5,IF(AK609="X",1,0))+IF(AL609='Valori Consentiti - Table 1'!$AS$2,5,IF(AL609="X",1,0))+IF(AM609='Valori Consentiti - Table 1'!$AU$2,5,IF(AM609="X",1,0)),IF(G609=2,IF(T609='Valori Consentiti - Table 1'!$I$3,5,IF(T609="X",1,0))+IF(U609='Valori Consentiti - Table 1'!$K$3,5,IF(U609="X",1,0))+IF(V609='Valori Consentiti - Table 1'!$M$3,5,IF(V609="X",1,0))+IF(W609='Valori Consentiti - Table 1'!$O$3,5,IF(W609="X",1,0))+IF(X609='Valori Consentiti - Table 1'!$Q$3,5,IF(X609="X",1,0))+IF(Y609='Valori Consentiti - Table 1'!$S$3,5,IF(Y609="X",1,0))+IF(Z609='Valori Consentiti - Table 1'!$U$3,5,IF(Z609="X",1,0))+IF(AA609='Valori Consentiti - Table 1'!$W$3,5,IF(AA609="X",1,0))+IF(AB609='Valori Consentiti - Table 1'!$Y$3,5,IF(AB609="X",1,0))+IF(AC609='Valori Consentiti - Table 1'!$AA$3,5,IF(AC609="X",1,0))+IF(AD609='Valori Consentiti - Table 1'!$AC$3,5,IF(AD609="X",1,0))+IF(AE609='Valori Consentiti - Table 1'!$AE$3,5,IF(AE609="X",1,0))+IF(AF609='Valori Consentiti - Table 1'!$AG$3,5,IF(AF609="X",1,0))+IF(AG609='Valori Consentiti - Table 1'!$AI$3,5,IF(AG609="X",1,0))+IF(AH609='Valori Consentiti - Table 1'!$AK$3,5,IF(AH609="X",1,0))+IF(AI609='Valori Consentiti - Table 1'!$AM$3,5,IF(AI609="X",1,0))+IF(AJ609='Valori Consentiti - Table 1'!$AO$3,5,IF(AJ609="X",1,0))+IF(AK609='Valori Consentiti - Table 1'!$AQ$3,5,IF(AK609="X",1,0))+IF(AL609='Valori Consentiti - Table 1'!$AS$3,5,IF(AL609="X",1,0))+IF(AM609='Valori Consentiti - Table 1'!$AU$3,5,IF(AM609="X",1,0)),IF(G609=3,IF(T609='Valori Consentiti - Table 1'!$I$4,5,IF(T609="X",1,0))+IF(U609='Valori Consentiti - Table 1'!$K$4,5,IF(U609="X",1,0))+IF(V609='Valori Consentiti - Table 1'!$M$4,5,IF(V609="X",1,0))+IF(W609='Valori Consentiti - Table 1'!$O$4,5,IF(W609="X",1,0))+IF(X609='Valori Consentiti - Table 1'!$Q$4,5,IF(X609="X",1,0))+IF(Y609='Valori Consentiti - Table 1'!$S$4,5,IF(Y609="X",1,0))+IF(Z609='Valori Consentiti - Table 1'!$U$4,5,IF(Z609="X",1,0))+IF(AA609='Valori Consentiti - Table 1'!$W$4,5,IF(AA609="X",1,0))+IF(AB609='Valori Consentiti - Table 1'!$Y$4,5,IF(AB609="X",1,0))+IF(AC609='Valori Consentiti - Table 1'!$AA$4,5,IF(AC609="X",1,0))+IF(AD609='Valori Consentiti - Table 1'!$AC$4,5,IF(AD609="X",1,0))+IF(AE609='Valori Consentiti - Table 1'!$AE$4,5,IF(AE609="X",1,0))+IF(AF609='Valori Consentiti - Table 1'!$AG$4,5,IF(AF609="X",1,0))+IF(AG609='Valori Consentiti - Table 1'!$AI$4,5,IF(AG609="X",1,0))+IF(AH609='Valori Consentiti - Table 1'!$AK$4,5,IF(AH609="X",1,0))+IF(AI609='Valori Consentiti - Table 1'!$AM$4,5,IF(AI609="X",1,0))+IF(AJ609='Valori Consentiti - Table 1'!$AO$4,5,IF(AJ609="X",1,0))+IF(AK609='Valori Consentiti - Table 1'!$AQ$4,5,IF(AK609="X",1,0))+IF(AL609='Valori Consentiti - Table 1'!$AS$4,5,IF(AL609="X",1,0))+IF(AM609='Valori Consentiti - Table 1'!$AU$4,5,IF(AM609="X",1,0)),IF(G609=4,IF(T609='Valori Consentiti - Table 1'!$I$5,5,IF(T609="X",1,0))+IF(U609='Valori Consentiti - Table 1'!$K$5,5,IF(U609="X",1,0))+IF(V609='Valori Consentiti - Table 1'!$M$5,5,IF(V609="X",1,0))+IF(W609='Valori Consentiti - Table 1'!$O$5,5,IF(W609="X",1,0))+IF(X609='Valori Consentiti - Table 1'!$Q$5,5,IF(X609="X",1,0))+IF(Y609='Valori Consentiti - Table 1'!$S$5,5,IF(Y609="X",1,0))+IF(Z609='Valori Consentiti - Table 1'!$U$5,5,IF(Z609="X",1,0))+IF(AA609='Valori Consentiti - Table 1'!$W$5,5,IF(AA609="X",1,0))+IF(AB609='Valori Consentiti - Table 1'!$Y$5,5,IF(AB609="X",1,0))+IF(AC609='Valori Consentiti - Table 1'!$AA$5,5,IF(AC609="X",1,0))+IF(AD609='Valori Consentiti - Table 1'!$AC$5,5,IF(AD609="X",1,0))+IF(AE609='Valori Consentiti - Table 1'!$AE$5,5,IF(AE609="X",1,0))+IF(AF609='Valori Consentiti - Table 1'!$AG$5,5,IF(AF609="X",1,0))+IF(AG609='Valori Consentiti - Table 1'!$AI$5,5,IF(AG609="X",1,0))+IF(AH609='Valori Consentiti - Table 1'!$AK$5,5,IF(AH609="X",1,0))+IF(AI609='Valori Consentiti - Table 1'!$AM$5,5,IF(AI609="X",1,0))+IF(AJ609='Valori Consentiti - Table 1'!$AO$5,5,IF(AJ609="X",1,0))+IF(AK609='Valori Consentiti - Table 1'!$AQ$5,5,IF(AK609="X",1,0))+IF(AL609='Valori Consentiti - Table 1'!$AS$5,5,IF(AL609="X",1,0))+IF(AM609='Valori Consentiti - Table 1'!$AU$5,5,IF(AM609="X",1,0)),))))</f>
        <v>0</v>
      </c>
      <c r="N609" s="16">
        <f t="shared" si="310"/>
        <v>0</v>
      </c>
      <c r="O609" s="16">
        <f t="shared" si="311"/>
        <v>20</v>
      </c>
      <c r="P609" s="16">
        <f>IF(G609=1,IF(T609='Valori Consentiti - Table 1'!$I$2,1,0)+IF(U609='Valori Consentiti - Table 1'!$K$2,1,0)+IF(V609='Valori Consentiti - Table 1'!$M$2,1,0)+IF(W609='Valori Consentiti - Table 1'!$O$2,1,0)+IF(X609='Valori Consentiti - Table 1'!$Q$2,1,0)+IF(Y609='Valori Consentiti - Table 1'!$S$2,1,0)+IF(Z609='Valori Consentiti - Table 1'!$U$2,1,0)+IF(AA609='Valori Consentiti - Table 1'!$W$2,1,0)+IF(AB609='Valori Consentiti - Table 1'!$Y$2,1,0)+IF(AC609='Valori Consentiti - Table 1'!$AA$2,1,0)+IF(AD609='Valori Consentiti - Table 1'!$AC$2,1,0)+IF(AE609='Valori Consentiti - Table 1'!$AE$2,1,0)+IF(AF609='Valori Consentiti - Table 1'!$AG$2,1,0)+IF(AG609='Valori Consentiti - Table 1'!$AI$2,1,0)+IF(AH609='Valori Consentiti - Table 1'!$AK$2,1,0)+IF(AI609='Valori Consentiti - Table 1'!$AM$2,1,0)+IF(AJ609='Valori Consentiti - Table 1'!$AO$2,1,0)+IF(AK609='Valori Consentiti - Table 1'!$AQ$2,1,0)+IF(AL609='Valori Consentiti - Table 1'!$AS$2,1,0)+IF(AM609='Valori Consentiti - Table 1'!$AU$2,1,0),IF(G609=2,IF(T609='Valori Consentiti - Table 1'!$I$3,1,0)+IF(U609='Valori Consentiti - Table 1'!$K$3,1,0)+IF(V609='Valori Consentiti - Table 1'!$M$3,1,0)+IF(W609='Valori Consentiti - Table 1'!$O$3,1,0)+IF(X609='Valori Consentiti - Table 1'!$Q$3,1,0)+IF(Y609='Valori Consentiti - Table 1'!$S$3,1,0)+IF(Z609='Valori Consentiti - Table 1'!$U$3,1,0)+IF(AA609='Valori Consentiti - Table 1'!$W$3,1,0)+IF(AB609='Valori Consentiti - Table 1'!$Y$3,1,0)+IF(AC609='Valori Consentiti - Table 1'!$AA$3,1,0)+IF(AD609='Valori Consentiti - Table 1'!$AC$3,1,0)+IF(AE609='Valori Consentiti - Table 1'!$AE$3,1,0)+IF(AF609='Valori Consentiti - Table 1'!$AG$3,1,0)+IF(AG609='Valori Consentiti - Table 1'!$AI$3,1,0)+IF(AH609='Valori Consentiti - Table 1'!$AK$3,1,0)+IF(AI609='Valori Consentiti - Table 1'!$AM$3,1,0)+IF(AJ609='Valori Consentiti - Table 1'!$AO$3,1,0)+IF(AK609='Valori Consentiti - Table 1'!$AQ$3,1,0)+IF(AL609='Valori Consentiti - Table 1'!$AS$3,1,0)+IF(AM609='Valori Consentiti - Table 1'!$AU$3,1,0),IF(G609=3,IF(T609='Valori Consentiti - Table 1'!$I$4,1,0)+IF(U609='Valori Consentiti - Table 1'!$K$4,1,0)+IF(V609='Valori Consentiti - Table 1'!$M$4,1,0)+IF(W609='Valori Consentiti - Table 1'!$O$4,1,0)+IF(X609='Valori Consentiti - Table 1'!$Q$4,1,0)+IF(Y609='Valori Consentiti - Table 1'!$S$4,1,0)+IF(Z609='Valori Consentiti - Table 1'!$U$4,1,0)+IF(AA609='Valori Consentiti - Table 1'!$W$4,1,0)+IF(AB609='Valori Consentiti - Table 1'!$Y$4,1,0)+IF(AC609='Valori Consentiti - Table 1'!$AA$4,1,0)+IF(AD609='Valori Consentiti - Table 1'!$AC$4,1,0)+IF(AE609='Valori Consentiti - Table 1'!$AE$4,1,0)+IF(AF609='Valori Consentiti - Table 1'!$AG$4,1,0)+IF(AG609='Valori Consentiti - Table 1'!$AI$4,1,0)+IF(AH609='Valori Consentiti - Table 1'!$AK$4,1,0)+IF(AI609='Valori Consentiti - Table 1'!$AM$4,1,0)+IF(AJ609='Valori Consentiti - Table 1'!$AO$4,1,0)+IF(AK609='Valori Consentiti - Table 1'!$AQ$4,1,0)+IF(AL609='Valori Consentiti - Table 1'!$AS$4,1,0)+IF(AM609='Valori Consentiti - Table 1'!$AU$4,1,0),IF(G609=4,IF(T609='Valori Consentiti - Table 1'!$I$5,1,0)+IF(U609='Valori Consentiti - Table 1'!$K$5,1,0)+IF(V609='Valori Consentiti - Table 1'!$M$5,1,0)+IF(W609='Valori Consentiti - Table 1'!$O$5,1,0)+IF(X609='Valori Consentiti - Table 1'!$Q$5,1,0)+IF(Y609='Valori Consentiti - Table 1'!$S$5,1,0)+IF(Z609='Valori Consentiti - Table 1'!$U$5,1,0)+IF(AA609='Valori Consentiti - Table 1'!$W$5,1,0)+IF(AB609='Valori Consentiti - Table 1'!$Y$5,1,0)+IF(AC609='Valori Consentiti - Table 1'!$AA$5,1,0)+IF(AD609='Valori Consentiti - Table 1'!$AC$5,1,0)+IF(AE609='Valori Consentiti - Table 1'!$AE$5,1,0)+IF(AF609='Valori Consentiti - Table 1'!$AG$5,1,0)+IF(AG609='Valori Consentiti - Table 1'!$AI$5,1,0)+IF(AH609='Valori Consentiti - Table 1'!$AK$5,1,0)+IF(AI609='Valori Consentiti - Table 1'!$AM$5,1,0)+IF(AJ609='Valori Consentiti - Table 1'!$AO$5,1,0)+IF(AK609='Valori Consentiti - Table 1'!$AQ$5,1,0)+IF(AL609='Valori Consentiti - Table 1'!$AS$5,1,0)+IF(AM609='Valori Consentiti - Table 1'!$AU$5,1,0),))))</f>
        <v>0</v>
      </c>
      <c r="Q609" s="16">
        <f t="shared" si="312"/>
        <v>20</v>
      </c>
      <c r="R609" s="16">
        <f t="shared" si="304"/>
        <v>1</v>
      </c>
      <c r="S609" s="17"/>
      <c r="T609" s="24" t="str">
        <f t="shared" si="284"/>
        <v/>
      </c>
      <c r="U609" s="25" t="str">
        <f t="shared" si="285"/>
        <v/>
      </c>
      <c r="V609" s="25" t="str">
        <f t="shared" si="286"/>
        <v/>
      </c>
      <c r="W609" s="26" t="str">
        <f t="shared" si="287"/>
        <v/>
      </c>
      <c r="X609" s="27" t="str">
        <f t="shared" si="288"/>
        <v/>
      </c>
      <c r="Y609" s="25" t="str">
        <f t="shared" si="289"/>
        <v/>
      </c>
      <c r="Z609" s="25" t="str">
        <f t="shared" si="290"/>
        <v/>
      </c>
      <c r="AA609" s="26" t="str">
        <f t="shared" si="291"/>
        <v/>
      </c>
      <c r="AB609" s="27" t="str">
        <f t="shared" si="292"/>
        <v/>
      </c>
      <c r="AC609" s="25" t="str">
        <f t="shared" si="293"/>
        <v/>
      </c>
      <c r="AD609" s="25" t="str">
        <f t="shared" si="294"/>
        <v/>
      </c>
      <c r="AE609" s="26" t="str">
        <f t="shared" si="295"/>
        <v/>
      </c>
      <c r="AF609" s="27" t="str">
        <f t="shared" si="296"/>
        <v/>
      </c>
      <c r="AG609" s="25" t="str">
        <f t="shared" si="297"/>
        <v/>
      </c>
      <c r="AH609" s="25" t="str">
        <f t="shared" si="298"/>
        <v/>
      </c>
      <c r="AI609" s="26" t="str">
        <f t="shared" si="299"/>
        <v/>
      </c>
      <c r="AJ609" s="27" t="str">
        <f t="shared" si="300"/>
        <v/>
      </c>
      <c r="AK609" s="25" t="str">
        <f t="shared" si="301"/>
        <v/>
      </c>
      <c r="AL609" s="25" t="str">
        <f t="shared" si="302"/>
        <v/>
      </c>
      <c r="AM609" s="28" t="str">
        <f t="shared" si="303"/>
        <v/>
      </c>
      <c r="AN609" s="29" t="b">
        <f t="shared" si="305"/>
        <v>0</v>
      </c>
      <c r="AO609" s="29" t="b">
        <f t="shared" si="306"/>
        <v>0</v>
      </c>
      <c r="AP609" s="29" t="b">
        <f t="shared" si="307"/>
        <v>0</v>
      </c>
      <c r="AQ609" s="29" t="b">
        <f t="shared" si="308"/>
        <v>0</v>
      </c>
      <c r="AR609" s="29" t="b">
        <f t="shared" si="309"/>
        <v>0</v>
      </c>
    </row>
    <row r="610" spans="1:44">
      <c r="A610" s="14"/>
      <c r="B610" s="14"/>
      <c r="C610" s="22"/>
      <c r="D610" s="14"/>
      <c r="E610" s="14"/>
      <c r="F610" s="14"/>
      <c r="G610" s="14"/>
      <c r="H610" s="15"/>
      <c r="I610" s="15"/>
      <c r="J610" s="15"/>
      <c r="K610" s="15"/>
      <c r="L610" s="15"/>
      <c r="M610" s="23">
        <f>IF(G610=1,IF(T610='Valori Consentiti - Table 1'!$I$2,5,IF(T610="X",1,0))+IF(U610='Valori Consentiti - Table 1'!$K$2,5,IF(U610="X",1,0))+IF(V610='Valori Consentiti - Table 1'!$M$2,5,IF(V610="X",1,0))+IF(W610='Valori Consentiti - Table 1'!$O$2,5,IF(W610="X",1,0))+IF(X610='Valori Consentiti - Table 1'!$Q$2,5,IF(X610="X",1,0))+IF(Y610='Valori Consentiti - Table 1'!$S$2,5,IF(Y610="X",1,0))+IF(Z610='Valori Consentiti - Table 1'!$U$2,5,IF(Z610="X",1,0))+IF(AA610='Valori Consentiti - Table 1'!$W$2,5,IF(AA610="X",1,0))+IF(AB610='Valori Consentiti - Table 1'!$Y$2,5,IF(AB610="X",1,0))+IF(AC610='Valori Consentiti - Table 1'!$AA$2,5,IF(AC610="X",1,0))+IF(AD610='Valori Consentiti - Table 1'!$AC$2,5,IF(AD610="X",1,0))+IF(AE610='Valori Consentiti - Table 1'!$AE$2,5,IF(AE610="X",1,0))+IF(AF610='Valori Consentiti - Table 1'!$AG$2,5,IF(AF610="X",1,0))+IF(AG610='Valori Consentiti - Table 1'!$AI$2,5,IF(AG610="X",1,0))+IF(AH610='Valori Consentiti - Table 1'!$AK$2,5,IF(AH610="X",1,0))+IF(AI610='Valori Consentiti - Table 1'!$AM$2,5,IF(AI610="X",1,0))+IF(AJ610='Valori Consentiti - Table 1'!$AO$2,5,IF(AJ610="X",1,0))+IF(AK610='Valori Consentiti - Table 1'!$AQ$2,5,IF(AK610="X",1,0))+IF(AL610='Valori Consentiti - Table 1'!$AS$2,5,IF(AL610="X",1,0))+IF(AM610='Valori Consentiti - Table 1'!$AU$2,5,IF(AM610="X",1,0)),IF(G610=2,IF(T610='Valori Consentiti - Table 1'!$I$3,5,IF(T610="X",1,0))+IF(U610='Valori Consentiti - Table 1'!$K$3,5,IF(U610="X",1,0))+IF(V610='Valori Consentiti - Table 1'!$M$3,5,IF(V610="X",1,0))+IF(W610='Valori Consentiti - Table 1'!$O$3,5,IF(W610="X",1,0))+IF(X610='Valori Consentiti - Table 1'!$Q$3,5,IF(X610="X",1,0))+IF(Y610='Valori Consentiti - Table 1'!$S$3,5,IF(Y610="X",1,0))+IF(Z610='Valori Consentiti - Table 1'!$U$3,5,IF(Z610="X",1,0))+IF(AA610='Valori Consentiti - Table 1'!$W$3,5,IF(AA610="X",1,0))+IF(AB610='Valori Consentiti - Table 1'!$Y$3,5,IF(AB610="X",1,0))+IF(AC610='Valori Consentiti - Table 1'!$AA$3,5,IF(AC610="X",1,0))+IF(AD610='Valori Consentiti - Table 1'!$AC$3,5,IF(AD610="X",1,0))+IF(AE610='Valori Consentiti - Table 1'!$AE$3,5,IF(AE610="X",1,0))+IF(AF610='Valori Consentiti - Table 1'!$AG$3,5,IF(AF610="X",1,0))+IF(AG610='Valori Consentiti - Table 1'!$AI$3,5,IF(AG610="X",1,0))+IF(AH610='Valori Consentiti - Table 1'!$AK$3,5,IF(AH610="X",1,0))+IF(AI610='Valori Consentiti - Table 1'!$AM$3,5,IF(AI610="X",1,0))+IF(AJ610='Valori Consentiti - Table 1'!$AO$3,5,IF(AJ610="X",1,0))+IF(AK610='Valori Consentiti - Table 1'!$AQ$3,5,IF(AK610="X",1,0))+IF(AL610='Valori Consentiti - Table 1'!$AS$3,5,IF(AL610="X",1,0))+IF(AM610='Valori Consentiti - Table 1'!$AU$3,5,IF(AM610="X",1,0)),IF(G610=3,IF(T610='Valori Consentiti - Table 1'!$I$4,5,IF(T610="X",1,0))+IF(U610='Valori Consentiti - Table 1'!$K$4,5,IF(U610="X",1,0))+IF(V610='Valori Consentiti - Table 1'!$M$4,5,IF(V610="X",1,0))+IF(W610='Valori Consentiti - Table 1'!$O$4,5,IF(W610="X",1,0))+IF(X610='Valori Consentiti - Table 1'!$Q$4,5,IF(X610="X",1,0))+IF(Y610='Valori Consentiti - Table 1'!$S$4,5,IF(Y610="X",1,0))+IF(Z610='Valori Consentiti - Table 1'!$U$4,5,IF(Z610="X",1,0))+IF(AA610='Valori Consentiti - Table 1'!$W$4,5,IF(AA610="X",1,0))+IF(AB610='Valori Consentiti - Table 1'!$Y$4,5,IF(AB610="X",1,0))+IF(AC610='Valori Consentiti - Table 1'!$AA$4,5,IF(AC610="X",1,0))+IF(AD610='Valori Consentiti - Table 1'!$AC$4,5,IF(AD610="X",1,0))+IF(AE610='Valori Consentiti - Table 1'!$AE$4,5,IF(AE610="X",1,0))+IF(AF610='Valori Consentiti - Table 1'!$AG$4,5,IF(AF610="X",1,0))+IF(AG610='Valori Consentiti - Table 1'!$AI$4,5,IF(AG610="X",1,0))+IF(AH610='Valori Consentiti - Table 1'!$AK$4,5,IF(AH610="X",1,0))+IF(AI610='Valori Consentiti - Table 1'!$AM$4,5,IF(AI610="X",1,0))+IF(AJ610='Valori Consentiti - Table 1'!$AO$4,5,IF(AJ610="X",1,0))+IF(AK610='Valori Consentiti - Table 1'!$AQ$4,5,IF(AK610="X",1,0))+IF(AL610='Valori Consentiti - Table 1'!$AS$4,5,IF(AL610="X",1,0))+IF(AM610='Valori Consentiti - Table 1'!$AU$4,5,IF(AM610="X",1,0)),IF(G610=4,IF(T610='Valori Consentiti - Table 1'!$I$5,5,IF(T610="X",1,0))+IF(U610='Valori Consentiti - Table 1'!$K$5,5,IF(U610="X",1,0))+IF(V610='Valori Consentiti - Table 1'!$M$5,5,IF(V610="X",1,0))+IF(W610='Valori Consentiti - Table 1'!$O$5,5,IF(W610="X",1,0))+IF(X610='Valori Consentiti - Table 1'!$Q$5,5,IF(X610="X",1,0))+IF(Y610='Valori Consentiti - Table 1'!$S$5,5,IF(Y610="X",1,0))+IF(Z610='Valori Consentiti - Table 1'!$U$5,5,IF(Z610="X",1,0))+IF(AA610='Valori Consentiti - Table 1'!$W$5,5,IF(AA610="X",1,0))+IF(AB610='Valori Consentiti - Table 1'!$Y$5,5,IF(AB610="X",1,0))+IF(AC610='Valori Consentiti - Table 1'!$AA$5,5,IF(AC610="X",1,0))+IF(AD610='Valori Consentiti - Table 1'!$AC$5,5,IF(AD610="X",1,0))+IF(AE610='Valori Consentiti - Table 1'!$AE$5,5,IF(AE610="X",1,0))+IF(AF610='Valori Consentiti - Table 1'!$AG$5,5,IF(AF610="X",1,0))+IF(AG610='Valori Consentiti - Table 1'!$AI$5,5,IF(AG610="X",1,0))+IF(AH610='Valori Consentiti - Table 1'!$AK$5,5,IF(AH610="X",1,0))+IF(AI610='Valori Consentiti - Table 1'!$AM$5,5,IF(AI610="X",1,0))+IF(AJ610='Valori Consentiti - Table 1'!$AO$5,5,IF(AJ610="X",1,0))+IF(AK610='Valori Consentiti - Table 1'!$AQ$5,5,IF(AK610="X",1,0))+IF(AL610='Valori Consentiti - Table 1'!$AS$5,5,IF(AL610="X",1,0))+IF(AM610='Valori Consentiti - Table 1'!$AU$5,5,IF(AM610="X",1,0)),))))</f>
        <v>0</v>
      </c>
      <c r="N610" s="16">
        <f t="shared" si="310"/>
        <v>0</v>
      </c>
      <c r="O610" s="16">
        <f t="shared" si="311"/>
        <v>20</v>
      </c>
      <c r="P610" s="16">
        <f>IF(G610=1,IF(T610='Valori Consentiti - Table 1'!$I$2,1,0)+IF(U610='Valori Consentiti - Table 1'!$K$2,1,0)+IF(V610='Valori Consentiti - Table 1'!$M$2,1,0)+IF(W610='Valori Consentiti - Table 1'!$O$2,1,0)+IF(X610='Valori Consentiti - Table 1'!$Q$2,1,0)+IF(Y610='Valori Consentiti - Table 1'!$S$2,1,0)+IF(Z610='Valori Consentiti - Table 1'!$U$2,1,0)+IF(AA610='Valori Consentiti - Table 1'!$W$2,1,0)+IF(AB610='Valori Consentiti - Table 1'!$Y$2,1,0)+IF(AC610='Valori Consentiti - Table 1'!$AA$2,1,0)+IF(AD610='Valori Consentiti - Table 1'!$AC$2,1,0)+IF(AE610='Valori Consentiti - Table 1'!$AE$2,1,0)+IF(AF610='Valori Consentiti - Table 1'!$AG$2,1,0)+IF(AG610='Valori Consentiti - Table 1'!$AI$2,1,0)+IF(AH610='Valori Consentiti - Table 1'!$AK$2,1,0)+IF(AI610='Valori Consentiti - Table 1'!$AM$2,1,0)+IF(AJ610='Valori Consentiti - Table 1'!$AO$2,1,0)+IF(AK610='Valori Consentiti - Table 1'!$AQ$2,1,0)+IF(AL610='Valori Consentiti - Table 1'!$AS$2,1,0)+IF(AM610='Valori Consentiti - Table 1'!$AU$2,1,0),IF(G610=2,IF(T610='Valori Consentiti - Table 1'!$I$3,1,0)+IF(U610='Valori Consentiti - Table 1'!$K$3,1,0)+IF(V610='Valori Consentiti - Table 1'!$M$3,1,0)+IF(W610='Valori Consentiti - Table 1'!$O$3,1,0)+IF(X610='Valori Consentiti - Table 1'!$Q$3,1,0)+IF(Y610='Valori Consentiti - Table 1'!$S$3,1,0)+IF(Z610='Valori Consentiti - Table 1'!$U$3,1,0)+IF(AA610='Valori Consentiti - Table 1'!$W$3,1,0)+IF(AB610='Valori Consentiti - Table 1'!$Y$3,1,0)+IF(AC610='Valori Consentiti - Table 1'!$AA$3,1,0)+IF(AD610='Valori Consentiti - Table 1'!$AC$3,1,0)+IF(AE610='Valori Consentiti - Table 1'!$AE$3,1,0)+IF(AF610='Valori Consentiti - Table 1'!$AG$3,1,0)+IF(AG610='Valori Consentiti - Table 1'!$AI$3,1,0)+IF(AH610='Valori Consentiti - Table 1'!$AK$3,1,0)+IF(AI610='Valori Consentiti - Table 1'!$AM$3,1,0)+IF(AJ610='Valori Consentiti - Table 1'!$AO$3,1,0)+IF(AK610='Valori Consentiti - Table 1'!$AQ$3,1,0)+IF(AL610='Valori Consentiti - Table 1'!$AS$3,1,0)+IF(AM610='Valori Consentiti - Table 1'!$AU$3,1,0),IF(G610=3,IF(T610='Valori Consentiti - Table 1'!$I$4,1,0)+IF(U610='Valori Consentiti - Table 1'!$K$4,1,0)+IF(V610='Valori Consentiti - Table 1'!$M$4,1,0)+IF(W610='Valori Consentiti - Table 1'!$O$4,1,0)+IF(X610='Valori Consentiti - Table 1'!$Q$4,1,0)+IF(Y610='Valori Consentiti - Table 1'!$S$4,1,0)+IF(Z610='Valori Consentiti - Table 1'!$U$4,1,0)+IF(AA610='Valori Consentiti - Table 1'!$W$4,1,0)+IF(AB610='Valori Consentiti - Table 1'!$Y$4,1,0)+IF(AC610='Valori Consentiti - Table 1'!$AA$4,1,0)+IF(AD610='Valori Consentiti - Table 1'!$AC$4,1,0)+IF(AE610='Valori Consentiti - Table 1'!$AE$4,1,0)+IF(AF610='Valori Consentiti - Table 1'!$AG$4,1,0)+IF(AG610='Valori Consentiti - Table 1'!$AI$4,1,0)+IF(AH610='Valori Consentiti - Table 1'!$AK$4,1,0)+IF(AI610='Valori Consentiti - Table 1'!$AM$4,1,0)+IF(AJ610='Valori Consentiti - Table 1'!$AO$4,1,0)+IF(AK610='Valori Consentiti - Table 1'!$AQ$4,1,0)+IF(AL610='Valori Consentiti - Table 1'!$AS$4,1,0)+IF(AM610='Valori Consentiti - Table 1'!$AU$4,1,0),IF(G610=4,IF(T610='Valori Consentiti - Table 1'!$I$5,1,0)+IF(U610='Valori Consentiti - Table 1'!$K$5,1,0)+IF(V610='Valori Consentiti - Table 1'!$M$5,1,0)+IF(W610='Valori Consentiti - Table 1'!$O$5,1,0)+IF(X610='Valori Consentiti - Table 1'!$Q$5,1,0)+IF(Y610='Valori Consentiti - Table 1'!$S$5,1,0)+IF(Z610='Valori Consentiti - Table 1'!$U$5,1,0)+IF(AA610='Valori Consentiti - Table 1'!$W$5,1,0)+IF(AB610='Valori Consentiti - Table 1'!$Y$5,1,0)+IF(AC610='Valori Consentiti - Table 1'!$AA$5,1,0)+IF(AD610='Valori Consentiti - Table 1'!$AC$5,1,0)+IF(AE610='Valori Consentiti - Table 1'!$AE$5,1,0)+IF(AF610='Valori Consentiti - Table 1'!$AG$5,1,0)+IF(AG610='Valori Consentiti - Table 1'!$AI$5,1,0)+IF(AH610='Valori Consentiti - Table 1'!$AK$5,1,0)+IF(AI610='Valori Consentiti - Table 1'!$AM$5,1,0)+IF(AJ610='Valori Consentiti - Table 1'!$AO$5,1,0)+IF(AK610='Valori Consentiti - Table 1'!$AQ$5,1,0)+IF(AL610='Valori Consentiti - Table 1'!$AS$5,1,0)+IF(AM610='Valori Consentiti - Table 1'!$AU$5,1,0),))))</f>
        <v>0</v>
      </c>
      <c r="Q610" s="16">
        <f t="shared" si="312"/>
        <v>20</v>
      </c>
      <c r="R610" s="16">
        <f t="shared" si="304"/>
        <v>1</v>
      </c>
      <c r="S610" s="17"/>
      <c r="T610" s="24" t="str">
        <f t="shared" si="284"/>
        <v/>
      </c>
      <c r="U610" s="25" t="str">
        <f t="shared" si="285"/>
        <v/>
      </c>
      <c r="V610" s="25" t="str">
        <f t="shared" si="286"/>
        <v/>
      </c>
      <c r="W610" s="26" t="str">
        <f t="shared" si="287"/>
        <v/>
      </c>
      <c r="X610" s="27" t="str">
        <f t="shared" si="288"/>
        <v/>
      </c>
      <c r="Y610" s="25" t="str">
        <f t="shared" si="289"/>
        <v/>
      </c>
      <c r="Z610" s="25" t="str">
        <f t="shared" si="290"/>
        <v/>
      </c>
      <c r="AA610" s="26" t="str">
        <f t="shared" si="291"/>
        <v/>
      </c>
      <c r="AB610" s="27" t="str">
        <f t="shared" si="292"/>
        <v/>
      </c>
      <c r="AC610" s="25" t="str">
        <f t="shared" si="293"/>
        <v/>
      </c>
      <c r="AD610" s="25" t="str">
        <f t="shared" si="294"/>
        <v/>
      </c>
      <c r="AE610" s="26" t="str">
        <f t="shared" si="295"/>
        <v/>
      </c>
      <c r="AF610" s="27" t="str">
        <f t="shared" si="296"/>
        <v/>
      </c>
      <c r="AG610" s="25" t="str">
        <f t="shared" si="297"/>
        <v/>
      </c>
      <c r="AH610" s="25" t="str">
        <f t="shared" si="298"/>
        <v/>
      </c>
      <c r="AI610" s="26" t="str">
        <f t="shared" si="299"/>
        <v/>
      </c>
      <c r="AJ610" s="27" t="str">
        <f t="shared" si="300"/>
        <v/>
      </c>
      <c r="AK610" s="25" t="str">
        <f t="shared" si="301"/>
        <v/>
      </c>
      <c r="AL610" s="25" t="str">
        <f t="shared" si="302"/>
        <v/>
      </c>
      <c r="AM610" s="28" t="str">
        <f t="shared" si="303"/>
        <v/>
      </c>
      <c r="AN610" s="29" t="b">
        <f t="shared" si="305"/>
        <v>0</v>
      </c>
      <c r="AO610" s="29" t="b">
        <f t="shared" si="306"/>
        <v>0</v>
      </c>
      <c r="AP610" s="29" t="b">
        <f t="shared" si="307"/>
        <v>0</v>
      </c>
      <c r="AQ610" s="29" t="b">
        <f t="shared" si="308"/>
        <v>0</v>
      </c>
      <c r="AR610" s="29" t="b">
        <f t="shared" si="309"/>
        <v>0</v>
      </c>
    </row>
    <row r="611" spans="1:44">
      <c r="A611" s="14"/>
      <c r="B611" s="14"/>
      <c r="C611" s="22"/>
      <c r="D611" s="14"/>
      <c r="E611" s="14"/>
      <c r="F611" s="14"/>
      <c r="G611" s="14"/>
      <c r="H611" s="15"/>
      <c r="I611" s="15"/>
      <c r="J611" s="15"/>
      <c r="K611" s="15"/>
      <c r="L611" s="15"/>
      <c r="M611" s="23">
        <f>IF(G611=1,IF(T611='Valori Consentiti - Table 1'!$I$2,5,IF(T611="X",1,0))+IF(U611='Valori Consentiti - Table 1'!$K$2,5,IF(U611="X",1,0))+IF(V611='Valori Consentiti - Table 1'!$M$2,5,IF(V611="X",1,0))+IF(W611='Valori Consentiti - Table 1'!$O$2,5,IF(W611="X",1,0))+IF(X611='Valori Consentiti - Table 1'!$Q$2,5,IF(X611="X",1,0))+IF(Y611='Valori Consentiti - Table 1'!$S$2,5,IF(Y611="X",1,0))+IF(Z611='Valori Consentiti - Table 1'!$U$2,5,IF(Z611="X",1,0))+IF(AA611='Valori Consentiti - Table 1'!$W$2,5,IF(AA611="X",1,0))+IF(AB611='Valori Consentiti - Table 1'!$Y$2,5,IF(AB611="X",1,0))+IF(AC611='Valori Consentiti - Table 1'!$AA$2,5,IF(AC611="X",1,0))+IF(AD611='Valori Consentiti - Table 1'!$AC$2,5,IF(AD611="X",1,0))+IF(AE611='Valori Consentiti - Table 1'!$AE$2,5,IF(AE611="X",1,0))+IF(AF611='Valori Consentiti - Table 1'!$AG$2,5,IF(AF611="X",1,0))+IF(AG611='Valori Consentiti - Table 1'!$AI$2,5,IF(AG611="X",1,0))+IF(AH611='Valori Consentiti - Table 1'!$AK$2,5,IF(AH611="X",1,0))+IF(AI611='Valori Consentiti - Table 1'!$AM$2,5,IF(AI611="X",1,0))+IF(AJ611='Valori Consentiti - Table 1'!$AO$2,5,IF(AJ611="X",1,0))+IF(AK611='Valori Consentiti - Table 1'!$AQ$2,5,IF(AK611="X",1,0))+IF(AL611='Valori Consentiti - Table 1'!$AS$2,5,IF(AL611="X",1,0))+IF(AM611='Valori Consentiti - Table 1'!$AU$2,5,IF(AM611="X",1,0)),IF(G611=2,IF(T611='Valori Consentiti - Table 1'!$I$3,5,IF(T611="X",1,0))+IF(U611='Valori Consentiti - Table 1'!$K$3,5,IF(U611="X",1,0))+IF(V611='Valori Consentiti - Table 1'!$M$3,5,IF(V611="X",1,0))+IF(W611='Valori Consentiti - Table 1'!$O$3,5,IF(W611="X",1,0))+IF(X611='Valori Consentiti - Table 1'!$Q$3,5,IF(X611="X",1,0))+IF(Y611='Valori Consentiti - Table 1'!$S$3,5,IF(Y611="X",1,0))+IF(Z611='Valori Consentiti - Table 1'!$U$3,5,IF(Z611="X",1,0))+IF(AA611='Valori Consentiti - Table 1'!$W$3,5,IF(AA611="X",1,0))+IF(AB611='Valori Consentiti - Table 1'!$Y$3,5,IF(AB611="X",1,0))+IF(AC611='Valori Consentiti - Table 1'!$AA$3,5,IF(AC611="X",1,0))+IF(AD611='Valori Consentiti - Table 1'!$AC$3,5,IF(AD611="X",1,0))+IF(AE611='Valori Consentiti - Table 1'!$AE$3,5,IF(AE611="X",1,0))+IF(AF611='Valori Consentiti - Table 1'!$AG$3,5,IF(AF611="X",1,0))+IF(AG611='Valori Consentiti - Table 1'!$AI$3,5,IF(AG611="X",1,0))+IF(AH611='Valori Consentiti - Table 1'!$AK$3,5,IF(AH611="X",1,0))+IF(AI611='Valori Consentiti - Table 1'!$AM$3,5,IF(AI611="X",1,0))+IF(AJ611='Valori Consentiti - Table 1'!$AO$3,5,IF(AJ611="X",1,0))+IF(AK611='Valori Consentiti - Table 1'!$AQ$3,5,IF(AK611="X",1,0))+IF(AL611='Valori Consentiti - Table 1'!$AS$3,5,IF(AL611="X",1,0))+IF(AM611='Valori Consentiti - Table 1'!$AU$3,5,IF(AM611="X",1,0)),IF(G611=3,IF(T611='Valori Consentiti - Table 1'!$I$4,5,IF(T611="X",1,0))+IF(U611='Valori Consentiti - Table 1'!$K$4,5,IF(U611="X",1,0))+IF(V611='Valori Consentiti - Table 1'!$M$4,5,IF(V611="X",1,0))+IF(W611='Valori Consentiti - Table 1'!$O$4,5,IF(W611="X",1,0))+IF(X611='Valori Consentiti - Table 1'!$Q$4,5,IF(X611="X",1,0))+IF(Y611='Valori Consentiti - Table 1'!$S$4,5,IF(Y611="X",1,0))+IF(Z611='Valori Consentiti - Table 1'!$U$4,5,IF(Z611="X",1,0))+IF(AA611='Valori Consentiti - Table 1'!$W$4,5,IF(AA611="X",1,0))+IF(AB611='Valori Consentiti - Table 1'!$Y$4,5,IF(AB611="X",1,0))+IF(AC611='Valori Consentiti - Table 1'!$AA$4,5,IF(AC611="X",1,0))+IF(AD611='Valori Consentiti - Table 1'!$AC$4,5,IF(AD611="X",1,0))+IF(AE611='Valori Consentiti - Table 1'!$AE$4,5,IF(AE611="X",1,0))+IF(AF611='Valori Consentiti - Table 1'!$AG$4,5,IF(AF611="X",1,0))+IF(AG611='Valori Consentiti - Table 1'!$AI$4,5,IF(AG611="X",1,0))+IF(AH611='Valori Consentiti - Table 1'!$AK$4,5,IF(AH611="X",1,0))+IF(AI611='Valori Consentiti - Table 1'!$AM$4,5,IF(AI611="X",1,0))+IF(AJ611='Valori Consentiti - Table 1'!$AO$4,5,IF(AJ611="X",1,0))+IF(AK611='Valori Consentiti - Table 1'!$AQ$4,5,IF(AK611="X",1,0))+IF(AL611='Valori Consentiti - Table 1'!$AS$4,5,IF(AL611="X",1,0))+IF(AM611='Valori Consentiti - Table 1'!$AU$4,5,IF(AM611="X",1,0)),IF(G611=4,IF(T611='Valori Consentiti - Table 1'!$I$5,5,IF(T611="X",1,0))+IF(U611='Valori Consentiti - Table 1'!$K$5,5,IF(U611="X",1,0))+IF(V611='Valori Consentiti - Table 1'!$M$5,5,IF(V611="X",1,0))+IF(W611='Valori Consentiti - Table 1'!$O$5,5,IF(W611="X",1,0))+IF(X611='Valori Consentiti - Table 1'!$Q$5,5,IF(X611="X",1,0))+IF(Y611='Valori Consentiti - Table 1'!$S$5,5,IF(Y611="X",1,0))+IF(Z611='Valori Consentiti - Table 1'!$U$5,5,IF(Z611="X",1,0))+IF(AA611='Valori Consentiti - Table 1'!$W$5,5,IF(AA611="X",1,0))+IF(AB611='Valori Consentiti - Table 1'!$Y$5,5,IF(AB611="X",1,0))+IF(AC611='Valori Consentiti - Table 1'!$AA$5,5,IF(AC611="X",1,0))+IF(AD611='Valori Consentiti - Table 1'!$AC$5,5,IF(AD611="X",1,0))+IF(AE611='Valori Consentiti - Table 1'!$AE$5,5,IF(AE611="X",1,0))+IF(AF611='Valori Consentiti - Table 1'!$AG$5,5,IF(AF611="X",1,0))+IF(AG611='Valori Consentiti - Table 1'!$AI$5,5,IF(AG611="X",1,0))+IF(AH611='Valori Consentiti - Table 1'!$AK$5,5,IF(AH611="X",1,0))+IF(AI611='Valori Consentiti - Table 1'!$AM$5,5,IF(AI611="X",1,0))+IF(AJ611='Valori Consentiti - Table 1'!$AO$5,5,IF(AJ611="X",1,0))+IF(AK611='Valori Consentiti - Table 1'!$AQ$5,5,IF(AK611="X",1,0))+IF(AL611='Valori Consentiti - Table 1'!$AS$5,5,IF(AL611="X",1,0))+IF(AM611='Valori Consentiti - Table 1'!$AU$5,5,IF(AM611="X",1,0)),))))</f>
        <v>0</v>
      </c>
      <c r="N611" s="16">
        <f t="shared" si="310"/>
        <v>0</v>
      </c>
      <c r="O611" s="16">
        <f t="shared" si="311"/>
        <v>20</v>
      </c>
      <c r="P611" s="16">
        <f>IF(G611=1,IF(T611='Valori Consentiti - Table 1'!$I$2,1,0)+IF(U611='Valori Consentiti - Table 1'!$K$2,1,0)+IF(V611='Valori Consentiti - Table 1'!$M$2,1,0)+IF(W611='Valori Consentiti - Table 1'!$O$2,1,0)+IF(X611='Valori Consentiti - Table 1'!$Q$2,1,0)+IF(Y611='Valori Consentiti - Table 1'!$S$2,1,0)+IF(Z611='Valori Consentiti - Table 1'!$U$2,1,0)+IF(AA611='Valori Consentiti - Table 1'!$W$2,1,0)+IF(AB611='Valori Consentiti - Table 1'!$Y$2,1,0)+IF(AC611='Valori Consentiti - Table 1'!$AA$2,1,0)+IF(AD611='Valori Consentiti - Table 1'!$AC$2,1,0)+IF(AE611='Valori Consentiti - Table 1'!$AE$2,1,0)+IF(AF611='Valori Consentiti - Table 1'!$AG$2,1,0)+IF(AG611='Valori Consentiti - Table 1'!$AI$2,1,0)+IF(AH611='Valori Consentiti - Table 1'!$AK$2,1,0)+IF(AI611='Valori Consentiti - Table 1'!$AM$2,1,0)+IF(AJ611='Valori Consentiti - Table 1'!$AO$2,1,0)+IF(AK611='Valori Consentiti - Table 1'!$AQ$2,1,0)+IF(AL611='Valori Consentiti - Table 1'!$AS$2,1,0)+IF(AM611='Valori Consentiti - Table 1'!$AU$2,1,0),IF(G611=2,IF(T611='Valori Consentiti - Table 1'!$I$3,1,0)+IF(U611='Valori Consentiti - Table 1'!$K$3,1,0)+IF(V611='Valori Consentiti - Table 1'!$M$3,1,0)+IF(W611='Valori Consentiti - Table 1'!$O$3,1,0)+IF(X611='Valori Consentiti - Table 1'!$Q$3,1,0)+IF(Y611='Valori Consentiti - Table 1'!$S$3,1,0)+IF(Z611='Valori Consentiti - Table 1'!$U$3,1,0)+IF(AA611='Valori Consentiti - Table 1'!$W$3,1,0)+IF(AB611='Valori Consentiti - Table 1'!$Y$3,1,0)+IF(AC611='Valori Consentiti - Table 1'!$AA$3,1,0)+IF(AD611='Valori Consentiti - Table 1'!$AC$3,1,0)+IF(AE611='Valori Consentiti - Table 1'!$AE$3,1,0)+IF(AF611='Valori Consentiti - Table 1'!$AG$3,1,0)+IF(AG611='Valori Consentiti - Table 1'!$AI$3,1,0)+IF(AH611='Valori Consentiti - Table 1'!$AK$3,1,0)+IF(AI611='Valori Consentiti - Table 1'!$AM$3,1,0)+IF(AJ611='Valori Consentiti - Table 1'!$AO$3,1,0)+IF(AK611='Valori Consentiti - Table 1'!$AQ$3,1,0)+IF(AL611='Valori Consentiti - Table 1'!$AS$3,1,0)+IF(AM611='Valori Consentiti - Table 1'!$AU$3,1,0),IF(G611=3,IF(T611='Valori Consentiti - Table 1'!$I$4,1,0)+IF(U611='Valori Consentiti - Table 1'!$K$4,1,0)+IF(V611='Valori Consentiti - Table 1'!$M$4,1,0)+IF(W611='Valori Consentiti - Table 1'!$O$4,1,0)+IF(X611='Valori Consentiti - Table 1'!$Q$4,1,0)+IF(Y611='Valori Consentiti - Table 1'!$S$4,1,0)+IF(Z611='Valori Consentiti - Table 1'!$U$4,1,0)+IF(AA611='Valori Consentiti - Table 1'!$W$4,1,0)+IF(AB611='Valori Consentiti - Table 1'!$Y$4,1,0)+IF(AC611='Valori Consentiti - Table 1'!$AA$4,1,0)+IF(AD611='Valori Consentiti - Table 1'!$AC$4,1,0)+IF(AE611='Valori Consentiti - Table 1'!$AE$4,1,0)+IF(AF611='Valori Consentiti - Table 1'!$AG$4,1,0)+IF(AG611='Valori Consentiti - Table 1'!$AI$4,1,0)+IF(AH611='Valori Consentiti - Table 1'!$AK$4,1,0)+IF(AI611='Valori Consentiti - Table 1'!$AM$4,1,0)+IF(AJ611='Valori Consentiti - Table 1'!$AO$4,1,0)+IF(AK611='Valori Consentiti - Table 1'!$AQ$4,1,0)+IF(AL611='Valori Consentiti - Table 1'!$AS$4,1,0)+IF(AM611='Valori Consentiti - Table 1'!$AU$4,1,0),IF(G611=4,IF(T611='Valori Consentiti - Table 1'!$I$5,1,0)+IF(U611='Valori Consentiti - Table 1'!$K$5,1,0)+IF(V611='Valori Consentiti - Table 1'!$M$5,1,0)+IF(W611='Valori Consentiti - Table 1'!$O$5,1,0)+IF(X611='Valori Consentiti - Table 1'!$Q$5,1,0)+IF(Y611='Valori Consentiti - Table 1'!$S$5,1,0)+IF(Z611='Valori Consentiti - Table 1'!$U$5,1,0)+IF(AA611='Valori Consentiti - Table 1'!$W$5,1,0)+IF(AB611='Valori Consentiti - Table 1'!$Y$5,1,0)+IF(AC611='Valori Consentiti - Table 1'!$AA$5,1,0)+IF(AD611='Valori Consentiti - Table 1'!$AC$5,1,0)+IF(AE611='Valori Consentiti - Table 1'!$AE$5,1,0)+IF(AF611='Valori Consentiti - Table 1'!$AG$5,1,0)+IF(AG611='Valori Consentiti - Table 1'!$AI$5,1,0)+IF(AH611='Valori Consentiti - Table 1'!$AK$5,1,0)+IF(AI611='Valori Consentiti - Table 1'!$AM$5,1,0)+IF(AJ611='Valori Consentiti - Table 1'!$AO$5,1,0)+IF(AK611='Valori Consentiti - Table 1'!$AQ$5,1,0)+IF(AL611='Valori Consentiti - Table 1'!$AS$5,1,0)+IF(AM611='Valori Consentiti - Table 1'!$AU$5,1,0),))))</f>
        <v>0</v>
      </c>
      <c r="Q611" s="16">
        <f t="shared" si="312"/>
        <v>20</v>
      </c>
      <c r="R611" s="16">
        <f t="shared" si="304"/>
        <v>1</v>
      </c>
      <c r="S611" s="17"/>
      <c r="T611" s="24" t="str">
        <f t="shared" si="284"/>
        <v/>
      </c>
      <c r="U611" s="25" t="str">
        <f t="shared" si="285"/>
        <v/>
      </c>
      <c r="V611" s="25" t="str">
        <f t="shared" si="286"/>
        <v/>
      </c>
      <c r="W611" s="26" t="str">
        <f t="shared" si="287"/>
        <v/>
      </c>
      <c r="X611" s="27" t="str">
        <f t="shared" si="288"/>
        <v/>
      </c>
      <c r="Y611" s="25" t="str">
        <f t="shared" si="289"/>
        <v/>
      </c>
      <c r="Z611" s="25" t="str">
        <f t="shared" si="290"/>
        <v/>
      </c>
      <c r="AA611" s="26" t="str">
        <f t="shared" si="291"/>
        <v/>
      </c>
      <c r="AB611" s="27" t="str">
        <f t="shared" si="292"/>
        <v/>
      </c>
      <c r="AC611" s="25" t="str">
        <f t="shared" si="293"/>
        <v/>
      </c>
      <c r="AD611" s="25" t="str">
        <f t="shared" si="294"/>
        <v/>
      </c>
      <c r="AE611" s="26" t="str">
        <f t="shared" si="295"/>
        <v/>
      </c>
      <c r="AF611" s="27" t="str">
        <f t="shared" si="296"/>
        <v/>
      </c>
      <c r="AG611" s="25" t="str">
        <f t="shared" si="297"/>
        <v/>
      </c>
      <c r="AH611" s="25" t="str">
        <f t="shared" si="298"/>
        <v/>
      </c>
      <c r="AI611" s="26" t="str">
        <f t="shared" si="299"/>
        <v/>
      </c>
      <c r="AJ611" s="27" t="str">
        <f t="shared" si="300"/>
        <v/>
      </c>
      <c r="AK611" s="25" t="str">
        <f t="shared" si="301"/>
        <v/>
      </c>
      <c r="AL611" s="25" t="str">
        <f t="shared" si="302"/>
        <v/>
      </c>
      <c r="AM611" s="28" t="str">
        <f t="shared" si="303"/>
        <v/>
      </c>
      <c r="AN611" s="29" t="b">
        <f t="shared" si="305"/>
        <v>0</v>
      </c>
      <c r="AO611" s="29" t="b">
        <f t="shared" si="306"/>
        <v>0</v>
      </c>
      <c r="AP611" s="29" t="b">
        <f t="shared" si="307"/>
        <v>0</v>
      </c>
      <c r="AQ611" s="29" t="b">
        <f t="shared" si="308"/>
        <v>0</v>
      </c>
      <c r="AR611" s="29" t="b">
        <f t="shared" si="309"/>
        <v>0</v>
      </c>
    </row>
    <row r="612" spans="1:44">
      <c r="A612" s="14"/>
      <c r="B612" s="14"/>
      <c r="C612" s="22"/>
      <c r="D612" s="14"/>
      <c r="E612" s="14"/>
      <c r="F612" s="14"/>
      <c r="G612" s="14"/>
      <c r="H612" s="15"/>
      <c r="I612" s="15"/>
      <c r="J612" s="15"/>
      <c r="K612" s="15"/>
      <c r="L612" s="15"/>
      <c r="M612" s="23">
        <f>IF(G612=1,IF(T612='Valori Consentiti - Table 1'!$I$2,5,IF(T612="X",1,0))+IF(U612='Valori Consentiti - Table 1'!$K$2,5,IF(U612="X",1,0))+IF(V612='Valori Consentiti - Table 1'!$M$2,5,IF(V612="X",1,0))+IF(W612='Valori Consentiti - Table 1'!$O$2,5,IF(W612="X",1,0))+IF(X612='Valori Consentiti - Table 1'!$Q$2,5,IF(X612="X",1,0))+IF(Y612='Valori Consentiti - Table 1'!$S$2,5,IF(Y612="X",1,0))+IF(Z612='Valori Consentiti - Table 1'!$U$2,5,IF(Z612="X",1,0))+IF(AA612='Valori Consentiti - Table 1'!$W$2,5,IF(AA612="X",1,0))+IF(AB612='Valori Consentiti - Table 1'!$Y$2,5,IF(AB612="X",1,0))+IF(AC612='Valori Consentiti - Table 1'!$AA$2,5,IF(AC612="X",1,0))+IF(AD612='Valori Consentiti - Table 1'!$AC$2,5,IF(AD612="X",1,0))+IF(AE612='Valori Consentiti - Table 1'!$AE$2,5,IF(AE612="X",1,0))+IF(AF612='Valori Consentiti - Table 1'!$AG$2,5,IF(AF612="X",1,0))+IF(AG612='Valori Consentiti - Table 1'!$AI$2,5,IF(AG612="X",1,0))+IF(AH612='Valori Consentiti - Table 1'!$AK$2,5,IF(AH612="X",1,0))+IF(AI612='Valori Consentiti - Table 1'!$AM$2,5,IF(AI612="X",1,0))+IF(AJ612='Valori Consentiti - Table 1'!$AO$2,5,IF(AJ612="X",1,0))+IF(AK612='Valori Consentiti - Table 1'!$AQ$2,5,IF(AK612="X",1,0))+IF(AL612='Valori Consentiti - Table 1'!$AS$2,5,IF(AL612="X",1,0))+IF(AM612='Valori Consentiti - Table 1'!$AU$2,5,IF(AM612="X",1,0)),IF(G612=2,IF(T612='Valori Consentiti - Table 1'!$I$3,5,IF(T612="X",1,0))+IF(U612='Valori Consentiti - Table 1'!$K$3,5,IF(U612="X",1,0))+IF(V612='Valori Consentiti - Table 1'!$M$3,5,IF(V612="X",1,0))+IF(W612='Valori Consentiti - Table 1'!$O$3,5,IF(W612="X",1,0))+IF(X612='Valori Consentiti - Table 1'!$Q$3,5,IF(X612="X",1,0))+IF(Y612='Valori Consentiti - Table 1'!$S$3,5,IF(Y612="X",1,0))+IF(Z612='Valori Consentiti - Table 1'!$U$3,5,IF(Z612="X",1,0))+IF(AA612='Valori Consentiti - Table 1'!$W$3,5,IF(AA612="X",1,0))+IF(AB612='Valori Consentiti - Table 1'!$Y$3,5,IF(AB612="X",1,0))+IF(AC612='Valori Consentiti - Table 1'!$AA$3,5,IF(AC612="X",1,0))+IF(AD612='Valori Consentiti - Table 1'!$AC$3,5,IF(AD612="X",1,0))+IF(AE612='Valori Consentiti - Table 1'!$AE$3,5,IF(AE612="X",1,0))+IF(AF612='Valori Consentiti - Table 1'!$AG$3,5,IF(AF612="X",1,0))+IF(AG612='Valori Consentiti - Table 1'!$AI$3,5,IF(AG612="X",1,0))+IF(AH612='Valori Consentiti - Table 1'!$AK$3,5,IF(AH612="X",1,0))+IF(AI612='Valori Consentiti - Table 1'!$AM$3,5,IF(AI612="X",1,0))+IF(AJ612='Valori Consentiti - Table 1'!$AO$3,5,IF(AJ612="X",1,0))+IF(AK612='Valori Consentiti - Table 1'!$AQ$3,5,IF(AK612="X",1,0))+IF(AL612='Valori Consentiti - Table 1'!$AS$3,5,IF(AL612="X",1,0))+IF(AM612='Valori Consentiti - Table 1'!$AU$3,5,IF(AM612="X",1,0)),IF(G612=3,IF(T612='Valori Consentiti - Table 1'!$I$4,5,IF(T612="X",1,0))+IF(U612='Valori Consentiti - Table 1'!$K$4,5,IF(U612="X",1,0))+IF(V612='Valori Consentiti - Table 1'!$M$4,5,IF(V612="X",1,0))+IF(W612='Valori Consentiti - Table 1'!$O$4,5,IF(W612="X",1,0))+IF(X612='Valori Consentiti - Table 1'!$Q$4,5,IF(X612="X",1,0))+IF(Y612='Valori Consentiti - Table 1'!$S$4,5,IF(Y612="X",1,0))+IF(Z612='Valori Consentiti - Table 1'!$U$4,5,IF(Z612="X",1,0))+IF(AA612='Valori Consentiti - Table 1'!$W$4,5,IF(AA612="X",1,0))+IF(AB612='Valori Consentiti - Table 1'!$Y$4,5,IF(AB612="X",1,0))+IF(AC612='Valori Consentiti - Table 1'!$AA$4,5,IF(AC612="X",1,0))+IF(AD612='Valori Consentiti - Table 1'!$AC$4,5,IF(AD612="X",1,0))+IF(AE612='Valori Consentiti - Table 1'!$AE$4,5,IF(AE612="X",1,0))+IF(AF612='Valori Consentiti - Table 1'!$AG$4,5,IF(AF612="X",1,0))+IF(AG612='Valori Consentiti - Table 1'!$AI$4,5,IF(AG612="X",1,0))+IF(AH612='Valori Consentiti - Table 1'!$AK$4,5,IF(AH612="X",1,0))+IF(AI612='Valori Consentiti - Table 1'!$AM$4,5,IF(AI612="X",1,0))+IF(AJ612='Valori Consentiti - Table 1'!$AO$4,5,IF(AJ612="X",1,0))+IF(AK612='Valori Consentiti - Table 1'!$AQ$4,5,IF(AK612="X",1,0))+IF(AL612='Valori Consentiti - Table 1'!$AS$4,5,IF(AL612="X",1,0))+IF(AM612='Valori Consentiti - Table 1'!$AU$4,5,IF(AM612="X",1,0)),IF(G612=4,IF(T612='Valori Consentiti - Table 1'!$I$5,5,IF(T612="X",1,0))+IF(U612='Valori Consentiti - Table 1'!$K$5,5,IF(U612="X",1,0))+IF(V612='Valori Consentiti - Table 1'!$M$5,5,IF(V612="X",1,0))+IF(W612='Valori Consentiti - Table 1'!$O$5,5,IF(W612="X",1,0))+IF(X612='Valori Consentiti - Table 1'!$Q$5,5,IF(X612="X",1,0))+IF(Y612='Valori Consentiti - Table 1'!$S$5,5,IF(Y612="X",1,0))+IF(Z612='Valori Consentiti - Table 1'!$U$5,5,IF(Z612="X",1,0))+IF(AA612='Valori Consentiti - Table 1'!$W$5,5,IF(AA612="X",1,0))+IF(AB612='Valori Consentiti - Table 1'!$Y$5,5,IF(AB612="X",1,0))+IF(AC612='Valori Consentiti - Table 1'!$AA$5,5,IF(AC612="X",1,0))+IF(AD612='Valori Consentiti - Table 1'!$AC$5,5,IF(AD612="X",1,0))+IF(AE612='Valori Consentiti - Table 1'!$AE$5,5,IF(AE612="X",1,0))+IF(AF612='Valori Consentiti - Table 1'!$AG$5,5,IF(AF612="X",1,0))+IF(AG612='Valori Consentiti - Table 1'!$AI$5,5,IF(AG612="X",1,0))+IF(AH612='Valori Consentiti - Table 1'!$AK$5,5,IF(AH612="X",1,0))+IF(AI612='Valori Consentiti - Table 1'!$AM$5,5,IF(AI612="X",1,0))+IF(AJ612='Valori Consentiti - Table 1'!$AO$5,5,IF(AJ612="X",1,0))+IF(AK612='Valori Consentiti - Table 1'!$AQ$5,5,IF(AK612="X",1,0))+IF(AL612='Valori Consentiti - Table 1'!$AS$5,5,IF(AL612="X",1,0))+IF(AM612='Valori Consentiti - Table 1'!$AU$5,5,IF(AM612="X",1,0)),))))</f>
        <v>0</v>
      </c>
      <c r="N612" s="16">
        <f t="shared" si="310"/>
        <v>0</v>
      </c>
      <c r="O612" s="16">
        <f t="shared" si="311"/>
        <v>20</v>
      </c>
      <c r="P612" s="16">
        <f>IF(G612=1,IF(T612='Valori Consentiti - Table 1'!$I$2,1,0)+IF(U612='Valori Consentiti - Table 1'!$K$2,1,0)+IF(V612='Valori Consentiti - Table 1'!$M$2,1,0)+IF(W612='Valori Consentiti - Table 1'!$O$2,1,0)+IF(X612='Valori Consentiti - Table 1'!$Q$2,1,0)+IF(Y612='Valori Consentiti - Table 1'!$S$2,1,0)+IF(Z612='Valori Consentiti - Table 1'!$U$2,1,0)+IF(AA612='Valori Consentiti - Table 1'!$W$2,1,0)+IF(AB612='Valori Consentiti - Table 1'!$Y$2,1,0)+IF(AC612='Valori Consentiti - Table 1'!$AA$2,1,0)+IF(AD612='Valori Consentiti - Table 1'!$AC$2,1,0)+IF(AE612='Valori Consentiti - Table 1'!$AE$2,1,0)+IF(AF612='Valori Consentiti - Table 1'!$AG$2,1,0)+IF(AG612='Valori Consentiti - Table 1'!$AI$2,1,0)+IF(AH612='Valori Consentiti - Table 1'!$AK$2,1,0)+IF(AI612='Valori Consentiti - Table 1'!$AM$2,1,0)+IF(AJ612='Valori Consentiti - Table 1'!$AO$2,1,0)+IF(AK612='Valori Consentiti - Table 1'!$AQ$2,1,0)+IF(AL612='Valori Consentiti - Table 1'!$AS$2,1,0)+IF(AM612='Valori Consentiti - Table 1'!$AU$2,1,0),IF(G612=2,IF(T612='Valori Consentiti - Table 1'!$I$3,1,0)+IF(U612='Valori Consentiti - Table 1'!$K$3,1,0)+IF(V612='Valori Consentiti - Table 1'!$M$3,1,0)+IF(W612='Valori Consentiti - Table 1'!$O$3,1,0)+IF(X612='Valori Consentiti - Table 1'!$Q$3,1,0)+IF(Y612='Valori Consentiti - Table 1'!$S$3,1,0)+IF(Z612='Valori Consentiti - Table 1'!$U$3,1,0)+IF(AA612='Valori Consentiti - Table 1'!$W$3,1,0)+IF(AB612='Valori Consentiti - Table 1'!$Y$3,1,0)+IF(AC612='Valori Consentiti - Table 1'!$AA$3,1,0)+IF(AD612='Valori Consentiti - Table 1'!$AC$3,1,0)+IF(AE612='Valori Consentiti - Table 1'!$AE$3,1,0)+IF(AF612='Valori Consentiti - Table 1'!$AG$3,1,0)+IF(AG612='Valori Consentiti - Table 1'!$AI$3,1,0)+IF(AH612='Valori Consentiti - Table 1'!$AK$3,1,0)+IF(AI612='Valori Consentiti - Table 1'!$AM$3,1,0)+IF(AJ612='Valori Consentiti - Table 1'!$AO$3,1,0)+IF(AK612='Valori Consentiti - Table 1'!$AQ$3,1,0)+IF(AL612='Valori Consentiti - Table 1'!$AS$3,1,0)+IF(AM612='Valori Consentiti - Table 1'!$AU$3,1,0),IF(G612=3,IF(T612='Valori Consentiti - Table 1'!$I$4,1,0)+IF(U612='Valori Consentiti - Table 1'!$K$4,1,0)+IF(V612='Valori Consentiti - Table 1'!$M$4,1,0)+IF(W612='Valori Consentiti - Table 1'!$O$4,1,0)+IF(X612='Valori Consentiti - Table 1'!$Q$4,1,0)+IF(Y612='Valori Consentiti - Table 1'!$S$4,1,0)+IF(Z612='Valori Consentiti - Table 1'!$U$4,1,0)+IF(AA612='Valori Consentiti - Table 1'!$W$4,1,0)+IF(AB612='Valori Consentiti - Table 1'!$Y$4,1,0)+IF(AC612='Valori Consentiti - Table 1'!$AA$4,1,0)+IF(AD612='Valori Consentiti - Table 1'!$AC$4,1,0)+IF(AE612='Valori Consentiti - Table 1'!$AE$4,1,0)+IF(AF612='Valori Consentiti - Table 1'!$AG$4,1,0)+IF(AG612='Valori Consentiti - Table 1'!$AI$4,1,0)+IF(AH612='Valori Consentiti - Table 1'!$AK$4,1,0)+IF(AI612='Valori Consentiti - Table 1'!$AM$4,1,0)+IF(AJ612='Valori Consentiti - Table 1'!$AO$4,1,0)+IF(AK612='Valori Consentiti - Table 1'!$AQ$4,1,0)+IF(AL612='Valori Consentiti - Table 1'!$AS$4,1,0)+IF(AM612='Valori Consentiti - Table 1'!$AU$4,1,0),IF(G612=4,IF(T612='Valori Consentiti - Table 1'!$I$5,1,0)+IF(U612='Valori Consentiti - Table 1'!$K$5,1,0)+IF(V612='Valori Consentiti - Table 1'!$M$5,1,0)+IF(W612='Valori Consentiti - Table 1'!$O$5,1,0)+IF(X612='Valori Consentiti - Table 1'!$Q$5,1,0)+IF(Y612='Valori Consentiti - Table 1'!$S$5,1,0)+IF(Z612='Valori Consentiti - Table 1'!$U$5,1,0)+IF(AA612='Valori Consentiti - Table 1'!$W$5,1,0)+IF(AB612='Valori Consentiti - Table 1'!$Y$5,1,0)+IF(AC612='Valori Consentiti - Table 1'!$AA$5,1,0)+IF(AD612='Valori Consentiti - Table 1'!$AC$5,1,0)+IF(AE612='Valori Consentiti - Table 1'!$AE$5,1,0)+IF(AF612='Valori Consentiti - Table 1'!$AG$5,1,0)+IF(AG612='Valori Consentiti - Table 1'!$AI$5,1,0)+IF(AH612='Valori Consentiti - Table 1'!$AK$5,1,0)+IF(AI612='Valori Consentiti - Table 1'!$AM$5,1,0)+IF(AJ612='Valori Consentiti - Table 1'!$AO$5,1,0)+IF(AK612='Valori Consentiti - Table 1'!$AQ$5,1,0)+IF(AL612='Valori Consentiti - Table 1'!$AS$5,1,0)+IF(AM612='Valori Consentiti - Table 1'!$AU$5,1,0),))))</f>
        <v>0</v>
      </c>
      <c r="Q612" s="16">
        <f t="shared" si="312"/>
        <v>20</v>
      </c>
      <c r="R612" s="16">
        <f t="shared" si="304"/>
        <v>1</v>
      </c>
      <c r="S612" s="17"/>
      <c r="T612" s="24" t="str">
        <f t="shared" si="284"/>
        <v/>
      </c>
      <c r="U612" s="25" t="str">
        <f t="shared" si="285"/>
        <v/>
      </c>
      <c r="V612" s="25" t="str">
        <f t="shared" si="286"/>
        <v/>
      </c>
      <c r="W612" s="26" t="str">
        <f t="shared" si="287"/>
        <v/>
      </c>
      <c r="X612" s="27" t="str">
        <f t="shared" si="288"/>
        <v/>
      </c>
      <c r="Y612" s="25" t="str">
        <f t="shared" si="289"/>
        <v/>
      </c>
      <c r="Z612" s="25" t="str">
        <f t="shared" si="290"/>
        <v/>
      </c>
      <c r="AA612" s="26" t="str">
        <f t="shared" si="291"/>
        <v/>
      </c>
      <c r="AB612" s="27" t="str">
        <f t="shared" si="292"/>
        <v/>
      </c>
      <c r="AC612" s="25" t="str">
        <f t="shared" si="293"/>
        <v/>
      </c>
      <c r="AD612" s="25" t="str">
        <f t="shared" si="294"/>
        <v/>
      </c>
      <c r="AE612" s="26" t="str">
        <f t="shared" si="295"/>
        <v/>
      </c>
      <c r="AF612" s="27" t="str">
        <f t="shared" si="296"/>
        <v/>
      </c>
      <c r="AG612" s="25" t="str">
        <f t="shared" si="297"/>
        <v/>
      </c>
      <c r="AH612" s="25" t="str">
        <f t="shared" si="298"/>
        <v/>
      </c>
      <c r="AI612" s="26" t="str">
        <f t="shared" si="299"/>
        <v/>
      </c>
      <c r="AJ612" s="27" t="str">
        <f t="shared" si="300"/>
        <v/>
      </c>
      <c r="AK612" s="25" t="str">
        <f t="shared" si="301"/>
        <v/>
      </c>
      <c r="AL612" s="25" t="str">
        <f t="shared" si="302"/>
        <v/>
      </c>
      <c r="AM612" s="28" t="str">
        <f t="shared" si="303"/>
        <v/>
      </c>
      <c r="AN612" s="29" t="b">
        <f t="shared" si="305"/>
        <v>0</v>
      </c>
      <c r="AO612" s="29" t="b">
        <f t="shared" si="306"/>
        <v>0</v>
      </c>
      <c r="AP612" s="29" t="b">
        <f t="shared" si="307"/>
        <v>0</v>
      </c>
      <c r="AQ612" s="29" t="b">
        <f t="shared" si="308"/>
        <v>0</v>
      </c>
      <c r="AR612" s="29" t="b">
        <f t="shared" si="309"/>
        <v>0</v>
      </c>
    </row>
    <row r="613" spans="1:44">
      <c r="A613" s="14"/>
      <c r="B613" s="14"/>
      <c r="C613" s="22"/>
      <c r="D613" s="14"/>
      <c r="E613" s="14"/>
      <c r="F613" s="14"/>
      <c r="G613" s="14"/>
      <c r="H613" s="15"/>
      <c r="I613" s="15"/>
      <c r="J613" s="15"/>
      <c r="K613" s="15"/>
      <c r="L613" s="15"/>
      <c r="M613" s="23">
        <f>IF(G613=1,IF(T613='Valori Consentiti - Table 1'!$I$2,5,IF(T613="X",1,0))+IF(U613='Valori Consentiti - Table 1'!$K$2,5,IF(U613="X",1,0))+IF(V613='Valori Consentiti - Table 1'!$M$2,5,IF(V613="X",1,0))+IF(W613='Valori Consentiti - Table 1'!$O$2,5,IF(W613="X",1,0))+IF(X613='Valori Consentiti - Table 1'!$Q$2,5,IF(X613="X",1,0))+IF(Y613='Valori Consentiti - Table 1'!$S$2,5,IF(Y613="X",1,0))+IF(Z613='Valori Consentiti - Table 1'!$U$2,5,IF(Z613="X",1,0))+IF(AA613='Valori Consentiti - Table 1'!$W$2,5,IF(AA613="X",1,0))+IF(AB613='Valori Consentiti - Table 1'!$Y$2,5,IF(AB613="X",1,0))+IF(AC613='Valori Consentiti - Table 1'!$AA$2,5,IF(AC613="X",1,0))+IF(AD613='Valori Consentiti - Table 1'!$AC$2,5,IF(AD613="X",1,0))+IF(AE613='Valori Consentiti - Table 1'!$AE$2,5,IF(AE613="X",1,0))+IF(AF613='Valori Consentiti - Table 1'!$AG$2,5,IF(AF613="X",1,0))+IF(AG613='Valori Consentiti - Table 1'!$AI$2,5,IF(AG613="X",1,0))+IF(AH613='Valori Consentiti - Table 1'!$AK$2,5,IF(AH613="X",1,0))+IF(AI613='Valori Consentiti - Table 1'!$AM$2,5,IF(AI613="X",1,0))+IF(AJ613='Valori Consentiti - Table 1'!$AO$2,5,IF(AJ613="X",1,0))+IF(AK613='Valori Consentiti - Table 1'!$AQ$2,5,IF(AK613="X",1,0))+IF(AL613='Valori Consentiti - Table 1'!$AS$2,5,IF(AL613="X",1,0))+IF(AM613='Valori Consentiti - Table 1'!$AU$2,5,IF(AM613="X",1,0)),IF(G613=2,IF(T613='Valori Consentiti - Table 1'!$I$3,5,IF(T613="X",1,0))+IF(U613='Valori Consentiti - Table 1'!$K$3,5,IF(U613="X",1,0))+IF(V613='Valori Consentiti - Table 1'!$M$3,5,IF(V613="X",1,0))+IF(W613='Valori Consentiti - Table 1'!$O$3,5,IF(W613="X",1,0))+IF(X613='Valori Consentiti - Table 1'!$Q$3,5,IF(X613="X",1,0))+IF(Y613='Valori Consentiti - Table 1'!$S$3,5,IF(Y613="X",1,0))+IF(Z613='Valori Consentiti - Table 1'!$U$3,5,IF(Z613="X",1,0))+IF(AA613='Valori Consentiti - Table 1'!$W$3,5,IF(AA613="X",1,0))+IF(AB613='Valori Consentiti - Table 1'!$Y$3,5,IF(AB613="X",1,0))+IF(AC613='Valori Consentiti - Table 1'!$AA$3,5,IF(AC613="X",1,0))+IF(AD613='Valori Consentiti - Table 1'!$AC$3,5,IF(AD613="X",1,0))+IF(AE613='Valori Consentiti - Table 1'!$AE$3,5,IF(AE613="X",1,0))+IF(AF613='Valori Consentiti - Table 1'!$AG$3,5,IF(AF613="X",1,0))+IF(AG613='Valori Consentiti - Table 1'!$AI$3,5,IF(AG613="X",1,0))+IF(AH613='Valori Consentiti - Table 1'!$AK$3,5,IF(AH613="X",1,0))+IF(AI613='Valori Consentiti - Table 1'!$AM$3,5,IF(AI613="X",1,0))+IF(AJ613='Valori Consentiti - Table 1'!$AO$3,5,IF(AJ613="X",1,0))+IF(AK613='Valori Consentiti - Table 1'!$AQ$3,5,IF(AK613="X",1,0))+IF(AL613='Valori Consentiti - Table 1'!$AS$3,5,IF(AL613="X",1,0))+IF(AM613='Valori Consentiti - Table 1'!$AU$3,5,IF(AM613="X",1,0)),IF(G613=3,IF(T613='Valori Consentiti - Table 1'!$I$4,5,IF(T613="X",1,0))+IF(U613='Valori Consentiti - Table 1'!$K$4,5,IF(U613="X",1,0))+IF(V613='Valori Consentiti - Table 1'!$M$4,5,IF(V613="X",1,0))+IF(W613='Valori Consentiti - Table 1'!$O$4,5,IF(W613="X",1,0))+IF(X613='Valori Consentiti - Table 1'!$Q$4,5,IF(X613="X",1,0))+IF(Y613='Valori Consentiti - Table 1'!$S$4,5,IF(Y613="X",1,0))+IF(Z613='Valori Consentiti - Table 1'!$U$4,5,IF(Z613="X",1,0))+IF(AA613='Valori Consentiti - Table 1'!$W$4,5,IF(AA613="X",1,0))+IF(AB613='Valori Consentiti - Table 1'!$Y$4,5,IF(AB613="X",1,0))+IF(AC613='Valori Consentiti - Table 1'!$AA$4,5,IF(AC613="X",1,0))+IF(AD613='Valori Consentiti - Table 1'!$AC$4,5,IF(AD613="X",1,0))+IF(AE613='Valori Consentiti - Table 1'!$AE$4,5,IF(AE613="X",1,0))+IF(AF613='Valori Consentiti - Table 1'!$AG$4,5,IF(AF613="X",1,0))+IF(AG613='Valori Consentiti - Table 1'!$AI$4,5,IF(AG613="X",1,0))+IF(AH613='Valori Consentiti - Table 1'!$AK$4,5,IF(AH613="X",1,0))+IF(AI613='Valori Consentiti - Table 1'!$AM$4,5,IF(AI613="X",1,0))+IF(AJ613='Valori Consentiti - Table 1'!$AO$4,5,IF(AJ613="X",1,0))+IF(AK613='Valori Consentiti - Table 1'!$AQ$4,5,IF(AK613="X",1,0))+IF(AL613='Valori Consentiti - Table 1'!$AS$4,5,IF(AL613="X",1,0))+IF(AM613='Valori Consentiti - Table 1'!$AU$4,5,IF(AM613="X",1,0)),IF(G613=4,IF(T613='Valori Consentiti - Table 1'!$I$5,5,IF(T613="X",1,0))+IF(U613='Valori Consentiti - Table 1'!$K$5,5,IF(U613="X",1,0))+IF(V613='Valori Consentiti - Table 1'!$M$5,5,IF(V613="X",1,0))+IF(W613='Valori Consentiti - Table 1'!$O$5,5,IF(W613="X",1,0))+IF(X613='Valori Consentiti - Table 1'!$Q$5,5,IF(X613="X",1,0))+IF(Y613='Valori Consentiti - Table 1'!$S$5,5,IF(Y613="X",1,0))+IF(Z613='Valori Consentiti - Table 1'!$U$5,5,IF(Z613="X",1,0))+IF(AA613='Valori Consentiti - Table 1'!$W$5,5,IF(AA613="X",1,0))+IF(AB613='Valori Consentiti - Table 1'!$Y$5,5,IF(AB613="X",1,0))+IF(AC613='Valori Consentiti - Table 1'!$AA$5,5,IF(AC613="X",1,0))+IF(AD613='Valori Consentiti - Table 1'!$AC$5,5,IF(AD613="X",1,0))+IF(AE613='Valori Consentiti - Table 1'!$AE$5,5,IF(AE613="X",1,0))+IF(AF613='Valori Consentiti - Table 1'!$AG$5,5,IF(AF613="X",1,0))+IF(AG613='Valori Consentiti - Table 1'!$AI$5,5,IF(AG613="X",1,0))+IF(AH613='Valori Consentiti - Table 1'!$AK$5,5,IF(AH613="X",1,0))+IF(AI613='Valori Consentiti - Table 1'!$AM$5,5,IF(AI613="X",1,0))+IF(AJ613='Valori Consentiti - Table 1'!$AO$5,5,IF(AJ613="X",1,0))+IF(AK613='Valori Consentiti - Table 1'!$AQ$5,5,IF(AK613="X",1,0))+IF(AL613='Valori Consentiti - Table 1'!$AS$5,5,IF(AL613="X",1,0))+IF(AM613='Valori Consentiti - Table 1'!$AU$5,5,IF(AM613="X",1,0)),))))</f>
        <v>0</v>
      </c>
      <c r="N613" s="16">
        <f t="shared" si="310"/>
        <v>0</v>
      </c>
      <c r="O613" s="16">
        <f t="shared" si="311"/>
        <v>20</v>
      </c>
      <c r="P613" s="16">
        <f>IF(G613=1,IF(T613='Valori Consentiti - Table 1'!$I$2,1,0)+IF(U613='Valori Consentiti - Table 1'!$K$2,1,0)+IF(V613='Valori Consentiti - Table 1'!$M$2,1,0)+IF(W613='Valori Consentiti - Table 1'!$O$2,1,0)+IF(X613='Valori Consentiti - Table 1'!$Q$2,1,0)+IF(Y613='Valori Consentiti - Table 1'!$S$2,1,0)+IF(Z613='Valori Consentiti - Table 1'!$U$2,1,0)+IF(AA613='Valori Consentiti - Table 1'!$W$2,1,0)+IF(AB613='Valori Consentiti - Table 1'!$Y$2,1,0)+IF(AC613='Valori Consentiti - Table 1'!$AA$2,1,0)+IF(AD613='Valori Consentiti - Table 1'!$AC$2,1,0)+IF(AE613='Valori Consentiti - Table 1'!$AE$2,1,0)+IF(AF613='Valori Consentiti - Table 1'!$AG$2,1,0)+IF(AG613='Valori Consentiti - Table 1'!$AI$2,1,0)+IF(AH613='Valori Consentiti - Table 1'!$AK$2,1,0)+IF(AI613='Valori Consentiti - Table 1'!$AM$2,1,0)+IF(AJ613='Valori Consentiti - Table 1'!$AO$2,1,0)+IF(AK613='Valori Consentiti - Table 1'!$AQ$2,1,0)+IF(AL613='Valori Consentiti - Table 1'!$AS$2,1,0)+IF(AM613='Valori Consentiti - Table 1'!$AU$2,1,0),IF(G613=2,IF(T613='Valori Consentiti - Table 1'!$I$3,1,0)+IF(U613='Valori Consentiti - Table 1'!$K$3,1,0)+IF(V613='Valori Consentiti - Table 1'!$M$3,1,0)+IF(W613='Valori Consentiti - Table 1'!$O$3,1,0)+IF(X613='Valori Consentiti - Table 1'!$Q$3,1,0)+IF(Y613='Valori Consentiti - Table 1'!$S$3,1,0)+IF(Z613='Valori Consentiti - Table 1'!$U$3,1,0)+IF(AA613='Valori Consentiti - Table 1'!$W$3,1,0)+IF(AB613='Valori Consentiti - Table 1'!$Y$3,1,0)+IF(AC613='Valori Consentiti - Table 1'!$AA$3,1,0)+IF(AD613='Valori Consentiti - Table 1'!$AC$3,1,0)+IF(AE613='Valori Consentiti - Table 1'!$AE$3,1,0)+IF(AF613='Valori Consentiti - Table 1'!$AG$3,1,0)+IF(AG613='Valori Consentiti - Table 1'!$AI$3,1,0)+IF(AH613='Valori Consentiti - Table 1'!$AK$3,1,0)+IF(AI613='Valori Consentiti - Table 1'!$AM$3,1,0)+IF(AJ613='Valori Consentiti - Table 1'!$AO$3,1,0)+IF(AK613='Valori Consentiti - Table 1'!$AQ$3,1,0)+IF(AL613='Valori Consentiti - Table 1'!$AS$3,1,0)+IF(AM613='Valori Consentiti - Table 1'!$AU$3,1,0),IF(G613=3,IF(T613='Valori Consentiti - Table 1'!$I$4,1,0)+IF(U613='Valori Consentiti - Table 1'!$K$4,1,0)+IF(V613='Valori Consentiti - Table 1'!$M$4,1,0)+IF(W613='Valori Consentiti - Table 1'!$O$4,1,0)+IF(X613='Valori Consentiti - Table 1'!$Q$4,1,0)+IF(Y613='Valori Consentiti - Table 1'!$S$4,1,0)+IF(Z613='Valori Consentiti - Table 1'!$U$4,1,0)+IF(AA613='Valori Consentiti - Table 1'!$W$4,1,0)+IF(AB613='Valori Consentiti - Table 1'!$Y$4,1,0)+IF(AC613='Valori Consentiti - Table 1'!$AA$4,1,0)+IF(AD613='Valori Consentiti - Table 1'!$AC$4,1,0)+IF(AE613='Valori Consentiti - Table 1'!$AE$4,1,0)+IF(AF613='Valori Consentiti - Table 1'!$AG$4,1,0)+IF(AG613='Valori Consentiti - Table 1'!$AI$4,1,0)+IF(AH613='Valori Consentiti - Table 1'!$AK$4,1,0)+IF(AI613='Valori Consentiti - Table 1'!$AM$4,1,0)+IF(AJ613='Valori Consentiti - Table 1'!$AO$4,1,0)+IF(AK613='Valori Consentiti - Table 1'!$AQ$4,1,0)+IF(AL613='Valori Consentiti - Table 1'!$AS$4,1,0)+IF(AM613='Valori Consentiti - Table 1'!$AU$4,1,0),IF(G613=4,IF(T613='Valori Consentiti - Table 1'!$I$5,1,0)+IF(U613='Valori Consentiti - Table 1'!$K$5,1,0)+IF(V613='Valori Consentiti - Table 1'!$M$5,1,0)+IF(W613='Valori Consentiti - Table 1'!$O$5,1,0)+IF(X613='Valori Consentiti - Table 1'!$Q$5,1,0)+IF(Y613='Valori Consentiti - Table 1'!$S$5,1,0)+IF(Z613='Valori Consentiti - Table 1'!$U$5,1,0)+IF(AA613='Valori Consentiti - Table 1'!$W$5,1,0)+IF(AB613='Valori Consentiti - Table 1'!$Y$5,1,0)+IF(AC613='Valori Consentiti - Table 1'!$AA$5,1,0)+IF(AD613='Valori Consentiti - Table 1'!$AC$5,1,0)+IF(AE613='Valori Consentiti - Table 1'!$AE$5,1,0)+IF(AF613='Valori Consentiti - Table 1'!$AG$5,1,0)+IF(AG613='Valori Consentiti - Table 1'!$AI$5,1,0)+IF(AH613='Valori Consentiti - Table 1'!$AK$5,1,0)+IF(AI613='Valori Consentiti - Table 1'!$AM$5,1,0)+IF(AJ613='Valori Consentiti - Table 1'!$AO$5,1,0)+IF(AK613='Valori Consentiti - Table 1'!$AQ$5,1,0)+IF(AL613='Valori Consentiti - Table 1'!$AS$5,1,0)+IF(AM613='Valori Consentiti - Table 1'!$AU$5,1,0),))))</f>
        <v>0</v>
      </c>
      <c r="Q613" s="16">
        <f t="shared" si="312"/>
        <v>20</v>
      </c>
      <c r="R613" s="16">
        <f t="shared" si="304"/>
        <v>1</v>
      </c>
      <c r="S613" s="17"/>
      <c r="T613" s="24" t="str">
        <f t="shared" si="284"/>
        <v/>
      </c>
      <c r="U613" s="25" t="str">
        <f t="shared" si="285"/>
        <v/>
      </c>
      <c r="V613" s="25" t="str">
        <f t="shared" si="286"/>
        <v/>
      </c>
      <c r="W613" s="26" t="str">
        <f t="shared" si="287"/>
        <v/>
      </c>
      <c r="X613" s="27" t="str">
        <f t="shared" si="288"/>
        <v/>
      </c>
      <c r="Y613" s="25" t="str">
        <f t="shared" si="289"/>
        <v/>
      </c>
      <c r="Z613" s="25" t="str">
        <f t="shared" si="290"/>
        <v/>
      </c>
      <c r="AA613" s="26" t="str">
        <f t="shared" si="291"/>
        <v/>
      </c>
      <c r="AB613" s="27" t="str">
        <f t="shared" si="292"/>
        <v/>
      </c>
      <c r="AC613" s="25" t="str">
        <f t="shared" si="293"/>
        <v/>
      </c>
      <c r="AD613" s="25" t="str">
        <f t="shared" si="294"/>
        <v/>
      </c>
      <c r="AE613" s="26" t="str">
        <f t="shared" si="295"/>
        <v/>
      </c>
      <c r="AF613" s="27" t="str">
        <f t="shared" si="296"/>
        <v/>
      </c>
      <c r="AG613" s="25" t="str">
        <f t="shared" si="297"/>
        <v/>
      </c>
      <c r="AH613" s="25" t="str">
        <f t="shared" si="298"/>
        <v/>
      </c>
      <c r="AI613" s="26" t="str">
        <f t="shared" si="299"/>
        <v/>
      </c>
      <c r="AJ613" s="27" t="str">
        <f t="shared" si="300"/>
        <v/>
      </c>
      <c r="AK613" s="25" t="str">
        <f t="shared" si="301"/>
        <v/>
      </c>
      <c r="AL613" s="25" t="str">
        <f t="shared" si="302"/>
        <v/>
      </c>
      <c r="AM613" s="28" t="str">
        <f t="shared" si="303"/>
        <v/>
      </c>
      <c r="AN613" s="29" t="b">
        <f t="shared" si="305"/>
        <v>0</v>
      </c>
      <c r="AO613" s="29" t="b">
        <f t="shared" si="306"/>
        <v>0</v>
      </c>
      <c r="AP613" s="29" t="b">
        <f t="shared" si="307"/>
        <v>0</v>
      </c>
      <c r="AQ613" s="29" t="b">
        <f t="shared" si="308"/>
        <v>0</v>
      </c>
      <c r="AR613" s="29" t="b">
        <f t="shared" si="309"/>
        <v>0</v>
      </c>
    </row>
    <row r="614" spans="1:44">
      <c r="A614" s="14"/>
      <c r="B614" s="14"/>
      <c r="C614" s="22"/>
      <c r="D614" s="14"/>
      <c r="E614" s="14"/>
      <c r="F614" s="14"/>
      <c r="G614" s="14"/>
      <c r="H614" s="15"/>
      <c r="I614" s="15"/>
      <c r="J614" s="15"/>
      <c r="K614" s="15"/>
      <c r="L614" s="15"/>
      <c r="M614" s="23">
        <f>IF(G614=1,IF(T614='Valori Consentiti - Table 1'!$I$2,5,IF(T614="X",1,0))+IF(U614='Valori Consentiti - Table 1'!$K$2,5,IF(U614="X",1,0))+IF(V614='Valori Consentiti - Table 1'!$M$2,5,IF(V614="X",1,0))+IF(W614='Valori Consentiti - Table 1'!$O$2,5,IF(W614="X",1,0))+IF(X614='Valori Consentiti - Table 1'!$Q$2,5,IF(X614="X",1,0))+IF(Y614='Valori Consentiti - Table 1'!$S$2,5,IF(Y614="X",1,0))+IF(Z614='Valori Consentiti - Table 1'!$U$2,5,IF(Z614="X",1,0))+IF(AA614='Valori Consentiti - Table 1'!$W$2,5,IF(AA614="X",1,0))+IF(AB614='Valori Consentiti - Table 1'!$Y$2,5,IF(AB614="X",1,0))+IF(AC614='Valori Consentiti - Table 1'!$AA$2,5,IF(AC614="X",1,0))+IF(AD614='Valori Consentiti - Table 1'!$AC$2,5,IF(AD614="X",1,0))+IF(AE614='Valori Consentiti - Table 1'!$AE$2,5,IF(AE614="X",1,0))+IF(AF614='Valori Consentiti - Table 1'!$AG$2,5,IF(AF614="X",1,0))+IF(AG614='Valori Consentiti - Table 1'!$AI$2,5,IF(AG614="X",1,0))+IF(AH614='Valori Consentiti - Table 1'!$AK$2,5,IF(AH614="X",1,0))+IF(AI614='Valori Consentiti - Table 1'!$AM$2,5,IF(AI614="X",1,0))+IF(AJ614='Valori Consentiti - Table 1'!$AO$2,5,IF(AJ614="X",1,0))+IF(AK614='Valori Consentiti - Table 1'!$AQ$2,5,IF(AK614="X",1,0))+IF(AL614='Valori Consentiti - Table 1'!$AS$2,5,IF(AL614="X",1,0))+IF(AM614='Valori Consentiti - Table 1'!$AU$2,5,IF(AM614="X",1,0)),IF(G614=2,IF(T614='Valori Consentiti - Table 1'!$I$3,5,IF(T614="X",1,0))+IF(U614='Valori Consentiti - Table 1'!$K$3,5,IF(U614="X",1,0))+IF(V614='Valori Consentiti - Table 1'!$M$3,5,IF(V614="X",1,0))+IF(W614='Valori Consentiti - Table 1'!$O$3,5,IF(W614="X",1,0))+IF(X614='Valori Consentiti - Table 1'!$Q$3,5,IF(X614="X",1,0))+IF(Y614='Valori Consentiti - Table 1'!$S$3,5,IF(Y614="X",1,0))+IF(Z614='Valori Consentiti - Table 1'!$U$3,5,IF(Z614="X",1,0))+IF(AA614='Valori Consentiti - Table 1'!$W$3,5,IF(AA614="X",1,0))+IF(AB614='Valori Consentiti - Table 1'!$Y$3,5,IF(AB614="X",1,0))+IF(AC614='Valori Consentiti - Table 1'!$AA$3,5,IF(AC614="X",1,0))+IF(AD614='Valori Consentiti - Table 1'!$AC$3,5,IF(AD614="X",1,0))+IF(AE614='Valori Consentiti - Table 1'!$AE$3,5,IF(AE614="X",1,0))+IF(AF614='Valori Consentiti - Table 1'!$AG$3,5,IF(AF614="X",1,0))+IF(AG614='Valori Consentiti - Table 1'!$AI$3,5,IF(AG614="X",1,0))+IF(AH614='Valori Consentiti - Table 1'!$AK$3,5,IF(AH614="X",1,0))+IF(AI614='Valori Consentiti - Table 1'!$AM$3,5,IF(AI614="X",1,0))+IF(AJ614='Valori Consentiti - Table 1'!$AO$3,5,IF(AJ614="X",1,0))+IF(AK614='Valori Consentiti - Table 1'!$AQ$3,5,IF(AK614="X",1,0))+IF(AL614='Valori Consentiti - Table 1'!$AS$3,5,IF(AL614="X",1,0))+IF(AM614='Valori Consentiti - Table 1'!$AU$3,5,IF(AM614="X",1,0)),IF(G614=3,IF(T614='Valori Consentiti - Table 1'!$I$4,5,IF(T614="X",1,0))+IF(U614='Valori Consentiti - Table 1'!$K$4,5,IF(U614="X",1,0))+IF(V614='Valori Consentiti - Table 1'!$M$4,5,IF(V614="X",1,0))+IF(W614='Valori Consentiti - Table 1'!$O$4,5,IF(W614="X",1,0))+IF(X614='Valori Consentiti - Table 1'!$Q$4,5,IF(X614="X",1,0))+IF(Y614='Valori Consentiti - Table 1'!$S$4,5,IF(Y614="X",1,0))+IF(Z614='Valori Consentiti - Table 1'!$U$4,5,IF(Z614="X",1,0))+IF(AA614='Valori Consentiti - Table 1'!$W$4,5,IF(AA614="X",1,0))+IF(AB614='Valori Consentiti - Table 1'!$Y$4,5,IF(AB614="X",1,0))+IF(AC614='Valori Consentiti - Table 1'!$AA$4,5,IF(AC614="X",1,0))+IF(AD614='Valori Consentiti - Table 1'!$AC$4,5,IF(AD614="X",1,0))+IF(AE614='Valori Consentiti - Table 1'!$AE$4,5,IF(AE614="X",1,0))+IF(AF614='Valori Consentiti - Table 1'!$AG$4,5,IF(AF614="X",1,0))+IF(AG614='Valori Consentiti - Table 1'!$AI$4,5,IF(AG614="X",1,0))+IF(AH614='Valori Consentiti - Table 1'!$AK$4,5,IF(AH614="X",1,0))+IF(AI614='Valori Consentiti - Table 1'!$AM$4,5,IF(AI614="X",1,0))+IF(AJ614='Valori Consentiti - Table 1'!$AO$4,5,IF(AJ614="X",1,0))+IF(AK614='Valori Consentiti - Table 1'!$AQ$4,5,IF(AK614="X",1,0))+IF(AL614='Valori Consentiti - Table 1'!$AS$4,5,IF(AL614="X",1,0))+IF(AM614='Valori Consentiti - Table 1'!$AU$4,5,IF(AM614="X",1,0)),IF(G614=4,IF(T614='Valori Consentiti - Table 1'!$I$5,5,IF(T614="X",1,0))+IF(U614='Valori Consentiti - Table 1'!$K$5,5,IF(U614="X",1,0))+IF(V614='Valori Consentiti - Table 1'!$M$5,5,IF(V614="X",1,0))+IF(W614='Valori Consentiti - Table 1'!$O$5,5,IF(W614="X",1,0))+IF(X614='Valori Consentiti - Table 1'!$Q$5,5,IF(X614="X",1,0))+IF(Y614='Valori Consentiti - Table 1'!$S$5,5,IF(Y614="X",1,0))+IF(Z614='Valori Consentiti - Table 1'!$U$5,5,IF(Z614="X",1,0))+IF(AA614='Valori Consentiti - Table 1'!$W$5,5,IF(AA614="X",1,0))+IF(AB614='Valori Consentiti - Table 1'!$Y$5,5,IF(AB614="X",1,0))+IF(AC614='Valori Consentiti - Table 1'!$AA$5,5,IF(AC614="X",1,0))+IF(AD614='Valori Consentiti - Table 1'!$AC$5,5,IF(AD614="X",1,0))+IF(AE614='Valori Consentiti - Table 1'!$AE$5,5,IF(AE614="X",1,0))+IF(AF614='Valori Consentiti - Table 1'!$AG$5,5,IF(AF614="X",1,0))+IF(AG614='Valori Consentiti - Table 1'!$AI$5,5,IF(AG614="X",1,0))+IF(AH614='Valori Consentiti - Table 1'!$AK$5,5,IF(AH614="X",1,0))+IF(AI614='Valori Consentiti - Table 1'!$AM$5,5,IF(AI614="X",1,0))+IF(AJ614='Valori Consentiti - Table 1'!$AO$5,5,IF(AJ614="X",1,0))+IF(AK614='Valori Consentiti - Table 1'!$AQ$5,5,IF(AK614="X",1,0))+IF(AL614='Valori Consentiti - Table 1'!$AS$5,5,IF(AL614="X",1,0))+IF(AM614='Valori Consentiti - Table 1'!$AU$5,5,IF(AM614="X",1,0)),))))</f>
        <v>0</v>
      </c>
      <c r="N614" s="16">
        <f t="shared" si="310"/>
        <v>0</v>
      </c>
      <c r="O614" s="16">
        <f t="shared" si="311"/>
        <v>20</v>
      </c>
      <c r="P614" s="16">
        <f>IF(G614=1,IF(T614='Valori Consentiti - Table 1'!$I$2,1,0)+IF(U614='Valori Consentiti - Table 1'!$K$2,1,0)+IF(V614='Valori Consentiti - Table 1'!$M$2,1,0)+IF(W614='Valori Consentiti - Table 1'!$O$2,1,0)+IF(X614='Valori Consentiti - Table 1'!$Q$2,1,0)+IF(Y614='Valori Consentiti - Table 1'!$S$2,1,0)+IF(Z614='Valori Consentiti - Table 1'!$U$2,1,0)+IF(AA614='Valori Consentiti - Table 1'!$W$2,1,0)+IF(AB614='Valori Consentiti - Table 1'!$Y$2,1,0)+IF(AC614='Valori Consentiti - Table 1'!$AA$2,1,0)+IF(AD614='Valori Consentiti - Table 1'!$AC$2,1,0)+IF(AE614='Valori Consentiti - Table 1'!$AE$2,1,0)+IF(AF614='Valori Consentiti - Table 1'!$AG$2,1,0)+IF(AG614='Valori Consentiti - Table 1'!$AI$2,1,0)+IF(AH614='Valori Consentiti - Table 1'!$AK$2,1,0)+IF(AI614='Valori Consentiti - Table 1'!$AM$2,1,0)+IF(AJ614='Valori Consentiti - Table 1'!$AO$2,1,0)+IF(AK614='Valori Consentiti - Table 1'!$AQ$2,1,0)+IF(AL614='Valori Consentiti - Table 1'!$AS$2,1,0)+IF(AM614='Valori Consentiti - Table 1'!$AU$2,1,0),IF(G614=2,IF(T614='Valori Consentiti - Table 1'!$I$3,1,0)+IF(U614='Valori Consentiti - Table 1'!$K$3,1,0)+IF(V614='Valori Consentiti - Table 1'!$M$3,1,0)+IF(W614='Valori Consentiti - Table 1'!$O$3,1,0)+IF(X614='Valori Consentiti - Table 1'!$Q$3,1,0)+IF(Y614='Valori Consentiti - Table 1'!$S$3,1,0)+IF(Z614='Valori Consentiti - Table 1'!$U$3,1,0)+IF(AA614='Valori Consentiti - Table 1'!$W$3,1,0)+IF(AB614='Valori Consentiti - Table 1'!$Y$3,1,0)+IF(AC614='Valori Consentiti - Table 1'!$AA$3,1,0)+IF(AD614='Valori Consentiti - Table 1'!$AC$3,1,0)+IF(AE614='Valori Consentiti - Table 1'!$AE$3,1,0)+IF(AF614='Valori Consentiti - Table 1'!$AG$3,1,0)+IF(AG614='Valori Consentiti - Table 1'!$AI$3,1,0)+IF(AH614='Valori Consentiti - Table 1'!$AK$3,1,0)+IF(AI614='Valori Consentiti - Table 1'!$AM$3,1,0)+IF(AJ614='Valori Consentiti - Table 1'!$AO$3,1,0)+IF(AK614='Valori Consentiti - Table 1'!$AQ$3,1,0)+IF(AL614='Valori Consentiti - Table 1'!$AS$3,1,0)+IF(AM614='Valori Consentiti - Table 1'!$AU$3,1,0),IF(G614=3,IF(T614='Valori Consentiti - Table 1'!$I$4,1,0)+IF(U614='Valori Consentiti - Table 1'!$K$4,1,0)+IF(V614='Valori Consentiti - Table 1'!$M$4,1,0)+IF(W614='Valori Consentiti - Table 1'!$O$4,1,0)+IF(X614='Valori Consentiti - Table 1'!$Q$4,1,0)+IF(Y614='Valori Consentiti - Table 1'!$S$4,1,0)+IF(Z614='Valori Consentiti - Table 1'!$U$4,1,0)+IF(AA614='Valori Consentiti - Table 1'!$W$4,1,0)+IF(AB614='Valori Consentiti - Table 1'!$Y$4,1,0)+IF(AC614='Valori Consentiti - Table 1'!$AA$4,1,0)+IF(AD614='Valori Consentiti - Table 1'!$AC$4,1,0)+IF(AE614='Valori Consentiti - Table 1'!$AE$4,1,0)+IF(AF614='Valori Consentiti - Table 1'!$AG$4,1,0)+IF(AG614='Valori Consentiti - Table 1'!$AI$4,1,0)+IF(AH614='Valori Consentiti - Table 1'!$AK$4,1,0)+IF(AI614='Valori Consentiti - Table 1'!$AM$4,1,0)+IF(AJ614='Valori Consentiti - Table 1'!$AO$4,1,0)+IF(AK614='Valori Consentiti - Table 1'!$AQ$4,1,0)+IF(AL614='Valori Consentiti - Table 1'!$AS$4,1,0)+IF(AM614='Valori Consentiti - Table 1'!$AU$4,1,0),IF(G614=4,IF(T614='Valori Consentiti - Table 1'!$I$5,1,0)+IF(U614='Valori Consentiti - Table 1'!$K$5,1,0)+IF(V614='Valori Consentiti - Table 1'!$M$5,1,0)+IF(W614='Valori Consentiti - Table 1'!$O$5,1,0)+IF(X614='Valori Consentiti - Table 1'!$Q$5,1,0)+IF(Y614='Valori Consentiti - Table 1'!$S$5,1,0)+IF(Z614='Valori Consentiti - Table 1'!$U$5,1,0)+IF(AA614='Valori Consentiti - Table 1'!$W$5,1,0)+IF(AB614='Valori Consentiti - Table 1'!$Y$5,1,0)+IF(AC614='Valori Consentiti - Table 1'!$AA$5,1,0)+IF(AD614='Valori Consentiti - Table 1'!$AC$5,1,0)+IF(AE614='Valori Consentiti - Table 1'!$AE$5,1,0)+IF(AF614='Valori Consentiti - Table 1'!$AG$5,1,0)+IF(AG614='Valori Consentiti - Table 1'!$AI$5,1,0)+IF(AH614='Valori Consentiti - Table 1'!$AK$5,1,0)+IF(AI614='Valori Consentiti - Table 1'!$AM$5,1,0)+IF(AJ614='Valori Consentiti - Table 1'!$AO$5,1,0)+IF(AK614='Valori Consentiti - Table 1'!$AQ$5,1,0)+IF(AL614='Valori Consentiti - Table 1'!$AS$5,1,0)+IF(AM614='Valori Consentiti - Table 1'!$AU$5,1,0),))))</f>
        <v>0</v>
      </c>
      <c r="Q614" s="16">
        <f t="shared" si="312"/>
        <v>20</v>
      </c>
      <c r="R614" s="16">
        <f t="shared" si="304"/>
        <v>1</v>
      </c>
      <c r="S614" s="17"/>
      <c r="T614" s="24" t="str">
        <f t="shared" si="284"/>
        <v/>
      </c>
      <c r="U614" s="25" t="str">
        <f t="shared" si="285"/>
        <v/>
      </c>
      <c r="V614" s="25" t="str">
        <f t="shared" si="286"/>
        <v/>
      </c>
      <c r="W614" s="26" t="str">
        <f t="shared" si="287"/>
        <v/>
      </c>
      <c r="X614" s="27" t="str">
        <f t="shared" si="288"/>
        <v/>
      </c>
      <c r="Y614" s="25" t="str">
        <f t="shared" si="289"/>
        <v/>
      </c>
      <c r="Z614" s="25" t="str">
        <f t="shared" si="290"/>
        <v/>
      </c>
      <c r="AA614" s="26" t="str">
        <f t="shared" si="291"/>
        <v/>
      </c>
      <c r="AB614" s="27" t="str">
        <f t="shared" si="292"/>
        <v/>
      </c>
      <c r="AC614" s="25" t="str">
        <f t="shared" si="293"/>
        <v/>
      </c>
      <c r="AD614" s="25" t="str">
        <f t="shared" si="294"/>
        <v/>
      </c>
      <c r="AE614" s="26" t="str">
        <f t="shared" si="295"/>
        <v/>
      </c>
      <c r="AF614" s="27" t="str">
        <f t="shared" si="296"/>
        <v/>
      </c>
      <c r="AG614" s="25" t="str">
        <f t="shared" si="297"/>
        <v/>
      </c>
      <c r="AH614" s="25" t="str">
        <f t="shared" si="298"/>
        <v/>
      </c>
      <c r="AI614" s="26" t="str">
        <f t="shared" si="299"/>
        <v/>
      </c>
      <c r="AJ614" s="27" t="str">
        <f t="shared" si="300"/>
        <v/>
      </c>
      <c r="AK614" s="25" t="str">
        <f t="shared" si="301"/>
        <v/>
      </c>
      <c r="AL614" s="25" t="str">
        <f t="shared" si="302"/>
        <v/>
      </c>
      <c r="AM614" s="28" t="str">
        <f t="shared" si="303"/>
        <v/>
      </c>
      <c r="AN614" s="29" t="b">
        <f t="shared" si="305"/>
        <v>0</v>
      </c>
      <c r="AO614" s="29" t="b">
        <f t="shared" si="306"/>
        <v>0</v>
      </c>
      <c r="AP614" s="29" t="b">
        <f t="shared" si="307"/>
        <v>0</v>
      </c>
      <c r="AQ614" s="29" t="b">
        <f t="shared" si="308"/>
        <v>0</v>
      </c>
      <c r="AR614" s="29" t="b">
        <f t="shared" si="309"/>
        <v>0</v>
      </c>
    </row>
    <row r="615" spans="1:44">
      <c r="A615" s="14"/>
      <c r="B615" s="14"/>
      <c r="C615" s="22"/>
      <c r="D615" s="14"/>
      <c r="E615" s="14"/>
      <c r="F615" s="14"/>
      <c r="G615" s="14"/>
      <c r="H615" s="15"/>
      <c r="I615" s="15"/>
      <c r="J615" s="15"/>
      <c r="K615" s="15"/>
      <c r="L615" s="15"/>
      <c r="M615" s="23">
        <f>IF(G615=1,IF(T615='Valori Consentiti - Table 1'!$I$2,5,IF(T615="X",1,0))+IF(U615='Valori Consentiti - Table 1'!$K$2,5,IF(U615="X",1,0))+IF(V615='Valori Consentiti - Table 1'!$M$2,5,IF(V615="X",1,0))+IF(W615='Valori Consentiti - Table 1'!$O$2,5,IF(W615="X",1,0))+IF(X615='Valori Consentiti - Table 1'!$Q$2,5,IF(X615="X",1,0))+IF(Y615='Valori Consentiti - Table 1'!$S$2,5,IF(Y615="X",1,0))+IF(Z615='Valori Consentiti - Table 1'!$U$2,5,IF(Z615="X",1,0))+IF(AA615='Valori Consentiti - Table 1'!$W$2,5,IF(AA615="X",1,0))+IF(AB615='Valori Consentiti - Table 1'!$Y$2,5,IF(AB615="X",1,0))+IF(AC615='Valori Consentiti - Table 1'!$AA$2,5,IF(AC615="X",1,0))+IF(AD615='Valori Consentiti - Table 1'!$AC$2,5,IF(AD615="X",1,0))+IF(AE615='Valori Consentiti - Table 1'!$AE$2,5,IF(AE615="X",1,0))+IF(AF615='Valori Consentiti - Table 1'!$AG$2,5,IF(AF615="X",1,0))+IF(AG615='Valori Consentiti - Table 1'!$AI$2,5,IF(AG615="X",1,0))+IF(AH615='Valori Consentiti - Table 1'!$AK$2,5,IF(AH615="X",1,0))+IF(AI615='Valori Consentiti - Table 1'!$AM$2,5,IF(AI615="X",1,0))+IF(AJ615='Valori Consentiti - Table 1'!$AO$2,5,IF(AJ615="X",1,0))+IF(AK615='Valori Consentiti - Table 1'!$AQ$2,5,IF(AK615="X",1,0))+IF(AL615='Valori Consentiti - Table 1'!$AS$2,5,IF(AL615="X",1,0))+IF(AM615='Valori Consentiti - Table 1'!$AU$2,5,IF(AM615="X",1,0)),IF(G615=2,IF(T615='Valori Consentiti - Table 1'!$I$3,5,IF(T615="X",1,0))+IF(U615='Valori Consentiti - Table 1'!$K$3,5,IF(U615="X",1,0))+IF(V615='Valori Consentiti - Table 1'!$M$3,5,IF(V615="X",1,0))+IF(W615='Valori Consentiti - Table 1'!$O$3,5,IF(W615="X",1,0))+IF(X615='Valori Consentiti - Table 1'!$Q$3,5,IF(X615="X",1,0))+IF(Y615='Valori Consentiti - Table 1'!$S$3,5,IF(Y615="X",1,0))+IF(Z615='Valori Consentiti - Table 1'!$U$3,5,IF(Z615="X",1,0))+IF(AA615='Valori Consentiti - Table 1'!$W$3,5,IF(AA615="X",1,0))+IF(AB615='Valori Consentiti - Table 1'!$Y$3,5,IF(AB615="X",1,0))+IF(AC615='Valori Consentiti - Table 1'!$AA$3,5,IF(AC615="X",1,0))+IF(AD615='Valori Consentiti - Table 1'!$AC$3,5,IF(AD615="X",1,0))+IF(AE615='Valori Consentiti - Table 1'!$AE$3,5,IF(AE615="X",1,0))+IF(AF615='Valori Consentiti - Table 1'!$AG$3,5,IF(AF615="X",1,0))+IF(AG615='Valori Consentiti - Table 1'!$AI$3,5,IF(AG615="X",1,0))+IF(AH615='Valori Consentiti - Table 1'!$AK$3,5,IF(AH615="X",1,0))+IF(AI615='Valori Consentiti - Table 1'!$AM$3,5,IF(AI615="X",1,0))+IF(AJ615='Valori Consentiti - Table 1'!$AO$3,5,IF(AJ615="X",1,0))+IF(AK615='Valori Consentiti - Table 1'!$AQ$3,5,IF(AK615="X",1,0))+IF(AL615='Valori Consentiti - Table 1'!$AS$3,5,IF(AL615="X",1,0))+IF(AM615='Valori Consentiti - Table 1'!$AU$3,5,IF(AM615="X",1,0)),IF(G615=3,IF(T615='Valori Consentiti - Table 1'!$I$4,5,IF(T615="X",1,0))+IF(U615='Valori Consentiti - Table 1'!$K$4,5,IF(U615="X",1,0))+IF(V615='Valori Consentiti - Table 1'!$M$4,5,IF(V615="X",1,0))+IF(W615='Valori Consentiti - Table 1'!$O$4,5,IF(W615="X",1,0))+IF(X615='Valori Consentiti - Table 1'!$Q$4,5,IF(X615="X",1,0))+IF(Y615='Valori Consentiti - Table 1'!$S$4,5,IF(Y615="X",1,0))+IF(Z615='Valori Consentiti - Table 1'!$U$4,5,IF(Z615="X",1,0))+IF(AA615='Valori Consentiti - Table 1'!$W$4,5,IF(AA615="X",1,0))+IF(AB615='Valori Consentiti - Table 1'!$Y$4,5,IF(AB615="X",1,0))+IF(AC615='Valori Consentiti - Table 1'!$AA$4,5,IF(AC615="X",1,0))+IF(AD615='Valori Consentiti - Table 1'!$AC$4,5,IF(AD615="X",1,0))+IF(AE615='Valori Consentiti - Table 1'!$AE$4,5,IF(AE615="X",1,0))+IF(AF615='Valori Consentiti - Table 1'!$AG$4,5,IF(AF615="X",1,0))+IF(AG615='Valori Consentiti - Table 1'!$AI$4,5,IF(AG615="X",1,0))+IF(AH615='Valori Consentiti - Table 1'!$AK$4,5,IF(AH615="X",1,0))+IF(AI615='Valori Consentiti - Table 1'!$AM$4,5,IF(AI615="X",1,0))+IF(AJ615='Valori Consentiti - Table 1'!$AO$4,5,IF(AJ615="X",1,0))+IF(AK615='Valori Consentiti - Table 1'!$AQ$4,5,IF(AK615="X",1,0))+IF(AL615='Valori Consentiti - Table 1'!$AS$4,5,IF(AL615="X",1,0))+IF(AM615='Valori Consentiti - Table 1'!$AU$4,5,IF(AM615="X",1,0)),IF(G615=4,IF(T615='Valori Consentiti - Table 1'!$I$5,5,IF(T615="X",1,0))+IF(U615='Valori Consentiti - Table 1'!$K$5,5,IF(U615="X",1,0))+IF(V615='Valori Consentiti - Table 1'!$M$5,5,IF(V615="X",1,0))+IF(W615='Valori Consentiti - Table 1'!$O$5,5,IF(W615="X",1,0))+IF(X615='Valori Consentiti - Table 1'!$Q$5,5,IF(X615="X",1,0))+IF(Y615='Valori Consentiti - Table 1'!$S$5,5,IF(Y615="X",1,0))+IF(Z615='Valori Consentiti - Table 1'!$U$5,5,IF(Z615="X",1,0))+IF(AA615='Valori Consentiti - Table 1'!$W$5,5,IF(AA615="X",1,0))+IF(AB615='Valori Consentiti - Table 1'!$Y$5,5,IF(AB615="X",1,0))+IF(AC615='Valori Consentiti - Table 1'!$AA$5,5,IF(AC615="X",1,0))+IF(AD615='Valori Consentiti - Table 1'!$AC$5,5,IF(AD615="X",1,0))+IF(AE615='Valori Consentiti - Table 1'!$AE$5,5,IF(AE615="X",1,0))+IF(AF615='Valori Consentiti - Table 1'!$AG$5,5,IF(AF615="X",1,0))+IF(AG615='Valori Consentiti - Table 1'!$AI$5,5,IF(AG615="X",1,0))+IF(AH615='Valori Consentiti - Table 1'!$AK$5,5,IF(AH615="X",1,0))+IF(AI615='Valori Consentiti - Table 1'!$AM$5,5,IF(AI615="X",1,0))+IF(AJ615='Valori Consentiti - Table 1'!$AO$5,5,IF(AJ615="X",1,0))+IF(AK615='Valori Consentiti - Table 1'!$AQ$5,5,IF(AK615="X",1,0))+IF(AL615='Valori Consentiti - Table 1'!$AS$5,5,IF(AL615="X",1,0))+IF(AM615='Valori Consentiti - Table 1'!$AU$5,5,IF(AM615="X",1,0)),))))</f>
        <v>0</v>
      </c>
      <c r="N615" s="16">
        <f t="shared" si="310"/>
        <v>0</v>
      </c>
      <c r="O615" s="16">
        <f t="shared" si="311"/>
        <v>20</v>
      </c>
      <c r="P615" s="16">
        <f>IF(G615=1,IF(T615='Valori Consentiti - Table 1'!$I$2,1,0)+IF(U615='Valori Consentiti - Table 1'!$K$2,1,0)+IF(V615='Valori Consentiti - Table 1'!$M$2,1,0)+IF(W615='Valori Consentiti - Table 1'!$O$2,1,0)+IF(X615='Valori Consentiti - Table 1'!$Q$2,1,0)+IF(Y615='Valori Consentiti - Table 1'!$S$2,1,0)+IF(Z615='Valori Consentiti - Table 1'!$U$2,1,0)+IF(AA615='Valori Consentiti - Table 1'!$W$2,1,0)+IF(AB615='Valori Consentiti - Table 1'!$Y$2,1,0)+IF(AC615='Valori Consentiti - Table 1'!$AA$2,1,0)+IF(AD615='Valori Consentiti - Table 1'!$AC$2,1,0)+IF(AE615='Valori Consentiti - Table 1'!$AE$2,1,0)+IF(AF615='Valori Consentiti - Table 1'!$AG$2,1,0)+IF(AG615='Valori Consentiti - Table 1'!$AI$2,1,0)+IF(AH615='Valori Consentiti - Table 1'!$AK$2,1,0)+IF(AI615='Valori Consentiti - Table 1'!$AM$2,1,0)+IF(AJ615='Valori Consentiti - Table 1'!$AO$2,1,0)+IF(AK615='Valori Consentiti - Table 1'!$AQ$2,1,0)+IF(AL615='Valori Consentiti - Table 1'!$AS$2,1,0)+IF(AM615='Valori Consentiti - Table 1'!$AU$2,1,0),IF(G615=2,IF(T615='Valori Consentiti - Table 1'!$I$3,1,0)+IF(U615='Valori Consentiti - Table 1'!$K$3,1,0)+IF(V615='Valori Consentiti - Table 1'!$M$3,1,0)+IF(W615='Valori Consentiti - Table 1'!$O$3,1,0)+IF(X615='Valori Consentiti - Table 1'!$Q$3,1,0)+IF(Y615='Valori Consentiti - Table 1'!$S$3,1,0)+IF(Z615='Valori Consentiti - Table 1'!$U$3,1,0)+IF(AA615='Valori Consentiti - Table 1'!$W$3,1,0)+IF(AB615='Valori Consentiti - Table 1'!$Y$3,1,0)+IF(AC615='Valori Consentiti - Table 1'!$AA$3,1,0)+IF(AD615='Valori Consentiti - Table 1'!$AC$3,1,0)+IF(AE615='Valori Consentiti - Table 1'!$AE$3,1,0)+IF(AF615='Valori Consentiti - Table 1'!$AG$3,1,0)+IF(AG615='Valori Consentiti - Table 1'!$AI$3,1,0)+IF(AH615='Valori Consentiti - Table 1'!$AK$3,1,0)+IF(AI615='Valori Consentiti - Table 1'!$AM$3,1,0)+IF(AJ615='Valori Consentiti - Table 1'!$AO$3,1,0)+IF(AK615='Valori Consentiti - Table 1'!$AQ$3,1,0)+IF(AL615='Valori Consentiti - Table 1'!$AS$3,1,0)+IF(AM615='Valori Consentiti - Table 1'!$AU$3,1,0),IF(G615=3,IF(T615='Valori Consentiti - Table 1'!$I$4,1,0)+IF(U615='Valori Consentiti - Table 1'!$K$4,1,0)+IF(V615='Valori Consentiti - Table 1'!$M$4,1,0)+IF(W615='Valori Consentiti - Table 1'!$O$4,1,0)+IF(X615='Valori Consentiti - Table 1'!$Q$4,1,0)+IF(Y615='Valori Consentiti - Table 1'!$S$4,1,0)+IF(Z615='Valori Consentiti - Table 1'!$U$4,1,0)+IF(AA615='Valori Consentiti - Table 1'!$W$4,1,0)+IF(AB615='Valori Consentiti - Table 1'!$Y$4,1,0)+IF(AC615='Valori Consentiti - Table 1'!$AA$4,1,0)+IF(AD615='Valori Consentiti - Table 1'!$AC$4,1,0)+IF(AE615='Valori Consentiti - Table 1'!$AE$4,1,0)+IF(AF615='Valori Consentiti - Table 1'!$AG$4,1,0)+IF(AG615='Valori Consentiti - Table 1'!$AI$4,1,0)+IF(AH615='Valori Consentiti - Table 1'!$AK$4,1,0)+IF(AI615='Valori Consentiti - Table 1'!$AM$4,1,0)+IF(AJ615='Valori Consentiti - Table 1'!$AO$4,1,0)+IF(AK615='Valori Consentiti - Table 1'!$AQ$4,1,0)+IF(AL615='Valori Consentiti - Table 1'!$AS$4,1,0)+IF(AM615='Valori Consentiti - Table 1'!$AU$4,1,0),IF(G615=4,IF(T615='Valori Consentiti - Table 1'!$I$5,1,0)+IF(U615='Valori Consentiti - Table 1'!$K$5,1,0)+IF(V615='Valori Consentiti - Table 1'!$M$5,1,0)+IF(W615='Valori Consentiti - Table 1'!$O$5,1,0)+IF(X615='Valori Consentiti - Table 1'!$Q$5,1,0)+IF(Y615='Valori Consentiti - Table 1'!$S$5,1,0)+IF(Z615='Valori Consentiti - Table 1'!$U$5,1,0)+IF(AA615='Valori Consentiti - Table 1'!$W$5,1,0)+IF(AB615='Valori Consentiti - Table 1'!$Y$5,1,0)+IF(AC615='Valori Consentiti - Table 1'!$AA$5,1,0)+IF(AD615='Valori Consentiti - Table 1'!$AC$5,1,0)+IF(AE615='Valori Consentiti - Table 1'!$AE$5,1,0)+IF(AF615='Valori Consentiti - Table 1'!$AG$5,1,0)+IF(AG615='Valori Consentiti - Table 1'!$AI$5,1,0)+IF(AH615='Valori Consentiti - Table 1'!$AK$5,1,0)+IF(AI615='Valori Consentiti - Table 1'!$AM$5,1,0)+IF(AJ615='Valori Consentiti - Table 1'!$AO$5,1,0)+IF(AK615='Valori Consentiti - Table 1'!$AQ$5,1,0)+IF(AL615='Valori Consentiti - Table 1'!$AS$5,1,0)+IF(AM615='Valori Consentiti - Table 1'!$AU$5,1,0),))))</f>
        <v>0</v>
      </c>
      <c r="Q615" s="16">
        <f t="shared" si="312"/>
        <v>20</v>
      </c>
      <c r="R615" s="16">
        <f t="shared" si="304"/>
        <v>1</v>
      </c>
      <c r="S615" s="17"/>
      <c r="T615" s="24" t="str">
        <f t="shared" si="284"/>
        <v/>
      </c>
      <c r="U615" s="25" t="str">
        <f t="shared" si="285"/>
        <v/>
      </c>
      <c r="V615" s="25" t="str">
        <f t="shared" si="286"/>
        <v/>
      </c>
      <c r="W615" s="26" t="str">
        <f t="shared" si="287"/>
        <v/>
      </c>
      <c r="X615" s="27" t="str">
        <f t="shared" si="288"/>
        <v/>
      </c>
      <c r="Y615" s="25" t="str">
        <f t="shared" si="289"/>
        <v/>
      </c>
      <c r="Z615" s="25" t="str">
        <f t="shared" si="290"/>
        <v/>
      </c>
      <c r="AA615" s="26" t="str">
        <f t="shared" si="291"/>
        <v/>
      </c>
      <c r="AB615" s="27" t="str">
        <f t="shared" si="292"/>
        <v/>
      </c>
      <c r="AC615" s="25" t="str">
        <f t="shared" si="293"/>
        <v/>
      </c>
      <c r="AD615" s="25" t="str">
        <f t="shared" si="294"/>
        <v/>
      </c>
      <c r="AE615" s="26" t="str">
        <f t="shared" si="295"/>
        <v/>
      </c>
      <c r="AF615" s="27" t="str">
        <f t="shared" si="296"/>
        <v/>
      </c>
      <c r="AG615" s="25" t="str">
        <f t="shared" si="297"/>
        <v/>
      </c>
      <c r="AH615" s="25" t="str">
        <f t="shared" si="298"/>
        <v/>
      </c>
      <c r="AI615" s="26" t="str">
        <f t="shared" si="299"/>
        <v/>
      </c>
      <c r="AJ615" s="27" t="str">
        <f t="shared" si="300"/>
        <v/>
      </c>
      <c r="AK615" s="25" t="str">
        <f t="shared" si="301"/>
        <v/>
      </c>
      <c r="AL615" s="25" t="str">
        <f t="shared" si="302"/>
        <v/>
      </c>
      <c r="AM615" s="28" t="str">
        <f t="shared" si="303"/>
        <v/>
      </c>
      <c r="AN615" s="29" t="b">
        <f t="shared" si="305"/>
        <v>0</v>
      </c>
      <c r="AO615" s="29" t="b">
        <f t="shared" si="306"/>
        <v>0</v>
      </c>
      <c r="AP615" s="29" t="b">
        <f t="shared" si="307"/>
        <v>0</v>
      </c>
      <c r="AQ615" s="29" t="b">
        <f t="shared" si="308"/>
        <v>0</v>
      </c>
      <c r="AR615" s="29" t="b">
        <f t="shared" si="309"/>
        <v>0</v>
      </c>
    </row>
    <row r="616" spans="1:44">
      <c r="A616" s="14"/>
      <c r="B616" s="14"/>
      <c r="C616" s="22"/>
      <c r="D616" s="14"/>
      <c r="E616" s="14"/>
      <c r="F616" s="14"/>
      <c r="G616" s="14"/>
      <c r="H616" s="15"/>
      <c r="I616" s="15"/>
      <c r="J616" s="15"/>
      <c r="K616" s="15"/>
      <c r="L616" s="15"/>
      <c r="M616" s="23">
        <f>IF(G616=1,IF(T616='Valori Consentiti - Table 1'!$I$2,5,IF(T616="X",1,0))+IF(U616='Valori Consentiti - Table 1'!$K$2,5,IF(U616="X",1,0))+IF(V616='Valori Consentiti - Table 1'!$M$2,5,IF(V616="X",1,0))+IF(W616='Valori Consentiti - Table 1'!$O$2,5,IF(W616="X",1,0))+IF(X616='Valori Consentiti - Table 1'!$Q$2,5,IF(X616="X",1,0))+IF(Y616='Valori Consentiti - Table 1'!$S$2,5,IF(Y616="X",1,0))+IF(Z616='Valori Consentiti - Table 1'!$U$2,5,IF(Z616="X",1,0))+IF(AA616='Valori Consentiti - Table 1'!$W$2,5,IF(AA616="X",1,0))+IF(AB616='Valori Consentiti - Table 1'!$Y$2,5,IF(AB616="X",1,0))+IF(AC616='Valori Consentiti - Table 1'!$AA$2,5,IF(AC616="X",1,0))+IF(AD616='Valori Consentiti - Table 1'!$AC$2,5,IF(AD616="X",1,0))+IF(AE616='Valori Consentiti - Table 1'!$AE$2,5,IF(AE616="X",1,0))+IF(AF616='Valori Consentiti - Table 1'!$AG$2,5,IF(AF616="X",1,0))+IF(AG616='Valori Consentiti - Table 1'!$AI$2,5,IF(AG616="X",1,0))+IF(AH616='Valori Consentiti - Table 1'!$AK$2,5,IF(AH616="X",1,0))+IF(AI616='Valori Consentiti - Table 1'!$AM$2,5,IF(AI616="X",1,0))+IF(AJ616='Valori Consentiti - Table 1'!$AO$2,5,IF(AJ616="X",1,0))+IF(AK616='Valori Consentiti - Table 1'!$AQ$2,5,IF(AK616="X",1,0))+IF(AL616='Valori Consentiti - Table 1'!$AS$2,5,IF(AL616="X",1,0))+IF(AM616='Valori Consentiti - Table 1'!$AU$2,5,IF(AM616="X",1,0)),IF(G616=2,IF(T616='Valori Consentiti - Table 1'!$I$3,5,IF(T616="X",1,0))+IF(U616='Valori Consentiti - Table 1'!$K$3,5,IF(U616="X",1,0))+IF(V616='Valori Consentiti - Table 1'!$M$3,5,IF(V616="X",1,0))+IF(W616='Valori Consentiti - Table 1'!$O$3,5,IF(W616="X",1,0))+IF(X616='Valori Consentiti - Table 1'!$Q$3,5,IF(X616="X",1,0))+IF(Y616='Valori Consentiti - Table 1'!$S$3,5,IF(Y616="X",1,0))+IF(Z616='Valori Consentiti - Table 1'!$U$3,5,IF(Z616="X",1,0))+IF(AA616='Valori Consentiti - Table 1'!$W$3,5,IF(AA616="X",1,0))+IF(AB616='Valori Consentiti - Table 1'!$Y$3,5,IF(AB616="X",1,0))+IF(AC616='Valori Consentiti - Table 1'!$AA$3,5,IF(AC616="X",1,0))+IF(AD616='Valori Consentiti - Table 1'!$AC$3,5,IF(AD616="X",1,0))+IF(AE616='Valori Consentiti - Table 1'!$AE$3,5,IF(AE616="X",1,0))+IF(AF616='Valori Consentiti - Table 1'!$AG$3,5,IF(AF616="X",1,0))+IF(AG616='Valori Consentiti - Table 1'!$AI$3,5,IF(AG616="X",1,0))+IF(AH616='Valori Consentiti - Table 1'!$AK$3,5,IF(AH616="X",1,0))+IF(AI616='Valori Consentiti - Table 1'!$AM$3,5,IF(AI616="X",1,0))+IF(AJ616='Valori Consentiti - Table 1'!$AO$3,5,IF(AJ616="X",1,0))+IF(AK616='Valori Consentiti - Table 1'!$AQ$3,5,IF(AK616="X",1,0))+IF(AL616='Valori Consentiti - Table 1'!$AS$3,5,IF(AL616="X",1,0))+IF(AM616='Valori Consentiti - Table 1'!$AU$3,5,IF(AM616="X",1,0)),IF(G616=3,IF(T616='Valori Consentiti - Table 1'!$I$4,5,IF(T616="X",1,0))+IF(U616='Valori Consentiti - Table 1'!$K$4,5,IF(U616="X",1,0))+IF(V616='Valori Consentiti - Table 1'!$M$4,5,IF(V616="X",1,0))+IF(W616='Valori Consentiti - Table 1'!$O$4,5,IF(W616="X",1,0))+IF(X616='Valori Consentiti - Table 1'!$Q$4,5,IF(X616="X",1,0))+IF(Y616='Valori Consentiti - Table 1'!$S$4,5,IF(Y616="X",1,0))+IF(Z616='Valori Consentiti - Table 1'!$U$4,5,IF(Z616="X",1,0))+IF(AA616='Valori Consentiti - Table 1'!$W$4,5,IF(AA616="X",1,0))+IF(AB616='Valori Consentiti - Table 1'!$Y$4,5,IF(AB616="X",1,0))+IF(AC616='Valori Consentiti - Table 1'!$AA$4,5,IF(AC616="X",1,0))+IF(AD616='Valori Consentiti - Table 1'!$AC$4,5,IF(AD616="X",1,0))+IF(AE616='Valori Consentiti - Table 1'!$AE$4,5,IF(AE616="X",1,0))+IF(AF616='Valori Consentiti - Table 1'!$AG$4,5,IF(AF616="X",1,0))+IF(AG616='Valori Consentiti - Table 1'!$AI$4,5,IF(AG616="X",1,0))+IF(AH616='Valori Consentiti - Table 1'!$AK$4,5,IF(AH616="X",1,0))+IF(AI616='Valori Consentiti - Table 1'!$AM$4,5,IF(AI616="X",1,0))+IF(AJ616='Valori Consentiti - Table 1'!$AO$4,5,IF(AJ616="X",1,0))+IF(AK616='Valori Consentiti - Table 1'!$AQ$4,5,IF(AK616="X",1,0))+IF(AL616='Valori Consentiti - Table 1'!$AS$4,5,IF(AL616="X",1,0))+IF(AM616='Valori Consentiti - Table 1'!$AU$4,5,IF(AM616="X",1,0)),IF(G616=4,IF(T616='Valori Consentiti - Table 1'!$I$5,5,IF(T616="X",1,0))+IF(U616='Valori Consentiti - Table 1'!$K$5,5,IF(U616="X",1,0))+IF(V616='Valori Consentiti - Table 1'!$M$5,5,IF(V616="X",1,0))+IF(W616='Valori Consentiti - Table 1'!$O$5,5,IF(W616="X",1,0))+IF(X616='Valori Consentiti - Table 1'!$Q$5,5,IF(X616="X",1,0))+IF(Y616='Valori Consentiti - Table 1'!$S$5,5,IF(Y616="X",1,0))+IF(Z616='Valori Consentiti - Table 1'!$U$5,5,IF(Z616="X",1,0))+IF(AA616='Valori Consentiti - Table 1'!$W$5,5,IF(AA616="X",1,0))+IF(AB616='Valori Consentiti - Table 1'!$Y$5,5,IF(AB616="X",1,0))+IF(AC616='Valori Consentiti - Table 1'!$AA$5,5,IF(AC616="X",1,0))+IF(AD616='Valori Consentiti - Table 1'!$AC$5,5,IF(AD616="X",1,0))+IF(AE616='Valori Consentiti - Table 1'!$AE$5,5,IF(AE616="X",1,0))+IF(AF616='Valori Consentiti - Table 1'!$AG$5,5,IF(AF616="X",1,0))+IF(AG616='Valori Consentiti - Table 1'!$AI$5,5,IF(AG616="X",1,0))+IF(AH616='Valori Consentiti - Table 1'!$AK$5,5,IF(AH616="X",1,0))+IF(AI616='Valori Consentiti - Table 1'!$AM$5,5,IF(AI616="X",1,0))+IF(AJ616='Valori Consentiti - Table 1'!$AO$5,5,IF(AJ616="X",1,0))+IF(AK616='Valori Consentiti - Table 1'!$AQ$5,5,IF(AK616="X",1,0))+IF(AL616='Valori Consentiti - Table 1'!$AS$5,5,IF(AL616="X",1,0))+IF(AM616='Valori Consentiti - Table 1'!$AU$5,5,IF(AM616="X",1,0)),))))</f>
        <v>0</v>
      </c>
      <c r="N616" s="16">
        <f t="shared" si="310"/>
        <v>0</v>
      </c>
      <c r="O616" s="16">
        <f t="shared" si="311"/>
        <v>20</v>
      </c>
      <c r="P616" s="16">
        <f>IF(G616=1,IF(T616='Valori Consentiti - Table 1'!$I$2,1,0)+IF(U616='Valori Consentiti - Table 1'!$K$2,1,0)+IF(V616='Valori Consentiti - Table 1'!$M$2,1,0)+IF(W616='Valori Consentiti - Table 1'!$O$2,1,0)+IF(X616='Valori Consentiti - Table 1'!$Q$2,1,0)+IF(Y616='Valori Consentiti - Table 1'!$S$2,1,0)+IF(Z616='Valori Consentiti - Table 1'!$U$2,1,0)+IF(AA616='Valori Consentiti - Table 1'!$W$2,1,0)+IF(AB616='Valori Consentiti - Table 1'!$Y$2,1,0)+IF(AC616='Valori Consentiti - Table 1'!$AA$2,1,0)+IF(AD616='Valori Consentiti - Table 1'!$AC$2,1,0)+IF(AE616='Valori Consentiti - Table 1'!$AE$2,1,0)+IF(AF616='Valori Consentiti - Table 1'!$AG$2,1,0)+IF(AG616='Valori Consentiti - Table 1'!$AI$2,1,0)+IF(AH616='Valori Consentiti - Table 1'!$AK$2,1,0)+IF(AI616='Valori Consentiti - Table 1'!$AM$2,1,0)+IF(AJ616='Valori Consentiti - Table 1'!$AO$2,1,0)+IF(AK616='Valori Consentiti - Table 1'!$AQ$2,1,0)+IF(AL616='Valori Consentiti - Table 1'!$AS$2,1,0)+IF(AM616='Valori Consentiti - Table 1'!$AU$2,1,0),IF(G616=2,IF(T616='Valori Consentiti - Table 1'!$I$3,1,0)+IF(U616='Valori Consentiti - Table 1'!$K$3,1,0)+IF(V616='Valori Consentiti - Table 1'!$M$3,1,0)+IF(W616='Valori Consentiti - Table 1'!$O$3,1,0)+IF(X616='Valori Consentiti - Table 1'!$Q$3,1,0)+IF(Y616='Valori Consentiti - Table 1'!$S$3,1,0)+IF(Z616='Valori Consentiti - Table 1'!$U$3,1,0)+IF(AA616='Valori Consentiti - Table 1'!$W$3,1,0)+IF(AB616='Valori Consentiti - Table 1'!$Y$3,1,0)+IF(AC616='Valori Consentiti - Table 1'!$AA$3,1,0)+IF(AD616='Valori Consentiti - Table 1'!$AC$3,1,0)+IF(AE616='Valori Consentiti - Table 1'!$AE$3,1,0)+IF(AF616='Valori Consentiti - Table 1'!$AG$3,1,0)+IF(AG616='Valori Consentiti - Table 1'!$AI$3,1,0)+IF(AH616='Valori Consentiti - Table 1'!$AK$3,1,0)+IF(AI616='Valori Consentiti - Table 1'!$AM$3,1,0)+IF(AJ616='Valori Consentiti - Table 1'!$AO$3,1,0)+IF(AK616='Valori Consentiti - Table 1'!$AQ$3,1,0)+IF(AL616='Valori Consentiti - Table 1'!$AS$3,1,0)+IF(AM616='Valori Consentiti - Table 1'!$AU$3,1,0),IF(G616=3,IF(T616='Valori Consentiti - Table 1'!$I$4,1,0)+IF(U616='Valori Consentiti - Table 1'!$K$4,1,0)+IF(V616='Valori Consentiti - Table 1'!$M$4,1,0)+IF(W616='Valori Consentiti - Table 1'!$O$4,1,0)+IF(X616='Valori Consentiti - Table 1'!$Q$4,1,0)+IF(Y616='Valori Consentiti - Table 1'!$S$4,1,0)+IF(Z616='Valori Consentiti - Table 1'!$U$4,1,0)+IF(AA616='Valori Consentiti - Table 1'!$W$4,1,0)+IF(AB616='Valori Consentiti - Table 1'!$Y$4,1,0)+IF(AC616='Valori Consentiti - Table 1'!$AA$4,1,0)+IF(AD616='Valori Consentiti - Table 1'!$AC$4,1,0)+IF(AE616='Valori Consentiti - Table 1'!$AE$4,1,0)+IF(AF616='Valori Consentiti - Table 1'!$AG$4,1,0)+IF(AG616='Valori Consentiti - Table 1'!$AI$4,1,0)+IF(AH616='Valori Consentiti - Table 1'!$AK$4,1,0)+IF(AI616='Valori Consentiti - Table 1'!$AM$4,1,0)+IF(AJ616='Valori Consentiti - Table 1'!$AO$4,1,0)+IF(AK616='Valori Consentiti - Table 1'!$AQ$4,1,0)+IF(AL616='Valori Consentiti - Table 1'!$AS$4,1,0)+IF(AM616='Valori Consentiti - Table 1'!$AU$4,1,0),IF(G616=4,IF(T616='Valori Consentiti - Table 1'!$I$5,1,0)+IF(U616='Valori Consentiti - Table 1'!$K$5,1,0)+IF(V616='Valori Consentiti - Table 1'!$M$5,1,0)+IF(W616='Valori Consentiti - Table 1'!$O$5,1,0)+IF(X616='Valori Consentiti - Table 1'!$Q$5,1,0)+IF(Y616='Valori Consentiti - Table 1'!$S$5,1,0)+IF(Z616='Valori Consentiti - Table 1'!$U$5,1,0)+IF(AA616='Valori Consentiti - Table 1'!$W$5,1,0)+IF(AB616='Valori Consentiti - Table 1'!$Y$5,1,0)+IF(AC616='Valori Consentiti - Table 1'!$AA$5,1,0)+IF(AD616='Valori Consentiti - Table 1'!$AC$5,1,0)+IF(AE616='Valori Consentiti - Table 1'!$AE$5,1,0)+IF(AF616='Valori Consentiti - Table 1'!$AG$5,1,0)+IF(AG616='Valori Consentiti - Table 1'!$AI$5,1,0)+IF(AH616='Valori Consentiti - Table 1'!$AK$5,1,0)+IF(AI616='Valori Consentiti - Table 1'!$AM$5,1,0)+IF(AJ616='Valori Consentiti - Table 1'!$AO$5,1,0)+IF(AK616='Valori Consentiti - Table 1'!$AQ$5,1,0)+IF(AL616='Valori Consentiti - Table 1'!$AS$5,1,0)+IF(AM616='Valori Consentiti - Table 1'!$AU$5,1,0),))))</f>
        <v>0</v>
      </c>
      <c r="Q616" s="16">
        <f t="shared" si="312"/>
        <v>20</v>
      </c>
      <c r="R616" s="16">
        <f t="shared" si="304"/>
        <v>1</v>
      </c>
      <c r="S616" s="17"/>
      <c r="T616" s="24" t="str">
        <f t="shared" si="284"/>
        <v/>
      </c>
      <c r="U616" s="25" t="str">
        <f t="shared" si="285"/>
        <v/>
      </c>
      <c r="V616" s="25" t="str">
        <f t="shared" si="286"/>
        <v/>
      </c>
      <c r="W616" s="26" t="str">
        <f t="shared" si="287"/>
        <v/>
      </c>
      <c r="X616" s="27" t="str">
        <f t="shared" si="288"/>
        <v/>
      </c>
      <c r="Y616" s="25" t="str">
        <f t="shared" si="289"/>
        <v/>
      </c>
      <c r="Z616" s="25" t="str">
        <f t="shared" si="290"/>
        <v/>
      </c>
      <c r="AA616" s="26" t="str">
        <f t="shared" si="291"/>
        <v/>
      </c>
      <c r="AB616" s="27" t="str">
        <f t="shared" si="292"/>
        <v/>
      </c>
      <c r="AC616" s="25" t="str">
        <f t="shared" si="293"/>
        <v/>
      </c>
      <c r="AD616" s="25" t="str">
        <f t="shared" si="294"/>
        <v/>
      </c>
      <c r="AE616" s="26" t="str">
        <f t="shared" si="295"/>
        <v/>
      </c>
      <c r="AF616" s="27" t="str">
        <f t="shared" si="296"/>
        <v/>
      </c>
      <c r="AG616" s="25" t="str">
        <f t="shared" si="297"/>
        <v/>
      </c>
      <c r="AH616" s="25" t="str">
        <f t="shared" si="298"/>
        <v/>
      </c>
      <c r="AI616" s="26" t="str">
        <f t="shared" si="299"/>
        <v/>
      </c>
      <c r="AJ616" s="27" t="str">
        <f t="shared" si="300"/>
        <v/>
      </c>
      <c r="AK616" s="25" t="str">
        <f t="shared" si="301"/>
        <v/>
      </c>
      <c r="AL616" s="25" t="str">
        <f t="shared" si="302"/>
        <v/>
      </c>
      <c r="AM616" s="28" t="str">
        <f t="shared" si="303"/>
        <v/>
      </c>
      <c r="AN616" s="29" t="b">
        <f t="shared" si="305"/>
        <v>0</v>
      </c>
      <c r="AO616" s="29" t="b">
        <f t="shared" si="306"/>
        <v>0</v>
      </c>
      <c r="AP616" s="29" t="b">
        <f t="shared" si="307"/>
        <v>0</v>
      </c>
      <c r="AQ616" s="29" t="b">
        <f t="shared" si="308"/>
        <v>0</v>
      </c>
      <c r="AR616" s="29" t="b">
        <f t="shared" si="309"/>
        <v>0</v>
      </c>
    </row>
    <row r="617" spans="1:44">
      <c r="A617" s="14"/>
      <c r="B617" s="14"/>
      <c r="C617" s="22"/>
      <c r="D617" s="14"/>
      <c r="E617" s="14"/>
      <c r="F617" s="14"/>
      <c r="G617" s="14"/>
      <c r="H617" s="15"/>
      <c r="I617" s="15"/>
      <c r="J617" s="15"/>
      <c r="K617" s="15"/>
      <c r="L617" s="15"/>
      <c r="M617" s="23">
        <f>IF(G617=1,IF(T617='Valori Consentiti - Table 1'!$I$2,5,IF(T617="X",1,0))+IF(U617='Valori Consentiti - Table 1'!$K$2,5,IF(U617="X",1,0))+IF(V617='Valori Consentiti - Table 1'!$M$2,5,IF(V617="X",1,0))+IF(W617='Valori Consentiti - Table 1'!$O$2,5,IF(W617="X",1,0))+IF(X617='Valori Consentiti - Table 1'!$Q$2,5,IF(X617="X",1,0))+IF(Y617='Valori Consentiti - Table 1'!$S$2,5,IF(Y617="X",1,0))+IF(Z617='Valori Consentiti - Table 1'!$U$2,5,IF(Z617="X",1,0))+IF(AA617='Valori Consentiti - Table 1'!$W$2,5,IF(AA617="X",1,0))+IF(AB617='Valori Consentiti - Table 1'!$Y$2,5,IF(AB617="X",1,0))+IF(AC617='Valori Consentiti - Table 1'!$AA$2,5,IF(AC617="X",1,0))+IF(AD617='Valori Consentiti - Table 1'!$AC$2,5,IF(AD617="X",1,0))+IF(AE617='Valori Consentiti - Table 1'!$AE$2,5,IF(AE617="X",1,0))+IF(AF617='Valori Consentiti - Table 1'!$AG$2,5,IF(AF617="X",1,0))+IF(AG617='Valori Consentiti - Table 1'!$AI$2,5,IF(AG617="X",1,0))+IF(AH617='Valori Consentiti - Table 1'!$AK$2,5,IF(AH617="X",1,0))+IF(AI617='Valori Consentiti - Table 1'!$AM$2,5,IF(AI617="X",1,0))+IF(AJ617='Valori Consentiti - Table 1'!$AO$2,5,IF(AJ617="X",1,0))+IF(AK617='Valori Consentiti - Table 1'!$AQ$2,5,IF(AK617="X",1,0))+IF(AL617='Valori Consentiti - Table 1'!$AS$2,5,IF(AL617="X",1,0))+IF(AM617='Valori Consentiti - Table 1'!$AU$2,5,IF(AM617="X",1,0)),IF(G617=2,IF(T617='Valori Consentiti - Table 1'!$I$3,5,IF(T617="X",1,0))+IF(U617='Valori Consentiti - Table 1'!$K$3,5,IF(U617="X",1,0))+IF(V617='Valori Consentiti - Table 1'!$M$3,5,IF(V617="X",1,0))+IF(W617='Valori Consentiti - Table 1'!$O$3,5,IF(W617="X",1,0))+IF(X617='Valori Consentiti - Table 1'!$Q$3,5,IF(X617="X",1,0))+IF(Y617='Valori Consentiti - Table 1'!$S$3,5,IF(Y617="X",1,0))+IF(Z617='Valori Consentiti - Table 1'!$U$3,5,IF(Z617="X",1,0))+IF(AA617='Valori Consentiti - Table 1'!$W$3,5,IF(AA617="X",1,0))+IF(AB617='Valori Consentiti - Table 1'!$Y$3,5,IF(AB617="X",1,0))+IF(AC617='Valori Consentiti - Table 1'!$AA$3,5,IF(AC617="X",1,0))+IF(AD617='Valori Consentiti - Table 1'!$AC$3,5,IF(AD617="X",1,0))+IF(AE617='Valori Consentiti - Table 1'!$AE$3,5,IF(AE617="X",1,0))+IF(AF617='Valori Consentiti - Table 1'!$AG$3,5,IF(AF617="X",1,0))+IF(AG617='Valori Consentiti - Table 1'!$AI$3,5,IF(AG617="X",1,0))+IF(AH617='Valori Consentiti - Table 1'!$AK$3,5,IF(AH617="X",1,0))+IF(AI617='Valori Consentiti - Table 1'!$AM$3,5,IF(AI617="X",1,0))+IF(AJ617='Valori Consentiti - Table 1'!$AO$3,5,IF(AJ617="X",1,0))+IF(AK617='Valori Consentiti - Table 1'!$AQ$3,5,IF(AK617="X",1,0))+IF(AL617='Valori Consentiti - Table 1'!$AS$3,5,IF(AL617="X",1,0))+IF(AM617='Valori Consentiti - Table 1'!$AU$3,5,IF(AM617="X",1,0)),IF(G617=3,IF(T617='Valori Consentiti - Table 1'!$I$4,5,IF(T617="X",1,0))+IF(U617='Valori Consentiti - Table 1'!$K$4,5,IF(U617="X",1,0))+IF(V617='Valori Consentiti - Table 1'!$M$4,5,IF(V617="X",1,0))+IF(W617='Valori Consentiti - Table 1'!$O$4,5,IF(W617="X",1,0))+IF(X617='Valori Consentiti - Table 1'!$Q$4,5,IF(X617="X",1,0))+IF(Y617='Valori Consentiti - Table 1'!$S$4,5,IF(Y617="X",1,0))+IF(Z617='Valori Consentiti - Table 1'!$U$4,5,IF(Z617="X",1,0))+IF(AA617='Valori Consentiti - Table 1'!$W$4,5,IF(AA617="X",1,0))+IF(AB617='Valori Consentiti - Table 1'!$Y$4,5,IF(AB617="X",1,0))+IF(AC617='Valori Consentiti - Table 1'!$AA$4,5,IF(AC617="X",1,0))+IF(AD617='Valori Consentiti - Table 1'!$AC$4,5,IF(AD617="X",1,0))+IF(AE617='Valori Consentiti - Table 1'!$AE$4,5,IF(AE617="X",1,0))+IF(AF617='Valori Consentiti - Table 1'!$AG$4,5,IF(AF617="X",1,0))+IF(AG617='Valori Consentiti - Table 1'!$AI$4,5,IF(AG617="X",1,0))+IF(AH617='Valori Consentiti - Table 1'!$AK$4,5,IF(AH617="X",1,0))+IF(AI617='Valori Consentiti - Table 1'!$AM$4,5,IF(AI617="X",1,0))+IF(AJ617='Valori Consentiti - Table 1'!$AO$4,5,IF(AJ617="X",1,0))+IF(AK617='Valori Consentiti - Table 1'!$AQ$4,5,IF(AK617="X",1,0))+IF(AL617='Valori Consentiti - Table 1'!$AS$4,5,IF(AL617="X",1,0))+IF(AM617='Valori Consentiti - Table 1'!$AU$4,5,IF(AM617="X",1,0)),IF(G617=4,IF(T617='Valori Consentiti - Table 1'!$I$5,5,IF(T617="X",1,0))+IF(U617='Valori Consentiti - Table 1'!$K$5,5,IF(U617="X",1,0))+IF(V617='Valori Consentiti - Table 1'!$M$5,5,IF(V617="X",1,0))+IF(W617='Valori Consentiti - Table 1'!$O$5,5,IF(W617="X",1,0))+IF(X617='Valori Consentiti - Table 1'!$Q$5,5,IF(X617="X",1,0))+IF(Y617='Valori Consentiti - Table 1'!$S$5,5,IF(Y617="X",1,0))+IF(Z617='Valori Consentiti - Table 1'!$U$5,5,IF(Z617="X",1,0))+IF(AA617='Valori Consentiti - Table 1'!$W$5,5,IF(AA617="X",1,0))+IF(AB617='Valori Consentiti - Table 1'!$Y$5,5,IF(AB617="X",1,0))+IF(AC617='Valori Consentiti - Table 1'!$AA$5,5,IF(AC617="X",1,0))+IF(AD617='Valori Consentiti - Table 1'!$AC$5,5,IF(AD617="X",1,0))+IF(AE617='Valori Consentiti - Table 1'!$AE$5,5,IF(AE617="X",1,0))+IF(AF617='Valori Consentiti - Table 1'!$AG$5,5,IF(AF617="X",1,0))+IF(AG617='Valori Consentiti - Table 1'!$AI$5,5,IF(AG617="X",1,0))+IF(AH617='Valori Consentiti - Table 1'!$AK$5,5,IF(AH617="X",1,0))+IF(AI617='Valori Consentiti - Table 1'!$AM$5,5,IF(AI617="X",1,0))+IF(AJ617='Valori Consentiti - Table 1'!$AO$5,5,IF(AJ617="X",1,0))+IF(AK617='Valori Consentiti - Table 1'!$AQ$5,5,IF(AK617="X",1,0))+IF(AL617='Valori Consentiti - Table 1'!$AS$5,5,IF(AL617="X",1,0))+IF(AM617='Valori Consentiti - Table 1'!$AU$5,5,IF(AM617="X",1,0)),))))</f>
        <v>0</v>
      </c>
      <c r="N617" s="16">
        <f t="shared" si="310"/>
        <v>0</v>
      </c>
      <c r="O617" s="16">
        <f t="shared" si="311"/>
        <v>20</v>
      </c>
      <c r="P617" s="16">
        <f>IF(G617=1,IF(T617='Valori Consentiti - Table 1'!$I$2,1,0)+IF(U617='Valori Consentiti - Table 1'!$K$2,1,0)+IF(V617='Valori Consentiti - Table 1'!$M$2,1,0)+IF(W617='Valori Consentiti - Table 1'!$O$2,1,0)+IF(X617='Valori Consentiti - Table 1'!$Q$2,1,0)+IF(Y617='Valori Consentiti - Table 1'!$S$2,1,0)+IF(Z617='Valori Consentiti - Table 1'!$U$2,1,0)+IF(AA617='Valori Consentiti - Table 1'!$W$2,1,0)+IF(AB617='Valori Consentiti - Table 1'!$Y$2,1,0)+IF(AC617='Valori Consentiti - Table 1'!$AA$2,1,0)+IF(AD617='Valori Consentiti - Table 1'!$AC$2,1,0)+IF(AE617='Valori Consentiti - Table 1'!$AE$2,1,0)+IF(AF617='Valori Consentiti - Table 1'!$AG$2,1,0)+IF(AG617='Valori Consentiti - Table 1'!$AI$2,1,0)+IF(AH617='Valori Consentiti - Table 1'!$AK$2,1,0)+IF(AI617='Valori Consentiti - Table 1'!$AM$2,1,0)+IF(AJ617='Valori Consentiti - Table 1'!$AO$2,1,0)+IF(AK617='Valori Consentiti - Table 1'!$AQ$2,1,0)+IF(AL617='Valori Consentiti - Table 1'!$AS$2,1,0)+IF(AM617='Valori Consentiti - Table 1'!$AU$2,1,0),IF(G617=2,IF(T617='Valori Consentiti - Table 1'!$I$3,1,0)+IF(U617='Valori Consentiti - Table 1'!$K$3,1,0)+IF(V617='Valori Consentiti - Table 1'!$M$3,1,0)+IF(W617='Valori Consentiti - Table 1'!$O$3,1,0)+IF(X617='Valori Consentiti - Table 1'!$Q$3,1,0)+IF(Y617='Valori Consentiti - Table 1'!$S$3,1,0)+IF(Z617='Valori Consentiti - Table 1'!$U$3,1,0)+IF(AA617='Valori Consentiti - Table 1'!$W$3,1,0)+IF(AB617='Valori Consentiti - Table 1'!$Y$3,1,0)+IF(AC617='Valori Consentiti - Table 1'!$AA$3,1,0)+IF(AD617='Valori Consentiti - Table 1'!$AC$3,1,0)+IF(AE617='Valori Consentiti - Table 1'!$AE$3,1,0)+IF(AF617='Valori Consentiti - Table 1'!$AG$3,1,0)+IF(AG617='Valori Consentiti - Table 1'!$AI$3,1,0)+IF(AH617='Valori Consentiti - Table 1'!$AK$3,1,0)+IF(AI617='Valori Consentiti - Table 1'!$AM$3,1,0)+IF(AJ617='Valori Consentiti - Table 1'!$AO$3,1,0)+IF(AK617='Valori Consentiti - Table 1'!$AQ$3,1,0)+IF(AL617='Valori Consentiti - Table 1'!$AS$3,1,0)+IF(AM617='Valori Consentiti - Table 1'!$AU$3,1,0),IF(G617=3,IF(T617='Valori Consentiti - Table 1'!$I$4,1,0)+IF(U617='Valori Consentiti - Table 1'!$K$4,1,0)+IF(V617='Valori Consentiti - Table 1'!$M$4,1,0)+IF(W617='Valori Consentiti - Table 1'!$O$4,1,0)+IF(X617='Valori Consentiti - Table 1'!$Q$4,1,0)+IF(Y617='Valori Consentiti - Table 1'!$S$4,1,0)+IF(Z617='Valori Consentiti - Table 1'!$U$4,1,0)+IF(AA617='Valori Consentiti - Table 1'!$W$4,1,0)+IF(AB617='Valori Consentiti - Table 1'!$Y$4,1,0)+IF(AC617='Valori Consentiti - Table 1'!$AA$4,1,0)+IF(AD617='Valori Consentiti - Table 1'!$AC$4,1,0)+IF(AE617='Valori Consentiti - Table 1'!$AE$4,1,0)+IF(AF617='Valori Consentiti - Table 1'!$AG$4,1,0)+IF(AG617='Valori Consentiti - Table 1'!$AI$4,1,0)+IF(AH617='Valori Consentiti - Table 1'!$AK$4,1,0)+IF(AI617='Valori Consentiti - Table 1'!$AM$4,1,0)+IF(AJ617='Valori Consentiti - Table 1'!$AO$4,1,0)+IF(AK617='Valori Consentiti - Table 1'!$AQ$4,1,0)+IF(AL617='Valori Consentiti - Table 1'!$AS$4,1,0)+IF(AM617='Valori Consentiti - Table 1'!$AU$4,1,0),IF(G617=4,IF(T617='Valori Consentiti - Table 1'!$I$5,1,0)+IF(U617='Valori Consentiti - Table 1'!$K$5,1,0)+IF(V617='Valori Consentiti - Table 1'!$M$5,1,0)+IF(W617='Valori Consentiti - Table 1'!$O$5,1,0)+IF(X617='Valori Consentiti - Table 1'!$Q$5,1,0)+IF(Y617='Valori Consentiti - Table 1'!$S$5,1,0)+IF(Z617='Valori Consentiti - Table 1'!$U$5,1,0)+IF(AA617='Valori Consentiti - Table 1'!$W$5,1,0)+IF(AB617='Valori Consentiti - Table 1'!$Y$5,1,0)+IF(AC617='Valori Consentiti - Table 1'!$AA$5,1,0)+IF(AD617='Valori Consentiti - Table 1'!$AC$5,1,0)+IF(AE617='Valori Consentiti - Table 1'!$AE$5,1,0)+IF(AF617='Valori Consentiti - Table 1'!$AG$5,1,0)+IF(AG617='Valori Consentiti - Table 1'!$AI$5,1,0)+IF(AH617='Valori Consentiti - Table 1'!$AK$5,1,0)+IF(AI617='Valori Consentiti - Table 1'!$AM$5,1,0)+IF(AJ617='Valori Consentiti - Table 1'!$AO$5,1,0)+IF(AK617='Valori Consentiti - Table 1'!$AQ$5,1,0)+IF(AL617='Valori Consentiti - Table 1'!$AS$5,1,0)+IF(AM617='Valori Consentiti - Table 1'!$AU$5,1,0),))))</f>
        <v>0</v>
      </c>
      <c r="Q617" s="16">
        <f t="shared" si="312"/>
        <v>20</v>
      </c>
      <c r="R617" s="16">
        <f t="shared" si="304"/>
        <v>1</v>
      </c>
      <c r="S617" s="17"/>
      <c r="T617" s="24" t="str">
        <f t="shared" si="284"/>
        <v/>
      </c>
      <c r="U617" s="25" t="str">
        <f t="shared" si="285"/>
        <v/>
      </c>
      <c r="V617" s="25" t="str">
        <f t="shared" si="286"/>
        <v/>
      </c>
      <c r="W617" s="26" t="str">
        <f t="shared" si="287"/>
        <v/>
      </c>
      <c r="X617" s="27" t="str">
        <f t="shared" si="288"/>
        <v/>
      </c>
      <c r="Y617" s="25" t="str">
        <f t="shared" si="289"/>
        <v/>
      </c>
      <c r="Z617" s="25" t="str">
        <f t="shared" si="290"/>
        <v/>
      </c>
      <c r="AA617" s="26" t="str">
        <f t="shared" si="291"/>
        <v/>
      </c>
      <c r="AB617" s="27" t="str">
        <f t="shared" si="292"/>
        <v/>
      </c>
      <c r="AC617" s="25" t="str">
        <f t="shared" si="293"/>
        <v/>
      </c>
      <c r="AD617" s="25" t="str">
        <f t="shared" si="294"/>
        <v/>
      </c>
      <c r="AE617" s="26" t="str">
        <f t="shared" si="295"/>
        <v/>
      </c>
      <c r="AF617" s="27" t="str">
        <f t="shared" si="296"/>
        <v/>
      </c>
      <c r="AG617" s="25" t="str">
        <f t="shared" si="297"/>
        <v/>
      </c>
      <c r="AH617" s="25" t="str">
        <f t="shared" si="298"/>
        <v/>
      </c>
      <c r="AI617" s="26" t="str">
        <f t="shared" si="299"/>
        <v/>
      </c>
      <c r="AJ617" s="27" t="str">
        <f t="shared" si="300"/>
        <v/>
      </c>
      <c r="AK617" s="25" t="str">
        <f t="shared" si="301"/>
        <v/>
      </c>
      <c r="AL617" s="25" t="str">
        <f t="shared" si="302"/>
        <v/>
      </c>
      <c r="AM617" s="28" t="str">
        <f t="shared" si="303"/>
        <v/>
      </c>
      <c r="AN617" s="29" t="b">
        <f t="shared" si="305"/>
        <v>0</v>
      </c>
      <c r="AO617" s="29" t="b">
        <f t="shared" si="306"/>
        <v>0</v>
      </c>
      <c r="AP617" s="29" t="b">
        <f t="shared" si="307"/>
        <v>0</v>
      </c>
      <c r="AQ617" s="29" t="b">
        <f t="shared" si="308"/>
        <v>0</v>
      </c>
      <c r="AR617" s="29" t="b">
        <f t="shared" si="309"/>
        <v>0</v>
      </c>
    </row>
    <row r="618" spans="1:44">
      <c r="A618" s="14"/>
      <c r="B618" s="14"/>
      <c r="C618" s="22"/>
      <c r="D618" s="14"/>
      <c r="E618" s="14"/>
      <c r="F618" s="14"/>
      <c r="G618" s="14"/>
      <c r="H618" s="15"/>
      <c r="I618" s="15"/>
      <c r="J618" s="15"/>
      <c r="K618" s="15"/>
      <c r="L618" s="15"/>
      <c r="M618" s="23">
        <f>IF(G618=1,IF(T618='Valori Consentiti - Table 1'!$I$2,5,IF(T618="X",1,0))+IF(U618='Valori Consentiti - Table 1'!$K$2,5,IF(U618="X",1,0))+IF(V618='Valori Consentiti - Table 1'!$M$2,5,IF(V618="X",1,0))+IF(W618='Valori Consentiti - Table 1'!$O$2,5,IF(W618="X",1,0))+IF(X618='Valori Consentiti - Table 1'!$Q$2,5,IF(X618="X",1,0))+IF(Y618='Valori Consentiti - Table 1'!$S$2,5,IF(Y618="X",1,0))+IF(Z618='Valori Consentiti - Table 1'!$U$2,5,IF(Z618="X",1,0))+IF(AA618='Valori Consentiti - Table 1'!$W$2,5,IF(AA618="X",1,0))+IF(AB618='Valori Consentiti - Table 1'!$Y$2,5,IF(AB618="X",1,0))+IF(AC618='Valori Consentiti - Table 1'!$AA$2,5,IF(AC618="X",1,0))+IF(AD618='Valori Consentiti - Table 1'!$AC$2,5,IF(AD618="X",1,0))+IF(AE618='Valori Consentiti - Table 1'!$AE$2,5,IF(AE618="X",1,0))+IF(AF618='Valori Consentiti - Table 1'!$AG$2,5,IF(AF618="X",1,0))+IF(AG618='Valori Consentiti - Table 1'!$AI$2,5,IF(AG618="X",1,0))+IF(AH618='Valori Consentiti - Table 1'!$AK$2,5,IF(AH618="X",1,0))+IF(AI618='Valori Consentiti - Table 1'!$AM$2,5,IF(AI618="X",1,0))+IF(AJ618='Valori Consentiti - Table 1'!$AO$2,5,IF(AJ618="X",1,0))+IF(AK618='Valori Consentiti - Table 1'!$AQ$2,5,IF(AK618="X",1,0))+IF(AL618='Valori Consentiti - Table 1'!$AS$2,5,IF(AL618="X",1,0))+IF(AM618='Valori Consentiti - Table 1'!$AU$2,5,IF(AM618="X",1,0)),IF(G618=2,IF(T618='Valori Consentiti - Table 1'!$I$3,5,IF(T618="X",1,0))+IF(U618='Valori Consentiti - Table 1'!$K$3,5,IF(U618="X",1,0))+IF(V618='Valori Consentiti - Table 1'!$M$3,5,IF(V618="X",1,0))+IF(W618='Valori Consentiti - Table 1'!$O$3,5,IF(W618="X",1,0))+IF(X618='Valori Consentiti - Table 1'!$Q$3,5,IF(X618="X",1,0))+IF(Y618='Valori Consentiti - Table 1'!$S$3,5,IF(Y618="X",1,0))+IF(Z618='Valori Consentiti - Table 1'!$U$3,5,IF(Z618="X",1,0))+IF(AA618='Valori Consentiti - Table 1'!$W$3,5,IF(AA618="X",1,0))+IF(AB618='Valori Consentiti - Table 1'!$Y$3,5,IF(AB618="X",1,0))+IF(AC618='Valori Consentiti - Table 1'!$AA$3,5,IF(AC618="X",1,0))+IF(AD618='Valori Consentiti - Table 1'!$AC$3,5,IF(AD618="X",1,0))+IF(AE618='Valori Consentiti - Table 1'!$AE$3,5,IF(AE618="X",1,0))+IF(AF618='Valori Consentiti - Table 1'!$AG$3,5,IF(AF618="X",1,0))+IF(AG618='Valori Consentiti - Table 1'!$AI$3,5,IF(AG618="X",1,0))+IF(AH618='Valori Consentiti - Table 1'!$AK$3,5,IF(AH618="X",1,0))+IF(AI618='Valori Consentiti - Table 1'!$AM$3,5,IF(AI618="X",1,0))+IF(AJ618='Valori Consentiti - Table 1'!$AO$3,5,IF(AJ618="X",1,0))+IF(AK618='Valori Consentiti - Table 1'!$AQ$3,5,IF(AK618="X",1,0))+IF(AL618='Valori Consentiti - Table 1'!$AS$3,5,IF(AL618="X",1,0))+IF(AM618='Valori Consentiti - Table 1'!$AU$3,5,IF(AM618="X",1,0)),IF(G618=3,IF(T618='Valori Consentiti - Table 1'!$I$4,5,IF(T618="X",1,0))+IF(U618='Valori Consentiti - Table 1'!$K$4,5,IF(U618="X",1,0))+IF(V618='Valori Consentiti - Table 1'!$M$4,5,IF(V618="X",1,0))+IF(W618='Valori Consentiti - Table 1'!$O$4,5,IF(W618="X",1,0))+IF(X618='Valori Consentiti - Table 1'!$Q$4,5,IF(X618="X",1,0))+IF(Y618='Valori Consentiti - Table 1'!$S$4,5,IF(Y618="X",1,0))+IF(Z618='Valori Consentiti - Table 1'!$U$4,5,IF(Z618="X",1,0))+IF(AA618='Valori Consentiti - Table 1'!$W$4,5,IF(AA618="X",1,0))+IF(AB618='Valori Consentiti - Table 1'!$Y$4,5,IF(AB618="X",1,0))+IF(AC618='Valori Consentiti - Table 1'!$AA$4,5,IF(AC618="X",1,0))+IF(AD618='Valori Consentiti - Table 1'!$AC$4,5,IF(AD618="X",1,0))+IF(AE618='Valori Consentiti - Table 1'!$AE$4,5,IF(AE618="X",1,0))+IF(AF618='Valori Consentiti - Table 1'!$AG$4,5,IF(AF618="X",1,0))+IF(AG618='Valori Consentiti - Table 1'!$AI$4,5,IF(AG618="X",1,0))+IF(AH618='Valori Consentiti - Table 1'!$AK$4,5,IF(AH618="X",1,0))+IF(AI618='Valori Consentiti - Table 1'!$AM$4,5,IF(AI618="X",1,0))+IF(AJ618='Valori Consentiti - Table 1'!$AO$4,5,IF(AJ618="X",1,0))+IF(AK618='Valori Consentiti - Table 1'!$AQ$4,5,IF(AK618="X",1,0))+IF(AL618='Valori Consentiti - Table 1'!$AS$4,5,IF(AL618="X",1,0))+IF(AM618='Valori Consentiti - Table 1'!$AU$4,5,IF(AM618="X",1,0)),IF(G618=4,IF(T618='Valori Consentiti - Table 1'!$I$5,5,IF(T618="X",1,0))+IF(U618='Valori Consentiti - Table 1'!$K$5,5,IF(U618="X",1,0))+IF(V618='Valori Consentiti - Table 1'!$M$5,5,IF(V618="X",1,0))+IF(W618='Valori Consentiti - Table 1'!$O$5,5,IF(W618="X",1,0))+IF(X618='Valori Consentiti - Table 1'!$Q$5,5,IF(X618="X",1,0))+IF(Y618='Valori Consentiti - Table 1'!$S$5,5,IF(Y618="X",1,0))+IF(Z618='Valori Consentiti - Table 1'!$U$5,5,IF(Z618="X",1,0))+IF(AA618='Valori Consentiti - Table 1'!$W$5,5,IF(AA618="X",1,0))+IF(AB618='Valori Consentiti - Table 1'!$Y$5,5,IF(AB618="X",1,0))+IF(AC618='Valori Consentiti - Table 1'!$AA$5,5,IF(AC618="X",1,0))+IF(AD618='Valori Consentiti - Table 1'!$AC$5,5,IF(AD618="X",1,0))+IF(AE618='Valori Consentiti - Table 1'!$AE$5,5,IF(AE618="X",1,0))+IF(AF618='Valori Consentiti - Table 1'!$AG$5,5,IF(AF618="X",1,0))+IF(AG618='Valori Consentiti - Table 1'!$AI$5,5,IF(AG618="X",1,0))+IF(AH618='Valori Consentiti - Table 1'!$AK$5,5,IF(AH618="X",1,0))+IF(AI618='Valori Consentiti - Table 1'!$AM$5,5,IF(AI618="X",1,0))+IF(AJ618='Valori Consentiti - Table 1'!$AO$5,5,IF(AJ618="X",1,0))+IF(AK618='Valori Consentiti - Table 1'!$AQ$5,5,IF(AK618="X",1,0))+IF(AL618='Valori Consentiti - Table 1'!$AS$5,5,IF(AL618="X",1,0))+IF(AM618='Valori Consentiti - Table 1'!$AU$5,5,IF(AM618="X",1,0)),))))</f>
        <v>0</v>
      </c>
      <c r="N618" s="16">
        <f t="shared" si="310"/>
        <v>0</v>
      </c>
      <c r="O618" s="16">
        <f t="shared" si="311"/>
        <v>20</v>
      </c>
      <c r="P618" s="16">
        <f>IF(G618=1,IF(T618='Valori Consentiti - Table 1'!$I$2,1,0)+IF(U618='Valori Consentiti - Table 1'!$K$2,1,0)+IF(V618='Valori Consentiti - Table 1'!$M$2,1,0)+IF(W618='Valori Consentiti - Table 1'!$O$2,1,0)+IF(X618='Valori Consentiti - Table 1'!$Q$2,1,0)+IF(Y618='Valori Consentiti - Table 1'!$S$2,1,0)+IF(Z618='Valori Consentiti - Table 1'!$U$2,1,0)+IF(AA618='Valori Consentiti - Table 1'!$W$2,1,0)+IF(AB618='Valori Consentiti - Table 1'!$Y$2,1,0)+IF(AC618='Valori Consentiti - Table 1'!$AA$2,1,0)+IF(AD618='Valori Consentiti - Table 1'!$AC$2,1,0)+IF(AE618='Valori Consentiti - Table 1'!$AE$2,1,0)+IF(AF618='Valori Consentiti - Table 1'!$AG$2,1,0)+IF(AG618='Valori Consentiti - Table 1'!$AI$2,1,0)+IF(AH618='Valori Consentiti - Table 1'!$AK$2,1,0)+IF(AI618='Valori Consentiti - Table 1'!$AM$2,1,0)+IF(AJ618='Valori Consentiti - Table 1'!$AO$2,1,0)+IF(AK618='Valori Consentiti - Table 1'!$AQ$2,1,0)+IF(AL618='Valori Consentiti - Table 1'!$AS$2,1,0)+IF(AM618='Valori Consentiti - Table 1'!$AU$2,1,0),IF(G618=2,IF(T618='Valori Consentiti - Table 1'!$I$3,1,0)+IF(U618='Valori Consentiti - Table 1'!$K$3,1,0)+IF(V618='Valori Consentiti - Table 1'!$M$3,1,0)+IF(W618='Valori Consentiti - Table 1'!$O$3,1,0)+IF(X618='Valori Consentiti - Table 1'!$Q$3,1,0)+IF(Y618='Valori Consentiti - Table 1'!$S$3,1,0)+IF(Z618='Valori Consentiti - Table 1'!$U$3,1,0)+IF(AA618='Valori Consentiti - Table 1'!$W$3,1,0)+IF(AB618='Valori Consentiti - Table 1'!$Y$3,1,0)+IF(AC618='Valori Consentiti - Table 1'!$AA$3,1,0)+IF(AD618='Valori Consentiti - Table 1'!$AC$3,1,0)+IF(AE618='Valori Consentiti - Table 1'!$AE$3,1,0)+IF(AF618='Valori Consentiti - Table 1'!$AG$3,1,0)+IF(AG618='Valori Consentiti - Table 1'!$AI$3,1,0)+IF(AH618='Valori Consentiti - Table 1'!$AK$3,1,0)+IF(AI618='Valori Consentiti - Table 1'!$AM$3,1,0)+IF(AJ618='Valori Consentiti - Table 1'!$AO$3,1,0)+IF(AK618='Valori Consentiti - Table 1'!$AQ$3,1,0)+IF(AL618='Valori Consentiti - Table 1'!$AS$3,1,0)+IF(AM618='Valori Consentiti - Table 1'!$AU$3,1,0),IF(G618=3,IF(T618='Valori Consentiti - Table 1'!$I$4,1,0)+IF(U618='Valori Consentiti - Table 1'!$K$4,1,0)+IF(V618='Valori Consentiti - Table 1'!$M$4,1,0)+IF(W618='Valori Consentiti - Table 1'!$O$4,1,0)+IF(X618='Valori Consentiti - Table 1'!$Q$4,1,0)+IF(Y618='Valori Consentiti - Table 1'!$S$4,1,0)+IF(Z618='Valori Consentiti - Table 1'!$U$4,1,0)+IF(AA618='Valori Consentiti - Table 1'!$W$4,1,0)+IF(AB618='Valori Consentiti - Table 1'!$Y$4,1,0)+IF(AC618='Valori Consentiti - Table 1'!$AA$4,1,0)+IF(AD618='Valori Consentiti - Table 1'!$AC$4,1,0)+IF(AE618='Valori Consentiti - Table 1'!$AE$4,1,0)+IF(AF618='Valori Consentiti - Table 1'!$AG$4,1,0)+IF(AG618='Valori Consentiti - Table 1'!$AI$4,1,0)+IF(AH618='Valori Consentiti - Table 1'!$AK$4,1,0)+IF(AI618='Valori Consentiti - Table 1'!$AM$4,1,0)+IF(AJ618='Valori Consentiti - Table 1'!$AO$4,1,0)+IF(AK618='Valori Consentiti - Table 1'!$AQ$4,1,0)+IF(AL618='Valori Consentiti - Table 1'!$AS$4,1,0)+IF(AM618='Valori Consentiti - Table 1'!$AU$4,1,0),IF(G618=4,IF(T618='Valori Consentiti - Table 1'!$I$5,1,0)+IF(U618='Valori Consentiti - Table 1'!$K$5,1,0)+IF(V618='Valori Consentiti - Table 1'!$M$5,1,0)+IF(W618='Valori Consentiti - Table 1'!$O$5,1,0)+IF(X618='Valori Consentiti - Table 1'!$Q$5,1,0)+IF(Y618='Valori Consentiti - Table 1'!$S$5,1,0)+IF(Z618='Valori Consentiti - Table 1'!$U$5,1,0)+IF(AA618='Valori Consentiti - Table 1'!$W$5,1,0)+IF(AB618='Valori Consentiti - Table 1'!$Y$5,1,0)+IF(AC618='Valori Consentiti - Table 1'!$AA$5,1,0)+IF(AD618='Valori Consentiti - Table 1'!$AC$5,1,0)+IF(AE618='Valori Consentiti - Table 1'!$AE$5,1,0)+IF(AF618='Valori Consentiti - Table 1'!$AG$5,1,0)+IF(AG618='Valori Consentiti - Table 1'!$AI$5,1,0)+IF(AH618='Valori Consentiti - Table 1'!$AK$5,1,0)+IF(AI618='Valori Consentiti - Table 1'!$AM$5,1,0)+IF(AJ618='Valori Consentiti - Table 1'!$AO$5,1,0)+IF(AK618='Valori Consentiti - Table 1'!$AQ$5,1,0)+IF(AL618='Valori Consentiti - Table 1'!$AS$5,1,0)+IF(AM618='Valori Consentiti - Table 1'!$AU$5,1,0),))))</f>
        <v>0</v>
      </c>
      <c r="Q618" s="16">
        <f t="shared" si="312"/>
        <v>20</v>
      </c>
      <c r="R618" s="16">
        <f t="shared" si="304"/>
        <v>1</v>
      </c>
      <c r="S618" s="17"/>
      <c r="T618" s="24" t="str">
        <f t="shared" si="284"/>
        <v/>
      </c>
      <c r="U618" s="25" t="str">
        <f t="shared" si="285"/>
        <v/>
      </c>
      <c r="V618" s="25" t="str">
        <f t="shared" si="286"/>
        <v/>
      </c>
      <c r="W618" s="26" t="str">
        <f t="shared" si="287"/>
        <v/>
      </c>
      <c r="X618" s="27" t="str">
        <f t="shared" si="288"/>
        <v/>
      </c>
      <c r="Y618" s="25" t="str">
        <f t="shared" si="289"/>
        <v/>
      </c>
      <c r="Z618" s="25" t="str">
        <f t="shared" si="290"/>
        <v/>
      </c>
      <c r="AA618" s="26" t="str">
        <f t="shared" si="291"/>
        <v/>
      </c>
      <c r="AB618" s="27" t="str">
        <f t="shared" si="292"/>
        <v/>
      </c>
      <c r="AC618" s="25" t="str">
        <f t="shared" si="293"/>
        <v/>
      </c>
      <c r="AD618" s="25" t="str">
        <f t="shared" si="294"/>
        <v/>
      </c>
      <c r="AE618" s="26" t="str">
        <f t="shared" si="295"/>
        <v/>
      </c>
      <c r="AF618" s="27" t="str">
        <f t="shared" si="296"/>
        <v/>
      </c>
      <c r="AG618" s="25" t="str">
        <f t="shared" si="297"/>
        <v/>
      </c>
      <c r="AH618" s="25" t="str">
        <f t="shared" si="298"/>
        <v/>
      </c>
      <c r="AI618" s="26" t="str">
        <f t="shared" si="299"/>
        <v/>
      </c>
      <c r="AJ618" s="27" t="str">
        <f t="shared" si="300"/>
        <v/>
      </c>
      <c r="AK618" s="25" t="str">
        <f t="shared" si="301"/>
        <v/>
      </c>
      <c r="AL618" s="25" t="str">
        <f t="shared" si="302"/>
        <v/>
      </c>
      <c r="AM618" s="28" t="str">
        <f t="shared" si="303"/>
        <v/>
      </c>
      <c r="AN618" s="29" t="b">
        <f t="shared" si="305"/>
        <v>0</v>
      </c>
      <c r="AO618" s="29" t="b">
        <f t="shared" si="306"/>
        <v>0</v>
      </c>
      <c r="AP618" s="29" t="b">
        <f t="shared" si="307"/>
        <v>0</v>
      </c>
      <c r="AQ618" s="29" t="b">
        <f t="shared" si="308"/>
        <v>0</v>
      </c>
      <c r="AR618" s="29" t="b">
        <f t="shared" si="309"/>
        <v>0</v>
      </c>
    </row>
    <row r="619" spans="1:44">
      <c r="A619" s="14"/>
      <c r="B619" s="14"/>
      <c r="C619" s="22"/>
      <c r="D619" s="14"/>
      <c r="E619" s="14"/>
      <c r="F619" s="14"/>
      <c r="G619" s="14"/>
      <c r="H619" s="15"/>
      <c r="I619" s="15"/>
      <c r="J619" s="15"/>
      <c r="K619" s="15"/>
      <c r="L619" s="15"/>
      <c r="M619" s="23">
        <f>IF(G619=1,IF(T619='Valori Consentiti - Table 1'!$I$2,5,IF(T619="X",1,0))+IF(U619='Valori Consentiti - Table 1'!$K$2,5,IF(U619="X",1,0))+IF(V619='Valori Consentiti - Table 1'!$M$2,5,IF(V619="X",1,0))+IF(W619='Valori Consentiti - Table 1'!$O$2,5,IF(W619="X",1,0))+IF(X619='Valori Consentiti - Table 1'!$Q$2,5,IF(X619="X",1,0))+IF(Y619='Valori Consentiti - Table 1'!$S$2,5,IF(Y619="X",1,0))+IF(Z619='Valori Consentiti - Table 1'!$U$2,5,IF(Z619="X",1,0))+IF(AA619='Valori Consentiti - Table 1'!$W$2,5,IF(AA619="X",1,0))+IF(AB619='Valori Consentiti - Table 1'!$Y$2,5,IF(AB619="X",1,0))+IF(AC619='Valori Consentiti - Table 1'!$AA$2,5,IF(AC619="X",1,0))+IF(AD619='Valori Consentiti - Table 1'!$AC$2,5,IF(AD619="X",1,0))+IF(AE619='Valori Consentiti - Table 1'!$AE$2,5,IF(AE619="X",1,0))+IF(AF619='Valori Consentiti - Table 1'!$AG$2,5,IF(AF619="X",1,0))+IF(AG619='Valori Consentiti - Table 1'!$AI$2,5,IF(AG619="X",1,0))+IF(AH619='Valori Consentiti - Table 1'!$AK$2,5,IF(AH619="X",1,0))+IF(AI619='Valori Consentiti - Table 1'!$AM$2,5,IF(AI619="X",1,0))+IF(AJ619='Valori Consentiti - Table 1'!$AO$2,5,IF(AJ619="X",1,0))+IF(AK619='Valori Consentiti - Table 1'!$AQ$2,5,IF(AK619="X",1,0))+IF(AL619='Valori Consentiti - Table 1'!$AS$2,5,IF(AL619="X",1,0))+IF(AM619='Valori Consentiti - Table 1'!$AU$2,5,IF(AM619="X",1,0)),IF(G619=2,IF(T619='Valori Consentiti - Table 1'!$I$3,5,IF(T619="X",1,0))+IF(U619='Valori Consentiti - Table 1'!$K$3,5,IF(U619="X",1,0))+IF(V619='Valori Consentiti - Table 1'!$M$3,5,IF(V619="X",1,0))+IF(W619='Valori Consentiti - Table 1'!$O$3,5,IF(W619="X",1,0))+IF(X619='Valori Consentiti - Table 1'!$Q$3,5,IF(X619="X",1,0))+IF(Y619='Valori Consentiti - Table 1'!$S$3,5,IF(Y619="X",1,0))+IF(Z619='Valori Consentiti - Table 1'!$U$3,5,IF(Z619="X",1,0))+IF(AA619='Valori Consentiti - Table 1'!$W$3,5,IF(AA619="X",1,0))+IF(AB619='Valori Consentiti - Table 1'!$Y$3,5,IF(AB619="X",1,0))+IF(AC619='Valori Consentiti - Table 1'!$AA$3,5,IF(AC619="X",1,0))+IF(AD619='Valori Consentiti - Table 1'!$AC$3,5,IF(AD619="X",1,0))+IF(AE619='Valori Consentiti - Table 1'!$AE$3,5,IF(AE619="X",1,0))+IF(AF619='Valori Consentiti - Table 1'!$AG$3,5,IF(AF619="X",1,0))+IF(AG619='Valori Consentiti - Table 1'!$AI$3,5,IF(AG619="X",1,0))+IF(AH619='Valori Consentiti - Table 1'!$AK$3,5,IF(AH619="X",1,0))+IF(AI619='Valori Consentiti - Table 1'!$AM$3,5,IF(AI619="X",1,0))+IF(AJ619='Valori Consentiti - Table 1'!$AO$3,5,IF(AJ619="X",1,0))+IF(AK619='Valori Consentiti - Table 1'!$AQ$3,5,IF(AK619="X",1,0))+IF(AL619='Valori Consentiti - Table 1'!$AS$3,5,IF(AL619="X",1,0))+IF(AM619='Valori Consentiti - Table 1'!$AU$3,5,IF(AM619="X",1,0)),IF(G619=3,IF(T619='Valori Consentiti - Table 1'!$I$4,5,IF(T619="X",1,0))+IF(U619='Valori Consentiti - Table 1'!$K$4,5,IF(U619="X",1,0))+IF(V619='Valori Consentiti - Table 1'!$M$4,5,IF(V619="X",1,0))+IF(W619='Valori Consentiti - Table 1'!$O$4,5,IF(W619="X",1,0))+IF(X619='Valori Consentiti - Table 1'!$Q$4,5,IF(X619="X",1,0))+IF(Y619='Valori Consentiti - Table 1'!$S$4,5,IF(Y619="X",1,0))+IF(Z619='Valori Consentiti - Table 1'!$U$4,5,IF(Z619="X",1,0))+IF(AA619='Valori Consentiti - Table 1'!$W$4,5,IF(AA619="X",1,0))+IF(AB619='Valori Consentiti - Table 1'!$Y$4,5,IF(AB619="X",1,0))+IF(AC619='Valori Consentiti - Table 1'!$AA$4,5,IF(AC619="X",1,0))+IF(AD619='Valori Consentiti - Table 1'!$AC$4,5,IF(AD619="X",1,0))+IF(AE619='Valori Consentiti - Table 1'!$AE$4,5,IF(AE619="X",1,0))+IF(AF619='Valori Consentiti - Table 1'!$AG$4,5,IF(AF619="X",1,0))+IF(AG619='Valori Consentiti - Table 1'!$AI$4,5,IF(AG619="X",1,0))+IF(AH619='Valori Consentiti - Table 1'!$AK$4,5,IF(AH619="X",1,0))+IF(AI619='Valori Consentiti - Table 1'!$AM$4,5,IF(AI619="X",1,0))+IF(AJ619='Valori Consentiti - Table 1'!$AO$4,5,IF(AJ619="X",1,0))+IF(AK619='Valori Consentiti - Table 1'!$AQ$4,5,IF(AK619="X",1,0))+IF(AL619='Valori Consentiti - Table 1'!$AS$4,5,IF(AL619="X",1,0))+IF(AM619='Valori Consentiti - Table 1'!$AU$4,5,IF(AM619="X",1,0)),IF(G619=4,IF(T619='Valori Consentiti - Table 1'!$I$5,5,IF(T619="X",1,0))+IF(U619='Valori Consentiti - Table 1'!$K$5,5,IF(U619="X",1,0))+IF(V619='Valori Consentiti - Table 1'!$M$5,5,IF(V619="X",1,0))+IF(W619='Valori Consentiti - Table 1'!$O$5,5,IF(W619="X",1,0))+IF(X619='Valori Consentiti - Table 1'!$Q$5,5,IF(X619="X",1,0))+IF(Y619='Valori Consentiti - Table 1'!$S$5,5,IF(Y619="X",1,0))+IF(Z619='Valori Consentiti - Table 1'!$U$5,5,IF(Z619="X",1,0))+IF(AA619='Valori Consentiti - Table 1'!$W$5,5,IF(AA619="X",1,0))+IF(AB619='Valori Consentiti - Table 1'!$Y$5,5,IF(AB619="X",1,0))+IF(AC619='Valori Consentiti - Table 1'!$AA$5,5,IF(AC619="X",1,0))+IF(AD619='Valori Consentiti - Table 1'!$AC$5,5,IF(AD619="X",1,0))+IF(AE619='Valori Consentiti - Table 1'!$AE$5,5,IF(AE619="X",1,0))+IF(AF619='Valori Consentiti - Table 1'!$AG$5,5,IF(AF619="X",1,0))+IF(AG619='Valori Consentiti - Table 1'!$AI$5,5,IF(AG619="X",1,0))+IF(AH619='Valori Consentiti - Table 1'!$AK$5,5,IF(AH619="X",1,0))+IF(AI619='Valori Consentiti - Table 1'!$AM$5,5,IF(AI619="X",1,0))+IF(AJ619='Valori Consentiti - Table 1'!$AO$5,5,IF(AJ619="X",1,0))+IF(AK619='Valori Consentiti - Table 1'!$AQ$5,5,IF(AK619="X",1,0))+IF(AL619='Valori Consentiti - Table 1'!$AS$5,5,IF(AL619="X",1,0))+IF(AM619='Valori Consentiti - Table 1'!$AU$5,5,IF(AM619="X",1,0)),))))</f>
        <v>0</v>
      </c>
      <c r="N619" s="16">
        <f t="shared" si="310"/>
        <v>0</v>
      </c>
      <c r="O619" s="16">
        <f t="shared" si="311"/>
        <v>20</v>
      </c>
      <c r="P619" s="16">
        <f>IF(G619=1,IF(T619='Valori Consentiti - Table 1'!$I$2,1,0)+IF(U619='Valori Consentiti - Table 1'!$K$2,1,0)+IF(V619='Valori Consentiti - Table 1'!$M$2,1,0)+IF(W619='Valori Consentiti - Table 1'!$O$2,1,0)+IF(X619='Valori Consentiti - Table 1'!$Q$2,1,0)+IF(Y619='Valori Consentiti - Table 1'!$S$2,1,0)+IF(Z619='Valori Consentiti - Table 1'!$U$2,1,0)+IF(AA619='Valori Consentiti - Table 1'!$W$2,1,0)+IF(AB619='Valori Consentiti - Table 1'!$Y$2,1,0)+IF(AC619='Valori Consentiti - Table 1'!$AA$2,1,0)+IF(AD619='Valori Consentiti - Table 1'!$AC$2,1,0)+IF(AE619='Valori Consentiti - Table 1'!$AE$2,1,0)+IF(AF619='Valori Consentiti - Table 1'!$AG$2,1,0)+IF(AG619='Valori Consentiti - Table 1'!$AI$2,1,0)+IF(AH619='Valori Consentiti - Table 1'!$AK$2,1,0)+IF(AI619='Valori Consentiti - Table 1'!$AM$2,1,0)+IF(AJ619='Valori Consentiti - Table 1'!$AO$2,1,0)+IF(AK619='Valori Consentiti - Table 1'!$AQ$2,1,0)+IF(AL619='Valori Consentiti - Table 1'!$AS$2,1,0)+IF(AM619='Valori Consentiti - Table 1'!$AU$2,1,0),IF(G619=2,IF(T619='Valori Consentiti - Table 1'!$I$3,1,0)+IF(U619='Valori Consentiti - Table 1'!$K$3,1,0)+IF(V619='Valori Consentiti - Table 1'!$M$3,1,0)+IF(W619='Valori Consentiti - Table 1'!$O$3,1,0)+IF(X619='Valori Consentiti - Table 1'!$Q$3,1,0)+IF(Y619='Valori Consentiti - Table 1'!$S$3,1,0)+IF(Z619='Valori Consentiti - Table 1'!$U$3,1,0)+IF(AA619='Valori Consentiti - Table 1'!$W$3,1,0)+IF(AB619='Valori Consentiti - Table 1'!$Y$3,1,0)+IF(AC619='Valori Consentiti - Table 1'!$AA$3,1,0)+IF(AD619='Valori Consentiti - Table 1'!$AC$3,1,0)+IF(AE619='Valori Consentiti - Table 1'!$AE$3,1,0)+IF(AF619='Valori Consentiti - Table 1'!$AG$3,1,0)+IF(AG619='Valori Consentiti - Table 1'!$AI$3,1,0)+IF(AH619='Valori Consentiti - Table 1'!$AK$3,1,0)+IF(AI619='Valori Consentiti - Table 1'!$AM$3,1,0)+IF(AJ619='Valori Consentiti - Table 1'!$AO$3,1,0)+IF(AK619='Valori Consentiti - Table 1'!$AQ$3,1,0)+IF(AL619='Valori Consentiti - Table 1'!$AS$3,1,0)+IF(AM619='Valori Consentiti - Table 1'!$AU$3,1,0),IF(G619=3,IF(T619='Valori Consentiti - Table 1'!$I$4,1,0)+IF(U619='Valori Consentiti - Table 1'!$K$4,1,0)+IF(V619='Valori Consentiti - Table 1'!$M$4,1,0)+IF(W619='Valori Consentiti - Table 1'!$O$4,1,0)+IF(X619='Valori Consentiti - Table 1'!$Q$4,1,0)+IF(Y619='Valori Consentiti - Table 1'!$S$4,1,0)+IF(Z619='Valori Consentiti - Table 1'!$U$4,1,0)+IF(AA619='Valori Consentiti - Table 1'!$W$4,1,0)+IF(AB619='Valori Consentiti - Table 1'!$Y$4,1,0)+IF(AC619='Valori Consentiti - Table 1'!$AA$4,1,0)+IF(AD619='Valori Consentiti - Table 1'!$AC$4,1,0)+IF(AE619='Valori Consentiti - Table 1'!$AE$4,1,0)+IF(AF619='Valori Consentiti - Table 1'!$AG$4,1,0)+IF(AG619='Valori Consentiti - Table 1'!$AI$4,1,0)+IF(AH619='Valori Consentiti - Table 1'!$AK$4,1,0)+IF(AI619='Valori Consentiti - Table 1'!$AM$4,1,0)+IF(AJ619='Valori Consentiti - Table 1'!$AO$4,1,0)+IF(AK619='Valori Consentiti - Table 1'!$AQ$4,1,0)+IF(AL619='Valori Consentiti - Table 1'!$AS$4,1,0)+IF(AM619='Valori Consentiti - Table 1'!$AU$4,1,0),IF(G619=4,IF(T619='Valori Consentiti - Table 1'!$I$5,1,0)+IF(U619='Valori Consentiti - Table 1'!$K$5,1,0)+IF(V619='Valori Consentiti - Table 1'!$M$5,1,0)+IF(W619='Valori Consentiti - Table 1'!$O$5,1,0)+IF(X619='Valori Consentiti - Table 1'!$Q$5,1,0)+IF(Y619='Valori Consentiti - Table 1'!$S$5,1,0)+IF(Z619='Valori Consentiti - Table 1'!$U$5,1,0)+IF(AA619='Valori Consentiti - Table 1'!$W$5,1,0)+IF(AB619='Valori Consentiti - Table 1'!$Y$5,1,0)+IF(AC619='Valori Consentiti - Table 1'!$AA$5,1,0)+IF(AD619='Valori Consentiti - Table 1'!$AC$5,1,0)+IF(AE619='Valori Consentiti - Table 1'!$AE$5,1,0)+IF(AF619='Valori Consentiti - Table 1'!$AG$5,1,0)+IF(AG619='Valori Consentiti - Table 1'!$AI$5,1,0)+IF(AH619='Valori Consentiti - Table 1'!$AK$5,1,0)+IF(AI619='Valori Consentiti - Table 1'!$AM$5,1,0)+IF(AJ619='Valori Consentiti - Table 1'!$AO$5,1,0)+IF(AK619='Valori Consentiti - Table 1'!$AQ$5,1,0)+IF(AL619='Valori Consentiti - Table 1'!$AS$5,1,0)+IF(AM619='Valori Consentiti - Table 1'!$AU$5,1,0),))))</f>
        <v>0</v>
      </c>
      <c r="Q619" s="16">
        <f t="shared" si="312"/>
        <v>20</v>
      </c>
      <c r="R619" s="16">
        <f t="shared" si="304"/>
        <v>1</v>
      </c>
      <c r="S619" s="17"/>
      <c r="T619" s="24" t="str">
        <f t="shared" si="284"/>
        <v/>
      </c>
      <c r="U619" s="25" t="str">
        <f t="shared" si="285"/>
        <v/>
      </c>
      <c r="V619" s="25" t="str">
        <f t="shared" si="286"/>
        <v/>
      </c>
      <c r="W619" s="26" t="str">
        <f t="shared" si="287"/>
        <v/>
      </c>
      <c r="X619" s="27" t="str">
        <f t="shared" si="288"/>
        <v/>
      </c>
      <c r="Y619" s="25" t="str">
        <f t="shared" si="289"/>
        <v/>
      </c>
      <c r="Z619" s="25" t="str">
        <f t="shared" si="290"/>
        <v/>
      </c>
      <c r="AA619" s="26" t="str">
        <f t="shared" si="291"/>
        <v/>
      </c>
      <c r="AB619" s="27" t="str">
        <f t="shared" si="292"/>
        <v/>
      </c>
      <c r="AC619" s="25" t="str">
        <f t="shared" si="293"/>
        <v/>
      </c>
      <c r="AD619" s="25" t="str">
        <f t="shared" si="294"/>
        <v/>
      </c>
      <c r="AE619" s="26" t="str">
        <f t="shared" si="295"/>
        <v/>
      </c>
      <c r="AF619" s="27" t="str">
        <f t="shared" si="296"/>
        <v/>
      </c>
      <c r="AG619" s="25" t="str">
        <f t="shared" si="297"/>
        <v/>
      </c>
      <c r="AH619" s="25" t="str">
        <f t="shared" si="298"/>
        <v/>
      </c>
      <c r="AI619" s="26" t="str">
        <f t="shared" si="299"/>
        <v/>
      </c>
      <c r="AJ619" s="27" t="str">
        <f t="shared" si="300"/>
        <v/>
      </c>
      <c r="AK619" s="25" t="str">
        <f t="shared" si="301"/>
        <v/>
      </c>
      <c r="AL619" s="25" t="str">
        <f t="shared" si="302"/>
        <v/>
      </c>
      <c r="AM619" s="28" t="str">
        <f t="shared" si="303"/>
        <v/>
      </c>
      <c r="AN619" s="29" t="b">
        <f t="shared" si="305"/>
        <v>0</v>
      </c>
      <c r="AO619" s="29" t="b">
        <f t="shared" si="306"/>
        <v>0</v>
      </c>
      <c r="AP619" s="29" t="b">
        <f t="shared" si="307"/>
        <v>0</v>
      </c>
      <c r="AQ619" s="29" t="b">
        <f t="shared" si="308"/>
        <v>0</v>
      </c>
      <c r="AR619" s="29" t="b">
        <f t="shared" si="309"/>
        <v>0</v>
      </c>
    </row>
    <row r="620" spans="1:44">
      <c r="A620" s="14"/>
      <c r="B620" s="14"/>
      <c r="C620" s="22"/>
      <c r="D620" s="14"/>
      <c r="E620" s="14"/>
      <c r="F620" s="14"/>
      <c r="G620" s="14"/>
      <c r="H620" s="15"/>
      <c r="I620" s="15"/>
      <c r="J620" s="15"/>
      <c r="K620" s="15"/>
      <c r="L620" s="15"/>
      <c r="M620" s="23">
        <f>IF(G620=1,IF(T620='Valori Consentiti - Table 1'!$I$2,5,IF(T620="X",1,0))+IF(U620='Valori Consentiti - Table 1'!$K$2,5,IF(U620="X",1,0))+IF(V620='Valori Consentiti - Table 1'!$M$2,5,IF(V620="X",1,0))+IF(W620='Valori Consentiti - Table 1'!$O$2,5,IF(W620="X",1,0))+IF(X620='Valori Consentiti - Table 1'!$Q$2,5,IF(X620="X",1,0))+IF(Y620='Valori Consentiti - Table 1'!$S$2,5,IF(Y620="X",1,0))+IF(Z620='Valori Consentiti - Table 1'!$U$2,5,IF(Z620="X",1,0))+IF(AA620='Valori Consentiti - Table 1'!$W$2,5,IF(AA620="X",1,0))+IF(AB620='Valori Consentiti - Table 1'!$Y$2,5,IF(AB620="X",1,0))+IF(AC620='Valori Consentiti - Table 1'!$AA$2,5,IF(AC620="X",1,0))+IF(AD620='Valori Consentiti - Table 1'!$AC$2,5,IF(AD620="X",1,0))+IF(AE620='Valori Consentiti - Table 1'!$AE$2,5,IF(AE620="X",1,0))+IF(AF620='Valori Consentiti - Table 1'!$AG$2,5,IF(AF620="X",1,0))+IF(AG620='Valori Consentiti - Table 1'!$AI$2,5,IF(AG620="X",1,0))+IF(AH620='Valori Consentiti - Table 1'!$AK$2,5,IF(AH620="X",1,0))+IF(AI620='Valori Consentiti - Table 1'!$AM$2,5,IF(AI620="X",1,0))+IF(AJ620='Valori Consentiti - Table 1'!$AO$2,5,IF(AJ620="X",1,0))+IF(AK620='Valori Consentiti - Table 1'!$AQ$2,5,IF(AK620="X",1,0))+IF(AL620='Valori Consentiti - Table 1'!$AS$2,5,IF(AL620="X",1,0))+IF(AM620='Valori Consentiti - Table 1'!$AU$2,5,IF(AM620="X",1,0)),IF(G620=2,IF(T620='Valori Consentiti - Table 1'!$I$3,5,IF(T620="X",1,0))+IF(U620='Valori Consentiti - Table 1'!$K$3,5,IF(U620="X",1,0))+IF(V620='Valori Consentiti - Table 1'!$M$3,5,IF(V620="X",1,0))+IF(W620='Valori Consentiti - Table 1'!$O$3,5,IF(W620="X",1,0))+IF(X620='Valori Consentiti - Table 1'!$Q$3,5,IF(X620="X",1,0))+IF(Y620='Valori Consentiti - Table 1'!$S$3,5,IF(Y620="X",1,0))+IF(Z620='Valori Consentiti - Table 1'!$U$3,5,IF(Z620="X",1,0))+IF(AA620='Valori Consentiti - Table 1'!$W$3,5,IF(AA620="X",1,0))+IF(AB620='Valori Consentiti - Table 1'!$Y$3,5,IF(AB620="X",1,0))+IF(AC620='Valori Consentiti - Table 1'!$AA$3,5,IF(AC620="X",1,0))+IF(AD620='Valori Consentiti - Table 1'!$AC$3,5,IF(AD620="X",1,0))+IF(AE620='Valori Consentiti - Table 1'!$AE$3,5,IF(AE620="X",1,0))+IF(AF620='Valori Consentiti - Table 1'!$AG$3,5,IF(AF620="X",1,0))+IF(AG620='Valori Consentiti - Table 1'!$AI$3,5,IF(AG620="X",1,0))+IF(AH620='Valori Consentiti - Table 1'!$AK$3,5,IF(AH620="X",1,0))+IF(AI620='Valori Consentiti - Table 1'!$AM$3,5,IF(AI620="X",1,0))+IF(AJ620='Valori Consentiti - Table 1'!$AO$3,5,IF(AJ620="X",1,0))+IF(AK620='Valori Consentiti - Table 1'!$AQ$3,5,IF(AK620="X",1,0))+IF(AL620='Valori Consentiti - Table 1'!$AS$3,5,IF(AL620="X",1,0))+IF(AM620='Valori Consentiti - Table 1'!$AU$3,5,IF(AM620="X",1,0)),IF(G620=3,IF(T620='Valori Consentiti - Table 1'!$I$4,5,IF(T620="X",1,0))+IF(U620='Valori Consentiti - Table 1'!$K$4,5,IF(U620="X",1,0))+IF(V620='Valori Consentiti - Table 1'!$M$4,5,IF(V620="X",1,0))+IF(W620='Valori Consentiti - Table 1'!$O$4,5,IF(W620="X",1,0))+IF(X620='Valori Consentiti - Table 1'!$Q$4,5,IF(X620="X",1,0))+IF(Y620='Valori Consentiti - Table 1'!$S$4,5,IF(Y620="X",1,0))+IF(Z620='Valori Consentiti - Table 1'!$U$4,5,IF(Z620="X",1,0))+IF(AA620='Valori Consentiti - Table 1'!$W$4,5,IF(AA620="X",1,0))+IF(AB620='Valori Consentiti - Table 1'!$Y$4,5,IF(AB620="X",1,0))+IF(AC620='Valori Consentiti - Table 1'!$AA$4,5,IF(AC620="X",1,0))+IF(AD620='Valori Consentiti - Table 1'!$AC$4,5,IF(AD620="X",1,0))+IF(AE620='Valori Consentiti - Table 1'!$AE$4,5,IF(AE620="X",1,0))+IF(AF620='Valori Consentiti - Table 1'!$AG$4,5,IF(AF620="X",1,0))+IF(AG620='Valori Consentiti - Table 1'!$AI$4,5,IF(AG620="X",1,0))+IF(AH620='Valori Consentiti - Table 1'!$AK$4,5,IF(AH620="X",1,0))+IF(AI620='Valori Consentiti - Table 1'!$AM$4,5,IF(AI620="X",1,0))+IF(AJ620='Valori Consentiti - Table 1'!$AO$4,5,IF(AJ620="X",1,0))+IF(AK620='Valori Consentiti - Table 1'!$AQ$4,5,IF(AK620="X",1,0))+IF(AL620='Valori Consentiti - Table 1'!$AS$4,5,IF(AL620="X",1,0))+IF(AM620='Valori Consentiti - Table 1'!$AU$4,5,IF(AM620="X",1,0)),IF(G620=4,IF(T620='Valori Consentiti - Table 1'!$I$5,5,IF(T620="X",1,0))+IF(U620='Valori Consentiti - Table 1'!$K$5,5,IF(U620="X",1,0))+IF(V620='Valori Consentiti - Table 1'!$M$5,5,IF(V620="X",1,0))+IF(W620='Valori Consentiti - Table 1'!$O$5,5,IF(W620="X",1,0))+IF(X620='Valori Consentiti - Table 1'!$Q$5,5,IF(X620="X",1,0))+IF(Y620='Valori Consentiti - Table 1'!$S$5,5,IF(Y620="X",1,0))+IF(Z620='Valori Consentiti - Table 1'!$U$5,5,IF(Z620="X",1,0))+IF(AA620='Valori Consentiti - Table 1'!$W$5,5,IF(AA620="X",1,0))+IF(AB620='Valori Consentiti - Table 1'!$Y$5,5,IF(AB620="X",1,0))+IF(AC620='Valori Consentiti - Table 1'!$AA$5,5,IF(AC620="X",1,0))+IF(AD620='Valori Consentiti - Table 1'!$AC$5,5,IF(AD620="X",1,0))+IF(AE620='Valori Consentiti - Table 1'!$AE$5,5,IF(AE620="X",1,0))+IF(AF620='Valori Consentiti - Table 1'!$AG$5,5,IF(AF620="X",1,0))+IF(AG620='Valori Consentiti - Table 1'!$AI$5,5,IF(AG620="X",1,0))+IF(AH620='Valori Consentiti - Table 1'!$AK$5,5,IF(AH620="X",1,0))+IF(AI620='Valori Consentiti - Table 1'!$AM$5,5,IF(AI620="X",1,0))+IF(AJ620='Valori Consentiti - Table 1'!$AO$5,5,IF(AJ620="X",1,0))+IF(AK620='Valori Consentiti - Table 1'!$AQ$5,5,IF(AK620="X",1,0))+IF(AL620='Valori Consentiti - Table 1'!$AS$5,5,IF(AL620="X",1,0))+IF(AM620='Valori Consentiti - Table 1'!$AU$5,5,IF(AM620="X",1,0)),))))</f>
        <v>0</v>
      </c>
      <c r="N620" s="16">
        <f t="shared" si="310"/>
        <v>0</v>
      </c>
      <c r="O620" s="16">
        <f t="shared" si="311"/>
        <v>20</v>
      </c>
      <c r="P620" s="16">
        <f>IF(G620=1,IF(T620='Valori Consentiti - Table 1'!$I$2,1,0)+IF(U620='Valori Consentiti - Table 1'!$K$2,1,0)+IF(V620='Valori Consentiti - Table 1'!$M$2,1,0)+IF(W620='Valori Consentiti - Table 1'!$O$2,1,0)+IF(X620='Valori Consentiti - Table 1'!$Q$2,1,0)+IF(Y620='Valori Consentiti - Table 1'!$S$2,1,0)+IF(Z620='Valori Consentiti - Table 1'!$U$2,1,0)+IF(AA620='Valori Consentiti - Table 1'!$W$2,1,0)+IF(AB620='Valori Consentiti - Table 1'!$Y$2,1,0)+IF(AC620='Valori Consentiti - Table 1'!$AA$2,1,0)+IF(AD620='Valori Consentiti - Table 1'!$AC$2,1,0)+IF(AE620='Valori Consentiti - Table 1'!$AE$2,1,0)+IF(AF620='Valori Consentiti - Table 1'!$AG$2,1,0)+IF(AG620='Valori Consentiti - Table 1'!$AI$2,1,0)+IF(AH620='Valori Consentiti - Table 1'!$AK$2,1,0)+IF(AI620='Valori Consentiti - Table 1'!$AM$2,1,0)+IF(AJ620='Valori Consentiti - Table 1'!$AO$2,1,0)+IF(AK620='Valori Consentiti - Table 1'!$AQ$2,1,0)+IF(AL620='Valori Consentiti - Table 1'!$AS$2,1,0)+IF(AM620='Valori Consentiti - Table 1'!$AU$2,1,0),IF(G620=2,IF(T620='Valori Consentiti - Table 1'!$I$3,1,0)+IF(U620='Valori Consentiti - Table 1'!$K$3,1,0)+IF(V620='Valori Consentiti - Table 1'!$M$3,1,0)+IF(W620='Valori Consentiti - Table 1'!$O$3,1,0)+IF(X620='Valori Consentiti - Table 1'!$Q$3,1,0)+IF(Y620='Valori Consentiti - Table 1'!$S$3,1,0)+IF(Z620='Valori Consentiti - Table 1'!$U$3,1,0)+IF(AA620='Valori Consentiti - Table 1'!$W$3,1,0)+IF(AB620='Valori Consentiti - Table 1'!$Y$3,1,0)+IF(AC620='Valori Consentiti - Table 1'!$AA$3,1,0)+IF(AD620='Valori Consentiti - Table 1'!$AC$3,1,0)+IF(AE620='Valori Consentiti - Table 1'!$AE$3,1,0)+IF(AF620='Valori Consentiti - Table 1'!$AG$3,1,0)+IF(AG620='Valori Consentiti - Table 1'!$AI$3,1,0)+IF(AH620='Valori Consentiti - Table 1'!$AK$3,1,0)+IF(AI620='Valori Consentiti - Table 1'!$AM$3,1,0)+IF(AJ620='Valori Consentiti - Table 1'!$AO$3,1,0)+IF(AK620='Valori Consentiti - Table 1'!$AQ$3,1,0)+IF(AL620='Valori Consentiti - Table 1'!$AS$3,1,0)+IF(AM620='Valori Consentiti - Table 1'!$AU$3,1,0),IF(G620=3,IF(T620='Valori Consentiti - Table 1'!$I$4,1,0)+IF(U620='Valori Consentiti - Table 1'!$K$4,1,0)+IF(V620='Valori Consentiti - Table 1'!$M$4,1,0)+IF(W620='Valori Consentiti - Table 1'!$O$4,1,0)+IF(X620='Valori Consentiti - Table 1'!$Q$4,1,0)+IF(Y620='Valori Consentiti - Table 1'!$S$4,1,0)+IF(Z620='Valori Consentiti - Table 1'!$U$4,1,0)+IF(AA620='Valori Consentiti - Table 1'!$W$4,1,0)+IF(AB620='Valori Consentiti - Table 1'!$Y$4,1,0)+IF(AC620='Valori Consentiti - Table 1'!$AA$4,1,0)+IF(AD620='Valori Consentiti - Table 1'!$AC$4,1,0)+IF(AE620='Valori Consentiti - Table 1'!$AE$4,1,0)+IF(AF620='Valori Consentiti - Table 1'!$AG$4,1,0)+IF(AG620='Valori Consentiti - Table 1'!$AI$4,1,0)+IF(AH620='Valori Consentiti - Table 1'!$AK$4,1,0)+IF(AI620='Valori Consentiti - Table 1'!$AM$4,1,0)+IF(AJ620='Valori Consentiti - Table 1'!$AO$4,1,0)+IF(AK620='Valori Consentiti - Table 1'!$AQ$4,1,0)+IF(AL620='Valori Consentiti - Table 1'!$AS$4,1,0)+IF(AM620='Valori Consentiti - Table 1'!$AU$4,1,0),IF(G620=4,IF(T620='Valori Consentiti - Table 1'!$I$5,1,0)+IF(U620='Valori Consentiti - Table 1'!$K$5,1,0)+IF(V620='Valori Consentiti - Table 1'!$M$5,1,0)+IF(W620='Valori Consentiti - Table 1'!$O$5,1,0)+IF(X620='Valori Consentiti - Table 1'!$Q$5,1,0)+IF(Y620='Valori Consentiti - Table 1'!$S$5,1,0)+IF(Z620='Valori Consentiti - Table 1'!$U$5,1,0)+IF(AA620='Valori Consentiti - Table 1'!$W$5,1,0)+IF(AB620='Valori Consentiti - Table 1'!$Y$5,1,0)+IF(AC620='Valori Consentiti - Table 1'!$AA$5,1,0)+IF(AD620='Valori Consentiti - Table 1'!$AC$5,1,0)+IF(AE620='Valori Consentiti - Table 1'!$AE$5,1,0)+IF(AF620='Valori Consentiti - Table 1'!$AG$5,1,0)+IF(AG620='Valori Consentiti - Table 1'!$AI$5,1,0)+IF(AH620='Valori Consentiti - Table 1'!$AK$5,1,0)+IF(AI620='Valori Consentiti - Table 1'!$AM$5,1,0)+IF(AJ620='Valori Consentiti - Table 1'!$AO$5,1,0)+IF(AK620='Valori Consentiti - Table 1'!$AQ$5,1,0)+IF(AL620='Valori Consentiti - Table 1'!$AS$5,1,0)+IF(AM620='Valori Consentiti - Table 1'!$AU$5,1,0),))))</f>
        <v>0</v>
      </c>
      <c r="Q620" s="16">
        <f t="shared" si="312"/>
        <v>20</v>
      </c>
      <c r="R620" s="16">
        <f t="shared" si="304"/>
        <v>1</v>
      </c>
      <c r="S620" s="17"/>
      <c r="T620" s="24" t="str">
        <f t="shared" si="284"/>
        <v/>
      </c>
      <c r="U620" s="25" t="str">
        <f t="shared" si="285"/>
        <v/>
      </c>
      <c r="V620" s="25" t="str">
        <f t="shared" si="286"/>
        <v/>
      </c>
      <c r="W620" s="26" t="str">
        <f t="shared" si="287"/>
        <v/>
      </c>
      <c r="X620" s="27" t="str">
        <f t="shared" si="288"/>
        <v/>
      </c>
      <c r="Y620" s="25" t="str">
        <f t="shared" si="289"/>
        <v/>
      </c>
      <c r="Z620" s="25" t="str">
        <f t="shared" si="290"/>
        <v/>
      </c>
      <c r="AA620" s="26" t="str">
        <f t="shared" si="291"/>
        <v/>
      </c>
      <c r="AB620" s="27" t="str">
        <f t="shared" si="292"/>
        <v/>
      </c>
      <c r="AC620" s="25" t="str">
        <f t="shared" si="293"/>
        <v/>
      </c>
      <c r="AD620" s="25" t="str">
        <f t="shared" si="294"/>
        <v/>
      </c>
      <c r="AE620" s="26" t="str">
        <f t="shared" si="295"/>
        <v/>
      </c>
      <c r="AF620" s="27" t="str">
        <f t="shared" si="296"/>
        <v/>
      </c>
      <c r="AG620" s="25" t="str">
        <f t="shared" si="297"/>
        <v/>
      </c>
      <c r="AH620" s="25" t="str">
        <f t="shared" si="298"/>
        <v/>
      </c>
      <c r="AI620" s="26" t="str">
        <f t="shared" si="299"/>
        <v/>
      </c>
      <c r="AJ620" s="27" t="str">
        <f t="shared" si="300"/>
        <v/>
      </c>
      <c r="AK620" s="25" t="str">
        <f t="shared" si="301"/>
        <v/>
      </c>
      <c r="AL620" s="25" t="str">
        <f t="shared" si="302"/>
        <v/>
      </c>
      <c r="AM620" s="28" t="str">
        <f t="shared" si="303"/>
        <v/>
      </c>
      <c r="AN620" s="29" t="b">
        <f t="shared" si="305"/>
        <v>0</v>
      </c>
      <c r="AO620" s="29" t="b">
        <f t="shared" si="306"/>
        <v>0</v>
      </c>
      <c r="AP620" s="29" t="b">
        <f t="shared" si="307"/>
        <v>0</v>
      </c>
      <c r="AQ620" s="29" t="b">
        <f t="shared" si="308"/>
        <v>0</v>
      </c>
      <c r="AR620" s="29" t="b">
        <f t="shared" si="309"/>
        <v>0</v>
      </c>
    </row>
    <row r="621" spans="1:44">
      <c r="A621" s="14"/>
      <c r="B621" s="14"/>
      <c r="C621" s="22"/>
      <c r="D621" s="14"/>
      <c r="E621" s="14"/>
      <c r="F621" s="14"/>
      <c r="G621" s="14"/>
      <c r="H621" s="15"/>
      <c r="I621" s="15"/>
      <c r="J621" s="15"/>
      <c r="K621" s="15"/>
      <c r="L621" s="15"/>
      <c r="M621" s="23">
        <f>IF(G621=1,IF(T621='Valori Consentiti - Table 1'!$I$2,5,IF(T621="X",1,0))+IF(U621='Valori Consentiti - Table 1'!$K$2,5,IF(U621="X",1,0))+IF(V621='Valori Consentiti - Table 1'!$M$2,5,IF(V621="X",1,0))+IF(W621='Valori Consentiti - Table 1'!$O$2,5,IF(W621="X",1,0))+IF(X621='Valori Consentiti - Table 1'!$Q$2,5,IF(X621="X",1,0))+IF(Y621='Valori Consentiti - Table 1'!$S$2,5,IF(Y621="X",1,0))+IF(Z621='Valori Consentiti - Table 1'!$U$2,5,IF(Z621="X",1,0))+IF(AA621='Valori Consentiti - Table 1'!$W$2,5,IF(AA621="X",1,0))+IF(AB621='Valori Consentiti - Table 1'!$Y$2,5,IF(AB621="X",1,0))+IF(AC621='Valori Consentiti - Table 1'!$AA$2,5,IF(AC621="X",1,0))+IF(AD621='Valori Consentiti - Table 1'!$AC$2,5,IF(AD621="X",1,0))+IF(AE621='Valori Consentiti - Table 1'!$AE$2,5,IF(AE621="X",1,0))+IF(AF621='Valori Consentiti - Table 1'!$AG$2,5,IF(AF621="X",1,0))+IF(AG621='Valori Consentiti - Table 1'!$AI$2,5,IF(AG621="X",1,0))+IF(AH621='Valori Consentiti - Table 1'!$AK$2,5,IF(AH621="X",1,0))+IF(AI621='Valori Consentiti - Table 1'!$AM$2,5,IF(AI621="X",1,0))+IF(AJ621='Valori Consentiti - Table 1'!$AO$2,5,IF(AJ621="X",1,0))+IF(AK621='Valori Consentiti - Table 1'!$AQ$2,5,IF(AK621="X",1,0))+IF(AL621='Valori Consentiti - Table 1'!$AS$2,5,IF(AL621="X",1,0))+IF(AM621='Valori Consentiti - Table 1'!$AU$2,5,IF(AM621="X",1,0)),IF(G621=2,IF(T621='Valori Consentiti - Table 1'!$I$3,5,IF(T621="X",1,0))+IF(U621='Valori Consentiti - Table 1'!$K$3,5,IF(U621="X",1,0))+IF(V621='Valori Consentiti - Table 1'!$M$3,5,IF(V621="X",1,0))+IF(W621='Valori Consentiti - Table 1'!$O$3,5,IF(W621="X",1,0))+IF(X621='Valori Consentiti - Table 1'!$Q$3,5,IF(X621="X",1,0))+IF(Y621='Valori Consentiti - Table 1'!$S$3,5,IF(Y621="X",1,0))+IF(Z621='Valori Consentiti - Table 1'!$U$3,5,IF(Z621="X",1,0))+IF(AA621='Valori Consentiti - Table 1'!$W$3,5,IF(AA621="X",1,0))+IF(AB621='Valori Consentiti - Table 1'!$Y$3,5,IF(AB621="X",1,0))+IF(AC621='Valori Consentiti - Table 1'!$AA$3,5,IF(AC621="X",1,0))+IF(AD621='Valori Consentiti - Table 1'!$AC$3,5,IF(AD621="X",1,0))+IF(AE621='Valori Consentiti - Table 1'!$AE$3,5,IF(AE621="X",1,0))+IF(AF621='Valori Consentiti - Table 1'!$AG$3,5,IF(AF621="X",1,0))+IF(AG621='Valori Consentiti - Table 1'!$AI$3,5,IF(AG621="X",1,0))+IF(AH621='Valori Consentiti - Table 1'!$AK$3,5,IF(AH621="X",1,0))+IF(AI621='Valori Consentiti - Table 1'!$AM$3,5,IF(AI621="X",1,0))+IF(AJ621='Valori Consentiti - Table 1'!$AO$3,5,IF(AJ621="X",1,0))+IF(AK621='Valori Consentiti - Table 1'!$AQ$3,5,IF(AK621="X",1,0))+IF(AL621='Valori Consentiti - Table 1'!$AS$3,5,IF(AL621="X",1,0))+IF(AM621='Valori Consentiti - Table 1'!$AU$3,5,IF(AM621="X",1,0)),IF(G621=3,IF(T621='Valori Consentiti - Table 1'!$I$4,5,IF(T621="X",1,0))+IF(U621='Valori Consentiti - Table 1'!$K$4,5,IF(U621="X",1,0))+IF(V621='Valori Consentiti - Table 1'!$M$4,5,IF(V621="X",1,0))+IF(W621='Valori Consentiti - Table 1'!$O$4,5,IF(W621="X",1,0))+IF(X621='Valori Consentiti - Table 1'!$Q$4,5,IF(X621="X",1,0))+IF(Y621='Valori Consentiti - Table 1'!$S$4,5,IF(Y621="X",1,0))+IF(Z621='Valori Consentiti - Table 1'!$U$4,5,IF(Z621="X",1,0))+IF(AA621='Valori Consentiti - Table 1'!$W$4,5,IF(AA621="X",1,0))+IF(AB621='Valori Consentiti - Table 1'!$Y$4,5,IF(AB621="X",1,0))+IF(AC621='Valori Consentiti - Table 1'!$AA$4,5,IF(AC621="X",1,0))+IF(AD621='Valori Consentiti - Table 1'!$AC$4,5,IF(AD621="X",1,0))+IF(AE621='Valori Consentiti - Table 1'!$AE$4,5,IF(AE621="X",1,0))+IF(AF621='Valori Consentiti - Table 1'!$AG$4,5,IF(AF621="X",1,0))+IF(AG621='Valori Consentiti - Table 1'!$AI$4,5,IF(AG621="X",1,0))+IF(AH621='Valori Consentiti - Table 1'!$AK$4,5,IF(AH621="X",1,0))+IF(AI621='Valori Consentiti - Table 1'!$AM$4,5,IF(AI621="X",1,0))+IF(AJ621='Valori Consentiti - Table 1'!$AO$4,5,IF(AJ621="X",1,0))+IF(AK621='Valori Consentiti - Table 1'!$AQ$4,5,IF(AK621="X",1,0))+IF(AL621='Valori Consentiti - Table 1'!$AS$4,5,IF(AL621="X",1,0))+IF(AM621='Valori Consentiti - Table 1'!$AU$4,5,IF(AM621="X",1,0)),IF(G621=4,IF(T621='Valori Consentiti - Table 1'!$I$5,5,IF(T621="X",1,0))+IF(U621='Valori Consentiti - Table 1'!$K$5,5,IF(U621="X",1,0))+IF(V621='Valori Consentiti - Table 1'!$M$5,5,IF(V621="X",1,0))+IF(W621='Valori Consentiti - Table 1'!$O$5,5,IF(W621="X",1,0))+IF(X621='Valori Consentiti - Table 1'!$Q$5,5,IF(X621="X",1,0))+IF(Y621='Valori Consentiti - Table 1'!$S$5,5,IF(Y621="X",1,0))+IF(Z621='Valori Consentiti - Table 1'!$U$5,5,IF(Z621="X",1,0))+IF(AA621='Valori Consentiti - Table 1'!$W$5,5,IF(AA621="X",1,0))+IF(AB621='Valori Consentiti - Table 1'!$Y$5,5,IF(AB621="X",1,0))+IF(AC621='Valori Consentiti - Table 1'!$AA$5,5,IF(AC621="X",1,0))+IF(AD621='Valori Consentiti - Table 1'!$AC$5,5,IF(AD621="X",1,0))+IF(AE621='Valori Consentiti - Table 1'!$AE$5,5,IF(AE621="X",1,0))+IF(AF621='Valori Consentiti - Table 1'!$AG$5,5,IF(AF621="X",1,0))+IF(AG621='Valori Consentiti - Table 1'!$AI$5,5,IF(AG621="X",1,0))+IF(AH621='Valori Consentiti - Table 1'!$AK$5,5,IF(AH621="X",1,0))+IF(AI621='Valori Consentiti - Table 1'!$AM$5,5,IF(AI621="X",1,0))+IF(AJ621='Valori Consentiti - Table 1'!$AO$5,5,IF(AJ621="X",1,0))+IF(AK621='Valori Consentiti - Table 1'!$AQ$5,5,IF(AK621="X",1,0))+IF(AL621='Valori Consentiti - Table 1'!$AS$5,5,IF(AL621="X",1,0))+IF(AM621='Valori Consentiti - Table 1'!$AU$5,5,IF(AM621="X",1,0)),))))</f>
        <v>0</v>
      </c>
      <c r="N621" s="16">
        <f t="shared" si="310"/>
        <v>0</v>
      </c>
      <c r="O621" s="16">
        <f t="shared" si="311"/>
        <v>20</v>
      </c>
      <c r="P621" s="16">
        <f>IF(G621=1,IF(T621='Valori Consentiti - Table 1'!$I$2,1,0)+IF(U621='Valori Consentiti - Table 1'!$K$2,1,0)+IF(V621='Valori Consentiti - Table 1'!$M$2,1,0)+IF(W621='Valori Consentiti - Table 1'!$O$2,1,0)+IF(X621='Valori Consentiti - Table 1'!$Q$2,1,0)+IF(Y621='Valori Consentiti - Table 1'!$S$2,1,0)+IF(Z621='Valori Consentiti - Table 1'!$U$2,1,0)+IF(AA621='Valori Consentiti - Table 1'!$W$2,1,0)+IF(AB621='Valori Consentiti - Table 1'!$Y$2,1,0)+IF(AC621='Valori Consentiti - Table 1'!$AA$2,1,0)+IF(AD621='Valori Consentiti - Table 1'!$AC$2,1,0)+IF(AE621='Valori Consentiti - Table 1'!$AE$2,1,0)+IF(AF621='Valori Consentiti - Table 1'!$AG$2,1,0)+IF(AG621='Valori Consentiti - Table 1'!$AI$2,1,0)+IF(AH621='Valori Consentiti - Table 1'!$AK$2,1,0)+IF(AI621='Valori Consentiti - Table 1'!$AM$2,1,0)+IF(AJ621='Valori Consentiti - Table 1'!$AO$2,1,0)+IF(AK621='Valori Consentiti - Table 1'!$AQ$2,1,0)+IF(AL621='Valori Consentiti - Table 1'!$AS$2,1,0)+IF(AM621='Valori Consentiti - Table 1'!$AU$2,1,0),IF(G621=2,IF(T621='Valori Consentiti - Table 1'!$I$3,1,0)+IF(U621='Valori Consentiti - Table 1'!$K$3,1,0)+IF(V621='Valori Consentiti - Table 1'!$M$3,1,0)+IF(W621='Valori Consentiti - Table 1'!$O$3,1,0)+IF(X621='Valori Consentiti - Table 1'!$Q$3,1,0)+IF(Y621='Valori Consentiti - Table 1'!$S$3,1,0)+IF(Z621='Valori Consentiti - Table 1'!$U$3,1,0)+IF(AA621='Valori Consentiti - Table 1'!$W$3,1,0)+IF(AB621='Valori Consentiti - Table 1'!$Y$3,1,0)+IF(AC621='Valori Consentiti - Table 1'!$AA$3,1,0)+IF(AD621='Valori Consentiti - Table 1'!$AC$3,1,0)+IF(AE621='Valori Consentiti - Table 1'!$AE$3,1,0)+IF(AF621='Valori Consentiti - Table 1'!$AG$3,1,0)+IF(AG621='Valori Consentiti - Table 1'!$AI$3,1,0)+IF(AH621='Valori Consentiti - Table 1'!$AK$3,1,0)+IF(AI621='Valori Consentiti - Table 1'!$AM$3,1,0)+IF(AJ621='Valori Consentiti - Table 1'!$AO$3,1,0)+IF(AK621='Valori Consentiti - Table 1'!$AQ$3,1,0)+IF(AL621='Valori Consentiti - Table 1'!$AS$3,1,0)+IF(AM621='Valori Consentiti - Table 1'!$AU$3,1,0),IF(G621=3,IF(T621='Valori Consentiti - Table 1'!$I$4,1,0)+IF(U621='Valori Consentiti - Table 1'!$K$4,1,0)+IF(V621='Valori Consentiti - Table 1'!$M$4,1,0)+IF(W621='Valori Consentiti - Table 1'!$O$4,1,0)+IF(X621='Valori Consentiti - Table 1'!$Q$4,1,0)+IF(Y621='Valori Consentiti - Table 1'!$S$4,1,0)+IF(Z621='Valori Consentiti - Table 1'!$U$4,1,0)+IF(AA621='Valori Consentiti - Table 1'!$W$4,1,0)+IF(AB621='Valori Consentiti - Table 1'!$Y$4,1,0)+IF(AC621='Valori Consentiti - Table 1'!$AA$4,1,0)+IF(AD621='Valori Consentiti - Table 1'!$AC$4,1,0)+IF(AE621='Valori Consentiti - Table 1'!$AE$4,1,0)+IF(AF621='Valori Consentiti - Table 1'!$AG$4,1,0)+IF(AG621='Valori Consentiti - Table 1'!$AI$4,1,0)+IF(AH621='Valori Consentiti - Table 1'!$AK$4,1,0)+IF(AI621='Valori Consentiti - Table 1'!$AM$4,1,0)+IF(AJ621='Valori Consentiti - Table 1'!$AO$4,1,0)+IF(AK621='Valori Consentiti - Table 1'!$AQ$4,1,0)+IF(AL621='Valori Consentiti - Table 1'!$AS$4,1,0)+IF(AM621='Valori Consentiti - Table 1'!$AU$4,1,0),IF(G621=4,IF(T621='Valori Consentiti - Table 1'!$I$5,1,0)+IF(U621='Valori Consentiti - Table 1'!$K$5,1,0)+IF(V621='Valori Consentiti - Table 1'!$M$5,1,0)+IF(W621='Valori Consentiti - Table 1'!$O$5,1,0)+IF(X621='Valori Consentiti - Table 1'!$Q$5,1,0)+IF(Y621='Valori Consentiti - Table 1'!$S$5,1,0)+IF(Z621='Valori Consentiti - Table 1'!$U$5,1,0)+IF(AA621='Valori Consentiti - Table 1'!$W$5,1,0)+IF(AB621='Valori Consentiti - Table 1'!$Y$5,1,0)+IF(AC621='Valori Consentiti - Table 1'!$AA$5,1,0)+IF(AD621='Valori Consentiti - Table 1'!$AC$5,1,0)+IF(AE621='Valori Consentiti - Table 1'!$AE$5,1,0)+IF(AF621='Valori Consentiti - Table 1'!$AG$5,1,0)+IF(AG621='Valori Consentiti - Table 1'!$AI$5,1,0)+IF(AH621='Valori Consentiti - Table 1'!$AK$5,1,0)+IF(AI621='Valori Consentiti - Table 1'!$AM$5,1,0)+IF(AJ621='Valori Consentiti - Table 1'!$AO$5,1,0)+IF(AK621='Valori Consentiti - Table 1'!$AQ$5,1,0)+IF(AL621='Valori Consentiti - Table 1'!$AS$5,1,0)+IF(AM621='Valori Consentiti - Table 1'!$AU$5,1,0),))))</f>
        <v>0</v>
      </c>
      <c r="Q621" s="16">
        <f t="shared" si="312"/>
        <v>20</v>
      </c>
      <c r="R621" s="16">
        <f t="shared" si="304"/>
        <v>1</v>
      </c>
      <c r="S621" s="17"/>
      <c r="T621" s="24" t="str">
        <f t="shared" si="284"/>
        <v/>
      </c>
      <c r="U621" s="25" t="str">
        <f t="shared" si="285"/>
        <v/>
      </c>
      <c r="V621" s="25" t="str">
        <f t="shared" si="286"/>
        <v/>
      </c>
      <c r="W621" s="26" t="str">
        <f t="shared" si="287"/>
        <v/>
      </c>
      <c r="X621" s="27" t="str">
        <f t="shared" si="288"/>
        <v/>
      </c>
      <c r="Y621" s="25" t="str">
        <f t="shared" si="289"/>
        <v/>
      </c>
      <c r="Z621" s="25" t="str">
        <f t="shared" si="290"/>
        <v/>
      </c>
      <c r="AA621" s="26" t="str">
        <f t="shared" si="291"/>
        <v/>
      </c>
      <c r="AB621" s="27" t="str">
        <f t="shared" si="292"/>
        <v/>
      </c>
      <c r="AC621" s="25" t="str">
        <f t="shared" si="293"/>
        <v/>
      </c>
      <c r="AD621" s="25" t="str">
        <f t="shared" si="294"/>
        <v/>
      </c>
      <c r="AE621" s="26" t="str">
        <f t="shared" si="295"/>
        <v/>
      </c>
      <c r="AF621" s="27" t="str">
        <f t="shared" si="296"/>
        <v/>
      </c>
      <c r="AG621" s="25" t="str">
        <f t="shared" si="297"/>
        <v/>
      </c>
      <c r="AH621" s="25" t="str">
        <f t="shared" si="298"/>
        <v/>
      </c>
      <c r="AI621" s="26" t="str">
        <f t="shared" si="299"/>
        <v/>
      </c>
      <c r="AJ621" s="27" t="str">
        <f t="shared" si="300"/>
        <v/>
      </c>
      <c r="AK621" s="25" t="str">
        <f t="shared" si="301"/>
        <v/>
      </c>
      <c r="AL621" s="25" t="str">
        <f t="shared" si="302"/>
        <v/>
      </c>
      <c r="AM621" s="28" t="str">
        <f t="shared" si="303"/>
        <v/>
      </c>
      <c r="AN621" s="29" t="b">
        <f t="shared" si="305"/>
        <v>0</v>
      </c>
      <c r="AO621" s="29" t="b">
        <f t="shared" si="306"/>
        <v>0</v>
      </c>
      <c r="AP621" s="29" t="b">
        <f t="shared" si="307"/>
        <v>0</v>
      </c>
      <c r="AQ621" s="29" t="b">
        <f t="shared" si="308"/>
        <v>0</v>
      </c>
      <c r="AR621" s="29" t="b">
        <f t="shared" si="309"/>
        <v>0</v>
      </c>
    </row>
    <row r="622" spans="1:44">
      <c r="A622" s="14"/>
      <c r="B622" s="14"/>
      <c r="C622" s="22"/>
      <c r="D622" s="14"/>
      <c r="E622" s="14"/>
      <c r="F622" s="14"/>
      <c r="G622" s="14"/>
      <c r="H622" s="15"/>
      <c r="I622" s="15"/>
      <c r="J622" s="15"/>
      <c r="K622" s="15"/>
      <c r="L622" s="15"/>
      <c r="M622" s="23">
        <f>IF(G622=1,IF(T622='Valori Consentiti - Table 1'!$I$2,5,IF(T622="X",1,0))+IF(U622='Valori Consentiti - Table 1'!$K$2,5,IF(U622="X",1,0))+IF(V622='Valori Consentiti - Table 1'!$M$2,5,IF(V622="X",1,0))+IF(W622='Valori Consentiti - Table 1'!$O$2,5,IF(W622="X",1,0))+IF(X622='Valori Consentiti - Table 1'!$Q$2,5,IF(X622="X",1,0))+IF(Y622='Valori Consentiti - Table 1'!$S$2,5,IF(Y622="X",1,0))+IF(Z622='Valori Consentiti - Table 1'!$U$2,5,IF(Z622="X",1,0))+IF(AA622='Valori Consentiti - Table 1'!$W$2,5,IF(AA622="X",1,0))+IF(AB622='Valori Consentiti - Table 1'!$Y$2,5,IF(AB622="X",1,0))+IF(AC622='Valori Consentiti - Table 1'!$AA$2,5,IF(AC622="X",1,0))+IF(AD622='Valori Consentiti - Table 1'!$AC$2,5,IF(AD622="X",1,0))+IF(AE622='Valori Consentiti - Table 1'!$AE$2,5,IF(AE622="X",1,0))+IF(AF622='Valori Consentiti - Table 1'!$AG$2,5,IF(AF622="X",1,0))+IF(AG622='Valori Consentiti - Table 1'!$AI$2,5,IF(AG622="X",1,0))+IF(AH622='Valori Consentiti - Table 1'!$AK$2,5,IF(AH622="X",1,0))+IF(AI622='Valori Consentiti - Table 1'!$AM$2,5,IF(AI622="X",1,0))+IF(AJ622='Valori Consentiti - Table 1'!$AO$2,5,IF(AJ622="X",1,0))+IF(AK622='Valori Consentiti - Table 1'!$AQ$2,5,IF(AK622="X",1,0))+IF(AL622='Valori Consentiti - Table 1'!$AS$2,5,IF(AL622="X",1,0))+IF(AM622='Valori Consentiti - Table 1'!$AU$2,5,IF(AM622="X",1,0)),IF(G622=2,IF(T622='Valori Consentiti - Table 1'!$I$3,5,IF(T622="X",1,0))+IF(U622='Valori Consentiti - Table 1'!$K$3,5,IF(U622="X",1,0))+IF(V622='Valori Consentiti - Table 1'!$M$3,5,IF(V622="X",1,0))+IF(W622='Valori Consentiti - Table 1'!$O$3,5,IF(W622="X",1,0))+IF(X622='Valori Consentiti - Table 1'!$Q$3,5,IF(X622="X",1,0))+IF(Y622='Valori Consentiti - Table 1'!$S$3,5,IF(Y622="X",1,0))+IF(Z622='Valori Consentiti - Table 1'!$U$3,5,IF(Z622="X",1,0))+IF(AA622='Valori Consentiti - Table 1'!$W$3,5,IF(AA622="X",1,0))+IF(AB622='Valori Consentiti - Table 1'!$Y$3,5,IF(AB622="X",1,0))+IF(AC622='Valori Consentiti - Table 1'!$AA$3,5,IF(AC622="X",1,0))+IF(AD622='Valori Consentiti - Table 1'!$AC$3,5,IF(AD622="X",1,0))+IF(AE622='Valori Consentiti - Table 1'!$AE$3,5,IF(AE622="X",1,0))+IF(AF622='Valori Consentiti - Table 1'!$AG$3,5,IF(AF622="X",1,0))+IF(AG622='Valori Consentiti - Table 1'!$AI$3,5,IF(AG622="X",1,0))+IF(AH622='Valori Consentiti - Table 1'!$AK$3,5,IF(AH622="X",1,0))+IF(AI622='Valori Consentiti - Table 1'!$AM$3,5,IF(AI622="X",1,0))+IF(AJ622='Valori Consentiti - Table 1'!$AO$3,5,IF(AJ622="X",1,0))+IF(AK622='Valori Consentiti - Table 1'!$AQ$3,5,IF(AK622="X",1,0))+IF(AL622='Valori Consentiti - Table 1'!$AS$3,5,IF(AL622="X",1,0))+IF(AM622='Valori Consentiti - Table 1'!$AU$3,5,IF(AM622="X",1,0)),IF(G622=3,IF(T622='Valori Consentiti - Table 1'!$I$4,5,IF(T622="X",1,0))+IF(U622='Valori Consentiti - Table 1'!$K$4,5,IF(U622="X",1,0))+IF(V622='Valori Consentiti - Table 1'!$M$4,5,IF(V622="X",1,0))+IF(W622='Valori Consentiti - Table 1'!$O$4,5,IF(W622="X",1,0))+IF(X622='Valori Consentiti - Table 1'!$Q$4,5,IF(X622="X",1,0))+IF(Y622='Valori Consentiti - Table 1'!$S$4,5,IF(Y622="X",1,0))+IF(Z622='Valori Consentiti - Table 1'!$U$4,5,IF(Z622="X",1,0))+IF(AA622='Valori Consentiti - Table 1'!$W$4,5,IF(AA622="X",1,0))+IF(AB622='Valori Consentiti - Table 1'!$Y$4,5,IF(AB622="X",1,0))+IF(AC622='Valori Consentiti - Table 1'!$AA$4,5,IF(AC622="X",1,0))+IF(AD622='Valori Consentiti - Table 1'!$AC$4,5,IF(AD622="X",1,0))+IF(AE622='Valori Consentiti - Table 1'!$AE$4,5,IF(AE622="X",1,0))+IF(AF622='Valori Consentiti - Table 1'!$AG$4,5,IF(AF622="X",1,0))+IF(AG622='Valori Consentiti - Table 1'!$AI$4,5,IF(AG622="X",1,0))+IF(AH622='Valori Consentiti - Table 1'!$AK$4,5,IF(AH622="X",1,0))+IF(AI622='Valori Consentiti - Table 1'!$AM$4,5,IF(AI622="X",1,0))+IF(AJ622='Valori Consentiti - Table 1'!$AO$4,5,IF(AJ622="X",1,0))+IF(AK622='Valori Consentiti - Table 1'!$AQ$4,5,IF(AK622="X",1,0))+IF(AL622='Valori Consentiti - Table 1'!$AS$4,5,IF(AL622="X",1,0))+IF(AM622='Valori Consentiti - Table 1'!$AU$4,5,IF(AM622="X",1,0)),IF(G622=4,IF(T622='Valori Consentiti - Table 1'!$I$5,5,IF(T622="X",1,0))+IF(U622='Valori Consentiti - Table 1'!$K$5,5,IF(U622="X",1,0))+IF(V622='Valori Consentiti - Table 1'!$M$5,5,IF(V622="X",1,0))+IF(W622='Valori Consentiti - Table 1'!$O$5,5,IF(W622="X",1,0))+IF(X622='Valori Consentiti - Table 1'!$Q$5,5,IF(X622="X",1,0))+IF(Y622='Valori Consentiti - Table 1'!$S$5,5,IF(Y622="X",1,0))+IF(Z622='Valori Consentiti - Table 1'!$U$5,5,IF(Z622="X",1,0))+IF(AA622='Valori Consentiti - Table 1'!$W$5,5,IF(AA622="X",1,0))+IF(AB622='Valori Consentiti - Table 1'!$Y$5,5,IF(AB622="X",1,0))+IF(AC622='Valori Consentiti - Table 1'!$AA$5,5,IF(AC622="X",1,0))+IF(AD622='Valori Consentiti - Table 1'!$AC$5,5,IF(AD622="X",1,0))+IF(AE622='Valori Consentiti - Table 1'!$AE$5,5,IF(AE622="X",1,0))+IF(AF622='Valori Consentiti - Table 1'!$AG$5,5,IF(AF622="X",1,0))+IF(AG622='Valori Consentiti - Table 1'!$AI$5,5,IF(AG622="X",1,0))+IF(AH622='Valori Consentiti - Table 1'!$AK$5,5,IF(AH622="X",1,0))+IF(AI622='Valori Consentiti - Table 1'!$AM$5,5,IF(AI622="X",1,0))+IF(AJ622='Valori Consentiti - Table 1'!$AO$5,5,IF(AJ622="X",1,0))+IF(AK622='Valori Consentiti - Table 1'!$AQ$5,5,IF(AK622="X",1,0))+IF(AL622='Valori Consentiti - Table 1'!$AS$5,5,IF(AL622="X",1,0))+IF(AM622='Valori Consentiti - Table 1'!$AU$5,5,IF(AM622="X",1,0)),))))</f>
        <v>0</v>
      </c>
      <c r="N622" s="16">
        <f t="shared" si="310"/>
        <v>0</v>
      </c>
      <c r="O622" s="16">
        <f t="shared" si="311"/>
        <v>20</v>
      </c>
      <c r="P622" s="16">
        <f>IF(G622=1,IF(T622='Valori Consentiti - Table 1'!$I$2,1,0)+IF(U622='Valori Consentiti - Table 1'!$K$2,1,0)+IF(V622='Valori Consentiti - Table 1'!$M$2,1,0)+IF(W622='Valori Consentiti - Table 1'!$O$2,1,0)+IF(X622='Valori Consentiti - Table 1'!$Q$2,1,0)+IF(Y622='Valori Consentiti - Table 1'!$S$2,1,0)+IF(Z622='Valori Consentiti - Table 1'!$U$2,1,0)+IF(AA622='Valori Consentiti - Table 1'!$W$2,1,0)+IF(AB622='Valori Consentiti - Table 1'!$Y$2,1,0)+IF(AC622='Valori Consentiti - Table 1'!$AA$2,1,0)+IF(AD622='Valori Consentiti - Table 1'!$AC$2,1,0)+IF(AE622='Valori Consentiti - Table 1'!$AE$2,1,0)+IF(AF622='Valori Consentiti - Table 1'!$AG$2,1,0)+IF(AG622='Valori Consentiti - Table 1'!$AI$2,1,0)+IF(AH622='Valori Consentiti - Table 1'!$AK$2,1,0)+IF(AI622='Valori Consentiti - Table 1'!$AM$2,1,0)+IF(AJ622='Valori Consentiti - Table 1'!$AO$2,1,0)+IF(AK622='Valori Consentiti - Table 1'!$AQ$2,1,0)+IF(AL622='Valori Consentiti - Table 1'!$AS$2,1,0)+IF(AM622='Valori Consentiti - Table 1'!$AU$2,1,0),IF(G622=2,IF(T622='Valori Consentiti - Table 1'!$I$3,1,0)+IF(U622='Valori Consentiti - Table 1'!$K$3,1,0)+IF(V622='Valori Consentiti - Table 1'!$M$3,1,0)+IF(W622='Valori Consentiti - Table 1'!$O$3,1,0)+IF(X622='Valori Consentiti - Table 1'!$Q$3,1,0)+IF(Y622='Valori Consentiti - Table 1'!$S$3,1,0)+IF(Z622='Valori Consentiti - Table 1'!$U$3,1,0)+IF(AA622='Valori Consentiti - Table 1'!$W$3,1,0)+IF(AB622='Valori Consentiti - Table 1'!$Y$3,1,0)+IF(AC622='Valori Consentiti - Table 1'!$AA$3,1,0)+IF(AD622='Valori Consentiti - Table 1'!$AC$3,1,0)+IF(AE622='Valori Consentiti - Table 1'!$AE$3,1,0)+IF(AF622='Valori Consentiti - Table 1'!$AG$3,1,0)+IF(AG622='Valori Consentiti - Table 1'!$AI$3,1,0)+IF(AH622='Valori Consentiti - Table 1'!$AK$3,1,0)+IF(AI622='Valori Consentiti - Table 1'!$AM$3,1,0)+IF(AJ622='Valori Consentiti - Table 1'!$AO$3,1,0)+IF(AK622='Valori Consentiti - Table 1'!$AQ$3,1,0)+IF(AL622='Valori Consentiti - Table 1'!$AS$3,1,0)+IF(AM622='Valori Consentiti - Table 1'!$AU$3,1,0),IF(G622=3,IF(T622='Valori Consentiti - Table 1'!$I$4,1,0)+IF(U622='Valori Consentiti - Table 1'!$K$4,1,0)+IF(V622='Valori Consentiti - Table 1'!$M$4,1,0)+IF(W622='Valori Consentiti - Table 1'!$O$4,1,0)+IF(X622='Valori Consentiti - Table 1'!$Q$4,1,0)+IF(Y622='Valori Consentiti - Table 1'!$S$4,1,0)+IF(Z622='Valori Consentiti - Table 1'!$U$4,1,0)+IF(AA622='Valori Consentiti - Table 1'!$W$4,1,0)+IF(AB622='Valori Consentiti - Table 1'!$Y$4,1,0)+IF(AC622='Valori Consentiti - Table 1'!$AA$4,1,0)+IF(AD622='Valori Consentiti - Table 1'!$AC$4,1,0)+IF(AE622='Valori Consentiti - Table 1'!$AE$4,1,0)+IF(AF622='Valori Consentiti - Table 1'!$AG$4,1,0)+IF(AG622='Valori Consentiti - Table 1'!$AI$4,1,0)+IF(AH622='Valori Consentiti - Table 1'!$AK$4,1,0)+IF(AI622='Valori Consentiti - Table 1'!$AM$4,1,0)+IF(AJ622='Valori Consentiti - Table 1'!$AO$4,1,0)+IF(AK622='Valori Consentiti - Table 1'!$AQ$4,1,0)+IF(AL622='Valori Consentiti - Table 1'!$AS$4,1,0)+IF(AM622='Valori Consentiti - Table 1'!$AU$4,1,0),IF(G622=4,IF(T622='Valori Consentiti - Table 1'!$I$5,1,0)+IF(U622='Valori Consentiti - Table 1'!$K$5,1,0)+IF(V622='Valori Consentiti - Table 1'!$M$5,1,0)+IF(W622='Valori Consentiti - Table 1'!$O$5,1,0)+IF(X622='Valori Consentiti - Table 1'!$Q$5,1,0)+IF(Y622='Valori Consentiti - Table 1'!$S$5,1,0)+IF(Z622='Valori Consentiti - Table 1'!$U$5,1,0)+IF(AA622='Valori Consentiti - Table 1'!$W$5,1,0)+IF(AB622='Valori Consentiti - Table 1'!$Y$5,1,0)+IF(AC622='Valori Consentiti - Table 1'!$AA$5,1,0)+IF(AD622='Valori Consentiti - Table 1'!$AC$5,1,0)+IF(AE622='Valori Consentiti - Table 1'!$AE$5,1,0)+IF(AF622='Valori Consentiti - Table 1'!$AG$5,1,0)+IF(AG622='Valori Consentiti - Table 1'!$AI$5,1,0)+IF(AH622='Valori Consentiti - Table 1'!$AK$5,1,0)+IF(AI622='Valori Consentiti - Table 1'!$AM$5,1,0)+IF(AJ622='Valori Consentiti - Table 1'!$AO$5,1,0)+IF(AK622='Valori Consentiti - Table 1'!$AQ$5,1,0)+IF(AL622='Valori Consentiti - Table 1'!$AS$5,1,0)+IF(AM622='Valori Consentiti - Table 1'!$AU$5,1,0),))))</f>
        <v>0</v>
      </c>
      <c r="Q622" s="16">
        <f t="shared" si="312"/>
        <v>20</v>
      </c>
      <c r="R622" s="16">
        <f t="shared" si="304"/>
        <v>1</v>
      </c>
      <c r="S622" s="17"/>
      <c r="T622" s="24" t="str">
        <f t="shared" si="284"/>
        <v/>
      </c>
      <c r="U622" s="25" t="str">
        <f t="shared" si="285"/>
        <v/>
      </c>
      <c r="V622" s="25" t="str">
        <f t="shared" si="286"/>
        <v/>
      </c>
      <c r="W622" s="26" t="str">
        <f t="shared" si="287"/>
        <v/>
      </c>
      <c r="X622" s="27" t="str">
        <f t="shared" si="288"/>
        <v/>
      </c>
      <c r="Y622" s="25" t="str">
        <f t="shared" si="289"/>
        <v/>
      </c>
      <c r="Z622" s="25" t="str">
        <f t="shared" si="290"/>
        <v/>
      </c>
      <c r="AA622" s="26" t="str">
        <f t="shared" si="291"/>
        <v/>
      </c>
      <c r="AB622" s="27" t="str">
        <f t="shared" si="292"/>
        <v/>
      </c>
      <c r="AC622" s="25" t="str">
        <f t="shared" si="293"/>
        <v/>
      </c>
      <c r="AD622" s="25" t="str">
        <f t="shared" si="294"/>
        <v/>
      </c>
      <c r="AE622" s="26" t="str">
        <f t="shared" si="295"/>
        <v/>
      </c>
      <c r="AF622" s="27" t="str">
        <f t="shared" si="296"/>
        <v/>
      </c>
      <c r="AG622" s="25" t="str">
        <f t="shared" si="297"/>
        <v/>
      </c>
      <c r="AH622" s="25" t="str">
        <f t="shared" si="298"/>
        <v/>
      </c>
      <c r="AI622" s="26" t="str">
        <f t="shared" si="299"/>
        <v/>
      </c>
      <c r="AJ622" s="27" t="str">
        <f t="shared" si="300"/>
        <v/>
      </c>
      <c r="AK622" s="25" t="str">
        <f t="shared" si="301"/>
        <v/>
      </c>
      <c r="AL622" s="25" t="str">
        <f t="shared" si="302"/>
        <v/>
      </c>
      <c r="AM622" s="28" t="str">
        <f t="shared" si="303"/>
        <v/>
      </c>
      <c r="AN622" s="29" t="b">
        <f t="shared" si="305"/>
        <v>0</v>
      </c>
      <c r="AO622" s="29" t="b">
        <f t="shared" si="306"/>
        <v>0</v>
      </c>
      <c r="AP622" s="29" t="b">
        <f t="shared" si="307"/>
        <v>0</v>
      </c>
      <c r="AQ622" s="29" t="b">
        <f t="shared" si="308"/>
        <v>0</v>
      </c>
      <c r="AR622" s="29" t="b">
        <f t="shared" si="309"/>
        <v>0</v>
      </c>
    </row>
    <row r="623" spans="1:44">
      <c r="A623" s="14"/>
      <c r="B623" s="14"/>
      <c r="C623" s="22"/>
      <c r="D623" s="14"/>
      <c r="E623" s="14"/>
      <c r="F623" s="14"/>
      <c r="G623" s="14"/>
      <c r="H623" s="15"/>
      <c r="I623" s="15"/>
      <c r="J623" s="15"/>
      <c r="K623" s="15"/>
      <c r="L623" s="15"/>
      <c r="M623" s="23">
        <f>IF(G623=1,IF(T623='Valori Consentiti - Table 1'!$I$2,5,IF(T623="X",1,0))+IF(U623='Valori Consentiti - Table 1'!$K$2,5,IF(U623="X",1,0))+IF(V623='Valori Consentiti - Table 1'!$M$2,5,IF(V623="X",1,0))+IF(W623='Valori Consentiti - Table 1'!$O$2,5,IF(W623="X",1,0))+IF(X623='Valori Consentiti - Table 1'!$Q$2,5,IF(X623="X",1,0))+IF(Y623='Valori Consentiti - Table 1'!$S$2,5,IF(Y623="X",1,0))+IF(Z623='Valori Consentiti - Table 1'!$U$2,5,IF(Z623="X",1,0))+IF(AA623='Valori Consentiti - Table 1'!$W$2,5,IF(AA623="X",1,0))+IF(AB623='Valori Consentiti - Table 1'!$Y$2,5,IF(AB623="X",1,0))+IF(AC623='Valori Consentiti - Table 1'!$AA$2,5,IF(AC623="X",1,0))+IF(AD623='Valori Consentiti - Table 1'!$AC$2,5,IF(AD623="X",1,0))+IF(AE623='Valori Consentiti - Table 1'!$AE$2,5,IF(AE623="X",1,0))+IF(AF623='Valori Consentiti - Table 1'!$AG$2,5,IF(AF623="X",1,0))+IF(AG623='Valori Consentiti - Table 1'!$AI$2,5,IF(AG623="X",1,0))+IF(AH623='Valori Consentiti - Table 1'!$AK$2,5,IF(AH623="X",1,0))+IF(AI623='Valori Consentiti - Table 1'!$AM$2,5,IF(AI623="X",1,0))+IF(AJ623='Valori Consentiti - Table 1'!$AO$2,5,IF(AJ623="X",1,0))+IF(AK623='Valori Consentiti - Table 1'!$AQ$2,5,IF(AK623="X",1,0))+IF(AL623='Valori Consentiti - Table 1'!$AS$2,5,IF(AL623="X",1,0))+IF(AM623='Valori Consentiti - Table 1'!$AU$2,5,IF(AM623="X",1,0)),IF(G623=2,IF(T623='Valori Consentiti - Table 1'!$I$3,5,IF(T623="X",1,0))+IF(U623='Valori Consentiti - Table 1'!$K$3,5,IF(U623="X",1,0))+IF(V623='Valori Consentiti - Table 1'!$M$3,5,IF(V623="X",1,0))+IF(W623='Valori Consentiti - Table 1'!$O$3,5,IF(W623="X",1,0))+IF(X623='Valori Consentiti - Table 1'!$Q$3,5,IF(X623="X",1,0))+IF(Y623='Valori Consentiti - Table 1'!$S$3,5,IF(Y623="X",1,0))+IF(Z623='Valori Consentiti - Table 1'!$U$3,5,IF(Z623="X",1,0))+IF(AA623='Valori Consentiti - Table 1'!$W$3,5,IF(AA623="X",1,0))+IF(AB623='Valori Consentiti - Table 1'!$Y$3,5,IF(AB623="X",1,0))+IF(AC623='Valori Consentiti - Table 1'!$AA$3,5,IF(AC623="X",1,0))+IF(AD623='Valori Consentiti - Table 1'!$AC$3,5,IF(AD623="X",1,0))+IF(AE623='Valori Consentiti - Table 1'!$AE$3,5,IF(AE623="X",1,0))+IF(AF623='Valori Consentiti - Table 1'!$AG$3,5,IF(AF623="X",1,0))+IF(AG623='Valori Consentiti - Table 1'!$AI$3,5,IF(AG623="X",1,0))+IF(AH623='Valori Consentiti - Table 1'!$AK$3,5,IF(AH623="X",1,0))+IF(AI623='Valori Consentiti - Table 1'!$AM$3,5,IF(AI623="X",1,0))+IF(AJ623='Valori Consentiti - Table 1'!$AO$3,5,IF(AJ623="X",1,0))+IF(AK623='Valori Consentiti - Table 1'!$AQ$3,5,IF(AK623="X",1,0))+IF(AL623='Valori Consentiti - Table 1'!$AS$3,5,IF(AL623="X",1,0))+IF(AM623='Valori Consentiti - Table 1'!$AU$3,5,IF(AM623="X",1,0)),IF(G623=3,IF(T623='Valori Consentiti - Table 1'!$I$4,5,IF(T623="X",1,0))+IF(U623='Valori Consentiti - Table 1'!$K$4,5,IF(U623="X",1,0))+IF(V623='Valori Consentiti - Table 1'!$M$4,5,IF(V623="X",1,0))+IF(W623='Valori Consentiti - Table 1'!$O$4,5,IF(W623="X",1,0))+IF(X623='Valori Consentiti - Table 1'!$Q$4,5,IF(X623="X",1,0))+IF(Y623='Valori Consentiti - Table 1'!$S$4,5,IF(Y623="X",1,0))+IF(Z623='Valori Consentiti - Table 1'!$U$4,5,IF(Z623="X",1,0))+IF(AA623='Valori Consentiti - Table 1'!$W$4,5,IF(AA623="X",1,0))+IF(AB623='Valori Consentiti - Table 1'!$Y$4,5,IF(AB623="X",1,0))+IF(AC623='Valori Consentiti - Table 1'!$AA$4,5,IF(AC623="X",1,0))+IF(AD623='Valori Consentiti - Table 1'!$AC$4,5,IF(AD623="X",1,0))+IF(AE623='Valori Consentiti - Table 1'!$AE$4,5,IF(AE623="X",1,0))+IF(AF623='Valori Consentiti - Table 1'!$AG$4,5,IF(AF623="X",1,0))+IF(AG623='Valori Consentiti - Table 1'!$AI$4,5,IF(AG623="X",1,0))+IF(AH623='Valori Consentiti - Table 1'!$AK$4,5,IF(AH623="X",1,0))+IF(AI623='Valori Consentiti - Table 1'!$AM$4,5,IF(AI623="X",1,0))+IF(AJ623='Valori Consentiti - Table 1'!$AO$4,5,IF(AJ623="X",1,0))+IF(AK623='Valori Consentiti - Table 1'!$AQ$4,5,IF(AK623="X",1,0))+IF(AL623='Valori Consentiti - Table 1'!$AS$4,5,IF(AL623="X",1,0))+IF(AM623='Valori Consentiti - Table 1'!$AU$4,5,IF(AM623="X",1,0)),IF(G623=4,IF(T623='Valori Consentiti - Table 1'!$I$5,5,IF(T623="X",1,0))+IF(U623='Valori Consentiti - Table 1'!$K$5,5,IF(U623="X",1,0))+IF(V623='Valori Consentiti - Table 1'!$M$5,5,IF(V623="X",1,0))+IF(W623='Valori Consentiti - Table 1'!$O$5,5,IF(W623="X",1,0))+IF(X623='Valori Consentiti - Table 1'!$Q$5,5,IF(X623="X",1,0))+IF(Y623='Valori Consentiti - Table 1'!$S$5,5,IF(Y623="X",1,0))+IF(Z623='Valori Consentiti - Table 1'!$U$5,5,IF(Z623="X",1,0))+IF(AA623='Valori Consentiti - Table 1'!$W$5,5,IF(AA623="X",1,0))+IF(AB623='Valori Consentiti - Table 1'!$Y$5,5,IF(AB623="X",1,0))+IF(AC623='Valori Consentiti - Table 1'!$AA$5,5,IF(AC623="X",1,0))+IF(AD623='Valori Consentiti - Table 1'!$AC$5,5,IF(AD623="X",1,0))+IF(AE623='Valori Consentiti - Table 1'!$AE$5,5,IF(AE623="X",1,0))+IF(AF623='Valori Consentiti - Table 1'!$AG$5,5,IF(AF623="X",1,0))+IF(AG623='Valori Consentiti - Table 1'!$AI$5,5,IF(AG623="X",1,0))+IF(AH623='Valori Consentiti - Table 1'!$AK$5,5,IF(AH623="X",1,0))+IF(AI623='Valori Consentiti - Table 1'!$AM$5,5,IF(AI623="X",1,0))+IF(AJ623='Valori Consentiti - Table 1'!$AO$5,5,IF(AJ623="X",1,0))+IF(AK623='Valori Consentiti - Table 1'!$AQ$5,5,IF(AK623="X",1,0))+IF(AL623='Valori Consentiti - Table 1'!$AS$5,5,IF(AL623="X",1,0))+IF(AM623='Valori Consentiti - Table 1'!$AU$5,5,IF(AM623="X",1,0)),))))</f>
        <v>0</v>
      </c>
      <c r="N623" s="16">
        <f t="shared" si="310"/>
        <v>0</v>
      </c>
      <c r="O623" s="16">
        <f t="shared" si="311"/>
        <v>20</v>
      </c>
      <c r="P623" s="16">
        <f>IF(G623=1,IF(T623='Valori Consentiti - Table 1'!$I$2,1,0)+IF(U623='Valori Consentiti - Table 1'!$K$2,1,0)+IF(V623='Valori Consentiti - Table 1'!$M$2,1,0)+IF(W623='Valori Consentiti - Table 1'!$O$2,1,0)+IF(X623='Valori Consentiti - Table 1'!$Q$2,1,0)+IF(Y623='Valori Consentiti - Table 1'!$S$2,1,0)+IF(Z623='Valori Consentiti - Table 1'!$U$2,1,0)+IF(AA623='Valori Consentiti - Table 1'!$W$2,1,0)+IF(AB623='Valori Consentiti - Table 1'!$Y$2,1,0)+IF(AC623='Valori Consentiti - Table 1'!$AA$2,1,0)+IF(AD623='Valori Consentiti - Table 1'!$AC$2,1,0)+IF(AE623='Valori Consentiti - Table 1'!$AE$2,1,0)+IF(AF623='Valori Consentiti - Table 1'!$AG$2,1,0)+IF(AG623='Valori Consentiti - Table 1'!$AI$2,1,0)+IF(AH623='Valori Consentiti - Table 1'!$AK$2,1,0)+IF(AI623='Valori Consentiti - Table 1'!$AM$2,1,0)+IF(AJ623='Valori Consentiti - Table 1'!$AO$2,1,0)+IF(AK623='Valori Consentiti - Table 1'!$AQ$2,1,0)+IF(AL623='Valori Consentiti - Table 1'!$AS$2,1,0)+IF(AM623='Valori Consentiti - Table 1'!$AU$2,1,0),IF(G623=2,IF(T623='Valori Consentiti - Table 1'!$I$3,1,0)+IF(U623='Valori Consentiti - Table 1'!$K$3,1,0)+IF(V623='Valori Consentiti - Table 1'!$M$3,1,0)+IF(W623='Valori Consentiti - Table 1'!$O$3,1,0)+IF(X623='Valori Consentiti - Table 1'!$Q$3,1,0)+IF(Y623='Valori Consentiti - Table 1'!$S$3,1,0)+IF(Z623='Valori Consentiti - Table 1'!$U$3,1,0)+IF(AA623='Valori Consentiti - Table 1'!$W$3,1,0)+IF(AB623='Valori Consentiti - Table 1'!$Y$3,1,0)+IF(AC623='Valori Consentiti - Table 1'!$AA$3,1,0)+IF(AD623='Valori Consentiti - Table 1'!$AC$3,1,0)+IF(AE623='Valori Consentiti - Table 1'!$AE$3,1,0)+IF(AF623='Valori Consentiti - Table 1'!$AG$3,1,0)+IF(AG623='Valori Consentiti - Table 1'!$AI$3,1,0)+IF(AH623='Valori Consentiti - Table 1'!$AK$3,1,0)+IF(AI623='Valori Consentiti - Table 1'!$AM$3,1,0)+IF(AJ623='Valori Consentiti - Table 1'!$AO$3,1,0)+IF(AK623='Valori Consentiti - Table 1'!$AQ$3,1,0)+IF(AL623='Valori Consentiti - Table 1'!$AS$3,1,0)+IF(AM623='Valori Consentiti - Table 1'!$AU$3,1,0),IF(G623=3,IF(T623='Valori Consentiti - Table 1'!$I$4,1,0)+IF(U623='Valori Consentiti - Table 1'!$K$4,1,0)+IF(V623='Valori Consentiti - Table 1'!$M$4,1,0)+IF(W623='Valori Consentiti - Table 1'!$O$4,1,0)+IF(X623='Valori Consentiti - Table 1'!$Q$4,1,0)+IF(Y623='Valori Consentiti - Table 1'!$S$4,1,0)+IF(Z623='Valori Consentiti - Table 1'!$U$4,1,0)+IF(AA623='Valori Consentiti - Table 1'!$W$4,1,0)+IF(AB623='Valori Consentiti - Table 1'!$Y$4,1,0)+IF(AC623='Valori Consentiti - Table 1'!$AA$4,1,0)+IF(AD623='Valori Consentiti - Table 1'!$AC$4,1,0)+IF(AE623='Valori Consentiti - Table 1'!$AE$4,1,0)+IF(AF623='Valori Consentiti - Table 1'!$AG$4,1,0)+IF(AG623='Valori Consentiti - Table 1'!$AI$4,1,0)+IF(AH623='Valori Consentiti - Table 1'!$AK$4,1,0)+IF(AI623='Valori Consentiti - Table 1'!$AM$4,1,0)+IF(AJ623='Valori Consentiti - Table 1'!$AO$4,1,0)+IF(AK623='Valori Consentiti - Table 1'!$AQ$4,1,0)+IF(AL623='Valori Consentiti - Table 1'!$AS$4,1,0)+IF(AM623='Valori Consentiti - Table 1'!$AU$4,1,0),IF(G623=4,IF(T623='Valori Consentiti - Table 1'!$I$5,1,0)+IF(U623='Valori Consentiti - Table 1'!$K$5,1,0)+IF(V623='Valori Consentiti - Table 1'!$M$5,1,0)+IF(W623='Valori Consentiti - Table 1'!$O$5,1,0)+IF(X623='Valori Consentiti - Table 1'!$Q$5,1,0)+IF(Y623='Valori Consentiti - Table 1'!$S$5,1,0)+IF(Z623='Valori Consentiti - Table 1'!$U$5,1,0)+IF(AA623='Valori Consentiti - Table 1'!$W$5,1,0)+IF(AB623='Valori Consentiti - Table 1'!$Y$5,1,0)+IF(AC623='Valori Consentiti - Table 1'!$AA$5,1,0)+IF(AD623='Valori Consentiti - Table 1'!$AC$5,1,0)+IF(AE623='Valori Consentiti - Table 1'!$AE$5,1,0)+IF(AF623='Valori Consentiti - Table 1'!$AG$5,1,0)+IF(AG623='Valori Consentiti - Table 1'!$AI$5,1,0)+IF(AH623='Valori Consentiti - Table 1'!$AK$5,1,0)+IF(AI623='Valori Consentiti - Table 1'!$AM$5,1,0)+IF(AJ623='Valori Consentiti - Table 1'!$AO$5,1,0)+IF(AK623='Valori Consentiti - Table 1'!$AQ$5,1,0)+IF(AL623='Valori Consentiti - Table 1'!$AS$5,1,0)+IF(AM623='Valori Consentiti - Table 1'!$AU$5,1,0),))))</f>
        <v>0</v>
      </c>
      <c r="Q623" s="16">
        <f t="shared" si="312"/>
        <v>20</v>
      </c>
      <c r="R623" s="16">
        <f t="shared" si="304"/>
        <v>1</v>
      </c>
      <c r="S623" s="17"/>
      <c r="T623" s="24" t="str">
        <f t="shared" si="284"/>
        <v/>
      </c>
      <c r="U623" s="25" t="str">
        <f t="shared" si="285"/>
        <v/>
      </c>
      <c r="V623" s="25" t="str">
        <f t="shared" si="286"/>
        <v/>
      </c>
      <c r="W623" s="26" t="str">
        <f t="shared" si="287"/>
        <v/>
      </c>
      <c r="X623" s="27" t="str">
        <f t="shared" si="288"/>
        <v/>
      </c>
      <c r="Y623" s="25" t="str">
        <f t="shared" si="289"/>
        <v/>
      </c>
      <c r="Z623" s="25" t="str">
        <f t="shared" si="290"/>
        <v/>
      </c>
      <c r="AA623" s="26" t="str">
        <f t="shared" si="291"/>
        <v/>
      </c>
      <c r="AB623" s="27" t="str">
        <f t="shared" si="292"/>
        <v/>
      </c>
      <c r="AC623" s="25" t="str">
        <f t="shared" si="293"/>
        <v/>
      </c>
      <c r="AD623" s="25" t="str">
        <f t="shared" si="294"/>
        <v/>
      </c>
      <c r="AE623" s="26" t="str">
        <f t="shared" si="295"/>
        <v/>
      </c>
      <c r="AF623" s="27" t="str">
        <f t="shared" si="296"/>
        <v/>
      </c>
      <c r="AG623" s="25" t="str">
        <f t="shared" si="297"/>
        <v/>
      </c>
      <c r="AH623" s="25" t="str">
        <f t="shared" si="298"/>
        <v/>
      </c>
      <c r="AI623" s="26" t="str">
        <f t="shared" si="299"/>
        <v/>
      </c>
      <c r="AJ623" s="27" t="str">
        <f t="shared" si="300"/>
        <v/>
      </c>
      <c r="AK623" s="25" t="str">
        <f t="shared" si="301"/>
        <v/>
      </c>
      <c r="AL623" s="25" t="str">
        <f t="shared" si="302"/>
        <v/>
      </c>
      <c r="AM623" s="28" t="str">
        <f t="shared" si="303"/>
        <v/>
      </c>
      <c r="AN623" s="29" t="b">
        <f t="shared" si="305"/>
        <v>0</v>
      </c>
      <c r="AO623" s="29" t="b">
        <f t="shared" si="306"/>
        <v>0</v>
      </c>
      <c r="AP623" s="29" t="b">
        <f t="shared" si="307"/>
        <v>0</v>
      </c>
      <c r="AQ623" s="29" t="b">
        <f t="shared" si="308"/>
        <v>0</v>
      </c>
      <c r="AR623" s="29" t="b">
        <f t="shared" si="309"/>
        <v>0</v>
      </c>
    </row>
    <row r="624" spans="1:44">
      <c r="A624" s="14"/>
      <c r="B624" s="14"/>
      <c r="C624" s="22"/>
      <c r="D624" s="14"/>
      <c r="E624" s="14"/>
      <c r="F624" s="14"/>
      <c r="G624" s="14"/>
      <c r="H624" s="15"/>
      <c r="I624" s="15"/>
      <c r="J624" s="15"/>
      <c r="K624" s="15"/>
      <c r="L624" s="15"/>
      <c r="M624" s="23">
        <f>IF(G624=1,IF(T624='Valori Consentiti - Table 1'!$I$2,5,IF(T624="X",1,0))+IF(U624='Valori Consentiti - Table 1'!$K$2,5,IF(U624="X",1,0))+IF(V624='Valori Consentiti - Table 1'!$M$2,5,IF(V624="X",1,0))+IF(W624='Valori Consentiti - Table 1'!$O$2,5,IF(W624="X",1,0))+IF(X624='Valori Consentiti - Table 1'!$Q$2,5,IF(X624="X",1,0))+IF(Y624='Valori Consentiti - Table 1'!$S$2,5,IF(Y624="X",1,0))+IF(Z624='Valori Consentiti - Table 1'!$U$2,5,IF(Z624="X",1,0))+IF(AA624='Valori Consentiti - Table 1'!$W$2,5,IF(AA624="X",1,0))+IF(AB624='Valori Consentiti - Table 1'!$Y$2,5,IF(AB624="X",1,0))+IF(AC624='Valori Consentiti - Table 1'!$AA$2,5,IF(AC624="X",1,0))+IF(AD624='Valori Consentiti - Table 1'!$AC$2,5,IF(AD624="X",1,0))+IF(AE624='Valori Consentiti - Table 1'!$AE$2,5,IF(AE624="X",1,0))+IF(AF624='Valori Consentiti - Table 1'!$AG$2,5,IF(AF624="X",1,0))+IF(AG624='Valori Consentiti - Table 1'!$AI$2,5,IF(AG624="X",1,0))+IF(AH624='Valori Consentiti - Table 1'!$AK$2,5,IF(AH624="X",1,0))+IF(AI624='Valori Consentiti - Table 1'!$AM$2,5,IF(AI624="X",1,0))+IF(AJ624='Valori Consentiti - Table 1'!$AO$2,5,IF(AJ624="X",1,0))+IF(AK624='Valori Consentiti - Table 1'!$AQ$2,5,IF(AK624="X",1,0))+IF(AL624='Valori Consentiti - Table 1'!$AS$2,5,IF(AL624="X",1,0))+IF(AM624='Valori Consentiti - Table 1'!$AU$2,5,IF(AM624="X",1,0)),IF(G624=2,IF(T624='Valori Consentiti - Table 1'!$I$3,5,IF(T624="X",1,0))+IF(U624='Valori Consentiti - Table 1'!$K$3,5,IF(U624="X",1,0))+IF(V624='Valori Consentiti - Table 1'!$M$3,5,IF(V624="X",1,0))+IF(W624='Valori Consentiti - Table 1'!$O$3,5,IF(W624="X",1,0))+IF(X624='Valori Consentiti - Table 1'!$Q$3,5,IF(X624="X",1,0))+IF(Y624='Valori Consentiti - Table 1'!$S$3,5,IF(Y624="X",1,0))+IF(Z624='Valori Consentiti - Table 1'!$U$3,5,IF(Z624="X",1,0))+IF(AA624='Valori Consentiti - Table 1'!$W$3,5,IF(AA624="X",1,0))+IF(AB624='Valori Consentiti - Table 1'!$Y$3,5,IF(AB624="X",1,0))+IF(AC624='Valori Consentiti - Table 1'!$AA$3,5,IF(AC624="X",1,0))+IF(AD624='Valori Consentiti - Table 1'!$AC$3,5,IF(AD624="X",1,0))+IF(AE624='Valori Consentiti - Table 1'!$AE$3,5,IF(AE624="X",1,0))+IF(AF624='Valori Consentiti - Table 1'!$AG$3,5,IF(AF624="X",1,0))+IF(AG624='Valori Consentiti - Table 1'!$AI$3,5,IF(AG624="X",1,0))+IF(AH624='Valori Consentiti - Table 1'!$AK$3,5,IF(AH624="X",1,0))+IF(AI624='Valori Consentiti - Table 1'!$AM$3,5,IF(AI624="X",1,0))+IF(AJ624='Valori Consentiti - Table 1'!$AO$3,5,IF(AJ624="X",1,0))+IF(AK624='Valori Consentiti - Table 1'!$AQ$3,5,IF(AK624="X",1,0))+IF(AL624='Valori Consentiti - Table 1'!$AS$3,5,IF(AL624="X",1,0))+IF(AM624='Valori Consentiti - Table 1'!$AU$3,5,IF(AM624="X",1,0)),IF(G624=3,IF(T624='Valori Consentiti - Table 1'!$I$4,5,IF(T624="X",1,0))+IF(U624='Valori Consentiti - Table 1'!$K$4,5,IF(U624="X",1,0))+IF(V624='Valori Consentiti - Table 1'!$M$4,5,IF(V624="X",1,0))+IF(W624='Valori Consentiti - Table 1'!$O$4,5,IF(W624="X",1,0))+IF(X624='Valori Consentiti - Table 1'!$Q$4,5,IF(X624="X",1,0))+IF(Y624='Valori Consentiti - Table 1'!$S$4,5,IF(Y624="X",1,0))+IF(Z624='Valori Consentiti - Table 1'!$U$4,5,IF(Z624="X",1,0))+IF(AA624='Valori Consentiti - Table 1'!$W$4,5,IF(AA624="X",1,0))+IF(AB624='Valori Consentiti - Table 1'!$Y$4,5,IF(AB624="X",1,0))+IF(AC624='Valori Consentiti - Table 1'!$AA$4,5,IF(AC624="X",1,0))+IF(AD624='Valori Consentiti - Table 1'!$AC$4,5,IF(AD624="X",1,0))+IF(AE624='Valori Consentiti - Table 1'!$AE$4,5,IF(AE624="X",1,0))+IF(AF624='Valori Consentiti - Table 1'!$AG$4,5,IF(AF624="X",1,0))+IF(AG624='Valori Consentiti - Table 1'!$AI$4,5,IF(AG624="X",1,0))+IF(AH624='Valori Consentiti - Table 1'!$AK$4,5,IF(AH624="X",1,0))+IF(AI624='Valori Consentiti - Table 1'!$AM$4,5,IF(AI624="X",1,0))+IF(AJ624='Valori Consentiti - Table 1'!$AO$4,5,IF(AJ624="X",1,0))+IF(AK624='Valori Consentiti - Table 1'!$AQ$4,5,IF(AK624="X",1,0))+IF(AL624='Valori Consentiti - Table 1'!$AS$4,5,IF(AL624="X",1,0))+IF(AM624='Valori Consentiti - Table 1'!$AU$4,5,IF(AM624="X",1,0)),IF(G624=4,IF(T624='Valori Consentiti - Table 1'!$I$5,5,IF(T624="X",1,0))+IF(U624='Valori Consentiti - Table 1'!$K$5,5,IF(U624="X",1,0))+IF(V624='Valori Consentiti - Table 1'!$M$5,5,IF(V624="X",1,0))+IF(W624='Valori Consentiti - Table 1'!$O$5,5,IF(W624="X",1,0))+IF(X624='Valori Consentiti - Table 1'!$Q$5,5,IF(X624="X",1,0))+IF(Y624='Valori Consentiti - Table 1'!$S$5,5,IF(Y624="X",1,0))+IF(Z624='Valori Consentiti - Table 1'!$U$5,5,IF(Z624="X",1,0))+IF(AA624='Valori Consentiti - Table 1'!$W$5,5,IF(AA624="X",1,0))+IF(AB624='Valori Consentiti - Table 1'!$Y$5,5,IF(AB624="X",1,0))+IF(AC624='Valori Consentiti - Table 1'!$AA$5,5,IF(AC624="X",1,0))+IF(AD624='Valori Consentiti - Table 1'!$AC$5,5,IF(AD624="X",1,0))+IF(AE624='Valori Consentiti - Table 1'!$AE$5,5,IF(AE624="X",1,0))+IF(AF624='Valori Consentiti - Table 1'!$AG$5,5,IF(AF624="X",1,0))+IF(AG624='Valori Consentiti - Table 1'!$AI$5,5,IF(AG624="X",1,0))+IF(AH624='Valori Consentiti - Table 1'!$AK$5,5,IF(AH624="X",1,0))+IF(AI624='Valori Consentiti - Table 1'!$AM$5,5,IF(AI624="X",1,0))+IF(AJ624='Valori Consentiti - Table 1'!$AO$5,5,IF(AJ624="X",1,0))+IF(AK624='Valori Consentiti - Table 1'!$AQ$5,5,IF(AK624="X",1,0))+IF(AL624='Valori Consentiti - Table 1'!$AS$5,5,IF(AL624="X",1,0))+IF(AM624='Valori Consentiti - Table 1'!$AU$5,5,IF(AM624="X",1,0)),))))</f>
        <v>0</v>
      </c>
      <c r="N624" s="16">
        <f t="shared" si="310"/>
        <v>0</v>
      </c>
      <c r="O624" s="16">
        <f t="shared" si="311"/>
        <v>20</v>
      </c>
      <c r="P624" s="16">
        <f>IF(G624=1,IF(T624='Valori Consentiti - Table 1'!$I$2,1,0)+IF(U624='Valori Consentiti - Table 1'!$K$2,1,0)+IF(V624='Valori Consentiti - Table 1'!$M$2,1,0)+IF(W624='Valori Consentiti - Table 1'!$O$2,1,0)+IF(X624='Valori Consentiti - Table 1'!$Q$2,1,0)+IF(Y624='Valori Consentiti - Table 1'!$S$2,1,0)+IF(Z624='Valori Consentiti - Table 1'!$U$2,1,0)+IF(AA624='Valori Consentiti - Table 1'!$W$2,1,0)+IF(AB624='Valori Consentiti - Table 1'!$Y$2,1,0)+IF(AC624='Valori Consentiti - Table 1'!$AA$2,1,0)+IF(AD624='Valori Consentiti - Table 1'!$AC$2,1,0)+IF(AE624='Valori Consentiti - Table 1'!$AE$2,1,0)+IF(AF624='Valori Consentiti - Table 1'!$AG$2,1,0)+IF(AG624='Valori Consentiti - Table 1'!$AI$2,1,0)+IF(AH624='Valori Consentiti - Table 1'!$AK$2,1,0)+IF(AI624='Valori Consentiti - Table 1'!$AM$2,1,0)+IF(AJ624='Valori Consentiti - Table 1'!$AO$2,1,0)+IF(AK624='Valori Consentiti - Table 1'!$AQ$2,1,0)+IF(AL624='Valori Consentiti - Table 1'!$AS$2,1,0)+IF(AM624='Valori Consentiti - Table 1'!$AU$2,1,0),IF(G624=2,IF(T624='Valori Consentiti - Table 1'!$I$3,1,0)+IF(U624='Valori Consentiti - Table 1'!$K$3,1,0)+IF(V624='Valori Consentiti - Table 1'!$M$3,1,0)+IF(W624='Valori Consentiti - Table 1'!$O$3,1,0)+IF(X624='Valori Consentiti - Table 1'!$Q$3,1,0)+IF(Y624='Valori Consentiti - Table 1'!$S$3,1,0)+IF(Z624='Valori Consentiti - Table 1'!$U$3,1,0)+IF(AA624='Valori Consentiti - Table 1'!$W$3,1,0)+IF(AB624='Valori Consentiti - Table 1'!$Y$3,1,0)+IF(AC624='Valori Consentiti - Table 1'!$AA$3,1,0)+IF(AD624='Valori Consentiti - Table 1'!$AC$3,1,0)+IF(AE624='Valori Consentiti - Table 1'!$AE$3,1,0)+IF(AF624='Valori Consentiti - Table 1'!$AG$3,1,0)+IF(AG624='Valori Consentiti - Table 1'!$AI$3,1,0)+IF(AH624='Valori Consentiti - Table 1'!$AK$3,1,0)+IF(AI624='Valori Consentiti - Table 1'!$AM$3,1,0)+IF(AJ624='Valori Consentiti - Table 1'!$AO$3,1,0)+IF(AK624='Valori Consentiti - Table 1'!$AQ$3,1,0)+IF(AL624='Valori Consentiti - Table 1'!$AS$3,1,0)+IF(AM624='Valori Consentiti - Table 1'!$AU$3,1,0),IF(G624=3,IF(T624='Valori Consentiti - Table 1'!$I$4,1,0)+IF(U624='Valori Consentiti - Table 1'!$K$4,1,0)+IF(V624='Valori Consentiti - Table 1'!$M$4,1,0)+IF(W624='Valori Consentiti - Table 1'!$O$4,1,0)+IF(X624='Valori Consentiti - Table 1'!$Q$4,1,0)+IF(Y624='Valori Consentiti - Table 1'!$S$4,1,0)+IF(Z624='Valori Consentiti - Table 1'!$U$4,1,0)+IF(AA624='Valori Consentiti - Table 1'!$W$4,1,0)+IF(AB624='Valori Consentiti - Table 1'!$Y$4,1,0)+IF(AC624='Valori Consentiti - Table 1'!$AA$4,1,0)+IF(AD624='Valori Consentiti - Table 1'!$AC$4,1,0)+IF(AE624='Valori Consentiti - Table 1'!$AE$4,1,0)+IF(AF624='Valori Consentiti - Table 1'!$AG$4,1,0)+IF(AG624='Valori Consentiti - Table 1'!$AI$4,1,0)+IF(AH624='Valori Consentiti - Table 1'!$AK$4,1,0)+IF(AI624='Valori Consentiti - Table 1'!$AM$4,1,0)+IF(AJ624='Valori Consentiti - Table 1'!$AO$4,1,0)+IF(AK624='Valori Consentiti - Table 1'!$AQ$4,1,0)+IF(AL624='Valori Consentiti - Table 1'!$AS$4,1,0)+IF(AM624='Valori Consentiti - Table 1'!$AU$4,1,0),IF(G624=4,IF(T624='Valori Consentiti - Table 1'!$I$5,1,0)+IF(U624='Valori Consentiti - Table 1'!$K$5,1,0)+IF(V624='Valori Consentiti - Table 1'!$M$5,1,0)+IF(W624='Valori Consentiti - Table 1'!$O$5,1,0)+IF(X624='Valori Consentiti - Table 1'!$Q$5,1,0)+IF(Y624='Valori Consentiti - Table 1'!$S$5,1,0)+IF(Z624='Valori Consentiti - Table 1'!$U$5,1,0)+IF(AA624='Valori Consentiti - Table 1'!$W$5,1,0)+IF(AB624='Valori Consentiti - Table 1'!$Y$5,1,0)+IF(AC624='Valori Consentiti - Table 1'!$AA$5,1,0)+IF(AD624='Valori Consentiti - Table 1'!$AC$5,1,0)+IF(AE624='Valori Consentiti - Table 1'!$AE$5,1,0)+IF(AF624='Valori Consentiti - Table 1'!$AG$5,1,0)+IF(AG624='Valori Consentiti - Table 1'!$AI$5,1,0)+IF(AH624='Valori Consentiti - Table 1'!$AK$5,1,0)+IF(AI624='Valori Consentiti - Table 1'!$AM$5,1,0)+IF(AJ624='Valori Consentiti - Table 1'!$AO$5,1,0)+IF(AK624='Valori Consentiti - Table 1'!$AQ$5,1,0)+IF(AL624='Valori Consentiti - Table 1'!$AS$5,1,0)+IF(AM624='Valori Consentiti - Table 1'!$AU$5,1,0),))))</f>
        <v>0</v>
      </c>
      <c r="Q624" s="16">
        <f t="shared" si="312"/>
        <v>20</v>
      </c>
      <c r="R624" s="16">
        <f t="shared" si="304"/>
        <v>1</v>
      </c>
      <c r="S624" s="17"/>
      <c r="T624" s="24" t="str">
        <f t="shared" si="284"/>
        <v/>
      </c>
      <c r="U624" s="25" t="str">
        <f t="shared" si="285"/>
        <v/>
      </c>
      <c r="V624" s="25" t="str">
        <f t="shared" si="286"/>
        <v/>
      </c>
      <c r="W624" s="26" t="str">
        <f t="shared" si="287"/>
        <v/>
      </c>
      <c r="X624" s="27" t="str">
        <f t="shared" si="288"/>
        <v/>
      </c>
      <c r="Y624" s="25" t="str">
        <f t="shared" si="289"/>
        <v/>
      </c>
      <c r="Z624" s="25" t="str">
        <f t="shared" si="290"/>
        <v/>
      </c>
      <c r="AA624" s="26" t="str">
        <f t="shared" si="291"/>
        <v/>
      </c>
      <c r="AB624" s="27" t="str">
        <f t="shared" si="292"/>
        <v/>
      </c>
      <c r="AC624" s="25" t="str">
        <f t="shared" si="293"/>
        <v/>
      </c>
      <c r="AD624" s="25" t="str">
        <f t="shared" si="294"/>
        <v/>
      </c>
      <c r="AE624" s="26" t="str">
        <f t="shared" si="295"/>
        <v/>
      </c>
      <c r="AF624" s="27" t="str">
        <f t="shared" si="296"/>
        <v/>
      </c>
      <c r="AG624" s="25" t="str">
        <f t="shared" si="297"/>
        <v/>
      </c>
      <c r="AH624" s="25" t="str">
        <f t="shared" si="298"/>
        <v/>
      </c>
      <c r="AI624" s="26" t="str">
        <f t="shared" si="299"/>
        <v/>
      </c>
      <c r="AJ624" s="27" t="str">
        <f t="shared" si="300"/>
        <v/>
      </c>
      <c r="AK624" s="25" t="str">
        <f t="shared" si="301"/>
        <v/>
      </c>
      <c r="AL624" s="25" t="str">
        <f t="shared" si="302"/>
        <v/>
      </c>
      <c r="AM624" s="28" t="str">
        <f t="shared" si="303"/>
        <v/>
      </c>
      <c r="AN624" s="29" t="b">
        <f t="shared" si="305"/>
        <v>0</v>
      </c>
      <c r="AO624" s="29" t="b">
        <f t="shared" si="306"/>
        <v>0</v>
      </c>
      <c r="AP624" s="29" t="b">
        <f t="shared" si="307"/>
        <v>0</v>
      </c>
      <c r="AQ624" s="29" t="b">
        <f t="shared" si="308"/>
        <v>0</v>
      </c>
      <c r="AR624" s="29" t="b">
        <f t="shared" si="309"/>
        <v>0</v>
      </c>
    </row>
    <row r="625" spans="1:44">
      <c r="A625" s="14"/>
      <c r="B625" s="14"/>
      <c r="C625" s="22"/>
      <c r="D625" s="14"/>
      <c r="E625" s="14"/>
      <c r="F625" s="14"/>
      <c r="G625" s="14"/>
      <c r="H625" s="15"/>
      <c r="I625" s="15"/>
      <c r="J625" s="15"/>
      <c r="K625" s="15"/>
      <c r="L625" s="15"/>
      <c r="M625" s="23">
        <f>IF(G625=1,IF(T625='Valori Consentiti - Table 1'!$I$2,5,IF(T625="X",1,0))+IF(U625='Valori Consentiti - Table 1'!$K$2,5,IF(U625="X",1,0))+IF(V625='Valori Consentiti - Table 1'!$M$2,5,IF(V625="X",1,0))+IF(W625='Valori Consentiti - Table 1'!$O$2,5,IF(W625="X",1,0))+IF(X625='Valori Consentiti - Table 1'!$Q$2,5,IF(X625="X",1,0))+IF(Y625='Valori Consentiti - Table 1'!$S$2,5,IF(Y625="X",1,0))+IF(Z625='Valori Consentiti - Table 1'!$U$2,5,IF(Z625="X",1,0))+IF(AA625='Valori Consentiti - Table 1'!$W$2,5,IF(AA625="X",1,0))+IF(AB625='Valori Consentiti - Table 1'!$Y$2,5,IF(AB625="X",1,0))+IF(AC625='Valori Consentiti - Table 1'!$AA$2,5,IF(AC625="X",1,0))+IF(AD625='Valori Consentiti - Table 1'!$AC$2,5,IF(AD625="X",1,0))+IF(AE625='Valori Consentiti - Table 1'!$AE$2,5,IF(AE625="X",1,0))+IF(AF625='Valori Consentiti - Table 1'!$AG$2,5,IF(AF625="X",1,0))+IF(AG625='Valori Consentiti - Table 1'!$AI$2,5,IF(AG625="X",1,0))+IF(AH625='Valori Consentiti - Table 1'!$AK$2,5,IF(AH625="X",1,0))+IF(AI625='Valori Consentiti - Table 1'!$AM$2,5,IF(AI625="X",1,0))+IF(AJ625='Valori Consentiti - Table 1'!$AO$2,5,IF(AJ625="X",1,0))+IF(AK625='Valori Consentiti - Table 1'!$AQ$2,5,IF(AK625="X",1,0))+IF(AL625='Valori Consentiti - Table 1'!$AS$2,5,IF(AL625="X",1,0))+IF(AM625='Valori Consentiti - Table 1'!$AU$2,5,IF(AM625="X",1,0)),IF(G625=2,IF(T625='Valori Consentiti - Table 1'!$I$3,5,IF(T625="X",1,0))+IF(U625='Valori Consentiti - Table 1'!$K$3,5,IF(U625="X",1,0))+IF(V625='Valori Consentiti - Table 1'!$M$3,5,IF(V625="X",1,0))+IF(W625='Valori Consentiti - Table 1'!$O$3,5,IF(W625="X",1,0))+IF(X625='Valori Consentiti - Table 1'!$Q$3,5,IF(X625="X",1,0))+IF(Y625='Valori Consentiti - Table 1'!$S$3,5,IF(Y625="X",1,0))+IF(Z625='Valori Consentiti - Table 1'!$U$3,5,IF(Z625="X",1,0))+IF(AA625='Valori Consentiti - Table 1'!$W$3,5,IF(AA625="X",1,0))+IF(AB625='Valori Consentiti - Table 1'!$Y$3,5,IF(AB625="X",1,0))+IF(AC625='Valori Consentiti - Table 1'!$AA$3,5,IF(AC625="X",1,0))+IF(AD625='Valori Consentiti - Table 1'!$AC$3,5,IF(AD625="X",1,0))+IF(AE625='Valori Consentiti - Table 1'!$AE$3,5,IF(AE625="X",1,0))+IF(AF625='Valori Consentiti - Table 1'!$AG$3,5,IF(AF625="X",1,0))+IF(AG625='Valori Consentiti - Table 1'!$AI$3,5,IF(AG625="X",1,0))+IF(AH625='Valori Consentiti - Table 1'!$AK$3,5,IF(AH625="X",1,0))+IF(AI625='Valori Consentiti - Table 1'!$AM$3,5,IF(AI625="X",1,0))+IF(AJ625='Valori Consentiti - Table 1'!$AO$3,5,IF(AJ625="X",1,0))+IF(AK625='Valori Consentiti - Table 1'!$AQ$3,5,IF(AK625="X",1,0))+IF(AL625='Valori Consentiti - Table 1'!$AS$3,5,IF(AL625="X",1,0))+IF(AM625='Valori Consentiti - Table 1'!$AU$3,5,IF(AM625="X",1,0)),IF(G625=3,IF(T625='Valori Consentiti - Table 1'!$I$4,5,IF(T625="X",1,0))+IF(U625='Valori Consentiti - Table 1'!$K$4,5,IF(U625="X",1,0))+IF(V625='Valori Consentiti - Table 1'!$M$4,5,IF(V625="X",1,0))+IF(W625='Valori Consentiti - Table 1'!$O$4,5,IF(W625="X",1,0))+IF(X625='Valori Consentiti - Table 1'!$Q$4,5,IF(X625="X",1,0))+IF(Y625='Valori Consentiti - Table 1'!$S$4,5,IF(Y625="X",1,0))+IF(Z625='Valori Consentiti - Table 1'!$U$4,5,IF(Z625="X",1,0))+IF(AA625='Valori Consentiti - Table 1'!$W$4,5,IF(AA625="X",1,0))+IF(AB625='Valori Consentiti - Table 1'!$Y$4,5,IF(AB625="X",1,0))+IF(AC625='Valori Consentiti - Table 1'!$AA$4,5,IF(AC625="X",1,0))+IF(AD625='Valori Consentiti - Table 1'!$AC$4,5,IF(AD625="X",1,0))+IF(AE625='Valori Consentiti - Table 1'!$AE$4,5,IF(AE625="X",1,0))+IF(AF625='Valori Consentiti - Table 1'!$AG$4,5,IF(AF625="X",1,0))+IF(AG625='Valori Consentiti - Table 1'!$AI$4,5,IF(AG625="X",1,0))+IF(AH625='Valori Consentiti - Table 1'!$AK$4,5,IF(AH625="X",1,0))+IF(AI625='Valori Consentiti - Table 1'!$AM$4,5,IF(AI625="X",1,0))+IF(AJ625='Valori Consentiti - Table 1'!$AO$4,5,IF(AJ625="X",1,0))+IF(AK625='Valori Consentiti - Table 1'!$AQ$4,5,IF(AK625="X",1,0))+IF(AL625='Valori Consentiti - Table 1'!$AS$4,5,IF(AL625="X",1,0))+IF(AM625='Valori Consentiti - Table 1'!$AU$4,5,IF(AM625="X",1,0)),IF(G625=4,IF(T625='Valori Consentiti - Table 1'!$I$5,5,IF(T625="X",1,0))+IF(U625='Valori Consentiti - Table 1'!$K$5,5,IF(U625="X",1,0))+IF(V625='Valori Consentiti - Table 1'!$M$5,5,IF(V625="X",1,0))+IF(W625='Valori Consentiti - Table 1'!$O$5,5,IF(W625="X",1,0))+IF(X625='Valori Consentiti - Table 1'!$Q$5,5,IF(X625="X",1,0))+IF(Y625='Valori Consentiti - Table 1'!$S$5,5,IF(Y625="X",1,0))+IF(Z625='Valori Consentiti - Table 1'!$U$5,5,IF(Z625="X",1,0))+IF(AA625='Valori Consentiti - Table 1'!$W$5,5,IF(AA625="X",1,0))+IF(AB625='Valori Consentiti - Table 1'!$Y$5,5,IF(AB625="X",1,0))+IF(AC625='Valori Consentiti - Table 1'!$AA$5,5,IF(AC625="X",1,0))+IF(AD625='Valori Consentiti - Table 1'!$AC$5,5,IF(AD625="X",1,0))+IF(AE625='Valori Consentiti - Table 1'!$AE$5,5,IF(AE625="X",1,0))+IF(AF625='Valori Consentiti - Table 1'!$AG$5,5,IF(AF625="X",1,0))+IF(AG625='Valori Consentiti - Table 1'!$AI$5,5,IF(AG625="X",1,0))+IF(AH625='Valori Consentiti - Table 1'!$AK$5,5,IF(AH625="X",1,0))+IF(AI625='Valori Consentiti - Table 1'!$AM$5,5,IF(AI625="X",1,0))+IF(AJ625='Valori Consentiti - Table 1'!$AO$5,5,IF(AJ625="X",1,0))+IF(AK625='Valori Consentiti - Table 1'!$AQ$5,5,IF(AK625="X",1,0))+IF(AL625='Valori Consentiti - Table 1'!$AS$5,5,IF(AL625="X",1,0))+IF(AM625='Valori Consentiti - Table 1'!$AU$5,5,IF(AM625="X",1,0)),))))</f>
        <v>0</v>
      </c>
      <c r="N625" s="16">
        <f t="shared" si="310"/>
        <v>0</v>
      </c>
      <c r="O625" s="16">
        <f t="shared" si="311"/>
        <v>20</v>
      </c>
      <c r="P625" s="16">
        <f>IF(G625=1,IF(T625='Valori Consentiti - Table 1'!$I$2,1,0)+IF(U625='Valori Consentiti - Table 1'!$K$2,1,0)+IF(V625='Valori Consentiti - Table 1'!$M$2,1,0)+IF(W625='Valori Consentiti - Table 1'!$O$2,1,0)+IF(X625='Valori Consentiti - Table 1'!$Q$2,1,0)+IF(Y625='Valori Consentiti - Table 1'!$S$2,1,0)+IF(Z625='Valori Consentiti - Table 1'!$U$2,1,0)+IF(AA625='Valori Consentiti - Table 1'!$W$2,1,0)+IF(AB625='Valori Consentiti - Table 1'!$Y$2,1,0)+IF(AC625='Valori Consentiti - Table 1'!$AA$2,1,0)+IF(AD625='Valori Consentiti - Table 1'!$AC$2,1,0)+IF(AE625='Valori Consentiti - Table 1'!$AE$2,1,0)+IF(AF625='Valori Consentiti - Table 1'!$AG$2,1,0)+IF(AG625='Valori Consentiti - Table 1'!$AI$2,1,0)+IF(AH625='Valori Consentiti - Table 1'!$AK$2,1,0)+IF(AI625='Valori Consentiti - Table 1'!$AM$2,1,0)+IF(AJ625='Valori Consentiti - Table 1'!$AO$2,1,0)+IF(AK625='Valori Consentiti - Table 1'!$AQ$2,1,0)+IF(AL625='Valori Consentiti - Table 1'!$AS$2,1,0)+IF(AM625='Valori Consentiti - Table 1'!$AU$2,1,0),IF(G625=2,IF(T625='Valori Consentiti - Table 1'!$I$3,1,0)+IF(U625='Valori Consentiti - Table 1'!$K$3,1,0)+IF(V625='Valori Consentiti - Table 1'!$M$3,1,0)+IF(W625='Valori Consentiti - Table 1'!$O$3,1,0)+IF(X625='Valori Consentiti - Table 1'!$Q$3,1,0)+IF(Y625='Valori Consentiti - Table 1'!$S$3,1,0)+IF(Z625='Valori Consentiti - Table 1'!$U$3,1,0)+IF(AA625='Valori Consentiti - Table 1'!$W$3,1,0)+IF(AB625='Valori Consentiti - Table 1'!$Y$3,1,0)+IF(AC625='Valori Consentiti - Table 1'!$AA$3,1,0)+IF(AD625='Valori Consentiti - Table 1'!$AC$3,1,0)+IF(AE625='Valori Consentiti - Table 1'!$AE$3,1,0)+IF(AF625='Valori Consentiti - Table 1'!$AG$3,1,0)+IF(AG625='Valori Consentiti - Table 1'!$AI$3,1,0)+IF(AH625='Valori Consentiti - Table 1'!$AK$3,1,0)+IF(AI625='Valori Consentiti - Table 1'!$AM$3,1,0)+IF(AJ625='Valori Consentiti - Table 1'!$AO$3,1,0)+IF(AK625='Valori Consentiti - Table 1'!$AQ$3,1,0)+IF(AL625='Valori Consentiti - Table 1'!$AS$3,1,0)+IF(AM625='Valori Consentiti - Table 1'!$AU$3,1,0),IF(G625=3,IF(T625='Valori Consentiti - Table 1'!$I$4,1,0)+IF(U625='Valori Consentiti - Table 1'!$K$4,1,0)+IF(V625='Valori Consentiti - Table 1'!$M$4,1,0)+IF(W625='Valori Consentiti - Table 1'!$O$4,1,0)+IF(X625='Valori Consentiti - Table 1'!$Q$4,1,0)+IF(Y625='Valori Consentiti - Table 1'!$S$4,1,0)+IF(Z625='Valori Consentiti - Table 1'!$U$4,1,0)+IF(AA625='Valori Consentiti - Table 1'!$W$4,1,0)+IF(AB625='Valori Consentiti - Table 1'!$Y$4,1,0)+IF(AC625='Valori Consentiti - Table 1'!$AA$4,1,0)+IF(AD625='Valori Consentiti - Table 1'!$AC$4,1,0)+IF(AE625='Valori Consentiti - Table 1'!$AE$4,1,0)+IF(AF625='Valori Consentiti - Table 1'!$AG$4,1,0)+IF(AG625='Valori Consentiti - Table 1'!$AI$4,1,0)+IF(AH625='Valori Consentiti - Table 1'!$AK$4,1,0)+IF(AI625='Valori Consentiti - Table 1'!$AM$4,1,0)+IF(AJ625='Valori Consentiti - Table 1'!$AO$4,1,0)+IF(AK625='Valori Consentiti - Table 1'!$AQ$4,1,0)+IF(AL625='Valori Consentiti - Table 1'!$AS$4,1,0)+IF(AM625='Valori Consentiti - Table 1'!$AU$4,1,0),IF(G625=4,IF(T625='Valori Consentiti - Table 1'!$I$5,1,0)+IF(U625='Valori Consentiti - Table 1'!$K$5,1,0)+IF(V625='Valori Consentiti - Table 1'!$M$5,1,0)+IF(W625='Valori Consentiti - Table 1'!$O$5,1,0)+IF(X625='Valori Consentiti - Table 1'!$Q$5,1,0)+IF(Y625='Valori Consentiti - Table 1'!$S$5,1,0)+IF(Z625='Valori Consentiti - Table 1'!$U$5,1,0)+IF(AA625='Valori Consentiti - Table 1'!$W$5,1,0)+IF(AB625='Valori Consentiti - Table 1'!$Y$5,1,0)+IF(AC625='Valori Consentiti - Table 1'!$AA$5,1,0)+IF(AD625='Valori Consentiti - Table 1'!$AC$5,1,0)+IF(AE625='Valori Consentiti - Table 1'!$AE$5,1,0)+IF(AF625='Valori Consentiti - Table 1'!$AG$5,1,0)+IF(AG625='Valori Consentiti - Table 1'!$AI$5,1,0)+IF(AH625='Valori Consentiti - Table 1'!$AK$5,1,0)+IF(AI625='Valori Consentiti - Table 1'!$AM$5,1,0)+IF(AJ625='Valori Consentiti - Table 1'!$AO$5,1,0)+IF(AK625='Valori Consentiti - Table 1'!$AQ$5,1,0)+IF(AL625='Valori Consentiti - Table 1'!$AS$5,1,0)+IF(AM625='Valori Consentiti - Table 1'!$AU$5,1,0),))))</f>
        <v>0</v>
      </c>
      <c r="Q625" s="16">
        <f t="shared" si="312"/>
        <v>20</v>
      </c>
      <c r="R625" s="16">
        <f t="shared" si="304"/>
        <v>1</v>
      </c>
      <c r="S625" s="17"/>
      <c r="T625" s="24" t="str">
        <f t="shared" si="284"/>
        <v/>
      </c>
      <c r="U625" s="25" t="str">
        <f t="shared" si="285"/>
        <v/>
      </c>
      <c r="V625" s="25" t="str">
        <f t="shared" si="286"/>
        <v/>
      </c>
      <c r="W625" s="26" t="str">
        <f t="shared" si="287"/>
        <v/>
      </c>
      <c r="X625" s="27" t="str">
        <f t="shared" si="288"/>
        <v/>
      </c>
      <c r="Y625" s="25" t="str">
        <f t="shared" si="289"/>
        <v/>
      </c>
      <c r="Z625" s="25" t="str">
        <f t="shared" si="290"/>
        <v/>
      </c>
      <c r="AA625" s="26" t="str">
        <f t="shared" si="291"/>
        <v/>
      </c>
      <c r="AB625" s="27" t="str">
        <f t="shared" si="292"/>
        <v/>
      </c>
      <c r="AC625" s="25" t="str">
        <f t="shared" si="293"/>
        <v/>
      </c>
      <c r="AD625" s="25" t="str">
        <f t="shared" si="294"/>
        <v/>
      </c>
      <c r="AE625" s="26" t="str">
        <f t="shared" si="295"/>
        <v/>
      </c>
      <c r="AF625" s="27" t="str">
        <f t="shared" si="296"/>
        <v/>
      </c>
      <c r="AG625" s="25" t="str">
        <f t="shared" si="297"/>
        <v/>
      </c>
      <c r="AH625" s="25" t="str">
        <f t="shared" si="298"/>
        <v/>
      </c>
      <c r="AI625" s="26" t="str">
        <f t="shared" si="299"/>
        <v/>
      </c>
      <c r="AJ625" s="27" t="str">
        <f t="shared" si="300"/>
        <v/>
      </c>
      <c r="AK625" s="25" t="str">
        <f t="shared" si="301"/>
        <v/>
      </c>
      <c r="AL625" s="25" t="str">
        <f t="shared" si="302"/>
        <v/>
      </c>
      <c r="AM625" s="28" t="str">
        <f t="shared" si="303"/>
        <v/>
      </c>
      <c r="AN625" s="29" t="b">
        <f t="shared" si="305"/>
        <v>0</v>
      </c>
      <c r="AO625" s="29" t="b">
        <f t="shared" si="306"/>
        <v>0</v>
      </c>
      <c r="AP625" s="29" t="b">
        <f t="shared" si="307"/>
        <v>0</v>
      </c>
      <c r="AQ625" s="29" t="b">
        <f t="shared" si="308"/>
        <v>0</v>
      </c>
      <c r="AR625" s="29" t="b">
        <f t="shared" si="309"/>
        <v>0</v>
      </c>
    </row>
    <row r="626" spans="1:44">
      <c r="A626" s="14"/>
      <c r="B626" s="14"/>
      <c r="C626" s="22"/>
      <c r="D626" s="14"/>
      <c r="E626" s="14"/>
      <c r="F626" s="14"/>
      <c r="G626" s="14"/>
      <c r="H626" s="15"/>
      <c r="I626" s="15"/>
      <c r="J626" s="15"/>
      <c r="K626" s="15"/>
      <c r="L626" s="15"/>
      <c r="M626" s="23">
        <f>IF(G626=1,IF(T626='Valori Consentiti - Table 1'!$I$2,5,IF(T626="X",1,0))+IF(U626='Valori Consentiti - Table 1'!$K$2,5,IF(U626="X",1,0))+IF(V626='Valori Consentiti - Table 1'!$M$2,5,IF(V626="X",1,0))+IF(W626='Valori Consentiti - Table 1'!$O$2,5,IF(W626="X",1,0))+IF(X626='Valori Consentiti - Table 1'!$Q$2,5,IF(X626="X",1,0))+IF(Y626='Valori Consentiti - Table 1'!$S$2,5,IF(Y626="X",1,0))+IF(Z626='Valori Consentiti - Table 1'!$U$2,5,IF(Z626="X",1,0))+IF(AA626='Valori Consentiti - Table 1'!$W$2,5,IF(AA626="X",1,0))+IF(AB626='Valori Consentiti - Table 1'!$Y$2,5,IF(AB626="X",1,0))+IF(AC626='Valori Consentiti - Table 1'!$AA$2,5,IF(AC626="X",1,0))+IF(AD626='Valori Consentiti - Table 1'!$AC$2,5,IF(AD626="X",1,0))+IF(AE626='Valori Consentiti - Table 1'!$AE$2,5,IF(AE626="X",1,0))+IF(AF626='Valori Consentiti - Table 1'!$AG$2,5,IF(AF626="X",1,0))+IF(AG626='Valori Consentiti - Table 1'!$AI$2,5,IF(AG626="X",1,0))+IF(AH626='Valori Consentiti - Table 1'!$AK$2,5,IF(AH626="X",1,0))+IF(AI626='Valori Consentiti - Table 1'!$AM$2,5,IF(AI626="X",1,0))+IF(AJ626='Valori Consentiti - Table 1'!$AO$2,5,IF(AJ626="X",1,0))+IF(AK626='Valori Consentiti - Table 1'!$AQ$2,5,IF(AK626="X",1,0))+IF(AL626='Valori Consentiti - Table 1'!$AS$2,5,IF(AL626="X",1,0))+IF(AM626='Valori Consentiti - Table 1'!$AU$2,5,IF(AM626="X",1,0)),IF(G626=2,IF(T626='Valori Consentiti - Table 1'!$I$3,5,IF(T626="X",1,0))+IF(U626='Valori Consentiti - Table 1'!$K$3,5,IF(U626="X",1,0))+IF(V626='Valori Consentiti - Table 1'!$M$3,5,IF(V626="X",1,0))+IF(W626='Valori Consentiti - Table 1'!$O$3,5,IF(W626="X",1,0))+IF(X626='Valori Consentiti - Table 1'!$Q$3,5,IF(X626="X",1,0))+IF(Y626='Valori Consentiti - Table 1'!$S$3,5,IF(Y626="X",1,0))+IF(Z626='Valori Consentiti - Table 1'!$U$3,5,IF(Z626="X",1,0))+IF(AA626='Valori Consentiti - Table 1'!$W$3,5,IF(AA626="X",1,0))+IF(AB626='Valori Consentiti - Table 1'!$Y$3,5,IF(AB626="X",1,0))+IF(AC626='Valori Consentiti - Table 1'!$AA$3,5,IF(AC626="X",1,0))+IF(AD626='Valori Consentiti - Table 1'!$AC$3,5,IF(AD626="X",1,0))+IF(AE626='Valori Consentiti - Table 1'!$AE$3,5,IF(AE626="X",1,0))+IF(AF626='Valori Consentiti - Table 1'!$AG$3,5,IF(AF626="X",1,0))+IF(AG626='Valori Consentiti - Table 1'!$AI$3,5,IF(AG626="X",1,0))+IF(AH626='Valori Consentiti - Table 1'!$AK$3,5,IF(AH626="X",1,0))+IF(AI626='Valori Consentiti - Table 1'!$AM$3,5,IF(AI626="X",1,0))+IF(AJ626='Valori Consentiti - Table 1'!$AO$3,5,IF(AJ626="X",1,0))+IF(AK626='Valori Consentiti - Table 1'!$AQ$3,5,IF(AK626="X",1,0))+IF(AL626='Valori Consentiti - Table 1'!$AS$3,5,IF(AL626="X",1,0))+IF(AM626='Valori Consentiti - Table 1'!$AU$3,5,IF(AM626="X",1,0)),IF(G626=3,IF(T626='Valori Consentiti - Table 1'!$I$4,5,IF(T626="X",1,0))+IF(U626='Valori Consentiti - Table 1'!$K$4,5,IF(U626="X",1,0))+IF(V626='Valori Consentiti - Table 1'!$M$4,5,IF(V626="X",1,0))+IF(W626='Valori Consentiti - Table 1'!$O$4,5,IF(W626="X",1,0))+IF(X626='Valori Consentiti - Table 1'!$Q$4,5,IF(X626="X",1,0))+IF(Y626='Valori Consentiti - Table 1'!$S$4,5,IF(Y626="X",1,0))+IF(Z626='Valori Consentiti - Table 1'!$U$4,5,IF(Z626="X",1,0))+IF(AA626='Valori Consentiti - Table 1'!$W$4,5,IF(AA626="X",1,0))+IF(AB626='Valori Consentiti - Table 1'!$Y$4,5,IF(AB626="X",1,0))+IF(AC626='Valori Consentiti - Table 1'!$AA$4,5,IF(AC626="X",1,0))+IF(AD626='Valori Consentiti - Table 1'!$AC$4,5,IF(AD626="X",1,0))+IF(AE626='Valori Consentiti - Table 1'!$AE$4,5,IF(AE626="X",1,0))+IF(AF626='Valori Consentiti - Table 1'!$AG$4,5,IF(AF626="X",1,0))+IF(AG626='Valori Consentiti - Table 1'!$AI$4,5,IF(AG626="X",1,0))+IF(AH626='Valori Consentiti - Table 1'!$AK$4,5,IF(AH626="X",1,0))+IF(AI626='Valori Consentiti - Table 1'!$AM$4,5,IF(AI626="X",1,0))+IF(AJ626='Valori Consentiti - Table 1'!$AO$4,5,IF(AJ626="X",1,0))+IF(AK626='Valori Consentiti - Table 1'!$AQ$4,5,IF(AK626="X",1,0))+IF(AL626='Valori Consentiti - Table 1'!$AS$4,5,IF(AL626="X",1,0))+IF(AM626='Valori Consentiti - Table 1'!$AU$4,5,IF(AM626="X",1,0)),IF(G626=4,IF(T626='Valori Consentiti - Table 1'!$I$5,5,IF(T626="X",1,0))+IF(U626='Valori Consentiti - Table 1'!$K$5,5,IF(U626="X",1,0))+IF(V626='Valori Consentiti - Table 1'!$M$5,5,IF(V626="X",1,0))+IF(W626='Valori Consentiti - Table 1'!$O$5,5,IF(W626="X",1,0))+IF(X626='Valori Consentiti - Table 1'!$Q$5,5,IF(X626="X",1,0))+IF(Y626='Valori Consentiti - Table 1'!$S$5,5,IF(Y626="X",1,0))+IF(Z626='Valori Consentiti - Table 1'!$U$5,5,IF(Z626="X",1,0))+IF(AA626='Valori Consentiti - Table 1'!$W$5,5,IF(AA626="X",1,0))+IF(AB626='Valori Consentiti - Table 1'!$Y$5,5,IF(AB626="X",1,0))+IF(AC626='Valori Consentiti - Table 1'!$AA$5,5,IF(AC626="X",1,0))+IF(AD626='Valori Consentiti - Table 1'!$AC$5,5,IF(AD626="X",1,0))+IF(AE626='Valori Consentiti - Table 1'!$AE$5,5,IF(AE626="X",1,0))+IF(AF626='Valori Consentiti - Table 1'!$AG$5,5,IF(AF626="X",1,0))+IF(AG626='Valori Consentiti - Table 1'!$AI$5,5,IF(AG626="X",1,0))+IF(AH626='Valori Consentiti - Table 1'!$AK$5,5,IF(AH626="X",1,0))+IF(AI626='Valori Consentiti - Table 1'!$AM$5,5,IF(AI626="X",1,0))+IF(AJ626='Valori Consentiti - Table 1'!$AO$5,5,IF(AJ626="X",1,0))+IF(AK626='Valori Consentiti - Table 1'!$AQ$5,5,IF(AK626="X",1,0))+IF(AL626='Valori Consentiti - Table 1'!$AS$5,5,IF(AL626="X",1,0))+IF(AM626='Valori Consentiti - Table 1'!$AU$5,5,IF(AM626="X",1,0)),))))</f>
        <v>0</v>
      </c>
      <c r="N626" s="16">
        <f t="shared" si="310"/>
        <v>0</v>
      </c>
      <c r="O626" s="16">
        <f t="shared" si="311"/>
        <v>20</v>
      </c>
      <c r="P626" s="16">
        <f>IF(G626=1,IF(T626='Valori Consentiti - Table 1'!$I$2,1,0)+IF(U626='Valori Consentiti - Table 1'!$K$2,1,0)+IF(V626='Valori Consentiti - Table 1'!$M$2,1,0)+IF(W626='Valori Consentiti - Table 1'!$O$2,1,0)+IF(X626='Valori Consentiti - Table 1'!$Q$2,1,0)+IF(Y626='Valori Consentiti - Table 1'!$S$2,1,0)+IF(Z626='Valori Consentiti - Table 1'!$U$2,1,0)+IF(AA626='Valori Consentiti - Table 1'!$W$2,1,0)+IF(AB626='Valori Consentiti - Table 1'!$Y$2,1,0)+IF(AC626='Valori Consentiti - Table 1'!$AA$2,1,0)+IF(AD626='Valori Consentiti - Table 1'!$AC$2,1,0)+IF(AE626='Valori Consentiti - Table 1'!$AE$2,1,0)+IF(AF626='Valori Consentiti - Table 1'!$AG$2,1,0)+IF(AG626='Valori Consentiti - Table 1'!$AI$2,1,0)+IF(AH626='Valori Consentiti - Table 1'!$AK$2,1,0)+IF(AI626='Valori Consentiti - Table 1'!$AM$2,1,0)+IF(AJ626='Valori Consentiti - Table 1'!$AO$2,1,0)+IF(AK626='Valori Consentiti - Table 1'!$AQ$2,1,0)+IF(AL626='Valori Consentiti - Table 1'!$AS$2,1,0)+IF(AM626='Valori Consentiti - Table 1'!$AU$2,1,0),IF(G626=2,IF(T626='Valori Consentiti - Table 1'!$I$3,1,0)+IF(U626='Valori Consentiti - Table 1'!$K$3,1,0)+IF(V626='Valori Consentiti - Table 1'!$M$3,1,0)+IF(W626='Valori Consentiti - Table 1'!$O$3,1,0)+IF(X626='Valori Consentiti - Table 1'!$Q$3,1,0)+IF(Y626='Valori Consentiti - Table 1'!$S$3,1,0)+IF(Z626='Valori Consentiti - Table 1'!$U$3,1,0)+IF(AA626='Valori Consentiti - Table 1'!$W$3,1,0)+IF(AB626='Valori Consentiti - Table 1'!$Y$3,1,0)+IF(AC626='Valori Consentiti - Table 1'!$AA$3,1,0)+IF(AD626='Valori Consentiti - Table 1'!$AC$3,1,0)+IF(AE626='Valori Consentiti - Table 1'!$AE$3,1,0)+IF(AF626='Valori Consentiti - Table 1'!$AG$3,1,0)+IF(AG626='Valori Consentiti - Table 1'!$AI$3,1,0)+IF(AH626='Valori Consentiti - Table 1'!$AK$3,1,0)+IF(AI626='Valori Consentiti - Table 1'!$AM$3,1,0)+IF(AJ626='Valori Consentiti - Table 1'!$AO$3,1,0)+IF(AK626='Valori Consentiti - Table 1'!$AQ$3,1,0)+IF(AL626='Valori Consentiti - Table 1'!$AS$3,1,0)+IF(AM626='Valori Consentiti - Table 1'!$AU$3,1,0),IF(G626=3,IF(T626='Valori Consentiti - Table 1'!$I$4,1,0)+IF(U626='Valori Consentiti - Table 1'!$K$4,1,0)+IF(V626='Valori Consentiti - Table 1'!$M$4,1,0)+IF(W626='Valori Consentiti - Table 1'!$O$4,1,0)+IF(X626='Valori Consentiti - Table 1'!$Q$4,1,0)+IF(Y626='Valori Consentiti - Table 1'!$S$4,1,0)+IF(Z626='Valori Consentiti - Table 1'!$U$4,1,0)+IF(AA626='Valori Consentiti - Table 1'!$W$4,1,0)+IF(AB626='Valori Consentiti - Table 1'!$Y$4,1,0)+IF(AC626='Valori Consentiti - Table 1'!$AA$4,1,0)+IF(AD626='Valori Consentiti - Table 1'!$AC$4,1,0)+IF(AE626='Valori Consentiti - Table 1'!$AE$4,1,0)+IF(AF626='Valori Consentiti - Table 1'!$AG$4,1,0)+IF(AG626='Valori Consentiti - Table 1'!$AI$4,1,0)+IF(AH626='Valori Consentiti - Table 1'!$AK$4,1,0)+IF(AI626='Valori Consentiti - Table 1'!$AM$4,1,0)+IF(AJ626='Valori Consentiti - Table 1'!$AO$4,1,0)+IF(AK626='Valori Consentiti - Table 1'!$AQ$4,1,0)+IF(AL626='Valori Consentiti - Table 1'!$AS$4,1,0)+IF(AM626='Valori Consentiti - Table 1'!$AU$4,1,0),IF(G626=4,IF(T626='Valori Consentiti - Table 1'!$I$5,1,0)+IF(U626='Valori Consentiti - Table 1'!$K$5,1,0)+IF(V626='Valori Consentiti - Table 1'!$M$5,1,0)+IF(W626='Valori Consentiti - Table 1'!$O$5,1,0)+IF(X626='Valori Consentiti - Table 1'!$Q$5,1,0)+IF(Y626='Valori Consentiti - Table 1'!$S$5,1,0)+IF(Z626='Valori Consentiti - Table 1'!$U$5,1,0)+IF(AA626='Valori Consentiti - Table 1'!$W$5,1,0)+IF(AB626='Valori Consentiti - Table 1'!$Y$5,1,0)+IF(AC626='Valori Consentiti - Table 1'!$AA$5,1,0)+IF(AD626='Valori Consentiti - Table 1'!$AC$5,1,0)+IF(AE626='Valori Consentiti - Table 1'!$AE$5,1,0)+IF(AF626='Valori Consentiti - Table 1'!$AG$5,1,0)+IF(AG626='Valori Consentiti - Table 1'!$AI$5,1,0)+IF(AH626='Valori Consentiti - Table 1'!$AK$5,1,0)+IF(AI626='Valori Consentiti - Table 1'!$AM$5,1,0)+IF(AJ626='Valori Consentiti - Table 1'!$AO$5,1,0)+IF(AK626='Valori Consentiti - Table 1'!$AQ$5,1,0)+IF(AL626='Valori Consentiti - Table 1'!$AS$5,1,0)+IF(AM626='Valori Consentiti - Table 1'!$AU$5,1,0),))))</f>
        <v>0</v>
      </c>
      <c r="Q626" s="16">
        <f t="shared" si="312"/>
        <v>20</v>
      </c>
      <c r="R626" s="16">
        <f t="shared" si="304"/>
        <v>1</v>
      </c>
      <c r="S626" s="17"/>
      <c r="T626" s="24" t="str">
        <f t="shared" si="284"/>
        <v/>
      </c>
      <c r="U626" s="25" t="str">
        <f t="shared" si="285"/>
        <v/>
      </c>
      <c r="V626" s="25" t="str">
        <f t="shared" si="286"/>
        <v/>
      </c>
      <c r="W626" s="26" t="str">
        <f t="shared" si="287"/>
        <v/>
      </c>
      <c r="X626" s="27" t="str">
        <f t="shared" si="288"/>
        <v/>
      </c>
      <c r="Y626" s="25" t="str">
        <f t="shared" si="289"/>
        <v/>
      </c>
      <c r="Z626" s="25" t="str">
        <f t="shared" si="290"/>
        <v/>
      </c>
      <c r="AA626" s="26" t="str">
        <f t="shared" si="291"/>
        <v/>
      </c>
      <c r="AB626" s="27" t="str">
        <f t="shared" si="292"/>
        <v/>
      </c>
      <c r="AC626" s="25" t="str">
        <f t="shared" si="293"/>
        <v/>
      </c>
      <c r="AD626" s="25" t="str">
        <f t="shared" si="294"/>
        <v/>
      </c>
      <c r="AE626" s="26" t="str">
        <f t="shared" si="295"/>
        <v/>
      </c>
      <c r="AF626" s="27" t="str">
        <f t="shared" si="296"/>
        <v/>
      </c>
      <c r="AG626" s="25" t="str">
        <f t="shared" si="297"/>
        <v/>
      </c>
      <c r="AH626" s="25" t="str">
        <f t="shared" si="298"/>
        <v/>
      </c>
      <c r="AI626" s="26" t="str">
        <f t="shared" si="299"/>
        <v/>
      </c>
      <c r="AJ626" s="27" t="str">
        <f t="shared" si="300"/>
        <v/>
      </c>
      <c r="AK626" s="25" t="str">
        <f t="shared" si="301"/>
        <v/>
      </c>
      <c r="AL626" s="25" t="str">
        <f t="shared" si="302"/>
        <v/>
      </c>
      <c r="AM626" s="28" t="str">
        <f t="shared" si="303"/>
        <v/>
      </c>
      <c r="AN626" s="29" t="b">
        <f t="shared" si="305"/>
        <v>0</v>
      </c>
      <c r="AO626" s="29" t="b">
        <f t="shared" si="306"/>
        <v>0</v>
      </c>
      <c r="AP626" s="29" t="b">
        <f t="shared" si="307"/>
        <v>0</v>
      </c>
      <c r="AQ626" s="29" t="b">
        <f t="shared" si="308"/>
        <v>0</v>
      </c>
      <c r="AR626" s="29" t="b">
        <f t="shared" si="309"/>
        <v>0</v>
      </c>
    </row>
    <row r="627" spans="1:44">
      <c r="A627" s="14"/>
      <c r="B627" s="14"/>
      <c r="C627" s="22"/>
      <c r="D627" s="14"/>
      <c r="E627" s="14"/>
      <c r="F627" s="14"/>
      <c r="G627" s="14"/>
      <c r="H627" s="15"/>
      <c r="I627" s="15"/>
      <c r="J627" s="15"/>
      <c r="K627" s="15"/>
      <c r="L627" s="15"/>
      <c r="M627" s="23">
        <f>IF(G627=1,IF(T627='Valori Consentiti - Table 1'!$I$2,5,IF(T627="X",1,0))+IF(U627='Valori Consentiti - Table 1'!$K$2,5,IF(U627="X",1,0))+IF(V627='Valori Consentiti - Table 1'!$M$2,5,IF(V627="X",1,0))+IF(W627='Valori Consentiti - Table 1'!$O$2,5,IF(W627="X",1,0))+IF(X627='Valori Consentiti - Table 1'!$Q$2,5,IF(X627="X",1,0))+IF(Y627='Valori Consentiti - Table 1'!$S$2,5,IF(Y627="X",1,0))+IF(Z627='Valori Consentiti - Table 1'!$U$2,5,IF(Z627="X",1,0))+IF(AA627='Valori Consentiti - Table 1'!$W$2,5,IF(AA627="X",1,0))+IF(AB627='Valori Consentiti - Table 1'!$Y$2,5,IF(AB627="X",1,0))+IF(AC627='Valori Consentiti - Table 1'!$AA$2,5,IF(AC627="X",1,0))+IF(AD627='Valori Consentiti - Table 1'!$AC$2,5,IF(AD627="X",1,0))+IF(AE627='Valori Consentiti - Table 1'!$AE$2,5,IF(AE627="X",1,0))+IF(AF627='Valori Consentiti - Table 1'!$AG$2,5,IF(AF627="X",1,0))+IF(AG627='Valori Consentiti - Table 1'!$AI$2,5,IF(AG627="X",1,0))+IF(AH627='Valori Consentiti - Table 1'!$AK$2,5,IF(AH627="X",1,0))+IF(AI627='Valori Consentiti - Table 1'!$AM$2,5,IF(AI627="X",1,0))+IF(AJ627='Valori Consentiti - Table 1'!$AO$2,5,IF(AJ627="X",1,0))+IF(AK627='Valori Consentiti - Table 1'!$AQ$2,5,IF(AK627="X",1,0))+IF(AL627='Valori Consentiti - Table 1'!$AS$2,5,IF(AL627="X",1,0))+IF(AM627='Valori Consentiti - Table 1'!$AU$2,5,IF(AM627="X",1,0)),IF(G627=2,IF(T627='Valori Consentiti - Table 1'!$I$3,5,IF(T627="X",1,0))+IF(U627='Valori Consentiti - Table 1'!$K$3,5,IF(U627="X",1,0))+IF(V627='Valori Consentiti - Table 1'!$M$3,5,IF(V627="X",1,0))+IF(W627='Valori Consentiti - Table 1'!$O$3,5,IF(W627="X",1,0))+IF(X627='Valori Consentiti - Table 1'!$Q$3,5,IF(X627="X",1,0))+IF(Y627='Valori Consentiti - Table 1'!$S$3,5,IF(Y627="X",1,0))+IF(Z627='Valori Consentiti - Table 1'!$U$3,5,IF(Z627="X",1,0))+IF(AA627='Valori Consentiti - Table 1'!$W$3,5,IF(AA627="X",1,0))+IF(AB627='Valori Consentiti - Table 1'!$Y$3,5,IF(AB627="X",1,0))+IF(AC627='Valori Consentiti - Table 1'!$AA$3,5,IF(AC627="X",1,0))+IF(AD627='Valori Consentiti - Table 1'!$AC$3,5,IF(AD627="X",1,0))+IF(AE627='Valori Consentiti - Table 1'!$AE$3,5,IF(AE627="X",1,0))+IF(AF627='Valori Consentiti - Table 1'!$AG$3,5,IF(AF627="X",1,0))+IF(AG627='Valori Consentiti - Table 1'!$AI$3,5,IF(AG627="X",1,0))+IF(AH627='Valori Consentiti - Table 1'!$AK$3,5,IF(AH627="X",1,0))+IF(AI627='Valori Consentiti - Table 1'!$AM$3,5,IF(AI627="X",1,0))+IF(AJ627='Valori Consentiti - Table 1'!$AO$3,5,IF(AJ627="X",1,0))+IF(AK627='Valori Consentiti - Table 1'!$AQ$3,5,IF(AK627="X",1,0))+IF(AL627='Valori Consentiti - Table 1'!$AS$3,5,IF(AL627="X",1,0))+IF(AM627='Valori Consentiti - Table 1'!$AU$3,5,IF(AM627="X",1,0)),IF(G627=3,IF(T627='Valori Consentiti - Table 1'!$I$4,5,IF(T627="X",1,0))+IF(U627='Valori Consentiti - Table 1'!$K$4,5,IF(U627="X",1,0))+IF(V627='Valori Consentiti - Table 1'!$M$4,5,IF(V627="X",1,0))+IF(W627='Valori Consentiti - Table 1'!$O$4,5,IF(W627="X",1,0))+IF(X627='Valori Consentiti - Table 1'!$Q$4,5,IF(X627="X",1,0))+IF(Y627='Valori Consentiti - Table 1'!$S$4,5,IF(Y627="X",1,0))+IF(Z627='Valori Consentiti - Table 1'!$U$4,5,IF(Z627="X",1,0))+IF(AA627='Valori Consentiti - Table 1'!$W$4,5,IF(AA627="X",1,0))+IF(AB627='Valori Consentiti - Table 1'!$Y$4,5,IF(AB627="X",1,0))+IF(AC627='Valori Consentiti - Table 1'!$AA$4,5,IF(AC627="X",1,0))+IF(AD627='Valori Consentiti - Table 1'!$AC$4,5,IF(AD627="X",1,0))+IF(AE627='Valori Consentiti - Table 1'!$AE$4,5,IF(AE627="X",1,0))+IF(AF627='Valori Consentiti - Table 1'!$AG$4,5,IF(AF627="X",1,0))+IF(AG627='Valori Consentiti - Table 1'!$AI$4,5,IF(AG627="X",1,0))+IF(AH627='Valori Consentiti - Table 1'!$AK$4,5,IF(AH627="X",1,0))+IF(AI627='Valori Consentiti - Table 1'!$AM$4,5,IF(AI627="X",1,0))+IF(AJ627='Valori Consentiti - Table 1'!$AO$4,5,IF(AJ627="X",1,0))+IF(AK627='Valori Consentiti - Table 1'!$AQ$4,5,IF(AK627="X",1,0))+IF(AL627='Valori Consentiti - Table 1'!$AS$4,5,IF(AL627="X",1,0))+IF(AM627='Valori Consentiti - Table 1'!$AU$4,5,IF(AM627="X",1,0)),IF(G627=4,IF(T627='Valori Consentiti - Table 1'!$I$5,5,IF(T627="X",1,0))+IF(U627='Valori Consentiti - Table 1'!$K$5,5,IF(U627="X",1,0))+IF(V627='Valori Consentiti - Table 1'!$M$5,5,IF(V627="X",1,0))+IF(W627='Valori Consentiti - Table 1'!$O$5,5,IF(W627="X",1,0))+IF(X627='Valori Consentiti - Table 1'!$Q$5,5,IF(X627="X",1,0))+IF(Y627='Valori Consentiti - Table 1'!$S$5,5,IF(Y627="X",1,0))+IF(Z627='Valori Consentiti - Table 1'!$U$5,5,IF(Z627="X",1,0))+IF(AA627='Valori Consentiti - Table 1'!$W$5,5,IF(AA627="X",1,0))+IF(AB627='Valori Consentiti - Table 1'!$Y$5,5,IF(AB627="X",1,0))+IF(AC627='Valori Consentiti - Table 1'!$AA$5,5,IF(AC627="X",1,0))+IF(AD627='Valori Consentiti - Table 1'!$AC$5,5,IF(AD627="X",1,0))+IF(AE627='Valori Consentiti - Table 1'!$AE$5,5,IF(AE627="X",1,0))+IF(AF627='Valori Consentiti - Table 1'!$AG$5,5,IF(AF627="X",1,0))+IF(AG627='Valori Consentiti - Table 1'!$AI$5,5,IF(AG627="X",1,0))+IF(AH627='Valori Consentiti - Table 1'!$AK$5,5,IF(AH627="X",1,0))+IF(AI627='Valori Consentiti - Table 1'!$AM$5,5,IF(AI627="X",1,0))+IF(AJ627='Valori Consentiti - Table 1'!$AO$5,5,IF(AJ627="X",1,0))+IF(AK627='Valori Consentiti - Table 1'!$AQ$5,5,IF(AK627="X",1,0))+IF(AL627='Valori Consentiti - Table 1'!$AS$5,5,IF(AL627="X",1,0))+IF(AM627='Valori Consentiti - Table 1'!$AU$5,5,IF(AM627="X",1,0)),))))</f>
        <v>0</v>
      </c>
      <c r="N627" s="16">
        <f t="shared" si="310"/>
        <v>0</v>
      </c>
      <c r="O627" s="16">
        <f t="shared" si="311"/>
        <v>20</v>
      </c>
      <c r="P627" s="16">
        <f>IF(G627=1,IF(T627='Valori Consentiti - Table 1'!$I$2,1,0)+IF(U627='Valori Consentiti - Table 1'!$K$2,1,0)+IF(V627='Valori Consentiti - Table 1'!$M$2,1,0)+IF(W627='Valori Consentiti - Table 1'!$O$2,1,0)+IF(X627='Valori Consentiti - Table 1'!$Q$2,1,0)+IF(Y627='Valori Consentiti - Table 1'!$S$2,1,0)+IF(Z627='Valori Consentiti - Table 1'!$U$2,1,0)+IF(AA627='Valori Consentiti - Table 1'!$W$2,1,0)+IF(AB627='Valori Consentiti - Table 1'!$Y$2,1,0)+IF(AC627='Valori Consentiti - Table 1'!$AA$2,1,0)+IF(AD627='Valori Consentiti - Table 1'!$AC$2,1,0)+IF(AE627='Valori Consentiti - Table 1'!$AE$2,1,0)+IF(AF627='Valori Consentiti - Table 1'!$AG$2,1,0)+IF(AG627='Valori Consentiti - Table 1'!$AI$2,1,0)+IF(AH627='Valori Consentiti - Table 1'!$AK$2,1,0)+IF(AI627='Valori Consentiti - Table 1'!$AM$2,1,0)+IF(AJ627='Valori Consentiti - Table 1'!$AO$2,1,0)+IF(AK627='Valori Consentiti - Table 1'!$AQ$2,1,0)+IF(AL627='Valori Consentiti - Table 1'!$AS$2,1,0)+IF(AM627='Valori Consentiti - Table 1'!$AU$2,1,0),IF(G627=2,IF(T627='Valori Consentiti - Table 1'!$I$3,1,0)+IF(U627='Valori Consentiti - Table 1'!$K$3,1,0)+IF(V627='Valori Consentiti - Table 1'!$M$3,1,0)+IF(W627='Valori Consentiti - Table 1'!$O$3,1,0)+IF(X627='Valori Consentiti - Table 1'!$Q$3,1,0)+IF(Y627='Valori Consentiti - Table 1'!$S$3,1,0)+IF(Z627='Valori Consentiti - Table 1'!$U$3,1,0)+IF(AA627='Valori Consentiti - Table 1'!$W$3,1,0)+IF(AB627='Valori Consentiti - Table 1'!$Y$3,1,0)+IF(AC627='Valori Consentiti - Table 1'!$AA$3,1,0)+IF(AD627='Valori Consentiti - Table 1'!$AC$3,1,0)+IF(AE627='Valori Consentiti - Table 1'!$AE$3,1,0)+IF(AF627='Valori Consentiti - Table 1'!$AG$3,1,0)+IF(AG627='Valori Consentiti - Table 1'!$AI$3,1,0)+IF(AH627='Valori Consentiti - Table 1'!$AK$3,1,0)+IF(AI627='Valori Consentiti - Table 1'!$AM$3,1,0)+IF(AJ627='Valori Consentiti - Table 1'!$AO$3,1,0)+IF(AK627='Valori Consentiti - Table 1'!$AQ$3,1,0)+IF(AL627='Valori Consentiti - Table 1'!$AS$3,1,0)+IF(AM627='Valori Consentiti - Table 1'!$AU$3,1,0),IF(G627=3,IF(T627='Valori Consentiti - Table 1'!$I$4,1,0)+IF(U627='Valori Consentiti - Table 1'!$K$4,1,0)+IF(V627='Valori Consentiti - Table 1'!$M$4,1,0)+IF(W627='Valori Consentiti - Table 1'!$O$4,1,0)+IF(X627='Valori Consentiti - Table 1'!$Q$4,1,0)+IF(Y627='Valori Consentiti - Table 1'!$S$4,1,0)+IF(Z627='Valori Consentiti - Table 1'!$U$4,1,0)+IF(AA627='Valori Consentiti - Table 1'!$W$4,1,0)+IF(AB627='Valori Consentiti - Table 1'!$Y$4,1,0)+IF(AC627='Valori Consentiti - Table 1'!$AA$4,1,0)+IF(AD627='Valori Consentiti - Table 1'!$AC$4,1,0)+IF(AE627='Valori Consentiti - Table 1'!$AE$4,1,0)+IF(AF627='Valori Consentiti - Table 1'!$AG$4,1,0)+IF(AG627='Valori Consentiti - Table 1'!$AI$4,1,0)+IF(AH627='Valori Consentiti - Table 1'!$AK$4,1,0)+IF(AI627='Valori Consentiti - Table 1'!$AM$4,1,0)+IF(AJ627='Valori Consentiti - Table 1'!$AO$4,1,0)+IF(AK627='Valori Consentiti - Table 1'!$AQ$4,1,0)+IF(AL627='Valori Consentiti - Table 1'!$AS$4,1,0)+IF(AM627='Valori Consentiti - Table 1'!$AU$4,1,0),IF(G627=4,IF(T627='Valori Consentiti - Table 1'!$I$5,1,0)+IF(U627='Valori Consentiti - Table 1'!$K$5,1,0)+IF(V627='Valori Consentiti - Table 1'!$M$5,1,0)+IF(W627='Valori Consentiti - Table 1'!$O$5,1,0)+IF(X627='Valori Consentiti - Table 1'!$Q$5,1,0)+IF(Y627='Valori Consentiti - Table 1'!$S$5,1,0)+IF(Z627='Valori Consentiti - Table 1'!$U$5,1,0)+IF(AA627='Valori Consentiti - Table 1'!$W$5,1,0)+IF(AB627='Valori Consentiti - Table 1'!$Y$5,1,0)+IF(AC627='Valori Consentiti - Table 1'!$AA$5,1,0)+IF(AD627='Valori Consentiti - Table 1'!$AC$5,1,0)+IF(AE627='Valori Consentiti - Table 1'!$AE$5,1,0)+IF(AF627='Valori Consentiti - Table 1'!$AG$5,1,0)+IF(AG627='Valori Consentiti - Table 1'!$AI$5,1,0)+IF(AH627='Valori Consentiti - Table 1'!$AK$5,1,0)+IF(AI627='Valori Consentiti - Table 1'!$AM$5,1,0)+IF(AJ627='Valori Consentiti - Table 1'!$AO$5,1,0)+IF(AK627='Valori Consentiti - Table 1'!$AQ$5,1,0)+IF(AL627='Valori Consentiti - Table 1'!$AS$5,1,0)+IF(AM627='Valori Consentiti - Table 1'!$AU$5,1,0),))))</f>
        <v>0</v>
      </c>
      <c r="Q627" s="16">
        <f t="shared" si="312"/>
        <v>20</v>
      </c>
      <c r="R627" s="16">
        <f t="shared" si="304"/>
        <v>1</v>
      </c>
      <c r="S627" s="17"/>
      <c r="T627" s="24" t="str">
        <f t="shared" si="284"/>
        <v/>
      </c>
      <c r="U627" s="25" t="str">
        <f t="shared" si="285"/>
        <v/>
      </c>
      <c r="V627" s="25" t="str">
        <f t="shared" si="286"/>
        <v/>
      </c>
      <c r="W627" s="26" t="str">
        <f t="shared" si="287"/>
        <v/>
      </c>
      <c r="X627" s="27" t="str">
        <f t="shared" si="288"/>
        <v/>
      </c>
      <c r="Y627" s="25" t="str">
        <f t="shared" si="289"/>
        <v/>
      </c>
      <c r="Z627" s="25" t="str">
        <f t="shared" si="290"/>
        <v/>
      </c>
      <c r="AA627" s="26" t="str">
        <f t="shared" si="291"/>
        <v/>
      </c>
      <c r="AB627" s="27" t="str">
        <f t="shared" si="292"/>
        <v/>
      </c>
      <c r="AC627" s="25" t="str">
        <f t="shared" si="293"/>
        <v/>
      </c>
      <c r="AD627" s="25" t="str">
        <f t="shared" si="294"/>
        <v/>
      </c>
      <c r="AE627" s="26" t="str">
        <f t="shared" si="295"/>
        <v/>
      </c>
      <c r="AF627" s="27" t="str">
        <f t="shared" si="296"/>
        <v/>
      </c>
      <c r="AG627" s="25" t="str">
        <f t="shared" si="297"/>
        <v/>
      </c>
      <c r="AH627" s="25" t="str">
        <f t="shared" si="298"/>
        <v/>
      </c>
      <c r="AI627" s="26" t="str">
        <f t="shared" si="299"/>
        <v/>
      </c>
      <c r="AJ627" s="27" t="str">
        <f t="shared" si="300"/>
        <v/>
      </c>
      <c r="AK627" s="25" t="str">
        <f t="shared" si="301"/>
        <v/>
      </c>
      <c r="AL627" s="25" t="str">
        <f t="shared" si="302"/>
        <v/>
      </c>
      <c r="AM627" s="28" t="str">
        <f t="shared" si="303"/>
        <v/>
      </c>
      <c r="AN627" s="29" t="b">
        <f t="shared" si="305"/>
        <v>0</v>
      </c>
      <c r="AO627" s="29" t="b">
        <f t="shared" si="306"/>
        <v>0</v>
      </c>
      <c r="AP627" s="29" t="b">
        <f t="shared" si="307"/>
        <v>0</v>
      </c>
      <c r="AQ627" s="29" t="b">
        <f t="shared" si="308"/>
        <v>0</v>
      </c>
      <c r="AR627" s="29" t="b">
        <f t="shared" si="309"/>
        <v>0</v>
      </c>
    </row>
    <row r="628" spans="1:44">
      <c r="A628" s="14"/>
      <c r="B628" s="14"/>
      <c r="C628" s="22"/>
      <c r="D628" s="14"/>
      <c r="E628" s="14"/>
      <c r="F628" s="14"/>
      <c r="G628" s="14"/>
      <c r="H628" s="15"/>
      <c r="I628" s="15"/>
      <c r="J628" s="15"/>
      <c r="K628" s="15"/>
      <c r="L628" s="15"/>
      <c r="M628" s="23">
        <f>IF(G628=1,IF(T628='Valori Consentiti - Table 1'!$I$2,5,IF(T628="X",1,0))+IF(U628='Valori Consentiti - Table 1'!$K$2,5,IF(U628="X",1,0))+IF(V628='Valori Consentiti - Table 1'!$M$2,5,IF(V628="X",1,0))+IF(W628='Valori Consentiti - Table 1'!$O$2,5,IF(W628="X",1,0))+IF(X628='Valori Consentiti - Table 1'!$Q$2,5,IF(X628="X",1,0))+IF(Y628='Valori Consentiti - Table 1'!$S$2,5,IF(Y628="X",1,0))+IF(Z628='Valori Consentiti - Table 1'!$U$2,5,IF(Z628="X",1,0))+IF(AA628='Valori Consentiti - Table 1'!$W$2,5,IF(AA628="X",1,0))+IF(AB628='Valori Consentiti - Table 1'!$Y$2,5,IF(AB628="X",1,0))+IF(AC628='Valori Consentiti - Table 1'!$AA$2,5,IF(AC628="X",1,0))+IF(AD628='Valori Consentiti - Table 1'!$AC$2,5,IF(AD628="X",1,0))+IF(AE628='Valori Consentiti - Table 1'!$AE$2,5,IF(AE628="X",1,0))+IF(AF628='Valori Consentiti - Table 1'!$AG$2,5,IF(AF628="X",1,0))+IF(AG628='Valori Consentiti - Table 1'!$AI$2,5,IF(AG628="X",1,0))+IF(AH628='Valori Consentiti - Table 1'!$AK$2,5,IF(AH628="X",1,0))+IF(AI628='Valori Consentiti - Table 1'!$AM$2,5,IF(AI628="X",1,0))+IF(AJ628='Valori Consentiti - Table 1'!$AO$2,5,IF(AJ628="X",1,0))+IF(AK628='Valori Consentiti - Table 1'!$AQ$2,5,IF(AK628="X",1,0))+IF(AL628='Valori Consentiti - Table 1'!$AS$2,5,IF(AL628="X",1,0))+IF(AM628='Valori Consentiti - Table 1'!$AU$2,5,IF(AM628="X",1,0)),IF(G628=2,IF(T628='Valori Consentiti - Table 1'!$I$3,5,IF(T628="X",1,0))+IF(U628='Valori Consentiti - Table 1'!$K$3,5,IF(U628="X",1,0))+IF(V628='Valori Consentiti - Table 1'!$M$3,5,IF(V628="X",1,0))+IF(W628='Valori Consentiti - Table 1'!$O$3,5,IF(W628="X",1,0))+IF(X628='Valori Consentiti - Table 1'!$Q$3,5,IF(X628="X",1,0))+IF(Y628='Valori Consentiti - Table 1'!$S$3,5,IF(Y628="X",1,0))+IF(Z628='Valori Consentiti - Table 1'!$U$3,5,IF(Z628="X",1,0))+IF(AA628='Valori Consentiti - Table 1'!$W$3,5,IF(AA628="X",1,0))+IF(AB628='Valori Consentiti - Table 1'!$Y$3,5,IF(AB628="X",1,0))+IF(AC628='Valori Consentiti - Table 1'!$AA$3,5,IF(AC628="X",1,0))+IF(AD628='Valori Consentiti - Table 1'!$AC$3,5,IF(AD628="X",1,0))+IF(AE628='Valori Consentiti - Table 1'!$AE$3,5,IF(AE628="X",1,0))+IF(AF628='Valori Consentiti - Table 1'!$AG$3,5,IF(AF628="X",1,0))+IF(AG628='Valori Consentiti - Table 1'!$AI$3,5,IF(AG628="X",1,0))+IF(AH628='Valori Consentiti - Table 1'!$AK$3,5,IF(AH628="X",1,0))+IF(AI628='Valori Consentiti - Table 1'!$AM$3,5,IF(AI628="X",1,0))+IF(AJ628='Valori Consentiti - Table 1'!$AO$3,5,IF(AJ628="X",1,0))+IF(AK628='Valori Consentiti - Table 1'!$AQ$3,5,IF(AK628="X",1,0))+IF(AL628='Valori Consentiti - Table 1'!$AS$3,5,IF(AL628="X",1,0))+IF(AM628='Valori Consentiti - Table 1'!$AU$3,5,IF(AM628="X",1,0)),IF(G628=3,IF(T628='Valori Consentiti - Table 1'!$I$4,5,IF(T628="X",1,0))+IF(U628='Valori Consentiti - Table 1'!$K$4,5,IF(U628="X",1,0))+IF(V628='Valori Consentiti - Table 1'!$M$4,5,IF(V628="X",1,0))+IF(W628='Valori Consentiti - Table 1'!$O$4,5,IF(W628="X",1,0))+IF(X628='Valori Consentiti - Table 1'!$Q$4,5,IF(X628="X",1,0))+IF(Y628='Valori Consentiti - Table 1'!$S$4,5,IF(Y628="X",1,0))+IF(Z628='Valori Consentiti - Table 1'!$U$4,5,IF(Z628="X",1,0))+IF(AA628='Valori Consentiti - Table 1'!$W$4,5,IF(AA628="X",1,0))+IF(AB628='Valori Consentiti - Table 1'!$Y$4,5,IF(AB628="X",1,0))+IF(AC628='Valori Consentiti - Table 1'!$AA$4,5,IF(AC628="X",1,0))+IF(AD628='Valori Consentiti - Table 1'!$AC$4,5,IF(AD628="X",1,0))+IF(AE628='Valori Consentiti - Table 1'!$AE$4,5,IF(AE628="X",1,0))+IF(AF628='Valori Consentiti - Table 1'!$AG$4,5,IF(AF628="X",1,0))+IF(AG628='Valori Consentiti - Table 1'!$AI$4,5,IF(AG628="X",1,0))+IF(AH628='Valori Consentiti - Table 1'!$AK$4,5,IF(AH628="X",1,0))+IF(AI628='Valori Consentiti - Table 1'!$AM$4,5,IF(AI628="X",1,0))+IF(AJ628='Valori Consentiti - Table 1'!$AO$4,5,IF(AJ628="X",1,0))+IF(AK628='Valori Consentiti - Table 1'!$AQ$4,5,IF(AK628="X",1,0))+IF(AL628='Valori Consentiti - Table 1'!$AS$4,5,IF(AL628="X",1,0))+IF(AM628='Valori Consentiti - Table 1'!$AU$4,5,IF(AM628="X",1,0)),IF(G628=4,IF(T628='Valori Consentiti - Table 1'!$I$5,5,IF(T628="X",1,0))+IF(U628='Valori Consentiti - Table 1'!$K$5,5,IF(U628="X",1,0))+IF(V628='Valori Consentiti - Table 1'!$M$5,5,IF(V628="X",1,0))+IF(W628='Valori Consentiti - Table 1'!$O$5,5,IF(W628="X",1,0))+IF(X628='Valori Consentiti - Table 1'!$Q$5,5,IF(X628="X",1,0))+IF(Y628='Valori Consentiti - Table 1'!$S$5,5,IF(Y628="X",1,0))+IF(Z628='Valori Consentiti - Table 1'!$U$5,5,IF(Z628="X",1,0))+IF(AA628='Valori Consentiti - Table 1'!$W$5,5,IF(AA628="X",1,0))+IF(AB628='Valori Consentiti - Table 1'!$Y$5,5,IF(AB628="X",1,0))+IF(AC628='Valori Consentiti - Table 1'!$AA$5,5,IF(AC628="X",1,0))+IF(AD628='Valori Consentiti - Table 1'!$AC$5,5,IF(AD628="X",1,0))+IF(AE628='Valori Consentiti - Table 1'!$AE$5,5,IF(AE628="X",1,0))+IF(AF628='Valori Consentiti - Table 1'!$AG$5,5,IF(AF628="X",1,0))+IF(AG628='Valori Consentiti - Table 1'!$AI$5,5,IF(AG628="X",1,0))+IF(AH628='Valori Consentiti - Table 1'!$AK$5,5,IF(AH628="X",1,0))+IF(AI628='Valori Consentiti - Table 1'!$AM$5,5,IF(AI628="X",1,0))+IF(AJ628='Valori Consentiti - Table 1'!$AO$5,5,IF(AJ628="X",1,0))+IF(AK628='Valori Consentiti - Table 1'!$AQ$5,5,IF(AK628="X",1,0))+IF(AL628='Valori Consentiti - Table 1'!$AS$5,5,IF(AL628="X",1,0))+IF(AM628='Valori Consentiti - Table 1'!$AU$5,5,IF(AM628="X",1,0)),))))</f>
        <v>0</v>
      </c>
      <c r="N628" s="16">
        <f t="shared" si="310"/>
        <v>0</v>
      </c>
      <c r="O628" s="16">
        <f t="shared" si="311"/>
        <v>20</v>
      </c>
      <c r="P628" s="16">
        <f>IF(G628=1,IF(T628='Valori Consentiti - Table 1'!$I$2,1,0)+IF(U628='Valori Consentiti - Table 1'!$K$2,1,0)+IF(V628='Valori Consentiti - Table 1'!$M$2,1,0)+IF(W628='Valori Consentiti - Table 1'!$O$2,1,0)+IF(X628='Valori Consentiti - Table 1'!$Q$2,1,0)+IF(Y628='Valori Consentiti - Table 1'!$S$2,1,0)+IF(Z628='Valori Consentiti - Table 1'!$U$2,1,0)+IF(AA628='Valori Consentiti - Table 1'!$W$2,1,0)+IF(AB628='Valori Consentiti - Table 1'!$Y$2,1,0)+IF(AC628='Valori Consentiti - Table 1'!$AA$2,1,0)+IF(AD628='Valori Consentiti - Table 1'!$AC$2,1,0)+IF(AE628='Valori Consentiti - Table 1'!$AE$2,1,0)+IF(AF628='Valori Consentiti - Table 1'!$AG$2,1,0)+IF(AG628='Valori Consentiti - Table 1'!$AI$2,1,0)+IF(AH628='Valori Consentiti - Table 1'!$AK$2,1,0)+IF(AI628='Valori Consentiti - Table 1'!$AM$2,1,0)+IF(AJ628='Valori Consentiti - Table 1'!$AO$2,1,0)+IF(AK628='Valori Consentiti - Table 1'!$AQ$2,1,0)+IF(AL628='Valori Consentiti - Table 1'!$AS$2,1,0)+IF(AM628='Valori Consentiti - Table 1'!$AU$2,1,0),IF(G628=2,IF(T628='Valori Consentiti - Table 1'!$I$3,1,0)+IF(U628='Valori Consentiti - Table 1'!$K$3,1,0)+IF(V628='Valori Consentiti - Table 1'!$M$3,1,0)+IF(W628='Valori Consentiti - Table 1'!$O$3,1,0)+IF(X628='Valori Consentiti - Table 1'!$Q$3,1,0)+IF(Y628='Valori Consentiti - Table 1'!$S$3,1,0)+IF(Z628='Valori Consentiti - Table 1'!$U$3,1,0)+IF(AA628='Valori Consentiti - Table 1'!$W$3,1,0)+IF(AB628='Valori Consentiti - Table 1'!$Y$3,1,0)+IF(AC628='Valori Consentiti - Table 1'!$AA$3,1,0)+IF(AD628='Valori Consentiti - Table 1'!$AC$3,1,0)+IF(AE628='Valori Consentiti - Table 1'!$AE$3,1,0)+IF(AF628='Valori Consentiti - Table 1'!$AG$3,1,0)+IF(AG628='Valori Consentiti - Table 1'!$AI$3,1,0)+IF(AH628='Valori Consentiti - Table 1'!$AK$3,1,0)+IF(AI628='Valori Consentiti - Table 1'!$AM$3,1,0)+IF(AJ628='Valori Consentiti - Table 1'!$AO$3,1,0)+IF(AK628='Valori Consentiti - Table 1'!$AQ$3,1,0)+IF(AL628='Valori Consentiti - Table 1'!$AS$3,1,0)+IF(AM628='Valori Consentiti - Table 1'!$AU$3,1,0),IF(G628=3,IF(T628='Valori Consentiti - Table 1'!$I$4,1,0)+IF(U628='Valori Consentiti - Table 1'!$K$4,1,0)+IF(V628='Valori Consentiti - Table 1'!$M$4,1,0)+IF(W628='Valori Consentiti - Table 1'!$O$4,1,0)+IF(X628='Valori Consentiti - Table 1'!$Q$4,1,0)+IF(Y628='Valori Consentiti - Table 1'!$S$4,1,0)+IF(Z628='Valori Consentiti - Table 1'!$U$4,1,0)+IF(AA628='Valori Consentiti - Table 1'!$W$4,1,0)+IF(AB628='Valori Consentiti - Table 1'!$Y$4,1,0)+IF(AC628='Valori Consentiti - Table 1'!$AA$4,1,0)+IF(AD628='Valori Consentiti - Table 1'!$AC$4,1,0)+IF(AE628='Valori Consentiti - Table 1'!$AE$4,1,0)+IF(AF628='Valori Consentiti - Table 1'!$AG$4,1,0)+IF(AG628='Valori Consentiti - Table 1'!$AI$4,1,0)+IF(AH628='Valori Consentiti - Table 1'!$AK$4,1,0)+IF(AI628='Valori Consentiti - Table 1'!$AM$4,1,0)+IF(AJ628='Valori Consentiti - Table 1'!$AO$4,1,0)+IF(AK628='Valori Consentiti - Table 1'!$AQ$4,1,0)+IF(AL628='Valori Consentiti - Table 1'!$AS$4,1,0)+IF(AM628='Valori Consentiti - Table 1'!$AU$4,1,0),IF(G628=4,IF(T628='Valori Consentiti - Table 1'!$I$5,1,0)+IF(U628='Valori Consentiti - Table 1'!$K$5,1,0)+IF(V628='Valori Consentiti - Table 1'!$M$5,1,0)+IF(W628='Valori Consentiti - Table 1'!$O$5,1,0)+IF(X628='Valori Consentiti - Table 1'!$Q$5,1,0)+IF(Y628='Valori Consentiti - Table 1'!$S$5,1,0)+IF(Z628='Valori Consentiti - Table 1'!$U$5,1,0)+IF(AA628='Valori Consentiti - Table 1'!$W$5,1,0)+IF(AB628='Valori Consentiti - Table 1'!$Y$5,1,0)+IF(AC628='Valori Consentiti - Table 1'!$AA$5,1,0)+IF(AD628='Valori Consentiti - Table 1'!$AC$5,1,0)+IF(AE628='Valori Consentiti - Table 1'!$AE$5,1,0)+IF(AF628='Valori Consentiti - Table 1'!$AG$5,1,0)+IF(AG628='Valori Consentiti - Table 1'!$AI$5,1,0)+IF(AH628='Valori Consentiti - Table 1'!$AK$5,1,0)+IF(AI628='Valori Consentiti - Table 1'!$AM$5,1,0)+IF(AJ628='Valori Consentiti - Table 1'!$AO$5,1,0)+IF(AK628='Valori Consentiti - Table 1'!$AQ$5,1,0)+IF(AL628='Valori Consentiti - Table 1'!$AS$5,1,0)+IF(AM628='Valori Consentiti - Table 1'!$AU$5,1,0),))))</f>
        <v>0</v>
      </c>
      <c r="Q628" s="16">
        <f t="shared" si="312"/>
        <v>20</v>
      </c>
      <c r="R628" s="16">
        <f t="shared" si="304"/>
        <v>1</v>
      </c>
      <c r="S628" s="17"/>
      <c r="T628" s="24" t="str">
        <f t="shared" si="284"/>
        <v/>
      </c>
      <c r="U628" s="25" t="str">
        <f t="shared" si="285"/>
        <v/>
      </c>
      <c r="V628" s="25" t="str">
        <f t="shared" si="286"/>
        <v/>
      </c>
      <c r="W628" s="26" t="str">
        <f t="shared" si="287"/>
        <v/>
      </c>
      <c r="X628" s="27" t="str">
        <f t="shared" si="288"/>
        <v/>
      </c>
      <c r="Y628" s="25" t="str">
        <f t="shared" si="289"/>
        <v/>
      </c>
      <c r="Z628" s="25" t="str">
        <f t="shared" si="290"/>
        <v/>
      </c>
      <c r="AA628" s="26" t="str">
        <f t="shared" si="291"/>
        <v/>
      </c>
      <c r="AB628" s="27" t="str">
        <f t="shared" si="292"/>
        <v/>
      </c>
      <c r="AC628" s="25" t="str">
        <f t="shared" si="293"/>
        <v/>
      </c>
      <c r="AD628" s="25" t="str">
        <f t="shared" si="294"/>
        <v/>
      </c>
      <c r="AE628" s="26" t="str">
        <f t="shared" si="295"/>
        <v/>
      </c>
      <c r="AF628" s="27" t="str">
        <f t="shared" si="296"/>
        <v/>
      </c>
      <c r="AG628" s="25" t="str">
        <f t="shared" si="297"/>
        <v/>
      </c>
      <c r="AH628" s="25" t="str">
        <f t="shared" si="298"/>
        <v/>
      </c>
      <c r="AI628" s="26" t="str">
        <f t="shared" si="299"/>
        <v/>
      </c>
      <c r="AJ628" s="27" t="str">
        <f t="shared" si="300"/>
        <v/>
      </c>
      <c r="AK628" s="25" t="str">
        <f t="shared" si="301"/>
        <v/>
      </c>
      <c r="AL628" s="25" t="str">
        <f t="shared" si="302"/>
        <v/>
      </c>
      <c r="AM628" s="28" t="str">
        <f t="shared" si="303"/>
        <v/>
      </c>
      <c r="AN628" s="29" t="b">
        <f t="shared" si="305"/>
        <v>0</v>
      </c>
      <c r="AO628" s="29" t="b">
        <f t="shared" si="306"/>
        <v>0</v>
      </c>
      <c r="AP628" s="29" t="b">
        <f t="shared" si="307"/>
        <v>0</v>
      </c>
      <c r="AQ628" s="29" t="b">
        <f t="shared" si="308"/>
        <v>0</v>
      </c>
      <c r="AR628" s="29" t="b">
        <f t="shared" si="309"/>
        <v>0</v>
      </c>
    </row>
    <row r="629" spans="1:44">
      <c r="A629" s="14"/>
      <c r="B629" s="14"/>
      <c r="C629" s="22"/>
      <c r="D629" s="14"/>
      <c r="E629" s="14"/>
      <c r="F629" s="14"/>
      <c r="G629" s="14"/>
      <c r="H629" s="15"/>
      <c r="I629" s="15"/>
      <c r="J629" s="15"/>
      <c r="K629" s="15"/>
      <c r="L629" s="15"/>
      <c r="M629" s="23">
        <f>IF(G629=1,IF(T629='Valori Consentiti - Table 1'!$I$2,5,IF(T629="X",1,0))+IF(U629='Valori Consentiti - Table 1'!$K$2,5,IF(U629="X",1,0))+IF(V629='Valori Consentiti - Table 1'!$M$2,5,IF(V629="X",1,0))+IF(W629='Valori Consentiti - Table 1'!$O$2,5,IF(W629="X",1,0))+IF(X629='Valori Consentiti - Table 1'!$Q$2,5,IF(X629="X",1,0))+IF(Y629='Valori Consentiti - Table 1'!$S$2,5,IF(Y629="X",1,0))+IF(Z629='Valori Consentiti - Table 1'!$U$2,5,IF(Z629="X",1,0))+IF(AA629='Valori Consentiti - Table 1'!$W$2,5,IF(AA629="X",1,0))+IF(AB629='Valori Consentiti - Table 1'!$Y$2,5,IF(AB629="X",1,0))+IF(AC629='Valori Consentiti - Table 1'!$AA$2,5,IF(AC629="X",1,0))+IF(AD629='Valori Consentiti - Table 1'!$AC$2,5,IF(AD629="X",1,0))+IF(AE629='Valori Consentiti - Table 1'!$AE$2,5,IF(AE629="X",1,0))+IF(AF629='Valori Consentiti - Table 1'!$AG$2,5,IF(AF629="X",1,0))+IF(AG629='Valori Consentiti - Table 1'!$AI$2,5,IF(AG629="X",1,0))+IF(AH629='Valori Consentiti - Table 1'!$AK$2,5,IF(AH629="X",1,0))+IF(AI629='Valori Consentiti - Table 1'!$AM$2,5,IF(AI629="X",1,0))+IF(AJ629='Valori Consentiti - Table 1'!$AO$2,5,IF(AJ629="X",1,0))+IF(AK629='Valori Consentiti - Table 1'!$AQ$2,5,IF(AK629="X",1,0))+IF(AL629='Valori Consentiti - Table 1'!$AS$2,5,IF(AL629="X",1,0))+IF(AM629='Valori Consentiti - Table 1'!$AU$2,5,IF(AM629="X",1,0)),IF(G629=2,IF(T629='Valori Consentiti - Table 1'!$I$3,5,IF(T629="X",1,0))+IF(U629='Valori Consentiti - Table 1'!$K$3,5,IF(U629="X",1,0))+IF(V629='Valori Consentiti - Table 1'!$M$3,5,IF(V629="X",1,0))+IF(W629='Valori Consentiti - Table 1'!$O$3,5,IF(W629="X",1,0))+IF(X629='Valori Consentiti - Table 1'!$Q$3,5,IF(X629="X",1,0))+IF(Y629='Valori Consentiti - Table 1'!$S$3,5,IF(Y629="X",1,0))+IF(Z629='Valori Consentiti - Table 1'!$U$3,5,IF(Z629="X",1,0))+IF(AA629='Valori Consentiti - Table 1'!$W$3,5,IF(AA629="X",1,0))+IF(AB629='Valori Consentiti - Table 1'!$Y$3,5,IF(AB629="X",1,0))+IF(AC629='Valori Consentiti - Table 1'!$AA$3,5,IF(AC629="X",1,0))+IF(AD629='Valori Consentiti - Table 1'!$AC$3,5,IF(AD629="X",1,0))+IF(AE629='Valori Consentiti - Table 1'!$AE$3,5,IF(AE629="X",1,0))+IF(AF629='Valori Consentiti - Table 1'!$AG$3,5,IF(AF629="X",1,0))+IF(AG629='Valori Consentiti - Table 1'!$AI$3,5,IF(AG629="X",1,0))+IF(AH629='Valori Consentiti - Table 1'!$AK$3,5,IF(AH629="X",1,0))+IF(AI629='Valori Consentiti - Table 1'!$AM$3,5,IF(AI629="X",1,0))+IF(AJ629='Valori Consentiti - Table 1'!$AO$3,5,IF(AJ629="X",1,0))+IF(AK629='Valori Consentiti - Table 1'!$AQ$3,5,IF(AK629="X",1,0))+IF(AL629='Valori Consentiti - Table 1'!$AS$3,5,IF(AL629="X",1,0))+IF(AM629='Valori Consentiti - Table 1'!$AU$3,5,IF(AM629="X",1,0)),IF(G629=3,IF(T629='Valori Consentiti - Table 1'!$I$4,5,IF(T629="X",1,0))+IF(U629='Valori Consentiti - Table 1'!$K$4,5,IF(U629="X",1,0))+IF(V629='Valori Consentiti - Table 1'!$M$4,5,IF(V629="X",1,0))+IF(W629='Valori Consentiti - Table 1'!$O$4,5,IF(W629="X",1,0))+IF(X629='Valori Consentiti - Table 1'!$Q$4,5,IF(X629="X",1,0))+IF(Y629='Valori Consentiti - Table 1'!$S$4,5,IF(Y629="X",1,0))+IF(Z629='Valori Consentiti - Table 1'!$U$4,5,IF(Z629="X",1,0))+IF(AA629='Valori Consentiti - Table 1'!$W$4,5,IF(AA629="X",1,0))+IF(AB629='Valori Consentiti - Table 1'!$Y$4,5,IF(AB629="X",1,0))+IF(AC629='Valori Consentiti - Table 1'!$AA$4,5,IF(AC629="X",1,0))+IF(AD629='Valori Consentiti - Table 1'!$AC$4,5,IF(AD629="X",1,0))+IF(AE629='Valori Consentiti - Table 1'!$AE$4,5,IF(AE629="X",1,0))+IF(AF629='Valori Consentiti - Table 1'!$AG$4,5,IF(AF629="X",1,0))+IF(AG629='Valori Consentiti - Table 1'!$AI$4,5,IF(AG629="X",1,0))+IF(AH629='Valori Consentiti - Table 1'!$AK$4,5,IF(AH629="X",1,0))+IF(AI629='Valori Consentiti - Table 1'!$AM$4,5,IF(AI629="X",1,0))+IF(AJ629='Valori Consentiti - Table 1'!$AO$4,5,IF(AJ629="X",1,0))+IF(AK629='Valori Consentiti - Table 1'!$AQ$4,5,IF(AK629="X",1,0))+IF(AL629='Valori Consentiti - Table 1'!$AS$4,5,IF(AL629="X",1,0))+IF(AM629='Valori Consentiti - Table 1'!$AU$4,5,IF(AM629="X",1,0)),IF(G629=4,IF(T629='Valori Consentiti - Table 1'!$I$5,5,IF(T629="X",1,0))+IF(U629='Valori Consentiti - Table 1'!$K$5,5,IF(U629="X",1,0))+IF(V629='Valori Consentiti - Table 1'!$M$5,5,IF(V629="X",1,0))+IF(W629='Valori Consentiti - Table 1'!$O$5,5,IF(W629="X",1,0))+IF(X629='Valori Consentiti - Table 1'!$Q$5,5,IF(X629="X",1,0))+IF(Y629='Valori Consentiti - Table 1'!$S$5,5,IF(Y629="X",1,0))+IF(Z629='Valori Consentiti - Table 1'!$U$5,5,IF(Z629="X",1,0))+IF(AA629='Valori Consentiti - Table 1'!$W$5,5,IF(AA629="X",1,0))+IF(AB629='Valori Consentiti - Table 1'!$Y$5,5,IF(AB629="X",1,0))+IF(AC629='Valori Consentiti - Table 1'!$AA$5,5,IF(AC629="X",1,0))+IF(AD629='Valori Consentiti - Table 1'!$AC$5,5,IF(AD629="X",1,0))+IF(AE629='Valori Consentiti - Table 1'!$AE$5,5,IF(AE629="X",1,0))+IF(AF629='Valori Consentiti - Table 1'!$AG$5,5,IF(AF629="X",1,0))+IF(AG629='Valori Consentiti - Table 1'!$AI$5,5,IF(AG629="X",1,0))+IF(AH629='Valori Consentiti - Table 1'!$AK$5,5,IF(AH629="X",1,0))+IF(AI629='Valori Consentiti - Table 1'!$AM$5,5,IF(AI629="X",1,0))+IF(AJ629='Valori Consentiti - Table 1'!$AO$5,5,IF(AJ629="X",1,0))+IF(AK629='Valori Consentiti - Table 1'!$AQ$5,5,IF(AK629="X",1,0))+IF(AL629='Valori Consentiti - Table 1'!$AS$5,5,IF(AL629="X",1,0))+IF(AM629='Valori Consentiti - Table 1'!$AU$5,5,IF(AM629="X",1,0)),))))</f>
        <v>0</v>
      </c>
      <c r="N629" s="16">
        <f t="shared" si="310"/>
        <v>0</v>
      </c>
      <c r="O629" s="16">
        <f t="shared" si="311"/>
        <v>20</v>
      </c>
      <c r="P629" s="16">
        <f>IF(G629=1,IF(T629='Valori Consentiti - Table 1'!$I$2,1,0)+IF(U629='Valori Consentiti - Table 1'!$K$2,1,0)+IF(V629='Valori Consentiti - Table 1'!$M$2,1,0)+IF(W629='Valori Consentiti - Table 1'!$O$2,1,0)+IF(X629='Valori Consentiti - Table 1'!$Q$2,1,0)+IF(Y629='Valori Consentiti - Table 1'!$S$2,1,0)+IF(Z629='Valori Consentiti - Table 1'!$U$2,1,0)+IF(AA629='Valori Consentiti - Table 1'!$W$2,1,0)+IF(AB629='Valori Consentiti - Table 1'!$Y$2,1,0)+IF(AC629='Valori Consentiti - Table 1'!$AA$2,1,0)+IF(AD629='Valori Consentiti - Table 1'!$AC$2,1,0)+IF(AE629='Valori Consentiti - Table 1'!$AE$2,1,0)+IF(AF629='Valori Consentiti - Table 1'!$AG$2,1,0)+IF(AG629='Valori Consentiti - Table 1'!$AI$2,1,0)+IF(AH629='Valori Consentiti - Table 1'!$AK$2,1,0)+IF(AI629='Valori Consentiti - Table 1'!$AM$2,1,0)+IF(AJ629='Valori Consentiti - Table 1'!$AO$2,1,0)+IF(AK629='Valori Consentiti - Table 1'!$AQ$2,1,0)+IF(AL629='Valori Consentiti - Table 1'!$AS$2,1,0)+IF(AM629='Valori Consentiti - Table 1'!$AU$2,1,0),IF(G629=2,IF(T629='Valori Consentiti - Table 1'!$I$3,1,0)+IF(U629='Valori Consentiti - Table 1'!$K$3,1,0)+IF(V629='Valori Consentiti - Table 1'!$M$3,1,0)+IF(W629='Valori Consentiti - Table 1'!$O$3,1,0)+IF(X629='Valori Consentiti - Table 1'!$Q$3,1,0)+IF(Y629='Valori Consentiti - Table 1'!$S$3,1,0)+IF(Z629='Valori Consentiti - Table 1'!$U$3,1,0)+IF(AA629='Valori Consentiti - Table 1'!$W$3,1,0)+IF(AB629='Valori Consentiti - Table 1'!$Y$3,1,0)+IF(AC629='Valori Consentiti - Table 1'!$AA$3,1,0)+IF(AD629='Valori Consentiti - Table 1'!$AC$3,1,0)+IF(AE629='Valori Consentiti - Table 1'!$AE$3,1,0)+IF(AF629='Valori Consentiti - Table 1'!$AG$3,1,0)+IF(AG629='Valori Consentiti - Table 1'!$AI$3,1,0)+IF(AH629='Valori Consentiti - Table 1'!$AK$3,1,0)+IF(AI629='Valori Consentiti - Table 1'!$AM$3,1,0)+IF(AJ629='Valori Consentiti - Table 1'!$AO$3,1,0)+IF(AK629='Valori Consentiti - Table 1'!$AQ$3,1,0)+IF(AL629='Valori Consentiti - Table 1'!$AS$3,1,0)+IF(AM629='Valori Consentiti - Table 1'!$AU$3,1,0),IF(G629=3,IF(T629='Valori Consentiti - Table 1'!$I$4,1,0)+IF(U629='Valori Consentiti - Table 1'!$K$4,1,0)+IF(V629='Valori Consentiti - Table 1'!$M$4,1,0)+IF(W629='Valori Consentiti - Table 1'!$O$4,1,0)+IF(X629='Valori Consentiti - Table 1'!$Q$4,1,0)+IF(Y629='Valori Consentiti - Table 1'!$S$4,1,0)+IF(Z629='Valori Consentiti - Table 1'!$U$4,1,0)+IF(AA629='Valori Consentiti - Table 1'!$W$4,1,0)+IF(AB629='Valori Consentiti - Table 1'!$Y$4,1,0)+IF(AC629='Valori Consentiti - Table 1'!$AA$4,1,0)+IF(AD629='Valori Consentiti - Table 1'!$AC$4,1,0)+IF(AE629='Valori Consentiti - Table 1'!$AE$4,1,0)+IF(AF629='Valori Consentiti - Table 1'!$AG$4,1,0)+IF(AG629='Valori Consentiti - Table 1'!$AI$4,1,0)+IF(AH629='Valori Consentiti - Table 1'!$AK$4,1,0)+IF(AI629='Valori Consentiti - Table 1'!$AM$4,1,0)+IF(AJ629='Valori Consentiti - Table 1'!$AO$4,1,0)+IF(AK629='Valori Consentiti - Table 1'!$AQ$4,1,0)+IF(AL629='Valori Consentiti - Table 1'!$AS$4,1,0)+IF(AM629='Valori Consentiti - Table 1'!$AU$4,1,0),IF(G629=4,IF(T629='Valori Consentiti - Table 1'!$I$5,1,0)+IF(U629='Valori Consentiti - Table 1'!$K$5,1,0)+IF(V629='Valori Consentiti - Table 1'!$M$5,1,0)+IF(W629='Valori Consentiti - Table 1'!$O$5,1,0)+IF(X629='Valori Consentiti - Table 1'!$Q$5,1,0)+IF(Y629='Valori Consentiti - Table 1'!$S$5,1,0)+IF(Z629='Valori Consentiti - Table 1'!$U$5,1,0)+IF(AA629='Valori Consentiti - Table 1'!$W$5,1,0)+IF(AB629='Valori Consentiti - Table 1'!$Y$5,1,0)+IF(AC629='Valori Consentiti - Table 1'!$AA$5,1,0)+IF(AD629='Valori Consentiti - Table 1'!$AC$5,1,0)+IF(AE629='Valori Consentiti - Table 1'!$AE$5,1,0)+IF(AF629='Valori Consentiti - Table 1'!$AG$5,1,0)+IF(AG629='Valori Consentiti - Table 1'!$AI$5,1,0)+IF(AH629='Valori Consentiti - Table 1'!$AK$5,1,0)+IF(AI629='Valori Consentiti - Table 1'!$AM$5,1,0)+IF(AJ629='Valori Consentiti - Table 1'!$AO$5,1,0)+IF(AK629='Valori Consentiti - Table 1'!$AQ$5,1,0)+IF(AL629='Valori Consentiti - Table 1'!$AS$5,1,0)+IF(AM629='Valori Consentiti - Table 1'!$AU$5,1,0),))))</f>
        <v>0</v>
      </c>
      <c r="Q629" s="16">
        <f t="shared" si="312"/>
        <v>20</v>
      </c>
      <c r="R629" s="16">
        <f t="shared" si="304"/>
        <v>1</v>
      </c>
      <c r="S629" s="17"/>
      <c r="T629" s="24" t="str">
        <f t="shared" si="284"/>
        <v/>
      </c>
      <c r="U629" s="25" t="str">
        <f t="shared" si="285"/>
        <v/>
      </c>
      <c r="V629" s="25" t="str">
        <f t="shared" si="286"/>
        <v/>
      </c>
      <c r="W629" s="26" t="str">
        <f t="shared" si="287"/>
        <v/>
      </c>
      <c r="X629" s="27" t="str">
        <f t="shared" si="288"/>
        <v/>
      </c>
      <c r="Y629" s="25" t="str">
        <f t="shared" si="289"/>
        <v/>
      </c>
      <c r="Z629" s="25" t="str">
        <f t="shared" si="290"/>
        <v/>
      </c>
      <c r="AA629" s="26" t="str">
        <f t="shared" si="291"/>
        <v/>
      </c>
      <c r="AB629" s="27" t="str">
        <f t="shared" si="292"/>
        <v/>
      </c>
      <c r="AC629" s="25" t="str">
        <f t="shared" si="293"/>
        <v/>
      </c>
      <c r="AD629" s="25" t="str">
        <f t="shared" si="294"/>
        <v/>
      </c>
      <c r="AE629" s="26" t="str">
        <f t="shared" si="295"/>
        <v/>
      </c>
      <c r="AF629" s="27" t="str">
        <f t="shared" si="296"/>
        <v/>
      </c>
      <c r="AG629" s="25" t="str">
        <f t="shared" si="297"/>
        <v/>
      </c>
      <c r="AH629" s="25" t="str">
        <f t="shared" si="298"/>
        <v/>
      </c>
      <c r="AI629" s="26" t="str">
        <f t="shared" si="299"/>
        <v/>
      </c>
      <c r="AJ629" s="27" t="str">
        <f t="shared" si="300"/>
        <v/>
      </c>
      <c r="AK629" s="25" t="str">
        <f t="shared" si="301"/>
        <v/>
      </c>
      <c r="AL629" s="25" t="str">
        <f t="shared" si="302"/>
        <v/>
      </c>
      <c r="AM629" s="28" t="str">
        <f t="shared" si="303"/>
        <v/>
      </c>
      <c r="AN629" s="29" t="b">
        <f t="shared" si="305"/>
        <v>0</v>
      </c>
      <c r="AO629" s="29" t="b">
        <f t="shared" si="306"/>
        <v>0</v>
      </c>
      <c r="AP629" s="29" t="b">
        <f t="shared" si="307"/>
        <v>0</v>
      </c>
      <c r="AQ629" s="29" t="b">
        <f t="shared" si="308"/>
        <v>0</v>
      </c>
      <c r="AR629" s="29" t="b">
        <f t="shared" si="309"/>
        <v>0</v>
      </c>
    </row>
    <row r="630" spans="1:44">
      <c r="A630" s="14"/>
      <c r="B630" s="14"/>
      <c r="C630" s="22"/>
      <c r="D630" s="14"/>
      <c r="E630" s="14"/>
      <c r="F630" s="14"/>
      <c r="G630" s="14"/>
      <c r="H630" s="15"/>
      <c r="I630" s="15"/>
      <c r="J630" s="15"/>
      <c r="K630" s="15"/>
      <c r="L630" s="15"/>
      <c r="M630" s="23">
        <f>IF(G630=1,IF(T630='Valori Consentiti - Table 1'!$I$2,5,IF(T630="X",1,0))+IF(U630='Valori Consentiti - Table 1'!$K$2,5,IF(U630="X",1,0))+IF(V630='Valori Consentiti - Table 1'!$M$2,5,IF(V630="X",1,0))+IF(W630='Valori Consentiti - Table 1'!$O$2,5,IF(W630="X",1,0))+IF(X630='Valori Consentiti - Table 1'!$Q$2,5,IF(X630="X",1,0))+IF(Y630='Valori Consentiti - Table 1'!$S$2,5,IF(Y630="X",1,0))+IF(Z630='Valori Consentiti - Table 1'!$U$2,5,IF(Z630="X",1,0))+IF(AA630='Valori Consentiti - Table 1'!$W$2,5,IF(AA630="X",1,0))+IF(AB630='Valori Consentiti - Table 1'!$Y$2,5,IF(AB630="X",1,0))+IF(AC630='Valori Consentiti - Table 1'!$AA$2,5,IF(AC630="X",1,0))+IF(AD630='Valori Consentiti - Table 1'!$AC$2,5,IF(AD630="X",1,0))+IF(AE630='Valori Consentiti - Table 1'!$AE$2,5,IF(AE630="X",1,0))+IF(AF630='Valori Consentiti - Table 1'!$AG$2,5,IF(AF630="X",1,0))+IF(AG630='Valori Consentiti - Table 1'!$AI$2,5,IF(AG630="X",1,0))+IF(AH630='Valori Consentiti - Table 1'!$AK$2,5,IF(AH630="X",1,0))+IF(AI630='Valori Consentiti - Table 1'!$AM$2,5,IF(AI630="X",1,0))+IF(AJ630='Valori Consentiti - Table 1'!$AO$2,5,IF(AJ630="X",1,0))+IF(AK630='Valori Consentiti - Table 1'!$AQ$2,5,IF(AK630="X",1,0))+IF(AL630='Valori Consentiti - Table 1'!$AS$2,5,IF(AL630="X",1,0))+IF(AM630='Valori Consentiti - Table 1'!$AU$2,5,IF(AM630="X",1,0)),IF(G630=2,IF(T630='Valori Consentiti - Table 1'!$I$3,5,IF(T630="X",1,0))+IF(U630='Valori Consentiti - Table 1'!$K$3,5,IF(U630="X",1,0))+IF(V630='Valori Consentiti - Table 1'!$M$3,5,IF(V630="X",1,0))+IF(W630='Valori Consentiti - Table 1'!$O$3,5,IF(W630="X",1,0))+IF(X630='Valori Consentiti - Table 1'!$Q$3,5,IF(X630="X",1,0))+IF(Y630='Valori Consentiti - Table 1'!$S$3,5,IF(Y630="X",1,0))+IF(Z630='Valori Consentiti - Table 1'!$U$3,5,IF(Z630="X",1,0))+IF(AA630='Valori Consentiti - Table 1'!$W$3,5,IF(AA630="X",1,0))+IF(AB630='Valori Consentiti - Table 1'!$Y$3,5,IF(AB630="X",1,0))+IF(AC630='Valori Consentiti - Table 1'!$AA$3,5,IF(AC630="X",1,0))+IF(AD630='Valori Consentiti - Table 1'!$AC$3,5,IF(AD630="X",1,0))+IF(AE630='Valori Consentiti - Table 1'!$AE$3,5,IF(AE630="X",1,0))+IF(AF630='Valori Consentiti - Table 1'!$AG$3,5,IF(AF630="X",1,0))+IF(AG630='Valori Consentiti - Table 1'!$AI$3,5,IF(AG630="X",1,0))+IF(AH630='Valori Consentiti - Table 1'!$AK$3,5,IF(AH630="X",1,0))+IF(AI630='Valori Consentiti - Table 1'!$AM$3,5,IF(AI630="X",1,0))+IF(AJ630='Valori Consentiti - Table 1'!$AO$3,5,IF(AJ630="X",1,0))+IF(AK630='Valori Consentiti - Table 1'!$AQ$3,5,IF(AK630="X",1,0))+IF(AL630='Valori Consentiti - Table 1'!$AS$3,5,IF(AL630="X",1,0))+IF(AM630='Valori Consentiti - Table 1'!$AU$3,5,IF(AM630="X",1,0)),IF(G630=3,IF(T630='Valori Consentiti - Table 1'!$I$4,5,IF(T630="X",1,0))+IF(U630='Valori Consentiti - Table 1'!$K$4,5,IF(U630="X",1,0))+IF(V630='Valori Consentiti - Table 1'!$M$4,5,IF(V630="X",1,0))+IF(W630='Valori Consentiti - Table 1'!$O$4,5,IF(W630="X",1,0))+IF(X630='Valori Consentiti - Table 1'!$Q$4,5,IF(X630="X",1,0))+IF(Y630='Valori Consentiti - Table 1'!$S$4,5,IF(Y630="X",1,0))+IF(Z630='Valori Consentiti - Table 1'!$U$4,5,IF(Z630="X",1,0))+IF(AA630='Valori Consentiti - Table 1'!$W$4,5,IF(AA630="X",1,0))+IF(AB630='Valori Consentiti - Table 1'!$Y$4,5,IF(AB630="X",1,0))+IF(AC630='Valori Consentiti - Table 1'!$AA$4,5,IF(AC630="X",1,0))+IF(AD630='Valori Consentiti - Table 1'!$AC$4,5,IF(AD630="X",1,0))+IF(AE630='Valori Consentiti - Table 1'!$AE$4,5,IF(AE630="X",1,0))+IF(AF630='Valori Consentiti - Table 1'!$AG$4,5,IF(AF630="X",1,0))+IF(AG630='Valori Consentiti - Table 1'!$AI$4,5,IF(AG630="X",1,0))+IF(AH630='Valori Consentiti - Table 1'!$AK$4,5,IF(AH630="X",1,0))+IF(AI630='Valori Consentiti - Table 1'!$AM$4,5,IF(AI630="X",1,0))+IF(AJ630='Valori Consentiti - Table 1'!$AO$4,5,IF(AJ630="X",1,0))+IF(AK630='Valori Consentiti - Table 1'!$AQ$4,5,IF(AK630="X",1,0))+IF(AL630='Valori Consentiti - Table 1'!$AS$4,5,IF(AL630="X",1,0))+IF(AM630='Valori Consentiti - Table 1'!$AU$4,5,IF(AM630="X",1,0)),IF(G630=4,IF(T630='Valori Consentiti - Table 1'!$I$5,5,IF(T630="X",1,0))+IF(U630='Valori Consentiti - Table 1'!$K$5,5,IF(U630="X",1,0))+IF(V630='Valori Consentiti - Table 1'!$M$5,5,IF(V630="X",1,0))+IF(W630='Valori Consentiti - Table 1'!$O$5,5,IF(W630="X",1,0))+IF(X630='Valori Consentiti - Table 1'!$Q$5,5,IF(X630="X",1,0))+IF(Y630='Valori Consentiti - Table 1'!$S$5,5,IF(Y630="X",1,0))+IF(Z630='Valori Consentiti - Table 1'!$U$5,5,IF(Z630="X",1,0))+IF(AA630='Valori Consentiti - Table 1'!$W$5,5,IF(AA630="X",1,0))+IF(AB630='Valori Consentiti - Table 1'!$Y$5,5,IF(AB630="X",1,0))+IF(AC630='Valori Consentiti - Table 1'!$AA$5,5,IF(AC630="X",1,0))+IF(AD630='Valori Consentiti - Table 1'!$AC$5,5,IF(AD630="X",1,0))+IF(AE630='Valori Consentiti - Table 1'!$AE$5,5,IF(AE630="X",1,0))+IF(AF630='Valori Consentiti - Table 1'!$AG$5,5,IF(AF630="X",1,0))+IF(AG630='Valori Consentiti - Table 1'!$AI$5,5,IF(AG630="X",1,0))+IF(AH630='Valori Consentiti - Table 1'!$AK$5,5,IF(AH630="X",1,0))+IF(AI630='Valori Consentiti - Table 1'!$AM$5,5,IF(AI630="X",1,0))+IF(AJ630='Valori Consentiti - Table 1'!$AO$5,5,IF(AJ630="X",1,0))+IF(AK630='Valori Consentiti - Table 1'!$AQ$5,5,IF(AK630="X",1,0))+IF(AL630='Valori Consentiti - Table 1'!$AS$5,5,IF(AL630="X",1,0))+IF(AM630='Valori Consentiti - Table 1'!$AU$5,5,IF(AM630="X",1,0)),))))</f>
        <v>0</v>
      </c>
      <c r="N630" s="16">
        <f t="shared" si="310"/>
        <v>0</v>
      </c>
      <c r="O630" s="16">
        <f t="shared" si="311"/>
        <v>20</v>
      </c>
      <c r="P630" s="16">
        <f>IF(G630=1,IF(T630='Valori Consentiti - Table 1'!$I$2,1,0)+IF(U630='Valori Consentiti - Table 1'!$K$2,1,0)+IF(V630='Valori Consentiti - Table 1'!$M$2,1,0)+IF(W630='Valori Consentiti - Table 1'!$O$2,1,0)+IF(X630='Valori Consentiti - Table 1'!$Q$2,1,0)+IF(Y630='Valori Consentiti - Table 1'!$S$2,1,0)+IF(Z630='Valori Consentiti - Table 1'!$U$2,1,0)+IF(AA630='Valori Consentiti - Table 1'!$W$2,1,0)+IF(AB630='Valori Consentiti - Table 1'!$Y$2,1,0)+IF(AC630='Valori Consentiti - Table 1'!$AA$2,1,0)+IF(AD630='Valori Consentiti - Table 1'!$AC$2,1,0)+IF(AE630='Valori Consentiti - Table 1'!$AE$2,1,0)+IF(AF630='Valori Consentiti - Table 1'!$AG$2,1,0)+IF(AG630='Valori Consentiti - Table 1'!$AI$2,1,0)+IF(AH630='Valori Consentiti - Table 1'!$AK$2,1,0)+IF(AI630='Valori Consentiti - Table 1'!$AM$2,1,0)+IF(AJ630='Valori Consentiti - Table 1'!$AO$2,1,0)+IF(AK630='Valori Consentiti - Table 1'!$AQ$2,1,0)+IF(AL630='Valori Consentiti - Table 1'!$AS$2,1,0)+IF(AM630='Valori Consentiti - Table 1'!$AU$2,1,0),IF(G630=2,IF(T630='Valori Consentiti - Table 1'!$I$3,1,0)+IF(U630='Valori Consentiti - Table 1'!$K$3,1,0)+IF(V630='Valori Consentiti - Table 1'!$M$3,1,0)+IF(W630='Valori Consentiti - Table 1'!$O$3,1,0)+IF(X630='Valori Consentiti - Table 1'!$Q$3,1,0)+IF(Y630='Valori Consentiti - Table 1'!$S$3,1,0)+IF(Z630='Valori Consentiti - Table 1'!$U$3,1,0)+IF(AA630='Valori Consentiti - Table 1'!$W$3,1,0)+IF(AB630='Valori Consentiti - Table 1'!$Y$3,1,0)+IF(AC630='Valori Consentiti - Table 1'!$AA$3,1,0)+IF(AD630='Valori Consentiti - Table 1'!$AC$3,1,0)+IF(AE630='Valori Consentiti - Table 1'!$AE$3,1,0)+IF(AF630='Valori Consentiti - Table 1'!$AG$3,1,0)+IF(AG630='Valori Consentiti - Table 1'!$AI$3,1,0)+IF(AH630='Valori Consentiti - Table 1'!$AK$3,1,0)+IF(AI630='Valori Consentiti - Table 1'!$AM$3,1,0)+IF(AJ630='Valori Consentiti - Table 1'!$AO$3,1,0)+IF(AK630='Valori Consentiti - Table 1'!$AQ$3,1,0)+IF(AL630='Valori Consentiti - Table 1'!$AS$3,1,0)+IF(AM630='Valori Consentiti - Table 1'!$AU$3,1,0),IF(G630=3,IF(T630='Valori Consentiti - Table 1'!$I$4,1,0)+IF(U630='Valori Consentiti - Table 1'!$K$4,1,0)+IF(V630='Valori Consentiti - Table 1'!$M$4,1,0)+IF(W630='Valori Consentiti - Table 1'!$O$4,1,0)+IF(X630='Valori Consentiti - Table 1'!$Q$4,1,0)+IF(Y630='Valori Consentiti - Table 1'!$S$4,1,0)+IF(Z630='Valori Consentiti - Table 1'!$U$4,1,0)+IF(AA630='Valori Consentiti - Table 1'!$W$4,1,0)+IF(AB630='Valori Consentiti - Table 1'!$Y$4,1,0)+IF(AC630='Valori Consentiti - Table 1'!$AA$4,1,0)+IF(AD630='Valori Consentiti - Table 1'!$AC$4,1,0)+IF(AE630='Valori Consentiti - Table 1'!$AE$4,1,0)+IF(AF630='Valori Consentiti - Table 1'!$AG$4,1,0)+IF(AG630='Valori Consentiti - Table 1'!$AI$4,1,0)+IF(AH630='Valori Consentiti - Table 1'!$AK$4,1,0)+IF(AI630='Valori Consentiti - Table 1'!$AM$4,1,0)+IF(AJ630='Valori Consentiti - Table 1'!$AO$4,1,0)+IF(AK630='Valori Consentiti - Table 1'!$AQ$4,1,0)+IF(AL630='Valori Consentiti - Table 1'!$AS$4,1,0)+IF(AM630='Valori Consentiti - Table 1'!$AU$4,1,0),IF(G630=4,IF(T630='Valori Consentiti - Table 1'!$I$5,1,0)+IF(U630='Valori Consentiti - Table 1'!$K$5,1,0)+IF(V630='Valori Consentiti - Table 1'!$M$5,1,0)+IF(W630='Valori Consentiti - Table 1'!$O$5,1,0)+IF(X630='Valori Consentiti - Table 1'!$Q$5,1,0)+IF(Y630='Valori Consentiti - Table 1'!$S$5,1,0)+IF(Z630='Valori Consentiti - Table 1'!$U$5,1,0)+IF(AA630='Valori Consentiti - Table 1'!$W$5,1,0)+IF(AB630='Valori Consentiti - Table 1'!$Y$5,1,0)+IF(AC630='Valori Consentiti - Table 1'!$AA$5,1,0)+IF(AD630='Valori Consentiti - Table 1'!$AC$5,1,0)+IF(AE630='Valori Consentiti - Table 1'!$AE$5,1,0)+IF(AF630='Valori Consentiti - Table 1'!$AG$5,1,0)+IF(AG630='Valori Consentiti - Table 1'!$AI$5,1,0)+IF(AH630='Valori Consentiti - Table 1'!$AK$5,1,0)+IF(AI630='Valori Consentiti - Table 1'!$AM$5,1,0)+IF(AJ630='Valori Consentiti - Table 1'!$AO$5,1,0)+IF(AK630='Valori Consentiti - Table 1'!$AQ$5,1,0)+IF(AL630='Valori Consentiti - Table 1'!$AS$5,1,0)+IF(AM630='Valori Consentiti - Table 1'!$AU$5,1,0),))))</f>
        <v>0</v>
      </c>
      <c r="Q630" s="16">
        <f t="shared" si="312"/>
        <v>20</v>
      </c>
      <c r="R630" s="16">
        <f t="shared" si="304"/>
        <v>1</v>
      </c>
      <c r="S630" s="17"/>
      <c r="T630" s="24" t="str">
        <f t="shared" si="284"/>
        <v/>
      </c>
      <c r="U630" s="25" t="str">
        <f t="shared" si="285"/>
        <v/>
      </c>
      <c r="V630" s="25" t="str">
        <f t="shared" si="286"/>
        <v/>
      </c>
      <c r="W630" s="26" t="str">
        <f t="shared" si="287"/>
        <v/>
      </c>
      <c r="X630" s="27" t="str">
        <f t="shared" si="288"/>
        <v/>
      </c>
      <c r="Y630" s="25" t="str">
        <f t="shared" si="289"/>
        <v/>
      </c>
      <c r="Z630" s="25" t="str">
        <f t="shared" si="290"/>
        <v/>
      </c>
      <c r="AA630" s="26" t="str">
        <f t="shared" si="291"/>
        <v/>
      </c>
      <c r="AB630" s="27" t="str">
        <f t="shared" si="292"/>
        <v/>
      </c>
      <c r="AC630" s="25" t="str">
        <f t="shared" si="293"/>
        <v/>
      </c>
      <c r="AD630" s="25" t="str">
        <f t="shared" si="294"/>
        <v/>
      </c>
      <c r="AE630" s="26" t="str">
        <f t="shared" si="295"/>
        <v/>
      </c>
      <c r="AF630" s="27" t="str">
        <f t="shared" si="296"/>
        <v/>
      </c>
      <c r="AG630" s="25" t="str">
        <f t="shared" si="297"/>
        <v/>
      </c>
      <c r="AH630" s="25" t="str">
        <f t="shared" si="298"/>
        <v/>
      </c>
      <c r="AI630" s="26" t="str">
        <f t="shared" si="299"/>
        <v/>
      </c>
      <c r="AJ630" s="27" t="str">
        <f t="shared" si="300"/>
        <v/>
      </c>
      <c r="AK630" s="25" t="str">
        <f t="shared" si="301"/>
        <v/>
      </c>
      <c r="AL630" s="25" t="str">
        <f t="shared" si="302"/>
        <v/>
      </c>
      <c r="AM630" s="28" t="str">
        <f t="shared" si="303"/>
        <v/>
      </c>
      <c r="AN630" s="29" t="b">
        <f t="shared" si="305"/>
        <v>0</v>
      </c>
      <c r="AO630" s="29" t="b">
        <f t="shared" si="306"/>
        <v>0</v>
      </c>
      <c r="AP630" s="29" t="b">
        <f t="shared" si="307"/>
        <v>0</v>
      </c>
      <c r="AQ630" s="29" t="b">
        <f t="shared" si="308"/>
        <v>0</v>
      </c>
      <c r="AR630" s="29" t="b">
        <f t="shared" si="309"/>
        <v>0</v>
      </c>
    </row>
    <row r="631" spans="1:44">
      <c r="A631" s="14"/>
      <c r="B631" s="14"/>
      <c r="C631" s="22"/>
      <c r="D631" s="14"/>
      <c r="E631" s="14"/>
      <c r="F631" s="14"/>
      <c r="G631" s="14"/>
      <c r="H631" s="15"/>
      <c r="I631" s="15"/>
      <c r="J631" s="15"/>
      <c r="K631" s="15"/>
      <c r="L631" s="15"/>
      <c r="M631" s="23">
        <f>IF(G631=1,IF(T631='Valori Consentiti - Table 1'!$I$2,5,IF(T631="X",1,0))+IF(U631='Valori Consentiti - Table 1'!$K$2,5,IF(U631="X",1,0))+IF(V631='Valori Consentiti - Table 1'!$M$2,5,IF(V631="X",1,0))+IF(W631='Valori Consentiti - Table 1'!$O$2,5,IF(W631="X",1,0))+IF(X631='Valori Consentiti - Table 1'!$Q$2,5,IF(X631="X",1,0))+IF(Y631='Valori Consentiti - Table 1'!$S$2,5,IF(Y631="X",1,0))+IF(Z631='Valori Consentiti - Table 1'!$U$2,5,IF(Z631="X",1,0))+IF(AA631='Valori Consentiti - Table 1'!$W$2,5,IF(AA631="X",1,0))+IF(AB631='Valori Consentiti - Table 1'!$Y$2,5,IF(AB631="X",1,0))+IF(AC631='Valori Consentiti - Table 1'!$AA$2,5,IF(AC631="X",1,0))+IF(AD631='Valori Consentiti - Table 1'!$AC$2,5,IF(AD631="X",1,0))+IF(AE631='Valori Consentiti - Table 1'!$AE$2,5,IF(AE631="X",1,0))+IF(AF631='Valori Consentiti - Table 1'!$AG$2,5,IF(AF631="X",1,0))+IF(AG631='Valori Consentiti - Table 1'!$AI$2,5,IF(AG631="X",1,0))+IF(AH631='Valori Consentiti - Table 1'!$AK$2,5,IF(AH631="X",1,0))+IF(AI631='Valori Consentiti - Table 1'!$AM$2,5,IF(AI631="X",1,0))+IF(AJ631='Valori Consentiti - Table 1'!$AO$2,5,IF(AJ631="X",1,0))+IF(AK631='Valori Consentiti - Table 1'!$AQ$2,5,IF(AK631="X",1,0))+IF(AL631='Valori Consentiti - Table 1'!$AS$2,5,IF(AL631="X",1,0))+IF(AM631='Valori Consentiti - Table 1'!$AU$2,5,IF(AM631="X",1,0)),IF(G631=2,IF(T631='Valori Consentiti - Table 1'!$I$3,5,IF(T631="X",1,0))+IF(U631='Valori Consentiti - Table 1'!$K$3,5,IF(U631="X",1,0))+IF(V631='Valori Consentiti - Table 1'!$M$3,5,IF(V631="X",1,0))+IF(W631='Valori Consentiti - Table 1'!$O$3,5,IF(W631="X",1,0))+IF(X631='Valori Consentiti - Table 1'!$Q$3,5,IF(X631="X",1,0))+IF(Y631='Valori Consentiti - Table 1'!$S$3,5,IF(Y631="X",1,0))+IF(Z631='Valori Consentiti - Table 1'!$U$3,5,IF(Z631="X",1,0))+IF(AA631='Valori Consentiti - Table 1'!$W$3,5,IF(AA631="X",1,0))+IF(AB631='Valori Consentiti - Table 1'!$Y$3,5,IF(AB631="X",1,0))+IF(AC631='Valori Consentiti - Table 1'!$AA$3,5,IF(AC631="X",1,0))+IF(AD631='Valori Consentiti - Table 1'!$AC$3,5,IF(AD631="X",1,0))+IF(AE631='Valori Consentiti - Table 1'!$AE$3,5,IF(AE631="X",1,0))+IF(AF631='Valori Consentiti - Table 1'!$AG$3,5,IF(AF631="X",1,0))+IF(AG631='Valori Consentiti - Table 1'!$AI$3,5,IF(AG631="X",1,0))+IF(AH631='Valori Consentiti - Table 1'!$AK$3,5,IF(AH631="X",1,0))+IF(AI631='Valori Consentiti - Table 1'!$AM$3,5,IF(AI631="X",1,0))+IF(AJ631='Valori Consentiti - Table 1'!$AO$3,5,IF(AJ631="X",1,0))+IF(AK631='Valori Consentiti - Table 1'!$AQ$3,5,IF(AK631="X",1,0))+IF(AL631='Valori Consentiti - Table 1'!$AS$3,5,IF(AL631="X",1,0))+IF(AM631='Valori Consentiti - Table 1'!$AU$3,5,IF(AM631="X",1,0)),IF(G631=3,IF(T631='Valori Consentiti - Table 1'!$I$4,5,IF(T631="X",1,0))+IF(U631='Valori Consentiti - Table 1'!$K$4,5,IF(U631="X",1,0))+IF(V631='Valori Consentiti - Table 1'!$M$4,5,IF(V631="X",1,0))+IF(W631='Valori Consentiti - Table 1'!$O$4,5,IF(W631="X",1,0))+IF(X631='Valori Consentiti - Table 1'!$Q$4,5,IF(X631="X",1,0))+IF(Y631='Valori Consentiti - Table 1'!$S$4,5,IF(Y631="X",1,0))+IF(Z631='Valori Consentiti - Table 1'!$U$4,5,IF(Z631="X",1,0))+IF(AA631='Valori Consentiti - Table 1'!$W$4,5,IF(AA631="X",1,0))+IF(AB631='Valori Consentiti - Table 1'!$Y$4,5,IF(AB631="X",1,0))+IF(AC631='Valori Consentiti - Table 1'!$AA$4,5,IF(AC631="X",1,0))+IF(AD631='Valori Consentiti - Table 1'!$AC$4,5,IF(AD631="X",1,0))+IF(AE631='Valori Consentiti - Table 1'!$AE$4,5,IF(AE631="X",1,0))+IF(AF631='Valori Consentiti - Table 1'!$AG$4,5,IF(AF631="X",1,0))+IF(AG631='Valori Consentiti - Table 1'!$AI$4,5,IF(AG631="X",1,0))+IF(AH631='Valori Consentiti - Table 1'!$AK$4,5,IF(AH631="X",1,0))+IF(AI631='Valori Consentiti - Table 1'!$AM$4,5,IF(AI631="X",1,0))+IF(AJ631='Valori Consentiti - Table 1'!$AO$4,5,IF(AJ631="X",1,0))+IF(AK631='Valori Consentiti - Table 1'!$AQ$4,5,IF(AK631="X",1,0))+IF(AL631='Valori Consentiti - Table 1'!$AS$4,5,IF(AL631="X",1,0))+IF(AM631='Valori Consentiti - Table 1'!$AU$4,5,IF(AM631="X",1,0)),IF(G631=4,IF(T631='Valori Consentiti - Table 1'!$I$5,5,IF(T631="X",1,0))+IF(U631='Valori Consentiti - Table 1'!$K$5,5,IF(U631="X",1,0))+IF(V631='Valori Consentiti - Table 1'!$M$5,5,IF(V631="X",1,0))+IF(W631='Valori Consentiti - Table 1'!$O$5,5,IF(W631="X",1,0))+IF(X631='Valori Consentiti - Table 1'!$Q$5,5,IF(X631="X",1,0))+IF(Y631='Valori Consentiti - Table 1'!$S$5,5,IF(Y631="X",1,0))+IF(Z631='Valori Consentiti - Table 1'!$U$5,5,IF(Z631="X",1,0))+IF(AA631='Valori Consentiti - Table 1'!$W$5,5,IF(AA631="X",1,0))+IF(AB631='Valori Consentiti - Table 1'!$Y$5,5,IF(AB631="X",1,0))+IF(AC631='Valori Consentiti - Table 1'!$AA$5,5,IF(AC631="X",1,0))+IF(AD631='Valori Consentiti - Table 1'!$AC$5,5,IF(AD631="X",1,0))+IF(AE631='Valori Consentiti - Table 1'!$AE$5,5,IF(AE631="X",1,0))+IF(AF631='Valori Consentiti - Table 1'!$AG$5,5,IF(AF631="X",1,0))+IF(AG631='Valori Consentiti - Table 1'!$AI$5,5,IF(AG631="X",1,0))+IF(AH631='Valori Consentiti - Table 1'!$AK$5,5,IF(AH631="X",1,0))+IF(AI631='Valori Consentiti - Table 1'!$AM$5,5,IF(AI631="X",1,0))+IF(AJ631='Valori Consentiti - Table 1'!$AO$5,5,IF(AJ631="X",1,0))+IF(AK631='Valori Consentiti - Table 1'!$AQ$5,5,IF(AK631="X",1,0))+IF(AL631='Valori Consentiti - Table 1'!$AS$5,5,IF(AL631="X",1,0))+IF(AM631='Valori Consentiti - Table 1'!$AU$5,5,IF(AM631="X",1,0)),))))</f>
        <v>0</v>
      </c>
      <c r="N631" s="16">
        <f t="shared" si="310"/>
        <v>0</v>
      </c>
      <c r="O631" s="16">
        <f t="shared" si="311"/>
        <v>20</v>
      </c>
      <c r="P631" s="16">
        <f>IF(G631=1,IF(T631='Valori Consentiti - Table 1'!$I$2,1,0)+IF(U631='Valori Consentiti - Table 1'!$K$2,1,0)+IF(V631='Valori Consentiti - Table 1'!$M$2,1,0)+IF(W631='Valori Consentiti - Table 1'!$O$2,1,0)+IF(X631='Valori Consentiti - Table 1'!$Q$2,1,0)+IF(Y631='Valori Consentiti - Table 1'!$S$2,1,0)+IF(Z631='Valori Consentiti - Table 1'!$U$2,1,0)+IF(AA631='Valori Consentiti - Table 1'!$W$2,1,0)+IF(AB631='Valori Consentiti - Table 1'!$Y$2,1,0)+IF(AC631='Valori Consentiti - Table 1'!$AA$2,1,0)+IF(AD631='Valori Consentiti - Table 1'!$AC$2,1,0)+IF(AE631='Valori Consentiti - Table 1'!$AE$2,1,0)+IF(AF631='Valori Consentiti - Table 1'!$AG$2,1,0)+IF(AG631='Valori Consentiti - Table 1'!$AI$2,1,0)+IF(AH631='Valori Consentiti - Table 1'!$AK$2,1,0)+IF(AI631='Valori Consentiti - Table 1'!$AM$2,1,0)+IF(AJ631='Valori Consentiti - Table 1'!$AO$2,1,0)+IF(AK631='Valori Consentiti - Table 1'!$AQ$2,1,0)+IF(AL631='Valori Consentiti - Table 1'!$AS$2,1,0)+IF(AM631='Valori Consentiti - Table 1'!$AU$2,1,0),IF(G631=2,IF(T631='Valori Consentiti - Table 1'!$I$3,1,0)+IF(U631='Valori Consentiti - Table 1'!$K$3,1,0)+IF(V631='Valori Consentiti - Table 1'!$M$3,1,0)+IF(W631='Valori Consentiti - Table 1'!$O$3,1,0)+IF(X631='Valori Consentiti - Table 1'!$Q$3,1,0)+IF(Y631='Valori Consentiti - Table 1'!$S$3,1,0)+IF(Z631='Valori Consentiti - Table 1'!$U$3,1,0)+IF(AA631='Valori Consentiti - Table 1'!$W$3,1,0)+IF(AB631='Valori Consentiti - Table 1'!$Y$3,1,0)+IF(AC631='Valori Consentiti - Table 1'!$AA$3,1,0)+IF(AD631='Valori Consentiti - Table 1'!$AC$3,1,0)+IF(AE631='Valori Consentiti - Table 1'!$AE$3,1,0)+IF(AF631='Valori Consentiti - Table 1'!$AG$3,1,0)+IF(AG631='Valori Consentiti - Table 1'!$AI$3,1,0)+IF(AH631='Valori Consentiti - Table 1'!$AK$3,1,0)+IF(AI631='Valori Consentiti - Table 1'!$AM$3,1,0)+IF(AJ631='Valori Consentiti - Table 1'!$AO$3,1,0)+IF(AK631='Valori Consentiti - Table 1'!$AQ$3,1,0)+IF(AL631='Valori Consentiti - Table 1'!$AS$3,1,0)+IF(AM631='Valori Consentiti - Table 1'!$AU$3,1,0),IF(G631=3,IF(T631='Valori Consentiti - Table 1'!$I$4,1,0)+IF(U631='Valori Consentiti - Table 1'!$K$4,1,0)+IF(V631='Valori Consentiti - Table 1'!$M$4,1,0)+IF(W631='Valori Consentiti - Table 1'!$O$4,1,0)+IF(X631='Valori Consentiti - Table 1'!$Q$4,1,0)+IF(Y631='Valori Consentiti - Table 1'!$S$4,1,0)+IF(Z631='Valori Consentiti - Table 1'!$U$4,1,0)+IF(AA631='Valori Consentiti - Table 1'!$W$4,1,0)+IF(AB631='Valori Consentiti - Table 1'!$Y$4,1,0)+IF(AC631='Valori Consentiti - Table 1'!$AA$4,1,0)+IF(AD631='Valori Consentiti - Table 1'!$AC$4,1,0)+IF(AE631='Valori Consentiti - Table 1'!$AE$4,1,0)+IF(AF631='Valori Consentiti - Table 1'!$AG$4,1,0)+IF(AG631='Valori Consentiti - Table 1'!$AI$4,1,0)+IF(AH631='Valori Consentiti - Table 1'!$AK$4,1,0)+IF(AI631='Valori Consentiti - Table 1'!$AM$4,1,0)+IF(AJ631='Valori Consentiti - Table 1'!$AO$4,1,0)+IF(AK631='Valori Consentiti - Table 1'!$AQ$4,1,0)+IF(AL631='Valori Consentiti - Table 1'!$AS$4,1,0)+IF(AM631='Valori Consentiti - Table 1'!$AU$4,1,0),IF(G631=4,IF(T631='Valori Consentiti - Table 1'!$I$5,1,0)+IF(U631='Valori Consentiti - Table 1'!$K$5,1,0)+IF(V631='Valori Consentiti - Table 1'!$M$5,1,0)+IF(W631='Valori Consentiti - Table 1'!$O$5,1,0)+IF(X631='Valori Consentiti - Table 1'!$Q$5,1,0)+IF(Y631='Valori Consentiti - Table 1'!$S$5,1,0)+IF(Z631='Valori Consentiti - Table 1'!$U$5,1,0)+IF(AA631='Valori Consentiti - Table 1'!$W$5,1,0)+IF(AB631='Valori Consentiti - Table 1'!$Y$5,1,0)+IF(AC631='Valori Consentiti - Table 1'!$AA$5,1,0)+IF(AD631='Valori Consentiti - Table 1'!$AC$5,1,0)+IF(AE631='Valori Consentiti - Table 1'!$AE$5,1,0)+IF(AF631='Valori Consentiti - Table 1'!$AG$5,1,0)+IF(AG631='Valori Consentiti - Table 1'!$AI$5,1,0)+IF(AH631='Valori Consentiti - Table 1'!$AK$5,1,0)+IF(AI631='Valori Consentiti - Table 1'!$AM$5,1,0)+IF(AJ631='Valori Consentiti - Table 1'!$AO$5,1,0)+IF(AK631='Valori Consentiti - Table 1'!$AQ$5,1,0)+IF(AL631='Valori Consentiti - Table 1'!$AS$5,1,0)+IF(AM631='Valori Consentiti - Table 1'!$AU$5,1,0),))))</f>
        <v>0</v>
      </c>
      <c r="Q631" s="16">
        <f t="shared" si="312"/>
        <v>20</v>
      </c>
      <c r="R631" s="16">
        <f t="shared" si="304"/>
        <v>1</v>
      </c>
      <c r="S631" s="17"/>
      <c r="T631" s="24" t="str">
        <f t="shared" si="284"/>
        <v/>
      </c>
      <c r="U631" s="25" t="str">
        <f t="shared" si="285"/>
        <v/>
      </c>
      <c r="V631" s="25" t="str">
        <f t="shared" si="286"/>
        <v/>
      </c>
      <c r="W631" s="26" t="str">
        <f t="shared" si="287"/>
        <v/>
      </c>
      <c r="X631" s="27" t="str">
        <f t="shared" si="288"/>
        <v/>
      </c>
      <c r="Y631" s="25" t="str">
        <f t="shared" si="289"/>
        <v/>
      </c>
      <c r="Z631" s="25" t="str">
        <f t="shared" si="290"/>
        <v/>
      </c>
      <c r="AA631" s="26" t="str">
        <f t="shared" si="291"/>
        <v/>
      </c>
      <c r="AB631" s="27" t="str">
        <f t="shared" si="292"/>
        <v/>
      </c>
      <c r="AC631" s="25" t="str">
        <f t="shared" si="293"/>
        <v/>
      </c>
      <c r="AD631" s="25" t="str">
        <f t="shared" si="294"/>
        <v/>
      </c>
      <c r="AE631" s="26" t="str">
        <f t="shared" si="295"/>
        <v/>
      </c>
      <c r="AF631" s="27" t="str">
        <f t="shared" si="296"/>
        <v/>
      </c>
      <c r="AG631" s="25" t="str">
        <f t="shared" si="297"/>
        <v/>
      </c>
      <c r="AH631" s="25" t="str">
        <f t="shared" si="298"/>
        <v/>
      </c>
      <c r="AI631" s="26" t="str">
        <f t="shared" si="299"/>
        <v/>
      </c>
      <c r="AJ631" s="27" t="str">
        <f t="shared" si="300"/>
        <v/>
      </c>
      <c r="AK631" s="25" t="str">
        <f t="shared" si="301"/>
        <v/>
      </c>
      <c r="AL631" s="25" t="str">
        <f t="shared" si="302"/>
        <v/>
      </c>
      <c r="AM631" s="28" t="str">
        <f t="shared" si="303"/>
        <v/>
      </c>
      <c r="AN631" s="29" t="b">
        <f t="shared" si="305"/>
        <v>0</v>
      </c>
      <c r="AO631" s="29" t="b">
        <f t="shared" si="306"/>
        <v>0</v>
      </c>
      <c r="AP631" s="29" t="b">
        <f t="shared" si="307"/>
        <v>0</v>
      </c>
      <c r="AQ631" s="29" t="b">
        <f t="shared" si="308"/>
        <v>0</v>
      </c>
      <c r="AR631" s="29" t="b">
        <f t="shared" si="309"/>
        <v>0</v>
      </c>
    </row>
    <row r="632" spans="1:44">
      <c r="A632" s="14"/>
      <c r="B632" s="14"/>
      <c r="C632" s="22"/>
      <c r="D632" s="14"/>
      <c r="E632" s="14"/>
      <c r="F632" s="14"/>
      <c r="G632" s="14"/>
      <c r="H632" s="15"/>
      <c r="I632" s="15"/>
      <c r="J632" s="15"/>
      <c r="K632" s="15"/>
      <c r="L632" s="15"/>
      <c r="M632" s="23">
        <f>IF(G632=1,IF(T632='Valori Consentiti - Table 1'!$I$2,5,IF(T632="X",1,0))+IF(U632='Valori Consentiti - Table 1'!$K$2,5,IF(U632="X",1,0))+IF(V632='Valori Consentiti - Table 1'!$M$2,5,IF(V632="X",1,0))+IF(W632='Valori Consentiti - Table 1'!$O$2,5,IF(W632="X",1,0))+IF(X632='Valori Consentiti - Table 1'!$Q$2,5,IF(X632="X",1,0))+IF(Y632='Valori Consentiti - Table 1'!$S$2,5,IF(Y632="X",1,0))+IF(Z632='Valori Consentiti - Table 1'!$U$2,5,IF(Z632="X",1,0))+IF(AA632='Valori Consentiti - Table 1'!$W$2,5,IF(AA632="X",1,0))+IF(AB632='Valori Consentiti - Table 1'!$Y$2,5,IF(AB632="X",1,0))+IF(AC632='Valori Consentiti - Table 1'!$AA$2,5,IF(AC632="X",1,0))+IF(AD632='Valori Consentiti - Table 1'!$AC$2,5,IF(AD632="X",1,0))+IF(AE632='Valori Consentiti - Table 1'!$AE$2,5,IF(AE632="X",1,0))+IF(AF632='Valori Consentiti - Table 1'!$AG$2,5,IF(AF632="X",1,0))+IF(AG632='Valori Consentiti - Table 1'!$AI$2,5,IF(AG632="X",1,0))+IF(AH632='Valori Consentiti - Table 1'!$AK$2,5,IF(AH632="X",1,0))+IF(AI632='Valori Consentiti - Table 1'!$AM$2,5,IF(AI632="X",1,0))+IF(AJ632='Valori Consentiti - Table 1'!$AO$2,5,IF(AJ632="X",1,0))+IF(AK632='Valori Consentiti - Table 1'!$AQ$2,5,IF(AK632="X",1,0))+IF(AL632='Valori Consentiti - Table 1'!$AS$2,5,IF(AL632="X",1,0))+IF(AM632='Valori Consentiti - Table 1'!$AU$2,5,IF(AM632="X",1,0)),IF(G632=2,IF(T632='Valori Consentiti - Table 1'!$I$3,5,IF(T632="X",1,0))+IF(U632='Valori Consentiti - Table 1'!$K$3,5,IF(U632="X",1,0))+IF(V632='Valori Consentiti - Table 1'!$M$3,5,IF(V632="X",1,0))+IF(W632='Valori Consentiti - Table 1'!$O$3,5,IF(W632="X",1,0))+IF(X632='Valori Consentiti - Table 1'!$Q$3,5,IF(X632="X",1,0))+IF(Y632='Valori Consentiti - Table 1'!$S$3,5,IF(Y632="X",1,0))+IF(Z632='Valori Consentiti - Table 1'!$U$3,5,IF(Z632="X",1,0))+IF(AA632='Valori Consentiti - Table 1'!$W$3,5,IF(AA632="X",1,0))+IF(AB632='Valori Consentiti - Table 1'!$Y$3,5,IF(AB632="X",1,0))+IF(AC632='Valori Consentiti - Table 1'!$AA$3,5,IF(AC632="X",1,0))+IF(AD632='Valori Consentiti - Table 1'!$AC$3,5,IF(AD632="X",1,0))+IF(AE632='Valori Consentiti - Table 1'!$AE$3,5,IF(AE632="X",1,0))+IF(AF632='Valori Consentiti - Table 1'!$AG$3,5,IF(AF632="X",1,0))+IF(AG632='Valori Consentiti - Table 1'!$AI$3,5,IF(AG632="X",1,0))+IF(AH632='Valori Consentiti - Table 1'!$AK$3,5,IF(AH632="X",1,0))+IF(AI632='Valori Consentiti - Table 1'!$AM$3,5,IF(AI632="X",1,0))+IF(AJ632='Valori Consentiti - Table 1'!$AO$3,5,IF(AJ632="X",1,0))+IF(AK632='Valori Consentiti - Table 1'!$AQ$3,5,IF(AK632="X",1,0))+IF(AL632='Valori Consentiti - Table 1'!$AS$3,5,IF(AL632="X",1,0))+IF(AM632='Valori Consentiti - Table 1'!$AU$3,5,IF(AM632="X",1,0)),IF(G632=3,IF(T632='Valori Consentiti - Table 1'!$I$4,5,IF(T632="X",1,0))+IF(U632='Valori Consentiti - Table 1'!$K$4,5,IF(U632="X",1,0))+IF(V632='Valori Consentiti - Table 1'!$M$4,5,IF(V632="X",1,0))+IF(W632='Valori Consentiti - Table 1'!$O$4,5,IF(W632="X",1,0))+IF(X632='Valori Consentiti - Table 1'!$Q$4,5,IF(X632="X",1,0))+IF(Y632='Valori Consentiti - Table 1'!$S$4,5,IF(Y632="X",1,0))+IF(Z632='Valori Consentiti - Table 1'!$U$4,5,IF(Z632="X",1,0))+IF(AA632='Valori Consentiti - Table 1'!$W$4,5,IF(AA632="X",1,0))+IF(AB632='Valori Consentiti - Table 1'!$Y$4,5,IF(AB632="X",1,0))+IF(AC632='Valori Consentiti - Table 1'!$AA$4,5,IF(AC632="X",1,0))+IF(AD632='Valori Consentiti - Table 1'!$AC$4,5,IF(AD632="X",1,0))+IF(AE632='Valori Consentiti - Table 1'!$AE$4,5,IF(AE632="X",1,0))+IF(AF632='Valori Consentiti - Table 1'!$AG$4,5,IF(AF632="X",1,0))+IF(AG632='Valori Consentiti - Table 1'!$AI$4,5,IF(AG632="X",1,0))+IF(AH632='Valori Consentiti - Table 1'!$AK$4,5,IF(AH632="X",1,0))+IF(AI632='Valori Consentiti - Table 1'!$AM$4,5,IF(AI632="X",1,0))+IF(AJ632='Valori Consentiti - Table 1'!$AO$4,5,IF(AJ632="X",1,0))+IF(AK632='Valori Consentiti - Table 1'!$AQ$4,5,IF(AK632="X",1,0))+IF(AL632='Valori Consentiti - Table 1'!$AS$4,5,IF(AL632="X",1,0))+IF(AM632='Valori Consentiti - Table 1'!$AU$4,5,IF(AM632="X",1,0)),IF(G632=4,IF(T632='Valori Consentiti - Table 1'!$I$5,5,IF(T632="X",1,0))+IF(U632='Valori Consentiti - Table 1'!$K$5,5,IF(U632="X",1,0))+IF(V632='Valori Consentiti - Table 1'!$M$5,5,IF(V632="X",1,0))+IF(W632='Valori Consentiti - Table 1'!$O$5,5,IF(W632="X",1,0))+IF(X632='Valori Consentiti - Table 1'!$Q$5,5,IF(X632="X",1,0))+IF(Y632='Valori Consentiti - Table 1'!$S$5,5,IF(Y632="X",1,0))+IF(Z632='Valori Consentiti - Table 1'!$U$5,5,IF(Z632="X",1,0))+IF(AA632='Valori Consentiti - Table 1'!$W$5,5,IF(AA632="X",1,0))+IF(AB632='Valori Consentiti - Table 1'!$Y$5,5,IF(AB632="X",1,0))+IF(AC632='Valori Consentiti - Table 1'!$AA$5,5,IF(AC632="X",1,0))+IF(AD632='Valori Consentiti - Table 1'!$AC$5,5,IF(AD632="X",1,0))+IF(AE632='Valori Consentiti - Table 1'!$AE$5,5,IF(AE632="X",1,0))+IF(AF632='Valori Consentiti - Table 1'!$AG$5,5,IF(AF632="X",1,0))+IF(AG632='Valori Consentiti - Table 1'!$AI$5,5,IF(AG632="X",1,0))+IF(AH632='Valori Consentiti - Table 1'!$AK$5,5,IF(AH632="X",1,0))+IF(AI632='Valori Consentiti - Table 1'!$AM$5,5,IF(AI632="X",1,0))+IF(AJ632='Valori Consentiti - Table 1'!$AO$5,5,IF(AJ632="X",1,0))+IF(AK632='Valori Consentiti - Table 1'!$AQ$5,5,IF(AK632="X",1,0))+IF(AL632='Valori Consentiti - Table 1'!$AS$5,5,IF(AL632="X",1,0))+IF(AM632='Valori Consentiti - Table 1'!$AU$5,5,IF(AM632="X",1,0)),))))</f>
        <v>0</v>
      </c>
      <c r="N632" s="16">
        <f t="shared" si="310"/>
        <v>0</v>
      </c>
      <c r="O632" s="16">
        <f t="shared" si="311"/>
        <v>20</v>
      </c>
      <c r="P632" s="16">
        <f>IF(G632=1,IF(T632='Valori Consentiti - Table 1'!$I$2,1,0)+IF(U632='Valori Consentiti - Table 1'!$K$2,1,0)+IF(V632='Valori Consentiti - Table 1'!$M$2,1,0)+IF(W632='Valori Consentiti - Table 1'!$O$2,1,0)+IF(X632='Valori Consentiti - Table 1'!$Q$2,1,0)+IF(Y632='Valori Consentiti - Table 1'!$S$2,1,0)+IF(Z632='Valori Consentiti - Table 1'!$U$2,1,0)+IF(AA632='Valori Consentiti - Table 1'!$W$2,1,0)+IF(AB632='Valori Consentiti - Table 1'!$Y$2,1,0)+IF(AC632='Valori Consentiti - Table 1'!$AA$2,1,0)+IF(AD632='Valori Consentiti - Table 1'!$AC$2,1,0)+IF(AE632='Valori Consentiti - Table 1'!$AE$2,1,0)+IF(AF632='Valori Consentiti - Table 1'!$AG$2,1,0)+IF(AG632='Valori Consentiti - Table 1'!$AI$2,1,0)+IF(AH632='Valori Consentiti - Table 1'!$AK$2,1,0)+IF(AI632='Valori Consentiti - Table 1'!$AM$2,1,0)+IF(AJ632='Valori Consentiti - Table 1'!$AO$2,1,0)+IF(AK632='Valori Consentiti - Table 1'!$AQ$2,1,0)+IF(AL632='Valori Consentiti - Table 1'!$AS$2,1,0)+IF(AM632='Valori Consentiti - Table 1'!$AU$2,1,0),IF(G632=2,IF(T632='Valori Consentiti - Table 1'!$I$3,1,0)+IF(U632='Valori Consentiti - Table 1'!$K$3,1,0)+IF(V632='Valori Consentiti - Table 1'!$M$3,1,0)+IF(W632='Valori Consentiti - Table 1'!$O$3,1,0)+IF(X632='Valori Consentiti - Table 1'!$Q$3,1,0)+IF(Y632='Valori Consentiti - Table 1'!$S$3,1,0)+IF(Z632='Valori Consentiti - Table 1'!$U$3,1,0)+IF(AA632='Valori Consentiti - Table 1'!$W$3,1,0)+IF(AB632='Valori Consentiti - Table 1'!$Y$3,1,0)+IF(AC632='Valori Consentiti - Table 1'!$AA$3,1,0)+IF(AD632='Valori Consentiti - Table 1'!$AC$3,1,0)+IF(AE632='Valori Consentiti - Table 1'!$AE$3,1,0)+IF(AF632='Valori Consentiti - Table 1'!$AG$3,1,0)+IF(AG632='Valori Consentiti - Table 1'!$AI$3,1,0)+IF(AH632='Valori Consentiti - Table 1'!$AK$3,1,0)+IF(AI632='Valori Consentiti - Table 1'!$AM$3,1,0)+IF(AJ632='Valori Consentiti - Table 1'!$AO$3,1,0)+IF(AK632='Valori Consentiti - Table 1'!$AQ$3,1,0)+IF(AL632='Valori Consentiti - Table 1'!$AS$3,1,0)+IF(AM632='Valori Consentiti - Table 1'!$AU$3,1,0),IF(G632=3,IF(T632='Valori Consentiti - Table 1'!$I$4,1,0)+IF(U632='Valori Consentiti - Table 1'!$K$4,1,0)+IF(V632='Valori Consentiti - Table 1'!$M$4,1,0)+IF(W632='Valori Consentiti - Table 1'!$O$4,1,0)+IF(X632='Valori Consentiti - Table 1'!$Q$4,1,0)+IF(Y632='Valori Consentiti - Table 1'!$S$4,1,0)+IF(Z632='Valori Consentiti - Table 1'!$U$4,1,0)+IF(AA632='Valori Consentiti - Table 1'!$W$4,1,0)+IF(AB632='Valori Consentiti - Table 1'!$Y$4,1,0)+IF(AC632='Valori Consentiti - Table 1'!$AA$4,1,0)+IF(AD632='Valori Consentiti - Table 1'!$AC$4,1,0)+IF(AE632='Valori Consentiti - Table 1'!$AE$4,1,0)+IF(AF632='Valori Consentiti - Table 1'!$AG$4,1,0)+IF(AG632='Valori Consentiti - Table 1'!$AI$4,1,0)+IF(AH632='Valori Consentiti - Table 1'!$AK$4,1,0)+IF(AI632='Valori Consentiti - Table 1'!$AM$4,1,0)+IF(AJ632='Valori Consentiti - Table 1'!$AO$4,1,0)+IF(AK632='Valori Consentiti - Table 1'!$AQ$4,1,0)+IF(AL632='Valori Consentiti - Table 1'!$AS$4,1,0)+IF(AM632='Valori Consentiti - Table 1'!$AU$4,1,0),IF(G632=4,IF(T632='Valori Consentiti - Table 1'!$I$5,1,0)+IF(U632='Valori Consentiti - Table 1'!$K$5,1,0)+IF(V632='Valori Consentiti - Table 1'!$M$5,1,0)+IF(W632='Valori Consentiti - Table 1'!$O$5,1,0)+IF(X632='Valori Consentiti - Table 1'!$Q$5,1,0)+IF(Y632='Valori Consentiti - Table 1'!$S$5,1,0)+IF(Z632='Valori Consentiti - Table 1'!$U$5,1,0)+IF(AA632='Valori Consentiti - Table 1'!$W$5,1,0)+IF(AB632='Valori Consentiti - Table 1'!$Y$5,1,0)+IF(AC632='Valori Consentiti - Table 1'!$AA$5,1,0)+IF(AD632='Valori Consentiti - Table 1'!$AC$5,1,0)+IF(AE632='Valori Consentiti - Table 1'!$AE$5,1,0)+IF(AF632='Valori Consentiti - Table 1'!$AG$5,1,0)+IF(AG632='Valori Consentiti - Table 1'!$AI$5,1,0)+IF(AH632='Valori Consentiti - Table 1'!$AK$5,1,0)+IF(AI632='Valori Consentiti - Table 1'!$AM$5,1,0)+IF(AJ632='Valori Consentiti - Table 1'!$AO$5,1,0)+IF(AK632='Valori Consentiti - Table 1'!$AQ$5,1,0)+IF(AL632='Valori Consentiti - Table 1'!$AS$5,1,0)+IF(AM632='Valori Consentiti - Table 1'!$AU$5,1,0),))))</f>
        <v>0</v>
      </c>
      <c r="Q632" s="16">
        <f t="shared" si="312"/>
        <v>20</v>
      </c>
      <c r="R632" s="16">
        <f t="shared" si="304"/>
        <v>1</v>
      </c>
      <c r="S632" s="17"/>
      <c r="T632" s="24" t="str">
        <f t="shared" si="284"/>
        <v/>
      </c>
      <c r="U632" s="25" t="str">
        <f t="shared" si="285"/>
        <v/>
      </c>
      <c r="V632" s="25" t="str">
        <f t="shared" si="286"/>
        <v/>
      </c>
      <c r="W632" s="26" t="str">
        <f t="shared" si="287"/>
        <v/>
      </c>
      <c r="X632" s="27" t="str">
        <f t="shared" si="288"/>
        <v/>
      </c>
      <c r="Y632" s="25" t="str">
        <f t="shared" si="289"/>
        <v/>
      </c>
      <c r="Z632" s="25" t="str">
        <f t="shared" si="290"/>
        <v/>
      </c>
      <c r="AA632" s="26" t="str">
        <f t="shared" si="291"/>
        <v/>
      </c>
      <c r="AB632" s="27" t="str">
        <f t="shared" si="292"/>
        <v/>
      </c>
      <c r="AC632" s="25" t="str">
        <f t="shared" si="293"/>
        <v/>
      </c>
      <c r="AD632" s="25" t="str">
        <f t="shared" si="294"/>
        <v/>
      </c>
      <c r="AE632" s="26" t="str">
        <f t="shared" si="295"/>
        <v/>
      </c>
      <c r="AF632" s="27" t="str">
        <f t="shared" si="296"/>
        <v/>
      </c>
      <c r="AG632" s="25" t="str">
        <f t="shared" si="297"/>
        <v/>
      </c>
      <c r="AH632" s="25" t="str">
        <f t="shared" si="298"/>
        <v/>
      </c>
      <c r="AI632" s="26" t="str">
        <f t="shared" si="299"/>
        <v/>
      </c>
      <c r="AJ632" s="27" t="str">
        <f t="shared" si="300"/>
        <v/>
      </c>
      <c r="AK632" s="25" t="str">
        <f t="shared" si="301"/>
        <v/>
      </c>
      <c r="AL632" s="25" t="str">
        <f t="shared" si="302"/>
        <v/>
      </c>
      <c r="AM632" s="28" t="str">
        <f t="shared" si="303"/>
        <v/>
      </c>
      <c r="AN632" s="29" t="b">
        <f t="shared" si="305"/>
        <v>0</v>
      </c>
      <c r="AO632" s="29" t="b">
        <f t="shared" si="306"/>
        <v>0</v>
      </c>
      <c r="AP632" s="29" t="b">
        <f t="shared" si="307"/>
        <v>0</v>
      </c>
      <c r="AQ632" s="29" t="b">
        <f t="shared" si="308"/>
        <v>0</v>
      </c>
      <c r="AR632" s="29" t="b">
        <f t="shared" si="309"/>
        <v>0</v>
      </c>
    </row>
    <row r="633" spans="1:44">
      <c r="A633" s="14"/>
      <c r="B633" s="14"/>
      <c r="C633" s="22"/>
      <c r="D633" s="14"/>
      <c r="E633" s="14"/>
      <c r="F633" s="14"/>
      <c r="G633" s="14"/>
      <c r="H633" s="15"/>
      <c r="I633" s="15"/>
      <c r="J633" s="15"/>
      <c r="K633" s="15"/>
      <c r="L633" s="15"/>
      <c r="M633" s="23">
        <f>IF(G633=1,IF(T633='Valori Consentiti - Table 1'!$I$2,5,IF(T633="X",1,0))+IF(U633='Valori Consentiti - Table 1'!$K$2,5,IF(U633="X",1,0))+IF(V633='Valori Consentiti - Table 1'!$M$2,5,IF(V633="X",1,0))+IF(W633='Valori Consentiti - Table 1'!$O$2,5,IF(W633="X",1,0))+IF(X633='Valori Consentiti - Table 1'!$Q$2,5,IF(X633="X",1,0))+IF(Y633='Valori Consentiti - Table 1'!$S$2,5,IF(Y633="X",1,0))+IF(Z633='Valori Consentiti - Table 1'!$U$2,5,IF(Z633="X",1,0))+IF(AA633='Valori Consentiti - Table 1'!$W$2,5,IF(AA633="X",1,0))+IF(AB633='Valori Consentiti - Table 1'!$Y$2,5,IF(AB633="X",1,0))+IF(AC633='Valori Consentiti - Table 1'!$AA$2,5,IF(AC633="X",1,0))+IF(AD633='Valori Consentiti - Table 1'!$AC$2,5,IF(AD633="X",1,0))+IF(AE633='Valori Consentiti - Table 1'!$AE$2,5,IF(AE633="X",1,0))+IF(AF633='Valori Consentiti - Table 1'!$AG$2,5,IF(AF633="X",1,0))+IF(AG633='Valori Consentiti - Table 1'!$AI$2,5,IF(AG633="X",1,0))+IF(AH633='Valori Consentiti - Table 1'!$AK$2,5,IF(AH633="X",1,0))+IF(AI633='Valori Consentiti - Table 1'!$AM$2,5,IF(AI633="X",1,0))+IF(AJ633='Valori Consentiti - Table 1'!$AO$2,5,IF(AJ633="X",1,0))+IF(AK633='Valori Consentiti - Table 1'!$AQ$2,5,IF(AK633="X",1,0))+IF(AL633='Valori Consentiti - Table 1'!$AS$2,5,IF(AL633="X",1,0))+IF(AM633='Valori Consentiti - Table 1'!$AU$2,5,IF(AM633="X",1,0)),IF(G633=2,IF(T633='Valori Consentiti - Table 1'!$I$3,5,IF(T633="X",1,0))+IF(U633='Valori Consentiti - Table 1'!$K$3,5,IF(U633="X",1,0))+IF(V633='Valori Consentiti - Table 1'!$M$3,5,IF(V633="X",1,0))+IF(W633='Valori Consentiti - Table 1'!$O$3,5,IF(W633="X",1,0))+IF(X633='Valori Consentiti - Table 1'!$Q$3,5,IF(X633="X",1,0))+IF(Y633='Valori Consentiti - Table 1'!$S$3,5,IF(Y633="X",1,0))+IF(Z633='Valori Consentiti - Table 1'!$U$3,5,IF(Z633="X",1,0))+IF(AA633='Valori Consentiti - Table 1'!$W$3,5,IF(AA633="X",1,0))+IF(AB633='Valori Consentiti - Table 1'!$Y$3,5,IF(AB633="X",1,0))+IF(AC633='Valori Consentiti - Table 1'!$AA$3,5,IF(AC633="X",1,0))+IF(AD633='Valori Consentiti - Table 1'!$AC$3,5,IF(AD633="X",1,0))+IF(AE633='Valori Consentiti - Table 1'!$AE$3,5,IF(AE633="X",1,0))+IF(AF633='Valori Consentiti - Table 1'!$AG$3,5,IF(AF633="X",1,0))+IF(AG633='Valori Consentiti - Table 1'!$AI$3,5,IF(AG633="X",1,0))+IF(AH633='Valori Consentiti - Table 1'!$AK$3,5,IF(AH633="X",1,0))+IF(AI633='Valori Consentiti - Table 1'!$AM$3,5,IF(AI633="X",1,0))+IF(AJ633='Valori Consentiti - Table 1'!$AO$3,5,IF(AJ633="X",1,0))+IF(AK633='Valori Consentiti - Table 1'!$AQ$3,5,IF(AK633="X",1,0))+IF(AL633='Valori Consentiti - Table 1'!$AS$3,5,IF(AL633="X",1,0))+IF(AM633='Valori Consentiti - Table 1'!$AU$3,5,IF(AM633="X",1,0)),IF(G633=3,IF(T633='Valori Consentiti - Table 1'!$I$4,5,IF(T633="X",1,0))+IF(U633='Valori Consentiti - Table 1'!$K$4,5,IF(U633="X",1,0))+IF(V633='Valori Consentiti - Table 1'!$M$4,5,IF(V633="X",1,0))+IF(W633='Valori Consentiti - Table 1'!$O$4,5,IF(W633="X",1,0))+IF(X633='Valori Consentiti - Table 1'!$Q$4,5,IF(X633="X",1,0))+IF(Y633='Valori Consentiti - Table 1'!$S$4,5,IF(Y633="X",1,0))+IF(Z633='Valori Consentiti - Table 1'!$U$4,5,IF(Z633="X",1,0))+IF(AA633='Valori Consentiti - Table 1'!$W$4,5,IF(AA633="X",1,0))+IF(AB633='Valori Consentiti - Table 1'!$Y$4,5,IF(AB633="X",1,0))+IF(AC633='Valori Consentiti - Table 1'!$AA$4,5,IF(AC633="X",1,0))+IF(AD633='Valori Consentiti - Table 1'!$AC$4,5,IF(AD633="X",1,0))+IF(AE633='Valori Consentiti - Table 1'!$AE$4,5,IF(AE633="X",1,0))+IF(AF633='Valori Consentiti - Table 1'!$AG$4,5,IF(AF633="X",1,0))+IF(AG633='Valori Consentiti - Table 1'!$AI$4,5,IF(AG633="X",1,0))+IF(AH633='Valori Consentiti - Table 1'!$AK$4,5,IF(AH633="X",1,0))+IF(AI633='Valori Consentiti - Table 1'!$AM$4,5,IF(AI633="X",1,0))+IF(AJ633='Valori Consentiti - Table 1'!$AO$4,5,IF(AJ633="X",1,0))+IF(AK633='Valori Consentiti - Table 1'!$AQ$4,5,IF(AK633="X",1,0))+IF(AL633='Valori Consentiti - Table 1'!$AS$4,5,IF(AL633="X",1,0))+IF(AM633='Valori Consentiti - Table 1'!$AU$4,5,IF(AM633="X",1,0)),IF(G633=4,IF(T633='Valori Consentiti - Table 1'!$I$5,5,IF(T633="X",1,0))+IF(U633='Valori Consentiti - Table 1'!$K$5,5,IF(U633="X",1,0))+IF(V633='Valori Consentiti - Table 1'!$M$5,5,IF(V633="X",1,0))+IF(W633='Valori Consentiti - Table 1'!$O$5,5,IF(W633="X",1,0))+IF(X633='Valori Consentiti - Table 1'!$Q$5,5,IF(X633="X",1,0))+IF(Y633='Valori Consentiti - Table 1'!$S$5,5,IF(Y633="X",1,0))+IF(Z633='Valori Consentiti - Table 1'!$U$5,5,IF(Z633="X",1,0))+IF(AA633='Valori Consentiti - Table 1'!$W$5,5,IF(AA633="X",1,0))+IF(AB633='Valori Consentiti - Table 1'!$Y$5,5,IF(AB633="X",1,0))+IF(AC633='Valori Consentiti - Table 1'!$AA$5,5,IF(AC633="X",1,0))+IF(AD633='Valori Consentiti - Table 1'!$AC$5,5,IF(AD633="X",1,0))+IF(AE633='Valori Consentiti - Table 1'!$AE$5,5,IF(AE633="X",1,0))+IF(AF633='Valori Consentiti - Table 1'!$AG$5,5,IF(AF633="X",1,0))+IF(AG633='Valori Consentiti - Table 1'!$AI$5,5,IF(AG633="X",1,0))+IF(AH633='Valori Consentiti - Table 1'!$AK$5,5,IF(AH633="X",1,0))+IF(AI633='Valori Consentiti - Table 1'!$AM$5,5,IF(AI633="X",1,0))+IF(AJ633='Valori Consentiti - Table 1'!$AO$5,5,IF(AJ633="X",1,0))+IF(AK633='Valori Consentiti - Table 1'!$AQ$5,5,IF(AK633="X",1,0))+IF(AL633='Valori Consentiti - Table 1'!$AS$5,5,IF(AL633="X",1,0))+IF(AM633='Valori Consentiti - Table 1'!$AU$5,5,IF(AM633="X",1,0)),))))</f>
        <v>0</v>
      </c>
      <c r="N633" s="16">
        <f t="shared" si="310"/>
        <v>0</v>
      </c>
      <c r="O633" s="16">
        <f t="shared" si="311"/>
        <v>20</v>
      </c>
      <c r="P633" s="16">
        <f>IF(G633=1,IF(T633='Valori Consentiti - Table 1'!$I$2,1,0)+IF(U633='Valori Consentiti - Table 1'!$K$2,1,0)+IF(V633='Valori Consentiti - Table 1'!$M$2,1,0)+IF(W633='Valori Consentiti - Table 1'!$O$2,1,0)+IF(X633='Valori Consentiti - Table 1'!$Q$2,1,0)+IF(Y633='Valori Consentiti - Table 1'!$S$2,1,0)+IF(Z633='Valori Consentiti - Table 1'!$U$2,1,0)+IF(AA633='Valori Consentiti - Table 1'!$W$2,1,0)+IF(AB633='Valori Consentiti - Table 1'!$Y$2,1,0)+IF(AC633='Valori Consentiti - Table 1'!$AA$2,1,0)+IF(AD633='Valori Consentiti - Table 1'!$AC$2,1,0)+IF(AE633='Valori Consentiti - Table 1'!$AE$2,1,0)+IF(AF633='Valori Consentiti - Table 1'!$AG$2,1,0)+IF(AG633='Valori Consentiti - Table 1'!$AI$2,1,0)+IF(AH633='Valori Consentiti - Table 1'!$AK$2,1,0)+IF(AI633='Valori Consentiti - Table 1'!$AM$2,1,0)+IF(AJ633='Valori Consentiti - Table 1'!$AO$2,1,0)+IF(AK633='Valori Consentiti - Table 1'!$AQ$2,1,0)+IF(AL633='Valori Consentiti - Table 1'!$AS$2,1,0)+IF(AM633='Valori Consentiti - Table 1'!$AU$2,1,0),IF(G633=2,IF(T633='Valori Consentiti - Table 1'!$I$3,1,0)+IF(U633='Valori Consentiti - Table 1'!$K$3,1,0)+IF(V633='Valori Consentiti - Table 1'!$M$3,1,0)+IF(W633='Valori Consentiti - Table 1'!$O$3,1,0)+IF(X633='Valori Consentiti - Table 1'!$Q$3,1,0)+IF(Y633='Valori Consentiti - Table 1'!$S$3,1,0)+IF(Z633='Valori Consentiti - Table 1'!$U$3,1,0)+IF(AA633='Valori Consentiti - Table 1'!$W$3,1,0)+IF(AB633='Valori Consentiti - Table 1'!$Y$3,1,0)+IF(AC633='Valori Consentiti - Table 1'!$AA$3,1,0)+IF(AD633='Valori Consentiti - Table 1'!$AC$3,1,0)+IF(AE633='Valori Consentiti - Table 1'!$AE$3,1,0)+IF(AF633='Valori Consentiti - Table 1'!$AG$3,1,0)+IF(AG633='Valori Consentiti - Table 1'!$AI$3,1,0)+IF(AH633='Valori Consentiti - Table 1'!$AK$3,1,0)+IF(AI633='Valori Consentiti - Table 1'!$AM$3,1,0)+IF(AJ633='Valori Consentiti - Table 1'!$AO$3,1,0)+IF(AK633='Valori Consentiti - Table 1'!$AQ$3,1,0)+IF(AL633='Valori Consentiti - Table 1'!$AS$3,1,0)+IF(AM633='Valori Consentiti - Table 1'!$AU$3,1,0),IF(G633=3,IF(T633='Valori Consentiti - Table 1'!$I$4,1,0)+IF(U633='Valori Consentiti - Table 1'!$K$4,1,0)+IF(V633='Valori Consentiti - Table 1'!$M$4,1,0)+IF(W633='Valori Consentiti - Table 1'!$O$4,1,0)+IF(X633='Valori Consentiti - Table 1'!$Q$4,1,0)+IF(Y633='Valori Consentiti - Table 1'!$S$4,1,0)+IF(Z633='Valori Consentiti - Table 1'!$U$4,1,0)+IF(AA633='Valori Consentiti - Table 1'!$W$4,1,0)+IF(AB633='Valori Consentiti - Table 1'!$Y$4,1,0)+IF(AC633='Valori Consentiti - Table 1'!$AA$4,1,0)+IF(AD633='Valori Consentiti - Table 1'!$AC$4,1,0)+IF(AE633='Valori Consentiti - Table 1'!$AE$4,1,0)+IF(AF633='Valori Consentiti - Table 1'!$AG$4,1,0)+IF(AG633='Valori Consentiti - Table 1'!$AI$4,1,0)+IF(AH633='Valori Consentiti - Table 1'!$AK$4,1,0)+IF(AI633='Valori Consentiti - Table 1'!$AM$4,1,0)+IF(AJ633='Valori Consentiti - Table 1'!$AO$4,1,0)+IF(AK633='Valori Consentiti - Table 1'!$AQ$4,1,0)+IF(AL633='Valori Consentiti - Table 1'!$AS$4,1,0)+IF(AM633='Valori Consentiti - Table 1'!$AU$4,1,0),IF(G633=4,IF(T633='Valori Consentiti - Table 1'!$I$5,1,0)+IF(U633='Valori Consentiti - Table 1'!$K$5,1,0)+IF(V633='Valori Consentiti - Table 1'!$M$5,1,0)+IF(W633='Valori Consentiti - Table 1'!$O$5,1,0)+IF(X633='Valori Consentiti - Table 1'!$Q$5,1,0)+IF(Y633='Valori Consentiti - Table 1'!$S$5,1,0)+IF(Z633='Valori Consentiti - Table 1'!$U$5,1,0)+IF(AA633='Valori Consentiti - Table 1'!$W$5,1,0)+IF(AB633='Valori Consentiti - Table 1'!$Y$5,1,0)+IF(AC633='Valori Consentiti - Table 1'!$AA$5,1,0)+IF(AD633='Valori Consentiti - Table 1'!$AC$5,1,0)+IF(AE633='Valori Consentiti - Table 1'!$AE$5,1,0)+IF(AF633='Valori Consentiti - Table 1'!$AG$5,1,0)+IF(AG633='Valori Consentiti - Table 1'!$AI$5,1,0)+IF(AH633='Valori Consentiti - Table 1'!$AK$5,1,0)+IF(AI633='Valori Consentiti - Table 1'!$AM$5,1,0)+IF(AJ633='Valori Consentiti - Table 1'!$AO$5,1,0)+IF(AK633='Valori Consentiti - Table 1'!$AQ$5,1,0)+IF(AL633='Valori Consentiti - Table 1'!$AS$5,1,0)+IF(AM633='Valori Consentiti - Table 1'!$AU$5,1,0),))))</f>
        <v>0</v>
      </c>
      <c r="Q633" s="16">
        <f t="shared" si="312"/>
        <v>20</v>
      </c>
      <c r="R633" s="16">
        <f t="shared" si="304"/>
        <v>1</v>
      </c>
      <c r="S633" s="17"/>
      <c r="T633" s="24" t="str">
        <f t="shared" si="284"/>
        <v/>
      </c>
      <c r="U633" s="25" t="str">
        <f t="shared" si="285"/>
        <v/>
      </c>
      <c r="V633" s="25" t="str">
        <f t="shared" si="286"/>
        <v/>
      </c>
      <c r="W633" s="26" t="str">
        <f t="shared" si="287"/>
        <v/>
      </c>
      <c r="X633" s="27" t="str">
        <f t="shared" si="288"/>
        <v/>
      </c>
      <c r="Y633" s="25" t="str">
        <f t="shared" si="289"/>
        <v/>
      </c>
      <c r="Z633" s="25" t="str">
        <f t="shared" si="290"/>
        <v/>
      </c>
      <c r="AA633" s="26" t="str">
        <f t="shared" si="291"/>
        <v/>
      </c>
      <c r="AB633" s="27" t="str">
        <f t="shared" si="292"/>
        <v/>
      </c>
      <c r="AC633" s="25" t="str">
        <f t="shared" si="293"/>
        <v/>
      </c>
      <c r="AD633" s="25" t="str">
        <f t="shared" si="294"/>
        <v/>
      </c>
      <c r="AE633" s="26" t="str">
        <f t="shared" si="295"/>
        <v/>
      </c>
      <c r="AF633" s="27" t="str">
        <f t="shared" si="296"/>
        <v/>
      </c>
      <c r="AG633" s="25" t="str">
        <f t="shared" si="297"/>
        <v/>
      </c>
      <c r="AH633" s="25" t="str">
        <f t="shared" si="298"/>
        <v/>
      </c>
      <c r="AI633" s="26" t="str">
        <f t="shared" si="299"/>
        <v/>
      </c>
      <c r="AJ633" s="27" t="str">
        <f t="shared" si="300"/>
        <v/>
      </c>
      <c r="AK633" s="25" t="str">
        <f t="shared" si="301"/>
        <v/>
      </c>
      <c r="AL633" s="25" t="str">
        <f t="shared" si="302"/>
        <v/>
      </c>
      <c r="AM633" s="28" t="str">
        <f t="shared" si="303"/>
        <v/>
      </c>
      <c r="AN633" s="29" t="b">
        <f t="shared" si="305"/>
        <v>0</v>
      </c>
      <c r="AO633" s="29" t="b">
        <f t="shared" si="306"/>
        <v>0</v>
      </c>
      <c r="AP633" s="29" t="b">
        <f t="shared" si="307"/>
        <v>0</v>
      </c>
      <c r="AQ633" s="29" t="b">
        <f t="shared" si="308"/>
        <v>0</v>
      </c>
      <c r="AR633" s="29" t="b">
        <f t="shared" si="309"/>
        <v>0</v>
      </c>
    </row>
    <row r="634" spans="1:44">
      <c r="A634" s="14"/>
      <c r="B634" s="14"/>
      <c r="C634" s="22"/>
      <c r="D634" s="14"/>
      <c r="E634" s="14"/>
      <c r="F634" s="14"/>
      <c r="G634" s="14"/>
      <c r="H634" s="15"/>
      <c r="I634" s="15"/>
      <c r="J634" s="15"/>
      <c r="K634" s="15"/>
      <c r="L634" s="15"/>
      <c r="M634" s="23">
        <f>IF(G634=1,IF(T634='Valori Consentiti - Table 1'!$I$2,5,IF(T634="X",1,0))+IF(U634='Valori Consentiti - Table 1'!$K$2,5,IF(U634="X",1,0))+IF(V634='Valori Consentiti - Table 1'!$M$2,5,IF(V634="X",1,0))+IF(W634='Valori Consentiti - Table 1'!$O$2,5,IF(W634="X",1,0))+IF(X634='Valori Consentiti - Table 1'!$Q$2,5,IF(X634="X",1,0))+IF(Y634='Valori Consentiti - Table 1'!$S$2,5,IF(Y634="X",1,0))+IF(Z634='Valori Consentiti - Table 1'!$U$2,5,IF(Z634="X",1,0))+IF(AA634='Valori Consentiti - Table 1'!$W$2,5,IF(AA634="X",1,0))+IF(AB634='Valori Consentiti - Table 1'!$Y$2,5,IF(AB634="X",1,0))+IF(AC634='Valori Consentiti - Table 1'!$AA$2,5,IF(AC634="X",1,0))+IF(AD634='Valori Consentiti - Table 1'!$AC$2,5,IF(AD634="X",1,0))+IF(AE634='Valori Consentiti - Table 1'!$AE$2,5,IF(AE634="X",1,0))+IF(AF634='Valori Consentiti - Table 1'!$AG$2,5,IF(AF634="X",1,0))+IF(AG634='Valori Consentiti - Table 1'!$AI$2,5,IF(AG634="X",1,0))+IF(AH634='Valori Consentiti - Table 1'!$AK$2,5,IF(AH634="X",1,0))+IF(AI634='Valori Consentiti - Table 1'!$AM$2,5,IF(AI634="X",1,0))+IF(AJ634='Valori Consentiti - Table 1'!$AO$2,5,IF(AJ634="X",1,0))+IF(AK634='Valori Consentiti - Table 1'!$AQ$2,5,IF(AK634="X",1,0))+IF(AL634='Valori Consentiti - Table 1'!$AS$2,5,IF(AL634="X",1,0))+IF(AM634='Valori Consentiti - Table 1'!$AU$2,5,IF(AM634="X",1,0)),IF(G634=2,IF(T634='Valori Consentiti - Table 1'!$I$3,5,IF(T634="X",1,0))+IF(U634='Valori Consentiti - Table 1'!$K$3,5,IF(U634="X",1,0))+IF(V634='Valori Consentiti - Table 1'!$M$3,5,IF(V634="X",1,0))+IF(W634='Valori Consentiti - Table 1'!$O$3,5,IF(W634="X",1,0))+IF(X634='Valori Consentiti - Table 1'!$Q$3,5,IF(X634="X",1,0))+IF(Y634='Valori Consentiti - Table 1'!$S$3,5,IF(Y634="X",1,0))+IF(Z634='Valori Consentiti - Table 1'!$U$3,5,IF(Z634="X",1,0))+IF(AA634='Valori Consentiti - Table 1'!$W$3,5,IF(AA634="X",1,0))+IF(AB634='Valori Consentiti - Table 1'!$Y$3,5,IF(AB634="X",1,0))+IF(AC634='Valori Consentiti - Table 1'!$AA$3,5,IF(AC634="X",1,0))+IF(AD634='Valori Consentiti - Table 1'!$AC$3,5,IF(AD634="X",1,0))+IF(AE634='Valori Consentiti - Table 1'!$AE$3,5,IF(AE634="X",1,0))+IF(AF634='Valori Consentiti - Table 1'!$AG$3,5,IF(AF634="X",1,0))+IF(AG634='Valori Consentiti - Table 1'!$AI$3,5,IF(AG634="X",1,0))+IF(AH634='Valori Consentiti - Table 1'!$AK$3,5,IF(AH634="X",1,0))+IF(AI634='Valori Consentiti - Table 1'!$AM$3,5,IF(AI634="X",1,0))+IF(AJ634='Valori Consentiti - Table 1'!$AO$3,5,IF(AJ634="X",1,0))+IF(AK634='Valori Consentiti - Table 1'!$AQ$3,5,IF(AK634="X",1,0))+IF(AL634='Valori Consentiti - Table 1'!$AS$3,5,IF(AL634="X",1,0))+IF(AM634='Valori Consentiti - Table 1'!$AU$3,5,IF(AM634="X",1,0)),IF(G634=3,IF(T634='Valori Consentiti - Table 1'!$I$4,5,IF(T634="X",1,0))+IF(U634='Valori Consentiti - Table 1'!$K$4,5,IF(U634="X",1,0))+IF(V634='Valori Consentiti - Table 1'!$M$4,5,IF(V634="X",1,0))+IF(W634='Valori Consentiti - Table 1'!$O$4,5,IF(W634="X",1,0))+IF(X634='Valori Consentiti - Table 1'!$Q$4,5,IF(X634="X",1,0))+IF(Y634='Valori Consentiti - Table 1'!$S$4,5,IF(Y634="X",1,0))+IF(Z634='Valori Consentiti - Table 1'!$U$4,5,IF(Z634="X",1,0))+IF(AA634='Valori Consentiti - Table 1'!$W$4,5,IF(AA634="X",1,0))+IF(AB634='Valori Consentiti - Table 1'!$Y$4,5,IF(AB634="X",1,0))+IF(AC634='Valori Consentiti - Table 1'!$AA$4,5,IF(AC634="X",1,0))+IF(AD634='Valori Consentiti - Table 1'!$AC$4,5,IF(AD634="X",1,0))+IF(AE634='Valori Consentiti - Table 1'!$AE$4,5,IF(AE634="X",1,0))+IF(AF634='Valori Consentiti - Table 1'!$AG$4,5,IF(AF634="X",1,0))+IF(AG634='Valori Consentiti - Table 1'!$AI$4,5,IF(AG634="X",1,0))+IF(AH634='Valori Consentiti - Table 1'!$AK$4,5,IF(AH634="X",1,0))+IF(AI634='Valori Consentiti - Table 1'!$AM$4,5,IF(AI634="X",1,0))+IF(AJ634='Valori Consentiti - Table 1'!$AO$4,5,IF(AJ634="X",1,0))+IF(AK634='Valori Consentiti - Table 1'!$AQ$4,5,IF(AK634="X",1,0))+IF(AL634='Valori Consentiti - Table 1'!$AS$4,5,IF(AL634="X",1,0))+IF(AM634='Valori Consentiti - Table 1'!$AU$4,5,IF(AM634="X",1,0)),IF(G634=4,IF(T634='Valori Consentiti - Table 1'!$I$5,5,IF(T634="X",1,0))+IF(U634='Valori Consentiti - Table 1'!$K$5,5,IF(U634="X",1,0))+IF(V634='Valori Consentiti - Table 1'!$M$5,5,IF(V634="X",1,0))+IF(W634='Valori Consentiti - Table 1'!$O$5,5,IF(W634="X",1,0))+IF(X634='Valori Consentiti - Table 1'!$Q$5,5,IF(X634="X",1,0))+IF(Y634='Valori Consentiti - Table 1'!$S$5,5,IF(Y634="X",1,0))+IF(Z634='Valori Consentiti - Table 1'!$U$5,5,IF(Z634="X",1,0))+IF(AA634='Valori Consentiti - Table 1'!$W$5,5,IF(AA634="X",1,0))+IF(AB634='Valori Consentiti - Table 1'!$Y$5,5,IF(AB634="X",1,0))+IF(AC634='Valori Consentiti - Table 1'!$AA$5,5,IF(AC634="X",1,0))+IF(AD634='Valori Consentiti - Table 1'!$AC$5,5,IF(AD634="X",1,0))+IF(AE634='Valori Consentiti - Table 1'!$AE$5,5,IF(AE634="X",1,0))+IF(AF634='Valori Consentiti - Table 1'!$AG$5,5,IF(AF634="X",1,0))+IF(AG634='Valori Consentiti - Table 1'!$AI$5,5,IF(AG634="X",1,0))+IF(AH634='Valori Consentiti - Table 1'!$AK$5,5,IF(AH634="X",1,0))+IF(AI634='Valori Consentiti - Table 1'!$AM$5,5,IF(AI634="X",1,0))+IF(AJ634='Valori Consentiti - Table 1'!$AO$5,5,IF(AJ634="X",1,0))+IF(AK634='Valori Consentiti - Table 1'!$AQ$5,5,IF(AK634="X",1,0))+IF(AL634='Valori Consentiti - Table 1'!$AS$5,5,IF(AL634="X",1,0))+IF(AM634='Valori Consentiti - Table 1'!$AU$5,5,IF(AM634="X",1,0)),))))</f>
        <v>0</v>
      </c>
      <c r="N634" s="16">
        <f t="shared" si="310"/>
        <v>0</v>
      </c>
      <c r="O634" s="16">
        <f t="shared" si="311"/>
        <v>20</v>
      </c>
      <c r="P634" s="16">
        <f>IF(G634=1,IF(T634='Valori Consentiti - Table 1'!$I$2,1,0)+IF(U634='Valori Consentiti - Table 1'!$K$2,1,0)+IF(V634='Valori Consentiti - Table 1'!$M$2,1,0)+IF(W634='Valori Consentiti - Table 1'!$O$2,1,0)+IF(X634='Valori Consentiti - Table 1'!$Q$2,1,0)+IF(Y634='Valori Consentiti - Table 1'!$S$2,1,0)+IF(Z634='Valori Consentiti - Table 1'!$U$2,1,0)+IF(AA634='Valori Consentiti - Table 1'!$W$2,1,0)+IF(AB634='Valori Consentiti - Table 1'!$Y$2,1,0)+IF(AC634='Valori Consentiti - Table 1'!$AA$2,1,0)+IF(AD634='Valori Consentiti - Table 1'!$AC$2,1,0)+IF(AE634='Valori Consentiti - Table 1'!$AE$2,1,0)+IF(AF634='Valori Consentiti - Table 1'!$AG$2,1,0)+IF(AG634='Valori Consentiti - Table 1'!$AI$2,1,0)+IF(AH634='Valori Consentiti - Table 1'!$AK$2,1,0)+IF(AI634='Valori Consentiti - Table 1'!$AM$2,1,0)+IF(AJ634='Valori Consentiti - Table 1'!$AO$2,1,0)+IF(AK634='Valori Consentiti - Table 1'!$AQ$2,1,0)+IF(AL634='Valori Consentiti - Table 1'!$AS$2,1,0)+IF(AM634='Valori Consentiti - Table 1'!$AU$2,1,0),IF(G634=2,IF(T634='Valori Consentiti - Table 1'!$I$3,1,0)+IF(U634='Valori Consentiti - Table 1'!$K$3,1,0)+IF(V634='Valori Consentiti - Table 1'!$M$3,1,0)+IF(W634='Valori Consentiti - Table 1'!$O$3,1,0)+IF(X634='Valori Consentiti - Table 1'!$Q$3,1,0)+IF(Y634='Valori Consentiti - Table 1'!$S$3,1,0)+IF(Z634='Valori Consentiti - Table 1'!$U$3,1,0)+IF(AA634='Valori Consentiti - Table 1'!$W$3,1,0)+IF(AB634='Valori Consentiti - Table 1'!$Y$3,1,0)+IF(AC634='Valori Consentiti - Table 1'!$AA$3,1,0)+IF(AD634='Valori Consentiti - Table 1'!$AC$3,1,0)+IF(AE634='Valori Consentiti - Table 1'!$AE$3,1,0)+IF(AF634='Valori Consentiti - Table 1'!$AG$3,1,0)+IF(AG634='Valori Consentiti - Table 1'!$AI$3,1,0)+IF(AH634='Valori Consentiti - Table 1'!$AK$3,1,0)+IF(AI634='Valori Consentiti - Table 1'!$AM$3,1,0)+IF(AJ634='Valori Consentiti - Table 1'!$AO$3,1,0)+IF(AK634='Valori Consentiti - Table 1'!$AQ$3,1,0)+IF(AL634='Valori Consentiti - Table 1'!$AS$3,1,0)+IF(AM634='Valori Consentiti - Table 1'!$AU$3,1,0),IF(G634=3,IF(T634='Valori Consentiti - Table 1'!$I$4,1,0)+IF(U634='Valori Consentiti - Table 1'!$K$4,1,0)+IF(V634='Valori Consentiti - Table 1'!$M$4,1,0)+IF(W634='Valori Consentiti - Table 1'!$O$4,1,0)+IF(X634='Valori Consentiti - Table 1'!$Q$4,1,0)+IF(Y634='Valori Consentiti - Table 1'!$S$4,1,0)+IF(Z634='Valori Consentiti - Table 1'!$U$4,1,0)+IF(AA634='Valori Consentiti - Table 1'!$W$4,1,0)+IF(AB634='Valori Consentiti - Table 1'!$Y$4,1,0)+IF(AC634='Valori Consentiti - Table 1'!$AA$4,1,0)+IF(AD634='Valori Consentiti - Table 1'!$AC$4,1,0)+IF(AE634='Valori Consentiti - Table 1'!$AE$4,1,0)+IF(AF634='Valori Consentiti - Table 1'!$AG$4,1,0)+IF(AG634='Valori Consentiti - Table 1'!$AI$4,1,0)+IF(AH634='Valori Consentiti - Table 1'!$AK$4,1,0)+IF(AI634='Valori Consentiti - Table 1'!$AM$4,1,0)+IF(AJ634='Valori Consentiti - Table 1'!$AO$4,1,0)+IF(AK634='Valori Consentiti - Table 1'!$AQ$4,1,0)+IF(AL634='Valori Consentiti - Table 1'!$AS$4,1,0)+IF(AM634='Valori Consentiti - Table 1'!$AU$4,1,0),IF(G634=4,IF(T634='Valori Consentiti - Table 1'!$I$5,1,0)+IF(U634='Valori Consentiti - Table 1'!$K$5,1,0)+IF(V634='Valori Consentiti - Table 1'!$M$5,1,0)+IF(W634='Valori Consentiti - Table 1'!$O$5,1,0)+IF(X634='Valori Consentiti - Table 1'!$Q$5,1,0)+IF(Y634='Valori Consentiti - Table 1'!$S$5,1,0)+IF(Z634='Valori Consentiti - Table 1'!$U$5,1,0)+IF(AA634='Valori Consentiti - Table 1'!$W$5,1,0)+IF(AB634='Valori Consentiti - Table 1'!$Y$5,1,0)+IF(AC634='Valori Consentiti - Table 1'!$AA$5,1,0)+IF(AD634='Valori Consentiti - Table 1'!$AC$5,1,0)+IF(AE634='Valori Consentiti - Table 1'!$AE$5,1,0)+IF(AF634='Valori Consentiti - Table 1'!$AG$5,1,0)+IF(AG634='Valori Consentiti - Table 1'!$AI$5,1,0)+IF(AH634='Valori Consentiti - Table 1'!$AK$5,1,0)+IF(AI634='Valori Consentiti - Table 1'!$AM$5,1,0)+IF(AJ634='Valori Consentiti - Table 1'!$AO$5,1,0)+IF(AK634='Valori Consentiti - Table 1'!$AQ$5,1,0)+IF(AL634='Valori Consentiti - Table 1'!$AS$5,1,0)+IF(AM634='Valori Consentiti - Table 1'!$AU$5,1,0),))))</f>
        <v>0</v>
      </c>
      <c r="Q634" s="16">
        <f t="shared" si="312"/>
        <v>20</v>
      </c>
      <c r="R634" s="16">
        <f t="shared" si="304"/>
        <v>1</v>
      </c>
      <c r="S634" s="17"/>
      <c r="T634" s="24" t="str">
        <f t="shared" si="284"/>
        <v/>
      </c>
      <c r="U634" s="25" t="str">
        <f t="shared" si="285"/>
        <v/>
      </c>
      <c r="V634" s="25" t="str">
        <f t="shared" si="286"/>
        <v/>
      </c>
      <c r="W634" s="26" t="str">
        <f t="shared" si="287"/>
        <v/>
      </c>
      <c r="X634" s="27" t="str">
        <f t="shared" si="288"/>
        <v/>
      </c>
      <c r="Y634" s="25" t="str">
        <f t="shared" si="289"/>
        <v/>
      </c>
      <c r="Z634" s="25" t="str">
        <f t="shared" si="290"/>
        <v/>
      </c>
      <c r="AA634" s="26" t="str">
        <f t="shared" si="291"/>
        <v/>
      </c>
      <c r="AB634" s="27" t="str">
        <f t="shared" si="292"/>
        <v/>
      </c>
      <c r="AC634" s="25" t="str">
        <f t="shared" si="293"/>
        <v/>
      </c>
      <c r="AD634" s="25" t="str">
        <f t="shared" si="294"/>
        <v/>
      </c>
      <c r="AE634" s="26" t="str">
        <f t="shared" si="295"/>
        <v/>
      </c>
      <c r="AF634" s="27" t="str">
        <f t="shared" si="296"/>
        <v/>
      </c>
      <c r="AG634" s="25" t="str">
        <f t="shared" si="297"/>
        <v/>
      </c>
      <c r="AH634" s="25" t="str">
        <f t="shared" si="298"/>
        <v/>
      </c>
      <c r="AI634" s="26" t="str">
        <f t="shared" si="299"/>
        <v/>
      </c>
      <c r="AJ634" s="27" t="str">
        <f t="shared" si="300"/>
        <v/>
      </c>
      <c r="AK634" s="25" t="str">
        <f t="shared" si="301"/>
        <v/>
      </c>
      <c r="AL634" s="25" t="str">
        <f t="shared" si="302"/>
        <v/>
      </c>
      <c r="AM634" s="28" t="str">
        <f t="shared" si="303"/>
        <v/>
      </c>
      <c r="AN634" s="29" t="b">
        <f t="shared" si="305"/>
        <v>0</v>
      </c>
      <c r="AO634" s="29" t="b">
        <f t="shared" si="306"/>
        <v>0</v>
      </c>
      <c r="AP634" s="29" t="b">
        <f t="shared" si="307"/>
        <v>0</v>
      </c>
      <c r="AQ634" s="29" t="b">
        <f t="shared" si="308"/>
        <v>0</v>
      </c>
      <c r="AR634" s="29" t="b">
        <f t="shared" si="309"/>
        <v>0</v>
      </c>
    </row>
    <row r="635" spans="1:44">
      <c r="A635" s="14"/>
      <c r="B635" s="14"/>
      <c r="C635" s="22"/>
      <c r="D635" s="14"/>
      <c r="E635" s="14"/>
      <c r="F635" s="14"/>
      <c r="G635" s="14"/>
      <c r="H635" s="15"/>
      <c r="I635" s="15"/>
      <c r="J635" s="15"/>
      <c r="K635" s="15"/>
      <c r="L635" s="15"/>
      <c r="M635" s="23">
        <f>IF(G635=1,IF(T635='Valori Consentiti - Table 1'!$I$2,5,IF(T635="X",1,0))+IF(U635='Valori Consentiti - Table 1'!$K$2,5,IF(U635="X",1,0))+IF(V635='Valori Consentiti - Table 1'!$M$2,5,IF(V635="X",1,0))+IF(W635='Valori Consentiti - Table 1'!$O$2,5,IF(W635="X",1,0))+IF(X635='Valori Consentiti - Table 1'!$Q$2,5,IF(X635="X",1,0))+IF(Y635='Valori Consentiti - Table 1'!$S$2,5,IF(Y635="X",1,0))+IF(Z635='Valori Consentiti - Table 1'!$U$2,5,IF(Z635="X",1,0))+IF(AA635='Valori Consentiti - Table 1'!$W$2,5,IF(AA635="X",1,0))+IF(AB635='Valori Consentiti - Table 1'!$Y$2,5,IF(AB635="X",1,0))+IF(AC635='Valori Consentiti - Table 1'!$AA$2,5,IF(AC635="X",1,0))+IF(AD635='Valori Consentiti - Table 1'!$AC$2,5,IF(AD635="X",1,0))+IF(AE635='Valori Consentiti - Table 1'!$AE$2,5,IF(AE635="X",1,0))+IF(AF635='Valori Consentiti - Table 1'!$AG$2,5,IF(AF635="X",1,0))+IF(AG635='Valori Consentiti - Table 1'!$AI$2,5,IF(AG635="X",1,0))+IF(AH635='Valori Consentiti - Table 1'!$AK$2,5,IF(AH635="X",1,0))+IF(AI635='Valori Consentiti - Table 1'!$AM$2,5,IF(AI635="X",1,0))+IF(AJ635='Valori Consentiti - Table 1'!$AO$2,5,IF(AJ635="X",1,0))+IF(AK635='Valori Consentiti - Table 1'!$AQ$2,5,IF(AK635="X",1,0))+IF(AL635='Valori Consentiti - Table 1'!$AS$2,5,IF(AL635="X",1,0))+IF(AM635='Valori Consentiti - Table 1'!$AU$2,5,IF(AM635="X",1,0)),IF(G635=2,IF(T635='Valori Consentiti - Table 1'!$I$3,5,IF(T635="X",1,0))+IF(U635='Valori Consentiti - Table 1'!$K$3,5,IF(U635="X",1,0))+IF(V635='Valori Consentiti - Table 1'!$M$3,5,IF(V635="X",1,0))+IF(W635='Valori Consentiti - Table 1'!$O$3,5,IF(W635="X",1,0))+IF(X635='Valori Consentiti - Table 1'!$Q$3,5,IF(X635="X",1,0))+IF(Y635='Valori Consentiti - Table 1'!$S$3,5,IF(Y635="X",1,0))+IF(Z635='Valori Consentiti - Table 1'!$U$3,5,IF(Z635="X",1,0))+IF(AA635='Valori Consentiti - Table 1'!$W$3,5,IF(AA635="X",1,0))+IF(AB635='Valori Consentiti - Table 1'!$Y$3,5,IF(AB635="X",1,0))+IF(AC635='Valori Consentiti - Table 1'!$AA$3,5,IF(AC635="X",1,0))+IF(AD635='Valori Consentiti - Table 1'!$AC$3,5,IF(AD635="X",1,0))+IF(AE635='Valori Consentiti - Table 1'!$AE$3,5,IF(AE635="X",1,0))+IF(AF635='Valori Consentiti - Table 1'!$AG$3,5,IF(AF635="X",1,0))+IF(AG635='Valori Consentiti - Table 1'!$AI$3,5,IF(AG635="X",1,0))+IF(AH635='Valori Consentiti - Table 1'!$AK$3,5,IF(AH635="X",1,0))+IF(AI635='Valori Consentiti - Table 1'!$AM$3,5,IF(AI635="X",1,0))+IF(AJ635='Valori Consentiti - Table 1'!$AO$3,5,IF(AJ635="X",1,0))+IF(AK635='Valori Consentiti - Table 1'!$AQ$3,5,IF(AK635="X",1,0))+IF(AL635='Valori Consentiti - Table 1'!$AS$3,5,IF(AL635="X",1,0))+IF(AM635='Valori Consentiti - Table 1'!$AU$3,5,IF(AM635="X",1,0)),IF(G635=3,IF(T635='Valori Consentiti - Table 1'!$I$4,5,IF(T635="X",1,0))+IF(U635='Valori Consentiti - Table 1'!$K$4,5,IF(U635="X",1,0))+IF(V635='Valori Consentiti - Table 1'!$M$4,5,IF(V635="X",1,0))+IF(W635='Valori Consentiti - Table 1'!$O$4,5,IF(W635="X",1,0))+IF(X635='Valori Consentiti - Table 1'!$Q$4,5,IF(X635="X",1,0))+IF(Y635='Valori Consentiti - Table 1'!$S$4,5,IF(Y635="X",1,0))+IF(Z635='Valori Consentiti - Table 1'!$U$4,5,IF(Z635="X",1,0))+IF(AA635='Valori Consentiti - Table 1'!$W$4,5,IF(AA635="X",1,0))+IF(AB635='Valori Consentiti - Table 1'!$Y$4,5,IF(AB635="X",1,0))+IF(AC635='Valori Consentiti - Table 1'!$AA$4,5,IF(AC635="X",1,0))+IF(AD635='Valori Consentiti - Table 1'!$AC$4,5,IF(AD635="X",1,0))+IF(AE635='Valori Consentiti - Table 1'!$AE$4,5,IF(AE635="X",1,0))+IF(AF635='Valori Consentiti - Table 1'!$AG$4,5,IF(AF635="X",1,0))+IF(AG635='Valori Consentiti - Table 1'!$AI$4,5,IF(AG635="X",1,0))+IF(AH635='Valori Consentiti - Table 1'!$AK$4,5,IF(AH635="X",1,0))+IF(AI635='Valori Consentiti - Table 1'!$AM$4,5,IF(AI635="X",1,0))+IF(AJ635='Valori Consentiti - Table 1'!$AO$4,5,IF(AJ635="X",1,0))+IF(AK635='Valori Consentiti - Table 1'!$AQ$4,5,IF(AK635="X",1,0))+IF(AL635='Valori Consentiti - Table 1'!$AS$4,5,IF(AL635="X",1,0))+IF(AM635='Valori Consentiti - Table 1'!$AU$4,5,IF(AM635="X",1,0)),IF(G635=4,IF(T635='Valori Consentiti - Table 1'!$I$5,5,IF(T635="X",1,0))+IF(U635='Valori Consentiti - Table 1'!$K$5,5,IF(U635="X",1,0))+IF(V635='Valori Consentiti - Table 1'!$M$5,5,IF(V635="X",1,0))+IF(W635='Valori Consentiti - Table 1'!$O$5,5,IF(W635="X",1,0))+IF(X635='Valori Consentiti - Table 1'!$Q$5,5,IF(X635="X",1,0))+IF(Y635='Valori Consentiti - Table 1'!$S$5,5,IF(Y635="X",1,0))+IF(Z635='Valori Consentiti - Table 1'!$U$5,5,IF(Z635="X",1,0))+IF(AA635='Valori Consentiti - Table 1'!$W$5,5,IF(AA635="X",1,0))+IF(AB635='Valori Consentiti - Table 1'!$Y$5,5,IF(AB635="X",1,0))+IF(AC635='Valori Consentiti - Table 1'!$AA$5,5,IF(AC635="X",1,0))+IF(AD635='Valori Consentiti - Table 1'!$AC$5,5,IF(AD635="X",1,0))+IF(AE635='Valori Consentiti - Table 1'!$AE$5,5,IF(AE635="X",1,0))+IF(AF635='Valori Consentiti - Table 1'!$AG$5,5,IF(AF635="X",1,0))+IF(AG635='Valori Consentiti - Table 1'!$AI$5,5,IF(AG635="X",1,0))+IF(AH635='Valori Consentiti - Table 1'!$AK$5,5,IF(AH635="X",1,0))+IF(AI635='Valori Consentiti - Table 1'!$AM$5,5,IF(AI635="X",1,0))+IF(AJ635='Valori Consentiti - Table 1'!$AO$5,5,IF(AJ635="X",1,0))+IF(AK635='Valori Consentiti - Table 1'!$AQ$5,5,IF(AK635="X",1,0))+IF(AL635='Valori Consentiti - Table 1'!$AS$5,5,IF(AL635="X",1,0))+IF(AM635='Valori Consentiti - Table 1'!$AU$5,5,IF(AM635="X",1,0)),))))</f>
        <v>0</v>
      </c>
      <c r="N635" s="16">
        <f t="shared" si="310"/>
        <v>0</v>
      </c>
      <c r="O635" s="16">
        <f t="shared" si="311"/>
        <v>20</v>
      </c>
      <c r="P635" s="16">
        <f>IF(G635=1,IF(T635='Valori Consentiti - Table 1'!$I$2,1,0)+IF(U635='Valori Consentiti - Table 1'!$K$2,1,0)+IF(V635='Valori Consentiti - Table 1'!$M$2,1,0)+IF(W635='Valori Consentiti - Table 1'!$O$2,1,0)+IF(X635='Valori Consentiti - Table 1'!$Q$2,1,0)+IF(Y635='Valori Consentiti - Table 1'!$S$2,1,0)+IF(Z635='Valori Consentiti - Table 1'!$U$2,1,0)+IF(AA635='Valori Consentiti - Table 1'!$W$2,1,0)+IF(AB635='Valori Consentiti - Table 1'!$Y$2,1,0)+IF(AC635='Valori Consentiti - Table 1'!$AA$2,1,0)+IF(AD635='Valori Consentiti - Table 1'!$AC$2,1,0)+IF(AE635='Valori Consentiti - Table 1'!$AE$2,1,0)+IF(AF635='Valori Consentiti - Table 1'!$AG$2,1,0)+IF(AG635='Valori Consentiti - Table 1'!$AI$2,1,0)+IF(AH635='Valori Consentiti - Table 1'!$AK$2,1,0)+IF(AI635='Valori Consentiti - Table 1'!$AM$2,1,0)+IF(AJ635='Valori Consentiti - Table 1'!$AO$2,1,0)+IF(AK635='Valori Consentiti - Table 1'!$AQ$2,1,0)+IF(AL635='Valori Consentiti - Table 1'!$AS$2,1,0)+IF(AM635='Valori Consentiti - Table 1'!$AU$2,1,0),IF(G635=2,IF(T635='Valori Consentiti - Table 1'!$I$3,1,0)+IF(U635='Valori Consentiti - Table 1'!$K$3,1,0)+IF(V635='Valori Consentiti - Table 1'!$M$3,1,0)+IF(W635='Valori Consentiti - Table 1'!$O$3,1,0)+IF(X635='Valori Consentiti - Table 1'!$Q$3,1,0)+IF(Y635='Valori Consentiti - Table 1'!$S$3,1,0)+IF(Z635='Valori Consentiti - Table 1'!$U$3,1,0)+IF(AA635='Valori Consentiti - Table 1'!$W$3,1,0)+IF(AB635='Valori Consentiti - Table 1'!$Y$3,1,0)+IF(AC635='Valori Consentiti - Table 1'!$AA$3,1,0)+IF(AD635='Valori Consentiti - Table 1'!$AC$3,1,0)+IF(AE635='Valori Consentiti - Table 1'!$AE$3,1,0)+IF(AF635='Valori Consentiti - Table 1'!$AG$3,1,0)+IF(AG635='Valori Consentiti - Table 1'!$AI$3,1,0)+IF(AH635='Valori Consentiti - Table 1'!$AK$3,1,0)+IF(AI635='Valori Consentiti - Table 1'!$AM$3,1,0)+IF(AJ635='Valori Consentiti - Table 1'!$AO$3,1,0)+IF(AK635='Valori Consentiti - Table 1'!$AQ$3,1,0)+IF(AL635='Valori Consentiti - Table 1'!$AS$3,1,0)+IF(AM635='Valori Consentiti - Table 1'!$AU$3,1,0),IF(G635=3,IF(T635='Valori Consentiti - Table 1'!$I$4,1,0)+IF(U635='Valori Consentiti - Table 1'!$K$4,1,0)+IF(V635='Valori Consentiti - Table 1'!$M$4,1,0)+IF(W635='Valori Consentiti - Table 1'!$O$4,1,0)+IF(X635='Valori Consentiti - Table 1'!$Q$4,1,0)+IF(Y635='Valori Consentiti - Table 1'!$S$4,1,0)+IF(Z635='Valori Consentiti - Table 1'!$U$4,1,0)+IF(AA635='Valori Consentiti - Table 1'!$W$4,1,0)+IF(AB635='Valori Consentiti - Table 1'!$Y$4,1,0)+IF(AC635='Valori Consentiti - Table 1'!$AA$4,1,0)+IF(AD635='Valori Consentiti - Table 1'!$AC$4,1,0)+IF(AE635='Valori Consentiti - Table 1'!$AE$4,1,0)+IF(AF635='Valori Consentiti - Table 1'!$AG$4,1,0)+IF(AG635='Valori Consentiti - Table 1'!$AI$4,1,0)+IF(AH635='Valori Consentiti - Table 1'!$AK$4,1,0)+IF(AI635='Valori Consentiti - Table 1'!$AM$4,1,0)+IF(AJ635='Valori Consentiti - Table 1'!$AO$4,1,0)+IF(AK635='Valori Consentiti - Table 1'!$AQ$4,1,0)+IF(AL635='Valori Consentiti - Table 1'!$AS$4,1,0)+IF(AM635='Valori Consentiti - Table 1'!$AU$4,1,0),IF(G635=4,IF(T635='Valori Consentiti - Table 1'!$I$5,1,0)+IF(U635='Valori Consentiti - Table 1'!$K$5,1,0)+IF(V635='Valori Consentiti - Table 1'!$M$5,1,0)+IF(W635='Valori Consentiti - Table 1'!$O$5,1,0)+IF(X635='Valori Consentiti - Table 1'!$Q$5,1,0)+IF(Y635='Valori Consentiti - Table 1'!$S$5,1,0)+IF(Z635='Valori Consentiti - Table 1'!$U$5,1,0)+IF(AA635='Valori Consentiti - Table 1'!$W$5,1,0)+IF(AB635='Valori Consentiti - Table 1'!$Y$5,1,0)+IF(AC635='Valori Consentiti - Table 1'!$AA$5,1,0)+IF(AD635='Valori Consentiti - Table 1'!$AC$5,1,0)+IF(AE635='Valori Consentiti - Table 1'!$AE$5,1,0)+IF(AF635='Valori Consentiti - Table 1'!$AG$5,1,0)+IF(AG635='Valori Consentiti - Table 1'!$AI$5,1,0)+IF(AH635='Valori Consentiti - Table 1'!$AK$5,1,0)+IF(AI635='Valori Consentiti - Table 1'!$AM$5,1,0)+IF(AJ635='Valori Consentiti - Table 1'!$AO$5,1,0)+IF(AK635='Valori Consentiti - Table 1'!$AQ$5,1,0)+IF(AL635='Valori Consentiti - Table 1'!$AS$5,1,0)+IF(AM635='Valori Consentiti - Table 1'!$AU$5,1,0),))))</f>
        <v>0</v>
      </c>
      <c r="Q635" s="16">
        <f t="shared" si="312"/>
        <v>20</v>
      </c>
      <c r="R635" s="16">
        <f t="shared" si="304"/>
        <v>1</v>
      </c>
      <c r="S635" s="17"/>
      <c r="T635" s="24" t="str">
        <f t="shared" si="284"/>
        <v/>
      </c>
      <c r="U635" s="25" t="str">
        <f t="shared" si="285"/>
        <v/>
      </c>
      <c r="V635" s="25" t="str">
        <f t="shared" si="286"/>
        <v/>
      </c>
      <c r="W635" s="26" t="str">
        <f t="shared" si="287"/>
        <v/>
      </c>
      <c r="X635" s="27" t="str">
        <f t="shared" si="288"/>
        <v/>
      </c>
      <c r="Y635" s="25" t="str">
        <f t="shared" si="289"/>
        <v/>
      </c>
      <c r="Z635" s="25" t="str">
        <f t="shared" si="290"/>
        <v/>
      </c>
      <c r="AA635" s="26" t="str">
        <f t="shared" si="291"/>
        <v/>
      </c>
      <c r="AB635" s="27" t="str">
        <f t="shared" si="292"/>
        <v/>
      </c>
      <c r="AC635" s="25" t="str">
        <f t="shared" si="293"/>
        <v/>
      </c>
      <c r="AD635" s="25" t="str">
        <f t="shared" si="294"/>
        <v/>
      </c>
      <c r="AE635" s="26" t="str">
        <f t="shared" si="295"/>
        <v/>
      </c>
      <c r="AF635" s="27" t="str">
        <f t="shared" si="296"/>
        <v/>
      </c>
      <c r="AG635" s="25" t="str">
        <f t="shared" si="297"/>
        <v/>
      </c>
      <c r="AH635" s="25" t="str">
        <f t="shared" si="298"/>
        <v/>
      </c>
      <c r="AI635" s="26" t="str">
        <f t="shared" si="299"/>
        <v/>
      </c>
      <c r="AJ635" s="27" t="str">
        <f t="shared" si="300"/>
        <v/>
      </c>
      <c r="AK635" s="25" t="str">
        <f t="shared" si="301"/>
        <v/>
      </c>
      <c r="AL635" s="25" t="str">
        <f t="shared" si="302"/>
        <v/>
      </c>
      <c r="AM635" s="28" t="str">
        <f t="shared" si="303"/>
        <v/>
      </c>
      <c r="AN635" s="29" t="b">
        <f t="shared" si="305"/>
        <v>0</v>
      </c>
      <c r="AO635" s="29" t="b">
        <f t="shared" si="306"/>
        <v>0</v>
      </c>
      <c r="AP635" s="29" t="b">
        <f t="shared" si="307"/>
        <v>0</v>
      </c>
      <c r="AQ635" s="29" t="b">
        <f t="shared" si="308"/>
        <v>0</v>
      </c>
      <c r="AR635" s="29" t="b">
        <f t="shared" si="309"/>
        <v>0</v>
      </c>
    </row>
    <row r="636" spans="1:44">
      <c r="A636" s="14"/>
      <c r="B636" s="14"/>
      <c r="C636" s="22"/>
      <c r="D636" s="14"/>
      <c r="E636" s="14"/>
      <c r="F636" s="14"/>
      <c r="G636" s="14"/>
      <c r="H636" s="15"/>
      <c r="I636" s="15"/>
      <c r="J636" s="15"/>
      <c r="K636" s="15"/>
      <c r="L636" s="15"/>
      <c r="M636" s="23">
        <f>IF(G636=1,IF(T636='Valori Consentiti - Table 1'!$I$2,5,IF(T636="X",1,0))+IF(U636='Valori Consentiti - Table 1'!$K$2,5,IF(U636="X",1,0))+IF(V636='Valori Consentiti - Table 1'!$M$2,5,IF(V636="X",1,0))+IF(W636='Valori Consentiti - Table 1'!$O$2,5,IF(W636="X",1,0))+IF(X636='Valori Consentiti - Table 1'!$Q$2,5,IF(X636="X",1,0))+IF(Y636='Valori Consentiti - Table 1'!$S$2,5,IF(Y636="X",1,0))+IF(Z636='Valori Consentiti - Table 1'!$U$2,5,IF(Z636="X",1,0))+IF(AA636='Valori Consentiti - Table 1'!$W$2,5,IF(AA636="X",1,0))+IF(AB636='Valori Consentiti - Table 1'!$Y$2,5,IF(AB636="X",1,0))+IF(AC636='Valori Consentiti - Table 1'!$AA$2,5,IF(AC636="X",1,0))+IF(AD636='Valori Consentiti - Table 1'!$AC$2,5,IF(AD636="X",1,0))+IF(AE636='Valori Consentiti - Table 1'!$AE$2,5,IF(AE636="X",1,0))+IF(AF636='Valori Consentiti - Table 1'!$AG$2,5,IF(AF636="X",1,0))+IF(AG636='Valori Consentiti - Table 1'!$AI$2,5,IF(AG636="X",1,0))+IF(AH636='Valori Consentiti - Table 1'!$AK$2,5,IF(AH636="X",1,0))+IF(AI636='Valori Consentiti - Table 1'!$AM$2,5,IF(AI636="X",1,0))+IF(AJ636='Valori Consentiti - Table 1'!$AO$2,5,IF(AJ636="X",1,0))+IF(AK636='Valori Consentiti - Table 1'!$AQ$2,5,IF(AK636="X",1,0))+IF(AL636='Valori Consentiti - Table 1'!$AS$2,5,IF(AL636="X",1,0))+IF(AM636='Valori Consentiti - Table 1'!$AU$2,5,IF(AM636="X",1,0)),IF(G636=2,IF(T636='Valori Consentiti - Table 1'!$I$3,5,IF(T636="X",1,0))+IF(U636='Valori Consentiti - Table 1'!$K$3,5,IF(U636="X",1,0))+IF(V636='Valori Consentiti - Table 1'!$M$3,5,IF(V636="X",1,0))+IF(W636='Valori Consentiti - Table 1'!$O$3,5,IF(W636="X",1,0))+IF(X636='Valori Consentiti - Table 1'!$Q$3,5,IF(X636="X",1,0))+IF(Y636='Valori Consentiti - Table 1'!$S$3,5,IF(Y636="X",1,0))+IF(Z636='Valori Consentiti - Table 1'!$U$3,5,IF(Z636="X",1,0))+IF(AA636='Valori Consentiti - Table 1'!$W$3,5,IF(AA636="X",1,0))+IF(AB636='Valori Consentiti - Table 1'!$Y$3,5,IF(AB636="X",1,0))+IF(AC636='Valori Consentiti - Table 1'!$AA$3,5,IF(AC636="X",1,0))+IF(AD636='Valori Consentiti - Table 1'!$AC$3,5,IF(AD636="X",1,0))+IF(AE636='Valori Consentiti - Table 1'!$AE$3,5,IF(AE636="X",1,0))+IF(AF636='Valori Consentiti - Table 1'!$AG$3,5,IF(AF636="X",1,0))+IF(AG636='Valori Consentiti - Table 1'!$AI$3,5,IF(AG636="X",1,0))+IF(AH636='Valori Consentiti - Table 1'!$AK$3,5,IF(AH636="X",1,0))+IF(AI636='Valori Consentiti - Table 1'!$AM$3,5,IF(AI636="X",1,0))+IF(AJ636='Valori Consentiti - Table 1'!$AO$3,5,IF(AJ636="X",1,0))+IF(AK636='Valori Consentiti - Table 1'!$AQ$3,5,IF(AK636="X",1,0))+IF(AL636='Valori Consentiti - Table 1'!$AS$3,5,IF(AL636="X",1,0))+IF(AM636='Valori Consentiti - Table 1'!$AU$3,5,IF(AM636="X",1,0)),IF(G636=3,IF(T636='Valori Consentiti - Table 1'!$I$4,5,IF(T636="X",1,0))+IF(U636='Valori Consentiti - Table 1'!$K$4,5,IF(U636="X",1,0))+IF(V636='Valori Consentiti - Table 1'!$M$4,5,IF(V636="X",1,0))+IF(W636='Valori Consentiti - Table 1'!$O$4,5,IF(W636="X",1,0))+IF(X636='Valori Consentiti - Table 1'!$Q$4,5,IF(X636="X",1,0))+IF(Y636='Valori Consentiti - Table 1'!$S$4,5,IF(Y636="X",1,0))+IF(Z636='Valori Consentiti - Table 1'!$U$4,5,IF(Z636="X",1,0))+IF(AA636='Valori Consentiti - Table 1'!$W$4,5,IF(AA636="X",1,0))+IF(AB636='Valori Consentiti - Table 1'!$Y$4,5,IF(AB636="X",1,0))+IF(AC636='Valori Consentiti - Table 1'!$AA$4,5,IF(AC636="X",1,0))+IF(AD636='Valori Consentiti - Table 1'!$AC$4,5,IF(AD636="X",1,0))+IF(AE636='Valori Consentiti - Table 1'!$AE$4,5,IF(AE636="X",1,0))+IF(AF636='Valori Consentiti - Table 1'!$AG$4,5,IF(AF636="X",1,0))+IF(AG636='Valori Consentiti - Table 1'!$AI$4,5,IF(AG636="X",1,0))+IF(AH636='Valori Consentiti - Table 1'!$AK$4,5,IF(AH636="X",1,0))+IF(AI636='Valori Consentiti - Table 1'!$AM$4,5,IF(AI636="X",1,0))+IF(AJ636='Valori Consentiti - Table 1'!$AO$4,5,IF(AJ636="X",1,0))+IF(AK636='Valori Consentiti - Table 1'!$AQ$4,5,IF(AK636="X",1,0))+IF(AL636='Valori Consentiti - Table 1'!$AS$4,5,IF(AL636="X",1,0))+IF(AM636='Valori Consentiti - Table 1'!$AU$4,5,IF(AM636="X",1,0)),IF(G636=4,IF(T636='Valori Consentiti - Table 1'!$I$5,5,IF(T636="X",1,0))+IF(U636='Valori Consentiti - Table 1'!$K$5,5,IF(U636="X",1,0))+IF(V636='Valori Consentiti - Table 1'!$M$5,5,IF(V636="X",1,0))+IF(W636='Valori Consentiti - Table 1'!$O$5,5,IF(W636="X",1,0))+IF(X636='Valori Consentiti - Table 1'!$Q$5,5,IF(X636="X",1,0))+IF(Y636='Valori Consentiti - Table 1'!$S$5,5,IF(Y636="X",1,0))+IF(Z636='Valori Consentiti - Table 1'!$U$5,5,IF(Z636="X",1,0))+IF(AA636='Valori Consentiti - Table 1'!$W$5,5,IF(AA636="X",1,0))+IF(AB636='Valori Consentiti - Table 1'!$Y$5,5,IF(AB636="X",1,0))+IF(AC636='Valori Consentiti - Table 1'!$AA$5,5,IF(AC636="X",1,0))+IF(AD636='Valori Consentiti - Table 1'!$AC$5,5,IF(AD636="X",1,0))+IF(AE636='Valori Consentiti - Table 1'!$AE$5,5,IF(AE636="X",1,0))+IF(AF636='Valori Consentiti - Table 1'!$AG$5,5,IF(AF636="X",1,0))+IF(AG636='Valori Consentiti - Table 1'!$AI$5,5,IF(AG636="X",1,0))+IF(AH636='Valori Consentiti - Table 1'!$AK$5,5,IF(AH636="X",1,0))+IF(AI636='Valori Consentiti - Table 1'!$AM$5,5,IF(AI636="X",1,0))+IF(AJ636='Valori Consentiti - Table 1'!$AO$5,5,IF(AJ636="X",1,0))+IF(AK636='Valori Consentiti - Table 1'!$AQ$5,5,IF(AK636="X",1,0))+IF(AL636='Valori Consentiti - Table 1'!$AS$5,5,IF(AL636="X",1,0))+IF(AM636='Valori Consentiti - Table 1'!$AU$5,5,IF(AM636="X",1,0)),))))</f>
        <v>0</v>
      </c>
      <c r="N636" s="16">
        <f t="shared" si="310"/>
        <v>0</v>
      </c>
      <c r="O636" s="16">
        <f t="shared" si="311"/>
        <v>20</v>
      </c>
      <c r="P636" s="16">
        <f>IF(G636=1,IF(T636='Valori Consentiti - Table 1'!$I$2,1,0)+IF(U636='Valori Consentiti - Table 1'!$K$2,1,0)+IF(V636='Valori Consentiti - Table 1'!$M$2,1,0)+IF(W636='Valori Consentiti - Table 1'!$O$2,1,0)+IF(X636='Valori Consentiti - Table 1'!$Q$2,1,0)+IF(Y636='Valori Consentiti - Table 1'!$S$2,1,0)+IF(Z636='Valori Consentiti - Table 1'!$U$2,1,0)+IF(AA636='Valori Consentiti - Table 1'!$W$2,1,0)+IF(AB636='Valori Consentiti - Table 1'!$Y$2,1,0)+IF(AC636='Valori Consentiti - Table 1'!$AA$2,1,0)+IF(AD636='Valori Consentiti - Table 1'!$AC$2,1,0)+IF(AE636='Valori Consentiti - Table 1'!$AE$2,1,0)+IF(AF636='Valori Consentiti - Table 1'!$AG$2,1,0)+IF(AG636='Valori Consentiti - Table 1'!$AI$2,1,0)+IF(AH636='Valori Consentiti - Table 1'!$AK$2,1,0)+IF(AI636='Valori Consentiti - Table 1'!$AM$2,1,0)+IF(AJ636='Valori Consentiti - Table 1'!$AO$2,1,0)+IF(AK636='Valori Consentiti - Table 1'!$AQ$2,1,0)+IF(AL636='Valori Consentiti - Table 1'!$AS$2,1,0)+IF(AM636='Valori Consentiti - Table 1'!$AU$2,1,0),IF(G636=2,IF(T636='Valori Consentiti - Table 1'!$I$3,1,0)+IF(U636='Valori Consentiti - Table 1'!$K$3,1,0)+IF(V636='Valori Consentiti - Table 1'!$M$3,1,0)+IF(W636='Valori Consentiti - Table 1'!$O$3,1,0)+IF(X636='Valori Consentiti - Table 1'!$Q$3,1,0)+IF(Y636='Valori Consentiti - Table 1'!$S$3,1,0)+IF(Z636='Valori Consentiti - Table 1'!$U$3,1,0)+IF(AA636='Valori Consentiti - Table 1'!$W$3,1,0)+IF(AB636='Valori Consentiti - Table 1'!$Y$3,1,0)+IF(AC636='Valori Consentiti - Table 1'!$AA$3,1,0)+IF(AD636='Valori Consentiti - Table 1'!$AC$3,1,0)+IF(AE636='Valori Consentiti - Table 1'!$AE$3,1,0)+IF(AF636='Valori Consentiti - Table 1'!$AG$3,1,0)+IF(AG636='Valori Consentiti - Table 1'!$AI$3,1,0)+IF(AH636='Valori Consentiti - Table 1'!$AK$3,1,0)+IF(AI636='Valori Consentiti - Table 1'!$AM$3,1,0)+IF(AJ636='Valori Consentiti - Table 1'!$AO$3,1,0)+IF(AK636='Valori Consentiti - Table 1'!$AQ$3,1,0)+IF(AL636='Valori Consentiti - Table 1'!$AS$3,1,0)+IF(AM636='Valori Consentiti - Table 1'!$AU$3,1,0),IF(G636=3,IF(T636='Valori Consentiti - Table 1'!$I$4,1,0)+IF(U636='Valori Consentiti - Table 1'!$K$4,1,0)+IF(V636='Valori Consentiti - Table 1'!$M$4,1,0)+IF(W636='Valori Consentiti - Table 1'!$O$4,1,0)+IF(X636='Valori Consentiti - Table 1'!$Q$4,1,0)+IF(Y636='Valori Consentiti - Table 1'!$S$4,1,0)+IF(Z636='Valori Consentiti - Table 1'!$U$4,1,0)+IF(AA636='Valori Consentiti - Table 1'!$W$4,1,0)+IF(AB636='Valori Consentiti - Table 1'!$Y$4,1,0)+IF(AC636='Valori Consentiti - Table 1'!$AA$4,1,0)+IF(AD636='Valori Consentiti - Table 1'!$AC$4,1,0)+IF(AE636='Valori Consentiti - Table 1'!$AE$4,1,0)+IF(AF636='Valori Consentiti - Table 1'!$AG$4,1,0)+IF(AG636='Valori Consentiti - Table 1'!$AI$4,1,0)+IF(AH636='Valori Consentiti - Table 1'!$AK$4,1,0)+IF(AI636='Valori Consentiti - Table 1'!$AM$4,1,0)+IF(AJ636='Valori Consentiti - Table 1'!$AO$4,1,0)+IF(AK636='Valori Consentiti - Table 1'!$AQ$4,1,0)+IF(AL636='Valori Consentiti - Table 1'!$AS$4,1,0)+IF(AM636='Valori Consentiti - Table 1'!$AU$4,1,0),IF(G636=4,IF(T636='Valori Consentiti - Table 1'!$I$5,1,0)+IF(U636='Valori Consentiti - Table 1'!$K$5,1,0)+IF(V636='Valori Consentiti - Table 1'!$M$5,1,0)+IF(W636='Valori Consentiti - Table 1'!$O$5,1,0)+IF(X636='Valori Consentiti - Table 1'!$Q$5,1,0)+IF(Y636='Valori Consentiti - Table 1'!$S$5,1,0)+IF(Z636='Valori Consentiti - Table 1'!$U$5,1,0)+IF(AA636='Valori Consentiti - Table 1'!$W$5,1,0)+IF(AB636='Valori Consentiti - Table 1'!$Y$5,1,0)+IF(AC636='Valori Consentiti - Table 1'!$AA$5,1,0)+IF(AD636='Valori Consentiti - Table 1'!$AC$5,1,0)+IF(AE636='Valori Consentiti - Table 1'!$AE$5,1,0)+IF(AF636='Valori Consentiti - Table 1'!$AG$5,1,0)+IF(AG636='Valori Consentiti - Table 1'!$AI$5,1,0)+IF(AH636='Valori Consentiti - Table 1'!$AK$5,1,0)+IF(AI636='Valori Consentiti - Table 1'!$AM$5,1,0)+IF(AJ636='Valori Consentiti - Table 1'!$AO$5,1,0)+IF(AK636='Valori Consentiti - Table 1'!$AQ$5,1,0)+IF(AL636='Valori Consentiti - Table 1'!$AS$5,1,0)+IF(AM636='Valori Consentiti - Table 1'!$AU$5,1,0),))))</f>
        <v>0</v>
      </c>
      <c r="Q636" s="16">
        <f t="shared" si="312"/>
        <v>20</v>
      </c>
      <c r="R636" s="16">
        <f t="shared" si="304"/>
        <v>1</v>
      </c>
      <c r="S636" s="17"/>
      <c r="T636" s="24" t="str">
        <f t="shared" si="284"/>
        <v/>
      </c>
      <c r="U636" s="25" t="str">
        <f t="shared" si="285"/>
        <v/>
      </c>
      <c r="V636" s="25" t="str">
        <f t="shared" si="286"/>
        <v/>
      </c>
      <c r="W636" s="26" t="str">
        <f t="shared" si="287"/>
        <v/>
      </c>
      <c r="X636" s="27" t="str">
        <f t="shared" si="288"/>
        <v/>
      </c>
      <c r="Y636" s="25" t="str">
        <f t="shared" si="289"/>
        <v/>
      </c>
      <c r="Z636" s="25" t="str">
        <f t="shared" si="290"/>
        <v/>
      </c>
      <c r="AA636" s="26" t="str">
        <f t="shared" si="291"/>
        <v/>
      </c>
      <c r="AB636" s="27" t="str">
        <f t="shared" si="292"/>
        <v/>
      </c>
      <c r="AC636" s="25" t="str">
        <f t="shared" si="293"/>
        <v/>
      </c>
      <c r="AD636" s="25" t="str">
        <f t="shared" si="294"/>
        <v/>
      </c>
      <c r="AE636" s="26" t="str">
        <f t="shared" si="295"/>
        <v/>
      </c>
      <c r="AF636" s="27" t="str">
        <f t="shared" si="296"/>
        <v/>
      </c>
      <c r="AG636" s="25" t="str">
        <f t="shared" si="297"/>
        <v/>
      </c>
      <c r="AH636" s="25" t="str">
        <f t="shared" si="298"/>
        <v/>
      </c>
      <c r="AI636" s="26" t="str">
        <f t="shared" si="299"/>
        <v/>
      </c>
      <c r="AJ636" s="27" t="str">
        <f t="shared" si="300"/>
        <v/>
      </c>
      <c r="AK636" s="25" t="str">
        <f t="shared" si="301"/>
        <v/>
      </c>
      <c r="AL636" s="25" t="str">
        <f t="shared" si="302"/>
        <v/>
      </c>
      <c r="AM636" s="28" t="str">
        <f t="shared" si="303"/>
        <v/>
      </c>
      <c r="AN636" s="29" t="b">
        <f t="shared" si="305"/>
        <v>0</v>
      </c>
      <c r="AO636" s="29" t="b">
        <f t="shared" si="306"/>
        <v>0</v>
      </c>
      <c r="AP636" s="29" t="b">
        <f t="shared" si="307"/>
        <v>0</v>
      </c>
      <c r="AQ636" s="29" t="b">
        <f t="shared" si="308"/>
        <v>0</v>
      </c>
      <c r="AR636" s="29" t="b">
        <f t="shared" si="309"/>
        <v>0</v>
      </c>
    </row>
    <row r="637" spans="1:44">
      <c r="A637" s="14"/>
      <c r="B637" s="14"/>
      <c r="C637" s="22"/>
      <c r="D637" s="14"/>
      <c r="E637" s="14"/>
      <c r="F637" s="14"/>
      <c r="G637" s="14"/>
      <c r="H637" s="15"/>
      <c r="I637" s="15"/>
      <c r="J637" s="15"/>
      <c r="K637" s="15"/>
      <c r="L637" s="15"/>
      <c r="M637" s="23">
        <f>IF(G637=1,IF(T637='Valori Consentiti - Table 1'!$I$2,5,IF(T637="X",1,0))+IF(U637='Valori Consentiti - Table 1'!$K$2,5,IF(U637="X",1,0))+IF(V637='Valori Consentiti - Table 1'!$M$2,5,IF(V637="X",1,0))+IF(W637='Valori Consentiti - Table 1'!$O$2,5,IF(W637="X",1,0))+IF(X637='Valori Consentiti - Table 1'!$Q$2,5,IF(X637="X",1,0))+IF(Y637='Valori Consentiti - Table 1'!$S$2,5,IF(Y637="X",1,0))+IF(Z637='Valori Consentiti - Table 1'!$U$2,5,IF(Z637="X",1,0))+IF(AA637='Valori Consentiti - Table 1'!$W$2,5,IF(AA637="X",1,0))+IF(AB637='Valori Consentiti - Table 1'!$Y$2,5,IF(AB637="X",1,0))+IF(AC637='Valori Consentiti - Table 1'!$AA$2,5,IF(AC637="X",1,0))+IF(AD637='Valori Consentiti - Table 1'!$AC$2,5,IF(AD637="X",1,0))+IF(AE637='Valori Consentiti - Table 1'!$AE$2,5,IF(AE637="X",1,0))+IF(AF637='Valori Consentiti - Table 1'!$AG$2,5,IF(AF637="X",1,0))+IF(AG637='Valori Consentiti - Table 1'!$AI$2,5,IF(AG637="X",1,0))+IF(AH637='Valori Consentiti - Table 1'!$AK$2,5,IF(AH637="X",1,0))+IF(AI637='Valori Consentiti - Table 1'!$AM$2,5,IF(AI637="X",1,0))+IF(AJ637='Valori Consentiti - Table 1'!$AO$2,5,IF(AJ637="X",1,0))+IF(AK637='Valori Consentiti - Table 1'!$AQ$2,5,IF(AK637="X",1,0))+IF(AL637='Valori Consentiti - Table 1'!$AS$2,5,IF(AL637="X",1,0))+IF(AM637='Valori Consentiti - Table 1'!$AU$2,5,IF(AM637="X",1,0)),IF(G637=2,IF(T637='Valori Consentiti - Table 1'!$I$3,5,IF(T637="X",1,0))+IF(U637='Valori Consentiti - Table 1'!$K$3,5,IF(U637="X",1,0))+IF(V637='Valori Consentiti - Table 1'!$M$3,5,IF(V637="X",1,0))+IF(W637='Valori Consentiti - Table 1'!$O$3,5,IF(W637="X",1,0))+IF(X637='Valori Consentiti - Table 1'!$Q$3,5,IF(X637="X",1,0))+IF(Y637='Valori Consentiti - Table 1'!$S$3,5,IF(Y637="X",1,0))+IF(Z637='Valori Consentiti - Table 1'!$U$3,5,IF(Z637="X",1,0))+IF(AA637='Valori Consentiti - Table 1'!$W$3,5,IF(AA637="X",1,0))+IF(AB637='Valori Consentiti - Table 1'!$Y$3,5,IF(AB637="X",1,0))+IF(AC637='Valori Consentiti - Table 1'!$AA$3,5,IF(AC637="X",1,0))+IF(AD637='Valori Consentiti - Table 1'!$AC$3,5,IF(AD637="X",1,0))+IF(AE637='Valori Consentiti - Table 1'!$AE$3,5,IF(AE637="X",1,0))+IF(AF637='Valori Consentiti - Table 1'!$AG$3,5,IF(AF637="X",1,0))+IF(AG637='Valori Consentiti - Table 1'!$AI$3,5,IF(AG637="X",1,0))+IF(AH637='Valori Consentiti - Table 1'!$AK$3,5,IF(AH637="X",1,0))+IF(AI637='Valori Consentiti - Table 1'!$AM$3,5,IF(AI637="X",1,0))+IF(AJ637='Valori Consentiti - Table 1'!$AO$3,5,IF(AJ637="X",1,0))+IF(AK637='Valori Consentiti - Table 1'!$AQ$3,5,IF(AK637="X",1,0))+IF(AL637='Valori Consentiti - Table 1'!$AS$3,5,IF(AL637="X",1,0))+IF(AM637='Valori Consentiti - Table 1'!$AU$3,5,IF(AM637="X",1,0)),IF(G637=3,IF(T637='Valori Consentiti - Table 1'!$I$4,5,IF(T637="X",1,0))+IF(U637='Valori Consentiti - Table 1'!$K$4,5,IF(U637="X",1,0))+IF(V637='Valori Consentiti - Table 1'!$M$4,5,IF(V637="X",1,0))+IF(W637='Valori Consentiti - Table 1'!$O$4,5,IF(W637="X",1,0))+IF(X637='Valori Consentiti - Table 1'!$Q$4,5,IF(X637="X",1,0))+IF(Y637='Valori Consentiti - Table 1'!$S$4,5,IF(Y637="X",1,0))+IF(Z637='Valori Consentiti - Table 1'!$U$4,5,IF(Z637="X",1,0))+IF(AA637='Valori Consentiti - Table 1'!$W$4,5,IF(AA637="X",1,0))+IF(AB637='Valori Consentiti - Table 1'!$Y$4,5,IF(AB637="X",1,0))+IF(AC637='Valori Consentiti - Table 1'!$AA$4,5,IF(AC637="X",1,0))+IF(AD637='Valori Consentiti - Table 1'!$AC$4,5,IF(AD637="X",1,0))+IF(AE637='Valori Consentiti - Table 1'!$AE$4,5,IF(AE637="X",1,0))+IF(AF637='Valori Consentiti - Table 1'!$AG$4,5,IF(AF637="X",1,0))+IF(AG637='Valori Consentiti - Table 1'!$AI$4,5,IF(AG637="X",1,0))+IF(AH637='Valori Consentiti - Table 1'!$AK$4,5,IF(AH637="X",1,0))+IF(AI637='Valori Consentiti - Table 1'!$AM$4,5,IF(AI637="X",1,0))+IF(AJ637='Valori Consentiti - Table 1'!$AO$4,5,IF(AJ637="X",1,0))+IF(AK637='Valori Consentiti - Table 1'!$AQ$4,5,IF(AK637="X",1,0))+IF(AL637='Valori Consentiti - Table 1'!$AS$4,5,IF(AL637="X",1,0))+IF(AM637='Valori Consentiti - Table 1'!$AU$4,5,IF(AM637="X",1,0)),IF(G637=4,IF(T637='Valori Consentiti - Table 1'!$I$5,5,IF(T637="X",1,0))+IF(U637='Valori Consentiti - Table 1'!$K$5,5,IF(U637="X",1,0))+IF(V637='Valori Consentiti - Table 1'!$M$5,5,IF(V637="X",1,0))+IF(W637='Valori Consentiti - Table 1'!$O$5,5,IF(W637="X",1,0))+IF(X637='Valori Consentiti - Table 1'!$Q$5,5,IF(X637="X",1,0))+IF(Y637='Valori Consentiti - Table 1'!$S$5,5,IF(Y637="X",1,0))+IF(Z637='Valori Consentiti - Table 1'!$U$5,5,IF(Z637="X",1,0))+IF(AA637='Valori Consentiti - Table 1'!$W$5,5,IF(AA637="X",1,0))+IF(AB637='Valori Consentiti - Table 1'!$Y$5,5,IF(AB637="X",1,0))+IF(AC637='Valori Consentiti - Table 1'!$AA$5,5,IF(AC637="X",1,0))+IF(AD637='Valori Consentiti - Table 1'!$AC$5,5,IF(AD637="X",1,0))+IF(AE637='Valori Consentiti - Table 1'!$AE$5,5,IF(AE637="X",1,0))+IF(AF637='Valori Consentiti - Table 1'!$AG$5,5,IF(AF637="X",1,0))+IF(AG637='Valori Consentiti - Table 1'!$AI$5,5,IF(AG637="X",1,0))+IF(AH637='Valori Consentiti - Table 1'!$AK$5,5,IF(AH637="X",1,0))+IF(AI637='Valori Consentiti - Table 1'!$AM$5,5,IF(AI637="X",1,0))+IF(AJ637='Valori Consentiti - Table 1'!$AO$5,5,IF(AJ637="X",1,0))+IF(AK637='Valori Consentiti - Table 1'!$AQ$5,5,IF(AK637="X",1,0))+IF(AL637='Valori Consentiti - Table 1'!$AS$5,5,IF(AL637="X",1,0))+IF(AM637='Valori Consentiti - Table 1'!$AU$5,5,IF(AM637="X",1,0)),))))</f>
        <v>0</v>
      </c>
      <c r="N637" s="16">
        <f t="shared" si="310"/>
        <v>0</v>
      </c>
      <c r="O637" s="16">
        <f t="shared" si="311"/>
        <v>20</v>
      </c>
      <c r="P637" s="16">
        <f>IF(G637=1,IF(T637='Valori Consentiti - Table 1'!$I$2,1,0)+IF(U637='Valori Consentiti - Table 1'!$K$2,1,0)+IF(V637='Valori Consentiti - Table 1'!$M$2,1,0)+IF(W637='Valori Consentiti - Table 1'!$O$2,1,0)+IF(X637='Valori Consentiti - Table 1'!$Q$2,1,0)+IF(Y637='Valori Consentiti - Table 1'!$S$2,1,0)+IF(Z637='Valori Consentiti - Table 1'!$U$2,1,0)+IF(AA637='Valori Consentiti - Table 1'!$W$2,1,0)+IF(AB637='Valori Consentiti - Table 1'!$Y$2,1,0)+IF(AC637='Valori Consentiti - Table 1'!$AA$2,1,0)+IF(AD637='Valori Consentiti - Table 1'!$AC$2,1,0)+IF(AE637='Valori Consentiti - Table 1'!$AE$2,1,0)+IF(AF637='Valori Consentiti - Table 1'!$AG$2,1,0)+IF(AG637='Valori Consentiti - Table 1'!$AI$2,1,0)+IF(AH637='Valori Consentiti - Table 1'!$AK$2,1,0)+IF(AI637='Valori Consentiti - Table 1'!$AM$2,1,0)+IF(AJ637='Valori Consentiti - Table 1'!$AO$2,1,0)+IF(AK637='Valori Consentiti - Table 1'!$AQ$2,1,0)+IF(AL637='Valori Consentiti - Table 1'!$AS$2,1,0)+IF(AM637='Valori Consentiti - Table 1'!$AU$2,1,0),IF(G637=2,IF(T637='Valori Consentiti - Table 1'!$I$3,1,0)+IF(U637='Valori Consentiti - Table 1'!$K$3,1,0)+IF(V637='Valori Consentiti - Table 1'!$M$3,1,0)+IF(W637='Valori Consentiti - Table 1'!$O$3,1,0)+IF(X637='Valori Consentiti - Table 1'!$Q$3,1,0)+IF(Y637='Valori Consentiti - Table 1'!$S$3,1,0)+IF(Z637='Valori Consentiti - Table 1'!$U$3,1,0)+IF(AA637='Valori Consentiti - Table 1'!$W$3,1,0)+IF(AB637='Valori Consentiti - Table 1'!$Y$3,1,0)+IF(AC637='Valori Consentiti - Table 1'!$AA$3,1,0)+IF(AD637='Valori Consentiti - Table 1'!$AC$3,1,0)+IF(AE637='Valori Consentiti - Table 1'!$AE$3,1,0)+IF(AF637='Valori Consentiti - Table 1'!$AG$3,1,0)+IF(AG637='Valori Consentiti - Table 1'!$AI$3,1,0)+IF(AH637='Valori Consentiti - Table 1'!$AK$3,1,0)+IF(AI637='Valori Consentiti - Table 1'!$AM$3,1,0)+IF(AJ637='Valori Consentiti - Table 1'!$AO$3,1,0)+IF(AK637='Valori Consentiti - Table 1'!$AQ$3,1,0)+IF(AL637='Valori Consentiti - Table 1'!$AS$3,1,0)+IF(AM637='Valori Consentiti - Table 1'!$AU$3,1,0),IF(G637=3,IF(T637='Valori Consentiti - Table 1'!$I$4,1,0)+IF(U637='Valori Consentiti - Table 1'!$K$4,1,0)+IF(V637='Valori Consentiti - Table 1'!$M$4,1,0)+IF(W637='Valori Consentiti - Table 1'!$O$4,1,0)+IF(X637='Valori Consentiti - Table 1'!$Q$4,1,0)+IF(Y637='Valori Consentiti - Table 1'!$S$4,1,0)+IF(Z637='Valori Consentiti - Table 1'!$U$4,1,0)+IF(AA637='Valori Consentiti - Table 1'!$W$4,1,0)+IF(AB637='Valori Consentiti - Table 1'!$Y$4,1,0)+IF(AC637='Valori Consentiti - Table 1'!$AA$4,1,0)+IF(AD637='Valori Consentiti - Table 1'!$AC$4,1,0)+IF(AE637='Valori Consentiti - Table 1'!$AE$4,1,0)+IF(AF637='Valori Consentiti - Table 1'!$AG$4,1,0)+IF(AG637='Valori Consentiti - Table 1'!$AI$4,1,0)+IF(AH637='Valori Consentiti - Table 1'!$AK$4,1,0)+IF(AI637='Valori Consentiti - Table 1'!$AM$4,1,0)+IF(AJ637='Valori Consentiti - Table 1'!$AO$4,1,0)+IF(AK637='Valori Consentiti - Table 1'!$AQ$4,1,0)+IF(AL637='Valori Consentiti - Table 1'!$AS$4,1,0)+IF(AM637='Valori Consentiti - Table 1'!$AU$4,1,0),IF(G637=4,IF(T637='Valori Consentiti - Table 1'!$I$5,1,0)+IF(U637='Valori Consentiti - Table 1'!$K$5,1,0)+IF(V637='Valori Consentiti - Table 1'!$M$5,1,0)+IF(W637='Valori Consentiti - Table 1'!$O$5,1,0)+IF(X637='Valori Consentiti - Table 1'!$Q$5,1,0)+IF(Y637='Valori Consentiti - Table 1'!$S$5,1,0)+IF(Z637='Valori Consentiti - Table 1'!$U$5,1,0)+IF(AA637='Valori Consentiti - Table 1'!$W$5,1,0)+IF(AB637='Valori Consentiti - Table 1'!$Y$5,1,0)+IF(AC637='Valori Consentiti - Table 1'!$AA$5,1,0)+IF(AD637='Valori Consentiti - Table 1'!$AC$5,1,0)+IF(AE637='Valori Consentiti - Table 1'!$AE$5,1,0)+IF(AF637='Valori Consentiti - Table 1'!$AG$5,1,0)+IF(AG637='Valori Consentiti - Table 1'!$AI$5,1,0)+IF(AH637='Valori Consentiti - Table 1'!$AK$5,1,0)+IF(AI637='Valori Consentiti - Table 1'!$AM$5,1,0)+IF(AJ637='Valori Consentiti - Table 1'!$AO$5,1,0)+IF(AK637='Valori Consentiti - Table 1'!$AQ$5,1,0)+IF(AL637='Valori Consentiti - Table 1'!$AS$5,1,0)+IF(AM637='Valori Consentiti - Table 1'!$AU$5,1,0),))))</f>
        <v>0</v>
      </c>
      <c r="Q637" s="16">
        <f t="shared" si="312"/>
        <v>20</v>
      </c>
      <c r="R637" s="16">
        <f t="shared" si="304"/>
        <v>1</v>
      </c>
      <c r="S637" s="17"/>
      <c r="T637" s="24" t="str">
        <f t="shared" si="284"/>
        <v/>
      </c>
      <c r="U637" s="25" t="str">
        <f t="shared" si="285"/>
        <v/>
      </c>
      <c r="V637" s="25" t="str">
        <f t="shared" si="286"/>
        <v/>
      </c>
      <c r="W637" s="26" t="str">
        <f t="shared" si="287"/>
        <v/>
      </c>
      <c r="X637" s="27" t="str">
        <f t="shared" si="288"/>
        <v/>
      </c>
      <c r="Y637" s="25" t="str">
        <f t="shared" si="289"/>
        <v/>
      </c>
      <c r="Z637" s="25" t="str">
        <f t="shared" si="290"/>
        <v/>
      </c>
      <c r="AA637" s="26" t="str">
        <f t="shared" si="291"/>
        <v/>
      </c>
      <c r="AB637" s="27" t="str">
        <f t="shared" si="292"/>
        <v/>
      </c>
      <c r="AC637" s="25" t="str">
        <f t="shared" si="293"/>
        <v/>
      </c>
      <c r="AD637" s="25" t="str">
        <f t="shared" si="294"/>
        <v/>
      </c>
      <c r="AE637" s="26" t="str">
        <f t="shared" si="295"/>
        <v/>
      </c>
      <c r="AF637" s="27" t="str">
        <f t="shared" si="296"/>
        <v/>
      </c>
      <c r="AG637" s="25" t="str">
        <f t="shared" si="297"/>
        <v/>
      </c>
      <c r="AH637" s="25" t="str">
        <f t="shared" si="298"/>
        <v/>
      </c>
      <c r="AI637" s="26" t="str">
        <f t="shared" si="299"/>
        <v/>
      </c>
      <c r="AJ637" s="27" t="str">
        <f t="shared" si="300"/>
        <v/>
      </c>
      <c r="AK637" s="25" t="str">
        <f t="shared" si="301"/>
        <v/>
      </c>
      <c r="AL637" s="25" t="str">
        <f t="shared" si="302"/>
        <v/>
      </c>
      <c r="AM637" s="28" t="str">
        <f t="shared" si="303"/>
        <v/>
      </c>
      <c r="AN637" s="29" t="b">
        <f t="shared" si="305"/>
        <v>0</v>
      </c>
      <c r="AO637" s="29" t="b">
        <f t="shared" si="306"/>
        <v>0</v>
      </c>
      <c r="AP637" s="29" t="b">
        <f t="shared" si="307"/>
        <v>0</v>
      </c>
      <c r="AQ637" s="29" t="b">
        <f t="shared" si="308"/>
        <v>0</v>
      </c>
      <c r="AR637" s="29" t="b">
        <f t="shared" si="309"/>
        <v>0</v>
      </c>
    </row>
    <row r="638" spans="1:44">
      <c r="A638" s="14"/>
      <c r="B638" s="14"/>
      <c r="C638" s="22"/>
      <c r="D638" s="14"/>
      <c r="E638" s="14"/>
      <c r="F638" s="14"/>
      <c r="G638" s="14"/>
      <c r="H638" s="15"/>
      <c r="I638" s="15"/>
      <c r="J638" s="15"/>
      <c r="K638" s="15"/>
      <c r="L638" s="15"/>
      <c r="M638" s="23">
        <f>IF(G638=1,IF(T638='Valori Consentiti - Table 1'!$I$2,5,IF(T638="X",1,0))+IF(U638='Valori Consentiti - Table 1'!$K$2,5,IF(U638="X",1,0))+IF(V638='Valori Consentiti - Table 1'!$M$2,5,IF(V638="X",1,0))+IF(W638='Valori Consentiti - Table 1'!$O$2,5,IF(W638="X",1,0))+IF(X638='Valori Consentiti - Table 1'!$Q$2,5,IF(X638="X",1,0))+IF(Y638='Valori Consentiti - Table 1'!$S$2,5,IF(Y638="X",1,0))+IF(Z638='Valori Consentiti - Table 1'!$U$2,5,IF(Z638="X",1,0))+IF(AA638='Valori Consentiti - Table 1'!$W$2,5,IF(AA638="X",1,0))+IF(AB638='Valori Consentiti - Table 1'!$Y$2,5,IF(AB638="X",1,0))+IF(AC638='Valori Consentiti - Table 1'!$AA$2,5,IF(AC638="X",1,0))+IF(AD638='Valori Consentiti - Table 1'!$AC$2,5,IF(AD638="X",1,0))+IF(AE638='Valori Consentiti - Table 1'!$AE$2,5,IF(AE638="X",1,0))+IF(AF638='Valori Consentiti - Table 1'!$AG$2,5,IF(AF638="X",1,0))+IF(AG638='Valori Consentiti - Table 1'!$AI$2,5,IF(AG638="X",1,0))+IF(AH638='Valori Consentiti - Table 1'!$AK$2,5,IF(AH638="X",1,0))+IF(AI638='Valori Consentiti - Table 1'!$AM$2,5,IF(AI638="X",1,0))+IF(AJ638='Valori Consentiti - Table 1'!$AO$2,5,IF(AJ638="X",1,0))+IF(AK638='Valori Consentiti - Table 1'!$AQ$2,5,IF(AK638="X",1,0))+IF(AL638='Valori Consentiti - Table 1'!$AS$2,5,IF(AL638="X",1,0))+IF(AM638='Valori Consentiti - Table 1'!$AU$2,5,IF(AM638="X",1,0)),IF(G638=2,IF(T638='Valori Consentiti - Table 1'!$I$3,5,IF(T638="X",1,0))+IF(U638='Valori Consentiti - Table 1'!$K$3,5,IF(U638="X",1,0))+IF(V638='Valori Consentiti - Table 1'!$M$3,5,IF(V638="X",1,0))+IF(W638='Valori Consentiti - Table 1'!$O$3,5,IF(W638="X",1,0))+IF(X638='Valori Consentiti - Table 1'!$Q$3,5,IF(X638="X",1,0))+IF(Y638='Valori Consentiti - Table 1'!$S$3,5,IF(Y638="X",1,0))+IF(Z638='Valori Consentiti - Table 1'!$U$3,5,IF(Z638="X",1,0))+IF(AA638='Valori Consentiti - Table 1'!$W$3,5,IF(AA638="X",1,0))+IF(AB638='Valori Consentiti - Table 1'!$Y$3,5,IF(AB638="X",1,0))+IF(AC638='Valori Consentiti - Table 1'!$AA$3,5,IF(AC638="X",1,0))+IF(AD638='Valori Consentiti - Table 1'!$AC$3,5,IF(AD638="X",1,0))+IF(AE638='Valori Consentiti - Table 1'!$AE$3,5,IF(AE638="X",1,0))+IF(AF638='Valori Consentiti - Table 1'!$AG$3,5,IF(AF638="X",1,0))+IF(AG638='Valori Consentiti - Table 1'!$AI$3,5,IF(AG638="X",1,0))+IF(AH638='Valori Consentiti - Table 1'!$AK$3,5,IF(AH638="X",1,0))+IF(AI638='Valori Consentiti - Table 1'!$AM$3,5,IF(AI638="X",1,0))+IF(AJ638='Valori Consentiti - Table 1'!$AO$3,5,IF(AJ638="X",1,0))+IF(AK638='Valori Consentiti - Table 1'!$AQ$3,5,IF(AK638="X",1,0))+IF(AL638='Valori Consentiti - Table 1'!$AS$3,5,IF(AL638="X",1,0))+IF(AM638='Valori Consentiti - Table 1'!$AU$3,5,IF(AM638="X",1,0)),IF(G638=3,IF(T638='Valori Consentiti - Table 1'!$I$4,5,IF(T638="X",1,0))+IF(U638='Valori Consentiti - Table 1'!$K$4,5,IF(U638="X",1,0))+IF(V638='Valori Consentiti - Table 1'!$M$4,5,IF(V638="X",1,0))+IF(W638='Valori Consentiti - Table 1'!$O$4,5,IF(W638="X",1,0))+IF(X638='Valori Consentiti - Table 1'!$Q$4,5,IF(X638="X",1,0))+IF(Y638='Valori Consentiti - Table 1'!$S$4,5,IF(Y638="X",1,0))+IF(Z638='Valori Consentiti - Table 1'!$U$4,5,IF(Z638="X",1,0))+IF(AA638='Valori Consentiti - Table 1'!$W$4,5,IF(AA638="X",1,0))+IF(AB638='Valori Consentiti - Table 1'!$Y$4,5,IF(AB638="X",1,0))+IF(AC638='Valori Consentiti - Table 1'!$AA$4,5,IF(AC638="X",1,0))+IF(AD638='Valori Consentiti - Table 1'!$AC$4,5,IF(AD638="X",1,0))+IF(AE638='Valori Consentiti - Table 1'!$AE$4,5,IF(AE638="X",1,0))+IF(AF638='Valori Consentiti - Table 1'!$AG$4,5,IF(AF638="X",1,0))+IF(AG638='Valori Consentiti - Table 1'!$AI$4,5,IF(AG638="X",1,0))+IF(AH638='Valori Consentiti - Table 1'!$AK$4,5,IF(AH638="X",1,0))+IF(AI638='Valori Consentiti - Table 1'!$AM$4,5,IF(AI638="X",1,0))+IF(AJ638='Valori Consentiti - Table 1'!$AO$4,5,IF(AJ638="X",1,0))+IF(AK638='Valori Consentiti - Table 1'!$AQ$4,5,IF(AK638="X",1,0))+IF(AL638='Valori Consentiti - Table 1'!$AS$4,5,IF(AL638="X",1,0))+IF(AM638='Valori Consentiti - Table 1'!$AU$4,5,IF(AM638="X",1,0)),IF(G638=4,IF(T638='Valori Consentiti - Table 1'!$I$5,5,IF(T638="X",1,0))+IF(U638='Valori Consentiti - Table 1'!$K$5,5,IF(U638="X",1,0))+IF(V638='Valori Consentiti - Table 1'!$M$5,5,IF(V638="X",1,0))+IF(W638='Valori Consentiti - Table 1'!$O$5,5,IF(W638="X",1,0))+IF(X638='Valori Consentiti - Table 1'!$Q$5,5,IF(X638="X",1,0))+IF(Y638='Valori Consentiti - Table 1'!$S$5,5,IF(Y638="X",1,0))+IF(Z638='Valori Consentiti - Table 1'!$U$5,5,IF(Z638="X",1,0))+IF(AA638='Valori Consentiti - Table 1'!$W$5,5,IF(AA638="X",1,0))+IF(AB638='Valori Consentiti - Table 1'!$Y$5,5,IF(AB638="X",1,0))+IF(AC638='Valori Consentiti - Table 1'!$AA$5,5,IF(AC638="X",1,0))+IF(AD638='Valori Consentiti - Table 1'!$AC$5,5,IF(AD638="X",1,0))+IF(AE638='Valori Consentiti - Table 1'!$AE$5,5,IF(AE638="X",1,0))+IF(AF638='Valori Consentiti - Table 1'!$AG$5,5,IF(AF638="X",1,0))+IF(AG638='Valori Consentiti - Table 1'!$AI$5,5,IF(AG638="X",1,0))+IF(AH638='Valori Consentiti - Table 1'!$AK$5,5,IF(AH638="X",1,0))+IF(AI638='Valori Consentiti - Table 1'!$AM$5,5,IF(AI638="X",1,0))+IF(AJ638='Valori Consentiti - Table 1'!$AO$5,5,IF(AJ638="X",1,0))+IF(AK638='Valori Consentiti - Table 1'!$AQ$5,5,IF(AK638="X",1,0))+IF(AL638='Valori Consentiti - Table 1'!$AS$5,5,IF(AL638="X",1,0))+IF(AM638='Valori Consentiti - Table 1'!$AU$5,5,IF(AM638="X",1,0)),))))</f>
        <v>0</v>
      </c>
      <c r="N638" s="16">
        <f t="shared" si="310"/>
        <v>0</v>
      </c>
      <c r="O638" s="16">
        <f t="shared" si="311"/>
        <v>20</v>
      </c>
      <c r="P638" s="16">
        <f>IF(G638=1,IF(T638='Valori Consentiti - Table 1'!$I$2,1,0)+IF(U638='Valori Consentiti - Table 1'!$K$2,1,0)+IF(V638='Valori Consentiti - Table 1'!$M$2,1,0)+IF(W638='Valori Consentiti - Table 1'!$O$2,1,0)+IF(X638='Valori Consentiti - Table 1'!$Q$2,1,0)+IF(Y638='Valori Consentiti - Table 1'!$S$2,1,0)+IF(Z638='Valori Consentiti - Table 1'!$U$2,1,0)+IF(AA638='Valori Consentiti - Table 1'!$W$2,1,0)+IF(AB638='Valori Consentiti - Table 1'!$Y$2,1,0)+IF(AC638='Valori Consentiti - Table 1'!$AA$2,1,0)+IF(AD638='Valori Consentiti - Table 1'!$AC$2,1,0)+IF(AE638='Valori Consentiti - Table 1'!$AE$2,1,0)+IF(AF638='Valori Consentiti - Table 1'!$AG$2,1,0)+IF(AG638='Valori Consentiti - Table 1'!$AI$2,1,0)+IF(AH638='Valori Consentiti - Table 1'!$AK$2,1,0)+IF(AI638='Valori Consentiti - Table 1'!$AM$2,1,0)+IF(AJ638='Valori Consentiti - Table 1'!$AO$2,1,0)+IF(AK638='Valori Consentiti - Table 1'!$AQ$2,1,0)+IF(AL638='Valori Consentiti - Table 1'!$AS$2,1,0)+IF(AM638='Valori Consentiti - Table 1'!$AU$2,1,0),IF(G638=2,IF(T638='Valori Consentiti - Table 1'!$I$3,1,0)+IF(U638='Valori Consentiti - Table 1'!$K$3,1,0)+IF(V638='Valori Consentiti - Table 1'!$M$3,1,0)+IF(W638='Valori Consentiti - Table 1'!$O$3,1,0)+IF(X638='Valori Consentiti - Table 1'!$Q$3,1,0)+IF(Y638='Valori Consentiti - Table 1'!$S$3,1,0)+IF(Z638='Valori Consentiti - Table 1'!$U$3,1,0)+IF(AA638='Valori Consentiti - Table 1'!$W$3,1,0)+IF(AB638='Valori Consentiti - Table 1'!$Y$3,1,0)+IF(AC638='Valori Consentiti - Table 1'!$AA$3,1,0)+IF(AD638='Valori Consentiti - Table 1'!$AC$3,1,0)+IF(AE638='Valori Consentiti - Table 1'!$AE$3,1,0)+IF(AF638='Valori Consentiti - Table 1'!$AG$3,1,0)+IF(AG638='Valori Consentiti - Table 1'!$AI$3,1,0)+IF(AH638='Valori Consentiti - Table 1'!$AK$3,1,0)+IF(AI638='Valori Consentiti - Table 1'!$AM$3,1,0)+IF(AJ638='Valori Consentiti - Table 1'!$AO$3,1,0)+IF(AK638='Valori Consentiti - Table 1'!$AQ$3,1,0)+IF(AL638='Valori Consentiti - Table 1'!$AS$3,1,0)+IF(AM638='Valori Consentiti - Table 1'!$AU$3,1,0),IF(G638=3,IF(T638='Valori Consentiti - Table 1'!$I$4,1,0)+IF(U638='Valori Consentiti - Table 1'!$K$4,1,0)+IF(V638='Valori Consentiti - Table 1'!$M$4,1,0)+IF(W638='Valori Consentiti - Table 1'!$O$4,1,0)+IF(X638='Valori Consentiti - Table 1'!$Q$4,1,0)+IF(Y638='Valori Consentiti - Table 1'!$S$4,1,0)+IF(Z638='Valori Consentiti - Table 1'!$U$4,1,0)+IF(AA638='Valori Consentiti - Table 1'!$W$4,1,0)+IF(AB638='Valori Consentiti - Table 1'!$Y$4,1,0)+IF(AC638='Valori Consentiti - Table 1'!$AA$4,1,0)+IF(AD638='Valori Consentiti - Table 1'!$AC$4,1,0)+IF(AE638='Valori Consentiti - Table 1'!$AE$4,1,0)+IF(AF638='Valori Consentiti - Table 1'!$AG$4,1,0)+IF(AG638='Valori Consentiti - Table 1'!$AI$4,1,0)+IF(AH638='Valori Consentiti - Table 1'!$AK$4,1,0)+IF(AI638='Valori Consentiti - Table 1'!$AM$4,1,0)+IF(AJ638='Valori Consentiti - Table 1'!$AO$4,1,0)+IF(AK638='Valori Consentiti - Table 1'!$AQ$4,1,0)+IF(AL638='Valori Consentiti - Table 1'!$AS$4,1,0)+IF(AM638='Valori Consentiti - Table 1'!$AU$4,1,0),IF(G638=4,IF(T638='Valori Consentiti - Table 1'!$I$5,1,0)+IF(U638='Valori Consentiti - Table 1'!$K$5,1,0)+IF(V638='Valori Consentiti - Table 1'!$M$5,1,0)+IF(W638='Valori Consentiti - Table 1'!$O$5,1,0)+IF(X638='Valori Consentiti - Table 1'!$Q$5,1,0)+IF(Y638='Valori Consentiti - Table 1'!$S$5,1,0)+IF(Z638='Valori Consentiti - Table 1'!$U$5,1,0)+IF(AA638='Valori Consentiti - Table 1'!$W$5,1,0)+IF(AB638='Valori Consentiti - Table 1'!$Y$5,1,0)+IF(AC638='Valori Consentiti - Table 1'!$AA$5,1,0)+IF(AD638='Valori Consentiti - Table 1'!$AC$5,1,0)+IF(AE638='Valori Consentiti - Table 1'!$AE$5,1,0)+IF(AF638='Valori Consentiti - Table 1'!$AG$5,1,0)+IF(AG638='Valori Consentiti - Table 1'!$AI$5,1,0)+IF(AH638='Valori Consentiti - Table 1'!$AK$5,1,0)+IF(AI638='Valori Consentiti - Table 1'!$AM$5,1,0)+IF(AJ638='Valori Consentiti - Table 1'!$AO$5,1,0)+IF(AK638='Valori Consentiti - Table 1'!$AQ$5,1,0)+IF(AL638='Valori Consentiti - Table 1'!$AS$5,1,0)+IF(AM638='Valori Consentiti - Table 1'!$AU$5,1,0),))))</f>
        <v>0</v>
      </c>
      <c r="Q638" s="16">
        <f t="shared" si="312"/>
        <v>20</v>
      </c>
      <c r="R638" s="16">
        <f t="shared" si="304"/>
        <v>1</v>
      </c>
      <c r="S638" s="17"/>
      <c r="T638" s="24" t="str">
        <f t="shared" si="284"/>
        <v/>
      </c>
      <c r="U638" s="25" t="str">
        <f t="shared" si="285"/>
        <v/>
      </c>
      <c r="V638" s="25" t="str">
        <f t="shared" si="286"/>
        <v/>
      </c>
      <c r="W638" s="26" t="str">
        <f t="shared" si="287"/>
        <v/>
      </c>
      <c r="X638" s="27" t="str">
        <f t="shared" si="288"/>
        <v/>
      </c>
      <c r="Y638" s="25" t="str">
        <f t="shared" si="289"/>
        <v/>
      </c>
      <c r="Z638" s="25" t="str">
        <f t="shared" si="290"/>
        <v/>
      </c>
      <c r="AA638" s="26" t="str">
        <f t="shared" si="291"/>
        <v/>
      </c>
      <c r="AB638" s="27" t="str">
        <f t="shared" si="292"/>
        <v/>
      </c>
      <c r="AC638" s="25" t="str">
        <f t="shared" si="293"/>
        <v/>
      </c>
      <c r="AD638" s="25" t="str">
        <f t="shared" si="294"/>
        <v/>
      </c>
      <c r="AE638" s="26" t="str">
        <f t="shared" si="295"/>
        <v/>
      </c>
      <c r="AF638" s="27" t="str">
        <f t="shared" si="296"/>
        <v/>
      </c>
      <c r="AG638" s="25" t="str">
        <f t="shared" si="297"/>
        <v/>
      </c>
      <c r="AH638" s="25" t="str">
        <f t="shared" si="298"/>
        <v/>
      </c>
      <c r="AI638" s="26" t="str">
        <f t="shared" si="299"/>
        <v/>
      </c>
      <c r="AJ638" s="27" t="str">
        <f t="shared" si="300"/>
        <v/>
      </c>
      <c r="AK638" s="25" t="str">
        <f t="shared" si="301"/>
        <v/>
      </c>
      <c r="AL638" s="25" t="str">
        <f t="shared" si="302"/>
        <v/>
      </c>
      <c r="AM638" s="28" t="str">
        <f t="shared" si="303"/>
        <v/>
      </c>
      <c r="AN638" s="29" t="b">
        <f t="shared" si="305"/>
        <v>0</v>
      </c>
      <c r="AO638" s="29" t="b">
        <f t="shared" si="306"/>
        <v>0</v>
      </c>
      <c r="AP638" s="29" t="b">
        <f t="shared" si="307"/>
        <v>0</v>
      </c>
      <c r="AQ638" s="29" t="b">
        <f t="shared" si="308"/>
        <v>0</v>
      </c>
      <c r="AR638" s="29" t="b">
        <f t="shared" si="309"/>
        <v>0</v>
      </c>
    </row>
    <row r="639" spans="1:44">
      <c r="A639" s="14"/>
      <c r="B639" s="14"/>
      <c r="C639" s="22"/>
      <c r="D639" s="14"/>
      <c r="E639" s="14"/>
      <c r="F639" s="14"/>
      <c r="G639" s="14"/>
      <c r="H639" s="15"/>
      <c r="I639" s="15"/>
      <c r="J639" s="15"/>
      <c r="K639" s="15"/>
      <c r="L639" s="15"/>
      <c r="M639" s="23">
        <f>IF(G639=1,IF(T639='Valori Consentiti - Table 1'!$I$2,5,IF(T639="X",1,0))+IF(U639='Valori Consentiti - Table 1'!$K$2,5,IF(U639="X",1,0))+IF(V639='Valori Consentiti - Table 1'!$M$2,5,IF(V639="X",1,0))+IF(W639='Valori Consentiti - Table 1'!$O$2,5,IF(W639="X",1,0))+IF(X639='Valori Consentiti - Table 1'!$Q$2,5,IF(X639="X",1,0))+IF(Y639='Valori Consentiti - Table 1'!$S$2,5,IF(Y639="X",1,0))+IF(Z639='Valori Consentiti - Table 1'!$U$2,5,IF(Z639="X",1,0))+IF(AA639='Valori Consentiti - Table 1'!$W$2,5,IF(AA639="X",1,0))+IF(AB639='Valori Consentiti - Table 1'!$Y$2,5,IF(AB639="X",1,0))+IF(AC639='Valori Consentiti - Table 1'!$AA$2,5,IF(AC639="X",1,0))+IF(AD639='Valori Consentiti - Table 1'!$AC$2,5,IF(AD639="X",1,0))+IF(AE639='Valori Consentiti - Table 1'!$AE$2,5,IF(AE639="X",1,0))+IF(AF639='Valori Consentiti - Table 1'!$AG$2,5,IF(AF639="X",1,0))+IF(AG639='Valori Consentiti - Table 1'!$AI$2,5,IF(AG639="X",1,0))+IF(AH639='Valori Consentiti - Table 1'!$AK$2,5,IF(AH639="X",1,0))+IF(AI639='Valori Consentiti - Table 1'!$AM$2,5,IF(AI639="X",1,0))+IF(AJ639='Valori Consentiti - Table 1'!$AO$2,5,IF(AJ639="X",1,0))+IF(AK639='Valori Consentiti - Table 1'!$AQ$2,5,IF(AK639="X",1,0))+IF(AL639='Valori Consentiti - Table 1'!$AS$2,5,IF(AL639="X",1,0))+IF(AM639='Valori Consentiti - Table 1'!$AU$2,5,IF(AM639="X",1,0)),IF(G639=2,IF(T639='Valori Consentiti - Table 1'!$I$3,5,IF(T639="X",1,0))+IF(U639='Valori Consentiti - Table 1'!$K$3,5,IF(U639="X",1,0))+IF(V639='Valori Consentiti - Table 1'!$M$3,5,IF(V639="X",1,0))+IF(W639='Valori Consentiti - Table 1'!$O$3,5,IF(W639="X",1,0))+IF(X639='Valori Consentiti - Table 1'!$Q$3,5,IF(X639="X",1,0))+IF(Y639='Valori Consentiti - Table 1'!$S$3,5,IF(Y639="X",1,0))+IF(Z639='Valori Consentiti - Table 1'!$U$3,5,IF(Z639="X",1,0))+IF(AA639='Valori Consentiti - Table 1'!$W$3,5,IF(AA639="X",1,0))+IF(AB639='Valori Consentiti - Table 1'!$Y$3,5,IF(AB639="X",1,0))+IF(AC639='Valori Consentiti - Table 1'!$AA$3,5,IF(AC639="X",1,0))+IF(AD639='Valori Consentiti - Table 1'!$AC$3,5,IF(AD639="X",1,0))+IF(AE639='Valori Consentiti - Table 1'!$AE$3,5,IF(AE639="X",1,0))+IF(AF639='Valori Consentiti - Table 1'!$AG$3,5,IF(AF639="X",1,0))+IF(AG639='Valori Consentiti - Table 1'!$AI$3,5,IF(AG639="X",1,0))+IF(AH639='Valori Consentiti - Table 1'!$AK$3,5,IF(AH639="X",1,0))+IF(AI639='Valori Consentiti - Table 1'!$AM$3,5,IF(AI639="X",1,0))+IF(AJ639='Valori Consentiti - Table 1'!$AO$3,5,IF(AJ639="X",1,0))+IF(AK639='Valori Consentiti - Table 1'!$AQ$3,5,IF(AK639="X",1,0))+IF(AL639='Valori Consentiti - Table 1'!$AS$3,5,IF(AL639="X",1,0))+IF(AM639='Valori Consentiti - Table 1'!$AU$3,5,IF(AM639="X",1,0)),IF(G639=3,IF(T639='Valori Consentiti - Table 1'!$I$4,5,IF(T639="X",1,0))+IF(U639='Valori Consentiti - Table 1'!$K$4,5,IF(U639="X",1,0))+IF(V639='Valori Consentiti - Table 1'!$M$4,5,IF(V639="X",1,0))+IF(W639='Valori Consentiti - Table 1'!$O$4,5,IF(W639="X",1,0))+IF(X639='Valori Consentiti - Table 1'!$Q$4,5,IF(X639="X",1,0))+IF(Y639='Valori Consentiti - Table 1'!$S$4,5,IF(Y639="X",1,0))+IF(Z639='Valori Consentiti - Table 1'!$U$4,5,IF(Z639="X",1,0))+IF(AA639='Valori Consentiti - Table 1'!$W$4,5,IF(AA639="X",1,0))+IF(AB639='Valori Consentiti - Table 1'!$Y$4,5,IF(AB639="X",1,0))+IF(AC639='Valori Consentiti - Table 1'!$AA$4,5,IF(AC639="X",1,0))+IF(AD639='Valori Consentiti - Table 1'!$AC$4,5,IF(AD639="X",1,0))+IF(AE639='Valori Consentiti - Table 1'!$AE$4,5,IF(AE639="X",1,0))+IF(AF639='Valori Consentiti - Table 1'!$AG$4,5,IF(AF639="X",1,0))+IF(AG639='Valori Consentiti - Table 1'!$AI$4,5,IF(AG639="X",1,0))+IF(AH639='Valori Consentiti - Table 1'!$AK$4,5,IF(AH639="X",1,0))+IF(AI639='Valori Consentiti - Table 1'!$AM$4,5,IF(AI639="X",1,0))+IF(AJ639='Valori Consentiti - Table 1'!$AO$4,5,IF(AJ639="X",1,0))+IF(AK639='Valori Consentiti - Table 1'!$AQ$4,5,IF(AK639="X",1,0))+IF(AL639='Valori Consentiti - Table 1'!$AS$4,5,IF(AL639="X",1,0))+IF(AM639='Valori Consentiti - Table 1'!$AU$4,5,IF(AM639="X",1,0)),IF(G639=4,IF(T639='Valori Consentiti - Table 1'!$I$5,5,IF(T639="X",1,0))+IF(U639='Valori Consentiti - Table 1'!$K$5,5,IF(U639="X",1,0))+IF(V639='Valori Consentiti - Table 1'!$M$5,5,IF(V639="X",1,0))+IF(W639='Valori Consentiti - Table 1'!$O$5,5,IF(W639="X",1,0))+IF(X639='Valori Consentiti - Table 1'!$Q$5,5,IF(X639="X",1,0))+IF(Y639='Valori Consentiti - Table 1'!$S$5,5,IF(Y639="X",1,0))+IF(Z639='Valori Consentiti - Table 1'!$U$5,5,IF(Z639="X",1,0))+IF(AA639='Valori Consentiti - Table 1'!$W$5,5,IF(AA639="X",1,0))+IF(AB639='Valori Consentiti - Table 1'!$Y$5,5,IF(AB639="X",1,0))+IF(AC639='Valori Consentiti - Table 1'!$AA$5,5,IF(AC639="X",1,0))+IF(AD639='Valori Consentiti - Table 1'!$AC$5,5,IF(AD639="X",1,0))+IF(AE639='Valori Consentiti - Table 1'!$AE$5,5,IF(AE639="X",1,0))+IF(AF639='Valori Consentiti - Table 1'!$AG$5,5,IF(AF639="X",1,0))+IF(AG639='Valori Consentiti - Table 1'!$AI$5,5,IF(AG639="X",1,0))+IF(AH639='Valori Consentiti - Table 1'!$AK$5,5,IF(AH639="X",1,0))+IF(AI639='Valori Consentiti - Table 1'!$AM$5,5,IF(AI639="X",1,0))+IF(AJ639='Valori Consentiti - Table 1'!$AO$5,5,IF(AJ639="X",1,0))+IF(AK639='Valori Consentiti - Table 1'!$AQ$5,5,IF(AK639="X",1,0))+IF(AL639='Valori Consentiti - Table 1'!$AS$5,5,IF(AL639="X",1,0))+IF(AM639='Valori Consentiti - Table 1'!$AU$5,5,IF(AM639="X",1,0)),))))</f>
        <v>0</v>
      </c>
      <c r="N639" s="16">
        <f t="shared" si="310"/>
        <v>0</v>
      </c>
      <c r="O639" s="16">
        <f t="shared" si="311"/>
        <v>20</v>
      </c>
      <c r="P639" s="16">
        <f>IF(G639=1,IF(T639='Valori Consentiti - Table 1'!$I$2,1,0)+IF(U639='Valori Consentiti - Table 1'!$K$2,1,0)+IF(V639='Valori Consentiti - Table 1'!$M$2,1,0)+IF(W639='Valori Consentiti - Table 1'!$O$2,1,0)+IF(X639='Valori Consentiti - Table 1'!$Q$2,1,0)+IF(Y639='Valori Consentiti - Table 1'!$S$2,1,0)+IF(Z639='Valori Consentiti - Table 1'!$U$2,1,0)+IF(AA639='Valori Consentiti - Table 1'!$W$2,1,0)+IF(AB639='Valori Consentiti - Table 1'!$Y$2,1,0)+IF(AC639='Valori Consentiti - Table 1'!$AA$2,1,0)+IF(AD639='Valori Consentiti - Table 1'!$AC$2,1,0)+IF(AE639='Valori Consentiti - Table 1'!$AE$2,1,0)+IF(AF639='Valori Consentiti - Table 1'!$AG$2,1,0)+IF(AG639='Valori Consentiti - Table 1'!$AI$2,1,0)+IF(AH639='Valori Consentiti - Table 1'!$AK$2,1,0)+IF(AI639='Valori Consentiti - Table 1'!$AM$2,1,0)+IF(AJ639='Valori Consentiti - Table 1'!$AO$2,1,0)+IF(AK639='Valori Consentiti - Table 1'!$AQ$2,1,0)+IF(AL639='Valori Consentiti - Table 1'!$AS$2,1,0)+IF(AM639='Valori Consentiti - Table 1'!$AU$2,1,0),IF(G639=2,IF(T639='Valori Consentiti - Table 1'!$I$3,1,0)+IF(U639='Valori Consentiti - Table 1'!$K$3,1,0)+IF(V639='Valori Consentiti - Table 1'!$M$3,1,0)+IF(W639='Valori Consentiti - Table 1'!$O$3,1,0)+IF(X639='Valori Consentiti - Table 1'!$Q$3,1,0)+IF(Y639='Valori Consentiti - Table 1'!$S$3,1,0)+IF(Z639='Valori Consentiti - Table 1'!$U$3,1,0)+IF(AA639='Valori Consentiti - Table 1'!$W$3,1,0)+IF(AB639='Valori Consentiti - Table 1'!$Y$3,1,0)+IF(AC639='Valori Consentiti - Table 1'!$AA$3,1,0)+IF(AD639='Valori Consentiti - Table 1'!$AC$3,1,0)+IF(AE639='Valori Consentiti - Table 1'!$AE$3,1,0)+IF(AF639='Valori Consentiti - Table 1'!$AG$3,1,0)+IF(AG639='Valori Consentiti - Table 1'!$AI$3,1,0)+IF(AH639='Valori Consentiti - Table 1'!$AK$3,1,0)+IF(AI639='Valori Consentiti - Table 1'!$AM$3,1,0)+IF(AJ639='Valori Consentiti - Table 1'!$AO$3,1,0)+IF(AK639='Valori Consentiti - Table 1'!$AQ$3,1,0)+IF(AL639='Valori Consentiti - Table 1'!$AS$3,1,0)+IF(AM639='Valori Consentiti - Table 1'!$AU$3,1,0),IF(G639=3,IF(T639='Valori Consentiti - Table 1'!$I$4,1,0)+IF(U639='Valori Consentiti - Table 1'!$K$4,1,0)+IF(V639='Valori Consentiti - Table 1'!$M$4,1,0)+IF(W639='Valori Consentiti - Table 1'!$O$4,1,0)+IF(X639='Valori Consentiti - Table 1'!$Q$4,1,0)+IF(Y639='Valori Consentiti - Table 1'!$S$4,1,0)+IF(Z639='Valori Consentiti - Table 1'!$U$4,1,0)+IF(AA639='Valori Consentiti - Table 1'!$W$4,1,0)+IF(AB639='Valori Consentiti - Table 1'!$Y$4,1,0)+IF(AC639='Valori Consentiti - Table 1'!$AA$4,1,0)+IF(AD639='Valori Consentiti - Table 1'!$AC$4,1,0)+IF(AE639='Valori Consentiti - Table 1'!$AE$4,1,0)+IF(AF639='Valori Consentiti - Table 1'!$AG$4,1,0)+IF(AG639='Valori Consentiti - Table 1'!$AI$4,1,0)+IF(AH639='Valori Consentiti - Table 1'!$AK$4,1,0)+IF(AI639='Valori Consentiti - Table 1'!$AM$4,1,0)+IF(AJ639='Valori Consentiti - Table 1'!$AO$4,1,0)+IF(AK639='Valori Consentiti - Table 1'!$AQ$4,1,0)+IF(AL639='Valori Consentiti - Table 1'!$AS$4,1,0)+IF(AM639='Valori Consentiti - Table 1'!$AU$4,1,0),IF(G639=4,IF(T639='Valori Consentiti - Table 1'!$I$5,1,0)+IF(U639='Valori Consentiti - Table 1'!$K$5,1,0)+IF(V639='Valori Consentiti - Table 1'!$M$5,1,0)+IF(W639='Valori Consentiti - Table 1'!$O$5,1,0)+IF(X639='Valori Consentiti - Table 1'!$Q$5,1,0)+IF(Y639='Valori Consentiti - Table 1'!$S$5,1,0)+IF(Z639='Valori Consentiti - Table 1'!$U$5,1,0)+IF(AA639='Valori Consentiti - Table 1'!$W$5,1,0)+IF(AB639='Valori Consentiti - Table 1'!$Y$5,1,0)+IF(AC639='Valori Consentiti - Table 1'!$AA$5,1,0)+IF(AD639='Valori Consentiti - Table 1'!$AC$5,1,0)+IF(AE639='Valori Consentiti - Table 1'!$AE$5,1,0)+IF(AF639='Valori Consentiti - Table 1'!$AG$5,1,0)+IF(AG639='Valori Consentiti - Table 1'!$AI$5,1,0)+IF(AH639='Valori Consentiti - Table 1'!$AK$5,1,0)+IF(AI639='Valori Consentiti - Table 1'!$AM$5,1,0)+IF(AJ639='Valori Consentiti - Table 1'!$AO$5,1,0)+IF(AK639='Valori Consentiti - Table 1'!$AQ$5,1,0)+IF(AL639='Valori Consentiti - Table 1'!$AS$5,1,0)+IF(AM639='Valori Consentiti - Table 1'!$AU$5,1,0),))))</f>
        <v>0</v>
      </c>
      <c r="Q639" s="16">
        <f t="shared" si="312"/>
        <v>20</v>
      </c>
      <c r="R639" s="16">
        <f t="shared" si="304"/>
        <v>1</v>
      </c>
      <c r="S639" s="17"/>
      <c r="T639" s="24" t="str">
        <f t="shared" si="284"/>
        <v/>
      </c>
      <c r="U639" s="25" t="str">
        <f t="shared" si="285"/>
        <v/>
      </c>
      <c r="V639" s="25" t="str">
        <f t="shared" si="286"/>
        <v/>
      </c>
      <c r="W639" s="26" t="str">
        <f t="shared" si="287"/>
        <v/>
      </c>
      <c r="X639" s="27" t="str">
        <f t="shared" si="288"/>
        <v/>
      </c>
      <c r="Y639" s="25" t="str">
        <f t="shared" si="289"/>
        <v/>
      </c>
      <c r="Z639" s="25" t="str">
        <f t="shared" si="290"/>
        <v/>
      </c>
      <c r="AA639" s="26" t="str">
        <f t="shared" si="291"/>
        <v/>
      </c>
      <c r="AB639" s="27" t="str">
        <f t="shared" si="292"/>
        <v/>
      </c>
      <c r="AC639" s="25" t="str">
        <f t="shared" si="293"/>
        <v/>
      </c>
      <c r="AD639" s="25" t="str">
        <f t="shared" si="294"/>
        <v/>
      </c>
      <c r="AE639" s="26" t="str">
        <f t="shared" si="295"/>
        <v/>
      </c>
      <c r="AF639" s="27" t="str">
        <f t="shared" si="296"/>
        <v/>
      </c>
      <c r="AG639" s="25" t="str">
        <f t="shared" si="297"/>
        <v/>
      </c>
      <c r="AH639" s="25" t="str">
        <f t="shared" si="298"/>
        <v/>
      </c>
      <c r="AI639" s="26" t="str">
        <f t="shared" si="299"/>
        <v/>
      </c>
      <c r="AJ639" s="27" t="str">
        <f t="shared" si="300"/>
        <v/>
      </c>
      <c r="AK639" s="25" t="str">
        <f t="shared" si="301"/>
        <v/>
      </c>
      <c r="AL639" s="25" t="str">
        <f t="shared" si="302"/>
        <v/>
      </c>
      <c r="AM639" s="28" t="str">
        <f t="shared" si="303"/>
        <v/>
      </c>
      <c r="AN639" s="29" t="b">
        <f t="shared" si="305"/>
        <v>0</v>
      </c>
      <c r="AO639" s="29" t="b">
        <f t="shared" si="306"/>
        <v>0</v>
      </c>
      <c r="AP639" s="29" t="b">
        <f t="shared" si="307"/>
        <v>0</v>
      </c>
      <c r="AQ639" s="29" t="b">
        <f t="shared" si="308"/>
        <v>0</v>
      </c>
      <c r="AR639" s="29" t="b">
        <f t="shared" si="309"/>
        <v>0</v>
      </c>
    </row>
    <row r="640" spans="1:44">
      <c r="A640" s="14"/>
      <c r="B640" s="14"/>
      <c r="C640" s="22"/>
      <c r="D640" s="14"/>
      <c r="E640" s="14"/>
      <c r="F640" s="14"/>
      <c r="G640" s="14"/>
      <c r="H640" s="15"/>
      <c r="I640" s="15"/>
      <c r="J640" s="15"/>
      <c r="K640" s="15"/>
      <c r="L640" s="15"/>
      <c r="M640" s="23">
        <f>IF(G640=1,IF(T640='Valori Consentiti - Table 1'!$I$2,5,IF(T640="X",1,0))+IF(U640='Valori Consentiti - Table 1'!$K$2,5,IF(U640="X",1,0))+IF(V640='Valori Consentiti - Table 1'!$M$2,5,IF(V640="X",1,0))+IF(W640='Valori Consentiti - Table 1'!$O$2,5,IF(W640="X",1,0))+IF(X640='Valori Consentiti - Table 1'!$Q$2,5,IF(X640="X",1,0))+IF(Y640='Valori Consentiti - Table 1'!$S$2,5,IF(Y640="X",1,0))+IF(Z640='Valori Consentiti - Table 1'!$U$2,5,IF(Z640="X",1,0))+IF(AA640='Valori Consentiti - Table 1'!$W$2,5,IF(AA640="X",1,0))+IF(AB640='Valori Consentiti - Table 1'!$Y$2,5,IF(AB640="X",1,0))+IF(AC640='Valori Consentiti - Table 1'!$AA$2,5,IF(AC640="X",1,0))+IF(AD640='Valori Consentiti - Table 1'!$AC$2,5,IF(AD640="X",1,0))+IF(AE640='Valori Consentiti - Table 1'!$AE$2,5,IF(AE640="X",1,0))+IF(AF640='Valori Consentiti - Table 1'!$AG$2,5,IF(AF640="X",1,0))+IF(AG640='Valori Consentiti - Table 1'!$AI$2,5,IF(AG640="X",1,0))+IF(AH640='Valori Consentiti - Table 1'!$AK$2,5,IF(AH640="X",1,0))+IF(AI640='Valori Consentiti - Table 1'!$AM$2,5,IF(AI640="X",1,0))+IF(AJ640='Valori Consentiti - Table 1'!$AO$2,5,IF(AJ640="X",1,0))+IF(AK640='Valori Consentiti - Table 1'!$AQ$2,5,IF(AK640="X",1,0))+IF(AL640='Valori Consentiti - Table 1'!$AS$2,5,IF(AL640="X",1,0))+IF(AM640='Valori Consentiti - Table 1'!$AU$2,5,IF(AM640="X",1,0)),IF(G640=2,IF(T640='Valori Consentiti - Table 1'!$I$3,5,IF(T640="X",1,0))+IF(U640='Valori Consentiti - Table 1'!$K$3,5,IF(U640="X",1,0))+IF(V640='Valori Consentiti - Table 1'!$M$3,5,IF(V640="X",1,0))+IF(W640='Valori Consentiti - Table 1'!$O$3,5,IF(W640="X",1,0))+IF(X640='Valori Consentiti - Table 1'!$Q$3,5,IF(X640="X",1,0))+IF(Y640='Valori Consentiti - Table 1'!$S$3,5,IF(Y640="X",1,0))+IF(Z640='Valori Consentiti - Table 1'!$U$3,5,IF(Z640="X",1,0))+IF(AA640='Valori Consentiti - Table 1'!$W$3,5,IF(AA640="X",1,0))+IF(AB640='Valori Consentiti - Table 1'!$Y$3,5,IF(AB640="X",1,0))+IF(AC640='Valori Consentiti - Table 1'!$AA$3,5,IF(AC640="X",1,0))+IF(AD640='Valori Consentiti - Table 1'!$AC$3,5,IF(AD640="X",1,0))+IF(AE640='Valori Consentiti - Table 1'!$AE$3,5,IF(AE640="X",1,0))+IF(AF640='Valori Consentiti - Table 1'!$AG$3,5,IF(AF640="X",1,0))+IF(AG640='Valori Consentiti - Table 1'!$AI$3,5,IF(AG640="X",1,0))+IF(AH640='Valori Consentiti - Table 1'!$AK$3,5,IF(AH640="X",1,0))+IF(AI640='Valori Consentiti - Table 1'!$AM$3,5,IF(AI640="X",1,0))+IF(AJ640='Valori Consentiti - Table 1'!$AO$3,5,IF(AJ640="X",1,0))+IF(AK640='Valori Consentiti - Table 1'!$AQ$3,5,IF(AK640="X",1,0))+IF(AL640='Valori Consentiti - Table 1'!$AS$3,5,IF(AL640="X",1,0))+IF(AM640='Valori Consentiti - Table 1'!$AU$3,5,IF(AM640="X",1,0)),IF(G640=3,IF(T640='Valori Consentiti - Table 1'!$I$4,5,IF(T640="X",1,0))+IF(U640='Valori Consentiti - Table 1'!$K$4,5,IF(U640="X",1,0))+IF(V640='Valori Consentiti - Table 1'!$M$4,5,IF(V640="X",1,0))+IF(W640='Valori Consentiti - Table 1'!$O$4,5,IF(W640="X",1,0))+IF(X640='Valori Consentiti - Table 1'!$Q$4,5,IF(X640="X",1,0))+IF(Y640='Valori Consentiti - Table 1'!$S$4,5,IF(Y640="X",1,0))+IF(Z640='Valori Consentiti - Table 1'!$U$4,5,IF(Z640="X",1,0))+IF(AA640='Valori Consentiti - Table 1'!$W$4,5,IF(AA640="X",1,0))+IF(AB640='Valori Consentiti - Table 1'!$Y$4,5,IF(AB640="X",1,0))+IF(AC640='Valori Consentiti - Table 1'!$AA$4,5,IF(AC640="X",1,0))+IF(AD640='Valori Consentiti - Table 1'!$AC$4,5,IF(AD640="X",1,0))+IF(AE640='Valori Consentiti - Table 1'!$AE$4,5,IF(AE640="X",1,0))+IF(AF640='Valori Consentiti - Table 1'!$AG$4,5,IF(AF640="X",1,0))+IF(AG640='Valori Consentiti - Table 1'!$AI$4,5,IF(AG640="X",1,0))+IF(AH640='Valori Consentiti - Table 1'!$AK$4,5,IF(AH640="X",1,0))+IF(AI640='Valori Consentiti - Table 1'!$AM$4,5,IF(AI640="X",1,0))+IF(AJ640='Valori Consentiti - Table 1'!$AO$4,5,IF(AJ640="X",1,0))+IF(AK640='Valori Consentiti - Table 1'!$AQ$4,5,IF(AK640="X",1,0))+IF(AL640='Valori Consentiti - Table 1'!$AS$4,5,IF(AL640="X",1,0))+IF(AM640='Valori Consentiti - Table 1'!$AU$4,5,IF(AM640="X",1,0)),IF(G640=4,IF(T640='Valori Consentiti - Table 1'!$I$5,5,IF(T640="X",1,0))+IF(U640='Valori Consentiti - Table 1'!$K$5,5,IF(U640="X",1,0))+IF(V640='Valori Consentiti - Table 1'!$M$5,5,IF(V640="X",1,0))+IF(W640='Valori Consentiti - Table 1'!$O$5,5,IF(W640="X",1,0))+IF(X640='Valori Consentiti - Table 1'!$Q$5,5,IF(X640="X",1,0))+IF(Y640='Valori Consentiti - Table 1'!$S$5,5,IF(Y640="X",1,0))+IF(Z640='Valori Consentiti - Table 1'!$U$5,5,IF(Z640="X",1,0))+IF(AA640='Valori Consentiti - Table 1'!$W$5,5,IF(AA640="X",1,0))+IF(AB640='Valori Consentiti - Table 1'!$Y$5,5,IF(AB640="X",1,0))+IF(AC640='Valori Consentiti - Table 1'!$AA$5,5,IF(AC640="X",1,0))+IF(AD640='Valori Consentiti - Table 1'!$AC$5,5,IF(AD640="X",1,0))+IF(AE640='Valori Consentiti - Table 1'!$AE$5,5,IF(AE640="X",1,0))+IF(AF640='Valori Consentiti - Table 1'!$AG$5,5,IF(AF640="X",1,0))+IF(AG640='Valori Consentiti - Table 1'!$AI$5,5,IF(AG640="X",1,0))+IF(AH640='Valori Consentiti - Table 1'!$AK$5,5,IF(AH640="X",1,0))+IF(AI640='Valori Consentiti - Table 1'!$AM$5,5,IF(AI640="X",1,0))+IF(AJ640='Valori Consentiti - Table 1'!$AO$5,5,IF(AJ640="X",1,0))+IF(AK640='Valori Consentiti - Table 1'!$AQ$5,5,IF(AK640="X",1,0))+IF(AL640='Valori Consentiti - Table 1'!$AS$5,5,IF(AL640="X",1,0))+IF(AM640='Valori Consentiti - Table 1'!$AU$5,5,IF(AM640="X",1,0)),))))</f>
        <v>0</v>
      </c>
      <c r="N640" s="16">
        <f t="shared" si="310"/>
        <v>0</v>
      </c>
      <c r="O640" s="16">
        <f t="shared" si="311"/>
        <v>20</v>
      </c>
      <c r="P640" s="16">
        <f>IF(G640=1,IF(T640='Valori Consentiti - Table 1'!$I$2,1,0)+IF(U640='Valori Consentiti - Table 1'!$K$2,1,0)+IF(V640='Valori Consentiti - Table 1'!$M$2,1,0)+IF(W640='Valori Consentiti - Table 1'!$O$2,1,0)+IF(X640='Valori Consentiti - Table 1'!$Q$2,1,0)+IF(Y640='Valori Consentiti - Table 1'!$S$2,1,0)+IF(Z640='Valori Consentiti - Table 1'!$U$2,1,0)+IF(AA640='Valori Consentiti - Table 1'!$W$2,1,0)+IF(AB640='Valori Consentiti - Table 1'!$Y$2,1,0)+IF(AC640='Valori Consentiti - Table 1'!$AA$2,1,0)+IF(AD640='Valori Consentiti - Table 1'!$AC$2,1,0)+IF(AE640='Valori Consentiti - Table 1'!$AE$2,1,0)+IF(AF640='Valori Consentiti - Table 1'!$AG$2,1,0)+IF(AG640='Valori Consentiti - Table 1'!$AI$2,1,0)+IF(AH640='Valori Consentiti - Table 1'!$AK$2,1,0)+IF(AI640='Valori Consentiti - Table 1'!$AM$2,1,0)+IF(AJ640='Valori Consentiti - Table 1'!$AO$2,1,0)+IF(AK640='Valori Consentiti - Table 1'!$AQ$2,1,0)+IF(AL640='Valori Consentiti - Table 1'!$AS$2,1,0)+IF(AM640='Valori Consentiti - Table 1'!$AU$2,1,0),IF(G640=2,IF(T640='Valori Consentiti - Table 1'!$I$3,1,0)+IF(U640='Valori Consentiti - Table 1'!$K$3,1,0)+IF(V640='Valori Consentiti - Table 1'!$M$3,1,0)+IF(W640='Valori Consentiti - Table 1'!$O$3,1,0)+IF(X640='Valori Consentiti - Table 1'!$Q$3,1,0)+IF(Y640='Valori Consentiti - Table 1'!$S$3,1,0)+IF(Z640='Valori Consentiti - Table 1'!$U$3,1,0)+IF(AA640='Valori Consentiti - Table 1'!$W$3,1,0)+IF(AB640='Valori Consentiti - Table 1'!$Y$3,1,0)+IF(AC640='Valori Consentiti - Table 1'!$AA$3,1,0)+IF(AD640='Valori Consentiti - Table 1'!$AC$3,1,0)+IF(AE640='Valori Consentiti - Table 1'!$AE$3,1,0)+IF(AF640='Valori Consentiti - Table 1'!$AG$3,1,0)+IF(AG640='Valori Consentiti - Table 1'!$AI$3,1,0)+IF(AH640='Valori Consentiti - Table 1'!$AK$3,1,0)+IF(AI640='Valori Consentiti - Table 1'!$AM$3,1,0)+IF(AJ640='Valori Consentiti - Table 1'!$AO$3,1,0)+IF(AK640='Valori Consentiti - Table 1'!$AQ$3,1,0)+IF(AL640='Valori Consentiti - Table 1'!$AS$3,1,0)+IF(AM640='Valori Consentiti - Table 1'!$AU$3,1,0),IF(G640=3,IF(T640='Valori Consentiti - Table 1'!$I$4,1,0)+IF(U640='Valori Consentiti - Table 1'!$K$4,1,0)+IF(V640='Valori Consentiti - Table 1'!$M$4,1,0)+IF(W640='Valori Consentiti - Table 1'!$O$4,1,0)+IF(X640='Valori Consentiti - Table 1'!$Q$4,1,0)+IF(Y640='Valori Consentiti - Table 1'!$S$4,1,0)+IF(Z640='Valori Consentiti - Table 1'!$U$4,1,0)+IF(AA640='Valori Consentiti - Table 1'!$W$4,1,0)+IF(AB640='Valori Consentiti - Table 1'!$Y$4,1,0)+IF(AC640='Valori Consentiti - Table 1'!$AA$4,1,0)+IF(AD640='Valori Consentiti - Table 1'!$AC$4,1,0)+IF(AE640='Valori Consentiti - Table 1'!$AE$4,1,0)+IF(AF640='Valori Consentiti - Table 1'!$AG$4,1,0)+IF(AG640='Valori Consentiti - Table 1'!$AI$4,1,0)+IF(AH640='Valori Consentiti - Table 1'!$AK$4,1,0)+IF(AI640='Valori Consentiti - Table 1'!$AM$4,1,0)+IF(AJ640='Valori Consentiti - Table 1'!$AO$4,1,0)+IF(AK640='Valori Consentiti - Table 1'!$AQ$4,1,0)+IF(AL640='Valori Consentiti - Table 1'!$AS$4,1,0)+IF(AM640='Valori Consentiti - Table 1'!$AU$4,1,0),IF(G640=4,IF(T640='Valori Consentiti - Table 1'!$I$5,1,0)+IF(U640='Valori Consentiti - Table 1'!$K$5,1,0)+IF(V640='Valori Consentiti - Table 1'!$M$5,1,0)+IF(W640='Valori Consentiti - Table 1'!$O$5,1,0)+IF(X640='Valori Consentiti - Table 1'!$Q$5,1,0)+IF(Y640='Valori Consentiti - Table 1'!$S$5,1,0)+IF(Z640='Valori Consentiti - Table 1'!$U$5,1,0)+IF(AA640='Valori Consentiti - Table 1'!$W$5,1,0)+IF(AB640='Valori Consentiti - Table 1'!$Y$5,1,0)+IF(AC640='Valori Consentiti - Table 1'!$AA$5,1,0)+IF(AD640='Valori Consentiti - Table 1'!$AC$5,1,0)+IF(AE640='Valori Consentiti - Table 1'!$AE$5,1,0)+IF(AF640='Valori Consentiti - Table 1'!$AG$5,1,0)+IF(AG640='Valori Consentiti - Table 1'!$AI$5,1,0)+IF(AH640='Valori Consentiti - Table 1'!$AK$5,1,0)+IF(AI640='Valori Consentiti - Table 1'!$AM$5,1,0)+IF(AJ640='Valori Consentiti - Table 1'!$AO$5,1,0)+IF(AK640='Valori Consentiti - Table 1'!$AQ$5,1,0)+IF(AL640='Valori Consentiti - Table 1'!$AS$5,1,0)+IF(AM640='Valori Consentiti - Table 1'!$AU$5,1,0),))))</f>
        <v>0</v>
      </c>
      <c r="Q640" s="16">
        <f t="shared" si="312"/>
        <v>20</v>
      </c>
      <c r="R640" s="16">
        <f t="shared" si="304"/>
        <v>1</v>
      </c>
      <c r="S640" s="17"/>
      <c r="T640" s="24" t="str">
        <f t="shared" si="284"/>
        <v/>
      </c>
      <c r="U640" s="25" t="str">
        <f t="shared" si="285"/>
        <v/>
      </c>
      <c r="V640" s="25" t="str">
        <f t="shared" si="286"/>
        <v/>
      </c>
      <c r="W640" s="26" t="str">
        <f t="shared" si="287"/>
        <v/>
      </c>
      <c r="X640" s="27" t="str">
        <f t="shared" si="288"/>
        <v/>
      </c>
      <c r="Y640" s="25" t="str">
        <f t="shared" si="289"/>
        <v/>
      </c>
      <c r="Z640" s="25" t="str">
        <f t="shared" si="290"/>
        <v/>
      </c>
      <c r="AA640" s="26" t="str">
        <f t="shared" si="291"/>
        <v/>
      </c>
      <c r="AB640" s="27" t="str">
        <f t="shared" si="292"/>
        <v/>
      </c>
      <c r="AC640" s="25" t="str">
        <f t="shared" si="293"/>
        <v/>
      </c>
      <c r="AD640" s="25" t="str">
        <f t="shared" si="294"/>
        <v/>
      </c>
      <c r="AE640" s="26" t="str">
        <f t="shared" si="295"/>
        <v/>
      </c>
      <c r="AF640" s="27" t="str">
        <f t="shared" si="296"/>
        <v/>
      </c>
      <c r="AG640" s="25" t="str">
        <f t="shared" si="297"/>
        <v/>
      </c>
      <c r="AH640" s="25" t="str">
        <f t="shared" si="298"/>
        <v/>
      </c>
      <c r="AI640" s="26" t="str">
        <f t="shared" si="299"/>
        <v/>
      </c>
      <c r="AJ640" s="27" t="str">
        <f t="shared" si="300"/>
        <v/>
      </c>
      <c r="AK640" s="25" t="str">
        <f t="shared" si="301"/>
        <v/>
      </c>
      <c r="AL640" s="25" t="str">
        <f t="shared" si="302"/>
        <v/>
      </c>
      <c r="AM640" s="28" t="str">
        <f t="shared" si="303"/>
        <v/>
      </c>
      <c r="AN640" s="29" t="b">
        <f t="shared" si="305"/>
        <v>0</v>
      </c>
      <c r="AO640" s="29" t="b">
        <f t="shared" si="306"/>
        <v>0</v>
      </c>
      <c r="AP640" s="29" t="b">
        <f t="shared" si="307"/>
        <v>0</v>
      </c>
      <c r="AQ640" s="29" t="b">
        <f t="shared" si="308"/>
        <v>0</v>
      </c>
      <c r="AR640" s="29" t="b">
        <f t="shared" si="309"/>
        <v>0</v>
      </c>
    </row>
    <row r="641" spans="1:44">
      <c r="A641" s="14"/>
      <c r="B641" s="14"/>
      <c r="C641" s="22"/>
      <c r="D641" s="14"/>
      <c r="E641" s="14"/>
      <c r="F641" s="14"/>
      <c r="G641" s="14"/>
      <c r="H641" s="15"/>
      <c r="I641" s="15"/>
      <c r="J641" s="15"/>
      <c r="K641" s="15"/>
      <c r="L641" s="15"/>
      <c r="M641" s="23">
        <f>IF(G641=1,IF(T641='Valori Consentiti - Table 1'!$I$2,5,IF(T641="X",1,0))+IF(U641='Valori Consentiti - Table 1'!$K$2,5,IF(U641="X",1,0))+IF(V641='Valori Consentiti - Table 1'!$M$2,5,IF(V641="X",1,0))+IF(W641='Valori Consentiti - Table 1'!$O$2,5,IF(W641="X",1,0))+IF(X641='Valori Consentiti - Table 1'!$Q$2,5,IF(X641="X",1,0))+IF(Y641='Valori Consentiti - Table 1'!$S$2,5,IF(Y641="X",1,0))+IF(Z641='Valori Consentiti - Table 1'!$U$2,5,IF(Z641="X",1,0))+IF(AA641='Valori Consentiti - Table 1'!$W$2,5,IF(AA641="X",1,0))+IF(AB641='Valori Consentiti - Table 1'!$Y$2,5,IF(AB641="X",1,0))+IF(AC641='Valori Consentiti - Table 1'!$AA$2,5,IF(AC641="X",1,0))+IF(AD641='Valori Consentiti - Table 1'!$AC$2,5,IF(AD641="X",1,0))+IF(AE641='Valori Consentiti - Table 1'!$AE$2,5,IF(AE641="X",1,0))+IF(AF641='Valori Consentiti - Table 1'!$AG$2,5,IF(AF641="X",1,0))+IF(AG641='Valori Consentiti - Table 1'!$AI$2,5,IF(AG641="X",1,0))+IF(AH641='Valori Consentiti - Table 1'!$AK$2,5,IF(AH641="X",1,0))+IF(AI641='Valori Consentiti - Table 1'!$AM$2,5,IF(AI641="X",1,0))+IF(AJ641='Valori Consentiti - Table 1'!$AO$2,5,IF(AJ641="X",1,0))+IF(AK641='Valori Consentiti - Table 1'!$AQ$2,5,IF(AK641="X",1,0))+IF(AL641='Valori Consentiti - Table 1'!$AS$2,5,IF(AL641="X",1,0))+IF(AM641='Valori Consentiti - Table 1'!$AU$2,5,IF(AM641="X",1,0)),IF(G641=2,IF(T641='Valori Consentiti - Table 1'!$I$3,5,IF(T641="X",1,0))+IF(U641='Valori Consentiti - Table 1'!$K$3,5,IF(U641="X",1,0))+IF(V641='Valori Consentiti - Table 1'!$M$3,5,IF(V641="X",1,0))+IF(W641='Valori Consentiti - Table 1'!$O$3,5,IF(W641="X",1,0))+IF(X641='Valori Consentiti - Table 1'!$Q$3,5,IF(X641="X",1,0))+IF(Y641='Valori Consentiti - Table 1'!$S$3,5,IF(Y641="X",1,0))+IF(Z641='Valori Consentiti - Table 1'!$U$3,5,IF(Z641="X",1,0))+IF(AA641='Valori Consentiti - Table 1'!$W$3,5,IF(AA641="X",1,0))+IF(AB641='Valori Consentiti - Table 1'!$Y$3,5,IF(AB641="X",1,0))+IF(AC641='Valori Consentiti - Table 1'!$AA$3,5,IF(AC641="X",1,0))+IF(AD641='Valori Consentiti - Table 1'!$AC$3,5,IF(AD641="X",1,0))+IF(AE641='Valori Consentiti - Table 1'!$AE$3,5,IF(AE641="X",1,0))+IF(AF641='Valori Consentiti - Table 1'!$AG$3,5,IF(AF641="X",1,0))+IF(AG641='Valori Consentiti - Table 1'!$AI$3,5,IF(AG641="X",1,0))+IF(AH641='Valori Consentiti - Table 1'!$AK$3,5,IF(AH641="X",1,0))+IF(AI641='Valori Consentiti - Table 1'!$AM$3,5,IF(AI641="X",1,0))+IF(AJ641='Valori Consentiti - Table 1'!$AO$3,5,IF(AJ641="X",1,0))+IF(AK641='Valori Consentiti - Table 1'!$AQ$3,5,IF(AK641="X",1,0))+IF(AL641='Valori Consentiti - Table 1'!$AS$3,5,IF(AL641="X",1,0))+IF(AM641='Valori Consentiti - Table 1'!$AU$3,5,IF(AM641="X",1,0)),IF(G641=3,IF(T641='Valori Consentiti - Table 1'!$I$4,5,IF(T641="X",1,0))+IF(U641='Valori Consentiti - Table 1'!$K$4,5,IF(U641="X",1,0))+IF(V641='Valori Consentiti - Table 1'!$M$4,5,IF(V641="X",1,0))+IF(W641='Valori Consentiti - Table 1'!$O$4,5,IF(W641="X",1,0))+IF(X641='Valori Consentiti - Table 1'!$Q$4,5,IF(X641="X",1,0))+IF(Y641='Valori Consentiti - Table 1'!$S$4,5,IF(Y641="X",1,0))+IF(Z641='Valori Consentiti - Table 1'!$U$4,5,IF(Z641="X",1,0))+IF(AA641='Valori Consentiti - Table 1'!$W$4,5,IF(AA641="X",1,0))+IF(AB641='Valori Consentiti - Table 1'!$Y$4,5,IF(AB641="X",1,0))+IF(AC641='Valori Consentiti - Table 1'!$AA$4,5,IF(AC641="X",1,0))+IF(AD641='Valori Consentiti - Table 1'!$AC$4,5,IF(AD641="X",1,0))+IF(AE641='Valori Consentiti - Table 1'!$AE$4,5,IF(AE641="X",1,0))+IF(AF641='Valori Consentiti - Table 1'!$AG$4,5,IF(AF641="X",1,0))+IF(AG641='Valori Consentiti - Table 1'!$AI$4,5,IF(AG641="X",1,0))+IF(AH641='Valori Consentiti - Table 1'!$AK$4,5,IF(AH641="X",1,0))+IF(AI641='Valori Consentiti - Table 1'!$AM$4,5,IF(AI641="X",1,0))+IF(AJ641='Valori Consentiti - Table 1'!$AO$4,5,IF(AJ641="X",1,0))+IF(AK641='Valori Consentiti - Table 1'!$AQ$4,5,IF(AK641="X",1,0))+IF(AL641='Valori Consentiti - Table 1'!$AS$4,5,IF(AL641="X",1,0))+IF(AM641='Valori Consentiti - Table 1'!$AU$4,5,IF(AM641="X",1,0)),IF(G641=4,IF(T641='Valori Consentiti - Table 1'!$I$5,5,IF(T641="X",1,0))+IF(U641='Valori Consentiti - Table 1'!$K$5,5,IF(U641="X",1,0))+IF(V641='Valori Consentiti - Table 1'!$M$5,5,IF(V641="X",1,0))+IF(W641='Valori Consentiti - Table 1'!$O$5,5,IF(W641="X",1,0))+IF(X641='Valori Consentiti - Table 1'!$Q$5,5,IF(X641="X",1,0))+IF(Y641='Valori Consentiti - Table 1'!$S$5,5,IF(Y641="X",1,0))+IF(Z641='Valori Consentiti - Table 1'!$U$5,5,IF(Z641="X",1,0))+IF(AA641='Valori Consentiti - Table 1'!$W$5,5,IF(AA641="X",1,0))+IF(AB641='Valori Consentiti - Table 1'!$Y$5,5,IF(AB641="X",1,0))+IF(AC641='Valori Consentiti - Table 1'!$AA$5,5,IF(AC641="X",1,0))+IF(AD641='Valori Consentiti - Table 1'!$AC$5,5,IF(AD641="X",1,0))+IF(AE641='Valori Consentiti - Table 1'!$AE$5,5,IF(AE641="X",1,0))+IF(AF641='Valori Consentiti - Table 1'!$AG$5,5,IF(AF641="X",1,0))+IF(AG641='Valori Consentiti - Table 1'!$AI$5,5,IF(AG641="X",1,0))+IF(AH641='Valori Consentiti - Table 1'!$AK$5,5,IF(AH641="X",1,0))+IF(AI641='Valori Consentiti - Table 1'!$AM$5,5,IF(AI641="X",1,0))+IF(AJ641='Valori Consentiti - Table 1'!$AO$5,5,IF(AJ641="X",1,0))+IF(AK641='Valori Consentiti - Table 1'!$AQ$5,5,IF(AK641="X",1,0))+IF(AL641='Valori Consentiti - Table 1'!$AS$5,5,IF(AL641="X",1,0))+IF(AM641='Valori Consentiti - Table 1'!$AU$5,5,IF(AM641="X",1,0)),))))</f>
        <v>0</v>
      </c>
      <c r="N641" s="16">
        <f t="shared" si="310"/>
        <v>0</v>
      </c>
      <c r="O641" s="16">
        <f t="shared" si="311"/>
        <v>20</v>
      </c>
      <c r="P641" s="16">
        <f>IF(G641=1,IF(T641='Valori Consentiti - Table 1'!$I$2,1,0)+IF(U641='Valori Consentiti - Table 1'!$K$2,1,0)+IF(V641='Valori Consentiti - Table 1'!$M$2,1,0)+IF(W641='Valori Consentiti - Table 1'!$O$2,1,0)+IF(X641='Valori Consentiti - Table 1'!$Q$2,1,0)+IF(Y641='Valori Consentiti - Table 1'!$S$2,1,0)+IF(Z641='Valori Consentiti - Table 1'!$U$2,1,0)+IF(AA641='Valori Consentiti - Table 1'!$W$2,1,0)+IF(AB641='Valori Consentiti - Table 1'!$Y$2,1,0)+IF(AC641='Valori Consentiti - Table 1'!$AA$2,1,0)+IF(AD641='Valori Consentiti - Table 1'!$AC$2,1,0)+IF(AE641='Valori Consentiti - Table 1'!$AE$2,1,0)+IF(AF641='Valori Consentiti - Table 1'!$AG$2,1,0)+IF(AG641='Valori Consentiti - Table 1'!$AI$2,1,0)+IF(AH641='Valori Consentiti - Table 1'!$AK$2,1,0)+IF(AI641='Valori Consentiti - Table 1'!$AM$2,1,0)+IF(AJ641='Valori Consentiti - Table 1'!$AO$2,1,0)+IF(AK641='Valori Consentiti - Table 1'!$AQ$2,1,0)+IF(AL641='Valori Consentiti - Table 1'!$AS$2,1,0)+IF(AM641='Valori Consentiti - Table 1'!$AU$2,1,0),IF(G641=2,IF(T641='Valori Consentiti - Table 1'!$I$3,1,0)+IF(U641='Valori Consentiti - Table 1'!$K$3,1,0)+IF(V641='Valori Consentiti - Table 1'!$M$3,1,0)+IF(W641='Valori Consentiti - Table 1'!$O$3,1,0)+IF(X641='Valori Consentiti - Table 1'!$Q$3,1,0)+IF(Y641='Valori Consentiti - Table 1'!$S$3,1,0)+IF(Z641='Valori Consentiti - Table 1'!$U$3,1,0)+IF(AA641='Valori Consentiti - Table 1'!$W$3,1,0)+IF(AB641='Valori Consentiti - Table 1'!$Y$3,1,0)+IF(AC641='Valori Consentiti - Table 1'!$AA$3,1,0)+IF(AD641='Valori Consentiti - Table 1'!$AC$3,1,0)+IF(AE641='Valori Consentiti - Table 1'!$AE$3,1,0)+IF(AF641='Valori Consentiti - Table 1'!$AG$3,1,0)+IF(AG641='Valori Consentiti - Table 1'!$AI$3,1,0)+IF(AH641='Valori Consentiti - Table 1'!$AK$3,1,0)+IF(AI641='Valori Consentiti - Table 1'!$AM$3,1,0)+IF(AJ641='Valori Consentiti - Table 1'!$AO$3,1,0)+IF(AK641='Valori Consentiti - Table 1'!$AQ$3,1,0)+IF(AL641='Valori Consentiti - Table 1'!$AS$3,1,0)+IF(AM641='Valori Consentiti - Table 1'!$AU$3,1,0),IF(G641=3,IF(T641='Valori Consentiti - Table 1'!$I$4,1,0)+IF(U641='Valori Consentiti - Table 1'!$K$4,1,0)+IF(V641='Valori Consentiti - Table 1'!$M$4,1,0)+IF(W641='Valori Consentiti - Table 1'!$O$4,1,0)+IF(X641='Valori Consentiti - Table 1'!$Q$4,1,0)+IF(Y641='Valori Consentiti - Table 1'!$S$4,1,0)+IF(Z641='Valori Consentiti - Table 1'!$U$4,1,0)+IF(AA641='Valori Consentiti - Table 1'!$W$4,1,0)+IF(AB641='Valori Consentiti - Table 1'!$Y$4,1,0)+IF(AC641='Valori Consentiti - Table 1'!$AA$4,1,0)+IF(AD641='Valori Consentiti - Table 1'!$AC$4,1,0)+IF(AE641='Valori Consentiti - Table 1'!$AE$4,1,0)+IF(AF641='Valori Consentiti - Table 1'!$AG$4,1,0)+IF(AG641='Valori Consentiti - Table 1'!$AI$4,1,0)+IF(AH641='Valori Consentiti - Table 1'!$AK$4,1,0)+IF(AI641='Valori Consentiti - Table 1'!$AM$4,1,0)+IF(AJ641='Valori Consentiti - Table 1'!$AO$4,1,0)+IF(AK641='Valori Consentiti - Table 1'!$AQ$4,1,0)+IF(AL641='Valori Consentiti - Table 1'!$AS$4,1,0)+IF(AM641='Valori Consentiti - Table 1'!$AU$4,1,0),IF(G641=4,IF(T641='Valori Consentiti - Table 1'!$I$5,1,0)+IF(U641='Valori Consentiti - Table 1'!$K$5,1,0)+IF(V641='Valori Consentiti - Table 1'!$M$5,1,0)+IF(W641='Valori Consentiti - Table 1'!$O$5,1,0)+IF(X641='Valori Consentiti - Table 1'!$Q$5,1,0)+IF(Y641='Valori Consentiti - Table 1'!$S$5,1,0)+IF(Z641='Valori Consentiti - Table 1'!$U$5,1,0)+IF(AA641='Valori Consentiti - Table 1'!$W$5,1,0)+IF(AB641='Valori Consentiti - Table 1'!$Y$5,1,0)+IF(AC641='Valori Consentiti - Table 1'!$AA$5,1,0)+IF(AD641='Valori Consentiti - Table 1'!$AC$5,1,0)+IF(AE641='Valori Consentiti - Table 1'!$AE$5,1,0)+IF(AF641='Valori Consentiti - Table 1'!$AG$5,1,0)+IF(AG641='Valori Consentiti - Table 1'!$AI$5,1,0)+IF(AH641='Valori Consentiti - Table 1'!$AK$5,1,0)+IF(AI641='Valori Consentiti - Table 1'!$AM$5,1,0)+IF(AJ641='Valori Consentiti - Table 1'!$AO$5,1,0)+IF(AK641='Valori Consentiti - Table 1'!$AQ$5,1,0)+IF(AL641='Valori Consentiti - Table 1'!$AS$5,1,0)+IF(AM641='Valori Consentiti - Table 1'!$AU$5,1,0),))))</f>
        <v>0</v>
      </c>
      <c r="Q641" s="16">
        <f t="shared" si="312"/>
        <v>20</v>
      </c>
      <c r="R641" s="16">
        <f t="shared" si="304"/>
        <v>1</v>
      </c>
      <c r="S641" s="17"/>
      <c r="T641" s="24" t="str">
        <f t="shared" si="284"/>
        <v/>
      </c>
      <c r="U641" s="25" t="str">
        <f t="shared" si="285"/>
        <v/>
      </c>
      <c r="V641" s="25" t="str">
        <f t="shared" si="286"/>
        <v/>
      </c>
      <c r="W641" s="26" t="str">
        <f t="shared" si="287"/>
        <v/>
      </c>
      <c r="X641" s="27" t="str">
        <f t="shared" si="288"/>
        <v/>
      </c>
      <c r="Y641" s="25" t="str">
        <f t="shared" si="289"/>
        <v/>
      </c>
      <c r="Z641" s="25" t="str">
        <f t="shared" si="290"/>
        <v/>
      </c>
      <c r="AA641" s="26" t="str">
        <f t="shared" si="291"/>
        <v/>
      </c>
      <c r="AB641" s="27" t="str">
        <f t="shared" si="292"/>
        <v/>
      </c>
      <c r="AC641" s="25" t="str">
        <f t="shared" si="293"/>
        <v/>
      </c>
      <c r="AD641" s="25" t="str">
        <f t="shared" si="294"/>
        <v/>
      </c>
      <c r="AE641" s="26" t="str">
        <f t="shared" si="295"/>
        <v/>
      </c>
      <c r="AF641" s="27" t="str">
        <f t="shared" si="296"/>
        <v/>
      </c>
      <c r="AG641" s="25" t="str">
        <f t="shared" si="297"/>
        <v/>
      </c>
      <c r="AH641" s="25" t="str">
        <f t="shared" si="298"/>
        <v/>
      </c>
      <c r="AI641" s="26" t="str">
        <f t="shared" si="299"/>
        <v/>
      </c>
      <c r="AJ641" s="27" t="str">
        <f t="shared" si="300"/>
        <v/>
      </c>
      <c r="AK641" s="25" t="str">
        <f t="shared" si="301"/>
        <v/>
      </c>
      <c r="AL641" s="25" t="str">
        <f t="shared" si="302"/>
        <v/>
      </c>
      <c r="AM641" s="28" t="str">
        <f t="shared" si="303"/>
        <v/>
      </c>
      <c r="AN641" s="29" t="b">
        <f t="shared" si="305"/>
        <v>0</v>
      </c>
      <c r="AO641" s="29" t="b">
        <f t="shared" si="306"/>
        <v>0</v>
      </c>
      <c r="AP641" s="29" t="b">
        <f t="shared" si="307"/>
        <v>0</v>
      </c>
      <c r="AQ641" s="29" t="b">
        <f t="shared" si="308"/>
        <v>0</v>
      </c>
      <c r="AR641" s="29" t="b">
        <f t="shared" si="309"/>
        <v>0</v>
      </c>
    </row>
    <row r="642" spans="1:44">
      <c r="A642" s="14"/>
      <c r="B642" s="14"/>
      <c r="C642" s="22"/>
      <c r="D642" s="14"/>
      <c r="E642" s="14"/>
      <c r="F642" s="14"/>
      <c r="G642" s="14"/>
      <c r="H642" s="15"/>
      <c r="I642" s="15"/>
      <c r="J642" s="15"/>
      <c r="K642" s="15"/>
      <c r="L642" s="15"/>
      <c r="M642" s="23">
        <f>IF(G642=1,IF(T642='Valori Consentiti - Table 1'!$I$2,5,IF(T642="X",1,0))+IF(U642='Valori Consentiti - Table 1'!$K$2,5,IF(U642="X",1,0))+IF(V642='Valori Consentiti - Table 1'!$M$2,5,IF(V642="X",1,0))+IF(W642='Valori Consentiti - Table 1'!$O$2,5,IF(W642="X",1,0))+IF(X642='Valori Consentiti - Table 1'!$Q$2,5,IF(X642="X",1,0))+IF(Y642='Valori Consentiti - Table 1'!$S$2,5,IF(Y642="X",1,0))+IF(Z642='Valori Consentiti - Table 1'!$U$2,5,IF(Z642="X",1,0))+IF(AA642='Valori Consentiti - Table 1'!$W$2,5,IF(AA642="X",1,0))+IF(AB642='Valori Consentiti - Table 1'!$Y$2,5,IF(AB642="X",1,0))+IF(AC642='Valori Consentiti - Table 1'!$AA$2,5,IF(AC642="X",1,0))+IF(AD642='Valori Consentiti - Table 1'!$AC$2,5,IF(AD642="X",1,0))+IF(AE642='Valori Consentiti - Table 1'!$AE$2,5,IF(AE642="X",1,0))+IF(AF642='Valori Consentiti - Table 1'!$AG$2,5,IF(AF642="X",1,0))+IF(AG642='Valori Consentiti - Table 1'!$AI$2,5,IF(AG642="X",1,0))+IF(AH642='Valori Consentiti - Table 1'!$AK$2,5,IF(AH642="X",1,0))+IF(AI642='Valori Consentiti - Table 1'!$AM$2,5,IF(AI642="X",1,0))+IF(AJ642='Valori Consentiti - Table 1'!$AO$2,5,IF(AJ642="X",1,0))+IF(AK642='Valori Consentiti - Table 1'!$AQ$2,5,IF(AK642="X",1,0))+IF(AL642='Valori Consentiti - Table 1'!$AS$2,5,IF(AL642="X",1,0))+IF(AM642='Valori Consentiti - Table 1'!$AU$2,5,IF(AM642="X",1,0)),IF(G642=2,IF(T642='Valori Consentiti - Table 1'!$I$3,5,IF(T642="X",1,0))+IF(U642='Valori Consentiti - Table 1'!$K$3,5,IF(U642="X",1,0))+IF(V642='Valori Consentiti - Table 1'!$M$3,5,IF(V642="X",1,0))+IF(W642='Valori Consentiti - Table 1'!$O$3,5,IF(W642="X",1,0))+IF(X642='Valori Consentiti - Table 1'!$Q$3,5,IF(X642="X",1,0))+IF(Y642='Valori Consentiti - Table 1'!$S$3,5,IF(Y642="X",1,0))+IF(Z642='Valori Consentiti - Table 1'!$U$3,5,IF(Z642="X",1,0))+IF(AA642='Valori Consentiti - Table 1'!$W$3,5,IF(AA642="X",1,0))+IF(AB642='Valori Consentiti - Table 1'!$Y$3,5,IF(AB642="X",1,0))+IF(AC642='Valori Consentiti - Table 1'!$AA$3,5,IF(AC642="X",1,0))+IF(AD642='Valori Consentiti - Table 1'!$AC$3,5,IF(AD642="X",1,0))+IF(AE642='Valori Consentiti - Table 1'!$AE$3,5,IF(AE642="X",1,0))+IF(AF642='Valori Consentiti - Table 1'!$AG$3,5,IF(AF642="X",1,0))+IF(AG642='Valori Consentiti - Table 1'!$AI$3,5,IF(AG642="X",1,0))+IF(AH642='Valori Consentiti - Table 1'!$AK$3,5,IF(AH642="X",1,0))+IF(AI642='Valori Consentiti - Table 1'!$AM$3,5,IF(AI642="X",1,0))+IF(AJ642='Valori Consentiti - Table 1'!$AO$3,5,IF(AJ642="X",1,0))+IF(AK642='Valori Consentiti - Table 1'!$AQ$3,5,IF(AK642="X",1,0))+IF(AL642='Valori Consentiti - Table 1'!$AS$3,5,IF(AL642="X",1,0))+IF(AM642='Valori Consentiti - Table 1'!$AU$3,5,IF(AM642="X",1,0)),IF(G642=3,IF(T642='Valori Consentiti - Table 1'!$I$4,5,IF(T642="X",1,0))+IF(U642='Valori Consentiti - Table 1'!$K$4,5,IF(U642="X",1,0))+IF(V642='Valori Consentiti - Table 1'!$M$4,5,IF(V642="X",1,0))+IF(W642='Valori Consentiti - Table 1'!$O$4,5,IF(W642="X",1,0))+IF(X642='Valori Consentiti - Table 1'!$Q$4,5,IF(X642="X",1,0))+IF(Y642='Valori Consentiti - Table 1'!$S$4,5,IF(Y642="X",1,0))+IF(Z642='Valori Consentiti - Table 1'!$U$4,5,IF(Z642="X",1,0))+IF(AA642='Valori Consentiti - Table 1'!$W$4,5,IF(AA642="X",1,0))+IF(AB642='Valori Consentiti - Table 1'!$Y$4,5,IF(AB642="X",1,0))+IF(AC642='Valori Consentiti - Table 1'!$AA$4,5,IF(AC642="X",1,0))+IF(AD642='Valori Consentiti - Table 1'!$AC$4,5,IF(AD642="X",1,0))+IF(AE642='Valori Consentiti - Table 1'!$AE$4,5,IF(AE642="X",1,0))+IF(AF642='Valori Consentiti - Table 1'!$AG$4,5,IF(AF642="X",1,0))+IF(AG642='Valori Consentiti - Table 1'!$AI$4,5,IF(AG642="X",1,0))+IF(AH642='Valori Consentiti - Table 1'!$AK$4,5,IF(AH642="X",1,0))+IF(AI642='Valori Consentiti - Table 1'!$AM$4,5,IF(AI642="X",1,0))+IF(AJ642='Valori Consentiti - Table 1'!$AO$4,5,IF(AJ642="X",1,0))+IF(AK642='Valori Consentiti - Table 1'!$AQ$4,5,IF(AK642="X",1,0))+IF(AL642='Valori Consentiti - Table 1'!$AS$4,5,IF(AL642="X",1,0))+IF(AM642='Valori Consentiti - Table 1'!$AU$4,5,IF(AM642="X",1,0)),IF(G642=4,IF(T642='Valori Consentiti - Table 1'!$I$5,5,IF(T642="X",1,0))+IF(U642='Valori Consentiti - Table 1'!$K$5,5,IF(U642="X",1,0))+IF(V642='Valori Consentiti - Table 1'!$M$5,5,IF(V642="X",1,0))+IF(W642='Valori Consentiti - Table 1'!$O$5,5,IF(W642="X",1,0))+IF(X642='Valori Consentiti - Table 1'!$Q$5,5,IF(X642="X",1,0))+IF(Y642='Valori Consentiti - Table 1'!$S$5,5,IF(Y642="X",1,0))+IF(Z642='Valori Consentiti - Table 1'!$U$5,5,IF(Z642="X",1,0))+IF(AA642='Valori Consentiti - Table 1'!$W$5,5,IF(AA642="X",1,0))+IF(AB642='Valori Consentiti - Table 1'!$Y$5,5,IF(AB642="X",1,0))+IF(AC642='Valori Consentiti - Table 1'!$AA$5,5,IF(AC642="X",1,0))+IF(AD642='Valori Consentiti - Table 1'!$AC$5,5,IF(AD642="X",1,0))+IF(AE642='Valori Consentiti - Table 1'!$AE$5,5,IF(AE642="X",1,0))+IF(AF642='Valori Consentiti - Table 1'!$AG$5,5,IF(AF642="X",1,0))+IF(AG642='Valori Consentiti - Table 1'!$AI$5,5,IF(AG642="X",1,0))+IF(AH642='Valori Consentiti - Table 1'!$AK$5,5,IF(AH642="X",1,0))+IF(AI642='Valori Consentiti - Table 1'!$AM$5,5,IF(AI642="X",1,0))+IF(AJ642='Valori Consentiti - Table 1'!$AO$5,5,IF(AJ642="X",1,0))+IF(AK642='Valori Consentiti - Table 1'!$AQ$5,5,IF(AK642="X",1,0))+IF(AL642='Valori Consentiti - Table 1'!$AS$5,5,IF(AL642="X",1,0))+IF(AM642='Valori Consentiti - Table 1'!$AU$5,5,IF(AM642="X",1,0)),))))</f>
        <v>0</v>
      </c>
      <c r="N642" s="16">
        <f t="shared" si="310"/>
        <v>0</v>
      </c>
      <c r="O642" s="16">
        <f t="shared" si="311"/>
        <v>20</v>
      </c>
      <c r="P642" s="16">
        <f>IF(G642=1,IF(T642='Valori Consentiti - Table 1'!$I$2,1,0)+IF(U642='Valori Consentiti - Table 1'!$K$2,1,0)+IF(V642='Valori Consentiti - Table 1'!$M$2,1,0)+IF(W642='Valori Consentiti - Table 1'!$O$2,1,0)+IF(X642='Valori Consentiti - Table 1'!$Q$2,1,0)+IF(Y642='Valori Consentiti - Table 1'!$S$2,1,0)+IF(Z642='Valori Consentiti - Table 1'!$U$2,1,0)+IF(AA642='Valori Consentiti - Table 1'!$W$2,1,0)+IF(AB642='Valori Consentiti - Table 1'!$Y$2,1,0)+IF(AC642='Valori Consentiti - Table 1'!$AA$2,1,0)+IF(AD642='Valori Consentiti - Table 1'!$AC$2,1,0)+IF(AE642='Valori Consentiti - Table 1'!$AE$2,1,0)+IF(AF642='Valori Consentiti - Table 1'!$AG$2,1,0)+IF(AG642='Valori Consentiti - Table 1'!$AI$2,1,0)+IF(AH642='Valori Consentiti - Table 1'!$AK$2,1,0)+IF(AI642='Valori Consentiti - Table 1'!$AM$2,1,0)+IF(AJ642='Valori Consentiti - Table 1'!$AO$2,1,0)+IF(AK642='Valori Consentiti - Table 1'!$AQ$2,1,0)+IF(AL642='Valori Consentiti - Table 1'!$AS$2,1,0)+IF(AM642='Valori Consentiti - Table 1'!$AU$2,1,0),IF(G642=2,IF(T642='Valori Consentiti - Table 1'!$I$3,1,0)+IF(U642='Valori Consentiti - Table 1'!$K$3,1,0)+IF(V642='Valori Consentiti - Table 1'!$M$3,1,0)+IF(W642='Valori Consentiti - Table 1'!$O$3,1,0)+IF(X642='Valori Consentiti - Table 1'!$Q$3,1,0)+IF(Y642='Valori Consentiti - Table 1'!$S$3,1,0)+IF(Z642='Valori Consentiti - Table 1'!$U$3,1,0)+IF(AA642='Valori Consentiti - Table 1'!$W$3,1,0)+IF(AB642='Valori Consentiti - Table 1'!$Y$3,1,0)+IF(AC642='Valori Consentiti - Table 1'!$AA$3,1,0)+IF(AD642='Valori Consentiti - Table 1'!$AC$3,1,0)+IF(AE642='Valori Consentiti - Table 1'!$AE$3,1,0)+IF(AF642='Valori Consentiti - Table 1'!$AG$3,1,0)+IF(AG642='Valori Consentiti - Table 1'!$AI$3,1,0)+IF(AH642='Valori Consentiti - Table 1'!$AK$3,1,0)+IF(AI642='Valori Consentiti - Table 1'!$AM$3,1,0)+IF(AJ642='Valori Consentiti - Table 1'!$AO$3,1,0)+IF(AK642='Valori Consentiti - Table 1'!$AQ$3,1,0)+IF(AL642='Valori Consentiti - Table 1'!$AS$3,1,0)+IF(AM642='Valori Consentiti - Table 1'!$AU$3,1,0),IF(G642=3,IF(T642='Valori Consentiti - Table 1'!$I$4,1,0)+IF(U642='Valori Consentiti - Table 1'!$K$4,1,0)+IF(V642='Valori Consentiti - Table 1'!$M$4,1,0)+IF(W642='Valori Consentiti - Table 1'!$O$4,1,0)+IF(X642='Valori Consentiti - Table 1'!$Q$4,1,0)+IF(Y642='Valori Consentiti - Table 1'!$S$4,1,0)+IF(Z642='Valori Consentiti - Table 1'!$U$4,1,0)+IF(AA642='Valori Consentiti - Table 1'!$W$4,1,0)+IF(AB642='Valori Consentiti - Table 1'!$Y$4,1,0)+IF(AC642='Valori Consentiti - Table 1'!$AA$4,1,0)+IF(AD642='Valori Consentiti - Table 1'!$AC$4,1,0)+IF(AE642='Valori Consentiti - Table 1'!$AE$4,1,0)+IF(AF642='Valori Consentiti - Table 1'!$AG$4,1,0)+IF(AG642='Valori Consentiti - Table 1'!$AI$4,1,0)+IF(AH642='Valori Consentiti - Table 1'!$AK$4,1,0)+IF(AI642='Valori Consentiti - Table 1'!$AM$4,1,0)+IF(AJ642='Valori Consentiti - Table 1'!$AO$4,1,0)+IF(AK642='Valori Consentiti - Table 1'!$AQ$4,1,0)+IF(AL642='Valori Consentiti - Table 1'!$AS$4,1,0)+IF(AM642='Valori Consentiti - Table 1'!$AU$4,1,0),IF(G642=4,IF(T642='Valori Consentiti - Table 1'!$I$5,1,0)+IF(U642='Valori Consentiti - Table 1'!$K$5,1,0)+IF(V642='Valori Consentiti - Table 1'!$M$5,1,0)+IF(W642='Valori Consentiti - Table 1'!$O$5,1,0)+IF(X642='Valori Consentiti - Table 1'!$Q$5,1,0)+IF(Y642='Valori Consentiti - Table 1'!$S$5,1,0)+IF(Z642='Valori Consentiti - Table 1'!$U$5,1,0)+IF(AA642='Valori Consentiti - Table 1'!$W$5,1,0)+IF(AB642='Valori Consentiti - Table 1'!$Y$5,1,0)+IF(AC642='Valori Consentiti - Table 1'!$AA$5,1,0)+IF(AD642='Valori Consentiti - Table 1'!$AC$5,1,0)+IF(AE642='Valori Consentiti - Table 1'!$AE$5,1,0)+IF(AF642='Valori Consentiti - Table 1'!$AG$5,1,0)+IF(AG642='Valori Consentiti - Table 1'!$AI$5,1,0)+IF(AH642='Valori Consentiti - Table 1'!$AK$5,1,0)+IF(AI642='Valori Consentiti - Table 1'!$AM$5,1,0)+IF(AJ642='Valori Consentiti - Table 1'!$AO$5,1,0)+IF(AK642='Valori Consentiti - Table 1'!$AQ$5,1,0)+IF(AL642='Valori Consentiti - Table 1'!$AS$5,1,0)+IF(AM642='Valori Consentiti - Table 1'!$AU$5,1,0),))))</f>
        <v>0</v>
      </c>
      <c r="Q642" s="16">
        <f t="shared" si="312"/>
        <v>20</v>
      </c>
      <c r="R642" s="16">
        <f t="shared" si="304"/>
        <v>1</v>
      </c>
      <c r="S642" s="17"/>
      <c r="T642" s="24" t="str">
        <f t="shared" ref="T642:T705" si="313">MID($H642,1,1)</f>
        <v/>
      </c>
      <c r="U642" s="25" t="str">
        <f t="shared" ref="U642:U705" si="314">MID($H642,2,1)</f>
        <v/>
      </c>
      <c r="V642" s="25" t="str">
        <f t="shared" ref="V642:V705" si="315">MID($H642,3,1)</f>
        <v/>
      </c>
      <c r="W642" s="26" t="str">
        <f t="shared" ref="W642:W705" si="316">MID($H642,4,1)</f>
        <v/>
      </c>
      <c r="X642" s="27" t="str">
        <f t="shared" ref="X642:X705" si="317">MID($I642,1,1)</f>
        <v/>
      </c>
      <c r="Y642" s="25" t="str">
        <f t="shared" ref="Y642:Y705" si="318">MID($I642,2,1)</f>
        <v/>
      </c>
      <c r="Z642" s="25" t="str">
        <f t="shared" ref="Z642:Z705" si="319">MID($I642,3,1)</f>
        <v/>
      </c>
      <c r="AA642" s="26" t="str">
        <f t="shared" ref="AA642:AA705" si="320">MID($I642,4,1)</f>
        <v/>
      </c>
      <c r="AB642" s="27" t="str">
        <f t="shared" ref="AB642:AB705" si="321">MID($J642,1,1)</f>
        <v/>
      </c>
      <c r="AC642" s="25" t="str">
        <f t="shared" ref="AC642:AC705" si="322">MID($J642,2,1)</f>
        <v/>
      </c>
      <c r="AD642" s="25" t="str">
        <f t="shared" ref="AD642:AD705" si="323">MID($J642,3,1)</f>
        <v/>
      </c>
      <c r="AE642" s="26" t="str">
        <f t="shared" ref="AE642:AE705" si="324">MID($J642,4,1)</f>
        <v/>
      </c>
      <c r="AF642" s="27" t="str">
        <f t="shared" ref="AF642:AF705" si="325">MID($K642,1,1)</f>
        <v/>
      </c>
      <c r="AG642" s="25" t="str">
        <f t="shared" ref="AG642:AG705" si="326">MID($K642,2,1)</f>
        <v/>
      </c>
      <c r="AH642" s="25" t="str">
        <f t="shared" ref="AH642:AH705" si="327">MID($K642,3,1)</f>
        <v/>
      </c>
      <c r="AI642" s="26" t="str">
        <f t="shared" ref="AI642:AI705" si="328">MID($K642,4,1)</f>
        <v/>
      </c>
      <c r="AJ642" s="27" t="str">
        <f t="shared" ref="AJ642:AJ705" si="329">MID($L642,1,1)</f>
        <v/>
      </c>
      <c r="AK642" s="25" t="str">
        <f t="shared" ref="AK642:AK705" si="330">MID($L642,2,1)</f>
        <v/>
      </c>
      <c r="AL642" s="25" t="str">
        <f t="shared" ref="AL642:AL705" si="331">MID($L642,3,1)</f>
        <v/>
      </c>
      <c r="AM642" s="28" t="str">
        <f t="shared" ref="AM642:AM705" si="332">MID($L642,4,1)</f>
        <v/>
      </c>
      <c r="AN642" s="29" t="b">
        <f t="shared" si="305"/>
        <v>0</v>
      </c>
      <c r="AO642" s="29" t="b">
        <f t="shared" si="306"/>
        <v>0</v>
      </c>
      <c r="AP642" s="29" t="b">
        <f t="shared" si="307"/>
        <v>0</v>
      </c>
      <c r="AQ642" s="29" t="b">
        <f t="shared" si="308"/>
        <v>0</v>
      </c>
      <c r="AR642" s="29" t="b">
        <f t="shared" si="309"/>
        <v>0</v>
      </c>
    </row>
    <row r="643" spans="1:44">
      <c r="A643" s="14"/>
      <c r="B643" s="14"/>
      <c r="C643" s="22"/>
      <c r="D643" s="14"/>
      <c r="E643" s="14"/>
      <c r="F643" s="14"/>
      <c r="G643" s="14"/>
      <c r="H643" s="15"/>
      <c r="I643" s="15"/>
      <c r="J643" s="15"/>
      <c r="K643" s="15"/>
      <c r="L643" s="15"/>
      <c r="M643" s="23">
        <f>IF(G643=1,IF(T643='Valori Consentiti - Table 1'!$I$2,5,IF(T643="X",1,0))+IF(U643='Valori Consentiti - Table 1'!$K$2,5,IF(U643="X",1,0))+IF(V643='Valori Consentiti - Table 1'!$M$2,5,IF(V643="X",1,0))+IF(W643='Valori Consentiti - Table 1'!$O$2,5,IF(W643="X",1,0))+IF(X643='Valori Consentiti - Table 1'!$Q$2,5,IF(X643="X",1,0))+IF(Y643='Valori Consentiti - Table 1'!$S$2,5,IF(Y643="X",1,0))+IF(Z643='Valori Consentiti - Table 1'!$U$2,5,IF(Z643="X",1,0))+IF(AA643='Valori Consentiti - Table 1'!$W$2,5,IF(AA643="X",1,0))+IF(AB643='Valori Consentiti - Table 1'!$Y$2,5,IF(AB643="X",1,0))+IF(AC643='Valori Consentiti - Table 1'!$AA$2,5,IF(AC643="X",1,0))+IF(AD643='Valori Consentiti - Table 1'!$AC$2,5,IF(AD643="X",1,0))+IF(AE643='Valori Consentiti - Table 1'!$AE$2,5,IF(AE643="X",1,0))+IF(AF643='Valori Consentiti - Table 1'!$AG$2,5,IF(AF643="X",1,0))+IF(AG643='Valori Consentiti - Table 1'!$AI$2,5,IF(AG643="X",1,0))+IF(AH643='Valori Consentiti - Table 1'!$AK$2,5,IF(AH643="X",1,0))+IF(AI643='Valori Consentiti - Table 1'!$AM$2,5,IF(AI643="X",1,0))+IF(AJ643='Valori Consentiti - Table 1'!$AO$2,5,IF(AJ643="X",1,0))+IF(AK643='Valori Consentiti - Table 1'!$AQ$2,5,IF(AK643="X",1,0))+IF(AL643='Valori Consentiti - Table 1'!$AS$2,5,IF(AL643="X",1,0))+IF(AM643='Valori Consentiti - Table 1'!$AU$2,5,IF(AM643="X",1,0)),IF(G643=2,IF(T643='Valori Consentiti - Table 1'!$I$3,5,IF(T643="X",1,0))+IF(U643='Valori Consentiti - Table 1'!$K$3,5,IF(U643="X",1,0))+IF(V643='Valori Consentiti - Table 1'!$M$3,5,IF(V643="X",1,0))+IF(W643='Valori Consentiti - Table 1'!$O$3,5,IF(W643="X",1,0))+IF(X643='Valori Consentiti - Table 1'!$Q$3,5,IF(X643="X",1,0))+IF(Y643='Valori Consentiti - Table 1'!$S$3,5,IF(Y643="X",1,0))+IF(Z643='Valori Consentiti - Table 1'!$U$3,5,IF(Z643="X",1,0))+IF(AA643='Valori Consentiti - Table 1'!$W$3,5,IF(AA643="X",1,0))+IF(AB643='Valori Consentiti - Table 1'!$Y$3,5,IF(AB643="X",1,0))+IF(AC643='Valori Consentiti - Table 1'!$AA$3,5,IF(AC643="X",1,0))+IF(AD643='Valori Consentiti - Table 1'!$AC$3,5,IF(AD643="X",1,0))+IF(AE643='Valori Consentiti - Table 1'!$AE$3,5,IF(AE643="X",1,0))+IF(AF643='Valori Consentiti - Table 1'!$AG$3,5,IF(AF643="X",1,0))+IF(AG643='Valori Consentiti - Table 1'!$AI$3,5,IF(AG643="X",1,0))+IF(AH643='Valori Consentiti - Table 1'!$AK$3,5,IF(AH643="X",1,0))+IF(AI643='Valori Consentiti - Table 1'!$AM$3,5,IF(AI643="X",1,0))+IF(AJ643='Valori Consentiti - Table 1'!$AO$3,5,IF(AJ643="X",1,0))+IF(AK643='Valori Consentiti - Table 1'!$AQ$3,5,IF(AK643="X",1,0))+IF(AL643='Valori Consentiti - Table 1'!$AS$3,5,IF(AL643="X",1,0))+IF(AM643='Valori Consentiti - Table 1'!$AU$3,5,IF(AM643="X",1,0)),IF(G643=3,IF(T643='Valori Consentiti - Table 1'!$I$4,5,IF(T643="X",1,0))+IF(U643='Valori Consentiti - Table 1'!$K$4,5,IF(U643="X",1,0))+IF(V643='Valori Consentiti - Table 1'!$M$4,5,IF(V643="X",1,0))+IF(W643='Valori Consentiti - Table 1'!$O$4,5,IF(W643="X",1,0))+IF(X643='Valori Consentiti - Table 1'!$Q$4,5,IF(X643="X",1,0))+IF(Y643='Valori Consentiti - Table 1'!$S$4,5,IF(Y643="X",1,0))+IF(Z643='Valori Consentiti - Table 1'!$U$4,5,IF(Z643="X",1,0))+IF(AA643='Valori Consentiti - Table 1'!$W$4,5,IF(AA643="X",1,0))+IF(AB643='Valori Consentiti - Table 1'!$Y$4,5,IF(AB643="X",1,0))+IF(AC643='Valori Consentiti - Table 1'!$AA$4,5,IF(AC643="X",1,0))+IF(AD643='Valori Consentiti - Table 1'!$AC$4,5,IF(AD643="X",1,0))+IF(AE643='Valori Consentiti - Table 1'!$AE$4,5,IF(AE643="X",1,0))+IF(AF643='Valori Consentiti - Table 1'!$AG$4,5,IF(AF643="X",1,0))+IF(AG643='Valori Consentiti - Table 1'!$AI$4,5,IF(AG643="X",1,0))+IF(AH643='Valori Consentiti - Table 1'!$AK$4,5,IF(AH643="X",1,0))+IF(AI643='Valori Consentiti - Table 1'!$AM$4,5,IF(AI643="X",1,0))+IF(AJ643='Valori Consentiti - Table 1'!$AO$4,5,IF(AJ643="X",1,0))+IF(AK643='Valori Consentiti - Table 1'!$AQ$4,5,IF(AK643="X",1,0))+IF(AL643='Valori Consentiti - Table 1'!$AS$4,5,IF(AL643="X",1,0))+IF(AM643='Valori Consentiti - Table 1'!$AU$4,5,IF(AM643="X",1,0)),IF(G643=4,IF(T643='Valori Consentiti - Table 1'!$I$5,5,IF(T643="X",1,0))+IF(U643='Valori Consentiti - Table 1'!$K$5,5,IF(U643="X",1,0))+IF(V643='Valori Consentiti - Table 1'!$M$5,5,IF(V643="X",1,0))+IF(W643='Valori Consentiti - Table 1'!$O$5,5,IF(W643="X",1,0))+IF(X643='Valori Consentiti - Table 1'!$Q$5,5,IF(X643="X",1,0))+IF(Y643='Valori Consentiti - Table 1'!$S$5,5,IF(Y643="X",1,0))+IF(Z643='Valori Consentiti - Table 1'!$U$5,5,IF(Z643="X",1,0))+IF(AA643='Valori Consentiti - Table 1'!$W$5,5,IF(AA643="X",1,0))+IF(AB643='Valori Consentiti - Table 1'!$Y$5,5,IF(AB643="X",1,0))+IF(AC643='Valori Consentiti - Table 1'!$AA$5,5,IF(AC643="X",1,0))+IF(AD643='Valori Consentiti - Table 1'!$AC$5,5,IF(AD643="X",1,0))+IF(AE643='Valori Consentiti - Table 1'!$AE$5,5,IF(AE643="X",1,0))+IF(AF643='Valori Consentiti - Table 1'!$AG$5,5,IF(AF643="X",1,0))+IF(AG643='Valori Consentiti - Table 1'!$AI$5,5,IF(AG643="X",1,0))+IF(AH643='Valori Consentiti - Table 1'!$AK$5,5,IF(AH643="X",1,0))+IF(AI643='Valori Consentiti - Table 1'!$AM$5,5,IF(AI643="X",1,0))+IF(AJ643='Valori Consentiti - Table 1'!$AO$5,5,IF(AJ643="X",1,0))+IF(AK643='Valori Consentiti - Table 1'!$AQ$5,5,IF(AK643="X",1,0))+IF(AL643='Valori Consentiti - Table 1'!$AS$5,5,IF(AL643="X",1,0))+IF(AM643='Valori Consentiti - Table 1'!$AU$5,5,IF(AM643="X",1,0)),))))</f>
        <v>0</v>
      </c>
      <c r="N643" s="16">
        <f t="shared" si="310"/>
        <v>0</v>
      </c>
      <c r="O643" s="16">
        <f t="shared" si="311"/>
        <v>20</v>
      </c>
      <c r="P643" s="16">
        <f>IF(G643=1,IF(T643='Valori Consentiti - Table 1'!$I$2,1,0)+IF(U643='Valori Consentiti - Table 1'!$K$2,1,0)+IF(V643='Valori Consentiti - Table 1'!$M$2,1,0)+IF(W643='Valori Consentiti - Table 1'!$O$2,1,0)+IF(X643='Valori Consentiti - Table 1'!$Q$2,1,0)+IF(Y643='Valori Consentiti - Table 1'!$S$2,1,0)+IF(Z643='Valori Consentiti - Table 1'!$U$2,1,0)+IF(AA643='Valori Consentiti - Table 1'!$W$2,1,0)+IF(AB643='Valori Consentiti - Table 1'!$Y$2,1,0)+IF(AC643='Valori Consentiti - Table 1'!$AA$2,1,0)+IF(AD643='Valori Consentiti - Table 1'!$AC$2,1,0)+IF(AE643='Valori Consentiti - Table 1'!$AE$2,1,0)+IF(AF643='Valori Consentiti - Table 1'!$AG$2,1,0)+IF(AG643='Valori Consentiti - Table 1'!$AI$2,1,0)+IF(AH643='Valori Consentiti - Table 1'!$AK$2,1,0)+IF(AI643='Valori Consentiti - Table 1'!$AM$2,1,0)+IF(AJ643='Valori Consentiti - Table 1'!$AO$2,1,0)+IF(AK643='Valori Consentiti - Table 1'!$AQ$2,1,0)+IF(AL643='Valori Consentiti - Table 1'!$AS$2,1,0)+IF(AM643='Valori Consentiti - Table 1'!$AU$2,1,0),IF(G643=2,IF(T643='Valori Consentiti - Table 1'!$I$3,1,0)+IF(U643='Valori Consentiti - Table 1'!$K$3,1,0)+IF(V643='Valori Consentiti - Table 1'!$M$3,1,0)+IF(W643='Valori Consentiti - Table 1'!$O$3,1,0)+IF(X643='Valori Consentiti - Table 1'!$Q$3,1,0)+IF(Y643='Valori Consentiti - Table 1'!$S$3,1,0)+IF(Z643='Valori Consentiti - Table 1'!$U$3,1,0)+IF(AA643='Valori Consentiti - Table 1'!$W$3,1,0)+IF(AB643='Valori Consentiti - Table 1'!$Y$3,1,0)+IF(AC643='Valori Consentiti - Table 1'!$AA$3,1,0)+IF(AD643='Valori Consentiti - Table 1'!$AC$3,1,0)+IF(AE643='Valori Consentiti - Table 1'!$AE$3,1,0)+IF(AF643='Valori Consentiti - Table 1'!$AG$3,1,0)+IF(AG643='Valori Consentiti - Table 1'!$AI$3,1,0)+IF(AH643='Valori Consentiti - Table 1'!$AK$3,1,0)+IF(AI643='Valori Consentiti - Table 1'!$AM$3,1,0)+IF(AJ643='Valori Consentiti - Table 1'!$AO$3,1,0)+IF(AK643='Valori Consentiti - Table 1'!$AQ$3,1,0)+IF(AL643='Valori Consentiti - Table 1'!$AS$3,1,0)+IF(AM643='Valori Consentiti - Table 1'!$AU$3,1,0),IF(G643=3,IF(T643='Valori Consentiti - Table 1'!$I$4,1,0)+IF(U643='Valori Consentiti - Table 1'!$K$4,1,0)+IF(V643='Valori Consentiti - Table 1'!$M$4,1,0)+IF(W643='Valori Consentiti - Table 1'!$O$4,1,0)+IF(X643='Valori Consentiti - Table 1'!$Q$4,1,0)+IF(Y643='Valori Consentiti - Table 1'!$S$4,1,0)+IF(Z643='Valori Consentiti - Table 1'!$U$4,1,0)+IF(AA643='Valori Consentiti - Table 1'!$W$4,1,0)+IF(AB643='Valori Consentiti - Table 1'!$Y$4,1,0)+IF(AC643='Valori Consentiti - Table 1'!$AA$4,1,0)+IF(AD643='Valori Consentiti - Table 1'!$AC$4,1,0)+IF(AE643='Valori Consentiti - Table 1'!$AE$4,1,0)+IF(AF643='Valori Consentiti - Table 1'!$AG$4,1,0)+IF(AG643='Valori Consentiti - Table 1'!$AI$4,1,0)+IF(AH643='Valori Consentiti - Table 1'!$AK$4,1,0)+IF(AI643='Valori Consentiti - Table 1'!$AM$4,1,0)+IF(AJ643='Valori Consentiti - Table 1'!$AO$4,1,0)+IF(AK643='Valori Consentiti - Table 1'!$AQ$4,1,0)+IF(AL643='Valori Consentiti - Table 1'!$AS$4,1,0)+IF(AM643='Valori Consentiti - Table 1'!$AU$4,1,0),IF(G643=4,IF(T643='Valori Consentiti - Table 1'!$I$5,1,0)+IF(U643='Valori Consentiti - Table 1'!$K$5,1,0)+IF(V643='Valori Consentiti - Table 1'!$M$5,1,0)+IF(W643='Valori Consentiti - Table 1'!$O$5,1,0)+IF(X643='Valori Consentiti - Table 1'!$Q$5,1,0)+IF(Y643='Valori Consentiti - Table 1'!$S$5,1,0)+IF(Z643='Valori Consentiti - Table 1'!$U$5,1,0)+IF(AA643='Valori Consentiti - Table 1'!$W$5,1,0)+IF(AB643='Valori Consentiti - Table 1'!$Y$5,1,0)+IF(AC643='Valori Consentiti - Table 1'!$AA$5,1,0)+IF(AD643='Valori Consentiti - Table 1'!$AC$5,1,0)+IF(AE643='Valori Consentiti - Table 1'!$AE$5,1,0)+IF(AF643='Valori Consentiti - Table 1'!$AG$5,1,0)+IF(AG643='Valori Consentiti - Table 1'!$AI$5,1,0)+IF(AH643='Valori Consentiti - Table 1'!$AK$5,1,0)+IF(AI643='Valori Consentiti - Table 1'!$AM$5,1,0)+IF(AJ643='Valori Consentiti - Table 1'!$AO$5,1,0)+IF(AK643='Valori Consentiti - Table 1'!$AQ$5,1,0)+IF(AL643='Valori Consentiti - Table 1'!$AS$5,1,0)+IF(AM643='Valori Consentiti - Table 1'!$AU$5,1,0),))))</f>
        <v>0</v>
      </c>
      <c r="Q643" s="16">
        <f t="shared" si="312"/>
        <v>20</v>
      </c>
      <c r="R643" s="16">
        <f t="shared" ref="R643:R706" si="333">COUNTIF($M$2:$M$1000,"&gt;" &amp;$M643)+1</f>
        <v>1</v>
      </c>
      <c r="S643" s="17"/>
      <c r="T643" s="24" t="str">
        <f t="shared" si="313"/>
        <v/>
      </c>
      <c r="U643" s="25" t="str">
        <f t="shared" si="314"/>
        <v/>
      </c>
      <c r="V643" s="25" t="str">
        <f t="shared" si="315"/>
        <v/>
      </c>
      <c r="W643" s="26" t="str">
        <f t="shared" si="316"/>
        <v/>
      </c>
      <c r="X643" s="27" t="str">
        <f t="shared" si="317"/>
        <v/>
      </c>
      <c r="Y643" s="25" t="str">
        <f t="shared" si="318"/>
        <v/>
      </c>
      <c r="Z643" s="25" t="str">
        <f t="shared" si="319"/>
        <v/>
      </c>
      <c r="AA643" s="26" t="str">
        <f t="shared" si="320"/>
        <v/>
      </c>
      <c r="AB643" s="27" t="str">
        <f t="shared" si="321"/>
        <v/>
      </c>
      <c r="AC643" s="25" t="str">
        <f t="shared" si="322"/>
        <v/>
      </c>
      <c r="AD643" s="25" t="str">
        <f t="shared" si="323"/>
        <v/>
      </c>
      <c r="AE643" s="26" t="str">
        <f t="shared" si="324"/>
        <v/>
      </c>
      <c r="AF643" s="27" t="str">
        <f t="shared" si="325"/>
        <v/>
      </c>
      <c r="AG643" s="25" t="str">
        <f t="shared" si="326"/>
        <v/>
      </c>
      <c r="AH643" s="25" t="str">
        <f t="shared" si="327"/>
        <v/>
      </c>
      <c r="AI643" s="26" t="str">
        <f t="shared" si="328"/>
        <v/>
      </c>
      <c r="AJ643" s="27" t="str">
        <f t="shared" si="329"/>
        <v/>
      </c>
      <c r="AK643" s="25" t="str">
        <f t="shared" si="330"/>
        <v/>
      </c>
      <c r="AL643" s="25" t="str">
        <f t="shared" si="331"/>
        <v/>
      </c>
      <c r="AM643" s="28" t="str">
        <f t="shared" si="332"/>
        <v/>
      </c>
      <c r="AN643" s="29" t="b">
        <f t="shared" si="305"/>
        <v>0</v>
      </c>
      <c r="AO643" s="29" t="b">
        <f t="shared" si="306"/>
        <v>0</v>
      </c>
      <c r="AP643" s="29" t="b">
        <f t="shared" si="307"/>
        <v>0</v>
      </c>
      <c r="AQ643" s="29" t="b">
        <f t="shared" si="308"/>
        <v>0</v>
      </c>
      <c r="AR643" s="29" t="b">
        <f t="shared" si="309"/>
        <v>0</v>
      </c>
    </row>
    <row r="644" spans="1:44">
      <c r="A644" s="14"/>
      <c r="B644" s="14"/>
      <c r="C644" s="22"/>
      <c r="D644" s="14"/>
      <c r="E644" s="14"/>
      <c r="F644" s="14"/>
      <c r="G644" s="14"/>
      <c r="H644" s="15"/>
      <c r="I644" s="15"/>
      <c r="J644" s="15"/>
      <c r="K644" s="15"/>
      <c r="L644" s="15"/>
      <c r="M644" s="23">
        <f>IF(G644=1,IF(T644='Valori Consentiti - Table 1'!$I$2,5,IF(T644="X",1,0))+IF(U644='Valori Consentiti - Table 1'!$K$2,5,IF(U644="X",1,0))+IF(V644='Valori Consentiti - Table 1'!$M$2,5,IF(V644="X",1,0))+IF(W644='Valori Consentiti - Table 1'!$O$2,5,IF(W644="X",1,0))+IF(X644='Valori Consentiti - Table 1'!$Q$2,5,IF(X644="X",1,0))+IF(Y644='Valori Consentiti - Table 1'!$S$2,5,IF(Y644="X",1,0))+IF(Z644='Valori Consentiti - Table 1'!$U$2,5,IF(Z644="X",1,0))+IF(AA644='Valori Consentiti - Table 1'!$W$2,5,IF(AA644="X",1,0))+IF(AB644='Valori Consentiti - Table 1'!$Y$2,5,IF(AB644="X",1,0))+IF(AC644='Valori Consentiti - Table 1'!$AA$2,5,IF(AC644="X",1,0))+IF(AD644='Valori Consentiti - Table 1'!$AC$2,5,IF(AD644="X",1,0))+IF(AE644='Valori Consentiti - Table 1'!$AE$2,5,IF(AE644="X",1,0))+IF(AF644='Valori Consentiti - Table 1'!$AG$2,5,IF(AF644="X",1,0))+IF(AG644='Valori Consentiti - Table 1'!$AI$2,5,IF(AG644="X",1,0))+IF(AH644='Valori Consentiti - Table 1'!$AK$2,5,IF(AH644="X",1,0))+IF(AI644='Valori Consentiti - Table 1'!$AM$2,5,IF(AI644="X",1,0))+IF(AJ644='Valori Consentiti - Table 1'!$AO$2,5,IF(AJ644="X",1,0))+IF(AK644='Valori Consentiti - Table 1'!$AQ$2,5,IF(AK644="X",1,0))+IF(AL644='Valori Consentiti - Table 1'!$AS$2,5,IF(AL644="X",1,0))+IF(AM644='Valori Consentiti - Table 1'!$AU$2,5,IF(AM644="X",1,0)),IF(G644=2,IF(T644='Valori Consentiti - Table 1'!$I$3,5,IF(T644="X",1,0))+IF(U644='Valori Consentiti - Table 1'!$K$3,5,IF(U644="X",1,0))+IF(V644='Valori Consentiti - Table 1'!$M$3,5,IF(V644="X",1,0))+IF(W644='Valori Consentiti - Table 1'!$O$3,5,IF(W644="X",1,0))+IF(X644='Valori Consentiti - Table 1'!$Q$3,5,IF(X644="X",1,0))+IF(Y644='Valori Consentiti - Table 1'!$S$3,5,IF(Y644="X",1,0))+IF(Z644='Valori Consentiti - Table 1'!$U$3,5,IF(Z644="X",1,0))+IF(AA644='Valori Consentiti - Table 1'!$W$3,5,IF(AA644="X",1,0))+IF(AB644='Valori Consentiti - Table 1'!$Y$3,5,IF(AB644="X",1,0))+IF(AC644='Valori Consentiti - Table 1'!$AA$3,5,IF(AC644="X",1,0))+IF(AD644='Valori Consentiti - Table 1'!$AC$3,5,IF(AD644="X",1,0))+IF(AE644='Valori Consentiti - Table 1'!$AE$3,5,IF(AE644="X",1,0))+IF(AF644='Valori Consentiti - Table 1'!$AG$3,5,IF(AF644="X",1,0))+IF(AG644='Valori Consentiti - Table 1'!$AI$3,5,IF(AG644="X",1,0))+IF(AH644='Valori Consentiti - Table 1'!$AK$3,5,IF(AH644="X",1,0))+IF(AI644='Valori Consentiti - Table 1'!$AM$3,5,IF(AI644="X",1,0))+IF(AJ644='Valori Consentiti - Table 1'!$AO$3,5,IF(AJ644="X",1,0))+IF(AK644='Valori Consentiti - Table 1'!$AQ$3,5,IF(AK644="X",1,0))+IF(AL644='Valori Consentiti - Table 1'!$AS$3,5,IF(AL644="X",1,0))+IF(AM644='Valori Consentiti - Table 1'!$AU$3,5,IF(AM644="X",1,0)),IF(G644=3,IF(T644='Valori Consentiti - Table 1'!$I$4,5,IF(T644="X",1,0))+IF(U644='Valori Consentiti - Table 1'!$K$4,5,IF(U644="X",1,0))+IF(V644='Valori Consentiti - Table 1'!$M$4,5,IF(V644="X",1,0))+IF(W644='Valori Consentiti - Table 1'!$O$4,5,IF(W644="X",1,0))+IF(X644='Valori Consentiti - Table 1'!$Q$4,5,IF(X644="X",1,0))+IF(Y644='Valori Consentiti - Table 1'!$S$4,5,IF(Y644="X",1,0))+IF(Z644='Valori Consentiti - Table 1'!$U$4,5,IF(Z644="X",1,0))+IF(AA644='Valori Consentiti - Table 1'!$W$4,5,IF(AA644="X",1,0))+IF(AB644='Valori Consentiti - Table 1'!$Y$4,5,IF(AB644="X",1,0))+IF(AC644='Valori Consentiti - Table 1'!$AA$4,5,IF(AC644="X",1,0))+IF(AD644='Valori Consentiti - Table 1'!$AC$4,5,IF(AD644="X",1,0))+IF(AE644='Valori Consentiti - Table 1'!$AE$4,5,IF(AE644="X",1,0))+IF(AF644='Valori Consentiti - Table 1'!$AG$4,5,IF(AF644="X",1,0))+IF(AG644='Valori Consentiti - Table 1'!$AI$4,5,IF(AG644="X",1,0))+IF(AH644='Valori Consentiti - Table 1'!$AK$4,5,IF(AH644="X",1,0))+IF(AI644='Valori Consentiti - Table 1'!$AM$4,5,IF(AI644="X",1,0))+IF(AJ644='Valori Consentiti - Table 1'!$AO$4,5,IF(AJ644="X",1,0))+IF(AK644='Valori Consentiti - Table 1'!$AQ$4,5,IF(AK644="X",1,0))+IF(AL644='Valori Consentiti - Table 1'!$AS$4,5,IF(AL644="X",1,0))+IF(AM644='Valori Consentiti - Table 1'!$AU$4,5,IF(AM644="X",1,0)),IF(G644=4,IF(T644='Valori Consentiti - Table 1'!$I$5,5,IF(T644="X",1,0))+IF(U644='Valori Consentiti - Table 1'!$K$5,5,IF(U644="X",1,0))+IF(V644='Valori Consentiti - Table 1'!$M$5,5,IF(V644="X",1,0))+IF(W644='Valori Consentiti - Table 1'!$O$5,5,IF(W644="X",1,0))+IF(X644='Valori Consentiti - Table 1'!$Q$5,5,IF(X644="X",1,0))+IF(Y644='Valori Consentiti - Table 1'!$S$5,5,IF(Y644="X",1,0))+IF(Z644='Valori Consentiti - Table 1'!$U$5,5,IF(Z644="X",1,0))+IF(AA644='Valori Consentiti - Table 1'!$W$5,5,IF(AA644="X",1,0))+IF(AB644='Valori Consentiti - Table 1'!$Y$5,5,IF(AB644="X",1,0))+IF(AC644='Valori Consentiti - Table 1'!$AA$5,5,IF(AC644="X",1,0))+IF(AD644='Valori Consentiti - Table 1'!$AC$5,5,IF(AD644="X",1,0))+IF(AE644='Valori Consentiti - Table 1'!$AE$5,5,IF(AE644="X",1,0))+IF(AF644='Valori Consentiti - Table 1'!$AG$5,5,IF(AF644="X",1,0))+IF(AG644='Valori Consentiti - Table 1'!$AI$5,5,IF(AG644="X",1,0))+IF(AH644='Valori Consentiti - Table 1'!$AK$5,5,IF(AH644="X",1,0))+IF(AI644='Valori Consentiti - Table 1'!$AM$5,5,IF(AI644="X",1,0))+IF(AJ644='Valori Consentiti - Table 1'!$AO$5,5,IF(AJ644="X",1,0))+IF(AK644='Valori Consentiti - Table 1'!$AQ$5,5,IF(AK644="X",1,0))+IF(AL644='Valori Consentiti - Table 1'!$AS$5,5,IF(AL644="X",1,0))+IF(AM644='Valori Consentiti - Table 1'!$AU$5,5,IF(AM644="X",1,0)),))))</f>
        <v>0</v>
      </c>
      <c r="N644" s="16">
        <f t="shared" si="310"/>
        <v>0</v>
      </c>
      <c r="O644" s="16">
        <f t="shared" si="311"/>
        <v>20</v>
      </c>
      <c r="P644" s="16">
        <f>IF(G644=1,IF(T644='Valori Consentiti - Table 1'!$I$2,1,0)+IF(U644='Valori Consentiti - Table 1'!$K$2,1,0)+IF(V644='Valori Consentiti - Table 1'!$M$2,1,0)+IF(W644='Valori Consentiti - Table 1'!$O$2,1,0)+IF(X644='Valori Consentiti - Table 1'!$Q$2,1,0)+IF(Y644='Valori Consentiti - Table 1'!$S$2,1,0)+IF(Z644='Valori Consentiti - Table 1'!$U$2,1,0)+IF(AA644='Valori Consentiti - Table 1'!$W$2,1,0)+IF(AB644='Valori Consentiti - Table 1'!$Y$2,1,0)+IF(AC644='Valori Consentiti - Table 1'!$AA$2,1,0)+IF(AD644='Valori Consentiti - Table 1'!$AC$2,1,0)+IF(AE644='Valori Consentiti - Table 1'!$AE$2,1,0)+IF(AF644='Valori Consentiti - Table 1'!$AG$2,1,0)+IF(AG644='Valori Consentiti - Table 1'!$AI$2,1,0)+IF(AH644='Valori Consentiti - Table 1'!$AK$2,1,0)+IF(AI644='Valori Consentiti - Table 1'!$AM$2,1,0)+IF(AJ644='Valori Consentiti - Table 1'!$AO$2,1,0)+IF(AK644='Valori Consentiti - Table 1'!$AQ$2,1,0)+IF(AL644='Valori Consentiti - Table 1'!$AS$2,1,0)+IF(AM644='Valori Consentiti - Table 1'!$AU$2,1,0),IF(G644=2,IF(T644='Valori Consentiti - Table 1'!$I$3,1,0)+IF(U644='Valori Consentiti - Table 1'!$K$3,1,0)+IF(V644='Valori Consentiti - Table 1'!$M$3,1,0)+IF(W644='Valori Consentiti - Table 1'!$O$3,1,0)+IF(X644='Valori Consentiti - Table 1'!$Q$3,1,0)+IF(Y644='Valori Consentiti - Table 1'!$S$3,1,0)+IF(Z644='Valori Consentiti - Table 1'!$U$3,1,0)+IF(AA644='Valori Consentiti - Table 1'!$W$3,1,0)+IF(AB644='Valori Consentiti - Table 1'!$Y$3,1,0)+IF(AC644='Valori Consentiti - Table 1'!$AA$3,1,0)+IF(AD644='Valori Consentiti - Table 1'!$AC$3,1,0)+IF(AE644='Valori Consentiti - Table 1'!$AE$3,1,0)+IF(AF644='Valori Consentiti - Table 1'!$AG$3,1,0)+IF(AG644='Valori Consentiti - Table 1'!$AI$3,1,0)+IF(AH644='Valori Consentiti - Table 1'!$AK$3,1,0)+IF(AI644='Valori Consentiti - Table 1'!$AM$3,1,0)+IF(AJ644='Valori Consentiti - Table 1'!$AO$3,1,0)+IF(AK644='Valori Consentiti - Table 1'!$AQ$3,1,0)+IF(AL644='Valori Consentiti - Table 1'!$AS$3,1,0)+IF(AM644='Valori Consentiti - Table 1'!$AU$3,1,0),IF(G644=3,IF(T644='Valori Consentiti - Table 1'!$I$4,1,0)+IF(U644='Valori Consentiti - Table 1'!$K$4,1,0)+IF(V644='Valori Consentiti - Table 1'!$M$4,1,0)+IF(W644='Valori Consentiti - Table 1'!$O$4,1,0)+IF(X644='Valori Consentiti - Table 1'!$Q$4,1,0)+IF(Y644='Valori Consentiti - Table 1'!$S$4,1,0)+IF(Z644='Valori Consentiti - Table 1'!$U$4,1,0)+IF(AA644='Valori Consentiti - Table 1'!$W$4,1,0)+IF(AB644='Valori Consentiti - Table 1'!$Y$4,1,0)+IF(AC644='Valori Consentiti - Table 1'!$AA$4,1,0)+IF(AD644='Valori Consentiti - Table 1'!$AC$4,1,0)+IF(AE644='Valori Consentiti - Table 1'!$AE$4,1,0)+IF(AF644='Valori Consentiti - Table 1'!$AG$4,1,0)+IF(AG644='Valori Consentiti - Table 1'!$AI$4,1,0)+IF(AH644='Valori Consentiti - Table 1'!$AK$4,1,0)+IF(AI644='Valori Consentiti - Table 1'!$AM$4,1,0)+IF(AJ644='Valori Consentiti - Table 1'!$AO$4,1,0)+IF(AK644='Valori Consentiti - Table 1'!$AQ$4,1,0)+IF(AL644='Valori Consentiti - Table 1'!$AS$4,1,0)+IF(AM644='Valori Consentiti - Table 1'!$AU$4,1,0),IF(G644=4,IF(T644='Valori Consentiti - Table 1'!$I$5,1,0)+IF(U644='Valori Consentiti - Table 1'!$K$5,1,0)+IF(V644='Valori Consentiti - Table 1'!$M$5,1,0)+IF(W644='Valori Consentiti - Table 1'!$O$5,1,0)+IF(X644='Valori Consentiti - Table 1'!$Q$5,1,0)+IF(Y644='Valori Consentiti - Table 1'!$S$5,1,0)+IF(Z644='Valori Consentiti - Table 1'!$U$5,1,0)+IF(AA644='Valori Consentiti - Table 1'!$W$5,1,0)+IF(AB644='Valori Consentiti - Table 1'!$Y$5,1,0)+IF(AC644='Valori Consentiti - Table 1'!$AA$5,1,0)+IF(AD644='Valori Consentiti - Table 1'!$AC$5,1,0)+IF(AE644='Valori Consentiti - Table 1'!$AE$5,1,0)+IF(AF644='Valori Consentiti - Table 1'!$AG$5,1,0)+IF(AG644='Valori Consentiti - Table 1'!$AI$5,1,0)+IF(AH644='Valori Consentiti - Table 1'!$AK$5,1,0)+IF(AI644='Valori Consentiti - Table 1'!$AM$5,1,0)+IF(AJ644='Valori Consentiti - Table 1'!$AO$5,1,0)+IF(AK644='Valori Consentiti - Table 1'!$AQ$5,1,0)+IF(AL644='Valori Consentiti - Table 1'!$AS$5,1,0)+IF(AM644='Valori Consentiti - Table 1'!$AU$5,1,0),))))</f>
        <v>0</v>
      </c>
      <c r="Q644" s="16">
        <f t="shared" si="312"/>
        <v>20</v>
      </c>
      <c r="R644" s="16">
        <f t="shared" si="333"/>
        <v>1</v>
      </c>
      <c r="S644" s="17"/>
      <c r="T644" s="24" t="str">
        <f t="shared" si="313"/>
        <v/>
      </c>
      <c r="U644" s="25" t="str">
        <f t="shared" si="314"/>
        <v/>
      </c>
      <c r="V644" s="25" t="str">
        <f t="shared" si="315"/>
        <v/>
      </c>
      <c r="W644" s="26" t="str">
        <f t="shared" si="316"/>
        <v/>
      </c>
      <c r="X644" s="27" t="str">
        <f t="shared" si="317"/>
        <v/>
      </c>
      <c r="Y644" s="25" t="str">
        <f t="shared" si="318"/>
        <v/>
      </c>
      <c r="Z644" s="25" t="str">
        <f t="shared" si="319"/>
        <v/>
      </c>
      <c r="AA644" s="26" t="str">
        <f t="shared" si="320"/>
        <v/>
      </c>
      <c r="AB644" s="27" t="str">
        <f t="shared" si="321"/>
        <v/>
      </c>
      <c r="AC644" s="25" t="str">
        <f t="shared" si="322"/>
        <v/>
      </c>
      <c r="AD644" s="25" t="str">
        <f t="shared" si="323"/>
        <v/>
      </c>
      <c r="AE644" s="26" t="str">
        <f t="shared" si="324"/>
        <v/>
      </c>
      <c r="AF644" s="27" t="str">
        <f t="shared" si="325"/>
        <v/>
      </c>
      <c r="AG644" s="25" t="str">
        <f t="shared" si="326"/>
        <v/>
      </c>
      <c r="AH644" s="25" t="str">
        <f t="shared" si="327"/>
        <v/>
      </c>
      <c r="AI644" s="26" t="str">
        <f t="shared" si="328"/>
        <v/>
      </c>
      <c r="AJ644" s="27" t="str">
        <f t="shared" si="329"/>
        <v/>
      </c>
      <c r="AK644" s="25" t="str">
        <f t="shared" si="330"/>
        <v/>
      </c>
      <c r="AL644" s="25" t="str">
        <f t="shared" si="331"/>
        <v/>
      </c>
      <c r="AM644" s="28" t="str">
        <f t="shared" si="332"/>
        <v/>
      </c>
      <c r="AN644" s="29" t="b">
        <f t="shared" si="305"/>
        <v>0</v>
      </c>
      <c r="AO644" s="29" t="b">
        <f t="shared" si="306"/>
        <v>0</v>
      </c>
      <c r="AP644" s="29" t="b">
        <f t="shared" si="307"/>
        <v>0</v>
      </c>
      <c r="AQ644" s="29" t="b">
        <f t="shared" si="308"/>
        <v>0</v>
      </c>
      <c r="AR644" s="29" t="b">
        <f t="shared" si="309"/>
        <v>0</v>
      </c>
    </row>
    <row r="645" spans="1:44">
      <c r="A645" s="14"/>
      <c r="B645" s="14"/>
      <c r="C645" s="22"/>
      <c r="D645" s="14"/>
      <c r="E645" s="14"/>
      <c r="F645" s="14"/>
      <c r="G645" s="14"/>
      <c r="H645" s="15"/>
      <c r="I645" s="15"/>
      <c r="J645" s="15"/>
      <c r="K645" s="15"/>
      <c r="L645" s="15"/>
      <c r="M645" s="23">
        <f>IF(G645=1,IF(T645='Valori Consentiti - Table 1'!$I$2,5,IF(T645="X",1,0))+IF(U645='Valori Consentiti - Table 1'!$K$2,5,IF(U645="X",1,0))+IF(V645='Valori Consentiti - Table 1'!$M$2,5,IF(V645="X",1,0))+IF(W645='Valori Consentiti - Table 1'!$O$2,5,IF(W645="X",1,0))+IF(X645='Valori Consentiti - Table 1'!$Q$2,5,IF(X645="X",1,0))+IF(Y645='Valori Consentiti - Table 1'!$S$2,5,IF(Y645="X",1,0))+IF(Z645='Valori Consentiti - Table 1'!$U$2,5,IF(Z645="X",1,0))+IF(AA645='Valori Consentiti - Table 1'!$W$2,5,IF(AA645="X",1,0))+IF(AB645='Valori Consentiti - Table 1'!$Y$2,5,IF(AB645="X",1,0))+IF(AC645='Valori Consentiti - Table 1'!$AA$2,5,IF(AC645="X",1,0))+IF(AD645='Valori Consentiti - Table 1'!$AC$2,5,IF(AD645="X",1,0))+IF(AE645='Valori Consentiti - Table 1'!$AE$2,5,IF(AE645="X",1,0))+IF(AF645='Valori Consentiti - Table 1'!$AG$2,5,IF(AF645="X",1,0))+IF(AG645='Valori Consentiti - Table 1'!$AI$2,5,IF(AG645="X",1,0))+IF(AH645='Valori Consentiti - Table 1'!$AK$2,5,IF(AH645="X",1,0))+IF(AI645='Valori Consentiti - Table 1'!$AM$2,5,IF(AI645="X",1,0))+IF(AJ645='Valori Consentiti - Table 1'!$AO$2,5,IF(AJ645="X",1,0))+IF(AK645='Valori Consentiti - Table 1'!$AQ$2,5,IF(AK645="X",1,0))+IF(AL645='Valori Consentiti - Table 1'!$AS$2,5,IF(AL645="X",1,0))+IF(AM645='Valori Consentiti - Table 1'!$AU$2,5,IF(AM645="X",1,0)),IF(G645=2,IF(T645='Valori Consentiti - Table 1'!$I$3,5,IF(T645="X",1,0))+IF(U645='Valori Consentiti - Table 1'!$K$3,5,IF(U645="X",1,0))+IF(V645='Valori Consentiti - Table 1'!$M$3,5,IF(V645="X",1,0))+IF(W645='Valori Consentiti - Table 1'!$O$3,5,IF(W645="X",1,0))+IF(X645='Valori Consentiti - Table 1'!$Q$3,5,IF(X645="X",1,0))+IF(Y645='Valori Consentiti - Table 1'!$S$3,5,IF(Y645="X",1,0))+IF(Z645='Valori Consentiti - Table 1'!$U$3,5,IF(Z645="X",1,0))+IF(AA645='Valori Consentiti - Table 1'!$W$3,5,IF(AA645="X",1,0))+IF(AB645='Valori Consentiti - Table 1'!$Y$3,5,IF(AB645="X",1,0))+IF(AC645='Valori Consentiti - Table 1'!$AA$3,5,IF(AC645="X",1,0))+IF(AD645='Valori Consentiti - Table 1'!$AC$3,5,IF(AD645="X",1,0))+IF(AE645='Valori Consentiti - Table 1'!$AE$3,5,IF(AE645="X",1,0))+IF(AF645='Valori Consentiti - Table 1'!$AG$3,5,IF(AF645="X",1,0))+IF(AG645='Valori Consentiti - Table 1'!$AI$3,5,IF(AG645="X",1,0))+IF(AH645='Valori Consentiti - Table 1'!$AK$3,5,IF(AH645="X",1,0))+IF(AI645='Valori Consentiti - Table 1'!$AM$3,5,IF(AI645="X",1,0))+IF(AJ645='Valori Consentiti - Table 1'!$AO$3,5,IF(AJ645="X",1,0))+IF(AK645='Valori Consentiti - Table 1'!$AQ$3,5,IF(AK645="X",1,0))+IF(AL645='Valori Consentiti - Table 1'!$AS$3,5,IF(AL645="X",1,0))+IF(AM645='Valori Consentiti - Table 1'!$AU$3,5,IF(AM645="X",1,0)),IF(G645=3,IF(T645='Valori Consentiti - Table 1'!$I$4,5,IF(T645="X",1,0))+IF(U645='Valori Consentiti - Table 1'!$K$4,5,IF(U645="X",1,0))+IF(V645='Valori Consentiti - Table 1'!$M$4,5,IF(V645="X",1,0))+IF(W645='Valori Consentiti - Table 1'!$O$4,5,IF(W645="X",1,0))+IF(X645='Valori Consentiti - Table 1'!$Q$4,5,IF(X645="X",1,0))+IF(Y645='Valori Consentiti - Table 1'!$S$4,5,IF(Y645="X",1,0))+IF(Z645='Valori Consentiti - Table 1'!$U$4,5,IF(Z645="X",1,0))+IF(AA645='Valori Consentiti - Table 1'!$W$4,5,IF(AA645="X",1,0))+IF(AB645='Valori Consentiti - Table 1'!$Y$4,5,IF(AB645="X",1,0))+IF(AC645='Valori Consentiti - Table 1'!$AA$4,5,IF(AC645="X",1,0))+IF(AD645='Valori Consentiti - Table 1'!$AC$4,5,IF(AD645="X",1,0))+IF(AE645='Valori Consentiti - Table 1'!$AE$4,5,IF(AE645="X",1,0))+IF(AF645='Valori Consentiti - Table 1'!$AG$4,5,IF(AF645="X",1,0))+IF(AG645='Valori Consentiti - Table 1'!$AI$4,5,IF(AG645="X",1,0))+IF(AH645='Valori Consentiti - Table 1'!$AK$4,5,IF(AH645="X",1,0))+IF(AI645='Valori Consentiti - Table 1'!$AM$4,5,IF(AI645="X",1,0))+IF(AJ645='Valori Consentiti - Table 1'!$AO$4,5,IF(AJ645="X",1,0))+IF(AK645='Valori Consentiti - Table 1'!$AQ$4,5,IF(AK645="X",1,0))+IF(AL645='Valori Consentiti - Table 1'!$AS$4,5,IF(AL645="X",1,0))+IF(AM645='Valori Consentiti - Table 1'!$AU$4,5,IF(AM645="X",1,0)),IF(G645=4,IF(T645='Valori Consentiti - Table 1'!$I$5,5,IF(T645="X",1,0))+IF(U645='Valori Consentiti - Table 1'!$K$5,5,IF(U645="X",1,0))+IF(V645='Valori Consentiti - Table 1'!$M$5,5,IF(V645="X",1,0))+IF(W645='Valori Consentiti - Table 1'!$O$5,5,IF(W645="X",1,0))+IF(X645='Valori Consentiti - Table 1'!$Q$5,5,IF(X645="X",1,0))+IF(Y645='Valori Consentiti - Table 1'!$S$5,5,IF(Y645="X",1,0))+IF(Z645='Valori Consentiti - Table 1'!$U$5,5,IF(Z645="X",1,0))+IF(AA645='Valori Consentiti - Table 1'!$W$5,5,IF(AA645="X",1,0))+IF(AB645='Valori Consentiti - Table 1'!$Y$5,5,IF(AB645="X",1,0))+IF(AC645='Valori Consentiti - Table 1'!$AA$5,5,IF(AC645="X",1,0))+IF(AD645='Valori Consentiti - Table 1'!$AC$5,5,IF(AD645="X",1,0))+IF(AE645='Valori Consentiti - Table 1'!$AE$5,5,IF(AE645="X",1,0))+IF(AF645='Valori Consentiti - Table 1'!$AG$5,5,IF(AF645="X",1,0))+IF(AG645='Valori Consentiti - Table 1'!$AI$5,5,IF(AG645="X",1,0))+IF(AH645='Valori Consentiti - Table 1'!$AK$5,5,IF(AH645="X",1,0))+IF(AI645='Valori Consentiti - Table 1'!$AM$5,5,IF(AI645="X",1,0))+IF(AJ645='Valori Consentiti - Table 1'!$AO$5,5,IF(AJ645="X",1,0))+IF(AK645='Valori Consentiti - Table 1'!$AQ$5,5,IF(AK645="X",1,0))+IF(AL645='Valori Consentiti - Table 1'!$AS$5,5,IF(AL645="X",1,0))+IF(AM645='Valori Consentiti - Table 1'!$AU$5,5,IF(AM645="X",1,0)),))))</f>
        <v>0</v>
      </c>
      <c r="N645" s="16">
        <f t="shared" si="310"/>
        <v>0</v>
      </c>
      <c r="O645" s="16">
        <f t="shared" si="311"/>
        <v>20</v>
      </c>
      <c r="P645" s="16">
        <f>IF(G645=1,IF(T645='Valori Consentiti - Table 1'!$I$2,1,0)+IF(U645='Valori Consentiti - Table 1'!$K$2,1,0)+IF(V645='Valori Consentiti - Table 1'!$M$2,1,0)+IF(W645='Valori Consentiti - Table 1'!$O$2,1,0)+IF(X645='Valori Consentiti - Table 1'!$Q$2,1,0)+IF(Y645='Valori Consentiti - Table 1'!$S$2,1,0)+IF(Z645='Valori Consentiti - Table 1'!$U$2,1,0)+IF(AA645='Valori Consentiti - Table 1'!$W$2,1,0)+IF(AB645='Valori Consentiti - Table 1'!$Y$2,1,0)+IF(AC645='Valori Consentiti - Table 1'!$AA$2,1,0)+IF(AD645='Valori Consentiti - Table 1'!$AC$2,1,0)+IF(AE645='Valori Consentiti - Table 1'!$AE$2,1,0)+IF(AF645='Valori Consentiti - Table 1'!$AG$2,1,0)+IF(AG645='Valori Consentiti - Table 1'!$AI$2,1,0)+IF(AH645='Valori Consentiti - Table 1'!$AK$2,1,0)+IF(AI645='Valori Consentiti - Table 1'!$AM$2,1,0)+IF(AJ645='Valori Consentiti - Table 1'!$AO$2,1,0)+IF(AK645='Valori Consentiti - Table 1'!$AQ$2,1,0)+IF(AL645='Valori Consentiti - Table 1'!$AS$2,1,0)+IF(AM645='Valori Consentiti - Table 1'!$AU$2,1,0),IF(G645=2,IF(T645='Valori Consentiti - Table 1'!$I$3,1,0)+IF(U645='Valori Consentiti - Table 1'!$K$3,1,0)+IF(V645='Valori Consentiti - Table 1'!$M$3,1,0)+IF(W645='Valori Consentiti - Table 1'!$O$3,1,0)+IF(X645='Valori Consentiti - Table 1'!$Q$3,1,0)+IF(Y645='Valori Consentiti - Table 1'!$S$3,1,0)+IF(Z645='Valori Consentiti - Table 1'!$U$3,1,0)+IF(AA645='Valori Consentiti - Table 1'!$W$3,1,0)+IF(AB645='Valori Consentiti - Table 1'!$Y$3,1,0)+IF(AC645='Valori Consentiti - Table 1'!$AA$3,1,0)+IF(AD645='Valori Consentiti - Table 1'!$AC$3,1,0)+IF(AE645='Valori Consentiti - Table 1'!$AE$3,1,0)+IF(AF645='Valori Consentiti - Table 1'!$AG$3,1,0)+IF(AG645='Valori Consentiti - Table 1'!$AI$3,1,0)+IF(AH645='Valori Consentiti - Table 1'!$AK$3,1,0)+IF(AI645='Valori Consentiti - Table 1'!$AM$3,1,0)+IF(AJ645='Valori Consentiti - Table 1'!$AO$3,1,0)+IF(AK645='Valori Consentiti - Table 1'!$AQ$3,1,0)+IF(AL645='Valori Consentiti - Table 1'!$AS$3,1,0)+IF(AM645='Valori Consentiti - Table 1'!$AU$3,1,0),IF(G645=3,IF(T645='Valori Consentiti - Table 1'!$I$4,1,0)+IF(U645='Valori Consentiti - Table 1'!$K$4,1,0)+IF(V645='Valori Consentiti - Table 1'!$M$4,1,0)+IF(W645='Valori Consentiti - Table 1'!$O$4,1,0)+IF(X645='Valori Consentiti - Table 1'!$Q$4,1,0)+IF(Y645='Valori Consentiti - Table 1'!$S$4,1,0)+IF(Z645='Valori Consentiti - Table 1'!$U$4,1,0)+IF(AA645='Valori Consentiti - Table 1'!$W$4,1,0)+IF(AB645='Valori Consentiti - Table 1'!$Y$4,1,0)+IF(AC645='Valori Consentiti - Table 1'!$AA$4,1,0)+IF(AD645='Valori Consentiti - Table 1'!$AC$4,1,0)+IF(AE645='Valori Consentiti - Table 1'!$AE$4,1,0)+IF(AF645='Valori Consentiti - Table 1'!$AG$4,1,0)+IF(AG645='Valori Consentiti - Table 1'!$AI$4,1,0)+IF(AH645='Valori Consentiti - Table 1'!$AK$4,1,0)+IF(AI645='Valori Consentiti - Table 1'!$AM$4,1,0)+IF(AJ645='Valori Consentiti - Table 1'!$AO$4,1,0)+IF(AK645='Valori Consentiti - Table 1'!$AQ$4,1,0)+IF(AL645='Valori Consentiti - Table 1'!$AS$4,1,0)+IF(AM645='Valori Consentiti - Table 1'!$AU$4,1,0),IF(G645=4,IF(T645='Valori Consentiti - Table 1'!$I$5,1,0)+IF(U645='Valori Consentiti - Table 1'!$K$5,1,0)+IF(V645='Valori Consentiti - Table 1'!$M$5,1,0)+IF(W645='Valori Consentiti - Table 1'!$O$5,1,0)+IF(X645='Valori Consentiti - Table 1'!$Q$5,1,0)+IF(Y645='Valori Consentiti - Table 1'!$S$5,1,0)+IF(Z645='Valori Consentiti - Table 1'!$U$5,1,0)+IF(AA645='Valori Consentiti - Table 1'!$W$5,1,0)+IF(AB645='Valori Consentiti - Table 1'!$Y$5,1,0)+IF(AC645='Valori Consentiti - Table 1'!$AA$5,1,0)+IF(AD645='Valori Consentiti - Table 1'!$AC$5,1,0)+IF(AE645='Valori Consentiti - Table 1'!$AE$5,1,0)+IF(AF645='Valori Consentiti - Table 1'!$AG$5,1,0)+IF(AG645='Valori Consentiti - Table 1'!$AI$5,1,0)+IF(AH645='Valori Consentiti - Table 1'!$AK$5,1,0)+IF(AI645='Valori Consentiti - Table 1'!$AM$5,1,0)+IF(AJ645='Valori Consentiti - Table 1'!$AO$5,1,0)+IF(AK645='Valori Consentiti - Table 1'!$AQ$5,1,0)+IF(AL645='Valori Consentiti - Table 1'!$AS$5,1,0)+IF(AM645='Valori Consentiti - Table 1'!$AU$5,1,0),))))</f>
        <v>0</v>
      </c>
      <c r="Q645" s="16">
        <f t="shared" si="312"/>
        <v>20</v>
      </c>
      <c r="R645" s="16">
        <f t="shared" si="333"/>
        <v>1</v>
      </c>
      <c r="S645" s="17"/>
      <c r="T645" s="24" t="str">
        <f t="shared" si="313"/>
        <v/>
      </c>
      <c r="U645" s="25" t="str">
        <f t="shared" si="314"/>
        <v/>
      </c>
      <c r="V645" s="25" t="str">
        <f t="shared" si="315"/>
        <v/>
      </c>
      <c r="W645" s="26" t="str">
        <f t="shared" si="316"/>
        <v/>
      </c>
      <c r="X645" s="27" t="str">
        <f t="shared" si="317"/>
        <v/>
      </c>
      <c r="Y645" s="25" t="str">
        <f t="shared" si="318"/>
        <v/>
      </c>
      <c r="Z645" s="25" t="str">
        <f t="shared" si="319"/>
        <v/>
      </c>
      <c r="AA645" s="26" t="str">
        <f t="shared" si="320"/>
        <v/>
      </c>
      <c r="AB645" s="27" t="str">
        <f t="shared" si="321"/>
        <v/>
      </c>
      <c r="AC645" s="25" t="str">
        <f t="shared" si="322"/>
        <v/>
      </c>
      <c r="AD645" s="25" t="str">
        <f t="shared" si="323"/>
        <v/>
      </c>
      <c r="AE645" s="26" t="str">
        <f t="shared" si="324"/>
        <v/>
      </c>
      <c r="AF645" s="27" t="str">
        <f t="shared" si="325"/>
        <v/>
      </c>
      <c r="AG645" s="25" t="str">
        <f t="shared" si="326"/>
        <v/>
      </c>
      <c r="AH645" s="25" t="str">
        <f t="shared" si="327"/>
        <v/>
      </c>
      <c r="AI645" s="26" t="str">
        <f t="shared" si="328"/>
        <v/>
      </c>
      <c r="AJ645" s="27" t="str">
        <f t="shared" si="329"/>
        <v/>
      </c>
      <c r="AK645" s="25" t="str">
        <f t="shared" si="330"/>
        <v/>
      </c>
      <c r="AL645" s="25" t="str">
        <f t="shared" si="331"/>
        <v/>
      </c>
      <c r="AM645" s="28" t="str">
        <f t="shared" si="332"/>
        <v/>
      </c>
      <c r="AN645" s="29" t="b">
        <f t="shared" si="305"/>
        <v>0</v>
      </c>
      <c r="AO645" s="29" t="b">
        <f t="shared" si="306"/>
        <v>0</v>
      </c>
      <c r="AP645" s="29" t="b">
        <f t="shared" si="307"/>
        <v>0</v>
      </c>
      <c r="AQ645" s="29" t="b">
        <f t="shared" si="308"/>
        <v>0</v>
      </c>
      <c r="AR645" s="29" t="b">
        <f t="shared" si="309"/>
        <v>0</v>
      </c>
    </row>
    <row r="646" spans="1:44">
      <c r="A646" s="14"/>
      <c r="B646" s="14"/>
      <c r="C646" s="22"/>
      <c r="D646" s="14"/>
      <c r="E646" s="14"/>
      <c r="F646" s="14"/>
      <c r="G646" s="14"/>
      <c r="H646" s="15"/>
      <c r="I646" s="15"/>
      <c r="J646" s="15"/>
      <c r="K646" s="15"/>
      <c r="L646" s="15"/>
      <c r="M646" s="23">
        <f>IF(G646=1,IF(T646='Valori Consentiti - Table 1'!$I$2,5,IF(T646="X",1,0))+IF(U646='Valori Consentiti - Table 1'!$K$2,5,IF(U646="X",1,0))+IF(V646='Valori Consentiti - Table 1'!$M$2,5,IF(V646="X",1,0))+IF(W646='Valori Consentiti - Table 1'!$O$2,5,IF(W646="X",1,0))+IF(X646='Valori Consentiti - Table 1'!$Q$2,5,IF(X646="X",1,0))+IF(Y646='Valori Consentiti - Table 1'!$S$2,5,IF(Y646="X",1,0))+IF(Z646='Valori Consentiti - Table 1'!$U$2,5,IF(Z646="X",1,0))+IF(AA646='Valori Consentiti - Table 1'!$W$2,5,IF(AA646="X",1,0))+IF(AB646='Valori Consentiti - Table 1'!$Y$2,5,IF(AB646="X",1,0))+IF(AC646='Valori Consentiti - Table 1'!$AA$2,5,IF(AC646="X",1,0))+IF(AD646='Valori Consentiti - Table 1'!$AC$2,5,IF(AD646="X",1,0))+IF(AE646='Valori Consentiti - Table 1'!$AE$2,5,IF(AE646="X",1,0))+IF(AF646='Valori Consentiti - Table 1'!$AG$2,5,IF(AF646="X",1,0))+IF(AG646='Valori Consentiti - Table 1'!$AI$2,5,IF(AG646="X",1,0))+IF(AH646='Valori Consentiti - Table 1'!$AK$2,5,IF(AH646="X",1,0))+IF(AI646='Valori Consentiti - Table 1'!$AM$2,5,IF(AI646="X",1,0))+IF(AJ646='Valori Consentiti - Table 1'!$AO$2,5,IF(AJ646="X",1,0))+IF(AK646='Valori Consentiti - Table 1'!$AQ$2,5,IF(AK646="X",1,0))+IF(AL646='Valori Consentiti - Table 1'!$AS$2,5,IF(AL646="X",1,0))+IF(AM646='Valori Consentiti - Table 1'!$AU$2,5,IF(AM646="X",1,0)),IF(G646=2,IF(T646='Valori Consentiti - Table 1'!$I$3,5,IF(T646="X",1,0))+IF(U646='Valori Consentiti - Table 1'!$K$3,5,IF(U646="X",1,0))+IF(V646='Valori Consentiti - Table 1'!$M$3,5,IF(V646="X",1,0))+IF(W646='Valori Consentiti - Table 1'!$O$3,5,IF(W646="X",1,0))+IF(X646='Valori Consentiti - Table 1'!$Q$3,5,IF(X646="X",1,0))+IF(Y646='Valori Consentiti - Table 1'!$S$3,5,IF(Y646="X",1,0))+IF(Z646='Valori Consentiti - Table 1'!$U$3,5,IF(Z646="X",1,0))+IF(AA646='Valori Consentiti - Table 1'!$W$3,5,IF(AA646="X",1,0))+IF(AB646='Valori Consentiti - Table 1'!$Y$3,5,IF(AB646="X",1,0))+IF(AC646='Valori Consentiti - Table 1'!$AA$3,5,IF(AC646="X",1,0))+IF(AD646='Valori Consentiti - Table 1'!$AC$3,5,IF(AD646="X",1,0))+IF(AE646='Valori Consentiti - Table 1'!$AE$3,5,IF(AE646="X",1,0))+IF(AF646='Valori Consentiti - Table 1'!$AG$3,5,IF(AF646="X",1,0))+IF(AG646='Valori Consentiti - Table 1'!$AI$3,5,IF(AG646="X",1,0))+IF(AH646='Valori Consentiti - Table 1'!$AK$3,5,IF(AH646="X",1,0))+IF(AI646='Valori Consentiti - Table 1'!$AM$3,5,IF(AI646="X",1,0))+IF(AJ646='Valori Consentiti - Table 1'!$AO$3,5,IF(AJ646="X",1,0))+IF(AK646='Valori Consentiti - Table 1'!$AQ$3,5,IF(AK646="X",1,0))+IF(AL646='Valori Consentiti - Table 1'!$AS$3,5,IF(AL646="X",1,0))+IF(AM646='Valori Consentiti - Table 1'!$AU$3,5,IF(AM646="X",1,0)),IF(G646=3,IF(T646='Valori Consentiti - Table 1'!$I$4,5,IF(T646="X",1,0))+IF(U646='Valori Consentiti - Table 1'!$K$4,5,IF(U646="X",1,0))+IF(V646='Valori Consentiti - Table 1'!$M$4,5,IF(V646="X",1,0))+IF(W646='Valori Consentiti - Table 1'!$O$4,5,IF(W646="X",1,0))+IF(X646='Valori Consentiti - Table 1'!$Q$4,5,IF(X646="X",1,0))+IF(Y646='Valori Consentiti - Table 1'!$S$4,5,IF(Y646="X",1,0))+IF(Z646='Valori Consentiti - Table 1'!$U$4,5,IF(Z646="X",1,0))+IF(AA646='Valori Consentiti - Table 1'!$W$4,5,IF(AA646="X",1,0))+IF(AB646='Valori Consentiti - Table 1'!$Y$4,5,IF(AB646="X",1,0))+IF(AC646='Valori Consentiti - Table 1'!$AA$4,5,IF(AC646="X",1,0))+IF(AD646='Valori Consentiti - Table 1'!$AC$4,5,IF(AD646="X",1,0))+IF(AE646='Valori Consentiti - Table 1'!$AE$4,5,IF(AE646="X",1,0))+IF(AF646='Valori Consentiti - Table 1'!$AG$4,5,IF(AF646="X",1,0))+IF(AG646='Valori Consentiti - Table 1'!$AI$4,5,IF(AG646="X",1,0))+IF(AH646='Valori Consentiti - Table 1'!$AK$4,5,IF(AH646="X",1,0))+IF(AI646='Valori Consentiti - Table 1'!$AM$4,5,IF(AI646="X",1,0))+IF(AJ646='Valori Consentiti - Table 1'!$AO$4,5,IF(AJ646="X",1,0))+IF(AK646='Valori Consentiti - Table 1'!$AQ$4,5,IF(AK646="X",1,0))+IF(AL646='Valori Consentiti - Table 1'!$AS$4,5,IF(AL646="X",1,0))+IF(AM646='Valori Consentiti - Table 1'!$AU$4,5,IF(AM646="X",1,0)),IF(G646=4,IF(T646='Valori Consentiti - Table 1'!$I$5,5,IF(T646="X",1,0))+IF(U646='Valori Consentiti - Table 1'!$K$5,5,IF(U646="X",1,0))+IF(V646='Valori Consentiti - Table 1'!$M$5,5,IF(V646="X",1,0))+IF(W646='Valori Consentiti - Table 1'!$O$5,5,IF(W646="X",1,0))+IF(X646='Valori Consentiti - Table 1'!$Q$5,5,IF(X646="X",1,0))+IF(Y646='Valori Consentiti - Table 1'!$S$5,5,IF(Y646="X",1,0))+IF(Z646='Valori Consentiti - Table 1'!$U$5,5,IF(Z646="X",1,0))+IF(AA646='Valori Consentiti - Table 1'!$W$5,5,IF(AA646="X",1,0))+IF(AB646='Valori Consentiti - Table 1'!$Y$5,5,IF(AB646="X",1,0))+IF(AC646='Valori Consentiti - Table 1'!$AA$5,5,IF(AC646="X",1,0))+IF(AD646='Valori Consentiti - Table 1'!$AC$5,5,IF(AD646="X",1,0))+IF(AE646='Valori Consentiti - Table 1'!$AE$5,5,IF(AE646="X",1,0))+IF(AF646='Valori Consentiti - Table 1'!$AG$5,5,IF(AF646="X",1,0))+IF(AG646='Valori Consentiti - Table 1'!$AI$5,5,IF(AG646="X",1,0))+IF(AH646='Valori Consentiti - Table 1'!$AK$5,5,IF(AH646="X",1,0))+IF(AI646='Valori Consentiti - Table 1'!$AM$5,5,IF(AI646="X",1,0))+IF(AJ646='Valori Consentiti - Table 1'!$AO$5,5,IF(AJ646="X",1,0))+IF(AK646='Valori Consentiti - Table 1'!$AQ$5,5,IF(AK646="X",1,0))+IF(AL646='Valori Consentiti - Table 1'!$AS$5,5,IF(AL646="X",1,0))+IF(AM646='Valori Consentiti - Table 1'!$AU$5,5,IF(AM646="X",1,0)),))))</f>
        <v>0</v>
      </c>
      <c r="N646" s="16">
        <f t="shared" si="310"/>
        <v>0</v>
      </c>
      <c r="O646" s="16">
        <f t="shared" si="311"/>
        <v>20</v>
      </c>
      <c r="P646" s="16">
        <f>IF(G646=1,IF(T646='Valori Consentiti - Table 1'!$I$2,1,0)+IF(U646='Valori Consentiti - Table 1'!$K$2,1,0)+IF(V646='Valori Consentiti - Table 1'!$M$2,1,0)+IF(W646='Valori Consentiti - Table 1'!$O$2,1,0)+IF(X646='Valori Consentiti - Table 1'!$Q$2,1,0)+IF(Y646='Valori Consentiti - Table 1'!$S$2,1,0)+IF(Z646='Valori Consentiti - Table 1'!$U$2,1,0)+IF(AA646='Valori Consentiti - Table 1'!$W$2,1,0)+IF(AB646='Valori Consentiti - Table 1'!$Y$2,1,0)+IF(AC646='Valori Consentiti - Table 1'!$AA$2,1,0)+IF(AD646='Valori Consentiti - Table 1'!$AC$2,1,0)+IF(AE646='Valori Consentiti - Table 1'!$AE$2,1,0)+IF(AF646='Valori Consentiti - Table 1'!$AG$2,1,0)+IF(AG646='Valori Consentiti - Table 1'!$AI$2,1,0)+IF(AH646='Valori Consentiti - Table 1'!$AK$2,1,0)+IF(AI646='Valori Consentiti - Table 1'!$AM$2,1,0)+IF(AJ646='Valori Consentiti - Table 1'!$AO$2,1,0)+IF(AK646='Valori Consentiti - Table 1'!$AQ$2,1,0)+IF(AL646='Valori Consentiti - Table 1'!$AS$2,1,0)+IF(AM646='Valori Consentiti - Table 1'!$AU$2,1,0),IF(G646=2,IF(T646='Valori Consentiti - Table 1'!$I$3,1,0)+IF(U646='Valori Consentiti - Table 1'!$K$3,1,0)+IF(V646='Valori Consentiti - Table 1'!$M$3,1,0)+IF(W646='Valori Consentiti - Table 1'!$O$3,1,0)+IF(X646='Valori Consentiti - Table 1'!$Q$3,1,0)+IF(Y646='Valori Consentiti - Table 1'!$S$3,1,0)+IF(Z646='Valori Consentiti - Table 1'!$U$3,1,0)+IF(AA646='Valori Consentiti - Table 1'!$W$3,1,0)+IF(AB646='Valori Consentiti - Table 1'!$Y$3,1,0)+IF(AC646='Valori Consentiti - Table 1'!$AA$3,1,0)+IF(AD646='Valori Consentiti - Table 1'!$AC$3,1,0)+IF(AE646='Valori Consentiti - Table 1'!$AE$3,1,0)+IF(AF646='Valori Consentiti - Table 1'!$AG$3,1,0)+IF(AG646='Valori Consentiti - Table 1'!$AI$3,1,0)+IF(AH646='Valori Consentiti - Table 1'!$AK$3,1,0)+IF(AI646='Valori Consentiti - Table 1'!$AM$3,1,0)+IF(AJ646='Valori Consentiti - Table 1'!$AO$3,1,0)+IF(AK646='Valori Consentiti - Table 1'!$AQ$3,1,0)+IF(AL646='Valori Consentiti - Table 1'!$AS$3,1,0)+IF(AM646='Valori Consentiti - Table 1'!$AU$3,1,0),IF(G646=3,IF(T646='Valori Consentiti - Table 1'!$I$4,1,0)+IF(U646='Valori Consentiti - Table 1'!$K$4,1,0)+IF(V646='Valori Consentiti - Table 1'!$M$4,1,0)+IF(W646='Valori Consentiti - Table 1'!$O$4,1,0)+IF(X646='Valori Consentiti - Table 1'!$Q$4,1,0)+IF(Y646='Valori Consentiti - Table 1'!$S$4,1,0)+IF(Z646='Valori Consentiti - Table 1'!$U$4,1,0)+IF(AA646='Valori Consentiti - Table 1'!$W$4,1,0)+IF(AB646='Valori Consentiti - Table 1'!$Y$4,1,0)+IF(AC646='Valori Consentiti - Table 1'!$AA$4,1,0)+IF(AD646='Valori Consentiti - Table 1'!$AC$4,1,0)+IF(AE646='Valori Consentiti - Table 1'!$AE$4,1,0)+IF(AF646='Valori Consentiti - Table 1'!$AG$4,1,0)+IF(AG646='Valori Consentiti - Table 1'!$AI$4,1,0)+IF(AH646='Valori Consentiti - Table 1'!$AK$4,1,0)+IF(AI646='Valori Consentiti - Table 1'!$AM$4,1,0)+IF(AJ646='Valori Consentiti - Table 1'!$AO$4,1,0)+IF(AK646='Valori Consentiti - Table 1'!$AQ$4,1,0)+IF(AL646='Valori Consentiti - Table 1'!$AS$4,1,0)+IF(AM646='Valori Consentiti - Table 1'!$AU$4,1,0),IF(G646=4,IF(T646='Valori Consentiti - Table 1'!$I$5,1,0)+IF(U646='Valori Consentiti - Table 1'!$K$5,1,0)+IF(V646='Valori Consentiti - Table 1'!$M$5,1,0)+IF(W646='Valori Consentiti - Table 1'!$O$5,1,0)+IF(X646='Valori Consentiti - Table 1'!$Q$5,1,0)+IF(Y646='Valori Consentiti - Table 1'!$S$5,1,0)+IF(Z646='Valori Consentiti - Table 1'!$U$5,1,0)+IF(AA646='Valori Consentiti - Table 1'!$W$5,1,0)+IF(AB646='Valori Consentiti - Table 1'!$Y$5,1,0)+IF(AC646='Valori Consentiti - Table 1'!$AA$5,1,0)+IF(AD646='Valori Consentiti - Table 1'!$AC$5,1,0)+IF(AE646='Valori Consentiti - Table 1'!$AE$5,1,0)+IF(AF646='Valori Consentiti - Table 1'!$AG$5,1,0)+IF(AG646='Valori Consentiti - Table 1'!$AI$5,1,0)+IF(AH646='Valori Consentiti - Table 1'!$AK$5,1,0)+IF(AI646='Valori Consentiti - Table 1'!$AM$5,1,0)+IF(AJ646='Valori Consentiti - Table 1'!$AO$5,1,0)+IF(AK646='Valori Consentiti - Table 1'!$AQ$5,1,0)+IF(AL646='Valori Consentiti - Table 1'!$AS$5,1,0)+IF(AM646='Valori Consentiti - Table 1'!$AU$5,1,0),))))</f>
        <v>0</v>
      </c>
      <c r="Q646" s="16">
        <f t="shared" si="312"/>
        <v>20</v>
      </c>
      <c r="R646" s="16">
        <f t="shared" si="333"/>
        <v>1</v>
      </c>
      <c r="S646" s="17"/>
      <c r="T646" s="24" t="str">
        <f t="shared" si="313"/>
        <v/>
      </c>
      <c r="U646" s="25" t="str">
        <f t="shared" si="314"/>
        <v/>
      </c>
      <c r="V646" s="25" t="str">
        <f t="shared" si="315"/>
        <v/>
      </c>
      <c r="W646" s="26" t="str">
        <f t="shared" si="316"/>
        <v/>
      </c>
      <c r="X646" s="27" t="str">
        <f t="shared" si="317"/>
        <v/>
      </c>
      <c r="Y646" s="25" t="str">
        <f t="shared" si="318"/>
        <v/>
      </c>
      <c r="Z646" s="25" t="str">
        <f t="shared" si="319"/>
        <v/>
      </c>
      <c r="AA646" s="26" t="str">
        <f t="shared" si="320"/>
        <v/>
      </c>
      <c r="AB646" s="27" t="str">
        <f t="shared" si="321"/>
        <v/>
      </c>
      <c r="AC646" s="25" t="str">
        <f t="shared" si="322"/>
        <v/>
      </c>
      <c r="AD646" s="25" t="str">
        <f t="shared" si="323"/>
        <v/>
      </c>
      <c r="AE646" s="26" t="str">
        <f t="shared" si="324"/>
        <v/>
      </c>
      <c r="AF646" s="27" t="str">
        <f t="shared" si="325"/>
        <v/>
      </c>
      <c r="AG646" s="25" t="str">
        <f t="shared" si="326"/>
        <v/>
      </c>
      <c r="AH646" s="25" t="str">
        <f t="shared" si="327"/>
        <v/>
      </c>
      <c r="AI646" s="26" t="str">
        <f t="shared" si="328"/>
        <v/>
      </c>
      <c r="AJ646" s="27" t="str">
        <f t="shared" si="329"/>
        <v/>
      </c>
      <c r="AK646" s="25" t="str">
        <f t="shared" si="330"/>
        <v/>
      </c>
      <c r="AL646" s="25" t="str">
        <f t="shared" si="331"/>
        <v/>
      </c>
      <c r="AM646" s="28" t="str">
        <f t="shared" si="332"/>
        <v/>
      </c>
      <c r="AN646" s="29" t="b">
        <f t="shared" si="305"/>
        <v>0</v>
      </c>
      <c r="AO646" s="29" t="b">
        <f t="shared" si="306"/>
        <v>0</v>
      </c>
      <c r="AP646" s="29" t="b">
        <f t="shared" si="307"/>
        <v>0</v>
      </c>
      <c r="AQ646" s="29" t="b">
        <f t="shared" si="308"/>
        <v>0</v>
      </c>
      <c r="AR646" s="29" t="b">
        <f t="shared" si="309"/>
        <v>0</v>
      </c>
    </row>
    <row r="647" spans="1:44">
      <c r="A647" s="14"/>
      <c r="B647" s="14"/>
      <c r="C647" s="22"/>
      <c r="D647" s="14"/>
      <c r="E647" s="14"/>
      <c r="F647" s="14"/>
      <c r="G647" s="14"/>
      <c r="H647" s="15"/>
      <c r="I647" s="15"/>
      <c r="J647" s="15"/>
      <c r="K647" s="15"/>
      <c r="L647" s="15"/>
      <c r="M647" s="23">
        <f>IF(G647=1,IF(T647='Valori Consentiti - Table 1'!$I$2,5,IF(T647="X",1,0))+IF(U647='Valori Consentiti - Table 1'!$K$2,5,IF(U647="X",1,0))+IF(V647='Valori Consentiti - Table 1'!$M$2,5,IF(V647="X",1,0))+IF(W647='Valori Consentiti - Table 1'!$O$2,5,IF(W647="X",1,0))+IF(X647='Valori Consentiti - Table 1'!$Q$2,5,IF(X647="X",1,0))+IF(Y647='Valori Consentiti - Table 1'!$S$2,5,IF(Y647="X",1,0))+IF(Z647='Valori Consentiti - Table 1'!$U$2,5,IF(Z647="X",1,0))+IF(AA647='Valori Consentiti - Table 1'!$W$2,5,IF(AA647="X",1,0))+IF(AB647='Valori Consentiti - Table 1'!$Y$2,5,IF(AB647="X",1,0))+IF(AC647='Valori Consentiti - Table 1'!$AA$2,5,IF(AC647="X",1,0))+IF(AD647='Valori Consentiti - Table 1'!$AC$2,5,IF(AD647="X",1,0))+IF(AE647='Valori Consentiti - Table 1'!$AE$2,5,IF(AE647="X",1,0))+IF(AF647='Valori Consentiti - Table 1'!$AG$2,5,IF(AF647="X",1,0))+IF(AG647='Valori Consentiti - Table 1'!$AI$2,5,IF(AG647="X",1,0))+IF(AH647='Valori Consentiti - Table 1'!$AK$2,5,IF(AH647="X",1,0))+IF(AI647='Valori Consentiti - Table 1'!$AM$2,5,IF(AI647="X",1,0))+IF(AJ647='Valori Consentiti - Table 1'!$AO$2,5,IF(AJ647="X",1,0))+IF(AK647='Valori Consentiti - Table 1'!$AQ$2,5,IF(AK647="X",1,0))+IF(AL647='Valori Consentiti - Table 1'!$AS$2,5,IF(AL647="X",1,0))+IF(AM647='Valori Consentiti - Table 1'!$AU$2,5,IF(AM647="X",1,0)),IF(G647=2,IF(T647='Valori Consentiti - Table 1'!$I$3,5,IF(T647="X",1,0))+IF(U647='Valori Consentiti - Table 1'!$K$3,5,IF(U647="X",1,0))+IF(V647='Valori Consentiti - Table 1'!$M$3,5,IF(V647="X",1,0))+IF(W647='Valori Consentiti - Table 1'!$O$3,5,IF(W647="X",1,0))+IF(X647='Valori Consentiti - Table 1'!$Q$3,5,IF(X647="X",1,0))+IF(Y647='Valori Consentiti - Table 1'!$S$3,5,IF(Y647="X",1,0))+IF(Z647='Valori Consentiti - Table 1'!$U$3,5,IF(Z647="X",1,0))+IF(AA647='Valori Consentiti - Table 1'!$W$3,5,IF(AA647="X",1,0))+IF(AB647='Valori Consentiti - Table 1'!$Y$3,5,IF(AB647="X",1,0))+IF(AC647='Valori Consentiti - Table 1'!$AA$3,5,IF(AC647="X",1,0))+IF(AD647='Valori Consentiti - Table 1'!$AC$3,5,IF(AD647="X",1,0))+IF(AE647='Valori Consentiti - Table 1'!$AE$3,5,IF(AE647="X",1,0))+IF(AF647='Valori Consentiti - Table 1'!$AG$3,5,IF(AF647="X",1,0))+IF(AG647='Valori Consentiti - Table 1'!$AI$3,5,IF(AG647="X",1,0))+IF(AH647='Valori Consentiti - Table 1'!$AK$3,5,IF(AH647="X",1,0))+IF(AI647='Valori Consentiti - Table 1'!$AM$3,5,IF(AI647="X",1,0))+IF(AJ647='Valori Consentiti - Table 1'!$AO$3,5,IF(AJ647="X",1,0))+IF(AK647='Valori Consentiti - Table 1'!$AQ$3,5,IF(AK647="X",1,0))+IF(AL647='Valori Consentiti - Table 1'!$AS$3,5,IF(AL647="X",1,0))+IF(AM647='Valori Consentiti - Table 1'!$AU$3,5,IF(AM647="X",1,0)),IF(G647=3,IF(T647='Valori Consentiti - Table 1'!$I$4,5,IF(T647="X",1,0))+IF(U647='Valori Consentiti - Table 1'!$K$4,5,IF(U647="X",1,0))+IF(V647='Valori Consentiti - Table 1'!$M$4,5,IF(V647="X",1,0))+IF(W647='Valori Consentiti - Table 1'!$O$4,5,IF(W647="X",1,0))+IF(X647='Valori Consentiti - Table 1'!$Q$4,5,IF(X647="X",1,0))+IF(Y647='Valori Consentiti - Table 1'!$S$4,5,IF(Y647="X",1,0))+IF(Z647='Valori Consentiti - Table 1'!$U$4,5,IF(Z647="X",1,0))+IF(AA647='Valori Consentiti - Table 1'!$W$4,5,IF(AA647="X",1,0))+IF(AB647='Valori Consentiti - Table 1'!$Y$4,5,IF(AB647="X",1,0))+IF(AC647='Valori Consentiti - Table 1'!$AA$4,5,IF(AC647="X",1,0))+IF(AD647='Valori Consentiti - Table 1'!$AC$4,5,IF(AD647="X",1,0))+IF(AE647='Valori Consentiti - Table 1'!$AE$4,5,IF(AE647="X",1,0))+IF(AF647='Valori Consentiti - Table 1'!$AG$4,5,IF(AF647="X",1,0))+IF(AG647='Valori Consentiti - Table 1'!$AI$4,5,IF(AG647="X",1,0))+IF(AH647='Valori Consentiti - Table 1'!$AK$4,5,IF(AH647="X",1,0))+IF(AI647='Valori Consentiti - Table 1'!$AM$4,5,IF(AI647="X",1,0))+IF(AJ647='Valori Consentiti - Table 1'!$AO$4,5,IF(AJ647="X",1,0))+IF(AK647='Valori Consentiti - Table 1'!$AQ$4,5,IF(AK647="X",1,0))+IF(AL647='Valori Consentiti - Table 1'!$AS$4,5,IF(AL647="X",1,0))+IF(AM647='Valori Consentiti - Table 1'!$AU$4,5,IF(AM647="X",1,0)),IF(G647=4,IF(T647='Valori Consentiti - Table 1'!$I$5,5,IF(T647="X",1,0))+IF(U647='Valori Consentiti - Table 1'!$K$5,5,IF(U647="X",1,0))+IF(V647='Valori Consentiti - Table 1'!$M$5,5,IF(V647="X",1,0))+IF(W647='Valori Consentiti - Table 1'!$O$5,5,IF(W647="X",1,0))+IF(X647='Valori Consentiti - Table 1'!$Q$5,5,IF(X647="X",1,0))+IF(Y647='Valori Consentiti - Table 1'!$S$5,5,IF(Y647="X",1,0))+IF(Z647='Valori Consentiti - Table 1'!$U$5,5,IF(Z647="X",1,0))+IF(AA647='Valori Consentiti - Table 1'!$W$5,5,IF(AA647="X",1,0))+IF(AB647='Valori Consentiti - Table 1'!$Y$5,5,IF(AB647="X",1,0))+IF(AC647='Valori Consentiti - Table 1'!$AA$5,5,IF(AC647="X",1,0))+IF(AD647='Valori Consentiti - Table 1'!$AC$5,5,IF(AD647="X",1,0))+IF(AE647='Valori Consentiti - Table 1'!$AE$5,5,IF(AE647="X",1,0))+IF(AF647='Valori Consentiti - Table 1'!$AG$5,5,IF(AF647="X",1,0))+IF(AG647='Valori Consentiti - Table 1'!$AI$5,5,IF(AG647="X",1,0))+IF(AH647='Valori Consentiti - Table 1'!$AK$5,5,IF(AH647="X",1,0))+IF(AI647='Valori Consentiti - Table 1'!$AM$5,5,IF(AI647="X",1,0))+IF(AJ647='Valori Consentiti - Table 1'!$AO$5,5,IF(AJ647="X",1,0))+IF(AK647='Valori Consentiti - Table 1'!$AQ$5,5,IF(AK647="X",1,0))+IF(AL647='Valori Consentiti - Table 1'!$AS$5,5,IF(AL647="X",1,0))+IF(AM647='Valori Consentiti - Table 1'!$AU$5,5,IF(AM647="X",1,0)),))))</f>
        <v>0</v>
      </c>
      <c r="N647" s="16">
        <f t="shared" si="310"/>
        <v>0</v>
      </c>
      <c r="O647" s="16">
        <f t="shared" si="311"/>
        <v>20</v>
      </c>
      <c r="P647" s="16">
        <f>IF(G647=1,IF(T647='Valori Consentiti - Table 1'!$I$2,1,0)+IF(U647='Valori Consentiti - Table 1'!$K$2,1,0)+IF(V647='Valori Consentiti - Table 1'!$M$2,1,0)+IF(W647='Valori Consentiti - Table 1'!$O$2,1,0)+IF(X647='Valori Consentiti - Table 1'!$Q$2,1,0)+IF(Y647='Valori Consentiti - Table 1'!$S$2,1,0)+IF(Z647='Valori Consentiti - Table 1'!$U$2,1,0)+IF(AA647='Valori Consentiti - Table 1'!$W$2,1,0)+IF(AB647='Valori Consentiti - Table 1'!$Y$2,1,0)+IF(AC647='Valori Consentiti - Table 1'!$AA$2,1,0)+IF(AD647='Valori Consentiti - Table 1'!$AC$2,1,0)+IF(AE647='Valori Consentiti - Table 1'!$AE$2,1,0)+IF(AF647='Valori Consentiti - Table 1'!$AG$2,1,0)+IF(AG647='Valori Consentiti - Table 1'!$AI$2,1,0)+IF(AH647='Valori Consentiti - Table 1'!$AK$2,1,0)+IF(AI647='Valori Consentiti - Table 1'!$AM$2,1,0)+IF(AJ647='Valori Consentiti - Table 1'!$AO$2,1,0)+IF(AK647='Valori Consentiti - Table 1'!$AQ$2,1,0)+IF(AL647='Valori Consentiti - Table 1'!$AS$2,1,0)+IF(AM647='Valori Consentiti - Table 1'!$AU$2,1,0),IF(G647=2,IF(T647='Valori Consentiti - Table 1'!$I$3,1,0)+IF(U647='Valori Consentiti - Table 1'!$K$3,1,0)+IF(V647='Valori Consentiti - Table 1'!$M$3,1,0)+IF(W647='Valori Consentiti - Table 1'!$O$3,1,0)+IF(X647='Valori Consentiti - Table 1'!$Q$3,1,0)+IF(Y647='Valori Consentiti - Table 1'!$S$3,1,0)+IF(Z647='Valori Consentiti - Table 1'!$U$3,1,0)+IF(AA647='Valori Consentiti - Table 1'!$W$3,1,0)+IF(AB647='Valori Consentiti - Table 1'!$Y$3,1,0)+IF(AC647='Valori Consentiti - Table 1'!$AA$3,1,0)+IF(AD647='Valori Consentiti - Table 1'!$AC$3,1,0)+IF(AE647='Valori Consentiti - Table 1'!$AE$3,1,0)+IF(AF647='Valori Consentiti - Table 1'!$AG$3,1,0)+IF(AG647='Valori Consentiti - Table 1'!$AI$3,1,0)+IF(AH647='Valori Consentiti - Table 1'!$AK$3,1,0)+IF(AI647='Valori Consentiti - Table 1'!$AM$3,1,0)+IF(AJ647='Valori Consentiti - Table 1'!$AO$3,1,0)+IF(AK647='Valori Consentiti - Table 1'!$AQ$3,1,0)+IF(AL647='Valori Consentiti - Table 1'!$AS$3,1,0)+IF(AM647='Valori Consentiti - Table 1'!$AU$3,1,0),IF(G647=3,IF(T647='Valori Consentiti - Table 1'!$I$4,1,0)+IF(U647='Valori Consentiti - Table 1'!$K$4,1,0)+IF(V647='Valori Consentiti - Table 1'!$M$4,1,0)+IF(W647='Valori Consentiti - Table 1'!$O$4,1,0)+IF(X647='Valori Consentiti - Table 1'!$Q$4,1,0)+IF(Y647='Valori Consentiti - Table 1'!$S$4,1,0)+IF(Z647='Valori Consentiti - Table 1'!$U$4,1,0)+IF(AA647='Valori Consentiti - Table 1'!$W$4,1,0)+IF(AB647='Valori Consentiti - Table 1'!$Y$4,1,0)+IF(AC647='Valori Consentiti - Table 1'!$AA$4,1,0)+IF(AD647='Valori Consentiti - Table 1'!$AC$4,1,0)+IF(AE647='Valori Consentiti - Table 1'!$AE$4,1,0)+IF(AF647='Valori Consentiti - Table 1'!$AG$4,1,0)+IF(AG647='Valori Consentiti - Table 1'!$AI$4,1,0)+IF(AH647='Valori Consentiti - Table 1'!$AK$4,1,0)+IF(AI647='Valori Consentiti - Table 1'!$AM$4,1,0)+IF(AJ647='Valori Consentiti - Table 1'!$AO$4,1,0)+IF(AK647='Valori Consentiti - Table 1'!$AQ$4,1,0)+IF(AL647='Valori Consentiti - Table 1'!$AS$4,1,0)+IF(AM647='Valori Consentiti - Table 1'!$AU$4,1,0),IF(G647=4,IF(T647='Valori Consentiti - Table 1'!$I$5,1,0)+IF(U647='Valori Consentiti - Table 1'!$K$5,1,0)+IF(V647='Valori Consentiti - Table 1'!$M$5,1,0)+IF(W647='Valori Consentiti - Table 1'!$O$5,1,0)+IF(X647='Valori Consentiti - Table 1'!$Q$5,1,0)+IF(Y647='Valori Consentiti - Table 1'!$S$5,1,0)+IF(Z647='Valori Consentiti - Table 1'!$U$5,1,0)+IF(AA647='Valori Consentiti - Table 1'!$W$5,1,0)+IF(AB647='Valori Consentiti - Table 1'!$Y$5,1,0)+IF(AC647='Valori Consentiti - Table 1'!$AA$5,1,0)+IF(AD647='Valori Consentiti - Table 1'!$AC$5,1,0)+IF(AE647='Valori Consentiti - Table 1'!$AE$5,1,0)+IF(AF647='Valori Consentiti - Table 1'!$AG$5,1,0)+IF(AG647='Valori Consentiti - Table 1'!$AI$5,1,0)+IF(AH647='Valori Consentiti - Table 1'!$AK$5,1,0)+IF(AI647='Valori Consentiti - Table 1'!$AM$5,1,0)+IF(AJ647='Valori Consentiti - Table 1'!$AO$5,1,0)+IF(AK647='Valori Consentiti - Table 1'!$AQ$5,1,0)+IF(AL647='Valori Consentiti - Table 1'!$AS$5,1,0)+IF(AM647='Valori Consentiti - Table 1'!$AU$5,1,0),))))</f>
        <v>0</v>
      </c>
      <c r="Q647" s="16">
        <f t="shared" si="312"/>
        <v>20</v>
      </c>
      <c r="R647" s="16">
        <f t="shared" si="333"/>
        <v>1</v>
      </c>
      <c r="S647" s="17"/>
      <c r="T647" s="24" t="str">
        <f t="shared" si="313"/>
        <v/>
      </c>
      <c r="U647" s="25" t="str">
        <f t="shared" si="314"/>
        <v/>
      </c>
      <c r="V647" s="25" t="str">
        <f t="shared" si="315"/>
        <v/>
      </c>
      <c r="W647" s="26" t="str">
        <f t="shared" si="316"/>
        <v/>
      </c>
      <c r="X647" s="27" t="str">
        <f t="shared" si="317"/>
        <v/>
      </c>
      <c r="Y647" s="25" t="str">
        <f t="shared" si="318"/>
        <v/>
      </c>
      <c r="Z647" s="25" t="str">
        <f t="shared" si="319"/>
        <v/>
      </c>
      <c r="AA647" s="26" t="str">
        <f t="shared" si="320"/>
        <v/>
      </c>
      <c r="AB647" s="27" t="str">
        <f t="shared" si="321"/>
        <v/>
      </c>
      <c r="AC647" s="25" t="str">
        <f t="shared" si="322"/>
        <v/>
      </c>
      <c r="AD647" s="25" t="str">
        <f t="shared" si="323"/>
        <v/>
      </c>
      <c r="AE647" s="26" t="str">
        <f t="shared" si="324"/>
        <v/>
      </c>
      <c r="AF647" s="27" t="str">
        <f t="shared" si="325"/>
        <v/>
      </c>
      <c r="AG647" s="25" t="str">
        <f t="shared" si="326"/>
        <v/>
      </c>
      <c r="AH647" s="25" t="str">
        <f t="shared" si="327"/>
        <v/>
      </c>
      <c r="AI647" s="26" t="str">
        <f t="shared" si="328"/>
        <v/>
      </c>
      <c r="AJ647" s="27" t="str">
        <f t="shared" si="329"/>
        <v/>
      </c>
      <c r="AK647" s="25" t="str">
        <f t="shared" si="330"/>
        <v/>
      </c>
      <c r="AL647" s="25" t="str">
        <f t="shared" si="331"/>
        <v/>
      </c>
      <c r="AM647" s="28" t="str">
        <f t="shared" si="332"/>
        <v/>
      </c>
      <c r="AN647" s="29" t="b">
        <f t="shared" si="305"/>
        <v>0</v>
      </c>
      <c r="AO647" s="29" t="b">
        <f t="shared" si="306"/>
        <v>0</v>
      </c>
      <c r="AP647" s="29" t="b">
        <f t="shared" si="307"/>
        <v>0</v>
      </c>
      <c r="AQ647" s="29" t="b">
        <f t="shared" si="308"/>
        <v>0</v>
      </c>
      <c r="AR647" s="29" t="b">
        <f t="shared" si="309"/>
        <v>0</v>
      </c>
    </row>
    <row r="648" spans="1:44">
      <c r="A648" s="14"/>
      <c r="B648" s="14"/>
      <c r="C648" s="22"/>
      <c r="D648" s="14"/>
      <c r="E648" s="14"/>
      <c r="F648" s="14"/>
      <c r="G648" s="14"/>
      <c r="H648" s="15"/>
      <c r="I648" s="15"/>
      <c r="J648" s="15"/>
      <c r="K648" s="15"/>
      <c r="L648" s="15"/>
      <c r="M648" s="23">
        <f>IF(G648=1,IF(T648='Valori Consentiti - Table 1'!$I$2,5,IF(T648="X",1,0))+IF(U648='Valori Consentiti - Table 1'!$K$2,5,IF(U648="X",1,0))+IF(V648='Valori Consentiti - Table 1'!$M$2,5,IF(V648="X",1,0))+IF(W648='Valori Consentiti - Table 1'!$O$2,5,IF(W648="X",1,0))+IF(X648='Valori Consentiti - Table 1'!$Q$2,5,IF(X648="X",1,0))+IF(Y648='Valori Consentiti - Table 1'!$S$2,5,IF(Y648="X",1,0))+IF(Z648='Valori Consentiti - Table 1'!$U$2,5,IF(Z648="X",1,0))+IF(AA648='Valori Consentiti - Table 1'!$W$2,5,IF(AA648="X",1,0))+IF(AB648='Valori Consentiti - Table 1'!$Y$2,5,IF(AB648="X",1,0))+IF(AC648='Valori Consentiti - Table 1'!$AA$2,5,IF(AC648="X",1,0))+IF(AD648='Valori Consentiti - Table 1'!$AC$2,5,IF(AD648="X",1,0))+IF(AE648='Valori Consentiti - Table 1'!$AE$2,5,IF(AE648="X",1,0))+IF(AF648='Valori Consentiti - Table 1'!$AG$2,5,IF(AF648="X",1,0))+IF(AG648='Valori Consentiti - Table 1'!$AI$2,5,IF(AG648="X",1,0))+IF(AH648='Valori Consentiti - Table 1'!$AK$2,5,IF(AH648="X",1,0))+IF(AI648='Valori Consentiti - Table 1'!$AM$2,5,IF(AI648="X",1,0))+IF(AJ648='Valori Consentiti - Table 1'!$AO$2,5,IF(AJ648="X",1,0))+IF(AK648='Valori Consentiti - Table 1'!$AQ$2,5,IF(AK648="X",1,0))+IF(AL648='Valori Consentiti - Table 1'!$AS$2,5,IF(AL648="X",1,0))+IF(AM648='Valori Consentiti - Table 1'!$AU$2,5,IF(AM648="X",1,0)),IF(G648=2,IF(T648='Valori Consentiti - Table 1'!$I$3,5,IF(T648="X",1,0))+IF(U648='Valori Consentiti - Table 1'!$K$3,5,IF(U648="X",1,0))+IF(V648='Valori Consentiti - Table 1'!$M$3,5,IF(V648="X",1,0))+IF(W648='Valori Consentiti - Table 1'!$O$3,5,IF(W648="X",1,0))+IF(X648='Valori Consentiti - Table 1'!$Q$3,5,IF(X648="X",1,0))+IF(Y648='Valori Consentiti - Table 1'!$S$3,5,IF(Y648="X",1,0))+IF(Z648='Valori Consentiti - Table 1'!$U$3,5,IF(Z648="X",1,0))+IF(AA648='Valori Consentiti - Table 1'!$W$3,5,IF(AA648="X",1,0))+IF(AB648='Valori Consentiti - Table 1'!$Y$3,5,IF(AB648="X",1,0))+IF(AC648='Valori Consentiti - Table 1'!$AA$3,5,IF(AC648="X",1,0))+IF(AD648='Valori Consentiti - Table 1'!$AC$3,5,IF(AD648="X",1,0))+IF(AE648='Valori Consentiti - Table 1'!$AE$3,5,IF(AE648="X",1,0))+IF(AF648='Valori Consentiti - Table 1'!$AG$3,5,IF(AF648="X",1,0))+IF(AG648='Valori Consentiti - Table 1'!$AI$3,5,IF(AG648="X",1,0))+IF(AH648='Valori Consentiti - Table 1'!$AK$3,5,IF(AH648="X",1,0))+IF(AI648='Valori Consentiti - Table 1'!$AM$3,5,IF(AI648="X",1,0))+IF(AJ648='Valori Consentiti - Table 1'!$AO$3,5,IF(AJ648="X",1,0))+IF(AK648='Valori Consentiti - Table 1'!$AQ$3,5,IF(AK648="X",1,0))+IF(AL648='Valori Consentiti - Table 1'!$AS$3,5,IF(AL648="X",1,0))+IF(AM648='Valori Consentiti - Table 1'!$AU$3,5,IF(AM648="X",1,0)),IF(G648=3,IF(T648='Valori Consentiti - Table 1'!$I$4,5,IF(T648="X",1,0))+IF(U648='Valori Consentiti - Table 1'!$K$4,5,IF(U648="X",1,0))+IF(V648='Valori Consentiti - Table 1'!$M$4,5,IF(V648="X",1,0))+IF(W648='Valori Consentiti - Table 1'!$O$4,5,IF(W648="X",1,0))+IF(X648='Valori Consentiti - Table 1'!$Q$4,5,IF(X648="X",1,0))+IF(Y648='Valori Consentiti - Table 1'!$S$4,5,IF(Y648="X",1,0))+IF(Z648='Valori Consentiti - Table 1'!$U$4,5,IF(Z648="X",1,0))+IF(AA648='Valori Consentiti - Table 1'!$W$4,5,IF(AA648="X",1,0))+IF(AB648='Valori Consentiti - Table 1'!$Y$4,5,IF(AB648="X",1,0))+IF(AC648='Valori Consentiti - Table 1'!$AA$4,5,IF(AC648="X",1,0))+IF(AD648='Valori Consentiti - Table 1'!$AC$4,5,IF(AD648="X",1,0))+IF(AE648='Valori Consentiti - Table 1'!$AE$4,5,IF(AE648="X",1,0))+IF(AF648='Valori Consentiti - Table 1'!$AG$4,5,IF(AF648="X",1,0))+IF(AG648='Valori Consentiti - Table 1'!$AI$4,5,IF(AG648="X",1,0))+IF(AH648='Valori Consentiti - Table 1'!$AK$4,5,IF(AH648="X",1,0))+IF(AI648='Valori Consentiti - Table 1'!$AM$4,5,IF(AI648="X",1,0))+IF(AJ648='Valori Consentiti - Table 1'!$AO$4,5,IF(AJ648="X",1,0))+IF(AK648='Valori Consentiti - Table 1'!$AQ$4,5,IF(AK648="X",1,0))+IF(AL648='Valori Consentiti - Table 1'!$AS$4,5,IF(AL648="X",1,0))+IF(AM648='Valori Consentiti - Table 1'!$AU$4,5,IF(AM648="X",1,0)),IF(G648=4,IF(T648='Valori Consentiti - Table 1'!$I$5,5,IF(T648="X",1,0))+IF(U648='Valori Consentiti - Table 1'!$K$5,5,IF(U648="X",1,0))+IF(V648='Valori Consentiti - Table 1'!$M$5,5,IF(V648="X",1,0))+IF(W648='Valori Consentiti - Table 1'!$O$5,5,IF(W648="X",1,0))+IF(X648='Valori Consentiti - Table 1'!$Q$5,5,IF(X648="X",1,0))+IF(Y648='Valori Consentiti - Table 1'!$S$5,5,IF(Y648="X",1,0))+IF(Z648='Valori Consentiti - Table 1'!$U$5,5,IF(Z648="X",1,0))+IF(AA648='Valori Consentiti - Table 1'!$W$5,5,IF(AA648="X",1,0))+IF(AB648='Valori Consentiti - Table 1'!$Y$5,5,IF(AB648="X",1,0))+IF(AC648='Valori Consentiti - Table 1'!$AA$5,5,IF(AC648="X",1,0))+IF(AD648='Valori Consentiti - Table 1'!$AC$5,5,IF(AD648="X",1,0))+IF(AE648='Valori Consentiti - Table 1'!$AE$5,5,IF(AE648="X",1,0))+IF(AF648='Valori Consentiti - Table 1'!$AG$5,5,IF(AF648="X",1,0))+IF(AG648='Valori Consentiti - Table 1'!$AI$5,5,IF(AG648="X",1,0))+IF(AH648='Valori Consentiti - Table 1'!$AK$5,5,IF(AH648="X",1,0))+IF(AI648='Valori Consentiti - Table 1'!$AM$5,5,IF(AI648="X",1,0))+IF(AJ648='Valori Consentiti - Table 1'!$AO$5,5,IF(AJ648="X",1,0))+IF(AK648='Valori Consentiti - Table 1'!$AQ$5,5,IF(AK648="X",1,0))+IF(AL648='Valori Consentiti - Table 1'!$AS$5,5,IF(AL648="X",1,0))+IF(AM648='Valori Consentiti - Table 1'!$AU$5,5,IF(AM648="X",1,0)),))))</f>
        <v>0</v>
      </c>
      <c r="N648" s="16">
        <f t="shared" si="310"/>
        <v>0</v>
      </c>
      <c r="O648" s="16">
        <f t="shared" si="311"/>
        <v>20</v>
      </c>
      <c r="P648" s="16">
        <f>IF(G648=1,IF(T648='Valori Consentiti - Table 1'!$I$2,1,0)+IF(U648='Valori Consentiti - Table 1'!$K$2,1,0)+IF(V648='Valori Consentiti - Table 1'!$M$2,1,0)+IF(W648='Valori Consentiti - Table 1'!$O$2,1,0)+IF(X648='Valori Consentiti - Table 1'!$Q$2,1,0)+IF(Y648='Valori Consentiti - Table 1'!$S$2,1,0)+IF(Z648='Valori Consentiti - Table 1'!$U$2,1,0)+IF(AA648='Valori Consentiti - Table 1'!$W$2,1,0)+IF(AB648='Valori Consentiti - Table 1'!$Y$2,1,0)+IF(AC648='Valori Consentiti - Table 1'!$AA$2,1,0)+IF(AD648='Valori Consentiti - Table 1'!$AC$2,1,0)+IF(AE648='Valori Consentiti - Table 1'!$AE$2,1,0)+IF(AF648='Valori Consentiti - Table 1'!$AG$2,1,0)+IF(AG648='Valori Consentiti - Table 1'!$AI$2,1,0)+IF(AH648='Valori Consentiti - Table 1'!$AK$2,1,0)+IF(AI648='Valori Consentiti - Table 1'!$AM$2,1,0)+IF(AJ648='Valori Consentiti - Table 1'!$AO$2,1,0)+IF(AK648='Valori Consentiti - Table 1'!$AQ$2,1,0)+IF(AL648='Valori Consentiti - Table 1'!$AS$2,1,0)+IF(AM648='Valori Consentiti - Table 1'!$AU$2,1,0),IF(G648=2,IF(T648='Valori Consentiti - Table 1'!$I$3,1,0)+IF(U648='Valori Consentiti - Table 1'!$K$3,1,0)+IF(V648='Valori Consentiti - Table 1'!$M$3,1,0)+IF(W648='Valori Consentiti - Table 1'!$O$3,1,0)+IF(X648='Valori Consentiti - Table 1'!$Q$3,1,0)+IF(Y648='Valori Consentiti - Table 1'!$S$3,1,0)+IF(Z648='Valori Consentiti - Table 1'!$U$3,1,0)+IF(AA648='Valori Consentiti - Table 1'!$W$3,1,0)+IF(AB648='Valori Consentiti - Table 1'!$Y$3,1,0)+IF(AC648='Valori Consentiti - Table 1'!$AA$3,1,0)+IF(AD648='Valori Consentiti - Table 1'!$AC$3,1,0)+IF(AE648='Valori Consentiti - Table 1'!$AE$3,1,0)+IF(AF648='Valori Consentiti - Table 1'!$AG$3,1,0)+IF(AG648='Valori Consentiti - Table 1'!$AI$3,1,0)+IF(AH648='Valori Consentiti - Table 1'!$AK$3,1,0)+IF(AI648='Valori Consentiti - Table 1'!$AM$3,1,0)+IF(AJ648='Valori Consentiti - Table 1'!$AO$3,1,0)+IF(AK648='Valori Consentiti - Table 1'!$AQ$3,1,0)+IF(AL648='Valori Consentiti - Table 1'!$AS$3,1,0)+IF(AM648='Valori Consentiti - Table 1'!$AU$3,1,0),IF(G648=3,IF(T648='Valori Consentiti - Table 1'!$I$4,1,0)+IF(U648='Valori Consentiti - Table 1'!$K$4,1,0)+IF(V648='Valori Consentiti - Table 1'!$M$4,1,0)+IF(W648='Valori Consentiti - Table 1'!$O$4,1,0)+IF(X648='Valori Consentiti - Table 1'!$Q$4,1,0)+IF(Y648='Valori Consentiti - Table 1'!$S$4,1,0)+IF(Z648='Valori Consentiti - Table 1'!$U$4,1,0)+IF(AA648='Valori Consentiti - Table 1'!$W$4,1,0)+IF(AB648='Valori Consentiti - Table 1'!$Y$4,1,0)+IF(AC648='Valori Consentiti - Table 1'!$AA$4,1,0)+IF(AD648='Valori Consentiti - Table 1'!$AC$4,1,0)+IF(AE648='Valori Consentiti - Table 1'!$AE$4,1,0)+IF(AF648='Valori Consentiti - Table 1'!$AG$4,1,0)+IF(AG648='Valori Consentiti - Table 1'!$AI$4,1,0)+IF(AH648='Valori Consentiti - Table 1'!$AK$4,1,0)+IF(AI648='Valori Consentiti - Table 1'!$AM$4,1,0)+IF(AJ648='Valori Consentiti - Table 1'!$AO$4,1,0)+IF(AK648='Valori Consentiti - Table 1'!$AQ$4,1,0)+IF(AL648='Valori Consentiti - Table 1'!$AS$4,1,0)+IF(AM648='Valori Consentiti - Table 1'!$AU$4,1,0),IF(G648=4,IF(T648='Valori Consentiti - Table 1'!$I$5,1,0)+IF(U648='Valori Consentiti - Table 1'!$K$5,1,0)+IF(V648='Valori Consentiti - Table 1'!$M$5,1,0)+IF(W648='Valori Consentiti - Table 1'!$O$5,1,0)+IF(X648='Valori Consentiti - Table 1'!$Q$5,1,0)+IF(Y648='Valori Consentiti - Table 1'!$S$5,1,0)+IF(Z648='Valori Consentiti - Table 1'!$U$5,1,0)+IF(AA648='Valori Consentiti - Table 1'!$W$5,1,0)+IF(AB648='Valori Consentiti - Table 1'!$Y$5,1,0)+IF(AC648='Valori Consentiti - Table 1'!$AA$5,1,0)+IF(AD648='Valori Consentiti - Table 1'!$AC$5,1,0)+IF(AE648='Valori Consentiti - Table 1'!$AE$5,1,0)+IF(AF648='Valori Consentiti - Table 1'!$AG$5,1,0)+IF(AG648='Valori Consentiti - Table 1'!$AI$5,1,0)+IF(AH648='Valori Consentiti - Table 1'!$AK$5,1,0)+IF(AI648='Valori Consentiti - Table 1'!$AM$5,1,0)+IF(AJ648='Valori Consentiti - Table 1'!$AO$5,1,0)+IF(AK648='Valori Consentiti - Table 1'!$AQ$5,1,0)+IF(AL648='Valori Consentiti - Table 1'!$AS$5,1,0)+IF(AM648='Valori Consentiti - Table 1'!$AU$5,1,0),))))</f>
        <v>0</v>
      </c>
      <c r="Q648" s="16">
        <f t="shared" si="312"/>
        <v>20</v>
      </c>
      <c r="R648" s="16">
        <f t="shared" si="333"/>
        <v>1</v>
      </c>
      <c r="S648" s="17"/>
      <c r="T648" s="24" t="str">
        <f t="shared" si="313"/>
        <v/>
      </c>
      <c r="U648" s="25" t="str">
        <f t="shared" si="314"/>
        <v/>
      </c>
      <c r="V648" s="25" t="str">
        <f t="shared" si="315"/>
        <v/>
      </c>
      <c r="W648" s="26" t="str">
        <f t="shared" si="316"/>
        <v/>
      </c>
      <c r="X648" s="27" t="str">
        <f t="shared" si="317"/>
        <v/>
      </c>
      <c r="Y648" s="25" t="str">
        <f t="shared" si="318"/>
        <v/>
      </c>
      <c r="Z648" s="25" t="str">
        <f t="shared" si="319"/>
        <v/>
      </c>
      <c r="AA648" s="26" t="str">
        <f t="shared" si="320"/>
        <v/>
      </c>
      <c r="AB648" s="27" t="str">
        <f t="shared" si="321"/>
        <v/>
      </c>
      <c r="AC648" s="25" t="str">
        <f t="shared" si="322"/>
        <v/>
      </c>
      <c r="AD648" s="25" t="str">
        <f t="shared" si="323"/>
        <v/>
      </c>
      <c r="AE648" s="26" t="str">
        <f t="shared" si="324"/>
        <v/>
      </c>
      <c r="AF648" s="27" t="str">
        <f t="shared" si="325"/>
        <v/>
      </c>
      <c r="AG648" s="25" t="str">
        <f t="shared" si="326"/>
        <v/>
      </c>
      <c r="AH648" s="25" t="str">
        <f t="shared" si="327"/>
        <v/>
      </c>
      <c r="AI648" s="26" t="str">
        <f t="shared" si="328"/>
        <v/>
      </c>
      <c r="AJ648" s="27" t="str">
        <f t="shared" si="329"/>
        <v/>
      </c>
      <c r="AK648" s="25" t="str">
        <f t="shared" si="330"/>
        <v/>
      </c>
      <c r="AL648" s="25" t="str">
        <f t="shared" si="331"/>
        <v/>
      </c>
      <c r="AM648" s="28" t="str">
        <f t="shared" si="332"/>
        <v/>
      </c>
      <c r="AN648" s="29" t="b">
        <f t="shared" si="305"/>
        <v>0</v>
      </c>
      <c r="AO648" s="29" t="b">
        <f t="shared" si="306"/>
        <v>0</v>
      </c>
      <c r="AP648" s="29" t="b">
        <f t="shared" si="307"/>
        <v>0</v>
      </c>
      <c r="AQ648" s="29" t="b">
        <f t="shared" si="308"/>
        <v>0</v>
      </c>
      <c r="AR648" s="29" t="b">
        <f t="shared" si="309"/>
        <v>0</v>
      </c>
    </row>
    <row r="649" spans="1:44">
      <c r="A649" s="14"/>
      <c r="B649" s="14"/>
      <c r="C649" s="22"/>
      <c r="D649" s="14"/>
      <c r="E649" s="14"/>
      <c r="F649" s="14"/>
      <c r="G649" s="14"/>
      <c r="H649" s="15"/>
      <c r="I649" s="15"/>
      <c r="J649" s="15"/>
      <c r="K649" s="15"/>
      <c r="L649" s="15"/>
      <c r="M649" s="23">
        <f>IF(G649=1,IF(T649='Valori Consentiti - Table 1'!$I$2,5,IF(T649="X",1,0))+IF(U649='Valori Consentiti - Table 1'!$K$2,5,IF(U649="X",1,0))+IF(V649='Valori Consentiti - Table 1'!$M$2,5,IF(V649="X",1,0))+IF(W649='Valori Consentiti - Table 1'!$O$2,5,IF(W649="X",1,0))+IF(X649='Valori Consentiti - Table 1'!$Q$2,5,IF(X649="X",1,0))+IF(Y649='Valori Consentiti - Table 1'!$S$2,5,IF(Y649="X",1,0))+IF(Z649='Valori Consentiti - Table 1'!$U$2,5,IF(Z649="X",1,0))+IF(AA649='Valori Consentiti - Table 1'!$W$2,5,IF(AA649="X",1,0))+IF(AB649='Valori Consentiti - Table 1'!$Y$2,5,IF(AB649="X",1,0))+IF(AC649='Valori Consentiti - Table 1'!$AA$2,5,IF(AC649="X",1,0))+IF(AD649='Valori Consentiti - Table 1'!$AC$2,5,IF(AD649="X",1,0))+IF(AE649='Valori Consentiti - Table 1'!$AE$2,5,IF(AE649="X",1,0))+IF(AF649='Valori Consentiti - Table 1'!$AG$2,5,IF(AF649="X",1,0))+IF(AG649='Valori Consentiti - Table 1'!$AI$2,5,IF(AG649="X",1,0))+IF(AH649='Valori Consentiti - Table 1'!$AK$2,5,IF(AH649="X",1,0))+IF(AI649='Valori Consentiti - Table 1'!$AM$2,5,IF(AI649="X",1,0))+IF(AJ649='Valori Consentiti - Table 1'!$AO$2,5,IF(AJ649="X",1,0))+IF(AK649='Valori Consentiti - Table 1'!$AQ$2,5,IF(AK649="X",1,0))+IF(AL649='Valori Consentiti - Table 1'!$AS$2,5,IF(AL649="X",1,0))+IF(AM649='Valori Consentiti - Table 1'!$AU$2,5,IF(AM649="X",1,0)),IF(G649=2,IF(T649='Valori Consentiti - Table 1'!$I$3,5,IF(T649="X",1,0))+IF(U649='Valori Consentiti - Table 1'!$K$3,5,IF(U649="X",1,0))+IF(V649='Valori Consentiti - Table 1'!$M$3,5,IF(V649="X",1,0))+IF(W649='Valori Consentiti - Table 1'!$O$3,5,IF(W649="X",1,0))+IF(X649='Valori Consentiti - Table 1'!$Q$3,5,IF(X649="X",1,0))+IF(Y649='Valori Consentiti - Table 1'!$S$3,5,IF(Y649="X",1,0))+IF(Z649='Valori Consentiti - Table 1'!$U$3,5,IF(Z649="X",1,0))+IF(AA649='Valori Consentiti - Table 1'!$W$3,5,IF(AA649="X",1,0))+IF(AB649='Valori Consentiti - Table 1'!$Y$3,5,IF(AB649="X",1,0))+IF(AC649='Valori Consentiti - Table 1'!$AA$3,5,IF(AC649="X",1,0))+IF(AD649='Valori Consentiti - Table 1'!$AC$3,5,IF(AD649="X",1,0))+IF(AE649='Valori Consentiti - Table 1'!$AE$3,5,IF(AE649="X",1,0))+IF(AF649='Valori Consentiti - Table 1'!$AG$3,5,IF(AF649="X",1,0))+IF(AG649='Valori Consentiti - Table 1'!$AI$3,5,IF(AG649="X",1,0))+IF(AH649='Valori Consentiti - Table 1'!$AK$3,5,IF(AH649="X",1,0))+IF(AI649='Valori Consentiti - Table 1'!$AM$3,5,IF(AI649="X",1,0))+IF(AJ649='Valori Consentiti - Table 1'!$AO$3,5,IF(AJ649="X",1,0))+IF(AK649='Valori Consentiti - Table 1'!$AQ$3,5,IF(AK649="X",1,0))+IF(AL649='Valori Consentiti - Table 1'!$AS$3,5,IF(AL649="X",1,0))+IF(AM649='Valori Consentiti - Table 1'!$AU$3,5,IF(AM649="X",1,0)),IF(G649=3,IF(T649='Valori Consentiti - Table 1'!$I$4,5,IF(T649="X",1,0))+IF(U649='Valori Consentiti - Table 1'!$K$4,5,IF(U649="X",1,0))+IF(V649='Valori Consentiti - Table 1'!$M$4,5,IF(V649="X",1,0))+IF(W649='Valori Consentiti - Table 1'!$O$4,5,IF(W649="X",1,0))+IF(X649='Valori Consentiti - Table 1'!$Q$4,5,IF(X649="X",1,0))+IF(Y649='Valori Consentiti - Table 1'!$S$4,5,IF(Y649="X",1,0))+IF(Z649='Valori Consentiti - Table 1'!$U$4,5,IF(Z649="X",1,0))+IF(AA649='Valori Consentiti - Table 1'!$W$4,5,IF(AA649="X",1,0))+IF(AB649='Valori Consentiti - Table 1'!$Y$4,5,IF(AB649="X",1,0))+IF(AC649='Valori Consentiti - Table 1'!$AA$4,5,IF(AC649="X",1,0))+IF(AD649='Valori Consentiti - Table 1'!$AC$4,5,IF(AD649="X",1,0))+IF(AE649='Valori Consentiti - Table 1'!$AE$4,5,IF(AE649="X",1,0))+IF(AF649='Valori Consentiti - Table 1'!$AG$4,5,IF(AF649="X",1,0))+IF(AG649='Valori Consentiti - Table 1'!$AI$4,5,IF(AG649="X",1,0))+IF(AH649='Valori Consentiti - Table 1'!$AK$4,5,IF(AH649="X",1,0))+IF(AI649='Valori Consentiti - Table 1'!$AM$4,5,IF(AI649="X",1,0))+IF(AJ649='Valori Consentiti - Table 1'!$AO$4,5,IF(AJ649="X",1,0))+IF(AK649='Valori Consentiti - Table 1'!$AQ$4,5,IF(AK649="X",1,0))+IF(AL649='Valori Consentiti - Table 1'!$AS$4,5,IF(AL649="X",1,0))+IF(AM649='Valori Consentiti - Table 1'!$AU$4,5,IF(AM649="X",1,0)),IF(G649=4,IF(T649='Valori Consentiti - Table 1'!$I$5,5,IF(T649="X",1,0))+IF(U649='Valori Consentiti - Table 1'!$K$5,5,IF(U649="X",1,0))+IF(V649='Valori Consentiti - Table 1'!$M$5,5,IF(V649="X",1,0))+IF(W649='Valori Consentiti - Table 1'!$O$5,5,IF(W649="X",1,0))+IF(X649='Valori Consentiti - Table 1'!$Q$5,5,IF(X649="X",1,0))+IF(Y649='Valori Consentiti - Table 1'!$S$5,5,IF(Y649="X",1,0))+IF(Z649='Valori Consentiti - Table 1'!$U$5,5,IF(Z649="X",1,0))+IF(AA649='Valori Consentiti - Table 1'!$W$5,5,IF(AA649="X",1,0))+IF(AB649='Valori Consentiti - Table 1'!$Y$5,5,IF(AB649="X",1,0))+IF(AC649='Valori Consentiti - Table 1'!$AA$5,5,IF(AC649="X",1,0))+IF(AD649='Valori Consentiti - Table 1'!$AC$5,5,IF(AD649="X",1,0))+IF(AE649='Valori Consentiti - Table 1'!$AE$5,5,IF(AE649="X",1,0))+IF(AF649='Valori Consentiti - Table 1'!$AG$5,5,IF(AF649="X",1,0))+IF(AG649='Valori Consentiti - Table 1'!$AI$5,5,IF(AG649="X",1,0))+IF(AH649='Valori Consentiti - Table 1'!$AK$5,5,IF(AH649="X",1,0))+IF(AI649='Valori Consentiti - Table 1'!$AM$5,5,IF(AI649="X",1,0))+IF(AJ649='Valori Consentiti - Table 1'!$AO$5,5,IF(AJ649="X",1,0))+IF(AK649='Valori Consentiti - Table 1'!$AQ$5,5,IF(AK649="X",1,0))+IF(AL649='Valori Consentiti - Table 1'!$AS$5,5,IF(AL649="X",1,0))+IF(AM649='Valori Consentiti - Table 1'!$AU$5,5,IF(AM649="X",1,0)),))))</f>
        <v>0</v>
      </c>
      <c r="N649" s="16">
        <f t="shared" si="310"/>
        <v>0</v>
      </c>
      <c r="O649" s="16">
        <f t="shared" si="311"/>
        <v>20</v>
      </c>
      <c r="P649" s="16">
        <f>IF(G649=1,IF(T649='Valori Consentiti - Table 1'!$I$2,1,0)+IF(U649='Valori Consentiti - Table 1'!$K$2,1,0)+IF(V649='Valori Consentiti - Table 1'!$M$2,1,0)+IF(W649='Valori Consentiti - Table 1'!$O$2,1,0)+IF(X649='Valori Consentiti - Table 1'!$Q$2,1,0)+IF(Y649='Valori Consentiti - Table 1'!$S$2,1,0)+IF(Z649='Valori Consentiti - Table 1'!$U$2,1,0)+IF(AA649='Valori Consentiti - Table 1'!$W$2,1,0)+IF(AB649='Valori Consentiti - Table 1'!$Y$2,1,0)+IF(AC649='Valori Consentiti - Table 1'!$AA$2,1,0)+IF(AD649='Valori Consentiti - Table 1'!$AC$2,1,0)+IF(AE649='Valori Consentiti - Table 1'!$AE$2,1,0)+IF(AF649='Valori Consentiti - Table 1'!$AG$2,1,0)+IF(AG649='Valori Consentiti - Table 1'!$AI$2,1,0)+IF(AH649='Valori Consentiti - Table 1'!$AK$2,1,0)+IF(AI649='Valori Consentiti - Table 1'!$AM$2,1,0)+IF(AJ649='Valori Consentiti - Table 1'!$AO$2,1,0)+IF(AK649='Valori Consentiti - Table 1'!$AQ$2,1,0)+IF(AL649='Valori Consentiti - Table 1'!$AS$2,1,0)+IF(AM649='Valori Consentiti - Table 1'!$AU$2,1,0),IF(G649=2,IF(T649='Valori Consentiti - Table 1'!$I$3,1,0)+IF(U649='Valori Consentiti - Table 1'!$K$3,1,0)+IF(V649='Valori Consentiti - Table 1'!$M$3,1,0)+IF(W649='Valori Consentiti - Table 1'!$O$3,1,0)+IF(X649='Valori Consentiti - Table 1'!$Q$3,1,0)+IF(Y649='Valori Consentiti - Table 1'!$S$3,1,0)+IF(Z649='Valori Consentiti - Table 1'!$U$3,1,0)+IF(AA649='Valori Consentiti - Table 1'!$W$3,1,0)+IF(AB649='Valori Consentiti - Table 1'!$Y$3,1,0)+IF(AC649='Valori Consentiti - Table 1'!$AA$3,1,0)+IF(AD649='Valori Consentiti - Table 1'!$AC$3,1,0)+IF(AE649='Valori Consentiti - Table 1'!$AE$3,1,0)+IF(AF649='Valori Consentiti - Table 1'!$AG$3,1,0)+IF(AG649='Valori Consentiti - Table 1'!$AI$3,1,0)+IF(AH649='Valori Consentiti - Table 1'!$AK$3,1,0)+IF(AI649='Valori Consentiti - Table 1'!$AM$3,1,0)+IF(AJ649='Valori Consentiti - Table 1'!$AO$3,1,0)+IF(AK649='Valori Consentiti - Table 1'!$AQ$3,1,0)+IF(AL649='Valori Consentiti - Table 1'!$AS$3,1,0)+IF(AM649='Valori Consentiti - Table 1'!$AU$3,1,0),IF(G649=3,IF(T649='Valori Consentiti - Table 1'!$I$4,1,0)+IF(U649='Valori Consentiti - Table 1'!$K$4,1,0)+IF(V649='Valori Consentiti - Table 1'!$M$4,1,0)+IF(W649='Valori Consentiti - Table 1'!$O$4,1,0)+IF(X649='Valori Consentiti - Table 1'!$Q$4,1,0)+IF(Y649='Valori Consentiti - Table 1'!$S$4,1,0)+IF(Z649='Valori Consentiti - Table 1'!$U$4,1,0)+IF(AA649='Valori Consentiti - Table 1'!$W$4,1,0)+IF(AB649='Valori Consentiti - Table 1'!$Y$4,1,0)+IF(AC649='Valori Consentiti - Table 1'!$AA$4,1,0)+IF(AD649='Valori Consentiti - Table 1'!$AC$4,1,0)+IF(AE649='Valori Consentiti - Table 1'!$AE$4,1,0)+IF(AF649='Valori Consentiti - Table 1'!$AG$4,1,0)+IF(AG649='Valori Consentiti - Table 1'!$AI$4,1,0)+IF(AH649='Valori Consentiti - Table 1'!$AK$4,1,0)+IF(AI649='Valori Consentiti - Table 1'!$AM$4,1,0)+IF(AJ649='Valori Consentiti - Table 1'!$AO$4,1,0)+IF(AK649='Valori Consentiti - Table 1'!$AQ$4,1,0)+IF(AL649='Valori Consentiti - Table 1'!$AS$4,1,0)+IF(AM649='Valori Consentiti - Table 1'!$AU$4,1,0),IF(G649=4,IF(T649='Valori Consentiti - Table 1'!$I$5,1,0)+IF(U649='Valori Consentiti - Table 1'!$K$5,1,0)+IF(V649='Valori Consentiti - Table 1'!$M$5,1,0)+IF(W649='Valori Consentiti - Table 1'!$O$5,1,0)+IF(X649='Valori Consentiti - Table 1'!$Q$5,1,0)+IF(Y649='Valori Consentiti - Table 1'!$S$5,1,0)+IF(Z649='Valori Consentiti - Table 1'!$U$5,1,0)+IF(AA649='Valori Consentiti - Table 1'!$W$5,1,0)+IF(AB649='Valori Consentiti - Table 1'!$Y$5,1,0)+IF(AC649='Valori Consentiti - Table 1'!$AA$5,1,0)+IF(AD649='Valori Consentiti - Table 1'!$AC$5,1,0)+IF(AE649='Valori Consentiti - Table 1'!$AE$5,1,0)+IF(AF649='Valori Consentiti - Table 1'!$AG$5,1,0)+IF(AG649='Valori Consentiti - Table 1'!$AI$5,1,0)+IF(AH649='Valori Consentiti - Table 1'!$AK$5,1,0)+IF(AI649='Valori Consentiti - Table 1'!$AM$5,1,0)+IF(AJ649='Valori Consentiti - Table 1'!$AO$5,1,0)+IF(AK649='Valori Consentiti - Table 1'!$AQ$5,1,0)+IF(AL649='Valori Consentiti - Table 1'!$AS$5,1,0)+IF(AM649='Valori Consentiti - Table 1'!$AU$5,1,0),))))</f>
        <v>0</v>
      </c>
      <c r="Q649" s="16">
        <f t="shared" si="312"/>
        <v>20</v>
      </c>
      <c r="R649" s="16">
        <f t="shared" si="333"/>
        <v>1</v>
      </c>
      <c r="S649" s="17"/>
      <c r="T649" s="24" t="str">
        <f t="shared" si="313"/>
        <v/>
      </c>
      <c r="U649" s="25" t="str">
        <f t="shared" si="314"/>
        <v/>
      </c>
      <c r="V649" s="25" t="str">
        <f t="shared" si="315"/>
        <v/>
      </c>
      <c r="W649" s="26" t="str">
        <f t="shared" si="316"/>
        <v/>
      </c>
      <c r="X649" s="27" t="str">
        <f t="shared" si="317"/>
        <v/>
      </c>
      <c r="Y649" s="25" t="str">
        <f t="shared" si="318"/>
        <v/>
      </c>
      <c r="Z649" s="25" t="str">
        <f t="shared" si="319"/>
        <v/>
      </c>
      <c r="AA649" s="26" t="str">
        <f t="shared" si="320"/>
        <v/>
      </c>
      <c r="AB649" s="27" t="str">
        <f t="shared" si="321"/>
        <v/>
      </c>
      <c r="AC649" s="25" t="str">
        <f t="shared" si="322"/>
        <v/>
      </c>
      <c r="AD649" s="25" t="str">
        <f t="shared" si="323"/>
        <v/>
      </c>
      <c r="AE649" s="26" t="str">
        <f t="shared" si="324"/>
        <v/>
      </c>
      <c r="AF649" s="27" t="str">
        <f t="shared" si="325"/>
        <v/>
      </c>
      <c r="AG649" s="25" t="str">
        <f t="shared" si="326"/>
        <v/>
      </c>
      <c r="AH649" s="25" t="str">
        <f t="shared" si="327"/>
        <v/>
      </c>
      <c r="AI649" s="26" t="str">
        <f t="shared" si="328"/>
        <v/>
      </c>
      <c r="AJ649" s="27" t="str">
        <f t="shared" si="329"/>
        <v/>
      </c>
      <c r="AK649" s="25" t="str">
        <f t="shared" si="330"/>
        <v/>
      </c>
      <c r="AL649" s="25" t="str">
        <f t="shared" si="331"/>
        <v/>
      </c>
      <c r="AM649" s="28" t="str">
        <f t="shared" si="332"/>
        <v/>
      </c>
      <c r="AN649" s="29" t="b">
        <f t="shared" si="305"/>
        <v>0</v>
      </c>
      <c r="AO649" s="29" t="b">
        <f t="shared" si="306"/>
        <v>0</v>
      </c>
      <c r="AP649" s="29" t="b">
        <f t="shared" si="307"/>
        <v>0</v>
      </c>
      <c r="AQ649" s="29" t="b">
        <f t="shared" si="308"/>
        <v>0</v>
      </c>
      <c r="AR649" s="29" t="b">
        <f t="shared" si="309"/>
        <v>0</v>
      </c>
    </row>
    <row r="650" spans="1:44">
      <c r="A650" s="14"/>
      <c r="B650" s="14"/>
      <c r="C650" s="22"/>
      <c r="D650" s="14"/>
      <c r="E650" s="14"/>
      <c r="F650" s="14"/>
      <c r="G650" s="14"/>
      <c r="H650" s="15"/>
      <c r="I650" s="15"/>
      <c r="J650" s="15"/>
      <c r="K650" s="15"/>
      <c r="L650" s="15"/>
      <c r="M650" s="23">
        <f>IF(G650=1,IF(T650='Valori Consentiti - Table 1'!$I$2,5,IF(T650="X",1,0))+IF(U650='Valori Consentiti - Table 1'!$K$2,5,IF(U650="X",1,0))+IF(V650='Valori Consentiti - Table 1'!$M$2,5,IF(V650="X",1,0))+IF(W650='Valori Consentiti - Table 1'!$O$2,5,IF(W650="X",1,0))+IF(X650='Valori Consentiti - Table 1'!$Q$2,5,IF(X650="X",1,0))+IF(Y650='Valori Consentiti - Table 1'!$S$2,5,IF(Y650="X",1,0))+IF(Z650='Valori Consentiti - Table 1'!$U$2,5,IF(Z650="X",1,0))+IF(AA650='Valori Consentiti - Table 1'!$W$2,5,IF(AA650="X",1,0))+IF(AB650='Valori Consentiti - Table 1'!$Y$2,5,IF(AB650="X",1,0))+IF(AC650='Valori Consentiti - Table 1'!$AA$2,5,IF(AC650="X",1,0))+IF(AD650='Valori Consentiti - Table 1'!$AC$2,5,IF(AD650="X",1,0))+IF(AE650='Valori Consentiti - Table 1'!$AE$2,5,IF(AE650="X",1,0))+IF(AF650='Valori Consentiti - Table 1'!$AG$2,5,IF(AF650="X",1,0))+IF(AG650='Valori Consentiti - Table 1'!$AI$2,5,IF(AG650="X",1,0))+IF(AH650='Valori Consentiti - Table 1'!$AK$2,5,IF(AH650="X",1,0))+IF(AI650='Valori Consentiti - Table 1'!$AM$2,5,IF(AI650="X",1,0))+IF(AJ650='Valori Consentiti - Table 1'!$AO$2,5,IF(AJ650="X",1,0))+IF(AK650='Valori Consentiti - Table 1'!$AQ$2,5,IF(AK650="X",1,0))+IF(AL650='Valori Consentiti - Table 1'!$AS$2,5,IF(AL650="X",1,0))+IF(AM650='Valori Consentiti - Table 1'!$AU$2,5,IF(AM650="X",1,0)),IF(G650=2,IF(T650='Valori Consentiti - Table 1'!$I$3,5,IF(T650="X",1,0))+IF(U650='Valori Consentiti - Table 1'!$K$3,5,IF(U650="X",1,0))+IF(V650='Valori Consentiti - Table 1'!$M$3,5,IF(V650="X",1,0))+IF(W650='Valori Consentiti - Table 1'!$O$3,5,IF(W650="X",1,0))+IF(X650='Valori Consentiti - Table 1'!$Q$3,5,IF(X650="X",1,0))+IF(Y650='Valori Consentiti - Table 1'!$S$3,5,IF(Y650="X",1,0))+IF(Z650='Valori Consentiti - Table 1'!$U$3,5,IF(Z650="X",1,0))+IF(AA650='Valori Consentiti - Table 1'!$W$3,5,IF(AA650="X",1,0))+IF(AB650='Valori Consentiti - Table 1'!$Y$3,5,IF(AB650="X",1,0))+IF(AC650='Valori Consentiti - Table 1'!$AA$3,5,IF(AC650="X",1,0))+IF(AD650='Valori Consentiti - Table 1'!$AC$3,5,IF(AD650="X",1,0))+IF(AE650='Valori Consentiti - Table 1'!$AE$3,5,IF(AE650="X",1,0))+IF(AF650='Valori Consentiti - Table 1'!$AG$3,5,IF(AF650="X",1,0))+IF(AG650='Valori Consentiti - Table 1'!$AI$3,5,IF(AG650="X",1,0))+IF(AH650='Valori Consentiti - Table 1'!$AK$3,5,IF(AH650="X",1,0))+IF(AI650='Valori Consentiti - Table 1'!$AM$3,5,IF(AI650="X",1,0))+IF(AJ650='Valori Consentiti - Table 1'!$AO$3,5,IF(AJ650="X",1,0))+IF(AK650='Valori Consentiti - Table 1'!$AQ$3,5,IF(AK650="X",1,0))+IF(AL650='Valori Consentiti - Table 1'!$AS$3,5,IF(AL650="X",1,0))+IF(AM650='Valori Consentiti - Table 1'!$AU$3,5,IF(AM650="X",1,0)),IF(G650=3,IF(T650='Valori Consentiti - Table 1'!$I$4,5,IF(T650="X",1,0))+IF(U650='Valori Consentiti - Table 1'!$K$4,5,IF(U650="X",1,0))+IF(V650='Valori Consentiti - Table 1'!$M$4,5,IF(V650="X",1,0))+IF(W650='Valori Consentiti - Table 1'!$O$4,5,IF(W650="X",1,0))+IF(X650='Valori Consentiti - Table 1'!$Q$4,5,IF(X650="X",1,0))+IF(Y650='Valori Consentiti - Table 1'!$S$4,5,IF(Y650="X",1,0))+IF(Z650='Valori Consentiti - Table 1'!$U$4,5,IF(Z650="X",1,0))+IF(AA650='Valori Consentiti - Table 1'!$W$4,5,IF(AA650="X",1,0))+IF(AB650='Valori Consentiti - Table 1'!$Y$4,5,IF(AB650="X",1,0))+IF(AC650='Valori Consentiti - Table 1'!$AA$4,5,IF(AC650="X",1,0))+IF(AD650='Valori Consentiti - Table 1'!$AC$4,5,IF(AD650="X",1,0))+IF(AE650='Valori Consentiti - Table 1'!$AE$4,5,IF(AE650="X",1,0))+IF(AF650='Valori Consentiti - Table 1'!$AG$4,5,IF(AF650="X",1,0))+IF(AG650='Valori Consentiti - Table 1'!$AI$4,5,IF(AG650="X",1,0))+IF(AH650='Valori Consentiti - Table 1'!$AK$4,5,IF(AH650="X",1,0))+IF(AI650='Valori Consentiti - Table 1'!$AM$4,5,IF(AI650="X",1,0))+IF(AJ650='Valori Consentiti - Table 1'!$AO$4,5,IF(AJ650="X",1,0))+IF(AK650='Valori Consentiti - Table 1'!$AQ$4,5,IF(AK650="X",1,0))+IF(AL650='Valori Consentiti - Table 1'!$AS$4,5,IF(AL650="X",1,0))+IF(AM650='Valori Consentiti - Table 1'!$AU$4,5,IF(AM650="X",1,0)),IF(G650=4,IF(T650='Valori Consentiti - Table 1'!$I$5,5,IF(T650="X",1,0))+IF(U650='Valori Consentiti - Table 1'!$K$5,5,IF(U650="X",1,0))+IF(V650='Valori Consentiti - Table 1'!$M$5,5,IF(V650="X",1,0))+IF(W650='Valori Consentiti - Table 1'!$O$5,5,IF(W650="X",1,0))+IF(X650='Valori Consentiti - Table 1'!$Q$5,5,IF(X650="X",1,0))+IF(Y650='Valori Consentiti - Table 1'!$S$5,5,IF(Y650="X",1,0))+IF(Z650='Valori Consentiti - Table 1'!$U$5,5,IF(Z650="X",1,0))+IF(AA650='Valori Consentiti - Table 1'!$W$5,5,IF(AA650="X",1,0))+IF(AB650='Valori Consentiti - Table 1'!$Y$5,5,IF(AB650="X",1,0))+IF(AC650='Valori Consentiti - Table 1'!$AA$5,5,IF(AC650="X",1,0))+IF(AD650='Valori Consentiti - Table 1'!$AC$5,5,IF(AD650="X",1,0))+IF(AE650='Valori Consentiti - Table 1'!$AE$5,5,IF(AE650="X",1,0))+IF(AF650='Valori Consentiti - Table 1'!$AG$5,5,IF(AF650="X",1,0))+IF(AG650='Valori Consentiti - Table 1'!$AI$5,5,IF(AG650="X",1,0))+IF(AH650='Valori Consentiti - Table 1'!$AK$5,5,IF(AH650="X",1,0))+IF(AI650='Valori Consentiti - Table 1'!$AM$5,5,IF(AI650="X",1,0))+IF(AJ650='Valori Consentiti - Table 1'!$AO$5,5,IF(AJ650="X",1,0))+IF(AK650='Valori Consentiti - Table 1'!$AQ$5,5,IF(AK650="X",1,0))+IF(AL650='Valori Consentiti - Table 1'!$AS$5,5,IF(AL650="X",1,0))+IF(AM650='Valori Consentiti - Table 1'!$AU$5,5,IF(AM650="X",1,0)),))))</f>
        <v>0</v>
      </c>
      <c r="N650" s="16">
        <f t="shared" si="310"/>
        <v>0</v>
      </c>
      <c r="O650" s="16">
        <f t="shared" si="311"/>
        <v>20</v>
      </c>
      <c r="P650" s="16">
        <f>IF(G650=1,IF(T650='Valori Consentiti - Table 1'!$I$2,1,0)+IF(U650='Valori Consentiti - Table 1'!$K$2,1,0)+IF(V650='Valori Consentiti - Table 1'!$M$2,1,0)+IF(W650='Valori Consentiti - Table 1'!$O$2,1,0)+IF(X650='Valori Consentiti - Table 1'!$Q$2,1,0)+IF(Y650='Valori Consentiti - Table 1'!$S$2,1,0)+IF(Z650='Valori Consentiti - Table 1'!$U$2,1,0)+IF(AA650='Valori Consentiti - Table 1'!$W$2,1,0)+IF(AB650='Valori Consentiti - Table 1'!$Y$2,1,0)+IF(AC650='Valori Consentiti - Table 1'!$AA$2,1,0)+IF(AD650='Valori Consentiti - Table 1'!$AC$2,1,0)+IF(AE650='Valori Consentiti - Table 1'!$AE$2,1,0)+IF(AF650='Valori Consentiti - Table 1'!$AG$2,1,0)+IF(AG650='Valori Consentiti - Table 1'!$AI$2,1,0)+IF(AH650='Valori Consentiti - Table 1'!$AK$2,1,0)+IF(AI650='Valori Consentiti - Table 1'!$AM$2,1,0)+IF(AJ650='Valori Consentiti - Table 1'!$AO$2,1,0)+IF(AK650='Valori Consentiti - Table 1'!$AQ$2,1,0)+IF(AL650='Valori Consentiti - Table 1'!$AS$2,1,0)+IF(AM650='Valori Consentiti - Table 1'!$AU$2,1,0),IF(G650=2,IF(T650='Valori Consentiti - Table 1'!$I$3,1,0)+IF(U650='Valori Consentiti - Table 1'!$K$3,1,0)+IF(V650='Valori Consentiti - Table 1'!$M$3,1,0)+IF(W650='Valori Consentiti - Table 1'!$O$3,1,0)+IF(X650='Valori Consentiti - Table 1'!$Q$3,1,0)+IF(Y650='Valori Consentiti - Table 1'!$S$3,1,0)+IF(Z650='Valori Consentiti - Table 1'!$U$3,1,0)+IF(AA650='Valori Consentiti - Table 1'!$W$3,1,0)+IF(AB650='Valori Consentiti - Table 1'!$Y$3,1,0)+IF(AC650='Valori Consentiti - Table 1'!$AA$3,1,0)+IF(AD650='Valori Consentiti - Table 1'!$AC$3,1,0)+IF(AE650='Valori Consentiti - Table 1'!$AE$3,1,0)+IF(AF650='Valori Consentiti - Table 1'!$AG$3,1,0)+IF(AG650='Valori Consentiti - Table 1'!$AI$3,1,0)+IF(AH650='Valori Consentiti - Table 1'!$AK$3,1,0)+IF(AI650='Valori Consentiti - Table 1'!$AM$3,1,0)+IF(AJ650='Valori Consentiti - Table 1'!$AO$3,1,0)+IF(AK650='Valori Consentiti - Table 1'!$AQ$3,1,0)+IF(AL650='Valori Consentiti - Table 1'!$AS$3,1,0)+IF(AM650='Valori Consentiti - Table 1'!$AU$3,1,0),IF(G650=3,IF(T650='Valori Consentiti - Table 1'!$I$4,1,0)+IF(U650='Valori Consentiti - Table 1'!$K$4,1,0)+IF(V650='Valori Consentiti - Table 1'!$M$4,1,0)+IF(W650='Valori Consentiti - Table 1'!$O$4,1,0)+IF(X650='Valori Consentiti - Table 1'!$Q$4,1,0)+IF(Y650='Valori Consentiti - Table 1'!$S$4,1,0)+IF(Z650='Valori Consentiti - Table 1'!$U$4,1,0)+IF(AA650='Valori Consentiti - Table 1'!$W$4,1,0)+IF(AB650='Valori Consentiti - Table 1'!$Y$4,1,0)+IF(AC650='Valori Consentiti - Table 1'!$AA$4,1,0)+IF(AD650='Valori Consentiti - Table 1'!$AC$4,1,0)+IF(AE650='Valori Consentiti - Table 1'!$AE$4,1,0)+IF(AF650='Valori Consentiti - Table 1'!$AG$4,1,0)+IF(AG650='Valori Consentiti - Table 1'!$AI$4,1,0)+IF(AH650='Valori Consentiti - Table 1'!$AK$4,1,0)+IF(AI650='Valori Consentiti - Table 1'!$AM$4,1,0)+IF(AJ650='Valori Consentiti - Table 1'!$AO$4,1,0)+IF(AK650='Valori Consentiti - Table 1'!$AQ$4,1,0)+IF(AL650='Valori Consentiti - Table 1'!$AS$4,1,0)+IF(AM650='Valori Consentiti - Table 1'!$AU$4,1,0),IF(G650=4,IF(T650='Valori Consentiti - Table 1'!$I$5,1,0)+IF(U650='Valori Consentiti - Table 1'!$K$5,1,0)+IF(V650='Valori Consentiti - Table 1'!$M$5,1,0)+IF(W650='Valori Consentiti - Table 1'!$O$5,1,0)+IF(X650='Valori Consentiti - Table 1'!$Q$5,1,0)+IF(Y650='Valori Consentiti - Table 1'!$S$5,1,0)+IF(Z650='Valori Consentiti - Table 1'!$U$5,1,0)+IF(AA650='Valori Consentiti - Table 1'!$W$5,1,0)+IF(AB650='Valori Consentiti - Table 1'!$Y$5,1,0)+IF(AC650='Valori Consentiti - Table 1'!$AA$5,1,0)+IF(AD650='Valori Consentiti - Table 1'!$AC$5,1,0)+IF(AE650='Valori Consentiti - Table 1'!$AE$5,1,0)+IF(AF650='Valori Consentiti - Table 1'!$AG$5,1,0)+IF(AG650='Valori Consentiti - Table 1'!$AI$5,1,0)+IF(AH650='Valori Consentiti - Table 1'!$AK$5,1,0)+IF(AI650='Valori Consentiti - Table 1'!$AM$5,1,0)+IF(AJ650='Valori Consentiti - Table 1'!$AO$5,1,0)+IF(AK650='Valori Consentiti - Table 1'!$AQ$5,1,0)+IF(AL650='Valori Consentiti - Table 1'!$AS$5,1,0)+IF(AM650='Valori Consentiti - Table 1'!$AU$5,1,0),))))</f>
        <v>0</v>
      </c>
      <c r="Q650" s="16">
        <f t="shared" si="312"/>
        <v>20</v>
      </c>
      <c r="R650" s="16">
        <f t="shared" si="333"/>
        <v>1</v>
      </c>
      <c r="S650" s="17"/>
      <c r="T650" s="24" t="str">
        <f t="shared" si="313"/>
        <v/>
      </c>
      <c r="U650" s="25" t="str">
        <f t="shared" si="314"/>
        <v/>
      </c>
      <c r="V650" s="25" t="str">
        <f t="shared" si="315"/>
        <v/>
      </c>
      <c r="W650" s="26" t="str">
        <f t="shared" si="316"/>
        <v/>
      </c>
      <c r="X650" s="27" t="str">
        <f t="shared" si="317"/>
        <v/>
      </c>
      <c r="Y650" s="25" t="str">
        <f t="shared" si="318"/>
        <v/>
      </c>
      <c r="Z650" s="25" t="str">
        <f t="shared" si="319"/>
        <v/>
      </c>
      <c r="AA650" s="26" t="str">
        <f t="shared" si="320"/>
        <v/>
      </c>
      <c r="AB650" s="27" t="str">
        <f t="shared" si="321"/>
        <v/>
      </c>
      <c r="AC650" s="25" t="str">
        <f t="shared" si="322"/>
        <v/>
      </c>
      <c r="AD650" s="25" t="str">
        <f t="shared" si="323"/>
        <v/>
      </c>
      <c r="AE650" s="26" t="str">
        <f t="shared" si="324"/>
        <v/>
      </c>
      <c r="AF650" s="27" t="str">
        <f t="shared" si="325"/>
        <v/>
      </c>
      <c r="AG650" s="25" t="str">
        <f t="shared" si="326"/>
        <v/>
      </c>
      <c r="AH650" s="25" t="str">
        <f t="shared" si="327"/>
        <v/>
      </c>
      <c r="AI650" s="26" t="str">
        <f t="shared" si="328"/>
        <v/>
      </c>
      <c r="AJ650" s="27" t="str">
        <f t="shared" si="329"/>
        <v/>
      </c>
      <c r="AK650" s="25" t="str">
        <f t="shared" si="330"/>
        <v/>
      </c>
      <c r="AL650" s="25" t="str">
        <f t="shared" si="331"/>
        <v/>
      </c>
      <c r="AM650" s="28" t="str">
        <f t="shared" si="332"/>
        <v/>
      </c>
      <c r="AN650" s="29" t="b">
        <f t="shared" si="305"/>
        <v>0</v>
      </c>
      <c r="AO650" s="29" t="b">
        <f t="shared" si="306"/>
        <v>0</v>
      </c>
      <c r="AP650" s="29" t="b">
        <f t="shared" si="307"/>
        <v>0</v>
      </c>
      <c r="AQ650" s="29" t="b">
        <f t="shared" si="308"/>
        <v>0</v>
      </c>
      <c r="AR650" s="29" t="b">
        <f t="shared" si="309"/>
        <v>0</v>
      </c>
    </row>
    <row r="651" spans="1:44">
      <c r="A651" s="14"/>
      <c r="B651" s="14"/>
      <c r="C651" s="22"/>
      <c r="D651" s="14"/>
      <c r="E651" s="14"/>
      <c r="F651" s="14"/>
      <c r="G651" s="14"/>
      <c r="H651" s="15"/>
      <c r="I651" s="15"/>
      <c r="J651" s="15"/>
      <c r="K651" s="15"/>
      <c r="L651" s="15"/>
      <c r="M651" s="23">
        <f>IF(G651=1,IF(T651='Valori Consentiti - Table 1'!$I$2,5,IF(T651="X",1,0))+IF(U651='Valori Consentiti - Table 1'!$K$2,5,IF(U651="X",1,0))+IF(V651='Valori Consentiti - Table 1'!$M$2,5,IF(V651="X",1,0))+IF(W651='Valori Consentiti - Table 1'!$O$2,5,IF(W651="X",1,0))+IF(X651='Valori Consentiti - Table 1'!$Q$2,5,IF(X651="X",1,0))+IF(Y651='Valori Consentiti - Table 1'!$S$2,5,IF(Y651="X",1,0))+IF(Z651='Valori Consentiti - Table 1'!$U$2,5,IF(Z651="X",1,0))+IF(AA651='Valori Consentiti - Table 1'!$W$2,5,IF(AA651="X",1,0))+IF(AB651='Valori Consentiti - Table 1'!$Y$2,5,IF(AB651="X",1,0))+IF(AC651='Valori Consentiti - Table 1'!$AA$2,5,IF(AC651="X",1,0))+IF(AD651='Valori Consentiti - Table 1'!$AC$2,5,IF(AD651="X",1,0))+IF(AE651='Valori Consentiti - Table 1'!$AE$2,5,IF(AE651="X",1,0))+IF(AF651='Valori Consentiti - Table 1'!$AG$2,5,IF(AF651="X",1,0))+IF(AG651='Valori Consentiti - Table 1'!$AI$2,5,IF(AG651="X",1,0))+IF(AH651='Valori Consentiti - Table 1'!$AK$2,5,IF(AH651="X",1,0))+IF(AI651='Valori Consentiti - Table 1'!$AM$2,5,IF(AI651="X",1,0))+IF(AJ651='Valori Consentiti - Table 1'!$AO$2,5,IF(AJ651="X",1,0))+IF(AK651='Valori Consentiti - Table 1'!$AQ$2,5,IF(AK651="X",1,0))+IF(AL651='Valori Consentiti - Table 1'!$AS$2,5,IF(AL651="X",1,0))+IF(AM651='Valori Consentiti - Table 1'!$AU$2,5,IF(AM651="X",1,0)),IF(G651=2,IF(T651='Valori Consentiti - Table 1'!$I$3,5,IF(T651="X",1,0))+IF(U651='Valori Consentiti - Table 1'!$K$3,5,IF(U651="X",1,0))+IF(V651='Valori Consentiti - Table 1'!$M$3,5,IF(V651="X",1,0))+IF(W651='Valori Consentiti - Table 1'!$O$3,5,IF(W651="X",1,0))+IF(X651='Valori Consentiti - Table 1'!$Q$3,5,IF(X651="X",1,0))+IF(Y651='Valori Consentiti - Table 1'!$S$3,5,IF(Y651="X",1,0))+IF(Z651='Valori Consentiti - Table 1'!$U$3,5,IF(Z651="X",1,0))+IF(AA651='Valori Consentiti - Table 1'!$W$3,5,IF(AA651="X",1,0))+IF(AB651='Valori Consentiti - Table 1'!$Y$3,5,IF(AB651="X",1,0))+IF(AC651='Valori Consentiti - Table 1'!$AA$3,5,IF(AC651="X",1,0))+IF(AD651='Valori Consentiti - Table 1'!$AC$3,5,IF(AD651="X",1,0))+IF(AE651='Valori Consentiti - Table 1'!$AE$3,5,IF(AE651="X",1,0))+IF(AF651='Valori Consentiti - Table 1'!$AG$3,5,IF(AF651="X",1,0))+IF(AG651='Valori Consentiti - Table 1'!$AI$3,5,IF(AG651="X",1,0))+IF(AH651='Valori Consentiti - Table 1'!$AK$3,5,IF(AH651="X",1,0))+IF(AI651='Valori Consentiti - Table 1'!$AM$3,5,IF(AI651="X",1,0))+IF(AJ651='Valori Consentiti - Table 1'!$AO$3,5,IF(AJ651="X",1,0))+IF(AK651='Valori Consentiti - Table 1'!$AQ$3,5,IF(AK651="X",1,0))+IF(AL651='Valori Consentiti - Table 1'!$AS$3,5,IF(AL651="X",1,0))+IF(AM651='Valori Consentiti - Table 1'!$AU$3,5,IF(AM651="X",1,0)),IF(G651=3,IF(T651='Valori Consentiti - Table 1'!$I$4,5,IF(T651="X",1,0))+IF(U651='Valori Consentiti - Table 1'!$K$4,5,IF(U651="X",1,0))+IF(V651='Valori Consentiti - Table 1'!$M$4,5,IF(V651="X",1,0))+IF(W651='Valori Consentiti - Table 1'!$O$4,5,IF(W651="X",1,0))+IF(X651='Valori Consentiti - Table 1'!$Q$4,5,IF(X651="X",1,0))+IF(Y651='Valori Consentiti - Table 1'!$S$4,5,IF(Y651="X",1,0))+IF(Z651='Valori Consentiti - Table 1'!$U$4,5,IF(Z651="X",1,0))+IF(AA651='Valori Consentiti - Table 1'!$W$4,5,IF(AA651="X",1,0))+IF(AB651='Valori Consentiti - Table 1'!$Y$4,5,IF(AB651="X",1,0))+IF(AC651='Valori Consentiti - Table 1'!$AA$4,5,IF(AC651="X",1,0))+IF(AD651='Valori Consentiti - Table 1'!$AC$4,5,IF(AD651="X",1,0))+IF(AE651='Valori Consentiti - Table 1'!$AE$4,5,IF(AE651="X",1,0))+IF(AF651='Valori Consentiti - Table 1'!$AG$4,5,IF(AF651="X",1,0))+IF(AG651='Valori Consentiti - Table 1'!$AI$4,5,IF(AG651="X",1,0))+IF(AH651='Valori Consentiti - Table 1'!$AK$4,5,IF(AH651="X",1,0))+IF(AI651='Valori Consentiti - Table 1'!$AM$4,5,IF(AI651="X",1,0))+IF(AJ651='Valori Consentiti - Table 1'!$AO$4,5,IF(AJ651="X",1,0))+IF(AK651='Valori Consentiti - Table 1'!$AQ$4,5,IF(AK651="X",1,0))+IF(AL651='Valori Consentiti - Table 1'!$AS$4,5,IF(AL651="X",1,0))+IF(AM651='Valori Consentiti - Table 1'!$AU$4,5,IF(AM651="X",1,0)),IF(G651=4,IF(T651='Valori Consentiti - Table 1'!$I$5,5,IF(T651="X",1,0))+IF(U651='Valori Consentiti - Table 1'!$K$5,5,IF(U651="X",1,0))+IF(V651='Valori Consentiti - Table 1'!$M$5,5,IF(V651="X",1,0))+IF(W651='Valori Consentiti - Table 1'!$O$5,5,IF(W651="X",1,0))+IF(X651='Valori Consentiti - Table 1'!$Q$5,5,IF(X651="X",1,0))+IF(Y651='Valori Consentiti - Table 1'!$S$5,5,IF(Y651="X",1,0))+IF(Z651='Valori Consentiti - Table 1'!$U$5,5,IF(Z651="X",1,0))+IF(AA651='Valori Consentiti - Table 1'!$W$5,5,IF(AA651="X",1,0))+IF(AB651='Valori Consentiti - Table 1'!$Y$5,5,IF(AB651="X",1,0))+IF(AC651='Valori Consentiti - Table 1'!$AA$5,5,IF(AC651="X",1,0))+IF(AD651='Valori Consentiti - Table 1'!$AC$5,5,IF(AD651="X",1,0))+IF(AE651='Valori Consentiti - Table 1'!$AE$5,5,IF(AE651="X",1,0))+IF(AF651='Valori Consentiti - Table 1'!$AG$5,5,IF(AF651="X",1,0))+IF(AG651='Valori Consentiti - Table 1'!$AI$5,5,IF(AG651="X",1,0))+IF(AH651='Valori Consentiti - Table 1'!$AK$5,5,IF(AH651="X",1,0))+IF(AI651='Valori Consentiti - Table 1'!$AM$5,5,IF(AI651="X",1,0))+IF(AJ651='Valori Consentiti - Table 1'!$AO$5,5,IF(AJ651="X",1,0))+IF(AK651='Valori Consentiti - Table 1'!$AQ$5,5,IF(AK651="X",1,0))+IF(AL651='Valori Consentiti - Table 1'!$AS$5,5,IF(AL651="X",1,0))+IF(AM651='Valori Consentiti - Table 1'!$AU$5,5,IF(AM651="X",1,0)),))))</f>
        <v>0</v>
      </c>
      <c r="N651" s="16">
        <f t="shared" si="310"/>
        <v>0</v>
      </c>
      <c r="O651" s="16">
        <f t="shared" si="311"/>
        <v>20</v>
      </c>
      <c r="P651" s="16">
        <f>IF(G651=1,IF(T651='Valori Consentiti - Table 1'!$I$2,1,0)+IF(U651='Valori Consentiti - Table 1'!$K$2,1,0)+IF(V651='Valori Consentiti - Table 1'!$M$2,1,0)+IF(W651='Valori Consentiti - Table 1'!$O$2,1,0)+IF(X651='Valori Consentiti - Table 1'!$Q$2,1,0)+IF(Y651='Valori Consentiti - Table 1'!$S$2,1,0)+IF(Z651='Valori Consentiti - Table 1'!$U$2,1,0)+IF(AA651='Valori Consentiti - Table 1'!$W$2,1,0)+IF(AB651='Valori Consentiti - Table 1'!$Y$2,1,0)+IF(AC651='Valori Consentiti - Table 1'!$AA$2,1,0)+IF(AD651='Valori Consentiti - Table 1'!$AC$2,1,0)+IF(AE651='Valori Consentiti - Table 1'!$AE$2,1,0)+IF(AF651='Valori Consentiti - Table 1'!$AG$2,1,0)+IF(AG651='Valori Consentiti - Table 1'!$AI$2,1,0)+IF(AH651='Valori Consentiti - Table 1'!$AK$2,1,0)+IF(AI651='Valori Consentiti - Table 1'!$AM$2,1,0)+IF(AJ651='Valori Consentiti - Table 1'!$AO$2,1,0)+IF(AK651='Valori Consentiti - Table 1'!$AQ$2,1,0)+IF(AL651='Valori Consentiti - Table 1'!$AS$2,1,0)+IF(AM651='Valori Consentiti - Table 1'!$AU$2,1,0),IF(G651=2,IF(T651='Valori Consentiti - Table 1'!$I$3,1,0)+IF(U651='Valori Consentiti - Table 1'!$K$3,1,0)+IF(V651='Valori Consentiti - Table 1'!$M$3,1,0)+IF(W651='Valori Consentiti - Table 1'!$O$3,1,0)+IF(X651='Valori Consentiti - Table 1'!$Q$3,1,0)+IF(Y651='Valori Consentiti - Table 1'!$S$3,1,0)+IF(Z651='Valori Consentiti - Table 1'!$U$3,1,0)+IF(AA651='Valori Consentiti - Table 1'!$W$3,1,0)+IF(AB651='Valori Consentiti - Table 1'!$Y$3,1,0)+IF(AC651='Valori Consentiti - Table 1'!$AA$3,1,0)+IF(AD651='Valori Consentiti - Table 1'!$AC$3,1,0)+IF(AE651='Valori Consentiti - Table 1'!$AE$3,1,0)+IF(AF651='Valori Consentiti - Table 1'!$AG$3,1,0)+IF(AG651='Valori Consentiti - Table 1'!$AI$3,1,0)+IF(AH651='Valori Consentiti - Table 1'!$AK$3,1,0)+IF(AI651='Valori Consentiti - Table 1'!$AM$3,1,0)+IF(AJ651='Valori Consentiti - Table 1'!$AO$3,1,0)+IF(AK651='Valori Consentiti - Table 1'!$AQ$3,1,0)+IF(AL651='Valori Consentiti - Table 1'!$AS$3,1,0)+IF(AM651='Valori Consentiti - Table 1'!$AU$3,1,0),IF(G651=3,IF(T651='Valori Consentiti - Table 1'!$I$4,1,0)+IF(U651='Valori Consentiti - Table 1'!$K$4,1,0)+IF(V651='Valori Consentiti - Table 1'!$M$4,1,0)+IF(W651='Valori Consentiti - Table 1'!$O$4,1,0)+IF(X651='Valori Consentiti - Table 1'!$Q$4,1,0)+IF(Y651='Valori Consentiti - Table 1'!$S$4,1,0)+IF(Z651='Valori Consentiti - Table 1'!$U$4,1,0)+IF(AA651='Valori Consentiti - Table 1'!$W$4,1,0)+IF(AB651='Valori Consentiti - Table 1'!$Y$4,1,0)+IF(AC651='Valori Consentiti - Table 1'!$AA$4,1,0)+IF(AD651='Valori Consentiti - Table 1'!$AC$4,1,0)+IF(AE651='Valori Consentiti - Table 1'!$AE$4,1,0)+IF(AF651='Valori Consentiti - Table 1'!$AG$4,1,0)+IF(AG651='Valori Consentiti - Table 1'!$AI$4,1,0)+IF(AH651='Valori Consentiti - Table 1'!$AK$4,1,0)+IF(AI651='Valori Consentiti - Table 1'!$AM$4,1,0)+IF(AJ651='Valori Consentiti - Table 1'!$AO$4,1,0)+IF(AK651='Valori Consentiti - Table 1'!$AQ$4,1,0)+IF(AL651='Valori Consentiti - Table 1'!$AS$4,1,0)+IF(AM651='Valori Consentiti - Table 1'!$AU$4,1,0),IF(G651=4,IF(T651='Valori Consentiti - Table 1'!$I$5,1,0)+IF(U651='Valori Consentiti - Table 1'!$K$5,1,0)+IF(V651='Valori Consentiti - Table 1'!$M$5,1,0)+IF(W651='Valori Consentiti - Table 1'!$O$5,1,0)+IF(X651='Valori Consentiti - Table 1'!$Q$5,1,0)+IF(Y651='Valori Consentiti - Table 1'!$S$5,1,0)+IF(Z651='Valori Consentiti - Table 1'!$U$5,1,0)+IF(AA651='Valori Consentiti - Table 1'!$W$5,1,0)+IF(AB651='Valori Consentiti - Table 1'!$Y$5,1,0)+IF(AC651='Valori Consentiti - Table 1'!$AA$5,1,0)+IF(AD651='Valori Consentiti - Table 1'!$AC$5,1,0)+IF(AE651='Valori Consentiti - Table 1'!$AE$5,1,0)+IF(AF651='Valori Consentiti - Table 1'!$AG$5,1,0)+IF(AG651='Valori Consentiti - Table 1'!$AI$5,1,0)+IF(AH651='Valori Consentiti - Table 1'!$AK$5,1,0)+IF(AI651='Valori Consentiti - Table 1'!$AM$5,1,0)+IF(AJ651='Valori Consentiti - Table 1'!$AO$5,1,0)+IF(AK651='Valori Consentiti - Table 1'!$AQ$5,1,0)+IF(AL651='Valori Consentiti - Table 1'!$AS$5,1,0)+IF(AM651='Valori Consentiti - Table 1'!$AU$5,1,0),))))</f>
        <v>0</v>
      </c>
      <c r="Q651" s="16">
        <f t="shared" si="312"/>
        <v>20</v>
      </c>
      <c r="R651" s="16">
        <f t="shared" si="333"/>
        <v>1</v>
      </c>
      <c r="S651" s="17"/>
      <c r="T651" s="24" t="str">
        <f t="shared" si="313"/>
        <v/>
      </c>
      <c r="U651" s="25" t="str">
        <f t="shared" si="314"/>
        <v/>
      </c>
      <c r="V651" s="25" t="str">
        <f t="shared" si="315"/>
        <v/>
      </c>
      <c r="W651" s="26" t="str">
        <f t="shared" si="316"/>
        <v/>
      </c>
      <c r="X651" s="27" t="str">
        <f t="shared" si="317"/>
        <v/>
      </c>
      <c r="Y651" s="25" t="str">
        <f t="shared" si="318"/>
        <v/>
      </c>
      <c r="Z651" s="25" t="str">
        <f t="shared" si="319"/>
        <v/>
      </c>
      <c r="AA651" s="26" t="str">
        <f t="shared" si="320"/>
        <v/>
      </c>
      <c r="AB651" s="27" t="str">
        <f t="shared" si="321"/>
        <v/>
      </c>
      <c r="AC651" s="25" t="str">
        <f t="shared" si="322"/>
        <v/>
      </c>
      <c r="AD651" s="25" t="str">
        <f t="shared" si="323"/>
        <v/>
      </c>
      <c r="AE651" s="26" t="str">
        <f t="shared" si="324"/>
        <v/>
      </c>
      <c r="AF651" s="27" t="str">
        <f t="shared" si="325"/>
        <v/>
      </c>
      <c r="AG651" s="25" t="str">
        <f t="shared" si="326"/>
        <v/>
      </c>
      <c r="AH651" s="25" t="str">
        <f t="shared" si="327"/>
        <v/>
      </c>
      <c r="AI651" s="26" t="str">
        <f t="shared" si="328"/>
        <v/>
      </c>
      <c r="AJ651" s="27" t="str">
        <f t="shared" si="329"/>
        <v/>
      </c>
      <c r="AK651" s="25" t="str">
        <f t="shared" si="330"/>
        <v/>
      </c>
      <c r="AL651" s="25" t="str">
        <f t="shared" si="331"/>
        <v/>
      </c>
      <c r="AM651" s="28" t="str">
        <f t="shared" si="332"/>
        <v/>
      </c>
      <c r="AN651" s="29" t="b">
        <f t="shared" si="305"/>
        <v>0</v>
      </c>
      <c r="AO651" s="29" t="b">
        <f t="shared" si="306"/>
        <v>0</v>
      </c>
      <c r="AP651" s="29" t="b">
        <f t="shared" si="307"/>
        <v>0</v>
      </c>
      <c r="AQ651" s="29" t="b">
        <f t="shared" si="308"/>
        <v>0</v>
      </c>
      <c r="AR651" s="29" t="b">
        <f t="shared" si="309"/>
        <v>0</v>
      </c>
    </row>
    <row r="652" spans="1:44">
      <c r="A652" s="14"/>
      <c r="B652" s="14"/>
      <c r="C652" s="22"/>
      <c r="D652" s="14"/>
      <c r="E652" s="14"/>
      <c r="F652" s="14"/>
      <c r="G652" s="14"/>
      <c r="H652" s="15"/>
      <c r="I652" s="15"/>
      <c r="J652" s="15"/>
      <c r="K652" s="15"/>
      <c r="L652" s="15"/>
      <c r="M652" s="23">
        <f>IF(G652=1,IF(T652='Valori Consentiti - Table 1'!$I$2,5,IF(T652="X",1,0))+IF(U652='Valori Consentiti - Table 1'!$K$2,5,IF(U652="X",1,0))+IF(V652='Valori Consentiti - Table 1'!$M$2,5,IF(V652="X",1,0))+IF(W652='Valori Consentiti - Table 1'!$O$2,5,IF(W652="X",1,0))+IF(X652='Valori Consentiti - Table 1'!$Q$2,5,IF(X652="X",1,0))+IF(Y652='Valori Consentiti - Table 1'!$S$2,5,IF(Y652="X",1,0))+IF(Z652='Valori Consentiti - Table 1'!$U$2,5,IF(Z652="X",1,0))+IF(AA652='Valori Consentiti - Table 1'!$W$2,5,IF(AA652="X",1,0))+IF(AB652='Valori Consentiti - Table 1'!$Y$2,5,IF(AB652="X",1,0))+IF(AC652='Valori Consentiti - Table 1'!$AA$2,5,IF(AC652="X",1,0))+IF(AD652='Valori Consentiti - Table 1'!$AC$2,5,IF(AD652="X",1,0))+IF(AE652='Valori Consentiti - Table 1'!$AE$2,5,IF(AE652="X",1,0))+IF(AF652='Valori Consentiti - Table 1'!$AG$2,5,IF(AF652="X",1,0))+IF(AG652='Valori Consentiti - Table 1'!$AI$2,5,IF(AG652="X",1,0))+IF(AH652='Valori Consentiti - Table 1'!$AK$2,5,IF(AH652="X",1,0))+IF(AI652='Valori Consentiti - Table 1'!$AM$2,5,IF(AI652="X",1,0))+IF(AJ652='Valori Consentiti - Table 1'!$AO$2,5,IF(AJ652="X",1,0))+IF(AK652='Valori Consentiti - Table 1'!$AQ$2,5,IF(AK652="X",1,0))+IF(AL652='Valori Consentiti - Table 1'!$AS$2,5,IF(AL652="X",1,0))+IF(AM652='Valori Consentiti - Table 1'!$AU$2,5,IF(AM652="X",1,0)),IF(G652=2,IF(T652='Valori Consentiti - Table 1'!$I$3,5,IF(T652="X",1,0))+IF(U652='Valori Consentiti - Table 1'!$K$3,5,IF(U652="X",1,0))+IF(V652='Valori Consentiti - Table 1'!$M$3,5,IF(V652="X",1,0))+IF(W652='Valori Consentiti - Table 1'!$O$3,5,IF(W652="X",1,0))+IF(X652='Valori Consentiti - Table 1'!$Q$3,5,IF(X652="X",1,0))+IF(Y652='Valori Consentiti - Table 1'!$S$3,5,IF(Y652="X",1,0))+IF(Z652='Valori Consentiti - Table 1'!$U$3,5,IF(Z652="X",1,0))+IF(AA652='Valori Consentiti - Table 1'!$W$3,5,IF(AA652="X",1,0))+IF(AB652='Valori Consentiti - Table 1'!$Y$3,5,IF(AB652="X",1,0))+IF(AC652='Valori Consentiti - Table 1'!$AA$3,5,IF(AC652="X",1,0))+IF(AD652='Valori Consentiti - Table 1'!$AC$3,5,IF(AD652="X",1,0))+IF(AE652='Valori Consentiti - Table 1'!$AE$3,5,IF(AE652="X",1,0))+IF(AF652='Valori Consentiti - Table 1'!$AG$3,5,IF(AF652="X",1,0))+IF(AG652='Valori Consentiti - Table 1'!$AI$3,5,IF(AG652="X",1,0))+IF(AH652='Valori Consentiti - Table 1'!$AK$3,5,IF(AH652="X",1,0))+IF(AI652='Valori Consentiti - Table 1'!$AM$3,5,IF(AI652="X",1,0))+IF(AJ652='Valori Consentiti - Table 1'!$AO$3,5,IF(AJ652="X",1,0))+IF(AK652='Valori Consentiti - Table 1'!$AQ$3,5,IF(AK652="X",1,0))+IF(AL652='Valori Consentiti - Table 1'!$AS$3,5,IF(AL652="X",1,0))+IF(AM652='Valori Consentiti - Table 1'!$AU$3,5,IF(AM652="X",1,0)),IF(G652=3,IF(T652='Valori Consentiti - Table 1'!$I$4,5,IF(T652="X",1,0))+IF(U652='Valori Consentiti - Table 1'!$K$4,5,IF(U652="X",1,0))+IF(V652='Valori Consentiti - Table 1'!$M$4,5,IF(V652="X",1,0))+IF(W652='Valori Consentiti - Table 1'!$O$4,5,IF(W652="X",1,0))+IF(X652='Valori Consentiti - Table 1'!$Q$4,5,IF(X652="X",1,0))+IF(Y652='Valori Consentiti - Table 1'!$S$4,5,IF(Y652="X",1,0))+IF(Z652='Valori Consentiti - Table 1'!$U$4,5,IF(Z652="X",1,0))+IF(AA652='Valori Consentiti - Table 1'!$W$4,5,IF(AA652="X",1,0))+IF(AB652='Valori Consentiti - Table 1'!$Y$4,5,IF(AB652="X",1,0))+IF(AC652='Valori Consentiti - Table 1'!$AA$4,5,IF(AC652="X",1,0))+IF(AD652='Valori Consentiti - Table 1'!$AC$4,5,IF(AD652="X",1,0))+IF(AE652='Valori Consentiti - Table 1'!$AE$4,5,IF(AE652="X",1,0))+IF(AF652='Valori Consentiti - Table 1'!$AG$4,5,IF(AF652="X",1,0))+IF(AG652='Valori Consentiti - Table 1'!$AI$4,5,IF(AG652="X",1,0))+IF(AH652='Valori Consentiti - Table 1'!$AK$4,5,IF(AH652="X",1,0))+IF(AI652='Valori Consentiti - Table 1'!$AM$4,5,IF(AI652="X",1,0))+IF(AJ652='Valori Consentiti - Table 1'!$AO$4,5,IF(AJ652="X",1,0))+IF(AK652='Valori Consentiti - Table 1'!$AQ$4,5,IF(AK652="X",1,0))+IF(AL652='Valori Consentiti - Table 1'!$AS$4,5,IF(AL652="X",1,0))+IF(AM652='Valori Consentiti - Table 1'!$AU$4,5,IF(AM652="X",1,0)),IF(G652=4,IF(T652='Valori Consentiti - Table 1'!$I$5,5,IF(T652="X",1,0))+IF(U652='Valori Consentiti - Table 1'!$K$5,5,IF(U652="X",1,0))+IF(V652='Valori Consentiti - Table 1'!$M$5,5,IF(V652="X",1,0))+IF(W652='Valori Consentiti - Table 1'!$O$5,5,IF(W652="X",1,0))+IF(X652='Valori Consentiti - Table 1'!$Q$5,5,IF(X652="X",1,0))+IF(Y652='Valori Consentiti - Table 1'!$S$5,5,IF(Y652="X",1,0))+IF(Z652='Valori Consentiti - Table 1'!$U$5,5,IF(Z652="X",1,0))+IF(AA652='Valori Consentiti - Table 1'!$W$5,5,IF(AA652="X",1,0))+IF(AB652='Valori Consentiti - Table 1'!$Y$5,5,IF(AB652="X",1,0))+IF(AC652='Valori Consentiti - Table 1'!$AA$5,5,IF(AC652="X",1,0))+IF(AD652='Valori Consentiti - Table 1'!$AC$5,5,IF(AD652="X",1,0))+IF(AE652='Valori Consentiti - Table 1'!$AE$5,5,IF(AE652="X",1,0))+IF(AF652='Valori Consentiti - Table 1'!$AG$5,5,IF(AF652="X",1,0))+IF(AG652='Valori Consentiti - Table 1'!$AI$5,5,IF(AG652="X",1,0))+IF(AH652='Valori Consentiti - Table 1'!$AK$5,5,IF(AH652="X",1,0))+IF(AI652='Valori Consentiti - Table 1'!$AM$5,5,IF(AI652="X",1,0))+IF(AJ652='Valori Consentiti - Table 1'!$AO$5,5,IF(AJ652="X",1,0))+IF(AK652='Valori Consentiti - Table 1'!$AQ$5,5,IF(AK652="X",1,0))+IF(AL652='Valori Consentiti - Table 1'!$AS$5,5,IF(AL652="X",1,0))+IF(AM652='Valori Consentiti - Table 1'!$AU$5,5,IF(AM652="X",1,0)),))))</f>
        <v>0</v>
      </c>
      <c r="N652" s="16">
        <f t="shared" si="310"/>
        <v>0</v>
      </c>
      <c r="O652" s="16">
        <f t="shared" si="311"/>
        <v>20</v>
      </c>
      <c r="P652" s="16">
        <f>IF(G652=1,IF(T652='Valori Consentiti - Table 1'!$I$2,1,0)+IF(U652='Valori Consentiti - Table 1'!$K$2,1,0)+IF(V652='Valori Consentiti - Table 1'!$M$2,1,0)+IF(W652='Valori Consentiti - Table 1'!$O$2,1,0)+IF(X652='Valori Consentiti - Table 1'!$Q$2,1,0)+IF(Y652='Valori Consentiti - Table 1'!$S$2,1,0)+IF(Z652='Valori Consentiti - Table 1'!$U$2,1,0)+IF(AA652='Valori Consentiti - Table 1'!$W$2,1,0)+IF(AB652='Valori Consentiti - Table 1'!$Y$2,1,0)+IF(AC652='Valori Consentiti - Table 1'!$AA$2,1,0)+IF(AD652='Valori Consentiti - Table 1'!$AC$2,1,0)+IF(AE652='Valori Consentiti - Table 1'!$AE$2,1,0)+IF(AF652='Valori Consentiti - Table 1'!$AG$2,1,0)+IF(AG652='Valori Consentiti - Table 1'!$AI$2,1,0)+IF(AH652='Valori Consentiti - Table 1'!$AK$2,1,0)+IF(AI652='Valori Consentiti - Table 1'!$AM$2,1,0)+IF(AJ652='Valori Consentiti - Table 1'!$AO$2,1,0)+IF(AK652='Valori Consentiti - Table 1'!$AQ$2,1,0)+IF(AL652='Valori Consentiti - Table 1'!$AS$2,1,0)+IF(AM652='Valori Consentiti - Table 1'!$AU$2,1,0),IF(G652=2,IF(T652='Valori Consentiti - Table 1'!$I$3,1,0)+IF(U652='Valori Consentiti - Table 1'!$K$3,1,0)+IF(V652='Valori Consentiti - Table 1'!$M$3,1,0)+IF(W652='Valori Consentiti - Table 1'!$O$3,1,0)+IF(X652='Valori Consentiti - Table 1'!$Q$3,1,0)+IF(Y652='Valori Consentiti - Table 1'!$S$3,1,0)+IF(Z652='Valori Consentiti - Table 1'!$U$3,1,0)+IF(AA652='Valori Consentiti - Table 1'!$W$3,1,0)+IF(AB652='Valori Consentiti - Table 1'!$Y$3,1,0)+IF(AC652='Valori Consentiti - Table 1'!$AA$3,1,0)+IF(AD652='Valori Consentiti - Table 1'!$AC$3,1,0)+IF(AE652='Valori Consentiti - Table 1'!$AE$3,1,0)+IF(AF652='Valori Consentiti - Table 1'!$AG$3,1,0)+IF(AG652='Valori Consentiti - Table 1'!$AI$3,1,0)+IF(AH652='Valori Consentiti - Table 1'!$AK$3,1,0)+IF(AI652='Valori Consentiti - Table 1'!$AM$3,1,0)+IF(AJ652='Valori Consentiti - Table 1'!$AO$3,1,0)+IF(AK652='Valori Consentiti - Table 1'!$AQ$3,1,0)+IF(AL652='Valori Consentiti - Table 1'!$AS$3,1,0)+IF(AM652='Valori Consentiti - Table 1'!$AU$3,1,0),IF(G652=3,IF(T652='Valori Consentiti - Table 1'!$I$4,1,0)+IF(U652='Valori Consentiti - Table 1'!$K$4,1,0)+IF(V652='Valori Consentiti - Table 1'!$M$4,1,0)+IF(W652='Valori Consentiti - Table 1'!$O$4,1,0)+IF(X652='Valori Consentiti - Table 1'!$Q$4,1,0)+IF(Y652='Valori Consentiti - Table 1'!$S$4,1,0)+IF(Z652='Valori Consentiti - Table 1'!$U$4,1,0)+IF(AA652='Valori Consentiti - Table 1'!$W$4,1,0)+IF(AB652='Valori Consentiti - Table 1'!$Y$4,1,0)+IF(AC652='Valori Consentiti - Table 1'!$AA$4,1,0)+IF(AD652='Valori Consentiti - Table 1'!$AC$4,1,0)+IF(AE652='Valori Consentiti - Table 1'!$AE$4,1,0)+IF(AF652='Valori Consentiti - Table 1'!$AG$4,1,0)+IF(AG652='Valori Consentiti - Table 1'!$AI$4,1,0)+IF(AH652='Valori Consentiti - Table 1'!$AK$4,1,0)+IF(AI652='Valori Consentiti - Table 1'!$AM$4,1,0)+IF(AJ652='Valori Consentiti - Table 1'!$AO$4,1,0)+IF(AK652='Valori Consentiti - Table 1'!$AQ$4,1,0)+IF(AL652='Valori Consentiti - Table 1'!$AS$4,1,0)+IF(AM652='Valori Consentiti - Table 1'!$AU$4,1,0),IF(G652=4,IF(T652='Valori Consentiti - Table 1'!$I$5,1,0)+IF(U652='Valori Consentiti - Table 1'!$K$5,1,0)+IF(V652='Valori Consentiti - Table 1'!$M$5,1,0)+IF(W652='Valori Consentiti - Table 1'!$O$5,1,0)+IF(X652='Valori Consentiti - Table 1'!$Q$5,1,0)+IF(Y652='Valori Consentiti - Table 1'!$S$5,1,0)+IF(Z652='Valori Consentiti - Table 1'!$U$5,1,0)+IF(AA652='Valori Consentiti - Table 1'!$W$5,1,0)+IF(AB652='Valori Consentiti - Table 1'!$Y$5,1,0)+IF(AC652='Valori Consentiti - Table 1'!$AA$5,1,0)+IF(AD652='Valori Consentiti - Table 1'!$AC$5,1,0)+IF(AE652='Valori Consentiti - Table 1'!$AE$5,1,0)+IF(AF652='Valori Consentiti - Table 1'!$AG$5,1,0)+IF(AG652='Valori Consentiti - Table 1'!$AI$5,1,0)+IF(AH652='Valori Consentiti - Table 1'!$AK$5,1,0)+IF(AI652='Valori Consentiti - Table 1'!$AM$5,1,0)+IF(AJ652='Valori Consentiti - Table 1'!$AO$5,1,0)+IF(AK652='Valori Consentiti - Table 1'!$AQ$5,1,0)+IF(AL652='Valori Consentiti - Table 1'!$AS$5,1,0)+IF(AM652='Valori Consentiti - Table 1'!$AU$5,1,0),))))</f>
        <v>0</v>
      </c>
      <c r="Q652" s="16">
        <f t="shared" si="312"/>
        <v>20</v>
      </c>
      <c r="R652" s="16">
        <f t="shared" si="333"/>
        <v>1</v>
      </c>
      <c r="S652" s="17"/>
      <c r="T652" s="24" t="str">
        <f t="shared" si="313"/>
        <v/>
      </c>
      <c r="U652" s="25" t="str">
        <f t="shared" si="314"/>
        <v/>
      </c>
      <c r="V652" s="25" t="str">
        <f t="shared" si="315"/>
        <v/>
      </c>
      <c r="W652" s="26" t="str">
        <f t="shared" si="316"/>
        <v/>
      </c>
      <c r="X652" s="27" t="str">
        <f t="shared" si="317"/>
        <v/>
      </c>
      <c r="Y652" s="25" t="str">
        <f t="shared" si="318"/>
        <v/>
      </c>
      <c r="Z652" s="25" t="str">
        <f t="shared" si="319"/>
        <v/>
      </c>
      <c r="AA652" s="26" t="str">
        <f t="shared" si="320"/>
        <v/>
      </c>
      <c r="AB652" s="27" t="str">
        <f t="shared" si="321"/>
        <v/>
      </c>
      <c r="AC652" s="25" t="str">
        <f t="shared" si="322"/>
        <v/>
      </c>
      <c r="AD652" s="25" t="str">
        <f t="shared" si="323"/>
        <v/>
      </c>
      <c r="AE652" s="26" t="str">
        <f t="shared" si="324"/>
        <v/>
      </c>
      <c r="AF652" s="27" t="str">
        <f t="shared" si="325"/>
        <v/>
      </c>
      <c r="AG652" s="25" t="str">
        <f t="shared" si="326"/>
        <v/>
      </c>
      <c r="AH652" s="25" t="str">
        <f t="shared" si="327"/>
        <v/>
      </c>
      <c r="AI652" s="26" t="str">
        <f t="shared" si="328"/>
        <v/>
      </c>
      <c r="AJ652" s="27" t="str">
        <f t="shared" si="329"/>
        <v/>
      </c>
      <c r="AK652" s="25" t="str">
        <f t="shared" si="330"/>
        <v/>
      </c>
      <c r="AL652" s="25" t="str">
        <f t="shared" si="331"/>
        <v/>
      </c>
      <c r="AM652" s="28" t="str">
        <f t="shared" si="332"/>
        <v/>
      </c>
      <c r="AN652" s="29" t="b">
        <f t="shared" si="305"/>
        <v>0</v>
      </c>
      <c r="AO652" s="29" t="b">
        <f t="shared" si="306"/>
        <v>0</v>
      </c>
      <c r="AP652" s="29" t="b">
        <f t="shared" si="307"/>
        <v>0</v>
      </c>
      <c r="AQ652" s="29" t="b">
        <f t="shared" si="308"/>
        <v>0</v>
      </c>
      <c r="AR652" s="29" t="b">
        <f t="shared" si="309"/>
        <v>0</v>
      </c>
    </row>
    <row r="653" spans="1:44">
      <c r="A653" s="14"/>
      <c r="B653" s="14"/>
      <c r="C653" s="22"/>
      <c r="D653" s="14"/>
      <c r="E653" s="14"/>
      <c r="F653" s="14"/>
      <c r="G653" s="14"/>
      <c r="H653" s="15"/>
      <c r="I653" s="15"/>
      <c r="J653" s="15"/>
      <c r="K653" s="15"/>
      <c r="L653" s="15"/>
      <c r="M653" s="23">
        <f>IF(G653=1,IF(T653='Valori Consentiti - Table 1'!$I$2,5,IF(T653="X",1,0))+IF(U653='Valori Consentiti - Table 1'!$K$2,5,IF(U653="X",1,0))+IF(V653='Valori Consentiti - Table 1'!$M$2,5,IF(V653="X",1,0))+IF(W653='Valori Consentiti - Table 1'!$O$2,5,IF(W653="X",1,0))+IF(X653='Valori Consentiti - Table 1'!$Q$2,5,IF(X653="X",1,0))+IF(Y653='Valori Consentiti - Table 1'!$S$2,5,IF(Y653="X",1,0))+IF(Z653='Valori Consentiti - Table 1'!$U$2,5,IF(Z653="X",1,0))+IF(AA653='Valori Consentiti - Table 1'!$W$2,5,IF(AA653="X",1,0))+IF(AB653='Valori Consentiti - Table 1'!$Y$2,5,IF(AB653="X",1,0))+IF(AC653='Valori Consentiti - Table 1'!$AA$2,5,IF(AC653="X",1,0))+IF(AD653='Valori Consentiti - Table 1'!$AC$2,5,IF(AD653="X",1,0))+IF(AE653='Valori Consentiti - Table 1'!$AE$2,5,IF(AE653="X",1,0))+IF(AF653='Valori Consentiti - Table 1'!$AG$2,5,IF(AF653="X",1,0))+IF(AG653='Valori Consentiti - Table 1'!$AI$2,5,IF(AG653="X",1,0))+IF(AH653='Valori Consentiti - Table 1'!$AK$2,5,IF(AH653="X",1,0))+IF(AI653='Valori Consentiti - Table 1'!$AM$2,5,IF(AI653="X",1,0))+IF(AJ653='Valori Consentiti - Table 1'!$AO$2,5,IF(AJ653="X",1,0))+IF(AK653='Valori Consentiti - Table 1'!$AQ$2,5,IF(AK653="X",1,0))+IF(AL653='Valori Consentiti - Table 1'!$AS$2,5,IF(AL653="X",1,0))+IF(AM653='Valori Consentiti - Table 1'!$AU$2,5,IF(AM653="X",1,0)),IF(G653=2,IF(T653='Valori Consentiti - Table 1'!$I$3,5,IF(T653="X",1,0))+IF(U653='Valori Consentiti - Table 1'!$K$3,5,IF(U653="X",1,0))+IF(V653='Valori Consentiti - Table 1'!$M$3,5,IF(V653="X",1,0))+IF(W653='Valori Consentiti - Table 1'!$O$3,5,IF(W653="X",1,0))+IF(X653='Valori Consentiti - Table 1'!$Q$3,5,IF(X653="X",1,0))+IF(Y653='Valori Consentiti - Table 1'!$S$3,5,IF(Y653="X",1,0))+IF(Z653='Valori Consentiti - Table 1'!$U$3,5,IF(Z653="X",1,0))+IF(AA653='Valori Consentiti - Table 1'!$W$3,5,IF(AA653="X",1,0))+IF(AB653='Valori Consentiti - Table 1'!$Y$3,5,IF(AB653="X",1,0))+IF(AC653='Valori Consentiti - Table 1'!$AA$3,5,IF(AC653="X",1,0))+IF(AD653='Valori Consentiti - Table 1'!$AC$3,5,IF(AD653="X",1,0))+IF(AE653='Valori Consentiti - Table 1'!$AE$3,5,IF(AE653="X",1,0))+IF(AF653='Valori Consentiti - Table 1'!$AG$3,5,IF(AF653="X",1,0))+IF(AG653='Valori Consentiti - Table 1'!$AI$3,5,IF(AG653="X",1,0))+IF(AH653='Valori Consentiti - Table 1'!$AK$3,5,IF(AH653="X",1,0))+IF(AI653='Valori Consentiti - Table 1'!$AM$3,5,IF(AI653="X",1,0))+IF(AJ653='Valori Consentiti - Table 1'!$AO$3,5,IF(AJ653="X",1,0))+IF(AK653='Valori Consentiti - Table 1'!$AQ$3,5,IF(AK653="X",1,0))+IF(AL653='Valori Consentiti - Table 1'!$AS$3,5,IF(AL653="X",1,0))+IF(AM653='Valori Consentiti - Table 1'!$AU$3,5,IF(AM653="X",1,0)),IF(G653=3,IF(T653='Valori Consentiti - Table 1'!$I$4,5,IF(T653="X",1,0))+IF(U653='Valori Consentiti - Table 1'!$K$4,5,IF(U653="X",1,0))+IF(V653='Valori Consentiti - Table 1'!$M$4,5,IF(V653="X",1,0))+IF(W653='Valori Consentiti - Table 1'!$O$4,5,IF(W653="X",1,0))+IF(X653='Valori Consentiti - Table 1'!$Q$4,5,IF(X653="X",1,0))+IF(Y653='Valori Consentiti - Table 1'!$S$4,5,IF(Y653="X",1,0))+IF(Z653='Valori Consentiti - Table 1'!$U$4,5,IF(Z653="X",1,0))+IF(AA653='Valori Consentiti - Table 1'!$W$4,5,IF(AA653="X",1,0))+IF(AB653='Valori Consentiti - Table 1'!$Y$4,5,IF(AB653="X",1,0))+IF(AC653='Valori Consentiti - Table 1'!$AA$4,5,IF(AC653="X",1,0))+IF(AD653='Valori Consentiti - Table 1'!$AC$4,5,IF(AD653="X",1,0))+IF(AE653='Valori Consentiti - Table 1'!$AE$4,5,IF(AE653="X",1,0))+IF(AF653='Valori Consentiti - Table 1'!$AG$4,5,IF(AF653="X",1,0))+IF(AG653='Valori Consentiti - Table 1'!$AI$4,5,IF(AG653="X",1,0))+IF(AH653='Valori Consentiti - Table 1'!$AK$4,5,IF(AH653="X",1,0))+IF(AI653='Valori Consentiti - Table 1'!$AM$4,5,IF(AI653="X",1,0))+IF(AJ653='Valori Consentiti - Table 1'!$AO$4,5,IF(AJ653="X",1,0))+IF(AK653='Valori Consentiti - Table 1'!$AQ$4,5,IF(AK653="X",1,0))+IF(AL653='Valori Consentiti - Table 1'!$AS$4,5,IF(AL653="X",1,0))+IF(AM653='Valori Consentiti - Table 1'!$AU$4,5,IF(AM653="X",1,0)),IF(G653=4,IF(T653='Valori Consentiti - Table 1'!$I$5,5,IF(T653="X",1,0))+IF(U653='Valori Consentiti - Table 1'!$K$5,5,IF(U653="X",1,0))+IF(V653='Valori Consentiti - Table 1'!$M$5,5,IF(V653="X",1,0))+IF(W653='Valori Consentiti - Table 1'!$O$5,5,IF(W653="X",1,0))+IF(X653='Valori Consentiti - Table 1'!$Q$5,5,IF(X653="X",1,0))+IF(Y653='Valori Consentiti - Table 1'!$S$5,5,IF(Y653="X",1,0))+IF(Z653='Valori Consentiti - Table 1'!$U$5,5,IF(Z653="X",1,0))+IF(AA653='Valori Consentiti - Table 1'!$W$5,5,IF(AA653="X",1,0))+IF(AB653='Valori Consentiti - Table 1'!$Y$5,5,IF(AB653="X",1,0))+IF(AC653='Valori Consentiti - Table 1'!$AA$5,5,IF(AC653="X",1,0))+IF(AD653='Valori Consentiti - Table 1'!$AC$5,5,IF(AD653="X",1,0))+IF(AE653='Valori Consentiti - Table 1'!$AE$5,5,IF(AE653="X",1,0))+IF(AF653='Valori Consentiti - Table 1'!$AG$5,5,IF(AF653="X",1,0))+IF(AG653='Valori Consentiti - Table 1'!$AI$5,5,IF(AG653="X",1,0))+IF(AH653='Valori Consentiti - Table 1'!$AK$5,5,IF(AH653="X",1,0))+IF(AI653='Valori Consentiti - Table 1'!$AM$5,5,IF(AI653="X",1,0))+IF(AJ653='Valori Consentiti - Table 1'!$AO$5,5,IF(AJ653="X",1,0))+IF(AK653='Valori Consentiti - Table 1'!$AQ$5,5,IF(AK653="X",1,0))+IF(AL653='Valori Consentiti - Table 1'!$AS$5,5,IF(AL653="X",1,0))+IF(AM653='Valori Consentiti - Table 1'!$AU$5,5,IF(AM653="X",1,0)),))))</f>
        <v>0</v>
      </c>
      <c r="N653" s="16">
        <f t="shared" si="310"/>
        <v>0</v>
      </c>
      <c r="O653" s="16">
        <f t="shared" si="311"/>
        <v>20</v>
      </c>
      <c r="P653" s="16">
        <f>IF(G653=1,IF(T653='Valori Consentiti - Table 1'!$I$2,1,0)+IF(U653='Valori Consentiti - Table 1'!$K$2,1,0)+IF(V653='Valori Consentiti - Table 1'!$M$2,1,0)+IF(W653='Valori Consentiti - Table 1'!$O$2,1,0)+IF(X653='Valori Consentiti - Table 1'!$Q$2,1,0)+IF(Y653='Valori Consentiti - Table 1'!$S$2,1,0)+IF(Z653='Valori Consentiti - Table 1'!$U$2,1,0)+IF(AA653='Valori Consentiti - Table 1'!$W$2,1,0)+IF(AB653='Valori Consentiti - Table 1'!$Y$2,1,0)+IF(AC653='Valori Consentiti - Table 1'!$AA$2,1,0)+IF(AD653='Valori Consentiti - Table 1'!$AC$2,1,0)+IF(AE653='Valori Consentiti - Table 1'!$AE$2,1,0)+IF(AF653='Valori Consentiti - Table 1'!$AG$2,1,0)+IF(AG653='Valori Consentiti - Table 1'!$AI$2,1,0)+IF(AH653='Valori Consentiti - Table 1'!$AK$2,1,0)+IF(AI653='Valori Consentiti - Table 1'!$AM$2,1,0)+IF(AJ653='Valori Consentiti - Table 1'!$AO$2,1,0)+IF(AK653='Valori Consentiti - Table 1'!$AQ$2,1,0)+IF(AL653='Valori Consentiti - Table 1'!$AS$2,1,0)+IF(AM653='Valori Consentiti - Table 1'!$AU$2,1,0),IF(G653=2,IF(T653='Valori Consentiti - Table 1'!$I$3,1,0)+IF(U653='Valori Consentiti - Table 1'!$K$3,1,0)+IF(V653='Valori Consentiti - Table 1'!$M$3,1,0)+IF(W653='Valori Consentiti - Table 1'!$O$3,1,0)+IF(X653='Valori Consentiti - Table 1'!$Q$3,1,0)+IF(Y653='Valori Consentiti - Table 1'!$S$3,1,0)+IF(Z653='Valori Consentiti - Table 1'!$U$3,1,0)+IF(AA653='Valori Consentiti - Table 1'!$W$3,1,0)+IF(AB653='Valori Consentiti - Table 1'!$Y$3,1,0)+IF(AC653='Valori Consentiti - Table 1'!$AA$3,1,0)+IF(AD653='Valori Consentiti - Table 1'!$AC$3,1,0)+IF(AE653='Valori Consentiti - Table 1'!$AE$3,1,0)+IF(AF653='Valori Consentiti - Table 1'!$AG$3,1,0)+IF(AG653='Valori Consentiti - Table 1'!$AI$3,1,0)+IF(AH653='Valori Consentiti - Table 1'!$AK$3,1,0)+IF(AI653='Valori Consentiti - Table 1'!$AM$3,1,0)+IF(AJ653='Valori Consentiti - Table 1'!$AO$3,1,0)+IF(AK653='Valori Consentiti - Table 1'!$AQ$3,1,0)+IF(AL653='Valori Consentiti - Table 1'!$AS$3,1,0)+IF(AM653='Valori Consentiti - Table 1'!$AU$3,1,0),IF(G653=3,IF(T653='Valori Consentiti - Table 1'!$I$4,1,0)+IF(U653='Valori Consentiti - Table 1'!$K$4,1,0)+IF(V653='Valori Consentiti - Table 1'!$M$4,1,0)+IF(W653='Valori Consentiti - Table 1'!$O$4,1,0)+IF(X653='Valori Consentiti - Table 1'!$Q$4,1,0)+IF(Y653='Valori Consentiti - Table 1'!$S$4,1,0)+IF(Z653='Valori Consentiti - Table 1'!$U$4,1,0)+IF(AA653='Valori Consentiti - Table 1'!$W$4,1,0)+IF(AB653='Valori Consentiti - Table 1'!$Y$4,1,0)+IF(AC653='Valori Consentiti - Table 1'!$AA$4,1,0)+IF(AD653='Valori Consentiti - Table 1'!$AC$4,1,0)+IF(AE653='Valori Consentiti - Table 1'!$AE$4,1,0)+IF(AF653='Valori Consentiti - Table 1'!$AG$4,1,0)+IF(AG653='Valori Consentiti - Table 1'!$AI$4,1,0)+IF(AH653='Valori Consentiti - Table 1'!$AK$4,1,0)+IF(AI653='Valori Consentiti - Table 1'!$AM$4,1,0)+IF(AJ653='Valori Consentiti - Table 1'!$AO$4,1,0)+IF(AK653='Valori Consentiti - Table 1'!$AQ$4,1,0)+IF(AL653='Valori Consentiti - Table 1'!$AS$4,1,0)+IF(AM653='Valori Consentiti - Table 1'!$AU$4,1,0),IF(G653=4,IF(T653='Valori Consentiti - Table 1'!$I$5,1,0)+IF(U653='Valori Consentiti - Table 1'!$K$5,1,0)+IF(V653='Valori Consentiti - Table 1'!$M$5,1,0)+IF(W653='Valori Consentiti - Table 1'!$O$5,1,0)+IF(X653='Valori Consentiti - Table 1'!$Q$5,1,0)+IF(Y653='Valori Consentiti - Table 1'!$S$5,1,0)+IF(Z653='Valori Consentiti - Table 1'!$U$5,1,0)+IF(AA653='Valori Consentiti - Table 1'!$W$5,1,0)+IF(AB653='Valori Consentiti - Table 1'!$Y$5,1,0)+IF(AC653='Valori Consentiti - Table 1'!$AA$5,1,0)+IF(AD653='Valori Consentiti - Table 1'!$AC$5,1,0)+IF(AE653='Valori Consentiti - Table 1'!$AE$5,1,0)+IF(AF653='Valori Consentiti - Table 1'!$AG$5,1,0)+IF(AG653='Valori Consentiti - Table 1'!$AI$5,1,0)+IF(AH653='Valori Consentiti - Table 1'!$AK$5,1,0)+IF(AI653='Valori Consentiti - Table 1'!$AM$5,1,0)+IF(AJ653='Valori Consentiti - Table 1'!$AO$5,1,0)+IF(AK653='Valori Consentiti - Table 1'!$AQ$5,1,0)+IF(AL653='Valori Consentiti - Table 1'!$AS$5,1,0)+IF(AM653='Valori Consentiti - Table 1'!$AU$5,1,0),))))</f>
        <v>0</v>
      </c>
      <c r="Q653" s="16">
        <f t="shared" si="312"/>
        <v>20</v>
      </c>
      <c r="R653" s="16">
        <f t="shared" si="333"/>
        <v>1</v>
      </c>
      <c r="S653" s="17"/>
      <c r="T653" s="24" t="str">
        <f t="shared" si="313"/>
        <v/>
      </c>
      <c r="U653" s="25" t="str">
        <f t="shared" si="314"/>
        <v/>
      </c>
      <c r="V653" s="25" t="str">
        <f t="shared" si="315"/>
        <v/>
      </c>
      <c r="W653" s="26" t="str">
        <f t="shared" si="316"/>
        <v/>
      </c>
      <c r="X653" s="27" t="str">
        <f t="shared" si="317"/>
        <v/>
      </c>
      <c r="Y653" s="25" t="str">
        <f t="shared" si="318"/>
        <v/>
      </c>
      <c r="Z653" s="25" t="str">
        <f t="shared" si="319"/>
        <v/>
      </c>
      <c r="AA653" s="26" t="str">
        <f t="shared" si="320"/>
        <v/>
      </c>
      <c r="AB653" s="27" t="str">
        <f t="shared" si="321"/>
        <v/>
      </c>
      <c r="AC653" s="25" t="str">
        <f t="shared" si="322"/>
        <v/>
      </c>
      <c r="AD653" s="25" t="str">
        <f t="shared" si="323"/>
        <v/>
      </c>
      <c r="AE653" s="26" t="str">
        <f t="shared" si="324"/>
        <v/>
      </c>
      <c r="AF653" s="27" t="str">
        <f t="shared" si="325"/>
        <v/>
      </c>
      <c r="AG653" s="25" t="str">
        <f t="shared" si="326"/>
        <v/>
      </c>
      <c r="AH653" s="25" t="str">
        <f t="shared" si="327"/>
        <v/>
      </c>
      <c r="AI653" s="26" t="str">
        <f t="shared" si="328"/>
        <v/>
      </c>
      <c r="AJ653" s="27" t="str">
        <f t="shared" si="329"/>
        <v/>
      </c>
      <c r="AK653" s="25" t="str">
        <f t="shared" si="330"/>
        <v/>
      </c>
      <c r="AL653" s="25" t="str">
        <f t="shared" si="331"/>
        <v/>
      </c>
      <c r="AM653" s="28" t="str">
        <f t="shared" si="332"/>
        <v/>
      </c>
      <c r="AN653" s="29" t="b">
        <f t="shared" si="305"/>
        <v>0</v>
      </c>
      <c r="AO653" s="29" t="b">
        <f t="shared" si="306"/>
        <v>0</v>
      </c>
      <c r="AP653" s="29" t="b">
        <f t="shared" si="307"/>
        <v>0</v>
      </c>
      <c r="AQ653" s="29" t="b">
        <f t="shared" si="308"/>
        <v>0</v>
      </c>
      <c r="AR653" s="29" t="b">
        <f t="shared" si="309"/>
        <v>0</v>
      </c>
    </row>
    <row r="654" spans="1:44">
      <c r="A654" s="14"/>
      <c r="B654" s="14"/>
      <c r="C654" s="22"/>
      <c r="D654" s="14"/>
      <c r="E654" s="14"/>
      <c r="F654" s="14"/>
      <c r="G654" s="14"/>
      <c r="H654" s="15"/>
      <c r="I654" s="15"/>
      <c r="J654" s="15"/>
      <c r="K654" s="15"/>
      <c r="L654" s="15"/>
      <c r="M654" s="23">
        <f>IF(G654=1,IF(T654='Valori Consentiti - Table 1'!$I$2,5,IF(T654="X",1,0))+IF(U654='Valori Consentiti - Table 1'!$K$2,5,IF(U654="X",1,0))+IF(V654='Valori Consentiti - Table 1'!$M$2,5,IF(V654="X",1,0))+IF(W654='Valori Consentiti - Table 1'!$O$2,5,IF(W654="X",1,0))+IF(X654='Valori Consentiti - Table 1'!$Q$2,5,IF(X654="X",1,0))+IF(Y654='Valori Consentiti - Table 1'!$S$2,5,IF(Y654="X",1,0))+IF(Z654='Valori Consentiti - Table 1'!$U$2,5,IF(Z654="X",1,0))+IF(AA654='Valori Consentiti - Table 1'!$W$2,5,IF(AA654="X",1,0))+IF(AB654='Valori Consentiti - Table 1'!$Y$2,5,IF(AB654="X",1,0))+IF(AC654='Valori Consentiti - Table 1'!$AA$2,5,IF(AC654="X",1,0))+IF(AD654='Valori Consentiti - Table 1'!$AC$2,5,IF(AD654="X",1,0))+IF(AE654='Valori Consentiti - Table 1'!$AE$2,5,IF(AE654="X",1,0))+IF(AF654='Valori Consentiti - Table 1'!$AG$2,5,IF(AF654="X",1,0))+IF(AG654='Valori Consentiti - Table 1'!$AI$2,5,IF(AG654="X",1,0))+IF(AH654='Valori Consentiti - Table 1'!$AK$2,5,IF(AH654="X",1,0))+IF(AI654='Valori Consentiti - Table 1'!$AM$2,5,IF(AI654="X",1,0))+IF(AJ654='Valori Consentiti - Table 1'!$AO$2,5,IF(AJ654="X",1,0))+IF(AK654='Valori Consentiti - Table 1'!$AQ$2,5,IF(AK654="X",1,0))+IF(AL654='Valori Consentiti - Table 1'!$AS$2,5,IF(AL654="X",1,0))+IF(AM654='Valori Consentiti - Table 1'!$AU$2,5,IF(AM654="X",1,0)),IF(G654=2,IF(T654='Valori Consentiti - Table 1'!$I$3,5,IF(T654="X",1,0))+IF(U654='Valori Consentiti - Table 1'!$K$3,5,IF(U654="X",1,0))+IF(V654='Valori Consentiti - Table 1'!$M$3,5,IF(V654="X",1,0))+IF(W654='Valori Consentiti - Table 1'!$O$3,5,IF(W654="X",1,0))+IF(X654='Valori Consentiti - Table 1'!$Q$3,5,IF(X654="X",1,0))+IF(Y654='Valori Consentiti - Table 1'!$S$3,5,IF(Y654="X",1,0))+IF(Z654='Valori Consentiti - Table 1'!$U$3,5,IF(Z654="X",1,0))+IF(AA654='Valori Consentiti - Table 1'!$W$3,5,IF(AA654="X",1,0))+IF(AB654='Valori Consentiti - Table 1'!$Y$3,5,IF(AB654="X",1,0))+IF(AC654='Valori Consentiti - Table 1'!$AA$3,5,IF(AC654="X",1,0))+IF(AD654='Valori Consentiti - Table 1'!$AC$3,5,IF(AD654="X",1,0))+IF(AE654='Valori Consentiti - Table 1'!$AE$3,5,IF(AE654="X",1,0))+IF(AF654='Valori Consentiti - Table 1'!$AG$3,5,IF(AF654="X",1,0))+IF(AG654='Valori Consentiti - Table 1'!$AI$3,5,IF(AG654="X",1,0))+IF(AH654='Valori Consentiti - Table 1'!$AK$3,5,IF(AH654="X",1,0))+IF(AI654='Valori Consentiti - Table 1'!$AM$3,5,IF(AI654="X",1,0))+IF(AJ654='Valori Consentiti - Table 1'!$AO$3,5,IF(AJ654="X",1,0))+IF(AK654='Valori Consentiti - Table 1'!$AQ$3,5,IF(AK654="X",1,0))+IF(AL654='Valori Consentiti - Table 1'!$AS$3,5,IF(AL654="X",1,0))+IF(AM654='Valori Consentiti - Table 1'!$AU$3,5,IF(AM654="X",1,0)),IF(G654=3,IF(T654='Valori Consentiti - Table 1'!$I$4,5,IF(T654="X",1,0))+IF(U654='Valori Consentiti - Table 1'!$K$4,5,IF(U654="X",1,0))+IF(V654='Valori Consentiti - Table 1'!$M$4,5,IF(V654="X",1,0))+IF(W654='Valori Consentiti - Table 1'!$O$4,5,IF(W654="X",1,0))+IF(X654='Valori Consentiti - Table 1'!$Q$4,5,IF(X654="X",1,0))+IF(Y654='Valori Consentiti - Table 1'!$S$4,5,IF(Y654="X",1,0))+IF(Z654='Valori Consentiti - Table 1'!$U$4,5,IF(Z654="X",1,0))+IF(AA654='Valori Consentiti - Table 1'!$W$4,5,IF(AA654="X",1,0))+IF(AB654='Valori Consentiti - Table 1'!$Y$4,5,IF(AB654="X",1,0))+IF(AC654='Valori Consentiti - Table 1'!$AA$4,5,IF(AC654="X",1,0))+IF(AD654='Valori Consentiti - Table 1'!$AC$4,5,IF(AD654="X",1,0))+IF(AE654='Valori Consentiti - Table 1'!$AE$4,5,IF(AE654="X",1,0))+IF(AF654='Valori Consentiti - Table 1'!$AG$4,5,IF(AF654="X",1,0))+IF(AG654='Valori Consentiti - Table 1'!$AI$4,5,IF(AG654="X",1,0))+IF(AH654='Valori Consentiti - Table 1'!$AK$4,5,IF(AH654="X",1,0))+IF(AI654='Valori Consentiti - Table 1'!$AM$4,5,IF(AI654="X",1,0))+IF(AJ654='Valori Consentiti - Table 1'!$AO$4,5,IF(AJ654="X",1,0))+IF(AK654='Valori Consentiti - Table 1'!$AQ$4,5,IF(AK654="X",1,0))+IF(AL654='Valori Consentiti - Table 1'!$AS$4,5,IF(AL654="X",1,0))+IF(AM654='Valori Consentiti - Table 1'!$AU$4,5,IF(AM654="X",1,0)),IF(G654=4,IF(T654='Valori Consentiti - Table 1'!$I$5,5,IF(T654="X",1,0))+IF(U654='Valori Consentiti - Table 1'!$K$5,5,IF(U654="X",1,0))+IF(V654='Valori Consentiti - Table 1'!$M$5,5,IF(V654="X",1,0))+IF(W654='Valori Consentiti - Table 1'!$O$5,5,IF(W654="X",1,0))+IF(X654='Valori Consentiti - Table 1'!$Q$5,5,IF(X654="X",1,0))+IF(Y654='Valori Consentiti - Table 1'!$S$5,5,IF(Y654="X",1,0))+IF(Z654='Valori Consentiti - Table 1'!$U$5,5,IF(Z654="X",1,0))+IF(AA654='Valori Consentiti - Table 1'!$W$5,5,IF(AA654="X",1,0))+IF(AB654='Valori Consentiti - Table 1'!$Y$5,5,IF(AB654="X",1,0))+IF(AC654='Valori Consentiti - Table 1'!$AA$5,5,IF(AC654="X",1,0))+IF(AD654='Valori Consentiti - Table 1'!$AC$5,5,IF(AD654="X",1,0))+IF(AE654='Valori Consentiti - Table 1'!$AE$5,5,IF(AE654="X",1,0))+IF(AF654='Valori Consentiti - Table 1'!$AG$5,5,IF(AF654="X",1,0))+IF(AG654='Valori Consentiti - Table 1'!$AI$5,5,IF(AG654="X",1,0))+IF(AH654='Valori Consentiti - Table 1'!$AK$5,5,IF(AH654="X",1,0))+IF(AI654='Valori Consentiti - Table 1'!$AM$5,5,IF(AI654="X",1,0))+IF(AJ654='Valori Consentiti - Table 1'!$AO$5,5,IF(AJ654="X",1,0))+IF(AK654='Valori Consentiti - Table 1'!$AQ$5,5,IF(AK654="X",1,0))+IF(AL654='Valori Consentiti - Table 1'!$AS$5,5,IF(AL654="X",1,0))+IF(AM654='Valori Consentiti - Table 1'!$AU$5,5,IF(AM654="X",1,0)),))))</f>
        <v>0</v>
      </c>
      <c r="N654" s="16">
        <f t="shared" si="310"/>
        <v>0</v>
      </c>
      <c r="O654" s="16">
        <f t="shared" si="311"/>
        <v>20</v>
      </c>
      <c r="P654" s="16">
        <f>IF(G654=1,IF(T654='Valori Consentiti - Table 1'!$I$2,1,0)+IF(U654='Valori Consentiti - Table 1'!$K$2,1,0)+IF(V654='Valori Consentiti - Table 1'!$M$2,1,0)+IF(W654='Valori Consentiti - Table 1'!$O$2,1,0)+IF(X654='Valori Consentiti - Table 1'!$Q$2,1,0)+IF(Y654='Valori Consentiti - Table 1'!$S$2,1,0)+IF(Z654='Valori Consentiti - Table 1'!$U$2,1,0)+IF(AA654='Valori Consentiti - Table 1'!$W$2,1,0)+IF(AB654='Valori Consentiti - Table 1'!$Y$2,1,0)+IF(AC654='Valori Consentiti - Table 1'!$AA$2,1,0)+IF(AD654='Valori Consentiti - Table 1'!$AC$2,1,0)+IF(AE654='Valori Consentiti - Table 1'!$AE$2,1,0)+IF(AF654='Valori Consentiti - Table 1'!$AG$2,1,0)+IF(AG654='Valori Consentiti - Table 1'!$AI$2,1,0)+IF(AH654='Valori Consentiti - Table 1'!$AK$2,1,0)+IF(AI654='Valori Consentiti - Table 1'!$AM$2,1,0)+IF(AJ654='Valori Consentiti - Table 1'!$AO$2,1,0)+IF(AK654='Valori Consentiti - Table 1'!$AQ$2,1,0)+IF(AL654='Valori Consentiti - Table 1'!$AS$2,1,0)+IF(AM654='Valori Consentiti - Table 1'!$AU$2,1,0),IF(G654=2,IF(T654='Valori Consentiti - Table 1'!$I$3,1,0)+IF(U654='Valori Consentiti - Table 1'!$K$3,1,0)+IF(V654='Valori Consentiti - Table 1'!$M$3,1,0)+IF(W654='Valori Consentiti - Table 1'!$O$3,1,0)+IF(X654='Valori Consentiti - Table 1'!$Q$3,1,0)+IF(Y654='Valori Consentiti - Table 1'!$S$3,1,0)+IF(Z654='Valori Consentiti - Table 1'!$U$3,1,0)+IF(AA654='Valori Consentiti - Table 1'!$W$3,1,0)+IF(AB654='Valori Consentiti - Table 1'!$Y$3,1,0)+IF(AC654='Valori Consentiti - Table 1'!$AA$3,1,0)+IF(AD654='Valori Consentiti - Table 1'!$AC$3,1,0)+IF(AE654='Valori Consentiti - Table 1'!$AE$3,1,0)+IF(AF654='Valori Consentiti - Table 1'!$AG$3,1,0)+IF(AG654='Valori Consentiti - Table 1'!$AI$3,1,0)+IF(AH654='Valori Consentiti - Table 1'!$AK$3,1,0)+IF(AI654='Valori Consentiti - Table 1'!$AM$3,1,0)+IF(AJ654='Valori Consentiti - Table 1'!$AO$3,1,0)+IF(AK654='Valori Consentiti - Table 1'!$AQ$3,1,0)+IF(AL654='Valori Consentiti - Table 1'!$AS$3,1,0)+IF(AM654='Valori Consentiti - Table 1'!$AU$3,1,0),IF(G654=3,IF(T654='Valori Consentiti - Table 1'!$I$4,1,0)+IF(U654='Valori Consentiti - Table 1'!$K$4,1,0)+IF(V654='Valori Consentiti - Table 1'!$M$4,1,0)+IF(W654='Valori Consentiti - Table 1'!$O$4,1,0)+IF(X654='Valori Consentiti - Table 1'!$Q$4,1,0)+IF(Y654='Valori Consentiti - Table 1'!$S$4,1,0)+IF(Z654='Valori Consentiti - Table 1'!$U$4,1,0)+IF(AA654='Valori Consentiti - Table 1'!$W$4,1,0)+IF(AB654='Valori Consentiti - Table 1'!$Y$4,1,0)+IF(AC654='Valori Consentiti - Table 1'!$AA$4,1,0)+IF(AD654='Valori Consentiti - Table 1'!$AC$4,1,0)+IF(AE654='Valori Consentiti - Table 1'!$AE$4,1,0)+IF(AF654='Valori Consentiti - Table 1'!$AG$4,1,0)+IF(AG654='Valori Consentiti - Table 1'!$AI$4,1,0)+IF(AH654='Valori Consentiti - Table 1'!$AK$4,1,0)+IF(AI654='Valori Consentiti - Table 1'!$AM$4,1,0)+IF(AJ654='Valori Consentiti - Table 1'!$AO$4,1,0)+IF(AK654='Valori Consentiti - Table 1'!$AQ$4,1,0)+IF(AL654='Valori Consentiti - Table 1'!$AS$4,1,0)+IF(AM654='Valori Consentiti - Table 1'!$AU$4,1,0),IF(G654=4,IF(T654='Valori Consentiti - Table 1'!$I$5,1,0)+IF(U654='Valori Consentiti - Table 1'!$K$5,1,0)+IF(V654='Valori Consentiti - Table 1'!$M$5,1,0)+IF(W654='Valori Consentiti - Table 1'!$O$5,1,0)+IF(X654='Valori Consentiti - Table 1'!$Q$5,1,0)+IF(Y654='Valori Consentiti - Table 1'!$S$5,1,0)+IF(Z654='Valori Consentiti - Table 1'!$U$5,1,0)+IF(AA654='Valori Consentiti - Table 1'!$W$5,1,0)+IF(AB654='Valori Consentiti - Table 1'!$Y$5,1,0)+IF(AC654='Valori Consentiti - Table 1'!$AA$5,1,0)+IF(AD654='Valori Consentiti - Table 1'!$AC$5,1,0)+IF(AE654='Valori Consentiti - Table 1'!$AE$5,1,0)+IF(AF654='Valori Consentiti - Table 1'!$AG$5,1,0)+IF(AG654='Valori Consentiti - Table 1'!$AI$5,1,0)+IF(AH654='Valori Consentiti - Table 1'!$AK$5,1,0)+IF(AI654='Valori Consentiti - Table 1'!$AM$5,1,0)+IF(AJ654='Valori Consentiti - Table 1'!$AO$5,1,0)+IF(AK654='Valori Consentiti - Table 1'!$AQ$5,1,0)+IF(AL654='Valori Consentiti - Table 1'!$AS$5,1,0)+IF(AM654='Valori Consentiti - Table 1'!$AU$5,1,0),))))</f>
        <v>0</v>
      </c>
      <c r="Q654" s="16">
        <f t="shared" si="312"/>
        <v>20</v>
      </c>
      <c r="R654" s="16">
        <f t="shared" si="333"/>
        <v>1</v>
      </c>
      <c r="S654" s="17"/>
      <c r="T654" s="24" t="str">
        <f t="shared" si="313"/>
        <v/>
      </c>
      <c r="U654" s="25" t="str">
        <f t="shared" si="314"/>
        <v/>
      </c>
      <c r="V654" s="25" t="str">
        <f t="shared" si="315"/>
        <v/>
      </c>
      <c r="W654" s="26" t="str">
        <f t="shared" si="316"/>
        <v/>
      </c>
      <c r="X654" s="27" t="str">
        <f t="shared" si="317"/>
        <v/>
      </c>
      <c r="Y654" s="25" t="str">
        <f t="shared" si="318"/>
        <v/>
      </c>
      <c r="Z654" s="25" t="str">
        <f t="shared" si="319"/>
        <v/>
      </c>
      <c r="AA654" s="26" t="str">
        <f t="shared" si="320"/>
        <v/>
      </c>
      <c r="AB654" s="27" t="str">
        <f t="shared" si="321"/>
        <v/>
      </c>
      <c r="AC654" s="25" t="str">
        <f t="shared" si="322"/>
        <v/>
      </c>
      <c r="AD654" s="25" t="str">
        <f t="shared" si="323"/>
        <v/>
      </c>
      <c r="AE654" s="26" t="str">
        <f t="shared" si="324"/>
        <v/>
      </c>
      <c r="AF654" s="27" t="str">
        <f t="shared" si="325"/>
        <v/>
      </c>
      <c r="AG654" s="25" t="str">
        <f t="shared" si="326"/>
        <v/>
      </c>
      <c r="AH654" s="25" t="str">
        <f t="shared" si="327"/>
        <v/>
      </c>
      <c r="AI654" s="26" t="str">
        <f t="shared" si="328"/>
        <v/>
      </c>
      <c r="AJ654" s="27" t="str">
        <f t="shared" si="329"/>
        <v/>
      </c>
      <c r="AK654" s="25" t="str">
        <f t="shared" si="330"/>
        <v/>
      </c>
      <c r="AL654" s="25" t="str">
        <f t="shared" si="331"/>
        <v/>
      </c>
      <c r="AM654" s="28" t="str">
        <f t="shared" si="332"/>
        <v/>
      </c>
      <c r="AN654" s="29" t="b">
        <f t="shared" si="305"/>
        <v>0</v>
      </c>
      <c r="AO654" s="29" t="b">
        <f t="shared" si="306"/>
        <v>0</v>
      </c>
      <c r="AP654" s="29" t="b">
        <f t="shared" si="307"/>
        <v>0</v>
      </c>
      <c r="AQ654" s="29" t="b">
        <f t="shared" si="308"/>
        <v>0</v>
      </c>
      <c r="AR654" s="29" t="b">
        <f t="shared" si="309"/>
        <v>0</v>
      </c>
    </row>
    <row r="655" spans="1:44">
      <c r="A655" s="14"/>
      <c r="B655" s="14"/>
      <c r="C655" s="22"/>
      <c r="D655" s="14"/>
      <c r="E655" s="14"/>
      <c r="F655" s="14"/>
      <c r="G655" s="14"/>
      <c r="H655" s="15"/>
      <c r="I655" s="15"/>
      <c r="J655" s="15"/>
      <c r="K655" s="15"/>
      <c r="L655" s="15"/>
      <c r="M655" s="23">
        <f>IF(G655=1,IF(T655='Valori Consentiti - Table 1'!$I$2,5,IF(T655="X",1,0))+IF(U655='Valori Consentiti - Table 1'!$K$2,5,IF(U655="X",1,0))+IF(V655='Valori Consentiti - Table 1'!$M$2,5,IF(V655="X",1,0))+IF(W655='Valori Consentiti - Table 1'!$O$2,5,IF(W655="X",1,0))+IF(X655='Valori Consentiti - Table 1'!$Q$2,5,IF(X655="X",1,0))+IF(Y655='Valori Consentiti - Table 1'!$S$2,5,IF(Y655="X",1,0))+IF(Z655='Valori Consentiti - Table 1'!$U$2,5,IF(Z655="X",1,0))+IF(AA655='Valori Consentiti - Table 1'!$W$2,5,IF(AA655="X",1,0))+IF(AB655='Valori Consentiti - Table 1'!$Y$2,5,IF(AB655="X",1,0))+IF(AC655='Valori Consentiti - Table 1'!$AA$2,5,IF(AC655="X",1,0))+IF(AD655='Valori Consentiti - Table 1'!$AC$2,5,IF(AD655="X",1,0))+IF(AE655='Valori Consentiti - Table 1'!$AE$2,5,IF(AE655="X",1,0))+IF(AF655='Valori Consentiti - Table 1'!$AG$2,5,IF(AF655="X",1,0))+IF(AG655='Valori Consentiti - Table 1'!$AI$2,5,IF(AG655="X",1,0))+IF(AH655='Valori Consentiti - Table 1'!$AK$2,5,IF(AH655="X",1,0))+IF(AI655='Valori Consentiti - Table 1'!$AM$2,5,IF(AI655="X",1,0))+IF(AJ655='Valori Consentiti - Table 1'!$AO$2,5,IF(AJ655="X",1,0))+IF(AK655='Valori Consentiti - Table 1'!$AQ$2,5,IF(AK655="X",1,0))+IF(AL655='Valori Consentiti - Table 1'!$AS$2,5,IF(AL655="X",1,0))+IF(AM655='Valori Consentiti - Table 1'!$AU$2,5,IF(AM655="X",1,0)),IF(G655=2,IF(T655='Valori Consentiti - Table 1'!$I$3,5,IF(T655="X",1,0))+IF(U655='Valori Consentiti - Table 1'!$K$3,5,IF(U655="X",1,0))+IF(V655='Valori Consentiti - Table 1'!$M$3,5,IF(V655="X",1,0))+IF(W655='Valori Consentiti - Table 1'!$O$3,5,IF(W655="X",1,0))+IF(X655='Valori Consentiti - Table 1'!$Q$3,5,IF(X655="X",1,0))+IF(Y655='Valori Consentiti - Table 1'!$S$3,5,IF(Y655="X",1,0))+IF(Z655='Valori Consentiti - Table 1'!$U$3,5,IF(Z655="X",1,0))+IF(AA655='Valori Consentiti - Table 1'!$W$3,5,IF(AA655="X",1,0))+IF(AB655='Valori Consentiti - Table 1'!$Y$3,5,IF(AB655="X",1,0))+IF(AC655='Valori Consentiti - Table 1'!$AA$3,5,IF(AC655="X",1,0))+IF(AD655='Valori Consentiti - Table 1'!$AC$3,5,IF(AD655="X",1,0))+IF(AE655='Valori Consentiti - Table 1'!$AE$3,5,IF(AE655="X",1,0))+IF(AF655='Valori Consentiti - Table 1'!$AG$3,5,IF(AF655="X",1,0))+IF(AG655='Valori Consentiti - Table 1'!$AI$3,5,IF(AG655="X",1,0))+IF(AH655='Valori Consentiti - Table 1'!$AK$3,5,IF(AH655="X",1,0))+IF(AI655='Valori Consentiti - Table 1'!$AM$3,5,IF(AI655="X",1,0))+IF(AJ655='Valori Consentiti - Table 1'!$AO$3,5,IF(AJ655="X",1,0))+IF(AK655='Valori Consentiti - Table 1'!$AQ$3,5,IF(AK655="X",1,0))+IF(AL655='Valori Consentiti - Table 1'!$AS$3,5,IF(AL655="X",1,0))+IF(AM655='Valori Consentiti - Table 1'!$AU$3,5,IF(AM655="X",1,0)),IF(G655=3,IF(T655='Valori Consentiti - Table 1'!$I$4,5,IF(T655="X",1,0))+IF(U655='Valori Consentiti - Table 1'!$K$4,5,IF(U655="X",1,0))+IF(V655='Valori Consentiti - Table 1'!$M$4,5,IF(V655="X",1,0))+IF(W655='Valori Consentiti - Table 1'!$O$4,5,IF(W655="X",1,0))+IF(X655='Valori Consentiti - Table 1'!$Q$4,5,IF(X655="X",1,0))+IF(Y655='Valori Consentiti - Table 1'!$S$4,5,IF(Y655="X",1,0))+IF(Z655='Valori Consentiti - Table 1'!$U$4,5,IF(Z655="X",1,0))+IF(AA655='Valori Consentiti - Table 1'!$W$4,5,IF(AA655="X",1,0))+IF(AB655='Valori Consentiti - Table 1'!$Y$4,5,IF(AB655="X",1,0))+IF(AC655='Valori Consentiti - Table 1'!$AA$4,5,IF(AC655="X",1,0))+IF(AD655='Valori Consentiti - Table 1'!$AC$4,5,IF(AD655="X",1,0))+IF(AE655='Valori Consentiti - Table 1'!$AE$4,5,IF(AE655="X",1,0))+IF(AF655='Valori Consentiti - Table 1'!$AG$4,5,IF(AF655="X",1,0))+IF(AG655='Valori Consentiti - Table 1'!$AI$4,5,IF(AG655="X",1,0))+IF(AH655='Valori Consentiti - Table 1'!$AK$4,5,IF(AH655="X",1,0))+IF(AI655='Valori Consentiti - Table 1'!$AM$4,5,IF(AI655="X",1,0))+IF(AJ655='Valori Consentiti - Table 1'!$AO$4,5,IF(AJ655="X",1,0))+IF(AK655='Valori Consentiti - Table 1'!$AQ$4,5,IF(AK655="X",1,0))+IF(AL655='Valori Consentiti - Table 1'!$AS$4,5,IF(AL655="X",1,0))+IF(AM655='Valori Consentiti - Table 1'!$AU$4,5,IF(AM655="X",1,0)),IF(G655=4,IF(T655='Valori Consentiti - Table 1'!$I$5,5,IF(T655="X",1,0))+IF(U655='Valori Consentiti - Table 1'!$K$5,5,IF(U655="X",1,0))+IF(V655='Valori Consentiti - Table 1'!$M$5,5,IF(V655="X",1,0))+IF(W655='Valori Consentiti - Table 1'!$O$5,5,IF(W655="X",1,0))+IF(X655='Valori Consentiti - Table 1'!$Q$5,5,IF(X655="X",1,0))+IF(Y655='Valori Consentiti - Table 1'!$S$5,5,IF(Y655="X",1,0))+IF(Z655='Valori Consentiti - Table 1'!$U$5,5,IF(Z655="X",1,0))+IF(AA655='Valori Consentiti - Table 1'!$W$5,5,IF(AA655="X",1,0))+IF(AB655='Valori Consentiti - Table 1'!$Y$5,5,IF(AB655="X",1,0))+IF(AC655='Valori Consentiti - Table 1'!$AA$5,5,IF(AC655="X",1,0))+IF(AD655='Valori Consentiti - Table 1'!$AC$5,5,IF(AD655="X",1,0))+IF(AE655='Valori Consentiti - Table 1'!$AE$5,5,IF(AE655="X",1,0))+IF(AF655='Valori Consentiti - Table 1'!$AG$5,5,IF(AF655="X",1,0))+IF(AG655='Valori Consentiti - Table 1'!$AI$5,5,IF(AG655="X",1,0))+IF(AH655='Valori Consentiti - Table 1'!$AK$5,5,IF(AH655="X",1,0))+IF(AI655='Valori Consentiti - Table 1'!$AM$5,5,IF(AI655="X",1,0))+IF(AJ655='Valori Consentiti - Table 1'!$AO$5,5,IF(AJ655="X",1,0))+IF(AK655='Valori Consentiti - Table 1'!$AQ$5,5,IF(AK655="X",1,0))+IF(AL655='Valori Consentiti - Table 1'!$AS$5,5,IF(AL655="X",1,0))+IF(AM655='Valori Consentiti - Table 1'!$AU$5,5,IF(AM655="X",1,0)),))))</f>
        <v>0</v>
      </c>
      <c r="N655" s="16">
        <f t="shared" si="310"/>
        <v>0</v>
      </c>
      <c r="O655" s="16">
        <f t="shared" si="311"/>
        <v>20</v>
      </c>
      <c r="P655" s="16">
        <f>IF(G655=1,IF(T655='Valori Consentiti - Table 1'!$I$2,1,0)+IF(U655='Valori Consentiti - Table 1'!$K$2,1,0)+IF(V655='Valori Consentiti - Table 1'!$M$2,1,0)+IF(W655='Valori Consentiti - Table 1'!$O$2,1,0)+IF(X655='Valori Consentiti - Table 1'!$Q$2,1,0)+IF(Y655='Valori Consentiti - Table 1'!$S$2,1,0)+IF(Z655='Valori Consentiti - Table 1'!$U$2,1,0)+IF(AA655='Valori Consentiti - Table 1'!$W$2,1,0)+IF(AB655='Valori Consentiti - Table 1'!$Y$2,1,0)+IF(AC655='Valori Consentiti - Table 1'!$AA$2,1,0)+IF(AD655='Valori Consentiti - Table 1'!$AC$2,1,0)+IF(AE655='Valori Consentiti - Table 1'!$AE$2,1,0)+IF(AF655='Valori Consentiti - Table 1'!$AG$2,1,0)+IF(AG655='Valori Consentiti - Table 1'!$AI$2,1,0)+IF(AH655='Valori Consentiti - Table 1'!$AK$2,1,0)+IF(AI655='Valori Consentiti - Table 1'!$AM$2,1,0)+IF(AJ655='Valori Consentiti - Table 1'!$AO$2,1,0)+IF(AK655='Valori Consentiti - Table 1'!$AQ$2,1,0)+IF(AL655='Valori Consentiti - Table 1'!$AS$2,1,0)+IF(AM655='Valori Consentiti - Table 1'!$AU$2,1,0),IF(G655=2,IF(T655='Valori Consentiti - Table 1'!$I$3,1,0)+IF(U655='Valori Consentiti - Table 1'!$K$3,1,0)+IF(V655='Valori Consentiti - Table 1'!$M$3,1,0)+IF(W655='Valori Consentiti - Table 1'!$O$3,1,0)+IF(X655='Valori Consentiti - Table 1'!$Q$3,1,0)+IF(Y655='Valori Consentiti - Table 1'!$S$3,1,0)+IF(Z655='Valori Consentiti - Table 1'!$U$3,1,0)+IF(AA655='Valori Consentiti - Table 1'!$W$3,1,0)+IF(AB655='Valori Consentiti - Table 1'!$Y$3,1,0)+IF(AC655='Valori Consentiti - Table 1'!$AA$3,1,0)+IF(AD655='Valori Consentiti - Table 1'!$AC$3,1,0)+IF(AE655='Valori Consentiti - Table 1'!$AE$3,1,0)+IF(AF655='Valori Consentiti - Table 1'!$AG$3,1,0)+IF(AG655='Valori Consentiti - Table 1'!$AI$3,1,0)+IF(AH655='Valori Consentiti - Table 1'!$AK$3,1,0)+IF(AI655='Valori Consentiti - Table 1'!$AM$3,1,0)+IF(AJ655='Valori Consentiti - Table 1'!$AO$3,1,0)+IF(AK655='Valori Consentiti - Table 1'!$AQ$3,1,0)+IF(AL655='Valori Consentiti - Table 1'!$AS$3,1,0)+IF(AM655='Valori Consentiti - Table 1'!$AU$3,1,0),IF(G655=3,IF(T655='Valori Consentiti - Table 1'!$I$4,1,0)+IF(U655='Valori Consentiti - Table 1'!$K$4,1,0)+IF(V655='Valori Consentiti - Table 1'!$M$4,1,0)+IF(W655='Valori Consentiti - Table 1'!$O$4,1,0)+IF(X655='Valori Consentiti - Table 1'!$Q$4,1,0)+IF(Y655='Valori Consentiti - Table 1'!$S$4,1,0)+IF(Z655='Valori Consentiti - Table 1'!$U$4,1,0)+IF(AA655='Valori Consentiti - Table 1'!$W$4,1,0)+IF(AB655='Valori Consentiti - Table 1'!$Y$4,1,0)+IF(AC655='Valori Consentiti - Table 1'!$AA$4,1,0)+IF(AD655='Valori Consentiti - Table 1'!$AC$4,1,0)+IF(AE655='Valori Consentiti - Table 1'!$AE$4,1,0)+IF(AF655='Valori Consentiti - Table 1'!$AG$4,1,0)+IF(AG655='Valori Consentiti - Table 1'!$AI$4,1,0)+IF(AH655='Valori Consentiti - Table 1'!$AK$4,1,0)+IF(AI655='Valori Consentiti - Table 1'!$AM$4,1,0)+IF(AJ655='Valori Consentiti - Table 1'!$AO$4,1,0)+IF(AK655='Valori Consentiti - Table 1'!$AQ$4,1,0)+IF(AL655='Valori Consentiti - Table 1'!$AS$4,1,0)+IF(AM655='Valori Consentiti - Table 1'!$AU$4,1,0),IF(G655=4,IF(T655='Valori Consentiti - Table 1'!$I$5,1,0)+IF(U655='Valori Consentiti - Table 1'!$K$5,1,0)+IF(V655='Valori Consentiti - Table 1'!$M$5,1,0)+IF(W655='Valori Consentiti - Table 1'!$O$5,1,0)+IF(X655='Valori Consentiti - Table 1'!$Q$5,1,0)+IF(Y655='Valori Consentiti - Table 1'!$S$5,1,0)+IF(Z655='Valori Consentiti - Table 1'!$U$5,1,0)+IF(AA655='Valori Consentiti - Table 1'!$W$5,1,0)+IF(AB655='Valori Consentiti - Table 1'!$Y$5,1,0)+IF(AC655='Valori Consentiti - Table 1'!$AA$5,1,0)+IF(AD655='Valori Consentiti - Table 1'!$AC$5,1,0)+IF(AE655='Valori Consentiti - Table 1'!$AE$5,1,0)+IF(AF655='Valori Consentiti - Table 1'!$AG$5,1,0)+IF(AG655='Valori Consentiti - Table 1'!$AI$5,1,0)+IF(AH655='Valori Consentiti - Table 1'!$AK$5,1,0)+IF(AI655='Valori Consentiti - Table 1'!$AM$5,1,0)+IF(AJ655='Valori Consentiti - Table 1'!$AO$5,1,0)+IF(AK655='Valori Consentiti - Table 1'!$AQ$5,1,0)+IF(AL655='Valori Consentiti - Table 1'!$AS$5,1,0)+IF(AM655='Valori Consentiti - Table 1'!$AU$5,1,0),))))</f>
        <v>0</v>
      </c>
      <c r="Q655" s="16">
        <f t="shared" si="312"/>
        <v>20</v>
      </c>
      <c r="R655" s="16">
        <f t="shared" si="333"/>
        <v>1</v>
      </c>
      <c r="S655" s="17"/>
      <c r="T655" s="24" t="str">
        <f t="shared" si="313"/>
        <v/>
      </c>
      <c r="U655" s="25" t="str">
        <f t="shared" si="314"/>
        <v/>
      </c>
      <c r="V655" s="25" t="str">
        <f t="shared" si="315"/>
        <v/>
      </c>
      <c r="W655" s="26" t="str">
        <f t="shared" si="316"/>
        <v/>
      </c>
      <c r="X655" s="27" t="str">
        <f t="shared" si="317"/>
        <v/>
      </c>
      <c r="Y655" s="25" t="str">
        <f t="shared" si="318"/>
        <v/>
      </c>
      <c r="Z655" s="25" t="str">
        <f t="shared" si="319"/>
        <v/>
      </c>
      <c r="AA655" s="26" t="str">
        <f t="shared" si="320"/>
        <v/>
      </c>
      <c r="AB655" s="27" t="str">
        <f t="shared" si="321"/>
        <v/>
      </c>
      <c r="AC655" s="25" t="str">
        <f t="shared" si="322"/>
        <v/>
      </c>
      <c r="AD655" s="25" t="str">
        <f t="shared" si="323"/>
        <v/>
      </c>
      <c r="AE655" s="26" t="str">
        <f t="shared" si="324"/>
        <v/>
      </c>
      <c r="AF655" s="27" t="str">
        <f t="shared" si="325"/>
        <v/>
      </c>
      <c r="AG655" s="25" t="str">
        <f t="shared" si="326"/>
        <v/>
      </c>
      <c r="AH655" s="25" t="str">
        <f t="shared" si="327"/>
        <v/>
      </c>
      <c r="AI655" s="26" t="str">
        <f t="shared" si="328"/>
        <v/>
      </c>
      <c r="AJ655" s="27" t="str">
        <f t="shared" si="329"/>
        <v/>
      </c>
      <c r="AK655" s="25" t="str">
        <f t="shared" si="330"/>
        <v/>
      </c>
      <c r="AL655" s="25" t="str">
        <f t="shared" si="331"/>
        <v/>
      </c>
      <c r="AM655" s="28" t="str">
        <f t="shared" si="332"/>
        <v/>
      </c>
      <c r="AN655" s="29" t="b">
        <f t="shared" si="305"/>
        <v>0</v>
      </c>
      <c r="AO655" s="29" t="b">
        <f t="shared" si="306"/>
        <v>0</v>
      </c>
      <c r="AP655" s="29" t="b">
        <f t="shared" si="307"/>
        <v>0</v>
      </c>
      <c r="AQ655" s="29" t="b">
        <f t="shared" si="308"/>
        <v>0</v>
      </c>
      <c r="AR655" s="29" t="b">
        <f t="shared" si="309"/>
        <v>0</v>
      </c>
    </row>
    <row r="656" spans="1:44">
      <c r="A656" s="14"/>
      <c r="B656" s="14"/>
      <c r="C656" s="22"/>
      <c r="D656" s="14"/>
      <c r="E656" s="14"/>
      <c r="F656" s="14"/>
      <c r="G656" s="14"/>
      <c r="H656" s="15"/>
      <c r="I656" s="15"/>
      <c r="J656" s="15"/>
      <c r="K656" s="15"/>
      <c r="L656" s="15"/>
      <c r="M656" s="23">
        <f>IF(G656=1,IF(T656='Valori Consentiti - Table 1'!$I$2,5,IF(T656="X",1,0))+IF(U656='Valori Consentiti - Table 1'!$K$2,5,IF(U656="X",1,0))+IF(V656='Valori Consentiti - Table 1'!$M$2,5,IF(V656="X",1,0))+IF(W656='Valori Consentiti - Table 1'!$O$2,5,IF(W656="X",1,0))+IF(X656='Valori Consentiti - Table 1'!$Q$2,5,IF(X656="X",1,0))+IF(Y656='Valori Consentiti - Table 1'!$S$2,5,IF(Y656="X",1,0))+IF(Z656='Valori Consentiti - Table 1'!$U$2,5,IF(Z656="X",1,0))+IF(AA656='Valori Consentiti - Table 1'!$W$2,5,IF(AA656="X",1,0))+IF(AB656='Valori Consentiti - Table 1'!$Y$2,5,IF(AB656="X",1,0))+IF(AC656='Valori Consentiti - Table 1'!$AA$2,5,IF(AC656="X",1,0))+IF(AD656='Valori Consentiti - Table 1'!$AC$2,5,IF(AD656="X",1,0))+IF(AE656='Valori Consentiti - Table 1'!$AE$2,5,IF(AE656="X",1,0))+IF(AF656='Valori Consentiti - Table 1'!$AG$2,5,IF(AF656="X",1,0))+IF(AG656='Valori Consentiti - Table 1'!$AI$2,5,IF(AG656="X",1,0))+IF(AH656='Valori Consentiti - Table 1'!$AK$2,5,IF(AH656="X",1,0))+IF(AI656='Valori Consentiti - Table 1'!$AM$2,5,IF(AI656="X",1,0))+IF(AJ656='Valori Consentiti - Table 1'!$AO$2,5,IF(AJ656="X",1,0))+IF(AK656='Valori Consentiti - Table 1'!$AQ$2,5,IF(AK656="X",1,0))+IF(AL656='Valori Consentiti - Table 1'!$AS$2,5,IF(AL656="X",1,0))+IF(AM656='Valori Consentiti - Table 1'!$AU$2,5,IF(AM656="X",1,0)),IF(G656=2,IF(T656='Valori Consentiti - Table 1'!$I$3,5,IF(T656="X",1,0))+IF(U656='Valori Consentiti - Table 1'!$K$3,5,IF(U656="X",1,0))+IF(V656='Valori Consentiti - Table 1'!$M$3,5,IF(V656="X",1,0))+IF(W656='Valori Consentiti - Table 1'!$O$3,5,IF(W656="X",1,0))+IF(X656='Valori Consentiti - Table 1'!$Q$3,5,IF(X656="X",1,0))+IF(Y656='Valori Consentiti - Table 1'!$S$3,5,IF(Y656="X",1,0))+IF(Z656='Valori Consentiti - Table 1'!$U$3,5,IF(Z656="X",1,0))+IF(AA656='Valori Consentiti - Table 1'!$W$3,5,IF(AA656="X",1,0))+IF(AB656='Valori Consentiti - Table 1'!$Y$3,5,IF(AB656="X",1,0))+IF(AC656='Valori Consentiti - Table 1'!$AA$3,5,IF(AC656="X",1,0))+IF(AD656='Valori Consentiti - Table 1'!$AC$3,5,IF(AD656="X",1,0))+IF(AE656='Valori Consentiti - Table 1'!$AE$3,5,IF(AE656="X",1,0))+IF(AF656='Valori Consentiti - Table 1'!$AG$3,5,IF(AF656="X",1,0))+IF(AG656='Valori Consentiti - Table 1'!$AI$3,5,IF(AG656="X",1,0))+IF(AH656='Valori Consentiti - Table 1'!$AK$3,5,IF(AH656="X",1,0))+IF(AI656='Valori Consentiti - Table 1'!$AM$3,5,IF(AI656="X",1,0))+IF(AJ656='Valori Consentiti - Table 1'!$AO$3,5,IF(AJ656="X",1,0))+IF(AK656='Valori Consentiti - Table 1'!$AQ$3,5,IF(AK656="X",1,0))+IF(AL656='Valori Consentiti - Table 1'!$AS$3,5,IF(AL656="X",1,0))+IF(AM656='Valori Consentiti - Table 1'!$AU$3,5,IF(AM656="X",1,0)),IF(G656=3,IF(T656='Valori Consentiti - Table 1'!$I$4,5,IF(T656="X",1,0))+IF(U656='Valori Consentiti - Table 1'!$K$4,5,IF(U656="X",1,0))+IF(V656='Valori Consentiti - Table 1'!$M$4,5,IF(V656="X",1,0))+IF(W656='Valori Consentiti - Table 1'!$O$4,5,IF(W656="X",1,0))+IF(X656='Valori Consentiti - Table 1'!$Q$4,5,IF(X656="X",1,0))+IF(Y656='Valori Consentiti - Table 1'!$S$4,5,IF(Y656="X",1,0))+IF(Z656='Valori Consentiti - Table 1'!$U$4,5,IF(Z656="X",1,0))+IF(AA656='Valori Consentiti - Table 1'!$W$4,5,IF(AA656="X",1,0))+IF(AB656='Valori Consentiti - Table 1'!$Y$4,5,IF(AB656="X",1,0))+IF(AC656='Valori Consentiti - Table 1'!$AA$4,5,IF(AC656="X",1,0))+IF(AD656='Valori Consentiti - Table 1'!$AC$4,5,IF(AD656="X",1,0))+IF(AE656='Valori Consentiti - Table 1'!$AE$4,5,IF(AE656="X",1,0))+IF(AF656='Valori Consentiti - Table 1'!$AG$4,5,IF(AF656="X",1,0))+IF(AG656='Valori Consentiti - Table 1'!$AI$4,5,IF(AG656="X",1,0))+IF(AH656='Valori Consentiti - Table 1'!$AK$4,5,IF(AH656="X",1,0))+IF(AI656='Valori Consentiti - Table 1'!$AM$4,5,IF(AI656="X",1,0))+IF(AJ656='Valori Consentiti - Table 1'!$AO$4,5,IF(AJ656="X",1,0))+IF(AK656='Valori Consentiti - Table 1'!$AQ$4,5,IF(AK656="X",1,0))+IF(AL656='Valori Consentiti - Table 1'!$AS$4,5,IF(AL656="X",1,0))+IF(AM656='Valori Consentiti - Table 1'!$AU$4,5,IF(AM656="X",1,0)),IF(G656=4,IF(T656='Valori Consentiti - Table 1'!$I$5,5,IF(T656="X",1,0))+IF(U656='Valori Consentiti - Table 1'!$K$5,5,IF(U656="X",1,0))+IF(V656='Valori Consentiti - Table 1'!$M$5,5,IF(V656="X",1,0))+IF(W656='Valori Consentiti - Table 1'!$O$5,5,IF(W656="X",1,0))+IF(X656='Valori Consentiti - Table 1'!$Q$5,5,IF(X656="X",1,0))+IF(Y656='Valori Consentiti - Table 1'!$S$5,5,IF(Y656="X",1,0))+IF(Z656='Valori Consentiti - Table 1'!$U$5,5,IF(Z656="X",1,0))+IF(AA656='Valori Consentiti - Table 1'!$W$5,5,IF(AA656="X",1,0))+IF(AB656='Valori Consentiti - Table 1'!$Y$5,5,IF(AB656="X",1,0))+IF(AC656='Valori Consentiti - Table 1'!$AA$5,5,IF(AC656="X",1,0))+IF(AD656='Valori Consentiti - Table 1'!$AC$5,5,IF(AD656="X",1,0))+IF(AE656='Valori Consentiti - Table 1'!$AE$5,5,IF(AE656="X",1,0))+IF(AF656='Valori Consentiti - Table 1'!$AG$5,5,IF(AF656="X",1,0))+IF(AG656='Valori Consentiti - Table 1'!$AI$5,5,IF(AG656="X",1,0))+IF(AH656='Valori Consentiti - Table 1'!$AK$5,5,IF(AH656="X",1,0))+IF(AI656='Valori Consentiti - Table 1'!$AM$5,5,IF(AI656="X",1,0))+IF(AJ656='Valori Consentiti - Table 1'!$AO$5,5,IF(AJ656="X",1,0))+IF(AK656='Valori Consentiti - Table 1'!$AQ$5,5,IF(AK656="X",1,0))+IF(AL656='Valori Consentiti - Table 1'!$AS$5,5,IF(AL656="X",1,0))+IF(AM656='Valori Consentiti - Table 1'!$AU$5,5,IF(AM656="X",1,0)),))))</f>
        <v>0</v>
      </c>
      <c r="N656" s="16">
        <f t="shared" si="310"/>
        <v>0</v>
      </c>
      <c r="O656" s="16">
        <f t="shared" si="311"/>
        <v>20</v>
      </c>
      <c r="P656" s="16">
        <f>IF(G656=1,IF(T656='Valori Consentiti - Table 1'!$I$2,1,0)+IF(U656='Valori Consentiti - Table 1'!$K$2,1,0)+IF(V656='Valori Consentiti - Table 1'!$M$2,1,0)+IF(W656='Valori Consentiti - Table 1'!$O$2,1,0)+IF(X656='Valori Consentiti - Table 1'!$Q$2,1,0)+IF(Y656='Valori Consentiti - Table 1'!$S$2,1,0)+IF(Z656='Valori Consentiti - Table 1'!$U$2,1,0)+IF(AA656='Valori Consentiti - Table 1'!$W$2,1,0)+IF(AB656='Valori Consentiti - Table 1'!$Y$2,1,0)+IF(AC656='Valori Consentiti - Table 1'!$AA$2,1,0)+IF(AD656='Valori Consentiti - Table 1'!$AC$2,1,0)+IF(AE656='Valori Consentiti - Table 1'!$AE$2,1,0)+IF(AF656='Valori Consentiti - Table 1'!$AG$2,1,0)+IF(AG656='Valori Consentiti - Table 1'!$AI$2,1,0)+IF(AH656='Valori Consentiti - Table 1'!$AK$2,1,0)+IF(AI656='Valori Consentiti - Table 1'!$AM$2,1,0)+IF(AJ656='Valori Consentiti - Table 1'!$AO$2,1,0)+IF(AK656='Valori Consentiti - Table 1'!$AQ$2,1,0)+IF(AL656='Valori Consentiti - Table 1'!$AS$2,1,0)+IF(AM656='Valori Consentiti - Table 1'!$AU$2,1,0),IF(G656=2,IF(T656='Valori Consentiti - Table 1'!$I$3,1,0)+IF(U656='Valori Consentiti - Table 1'!$K$3,1,0)+IF(V656='Valori Consentiti - Table 1'!$M$3,1,0)+IF(W656='Valori Consentiti - Table 1'!$O$3,1,0)+IF(X656='Valori Consentiti - Table 1'!$Q$3,1,0)+IF(Y656='Valori Consentiti - Table 1'!$S$3,1,0)+IF(Z656='Valori Consentiti - Table 1'!$U$3,1,0)+IF(AA656='Valori Consentiti - Table 1'!$W$3,1,0)+IF(AB656='Valori Consentiti - Table 1'!$Y$3,1,0)+IF(AC656='Valori Consentiti - Table 1'!$AA$3,1,0)+IF(AD656='Valori Consentiti - Table 1'!$AC$3,1,0)+IF(AE656='Valori Consentiti - Table 1'!$AE$3,1,0)+IF(AF656='Valori Consentiti - Table 1'!$AG$3,1,0)+IF(AG656='Valori Consentiti - Table 1'!$AI$3,1,0)+IF(AH656='Valori Consentiti - Table 1'!$AK$3,1,0)+IF(AI656='Valori Consentiti - Table 1'!$AM$3,1,0)+IF(AJ656='Valori Consentiti - Table 1'!$AO$3,1,0)+IF(AK656='Valori Consentiti - Table 1'!$AQ$3,1,0)+IF(AL656='Valori Consentiti - Table 1'!$AS$3,1,0)+IF(AM656='Valori Consentiti - Table 1'!$AU$3,1,0),IF(G656=3,IF(T656='Valori Consentiti - Table 1'!$I$4,1,0)+IF(U656='Valori Consentiti - Table 1'!$K$4,1,0)+IF(V656='Valori Consentiti - Table 1'!$M$4,1,0)+IF(W656='Valori Consentiti - Table 1'!$O$4,1,0)+IF(X656='Valori Consentiti - Table 1'!$Q$4,1,0)+IF(Y656='Valori Consentiti - Table 1'!$S$4,1,0)+IF(Z656='Valori Consentiti - Table 1'!$U$4,1,0)+IF(AA656='Valori Consentiti - Table 1'!$W$4,1,0)+IF(AB656='Valori Consentiti - Table 1'!$Y$4,1,0)+IF(AC656='Valori Consentiti - Table 1'!$AA$4,1,0)+IF(AD656='Valori Consentiti - Table 1'!$AC$4,1,0)+IF(AE656='Valori Consentiti - Table 1'!$AE$4,1,0)+IF(AF656='Valori Consentiti - Table 1'!$AG$4,1,0)+IF(AG656='Valori Consentiti - Table 1'!$AI$4,1,0)+IF(AH656='Valori Consentiti - Table 1'!$AK$4,1,0)+IF(AI656='Valori Consentiti - Table 1'!$AM$4,1,0)+IF(AJ656='Valori Consentiti - Table 1'!$AO$4,1,0)+IF(AK656='Valori Consentiti - Table 1'!$AQ$4,1,0)+IF(AL656='Valori Consentiti - Table 1'!$AS$4,1,0)+IF(AM656='Valori Consentiti - Table 1'!$AU$4,1,0),IF(G656=4,IF(T656='Valori Consentiti - Table 1'!$I$5,1,0)+IF(U656='Valori Consentiti - Table 1'!$K$5,1,0)+IF(V656='Valori Consentiti - Table 1'!$M$5,1,0)+IF(W656='Valori Consentiti - Table 1'!$O$5,1,0)+IF(X656='Valori Consentiti - Table 1'!$Q$5,1,0)+IF(Y656='Valori Consentiti - Table 1'!$S$5,1,0)+IF(Z656='Valori Consentiti - Table 1'!$U$5,1,0)+IF(AA656='Valori Consentiti - Table 1'!$W$5,1,0)+IF(AB656='Valori Consentiti - Table 1'!$Y$5,1,0)+IF(AC656='Valori Consentiti - Table 1'!$AA$5,1,0)+IF(AD656='Valori Consentiti - Table 1'!$AC$5,1,0)+IF(AE656='Valori Consentiti - Table 1'!$AE$5,1,0)+IF(AF656='Valori Consentiti - Table 1'!$AG$5,1,0)+IF(AG656='Valori Consentiti - Table 1'!$AI$5,1,0)+IF(AH656='Valori Consentiti - Table 1'!$AK$5,1,0)+IF(AI656='Valori Consentiti - Table 1'!$AM$5,1,0)+IF(AJ656='Valori Consentiti - Table 1'!$AO$5,1,0)+IF(AK656='Valori Consentiti - Table 1'!$AQ$5,1,0)+IF(AL656='Valori Consentiti - Table 1'!$AS$5,1,0)+IF(AM656='Valori Consentiti - Table 1'!$AU$5,1,0),))))</f>
        <v>0</v>
      </c>
      <c r="Q656" s="16">
        <f t="shared" si="312"/>
        <v>20</v>
      </c>
      <c r="R656" s="16">
        <f t="shared" si="333"/>
        <v>1</v>
      </c>
      <c r="S656" s="17"/>
      <c r="T656" s="24" t="str">
        <f t="shared" si="313"/>
        <v/>
      </c>
      <c r="U656" s="25" t="str">
        <f t="shared" si="314"/>
        <v/>
      </c>
      <c r="V656" s="25" t="str">
        <f t="shared" si="315"/>
        <v/>
      </c>
      <c r="W656" s="26" t="str">
        <f t="shared" si="316"/>
        <v/>
      </c>
      <c r="X656" s="27" t="str">
        <f t="shared" si="317"/>
        <v/>
      </c>
      <c r="Y656" s="25" t="str">
        <f t="shared" si="318"/>
        <v/>
      </c>
      <c r="Z656" s="25" t="str">
        <f t="shared" si="319"/>
        <v/>
      </c>
      <c r="AA656" s="26" t="str">
        <f t="shared" si="320"/>
        <v/>
      </c>
      <c r="AB656" s="27" t="str">
        <f t="shared" si="321"/>
        <v/>
      </c>
      <c r="AC656" s="25" t="str">
        <f t="shared" si="322"/>
        <v/>
      </c>
      <c r="AD656" s="25" t="str">
        <f t="shared" si="323"/>
        <v/>
      </c>
      <c r="AE656" s="26" t="str">
        <f t="shared" si="324"/>
        <v/>
      </c>
      <c r="AF656" s="27" t="str">
        <f t="shared" si="325"/>
        <v/>
      </c>
      <c r="AG656" s="25" t="str">
        <f t="shared" si="326"/>
        <v/>
      </c>
      <c r="AH656" s="25" t="str">
        <f t="shared" si="327"/>
        <v/>
      </c>
      <c r="AI656" s="26" t="str">
        <f t="shared" si="328"/>
        <v/>
      </c>
      <c r="AJ656" s="27" t="str">
        <f t="shared" si="329"/>
        <v/>
      </c>
      <c r="AK656" s="25" t="str">
        <f t="shared" si="330"/>
        <v/>
      </c>
      <c r="AL656" s="25" t="str">
        <f t="shared" si="331"/>
        <v/>
      </c>
      <c r="AM656" s="28" t="str">
        <f t="shared" si="332"/>
        <v/>
      </c>
      <c r="AN656" s="29" t="b">
        <f t="shared" si="305"/>
        <v>0</v>
      </c>
      <c r="AO656" s="29" t="b">
        <f t="shared" si="306"/>
        <v>0</v>
      </c>
      <c r="AP656" s="29" t="b">
        <f t="shared" si="307"/>
        <v>0</v>
      </c>
      <c r="AQ656" s="29" t="b">
        <f t="shared" si="308"/>
        <v>0</v>
      </c>
      <c r="AR656" s="29" t="b">
        <f t="shared" si="309"/>
        <v>0</v>
      </c>
    </row>
    <row r="657" spans="1:44">
      <c r="A657" s="14"/>
      <c r="B657" s="14"/>
      <c r="C657" s="22"/>
      <c r="D657" s="14"/>
      <c r="E657" s="14"/>
      <c r="F657" s="14"/>
      <c r="G657" s="14"/>
      <c r="H657" s="15"/>
      <c r="I657" s="15"/>
      <c r="J657" s="15"/>
      <c r="K657" s="15"/>
      <c r="L657" s="15"/>
      <c r="M657" s="23">
        <f>IF(G657=1,IF(T657='Valori Consentiti - Table 1'!$I$2,5,IF(T657="X",1,0))+IF(U657='Valori Consentiti - Table 1'!$K$2,5,IF(U657="X",1,0))+IF(V657='Valori Consentiti - Table 1'!$M$2,5,IF(V657="X",1,0))+IF(W657='Valori Consentiti - Table 1'!$O$2,5,IF(W657="X",1,0))+IF(X657='Valori Consentiti - Table 1'!$Q$2,5,IF(X657="X",1,0))+IF(Y657='Valori Consentiti - Table 1'!$S$2,5,IF(Y657="X",1,0))+IF(Z657='Valori Consentiti - Table 1'!$U$2,5,IF(Z657="X",1,0))+IF(AA657='Valori Consentiti - Table 1'!$W$2,5,IF(AA657="X",1,0))+IF(AB657='Valori Consentiti - Table 1'!$Y$2,5,IF(AB657="X",1,0))+IF(AC657='Valori Consentiti - Table 1'!$AA$2,5,IF(AC657="X",1,0))+IF(AD657='Valori Consentiti - Table 1'!$AC$2,5,IF(AD657="X",1,0))+IF(AE657='Valori Consentiti - Table 1'!$AE$2,5,IF(AE657="X",1,0))+IF(AF657='Valori Consentiti - Table 1'!$AG$2,5,IF(AF657="X",1,0))+IF(AG657='Valori Consentiti - Table 1'!$AI$2,5,IF(AG657="X",1,0))+IF(AH657='Valori Consentiti - Table 1'!$AK$2,5,IF(AH657="X",1,0))+IF(AI657='Valori Consentiti - Table 1'!$AM$2,5,IF(AI657="X",1,0))+IF(AJ657='Valori Consentiti - Table 1'!$AO$2,5,IF(AJ657="X",1,0))+IF(AK657='Valori Consentiti - Table 1'!$AQ$2,5,IF(AK657="X",1,0))+IF(AL657='Valori Consentiti - Table 1'!$AS$2,5,IF(AL657="X",1,0))+IF(AM657='Valori Consentiti - Table 1'!$AU$2,5,IF(AM657="X",1,0)),IF(G657=2,IF(T657='Valori Consentiti - Table 1'!$I$3,5,IF(T657="X",1,0))+IF(U657='Valori Consentiti - Table 1'!$K$3,5,IF(U657="X",1,0))+IF(V657='Valori Consentiti - Table 1'!$M$3,5,IF(V657="X",1,0))+IF(W657='Valori Consentiti - Table 1'!$O$3,5,IF(W657="X",1,0))+IF(X657='Valori Consentiti - Table 1'!$Q$3,5,IF(X657="X",1,0))+IF(Y657='Valori Consentiti - Table 1'!$S$3,5,IF(Y657="X",1,0))+IF(Z657='Valori Consentiti - Table 1'!$U$3,5,IF(Z657="X",1,0))+IF(AA657='Valori Consentiti - Table 1'!$W$3,5,IF(AA657="X",1,0))+IF(AB657='Valori Consentiti - Table 1'!$Y$3,5,IF(AB657="X",1,0))+IF(AC657='Valori Consentiti - Table 1'!$AA$3,5,IF(AC657="X",1,0))+IF(AD657='Valori Consentiti - Table 1'!$AC$3,5,IF(AD657="X",1,0))+IF(AE657='Valori Consentiti - Table 1'!$AE$3,5,IF(AE657="X",1,0))+IF(AF657='Valori Consentiti - Table 1'!$AG$3,5,IF(AF657="X",1,0))+IF(AG657='Valori Consentiti - Table 1'!$AI$3,5,IF(AG657="X",1,0))+IF(AH657='Valori Consentiti - Table 1'!$AK$3,5,IF(AH657="X",1,0))+IF(AI657='Valori Consentiti - Table 1'!$AM$3,5,IF(AI657="X",1,0))+IF(AJ657='Valori Consentiti - Table 1'!$AO$3,5,IF(AJ657="X",1,0))+IF(AK657='Valori Consentiti - Table 1'!$AQ$3,5,IF(AK657="X",1,0))+IF(AL657='Valori Consentiti - Table 1'!$AS$3,5,IF(AL657="X",1,0))+IF(AM657='Valori Consentiti - Table 1'!$AU$3,5,IF(AM657="X",1,0)),IF(G657=3,IF(T657='Valori Consentiti - Table 1'!$I$4,5,IF(T657="X",1,0))+IF(U657='Valori Consentiti - Table 1'!$K$4,5,IF(U657="X",1,0))+IF(V657='Valori Consentiti - Table 1'!$M$4,5,IF(V657="X",1,0))+IF(W657='Valori Consentiti - Table 1'!$O$4,5,IF(W657="X",1,0))+IF(X657='Valori Consentiti - Table 1'!$Q$4,5,IF(X657="X",1,0))+IF(Y657='Valori Consentiti - Table 1'!$S$4,5,IF(Y657="X",1,0))+IF(Z657='Valori Consentiti - Table 1'!$U$4,5,IF(Z657="X",1,0))+IF(AA657='Valori Consentiti - Table 1'!$W$4,5,IF(AA657="X",1,0))+IF(AB657='Valori Consentiti - Table 1'!$Y$4,5,IF(AB657="X",1,0))+IF(AC657='Valori Consentiti - Table 1'!$AA$4,5,IF(AC657="X",1,0))+IF(AD657='Valori Consentiti - Table 1'!$AC$4,5,IF(AD657="X",1,0))+IF(AE657='Valori Consentiti - Table 1'!$AE$4,5,IF(AE657="X",1,0))+IF(AF657='Valori Consentiti - Table 1'!$AG$4,5,IF(AF657="X",1,0))+IF(AG657='Valori Consentiti - Table 1'!$AI$4,5,IF(AG657="X",1,0))+IF(AH657='Valori Consentiti - Table 1'!$AK$4,5,IF(AH657="X",1,0))+IF(AI657='Valori Consentiti - Table 1'!$AM$4,5,IF(AI657="X",1,0))+IF(AJ657='Valori Consentiti - Table 1'!$AO$4,5,IF(AJ657="X",1,0))+IF(AK657='Valori Consentiti - Table 1'!$AQ$4,5,IF(AK657="X",1,0))+IF(AL657='Valori Consentiti - Table 1'!$AS$4,5,IF(AL657="X",1,0))+IF(AM657='Valori Consentiti - Table 1'!$AU$4,5,IF(AM657="X",1,0)),IF(G657=4,IF(T657='Valori Consentiti - Table 1'!$I$5,5,IF(T657="X",1,0))+IF(U657='Valori Consentiti - Table 1'!$K$5,5,IF(U657="X",1,0))+IF(V657='Valori Consentiti - Table 1'!$M$5,5,IF(V657="X",1,0))+IF(W657='Valori Consentiti - Table 1'!$O$5,5,IF(W657="X",1,0))+IF(X657='Valori Consentiti - Table 1'!$Q$5,5,IF(X657="X",1,0))+IF(Y657='Valori Consentiti - Table 1'!$S$5,5,IF(Y657="X",1,0))+IF(Z657='Valori Consentiti - Table 1'!$U$5,5,IF(Z657="X",1,0))+IF(AA657='Valori Consentiti - Table 1'!$W$5,5,IF(AA657="X",1,0))+IF(AB657='Valori Consentiti - Table 1'!$Y$5,5,IF(AB657="X",1,0))+IF(AC657='Valori Consentiti - Table 1'!$AA$5,5,IF(AC657="X",1,0))+IF(AD657='Valori Consentiti - Table 1'!$AC$5,5,IF(AD657="X",1,0))+IF(AE657='Valori Consentiti - Table 1'!$AE$5,5,IF(AE657="X",1,0))+IF(AF657='Valori Consentiti - Table 1'!$AG$5,5,IF(AF657="X",1,0))+IF(AG657='Valori Consentiti - Table 1'!$AI$5,5,IF(AG657="X",1,0))+IF(AH657='Valori Consentiti - Table 1'!$AK$5,5,IF(AH657="X",1,0))+IF(AI657='Valori Consentiti - Table 1'!$AM$5,5,IF(AI657="X",1,0))+IF(AJ657='Valori Consentiti - Table 1'!$AO$5,5,IF(AJ657="X",1,0))+IF(AK657='Valori Consentiti - Table 1'!$AQ$5,5,IF(AK657="X",1,0))+IF(AL657='Valori Consentiti - Table 1'!$AS$5,5,IF(AL657="X",1,0))+IF(AM657='Valori Consentiti - Table 1'!$AU$5,5,IF(AM657="X",1,0)),))))</f>
        <v>0</v>
      </c>
      <c r="N657" s="16">
        <f t="shared" si="310"/>
        <v>0</v>
      </c>
      <c r="O657" s="16">
        <f t="shared" si="311"/>
        <v>20</v>
      </c>
      <c r="P657" s="16">
        <f>IF(G657=1,IF(T657='Valori Consentiti - Table 1'!$I$2,1,0)+IF(U657='Valori Consentiti - Table 1'!$K$2,1,0)+IF(V657='Valori Consentiti - Table 1'!$M$2,1,0)+IF(W657='Valori Consentiti - Table 1'!$O$2,1,0)+IF(X657='Valori Consentiti - Table 1'!$Q$2,1,0)+IF(Y657='Valori Consentiti - Table 1'!$S$2,1,0)+IF(Z657='Valori Consentiti - Table 1'!$U$2,1,0)+IF(AA657='Valori Consentiti - Table 1'!$W$2,1,0)+IF(AB657='Valori Consentiti - Table 1'!$Y$2,1,0)+IF(AC657='Valori Consentiti - Table 1'!$AA$2,1,0)+IF(AD657='Valori Consentiti - Table 1'!$AC$2,1,0)+IF(AE657='Valori Consentiti - Table 1'!$AE$2,1,0)+IF(AF657='Valori Consentiti - Table 1'!$AG$2,1,0)+IF(AG657='Valori Consentiti - Table 1'!$AI$2,1,0)+IF(AH657='Valori Consentiti - Table 1'!$AK$2,1,0)+IF(AI657='Valori Consentiti - Table 1'!$AM$2,1,0)+IF(AJ657='Valori Consentiti - Table 1'!$AO$2,1,0)+IF(AK657='Valori Consentiti - Table 1'!$AQ$2,1,0)+IF(AL657='Valori Consentiti - Table 1'!$AS$2,1,0)+IF(AM657='Valori Consentiti - Table 1'!$AU$2,1,0),IF(G657=2,IF(T657='Valori Consentiti - Table 1'!$I$3,1,0)+IF(U657='Valori Consentiti - Table 1'!$K$3,1,0)+IF(V657='Valori Consentiti - Table 1'!$M$3,1,0)+IF(W657='Valori Consentiti - Table 1'!$O$3,1,0)+IF(X657='Valori Consentiti - Table 1'!$Q$3,1,0)+IF(Y657='Valori Consentiti - Table 1'!$S$3,1,0)+IF(Z657='Valori Consentiti - Table 1'!$U$3,1,0)+IF(AA657='Valori Consentiti - Table 1'!$W$3,1,0)+IF(AB657='Valori Consentiti - Table 1'!$Y$3,1,0)+IF(AC657='Valori Consentiti - Table 1'!$AA$3,1,0)+IF(AD657='Valori Consentiti - Table 1'!$AC$3,1,0)+IF(AE657='Valori Consentiti - Table 1'!$AE$3,1,0)+IF(AF657='Valori Consentiti - Table 1'!$AG$3,1,0)+IF(AG657='Valori Consentiti - Table 1'!$AI$3,1,0)+IF(AH657='Valori Consentiti - Table 1'!$AK$3,1,0)+IF(AI657='Valori Consentiti - Table 1'!$AM$3,1,0)+IF(AJ657='Valori Consentiti - Table 1'!$AO$3,1,0)+IF(AK657='Valori Consentiti - Table 1'!$AQ$3,1,0)+IF(AL657='Valori Consentiti - Table 1'!$AS$3,1,0)+IF(AM657='Valori Consentiti - Table 1'!$AU$3,1,0),IF(G657=3,IF(T657='Valori Consentiti - Table 1'!$I$4,1,0)+IF(U657='Valori Consentiti - Table 1'!$K$4,1,0)+IF(V657='Valori Consentiti - Table 1'!$M$4,1,0)+IF(W657='Valori Consentiti - Table 1'!$O$4,1,0)+IF(X657='Valori Consentiti - Table 1'!$Q$4,1,0)+IF(Y657='Valori Consentiti - Table 1'!$S$4,1,0)+IF(Z657='Valori Consentiti - Table 1'!$U$4,1,0)+IF(AA657='Valori Consentiti - Table 1'!$W$4,1,0)+IF(AB657='Valori Consentiti - Table 1'!$Y$4,1,0)+IF(AC657='Valori Consentiti - Table 1'!$AA$4,1,0)+IF(AD657='Valori Consentiti - Table 1'!$AC$4,1,0)+IF(AE657='Valori Consentiti - Table 1'!$AE$4,1,0)+IF(AF657='Valori Consentiti - Table 1'!$AG$4,1,0)+IF(AG657='Valori Consentiti - Table 1'!$AI$4,1,0)+IF(AH657='Valori Consentiti - Table 1'!$AK$4,1,0)+IF(AI657='Valori Consentiti - Table 1'!$AM$4,1,0)+IF(AJ657='Valori Consentiti - Table 1'!$AO$4,1,0)+IF(AK657='Valori Consentiti - Table 1'!$AQ$4,1,0)+IF(AL657='Valori Consentiti - Table 1'!$AS$4,1,0)+IF(AM657='Valori Consentiti - Table 1'!$AU$4,1,0),IF(G657=4,IF(T657='Valori Consentiti - Table 1'!$I$5,1,0)+IF(U657='Valori Consentiti - Table 1'!$K$5,1,0)+IF(V657='Valori Consentiti - Table 1'!$M$5,1,0)+IF(W657='Valori Consentiti - Table 1'!$O$5,1,0)+IF(X657='Valori Consentiti - Table 1'!$Q$5,1,0)+IF(Y657='Valori Consentiti - Table 1'!$S$5,1,0)+IF(Z657='Valori Consentiti - Table 1'!$U$5,1,0)+IF(AA657='Valori Consentiti - Table 1'!$W$5,1,0)+IF(AB657='Valori Consentiti - Table 1'!$Y$5,1,0)+IF(AC657='Valori Consentiti - Table 1'!$AA$5,1,0)+IF(AD657='Valori Consentiti - Table 1'!$AC$5,1,0)+IF(AE657='Valori Consentiti - Table 1'!$AE$5,1,0)+IF(AF657='Valori Consentiti - Table 1'!$AG$5,1,0)+IF(AG657='Valori Consentiti - Table 1'!$AI$5,1,0)+IF(AH657='Valori Consentiti - Table 1'!$AK$5,1,0)+IF(AI657='Valori Consentiti - Table 1'!$AM$5,1,0)+IF(AJ657='Valori Consentiti - Table 1'!$AO$5,1,0)+IF(AK657='Valori Consentiti - Table 1'!$AQ$5,1,0)+IF(AL657='Valori Consentiti - Table 1'!$AS$5,1,0)+IF(AM657='Valori Consentiti - Table 1'!$AU$5,1,0),))))</f>
        <v>0</v>
      </c>
      <c r="Q657" s="16">
        <f t="shared" si="312"/>
        <v>20</v>
      </c>
      <c r="R657" s="16">
        <f t="shared" si="333"/>
        <v>1</v>
      </c>
      <c r="S657" s="17"/>
      <c r="T657" s="24" t="str">
        <f t="shared" si="313"/>
        <v/>
      </c>
      <c r="U657" s="25" t="str">
        <f t="shared" si="314"/>
        <v/>
      </c>
      <c r="V657" s="25" t="str">
        <f t="shared" si="315"/>
        <v/>
      </c>
      <c r="W657" s="26" t="str">
        <f t="shared" si="316"/>
        <v/>
      </c>
      <c r="X657" s="27" t="str">
        <f t="shared" si="317"/>
        <v/>
      </c>
      <c r="Y657" s="25" t="str">
        <f t="shared" si="318"/>
        <v/>
      </c>
      <c r="Z657" s="25" t="str">
        <f t="shared" si="319"/>
        <v/>
      </c>
      <c r="AA657" s="26" t="str">
        <f t="shared" si="320"/>
        <v/>
      </c>
      <c r="AB657" s="27" t="str">
        <f t="shared" si="321"/>
        <v/>
      </c>
      <c r="AC657" s="25" t="str">
        <f t="shared" si="322"/>
        <v/>
      </c>
      <c r="AD657" s="25" t="str">
        <f t="shared" si="323"/>
        <v/>
      </c>
      <c r="AE657" s="26" t="str">
        <f t="shared" si="324"/>
        <v/>
      </c>
      <c r="AF657" s="27" t="str">
        <f t="shared" si="325"/>
        <v/>
      </c>
      <c r="AG657" s="25" t="str">
        <f t="shared" si="326"/>
        <v/>
      </c>
      <c r="AH657" s="25" t="str">
        <f t="shared" si="327"/>
        <v/>
      </c>
      <c r="AI657" s="26" t="str">
        <f t="shared" si="328"/>
        <v/>
      </c>
      <c r="AJ657" s="27" t="str">
        <f t="shared" si="329"/>
        <v/>
      </c>
      <c r="AK657" s="25" t="str">
        <f t="shared" si="330"/>
        <v/>
      </c>
      <c r="AL657" s="25" t="str">
        <f t="shared" si="331"/>
        <v/>
      </c>
      <c r="AM657" s="28" t="str">
        <f t="shared" si="332"/>
        <v/>
      </c>
      <c r="AN657" s="29" t="b">
        <f t="shared" si="305"/>
        <v>0</v>
      </c>
      <c r="AO657" s="29" t="b">
        <f t="shared" si="306"/>
        <v>0</v>
      </c>
      <c r="AP657" s="29" t="b">
        <f t="shared" si="307"/>
        <v>0</v>
      </c>
      <c r="AQ657" s="29" t="b">
        <f t="shared" si="308"/>
        <v>0</v>
      </c>
      <c r="AR657" s="29" t="b">
        <f t="shared" si="309"/>
        <v>0</v>
      </c>
    </row>
    <row r="658" spans="1:44">
      <c r="A658" s="14"/>
      <c r="B658" s="14"/>
      <c r="C658" s="22"/>
      <c r="D658" s="14"/>
      <c r="E658" s="14"/>
      <c r="F658" s="14"/>
      <c r="G658" s="14"/>
      <c r="H658" s="15"/>
      <c r="I658" s="15"/>
      <c r="J658" s="15"/>
      <c r="K658" s="15"/>
      <c r="L658" s="15"/>
      <c r="M658" s="23">
        <f>IF(G658=1,IF(T658='Valori Consentiti - Table 1'!$I$2,5,IF(T658="X",1,0))+IF(U658='Valori Consentiti - Table 1'!$K$2,5,IF(U658="X",1,0))+IF(V658='Valori Consentiti - Table 1'!$M$2,5,IF(V658="X",1,0))+IF(W658='Valori Consentiti - Table 1'!$O$2,5,IF(W658="X",1,0))+IF(X658='Valori Consentiti - Table 1'!$Q$2,5,IF(X658="X",1,0))+IF(Y658='Valori Consentiti - Table 1'!$S$2,5,IF(Y658="X",1,0))+IF(Z658='Valori Consentiti - Table 1'!$U$2,5,IF(Z658="X",1,0))+IF(AA658='Valori Consentiti - Table 1'!$W$2,5,IF(AA658="X",1,0))+IF(AB658='Valori Consentiti - Table 1'!$Y$2,5,IF(AB658="X",1,0))+IF(AC658='Valori Consentiti - Table 1'!$AA$2,5,IF(AC658="X",1,0))+IF(AD658='Valori Consentiti - Table 1'!$AC$2,5,IF(AD658="X",1,0))+IF(AE658='Valori Consentiti - Table 1'!$AE$2,5,IF(AE658="X",1,0))+IF(AF658='Valori Consentiti - Table 1'!$AG$2,5,IF(AF658="X",1,0))+IF(AG658='Valori Consentiti - Table 1'!$AI$2,5,IF(AG658="X",1,0))+IF(AH658='Valori Consentiti - Table 1'!$AK$2,5,IF(AH658="X",1,0))+IF(AI658='Valori Consentiti - Table 1'!$AM$2,5,IF(AI658="X",1,0))+IF(AJ658='Valori Consentiti - Table 1'!$AO$2,5,IF(AJ658="X",1,0))+IF(AK658='Valori Consentiti - Table 1'!$AQ$2,5,IF(AK658="X",1,0))+IF(AL658='Valori Consentiti - Table 1'!$AS$2,5,IF(AL658="X",1,0))+IF(AM658='Valori Consentiti - Table 1'!$AU$2,5,IF(AM658="X",1,0)),IF(G658=2,IF(T658='Valori Consentiti - Table 1'!$I$3,5,IF(T658="X",1,0))+IF(U658='Valori Consentiti - Table 1'!$K$3,5,IF(U658="X",1,0))+IF(V658='Valori Consentiti - Table 1'!$M$3,5,IF(V658="X",1,0))+IF(W658='Valori Consentiti - Table 1'!$O$3,5,IF(W658="X",1,0))+IF(X658='Valori Consentiti - Table 1'!$Q$3,5,IF(X658="X",1,0))+IF(Y658='Valori Consentiti - Table 1'!$S$3,5,IF(Y658="X",1,0))+IF(Z658='Valori Consentiti - Table 1'!$U$3,5,IF(Z658="X",1,0))+IF(AA658='Valori Consentiti - Table 1'!$W$3,5,IF(AA658="X",1,0))+IF(AB658='Valori Consentiti - Table 1'!$Y$3,5,IF(AB658="X",1,0))+IF(AC658='Valori Consentiti - Table 1'!$AA$3,5,IF(AC658="X",1,0))+IF(AD658='Valori Consentiti - Table 1'!$AC$3,5,IF(AD658="X",1,0))+IF(AE658='Valori Consentiti - Table 1'!$AE$3,5,IF(AE658="X",1,0))+IF(AF658='Valori Consentiti - Table 1'!$AG$3,5,IF(AF658="X",1,0))+IF(AG658='Valori Consentiti - Table 1'!$AI$3,5,IF(AG658="X",1,0))+IF(AH658='Valori Consentiti - Table 1'!$AK$3,5,IF(AH658="X",1,0))+IF(AI658='Valori Consentiti - Table 1'!$AM$3,5,IF(AI658="X",1,0))+IF(AJ658='Valori Consentiti - Table 1'!$AO$3,5,IF(AJ658="X",1,0))+IF(AK658='Valori Consentiti - Table 1'!$AQ$3,5,IF(AK658="X",1,0))+IF(AL658='Valori Consentiti - Table 1'!$AS$3,5,IF(AL658="X",1,0))+IF(AM658='Valori Consentiti - Table 1'!$AU$3,5,IF(AM658="X",1,0)),IF(G658=3,IF(T658='Valori Consentiti - Table 1'!$I$4,5,IF(T658="X",1,0))+IF(U658='Valori Consentiti - Table 1'!$K$4,5,IF(U658="X",1,0))+IF(V658='Valori Consentiti - Table 1'!$M$4,5,IF(V658="X",1,0))+IF(W658='Valori Consentiti - Table 1'!$O$4,5,IF(W658="X",1,0))+IF(X658='Valori Consentiti - Table 1'!$Q$4,5,IF(X658="X",1,0))+IF(Y658='Valori Consentiti - Table 1'!$S$4,5,IF(Y658="X",1,0))+IF(Z658='Valori Consentiti - Table 1'!$U$4,5,IF(Z658="X",1,0))+IF(AA658='Valori Consentiti - Table 1'!$W$4,5,IF(AA658="X",1,0))+IF(AB658='Valori Consentiti - Table 1'!$Y$4,5,IF(AB658="X",1,0))+IF(AC658='Valori Consentiti - Table 1'!$AA$4,5,IF(AC658="X",1,0))+IF(AD658='Valori Consentiti - Table 1'!$AC$4,5,IF(AD658="X",1,0))+IF(AE658='Valori Consentiti - Table 1'!$AE$4,5,IF(AE658="X",1,0))+IF(AF658='Valori Consentiti - Table 1'!$AG$4,5,IF(AF658="X",1,0))+IF(AG658='Valori Consentiti - Table 1'!$AI$4,5,IF(AG658="X",1,0))+IF(AH658='Valori Consentiti - Table 1'!$AK$4,5,IF(AH658="X",1,0))+IF(AI658='Valori Consentiti - Table 1'!$AM$4,5,IF(AI658="X",1,0))+IF(AJ658='Valori Consentiti - Table 1'!$AO$4,5,IF(AJ658="X",1,0))+IF(AK658='Valori Consentiti - Table 1'!$AQ$4,5,IF(AK658="X",1,0))+IF(AL658='Valori Consentiti - Table 1'!$AS$4,5,IF(AL658="X",1,0))+IF(AM658='Valori Consentiti - Table 1'!$AU$4,5,IF(AM658="X",1,0)),IF(G658=4,IF(T658='Valori Consentiti - Table 1'!$I$5,5,IF(T658="X",1,0))+IF(U658='Valori Consentiti - Table 1'!$K$5,5,IF(U658="X",1,0))+IF(V658='Valori Consentiti - Table 1'!$M$5,5,IF(V658="X",1,0))+IF(W658='Valori Consentiti - Table 1'!$O$5,5,IF(W658="X",1,0))+IF(X658='Valori Consentiti - Table 1'!$Q$5,5,IF(X658="X",1,0))+IF(Y658='Valori Consentiti - Table 1'!$S$5,5,IF(Y658="X",1,0))+IF(Z658='Valori Consentiti - Table 1'!$U$5,5,IF(Z658="X",1,0))+IF(AA658='Valori Consentiti - Table 1'!$W$5,5,IF(AA658="X",1,0))+IF(AB658='Valori Consentiti - Table 1'!$Y$5,5,IF(AB658="X",1,0))+IF(AC658='Valori Consentiti - Table 1'!$AA$5,5,IF(AC658="X",1,0))+IF(AD658='Valori Consentiti - Table 1'!$AC$5,5,IF(AD658="X",1,0))+IF(AE658='Valori Consentiti - Table 1'!$AE$5,5,IF(AE658="X",1,0))+IF(AF658='Valori Consentiti - Table 1'!$AG$5,5,IF(AF658="X",1,0))+IF(AG658='Valori Consentiti - Table 1'!$AI$5,5,IF(AG658="X",1,0))+IF(AH658='Valori Consentiti - Table 1'!$AK$5,5,IF(AH658="X",1,0))+IF(AI658='Valori Consentiti - Table 1'!$AM$5,5,IF(AI658="X",1,0))+IF(AJ658='Valori Consentiti - Table 1'!$AO$5,5,IF(AJ658="X",1,0))+IF(AK658='Valori Consentiti - Table 1'!$AQ$5,5,IF(AK658="X",1,0))+IF(AL658='Valori Consentiti - Table 1'!$AS$5,5,IF(AL658="X",1,0))+IF(AM658='Valori Consentiti - Table 1'!$AU$5,5,IF(AM658="X",1,0)),))))</f>
        <v>0</v>
      </c>
      <c r="N658" s="16">
        <f t="shared" si="310"/>
        <v>0</v>
      </c>
      <c r="O658" s="16">
        <f t="shared" si="311"/>
        <v>20</v>
      </c>
      <c r="P658" s="16">
        <f>IF(G658=1,IF(T658='Valori Consentiti - Table 1'!$I$2,1,0)+IF(U658='Valori Consentiti - Table 1'!$K$2,1,0)+IF(V658='Valori Consentiti - Table 1'!$M$2,1,0)+IF(W658='Valori Consentiti - Table 1'!$O$2,1,0)+IF(X658='Valori Consentiti - Table 1'!$Q$2,1,0)+IF(Y658='Valori Consentiti - Table 1'!$S$2,1,0)+IF(Z658='Valori Consentiti - Table 1'!$U$2,1,0)+IF(AA658='Valori Consentiti - Table 1'!$W$2,1,0)+IF(AB658='Valori Consentiti - Table 1'!$Y$2,1,0)+IF(AC658='Valori Consentiti - Table 1'!$AA$2,1,0)+IF(AD658='Valori Consentiti - Table 1'!$AC$2,1,0)+IF(AE658='Valori Consentiti - Table 1'!$AE$2,1,0)+IF(AF658='Valori Consentiti - Table 1'!$AG$2,1,0)+IF(AG658='Valori Consentiti - Table 1'!$AI$2,1,0)+IF(AH658='Valori Consentiti - Table 1'!$AK$2,1,0)+IF(AI658='Valori Consentiti - Table 1'!$AM$2,1,0)+IF(AJ658='Valori Consentiti - Table 1'!$AO$2,1,0)+IF(AK658='Valori Consentiti - Table 1'!$AQ$2,1,0)+IF(AL658='Valori Consentiti - Table 1'!$AS$2,1,0)+IF(AM658='Valori Consentiti - Table 1'!$AU$2,1,0),IF(G658=2,IF(T658='Valori Consentiti - Table 1'!$I$3,1,0)+IF(U658='Valori Consentiti - Table 1'!$K$3,1,0)+IF(V658='Valori Consentiti - Table 1'!$M$3,1,0)+IF(W658='Valori Consentiti - Table 1'!$O$3,1,0)+IF(X658='Valori Consentiti - Table 1'!$Q$3,1,0)+IF(Y658='Valori Consentiti - Table 1'!$S$3,1,0)+IF(Z658='Valori Consentiti - Table 1'!$U$3,1,0)+IF(AA658='Valori Consentiti - Table 1'!$W$3,1,0)+IF(AB658='Valori Consentiti - Table 1'!$Y$3,1,0)+IF(AC658='Valori Consentiti - Table 1'!$AA$3,1,0)+IF(AD658='Valori Consentiti - Table 1'!$AC$3,1,0)+IF(AE658='Valori Consentiti - Table 1'!$AE$3,1,0)+IF(AF658='Valori Consentiti - Table 1'!$AG$3,1,0)+IF(AG658='Valori Consentiti - Table 1'!$AI$3,1,0)+IF(AH658='Valori Consentiti - Table 1'!$AK$3,1,0)+IF(AI658='Valori Consentiti - Table 1'!$AM$3,1,0)+IF(AJ658='Valori Consentiti - Table 1'!$AO$3,1,0)+IF(AK658='Valori Consentiti - Table 1'!$AQ$3,1,0)+IF(AL658='Valori Consentiti - Table 1'!$AS$3,1,0)+IF(AM658='Valori Consentiti - Table 1'!$AU$3,1,0),IF(G658=3,IF(T658='Valori Consentiti - Table 1'!$I$4,1,0)+IF(U658='Valori Consentiti - Table 1'!$K$4,1,0)+IF(V658='Valori Consentiti - Table 1'!$M$4,1,0)+IF(W658='Valori Consentiti - Table 1'!$O$4,1,0)+IF(X658='Valori Consentiti - Table 1'!$Q$4,1,0)+IF(Y658='Valori Consentiti - Table 1'!$S$4,1,0)+IF(Z658='Valori Consentiti - Table 1'!$U$4,1,0)+IF(AA658='Valori Consentiti - Table 1'!$W$4,1,0)+IF(AB658='Valori Consentiti - Table 1'!$Y$4,1,0)+IF(AC658='Valori Consentiti - Table 1'!$AA$4,1,0)+IF(AD658='Valori Consentiti - Table 1'!$AC$4,1,0)+IF(AE658='Valori Consentiti - Table 1'!$AE$4,1,0)+IF(AF658='Valori Consentiti - Table 1'!$AG$4,1,0)+IF(AG658='Valori Consentiti - Table 1'!$AI$4,1,0)+IF(AH658='Valori Consentiti - Table 1'!$AK$4,1,0)+IF(AI658='Valori Consentiti - Table 1'!$AM$4,1,0)+IF(AJ658='Valori Consentiti - Table 1'!$AO$4,1,0)+IF(AK658='Valori Consentiti - Table 1'!$AQ$4,1,0)+IF(AL658='Valori Consentiti - Table 1'!$AS$4,1,0)+IF(AM658='Valori Consentiti - Table 1'!$AU$4,1,0),IF(G658=4,IF(T658='Valori Consentiti - Table 1'!$I$5,1,0)+IF(U658='Valori Consentiti - Table 1'!$K$5,1,0)+IF(V658='Valori Consentiti - Table 1'!$M$5,1,0)+IF(W658='Valori Consentiti - Table 1'!$O$5,1,0)+IF(X658='Valori Consentiti - Table 1'!$Q$5,1,0)+IF(Y658='Valori Consentiti - Table 1'!$S$5,1,0)+IF(Z658='Valori Consentiti - Table 1'!$U$5,1,0)+IF(AA658='Valori Consentiti - Table 1'!$W$5,1,0)+IF(AB658='Valori Consentiti - Table 1'!$Y$5,1,0)+IF(AC658='Valori Consentiti - Table 1'!$AA$5,1,0)+IF(AD658='Valori Consentiti - Table 1'!$AC$5,1,0)+IF(AE658='Valori Consentiti - Table 1'!$AE$5,1,0)+IF(AF658='Valori Consentiti - Table 1'!$AG$5,1,0)+IF(AG658='Valori Consentiti - Table 1'!$AI$5,1,0)+IF(AH658='Valori Consentiti - Table 1'!$AK$5,1,0)+IF(AI658='Valori Consentiti - Table 1'!$AM$5,1,0)+IF(AJ658='Valori Consentiti - Table 1'!$AO$5,1,0)+IF(AK658='Valori Consentiti - Table 1'!$AQ$5,1,0)+IF(AL658='Valori Consentiti - Table 1'!$AS$5,1,0)+IF(AM658='Valori Consentiti - Table 1'!$AU$5,1,0),))))</f>
        <v>0</v>
      </c>
      <c r="Q658" s="16">
        <f t="shared" si="312"/>
        <v>20</v>
      </c>
      <c r="R658" s="16">
        <f t="shared" si="333"/>
        <v>1</v>
      </c>
      <c r="S658" s="17"/>
      <c r="T658" s="24" t="str">
        <f t="shared" si="313"/>
        <v/>
      </c>
      <c r="U658" s="25" t="str">
        <f t="shared" si="314"/>
        <v/>
      </c>
      <c r="V658" s="25" t="str">
        <f t="shared" si="315"/>
        <v/>
      </c>
      <c r="W658" s="26" t="str">
        <f t="shared" si="316"/>
        <v/>
      </c>
      <c r="X658" s="27" t="str">
        <f t="shared" si="317"/>
        <v/>
      </c>
      <c r="Y658" s="25" t="str">
        <f t="shared" si="318"/>
        <v/>
      </c>
      <c r="Z658" s="25" t="str">
        <f t="shared" si="319"/>
        <v/>
      </c>
      <c r="AA658" s="26" t="str">
        <f t="shared" si="320"/>
        <v/>
      </c>
      <c r="AB658" s="27" t="str">
        <f t="shared" si="321"/>
        <v/>
      </c>
      <c r="AC658" s="25" t="str">
        <f t="shared" si="322"/>
        <v/>
      </c>
      <c r="AD658" s="25" t="str">
        <f t="shared" si="323"/>
        <v/>
      </c>
      <c r="AE658" s="26" t="str">
        <f t="shared" si="324"/>
        <v/>
      </c>
      <c r="AF658" s="27" t="str">
        <f t="shared" si="325"/>
        <v/>
      </c>
      <c r="AG658" s="25" t="str">
        <f t="shared" si="326"/>
        <v/>
      </c>
      <c r="AH658" s="25" t="str">
        <f t="shared" si="327"/>
        <v/>
      </c>
      <c r="AI658" s="26" t="str">
        <f t="shared" si="328"/>
        <v/>
      </c>
      <c r="AJ658" s="27" t="str">
        <f t="shared" si="329"/>
        <v/>
      </c>
      <c r="AK658" s="25" t="str">
        <f t="shared" si="330"/>
        <v/>
      </c>
      <c r="AL658" s="25" t="str">
        <f t="shared" si="331"/>
        <v/>
      </c>
      <c r="AM658" s="28" t="str">
        <f t="shared" si="332"/>
        <v/>
      </c>
      <c r="AN658" s="29" t="b">
        <f t="shared" ref="AN658:AN721" si="334">AND(LEN(H658)=4,ISTEXT(H658),OR(MID($H658,1,1)="B",MID($H658,1,1)="A",MID($H658,1,1)="C",MID($H658,1,1)="E",MID($H658,1,1)="D",MID($H658,1,1)="X"),OR(MID($H658,2,1)="B",MID($H658,2,1)="A",MID($H658,2,1)="C",MID($H658,2,1)="E",MID($H658,2,1)="D",MID($H658,2,1)="X"),OR(MID($H658,3,1)="B",MID($H658,3,1)="E",MID($H658,3,1)="A",MID($H658,3,1)="C",MID($H658,3,1)="D",MID($H658,3,1)="X"),OR(MID($H658,4,1)="B",MID($H658,4,1)="A",MID($H658,4,1)="C",MID($H658,4,1)="D",MID($H658,4,1)="E",MID($H658,4,1)="X"))</f>
        <v>0</v>
      </c>
      <c r="AO658" s="29" t="b">
        <f t="shared" ref="AO658:AO721" si="335">AND(LEN(I658)=4,ISTEXT(I658),OR(MID($I658,1,1)="B",MID($I658,1,1)="A",MID($I658,1,1)="C",MID($I658,1,1)="E",MID($I658,1,1)="D",MID($I658,1,1)="X"),OR(MID($I658,2,1)="B",MID($I658,2,1)="A",MID($I658,2,1)="E",MID($I658,2,1)="C",MID($I658,2,1)="D",MID($I658,2,1)="X"),OR(MID($I658,3,1)="B",MID($I658,3,1)="A",MID($I658,3,1)="C",MID($I658,3,1)="E",MID($I658,3,1)="D",MID($I658,3,1)="X"),OR(MID($I658,4,1)="B",MID($I658,4,1)="A",MID($I658,4,1)="E",MID($I658,4,1)="C",MID($I658,4,1)="D",MID($I658,4,1)="X"))</f>
        <v>0</v>
      </c>
      <c r="AP658" s="29" t="b">
        <f t="shared" ref="AP658:AP721" si="336">AND(LEN(J658)=4,ISTEXT(J658),OR(MID($J658,1,1)="B",MID($J658,1,1)="A",MID($J658,1,1)="C",MID($J658,1,1)="E",MID($J658,1,1)="D",MID($J658,1,1)="X"),OR(MID($J658,2,1)="B",MID($J658,2,1)="E",MID($J658,2,1)="A",MID($J658,2,1)="C",MID($J658,2,1)="D",MID($J658,2,1)="X"),OR(MID($J658,3,1)="B",MID($J658,3,1)="E",MID($J658,3,1)="A",MID($J658,3,1)="C",MID($J658,3,1)="D",MID($J658,3,1)="X"),OR(MID($J658,4,1)="B",MID($J658,4,1)="A",MID($J658,4,1)="E",MID($J658,4,1)="C",MID($J658,4,1)="D",MID($J658,4,1)="X"))</f>
        <v>0</v>
      </c>
      <c r="AQ658" s="29" t="b">
        <f t="shared" ref="AQ658:AQ721" si="337">AND(LEN(K658)=4,ISTEXT(K658),OR(MID($K658,1,1)="B",MID($K658,1,1)="A",MID($K658,1,1)="E",MID($K658,1,1)="C",MID($K658,1,1)="D",MID($K658,1,1)="X"),OR(MID($K658,2,1)="B",MID($K658,2,1)="E",MID($K658,2,1)="A",MID($K658,2,1)="C",MID($K658,2,1)="D",MID($K658,2,1)="X"),OR(MID($K658,3,1)="B",MID($K658,3,1)="E",MID($K658,3,1)="A",MID($K658,3,1)="C",MID($K658,3,1)="D",MID($K658,3,1)="X"),OR(MID($K658,4,1)="B",MID($K658,4,1)="A",MID($K658,4,1)="C",MID($K658,4,1)="E",MID($K658,4,1)="D",MID($K658,4,1)="X"))</f>
        <v>0</v>
      </c>
      <c r="AR658" s="29" t="b">
        <f t="shared" ref="AR658:AR721" si="338">AND(LEN(L658)=4,ISTEXT(L658),OR(MID($L658,1,1)="B",MID($L658,1,1)="A",MID($L658,1,1)="C",MID($L658,1,1)="E",MID($L658,1,1)="D",MID($L658,1,1)="X"),OR(MID($L658,2,1)="B",MID($L658,2,1)="A",MID($L658,2,1)="E",MID($L658,2,1)="C",MID($L658,2,1)="D",MID($L658,2,1)="X"),OR(MID($L658,3,1)="B",MID($L658,3,1)="A",MID($L658,3,1)="E",MID($L658,3,1)="C",MID($L658,3,1)="D",MID($L658,3,1)="X"),OR(MID($L658,4,1)="B",MID($L658,4,1)="A",MID($L658,4,1)="E",MID($L658,4,1)="C",MID($L658,4,1)="D",MID($L658,4,1)="X"))</f>
        <v>0</v>
      </c>
    </row>
    <row r="659" spans="1:44">
      <c r="A659" s="14"/>
      <c r="B659" s="14"/>
      <c r="C659" s="22"/>
      <c r="D659" s="14"/>
      <c r="E659" s="14"/>
      <c r="F659" s="14"/>
      <c r="G659" s="14"/>
      <c r="H659" s="15"/>
      <c r="I659" s="15"/>
      <c r="J659" s="15"/>
      <c r="K659" s="15"/>
      <c r="L659" s="15"/>
      <c r="M659" s="23">
        <f>IF(G659=1,IF(T659='Valori Consentiti - Table 1'!$I$2,5,IF(T659="X",1,0))+IF(U659='Valori Consentiti - Table 1'!$K$2,5,IF(U659="X",1,0))+IF(V659='Valori Consentiti - Table 1'!$M$2,5,IF(V659="X",1,0))+IF(W659='Valori Consentiti - Table 1'!$O$2,5,IF(W659="X",1,0))+IF(X659='Valori Consentiti - Table 1'!$Q$2,5,IF(X659="X",1,0))+IF(Y659='Valori Consentiti - Table 1'!$S$2,5,IF(Y659="X",1,0))+IF(Z659='Valori Consentiti - Table 1'!$U$2,5,IF(Z659="X",1,0))+IF(AA659='Valori Consentiti - Table 1'!$W$2,5,IF(AA659="X",1,0))+IF(AB659='Valori Consentiti - Table 1'!$Y$2,5,IF(AB659="X",1,0))+IF(AC659='Valori Consentiti - Table 1'!$AA$2,5,IF(AC659="X",1,0))+IF(AD659='Valori Consentiti - Table 1'!$AC$2,5,IF(AD659="X",1,0))+IF(AE659='Valori Consentiti - Table 1'!$AE$2,5,IF(AE659="X",1,0))+IF(AF659='Valori Consentiti - Table 1'!$AG$2,5,IF(AF659="X",1,0))+IF(AG659='Valori Consentiti - Table 1'!$AI$2,5,IF(AG659="X",1,0))+IF(AH659='Valori Consentiti - Table 1'!$AK$2,5,IF(AH659="X",1,0))+IF(AI659='Valori Consentiti - Table 1'!$AM$2,5,IF(AI659="X",1,0))+IF(AJ659='Valori Consentiti - Table 1'!$AO$2,5,IF(AJ659="X",1,0))+IF(AK659='Valori Consentiti - Table 1'!$AQ$2,5,IF(AK659="X",1,0))+IF(AL659='Valori Consentiti - Table 1'!$AS$2,5,IF(AL659="X",1,0))+IF(AM659='Valori Consentiti - Table 1'!$AU$2,5,IF(AM659="X",1,0)),IF(G659=2,IF(T659='Valori Consentiti - Table 1'!$I$3,5,IF(T659="X",1,0))+IF(U659='Valori Consentiti - Table 1'!$K$3,5,IF(U659="X",1,0))+IF(V659='Valori Consentiti - Table 1'!$M$3,5,IF(V659="X",1,0))+IF(W659='Valori Consentiti - Table 1'!$O$3,5,IF(W659="X",1,0))+IF(X659='Valori Consentiti - Table 1'!$Q$3,5,IF(X659="X",1,0))+IF(Y659='Valori Consentiti - Table 1'!$S$3,5,IF(Y659="X",1,0))+IF(Z659='Valori Consentiti - Table 1'!$U$3,5,IF(Z659="X",1,0))+IF(AA659='Valori Consentiti - Table 1'!$W$3,5,IF(AA659="X",1,0))+IF(AB659='Valori Consentiti - Table 1'!$Y$3,5,IF(AB659="X",1,0))+IF(AC659='Valori Consentiti - Table 1'!$AA$3,5,IF(AC659="X",1,0))+IF(AD659='Valori Consentiti - Table 1'!$AC$3,5,IF(AD659="X",1,0))+IF(AE659='Valori Consentiti - Table 1'!$AE$3,5,IF(AE659="X",1,0))+IF(AF659='Valori Consentiti - Table 1'!$AG$3,5,IF(AF659="X",1,0))+IF(AG659='Valori Consentiti - Table 1'!$AI$3,5,IF(AG659="X",1,0))+IF(AH659='Valori Consentiti - Table 1'!$AK$3,5,IF(AH659="X",1,0))+IF(AI659='Valori Consentiti - Table 1'!$AM$3,5,IF(AI659="X",1,0))+IF(AJ659='Valori Consentiti - Table 1'!$AO$3,5,IF(AJ659="X",1,0))+IF(AK659='Valori Consentiti - Table 1'!$AQ$3,5,IF(AK659="X",1,0))+IF(AL659='Valori Consentiti - Table 1'!$AS$3,5,IF(AL659="X",1,0))+IF(AM659='Valori Consentiti - Table 1'!$AU$3,5,IF(AM659="X",1,0)),IF(G659=3,IF(T659='Valori Consentiti - Table 1'!$I$4,5,IF(T659="X",1,0))+IF(U659='Valori Consentiti - Table 1'!$K$4,5,IF(U659="X",1,0))+IF(V659='Valori Consentiti - Table 1'!$M$4,5,IF(V659="X",1,0))+IF(W659='Valori Consentiti - Table 1'!$O$4,5,IF(W659="X",1,0))+IF(X659='Valori Consentiti - Table 1'!$Q$4,5,IF(X659="X",1,0))+IF(Y659='Valori Consentiti - Table 1'!$S$4,5,IF(Y659="X",1,0))+IF(Z659='Valori Consentiti - Table 1'!$U$4,5,IF(Z659="X",1,0))+IF(AA659='Valori Consentiti - Table 1'!$W$4,5,IF(AA659="X",1,0))+IF(AB659='Valori Consentiti - Table 1'!$Y$4,5,IF(AB659="X",1,0))+IF(AC659='Valori Consentiti - Table 1'!$AA$4,5,IF(AC659="X",1,0))+IF(AD659='Valori Consentiti - Table 1'!$AC$4,5,IF(AD659="X",1,0))+IF(AE659='Valori Consentiti - Table 1'!$AE$4,5,IF(AE659="X",1,0))+IF(AF659='Valori Consentiti - Table 1'!$AG$4,5,IF(AF659="X",1,0))+IF(AG659='Valori Consentiti - Table 1'!$AI$4,5,IF(AG659="X",1,0))+IF(AH659='Valori Consentiti - Table 1'!$AK$4,5,IF(AH659="X",1,0))+IF(AI659='Valori Consentiti - Table 1'!$AM$4,5,IF(AI659="X",1,0))+IF(AJ659='Valori Consentiti - Table 1'!$AO$4,5,IF(AJ659="X",1,0))+IF(AK659='Valori Consentiti - Table 1'!$AQ$4,5,IF(AK659="X",1,0))+IF(AL659='Valori Consentiti - Table 1'!$AS$4,5,IF(AL659="X",1,0))+IF(AM659='Valori Consentiti - Table 1'!$AU$4,5,IF(AM659="X",1,0)),IF(G659=4,IF(T659='Valori Consentiti - Table 1'!$I$5,5,IF(T659="X",1,0))+IF(U659='Valori Consentiti - Table 1'!$K$5,5,IF(U659="X",1,0))+IF(V659='Valori Consentiti - Table 1'!$M$5,5,IF(V659="X",1,0))+IF(W659='Valori Consentiti - Table 1'!$O$5,5,IF(W659="X",1,0))+IF(X659='Valori Consentiti - Table 1'!$Q$5,5,IF(X659="X",1,0))+IF(Y659='Valori Consentiti - Table 1'!$S$5,5,IF(Y659="X",1,0))+IF(Z659='Valori Consentiti - Table 1'!$U$5,5,IF(Z659="X",1,0))+IF(AA659='Valori Consentiti - Table 1'!$W$5,5,IF(AA659="X",1,0))+IF(AB659='Valori Consentiti - Table 1'!$Y$5,5,IF(AB659="X",1,0))+IF(AC659='Valori Consentiti - Table 1'!$AA$5,5,IF(AC659="X",1,0))+IF(AD659='Valori Consentiti - Table 1'!$AC$5,5,IF(AD659="X",1,0))+IF(AE659='Valori Consentiti - Table 1'!$AE$5,5,IF(AE659="X",1,0))+IF(AF659='Valori Consentiti - Table 1'!$AG$5,5,IF(AF659="X",1,0))+IF(AG659='Valori Consentiti - Table 1'!$AI$5,5,IF(AG659="X",1,0))+IF(AH659='Valori Consentiti - Table 1'!$AK$5,5,IF(AH659="X",1,0))+IF(AI659='Valori Consentiti - Table 1'!$AM$5,5,IF(AI659="X",1,0))+IF(AJ659='Valori Consentiti - Table 1'!$AO$5,5,IF(AJ659="X",1,0))+IF(AK659='Valori Consentiti - Table 1'!$AQ$5,5,IF(AK659="X",1,0))+IF(AL659='Valori Consentiti - Table 1'!$AS$5,5,IF(AL659="X",1,0))+IF(AM659='Valori Consentiti - Table 1'!$AU$5,5,IF(AM659="X",1,0)),))))</f>
        <v>0</v>
      </c>
      <c r="N659" s="16">
        <f t="shared" si="310"/>
        <v>0</v>
      </c>
      <c r="O659" s="16">
        <f t="shared" si="311"/>
        <v>20</v>
      </c>
      <c r="P659" s="16">
        <f>IF(G659=1,IF(T659='Valori Consentiti - Table 1'!$I$2,1,0)+IF(U659='Valori Consentiti - Table 1'!$K$2,1,0)+IF(V659='Valori Consentiti - Table 1'!$M$2,1,0)+IF(W659='Valori Consentiti - Table 1'!$O$2,1,0)+IF(X659='Valori Consentiti - Table 1'!$Q$2,1,0)+IF(Y659='Valori Consentiti - Table 1'!$S$2,1,0)+IF(Z659='Valori Consentiti - Table 1'!$U$2,1,0)+IF(AA659='Valori Consentiti - Table 1'!$W$2,1,0)+IF(AB659='Valori Consentiti - Table 1'!$Y$2,1,0)+IF(AC659='Valori Consentiti - Table 1'!$AA$2,1,0)+IF(AD659='Valori Consentiti - Table 1'!$AC$2,1,0)+IF(AE659='Valori Consentiti - Table 1'!$AE$2,1,0)+IF(AF659='Valori Consentiti - Table 1'!$AG$2,1,0)+IF(AG659='Valori Consentiti - Table 1'!$AI$2,1,0)+IF(AH659='Valori Consentiti - Table 1'!$AK$2,1,0)+IF(AI659='Valori Consentiti - Table 1'!$AM$2,1,0)+IF(AJ659='Valori Consentiti - Table 1'!$AO$2,1,0)+IF(AK659='Valori Consentiti - Table 1'!$AQ$2,1,0)+IF(AL659='Valori Consentiti - Table 1'!$AS$2,1,0)+IF(AM659='Valori Consentiti - Table 1'!$AU$2,1,0),IF(G659=2,IF(T659='Valori Consentiti - Table 1'!$I$3,1,0)+IF(U659='Valori Consentiti - Table 1'!$K$3,1,0)+IF(V659='Valori Consentiti - Table 1'!$M$3,1,0)+IF(W659='Valori Consentiti - Table 1'!$O$3,1,0)+IF(X659='Valori Consentiti - Table 1'!$Q$3,1,0)+IF(Y659='Valori Consentiti - Table 1'!$S$3,1,0)+IF(Z659='Valori Consentiti - Table 1'!$U$3,1,0)+IF(AA659='Valori Consentiti - Table 1'!$W$3,1,0)+IF(AB659='Valori Consentiti - Table 1'!$Y$3,1,0)+IF(AC659='Valori Consentiti - Table 1'!$AA$3,1,0)+IF(AD659='Valori Consentiti - Table 1'!$AC$3,1,0)+IF(AE659='Valori Consentiti - Table 1'!$AE$3,1,0)+IF(AF659='Valori Consentiti - Table 1'!$AG$3,1,0)+IF(AG659='Valori Consentiti - Table 1'!$AI$3,1,0)+IF(AH659='Valori Consentiti - Table 1'!$AK$3,1,0)+IF(AI659='Valori Consentiti - Table 1'!$AM$3,1,0)+IF(AJ659='Valori Consentiti - Table 1'!$AO$3,1,0)+IF(AK659='Valori Consentiti - Table 1'!$AQ$3,1,0)+IF(AL659='Valori Consentiti - Table 1'!$AS$3,1,0)+IF(AM659='Valori Consentiti - Table 1'!$AU$3,1,0),IF(G659=3,IF(T659='Valori Consentiti - Table 1'!$I$4,1,0)+IF(U659='Valori Consentiti - Table 1'!$K$4,1,0)+IF(V659='Valori Consentiti - Table 1'!$M$4,1,0)+IF(W659='Valori Consentiti - Table 1'!$O$4,1,0)+IF(X659='Valori Consentiti - Table 1'!$Q$4,1,0)+IF(Y659='Valori Consentiti - Table 1'!$S$4,1,0)+IF(Z659='Valori Consentiti - Table 1'!$U$4,1,0)+IF(AA659='Valori Consentiti - Table 1'!$W$4,1,0)+IF(AB659='Valori Consentiti - Table 1'!$Y$4,1,0)+IF(AC659='Valori Consentiti - Table 1'!$AA$4,1,0)+IF(AD659='Valori Consentiti - Table 1'!$AC$4,1,0)+IF(AE659='Valori Consentiti - Table 1'!$AE$4,1,0)+IF(AF659='Valori Consentiti - Table 1'!$AG$4,1,0)+IF(AG659='Valori Consentiti - Table 1'!$AI$4,1,0)+IF(AH659='Valori Consentiti - Table 1'!$AK$4,1,0)+IF(AI659='Valori Consentiti - Table 1'!$AM$4,1,0)+IF(AJ659='Valori Consentiti - Table 1'!$AO$4,1,0)+IF(AK659='Valori Consentiti - Table 1'!$AQ$4,1,0)+IF(AL659='Valori Consentiti - Table 1'!$AS$4,1,0)+IF(AM659='Valori Consentiti - Table 1'!$AU$4,1,0),IF(G659=4,IF(T659='Valori Consentiti - Table 1'!$I$5,1,0)+IF(U659='Valori Consentiti - Table 1'!$K$5,1,0)+IF(V659='Valori Consentiti - Table 1'!$M$5,1,0)+IF(W659='Valori Consentiti - Table 1'!$O$5,1,0)+IF(X659='Valori Consentiti - Table 1'!$Q$5,1,0)+IF(Y659='Valori Consentiti - Table 1'!$S$5,1,0)+IF(Z659='Valori Consentiti - Table 1'!$U$5,1,0)+IF(AA659='Valori Consentiti - Table 1'!$W$5,1,0)+IF(AB659='Valori Consentiti - Table 1'!$Y$5,1,0)+IF(AC659='Valori Consentiti - Table 1'!$AA$5,1,0)+IF(AD659='Valori Consentiti - Table 1'!$AC$5,1,0)+IF(AE659='Valori Consentiti - Table 1'!$AE$5,1,0)+IF(AF659='Valori Consentiti - Table 1'!$AG$5,1,0)+IF(AG659='Valori Consentiti - Table 1'!$AI$5,1,0)+IF(AH659='Valori Consentiti - Table 1'!$AK$5,1,0)+IF(AI659='Valori Consentiti - Table 1'!$AM$5,1,0)+IF(AJ659='Valori Consentiti - Table 1'!$AO$5,1,0)+IF(AK659='Valori Consentiti - Table 1'!$AQ$5,1,0)+IF(AL659='Valori Consentiti - Table 1'!$AS$5,1,0)+IF(AM659='Valori Consentiti - Table 1'!$AU$5,1,0),))))</f>
        <v>0</v>
      </c>
      <c r="Q659" s="16">
        <f t="shared" si="312"/>
        <v>20</v>
      </c>
      <c r="R659" s="16">
        <f t="shared" si="333"/>
        <v>1</v>
      </c>
      <c r="S659" s="17"/>
      <c r="T659" s="24" t="str">
        <f t="shared" si="313"/>
        <v/>
      </c>
      <c r="U659" s="25" t="str">
        <f t="shared" si="314"/>
        <v/>
      </c>
      <c r="V659" s="25" t="str">
        <f t="shared" si="315"/>
        <v/>
      </c>
      <c r="W659" s="26" t="str">
        <f t="shared" si="316"/>
        <v/>
      </c>
      <c r="X659" s="27" t="str">
        <f t="shared" si="317"/>
        <v/>
      </c>
      <c r="Y659" s="25" t="str">
        <f t="shared" si="318"/>
        <v/>
      </c>
      <c r="Z659" s="25" t="str">
        <f t="shared" si="319"/>
        <v/>
      </c>
      <c r="AA659" s="26" t="str">
        <f t="shared" si="320"/>
        <v/>
      </c>
      <c r="AB659" s="27" t="str">
        <f t="shared" si="321"/>
        <v/>
      </c>
      <c r="AC659" s="25" t="str">
        <f t="shared" si="322"/>
        <v/>
      </c>
      <c r="AD659" s="25" t="str">
        <f t="shared" si="323"/>
        <v/>
      </c>
      <c r="AE659" s="26" t="str">
        <f t="shared" si="324"/>
        <v/>
      </c>
      <c r="AF659" s="27" t="str">
        <f t="shared" si="325"/>
        <v/>
      </c>
      <c r="AG659" s="25" t="str">
        <f t="shared" si="326"/>
        <v/>
      </c>
      <c r="AH659" s="25" t="str">
        <f t="shared" si="327"/>
        <v/>
      </c>
      <c r="AI659" s="26" t="str">
        <f t="shared" si="328"/>
        <v/>
      </c>
      <c r="AJ659" s="27" t="str">
        <f t="shared" si="329"/>
        <v/>
      </c>
      <c r="AK659" s="25" t="str">
        <f t="shared" si="330"/>
        <v/>
      </c>
      <c r="AL659" s="25" t="str">
        <f t="shared" si="331"/>
        <v/>
      </c>
      <c r="AM659" s="28" t="str">
        <f t="shared" si="332"/>
        <v/>
      </c>
      <c r="AN659" s="29" t="b">
        <f t="shared" si="334"/>
        <v>0</v>
      </c>
      <c r="AO659" s="29" t="b">
        <f t="shared" si="335"/>
        <v>0</v>
      </c>
      <c r="AP659" s="29" t="b">
        <f t="shared" si="336"/>
        <v>0</v>
      </c>
      <c r="AQ659" s="29" t="b">
        <f t="shared" si="337"/>
        <v>0</v>
      </c>
      <c r="AR659" s="29" t="b">
        <f t="shared" si="338"/>
        <v>0</v>
      </c>
    </row>
    <row r="660" spans="1:44">
      <c r="A660" s="14"/>
      <c r="B660" s="14"/>
      <c r="C660" s="22"/>
      <c r="D660" s="14"/>
      <c r="E660" s="14"/>
      <c r="F660" s="14"/>
      <c r="G660" s="14"/>
      <c r="H660" s="15"/>
      <c r="I660" s="15"/>
      <c r="J660" s="15"/>
      <c r="K660" s="15"/>
      <c r="L660" s="15"/>
      <c r="M660" s="23">
        <f>IF(G660=1,IF(T660='Valori Consentiti - Table 1'!$I$2,5,IF(T660="X",1,0))+IF(U660='Valori Consentiti - Table 1'!$K$2,5,IF(U660="X",1,0))+IF(V660='Valori Consentiti - Table 1'!$M$2,5,IF(V660="X",1,0))+IF(W660='Valori Consentiti - Table 1'!$O$2,5,IF(W660="X",1,0))+IF(X660='Valori Consentiti - Table 1'!$Q$2,5,IF(X660="X",1,0))+IF(Y660='Valori Consentiti - Table 1'!$S$2,5,IF(Y660="X",1,0))+IF(Z660='Valori Consentiti - Table 1'!$U$2,5,IF(Z660="X",1,0))+IF(AA660='Valori Consentiti - Table 1'!$W$2,5,IF(AA660="X",1,0))+IF(AB660='Valori Consentiti - Table 1'!$Y$2,5,IF(AB660="X",1,0))+IF(AC660='Valori Consentiti - Table 1'!$AA$2,5,IF(AC660="X",1,0))+IF(AD660='Valori Consentiti - Table 1'!$AC$2,5,IF(AD660="X",1,0))+IF(AE660='Valori Consentiti - Table 1'!$AE$2,5,IF(AE660="X",1,0))+IF(AF660='Valori Consentiti - Table 1'!$AG$2,5,IF(AF660="X",1,0))+IF(AG660='Valori Consentiti - Table 1'!$AI$2,5,IF(AG660="X",1,0))+IF(AH660='Valori Consentiti - Table 1'!$AK$2,5,IF(AH660="X",1,0))+IF(AI660='Valori Consentiti - Table 1'!$AM$2,5,IF(AI660="X",1,0))+IF(AJ660='Valori Consentiti - Table 1'!$AO$2,5,IF(AJ660="X",1,0))+IF(AK660='Valori Consentiti - Table 1'!$AQ$2,5,IF(AK660="X",1,0))+IF(AL660='Valori Consentiti - Table 1'!$AS$2,5,IF(AL660="X",1,0))+IF(AM660='Valori Consentiti - Table 1'!$AU$2,5,IF(AM660="X",1,0)),IF(G660=2,IF(T660='Valori Consentiti - Table 1'!$I$3,5,IF(T660="X",1,0))+IF(U660='Valori Consentiti - Table 1'!$K$3,5,IF(U660="X",1,0))+IF(V660='Valori Consentiti - Table 1'!$M$3,5,IF(V660="X",1,0))+IF(W660='Valori Consentiti - Table 1'!$O$3,5,IF(W660="X",1,0))+IF(X660='Valori Consentiti - Table 1'!$Q$3,5,IF(X660="X",1,0))+IF(Y660='Valori Consentiti - Table 1'!$S$3,5,IF(Y660="X",1,0))+IF(Z660='Valori Consentiti - Table 1'!$U$3,5,IF(Z660="X",1,0))+IF(AA660='Valori Consentiti - Table 1'!$W$3,5,IF(AA660="X",1,0))+IF(AB660='Valori Consentiti - Table 1'!$Y$3,5,IF(AB660="X",1,0))+IF(AC660='Valori Consentiti - Table 1'!$AA$3,5,IF(AC660="X",1,0))+IF(AD660='Valori Consentiti - Table 1'!$AC$3,5,IF(AD660="X",1,0))+IF(AE660='Valori Consentiti - Table 1'!$AE$3,5,IF(AE660="X",1,0))+IF(AF660='Valori Consentiti - Table 1'!$AG$3,5,IF(AF660="X",1,0))+IF(AG660='Valori Consentiti - Table 1'!$AI$3,5,IF(AG660="X",1,0))+IF(AH660='Valori Consentiti - Table 1'!$AK$3,5,IF(AH660="X",1,0))+IF(AI660='Valori Consentiti - Table 1'!$AM$3,5,IF(AI660="X",1,0))+IF(AJ660='Valori Consentiti - Table 1'!$AO$3,5,IF(AJ660="X",1,0))+IF(AK660='Valori Consentiti - Table 1'!$AQ$3,5,IF(AK660="X",1,0))+IF(AL660='Valori Consentiti - Table 1'!$AS$3,5,IF(AL660="X",1,0))+IF(AM660='Valori Consentiti - Table 1'!$AU$3,5,IF(AM660="X",1,0)),IF(G660=3,IF(T660='Valori Consentiti - Table 1'!$I$4,5,IF(T660="X",1,0))+IF(U660='Valori Consentiti - Table 1'!$K$4,5,IF(U660="X",1,0))+IF(V660='Valori Consentiti - Table 1'!$M$4,5,IF(V660="X",1,0))+IF(W660='Valori Consentiti - Table 1'!$O$4,5,IF(W660="X",1,0))+IF(X660='Valori Consentiti - Table 1'!$Q$4,5,IF(X660="X",1,0))+IF(Y660='Valori Consentiti - Table 1'!$S$4,5,IF(Y660="X",1,0))+IF(Z660='Valori Consentiti - Table 1'!$U$4,5,IF(Z660="X",1,0))+IF(AA660='Valori Consentiti - Table 1'!$W$4,5,IF(AA660="X",1,0))+IF(AB660='Valori Consentiti - Table 1'!$Y$4,5,IF(AB660="X",1,0))+IF(AC660='Valori Consentiti - Table 1'!$AA$4,5,IF(AC660="X",1,0))+IF(AD660='Valori Consentiti - Table 1'!$AC$4,5,IF(AD660="X",1,0))+IF(AE660='Valori Consentiti - Table 1'!$AE$4,5,IF(AE660="X",1,0))+IF(AF660='Valori Consentiti - Table 1'!$AG$4,5,IF(AF660="X",1,0))+IF(AG660='Valori Consentiti - Table 1'!$AI$4,5,IF(AG660="X",1,0))+IF(AH660='Valori Consentiti - Table 1'!$AK$4,5,IF(AH660="X",1,0))+IF(AI660='Valori Consentiti - Table 1'!$AM$4,5,IF(AI660="X",1,0))+IF(AJ660='Valori Consentiti - Table 1'!$AO$4,5,IF(AJ660="X",1,0))+IF(AK660='Valori Consentiti - Table 1'!$AQ$4,5,IF(AK660="X",1,0))+IF(AL660='Valori Consentiti - Table 1'!$AS$4,5,IF(AL660="X",1,0))+IF(AM660='Valori Consentiti - Table 1'!$AU$4,5,IF(AM660="X",1,0)),IF(G660=4,IF(T660='Valori Consentiti - Table 1'!$I$5,5,IF(T660="X",1,0))+IF(U660='Valori Consentiti - Table 1'!$K$5,5,IF(U660="X",1,0))+IF(V660='Valori Consentiti - Table 1'!$M$5,5,IF(V660="X",1,0))+IF(W660='Valori Consentiti - Table 1'!$O$5,5,IF(W660="X",1,0))+IF(X660='Valori Consentiti - Table 1'!$Q$5,5,IF(X660="X",1,0))+IF(Y660='Valori Consentiti - Table 1'!$S$5,5,IF(Y660="X",1,0))+IF(Z660='Valori Consentiti - Table 1'!$U$5,5,IF(Z660="X",1,0))+IF(AA660='Valori Consentiti - Table 1'!$W$5,5,IF(AA660="X",1,0))+IF(AB660='Valori Consentiti - Table 1'!$Y$5,5,IF(AB660="X",1,0))+IF(AC660='Valori Consentiti - Table 1'!$AA$5,5,IF(AC660="X",1,0))+IF(AD660='Valori Consentiti - Table 1'!$AC$5,5,IF(AD660="X",1,0))+IF(AE660='Valori Consentiti - Table 1'!$AE$5,5,IF(AE660="X",1,0))+IF(AF660='Valori Consentiti - Table 1'!$AG$5,5,IF(AF660="X",1,0))+IF(AG660='Valori Consentiti - Table 1'!$AI$5,5,IF(AG660="X",1,0))+IF(AH660='Valori Consentiti - Table 1'!$AK$5,5,IF(AH660="X",1,0))+IF(AI660='Valori Consentiti - Table 1'!$AM$5,5,IF(AI660="X",1,0))+IF(AJ660='Valori Consentiti - Table 1'!$AO$5,5,IF(AJ660="X",1,0))+IF(AK660='Valori Consentiti - Table 1'!$AQ$5,5,IF(AK660="X",1,0))+IF(AL660='Valori Consentiti - Table 1'!$AS$5,5,IF(AL660="X",1,0))+IF(AM660='Valori Consentiti - Table 1'!$AU$5,5,IF(AM660="X",1,0)),))))</f>
        <v>0</v>
      </c>
      <c r="N660" s="16">
        <f t="shared" si="310"/>
        <v>0</v>
      </c>
      <c r="O660" s="16">
        <f t="shared" si="311"/>
        <v>20</v>
      </c>
      <c r="P660" s="16">
        <f>IF(G660=1,IF(T660='Valori Consentiti - Table 1'!$I$2,1,0)+IF(U660='Valori Consentiti - Table 1'!$K$2,1,0)+IF(V660='Valori Consentiti - Table 1'!$M$2,1,0)+IF(W660='Valori Consentiti - Table 1'!$O$2,1,0)+IF(X660='Valori Consentiti - Table 1'!$Q$2,1,0)+IF(Y660='Valori Consentiti - Table 1'!$S$2,1,0)+IF(Z660='Valori Consentiti - Table 1'!$U$2,1,0)+IF(AA660='Valori Consentiti - Table 1'!$W$2,1,0)+IF(AB660='Valori Consentiti - Table 1'!$Y$2,1,0)+IF(AC660='Valori Consentiti - Table 1'!$AA$2,1,0)+IF(AD660='Valori Consentiti - Table 1'!$AC$2,1,0)+IF(AE660='Valori Consentiti - Table 1'!$AE$2,1,0)+IF(AF660='Valori Consentiti - Table 1'!$AG$2,1,0)+IF(AG660='Valori Consentiti - Table 1'!$AI$2,1,0)+IF(AH660='Valori Consentiti - Table 1'!$AK$2,1,0)+IF(AI660='Valori Consentiti - Table 1'!$AM$2,1,0)+IF(AJ660='Valori Consentiti - Table 1'!$AO$2,1,0)+IF(AK660='Valori Consentiti - Table 1'!$AQ$2,1,0)+IF(AL660='Valori Consentiti - Table 1'!$AS$2,1,0)+IF(AM660='Valori Consentiti - Table 1'!$AU$2,1,0),IF(G660=2,IF(T660='Valori Consentiti - Table 1'!$I$3,1,0)+IF(U660='Valori Consentiti - Table 1'!$K$3,1,0)+IF(V660='Valori Consentiti - Table 1'!$M$3,1,0)+IF(W660='Valori Consentiti - Table 1'!$O$3,1,0)+IF(X660='Valori Consentiti - Table 1'!$Q$3,1,0)+IF(Y660='Valori Consentiti - Table 1'!$S$3,1,0)+IF(Z660='Valori Consentiti - Table 1'!$U$3,1,0)+IF(AA660='Valori Consentiti - Table 1'!$W$3,1,0)+IF(AB660='Valori Consentiti - Table 1'!$Y$3,1,0)+IF(AC660='Valori Consentiti - Table 1'!$AA$3,1,0)+IF(AD660='Valori Consentiti - Table 1'!$AC$3,1,0)+IF(AE660='Valori Consentiti - Table 1'!$AE$3,1,0)+IF(AF660='Valori Consentiti - Table 1'!$AG$3,1,0)+IF(AG660='Valori Consentiti - Table 1'!$AI$3,1,0)+IF(AH660='Valori Consentiti - Table 1'!$AK$3,1,0)+IF(AI660='Valori Consentiti - Table 1'!$AM$3,1,0)+IF(AJ660='Valori Consentiti - Table 1'!$AO$3,1,0)+IF(AK660='Valori Consentiti - Table 1'!$AQ$3,1,0)+IF(AL660='Valori Consentiti - Table 1'!$AS$3,1,0)+IF(AM660='Valori Consentiti - Table 1'!$AU$3,1,0),IF(G660=3,IF(T660='Valori Consentiti - Table 1'!$I$4,1,0)+IF(U660='Valori Consentiti - Table 1'!$K$4,1,0)+IF(V660='Valori Consentiti - Table 1'!$M$4,1,0)+IF(W660='Valori Consentiti - Table 1'!$O$4,1,0)+IF(X660='Valori Consentiti - Table 1'!$Q$4,1,0)+IF(Y660='Valori Consentiti - Table 1'!$S$4,1,0)+IF(Z660='Valori Consentiti - Table 1'!$U$4,1,0)+IF(AA660='Valori Consentiti - Table 1'!$W$4,1,0)+IF(AB660='Valori Consentiti - Table 1'!$Y$4,1,0)+IF(AC660='Valori Consentiti - Table 1'!$AA$4,1,0)+IF(AD660='Valori Consentiti - Table 1'!$AC$4,1,0)+IF(AE660='Valori Consentiti - Table 1'!$AE$4,1,0)+IF(AF660='Valori Consentiti - Table 1'!$AG$4,1,0)+IF(AG660='Valori Consentiti - Table 1'!$AI$4,1,0)+IF(AH660='Valori Consentiti - Table 1'!$AK$4,1,0)+IF(AI660='Valori Consentiti - Table 1'!$AM$4,1,0)+IF(AJ660='Valori Consentiti - Table 1'!$AO$4,1,0)+IF(AK660='Valori Consentiti - Table 1'!$AQ$4,1,0)+IF(AL660='Valori Consentiti - Table 1'!$AS$4,1,0)+IF(AM660='Valori Consentiti - Table 1'!$AU$4,1,0),IF(G660=4,IF(T660='Valori Consentiti - Table 1'!$I$5,1,0)+IF(U660='Valori Consentiti - Table 1'!$K$5,1,0)+IF(V660='Valori Consentiti - Table 1'!$M$5,1,0)+IF(W660='Valori Consentiti - Table 1'!$O$5,1,0)+IF(X660='Valori Consentiti - Table 1'!$Q$5,1,0)+IF(Y660='Valori Consentiti - Table 1'!$S$5,1,0)+IF(Z660='Valori Consentiti - Table 1'!$U$5,1,0)+IF(AA660='Valori Consentiti - Table 1'!$W$5,1,0)+IF(AB660='Valori Consentiti - Table 1'!$Y$5,1,0)+IF(AC660='Valori Consentiti - Table 1'!$AA$5,1,0)+IF(AD660='Valori Consentiti - Table 1'!$AC$5,1,0)+IF(AE660='Valori Consentiti - Table 1'!$AE$5,1,0)+IF(AF660='Valori Consentiti - Table 1'!$AG$5,1,0)+IF(AG660='Valori Consentiti - Table 1'!$AI$5,1,0)+IF(AH660='Valori Consentiti - Table 1'!$AK$5,1,0)+IF(AI660='Valori Consentiti - Table 1'!$AM$5,1,0)+IF(AJ660='Valori Consentiti - Table 1'!$AO$5,1,0)+IF(AK660='Valori Consentiti - Table 1'!$AQ$5,1,0)+IF(AL660='Valori Consentiti - Table 1'!$AS$5,1,0)+IF(AM660='Valori Consentiti - Table 1'!$AU$5,1,0),))))</f>
        <v>0</v>
      </c>
      <c r="Q660" s="16">
        <f t="shared" si="312"/>
        <v>20</v>
      </c>
      <c r="R660" s="16">
        <f t="shared" si="333"/>
        <v>1</v>
      </c>
      <c r="S660" s="17"/>
      <c r="T660" s="24" t="str">
        <f t="shared" si="313"/>
        <v/>
      </c>
      <c r="U660" s="25" t="str">
        <f t="shared" si="314"/>
        <v/>
      </c>
      <c r="V660" s="25" t="str">
        <f t="shared" si="315"/>
        <v/>
      </c>
      <c r="W660" s="26" t="str">
        <f t="shared" si="316"/>
        <v/>
      </c>
      <c r="X660" s="27" t="str">
        <f t="shared" si="317"/>
        <v/>
      </c>
      <c r="Y660" s="25" t="str">
        <f t="shared" si="318"/>
        <v/>
      </c>
      <c r="Z660" s="25" t="str">
        <f t="shared" si="319"/>
        <v/>
      </c>
      <c r="AA660" s="26" t="str">
        <f t="shared" si="320"/>
        <v/>
      </c>
      <c r="AB660" s="27" t="str">
        <f t="shared" si="321"/>
        <v/>
      </c>
      <c r="AC660" s="25" t="str">
        <f t="shared" si="322"/>
        <v/>
      </c>
      <c r="AD660" s="25" t="str">
        <f t="shared" si="323"/>
        <v/>
      </c>
      <c r="AE660" s="26" t="str">
        <f t="shared" si="324"/>
        <v/>
      </c>
      <c r="AF660" s="27" t="str">
        <f t="shared" si="325"/>
        <v/>
      </c>
      <c r="AG660" s="25" t="str">
        <f t="shared" si="326"/>
        <v/>
      </c>
      <c r="AH660" s="25" t="str">
        <f t="shared" si="327"/>
        <v/>
      </c>
      <c r="AI660" s="26" t="str">
        <f t="shared" si="328"/>
        <v/>
      </c>
      <c r="AJ660" s="27" t="str">
        <f t="shared" si="329"/>
        <v/>
      </c>
      <c r="AK660" s="25" t="str">
        <f t="shared" si="330"/>
        <v/>
      </c>
      <c r="AL660" s="25" t="str">
        <f t="shared" si="331"/>
        <v/>
      </c>
      <c r="AM660" s="28" t="str">
        <f t="shared" si="332"/>
        <v/>
      </c>
      <c r="AN660" s="29" t="b">
        <f t="shared" si="334"/>
        <v>0</v>
      </c>
      <c r="AO660" s="29" t="b">
        <f t="shared" si="335"/>
        <v>0</v>
      </c>
      <c r="AP660" s="29" t="b">
        <f t="shared" si="336"/>
        <v>0</v>
      </c>
      <c r="AQ660" s="29" t="b">
        <f t="shared" si="337"/>
        <v>0</v>
      </c>
      <c r="AR660" s="29" t="b">
        <f t="shared" si="338"/>
        <v>0</v>
      </c>
    </row>
    <row r="661" spans="1:44">
      <c r="A661" s="14"/>
      <c r="B661" s="14"/>
      <c r="C661" s="22"/>
      <c r="D661" s="14"/>
      <c r="E661" s="14"/>
      <c r="F661" s="14"/>
      <c r="G661" s="14"/>
      <c r="H661" s="15"/>
      <c r="I661" s="15"/>
      <c r="J661" s="15"/>
      <c r="K661" s="15"/>
      <c r="L661" s="15"/>
      <c r="M661" s="23">
        <f>IF(G661=1,IF(T661='Valori Consentiti - Table 1'!$I$2,5,IF(T661="X",1,0))+IF(U661='Valori Consentiti - Table 1'!$K$2,5,IF(U661="X",1,0))+IF(V661='Valori Consentiti - Table 1'!$M$2,5,IF(V661="X",1,0))+IF(W661='Valori Consentiti - Table 1'!$O$2,5,IF(W661="X",1,0))+IF(X661='Valori Consentiti - Table 1'!$Q$2,5,IF(X661="X",1,0))+IF(Y661='Valori Consentiti - Table 1'!$S$2,5,IF(Y661="X",1,0))+IF(Z661='Valori Consentiti - Table 1'!$U$2,5,IF(Z661="X",1,0))+IF(AA661='Valori Consentiti - Table 1'!$W$2,5,IF(AA661="X",1,0))+IF(AB661='Valori Consentiti - Table 1'!$Y$2,5,IF(AB661="X",1,0))+IF(AC661='Valori Consentiti - Table 1'!$AA$2,5,IF(AC661="X",1,0))+IF(AD661='Valori Consentiti - Table 1'!$AC$2,5,IF(AD661="X",1,0))+IF(AE661='Valori Consentiti - Table 1'!$AE$2,5,IF(AE661="X",1,0))+IF(AF661='Valori Consentiti - Table 1'!$AG$2,5,IF(AF661="X",1,0))+IF(AG661='Valori Consentiti - Table 1'!$AI$2,5,IF(AG661="X",1,0))+IF(AH661='Valori Consentiti - Table 1'!$AK$2,5,IF(AH661="X",1,0))+IF(AI661='Valori Consentiti - Table 1'!$AM$2,5,IF(AI661="X",1,0))+IF(AJ661='Valori Consentiti - Table 1'!$AO$2,5,IF(AJ661="X",1,0))+IF(AK661='Valori Consentiti - Table 1'!$AQ$2,5,IF(AK661="X",1,0))+IF(AL661='Valori Consentiti - Table 1'!$AS$2,5,IF(AL661="X",1,0))+IF(AM661='Valori Consentiti - Table 1'!$AU$2,5,IF(AM661="X",1,0)),IF(G661=2,IF(T661='Valori Consentiti - Table 1'!$I$3,5,IF(T661="X",1,0))+IF(U661='Valori Consentiti - Table 1'!$K$3,5,IF(U661="X",1,0))+IF(V661='Valori Consentiti - Table 1'!$M$3,5,IF(V661="X",1,0))+IF(W661='Valori Consentiti - Table 1'!$O$3,5,IF(W661="X",1,0))+IF(X661='Valori Consentiti - Table 1'!$Q$3,5,IF(X661="X",1,0))+IF(Y661='Valori Consentiti - Table 1'!$S$3,5,IF(Y661="X",1,0))+IF(Z661='Valori Consentiti - Table 1'!$U$3,5,IF(Z661="X",1,0))+IF(AA661='Valori Consentiti - Table 1'!$W$3,5,IF(AA661="X",1,0))+IF(AB661='Valori Consentiti - Table 1'!$Y$3,5,IF(AB661="X",1,0))+IF(AC661='Valori Consentiti - Table 1'!$AA$3,5,IF(AC661="X",1,0))+IF(AD661='Valori Consentiti - Table 1'!$AC$3,5,IF(AD661="X",1,0))+IF(AE661='Valori Consentiti - Table 1'!$AE$3,5,IF(AE661="X",1,0))+IF(AF661='Valori Consentiti - Table 1'!$AG$3,5,IF(AF661="X",1,0))+IF(AG661='Valori Consentiti - Table 1'!$AI$3,5,IF(AG661="X",1,0))+IF(AH661='Valori Consentiti - Table 1'!$AK$3,5,IF(AH661="X",1,0))+IF(AI661='Valori Consentiti - Table 1'!$AM$3,5,IF(AI661="X",1,0))+IF(AJ661='Valori Consentiti - Table 1'!$AO$3,5,IF(AJ661="X",1,0))+IF(AK661='Valori Consentiti - Table 1'!$AQ$3,5,IF(AK661="X",1,0))+IF(AL661='Valori Consentiti - Table 1'!$AS$3,5,IF(AL661="X",1,0))+IF(AM661='Valori Consentiti - Table 1'!$AU$3,5,IF(AM661="X",1,0)),IF(G661=3,IF(T661='Valori Consentiti - Table 1'!$I$4,5,IF(T661="X",1,0))+IF(U661='Valori Consentiti - Table 1'!$K$4,5,IF(U661="X",1,0))+IF(V661='Valori Consentiti - Table 1'!$M$4,5,IF(V661="X",1,0))+IF(W661='Valori Consentiti - Table 1'!$O$4,5,IF(W661="X",1,0))+IF(X661='Valori Consentiti - Table 1'!$Q$4,5,IF(X661="X",1,0))+IF(Y661='Valori Consentiti - Table 1'!$S$4,5,IF(Y661="X",1,0))+IF(Z661='Valori Consentiti - Table 1'!$U$4,5,IF(Z661="X",1,0))+IF(AA661='Valori Consentiti - Table 1'!$W$4,5,IF(AA661="X",1,0))+IF(AB661='Valori Consentiti - Table 1'!$Y$4,5,IF(AB661="X",1,0))+IF(AC661='Valori Consentiti - Table 1'!$AA$4,5,IF(AC661="X",1,0))+IF(AD661='Valori Consentiti - Table 1'!$AC$4,5,IF(AD661="X",1,0))+IF(AE661='Valori Consentiti - Table 1'!$AE$4,5,IF(AE661="X",1,0))+IF(AF661='Valori Consentiti - Table 1'!$AG$4,5,IF(AF661="X",1,0))+IF(AG661='Valori Consentiti - Table 1'!$AI$4,5,IF(AG661="X",1,0))+IF(AH661='Valori Consentiti - Table 1'!$AK$4,5,IF(AH661="X",1,0))+IF(AI661='Valori Consentiti - Table 1'!$AM$4,5,IF(AI661="X",1,0))+IF(AJ661='Valori Consentiti - Table 1'!$AO$4,5,IF(AJ661="X",1,0))+IF(AK661='Valori Consentiti - Table 1'!$AQ$4,5,IF(AK661="X",1,0))+IF(AL661='Valori Consentiti - Table 1'!$AS$4,5,IF(AL661="X",1,0))+IF(AM661='Valori Consentiti - Table 1'!$AU$4,5,IF(AM661="X",1,0)),IF(G661=4,IF(T661='Valori Consentiti - Table 1'!$I$5,5,IF(T661="X",1,0))+IF(U661='Valori Consentiti - Table 1'!$K$5,5,IF(U661="X",1,0))+IF(V661='Valori Consentiti - Table 1'!$M$5,5,IF(V661="X",1,0))+IF(W661='Valori Consentiti - Table 1'!$O$5,5,IF(W661="X",1,0))+IF(X661='Valori Consentiti - Table 1'!$Q$5,5,IF(X661="X",1,0))+IF(Y661='Valori Consentiti - Table 1'!$S$5,5,IF(Y661="X",1,0))+IF(Z661='Valori Consentiti - Table 1'!$U$5,5,IF(Z661="X",1,0))+IF(AA661='Valori Consentiti - Table 1'!$W$5,5,IF(AA661="X",1,0))+IF(AB661='Valori Consentiti - Table 1'!$Y$5,5,IF(AB661="X",1,0))+IF(AC661='Valori Consentiti - Table 1'!$AA$5,5,IF(AC661="X",1,0))+IF(AD661='Valori Consentiti - Table 1'!$AC$5,5,IF(AD661="X",1,0))+IF(AE661='Valori Consentiti - Table 1'!$AE$5,5,IF(AE661="X",1,0))+IF(AF661='Valori Consentiti - Table 1'!$AG$5,5,IF(AF661="X",1,0))+IF(AG661='Valori Consentiti - Table 1'!$AI$5,5,IF(AG661="X",1,0))+IF(AH661='Valori Consentiti - Table 1'!$AK$5,5,IF(AH661="X",1,0))+IF(AI661='Valori Consentiti - Table 1'!$AM$5,5,IF(AI661="X",1,0))+IF(AJ661='Valori Consentiti - Table 1'!$AO$5,5,IF(AJ661="X",1,0))+IF(AK661='Valori Consentiti - Table 1'!$AQ$5,5,IF(AK661="X",1,0))+IF(AL661='Valori Consentiti - Table 1'!$AS$5,5,IF(AL661="X",1,0))+IF(AM661='Valori Consentiti - Table 1'!$AU$5,5,IF(AM661="X",1,0)),))))</f>
        <v>0</v>
      </c>
      <c r="N661" s="16">
        <f t="shared" si="310"/>
        <v>0</v>
      </c>
      <c r="O661" s="16">
        <f t="shared" si="311"/>
        <v>20</v>
      </c>
      <c r="P661" s="16">
        <f>IF(G661=1,IF(T661='Valori Consentiti - Table 1'!$I$2,1,0)+IF(U661='Valori Consentiti - Table 1'!$K$2,1,0)+IF(V661='Valori Consentiti - Table 1'!$M$2,1,0)+IF(W661='Valori Consentiti - Table 1'!$O$2,1,0)+IF(X661='Valori Consentiti - Table 1'!$Q$2,1,0)+IF(Y661='Valori Consentiti - Table 1'!$S$2,1,0)+IF(Z661='Valori Consentiti - Table 1'!$U$2,1,0)+IF(AA661='Valori Consentiti - Table 1'!$W$2,1,0)+IF(AB661='Valori Consentiti - Table 1'!$Y$2,1,0)+IF(AC661='Valori Consentiti - Table 1'!$AA$2,1,0)+IF(AD661='Valori Consentiti - Table 1'!$AC$2,1,0)+IF(AE661='Valori Consentiti - Table 1'!$AE$2,1,0)+IF(AF661='Valori Consentiti - Table 1'!$AG$2,1,0)+IF(AG661='Valori Consentiti - Table 1'!$AI$2,1,0)+IF(AH661='Valori Consentiti - Table 1'!$AK$2,1,0)+IF(AI661='Valori Consentiti - Table 1'!$AM$2,1,0)+IF(AJ661='Valori Consentiti - Table 1'!$AO$2,1,0)+IF(AK661='Valori Consentiti - Table 1'!$AQ$2,1,0)+IF(AL661='Valori Consentiti - Table 1'!$AS$2,1,0)+IF(AM661='Valori Consentiti - Table 1'!$AU$2,1,0),IF(G661=2,IF(T661='Valori Consentiti - Table 1'!$I$3,1,0)+IF(U661='Valori Consentiti - Table 1'!$K$3,1,0)+IF(V661='Valori Consentiti - Table 1'!$M$3,1,0)+IF(W661='Valori Consentiti - Table 1'!$O$3,1,0)+IF(X661='Valori Consentiti - Table 1'!$Q$3,1,0)+IF(Y661='Valori Consentiti - Table 1'!$S$3,1,0)+IF(Z661='Valori Consentiti - Table 1'!$U$3,1,0)+IF(AA661='Valori Consentiti - Table 1'!$W$3,1,0)+IF(AB661='Valori Consentiti - Table 1'!$Y$3,1,0)+IF(AC661='Valori Consentiti - Table 1'!$AA$3,1,0)+IF(AD661='Valori Consentiti - Table 1'!$AC$3,1,0)+IF(AE661='Valori Consentiti - Table 1'!$AE$3,1,0)+IF(AF661='Valori Consentiti - Table 1'!$AG$3,1,0)+IF(AG661='Valori Consentiti - Table 1'!$AI$3,1,0)+IF(AH661='Valori Consentiti - Table 1'!$AK$3,1,0)+IF(AI661='Valori Consentiti - Table 1'!$AM$3,1,0)+IF(AJ661='Valori Consentiti - Table 1'!$AO$3,1,0)+IF(AK661='Valori Consentiti - Table 1'!$AQ$3,1,0)+IF(AL661='Valori Consentiti - Table 1'!$AS$3,1,0)+IF(AM661='Valori Consentiti - Table 1'!$AU$3,1,0),IF(G661=3,IF(T661='Valori Consentiti - Table 1'!$I$4,1,0)+IF(U661='Valori Consentiti - Table 1'!$K$4,1,0)+IF(V661='Valori Consentiti - Table 1'!$M$4,1,0)+IF(W661='Valori Consentiti - Table 1'!$O$4,1,0)+IF(X661='Valori Consentiti - Table 1'!$Q$4,1,0)+IF(Y661='Valori Consentiti - Table 1'!$S$4,1,0)+IF(Z661='Valori Consentiti - Table 1'!$U$4,1,0)+IF(AA661='Valori Consentiti - Table 1'!$W$4,1,0)+IF(AB661='Valori Consentiti - Table 1'!$Y$4,1,0)+IF(AC661='Valori Consentiti - Table 1'!$AA$4,1,0)+IF(AD661='Valori Consentiti - Table 1'!$AC$4,1,0)+IF(AE661='Valori Consentiti - Table 1'!$AE$4,1,0)+IF(AF661='Valori Consentiti - Table 1'!$AG$4,1,0)+IF(AG661='Valori Consentiti - Table 1'!$AI$4,1,0)+IF(AH661='Valori Consentiti - Table 1'!$AK$4,1,0)+IF(AI661='Valori Consentiti - Table 1'!$AM$4,1,0)+IF(AJ661='Valori Consentiti - Table 1'!$AO$4,1,0)+IF(AK661='Valori Consentiti - Table 1'!$AQ$4,1,0)+IF(AL661='Valori Consentiti - Table 1'!$AS$4,1,0)+IF(AM661='Valori Consentiti - Table 1'!$AU$4,1,0),IF(G661=4,IF(T661='Valori Consentiti - Table 1'!$I$5,1,0)+IF(U661='Valori Consentiti - Table 1'!$K$5,1,0)+IF(V661='Valori Consentiti - Table 1'!$M$5,1,0)+IF(W661='Valori Consentiti - Table 1'!$O$5,1,0)+IF(X661='Valori Consentiti - Table 1'!$Q$5,1,0)+IF(Y661='Valori Consentiti - Table 1'!$S$5,1,0)+IF(Z661='Valori Consentiti - Table 1'!$U$5,1,0)+IF(AA661='Valori Consentiti - Table 1'!$W$5,1,0)+IF(AB661='Valori Consentiti - Table 1'!$Y$5,1,0)+IF(AC661='Valori Consentiti - Table 1'!$AA$5,1,0)+IF(AD661='Valori Consentiti - Table 1'!$AC$5,1,0)+IF(AE661='Valori Consentiti - Table 1'!$AE$5,1,0)+IF(AF661='Valori Consentiti - Table 1'!$AG$5,1,0)+IF(AG661='Valori Consentiti - Table 1'!$AI$5,1,0)+IF(AH661='Valori Consentiti - Table 1'!$AK$5,1,0)+IF(AI661='Valori Consentiti - Table 1'!$AM$5,1,0)+IF(AJ661='Valori Consentiti - Table 1'!$AO$5,1,0)+IF(AK661='Valori Consentiti - Table 1'!$AQ$5,1,0)+IF(AL661='Valori Consentiti - Table 1'!$AS$5,1,0)+IF(AM661='Valori Consentiti - Table 1'!$AU$5,1,0),))))</f>
        <v>0</v>
      </c>
      <c r="Q661" s="16">
        <f t="shared" si="312"/>
        <v>20</v>
      </c>
      <c r="R661" s="16">
        <f t="shared" si="333"/>
        <v>1</v>
      </c>
      <c r="S661" s="17"/>
      <c r="T661" s="24" t="str">
        <f t="shared" si="313"/>
        <v/>
      </c>
      <c r="U661" s="25" t="str">
        <f t="shared" si="314"/>
        <v/>
      </c>
      <c r="V661" s="25" t="str">
        <f t="shared" si="315"/>
        <v/>
      </c>
      <c r="W661" s="26" t="str">
        <f t="shared" si="316"/>
        <v/>
      </c>
      <c r="X661" s="27" t="str">
        <f t="shared" si="317"/>
        <v/>
      </c>
      <c r="Y661" s="25" t="str">
        <f t="shared" si="318"/>
        <v/>
      </c>
      <c r="Z661" s="25" t="str">
        <f t="shared" si="319"/>
        <v/>
      </c>
      <c r="AA661" s="26" t="str">
        <f t="shared" si="320"/>
        <v/>
      </c>
      <c r="AB661" s="27" t="str">
        <f t="shared" si="321"/>
        <v/>
      </c>
      <c r="AC661" s="25" t="str">
        <f t="shared" si="322"/>
        <v/>
      </c>
      <c r="AD661" s="25" t="str">
        <f t="shared" si="323"/>
        <v/>
      </c>
      <c r="AE661" s="26" t="str">
        <f t="shared" si="324"/>
        <v/>
      </c>
      <c r="AF661" s="27" t="str">
        <f t="shared" si="325"/>
        <v/>
      </c>
      <c r="AG661" s="25" t="str">
        <f t="shared" si="326"/>
        <v/>
      </c>
      <c r="AH661" s="25" t="str">
        <f t="shared" si="327"/>
        <v/>
      </c>
      <c r="AI661" s="26" t="str">
        <f t="shared" si="328"/>
        <v/>
      </c>
      <c r="AJ661" s="27" t="str">
        <f t="shared" si="329"/>
        <v/>
      </c>
      <c r="AK661" s="25" t="str">
        <f t="shared" si="330"/>
        <v/>
      </c>
      <c r="AL661" s="25" t="str">
        <f t="shared" si="331"/>
        <v/>
      </c>
      <c r="AM661" s="28" t="str">
        <f t="shared" si="332"/>
        <v/>
      </c>
      <c r="AN661" s="29" t="b">
        <f t="shared" si="334"/>
        <v>0</v>
      </c>
      <c r="AO661" s="29" t="b">
        <f t="shared" si="335"/>
        <v>0</v>
      </c>
      <c r="AP661" s="29" t="b">
        <f t="shared" si="336"/>
        <v>0</v>
      </c>
      <c r="AQ661" s="29" t="b">
        <f t="shared" si="337"/>
        <v>0</v>
      </c>
      <c r="AR661" s="29" t="b">
        <f t="shared" si="338"/>
        <v>0</v>
      </c>
    </row>
    <row r="662" spans="1:44">
      <c r="A662" s="14"/>
      <c r="B662" s="14"/>
      <c r="C662" s="22"/>
      <c r="D662" s="14"/>
      <c r="E662" s="14"/>
      <c r="F662" s="14"/>
      <c r="G662" s="14"/>
      <c r="H662" s="15"/>
      <c r="I662" s="15"/>
      <c r="J662" s="15"/>
      <c r="K662" s="15"/>
      <c r="L662" s="15"/>
      <c r="M662" s="23">
        <f>IF(G662=1,IF(T662='Valori Consentiti - Table 1'!$I$2,5,IF(T662="X",1,0))+IF(U662='Valori Consentiti - Table 1'!$K$2,5,IF(U662="X",1,0))+IF(V662='Valori Consentiti - Table 1'!$M$2,5,IF(V662="X",1,0))+IF(W662='Valori Consentiti - Table 1'!$O$2,5,IF(W662="X",1,0))+IF(X662='Valori Consentiti - Table 1'!$Q$2,5,IF(X662="X",1,0))+IF(Y662='Valori Consentiti - Table 1'!$S$2,5,IF(Y662="X",1,0))+IF(Z662='Valori Consentiti - Table 1'!$U$2,5,IF(Z662="X",1,0))+IF(AA662='Valori Consentiti - Table 1'!$W$2,5,IF(AA662="X",1,0))+IF(AB662='Valori Consentiti - Table 1'!$Y$2,5,IF(AB662="X",1,0))+IF(AC662='Valori Consentiti - Table 1'!$AA$2,5,IF(AC662="X",1,0))+IF(AD662='Valori Consentiti - Table 1'!$AC$2,5,IF(AD662="X",1,0))+IF(AE662='Valori Consentiti - Table 1'!$AE$2,5,IF(AE662="X",1,0))+IF(AF662='Valori Consentiti - Table 1'!$AG$2,5,IF(AF662="X",1,0))+IF(AG662='Valori Consentiti - Table 1'!$AI$2,5,IF(AG662="X",1,0))+IF(AH662='Valori Consentiti - Table 1'!$AK$2,5,IF(AH662="X",1,0))+IF(AI662='Valori Consentiti - Table 1'!$AM$2,5,IF(AI662="X",1,0))+IF(AJ662='Valori Consentiti - Table 1'!$AO$2,5,IF(AJ662="X",1,0))+IF(AK662='Valori Consentiti - Table 1'!$AQ$2,5,IF(AK662="X",1,0))+IF(AL662='Valori Consentiti - Table 1'!$AS$2,5,IF(AL662="X",1,0))+IF(AM662='Valori Consentiti - Table 1'!$AU$2,5,IF(AM662="X",1,0)),IF(G662=2,IF(T662='Valori Consentiti - Table 1'!$I$3,5,IF(T662="X",1,0))+IF(U662='Valori Consentiti - Table 1'!$K$3,5,IF(U662="X",1,0))+IF(V662='Valori Consentiti - Table 1'!$M$3,5,IF(V662="X",1,0))+IF(W662='Valori Consentiti - Table 1'!$O$3,5,IF(W662="X",1,0))+IF(X662='Valori Consentiti - Table 1'!$Q$3,5,IF(X662="X",1,0))+IF(Y662='Valori Consentiti - Table 1'!$S$3,5,IF(Y662="X",1,0))+IF(Z662='Valori Consentiti - Table 1'!$U$3,5,IF(Z662="X",1,0))+IF(AA662='Valori Consentiti - Table 1'!$W$3,5,IF(AA662="X",1,0))+IF(AB662='Valori Consentiti - Table 1'!$Y$3,5,IF(AB662="X",1,0))+IF(AC662='Valori Consentiti - Table 1'!$AA$3,5,IF(AC662="X",1,0))+IF(AD662='Valori Consentiti - Table 1'!$AC$3,5,IF(AD662="X",1,0))+IF(AE662='Valori Consentiti - Table 1'!$AE$3,5,IF(AE662="X",1,0))+IF(AF662='Valori Consentiti - Table 1'!$AG$3,5,IF(AF662="X",1,0))+IF(AG662='Valori Consentiti - Table 1'!$AI$3,5,IF(AG662="X",1,0))+IF(AH662='Valori Consentiti - Table 1'!$AK$3,5,IF(AH662="X",1,0))+IF(AI662='Valori Consentiti - Table 1'!$AM$3,5,IF(AI662="X",1,0))+IF(AJ662='Valori Consentiti - Table 1'!$AO$3,5,IF(AJ662="X",1,0))+IF(AK662='Valori Consentiti - Table 1'!$AQ$3,5,IF(AK662="X",1,0))+IF(AL662='Valori Consentiti - Table 1'!$AS$3,5,IF(AL662="X",1,0))+IF(AM662='Valori Consentiti - Table 1'!$AU$3,5,IF(AM662="X",1,0)),IF(G662=3,IF(T662='Valori Consentiti - Table 1'!$I$4,5,IF(T662="X",1,0))+IF(U662='Valori Consentiti - Table 1'!$K$4,5,IF(U662="X",1,0))+IF(V662='Valori Consentiti - Table 1'!$M$4,5,IF(V662="X",1,0))+IF(W662='Valori Consentiti - Table 1'!$O$4,5,IF(W662="X",1,0))+IF(X662='Valori Consentiti - Table 1'!$Q$4,5,IF(X662="X",1,0))+IF(Y662='Valori Consentiti - Table 1'!$S$4,5,IF(Y662="X",1,0))+IF(Z662='Valori Consentiti - Table 1'!$U$4,5,IF(Z662="X",1,0))+IF(AA662='Valori Consentiti - Table 1'!$W$4,5,IF(AA662="X",1,0))+IF(AB662='Valori Consentiti - Table 1'!$Y$4,5,IF(AB662="X",1,0))+IF(AC662='Valori Consentiti - Table 1'!$AA$4,5,IF(AC662="X",1,0))+IF(AD662='Valori Consentiti - Table 1'!$AC$4,5,IF(AD662="X",1,0))+IF(AE662='Valori Consentiti - Table 1'!$AE$4,5,IF(AE662="X",1,0))+IF(AF662='Valori Consentiti - Table 1'!$AG$4,5,IF(AF662="X",1,0))+IF(AG662='Valori Consentiti - Table 1'!$AI$4,5,IF(AG662="X",1,0))+IF(AH662='Valori Consentiti - Table 1'!$AK$4,5,IF(AH662="X",1,0))+IF(AI662='Valori Consentiti - Table 1'!$AM$4,5,IF(AI662="X",1,0))+IF(AJ662='Valori Consentiti - Table 1'!$AO$4,5,IF(AJ662="X",1,0))+IF(AK662='Valori Consentiti - Table 1'!$AQ$4,5,IF(AK662="X",1,0))+IF(AL662='Valori Consentiti - Table 1'!$AS$4,5,IF(AL662="X",1,0))+IF(AM662='Valori Consentiti - Table 1'!$AU$4,5,IF(AM662="X",1,0)),IF(G662=4,IF(T662='Valori Consentiti - Table 1'!$I$5,5,IF(T662="X",1,0))+IF(U662='Valori Consentiti - Table 1'!$K$5,5,IF(U662="X",1,0))+IF(V662='Valori Consentiti - Table 1'!$M$5,5,IF(V662="X",1,0))+IF(W662='Valori Consentiti - Table 1'!$O$5,5,IF(W662="X",1,0))+IF(X662='Valori Consentiti - Table 1'!$Q$5,5,IF(X662="X",1,0))+IF(Y662='Valori Consentiti - Table 1'!$S$5,5,IF(Y662="X",1,0))+IF(Z662='Valori Consentiti - Table 1'!$U$5,5,IF(Z662="X",1,0))+IF(AA662='Valori Consentiti - Table 1'!$W$5,5,IF(AA662="X",1,0))+IF(AB662='Valori Consentiti - Table 1'!$Y$5,5,IF(AB662="X",1,0))+IF(AC662='Valori Consentiti - Table 1'!$AA$5,5,IF(AC662="X",1,0))+IF(AD662='Valori Consentiti - Table 1'!$AC$5,5,IF(AD662="X",1,0))+IF(AE662='Valori Consentiti - Table 1'!$AE$5,5,IF(AE662="X",1,0))+IF(AF662='Valori Consentiti - Table 1'!$AG$5,5,IF(AF662="X",1,0))+IF(AG662='Valori Consentiti - Table 1'!$AI$5,5,IF(AG662="X",1,0))+IF(AH662='Valori Consentiti - Table 1'!$AK$5,5,IF(AH662="X",1,0))+IF(AI662='Valori Consentiti - Table 1'!$AM$5,5,IF(AI662="X",1,0))+IF(AJ662='Valori Consentiti - Table 1'!$AO$5,5,IF(AJ662="X",1,0))+IF(AK662='Valori Consentiti - Table 1'!$AQ$5,5,IF(AK662="X",1,0))+IF(AL662='Valori Consentiti - Table 1'!$AS$5,5,IF(AL662="X",1,0))+IF(AM662='Valori Consentiti - Table 1'!$AU$5,5,IF(AM662="X",1,0)),))))</f>
        <v>0</v>
      </c>
      <c r="N662" s="16">
        <f t="shared" si="310"/>
        <v>0</v>
      </c>
      <c r="O662" s="16">
        <f t="shared" si="311"/>
        <v>20</v>
      </c>
      <c r="P662" s="16">
        <f>IF(G662=1,IF(T662='Valori Consentiti - Table 1'!$I$2,1,0)+IF(U662='Valori Consentiti - Table 1'!$K$2,1,0)+IF(V662='Valori Consentiti - Table 1'!$M$2,1,0)+IF(W662='Valori Consentiti - Table 1'!$O$2,1,0)+IF(X662='Valori Consentiti - Table 1'!$Q$2,1,0)+IF(Y662='Valori Consentiti - Table 1'!$S$2,1,0)+IF(Z662='Valori Consentiti - Table 1'!$U$2,1,0)+IF(AA662='Valori Consentiti - Table 1'!$W$2,1,0)+IF(AB662='Valori Consentiti - Table 1'!$Y$2,1,0)+IF(AC662='Valori Consentiti - Table 1'!$AA$2,1,0)+IF(AD662='Valori Consentiti - Table 1'!$AC$2,1,0)+IF(AE662='Valori Consentiti - Table 1'!$AE$2,1,0)+IF(AF662='Valori Consentiti - Table 1'!$AG$2,1,0)+IF(AG662='Valori Consentiti - Table 1'!$AI$2,1,0)+IF(AH662='Valori Consentiti - Table 1'!$AK$2,1,0)+IF(AI662='Valori Consentiti - Table 1'!$AM$2,1,0)+IF(AJ662='Valori Consentiti - Table 1'!$AO$2,1,0)+IF(AK662='Valori Consentiti - Table 1'!$AQ$2,1,0)+IF(AL662='Valori Consentiti - Table 1'!$AS$2,1,0)+IF(AM662='Valori Consentiti - Table 1'!$AU$2,1,0),IF(G662=2,IF(T662='Valori Consentiti - Table 1'!$I$3,1,0)+IF(U662='Valori Consentiti - Table 1'!$K$3,1,0)+IF(V662='Valori Consentiti - Table 1'!$M$3,1,0)+IF(W662='Valori Consentiti - Table 1'!$O$3,1,0)+IF(X662='Valori Consentiti - Table 1'!$Q$3,1,0)+IF(Y662='Valori Consentiti - Table 1'!$S$3,1,0)+IF(Z662='Valori Consentiti - Table 1'!$U$3,1,0)+IF(AA662='Valori Consentiti - Table 1'!$W$3,1,0)+IF(AB662='Valori Consentiti - Table 1'!$Y$3,1,0)+IF(AC662='Valori Consentiti - Table 1'!$AA$3,1,0)+IF(AD662='Valori Consentiti - Table 1'!$AC$3,1,0)+IF(AE662='Valori Consentiti - Table 1'!$AE$3,1,0)+IF(AF662='Valori Consentiti - Table 1'!$AG$3,1,0)+IF(AG662='Valori Consentiti - Table 1'!$AI$3,1,0)+IF(AH662='Valori Consentiti - Table 1'!$AK$3,1,0)+IF(AI662='Valori Consentiti - Table 1'!$AM$3,1,0)+IF(AJ662='Valori Consentiti - Table 1'!$AO$3,1,0)+IF(AK662='Valori Consentiti - Table 1'!$AQ$3,1,0)+IF(AL662='Valori Consentiti - Table 1'!$AS$3,1,0)+IF(AM662='Valori Consentiti - Table 1'!$AU$3,1,0),IF(G662=3,IF(T662='Valori Consentiti - Table 1'!$I$4,1,0)+IF(U662='Valori Consentiti - Table 1'!$K$4,1,0)+IF(V662='Valori Consentiti - Table 1'!$M$4,1,0)+IF(W662='Valori Consentiti - Table 1'!$O$4,1,0)+IF(X662='Valori Consentiti - Table 1'!$Q$4,1,0)+IF(Y662='Valori Consentiti - Table 1'!$S$4,1,0)+IF(Z662='Valori Consentiti - Table 1'!$U$4,1,0)+IF(AA662='Valori Consentiti - Table 1'!$W$4,1,0)+IF(AB662='Valori Consentiti - Table 1'!$Y$4,1,0)+IF(AC662='Valori Consentiti - Table 1'!$AA$4,1,0)+IF(AD662='Valori Consentiti - Table 1'!$AC$4,1,0)+IF(AE662='Valori Consentiti - Table 1'!$AE$4,1,0)+IF(AF662='Valori Consentiti - Table 1'!$AG$4,1,0)+IF(AG662='Valori Consentiti - Table 1'!$AI$4,1,0)+IF(AH662='Valori Consentiti - Table 1'!$AK$4,1,0)+IF(AI662='Valori Consentiti - Table 1'!$AM$4,1,0)+IF(AJ662='Valori Consentiti - Table 1'!$AO$4,1,0)+IF(AK662='Valori Consentiti - Table 1'!$AQ$4,1,0)+IF(AL662='Valori Consentiti - Table 1'!$AS$4,1,0)+IF(AM662='Valori Consentiti - Table 1'!$AU$4,1,0),IF(G662=4,IF(T662='Valori Consentiti - Table 1'!$I$5,1,0)+IF(U662='Valori Consentiti - Table 1'!$K$5,1,0)+IF(V662='Valori Consentiti - Table 1'!$M$5,1,0)+IF(W662='Valori Consentiti - Table 1'!$O$5,1,0)+IF(X662='Valori Consentiti - Table 1'!$Q$5,1,0)+IF(Y662='Valori Consentiti - Table 1'!$S$5,1,0)+IF(Z662='Valori Consentiti - Table 1'!$U$5,1,0)+IF(AA662='Valori Consentiti - Table 1'!$W$5,1,0)+IF(AB662='Valori Consentiti - Table 1'!$Y$5,1,0)+IF(AC662='Valori Consentiti - Table 1'!$AA$5,1,0)+IF(AD662='Valori Consentiti - Table 1'!$AC$5,1,0)+IF(AE662='Valori Consentiti - Table 1'!$AE$5,1,0)+IF(AF662='Valori Consentiti - Table 1'!$AG$5,1,0)+IF(AG662='Valori Consentiti - Table 1'!$AI$5,1,0)+IF(AH662='Valori Consentiti - Table 1'!$AK$5,1,0)+IF(AI662='Valori Consentiti - Table 1'!$AM$5,1,0)+IF(AJ662='Valori Consentiti - Table 1'!$AO$5,1,0)+IF(AK662='Valori Consentiti - Table 1'!$AQ$5,1,0)+IF(AL662='Valori Consentiti - Table 1'!$AS$5,1,0)+IF(AM662='Valori Consentiti - Table 1'!$AU$5,1,0),))))</f>
        <v>0</v>
      </c>
      <c r="Q662" s="16">
        <f t="shared" si="312"/>
        <v>20</v>
      </c>
      <c r="R662" s="16">
        <f t="shared" si="333"/>
        <v>1</v>
      </c>
      <c r="S662" s="17"/>
      <c r="T662" s="24" t="str">
        <f t="shared" si="313"/>
        <v/>
      </c>
      <c r="U662" s="25" t="str">
        <f t="shared" si="314"/>
        <v/>
      </c>
      <c r="V662" s="25" t="str">
        <f t="shared" si="315"/>
        <v/>
      </c>
      <c r="W662" s="26" t="str">
        <f t="shared" si="316"/>
        <v/>
      </c>
      <c r="X662" s="27" t="str">
        <f t="shared" si="317"/>
        <v/>
      </c>
      <c r="Y662" s="25" t="str">
        <f t="shared" si="318"/>
        <v/>
      </c>
      <c r="Z662" s="25" t="str">
        <f t="shared" si="319"/>
        <v/>
      </c>
      <c r="AA662" s="26" t="str">
        <f t="shared" si="320"/>
        <v/>
      </c>
      <c r="AB662" s="27" t="str">
        <f t="shared" si="321"/>
        <v/>
      </c>
      <c r="AC662" s="25" t="str">
        <f t="shared" si="322"/>
        <v/>
      </c>
      <c r="AD662" s="25" t="str">
        <f t="shared" si="323"/>
        <v/>
      </c>
      <c r="AE662" s="26" t="str">
        <f t="shared" si="324"/>
        <v/>
      </c>
      <c r="AF662" s="27" t="str">
        <f t="shared" si="325"/>
        <v/>
      </c>
      <c r="AG662" s="25" t="str">
        <f t="shared" si="326"/>
        <v/>
      </c>
      <c r="AH662" s="25" t="str">
        <f t="shared" si="327"/>
        <v/>
      </c>
      <c r="AI662" s="26" t="str">
        <f t="shared" si="328"/>
        <v/>
      </c>
      <c r="AJ662" s="27" t="str">
        <f t="shared" si="329"/>
        <v/>
      </c>
      <c r="AK662" s="25" t="str">
        <f t="shared" si="330"/>
        <v/>
      </c>
      <c r="AL662" s="25" t="str">
        <f t="shared" si="331"/>
        <v/>
      </c>
      <c r="AM662" s="28" t="str">
        <f t="shared" si="332"/>
        <v/>
      </c>
      <c r="AN662" s="29" t="b">
        <f t="shared" si="334"/>
        <v>0</v>
      </c>
      <c r="AO662" s="29" t="b">
        <f t="shared" si="335"/>
        <v>0</v>
      </c>
      <c r="AP662" s="29" t="b">
        <f t="shared" si="336"/>
        <v>0</v>
      </c>
      <c r="AQ662" s="29" t="b">
        <f t="shared" si="337"/>
        <v>0</v>
      </c>
      <c r="AR662" s="29" t="b">
        <f t="shared" si="338"/>
        <v>0</v>
      </c>
    </row>
    <row r="663" spans="1:44">
      <c r="A663" s="14"/>
      <c r="B663" s="14"/>
      <c r="C663" s="22"/>
      <c r="D663" s="14"/>
      <c r="E663" s="14"/>
      <c r="F663" s="14"/>
      <c r="G663" s="14"/>
      <c r="H663" s="15"/>
      <c r="I663" s="15"/>
      <c r="J663" s="15"/>
      <c r="K663" s="15"/>
      <c r="L663" s="15"/>
      <c r="M663" s="23">
        <f>IF(G663=1,IF(T663='Valori Consentiti - Table 1'!$I$2,5,IF(T663="X",1,0))+IF(U663='Valori Consentiti - Table 1'!$K$2,5,IF(U663="X",1,0))+IF(V663='Valori Consentiti - Table 1'!$M$2,5,IF(V663="X",1,0))+IF(W663='Valori Consentiti - Table 1'!$O$2,5,IF(W663="X",1,0))+IF(X663='Valori Consentiti - Table 1'!$Q$2,5,IF(X663="X",1,0))+IF(Y663='Valori Consentiti - Table 1'!$S$2,5,IF(Y663="X",1,0))+IF(Z663='Valori Consentiti - Table 1'!$U$2,5,IF(Z663="X",1,0))+IF(AA663='Valori Consentiti - Table 1'!$W$2,5,IF(AA663="X",1,0))+IF(AB663='Valori Consentiti - Table 1'!$Y$2,5,IF(AB663="X",1,0))+IF(AC663='Valori Consentiti - Table 1'!$AA$2,5,IF(AC663="X",1,0))+IF(AD663='Valori Consentiti - Table 1'!$AC$2,5,IF(AD663="X",1,0))+IF(AE663='Valori Consentiti - Table 1'!$AE$2,5,IF(AE663="X",1,0))+IF(AF663='Valori Consentiti - Table 1'!$AG$2,5,IF(AF663="X",1,0))+IF(AG663='Valori Consentiti - Table 1'!$AI$2,5,IF(AG663="X",1,0))+IF(AH663='Valori Consentiti - Table 1'!$AK$2,5,IF(AH663="X",1,0))+IF(AI663='Valori Consentiti - Table 1'!$AM$2,5,IF(AI663="X",1,0))+IF(AJ663='Valori Consentiti - Table 1'!$AO$2,5,IF(AJ663="X",1,0))+IF(AK663='Valori Consentiti - Table 1'!$AQ$2,5,IF(AK663="X",1,0))+IF(AL663='Valori Consentiti - Table 1'!$AS$2,5,IF(AL663="X",1,0))+IF(AM663='Valori Consentiti - Table 1'!$AU$2,5,IF(AM663="X",1,0)),IF(G663=2,IF(T663='Valori Consentiti - Table 1'!$I$3,5,IF(T663="X",1,0))+IF(U663='Valori Consentiti - Table 1'!$K$3,5,IF(U663="X",1,0))+IF(V663='Valori Consentiti - Table 1'!$M$3,5,IF(V663="X",1,0))+IF(W663='Valori Consentiti - Table 1'!$O$3,5,IF(W663="X",1,0))+IF(X663='Valori Consentiti - Table 1'!$Q$3,5,IF(X663="X",1,0))+IF(Y663='Valori Consentiti - Table 1'!$S$3,5,IF(Y663="X",1,0))+IF(Z663='Valori Consentiti - Table 1'!$U$3,5,IF(Z663="X",1,0))+IF(AA663='Valori Consentiti - Table 1'!$W$3,5,IF(AA663="X",1,0))+IF(AB663='Valori Consentiti - Table 1'!$Y$3,5,IF(AB663="X",1,0))+IF(AC663='Valori Consentiti - Table 1'!$AA$3,5,IF(AC663="X",1,0))+IF(AD663='Valori Consentiti - Table 1'!$AC$3,5,IF(AD663="X",1,0))+IF(AE663='Valori Consentiti - Table 1'!$AE$3,5,IF(AE663="X",1,0))+IF(AF663='Valori Consentiti - Table 1'!$AG$3,5,IF(AF663="X",1,0))+IF(AG663='Valori Consentiti - Table 1'!$AI$3,5,IF(AG663="X",1,0))+IF(AH663='Valori Consentiti - Table 1'!$AK$3,5,IF(AH663="X",1,0))+IF(AI663='Valori Consentiti - Table 1'!$AM$3,5,IF(AI663="X",1,0))+IF(AJ663='Valori Consentiti - Table 1'!$AO$3,5,IF(AJ663="X",1,0))+IF(AK663='Valori Consentiti - Table 1'!$AQ$3,5,IF(AK663="X",1,0))+IF(AL663='Valori Consentiti - Table 1'!$AS$3,5,IF(AL663="X",1,0))+IF(AM663='Valori Consentiti - Table 1'!$AU$3,5,IF(AM663="X",1,0)),IF(G663=3,IF(T663='Valori Consentiti - Table 1'!$I$4,5,IF(T663="X",1,0))+IF(U663='Valori Consentiti - Table 1'!$K$4,5,IF(U663="X",1,0))+IF(V663='Valori Consentiti - Table 1'!$M$4,5,IF(V663="X",1,0))+IF(W663='Valori Consentiti - Table 1'!$O$4,5,IF(W663="X",1,0))+IF(X663='Valori Consentiti - Table 1'!$Q$4,5,IF(X663="X",1,0))+IF(Y663='Valori Consentiti - Table 1'!$S$4,5,IF(Y663="X",1,0))+IF(Z663='Valori Consentiti - Table 1'!$U$4,5,IF(Z663="X",1,0))+IF(AA663='Valori Consentiti - Table 1'!$W$4,5,IF(AA663="X",1,0))+IF(AB663='Valori Consentiti - Table 1'!$Y$4,5,IF(AB663="X",1,0))+IF(AC663='Valori Consentiti - Table 1'!$AA$4,5,IF(AC663="X",1,0))+IF(AD663='Valori Consentiti - Table 1'!$AC$4,5,IF(AD663="X",1,0))+IF(AE663='Valori Consentiti - Table 1'!$AE$4,5,IF(AE663="X",1,0))+IF(AF663='Valori Consentiti - Table 1'!$AG$4,5,IF(AF663="X",1,0))+IF(AG663='Valori Consentiti - Table 1'!$AI$4,5,IF(AG663="X",1,0))+IF(AH663='Valori Consentiti - Table 1'!$AK$4,5,IF(AH663="X",1,0))+IF(AI663='Valori Consentiti - Table 1'!$AM$4,5,IF(AI663="X",1,0))+IF(AJ663='Valori Consentiti - Table 1'!$AO$4,5,IF(AJ663="X",1,0))+IF(AK663='Valori Consentiti - Table 1'!$AQ$4,5,IF(AK663="X",1,0))+IF(AL663='Valori Consentiti - Table 1'!$AS$4,5,IF(AL663="X",1,0))+IF(AM663='Valori Consentiti - Table 1'!$AU$4,5,IF(AM663="X",1,0)),IF(G663=4,IF(T663='Valori Consentiti - Table 1'!$I$5,5,IF(T663="X",1,0))+IF(U663='Valori Consentiti - Table 1'!$K$5,5,IF(U663="X",1,0))+IF(V663='Valori Consentiti - Table 1'!$M$5,5,IF(V663="X",1,0))+IF(W663='Valori Consentiti - Table 1'!$O$5,5,IF(W663="X",1,0))+IF(X663='Valori Consentiti - Table 1'!$Q$5,5,IF(X663="X",1,0))+IF(Y663='Valori Consentiti - Table 1'!$S$5,5,IF(Y663="X",1,0))+IF(Z663='Valori Consentiti - Table 1'!$U$5,5,IF(Z663="X",1,0))+IF(AA663='Valori Consentiti - Table 1'!$W$5,5,IF(AA663="X",1,0))+IF(AB663='Valori Consentiti - Table 1'!$Y$5,5,IF(AB663="X",1,0))+IF(AC663='Valori Consentiti - Table 1'!$AA$5,5,IF(AC663="X",1,0))+IF(AD663='Valori Consentiti - Table 1'!$AC$5,5,IF(AD663="X",1,0))+IF(AE663='Valori Consentiti - Table 1'!$AE$5,5,IF(AE663="X",1,0))+IF(AF663='Valori Consentiti - Table 1'!$AG$5,5,IF(AF663="X",1,0))+IF(AG663='Valori Consentiti - Table 1'!$AI$5,5,IF(AG663="X",1,0))+IF(AH663='Valori Consentiti - Table 1'!$AK$5,5,IF(AH663="X",1,0))+IF(AI663='Valori Consentiti - Table 1'!$AM$5,5,IF(AI663="X",1,0))+IF(AJ663='Valori Consentiti - Table 1'!$AO$5,5,IF(AJ663="X",1,0))+IF(AK663='Valori Consentiti - Table 1'!$AQ$5,5,IF(AK663="X",1,0))+IF(AL663='Valori Consentiti - Table 1'!$AS$5,5,IF(AL663="X",1,0))+IF(AM663='Valori Consentiti - Table 1'!$AU$5,5,IF(AM663="X",1,0)),))))</f>
        <v>0</v>
      </c>
      <c r="N663" s="16">
        <f t="shared" si="310"/>
        <v>0</v>
      </c>
      <c r="O663" s="16">
        <f t="shared" si="311"/>
        <v>20</v>
      </c>
      <c r="P663" s="16">
        <f>IF(G663=1,IF(T663='Valori Consentiti - Table 1'!$I$2,1,0)+IF(U663='Valori Consentiti - Table 1'!$K$2,1,0)+IF(V663='Valori Consentiti - Table 1'!$M$2,1,0)+IF(W663='Valori Consentiti - Table 1'!$O$2,1,0)+IF(X663='Valori Consentiti - Table 1'!$Q$2,1,0)+IF(Y663='Valori Consentiti - Table 1'!$S$2,1,0)+IF(Z663='Valori Consentiti - Table 1'!$U$2,1,0)+IF(AA663='Valori Consentiti - Table 1'!$W$2,1,0)+IF(AB663='Valori Consentiti - Table 1'!$Y$2,1,0)+IF(AC663='Valori Consentiti - Table 1'!$AA$2,1,0)+IF(AD663='Valori Consentiti - Table 1'!$AC$2,1,0)+IF(AE663='Valori Consentiti - Table 1'!$AE$2,1,0)+IF(AF663='Valori Consentiti - Table 1'!$AG$2,1,0)+IF(AG663='Valori Consentiti - Table 1'!$AI$2,1,0)+IF(AH663='Valori Consentiti - Table 1'!$AK$2,1,0)+IF(AI663='Valori Consentiti - Table 1'!$AM$2,1,0)+IF(AJ663='Valori Consentiti - Table 1'!$AO$2,1,0)+IF(AK663='Valori Consentiti - Table 1'!$AQ$2,1,0)+IF(AL663='Valori Consentiti - Table 1'!$AS$2,1,0)+IF(AM663='Valori Consentiti - Table 1'!$AU$2,1,0),IF(G663=2,IF(T663='Valori Consentiti - Table 1'!$I$3,1,0)+IF(U663='Valori Consentiti - Table 1'!$K$3,1,0)+IF(V663='Valori Consentiti - Table 1'!$M$3,1,0)+IF(W663='Valori Consentiti - Table 1'!$O$3,1,0)+IF(X663='Valori Consentiti - Table 1'!$Q$3,1,0)+IF(Y663='Valori Consentiti - Table 1'!$S$3,1,0)+IF(Z663='Valori Consentiti - Table 1'!$U$3,1,0)+IF(AA663='Valori Consentiti - Table 1'!$W$3,1,0)+IF(AB663='Valori Consentiti - Table 1'!$Y$3,1,0)+IF(AC663='Valori Consentiti - Table 1'!$AA$3,1,0)+IF(AD663='Valori Consentiti - Table 1'!$AC$3,1,0)+IF(AE663='Valori Consentiti - Table 1'!$AE$3,1,0)+IF(AF663='Valori Consentiti - Table 1'!$AG$3,1,0)+IF(AG663='Valori Consentiti - Table 1'!$AI$3,1,0)+IF(AH663='Valori Consentiti - Table 1'!$AK$3,1,0)+IF(AI663='Valori Consentiti - Table 1'!$AM$3,1,0)+IF(AJ663='Valori Consentiti - Table 1'!$AO$3,1,0)+IF(AK663='Valori Consentiti - Table 1'!$AQ$3,1,0)+IF(AL663='Valori Consentiti - Table 1'!$AS$3,1,0)+IF(AM663='Valori Consentiti - Table 1'!$AU$3,1,0),IF(G663=3,IF(T663='Valori Consentiti - Table 1'!$I$4,1,0)+IF(U663='Valori Consentiti - Table 1'!$K$4,1,0)+IF(V663='Valori Consentiti - Table 1'!$M$4,1,0)+IF(W663='Valori Consentiti - Table 1'!$O$4,1,0)+IF(X663='Valori Consentiti - Table 1'!$Q$4,1,0)+IF(Y663='Valori Consentiti - Table 1'!$S$4,1,0)+IF(Z663='Valori Consentiti - Table 1'!$U$4,1,0)+IF(AA663='Valori Consentiti - Table 1'!$W$4,1,0)+IF(AB663='Valori Consentiti - Table 1'!$Y$4,1,0)+IF(AC663='Valori Consentiti - Table 1'!$AA$4,1,0)+IF(AD663='Valori Consentiti - Table 1'!$AC$4,1,0)+IF(AE663='Valori Consentiti - Table 1'!$AE$4,1,0)+IF(AF663='Valori Consentiti - Table 1'!$AG$4,1,0)+IF(AG663='Valori Consentiti - Table 1'!$AI$4,1,0)+IF(AH663='Valori Consentiti - Table 1'!$AK$4,1,0)+IF(AI663='Valori Consentiti - Table 1'!$AM$4,1,0)+IF(AJ663='Valori Consentiti - Table 1'!$AO$4,1,0)+IF(AK663='Valori Consentiti - Table 1'!$AQ$4,1,0)+IF(AL663='Valori Consentiti - Table 1'!$AS$4,1,0)+IF(AM663='Valori Consentiti - Table 1'!$AU$4,1,0),IF(G663=4,IF(T663='Valori Consentiti - Table 1'!$I$5,1,0)+IF(U663='Valori Consentiti - Table 1'!$K$5,1,0)+IF(V663='Valori Consentiti - Table 1'!$M$5,1,0)+IF(W663='Valori Consentiti - Table 1'!$O$5,1,0)+IF(X663='Valori Consentiti - Table 1'!$Q$5,1,0)+IF(Y663='Valori Consentiti - Table 1'!$S$5,1,0)+IF(Z663='Valori Consentiti - Table 1'!$U$5,1,0)+IF(AA663='Valori Consentiti - Table 1'!$W$5,1,0)+IF(AB663='Valori Consentiti - Table 1'!$Y$5,1,0)+IF(AC663='Valori Consentiti - Table 1'!$AA$5,1,0)+IF(AD663='Valori Consentiti - Table 1'!$AC$5,1,0)+IF(AE663='Valori Consentiti - Table 1'!$AE$5,1,0)+IF(AF663='Valori Consentiti - Table 1'!$AG$5,1,0)+IF(AG663='Valori Consentiti - Table 1'!$AI$5,1,0)+IF(AH663='Valori Consentiti - Table 1'!$AK$5,1,0)+IF(AI663='Valori Consentiti - Table 1'!$AM$5,1,0)+IF(AJ663='Valori Consentiti - Table 1'!$AO$5,1,0)+IF(AK663='Valori Consentiti - Table 1'!$AQ$5,1,0)+IF(AL663='Valori Consentiti - Table 1'!$AS$5,1,0)+IF(AM663='Valori Consentiti - Table 1'!$AU$5,1,0),))))</f>
        <v>0</v>
      </c>
      <c r="Q663" s="16">
        <f t="shared" si="312"/>
        <v>20</v>
      </c>
      <c r="R663" s="16">
        <f t="shared" si="333"/>
        <v>1</v>
      </c>
      <c r="S663" s="17"/>
      <c r="T663" s="24" t="str">
        <f t="shared" si="313"/>
        <v/>
      </c>
      <c r="U663" s="25" t="str">
        <f t="shared" si="314"/>
        <v/>
      </c>
      <c r="V663" s="25" t="str">
        <f t="shared" si="315"/>
        <v/>
      </c>
      <c r="W663" s="26" t="str">
        <f t="shared" si="316"/>
        <v/>
      </c>
      <c r="X663" s="27" t="str">
        <f t="shared" si="317"/>
        <v/>
      </c>
      <c r="Y663" s="25" t="str">
        <f t="shared" si="318"/>
        <v/>
      </c>
      <c r="Z663" s="25" t="str">
        <f t="shared" si="319"/>
        <v/>
      </c>
      <c r="AA663" s="26" t="str">
        <f t="shared" si="320"/>
        <v/>
      </c>
      <c r="AB663" s="27" t="str">
        <f t="shared" si="321"/>
        <v/>
      </c>
      <c r="AC663" s="25" t="str">
        <f t="shared" si="322"/>
        <v/>
      </c>
      <c r="AD663" s="25" t="str">
        <f t="shared" si="323"/>
        <v/>
      </c>
      <c r="AE663" s="26" t="str">
        <f t="shared" si="324"/>
        <v/>
      </c>
      <c r="AF663" s="27" t="str">
        <f t="shared" si="325"/>
        <v/>
      </c>
      <c r="AG663" s="25" t="str">
        <f t="shared" si="326"/>
        <v/>
      </c>
      <c r="AH663" s="25" t="str">
        <f t="shared" si="327"/>
        <v/>
      </c>
      <c r="AI663" s="26" t="str">
        <f t="shared" si="328"/>
        <v/>
      </c>
      <c r="AJ663" s="27" t="str">
        <f t="shared" si="329"/>
        <v/>
      </c>
      <c r="AK663" s="25" t="str">
        <f t="shared" si="330"/>
        <v/>
      </c>
      <c r="AL663" s="25" t="str">
        <f t="shared" si="331"/>
        <v/>
      </c>
      <c r="AM663" s="28" t="str">
        <f t="shared" si="332"/>
        <v/>
      </c>
      <c r="AN663" s="29" t="b">
        <f t="shared" si="334"/>
        <v>0</v>
      </c>
      <c r="AO663" s="29" t="b">
        <f t="shared" si="335"/>
        <v>0</v>
      </c>
      <c r="AP663" s="29" t="b">
        <f t="shared" si="336"/>
        <v>0</v>
      </c>
      <c r="AQ663" s="29" t="b">
        <f t="shared" si="337"/>
        <v>0</v>
      </c>
      <c r="AR663" s="29" t="b">
        <f t="shared" si="338"/>
        <v>0</v>
      </c>
    </row>
    <row r="664" spans="1:44">
      <c r="A664" s="14"/>
      <c r="B664" s="14"/>
      <c r="C664" s="22"/>
      <c r="D664" s="14"/>
      <c r="E664" s="14"/>
      <c r="F664" s="14"/>
      <c r="G664" s="14"/>
      <c r="H664" s="15"/>
      <c r="I664" s="15"/>
      <c r="J664" s="15"/>
      <c r="K664" s="15"/>
      <c r="L664" s="15"/>
      <c r="M664" s="23">
        <f>IF(G664=1,IF(T664='Valori Consentiti - Table 1'!$I$2,5,IF(T664="X",1,0))+IF(U664='Valori Consentiti - Table 1'!$K$2,5,IF(U664="X",1,0))+IF(V664='Valori Consentiti - Table 1'!$M$2,5,IF(V664="X",1,0))+IF(W664='Valori Consentiti - Table 1'!$O$2,5,IF(W664="X",1,0))+IF(X664='Valori Consentiti - Table 1'!$Q$2,5,IF(X664="X",1,0))+IF(Y664='Valori Consentiti - Table 1'!$S$2,5,IF(Y664="X",1,0))+IF(Z664='Valori Consentiti - Table 1'!$U$2,5,IF(Z664="X",1,0))+IF(AA664='Valori Consentiti - Table 1'!$W$2,5,IF(AA664="X",1,0))+IF(AB664='Valori Consentiti - Table 1'!$Y$2,5,IF(AB664="X",1,0))+IF(AC664='Valori Consentiti - Table 1'!$AA$2,5,IF(AC664="X",1,0))+IF(AD664='Valori Consentiti - Table 1'!$AC$2,5,IF(AD664="X",1,0))+IF(AE664='Valori Consentiti - Table 1'!$AE$2,5,IF(AE664="X",1,0))+IF(AF664='Valori Consentiti - Table 1'!$AG$2,5,IF(AF664="X",1,0))+IF(AG664='Valori Consentiti - Table 1'!$AI$2,5,IF(AG664="X",1,0))+IF(AH664='Valori Consentiti - Table 1'!$AK$2,5,IF(AH664="X",1,0))+IF(AI664='Valori Consentiti - Table 1'!$AM$2,5,IF(AI664="X",1,0))+IF(AJ664='Valori Consentiti - Table 1'!$AO$2,5,IF(AJ664="X",1,0))+IF(AK664='Valori Consentiti - Table 1'!$AQ$2,5,IF(AK664="X",1,0))+IF(AL664='Valori Consentiti - Table 1'!$AS$2,5,IF(AL664="X",1,0))+IF(AM664='Valori Consentiti - Table 1'!$AU$2,5,IF(AM664="X",1,0)),IF(G664=2,IF(T664='Valori Consentiti - Table 1'!$I$3,5,IF(T664="X",1,0))+IF(U664='Valori Consentiti - Table 1'!$K$3,5,IF(U664="X",1,0))+IF(V664='Valori Consentiti - Table 1'!$M$3,5,IF(V664="X",1,0))+IF(W664='Valori Consentiti - Table 1'!$O$3,5,IF(W664="X",1,0))+IF(X664='Valori Consentiti - Table 1'!$Q$3,5,IF(X664="X",1,0))+IF(Y664='Valori Consentiti - Table 1'!$S$3,5,IF(Y664="X",1,0))+IF(Z664='Valori Consentiti - Table 1'!$U$3,5,IF(Z664="X",1,0))+IF(AA664='Valori Consentiti - Table 1'!$W$3,5,IF(AA664="X",1,0))+IF(AB664='Valori Consentiti - Table 1'!$Y$3,5,IF(AB664="X",1,0))+IF(AC664='Valori Consentiti - Table 1'!$AA$3,5,IF(AC664="X",1,0))+IF(AD664='Valori Consentiti - Table 1'!$AC$3,5,IF(AD664="X",1,0))+IF(AE664='Valori Consentiti - Table 1'!$AE$3,5,IF(AE664="X",1,0))+IF(AF664='Valori Consentiti - Table 1'!$AG$3,5,IF(AF664="X",1,0))+IF(AG664='Valori Consentiti - Table 1'!$AI$3,5,IF(AG664="X",1,0))+IF(AH664='Valori Consentiti - Table 1'!$AK$3,5,IF(AH664="X",1,0))+IF(AI664='Valori Consentiti - Table 1'!$AM$3,5,IF(AI664="X",1,0))+IF(AJ664='Valori Consentiti - Table 1'!$AO$3,5,IF(AJ664="X",1,0))+IF(AK664='Valori Consentiti - Table 1'!$AQ$3,5,IF(AK664="X",1,0))+IF(AL664='Valori Consentiti - Table 1'!$AS$3,5,IF(AL664="X",1,0))+IF(AM664='Valori Consentiti - Table 1'!$AU$3,5,IF(AM664="X",1,0)),IF(G664=3,IF(T664='Valori Consentiti - Table 1'!$I$4,5,IF(T664="X",1,0))+IF(U664='Valori Consentiti - Table 1'!$K$4,5,IF(U664="X",1,0))+IF(V664='Valori Consentiti - Table 1'!$M$4,5,IF(V664="X",1,0))+IF(W664='Valori Consentiti - Table 1'!$O$4,5,IF(W664="X",1,0))+IF(X664='Valori Consentiti - Table 1'!$Q$4,5,IF(X664="X",1,0))+IF(Y664='Valori Consentiti - Table 1'!$S$4,5,IF(Y664="X",1,0))+IF(Z664='Valori Consentiti - Table 1'!$U$4,5,IF(Z664="X",1,0))+IF(AA664='Valori Consentiti - Table 1'!$W$4,5,IF(AA664="X",1,0))+IF(AB664='Valori Consentiti - Table 1'!$Y$4,5,IF(AB664="X",1,0))+IF(AC664='Valori Consentiti - Table 1'!$AA$4,5,IF(AC664="X",1,0))+IF(AD664='Valori Consentiti - Table 1'!$AC$4,5,IF(AD664="X",1,0))+IF(AE664='Valori Consentiti - Table 1'!$AE$4,5,IF(AE664="X",1,0))+IF(AF664='Valori Consentiti - Table 1'!$AG$4,5,IF(AF664="X",1,0))+IF(AG664='Valori Consentiti - Table 1'!$AI$4,5,IF(AG664="X",1,0))+IF(AH664='Valori Consentiti - Table 1'!$AK$4,5,IF(AH664="X",1,0))+IF(AI664='Valori Consentiti - Table 1'!$AM$4,5,IF(AI664="X",1,0))+IF(AJ664='Valori Consentiti - Table 1'!$AO$4,5,IF(AJ664="X",1,0))+IF(AK664='Valori Consentiti - Table 1'!$AQ$4,5,IF(AK664="X",1,0))+IF(AL664='Valori Consentiti - Table 1'!$AS$4,5,IF(AL664="X",1,0))+IF(AM664='Valori Consentiti - Table 1'!$AU$4,5,IF(AM664="X",1,0)),IF(G664=4,IF(T664='Valori Consentiti - Table 1'!$I$5,5,IF(T664="X",1,0))+IF(U664='Valori Consentiti - Table 1'!$K$5,5,IF(U664="X",1,0))+IF(V664='Valori Consentiti - Table 1'!$M$5,5,IF(V664="X",1,0))+IF(W664='Valori Consentiti - Table 1'!$O$5,5,IF(W664="X",1,0))+IF(X664='Valori Consentiti - Table 1'!$Q$5,5,IF(X664="X",1,0))+IF(Y664='Valori Consentiti - Table 1'!$S$5,5,IF(Y664="X",1,0))+IF(Z664='Valori Consentiti - Table 1'!$U$5,5,IF(Z664="X",1,0))+IF(AA664='Valori Consentiti - Table 1'!$W$5,5,IF(AA664="X",1,0))+IF(AB664='Valori Consentiti - Table 1'!$Y$5,5,IF(AB664="X",1,0))+IF(AC664='Valori Consentiti - Table 1'!$AA$5,5,IF(AC664="X",1,0))+IF(AD664='Valori Consentiti - Table 1'!$AC$5,5,IF(AD664="X",1,0))+IF(AE664='Valori Consentiti - Table 1'!$AE$5,5,IF(AE664="X",1,0))+IF(AF664='Valori Consentiti - Table 1'!$AG$5,5,IF(AF664="X",1,0))+IF(AG664='Valori Consentiti - Table 1'!$AI$5,5,IF(AG664="X",1,0))+IF(AH664='Valori Consentiti - Table 1'!$AK$5,5,IF(AH664="X",1,0))+IF(AI664='Valori Consentiti - Table 1'!$AM$5,5,IF(AI664="X",1,0))+IF(AJ664='Valori Consentiti - Table 1'!$AO$5,5,IF(AJ664="X",1,0))+IF(AK664='Valori Consentiti - Table 1'!$AQ$5,5,IF(AK664="X",1,0))+IF(AL664='Valori Consentiti - Table 1'!$AS$5,5,IF(AL664="X",1,0))+IF(AM664='Valori Consentiti - Table 1'!$AU$5,5,IF(AM664="X",1,0)),))))</f>
        <v>0</v>
      </c>
      <c r="N664" s="16">
        <f t="shared" ref="N664:N727" si="339">COUNTIF(T664:AM664,"X")</f>
        <v>0</v>
      </c>
      <c r="O664" s="16">
        <f t="shared" ref="O664:O727" si="340">COUNTA(T664:AM664)-N664</f>
        <v>20</v>
      </c>
      <c r="P664" s="16">
        <f>IF(G664=1,IF(T664='Valori Consentiti - Table 1'!$I$2,1,0)+IF(U664='Valori Consentiti - Table 1'!$K$2,1,0)+IF(V664='Valori Consentiti - Table 1'!$M$2,1,0)+IF(W664='Valori Consentiti - Table 1'!$O$2,1,0)+IF(X664='Valori Consentiti - Table 1'!$Q$2,1,0)+IF(Y664='Valori Consentiti - Table 1'!$S$2,1,0)+IF(Z664='Valori Consentiti - Table 1'!$U$2,1,0)+IF(AA664='Valori Consentiti - Table 1'!$W$2,1,0)+IF(AB664='Valori Consentiti - Table 1'!$Y$2,1,0)+IF(AC664='Valori Consentiti - Table 1'!$AA$2,1,0)+IF(AD664='Valori Consentiti - Table 1'!$AC$2,1,0)+IF(AE664='Valori Consentiti - Table 1'!$AE$2,1,0)+IF(AF664='Valori Consentiti - Table 1'!$AG$2,1,0)+IF(AG664='Valori Consentiti - Table 1'!$AI$2,1,0)+IF(AH664='Valori Consentiti - Table 1'!$AK$2,1,0)+IF(AI664='Valori Consentiti - Table 1'!$AM$2,1,0)+IF(AJ664='Valori Consentiti - Table 1'!$AO$2,1,0)+IF(AK664='Valori Consentiti - Table 1'!$AQ$2,1,0)+IF(AL664='Valori Consentiti - Table 1'!$AS$2,1,0)+IF(AM664='Valori Consentiti - Table 1'!$AU$2,1,0),IF(G664=2,IF(T664='Valori Consentiti - Table 1'!$I$3,1,0)+IF(U664='Valori Consentiti - Table 1'!$K$3,1,0)+IF(V664='Valori Consentiti - Table 1'!$M$3,1,0)+IF(W664='Valori Consentiti - Table 1'!$O$3,1,0)+IF(X664='Valori Consentiti - Table 1'!$Q$3,1,0)+IF(Y664='Valori Consentiti - Table 1'!$S$3,1,0)+IF(Z664='Valori Consentiti - Table 1'!$U$3,1,0)+IF(AA664='Valori Consentiti - Table 1'!$W$3,1,0)+IF(AB664='Valori Consentiti - Table 1'!$Y$3,1,0)+IF(AC664='Valori Consentiti - Table 1'!$AA$3,1,0)+IF(AD664='Valori Consentiti - Table 1'!$AC$3,1,0)+IF(AE664='Valori Consentiti - Table 1'!$AE$3,1,0)+IF(AF664='Valori Consentiti - Table 1'!$AG$3,1,0)+IF(AG664='Valori Consentiti - Table 1'!$AI$3,1,0)+IF(AH664='Valori Consentiti - Table 1'!$AK$3,1,0)+IF(AI664='Valori Consentiti - Table 1'!$AM$3,1,0)+IF(AJ664='Valori Consentiti - Table 1'!$AO$3,1,0)+IF(AK664='Valori Consentiti - Table 1'!$AQ$3,1,0)+IF(AL664='Valori Consentiti - Table 1'!$AS$3,1,0)+IF(AM664='Valori Consentiti - Table 1'!$AU$3,1,0),IF(G664=3,IF(T664='Valori Consentiti - Table 1'!$I$4,1,0)+IF(U664='Valori Consentiti - Table 1'!$K$4,1,0)+IF(V664='Valori Consentiti - Table 1'!$M$4,1,0)+IF(W664='Valori Consentiti - Table 1'!$O$4,1,0)+IF(X664='Valori Consentiti - Table 1'!$Q$4,1,0)+IF(Y664='Valori Consentiti - Table 1'!$S$4,1,0)+IF(Z664='Valori Consentiti - Table 1'!$U$4,1,0)+IF(AA664='Valori Consentiti - Table 1'!$W$4,1,0)+IF(AB664='Valori Consentiti - Table 1'!$Y$4,1,0)+IF(AC664='Valori Consentiti - Table 1'!$AA$4,1,0)+IF(AD664='Valori Consentiti - Table 1'!$AC$4,1,0)+IF(AE664='Valori Consentiti - Table 1'!$AE$4,1,0)+IF(AF664='Valori Consentiti - Table 1'!$AG$4,1,0)+IF(AG664='Valori Consentiti - Table 1'!$AI$4,1,0)+IF(AH664='Valori Consentiti - Table 1'!$AK$4,1,0)+IF(AI664='Valori Consentiti - Table 1'!$AM$4,1,0)+IF(AJ664='Valori Consentiti - Table 1'!$AO$4,1,0)+IF(AK664='Valori Consentiti - Table 1'!$AQ$4,1,0)+IF(AL664='Valori Consentiti - Table 1'!$AS$4,1,0)+IF(AM664='Valori Consentiti - Table 1'!$AU$4,1,0),IF(G664=4,IF(T664='Valori Consentiti - Table 1'!$I$5,1,0)+IF(U664='Valori Consentiti - Table 1'!$K$5,1,0)+IF(V664='Valori Consentiti - Table 1'!$M$5,1,0)+IF(W664='Valori Consentiti - Table 1'!$O$5,1,0)+IF(X664='Valori Consentiti - Table 1'!$Q$5,1,0)+IF(Y664='Valori Consentiti - Table 1'!$S$5,1,0)+IF(Z664='Valori Consentiti - Table 1'!$U$5,1,0)+IF(AA664='Valori Consentiti - Table 1'!$W$5,1,0)+IF(AB664='Valori Consentiti - Table 1'!$Y$5,1,0)+IF(AC664='Valori Consentiti - Table 1'!$AA$5,1,0)+IF(AD664='Valori Consentiti - Table 1'!$AC$5,1,0)+IF(AE664='Valori Consentiti - Table 1'!$AE$5,1,0)+IF(AF664='Valori Consentiti - Table 1'!$AG$5,1,0)+IF(AG664='Valori Consentiti - Table 1'!$AI$5,1,0)+IF(AH664='Valori Consentiti - Table 1'!$AK$5,1,0)+IF(AI664='Valori Consentiti - Table 1'!$AM$5,1,0)+IF(AJ664='Valori Consentiti - Table 1'!$AO$5,1,0)+IF(AK664='Valori Consentiti - Table 1'!$AQ$5,1,0)+IF(AL664='Valori Consentiti - Table 1'!$AS$5,1,0)+IF(AM664='Valori Consentiti - Table 1'!$AU$5,1,0),))))</f>
        <v>0</v>
      </c>
      <c r="Q664" s="16">
        <f t="shared" ref="Q664:Q727" si="341">20-P664-N664</f>
        <v>20</v>
      </c>
      <c r="R664" s="16">
        <f t="shared" si="333"/>
        <v>1</v>
      </c>
      <c r="S664" s="17"/>
      <c r="T664" s="24" t="str">
        <f t="shared" si="313"/>
        <v/>
      </c>
      <c r="U664" s="25" t="str">
        <f t="shared" si="314"/>
        <v/>
      </c>
      <c r="V664" s="25" t="str">
        <f t="shared" si="315"/>
        <v/>
      </c>
      <c r="W664" s="26" t="str">
        <f t="shared" si="316"/>
        <v/>
      </c>
      <c r="X664" s="27" t="str">
        <f t="shared" si="317"/>
        <v/>
      </c>
      <c r="Y664" s="25" t="str">
        <f t="shared" si="318"/>
        <v/>
      </c>
      <c r="Z664" s="25" t="str">
        <f t="shared" si="319"/>
        <v/>
      </c>
      <c r="AA664" s="26" t="str">
        <f t="shared" si="320"/>
        <v/>
      </c>
      <c r="AB664" s="27" t="str">
        <f t="shared" si="321"/>
        <v/>
      </c>
      <c r="AC664" s="25" t="str">
        <f t="shared" si="322"/>
        <v/>
      </c>
      <c r="AD664" s="25" t="str">
        <f t="shared" si="323"/>
        <v/>
      </c>
      <c r="AE664" s="26" t="str">
        <f t="shared" si="324"/>
        <v/>
      </c>
      <c r="AF664" s="27" t="str">
        <f t="shared" si="325"/>
        <v/>
      </c>
      <c r="AG664" s="25" t="str">
        <f t="shared" si="326"/>
        <v/>
      </c>
      <c r="AH664" s="25" t="str">
        <f t="shared" si="327"/>
        <v/>
      </c>
      <c r="AI664" s="26" t="str">
        <f t="shared" si="328"/>
        <v/>
      </c>
      <c r="AJ664" s="27" t="str">
        <f t="shared" si="329"/>
        <v/>
      </c>
      <c r="AK664" s="25" t="str">
        <f t="shared" si="330"/>
        <v/>
      </c>
      <c r="AL664" s="25" t="str">
        <f t="shared" si="331"/>
        <v/>
      </c>
      <c r="AM664" s="28" t="str">
        <f t="shared" si="332"/>
        <v/>
      </c>
      <c r="AN664" s="29" t="b">
        <f t="shared" si="334"/>
        <v>0</v>
      </c>
      <c r="AO664" s="29" t="b">
        <f t="shared" si="335"/>
        <v>0</v>
      </c>
      <c r="AP664" s="29" t="b">
        <f t="shared" si="336"/>
        <v>0</v>
      </c>
      <c r="AQ664" s="29" t="b">
        <f t="shared" si="337"/>
        <v>0</v>
      </c>
      <c r="AR664" s="29" t="b">
        <f t="shared" si="338"/>
        <v>0</v>
      </c>
    </row>
    <row r="665" spans="1:44">
      <c r="A665" s="14"/>
      <c r="B665" s="14"/>
      <c r="C665" s="22"/>
      <c r="D665" s="14"/>
      <c r="E665" s="14"/>
      <c r="F665" s="14"/>
      <c r="G665" s="14"/>
      <c r="H665" s="15"/>
      <c r="I665" s="15"/>
      <c r="J665" s="15"/>
      <c r="K665" s="15"/>
      <c r="L665" s="15"/>
      <c r="M665" s="23">
        <f>IF(G665=1,IF(T665='Valori Consentiti - Table 1'!$I$2,5,IF(T665="X",1,0))+IF(U665='Valori Consentiti - Table 1'!$K$2,5,IF(U665="X",1,0))+IF(V665='Valori Consentiti - Table 1'!$M$2,5,IF(V665="X",1,0))+IF(W665='Valori Consentiti - Table 1'!$O$2,5,IF(W665="X",1,0))+IF(X665='Valori Consentiti - Table 1'!$Q$2,5,IF(X665="X",1,0))+IF(Y665='Valori Consentiti - Table 1'!$S$2,5,IF(Y665="X",1,0))+IF(Z665='Valori Consentiti - Table 1'!$U$2,5,IF(Z665="X",1,0))+IF(AA665='Valori Consentiti - Table 1'!$W$2,5,IF(AA665="X",1,0))+IF(AB665='Valori Consentiti - Table 1'!$Y$2,5,IF(AB665="X",1,0))+IF(AC665='Valori Consentiti - Table 1'!$AA$2,5,IF(AC665="X",1,0))+IF(AD665='Valori Consentiti - Table 1'!$AC$2,5,IF(AD665="X",1,0))+IF(AE665='Valori Consentiti - Table 1'!$AE$2,5,IF(AE665="X",1,0))+IF(AF665='Valori Consentiti - Table 1'!$AG$2,5,IF(AF665="X",1,0))+IF(AG665='Valori Consentiti - Table 1'!$AI$2,5,IF(AG665="X",1,0))+IF(AH665='Valori Consentiti - Table 1'!$AK$2,5,IF(AH665="X",1,0))+IF(AI665='Valori Consentiti - Table 1'!$AM$2,5,IF(AI665="X",1,0))+IF(AJ665='Valori Consentiti - Table 1'!$AO$2,5,IF(AJ665="X",1,0))+IF(AK665='Valori Consentiti - Table 1'!$AQ$2,5,IF(AK665="X",1,0))+IF(AL665='Valori Consentiti - Table 1'!$AS$2,5,IF(AL665="X",1,0))+IF(AM665='Valori Consentiti - Table 1'!$AU$2,5,IF(AM665="X",1,0)),IF(G665=2,IF(T665='Valori Consentiti - Table 1'!$I$3,5,IF(T665="X",1,0))+IF(U665='Valori Consentiti - Table 1'!$K$3,5,IF(U665="X",1,0))+IF(V665='Valori Consentiti - Table 1'!$M$3,5,IF(V665="X",1,0))+IF(W665='Valori Consentiti - Table 1'!$O$3,5,IF(W665="X",1,0))+IF(X665='Valori Consentiti - Table 1'!$Q$3,5,IF(X665="X",1,0))+IF(Y665='Valori Consentiti - Table 1'!$S$3,5,IF(Y665="X",1,0))+IF(Z665='Valori Consentiti - Table 1'!$U$3,5,IF(Z665="X",1,0))+IF(AA665='Valori Consentiti - Table 1'!$W$3,5,IF(AA665="X",1,0))+IF(AB665='Valori Consentiti - Table 1'!$Y$3,5,IF(AB665="X",1,0))+IF(AC665='Valori Consentiti - Table 1'!$AA$3,5,IF(AC665="X",1,0))+IF(AD665='Valori Consentiti - Table 1'!$AC$3,5,IF(AD665="X",1,0))+IF(AE665='Valori Consentiti - Table 1'!$AE$3,5,IF(AE665="X",1,0))+IF(AF665='Valori Consentiti - Table 1'!$AG$3,5,IF(AF665="X",1,0))+IF(AG665='Valori Consentiti - Table 1'!$AI$3,5,IF(AG665="X",1,0))+IF(AH665='Valori Consentiti - Table 1'!$AK$3,5,IF(AH665="X",1,0))+IF(AI665='Valori Consentiti - Table 1'!$AM$3,5,IF(AI665="X",1,0))+IF(AJ665='Valori Consentiti - Table 1'!$AO$3,5,IF(AJ665="X",1,0))+IF(AK665='Valori Consentiti - Table 1'!$AQ$3,5,IF(AK665="X",1,0))+IF(AL665='Valori Consentiti - Table 1'!$AS$3,5,IF(AL665="X",1,0))+IF(AM665='Valori Consentiti - Table 1'!$AU$3,5,IF(AM665="X",1,0)),IF(G665=3,IF(T665='Valori Consentiti - Table 1'!$I$4,5,IF(T665="X",1,0))+IF(U665='Valori Consentiti - Table 1'!$K$4,5,IF(U665="X",1,0))+IF(V665='Valori Consentiti - Table 1'!$M$4,5,IF(V665="X",1,0))+IF(W665='Valori Consentiti - Table 1'!$O$4,5,IF(W665="X",1,0))+IF(X665='Valori Consentiti - Table 1'!$Q$4,5,IF(X665="X",1,0))+IF(Y665='Valori Consentiti - Table 1'!$S$4,5,IF(Y665="X",1,0))+IF(Z665='Valori Consentiti - Table 1'!$U$4,5,IF(Z665="X",1,0))+IF(AA665='Valori Consentiti - Table 1'!$W$4,5,IF(AA665="X",1,0))+IF(AB665='Valori Consentiti - Table 1'!$Y$4,5,IF(AB665="X",1,0))+IF(AC665='Valori Consentiti - Table 1'!$AA$4,5,IF(AC665="X",1,0))+IF(AD665='Valori Consentiti - Table 1'!$AC$4,5,IF(AD665="X",1,0))+IF(AE665='Valori Consentiti - Table 1'!$AE$4,5,IF(AE665="X",1,0))+IF(AF665='Valori Consentiti - Table 1'!$AG$4,5,IF(AF665="X",1,0))+IF(AG665='Valori Consentiti - Table 1'!$AI$4,5,IF(AG665="X",1,0))+IF(AH665='Valori Consentiti - Table 1'!$AK$4,5,IF(AH665="X",1,0))+IF(AI665='Valori Consentiti - Table 1'!$AM$4,5,IF(AI665="X",1,0))+IF(AJ665='Valori Consentiti - Table 1'!$AO$4,5,IF(AJ665="X",1,0))+IF(AK665='Valori Consentiti - Table 1'!$AQ$4,5,IF(AK665="X",1,0))+IF(AL665='Valori Consentiti - Table 1'!$AS$4,5,IF(AL665="X",1,0))+IF(AM665='Valori Consentiti - Table 1'!$AU$4,5,IF(AM665="X",1,0)),IF(G665=4,IF(T665='Valori Consentiti - Table 1'!$I$5,5,IF(T665="X",1,0))+IF(U665='Valori Consentiti - Table 1'!$K$5,5,IF(U665="X",1,0))+IF(V665='Valori Consentiti - Table 1'!$M$5,5,IF(V665="X",1,0))+IF(W665='Valori Consentiti - Table 1'!$O$5,5,IF(W665="X",1,0))+IF(X665='Valori Consentiti - Table 1'!$Q$5,5,IF(X665="X",1,0))+IF(Y665='Valori Consentiti - Table 1'!$S$5,5,IF(Y665="X",1,0))+IF(Z665='Valori Consentiti - Table 1'!$U$5,5,IF(Z665="X",1,0))+IF(AA665='Valori Consentiti - Table 1'!$W$5,5,IF(AA665="X",1,0))+IF(AB665='Valori Consentiti - Table 1'!$Y$5,5,IF(AB665="X",1,0))+IF(AC665='Valori Consentiti - Table 1'!$AA$5,5,IF(AC665="X",1,0))+IF(AD665='Valori Consentiti - Table 1'!$AC$5,5,IF(AD665="X",1,0))+IF(AE665='Valori Consentiti - Table 1'!$AE$5,5,IF(AE665="X",1,0))+IF(AF665='Valori Consentiti - Table 1'!$AG$5,5,IF(AF665="X",1,0))+IF(AG665='Valori Consentiti - Table 1'!$AI$5,5,IF(AG665="X",1,0))+IF(AH665='Valori Consentiti - Table 1'!$AK$5,5,IF(AH665="X",1,0))+IF(AI665='Valori Consentiti - Table 1'!$AM$5,5,IF(AI665="X",1,0))+IF(AJ665='Valori Consentiti - Table 1'!$AO$5,5,IF(AJ665="X",1,0))+IF(AK665='Valori Consentiti - Table 1'!$AQ$5,5,IF(AK665="X",1,0))+IF(AL665='Valori Consentiti - Table 1'!$AS$5,5,IF(AL665="X",1,0))+IF(AM665='Valori Consentiti - Table 1'!$AU$5,5,IF(AM665="X",1,0)),))))</f>
        <v>0</v>
      </c>
      <c r="N665" s="16">
        <f t="shared" si="339"/>
        <v>0</v>
      </c>
      <c r="O665" s="16">
        <f t="shared" si="340"/>
        <v>20</v>
      </c>
      <c r="P665" s="16">
        <f>IF(G665=1,IF(T665='Valori Consentiti - Table 1'!$I$2,1,0)+IF(U665='Valori Consentiti - Table 1'!$K$2,1,0)+IF(V665='Valori Consentiti - Table 1'!$M$2,1,0)+IF(W665='Valori Consentiti - Table 1'!$O$2,1,0)+IF(X665='Valori Consentiti - Table 1'!$Q$2,1,0)+IF(Y665='Valori Consentiti - Table 1'!$S$2,1,0)+IF(Z665='Valori Consentiti - Table 1'!$U$2,1,0)+IF(AA665='Valori Consentiti - Table 1'!$W$2,1,0)+IF(AB665='Valori Consentiti - Table 1'!$Y$2,1,0)+IF(AC665='Valori Consentiti - Table 1'!$AA$2,1,0)+IF(AD665='Valori Consentiti - Table 1'!$AC$2,1,0)+IF(AE665='Valori Consentiti - Table 1'!$AE$2,1,0)+IF(AF665='Valori Consentiti - Table 1'!$AG$2,1,0)+IF(AG665='Valori Consentiti - Table 1'!$AI$2,1,0)+IF(AH665='Valori Consentiti - Table 1'!$AK$2,1,0)+IF(AI665='Valori Consentiti - Table 1'!$AM$2,1,0)+IF(AJ665='Valori Consentiti - Table 1'!$AO$2,1,0)+IF(AK665='Valori Consentiti - Table 1'!$AQ$2,1,0)+IF(AL665='Valori Consentiti - Table 1'!$AS$2,1,0)+IF(AM665='Valori Consentiti - Table 1'!$AU$2,1,0),IF(G665=2,IF(T665='Valori Consentiti - Table 1'!$I$3,1,0)+IF(U665='Valori Consentiti - Table 1'!$K$3,1,0)+IF(V665='Valori Consentiti - Table 1'!$M$3,1,0)+IF(W665='Valori Consentiti - Table 1'!$O$3,1,0)+IF(X665='Valori Consentiti - Table 1'!$Q$3,1,0)+IF(Y665='Valori Consentiti - Table 1'!$S$3,1,0)+IF(Z665='Valori Consentiti - Table 1'!$U$3,1,0)+IF(AA665='Valori Consentiti - Table 1'!$W$3,1,0)+IF(AB665='Valori Consentiti - Table 1'!$Y$3,1,0)+IF(AC665='Valori Consentiti - Table 1'!$AA$3,1,0)+IF(AD665='Valori Consentiti - Table 1'!$AC$3,1,0)+IF(AE665='Valori Consentiti - Table 1'!$AE$3,1,0)+IF(AF665='Valori Consentiti - Table 1'!$AG$3,1,0)+IF(AG665='Valori Consentiti - Table 1'!$AI$3,1,0)+IF(AH665='Valori Consentiti - Table 1'!$AK$3,1,0)+IF(AI665='Valori Consentiti - Table 1'!$AM$3,1,0)+IF(AJ665='Valori Consentiti - Table 1'!$AO$3,1,0)+IF(AK665='Valori Consentiti - Table 1'!$AQ$3,1,0)+IF(AL665='Valori Consentiti - Table 1'!$AS$3,1,0)+IF(AM665='Valori Consentiti - Table 1'!$AU$3,1,0),IF(G665=3,IF(T665='Valori Consentiti - Table 1'!$I$4,1,0)+IF(U665='Valori Consentiti - Table 1'!$K$4,1,0)+IF(V665='Valori Consentiti - Table 1'!$M$4,1,0)+IF(W665='Valori Consentiti - Table 1'!$O$4,1,0)+IF(X665='Valori Consentiti - Table 1'!$Q$4,1,0)+IF(Y665='Valori Consentiti - Table 1'!$S$4,1,0)+IF(Z665='Valori Consentiti - Table 1'!$U$4,1,0)+IF(AA665='Valori Consentiti - Table 1'!$W$4,1,0)+IF(AB665='Valori Consentiti - Table 1'!$Y$4,1,0)+IF(AC665='Valori Consentiti - Table 1'!$AA$4,1,0)+IF(AD665='Valori Consentiti - Table 1'!$AC$4,1,0)+IF(AE665='Valori Consentiti - Table 1'!$AE$4,1,0)+IF(AF665='Valori Consentiti - Table 1'!$AG$4,1,0)+IF(AG665='Valori Consentiti - Table 1'!$AI$4,1,0)+IF(AH665='Valori Consentiti - Table 1'!$AK$4,1,0)+IF(AI665='Valori Consentiti - Table 1'!$AM$4,1,0)+IF(AJ665='Valori Consentiti - Table 1'!$AO$4,1,0)+IF(AK665='Valori Consentiti - Table 1'!$AQ$4,1,0)+IF(AL665='Valori Consentiti - Table 1'!$AS$4,1,0)+IF(AM665='Valori Consentiti - Table 1'!$AU$4,1,0),IF(G665=4,IF(T665='Valori Consentiti - Table 1'!$I$5,1,0)+IF(U665='Valori Consentiti - Table 1'!$K$5,1,0)+IF(V665='Valori Consentiti - Table 1'!$M$5,1,0)+IF(W665='Valori Consentiti - Table 1'!$O$5,1,0)+IF(X665='Valori Consentiti - Table 1'!$Q$5,1,0)+IF(Y665='Valori Consentiti - Table 1'!$S$5,1,0)+IF(Z665='Valori Consentiti - Table 1'!$U$5,1,0)+IF(AA665='Valori Consentiti - Table 1'!$W$5,1,0)+IF(AB665='Valori Consentiti - Table 1'!$Y$5,1,0)+IF(AC665='Valori Consentiti - Table 1'!$AA$5,1,0)+IF(AD665='Valori Consentiti - Table 1'!$AC$5,1,0)+IF(AE665='Valori Consentiti - Table 1'!$AE$5,1,0)+IF(AF665='Valori Consentiti - Table 1'!$AG$5,1,0)+IF(AG665='Valori Consentiti - Table 1'!$AI$5,1,0)+IF(AH665='Valori Consentiti - Table 1'!$AK$5,1,0)+IF(AI665='Valori Consentiti - Table 1'!$AM$5,1,0)+IF(AJ665='Valori Consentiti - Table 1'!$AO$5,1,0)+IF(AK665='Valori Consentiti - Table 1'!$AQ$5,1,0)+IF(AL665='Valori Consentiti - Table 1'!$AS$5,1,0)+IF(AM665='Valori Consentiti - Table 1'!$AU$5,1,0),))))</f>
        <v>0</v>
      </c>
      <c r="Q665" s="16">
        <f t="shared" si="341"/>
        <v>20</v>
      </c>
      <c r="R665" s="16">
        <f t="shared" si="333"/>
        <v>1</v>
      </c>
      <c r="S665" s="17"/>
      <c r="T665" s="24" t="str">
        <f t="shared" si="313"/>
        <v/>
      </c>
      <c r="U665" s="25" t="str">
        <f t="shared" si="314"/>
        <v/>
      </c>
      <c r="V665" s="25" t="str">
        <f t="shared" si="315"/>
        <v/>
      </c>
      <c r="W665" s="26" t="str">
        <f t="shared" si="316"/>
        <v/>
      </c>
      <c r="X665" s="27" t="str">
        <f t="shared" si="317"/>
        <v/>
      </c>
      <c r="Y665" s="25" t="str">
        <f t="shared" si="318"/>
        <v/>
      </c>
      <c r="Z665" s="25" t="str">
        <f t="shared" si="319"/>
        <v/>
      </c>
      <c r="AA665" s="26" t="str">
        <f t="shared" si="320"/>
        <v/>
      </c>
      <c r="AB665" s="27" t="str">
        <f t="shared" si="321"/>
        <v/>
      </c>
      <c r="AC665" s="25" t="str">
        <f t="shared" si="322"/>
        <v/>
      </c>
      <c r="AD665" s="25" t="str">
        <f t="shared" si="323"/>
        <v/>
      </c>
      <c r="AE665" s="26" t="str">
        <f t="shared" si="324"/>
        <v/>
      </c>
      <c r="AF665" s="27" t="str">
        <f t="shared" si="325"/>
        <v/>
      </c>
      <c r="AG665" s="25" t="str">
        <f t="shared" si="326"/>
        <v/>
      </c>
      <c r="AH665" s="25" t="str">
        <f t="shared" si="327"/>
        <v/>
      </c>
      <c r="AI665" s="26" t="str">
        <f t="shared" si="328"/>
        <v/>
      </c>
      <c r="AJ665" s="27" t="str">
        <f t="shared" si="329"/>
        <v/>
      </c>
      <c r="AK665" s="25" t="str">
        <f t="shared" si="330"/>
        <v/>
      </c>
      <c r="AL665" s="25" t="str">
        <f t="shared" si="331"/>
        <v/>
      </c>
      <c r="AM665" s="28" t="str">
        <f t="shared" si="332"/>
        <v/>
      </c>
      <c r="AN665" s="29" t="b">
        <f t="shared" si="334"/>
        <v>0</v>
      </c>
      <c r="AO665" s="29" t="b">
        <f t="shared" si="335"/>
        <v>0</v>
      </c>
      <c r="AP665" s="29" t="b">
        <f t="shared" si="336"/>
        <v>0</v>
      </c>
      <c r="AQ665" s="29" t="b">
        <f t="shared" si="337"/>
        <v>0</v>
      </c>
      <c r="AR665" s="29" t="b">
        <f t="shared" si="338"/>
        <v>0</v>
      </c>
    </row>
    <row r="666" spans="1:44">
      <c r="A666" s="14"/>
      <c r="B666" s="14"/>
      <c r="C666" s="22"/>
      <c r="D666" s="14"/>
      <c r="E666" s="14"/>
      <c r="F666" s="14"/>
      <c r="G666" s="14"/>
      <c r="H666" s="15"/>
      <c r="I666" s="15"/>
      <c r="J666" s="15"/>
      <c r="K666" s="15"/>
      <c r="L666" s="15"/>
      <c r="M666" s="23">
        <f>IF(G666=1,IF(T666='Valori Consentiti - Table 1'!$I$2,5,IF(T666="X",1,0))+IF(U666='Valori Consentiti - Table 1'!$K$2,5,IF(U666="X",1,0))+IF(V666='Valori Consentiti - Table 1'!$M$2,5,IF(V666="X",1,0))+IF(W666='Valori Consentiti - Table 1'!$O$2,5,IF(W666="X",1,0))+IF(X666='Valori Consentiti - Table 1'!$Q$2,5,IF(X666="X",1,0))+IF(Y666='Valori Consentiti - Table 1'!$S$2,5,IF(Y666="X",1,0))+IF(Z666='Valori Consentiti - Table 1'!$U$2,5,IF(Z666="X",1,0))+IF(AA666='Valori Consentiti - Table 1'!$W$2,5,IF(AA666="X",1,0))+IF(AB666='Valori Consentiti - Table 1'!$Y$2,5,IF(AB666="X",1,0))+IF(AC666='Valori Consentiti - Table 1'!$AA$2,5,IF(AC666="X",1,0))+IF(AD666='Valori Consentiti - Table 1'!$AC$2,5,IF(AD666="X",1,0))+IF(AE666='Valori Consentiti - Table 1'!$AE$2,5,IF(AE666="X",1,0))+IF(AF666='Valori Consentiti - Table 1'!$AG$2,5,IF(AF666="X",1,0))+IF(AG666='Valori Consentiti - Table 1'!$AI$2,5,IF(AG666="X",1,0))+IF(AH666='Valori Consentiti - Table 1'!$AK$2,5,IF(AH666="X",1,0))+IF(AI666='Valori Consentiti - Table 1'!$AM$2,5,IF(AI666="X",1,0))+IF(AJ666='Valori Consentiti - Table 1'!$AO$2,5,IF(AJ666="X",1,0))+IF(AK666='Valori Consentiti - Table 1'!$AQ$2,5,IF(AK666="X",1,0))+IF(AL666='Valori Consentiti - Table 1'!$AS$2,5,IF(AL666="X",1,0))+IF(AM666='Valori Consentiti - Table 1'!$AU$2,5,IF(AM666="X",1,0)),IF(G666=2,IF(T666='Valori Consentiti - Table 1'!$I$3,5,IF(T666="X",1,0))+IF(U666='Valori Consentiti - Table 1'!$K$3,5,IF(U666="X",1,0))+IF(V666='Valori Consentiti - Table 1'!$M$3,5,IF(V666="X",1,0))+IF(W666='Valori Consentiti - Table 1'!$O$3,5,IF(W666="X",1,0))+IF(X666='Valori Consentiti - Table 1'!$Q$3,5,IF(X666="X",1,0))+IF(Y666='Valori Consentiti - Table 1'!$S$3,5,IF(Y666="X",1,0))+IF(Z666='Valori Consentiti - Table 1'!$U$3,5,IF(Z666="X",1,0))+IF(AA666='Valori Consentiti - Table 1'!$W$3,5,IF(AA666="X",1,0))+IF(AB666='Valori Consentiti - Table 1'!$Y$3,5,IF(AB666="X",1,0))+IF(AC666='Valori Consentiti - Table 1'!$AA$3,5,IF(AC666="X",1,0))+IF(AD666='Valori Consentiti - Table 1'!$AC$3,5,IF(AD666="X",1,0))+IF(AE666='Valori Consentiti - Table 1'!$AE$3,5,IF(AE666="X",1,0))+IF(AF666='Valori Consentiti - Table 1'!$AG$3,5,IF(AF666="X",1,0))+IF(AG666='Valori Consentiti - Table 1'!$AI$3,5,IF(AG666="X",1,0))+IF(AH666='Valori Consentiti - Table 1'!$AK$3,5,IF(AH666="X",1,0))+IF(AI666='Valori Consentiti - Table 1'!$AM$3,5,IF(AI666="X",1,0))+IF(AJ666='Valori Consentiti - Table 1'!$AO$3,5,IF(AJ666="X",1,0))+IF(AK666='Valori Consentiti - Table 1'!$AQ$3,5,IF(AK666="X",1,0))+IF(AL666='Valori Consentiti - Table 1'!$AS$3,5,IF(AL666="X",1,0))+IF(AM666='Valori Consentiti - Table 1'!$AU$3,5,IF(AM666="X",1,0)),IF(G666=3,IF(T666='Valori Consentiti - Table 1'!$I$4,5,IF(T666="X",1,0))+IF(U666='Valori Consentiti - Table 1'!$K$4,5,IF(U666="X",1,0))+IF(V666='Valori Consentiti - Table 1'!$M$4,5,IF(V666="X",1,0))+IF(W666='Valori Consentiti - Table 1'!$O$4,5,IF(W666="X",1,0))+IF(X666='Valori Consentiti - Table 1'!$Q$4,5,IF(X666="X",1,0))+IF(Y666='Valori Consentiti - Table 1'!$S$4,5,IF(Y666="X",1,0))+IF(Z666='Valori Consentiti - Table 1'!$U$4,5,IF(Z666="X",1,0))+IF(AA666='Valori Consentiti - Table 1'!$W$4,5,IF(AA666="X",1,0))+IF(AB666='Valori Consentiti - Table 1'!$Y$4,5,IF(AB666="X",1,0))+IF(AC666='Valori Consentiti - Table 1'!$AA$4,5,IF(AC666="X",1,0))+IF(AD666='Valori Consentiti - Table 1'!$AC$4,5,IF(AD666="X",1,0))+IF(AE666='Valori Consentiti - Table 1'!$AE$4,5,IF(AE666="X",1,0))+IF(AF666='Valori Consentiti - Table 1'!$AG$4,5,IF(AF666="X",1,0))+IF(AG666='Valori Consentiti - Table 1'!$AI$4,5,IF(AG666="X",1,0))+IF(AH666='Valori Consentiti - Table 1'!$AK$4,5,IF(AH666="X",1,0))+IF(AI666='Valori Consentiti - Table 1'!$AM$4,5,IF(AI666="X",1,0))+IF(AJ666='Valori Consentiti - Table 1'!$AO$4,5,IF(AJ666="X",1,0))+IF(AK666='Valori Consentiti - Table 1'!$AQ$4,5,IF(AK666="X",1,0))+IF(AL666='Valori Consentiti - Table 1'!$AS$4,5,IF(AL666="X",1,0))+IF(AM666='Valori Consentiti - Table 1'!$AU$4,5,IF(AM666="X",1,0)),IF(G666=4,IF(T666='Valori Consentiti - Table 1'!$I$5,5,IF(T666="X",1,0))+IF(U666='Valori Consentiti - Table 1'!$K$5,5,IF(U666="X",1,0))+IF(V666='Valori Consentiti - Table 1'!$M$5,5,IF(V666="X",1,0))+IF(W666='Valori Consentiti - Table 1'!$O$5,5,IF(W666="X",1,0))+IF(X666='Valori Consentiti - Table 1'!$Q$5,5,IF(X666="X",1,0))+IF(Y666='Valori Consentiti - Table 1'!$S$5,5,IF(Y666="X",1,0))+IF(Z666='Valori Consentiti - Table 1'!$U$5,5,IF(Z666="X",1,0))+IF(AA666='Valori Consentiti - Table 1'!$W$5,5,IF(AA666="X",1,0))+IF(AB666='Valori Consentiti - Table 1'!$Y$5,5,IF(AB666="X",1,0))+IF(AC666='Valori Consentiti - Table 1'!$AA$5,5,IF(AC666="X",1,0))+IF(AD666='Valori Consentiti - Table 1'!$AC$5,5,IF(AD666="X",1,0))+IF(AE666='Valori Consentiti - Table 1'!$AE$5,5,IF(AE666="X",1,0))+IF(AF666='Valori Consentiti - Table 1'!$AG$5,5,IF(AF666="X",1,0))+IF(AG666='Valori Consentiti - Table 1'!$AI$5,5,IF(AG666="X",1,0))+IF(AH666='Valori Consentiti - Table 1'!$AK$5,5,IF(AH666="X",1,0))+IF(AI666='Valori Consentiti - Table 1'!$AM$5,5,IF(AI666="X",1,0))+IF(AJ666='Valori Consentiti - Table 1'!$AO$5,5,IF(AJ666="X",1,0))+IF(AK666='Valori Consentiti - Table 1'!$AQ$5,5,IF(AK666="X",1,0))+IF(AL666='Valori Consentiti - Table 1'!$AS$5,5,IF(AL666="X",1,0))+IF(AM666='Valori Consentiti - Table 1'!$AU$5,5,IF(AM666="X",1,0)),))))</f>
        <v>0</v>
      </c>
      <c r="N666" s="16">
        <f t="shared" si="339"/>
        <v>0</v>
      </c>
      <c r="O666" s="16">
        <f t="shared" si="340"/>
        <v>20</v>
      </c>
      <c r="P666" s="16">
        <f>IF(G666=1,IF(T666='Valori Consentiti - Table 1'!$I$2,1,0)+IF(U666='Valori Consentiti - Table 1'!$K$2,1,0)+IF(V666='Valori Consentiti - Table 1'!$M$2,1,0)+IF(W666='Valori Consentiti - Table 1'!$O$2,1,0)+IF(X666='Valori Consentiti - Table 1'!$Q$2,1,0)+IF(Y666='Valori Consentiti - Table 1'!$S$2,1,0)+IF(Z666='Valori Consentiti - Table 1'!$U$2,1,0)+IF(AA666='Valori Consentiti - Table 1'!$W$2,1,0)+IF(AB666='Valori Consentiti - Table 1'!$Y$2,1,0)+IF(AC666='Valori Consentiti - Table 1'!$AA$2,1,0)+IF(AD666='Valori Consentiti - Table 1'!$AC$2,1,0)+IF(AE666='Valori Consentiti - Table 1'!$AE$2,1,0)+IF(AF666='Valori Consentiti - Table 1'!$AG$2,1,0)+IF(AG666='Valori Consentiti - Table 1'!$AI$2,1,0)+IF(AH666='Valori Consentiti - Table 1'!$AK$2,1,0)+IF(AI666='Valori Consentiti - Table 1'!$AM$2,1,0)+IF(AJ666='Valori Consentiti - Table 1'!$AO$2,1,0)+IF(AK666='Valori Consentiti - Table 1'!$AQ$2,1,0)+IF(AL666='Valori Consentiti - Table 1'!$AS$2,1,0)+IF(AM666='Valori Consentiti - Table 1'!$AU$2,1,0),IF(G666=2,IF(T666='Valori Consentiti - Table 1'!$I$3,1,0)+IF(U666='Valori Consentiti - Table 1'!$K$3,1,0)+IF(V666='Valori Consentiti - Table 1'!$M$3,1,0)+IF(W666='Valori Consentiti - Table 1'!$O$3,1,0)+IF(X666='Valori Consentiti - Table 1'!$Q$3,1,0)+IF(Y666='Valori Consentiti - Table 1'!$S$3,1,0)+IF(Z666='Valori Consentiti - Table 1'!$U$3,1,0)+IF(AA666='Valori Consentiti - Table 1'!$W$3,1,0)+IF(AB666='Valori Consentiti - Table 1'!$Y$3,1,0)+IF(AC666='Valori Consentiti - Table 1'!$AA$3,1,0)+IF(AD666='Valori Consentiti - Table 1'!$AC$3,1,0)+IF(AE666='Valori Consentiti - Table 1'!$AE$3,1,0)+IF(AF666='Valori Consentiti - Table 1'!$AG$3,1,0)+IF(AG666='Valori Consentiti - Table 1'!$AI$3,1,0)+IF(AH666='Valori Consentiti - Table 1'!$AK$3,1,0)+IF(AI666='Valori Consentiti - Table 1'!$AM$3,1,0)+IF(AJ666='Valori Consentiti - Table 1'!$AO$3,1,0)+IF(AK666='Valori Consentiti - Table 1'!$AQ$3,1,0)+IF(AL666='Valori Consentiti - Table 1'!$AS$3,1,0)+IF(AM666='Valori Consentiti - Table 1'!$AU$3,1,0),IF(G666=3,IF(T666='Valori Consentiti - Table 1'!$I$4,1,0)+IF(U666='Valori Consentiti - Table 1'!$K$4,1,0)+IF(V666='Valori Consentiti - Table 1'!$M$4,1,0)+IF(W666='Valori Consentiti - Table 1'!$O$4,1,0)+IF(X666='Valori Consentiti - Table 1'!$Q$4,1,0)+IF(Y666='Valori Consentiti - Table 1'!$S$4,1,0)+IF(Z666='Valori Consentiti - Table 1'!$U$4,1,0)+IF(AA666='Valori Consentiti - Table 1'!$W$4,1,0)+IF(AB666='Valori Consentiti - Table 1'!$Y$4,1,0)+IF(AC666='Valori Consentiti - Table 1'!$AA$4,1,0)+IF(AD666='Valori Consentiti - Table 1'!$AC$4,1,0)+IF(AE666='Valori Consentiti - Table 1'!$AE$4,1,0)+IF(AF666='Valori Consentiti - Table 1'!$AG$4,1,0)+IF(AG666='Valori Consentiti - Table 1'!$AI$4,1,0)+IF(AH666='Valori Consentiti - Table 1'!$AK$4,1,0)+IF(AI666='Valori Consentiti - Table 1'!$AM$4,1,0)+IF(AJ666='Valori Consentiti - Table 1'!$AO$4,1,0)+IF(AK666='Valori Consentiti - Table 1'!$AQ$4,1,0)+IF(AL666='Valori Consentiti - Table 1'!$AS$4,1,0)+IF(AM666='Valori Consentiti - Table 1'!$AU$4,1,0),IF(G666=4,IF(T666='Valori Consentiti - Table 1'!$I$5,1,0)+IF(U666='Valori Consentiti - Table 1'!$K$5,1,0)+IF(V666='Valori Consentiti - Table 1'!$M$5,1,0)+IF(W666='Valori Consentiti - Table 1'!$O$5,1,0)+IF(X666='Valori Consentiti - Table 1'!$Q$5,1,0)+IF(Y666='Valori Consentiti - Table 1'!$S$5,1,0)+IF(Z666='Valori Consentiti - Table 1'!$U$5,1,0)+IF(AA666='Valori Consentiti - Table 1'!$W$5,1,0)+IF(AB666='Valori Consentiti - Table 1'!$Y$5,1,0)+IF(AC666='Valori Consentiti - Table 1'!$AA$5,1,0)+IF(AD666='Valori Consentiti - Table 1'!$AC$5,1,0)+IF(AE666='Valori Consentiti - Table 1'!$AE$5,1,0)+IF(AF666='Valori Consentiti - Table 1'!$AG$5,1,0)+IF(AG666='Valori Consentiti - Table 1'!$AI$5,1,0)+IF(AH666='Valori Consentiti - Table 1'!$AK$5,1,0)+IF(AI666='Valori Consentiti - Table 1'!$AM$5,1,0)+IF(AJ666='Valori Consentiti - Table 1'!$AO$5,1,0)+IF(AK666='Valori Consentiti - Table 1'!$AQ$5,1,0)+IF(AL666='Valori Consentiti - Table 1'!$AS$5,1,0)+IF(AM666='Valori Consentiti - Table 1'!$AU$5,1,0),))))</f>
        <v>0</v>
      </c>
      <c r="Q666" s="16">
        <f t="shared" si="341"/>
        <v>20</v>
      </c>
      <c r="R666" s="16">
        <f t="shared" si="333"/>
        <v>1</v>
      </c>
      <c r="S666" s="17"/>
      <c r="T666" s="24" t="str">
        <f t="shared" si="313"/>
        <v/>
      </c>
      <c r="U666" s="25" t="str">
        <f t="shared" si="314"/>
        <v/>
      </c>
      <c r="V666" s="25" t="str">
        <f t="shared" si="315"/>
        <v/>
      </c>
      <c r="W666" s="26" t="str">
        <f t="shared" si="316"/>
        <v/>
      </c>
      <c r="X666" s="27" t="str">
        <f t="shared" si="317"/>
        <v/>
      </c>
      <c r="Y666" s="25" t="str">
        <f t="shared" si="318"/>
        <v/>
      </c>
      <c r="Z666" s="25" t="str">
        <f t="shared" si="319"/>
        <v/>
      </c>
      <c r="AA666" s="26" t="str">
        <f t="shared" si="320"/>
        <v/>
      </c>
      <c r="AB666" s="27" t="str">
        <f t="shared" si="321"/>
        <v/>
      </c>
      <c r="AC666" s="25" t="str">
        <f t="shared" si="322"/>
        <v/>
      </c>
      <c r="AD666" s="25" t="str">
        <f t="shared" si="323"/>
        <v/>
      </c>
      <c r="AE666" s="26" t="str">
        <f t="shared" si="324"/>
        <v/>
      </c>
      <c r="AF666" s="27" t="str">
        <f t="shared" si="325"/>
        <v/>
      </c>
      <c r="AG666" s="25" t="str">
        <f t="shared" si="326"/>
        <v/>
      </c>
      <c r="AH666" s="25" t="str">
        <f t="shared" si="327"/>
        <v/>
      </c>
      <c r="AI666" s="26" t="str">
        <f t="shared" si="328"/>
        <v/>
      </c>
      <c r="AJ666" s="27" t="str">
        <f t="shared" si="329"/>
        <v/>
      </c>
      <c r="AK666" s="25" t="str">
        <f t="shared" si="330"/>
        <v/>
      </c>
      <c r="AL666" s="25" t="str">
        <f t="shared" si="331"/>
        <v/>
      </c>
      <c r="AM666" s="28" t="str">
        <f t="shared" si="332"/>
        <v/>
      </c>
      <c r="AN666" s="29" t="b">
        <f t="shared" si="334"/>
        <v>0</v>
      </c>
      <c r="AO666" s="29" t="b">
        <f t="shared" si="335"/>
        <v>0</v>
      </c>
      <c r="AP666" s="29" t="b">
        <f t="shared" si="336"/>
        <v>0</v>
      </c>
      <c r="AQ666" s="29" t="b">
        <f t="shared" si="337"/>
        <v>0</v>
      </c>
      <c r="AR666" s="29" t="b">
        <f t="shared" si="338"/>
        <v>0</v>
      </c>
    </row>
    <row r="667" spans="1:44">
      <c r="A667" s="14"/>
      <c r="B667" s="14"/>
      <c r="C667" s="22"/>
      <c r="D667" s="14"/>
      <c r="E667" s="14"/>
      <c r="F667" s="14"/>
      <c r="G667" s="14"/>
      <c r="H667" s="15"/>
      <c r="I667" s="15"/>
      <c r="J667" s="15"/>
      <c r="K667" s="15"/>
      <c r="L667" s="15"/>
      <c r="M667" s="23">
        <f>IF(G667=1,IF(T667='Valori Consentiti - Table 1'!$I$2,5,IF(T667="X",1,0))+IF(U667='Valori Consentiti - Table 1'!$K$2,5,IF(U667="X",1,0))+IF(V667='Valori Consentiti - Table 1'!$M$2,5,IF(V667="X",1,0))+IF(W667='Valori Consentiti - Table 1'!$O$2,5,IF(W667="X",1,0))+IF(X667='Valori Consentiti - Table 1'!$Q$2,5,IF(X667="X",1,0))+IF(Y667='Valori Consentiti - Table 1'!$S$2,5,IF(Y667="X",1,0))+IF(Z667='Valori Consentiti - Table 1'!$U$2,5,IF(Z667="X",1,0))+IF(AA667='Valori Consentiti - Table 1'!$W$2,5,IF(AA667="X",1,0))+IF(AB667='Valori Consentiti - Table 1'!$Y$2,5,IF(AB667="X",1,0))+IF(AC667='Valori Consentiti - Table 1'!$AA$2,5,IF(AC667="X",1,0))+IF(AD667='Valori Consentiti - Table 1'!$AC$2,5,IF(AD667="X",1,0))+IF(AE667='Valori Consentiti - Table 1'!$AE$2,5,IF(AE667="X",1,0))+IF(AF667='Valori Consentiti - Table 1'!$AG$2,5,IF(AF667="X",1,0))+IF(AG667='Valori Consentiti - Table 1'!$AI$2,5,IF(AG667="X",1,0))+IF(AH667='Valori Consentiti - Table 1'!$AK$2,5,IF(AH667="X",1,0))+IF(AI667='Valori Consentiti - Table 1'!$AM$2,5,IF(AI667="X",1,0))+IF(AJ667='Valori Consentiti - Table 1'!$AO$2,5,IF(AJ667="X",1,0))+IF(AK667='Valori Consentiti - Table 1'!$AQ$2,5,IF(AK667="X",1,0))+IF(AL667='Valori Consentiti - Table 1'!$AS$2,5,IF(AL667="X",1,0))+IF(AM667='Valori Consentiti - Table 1'!$AU$2,5,IF(AM667="X",1,0)),IF(G667=2,IF(T667='Valori Consentiti - Table 1'!$I$3,5,IF(T667="X",1,0))+IF(U667='Valori Consentiti - Table 1'!$K$3,5,IF(U667="X",1,0))+IF(V667='Valori Consentiti - Table 1'!$M$3,5,IF(V667="X",1,0))+IF(W667='Valori Consentiti - Table 1'!$O$3,5,IF(W667="X",1,0))+IF(X667='Valori Consentiti - Table 1'!$Q$3,5,IF(X667="X",1,0))+IF(Y667='Valori Consentiti - Table 1'!$S$3,5,IF(Y667="X",1,0))+IF(Z667='Valori Consentiti - Table 1'!$U$3,5,IF(Z667="X",1,0))+IF(AA667='Valori Consentiti - Table 1'!$W$3,5,IF(AA667="X",1,0))+IF(AB667='Valori Consentiti - Table 1'!$Y$3,5,IF(AB667="X",1,0))+IF(AC667='Valori Consentiti - Table 1'!$AA$3,5,IF(AC667="X",1,0))+IF(AD667='Valori Consentiti - Table 1'!$AC$3,5,IF(AD667="X",1,0))+IF(AE667='Valori Consentiti - Table 1'!$AE$3,5,IF(AE667="X",1,0))+IF(AF667='Valori Consentiti - Table 1'!$AG$3,5,IF(AF667="X",1,0))+IF(AG667='Valori Consentiti - Table 1'!$AI$3,5,IF(AG667="X",1,0))+IF(AH667='Valori Consentiti - Table 1'!$AK$3,5,IF(AH667="X",1,0))+IF(AI667='Valori Consentiti - Table 1'!$AM$3,5,IF(AI667="X",1,0))+IF(AJ667='Valori Consentiti - Table 1'!$AO$3,5,IF(AJ667="X",1,0))+IF(AK667='Valori Consentiti - Table 1'!$AQ$3,5,IF(AK667="X",1,0))+IF(AL667='Valori Consentiti - Table 1'!$AS$3,5,IF(AL667="X",1,0))+IF(AM667='Valori Consentiti - Table 1'!$AU$3,5,IF(AM667="X",1,0)),IF(G667=3,IF(T667='Valori Consentiti - Table 1'!$I$4,5,IF(T667="X",1,0))+IF(U667='Valori Consentiti - Table 1'!$K$4,5,IF(U667="X",1,0))+IF(V667='Valori Consentiti - Table 1'!$M$4,5,IF(V667="X",1,0))+IF(W667='Valori Consentiti - Table 1'!$O$4,5,IF(W667="X",1,0))+IF(X667='Valori Consentiti - Table 1'!$Q$4,5,IF(X667="X",1,0))+IF(Y667='Valori Consentiti - Table 1'!$S$4,5,IF(Y667="X",1,0))+IF(Z667='Valori Consentiti - Table 1'!$U$4,5,IF(Z667="X",1,0))+IF(AA667='Valori Consentiti - Table 1'!$W$4,5,IF(AA667="X",1,0))+IF(AB667='Valori Consentiti - Table 1'!$Y$4,5,IF(AB667="X",1,0))+IF(AC667='Valori Consentiti - Table 1'!$AA$4,5,IF(AC667="X",1,0))+IF(AD667='Valori Consentiti - Table 1'!$AC$4,5,IF(AD667="X",1,0))+IF(AE667='Valori Consentiti - Table 1'!$AE$4,5,IF(AE667="X",1,0))+IF(AF667='Valori Consentiti - Table 1'!$AG$4,5,IF(AF667="X",1,0))+IF(AG667='Valori Consentiti - Table 1'!$AI$4,5,IF(AG667="X",1,0))+IF(AH667='Valori Consentiti - Table 1'!$AK$4,5,IF(AH667="X",1,0))+IF(AI667='Valori Consentiti - Table 1'!$AM$4,5,IF(AI667="X",1,0))+IF(AJ667='Valori Consentiti - Table 1'!$AO$4,5,IF(AJ667="X",1,0))+IF(AK667='Valori Consentiti - Table 1'!$AQ$4,5,IF(AK667="X",1,0))+IF(AL667='Valori Consentiti - Table 1'!$AS$4,5,IF(AL667="X",1,0))+IF(AM667='Valori Consentiti - Table 1'!$AU$4,5,IF(AM667="X",1,0)),IF(G667=4,IF(T667='Valori Consentiti - Table 1'!$I$5,5,IF(T667="X",1,0))+IF(U667='Valori Consentiti - Table 1'!$K$5,5,IF(U667="X",1,0))+IF(V667='Valori Consentiti - Table 1'!$M$5,5,IF(V667="X",1,0))+IF(W667='Valori Consentiti - Table 1'!$O$5,5,IF(W667="X",1,0))+IF(X667='Valori Consentiti - Table 1'!$Q$5,5,IF(X667="X",1,0))+IF(Y667='Valori Consentiti - Table 1'!$S$5,5,IF(Y667="X",1,0))+IF(Z667='Valori Consentiti - Table 1'!$U$5,5,IF(Z667="X",1,0))+IF(AA667='Valori Consentiti - Table 1'!$W$5,5,IF(AA667="X",1,0))+IF(AB667='Valori Consentiti - Table 1'!$Y$5,5,IF(AB667="X",1,0))+IF(AC667='Valori Consentiti - Table 1'!$AA$5,5,IF(AC667="X",1,0))+IF(AD667='Valori Consentiti - Table 1'!$AC$5,5,IF(AD667="X",1,0))+IF(AE667='Valori Consentiti - Table 1'!$AE$5,5,IF(AE667="X",1,0))+IF(AF667='Valori Consentiti - Table 1'!$AG$5,5,IF(AF667="X",1,0))+IF(AG667='Valori Consentiti - Table 1'!$AI$5,5,IF(AG667="X",1,0))+IF(AH667='Valori Consentiti - Table 1'!$AK$5,5,IF(AH667="X",1,0))+IF(AI667='Valori Consentiti - Table 1'!$AM$5,5,IF(AI667="X",1,0))+IF(AJ667='Valori Consentiti - Table 1'!$AO$5,5,IF(AJ667="X",1,0))+IF(AK667='Valori Consentiti - Table 1'!$AQ$5,5,IF(AK667="X",1,0))+IF(AL667='Valori Consentiti - Table 1'!$AS$5,5,IF(AL667="X",1,0))+IF(AM667='Valori Consentiti - Table 1'!$AU$5,5,IF(AM667="X",1,0)),))))</f>
        <v>0</v>
      </c>
      <c r="N667" s="16">
        <f t="shared" si="339"/>
        <v>0</v>
      </c>
      <c r="O667" s="16">
        <f t="shared" si="340"/>
        <v>20</v>
      </c>
      <c r="P667" s="16">
        <f>IF(G667=1,IF(T667='Valori Consentiti - Table 1'!$I$2,1,0)+IF(U667='Valori Consentiti - Table 1'!$K$2,1,0)+IF(V667='Valori Consentiti - Table 1'!$M$2,1,0)+IF(W667='Valori Consentiti - Table 1'!$O$2,1,0)+IF(X667='Valori Consentiti - Table 1'!$Q$2,1,0)+IF(Y667='Valori Consentiti - Table 1'!$S$2,1,0)+IF(Z667='Valori Consentiti - Table 1'!$U$2,1,0)+IF(AA667='Valori Consentiti - Table 1'!$W$2,1,0)+IF(AB667='Valori Consentiti - Table 1'!$Y$2,1,0)+IF(AC667='Valori Consentiti - Table 1'!$AA$2,1,0)+IF(AD667='Valori Consentiti - Table 1'!$AC$2,1,0)+IF(AE667='Valori Consentiti - Table 1'!$AE$2,1,0)+IF(AF667='Valori Consentiti - Table 1'!$AG$2,1,0)+IF(AG667='Valori Consentiti - Table 1'!$AI$2,1,0)+IF(AH667='Valori Consentiti - Table 1'!$AK$2,1,0)+IF(AI667='Valori Consentiti - Table 1'!$AM$2,1,0)+IF(AJ667='Valori Consentiti - Table 1'!$AO$2,1,0)+IF(AK667='Valori Consentiti - Table 1'!$AQ$2,1,0)+IF(AL667='Valori Consentiti - Table 1'!$AS$2,1,0)+IF(AM667='Valori Consentiti - Table 1'!$AU$2,1,0),IF(G667=2,IF(T667='Valori Consentiti - Table 1'!$I$3,1,0)+IF(U667='Valori Consentiti - Table 1'!$K$3,1,0)+IF(V667='Valori Consentiti - Table 1'!$M$3,1,0)+IF(W667='Valori Consentiti - Table 1'!$O$3,1,0)+IF(X667='Valori Consentiti - Table 1'!$Q$3,1,0)+IF(Y667='Valori Consentiti - Table 1'!$S$3,1,0)+IF(Z667='Valori Consentiti - Table 1'!$U$3,1,0)+IF(AA667='Valori Consentiti - Table 1'!$W$3,1,0)+IF(AB667='Valori Consentiti - Table 1'!$Y$3,1,0)+IF(AC667='Valori Consentiti - Table 1'!$AA$3,1,0)+IF(AD667='Valori Consentiti - Table 1'!$AC$3,1,0)+IF(AE667='Valori Consentiti - Table 1'!$AE$3,1,0)+IF(AF667='Valori Consentiti - Table 1'!$AG$3,1,0)+IF(AG667='Valori Consentiti - Table 1'!$AI$3,1,0)+IF(AH667='Valori Consentiti - Table 1'!$AK$3,1,0)+IF(AI667='Valori Consentiti - Table 1'!$AM$3,1,0)+IF(AJ667='Valori Consentiti - Table 1'!$AO$3,1,0)+IF(AK667='Valori Consentiti - Table 1'!$AQ$3,1,0)+IF(AL667='Valori Consentiti - Table 1'!$AS$3,1,0)+IF(AM667='Valori Consentiti - Table 1'!$AU$3,1,0),IF(G667=3,IF(T667='Valori Consentiti - Table 1'!$I$4,1,0)+IF(U667='Valori Consentiti - Table 1'!$K$4,1,0)+IF(V667='Valori Consentiti - Table 1'!$M$4,1,0)+IF(W667='Valori Consentiti - Table 1'!$O$4,1,0)+IF(X667='Valori Consentiti - Table 1'!$Q$4,1,0)+IF(Y667='Valori Consentiti - Table 1'!$S$4,1,0)+IF(Z667='Valori Consentiti - Table 1'!$U$4,1,0)+IF(AA667='Valori Consentiti - Table 1'!$W$4,1,0)+IF(AB667='Valori Consentiti - Table 1'!$Y$4,1,0)+IF(AC667='Valori Consentiti - Table 1'!$AA$4,1,0)+IF(AD667='Valori Consentiti - Table 1'!$AC$4,1,0)+IF(AE667='Valori Consentiti - Table 1'!$AE$4,1,0)+IF(AF667='Valori Consentiti - Table 1'!$AG$4,1,0)+IF(AG667='Valori Consentiti - Table 1'!$AI$4,1,0)+IF(AH667='Valori Consentiti - Table 1'!$AK$4,1,0)+IF(AI667='Valori Consentiti - Table 1'!$AM$4,1,0)+IF(AJ667='Valori Consentiti - Table 1'!$AO$4,1,0)+IF(AK667='Valori Consentiti - Table 1'!$AQ$4,1,0)+IF(AL667='Valori Consentiti - Table 1'!$AS$4,1,0)+IF(AM667='Valori Consentiti - Table 1'!$AU$4,1,0),IF(G667=4,IF(T667='Valori Consentiti - Table 1'!$I$5,1,0)+IF(U667='Valori Consentiti - Table 1'!$K$5,1,0)+IF(V667='Valori Consentiti - Table 1'!$M$5,1,0)+IF(W667='Valori Consentiti - Table 1'!$O$5,1,0)+IF(X667='Valori Consentiti - Table 1'!$Q$5,1,0)+IF(Y667='Valori Consentiti - Table 1'!$S$5,1,0)+IF(Z667='Valori Consentiti - Table 1'!$U$5,1,0)+IF(AA667='Valori Consentiti - Table 1'!$W$5,1,0)+IF(AB667='Valori Consentiti - Table 1'!$Y$5,1,0)+IF(AC667='Valori Consentiti - Table 1'!$AA$5,1,0)+IF(AD667='Valori Consentiti - Table 1'!$AC$5,1,0)+IF(AE667='Valori Consentiti - Table 1'!$AE$5,1,0)+IF(AF667='Valori Consentiti - Table 1'!$AG$5,1,0)+IF(AG667='Valori Consentiti - Table 1'!$AI$5,1,0)+IF(AH667='Valori Consentiti - Table 1'!$AK$5,1,0)+IF(AI667='Valori Consentiti - Table 1'!$AM$5,1,0)+IF(AJ667='Valori Consentiti - Table 1'!$AO$5,1,0)+IF(AK667='Valori Consentiti - Table 1'!$AQ$5,1,0)+IF(AL667='Valori Consentiti - Table 1'!$AS$5,1,0)+IF(AM667='Valori Consentiti - Table 1'!$AU$5,1,0),))))</f>
        <v>0</v>
      </c>
      <c r="Q667" s="16">
        <f t="shared" si="341"/>
        <v>20</v>
      </c>
      <c r="R667" s="16">
        <f t="shared" si="333"/>
        <v>1</v>
      </c>
      <c r="S667" s="17"/>
      <c r="T667" s="24" t="str">
        <f t="shared" si="313"/>
        <v/>
      </c>
      <c r="U667" s="25" t="str">
        <f t="shared" si="314"/>
        <v/>
      </c>
      <c r="V667" s="25" t="str">
        <f t="shared" si="315"/>
        <v/>
      </c>
      <c r="W667" s="26" t="str">
        <f t="shared" si="316"/>
        <v/>
      </c>
      <c r="X667" s="27" t="str">
        <f t="shared" si="317"/>
        <v/>
      </c>
      <c r="Y667" s="25" t="str">
        <f t="shared" si="318"/>
        <v/>
      </c>
      <c r="Z667" s="25" t="str">
        <f t="shared" si="319"/>
        <v/>
      </c>
      <c r="AA667" s="26" t="str">
        <f t="shared" si="320"/>
        <v/>
      </c>
      <c r="AB667" s="27" t="str">
        <f t="shared" si="321"/>
        <v/>
      </c>
      <c r="AC667" s="25" t="str">
        <f t="shared" si="322"/>
        <v/>
      </c>
      <c r="AD667" s="25" t="str">
        <f t="shared" si="323"/>
        <v/>
      </c>
      <c r="AE667" s="26" t="str">
        <f t="shared" si="324"/>
        <v/>
      </c>
      <c r="AF667" s="27" t="str">
        <f t="shared" si="325"/>
        <v/>
      </c>
      <c r="AG667" s="25" t="str">
        <f t="shared" si="326"/>
        <v/>
      </c>
      <c r="AH667" s="25" t="str">
        <f t="shared" si="327"/>
        <v/>
      </c>
      <c r="AI667" s="26" t="str">
        <f t="shared" si="328"/>
        <v/>
      </c>
      <c r="AJ667" s="27" t="str">
        <f t="shared" si="329"/>
        <v/>
      </c>
      <c r="AK667" s="25" t="str">
        <f t="shared" si="330"/>
        <v/>
      </c>
      <c r="AL667" s="25" t="str">
        <f t="shared" si="331"/>
        <v/>
      </c>
      <c r="AM667" s="28" t="str">
        <f t="shared" si="332"/>
        <v/>
      </c>
      <c r="AN667" s="29" t="b">
        <f t="shared" si="334"/>
        <v>0</v>
      </c>
      <c r="AO667" s="29" t="b">
        <f t="shared" si="335"/>
        <v>0</v>
      </c>
      <c r="AP667" s="29" t="b">
        <f t="shared" si="336"/>
        <v>0</v>
      </c>
      <c r="AQ667" s="29" t="b">
        <f t="shared" si="337"/>
        <v>0</v>
      </c>
      <c r="AR667" s="29" t="b">
        <f t="shared" si="338"/>
        <v>0</v>
      </c>
    </row>
    <row r="668" spans="1:44">
      <c r="A668" s="14"/>
      <c r="B668" s="14"/>
      <c r="C668" s="22"/>
      <c r="D668" s="14"/>
      <c r="E668" s="14"/>
      <c r="F668" s="14"/>
      <c r="G668" s="14"/>
      <c r="H668" s="15"/>
      <c r="I668" s="15"/>
      <c r="J668" s="15"/>
      <c r="K668" s="15"/>
      <c r="L668" s="15"/>
      <c r="M668" s="23">
        <f>IF(G668=1,IF(T668='Valori Consentiti - Table 1'!$I$2,5,IF(T668="X",1,0))+IF(U668='Valori Consentiti - Table 1'!$K$2,5,IF(U668="X",1,0))+IF(V668='Valori Consentiti - Table 1'!$M$2,5,IF(V668="X",1,0))+IF(W668='Valori Consentiti - Table 1'!$O$2,5,IF(W668="X",1,0))+IF(X668='Valori Consentiti - Table 1'!$Q$2,5,IF(X668="X",1,0))+IF(Y668='Valori Consentiti - Table 1'!$S$2,5,IF(Y668="X",1,0))+IF(Z668='Valori Consentiti - Table 1'!$U$2,5,IF(Z668="X",1,0))+IF(AA668='Valori Consentiti - Table 1'!$W$2,5,IF(AA668="X",1,0))+IF(AB668='Valori Consentiti - Table 1'!$Y$2,5,IF(AB668="X",1,0))+IF(AC668='Valori Consentiti - Table 1'!$AA$2,5,IF(AC668="X",1,0))+IF(AD668='Valori Consentiti - Table 1'!$AC$2,5,IF(AD668="X",1,0))+IF(AE668='Valori Consentiti - Table 1'!$AE$2,5,IF(AE668="X",1,0))+IF(AF668='Valori Consentiti - Table 1'!$AG$2,5,IF(AF668="X",1,0))+IF(AG668='Valori Consentiti - Table 1'!$AI$2,5,IF(AG668="X",1,0))+IF(AH668='Valori Consentiti - Table 1'!$AK$2,5,IF(AH668="X",1,0))+IF(AI668='Valori Consentiti - Table 1'!$AM$2,5,IF(AI668="X",1,0))+IF(AJ668='Valori Consentiti - Table 1'!$AO$2,5,IF(AJ668="X",1,0))+IF(AK668='Valori Consentiti - Table 1'!$AQ$2,5,IF(AK668="X",1,0))+IF(AL668='Valori Consentiti - Table 1'!$AS$2,5,IF(AL668="X",1,0))+IF(AM668='Valori Consentiti - Table 1'!$AU$2,5,IF(AM668="X",1,0)),IF(G668=2,IF(T668='Valori Consentiti - Table 1'!$I$3,5,IF(T668="X",1,0))+IF(U668='Valori Consentiti - Table 1'!$K$3,5,IF(U668="X",1,0))+IF(V668='Valori Consentiti - Table 1'!$M$3,5,IF(V668="X",1,0))+IF(W668='Valori Consentiti - Table 1'!$O$3,5,IF(W668="X",1,0))+IF(X668='Valori Consentiti - Table 1'!$Q$3,5,IF(X668="X",1,0))+IF(Y668='Valori Consentiti - Table 1'!$S$3,5,IF(Y668="X",1,0))+IF(Z668='Valori Consentiti - Table 1'!$U$3,5,IF(Z668="X",1,0))+IF(AA668='Valori Consentiti - Table 1'!$W$3,5,IF(AA668="X",1,0))+IF(AB668='Valori Consentiti - Table 1'!$Y$3,5,IF(AB668="X",1,0))+IF(AC668='Valori Consentiti - Table 1'!$AA$3,5,IF(AC668="X",1,0))+IF(AD668='Valori Consentiti - Table 1'!$AC$3,5,IF(AD668="X",1,0))+IF(AE668='Valori Consentiti - Table 1'!$AE$3,5,IF(AE668="X",1,0))+IF(AF668='Valori Consentiti - Table 1'!$AG$3,5,IF(AF668="X",1,0))+IF(AG668='Valori Consentiti - Table 1'!$AI$3,5,IF(AG668="X",1,0))+IF(AH668='Valori Consentiti - Table 1'!$AK$3,5,IF(AH668="X",1,0))+IF(AI668='Valori Consentiti - Table 1'!$AM$3,5,IF(AI668="X",1,0))+IF(AJ668='Valori Consentiti - Table 1'!$AO$3,5,IF(AJ668="X",1,0))+IF(AK668='Valori Consentiti - Table 1'!$AQ$3,5,IF(AK668="X",1,0))+IF(AL668='Valori Consentiti - Table 1'!$AS$3,5,IF(AL668="X",1,0))+IF(AM668='Valori Consentiti - Table 1'!$AU$3,5,IF(AM668="X",1,0)),IF(G668=3,IF(T668='Valori Consentiti - Table 1'!$I$4,5,IF(T668="X",1,0))+IF(U668='Valori Consentiti - Table 1'!$K$4,5,IF(U668="X",1,0))+IF(V668='Valori Consentiti - Table 1'!$M$4,5,IF(V668="X",1,0))+IF(W668='Valori Consentiti - Table 1'!$O$4,5,IF(W668="X",1,0))+IF(X668='Valori Consentiti - Table 1'!$Q$4,5,IF(X668="X",1,0))+IF(Y668='Valori Consentiti - Table 1'!$S$4,5,IF(Y668="X",1,0))+IF(Z668='Valori Consentiti - Table 1'!$U$4,5,IF(Z668="X",1,0))+IF(AA668='Valori Consentiti - Table 1'!$W$4,5,IF(AA668="X",1,0))+IF(AB668='Valori Consentiti - Table 1'!$Y$4,5,IF(AB668="X",1,0))+IF(AC668='Valori Consentiti - Table 1'!$AA$4,5,IF(AC668="X",1,0))+IF(AD668='Valori Consentiti - Table 1'!$AC$4,5,IF(AD668="X",1,0))+IF(AE668='Valori Consentiti - Table 1'!$AE$4,5,IF(AE668="X",1,0))+IF(AF668='Valori Consentiti - Table 1'!$AG$4,5,IF(AF668="X",1,0))+IF(AG668='Valori Consentiti - Table 1'!$AI$4,5,IF(AG668="X",1,0))+IF(AH668='Valori Consentiti - Table 1'!$AK$4,5,IF(AH668="X",1,0))+IF(AI668='Valori Consentiti - Table 1'!$AM$4,5,IF(AI668="X",1,0))+IF(AJ668='Valori Consentiti - Table 1'!$AO$4,5,IF(AJ668="X",1,0))+IF(AK668='Valori Consentiti - Table 1'!$AQ$4,5,IF(AK668="X",1,0))+IF(AL668='Valori Consentiti - Table 1'!$AS$4,5,IF(AL668="X",1,0))+IF(AM668='Valori Consentiti - Table 1'!$AU$4,5,IF(AM668="X",1,0)),IF(G668=4,IF(T668='Valori Consentiti - Table 1'!$I$5,5,IF(T668="X",1,0))+IF(U668='Valori Consentiti - Table 1'!$K$5,5,IF(U668="X",1,0))+IF(V668='Valori Consentiti - Table 1'!$M$5,5,IF(V668="X",1,0))+IF(W668='Valori Consentiti - Table 1'!$O$5,5,IF(W668="X",1,0))+IF(X668='Valori Consentiti - Table 1'!$Q$5,5,IF(X668="X",1,0))+IF(Y668='Valori Consentiti - Table 1'!$S$5,5,IF(Y668="X",1,0))+IF(Z668='Valori Consentiti - Table 1'!$U$5,5,IF(Z668="X",1,0))+IF(AA668='Valori Consentiti - Table 1'!$W$5,5,IF(AA668="X",1,0))+IF(AB668='Valori Consentiti - Table 1'!$Y$5,5,IF(AB668="X",1,0))+IF(AC668='Valori Consentiti - Table 1'!$AA$5,5,IF(AC668="X",1,0))+IF(AD668='Valori Consentiti - Table 1'!$AC$5,5,IF(AD668="X",1,0))+IF(AE668='Valori Consentiti - Table 1'!$AE$5,5,IF(AE668="X",1,0))+IF(AF668='Valori Consentiti - Table 1'!$AG$5,5,IF(AF668="X",1,0))+IF(AG668='Valori Consentiti - Table 1'!$AI$5,5,IF(AG668="X",1,0))+IF(AH668='Valori Consentiti - Table 1'!$AK$5,5,IF(AH668="X",1,0))+IF(AI668='Valori Consentiti - Table 1'!$AM$5,5,IF(AI668="X",1,0))+IF(AJ668='Valori Consentiti - Table 1'!$AO$5,5,IF(AJ668="X",1,0))+IF(AK668='Valori Consentiti - Table 1'!$AQ$5,5,IF(AK668="X",1,0))+IF(AL668='Valori Consentiti - Table 1'!$AS$5,5,IF(AL668="X",1,0))+IF(AM668='Valori Consentiti - Table 1'!$AU$5,5,IF(AM668="X",1,0)),))))</f>
        <v>0</v>
      </c>
      <c r="N668" s="16">
        <f t="shared" si="339"/>
        <v>0</v>
      </c>
      <c r="O668" s="16">
        <f t="shared" si="340"/>
        <v>20</v>
      </c>
      <c r="P668" s="16">
        <f>IF(G668=1,IF(T668='Valori Consentiti - Table 1'!$I$2,1,0)+IF(U668='Valori Consentiti - Table 1'!$K$2,1,0)+IF(V668='Valori Consentiti - Table 1'!$M$2,1,0)+IF(W668='Valori Consentiti - Table 1'!$O$2,1,0)+IF(X668='Valori Consentiti - Table 1'!$Q$2,1,0)+IF(Y668='Valori Consentiti - Table 1'!$S$2,1,0)+IF(Z668='Valori Consentiti - Table 1'!$U$2,1,0)+IF(AA668='Valori Consentiti - Table 1'!$W$2,1,0)+IF(AB668='Valori Consentiti - Table 1'!$Y$2,1,0)+IF(AC668='Valori Consentiti - Table 1'!$AA$2,1,0)+IF(AD668='Valori Consentiti - Table 1'!$AC$2,1,0)+IF(AE668='Valori Consentiti - Table 1'!$AE$2,1,0)+IF(AF668='Valori Consentiti - Table 1'!$AG$2,1,0)+IF(AG668='Valori Consentiti - Table 1'!$AI$2,1,0)+IF(AH668='Valori Consentiti - Table 1'!$AK$2,1,0)+IF(AI668='Valori Consentiti - Table 1'!$AM$2,1,0)+IF(AJ668='Valori Consentiti - Table 1'!$AO$2,1,0)+IF(AK668='Valori Consentiti - Table 1'!$AQ$2,1,0)+IF(AL668='Valori Consentiti - Table 1'!$AS$2,1,0)+IF(AM668='Valori Consentiti - Table 1'!$AU$2,1,0),IF(G668=2,IF(T668='Valori Consentiti - Table 1'!$I$3,1,0)+IF(U668='Valori Consentiti - Table 1'!$K$3,1,0)+IF(V668='Valori Consentiti - Table 1'!$M$3,1,0)+IF(W668='Valori Consentiti - Table 1'!$O$3,1,0)+IF(X668='Valori Consentiti - Table 1'!$Q$3,1,0)+IF(Y668='Valori Consentiti - Table 1'!$S$3,1,0)+IF(Z668='Valori Consentiti - Table 1'!$U$3,1,0)+IF(AA668='Valori Consentiti - Table 1'!$W$3,1,0)+IF(AB668='Valori Consentiti - Table 1'!$Y$3,1,0)+IF(AC668='Valori Consentiti - Table 1'!$AA$3,1,0)+IF(AD668='Valori Consentiti - Table 1'!$AC$3,1,0)+IF(AE668='Valori Consentiti - Table 1'!$AE$3,1,0)+IF(AF668='Valori Consentiti - Table 1'!$AG$3,1,0)+IF(AG668='Valori Consentiti - Table 1'!$AI$3,1,0)+IF(AH668='Valori Consentiti - Table 1'!$AK$3,1,0)+IF(AI668='Valori Consentiti - Table 1'!$AM$3,1,0)+IF(AJ668='Valori Consentiti - Table 1'!$AO$3,1,0)+IF(AK668='Valori Consentiti - Table 1'!$AQ$3,1,0)+IF(AL668='Valori Consentiti - Table 1'!$AS$3,1,0)+IF(AM668='Valori Consentiti - Table 1'!$AU$3,1,0),IF(G668=3,IF(T668='Valori Consentiti - Table 1'!$I$4,1,0)+IF(U668='Valori Consentiti - Table 1'!$K$4,1,0)+IF(V668='Valori Consentiti - Table 1'!$M$4,1,0)+IF(W668='Valori Consentiti - Table 1'!$O$4,1,0)+IF(X668='Valori Consentiti - Table 1'!$Q$4,1,0)+IF(Y668='Valori Consentiti - Table 1'!$S$4,1,0)+IF(Z668='Valori Consentiti - Table 1'!$U$4,1,0)+IF(AA668='Valori Consentiti - Table 1'!$W$4,1,0)+IF(AB668='Valori Consentiti - Table 1'!$Y$4,1,0)+IF(AC668='Valori Consentiti - Table 1'!$AA$4,1,0)+IF(AD668='Valori Consentiti - Table 1'!$AC$4,1,0)+IF(AE668='Valori Consentiti - Table 1'!$AE$4,1,0)+IF(AF668='Valori Consentiti - Table 1'!$AG$4,1,0)+IF(AG668='Valori Consentiti - Table 1'!$AI$4,1,0)+IF(AH668='Valori Consentiti - Table 1'!$AK$4,1,0)+IF(AI668='Valori Consentiti - Table 1'!$AM$4,1,0)+IF(AJ668='Valori Consentiti - Table 1'!$AO$4,1,0)+IF(AK668='Valori Consentiti - Table 1'!$AQ$4,1,0)+IF(AL668='Valori Consentiti - Table 1'!$AS$4,1,0)+IF(AM668='Valori Consentiti - Table 1'!$AU$4,1,0),IF(G668=4,IF(T668='Valori Consentiti - Table 1'!$I$5,1,0)+IF(U668='Valori Consentiti - Table 1'!$K$5,1,0)+IF(V668='Valori Consentiti - Table 1'!$M$5,1,0)+IF(W668='Valori Consentiti - Table 1'!$O$5,1,0)+IF(X668='Valori Consentiti - Table 1'!$Q$5,1,0)+IF(Y668='Valori Consentiti - Table 1'!$S$5,1,0)+IF(Z668='Valori Consentiti - Table 1'!$U$5,1,0)+IF(AA668='Valori Consentiti - Table 1'!$W$5,1,0)+IF(AB668='Valori Consentiti - Table 1'!$Y$5,1,0)+IF(AC668='Valori Consentiti - Table 1'!$AA$5,1,0)+IF(AD668='Valori Consentiti - Table 1'!$AC$5,1,0)+IF(AE668='Valori Consentiti - Table 1'!$AE$5,1,0)+IF(AF668='Valori Consentiti - Table 1'!$AG$5,1,0)+IF(AG668='Valori Consentiti - Table 1'!$AI$5,1,0)+IF(AH668='Valori Consentiti - Table 1'!$AK$5,1,0)+IF(AI668='Valori Consentiti - Table 1'!$AM$5,1,0)+IF(AJ668='Valori Consentiti - Table 1'!$AO$5,1,0)+IF(AK668='Valori Consentiti - Table 1'!$AQ$5,1,0)+IF(AL668='Valori Consentiti - Table 1'!$AS$5,1,0)+IF(AM668='Valori Consentiti - Table 1'!$AU$5,1,0),))))</f>
        <v>0</v>
      </c>
      <c r="Q668" s="16">
        <f t="shared" si="341"/>
        <v>20</v>
      </c>
      <c r="R668" s="16">
        <f t="shared" si="333"/>
        <v>1</v>
      </c>
      <c r="S668" s="17"/>
      <c r="T668" s="24" t="str">
        <f t="shared" si="313"/>
        <v/>
      </c>
      <c r="U668" s="25" t="str">
        <f t="shared" si="314"/>
        <v/>
      </c>
      <c r="V668" s="25" t="str">
        <f t="shared" si="315"/>
        <v/>
      </c>
      <c r="W668" s="26" t="str">
        <f t="shared" si="316"/>
        <v/>
      </c>
      <c r="X668" s="27" t="str">
        <f t="shared" si="317"/>
        <v/>
      </c>
      <c r="Y668" s="25" t="str">
        <f t="shared" si="318"/>
        <v/>
      </c>
      <c r="Z668" s="25" t="str">
        <f t="shared" si="319"/>
        <v/>
      </c>
      <c r="AA668" s="26" t="str">
        <f t="shared" si="320"/>
        <v/>
      </c>
      <c r="AB668" s="27" t="str">
        <f t="shared" si="321"/>
        <v/>
      </c>
      <c r="AC668" s="25" t="str">
        <f t="shared" si="322"/>
        <v/>
      </c>
      <c r="AD668" s="25" t="str">
        <f t="shared" si="323"/>
        <v/>
      </c>
      <c r="AE668" s="26" t="str">
        <f t="shared" si="324"/>
        <v/>
      </c>
      <c r="AF668" s="27" t="str">
        <f t="shared" si="325"/>
        <v/>
      </c>
      <c r="AG668" s="25" t="str">
        <f t="shared" si="326"/>
        <v/>
      </c>
      <c r="AH668" s="25" t="str">
        <f t="shared" si="327"/>
        <v/>
      </c>
      <c r="AI668" s="26" t="str">
        <f t="shared" si="328"/>
        <v/>
      </c>
      <c r="AJ668" s="27" t="str">
        <f t="shared" si="329"/>
        <v/>
      </c>
      <c r="AK668" s="25" t="str">
        <f t="shared" si="330"/>
        <v/>
      </c>
      <c r="AL668" s="25" t="str">
        <f t="shared" si="331"/>
        <v/>
      </c>
      <c r="AM668" s="28" t="str">
        <f t="shared" si="332"/>
        <v/>
      </c>
      <c r="AN668" s="29" t="b">
        <f t="shared" si="334"/>
        <v>0</v>
      </c>
      <c r="AO668" s="29" t="b">
        <f t="shared" si="335"/>
        <v>0</v>
      </c>
      <c r="AP668" s="29" t="b">
        <f t="shared" si="336"/>
        <v>0</v>
      </c>
      <c r="AQ668" s="29" t="b">
        <f t="shared" si="337"/>
        <v>0</v>
      </c>
      <c r="AR668" s="29" t="b">
        <f t="shared" si="338"/>
        <v>0</v>
      </c>
    </row>
    <row r="669" spans="1:44">
      <c r="A669" s="14"/>
      <c r="B669" s="14"/>
      <c r="C669" s="22"/>
      <c r="D669" s="14"/>
      <c r="E669" s="14"/>
      <c r="F669" s="14"/>
      <c r="G669" s="14"/>
      <c r="H669" s="15"/>
      <c r="I669" s="15"/>
      <c r="J669" s="15"/>
      <c r="K669" s="15"/>
      <c r="L669" s="15"/>
      <c r="M669" s="23">
        <f>IF(G669=1,IF(T669='Valori Consentiti - Table 1'!$I$2,5,IF(T669="X",1,0))+IF(U669='Valori Consentiti - Table 1'!$K$2,5,IF(U669="X",1,0))+IF(V669='Valori Consentiti - Table 1'!$M$2,5,IF(V669="X",1,0))+IF(W669='Valori Consentiti - Table 1'!$O$2,5,IF(W669="X",1,0))+IF(X669='Valori Consentiti - Table 1'!$Q$2,5,IF(X669="X",1,0))+IF(Y669='Valori Consentiti - Table 1'!$S$2,5,IF(Y669="X",1,0))+IF(Z669='Valori Consentiti - Table 1'!$U$2,5,IF(Z669="X",1,0))+IF(AA669='Valori Consentiti - Table 1'!$W$2,5,IF(AA669="X",1,0))+IF(AB669='Valori Consentiti - Table 1'!$Y$2,5,IF(AB669="X",1,0))+IF(AC669='Valori Consentiti - Table 1'!$AA$2,5,IF(AC669="X",1,0))+IF(AD669='Valori Consentiti - Table 1'!$AC$2,5,IF(AD669="X",1,0))+IF(AE669='Valori Consentiti - Table 1'!$AE$2,5,IF(AE669="X",1,0))+IF(AF669='Valori Consentiti - Table 1'!$AG$2,5,IF(AF669="X",1,0))+IF(AG669='Valori Consentiti - Table 1'!$AI$2,5,IF(AG669="X",1,0))+IF(AH669='Valori Consentiti - Table 1'!$AK$2,5,IF(AH669="X",1,0))+IF(AI669='Valori Consentiti - Table 1'!$AM$2,5,IF(AI669="X",1,0))+IF(AJ669='Valori Consentiti - Table 1'!$AO$2,5,IF(AJ669="X",1,0))+IF(AK669='Valori Consentiti - Table 1'!$AQ$2,5,IF(AK669="X",1,0))+IF(AL669='Valori Consentiti - Table 1'!$AS$2,5,IF(AL669="X",1,0))+IF(AM669='Valori Consentiti - Table 1'!$AU$2,5,IF(AM669="X",1,0)),IF(G669=2,IF(T669='Valori Consentiti - Table 1'!$I$3,5,IF(T669="X",1,0))+IF(U669='Valori Consentiti - Table 1'!$K$3,5,IF(U669="X",1,0))+IF(V669='Valori Consentiti - Table 1'!$M$3,5,IF(V669="X",1,0))+IF(W669='Valori Consentiti - Table 1'!$O$3,5,IF(W669="X",1,0))+IF(X669='Valori Consentiti - Table 1'!$Q$3,5,IF(X669="X",1,0))+IF(Y669='Valori Consentiti - Table 1'!$S$3,5,IF(Y669="X",1,0))+IF(Z669='Valori Consentiti - Table 1'!$U$3,5,IF(Z669="X",1,0))+IF(AA669='Valori Consentiti - Table 1'!$W$3,5,IF(AA669="X",1,0))+IF(AB669='Valori Consentiti - Table 1'!$Y$3,5,IF(AB669="X",1,0))+IF(AC669='Valori Consentiti - Table 1'!$AA$3,5,IF(AC669="X",1,0))+IF(AD669='Valori Consentiti - Table 1'!$AC$3,5,IF(AD669="X",1,0))+IF(AE669='Valori Consentiti - Table 1'!$AE$3,5,IF(AE669="X",1,0))+IF(AF669='Valori Consentiti - Table 1'!$AG$3,5,IF(AF669="X",1,0))+IF(AG669='Valori Consentiti - Table 1'!$AI$3,5,IF(AG669="X",1,0))+IF(AH669='Valori Consentiti - Table 1'!$AK$3,5,IF(AH669="X",1,0))+IF(AI669='Valori Consentiti - Table 1'!$AM$3,5,IF(AI669="X",1,0))+IF(AJ669='Valori Consentiti - Table 1'!$AO$3,5,IF(AJ669="X",1,0))+IF(AK669='Valori Consentiti - Table 1'!$AQ$3,5,IF(AK669="X",1,0))+IF(AL669='Valori Consentiti - Table 1'!$AS$3,5,IF(AL669="X",1,0))+IF(AM669='Valori Consentiti - Table 1'!$AU$3,5,IF(AM669="X",1,0)),IF(G669=3,IF(T669='Valori Consentiti - Table 1'!$I$4,5,IF(T669="X",1,0))+IF(U669='Valori Consentiti - Table 1'!$K$4,5,IF(U669="X",1,0))+IF(V669='Valori Consentiti - Table 1'!$M$4,5,IF(V669="X",1,0))+IF(W669='Valori Consentiti - Table 1'!$O$4,5,IF(W669="X",1,0))+IF(X669='Valori Consentiti - Table 1'!$Q$4,5,IF(X669="X",1,0))+IF(Y669='Valori Consentiti - Table 1'!$S$4,5,IF(Y669="X",1,0))+IF(Z669='Valori Consentiti - Table 1'!$U$4,5,IF(Z669="X",1,0))+IF(AA669='Valori Consentiti - Table 1'!$W$4,5,IF(AA669="X",1,0))+IF(AB669='Valori Consentiti - Table 1'!$Y$4,5,IF(AB669="X",1,0))+IF(AC669='Valori Consentiti - Table 1'!$AA$4,5,IF(AC669="X",1,0))+IF(AD669='Valori Consentiti - Table 1'!$AC$4,5,IF(AD669="X",1,0))+IF(AE669='Valori Consentiti - Table 1'!$AE$4,5,IF(AE669="X",1,0))+IF(AF669='Valori Consentiti - Table 1'!$AG$4,5,IF(AF669="X",1,0))+IF(AG669='Valori Consentiti - Table 1'!$AI$4,5,IF(AG669="X",1,0))+IF(AH669='Valori Consentiti - Table 1'!$AK$4,5,IF(AH669="X",1,0))+IF(AI669='Valori Consentiti - Table 1'!$AM$4,5,IF(AI669="X",1,0))+IF(AJ669='Valori Consentiti - Table 1'!$AO$4,5,IF(AJ669="X",1,0))+IF(AK669='Valori Consentiti - Table 1'!$AQ$4,5,IF(AK669="X",1,0))+IF(AL669='Valori Consentiti - Table 1'!$AS$4,5,IF(AL669="X",1,0))+IF(AM669='Valori Consentiti - Table 1'!$AU$4,5,IF(AM669="X",1,0)),IF(G669=4,IF(T669='Valori Consentiti - Table 1'!$I$5,5,IF(T669="X",1,0))+IF(U669='Valori Consentiti - Table 1'!$K$5,5,IF(U669="X",1,0))+IF(V669='Valori Consentiti - Table 1'!$M$5,5,IF(V669="X",1,0))+IF(W669='Valori Consentiti - Table 1'!$O$5,5,IF(W669="X",1,0))+IF(X669='Valori Consentiti - Table 1'!$Q$5,5,IF(X669="X",1,0))+IF(Y669='Valori Consentiti - Table 1'!$S$5,5,IF(Y669="X",1,0))+IF(Z669='Valori Consentiti - Table 1'!$U$5,5,IF(Z669="X",1,0))+IF(AA669='Valori Consentiti - Table 1'!$W$5,5,IF(AA669="X",1,0))+IF(AB669='Valori Consentiti - Table 1'!$Y$5,5,IF(AB669="X",1,0))+IF(AC669='Valori Consentiti - Table 1'!$AA$5,5,IF(AC669="X",1,0))+IF(AD669='Valori Consentiti - Table 1'!$AC$5,5,IF(AD669="X",1,0))+IF(AE669='Valori Consentiti - Table 1'!$AE$5,5,IF(AE669="X",1,0))+IF(AF669='Valori Consentiti - Table 1'!$AG$5,5,IF(AF669="X",1,0))+IF(AG669='Valori Consentiti - Table 1'!$AI$5,5,IF(AG669="X",1,0))+IF(AH669='Valori Consentiti - Table 1'!$AK$5,5,IF(AH669="X",1,0))+IF(AI669='Valori Consentiti - Table 1'!$AM$5,5,IF(AI669="X",1,0))+IF(AJ669='Valori Consentiti - Table 1'!$AO$5,5,IF(AJ669="X",1,0))+IF(AK669='Valori Consentiti - Table 1'!$AQ$5,5,IF(AK669="X",1,0))+IF(AL669='Valori Consentiti - Table 1'!$AS$5,5,IF(AL669="X",1,0))+IF(AM669='Valori Consentiti - Table 1'!$AU$5,5,IF(AM669="X",1,0)),))))</f>
        <v>0</v>
      </c>
      <c r="N669" s="16">
        <f t="shared" si="339"/>
        <v>0</v>
      </c>
      <c r="O669" s="16">
        <f t="shared" si="340"/>
        <v>20</v>
      </c>
      <c r="P669" s="16">
        <f>IF(G669=1,IF(T669='Valori Consentiti - Table 1'!$I$2,1,0)+IF(U669='Valori Consentiti - Table 1'!$K$2,1,0)+IF(V669='Valori Consentiti - Table 1'!$M$2,1,0)+IF(W669='Valori Consentiti - Table 1'!$O$2,1,0)+IF(X669='Valori Consentiti - Table 1'!$Q$2,1,0)+IF(Y669='Valori Consentiti - Table 1'!$S$2,1,0)+IF(Z669='Valori Consentiti - Table 1'!$U$2,1,0)+IF(AA669='Valori Consentiti - Table 1'!$W$2,1,0)+IF(AB669='Valori Consentiti - Table 1'!$Y$2,1,0)+IF(AC669='Valori Consentiti - Table 1'!$AA$2,1,0)+IF(AD669='Valori Consentiti - Table 1'!$AC$2,1,0)+IF(AE669='Valori Consentiti - Table 1'!$AE$2,1,0)+IF(AF669='Valori Consentiti - Table 1'!$AG$2,1,0)+IF(AG669='Valori Consentiti - Table 1'!$AI$2,1,0)+IF(AH669='Valori Consentiti - Table 1'!$AK$2,1,0)+IF(AI669='Valori Consentiti - Table 1'!$AM$2,1,0)+IF(AJ669='Valori Consentiti - Table 1'!$AO$2,1,0)+IF(AK669='Valori Consentiti - Table 1'!$AQ$2,1,0)+IF(AL669='Valori Consentiti - Table 1'!$AS$2,1,0)+IF(AM669='Valori Consentiti - Table 1'!$AU$2,1,0),IF(G669=2,IF(T669='Valori Consentiti - Table 1'!$I$3,1,0)+IF(U669='Valori Consentiti - Table 1'!$K$3,1,0)+IF(V669='Valori Consentiti - Table 1'!$M$3,1,0)+IF(W669='Valori Consentiti - Table 1'!$O$3,1,0)+IF(X669='Valori Consentiti - Table 1'!$Q$3,1,0)+IF(Y669='Valori Consentiti - Table 1'!$S$3,1,0)+IF(Z669='Valori Consentiti - Table 1'!$U$3,1,0)+IF(AA669='Valori Consentiti - Table 1'!$W$3,1,0)+IF(AB669='Valori Consentiti - Table 1'!$Y$3,1,0)+IF(AC669='Valori Consentiti - Table 1'!$AA$3,1,0)+IF(AD669='Valori Consentiti - Table 1'!$AC$3,1,0)+IF(AE669='Valori Consentiti - Table 1'!$AE$3,1,0)+IF(AF669='Valori Consentiti - Table 1'!$AG$3,1,0)+IF(AG669='Valori Consentiti - Table 1'!$AI$3,1,0)+IF(AH669='Valori Consentiti - Table 1'!$AK$3,1,0)+IF(AI669='Valori Consentiti - Table 1'!$AM$3,1,0)+IF(AJ669='Valori Consentiti - Table 1'!$AO$3,1,0)+IF(AK669='Valori Consentiti - Table 1'!$AQ$3,1,0)+IF(AL669='Valori Consentiti - Table 1'!$AS$3,1,0)+IF(AM669='Valori Consentiti - Table 1'!$AU$3,1,0),IF(G669=3,IF(T669='Valori Consentiti - Table 1'!$I$4,1,0)+IF(U669='Valori Consentiti - Table 1'!$K$4,1,0)+IF(V669='Valori Consentiti - Table 1'!$M$4,1,0)+IF(W669='Valori Consentiti - Table 1'!$O$4,1,0)+IF(X669='Valori Consentiti - Table 1'!$Q$4,1,0)+IF(Y669='Valori Consentiti - Table 1'!$S$4,1,0)+IF(Z669='Valori Consentiti - Table 1'!$U$4,1,0)+IF(AA669='Valori Consentiti - Table 1'!$W$4,1,0)+IF(AB669='Valori Consentiti - Table 1'!$Y$4,1,0)+IF(AC669='Valori Consentiti - Table 1'!$AA$4,1,0)+IF(AD669='Valori Consentiti - Table 1'!$AC$4,1,0)+IF(AE669='Valori Consentiti - Table 1'!$AE$4,1,0)+IF(AF669='Valori Consentiti - Table 1'!$AG$4,1,0)+IF(AG669='Valori Consentiti - Table 1'!$AI$4,1,0)+IF(AH669='Valori Consentiti - Table 1'!$AK$4,1,0)+IF(AI669='Valori Consentiti - Table 1'!$AM$4,1,0)+IF(AJ669='Valori Consentiti - Table 1'!$AO$4,1,0)+IF(AK669='Valori Consentiti - Table 1'!$AQ$4,1,0)+IF(AL669='Valori Consentiti - Table 1'!$AS$4,1,0)+IF(AM669='Valori Consentiti - Table 1'!$AU$4,1,0),IF(G669=4,IF(T669='Valori Consentiti - Table 1'!$I$5,1,0)+IF(U669='Valori Consentiti - Table 1'!$K$5,1,0)+IF(V669='Valori Consentiti - Table 1'!$M$5,1,0)+IF(W669='Valori Consentiti - Table 1'!$O$5,1,0)+IF(X669='Valori Consentiti - Table 1'!$Q$5,1,0)+IF(Y669='Valori Consentiti - Table 1'!$S$5,1,0)+IF(Z669='Valori Consentiti - Table 1'!$U$5,1,0)+IF(AA669='Valori Consentiti - Table 1'!$W$5,1,0)+IF(AB669='Valori Consentiti - Table 1'!$Y$5,1,0)+IF(AC669='Valori Consentiti - Table 1'!$AA$5,1,0)+IF(AD669='Valori Consentiti - Table 1'!$AC$5,1,0)+IF(AE669='Valori Consentiti - Table 1'!$AE$5,1,0)+IF(AF669='Valori Consentiti - Table 1'!$AG$5,1,0)+IF(AG669='Valori Consentiti - Table 1'!$AI$5,1,0)+IF(AH669='Valori Consentiti - Table 1'!$AK$5,1,0)+IF(AI669='Valori Consentiti - Table 1'!$AM$5,1,0)+IF(AJ669='Valori Consentiti - Table 1'!$AO$5,1,0)+IF(AK669='Valori Consentiti - Table 1'!$AQ$5,1,0)+IF(AL669='Valori Consentiti - Table 1'!$AS$5,1,0)+IF(AM669='Valori Consentiti - Table 1'!$AU$5,1,0),))))</f>
        <v>0</v>
      </c>
      <c r="Q669" s="16">
        <f t="shared" si="341"/>
        <v>20</v>
      </c>
      <c r="R669" s="16">
        <f t="shared" si="333"/>
        <v>1</v>
      </c>
      <c r="S669" s="17"/>
      <c r="T669" s="24" t="str">
        <f t="shared" si="313"/>
        <v/>
      </c>
      <c r="U669" s="25" t="str">
        <f t="shared" si="314"/>
        <v/>
      </c>
      <c r="V669" s="25" t="str">
        <f t="shared" si="315"/>
        <v/>
      </c>
      <c r="W669" s="26" t="str">
        <f t="shared" si="316"/>
        <v/>
      </c>
      <c r="X669" s="27" t="str">
        <f t="shared" si="317"/>
        <v/>
      </c>
      <c r="Y669" s="25" t="str">
        <f t="shared" si="318"/>
        <v/>
      </c>
      <c r="Z669" s="25" t="str">
        <f t="shared" si="319"/>
        <v/>
      </c>
      <c r="AA669" s="26" t="str">
        <f t="shared" si="320"/>
        <v/>
      </c>
      <c r="AB669" s="27" t="str">
        <f t="shared" si="321"/>
        <v/>
      </c>
      <c r="AC669" s="25" t="str">
        <f t="shared" si="322"/>
        <v/>
      </c>
      <c r="AD669" s="25" t="str">
        <f t="shared" si="323"/>
        <v/>
      </c>
      <c r="AE669" s="26" t="str">
        <f t="shared" si="324"/>
        <v/>
      </c>
      <c r="AF669" s="27" t="str">
        <f t="shared" si="325"/>
        <v/>
      </c>
      <c r="AG669" s="25" t="str">
        <f t="shared" si="326"/>
        <v/>
      </c>
      <c r="AH669" s="25" t="str">
        <f t="shared" si="327"/>
        <v/>
      </c>
      <c r="AI669" s="26" t="str">
        <f t="shared" si="328"/>
        <v/>
      </c>
      <c r="AJ669" s="27" t="str">
        <f t="shared" si="329"/>
        <v/>
      </c>
      <c r="AK669" s="25" t="str">
        <f t="shared" si="330"/>
        <v/>
      </c>
      <c r="AL669" s="25" t="str">
        <f t="shared" si="331"/>
        <v/>
      </c>
      <c r="AM669" s="28" t="str">
        <f t="shared" si="332"/>
        <v/>
      </c>
      <c r="AN669" s="29" t="b">
        <f t="shared" si="334"/>
        <v>0</v>
      </c>
      <c r="AO669" s="29" t="b">
        <f t="shared" si="335"/>
        <v>0</v>
      </c>
      <c r="AP669" s="29" t="b">
        <f t="shared" si="336"/>
        <v>0</v>
      </c>
      <c r="AQ669" s="29" t="b">
        <f t="shared" si="337"/>
        <v>0</v>
      </c>
      <c r="AR669" s="29" t="b">
        <f t="shared" si="338"/>
        <v>0</v>
      </c>
    </row>
    <row r="670" spans="1:44">
      <c r="A670" s="14"/>
      <c r="B670" s="14"/>
      <c r="C670" s="22"/>
      <c r="D670" s="14"/>
      <c r="E670" s="14"/>
      <c r="F670" s="14"/>
      <c r="G670" s="14"/>
      <c r="H670" s="15"/>
      <c r="I670" s="15"/>
      <c r="J670" s="15"/>
      <c r="K670" s="15"/>
      <c r="L670" s="15"/>
      <c r="M670" s="23">
        <f>IF(G670=1,IF(T670='Valori Consentiti - Table 1'!$I$2,5,IF(T670="X",1,0))+IF(U670='Valori Consentiti - Table 1'!$K$2,5,IF(U670="X",1,0))+IF(V670='Valori Consentiti - Table 1'!$M$2,5,IF(V670="X",1,0))+IF(W670='Valori Consentiti - Table 1'!$O$2,5,IF(W670="X",1,0))+IF(X670='Valori Consentiti - Table 1'!$Q$2,5,IF(X670="X",1,0))+IF(Y670='Valori Consentiti - Table 1'!$S$2,5,IF(Y670="X",1,0))+IF(Z670='Valori Consentiti - Table 1'!$U$2,5,IF(Z670="X",1,0))+IF(AA670='Valori Consentiti - Table 1'!$W$2,5,IF(AA670="X",1,0))+IF(AB670='Valori Consentiti - Table 1'!$Y$2,5,IF(AB670="X",1,0))+IF(AC670='Valori Consentiti - Table 1'!$AA$2,5,IF(AC670="X",1,0))+IF(AD670='Valori Consentiti - Table 1'!$AC$2,5,IF(AD670="X",1,0))+IF(AE670='Valori Consentiti - Table 1'!$AE$2,5,IF(AE670="X",1,0))+IF(AF670='Valori Consentiti - Table 1'!$AG$2,5,IF(AF670="X",1,0))+IF(AG670='Valori Consentiti - Table 1'!$AI$2,5,IF(AG670="X",1,0))+IF(AH670='Valori Consentiti - Table 1'!$AK$2,5,IF(AH670="X",1,0))+IF(AI670='Valori Consentiti - Table 1'!$AM$2,5,IF(AI670="X",1,0))+IF(AJ670='Valori Consentiti - Table 1'!$AO$2,5,IF(AJ670="X",1,0))+IF(AK670='Valori Consentiti - Table 1'!$AQ$2,5,IF(AK670="X",1,0))+IF(AL670='Valori Consentiti - Table 1'!$AS$2,5,IF(AL670="X",1,0))+IF(AM670='Valori Consentiti - Table 1'!$AU$2,5,IF(AM670="X",1,0)),IF(G670=2,IF(T670='Valori Consentiti - Table 1'!$I$3,5,IF(T670="X",1,0))+IF(U670='Valori Consentiti - Table 1'!$K$3,5,IF(U670="X",1,0))+IF(V670='Valori Consentiti - Table 1'!$M$3,5,IF(V670="X",1,0))+IF(W670='Valori Consentiti - Table 1'!$O$3,5,IF(W670="X",1,0))+IF(X670='Valori Consentiti - Table 1'!$Q$3,5,IF(X670="X",1,0))+IF(Y670='Valori Consentiti - Table 1'!$S$3,5,IF(Y670="X",1,0))+IF(Z670='Valori Consentiti - Table 1'!$U$3,5,IF(Z670="X",1,0))+IF(AA670='Valori Consentiti - Table 1'!$W$3,5,IF(AA670="X",1,0))+IF(AB670='Valori Consentiti - Table 1'!$Y$3,5,IF(AB670="X",1,0))+IF(AC670='Valori Consentiti - Table 1'!$AA$3,5,IF(AC670="X",1,0))+IF(AD670='Valori Consentiti - Table 1'!$AC$3,5,IF(AD670="X",1,0))+IF(AE670='Valori Consentiti - Table 1'!$AE$3,5,IF(AE670="X",1,0))+IF(AF670='Valori Consentiti - Table 1'!$AG$3,5,IF(AF670="X",1,0))+IF(AG670='Valori Consentiti - Table 1'!$AI$3,5,IF(AG670="X",1,0))+IF(AH670='Valori Consentiti - Table 1'!$AK$3,5,IF(AH670="X",1,0))+IF(AI670='Valori Consentiti - Table 1'!$AM$3,5,IF(AI670="X",1,0))+IF(AJ670='Valori Consentiti - Table 1'!$AO$3,5,IF(AJ670="X",1,0))+IF(AK670='Valori Consentiti - Table 1'!$AQ$3,5,IF(AK670="X",1,0))+IF(AL670='Valori Consentiti - Table 1'!$AS$3,5,IF(AL670="X",1,0))+IF(AM670='Valori Consentiti - Table 1'!$AU$3,5,IF(AM670="X",1,0)),IF(G670=3,IF(T670='Valori Consentiti - Table 1'!$I$4,5,IF(T670="X",1,0))+IF(U670='Valori Consentiti - Table 1'!$K$4,5,IF(U670="X",1,0))+IF(V670='Valori Consentiti - Table 1'!$M$4,5,IF(V670="X",1,0))+IF(W670='Valori Consentiti - Table 1'!$O$4,5,IF(W670="X",1,0))+IF(X670='Valori Consentiti - Table 1'!$Q$4,5,IF(X670="X",1,0))+IF(Y670='Valori Consentiti - Table 1'!$S$4,5,IF(Y670="X",1,0))+IF(Z670='Valori Consentiti - Table 1'!$U$4,5,IF(Z670="X",1,0))+IF(AA670='Valori Consentiti - Table 1'!$W$4,5,IF(AA670="X",1,0))+IF(AB670='Valori Consentiti - Table 1'!$Y$4,5,IF(AB670="X",1,0))+IF(AC670='Valori Consentiti - Table 1'!$AA$4,5,IF(AC670="X",1,0))+IF(AD670='Valori Consentiti - Table 1'!$AC$4,5,IF(AD670="X",1,0))+IF(AE670='Valori Consentiti - Table 1'!$AE$4,5,IF(AE670="X",1,0))+IF(AF670='Valori Consentiti - Table 1'!$AG$4,5,IF(AF670="X",1,0))+IF(AG670='Valori Consentiti - Table 1'!$AI$4,5,IF(AG670="X",1,0))+IF(AH670='Valori Consentiti - Table 1'!$AK$4,5,IF(AH670="X",1,0))+IF(AI670='Valori Consentiti - Table 1'!$AM$4,5,IF(AI670="X",1,0))+IF(AJ670='Valori Consentiti - Table 1'!$AO$4,5,IF(AJ670="X",1,0))+IF(AK670='Valori Consentiti - Table 1'!$AQ$4,5,IF(AK670="X",1,0))+IF(AL670='Valori Consentiti - Table 1'!$AS$4,5,IF(AL670="X",1,0))+IF(AM670='Valori Consentiti - Table 1'!$AU$4,5,IF(AM670="X",1,0)),IF(G670=4,IF(T670='Valori Consentiti - Table 1'!$I$5,5,IF(T670="X",1,0))+IF(U670='Valori Consentiti - Table 1'!$K$5,5,IF(U670="X",1,0))+IF(V670='Valori Consentiti - Table 1'!$M$5,5,IF(V670="X",1,0))+IF(W670='Valori Consentiti - Table 1'!$O$5,5,IF(W670="X",1,0))+IF(X670='Valori Consentiti - Table 1'!$Q$5,5,IF(X670="X",1,0))+IF(Y670='Valori Consentiti - Table 1'!$S$5,5,IF(Y670="X",1,0))+IF(Z670='Valori Consentiti - Table 1'!$U$5,5,IF(Z670="X",1,0))+IF(AA670='Valori Consentiti - Table 1'!$W$5,5,IF(AA670="X",1,0))+IF(AB670='Valori Consentiti - Table 1'!$Y$5,5,IF(AB670="X",1,0))+IF(AC670='Valori Consentiti - Table 1'!$AA$5,5,IF(AC670="X",1,0))+IF(AD670='Valori Consentiti - Table 1'!$AC$5,5,IF(AD670="X",1,0))+IF(AE670='Valori Consentiti - Table 1'!$AE$5,5,IF(AE670="X",1,0))+IF(AF670='Valori Consentiti - Table 1'!$AG$5,5,IF(AF670="X",1,0))+IF(AG670='Valori Consentiti - Table 1'!$AI$5,5,IF(AG670="X",1,0))+IF(AH670='Valori Consentiti - Table 1'!$AK$5,5,IF(AH670="X",1,0))+IF(AI670='Valori Consentiti - Table 1'!$AM$5,5,IF(AI670="X",1,0))+IF(AJ670='Valori Consentiti - Table 1'!$AO$5,5,IF(AJ670="X",1,0))+IF(AK670='Valori Consentiti - Table 1'!$AQ$5,5,IF(AK670="X",1,0))+IF(AL670='Valori Consentiti - Table 1'!$AS$5,5,IF(AL670="X",1,0))+IF(AM670='Valori Consentiti - Table 1'!$AU$5,5,IF(AM670="X",1,0)),))))</f>
        <v>0</v>
      </c>
      <c r="N670" s="16">
        <f t="shared" si="339"/>
        <v>0</v>
      </c>
      <c r="O670" s="16">
        <f t="shared" si="340"/>
        <v>20</v>
      </c>
      <c r="P670" s="16">
        <f>IF(G670=1,IF(T670='Valori Consentiti - Table 1'!$I$2,1,0)+IF(U670='Valori Consentiti - Table 1'!$K$2,1,0)+IF(V670='Valori Consentiti - Table 1'!$M$2,1,0)+IF(W670='Valori Consentiti - Table 1'!$O$2,1,0)+IF(X670='Valori Consentiti - Table 1'!$Q$2,1,0)+IF(Y670='Valori Consentiti - Table 1'!$S$2,1,0)+IF(Z670='Valori Consentiti - Table 1'!$U$2,1,0)+IF(AA670='Valori Consentiti - Table 1'!$W$2,1,0)+IF(AB670='Valori Consentiti - Table 1'!$Y$2,1,0)+IF(AC670='Valori Consentiti - Table 1'!$AA$2,1,0)+IF(AD670='Valori Consentiti - Table 1'!$AC$2,1,0)+IF(AE670='Valori Consentiti - Table 1'!$AE$2,1,0)+IF(AF670='Valori Consentiti - Table 1'!$AG$2,1,0)+IF(AG670='Valori Consentiti - Table 1'!$AI$2,1,0)+IF(AH670='Valori Consentiti - Table 1'!$AK$2,1,0)+IF(AI670='Valori Consentiti - Table 1'!$AM$2,1,0)+IF(AJ670='Valori Consentiti - Table 1'!$AO$2,1,0)+IF(AK670='Valori Consentiti - Table 1'!$AQ$2,1,0)+IF(AL670='Valori Consentiti - Table 1'!$AS$2,1,0)+IF(AM670='Valori Consentiti - Table 1'!$AU$2,1,0),IF(G670=2,IF(T670='Valori Consentiti - Table 1'!$I$3,1,0)+IF(U670='Valori Consentiti - Table 1'!$K$3,1,0)+IF(V670='Valori Consentiti - Table 1'!$M$3,1,0)+IF(W670='Valori Consentiti - Table 1'!$O$3,1,0)+IF(X670='Valori Consentiti - Table 1'!$Q$3,1,0)+IF(Y670='Valori Consentiti - Table 1'!$S$3,1,0)+IF(Z670='Valori Consentiti - Table 1'!$U$3,1,0)+IF(AA670='Valori Consentiti - Table 1'!$W$3,1,0)+IF(AB670='Valori Consentiti - Table 1'!$Y$3,1,0)+IF(AC670='Valori Consentiti - Table 1'!$AA$3,1,0)+IF(AD670='Valori Consentiti - Table 1'!$AC$3,1,0)+IF(AE670='Valori Consentiti - Table 1'!$AE$3,1,0)+IF(AF670='Valori Consentiti - Table 1'!$AG$3,1,0)+IF(AG670='Valori Consentiti - Table 1'!$AI$3,1,0)+IF(AH670='Valori Consentiti - Table 1'!$AK$3,1,0)+IF(AI670='Valori Consentiti - Table 1'!$AM$3,1,0)+IF(AJ670='Valori Consentiti - Table 1'!$AO$3,1,0)+IF(AK670='Valori Consentiti - Table 1'!$AQ$3,1,0)+IF(AL670='Valori Consentiti - Table 1'!$AS$3,1,0)+IF(AM670='Valori Consentiti - Table 1'!$AU$3,1,0),IF(G670=3,IF(T670='Valori Consentiti - Table 1'!$I$4,1,0)+IF(U670='Valori Consentiti - Table 1'!$K$4,1,0)+IF(V670='Valori Consentiti - Table 1'!$M$4,1,0)+IF(W670='Valori Consentiti - Table 1'!$O$4,1,0)+IF(X670='Valori Consentiti - Table 1'!$Q$4,1,0)+IF(Y670='Valori Consentiti - Table 1'!$S$4,1,0)+IF(Z670='Valori Consentiti - Table 1'!$U$4,1,0)+IF(AA670='Valori Consentiti - Table 1'!$W$4,1,0)+IF(AB670='Valori Consentiti - Table 1'!$Y$4,1,0)+IF(AC670='Valori Consentiti - Table 1'!$AA$4,1,0)+IF(AD670='Valori Consentiti - Table 1'!$AC$4,1,0)+IF(AE670='Valori Consentiti - Table 1'!$AE$4,1,0)+IF(AF670='Valori Consentiti - Table 1'!$AG$4,1,0)+IF(AG670='Valori Consentiti - Table 1'!$AI$4,1,0)+IF(AH670='Valori Consentiti - Table 1'!$AK$4,1,0)+IF(AI670='Valori Consentiti - Table 1'!$AM$4,1,0)+IF(AJ670='Valori Consentiti - Table 1'!$AO$4,1,0)+IF(AK670='Valori Consentiti - Table 1'!$AQ$4,1,0)+IF(AL670='Valori Consentiti - Table 1'!$AS$4,1,0)+IF(AM670='Valori Consentiti - Table 1'!$AU$4,1,0),IF(G670=4,IF(T670='Valori Consentiti - Table 1'!$I$5,1,0)+IF(U670='Valori Consentiti - Table 1'!$K$5,1,0)+IF(V670='Valori Consentiti - Table 1'!$M$5,1,0)+IF(W670='Valori Consentiti - Table 1'!$O$5,1,0)+IF(X670='Valori Consentiti - Table 1'!$Q$5,1,0)+IF(Y670='Valori Consentiti - Table 1'!$S$5,1,0)+IF(Z670='Valori Consentiti - Table 1'!$U$5,1,0)+IF(AA670='Valori Consentiti - Table 1'!$W$5,1,0)+IF(AB670='Valori Consentiti - Table 1'!$Y$5,1,0)+IF(AC670='Valori Consentiti - Table 1'!$AA$5,1,0)+IF(AD670='Valori Consentiti - Table 1'!$AC$5,1,0)+IF(AE670='Valori Consentiti - Table 1'!$AE$5,1,0)+IF(AF670='Valori Consentiti - Table 1'!$AG$5,1,0)+IF(AG670='Valori Consentiti - Table 1'!$AI$5,1,0)+IF(AH670='Valori Consentiti - Table 1'!$AK$5,1,0)+IF(AI670='Valori Consentiti - Table 1'!$AM$5,1,0)+IF(AJ670='Valori Consentiti - Table 1'!$AO$5,1,0)+IF(AK670='Valori Consentiti - Table 1'!$AQ$5,1,0)+IF(AL670='Valori Consentiti - Table 1'!$AS$5,1,0)+IF(AM670='Valori Consentiti - Table 1'!$AU$5,1,0),))))</f>
        <v>0</v>
      </c>
      <c r="Q670" s="16">
        <f t="shared" si="341"/>
        <v>20</v>
      </c>
      <c r="R670" s="16">
        <f t="shared" si="333"/>
        <v>1</v>
      </c>
      <c r="S670" s="17"/>
      <c r="T670" s="24" t="str">
        <f t="shared" si="313"/>
        <v/>
      </c>
      <c r="U670" s="25" t="str">
        <f t="shared" si="314"/>
        <v/>
      </c>
      <c r="V670" s="25" t="str">
        <f t="shared" si="315"/>
        <v/>
      </c>
      <c r="W670" s="26" t="str">
        <f t="shared" si="316"/>
        <v/>
      </c>
      <c r="X670" s="27" t="str">
        <f t="shared" si="317"/>
        <v/>
      </c>
      <c r="Y670" s="25" t="str">
        <f t="shared" si="318"/>
        <v/>
      </c>
      <c r="Z670" s="25" t="str">
        <f t="shared" si="319"/>
        <v/>
      </c>
      <c r="AA670" s="26" t="str">
        <f t="shared" si="320"/>
        <v/>
      </c>
      <c r="AB670" s="27" t="str">
        <f t="shared" si="321"/>
        <v/>
      </c>
      <c r="AC670" s="25" t="str">
        <f t="shared" si="322"/>
        <v/>
      </c>
      <c r="AD670" s="25" t="str">
        <f t="shared" si="323"/>
        <v/>
      </c>
      <c r="AE670" s="26" t="str">
        <f t="shared" si="324"/>
        <v/>
      </c>
      <c r="AF670" s="27" t="str">
        <f t="shared" si="325"/>
        <v/>
      </c>
      <c r="AG670" s="25" t="str">
        <f t="shared" si="326"/>
        <v/>
      </c>
      <c r="AH670" s="25" t="str">
        <f t="shared" si="327"/>
        <v/>
      </c>
      <c r="AI670" s="26" t="str">
        <f t="shared" si="328"/>
        <v/>
      </c>
      <c r="AJ670" s="27" t="str">
        <f t="shared" si="329"/>
        <v/>
      </c>
      <c r="AK670" s="25" t="str">
        <f t="shared" si="330"/>
        <v/>
      </c>
      <c r="AL670" s="25" t="str">
        <f t="shared" si="331"/>
        <v/>
      </c>
      <c r="AM670" s="28" t="str">
        <f t="shared" si="332"/>
        <v/>
      </c>
      <c r="AN670" s="29" t="b">
        <f t="shared" si="334"/>
        <v>0</v>
      </c>
      <c r="AO670" s="29" t="b">
        <f t="shared" si="335"/>
        <v>0</v>
      </c>
      <c r="AP670" s="29" t="b">
        <f t="shared" si="336"/>
        <v>0</v>
      </c>
      <c r="AQ670" s="29" t="b">
        <f t="shared" si="337"/>
        <v>0</v>
      </c>
      <c r="AR670" s="29" t="b">
        <f t="shared" si="338"/>
        <v>0</v>
      </c>
    </row>
    <row r="671" spans="1:44">
      <c r="A671" s="14"/>
      <c r="B671" s="14"/>
      <c r="C671" s="22"/>
      <c r="D671" s="14"/>
      <c r="E671" s="14"/>
      <c r="F671" s="14"/>
      <c r="G671" s="14"/>
      <c r="H671" s="15"/>
      <c r="I671" s="15"/>
      <c r="J671" s="15"/>
      <c r="K671" s="15"/>
      <c r="L671" s="15"/>
      <c r="M671" s="23">
        <f>IF(G671=1,IF(T671='Valori Consentiti - Table 1'!$I$2,5,IF(T671="X",1,0))+IF(U671='Valori Consentiti - Table 1'!$K$2,5,IF(U671="X",1,0))+IF(V671='Valori Consentiti - Table 1'!$M$2,5,IF(V671="X",1,0))+IF(W671='Valori Consentiti - Table 1'!$O$2,5,IF(W671="X",1,0))+IF(X671='Valori Consentiti - Table 1'!$Q$2,5,IF(X671="X",1,0))+IF(Y671='Valori Consentiti - Table 1'!$S$2,5,IF(Y671="X",1,0))+IF(Z671='Valori Consentiti - Table 1'!$U$2,5,IF(Z671="X",1,0))+IF(AA671='Valori Consentiti - Table 1'!$W$2,5,IF(AA671="X",1,0))+IF(AB671='Valori Consentiti - Table 1'!$Y$2,5,IF(AB671="X",1,0))+IF(AC671='Valori Consentiti - Table 1'!$AA$2,5,IF(AC671="X",1,0))+IF(AD671='Valori Consentiti - Table 1'!$AC$2,5,IF(AD671="X",1,0))+IF(AE671='Valori Consentiti - Table 1'!$AE$2,5,IF(AE671="X",1,0))+IF(AF671='Valori Consentiti - Table 1'!$AG$2,5,IF(AF671="X",1,0))+IF(AG671='Valori Consentiti - Table 1'!$AI$2,5,IF(AG671="X",1,0))+IF(AH671='Valori Consentiti - Table 1'!$AK$2,5,IF(AH671="X",1,0))+IF(AI671='Valori Consentiti - Table 1'!$AM$2,5,IF(AI671="X",1,0))+IF(AJ671='Valori Consentiti - Table 1'!$AO$2,5,IF(AJ671="X",1,0))+IF(AK671='Valori Consentiti - Table 1'!$AQ$2,5,IF(AK671="X",1,0))+IF(AL671='Valori Consentiti - Table 1'!$AS$2,5,IF(AL671="X",1,0))+IF(AM671='Valori Consentiti - Table 1'!$AU$2,5,IF(AM671="X",1,0)),IF(G671=2,IF(T671='Valori Consentiti - Table 1'!$I$3,5,IF(T671="X",1,0))+IF(U671='Valori Consentiti - Table 1'!$K$3,5,IF(U671="X",1,0))+IF(V671='Valori Consentiti - Table 1'!$M$3,5,IF(V671="X",1,0))+IF(W671='Valori Consentiti - Table 1'!$O$3,5,IF(W671="X",1,0))+IF(X671='Valori Consentiti - Table 1'!$Q$3,5,IF(X671="X",1,0))+IF(Y671='Valori Consentiti - Table 1'!$S$3,5,IF(Y671="X",1,0))+IF(Z671='Valori Consentiti - Table 1'!$U$3,5,IF(Z671="X",1,0))+IF(AA671='Valori Consentiti - Table 1'!$W$3,5,IF(AA671="X",1,0))+IF(AB671='Valori Consentiti - Table 1'!$Y$3,5,IF(AB671="X",1,0))+IF(AC671='Valori Consentiti - Table 1'!$AA$3,5,IF(AC671="X",1,0))+IF(AD671='Valori Consentiti - Table 1'!$AC$3,5,IF(AD671="X",1,0))+IF(AE671='Valori Consentiti - Table 1'!$AE$3,5,IF(AE671="X",1,0))+IF(AF671='Valori Consentiti - Table 1'!$AG$3,5,IF(AF671="X",1,0))+IF(AG671='Valori Consentiti - Table 1'!$AI$3,5,IF(AG671="X",1,0))+IF(AH671='Valori Consentiti - Table 1'!$AK$3,5,IF(AH671="X",1,0))+IF(AI671='Valori Consentiti - Table 1'!$AM$3,5,IF(AI671="X",1,0))+IF(AJ671='Valori Consentiti - Table 1'!$AO$3,5,IF(AJ671="X",1,0))+IF(AK671='Valori Consentiti - Table 1'!$AQ$3,5,IF(AK671="X",1,0))+IF(AL671='Valori Consentiti - Table 1'!$AS$3,5,IF(AL671="X",1,0))+IF(AM671='Valori Consentiti - Table 1'!$AU$3,5,IF(AM671="X",1,0)),IF(G671=3,IF(T671='Valori Consentiti - Table 1'!$I$4,5,IF(T671="X",1,0))+IF(U671='Valori Consentiti - Table 1'!$K$4,5,IF(U671="X",1,0))+IF(V671='Valori Consentiti - Table 1'!$M$4,5,IF(V671="X",1,0))+IF(W671='Valori Consentiti - Table 1'!$O$4,5,IF(W671="X",1,0))+IF(X671='Valori Consentiti - Table 1'!$Q$4,5,IF(X671="X",1,0))+IF(Y671='Valori Consentiti - Table 1'!$S$4,5,IF(Y671="X",1,0))+IF(Z671='Valori Consentiti - Table 1'!$U$4,5,IF(Z671="X",1,0))+IF(AA671='Valori Consentiti - Table 1'!$W$4,5,IF(AA671="X",1,0))+IF(AB671='Valori Consentiti - Table 1'!$Y$4,5,IF(AB671="X",1,0))+IF(AC671='Valori Consentiti - Table 1'!$AA$4,5,IF(AC671="X",1,0))+IF(AD671='Valori Consentiti - Table 1'!$AC$4,5,IF(AD671="X",1,0))+IF(AE671='Valori Consentiti - Table 1'!$AE$4,5,IF(AE671="X",1,0))+IF(AF671='Valori Consentiti - Table 1'!$AG$4,5,IF(AF671="X",1,0))+IF(AG671='Valori Consentiti - Table 1'!$AI$4,5,IF(AG671="X",1,0))+IF(AH671='Valori Consentiti - Table 1'!$AK$4,5,IF(AH671="X",1,0))+IF(AI671='Valori Consentiti - Table 1'!$AM$4,5,IF(AI671="X",1,0))+IF(AJ671='Valori Consentiti - Table 1'!$AO$4,5,IF(AJ671="X",1,0))+IF(AK671='Valori Consentiti - Table 1'!$AQ$4,5,IF(AK671="X",1,0))+IF(AL671='Valori Consentiti - Table 1'!$AS$4,5,IF(AL671="X",1,0))+IF(AM671='Valori Consentiti - Table 1'!$AU$4,5,IF(AM671="X",1,0)),IF(G671=4,IF(T671='Valori Consentiti - Table 1'!$I$5,5,IF(T671="X",1,0))+IF(U671='Valori Consentiti - Table 1'!$K$5,5,IF(U671="X",1,0))+IF(V671='Valori Consentiti - Table 1'!$M$5,5,IF(V671="X",1,0))+IF(W671='Valori Consentiti - Table 1'!$O$5,5,IF(W671="X",1,0))+IF(X671='Valori Consentiti - Table 1'!$Q$5,5,IF(X671="X",1,0))+IF(Y671='Valori Consentiti - Table 1'!$S$5,5,IF(Y671="X",1,0))+IF(Z671='Valori Consentiti - Table 1'!$U$5,5,IF(Z671="X",1,0))+IF(AA671='Valori Consentiti - Table 1'!$W$5,5,IF(AA671="X",1,0))+IF(AB671='Valori Consentiti - Table 1'!$Y$5,5,IF(AB671="X",1,0))+IF(AC671='Valori Consentiti - Table 1'!$AA$5,5,IF(AC671="X",1,0))+IF(AD671='Valori Consentiti - Table 1'!$AC$5,5,IF(AD671="X",1,0))+IF(AE671='Valori Consentiti - Table 1'!$AE$5,5,IF(AE671="X",1,0))+IF(AF671='Valori Consentiti - Table 1'!$AG$5,5,IF(AF671="X",1,0))+IF(AG671='Valori Consentiti - Table 1'!$AI$5,5,IF(AG671="X",1,0))+IF(AH671='Valori Consentiti - Table 1'!$AK$5,5,IF(AH671="X",1,0))+IF(AI671='Valori Consentiti - Table 1'!$AM$5,5,IF(AI671="X",1,0))+IF(AJ671='Valori Consentiti - Table 1'!$AO$5,5,IF(AJ671="X",1,0))+IF(AK671='Valori Consentiti - Table 1'!$AQ$5,5,IF(AK671="X",1,0))+IF(AL671='Valori Consentiti - Table 1'!$AS$5,5,IF(AL671="X",1,0))+IF(AM671='Valori Consentiti - Table 1'!$AU$5,5,IF(AM671="X",1,0)),))))</f>
        <v>0</v>
      </c>
      <c r="N671" s="16">
        <f t="shared" si="339"/>
        <v>0</v>
      </c>
      <c r="O671" s="16">
        <f t="shared" si="340"/>
        <v>20</v>
      </c>
      <c r="P671" s="16">
        <f>IF(G671=1,IF(T671='Valori Consentiti - Table 1'!$I$2,1,0)+IF(U671='Valori Consentiti - Table 1'!$K$2,1,0)+IF(V671='Valori Consentiti - Table 1'!$M$2,1,0)+IF(W671='Valori Consentiti - Table 1'!$O$2,1,0)+IF(X671='Valori Consentiti - Table 1'!$Q$2,1,0)+IF(Y671='Valori Consentiti - Table 1'!$S$2,1,0)+IF(Z671='Valori Consentiti - Table 1'!$U$2,1,0)+IF(AA671='Valori Consentiti - Table 1'!$W$2,1,0)+IF(AB671='Valori Consentiti - Table 1'!$Y$2,1,0)+IF(AC671='Valori Consentiti - Table 1'!$AA$2,1,0)+IF(AD671='Valori Consentiti - Table 1'!$AC$2,1,0)+IF(AE671='Valori Consentiti - Table 1'!$AE$2,1,0)+IF(AF671='Valori Consentiti - Table 1'!$AG$2,1,0)+IF(AG671='Valori Consentiti - Table 1'!$AI$2,1,0)+IF(AH671='Valori Consentiti - Table 1'!$AK$2,1,0)+IF(AI671='Valori Consentiti - Table 1'!$AM$2,1,0)+IF(AJ671='Valori Consentiti - Table 1'!$AO$2,1,0)+IF(AK671='Valori Consentiti - Table 1'!$AQ$2,1,0)+IF(AL671='Valori Consentiti - Table 1'!$AS$2,1,0)+IF(AM671='Valori Consentiti - Table 1'!$AU$2,1,0),IF(G671=2,IF(T671='Valori Consentiti - Table 1'!$I$3,1,0)+IF(U671='Valori Consentiti - Table 1'!$K$3,1,0)+IF(V671='Valori Consentiti - Table 1'!$M$3,1,0)+IF(W671='Valori Consentiti - Table 1'!$O$3,1,0)+IF(X671='Valori Consentiti - Table 1'!$Q$3,1,0)+IF(Y671='Valori Consentiti - Table 1'!$S$3,1,0)+IF(Z671='Valori Consentiti - Table 1'!$U$3,1,0)+IF(AA671='Valori Consentiti - Table 1'!$W$3,1,0)+IF(AB671='Valori Consentiti - Table 1'!$Y$3,1,0)+IF(AC671='Valori Consentiti - Table 1'!$AA$3,1,0)+IF(AD671='Valori Consentiti - Table 1'!$AC$3,1,0)+IF(AE671='Valori Consentiti - Table 1'!$AE$3,1,0)+IF(AF671='Valori Consentiti - Table 1'!$AG$3,1,0)+IF(AG671='Valori Consentiti - Table 1'!$AI$3,1,0)+IF(AH671='Valori Consentiti - Table 1'!$AK$3,1,0)+IF(AI671='Valori Consentiti - Table 1'!$AM$3,1,0)+IF(AJ671='Valori Consentiti - Table 1'!$AO$3,1,0)+IF(AK671='Valori Consentiti - Table 1'!$AQ$3,1,0)+IF(AL671='Valori Consentiti - Table 1'!$AS$3,1,0)+IF(AM671='Valori Consentiti - Table 1'!$AU$3,1,0),IF(G671=3,IF(T671='Valori Consentiti - Table 1'!$I$4,1,0)+IF(U671='Valori Consentiti - Table 1'!$K$4,1,0)+IF(V671='Valori Consentiti - Table 1'!$M$4,1,0)+IF(W671='Valori Consentiti - Table 1'!$O$4,1,0)+IF(X671='Valori Consentiti - Table 1'!$Q$4,1,0)+IF(Y671='Valori Consentiti - Table 1'!$S$4,1,0)+IF(Z671='Valori Consentiti - Table 1'!$U$4,1,0)+IF(AA671='Valori Consentiti - Table 1'!$W$4,1,0)+IF(AB671='Valori Consentiti - Table 1'!$Y$4,1,0)+IF(AC671='Valori Consentiti - Table 1'!$AA$4,1,0)+IF(AD671='Valori Consentiti - Table 1'!$AC$4,1,0)+IF(AE671='Valori Consentiti - Table 1'!$AE$4,1,0)+IF(AF671='Valori Consentiti - Table 1'!$AG$4,1,0)+IF(AG671='Valori Consentiti - Table 1'!$AI$4,1,0)+IF(AH671='Valori Consentiti - Table 1'!$AK$4,1,0)+IF(AI671='Valori Consentiti - Table 1'!$AM$4,1,0)+IF(AJ671='Valori Consentiti - Table 1'!$AO$4,1,0)+IF(AK671='Valori Consentiti - Table 1'!$AQ$4,1,0)+IF(AL671='Valori Consentiti - Table 1'!$AS$4,1,0)+IF(AM671='Valori Consentiti - Table 1'!$AU$4,1,0),IF(G671=4,IF(T671='Valori Consentiti - Table 1'!$I$5,1,0)+IF(U671='Valori Consentiti - Table 1'!$K$5,1,0)+IF(V671='Valori Consentiti - Table 1'!$M$5,1,0)+IF(W671='Valori Consentiti - Table 1'!$O$5,1,0)+IF(X671='Valori Consentiti - Table 1'!$Q$5,1,0)+IF(Y671='Valori Consentiti - Table 1'!$S$5,1,0)+IF(Z671='Valori Consentiti - Table 1'!$U$5,1,0)+IF(AA671='Valori Consentiti - Table 1'!$W$5,1,0)+IF(AB671='Valori Consentiti - Table 1'!$Y$5,1,0)+IF(AC671='Valori Consentiti - Table 1'!$AA$5,1,0)+IF(AD671='Valori Consentiti - Table 1'!$AC$5,1,0)+IF(AE671='Valori Consentiti - Table 1'!$AE$5,1,0)+IF(AF671='Valori Consentiti - Table 1'!$AG$5,1,0)+IF(AG671='Valori Consentiti - Table 1'!$AI$5,1,0)+IF(AH671='Valori Consentiti - Table 1'!$AK$5,1,0)+IF(AI671='Valori Consentiti - Table 1'!$AM$5,1,0)+IF(AJ671='Valori Consentiti - Table 1'!$AO$5,1,0)+IF(AK671='Valori Consentiti - Table 1'!$AQ$5,1,0)+IF(AL671='Valori Consentiti - Table 1'!$AS$5,1,0)+IF(AM671='Valori Consentiti - Table 1'!$AU$5,1,0),))))</f>
        <v>0</v>
      </c>
      <c r="Q671" s="16">
        <f t="shared" si="341"/>
        <v>20</v>
      </c>
      <c r="R671" s="16">
        <f t="shared" si="333"/>
        <v>1</v>
      </c>
      <c r="S671" s="17"/>
      <c r="T671" s="24" t="str">
        <f t="shared" si="313"/>
        <v/>
      </c>
      <c r="U671" s="25" t="str">
        <f t="shared" si="314"/>
        <v/>
      </c>
      <c r="V671" s="25" t="str">
        <f t="shared" si="315"/>
        <v/>
      </c>
      <c r="W671" s="26" t="str">
        <f t="shared" si="316"/>
        <v/>
      </c>
      <c r="X671" s="27" t="str">
        <f t="shared" si="317"/>
        <v/>
      </c>
      <c r="Y671" s="25" t="str">
        <f t="shared" si="318"/>
        <v/>
      </c>
      <c r="Z671" s="25" t="str">
        <f t="shared" si="319"/>
        <v/>
      </c>
      <c r="AA671" s="26" t="str">
        <f t="shared" si="320"/>
        <v/>
      </c>
      <c r="AB671" s="27" t="str">
        <f t="shared" si="321"/>
        <v/>
      </c>
      <c r="AC671" s="25" t="str">
        <f t="shared" si="322"/>
        <v/>
      </c>
      <c r="AD671" s="25" t="str">
        <f t="shared" si="323"/>
        <v/>
      </c>
      <c r="AE671" s="26" t="str">
        <f t="shared" si="324"/>
        <v/>
      </c>
      <c r="AF671" s="27" t="str">
        <f t="shared" si="325"/>
        <v/>
      </c>
      <c r="AG671" s="25" t="str">
        <f t="shared" si="326"/>
        <v/>
      </c>
      <c r="AH671" s="25" t="str">
        <f t="shared" si="327"/>
        <v/>
      </c>
      <c r="AI671" s="26" t="str">
        <f t="shared" si="328"/>
        <v/>
      </c>
      <c r="AJ671" s="27" t="str">
        <f t="shared" si="329"/>
        <v/>
      </c>
      <c r="AK671" s="25" t="str">
        <f t="shared" si="330"/>
        <v/>
      </c>
      <c r="AL671" s="25" t="str">
        <f t="shared" si="331"/>
        <v/>
      </c>
      <c r="AM671" s="28" t="str">
        <f t="shared" si="332"/>
        <v/>
      </c>
      <c r="AN671" s="29" t="b">
        <f t="shared" si="334"/>
        <v>0</v>
      </c>
      <c r="AO671" s="29" t="b">
        <f t="shared" si="335"/>
        <v>0</v>
      </c>
      <c r="AP671" s="29" t="b">
        <f t="shared" si="336"/>
        <v>0</v>
      </c>
      <c r="AQ671" s="29" t="b">
        <f t="shared" si="337"/>
        <v>0</v>
      </c>
      <c r="AR671" s="29" t="b">
        <f t="shared" si="338"/>
        <v>0</v>
      </c>
    </row>
    <row r="672" spans="1:44">
      <c r="A672" s="14"/>
      <c r="B672" s="14"/>
      <c r="C672" s="22"/>
      <c r="D672" s="14"/>
      <c r="E672" s="14"/>
      <c r="F672" s="14"/>
      <c r="G672" s="14"/>
      <c r="H672" s="15"/>
      <c r="I672" s="15"/>
      <c r="J672" s="15"/>
      <c r="K672" s="15"/>
      <c r="L672" s="15"/>
      <c r="M672" s="23">
        <f>IF(G672=1,IF(T672='Valori Consentiti - Table 1'!$I$2,5,IF(T672="X",1,0))+IF(U672='Valori Consentiti - Table 1'!$K$2,5,IF(U672="X",1,0))+IF(V672='Valori Consentiti - Table 1'!$M$2,5,IF(V672="X",1,0))+IF(W672='Valori Consentiti - Table 1'!$O$2,5,IF(W672="X",1,0))+IF(X672='Valori Consentiti - Table 1'!$Q$2,5,IF(X672="X",1,0))+IF(Y672='Valori Consentiti - Table 1'!$S$2,5,IF(Y672="X",1,0))+IF(Z672='Valori Consentiti - Table 1'!$U$2,5,IF(Z672="X",1,0))+IF(AA672='Valori Consentiti - Table 1'!$W$2,5,IF(AA672="X",1,0))+IF(AB672='Valori Consentiti - Table 1'!$Y$2,5,IF(AB672="X",1,0))+IF(AC672='Valori Consentiti - Table 1'!$AA$2,5,IF(AC672="X",1,0))+IF(AD672='Valori Consentiti - Table 1'!$AC$2,5,IF(AD672="X",1,0))+IF(AE672='Valori Consentiti - Table 1'!$AE$2,5,IF(AE672="X",1,0))+IF(AF672='Valori Consentiti - Table 1'!$AG$2,5,IF(AF672="X",1,0))+IF(AG672='Valori Consentiti - Table 1'!$AI$2,5,IF(AG672="X",1,0))+IF(AH672='Valori Consentiti - Table 1'!$AK$2,5,IF(AH672="X",1,0))+IF(AI672='Valori Consentiti - Table 1'!$AM$2,5,IF(AI672="X",1,0))+IF(AJ672='Valori Consentiti - Table 1'!$AO$2,5,IF(AJ672="X",1,0))+IF(AK672='Valori Consentiti - Table 1'!$AQ$2,5,IF(AK672="X",1,0))+IF(AL672='Valori Consentiti - Table 1'!$AS$2,5,IF(AL672="X",1,0))+IF(AM672='Valori Consentiti - Table 1'!$AU$2,5,IF(AM672="X",1,0)),IF(G672=2,IF(T672='Valori Consentiti - Table 1'!$I$3,5,IF(T672="X",1,0))+IF(U672='Valori Consentiti - Table 1'!$K$3,5,IF(U672="X",1,0))+IF(V672='Valori Consentiti - Table 1'!$M$3,5,IF(V672="X",1,0))+IF(W672='Valori Consentiti - Table 1'!$O$3,5,IF(W672="X",1,0))+IF(X672='Valori Consentiti - Table 1'!$Q$3,5,IF(X672="X",1,0))+IF(Y672='Valori Consentiti - Table 1'!$S$3,5,IF(Y672="X",1,0))+IF(Z672='Valori Consentiti - Table 1'!$U$3,5,IF(Z672="X",1,0))+IF(AA672='Valori Consentiti - Table 1'!$W$3,5,IF(AA672="X",1,0))+IF(AB672='Valori Consentiti - Table 1'!$Y$3,5,IF(AB672="X",1,0))+IF(AC672='Valori Consentiti - Table 1'!$AA$3,5,IF(AC672="X",1,0))+IF(AD672='Valori Consentiti - Table 1'!$AC$3,5,IF(AD672="X",1,0))+IF(AE672='Valori Consentiti - Table 1'!$AE$3,5,IF(AE672="X",1,0))+IF(AF672='Valori Consentiti - Table 1'!$AG$3,5,IF(AF672="X",1,0))+IF(AG672='Valori Consentiti - Table 1'!$AI$3,5,IF(AG672="X",1,0))+IF(AH672='Valori Consentiti - Table 1'!$AK$3,5,IF(AH672="X",1,0))+IF(AI672='Valori Consentiti - Table 1'!$AM$3,5,IF(AI672="X",1,0))+IF(AJ672='Valori Consentiti - Table 1'!$AO$3,5,IF(AJ672="X",1,0))+IF(AK672='Valori Consentiti - Table 1'!$AQ$3,5,IF(AK672="X",1,0))+IF(AL672='Valori Consentiti - Table 1'!$AS$3,5,IF(AL672="X",1,0))+IF(AM672='Valori Consentiti - Table 1'!$AU$3,5,IF(AM672="X",1,0)),IF(G672=3,IF(T672='Valori Consentiti - Table 1'!$I$4,5,IF(T672="X",1,0))+IF(U672='Valori Consentiti - Table 1'!$K$4,5,IF(U672="X",1,0))+IF(V672='Valori Consentiti - Table 1'!$M$4,5,IF(V672="X",1,0))+IF(W672='Valori Consentiti - Table 1'!$O$4,5,IF(W672="X",1,0))+IF(X672='Valori Consentiti - Table 1'!$Q$4,5,IF(X672="X",1,0))+IF(Y672='Valori Consentiti - Table 1'!$S$4,5,IF(Y672="X",1,0))+IF(Z672='Valori Consentiti - Table 1'!$U$4,5,IF(Z672="X",1,0))+IF(AA672='Valori Consentiti - Table 1'!$W$4,5,IF(AA672="X",1,0))+IF(AB672='Valori Consentiti - Table 1'!$Y$4,5,IF(AB672="X",1,0))+IF(AC672='Valori Consentiti - Table 1'!$AA$4,5,IF(AC672="X",1,0))+IF(AD672='Valori Consentiti - Table 1'!$AC$4,5,IF(AD672="X",1,0))+IF(AE672='Valori Consentiti - Table 1'!$AE$4,5,IF(AE672="X",1,0))+IF(AF672='Valori Consentiti - Table 1'!$AG$4,5,IF(AF672="X",1,0))+IF(AG672='Valori Consentiti - Table 1'!$AI$4,5,IF(AG672="X",1,0))+IF(AH672='Valori Consentiti - Table 1'!$AK$4,5,IF(AH672="X",1,0))+IF(AI672='Valori Consentiti - Table 1'!$AM$4,5,IF(AI672="X",1,0))+IF(AJ672='Valori Consentiti - Table 1'!$AO$4,5,IF(AJ672="X",1,0))+IF(AK672='Valori Consentiti - Table 1'!$AQ$4,5,IF(AK672="X",1,0))+IF(AL672='Valori Consentiti - Table 1'!$AS$4,5,IF(AL672="X",1,0))+IF(AM672='Valori Consentiti - Table 1'!$AU$4,5,IF(AM672="X",1,0)),IF(G672=4,IF(T672='Valori Consentiti - Table 1'!$I$5,5,IF(T672="X",1,0))+IF(U672='Valori Consentiti - Table 1'!$K$5,5,IF(U672="X",1,0))+IF(V672='Valori Consentiti - Table 1'!$M$5,5,IF(V672="X",1,0))+IF(W672='Valori Consentiti - Table 1'!$O$5,5,IF(W672="X",1,0))+IF(X672='Valori Consentiti - Table 1'!$Q$5,5,IF(X672="X",1,0))+IF(Y672='Valori Consentiti - Table 1'!$S$5,5,IF(Y672="X",1,0))+IF(Z672='Valori Consentiti - Table 1'!$U$5,5,IF(Z672="X",1,0))+IF(AA672='Valori Consentiti - Table 1'!$W$5,5,IF(AA672="X",1,0))+IF(AB672='Valori Consentiti - Table 1'!$Y$5,5,IF(AB672="X",1,0))+IF(AC672='Valori Consentiti - Table 1'!$AA$5,5,IF(AC672="X",1,0))+IF(AD672='Valori Consentiti - Table 1'!$AC$5,5,IF(AD672="X",1,0))+IF(AE672='Valori Consentiti - Table 1'!$AE$5,5,IF(AE672="X",1,0))+IF(AF672='Valori Consentiti - Table 1'!$AG$5,5,IF(AF672="X",1,0))+IF(AG672='Valori Consentiti - Table 1'!$AI$5,5,IF(AG672="X",1,0))+IF(AH672='Valori Consentiti - Table 1'!$AK$5,5,IF(AH672="X",1,0))+IF(AI672='Valori Consentiti - Table 1'!$AM$5,5,IF(AI672="X",1,0))+IF(AJ672='Valori Consentiti - Table 1'!$AO$5,5,IF(AJ672="X",1,0))+IF(AK672='Valori Consentiti - Table 1'!$AQ$5,5,IF(AK672="X",1,0))+IF(AL672='Valori Consentiti - Table 1'!$AS$5,5,IF(AL672="X",1,0))+IF(AM672='Valori Consentiti - Table 1'!$AU$5,5,IF(AM672="X",1,0)),))))</f>
        <v>0</v>
      </c>
      <c r="N672" s="16">
        <f t="shared" si="339"/>
        <v>0</v>
      </c>
      <c r="O672" s="16">
        <f t="shared" si="340"/>
        <v>20</v>
      </c>
      <c r="P672" s="16">
        <f>IF(G672=1,IF(T672='Valori Consentiti - Table 1'!$I$2,1,0)+IF(U672='Valori Consentiti - Table 1'!$K$2,1,0)+IF(V672='Valori Consentiti - Table 1'!$M$2,1,0)+IF(W672='Valori Consentiti - Table 1'!$O$2,1,0)+IF(X672='Valori Consentiti - Table 1'!$Q$2,1,0)+IF(Y672='Valori Consentiti - Table 1'!$S$2,1,0)+IF(Z672='Valori Consentiti - Table 1'!$U$2,1,0)+IF(AA672='Valori Consentiti - Table 1'!$W$2,1,0)+IF(AB672='Valori Consentiti - Table 1'!$Y$2,1,0)+IF(AC672='Valori Consentiti - Table 1'!$AA$2,1,0)+IF(AD672='Valori Consentiti - Table 1'!$AC$2,1,0)+IF(AE672='Valori Consentiti - Table 1'!$AE$2,1,0)+IF(AF672='Valori Consentiti - Table 1'!$AG$2,1,0)+IF(AG672='Valori Consentiti - Table 1'!$AI$2,1,0)+IF(AH672='Valori Consentiti - Table 1'!$AK$2,1,0)+IF(AI672='Valori Consentiti - Table 1'!$AM$2,1,0)+IF(AJ672='Valori Consentiti - Table 1'!$AO$2,1,0)+IF(AK672='Valori Consentiti - Table 1'!$AQ$2,1,0)+IF(AL672='Valori Consentiti - Table 1'!$AS$2,1,0)+IF(AM672='Valori Consentiti - Table 1'!$AU$2,1,0),IF(G672=2,IF(T672='Valori Consentiti - Table 1'!$I$3,1,0)+IF(U672='Valori Consentiti - Table 1'!$K$3,1,0)+IF(V672='Valori Consentiti - Table 1'!$M$3,1,0)+IF(W672='Valori Consentiti - Table 1'!$O$3,1,0)+IF(X672='Valori Consentiti - Table 1'!$Q$3,1,0)+IF(Y672='Valori Consentiti - Table 1'!$S$3,1,0)+IF(Z672='Valori Consentiti - Table 1'!$U$3,1,0)+IF(AA672='Valori Consentiti - Table 1'!$W$3,1,0)+IF(AB672='Valori Consentiti - Table 1'!$Y$3,1,0)+IF(AC672='Valori Consentiti - Table 1'!$AA$3,1,0)+IF(AD672='Valori Consentiti - Table 1'!$AC$3,1,0)+IF(AE672='Valori Consentiti - Table 1'!$AE$3,1,0)+IF(AF672='Valori Consentiti - Table 1'!$AG$3,1,0)+IF(AG672='Valori Consentiti - Table 1'!$AI$3,1,0)+IF(AH672='Valori Consentiti - Table 1'!$AK$3,1,0)+IF(AI672='Valori Consentiti - Table 1'!$AM$3,1,0)+IF(AJ672='Valori Consentiti - Table 1'!$AO$3,1,0)+IF(AK672='Valori Consentiti - Table 1'!$AQ$3,1,0)+IF(AL672='Valori Consentiti - Table 1'!$AS$3,1,0)+IF(AM672='Valori Consentiti - Table 1'!$AU$3,1,0),IF(G672=3,IF(T672='Valori Consentiti - Table 1'!$I$4,1,0)+IF(U672='Valori Consentiti - Table 1'!$K$4,1,0)+IF(V672='Valori Consentiti - Table 1'!$M$4,1,0)+IF(W672='Valori Consentiti - Table 1'!$O$4,1,0)+IF(X672='Valori Consentiti - Table 1'!$Q$4,1,0)+IF(Y672='Valori Consentiti - Table 1'!$S$4,1,0)+IF(Z672='Valori Consentiti - Table 1'!$U$4,1,0)+IF(AA672='Valori Consentiti - Table 1'!$W$4,1,0)+IF(AB672='Valori Consentiti - Table 1'!$Y$4,1,0)+IF(AC672='Valori Consentiti - Table 1'!$AA$4,1,0)+IF(AD672='Valori Consentiti - Table 1'!$AC$4,1,0)+IF(AE672='Valori Consentiti - Table 1'!$AE$4,1,0)+IF(AF672='Valori Consentiti - Table 1'!$AG$4,1,0)+IF(AG672='Valori Consentiti - Table 1'!$AI$4,1,0)+IF(AH672='Valori Consentiti - Table 1'!$AK$4,1,0)+IF(AI672='Valori Consentiti - Table 1'!$AM$4,1,0)+IF(AJ672='Valori Consentiti - Table 1'!$AO$4,1,0)+IF(AK672='Valori Consentiti - Table 1'!$AQ$4,1,0)+IF(AL672='Valori Consentiti - Table 1'!$AS$4,1,0)+IF(AM672='Valori Consentiti - Table 1'!$AU$4,1,0),IF(G672=4,IF(T672='Valori Consentiti - Table 1'!$I$5,1,0)+IF(U672='Valori Consentiti - Table 1'!$K$5,1,0)+IF(V672='Valori Consentiti - Table 1'!$M$5,1,0)+IF(W672='Valori Consentiti - Table 1'!$O$5,1,0)+IF(X672='Valori Consentiti - Table 1'!$Q$5,1,0)+IF(Y672='Valori Consentiti - Table 1'!$S$5,1,0)+IF(Z672='Valori Consentiti - Table 1'!$U$5,1,0)+IF(AA672='Valori Consentiti - Table 1'!$W$5,1,0)+IF(AB672='Valori Consentiti - Table 1'!$Y$5,1,0)+IF(AC672='Valori Consentiti - Table 1'!$AA$5,1,0)+IF(AD672='Valori Consentiti - Table 1'!$AC$5,1,0)+IF(AE672='Valori Consentiti - Table 1'!$AE$5,1,0)+IF(AF672='Valori Consentiti - Table 1'!$AG$5,1,0)+IF(AG672='Valori Consentiti - Table 1'!$AI$5,1,0)+IF(AH672='Valori Consentiti - Table 1'!$AK$5,1,0)+IF(AI672='Valori Consentiti - Table 1'!$AM$5,1,0)+IF(AJ672='Valori Consentiti - Table 1'!$AO$5,1,0)+IF(AK672='Valori Consentiti - Table 1'!$AQ$5,1,0)+IF(AL672='Valori Consentiti - Table 1'!$AS$5,1,0)+IF(AM672='Valori Consentiti - Table 1'!$AU$5,1,0),))))</f>
        <v>0</v>
      </c>
      <c r="Q672" s="16">
        <f t="shared" si="341"/>
        <v>20</v>
      </c>
      <c r="R672" s="16">
        <f t="shared" si="333"/>
        <v>1</v>
      </c>
      <c r="S672" s="17"/>
      <c r="T672" s="24" t="str">
        <f t="shared" si="313"/>
        <v/>
      </c>
      <c r="U672" s="25" t="str">
        <f t="shared" si="314"/>
        <v/>
      </c>
      <c r="V672" s="25" t="str">
        <f t="shared" si="315"/>
        <v/>
      </c>
      <c r="W672" s="26" t="str">
        <f t="shared" si="316"/>
        <v/>
      </c>
      <c r="X672" s="27" t="str">
        <f t="shared" si="317"/>
        <v/>
      </c>
      <c r="Y672" s="25" t="str">
        <f t="shared" si="318"/>
        <v/>
      </c>
      <c r="Z672" s="25" t="str">
        <f t="shared" si="319"/>
        <v/>
      </c>
      <c r="AA672" s="26" t="str">
        <f t="shared" si="320"/>
        <v/>
      </c>
      <c r="AB672" s="27" t="str">
        <f t="shared" si="321"/>
        <v/>
      </c>
      <c r="AC672" s="25" t="str">
        <f t="shared" si="322"/>
        <v/>
      </c>
      <c r="AD672" s="25" t="str">
        <f t="shared" si="323"/>
        <v/>
      </c>
      <c r="AE672" s="26" t="str">
        <f t="shared" si="324"/>
        <v/>
      </c>
      <c r="AF672" s="27" t="str">
        <f t="shared" si="325"/>
        <v/>
      </c>
      <c r="AG672" s="25" t="str">
        <f t="shared" si="326"/>
        <v/>
      </c>
      <c r="AH672" s="25" t="str">
        <f t="shared" si="327"/>
        <v/>
      </c>
      <c r="AI672" s="26" t="str">
        <f t="shared" si="328"/>
        <v/>
      </c>
      <c r="AJ672" s="27" t="str">
        <f t="shared" si="329"/>
        <v/>
      </c>
      <c r="AK672" s="25" t="str">
        <f t="shared" si="330"/>
        <v/>
      </c>
      <c r="AL672" s="25" t="str">
        <f t="shared" si="331"/>
        <v/>
      </c>
      <c r="AM672" s="28" t="str">
        <f t="shared" si="332"/>
        <v/>
      </c>
      <c r="AN672" s="29" t="b">
        <f t="shared" si="334"/>
        <v>0</v>
      </c>
      <c r="AO672" s="29" t="b">
        <f t="shared" si="335"/>
        <v>0</v>
      </c>
      <c r="AP672" s="29" t="b">
        <f t="shared" si="336"/>
        <v>0</v>
      </c>
      <c r="AQ672" s="29" t="b">
        <f t="shared" si="337"/>
        <v>0</v>
      </c>
      <c r="AR672" s="29" t="b">
        <f t="shared" si="338"/>
        <v>0</v>
      </c>
    </row>
    <row r="673" spans="1:44">
      <c r="A673" s="14"/>
      <c r="B673" s="14"/>
      <c r="C673" s="22"/>
      <c r="D673" s="14"/>
      <c r="E673" s="14"/>
      <c r="F673" s="14"/>
      <c r="G673" s="14"/>
      <c r="H673" s="15"/>
      <c r="I673" s="15"/>
      <c r="J673" s="15"/>
      <c r="K673" s="15"/>
      <c r="L673" s="15"/>
      <c r="M673" s="23">
        <f>IF(G673=1,IF(T673='Valori Consentiti - Table 1'!$I$2,5,IF(T673="X",1,0))+IF(U673='Valori Consentiti - Table 1'!$K$2,5,IF(U673="X",1,0))+IF(V673='Valori Consentiti - Table 1'!$M$2,5,IF(V673="X",1,0))+IF(W673='Valori Consentiti - Table 1'!$O$2,5,IF(W673="X",1,0))+IF(X673='Valori Consentiti - Table 1'!$Q$2,5,IF(X673="X",1,0))+IF(Y673='Valori Consentiti - Table 1'!$S$2,5,IF(Y673="X",1,0))+IF(Z673='Valori Consentiti - Table 1'!$U$2,5,IF(Z673="X",1,0))+IF(AA673='Valori Consentiti - Table 1'!$W$2,5,IF(AA673="X",1,0))+IF(AB673='Valori Consentiti - Table 1'!$Y$2,5,IF(AB673="X",1,0))+IF(AC673='Valori Consentiti - Table 1'!$AA$2,5,IF(AC673="X",1,0))+IF(AD673='Valori Consentiti - Table 1'!$AC$2,5,IF(AD673="X",1,0))+IF(AE673='Valori Consentiti - Table 1'!$AE$2,5,IF(AE673="X",1,0))+IF(AF673='Valori Consentiti - Table 1'!$AG$2,5,IF(AF673="X",1,0))+IF(AG673='Valori Consentiti - Table 1'!$AI$2,5,IF(AG673="X",1,0))+IF(AH673='Valori Consentiti - Table 1'!$AK$2,5,IF(AH673="X",1,0))+IF(AI673='Valori Consentiti - Table 1'!$AM$2,5,IF(AI673="X",1,0))+IF(AJ673='Valori Consentiti - Table 1'!$AO$2,5,IF(AJ673="X",1,0))+IF(AK673='Valori Consentiti - Table 1'!$AQ$2,5,IF(AK673="X",1,0))+IF(AL673='Valori Consentiti - Table 1'!$AS$2,5,IF(AL673="X",1,0))+IF(AM673='Valori Consentiti - Table 1'!$AU$2,5,IF(AM673="X",1,0)),IF(G673=2,IF(T673='Valori Consentiti - Table 1'!$I$3,5,IF(T673="X",1,0))+IF(U673='Valori Consentiti - Table 1'!$K$3,5,IF(U673="X",1,0))+IF(V673='Valori Consentiti - Table 1'!$M$3,5,IF(V673="X",1,0))+IF(W673='Valori Consentiti - Table 1'!$O$3,5,IF(W673="X",1,0))+IF(X673='Valori Consentiti - Table 1'!$Q$3,5,IF(X673="X",1,0))+IF(Y673='Valori Consentiti - Table 1'!$S$3,5,IF(Y673="X",1,0))+IF(Z673='Valori Consentiti - Table 1'!$U$3,5,IF(Z673="X",1,0))+IF(AA673='Valori Consentiti - Table 1'!$W$3,5,IF(AA673="X",1,0))+IF(AB673='Valori Consentiti - Table 1'!$Y$3,5,IF(AB673="X",1,0))+IF(AC673='Valori Consentiti - Table 1'!$AA$3,5,IF(AC673="X",1,0))+IF(AD673='Valori Consentiti - Table 1'!$AC$3,5,IF(AD673="X",1,0))+IF(AE673='Valori Consentiti - Table 1'!$AE$3,5,IF(AE673="X",1,0))+IF(AF673='Valori Consentiti - Table 1'!$AG$3,5,IF(AF673="X",1,0))+IF(AG673='Valori Consentiti - Table 1'!$AI$3,5,IF(AG673="X",1,0))+IF(AH673='Valori Consentiti - Table 1'!$AK$3,5,IF(AH673="X",1,0))+IF(AI673='Valori Consentiti - Table 1'!$AM$3,5,IF(AI673="X",1,0))+IF(AJ673='Valori Consentiti - Table 1'!$AO$3,5,IF(AJ673="X",1,0))+IF(AK673='Valori Consentiti - Table 1'!$AQ$3,5,IF(AK673="X",1,0))+IF(AL673='Valori Consentiti - Table 1'!$AS$3,5,IF(AL673="X",1,0))+IF(AM673='Valori Consentiti - Table 1'!$AU$3,5,IF(AM673="X",1,0)),IF(G673=3,IF(T673='Valori Consentiti - Table 1'!$I$4,5,IF(T673="X",1,0))+IF(U673='Valori Consentiti - Table 1'!$K$4,5,IF(U673="X",1,0))+IF(V673='Valori Consentiti - Table 1'!$M$4,5,IF(V673="X",1,0))+IF(W673='Valori Consentiti - Table 1'!$O$4,5,IF(W673="X",1,0))+IF(X673='Valori Consentiti - Table 1'!$Q$4,5,IF(X673="X",1,0))+IF(Y673='Valori Consentiti - Table 1'!$S$4,5,IF(Y673="X",1,0))+IF(Z673='Valori Consentiti - Table 1'!$U$4,5,IF(Z673="X",1,0))+IF(AA673='Valori Consentiti - Table 1'!$W$4,5,IF(AA673="X",1,0))+IF(AB673='Valori Consentiti - Table 1'!$Y$4,5,IF(AB673="X",1,0))+IF(AC673='Valori Consentiti - Table 1'!$AA$4,5,IF(AC673="X",1,0))+IF(AD673='Valori Consentiti - Table 1'!$AC$4,5,IF(AD673="X",1,0))+IF(AE673='Valori Consentiti - Table 1'!$AE$4,5,IF(AE673="X",1,0))+IF(AF673='Valori Consentiti - Table 1'!$AG$4,5,IF(AF673="X",1,0))+IF(AG673='Valori Consentiti - Table 1'!$AI$4,5,IF(AG673="X",1,0))+IF(AH673='Valori Consentiti - Table 1'!$AK$4,5,IF(AH673="X",1,0))+IF(AI673='Valori Consentiti - Table 1'!$AM$4,5,IF(AI673="X",1,0))+IF(AJ673='Valori Consentiti - Table 1'!$AO$4,5,IF(AJ673="X",1,0))+IF(AK673='Valori Consentiti - Table 1'!$AQ$4,5,IF(AK673="X",1,0))+IF(AL673='Valori Consentiti - Table 1'!$AS$4,5,IF(AL673="X",1,0))+IF(AM673='Valori Consentiti - Table 1'!$AU$4,5,IF(AM673="X",1,0)),IF(G673=4,IF(T673='Valori Consentiti - Table 1'!$I$5,5,IF(T673="X",1,0))+IF(U673='Valori Consentiti - Table 1'!$K$5,5,IF(U673="X",1,0))+IF(V673='Valori Consentiti - Table 1'!$M$5,5,IF(V673="X",1,0))+IF(W673='Valori Consentiti - Table 1'!$O$5,5,IF(W673="X",1,0))+IF(X673='Valori Consentiti - Table 1'!$Q$5,5,IF(X673="X",1,0))+IF(Y673='Valori Consentiti - Table 1'!$S$5,5,IF(Y673="X",1,0))+IF(Z673='Valori Consentiti - Table 1'!$U$5,5,IF(Z673="X",1,0))+IF(AA673='Valori Consentiti - Table 1'!$W$5,5,IF(AA673="X",1,0))+IF(AB673='Valori Consentiti - Table 1'!$Y$5,5,IF(AB673="X",1,0))+IF(AC673='Valori Consentiti - Table 1'!$AA$5,5,IF(AC673="X",1,0))+IF(AD673='Valori Consentiti - Table 1'!$AC$5,5,IF(AD673="X",1,0))+IF(AE673='Valori Consentiti - Table 1'!$AE$5,5,IF(AE673="X",1,0))+IF(AF673='Valori Consentiti - Table 1'!$AG$5,5,IF(AF673="X",1,0))+IF(AG673='Valori Consentiti - Table 1'!$AI$5,5,IF(AG673="X",1,0))+IF(AH673='Valori Consentiti - Table 1'!$AK$5,5,IF(AH673="X",1,0))+IF(AI673='Valori Consentiti - Table 1'!$AM$5,5,IF(AI673="X",1,0))+IF(AJ673='Valori Consentiti - Table 1'!$AO$5,5,IF(AJ673="X",1,0))+IF(AK673='Valori Consentiti - Table 1'!$AQ$5,5,IF(AK673="X",1,0))+IF(AL673='Valori Consentiti - Table 1'!$AS$5,5,IF(AL673="X",1,0))+IF(AM673='Valori Consentiti - Table 1'!$AU$5,5,IF(AM673="X",1,0)),))))</f>
        <v>0</v>
      </c>
      <c r="N673" s="16">
        <f t="shared" si="339"/>
        <v>0</v>
      </c>
      <c r="O673" s="16">
        <f t="shared" si="340"/>
        <v>20</v>
      </c>
      <c r="P673" s="16">
        <f>IF(G673=1,IF(T673='Valori Consentiti - Table 1'!$I$2,1,0)+IF(U673='Valori Consentiti - Table 1'!$K$2,1,0)+IF(V673='Valori Consentiti - Table 1'!$M$2,1,0)+IF(W673='Valori Consentiti - Table 1'!$O$2,1,0)+IF(X673='Valori Consentiti - Table 1'!$Q$2,1,0)+IF(Y673='Valori Consentiti - Table 1'!$S$2,1,0)+IF(Z673='Valori Consentiti - Table 1'!$U$2,1,0)+IF(AA673='Valori Consentiti - Table 1'!$W$2,1,0)+IF(AB673='Valori Consentiti - Table 1'!$Y$2,1,0)+IF(AC673='Valori Consentiti - Table 1'!$AA$2,1,0)+IF(AD673='Valori Consentiti - Table 1'!$AC$2,1,0)+IF(AE673='Valori Consentiti - Table 1'!$AE$2,1,0)+IF(AF673='Valori Consentiti - Table 1'!$AG$2,1,0)+IF(AG673='Valori Consentiti - Table 1'!$AI$2,1,0)+IF(AH673='Valori Consentiti - Table 1'!$AK$2,1,0)+IF(AI673='Valori Consentiti - Table 1'!$AM$2,1,0)+IF(AJ673='Valori Consentiti - Table 1'!$AO$2,1,0)+IF(AK673='Valori Consentiti - Table 1'!$AQ$2,1,0)+IF(AL673='Valori Consentiti - Table 1'!$AS$2,1,0)+IF(AM673='Valori Consentiti - Table 1'!$AU$2,1,0),IF(G673=2,IF(T673='Valori Consentiti - Table 1'!$I$3,1,0)+IF(U673='Valori Consentiti - Table 1'!$K$3,1,0)+IF(V673='Valori Consentiti - Table 1'!$M$3,1,0)+IF(W673='Valori Consentiti - Table 1'!$O$3,1,0)+IF(X673='Valori Consentiti - Table 1'!$Q$3,1,0)+IF(Y673='Valori Consentiti - Table 1'!$S$3,1,0)+IF(Z673='Valori Consentiti - Table 1'!$U$3,1,0)+IF(AA673='Valori Consentiti - Table 1'!$W$3,1,0)+IF(AB673='Valori Consentiti - Table 1'!$Y$3,1,0)+IF(AC673='Valori Consentiti - Table 1'!$AA$3,1,0)+IF(AD673='Valori Consentiti - Table 1'!$AC$3,1,0)+IF(AE673='Valori Consentiti - Table 1'!$AE$3,1,0)+IF(AF673='Valori Consentiti - Table 1'!$AG$3,1,0)+IF(AG673='Valori Consentiti - Table 1'!$AI$3,1,0)+IF(AH673='Valori Consentiti - Table 1'!$AK$3,1,0)+IF(AI673='Valori Consentiti - Table 1'!$AM$3,1,0)+IF(AJ673='Valori Consentiti - Table 1'!$AO$3,1,0)+IF(AK673='Valori Consentiti - Table 1'!$AQ$3,1,0)+IF(AL673='Valori Consentiti - Table 1'!$AS$3,1,0)+IF(AM673='Valori Consentiti - Table 1'!$AU$3,1,0),IF(G673=3,IF(T673='Valori Consentiti - Table 1'!$I$4,1,0)+IF(U673='Valori Consentiti - Table 1'!$K$4,1,0)+IF(V673='Valori Consentiti - Table 1'!$M$4,1,0)+IF(W673='Valori Consentiti - Table 1'!$O$4,1,0)+IF(X673='Valori Consentiti - Table 1'!$Q$4,1,0)+IF(Y673='Valori Consentiti - Table 1'!$S$4,1,0)+IF(Z673='Valori Consentiti - Table 1'!$U$4,1,0)+IF(AA673='Valori Consentiti - Table 1'!$W$4,1,0)+IF(AB673='Valori Consentiti - Table 1'!$Y$4,1,0)+IF(AC673='Valori Consentiti - Table 1'!$AA$4,1,0)+IF(AD673='Valori Consentiti - Table 1'!$AC$4,1,0)+IF(AE673='Valori Consentiti - Table 1'!$AE$4,1,0)+IF(AF673='Valori Consentiti - Table 1'!$AG$4,1,0)+IF(AG673='Valori Consentiti - Table 1'!$AI$4,1,0)+IF(AH673='Valori Consentiti - Table 1'!$AK$4,1,0)+IF(AI673='Valori Consentiti - Table 1'!$AM$4,1,0)+IF(AJ673='Valori Consentiti - Table 1'!$AO$4,1,0)+IF(AK673='Valori Consentiti - Table 1'!$AQ$4,1,0)+IF(AL673='Valori Consentiti - Table 1'!$AS$4,1,0)+IF(AM673='Valori Consentiti - Table 1'!$AU$4,1,0),IF(G673=4,IF(T673='Valori Consentiti - Table 1'!$I$5,1,0)+IF(U673='Valori Consentiti - Table 1'!$K$5,1,0)+IF(V673='Valori Consentiti - Table 1'!$M$5,1,0)+IF(W673='Valori Consentiti - Table 1'!$O$5,1,0)+IF(X673='Valori Consentiti - Table 1'!$Q$5,1,0)+IF(Y673='Valori Consentiti - Table 1'!$S$5,1,0)+IF(Z673='Valori Consentiti - Table 1'!$U$5,1,0)+IF(AA673='Valori Consentiti - Table 1'!$W$5,1,0)+IF(AB673='Valori Consentiti - Table 1'!$Y$5,1,0)+IF(AC673='Valori Consentiti - Table 1'!$AA$5,1,0)+IF(AD673='Valori Consentiti - Table 1'!$AC$5,1,0)+IF(AE673='Valori Consentiti - Table 1'!$AE$5,1,0)+IF(AF673='Valori Consentiti - Table 1'!$AG$5,1,0)+IF(AG673='Valori Consentiti - Table 1'!$AI$5,1,0)+IF(AH673='Valori Consentiti - Table 1'!$AK$5,1,0)+IF(AI673='Valori Consentiti - Table 1'!$AM$5,1,0)+IF(AJ673='Valori Consentiti - Table 1'!$AO$5,1,0)+IF(AK673='Valori Consentiti - Table 1'!$AQ$5,1,0)+IF(AL673='Valori Consentiti - Table 1'!$AS$5,1,0)+IF(AM673='Valori Consentiti - Table 1'!$AU$5,1,0),))))</f>
        <v>0</v>
      </c>
      <c r="Q673" s="16">
        <f t="shared" si="341"/>
        <v>20</v>
      </c>
      <c r="R673" s="16">
        <f t="shared" si="333"/>
        <v>1</v>
      </c>
      <c r="S673" s="17"/>
      <c r="T673" s="24" t="str">
        <f t="shared" si="313"/>
        <v/>
      </c>
      <c r="U673" s="25" t="str">
        <f t="shared" si="314"/>
        <v/>
      </c>
      <c r="V673" s="25" t="str">
        <f t="shared" si="315"/>
        <v/>
      </c>
      <c r="W673" s="26" t="str">
        <f t="shared" si="316"/>
        <v/>
      </c>
      <c r="X673" s="27" t="str">
        <f t="shared" si="317"/>
        <v/>
      </c>
      <c r="Y673" s="25" t="str">
        <f t="shared" si="318"/>
        <v/>
      </c>
      <c r="Z673" s="25" t="str">
        <f t="shared" si="319"/>
        <v/>
      </c>
      <c r="AA673" s="26" t="str">
        <f t="shared" si="320"/>
        <v/>
      </c>
      <c r="AB673" s="27" t="str">
        <f t="shared" si="321"/>
        <v/>
      </c>
      <c r="AC673" s="25" t="str">
        <f t="shared" si="322"/>
        <v/>
      </c>
      <c r="AD673" s="25" t="str">
        <f t="shared" si="323"/>
        <v/>
      </c>
      <c r="AE673" s="26" t="str">
        <f t="shared" si="324"/>
        <v/>
      </c>
      <c r="AF673" s="27" t="str">
        <f t="shared" si="325"/>
        <v/>
      </c>
      <c r="AG673" s="25" t="str">
        <f t="shared" si="326"/>
        <v/>
      </c>
      <c r="AH673" s="25" t="str">
        <f t="shared" si="327"/>
        <v/>
      </c>
      <c r="AI673" s="26" t="str">
        <f t="shared" si="328"/>
        <v/>
      </c>
      <c r="AJ673" s="27" t="str">
        <f t="shared" si="329"/>
        <v/>
      </c>
      <c r="AK673" s="25" t="str">
        <f t="shared" si="330"/>
        <v/>
      </c>
      <c r="AL673" s="25" t="str">
        <f t="shared" si="331"/>
        <v/>
      </c>
      <c r="AM673" s="28" t="str">
        <f t="shared" si="332"/>
        <v/>
      </c>
      <c r="AN673" s="29" t="b">
        <f t="shared" si="334"/>
        <v>0</v>
      </c>
      <c r="AO673" s="29" t="b">
        <f t="shared" si="335"/>
        <v>0</v>
      </c>
      <c r="AP673" s="29" t="b">
        <f t="shared" si="336"/>
        <v>0</v>
      </c>
      <c r="AQ673" s="29" t="b">
        <f t="shared" si="337"/>
        <v>0</v>
      </c>
      <c r="AR673" s="29" t="b">
        <f t="shared" si="338"/>
        <v>0</v>
      </c>
    </row>
    <row r="674" spans="1:44">
      <c r="A674" s="14"/>
      <c r="B674" s="14"/>
      <c r="C674" s="22"/>
      <c r="D674" s="14"/>
      <c r="E674" s="14"/>
      <c r="F674" s="14"/>
      <c r="G674" s="14"/>
      <c r="H674" s="15"/>
      <c r="I674" s="15"/>
      <c r="J674" s="15"/>
      <c r="K674" s="15"/>
      <c r="L674" s="15"/>
      <c r="M674" s="23">
        <f>IF(G674=1,IF(T674='Valori Consentiti - Table 1'!$I$2,5,IF(T674="X",1,0))+IF(U674='Valori Consentiti - Table 1'!$K$2,5,IF(U674="X",1,0))+IF(V674='Valori Consentiti - Table 1'!$M$2,5,IF(V674="X",1,0))+IF(W674='Valori Consentiti - Table 1'!$O$2,5,IF(W674="X",1,0))+IF(X674='Valori Consentiti - Table 1'!$Q$2,5,IF(X674="X",1,0))+IF(Y674='Valori Consentiti - Table 1'!$S$2,5,IF(Y674="X",1,0))+IF(Z674='Valori Consentiti - Table 1'!$U$2,5,IF(Z674="X",1,0))+IF(AA674='Valori Consentiti - Table 1'!$W$2,5,IF(AA674="X",1,0))+IF(AB674='Valori Consentiti - Table 1'!$Y$2,5,IF(AB674="X",1,0))+IF(AC674='Valori Consentiti - Table 1'!$AA$2,5,IF(AC674="X",1,0))+IF(AD674='Valori Consentiti - Table 1'!$AC$2,5,IF(AD674="X",1,0))+IF(AE674='Valori Consentiti - Table 1'!$AE$2,5,IF(AE674="X",1,0))+IF(AF674='Valori Consentiti - Table 1'!$AG$2,5,IF(AF674="X",1,0))+IF(AG674='Valori Consentiti - Table 1'!$AI$2,5,IF(AG674="X",1,0))+IF(AH674='Valori Consentiti - Table 1'!$AK$2,5,IF(AH674="X",1,0))+IF(AI674='Valori Consentiti - Table 1'!$AM$2,5,IF(AI674="X",1,0))+IF(AJ674='Valori Consentiti - Table 1'!$AO$2,5,IF(AJ674="X",1,0))+IF(AK674='Valori Consentiti - Table 1'!$AQ$2,5,IF(AK674="X",1,0))+IF(AL674='Valori Consentiti - Table 1'!$AS$2,5,IF(AL674="X",1,0))+IF(AM674='Valori Consentiti - Table 1'!$AU$2,5,IF(AM674="X",1,0)),IF(G674=2,IF(T674='Valori Consentiti - Table 1'!$I$3,5,IF(T674="X",1,0))+IF(U674='Valori Consentiti - Table 1'!$K$3,5,IF(U674="X",1,0))+IF(V674='Valori Consentiti - Table 1'!$M$3,5,IF(V674="X",1,0))+IF(W674='Valori Consentiti - Table 1'!$O$3,5,IF(W674="X",1,0))+IF(X674='Valori Consentiti - Table 1'!$Q$3,5,IF(X674="X",1,0))+IF(Y674='Valori Consentiti - Table 1'!$S$3,5,IF(Y674="X",1,0))+IF(Z674='Valori Consentiti - Table 1'!$U$3,5,IF(Z674="X",1,0))+IF(AA674='Valori Consentiti - Table 1'!$W$3,5,IF(AA674="X",1,0))+IF(AB674='Valori Consentiti - Table 1'!$Y$3,5,IF(AB674="X",1,0))+IF(AC674='Valori Consentiti - Table 1'!$AA$3,5,IF(AC674="X",1,0))+IF(AD674='Valori Consentiti - Table 1'!$AC$3,5,IF(AD674="X",1,0))+IF(AE674='Valori Consentiti - Table 1'!$AE$3,5,IF(AE674="X",1,0))+IF(AF674='Valori Consentiti - Table 1'!$AG$3,5,IF(AF674="X",1,0))+IF(AG674='Valori Consentiti - Table 1'!$AI$3,5,IF(AG674="X",1,0))+IF(AH674='Valori Consentiti - Table 1'!$AK$3,5,IF(AH674="X",1,0))+IF(AI674='Valori Consentiti - Table 1'!$AM$3,5,IF(AI674="X",1,0))+IF(AJ674='Valori Consentiti - Table 1'!$AO$3,5,IF(AJ674="X",1,0))+IF(AK674='Valori Consentiti - Table 1'!$AQ$3,5,IF(AK674="X",1,0))+IF(AL674='Valori Consentiti - Table 1'!$AS$3,5,IF(AL674="X",1,0))+IF(AM674='Valori Consentiti - Table 1'!$AU$3,5,IF(AM674="X",1,0)),IF(G674=3,IF(T674='Valori Consentiti - Table 1'!$I$4,5,IF(T674="X",1,0))+IF(U674='Valori Consentiti - Table 1'!$K$4,5,IF(U674="X",1,0))+IF(V674='Valori Consentiti - Table 1'!$M$4,5,IF(V674="X",1,0))+IF(W674='Valori Consentiti - Table 1'!$O$4,5,IF(W674="X",1,0))+IF(X674='Valori Consentiti - Table 1'!$Q$4,5,IF(X674="X",1,0))+IF(Y674='Valori Consentiti - Table 1'!$S$4,5,IF(Y674="X",1,0))+IF(Z674='Valori Consentiti - Table 1'!$U$4,5,IF(Z674="X",1,0))+IF(AA674='Valori Consentiti - Table 1'!$W$4,5,IF(AA674="X",1,0))+IF(AB674='Valori Consentiti - Table 1'!$Y$4,5,IF(AB674="X",1,0))+IF(AC674='Valori Consentiti - Table 1'!$AA$4,5,IF(AC674="X",1,0))+IF(AD674='Valori Consentiti - Table 1'!$AC$4,5,IF(AD674="X",1,0))+IF(AE674='Valori Consentiti - Table 1'!$AE$4,5,IF(AE674="X",1,0))+IF(AF674='Valori Consentiti - Table 1'!$AG$4,5,IF(AF674="X",1,0))+IF(AG674='Valori Consentiti - Table 1'!$AI$4,5,IF(AG674="X",1,0))+IF(AH674='Valori Consentiti - Table 1'!$AK$4,5,IF(AH674="X",1,0))+IF(AI674='Valori Consentiti - Table 1'!$AM$4,5,IF(AI674="X",1,0))+IF(AJ674='Valori Consentiti - Table 1'!$AO$4,5,IF(AJ674="X",1,0))+IF(AK674='Valori Consentiti - Table 1'!$AQ$4,5,IF(AK674="X",1,0))+IF(AL674='Valori Consentiti - Table 1'!$AS$4,5,IF(AL674="X",1,0))+IF(AM674='Valori Consentiti - Table 1'!$AU$4,5,IF(AM674="X",1,0)),IF(G674=4,IF(T674='Valori Consentiti - Table 1'!$I$5,5,IF(T674="X",1,0))+IF(U674='Valori Consentiti - Table 1'!$K$5,5,IF(U674="X",1,0))+IF(V674='Valori Consentiti - Table 1'!$M$5,5,IF(V674="X",1,0))+IF(W674='Valori Consentiti - Table 1'!$O$5,5,IF(W674="X",1,0))+IF(X674='Valori Consentiti - Table 1'!$Q$5,5,IF(X674="X",1,0))+IF(Y674='Valori Consentiti - Table 1'!$S$5,5,IF(Y674="X",1,0))+IF(Z674='Valori Consentiti - Table 1'!$U$5,5,IF(Z674="X",1,0))+IF(AA674='Valori Consentiti - Table 1'!$W$5,5,IF(AA674="X",1,0))+IF(AB674='Valori Consentiti - Table 1'!$Y$5,5,IF(AB674="X",1,0))+IF(AC674='Valori Consentiti - Table 1'!$AA$5,5,IF(AC674="X",1,0))+IF(AD674='Valori Consentiti - Table 1'!$AC$5,5,IF(AD674="X",1,0))+IF(AE674='Valori Consentiti - Table 1'!$AE$5,5,IF(AE674="X",1,0))+IF(AF674='Valori Consentiti - Table 1'!$AG$5,5,IF(AF674="X",1,0))+IF(AG674='Valori Consentiti - Table 1'!$AI$5,5,IF(AG674="X",1,0))+IF(AH674='Valori Consentiti - Table 1'!$AK$5,5,IF(AH674="X",1,0))+IF(AI674='Valori Consentiti - Table 1'!$AM$5,5,IF(AI674="X",1,0))+IF(AJ674='Valori Consentiti - Table 1'!$AO$5,5,IF(AJ674="X",1,0))+IF(AK674='Valori Consentiti - Table 1'!$AQ$5,5,IF(AK674="X",1,0))+IF(AL674='Valori Consentiti - Table 1'!$AS$5,5,IF(AL674="X",1,0))+IF(AM674='Valori Consentiti - Table 1'!$AU$5,5,IF(AM674="X",1,0)),))))</f>
        <v>0</v>
      </c>
      <c r="N674" s="16">
        <f t="shared" si="339"/>
        <v>0</v>
      </c>
      <c r="O674" s="16">
        <f t="shared" si="340"/>
        <v>20</v>
      </c>
      <c r="P674" s="16">
        <f>IF(G674=1,IF(T674='Valori Consentiti - Table 1'!$I$2,1,0)+IF(U674='Valori Consentiti - Table 1'!$K$2,1,0)+IF(V674='Valori Consentiti - Table 1'!$M$2,1,0)+IF(W674='Valori Consentiti - Table 1'!$O$2,1,0)+IF(X674='Valori Consentiti - Table 1'!$Q$2,1,0)+IF(Y674='Valori Consentiti - Table 1'!$S$2,1,0)+IF(Z674='Valori Consentiti - Table 1'!$U$2,1,0)+IF(AA674='Valori Consentiti - Table 1'!$W$2,1,0)+IF(AB674='Valori Consentiti - Table 1'!$Y$2,1,0)+IF(AC674='Valori Consentiti - Table 1'!$AA$2,1,0)+IF(AD674='Valori Consentiti - Table 1'!$AC$2,1,0)+IF(AE674='Valori Consentiti - Table 1'!$AE$2,1,0)+IF(AF674='Valori Consentiti - Table 1'!$AG$2,1,0)+IF(AG674='Valori Consentiti - Table 1'!$AI$2,1,0)+IF(AH674='Valori Consentiti - Table 1'!$AK$2,1,0)+IF(AI674='Valori Consentiti - Table 1'!$AM$2,1,0)+IF(AJ674='Valori Consentiti - Table 1'!$AO$2,1,0)+IF(AK674='Valori Consentiti - Table 1'!$AQ$2,1,0)+IF(AL674='Valori Consentiti - Table 1'!$AS$2,1,0)+IF(AM674='Valori Consentiti - Table 1'!$AU$2,1,0),IF(G674=2,IF(T674='Valori Consentiti - Table 1'!$I$3,1,0)+IF(U674='Valori Consentiti - Table 1'!$K$3,1,0)+IF(V674='Valori Consentiti - Table 1'!$M$3,1,0)+IF(W674='Valori Consentiti - Table 1'!$O$3,1,0)+IF(X674='Valori Consentiti - Table 1'!$Q$3,1,0)+IF(Y674='Valori Consentiti - Table 1'!$S$3,1,0)+IF(Z674='Valori Consentiti - Table 1'!$U$3,1,0)+IF(AA674='Valori Consentiti - Table 1'!$W$3,1,0)+IF(AB674='Valori Consentiti - Table 1'!$Y$3,1,0)+IF(AC674='Valori Consentiti - Table 1'!$AA$3,1,0)+IF(AD674='Valori Consentiti - Table 1'!$AC$3,1,0)+IF(AE674='Valori Consentiti - Table 1'!$AE$3,1,0)+IF(AF674='Valori Consentiti - Table 1'!$AG$3,1,0)+IF(AG674='Valori Consentiti - Table 1'!$AI$3,1,0)+IF(AH674='Valori Consentiti - Table 1'!$AK$3,1,0)+IF(AI674='Valori Consentiti - Table 1'!$AM$3,1,0)+IF(AJ674='Valori Consentiti - Table 1'!$AO$3,1,0)+IF(AK674='Valori Consentiti - Table 1'!$AQ$3,1,0)+IF(AL674='Valori Consentiti - Table 1'!$AS$3,1,0)+IF(AM674='Valori Consentiti - Table 1'!$AU$3,1,0),IF(G674=3,IF(T674='Valori Consentiti - Table 1'!$I$4,1,0)+IF(U674='Valori Consentiti - Table 1'!$K$4,1,0)+IF(V674='Valori Consentiti - Table 1'!$M$4,1,0)+IF(W674='Valori Consentiti - Table 1'!$O$4,1,0)+IF(X674='Valori Consentiti - Table 1'!$Q$4,1,0)+IF(Y674='Valori Consentiti - Table 1'!$S$4,1,0)+IF(Z674='Valori Consentiti - Table 1'!$U$4,1,0)+IF(AA674='Valori Consentiti - Table 1'!$W$4,1,0)+IF(AB674='Valori Consentiti - Table 1'!$Y$4,1,0)+IF(AC674='Valori Consentiti - Table 1'!$AA$4,1,0)+IF(AD674='Valori Consentiti - Table 1'!$AC$4,1,0)+IF(AE674='Valori Consentiti - Table 1'!$AE$4,1,0)+IF(AF674='Valori Consentiti - Table 1'!$AG$4,1,0)+IF(AG674='Valori Consentiti - Table 1'!$AI$4,1,0)+IF(AH674='Valori Consentiti - Table 1'!$AK$4,1,0)+IF(AI674='Valori Consentiti - Table 1'!$AM$4,1,0)+IF(AJ674='Valori Consentiti - Table 1'!$AO$4,1,0)+IF(AK674='Valori Consentiti - Table 1'!$AQ$4,1,0)+IF(AL674='Valori Consentiti - Table 1'!$AS$4,1,0)+IF(AM674='Valori Consentiti - Table 1'!$AU$4,1,0),IF(G674=4,IF(T674='Valori Consentiti - Table 1'!$I$5,1,0)+IF(U674='Valori Consentiti - Table 1'!$K$5,1,0)+IF(V674='Valori Consentiti - Table 1'!$M$5,1,0)+IF(W674='Valori Consentiti - Table 1'!$O$5,1,0)+IF(X674='Valori Consentiti - Table 1'!$Q$5,1,0)+IF(Y674='Valori Consentiti - Table 1'!$S$5,1,0)+IF(Z674='Valori Consentiti - Table 1'!$U$5,1,0)+IF(AA674='Valori Consentiti - Table 1'!$W$5,1,0)+IF(AB674='Valori Consentiti - Table 1'!$Y$5,1,0)+IF(AC674='Valori Consentiti - Table 1'!$AA$5,1,0)+IF(AD674='Valori Consentiti - Table 1'!$AC$5,1,0)+IF(AE674='Valori Consentiti - Table 1'!$AE$5,1,0)+IF(AF674='Valori Consentiti - Table 1'!$AG$5,1,0)+IF(AG674='Valori Consentiti - Table 1'!$AI$5,1,0)+IF(AH674='Valori Consentiti - Table 1'!$AK$5,1,0)+IF(AI674='Valori Consentiti - Table 1'!$AM$5,1,0)+IF(AJ674='Valori Consentiti - Table 1'!$AO$5,1,0)+IF(AK674='Valori Consentiti - Table 1'!$AQ$5,1,0)+IF(AL674='Valori Consentiti - Table 1'!$AS$5,1,0)+IF(AM674='Valori Consentiti - Table 1'!$AU$5,1,0),))))</f>
        <v>0</v>
      </c>
      <c r="Q674" s="16">
        <f t="shared" si="341"/>
        <v>20</v>
      </c>
      <c r="R674" s="16">
        <f t="shared" si="333"/>
        <v>1</v>
      </c>
      <c r="S674" s="17"/>
      <c r="T674" s="24" t="str">
        <f t="shared" si="313"/>
        <v/>
      </c>
      <c r="U674" s="25" t="str">
        <f t="shared" si="314"/>
        <v/>
      </c>
      <c r="V674" s="25" t="str">
        <f t="shared" si="315"/>
        <v/>
      </c>
      <c r="W674" s="26" t="str">
        <f t="shared" si="316"/>
        <v/>
      </c>
      <c r="X674" s="27" t="str">
        <f t="shared" si="317"/>
        <v/>
      </c>
      <c r="Y674" s="25" t="str">
        <f t="shared" si="318"/>
        <v/>
      </c>
      <c r="Z674" s="25" t="str">
        <f t="shared" si="319"/>
        <v/>
      </c>
      <c r="AA674" s="26" t="str">
        <f t="shared" si="320"/>
        <v/>
      </c>
      <c r="AB674" s="27" t="str">
        <f t="shared" si="321"/>
        <v/>
      </c>
      <c r="AC674" s="25" t="str">
        <f t="shared" si="322"/>
        <v/>
      </c>
      <c r="AD674" s="25" t="str">
        <f t="shared" si="323"/>
        <v/>
      </c>
      <c r="AE674" s="26" t="str">
        <f t="shared" si="324"/>
        <v/>
      </c>
      <c r="AF674" s="27" t="str">
        <f t="shared" si="325"/>
        <v/>
      </c>
      <c r="AG674" s="25" t="str">
        <f t="shared" si="326"/>
        <v/>
      </c>
      <c r="AH674" s="25" t="str">
        <f t="shared" si="327"/>
        <v/>
      </c>
      <c r="AI674" s="26" t="str">
        <f t="shared" si="328"/>
        <v/>
      </c>
      <c r="AJ674" s="27" t="str">
        <f t="shared" si="329"/>
        <v/>
      </c>
      <c r="AK674" s="25" t="str">
        <f t="shared" si="330"/>
        <v/>
      </c>
      <c r="AL674" s="25" t="str">
        <f t="shared" si="331"/>
        <v/>
      </c>
      <c r="AM674" s="28" t="str">
        <f t="shared" si="332"/>
        <v/>
      </c>
      <c r="AN674" s="29" t="b">
        <f t="shared" si="334"/>
        <v>0</v>
      </c>
      <c r="AO674" s="29" t="b">
        <f t="shared" si="335"/>
        <v>0</v>
      </c>
      <c r="AP674" s="29" t="b">
        <f t="shared" si="336"/>
        <v>0</v>
      </c>
      <c r="AQ674" s="29" t="b">
        <f t="shared" si="337"/>
        <v>0</v>
      </c>
      <c r="AR674" s="29" t="b">
        <f t="shared" si="338"/>
        <v>0</v>
      </c>
    </row>
    <row r="675" spans="1:44">
      <c r="A675" s="14"/>
      <c r="B675" s="14"/>
      <c r="C675" s="22"/>
      <c r="D675" s="14"/>
      <c r="E675" s="14"/>
      <c r="F675" s="14"/>
      <c r="G675" s="14"/>
      <c r="H675" s="15"/>
      <c r="I675" s="15"/>
      <c r="J675" s="15"/>
      <c r="K675" s="15"/>
      <c r="L675" s="15"/>
      <c r="M675" s="23">
        <f>IF(G675=1,IF(T675='Valori Consentiti - Table 1'!$I$2,5,IF(T675="X",1,0))+IF(U675='Valori Consentiti - Table 1'!$K$2,5,IF(U675="X",1,0))+IF(V675='Valori Consentiti - Table 1'!$M$2,5,IF(V675="X",1,0))+IF(W675='Valori Consentiti - Table 1'!$O$2,5,IF(W675="X",1,0))+IF(X675='Valori Consentiti - Table 1'!$Q$2,5,IF(X675="X",1,0))+IF(Y675='Valori Consentiti - Table 1'!$S$2,5,IF(Y675="X",1,0))+IF(Z675='Valori Consentiti - Table 1'!$U$2,5,IF(Z675="X",1,0))+IF(AA675='Valori Consentiti - Table 1'!$W$2,5,IF(AA675="X",1,0))+IF(AB675='Valori Consentiti - Table 1'!$Y$2,5,IF(AB675="X",1,0))+IF(AC675='Valori Consentiti - Table 1'!$AA$2,5,IF(AC675="X",1,0))+IF(AD675='Valori Consentiti - Table 1'!$AC$2,5,IF(AD675="X",1,0))+IF(AE675='Valori Consentiti - Table 1'!$AE$2,5,IF(AE675="X",1,0))+IF(AF675='Valori Consentiti - Table 1'!$AG$2,5,IF(AF675="X",1,0))+IF(AG675='Valori Consentiti - Table 1'!$AI$2,5,IF(AG675="X",1,0))+IF(AH675='Valori Consentiti - Table 1'!$AK$2,5,IF(AH675="X",1,0))+IF(AI675='Valori Consentiti - Table 1'!$AM$2,5,IF(AI675="X",1,0))+IF(AJ675='Valori Consentiti - Table 1'!$AO$2,5,IF(AJ675="X",1,0))+IF(AK675='Valori Consentiti - Table 1'!$AQ$2,5,IF(AK675="X",1,0))+IF(AL675='Valori Consentiti - Table 1'!$AS$2,5,IF(AL675="X",1,0))+IF(AM675='Valori Consentiti - Table 1'!$AU$2,5,IF(AM675="X",1,0)),IF(G675=2,IF(T675='Valori Consentiti - Table 1'!$I$3,5,IF(T675="X",1,0))+IF(U675='Valori Consentiti - Table 1'!$K$3,5,IF(U675="X",1,0))+IF(V675='Valori Consentiti - Table 1'!$M$3,5,IF(V675="X",1,0))+IF(W675='Valori Consentiti - Table 1'!$O$3,5,IF(W675="X",1,0))+IF(X675='Valori Consentiti - Table 1'!$Q$3,5,IF(X675="X",1,0))+IF(Y675='Valori Consentiti - Table 1'!$S$3,5,IF(Y675="X",1,0))+IF(Z675='Valori Consentiti - Table 1'!$U$3,5,IF(Z675="X",1,0))+IF(AA675='Valori Consentiti - Table 1'!$W$3,5,IF(AA675="X",1,0))+IF(AB675='Valori Consentiti - Table 1'!$Y$3,5,IF(AB675="X",1,0))+IF(AC675='Valori Consentiti - Table 1'!$AA$3,5,IF(AC675="X",1,0))+IF(AD675='Valori Consentiti - Table 1'!$AC$3,5,IF(AD675="X",1,0))+IF(AE675='Valori Consentiti - Table 1'!$AE$3,5,IF(AE675="X",1,0))+IF(AF675='Valori Consentiti - Table 1'!$AG$3,5,IF(AF675="X",1,0))+IF(AG675='Valori Consentiti - Table 1'!$AI$3,5,IF(AG675="X",1,0))+IF(AH675='Valori Consentiti - Table 1'!$AK$3,5,IF(AH675="X",1,0))+IF(AI675='Valori Consentiti - Table 1'!$AM$3,5,IF(AI675="X",1,0))+IF(AJ675='Valori Consentiti - Table 1'!$AO$3,5,IF(AJ675="X",1,0))+IF(AK675='Valori Consentiti - Table 1'!$AQ$3,5,IF(AK675="X",1,0))+IF(AL675='Valori Consentiti - Table 1'!$AS$3,5,IF(AL675="X",1,0))+IF(AM675='Valori Consentiti - Table 1'!$AU$3,5,IF(AM675="X",1,0)),IF(G675=3,IF(T675='Valori Consentiti - Table 1'!$I$4,5,IF(T675="X",1,0))+IF(U675='Valori Consentiti - Table 1'!$K$4,5,IF(U675="X",1,0))+IF(V675='Valori Consentiti - Table 1'!$M$4,5,IF(V675="X",1,0))+IF(W675='Valori Consentiti - Table 1'!$O$4,5,IF(W675="X",1,0))+IF(X675='Valori Consentiti - Table 1'!$Q$4,5,IF(X675="X",1,0))+IF(Y675='Valori Consentiti - Table 1'!$S$4,5,IF(Y675="X",1,0))+IF(Z675='Valori Consentiti - Table 1'!$U$4,5,IF(Z675="X",1,0))+IF(AA675='Valori Consentiti - Table 1'!$W$4,5,IF(AA675="X",1,0))+IF(AB675='Valori Consentiti - Table 1'!$Y$4,5,IF(AB675="X",1,0))+IF(AC675='Valori Consentiti - Table 1'!$AA$4,5,IF(AC675="X",1,0))+IF(AD675='Valori Consentiti - Table 1'!$AC$4,5,IF(AD675="X",1,0))+IF(AE675='Valori Consentiti - Table 1'!$AE$4,5,IF(AE675="X",1,0))+IF(AF675='Valori Consentiti - Table 1'!$AG$4,5,IF(AF675="X",1,0))+IF(AG675='Valori Consentiti - Table 1'!$AI$4,5,IF(AG675="X",1,0))+IF(AH675='Valori Consentiti - Table 1'!$AK$4,5,IF(AH675="X",1,0))+IF(AI675='Valori Consentiti - Table 1'!$AM$4,5,IF(AI675="X",1,0))+IF(AJ675='Valori Consentiti - Table 1'!$AO$4,5,IF(AJ675="X",1,0))+IF(AK675='Valori Consentiti - Table 1'!$AQ$4,5,IF(AK675="X",1,0))+IF(AL675='Valori Consentiti - Table 1'!$AS$4,5,IF(AL675="X",1,0))+IF(AM675='Valori Consentiti - Table 1'!$AU$4,5,IF(AM675="X",1,0)),IF(G675=4,IF(T675='Valori Consentiti - Table 1'!$I$5,5,IF(T675="X",1,0))+IF(U675='Valori Consentiti - Table 1'!$K$5,5,IF(U675="X",1,0))+IF(V675='Valori Consentiti - Table 1'!$M$5,5,IF(V675="X",1,0))+IF(W675='Valori Consentiti - Table 1'!$O$5,5,IF(W675="X",1,0))+IF(X675='Valori Consentiti - Table 1'!$Q$5,5,IF(X675="X",1,0))+IF(Y675='Valori Consentiti - Table 1'!$S$5,5,IF(Y675="X",1,0))+IF(Z675='Valori Consentiti - Table 1'!$U$5,5,IF(Z675="X",1,0))+IF(AA675='Valori Consentiti - Table 1'!$W$5,5,IF(AA675="X",1,0))+IF(AB675='Valori Consentiti - Table 1'!$Y$5,5,IF(AB675="X",1,0))+IF(AC675='Valori Consentiti - Table 1'!$AA$5,5,IF(AC675="X",1,0))+IF(AD675='Valori Consentiti - Table 1'!$AC$5,5,IF(AD675="X",1,0))+IF(AE675='Valori Consentiti - Table 1'!$AE$5,5,IF(AE675="X",1,0))+IF(AF675='Valori Consentiti - Table 1'!$AG$5,5,IF(AF675="X",1,0))+IF(AG675='Valori Consentiti - Table 1'!$AI$5,5,IF(AG675="X",1,0))+IF(AH675='Valori Consentiti - Table 1'!$AK$5,5,IF(AH675="X",1,0))+IF(AI675='Valori Consentiti - Table 1'!$AM$5,5,IF(AI675="X",1,0))+IF(AJ675='Valori Consentiti - Table 1'!$AO$5,5,IF(AJ675="X",1,0))+IF(AK675='Valori Consentiti - Table 1'!$AQ$5,5,IF(AK675="X",1,0))+IF(AL675='Valori Consentiti - Table 1'!$AS$5,5,IF(AL675="X",1,0))+IF(AM675='Valori Consentiti - Table 1'!$AU$5,5,IF(AM675="X",1,0)),))))</f>
        <v>0</v>
      </c>
      <c r="N675" s="16">
        <f t="shared" si="339"/>
        <v>0</v>
      </c>
      <c r="O675" s="16">
        <f t="shared" si="340"/>
        <v>20</v>
      </c>
      <c r="P675" s="16">
        <f>IF(G675=1,IF(T675='Valori Consentiti - Table 1'!$I$2,1,0)+IF(U675='Valori Consentiti - Table 1'!$K$2,1,0)+IF(V675='Valori Consentiti - Table 1'!$M$2,1,0)+IF(W675='Valori Consentiti - Table 1'!$O$2,1,0)+IF(X675='Valori Consentiti - Table 1'!$Q$2,1,0)+IF(Y675='Valori Consentiti - Table 1'!$S$2,1,0)+IF(Z675='Valori Consentiti - Table 1'!$U$2,1,0)+IF(AA675='Valori Consentiti - Table 1'!$W$2,1,0)+IF(AB675='Valori Consentiti - Table 1'!$Y$2,1,0)+IF(AC675='Valori Consentiti - Table 1'!$AA$2,1,0)+IF(AD675='Valori Consentiti - Table 1'!$AC$2,1,0)+IF(AE675='Valori Consentiti - Table 1'!$AE$2,1,0)+IF(AF675='Valori Consentiti - Table 1'!$AG$2,1,0)+IF(AG675='Valori Consentiti - Table 1'!$AI$2,1,0)+IF(AH675='Valori Consentiti - Table 1'!$AK$2,1,0)+IF(AI675='Valori Consentiti - Table 1'!$AM$2,1,0)+IF(AJ675='Valori Consentiti - Table 1'!$AO$2,1,0)+IF(AK675='Valori Consentiti - Table 1'!$AQ$2,1,0)+IF(AL675='Valori Consentiti - Table 1'!$AS$2,1,0)+IF(AM675='Valori Consentiti - Table 1'!$AU$2,1,0),IF(G675=2,IF(T675='Valori Consentiti - Table 1'!$I$3,1,0)+IF(U675='Valori Consentiti - Table 1'!$K$3,1,0)+IF(V675='Valori Consentiti - Table 1'!$M$3,1,0)+IF(W675='Valori Consentiti - Table 1'!$O$3,1,0)+IF(X675='Valori Consentiti - Table 1'!$Q$3,1,0)+IF(Y675='Valori Consentiti - Table 1'!$S$3,1,0)+IF(Z675='Valori Consentiti - Table 1'!$U$3,1,0)+IF(AA675='Valori Consentiti - Table 1'!$W$3,1,0)+IF(AB675='Valori Consentiti - Table 1'!$Y$3,1,0)+IF(AC675='Valori Consentiti - Table 1'!$AA$3,1,0)+IF(AD675='Valori Consentiti - Table 1'!$AC$3,1,0)+IF(AE675='Valori Consentiti - Table 1'!$AE$3,1,0)+IF(AF675='Valori Consentiti - Table 1'!$AG$3,1,0)+IF(AG675='Valori Consentiti - Table 1'!$AI$3,1,0)+IF(AH675='Valori Consentiti - Table 1'!$AK$3,1,0)+IF(AI675='Valori Consentiti - Table 1'!$AM$3,1,0)+IF(AJ675='Valori Consentiti - Table 1'!$AO$3,1,0)+IF(AK675='Valori Consentiti - Table 1'!$AQ$3,1,0)+IF(AL675='Valori Consentiti - Table 1'!$AS$3,1,0)+IF(AM675='Valori Consentiti - Table 1'!$AU$3,1,0),IF(G675=3,IF(T675='Valori Consentiti - Table 1'!$I$4,1,0)+IF(U675='Valori Consentiti - Table 1'!$K$4,1,0)+IF(V675='Valori Consentiti - Table 1'!$M$4,1,0)+IF(W675='Valori Consentiti - Table 1'!$O$4,1,0)+IF(X675='Valori Consentiti - Table 1'!$Q$4,1,0)+IF(Y675='Valori Consentiti - Table 1'!$S$4,1,0)+IF(Z675='Valori Consentiti - Table 1'!$U$4,1,0)+IF(AA675='Valori Consentiti - Table 1'!$W$4,1,0)+IF(AB675='Valori Consentiti - Table 1'!$Y$4,1,0)+IF(AC675='Valori Consentiti - Table 1'!$AA$4,1,0)+IF(AD675='Valori Consentiti - Table 1'!$AC$4,1,0)+IF(AE675='Valori Consentiti - Table 1'!$AE$4,1,0)+IF(AF675='Valori Consentiti - Table 1'!$AG$4,1,0)+IF(AG675='Valori Consentiti - Table 1'!$AI$4,1,0)+IF(AH675='Valori Consentiti - Table 1'!$AK$4,1,0)+IF(AI675='Valori Consentiti - Table 1'!$AM$4,1,0)+IF(AJ675='Valori Consentiti - Table 1'!$AO$4,1,0)+IF(AK675='Valori Consentiti - Table 1'!$AQ$4,1,0)+IF(AL675='Valori Consentiti - Table 1'!$AS$4,1,0)+IF(AM675='Valori Consentiti - Table 1'!$AU$4,1,0),IF(G675=4,IF(T675='Valori Consentiti - Table 1'!$I$5,1,0)+IF(U675='Valori Consentiti - Table 1'!$K$5,1,0)+IF(V675='Valori Consentiti - Table 1'!$M$5,1,0)+IF(W675='Valori Consentiti - Table 1'!$O$5,1,0)+IF(X675='Valori Consentiti - Table 1'!$Q$5,1,0)+IF(Y675='Valori Consentiti - Table 1'!$S$5,1,0)+IF(Z675='Valori Consentiti - Table 1'!$U$5,1,0)+IF(AA675='Valori Consentiti - Table 1'!$W$5,1,0)+IF(AB675='Valori Consentiti - Table 1'!$Y$5,1,0)+IF(AC675='Valori Consentiti - Table 1'!$AA$5,1,0)+IF(AD675='Valori Consentiti - Table 1'!$AC$5,1,0)+IF(AE675='Valori Consentiti - Table 1'!$AE$5,1,0)+IF(AF675='Valori Consentiti - Table 1'!$AG$5,1,0)+IF(AG675='Valori Consentiti - Table 1'!$AI$5,1,0)+IF(AH675='Valori Consentiti - Table 1'!$AK$5,1,0)+IF(AI675='Valori Consentiti - Table 1'!$AM$5,1,0)+IF(AJ675='Valori Consentiti - Table 1'!$AO$5,1,0)+IF(AK675='Valori Consentiti - Table 1'!$AQ$5,1,0)+IF(AL675='Valori Consentiti - Table 1'!$AS$5,1,0)+IF(AM675='Valori Consentiti - Table 1'!$AU$5,1,0),))))</f>
        <v>0</v>
      </c>
      <c r="Q675" s="16">
        <f t="shared" si="341"/>
        <v>20</v>
      </c>
      <c r="R675" s="16">
        <f t="shared" si="333"/>
        <v>1</v>
      </c>
      <c r="S675" s="17"/>
      <c r="T675" s="24" t="str">
        <f t="shared" si="313"/>
        <v/>
      </c>
      <c r="U675" s="25" t="str">
        <f t="shared" si="314"/>
        <v/>
      </c>
      <c r="V675" s="25" t="str">
        <f t="shared" si="315"/>
        <v/>
      </c>
      <c r="W675" s="26" t="str">
        <f t="shared" si="316"/>
        <v/>
      </c>
      <c r="X675" s="27" t="str">
        <f t="shared" si="317"/>
        <v/>
      </c>
      <c r="Y675" s="25" t="str">
        <f t="shared" si="318"/>
        <v/>
      </c>
      <c r="Z675" s="25" t="str">
        <f t="shared" si="319"/>
        <v/>
      </c>
      <c r="AA675" s="26" t="str">
        <f t="shared" si="320"/>
        <v/>
      </c>
      <c r="AB675" s="27" t="str">
        <f t="shared" si="321"/>
        <v/>
      </c>
      <c r="AC675" s="25" t="str">
        <f t="shared" si="322"/>
        <v/>
      </c>
      <c r="AD675" s="25" t="str">
        <f t="shared" si="323"/>
        <v/>
      </c>
      <c r="AE675" s="26" t="str">
        <f t="shared" si="324"/>
        <v/>
      </c>
      <c r="AF675" s="27" t="str">
        <f t="shared" si="325"/>
        <v/>
      </c>
      <c r="AG675" s="25" t="str">
        <f t="shared" si="326"/>
        <v/>
      </c>
      <c r="AH675" s="25" t="str">
        <f t="shared" si="327"/>
        <v/>
      </c>
      <c r="AI675" s="26" t="str">
        <f t="shared" si="328"/>
        <v/>
      </c>
      <c r="AJ675" s="27" t="str">
        <f t="shared" si="329"/>
        <v/>
      </c>
      <c r="AK675" s="25" t="str">
        <f t="shared" si="330"/>
        <v/>
      </c>
      <c r="AL675" s="25" t="str">
        <f t="shared" si="331"/>
        <v/>
      </c>
      <c r="AM675" s="28" t="str">
        <f t="shared" si="332"/>
        <v/>
      </c>
      <c r="AN675" s="29" t="b">
        <f t="shared" si="334"/>
        <v>0</v>
      </c>
      <c r="AO675" s="29" t="b">
        <f t="shared" si="335"/>
        <v>0</v>
      </c>
      <c r="AP675" s="29" t="b">
        <f t="shared" si="336"/>
        <v>0</v>
      </c>
      <c r="AQ675" s="29" t="b">
        <f t="shared" si="337"/>
        <v>0</v>
      </c>
      <c r="AR675" s="29" t="b">
        <f t="shared" si="338"/>
        <v>0</v>
      </c>
    </row>
    <row r="676" spans="1:44">
      <c r="A676" s="14"/>
      <c r="B676" s="14"/>
      <c r="C676" s="22"/>
      <c r="D676" s="14"/>
      <c r="E676" s="14"/>
      <c r="F676" s="14"/>
      <c r="G676" s="14"/>
      <c r="H676" s="15"/>
      <c r="I676" s="15"/>
      <c r="J676" s="15"/>
      <c r="K676" s="15"/>
      <c r="L676" s="15"/>
      <c r="M676" s="23">
        <f>IF(G676=1,IF(T676='Valori Consentiti - Table 1'!$I$2,5,IF(T676="X",1,0))+IF(U676='Valori Consentiti - Table 1'!$K$2,5,IF(U676="X",1,0))+IF(V676='Valori Consentiti - Table 1'!$M$2,5,IF(V676="X",1,0))+IF(W676='Valori Consentiti - Table 1'!$O$2,5,IF(W676="X",1,0))+IF(X676='Valori Consentiti - Table 1'!$Q$2,5,IF(X676="X",1,0))+IF(Y676='Valori Consentiti - Table 1'!$S$2,5,IF(Y676="X",1,0))+IF(Z676='Valori Consentiti - Table 1'!$U$2,5,IF(Z676="X",1,0))+IF(AA676='Valori Consentiti - Table 1'!$W$2,5,IF(AA676="X",1,0))+IF(AB676='Valori Consentiti - Table 1'!$Y$2,5,IF(AB676="X",1,0))+IF(AC676='Valori Consentiti - Table 1'!$AA$2,5,IF(AC676="X",1,0))+IF(AD676='Valori Consentiti - Table 1'!$AC$2,5,IF(AD676="X",1,0))+IF(AE676='Valori Consentiti - Table 1'!$AE$2,5,IF(AE676="X",1,0))+IF(AF676='Valori Consentiti - Table 1'!$AG$2,5,IF(AF676="X",1,0))+IF(AG676='Valori Consentiti - Table 1'!$AI$2,5,IF(AG676="X",1,0))+IF(AH676='Valori Consentiti - Table 1'!$AK$2,5,IF(AH676="X",1,0))+IF(AI676='Valori Consentiti - Table 1'!$AM$2,5,IF(AI676="X",1,0))+IF(AJ676='Valori Consentiti - Table 1'!$AO$2,5,IF(AJ676="X",1,0))+IF(AK676='Valori Consentiti - Table 1'!$AQ$2,5,IF(AK676="X",1,0))+IF(AL676='Valori Consentiti - Table 1'!$AS$2,5,IF(AL676="X",1,0))+IF(AM676='Valori Consentiti - Table 1'!$AU$2,5,IF(AM676="X",1,0)),IF(G676=2,IF(T676='Valori Consentiti - Table 1'!$I$3,5,IF(T676="X",1,0))+IF(U676='Valori Consentiti - Table 1'!$K$3,5,IF(U676="X",1,0))+IF(V676='Valori Consentiti - Table 1'!$M$3,5,IF(V676="X",1,0))+IF(W676='Valori Consentiti - Table 1'!$O$3,5,IF(W676="X",1,0))+IF(X676='Valori Consentiti - Table 1'!$Q$3,5,IF(X676="X",1,0))+IF(Y676='Valori Consentiti - Table 1'!$S$3,5,IF(Y676="X",1,0))+IF(Z676='Valori Consentiti - Table 1'!$U$3,5,IF(Z676="X",1,0))+IF(AA676='Valori Consentiti - Table 1'!$W$3,5,IF(AA676="X",1,0))+IF(AB676='Valori Consentiti - Table 1'!$Y$3,5,IF(AB676="X",1,0))+IF(AC676='Valori Consentiti - Table 1'!$AA$3,5,IF(AC676="X",1,0))+IF(AD676='Valori Consentiti - Table 1'!$AC$3,5,IF(AD676="X",1,0))+IF(AE676='Valori Consentiti - Table 1'!$AE$3,5,IF(AE676="X",1,0))+IF(AF676='Valori Consentiti - Table 1'!$AG$3,5,IF(AF676="X",1,0))+IF(AG676='Valori Consentiti - Table 1'!$AI$3,5,IF(AG676="X",1,0))+IF(AH676='Valori Consentiti - Table 1'!$AK$3,5,IF(AH676="X",1,0))+IF(AI676='Valori Consentiti - Table 1'!$AM$3,5,IF(AI676="X",1,0))+IF(AJ676='Valori Consentiti - Table 1'!$AO$3,5,IF(AJ676="X",1,0))+IF(AK676='Valori Consentiti - Table 1'!$AQ$3,5,IF(AK676="X",1,0))+IF(AL676='Valori Consentiti - Table 1'!$AS$3,5,IF(AL676="X",1,0))+IF(AM676='Valori Consentiti - Table 1'!$AU$3,5,IF(AM676="X",1,0)),IF(G676=3,IF(T676='Valori Consentiti - Table 1'!$I$4,5,IF(T676="X",1,0))+IF(U676='Valori Consentiti - Table 1'!$K$4,5,IF(U676="X",1,0))+IF(V676='Valori Consentiti - Table 1'!$M$4,5,IF(V676="X",1,0))+IF(W676='Valori Consentiti - Table 1'!$O$4,5,IF(W676="X",1,0))+IF(X676='Valori Consentiti - Table 1'!$Q$4,5,IF(X676="X",1,0))+IF(Y676='Valori Consentiti - Table 1'!$S$4,5,IF(Y676="X",1,0))+IF(Z676='Valori Consentiti - Table 1'!$U$4,5,IF(Z676="X",1,0))+IF(AA676='Valori Consentiti - Table 1'!$W$4,5,IF(AA676="X",1,0))+IF(AB676='Valori Consentiti - Table 1'!$Y$4,5,IF(AB676="X",1,0))+IF(AC676='Valori Consentiti - Table 1'!$AA$4,5,IF(AC676="X",1,0))+IF(AD676='Valori Consentiti - Table 1'!$AC$4,5,IF(AD676="X",1,0))+IF(AE676='Valori Consentiti - Table 1'!$AE$4,5,IF(AE676="X",1,0))+IF(AF676='Valori Consentiti - Table 1'!$AG$4,5,IF(AF676="X",1,0))+IF(AG676='Valori Consentiti - Table 1'!$AI$4,5,IF(AG676="X",1,0))+IF(AH676='Valori Consentiti - Table 1'!$AK$4,5,IF(AH676="X",1,0))+IF(AI676='Valori Consentiti - Table 1'!$AM$4,5,IF(AI676="X",1,0))+IF(AJ676='Valori Consentiti - Table 1'!$AO$4,5,IF(AJ676="X",1,0))+IF(AK676='Valori Consentiti - Table 1'!$AQ$4,5,IF(AK676="X",1,0))+IF(AL676='Valori Consentiti - Table 1'!$AS$4,5,IF(AL676="X",1,0))+IF(AM676='Valori Consentiti - Table 1'!$AU$4,5,IF(AM676="X",1,0)),IF(G676=4,IF(T676='Valori Consentiti - Table 1'!$I$5,5,IF(T676="X",1,0))+IF(U676='Valori Consentiti - Table 1'!$K$5,5,IF(U676="X",1,0))+IF(V676='Valori Consentiti - Table 1'!$M$5,5,IF(V676="X",1,0))+IF(W676='Valori Consentiti - Table 1'!$O$5,5,IF(W676="X",1,0))+IF(X676='Valori Consentiti - Table 1'!$Q$5,5,IF(X676="X",1,0))+IF(Y676='Valori Consentiti - Table 1'!$S$5,5,IF(Y676="X",1,0))+IF(Z676='Valori Consentiti - Table 1'!$U$5,5,IF(Z676="X",1,0))+IF(AA676='Valori Consentiti - Table 1'!$W$5,5,IF(AA676="X",1,0))+IF(AB676='Valori Consentiti - Table 1'!$Y$5,5,IF(AB676="X",1,0))+IF(AC676='Valori Consentiti - Table 1'!$AA$5,5,IF(AC676="X",1,0))+IF(AD676='Valori Consentiti - Table 1'!$AC$5,5,IF(AD676="X",1,0))+IF(AE676='Valori Consentiti - Table 1'!$AE$5,5,IF(AE676="X",1,0))+IF(AF676='Valori Consentiti - Table 1'!$AG$5,5,IF(AF676="X",1,0))+IF(AG676='Valori Consentiti - Table 1'!$AI$5,5,IF(AG676="X",1,0))+IF(AH676='Valori Consentiti - Table 1'!$AK$5,5,IF(AH676="X",1,0))+IF(AI676='Valori Consentiti - Table 1'!$AM$5,5,IF(AI676="X",1,0))+IF(AJ676='Valori Consentiti - Table 1'!$AO$5,5,IF(AJ676="X",1,0))+IF(AK676='Valori Consentiti - Table 1'!$AQ$5,5,IF(AK676="X",1,0))+IF(AL676='Valori Consentiti - Table 1'!$AS$5,5,IF(AL676="X",1,0))+IF(AM676='Valori Consentiti - Table 1'!$AU$5,5,IF(AM676="X",1,0)),))))</f>
        <v>0</v>
      </c>
      <c r="N676" s="16">
        <f t="shared" si="339"/>
        <v>0</v>
      </c>
      <c r="O676" s="16">
        <f t="shared" si="340"/>
        <v>20</v>
      </c>
      <c r="P676" s="16">
        <f>IF(G676=1,IF(T676='Valori Consentiti - Table 1'!$I$2,1,0)+IF(U676='Valori Consentiti - Table 1'!$K$2,1,0)+IF(V676='Valori Consentiti - Table 1'!$M$2,1,0)+IF(W676='Valori Consentiti - Table 1'!$O$2,1,0)+IF(X676='Valori Consentiti - Table 1'!$Q$2,1,0)+IF(Y676='Valori Consentiti - Table 1'!$S$2,1,0)+IF(Z676='Valori Consentiti - Table 1'!$U$2,1,0)+IF(AA676='Valori Consentiti - Table 1'!$W$2,1,0)+IF(AB676='Valori Consentiti - Table 1'!$Y$2,1,0)+IF(AC676='Valori Consentiti - Table 1'!$AA$2,1,0)+IF(AD676='Valori Consentiti - Table 1'!$AC$2,1,0)+IF(AE676='Valori Consentiti - Table 1'!$AE$2,1,0)+IF(AF676='Valori Consentiti - Table 1'!$AG$2,1,0)+IF(AG676='Valori Consentiti - Table 1'!$AI$2,1,0)+IF(AH676='Valori Consentiti - Table 1'!$AK$2,1,0)+IF(AI676='Valori Consentiti - Table 1'!$AM$2,1,0)+IF(AJ676='Valori Consentiti - Table 1'!$AO$2,1,0)+IF(AK676='Valori Consentiti - Table 1'!$AQ$2,1,0)+IF(AL676='Valori Consentiti - Table 1'!$AS$2,1,0)+IF(AM676='Valori Consentiti - Table 1'!$AU$2,1,0),IF(G676=2,IF(T676='Valori Consentiti - Table 1'!$I$3,1,0)+IF(U676='Valori Consentiti - Table 1'!$K$3,1,0)+IF(V676='Valori Consentiti - Table 1'!$M$3,1,0)+IF(W676='Valori Consentiti - Table 1'!$O$3,1,0)+IF(X676='Valori Consentiti - Table 1'!$Q$3,1,0)+IF(Y676='Valori Consentiti - Table 1'!$S$3,1,0)+IF(Z676='Valori Consentiti - Table 1'!$U$3,1,0)+IF(AA676='Valori Consentiti - Table 1'!$W$3,1,0)+IF(AB676='Valori Consentiti - Table 1'!$Y$3,1,0)+IF(AC676='Valori Consentiti - Table 1'!$AA$3,1,0)+IF(AD676='Valori Consentiti - Table 1'!$AC$3,1,0)+IF(AE676='Valori Consentiti - Table 1'!$AE$3,1,0)+IF(AF676='Valori Consentiti - Table 1'!$AG$3,1,0)+IF(AG676='Valori Consentiti - Table 1'!$AI$3,1,0)+IF(AH676='Valori Consentiti - Table 1'!$AK$3,1,0)+IF(AI676='Valori Consentiti - Table 1'!$AM$3,1,0)+IF(AJ676='Valori Consentiti - Table 1'!$AO$3,1,0)+IF(AK676='Valori Consentiti - Table 1'!$AQ$3,1,0)+IF(AL676='Valori Consentiti - Table 1'!$AS$3,1,0)+IF(AM676='Valori Consentiti - Table 1'!$AU$3,1,0),IF(G676=3,IF(T676='Valori Consentiti - Table 1'!$I$4,1,0)+IF(U676='Valori Consentiti - Table 1'!$K$4,1,0)+IF(V676='Valori Consentiti - Table 1'!$M$4,1,0)+IF(W676='Valori Consentiti - Table 1'!$O$4,1,0)+IF(X676='Valori Consentiti - Table 1'!$Q$4,1,0)+IF(Y676='Valori Consentiti - Table 1'!$S$4,1,0)+IF(Z676='Valori Consentiti - Table 1'!$U$4,1,0)+IF(AA676='Valori Consentiti - Table 1'!$W$4,1,0)+IF(AB676='Valori Consentiti - Table 1'!$Y$4,1,0)+IF(AC676='Valori Consentiti - Table 1'!$AA$4,1,0)+IF(AD676='Valori Consentiti - Table 1'!$AC$4,1,0)+IF(AE676='Valori Consentiti - Table 1'!$AE$4,1,0)+IF(AF676='Valori Consentiti - Table 1'!$AG$4,1,0)+IF(AG676='Valori Consentiti - Table 1'!$AI$4,1,0)+IF(AH676='Valori Consentiti - Table 1'!$AK$4,1,0)+IF(AI676='Valori Consentiti - Table 1'!$AM$4,1,0)+IF(AJ676='Valori Consentiti - Table 1'!$AO$4,1,0)+IF(AK676='Valori Consentiti - Table 1'!$AQ$4,1,0)+IF(AL676='Valori Consentiti - Table 1'!$AS$4,1,0)+IF(AM676='Valori Consentiti - Table 1'!$AU$4,1,0),IF(G676=4,IF(T676='Valori Consentiti - Table 1'!$I$5,1,0)+IF(U676='Valori Consentiti - Table 1'!$K$5,1,0)+IF(V676='Valori Consentiti - Table 1'!$M$5,1,0)+IF(W676='Valori Consentiti - Table 1'!$O$5,1,0)+IF(X676='Valori Consentiti - Table 1'!$Q$5,1,0)+IF(Y676='Valori Consentiti - Table 1'!$S$5,1,0)+IF(Z676='Valori Consentiti - Table 1'!$U$5,1,0)+IF(AA676='Valori Consentiti - Table 1'!$W$5,1,0)+IF(AB676='Valori Consentiti - Table 1'!$Y$5,1,0)+IF(AC676='Valori Consentiti - Table 1'!$AA$5,1,0)+IF(AD676='Valori Consentiti - Table 1'!$AC$5,1,0)+IF(AE676='Valori Consentiti - Table 1'!$AE$5,1,0)+IF(AF676='Valori Consentiti - Table 1'!$AG$5,1,0)+IF(AG676='Valori Consentiti - Table 1'!$AI$5,1,0)+IF(AH676='Valori Consentiti - Table 1'!$AK$5,1,0)+IF(AI676='Valori Consentiti - Table 1'!$AM$5,1,0)+IF(AJ676='Valori Consentiti - Table 1'!$AO$5,1,0)+IF(AK676='Valori Consentiti - Table 1'!$AQ$5,1,0)+IF(AL676='Valori Consentiti - Table 1'!$AS$5,1,0)+IF(AM676='Valori Consentiti - Table 1'!$AU$5,1,0),))))</f>
        <v>0</v>
      </c>
      <c r="Q676" s="16">
        <f t="shared" si="341"/>
        <v>20</v>
      </c>
      <c r="R676" s="16">
        <f t="shared" si="333"/>
        <v>1</v>
      </c>
      <c r="S676" s="17"/>
      <c r="T676" s="24" t="str">
        <f t="shared" si="313"/>
        <v/>
      </c>
      <c r="U676" s="25" t="str">
        <f t="shared" si="314"/>
        <v/>
      </c>
      <c r="V676" s="25" t="str">
        <f t="shared" si="315"/>
        <v/>
      </c>
      <c r="W676" s="26" t="str">
        <f t="shared" si="316"/>
        <v/>
      </c>
      <c r="X676" s="27" t="str">
        <f t="shared" si="317"/>
        <v/>
      </c>
      <c r="Y676" s="25" t="str">
        <f t="shared" si="318"/>
        <v/>
      </c>
      <c r="Z676" s="25" t="str">
        <f t="shared" si="319"/>
        <v/>
      </c>
      <c r="AA676" s="26" t="str">
        <f t="shared" si="320"/>
        <v/>
      </c>
      <c r="AB676" s="27" t="str">
        <f t="shared" si="321"/>
        <v/>
      </c>
      <c r="AC676" s="25" t="str">
        <f t="shared" si="322"/>
        <v/>
      </c>
      <c r="AD676" s="25" t="str">
        <f t="shared" si="323"/>
        <v/>
      </c>
      <c r="AE676" s="26" t="str">
        <f t="shared" si="324"/>
        <v/>
      </c>
      <c r="AF676" s="27" t="str">
        <f t="shared" si="325"/>
        <v/>
      </c>
      <c r="AG676" s="25" t="str">
        <f t="shared" si="326"/>
        <v/>
      </c>
      <c r="AH676" s="25" t="str">
        <f t="shared" si="327"/>
        <v/>
      </c>
      <c r="AI676" s="26" t="str">
        <f t="shared" si="328"/>
        <v/>
      </c>
      <c r="AJ676" s="27" t="str">
        <f t="shared" si="329"/>
        <v/>
      </c>
      <c r="AK676" s="25" t="str">
        <f t="shared" si="330"/>
        <v/>
      </c>
      <c r="AL676" s="25" t="str">
        <f t="shared" si="331"/>
        <v/>
      </c>
      <c r="AM676" s="28" t="str">
        <f t="shared" si="332"/>
        <v/>
      </c>
      <c r="AN676" s="29" t="b">
        <f t="shared" si="334"/>
        <v>0</v>
      </c>
      <c r="AO676" s="29" t="b">
        <f t="shared" si="335"/>
        <v>0</v>
      </c>
      <c r="AP676" s="29" t="b">
        <f t="shared" si="336"/>
        <v>0</v>
      </c>
      <c r="AQ676" s="29" t="b">
        <f t="shared" si="337"/>
        <v>0</v>
      </c>
      <c r="AR676" s="29" t="b">
        <f t="shared" si="338"/>
        <v>0</v>
      </c>
    </row>
    <row r="677" spans="1:44">
      <c r="A677" s="14"/>
      <c r="B677" s="14"/>
      <c r="C677" s="22"/>
      <c r="D677" s="14"/>
      <c r="E677" s="14"/>
      <c r="F677" s="14"/>
      <c r="G677" s="14"/>
      <c r="H677" s="15"/>
      <c r="I677" s="15"/>
      <c r="J677" s="15"/>
      <c r="K677" s="15"/>
      <c r="L677" s="15"/>
      <c r="M677" s="23">
        <f>IF(G677=1,IF(T677='Valori Consentiti - Table 1'!$I$2,5,IF(T677="X",1,0))+IF(U677='Valori Consentiti - Table 1'!$K$2,5,IF(U677="X",1,0))+IF(V677='Valori Consentiti - Table 1'!$M$2,5,IF(V677="X",1,0))+IF(W677='Valori Consentiti - Table 1'!$O$2,5,IF(W677="X",1,0))+IF(X677='Valori Consentiti - Table 1'!$Q$2,5,IF(X677="X",1,0))+IF(Y677='Valori Consentiti - Table 1'!$S$2,5,IF(Y677="X",1,0))+IF(Z677='Valori Consentiti - Table 1'!$U$2,5,IF(Z677="X",1,0))+IF(AA677='Valori Consentiti - Table 1'!$W$2,5,IF(AA677="X",1,0))+IF(AB677='Valori Consentiti - Table 1'!$Y$2,5,IF(AB677="X",1,0))+IF(AC677='Valori Consentiti - Table 1'!$AA$2,5,IF(AC677="X",1,0))+IF(AD677='Valori Consentiti - Table 1'!$AC$2,5,IF(AD677="X",1,0))+IF(AE677='Valori Consentiti - Table 1'!$AE$2,5,IF(AE677="X",1,0))+IF(AF677='Valori Consentiti - Table 1'!$AG$2,5,IF(AF677="X",1,0))+IF(AG677='Valori Consentiti - Table 1'!$AI$2,5,IF(AG677="X",1,0))+IF(AH677='Valori Consentiti - Table 1'!$AK$2,5,IF(AH677="X",1,0))+IF(AI677='Valori Consentiti - Table 1'!$AM$2,5,IF(AI677="X",1,0))+IF(AJ677='Valori Consentiti - Table 1'!$AO$2,5,IF(AJ677="X",1,0))+IF(AK677='Valori Consentiti - Table 1'!$AQ$2,5,IF(AK677="X",1,0))+IF(AL677='Valori Consentiti - Table 1'!$AS$2,5,IF(AL677="X",1,0))+IF(AM677='Valori Consentiti - Table 1'!$AU$2,5,IF(AM677="X",1,0)),IF(G677=2,IF(T677='Valori Consentiti - Table 1'!$I$3,5,IF(T677="X",1,0))+IF(U677='Valori Consentiti - Table 1'!$K$3,5,IF(U677="X",1,0))+IF(V677='Valori Consentiti - Table 1'!$M$3,5,IF(V677="X",1,0))+IF(W677='Valori Consentiti - Table 1'!$O$3,5,IF(W677="X",1,0))+IF(X677='Valori Consentiti - Table 1'!$Q$3,5,IF(X677="X",1,0))+IF(Y677='Valori Consentiti - Table 1'!$S$3,5,IF(Y677="X",1,0))+IF(Z677='Valori Consentiti - Table 1'!$U$3,5,IF(Z677="X",1,0))+IF(AA677='Valori Consentiti - Table 1'!$W$3,5,IF(AA677="X",1,0))+IF(AB677='Valori Consentiti - Table 1'!$Y$3,5,IF(AB677="X",1,0))+IF(AC677='Valori Consentiti - Table 1'!$AA$3,5,IF(AC677="X",1,0))+IF(AD677='Valori Consentiti - Table 1'!$AC$3,5,IF(AD677="X",1,0))+IF(AE677='Valori Consentiti - Table 1'!$AE$3,5,IF(AE677="X",1,0))+IF(AF677='Valori Consentiti - Table 1'!$AG$3,5,IF(AF677="X",1,0))+IF(AG677='Valori Consentiti - Table 1'!$AI$3,5,IF(AG677="X",1,0))+IF(AH677='Valori Consentiti - Table 1'!$AK$3,5,IF(AH677="X",1,0))+IF(AI677='Valori Consentiti - Table 1'!$AM$3,5,IF(AI677="X",1,0))+IF(AJ677='Valori Consentiti - Table 1'!$AO$3,5,IF(AJ677="X",1,0))+IF(AK677='Valori Consentiti - Table 1'!$AQ$3,5,IF(AK677="X",1,0))+IF(AL677='Valori Consentiti - Table 1'!$AS$3,5,IF(AL677="X",1,0))+IF(AM677='Valori Consentiti - Table 1'!$AU$3,5,IF(AM677="X",1,0)),IF(G677=3,IF(T677='Valori Consentiti - Table 1'!$I$4,5,IF(T677="X",1,0))+IF(U677='Valori Consentiti - Table 1'!$K$4,5,IF(U677="X",1,0))+IF(V677='Valori Consentiti - Table 1'!$M$4,5,IF(V677="X",1,0))+IF(W677='Valori Consentiti - Table 1'!$O$4,5,IF(W677="X",1,0))+IF(X677='Valori Consentiti - Table 1'!$Q$4,5,IF(X677="X",1,0))+IF(Y677='Valori Consentiti - Table 1'!$S$4,5,IF(Y677="X",1,0))+IF(Z677='Valori Consentiti - Table 1'!$U$4,5,IF(Z677="X",1,0))+IF(AA677='Valori Consentiti - Table 1'!$W$4,5,IF(AA677="X",1,0))+IF(AB677='Valori Consentiti - Table 1'!$Y$4,5,IF(AB677="X",1,0))+IF(AC677='Valori Consentiti - Table 1'!$AA$4,5,IF(AC677="X",1,0))+IF(AD677='Valori Consentiti - Table 1'!$AC$4,5,IF(AD677="X",1,0))+IF(AE677='Valori Consentiti - Table 1'!$AE$4,5,IF(AE677="X",1,0))+IF(AF677='Valori Consentiti - Table 1'!$AG$4,5,IF(AF677="X",1,0))+IF(AG677='Valori Consentiti - Table 1'!$AI$4,5,IF(AG677="X",1,0))+IF(AH677='Valori Consentiti - Table 1'!$AK$4,5,IF(AH677="X",1,0))+IF(AI677='Valori Consentiti - Table 1'!$AM$4,5,IF(AI677="X",1,0))+IF(AJ677='Valori Consentiti - Table 1'!$AO$4,5,IF(AJ677="X",1,0))+IF(AK677='Valori Consentiti - Table 1'!$AQ$4,5,IF(AK677="X",1,0))+IF(AL677='Valori Consentiti - Table 1'!$AS$4,5,IF(AL677="X",1,0))+IF(AM677='Valori Consentiti - Table 1'!$AU$4,5,IF(AM677="X",1,0)),IF(G677=4,IF(T677='Valori Consentiti - Table 1'!$I$5,5,IF(T677="X",1,0))+IF(U677='Valori Consentiti - Table 1'!$K$5,5,IF(U677="X",1,0))+IF(V677='Valori Consentiti - Table 1'!$M$5,5,IF(V677="X",1,0))+IF(W677='Valori Consentiti - Table 1'!$O$5,5,IF(W677="X",1,0))+IF(X677='Valori Consentiti - Table 1'!$Q$5,5,IF(X677="X",1,0))+IF(Y677='Valori Consentiti - Table 1'!$S$5,5,IF(Y677="X",1,0))+IF(Z677='Valori Consentiti - Table 1'!$U$5,5,IF(Z677="X",1,0))+IF(AA677='Valori Consentiti - Table 1'!$W$5,5,IF(AA677="X",1,0))+IF(AB677='Valori Consentiti - Table 1'!$Y$5,5,IF(AB677="X",1,0))+IF(AC677='Valori Consentiti - Table 1'!$AA$5,5,IF(AC677="X",1,0))+IF(AD677='Valori Consentiti - Table 1'!$AC$5,5,IF(AD677="X",1,0))+IF(AE677='Valori Consentiti - Table 1'!$AE$5,5,IF(AE677="X",1,0))+IF(AF677='Valori Consentiti - Table 1'!$AG$5,5,IF(AF677="X",1,0))+IF(AG677='Valori Consentiti - Table 1'!$AI$5,5,IF(AG677="X",1,0))+IF(AH677='Valori Consentiti - Table 1'!$AK$5,5,IF(AH677="X",1,0))+IF(AI677='Valori Consentiti - Table 1'!$AM$5,5,IF(AI677="X",1,0))+IF(AJ677='Valori Consentiti - Table 1'!$AO$5,5,IF(AJ677="X",1,0))+IF(AK677='Valori Consentiti - Table 1'!$AQ$5,5,IF(AK677="X",1,0))+IF(AL677='Valori Consentiti - Table 1'!$AS$5,5,IF(AL677="X",1,0))+IF(AM677='Valori Consentiti - Table 1'!$AU$5,5,IF(AM677="X",1,0)),))))</f>
        <v>0</v>
      </c>
      <c r="N677" s="16">
        <f t="shared" si="339"/>
        <v>0</v>
      </c>
      <c r="O677" s="16">
        <f t="shared" si="340"/>
        <v>20</v>
      </c>
      <c r="P677" s="16">
        <f>IF(G677=1,IF(T677='Valori Consentiti - Table 1'!$I$2,1,0)+IF(U677='Valori Consentiti - Table 1'!$K$2,1,0)+IF(V677='Valori Consentiti - Table 1'!$M$2,1,0)+IF(W677='Valori Consentiti - Table 1'!$O$2,1,0)+IF(X677='Valori Consentiti - Table 1'!$Q$2,1,0)+IF(Y677='Valori Consentiti - Table 1'!$S$2,1,0)+IF(Z677='Valori Consentiti - Table 1'!$U$2,1,0)+IF(AA677='Valori Consentiti - Table 1'!$W$2,1,0)+IF(AB677='Valori Consentiti - Table 1'!$Y$2,1,0)+IF(AC677='Valori Consentiti - Table 1'!$AA$2,1,0)+IF(AD677='Valori Consentiti - Table 1'!$AC$2,1,0)+IF(AE677='Valori Consentiti - Table 1'!$AE$2,1,0)+IF(AF677='Valori Consentiti - Table 1'!$AG$2,1,0)+IF(AG677='Valori Consentiti - Table 1'!$AI$2,1,0)+IF(AH677='Valori Consentiti - Table 1'!$AK$2,1,0)+IF(AI677='Valori Consentiti - Table 1'!$AM$2,1,0)+IF(AJ677='Valori Consentiti - Table 1'!$AO$2,1,0)+IF(AK677='Valori Consentiti - Table 1'!$AQ$2,1,0)+IF(AL677='Valori Consentiti - Table 1'!$AS$2,1,0)+IF(AM677='Valori Consentiti - Table 1'!$AU$2,1,0),IF(G677=2,IF(T677='Valori Consentiti - Table 1'!$I$3,1,0)+IF(U677='Valori Consentiti - Table 1'!$K$3,1,0)+IF(V677='Valori Consentiti - Table 1'!$M$3,1,0)+IF(W677='Valori Consentiti - Table 1'!$O$3,1,0)+IF(X677='Valori Consentiti - Table 1'!$Q$3,1,0)+IF(Y677='Valori Consentiti - Table 1'!$S$3,1,0)+IF(Z677='Valori Consentiti - Table 1'!$U$3,1,0)+IF(AA677='Valori Consentiti - Table 1'!$W$3,1,0)+IF(AB677='Valori Consentiti - Table 1'!$Y$3,1,0)+IF(AC677='Valori Consentiti - Table 1'!$AA$3,1,0)+IF(AD677='Valori Consentiti - Table 1'!$AC$3,1,0)+IF(AE677='Valori Consentiti - Table 1'!$AE$3,1,0)+IF(AF677='Valori Consentiti - Table 1'!$AG$3,1,0)+IF(AG677='Valori Consentiti - Table 1'!$AI$3,1,0)+IF(AH677='Valori Consentiti - Table 1'!$AK$3,1,0)+IF(AI677='Valori Consentiti - Table 1'!$AM$3,1,0)+IF(AJ677='Valori Consentiti - Table 1'!$AO$3,1,0)+IF(AK677='Valori Consentiti - Table 1'!$AQ$3,1,0)+IF(AL677='Valori Consentiti - Table 1'!$AS$3,1,0)+IF(AM677='Valori Consentiti - Table 1'!$AU$3,1,0),IF(G677=3,IF(T677='Valori Consentiti - Table 1'!$I$4,1,0)+IF(U677='Valori Consentiti - Table 1'!$K$4,1,0)+IF(V677='Valori Consentiti - Table 1'!$M$4,1,0)+IF(W677='Valori Consentiti - Table 1'!$O$4,1,0)+IF(X677='Valori Consentiti - Table 1'!$Q$4,1,0)+IF(Y677='Valori Consentiti - Table 1'!$S$4,1,0)+IF(Z677='Valori Consentiti - Table 1'!$U$4,1,0)+IF(AA677='Valori Consentiti - Table 1'!$W$4,1,0)+IF(AB677='Valori Consentiti - Table 1'!$Y$4,1,0)+IF(AC677='Valori Consentiti - Table 1'!$AA$4,1,0)+IF(AD677='Valori Consentiti - Table 1'!$AC$4,1,0)+IF(AE677='Valori Consentiti - Table 1'!$AE$4,1,0)+IF(AF677='Valori Consentiti - Table 1'!$AG$4,1,0)+IF(AG677='Valori Consentiti - Table 1'!$AI$4,1,0)+IF(AH677='Valori Consentiti - Table 1'!$AK$4,1,0)+IF(AI677='Valori Consentiti - Table 1'!$AM$4,1,0)+IF(AJ677='Valori Consentiti - Table 1'!$AO$4,1,0)+IF(AK677='Valori Consentiti - Table 1'!$AQ$4,1,0)+IF(AL677='Valori Consentiti - Table 1'!$AS$4,1,0)+IF(AM677='Valori Consentiti - Table 1'!$AU$4,1,0),IF(G677=4,IF(T677='Valori Consentiti - Table 1'!$I$5,1,0)+IF(U677='Valori Consentiti - Table 1'!$K$5,1,0)+IF(V677='Valori Consentiti - Table 1'!$M$5,1,0)+IF(W677='Valori Consentiti - Table 1'!$O$5,1,0)+IF(X677='Valori Consentiti - Table 1'!$Q$5,1,0)+IF(Y677='Valori Consentiti - Table 1'!$S$5,1,0)+IF(Z677='Valori Consentiti - Table 1'!$U$5,1,0)+IF(AA677='Valori Consentiti - Table 1'!$W$5,1,0)+IF(AB677='Valori Consentiti - Table 1'!$Y$5,1,0)+IF(AC677='Valori Consentiti - Table 1'!$AA$5,1,0)+IF(AD677='Valori Consentiti - Table 1'!$AC$5,1,0)+IF(AE677='Valori Consentiti - Table 1'!$AE$5,1,0)+IF(AF677='Valori Consentiti - Table 1'!$AG$5,1,0)+IF(AG677='Valori Consentiti - Table 1'!$AI$5,1,0)+IF(AH677='Valori Consentiti - Table 1'!$AK$5,1,0)+IF(AI677='Valori Consentiti - Table 1'!$AM$5,1,0)+IF(AJ677='Valori Consentiti - Table 1'!$AO$5,1,0)+IF(AK677='Valori Consentiti - Table 1'!$AQ$5,1,0)+IF(AL677='Valori Consentiti - Table 1'!$AS$5,1,0)+IF(AM677='Valori Consentiti - Table 1'!$AU$5,1,0),))))</f>
        <v>0</v>
      </c>
      <c r="Q677" s="16">
        <f t="shared" si="341"/>
        <v>20</v>
      </c>
      <c r="R677" s="16">
        <f t="shared" si="333"/>
        <v>1</v>
      </c>
      <c r="S677" s="17"/>
      <c r="T677" s="24" t="str">
        <f t="shared" si="313"/>
        <v/>
      </c>
      <c r="U677" s="25" t="str">
        <f t="shared" si="314"/>
        <v/>
      </c>
      <c r="V677" s="25" t="str">
        <f t="shared" si="315"/>
        <v/>
      </c>
      <c r="W677" s="26" t="str">
        <f t="shared" si="316"/>
        <v/>
      </c>
      <c r="X677" s="27" t="str">
        <f t="shared" si="317"/>
        <v/>
      </c>
      <c r="Y677" s="25" t="str">
        <f t="shared" si="318"/>
        <v/>
      </c>
      <c r="Z677" s="25" t="str">
        <f t="shared" si="319"/>
        <v/>
      </c>
      <c r="AA677" s="26" t="str">
        <f t="shared" si="320"/>
        <v/>
      </c>
      <c r="AB677" s="27" t="str">
        <f t="shared" si="321"/>
        <v/>
      </c>
      <c r="AC677" s="25" t="str">
        <f t="shared" si="322"/>
        <v/>
      </c>
      <c r="AD677" s="25" t="str">
        <f t="shared" si="323"/>
        <v/>
      </c>
      <c r="AE677" s="26" t="str">
        <f t="shared" si="324"/>
        <v/>
      </c>
      <c r="AF677" s="27" t="str">
        <f t="shared" si="325"/>
        <v/>
      </c>
      <c r="AG677" s="25" t="str">
        <f t="shared" si="326"/>
        <v/>
      </c>
      <c r="AH677" s="25" t="str">
        <f t="shared" si="327"/>
        <v/>
      </c>
      <c r="AI677" s="26" t="str">
        <f t="shared" si="328"/>
        <v/>
      </c>
      <c r="AJ677" s="27" t="str">
        <f t="shared" si="329"/>
        <v/>
      </c>
      <c r="AK677" s="25" t="str">
        <f t="shared" si="330"/>
        <v/>
      </c>
      <c r="AL677" s="25" t="str">
        <f t="shared" si="331"/>
        <v/>
      </c>
      <c r="AM677" s="28" t="str">
        <f t="shared" si="332"/>
        <v/>
      </c>
      <c r="AN677" s="29" t="b">
        <f t="shared" si="334"/>
        <v>0</v>
      </c>
      <c r="AO677" s="29" t="b">
        <f t="shared" si="335"/>
        <v>0</v>
      </c>
      <c r="AP677" s="29" t="b">
        <f t="shared" si="336"/>
        <v>0</v>
      </c>
      <c r="AQ677" s="29" t="b">
        <f t="shared" si="337"/>
        <v>0</v>
      </c>
      <c r="AR677" s="29" t="b">
        <f t="shared" si="338"/>
        <v>0</v>
      </c>
    </row>
    <row r="678" spans="1:44">
      <c r="A678" s="14"/>
      <c r="B678" s="14"/>
      <c r="C678" s="22"/>
      <c r="D678" s="14"/>
      <c r="E678" s="14"/>
      <c r="F678" s="14"/>
      <c r="G678" s="14"/>
      <c r="H678" s="15"/>
      <c r="I678" s="15"/>
      <c r="J678" s="15"/>
      <c r="K678" s="15"/>
      <c r="L678" s="15"/>
      <c r="M678" s="23">
        <f>IF(G678=1,IF(T678='Valori Consentiti - Table 1'!$I$2,5,IF(T678="X",1,0))+IF(U678='Valori Consentiti - Table 1'!$K$2,5,IF(U678="X",1,0))+IF(V678='Valori Consentiti - Table 1'!$M$2,5,IF(V678="X",1,0))+IF(W678='Valori Consentiti - Table 1'!$O$2,5,IF(W678="X",1,0))+IF(X678='Valori Consentiti - Table 1'!$Q$2,5,IF(X678="X",1,0))+IF(Y678='Valori Consentiti - Table 1'!$S$2,5,IF(Y678="X",1,0))+IF(Z678='Valori Consentiti - Table 1'!$U$2,5,IF(Z678="X",1,0))+IF(AA678='Valori Consentiti - Table 1'!$W$2,5,IF(AA678="X",1,0))+IF(AB678='Valori Consentiti - Table 1'!$Y$2,5,IF(AB678="X",1,0))+IF(AC678='Valori Consentiti - Table 1'!$AA$2,5,IF(AC678="X",1,0))+IF(AD678='Valori Consentiti - Table 1'!$AC$2,5,IF(AD678="X",1,0))+IF(AE678='Valori Consentiti - Table 1'!$AE$2,5,IF(AE678="X",1,0))+IF(AF678='Valori Consentiti - Table 1'!$AG$2,5,IF(AF678="X",1,0))+IF(AG678='Valori Consentiti - Table 1'!$AI$2,5,IF(AG678="X",1,0))+IF(AH678='Valori Consentiti - Table 1'!$AK$2,5,IF(AH678="X",1,0))+IF(AI678='Valori Consentiti - Table 1'!$AM$2,5,IF(AI678="X",1,0))+IF(AJ678='Valori Consentiti - Table 1'!$AO$2,5,IF(AJ678="X",1,0))+IF(AK678='Valori Consentiti - Table 1'!$AQ$2,5,IF(AK678="X",1,0))+IF(AL678='Valori Consentiti - Table 1'!$AS$2,5,IF(AL678="X",1,0))+IF(AM678='Valori Consentiti - Table 1'!$AU$2,5,IF(AM678="X",1,0)),IF(G678=2,IF(T678='Valori Consentiti - Table 1'!$I$3,5,IF(T678="X",1,0))+IF(U678='Valori Consentiti - Table 1'!$K$3,5,IF(U678="X",1,0))+IF(V678='Valori Consentiti - Table 1'!$M$3,5,IF(V678="X",1,0))+IF(W678='Valori Consentiti - Table 1'!$O$3,5,IF(W678="X",1,0))+IF(X678='Valori Consentiti - Table 1'!$Q$3,5,IF(X678="X",1,0))+IF(Y678='Valori Consentiti - Table 1'!$S$3,5,IF(Y678="X",1,0))+IF(Z678='Valori Consentiti - Table 1'!$U$3,5,IF(Z678="X",1,0))+IF(AA678='Valori Consentiti - Table 1'!$W$3,5,IF(AA678="X",1,0))+IF(AB678='Valori Consentiti - Table 1'!$Y$3,5,IF(AB678="X",1,0))+IF(AC678='Valori Consentiti - Table 1'!$AA$3,5,IF(AC678="X",1,0))+IF(AD678='Valori Consentiti - Table 1'!$AC$3,5,IF(AD678="X",1,0))+IF(AE678='Valori Consentiti - Table 1'!$AE$3,5,IF(AE678="X",1,0))+IF(AF678='Valori Consentiti - Table 1'!$AG$3,5,IF(AF678="X",1,0))+IF(AG678='Valori Consentiti - Table 1'!$AI$3,5,IF(AG678="X",1,0))+IF(AH678='Valori Consentiti - Table 1'!$AK$3,5,IF(AH678="X",1,0))+IF(AI678='Valori Consentiti - Table 1'!$AM$3,5,IF(AI678="X",1,0))+IF(AJ678='Valori Consentiti - Table 1'!$AO$3,5,IF(AJ678="X",1,0))+IF(AK678='Valori Consentiti - Table 1'!$AQ$3,5,IF(AK678="X",1,0))+IF(AL678='Valori Consentiti - Table 1'!$AS$3,5,IF(AL678="X",1,0))+IF(AM678='Valori Consentiti - Table 1'!$AU$3,5,IF(AM678="X",1,0)),IF(G678=3,IF(T678='Valori Consentiti - Table 1'!$I$4,5,IF(T678="X",1,0))+IF(U678='Valori Consentiti - Table 1'!$K$4,5,IF(U678="X",1,0))+IF(V678='Valori Consentiti - Table 1'!$M$4,5,IF(V678="X",1,0))+IF(W678='Valori Consentiti - Table 1'!$O$4,5,IF(W678="X",1,0))+IF(X678='Valori Consentiti - Table 1'!$Q$4,5,IF(X678="X",1,0))+IF(Y678='Valori Consentiti - Table 1'!$S$4,5,IF(Y678="X",1,0))+IF(Z678='Valori Consentiti - Table 1'!$U$4,5,IF(Z678="X",1,0))+IF(AA678='Valori Consentiti - Table 1'!$W$4,5,IF(AA678="X",1,0))+IF(AB678='Valori Consentiti - Table 1'!$Y$4,5,IF(AB678="X",1,0))+IF(AC678='Valori Consentiti - Table 1'!$AA$4,5,IF(AC678="X",1,0))+IF(AD678='Valori Consentiti - Table 1'!$AC$4,5,IF(AD678="X",1,0))+IF(AE678='Valori Consentiti - Table 1'!$AE$4,5,IF(AE678="X",1,0))+IF(AF678='Valori Consentiti - Table 1'!$AG$4,5,IF(AF678="X",1,0))+IF(AG678='Valori Consentiti - Table 1'!$AI$4,5,IF(AG678="X",1,0))+IF(AH678='Valori Consentiti - Table 1'!$AK$4,5,IF(AH678="X",1,0))+IF(AI678='Valori Consentiti - Table 1'!$AM$4,5,IF(AI678="X",1,0))+IF(AJ678='Valori Consentiti - Table 1'!$AO$4,5,IF(AJ678="X",1,0))+IF(AK678='Valori Consentiti - Table 1'!$AQ$4,5,IF(AK678="X",1,0))+IF(AL678='Valori Consentiti - Table 1'!$AS$4,5,IF(AL678="X",1,0))+IF(AM678='Valori Consentiti - Table 1'!$AU$4,5,IF(AM678="X",1,0)),IF(G678=4,IF(T678='Valori Consentiti - Table 1'!$I$5,5,IF(T678="X",1,0))+IF(U678='Valori Consentiti - Table 1'!$K$5,5,IF(U678="X",1,0))+IF(V678='Valori Consentiti - Table 1'!$M$5,5,IF(V678="X",1,0))+IF(W678='Valori Consentiti - Table 1'!$O$5,5,IF(W678="X",1,0))+IF(X678='Valori Consentiti - Table 1'!$Q$5,5,IF(X678="X",1,0))+IF(Y678='Valori Consentiti - Table 1'!$S$5,5,IF(Y678="X",1,0))+IF(Z678='Valori Consentiti - Table 1'!$U$5,5,IF(Z678="X",1,0))+IF(AA678='Valori Consentiti - Table 1'!$W$5,5,IF(AA678="X",1,0))+IF(AB678='Valori Consentiti - Table 1'!$Y$5,5,IF(AB678="X",1,0))+IF(AC678='Valori Consentiti - Table 1'!$AA$5,5,IF(AC678="X",1,0))+IF(AD678='Valori Consentiti - Table 1'!$AC$5,5,IF(AD678="X",1,0))+IF(AE678='Valori Consentiti - Table 1'!$AE$5,5,IF(AE678="X",1,0))+IF(AF678='Valori Consentiti - Table 1'!$AG$5,5,IF(AF678="X",1,0))+IF(AG678='Valori Consentiti - Table 1'!$AI$5,5,IF(AG678="X",1,0))+IF(AH678='Valori Consentiti - Table 1'!$AK$5,5,IF(AH678="X",1,0))+IF(AI678='Valori Consentiti - Table 1'!$AM$5,5,IF(AI678="X",1,0))+IF(AJ678='Valori Consentiti - Table 1'!$AO$5,5,IF(AJ678="X",1,0))+IF(AK678='Valori Consentiti - Table 1'!$AQ$5,5,IF(AK678="X",1,0))+IF(AL678='Valori Consentiti - Table 1'!$AS$5,5,IF(AL678="X",1,0))+IF(AM678='Valori Consentiti - Table 1'!$AU$5,5,IF(AM678="X",1,0)),))))</f>
        <v>0</v>
      </c>
      <c r="N678" s="16">
        <f t="shared" si="339"/>
        <v>0</v>
      </c>
      <c r="O678" s="16">
        <f t="shared" si="340"/>
        <v>20</v>
      </c>
      <c r="P678" s="16">
        <f>IF(G678=1,IF(T678='Valori Consentiti - Table 1'!$I$2,1,0)+IF(U678='Valori Consentiti - Table 1'!$K$2,1,0)+IF(V678='Valori Consentiti - Table 1'!$M$2,1,0)+IF(W678='Valori Consentiti - Table 1'!$O$2,1,0)+IF(X678='Valori Consentiti - Table 1'!$Q$2,1,0)+IF(Y678='Valori Consentiti - Table 1'!$S$2,1,0)+IF(Z678='Valori Consentiti - Table 1'!$U$2,1,0)+IF(AA678='Valori Consentiti - Table 1'!$W$2,1,0)+IF(AB678='Valori Consentiti - Table 1'!$Y$2,1,0)+IF(AC678='Valori Consentiti - Table 1'!$AA$2,1,0)+IF(AD678='Valori Consentiti - Table 1'!$AC$2,1,0)+IF(AE678='Valori Consentiti - Table 1'!$AE$2,1,0)+IF(AF678='Valori Consentiti - Table 1'!$AG$2,1,0)+IF(AG678='Valori Consentiti - Table 1'!$AI$2,1,0)+IF(AH678='Valori Consentiti - Table 1'!$AK$2,1,0)+IF(AI678='Valori Consentiti - Table 1'!$AM$2,1,0)+IF(AJ678='Valori Consentiti - Table 1'!$AO$2,1,0)+IF(AK678='Valori Consentiti - Table 1'!$AQ$2,1,0)+IF(AL678='Valori Consentiti - Table 1'!$AS$2,1,0)+IF(AM678='Valori Consentiti - Table 1'!$AU$2,1,0),IF(G678=2,IF(T678='Valori Consentiti - Table 1'!$I$3,1,0)+IF(U678='Valori Consentiti - Table 1'!$K$3,1,0)+IF(V678='Valori Consentiti - Table 1'!$M$3,1,0)+IF(W678='Valori Consentiti - Table 1'!$O$3,1,0)+IF(X678='Valori Consentiti - Table 1'!$Q$3,1,0)+IF(Y678='Valori Consentiti - Table 1'!$S$3,1,0)+IF(Z678='Valori Consentiti - Table 1'!$U$3,1,0)+IF(AA678='Valori Consentiti - Table 1'!$W$3,1,0)+IF(AB678='Valori Consentiti - Table 1'!$Y$3,1,0)+IF(AC678='Valori Consentiti - Table 1'!$AA$3,1,0)+IF(AD678='Valori Consentiti - Table 1'!$AC$3,1,0)+IF(AE678='Valori Consentiti - Table 1'!$AE$3,1,0)+IF(AF678='Valori Consentiti - Table 1'!$AG$3,1,0)+IF(AG678='Valori Consentiti - Table 1'!$AI$3,1,0)+IF(AH678='Valori Consentiti - Table 1'!$AK$3,1,0)+IF(AI678='Valori Consentiti - Table 1'!$AM$3,1,0)+IF(AJ678='Valori Consentiti - Table 1'!$AO$3,1,0)+IF(AK678='Valori Consentiti - Table 1'!$AQ$3,1,0)+IF(AL678='Valori Consentiti - Table 1'!$AS$3,1,0)+IF(AM678='Valori Consentiti - Table 1'!$AU$3,1,0),IF(G678=3,IF(T678='Valori Consentiti - Table 1'!$I$4,1,0)+IF(U678='Valori Consentiti - Table 1'!$K$4,1,0)+IF(V678='Valori Consentiti - Table 1'!$M$4,1,0)+IF(W678='Valori Consentiti - Table 1'!$O$4,1,0)+IF(X678='Valori Consentiti - Table 1'!$Q$4,1,0)+IF(Y678='Valori Consentiti - Table 1'!$S$4,1,0)+IF(Z678='Valori Consentiti - Table 1'!$U$4,1,0)+IF(AA678='Valori Consentiti - Table 1'!$W$4,1,0)+IF(AB678='Valori Consentiti - Table 1'!$Y$4,1,0)+IF(AC678='Valori Consentiti - Table 1'!$AA$4,1,0)+IF(AD678='Valori Consentiti - Table 1'!$AC$4,1,0)+IF(AE678='Valori Consentiti - Table 1'!$AE$4,1,0)+IF(AF678='Valori Consentiti - Table 1'!$AG$4,1,0)+IF(AG678='Valori Consentiti - Table 1'!$AI$4,1,0)+IF(AH678='Valori Consentiti - Table 1'!$AK$4,1,0)+IF(AI678='Valori Consentiti - Table 1'!$AM$4,1,0)+IF(AJ678='Valori Consentiti - Table 1'!$AO$4,1,0)+IF(AK678='Valori Consentiti - Table 1'!$AQ$4,1,0)+IF(AL678='Valori Consentiti - Table 1'!$AS$4,1,0)+IF(AM678='Valori Consentiti - Table 1'!$AU$4,1,0),IF(G678=4,IF(T678='Valori Consentiti - Table 1'!$I$5,1,0)+IF(U678='Valori Consentiti - Table 1'!$K$5,1,0)+IF(V678='Valori Consentiti - Table 1'!$M$5,1,0)+IF(W678='Valori Consentiti - Table 1'!$O$5,1,0)+IF(X678='Valori Consentiti - Table 1'!$Q$5,1,0)+IF(Y678='Valori Consentiti - Table 1'!$S$5,1,0)+IF(Z678='Valori Consentiti - Table 1'!$U$5,1,0)+IF(AA678='Valori Consentiti - Table 1'!$W$5,1,0)+IF(AB678='Valori Consentiti - Table 1'!$Y$5,1,0)+IF(AC678='Valori Consentiti - Table 1'!$AA$5,1,0)+IF(AD678='Valori Consentiti - Table 1'!$AC$5,1,0)+IF(AE678='Valori Consentiti - Table 1'!$AE$5,1,0)+IF(AF678='Valori Consentiti - Table 1'!$AG$5,1,0)+IF(AG678='Valori Consentiti - Table 1'!$AI$5,1,0)+IF(AH678='Valori Consentiti - Table 1'!$AK$5,1,0)+IF(AI678='Valori Consentiti - Table 1'!$AM$5,1,0)+IF(AJ678='Valori Consentiti - Table 1'!$AO$5,1,0)+IF(AK678='Valori Consentiti - Table 1'!$AQ$5,1,0)+IF(AL678='Valori Consentiti - Table 1'!$AS$5,1,0)+IF(AM678='Valori Consentiti - Table 1'!$AU$5,1,0),))))</f>
        <v>0</v>
      </c>
      <c r="Q678" s="16">
        <f t="shared" si="341"/>
        <v>20</v>
      </c>
      <c r="R678" s="16">
        <f t="shared" si="333"/>
        <v>1</v>
      </c>
      <c r="S678" s="17"/>
      <c r="T678" s="24" t="str">
        <f t="shared" si="313"/>
        <v/>
      </c>
      <c r="U678" s="25" t="str">
        <f t="shared" si="314"/>
        <v/>
      </c>
      <c r="V678" s="25" t="str">
        <f t="shared" si="315"/>
        <v/>
      </c>
      <c r="W678" s="26" t="str">
        <f t="shared" si="316"/>
        <v/>
      </c>
      <c r="X678" s="27" t="str">
        <f t="shared" si="317"/>
        <v/>
      </c>
      <c r="Y678" s="25" t="str">
        <f t="shared" si="318"/>
        <v/>
      </c>
      <c r="Z678" s="25" t="str">
        <f t="shared" si="319"/>
        <v/>
      </c>
      <c r="AA678" s="26" t="str">
        <f t="shared" si="320"/>
        <v/>
      </c>
      <c r="AB678" s="27" t="str">
        <f t="shared" si="321"/>
        <v/>
      </c>
      <c r="AC678" s="25" t="str">
        <f t="shared" si="322"/>
        <v/>
      </c>
      <c r="AD678" s="25" t="str">
        <f t="shared" si="323"/>
        <v/>
      </c>
      <c r="AE678" s="26" t="str">
        <f t="shared" si="324"/>
        <v/>
      </c>
      <c r="AF678" s="27" t="str">
        <f t="shared" si="325"/>
        <v/>
      </c>
      <c r="AG678" s="25" t="str">
        <f t="shared" si="326"/>
        <v/>
      </c>
      <c r="AH678" s="25" t="str">
        <f t="shared" si="327"/>
        <v/>
      </c>
      <c r="AI678" s="26" t="str">
        <f t="shared" si="328"/>
        <v/>
      </c>
      <c r="AJ678" s="27" t="str">
        <f t="shared" si="329"/>
        <v/>
      </c>
      <c r="AK678" s="25" t="str">
        <f t="shared" si="330"/>
        <v/>
      </c>
      <c r="AL678" s="25" t="str">
        <f t="shared" si="331"/>
        <v/>
      </c>
      <c r="AM678" s="28" t="str">
        <f t="shared" si="332"/>
        <v/>
      </c>
      <c r="AN678" s="29" t="b">
        <f t="shared" si="334"/>
        <v>0</v>
      </c>
      <c r="AO678" s="29" t="b">
        <f t="shared" si="335"/>
        <v>0</v>
      </c>
      <c r="AP678" s="29" t="b">
        <f t="shared" si="336"/>
        <v>0</v>
      </c>
      <c r="AQ678" s="29" t="b">
        <f t="shared" si="337"/>
        <v>0</v>
      </c>
      <c r="AR678" s="29" t="b">
        <f t="shared" si="338"/>
        <v>0</v>
      </c>
    </row>
    <row r="679" spans="1:44">
      <c r="A679" s="14"/>
      <c r="B679" s="14"/>
      <c r="C679" s="22"/>
      <c r="D679" s="14"/>
      <c r="E679" s="14"/>
      <c r="F679" s="14"/>
      <c r="G679" s="14"/>
      <c r="H679" s="15"/>
      <c r="I679" s="15"/>
      <c r="J679" s="15"/>
      <c r="K679" s="15"/>
      <c r="L679" s="15"/>
      <c r="M679" s="23">
        <f>IF(G679=1,IF(T679='Valori Consentiti - Table 1'!$I$2,5,IF(T679="X",1,0))+IF(U679='Valori Consentiti - Table 1'!$K$2,5,IF(U679="X",1,0))+IF(V679='Valori Consentiti - Table 1'!$M$2,5,IF(V679="X",1,0))+IF(W679='Valori Consentiti - Table 1'!$O$2,5,IF(W679="X",1,0))+IF(X679='Valori Consentiti - Table 1'!$Q$2,5,IF(X679="X",1,0))+IF(Y679='Valori Consentiti - Table 1'!$S$2,5,IF(Y679="X",1,0))+IF(Z679='Valori Consentiti - Table 1'!$U$2,5,IF(Z679="X",1,0))+IF(AA679='Valori Consentiti - Table 1'!$W$2,5,IF(AA679="X",1,0))+IF(AB679='Valori Consentiti - Table 1'!$Y$2,5,IF(AB679="X",1,0))+IF(AC679='Valori Consentiti - Table 1'!$AA$2,5,IF(AC679="X",1,0))+IF(AD679='Valori Consentiti - Table 1'!$AC$2,5,IF(AD679="X",1,0))+IF(AE679='Valori Consentiti - Table 1'!$AE$2,5,IF(AE679="X",1,0))+IF(AF679='Valori Consentiti - Table 1'!$AG$2,5,IF(AF679="X",1,0))+IF(AG679='Valori Consentiti - Table 1'!$AI$2,5,IF(AG679="X",1,0))+IF(AH679='Valori Consentiti - Table 1'!$AK$2,5,IF(AH679="X",1,0))+IF(AI679='Valori Consentiti - Table 1'!$AM$2,5,IF(AI679="X",1,0))+IF(AJ679='Valori Consentiti - Table 1'!$AO$2,5,IF(AJ679="X",1,0))+IF(AK679='Valori Consentiti - Table 1'!$AQ$2,5,IF(AK679="X",1,0))+IF(AL679='Valori Consentiti - Table 1'!$AS$2,5,IF(AL679="X",1,0))+IF(AM679='Valori Consentiti - Table 1'!$AU$2,5,IF(AM679="X",1,0)),IF(G679=2,IF(T679='Valori Consentiti - Table 1'!$I$3,5,IF(T679="X",1,0))+IF(U679='Valori Consentiti - Table 1'!$K$3,5,IF(U679="X",1,0))+IF(V679='Valori Consentiti - Table 1'!$M$3,5,IF(V679="X",1,0))+IF(W679='Valori Consentiti - Table 1'!$O$3,5,IF(W679="X",1,0))+IF(X679='Valori Consentiti - Table 1'!$Q$3,5,IF(X679="X",1,0))+IF(Y679='Valori Consentiti - Table 1'!$S$3,5,IF(Y679="X",1,0))+IF(Z679='Valori Consentiti - Table 1'!$U$3,5,IF(Z679="X",1,0))+IF(AA679='Valori Consentiti - Table 1'!$W$3,5,IF(AA679="X",1,0))+IF(AB679='Valori Consentiti - Table 1'!$Y$3,5,IF(AB679="X",1,0))+IF(AC679='Valori Consentiti - Table 1'!$AA$3,5,IF(AC679="X",1,0))+IF(AD679='Valori Consentiti - Table 1'!$AC$3,5,IF(AD679="X",1,0))+IF(AE679='Valori Consentiti - Table 1'!$AE$3,5,IF(AE679="X",1,0))+IF(AF679='Valori Consentiti - Table 1'!$AG$3,5,IF(AF679="X",1,0))+IF(AG679='Valori Consentiti - Table 1'!$AI$3,5,IF(AG679="X",1,0))+IF(AH679='Valori Consentiti - Table 1'!$AK$3,5,IF(AH679="X",1,0))+IF(AI679='Valori Consentiti - Table 1'!$AM$3,5,IF(AI679="X",1,0))+IF(AJ679='Valori Consentiti - Table 1'!$AO$3,5,IF(AJ679="X",1,0))+IF(AK679='Valori Consentiti - Table 1'!$AQ$3,5,IF(AK679="X",1,0))+IF(AL679='Valori Consentiti - Table 1'!$AS$3,5,IF(AL679="X",1,0))+IF(AM679='Valori Consentiti - Table 1'!$AU$3,5,IF(AM679="X",1,0)),IF(G679=3,IF(T679='Valori Consentiti - Table 1'!$I$4,5,IF(T679="X",1,0))+IF(U679='Valori Consentiti - Table 1'!$K$4,5,IF(U679="X",1,0))+IF(V679='Valori Consentiti - Table 1'!$M$4,5,IF(V679="X",1,0))+IF(W679='Valori Consentiti - Table 1'!$O$4,5,IF(W679="X",1,0))+IF(X679='Valori Consentiti - Table 1'!$Q$4,5,IF(X679="X",1,0))+IF(Y679='Valori Consentiti - Table 1'!$S$4,5,IF(Y679="X",1,0))+IF(Z679='Valori Consentiti - Table 1'!$U$4,5,IF(Z679="X",1,0))+IF(AA679='Valori Consentiti - Table 1'!$W$4,5,IF(AA679="X",1,0))+IF(AB679='Valori Consentiti - Table 1'!$Y$4,5,IF(AB679="X",1,0))+IF(AC679='Valori Consentiti - Table 1'!$AA$4,5,IF(AC679="X",1,0))+IF(AD679='Valori Consentiti - Table 1'!$AC$4,5,IF(AD679="X",1,0))+IF(AE679='Valori Consentiti - Table 1'!$AE$4,5,IF(AE679="X",1,0))+IF(AF679='Valori Consentiti - Table 1'!$AG$4,5,IF(AF679="X",1,0))+IF(AG679='Valori Consentiti - Table 1'!$AI$4,5,IF(AG679="X",1,0))+IF(AH679='Valori Consentiti - Table 1'!$AK$4,5,IF(AH679="X",1,0))+IF(AI679='Valori Consentiti - Table 1'!$AM$4,5,IF(AI679="X",1,0))+IF(AJ679='Valori Consentiti - Table 1'!$AO$4,5,IF(AJ679="X",1,0))+IF(AK679='Valori Consentiti - Table 1'!$AQ$4,5,IF(AK679="X",1,0))+IF(AL679='Valori Consentiti - Table 1'!$AS$4,5,IF(AL679="X",1,0))+IF(AM679='Valori Consentiti - Table 1'!$AU$4,5,IF(AM679="X",1,0)),IF(G679=4,IF(T679='Valori Consentiti - Table 1'!$I$5,5,IF(T679="X",1,0))+IF(U679='Valori Consentiti - Table 1'!$K$5,5,IF(U679="X",1,0))+IF(V679='Valori Consentiti - Table 1'!$M$5,5,IF(V679="X",1,0))+IF(W679='Valori Consentiti - Table 1'!$O$5,5,IF(W679="X",1,0))+IF(X679='Valori Consentiti - Table 1'!$Q$5,5,IF(X679="X",1,0))+IF(Y679='Valori Consentiti - Table 1'!$S$5,5,IF(Y679="X",1,0))+IF(Z679='Valori Consentiti - Table 1'!$U$5,5,IF(Z679="X",1,0))+IF(AA679='Valori Consentiti - Table 1'!$W$5,5,IF(AA679="X",1,0))+IF(AB679='Valori Consentiti - Table 1'!$Y$5,5,IF(AB679="X",1,0))+IF(AC679='Valori Consentiti - Table 1'!$AA$5,5,IF(AC679="X",1,0))+IF(AD679='Valori Consentiti - Table 1'!$AC$5,5,IF(AD679="X",1,0))+IF(AE679='Valori Consentiti - Table 1'!$AE$5,5,IF(AE679="X",1,0))+IF(AF679='Valori Consentiti - Table 1'!$AG$5,5,IF(AF679="X",1,0))+IF(AG679='Valori Consentiti - Table 1'!$AI$5,5,IF(AG679="X",1,0))+IF(AH679='Valori Consentiti - Table 1'!$AK$5,5,IF(AH679="X",1,0))+IF(AI679='Valori Consentiti - Table 1'!$AM$5,5,IF(AI679="X",1,0))+IF(AJ679='Valori Consentiti - Table 1'!$AO$5,5,IF(AJ679="X",1,0))+IF(AK679='Valori Consentiti - Table 1'!$AQ$5,5,IF(AK679="X",1,0))+IF(AL679='Valori Consentiti - Table 1'!$AS$5,5,IF(AL679="X",1,0))+IF(AM679='Valori Consentiti - Table 1'!$AU$5,5,IF(AM679="X",1,0)),))))</f>
        <v>0</v>
      </c>
      <c r="N679" s="16">
        <f t="shared" si="339"/>
        <v>0</v>
      </c>
      <c r="O679" s="16">
        <f t="shared" si="340"/>
        <v>20</v>
      </c>
      <c r="P679" s="16">
        <f>IF(G679=1,IF(T679='Valori Consentiti - Table 1'!$I$2,1,0)+IF(U679='Valori Consentiti - Table 1'!$K$2,1,0)+IF(V679='Valori Consentiti - Table 1'!$M$2,1,0)+IF(W679='Valori Consentiti - Table 1'!$O$2,1,0)+IF(X679='Valori Consentiti - Table 1'!$Q$2,1,0)+IF(Y679='Valori Consentiti - Table 1'!$S$2,1,0)+IF(Z679='Valori Consentiti - Table 1'!$U$2,1,0)+IF(AA679='Valori Consentiti - Table 1'!$W$2,1,0)+IF(AB679='Valori Consentiti - Table 1'!$Y$2,1,0)+IF(AC679='Valori Consentiti - Table 1'!$AA$2,1,0)+IF(AD679='Valori Consentiti - Table 1'!$AC$2,1,0)+IF(AE679='Valori Consentiti - Table 1'!$AE$2,1,0)+IF(AF679='Valori Consentiti - Table 1'!$AG$2,1,0)+IF(AG679='Valori Consentiti - Table 1'!$AI$2,1,0)+IF(AH679='Valori Consentiti - Table 1'!$AK$2,1,0)+IF(AI679='Valori Consentiti - Table 1'!$AM$2,1,0)+IF(AJ679='Valori Consentiti - Table 1'!$AO$2,1,0)+IF(AK679='Valori Consentiti - Table 1'!$AQ$2,1,0)+IF(AL679='Valori Consentiti - Table 1'!$AS$2,1,0)+IF(AM679='Valori Consentiti - Table 1'!$AU$2,1,0),IF(G679=2,IF(T679='Valori Consentiti - Table 1'!$I$3,1,0)+IF(U679='Valori Consentiti - Table 1'!$K$3,1,0)+IF(V679='Valori Consentiti - Table 1'!$M$3,1,0)+IF(W679='Valori Consentiti - Table 1'!$O$3,1,0)+IF(X679='Valori Consentiti - Table 1'!$Q$3,1,0)+IF(Y679='Valori Consentiti - Table 1'!$S$3,1,0)+IF(Z679='Valori Consentiti - Table 1'!$U$3,1,0)+IF(AA679='Valori Consentiti - Table 1'!$W$3,1,0)+IF(AB679='Valori Consentiti - Table 1'!$Y$3,1,0)+IF(AC679='Valori Consentiti - Table 1'!$AA$3,1,0)+IF(AD679='Valori Consentiti - Table 1'!$AC$3,1,0)+IF(AE679='Valori Consentiti - Table 1'!$AE$3,1,0)+IF(AF679='Valori Consentiti - Table 1'!$AG$3,1,0)+IF(AG679='Valori Consentiti - Table 1'!$AI$3,1,0)+IF(AH679='Valori Consentiti - Table 1'!$AK$3,1,0)+IF(AI679='Valori Consentiti - Table 1'!$AM$3,1,0)+IF(AJ679='Valori Consentiti - Table 1'!$AO$3,1,0)+IF(AK679='Valori Consentiti - Table 1'!$AQ$3,1,0)+IF(AL679='Valori Consentiti - Table 1'!$AS$3,1,0)+IF(AM679='Valori Consentiti - Table 1'!$AU$3,1,0),IF(G679=3,IF(T679='Valori Consentiti - Table 1'!$I$4,1,0)+IF(U679='Valori Consentiti - Table 1'!$K$4,1,0)+IF(V679='Valori Consentiti - Table 1'!$M$4,1,0)+IF(W679='Valori Consentiti - Table 1'!$O$4,1,0)+IF(X679='Valori Consentiti - Table 1'!$Q$4,1,0)+IF(Y679='Valori Consentiti - Table 1'!$S$4,1,0)+IF(Z679='Valori Consentiti - Table 1'!$U$4,1,0)+IF(AA679='Valori Consentiti - Table 1'!$W$4,1,0)+IF(AB679='Valori Consentiti - Table 1'!$Y$4,1,0)+IF(AC679='Valori Consentiti - Table 1'!$AA$4,1,0)+IF(AD679='Valori Consentiti - Table 1'!$AC$4,1,0)+IF(AE679='Valori Consentiti - Table 1'!$AE$4,1,0)+IF(AF679='Valori Consentiti - Table 1'!$AG$4,1,0)+IF(AG679='Valori Consentiti - Table 1'!$AI$4,1,0)+IF(AH679='Valori Consentiti - Table 1'!$AK$4,1,0)+IF(AI679='Valori Consentiti - Table 1'!$AM$4,1,0)+IF(AJ679='Valori Consentiti - Table 1'!$AO$4,1,0)+IF(AK679='Valori Consentiti - Table 1'!$AQ$4,1,0)+IF(AL679='Valori Consentiti - Table 1'!$AS$4,1,0)+IF(AM679='Valori Consentiti - Table 1'!$AU$4,1,0),IF(G679=4,IF(T679='Valori Consentiti - Table 1'!$I$5,1,0)+IF(U679='Valori Consentiti - Table 1'!$K$5,1,0)+IF(V679='Valori Consentiti - Table 1'!$M$5,1,0)+IF(W679='Valori Consentiti - Table 1'!$O$5,1,0)+IF(X679='Valori Consentiti - Table 1'!$Q$5,1,0)+IF(Y679='Valori Consentiti - Table 1'!$S$5,1,0)+IF(Z679='Valori Consentiti - Table 1'!$U$5,1,0)+IF(AA679='Valori Consentiti - Table 1'!$W$5,1,0)+IF(AB679='Valori Consentiti - Table 1'!$Y$5,1,0)+IF(AC679='Valori Consentiti - Table 1'!$AA$5,1,0)+IF(AD679='Valori Consentiti - Table 1'!$AC$5,1,0)+IF(AE679='Valori Consentiti - Table 1'!$AE$5,1,0)+IF(AF679='Valori Consentiti - Table 1'!$AG$5,1,0)+IF(AG679='Valori Consentiti - Table 1'!$AI$5,1,0)+IF(AH679='Valori Consentiti - Table 1'!$AK$5,1,0)+IF(AI679='Valori Consentiti - Table 1'!$AM$5,1,0)+IF(AJ679='Valori Consentiti - Table 1'!$AO$5,1,0)+IF(AK679='Valori Consentiti - Table 1'!$AQ$5,1,0)+IF(AL679='Valori Consentiti - Table 1'!$AS$5,1,0)+IF(AM679='Valori Consentiti - Table 1'!$AU$5,1,0),))))</f>
        <v>0</v>
      </c>
      <c r="Q679" s="16">
        <f t="shared" si="341"/>
        <v>20</v>
      </c>
      <c r="R679" s="16">
        <f t="shared" si="333"/>
        <v>1</v>
      </c>
      <c r="S679" s="17"/>
      <c r="T679" s="24" t="str">
        <f t="shared" si="313"/>
        <v/>
      </c>
      <c r="U679" s="25" t="str">
        <f t="shared" si="314"/>
        <v/>
      </c>
      <c r="V679" s="25" t="str">
        <f t="shared" si="315"/>
        <v/>
      </c>
      <c r="W679" s="26" t="str">
        <f t="shared" si="316"/>
        <v/>
      </c>
      <c r="X679" s="27" t="str">
        <f t="shared" si="317"/>
        <v/>
      </c>
      <c r="Y679" s="25" t="str">
        <f t="shared" si="318"/>
        <v/>
      </c>
      <c r="Z679" s="25" t="str">
        <f t="shared" si="319"/>
        <v/>
      </c>
      <c r="AA679" s="26" t="str">
        <f t="shared" si="320"/>
        <v/>
      </c>
      <c r="AB679" s="27" t="str">
        <f t="shared" si="321"/>
        <v/>
      </c>
      <c r="AC679" s="25" t="str">
        <f t="shared" si="322"/>
        <v/>
      </c>
      <c r="AD679" s="25" t="str">
        <f t="shared" si="323"/>
        <v/>
      </c>
      <c r="AE679" s="26" t="str">
        <f t="shared" si="324"/>
        <v/>
      </c>
      <c r="AF679" s="27" t="str">
        <f t="shared" si="325"/>
        <v/>
      </c>
      <c r="AG679" s="25" t="str">
        <f t="shared" si="326"/>
        <v/>
      </c>
      <c r="AH679" s="25" t="str">
        <f t="shared" si="327"/>
        <v/>
      </c>
      <c r="AI679" s="26" t="str">
        <f t="shared" si="328"/>
        <v/>
      </c>
      <c r="AJ679" s="27" t="str">
        <f t="shared" si="329"/>
        <v/>
      </c>
      <c r="AK679" s="25" t="str">
        <f t="shared" si="330"/>
        <v/>
      </c>
      <c r="AL679" s="25" t="str">
        <f t="shared" si="331"/>
        <v/>
      </c>
      <c r="AM679" s="28" t="str">
        <f t="shared" si="332"/>
        <v/>
      </c>
      <c r="AN679" s="29" t="b">
        <f t="shared" si="334"/>
        <v>0</v>
      </c>
      <c r="AO679" s="29" t="b">
        <f t="shared" si="335"/>
        <v>0</v>
      </c>
      <c r="AP679" s="29" t="b">
        <f t="shared" si="336"/>
        <v>0</v>
      </c>
      <c r="AQ679" s="29" t="b">
        <f t="shared" si="337"/>
        <v>0</v>
      </c>
      <c r="AR679" s="29" t="b">
        <f t="shared" si="338"/>
        <v>0</v>
      </c>
    </row>
    <row r="680" spans="1:44">
      <c r="A680" s="14"/>
      <c r="B680" s="14"/>
      <c r="C680" s="22"/>
      <c r="D680" s="14"/>
      <c r="E680" s="14"/>
      <c r="F680" s="14"/>
      <c r="G680" s="14"/>
      <c r="H680" s="15"/>
      <c r="I680" s="15"/>
      <c r="J680" s="15"/>
      <c r="K680" s="15"/>
      <c r="L680" s="15"/>
      <c r="M680" s="23">
        <f>IF(G680=1,IF(T680='Valori Consentiti - Table 1'!$I$2,5,IF(T680="X",1,0))+IF(U680='Valori Consentiti - Table 1'!$K$2,5,IF(U680="X",1,0))+IF(V680='Valori Consentiti - Table 1'!$M$2,5,IF(V680="X",1,0))+IF(W680='Valori Consentiti - Table 1'!$O$2,5,IF(W680="X",1,0))+IF(X680='Valori Consentiti - Table 1'!$Q$2,5,IF(X680="X",1,0))+IF(Y680='Valori Consentiti - Table 1'!$S$2,5,IF(Y680="X",1,0))+IF(Z680='Valori Consentiti - Table 1'!$U$2,5,IF(Z680="X",1,0))+IF(AA680='Valori Consentiti - Table 1'!$W$2,5,IF(AA680="X",1,0))+IF(AB680='Valori Consentiti - Table 1'!$Y$2,5,IF(AB680="X",1,0))+IF(AC680='Valori Consentiti - Table 1'!$AA$2,5,IF(AC680="X",1,0))+IF(AD680='Valori Consentiti - Table 1'!$AC$2,5,IF(AD680="X",1,0))+IF(AE680='Valori Consentiti - Table 1'!$AE$2,5,IF(AE680="X",1,0))+IF(AF680='Valori Consentiti - Table 1'!$AG$2,5,IF(AF680="X",1,0))+IF(AG680='Valori Consentiti - Table 1'!$AI$2,5,IF(AG680="X",1,0))+IF(AH680='Valori Consentiti - Table 1'!$AK$2,5,IF(AH680="X",1,0))+IF(AI680='Valori Consentiti - Table 1'!$AM$2,5,IF(AI680="X",1,0))+IF(AJ680='Valori Consentiti - Table 1'!$AO$2,5,IF(AJ680="X",1,0))+IF(AK680='Valori Consentiti - Table 1'!$AQ$2,5,IF(AK680="X",1,0))+IF(AL680='Valori Consentiti - Table 1'!$AS$2,5,IF(AL680="X",1,0))+IF(AM680='Valori Consentiti - Table 1'!$AU$2,5,IF(AM680="X",1,0)),IF(G680=2,IF(T680='Valori Consentiti - Table 1'!$I$3,5,IF(T680="X",1,0))+IF(U680='Valori Consentiti - Table 1'!$K$3,5,IF(U680="X",1,0))+IF(V680='Valori Consentiti - Table 1'!$M$3,5,IF(V680="X",1,0))+IF(W680='Valori Consentiti - Table 1'!$O$3,5,IF(W680="X",1,0))+IF(X680='Valori Consentiti - Table 1'!$Q$3,5,IF(X680="X",1,0))+IF(Y680='Valori Consentiti - Table 1'!$S$3,5,IF(Y680="X",1,0))+IF(Z680='Valori Consentiti - Table 1'!$U$3,5,IF(Z680="X",1,0))+IF(AA680='Valori Consentiti - Table 1'!$W$3,5,IF(AA680="X",1,0))+IF(AB680='Valori Consentiti - Table 1'!$Y$3,5,IF(AB680="X",1,0))+IF(AC680='Valori Consentiti - Table 1'!$AA$3,5,IF(AC680="X",1,0))+IF(AD680='Valori Consentiti - Table 1'!$AC$3,5,IF(AD680="X",1,0))+IF(AE680='Valori Consentiti - Table 1'!$AE$3,5,IF(AE680="X",1,0))+IF(AF680='Valori Consentiti - Table 1'!$AG$3,5,IF(AF680="X",1,0))+IF(AG680='Valori Consentiti - Table 1'!$AI$3,5,IF(AG680="X",1,0))+IF(AH680='Valori Consentiti - Table 1'!$AK$3,5,IF(AH680="X",1,0))+IF(AI680='Valori Consentiti - Table 1'!$AM$3,5,IF(AI680="X",1,0))+IF(AJ680='Valori Consentiti - Table 1'!$AO$3,5,IF(AJ680="X",1,0))+IF(AK680='Valori Consentiti - Table 1'!$AQ$3,5,IF(AK680="X",1,0))+IF(AL680='Valori Consentiti - Table 1'!$AS$3,5,IF(AL680="X",1,0))+IF(AM680='Valori Consentiti - Table 1'!$AU$3,5,IF(AM680="X",1,0)),IF(G680=3,IF(T680='Valori Consentiti - Table 1'!$I$4,5,IF(T680="X",1,0))+IF(U680='Valori Consentiti - Table 1'!$K$4,5,IF(U680="X",1,0))+IF(V680='Valori Consentiti - Table 1'!$M$4,5,IF(V680="X",1,0))+IF(W680='Valori Consentiti - Table 1'!$O$4,5,IF(W680="X",1,0))+IF(X680='Valori Consentiti - Table 1'!$Q$4,5,IF(X680="X",1,0))+IF(Y680='Valori Consentiti - Table 1'!$S$4,5,IF(Y680="X",1,0))+IF(Z680='Valori Consentiti - Table 1'!$U$4,5,IF(Z680="X",1,0))+IF(AA680='Valori Consentiti - Table 1'!$W$4,5,IF(AA680="X",1,0))+IF(AB680='Valori Consentiti - Table 1'!$Y$4,5,IF(AB680="X",1,0))+IF(AC680='Valori Consentiti - Table 1'!$AA$4,5,IF(AC680="X",1,0))+IF(AD680='Valori Consentiti - Table 1'!$AC$4,5,IF(AD680="X",1,0))+IF(AE680='Valori Consentiti - Table 1'!$AE$4,5,IF(AE680="X",1,0))+IF(AF680='Valori Consentiti - Table 1'!$AG$4,5,IF(AF680="X",1,0))+IF(AG680='Valori Consentiti - Table 1'!$AI$4,5,IF(AG680="X",1,0))+IF(AH680='Valori Consentiti - Table 1'!$AK$4,5,IF(AH680="X",1,0))+IF(AI680='Valori Consentiti - Table 1'!$AM$4,5,IF(AI680="X",1,0))+IF(AJ680='Valori Consentiti - Table 1'!$AO$4,5,IF(AJ680="X",1,0))+IF(AK680='Valori Consentiti - Table 1'!$AQ$4,5,IF(AK680="X",1,0))+IF(AL680='Valori Consentiti - Table 1'!$AS$4,5,IF(AL680="X",1,0))+IF(AM680='Valori Consentiti - Table 1'!$AU$4,5,IF(AM680="X",1,0)),IF(G680=4,IF(T680='Valori Consentiti - Table 1'!$I$5,5,IF(T680="X",1,0))+IF(U680='Valori Consentiti - Table 1'!$K$5,5,IF(U680="X",1,0))+IF(V680='Valori Consentiti - Table 1'!$M$5,5,IF(V680="X",1,0))+IF(W680='Valori Consentiti - Table 1'!$O$5,5,IF(W680="X",1,0))+IF(X680='Valori Consentiti - Table 1'!$Q$5,5,IF(X680="X",1,0))+IF(Y680='Valori Consentiti - Table 1'!$S$5,5,IF(Y680="X",1,0))+IF(Z680='Valori Consentiti - Table 1'!$U$5,5,IF(Z680="X",1,0))+IF(AA680='Valori Consentiti - Table 1'!$W$5,5,IF(AA680="X",1,0))+IF(AB680='Valori Consentiti - Table 1'!$Y$5,5,IF(AB680="X",1,0))+IF(AC680='Valori Consentiti - Table 1'!$AA$5,5,IF(AC680="X",1,0))+IF(AD680='Valori Consentiti - Table 1'!$AC$5,5,IF(AD680="X",1,0))+IF(AE680='Valori Consentiti - Table 1'!$AE$5,5,IF(AE680="X",1,0))+IF(AF680='Valori Consentiti - Table 1'!$AG$5,5,IF(AF680="X",1,0))+IF(AG680='Valori Consentiti - Table 1'!$AI$5,5,IF(AG680="X",1,0))+IF(AH680='Valori Consentiti - Table 1'!$AK$5,5,IF(AH680="X",1,0))+IF(AI680='Valori Consentiti - Table 1'!$AM$5,5,IF(AI680="X",1,0))+IF(AJ680='Valori Consentiti - Table 1'!$AO$5,5,IF(AJ680="X",1,0))+IF(AK680='Valori Consentiti - Table 1'!$AQ$5,5,IF(AK680="X",1,0))+IF(AL680='Valori Consentiti - Table 1'!$AS$5,5,IF(AL680="X",1,0))+IF(AM680='Valori Consentiti - Table 1'!$AU$5,5,IF(AM680="X",1,0)),))))</f>
        <v>0</v>
      </c>
      <c r="N680" s="16">
        <f t="shared" si="339"/>
        <v>0</v>
      </c>
      <c r="O680" s="16">
        <f t="shared" si="340"/>
        <v>20</v>
      </c>
      <c r="P680" s="16">
        <f>IF(G680=1,IF(T680='Valori Consentiti - Table 1'!$I$2,1,0)+IF(U680='Valori Consentiti - Table 1'!$K$2,1,0)+IF(V680='Valori Consentiti - Table 1'!$M$2,1,0)+IF(W680='Valori Consentiti - Table 1'!$O$2,1,0)+IF(X680='Valori Consentiti - Table 1'!$Q$2,1,0)+IF(Y680='Valori Consentiti - Table 1'!$S$2,1,0)+IF(Z680='Valori Consentiti - Table 1'!$U$2,1,0)+IF(AA680='Valori Consentiti - Table 1'!$W$2,1,0)+IF(AB680='Valori Consentiti - Table 1'!$Y$2,1,0)+IF(AC680='Valori Consentiti - Table 1'!$AA$2,1,0)+IF(AD680='Valori Consentiti - Table 1'!$AC$2,1,0)+IF(AE680='Valori Consentiti - Table 1'!$AE$2,1,0)+IF(AF680='Valori Consentiti - Table 1'!$AG$2,1,0)+IF(AG680='Valori Consentiti - Table 1'!$AI$2,1,0)+IF(AH680='Valori Consentiti - Table 1'!$AK$2,1,0)+IF(AI680='Valori Consentiti - Table 1'!$AM$2,1,0)+IF(AJ680='Valori Consentiti - Table 1'!$AO$2,1,0)+IF(AK680='Valori Consentiti - Table 1'!$AQ$2,1,0)+IF(AL680='Valori Consentiti - Table 1'!$AS$2,1,0)+IF(AM680='Valori Consentiti - Table 1'!$AU$2,1,0),IF(G680=2,IF(T680='Valori Consentiti - Table 1'!$I$3,1,0)+IF(U680='Valori Consentiti - Table 1'!$K$3,1,0)+IF(V680='Valori Consentiti - Table 1'!$M$3,1,0)+IF(W680='Valori Consentiti - Table 1'!$O$3,1,0)+IF(X680='Valori Consentiti - Table 1'!$Q$3,1,0)+IF(Y680='Valori Consentiti - Table 1'!$S$3,1,0)+IF(Z680='Valori Consentiti - Table 1'!$U$3,1,0)+IF(AA680='Valori Consentiti - Table 1'!$W$3,1,0)+IF(AB680='Valori Consentiti - Table 1'!$Y$3,1,0)+IF(AC680='Valori Consentiti - Table 1'!$AA$3,1,0)+IF(AD680='Valori Consentiti - Table 1'!$AC$3,1,0)+IF(AE680='Valori Consentiti - Table 1'!$AE$3,1,0)+IF(AF680='Valori Consentiti - Table 1'!$AG$3,1,0)+IF(AG680='Valori Consentiti - Table 1'!$AI$3,1,0)+IF(AH680='Valori Consentiti - Table 1'!$AK$3,1,0)+IF(AI680='Valori Consentiti - Table 1'!$AM$3,1,0)+IF(AJ680='Valori Consentiti - Table 1'!$AO$3,1,0)+IF(AK680='Valori Consentiti - Table 1'!$AQ$3,1,0)+IF(AL680='Valori Consentiti - Table 1'!$AS$3,1,0)+IF(AM680='Valori Consentiti - Table 1'!$AU$3,1,0),IF(G680=3,IF(T680='Valori Consentiti - Table 1'!$I$4,1,0)+IF(U680='Valori Consentiti - Table 1'!$K$4,1,0)+IF(V680='Valori Consentiti - Table 1'!$M$4,1,0)+IF(W680='Valori Consentiti - Table 1'!$O$4,1,0)+IF(X680='Valori Consentiti - Table 1'!$Q$4,1,0)+IF(Y680='Valori Consentiti - Table 1'!$S$4,1,0)+IF(Z680='Valori Consentiti - Table 1'!$U$4,1,0)+IF(AA680='Valori Consentiti - Table 1'!$W$4,1,0)+IF(AB680='Valori Consentiti - Table 1'!$Y$4,1,0)+IF(AC680='Valori Consentiti - Table 1'!$AA$4,1,0)+IF(AD680='Valori Consentiti - Table 1'!$AC$4,1,0)+IF(AE680='Valori Consentiti - Table 1'!$AE$4,1,0)+IF(AF680='Valori Consentiti - Table 1'!$AG$4,1,0)+IF(AG680='Valori Consentiti - Table 1'!$AI$4,1,0)+IF(AH680='Valori Consentiti - Table 1'!$AK$4,1,0)+IF(AI680='Valori Consentiti - Table 1'!$AM$4,1,0)+IF(AJ680='Valori Consentiti - Table 1'!$AO$4,1,0)+IF(AK680='Valori Consentiti - Table 1'!$AQ$4,1,0)+IF(AL680='Valori Consentiti - Table 1'!$AS$4,1,0)+IF(AM680='Valori Consentiti - Table 1'!$AU$4,1,0),IF(G680=4,IF(T680='Valori Consentiti - Table 1'!$I$5,1,0)+IF(U680='Valori Consentiti - Table 1'!$K$5,1,0)+IF(V680='Valori Consentiti - Table 1'!$M$5,1,0)+IF(W680='Valori Consentiti - Table 1'!$O$5,1,0)+IF(X680='Valori Consentiti - Table 1'!$Q$5,1,0)+IF(Y680='Valori Consentiti - Table 1'!$S$5,1,0)+IF(Z680='Valori Consentiti - Table 1'!$U$5,1,0)+IF(AA680='Valori Consentiti - Table 1'!$W$5,1,0)+IF(AB680='Valori Consentiti - Table 1'!$Y$5,1,0)+IF(AC680='Valori Consentiti - Table 1'!$AA$5,1,0)+IF(AD680='Valori Consentiti - Table 1'!$AC$5,1,0)+IF(AE680='Valori Consentiti - Table 1'!$AE$5,1,0)+IF(AF680='Valori Consentiti - Table 1'!$AG$5,1,0)+IF(AG680='Valori Consentiti - Table 1'!$AI$5,1,0)+IF(AH680='Valori Consentiti - Table 1'!$AK$5,1,0)+IF(AI680='Valori Consentiti - Table 1'!$AM$5,1,0)+IF(AJ680='Valori Consentiti - Table 1'!$AO$5,1,0)+IF(AK680='Valori Consentiti - Table 1'!$AQ$5,1,0)+IF(AL680='Valori Consentiti - Table 1'!$AS$5,1,0)+IF(AM680='Valori Consentiti - Table 1'!$AU$5,1,0),))))</f>
        <v>0</v>
      </c>
      <c r="Q680" s="16">
        <f t="shared" si="341"/>
        <v>20</v>
      </c>
      <c r="R680" s="16">
        <f t="shared" si="333"/>
        <v>1</v>
      </c>
      <c r="S680" s="17"/>
      <c r="T680" s="24" t="str">
        <f t="shared" si="313"/>
        <v/>
      </c>
      <c r="U680" s="25" t="str">
        <f t="shared" si="314"/>
        <v/>
      </c>
      <c r="V680" s="25" t="str">
        <f t="shared" si="315"/>
        <v/>
      </c>
      <c r="W680" s="26" t="str">
        <f t="shared" si="316"/>
        <v/>
      </c>
      <c r="X680" s="27" t="str">
        <f t="shared" si="317"/>
        <v/>
      </c>
      <c r="Y680" s="25" t="str">
        <f t="shared" si="318"/>
        <v/>
      </c>
      <c r="Z680" s="25" t="str">
        <f t="shared" si="319"/>
        <v/>
      </c>
      <c r="AA680" s="26" t="str">
        <f t="shared" si="320"/>
        <v/>
      </c>
      <c r="AB680" s="27" t="str">
        <f t="shared" si="321"/>
        <v/>
      </c>
      <c r="AC680" s="25" t="str">
        <f t="shared" si="322"/>
        <v/>
      </c>
      <c r="AD680" s="25" t="str">
        <f t="shared" si="323"/>
        <v/>
      </c>
      <c r="AE680" s="26" t="str">
        <f t="shared" si="324"/>
        <v/>
      </c>
      <c r="AF680" s="27" t="str">
        <f t="shared" si="325"/>
        <v/>
      </c>
      <c r="AG680" s="25" t="str">
        <f t="shared" si="326"/>
        <v/>
      </c>
      <c r="AH680" s="25" t="str">
        <f t="shared" si="327"/>
        <v/>
      </c>
      <c r="AI680" s="26" t="str">
        <f t="shared" si="328"/>
        <v/>
      </c>
      <c r="AJ680" s="27" t="str">
        <f t="shared" si="329"/>
        <v/>
      </c>
      <c r="AK680" s="25" t="str">
        <f t="shared" si="330"/>
        <v/>
      </c>
      <c r="AL680" s="25" t="str">
        <f t="shared" si="331"/>
        <v/>
      </c>
      <c r="AM680" s="28" t="str">
        <f t="shared" si="332"/>
        <v/>
      </c>
      <c r="AN680" s="29" t="b">
        <f t="shared" si="334"/>
        <v>0</v>
      </c>
      <c r="AO680" s="29" t="b">
        <f t="shared" si="335"/>
        <v>0</v>
      </c>
      <c r="AP680" s="29" t="b">
        <f t="shared" si="336"/>
        <v>0</v>
      </c>
      <c r="AQ680" s="29" t="b">
        <f t="shared" si="337"/>
        <v>0</v>
      </c>
      <c r="AR680" s="29" t="b">
        <f t="shared" si="338"/>
        <v>0</v>
      </c>
    </row>
    <row r="681" spans="1:44">
      <c r="A681" s="14"/>
      <c r="B681" s="14"/>
      <c r="C681" s="22"/>
      <c r="D681" s="14"/>
      <c r="E681" s="14"/>
      <c r="F681" s="14"/>
      <c r="G681" s="14"/>
      <c r="H681" s="15"/>
      <c r="I681" s="15"/>
      <c r="J681" s="15"/>
      <c r="K681" s="15"/>
      <c r="L681" s="15"/>
      <c r="M681" s="23">
        <f>IF(G681=1,IF(T681='Valori Consentiti - Table 1'!$I$2,5,IF(T681="X",1,0))+IF(U681='Valori Consentiti - Table 1'!$K$2,5,IF(U681="X",1,0))+IF(V681='Valori Consentiti - Table 1'!$M$2,5,IF(V681="X",1,0))+IF(W681='Valori Consentiti - Table 1'!$O$2,5,IF(W681="X",1,0))+IF(X681='Valori Consentiti - Table 1'!$Q$2,5,IF(X681="X",1,0))+IF(Y681='Valori Consentiti - Table 1'!$S$2,5,IF(Y681="X",1,0))+IF(Z681='Valori Consentiti - Table 1'!$U$2,5,IF(Z681="X",1,0))+IF(AA681='Valori Consentiti - Table 1'!$W$2,5,IF(AA681="X",1,0))+IF(AB681='Valori Consentiti - Table 1'!$Y$2,5,IF(AB681="X",1,0))+IF(AC681='Valori Consentiti - Table 1'!$AA$2,5,IF(AC681="X",1,0))+IF(AD681='Valori Consentiti - Table 1'!$AC$2,5,IF(AD681="X",1,0))+IF(AE681='Valori Consentiti - Table 1'!$AE$2,5,IF(AE681="X",1,0))+IF(AF681='Valori Consentiti - Table 1'!$AG$2,5,IF(AF681="X",1,0))+IF(AG681='Valori Consentiti - Table 1'!$AI$2,5,IF(AG681="X",1,0))+IF(AH681='Valori Consentiti - Table 1'!$AK$2,5,IF(AH681="X",1,0))+IF(AI681='Valori Consentiti - Table 1'!$AM$2,5,IF(AI681="X",1,0))+IF(AJ681='Valori Consentiti - Table 1'!$AO$2,5,IF(AJ681="X",1,0))+IF(AK681='Valori Consentiti - Table 1'!$AQ$2,5,IF(AK681="X",1,0))+IF(AL681='Valori Consentiti - Table 1'!$AS$2,5,IF(AL681="X",1,0))+IF(AM681='Valori Consentiti - Table 1'!$AU$2,5,IF(AM681="X",1,0)),IF(G681=2,IF(T681='Valori Consentiti - Table 1'!$I$3,5,IF(T681="X",1,0))+IF(U681='Valori Consentiti - Table 1'!$K$3,5,IF(U681="X",1,0))+IF(V681='Valori Consentiti - Table 1'!$M$3,5,IF(V681="X",1,0))+IF(W681='Valori Consentiti - Table 1'!$O$3,5,IF(W681="X",1,0))+IF(X681='Valori Consentiti - Table 1'!$Q$3,5,IF(X681="X",1,0))+IF(Y681='Valori Consentiti - Table 1'!$S$3,5,IF(Y681="X",1,0))+IF(Z681='Valori Consentiti - Table 1'!$U$3,5,IF(Z681="X",1,0))+IF(AA681='Valori Consentiti - Table 1'!$W$3,5,IF(AA681="X",1,0))+IF(AB681='Valori Consentiti - Table 1'!$Y$3,5,IF(AB681="X",1,0))+IF(AC681='Valori Consentiti - Table 1'!$AA$3,5,IF(AC681="X",1,0))+IF(AD681='Valori Consentiti - Table 1'!$AC$3,5,IF(AD681="X",1,0))+IF(AE681='Valori Consentiti - Table 1'!$AE$3,5,IF(AE681="X",1,0))+IF(AF681='Valori Consentiti - Table 1'!$AG$3,5,IF(AF681="X",1,0))+IF(AG681='Valori Consentiti - Table 1'!$AI$3,5,IF(AG681="X",1,0))+IF(AH681='Valori Consentiti - Table 1'!$AK$3,5,IF(AH681="X",1,0))+IF(AI681='Valori Consentiti - Table 1'!$AM$3,5,IF(AI681="X",1,0))+IF(AJ681='Valori Consentiti - Table 1'!$AO$3,5,IF(AJ681="X",1,0))+IF(AK681='Valori Consentiti - Table 1'!$AQ$3,5,IF(AK681="X",1,0))+IF(AL681='Valori Consentiti - Table 1'!$AS$3,5,IF(AL681="X",1,0))+IF(AM681='Valori Consentiti - Table 1'!$AU$3,5,IF(AM681="X",1,0)),IF(G681=3,IF(T681='Valori Consentiti - Table 1'!$I$4,5,IF(T681="X",1,0))+IF(U681='Valori Consentiti - Table 1'!$K$4,5,IF(U681="X",1,0))+IF(V681='Valori Consentiti - Table 1'!$M$4,5,IF(V681="X",1,0))+IF(W681='Valori Consentiti - Table 1'!$O$4,5,IF(W681="X",1,0))+IF(X681='Valori Consentiti - Table 1'!$Q$4,5,IF(X681="X",1,0))+IF(Y681='Valori Consentiti - Table 1'!$S$4,5,IF(Y681="X",1,0))+IF(Z681='Valori Consentiti - Table 1'!$U$4,5,IF(Z681="X",1,0))+IF(AA681='Valori Consentiti - Table 1'!$W$4,5,IF(AA681="X",1,0))+IF(AB681='Valori Consentiti - Table 1'!$Y$4,5,IF(AB681="X",1,0))+IF(AC681='Valori Consentiti - Table 1'!$AA$4,5,IF(AC681="X",1,0))+IF(AD681='Valori Consentiti - Table 1'!$AC$4,5,IF(AD681="X",1,0))+IF(AE681='Valori Consentiti - Table 1'!$AE$4,5,IF(AE681="X",1,0))+IF(AF681='Valori Consentiti - Table 1'!$AG$4,5,IF(AF681="X",1,0))+IF(AG681='Valori Consentiti - Table 1'!$AI$4,5,IF(AG681="X",1,0))+IF(AH681='Valori Consentiti - Table 1'!$AK$4,5,IF(AH681="X",1,0))+IF(AI681='Valori Consentiti - Table 1'!$AM$4,5,IF(AI681="X",1,0))+IF(AJ681='Valori Consentiti - Table 1'!$AO$4,5,IF(AJ681="X",1,0))+IF(AK681='Valori Consentiti - Table 1'!$AQ$4,5,IF(AK681="X",1,0))+IF(AL681='Valori Consentiti - Table 1'!$AS$4,5,IF(AL681="X",1,0))+IF(AM681='Valori Consentiti - Table 1'!$AU$4,5,IF(AM681="X",1,0)),IF(G681=4,IF(T681='Valori Consentiti - Table 1'!$I$5,5,IF(T681="X",1,0))+IF(U681='Valori Consentiti - Table 1'!$K$5,5,IF(U681="X",1,0))+IF(V681='Valori Consentiti - Table 1'!$M$5,5,IF(V681="X",1,0))+IF(W681='Valori Consentiti - Table 1'!$O$5,5,IF(W681="X",1,0))+IF(X681='Valori Consentiti - Table 1'!$Q$5,5,IF(X681="X",1,0))+IF(Y681='Valori Consentiti - Table 1'!$S$5,5,IF(Y681="X",1,0))+IF(Z681='Valori Consentiti - Table 1'!$U$5,5,IF(Z681="X",1,0))+IF(AA681='Valori Consentiti - Table 1'!$W$5,5,IF(AA681="X",1,0))+IF(AB681='Valori Consentiti - Table 1'!$Y$5,5,IF(AB681="X",1,0))+IF(AC681='Valori Consentiti - Table 1'!$AA$5,5,IF(AC681="X",1,0))+IF(AD681='Valori Consentiti - Table 1'!$AC$5,5,IF(AD681="X",1,0))+IF(AE681='Valori Consentiti - Table 1'!$AE$5,5,IF(AE681="X",1,0))+IF(AF681='Valori Consentiti - Table 1'!$AG$5,5,IF(AF681="X",1,0))+IF(AG681='Valori Consentiti - Table 1'!$AI$5,5,IF(AG681="X",1,0))+IF(AH681='Valori Consentiti - Table 1'!$AK$5,5,IF(AH681="X",1,0))+IF(AI681='Valori Consentiti - Table 1'!$AM$5,5,IF(AI681="X",1,0))+IF(AJ681='Valori Consentiti - Table 1'!$AO$5,5,IF(AJ681="X",1,0))+IF(AK681='Valori Consentiti - Table 1'!$AQ$5,5,IF(AK681="X",1,0))+IF(AL681='Valori Consentiti - Table 1'!$AS$5,5,IF(AL681="X",1,0))+IF(AM681='Valori Consentiti - Table 1'!$AU$5,5,IF(AM681="X",1,0)),))))</f>
        <v>0</v>
      </c>
      <c r="N681" s="16">
        <f t="shared" si="339"/>
        <v>0</v>
      </c>
      <c r="O681" s="16">
        <f t="shared" si="340"/>
        <v>20</v>
      </c>
      <c r="P681" s="16">
        <f>IF(G681=1,IF(T681='Valori Consentiti - Table 1'!$I$2,1,0)+IF(U681='Valori Consentiti - Table 1'!$K$2,1,0)+IF(V681='Valori Consentiti - Table 1'!$M$2,1,0)+IF(W681='Valori Consentiti - Table 1'!$O$2,1,0)+IF(X681='Valori Consentiti - Table 1'!$Q$2,1,0)+IF(Y681='Valori Consentiti - Table 1'!$S$2,1,0)+IF(Z681='Valori Consentiti - Table 1'!$U$2,1,0)+IF(AA681='Valori Consentiti - Table 1'!$W$2,1,0)+IF(AB681='Valori Consentiti - Table 1'!$Y$2,1,0)+IF(AC681='Valori Consentiti - Table 1'!$AA$2,1,0)+IF(AD681='Valori Consentiti - Table 1'!$AC$2,1,0)+IF(AE681='Valori Consentiti - Table 1'!$AE$2,1,0)+IF(AF681='Valori Consentiti - Table 1'!$AG$2,1,0)+IF(AG681='Valori Consentiti - Table 1'!$AI$2,1,0)+IF(AH681='Valori Consentiti - Table 1'!$AK$2,1,0)+IF(AI681='Valori Consentiti - Table 1'!$AM$2,1,0)+IF(AJ681='Valori Consentiti - Table 1'!$AO$2,1,0)+IF(AK681='Valori Consentiti - Table 1'!$AQ$2,1,0)+IF(AL681='Valori Consentiti - Table 1'!$AS$2,1,0)+IF(AM681='Valori Consentiti - Table 1'!$AU$2,1,0),IF(G681=2,IF(T681='Valori Consentiti - Table 1'!$I$3,1,0)+IF(U681='Valori Consentiti - Table 1'!$K$3,1,0)+IF(V681='Valori Consentiti - Table 1'!$M$3,1,0)+IF(W681='Valori Consentiti - Table 1'!$O$3,1,0)+IF(X681='Valori Consentiti - Table 1'!$Q$3,1,0)+IF(Y681='Valori Consentiti - Table 1'!$S$3,1,0)+IF(Z681='Valori Consentiti - Table 1'!$U$3,1,0)+IF(AA681='Valori Consentiti - Table 1'!$W$3,1,0)+IF(AB681='Valori Consentiti - Table 1'!$Y$3,1,0)+IF(AC681='Valori Consentiti - Table 1'!$AA$3,1,0)+IF(AD681='Valori Consentiti - Table 1'!$AC$3,1,0)+IF(AE681='Valori Consentiti - Table 1'!$AE$3,1,0)+IF(AF681='Valori Consentiti - Table 1'!$AG$3,1,0)+IF(AG681='Valori Consentiti - Table 1'!$AI$3,1,0)+IF(AH681='Valori Consentiti - Table 1'!$AK$3,1,0)+IF(AI681='Valori Consentiti - Table 1'!$AM$3,1,0)+IF(AJ681='Valori Consentiti - Table 1'!$AO$3,1,0)+IF(AK681='Valori Consentiti - Table 1'!$AQ$3,1,0)+IF(AL681='Valori Consentiti - Table 1'!$AS$3,1,0)+IF(AM681='Valori Consentiti - Table 1'!$AU$3,1,0),IF(G681=3,IF(T681='Valori Consentiti - Table 1'!$I$4,1,0)+IF(U681='Valori Consentiti - Table 1'!$K$4,1,0)+IF(V681='Valori Consentiti - Table 1'!$M$4,1,0)+IF(W681='Valori Consentiti - Table 1'!$O$4,1,0)+IF(X681='Valori Consentiti - Table 1'!$Q$4,1,0)+IF(Y681='Valori Consentiti - Table 1'!$S$4,1,0)+IF(Z681='Valori Consentiti - Table 1'!$U$4,1,0)+IF(AA681='Valori Consentiti - Table 1'!$W$4,1,0)+IF(AB681='Valori Consentiti - Table 1'!$Y$4,1,0)+IF(AC681='Valori Consentiti - Table 1'!$AA$4,1,0)+IF(AD681='Valori Consentiti - Table 1'!$AC$4,1,0)+IF(AE681='Valori Consentiti - Table 1'!$AE$4,1,0)+IF(AF681='Valori Consentiti - Table 1'!$AG$4,1,0)+IF(AG681='Valori Consentiti - Table 1'!$AI$4,1,0)+IF(AH681='Valori Consentiti - Table 1'!$AK$4,1,0)+IF(AI681='Valori Consentiti - Table 1'!$AM$4,1,0)+IF(AJ681='Valori Consentiti - Table 1'!$AO$4,1,0)+IF(AK681='Valori Consentiti - Table 1'!$AQ$4,1,0)+IF(AL681='Valori Consentiti - Table 1'!$AS$4,1,0)+IF(AM681='Valori Consentiti - Table 1'!$AU$4,1,0),IF(G681=4,IF(T681='Valori Consentiti - Table 1'!$I$5,1,0)+IF(U681='Valori Consentiti - Table 1'!$K$5,1,0)+IF(V681='Valori Consentiti - Table 1'!$M$5,1,0)+IF(W681='Valori Consentiti - Table 1'!$O$5,1,0)+IF(X681='Valori Consentiti - Table 1'!$Q$5,1,0)+IF(Y681='Valori Consentiti - Table 1'!$S$5,1,0)+IF(Z681='Valori Consentiti - Table 1'!$U$5,1,0)+IF(AA681='Valori Consentiti - Table 1'!$W$5,1,0)+IF(AB681='Valori Consentiti - Table 1'!$Y$5,1,0)+IF(AC681='Valori Consentiti - Table 1'!$AA$5,1,0)+IF(AD681='Valori Consentiti - Table 1'!$AC$5,1,0)+IF(AE681='Valori Consentiti - Table 1'!$AE$5,1,0)+IF(AF681='Valori Consentiti - Table 1'!$AG$5,1,0)+IF(AG681='Valori Consentiti - Table 1'!$AI$5,1,0)+IF(AH681='Valori Consentiti - Table 1'!$AK$5,1,0)+IF(AI681='Valori Consentiti - Table 1'!$AM$5,1,0)+IF(AJ681='Valori Consentiti - Table 1'!$AO$5,1,0)+IF(AK681='Valori Consentiti - Table 1'!$AQ$5,1,0)+IF(AL681='Valori Consentiti - Table 1'!$AS$5,1,0)+IF(AM681='Valori Consentiti - Table 1'!$AU$5,1,0),))))</f>
        <v>0</v>
      </c>
      <c r="Q681" s="16">
        <f t="shared" si="341"/>
        <v>20</v>
      </c>
      <c r="R681" s="16">
        <f t="shared" si="333"/>
        <v>1</v>
      </c>
      <c r="S681" s="17"/>
      <c r="T681" s="24" t="str">
        <f t="shared" si="313"/>
        <v/>
      </c>
      <c r="U681" s="25" t="str">
        <f t="shared" si="314"/>
        <v/>
      </c>
      <c r="V681" s="25" t="str">
        <f t="shared" si="315"/>
        <v/>
      </c>
      <c r="W681" s="26" t="str">
        <f t="shared" si="316"/>
        <v/>
      </c>
      <c r="X681" s="27" t="str">
        <f t="shared" si="317"/>
        <v/>
      </c>
      <c r="Y681" s="25" t="str">
        <f t="shared" si="318"/>
        <v/>
      </c>
      <c r="Z681" s="25" t="str">
        <f t="shared" si="319"/>
        <v/>
      </c>
      <c r="AA681" s="26" t="str">
        <f t="shared" si="320"/>
        <v/>
      </c>
      <c r="AB681" s="27" t="str">
        <f t="shared" si="321"/>
        <v/>
      </c>
      <c r="AC681" s="25" t="str">
        <f t="shared" si="322"/>
        <v/>
      </c>
      <c r="AD681" s="25" t="str">
        <f t="shared" si="323"/>
        <v/>
      </c>
      <c r="AE681" s="26" t="str">
        <f t="shared" si="324"/>
        <v/>
      </c>
      <c r="AF681" s="27" t="str">
        <f t="shared" si="325"/>
        <v/>
      </c>
      <c r="AG681" s="25" t="str">
        <f t="shared" si="326"/>
        <v/>
      </c>
      <c r="AH681" s="25" t="str">
        <f t="shared" si="327"/>
        <v/>
      </c>
      <c r="AI681" s="26" t="str">
        <f t="shared" si="328"/>
        <v/>
      </c>
      <c r="AJ681" s="27" t="str">
        <f t="shared" si="329"/>
        <v/>
      </c>
      <c r="AK681" s="25" t="str">
        <f t="shared" si="330"/>
        <v/>
      </c>
      <c r="AL681" s="25" t="str">
        <f t="shared" si="331"/>
        <v/>
      </c>
      <c r="AM681" s="28" t="str">
        <f t="shared" si="332"/>
        <v/>
      </c>
      <c r="AN681" s="29" t="b">
        <f t="shared" si="334"/>
        <v>0</v>
      </c>
      <c r="AO681" s="29" t="b">
        <f t="shared" si="335"/>
        <v>0</v>
      </c>
      <c r="AP681" s="29" t="b">
        <f t="shared" si="336"/>
        <v>0</v>
      </c>
      <c r="AQ681" s="29" t="b">
        <f t="shared" si="337"/>
        <v>0</v>
      </c>
      <c r="AR681" s="29" t="b">
        <f t="shared" si="338"/>
        <v>0</v>
      </c>
    </row>
    <row r="682" spans="1:44">
      <c r="A682" s="14"/>
      <c r="B682" s="14"/>
      <c r="C682" s="22"/>
      <c r="D682" s="14"/>
      <c r="E682" s="14"/>
      <c r="F682" s="14"/>
      <c r="G682" s="14"/>
      <c r="H682" s="15"/>
      <c r="I682" s="15"/>
      <c r="J682" s="15"/>
      <c r="K682" s="15"/>
      <c r="L682" s="15"/>
      <c r="M682" s="23">
        <f>IF(G682=1,IF(T682='Valori Consentiti - Table 1'!$I$2,5,IF(T682="X",1,0))+IF(U682='Valori Consentiti - Table 1'!$K$2,5,IF(U682="X",1,0))+IF(V682='Valori Consentiti - Table 1'!$M$2,5,IF(V682="X",1,0))+IF(W682='Valori Consentiti - Table 1'!$O$2,5,IF(W682="X",1,0))+IF(X682='Valori Consentiti - Table 1'!$Q$2,5,IF(X682="X",1,0))+IF(Y682='Valori Consentiti - Table 1'!$S$2,5,IF(Y682="X",1,0))+IF(Z682='Valori Consentiti - Table 1'!$U$2,5,IF(Z682="X",1,0))+IF(AA682='Valori Consentiti - Table 1'!$W$2,5,IF(AA682="X",1,0))+IF(AB682='Valori Consentiti - Table 1'!$Y$2,5,IF(AB682="X",1,0))+IF(AC682='Valori Consentiti - Table 1'!$AA$2,5,IF(AC682="X",1,0))+IF(AD682='Valori Consentiti - Table 1'!$AC$2,5,IF(AD682="X",1,0))+IF(AE682='Valori Consentiti - Table 1'!$AE$2,5,IF(AE682="X",1,0))+IF(AF682='Valori Consentiti - Table 1'!$AG$2,5,IF(AF682="X",1,0))+IF(AG682='Valori Consentiti - Table 1'!$AI$2,5,IF(AG682="X",1,0))+IF(AH682='Valori Consentiti - Table 1'!$AK$2,5,IF(AH682="X",1,0))+IF(AI682='Valori Consentiti - Table 1'!$AM$2,5,IF(AI682="X",1,0))+IF(AJ682='Valori Consentiti - Table 1'!$AO$2,5,IF(AJ682="X",1,0))+IF(AK682='Valori Consentiti - Table 1'!$AQ$2,5,IF(AK682="X",1,0))+IF(AL682='Valori Consentiti - Table 1'!$AS$2,5,IF(AL682="X",1,0))+IF(AM682='Valori Consentiti - Table 1'!$AU$2,5,IF(AM682="X",1,0)),IF(G682=2,IF(T682='Valori Consentiti - Table 1'!$I$3,5,IF(T682="X",1,0))+IF(U682='Valori Consentiti - Table 1'!$K$3,5,IF(U682="X",1,0))+IF(V682='Valori Consentiti - Table 1'!$M$3,5,IF(V682="X",1,0))+IF(W682='Valori Consentiti - Table 1'!$O$3,5,IF(W682="X",1,0))+IF(X682='Valori Consentiti - Table 1'!$Q$3,5,IF(X682="X",1,0))+IF(Y682='Valori Consentiti - Table 1'!$S$3,5,IF(Y682="X",1,0))+IF(Z682='Valori Consentiti - Table 1'!$U$3,5,IF(Z682="X",1,0))+IF(AA682='Valori Consentiti - Table 1'!$W$3,5,IF(AA682="X",1,0))+IF(AB682='Valori Consentiti - Table 1'!$Y$3,5,IF(AB682="X",1,0))+IF(AC682='Valori Consentiti - Table 1'!$AA$3,5,IF(AC682="X",1,0))+IF(AD682='Valori Consentiti - Table 1'!$AC$3,5,IF(AD682="X",1,0))+IF(AE682='Valori Consentiti - Table 1'!$AE$3,5,IF(AE682="X",1,0))+IF(AF682='Valori Consentiti - Table 1'!$AG$3,5,IF(AF682="X",1,0))+IF(AG682='Valori Consentiti - Table 1'!$AI$3,5,IF(AG682="X",1,0))+IF(AH682='Valori Consentiti - Table 1'!$AK$3,5,IF(AH682="X",1,0))+IF(AI682='Valori Consentiti - Table 1'!$AM$3,5,IF(AI682="X",1,0))+IF(AJ682='Valori Consentiti - Table 1'!$AO$3,5,IF(AJ682="X",1,0))+IF(AK682='Valori Consentiti - Table 1'!$AQ$3,5,IF(AK682="X",1,0))+IF(AL682='Valori Consentiti - Table 1'!$AS$3,5,IF(AL682="X",1,0))+IF(AM682='Valori Consentiti - Table 1'!$AU$3,5,IF(AM682="X",1,0)),IF(G682=3,IF(T682='Valori Consentiti - Table 1'!$I$4,5,IF(T682="X",1,0))+IF(U682='Valori Consentiti - Table 1'!$K$4,5,IF(U682="X",1,0))+IF(V682='Valori Consentiti - Table 1'!$M$4,5,IF(V682="X",1,0))+IF(W682='Valori Consentiti - Table 1'!$O$4,5,IF(W682="X",1,0))+IF(X682='Valori Consentiti - Table 1'!$Q$4,5,IF(X682="X",1,0))+IF(Y682='Valori Consentiti - Table 1'!$S$4,5,IF(Y682="X",1,0))+IF(Z682='Valori Consentiti - Table 1'!$U$4,5,IF(Z682="X",1,0))+IF(AA682='Valori Consentiti - Table 1'!$W$4,5,IF(AA682="X",1,0))+IF(AB682='Valori Consentiti - Table 1'!$Y$4,5,IF(AB682="X",1,0))+IF(AC682='Valori Consentiti - Table 1'!$AA$4,5,IF(AC682="X",1,0))+IF(AD682='Valori Consentiti - Table 1'!$AC$4,5,IF(AD682="X",1,0))+IF(AE682='Valori Consentiti - Table 1'!$AE$4,5,IF(AE682="X",1,0))+IF(AF682='Valori Consentiti - Table 1'!$AG$4,5,IF(AF682="X",1,0))+IF(AG682='Valori Consentiti - Table 1'!$AI$4,5,IF(AG682="X",1,0))+IF(AH682='Valori Consentiti - Table 1'!$AK$4,5,IF(AH682="X",1,0))+IF(AI682='Valori Consentiti - Table 1'!$AM$4,5,IF(AI682="X",1,0))+IF(AJ682='Valori Consentiti - Table 1'!$AO$4,5,IF(AJ682="X",1,0))+IF(AK682='Valori Consentiti - Table 1'!$AQ$4,5,IF(AK682="X",1,0))+IF(AL682='Valori Consentiti - Table 1'!$AS$4,5,IF(AL682="X",1,0))+IF(AM682='Valori Consentiti - Table 1'!$AU$4,5,IF(AM682="X",1,0)),IF(G682=4,IF(T682='Valori Consentiti - Table 1'!$I$5,5,IF(T682="X",1,0))+IF(U682='Valori Consentiti - Table 1'!$K$5,5,IF(U682="X",1,0))+IF(V682='Valori Consentiti - Table 1'!$M$5,5,IF(V682="X",1,0))+IF(W682='Valori Consentiti - Table 1'!$O$5,5,IF(W682="X",1,0))+IF(X682='Valori Consentiti - Table 1'!$Q$5,5,IF(X682="X",1,0))+IF(Y682='Valori Consentiti - Table 1'!$S$5,5,IF(Y682="X",1,0))+IF(Z682='Valori Consentiti - Table 1'!$U$5,5,IF(Z682="X",1,0))+IF(AA682='Valori Consentiti - Table 1'!$W$5,5,IF(AA682="X",1,0))+IF(AB682='Valori Consentiti - Table 1'!$Y$5,5,IF(AB682="X",1,0))+IF(AC682='Valori Consentiti - Table 1'!$AA$5,5,IF(AC682="X",1,0))+IF(AD682='Valori Consentiti - Table 1'!$AC$5,5,IF(AD682="X",1,0))+IF(AE682='Valori Consentiti - Table 1'!$AE$5,5,IF(AE682="X",1,0))+IF(AF682='Valori Consentiti - Table 1'!$AG$5,5,IF(AF682="X",1,0))+IF(AG682='Valori Consentiti - Table 1'!$AI$5,5,IF(AG682="X",1,0))+IF(AH682='Valori Consentiti - Table 1'!$AK$5,5,IF(AH682="X",1,0))+IF(AI682='Valori Consentiti - Table 1'!$AM$5,5,IF(AI682="X",1,0))+IF(AJ682='Valori Consentiti - Table 1'!$AO$5,5,IF(AJ682="X",1,0))+IF(AK682='Valori Consentiti - Table 1'!$AQ$5,5,IF(AK682="X",1,0))+IF(AL682='Valori Consentiti - Table 1'!$AS$5,5,IF(AL682="X",1,0))+IF(AM682='Valori Consentiti - Table 1'!$AU$5,5,IF(AM682="X",1,0)),))))</f>
        <v>0</v>
      </c>
      <c r="N682" s="16">
        <f t="shared" si="339"/>
        <v>0</v>
      </c>
      <c r="O682" s="16">
        <f t="shared" si="340"/>
        <v>20</v>
      </c>
      <c r="P682" s="16">
        <f>IF(G682=1,IF(T682='Valori Consentiti - Table 1'!$I$2,1,0)+IF(U682='Valori Consentiti - Table 1'!$K$2,1,0)+IF(V682='Valori Consentiti - Table 1'!$M$2,1,0)+IF(W682='Valori Consentiti - Table 1'!$O$2,1,0)+IF(X682='Valori Consentiti - Table 1'!$Q$2,1,0)+IF(Y682='Valori Consentiti - Table 1'!$S$2,1,0)+IF(Z682='Valori Consentiti - Table 1'!$U$2,1,0)+IF(AA682='Valori Consentiti - Table 1'!$W$2,1,0)+IF(AB682='Valori Consentiti - Table 1'!$Y$2,1,0)+IF(AC682='Valori Consentiti - Table 1'!$AA$2,1,0)+IF(AD682='Valori Consentiti - Table 1'!$AC$2,1,0)+IF(AE682='Valori Consentiti - Table 1'!$AE$2,1,0)+IF(AF682='Valori Consentiti - Table 1'!$AG$2,1,0)+IF(AG682='Valori Consentiti - Table 1'!$AI$2,1,0)+IF(AH682='Valori Consentiti - Table 1'!$AK$2,1,0)+IF(AI682='Valori Consentiti - Table 1'!$AM$2,1,0)+IF(AJ682='Valori Consentiti - Table 1'!$AO$2,1,0)+IF(AK682='Valori Consentiti - Table 1'!$AQ$2,1,0)+IF(AL682='Valori Consentiti - Table 1'!$AS$2,1,0)+IF(AM682='Valori Consentiti - Table 1'!$AU$2,1,0),IF(G682=2,IF(T682='Valori Consentiti - Table 1'!$I$3,1,0)+IF(U682='Valori Consentiti - Table 1'!$K$3,1,0)+IF(V682='Valori Consentiti - Table 1'!$M$3,1,0)+IF(W682='Valori Consentiti - Table 1'!$O$3,1,0)+IF(X682='Valori Consentiti - Table 1'!$Q$3,1,0)+IF(Y682='Valori Consentiti - Table 1'!$S$3,1,0)+IF(Z682='Valori Consentiti - Table 1'!$U$3,1,0)+IF(AA682='Valori Consentiti - Table 1'!$W$3,1,0)+IF(AB682='Valori Consentiti - Table 1'!$Y$3,1,0)+IF(AC682='Valori Consentiti - Table 1'!$AA$3,1,0)+IF(AD682='Valori Consentiti - Table 1'!$AC$3,1,0)+IF(AE682='Valori Consentiti - Table 1'!$AE$3,1,0)+IF(AF682='Valori Consentiti - Table 1'!$AG$3,1,0)+IF(AG682='Valori Consentiti - Table 1'!$AI$3,1,0)+IF(AH682='Valori Consentiti - Table 1'!$AK$3,1,0)+IF(AI682='Valori Consentiti - Table 1'!$AM$3,1,0)+IF(AJ682='Valori Consentiti - Table 1'!$AO$3,1,0)+IF(AK682='Valori Consentiti - Table 1'!$AQ$3,1,0)+IF(AL682='Valori Consentiti - Table 1'!$AS$3,1,0)+IF(AM682='Valori Consentiti - Table 1'!$AU$3,1,0),IF(G682=3,IF(T682='Valori Consentiti - Table 1'!$I$4,1,0)+IF(U682='Valori Consentiti - Table 1'!$K$4,1,0)+IF(V682='Valori Consentiti - Table 1'!$M$4,1,0)+IF(W682='Valori Consentiti - Table 1'!$O$4,1,0)+IF(X682='Valori Consentiti - Table 1'!$Q$4,1,0)+IF(Y682='Valori Consentiti - Table 1'!$S$4,1,0)+IF(Z682='Valori Consentiti - Table 1'!$U$4,1,0)+IF(AA682='Valori Consentiti - Table 1'!$W$4,1,0)+IF(AB682='Valori Consentiti - Table 1'!$Y$4,1,0)+IF(AC682='Valori Consentiti - Table 1'!$AA$4,1,0)+IF(AD682='Valori Consentiti - Table 1'!$AC$4,1,0)+IF(AE682='Valori Consentiti - Table 1'!$AE$4,1,0)+IF(AF682='Valori Consentiti - Table 1'!$AG$4,1,0)+IF(AG682='Valori Consentiti - Table 1'!$AI$4,1,0)+IF(AH682='Valori Consentiti - Table 1'!$AK$4,1,0)+IF(AI682='Valori Consentiti - Table 1'!$AM$4,1,0)+IF(AJ682='Valori Consentiti - Table 1'!$AO$4,1,0)+IF(AK682='Valori Consentiti - Table 1'!$AQ$4,1,0)+IF(AL682='Valori Consentiti - Table 1'!$AS$4,1,0)+IF(AM682='Valori Consentiti - Table 1'!$AU$4,1,0),IF(G682=4,IF(T682='Valori Consentiti - Table 1'!$I$5,1,0)+IF(U682='Valori Consentiti - Table 1'!$K$5,1,0)+IF(V682='Valori Consentiti - Table 1'!$M$5,1,0)+IF(W682='Valori Consentiti - Table 1'!$O$5,1,0)+IF(X682='Valori Consentiti - Table 1'!$Q$5,1,0)+IF(Y682='Valori Consentiti - Table 1'!$S$5,1,0)+IF(Z682='Valori Consentiti - Table 1'!$U$5,1,0)+IF(AA682='Valori Consentiti - Table 1'!$W$5,1,0)+IF(AB682='Valori Consentiti - Table 1'!$Y$5,1,0)+IF(AC682='Valori Consentiti - Table 1'!$AA$5,1,0)+IF(AD682='Valori Consentiti - Table 1'!$AC$5,1,0)+IF(AE682='Valori Consentiti - Table 1'!$AE$5,1,0)+IF(AF682='Valori Consentiti - Table 1'!$AG$5,1,0)+IF(AG682='Valori Consentiti - Table 1'!$AI$5,1,0)+IF(AH682='Valori Consentiti - Table 1'!$AK$5,1,0)+IF(AI682='Valori Consentiti - Table 1'!$AM$5,1,0)+IF(AJ682='Valori Consentiti - Table 1'!$AO$5,1,0)+IF(AK682='Valori Consentiti - Table 1'!$AQ$5,1,0)+IF(AL682='Valori Consentiti - Table 1'!$AS$5,1,0)+IF(AM682='Valori Consentiti - Table 1'!$AU$5,1,0),))))</f>
        <v>0</v>
      </c>
      <c r="Q682" s="16">
        <f t="shared" si="341"/>
        <v>20</v>
      </c>
      <c r="R682" s="16">
        <f t="shared" si="333"/>
        <v>1</v>
      </c>
      <c r="S682" s="17"/>
      <c r="T682" s="24" t="str">
        <f t="shared" si="313"/>
        <v/>
      </c>
      <c r="U682" s="25" t="str">
        <f t="shared" si="314"/>
        <v/>
      </c>
      <c r="V682" s="25" t="str">
        <f t="shared" si="315"/>
        <v/>
      </c>
      <c r="W682" s="26" t="str">
        <f t="shared" si="316"/>
        <v/>
      </c>
      <c r="X682" s="27" t="str">
        <f t="shared" si="317"/>
        <v/>
      </c>
      <c r="Y682" s="25" t="str">
        <f t="shared" si="318"/>
        <v/>
      </c>
      <c r="Z682" s="25" t="str">
        <f t="shared" si="319"/>
        <v/>
      </c>
      <c r="AA682" s="26" t="str">
        <f t="shared" si="320"/>
        <v/>
      </c>
      <c r="AB682" s="27" t="str">
        <f t="shared" si="321"/>
        <v/>
      </c>
      <c r="AC682" s="25" t="str">
        <f t="shared" si="322"/>
        <v/>
      </c>
      <c r="AD682" s="25" t="str">
        <f t="shared" si="323"/>
        <v/>
      </c>
      <c r="AE682" s="26" t="str">
        <f t="shared" si="324"/>
        <v/>
      </c>
      <c r="AF682" s="27" t="str">
        <f t="shared" si="325"/>
        <v/>
      </c>
      <c r="AG682" s="25" t="str">
        <f t="shared" si="326"/>
        <v/>
      </c>
      <c r="AH682" s="25" t="str">
        <f t="shared" si="327"/>
        <v/>
      </c>
      <c r="AI682" s="26" t="str">
        <f t="shared" si="328"/>
        <v/>
      </c>
      <c r="AJ682" s="27" t="str">
        <f t="shared" si="329"/>
        <v/>
      </c>
      <c r="AK682" s="25" t="str">
        <f t="shared" si="330"/>
        <v/>
      </c>
      <c r="AL682" s="25" t="str">
        <f t="shared" si="331"/>
        <v/>
      </c>
      <c r="AM682" s="28" t="str">
        <f t="shared" si="332"/>
        <v/>
      </c>
      <c r="AN682" s="29" t="b">
        <f t="shared" si="334"/>
        <v>0</v>
      </c>
      <c r="AO682" s="29" t="b">
        <f t="shared" si="335"/>
        <v>0</v>
      </c>
      <c r="AP682" s="29" t="b">
        <f t="shared" si="336"/>
        <v>0</v>
      </c>
      <c r="AQ682" s="29" t="b">
        <f t="shared" si="337"/>
        <v>0</v>
      </c>
      <c r="AR682" s="29" t="b">
        <f t="shared" si="338"/>
        <v>0</v>
      </c>
    </row>
    <row r="683" spans="1:44">
      <c r="A683" s="14"/>
      <c r="B683" s="14"/>
      <c r="C683" s="22"/>
      <c r="D683" s="14"/>
      <c r="E683" s="14"/>
      <c r="F683" s="14"/>
      <c r="G683" s="14"/>
      <c r="H683" s="15"/>
      <c r="I683" s="15"/>
      <c r="J683" s="15"/>
      <c r="K683" s="15"/>
      <c r="L683" s="15"/>
      <c r="M683" s="23">
        <f>IF(G683=1,IF(T683='Valori Consentiti - Table 1'!$I$2,5,IF(T683="X",1,0))+IF(U683='Valori Consentiti - Table 1'!$K$2,5,IF(U683="X",1,0))+IF(V683='Valori Consentiti - Table 1'!$M$2,5,IF(V683="X",1,0))+IF(W683='Valori Consentiti - Table 1'!$O$2,5,IF(W683="X",1,0))+IF(X683='Valori Consentiti - Table 1'!$Q$2,5,IF(X683="X",1,0))+IF(Y683='Valori Consentiti - Table 1'!$S$2,5,IF(Y683="X",1,0))+IF(Z683='Valori Consentiti - Table 1'!$U$2,5,IF(Z683="X",1,0))+IF(AA683='Valori Consentiti - Table 1'!$W$2,5,IF(AA683="X",1,0))+IF(AB683='Valori Consentiti - Table 1'!$Y$2,5,IF(AB683="X",1,0))+IF(AC683='Valori Consentiti - Table 1'!$AA$2,5,IF(AC683="X",1,0))+IF(AD683='Valori Consentiti - Table 1'!$AC$2,5,IF(AD683="X",1,0))+IF(AE683='Valori Consentiti - Table 1'!$AE$2,5,IF(AE683="X",1,0))+IF(AF683='Valori Consentiti - Table 1'!$AG$2,5,IF(AF683="X",1,0))+IF(AG683='Valori Consentiti - Table 1'!$AI$2,5,IF(AG683="X",1,0))+IF(AH683='Valori Consentiti - Table 1'!$AK$2,5,IF(AH683="X",1,0))+IF(AI683='Valori Consentiti - Table 1'!$AM$2,5,IF(AI683="X",1,0))+IF(AJ683='Valori Consentiti - Table 1'!$AO$2,5,IF(AJ683="X",1,0))+IF(AK683='Valori Consentiti - Table 1'!$AQ$2,5,IF(AK683="X",1,0))+IF(AL683='Valori Consentiti - Table 1'!$AS$2,5,IF(AL683="X",1,0))+IF(AM683='Valori Consentiti - Table 1'!$AU$2,5,IF(AM683="X",1,0)),IF(G683=2,IF(T683='Valori Consentiti - Table 1'!$I$3,5,IF(T683="X",1,0))+IF(U683='Valori Consentiti - Table 1'!$K$3,5,IF(U683="X",1,0))+IF(V683='Valori Consentiti - Table 1'!$M$3,5,IF(V683="X",1,0))+IF(W683='Valori Consentiti - Table 1'!$O$3,5,IF(W683="X",1,0))+IF(X683='Valori Consentiti - Table 1'!$Q$3,5,IF(X683="X",1,0))+IF(Y683='Valori Consentiti - Table 1'!$S$3,5,IF(Y683="X",1,0))+IF(Z683='Valori Consentiti - Table 1'!$U$3,5,IF(Z683="X",1,0))+IF(AA683='Valori Consentiti - Table 1'!$W$3,5,IF(AA683="X",1,0))+IF(AB683='Valori Consentiti - Table 1'!$Y$3,5,IF(AB683="X",1,0))+IF(AC683='Valori Consentiti - Table 1'!$AA$3,5,IF(AC683="X",1,0))+IF(AD683='Valori Consentiti - Table 1'!$AC$3,5,IF(AD683="X",1,0))+IF(AE683='Valori Consentiti - Table 1'!$AE$3,5,IF(AE683="X",1,0))+IF(AF683='Valori Consentiti - Table 1'!$AG$3,5,IF(AF683="X",1,0))+IF(AG683='Valori Consentiti - Table 1'!$AI$3,5,IF(AG683="X",1,0))+IF(AH683='Valori Consentiti - Table 1'!$AK$3,5,IF(AH683="X",1,0))+IF(AI683='Valori Consentiti - Table 1'!$AM$3,5,IF(AI683="X",1,0))+IF(AJ683='Valori Consentiti - Table 1'!$AO$3,5,IF(AJ683="X",1,0))+IF(AK683='Valori Consentiti - Table 1'!$AQ$3,5,IF(AK683="X",1,0))+IF(AL683='Valori Consentiti - Table 1'!$AS$3,5,IF(AL683="X",1,0))+IF(AM683='Valori Consentiti - Table 1'!$AU$3,5,IF(AM683="X",1,0)),IF(G683=3,IF(T683='Valori Consentiti - Table 1'!$I$4,5,IF(T683="X",1,0))+IF(U683='Valori Consentiti - Table 1'!$K$4,5,IF(U683="X",1,0))+IF(V683='Valori Consentiti - Table 1'!$M$4,5,IF(V683="X",1,0))+IF(W683='Valori Consentiti - Table 1'!$O$4,5,IF(W683="X",1,0))+IF(X683='Valori Consentiti - Table 1'!$Q$4,5,IF(X683="X",1,0))+IF(Y683='Valori Consentiti - Table 1'!$S$4,5,IF(Y683="X",1,0))+IF(Z683='Valori Consentiti - Table 1'!$U$4,5,IF(Z683="X",1,0))+IF(AA683='Valori Consentiti - Table 1'!$W$4,5,IF(AA683="X",1,0))+IF(AB683='Valori Consentiti - Table 1'!$Y$4,5,IF(AB683="X",1,0))+IF(AC683='Valori Consentiti - Table 1'!$AA$4,5,IF(AC683="X",1,0))+IF(AD683='Valori Consentiti - Table 1'!$AC$4,5,IF(AD683="X",1,0))+IF(AE683='Valori Consentiti - Table 1'!$AE$4,5,IF(AE683="X",1,0))+IF(AF683='Valori Consentiti - Table 1'!$AG$4,5,IF(AF683="X",1,0))+IF(AG683='Valori Consentiti - Table 1'!$AI$4,5,IF(AG683="X",1,0))+IF(AH683='Valori Consentiti - Table 1'!$AK$4,5,IF(AH683="X",1,0))+IF(AI683='Valori Consentiti - Table 1'!$AM$4,5,IF(AI683="X",1,0))+IF(AJ683='Valori Consentiti - Table 1'!$AO$4,5,IF(AJ683="X",1,0))+IF(AK683='Valori Consentiti - Table 1'!$AQ$4,5,IF(AK683="X",1,0))+IF(AL683='Valori Consentiti - Table 1'!$AS$4,5,IF(AL683="X",1,0))+IF(AM683='Valori Consentiti - Table 1'!$AU$4,5,IF(AM683="X",1,0)),IF(G683=4,IF(T683='Valori Consentiti - Table 1'!$I$5,5,IF(T683="X",1,0))+IF(U683='Valori Consentiti - Table 1'!$K$5,5,IF(U683="X",1,0))+IF(V683='Valori Consentiti - Table 1'!$M$5,5,IF(V683="X",1,0))+IF(W683='Valori Consentiti - Table 1'!$O$5,5,IF(W683="X",1,0))+IF(X683='Valori Consentiti - Table 1'!$Q$5,5,IF(X683="X",1,0))+IF(Y683='Valori Consentiti - Table 1'!$S$5,5,IF(Y683="X",1,0))+IF(Z683='Valori Consentiti - Table 1'!$U$5,5,IF(Z683="X",1,0))+IF(AA683='Valori Consentiti - Table 1'!$W$5,5,IF(AA683="X",1,0))+IF(AB683='Valori Consentiti - Table 1'!$Y$5,5,IF(AB683="X",1,0))+IF(AC683='Valori Consentiti - Table 1'!$AA$5,5,IF(AC683="X",1,0))+IF(AD683='Valori Consentiti - Table 1'!$AC$5,5,IF(AD683="X",1,0))+IF(AE683='Valori Consentiti - Table 1'!$AE$5,5,IF(AE683="X",1,0))+IF(AF683='Valori Consentiti - Table 1'!$AG$5,5,IF(AF683="X",1,0))+IF(AG683='Valori Consentiti - Table 1'!$AI$5,5,IF(AG683="X",1,0))+IF(AH683='Valori Consentiti - Table 1'!$AK$5,5,IF(AH683="X",1,0))+IF(AI683='Valori Consentiti - Table 1'!$AM$5,5,IF(AI683="X",1,0))+IF(AJ683='Valori Consentiti - Table 1'!$AO$5,5,IF(AJ683="X",1,0))+IF(AK683='Valori Consentiti - Table 1'!$AQ$5,5,IF(AK683="X",1,0))+IF(AL683='Valori Consentiti - Table 1'!$AS$5,5,IF(AL683="X",1,0))+IF(AM683='Valori Consentiti - Table 1'!$AU$5,5,IF(AM683="X",1,0)),))))</f>
        <v>0</v>
      </c>
      <c r="N683" s="16">
        <f t="shared" si="339"/>
        <v>0</v>
      </c>
      <c r="O683" s="16">
        <f t="shared" si="340"/>
        <v>20</v>
      </c>
      <c r="P683" s="16">
        <f>IF(G683=1,IF(T683='Valori Consentiti - Table 1'!$I$2,1,0)+IF(U683='Valori Consentiti - Table 1'!$K$2,1,0)+IF(V683='Valori Consentiti - Table 1'!$M$2,1,0)+IF(W683='Valori Consentiti - Table 1'!$O$2,1,0)+IF(X683='Valori Consentiti - Table 1'!$Q$2,1,0)+IF(Y683='Valori Consentiti - Table 1'!$S$2,1,0)+IF(Z683='Valori Consentiti - Table 1'!$U$2,1,0)+IF(AA683='Valori Consentiti - Table 1'!$W$2,1,0)+IF(AB683='Valori Consentiti - Table 1'!$Y$2,1,0)+IF(AC683='Valori Consentiti - Table 1'!$AA$2,1,0)+IF(AD683='Valori Consentiti - Table 1'!$AC$2,1,0)+IF(AE683='Valori Consentiti - Table 1'!$AE$2,1,0)+IF(AF683='Valori Consentiti - Table 1'!$AG$2,1,0)+IF(AG683='Valori Consentiti - Table 1'!$AI$2,1,0)+IF(AH683='Valori Consentiti - Table 1'!$AK$2,1,0)+IF(AI683='Valori Consentiti - Table 1'!$AM$2,1,0)+IF(AJ683='Valori Consentiti - Table 1'!$AO$2,1,0)+IF(AK683='Valori Consentiti - Table 1'!$AQ$2,1,0)+IF(AL683='Valori Consentiti - Table 1'!$AS$2,1,0)+IF(AM683='Valori Consentiti - Table 1'!$AU$2,1,0),IF(G683=2,IF(T683='Valori Consentiti - Table 1'!$I$3,1,0)+IF(U683='Valori Consentiti - Table 1'!$K$3,1,0)+IF(V683='Valori Consentiti - Table 1'!$M$3,1,0)+IF(W683='Valori Consentiti - Table 1'!$O$3,1,0)+IF(X683='Valori Consentiti - Table 1'!$Q$3,1,0)+IF(Y683='Valori Consentiti - Table 1'!$S$3,1,0)+IF(Z683='Valori Consentiti - Table 1'!$U$3,1,0)+IF(AA683='Valori Consentiti - Table 1'!$W$3,1,0)+IF(AB683='Valori Consentiti - Table 1'!$Y$3,1,0)+IF(AC683='Valori Consentiti - Table 1'!$AA$3,1,0)+IF(AD683='Valori Consentiti - Table 1'!$AC$3,1,0)+IF(AE683='Valori Consentiti - Table 1'!$AE$3,1,0)+IF(AF683='Valori Consentiti - Table 1'!$AG$3,1,0)+IF(AG683='Valori Consentiti - Table 1'!$AI$3,1,0)+IF(AH683='Valori Consentiti - Table 1'!$AK$3,1,0)+IF(AI683='Valori Consentiti - Table 1'!$AM$3,1,0)+IF(AJ683='Valori Consentiti - Table 1'!$AO$3,1,0)+IF(AK683='Valori Consentiti - Table 1'!$AQ$3,1,0)+IF(AL683='Valori Consentiti - Table 1'!$AS$3,1,0)+IF(AM683='Valori Consentiti - Table 1'!$AU$3,1,0),IF(G683=3,IF(T683='Valori Consentiti - Table 1'!$I$4,1,0)+IF(U683='Valori Consentiti - Table 1'!$K$4,1,0)+IF(V683='Valori Consentiti - Table 1'!$M$4,1,0)+IF(W683='Valori Consentiti - Table 1'!$O$4,1,0)+IF(X683='Valori Consentiti - Table 1'!$Q$4,1,0)+IF(Y683='Valori Consentiti - Table 1'!$S$4,1,0)+IF(Z683='Valori Consentiti - Table 1'!$U$4,1,0)+IF(AA683='Valori Consentiti - Table 1'!$W$4,1,0)+IF(AB683='Valori Consentiti - Table 1'!$Y$4,1,0)+IF(AC683='Valori Consentiti - Table 1'!$AA$4,1,0)+IF(AD683='Valori Consentiti - Table 1'!$AC$4,1,0)+IF(AE683='Valori Consentiti - Table 1'!$AE$4,1,0)+IF(AF683='Valori Consentiti - Table 1'!$AG$4,1,0)+IF(AG683='Valori Consentiti - Table 1'!$AI$4,1,0)+IF(AH683='Valori Consentiti - Table 1'!$AK$4,1,0)+IF(AI683='Valori Consentiti - Table 1'!$AM$4,1,0)+IF(AJ683='Valori Consentiti - Table 1'!$AO$4,1,0)+IF(AK683='Valori Consentiti - Table 1'!$AQ$4,1,0)+IF(AL683='Valori Consentiti - Table 1'!$AS$4,1,0)+IF(AM683='Valori Consentiti - Table 1'!$AU$4,1,0),IF(G683=4,IF(T683='Valori Consentiti - Table 1'!$I$5,1,0)+IF(U683='Valori Consentiti - Table 1'!$K$5,1,0)+IF(V683='Valori Consentiti - Table 1'!$M$5,1,0)+IF(W683='Valori Consentiti - Table 1'!$O$5,1,0)+IF(X683='Valori Consentiti - Table 1'!$Q$5,1,0)+IF(Y683='Valori Consentiti - Table 1'!$S$5,1,0)+IF(Z683='Valori Consentiti - Table 1'!$U$5,1,0)+IF(AA683='Valori Consentiti - Table 1'!$W$5,1,0)+IF(AB683='Valori Consentiti - Table 1'!$Y$5,1,0)+IF(AC683='Valori Consentiti - Table 1'!$AA$5,1,0)+IF(AD683='Valori Consentiti - Table 1'!$AC$5,1,0)+IF(AE683='Valori Consentiti - Table 1'!$AE$5,1,0)+IF(AF683='Valori Consentiti - Table 1'!$AG$5,1,0)+IF(AG683='Valori Consentiti - Table 1'!$AI$5,1,0)+IF(AH683='Valori Consentiti - Table 1'!$AK$5,1,0)+IF(AI683='Valori Consentiti - Table 1'!$AM$5,1,0)+IF(AJ683='Valori Consentiti - Table 1'!$AO$5,1,0)+IF(AK683='Valori Consentiti - Table 1'!$AQ$5,1,0)+IF(AL683='Valori Consentiti - Table 1'!$AS$5,1,0)+IF(AM683='Valori Consentiti - Table 1'!$AU$5,1,0),))))</f>
        <v>0</v>
      </c>
      <c r="Q683" s="16">
        <f t="shared" si="341"/>
        <v>20</v>
      </c>
      <c r="R683" s="16">
        <f t="shared" si="333"/>
        <v>1</v>
      </c>
      <c r="S683" s="17"/>
      <c r="T683" s="24" t="str">
        <f t="shared" si="313"/>
        <v/>
      </c>
      <c r="U683" s="25" t="str">
        <f t="shared" si="314"/>
        <v/>
      </c>
      <c r="V683" s="25" t="str">
        <f t="shared" si="315"/>
        <v/>
      </c>
      <c r="W683" s="26" t="str">
        <f t="shared" si="316"/>
        <v/>
      </c>
      <c r="X683" s="27" t="str">
        <f t="shared" si="317"/>
        <v/>
      </c>
      <c r="Y683" s="25" t="str">
        <f t="shared" si="318"/>
        <v/>
      </c>
      <c r="Z683" s="25" t="str">
        <f t="shared" si="319"/>
        <v/>
      </c>
      <c r="AA683" s="26" t="str">
        <f t="shared" si="320"/>
        <v/>
      </c>
      <c r="AB683" s="27" t="str">
        <f t="shared" si="321"/>
        <v/>
      </c>
      <c r="AC683" s="25" t="str">
        <f t="shared" si="322"/>
        <v/>
      </c>
      <c r="AD683" s="25" t="str">
        <f t="shared" si="323"/>
        <v/>
      </c>
      <c r="AE683" s="26" t="str">
        <f t="shared" si="324"/>
        <v/>
      </c>
      <c r="AF683" s="27" t="str">
        <f t="shared" si="325"/>
        <v/>
      </c>
      <c r="AG683" s="25" t="str">
        <f t="shared" si="326"/>
        <v/>
      </c>
      <c r="AH683" s="25" t="str">
        <f t="shared" si="327"/>
        <v/>
      </c>
      <c r="AI683" s="26" t="str">
        <f t="shared" si="328"/>
        <v/>
      </c>
      <c r="AJ683" s="27" t="str">
        <f t="shared" si="329"/>
        <v/>
      </c>
      <c r="AK683" s="25" t="str">
        <f t="shared" si="330"/>
        <v/>
      </c>
      <c r="AL683" s="25" t="str">
        <f t="shared" si="331"/>
        <v/>
      </c>
      <c r="AM683" s="28" t="str">
        <f t="shared" si="332"/>
        <v/>
      </c>
      <c r="AN683" s="29" t="b">
        <f t="shared" si="334"/>
        <v>0</v>
      </c>
      <c r="AO683" s="29" t="b">
        <f t="shared" si="335"/>
        <v>0</v>
      </c>
      <c r="AP683" s="29" t="b">
        <f t="shared" si="336"/>
        <v>0</v>
      </c>
      <c r="AQ683" s="29" t="b">
        <f t="shared" si="337"/>
        <v>0</v>
      </c>
      <c r="AR683" s="29" t="b">
        <f t="shared" si="338"/>
        <v>0</v>
      </c>
    </row>
    <row r="684" spans="1:44">
      <c r="A684" s="14"/>
      <c r="B684" s="14"/>
      <c r="C684" s="22"/>
      <c r="D684" s="14"/>
      <c r="E684" s="14"/>
      <c r="F684" s="14"/>
      <c r="G684" s="14"/>
      <c r="H684" s="15"/>
      <c r="I684" s="15"/>
      <c r="J684" s="15"/>
      <c r="K684" s="15"/>
      <c r="L684" s="15"/>
      <c r="M684" s="23">
        <f>IF(G684=1,IF(T684='Valori Consentiti - Table 1'!$I$2,5,IF(T684="X",1,0))+IF(U684='Valori Consentiti - Table 1'!$K$2,5,IF(U684="X",1,0))+IF(V684='Valori Consentiti - Table 1'!$M$2,5,IF(V684="X",1,0))+IF(W684='Valori Consentiti - Table 1'!$O$2,5,IF(W684="X",1,0))+IF(X684='Valori Consentiti - Table 1'!$Q$2,5,IF(X684="X",1,0))+IF(Y684='Valori Consentiti - Table 1'!$S$2,5,IF(Y684="X",1,0))+IF(Z684='Valori Consentiti - Table 1'!$U$2,5,IF(Z684="X",1,0))+IF(AA684='Valori Consentiti - Table 1'!$W$2,5,IF(AA684="X",1,0))+IF(AB684='Valori Consentiti - Table 1'!$Y$2,5,IF(AB684="X",1,0))+IF(AC684='Valori Consentiti - Table 1'!$AA$2,5,IF(AC684="X",1,0))+IF(AD684='Valori Consentiti - Table 1'!$AC$2,5,IF(AD684="X",1,0))+IF(AE684='Valori Consentiti - Table 1'!$AE$2,5,IF(AE684="X",1,0))+IF(AF684='Valori Consentiti - Table 1'!$AG$2,5,IF(AF684="X",1,0))+IF(AG684='Valori Consentiti - Table 1'!$AI$2,5,IF(AG684="X",1,0))+IF(AH684='Valori Consentiti - Table 1'!$AK$2,5,IF(AH684="X",1,0))+IF(AI684='Valori Consentiti - Table 1'!$AM$2,5,IF(AI684="X",1,0))+IF(AJ684='Valori Consentiti - Table 1'!$AO$2,5,IF(AJ684="X",1,0))+IF(AK684='Valori Consentiti - Table 1'!$AQ$2,5,IF(AK684="X",1,0))+IF(AL684='Valori Consentiti - Table 1'!$AS$2,5,IF(AL684="X",1,0))+IF(AM684='Valori Consentiti - Table 1'!$AU$2,5,IF(AM684="X",1,0)),IF(G684=2,IF(T684='Valori Consentiti - Table 1'!$I$3,5,IF(T684="X",1,0))+IF(U684='Valori Consentiti - Table 1'!$K$3,5,IF(U684="X",1,0))+IF(V684='Valori Consentiti - Table 1'!$M$3,5,IF(V684="X",1,0))+IF(W684='Valori Consentiti - Table 1'!$O$3,5,IF(W684="X",1,0))+IF(X684='Valori Consentiti - Table 1'!$Q$3,5,IF(X684="X",1,0))+IF(Y684='Valori Consentiti - Table 1'!$S$3,5,IF(Y684="X",1,0))+IF(Z684='Valori Consentiti - Table 1'!$U$3,5,IF(Z684="X",1,0))+IF(AA684='Valori Consentiti - Table 1'!$W$3,5,IF(AA684="X",1,0))+IF(AB684='Valori Consentiti - Table 1'!$Y$3,5,IF(AB684="X",1,0))+IF(AC684='Valori Consentiti - Table 1'!$AA$3,5,IF(AC684="X",1,0))+IF(AD684='Valori Consentiti - Table 1'!$AC$3,5,IF(AD684="X",1,0))+IF(AE684='Valori Consentiti - Table 1'!$AE$3,5,IF(AE684="X",1,0))+IF(AF684='Valori Consentiti - Table 1'!$AG$3,5,IF(AF684="X",1,0))+IF(AG684='Valori Consentiti - Table 1'!$AI$3,5,IF(AG684="X",1,0))+IF(AH684='Valori Consentiti - Table 1'!$AK$3,5,IF(AH684="X",1,0))+IF(AI684='Valori Consentiti - Table 1'!$AM$3,5,IF(AI684="X",1,0))+IF(AJ684='Valori Consentiti - Table 1'!$AO$3,5,IF(AJ684="X",1,0))+IF(AK684='Valori Consentiti - Table 1'!$AQ$3,5,IF(AK684="X",1,0))+IF(AL684='Valori Consentiti - Table 1'!$AS$3,5,IF(AL684="X",1,0))+IF(AM684='Valori Consentiti - Table 1'!$AU$3,5,IF(AM684="X",1,0)),IF(G684=3,IF(T684='Valori Consentiti - Table 1'!$I$4,5,IF(T684="X",1,0))+IF(U684='Valori Consentiti - Table 1'!$K$4,5,IF(U684="X",1,0))+IF(V684='Valori Consentiti - Table 1'!$M$4,5,IF(V684="X",1,0))+IF(W684='Valori Consentiti - Table 1'!$O$4,5,IF(W684="X",1,0))+IF(X684='Valori Consentiti - Table 1'!$Q$4,5,IF(X684="X",1,0))+IF(Y684='Valori Consentiti - Table 1'!$S$4,5,IF(Y684="X",1,0))+IF(Z684='Valori Consentiti - Table 1'!$U$4,5,IF(Z684="X",1,0))+IF(AA684='Valori Consentiti - Table 1'!$W$4,5,IF(AA684="X",1,0))+IF(AB684='Valori Consentiti - Table 1'!$Y$4,5,IF(AB684="X",1,0))+IF(AC684='Valori Consentiti - Table 1'!$AA$4,5,IF(AC684="X",1,0))+IF(AD684='Valori Consentiti - Table 1'!$AC$4,5,IF(AD684="X",1,0))+IF(AE684='Valori Consentiti - Table 1'!$AE$4,5,IF(AE684="X",1,0))+IF(AF684='Valori Consentiti - Table 1'!$AG$4,5,IF(AF684="X",1,0))+IF(AG684='Valori Consentiti - Table 1'!$AI$4,5,IF(AG684="X",1,0))+IF(AH684='Valori Consentiti - Table 1'!$AK$4,5,IF(AH684="X",1,0))+IF(AI684='Valori Consentiti - Table 1'!$AM$4,5,IF(AI684="X",1,0))+IF(AJ684='Valori Consentiti - Table 1'!$AO$4,5,IF(AJ684="X",1,0))+IF(AK684='Valori Consentiti - Table 1'!$AQ$4,5,IF(AK684="X",1,0))+IF(AL684='Valori Consentiti - Table 1'!$AS$4,5,IF(AL684="X",1,0))+IF(AM684='Valori Consentiti - Table 1'!$AU$4,5,IF(AM684="X",1,0)),IF(G684=4,IF(T684='Valori Consentiti - Table 1'!$I$5,5,IF(T684="X",1,0))+IF(U684='Valori Consentiti - Table 1'!$K$5,5,IF(U684="X",1,0))+IF(V684='Valori Consentiti - Table 1'!$M$5,5,IF(V684="X",1,0))+IF(W684='Valori Consentiti - Table 1'!$O$5,5,IF(W684="X",1,0))+IF(X684='Valori Consentiti - Table 1'!$Q$5,5,IF(X684="X",1,0))+IF(Y684='Valori Consentiti - Table 1'!$S$5,5,IF(Y684="X",1,0))+IF(Z684='Valori Consentiti - Table 1'!$U$5,5,IF(Z684="X",1,0))+IF(AA684='Valori Consentiti - Table 1'!$W$5,5,IF(AA684="X",1,0))+IF(AB684='Valori Consentiti - Table 1'!$Y$5,5,IF(AB684="X",1,0))+IF(AC684='Valori Consentiti - Table 1'!$AA$5,5,IF(AC684="X",1,0))+IF(AD684='Valori Consentiti - Table 1'!$AC$5,5,IF(AD684="X",1,0))+IF(AE684='Valori Consentiti - Table 1'!$AE$5,5,IF(AE684="X",1,0))+IF(AF684='Valori Consentiti - Table 1'!$AG$5,5,IF(AF684="X",1,0))+IF(AG684='Valori Consentiti - Table 1'!$AI$5,5,IF(AG684="X",1,0))+IF(AH684='Valori Consentiti - Table 1'!$AK$5,5,IF(AH684="X",1,0))+IF(AI684='Valori Consentiti - Table 1'!$AM$5,5,IF(AI684="X",1,0))+IF(AJ684='Valori Consentiti - Table 1'!$AO$5,5,IF(AJ684="X",1,0))+IF(AK684='Valori Consentiti - Table 1'!$AQ$5,5,IF(AK684="X",1,0))+IF(AL684='Valori Consentiti - Table 1'!$AS$5,5,IF(AL684="X",1,0))+IF(AM684='Valori Consentiti - Table 1'!$AU$5,5,IF(AM684="X",1,0)),))))</f>
        <v>0</v>
      </c>
      <c r="N684" s="16">
        <f t="shared" si="339"/>
        <v>0</v>
      </c>
      <c r="O684" s="16">
        <f t="shared" si="340"/>
        <v>20</v>
      </c>
      <c r="P684" s="16">
        <f>IF(G684=1,IF(T684='Valori Consentiti - Table 1'!$I$2,1,0)+IF(U684='Valori Consentiti - Table 1'!$K$2,1,0)+IF(V684='Valori Consentiti - Table 1'!$M$2,1,0)+IF(W684='Valori Consentiti - Table 1'!$O$2,1,0)+IF(X684='Valori Consentiti - Table 1'!$Q$2,1,0)+IF(Y684='Valori Consentiti - Table 1'!$S$2,1,0)+IF(Z684='Valori Consentiti - Table 1'!$U$2,1,0)+IF(AA684='Valori Consentiti - Table 1'!$W$2,1,0)+IF(AB684='Valori Consentiti - Table 1'!$Y$2,1,0)+IF(AC684='Valori Consentiti - Table 1'!$AA$2,1,0)+IF(AD684='Valori Consentiti - Table 1'!$AC$2,1,0)+IF(AE684='Valori Consentiti - Table 1'!$AE$2,1,0)+IF(AF684='Valori Consentiti - Table 1'!$AG$2,1,0)+IF(AG684='Valori Consentiti - Table 1'!$AI$2,1,0)+IF(AH684='Valori Consentiti - Table 1'!$AK$2,1,0)+IF(AI684='Valori Consentiti - Table 1'!$AM$2,1,0)+IF(AJ684='Valori Consentiti - Table 1'!$AO$2,1,0)+IF(AK684='Valori Consentiti - Table 1'!$AQ$2,1,0)+IF(AL684='Valori Consentiti - Table 1'!$AS$2,1,0)+IF(AM684='Valori Consentiti - Table 1'!$AU$2,1,0),IF(G684=2,IF(T684='Valori Consentiti - Table 1'!$I$3,1,0)+IF(U684='Valori Consentiti - Table 1'!$K$3,1,0)+IF(V684='Valori Consentiti - Table 1'!$M$3,1,0)+IF(W684='Valori Consentiti - Table 1'!$O$3,1,0)+IF(X684='Valori Consentiti - Table 1'!$Q$3,1,0)+IF(Y684='Valori Consentiti - Table 1'!$S$3,1,0)+IF(Z684='Valori Consentiti - Table 1'!$U$3,1,0)+IF(AA684='Valori Consentiti - Table 1'!$W$3,1,0)+IF(AB684='Valori Consentiti - Table 1'!$Y$3,1,0)+IF(AC684='Valori Consentiti - Table 1'!$AA$3,1,0)+IF(AD684='Valori Consentiti - Table 1'!$AC$3,1,0)+IF(AE684='Valori Consentiti - Table 1'!$AE$3,1,0)+IF(AF684='Valori Consentiti - Table 1'!$AG$3,1,0)+IF(AG684='Valori Consentiti - Table 1'!$AI$3,1,0)+IF(AH684='Valori Consentiti - Table 1'!$AK$3,1,0)+IF(AI684='Valori Consentiti - Table 1'!$AM$3,1,0)+IF(AJ684='Valori Consentiti - Table 1'!$AO$3,1,0)+IF(AK684='Valori Consentiti - Table 1'!$AQ$3,1,0)+IF(AL684='Valori Consentiti - Table 1'!$AS$3,1,0)+IF(AM684='Valori Consentiti - Table 1'!$AU$3,1,0),IF(G684=3,IF(T684='Valori Consentiti - Table 1'!$I$4,1,0)+IF(U684='Valori Consentiti - Table 1'!$K$4,1,0)+IF(V684='Valori Consentiti - Table 1'!$M$4,1,0)+IF(W684='Valori Consentiti - Table 1'!$O$4,1,0)+IF(X684='Valori Consentiti - Table 1'!$Q$4,1,0)+IF(Y684='Valori Consentiti - Table 1'!$S$4,1,0)+IF(Z684='Valori Consentiti - Table 1'!$U$4,1,0)+IF(AA684='Valori Consentiti - Table 1'!$W$4,1,0)+IF(AB684='Valori Consentiti - Table 1'!$Y$4,1,0)+IF(AC684='Valori Consentiti - Table 1'!$AA$4,1,0)+IF(AD684='Valori Consentiti - Table 1'!$AC$4,1,0)+IF(AE684='Valori Consentiti - Table 1'!$AE$4,1,0)+IF(AF684='Valori Consentiti - Table 1'!$AG$4,1,0)+IF(AG684='Valori Consentiti - Table 1'!$AI$4,1,0)+IF(AH684='Valori Consentiti - Table 1'!$AK$4,1,0)+IF(AI684='Valori Consentiti - Table 1'!$AM$4,1,0)+IF(AJ684='Valori Consentiti - Table 1'!$AO$4,1,0)+IF(AK684='Valori Consentiti - Table 1'!$AQ$4,1,0)+IF(AL684='Valori Consentiti - Table 1'!$AS$4,1,0)+IF(AM684='Valori Consentiti - Table 1'!$AU$4,1,0),IF(G684=4,IF(T684='Valori Consentiti - Table 1'!$I$5,1,0)+IF(U684='Valori Consentiti - Table 1'!$K$5,1,0)+IF(V684='Valori Consentiti - Table 1'!$M$5,1,0)+IF(W684='Valori Consentiti - Table 1'!$O$5,1,0)+IF(X684='Valori Consentiti - Table 1'!$Q$5,1,0)+IF(Y684='Valori Consentiti - Table 1'!$S$5,1,0)+IF(Z684='Valori Consentiti - Table 1'!$U$5,1,0)+IF(AA684='Valori Consentiti - Table 1'!$W$5,1,0)+IF(AB684='Valori Consentiti - Table 1'!$Y$5,1,0)+IF(AC684='Valori Consentiti - Table 1'!$AA$5,1,0)+IF(AD684='Valori Consentiti - Table 1'!$AC$5,1,0)+IF(AE684='Valori Consentiti - Table 1'!$AE$5,1,0)+IF(AF684='Valori Consentiti - Table 1'!$AG$5,1,0)+IF(AG684='Valori Consentiti - Table 1'!$AI$5,1,0)+IF(AH684='Valori Consentiti - Table 1'!$AK$5,1,0)+IF(AI684='Valori Consentiti - Table 1'!$AM$5,1,0)+IF(AJ684='Valori Consentiti - Table 1'!$AO$5,1,0)+IF(AK684='Valori Consentiti - Table 1'!$AQ$5,1,0)+IF(AL684='Valori Consentiti - Table 1'!$AS$5,1,0)+IF(AM684='Valori Consentiti - Table 1'!$AU$5,1,0),))))</f>
        <v>0</v>
      </c>
      <c r="Q684" s="16">
        <f t="shared" si="341"/>
        <v>20</v>
      </c>
      <c r="R684" s="16">
        <f t="shared" si="333"/>
        <v>1</v>
      </c>
      <c r="S684" s="17"/>
      <c r="T684" s="24" t="str">
        <f t="shared" si="313"/>
        <v/>
      </c>
      <c r="U684" s="25" t="str">
        <f t="shared" si="314"/>
        <v/>
      </c>
      <c r="V684" s="25" t="str">
        <f t="shared" si="315"/>
        <v/>
      </c>
      <c r="W684" s="26" t="str">
        <f t="shared" si="316"/>
        <v/>
      </c>
      <c r="X684" s="27" t="str">
        <f t="shared" si="317"/>
        <v/>
      </c>
      <c r="Y684" s="25" t="str">
        <f t="shared" si="318"/>
        <v/>
      </c>
      <c r="Z684" s="25" t="str">
        <f t="shared" si="319"/>
        <v/>
      </c>
      <c r="AA684" s="26" t="str">
        <f t="shared" si="320"/>
        <v/>
      </c>
      <c r="AB684" s="27" t="str">
        <f t="shared" si="321"/>
        <v/>
      </c>
      <c r="AC684" s="25" t="str">
        <f t="shared" si="322"/>
        <v/>
      </c>
      <c r="AD684" s="25" t="str">
        <f t="shared" si="323"/>
        <v/>
      </c>
      <c r="AE684" s="26" t="str">
        <f t="shared" si="324"/>
        <v/>
      </c>
      <c r="AF684" s="27" t="str">
        <f t="shared" si="325"/>
        <v/>
      </c>
      <c r="AG684" s="25" t="str">
        <f t="shared" si="326"/>
        <v/>
      </c>
      <c r="AH684" s="25" t="str">
        <f t="shared" si="327"/>
        <v/>
      </c>
      <c r="AI684" s="26" t="str">
        <f t="shared" si="328"/>
        <v/>
      </c>
      <c r="AJ684" s="27" t="str">
        <f t="shared" si="329"/>
        <v/>
      </c>
      <c r="AK684" s="25" t="str">
        <f t="shared" si="330"/>
        <v/>
      </c>
      <c r="AL684" s="25" t="str">
        <f t="shared" si="331"/>
        <v/>
      </c>
      <c r="AM684" s="28" t="str">
        <f t="shared" si="332"/>
        <v/>
      </c>
      <c r="AN684" s="29" t="b">
        <f t="shared" si="334"/>
        <v>0</v>
      </c>
      <c r="AO684" s="29" t="b">
        <f t="shared" si="335"/>
        <v>0</v>
      </c>
      <c r="AP684" s="29" t="b">
        <f t="shared" si="336"/>
        <v>0</v>
      </c>
      <c r="AQ684" s="29" t="b">
        <f t="shared" si="337"/>
        <v>0</v>
      </c>
      <c r="AR684" s="29" t="b">
        <f t="shared" si="338"/>
        <v>0</v>
      </c>
    </row>
    <row r="685" spans="1:44">
      <c r="A685" s="14"/>
      <c r="B685" s="14"/>
      <c r="C685" s="22"/>
      <c r="D685" s="14"/>
      <c r="E685" s="14"/>
      <c r="F685" s="14"/>
      <c r="G685" s="14"/>
      <c r="H685" s="15"/>
      <c r="I685" s="15"/>
      <c r="J685" s="15"/>
      <c r="K685" s="15"/>
      <c r="L685" s="15"/>
      <c r="M685" s="23">
        <f>IF(G685=1,IF(T685='Valori Consentiti - Table 1'!$I$2,5,IF(T685="X",1,0))+IF(U685='Valori Consentiti - Table 1'!$K$2,5,IF(U685="X",1,0))+IF(V685='Valori Consentiti - Table 1'!$M$2,5,IF(V685="X",1,0))+IF(W685='Valori Consentiti - Table 1'!$O$2,5,IF(W685="X",1,0))+IF(X685='Valori Consentiti - Table 1'!$Q$2,5,IF(X685="X",1,0))+IF(Y685='Valori Consentiti - Table 1'!$S$2,5,IF(Y685="X",1,0))+IF(Z685='Valori Consentiti - Table 1'!$U$2,5,IF(Z685="X",1,0))+IF(AA685='Valori Consentiti - Table 1'!$W$2,5,IF(AA685="X",1,0))+IF(AB685='Valori Consentiti - Table 1'!$Y$2,5,IF(AB685="X",1,0))+IF(AC685='Valori Consentiti - Table 1'!$AA$2,5,IF(AC685="X",1,0))+IF(AD685='Valori Consentiti - Table 1'!$AC$2,5,IF(AD685="X",1,0))+IF(AE685='Valori Consentiti - Table 1'!$AE$2,5,IF(AE685="X",1,0))+IF(AF685='Valori Consentiti - Table 1'!$AG$2,5,IF(AF685="X",1,0))+IF(AG685='Valori Consentiti - Table 1'!$AI$2,5,IF(AG685="X",1,0))+IF(AH685='Valori Consentiti - Table 1'!$AK$2,5,IF(AH685="X",1,0))+IF(AI685='Valori Consentiti - Table 1'!$AM$2,5,IF(AI685="X",1,0))+IF(AJ685='Valori Consentiti - Table 1'!$AO$2,5,IF(AJ685="X",1,0))+IF(AK685='Valori Consentiti - Table 1'!$AQ$2,5,IF(AK685="X",1,0))+IF(AL685='Valori Consentiti - Table 1'!$AS$2,5,IF(AL685="X",1,0))+IF(AM685='Valori Consentiti - Table 1'!$AU$2,5,IF(AM685="X",1,0)),IF(G685=2,IF(T685='Valori Consentiti - Table 1'!$I$3,5,IF(T685="X",1,0))+IF(U685='Valori Consentiti - Table 1'!$K$3,5,IF(U685="X",1,0))+IF(V685='Valori Consentiti - Table 1'!$M$3,5,IF(V685="X",1,0))+IF(W685='Valori Consentiti - Table 1'!$O$3,5,IF(W685="X",1,0))+IF(X685='Valori Consentiti - Table 1'!$Q$3,5,IF(X685="X",1,0))+IF(Y685='Valori Consentiti - Table 1'!$S$3,5,IF(Y685="X",1,0))+IF(Z685='Valori Consentiti - Table 1'!$U$3,5,IF(Z685="X",1,0))+IF(AA685='Valori Consentiti - Table 1'!$W$3,5,IF(AA685="X",1,0))+IF(AB685='Valori Consentiti - Table 1'!$Y$3,5,IF(AB685="X",1,0))+IF(AC685='Valori Consentiti - Table 1'!$AA$3,5,IF(AC685="X",1,0))+IF(AD685='Valori Consentiti - Table 1'!$AC$3,5,IF(AD685="X",1,0))+IF(AE685='Valori Consentiti - Table 1'!$AE$3,5,IF(AE685="X",1,0))+IF(AF685='Valori Consentiti - Table 1'!$AG$3,5,IF(AF685="X",1,0))+IF(AG685='Valori Consentiti - Table 1'!$AI$3,5,IF(AG685="X",1,0))+IF(AH685='Valori Consentiti - Table 1'!$AK$3,5,IF(AH685="X",1,0))+IF(AI685='Valori Consentiti - Table 1'!$AM$3,5,IF(AI685="X",1,0))+IF(AJ685='Valori Consentiti - Table 1'!$AO$3,5,IF(AJ685="X",1,0))+IF(AK685='Valori Consentiti - Table 1'!$AQ$3,5,IF(AK685="X",1,0))+IF(AL685='Valori Consentiti - Table 1'!$AS$3,5,IF(AL685="X",1,0))+IF(AM685='Valori Consentiti - Table 1'!$AU$3,5,IF(AM685="X",1,0)),IF(G685=3,IF(T685='Valori Consentiti - Table 1'!$I$4,5,IF(T685="X",1,0))+IF(U685='Valori Consentiti - Table 1'!$K$4,5,IF(U685="X",1,0))+IF(V685='Valori Consentiti - Table 1'!$M$4,5,IF(V685="X",1,0))+IF(W685='Valori Consentiti - Table 1'!$O$4,5,IF(W685="X",1,0))+IF(X685='Valori Consentiti - Table 1'!$Q$4,5,IF(X685="X",1,0))+IF(Y685='Valori Consentiti - Table 1'!$S$4,5,IF(Y685="X",1,0))+IF(Z685='Valori Consentiti - Table 1'!$U$4,5,IF(Z685="X",1,0))+IF(AA685='Valori Consentiti - Table 1'!$W$4,5,IF(AA685="X",1,0))+IF(AB685='Valori Consentiti - Table 1'!$Y$4,5,IF(AB685="X",1,0))+IF(AC685='Valori Consentiti - Table 1'!$AA$4,5,IF(AC685="X",1,0))+IF(AD685='Valori Consentiti - Table 1'!$AC$4,5,IF(AD685="X",1,0))+IF(AE685='Valori Consentiti - Table 1'!$AE$4,5,IF(AE685="X",1,0))+IF(AF685='Valori Consentiti - Table 1'!$AG$4,5,IF(AF685="X",1,0))+IF(AG685='Valori Consentiti - Table 1'!$AI$4,5,IF(AG685="X",1,0))+IF(AH685='Valori Consentiti - Table 1'!$AK$4,5,IF(AH685="X",1,0))+IF(AI685='Valori Consentiti - Table 1'!$AM$4,5,IF(AI685="X",1,0))+IF(AJ685='Valori Consentiti - Table 1'!$AO$4,5,IF(AJ685="X",1,0))+IF(AK685='Valori Consentiti - Table 1'!$AQ$4,5,IF(AK685="X",1,0))+IF(AL685='Valori Consentiti - Table 1'!$AS$4,5,IF(AL685="X",1,0))+IF(AM685='Valori Consentiti - Table 1'!$AU$4,5,IF(AM685="X",1,0)),IF(G685=4,IF(T685='Valori Consentiti - Table 1'!$I$5,5,IF(T685="X",1,0))+IF(U685='Valori Consentiti - Table 1'!$K$5,5,IF(U685="X",1,0))+IF(V685='Valori Consentiti - Table 1'!$M$5,5,IF(V685="X",1,0))+IF(W685='Valori Consentiti - Table 1'!$O$5,5,IF(W685="X",1,0))+IF(X685='Valori Consentiti - Table 1'!$Q$5,5,IF(X685="X",1,0))+IF(Y685='Valori Consentiti - Table 1'!$S$5,5,IF(Y685="X",1,0))+IF(Z685='Valori Consentiti - Table 1'!$U$5,5,IF(Z685="X",1,0))+IF(AA685='Valori Consentiti - Table 1'!$W$5,5,IF(AA685="X",1,0))+IF(AB685='Valori Consentiti - Table 1'!$Y$5,5,IF(AB685="X",1,0))+IF(AC685='Valori Consentiti - Table 1'!$AA$5,5,IF(AC685="X",1,0))+IF(AD685='Valori Consentiti - Table 1'!$AC$5,5,IF(AD685="X",1,0))+IF(AE685='Valori Consentiti - Table 1'!$AE$5,5,IF(AE685="X",1,0))+IF(AF685='Valori Consentiti - Table 1'!$AG$5,5,IF(AF685="X",1,0))+IF(AG685='Valori Consentiti - Table 1'!$AI$5,5,IF(AG685="X",1,0))+IF(AH685='Valori Consentiti - Table 1'!$AK$5,5,IF(AH685="X",1,0))+IF(AI685='Valori Consentiti - Table 1'!$AM$5,5,IF(AI685="X",1,0))+IF(AJ685='Valori Consentiti - Table 1'!$AO$5,5,IF(AJ685="X",1,0))+IF(AK685='Valori Consentiti - Table 1'!$AQ$5,5,IF(AK685="X",1,0))+IF(AL685='Valori Consentiti - Table 1'!$AS$5,5,IF(AL685="X",1,0))+IF(AM685='Valori Consentiti - Table 1'!$AU$5,5,IF(AM685="X",1,0)),))))</f>
        <v>0</v>
      </c>
      <c r="N685" s="16">
        <f t="shared" si="339"/>
        <v>0</v>
      </c>
      <c r="O685" s="16">
        <f t="shared" si="340"/>
        <v>20</v>
      </c>
      <c r="P685" s="16">
        <f>IF(G685=1,IF(T685='Valori Consentiti - Table 1'!$I$2,1,0)+IF(U685='Valori Consentiti - Table 1'!$K$2,1,0)+IF(V685='Valori Consentiti - Table 1'!$M$2,1,0)+IF(W685='Valori Consentiti - Table 1'!$O$2,1,0)+IF(X685='Valori Consentiti - Table 1'!$Q$2,1,0)+IF(Y685='Valori Consentiti - Table 1'!$S$2,1,0)+IF(Z685='Valori Consentiti - Table 1'!$U$2,1,0)+IF(AA685='Valori Consentiti - Table 1'!$W$2,1,0)+IF(AB685='Valori Consentiti - Table 1'!$Y$2,1,0)+IF(AC685='Valori Consentiti - Table 1'!$AA$2,1,0)+IF(AD685='Valori Consentiti - Table 1'!$AC$2,1,0)+IF(AE685='Valori Consentiti - Table 1'!$AE$2,1,0)+IF(AF685='Valori Consentiti - Table 1'!$AG$2,1,0)+IF(AG685='Valori Consentiti - Table 1'!$AI$2,1,0)+IF(AH685='Valori Consentiti - Table 1'!$AK$2,1,0)+IF(AI685='Valori Consentiti - Table 1'!$AM$2,1,0)+IF(AJ685='Valori Consentiti - Table 1'!$AO$2,1,0)+IF(AK685='Valori Consentiti - Table 1'!$AQ$2,1,0)+IF(AL685='Valori Consentiti - Table 1'!$AS$2,1,0)+IF(AM685='Valori Consentiti - Table 1'!$AU$2,1,0),IF(G685=2,IF(T685='Valori Consentiti - Table 1'!$I$3,1,0)+IF(U685='Valori Consentiti - Table 1'!$K$3,1,0)+IF(V685='Valori Consentiti - Table 1'!$M$3,1,0)+IF(W685='Valori Consentiti - Table 1'!$O$3,1,0)+IF(X685='Valori Consentiti - Table 1'!$Q$3,1,0)+IF(Y685='Valori Consentiti - Table 1'!$S$3,1,0)+IF(Z685='Valori Consentiti - Table 1'!$U$3,1,0)+IF(AA685='Valori Consentiti - Table 1'!$W$3,1,0)+IF(AB685='Valori Consentiti - Table 1'!$Y$3,1,0)+IF(AC685='Valori Consentiti - Table 1'!$AA$3,1,0)+IF(AD685='Valori Consentiti - Table 1'!$AC$3,1,0)+IF(AE685='Valori Consentiti - Table 1'!$AE$3,1,0)+IF(AF685='Valori Consentiti - Table 1'!$AG$3,1,0)+IF(AG685='Valori Consentiti - Table 1'!$AI$3,1,0)+IF(AH685='Valori Consentiti - Table 1'!$AK$3,1,0)+IF(AI685='Valori Consentiti - Table 1'!$AM$3,1,0)+IF(AJ685='Valori Consentiti - Table 1'!$AO$3,1,0)+IF(AK685='Valori Consentiti - Table 1'!$AQ$3,1,0)+IF(AL685='Valori Consentiti - Table 1'!$AS$3,1,0)+IF(AM685='Valori Consentiti - Table 1'!$AU$3,1,0),IF(G685=3,IF(T685='Valori Consentiti - Table 1'!$I$4,1,0)+IF(U685='Valori Consentiti - Table 1'!$K$4,1,0)+IF(V685='Valori Consentiti - Table 1'!$M$4,1,0)+IF(W685='Valori Consentiti - Table 1'!$O$4,1,0)+IF(X685='Valori Consentiti - Table 1'!$Q$4,1,0)+IF(Y685='Valori Consentiti - Table 1'!$S$4,1,0)+IF(Z685='Valori Consentiti - Table 1'!$U$4,1,0)+IF(AA685='Valori Consentiti - Table 1'!$W$4,1,0)+IF(AB685='Valori Consentiti - Table 1'!$Y$4,1,0)+IF(AC685='Valori Consentiti - Table 1'!$AA$4,1,0)+IF(AD685='Valori Consentiti - Table 1'!$AC$4,1,0)+IF(AE685='Valori Consentiti - Table 1'!$AE$4,1,0)+IF(AF685='Valori Consentiti - Table 1'!$AG$4,1,0)+IF(AG685='Valori Consentiti - Table 1'!$AI$4,1,0)+IF(AH685='Valori Consentiti - Table 1'!$AK$4,1,0)+IF(AI685='Valori Consentiti - Table 1'!$AM$4,1,0)+IF(AJ685='Valori Consentiti - Table 1'!$AO$4,1,0)+IF(AK685='Valori Consentiti - Table 1'!$AQ$4,1,0)+IF(AL685='Valori Consentiti - Table 1'!$AS$4,1,0)+IF(AM685='Valori Consentiti - Table 1'!$AU$4,1,0),IF(G685=4,IF(T685='Valori Consentiti - Table 1'!$I$5,1,0)+IF(U685='Valori Consentiti - Table 1'!$K$5,1,0)+IF(V685='Valori Consentiti - Table 1'!$M$5,1,0)+IF(W685='Valori Consentiti - Table 1'!$O$5,1,0)+IF(X685='Valori Consentiti - Table 1'!$Q$5,1,0)+IF(Y685='Valori Consentiti - Table 1'!$S$5,1,0)+IF(Z685='Valori Consentiti - Table 1'!$U$5,1,0)+IF(AA685='Valori Consentiti - Table 1'!$W$5,1,0)+IF(AB685='Valori Consentiti - Table 1'!$Y$5,1,0)+IF(AC685='Valori Consentiti - Table 1'!$AA$5,1,0)+IF(AD685='Valori Consentiti - Table 1'!$AC$5,1,0)+IF(AE685='Valori Consentiti - Table 1'!$AE$5,1,0)+IF(AF685='Valori Consentiti - Table 1'!$AG$5,1,0)+IF(AG685='Valori Consentiti - Table 1'!$AI$5,1,0)+IF(AH685='Valori Consentiti - Table 1'!$AK$5,1,0)+IF(AI685='Valori Consentiti - Table 1'!$AM$5,1,0)+IF(AJ685='Valori Consentiti - Table 1'!$AO$5,1,0)+IF(AK685='Valori Consentiti - Table 1'!$AQ$5,1,0)+IF(AL685='Valori Consentiti - Table 1'!$AS$5,1,0)+IF(AM685='Valori Consentiti - Table 1'!$AU$5,1,0),))))</f>
        <v>0</v>
      </c>
      <c r="Q685" s="16">
        <f t="shared" si="341"/>
        <v>20</v>
      </c>
      <c r="R685" s="16">
        <f t="shared" si="333"/>
        <v>1</v>
      </c>
      <c r="S685" s="17"/>
      <c r="T685" s="24" t="str">
        <f t="shared" si="313"/>
        <v/>
      </c>
      <c r="U685" s="25" t="str">
        <f t="shared" si="314"/>
        <v/>
      </c>
      <c r="V685" s="25" t="str">
        <f t="shared" si="315"/>
        <v/>
      </c>
      <c r="W685" s="26" t="str">
        <f t="shared" si="316"/>
        <v/>
      </c>
      <c r="X685" s="27" t="str">
        <f t="shared" si="317"/>
        <v/>
      </c>
      <c r="Y685" s="25" t="str">
        <f t="shared" si="318"/>
        <v/>
      </c>
      <c r="Z685" s="25" t="str">
        <f t="shared" si="319"/>
        <v/>
      </c>
      <c r="AA685" s="26" t="str">
        <f t="shared" si="320"/>
        <v/>
      </c>
      <c r="AB685" s="27" t="str">
        <f t="shared" si="321"/>
        <v/>
      </c>
      <c r="AC685" s="25" t="str">
        <f t="shared" si="322"/>
        <v/>
      </c>
      <c r="AD685" s="25" t="str">
        <f t="shared" si="323"/>
        <v/>
      </c>
      <c r="AE685" s="26" t="str">
        <f t="shared" si="324"/>
        <v/>
      </c>
      <c r="AF685" s="27" t="str">
        <f t="shared" si="325"/>
        <v/>
      </c>
      <c r="AG685" s="25" t="str">
        <f t="shared" si="326"/>
        <v/>
      </c>
      <c r="AH685" s="25" t="str">
        <f t="shared" si="327"/>
        <v/>
      </c>
      <c r="AI685" s="26" t="str">
        <f t="shared" si="328"/>
        <v/>
      </c>
      <c r="AJ685" s="27" t="str">
        <f t="shared" si="329"/>
        <v/>
      </c>
      <c r="AK685" s="25" t="str">
        <f t="shared" si="330"/>
        <v/>
      </c>
      <c r="AL685" s="25" t="str">
        <f t="shared" si="331"/>
        <v/>
      </c>
      <c r="AM685" s="28" t="str">
        <f t="shared" si="332"/>
        <v/>
      </c>
      <c r="AN685" s="29" t="b">
        <f t="shared" si="334"/>
        <v>0</v>
      </c>
      <c r="AO685" s="29" t="b">
        <f t="shared" si="335"/>
        <v>0</v>
      </c>
      <c r="AP685" s="29" t="b">
        <f t="shared" si="336"/>
        <v>0</v>
      </c>
      <c r="AQ685" s="29" t="b">
        <f t="shared" si="337"/>
        <v>0</v>
      </c>
      <c r="AR685" s="29" t="b">
        <f t="shared" si="338"/>
        <v>0</v>
      </c>
    </row>
    <row r="686" spans="1:44">
      <c r="A686" s="14"/>
      <c r="B686" s="14"/>
      <c r="C686" s="22"/>
      <c r="D686" s="14"/>
      <c r="E686" s="14"/>
      <c r="F686" s="14"/>
      <c r="G686" s="14"/>
      <c r="H686" s="15"/>
      <c r="I686" s="15"/>
      <c r="J686" s="15"/>
      <c r="K686" s="15"/>
      <c r="L686" s="15"/>
      <c r="M686" s="23">
        <f>IF(G686=1,IF(T686='Valori Consentiti - Table 1'!$I$2,5,IF(T686="X",1,0))+IF(U686='Valori Consentiti - Table 1'!$K$2,5,IF(U686="X",1,0))+IF(V686='Valori Consentiti - Table 1'!$M$2,5,IF(V686="X",1,0))+IF(W686='Valori Consentiti - Table 1'!$O$2,5,IF(W686="X",1,0))+IF(X686='Valori Consentiti - Table 1'!$Q$2,5,IF(X686="X",1,0))+IF(Y686='Valori Consentiti - Table 1'!$S$2,5,IF(Y686="X",1,0))+IF(Z686='Valori Consentiti - Table 1'!$U$2,5,IF(Z686="X",1,0))+IF(AA686='Valori Consentiti - Table 1'!$W$2,5,IF(AA686="X",1,0))+IF(AB686='Valori Consentiti - Table 1'!$Y$2,5,IF(AB686="X",1,0))+IF(AC686='Valori Consentiti - Table 1'!$AA$2,5,IF(AC686="X",1,0))+IF(AD686='Valori Consentiti - Table 1'!$AC$2,5,IF(AD686="X",1,0))+IF(AE686='Valori Consentiti - Table 1'!$AE$2,5,IF(AE686="X",1,0))+IF(AF686='Valori Consentiti - Table 1'!$AG$2,5,IF(AF686="X",1,0))+IF(AG686='Valori Consentiti - Table 1'!$AI$2,5,IF(AG686="X",1,0))+IF(AH686='Valori Consentiti - Table 1'!$AK$2,5,IF(AH686="X",1,0))+IF(AI686='Valori Consentiti - Table 1'!$AM$2,5,IF(AI686="X",1,0))+IF(AJ686='Valori Consentiti - Table 1'!$AO$2,5,IF(AJ686="X",1,0))+IF(AK686='Valori Consentiti - Table 1'!$AQ$2,5,IF(AK686="X",1,0))+IF(AL686='Valori Consentiti - Table 1'!$AS$2,5,IF(AL686="X",1,0))+IF(AM686='Valori Consentiti - Table 1'!$AU$2,5,IF(AM686="X",1,0)),IF(G686=2,IF(T686='Valori Consentiti - Table 1'!$I$3,5,IF(T686="X",1,0))+IF(U686='Valori Consentiti - Table 1'!$K$3,5,IF(U686="X",1,0))+IF(V686='Valori Consentiti - Table 1'!$M$3,5,IF(V686="X",1,0))+IF(W686='Valori Consentiti - Table 1'!$O$3,5,IF(W686="X",1,0))+IF(X686='Valori Consentiti - Table 1'!$Q$3,5,IF(X686="X",1,0))+IF(Y686='Valori Consentiti - Table 1'!$S$3,5,IF(Y686="X",1,0))+IF(Z686='Valori Consentiti - Table 1'!$U$3,5,IF(Z686="X",1,0))+IF(AA686='Valori Consentiti - Table 1'!$W$3,5,IF(AA686="X",1,0))+IF(AB686='Valori Consentiti - Table 1'!$Y$3,5,IF(AB686="X",1,0))+IF(AC686='Valori Consentiti - Table 1'!$AA$3,5,IF(AC686="X",1,0))+IF(AD686='Valori Consentiti - Table 1'!$AC$3,5,IF(AD686="X",1,0))+IF(AE686='Valori Consentiti - Table 1'!$AE$3,5,IF(AE686="X",1,0))+IF(AF686='Valori Consentiti - Table 1'!$AG$3,5,IF(AF686="X",1,0))+IF(AG686='Valori Consentiti - Table 1'!$AI$3,5,IF(AG686="X",1,0))+IF(AH686='Valori Consentiti - Table 1'!$AK$3,5,IF(AH686="X",1,0))+IF(AI686='Valori Consentiti - Table 1'!$AM$3,5,IF(AI686="X",1,0))+IF(AJ686='Valori Consentiti - Table 1'!$AO$3,5,IF(AJ686="X",1,0))+IF(AK686='Valori Consentiti - Table 1'!$AQ$3,5,IF(AK686="X",1,0))+IF(AL686='Valori Consentiti - Table 1'!$AS$3,5,IF(AL686="X",1,0))+IF(AM686='Valori Consentiti - Table 1'!$AU$3,5,IF(AM686="X",1,0)),IF(G686=3,IF(T686='Valori Consentiti - Table 1'!$I$4,5,IF(T686="X",1,0))+IF(U686='Valori Consentiti - Table 1'!$K$4,5,IF(U686="X",1,0))+IF(V686='Valori Consentiti - Table 1'!$M$4,5,IF(V686="X",1,0))+IF(W686='Valori Consentiti - Table 1'!$O$4,5,IF(W686="X",1,0))+IF(X686='Valori Consentiti - Table 1'!$Q$4,5,IF(X686="X",1,0))+IF(Y686='Valori Consentiti - Table 1'!$S$4,5,IF(Y686="X",1,0))+IF(Z686='Valori Consentiti - Table 1'!$U$4,5,IF(Z686="X",1,0))+IF(AA686='Valori Consentiti - Table 1'!$W$4,5,IF(AA686="X",1,0))+IF(AB686='Valori Consentiti - Table 1'!$Y$4,5,IF(AB686="X",1,0))+IF(AC686='Valori Consentiti - Table 1'!$AA$4,5,IF(AC686="X",1,0))+IF(AD686='Valori Consentiti - Table 1'!$AC$4,5,IF(AD686="X",1,0))+IF(AE686='Valori Consentiti - Table 1'!$AE$4,5,IF(AE686="X",1,0))+IF(AF686='Valori Consentiti - Table 1'!$AG$4,5,IF(AF686="X",1,0))+IF(AG686='Valori Consentiti - Table 1'!$AI$4,5,IF(AG686="X",1,0))+IF(AH686='Valori Consentiti - Table 1'!$AK$4,5,IF(AH686="X",1,0))+IF(AI686='Valori Consentiti - Table 1'!$AM$4,5,IF(AI686="X",1,0))+IF(AJ686='Valori Consentiti - Table 1'!$AO$4,5,IF(AJ686="X",1,0))+IF(AK686='Valori Consentiti - Table 1'!$AQ$4,5,IF(AK686="X",1,0))+IF(AL686='Valori Consentiti - Table 1'!$AS$4,5,IF(AL686="X",1,0))+IF(AM686='Valori Consentiti - Table 1'!$AU$4,5,IF(AM686="X",1,0)),IF(G686=4,IF(T686='Valori Consentiti - Table 1'!$I$5,5,IF(T686="X",1,0))+IF(U686='Valori Consentiti - Table 1'!$K$5,5,IF(U686="X",1,0))+IF(V686='Valori Consentiti - Table 1'!$M$5,5,IF(V686="X",1,0))+IF(W686='Valori Consentiti - Table 1'!$O$5,5,IF(W686="X",1,0))+IF(X686='Valori Consentiti - Table 1'!$Q$5,5,IF(X686="X",1,0))+IF(Y686='Valori Consentiti - Table 1'!$S$5,5,IF(Y686="X",1,0))+IF(Z686='Valori Consentiti - Table 1'!$U$5,5,IF(Z686="X",1,0))+IF(AA686='Valori Consentiti - Table 1'!$W$5,5,IF(AA686="X",1,0))+IF(AB686='Valori Consentiti - Table 1'!$Y$5,5,IF(AB686="X",1,0))+IF(AC686='Valori Consentiti - Table 1'!$AA$5,5,IF(AC686="X",1,0))+IF(AD686='Valori Consentiti - Table 1'!$AC$5,5,IF(AD686="X",1,0))+IF(AE686='Valori Consentiti - Table 1'!$AE$5,5,IF(AE686="X",1,0))+IF(AF686='Valori Consentiti - Table 1'!$AG$5,5,IF(AF686="X",1,0))+IF(AG686='Valori Consentiti - Table 1'!$AI$5,5,IF(AG686="X",1,0))+IF(AH686='Valori Consentiti - Table 1'!$AK$5,5,IF(AH686="X",1,0))+IF(AI686='Valori Consentiti - Table 1'!$AM$5,5,IF(AI686="X",1,0))+IF(AJ686='Valori Consentiti - Table 1'!$AO$5,5,IF(AJ686="X",1,0))+IF(AK686='Valori Consentiti - Table 1'!$AQ$5,5,IF(AK686="X",1,0))+IF(AL686='Valori Consentiti - Table 1'!$AS$5,5,IF(AL686="X",1,0))+IF(AM686='Valori Consentiti - Table 1'!$AU$5,5,IF(AM686="X",1,0)),))))</f>
        <v>0</v>
      </c>
      <c r="N686" s="16">
        <f t="shared" si="339"/>
        <v>0</v>
      </c>
      <c r="O686" s="16">
        <f t="shared" si="340"/>
        <v>20</v>
      </c>
      <c r="P686" s="16">
        <f>IF(G686=1,IF(T686='Valori Consentiti - Table 1'!$I$2,1,0)+IF(U686='Valori Consentiti - Table 1'!$K$2,1,0)+IF(V686='Valori Consentiti - Table 1'!$M$2,1,0)+IF(W686='Valori Consentiti - Table 1'!$O$2,1,0)+IF(X686='Valori Consentiti - Table 1'!$Q$2,1,0)+IF(Y686='Valori Consentiti - Table 1'!$S$2,1,0)+IF(Z686='Valori Consentiti - Table 1'!$U$2,1,0)+IF(AA686='Valori Consentiti - Table 1'!$W$2,1,0)+IF(AB686='Valori Consentiti - Table 1'!$Y$2,1,0)+IF(AC686='Valori Consentiti - Table 1'!$AA$2,1,0)+IF(AD686='Valori Consentiti - Table 1'!$AC$2,1,0)+IF(AE686='Valori Consentiti - Table 1'!$AE$2,1,0)+IF(AF686='Valori Consentiti - Table 1'!$AG$2,1,0)+IF(AG686='Valori Consentiti - Table 1'!$AI$2,1,0)+IF(AH686='Valori Consentiti - Table 1'!$AK$2,1,0)+IF(AI686='Valori Consentiti - Table 1'!$AM$2,1,0)+IF(AJ686='Valori Consentiti - Table 1'!$AO$2,1,0)+IF(AK686='Valori Consentiti - Table 1'!$AQ$2,1,0)+IF(AL686='Valori Consentiti - Table 1'!$AS$2,1,0)+IF(AM686='Valori Consentiti - Table 1'!$AU$2,1,0),IF(G686=2,IF(T686='Valori Consentiti - Table 1'!$I$3,1,0)+IF(U686='Valori Consentiti - Table 1'!$K$3,1,0)+IF(V686='Valori Consentiti - Table 1'!$M$3,1,0)+IF(W686='Valori Consentiti - Table 1'!$O$3,1,0)+IF(X686='Valori Consentiti - Table 1'!$Q$3,1,0)+IF(Y686='Valori Consentiti - Table 1'!$S$3,1,0)+IF(Z686='Valori Consentiti - Table 1'!$U$3,1,0)+IF(AA686='Valori Consentiti - Table 1'!$W$3,1,0)+IF(AB686='Valori Consentiti - Table 1'!$Y$3,1,0)+IF(AC686='Valori Consentiti - Table 1'!$AA$3,1,0)+IF(AD686='Valori Consentiti - Table 1'!$AC$3,1,0)+IF(AE686='Valori Consentiti - Table 1'!$AE$3,1,0)+IF(AF686='Valori Consentiti - Table 1'!$AG$3,1,0)+IF(AG686='Valori Consentiti - Table 1'!$AI$3,1,0)+IF(AH686='Valori Consentiti - Table 1'!$AK$3,1,0)+IF(AI686='Valori Consentiti - Table 1'!$AM$3,1,0)+IF(AJ686='Valori Consentiti - Table 1'!$AO$3,1,0)+IF(AK686='Valori Consentiti - Table 1'!$AQ$3,1,0)+IF(AL686='Valori Consentiti - Table 1'!$AS$3,1,0)+IF(AM686='Valori Consentiti - Table 1'!$AU$3,1,0),IF(G686=3,IF(T686='Valori Consentiti - Table 1'!$I$4,1,0)+IF(U686='Valori Consentiti - Table 1'!$K$4,1,0)+IF(V686='Valori Consentiti - Table 1'!$M$4,1,0)+IF(W686='Valori Consentiti - Table 1'!$O$4,1,0)+IF(X686='Valori Consentiti - Table 1'!$Q$4,1,0)+IF(Y686='Valori Consentiti - Table 1'!$S$4,1,0)+IF(Z686='Valori Consentiti - Table 1'!$U$4,1,0)+IF(AA686='Valori Consentiti - Table 1'!$W$4,1,0)+IF(AB686='Valori Consentiti - Table 1'!$Y$4,1,0)+IF(AC686='Valori Consentiti - Table 1'!$AA$4,1,0)+IF(AD686='Valori Consentiti - Table 1'!$AC$4,1,0)+IF(AE686='Valori Consentiti - Table 1'!$AE$4,1,0)+IF(AF686='Valori Consentiti - Table 1'!$AG$4,1,0)+IF(AG686='Valori Consentiti - Table 1'!$AI$4,1,0)+IF(AH686='Valori Consentiti - Table 1'!$AK$4,1,0)+IF(AI686='Valori Consentiti - Table 1'!$AM$4,1,0)+IF(AJ686='Valori Consentiti - Table 1'!$AO$4,1,0)+IF(AK686='Valori Consentiti - Table 1'!$AQ$4,1,0)+IF(AL686='Valori Consentiti - Table 1'!$AS$4,1,0)+IF(AM686='Valori Consentiti - Table 1'!$AU$4,1,0),IF(G686=4,IF(T686='Valori Consentiti - Table 1'!$I$5,1,0)+IF(U686='Valori Consentiti - Table 1'!$K$5,1,0)+IF(V686='Valori Consentiti - Table 1'!$M$5,1,0)+IF(W686='Valori Consentiti - Table 1'!$O$5,1,0)+IF(X686='Valori Consentiti - Table 1'!$Q$5,1,0)+IF(Y686='Valori Consentiti - Table 1'!$S$5,1,0)+IF(Z686='Valori Consentiti - Table 1'!$U$5,1,0)+IF(AA686='Valori Consentiti - Table 1'!$W$5,1,0)+IF(AB686='Valori Consentiti - Table 1'!$Y$5,1,0)+IF(AC686='Valori Consentiti - Table 1'!$AA$5,1,0)+IF(AD686='Valori Consentiti - Table 1'!$AC$5,1,0)+IF(AE686='Valori Consentiti - Table 1'!$AE$5,1,0)+IF(AF686='Valori Consentiti - Table 1'!$AG$5,1,0)+IF(AG686='Valori Consentiti - Table 1'!$AI$5,1,0)+IF(AH686='Valori Consentiti - Table 1'!$AK$5,1,0)+IF(AI686='Valori Consentiti - Table 1'!$AM$5,1,0)+IF(AJ686='Valori Consentiti - Table 1'!$AO$5,1,0)+IF(AK686='Valori Consentiti - Table 1'!$AQ$5,1,0)+IF(AL686='Valori Consentiti - Table 1'!$AS$5,1,0)+IF(AM686='Valori Consentiti - Table 1'!$AU$5,1,0),))))</f>
        <v>0</v>
      </c>
      <c r="Q686" s="16">
        <f t="shared" si="341"/>
        <v>20</v>
      </c>
      <c r="R686" s="16">
        <f t="shared" si="333"/>
        <v>1</v>
      </c>
      <c r="S686" s="17"/>
      <c r="T686" s="24" t="str">
        <f t="shared" si="313"/>
        <v/>
      </c>
      <c r="U686" s="25" t="str">
        <f t="shared" si="314"/>
        <v/>
      </c>
      <c r="V686" s="25" t="str">
        <f t="shared" si="315"/>
        <v/>
      </c>
      <c r="W686" s="26" t="str">
        <f t="shared" si="316"/>
        <v/>
      </c>
      <c r="X686" s="27" t="str">
        <f t="shared" si="317"/>
        <v/>
      </c>
      <c r="Y686" s="25" t="str">
        <f t="shared" si="318"/>
        <v/>
      </c>
      <c r="Z686" s="25" t="str">
        <f t="shared" si="319"/>
        <v/>
      </c>
      <c r="AA686" s="26" t="str">
        <f t="shared" si="320"/>
        <v/>
      </c>
      <c r="AB686" s="27" t="str">
        <f t="shared" si="321"/>
        <v/>
      </c>
      <c r="AC686" s="25" t="str">
        <f t="shared" si="322"/>
        <v/>
      </c>
      <c r="AD686" s="25" t="str">
        <f t="shared" si="323"/>
        <v/>
      </c>
      <c r="AE686" s="26" t="str">
        <f t="shared" si="324"/>
        <v/>
      </c>
      <c r="AF686" s="27" t="str">
        <f t="shared" si="325"/>
        <v/>
      </c>
      <c r="AG686" s="25" t="str">
        <f t="shared" si="326"/>
        <v/>
      </c>
      <c r="AH686" s="25" t="str">
        <f t="shared" si="327"/>
        <v/>
      </c>
      <c r="AI686" s="26" t="str">
        <f t="shared" si="328"/>
        <v/>
      </c>
      <c r="AJ686" s="27" t="str">
        <f t="shared" si="329"/>
        <v/>
      </c>
      <c r="AK686" s="25" t="str">
        <f t="shared" si="330"/>
        <v/>
      </c>
      <c r="AL686" s="25" t="str">
        <f t="shared" si="331"/>
        <v/>
      </c>
      <c r="AM686" s="28" t="str">
        <f t="shared" si="332"/>
        <v/>
      </c>
      <c r="AN686" s="29" t="b">
        <f t="shared" si="334"/>
        <v>0</v>
      </c>
      <c r="AO686" s="29" t="b">
        <f t="shared" si="335"/>
        <v>0</v>
      </c>
      <c r="AP686" s="29" t="b">
        <f t="shared" si="336"/>
        <v>0</v>
      </c>
      <c r="AQ686" s="29" t="b">
        <f t="shared" si="337"/>
        <v>0</v>
      </c>
      <c r="AR686" s="29" t="b">
        <f t="shared" si="338"/>
        <v>0</v>
      </c>
    </row>
    <row r="687" spans="1:44">
      <c r="A687" s="14"/>
      <c r="B687" s="14"/>
      <c r="C687" s="22"/>
      <c r="D687" s="14"/>
      <c r="E687" s="14"/>
      <c r="F687" s="14"/>
      <c r="G687" s="14"/>
      <c r="H687" s="15"/>
      <c r="I687" s="15"/>
      <c r="J687" s="15"/>
      <c r="K687" s="15"/>
      <c r="L687" s="15"/>
      <c r="M687" s="23">
        <f>IF(G687=1,IF(T687='Valori Consentiti - Table 1'!$I$2,5,IF(T687="X",1,0))+IF(U687='Valori Consentiti - Table 1'!$K$2,5,IF(U687="X",1,0))+IF(V687='Valori Consentiti - Table 1'!$M$2,5,IF(V687="X",1,0))+IF(W687='Valori Consentiti - Table 1'!$O$2,5,IF(W687="X",1,0))+IF(X687='Valori Consentiti - Table 1'!$Q$2,5,IF(X687="X",1,0))+IF(Y687='Valori Consentiti - Table 1'!$S$2,5,IF(Y687="X",1,0))+IF(Z687='Valori Consentiti - Table 1'!$U$2,5,IF(Z687="X",1,0))+IF(AA687='Valori Consentiti - Table 1'!$W$2,5,IF(AA687="X",1,0))+IF(AB687='Valori Consentiti - Table 1'!$Y$2,5,IF(AB687="X",1,0))+IF(AC687='Valori Consentiti - Table 1'!$AA$2,5,IF(AC687="X",1,0))+IF(AD687='Valori Consentiti - Table 1'!$AC$2,5,IF(AD687="X",1,0))+IF(AE687='Valori Consentiti - Table 1'!$AE$2,5,IF(AE687="X",1,0))+IF(AF687='Valori Consentiti - Table 1'!$AG$2,5,IF(AF687="X",1,0))+IF(AG687='Valori Consentiti - Table 1'!$AI$2,5,IF(AG687="X",1,0))+IF(AH687='Valori Consentiti - Table 1'!$AK$2,5,IF(AH687="X",1,0))+IF(AI687='Valori Consentiti - Table 1'!$AM$2,5,IF(AI687="X",1,0))+IF(AJ687='Valori Consentiti - Table 1'!$AO$2,5,IF(AJ687="X",1,0))+IF(AK687='Valori Consentiti - Table 1'!$AQ$2,5,IF(AK687="X",1,0))+IF(AL687='Valori Consentiti - Table 1'!$AS$2,5,IF(AL687="X",1,0))+IF(AM687='Valori Consentiti - Table 1'!$AU$2,5,IF(AM687="X",1,0)),IF(G687=2,IF(T687='Valori Consentiti - Table 1'!$I$3,5,IF(T687="X",1,0))+IF(U687='Valori Consentiti - Table 1'!$K$3,5,IF(U687="X",1,0))+IF(V687='Valori Consentiti - Table 1'!$M$3,5,IF(V687="X",1,0))+IF(W687='Valori Consentiti - Table 1'!$O$3,5,IF(W687="X",1,0))+IF(X687='Valori Consentiti - Table 1'!$Q$3,5,IF(X687="X",1,0))+IF(Y687='Valori Consentiti - Table 1'!$S$3,5,IF(Y687="X",1,0))+IF(Z687='Valori Consentiti - Table 1'!$U$3,5,IF(Z687="X",1,0))+IF(AA687='Valori Consentiti - Table 1'!$W$3,5,IF(AA687="X",1,0))+IF(AB687='Valori Consentiti - Table 1'!$Y$3,5,IF(AB687="X",1,0))+IF(AC687='Valori Consentiti - Table 1'!$AA$3,5,IF(AC687="X",1,0))+IF(AD687='Valori Consentiti - Table 1'!$AC$3,5,IF(AD687="X",1,0))+IF(AE687='Valori Consentiti - Table 1'!$AE$3,5,IF(AE687="X",1,0))+IF(AF687='Valori Consentiti - Table 1'!$AG$3,5,IF(AF687="X",1,0))+IF(AG687='Valori Consentiti - Table 1'!$AI$3,5,IF(AG687="X",1,0))+IF(AH687='Valori Consentiti - Table 1'!$AK$3,5,IF(AH687="X",1,0))+IF(AI687='Valori Consentiti - Table 1'!$AM$3,5,IF(AI687="X",1,0))+IF(AJ687='Valori Consentiti - Table 1'!$AO$3,5,IF(AJ687="X",1,0))+IF(AK687='Valori Consentiti - Table 1'!$AQ$3,5,IF(AK687="X",1,0))+IF(AL687='Valori Consentiti - Table 1'!$AS$3,5,IF(AL687="X",1,0))+IF(AM687='Valori Consentiti - Table 1'!$AU$3,5,IF(AM687="X",1,0)),IF(G687=3,IF(T687='Valori Consentiti - Table 1'!$I$4,5,IF(T687="X",1,0))+IF(U687='Valori Consentiti - Table 1'!$K$4,5,IF(U687="X",1,0))+IF(V687='Valori Consentiti - Table 1'!$M$4,5,IF(V687="X",1,0))+IF(W687='Valori Consentiti - Table 1'!$O$4,5,IF(W687="X",1,0))+IF(X687='Valori Consentiti - Table 1'!$Q$4,5,IF(X687="X",1,0))+IF(Y687='Valori Consentiti - Table 1'!$S$4,5,IF(Y687="X",1,0))+IF(Z687='Valori Consentiti - Table 1'!$U$4,5,IF(Z687="X",1,0))+IF(AA687='Valori Consentiti - Table 1'!$W$4,5,IF(AA687="X",1,0))+IF(AB687='Valori Consentiti - Table 1'!$Y$4,5,IF(AB687="X",1,0))+IF(AC687='Valori Consentiti - Table 1'!$AA$4,5,IF(AC687="X",1,0))+IF(AD687='Valori Consentiti - Table 1'!$AC$4,5,IF(AD687="X",1,0))+IF(AE687='Valori Consentiti - Table 1'!$AE$4,5,IF(AE687="X",1,0))+IF(AF687='Valori Consentiti - Table 1'!$AG$4,5,IF(AF687="X",1,0))+IF(AG687='Valori Consentiti - Table 1'!$AI$4,5,IF(AG687="X",1,0))+IF(AH687='Valori Consentiti - Table 1'!$AK$4,5,IF(AH687="X",1,0))+IF(AI687='Valori Consentiti - Table 1'!$AM$4,5,IF(AI687="X",1,0))+IF(AJ687='Valori Consentiti - Table 1'!$AO$4,5,IF(AJ687="X",1,0))+IF(AK687='Valori Consentiti - Table 1'!$AQ$4,5,IF(AK687="X",1,0))+IF(AL687='Valori Consentiti - Table 1'!$AS$4,5,IF(AL687="X",1,0))+IF(AM687='Valori Consentiti - Table 1'!$AU$4,5,IF(AM687="X",1,0)),IF(G687=4,IF(T687='Valori Consentiti - Table 1'!$I$5,5,IF(T687="X",1,0))+IF(U687='Valori Consentiti - Table 1'!$K$5,5,IF(U687="X",1,0))+IF(V687='Valori Consentiti - Table 1'!$M$5,5,IF(V687="X",1,0))+IF(W687='Valori Consentiti - Table 1'!$O$5,5,IF(W687="X",1,0))+IF(X687='Valori Consentiti - Table 1'!$Q$5,5,IF(X687="X",1,0))+IF(Y687='Valori Consentiti - Table 1'!$S$5,5,IF(Y687="X",1,0))+IF(Z687='Valori Consentiti - Table 1'!$U$5,5,IF(Z687="X",1,0))+IF(AA687='Valori Consentiti - Table 1'!$W$5,5,IF(AA687="X",1,0))+IF(AB687='Valori Consentiti - Table 1'!$Y$5,5,IF(AB687="X",1,0))+IF(AC687='Valori Consentiti - Table 1'!$AA$5,5,IF(AC687="X",1,0))+IF(AD687='Valori Consentiti - Table 1'!$AC$5,5,IF(AD687="X",1,0))+IF(AE687='Valori Consentiti - Table 1'!$AE$5,5,IF(AE687="X",1,0))+IF(AF687='Valori Consentiti - Table 1'!$AG$5,5,IF(AF687="X",1,0))+IF(AG687='Valori Consentiti - Table 1'!$AI$5,5,IF(AG687="X",1,0))+IF(AH687='Valori Consentiti - Table 1'!$AK$5,5,IF(AH687="X",1,0))+IF(AI687='Valori Consentiti - Table 1'!$AM$5,5,IF(AI687="X",1,0))+IF(AJ687='Valori Consentiti - Table 1'!$AO$5,5,IF(AJ687="X",1,0))+IF(AK687='Valori Consentiti - Table 1'!$AQ$5,5,IF(AK687="X",1,0))+IF(AL687='Valori Consentiti - Table 1'!$AS$5,5,IF(AL687="X",1,0))+IF(AM687='Valori Consentiti - Table 1'!$AU$5,5,IF(AM687="X",1,0)),))))</f>
        <v>0</v>
      </c>
      <c r="N687" s="16">
        <f t="shared" si="339"/>
        <v>0</v>
      </c>
      <c r="O687" s="16">
        <f t="shared" si="340"/>
        <v>20</v>
      </c>
      <c r="P687" s="16">
        <f>IF(G687=1,IF(T687='Valori Consentiti - Table 1'!$I$2,1,0)+IF(U687='Valori Consentiti - Table 1'!$K$2,1,0)+IF(V687='Valori Consentiti - Table 1'!$M$2,1,0)+IF(W687='Valori Consentiti - Table 1'!$O$2,1,0)+IF(X687='Valori Consentiti - Table 1'!$Q$2,1,0)+IF(Y687='Valori Consentiti - Table 1'!$S$2,1,0)+IF(Z687='Valori Consentiti - Table 1'!$U$2,1,0)+IF(AA687='Valori Consentiti - Table 1'!$W$2,1,0)+IF(AB687='Valori Consentiti - Table 1'!$Y$2,1,0)+IF(AC687='Valori Consentiti - Table 1'!$AA$2,1,0)+IF(AD687='Valori Consentiti - Table 1'!$AC$2,1,0)+IF(AE687='Valori Consentiti - Table 1'!$AE$2,1,0)+IF(AF687='Valori Consentiti - Table 1'!$AG$2,1,0)+IF(AG687='Valori Consentiti - Table 1'!$AI$2,1,0)+IF(AH687='Valori Consentiti - Table 1'!$AK$2,1,0)+IF(AI687='Valori Consentiti - Table 1'!$AM$2,1,0)+IF(AJ687='Valori Consentiti - Table 1'!$AO$2,1,0)+IF(AK687='Valori Consentiti - Table 1'!$AQ$2,1,0)+IF(AL687='Valori Consentiti - Table 1'!$AS$2,1,0)+IF(AM687='Valori Consentiti - Table 1'!$AU$2,1,0),IF(G687=2,IF(T687='Valori Consentiti - Table 1'!$I$3,1,0)+IF(U687='Valori Consentiti - Table 1'!$K$3,1,0)+IF(V687='Valori Consentiti - Table 1'!$M$3,1,0)+IF(W687='Valori Consentiti - Table 1'!$O$3,1,0)+IF(X687='Valori Consentiti - Table 1'!$Q$3,1,0)+IF(Y687='Valori Consentiti - Table 1'!$S$3,1,0)+IF(Z687='Valori Consentiti - Table 1'!$U$3,1,0)+IF(AA687='Valori Consentiti - Table 1'!$W$3,1,0)+IF(AB687='Valori Consentiti - Table 1'!$Y$3,1,0)+IF(AC687='Valori Consentiti - Table 1'!$AA$3,1,0)+IF(AD687='Valori Consentiti - Table 1'!$AC$3,1,0)+IF(AE687='Valori Consentiti - Table 1'!$AE$3,1,0)+IF(AF687='Valori Consentiti - Table 1'!$AG$3,1,0)+IF(AG687='Valori Consentiti - Table 1'!$AI$3,1,0)+IF(AH687='Valori Consentiti - Table 1'!$AK$3,1,0)+IF(AI687='Valori Consentiti - Table 1'!$AM$3,1,0)+IF(AJ687='Valori Consentiti - Table 1'!$AO$3,1,0)+IF(AK687='Valori Consentiti - Table 1'!$AQ$3,1,0)+IF(AL687='Valori Consentiti - Table 1'!$AS$3,1,0)+IF(AM687='Valori Consentiti - Table 1'!$AU$3,1,0),IF(G687=3,IF(T687='Valori Consentiti - Table 1'!$I$4,1,0)+IF(U687='Valori Consentiti - Table 1'!$K$4,1,0)+IF(V687='Valori Consentiti - Table 1'!$M$4,1,0)+IF(W687='Valori Consentiti - Table 1'!$O$4,1,0)+IF(X687='Valori Consentiti - Table 1'!$Q$4,1,0)+IF(Y687='Valori Consentiti - Table 1'!$S$4,1,0)+IF(Z687='Valori Consentiti - Table 1'!$U$4,1,0)+IF(AA687='Valori Consentiti - Table 1'!$W$4,1,0)+IF(AB687='Valori Consentiti - Table 1'!$Y$4,1,0)+IF(AC687='Valori Consentiti - Table 1'!$AA$4,1,0)+IF(AD687='Valori Consentiti - Table 1'!$AC$4,1,0)+IF(AE687='Valori Consentiti - Table 1'!$AE$4,1,0)+IF(AF687='Valori Consentiti - Table 1'!$AG$4,1,0)+IF(AG687='Valori Consentiti - Table 1'!$AI$4,1,0)+IF(AH687='Valori Consentiti - Table 1'!$AK$4,1,0)+IF(AI687='Valori Consentiti - Table 1'!$AM$4,1,0)+IF(AJ687='Valori Consentiti - Table 1'!$AO$4,1,0)+IF(AK687='Valori Consentiti - Table 1'!$AQ$4,1,0)+IF(AL687='Valori Consentiti - Table 1'!$AS$4,1,0)+IF(AM687='Valori Consentiti - Table 1'!$AU$4,1,0),IF(G687=4,IF(T687='Valori Consentiti - Table 1'!$I$5,1,0)+IF(U687='Valori Consentiti - Table 1'!$K$5,1,0)+IF(V687='Valori Consentiti - Table 1'!$M$5,1,0)+IF(W687='Valori Consentiti - Table 1'!$O$5,1,0)+IF(X687='Valori Consentiti - Table 1'!$Q$5,1,0)+IF(Y687='Valori Consentiti - Table 1'!$S$5,1,0)+IF(Z687='Valori Consentiti - Table 1'!$U$5,1,0)+IF(AA687='Valori Consentiti - Table 1'!$W$5,1,0)+IF(AB687='Valori Consentiti - Table 1'!$Y$5,1,0)+IF(AC687='Valori Consentiti - Table 1'!$AA$5,1,0)+IF(AD687='Valori Consentiti - Table 1'!$AC$5,1,0)+IF(AE687='Valori Consentiti - Table 1'!$AE$5,1,0)+IF(AF687='Valori Consentiti - Table 1'!$AG$5,1,0)+IF(AG687='Valori Consentiti - Table 1'!$AI$5,1,0)+IF(AH687='Valori Consentiti - Table 1'!$AK$5,1,0)+IF(AI687='Valori Consentiti - Table 1'!$AM$5,1,0)+IF(AJ687='Valori Consentiti - Table 1'!$AO$5,1,0)+IF(AK687='Valori Consentiti - Table 1'!$AQ$5,1,0)+IF(AL687='Valori Consentiti - Table 1'!$AS$5,1,0)+IF(AM687='Valori Consentiti - Table 1'!$AU$5,1,0),))))</f>
        <v>0</v>
      </c>
      <c r="Q687" s="16">
        <f t="shared" si="341"/>
        <v>20</v>
      </c>
      <c r="R687" s="16">
        <f t="shared" si="333"/>
        <v>1</v>
      </c>
      <c r="S687" s="17"/>
      <c r="T687" s="24" t="str">
        <f t="shared" si="313"/>
        <v/>
      </c>
      <c r="U687" s="25" t="str">
        <f t="shared" si="314"/>
        <v/>
      </c>
      <c r="V687" s="25" t="str">
        <f t="shared" si="315"/>
        <v/>
      </c>
      <c r="W687" s="26" t="str">
        <f t="shared" si="316"/>
        <v/>
      </c>
      <c r="X687" s="27" t="str">
        <f t="shared" si="317"/>
        <v/>
      </c>
      <c r="Y687" s="25" t="str">
        <f t="shared" si="318"/>
        <v/>
      </c>
      <c r="Z687" s="25" t="str">
        <f t="shared" si="319"/>
        <v/>
      </c>
      <c r="AA687" s="26" t="str">
        <f t="shared" si="320"/>
        <v/>
      </c>
      <c r="AB687" s="27" t="str">
        <f t="shared" si="321"/>
        <v/>
      </c>
      <c r="AC687" s="25" t="str">
        <f t="shared" si="322"/>
        <v/>
      </c>
      <c r="AD687" s="25" t="str">
        <f t="shared" si="323"/>
        <v/>
      </c>
      <c r="AE687" s="26" t="str">
        <f t="shared" si="324"/>
        <v/>
      </c>
      <c r="AF687" s="27" t="str">
        <f t="shared" si="325"/>
        <v/>
      </c>
      <c r="AG687" s="25" t="str">
        <f t="shared" si="326"/>
        <v/>
      </c>
      <c r="AH687" s="25" t="str">
        <f t="shared" si="327"/>
        <v/>
      </c>
      <c r="AI687" s="26" t="str">
        <f t="shared" si="328"/>
        <v/>
      </c>
      <c r="AJ687" s="27" t="str">
        <f t="shared" si="329"/>
        <v/>
      </c>
      <c r="AK687" s="25" t="str">
        <f t="shared" si="330"/>
        <v/>
      </c>
      <c r="AL687" s="25" t="str">
        <f t="shared" si="331"/>
        <v/>
      </c>
      <c r="AM687" s="28" t="str">
        <f t="shared" si="332"/>
        <v/>
      </c>
      <c r="AN687" s="29" t="b">
        <f t="shared" si="334"/>
        <v>0</v>
      </c>
      <c r="AO687" s="29" t="b">
        <f t="shared" si="335"/>
        <v>0</v>
      </c>
      <c r="AP687" s="29" t="b">
        <f t="shared" si="336"/>
        <v>0</v>
      </c>
      <c r="AQ687" s="29" t="b">
        <f t="shared" si="337"/>
        <v>0</v>
      </c>
      <c r="AR687" s="29" t="b">
        <f t="shared" si="338"/>
        <v>0</v>
      </c>
    </row>
    <row r="688" spans="1:44">
      <c r="A688" s="14"/>
      <c r="B688" s="14"/>
      <c r="C688" s="22"/>
      <c r="D688" s="14"/>
      <c r="E688" s="14"/>
      <c r="F688" s="14"/>
      <c r="G688" s="14"/>
      <c r="H688" s="15"/>
      <c r="I688" s="15"/>
      <c r="J688" s="15"/>
      <c r="K688" s="15"/>
      <c r="L688" s="15"/>
      <c r="M688" s="23">
        <f>IF(G688=1,IF(T688='Valori Consentiti - Table 1'!$I$2,5,IF(T688="X",1,0))+IF(U688='Valori Consentiti - Table 1'!$K$2,5,IF(U688="X",1,0))+IF(V688='Valori Consentiti - Table 1'!$M$2,5,IF(V688="X",1,0))+IF(W688='Valori Consentiti - Table 1'!$O$2,5,IF(W688="X",1,0))+IF(X688='Valori Consentiti - Table 1'!$Q$2,5,IF(X688="X",1,0))+IF(Y688='Valori Consentiti - Table 1'!$S$2,5,IF(Y688="X",1,0))+IF(Z688='Valori Consentiti - Table 1'!$U$2,5,IF(Z688="X",1,0))+IF(AA688='Valori Consentiti - Table 1'!$W$2,5,IF(AA688="X",1,0))+IF(AB688='Valori Consentiti - Table 1'!$Y$2,5,IF(AB688="X",1,0))+IF(AC688='Valori Consentiti - Table 1'!$AA$2,5,IF(AC688="X",1,0))+IF(AD688='Valori Consentiti - Table 1'!$AC$2,5,IF(AD688="X",1,0))+IF(AE688='Valori Consentiti - Table 1'!$AE$2,5,IF(AE688="X",1,0))+IF(AF688='Valori Consentiti - Table 1'!$AG$2,5,IF(AF688="X",1,0))+IF(AG688='Valori Consentiti - Table 1'!$AI$2,5,IF(AG688="X",1,0))+IF(AH688='Valori Consentiti - Table 1'!$AK$2,5,IF(AH688="X",1,0))+IF(AI688='Valori Consentiti - Table 1'!$AM$2,5,IF(AI688="X",1,0))+IF(AJ688='Valori Consentiti - Table 1'!$AO$2,5,IF(AJ688="X",1,0))+IF(AK688='Valori Consentiti - Table 1'!$AQ$2,5,IF(AK688="X",1,0))+IF(AL688='Valori Consentiti - Table 1'!$AS$2,5,IF(AL688="X",1,0))+IF(AM688='Valori Consentiti - Table 1'!$AU$2,5,IF(AM688="X",1,0)),IF(G688=2,IF(T688='Valori Consentiti - Table 1'!$I$3,5,IF(T688="X",1,0))+IF(U688='Valori Consentiti - Table 1'!$K$3,5,IF(U688="X",1,0))+IF(V688='Valori Consentiti - Table 1'!$M$3,5,IF(V688="X",1,0))+IF(W688='Valori Consentiti - Table 1'!$O$3,5,IF(W688="X",1,0))+IF(X688='Valori Consentiti - Table 1'!$Q$3,5,IF(X688="X",1,0))+IF(Y688='Valori Consentiti - Table 1'!$S$3,5,IF(Y688="X",1,0))+IF(Z688='Valori Consentiti - Table 1'!$U$3,5,IF(Z688="X",1,0))+IF(AA688='Valori Consentiti - Table 1'!$W$3,5,IF(AA688="X",1,0))+IF(AB688='Valori Consentiti - Table 1'!$Y$3,5,IF(AB688="X",1,0))+IF(AC688='Valori Consentiti - Table 1'!$AA$3,5,IF(AC688="X",1,0))+IF(AD688='Valori Consentiti - Table 1'!$AC$3,5,IF(AD688="X",1,0))+IF(AE688='Valori Consentiti - Table 1'!$AE$3,5,IF(AE688="X",1,0))+IF(AF688='Valori Consentiti - Table 1'!$AG$3,5,IF(AF688="X",1,0))+IF(AG688='Valori Consentiti - Table 1'!$AI$3,5,IF(AG688="X",1,0))+IF(AH688='Valori Consentiti - Table 1'!$AK$3,5,IF(AH688="X",1,0))+IF(AI688='Valori Consentiti - Table 1'!$AM$3,5,IF(AI688="X",1,0))+IF(AJ688='Valori Consentiti - Table 1'!$AO$3,5,IF(AJ688="X",1,0))+IF(AK688='Valori Consentiti - Table 1'!$AQ$3,5,IF(AK688="X",1,0))+IF(AL688='Valori Consentiti - Table 1'!$AS$3,5,IF(AL688="X",1,0))+IF(AM688='Valori Consentiti - Table 1'!$AU$3,5,IF(AM688="X",1,0)),IF(G688=3,IF(T688='Valori Consentiti - Table 1'!$I$4,5,IF(T688="X",1,0))+IF(U688='Valori Consentiti - Table 1'!$K$4,5,IF(U688="X",1,0))+IF(V688='Valori Consentiti - Table 1'!$M$4,5,IF(V688="X",1,0))+IF(W688='Valori Consentiti - Table 1'!$O$4,5,IF(W688="X",1,0))+IF(X688='Valori Consentiti - Table 1'!$Q$4,5,IF(X688="X",1,0))+IF(Y688='Valori Consentiti - Table 1'!$S$4,5,IF(Y688="X",1,0))+IF(Z688='Valori Consentiti - Table 1'!$U$4,5,IF(Z688="X",1,0))+IF(AA688='Valori Consentiti - Table 1'!$W$4,5,IF(AA688="X",1,0))+IF(AB688='Valori Consentiti - Table 1'!$Y$4,5,IF(AB688="X",1,0))+IF(AC688='Valori Consentiti - Table 1'!$AA$4,5,IF(AC688="X",1,0))+IF(AD688='Valori Consentiti - Table 1'!$AC$4,5,IF(AD688="X",1,0))+IF(AE688='Valori Consentiti - Table 1'!$AE$4,5,IF(AE688="X",1,0))+IF(AF688='Valori Consentiti - Table 1'!$AG$4,5,IF(AF688="X",1,0))+IF(AG688='Valori Consentiti - Table 1'!$AI$4,5,IF(AG688="X",1,0))+IF(AH688='Valori Consentiti - Table 1'!$AK$4,5,IF(AH688="X",1,0))+IF(AI688='Valori Consentiti - Table 1'!$AM$4,5,IF(AI688="X",1,0))+IF(AJ688='Valori Consentiti - Table 1'!$AO$4,5,IF(AJ688="X",1,0))+IF(AK688='Valori Consentiti - Table 1'!$AQ$4,5,IF(AK688="X",1,0))+IF(AL688='Valori Consentiti - Table 1'!$AS$4,5,IF(AL688="X",1,0))+IF(AM688='Valori Consentiti - Table 1'!$AU$4,5,IF(AM688="X",1,0)),IF(G688=4,IF(T688='Valori Consentiti - Table 1'!$I$5,5,IF(T688="X",1,0))+IF(U688='Valori Consentiti - Table 1'!$K$5,5,IF(U688="X",1,0))+IF(V688='Valori Consentiti - Table 1'!$M$5,5,IF(V688="X",1,0))+IF(W688='Valori Consentiti - Table 1'!$O$5,5,IF(W688="X",1,0))+IF(X688='Valori Consentiti - Table 1'!$Q$5,5,IF(X688="X",1,0))+IF(Y688='Valori Consentiti - Table 1'!$S$5,5,IF(Y688="X",1,0))+IF(Z688='Valori Consentiti - Table 1'!$U$5,5,IF(Z688="X",1,0))+IF(AA688='Valori Consentiti - Table 1'!$W$5,5,IF(AA688="X",1,0))+IF(AB688='Valori Consentiti - Table 1'!$Y$5,5,IF(AB688="X",1,0))+IF(AC688='Valori Consentiti - Table 1'!$AA$5,5,IF(AC688="X",1,0))+IF(AD688='Valori Consentiti - Table 1'!$AC$5,5,IF(AD688="X",1,0))+IF(AE688='Valori Consentiti - Table 1'!$AE$5,5,IF(AE688="X",1,0))+IF(AF688='Valori Consentiti - Table 1'!$AG$5,5,IF(AF688="X",1,0))+IF(AG688='Valori Consentiti - Table 1'!$AI$5,5,IF(AG688="X",1,0))+IF(AH688='Valori Consentiti - Table 1'!$AK$5,5,IF(AH688="X",1,0))+IF(AI688='Valori Consentiti - Table 1'!$AM$5,5,IF(AI688="X",1,0))+IF(AJ688='Valori Consentiti - Table 1'!$AO$5,5,IF(AJ688="X",1,0))+IF(AK688='Valori Consentiti - Table 1'!$AQ$5,5,IF(AK688="X",1,0))+IF(AL688='Valori Consentiti - Table 1'!$AS$5,5,IF(AL688="X",1,0))+IF(AM688='Valori Consentiti - Table 1'!$AU$5,5,IF(AM688="X",1,0)),))))</f>
        <v>0</v>
      </c>
      <c r="N688" s="16">
        <f t="shared" si="339"/>
        <v>0</v>
      </c>
      <c r="O688" s="16">
        <f t="shared" si="340"/>
        <v>20</v>
      </c>
      <c r="P688" s="16">
        <f>IF(G688=1,IF(T688='Valori Consentiti - Table 1'!$I$2,1,0)+IF(U688='Valori Consentiti - Table 1'!$K$2,1,0)+IF(V688='Valori Consentiti - Table 1'!$M$2,1,0)+IF(W688='Valori Consentiti - Table 1'!$O$2,1,0)+IF(X688='Valori Consentiti - Table 1'!$Q$2,1,0)+IF(Y688='Valori Consentiti - Table 1'!$S$2,1,0)+IF(Z688='Valori Consentiti - Table 1'!$U$2,1,0)+IF(AA688='Valori Consentiti - Table 1'!$W$2,1,0)+IF(AB688='Valori Consentiti - Table 1'!$Y$2,1,0)+IF(AC688='Valori Consentiti - Table 1'!$AA$2,1,0)+IF(AD688='Valori Consentiti - Table 1'!$AC$2,1,0)+IF(AE688='Valori Consentiti - Table 1'!$AE$2,1,0)+IF(AF688='Valori Consentiti - Table 1'!$AG$2,1,0)+IF(AG688='Valori Consentiti - Table 1'!$AI$2,1,0)+IF(AH688='Valori Consentiti - Table 1'!$AK$2,1,0)+IF(AI688='Valori Consentiti - Table 1'!$AM$2,1,0)+IF(AJ688='Valori Consentiti - Table 1'!$AO$2,1,0)+IF(AK688='Valori Consentiti - Table 1'!$AQ$2,1,0)+IF(AL688='Valori Consentiti - Table 1'!$AS$2,1,0)+IF(AM688='Valori Consentiti - Table 1'!$AU$2,1,0),IF(G688=2,IF(T688='Valori Consentiti - Table 1'!$I$3,1,0)+IF(U688='Valori Consentiti - Table 1'!$K$3,1,0)+IF(V688='Valori Consentiti - Table 1'!$M$3,1,0)+IF(W688='Valori Consentiti - Table 1'!$O$3,1,0)+IF(X688='Valori Consentiti - Table 1'!$Q$3,1,0)+IF(Y688='Valori Consentiti - Table 1'!$S$3,1,0)+IF(Z688='Valori Consentiti - Table 1'!$U$3,1,0)+IF(AA688='Valori Consentiti - Table 1'!$W$3,1,0)+IF(AB688='Valori Consentiti - Table 1'!$Y$3,1,0)+IF(AC688='Valori Consentiti - Table 1'!$AA$3,1,0)+IF(AD688='Valori Consentiti - Table 1'!$AC$3,1,0)+IF(AE688='Valori Consentiti - Table 1'!$AE$3,1,0)+IF(AF688='Valori Consentiti - Table 1'!$AG$3,1,0)+IF(AG688='Valori Consentiti - Table 1'!$AI$3,1,0)+IF(AH688='Valori Consentiti - Table 1'!$AK$3,1,0)+IF(AI688='Valori Consentiti - Table 1'!$AM$3,1,0)+IF(AJ688='Valori Consentiti - Table 1'!$AO$3,1,0)+IF(AK688='Valori Consentiti - Table 1'!$AQ$3,1,0)+IF(AL688='Valori Consentiti - Table 1'!$AS$3,1,0)+IF(AM688='Valori Consentiti - Table 1'!$AU$3,1,0),IF(G688=3,IF(T688='Valori Consentiti - Table 1'!$I$4,1,0)+IF(U688='Valori Consentiti - Table 1'!$K$4,1,0)+IF(V688='Valori Consentiti - Table 1'!$M$4,1,0)+IF(W688='Valori Consentiti - Table 1'!$O$4,1,0)+IF(X688='Valori Consentiti - Table 1'!$Q$4,1,0)+IF(Y688='Valori Consentiti - Table 1'!$S$4,1,0)+IF(Z688='Valori Consentiti - Table 1'!$U$4,1,0)+IF(AA688='Valori Consentiti - Table 1'!$W$4,1,0)+IF(AB688='Valori Consentiti - Table 1'!$Y$4,1,0)+IF(AC688='Valori Consentiti - Table 1'!$AA$4,1,0)+IF(AD688='Valori Consentiti - Table 1'!$AC$4,1,0)+IF(AE688='Valori Consentiti - Table 1'!$AE$4,1,0)+IF(AF688='Valori Consentiti - Table 1'!$AG$4,1,0)+IF(AG688='Valori Consentiti - Table 1'!$AI$4,1,0)+IF(AH688='Valori Consentiti - Table 1'!$AK$4,1,0)+IF(AI688='Valori Consentiti - Table 1'!$AM$4,1,0)+IF(AJ688='Valori Consentiti - Table 1'!$AO$4,1,0)+IF(AK688='Valori Consentiti - Table 1'!$AQ$4,1,0)+IF(AL688='Valori Consentiti - Table 1'!$AS$4,1,0)+IF(AM688='Valori Consentiti - Table 1'!$AU$4,1,0),IF(G688=4,IF(T688='Valori Consentiti - Table 1'!$I$5,1,0)+IF(U688='Valori Consentiti - Table 1'!$K$5,1,0)+IF(V688='Valori Consentiti - Table 1'!$M$5,1,0)+IF(W688='Valori Consentiti - Table 1'!$O$5,1,0)+IF(X688='Valori Consentiti - Table 1'!$Q$5,1,0)+IF(Y688='Valori Consentiti - Table 1'!$S$5,1,0)+IF(Z688='Valori Consentiti - Table 1'!$U$5,1,0)+IF(AA688='Valori Consentiti - Table 1'!$W$5,1,0)+IF(AB688='Valori Consentiti - Table 1'!$Y$5,1,0)+IF(AC688='Valori Consentiti - Table 1'!$AA$5,1,0)+IF(AD688='Valori Consentiti - Table 1'!$AC$5,1,0)+IF(AE688='Valori Consentiti - Table 1'!$AE$5,1,0)+IF(AF688='Valori Consentiti - Table 1'!$AG$5,1,0)+IF(AG688='Valori Consentiti - Table 1'!$AI$5,1,0)+IF(AH688='Valori Consentiti - Table 1'!$AK$5,1,0)+IF(AI688='Valori Consentiti - Table 1'!$AM$5,1,0)+IF(AJ688='Valori Consentiti - Table 1'!$AO$5,1,0)+IF(AK688='Valori Consentiti - Table 1'!$AQ$5,1,0)+IF(AL688='Valori Consentiti - Table 1'!$AS$5,1,0)+IF(AM688='Valori Consentiti - Table 1'!$AU$5,1,0),))))</f>
        <v>0</v>
      </c>
      <c r="Q688" s="16">
        <f t="shared" si="341"/>
        <v>20</v>
      </c>
      <c r="R688" s="16">
        <f t="shared" si="333"/>
        <v>1</v>
      </c>
      <c r="S688" s="17"/>
      <c r="T688" s="24" t="str">
        <f t="shared" si="313"/>
        <v/>
      </c>
      <c r="U688" s="25" t="str">
        <f t="shared" si="314"/>
        <v/>
      </c>
      <c r="V688" s="25" t="str">
        <f t="shared" si="315"/>
        <v/>
      </c>
      <c r="W688" s="26" t="str">
        <f t="shared" si="316"/>
        <v/>
      </c>
      <c r="X688" s="27" t="str">
        <f t="shared" si="317"/>
        <v/>
      </c>
      <c r="Y688" s="25" t="str">
        <f t="shared" si="318"/>
        <v/>
      </c>
      <c r="Z688" s="25" t="str">
        <f t="shared" si="319"/>
        <v/>
      </c>
      <c r="AA688" s="26" t="str">
        <f t="shared" si="320"/>
        <v/>
      </c>
      <c r="AB688" s="27" t="str">
        <f t="shared" si="321"/>
        <v/>
      </c>
      <c r="AC688" s="25" t="str">
        <f t="shared" si="322"/>
        <v/>
      </c>
      <c r="AD688" s="25" t="str">
        <f t="shared" si="323"/>
        <v/>
      </c>
      <c r="AE688" s="26" t="str">
        <f t="shared" si="324"/>
        <v/>
      </c>
      <c r="AF688" s="27" t="str">
        <f t="shared" si="325"/>
        <v/>
      </c>
      <c r="AG688" s="25" t="str">
        <f t="shared" si="326"/>
        <v/>
      </c>
      <c r="AH688" s="25" t="str">
        <f t="shared" si="327"/>
        <v/>
      </c>
      <c r="AI688" s="26" t="str">
        <f t="shared" si="328"/>
        <v/>
      </c>
      <c r="AJ688" s="27" t="str">
        <f t="shared" si="329"/>
        <v/>
      </c>
      <c r="AK688" s="25" t="str">
        <f t="shared" si="330"/>
        <v/>
      </c>
      <c r="AL688" s="25" t="str">
        <f t="shared" si="331"/>
        <v/>
      </c>
      <c r="AM688" s="28" t="str">
        <f t="shared" si="332"/>
        <v/>
      </c>
      <c r="AN688" s="29" t="b">
        <f t="shared" si="334"/>
        <v>0</v>
      </c>
      <c r="AO688" s="29" t="b">
        <f t="shared" si="335"/>
        <v>0</v>
      </c>
      <c r="AP688" s="29" t="b">
        <f t="shared" si="336"/>
        <v>0</v>
      </c>
      <c r="AQ688" s="29" t="b">
        <f t="shared" si="337"/>
        <v>0</v>
      </c>
      <c r="AR688" s="29" t="b">
        <f t="shared" si="338"/>
        <v>0</v>
      </c>
    </row>
    <row r="689" spans="1:44">
      <c r="A689" s="14"/>
      <c r="B689" s="14"/>
      <c r="C689" s="22"/>
      <c r="D689" s="14"/>
      <c r="E689" s="14"/>
      <c r="F689" s="14"/>
      <c r="G689" s="14"/>
      <c r="H689" s="15"/>
      <c r="I689" s="15"/>
      <c r="J689" s="15"/>
      <c r="K689" s="15"/>
      <c r="L689" s="15"/>
      <c r="M689" s="23">
        <f>IF(G689=1,IF(T689='Valori Consentiti - Table 1'!$I$2,5,IF(T689="X",1,0))+IF(U689='Valori Consentiti - Table 1'!$K$2,5,IF(U689="X",1,0))+IF(V689='Valori Consentiti - Table 1'!$M$2,5,IF(V689="X",1,0))+IF(W689='Valori Consentiti - Table 1'!$O$2,5,IF(W689="X",1,0))+IF(X689='Valori Consentiti - Table 1'!$Q$2,5,IF(X689="X",1,0))+IF(Y689='Valori Consentiti - Table 1'!$S$2,5,IF(Y689="X",1,0))+IF(Z689='Valori Consentiti - Table 1'!$U$2,5,IF(Z689="X",1,0))+IF(AA689='Valori Consentiti - Table 1'!$W$2,5,IF(AA689="X",1,0))+IF(AB689='Valori Consentiti - Table 1'!$Y$2,5,IF(AB689="X",1,0))+IF(AC689='Valori Consentiti - Table 1'!$AA$2,5,IF(AC689="X",1,0))+IF(AD689='Valori Consentiti - Table 1'!$AC$2,5,IF(AD689="X",1,0))+IF(AE689='Valori Consentiti - Table 1'!$AE$2,5,IF(AE689="X",1,0))+IF(AF689='Valori Consentiti - Table 1'!$AG$2,5,IF(AF689="X",1,0))+IF(AG689='Valori Consentiti - Table 1'!$AI$2,5,IF(AG689="X",1,0))+IF(AH689='Valori Consentiti - Table 1'!$AK$2,5,IF(AH689="X",1,0))+IF(AI689='Valori Consentiti - Table 1'!$AM$2,5,IF(AI689="X",1,0))+IF(AJ689='Valori Consentiti - Table 1'!$AO$2,5,IF(AJ689="X",1,0))+IF(AK689='Valori Consentiti - Table 1'!$AQ$2,5,IF(AK689="X",1,0))+IF(AL689='Valori Consentiti - Table 1'!$AS$2,5,IF(AL689="X",1,0))+IF(AM689='Valori Consentiti - Table 1'!$AU$2,5,IF(AM689="X",1,0)),IF(G689=2,IF(T689='Valori Consentiti - Table 1'!$I$3,5,IF(T689="X",1,0))+IF(U689='Valori Consentiti - Table 1'!$K$3,5,IF(U689="X",1,0))+IF(V689='Valori Consentiti - Table 1'!$M$3,5,IF(V689="X",1,0))+IF(W689='Valori Consentiti - Table 1'!$O$3,5,IF(W689="X",1,0))+IF(X689='Valori Consentiti - Table 1'!$Q$3,5,IF(X689="X",1,0))+IF(Y689='Valori Consentiti - Table 1'!$S$3,5,IF(Y689="X",1,0))+IF(Z689='Valori Consentiti - Table 1'!$U$3,5,IF(Z689="X",1,0))+IF(AA689='Valori Consentiti - Table 1'!$W$3,5,IF(AA689="X",1,0))+IF(AB689='Valori Consentiti - Table 1'!$Y$3,5,IF(AB689="X",1,0))+IF(AC689='Valori Consentiti - Table 1'!$AA$3,5,IF(AC689="X",1,0))+IF(AD689='Valori Consentiti - Table 1'!$AC$3,5,IF(AD689="X",1,0))+IF(AE689='Valori Consentiti - Table 1'!$AE$3,5,IF(AE689="X",1,0))+IF(AF689='Valori Consentiti - Table 1'!$AG$3,5,IF(AF689="X",1,0))+IF(AG689='Valori Consentiti - Table 1'!$AI$3,5,IF(AG689="X",1,0))+IF(AH689='Valori Consentiti - Table 1'!$AK$3,5,IF(AH689="X",1,0))+IF(AI689='Valori Consentiti - Table 1'!$AM$3,5,IF(AI689="X",1,0))+IF(AJ689='Valori Consentiti - Table 1'!$AO$3,5,IF(AJ689="X",1,0))+IF(AK689='Valori Consentiti - Table 1'!$AQ$3,5,IF(AK689="X",1,0))+IF(AL689='Valori Consentiti - Table 1'!$AS$3,5,IF(AL689="X",1,0))+IF(AM689='Valori Consentiti - Table 1'!$AU$3,5,IF(AM689="X",1,0)),IF(G689=3,IF(T689='Valori Consentiti - Table 1'!$I$4,5,IF(T689="X",1,0))+IF(U689='Valori Consentiti - Table 1'!$K$4,5,IF(U689="X",1,0))+IF(V689='Valori Consentiti - Table 1'!$M$4,5,IF(V689="X",1,0))+IF(W689='Valori Consentiti - Table 1'!$O$4,5,IF(W689="X",1,0))+IF(X689='Valori Consentiti - Table 1'!$Q$4,5,IF(X689="X",1,0))+IF(Y689='Valori Consentiti - Table 1'!$S$4,5,IF(Y689="X",1,0))+IF(Z689='Valori Consentiti - Table 1'!$U$4,5,IF(Z689="X",1,0))+IF(AA689='Valori Consentiti - Table 1'!$W$4,5,IF(AA689="X",1,0))+IF(AB689='Valori Consentiti - Table 1'!$Y$4,5,IF(AB689="X",1,0))+IF(AC689='Valori Consentiti - Table 1'!$AA$4,5,IF(AC689="X",1,0))+IF(AD689='Valori Consentiti - Table 1'!$AC$4,5,IF(AD689="X",1,0))+IF(AE689='Valori Consentiti - Table 1'!$AE$4,5,IF(AE689="X",1,0))+IF(AF689='Valori Consentiti - Table 1'!$AG$4,5,IF(AF689="X",1,0))+IF(AG689='Valori Consentiti - Table 1'!$AI$4,5,IF(AG689="X",1,0))+IF(AH689='Valori Consentiti - Table 1'!$AK$4,5,IF(AH689="X",1,0))+IF(AI689='Valori Consentiti - Table 1'!$AM$4,5,IF(AI689="X",1,0))+IF(AJ689='Valori Consentiti - Table 1'!$AO$4,5,IF(AJ689="X",1,0))+IF(AK689='Valori Consentiti - Table 1'!$AQ$4,5,IF(AK689="X",1,0))+IF(AL689='Valori Consentiti - Table 1'!$AS$4,5,IF(AL689="X",1,0))+IF(AM689='Valori Consentiti - Table 1'!$AU$4,5,IF(AM689="X",1,0)),IF(G689=4,IF(T689='Valori Consentiti - Table 1'!$I$5,5,IF(T689="X",1,0))+IF(U689='Valori Consentiti - Table 1'!$K$5,5,IF(U689="X",1,0))+IF(V689='Valori Consentiti - Table 1'!$M$5,5,IF(V689="X",1,0))+IF(W689='Valori Consentiti - Table 1'!$O$5,5,IF(W689="X",1,0))+IF(X689='Valori Consentiti - Table 1'!$Q$5,5,IF(X689="X",1,0))+IF(Y689='Valori Consentiti - Table 1'!$S$5,5,IF(Y689="X",1,0))+IF(Z689='Valori Consentiti - Table 1'!$U$5,5,IF(Z689="X",1,0))+IF(AA689='Valori Consentiti - Table 1'!$W$5,5,IF(AA689="X",1,0))+IF(AB689='Valori Consentiti - Table 1'!$Y$5,5,IF(AB689="X",1,0))+IF(AC689='Valori Consentiti - Table 1'!$AA$5,5,IF(AC689="X",1,0))+IF(AD689='Valori Consentiti - Table 1'!$AC$5,5,IF(AD689="X",1,0))+IF(AE689='Valori Consentiti - Table 1'!$AE$5,5,IF(AE689="X",1,0))+IF(AF689='Valori Consentiti - Table 1'!$AG$5,5,IF(AF689="X",1,0))+IF(AG689='Valori Consentiti - Table 1'!$AI$5,5,IF(AG689="X",1,0))+IF(AH689='Valori Consentiti - Table 1'!$AK$5,5,IF(AH689="X",1,0))+IF(AI689='Valori Consentiti - Table 1'!$AM$5,5,IF(AI689="X",1,0))+IF(AJ689='Valori Consentiti - Table 1'!$AO$5,5,IF(AJ689="X",1,0))+IF(AK689='Valori Consentiti - Table 1'!$AQ$5,5,IF(AK689="X",1,0))+IF(AL689='Valori Consentiti - Table 1'!$AS$5,5,IF(AL689="X",1,0))+IF(AM689='Valori Consentiti - Table 1'!$AU$5,5,IF(AM689="X",1,0)),))))</f>
        <v>0</v>
      </c>
      <c r="N689" s="16">
        <f t="shared" si="339"/>
        <v>0</v>
      </c>
      <c r="O689" s="16">
        <f t="shared" si="340"/>
        <v>20</v>
      </c>
      <c r="P689" s="16">
        <f>IF(G689=1,IF(T689='Valori Consentiti - Table 1'!$I$2,1,0)+IF(U689='Valori Consentiti - Table 1'!$K$2,1,0)+IF(V689='Valori Consentiti - Table 1'!$M$2,1,0)+IF(W689='Valori Consentiti - Table 1'!$O$2,1,0)+IF(X689='Valori Consentiti - Table 1'!$Q$2,1,0)+IF(Y689='Valori Consentiti - Table 1'!$S$2,1,0)+IF(Z689='Valori Consentiti - Table 1'!$U$2,1,0)+IF(AA689='Valori Consentiti - Table 1'!$W$2,1,0)+IF(AB689='Valori Consentiti - Table 1'!$Y$2,1,0)+IF(AC689='Valori Consentiti - Table 1'!$AA$2,1,0)+IF(AD689='Valori Consentiti - Table 1'!$AC$2,1,0)+IF(AE689='Valori Consentiti - Table 1'!$AE$2,1,0)+IF(AF689='Valori Consentiti - Table 1'!$AG$2,1,0)+IF(AG689='Valori Consentiti - Table 1'!$AI$2,1,0)+IF(AH689='Valori Consentiti - Table 1'!$AK$2,1,0)+IF(AI689='Valori Consentiti - Table 1'!$AM$2,1,0)+IF(AJ689='Valori Consentiti - Table 1'!$AO$2,1,0)+IF(AK689='Valori Consentiti - Table 1'!$AQ$2,1,0)+IF(AL689='Valori Consentiti - Table 1'!$AS$2,1,0)+IF(AM689='Valori Consentiti - Table 1'!$AU$2,1,0),IF(G689=2,IF(T689='Valori Consentiti - Table 1'!$I$3,1,0)+IF(U689='Valori Consentiti - Table 1'!$K$3,1,0)+IF(V689='Valori Consentiti - Table 1'!$M$3,1,0)+IF(W689='Valori Consentiti - Table 1'!$O$3,1,0)+IF(X689='Valori Consentiti - Table 1'!$Q$3,1,0)+IF(Y689='Valori Consentiti - Table 1'!$S$3,1,0)+IF(Z689='Valori Consentiti - Table 1'!$U$3,1,0)+IF(AA689='Valori Consentiti - Table 1'!$W$3,1,0)+IF(AB689='Valori Consentiti - Table 1'!$Y$3,1,0)+IF(AC689='Valori Consentiti - Table 1'!$AA$3,1,0)+IF(AD689='Valori Consentiti - Table 1'!$AC$3,1,0)+IF(AE689='Valori Consentiti - Table 1'!$AE$3,1,0)+IF(AF689='Valori Consentiti - Table 1'!$AG$3,1,0)+IF(AG689='Valori Consentiti - Table 1'!$AI$3,1,0)+IF(AH689='Valori Consentiti - Table 1'!$AK$3,1,0)+IF(AI689='Valori Consentiti - Table 1'!$AM$3,1,0)+IF(AJ689='Valori Consentiti - Table 1'!$AO$3,1,0)+IF(AK689='Valori Consentiti - Table 1'!$AQ$3,1,0)+IF(AL689='Valori Consentiti - Table 1'!$AS$3,1,0)+IF(AM689='Valori Consentiti - Table 1'!$AU$3,1,0),IF(G689=3,IF(T689='Valori Consentiti - Table 1'!$I$4,1,0)+IF(U689='Valori Consentiti - Table 1'!$K$4,1,0)+IF(V689='Valori Consentiti - Table 1'!$M$4,1,0)+IF(W689='Valori Consentiti - Table 1'!$O$4,1,0)+IF(X689='Valori Consentiti - Table 1'!$Q$4,1,0)+IF(Y689='Valori Consentiti - Table 1'!$S$4,1,0)+IF(Z689='Valori Consentiti - Table 1'!$U$4,1,0)+IF(AA689='Valori Consentiti - Table 1'!$W$4,1,0)+IF(AB689='Valori Consentiti - Table 1'!$Y$4,1,0)+IF(AC689='Valori Consentiti - Table 1'!$AA$4,1,0)+IF(AD689='Valori Consentiti - Table 1'!$AC$4,1,0)+IF(AE689='Valori Consentiti - Table 1'!$AE$4,1,0)+IF(AF689='Valori Consentiti - Table 1'!$AG$4,1,0)+IF(AG689='Valori Consentiti - Table 1'!$AI$4,1,0)+IF(AH689='Valori Consentiti - Table 1'!$AK$4,1,0)+IF(AI689='Valori Consentiti - Table 1'!$AM$4,1,0)+IF(AJ689='Valori Consentiti - Table 1'!$AO$4,1,0)+IF(AK689='Valori Consentiti - Table 1'!$AQ$4,1,0)+IF(AL689='Valori Consentiti - Table 1'!$AS$4,1,0)+IF(AM689='Valori Consentiti - Table 1'!$AU$4,1,0),IF(G689=4,IF(T689='Valori Consentiti - Table 1'!$I$5,1,0)+IF(U689='Valori Consentiti - Table 1'!$K$5,1,0)+IF(V689='Valori Consentiti - Table 1'!$M$5,1,0)+IF(W689='Valori Consentiti - Table 1'!$O$5,1,0)+IF(X689='Valori Consentiti - Table 1'!$Q$5,1,0)+IF(Y689='Valori Consentiti - Table 1'!$S$5,1,0)+IF(Z689='Valori Consentiti - Table 1'!$U$5,1,0)+IF(AA689='Valori Consentiti - Table 1'!$W$5,1,0)+IF(AB689='Valori Consentiti - Table 1'!$Y$5,1,0)+IF(AC689='Valori Consentiti - Table 1'!$AA$5,1,0)+IF(AD689='Valori Consentiti - Table 1'!$AC$5,1,0)+IF(AE689='Valori Consentiti - Table 1'!$AE$5,1,0)+IF(AF689='Valori Consentiti - Table 1'!$AG$5,1,0)+IF(AG689='Valori Consentiti - Table 1'!$AI$5,1,0)+IF(AH689='Valori Consentiti - Table 1'!$AK$5,1,0)+IF(AI689='Valori Consentiti - Table 1'!$AM$5,1,0)+IF(AJ689='Valori Consentiti - Table 1'!$AO$5,1,0)+IF(AK689='Valori Consentiti - Table 1'!$AQ$5,1,0)+IF(AL689='Valori Consentiti - Table 1'!$AS$5,1,0)+IF(AM689='Valori Consentiti - Table 1'!$AU$5,1,0),))))</f>
        <v>0</v>
      </c>
      <c r="Q689" s="16">
        <f t="shared" si="341"/>
        <v>20</v>
      </c>
      <c r="R689" s="16">
        <f t="shared" si="333"/>
        <v>1</v>
      </c>
      <c r="S689" s="17"/>
      <c r="T689" s="24" t="str">
        <f t="shared" si="313"/>
        <v/>
      </c>
      <c r="U689" s="25" t="str">
        <f t="shared" si="314"/>
        <v/>
      </c>
      <c r="V689" s="25" t="str">
        <f t="shared" si="315"/>
        <v/>
      </c>
      <c r="W689" s="26" t="str">
        <f t="shared" si="316"/>
        <v/>
      </c>
      <c r="X689" s="27" t="str">
        <f t="shared" si="317"/>
        <v/>
      </c>
      <c r="Y689" s="25" t="str">
        <f t="shared" si="318"/>
        <v/>
      </c>
      <c r="Z689" s="25" t="str">
        <f t="shared" si="319"/>
        <v/>
      </c>
      <c r="AA689" s="26" t="str">
        <f t="shared" si="320"/>
        <v/>
      </c>
      <c r="AB689" s="27" t="str">
        <f t="shared" si="321"/>
        <v/>
      </c>
      <c r="AC689" s="25" t="str">
        <f t="shared" si="322"/>
        <v/>
      </c>
      <c r="AD689" s="25" t="str">
        <f t="shared" si="323"/>
        <v/>
      </c>
      <c r="AE689" s="26" t="str">
        <f t="shared" si="324"/>
        <v/>
      </c>
      <c r="AF689" s="27" t="str">
        <f t="shared" si="325"/>
        <v/>
      </c>
      <c r="AG689" s="25" t="str">
        <f t="shared" si="326"/>
        <v/>
      </c>
      <c r="AH689" s="25" t="str">
        <f t="shared" si="327"/>
        <v/>
      </c>
      <c r="AI689" s="26" t="str">
        <f t="shared" si="328"/>
        <v/>
      </c>
      <c r="AJ689" s="27" t="str">
        <f t="shared" si="329"/>
        <v/>
      </c>
      <c r="AK689" s="25" t="str">
        <f t="shared" si="330"/>
        <v/>
      </c>
      <c r="AL689" s="25" t="str">
        <f t="shared" si="331"/>
        <v/>
      </c>
      <c r="AM689" s="28" t="str">
        <f t="shared" si="332"/>
        <v/>
      </c>
      <c r="AN689" s="29" t="b">
        <f t="shared" si="334"/>
        <v>0</v>
      </c>
      <c r="AO689" s="29" t="b">
        <f t="shared" si="335"/>
        <v>0</v>
      </c>
      <c r="AP689" s="29" t="b">
        <f t="shared" si="336"/>
        <v>0</v>
      </c>
      <c r="AQ689" s="29" t="b">
        <f t="shared" si="337"/>
        <v>0</v>
      </c>
      <c r="AR689" s="29" t="b">
        <f t="shared" si="338"/>
        <v>0</v>
      </c>
    </row>
    <row r="690" spans="1:44">
      <c r="A690" s="14"/>
      <c r="B690" s="14"/>
      <c r="C690" s="22"/>
      <c r="D690" s="14"/>
      <c r="E690" s="14"/>
      <c r="F690" s="14"/>
      <c r="G690" s="14"/>
      <c r="H690" s="15"/>
      <c r="I690" s="15"/>
      <c r="J690" s="15"/>
      <c r="K690" s="15"/>
      <c r="L690" s="15"/>
      <c r="M690" s="23">
        <f>IF(G690=1,IF(T690='Valori Consentiti - Table 1'!$I$2,5,IF(T690="X",1,0))+IF(U690='Valori Consentiti - Table 1'!$K$2,5,IF(U690="X",1,0))+IF(V690='Valori Consentiti - Table 1'!$M$2,5,IF(V690="X",1,0))+IF(W690='Valori Consentiti - Table 1'!$O$2,5,IF(W690="X",1,0))+IF(X690='Valori Consentiti - Table 1'!$Q$2,5,IF(X690="X",1,0))+IF(Y690='Valori Consentiti - Table 1'!$S$2,5,IF(Y690="X",1,0))+IF(Z690='Valori Consentiti - Table 1'!$U$2,5,IF(Z690="X",1,0))+IF(AA690='Valori Consentiti - Table 1'!$W$2,5,IF(AA690="X",1,0))+IF(AB690='Valori Consentiti - Table 1'!$Y$2,5,IF(AB690="X",1,0))+IF(AC690='Valori Consentiti - Table 1'!$AA$2,5,IF(AC690="X",1,0))+IF(AD690='Valori Consentiti - Table 1'!$AC$2,5,IF(AD690="X",1,0))+IF(AE690='Valori Consentiti - Table 1'!$AE$2,5,IF(AE690="X",1,0))+IF(AF690='Valori Consentiti - Table 1'!$AG$2,5,IF(AF690="X",1,0))+IF(AG690='Valori Consentiti - Table 1'!$AI$2,5,IF(AG690="X",1,0))+IF(AH690='Valori Consentiti - Table 1'!$AK$2,5,IF(AH690="X",1,0))+IF(AI690='Valori Consentiti - Table 1'!$AM$2,5,IF(AI690="X",1,0))+IF(AJ690='Valori Consentiti - Table 1'!$AO$2,5,IF(AJ690="X",1,0))+IF(AK690='Valori Consentiti - Table 1'!$AQ$2,5,IF(AK690="X",1,0))+IF(AL690='Valori Consentiti - Table 1'!$AS$2,5,IF(AL690="X",1,0))+IF(AM690='Valori Consentiti - Table 1'!$AU$2,5,IF(AM690="X",1,0)),IF(G690=2,IF(T690='Valori Consentiti - Table 1'!$I$3,5,IF(T690="X",1,0))+IF(U690='Valori Consentiti - Table 1'!$K$3,5,IF(U690="X",1,0))+IF(V690='Valori Consentiti - Table 1'!$M$3,5,IF(V690="X",1,0))+IF(W690='Valori Consentiti - Table 1'!$O$3,5,IF(W690="X",1,0))+IF(X690='Valori Consentiti - Table 1'!$Q$3,5,IF(X690="X",1,0))+IF(Y690='Valori Consentiti - Table 1'!$S$3,5,IF(Y690="X",1,0))+IF(Z690='Valori Consentiti - Table 1'!$U$3,5,IF(Z690="X",1,0))+IF(AA690='Valori Consentiti - Table 1'!$W$3,5,IF(AA690="X",1,0))+IF(AB690='Valori Consentiti - Table 1'!$Y$3,5,IF(AB690="X",1,0))+IF(AC690='Valori Consentiti - Table 1'!$AA$3,5,IF(AC690="X",1,0))+IF(AD690='Valori Consentiti - Table 1'!$AC$3,5,IF(AD690="X",1,0))+IF(AE690='Valori Consentiti - Table 1'!$AE$3,5,IF(AE690="X",1,0))+IF(AF690='Valori Consentiti - Table 1'!$AG$3,5,IF(AF690="X",1,0))+IF(AG690='Valori Consentiti - Table 1'!$AI$3,5,IF(AG690="X",1,0))+IF(AH690='Valori Consentiti - Table 1'!$AK$3,5,IF(AH690="X",1,0))+IF(AI690='Valori Consentiti - Table 1'!$AM$3,5,IF(AI690="X",1,0))+IF(AJ690='Valori Consentiti - Table 1'!$AO$3,5,IF(AJ690="X",1,0))+IF(AK690='Valori Consentiti - Table 1'!$AQ$3,5,IF(AK690="X",1,0))+IF(AL690='Valori Consentiti - Table 1'!$AS$3,5,IF(AL690="X",1,0))+IF(AM690='Valori Consentiti - Table 1'!$AU$3,5,IF(AM690="X",1,0)),IF(G690=3,IF(T690='Valori Consentiti - Table 1'!$I$4,5,IF(T690="X",1,0))+IF(U690='Valori Consentiti - Table 1'!$K$4,5,IF(U690="X",1,0))+IF(V690='Valori Consentiti - Table 1'!$M$4,5,IF(V690="X",1,0))+IF(W690='Valori Consentiti - Table 1'!$O$4,5,IF(W690="X",1,0))+IF(X690='Valori Consentiti - Table 1'!$Q$4,5,IF(X690="X",1,0))+IF(Y690='Valori Consentiti - Table 1'!$S$4,5,IF(Y690="X",1,0))+IF(Z690='Valori Consentiti - Table 1'!$U$4,5,IF(Z690="X",1,0))+IF(AA690='Valori Consentiti - Table 1'!$W$4,5,IF(AA690="X",1,0))+IF(AB690='Valori Consentiti - Table 1'!$Y$4,5,IF(AB690="X",1,0))+IF(AC690='Valori Consentiti - Table 1'!$AA$4,5,IF(AC690="X",1,0))+IF(AD690='Valori Consentiti - Table 1'!$AC$4,5,IF(AD690="X",1,0))+IF(AE690='Valori Consentiti - Table 1'!$AE$4,5,IF(AE690="X",1,0))+IF(AF690='Valori Consentiti - Table 1'!$AG$4,5,IF(AF690="X",1,0))+IF(AG690='Valori Consentiti - Table 1'!$AI$4,5,IF(AG690="X",1,0))+IF(AH690='Valori Consentiti - Table 1'!$AK$4,5,IF(AH690="X",1,0))+IF(AI690='Valori Consentiti - Table 1'!$AM$4,5,IF(AI690="X",1,0))+IF(AJ690='Valori Consentiti - Table 1'!$AO$4,5,IF(AJ690="X",1,0))+IF(AK690='Valori Consentiti - Table 1'!$AQ$4,5,IF(AK690="X",1,0))+IF(AL690='Valori Consentiti - Table 1'!$AS$4,5,IF(AL690="X",1,0))+IF(AM690='Valori Consentiti - Table 1'!$AU$4,5,IF(AM690="X",1,0)),IF(G690=4,IF(T690='Valori Consentiti - Table 1'!$I$5,5,IF(T690="X",1,0))+IF(U690='Valori Consentiti - Table 1'!$K$5,5,IF(U690="X",1,0))+IF(V690='Valori Consentiti - Table 1'!$M$5,5,IF(V690="X",1,0))+IF(W690='Valori Consentiti - Table 1'!$O$5,5,IF(W690="X",1,0))+IF(X690='Valori Consentiti - Table 1'!$Q$5,5,IF(X690="X",1,0))+IF(Y690='Valori Consentiti - Table 1'!$S$5,5,IF(Y690="X",1,0))+IF(Z690='Valori Consentiti - Table 1'!$U$5,5,IF(Z690="X",1,0))+IF(AA690='Valori Consentiti - Table 1'!$W$5,5,IF(AA690="X",1,0))+IF(AB690='Valori Consentiti - Table 1'!$Y$5,5,IF(AB690="X",1,0))+IF(AC690='Valori Consentiti - Table 1'!$AA$5,5,IF(AC690="X",1,0))+IF(AD690='Valori Consentiti - Table 1'!$AC$5,5,IF(AD690="X",1,0))+IF(AE690='Valori Consentiti - Table 1'!$AE$5,5,IF(AE690="X",1,0))+IF(AF690='Valori Consentiti - Table 1'!$AG$5,5,IF(AF690="X",1,0))+IF(AG690='Valori Consentiti - Table 1'!$AI$5,5,IF(AG690="X",1,0))+IF(AH690='Valori Consentiti - Table 1'!$AK$5,5,IF(AH690="X",1,0))+IF(AI690='Valori Consentiti - Table 1'!$AM$5,5,IF(AI690="X",1,0))+IF(AJ690='Valori Consentiti - Table 1'!$AO$5,5,IF(AJ690="X",1,0))+IF(AK690='Valori Consentiti - Table 1'!$AQ$5,5,IF(AK690="X",1,0))+IF(AL690='Valori Consentiti - Table 1'!$AS$5,5,IF(AL690="X",1,0))+IF(AM690='Valori Consentiti - Table 1'!$AU$5,5,IF(AM690="X",1,0)),))))</f>
        <v>0</v>
      </c>
      <c r="N690" s="16">
        <f t="shared" si="339"/>
        <v>0</v>
      </c>
      <c r="O690" s="16">
        <f t="shared" si="340"/>
        <v>20</v>
      </c>
      <c r="P690" s="16">
        <f>IF(G690=1,IF(T690='Valori Consentiti - Table 1'!$I$2,1,0)+IF(U690='Valori Consentiti - Table 1'!$K$2,1,0)+IF(V690='Valori Consentiti - Table 1'!$M$2,1,0)+IF(W690='Valori Consentiti - Table 1'!$O$2,1,0)+IF(X690='Valori Consentiti - Table 1'!$Q$2,1,0)+IF(Y690='Valori Consentiti - Table 1'!$S$2,1,0)+IF(Z690='Valori Consentiti - Table 1'!$U$2,1,0)+IF(AA690='Valori Consentiti - Table 1'!$W$2,1,0)+IF(AB690='Valori Consentiti - Table 1'!$Y$2,1,0)+IF(AC690='Valori Consentiti - Table 1'!$AA$2,1,0)+IF(AD690='Valori Consentiti - Table 1'!$AC$2,1,0)+IF(AE690='Valori Consentiti - Table 1'!$AE$2,1,0)+IF(AF690='Valori Consentiti - Table 1'!$AG$2,1,0)+IF(AG690='Valori Consentiti - Table 1'!$AI$2,1,0)+IF(AH690='Valori Consentiti - Table 1'!$AK$2,1,0)+IF(AI690='Valori Consentiti - Table 1'!$AM$2,1,0)+IF(AJ690='Valori Consentiti - Table 1'!$AO$2,1,0)+IF(AK690='Valori Consentiti - Table 1'!$AQ$2,1,0)+IF(AL690='Valori Consentiti - Table 1'!$AS$2,1,0)+IF(AM690='Valori Consentiti - Table 1'!$AU$2,1,0),IF(G690=2,IF(T690='Valori Consentiti - Table 1'!$I$3,1,0)+IF(U690='Valori Consentiti - Table 1'!$K$3,1,0)+IF(V690='Valori Consentiti - Table 1'!$M$3,1,0)+IF(W690='Valori Consentiti - Table 1'!$O$3,1,0)+IF(X690='Valori Consentiti - Table 1'!$Q$3,1,0)+IF(Y690='Valori Consentiti - Table 1'!$S$3,1,0)+IF(Z690='Valori Consentiti - Table 1'!$U$3,1,0)+IF(AA690='Valori Consentiti - Table 1'!$W$3,1,0)+IF(AB690='Valori Consentiti - Table 1'!$Y$3,1,0)+IF(AC690='Valori Consentiti - Table 1'!$AA$3,1,0)+IF(AD690='Valori Consentiti - Table 1'!$AC$3,1,0)+IF(AE690='Valori Consentiti - Table 1'!$AE$3,1,0)+IF(AF690='Valori Consentiti - Table 1'!$AG$3,1,0)+IF(AG690='Valori Consentiti - Table 1'!$AI$3,1,0)+IF(AH690='Valori Consentiti - Table 1'!$AK$3,1,0)+IF(AI690='Valori Consentiti - Table 1'!$AM$3,1,0)+IF(AJ690='Valori Consentiti - Table 1'!$AO$3,1,0)+IF(AK690='Valori Consentiti - Table 1'!$AQ$3,1,0)+IF(AL690='Valori Consentiti - Table 1'!$AS$3,1,0)+IF(AM690='Valori Consentiti - Table 1'!$AU$3,1,0),IF(G690=3,IF(T690='Valori Consentiti - Table 1'!$I$4,1,0)+IF(U690='Valori Consentiti - Table 1'!$K$4,1,0)+IF(V690='Valori Consentiti - Table 1'!$M$4,1,0)+IF(W690='Valori Consentiti - Table 1'!$O$4,1,0)+IF(X690='Valori Consentiti - Table 1'!$Q$4,1,0)+IF(Y690='Valori Consentiti - Table 1'!$S$4,1,0)+IF(Z690='Valori Consentiti - Table 1'!$U$4,1,0)+IF(AA690='Valori Consentiti - Table 1'!$W$4,1,0)+IF(AB690='Valori Consentiti - Table 1'!$Y$4,1,0)+IF(AC690='Valori Consentiti - Table 1'!$AA$4,1,0)+IF(AD690='Valori Consentiti - Table 1'!$AC$4,1,0)+IF(AE690='Valori Consentiti - Table 1'!$AE$4,1,0)+IF(AF690='Valori Consentiti - Table 1'!$AG$4,1,0)+IF(AG690='Valori Consentiti - Table 1'!$AI$4,1,0)+IF(AH690='Valori Consentiti - Table 1'!$AK$4,1,0)+IF(AI690='Valori Consentiti - Table 1'!$AM$4,1,0)+IF(AJ690='Valori Consentiti - Table 1'!$AO$4,1,0)+IF(AK690='Valori Consentiti - Table 1'!$AQ$4,1,0)+IF(AL690='Valori Consentiti - Table 1'!$AS$4,1,0)+IF(AM690='Valori Consentiti - Table 1'!$AU$4,1,0),IF(G690=4,IF(T690='Valori Consentiti - Table 1'!$I$5,1,0)+IF(U690='Valori Consentiti - Table 1'!$K$5,1,0)+IF(V690='Valori Consentiti - Table 1'!$M$5,1,0)+IF(W690='Valori Consentiti - Table 1'!$O$5,1,0)+IF(X690='Valori Consentiti - Table 1'!$Q$5,1,0)+IF(Y690='Valori Consentiti - Table 1'!$S$5,1,0)+IF(Z690='Valori Consentiti - Table 1'!$U$5,1,0)+IF(AA690='Valori Consentiti - Table 1'!$W$5,1,0)+IF(AB690='Valori Consentiti - Table 1'!$Y$5,1,0)+IF(AC690='Valori Consentiti - Table 1'!$AA$5,1,0)+IF(AD690='Valori Consentiti - Table 1'!$AC$5,1,0)+IF(AE690='Valori Consentiti - Table 1'!$AE$5,1,0)+IF(AF690='Valori Consentiti - Table 1'!$AG$5,1,0)+IF(AG690='Valori Consentiti - Table 1'!$AI$5,1,0)+IF(AH690='Valori Consentiti - Table 1'!$AK$5,1,0)+IF(AI690='Valori Consentiti - Table 1'!$AM$5,1,0)+IF(AJ690='Valori Consentiti - Table 1'!$AO$5,1,0)+IF(AK690='Valori Consentiti - Table 1'!$AQ$5,1,0)+IF(AL690='Valori Consentiti - Table 1'!$AS$5,1,0)+IF(AM690='Valori Consentiti - Table 1'!$AU$5,1,0),))))</f>
        <v>0</v>
      </c>
      <c r="Q690" s="16">
        <f t="shared" si="341"/>
        <v>20</v>
      </c>
      <c r="R690" s="16">
        <f t="shared" si="333"/>
        <v>1</v>
      </c>
      <c r="S690" s="17"/>
      <c r="T690" s="24" t="str">
        <f t="shared" si="313"/>
        <v/>
      </c>
      <c r="U690" s="25" t="str">
        <f t="shared" si="314"/>
        <v/>
      </c>
      <c r="V690" s="25" t="str">
        <f t="shared" si="315"/>
        <v/>
      </c>
      <c r="W690" s="26" t="str">
        <f t="shared" si="316"/>
        <v/>
      </c>
      <c r="X690" s="27" t="str">
        <f t="shared" si="317"/>
        <v/>
      </c>
      <c r="Y690" s="25" t="str">
        <f t="shared" si="318"/>
        <v/>
      </c>
      <c r="Z690" s="25" t="str">
        <f t="shared" si="319"/>
        <v/>
      </c>
      <c r="AA690" s="26" t="str">
        <f t="shared" si="320"/>
        <v/>
      </c>
      <c r="AB690" s="27" t="str">
        <f t="shared" si="321"/>
        <v/>
      </c>
      <c r="AC690" s="25" t="str">
        <f t="shared" si="322"/>
        <v/>
      </c>
      <c r="AD690" s="25" t="str">
        <f t="shared" si="323"/>
        <v/>
      </c>
      <c r="AE690" s="26" t="str">
        <f t="shared" si="324"/>
        <v/>
      </c>
      <c r="AF690" s="27" t="str">
        <f t="shared" si="325"/>
        <v/>
      </c>
      <c r="AG690" s="25" t="str">
        <f t="shared" si="326"/>
        <v/>
      </c>
      <c r="AH690" s="25" t="str">
        <f t="shared" si="327"/>
        <v/>
      </c>
      <c r="AI690" s="26" t="str">
        <f t="shared" si="328"/>
        <v/>
      </c>
      <c r="AJ690" s="27" t="str">
        <f t="shared" si="329"/>
        <v/>
      </c>
      <c r="AK690" s="25" t="str">
        <f t="shared" si="330"/>
        <v/>
      </c>
      <c r="AL690" s="25" t="str">
        <f t="shared" si="331"/>
        <v/>
      </c>
      <c r="AM690" s="28" t="str">
        <f t="shared" si="332"/>
        <v/>
      </c>
      <c r="AN690" s="29" t="b">
        <f t="shared" si="334"/>
        <v>0</v>
      </c>
      <c r="AO690" s="29" t="b">
        <f t="shared" si="335"/>
        <v>0</v>
      </c>
      <c r="AP690" s="29" t="b">
        <f t="shared" si="336"/>
        <v>0</v>
      </c>
      <c r="AQ690" s="29" t="b">
        <f t="shared" si="337"/>
        <v>0</v>
      </c>
      <c r="AR690" s="29" t="b">
        <f t="shared" si="338"/>
        <v>0</v>
      </c>
    </row>
    <row r="691" spans="1:44">
      <c r="A691" s="14"/>
      <c r="B691" s="14"/>
      <c r="C691" s="22"/>
      <c r="D691" s="14"/>
      <c r="E691" s="14"/>
      <c r="F691" s="14"/>
      <c r="G691" s="14"/>
      <c r="H691" s="15"/>
      <c r="I691" s="15"/>
      <c r="J691" s="15"/>
      <c r="K691" s="15"/>
      <c r="L691" s="15"/>
      <c r="M691" s="23">
        <f>IF(G691=1,IF(T691='Valori Consentiti - Table 1'!$I$2,5,IF(T691="X",1,0))+IF(U691='Valori Consentiti - Table 1'!$K$2,5,IF(U691="X",1,0))+IF(V691='Valori Consentiti - Table 1'!$M$2,5,IF(V691="X",1,0))+IF(W691='Valori Consentiti - Table 1'!$O$2,5,IF(W691="X",1,0))+IF(X691='Valori Consentiti - Table 1'!$Q$2,5,IF(X691="X",1,0))+IF(Y691='Valori Consentiti - Table 1'!$S$2,5,IF(Y691="X",1,0))+IF(Z691='Valori Consentiti - Table 1'!$U$2,5,IF(Z691="X",1,0))+IF(AA691='Valori Consentiti - Table 1'!$W$2,5,IF(AA691="X",1,0))+IF(AB691='Valori Consentiti - Table 1'!$Y$2,5,IF(AB691="X",1,0))+IF(AC691='Valori Consentiti - Table 1'!$AA$2,5,IF(AC691="X",1,0))+IF(AD691='Valori Consentiti - Table 1'!$AC$2,5,IF(AD691="X",1,0))+IF(AE691='Valori Consentiti - Table 1'!$AE$2,5,IF(AE691="X",1,0))+IF(AF691='Valori Consentiti - Table 1'!$AG$2,5,IF(AF691="X",1,0))+IF(AG691='Valori Consentiti - Table 1'!$AI$2,5,IF(AG691="X",1,0))+IF(AH691='Valori Consentiti - Table 1'!$AK$2,5,IF(AH691="X",1,0))+IF(AI691='Valori Consentiti - Table 1'!$AM$2,5,IF(AI691="X",1,0))+IF(AJ691='Valori Consentiti - Table 1'!$AO$2,5,IF(AJ691="X",1,0))+IF(AK691='Valori Consentiti - Table 1'!$AQ$2,5,IF(AK691="X",1,0))+IF(AL691='Valori Consentiti - Table 1'!$AS$2,5,IF(AL691="X",1,0))+IF(AM691='Valori Consentiti - Table 1'!$AU$2,5,IF(AM691="X",1,0)),IF(G691=2,IF(T691='Valori Consentiti - Table 1'!$I$3,5,IF(T691="X",1,0))+IF(U691='Valori Consentiti - Table 1'!$K$3,5,IF(U691="X",1,0))+IF(V691='Valori Consentiti - Table 1'!$M$3,5,IF(V691="X",1,0))+IF(W691='Valori Consentiti - Table 1'!$O$3,5,IF(W691="X",1,0))+IF(X691='Valori Consentiti - Table 1'!$Q$3,5,IF(X691="X",1,0))+IF(Y691='Valori Consentiti - Table 1'!$S$3,5,IF(Y691="X",1,0))+IF(Z691='Valori Consentiti - Table 1'!$U$3,5,IF(Z691="X",1,0))+IF(AA691='Valori Consentiti - Table 1'!$W$3,5,IF(AA691="X",1,0))+IF(AB691='Valori Consentiti - Table 1'!$Y$3,5,IF(AB691="X",1,0))+IF(AC691='Valori Consentiti - Table 1'!$AA$3,5,IF(AC691="X",1,0))+IF(AD691='Valori Consentiti - Table 1'!$AC$3,5,IF(AD691="X",1,0))+IF(AE691='Valori Consentiti - Table 1'!$AE$3,5,IF(AE691="X",1,0))+IF(AF691='Valori Consentiti - Table 1'!$AG$3,5,IF(AF691="X",1,0))+IF(AG691='Valori Consentiti - Table 1'!$AI$3,5,IF(AG691="X",1,0))+IF(AH691='Valori Consentiti - Table 1'!$AK$3,5,IF(AH691="X",1,0))+IF(AI691='Valori Consentiti - Table 1'!$AM$3,5,IF(AI691="X",1,0))+IF(AJ691='Valori Consentiti - Table 1'!$AO$3,5,IF(AJ691="X",1,0))+IF(AK691='Valori Consentiti - Table 1'!$AQ$3,5,IF(AK691="X",1,0))+IF(AL691='Valori Consentiti - Table 1'!$AS$3,5,IF(AL691="X",1,0))+IF(AM691='Valori Consentiti - Table 1'!$AU$3,5,IF(AM691="X",1,0)),IF(G691=3,IF(T691='Valori Consentiti - Table 1'!$I$4,5,IF(T691="X",1,0))+IF(U691='Valori Consentiti - Table 1'!$K$4,5,IF(U691="X",1,0))+IF(V691='Valori Consentiti - Table 1'!$M$4,5,IF(V691="X",1,0))+IF(W691='Valori Consentiti - Table 1'!$O$4,5,IF(W691="X",1,0))+IF(X691='Valori Consentiti - Table 1'!$Q$4,5,IF(X691="X",1,0))+IF(Y691='Valori Consentiti - Table 1'!$S$4,5,IF(Y691="X",1,0))+IF(Z691='Valori Consentiti - Table 1'!$U$4,5,IF(Z691="X",1,0))+IF(AA691='Valori Consentiti - Table 1'!$W$4,5,IF(AA691="X",1,0))+IF(AB691='Valori Consentiti - Table 1'!$Y$4,5,IF(AB691="X",1,0))+IF(AC691='Valori Consentiti - Table 1'!$AA$4,5,IF(AC691="X",1,0))+IF(AD691='Valori Consentiti - Table 1'!$AC$4,5,IF(AD691="X",1,0))+IF(AE691='Valori Consentiti - Table 1'!$AE$4,5,IF(AE691="X",1,0))+IF(AF691='Valori Consentiti - Table 1'!$AG$4,5,IF(AF691="X",1,0))+IF(AG691='Valori Consentiti - Table 1'!$AI$4,5,IF(AG691="X",1,0))+IF(AH691='Valori Consentiti - Table 1'!$AK$4,5,IF(AH691="X",1,0))+IF(AI691='Valori Consentiti - Table 1'!$AM$4,5,IF(AI691="X",1,0))+IF(AJ691='Valori Consentiti - Table 1'!$AO$4,5,IF(AJ691="X",1,0))+IF(AK691='Valori Consentiti - Table 1'!$AQ$4,5,IF(AK691="X",1,0))+IF(AL691='Valori Consentiti - Table 1'!$AS$4,5,IF(AL691="X",1,0))+IF(AM691='Valori Consentiti - Table 1'!$AU$4,5,IF(AM691="X",1,0)),IF(G691=4,IF(T691='Valori Consentiti - Table 1'!$I$5,5,IF(T691="X",1,0))+IF(U691='Valori Consentiti - Table 1'!$K$5,5,IF(U691="X",1,0))+IF(V691='Valori Consentiti - Table 1'!$M$5,5,IF(V691="X",1,0))+IF(W691='Valori Consentiti - Table 1'!$O$5,5,IF(W691="X",1,0))+IF(X691='Valori Consentiti - Table 1'!$Q$5,5,IF(X691="X",1,0))+IF(Y691='Valori Consentiti - Table 1'!$S$5,5,IF(Y691="X",1,0))+IF(Z691='Valori Consentiti - Table 1'!$U$5,5,IF(Z691="X",1,0))+IF(AA691='Valori Consentiti - Table 1'!$W$5,5,IF(AA691="X",1,0))+IF(AB691='Valori Consentiti - Table 1'!$Y$5,5,IF(AB691="X",1,0))+IF(AC691='Valori Consentiti - Table 1'!$AA$5,5,IF(AC691="X",1,0))+IF(AD691='Valori Consentiti - Table 1'!$AC$5,5,IF(AD691="X",1,0))+IF(AE691='Valori Consentiti - Table 1'!$AE$5,5,IF(AE691="X",1,0))+IF(AF691='Valori Consentiti - Table 1'!$AG$5,5,IF(AF691="X",1,0))+IF(AG691='Valori Consentiti - Table 1'!$AI$5,5,IF(AG691="X",1,0))+IF(AH691='Valori Consentiti - Table 1'!$AK$5,5,IF(AH691="X",1,0))+IF(AI691='Valori Consentiti - Table 1'!$AM$5,5,IF(AI691="X",1,0))+IF(AJ691='Valori Consentiti - Table 1'!$AO$5,5,IF(AJ691="X",1,0))+IF(AK691='Valori Consentiti - Table 1'!$AQ$5,5,IF(AK691="X",1,0))+IF(AL691='Valori Consentiti - Table 1'!$AS$5,5,IF(AL691="X",1,0))+IF(AM691='Valori Consentiti - Table 1'!$AU$5,5,IF(AM691="X",1,0)),))))</f>
        <v>0</v>
      </c>
      <c r="N691" s="16">
        <f t="shared" si="339"/>
        <v>0</v>
      </c>
      <c r="O691" s="16">
        <f t="shared" si="340"/>
        <v>20</v>
      </c>
      <c r="P691" s="16">
        <f>IF(G691=1,IF(T691='Valori Consentiti - Table 1'!$I$2,1,0)+IF(U691='Valori Consentiti - Table 1'!$K$2,1,0)+IF(V691='Valori Consentiti - Table 1'!$M$2,1,0)+IF(W691='Valori Consentiti - Table 1'!$O$2,1,0)+IF(X691='Valori Consentiti - Table 1'!$Q$2,1,0)+IF(Y691='Valori Consentiti - Table 1'!$S$2,1,0)+IF(Z691='Valori Consentiti - Table 1'!$U$2,1,0)+IF(AA691='Valori Consentiti - Table 1'!$W$2,1,0)+IF(AB691='Valori Consentiti - Table 1'!$Y$2,1,0)+IF(AC691='Valori Consentiti - Table 1'!$AA$2,1,0)+IF(AD691='Valori Consentiti - Table 1'!$AC$2,1,0)+IF(AE691='Valori Consentiti - Table 1'!$AE$2,1,0)+IF(AF691='Valori Consentiti - Table 1'!$AG$2,1,0)+IF(AG691='Valori Consentiti - Table 1'!$AI$2,1,0)+IF(AH691='Valori Consentiti - Table 1'!$AK$2,1,0)+IF(AI691='Valori Consentiti - Table 1'!$AM$2,1,0)+IF(AJ691='Valori Consentiti - Table 1'!$AO$2,1,0)+IF(AK691='Valori Consentiti - Table 1'!$AQ$2,1,0)+IF(AL691='Valori Consentiti - Table 1'!$AS$2,1,0)+IF(AM691='Valori Consentiti - Table 1'!$AU$2,1,0),IF(G691=2,IF(T691='Valori Consentiti - Table 1'!$I$3,1,0)+IF(U691='Valori Consentiti - Table 1'!$K$3,1,0)+IF(V691='Valori Consentiti - Table 1'!$M$3,1,0)+IF(W691='Valori Consentiti - Table 1'!$O$3,1,0)+IF(X691='Valori Consentiti - Table 1'!$Q$3,1,0)+IF(Y691='Valori Consentiti - Table 1'!$S$3,1,0)+IF(Z691='Valori Consentiti - Table 1'!$U$3,1,0)+IF(AA691='Valori Consentiti - Table 1'!$W$3,1,0)+IF(AB691='Valori Consentiti - Table 1'!$Y$3,1,0)+IF(AC691='Valori Consentiti - Table 1'!$AA$3,1,0)+IF(AD691='Valori Consentiti - Table 1'!$AC$3,1,0)+IF(AE691='Valori Consentiti - Table 1'!$AE$3,1,0)+IF(AF691='Valori Consentiti - Table 1'!$AG$3,1,0)+IF(AG691='Valori Consentiti - Table 1'!$AI$3,1,0)+IF(AH691='Valori Consentiti - Table 1'!$AK$3,1,0)+IF(AI691='Valori Consentiti - Table 1'!$AM$3,1,0)+IF(AJ691='Valori Consentiti - Table 1'!$AO$3,1,0)+IF(AK691='Valori Consentiti - Table 1'!$AQ$3,1,0)+IF(AL691='Valori Consentiti - Table 1'!$AS$3,1,0)+IF(AM691='Valori Consentiti - Table 1'!$AU$3,1,0),IF(G691=3,IF(T691='Valori Consentiti - Table 1'!$I$4,1,0)+IF(U691='Valori Consentiti - Table 1'!$K$4,1,0)+IF(V691='Valori Consentiti - Table 1'!$M$4,1,0)+IF(W691='Valori Consentiti - Table 1'!$O$4,1,0)+IF(X691='Valori Consentiti - Table 1'!$Q$4,1,0)+IF(Y691='Valori Consentiti - Table 1'!$S$4,1,0)+IF(Z691='Valori Consentiti - Table 1'!$U$4,1,0)+IF(AA691='Valori Consentiti - Table 1'!$W$4,1,0)+IF(AB691='Valori Consentiti - Table 1'!$Y$4,1,0)+IF(AC691='Valori Consentiti - Table 1'!$AA$4,1,0)+IF(AD691='Valori Consentiti - Table 1'!$AC$4,1,0)+IF(AE691='Valori Consentiti - Table 1'!$AE$4,1,0)+IF(AF691='Valori Consentiti - Table 1'!$AG$4,1,0)+IF(AG691='Valori Consentiti - Table 1'!$AI$4,1,0)+IF(AH691='Valori Consentiti - Table 1'!$AK$4,1,0)+IF(AI691='Valori Consentiti - Table 1'!$AM$4,1,0)+IF(AJ691='Valori Consentiti - Table 1'!$AO$4,1,0)+IF(AK691='Valori Consentiti - Table 1'!$AQ$4,1,0)+IF(AL691='Valori Consentiti - Table 1'!$AS$4,1,0)+IF(AM691='Valori Consentiti - Table 1'!$AU$4,1,0),IF(G691=4,IF(T691='Valori Consentiti - Table 1'!$I$5,1,0)+IF(U691='Valori Consentiti - Table 1'!$K$5,1,0)+IF(V691='Valori Consentiti - Table 1'!$M$5,1,0)+IF(W691='Valori Consentiti - Table 1'!$O$5,1,0)+IF(X691='Valori Consentiti - Table 1'!$Q$5,1,0)+IF(Y691='Valori Consentiti - Table 1'!$S$5,1,0)+IF(Z691='Valori Consentiti - Table 1'!$U$5,1,0)+IF(AA691='Valori Consentiti - Table 1'!$W$5,1,0)+IF(AB691='Valori Consentiti - Table 1'!$Y$5,1,0)+IF(AC691='Valori Consentiti - Table 1'!$AA$5,1,0)+IF(AD691='Valori Consentiti - Table 1'!$AC$5,1,0)+IF(AE691='Valori Consentiti - Table 1'!$AE$5,1,0)+IF(AF691='Valori Consentiti - Table 1'!$AG$5,1,0)+IF(AG691='Valori Consentiti - Table 1'!$AI$5,1,0)+IF(AH691='Valori Consentiti - Table 1'!$AK$5,1,0)+IF(AI691='Valori Consentiti - Table 1'!$AM$5,1,0)+IF(AJ691='Valori Consentiti - Table 1'!$AO$5,1,0)+IF(AK691='Valori Consentiti - Table 1'!$AQ$5,1,0)+IF(AL691='Valori Consentiti - Table 1'!$AS$5,1,0)+IF(AM691='Valori Consentiti - Table 1'!$AU$5,1,0),))))</f>
        <v>0</v>
      </c>
      <c r="Q691" s="16">
        <f t="shared" si="341"/>
        <v>20</v>
      </c>
      <c r="R691" s="16">
        <f t="shared" si="333"/>
        <v>1</v>
      </c>
      <c r="S691" s="17"/>
      <c r="T691" s="24" t="str">
        <f t="shared" si="313"/>
        <v/>
      </c>
      <c r="U691" s="25" t="str">
        <f t="shared" si="314"/>
        <v/>
      </c>
      <c r="V691" s="25" t="str">
        <f t="shared" si="315"/>
        <v/>
      </c>
      <c r="W691" s="26" t="str">
        <f t="shared" si="316"/>
        <v/>
      </c>
      <c r="X691" s="27" t="str">
        <f t="shared" si="317"/>
        <v/>
      </c>
      <c r="Y691" s="25" t="str">
        <f t="shared" si="318"/>
        <v/>
      </c>
      <c r="Z691" s="25" t="str">
        <f t="shared" si="319"/>
        <v/>
      </c>
      <c r="AA691" s="26" t="str">
        <f t="shared" si="320"/>
        <v/>
      </c>
      <c r="AB691" s="27" t="str">
        <f t="shared" si="321"/>
        <v/>
      </c>
      <c r="AC691" s="25" t="str">
        <f t="shared" si="322"/>
        <v/>
      </c>
      <c r="AD691" s="25" t="str">
        <f t="shared" si="323"/>
        <v/>
      </c>
      <c r="AE691" s="26" t="str">
        <f t="shared" si="324"/>
        <v/>
      </c>
      <c r="AF691" s="27" t="str">
        <f t="shared" si="325"/>
        <v/>
      </c>
      <c r="AG691" s="25" t="str">
        <f t="shared" si="326"/>
        <v/>
      </c>
      <c r="AH691" s="25" t="str">
        <f t="shared" si="327"/>
        <v/>
      </c>
      <c r="AI691" s="26" t="str">
        <f t="shared" si="328"/>
        <v/>
      </c>
      <c r="AJ691" s="27" t="str">
        <f t="shared" si="329"/>
        <v/>
      </c>
      <c r="AK691" s="25" t="str">
        <f t="shared" si="330"/>
        <v/>
      </c>
      <c r="AL691" s="25" t="str">
        <f t="shared" si="331"/>
        <v/>
      </c>
      <c r="AM691" s="28" t="str">
        <f t="shared" si="332"/>
        <v/>
      </c>
      <c r="AN691" s="29" t="b">
        <f t="shared" si="334"/>
        <v>0</v>
      </c>
      <c r="AO691" s="29" t="b">
        <f t="shared" si="335"/>
        <v>0</v>
      </c>
      <c r="AP691" s="29" t="b">
        <f t="shared" si="336"/>
        <v>0</v>
      </c>
      <c r="AQ691" s="29" t="b">
        <f t="shared" si="337"/>
        <v>0</v>
      </c>
      <c r="AR691" s="29" t="b">
        <f t="shared" si="338"/>
        <v>0</v>
      </c>
    </row>
    <row r="692" spans="1:44">
      <c r="A692" s="14"/>
      <c r="B692" s="14"/>
      <c r="C692" s="22"/>
      <c r="D692" s="14"/>
      <c r="E692" s="14"/>
      <c r="F692" s="14"/>
      <c r="G692" s="14"/>
      <c r="H692" s="15"/>
      <c r="I692" s="15"/>
      <c r="J692" s="15"/>
      <c r="K692" s="15"/>
      <c r="L692" s="15"/>
      <c r="M692" s="23">
        <f>IF(G692=1,IF(T692='Valori Consentiti - Table 1'!$I$2,5,IF(T692="X",1,0))+IF(U692='Valori Consentiti - Table 1'!$K$2,5,IF(U692="X",1,0))+IF(V692='Valori Consentiti - Table 1'!$M$2,5,IF(V692="X",1,0))+IF(W692='Valori Consentiti - Table 1'!$O$2,5,IF(W692="X",1,0))+IF(X692='Valori Consentiti - Table 1'!$Q$2,5,IF(X692="X",1,0))+IF(Y692='Valori Consentiti - Table 1'!$S$2,5,IF(Y692="X",1,0))+IF(Z692='Valori Consentiti - Table 1'!$U$2,5,IF(Z692="X",1,0))+IF(AA692='Valori Consentiti - Table 1'!$W$2,5,IF(AA692="X",1,0))+IF(AB692='Valori Consentiti - Table 1'!$Y$2,5,IF(AB692="X",1,0))+IF(AC692='Valori Consentiti - Table 1'!$AA$2,5,IF(AC692="X",1,0))+IF(AD692='Valori Consentiti - Table 1'!$AC$2,5,IF(AD692="X",1,0))+IF(AE692='Valori Consentiti - Table 1'!$AE$2,5,IF(AE692="X",1,0))+IF(AF692='Valori Consentiti - Table 1'!$AG$2,5,IF(AF692="X",1,0))+IF(AG692='Valori Consentiti - Table 1'!$AI$2,5,IF(AG692="X",1,0))+IF(AH692='Valori Consentiti - Table 1'!$AK$2,5,IF(AH692="X",1,0))+IF(AI692='Valori Consentiti - Table 1'!$AM$2,5,IF(AI692="X",1,0))+IF(AJ692='Valori Consentiti - Table 1'!$AO$2,5,IF(AJ692="X",1,0))+IF(AK692='Valori Consentiti - Table 1'!$AQ$2,5,IF(AK692="X",1,0))+IF(AL692='Valori Consentiti - Table 1'!$AS$2,5,IF(AL692="X",1,0))+IF(AM692='Valori Consentiti - Table 1'!$AU$2,5,IF(AM692="X",1,0)),IF(G692=2,IF(T692='Valori Consentiti - Table 1'!$I$3,5,IF(T692="X",1,0))+IF(U692='Valori Consentiti - Table 1'!$K$3,5,IF(U692="X",1,0))+IF(V692='Valori Consentiti - Table 1'!$M$3,5,IF(V692="X",1,0))+IF(W692='Valori Consentiti - Table 1'!$O$3,5,IF(W692="X",1,0))+IF(X692='Valori Consentiti - Table 1'!$Q$3,5,IF(X692="X",1,0))+IF(Y692='Valori Consentiti - Table 1'!$S$3,5,IF(Y692="X",1,0))+IF(Z692='Valori Consentiti - Table 1'!$U$3,5,IF(Z692="X",1,0))+IF(AA692='Valori Consentiti - Table 1'!$W$3,5,IF(AA692="X",1,0))+IF(AB692='Valori Consentiti - Table 1'!$Y$3,5,IF(AB692="X",1,0))+IF(AC692='Valori Consentiti - Table 1'!$AA$3,5,IF(AC692="X",1,0))+IF(AD692='Valori Consentiti - Table 1'!$AC$3,5,IF(AD692="X",1,0))+IF(AE692='Valori Consentiti - Table 1'!$AE$3,5,IF(AE692="X",1,0))+IF(AF692='Valori Consentiti - Table 1'!$AG$3,5,IF(AF692="X",1,0))+IF(AG692='Valori Consentiti - Table 1'!$AI$3,5,IF(AG692="X",1,0))+IF(AH692='Valori Consentiti - Table 1'!$AK$3,5,IF(AH692="X",1,0))+IF(AI692='Valori Consentiti - Table 1'!$AM$3,5,IF(AI692="X",1,0))+IF(AJ692='Valori Consentiti - Table 1'!$AO$3,5,IF(AJ692="X",1,0))+IF(AK692='Valori Consentiti - Table 1'!$AQ$3,5,IF(AK692="X",1,0))+IF(AL692='Valori Consentiti - Table 1'!$AS$3,5,IF(AL692="X",1,0))+IF(AM692='Valori Consentiti - Table 1'!$AU$3,5,IF(AM692="X",1,0)),IF(G692=3,IF(T692='Valori Consentiti - Table 1'!$I$4,5,IF(T692="X",1,0))+IF(U692='Valori Consentiti - Table 1'!$K$4,5,IF(U692="X",1,0))+IF(V692='Valori Consentiti - Table 1'!$M$4,5,IF(V692="X",1,0))+IF(W692='Valori Consentiti - Table 1'!$O$4,5,IF(W692="X",1,0))+IF(X692='Valori Consentiti - Table 1'!$Q$4,5,IF(X692="X",1,0))+IF(Y692='Valori Consentiti - Table 1'!$S$4,5,IF(Y692="X",1,0))+IF(Z692='Valori Consentiti - Table 1'!$U$4,5,IF(Z692="X",1,0))+IF(AA692='Valori Consentiti - Table 1'!$W$4,5,IF(AA692="X",1,0))+IF(AB692='Valori Consentiti - Table 1'!$Y$4,5,IF(AB692="X",1,0))+IF(AC692='Valori Consentiti - Table 1'!$AA$4,5,IF(AC692="X",1,0))+IF(AD692='Valori Consentiti - Table 1'!$AC$4,5,IF(AD692="X",1,0))+IF(AE692='Valori Consentiti - Table 1'!$AE$4,5,IF(AE692="X",1,0))+IF(AF692='Valori Consentiti - Table 1'!$AG$4,5,IF(AF692="X",1,0))+IF(AG692='Valori Consentiti - Table 1'!$AI$4,5,IF(AG692="X",1,0))+IF(AH692='Valori Consentiti - Table 1'!$AK$4,5,IF(AH692="X",1,0))+IF(AI692='Valori Consentiti - Table 1'!$AM$4,5,IF(AI692="X",1,0))+IF(AJ692='Valori Consentiti - Table 1'!$AO$4,5,IF(AJ692="X",1,0))+IF(AK692='Valori Consentiti - Table 1'!$AQ$4,5,IF(AK692="X",1,0))+IF(AL692='Valori Consentiti - Table 1'!$AS$4,5,IF(AL692="X",1,0))+IF(AM692='Valori Consentiti - Table 1'!$AU$4,5,IF(AM692="X",1,0)),IF(G692=4,IF(T692='Valori Consentiti - Table 1'!$I$5,5,IF(T692="X",1,0))+IF(U692='Valori Consentiti - Table 1'!$K$5,5,IF(U692="X",1,0))+IF(V692='Valori Consentiti - Table 1'!$M$5,5,IF(V692="X",1,0))+IF(W692='Valori Consentiti - Table 1'!$O$5,5,IF(W692="X",1,0))+IF(X692='Valori Consentiti - Table 1'!$Q$5,5,IF(X692="X",1,0))+IF(Y692='Valori Consentiti - Table 1'!$S$5,5,IF(Y692="X",1,0))+IF(Z692='Valori Consentiti - Table 1'!$U$5,5,IF(Z692="X",1,0))+IF(AA692='Valori Consentiti - Table 1'!$W$5,5,IF(AA692="X",1,0))+IF(AB692='Valori Consentiti - Table 1'!$Y$5,5,IF(AB692="X",1,0))+IF(AC692='Valori Consentiti - Table 1'!$AA$5,5,IF(AC692="X",1,0))+IF(AD692='Valori Consentiti - Table 1'!$AC$5,5,IF(AD692="X",1,0))+IF(AE692='Valori Consentiti - Table 1'!$AE$5,5,IF(AE692="X",1,0))+IF(AF692='Valori Consentiti - Table 1'!$AG$5,5,IF(AF692="X",1,0))+IF(AG692='Valori Consentiti - Table 1'!$AI$5,5,IF(AG692="X",1,0))+IF(AH692='Valori Consentiti - Table 1'!$AK$5,5,IF(AH692="X",1,0))+IF(AI692='Valori Consentiti - Table 1'!$AM$5,5,IF(AI692="X",1,0))+IF(AJ692='Valori Consentiti - Table 1'!$AO$5,5,IF(AJ692="X",1,0))+IF(AK692='Valori Consentiti - Table 1'!$AQ$5,5,IF(AK692="X",1,0))+IF(AL692='Valori Consentiti - Table 1'!$AS$5,5,IF(AL692="X",1,0))+IF(AM692='Valori Consentiti - Table 1'!$AU$5,5,IF(AM692="X",1,0)),))))</f>
        <v>0</v>
      </c>
      <c r="N692" s="16">
        <f t="shared" si="339"/>
        <v>0</v>
      </c>
      <c r="O692" s="16">
        <f t="shared" si="340"/>
        <v>20</v>
      </c>
      <c r="P692" s="16">
        <f>IF(G692=1,IF(T692='Valori Consentiti - Table 1'!$I$2,1,0)+IF(U692='Valori Consentiti - Table 1'!$K$2,1,0)+IF(V692='Valori Consentiti - Table 1'!$M$2,1,0)+IF(W692='Valori Consentiti - Table 1'!$O$2,1,0)+IF(X692='Valori Consentiti - Table 1'!$Q$2,1,0)+IF(Y692='Valori Consentiti - Table 1'!$S$2,1,0)+IF(Z692='Valori Consentiti - Table 1'!$U$2,1,0)+IF(AA692='Valori Consentiti - Table 1'!$W$2,1,0)+IF(AB692='Valori Consentiti - Table 1'!$Y$2,1,0)+IF(AC692='Valori Consentiti - Table 1'!$AA$2,1,0)+IF(AD692='Valori Consentiti - Table 1'!$AC$2,1,0)+IF(AE692='Valori Consentiti - Table 1'!$AE$2,1,0)+IF(AF692='Valori Consentiti - Table 1'!$AG$2,1,0)+IF(AG692='Valori Consentiti - Table 1'!$AI$2,1,0)+IF(AH692='Valori Consentiti - Table 1'!$AK$2,1,0)+IF(AI692='Valori Consentiti - Table 1'!$AM$2,1,0)+IF(AJ692='Valori Consentiti - Table 1'!$AO$2,1,0)+IF(AK692='Valori Consentiti - Table 1'!$AQ$2,1,0)+IF(AL692='Valori Consentiti - Table 1'!$AS$2,1,0)+IF(AM692='Valori Consentiti - Table 1'!$AU$2,1,0),IF(G692=2,IF(T692='Valori Consentiti - Table 1'!$I$3,1,0)+IF(U692='Valori Consentiti - Table 1'!$K$3,1,0)+IF(V692='Valori Consentiti - Table 1'!$M$3,1,0)+IF(W692='Valori Consentiti - Table 1'!$O$3,1,0)+IF(X692='Valori Consentiti - Table 1'!$Q$3,1,0)+IF(Y692='Valori Consentiti - Table 1'!$S$3,1,0)+IF(Z692='Valori Consentiti - Table 1'!$U$3,1,0)+IF(AA692='Valori Consentiti - Table 1'!$W$3,1,0)+IF(AB692='Valori Consentiti - Table 1'!$Y$3,1,0)+IF(AC692='Valori Consentiti - Table 1'!$AA$3,1,0)+IF(AD692='Valori Consentiti - Table 1'!$AC$3,1,0)+IF(AE692='Valori Consentiti - Table 1'!$AE$3,1,0)+IF(AF692='Valori Consentiti - Table 1'!$AG$3,1,0)+IF(AG692='Valori Consentiti - Table 1'!$AI$3,1,0)+IF(AH692='Valori Consentiti - Table 1'!$AK$3,1,0)+IF(AI692='Valori Consentiti - Table 1'!$AM$3,1,0)+IF(AJ692='Valori Consentiti - Table 1'!$AO$3,1,0)+IF(AK692='Valori Consentiti - Table 1'!$AQ$3,1,0)+IF(AL692='Valori Consentiti - Table 1'!$AS$3,1,0)+IF(AM692='Valori Consentiti - Table 1'!$AU$3,1,0),IF(G692=3,IF(T692='Valori Consentiti - Table 1'!$I$4,1,0)+IF(U692='Valori Consentiti - Table 1'!$K$4,1,0)+IF(V692='Valori Consentiti - Table 1'!$M$4,1,0)+IF(W692='Valori Consentiti - Table 1'!$O$4,1,0)+IF(X692='Valori Consentiti - Table 1'!$Q$4,1,0)+IF(Y692='Valori Consentiti - Table 1'!$S$4,1,0)+IF(Z692='Valori Consentiti - Table 1'!$U$4,1,0)+IF(AA692='Valori Consentiti - Table 1'!$W$4,1,0)+IF(AB692='Valori Consentiti - Table 1'!$Y$4,1,0)+IF(AC692='Valori Consentiti - Table 1'!$AA$4,1,0)+IF(AD692='Valori Consentiti - Table 1'!$AC$4,1,0)+IF(AE692='Valori Consentiti - Table 1'!$AE$4,1,0)+IF(AF692='Valori Consentiti - Table 1'!$AG$4,1,0)+IF(AG692='Valori Consentiti - Table 1'!$AI$4,1,0)+IF(AH692='Valori Consentiti - Table 1'!$AK$4,1,0)+IF(AI692='Valori Consentiti - Table 1'!$AM$4,1,0)+IF(AJ692='Valori Consentiti - Table 1'!$AO$4,1,0)+IF(AK692='Valori Consentiti - Table 1'!$AQ$4,1,0)+IF(AL692='Valori Consentiti - Table 1'!$AS$4,1,0)+IF(AM692='Valori Consentiti - Table 1'!$AU$4,1,0),IF(G692=4,IF(T692='Valori Consentiti - Table 1'!$I$5,1,0)+IF(U692='Valori Consentiti - Table 1'!$K$5,1,0)+IF(V692='Valori Consentiti - Table 1'!$M$5,1,0)+IF(W692='Valori Consentiti - Table 1'!$O$5,1,0)+IF(X692='Valori Consentiti - Table 1'!$Q$5,1,0)+IF(Y692='Valori Consentiti - Table 1'!$S$5,1,0)+IF(Z692='Valori Consentiti - Table 1'!$U$5,1,0)+IF(AA692='Valori Consentiti - Table 1'!$W$5,1,0)+IF(AB692='Valori Consentiti - Table 1'!$Y$5,1,0)+IF(AC692='Valori Consentiti - Table 1'!$AA$5,1,0)+IF(AD692='Valori Consentiti - Table 1'!$AC$5,1,0)+IF(AE692='Valori Consentiti - Table 1'!$AE$5,1,0)+IF(AF692='Valori Consentiti - Table 1'!$AG$5,1,0)+IF(AG692='Valori Consentiti - Table 1'!$AI$5,1,0)+IF(AH692='Valori Consentiti - Table 1'!$AK$5,1,0)+IF(AI692='Valori Consentiti - Table 1'!$AM$5,1,0)+IF(AJ692='Valori Consentiti - Table 1'!$AO$5,1,0)+IF(AK692='Valori Consentiti - Table 1'!$AQ$5,1,0)+IF(AL692='Valori Consentiti - Table 1'!$AS$5,1,0)+IF(AM692='Valori Consentiti - Table 1'!$AU$5,1,0),))))</f>
        <v>0</v>
      </c>
      <c r="Q692" s="16">
        <f t="shared" si="341"/>
        <v>20</v>
      </c>
      <c r="R692" s="16">
        <f t="shared" si="333"/>
        <v>1</v>
      </c>
      <c r="S692" s="17"/>
      <c r="T692" s="24" t="str">
        <f t="shared" si="313"/>
        <v/>
      </c>
      <c r="U692" s="25" t="str">
        <f t="shared" si="314"/>
        <v/>
      </c>
      <c r="V692" s="25" t="str">
        <f t="shared" si="315"/>
        <v/>
      </c>
      <c r="W692" s="26" t="str">
        <f t="shared" si="316"/>
        <v/>
      </c>
      <c r="X692" s="27" t="str">
        <f t="shared" si="317"/>
        <v/>
      </c>
      <c r="Y692" s="25" t="str">
        <f t="shared" si="318"/>
        <v/>
      </c>
      <c r="Z692" s="25" t="str">
        <f t="shared" si="319"/>
        <v/>
      </c>
      <c r="AA692" s="26" t="str">
        <f t="shared" si="320"/>
        <v/>
      </c>
      <c r="AB692" s="27" t="str">
        <f t="shared" si="321"/>
        <v/>
      </c>
      <c r="AC692" s="25" t="str">
        <f t="shared" si="322"/>
        <v/>
      </c>
      <c r="AD692" s="25" t="str">
        <f t="shared" si="323"/>
        <v/>
      </c>
      <c r="AE692" s="26" t="str">
        <f t="shared" si="324"/>
        <v/>
      </c>
      <c r="AF692" s="27" t="str">
        <f t="shared" si="325"/>
        <v/>
      </c>
      <c r="AG692" s="25" t="str">
        <f t="shared" si="326"/>
        <v/>
      </c>
      <c r="AH692" s="25" t="str">
        <f t="shared" si="327"/>
        <v/>
      </c>
      <c r="AI692" s="26" t="str">
        <f t="shared" si="328"/>
        <v/>
      </c>
      <c r="AJ692" s="27" t="str">
        <f t="shared" si="329"/>
        <v/>
      </c>
      <c r="AK692" s="25" t="str">
        <f t="shared" si="330"/>
        <v/>
      </c>
      <c r="AL692" s="25" t="str">
        <f t="shared" si="331"/>
        <v/>
      </c>
      <c r="AM692" s="28" t="str">
        <f t="shared" si="332"/>
        <v/>
      </c>
      <c r="AN692" s="29" t="b">
        <f t="shared" si="334"/>
        <v>0</v>
      </c>
      <c r="AO692" s="29" t="b">
        <f t="shared" si="335"/>
        <v>0</v>
      </c>
      <c r="AP692" s="29" t="b">
        <f t="shared" si="336"/>
        <v>0</v>
      </c>
      <c r="AQ692" s="29" t="b">
        <f t="shared" si="337"/>
        <v>0</v>
      </c>
      <c r="AR692" s="29" t="b">
        <f t="shared" si="338"/>
        <v>0</v>
      </c>
    </row>
    <row r="693" spans="1:44">
      <c r="A693" s="14"/>
      <c r="B693" s="14"/>
      <c r="C693" s="22"/>
      <c r="D693" s="14"/>
      <c r="E693" s="14"/>
      <c r="F693" s="14"/>
      <c r="G693" s="14"/>
      <c r="H693" s="15"/>
      <c r="I693" s="15"/>
      <c r="J693" s="15"/>
      <c r="K693" s="15"/>
      <c r="L693" s="15"/>
      <c r="M693" s="23">
        <f>IF(G693=1,IF(T693='Valori Consentiti - Table 1'!$I$2,5,IF(T693="X",1,0))+IF(U693='Valori Consentiti - Table 1'!$K$2,5,IF(U693="X",1,0))+IF(V693='Valori Consentiti - Table 1'!$M$2,5,IF(V693="X",1,0))+IF(W693='Valori Consentiti - Table 1'!$O$2,5,IF(W693="X",1,0))+IF(X693='Valori Consentiti - Table 1'!$Q$2,5,IF(X693="X",1,0))+IF(Y693='Valori Consentiti - Table 1'!$S$2,5,IF(Y693="X",1,0))+IF(Z693='Valori Consentiti - Table 1'!$U$2,5,IF(Z693="X",1,0))+IF(AA693='Valori Consentiti - Table 1'!$W$2,5,IF(AA693="X",1,0))+IF(AB693='Valori Consentiti - Table 1'!$Y$2,5,IF(AB693="X",1,0))+IF(AC693='Valori Consentiti - Table 1'!$AA$2,5,IF(AC693="X",1,0))+IF(AD693='Valori Consentiti - Table 1'!$AC$2,5,IF(AD693="X",1,0))+IF(AE693='Valori Consentiti - Table 1'!$AE$2,5,IF(AE693="X",1,0))+IF(AF693='Valori Consentiti - Table 1'!$AG$2,5,IF(AF693="X",1,0))+IF(AG693='Valori Consentiti - Table 1'!$AI$2,5,IF(AG693="X",1,0))+IF(AH693='Valori Consentiti - Table 1'!$AK$2,5,IF(AH693="X",1,0))+IF(AI693='Valori Consentiti - Table 1'!$AM$2,5,IF(AI693="X",1,0))+IF(AJ693='Valori Consentiti - Table 1'!$AO$2,5,IF(AJ693="X",1,0))+IF(AK693='Valori Consentiti - Table 1'!$AQ$2,5,IF(AK693="X",1,0))+IF(AL693='Valori Consentiti - Table 1'!$AS$2,5,IF(AL693="X",1,0))+IF(AM693='Valori Consentiti - Table 1'!$AU$2,5,IF(AM693="X",1,0)),IF(G693=2,IF(T693='Valori Consentiti - Table 1'!$I$3,5,IF(T693="X",1,0))+IF(U693='Valori Consentiti - Table 1'!$K$3,5,IF(U693="X",1,0))+IF(V693='Valori Consentiti - Table 1'!$M$3,5,IF(V693="X",1,0))+IF(W693='Valori Consentiti - Table 1'!$O$3,5,IF(W693="X",1,0))+IF(X693='Valori Consentiti - Table 1'!$Q$3,5,IF(X693="X",1,0))+IF(Y693='Valori Consentiti - Table 1'!$S$3,5,IF(Y693="X",1,0))+IF(Z693='Valori Consentiti - Table 1'!$U$3,5,IF(Z693="X",1,0))+IF(AA693='Valori Consentiti - Table 1'!$W$3,5,IF(AA693="X",1,0))+IF(AB693='Valori Consentiti - Table 1'!$Y$3,5,IF(AB693="X",1,0))+IF(AC693='Valori Consentiti - Table 1'!$AA$3,5,IF(AC693="X",1,0))+IF(AD693='Valori Consentiti - Table 1'!$AC$3,5,IF(AD693="X",1,0))+IF(AE693='Valori Consentiti - Table 1'!$AE$3,5,IF(AE693="X",1,0))+IF(AF693='Valori Consentiti - Table 1'!$AG$3,5,IF(AF693="X",1,0))+IF(AG693='Valori Consentiti - Table 1'!$AI$3,5,IF(AG693="X",1,0))+IF(AH693='Valori Consentiti - Table 1'!$AK$3,5,IF(AH693="X",1,0))+IF(AI693='Valori Consentiti - Table 1'!$AM$3,5,IF(AI693="X",1,0))+IF(AJ693='Valori Consentiti - Table 1'!$AO$3,5,IF(AJ693="X",1,0))+IF(AK693='Valori Consentiti - Table 1'!$AQ$3,5,IF(AK693="X",1,0))+IF(AL693='Valori Consentiti - Table 1'!$AS$3,5,IF(AL693="X",1,0))+IF(AM693='Valori Consentiti - Table 1'!$AU$3,5,IF(AM693="X",1,0)),IF(G693=3,IF(T693='Valori Consentiti - Table 1'!$I$4,5,IF(T693="X",1,0))+IF(U693='Valori Consentiti - Table 1'!$K$4,5,IF(U693="X",1,0))+IF(V693='Valori Consentiti - Table 1'!$M$4,5,IF(V693="X",1,0))+IF(W693='Valori Consentiti - Table 1'!$O$4,5,IF(W693="X",1,0))+IF(X693='Valori Consentiti - Table 1'!$Q$4,5,IF(X693="X",1,0))+IF(Y693='Valori Consentiti - Table 1'!$S$4,5,IF(Y693="X",1,0))+IF(Z693='Valori Consentiti - Table 1'!$U$4,5,IF(Z693="X",1,0))+IF(AA693='Valori Consentiti - Table 1'!$W$4,5,IF(AA693="X",1,0))+IF(AB693='Valori Consentiti - Table 1'!$Y$4,5,IF(AB693="X",1,0))+IF(AC693='Valori Consentiti - Table 1'!$AA$4,5,IF(AC693="X",1,0))+IF(AD693='Valori Consentiti - Table 1'!$AC$4,5,IF(AD693="X",1,0))+IF(AE693='Valori Consentiti - Table 1'!$AE$4,5,IF(AE693="X",1,0))+IF(AF693='Valori Consentiti - Table 1'!$AG$4,5,IF(AF693="X",1,0))+IF(AG693='Valori Consentiti - Table 1'!$AI$4,5,IF(AG693="X",1,0))+IF(AH693='Valori Consentiti - Table 1'!$AK$4,5,IF(AH693="X",1,0))+IF(AI693='Valori Consentiti - Table 1'!$AM$4,5,IF(AI693="X",1,0))+IF(AJ693='Valori Consentiti - Table 1'!$AO$4,5,IF(AJ693="X",1,0))+IF(AK693='Valori Consentiti - Table 1'!$AQ$4,5,IF(AK693="X",1,0))+IF(AL693='Valori Consentiti - Table 1'!$AS$4,5,IF(AL693="X",1,0))+IF(AM693='Valori Consentiti - Table 1'!$AU$4,5,IF(AM693="X",1,0)),IF(G693=4,IF(T693='Valori Consentiti - Table 1'!$I$5,5,IF(T693="X",1,0))+IF(U693='Valori Consentiti - Table 1'!$K$5,5,IF(U693="X",1,0))+IF(V693='Valori Consentiti - Table 1'!$M$5,5,IF(V693="X",1,0))+IF(W693='Valori Consentiti - Table 1'!$O$5,5,IF(W693="X",1,0))+IF(X693='Valori Consentiti - Table 1'!$Q$5,5,IF(X693="X",1,0))+IF(Y693='Valori Consentiti - Table 1'!$S$5,5,IF(Y693="X",1,0))+IF(Z693='Valori Consentiti - Table 1'!$U$5,5,IF(Z693="X",1,0))+IF(AA693='Valori Consentiti - Table 1'!$W$5,5,IF(AA693="X",1,0))+IF(AB693='Valori Consentiti - Table 1'!$Y$5,5,IF(AB693="X",1,0))+IF(AC693='Valori Consentiti - Table 1'!$AA$5,5,IF(AC693="X",1,0))+IF(AD693='Valori Consentiti - Table 1'!$AC$5,5,IF(AD693="X",1,0))+IF(AE693='Valori Consentiti - Table 1'!$AE$5,5,IF(AE693="X",1,0))+IF(AF693='Valori Consentiti - Table 1'!$AG$5,5,IF(AF693="X",1,0))+IF(AG693='Valori Consentiti - Table 1'!$AI$5,5,IF(AG693="X",1,0))+IF(AH693='Valori Consentiti - Table 1'!$AK$5,5,IF(AH693="X",1,0))+IF(AI693='Valori Consentiti - Table 1'!$AM$5,5,IF(AI693="X",1,0))+IF(AJ693='Valori Consentiti - Table 1'!$AO$5,5,IF(AJ693="X",1,0))+IF(AK693='Valori Consentiti - Table 1'!$AQ$5,5,IF(AK693="X",1,0))+IF(AL693='Valori Consentiti - Table 1'!$AS$5,5,IF(AL693="X",1,0))+IF(AM693='Valori Consentiti - Table 1'!$AU$5,5,IF(AM693="X",1,0)),))))</f>
        <v>0</v>
      </c>
      <c r="N693" s="16">
        <f t="shared" si="339"/>
        <v>0</v>
      </c>
      <c r="O693" s="16">
        <f t="shared" si="340"/>
        <v>20</v>
      </c>
      <c r="P693" s="16">
        <f>IF(G693=1,IF(T693='Valori Consentiti - Table 1'!$I$2,1,0)+IF(U693='Valori Consentiti - Table 1'!$K$2,1,0)+IF(V693='Valori Consentiti - Table 1'!$M$2,1,0)+IF(W693='Valori Consentiti - Table 1'!$O$2,1,0)+IF(X693='Valori Consentiti - Table 1'!$Q$2,1,0)+IF(Y693='Valori Consentiti - Table 1'!$S$2,1,0)+IF(Z693='Valori Consentiti - Table 1'!$U$2,1,0)+IF(AA693='Valori Consentiti - Table 1'!$W$2,1,0)+IF(AB693='Valori Consentiti - Table 1'!$Y$2,1,0)+IF(AC693='Valori Consentiti - Table 1'!$AA$2,1,0)+IF(AD693='Valori Consentiti - Table 1'!$AC$2,1,0)+IF(AE693='Valori Consentiti - Table 1'!$AE$2,1,0)+IF(AF693='Valori Consentiti - Table 1'!$AG$2,1,0)+IF(AG693='Valori Consentiti - Table 1'!$AI$2,1,0)+IF(AH693='Valori Consentiti - Table 1'!$AK$2,1,0)+IF(AI693='Valori Consentiti - Table 1'!$AM$2,1,0)+IF(AJ693='Valori Consentiti - Table 1'!$AO$2,1,0)+IF(AK693='Valori Consentiti - Table 1'!$AQ$2,1,0)+IF(AL693='Valori Consentiti - Table 1'!$AS$2,1,0)+IF(AM693='Valori Consentiti - Table 1'!$AU$2,1,0),IF(G693=2,IF(T693='Valori Consentiti - Table 1'!$I$3,1,0)+IF(U693='Valori Consentiti - Table 1'!$K$3,1,0)+IF(V693='Valori Consentiti - Table 1'!$M$3,1,0)+IF(W693='Valori Consentiti - Table 1'!$O$3,1,0)+IF(X693='Valori Consentiti - Table 1'!$Q$3,1,0)+IF(Y693='Valori Consentiti - Table 1'!$S$3,1,0)+IF(Z693='Valori Consentiti - Table 1'!$U$3,1,0)+IF(AA693='Valori Consentiti - Table 1'!$W$3,1,0)+IF(AB693='Valori Consentiti - Table 1'!$Y$3,1,0)+IF(AC693='Valori Consentiti - Table 1'!$AA$3,1,0)+IF(AD693='Valori Consentiti - Table 1'!$AC$3,1,0)+IF(AE693='Valori Consentiti - Table 1'!$AE$3,1,0)+IF(AF693='Valori Consentiti - Table 1'!$AG$3,1,0)+IF(AG693='Valori Consentiti - Table 1'!$AI$3,1,0)+IF(AH693='Valori Consentiti - Table 1'!$AK$3,1,0)+IF(AI693='Valori Consentiti - Table 1'!$AM$3,1,0)+IF(AJ693='Valori Consentiti - Table 1'!$AO$3,1,0)+IF(AK693='Valori Consentiti - Table 1'!$AQ$3,1,0)+IF(AL693='Valori Consentiti - Table 1'!$AS$3,1,0)+IF(AM693='Valori Consentiti - Table 1'!$AU$3,1,0),IF(G693=3,IF(T693='Valori Consentiti - Table 1'!$I$4,1,0)+IF(U693='Valori Consentiti - Table 1'!$K$4,1,0)+IF(V693='Valori Consentiti - Table 1'!$M$4,1,0)+IF(W693='Valori Consentiti - Table 1'!$O$4,1,0)+IF(X693='Valori Consentiti - Table 1'!$Q$4,1,0)+IF(Y693='Valori Consentiti - Table 1'!$S$4,1,0)+IF(Z693='Valori Consentiti - Table 1'!$U$4,1,0)+IF(AA693='Valori Consentiti - Table 1'!$W$4,1,0)+IF(AB693='Valori Consentiti - Table 1'!$Y$4,1,0)+IF(AC693='Valori Consentiti - Table 1'!$AA$4,1,0)+IF(AD693='Valori Consentiti - Table 1'!$AC$4,1,0)+IF(AE693='Valori Consentiti - Table 1'!$AE$4,1,0)+IF(AF693='Valori Consentiti - Table 1'!$AG$4,1,0)+IF(AG693='Valori Consentiti - Table 1'!$AI$4,1,0)+IF(AH693='Valori Consentiti - Table 1'!$AK$4,1,0)+IF(AI693='Valori Consentiti - Table 1'!$AM$4,1,0)+IF(AJ693='Valori Consentiti - Table 1'!$AO$4,1,0)+IF(AK693='Valori Consentiti - Table 1'!$AQ$4,1,0)+IF(AL693='Valori Consentiti - Table 1'!$AS$4,1,0)+IF(AM693='Valori Consentiti - Table 1'!$AU$4,1,0),IF(G693=4,IF(T693='Valori Consentiti - Table 1'!$I$5,1,0)+IF(U693='Valori Consentiti - Table 1'!$K$5,1,0)+IF(V693='Valori Consentiti - Table 1'!$M$5,1,0)+IF(W693='Valori Consentiti - Table 1'!$O$5,1,0)+IF(X693='Valori Consentiti - Table 1'!$Q$5,1,0)+IF(Y693='Valori Consentiti - Table 1'!$S$5,1,0)+IF(Z693='Valori Consentiti - Table 1'!$U$5,1,0)+IF(AA693='Valori Consentiti - Table 1'!$W$5,1,0)+IF(AB693='Valori Consentiti - Table 1'!$Y$5,1,0)+IF(AC693='Valori Consentiti - Table 1'!$AA$5,1,0)+IF(AD693='Valori Consentiti - Table 1'!$AC$5,1,0)+IF(AE693='Valori Consentiti - Table 1'!$AE$5,1,0)+IF(AF693='Valori Consentiti - Table 1'!$AG$5,1,0)+IF(AG693='Valori Consentiti - Table 1'!$AI$5,1,0)+IF(AH693='Valori Consentiti - Table 1'!$AK$5,1,0)+IF(AI693='Valori Consentiti - Table 1'!$AM$5,1,0)+IF(AJ693='Valori Consentiti - Table 1'!$AO$5,1,0)+IF(AK693='Valori Consentiti - Table 1'!$AQ$5,1,0)+IF(AL693='Valori Consentiti - Table 1'!$AS$5,1,0)+IF(AM693='Valori Consentiti - Table 1'!$AU$5,1,0),))))</f>
        <v>0</v>
      </c>
      <c r="Q693" s="16">
        <f t="shared" si="341"/>
        <v>20</v>
      </c>
      <c r="R693" s="16">
        <f t="shared" si="333"/>
        <v>1</v>
      </c>
      <c r="S693" s="17"/>
      <c r="T693" s="24" t="str">
        <f t="shared" si="313"/>
        <v/>
      </c>
      <c r="U693" s="25" t="str">
        <f t="shared" si="314"/>
        <v/>
      </c>
      <c r="V693" s="25" t="str">
        <f t="shared" si="315"/>
        <v/>
      </c>
      <c r="W693" s="26" t="str">
        <f t="shared" si="316"/>
        <v/>
      </c>
      <c r="X693" s="27" t="str">
        <f t="shared" si="317"/>
        <v/>
      </c>
      <c r="Y693" s="25" t="str">
        <f t="shared" si="318"/>
        <v/>
      </c>
      <c r="Z693" s="25" t="str">
        <f t="shared" si="319"/>
        <v/>
      </c>
      <c r="AA693" s="26" t="str">
        <f t="shared" si="320"/>
        <v/>
      </c>
      <c r="AB693" s="27" t="str">
        <f t="shared" si="321"/>
        <v/>
      </c>
      <c r="AC693" s="25" t="str">
        <f t="shared" si="322"/>
        <v/>
      </c>
      <c r="AD693" s="25" t="str">
        <f t="shared" si="323"/>
        <v/>
      </c>
      <c r="AE693" s="26" t="str">
        <f t="shared" si="324"/>
        <v/>
      </c>
      <c r="AF693" s="27" t="str">
        <f t="shared" si="325"/>
        <v/>
      </c>
      <c r="AG693" s="25" t="str">
        <f t="shared" si="326"/>
        <v/>
      </c>
      <c r="AH693" s="25" t="str">
        <f t="shared" si="327"/>
        <v/>
      </c>
      <c r="AI693" s="26" t="str">
        <f t="shared" si="328"/>
        <v/>
      </c>
      <c r="AJ693" s="27" t="str">
        <f t="shared" si="329"/>
        <v/>
      </c>
      <c r="AK693" s="25" t="str">
        <f t="shared" si="330"/>
        <v/>
      </c>
      <c r="AL693" s="25" t="str">
        <f t="shared" si="331"/>
        <v/>
      </c>
      <c r="AM693" s="28" t="str">
        <f t="shared" si="332"/>
        <v/>
      </c>
      <c r="AN693" s="29" t="b">
        <f t="shared" si="334"/>
        <v>0</v>
      </c>
      <c r="AO693" s="29" t="b">
        <f t="shared" si="335"/>
        <v>0</v>
      </c>
      <c r="AP693" s="29" t="b">
        <f t="shared" si="336"/>
        <v>0</v>
      </c>
      <c r="AQ693" s="29" t="b">
        <f t="shared" si="337"/>
        <v>0</v>
      </c>
      <c r="AR693" s="29" t="b">
        <f t="shared" si="338"/>
        <v>0</v>
      </c>
    </row>
    <row r="694" spans="1:44">
      <c r="A694" s="14"/>
      <c r="B694" s="14"/>
      <c r="C694" s="22"/>
      <c r="D694" s="14"/>
      <c r="E694" s="14"/>
      <c r="F694" s="14"/>
      <c r="G694" s="14"/>
      <c r="H694" s="15"/>
      <c r="I694" s="15"/>
      <c r="J694" s="15"/>
      <c r="K694" s="15"/>
      <c r="L694" s="15"/>
      <c r="M694" s="23">
        <f>IF(G694=1,IF(T694='Valori Consentiti - Table 1'!$I$2,5,IF(T694="X",1,0))+IF(U694='Valori Consentiti - Table 1'!$K$2,5,IF(U694="X",1,0))+IF(V694='Valori Consentiti - Table 1'!$M$2,5,IF(V694="X",1,0))+IF(W694='Valori Consentiti - Table 1'!$O$2,5,IF(W694="X",1,0))+IF(X694='Valori Consentiti - Table 1'!$Q$2,5,IF(X694="X",1,0))+IF(Y694='Valori Consentiti - Table 1'!$S$2,5,IF(Y694="X",1,0))+IF(Z694='Valori Consentiti - Table 1'!$U$2,5,IF(Z694="X",1,0))+IF(AA694='Valori Consentiti - Table 1'!$W$2,5,IF(AA694="X",1,0))+IF(AB694='Valori Consentiti - Table 1'!$Y$2,5,IF(AB694="X",1,0))+IF(AC694='Valori Consentiti - Table 1'!$AA$2,5,IF(AC694="X",1,0))+IF(AD694='Valori Consentiti - Table 1'!$AC$2,5,IF(AD694="X",1,0))+IF(AE694='Valori Consentiti - Table 1'!$AE$2,5,IF(AE694="X",1,0))+IF(AF694='Valori Consentiti - Table 1'!$AG$2,5,IF(AF694="X",1,0))+IF(AG694='Valori Consentiti - Table 1'!$AI$2,5,IF(AG694="X",1,0))+IF(AH694='Valori Consentiti - Table 1'!$AK$2,5,IF(AH694="X",1,0))+IF(AI694='Valori Consentiti - Table 1'!$AM$2,5,IF(AI694="X",1,0))+IF(AJ694='Valori Consentiti - Table 1'!$AO$2,5,IF(AJ694="X",1,0))+IF(AK694='Valori Consentiti - Table 1'!$AQ$2,5,IF(AK694="X",1,0))+IF(AL694='Valori Consentiti - Table 1'!$AS$2,5,IF(AL694="X",1,0))+IF(AM694='Valori Consentiti - Table 1'!$AU$2,5,IF(AM694="X",1,0)),IF(G694=2,IF(T694='Valori Consentiti - Table 1'!$I$3,5,IF(T694="X",1,0))+IF(U694='Valori Consentiti - Table 1'!$K$3,5,IF(U694="X",1,0))+IF(V694='Valori Consentiti - Table 1'!$M$3,5,IF(V694="X",1,0))+IF(W694='Valori Consentiti - Table 1'!$O$3,5,IF(W694="X",1,0))+IF(X694='Valori Consentiti - Table 1'!$Q$3,5,IF(X694="X",1,0))+IF(Y694='Valori Consentiti - Table 1'!$S$3,5,IF(Y694="X",1,0))+IF(Z694='Valori Consentiti - Table 1'!$U$3,5,IF(Z694="X",1,0))+IF(AA694='Valori Consentiti - Table 1'!$W$3,5,IF(AA694="X",1,0))+IF(AB694='Valori Consentiti - Table 1'!$Y$3,5,IF(AB694="X",1,0))+IF(AC694='Valori Consentiti - Table 1'!$AA$3,5,IF(AC694="X",1,0))+IF(AD694='Valori Consentiti - Table 1'!$AC$3,5,IF(AD694="X",1,0))+IF(AE694='Valori Consentiti - Table 1'!$AE$3,5,IF(AE694="X",1,0))+IF(AF694='Valori Consentiti - Table 1'!$AG$3,5,IF(AF694="X",1,0))+IF(AG694='Valori Consentiti - Table 1'!$AI$3,5,IF(AG694="X",1,0))+IF(AH694='Valori Consentiti - Table 1'!$AK$3,5,IF(AH694="X",1,0))+IF(AI694='Valori Consentiti - Table 1'!$AM$3,5,IF(AI694="X",1,0))+IF(AJ694='Valori Consentiti - Table 1'!$AO$3,5,IF(AJ694="X",1,0))+IF(AK694='Valori Consentiti - Table 1'!$AQ$3,5,IF(AK694="X",1,0))+IF(AL694='Valori Consentiti - Table 1'!$AS$3,5,IF(AL694="X",1,0))+IF(AM694='Valori Consentiti - Table 1'!$AU$3,5,IF(AM694="X",1,0)),IF(G694=3,IF(T694='Valori Consentiti - Table 1'!$I$4,5,IF(T694="X",1,0))+IF(U694='Valori Consentiti - Table 1'!$K$4,5,IF(U694="X",1,0))+IF(V694='Valori Consentiti - Table 1'!$M$4,5,IF(V694="X",1,0))+IF(W694='Valori Consentiti - Table 1'!$O$4,5,IF(W694="X",1,0))+IF(X694='Valori Consentiti - Table 1'!$Q$4,5,IF(X694="X",1,0))+IF(Y694='Valori Consentiti - Table 1'!$S$4,5,IF(Y694="X",1,0))+IF(Z694='Valori Consentiti - Table 1'!$U$4,5,IF(Z694="X",1,0))+IF(AA694='Valori Consentiti - Table 1'!$W$4,5,IF(AA694="X",1,0))+IF(AB694='Valori Consentiti - Table 1'!$Y$4,5,IF(AB694="X",1,0))+IF(AC694='Valori Consentiti - Table 1'!$AA$4,5,IF(AC694="X",1,0))+IF(AD694='Valori Consentiti - Table 1'!$AC$4,5,IF(AD694="X",1,0))+IF(AE694='Valori Consentiti - Table 1'!$AE$4,5,IF(AE694="X",1,0))+IF(AF694='Valori Consentiti - Table 1'!$AG$4,5,IF(AF694="X",1,0))+IF(AG694='Valori Consentiti - Table 1'!$AI$4,5,IF(AG694="X",1,0))+IF(AH694='Valori Consentiti - Table 1'!$AK$4,5,IF(AH694="X",1,0))+IF(AI694='Valori Consentiti - Table 1'!$AM$4,5,IF(AI694="X",1,0))+IF(AJ694='Valori Consentiti - Table 1'!$AO$4,5,IF(AJ694="X",1,0))+IF(AK694='Valori Consentiti - Table 1'!$AQ$4,5,IF(AK694="X",1,0))+IF(AL694='Valori Consentiti - Table 1'!$AS$4,5,IF(AL694="X",1,0))+IF(AM694='Valori Consentiti - Table 1'!$AU$4,5,IF(AM694="X",1,0)),IF(G694=4,IF(T694='Valori Consentiti - Table 1'!$I$5,5,IF(T694="X",1,0))+IF(U694='Valori Consentiti - Table 1'!$K$5,5,IF(U694="X",1,0))+IF(V694='Valori Consentiti - Table 1'!$M$5,5,IF(V694="X",1,0))+IF(W694='Valori Consentiti - Table 1'!$O$5,5,IF(W694="X",1,0))+IF(X694='Valori Consentiti - Table 1'!$Q$5,5,IF(X694="X",1,0))+IF(Y694='Valori Consentiti - Table 1'!$S$5,5,IF(Y694="X",1,0))+IF(Z694='Valori Consentiti - Table 1'!$U$5,5,IF(Z694="X",1,0))+IF(AA694='Valori Consentiti - Table 1'!$W$5,5,IF(AA694="X",1,0))+IF(AB694='Valori Consentiti - Table 1'!$Y$5,5,IF(AB694="X",1,0))+IF(AC694='Valori Consentiti - Table 1'!$AA$5,5,IF(AC694="X",1,0))+IF(AD694='Valori Consentiti - Table 1'!$AC$5,5,IF(AD694="X",1,0))+IF(AE694='Valori Consentiti - Table 1'!$AE$5,5,IF(AE694="X",1,0))+IF(AF694='Valori Consentiti - Table 1'!$AG$5,5,IF(AF694="X",1,0))+IF(AG694='Valori Consentiti - Table 1'!$AI$5,5,IF(AG694="X",1,0))+IF(AH694='Valori Consentiti - Table 1'!$AK$5,5,IF(AH694="X",1,0))+IF(AI694='Valori Consentiti - Table 1'!$AM$5,5,IF(AI694="X",1,0))+IF(AJ694='Valori Consentiti - Table 1'!$AO$5,5,IF(AJ694="X",1,0))+IF(AK694='Valori Consentiti - Table 1'!$AQ$5,5,IF(AK694="X",1,0))+IF(AL694='Valori Consentiti - Table 1'!$AS$5,5,IF(AL694="X",1,0))+IF(AM694='Valori Consentiti - Table 1'!$AU$5,5,IF(AM694="X",1,0)),))))</f>
        <v>0</v>
      </c>
      <c r="N694" s="16">
        <f t="shared" si="339"/>
        <v>0</v>
      </c>
      <c r="O694" s="16">
        <f t="shared" si="340"/>
        <v>20</v>
      </c>
      <c r="P694" s="16">
        <f>IF(G694=1,IF(T694='Valori Consentiti - Table 1'!$I$2,1,0)+IF(U694='Valori Consentiti - Table 1'!$K$2,1,0)+IF(V694='Valori Consentiti - Table 1'!$M$2,1,0)+IF(W694='Valori Consentiti - Table 1'!$O$2,1,0)+IF(X694='Valori Consentiti - Table 1'!$Q$2,1,0)+IF(Y694='Valori Consentiti - Table 1'!$S$2,1,0)+IF(Z694='Valori Consentiti - Table 1'!$U$2,1,0)+IF(AA694='Valori Consentiti - Table 1'!$W$2,1,0)+IF(AB694='Valori Consentiti - Table 1'!$Y$2,1,0)+IF(AC694='Valori Consentiti - Table 1'!$AA$2,1,0)+IF(AD694='Valori Consentiti - Table 1'!$AC$2,1,0)+IF(AE694='Valori Consentiti - Table 1'!$AE$2,1,0)+IF(AF694='Valori Consentiti - Table 1'!$AG$2,1,0)+IF(AG694='Valori Consentiti - Table 1'!$AI$2,1,0)+IF(AH694='Valori Consentiti - Table 1'!$AK$2,1,0)+IF(AI694='Valori Consentiti - Table 1'!$AM$2,1,0)+IF(AJ694='Valori Consentiti - Table 1'!$AO$2,1,0)+IF(AK694='Valori Consentiti - Table 1'!$AQ$2,1,0)+IF(AL694='Valori Consentiti - Table 1'!$AS$2,1,0)+IF(AM694='Valori Consentiti - Table 1'!$AU$2,1,0),IF(G694=2,IF(T694='Valori Consentiti - Table 1'!$I$3,1,0)+IF(U694='Valori Consentiti - Table 1'!$K$3,1,0)+IF(V694='Valori Consentiti - Table 1'!$M$3,1,0)+IF(W694='Valori Consentiti - Table 1'!$O$3,1,0)+IF(X694='Valori Consentiti - Table 1'!$Q$3,1,0)+IF(Y694='Valori Consentiti - Table 1'!$S$3,1,0)+IF(Z694='Valori Consentiti - Table 1'!$U$3,1,0)+IF(AA694='Valori Consentiti - Table 1'!$W$3,1,0)+IF(AB694='Valori Consentiti - Table 1'!$Y$3,1,0)+IF(AC694='Valori Consentiti - Table 1'!$AA$3,1,0)+IF(AD694='Valori Consentiti - Table 1'!$AC$3,1,0)+IF(AE694='Valori Consentiti - Table 1'!$AE$3,1,0)+IF(AF694='Valori Consentiti - Table 1'!$AG$3,1,0)+IF(AG694='Valori Consentiti - Table 1'!$AI$3,1,0)+IF(AH694='Valori Consentiti - Table 1'!$AK$3,1,0)+IF(AI694='Valori Consentiti - Table 1'!$AM$3,1,0)+IF(AJ694='Valori Consentiti - Table 1'!$AO$3,1,0)+IF(AK694='Valori Consentiti - Table 1'!$AQ$3,1,0)+IF(AL694='Valori Consentiti - Table 1'!$AS$3,1,0)+IF(AM694='Valori Consentiti - Table 1'!$AU$3,1,0),IF(G694=3,IF(T694='Valori Consentiti - Table 1'!$I$4,1,0)+IF(U694='Valori Consentiti - Table 1'!$K$4,1,0)+IF(V694='Valori Consentiti - Table 1'!$M$4,1,0)+IF(W694='Valori Consentiti - Table 1'!$O$4,1,0)+IF(X694='Valori Consentiti - Table 1'!$Q$4,1,0)+IF(Y694='Valori Consentiti - Table 1'!$S$4,1,0)+IF(Z694='Valori Consentiti - Table 1'!$U$4,1,0)+IF(AA694='Valori Consentiti - Table 1'!$W$4,1,0)+IF(AB694='Valori Consentiti - Table 1'!$Y$4,1,0)+IF(AC694='Valori Consentiti - Table 1'!$AA$4,1,0)+IF(AD694='Valori Consentiti - Table 1'!$AC$4,1,0)+IF(AE694='Valori Consentiti - Table 1'!$AE$4,1,0)+IF(AF694='Valori Consentiti - Table 1'!$AG$4,1,0)+IF(AG694='Valori Consentiti - Table 1'!$AI$4,1,0)+IF(AH694='Valori Consentiti - Table 1'!$AK$4,1,0)+IF(AI694='Valori Consentiti - Table 1'!$AM$4,1,0)+IF(AJ694='Valori Consentiti - Table 1'!$AO$4,1,0)+IF(AK694='Valori Consentiti - Table 1'!$AQ$4,1,0)+IF(AL694='Valori Consentiti - Table 1'!$AS$4,1,0)+IF(AM694='Valori Consentiti - Table 1'!$AU$4,1,0),IF(G694=4,IF(T694='Valori Consentiti - Table 1'!$I$5,1,0)+IF(U694='Valori Consentiti - Table 1'!$K$5,1,0)+IF(V694='Valori Consentiti - Table 1'!$M$5,1,0)+IF(W694='Valori Consentiti - Table 1'!$O$5,1,0)+IF(X694='Valori Consentiti - Table 1'!$Q$5,1,0)+IF(Y694='Valori Consentiti - Table 1'!$S$5,1,0)+IF(Z694='Valori Consentiti - Table 1'!$U$5,1,0)+IF(AA694='Valori Consentiti - Table 1'!$W$5,1,0)+IF(AB694='Valori Consentiti - Table 1'!$Y$5,1,0)+IF(AC694='Valori Consentiti - Table 1'!$AA$5,1,0)+IF(AD694='Valori Consentiti - Table 1'!$AC$5,1,0)+IF(AE694='Valori Consentiti - Table 1'!$AE$5,1,0)+IF(AF694='Valori Consentiti - Table 1'!$AG$5,1,0)+IF(AG694='Valori Consentiti - Table 1'!$AI$5,1,0)+IF(AH694='Valori Consentiti - Table 1'!$AK$5,1,0)+IF(AI694='Valori Consentiti - Table 1'!$AM$5,1,0)+IF(AJ694='Valori Consentiti - Table 1'!$AO$5,1,0)+IF(AK694='Valori Consentiti - Table 1'!$AQ$5,1,0)+IF(AL694='Valori Consentiti - Table 1'!$AS$5,1,0)+IF(AM694='Valori Consentiti - Table 1'!$AU$5,1,0),))))</f>
        <v>0</v>
      </c>
      <c r="Q694" s="16">
        <f t="shared" si="341"/>
        <v>20</v>
      </c>
      <c r="R694" s="16">
        <f t="shared" si="333"/>
        <v>1</v>
      </c>
      <c r="S694" s="17"/>
      <c r="T694" s="24" t="str">
        <f t="shared" si="313"/>
        <v/>
      </c>
      <c r="U694" s="25" t="str">
        <f t="shared" si="314"/>
        <v/>
      </c>
      <c r="V694" s="25" t="str">
        <f t="shared" si="315"/>
        <v/>
      </c>
      <c r="W694" s="26" t="str">
        <f t="shared" si="316"/>
        <v/>
      </c>
      <c r="X694" s="27" t="str">
        <f t="shared" si="317"/>
        <v/>
      </c>
      <c r="Y694" s="25" t="str">
        <f t="shared" si="318"/>
        <v/>
      </c>
      <c r="Z694" s="25" t="str">
        <f t="shared" si="319"/>
        <v/>
      </c>
      <c r="AA694" s="26" t="str">
        <f t="shared" si="320"/>
        <v/>
      </c>
      <c r="AB694" s="27" t="str">
        <f t="shared" si="321"/>
        <v/>
      </c>
      <c r="AC694" s="25" t="str">
        <f t="shared" si="322"/>
        <v/>
      </c>
      <c r="AD694" s="25" t="str">
        <f t="shared" si="323"/>
        <v/>
      </c>
      <c r="AE694" s="26" t="str">
        <f t="shared" si="324"/>
        <v/>
      </c>
      <c r="AF694" s="27" t="str">
        <f t="shared" si="325"/>
        <v/>
      </c>
      <c r="AG694" s="25" t="str">
        <f t="shared" si="326"/>
        <v/>
      </c>
      <c r="AH694" s="25" t="str">
        <f t="shared" si="327"/>
        <v/>
      </c>
      <c r="AI694" s="26" t="str">
        <f t="shared" si="328"/>
        <v/>
      </c>
      <c r="AJ694" s="27" t="str">
        <f t="shared" si="329"/>
        <v/>
      </c>
      <c r="AK694" s="25" t="str">
        <f t="shared" si="330"/>
        <v/>
      </c>
      <c r="AL694" s="25" t="str">
        <f t="shared" si="331"/>
        <v/>
      </c>
      <c r="AM694" s="28" t="str">
        <f t="shared" si="332"/>
        <v/>
      </c>
      <c r="AN694" s="29" t="b">
        <f t="shared" si="334"/>
        <v>0</v>
      </c>
      <c r="AO694" s="29" t="b">
        <f t="shared" si="335"/>
        <v>0</v>
      </c>
      <c r="AP694" s="29" t="b">
        <f t="shared" si="336"/>
        <v>0</v>
      </c>
      <c r="AQ694" s="29" t="b">
        <f t="shared" si="337"/>
        <v>0</v>
      </c>
      <c r="AR694" s="29" t="b">
        <f t="shared" si="338"/>
        <v>0</v>
      </c>
    </row>
    <row r="695" spans="1:44">
      <c r="A695" s="14"/>
      <c r="B695" s="14"/>
      <c r="C695" s="22"/>
      <c r="D695" s="14"/>
      <c r="E695" s="14"/>
      <c r="F695" s="14"/>
      <c r="G695" s="14"/>
      <c r="H695" s="15"/>
      <c r="I695" s="15"/>
      <c r="J695" s="15"/>
      <c r="K695" s="15"/>
      <c r="L695" s="15"/>
      <c r="M695" s="23">
        <f>IF(G695=1,IF(T695='Valori Consentiti - Table 1'!$I$2,5,IF(T695="X",1,0))+IF(U695='Valori Consentiti - Table 1'!$K$2,5,IF(U695="X",1,0))+IF(V695='Valori Consentiti - Table 1'!$M$2,5,IF(V695="X",1,0))+IF(W695='Valori Consentiti - Table 1'!$O$2,5,IF(W695="X",1,0))+IF(X695='Valori Consentiti - Table 1'!$Q$2,5,IF(X695="X",1,0))+IF(Y695='Valori Consentiti - Table 1'!$S$2,5,IF(Y695="X",1,0))+IF(Z695='Valori Consentiti - Table 1'!$U$2,5,IF(Z695="X",1,0))+IF(AA695='Valori Consentiti - Table 1'!$W$2,5,IF(AA695="X",1,0))+IF(AB695='Valori Consentiti - Table 1'!$Y$2,5,IF(AB695="X",1,0))+IF(AC695='Valori Consentiti - Table 1'!$AA$2,5,IF(AC695="X",1,0))+IF(AD695='Valori Consentiti - Table 1'!$AC$2,5,IF(AD695="X",1,0))+IF(AE695='Valori Consentiti - Table 1'!$AE$2,5,IF(AE695="X",1,0))+IF(AF695='Valori Consentiti - Table 1'!$AG$2,5,IF(AF695="X",1,0))+IF(AG695='Valori Consentiti - Table 1'!$AI$2,5,IF(AG695="X",1,0))+IF(AH695='Valori Consentiti - Table 1'!$AK$2,5,IF(AH695="X",1,0))+IF(AI695='Valori Consentiti - Table 1'!$AM$2,5,IF(AI695="X",1,0))+IF(AJ695='Valori Consentiti - Table 1'!$AO$2,5,IF(AJ695="X",1,0))+IF(AK695='Valori Consentiti - Table 1'!$AQ$2,5,IF(AK695="X",1,0))+IF(AL695='Valori Consentiti - Table 1'!$AS$2,5,IF(AL695="X",1,0))+IF(AM695='Valori Consentiti - Table 1'!$AU$2,5,IF(AM695="X",1,0)),IF(G695=2,IF(T695='Valori Consentiti - Table 1'!$I$3,5,IF(T695="X",1,0))+IF(U695='Valori Consentiti - Table 1'!$K$3,5,IF(U695="X",1,0))+IF(V695='Valori Consentiti - Table 1'!$M$3,5,IF(V695="X",1,0))+IF(W695='Valori Consentiti - Table 1'!$O$3,5,IF(W695="X",1,0))+IF(X695='Valori Consentiti - Table 1'!$Q$3,5,IF(X695="X",1,0))+IF(Y695='Valori Consentiti - Table 1'!$S$3,5,IF(Y695="X",1,0))+IF(Z695='Valori Consentiti - Table 1'!$U$3,5,IF(Z695="X",1,0))+IF(AA695='Valori Consentiti - Table 1'!$W$3,5,IF(AA695="X",1,0))+IF(AB695='Valori Consentiti - Table 1'!$Y$3,5,IF(AB695="X",1,0))+IF(AC695='Valori Consentiti - Table 1'!$AA$3,5,IF(AC695="X",1,0))+IF(AD695='Valori Consentiti - Table 1'!$AC$3,5,IF(AD695="X",1,0))+IF(AE695='Valori Consentiti - Table 1'!$AE$3,5,IF(AE695="X",1,0))+IF(AF695='Valori Consentiti - Table 1'!$AG$3,5,IF(AF695="X",1,0))+IF(AG695='Valori Consentiti - Table 1'!$AI$3,5,IF(AG695="X",1,0))+IF(AH695='Valori Consentiti - Table 1'!$AK$3,5,IF(AH695="X",1,0))+IF(AI695='Valori Consentiti - Table 1'!$AM$3,5,IF(AI695="X",1,0))+IF(AJ695='Valori Consentiti - Table 1'!$AO$3,5,IF(AJ695="X",1,0))+IF(AK695='Valori Consentiti - Table 1'!$AQ$3,5,IF(AK695="X",1,0))+IF(AL695='Valori Consentiti - Table 1'!$AS$3,5,IF(AL695="X",1,0))+IF(AM695='Valori Consentiti - Table 1'!$AU$3,5,IF(AM695="X",1,0)),IF(G695=3,IF(T695='Valori Consentiti - Table 1'!$I$4,5,IF(T695="X",1,0))+IF(U695='Valori Consentiti - Table 1'!$K$4,5,IF(U695="X",1,0))+IF(V695='Valori Consentiti - Table 1'!$M$4,5,IF(V695="X",1,0))+IF(W695='Valori Consentiti - Table 1'!$O$4,5,IF(W695="X",1,0))+IF(X695='Valori Consentiti - Table 1'!$Q$4,5,IF(X695="X",1,0))+IF(Y695='Valori Consentiti - Table 1'!$S$4,5,IF(Y695="X",1,0))+IF(Z695='Valori Consentiti - Table 1'!$U$4,5,IF(Z695="X",1,0))+IF(AA695='Valori Consentiti - Table 1'!$W$4,5,IF(AA695="X",1,0))+IF(AB695='Valori Consentiti - Table 1'!$Y$4,5,IF(AB695="X",1,0))+IF(AC695='Valori Consentiti - Table 1'!$AA$4,5,IF(AC695="X",1,0))+IF(AD695='Valori Consentiti - Table 1'!$AC$4,5,IF(AD695="X",1,0))+IF(AE695='Valori Consentiti - Table 1'!$AE$4,5,IF(AE695="X",1,0))+IF(AF695='Valori Consentiti - Table 1'!$AG$4,5,IF(AF695="X",1,0))+IF(AG695='Valori Consentiti - Table 1'!$AI$4,5,IF(AG695="X",1,0))+IF(AH695='Valori Consentiti - Table 1'!$AK$4,5,IF(AH695="X",1,0))+IF(AI695='Valori Consentiti - Table 1'!$AM$4,5,IF(AI695="X",1,0))+IF(AJ695='Valori Consentiti - Table 1'!$AO$4,5,IF(AJ695="X",1,0))+IF(AK695='Valori Consentiti - Table 1'!$AQ$4,5,IF(AK695="X",1,0))+IF(AL695='Valori Consentiti - Table 1'!$AS$4,5,IF(AL695="X",1,0))+IF(AM695='Valori Consentiti - Table 1'!$AU$4,5,IF(AM695="X",1,0)),IF(G695=4,IF(T695='Valori Consentiti - Table 1'!$I$5,5,IF(T695="X",1,0))+IF(U695='Valori Consentiti - Table 1'!$K$5,5,IF(U695="X",1,0))+IF(V695='Valori Consentiti - Table 1'!$M$5,5,IF(V695="X",1,0))+IF(W695='Valori Consentiti - Table 1'!$O$5,5,IF(W695="X",1,0))+IF(X695='Valori Consentiti - Table 1'!$Q$5,5,IF(X695="X",1,0))+IF(Y695='Valori Consentiti - Table 1'!$S$5,5,IF(Y695="X",1,0))+IF(Z695='Valori Consentiti - Table 1'!$U$5,5,IF(Z695="X",1,0))+IF(AA695='Valori Consentiti - Table 1'!$W$5,5,IF(AA695="X",1,0))+IF(AB695='Valori Consentiti - Table 1'!$Y$5,5,IF(AB695="X",1,0))+IF(AC695='Valori Consentiti - Table 1'!$AA$5,5,IF(AC695="X",1,0))+IF(AD695='Valori Consentiti - Table 1'!$AC$5,5,IF(AD695="X",1,0))+IF(AE695='Valori Consentiti - Table 1'!$AE$5,5,IF(AE695="X",1,0))+IF(AF695='Valori Consentiti - Table 1'!$AG$5,5,IF(AF695="X",1,0))+IF(AG695='Valori Consentiti - Table 1'!$AI$5,5,IF(AG695="X",1,0))+IF(AH695='Valori Consentiti - Table 1'!$AK$5,5,IF(AH695="X",1,0))+IF(AI695='Valori Consentiti - Table 1'!$AM$5,5,IF(AI695="X",1,0))+IF(AJ695='Valori Consentiti - Table 1'!$AO$5,5,IF(AJ695="X",1,0))+IF(AK695='Valori Consentiti - Table 1'!$AQ$5,5,IF(AK695="X",1,0))+IF(AL695='Valori Consentiti - Table 1'!$AS$5,5,IF(AL695="X",1,0))+IF(AM695='Valori Consentiti - Table 1'!$AU$5,5,IF(AM695="X",1,0)),))))</f>
        <v>0</v>
      </c>
      <c r="N695" s="16">
        <f t="shared" si="339"/>
        <v>0</v>
      </c>
      <c r="O695" s="16">
        <f t="shared" si="340"/>
        <v>20</v>
      </c>
      <c r="P695" s="16">
        <f>IF(G695=1,IF(T695='Valori Consentiti - Table 1'!$I$2,1,0)+IF(U695='Valori Consentiti - Table 1'!$K$2,1,0)+IF(V695='Valori Consentiti - Table 1'!$M$2,1,0)+IF(W695='Valori Consentiti - Table 1'!$O$2,1,0)+IF(X695='Valori Consentiti - Table 1'!$Q$2,1,0)+IF(Y695='Valori Consentiti - Table 1'!$S$2,1,0)+IF(Z695='Valori Consentiti - Table 1'!$U$2,1,0)+IF(AA695='Valori Consentiti - Table 1'!$W$2,1,0)+IF(AB695='Valori Consentiti - Table 1'!$Y$2,1,0)+IF(AC695='Valori Consentiti - Table 1'!$AA$2,1,0)+IF(AD695='Valori Consentiti - Table 1'!$AC$2,1,0)+IF(AE695='Valori Consentiti - Table 1'!$AE$2,1,0)+IF(AF695='Valori Consentiti - Table 1'!$AG$2,1,0)+IF(AG695='Valori Consentiti - Table 1'!$AI$2,1,0)+IF(AH695='Valori Consentiti - Table 1'!$AK$2,1,0)+IF(AI695='Valori Consentiti - Table 1'!$AM$2,1,0)+IF(AJ695='Valori Consentiti - Table 1'!$AO$2,1,0)+IF(AK695='Valori Consentiti - Table 1'!$AQ$2,1,0)+IF(AL695='Valori Consentiti - Table 1'!$AS$2,1,0)+IF(AM695='Valori Consentiti - Table 1'!$AU$2,1,0),IF(G695=2,IF(T695='Valori Consentiti - Table 1'!$I$3,1,0)+IF(U695='Valori Consentiti - Table 1'!$K$3,1,0)+IF(V695='Valori Consentiti - Table 1'!$M$3,1,0)+IF(W695='Valori Consentiti - Table 1'!$O$3,1,0)+IF(X695='Valori Consentiti - Table 1'!$Q$3,1,0)+IF(Y695='Valori Consentiti - Table 1'!$S$3,1,0)+IF(Z695='Valori Consentiti - Table 1'!$U$3,1,0)+IF(AA695='Valori Consentiti - Table 1'!$W$3,1,0)+IF(AB695='Valori Consentiti - Table 1'!$Y$3,1,0)+IF(AC695='Valori Consentiti - Table 1'!$AA$3,1,0)+IF(AD695='Valori Consentiti - Table 1'!$AC$3,1,0)+IF(AE695='Valori Consentiti - Table 1'!$AE$3,1,0)+IF(AF695='Valori Consentiti - Table 1'!$AG$3,1,0)+IF(AG695='Valori Consentiti - Table 1'!$AI$3,1,0)+IF(AH695='Valori Consentiti - Table 1'!$AK$3,1,0)+IF(AI695='Valori Consentiti - Table 1'!$AM$3,1,0)+IF(AJ695='Valori Consentiti - Table 1'!$AO$3,1,0)+IF(AK695='Valori Consentiti - Table 1'!$AQ$3,1,0)+IF(AL695='Valori Consentiti - Table 1'!$AS$3,1,0)+IF(AM695='Valori Consentiti - Table 1'!$AU$3,1,0),IF(G695=3,IF(T695='Valori Consentiti - Table 1'!$I$4,1,0)+IF(U695='Valori Consentiti - Table 1'!$K$4,1,0)+IF(V695='Valori Consentiti - Table 1'!$M$4,1,0)+IF(W695='Valori Consentiti - Table 1'!$O$4,1,0)+IF(X695='Valori Consentiti - Table 1'!$Q$4,1,0)+IF(Y695='Valori Consentiti - Table 1'!$S$4,1,0)+IF(Z695='Valori Consentiti - Table 1'!$U$4,1,0)+IF(AA695='Valori Consentiti - Table 1'!$W$4,1,0)+IF(AB695='Valori Consentiti - Table 1'!$Y$4,1,0)+IF(AC695='Valori Consentiti - Table 1'!$AA$4,1,0)+IF(AD695='Valori Consentiti - Table 1'!$AC$4,1,0)+IF(AE695='Valori Consentiti - Table 1'!$AE$4,1,0)+IF(AF695='Valori Consentiti - Table 1'!$AG$4,1,0)+IF(AG695='Valori Consentiti - Table 1'!$AI$4,1,0)+IF(AH695='Valori Consentiti - Table 1'!$AK$4,1,0)+IF(AI695='Valori Consentiti - Table 1'!$AM$4,1,0)+IF(AJ695='Valori Consentiti - Table 1'!$AO$4,1,0)+IF(AK695='Valori Consentiti - Table 1'!$AQ$4,1,0)+IF(AL695='Valori Consentiti - Table 1'!$AS$4,1,0)+IF(AM695='Valori Consentiti - Table 1'!$AU$4,1,0),IF(G695=4,IF(T695='Valori Consentiti - Table 1'!$I$5,1,0)+IF(U695='Valori Consentiti - Table 1'!$K$5,1,0)+IF(V695='Valori Consentiti - Table 1'!$M$5,1,0)+IF(W695='Valori Consentiti - Table 1'!$O$5,1,0)+IF(X695='Valori Consentiti - Table 1'!$Q$5,1,0)+IF(Y695='Valori Consentiti - Table 1'!$S$5,1,0)+IF(Z695='Valori Consentiti - Table 1'!$U$5,1,0)+IF(AA695='Valori Consentiti - Table 1'!$W$5,1,0)+IF(AB695='Valori Consentiti - Table 1'!$Y$5,1,0)+IF(AC695='Valori Consentiti - Table 1'!$AA$5,1,0)+IF(AD695='Valori Consentiti - Table 1'!$AC$5,1,0)+IF(AE695='Valori Consentiti - Table 1'!$AE$5,1,0)+IF(AF695='Valori Consentiti - Table 1'!$AG$5,1,0)+IF(AG695='Valori Consentiti - Table 1'!$AI$5,1,0)+IF(AH695='Valori Consentiti - Table 1'!$AK$5,1,0)+IF(AI695='Valori Consentiti - Table 1'!$AM$5,1,0)+IF(AJ695='Valori Consentiti - Table 1'!$AO$5,1,0)+IF(AK695='Valori Consentiti - Table 1'!$AQ$5,1,0)+IF(AL695='Valori Consentiti - Table 1'!$AS$5,1,0)+IF(AM695='Valori Consentiti - Table 1'!$AU$5,1,0),))))</f>
        <v>0</v>
      </c>
      <c r="Q695" s="16">
        <f t="shared" si="341"/>
        <v>20</v>
      </c>
      <c r="R695" s="16">
        <f t="shared" si="333"/>
        <v>1</v>
      </c>
      <c r="S695" s="17"/>
      <c r="T695" s="24" t="str">
        <f t="shared" si="313"/>
        <v/>
      </c>
      <c r="U695" s="25" t="str">
        <f t="shared" si="314"/>
        <v/>
      </c>
      <c r="V695" s="25" t="str">
        <f t="shared" si="315"/>
        <v/>
      </c>
      <c r="W695" s="26" t="str">
        <f t="shared" si="316"/>
        <v/>
      </c>
      <c r="X695" s="27" t="str">
        <f t="shared" si="317"/>
        <v/>
      </c>
      <c r="Y695" s="25" t="str">
        <f t="shared" si="318"/>
        <v/>
      </c>
      <c r="Z695" s="25" t="str">
        <f t="shared" si="319"/>
        <v/>
      </c>
      <c r="AA695" s="26" t="str">
        <f t="shared" si="320"/>
        <v/>
      </c>
      <c r="AB695" s="27" t="str">
        <f t="shared" si="321"/>
        <v/>
      </c>
      <c r="AC695" s="25" t="str">
        <f t="shared" si="322"/>
        <v/>
      </c>
      <c r="AD695" s="25" t="str">
        <f t="shared" si="323"/>
        <v/>
      </c>
      <c r="AE695" s="26" t="str">
        <f t="shared" si="324"/>
        <v/>
      </c>
      <c r="AF695" s="27" t="str">
        <f t="shared" si="325"/>
        <v/>
      </c>
      <c r="AG695" s="25" t="str">
        <f t="shared" si="326"/>
        <v/>
      </c>
      <c r="AH695" s="25" t="str">
        <f t="shared" si="327"/>
        <v/>
      </c>
      <c r="AI695" s="26" t="str">
        <f t="shared" si="328"/>
        <v/>
      </c>
      <c r="AJ695" s="27" t="str">
        <f t="shared" si="329"/>
        <v/>
      </c>
      <c r="AK695" s="25" t="str">
        <f t="shared" si="330"/>
        <v/>
      </c>
      <c r="AL695" s="25" t="str">
        <f t="shared" si="331"/>
        <v/>
      </c>
      <c r="AM695" s="28" t="str">
        <f t="shared" si="332"/>
        <v/>
      </c>
      <c r="AN695" s="29" t="b">
        <f t="shared" si="334"/>
        <v>0</v>
      </c>
      <c r="AO695" s="29" t="b">
        <f t="shared" si="335"/>
        <v>0</v>
      </c>
      <c r="AP695" s="29" t="b">
        <f t="shared" si="336"/>
        <v>0</v>
      </c>
      <c r="AQ695" s="29" t="b">
        <f t="shared" si="337"/>
        <v>0</v>
      </c>
      <c r="AR695" s="29" t="b">
        <f t="shared" si="338"/>
        <v>0</v>
      </c>
    </row>
    <row r="696" spans="1:44">
      <c r="A696" s="14"/>
      <c r="B696" s="14"/>
      <c r="C696" s="22"/>
      <c r="D696" s="14"/>
      <c r="E696" s="14"/>
      <c r="F696" s="14"/>
      <c r="G696" s="14"/>
      <c r="H696" s="15"/>
      <c r="I696" s="15"/>
      <c r="J696" s="15"/>
      <c r="K696" s="15"/>
      <c r="L696" s="15"/>
      <c r="M696" s="23">
        <f>IF(G696=1,IF(T696='Valori Consentiti - Table 1'!$I$2,5,IF(T696="X",1,0))+IF(U696='Valori Consentiti - Table 1'!$K$2,5,IF(U696="X",1,0))+IF(V696='Valori Consentiti - Table 1'!$M$2,5,IF(V696="X",1,0))+IF(W696='Valori Consentiti - Table 1'!$O$2,5,IF(W696="X",1,0))+IF(X696='Valori Consentiti - Table 1'!$Q$2,5,IF(X696="X",1,0))+IF(Y696='Valori Consentiti - Table 1'!$S$2,5,IF(Y696="X",1,0))+IF(Z696='Valori Consentiti - Table 1'!$U$2,5,IF(Z696="X",1,0))+IF(AA696='Valori Consentiti - Table 1'!$W$2,5,IF(AA696="X",1,0))+IF(AB696='Valori Consentiti - Table 1'!$Y$2,5,IF(AB696="X",1,0))+IF(AC696='Valori Consentiti - Table 1'!$AA$2,5,IF(AC696="X",1,0))+IF(AD696='Valori Consentiti - Table 1'!$AC$2,5,IF(AD696="X",1,0))+IF(AE696='Valori Consentiti - Table 1'!$AE$2,5,IF(AE696="X",1,0))+IF(AF696='Valori Consentiti - Table 1'!$AG$2,5,IF(AF696="X",1,0))+IF(AG696='Valori Consentiti - Table 1'!$AI$2,5,IF(AG696="X",1,0))+IF(AH696='Valori Consentiti - Table 1'!$AK$2,5,IF(AH696="X",1,0))+IF(AI696='Valori Consentiti - Table 1'!$AM$2,5,IF(AI696="X",1,0))+IF(AJ696='Valori Consentiti - Table 1'!$AO$2,5,IF(AJ696="X",1,0))+IF(AK696='Valori Consentiti - Table 1'!$AQ$2,5,IF(AK696="X",1,0))+IF(AL696='Valori Consentiti - Table 1'!$AS$2,5,IF(AL696="X",1,0))+IF(AM696='Valori Consentiti - Table 1'!$AU$2,5,IF(AM696="X",1,0)),IF(G696=2,IF(T696='Valori Consentiti - Table 1'!$I$3,5,IF(T696="X",1,0))+IF(U696='Valori Consentiti - Table 1'!$K$3,5,IF(U696="X",1,0))+IF(V696='Valori Consentiti - Table 1'!$M$3,5,IF(V696="X",1,0))+IF(W696='Valori Consentiti - Table 1'!$O$3,5,IF(W696="X",1,0))+IF(X696='Valori Consentiti - Table 1'!$Q$3,5,IF(X696="X",1,0))+IF(Y696='Valori Consentiti - Table 1'!$S$3,5,IF(Y696="X",1,0))+IF(Z696='Valori Consentiti - Table 1'!$U$3,5,IF(Z696="X",1,0))+IF(AA696='Valori Consentiti - Table 1'!$W$3,5,IF(AA696="X",1,0))+IF(AB696='Valori Consentiti - Table 1'!$Y$3,5,IF(AB696="X",1,0))+IF(AC696='Valori Consentiti - Table 1'!$AA$3,5,IF(AC696="X",1,0))+IF(AD696='Valori Consentiti - Table 1'!$AC$3,5,IF(AD696="X",1,0))+IF(AE696='Valori Consentiti - Table 1'!$AE$3,5,IF(AE696="X",1,0))+IF(AF696='Valori Consentiti - Table 1'!$AG$3,5,IF(AF696="X",1,0))+IF(AG696='Valori Consentiti - Table 1'!$AI$3,5,IF(AG696="X",1,0))+IF(AH696='Valori Consentiti - Table 1'!$AK$3,5,IF(AH696="X",1,0))+IF(AI696='Valori Consentiti - Table 1'!$AM$3,5,IF(AI696="X",1,0))+IF(AJ696='Valori Consentiti - Table 1'!$AO$3,5,IF(AJ696="X",1,0))+IF(AK696='Valori Consentiti - Table 1'!$AQ$3,5,IF(AK696="X",1,0))+IF(AL696='Valori Consentiti - Table 1'!$AS$3,5,IF(AL696="X",1,0))+IF(AM696='Valori Consentiti - Table 1'!$AU$3,5,IF(AM696="X",1,0)),IF(G696=3,IF(T696='Valori Consentiti - Table 1'!$I$4,5,IF(T696="X",1,0))+IF(U696='Valori Consentiti - Table 1'!$K$4,5,IF(U696="X",1,0))+IF(V696='Valori Consentiti - Table 1'!$M$4,5,IF(V696="X",1,0))+IF(W696='Valori Consentiti - Table 1'!$O$4,5,IF(W696="X",1,0))+IF(X696='Valori Consentiti - Table 1'!$Q$4,5,IF(X696="X",1,0))+IF(Y696='Valori Consentiti - Table 1'!$S$4,5,IF(Y696="X",1,0))+IF(Z696='Valori Consentiti - Table 1'!$U$4,5,IF(Z696="X",1,0))+IF(AA696='Valori Consentiti - Table 1'!$W$4,5,IF(AA696="X",1,0))+IF(AB696='Valori Consentiti - Table 1'!$Y$4,5,IF(AB696="X",1,0))+IF(AC696='Valori Consentiti - Table 1'!$AA$4,5,IF(AC696="X",1,0))+IF(AD696='Valori Consentiti - Table 1'!$AC$4,5,IF(AD696="X",1,0))+IF(AE696='Valori Consentiti - Table 1'!$AE$4,5,IF(AE696="X",1,0))+IF(AF696='Valori Consentiti - Table 1'!$AG$4,5,IF(AF696="X",1,0))+IF(AG696='Valori Consentiti - Table 1'!$AI$4,5,IF(AG696="X",1,0))+IF(AH696='Valori Consentiti - Table 1'!$AK$4,5,IF(AH696="X",1,0))+IF(AI696='Valori Consentiti - Table 1'!$AM$4,5,IF(AI696="X",1,0))+IF(AJ696='Valori Consentiti - Table 1'!$AO$4,5,IF(AJ696="X",1,0))+IF(AK696='Valori Consentiti - Table 1'!$AQ$4,5,IF(AK696="X",1,0))+IF(AL696='Valori Consentiti - Table 1'!$AS$4,5,IF(AL696="X",1,0))+IF(AM696='Valori Consentiti - Table 1'!$AU$4,5,IF(AM696="X",1,0)),IF(G696=4,IF(T696='Valori Consentiti - Table 1'!$I$5,5,IF(T696="X",1,0))+IF(U696='Valori Consentiti - Table 1'!$K$5,5,IF(U696="X",1,0))+IF(V696='Valori Consentiti - Table 1'!$M$5,5,IF(V696="X",1,0))+IF(W696='Valori Consentiti - Table 1'!$O$5,5,IF(W696="X",1,0))+IF(X696='Valori Consentiti - Table 1'!$Q$5,5,IF(X696="X",1,0))+IF(Y696='Valori Consentiti - Table 1'!$S$5,5,IF(Y696="X",1,0))+IF(Z696='Valori Consentiti - Table 1'!$U$5,5,IF(Z696="X",1,0))+IF(AA696='Valori Consentiti - Table 1'!$W$5,5,IF(AA696="X",1,0))+IF(AB696='Valori Consentiti - Table 1'!$Y$5,5,IF(AB696="X",1,0))+IF(AC696='Valori Consentiti - Table 1'!$AA$5,5,IF(AC696="X",1,0))+IF(AD696='Valori Consentiti - Table 1'!$AC$5,5,IF(AD696="X",1,0))+IF(AE696='Valori Consentiti - Table 1'!$AE$5,5,IF(AE696="X",1,0))+IF(AF696='Valori Consentiti - Table 1'!$AG$5,5,IF(AF696="X",1,0))+IF(AG696='Valori Consentiti - Table 1'!$AI$5,5,IF(AG696="X",1,0))+IF(AH696='Valori Consentiti - Table 1'!$AK$5,5,IF(AH696="X",1,0))+IF(AI696='Valori Consentiti - Table 1'!$AM$5,5,IF(AI696="X",1,0))+IF(AJ696='Valori Consentiti - Table 1'!$AO$5,5,IF(AJ696="X",1,0))+IF(AK696='Valori Consentiti - Table 1'!$AQ$5,5,IF(AK696="X",1,0))+IF(AL696='Valori Consentiti - Table 1'!$AS$5,5,IF(AL696="X",1,0))+IF(AM696='Valori Consentiti - Table 1'!$AU$5,5,IF(AM696="X",1,0)),))))</f>
        <v>0</v>
      </c>
      <c r="N696" s="16">
        <f t="shared" si="339"/>
        <v>0</v>
      </c>
      <c r="O696" s="16">
        <f t="shared" si="340"/>
        <v>20</v>
      </c>
      <c r="P696" s="16">
        <f>IF(G696=1,IF(T696='Valori Consentiti - Table 1'!$I$2,1,0)+IF(U696='Valori Consentiti - Table 1'!$K$2,1,0)+IF(V696='Valori Consentiti - Table 1'!$M$2,1,0)+IF(W696='Valori Consentiti - Table 1'!$O$2,1,0)+IF(X696='Valori Consentiti - Table 1'!$Q$2,1,0)+IF(Y696='Valori Consentiti - Table 1'!$S$2,1,0)+IF(Z696='Valori Consentiti - Table 1'!$U$2,1,0)+IF(AA696='Valori Consentiti - Table 1'!$W$2,1,0)+IF(AB696='Valori Consentiti - Table 1'!$Y$2,1,0)+IF(AC696='Valori Consentiti - Table 1'!$AA$2,1,0)+IF(AD696='Valori Consentiti - Table 1'!$AC$2,1,0)+IF(AE696='Valori Consentiti - Table 1'!$AE$2,1,0)+IF(AF696='Valori Consentiti - Table 1'!$AG$2,1,0)+IF(AG696='Valori Consentiti - Table 1'!$AI$2,1,0)+IF(AH696='Valori Consentiti - Table 1'!$AK$2,1,0)+IF(AI696='Valori Consentiti - Table 1'!$AM$2,1,0)+IF(AJ696='Valori Consentiti - Table 1'!$AO$2,1,0)+IF(AK696='Valori Consentiti - Table 1'!$AQ$2,1,0)+IF(AL696='Valori Consentiti - Table 1'!$AS$2,1,0)+IF(AM696='Valori Consentiti - Table 1'!$AU$2,1,0),IF(G696=2,IF(T696='Valori Consentiti - Table 1'!$I$3,1,0)+IF(U696='Valori Consentiti - Table 1'!$K$3,1,0)+IF(V696='Valori Consentiti - Table 1'!$M$3,1,0)+IF(W696='Valori Consentiti - Table 1'!$O$3,1,0)+IF(X696='Valori Consentiti - Table 1'!$Q$3,1,0)+IF(Y696='Valori Consentiti - Table 1'!$S$3,1,0)+IF(Z696='Valori Consentiti - Table 1'!$U$3,1,0)+IF(AA696='Valori Consentiti - Table 1'!$W$3,1,0)+IF(AB696='Valori Consentiti - Table 1'!$Y$3,1,0)+IF(AC696='Valori Consentiti - Table 1'!$AA$3,1,0)+IF(AD696='Valori Consentiti - Table 1'!$AC$3,1,0)+IF(AE696='Valori Consentiti - Table 1'!$AE$3,1,0)+IF(AF696='Valori Consentiti - Table 1'!$AG$3,1,0)+IF(AG696='Valori Consentiti - Table 1'!$AI$3,1,0)+IF(AH696='Valori Consentiti - Table 1'!$AK$3,1,0)+IF(AI696='Valori Consentiti - Table 1'!$AM$3,1,0)+IF(AJ696='Valori Consentiti - Table 1'!$AO$3,1,0)+IF(AK696='Valori Consentiti - Table 1'!$AQ$3,1,0)+IF(AL696='Valori Consentiti - Table 1'!$AS$3,1,0)+IF(AM696='Valori Consentiti - Table 1'!$AU$3,1,0),IF(G696=3,IF(T696='Valori Consentiti - Table 1'!$I$4,1,0)+IF(U696='Valori Consentiti - Table 1'!$K$4,1,0)+IF(V696='Valori Consentiti - Table 1'!$M$4,1,0)+IF(W696='Valori Consentiti - Table 1'!$O$4,1,0)+IF(X696='Valori Consentiti - Table 1'!$Q$4,1,0)+IF(Y696='Valori Consentiti - Table 1'!$S$4,1,0)+IF(Z696='Valori Consentiti - Table 1'!$U$4,1,0)+IF(AA696='Valori Consentiti - Table 1'!$W$4,1,0)+IF(AB696='Valori Consentiti - Table 1'!$Y$4,1,0)+IF(AC696='Valori Consentiti - Table 1'!$AA$4,1,0)+IF(AD696='Valori Consentiti - Table 1'!$AC$4,1,0)+IF(AE696='Valori Consentiti - Table 1'!$AE$4,1,0)+IF(AF696='Valori Consentiti - Table 1'!$AG$4,1,0)+IF(AG696='Valori Consentiti - Table 1'!$AI$4,1,0)+IF(AH696='Valori Consentiti - Table 1'!$AK$4,1,0)+IF(AI696='Valori Consentiti - Table 1'!$AM$4,1,0)+IF(AJ696='Valori Consentiti - Table 1'!$AO$4,1,0)+IF(AK696='Valori Consentiti - Table 1'!$AQ$4,1,0)+IF(AL696='Valori Consentiti - Table 1'!$AS$4,1,0)+IF(AM696='Valori Consentiti - Table 1'!$AU$4,1,0),IF(G696=4,IF(T696='Valori Consentiti - Table 1'!$I$5,1,0)+IF(U696='Valori Consentiti - Table 1'!$K$5,1,0)+IF(V696='Valori Consentiti - Table 1'!$M$5,1,0)+IF(W696='Valori Consentiti - Table 1'!$O$5,1,0)+IF(X696='Valori Consentiti - Table 1'!$Q$5,1,0)+IF(Y696='Valori Consentiti - Table 1'!$S$5,1,0)+IF(Z696='Valori Consentiti - Table 1'!$U$5,1,0)+IF(AA696='Valori Consentiti - Table 1'!$W$5,1,0)+IF(AB696='Valori Consentiti - Table 1'!$Y$5,1,0)+IF(AC696='Valori Consentiti - Table 1'!$AA$5,1,0)+IF(AD696='Valori Consentiti - Table 1'!$AC$5,1,0)+IF(AE696='Valori Consentiti - Table 1'!$AE$5,1,0)+IF(AF696='Valori Consentiti - Table 1'!$AG$5,1,0)+IF(AG696='Valori Consentiti - Table 1'!$AI$5,1,0)+IF(AH696='Valori Consentiti - Table 1'!$AK$5,1,0)+IF(AI696='Valori Consentiti - Table 1'!$AM$5,1,0)+IF(AJ696='Valori Consentiti - Table 1'!$AO$5,1,0)+IF(AK696='Valori Consentiti - Table 1'!$AQ$5,1,0)+IF(AL696='Valori Consentiti - Table 1'!$AS$5,1,0)+IF(AM696='Valori Consentiti - Table 1'!$AU$5,1,0),))))</f>
        <v>0</v>
      </c>
      <c r="Q696" s="16">
        <f t="shared" si="341"/>
        <v>20</v>
      </c>
      <c r="R696" s="16">
        <f t="shared" si="333"/>
        <v>1</v>
      </c>
      <c r="S696" s="17"/>
      <c r="T696" s="24" t="str">
        <f t="shared" si="313"/>
        <v/>
      </c>
      <c r="U696" s="25" t="str">
        <f t="shared" si="314"/>
        <v/>
      </c>
      <c r="V696" s="25" t="str">
        <f t="shared" si="315"/>
        <v/>
      </c>
      <c r="W696" s="26" t="str">
        <f t="shared" si="316"/>
        <v/>
      </c>
      <c r="X696" s="27" t="str">
        <f t="shared" si="317"/>
        <v/>
      </c>
      <c r="Y696" s="25" t="str">
        <f t="shared" si="318"/>
        <v/>
      </c>
      <c r="Z696" s="25" t="str">
        <f t="shared" si="319"/>
        <v/>
      </c>
      <c r="AA696" s="26" t="str">
        <f t="shared" si="320"/>
        <v/>
      </c>
      <c r="AB696" s="27" t="str">
        <f t="shared" si="321"/>
        <v/>
      </c>
      <c r="AC696" s="25" t="str">
        <f t="shared" si="322"/>
        <v/>
      </c>
      <c r="AD696" s="25" t="str">
        <f t="shared" si="323"/>
        <v/>
      </c>
      <c r="AE696" s="26" t="str">
        <f t="shared" si="324"/>
        <v/>
      </c>
      <c r="AF696" s="27" t="str">
        <f t="shared" si="325"/>
        <v/>
      </c>
      <c r="AG696" s="25" t="str">
        <f t="shared" si="326"/>
        <v/>
      </c>
      <c r="AH696" s="25" t="str">
        <f t="shared" si="327"/>
        <v/>
      </c>
      <c r="AI696" s="26" t="str">
        <f t="shared" si="328"/>
        <v/>
      </c>
      <c r="AJ696" s="27" t="str">
        <f t="shared" si="329"/>
        <v/>
      </c>
      <c r="AK696" s="25" t="str">
        <f t="shared" si="330"/>
        <v/>
      </c>
      <c r="AL696" s="25" t="str">
        <f t="shared" si="331"/>
        <v/>
      </c>
      <c r="AM696" s="28" t="str">
        <f t="shared" si="332"/>
        <v/>
      </c>
      <c r="AN696" s="29" t="b">
        <f t="shared" si="334"/>
        <v>0</v>
      </c>
      <c r="AO696" s="29" t="b">
        <f t="shared" si="335"/>
        <v>0</v>
      </c>
      <c r="AP696" s="29" t="b">
        <f t="shared" si="336"/>
        <v>0</v>
      </c>
      <c r="AQ696" s="29" t="b">
        <f t="shared" si="337"/>
        <v>0</v>
      </c>
      <c r="AR696" s="29" t="b">
        <f t="shared" si="338"/>
        <v>0</v>
      </c>
    </row>
    <row r="697" spans="1:44">
      <c r="A697" s="14"/>
      <c r="B697" s="14"/>
      <c r="C697" s="22"/>
      <c r="D697" s="14"/>
      <c r="E697" s="14"/>
      <c r="F697" s="14"/>
      <c r="G697" s="14"/>
      <c r="H697" s="15"/>
      <c r="I697" s="15"/>
      <c r="J697" s="15"/>
      <c r="K697" s="15"/>
      <c r="L697" s="15"/>
      <c r="M697" s="23">
        <f>IF(G697=1,IF(T697='Valori Consentiti - Table 1'!$I$2,5,IF(T697="X",1,0))+IF(U697='Valori Consentiti - Table 1'!$K$2,5,IF(U697="X",1,0))+IF(V697='Valori Consentiti - Table 1'!$M$2,5,IF(V697="X",1,0))+IF(W697='Valori Consentiti - Table 1'!$O$2,5,IF(W697="X",1,0))+IF(X697='Valori Consentiti - Table 1'!$Q$2,5,IF(X697="X",1,0))+IF(Y697='Valori Consentiti - Table 1'!$S$2,5,IF(Y697="X",1,0))+IF(Z697='Valori Consentiti - Table 1'!$U$2,5,IF(Z697="X",1,0))+IF(AA697='Valori Consentiti - Table 1'!$W$2,5,IF(AA697="X",1,0))+IF(AB697='Valori Consentiti - Table 1'!$Y$2,5,IF(AB697="X",1,0))+IF(AC697='Valori Consentiti - Table 1'!$AA$2,5,IF(AC697="X",1,0))+IF(AD697='Valori Consentiti - Table 1'!$AC$2,5,IF(AD697="X",1,0))+IF(AE697='Valori Consentiti - Table 1'!$AE$2,5,IF(AE697="X",1,0))+IF(AF697='Valori Consentiti - Table 1'!$AG$2,5,IF(AF697="X",1,0))+IF(AG697='Valori Consentiti - Table 1'!$AI$2,5,IF(AG697="X",1,0))+IF(AH697='Valori Consentiti - Table 1'!$AK$2,5,IF(AH697="X",1,0))+IF(AI697='Valori Consentiti - Table 1'!$AM$2,5,IF(AI697="X",1,0))+IF(AJ697='Valori Consentiti - Table 1'!$AO$2,5,IF(AJ697="X",1,0))+IF(AK697='Valori Consentiti - Table 1'!$AQ$2,5,IF(AK697="X",1,0))+IF(AL697='Valori Consentiti - Table 1'!$AS$2,5,IF(AL697="X",1,0))+IF(AM697='Valori Consentiti - Table 1'!$AU$2,5,IF(AM697="X",1,0)),IF(G697=2,IF(T697='Valori Consentiti - Table 1'!$I$3,5,IF(T697="X",1,0))+IF(U697='Valori Consentiti - Table 1'!$K$3,5,IF(U697="X",1,0))+IF(V697='Valori Consentiti - Table 1'!$M$3,5,IF(V697="X",1,0))+IF(W697='Valori Consentiti - Table 1'!$O$3,5,IF(W697="X",1,0))+IF(X697='Valori Consentiti - Table 1'!$Q$3,5,IF(X697="X",1,0))+IF(Y697='Valori Consentiti - Table 1'!$S$3,5,IF(Y697="X",1,0))+IF(Z697='Valori Consentiti - Table 1'!$U$3,5,IF(Z697="X",1,0))+IF(AA697='Valori Consentiti - Table 1'!$W$3,5,IF(AA697="X",1,0))+IF(AB697='Valori Consentiti - Table 1'!$Y$3,5,IF(AB697="X",1,0))+IF(AC697='Valori Consentiti - Table 1'!$AA$3,5,IF(AC697="X",1,0))+IF(AD697='Valori Consentiti - Table 1'!$AC$3,5,IF(AD697="X",1,0))+IF(AE697='Valori Consentiti - Table 1'!$AE$3,5,IF(AE697="X",1,0))+IF(AF697='Valori Consentiti - Table 1'!$AG$3,5,IF(AF697="X",1,0))+IF(AG697='Valori Consentiti - Table 1'!$AI$3,5,IF(AG697="X",1,0))+IF(AH697='Valori Consentiti - Table 1'!$AK$3,5,IF(AH697="X",1,0))+IF(AI697='Valori Consentiti - Table 1'!$AM$3,5,IF(AI697="X",1,0))+IF(AJ697='Valori Consentiti - Table 1'!$AO$3,5,IF(AJ697="X",1,0))+IF(AK697='Valori Consentiti - Table 1'!$AQ$3,5,IF(AK697="X",1,0))+IF(AL697='Valori Consentiti - Table 1'!$AS$3,5,IF(AL697="X",1,0))+IF(AM697='Valori Consentiti - Table 1'!$AU$3,5,IF(AM697="X",1,0)),IF(G697=3,IF(T697='Valori Consentiti - Table 1'!$I$4,5,IF(T697="X",1,0))+IF(U697='Valori Consentiti - Table 1'!$K$4,5,IF(U697="X",1,0))+IF(V697='Valori Consentiti - Table 1'!$M$4,5,IF(V697="X",1,0))+IF(W697='Valori Consentiti - Table 1'!$O$4,5,IF(W697="X",1,0))+IF(X697='Valori Consentiti - Table 1'!$Q$4,5,IF(X697="X",1,0))+IF(Y697='Valori Consentiti - Table 1'!$S$4,5,IF(Y697="X",1,0))+IF(Z697='Valori Consentiti - Table 1'!$U$4,5,IF(Z697="X",1,0))+IF(AA697='Valori Consentiti - Table 1'!$W$4,5,IF(AA697="X",1,0))+IF(AB697='Valori Consentiti - Table 1'!$Y$4,5,IF(AB697="X",1,0))+IF(AC697='Valori Consentiti - Table 1'!$AA$4,5,IF(AC697="X",1,0))+IF(AD697='Valori Consentiti - Table 1'!$AC$4,5,IF(AD697="X",1,0))+IF(AE697='Valori Consentiti - Table 1'!$AE$4,5,IF(AE697="X",1,0))+IF(AF697='Valori Consentiti - Table 1'!$AG$4,5,IF(AF697="X",1,0))+IF(AG697='Valori Consentiti - Table 1'!$AI$4,5,IF(AG697="X",1,0))+IF(AH697='Valori Consentiti - Table 1'!$AK$4,5,IF(AH697="X",1,0))+IF(AI697='Valori Consentiti - Table 1'!$AM$4,5,IF(AI697="X",1,0))+IF(AJ697='Valori Consentiti - Table 1'!$AO$4,5,IF(AJ697="X",1,0))+IF(AK697='Valori Consentiti - Table 1'!$AQ$4,5,IF(AK697="X",1,0))+IF(AL697='Valori Consentiti - Table 1'!$AS$4,5,IF(AL697="X",1,0))+IF(AM697='Valori Consentiti - Table 1'!$AU$4,5,IF(AM697="X",1,0)),IF(G697=4,IF(T697='Valori Consentiti - Table 1'!$I$5,5,IF(T697="X",1,0))+IF(U697='Valori Consentiti - Table 1'!$K$5,5,IF(U697="X",1,0))+IF(V697='Valori Consentiti - Table 1'!$M$5,5,IF(V697="X",1,0))+IF(W697='Valori Consentiti - Table 1'!$O$5,5,IF(W697="X",1,0))+IF(X697='Valori Consentiti - Table 1'!$Q$5,5,IF(X697="X",1,0))+IF(Y697='Valori Consentiti - Table 1'!$S$5,5,IF(Y697="X",1,0))+IF(Z697='Valori Consentiti - Table 1'!$U$5,5,IF(Z697="X",1,0))+IF(AA697='Valori Consentiti - Table 1'!$W$5,5,IF(AA697="X",1,0))+IF(AB697='Valori Consentiti - Table 1'!$Y$5,5,IF(AB697="X",1,0))+IF(AC697='Valori Consentiti - Table 1'!$AA$5,5,IF(AC697="X",1,0))+IF(AD697='Valori Consentiti - Table 1'!$AC$5,5,IF(AD697="X",1,0))+IF(AE697='Valori Consentiti - Table 1'!$AE$5,5,IF(AE697="X",1,0))+IF(AF697='Valori Consentiti - Table 1'!$AG$5,5,IF(AF697="X",1,0))+IF(AG697='Valori Consentiti - Table 1'!$AI$5,5,IF(AG697="X",1,0))+IF(AH697='Valori Consentiti - Table 1'!$AK$5,5,IF(AH697="X",1,0))+IF(AI697='Valori Consentiti - Table 1'!$AM$5,5,IF(AI697="X",1,0))+IF(AJ697='Valori Consentiti - Table 1'!$AO$5,5,IF(AJ697="X",1,0))+IF(AK697='Valori Consentiti - Table 1'!$AQ$5,5,IF(AK697="X",1,0))+IF(AL697='Valori Consentiti - Table 1'!$AS$5,5,IF(AL697="X",1,0))+IF(AM697='Valori Consentiti - Table 1'!$AU$5,5,IF(AM697="X",1,0)),))))</f>
        <v>0</v>
      </c>
      <c r="N697" s="16">
        <f t="shared" si="339"/>
        <v>0</v>
      </c>
      <c r="O697" s="16">
        <f t="shared" si="340"/>
        <v>20</v>
      </c>
      <c r="P697" s="16">
        <f>IF(G697=1,IF(T697='Valori Consentiti - Table 1'!$I$2,1,0)+IF(U697='Valori Consentiti - Table 1'!$K$2,1,0)+IF(V697='Valori Consentiti - Table 1'!$M$2,1,0)+IF(W697='Valori Consentiti - Table 1'!$O$2,1,0)+IF(X697='Valori Consentiti - Table 1'!$Q$2,1,0)+IF(Y697='Valori Consentiti - Table 1'!$S$2,1,0)+IF(Z697='Valori Consentiti - Table 1'!$U$2,1,0)+IF(AA697='Valori Consentiti - Table 1'!$W$2,1,0)+IF(AB697='Valori Consentiti - Table 1'!$Y$2,1,0)+IF(AC697='Valori Consentiti - Table 1'!$AA$2,1,0)+IF(AD697='Valori Consentiti - Table 1'!$AC$2,1,0)+IF(AE697='Valori Consentiti - Table 1'!$AE$2,1,0)+IF(AF697='Valori Consentiti - Table 1'!$AG$2,1,0)+IF(AG697='Valori Consentiti - Table 1'!$AI$2,1,0)+IF(AH697='Valori Consentiti - Table 1'!$AK$2,1,0)+IF(AI697='Valori Consentiti - Table 1'!$AM$2,1,0)+IF(AJ697='Valori Consentiti - Table 1'!$AO$2,1,0)+IF(AK697='Valori Consentiti - Table 1'!$AQ$2,1,0)+IF(AL697='Valori Consentiti - Table 1'!$AS$2,1,0)+IF(AM697='Valori Consentiti - Table 1'!$AU$2,1,0),IF(G697=2,IF(T697='Valori Consentiti - Table 1'!$I$3,1,0)+IF(U697='Valori Consentiti - Table 1'!$K$3,1,0)+IF(V697='Valori Consentiti - Table 1'!$M$3,1,0)+IF(W697='Valori Consentiti - Table 1'!$O$3,1,0)+IF(X697='Valori Consentiti - Table 1'!$Q$3,1,0)+IF(Y697='Valori Consentiti - Table 1'!$S$3,1,0)+IF(Z697='Valori Consentiti - Table 1'!$U$3,1,0)+IF(AA697='Valori Consentiti - Table 1'!$W$3,1,0)+IF(AB697='Valori Consentiti - Table 1'!$Y$3,1,0)+IF(AC697='Valori Consentiti - Table 1'!$AA$3,1,0)+IF(AD697='Valori Consentiti - Table 1'!$AC$3,1,0)+IF(AE697='Valori Consentiti - Table 1'!$AE$3,1,0)+IF(AF697='Valori Consentiti - Table 1'!$AG$3,1,0)+IF(AG697='Valori Consentiti - Table 1'!$AI$3,1,0)+IF(AH697='Valori Consentiti - Table 1'!$AK$3,1,0)+IF(AI697='Valori Consentiti - Table 1'!$AM$3,1,0)+IF(AJ697='Valori Consentiti - Table 1'!$AO$3,1,0)+IF(AK697='Valori Consentiti - Table 1'!$AQ$3,1,0)+IF(AL697='Valori Consentiti - Table 1'!$AS$3,1,0)+IF(AM697='Valori Consentiti - Table 1'!$AU$3,1,0),IF(G697=3,IF(T697='Valori Consentiti - Table 1'!$I$4,1,0)+IF(U697='Valori Consentiti - Table 1'!$K$4,1,0)+IF(V697='Valori Consentiti - Table 1'!$M$4,1,0)+IF(W697='Valori Consentiti - Table 1'!$O$4,1,0)+IF(X697='Valori Consentiti - Table 1'!$Q$4,1,0)+IF(Y697='Valori Consentiti - Table 1'!$S$4,1,0)+IF(Z697='Valori Consentiti - Table 1'!$U$4,1,0)+IF(AA697='Valori Consentiti - Table 1'!$W$4,1,0)+IF(AB697='Valori Consentiti - Table 1'!$Y$4,1,0)+IF(AC697='Valori Consentiti - Table 1'!$AA$4,1,0)+IF(AD697='Valori Consentiti - Table 1'!$AC$4,1,0)+IF(AE697='Valori Consentiti - Table 1'!$AE$4,1,0)+IF(AF697='Valori Consentiti - Table 1'!$AG$4,1,0)+IF(AG697='Valori Consentiti - Table 1'!$AI$4,1,0)+IF(AH697='Valori Consentiti - Table 1'!$AK$4,1,0)+IF(AI697='Valori Consentiti - Table 1'!$AM$4,1,0)+IF(AJ697='Valori Consentiti - Table 1'!$AO$4,1,0)+IF(AK697='Valori Consentiti - Table 1'!$AQ$4,1,0)+IF(AL697='Valori Consentiti - Table 1'!$AS$4,1,0)+IF(AM697='Valori Consentiti - Table 1'!$AU$4,1,0),IF(G697=4,IF(T697='Valori Consentiti - Table 1'!$I$5,1,0)+IF(U697='Valori Consentiti - Table 1'!$K$5,1,0)+IF(V697='Valori Consentiti - Table 1'!$M$5,1,0)+IF(W697='Valori Consentiti - Table 1'!$O$5,1,0)+IF(X697='Valori Consentiti - Table 1'!$Q$5,1,0)+IF(Y697='Valori Consentiti - Table 1'!$S$5,1,0)+IF(Z697='Valori Consentiti - Table 1'!$U$5,1,0)+IF(AA697='Valori Consentiti - Table 1'!$W$5,1,0)+IF(AB697='Valori Consentiti - Table 1'!$Y$5,1,0)+IF(AC697='Valori Consentiti - Table 1'!$AA$5,1,0)+IF(AD697='Valori Consentiti - Table 1'!$AC$5,1,0)+IF(AE697='Valori Consentiti - Table 1'!$AE$5,1,0)+IF(AF697='Valori Consentiti - Table 1'!$AG$5,1,0)+IF(AG697='Valori Consentiti - Table 1'!$AI$5,1,0)+IF(AH697='Valori Consentiti - Table 1'!$AK$5,1,0)+IF(AI697='Valori Consentiti - Table 1'!$AM$5,1,0)+IF(AJ697='Valori Consentiti - Table 1'!$AO$5,1,0)+IF(AK697='Valori Consentiti - Table 1'!$AQ$5,1,0)+IF(AL697='Valori Consentiti - Table 1'!$AS$5,1,0)+IF(AM697='Valori Consentiti - Table 1'!$AU$5,1,0),))))</f>
        <v>0</v>
      </c>
      <c r="Q697" s="16">
        <f t="shared" si="341"/>
        <v>20</v>
      </c>
      <c r="R697" s="16">
        <f t="shared" si="333"/>
        <v>1</v>
      </c>
      <c r="S697" s="17"/>
      <c r="T697" s="24" t="str">
        <f t="shared" si="313"/>
        <v/>
      </c>
      <c r="U697" s="25" t="str">
        <f t="shared" si="314"/>
        <v/>
      </c>
      <c r="V697" s="25" t="str">
        <f t="shared" si="315"/>
        <v/>
      </c>
      <c r="W697" s="26" t="str">
        <f t="shared" si="316"/>
        <v/>
      </c>
      <c r="X697" s="27" t="str">
        <f t="shared" si="317"/>
        <v/>
      </c>
      <c r="Y697" s="25" t="str">
        <f t="shared" si="318"/>
        <v/>
      </c>
      <c r="Z697" s="25" t="str">
        <f t="shared" si="319"/>
        <v/>
      </c>
      <c r="AA697" s="26" t="str">
        <f t="shared" si="320"/>
        <v/>
      </c>
      <c r="AB697" s="27" t="str">
        <f t="shared" si="321"/>
        <v/>
      </c>
      <c r="AC697" s="25" t="str">
        <f t="shared" si="322"/>
        <v/>
      </c>
      <c r="AD697" s="25" t="str">
        <f t="shared" si="323"/>
        <v/>
      </c>
      <c r="AE697" s="26" t="str">
        <f t="shared" si="324"/>
        <v/>
      </c>
      <c r="AF697" s="27" t="str">
        <f t="shared" si="325"/>
        <v/>
      </c>
      <c r="AG697" s="25" t="str">
        <f t="shared" si="326"/>
        <v/>
      </c>
      <c r="AH697" s="25" t="str">
        <f t="shared" si="327"/>
        <v/>
      </c>
      <c r="AI697" s="26" t="str">
        <f t="shared" si="328"/>
        <v/>
      </c>
      <c r="AJ697" s="27" t="str">
        <f t="shared" si="329"/>
        <v/>
      </c>
      <c r="AK697" s="25" t="str">
        <f t="shared" si="330"/>
        <v/>
      </c>
      <c r="AL697" s="25" t="str">
        <f t="shared" si="331"/>
        <v/>
      </c>
      <c r="AM697" s="28" t="str">
        <f t="shared" si="332"/>
        <v/>
      </c>
      <c r="AN697" s="29" t="b">
        <f t="shared" si="334"/>
        <v>0</v>
      </c>
      <c r="AO697" s="29" t="b">
        <f t="shared" si="335"/>
        <v>0</v>
      </c>
      <c r="AP697" s="29" t="b">
        <f t="shared" si="336"/>
        <v>0</v>
      </c>
      <c r="AQ697" s="29" t="b">
        <f t="shared" si="337"/>
        <v>0</v>
      </c>
      <c r="AR697" s="29" t="b">
        <f t="shared" si="338"/>
        <v>0</v>
      </c>
    </row>
    <row r="698" spans="1:44">
      <c r="A698" s="14"/>
      <c r="B698" s="14"/>
      <c r="C698" s="22"/>
      <c r="D698" s="14"/>
      <c r="E698" s="14"/>
      <c r="F698" s="14"/>
      <c r="G698" s="14"/>
      <c r="H698" s="15"/>
      <c r="I698" s="15"/>
      <c r="J698" s="15"/>
      <c r="K698" s="15"/>
      <c r="L698" s="15"/>
      <c r="M698" s="23">
        <f>IF(G698=1,IF(T698='Valori Consentiti - Table 1'!$I$2,5,IF(T698="X",1,0))+IF(U698='Valori Consentiti - Table 1'!$K$2,5,IF(U698="X",1,0))+IF(V698='Valori Consentiti - Table 1'!$M$2,5,IF(V698="X",1,0))+IF(W698='Valori Consentiti - Table 1'!$O$2,5,IF(W698="X",1,0))+IF(X698='Valori Consentiti - Table 1'!$Q$2,5,IF(X698="X",1,0))+IF(Y698='Valori Consentiti - Table 1'!$S$2,5,IF(Y698="X",1,0))+IF(Z698='Valori Consentiti - Table 1'!$U$2,5,IF(Z698="X",1,0))+IF(AA698='Valori Consentiti - Table 1'!$W$2,5,IF(AA698="X",1,0))+IF(AB698='Valori Consentiti - Table 1'!$Y$2,5,IF(AB698="X",1,0))+IF(AC698='Valori Consentiti - Table 1'!$AA$2,5,IF(AC698="X",1,0))+IF(AD698='Valori Consentiti - Table 1'!$AC$2,5,IF(AD698="X",1,0))+IF(AE698='Valori Consentiti - Table 1'!$AE$2,5,IF(AE698="X",1,0))+IF(AF698='Valori Consentiti - Table 1'!$AG$2,5,IF(AF698="X",1,0))+IF(AG698='Valori Consentiti - Table 1'!$AI$2,5,IF(AG698="X",1,0))+IF(AH698='Valori Consentiti - Table 1'!$AK$2,5,IF(AH698="X",1,0))+IF(AI698='Valori Consentiti - Table 1'!$AM$2,5,IF(AI698="X",1,0))+IF(AJ698='Valori Consentiti - Table 1'!$AO$2,5,IF(AJ698="X",1,0))+IF(AK698='Valori Consentiti - Table 1'!$AQ$2,5,IF(AK698="X",1,0))+IF(AL698='Valori Consentiti - Table 1'!$AS$2,5,IF(AL698="X",1,0))+IF(AM698='Valori Consentiti - Table 1'!$AU$2,5,IF(AM698="X",1,0)),IF(G698=2,IF(T698='Valori Consentiti - Table 1'!$I$3,5,IF(T698="X",1,0))+IF(U698='Valori Consentiti - Table 1'!$K$3,5,IF(U698="X",1,0))+IF(V698='Valori Consentiti - Table 1'!$M$3,5,IF(V698="X",1,0))+IF(W698='Valori Consentiti - Table 1'!$O$3,5,IF(W698="X",1,0))+IF(X698='Valori Consentiti - Table 1'!$Q$3,5,IF(X698="X",1,0))+IF(Y698='Valori Consentiti - Table 1'!$S$3,5,IF(Y698="X",1,0))+IF(Z698='Valori Consentiti - Table 1'!$U$3,5,IF(Z698="X",1,0))+IF(AA698='Valori Consentiti - Table 1'!$W$3,5,IF(AA698="X",1,0))+IF(AB698='Valori Consentiti - Table 1'!$Y$3,5,IF(AB698="X",1,0))+IF(AC698='Valori Consentiti - Table 1'!$AA$3,5,IF(AC698="X",1,0))+IF(AD698='Valori Consentiti - Table 1'!$AC$3,5,IF(AD698="X",1,0))+IF(AE698='Valori Consentiti - Table 1'!$AE$3,5,IF(AE698="X",1,0))+IF(AF698='Valori Consentiti - Table 1'!$AG$3,5,IF(AF698="X",1,0))+IF(AG698='Valori Consentiti - Table 1'!$AI$3,5,IF(AG698="X",1,0))+IF(AH698='Valori Consentiti - Table 1'!$AK$3,5,IF(AH698="X",1,0))+IF(AI698='Valori Consentiti - Table 1'!$AM$3,5,IF(AI698="X",1,0))+IF(AJ698='Valori Consentiti - Table 1'!$AO$3,5,IF(AJ698="X",1,0))+IF(AK698='Valori Consentiti - Table 1'!$AQ$3,5,IF(AK698="X",1,0))+IF(AL698='Valori Consentiti - Table 1'!$AS$3,5,IF(AL698="X",1,0))+IF(AM698='Valori Consentiti - Table 1'!$AU$3,5,IF(AM698="X",1,0)),IF(G698=3,IF(T698='Valori Consentiti - Table 1'!$I$4,5,IF(T698="X",1,0))+IF(U698='Valori Consentiti - Table 1'!$K$4,5,IF(U698="X",1,0))+IF(V698='Valori Consentiti - Table 1'!$M$4,5,IF(V698="X",1,0))+IF(W698='Valori Consentiti - Table 1'!$O$4,5,IF(W698="X",1,0))+IF(X698='Valori Consentiti - Table 1'!$Q$4,5,IF(X698="X",1,0))+IF(Y698='Valori Consentiti - Table 1'!$S$4,5,IF(Y698="X",1,0))+IF(Z698='Valori Consentiti - Table 1'!$U$4,5,IF(Z698="X",1,0))+IF(AA698='Valori Consentiti - Table 1'!$W$4,5,IF(AA698="X",1,0))+IF(AB698='Valori Consentiti - Table 1'!$Y$4,5,IF(AB698="X",1,0))+IF(AC698='Valori Consentiti - Table 1'!$AA$4,5,IF(AC698="X",1,0))+IF(AD698='Valori Consentiti - Table 1'!$AC$4,5,IF(AD698="X",1,0))+IF(AE698='Valori Consentiti - Table 1'!$AE$4,5,IF(AE698="X",1,0))+IF(AF698='Valori Consentiti - Table 1'!$AG$4,5,IF(AF698="X",1,0))+IF(AG698='Valori Consentiti - Table 1'!$AI$4,5,IF(AG698="X",1,0))+IF(AH698='Valori Consentiti - Table 1'!$AK$4,5,IF(AH698="X",1,0))+IF(AI698='Valori Consentiti - Table 1'!$AM$4,5,IF(AI698="X",1,0))+IF(AJ698='Valori Consentiti - Table 1'!$AO$4,5,IF(AJ698="X",1,0))+IF(AK698='Valori Consentiti - Table 1'!$AQ$4,5,IF(AK698="X",1,0))+IF(AL698='Valori Consentiti - Table 1'!$AS$4,5,IF(AL698="X",1,0))+IF(AM698='Valori Consentiti - Table 1'!$AU$4,5,IF(AM698="X",1,0)),IF(G698=4,IF(T698='Valori Consentiti - Table 1'!$I$5,5,IF(T698="X",1,0))+IF(U698='Valori Consentiti - Table 1'!$K$5,5,IF(U698="X",1,0))+IF(V698='Valori Consentiti - Table 1'!$M$5,5,IF(V698="X",1,0))+IF(W698='Valori Consentiti - Table 1'!$O$5,5,IF(W698="X",1,0))+IF(X698='Valori Consentiti - Table 1'!$Q$5,5,IF(X698="X",1,0))+IF(Y698='Valori Consentiti - Table 1'!$S$5,5,IF(Y698="X",1,0))+IF(Z698='Valori Consentiti - Table 1'!$U$5,5,IF(Z698="X",1,0))+IF(AA698='Valori Consentiti - Table 1'!$W$5,5,IF(AA698="X",1,0))+IF(AB698='Valori Consentiti - Table 1'!$Y$5,5,IF(AB698="X",1,0))+IF(AC698='Valori Consentiti - Table 1'!$AA$5,5,IF(AC698="X",1,0))+IF(AD698='Valori Consentiti - Table 1'!$AC$5,5,IF(AD698="X",1,0))+IF(AE698='Valori Consentiti - Table 1'!$AE$5,5,IF(AE698="X",1,0))+IF(AF698='Valori Consentiti - Table 1'!$AG$5,5,IF(AF698="X",1,0))+IF(AG698='Valori Consentiti - Table 1'!$AI$5,5,IF(AG698="X",1,0))+IF(AH698='Valori Consentiti - Table 1'!$AK$5,5,IF(AH698="X",1,0))+IF(AI698='Valori Consentiti - Table 1'!$AM$5,5,IF(AI698="X",1,0))+IF(AJ698='Valori Consentiti - Table 1'!$AO$5,5,IF(AJ698="X",1,0))+IF(AK698='Valori Consentiti - Table 1'!$AQ$5,5,IF(AK698="X",1,0))+IF(AL698='Valori Consentiti - Table 1'!$AS$5,5,IF(AL698="X",1,0))+IF(AM698='Valori Consentiti - Table 1'!$AU$5,5,IF(AM698="X",1,0)),))))</f>
        <v>0</v>
      </c>
      <c r="N698" s="16">
        <f t="shared" si="339"/>
        <v>0</v>
      </c>
      <c r="O698" s="16">
        <f t="shared" si="340"/>
        <v>20</v>
      </c>
      <c r="P698" s="16">
        <f>IF(G698=1,IF(T698='Valori Consentiti - Table 1'!$I$2,1,0)+IF(U698='Valori Consentiti - Table 1'!$K$2,1,0)+IF(V698='Valori Consentiti - Table 1'!$M$2,1,0)+IF(W698='Valori Consentiti - Table 1'!$O$2,1,0)+IF(X698='Valori Consentiti - Table 1'!$Q$2,1,0)+IF(Y698='Valori Consentiti - Table 1'!$S$2,1,0)+IF(Z698='Valori Consentiti - Table 1'!$U$2,1,0)+IF(AA698='Valori Consentiti - Table 1'!$W$2,1,0)+IF(AB698='Valori Consentiti - Table 1'!$Y$2,1,0)+IF(AC698='Valori Consentiti - Table 1'!$AA$2,1,0)+IF(AD698='Valori Consentiti - Table 1'!$AC$2,1,0)+IF(AE698='Valori Consentiti - Table 1'!$AE$2,1,0)+IF(AF698='Valori Consentiti - Table 1'!$AG$2,1,0)+IF(AG698='Valori Consentiti - Table 1'!$AI$2,1,0)+IF(AH698='Valori Consentiti - Table 1'!$AK$2,1,0)+IF(AI698='Valori Consentiti - Table 1'!$AM$2,1,0)+IF(AJ698='Valori Consentiti - Table 1'!$AO$2,1,0)+IF(AK698='Valori Consentiti - Table 1'!$AQ$2,1,0)+IF(AL698='Valori Consentiti - Table 1'!$AS$2,1,0)+IF(AM698='Valori Consentiti - Table 1'!$AU$2,1,0),IF(G698=2,IF(T698='Valori Consentiti - Table 1'!$I$3,1,0)+IF(U698='Valori Consentiti - Table 1'!$K$3,1,0)+IF(V698='Valori Consentiti - Table 1'!$M$3,1,0)+IF(W698='Valori Consentiti - Table 1'!$O$3,1,0)+IF(X698='Valori Consentiti - Table 1'!$Q$3,1,0)+IF(Y698='Valori Consentiti - Table 1'!$S$3,1,0)+IF(Z698='Valori Consentiti - Table 1'!$U$3,1,0)+IF(AA698='Valori Consentiti - Table 1'!$W$3,1,0)+IF(AB698='Valori Consentiti - Table 1'!$Y$3,1,0)+IF(AC698='Valori Consentiti - Table 1'!$AA$3,1,0)+IF(AD698='Valori Consentiti - Table 1'!$AC$3,1,0)+IF(AE698='Valori Consentiti - Table 1'!$AE$3,1,0)+IF(AF698='Valori Consentiti - Table 1'!$AG$3,1,0)+IF(AG698='Valori Consentiti - Table 1'!$AI$3,1,0)+IF(AH698='Valori Consentiti - Table 1'!$AK$3,1,0)+IF(AI698='Valori Consentiti - Table 1'!$AM$3,1,0)+IF(AJ698='Valori Consentiti - Table 1'!$AO$3,1,0)+IF(AK698='Valori Consentiti - Table 1'!$AQ$3,1,0)+IF(AL698='Valori Consentiti - Table 1'!$AS$3,1,0)+IF(AM698='Valori Consentiti - Table 1'!$AU$3,1,0),IF(G698=3,IF(T698='Valori Consentiti - Table 1'!$I$4,1,0)+IF(U698='Valori Consentiti - Table 1'!$K$4,1,0)+IF(V698='Valori Consentiti - Table 1'!$M$4,1,0)+IF(W698='Valori Consentiti - Table 1'!$O$4,1,0)+IF(X698='Valori Consentiti - Table 1'!$Q$4,1,0)+IF(Y698='Valori Consentiti - Table 1'!$S$4,1,0)+IF(Z698='Valori Consentiti - Table 1'!$U$4,1,0)+IF(AA698='Valori Consentiti - Table 1'!$W$4,1,0)+IF(AB698='Valori Consentiti - Table 1'!$Y$4,1,0)+IF(AC698='Valori Consentiti - Table 1'!$AA$4,1,0)+IF(AD698='Valori Consentiti - Table 1'!$AC$4,1,0)+IF(AE698='Valori Consentiti - Table 1'!$AE$4,1,0)+IF(AF698='Valori Consentiti - Table 1'!$AG$4,1,0)+IF(AG698='Valori Consentiti - Table 1'!$AI$4,1,0)+IF(AH698='Valori Consentiti - Table 1'!$AK$4,1,0)+IF(AI698='Valori Consentiti - Table 1'!$AM$4,1,0)+IF(AJ698='Valori Consentiti - Table 1'!$AO$4,1,0)+IF(AK698='Valori Consentiti - Table 1'!$AQ$4,1,0)+IF(AL698='Valori Consentiti - Table 1'!$AS$4,1,0)+IF(AM698='Valori Consentiti - Table 1'!$AU$4,1,0),IF(G698=4,IF(T698='Valori Consentiti - Table 1'!$I$5,1,0)+IF(U698='Valori Consentiti - Table 1'!$K$5,1,0)+IF(V698='Valori Consentiti - Table 1'!$M$5,1,0)+IF(W698='Valori Consentiti - Table 1'!$O$5,1,0)+IF(X698='Valori Consentiti - Table 1'!$Q$5,1,0)+IF(Y698='Valori Consentiti - Table 1'!$S$5,1,0)+IF(Z698='Valori Consentiti - Table 1'!$U$5,1,0)+IF(AA698='Valori Consentiti - Table 1'!$W$5,1,0)+IF(AB698='Valori Consentiti - Table 1'!$Y$5,1,0)+IF(AC698='Valori Consentiti - Table 1'!$AA$5,1,0)+IF(AD698='Valori Consentiti - Table 1'!$AC$5,1,0)+IF(AE698='Valori Consentiti - Table 1'!$AE$5,1,0)+IF(AF698='Valori Consentiti - Table 1'!$AG$5,1,0)+IF(AG698='Valori Consentiti - Table 1'!$AI$5,1,0)+IF(AH698='Valori Consentiti - Table 1'!$AK$5,1,0)+IF(AI698='Valori Consentiti - Table 1'!$AM$5,1,0)+IF(AJ698='Valori Consentiti - Table 1'!$AO$5,1,0)+IF(AK698='Valori Consentiti - Table 1'!$AQ$5,1,0)+IF(AL698='Valori Consentiti - Table 1'!$AS$5,1,0)+IF(AM698='Valori Consentiti - Table 1'!$AU$5,1,0),))))</f>
        <v>0</v>
      </c>
      <c r="Q698" s="16">
        <f t="shared" si="341"/>
        <v>20</v>
      </c>
      <c r="R698" s="16">
        <f t="shared" si="333"/>
        <v>1</v>
      </c>
      <c r="S698" s="17"/>
      <c r="T698" s="24" t="str">
        <f t="shared" si="313"/>
        <v/>
      </c>
      <c r="U698" s="25" t="str">
        <f t="shared" si="314"/>
        <v/>
      </c>
      <c r="V698" s="25" t="str">
        <f t="shared" si="315"/>
        <v/>
      </c>
      <c r="W698" s="26" t="str">
        <f t="shared" si="316"/>
        <v/>
      </c>
      <c r="X698" s="27" t="str">
        <f t="shared" si="317"/>
        <v/>
      </c>
      <c r="Y698" s="25" t="str">
        <f t="shared" si="318"/>
        <v/>
      </c>
      <c r="Z698" s="25" t="str">
        <f t="shared" si="319"/>
        <v/>
      </c>
      <c r="AA698" s="26" t="str">
        <f t="shared" si="320"/>
        <v/>
      </c>
      <c r="AB698" s="27" t="str">
        <f t="shared" si="321"/>
        <v/>
      </c>
      <c r="AC698" s="25" t="str">
        <f t="shared" si="322"/>
        <v/>
      </c>
      <c r="AD698" s="25" t="str">
        <f t="shared" si="323"/>
        <v/>
      </c>
      <c r="AE698" s="26" t="str">
        <f t="shared" si="324"/>
        <v/>
      </c>
      <c r="AF698" s="27" t="str">
        <f t="shared" si="325"/>
        <v/>
      </c>
      <c r="AG698" s="25" t="str">
        <f t="shared" si="326"/>
        <v/>
      </c>
      <c r="AH698" s="25" t="str">
        <f t="shared" si="327"/>
        <v/>
      </c>
      <c r="AI698" s="26" t="str">
        <f t="shared" si="328"/>
        <v/>
      </c>
      <c r="AJ698" s="27" t="str">
        <f t="shared" si="329"/>
        <v/>
      </c>
      <c r="AK698" s="25" t="str">
        <f t="shared" si="330"/>
        <v/>
      </c>
      <c r="AL698" s="25" t="str">
        <f t="shared" si="331"/>
        <v/>
      </c>
      <c r="AM698" s="28" t="str">
        <f t="shared" si="332"/>
        <v/>
      </c>
      <c r="AN698" s="29" t="b">
        <f t="shared" si="334"/>
        <v>0</v>
      </c>
      <c r="AO698" s="29" t="b">
        <f t="shared" si="335"/>
        <v>0</v>
      </c>
      <c r="AP698" s="29" t="b">
        <f t="shared" si="336"/>
        <v>0</v>
      </c>
      <c r="AQ698" s="29" t="b">
        <f t="shared" si="337"/>
        <v>0</v>
      </c>
      <c r="AR698" s="29" t="b">
        <f t="shared" si="338"/>
        <v>0</v>
      </c>
    </row>
    <row r="699" spans="1:44">
      <c r="A699" s="14"/>
      <c r="B699" s="14"/>
      <c r="C699" s="22"/>
      <c r="D699" s="14"/>
      <c r="E699" s="14"/>
      <c r="F699" s="14"/>
      <c r="G699" s="14"/>
      <c r="H699" s="15"/>
      <c r="I699" s="15"/>
      <c r="J699" s="15"/>
      <c r="K699" s="15"/>
      <c r="L699" s="15"/>
      <c r="M699" s="23">
        <f>IF(G699=1,IF(T699='Valori Consentiti - Table 1'!$I$2,5,IF(T699="X",1,0))+IF(U699='Valori Consentiti - Table 1'!$K$2,5,IF(U699="X",1,0))+IF(V699='Valori Consentiti - Table 1'!$M$2,5,IF(V699="X",1,0))+IF(W699='Valori Consentiti - Table 1'!$O$2,5,IF(W699="X",1,0))+IF(X699='Valori Consentiti - Table 1'!$Q$2,5,IF(X699="X",1,0))+IF(Y699='Valori Consentiti - Table 1'!$S$2,5,IF(Y699="X",1,0))+IF(Z699='Valori Consentiti - Table 1'!$U$2,5,IF(Z699="X",1,0))+IF(AA699='Valori Consentiti - Table 1'!$W$2,5,IF(AA699="X",1,0))+IF(AB699='Valori Consentiti - Table 1'!$Y$2,5,IF(AB699="X",1,0))+IF(AC699='Valori Consentiti - Table 1'!$AA$2,5,IF(AC699="X",1,0))+IF(AD699='Valori Consentiti - Table 1'!$AC$2,5,IF(AD699="X",1,0))+IF(AE699='Valori Consentiti - Table 1'!$AE$2,5,IF(AE699="X",1,0))+IF(AF699='Valori Consentiti - Table 1'!$AG$2,5,IF(AF699="X",1,0))+IF(AG699='Valori Consentiti - Table 1'!$AI$2,5,IF(AG699="X",1,0))+IF(AH699='Valori Consentiti - Table 1'!$AK$2,5,IF(AH699="X",1,0))+IF(AI699='Valori Consentiti - Table 1'!$AM$2,5,IF(AI699="X",1,0))+IF(AJ699='Valori Consentiti - Table 1'!$AO$2,5,IF(AJ699="X",1,0))+IF(AK699='Valori Consentiti - Table 1'!$AQ$2,5,IF(AK699="X",1,0))+IF(AL699='Valori Consentiti - Table 1'!$AS$2,5,IF(AL699="X",1,0))+IF(AM699='Valori Consentiti - Table 1'!$AU$2,5,IF(AM699="X",1,0)),IF(G699=2,IF(T699='Valori Consentiti - Table 1'!$I$3,5,IF(T699="X",1,0))+IF(U699='Valori Consentiti - Table 1'!$K$3,5,IF(U699="X",1,0))+IF(V699='Valori Consentiti - Table 1'!$M$3,5,IF(V699="X",1,0))+IF(W699='Valori Consentiti - Table 1'!$O$3,5,IF(W699="X",1,0))+IF(X699='Valori Consentiti - Table 1'!$Q$3,5,IF(X699="X",1,0))+IF(Y699='Valori Consentiti - Table 1'!$S$3,5,IF(Y699="X",1,0))+IF(Z699='Valori Consentiti - Table 1'!$U$3,5,IF(Z699="X",1,0))+IF(AA699='Valori Consentiti - Table 1'!$W$3,5,IF(AA699="X",1,0))+IF(AB699='Valori Consentiti - Table 1'!$Y$3,5,IF(AB699="X",1,0))+IF(AC699='Valori Consentiti - Table 1'!$AA$3,5,IF(AC699="X",1,0))+IF(AD699='Valori Consentiti - Table 1'!$AC$3,5,IF(AD699="X",1,0))+IF(AE699='Valori Consentiti - Table 1'!$AE$3,5,IF(AE699="X",1,0))+IF(AF699='Valori Consentiti - Table 1'!$AG$3,5,IF(AF699="X",1,0))+IF(AG699='Valori Consentiti - Table 1'!$AI$3,5,IF(AG699="X",1,0))+IF(AH699='Valori Consentiti - Table 1'!$AK$3,5,IF(AH699="X",1,0))+IF(AI699='Valori Consentiti - Table 1'!$AM$3,5,IF(AI699="X",1,0))+IF(AJ699='Valori Consentiti - Table 1'!$AO$3,5,IF(AJ699="X",1,0))+IF(AK699='Valori Consentiti - Table 1'!$AQ$3,5,IF(AK699="X",1,0))+IF(AL699='Valori Consentiti - Table 1'!$AS$3,5,IF(AL699="X",1,0))+IF(AM699='Valori Consentiti - Table 1'!$AU$3,5,IF(AM699="X",1,0)),IF(G699=3,IF(T699='Valori Consentiti - Table 1'!$I$4,5,IF(T699="X",1,0))+IF(U699='Valori Consentiti - Table 1'!$K$4,5,IF(U699="X",1,0))+IF(V699='Valori Consentiti - Table 1'!$M$4,5,IF(V699="X",1,0))+IF(W699='Valori Consentiti - Table 1'!$O$4,5,IF(W699="X",1,0))+IF(X699='Valori Consentiti - Table 1'!$Q$4,5,IF(X699="X",1,0))+IF(Y699='Valori Consentiti - Table 1'!$S$4,5,IF(Y699="X",1,0))+IF(Z699='Valori Consentiti - Table 1'!$U$4,5,IF(Z699="X",1,0))+IF(AA699='Valori Consentiti - Table 1'!$W$4,5,IF(AA699="X",1,0))+IF(AB699='Valori Consentiti - Table 1'!$Y$4,5,IF(AB699="X",1,0))+IF(AC699='Valori Consentiti - Table 1'!$AA$4,5,IF(AC699="X",1,0))+IF(AD699='Valori Consentiti - Table 1'!$AC$4,5,IF(AD699="X",1,0))+IF(AE699='Valori Consentiti - Table 1'!$AE$4,5,IF(AE699="X",1,0))+IF(AF699='Valori Consentiti - Table 1'!$AG$4,5,IF(AF699="X",1,0))+IF(AG699='Valori Consentiti - Table 1'!$AI$4,5,IF(AG699="X",1,0))+IF(AH699='Valori Consentiti - Table 1'!$AK$4,5,IF(AH699="X",1,0))+IF(AI699='Valori Consentiti - Table 1'!$AM$4,5,IF(AI699="X",1,0))+IF(AJ699='Valori Consentiti - Table 1'!$AO$4,5,IF(AJ699="X",1,0))+IF(AK699='Valori Consentiti - Table 1'!$AQ$4,5,IF(AK699="X",1,0))+IF(AL699='Valori Consentiti - Table 1'!$AS$4,5,IF(AL699="X",1,0))+IF(AM699='Valori Consentiti - Table 1'!$AU$4,5,IF(AM699="X",1,0)),IF(G699=4,IF(T699='Valori Consentiti - Table 1'!$I$5,5,IF(T699="X",1,0))+IF(U699='Valori Consentiti - Table 1'!$K$5,5,IF(U699="X",1,0))+IF(V699='Valori Consentiti - Table 1'!$M$5,5,IF(V699="X",1,0))+IF(W699='Valori Consentiti - Table 1'!$O$5,5,IF(W699="X",1,0))+IF(X699='Valori Consentiti - Table 1'!$Q$5,5,IF(X699="X",1,0))+IF(Y699='Valori Consentiti - Table 1'!$S$5,5,IF(Y699="X",1,0))+IF(Z699='Valori Consentiti - Table 1'!$U$5,5,IF(Z699="X",1,0))+IF(AA699='Valori Consentiti - Table 1'!$W$5,5,IF(AA699="X",1,0))+IF(AB699='Valori Consentiti - Table 1'!$Y$5,5,IF(AB699="X",1,0))+IF(AC699='Valori Consentiti - Table 1'!$AA$5,5,IF(AC699="X",1,0))+IF(AD699='Valori Consentiti - Table 1'!$AC$5,5,IF(AD699="X",1,0))+IF(AE699='Valori Consentiti - Table 1'!$AE$5,5,IF(AE699="X",1,0))+IF(AF699='Valori Consentiti - Table 1'!$AG$5,5,IF(AF699="X",1,0))+IF(AG699='Valori Consentiti - Table 1'!$AI$5,5,IF(AG699="X",1,0))+IF(AH699='Valori Consentiti - Table 1'!$AK$5,5,IF(AH699="X",1,0))+IF(AI699='Valori Consentiti - Table 1'!$AM$5,5,IF(AI699="X",1,0))+IF(AJ699='Valori Consentiti - Table 1'!$AO$5,5,IF(AJ699="X",1,0))+IF(AK699='Valori Consentiti - Table 1'!$AQ$5,5,IF(AK699="X",1,0))+IF(AL699='Valori Consentiti - Table 1'!$AS$5,5,IF(AL699="X",1,0))+IF(AM699='Valori Consentiti - Table 1'!$AU$5,5,IF(AM699="X",1,0)),))))</f>
        <v>0</v>
      </c>
      <c r="N699" s="16">
        <f t="shared" si="339"/>
        <v>0</v>
      </c>
      <c r="O699" s="16">
        <f t="shared" si="340"/>
        <v>20</v>
      </c>
      <c r="P699" s="16">
        <f>IF(G699=1,IF(T699='Valori Consentiti - Table 1'!$I$2,1,0)+IF(U699='Valori Consentiti - Table 1'!$K$2,1,0)+IF(V699='Valori Consentiti - Table 1'!$M$2,1,0)+IF(W699='Valori Consentiti - Table 1'!$O$2,1,0)+IF(X699='Valori Consentiti - Table 1'!$Q$2,1,0)+IF(Y699='Valori Consentiti - Table 1'!$S$2,1,0)+IF(Z699='Valori Consentiti - Table 1'!$U$2,1,0)+IF(AA699='Valori Consentiti - Table 1'!$W$2,1,0)+IF(AB699='Valori Consentiti - Table 1'!$Y$2,1,0)+IF(AC699='Valori Consentiti - Table 1'!$AA$2,1,0)+IF(AD699='Valori Consentiti - Table 1'!$AC$2,1,0)+IF(AE699='Valori Consentiti - Table 1'!$AE$2,1,0)+IF(AF699='Valori Consentiti - Table 1'!$AG$2,1,0)+IF(AG699='Valori Consentiti - Table 1'!$AI$2,1,0)+IF(AH699='Valori Consentiti - Table 1'!$AK$2,1,0)+IF(AI699='Valori Consentiti - Table 1'!$AM$2,1,0)+IF(AJ699='Valori Consentiti - Table 1'!$AO$2,1,0)+IF(AK699='Valori Consentiti - Table 1'!$AQ$2,1,0)+IF(AL699='Valori Consentiti - Table 1'!$AS$2,1,0)+IF(AM699='Valori Consentiti - Table 1'!$AU$2,1,0),IF(G699=2,IF(T699='Valori Consentiti - Table 1'!$I$3,1,0)+IF(U699='Valori Consentiti - Table 1'!$K$3,1,0)+IF(V699='Valori Consentiti - Table 1'!$M$3,1,0)+IF(W699='Valori Consentiti - Table 1'!$O$3,1,0)+IF(X699='Valori Consentiti - Table 1'!$Q$3,1,0)+IF(Y699='Valori Consentiti - Table 1'!$S$3,1,0)+IF(Z699='Valori Consentiti - Table 1'!$U$3,1,0)+IF(AA699='Valori Consentiti - Table 1'!$W$3,1,0)+IF(AB699='Valori Consentiti - Table 1'!$Y$3,1,0)+IF(AC699='Valori Consentiti - Table 1'!$AA$3,1,0)+IF(AD699='Valori Consentiti - Table 1'!$AC$3,1,0)+IF(AE699='Valori Consentiti - Table 1'!$AE$3,1,0)+IF(AF699='Valori Consentiti - Table 1'!$AG$3,1,0)+IF(AG699='Valori Consentiti - Table 1'!$AI$3,1,0)+IF(AH699='Valori Consentiti - Table 1'!$AK$3,1,0)+IF(AI699='Valori Consentiti - Table 1'!$AM$3,1,0)+IF(AJ699='Valori Consentiti - Table 1'!$AO$3,1,0)+IF(AK699='Valori Consentiti - Table 1'!$AQ$3,1,0)+IF(AL699='Valori Consentiti - Table 1'!$AS$3,1,0)+IF(AM699='Valori Consentiti - Table 1'!$AU$3,1,0),IF(G699=3,IF(T699='Valori Consentiti - Table 1'!$I$4,1,0)+IF(U699='Valori Consentiti - Table 1'!$K$4,1,0)+IF(V699='Valori Consentiti - Table 1'!$M$4,1,0)+IF(W699='Valori Consentiti - Table 1'!$O$4,1,0)+IF(X699='Valori Consentiti - Table 1'!$Q$4,1,0)+IF(Y699='Valori Consentiti - Table 1'!$S$4,1,0)+IF(Z699='Valori Consentiti - Table 1'!$U$4,1,0)+IF(AA699='Valori Consentiti - Table 1'!$W$4,1,0)+IF(AB699='Valori Consentiti - Table 1'!$Y$4,1,0)+IF(AC699='Valori Consentiti - Table 1'!$AA$4,1,0)+IF(AD699='Valori Consentiti - Table 1'!$AC$4,1,0)+IF(AE699='Valori Consentiti - Table 1'!$AE$4,1,0)+IF(AF699='Valori Consentiti - Table 1'!$AG$4,1,0)+IF(AG699='Valori Consentiti - Table 1'!$AI$4,1,0)+IF(AH699='Valori Consentiti - Table 1'!$AK$4,1,0)+IF(AI699='Valori Consentiti - Table 1'!$AM$4,1,0)+IF(AJ699='Valori Consentiti - Table 1'!$AO$4,1,0)+IF(AK699='Valori Consentiti - Table 1'!$AQ$4,1,0)+IF(AL699='Valori Consentiti - Table 1'!$AS$4,1,0)+IF(AM699='Valori Consentiti - Table 1'!$AU$4,1,0),IF(G699=4,IF(T699='Valori Consentiti - Table 1'!$I$5,1,0)+IF(U699='Valori Consentiti - Table 1'!$K$5,1,0)+IF(V699='Valori Consentiti - Table 1'!$M$5,1,0)+IF(W699='Valori Consentiti - Table 1'!$O$5,1,0)+IF(X699='Valori Consentiti - Table 1'!$Q$5,1,0)+IF(Y699='Valori Consentiti - Table 1'!$S$5,1,0)+IF(Z699='Valori Consentiti - Table 1'!$U$5,1,0)+IF(AA699='Valori Consentiti - Table 1'!$W$5,1,0)+IF(AB699='Valori Consentiti - Table 1'!$Y$5,1,0)+IF(AC699='Valori Consentiti - Table 1'!$AA$5,1,0)+IF(AD699='Valori Consentiti - Table 1'!$AC$5,1,0)+IF(AE699='Valori Consentiti - Table 1'!$AE$5,1,0)+IF(AF699='Valori Consentiti - Table 1'!$AG$5,1,0)+IF(AG699='Valori Consentiti - Table 1'!$AI$5,1,0)+IF(AH699='Valori Consentiti - Table 1'!$AK$5,1,0)+IF(AI699='Valori Consentiti - Table 1'!$AM$5,1,0)+IF(AJ699='Valori Consentiti - Table 1'!$AO$5,1,0)+IF(AK699='Valori Consentiti - Table 1'!$AQ$5,1,0)+IF(AL699='Valori Consentiti - Table 1'!$AS$5,1,0)+IF(AM699='Valori Consentiti - Table 1'!$AU$5,1,0),))))</f>
        <v>0</v>
      </c>
      <c r="Q699" s="16">
        <f t="shared" si="341"/>
        <v>20</v>
      </c>
      <c r="R699" s="16">
        <f t="shared" si="333"/>
        <v>1</v>
      </c>
      <c r="S699" s="17"/>
      <c r="T699" s="24" t="str">
        <f t="shared" si="313"/>
        <v/>
      </c>
      <c r="U699" s="25" t="str">
        <f t="shared" si="314"/>
        <v/>
      </c>
      <c r="V699" s="25" t="str">
        <f t="shared" si="315"/>
        <v/>
      </c>
      <c r="W699" s="26" t="str">
        <f t="shared" si="316"/>
        <v/>
      </c>
      <c r="X699" s="27" t="str">
        <f t="shared" si="317"/>
        <v/>
      </c>
      <c r="Y699" s="25" t="str">
        <f t="shared" si="318"/>
        <v/>
      </c>
      <c r="Z699" s="25" t="str">
        <f t="shared" si="319"/>
        <v/>
      </c>
      <c r="AA699" s="26" t="str">
        <f t="shared" si="320"/>
        <v/>
      </c>
      <c r="AB699" s="27" t="str">
        <f t="shared" si="321"/>
        <v/>
      </c>
      <c r="AC699" s="25" t="str">
        <f t="shared" si="322"/>
        <v/>
      </c>
      <c r="AD699" s="25" t="str">
        <f t="shared" si="323"/>
        <v/>
      </c>
      <c r="AE699" s="26" t="str">
        <f t="shared" si="324"/>
        <v/>
      </c>
      <c r="AF699" s="27" t="str">
        <f t="shared" si="325"/>
        <v/>
      </c>
      <c r="AG699" s="25" t="str">
        <f t="shared" si="326"/>
        <v/>
      </c>
      <c r="AH699" s="25" t="str">
        <f t="shared" si="327"/>
        <v/>
      </c>
      <c r="AI699" s="26" t="str">
        <f t="shared" si="328"/>
        <v/>
      </c>
      <c r="AJ699" s="27" t="str">
        <f t="shared" si="329"/>
        <v/>
      </c>
      <c r="AK699" s="25" t="str">
        <f t="shared" si="330"/>
        <v/>
      </c>
      <c r="AL699" s="25" t="str">
        <f t="shared" si="331"/>
        <v/>
      </c>
      <c r="AM699" s="28" t="str">
        <f t="shared" si="332"/>
        <v/>
      </c>
      <c r="AN699" s="29" t="b">
        <f t="shared" si="334"/>
        <v>0</v>
      </c>
      <c r="AO699" s="29" t="b">
        <f t="shared" si="335"/>
        <v>0</v>
      </c>
      <c r="AP699" s="29" t="b">
        <f t="shared" si="336"/>
        <v>0</v>
      </c>
      <c r="AQ699" s="29" t="b">
        <f t="shared" si="337"/>
        <v>0</v>
      </c>
      <c r="AR699" s="29" t="b">
        <f t="shared" si="338"/>
        <v>0</v>
      </c>
    </row>
    <row r="700" spans="1:44">
      <c r="A700" s="14"/>
      <c r="B700" s="14"/>
      <c r="C700" s="22"/>
      <c r="D700" s="14"/>
      <c r="E700" s="14"/>
      <c r="F700" s="14"/>
      <c r="G700" s="14"/>
      <c r="H700" s="15"/>
      <c r="I700" s="15"/>
      <c r="J700" s="15"/>
      <c r="K700" s="15"/>
      <c r="L700" s="15"/>
      <c r="M700" s="23">
        <f>IF(G700=1,IF(T700='Valori Consentiti - Table 1'!$I$2,5,IF(T700="X",1,0))+IF(U700='Valori Consentiti - Table 1'!$K$2,5,IF(U700="X",1,0))+IF(V700='Valori Consentiti - Table 1'!$M$2,5,IF(V700="X",1,0))+IF(W700='Valori Consentiti - Table 1'!$O$2,5,IF(W700="X",1,0))+IF(X700='Valori Consentiti - Table 1'!$Q$2,5,IF(X700="X",1,0))+IF(Y700='Valori Consentiti - Table 1'!$S$2,5,IF(Y700="X",1,0))+IF(Z700='Valori Consentiti - Table 1'!$U$2,5,IF(Z700="X",1,0))+IF(AA700='Valori Consentiti - Table 1'!$W$2,5,IF(AA700="X",1,0))+IF(AB700='Valori Consentiti - Table 1'!$Y$2,5,IF(AB700="X",1,0))+IF(AC700='Valori Consentiti - Table 1'!$AA$2,5,IF(AC700="X",1,0))+IF(AD700='Valori Consentiti - Table 1'!$AC$2,5,IF(AD700="X",1,0))+IF(AE700='Valori Consentiti - Table 1'!$AE$2,5,IF(AE700="X",1,0))+IF(AF700='Valori Consentiti - Table 1'!$AG$2,5,IF(AF700="X",1,0))+IF(AG700='Valori Consentiti - Table 1'!$AI$2,5,IF(AG700="X",1,0))+IF(AH700='Valori Consentiti - Table 1'!$AK$2,5,IF(AH700="X",1,0))+IF(AI700='Valori Consentiti - Table 1'!$AM$2,5,IF(AI700="X",1,0))+IF(AJ700='Valori Consentiti - Table 1'!$AO$2,5,IF(AJ700="X",1,0))+IF(AK700='Valori Consentiti - Table 1'!$AQ$2,5,IF(AK700="X",1,0))+IF(AL700='Valori Consentiti - Table 1'!$AS$2,5,IF(AL700="X",1,0))+IF(AM700='Valori Consentiti - Table 1'!$AU$2,5,IF(AM700="X",1,0)),IF(G700=2,IF(T700='Valori Consentiti - Table 1'!$I$3,5,IF(T700="X",1,0))+IF(U700='Valori Consentiti - Table 1'!$K$3,5,IF(U700="X",1,0))+IF(V700='Valori Consentiti - Table 1'!$M$3,5,IF(V700="X",1,0))+IF(W700='Valori Consentiti - Table 1'!$O$3,5,IF(W700="X",1,0))+IF(X700='Valori Consentiti - Table 1'!$Q$3,5,IF(X700="X",1,0))+IF(Y700='Valori Consentiti - Table 1'!$S$3,5,IF(Y700="X",1,0))+IF(Z700='Valori Consentiti - Table 1'!$U$3,5,IF(Z700="X",1,0))+IF(AA700='Valori Consentiti - Table 1'!$W$3,5,IF(AA700="X",1,0))+IF(AB700='Valori Consentiti - Table 1'!$Y$3,5,IF(AB700="X",1,0))+IF(AC700='Valori Consentiti - Table 1'!$AA$3,5,IF(AC700="X",1,0))+IF(AD700='Valori Consentiti - Table 1'!$AC$3,5,IF(AD700="X",1,0))+IF(AE700='Valori Consentiti - Table 1'!$AE$3,5,IF(AE700="X",1,0))+IF(AF700='Valori Consentiti - Table 1'!$AG$3,5,IF(AF700="X",1,0))+IF(AG700='Valori Consentiti - Table 1'!$AI$3,5,IF(AG700="X",1,0))+IF(AH700='Valori Consentiti - Table 1'!$AK$3,5,IF(AH700="X",1,0))+IF(AI700='Valori Consentiti - Table 1'!$AM$3,5,IF(AI700="X",1,0))+IF(AJ700='Valori Consentiti - Table 1'!$AO$3,5,IF(AJ700="X",1,0))+IF(AK700='Valori Consentiti - Table 1'!$AQ$3,5,IF(AK700="X",1,0))+IF(AL700='Valori Consentiti - Table 1'!$AS$3,5,IF(AL700="X",1,0))+IF(AM700='Valori Consentiti - Table 1'!$AU$3,5,IF(AM700="X",1,0)),IF(G700=3,IF(T700='Valori Consentiti - Table 1'!$I$4,5,IF(T700="X",1,0))+IF(U700='Valori Consentiti - Table 1'!$K$4,5,IF(U700="X",1,0))+IF(V700='Valori Consentiti - Table 1'!$M$4,5,IF(V700="X",1,0))+IF(W700='Valori Consentiti - Table 1'!$O$4,5,IF(W700="X",1,0))+IF(X700='Valori Consentiti - Table 1'!$Q$4,5,IF(X700="X",1,0))+IF(Y700='Valori Consentiti - Table 1'!$S$4,5,IF(Y700="X",1,0))+IF(Z700='Valori Consentiti - Table 1'!$U$4,5,IF(Z700="X",1,0))+IF(AA700='Valori Consentiti - Table 1'!$W$4,5,IF(AA700="X",1,0))+IF(AB700='Valori Consentiti - Table 1'!$Y$4,5,IF(AB700="X",1,0))+IF(AC700='Valori Consentiti - Table 1'!$AA$4,5,IF(AC700="X",1,0))+IF(AD700='Valori Consentiti - Table 1'!$AC$4,5,IF(AD700="X",1,0))+IF(AE700='Valori Consentiti - Table 1'!$AE$4,5,IF(AE700="X",1,0))+IF(AF700='Valori Consentiti - Table 1'!$AG$4,5,IF(AF700="X",1,0))+IF(AG700='Valori Consentiti - Table 1'!$AI$4,5,IF(AG700="X",1,0))+IF(AH700='Valori Consentiti - Table 1'!$AK$4,5,IF(AH700="X",1,0))+IF(AI700='Valori Consentiti - Table 1'!$AM$4,5,IF(AI700="X",1,0))+IF(AJ700='Valori Consentiti - Table 1'!$AO$4,5,IF(AJ700="X",1,0))+IF(AK700='Valori Consentiti - Table 1'!$AQ$4,5,IF(AK700="X",1,0))+IF(AL700='Valori Consentiti - Table 1'!$AS$4,5,IF(AL700="X",1,0))+IF(AM700='Valori Consentiti - Table 1'!$AU$4,5,IF(AM700="X",1,0)),IF(G700=4,IF(T700='Valori Consentiti - Table 1'!$I$5,5,IF(T700="X",1,0))+IF(U700='Valori Consentiti - Table 1'!$K$5,5,IF(U700="X",1,0))+IF(V700='Valori Consentiti - Table 1'!$M$5,5,IF(V700="X",1,0))+IF(W700='Valori Consentiti - Table 1'!$O$5,5,IF(W700="X",1,0))+IF(X700='Valori Consentiti - Table 1'!$Q$5,5,IF(X700="X",1,0))+IF(Y700='Valori Consentiti - Table 1'!$S$5,5,IF(Y700="X",1,0))+IF(Z700='Valori Consentiti - Table 1'!$U$5,5,IF(Z700="X",1,0))+IF(AA700='Valori Consentiti - Table 1'!$W$5,5,IF(AA700="X",1,0))+IF(AB700='Valori Consentiti - Table 1'!$Y$5,5,IF(AB700="X",1,0))+IF(AC700='Valori Consentiti - Table 1'!$AA$5,5,IF(AC700="X",1,0))+IF(AD700='Valori Consentiti - Table 1'!$AC$5,5,IF(AD700="X",1,0))+IF(AE700='Valori Consentiti - Table 1'!$AE$5,5,IF(AE700="X",1,0))+IF(AF700='Valori Consentiti - Table 1'!$AG$5,5,IF(AF700="X",1,0))+IF(AG700='Valori Consentiti - Table 1'!$AI$5,5,IF(AG700="X",1,0))+IF(AH700='Valori Consentiti - Table 1'!$AK$5,5,IF(AH700="X",1,0))+IF(AI700='Valori Consentiti - Table 1'!$AM$5,5,IF(AI700="X",1,0))+IF(AJ700='Valori Consentiti - Table 1'!$AO$5,5,IF(AJ700="X",1,0))+IF(AK700='Valori Consentiti - Table 1'!$AQ$5,5,IF(AK700="X",1,0))+IF(AL700='Valori Consentiti - Table 1'!$AS$5,5,IF(AL700="X",1,0))+IF(AM700='Valori Consentiti - Table 1'!$AU$5,5,IF(AM700="X",1,0)),))))</f>
        <v>0</v>
      </c>
      <c r="N700" s="16">
        <f t="shared" si="339"/>
        <v>0</v>
      </c>
      <c r="O700" s="16">
        <f t="shared" si="340"/>
        <v>20</v>
      </c>
      <c r="P700" s="16">
        <f>IF(G700=1,IF(T700='Valori Consentiti - Table 1'!$I$2,1,0)+IF(U700='Valori Consentiti - Table 1'!$K$2,1,0)+IF(V700='Valori Consentiti - Table 1'!$M$2,1,0)+IF(W700='Valori Consentiti - Table 1'!$O$2,1,0)+IF(X700='Valori Consentiti - Table 1'!$Q$2,1,0)+IF(Y700='Valori Consentiti - Table 1'!$S$2,1,0)+IF(Z700='Valori Consentiti - Table 1'!$U$2,1,0)+IF(AA700='Valori Consentiti - Table 1'!$W$2,1,0)+IF(AB700='Valori Consentiti - Table 1'!$Y$2,1,0)+IF(AC700='Valori Consentiti - Table 1'!$AA$2,1,0)+IF(AD700='Valori Consentiti - Table 1'!$AC$2,1,0)+IF(AE700='Valori Consentiti - Table 1'!$AE$2,1,0)+IF(AF700='Valori Consentiti - Table 1'!$AG$2,1,0)+IF(AG700='Valori Consentiti - Table 1'!$AI$2,1,0)+IF(AH700='Valori Consentiti - Table 1'!$AK$2,1,0)+IF(AI700='Valori Consentiti - Table 1'!$AM$2,1,0)+IF(AJ700='Valori Consentiti - Table 1'!$AO$2,1,0)+IF(AK700='Valori Consentiti - Table 1'!$AQ$2,1,0)+IF(AL700='Valori Consentiti - Table 1'!$AS$2,1,0)+IF(AM700='Valori Consentiti - Table 1'!$AU$2,1,0),IF(G700=2,IF(T700='Valori Consentiti - Table 1'!$I$3,1,0)+IF(U700='Valori Consentiti - Table 1'!$K$3,1,0)+IF(V700='Valori Consentiti - Table 1'!$M$3,1,0)+IF(W700='Valori Consentiti - Table 1'!$O$3,1,0)+IF(X700='Valori Consentiti - Table 1'!$Q$3,1,0)+IF(Y700='Valori Consentiti - Table 1'!$S$3,1,0)+IF(Z700='Valori Consentiti - Table 1'!$U$3,1,0)+IF(AA700='Valori Consentiti - Table 1'!$W$3,1,0)+IF(AB700='Valori Consentiti - Table 1'!$Y$3,1,0)+IF(AC700='Valori Consentiti - Table 1'!$AA$3,1,0)+IF(AD700='Valori Consentiti - Table 1'!$AC$3,1,0)+IF(AE700='Valori Consentiti - Table 1'!$AE$3,1,0)+IF(AF700='Valori Consentiti - Table 1'!$AG$3,1,0)+IF(AG700='Valori Consentiti - Table 1'!$AI$3,1,0)+IF(AH700='Valori Consentiti - Table 1'!$AK$3,1,0)+IF(AI700='Valori Consentiti - Table 1'!$AM$3,1,0)+IF(AJ700='Valori Consentiti - Table 1'!$AO$3,1,0)+IF(AK700='Valori Consentiti - Table 1'!$AQ$3,1,0)+IF(AL700='Valori Consentiti - Table 1'!$AS$3,1,0)+IF(AM700='Valori Consentiti - Table 1'!$AU$3,1,0),IF(G700=3,IF(T700='Valori Consentiti - Table 1'!$I$4,1,0)+IF(U700='Valori Consentiti - Table 1'!$K$4,1,0)+IF(V700='Valori Consentiti - Table 1'!$M$4,1,0)+IF(W700='Valori Consentiti - Table 1'!$O$4,1,0)+IF(X700='Valori Consentiti - Table 1'!$Q$4,1,0)+IF(Y700='Valori Consentiti - Table 1'!$S$4,1,0)+IF(Z700='Valori Consentiti - Table 1'!$U$4,1,0)+IF(AA700='Valori Consentiti - Table 1'!$W$4,1,0)+IF(AB700='Valori Consentiti - Table 1'!$Y$4,1,0)+IF(AC700='Valori Consentiti - Table 1'!$AA$4,1,0)+IF(AD700='Valori Consentiti - Table 1'!$AC$4,1,0)+IF(AE700='Valori Consentiti - Table 1'!$AE$4,1,0)+IF(AF700='Valori Consentiti - Table 1'!$AG$4,1,0)+IF(AG700='Valori Consentiti - Table 1'!$AI$4,1,0)+IF(AH700='Valori Consentiti - Table 1'!$AK$4,1,0)+IF(AI700='Valori Consentiti - Table 1'!$AM$4,1,0)+IF(AJ700='Valori Consentiti - Table 1'!$AO$4,1,0)+IF(AK700='Valori Consentiti - Table 1'!$AQ$4,1,0)+IF(AL700='Valori Consentiti - Table 1'!$AS$4,1,0)+IF(AM700='Valori Consentiti - Table 1'!$AU$4,1,0),IF(G700=4,IF(T700='Valori Consentiti - Table 1'!$I$5,1,0)+IF(U700='Valori Consentiti - Table 1'!$K$5,1,0)+IF(V700='Valori Consentiti - Table 1'!$M$5,1,0)+IF(W700='Valori Consentiti - Table 1'!$O$5,1,0)+IF(X700='Valori Consentiti - Table 1'!$Q$5,1,0)+IF(Y700='Valori Consentiti - Table 1'!$S$5,1,0)+IF(Z700='Valori Consentiti - Table 1'!$U$5,1,0)+IF(AA700='Valori Consentiti - Table 1'!$W$5,1,0)+IF(AB700='Valori Consentiti - Table 1'!$Y$5,1,0)+IF(AC700='Valori Consentiti - Table 1'!$AA$5,1,0)+IF(AD700='Valori Consentiti - Table 1'!$AC$5,1,0)+IF(AE700='Valori Consentiti - Table 1'!$AE$5,1,0)+IF(AF700='Valori Consentiti - Table 1'!$AG$5,1,0)+IF(AG700='Valori Consentiti - Table 1'!$AI$5,1,0)+IF(AH700='Valori Consentiti - Table 1'!$AK$5,1,0)+IF(AI700='Valori Consentiti - Table 1'!$AM$5,1,0)+IF(AJ700='Valori Consentiti - Table 1'!$AO$5,1,0)+IF(AK700='Valori Consentiti - Table 1'!$AQ$5,1,0)+IF(AL700='Valori Consentiti - Table 1'!$AS$5,1,0)+IF(AM700='Valori Consentiti - Table 1'!$AU$5,1,0),))))</f>
        <v>0</v>
      </c>
      <c r="Q700" s="16">
        <f t="shared" si="341"/>
        <v>20</v>
      </c>
      <c r="R700" s="16">
        <f t="shared" si="333"/>
        <v>1</v>
      </c>
      <c r="S700" s="17"/>
      <c r="T700" s="24" t="str">
        <f t="shared" si="313"/>
        <v/>
      </c>
      <c r="U700" s="25" t="str">
        <f t="shared" si="314"/>
        <v/>
      </c>
      <c r="V700" s="25" t="str">
        <f t="shared" si="315"/>
        <v/>
      </c>
      <c r="W700" s="26" t="str">
        <f t="shared" si="316"/>
        <v/>
      </c>
      <c r="X700" s="27" t="str">
        <f t="shared" si="317"/>
        <v/>
      </c>
      <c r="Y700" s="25" t="str">
        <f t="shared" si="318"/>
        <v/>
      </c>
      <c r="Z700" s="25" t="str">
        <f t="shared" si="319"/>
        <v/>
      </c>
      <c r="AA700" s="26" t="str">
        <f t="shared" si="320"/>
        <v/>
      </c>
      <c r="AB700" s="27" t="str">
        <f t="shared" si="321"/>
        <v/>
      </c>
      <c r="AC700" s="25" t="str">
        <f t="shared" si="322"/>
        <v/>
      </c>
      <c r="AD700" s="25" t="str">
        <f t="shared" si="323"/>
        <v/>
      </c>
      <c r="AE700" s="26" t="str">
        <f t="shared" si="324"/>
        <v/>
      </c>
      <c r="AF700" s="27" t="str">
        <f t="shared" si="325"/>
        <v/>
      </c>
      <c r="AG700" s="25" t="str">
        <f t="shared" si="326"/>
        <v/>
      </c>
      <c r="AH700" s="25" t="str">
        <f t="shared" si="327"/>
        <v/>
      </c>
      <c r="AI700" s="26" t="str">
        <f t="shared" si="328"/>
        <v/>
      </c>
      <c r="AJ700" s="27" t="str">
        <f t="shared" si="329"/>
        <v/>
      </c>
      <c r="AK700" s="25" t="str">
        <f t="shared" si="330"/>
        <v/>
      </c>
      <c r="AL700" s="25" t="str">
        <f t="shared" si="331"/>
        <v/>
      </c>
      <c r="AM700" s="28" t="str">
        <f t="shared" si="332"/>
        <v/>
      </c>
      <c r="AN700" s="29" t="b">
        <f t="shared" si="334"/>
        <v>0</v>
      </c>
      <c r="AO700" s="29" t="b">
        <f t="shared" si="335"/>
        <v>0</v>
      </c>
      <c r="AP700" s="29" t="b">
        <f t="shared" si="336"/>
        <v>0</v>
      </c>
      <c r="AQ700" s="29" t="b">
        <f t="shared" si="337"/>
        <v>0</v>
      </c>
      <c r="AR700" s="29" t="b">
        <f t="shared" si="338"/>
        <v>0</v>
      </c>
    </row>
    <row r="701" spans="1:44">
      <c r="A701" s="14"/>
      <c r="B701" s="14"/>
      <c r="C701" s="22"/>
      <c r="D701" s="14"/>
      <c r="E701" s="14"/>
      <c r="F701" s="14"/>
      <c r="G701" s="14"/>
      <c r="H701" s="15"/>
      <c r="I701" s="15"/>
      <c r="J701" s="15"/>
      <c r="K701" s="15"/>
      <c r="L701" s="15"/>
      <c r="M701" s="23">
        <f>IF(G701=1,IF(T701='Valori Consentiti - Table 1'!$I$2,5,IF(T701="X",1,0))+IF(U701='Valori Consentiti - Table 1'!$K$2,5,IF(U701="X",1,0))+IF(V701='Valori Consentiti - Table 1'!$M$2,5,IF(V701="X",1,0))+IF(W701='Valori Consentiti - Table 1'!$O$2,5,IF(W701="X",1,0))+IF(X701='Valori Consentiti - Table 1'!$Q$2,5,IF(X701="X",1,0))+IF(Y701='Valori Consentiti - Table 1'!$S$2,5,IF(Y701="X",1,0))+IF(Z701='Valori Consentiti - Table 1'!$U$2,5,IF(Z701="X",1,0))+IF(AA701='Valori Consentiti - Table 1'!$W$2,5,IF(AA701="X",1,0))+IF(AB701='Valori Consentiti - Table 1'!$Y$2,5,IF(AB701="X",1,0))+IF(AC701='Valori Consentiti - Table 1'!$AA$2,5,IF(AC701="X",1,0))+IF(AD701='Valori Consentiti - Table 1'!$AC$2,5,IF(AD701="X",1,0))+IF(AE701='Valori Consentiti - Table 1'!$AE$2,5,IF(AE701="X",1,0))+IF(AF701='Valori Consentiti - Table 1'!$AG$2,5,IF(AF701="X",1,0))+IF(AG701='Valori Consentiti - Table 1'!$AI$2,5,IF(AG701="X",1,0))+IF(AH701='Valori Consentiti - Table 1'!$AK$2,5,IF(AH701="X",1,0))+IF(AI701='Valori Consentiti - Table 1'!$AM$2,5,IF(AI701="X",1,0))+IF(AJ701='Valori Consentiti - Table 1'!$AO$2,5,IF(AJ701="X",1,0))+IF(AK701='Valori Consentiti - Table 1'!$AQ$2,5,IF(AK701="X",1,0))+IF(AL701='Valori Consentiti - Table 1'!$AS$2,5,IF(AL701="X",1,0))+IF(AM701='Valori Consentiti - Table 1'!$AU$2,5,IF(AM701="X",1,0)),IF(G701=2,IF(T701='Valori Consentiti - Table 1'!$I$3,5,IF(T701="X",1,0))+IF(U701='Valori Consentiti - Table 1'!$K$3,5,IF(U701="X",1,0))+IF(V701='Valori Consentiti - Table 1'!$M$3,5,IF(V701="X",1,0))+IF(W701='Valori Consentiti - Table 1'!$O$3,5,IF(W701="X",1,0))+IF(X701='Valori Consentiti - Table 1'!$Q$3,5,IF(X701="X",1,0))+IF(Y701='Valori Consentiti - Table 1'!$S$3,5,IF(Y701="X",1,0))+IF(Z701='Valori Consentiti - Table 1'!$U$3,5,IF(Z701="X",1,0))+IF(AA701='Valori Consentiti - Table 1'!$W$3,5,IF(AA701="X",1,0))+IF(AB701='Valori Consentiti - Table 1'!$Y$3,5,IF(AB701="X",1,0))+IF(AC701='Valori Consentiti - Table 1'!$AA$3,5,IF(AC701="X",1,0))+IF(AD701='Valori Consentiti - Table 1'!$AC$3,5,IF(AD701="X",1,0))+IF(AE701='Valori Consentiti - Table 1'!$AE$3,5,IF(AE701="X",1,0))+IF(AF701='Valori Consentiti - Table 1'!$AG$3,5,IF(AF701="X",1,0))+IF(AG701='Valori Consentiti - Table 1'!$AI$3,5,IF(AG701="X",1,0))+IF(AH701='Valori Consentiti - Table 1'!$AK$3,5,IF(AH701="X",1,0))+IF(AI701='Valori Consentiti - Table 1'!$AM$3,5,IF(AI701="X",1,0))+IF(AJ701='Valori Consentiti - Table 1'!$AO$3,5,IF(AJ701="X",1,0))+IF(AK701='Valori Consentiti - Table 1'!$AQ$3,5,IF(AK701="X",1,0))+IF(AL701='Valori Consentiti - Table 1'!$AS$3,5,IF(AL701="X",1,0))+IF(AM701='Valori Consentiti - Table 1'!$AU$3,5,IF(AM701="X",1,0)),IF(G701=3,IF(T701='Valori Consentiti - Table 1'!$I$4,5,IF(T701="X",1,0))+IF(U701='Valori Consentiti - Table 1'!$K$4,5,IF(U701="X",1,0))+IF(V701='Valori Consentiti - Table 1'!$M$4,5,IF(V701="X",1,0))+IF(W701='Valori Consentiti - Table 1'!$O$4,5,IF(W701="X",1,0))+IF(X701='Valori Consentiti - Table 1'!$Q$4,5,IF(X701="X",1,0))+IF(Y701='Valori Consentiti - Table 1'!$S$4,5,IF(Y701="X",1,0))+IF(Z701='Valori Consentiti - Table 1'!$U$4,5,IF(Z701="X",1,0))+IF(AA701='Valori Consentiti - Table 1'!$W$4,5,IF(AA701="X",1,0))+IF(AB701='Valori Consentiti - Table 1'!$Y$4,5,IF(AB701="X",1,0))+IF(AC701='Valori Consentiti - Table 1'!$AA$4,5,IF(AC701="X",1,0))+IF(AD701='Valori Consentiti - Table 1'!$AC$4,5,IF(AD701="X",1,0))+IF(AE701='Valori Consentiti - Table 1'!$AE$4,5,IF(AE701="X",1,0))+IF(AF701='Valori Consentiti - Table 1'!$AG$4,5,IF(AF701="X",1,0))+IF(AG701='Valori Consentiti - Table 1'!$AI$4,5,IF(AG701="X",1,0))+IF(AH701='Valori Consentiti - Table 1'!$AK$4,5,IF(AH701="X",1,0))+IF(AI701='Valori Consentiti - Table 1'!$AM$4,5,IF(AI701="X",1,0))+IF(AJ701='Valori Consentiti - Table 1'!$AO$4,5,IF(AJ701="X",1,0))+IF(AK701='Valori Consentiti - Table 1'!$AQ$4,5,IF(AK701="X",1,0))+IF(AL701='Valori Consentiti - Table 1'!$AS$4,5,IF(AL701="X",1,0))+IF(AM701='Valori Consentiti - Table 1'!$AU$4,5,IF(AM701="X",1,0)),IF(G701=4,IF(T701='Valori Consentiti - Table 1'!$I$5,5,IF(T701="X",1,0))+IF(U701='Valori Consentiti - Table 1'!$K$5,5,IF(U701="X",1,0))+IF(V701='Valori Consentiti - Table 1'!$M$5,5,IF(V701="X",1,0))+IF(W701='Valori Consentiti - Table 1'!$O$5,5,IF(W701="X",1,0))+IF(X701='Valori Consentiti - Table 1'!$Q$5,5,IF(X701="X",1,0))+IF(Y701='Valori Consentiti - Table 1'!$S$5,5,IF(Y701="X",1,0))+IF(Z701='Valori Consentiti - Table 1'!$U$5,5,IF(Z701="X",1,0))+IF(AA701='Valori Consentiti - Table 1'!$W$5,5,IF(AA701="X",1,0))+IF(AB701='Valori Consentiti - Table 1'!$Y$5,5,IF(AB701="X",1,0))+IF(AC701='Valori Consentiti - Table 1'!$AA$5,5,IF(AC701="X",1,0))+IF(AD701='Valori Consentiti - Table 1'!$AC$5,5,IF(AD701="X",1,0))+IF(AE701='Valori Consentiti - Table 1'!$AE$5,5,IF(AE701="X",1,0))+IF(AF701='Valori Consentiti - Table 1'!$AG$5,5,IF(AF701="X",1,0))+IF(AG701='Valori Consentiti - Table 1'!$AI$5,5,IF(AG701="X",1,0))+IF(AH701='Valori Consentiti - Table 1'!$AK$5,5,IF(AH701="X",1,0))+IF(AI701='Valori Consentiti - Table 1'!$AM$5,5,IF(AI701="X",1,0))+IF(AJ701='Valori Consentiti - Table 1'!$AO$5,5,IF(AJ701="X",1,0))+IF(AK701='Valori Consentiti - Table 1'!$AQ$5,5,IF(AK701="X",1,0))+IF(AL701='Valori Consentiti - Table 1'!$AS$5,5,IF(AL701="X",1,0))+IF(AM701='Valori Consentiti - Table 1'!$AU$5,5,IF(AM701="X",1,0)),))))</f>
        <v>0</v>
      </c>
      <c r="N701" s="16">
        <f t="shared" si="339"/>
        <v>0</v>
      </c>
      <c r="O701" s="16">
        <f t="shared" si="340"/>
        <v>20</v>
      </c>
      <c r="P701" s="16">
        <f>IF(G701=1,IF(T701='Valori Consentiti - Table 1'!$I$2,1,0)+IF(U701='Valori Consentiti - Table 1'!$K$2,1,0)+IF(V701='Valori Consentiti - Table 1'!$M$2,1,0)+IF(W701='Valori Consentiti - Table 1'!$O$2,1,0)+IF(X701='Valori Consentiti - Table 1'!$Q$2,1,0)+IF(Y701='Valori Consentiti - Table 1'!$S$2,1,0)+IF(Z701='Valori Consentiti - Table 1'!$U$2,1,0)+IF(AA701='Valori Consentiti - Table 1'!$W$2,1,0)+IF(AB701='Valori Consentiti - Table 1'!$Y$2,1,0)+IF(AC701='Valori Consentiti - Table 1'!$AA$2,1,0)+IF(AD701='Valori Consentiti - Table 1'!$AC$2,1,0)+IF(AE701='Valori Consentiti - Table 1'!$AE$2,1,0)+IF(AF701='Valori Consentiti - Table 1'!$AG$2,1,0)+IF(AG701='Valori Consentiti - Table 1'!$AI$2,1,0)+IF(AH701='Valori Consentiti - Table 1'!$AK$2,1,0)+IF(AI701='Valori Consentiti - Table 1'!$AM$2,1,0)+IF(AJ701='Valori Consentiti - Table 1'!$AO$2,1,0)+IF(AK701='Valori Consentiti - Table 1'!$AQ$2,1,0)+IF(AL701='Valori Consentiti - Table 1'!$AS$2,1,0)+IF(AM701='Valori Consentiti - Table 1'!$AU$2,1,0),IF(G701=2,IF(T701='Valori Consentiti - Table 1'!$I$3,1,0)+IF(U701='Valori Consentiti - Table 1'!$K$3,1,0)+IF(V701='Valori Consentiti - Table 1'!$M$3,1,0)+IF(W701='Valori Consentiti - Table 1'!$O$3,1,0)+IF(X701='Valori Consentiti - Table 1'!$Q$3,1,0)+IF(Y701='Valori Consentiti - Table 1'!$S$3,1,0)+IF(Z701='Valori Consentiti - Table 1'!$U$3,1,0)+IF(AA701='Valori Consentiti - Table 1'!$W$3,1,0)+IF(AB701='Valori Consentiti - Table 1'!$Y$3,1,0)+IF(AC701='Valori Consentiti - Table 1'!$AA$3,1,0)+IF(AD701='Valori Consentiti - Table 1'!$AC$3,1,0)+IF(AE701='Valori Consentiti - Table 1'!$AE$3,1,0)+IF(AF701='Valori Consentiti - Table 1'!$AG$3,1,0)+IF(AG701='Valori Consentiti - Table 1'!$AI$3,1,0)+IF(AH701='Valori Consentiti - Table 1'!$AK$3,1,0)+IF(AI701='Valori Consentiti - Table 1'!$AM$3,1,0)+IF(AJ701='Valori Consentiti - Table 1'!$AO$3,1,0)+IF(AK701='Valori Consentiti - Table 1'!$AQ$3,1,0)+IF(AL701='Valori Consentiti - Table 1'!$AS$3,1,0)+IF(AM701='Valori Consentiti - Table 1'!$AU$3,1,0),IF(G701=3,IF(T701='Valori Consentiti - Table 1'!$I$4,1,0)+IF(U701='Valori Consentiti - Table 1'!$K$4,1,0)+IF(V701='Valori Consentiti - Table 1'!$M$4,1,0)+IF(W701='Valori Consentiti - Table 1'!$O$4,1,0)+IF(X701='Valori Consentiti - Table 1'!$Q$4,1,0)+IF(Y701='Valori Consentiti - Table 1'!$S$4,1,0)+IF(Z701='Valori Consentiti - Table 1'!$U$4,1,0)+IF(AA701='Valori Consentiti - Table 1'!$W$4,1,0)+IF(AB701='Valori Consentiti - Table 1'!$Y$4,1,0)+IF(AC701='Valori Consentiti - Table 1'!$AA$4,1,0)+IF(AD701='Valori Consentiti - Table 1'!$AC$4,1,0)+IF(AE701='Valori Consentiti - Table 1'!$AE$4,1,0)+IF(AF701='Valori Consentiti - Table 1'!$AG$4,1,0)+IF(AG701='Valori Consentiti - Table 1'!$AI$4,1,0)+IF(AH701='Valori Consentiti - Table 1'!$AK$4,1,0)+IF(AI701='Valori Consentiti - Table 1'!$AM$4,1,0)+IF(AJ701='Valori Consentiti - Table 1'!$AO$4,1,0)+IF(AK701='Valori Consentiti - Table 1'!$AQ$4,1,0)+IF(AL701='Valori Consentiti - Table 1'!$AS$4,1,0)+IF(AM701='Valori Consentiti - Table 1'!$AU$4,1,0),IF(G701=4,IF(T701='Valori Consentiti - Table 1'!$I$5,1,0)+IF(U701='Valori Consentiti - Table 1'!$K$5,1,0)+IF(V701='Valori Consentiti - Table 1'!$M$5,1,0)+IF(W701='Valori Consentiti - Table 1'!$O$5,1,0)+IF(X701='Valori Consentiti - Table 1'!$Q$5,1,0)+IF(Y701='Valori Consentiti - Table 1'!$S$5,1,0)+IF(Z701='Valori Consentiti - Table 1'!$U$5,1,0)+IF(AA701='Valori Consentiti - Table 1'!$W$5,1,0)+IF(AB701='Valori Consentiti - Table 1'!$Y$5,1,0)+IF(AC701='Valori Consentiti - Table 1'!$AA$5,1,0)+IF(AD701='Valori Consentiti - Table 1'!$AC$5,1,0)+IF(AE701='Valori Consentiti - Table 1'!$AE$5,1,0)+IF(AF701='Valori Consentiti - Table 1'!$AG$5,1,0)+IF(AG701='Valori Consentiti - Table 1'!$AI$5,1,0)+IF(AH701='Valori Consentiti - Table 1'!$AK$5,1,0)+IF(AI701='Valori Consentiti - Table 1'!$AM$5,1,0)+IF(AJ701='Valori Consentiti - Table 1'!$AO$5,1,0)+IF(AK701='Valori Consentiti - Table 1'!$AQ$5,1,0)+IF(AL701='Valori Consentiti - Table 1'!$AS$5,1,0)+IF(AM701='Valori Consentiti - Table 1'!$AU$5,1,0),))))</f>
        <v>0</v>
      </c>
      <c r="Q701" s="16">
        <f t="shared" si="341"/>
        <v>20</v>
      </c>
      <c r="R701" s="16">
        <f t="shared" si="333"/>
        <v>1</v>
      </c>
      <c r="S701" s="17"/>
      <c r="T701" s="24" t="str">
        <f t="shared" si="313"/>
        <v/>
      </c>
      <c r="U701" s="25" t="str">
        <f t="shared" si="314"/>
        <v/>
      </c>
      <c r="V701" s="25" t="str">
        <f t="shared" si="315"/>
        <v/>
      </c>
      <c r="W701" s="26" t="str">
        <f t="shared" si="316"/>
        <v/>
      </c>
      <c r="X701" s="27" t="str">
        <f t="shared" si="317"/>
        <v/>
      </c>
      <c r="Y701" s="25" t="str">
        <f t="shared" si="318"/>
        <v/>
      </c>
      <c r="Z701" s="25" t="str">
        <f t="shared" si="319"/>
        <v/>
      </c>
      <c r="AA701" s="26" t="str">
        <f t="shared" si="320"/>
        <v/>
      </c>
      <c r="AB701" s="27" t="str">
        <f t="shared" si="321"/>
        <v/>
      </c>
      <c r="AC701" s="25" t="str">
        <f t="shared" si="322"/>
        <v/>
      </c>
      <c r="AD701" s="25" t="str">
        <f t="shared" si="323"/>
        <v/>
      </c>
      <c r="AE701" s="26" t="str">
        <f t="shared" si="324"/>
        <v/>
      </c>
      <c r="AF701" s="27" t="str">
        <f t="shared" si="325"/>
        <v/>
      </c>
      <c r="AG701" s="25" t="str">
        <f t="shared" si="326"/>
        <v/>
      </c>
      <c r="AH701" s="25" t="str">
        <f t="shared" si="327"/>
        <v/>
      </c>
      <c r="AI701" s="26" t="str">
        <f t="shared" si="328"/>
        <v/>
      </c>
      <c r="AJ701" s="27" t="str">
        <f t="shared" si="329"/>
        <v/>
      </c>
      <c r="AK701" s="25" t="str">
        <f t="shared" si="330"/>
        <v/>
      </c>
      <c r="AL701" s="25" t="str">
        <f t="shared" si="331"/>
        <v/>
      </c>
      <c r="AM701" s="28" t="str">
        <f t="shared" si="332"/>
        <v/>
      </c>
      <c r="AN701" s="29" t="b">
        <f t="shared" si="334"/>
        <v>0</v>
      </c>
      <c r="AO701" s="29" t="b">
        <f t="shared" si="335"/>
        <v>0</v>
      </c>
      <c r="AP701" s="29" t="b">
        <f t="shared" si="336"/>
        <v>0</v>
      </c>
      <c r="AQ701" s="29" t="b">
        <f t="shared" si="337"/>
        <v>0</v>
      </c>
      <c r="AR701" s="29" t="b">
        <f t="shared" si="338"/>
        <v>0</v>
      </c>
    </row>
    <row r="702" spans="1:44">
      <c r="A702" s="14"/>
      <c r="B702" s="14"/>
      <c r="C702" s="22"/>
      <c r="D702" s="14"/>
      <c r="E702" s="14"/>
      <c r="F702" s="14"/>
      <c r="G702" s="14"/>
      <c r="H702" s="15"/>
      <c r="I702" s="15"/>
      <c r="J702" s="15"/>
      <c r="K702" s="15"/>
      <c r="L702" s="15"/>
      <c r="M702" s="23">
        <f>IF(G702=1,IF(T702='Valori Consentiti - Table 1'!$I$2,5,IF(T702="X",1,0))+IF(U702='Valori Consentiti - Table 1'!$K$2,5,IF(U702="X",1,0))+IF(V702='Valori Consentiti - Table 1'!$M$2,5,IF(V702="X",1,0))+IF(W702='Valori Consentiti - Table 1'!$O$2,5,IF(W702="X",1,0))+IF(X702='Valori Consentiti - Table 1'!$Q$2,5,IF(X702="X",1,0))+IF(Y702='Valori Consentiti - Table 1'!$S$2,5,IF(Y702="X",1,0))+IF(Z702='Valori Consentiti - Table 1'!$U$2,5,IF(Z702="X",1,0))+IF(AA702='Valori Consentiti - Table 1'!$W$2,5,IF(AA702="X",1,0))+IF(AB702='Valori Consentiti - Table 1'!$Y$2,5,IF(AB702="X",1,0))+IF(AC702='Valori Consentiti - Table 1'!$AA$2,5,IF(AC702="X",1,0))+IF(AD702='Valori Consentiti - Table 1'!$AC$2,5,IF(AD702="X",1,0))+IF(AE702='Valori Consentiti - Table 1'!$AE$2,5,IF(AE702="X",1,0))+IF(AF702='Valori Consentiti - Table 1'!$AG$2,5,IF(AF702="X",1,0))+IF(AG702='Valori Consentiti - Table 1'!$AI$2,5,IF(AG702="X",1,0))+IF(AH702='Valori Consentiti - Table 1'!$AK$2,5,IF(AH702="X",1,0))+IF(AI702='Valori Consentiti - Table 1'!$AM$2,5,IF(AI702="X",1,0))+IF(AJ702='Valori Consentiti - Table 1'!$AO$2,5,IF(AJ702="X",1,0))+IF(AK702='Valori Consentiti - Table 1'!$AQ$2,5,IF(AK702="X",1,0))+IF(AL702='Valori Consentiti - Table 1'!$AS$2,5,IF(AL702="X",1,0))+IF(AM702='Valori Consentiti - Table 1'!$AU$2,5,IF(AM702="X",1,0)),IF(G702=2,IF(T702='Valori Consentiti - Table 1'!$I$3,5,IF(T702="X",1,0))+IF(U702='Valori Consentiti - Table 1'!$K$3,5,IF(U702="X",1,0))+IF(V702='Valori Consentiti - Table 1'!$M$3,5,IF(V702="X",1,0))+IF(W702='Valori Consentiti - Table 1'!$O$3,5,IF(W702="X",1,0))+IF(X702='Valori Consentiti - Table 1'!$Q$3,5,IF(X702="X",1,0))+IF(Y702='Valori Consentiti - Table 1'!$S$3,5,IF(Y702="X",1,0))+IF(Z702='Valori Consentiti - Table 1'!$U$3,5,IF(Z702="X",1,0))+IF(AA702='Valori Consentiti - Table 1'!$W$3,5,IF(AA702="X",1,0))+IF(AB702='Valori Consentiti - Table 1'!$Y$3,5,IF(AB702="X",1,0))+IF(AC702='Valori Consentiti - Table 1'!$AA$3,5,IF(AC702="X",1,0))+IF(AD702='Valori Consentiti - Table 1'!$AC$3,5,IF(AD702="X",1,0))+IF(AE702='Valori Consentiti - Table 1'!$AE$3,5,IF(AE702="X",1,0))+IF(AF702='Valori Consentiti - Table 1'!$AG$3,5,IF(AF702="X",1,0))+IF(AG702='Valori Consentiti - Table 1'!$AI$3,5,IF(AG702="X",1,0))+IF(AH702='Valori Consentiti - Table 1'!$AK$3,5,IF(AH702="X",1,0))+IF(AI702='Valori Consentiti - Table 1'!$AM$3,5,IF(AI702="X",1,0))+IF(AJ702='Valori Consentiti - Table 1'!$AO$3,5,IF(AJ702="X",1,0))+IF(AK702='Valori Consentiti - Table 1'!$AQ$3,5,IF(AK702="X",1,0))+IF(AL702='Valori Consentiti - Table 1'!$AS$3,5,IF(AL702="X",1,0))+IF(AM702='Valori Consentiti - Table 1'!$AU$3,5,IF(AM702="X",1,0)),IF(G702=3,IF(T702='Valori Consentiti - Table 1'!$I$4,5,IF(T702="X",1,0))+IF(U702='Valori Consentiti - Table 1'!$K$4,5,IF(U702="X",1,0))+IF(V702='Valori Consentiti - Table 1'!$M$4,5,IF(V702="X",1,0))+IF(W702='Valori Consentiti - Table 1'!$O$4,5,IF(W702="X",1,0))+IF(X702='Valori Consentiti - Table 1'!$Q$4,5,IF(X702="X",1,0))+IF(Y702='Valori Consentiti - Table 1'!$S$4,5,IF(Y702="X",1,0))+IF(Z702='Valori Consentiti - Table 1'!$U$4,5,IF(Z702="X",1,0))+IF(AA702='Valori Consentiti - Table 1'!$W$4,5,IF(AA702="X",1,0))+IF(AB702='Valori Consentiti - Table 1'!$Y$4,5,IF(AB702="X",1,0))+IF(AC702='Valori Consentiti - Table 1'!$AA$4,5,IF(AC702="X",1,0))+IF(AD702='Valori Consentiti - Table 1'!$AC$4,5,IF(AD702="X",1,0))+IF(AE702='Valori Consentiti - Table 1'!$AE$4,5,IF(AE702="X",1,0))+IF(AF702='Valori Consentiti - Table 1'!$AG$4,5,IF(AF702="X",1,0))+IF(AG702='Valori Consentiti - Table 1'!$AI$4,5,IF(AG702="X",1,0))+IF(AH702='Valori Consentiti - Table 1'!$AK$4,5,IF(AH702="X",1,0))+IF(AI702='Valori Consentiti - Table 1'!$AM$4,5,IF(AI702="X",1,0))+IF(AJ702='Valori Consentiti - Table 1'!$AO$4,5,IF(AJ702="X",1,0))+IF(AK702='Valori Consentiti - Table 1'!$AQ$4,5,IF(AK702="X",1,0))+IF(AL702='Valori Consentiti - Table 1'!$AS$4,5,IF(AL702="X",1,0))+IF(AM702='Valori Consentiti - Table 1'!$AU$4,5,IF(AM702="X",1,0)),IF(G702=4,IF(T702='Valori Consentiti - Table 1'!$I$5,5,IF(T702="X",1,0))+IF(U702='Valori Consentiti - Table 1'!$K$5,5,IF(U702="X",1,0))+IF(V702='Valori Consentiti - Table 1'!$M$5,5,IF(V702="X",1,0))+IF(W702='Valori Consentiti - Table 1'!$O$5,5,IF(W702="X",1,0))+IF(X702='Valori Consentiti - Table 1'!$Q$5,5,IF(X702="X",1,0))+IF(Y702='Valori Consentiti - Table 1'!$S$5,5,IF(Y702="X",1,0))+IF(Z702='Valori Consentiti - Table 1'!$U$5,5,IF(Z702="X",1,0))+IF(AA702='Valori Consentiti - Table 1'!$W$5,5,IF(AA702="X",1,0))+IF(AB702='Valori Consentiti - Table 1'!$Y$5,5,IF(AB702="X",1,0))+IF(AC702='Valori Consentiti - Table 1'!$AA$5,5,IF(AC702="X",1,0))+IF(AD702='Valori Consentiti - Table 1'!$AC$5,5,IF(AD702="X",1,0))+IF(AE702='Valori Consentiti - Table 1'!$AE$5,5,IF(AE702="X",1,0))+IF(AF702='Valori Consentiti - Table 1'!$AG$5,5,IF(AF702="X",1,0))+IF(AG702='Valori Consentiti - Table 1'!$AI$5,5,IF(AG702="X",1,0))+IF(AH702='Valori Consentiti - Table 1'!$AK$5,5,IF(AH702="X",1,0))+IF(AI702='Valori Consentiti - Table 1'!$AM$5,5,IF(AI702="X",1,0))+IF(AJ702='Valori Consentiti - Table 1'!$AO$5,5,IF(AJ702="X",1,0))+IF(AK702='Valori Consentiti - Table 1'!$AQ$5,5,IF(AK702="X",1,0))+IF(AL702='Valori Consentiti - Table 1'!$AS$5,5,IF(AL702="X",1,0))+IF(AM702='Valori Consentiti - Table 1'!$AU$5,5,IF(AM702="X",1,0)),))))</f>
        <v>0</v>
      </c>
      <c r="N702" s="16">
        <f t="shared" si="339"/>
        <v>0</v>
      </c>
      <c r="O702" s="16">
        <f t="shared" si="340"/>
        <v>20</v>
      </c>
      <c r="P702" s="16">
        <f>IF(G702=1,IF(T702='Valori Consentiti - Table 1'!$I$2,1,0)+IF(U702='Valori Consentiti - Table 1'!$K$2,1,0)+IF(V702='Valori Consentiti - Table 1'!$M$2,1,0)+IF(W702='Valori Consentiti - Table 1'!$O$2,1,0)+IF(X702='Valori Consentiti - Table 1'!$Q$2,1,0)+IF(Y702='Valori Consentiti - Table 1'!$S$2,1,0)+IF(Z702='Valori Consentiti - Table 1'!$U$2,1,0)+IF(AA702='Valori Consentiti - Table 1'!$W$2,1,0)+IF(AB702='Valori Consentiti - Table 1'!$Y$2,1,0)+IF(AC702='Valori Consentiti - Table 1'!$AA$2,1,0)+IF(AD702='Valori Consentiti - Table 1'!$AC$2,1,0)+IF(AE702='Valori Consentiti - Table 1'!$AE$2,1,0)+IF(AF702='Valori Consentiti - Table 1'!$AG$2,1,0)+IF(AG702='Valori Consentiti - Table 1'!$AI$2,1,0)+IF(AH702='Valori Consentiti - Table 1'!$AK$2,1,0)+IF(AI702='Valori Consentiti - Table 1'!$AM$2,1,0)+IF(AJ702='Valori Consentiti - Table 1'!$AO$2,1,0)+IF(AK702='Valori Consentiti - Table 1'!$AQ$2,1,0)+IF(AL702='Valori Consentiti - Table 1'!$AS$2,1,0)+IF(AM702='Valori Consentiti - Table 1'!$AU$2,1,0),IF(G702=2,IF(T702='Valori Consentiti - Table 1'!$I$3,1,0)+IF(U702='Valori Consentiti - Table 1'!$K$3,1,0)+IF(V702='Valori Consentiti - Table 1'!$M$3,1,0)+IF(W702='Valori Consentiti - Table 1'!$O$3,1,0)+IF(X702='Valori Consentiti - Table 1'!$Q$3,1,0)+IF(Y702='Valori Consentiti - Table 1'!$S$3,1,0)+IF(Z702='Valori Consentiti - Table 1'!$U$3,1,0)+IF(AA702='Valori Consentiti - Table 1'!$W$3,1,0)+IF(AB702='Valori Consentiti - Table 1'!$Y$3,1,0)+IF(AC702='Valori Consentiti - Table 1'!$AA$3,1,0)+IF(AD702='Valori Consentiti - Table 1'!$AC$3,1,0)+IF(AE702='Valori Consentiti - Table 1'!$AE$3,1,0)+IF(AF702='Valori Consentiti - Table 1'!$AG$3,1,0)+IF(AG702='Valori Consentiti - Table 1'!$AI$3,1,0)+IF(AH702='Valori Consentiti - Table 1'!$AK$3,1,0)+IF(AI702='Valori Consentiti - Table 1'!$AM$3,1,0)+IF(AJ702='Valori Consentiti - Table 1'!$AO$3,1,0)+IF(AK702='Valori Consentiti - Table 1'!$AQ$3,1,0)+IF(AL702='Valori Consentiti - Table 1'!$AS$3,1,0)+IF(AM702='Valori Consentiti - Table 1'!$AU$3,1,0),IF(G702=3,IF(T702='Valori Consentiti - Table 1'!$I$4,1,0)+IF(U702='Valori Consentiti - Table 1'!$K$4,1,0)+IF(V702='Valori Consentiti - Table 1'!$M$4,1,0)+IF(W702='Valori Consentiti - Table 1'!$O$4,1,0)+IF(X702='Valori Consentiti - Table 1'!$Q$4,1,0)+IF(Y702='Valori Consentiti - Table 1'!$S$4,1,0)+IF(Z702='Valori Consentiti - Table 1'!$U$4,1,0)+IF(AA702='Valori Consentiti - Table 1'!$W$4,1,0)+IF(AB702='Valori Consentiti - Table 1'!$Y$4,1,0)+IF(AC702='Valori Consentiti - Table 1'!$AA$4,1,0)+IF(AD702='Valori Consentiti - Table 1'!$AC$4,1,0)+IF(AE702='Valori Consentiti - Table 1'!$AE$4,1,0)+IF(AF702='Valori Consentiti - Table 1'!$AG$4,1,0)+IF(AG702='Valori Consentiti - Table 1'!$AI$4,1,0)+IF(AH702='Valori Consentiti - Table 1'!$AK$4,1,0)+IF(AI702='Valori Consentiti - Table 1'!$AM$4,1,0)+IF(AJ702='Valori Consentiti - Table 1'!$AO$4,1,0)+IF(AK702='Valori Consentiti - Table 1'!$AQ$4,1,0)+IF(AL702='Valori Consentiti - Table 1'!$AS$4,1,0)+IF(AM702='Valori Consentiti - Table 1'!$AU$4,1,0),IF(G702=4,IF(T702='Valori Consentiti - Table 1'!$I$5,1,0)+IF(U702='Valori Consentiti - Table 1'!$K$5,1,0)+IF(V702='Valori Consentiti - Table 1'!$M$5,1,0)+IF(W702='Valori Consentiti - Table 1'!$O$5,1,0)+IF(X702='Valori Consentiti - Table 1'!$Q$5,1,0)+IF(Y702='Valori Consentiti - Table 1'!$S$5,1,0)+IF(Z702='Valori Consentiti - Table 1'!$U$5,1,0)+IF(AA702='Valori Consentiti - Table 1'!$W$5,1,0)+IF(AB702='Valori Consentiti - Table 1'!$Y$5,1,0)+IF(AC702='Valori Consentiti - Table 1'!$AA$5,1,0)+IF(AD702='Valori Consentiti - Table 1'!$AC$5,1,0)+IF(AE702='Valori Consentiti - Table 1'!$AE$5,1,0)+IF(AF702='Valori Consentiti - Table 1'!$AG$5,1,0)+IF(AG702='Valori Consentiti - Table 1'!$AI$5,1,0)+IF(AH702='Valori Consentiti - Table 1'!$AK$5,1,0)+IF(AI702='Valori Consentiti - Table 1'!$AM$5,1,0)+IF(AJ702='Valori Consentiti - Table 1'!$AO$5,1,0)+IF(AK702='Valori Consentiti - Table 1'!$AQ$5,1,0)+IF(AL702='Valori Consentiti - Table 1'!$AS$5,1,0)+IF(AM702='Valori Consentiti - Table 1'!$AU$5,1,0),))))</f>
        <v>0</v>
      </c>
      <c r="Q702" s="16">
        <f t="shared" si="341"/>
        <v>20</v>
      </c>
      <c r="R702" s="16">
        <f t="shared" si="333"/>
        <v>1</v>
      </c>
      <c r="S702" s="17"/>
      <c r="T702" s="24" t="str">
        <f t="shared" si="313"/>
        <v/>
      </c>
      <c r="U702" s="25" t="str">
        <f t="shared" si="314"/>
        <v/>
      </c>
      <c r="V702" s="25" t="str">
        <f t="shared" si="315"/>
        <v/>
      </c>
      <c r="W702" s="26" t="str">
        <f t="shared" si="316"/>
        <v/>
      </c>
      <c r="X702" s="27" t="str">
        <f t="shared" si="317"/>
        <v/>
      </c>
      <c r="Y702" s="25" t="str">
        <f t="shared" si="318"/>
        <v/>
      </c>
      <c r="Z702" s="25" t="str">
        <f t="shared" si="319"/>
        <v/>
      </c>
      <c r="AA702" s="26" t="str">
        <f t="shared" si="320"/>
        <v/>
      </c>
      <c r="AB702" s="27" t="str">
        <f t="shared" si="321"/>
        <v/>
      </c>
      <c r="AC702" s="25" t="str">
        <f t="shared" si="322"/>
        <v/>
      </c>
      <c r="AD702" s="25" t="str">
        <f t="shared" si="323"/>
        <v/>
      </c>
      <c r="AE702" s="26" t="str">
        <f t="shared" si="324"/>
        <v/>
      </c>
      <c r="AF702" s="27" t="str">
        <f t="shared" si="325"/>
        <v/>
      </c>
      <c r="AG702" s="25" t="str">
        <f t="shared" si="326"/>
        <v/>
      </c>
      <c r="AH702" s="25" t="str">
        <f t="shared" si="327"/>
        <v/>
      </c>
      <c r="AI702" s="26" t="str">
        <f t="shared" si="328"/>
        <v/>
      </c>
      <c r="AJ702" s="27" t="str">
        <f t="shared" si="329"/>
        <v/>
      </c>
      <c r="AK702" s="25" t="str">
        <f t="shared" si="330"/>
        <v/>
      </c>
      <c r="AL702" s="25" t="str">
        <f t="shared" si="331"/>
        <v/>
      </c>
      <c r="AM702" s="28" t="str">
        <f t="shared" si="332"/>
        <v/>
      </c>
      <c r="AN702" s="29" t="b">
        <f t="shared" si="334"/>
        <v>0</v>
      </c>
      <c r="AO702" s="29" t="b">
        <f t="shared" si="335"/>
        <v>0</v>
      </c>
      <c r="AP702" s="29" t="b">
        <f t="shared" si="336"/>
        <v>0</v>
      </c>
      <c r="AQ702" s="29" t="b">
        <f t="shared" si="337"/>
        <v>0</v>
      </c>
      <c r="AR702" s="29" t="b">
        <f t="shared" si="338"/>
        <v>0</v>
      </c>
    </row>
    <row r="703" spans="1:44">
      <c r="A703" s="14"/>
      <c r="B703" s="14"/>
      <c r="C703" s="22"/>
      <c r="D703" s="14"/>
      <c r="E703" s="14"/>
      <c r="F703" s="14"/>
      <c r="G703" s="14"/>
      <c r="H703" s="15"/>
      <c r="I703" s="15"/>
      <c r="J703" s="15"/>
      <c r="K703" s="15"/>
      <c r="L703" s="15"/>
      <c r="M703" s="23">
        <f>IF(G703=1,IF(T703='Valori Consentiti - Table 1'!$I$2,5,IF(T703="X",1,0))+IF(U703='Valori Consentiti - Table 1'!$K$2,5,IF(U703="X",1,0))+IF(V703='Valori Consentiti - Table 1'!$M$2,5,IF(V703="X",1,0))+IF(W703='Valori Consentiti - Table 1'!$O$2,5,IF(W703="X",1,0))+IF(X703='Valori Consentiti - Table 1'!$Q$2,5,IF(X703="X",1,0))+IF(Y703='Valori Consentiti - Table 1'!$S$2,5,IF(Y703="X",1,0))+IF(Z703='Valori Consentiti - Table 1'!$U$2,5,IF(Z703="X",1,0))+IF(AA703='Valori Consentiti - Table 1'!$W$2,5,IF(AA703="X",1,0))+IF(AB703='Valori Consentiti - Table 1'!$Y$2,5,IF(AB703="X",1,0))+IF(AC703='Valori Consentiti - Table 1'!$AA$2,5,IF(AC703="X",1,0))+IF(AD703='Valori Consentiti - Table 1'!$AC$2,5,IF(AD703="X",1,0))+IF(AE703='Valori Consentiti - Table 1'!$AE$2,5,IF(AE703="X",1,0))+IF(AF703='Valori Consentiti - Table 1'!$AG$2,5,IF(AF703="X",1,0))+IF(AG703='Valori Consentiti - Table 1'!$AI$2,5,IF(AG703="X",1,0))+IF(AH703='Valori Consentiti - Table 1'!$AK$2,5,IF(AH703="X",1,0))+IF(AI703='Valori Consentiti - Table 1'!$AM$2,5,IF(AI703="X",1,0))+IF(AJ703='Valori Consentiti - Table 1'!$AO$2,5,IF(AJ703="X",1,0))+IF(AK703='Valori Consentiti - Table 1'!$AQ$2,5,IF(AK703="X",1,0))+IF(AL703='Valori Consentiti - Table 1'!$AS$2,5,IF(AL703="X",1,0))+IF(AM703='Valori Consentiti - Table 1'!$AU$2,5,IF(AM703="X",1,0)),IF(G703=2,IF(T703='Valori Consentiti - Table 1'!$I$3,5,IF(T703="X",1,0))+IF(U703='Valori Consentiti - Table 1'!$K$3,5,IF(U703="X",1,0))+IF(V703='Valori Consentiti - Table 1'!$M$3,5,IF(V703="X",1,0))+IF(W703='Valori Consentiti - Table 1'!$O$3,5,IF(W703="X",1,0))+IF(X703='Valori Consentiti - Table 1'!$Q$3,5,IF(X703="X",1,0))+IF(Y703='Valori Consentiti - Table 1'!$S$3,5,IF(Y703="X",1,0))+IF(Z703='Valori Consentiti - Table 1'!$U$3,5,IF(Z703="X",1,0))+IF(AA703='Valori Consentiti - Table 1'!$W$3,5,IF(AA703="X",1,0))+IF(AB703='Valori Consentiti - Table 1'!$Y$3,5,IF(AB703="X",1,0))+IF(AC703='Valori Consentiti - Table 1'!$AA$3,5,IF(AC703="X",1,0))+IF(AD703='Valori Consentiti - Table 1'!$AC$3,5,IF(AD703="X",1,0))+IF(AE703='Valori Consentiti - Table 1'!$AE$3,5,IF(AE703="X",1,0))+IF(AF703='Valori Consentiti - Table 1'!$AG$3,5,IF(AF703="X",1,0))+IF(AG703='Valori Consentiti - Table 1'!$AI$3,5,IF(AG703="X",1,0))+IF(AH703='Valori Consentiti - Table 1'!$AK$3,5,IF(AH703="X",1,0))+IF(AI703='Valori Consentiti - Table 1'!$AM$3,5,IF(AI703="X",1,0))+IF(AJ703='Valori Consentiti - Table 1'!$AO$3,5,IF(AJ703="X",1,0))+IF(AK703='Valori Consentiti - Table 1'!$AQ$3,5,IF(AK703="X",1,0))+IF(AL703='Valori Consentiti - Table 1'!$AS$3,5,IF(AL703="X",1,0))+IF(AM703='Valori Consentiti - Table 1'!$AU$3,5,IF(AM703="X",1,0)),IF(G703=3,IF(T703='Valori Consentiti - Table 1'!$I$4,5,IF(T703="X",1,0))+IF(U703='Valori Consentiti - Table 1'!$K$4,5,IF(U703="X",1,0))+IF(V703='Valori Consentiti - Table 1'!$M$4,5,IF(V703="X",1,0))+IF(W703='Valori Consentiti - Table 1'!$O$4,5,IF(W703="X",1,0))+IF(X703='Valori Consentiti - Table 1'!$Q$4,5,IF(X703="X",1,0))+IF(Y703='Valori Consentiti - Table 1'!$S$4,5,IF(Y703="X",1,0))+IF(Z703='Valori Consentiti - Table 1'!$U$4,5,IF(Z703="X",1,0))+IF(AA703='Valori Consentiti - Table 1'!$W$4,5,IF(AA703="X",1,0))+IF(AB703='Valori Consentiti - Table 1'!$Y$4,5,IF(AB703="X",1,0))+IF(AC703='Valori Consentiti - Table 1'!$AA$4,5,IF(AC703="X",1,0))+IF(AD703='Valori Consentiti - Table 1'!$AC$4,5,IF(AD703="X",1,0))+IF(AE703='Valori Consentiti - Table 1'!$AE$4,5,IF(AE703="X",1,0))+IF(AF703='Valori Consentiti - Table 1'!$AG$4,5,IF(AF703="X",1,0))+IF(AG703='Valori Consentiti - Table 1'!$AI$4,5,IF(AG703="X",1,0))+IF(AH703='Valori Consentiti - Table 1'!$AK$4,5,IF(AH703="X",1,0))+IF(AI703='Valori Consentiti - Table 1'!$AM$4,5,IF(AI703="X",1,0))+IF(AJ703='Valori Consentiti - Table 1'!$AO$4,5,IF(AJ703="X",1,0))+IF(AK703='Valori Consentiti - Table 1'!$AQ$4,5,IF(AK703="X",1,0))+IF(AL703='Valori Consentiti - Table 1'!$AS$4,5,IF(AL703="X",1,0))+IF(AM703='Valori Consentiti - Table 1'!$AU$4,5,IF(AM703="X",1,0)),IF(G703=4,IF(T703='Valori Consentiti - Table 1'!$I$5,5,IF(T703="X",1,0))+IF(U703='Valori Consentiti - Table 1'!$K$5,5,IF(U703="X",1,0))+IF(V703='Valori Consentiti - Table 1'!$M$5,5,IF(V703="X",1,0))+IF(W703='Valori Consentiti - Table 1'!$O$5,5,IF(W703="X",1,0))+IF(X703='Valori Consentiti - Table 1'!$Q$5,5,IF(X703="X",1,0))+IF(Y703='Valori Consentiti - Table 1'!$S$5,5,IF(Y703="X",1,0))+IF(Z703='Valori Consentiti - Table 1'!$U$5,5,IF(Z703="X",1,0))+IF(AA703='Valori Consentiti - Table 1'!$W$5,5,IF(AA703="X",1,0))+IF(AB703='Valori Consentiti - Table 1'!$Y$5,5,IF(AB703="X",1,0))+IF(AC703='Valori Consentiti - Table 1'!$AA$5,5,IF(AC703="X",1,0))+IF(AD703='Valori Consentiti - Table 1'!$AC$5,5,IF(AD703="X",1,0))+IF(AE703='Valori Consentiti - Table 1'!$AE$5,5,IF(AE703="X",1,0))+IF(AF703='Valori Consentiti - Table 1'!$AG$5,5,IF(AF703="X",1,0))+IF(AG703='Valori Consentiti - Table 1'!$AI$5,5,IF(AG703="X",1,0))+IF(AH703='Valori Consentiti - Table 1'!$AK$5,5,IF(AH703="X",1,0))+IF(AI703='Valori Consentiti - Table 1'!$AM$5,5,IF(AI703="X",1,0))+IF(AJ703='Valori Consentiti - Table 1'!$AO$5,5,IF(AJ703="X",1,0))+IF(AK703='Valori Consentiti - Table 1'!$AQ$5,5,IF(AK703="X",1,0))+IF(AL703='Valori Consentiti - Table 1'!$AS$5,5,IF(AL703="X",1,0))+IF(AM703='Valori Consentiti - Table 1'!$AU$5,5,IF(AM703="X",1,0)),))))</f>
        <v>0</v>
      </c>
      <c r="N703" s="16">
        <f t="shared" si="339"/>
        <v>0</v>
      </c>
      <c r="O703" s="16">
        <f t="shared" si="340"/>
        <v>20</v>
      </c>
      <c r="P703" s="16">
        <f>IF(G703=1,IF(T703='Valori Consentiti - Table 1'!$I$2,1,0)+IF(U703='Valori Consentiti - Table 1'!$K$2,1,0)+IF(V703='Valori Consentiti - Table 1'!$M$2,1,0)+IF(W703='Valori Consentiti - Table 1'!$O$2,1,0)+IF(X703='Valori Consentiti - Table 1'!$Q$2,1,0)+IF(Y703='Valori Consentiti - Table 1'!$S$2,1,0)+IF(Z703='Valori Consentiti - Table 1'!$U$2,1,0)+IF(AA703='Valori Consentiti - Table 1'!$W$2,1,0)+IF(AB703='Valori Consentiti - Table 1'!$Y$2,1,0)+IF(AC703='Valori Consentiti - Table 1'!$AA$2,1,0)+IF(AD703='Valori Consentiti - Table 1'!$AC$2,1,0)+IF(AE703='Valori Consentiti - Table 1'!$AE$2,1,0)+IF(AF703='Valori Consentiti - Table 1'!$AG$2,1,0)+IF(AG703='Valori Consentiti - Table 1'!$AI$2,1,0)+IF(AH703='Valori Consentiti - Table 1'!$AK$2,1,0)+IF(AI703='Valori Consentiti - Table 1'!$AM$2,1,0)+IF(AJ703='Valori Consentiti - Table 1'!$AO$2,1,0)+IF(AK703='Valori Consentiti - Table 1'!$AQ$2,1,0)+IF(AL703='Valori Consentiti - Table 1'!$AS$2,1,0)+IF(AM703='Valori Consentiti - Table 1'!$AU$2,1,0),IF(G703=2,IF(T703='Valori Consentiti - Table 1'!$I$3,1,0)+IF(U703='Valori Consentiti - Table 1'!$K$3,1,0)+IF(V703='Valori Consentiti - Table 1'!$M$3,1,0)+IF(W703='Valori Consentiti - Table 1'!$O$3,1,0)+IF(X703='Valori Consentiti - Table 1'!$Q$3,1,0)+IF(Y703='Valori Consentiti - Table 1'!$S$3,1,0)+IF(Z703='Valori Consentiti - Table 1'!$U$3,1,0)+IF(AA703='Valori Consentiti - Table 1'!$W$3,1,0)+IF(AB703='Valori Consentiti - Table 1'!$Y$3,1,0)+IF(AC703='Valori Consentiti - Table 1'!$AA$3,1,0)+IF(AD703='Valori Consentiti - Table 1'!$AC$3,1,0)+IF(AE703='Valori Consentiti - Table 1'!$AE$3,1,0)+IF(AF703='Valori Consentiti - Table 1'!$AG$3,1,0)+IF(AG703='Valori Consentiti - Table 1'!$AI$3,1,0)+IF(AH703='Valori Consentiti - Table 1'!$AK$3,1,0)+IF(AI703='Valori Consentiti - Table 1'!$AM$3,1,0)+IF(AJ703='Valori Consentiti - Table 1'!$AO$3,1,0)+IF(AK703='Valori Consentiti - Table 1'!$AQ$3,1,0)+IF(AL703='Valori Consentiti - Table 1'!$AS$3,1,0)+IF(AM703='Valori Consentiti - Table 1'!$AU$3,1,0),IF(G703=3,IF(T703='Valori Consentiti - Table 1'!$I$4,1,0)+IF(U703='Valori Consentiti - Table 1'!$K$4,1,0)+IF(V703='Valori Consentiti - Table 1'!$M$4,1,0)+IF(W703='Valori Consentiti - Table 1'!$O$4,1,0)+IF(X703='Valori Consentiti - Table 1'!$Q$4,1,0)+IF(Y703='Valori Consentiti - Table 1'!$S$4,1,0)+IF(Z703='Valori Consentiti - Table 1'!$U$4,1,0)+IF(AA703='Valori Consentiti - Table 1'!$W$4,1,0)+IF(AB703='Valori Consentiti - Table 1'!$Y$4,1,0)+IF(AC703='Valori Consentiti - Table 1'!$AA$4,1,0)+IF(AD703='Valori Consentiti - Table 1'!$AC$4,1,0)+IF(AE703='Valori Consentiti - Table 1'!$AE$4,1,0)+IF(AF703='Valori Consentiti - Table 1'!$AG$4,1,0)+IF(AG703='Valori Consentiti - Table 1'!$AI$4,1,0)+IF(AH703='Valori Consentiti - Table 1'!$AK$4,1,0)+IF(AI703='Valori Consentiti - Table 1'!$AM$4,1,0)+IF(AJ703='Valori Consentiti - Table 1'!$AO$4,1,0)+IF(AK703='Valori Consentiti - Table 1'!$AQ$4,1,0)+IF(AL703='Valori Consentiti - Table 1'!$AS$4,1,0)+IF(AM703='Valori Consentiti - Table 1'!$AU$4,1,0),IF(G703=4,IF(T703='Valori Consentiti - Table 1'!$I$5,1,0)+IF(U703='Valori Consentiti - Table 1'!$K$5,1,0)+IF(V703='Valori Consentiti - Table 1'!$M$5,1,0)+IF(W703='Valori Consentiti - Table 1'!$O$5,1,0)+IF(X703='Valori Consentiti - Table 1'!$Q$5,1,0)+IF(Y703='Valori Consentiti - Table 1'!$S$5,1,0)+IF(Z703='Valori Consentiti - Table 1'!$U$5,1,0)+IF(AA703='Valori Consentiti - Table 1'!$W$5,1,0)+IF(AB703='Valori Consentiti - Table 1'!$Y$5,1,0)+IF(AC703='Valori Consentiti - Table 1'!$AA$5,1,0)+IF(AD703='Valori Consentiti - Table 1'!$AC$5,1,0)+IF(AE703='Valori Consentiti - Table 1'!$AE$5,1,0)+IF(AF703='Valori Consentiti - Table 1'!$AG$5,1,0)+IF(AG703='Valori Consentiti - Table 1'!$AI$5,1,0)+IF(AH703='Valori Consentiti - Table 1'!$AK$5,1,0)+IF(AI703='Valori Consentiti - Table 1'!$AM$5,1,0)+IF(AJ703='Valori Consentiti - Table 1'!$AO$5,1,0)+IF(AK703='Valori Consentiti - Table 1'!$AQ$5,1,0)+IF(AL703='Valori Consentiti - Table 1'!$AS$5,1,0)+IF(AM703='Valori Consentiti - Table 1'!$AU$5,1,0),))))</f>
        <v>0</v>
      </c>
      <c r="Q703" s="16">
        <f t="shared" si="341"/>
        <v>20</v>
      </c>
      <c r="R703" s="16">
        <f t="shared" si="333"/>
        <v>1</v>
      </c>
      <c r="S703" s="17"/>
      <c r="T703" s="24" t="str">
        <f t="shared" si="313"/>
        <v/>
      </c>
      <c r="U703" s="25" t="str">
        <f t="shared" si="314"/>
        <v/>
      </c>
      <c r="V703" s="25" t="str">
        <f t="shared" si="315"/>
        <v/>
      </c>
      <c r="W703" s="26" t="str">
        <f t="shared" si="316"/>
        <v/>
      </c>
      <c r="X703" s="27" t="str">
        <f t="shared" si="317"/>
        <v/>
      </c>
      <c r="Y703" s="25" t="str">
        <f t="shared" si="318"/>
        <v/>
      </c>
      <c r="Z703" s="25" t="str">
        <f t="shared" si="319"/>
        <v/>
      </c>
      <c r="AA703" s="26" t="str">
        <f t="shared" si="320"/>
        <v/>
      </c>
      <c r="AB703" s="27" t="str">
        <f t="shared" si="321"/>
        <v/>
      </c>
      <c r="AC703" s="25" t="str">
        <f t="shared" si="322"/>
        <v/>
      </c>
      <c r="AD703" s="25" t="str">
        <f t="shared" si="323"/>
        <v/>
      </c>
      <c r="AE703" s="26" t="str">
        <f t="shared" si="324"/>
        <v/>
      </c>
      <c r="AF703" s="27" t="str">
        <f t="shared" si="325"/>
        <v/>
      </c>
      <c r="AG703" s="25" t="str">
        <f t="shared" si="326"/>
        <v/>
      </c>
      <c r="AH703" s="25" t="str">
        <f t="shared" si="327"/>
        <v/>
      </c>
      <c r="AI703" s="26" t="str">
        <f t="shared" si="328"/>
        <v/>
      </c>
      <c r="AJ703" s="27" t="str">
        <f t="shared" si="329"/>
        <v/>
      </c>
      <c r="AK703" s="25" t="str">
        <f t="shared" si="330"/>
        <v/>
      </c>
      <c r="AL703" s="25" t="str">
        <f t="shared" si="331"/>
        <v/>
      </c>
      <c r="AM703" s="28" t="str">
        <f t="shared" si="332"/>
        <v/>
      </c>
      <c r="AN703" s="29" t="b">
        <f t="shared" si="334"/>
        <v>0</v>
      </c>
      <c r="AO703" s="29" t="b">
        <f t="shared" si="335"/>
        <v>0</v>
      </c>
      <c r="AP703" s="29" t="b">
        <f t="shared" si="336"/>
        <v>0</v>
      </c>
      <c r="AQ703" s="29" t="b">
        <f t="shared" si="337"/>
        <v>0</v>
      </c>
      <c r="AR703" s="29" t="b">
        <f t="shared" si="338"/>
        <v>0</v>
      </c>
    </row>
    <row r="704" spans="1:44">
      <c r="A704" s="14"/>
      <c r="B704" s="14"/>
      <c r="C704" s="22"/>
      <c r="D704" s="14"/>
      <c r="E704" s="14"/>
      <c r="F704" s="14"/>
      <c r="G704" s="14"/>
      <c r="H704" s="15"/>
      <c r="I704" s="15"/>
      <c r="J704" s="15"/>
      <c r="K704" s="15"/>
      <c r="L704" s="15"/>
      <c r="M704" s="23">
        <f>IF(G704=1,IF(T704='Valori Consentiti - Table 1'!$I$2,5,IF(T704="X",1,0))+IF(U704='Valori Consentiti - Table 1'!$K$2,5,IF(U704="X",1,0))+IF(V704='Valori Consentiti - Table 1'!$M$2,5,IF(V704="X",1,0))+IF(W704='Valori Consentiti - Table 1'!$O$2,5,IF(W704="X",1,0))+IF(X704='Valori Consentiti - Table 1'!$Q$2,5,IF(X704="X",1,0))+IF(Y704='Valori Consentiti - Table 1'!$S$2,5,IF(Y704="X",1,0))+IF(Z704='Valori Consentiti - Table 1'!$U$2,5,IF(Z704="X",1,0))+IF(AA704='Valori Consentiti - Table 1'!$W$2,5,IF(AA704="X",1,0))+IF(AB704='Valori Consentiti - Table 1'!$Y$2,5,IF(AB704="X",1,0))+IF(AC704='Valori Consentiti - Table 1'!$AA$2,5,IF(AC704="X",1,0))+IF(AD704='Valori Consentiti - Table 1'!$AC$2,5,IF(AD704="X",1,0))+IF(AE704='Valori Consentiti - Table 1'!$AE$2,5,IF(AE704="X",1,0))+IF(AF704='Valori Consentiti - Table 1'!$AG$2,5,IF(AF704="X",1,0))+IF(AG704='Valori Consentiti - Table 1'!$AI$2,5,IF(AG704="X",1,0))+IF(AH704='Valori Consentiti - Table 1'!$AK$2,5,IF(AH704="X",1,0))+IF(AI704='Valori Consentiti - Table 1'!$AM$2,5,IF(AI704="X",1,0))+IF(AJ704='Valori Consentiti - Table 1'!$AO$2,5,IF(AJ704="X",1,0))+IF(AK704='Valori Consentiti - Table 1'!$AQ$2,5,IF(AK704="X",1,0))+IF(AL704='Valori Consentiti - Table 1'!$AS$2,5,IF(AL704="X",1,0))+IF(AM704='Valori Consentiti - Table 1'!$AU$2,5,IF(AM704="X",1,0)),IF(G704=2,IF(T704='Valori Consentiti - Table 1'!$I$3,5,IF(T704="X",1,0))+IF(U704='Valori Consentiti - Table 1'!$K$3,5,IF(U704="X",1,0))+IF(V704='Valori Consentiti - Table 1'!$M$3,5,IF(V704="X",1,0))+IF(W704='Valori Consentiti - Table 1'!$O$3,5,IF(W704="X",1,0))+IF(X704='Valori Consentiti - Table 1'!$Q$3,5,IF(X704="X",1,0))+IF(Y704='Valori Consentiti - Table 1'!$S$3,5,IF(Y704="X",1,0))+IF(Z704='Valori Consentiti - Table 1'!$U$3,5,IF(Z704="X",1,0))+IF(AA704='Valori Consentiti - Table 1'!$W$3,5,IF(AA704="X",1,0))+IF(AB704='Valori Consentiti - Table 1'!$Y$3,5,IF(AB704="X",1,0))+IF(AC704='Valori Consentiti - Table 1'!$AA$3,5,IF(AC704="X",1,0))+IF(AD704='Valori Consentiti - Table 1'!$AC$3,5,IF(AD704="X",1,0))+IF(AE704='Valori Consentiti - Table 1'!$AE$3,5,IF(AE704="X",1,0))+IF(AF704='Valori Consentiti - Table 1'!$AG$3,5,IF(AF704="X",1,0))+IF(AG704='Valori Consentiti - Table 1'!$AI$3,5,IF(AG704="X",1,0))+IF(AH704='Valori Consentiti - Table 1'!$AK$3,5,IF(AH704="X",1,0))+IF(AI704='Valori Consentiti - Table 1'!$AM$3,5,IF(AI704="X",1,0))+IF(AJ704='Valori Consentiti - Table 1'!$AO$3,5,IF(AJ704="X",1,0))+IF(AK704='Valori Consentiti - Table 1'!$AQ$3,5,IF(AK704="X",1,0))+IF(AL704='Valori Consentiti - Table 1'!$AS$3,5,IF(AL704="X",1,0))+IF(AM704='Valori Consentiti - Table 1'!$AU$3,5,IF(AM704="X",1,0)),IF(G704=3,IF(T704='Valori Consentiti - Table 1'!$I$4,5,IF(T704="X",1,0))+IF(U704='Valori Consentiti - Table 1'!$K$4,5,IF(U704="X",1,0))+IF(V704='Valori Consentiti - Table 1'!$M$4,5,IF(V704="X",1,0))+IF(W704='Valori Consentiti - Table 1'!$O$4,5,IF(W704="X",1,0))+IF(X704='Valori Consentiti - Table 1'!$Q$4,5,IF(X704="X",1,0))+IF(Y704='Valori Consentiti - Table 1'!$S$4,5,IF(Y704="X",1,0))+IF(Z704='Valori Consentiti - Table 1'!$U$4,5,IF(Z704="X",1,0))+IF(AA704='Valori Consentiti - Table 1'!$W$4,5,IF(AA704="X",1,0))+IF(AB704='Valori Consentiti - Table 1'!$Y$4,5,IF(AB704="X",1,0))+IF(AC704='Valori Consentiti - Table 1'!$AA$4,5,IF(AC704="X",1,0))+IF(AD704='Valori Consentiti - Table 1'!$AC$4,5,IF(AD704="X",1,0))+IF(AE704='Valori Consentiti - Table 1'!$AE$4,5,IF(AE704="X",1,0))+IF(AF704='Valori Consentiti - Table 1'!$AG$4,5,IF(AF704="X",1,0))+IF(AG704='Valori Consentiti - Table 1'!$AI$4,5,IF(AG704="X",1,0))+IF(AH704='Valori Consentiti - Table 1'!$AK$4,5,IF(AH704="X",1,0))+IF(AI704='Valori Consentiti - Table 1'!$AM$4,5,IF(AI704="X",1,0))+IF(AJ704='Valori Consentiti - Table 1'!$AO$4,5,IF(AJ704="X",1,0))+IF(AK704='Valori Consentiti - Table 1'!$AQ$4,5,IF(AK704="X",1,0))+IF(AL704='Valori Consentiti - Table 1'!$AS$4,5,IF(AL704="X",1,0))+IF(AM704='Valori Consentiti - Table 1'!$AU$4,5,IF(AM704="X",1,0)),IF(G704=4,IF(T704='Valori Consentiti - Table 1'!$I$5,5,IF(T704="X",1,0))+IF(U704='Valori Consentiti - Table 1'!$K$5,5,IF(U704="X",1,0))+IF(V704='Valori Consentiti - Table 1'!$M$5,5,IF(V704="X",1,0))+IF(W704='Valori Consentiti - Table 1'!$O$5,5,IF(W704="X",1,0))+IF(X704='Valori Consentiti - Table 1'!$Q$5,5,IF(X704="X",1,0))+IF(Y704='Valori Consentiti - Table 1'!$S$5,5,IF(Y704="X",1,0))+IF(Z704='Valori Consentiti - Table 1'!$U$5,5,IF(Z704="X",1,0))+IF(AA704='Valori Consentiti - Table 1'!$W$5,5,IF(AA704="X",1,0))+IF(AB704='Valori Consentiti - Table 1'!$Y$5,5,IF(AB704="X",1,0))+IF(AC704='Valori Consentiti - Table 1'!$AA$5,5,IF(AC704="X",1,0))+IF(AD704='Valori Consentiti - Table 1'!$AC$5,5,IF(AD704="X",1,0))+IF(AE704='Valori Consentiti - Table 1'!$AE$5,5,IF(AE704="X",1,0))+IF(AF704='Valori Consentiti - Table 1'!$AG$5,5,IF(AF704="X",1,0))+IF(AG704='Valori Consentiti - Table 1'!$AI$5,5,IF(AG704="X",1,0))+IF(AH704='Valori Consentiti - Table 1'!$AK$5,5,IF(AH704="X",1,0))+IF(AI704='Valori Consentiti - Table 1'!$AM$5,5,IF(AI704="X",1,0))+IF(AJ704='Valori Consentiti - Table 1'!$AO$5,5,IF(AJ704="X",1,0))+IF(AK704='Valori Consentiti - Table 1'!$AQ$5,5,IF(AK704="X",1,0))+IF(AL704='Valori Consentiti - Table 1'!$AS$5,5,IF(AL704="X",1,0))+IF(AM704='Valori Consentiti - Table 1'!$AU$5,5,IF(AM704="X",1,0)),))))</f>
        <v>0</v>
      </c>
      <c r="N704" s="16">
        <f t="shared" si="339"/>
        <v>0</v>
      </c>
      <c r="O704" s="16">
        <f t="shared" si="340"/>
        <v>20</v>
      </c>
      <c r="P704" s="16">
        <f>IF(G704=1,IF(T704='Valori Consentiti - Table 1'!$I$2,1,0)+IF(U704='Valori Consentiti - Table 1'!$K$2,1,0)+IF(V704='Valori Consentiti - Table 1'!$M$2,1,0)+IF(W704='Valori Consentiti - Table 1'!$O$2,1,0)+IF(X704='Valori Consentiti - Table 1'!$Q$2,1,0)+IF(Y704='Valori Consentiti - Table 1'!$S$2,1,0)+IF(Z704='Valori Consentiti - Table 1'!$U$2,1,0)+IF(AA704='Valori Consentiti - Table 1'!$W$2,1,0)+IF(AB704='Valori Consentiti - Table 1'!$Y$2,1,0)+IF(AC704='Valori Consentiti - Table 1'!$AA$2,1,0)+IF(AD704='Valori Consentiti - Table 1'!$AC$2,1,0)+IF(AE704='Valori Consentiti - Table 1'!$AE$2,1,0)+IF(AF704='Valori Consentiti - Table 1'!$AG$2,1,0)+IF(AG704='Valori Consentiti - Table 1'!$AI$2,1,0)+IF(AH704='Valori Consentiti - Table 1'!$AK$2,1,0)+IF(AI704='Valori Consentiti - Table 1'!$AM$2,1,0)+IF(AJ704='Valori Consentiti - Table 1'!$AO$2,1,0)+IF(AK704='Valori Consentiti - Table 1'!$AQ$2,1,0)+IF(AL704='Valori Consentiti - Table 1'!$AS$2,1,0)+IF(AM704='Valori Consentiti - Table 1'!$AU$2,1,0),IF(G704=2,IF(T704='Valori Consentiti - Table 1'!$I$3,1,0)+IF(U704='Valori Consentiti - Table 1'!$K$3,1,0)+IF(V704='Valori Consentiti - Table 1'!$M$3,1,0)+IF(W704='Valori Consentiti - Table 1'!$O$3,1,0)+IF(X704='Valori Consentiti - Table 1'!$Q$3,1,0)+IF(Y704='Valori Consentiti - Table 1'!$S$3,1,0)+IF(Z704='Valori Consentiti - Table 1'!$U$3,1,0)+IF(AA704='Valori Consentiti - Table 1'!$W$3,1,0)+IF(AB704='Valori Consentiti - Table 1'!$Y$3,1,0)+IF(AC704='Valori Consentiti - Table 1'!$AA$3,1,0)+IF(AD704='Valori Consentiti - Table 1'!$AC$3,1,0)+IF(AE704='Valori Consentiti - Table 1'!$AE$3,1,0)+IF(AF704='Valori Consentiti - Table 1'!$AG$3,1,0)+IF(AG704='Valori Consentiti - Table 1'!$AI$3,1,0)+IF(AH704='Valori Consentiti - Table 1'!$AK$3,1,0)+IF(AI704='Valori Consentiti - Table 1'!$AM$3,1,0)+IF(AJ704='Valori Consentiti - Table 1'!$AO$3,1,0)+IF(AK704='Valori Consentiti - Table 1'!$AQ$3,1,0)+IF(AL704='Valori Consentiti - Table 1'!$AS$3,1,0)+IF(AM704='Valori Consentiti - Table 1'!$AU$3,1,0),IF(G704=3,IF(T704='Valori Consentiti - Table 1'!$I$4,1,0)+IF(U704='Valori Consentiti - Table 1'!$K$4,1,0)+IF(V704='Valori Consentiti - Table 1'!$M$4,1,0)+IF(W704='Valori Consentiti - Table 1'!$O$4,1,0)+IF(X704='Valori Consentiti - Table 1'!$Q$4,1,0)+IF(Y704='Valori Consentiti - Table 1'!$S$4,1,0)+IF(Z704='Valori Consentiti - Table 1'!$U$4,1,0)+IF(AA704='Valori Consentiti - Table 1'!$W$4,1,0)+IF(AB704='Valori Consentiti - Table 1'!$Y$4,1,0)+IF(AC704='Valori Consentiti - Table 1'!$AA$4,1,0)+IF(AD704='Valori Consentiti - Table 1'!$AC$4,1,0)+IF(AE704='Valori Consentiti - Table 1'!$AE$4,1,0)+IF(AF704='Valori Consentiti - Table 1'!$AG$4,1,0)+IF(AG704='Valori Consentiti - Table 1'!$AI$4,1,0)+IF(AH704='Valori Consentiti - Table 1'!$AK$4,1,0)+IF(AI704='Valori Consentiti - Table 1'!$AM$4,1,0)+IF(AJ704='Valori Consentiti - Table 1'!$AO$4,1,0)+IF(AK704='Valori Consentiti - Table 1'!$AQ$4,1,0)+IF(AL704='Valori Consentiti - Table 1'!$AS$4,1,0)+IF(AM704='Valori Consentiti - Table 1'!$AU$4,1,0),IF(G704=4,IF(T704='Valori Consentiti - Table 1'!$I$5,1,0)+IF(U704='Valori Consentiti - Table 1'!$K$5,1,0)+IF(V704='Valori Consentiti - Table 1'!$M$5,1,0)+IF(W704='Valori Consentiti - Table 1'!$O$5,1,0)+IF(X704='Valori Consentiti - Table 1'!$Q$5,1,0)+IF(Y704='Valori Consentiti - Table 1'!$S$5,1,0)+IF(Z704='Valori Consentiti - Table 1'!$U$5,1,0)+IF(AA704='Valori Consentiti - Table 1'!$W$5,1,0)+IF(AB704='Valori Consentiti - Table 1'!$Y$5,1,0)+IF(AC704='Valori Consentiti - Table 1'!$AA$5,1,0)+IF(AD704='Valori Consentiti - Table 1'!$AC$5,1,0)+IF(AE704='Valori Consentiti - Table 1'!$AE$5,1,0)+IF(AF704='Valori Consentiti - Table 1'!$AG$5,1,0)+IF(AG704='Valori Consentiti - Table 1'!$AI$5,1,0)+IF(AH704='Valori Consentiti - Table 1'!$AK$5,1,0)+IF(AI704='Valori Consentiti - Table 1'!$AM$5,1,0)+IF(AJ704='Valori Consentiti - Table 1'!$AO$5,1,0)+IF(AK704='Valori Consentiti - Table 1'!$AQ$5,1,0)+IF(AL704='Valori Consentiti - Table 1'!$AS$5,1,0)+IF(AM704='Valori Consentiti - Table 1'!$AU$5,1,0),))))</f>
        <v>0</v>
      </c>
      <c r="Q704" s="16">
        <f t="shared" si="341"/>
        <v>20</v>
      </c>
      <c r="R704" s="16">
        <f t="shared" si="333"/>
        <v>1</v>
      </c>
      <c r="S704" s="17"/>
      <c r="T704" s="24" t="str">
        <f t="shared" si="313"/>
        <v/>
      </c>
      <c r="U704" s="25" t="str">
        <f t="shared" si="314"/>
        <v/>
      </c>
      <c r="V704" s="25" t="str">
        <f t="shared" si="315"/>
        <v/>
      </c>
      <c r="W704" s="26" t="str">
        <f t="shared" si="316"/>
        <v/>
      </c>
      <c r="X704" s="27" t="str">
        <f t="shared" si="317"/>
        <v/>
      </c>
      <c r="Y704" s="25" t="str">
        <f t="shared" si="318"/>
        <v/>
      </c>
      <c r="Z704" s="25" t="str">
        <f t="shared" si="319"/>
        <v/>
      </c>
      <c r="AA704" s="26" t="str">
        <f t="shared" si="320"/>
        <v/>
      </c>
      <c r="AB704" s="27" t="str">
        <f t="shared" si="321"/>
        <v/>
      </c>
      <c r="AC704" s="25" t="str">
        <f t="shared" si="322"/>
        <v/>
      </c>
      <c r="AD704" s="25" t="str">
        <f t="shared" si="323"/>
        <v/>
      </c>
      <c r="AE704" s="26" t="str">
        <f t="shared" si="324"/>
        <v/>
      </c>
      <c r="AF704" s="27" t="str">
        <f t="shared" si="325"/>
        <v/>
      </c>
      <c r="AG704" s="25" t="str">
        <f t="shared" si="326"/>
        <v/>
      </c>
      <c r="AH704" s="25" t="str">
        <f t="shared" si="327"/>
        <v/>
      </c>
      <c r="AI704" s="26" t="str">
        <f t="shared" si="328"/>
        <v/>
      </c>
      <c r="AJ704" s="27" t="str">
        <f t="shared" si="329"/>
        <v/>
      </c>
      <c r="AK704" s="25" t="str">
        <f t="shared" si="330"/>
        <v/>
      </c>
      <c r="AL704" s="25" t="str">
        <f t="shared" si="331"/>
        <v/>
      </c>
      <c r="AM704" s="28" t="str">
        <f t="shared" si="332"/>
        <v/>
      </c>
      <c r="AN704" s="29" t="b">
        <f t="shared" si="334"/>
        <v>0</v>
      </c>
      <c r="AO704" s="29" t="b">
        <f t="shared" si="335"/>
        <v>0</v>
      </c>
      <c r="AP704" s="29" t="b">
        <f t="shared" si="336"/>
        <v>0</v>
      </c>
      <c r="AQ704" s="29" t="b">
        <f t="shared" si="337"/>
        <v>0</v>
      </c>
      <c r="AR704" s="29" t="b">
        <f t="shared" si="338"/>
        <v>0</v>
      </c>
    </row>
    <row r="705" spans="1:44">
      <c r="A705" s="14"/>
      <c r="B705" s="14"/>
      <c r="C705" s="22"/>
      <c r="D705" s="14"/>
      <c r="E705" s="14"/>
      <c r="F705" s="14"/>
      <c r="G705" s="14"/>
      <c r="H705" s="15"/>
      <c r="I705" s="15"/>
      <c r="J705" s="15"/>
      <c r="K705" s="15"/>
      <c r="L705" s="15"/>
      <c r="M705" s="23">
        <f>IF(G705=1,IF(T705='Valori Consentiti - Table 1'!$I$2,5,IF(T705="X",1,0))+IF(U705='Valori Consentiti - Table 1'!$K$2,5,IF(U705="X",1,0))+IF(V705='Valori Consentiti - Table 1'!$M$2,5,IF(V705="X",1,0))+IF(W705='Valori Consentiti - Table 1'!$O$2,5,IF(W705="X",1,0))+IF(X705='Valori Consentiti - Table 1'!$Q$2,5,IF(X705="X",1,0))+IF(Y705='Valori Consentiti - Table 1'!$S$2,5,IF(Y705="X",1,0))+IF(Z705='Valori Consentiti - Table 1'!$U$2,5,IF(Z705="X",1,0))+IF(AA705='Valori Consentiti - Table 1'!$W$2,5,IF(AA705="X",1,0))+IF(AB705='Valori Consentiti - Table 1'!$Y$2,5,IF(AB705="X",1,0))+IF(AC705='Valori Consentiti - Table 1'!$AA$2,5,IF(AC705="X",1,0))+IF(AD705='Valori Consentiti - Table 1'!$AC$2,5,IF(AD705="X",1,0))+IF(AE705='Valori Consentiti - Table 1'!$AE$2,5,IF(AE705="X",1,0))+IF(AF705='Valori Consentiti - Table 1'!$AG$2,5,IF(AF705="X",1,0))+IF(AG705='Valori Consentiti - Table 1'!$AI$2,5,IF(AG705="X",1,0))+IF(AH705='Valori Consentiti - Table 1'!$AK$2,5,IF(AH705="X",1,0))+IF(AI705='Valori Consentiti - Table 1'!$AM$2,5,IF(AI705="X",1,0))+IF(AJ705='Valori Consentiti - Table 1'!$AO$2,5,IF(AJ705="X",1,0))+IF(AK705='Valori Consentiti - Table 1'!$AQ$2,5,IF(AK705="X",1,0))+IF(AL705='Valori Consentiti - Table 1'!$AS$2,5,IF(AL705="X",1,0))+IF(AM705='Valori Consentiti - Table 1'!$AU$2,5,IF(AM705="X",1,0)),IF(G705=2,IF(T705='Valori Consentiti - Table 1'!$I$3,5,IF(T705="X",1,0))+IF(U705='Valori Consentiti - Table 1'!$K$3,5,IF(U705="X",1,0))+IF(V705='Valori Consentiti - Table 1'!$M$3,5,IF(V705="X",1,0))+IF(W705='Valori Consentiti - Table 1'!$O$3,5,IF(W705="X",1,0))+IF(X705='Valori Consentiti - Table 1'!$Q$3,5,IF(X705="X",1,0))+IF(Y705='Valori Consentiti - Table 1'!$S$3,5,IF(Y705="X",1,0))+IF(Z705='Valori Consentiti - Table 1'!$U$3,5,IF(Z705="X",1,0))+IF(AA705='Valori Consentiti - Table 1'!$W$3,5,IF(AA705="X",1,0))+IF(AB705='Valori Consentiti - Table 1'!$Y$3,5,IF(AB705="X",1,0))+IF(AC705='Valori Consentiti - Table 1'!$AA$3,5,IF(AC705="X",1,0))+IF(AD705='Valori Consentiti - Table 1'!$AC$3,5,IF(AD705="X",1,0))+IF(AE705='Valori Consentiti - Table 1'!$AE$3,5,IF(AE705="X",1,0))+IF(AF705='Valori Consentiti - Table 1'!$AG$3,5,IF(AF705="X",1,0))+IF(AG705='Valori Consentiti - Table 1'!$AI$3,5,IF(AG705="X",1,0))+IF(AH705='Valori Consentiti - Table 1'!$AK$3,5,IF(AH705="X",1,0))+IF(AI705='Valori Consentiti - Table 1'!$AM$3,5,IF(AI705="X",1,0))+IF(AJ705='Valori Consentiti - Table 1'!$AO$3,5,IF(AJ705="X",1,0))+IF(AK705='Valori Consentiti - Table 1'!$AQ$3,5,IF(AK705="X",1,0))+IF(AL705='Valori Consentiti - Table 1'!$AS$3,5,IF(AL705="X",1,0))+IF(AM705='Valori Consentiti - Table 1'!$AU$3,5,IF(AM705="X",1,0)),IF(G705=3,IF(T705='Valori Consentiti - Table 1'!$I$4,5,IF(T705="X",1,0))+IF(U705='Valori Consentiti - Table 1'!$K$4,5,IF(U705="X",1,0))+IF(V705='Valori Consentiti - Table 1'!$M$4,5,IF(V705="X",1,0))+IF(W705='Valori Consentiti - Table 1'!$O$4,5,IF(W705="X",1,0))+IF(X705='Valori Consentiti - Table 1'!$Q$4,5,IF(X705="X",1,0))+IF(Y705='Valori Consentiti - Table 1'!$S$4,5,IF(Y705="X",1,0))+IF(Z705='Valori Consentiti - Table 1'!$U$4,5,IF(Z705="X",1,0))+IF(AA705='Valori Consentiti - Table 1'!$W$4,5,IF(AA705="X",1,0))+IF(AB705='Valori Consentiti - Table 1'!$Y$4,5,IF(AB705="X",1,0))+IF(AC705='Valori Consentiti - Table 1'!$AA$4,5,IF(AC705="X",1,0))+IF(AD705='Valori Consentiti - Table 1'!$AC$4,5,IF(AD705="X",1,0))+IF(AE705='Valori Consentiti - Table 1'!$AE$4,5,IF(AE705="X",1,0))+IF(AF705='Valori Consentiti - Table 1'!$AG$4,5,IF(AF705="X",1,0))+IF(AG705='Valori Consentiti - Table 1'!$AI$4,5,IF(AG705="X",1,0))+IF(AH705='Valori Consentiti - Table 1'!$AK$4,5,IF(AH705="X",1,0))+IF(AI705='Valori Consentiti - Table 1'!$AM$4,5,IF(AI705="X",1,0))+IF(AJ705='Valori Consentiti - Table 1'!$AO$4,5,IF(AJ705="X",1,0))+IF(AK705='Valori Consentiti - Table 1'!$AQ$4,5,IF(AK705="X",1,0))+IF(AL705='Valori Consentiti - Table 1'!$AS$4,5,IF(AL705="X",1,0))+IF(AM705='Valori Consentiti - Table 1'!$AU$4,5,IF(AM705="X",1,0)),IF(G705=4,IF(T705='Valori Consentiti - Table 1'!$I$5,5,IF(T705="X",1,0))+IF(U705='Valori Consentiti - Table 1'!$K$5,5,IF(U705="X",1,0))+IF(V705='Valori Consentiti - Table 1'!$M$5,5,IF(V705="X",1,0))+IF(W705='Valori Consentiti - Table 1'!$O$5,5,IF(W705="X",1,0))+IF(X705='Valori Consentiti - Table 1'!$Q$5,5,IF(X705="X",1,0))+IF(Y705='Valori Consentiti - Table 1'!$S$5,5,IF(Y705="X",1,0))+IF(Z705='Valori Consentiti - Table 1'!$U$5,5,IF(Z705="X",1,0))+IF(AA705='Valori Consentiti - Table 1'!$W$5,5,IF(AA705="X",1,0))+IF(AB705='Valori Consentiti - Table 1'!$Y$5,5,IF(AB705="X",1,0))+IF(AC705='Valori Consentiti - Table 1'!$AA$5,5,IF(AC705="X",1,0))+IF(AD705='Valori Consentiti - Table 1'!$AC$5,5,IF(AD705="X",1,0))+IF(AE705='Valori Consentiti - Table 1'!$AE$5,5,IF(AE705="X",1,0))+IF(AF705='Valori Consentiti - Table 1'!$AG$5,5,IF(AF705="X",1,0))+IF(AG705='Valori Consentiti - Table 1'!$AI$5,5,IF(AG705="X",1,0))+IF(AH705='Valori Consentiti - Table 1'!$AK$5,5,IF(AH705="X",1,0))+IF(AI705='Valori Consentiti - Table 1'!$AM$5,5,IF(AI705="X",1,0))+IF(AJ705='Valori Consentiti - Table 1'!$AO$5,5,IF(AJ705="X",1,0))+IF(AK705='Valori Consentiti - Table 1'!$AQ$5,5,IF(AK705="X",1,0))+IF(AL705='Valori Consentiti - Table 1'!$AS$5,5,IF(AL705="X",1,0))+IF(AM705='Valori Consentiti - Table 1'!$AU$5,5,IF(AM705="X",1,0)),))))</f>
        <v>0</v>
      </c>
      <c r="N705" s="16">
        <f t="shared" si="339"/>
        <v>0</v>
      </c>
      <c r="O705" s="16">
        <f t="shared" si="340"/>
        <v>20</v>
      </c>
      <c r="P705" s="16">
        <f>IF(G705=1,IF(T705='Valori Consentiti - Table 1'!$I$2,1,0)+IF(U705='Valori Consentiti - Table 1'!$K$2,1,0)+IF(V705='Valori Consentiti - Table 1'!$M$2,1,0)+IF(W705='Valori Consentiti - Table 1'!$O$2,1,0)+IF(X705='Valori Consentiti - Table 1'!$Q$2,1,0)+IF(Y705='Valori Consentiti - Table 1'!$S$2,1,0)+IF(Z705='Valori Consentiti - Table 1'!$U$2,1,0)+IF(AA705='Valori Consentiti - Table 1'!$W$2,1,0)+IF(AB705='Valori Consentiti - Table 1'!$Y$2,1,0)+IF(AC705='Valori Consentiti - Table 1'!$AA$2,1,0)+IF(AD705='Valori Consentiti - Table 1'!$AC$2,1,0)+IF(AE705='Valori Consentiti - Table 1'!$AE$2,1,0)+IF(AF705='Valori Consentiti - Table 1'!$AG$2,1,0)+IF(AG705='Valori Consentiti - Table 1'!$AI$2,1,0)+IF(AH705='Valori Consentiti - Table 1'!$AK$2,1,0)+IF(AI705='Valori Consentiti - Table 1'!$AM$2,1,0)+IF(AJ705='Valori Consentiti - Table 1'!$AO$2,1,0)+IF(AK705='Valori Consentiti - Table 1'!$AQ$2,1,0)+IF(AL705='Valori Consentiti - Table 1'!$AS$2,1,0)+IF(AM705='Valori Consentiti - Table 1'!$AU$2,1,0),IF(G705=2,IF(T705='Valori Consentiti - Table 1'!$I$3,1,0)+IF(U705='Valori Consentiti - Table 1'!$K$3,1,0)+IF(V705='Valori Consentiti - Table 1'!$M$3,1,0)+IF(W705='Valori Consentiti - Table 1'!$O$3,1,0)+IF(X705='Valori Consentiti - Table 1'!$Q$3,1,0)+IF(Y705='Valori Consentiti - Table 1'!$S$3,1,0)+IF(Z705='Valori Consentiti - Table 1'!$U$3,1,0)+IF(AA705='Valori Consentiti - Table 1'!$W$3,1,0)+IF(AB705='Valori Consentiti - Table 1'!$Y$3,1,0)+IF(AC705='Valori Consentiti - Table 1'!$AA$3,1,0)+IF(AD705='Valori Consentiti - Table 1'!$AC$3,1,0)+IF(AE705='Valori Consentiti - Table 1'!$AE$3,1,0)+IF(AF705='Valori Consentiti - Table 1'!$AG$3,1,0)+IF(AG705='Valori Consentiti - Table 1'!$AI$3,1,0)+IF(AH705='Valori Consentiti - Table 1'!$AK$3,1,0)+IF(AI705='Valori Consentiti - Table 1'!$AM$3,1,0)+IF(AJ705='Valori Consentiti - Table 1'!$AO$3,1,0)+IF(AK705='Valori Consentiti - Table 1'!$AQ$3,1,0)+IF(AL705='Valori Consentiti - Table 1'!$AS$3,1,0)+IF(AM705='Valori Consentiti - Table 1'!$AU$3,1,0),IF(G705=3,IF(T705='Valori Consentiti - Table 1'!$I$4,1,0)+IF(U705='Valori Consentiti - Table 1'!$K$4,1,0)+IF(V705='Valori Consentiti - Table 1'!$M$4,1,0)+IF(W705='Valori Consentiti - Table 1'!$O$4,1,0)+IF(X705='Valori Consentiti - Table 1'!$Q$4,1,0)+IF(Y705='Valori Consentiti - Table 1'!$S$4,1,0)+IF(Z705='Valori Consentiti - Table 1'!$U$4,1,0)+IF(AA705='Valori Consentiti - Table 1'!$W$4,1,0)+IF(AB705='Valori Consentiti - Table 1'!$Y$4,1,0)+IF(AC705='Valori Consentiti - Table 1'!$AA$4,1,0)+IF(AD705='Valori Consentiti - Table 1'!$AC$4,1,0)+IF(AE705='Valori Consentiti - Table 1'!$AE$4,1,0)+IF(AF705='Valori Consentiti - Table 1'!$AG$4,1,0)+IF(AG705='Valori Consentiti - Table 1'!$AI$4,1,0)+IF(AH705='Valori Consentiti - Table 1'!$AK$4,1,0)+IF(AI705='Valori Consentiti - Table 1'!$AM$4,1,0)+IF(AJ705='Valori Consentiti - Table 1'!$AO$4,1,0)+IF(AK705='Valori Consentiti - Table 1'!$AQ$4,1,0)+IF(AL705='Valori Consentiti - Table 1'!$AS$4,1,0)+IF(AM705='Valori Consentiti - Table 1'!$AU$4,1,0),IF(G705=4,IF(T705='Valori Consentiti - Table 1'!$I$5,1,0)+IF(U705='Valori Consentiti - Table 1'!$K$5,1,0)+IF(V705='Valori Consentiti - Table 1'!$M$5,1,0)+IF(W705='Valori Consentiti - Table 1'!$O$5,1,0)+IF(X705='Valori Consentiti - Table 1'!$Q$5,1,0)+IF(Y705='Valori Consentiti - Table 1'!$S$5,1,0)+IF(Z705='Valori Consentiti - Table 1'!$U$5,1,0)+IF(AA705='Valori Consentiti - Table 1'!$W$5,1,0)+IF(AB705='Valori Consentiti - Table 1'!$Y$5,1,0)+IF(AC705='Valori Consentiti - Table 1'!$AA$5,1,0)+IF(AD705='Valori Consentiti - Table 1'!$AC$5,1,0)+IF(AE705='Valori Consentiti - Table 1'!$AE$5,1,0)+IF(AF705='Valori Consentiti - Table 1'!$AG$5,1,0)+IF(AG705='Valori Consentiti - Table 1'!$AI$5,1,0)+IF(AH705='Valori Consentiti - Table 1'!$AK$5,1,0)+IF(AI705='Valori Consentiti - Table 1'!$AM$5,1,0)+IF(AJ705='Valori Consentiti - Table 1'!$AO$5,1,0)+IF(AK705='Valori Consentiti - Table 1'!$AQ$5,1,0)+IF(AL705='Valori Consentiti - Table 1'!$AS$5,1,0)+IF(AM705='Valori Consentiti - Table 1'!$AU$5,1,0),))))</f>
        <v>0</v>
      </c>
      <c r="Q705" s="16">
        <f t="shared" si="341"/>
        <v>20</v>
      </c>
      <c r="R705" s="16">
        <f t="shared" si="333"/>
        <v>1</v>
      </c>
      <c r="S705" s="17"/>
      <c r="T705" s="24" t="str">
        <f t="shared" si="313"/>
        <v/>
      </c>
      <c r="U705" s="25" t="str">
        <f t="shared" si="314"/>
        <v/>
      </c>
      <c r="V705" s="25" t="str">
        <f t="shared" si="315"/>
        <v/>
      </c>
      <c r="W705" s="26" t="str">
        <f t="shared" si="316"/>
        <v/>
      </c>
      <c r="X705" s="27" t="str">
        <f t="shared" si="317"/>
        <v/>
      </c>
      <c r="Y705" s="25" t="str">
        <f t="shared" si="318"/>
        <v/>
      </c>
      <c r="Z705" s="25" t="str">
        <f t="shared" si="319"/>
        <v/>
      </c>
      <c r="AA705" s="26" t="str">
        <f t="shared" si="320"/>
        <v/>
      </c>
      <c r="AB705" s="27" t="str">
        <f t="shared" si="321"/>
        <v/>
      </c>
      <c r="AC705" s="25" t="str">
        <f t="shared" si="322"/>
        <v/>
      </c>
      <c r="AD705" s="25" t="str">
        <f t="shared" si="323"/>
        <v/>
      </c>
      <c r="AE705" s="26" t="str">
        <f t="shared" si="324"/>
        <v/>
      </c>
      <c r="AF705" s="27" t="str">
        <f t="shared" si="325"/>
        <v/>
      </c>
      <c r="AG705" s="25" t="str">
        <f t="shared" si="326"/>
        <v/>
      </c>
      <c r="AH705" s="25" t="str">
        <f t="shared" si="327"/>
        <v/>
      </c>
      <c r="AI705" s="26" t="str">
        <f t="shared" si="328"/>
        <v/>
      </c>
      <c r="AJ705" s="27" t="str">
        <f t="shared" si="329"/>
        <v/>
      </c>
      <c r="AK705" s="25" t="str">
        <f t="shared" si="330"/>
        <v/>
      </c>
      <c r="AL705" s="25" t="str">
        <f t="shared" si="331"/>
        <v/>
      </c>
      <c r="AM705" s="28" t="str">
        <f t="shared" si="332"/>
        <v/>
      </c>
      <c r="AN705" s="29" t="b">
        <f t="shared" si="334"/>
        <v>0</v>
      </c>
      <c r="AO705" s="29" t="b">
        <f t="shared" si="335"/>
        <v>0</v>
      </c>
      <c r="AP705" s="29" t="b">
        <f t="shared" si="336"/>
        <v>0</v>
      </c>
      <c r="AQ705" s="29" t="b">
        <f t="shared" si="337"/>
        <v>0</v>
      </c>
      <c r="AR705" s="29" t="b">
        <f t="shared" si="338"/>
        <v>0</v>
      </c>
    </row>
    <row r="706" spans="1:44">
      <c r="A706" s="14"/>
      <c r="B706" s="14"/>
      <c r="C706" s="22"/>
      <c r="D706" s="14"/>
      <c r="E706" s="14"/>
      <c r="F706" s="14"/>
      <c r="G706" s="14"/>
      <c r="H706" s="15"/>
      <c r="I706" s="15"/>
      <c r="J706" s="15"/>
      <c r="K706" s="15"/>
      <c r="L706" s="15"/>
      <c r="M706" s="23">
        <f>IF(G706=1,IF(T706='Valori Consentiti - Table 1'!$I$2,5,IF(T706="X",1,0))+IF(U706='Valori Consentiti - Table 1'!$K$2,5,IF(U706="X",1,0))+IF(V706='Valori Consentiti - Table 1'!$M$2,5,IF(V706="X",1,0))+IF(W706='Valori Consentiti - Table 1'!$O$2,5,IF(W706="X",1,0))+IF(X706='Valori Consentiti - Table 1'!$Q$2,5,IF(X706="X",1,0))+IF(Y706='Valori Consentiti - Table 1'!$S$2,5,IF(Y706="X",1,0))+IF(Z706='Valori Consentiti - Table 1'!$U$2,5,IF(Z706="X",1,0))+IF(AA706='Valori Consentiti - Table 1'!$W$2,5,IF(AA706="X",1,0))+IF(AB706='Valori Consentiti - Table 1'!$Y$2,5,IF(AB706="X",1,0))+IF(AC706='Valori Consentiti - Table 1'!$AA$2,5,IF(AC706="X",1,0))+IF(AD706='Valori Consentiti - Table 1'!$AC$2,5,IF(AD706="X",1,0))+IF(AE706='Valori Consentiti - Table 1'!$AE$2,5,IF(AE706="X",1,0))+IF(AF706='Valori Consentiti - Table 1'!$AG$2,5,IF(AF706="X",1,0))+IF(AG706='Valori Consentiti - Table 1'!$AI$2,5,IF(AG706="X",1,0))+IF(AH706='Valori Consentiti - Table 1'!$AK$2,5,IF(AH706="X",1,0))+IF(AI706='Valori Consentiti - Table 1'!$AM$2,5,IF(AI706="X",1,0))+IF(AJ706='Valori Consentiti - Table 1'!$AO$2,5,IF(AJ706="X",1,0))+IF(AK706='Valori Consentiti - Table 1'!$AQ$2,5,IF(AK706="X",1,0))+IF(AL706='Valori Consentiti - Table 1'!$AS$2,5,IF(AL706="X",1,0))+IF(AM706='Valori Consentiti - Table 1'!$AU$2,5,IF(AM706="X",1,0)),IF(G706=2,IF(T706='Valori Consentiti - Table 1'!$I$3,5,IF(T706="X",1,0))+IF(U706='Valori Consentiti - Table 1'!$K$3,5,IF(U706="X",1,0))+IF(V706='Valori Consentiti - Table 1'!$M$3,5,IF(V706="X",1,0))+IF(W706='Valori Consentiti - Table 1'!$O$3,5,IF(W706="X",1,0))+IF(X706='Valori Consentiti - Table 1'!$Q$3,5,IF(X706="X",1,0))+IF(Y706='Valori Consentiti - Table 1'!$S$3,5,IF(Y706="X",1,0))+IF(Z706='Valori Consentiti - Table 1'!$U$3,5,IF(Z706="X",1,0))+IF(AA706='Valori Consentiti - Table 1'!$W$3,5,IF(AA706="X",1,0))+IF(AB706='Valori Consentiti - Table 1'!$Y$3,5,IF(AB706="X",1,0))+IF(AC706='Valori Consentiti - Table 1'!$AA$3,5,IF(AC706="X",1,0))+IF(AD706='Valori Consentiti - Table 1'!$AC$3,5,IF(AD706="X",1,0))+IF(AE706='Valori Consentiti - Table 1'!$AE$3,5,IF(AE706="X",1,0))+IF(AF706='Valori Consentiti - Table 1'!$AG$3,5,IF(AF706="X",1,0))+IF(AG706='Valori Consentiti - Table 1'!$AI$3,5,IF(AG706="X",1,0))+IF(AH706='Valori Consentiti - Table 1'!$AK$3,5,IF(AH706="X",1,0))+IF(AI706='Valori Consentiti - Table 1'!$AM$3,5,IF(AI706="X",1,0))+IF(AJ706='Valori Consentiti - Table 1'!$AO$3,5,IF(AJ706="X",1,0))+IF(AK706='Valori Consentiti - Table 1'!$AQ$3,5,IF(AK706="X",1,0))+IF(AL706='Valori Consentiti - Table 1'!$AS$3,5,IF(AL706="X",1,0))+IF(AM706='Valori Consentiti - Table 1'!$AU$3,5,IF(AM706="X",1,0)),IF(G706=3,IF(T706='Valori Consentiti - Table 1'!$I$4,5,IF(T706="X",1,0))+IF(U706='Valori Consentiti - Table 1'!$K$4,5,IF(U706="X",1,0))+IF(V706='Valori Consentiti - Table 1'!$M$4,5,IF(V706="X",1,0))+IF(W706='Valori Consentiti - Table 1'!$O$4,5,IF(W706="X",1,0))+IF(X706='Valori Consentiti - Table 1'!$Q$4,5,IF(X706="X",1,0))+IF(Y706='Valori Consentiti - Table 1'!$S$4,5,IF(Y706="X",1,0))+IF(Z706='Valori Consentiti - Table 1'!$U$4,5,IF(Z706="X",1,0))+IF(AA706='Valori Consentiti - Table 1'!$W$4,5,IF(AA706="X",1,0))+IF(AB706='Valori Consentiti - Table 1'!$Y$4,5,IF(AB706="X",1,0))+IF(AC706='Valori Consentiti - Table 1'!$AA$4,5,IF(AC706="X",1,0))+IF(AD706='Valori Consentiti - Table 1'!$AC$4,5,IF(AD706="X",1,0))+IF(AE706='Valori Consentiti - Table 1'!$AE$4,5,IF(AE706="X",1,0))+IF(AF706='Valori Consentiti - Table 1'!$AG$4,5,IF(AF706="X",1,0))+IF(AG706='Valori Consentiti - Table 1'!$AI$4,5,IF(AG706="X",1,0))+IF(AH706='Valori Consentiti - Table 1'!$AK$4,5,IF(AH706="X",1,0))+IF(AI706='Valori Consentiti - Table 1'!$AM$4,5,IF(AI706="X",1,0))+IF(AJ706='Valori Consentiti - Table 1'!$AO$4,5,IF(AJ706="X",1,0))+IF(AK706='Valori Consentiti - Table 1'!$AQ$4,5,IF(AK706="X",1,0))+IF(AL706='Valori Consentiti - Table 1'!$AS$4,5,IF(AL706="X",1,0))+IF(AM706='Valori Consentiti - Table 1'!$AU$4,5,IF(AM706="X",1,0)),IF(G706=4,IF(T706='Valori Consentiti - Table 1'!$I$5,5,IF(T706="X",1,0))+IF(U706='Valori Consentiti - Table 1'!$K$5,5,IF(U706="X",1,0))+IF(V706='Valori Consentiti - Table 1'!$M$5,5,IF(V706="X",1,0))+IF(W706='Valori Consentiti - Table 1'!$O$5,5,IF(W706="X",1,0))+IF(X706='Valori Consentiti - Table 1'!$Q$5,5,IF(X706="X",1,0))+IF(Y706='Valori Consentiti - Table 1'!$S$5,5,IF(Y706="X",1,0))+IF(Z706='Valori Consentiti - Table 1'!$U$5,5,IF(Z706="X",1,0))+IF(AA706='Valori Consentiti - Table 1'!$W$5,5,IF(AA706="X",1,0))+IF(AB706='Valori Consentiti - Table 1'!$Y$5,5,IF(AB706="X",1,0))+IF(AC706='Valori Consentiti - Table 1'!$AA$5,5,IF(AC706="X",1,0))+IF(AD706='Valori Consentiti - Table 1'!$AC$5,5,IF(AD706="X",1,0))+IF(AE706='Valori Consentiti - Table 1'!$AE$5,5,IF(AE706="X",1,0))+IF(AF706='Valori Consentiti - Table 1'!$AG$5,5,IF(AF706="X",1,0))+IF(AG706='Valori Consentiti - Table 1'!$AI$5,5,IF(AG706="X",1,0))+IF(AH706='Valori Consentiti - Table 1'!$AK$5,5,IF(AH706="X",1,0))+IF(AI706='Valori Consentiti - Table 1'!$AM$5,5,IF(AI706="X",1,0))+IF(AJ706='Valori Consentiti - Table 1'!$AO$5,5,IF(AJ706="X",1,0))+IF(AK706='Valori Consentiti - Table 1'!$AQ$5,5,IF(AK706="X",1,0))+IF(AL706='Valori Consentiti - Table 1'!$AS$5,5,IF(AL706="X",1,0))+IF(AM706='Valori Consentiti - Table 1'!$AU$5,5,IF(AM706="X",1,0)),))))</f>
        <v>0</v>
      </c>
      <c r="N706" s="16">
        <f t="shared" si="339"/>
        <v>0</v>
      </c>
      <c r="O706" s="16">
        <f t="shared" si="340"/>
        <v>20</v>
      </c>
      <c r="P706" s="16">
        <f>IF(G706=1,IF(T706='Valori Consentiti - Table 1'!$I$2,1,0)+IF(U706='Valori Consentiti - Table 1'!$K$2,1,0)+IF(V706='Valori Consentiti - Table 1'!$M$2,1,0)+IF(W706='Valori Consentiti - Table 1'!$O$2,1,0)+IF(X706='Valori Consentiti - Table 1'!$Q$2,1,0)+IF(Y706='Valori Consentiti - Table 1'!$S$2,1,0)+IF(Z706='Valori Consentiti - Table 1'!$U$2,1,0)+IF(AA706='Valori Consentiti - Table 1'!$W$2,1,0)+IF(AB706='Valori Consentiti - Table 1'!$Y$2,1,0)+IF(AC706='Valori Consentiti - Table 1'!$AA$2,1,0)+IF(AD706='Valori Consentiti - Table 1'!$AC$2,1,0)+IF(AE706='Valori Consentiti - Table 1'!$AE$2,1,0)+IF(AF706='Valori Consentiti - Table 1'!$AG$2,1,0)+IF(AG706='Valori Consentiti - Table 1'!$AI$2,1,0)+IF(AH706='Valori Consentiti - Table 1'!$AK$2,1,0)+IF(AI706='Valori Consentiti - Table 1'!$AM$2,1,0)+IF(AJ706='Valori Consentiti - Table 1'!$AO$2,1,0)+IF(AK706='Valori Consentiti - Table 1'!$AQ$2,1,0)+IF(AL706='Valori Consentiti - Table 1'!$AS$2,1,0)+IF(AM706='Valori Consentiti - Table 1'!$AU$2,1,0),IF(G706=2,IF(T706='Valori Consentiti - Table 1'!$I$3,1,0)+IF(U706='Valori Consentiti - Table 1'!$K$3,1,0)+IF(V706='Valori Consentiti - Table 1'!$M$3,1,0)+IF(W706='Valori Consentiti - Table 1'!$O$3,1,0)+IF(X706='Valori Consentiti - Table 1'!$Q$3,1,0)+IF(Y706='Valori Consentiti - Table 1'!$S$3,1,0)+IF(Z706='Valori Consentiti - Table 1'!$U$3,1,0)+IF(AA706='Valori Consentiti - Table 1'!$W$3,1,0)+IF(AB706='Valori Consentiti - Table 1'!$Y$3,1,0)+IF(AC706='Valori Consentiti - Table 1'!$AA$3,1,0)+IF(AD706='Valori Consentiti - Table 1'!$AC$3,1,0)+IF(AE706='Valori Consentiti - Table 1'!$AE$3,1,0)+IF(AF706='Valori Consentiti - Table 1'!$AG$3,1,0)+IF(AG706='Valori Consentiti - Table 1'!$AI$3,1,0)+IF(AH706='Valori Consentiti - Table 1'!$AK$3,1,0)+IF(AI706='Valori Consentiti - Table 1'!$AM$3,1,0)+IF(AJ706='Valori Consentiti - Table 1'!$AO$3,1,0)+IF(AK706='Valori Consentiti - Table 1'!$AQ$3,1,0)+IF(AL706='Valori Consentiti - Table 1'!$AS$3,1,0)+IF(AM706='Valori Consentiti - Table 1'!$AU$3,1,0),IF(G706=3,IF(T706='Valori Consentiti - Table 1'!$I$4,1,0)+IF(U706='Valori Consentiti - Table 1'!$K$4,1,0)+IF(V706='Valori Consentiti - Table 1'!$M$4,1,0)+IF(W706='Valori Consentiti - Table 1'!$O$4,1,0)+IF(X706='Valori Consentiti - Table 1'!$Q$4,1,0)+IF(Y706='Valori Consentiti - Table 1'!$S$4,1,0)+IF(Z706='Valori Consentiti - Table 1'!$U$4,1,0)+IF(AA706='Valori Consentiti - Table 1'!$W$4,1,0)+IF(AB706='Valori Consentiti - Table 1'!$Y$4,1,0)+IF(AC706='Valori Consentiti - Table 1'!$AA$4,1,0)+IF(AD706='Valori Consentiti - Table 1'!$AC$4,1,0)+IF(AE706='Valori Consentiti - Table 1'!$AE$4,1,0)+IF(AF706='Valori Consentiti - Table 1'!$AG$4,1,0)+IF(AG706='Valori Consentiti - Table 1'!$AI$4,1,0)+IF(AH706='Valori Consentiti - Table 1'!$AK$4,1,0)+IF(AI706='Valori Consentiti - Table 1'!$AM$4,1,0)+IF(AJ706='Valori Consentiti - Table 1'!$AO$4,1,0)+IF(AK706='Valori Consentiti - Table 1'!$AQ$4,1,0)+IF(AL706='Valori Consentiti - Table 1'!$AS$4,1,0)+IF(AM706='Valori Consentiti - Table 1'!$AU$4,1,0),IF(G706=4,IF(T706='Valori Consentiti - Table 1'!$I$5,1,0)+IF(U706='Valori Consentiti - Table 1'!$K$5,1,0)+IF(V706='Valori Consentiti - Table 1'!$M$5,1,0)+IF(W706='Valori Consentiti - Table 1'!$O$5,1,0)+IF(X706='Valori Consentiti - Table 1'!$Q$5,1,0)+IF(Y706='Valori Consentiti - Table 1'!$S$5,1,0)+IF(Z706='Valori Consentiti - Table 1'!$U$5,1,0)+IF(AA706='Valori Consentiti - Table 1'!$W$5,1,0)+IF(AB706='Valori Consentiti - Table 1'!$Y$5,1,0)+IF(AC706='Valori Consentiti - Table 1'!$AA$5,1,0)+IF(AD706='Valori Consentiti - Table 1'!$AC$5,1,0)+IF(AE706='Valori Consentiti - Table 1'!$AE$5,1,0)+IF(AF706='Valori Consentiti - Table 1'!$AG$5,1,0)+IF(AG706='Valori Consentiti - Table 1'!$AI$5,1,0)+IF(AH706='Valori Consentiti - Table 1'!$AK$5,1,0)+IF(AI706='Valori Consentiti - Table 1'!$AM$5,1,0)+IF(AJ706='Valori Consentiti - Table 1'!$AO$5,1,0)+IF(AK706='Valori Consentiti - Table 1'!$AQ$5,1,0)+IF(AL706='Valori Consentiti - Table 1'!$AS$5,1,0)+IF(AM706='Valori Consentiti - Table 1'!$AU$5,1,0),))))</f>
        <v>0</v>
      </c>
      <c r="Q706" s="16">
        <f t="shared" si="341"/>
        <v>20</v>
      </c>
      <c r="R706" s="16">
        <f t="shared" si="333"/>
        <v>1</v>
      </c>
      <c r="S706" s="17"/>
      <c r="T706" s="24" t="str">
        <f t="shared" ref="T706:T769" si="342">MID($H706,1,1)</f>
        <v/>
      </c>
      <c r="U706" s="25" t="str">
        <f t="shared" ref="U706:U769" si="343">MID($H706,2,1)</f>
        <v/>
      </c>
      <c r="V706" s="25" t="str">
        <f t="shared" ref="V706:V769" si="344">MID($H706,3,1)</f>
        <v/>
      </c>
      <c r="W706" s="26" t="str">
        <f t="shared" ref="W706:W769" si="345">MID($H706,4,1)</f>
        <v/>
      </c>
      <c r="X706" s="27" t="str">
        <f t="shared" ref="X706:X769" si="346">MID($I706,1,1)</f>
        <v/>
      </c>
      <c r="Y706" s="25" t="str">
        <f t="shared" ref="Y706:Y769" si="347">MID($I706,2,1)</f>
        <v/>
      </c>
      <c r="Z706" s="25" t="str">
        <f t="shared" ref="Z706:Z769" si="348">MID($I706,3,1)</f>
        <v/>
      </c>
      <c r="AA706" s="26" t="str">
        <f t="shared" ref="AA706:AA769" si="349">MID($I706,4,1)</f>
        <v/>
      </c>
      <c r="AB706" s="27" t="str">
        <f t="shared" ref="AB706:AB769" si="350">MID($J706,1,1)</f>
        <v/>
      </c>
      <c r="AC706" s="25" t="str">
        <f t="shared" ref="AC706:AC769" si="351">MID($J706,2,1)</f>
        <v/>
      </c>
      <c r="AD706" s="25" t="str">
        <f t="shared" ref="AD706:AD769" si="352">MID($J706,3,1)</f>
        <v/>
      </c>
      <c r="AE706" s="26" t="str">
        <f t="shared" ref="AE706:AE769" si="353">MID($J706,4,1)</f>
        <v/>
      </c>
      <c r="AF706" s="27" t="str">
        <f t="shared" ref="AF706:AF769" si="354">MID($K706,1,1)</f>
        <v/>
      </c>
      <c r="AG706" s="25" t="str">
        <f t="shared" ref="AG706:AG769" si="355">MID($K706,2,1)</f>
        <v/>
      </c>
      <c r="AH706" s="25" t="str">
        <f t="shared" ref="AH706:AH769" si="356">MID($K706,3,1)</f>
        <v/>
      </c>
      <c r="AI706" s="26" t="str">
        <f t="shared" ref="AI706:AI769" si="357">MID($K706,4,1)</f>
        <v/>
      </c>
      <c r="AJ706" s="27" t="str">
        <f t="shared" ref="AJ706:AJ769" si="358">MID($L706,1,1)</f>
        <v/>
      </c>
      <c r="AK706" s="25" t="str">
        <f t="shared" ref="AK706:AK769" si="359">MID($L706,2,1)</f>
        <v/>
      </c>
      <c r="AL706" s="25" t="str">
        <f t="shared" ref="AL706:AL769" si="360">MID($L706,3,1)</f>
        <v/>
      </c>
      <c r="AM706" s="28" t="str">
        <f t="shared" ref="AM706:AM769" si="361">MID($L706,4,1)</f>
        <v/>
      </c>
      <c r="AN706" s="29" t="b">
        <f t="shared" si="334"/>
        <v>0</v>
      </c>
      <c r="AO706" s="29" t="b">
        <f t="shared" si="335"/>
        <v>0</v>
      </c>
      <c r="AP706" s="29" t="b">
        <f t="shared" si="336"/>
        <v>0</v>
      </c>
      <c r="AQ706" s="29" t="b">
        <f t="shared" si="337"/>
        <v>0</v>
      </c>
      <c r="AR706" s="29" t="b">
        <f t="shared" si="338"/>
        <v>0</v>
      </c>
    </row>
    <row r="707" spans="1:44">
      <c r="A707" s="14"/>
      <c r="B707" s="14"/>
      <c r="C707" s="22"/>
      <c r="D707" s="14"/>
      <c r="E707" s="14"/>
      <c r="F707" s="14"/>
      <c r="G707" s="14"/>
      <c r="H707" s="15"/>
      <c r="I707" s="15"/>
      <c r="J707" s="15"/>
      <c r="K707" s="15"/>
      <c r="L707" s="15"/>
      <c r="M707" s="23">
        <f>IF(G707=1,IF(T707='Valori Consentiti - Table 1'!$I$2,5,IF(T707="X",1,0))+IF(U707='Valori Consentiti - Table 1'!$K$2,5,IF(U707="X",1,0))+IF(V707='Valori Consentiti - Table 1'!$M$2,5,IF(V707="X",1,0))+IF(W707='Valori Consentiti - Table 1'!$O$2,5,IF(W707="X",1,0))+IF(X707='Valori Consentiti - Table 1'!$Q$2,5,IF(X707="X",1,0))+IF(Y707='Valori Consentiti - Table 1'!$S$2,5,IF(Y707="X",1,0))+IF(Z707='Valori Consentiti - Table 1'!$U$2,5,IF(Z707="X",1,0))+IF(AA707='Valori Consentiti - Table 1'!$W$2,5,IF(AA707="X",1,0))+IF(AB707='Valori Consentiti - Table 1'!$Y$2,5,IF(AB707="X",1,0))+IF(AC707='Valori Consentiti - Table 1'!$AA$2,5,IF(AC707="X",1,0))+IF(AD707='Valori Consentiti - Table 1'!$AC$2,5,IF(AD707="X",1,0))+IF(AE707='Valori Consentiti - Table 1'!$AE$2,5,IF(AE707="X",1,0))+IF(AF707='Valori Consentiti - Table 1'!$AG$2,5,IF(AF707="X",1,0))+IF(AG707='Valori Consentiti - Table 1'!$AI$2,5,IF(AG707="X",1,0))+IF(AH707='Valori Consentiti - Table 1'!$AK$2,5,IF(AH707="X",1,0))+IF(AI707='Valori Consentiti - Table 1'!$AM$2,5,IF(AI707="X",1,0))+IF(AJ707='Valori Consentiti - Table 1'!$AO$2,5,IF(AJ707="X",1,0))+IF(AK707='Valori Consentiti - Table 1'!$AQ$2,5,IF(AK707="X",1,0))+IF(AL707='Valori Consentiti - Table 1'!$AS$2,5,IF(AL707="X",1,0))+IF(AM707='Valori Consentiti - Table 1'!$AU$2,5,IF(AM707="X",1,0)),IF(G707=2,IF(T707='Valori Consentiti - Table 1'!$I$3,5,IF(T707="X",1,0))+IF(U707='Valori Consentiti - Table 1'!$K$3,5,IF(U707="X",1,0))+IF(V707='Valori Consentiti - Table 1'!$M$3,5,IF(V707="X",1,0))+IF(W707='Valori Consentiti - Table 1'!$O$3,5,IF(W707="X",1,0))+IF(X707='Valori Consentiti - Table 1'!$Q$3,5,IF(X707="X",1,0))+IF(Y707='Valori Consentiti - Table 1'!$S$3,5,IF(Y707="X",1,0))+IF(Z707='Valori Consentiti - Table 1'!$U$3,5,IF(Z707="X",1,0))+IF(AA707='Valori Consentiti - Table 1'!$W$3,5,IF(AA707="X",1,0))+IF(AB707='Valori Consentiti - Table 1'!$Y$3,5,IF(AB707="X",1,0))+IF(AC707='Valori Consentiti - Table 1'!$AA$3,5,IF(AC707="X",1,0))+IF(AD707='Valori Consentiti - Table 1'!$AC$3,5,IF(AD707="X",1,0))+IF(AE707='Valori Consentiti - Table 1'!$AE$3,5,IF(AE707="X",1,0))+IF(AF707='Valori Consentiti - Table 1'!$AG$3,5,IF(AF707="X",1,0))+IF(AG707='Valori Consentiti - Table 1'!$AI$3,5,IF(AG707="X",1,0))+IF(AH707='Valori Consentiti - Table 1'!$AK$3,5,IF(AH707="X",1,0))+IF(AI707='Valori Consentiti - Table 1'!$AM$3,5,IF(AI707="X",1,0))+IF(AJ707='Valori Consentiti - Table 1'!$AO$3,5,IF(AJ707="X",1,0))+IF(AK707='Valori Consentiti - Table 1'!$AQ$3,5,IF(AK707="X",1,0))+IF(AL707='Valori Consentiti - Table 1'!$AS$3,5,IF(AL707="X",1,0))+IF(AM707='Valori Consentiti - Table 1'!$AU$3,5,IF(AM707="X",1,0)),IF(G707=3,IF(T707='Valori Consentiti - Table 1'!$I$4,5,IF(T707="X",1,0))+IF(U707='Valori Consentiti - Table 1'!$K$4,5,IF(U707="X",1,0))+IF(V707='Valori Consentiti - Table 1'!$M$4,5,IF(V707="X",1,0))+IF(W707='Valori Consentiti - Table 1'!$O$4,5,IF(W707="X",1,0))+IF(X707='Valori Consentiti - Table 1'!$Q$4,5,IF(X707="X",1,0))+IF(Y707='Valori Consentiti - Table 1'!$S$4,5,IF(Y707="X",1,0))+IF(Z707='Valori Consentiti - Table 1'!$U$4,5,IF(Z707="X",1,0))+IF(AA707='Valori Consentiti - Table 1'!$W$4,5,IF(AA707="X",1,0))+IF(AB707='Valori Consentiti - Table 1'!$Y$4,5,IF(AB707="X",1,0))+IF(AC707='Valori Consentiti - Table 1'!$AA$4,5,IF(AC707="X",1,0))+IF(AD707='Valori Consentiti - Table 1'!$AC$4,5,IF(AD707="X",1,0))+IF(AE707='Valori Consentiti - Table 1'!$AE$4,5,IF(AE707="X",1,0))+IF(AF707='Valori Consentiti - Table 1'!$AG$4,5,IF(AF707="X",1,0))+IF(AG707='Valori Consentiti - Table 1'!$AI$4,5,IF(AG707="X",1,0))+IF(AH707='Valori Consentiti - Table 1'!$AK$4,5,IF(AH707="X",1,0))+IF(AI707='Valori Consentiti - Table 1'!$AM$4,5,IF(AI707="X",1,0))+IF(AJ707='Valori Consentiti - Table 1'!$AO$4,5,IF(AJ707="X",1,0))+IF(AK707='Valori Consentiti - Table 1'!$AQ$4,5,IF(AK707="X",1,0))+IF(AL707='Valori Consentiti - Table 1'!$AS$4,5,IF(AL707="X",1,0))+IF(AM707='Valori Consentiti - Table 1'!$AU$4,5,IF(AM707="X",1,0)),IF(G707=4,IF(T707='Valori Consentiti - Table 1'!$I$5,5,IF(T707="X",1,0))+IF(U707='Valori Consentiti - Table 1'!$K$5,5,IF(U707="X",1,0))+IF(V707='Valori Consentiti - Table 1'!$M$5,5,IF(V707="X",1,0))+IF(W707='Valori Consentiti - Table 1'!$O$5,5,IF(W707="X",1,0))+IF(X707='Valori Consentiti - Table 1'!$Q$5,5,IF(X707="X",1,0))+IF(Y707='Valori Consentiti - Table 1'!$S$5,5,IF(Y707="X",1,0))+IF(Z707='Valori Consentiti - Table 1'!$U$5,5,IF(Z707="X",1,0))+IF(AA707='Valori Consentiti - Table 1'!$W$5,5,IF(AA707="X",1,0))+IF(AB707='Valori Consentiti - Table 1'!$Y$5,5,IF(AB707="X",1,0))+IF(AC707='Valori Consentiti - Table 1'!$AA$5,5,IF(AC707="X",1,0))+IF(AD707='Valori Consentiti - Table 1'!$AC$5,5,IF(AD707="X",1,0))+IF(AE707='Valori Consentiti - Table 1'!$AE$5,5,IF(AE707="X",1,0))+IF(AF707='Valori Consentiti - Table 1'!$AG$5,5,IF(AF707="X",1,0))+IF(AG707='Valori Consentiti - Table 1'!$AI$5,5,IF(AG707="X",1,0))+IF(AH707='Valori Consentiti - Table 1'!$AK$5,5,IF(AH707="X",1,0))+IF(AI707='Valori Consentiti - Table 1'!$AM$5,5,IF(AI707="X",1,0))+IF(AJ707='Valori Consentiti - Table 1'!$AO$5,5,IF(AJ707="X",1,0))+IF(AK707='Valori Consentiti - Table 1'!$AQ$5,5,IF(AK707="X",1,0))+IF(AL707='Valori Consentiti - Table 1'!$AS$5,5,IF(AL707="X",1,0))+IF(AM707='Valori Consentiti - Table 1'!$AU$5,5,IF(AM707="X",1,0)),))))</f>
        <v>0</v>
      </c>
      <c r="N707" s="16">
        <f t="shared" si="339"/>
        <v>0</v>
      </c>
      <c r="O707" s="16">
        <f t="shared" si="340"/>
        <v>20</v>
      </c>
      <c r="P707" s="16">
        <f>IF(G707=1,IF(T707='Valori Consentiti - Table 1'!$I$2,1,0)+IF(U707='Valori Consentiti - Table 1'!$K$2,1,0)+IF(V707='Valori Consentiti - Table 1'!$M$2,1,0)+IF(W707='Valori Consentiti - Table 1'!$O$2,1,0)+IF(X707='Valori Consentiti - Table 1'!$Q$2,1,0)+IF(Y707='Valori Consentiti - Table 1'!$S$2,1,0)+IF(Z707='Valori Consentiti - Table 1'!$U$2,1,0)+IF(AA707='Valori Consentiti - Table 1'!$W$2,1,0)+IF(AB707='Valori Consentiti - Table 1'!$Y$2,1,0)+IF(AC707='Valori Consentiti - Table 1'!$AA$2,1,0)+IF(AD707='Valori Consentiti - Table 1'!$AC$2,1,0)+IF(AE707='Valori Consentiti - Table 1'!$AE$2,1,0)+IF(AF707='Valori Consentiti - Table 1'!$AG$2,1,0)+IF(AG707='Valori Consentiti - Table 1'!$AI$2,1,0)+IF(AH707='Valori Consentiti - Table 1'!$AK$2,1,0)+IF(AI707='Valori Consentiti - Table 1'!$AM$2,1,0)+IF(AJ707='Valori Consentiti - Table 1'!$AO$2,1,0)+IF(AK707='Valori Consentiti - Table 1'!$AQ$2,1,0)+IF(AL707='Valori Consentiti - Table 1'!$AS$2,1,0)+IF(AM707='Valori Consentiti - Table 1'!$AU$2,1,0),IF(G707=2,IF(T707='Valori Consentiti - Table 1'!$I$3,1,0)+IF(U707='Valori Consentiti - Table 1'!$K$3,1,0)+IF(V707='Valori Consentiti - Table 1'!$M$3,1,0)+IF(W707='Valori Consentiti - Table 1'!$O$3,1,0)+IF(X707='Valori Consentiti - Table 1'!$Q$3,1,0)+IF(Y707='Valori Consentiti - Table 1'!$S$3,1,0)+IF(Z707='Valori Consentiti - Table 1'!$U$3,1,0)+IF(AA707='Valori Consentiti - Table 1'!$W$3,1,0)+IF(AB707='Valori Consentiti - Table 1'!$Y$3,1,0)+IF(AC707='Valori Consentiti - Table 1'!$AA$3,1,0)+IF(AD707='Valori Consentiti - Table 1'!$AC$3,1,0)+IF(AE707='Valori Consentiti - Table 1'!$AE$3,1,0)+IF(AF707='Valori Consentiti - Table 1'!$AG$3,1,0)+IF(AG707='Valori Consentiti - Table 1'!$AI$3,1,0)+IF(AH707='Valori Consentiti - Table 1'!$AK$3,1,0)+IF(AI707='Valori Consentiti - Table 1'!$AM$3,1,0)+IF(AJ707='Valori Consentiti - Table 1'!$AO$3,1,0)+IF(AK707='Valori Consentiti - Table 1'!$AQ$3,1,0)+IF(AL707='Valori Consentiti - Table 1'!$AS$3,1,0)+IF(AM707='Valori Consentiti - Table 1'!$AU$3,1,0),IF(G707=3,IF(T707='Valori Consentiti - Table 1'!$I$4,1,0)+IF(U707='Valori Consentiti - Table 1'!$K$4,1,0)+IF(V707='Valori Consentiti - Table 1'!$M$4,1,0)+IF(W707='Valori Consentiti - Table 1'!$O$4,1,0)+IF(X707='Valori Consentiti - Table 1'!$Q$4,1,0)+IF(Y707='Valori Consentiti - Table 1'!$S$4,1,0)+IF(Z707='Valori Consentiti - Table 1'!$U$4,1,0)+IF(AA707='Valori Consentiti - Table 1'!$W$4,1,0)+IF(AB707='Valori Consentiti - Table 1'!$Y$4,1,0)+IF(AC707='Valori Consentiti - Table 1'!$AA$4,1,0)+IF(AD707='Valori Consentiti - Table 1'!$AC$4,1,0)+IF(AE707='Valori Consentiti - Table 1'!$AE$4,1,0)+IF(AF707='Valori Consentiti - Table 1'!$AG$4,1,0)+IF(AG707='Valori Consentiti - Table 1'!$AI$4,1,0)+IF(AH707='Valori Consentiti - Table 1'!$AK$4,1,0)+IF(AI707='Valori Consentiti - Table 1'!$AM$4,1,0)+IF(AJ707='Valori Consentiti - Table 1'!$AO$4,1,0)+IF(AK707='Valori Consentiti - Table 1'!$AQ$4,1,0)+IF(AL707='Valori Consentiti - Table 1'!$AS$4,1,0)+IF(AM707='Valori Consentiti - Table 1'!$AU$4,1,0),IF(G707=4,IF(T707='Valori Consentiti - Table 1'!$I$5,1,0)+IF(U707='Valori Consentiti - Table 1'!$K$5,1,0)+IF(V707='Valori Consentiti - Table 1'!$M$5,1,0)+IF(W707='Valori Consentiti - Table 1'!$O$5,1,0)+IF(X707='Valori Consentiti - Table 1'!$Q$5,1,0)+IF(Y707='Valori Consentiti - Table 1'!$S$5,1,0)+IF(Z707='Valori Consentiti - Table 1'!$U$5,1,0)+IF(AA707='Valori Consentiti - Table 1'!$W$5,1,0)+IF(AB707='Valori Consentiti - Table 1'!$Y$5,1,0)+IF(AC707='Valori Consentiti - Table 1'!$AA$5,1,0)+IF(AD707='Valori Consentiti - Table 1'!$AC$5,1,0)+IF(AE707='Valori Consentiti - Table 1'!$AE$5,1,0)+IF(AF707='Valori Consentiti - Table 1'!$AG$5,1,0)+IF(AG707='Valori Consentiti - Table 1'!$AI$5,1,0)+IF(AH707='Valori Consentiti - Table 1'!$AK$5,1,0)+IF(AI707='Valori Consentiti - Table 1'!$AM$5,1,0)+IF(AJ707='Valori Consentiti - Table 1'!$AO$5,1,0)+IF(AK707='Valori Consentiti - Table 1'!$AQ$5,1,0)+IF(AL707='Valori Consentiti - Table 1'!$AS$5,1,0)+IF(AM707='Valori Consentiti - Table 1'!$AU$5,1,0),))))</f>
        <v>0</v>
      </c>
      <c r="Q707" s="16">
        <f t="shared" si="341"/>
        <v>20</v>
      </c>
      <c r="R707" s="16">
        <f t="shared" ref="R707:R770" si="362">COUNTIF($M$2:$M$1000,"&gt;" &amp;$M707)+1</f>
        <v>1</v>
      </c>
      <c r="S707" s="17"/>
      <c r="T707" s="24" t="str">
        <f t="shared" si="342"/>
        <v/>
      </c>
      <c r="U707" s="25" t="str">
        <f t="shared" si="343"/>
        <v/>
      </c>
      <c r="V707" s="25" t="str">
        <f t="shared" si="344"/>
        <v/>
      </c>
      <c r="W707" s="26" t="str">
        <f t="shared" si="345"/>
        <v/>
      </c>
      <c r="X707" s="27" t="str">
        <f t="shared" si="346"/>
        <v/>
      </c>
      <c r="Y707" s="25" t="str">
        <f t="shared" si="347"/>
        <v/>
      </c>
      <c r="Z707" s="25" t="str">
        <f t="shared" si="348"/>
        <v/>
      </c>
      <c r="AA707" s="26" t="str">
        <f t="shared" si="349"/>
        <v/>
      </c>
      <c r="AB707" s="27" t="str">
        <f t="shared" si="350"/>
        <v/>
      </c>
      <c r="AC707" s="25" t="str">
        <f t="shared" si="351"/>
        <v/>
      </c>
      <c r="AD707" s="25" t="str">
        <f t="shared" si="352"/>
        <v/>
      </c>
      <c r="AE707" s="26" t="str">
        <f t="shared" si="353"/>
        <v/>
      </c>
      <c r="AF707" s="27" t="str">
        <f t="shared" si="354"/>
        <v/>
      </c>
      <c r="AG707" s="25" t="str">
        <f t="shared" si="355"/>
        <v/>
      </c>
      <c r="AH707" s="25" t="str">
        <f t="shared" si="356"/>
        <v/>
      </c>
      <c r="AI707" s="26" t="str">
        <f t="shared" si="357"/>
        <v/>
      </c>
      <c r="AJ707" s="27" t="str">
        <f t="shared" si="358"/>
        <v/>
      </c>
      <c r="AK707" s="25" t="str">
        <f t="shared" si="359"/>
        <v/>
      </c>
      <c r="AL707" s="25" t="str">
        <f t="shared" si="360"/>
        <v/>
      </c>
      <c r="AM707" s="28" t="str">
        <f t="shared" si="361"/>
        <v/>
      </c>
      <c r="AN707" s="29" t="b">
        <f t="shared" si="334"/>
        <v>0</v>
      </c>
      <c r="AO707" s="29" t="b">
        <f t="shared" si="335"/>
        <v>0</v>
      </c>
      <c r="AP707" s="29" t="b">
        <f t="shared" si="336"/>
        <v>0</v>
      </c>
      <c r="AQ707" s="29" t="b">
        <f t="shared" si="337"/>
        <v>0</v>
      </c>
      <c r="AR707" s="29" t="b">
        <f t="shared" si="338"/>
        <v>0</v>
      </c>
    </row>
    <row r="708" spans="1:44">
      <c r="A708" s="14"/>
      <c r="B708" s="14"/>
      <c r="C708" s="22"/>
      <c r="D708" s="14"/>
      <c r="E708" s="14"/>
      <c r="F708" s="14"/>
      <c r="G708" s="14"/>
      <c r="H708" s="15"/>
      <c r="I708" s="15"/>
      <c r="J708" s="15"/>
      <c r="K708" s="15"/>
      <c r="L708" s="15"/>
      <c r="M708" s="23">
        <f>IF(G708=1,IF(T708='Valori Consentiti - Table 1'!$I$2,5,IF(T708="X",1,0))+IF(U708='Valori Consentiti - Table 1'!$K$2,5,IF(U708="X",1,0))+IF(V708='Valori Consentiti - Table 1'!$M$2,5,IF(V708="X",1,0))+IF(W708='Valori Consentiti - Table 1'!$O$2,5,IF(W708="X",1,0))+IF(X708='Valori Consentiti - Table 1'!$Q$2,5,IF(X708="X",1,0))+IF(Y708='Valori Consentiti - Table 1'!$S$2,5,IF(Y708="X",1,0))+IF(Z708='Valori Consentiti - Table 1'!$U$2,5,IF(Z708="X",1,0))+IF(AA708='Valori Consentiti - Table 1'!$W$2,5,IF(AA708="X",1,0))+IF(AB708='Valori Consentiti - Table 1'!$Y$2,5,IF(AB708="X",1,0))+IF(AC708='Valori Consentiti - Table 1'!$AA$2,5,IF(AC708="X",1,0))+IF(AD708='Valori Consentiti - Table 1'!$AC$2,5,IF(AD708="X",1,0))+IF(AE708='Valori Consentiti - Table 1'!$AE$2,5,IF(AE708="X",1,0))+IF(AF708='Valori Consentiti - Table 1'!$AG$2,5,IF(AF708="X",1,0))+IF(AG708='Valori Consentiti - Table 1'!$AI$2,5,IF(AG708="X",1,0))+IF(AH708='Valori Consentiti - Table 1'!$AK$2,5,IF(AH708="X",1,0))+IF(AI708='Valori Consentiti - Table 1'!$AM$2,5,IF(AI708="X",1,0))+IF(AJ708='Valori Consentiti - Table 1'!$AO$2,5,IF(AJ708="X",1,0))+IF(AK708='Valori Consentiti - Table 1'!$AQ$2,5,IF(AK708="X",1,0))+IF(AL708='Valori Consentiti - Table 1'!$AS$2,5,IF(AL708="X",1,0))+IF(AM708='Valori Consentiti - Table 1'!$AU$2,5,IF(AM708="X",1,0)),IF(G708=2,IF(T708='Valori Consentiti - Table 1'!$I$3,5,IF(T708="X",1,0))+IF(U708='Valori Consentiti - Table 1'!$K$3,5,IF(U708="X",1,0))+IF(V708='Valori Consentiti - Table 1'!$M$3,5,IF(V708="X",1,0))+IF(W708='Valori Consentiti - Table 1'!$O$3,5,IF(W708="X",1,0))+IF(X708='Valori Consentiti - Table 1'!$Q$3,5,IF(X708="X",1,0))+IF(Y708='Valori Consentiti - Table 1'!$S$3,5,IF(Y708="X",1,0))+IF(Z708='Valori Consentiti - Table 1'!$U$3,5,IF(Z708="X",1,0))+IF(AA708='Valori Consentiti - Table 1'!$W$3,5,IF(AA708="X",1,0))+IF(AB708='Valori Consentiti - Table 1'!$Y$3,5,IF(AB708="X",1,0))+IF(AC708='Valori Consentiti - Table 1'!$AA$3,5,IF(AC708="X",1,0))+IF(AD708='Valori Consentiti - Table 1'!$AC$3,5,IF(AD708="X",1,0))+IF(AE708='Valori Consentiti - Table 1'!$AE$3,5,IF(AE708="X",1,0))+IF(AF708='Valori Consentiti - Table 1'!$AG$3,5,IF(AF708="X",1,0))+IF(AG708='Valori Consentiti - Table 1'!$AI$3,5,IF(AG708="X",1,0))+IF(AH708='Valori Consentiti - Table 1'!$AK$3,5,IF(AH708="X",1,0))+IF(AI708='Valori Consentiti - Table 1'!$AM$3,5,IF(AI708="X",1,0))+IF(AJ708='Valori Consentiti - Table 1'!$AO$3,5,IF(AJ708="X",1,0))+IF(AK708='Valori Consentiti - Table 1'!$AQ$3,5,IF(AK708="X",1,0))+IF(AL708='Valori Consentiti - Table 1'!$AS$3,5,IF(AL708="X",1,0))+IF(AM708='Valori Consentiti - Table 1'!$AU$3,5,IF(AM708="X",1,0)),IF(G708=3,IF(T708='Valori Consentiti - Table 1'!$I$4,5,IF(T708="X",1,0))+IF(U708='Valori Consentiti - Table 1'!$K$4,5,IF(U708="X",1,0))+IF(V708='Valori Consentiti - Table 1'!$M$4,5,IF(V708="X",1,0))+IF(W708='Valori Consentiti - Table 1'!$O$4,5,IF(W708="X",1,0))+IF(X708='Valori Consentiti - Table 1'!$Q$4,5,IF(X708="X",1,0))+IF(Y708='Valori Consentiti - Table 1'!$S$4,5,IF(Y708="X",1,0))+IF(Z708='Valori Consentiti - Table 1'!$U$4,5,IF(Z708="X",1,0))+IF(AA708='Valori Consentiti - Table 1'!$W$4,5,IF(AA708="X",1,0))+IF(AB708='Valori Consentiti - Table 1'!$Y$4,5,IF(AB708="X",1,0))+IF(AC708='Valori Consentiti - Table 1'!$AA$4,5,IF(AC708="X",1,0))+IF(AD708='Valori Consentiti - Table 1'!$AC$4,5,IF(AD708="X",1,0))+IF(AE708='Valori Consentiti - Table 1'!$AE$4,5,IF(AE708="X",1,0))+IF(AF708='Valori Consentiti - Table 1'!$AG$4,5,IF(AF708="X",1,0))+IF(AG708='Valori Consentiti - Table 1'!$AI$4,5,IF(AG708="X",1,0))+IF(AH708='Valori Consentiti - Table 1'!$AK$4,5,IF(AH708="X",1,0))+IF(AI708='Valori Consentiti - Table 1'!$AM$4,5,IF(AI708="X",1,0))+IF(AJ708='Valori Consentiti - Table 1'!$AO$4,5,IF(AJ708="X",1,0))+IF(AK708='Valori Consentiti - Table 1'!$AQ$4,5,IF(AK708="X",1,0))+IF(AL708='Valori Consentiti - Table 1'!$AS$4,5,IF(AL708="X",1,0))+IF(AM708='Valori Consentiti - Table 1'!$AU$4,5,IF(AM708="X",1,0)),IF(G708=4,IF(T708='Valori Consentiti - Table 1'!$I$5,5,IF(T708="X",1,0))+IF(U708='Valori Consentiti - Table 1'!$K$5,5,IF(U708="X",1,0))+IF(V708='Valori Consentiti - Table 1'!$M$5,5,IF(V708="X",1,0))+IF(W708='Valori Consentiti - Table 1'!$O$5,5,IF(W708="X",1,0))+IF(X708='Valori Consentiti - Table 1'!$Q$5,5,IF(X708="X",1,0))+IF(Y708='Valori Consentiti - Table 1'!$S$5,5,IF(Y708="X",1,0))+IF(Z708='Valori Consentiti - Table 1'!$U$5,5,IF(Z708="X",1,0))+IF(AA708='Valori Consentiti - Table 1'!$W$5,5,IF(AA708="X",1,0))+IF(AB708='Valori Consentiti - Table 1'!$Y$5,5,IF(AB708="X",1,0))+IF(AC708='Valori Consentiti - Table 1'!$AA$5,5,IF(AC708="X",1,0))+IF(AD708='Valori Consentiti - Table 1'!$AC$5,5,IF(AD708="X",1,0))+IF(AE708='Valori Consentiti - Table 1'!$AE$5,5,IF(AE708="X",1,0))+IF(AF708='Valori Consentiti - Table 1'!$AG$5,5,IF(AF708="X",1,0))+IF(AG708='Valori Consentiti - Table 1'!$AI$5,5,IF(AG708="X",1,0))+IF(AH708='Valori Consentiti - Table 1'!$AK$5,5,IF(AH708="X",1,0))+IF(AI708='Valori Consentiti - Table 1'!$AM$5,5,IF(AI708="X",1,0))+IF(AJ708='Valori Consentiti - Table 1'!$AO$5,5,IF(AJ708="X",1,0))+IF(AK708='Valori Consentiti - Table 1'!$AQ$5,5,IF(AK708="X",1,0))+IF(AL708='Valori Consentiti - Table 1'!$AS$5,5,IF(AL708="X",1,0))+IF(AM708='Valori Consentiti - Table 1'!$AU$5,5,IF(AM708="X",1,0)),))))</f>
        <v>0</v>
      </c>
      <c r="N708" s="16">
        <f t="shared" si="339"/>
        <v>0</v>
      </c>
      <c r="O708" s="16">
        <f t="shared" si="340"/>
        <v>20</v>
      </c>
      <c r="P708" s="16">
        <f>IF(G708=1,IF(T708='Valori Consentiti - Table 1'!$I$2,1,0)+IF(U708='Valori Consentiti - Table 1'!$K$2,1,0)+IF(V708='Valori Consentiti - Table 1'!$M$2,1,0)+IF(W708='Valori Consentiti - Table 1'!$O$2,1,0)+IF(X708='Valori Consentiti - Table 1'!$Q$2,1,0)+IF(Y708='Valori Consentiti - Table 1'!$S$2,1,0)+IF(Z708='Valori Consentiti - Table 1'!$U$2,1,0)+IF(AA708='Valori Consentiti - Table 1'!$W$2,1,0)+IF(AB708='Valori Consentiti - Table 1'!$Y$2,1,0)+IF(AC708='Valori Consentiti - Table 1'!$AA$2,1,0)+IF(AD708='Valori Consentiti - Table 1'!$AC$2,1,0)+IF(AE708='Valori Consentiti - Table 1'!$AE$2,1,0)+IF(AF708='Valori Consentiti - Table 1'!$AG$2,1,0)+IF(AG708='Valori Consentiti - Table 1'!$AI$2,1,0)+IF(AH708='Valori Consentiti - Table 1'!$AK$2,1,0)+IF(AI708='Valori Consentiti - Table 1'!$AM$2,1,0)+IF(AJ708='Valori Consentiti - Table 1'!$AO$2,1,0)+IF(AK708='Valori Consentiti - Table 1'!$AQ$2,1,0)+IF(AL708='Valori Consentiti - Table 1'!$AS$2,1,0)+IF(AM708='Valori Consentiti - Table 1'!$AU$2,1,0),IF(G708=2,IF(T708='Valori Consentiti - Table 1'!$I$3,1,0)+IF(U708='Valori Consentiti - Table 1'!$K$3,1,0)+IF(V708='Valori Consentiti - Table 1'!$M$3,1,0)+IF(W708='Valori Consentiti - Table 1'!$O$3,1,0)+IF(X708='Valori Consentiti - Table 1'!$Q$3,1,0)+IF(Y708='Valori Consentiti - Table 1'!$S$3,1,0)+IF(Z708='Valori Consentiti - Table 1'!$U$3,1,0)+IF(AA708='Valori Consentiti - Table 1'!$W$3,1,0)+IF(AB708='Valori Consentiti - Table 1'!$Y$3,1,0)+IF(AC708='Valori Consentiti - Table 1'!$AA$3,1,0)+IF(AD708='Valori Consentiti - Table 1'!$AC$3,1,0)+IF(AE708='Valori Consentiti - Table 1'!$AE$3,1,0)+IF(AF708='Valori Consentiti - Table 1'!$AG$3,1,0)+IF(AG708='Valori Consentiti - Table 1'!$AI$3,1,0)+IF(AH708='Valori Consentiti - Table 1'!$AK$3,1,0)+IF(AI708='Valori Consentiti - Table 1'!$AM$3,1,0)+IF(AJ708='Valori Consentiti - Table 1'!$AO$3,1,0)+IF(AK708='Valori Consentiti - Table 1'!$AQ$3,1,0)+IF(AL708='Valori Consentiti - Table 1'!$AS$3,1,0)+IF(AM708='Valori Consentiti - Table 1'!$AU$3,1,0),IF(G708=3,IF(T708='Valori Consentiti - Table 1'!$I$4,1,0)+IF(U708='Valori Consentiti - Table 1'!$K$4,1,0)+IF(V708='Valori Consentiti - Table 1'!$M$4,1,0)+IF(W708='Valori Consentiti - Table 1'!$O$4,1,0)+IF(X708='Valori Consentiti - Table 1'!$Q$4,1,0)+IF(Y708='Valori Consentiti - Table 1'!$S$4,1,0)+IF(Z708='Valori Consentiti - Table 1'!$U$4,1,0)+IF(AA708='Valori Consentiti - Table 1'!$W$4,1,0)+IF(AB708='Valori Consentiti - Table 1'!$Y$4,1,0)+IF(AC708='Valori Consentiti - Table 1'!$AA$4,1,0)+IF(AD708='Valori Consentiti - Table 1'!$AC$4,1,0)+IF(AE708='Valori Consentiti - Table 1'!$AE$4,1,0)+IF(AF708='Valori Consentiti - Table 1'!$AG$4,1,0)+IF(AG708='Valori Consentiti - Table 1'!$AI$4,1,0)+IF(AH708='Valori Consentiti - Table 1'!$AK$4,1,0)+IF(AI708='Valori Consentiti - Table 1'!$AM$4,1,0)+IF(AJ708='Valori Consentiti - Table 1'!$AO$4,1,0)+IF(AK708='Valori Consentiti - Table 1'!$AQ$4,1,0)+IF(AL708='Valori Consentiti - Table 1'!$AS$4,1,0)+IF(AM708='Valori Consentiti - Table 1'!$AU$4,1,0),IF(G708=4,IF(T708='Valori Consentiti - Table 1'!$I$5,1,0)+IF(U708='Valori Consentiti - Table 1'!$K$5,1,0)+IF(V708='Valori Consentiti - Table 1'!$M$5,1,0)+IF(W708='Valori Consentiti - Table 1'!$O$5,1,0)+IF(X708='Valori Consentiti - Table 1'!$Q$5,1,0)+IF(Y708='Valori Consentiti - Table 1'!$S$5,1,0)+IF(Z708='Valori Consentiti - Table 1'!$U$5,1,0)+IF(AA708='Valori Consentiti - Table 1'!$W$5,1,0)+IF(AB708='Valori Consentiti - Table 1'!$Y$5,1,0)+IF(AC708='Valori Consentiti - Table 1'!$AA$5,1,0)+IF(AD708='Valori Consentiti - Table 1'!$AC$5,1,0)+IF(AE708='Valori Consentiti - Table 1'!$AE$5,1,0)+IF(AF708='Valori Consentiti - Table 1'!$AG$5,1,0)+IF(AG708='Valori Consentiti - Table 1'!$AI$5,1,0)+IF(AH708='Valori Consentiti - Table 1'!$AK$5,1,0)+IF(AI708='Valori Consentiti - Table 1'!$AM$5,1,0)+IF(AJ708='Valori Consentiti - Table 1'!$AO$5,1,0)+IF(AK708='Valori Consentiti - Table 1'!$AQ$5,1,0)+IF(AL708='Valori Consentiti - Table 1'!$AS$5,1,0)+IF(AM708='Valori Consentiti - Table 1'!$AU$5,1,0),))))</f>
        <v>0</v>
      </c>
      <c r="Q708" s="16">
        <f t="shared" si="341"/>
        <v>20</v>
      </c>
      <c r="R708" s="16">
        <f t="shared" si="362"/>
        <v>1</v>
      </c>
      <c r="S708" s="17"/>
      <c r="T708" s="24" t="str">
        <f t="shared" si="342"/>
        <v/>
      </c>
      <c r="U708" s="25" t="str">
        <f t="shared" si="343"/>
        <v/>
      </c>
      <c r="V708" s="25" t="str">
        <f t="shared" si="344"/>
        <v/>
      </c>
      <c r="W708" s="26" t="str">
        <f t="shared" si="345"/>
        <v/>
      </c>
      <c r="X708" s="27" t="str">
        <f t="shared" si="346"/>
        <v/>
      </c>
      <c r="Y708" s="25" t="str">
        <f t="shared" si="347"/>
        <v/>
      </c>
      <c r="Z708" s="25" t="str">
        <f t="shared" si="348"/>
        <v/>
      </c>
      <c r="AA708" s="26" t="str">
        <f t="shared" si="349"/>
        <v/>
      </c>
      <c r="AB708" s="27" t="str">
        <f t="shared" si="350"/>
        <v/>
      </c>
      <c r="AC708" s="25" t="str">
        <f t="shared" si="351"/>
        <v/>
      </c>
      <c r="AD708" s="25" t="str">
        <f t="shared" si="352"/>
        <v/>
      </c>
      <c r="AE708" s="26" t="str">
        <f t="shared" si="353"/>
        <v/>
      </c>
      <c r="AF708" s="27" t="str">
        <f t="shared" si="354"/>
        <v/>
      </c>
      <c r="AG708" s="25" t="str">
        <f t="shared" si="355"/>
        <v/>
      </c>
      <c r="AH708" s="25" t="str">
        <f t="shared" si="356"/>
        <v/>
      </c>
      <c r="AI708" s="26" t="str">
        <f t="shared" si="357"/>
        <v/>
      </c>
      <c r="AJ708" s="27" t="str">
        <f t="shared" si="358"/>
        <v/>
      </c>
      <c r="AK708" s="25" t="str">
        <f t="shared" si="359"/>
        <v/>
      </c>
      <c r="AL708" s="25" t="str">
        <f t="shared" si="360"/>
        <v/>
      </c>
      <c r="AM708" s="28" t="str">
        <f t="shared" si="361"/>
        <v/>
      </c>
      <c r="AN708" s="29" t="b">
        <f t="shared" si="334"/>
        <v>0</v>
      </c>
      <c r="AO708" s="29" t="b">
        <f t="shared" si="335"/>
        <v>0</v>
      </c>
      <c r="AP708" s="29" t="b">
        <f t="shared" si="336"/>
        <v>0</v>
      </c>
      <c r="AQ708" s="29" t="b">
        <f t="shared" si="337"/>
        <v>0</v>
      </c>
      <c r="AR708" s="29" t="b">
        <f t="shared" si="338"/>
        <v>0</v>
      </c>
    </row>
    <row r="709" spans="1:44">
      <c r="A709" s="14"/>
      <c r="B709" s="14"/>
      <c r="C709" s="22"/>
      <c r="D709" s="14"/>
      <c r="E709" s="14"/>
      <c r="F709" s="14"/>
      <c r="G709" s="14"/>
      <c r="H709" s="15"/>
      <c r="I709" s="15"/>
      <c r="J709" s="15"/>
      <c r="K709" s="15"/>
      <c r="L709" s="15"/>
      <c r="M709" s="23">
        <f>IF(G709=1,IF(T709='Valori Consentiti - Table 1'!$I$2,5,IF(T709="X",1,0))+IF(U709='Valori Consentiti - Table 1'!$K$2,5,IF(U709="X",1,0))+IF(V709='Valori Consentiti - Table 1'!$M$2,5,IF(V709="X",1,0))+IF(W709='Valori Consentiti - Table 1'!$O$2,5,IF(W709="X",1,0))+IF(X709='Valori Consentiti - Table 1'!$Q$2,5,IF(X709="X",1,0))+IF(Y709='Valori Consentiti - Table 1'!$S$2,5,IF(Y709="X",1,0))+IF(Z709='Valori Consentiti - Table 1'!$U$2,5,IF(Z709="X",1,0))+IF(AA709='Valori Consentiti - Table 1'!$W$2,5,IF(AA709="X",1,0))+IF(AB709='Valori Consentiti - Table 1'!$Y$2,5,IF(AB709="X",1,0))+IF(AC709='Valori Consentiti - Table 1'!$AA$2,5,IF(AC709="X",1,0))+IF(AD709='Valori Consentiti - Table 1'!$AC$2,5,IF(AD709="X",1,0))+IF(AE709='Valori Consentiti - Table 1'!$AE$2,5,IF(AE709="X",1,0))+IF(AF709='Valori Consentiti - Table 1'!$AG$2,5,IF(AF709="X",1,0))+IF(AG709='Valori Consentiti - Table 1'!$AI$2,5,IF(AG709="X",1,0))+IF(AH709='Valori Consentiti - Table 1'!$AK$2,5,IF(AH709="X",1,0))+IF(AI709='Valori Consentiti - Table 1'!$AM$2,5,IF(AI709="X",1,0))+IF(AJ709='Valori Consentiti - Table 1'!$AO$2,5,IF(AJ709="X",1,0))+IF(AK709='Valori Consentiti - Table 1'!$AQ$2,5,IF(AK709="X",1,0))+IF(AL709='Valori Consentiti - Table 1'!$AS$2,5,IF(AL709="X",1,0))+IF(AM709='Valori Consentiti - Table 1'!$AU$2,5,IF(AM709="X",1,0)),IF(G709=2,IF(T709='Valori Consentiti - Table 1'!$I$3,5,IF(T709="X",1,0))+IF(U709='Valori Consentiti - Table 1'!$K$3,5,IF(U709="X",1,0))+IF(V709='Valori Consentiti - Table 1'!$M$3,5,IF(V709="X",1,0))+IF(W709='Valori Consentiti - Table 1'!$O$3,5,IF(W709="X",1,0))+IF(X709='Valori Consentiti - Table 1'!$Q$3,5,IF(X709="X",1,0))+IF(Y709='Valori Consentiti - Table 1'!$S$3,5,IF(Y709="X",1,0))+IF(Z709='Valori Consentiti - Table 1'!$U$3,5,IF(Z709="X",1,0))+IF(AA709='Valori Consentiti - Table 1'!$W$3,5,IF(AA709="X",1,0))+IF(AB709='Valori Consentiti - Table 1'!$Y$3,5,IF(AB709="X",1,0))+IF(AC709='Valori Consentiti - Table 1'!$AA$3,5,IF(AC709="X",1,0))+IF(AD709='Valori Consentiti - Table 1'!$AC$3,5,IF(AD709="X",1,0))+IF(AE709='Valori Consentiti - Table 1'!$AE$3,5,IF(AE709="X",1,0))+IF(AF709='Valori Consentiti - Table 1'!$AG$3,5,IF(AF709="X",1,0))+IF(AG709='Valori Consentiti - Table 1'!$AI$3,5,IF(AG709="X",1,0))+IF(AH709='Valori Consentiti - Table 1'!$AK$3,5,IF(AH709="X",1,0))+IF(AI709='Valori Consentiti - Table 1'!$AM$3,5,IF(AI709="X",1,0))+IF(AJ709='Valori Consentiti - Table 1'!$AO$3,5,IF(AJ709="X",1,0))+IF(AK709='Valori Consentiti - Table 1'!$AQ$3,5,IF(AK709="X",1,0))+IF(AL709='Valori Consentiti - Table 1'!$AS$3,5,IF(AL709="X",1,0))+IF(AM709='Valori Consentiti - Table 1'!$AU$3,5,IF(AM709="X",1,0)),IF(G709=3,IF(T709='Valori Consentiti - Table 1'!$I$4,5,IF(T709="X",1,0))+IF(U709='Valori Consentiti - Table 1'!$K$4,5,IF(U709="X",1,0))+IF(V709='Valori Consentiti - Table 1'!$M$4,5,IF(V709="X",1,0))+IF(W709='Valori Consentiti - Table 1'!$O$4,5,IF(W709="X",1,0))+IF(X709='Valori Consentiti - Table 1'!$Q$4,5,IF(X709="X",1,0))+IF(Y709='Valori Consentiti - Table 1'!$S$4,5,IF(Y709="X",1,0))+IF(Z709='Valori Consentiti - Table 1'!$U$4,5,IF(Z709="X",1,0))+IF(AA709='Valori Consentiti - Table 1'!$W$4,5,IF(AA709="X",1,0))+IF(AB709='Valori Consentiti - Table 1'!$Y$4,5,IF(AB709="X",1,0))+IF(AC709='Valori Consentiti - Table 1'!$AA$4,5,IF(AC709="X",1,0))+IF(AD709='Valori Consentiti - Table 1'!$AC$4,5,IF(AD709="X",1,0))+IF(AE709='Valori Consentiti - Table 1'!$AE$4,5,IF(AE709="X",1,0))+IF(AF709='Valori Consentiti - Table 1'!$AG$4,5,IF(AF709="X",1,0))+IF(AG709='Valori Consentiti - Table 1'!$AI$4,5,IF(AG709="X",1,0))+IF(AH709='Valori Consentiti - Table 1'!$AK$4,5,IF(AH709="X",1,0))+IF(AI709='Valori Consentiti - Table 1'!$AM$4,5,IF(AI709="X",1,0))+IF(AJ709='Valori Consentiti - Table 1'!$AO$4,5,IF(AJ709="X",1,0))+IF(AK709='Valori Consentiti - Table 1'!$AQ$4,5,IF(AK709="X",1,0))+IF(AL709='Valori Consentiti - Table 1'!$AS$4,5,IF(AL709="X",1,0))+IF(AM709='Valori Consentiti - Table 1'!$AU$4,5,IF(AM709="X",1,0)),IF(G709=4,IF(T709='Valori Consentiti - Table 1'!$I$5,5,IF(T709="X",1,0))+IF(U709='Valori Consentiti - Table 1'!$K$5,5,IF(U709="X",1,0))+IF(V709='Valori Consentiti - Table 1'!$M$5,5,IF(V709="X",1,0))+IF(W709='Valori Consentiti - Table 1'!$O$5,5,IF(W709="X",1,0))+IF(X709='Valori Consentiti - Table 1'!$Q$5,5,IF(X709="X",1,0))+IF(Y709='Valori Consentiti - Table 1'!$S$5,5,IF(Y709="X",1,0))+IF(Z709='Valori Consentiti - Table 1'!$U$5,5,IF(Z709="X",1,0))+IF(AA709='Valori Consentiti - Table 1'!$W$5,5,IF(AA709="X",1,0))+IF(AB709='Valori Consentiti - Table 1'!$Y$5,5,IF(AB709="X",1,0))+IF(AC709='Valori Consentiti - Table 1'!$AA$5,5,IF(AC709="X",1,0))+IF(AD709='Valori Consentiti - Table 1'!$AC$5,5,IF(AD709="X",1,0))+IF(AE709='Valori Consentiti - Table 1'!$AE$5,5,IF(AE709="X",1,0))+IF(AF709='Valori Consentiti - Table 1'!$AG$5,5,IF(AF709="X",1,0))+IF(AG709='Valori Consentiti - Table 1'!$AI$5,5,IF(AG709="X",1,0))+IF(AH709='Valori Consentiti - Table 1'!$AK$5,5,IF(AH709="X",1,0))+IF(AI709='Valori Consentiti - Table 1'!$AM$5,5,IF(AI709="X",1,0))+IF(AJ709='Valori Consentiti - Table 1'!$AO$5,5,IF(AJ709="X",1,0))+IF(AK709='Valori Consentiti - Table 1'!$AQ$5,5,IF(AK709="X",1,0))+IF(AL709='Valori Consentiti - Table 1'!$AS$5,5,IF(AL709="X",1,0))+IF(AM709='Valori Consentiti - Table 1'!$AU$5,5,IF(AM709="X",1,0)),))))</f>
        <v>0</v>
      </c>
      <c r="N709" s="16">
        <f t="shared" si="339"/>
        <v>0</v>
      </c>
      <c r="O709" s="16">
        <f t="shared" si="340"/>
        <v>20</v>
      </c>
      <c r="P709" s="16">
        <f>IF(G709=1,IF(T709='Valori Consentiti - Table 1'!$I$2,1,0)+IF(U709='Valori Consentiti - Table 1'!$K$2,1,0)+IF(V709='Valori Consentiti - Table 1'!$M$2,1,0)+IF(W709='Valori Consentiti - Table 1'!$O$2,1,0)+IF(X709='Valori Consentiti - Table 1'!$Q$2,1,0)+IF(Y709='Valori Consentiti - Table 1'!$S$2,1,0)+IF(Z709='Valori Consentiti - Table 1'!$U$2,1,0)+IF(AA709='Valori Consentiti - Table 1'!$W$2,1,0)+IF(AB709='Valori Consentiti - Table 1'!$Y$2,1,0)+IF(AC709='Valori Consentiti - Table 1'!$AA$2,1,0)+IF(AD709='Valori Consentiti - Table 1'!$AC$2,1,0)+IF(AE709='Valori Consentiti - Table 1'!$AE$2,1,0)+IF(AF709='Valori Consentiti - Table 1'!$AG$2,1,0)+IF(AG709='Valori Consentiti - Table 1'!$AI$2,1,0)+IF(AH709='Valori Consentiti - Table 1'!$AK$2,1,0)+IF(AI709='Valori Consentiti - Table 1'!$AM$2,1,0)+IF(AJ709='Valori Consentiti - Table 1'!$AO$2,1,0)+IF(AK709='Valori Consentiti - Table 1'!$AQ$2,1,0)+IF(AL709='Valori Consentiti - Table 1'!$AS$2,1,0)+IF(AM709='Valori Consentiti - Table 1'!$AU$2,1,0),IF(G709=2,IF(T709='Valori Consentiti - Table 1'!$I$3,1,0)+IF(U709='Valori Consentiti - Table 1'!$K$3,1,0)+IF(V709='Valori Consentiti - Table 1'!$M$3,1,0)+IF(W709='Valori Consentiti - Table 1'!$O$3,1,0)+IF(X709='Valori Consentiti - Table 1'!$Q$3,1,0)+IF(Y709='Valori Consentiti - Table 1'!$S$3,1,0)+IF(Z709='Valori Consentiti - Table 1'!$U$3,1,0)+IF(AA709='Valori Consentiti - Table 1'!$W$3,1,0)+IF(AB709='Valori Consentiti - Table 1'!$Y$3,1,0)+IF(AC709='Valori Consentiti - Table 1'!$AA$3,1,0)+IF(AD709='Valori Consentiti - Table 1'!$AC$3,1,0)+IF(AE709='Valori Consentiti - Table 1'!$AE$3,1,0)+IF(AF709='Valori Consentiti - Table 1'!$AG$3,1,0)+IF(AG709='Valori Consentiti - Table 1'!$AI$3,1,0)+IF(AH709='Valori Consentiti - Table 1'!$AK$3,1,0)+IF(AI709='Valori Consentiti - Table 1'!$AM$3,1,0)+IF(AJ709='Valori Consentiti - Table 1'!$AO$3,1,0)+IF(AK709='Valori Consentiti - Table 1'!$AQ$3,1,0)+IF(AL709='Valori Consentiti - Table 1'!$AS$3,1,0)+IF(AM709='Valori Consentiti - Table 1'!$AU$3,1,0),IF(G709=3,IF(T709='Valori Consentiti - Table 1'!$I$4,1,0)+IF(U709='Valori Consentiti - Table 1'!$K$4,1,0)+IF(V709='Valori Consentiti - Table 1'!$M$4,1,0)+IF(W709='Valori Consentiti - Table 1'!$O$4,1,0)+IF(X709='Valori Consentiti - Table 1'!$Q$4,1,0)+IF(Y709='Valori Consentiti - Table 1'!$S$4,1,0)+IF(Z709='Valori Consentiti - Table 1'!$U$4,1,0)+IF(AA709='Valori Consentiti - Table 1'!$W$4,1,0)+IF(AB709='Valori Consentiti - Table 1'!$Y$4,1,0)+IF(AC709='Valori Consentiti - Table 1'!$AA$4,1,0)+IF(AD709='Valori Consentiti - Table 1'!$AC$4,1,0)+IF(AE709='Valori Consentiti - Table 1'!$AE$4,1,0)+IF(AF709='Valori Consentiti - Table 1'!$AG$4,1,0)+IF(AG709='Valori Consentiti - Table 1'!$AI$4,1,0)+IF(AH709='Valori Consentiti - Table 1'!$AK$4,1,0)+IF(AI709='Valori Consentiti - Table 1'!$AM$4,1,0)+IF(AJ709='Valori Consentiti - Table 1'!$AO$4,1,0)+IF(AK709='Valori Consentiti - Table 1'!$AQ$4,1,0)+IF(AL709='Valori Consentiti - Table 1'!$AS$4,1,0)+IF(AM709='Valori Consentiti - Table 1'!$AU$4,1,0),IF(G709=4,IF(T709='Valori Consentiti - Table 1'!$I$5,1,0)+IF(U709='Valori Consentiti - Table 1'!$K$5,1,0)+IF(V709='Valori Consentiti - Table 1'!$M$5,1,0)+IF(W709='Valori Consentiti - Table 1'!$O$5,1,0)+IF(X709='Valori Consentiti - Table 1'!$Q$5,1,0)+IF(Y709='Valori Consentiti - Table 1'!$S$5,1,0)+IF(Z709='Valori Consentiti - Table 1'!$U$5,1,0)+IF(AA709='Valori Consentiti - Table 1'!$W$5,1,0)+IF(AB709='Valori Consentiti - Table 1'!$Y$5,1,0)+IF(AC709='Valori Consentiti - Table 1'!$AA$5,1,0)+IF(AD709='Valori Consentiti - Table 1'!$AC$5,1,0)+IF(AE709='Valori Consentiti - Table 1'!$AE$5,1,0)+IF(AF709='Valori Consentiti - Table 1'!$AG$5,1,0)+IF(AG709='Valori Consentiti - Table 1'!$AI$5,1,0)+IF(AH709='Valori Consentiti - Table 1'!$AK$5,1,0)+IF(AI709='Valori Consentiti - Table 1'!$AM$5,1,0)+IF(AJ709='Valori Consentiti - Table 1'!$AO$5,1,0)+IF(AK709='Valori Consentiti - Table 1'!$AQ$5,1,0)+IF(AL709='Valori Consentiti - Table 1'!$AS$5,1,0)+IF(AM709='Valori Consentiti - Table 1'!$AU$5,1,0),))))</f>
        <v>0</v>
      </c>
      <c r="Q709" s="16">
        <f t="shared" si="341"/>
        <v>20</v>
      </c>
      <c r="R709" s="16">
        <f t="shared" si="362"/>
        <v>1</v>
      </c>
      <c r="S709" s="17"/>
      <c r="T709" s="24" t="str">
        <f t="shared" si="342"/>
        <v/>
      </c>
      <c r="U709" s="25" t="str">
        <f t="shared" si="343"/>
        <v/>
      </c>
      <c r="V709" s="25" t="str">
        <f t="shared" si="344"/>
        <v/>
      </c>
      <c r="W709" s="26" t="str">
        <f t="shared" si="345"/>
        <v/>
      </c>
      <c r="X709" s="27" t="str">
        <f t="shared" si="346"/>
        <v/>
      </c>
      <c r="Y709" s="25" t="str">
        <f t="shared" si="347"/>
        <v/>
      </c>
      <c r="Z709" s="25" t="str">
        <f t="shared" si="348"/>
        <v/>
      </c>
      <c r="AA709" s="26" t="str">
        <f t="shared" si="349"/>
        <v/>
      </c>
      <c r="AB709" s="27" t="str">
        <f t="shared" si="350"/>
        <v/>
      </c>
      <c r="AC709" s="25" t="str">
        <f t="shared" si="351"/>
        <v/>
      </c>
      <c r="AD709" s="25" t="str">
        <f t="shared" si="352"/>
        <v/>
      </c>
      <c r="AE709" s="26" t="str">
        <f t="shared" si="353"/>
        <v/>
      </c>
      <c r="AF709" s="27" t="str">
        <f t="shared" si="354"/>
        <v/>
      </c>
      <c r="AG709" s="25" t="str">
        <f t="shared" si="355"/>
        <v/>
      </c>
      <c r="AH709" s="25" t="str">
        <f t="shared" si="356"/>
        <v/>
      </c>
      <c r="AI709" s="26" t="str">
        <f t="shared" si="357"/>
        <v/>
      </c>
      <c r="AJ709" s="27" t="str">
        <f t="shared" si="358"/>
        <v/>
      </c>
      <c r="AK709" s="25" t="str">
        <f t="shared" si="359"/>
        <v/>
      </c>
      <c r="AL709" s="25" t="str">
        <f t="shared" si="360"/>
        <v/>
      </c>
      <c r="AM709" s="28" t="str">
        <f t="shared" si="361"/>
        <v/>
      </c>
      <c r="AN709" s="29" t="b">
        <f t="shared" si="334"/>
        <v>0</v>
      </c>
      <c r="AO709" s="29" t="b">
        <f t="shared" si="335"/>
        <v>0</v>
      </c>
      <c r="AP709" s="29" t="b">
        <f t="shared" si="336"/>
        <v>0</v>
      </c>
      <c r="AQ709" s="29" t="b">
        <f t="shared" si="337"/>
        <v>0</v>
      </c>
      <c r="AR709" s="29" t="b">
        <f t="shared" si="338"/>
        <v>0</v>
      </c>
    </row>
    <row r="710" spans="1:44">
      <c r="A710" s="14"/>
      <c r="B710" s="14"/>
      <c r="C710" s="22"/>
      <c r="D710" s="14"/>
      <c r="E710" s="14"/>
      <c r="F710" s="14"/>
      <c r="G710" s="14"/>
      <c r="H710" s="15"/>
      <c r="I710" s="15"/>
      <c r="J710" s="15"/>
      <c r="K710" s="15"/>
      <c r="L710" s="15"/>
      <c r="M710" s="23">
        <f>IF(G710=1,IF(T710='Valori Consentiti - Table 1'!$I$2,5,IF(T710="X",1,0))+IF(U710='Valori Consentiti - Table 1'!$K$2,5,IF(U710="X",1,0))+IF(V710='Valori Consentiti - Table 1'!$M$2,5,IF(V710="X",1,0))+IF(W710='Valori Consentiti - Table 1'!$O$2,5,IF(W710="X",1,0))+IF(X710='Valori Consentiti - Table 1'!$Q$2,5,IF(X710="X",1,0))+IF(Y710='Valori Consentiti - Table 1'!$S$2,5,IF(Y710="X",1,0))+IF(Z710='Valori Consentiti - Table 1'!$U$2,5,IF(Z710="X",1,0))+IF(AA710='Valori Consentiti - Table 1'!$W$2,5,IF(AA710="X",1,0))+IF(AB710='Valori Consentiti - Table 1'!$Y$2,5,IF(AB710="X",1,0))+IF(AC710='Valori Consentiti - Table 1'!$AA$2,5,IF(AC710="X",1,0))+IF(AD710='Valori Consentiti - Table 1'!$AC$2,5,IF(AD710="X",1,0))+IF(AE710='Valori Consentiti - Table 1'!$AE$2,5,IF(AE710="X",1,0))+IF(AF710='Valori Consentiti - Table 1'!$AG$2,5,IF(AF710="X",1,0))+IF(AG710='Valori Consentiti - Table 1'!$AI$2,5,IF(AG710="X",1,0))+IF(AH710='Valori Consentiti - Table 1'!$AK$2,5,IF(AH710="X",1,0))+IF(AI710='Valori Consentiti - Table 1'!$AM$2,5,IF(AI710="X",1,0))+IF(AJ710='Valori Consentiti - Table 1'!$AO$2,5,IF(AJ710="X",1,0))+IF(AK710='Valori Consentiti - Table 1'!$AQ$2,5,IF(AK710="X",1,0))+IF(AL710='Valori Consentiti - Table 1'!$AS$2,5,IF(AL710="X",1,0))+IF(AM710='Valori Consentiti - Table 1'!$AU$2,5,IF(AM710="X",1,0)),IF(G710=2,IF(T710='Valori Consentiti - Table 1'!$I$3,5,IF(T710="X",1,0))+IF(U710='Valori Consentiti - Table 1'!$K$3,5,IF(U710="X",1,0))+IF(V710='Valori Consentiti - Table 1'!$M$3,5,IF(V710="X",1,0))+IF(W710='Valori Consentiti - Table 1'!$O$3,5,IF(W710="X",1,0))+IF(X710='Valori Consentiti - Table 1'!$Q$3,5,IF(X710="X",1,0))+IF(Y710='Valori Consentiti - Table 1'!$S$3,5,IF(Y710="X",1,0))+IF(Z710='Valori Consentiti - Table 1'!$U$3,5,IF(Z710="X",1,0))+IF(AA710='Valori Consentiti - Table 1'!$W$3,5,IF(AA710="X",1,0))+IF(AB710='Valori Consentiti - Table 1'!$Y$3,5,IF(AB710="X",1,0))+IF(AC710='Valori Consentiti - Table 1'!$AA$3,5,IF(AC710="X",1,0))+IF(AD710='Valori Consentiti - Table 1'!$AC$3,5,IF(AD710="X",1,0))+IF(AE710='Valori Consentiti - Table 1'!$AE$3,5,IF(AE710="X",1,0))+IF(AF710='Valori Consentiti - Table 1'!$AG$3,5,IF(AF710="X",1,0))+IF(AG710='Valori Consentiti - Table 1'!$AI$3,5,IF(AG710="X",1,0))+IF(AH710='Valori Consentiti - Table 1'!$AK$3,5,IF(AH710="X",1,0))+IF(AI710='Valori Consentiti - Table 1'!$AM$3,5,IF(AI710="X",1,0))+IF(AJ710='Valori Consentiti - Table 1'!$AO$3,5,IF(AJ710="X",1,0))+IF(AK710='Valori Consentiti - Table 1'!$AQ$3,5,IF(AK710="X",1,0))+IF(AL710='Valori Consentiti - Table 1'!$AS$3,5,IF(AL710="X",1,0))+IF(AM710='Valori Consentiti - Table 1'!$AU$3,5,IF(AM710="X",1,0)),IF(G710=3,IF(T710='Valori Consentiti - Table 1'!$I$4,5,IF(T710="X",1,0))+IF(U710='Valori Consentiti - Table 1'!$K$4,5,IF(U710="X",1,0))+IF(V710='Valori Consentiti - Table 1'!$M$4,5,IF(V710="X",1,0))+IF(W710='Valori Consentiti - Table 1'!$O$4,5,IF(W710="X",1,0))+IF(X710='Valori Consentiti - Table 1'!$Q$4,5,IF(X710="X",1,0))+IF(Y710='Valori Consentiti - Table 1'!$S$4,5,IF(Y710="X",1,0))+IF(Z710='Valori Consentiti - Table 1'!$U$4,5,IF(Z710="X",1,0))+IF(AA710='Valori Consentiti - Table 1'!$W$4,5,IF(AA710="X",1,0))+IF(AB710='Valori Consentiti - Table 1'!$Y$4,5,IF(AB710="X",1,0))+IF(AC710='Valori Consentiti - Table 1'!$AA$4,5,IF(AC710="X",1,0))+IF(AD710='Valori Consentiti - Table 1'!$AC$4,5,IF(AD710="X",1,0))+IF(AE710='Valori Consentiti - Table 1'!$AE$4,5,IF(AE710="X",1,0))+IF(AF710='Valori Consentiti - Table 1'!$AG$4,5,IF(AF710="X",1,0))+IF(AG710='Valori Consentiti - Table 1'!$AI$4,5,IF(AG710="X",1,0))+IF(AH710='Valori Consentiti - Table 1'!$AK$4,5,IF(AH710="X",1,0))+IF(AI710='Valori Consentiti - Table 1'!$AM$4,5,IF(AI710="X",1,0))+IF(AJ710='Valori Consentiti - Table 1'!$AO$4,5,IF(AJ710="X",1,0))+IF(AK710='Valori Consentiti - Table 1'!$AQ$4,5,IF(AK710="X",1,0))+IF(AL710='Valori Consentiti - Table 1'!$AS$4,5,IF(AL710="X",1,0))+IF(AM710='Valori Consentiti - Table 1'!$AU$4,5,IF(AM710="X",1,0)),IF(G710=4,IF(T710='Valori Consentiti - Table 1'!$I$5,5,IF(T710="X",1,0))+IF(U710='Valori Consentiti - Table 1'!$K$5,5,IF(U710="X",1,0))+IF(V710='Valori Consentiti - Table 1'!$M$5,5,IF(V710="X",1,0))+IF(W710='Valori Consentiti - Table 1'!$O$5,5,IF(W710="X",1,0))+IF(X710='Valori Consentiti - Table 1'!$Q$5,5,IF(X710="X",1,0))+IF(Y710='Valori Consentiti - Table 1'!$S$5,5,IF(Y710="X",1,0))+IF(Z710='Valori Consentiti - Table 1'!$U$5,5,IF(Z710="X",1,0))+IF(AA710='Valori Consentiti - Table 1'!$W$5,5,IF(AA710="X",1,0))+IF(AB710='Valori Consentiti - Table 1'!$Y$5,5,IF(AB710="X",1,0))+IF(AC710='Valori Consentiti - Table 1'!$AA$5,5,IF(AC710="X",1,0))+IF(AD710='Valori Consentiti - Table 1'!$AC$5,5,IF(AD710="X",1,0))+IF(AE710='Valori Consentiti - Table 1'!$AE$5,5,IF(AE710="X",1,0))+IF(AF710='Valori Consentiti - Table 1'!$AG$5,5,IF(AF710="X",1,0))+IF(AG710='Valori Consentiti - Table 1'!$AI$5,5,IF(AG710="X",1,0))+IF(AH710='Valori Consentiti - Table 1'!$AK$5,5,IF(AH710="X",1,0))+IF(AI710='Valori Consentiti - Table 1'!$AM$5,5,IF(AI710="X",1,0))+IF(AJ710='Valori Consentiti - Table 1'!$AO$5,5,IF(AJ710="X",1,0))+IF(AK710='Valori Consentiti - Table 1'!$AQ$5,5,IF(AK710="X",1,0))+IF(AL710='Valori Consentiti - Table 1'!$AS$5,5,IF(AL710="X",1,0))+IF(AM710='Valori Consentiti - Table 1'!$AU$5,5,IF(AM710="X",1,0)),))))</f>
        <v>0</v>
      </c>
      <c r="N710" s="16">
        <f t="shared" si="339"/>
        <v>0</v>
      </c>
      <c r="O710" s="16">
        <f t="shared" si="340"/>
        <v>20</v>
      </c>
      <c r="P710" s="16">
        <f>IF(G710=1,IF(T710='Valori Consentiti - Table 1'!$I$2,1,0)+IF(U710='Valori Consentiti - Table 1'!$K$2,1,0)+IF(V710='Valori Consentiti - Table 1'!$M$2,1,0)+IF(W710='Valori Consentiti - Table 1'!$O$2,1,0)+IF(X710='Valori Consentiti - Table 1'!$Q$2,1,0)+IF(Y710='Valori Consentiti - Table 1'!$S$2,1,0)+IF(Z710='Valori Consentiti - Table 1'!$U$2,1,0)+IF(AA710='Valori Consentiti - Table 1'!$W$2,1,0)+IF(AB710='Valori Consentiti - Table 1'!$Y$2,1,0)+IF(AC710='Valori Consentiti - Table 1'!$AA$2,1,0)+IF(AD710='Valori Consentiti - Table 1'!$AC$2,1,0)+IF(AE710='Valori Consentiti - Table 1'!$AE$2,1,0)+IF(AF710='Valori Consentiti - Table 1'!$AG$2,1,0)+IF(AG710='Valori Consentiti - Table 1'!$AI$2,1,0)+IF(AH710='Valori Consentiti - Table 1'!$AK$2,1,0)+IF(AI710='Valori Consentiti - Table 1'!$AM$2,1,0)+IF(AJ710='Valori Consentiti - Table 1'!$AO$2,1,0)+IF(AK710='Valori Consentiti - Table 1'!$AQ$2,1,0)+IF(AL710='Valori Consentiti - Table 1'!$AS$2,1,0)+IF(AM710='Valori Consentiti - Table 1'!$AU$2,1,0),IF(G710=2,IF(T710='Valori Consentiti - Table 1'!$I$3,1,0)+IF(U710='Valori Consentiti - Table 1'!$K$3,1,0)+IF(V710='Valori Consentiti - Table 1'!$M$3,1,0)+IF(W710='Valori Consentiti - Table 1'!$O$3,1,0)+IF(X710='Valori Consentiti - Table 1'!$Q$3,1,0)+IF(Y710='Valori Consentiti - Table 1'!$S$3,1,0)+IF(Z710='Valori Consentiti - Table 1'!$U$3,1,0)+IF(AA710='Valori Consentiti - Table 1'!$W$3,1,0)+IF(AB710='Valori Consentiti - Table 1'!$Y$3,1,0)+IF(AC710='Valori Consentiti - Table 1'!$AA$3,1,0)+IF(AD710='Valori Consentiti - Table 1'!$AC$3,1,0)+IF(AE710='Valori Consentiti - Table 1'!$AE$3,1,0)+IF(AF710='Valori Consentiti - Table 1'!$AG$3,1,0)+IF(AG710='Valori Consentiti - Table 1'!$AI$3,1,0)+IF(AH710='Valori Consentiti - Table 1'!$AK$3,1,0)+IF(AI710='Valori Consentiti - Table 1'!$AM$3,1,0)+IF(AJ710='Valori Consentiti - Table 1'!$AO$3,1,0)+IF(AK710='Valori Consentiti - Table 1'!$AQ$3,1,0)+IF(AL710='Valori Consentiti - Table 1'!$AS$3,1,0)+IF(AM710='Valori Consentiti - Table 1'!$AU$3,1,0),IF(G710=3,IF(T710='Valori Consentiti - Table 1'!$I$4,1,0)+IF(U710='Valori Consentiti - Table 1'!$K$4,1,0)+IF(V710='Valori Consentiti - Table 1'!$M$4,1,0)+IF(W710='Valori Consentiti - Table 1'!$O$4,1,0)+IF(X710='Valori Consentiti - Table 1'!$Q$4,1,0)+IF(Y710='Valori Consentiti - Table 1'!$S$4,1,0)+IF(Z710='Valori Consentiti - Table 1'!$U$4,1,0)+IF(AA710='Valori Consentiti - Table 1'!$W$4,1,0)+IF(AB710='Valori Consentiti - Table 1'!$Y$4,1,0)+IF(AC710='Valori Consentiti - Table 1'!$AA$4,1,0)+IF(AD710='Valori Consentiti - Table 1'!$AC$4,1,0)+IF(AE710='Valori Consentiti - Table 1'!$AE$4,1,0)+IF(AF710='Valori Consentiti - Table 1'!$AG$4,1,0)+IF(AG710='Valori Consentiti - Table 1'!$AI$4,1,0)+IF(AH710='Valori Consentiti - Table 1'!$AK$4,1,0)+IF(AI710='Valori Consentiti - Table 1'!$AM$4,1,0)+IF(AJ710='Valori Consentiti - Table 1'!$AO$4,1,0)+IF(AK710='Valori Consentiti - Table 1'!$AQ$4,1,0)+IF(AL710='Valori Consentiti - Table 1'!$AS$4,1,0)+IF(AM710='Valori Consentiti - Table 1'!$AU$4,1,0),IF(G710=4,IF(T710='Valori Consentiti - Table 1'!$I$5,1,0)+IF(U710='Valori Consentiti - Table 1'!$K$5,1,0)+IF(V710='Valori Consentiti - Table 1'!$M$5,1,0)+IF(W710='Valori Consentiti - Table 1'!$O$5,1,0)+IF(X710='Valori Consentiti - Table 1'!$Q$5,1,0)+IF(Y710='Valori Consentiti - Table 1'!$S$5,1,0)+IF(Z710='Valori Consentiti - Table 1'!$U$5,1,0)+IF(AA710='Valori Consentiti - Table 1'!$W$5,1,0)+IF(AB710='Valori Consentiti - Table 1'!$Y$5,1,0)+IF(AC710='Valori Consentiti - Table 1'!$AA$5,1,0)+IF(AD710='Valori Consentiti - Table 1'!$AC$5,1,0)+IF(AE710='Valori Consentiti - Table 1'!$AE$5,1,0)+IF(AF710='Valori Consentiti - Table 1'!$AG$5,1,0)+IF(AG710='Valori Consentiti - Table 1'!$AI$5,1,0)+IF(AH710='Valori Consentiti - Table 1'!$AK$5,1,0)+IF(AI710='Valori Consentiti - Table 1'!$AM$5,1,0)+IF(AJ710='Valori Consentiti - Table 1'!$AO$5,1,0)+IF(AK710='Valori Consentiti - Table 1'!$AQ$5,1,0)+IF(AL710='Valori Consentiti - Table 1'!$AS$5,1,0)+IF(AM710='Valori Consentiti - Table 1'!$AU$5,1,0),))))</f>
        <v>0</v>
      </c>
      <c r="Q710" s="16">
        <f t="shared" si="341"/>
        <v>20</v>
      </c>
      <c r="R710" s="16">
        <f t="shared" si="362"/>
        <v>1</v>
      </c>
      <c r="S710" s="17"/>
      <c r="T710" s="24" t="str">
        <f t="shared" si="342"/>
        <v/>
      </c>
      <c r="U710" s="25" t="str">
        <f t="shared" si="343"/>
        <v/>
      </c>
      <c r="V710" s="25" t="str">
        <f t="shared" si="344"/>
        <v/>
      </c>
      <c r="W710" s="26" t="str">
        <f t="shared" si="345"/>
        <v/>
      </c>
      <c r="X710" s="27" t="str">
        <f t="shared" si="346"/>
        <v/>
      </c>
      <c r="Y710" s="25" t="str">
        <f t="shared" si="347"/>
        <v/>
      </c>
      <c r="Z710" s="25" t="str">
        <f t="shared" si="348"/>
        <v/>
      </c>
      <c r="AA710" s="26" t="str">
        <f t="shared" si="349"/>
        <v/>
      </c>
      <c r="AB710" s="27" t="str">
        <f t="shared" si="350"/>
        <v/>
      </c>
      <c r="AC710" s="25" t="str">
        <f t="shared" si="351"/>
        <v/>
      </c>
      <c r="AD710" s="25" t="str">
        <f t="shared" si="352"/>
        <v/>
      </c>
      <c r="AE710" s="26" t="str">
        <f t="shared" si="353"/>
        <v/>
      </c>
      <c r="AF710" s="27" t="str">
        <f t="shared" si="354"/>
        <v/>
      </c>
      <c r="AG710" s="25" t="str">
        <f t="shared" si="355"/>
        <v/>
      </c>
      <c r="AH710" s="25" t="str">
        <f t="shared" si="356"/>
        <v/>
      </c>
      <c r="AI710" s="26" t="str">
        <f t="shared" si="357"/>
        <v/>
      </c>
      <c r="AJ710" s="27" t="str">
        <f t="shared" si="358"/>
        <v/>
      </c>
      <c r="AK710" s="25" t="str">
        <f t="shared" si="359"/>
        <v/>
      </c>
      <c r="AL710" s="25" t="str">
        <f t="shared" si="360"/>
        <v/>
      </c>
      <c r="AM710" s="28" t="str">
        <f t="shared" si="361"/>
        <v/>
      </c>
      <c r="AN710" s="29" t="b">
        <f t="shared" si="334"/>
        <v>0</v>
      </c>
      <c r="AO710" s="29" t="b">
        <f t="shared" si="335"/>
        <v>0</v>
      </c>
      <c r="AP710" s="29" t="b">
        <f t="shared" si="336"/>
        <v>0</v>
      </c>
      <c r="AQ710" s="29" t="b">
        <f t="shared" si="337"/>
        <v>0</v>
      </c>
      <c r="AR710" s="29" t="b">
        <f t="shared" si="338"/>
        <v>0</v>
      </c>
    </row>
    <row r="711" spans="1:44">
      <c r="A711" s="14"/>
      <c r="B711" s="14"/>
      <c r="C711" s="22"/>
      <c r="D711" s="14"/>
      <c r="E711" s="14"/>
      <c r="F711" s="14"/>
      <c r="G711" s="14"/>
      <c r="H711" s="15"/>
      <c r="I711" s="15"/>
      <c r="J711" s="15"/>
      <c r="K711" s="15"/>
      <c r="L711" s="15"/>
      <c r="M711" s="23">
        <f>IF(G711=1,IF(T711='Valori Consentiti - Table 1'!$I$2,5,IF(T711="X",1,0))+IF(U711='Valori Consentiti - Table 1'!$K$2,5,IF(U711="X",1,0))+IF(V711='Valori Consentiti - Table 1'!$M$2,5,IF(V711="X",1,0))+IF(W711='Valori Consentiti - Table 1'!$O$2,5,IF(W711="X",1,0))+IF(X711='Valori Consentiti - Table 1'!$Q$2,5,IF(X711="X",1,0))+IF(Y711='Valori Consentiti - Table 1'!$S$2,5,IF(Y711="X",1,0))+IF(Z711='Valori Consentiti - Table 1'!$U$2,5,IF(Z711="X",1,0))+IF(AA711='Valori Consentiti - Table 1'!$W$2,5,IF(AA711="X",1,0))+IF(AB711='Valori Consentiti - Table 1'!$Y$2,5,IF(AB711="X",1,0))+IF(AC711='Valori Consentiti - Table 1'!$AA$2,5,IF(AC711="X",1,0))+IF(AD711='Valori Consentiti - Table 1'!$AC$2,5,IF(AD711="X",1,0))+IF(AE711='Valori Consentiti - Table 1'!$AE$2,5,IF(AE711="X",1,0))+IF(AF711='Valori Consentiti - Table 1'!$AG$2,5,IF(AF711="X",1,0))+IF(AG711='Valori Consentiti - Table 1'!$AI$2,5,IF(AG711="X",1,0))+IF(AH711='Valori Consentiti - Table 1'!$AK$2,5,IF(AH711="X",1,0))+IF(AI711='Valori Consentiti - Table 1'!$AM$2,5,IF(AI711="X",1,0))+IF(AJ711='Valori Consentiti - Table 1'!$AO$2,5,IF(AJ711="X",1,0))+IF(AK711='Valori Consentiti - Table 1'!$AQ$2,5,IF(AK711="X",1,0))+IF(AL711='Valori Consentiti - Table 1'!$AS$2,5,IF(AL711="X",1,0))+IF(AM711='Valori Consentiti - Table 1'!$AU$2,5,IF(AM711="X",1,0)),IF(G711=2,IF(T711='Valori Consentiti - Table 1'!$I$3,5,IF(T711="X",1,0))+IF(U711='Valori Consentiti - Table 1'!$K$3,5,IF(U711="X",1,0))+IF(V711='Valori Consentiti - Table 1'!$M$3,5,IF(V711="X",1,0))+IF(W711='Valori Consentiti - Table 1'!$O$3,5,IF(W711="X",1,0))+IF(X711='Valori Consentiti - Table 1'!$Q$3,5,IF(X711="X",1,0))+IF(Y711='Valori Consentiti - Table 1'!$S$3,5,IF(Y711="X",1,0))+IF(Z711='Valori Consentiti - Table 1'!$U$3,5,IF(Z711="X",1,0))+IF(AA711='Valori Consentiti - Table 1'!$W$3,5,IF(AA711="X",1,0))+IF(AB711='Valori Consentiti - Table 1'!$Y$3,5,IF(AB711="X",1,0))+IF(AC711='Valori Consentiti - Table 1'!$AA$3,5,IF(AC711="X",1,0))+IF(AD711='Valori Consentiti - Table 1'!$AC$3,5,IF(AD711="X",1,0))+IF(AE711='Valori Consentiti - Table 1'!$AE$3,5,IF(AE711="X",1,0))+IF(AF711='Valori Consentiti - Table 1'!$AG$3,5,IF(AF711="X",1,0))+IF(AG711='Valori Consentiti - Table 1'!$AI$3,5,IF(AG711="X",1,0))+IF(AH711='Valori Consentiti - Table 1'!$AK$3,5,IF(AH711="X",1,0))+IF(AI711='Valori Consentiti - Table 1'!$AM$3,5,IF(AI711="X",1,0))+IF(AJ711='Valori Consentiti - Table 1'!$AO$3,5,IF(AJ711="X",1,0))+IF(AK711='Valori Consentiti - Table 1'!$AQ$3,5,IF(AK711="X",1,0))+IF(AL711='Valori Consentiti - Table 1'!$AS$3,5,IF(AL711="X",1,0))+IF(AM711='Valori Consentiti - Table 1'!$AU$3,5,IF(AM711="X",1,0)),IF(G711=3,IF(T711='Valori Consentiti - Table 1'!$I$4,5,IF(T711="X",1,0))+IF(U711='Valori Consentiti - Table 1'!$K$4,5,IF(U711="X",1,0))+IF(V711='Valori Consentiti - Table 1'!$M$4,5,IF(V711="X",1,0))+IF(W711='Valori Consentiti - Table 1'!$O$4,5,IF(W711="X",1,0))+IF(X711='Valori Consentiti - Table 1'!$Q$4,5,IF(X711="X",1,0))+IF(Y711='Valori Consentiti - Table 1'!$S$4,5,IF(Y711="X",1,0))+IF(Z711='Valori Consentiti - Table 1'!$U$4,5,IF(Z711="X",1,0))+IF(AA711='Valori Consentiti - Table 1'!$W$4,5,IF(AA711="X",1,0))+IF(AB711='Valori Consentiti - Table 1'!$Y$4,5,IF(AB711="X",1,0))+IF(AC711='Valori Consentiti - Table 1'!$AA$4,5,IF(AC711="X",1,0))+IF(AD711='Valori Consentiti - Table 1'!$AC$4,5,IF(AD711="X",1,0))+IF(AE711='Valori Consentiti - Table 1'!$AE$4,5,IF(AE711="X",1,0))+IF(AF711='Valori Consentiti - Table 1'!$AG$4,5,IF(AF711="X",1,0))+IF(AG711='Valori Consentiti - Table 1'!$AI$4,5,IF(AG711="X",1,0))+IF(AH711='Valori Consentiti - Table 1'!$AK$4,5,IF(AH711="X",1,0))+IF(AI711='Valori Consentiti - Table 1'!$AM$4,5,IF(AI711="X",1,0))+IF(AJ711='Valori Consentiti - Table 1'!$AO$4,5,IF(AJ711="X",1,0))+IF(AK711='Valori Consentiti - Table 1'!$AQ$4,5,IF(AK711="X",1,0))+IF(AL711='Valori Consentiti - Table 1'!$AS$4,5,IF(AL711="X",1,0))+IF(AM711='Valori Consentiti - Table 1'!$AU$4,5,IF(AM711="X",1,0)),IF(G711=4,IF(T711='Valori Consentiti - Table 1'!$I$5,5,IF(T711="X",1,0))+IF(U711='Valori Consentiti - Table 1'!$K$5,5,IF(U711="X",1,0))+IF(V711='Valori Consentiti - Table 1'!$M$5,5,IF(V711="X",1,0))+IF(W711='Valori Consentiti - Table 1'!$O$5,5,IF(W711="X",1,0))+IF(X711='Valori Consentiti - Table 1'!$Q$5,5,IF(X711="X",1,0))+IF(Y711='Valori Consentiti - Table 1'!$S$5,5,IF(Y711="X",1,0))+IF(Z711='Valori Consentiti - Table 1'!$U$5,5,IF(Z711="X",1,0))+IF(AA711='Valori Consentiti - Table 1'!$W$5,5,IF(AA711="X",1,0))+IF(AB711='Valori Consentiti - Table 1'!$Y$5,5,IF(AB711="X",1,0))+IF(AC711='Valori Consentiti - Table 1'!$AA$5,5,IF(AC711="X",1,0))+IF(AD711='Valori Consentiti - Table 1'!$AC$5,5,IF(AD711="X",1,0))+IF(AE711='Valori Consentiti - Table 1'!$AE$5,5,IF(AE711="X",1,0))+IF(AF711='Valori Consentiti - Table 1'!$AG$5,5,IF(AF711="X",1,0))+IF(AG711='Valori Consentiti - Table 1'!$AI$5,5,IF(AG711="X",1,0))+IF(AH711='Valori Consentiti - Table 1'!$AK$5,5,IF(AH711="X",1,0))+IF(AI711='Valori Consentiti - Table 1'!$AM$5,5,IF(AI711="X",1,0))+IF(AJ711='Valori Consentiti - Table 1'!$AO$5,5,IF(AJ711="X",1,0))+IF(AK711='Valori Consentiti - Table 1'!$AQ$5,5,IF(AK711="X",1,0))+IF(AL711='Valori Consentiti - Table 1'!$AS$5,5,IF(AL711="X",1,0))+IF(AM711='Valori Consentiti - Table 1'!$AU$5,5,IF(AM711="X",1,0)),))))</f>
        <v>0</v>
      </c>
      <c r="N711" s="16">
        <f t="shared" si="339"/>
        <v>0</v>
      </c>
      <c r="O711" s="16">
        <f t="shared" si="340"/>
        <v>20</v>
      </c>
      <c r="P711" s="16">
        <f>IF(G711=1,IF(T711='Valori Consentiti - Table 1'!$I$2,1,0)+IF(U711='Valori Consentiti - Table 1'!$K$2,1,0)+IF(V711='Valori Consentiti - Table 1'!$M$2,1,0)+IF(W711='Valori Consentiti - Table 1'!$O$2,1,0)+IF(X711='Valori Consentiti - Table 1'!$Q$2,1,0)+IF(Y711='Valori Consentiti - Table 1'!$S$2,1,0)+IF(Z711='Valori Consentiti - Table 1'!$U$2,1,0)+IF(AA711='Valori Consentiti - Table 1'!$W$2,1,0)+IF(AB711='Valori Consentiti - Table 1'!$Y$2,1,0)+IF(AC711='Valori Consentiti - Table 1'!$AA$2,1,0)+IF(AD711='Valori Consentiti - Table 1'!$AC$2,1,0)+IF(AE711='Valori Consentiti - Table 1'!$AE$2,1,0)+IF(AF711='Valori Consentiti - Table 1'!$AG$2,1,0)+IF(AG711='Valori Consentiti - Table 1'!$AI$2,1,0)+IF(AH711='Valori Consentiti - Table 1'!$AK$2,1,0)+IF(AI711='Valori Consentiti - Table 1'!$AM$2,1,0)+IF(AJ711='Valori Consentiti - Table 1'!$AO$2,1,0)+IF(AK711='Valori Consentiti - Table 1'!$AQ$2,1,0)+IF(AL711='Valori Consentiti - Table 1'!$AS$2,1,0)+IF(AM711='Valori Consentiti - Table 1'!$AU$2,1,0),IF(G711=2,IF(T711='Valori Consentiti - Table 1'!$I$3,1,0)+IF(U711='Valori Consentiti - Table 1'!$K$3,1,0)+IF(V711='Valori Consentiti - Table 1'!$M$3,1,0)+IF(W711='Valori Consentiti - Table 1'!$O$3,1,0)+IF(X711='Valori Consentiti - Table 1'!$Q$3,1,0)+IF(Y711='Valori Consentiti - Table 1'!$S$3,1,0)+IF(Z711='Valori Consentiti - Table 1'!$U$3,1,0)+IF(AA711='Valori Consentiti - Table 1'!$W$3,1,0)+IF(AB711='Valori Consentiti - Table 1'!$Y$3,1,0)+IF(AC711='Valori Consentiti - Table 1'!$AA$3,1,0)+IF(AD711='Valori Consentiti - Table 1'!$AC$3,1,0)+IF(AE711='Valori Consentiti - Table 1'!$AE$3,1,0)+IF(AF711='Valori Consentiti - Table 1'!$AG$3,1,0)+IF(AG711='Valori Consentiti - Table 1'!$AI$3,1,0)+IF(AH711='Valori Consentiti - Table 1'!$AK$3,1,0)+IF(AI711='Valori Consentiti - Table 1'!$AM$3,1,0)+IF(AJ711='Valori Consentiti - Table 1'!$AO$3,1,0)+IF(AK711='Valori Consentiti - Table 1'!$AQ$3,1,0)+IF(AL711='Valori Consentiti - Table 1'!$AS$3,1,0)+IF(AM711='Valori Consentiti - Table 1'!$AU$3,1,0),IF(G711=3,IF(T711='Valori Consentiti - Table 1'!$I$4,1,0)+IF(U711='Valori Consentiti - Table 1'!$K$4,1,0)+IF(V711='Valori Consentiti - Table 1'!$M$4,1,0)+IF(W711='Valori Consentiti - Table 1'!$O$4,1,0)+IF(X711='Valori Consentiti - Table 1'!$Q$4,1,0)+IF(Y711='Valori Consentiti - Table 1'!$S$4,1,0)+IF(Z711='Valori Consentiti - Table 1'!$U$4,1,0)+IF(AA711='Valori Consentiti - Table 1'!$W$4,1,0)+IF(AB711='Valori Consentiti - Table 1'!$Y$4,1,0)+IF(AC711='Valori Consentiti - Table 1'!$AA$4,1,0)+IF(AD711='Valori Consentiti - Table 1'!$AC$4,1,0)+IF(AE711='Valori Consentiti - Table 1'!$AE$4,1,0)+IF(AF711='Valori Consentiti - Table 1'!$AG$4,1,0)+IF(AG711='Valori Consentiti - Table 1'!$AI$4,1,0)+IF(AH711='Valori Consentiti - Table 1'!$AK$4,1,0)+IF(AI711='Valori Consentiti - Table 1'!$AM$4,1,0)+IF(AJ711='Valori Consentiti - Table 1'!$AO$4,1,0)+IF(AK711='Valori Consentiti - Table 1'!$AQ$4,1,0)+IF(AL711='Valori Consentiti - Table 1'!$AS$4,1,0)+IF(AM711='Valori Consentiti - Table 1'!$AU$4,1,0),IF(G711=4,IF(T711='Valori Consentiti - Table 1'!$I$5,1,0)+IF(U711='Valori Consentiti - Table 1'!$K$5,1,0)+IF(V711='Valori Consentiti - Table 1'!$M$5,1,0)+IF(W711='Valori Consentiti - Table 1'!$O$5,1,0)+IF(X711='Valori Consentiti - Table 1'!$Q$5,1,0)+IF(Y711='Valori Consentiti - Table 1'!$S$5,1,0)+IF(Z711='Valori Consentiti - Table 1'!$U$5,1,0)+IF(AA711='Valori Consentiti - Table 1'!$W$5,1,0)+IF(AB711='Valori Consentiti - Table 1'!$Y$5,1,0)+IF(AC711='Valori Consentiti - Table 1'!$AA$5,1,0)+IF(AD711='Valori Consentiti - Table 1'!$AC$5,1,0)+IF(AE711='Valori Consentiti - Table 1'!$AE$5,1,0)+IF(AF711='Valori Consentiti - Table 1'!$AG$5,1,0)+IF(AG711='Valori Consentiti - Table 1'!$AI$5,1,0)+IF(AH711='Valori Consentiti - Table 1'!$AK$5,1,0)+IF(AI711='Valori Consentiti - Table 1'!$AM$5,1,0)+IF(AJ711='Valori Consentiti - Table 1'!$AO$5,1,0)+IF(AK711='Valori Consentiti - Table 1'!$AQ$5,1,0)+IF(AL711='Valori Consentiti - Table 1'!$AS$5,1,0)+IF(AM711='Valori Consentiti - Table 1'!$AU$5,1,0),))))</f>
        <v>0</v>
      </c>
      <c r="Q711" s="16">
        <f t="shared" si="341"/>
        <v>20</v>
      </c>
      <c r="R711" s="16">
        <f t="shared" si="362"/>
        <v>1</v>
      </c>
      <c r="S711" s="17"/>
      <c r="T711" s="24" t="str">
        <f t="shared" si="342"/>
        <v/>
      </c>
      <c r="U711" s="25" t="str">
        <f t="shared" si="343"/>
        <v/>
      </c>
      <c r="V711" s="25" t="str">
        <f t="shared" si="344"/>
        <v/>
      </c>
      <c r="W711" s="26" t="str">
        <f t="shared" si="345"/>
        <v/>
      </c>
      <c r="X711" s="27" t="str">
        <f t="shared" si="346"/>
        <v/>
      </c>
      <c r="Y711" s="25" t="str">
        <f t="shared" si="347"/>
        <v/>
      </c>
      <c r="Z711" s="25" t="str">
        <f t="shared" si="348"/>
        <v/>
      </c>
      <c r="AA711" s="26" t="str">
        <f t="shared" si="349"/>
        <v/>
      </c>
      <c r="AB711" s="27" t="str">
        <f t="shared" si="350"/>
        <v/>
      </c>
      <c r="AC711" s="25" t="str">
        <f t="shared" si="351"/>
        <v/>
      </c>
      <c r="AD711" s="25" t="str">
        <f t="shared" si="352"/>
        <v/>
      </c>
      <c r="AE711" s="26" t="str">
        <f t="shared" si="353"/>
        <v/>
      </c>
      <c r="AF711" s="27" t="str">
        <f t="shared" si="354"/>
        <v/>
      </c>
      <c r="AG711" s="25" t="str">
        <f t="shared" si="355"/>
        <v/>
      </c>
      <c r="AH711" s="25" t="str">
        <f t="shared" si="356"/>
        <v/>
      </c>
      <c r="AI711" s="26" t="str">
        <f t="shared" si="357"/>
        <v/>
      </c>
      <c r="AJ711" s="27" t="str">
        <f t="shared" si="358"/>
        <v/>
      </c>
      <c r="AK711" s="25" t="str">
        <f t="shared" si="359"/>
        <v/>
      </c>
      <c r="AL711" s="25" t="str">
        <f t="shared" si="360"/>
        <v/>
      </c>
      <c r="AM711" s="28" t="str">
        <f t="shared" si="361"/>
        <v/>
      </c>
      <c r="AN711" s="29" t="b">
        <f t="shared" si="334"/>
        <v>0</v>
      </c>
      <c r="AO711" s="29" t="b">
        <f t="shared" si="335"/>
        <v>0</v>
      </c>
      <c r="AP711" s="29" t="b">
        <f t="shared" si="336"/>
        <v>0</v>
      </c>
      <c r="AQ711" s="29" t="b">
        <f t="shared" si="337"/>
        <v>0</v>
      </c>
      <c r="AR711" s="29" t="b">
        <f t="shared" si="338"/>
        <v>0</v>
      </c>
    </row>
    <row r="712" spans="1:44">
      <c r="A712" s="14"/>
      <c r="B712" s="14"/>
      <c r="C712" s="22"/>
      <c r="D712" s="14"/>
      <c r="E712" s="14"/>
      <c r="F712" s="14"/>
      <c r="G712" s="14"/>
      <c r="H712" s="15"/>
      <c r="I712" s="15"/>
      <c r="J712" s="15"/>
      <c r="K712" s="15"/>
      <c r="L712" s="15"/>
      <c r="M712" s="23">
        <f>IF(G712=1,IF(T712='Valori Consentiti - Table 1'!$I$2,5,IF(T712="X",1,0))+IF(U712='Valori Consentiti - Table 1'!$K$2,5,IF(U712="X",1,0))+IF(V712='Valori Consentiti - Table 1'!$M$2,5,IF(V712="X",1,0))+IF(W712='Valori Consentiti - Table 1'!$O$2,5,IF(W712="X",1,0))+IF(X712='Valori Consentiti - Table 1'!$Q$2,5,IF(X712="X",1,0))+IF(Y712='Valori Consentiti - Table 1'!$S$2,5,IF(Y712="X",1,0))+IF(Z712='Valori Consentiti - Table 1'!$U$2,5,IF(Z712="X",1,0))+IF(AA712='Valori Consentiti - Table 1'!$W$2,5,IF(AA712="X",1,0))+IF(AB712='Valori Consentiti - Table 1'!$Y$2,5,IF(AB712="X",1,0))+IF(AC712='Valori Consentiti - Table 1'!$AA$2,5,IF(AC712="X",1,0))+IF(AD712='Valori Consentiti - Table 1'!$AC$2,5,IF(AD712="X",1,0))+IF(AE712='Valori Consentiti - Table 1'!$AE$2,5,IF(AE712="X",1,0))+IF(AF712='Valori Consentiti - Table 1'!$AG$2,5,IF(AF712="X",1,0))+IF(AG712='Valori Consentiti - Table 1'!$AI$2,5,IF(AG712="X",1,0))+IF(AH712='Valori Consentiti - Table 1'!$AK$2,5,IF(AH712="X",1,0))+IF(AI712='Valori Consentiti - Table 1'!$AM$2,5,IF(AI712="X",1,0))+IF(AJ712='Valori Consentiti - Table 1'!$AO$2,5,IF(AJ712="X",1,0))+IF(AK712='Valori Consentiti - Table 1'!$AQ$2,5,IF(AK712="X",1,0))+IF(AL712='Valori Consentiti - Table 1'!$AS$2,5,IF(AL712="X",1,0))+IF(AM712='Valori Consentiti - Table 1'!$AU$2,5,IF(AM712="X",1,0)),IF(G712=2,IF(T712='Valori Consentiti - Table 1'!$I$3,5,IF(T712="X",1,0))+IF(U712='Valori Consentiti - Table 1'!$K$3,5,IF(U712="X",1,0))+IF(V712='Valori Consentiti - Table 1'!$M$3,5,IF(V712="X",1,0))+IF(W712='Valori Consentiti - Table 1'!$O$3,5,IF(W712="X",1,0))+IF(X712='Valori Consentiti - Table 1'!$Q$3,5,IF(X712="X",1,0))+IF(Y712='Valori Consentiti - Table 1'!$S$3,5,IF(Y712="X",1,0))+IF(Z712='Valori Consentiti - Table 1'!$U$3,5,IF(Z712="X",1,0))+IF(AA712='Valori Consentiti - Table 1'!$W$3,5,IF(AA712="X",1,0))+IF(AB712='Valori Consentiti - Table 1'!$Y$3,5,IF(AB712="X",1,0))+IF(AC712='Valori Consentiti - Table 1'!$AA$3,5,IF(AC712="X",1,0))+IF(AD712='Valori Consentiti - Table 1'!$AC$3,5,IF(AD712="X",1,0))+IF(AE712='Valori Consentiti - Table 1'!$AE$3,5,IF(AE712="X",1,0))+IF(AF712='Valori Consentiti - Table 1'!$AG$3,5,IF(AF712="X",1,0))+IF(AG712='Valori Consentiti - Table 1'!$AI$3,5,IF(AG712="X",1,0))+IF(AH712='Valori Consentiti - Table 1'!$AK$3,5,IF(AH712="X",1,0))+IF(AI712='Valori Consentiti - Table 1'!$AM$3,5,IF(AI712="X",1,0))+IF(AJ712='Valori Consentiti - Table 1'!$AO$3,5,IF(AJ712="X",1,0))+IF(AK712='Valori Consentiti - Table 1'!$AQ$3,5,IF(AK712="X",1,0))+IF(AL712='Valori Consentiti - Table 1'!$AS$3,5,IF(AL712="X",1,0))+IF(AM712='Valori Consentiti - Table 1'!$AU$3,5,IF(AM712="X",1,0)),IF(G712=3,IF(T712='Valori Consentiti - Table 1'!$I$4,5,IF(T712="X",1,0))+IF(U712='Valori Consentiti - Table 1'!$K$4,5,IF(U712="X",1,0))+IF(V712='Valori Consentiti - Table 1'!$M$4,5,IF(V712="X",1,0))+IF(W712='Valori Consentiti - Table 1'!$O$4,5,IF(W712="X",1,0))+IF(X712='Valori Consentiti - Table 1'!$Q$4,5,IF(X712="X",1,0))+IF(Y712='Valori Consentiti - Table 1'!$S$4,5,IF(Y712="X",1,0))+IF(Z712='Valori Consentiti - Table 1'!$U$4,5,IF(Z712="X",1,0))+IF(AA712='Valori Consentiti - Table 1'!$W$4,5,IF(AA712="X",1,0))+IF(AB712='Valori Consentiti - Table 1'!$Y$4,5,IF(AB712="X",1,0))+IF(AC712='Valori Consentiti - Table 1'!$AA$4,5,IF(AC712="X",1,0))+IF(AD712='Valori Consentiti - Table 1'!$AC$4,5,IF(AD712="X",1,0))+IF(AE712='Valori Consentiti - Table 1'!$AE$4,5,IF(AE712="X",1,0))+IF(AF712='Valori Consentiti - Table 1'!$AG$4,5,IF(AF712="X",1,0))+IF(AG712='Valori Consentiti - Table 1'!$AI$4,5,IF(AG712="X",1,0))+IF(AH712='Valori Consentiti - Table 1'!$AK$4,5,IF(AH712="X",1,0))+IF(AI712='Valori Consentiti - Table 1'!$AM$4,5,IF(AI712="X",1,0))+IF(AJ712='Valori Consentiti - Table 1'!$AO$4,5,IF(AJ712="X",1,0))+IF(AK712='Valori Consentiti - Table 1'!$AQ$4,5,IF(AK712="X",1,0))+IF(AL712='Valori Consentiti - Table 1'!$AS$4,5,IF(AL712="X",1,0))+IF(AM712='Valori Consentiti - Table 1'!$AU$4,5,IF(AM712="X",1,0)),IF(G712=4,IF(T712='Valori Consentiti - Table 1'!$I$5,5,IF(T712="X",1,0))+IF(U712='Valori Consentiti - Table 1'!$K$5,5,IF(U712="X",1,0))+IF(V712='Valori Consentiti - Table 1'!$M$5,5,IF(V712="X",1,0))+IF(W712='Valori Consentiti - Table 1'!$O$5,5,IF(W712="X",1,0))+IF(X712='Valori Consentiti - Table 1'!$Q$5,5,IF(X712="X",1,0))+IF(Y712='Valori Consentiti - Table 1'!$S$5,5,IF(Y712="X",1,0))+IF(Z712='Valori Consentiti - Table 1'!$U$5,5,IF(Z712="X",1,0))+IF(AA712='Valori Consentiti - Table 1'!$W$5,5,IF(AA712="X",1,0))+IF(AB712='Valori Consentiti - Table 1'!$Y$5,5,IF(AB712="X",1,0))+IF(AC712='Valori Consentiti - Table 1'!$AA$5,5,IF(AC712="X",1,0))+IF(AD712='Valori Consentiti - Table 1'!$AC$5,5,IF(AD712="X",1,0))+IF(AE712='Valori Consentiti - Table 1'!$AE$5,5,IF(AE712="X",1,0))+IF(AF712='Valori Consentiti - Table 1'!$AG$5,5,IF(AF712="X",1,0))+IF(AG712='Valori Consentiti - Table 1'!$AI$5,5,IF(AG712="X",1,0))+IF(AH712='Valori Consentiti - Table 1'!$AK$5,5,IF(AH712="X",1,0))+IF(AI712='Valori Consentiti - Table 1'!$AM$5,5,IF(AI712="X",1,0))+IF(AJ712='Valori Consentiti - Table 1'!$AO$5,5,IF(AJ712="X",1,0))+IF(AK712='Valori Consentiti - Table 1'!$AQ$5,5,IF(AK712="X",1,0))+IF(AL712='Valori Consentiti - Table 1'!$AS$5,5,IF(AL712="X",1,0))+IF(AM712='Valori Consentiti - Table 1'!$AU$5,5,IF(AM712="X",1,0)),))))</f>
        <v>0</v>
      </c>
      <c r="N712" s="16">
        <f t="shared" si="339"/>
        <v>0</v>
      </c>
      <c r="O712" s="16">
        <f t="shared" si="340"/>
        <v>20</v>
      </c>
      <c r="P712" s="16">
        <f>IF(G712=1,IF(T712='Valori Consentiti - Table 1'!$I$2,1,0)+IF(U712='Valori Consentiti - Table 1'!$K$2,1,0)+IF(V712='Valori Consentiti - Table 1'!$M$2,1,0)+IF(W712='Valori Consentiti - Table 1'!$O$2,1,0)+IF(X712='Valori Consentiti - Table 1'!$Q$2,1,0)+IF(Y712='Valori Consentiti - Table 1'!$S$2,1,0)+IF(Z712='Valori Consentiti - Table 1'!$U$2,1,0)+IF(AA712='Valori Consentiti - Table 1'!$W$2,1,0)+IF(AB712='Valori Consentiti - Table 1'!$Y$2,1,0)+IF(AC712='Valori Consentiti - Table 1'!$AA$2,1,0)+IF(AD712='Valori Consentiti - Table 1'!$AC$2,1,0)+IF(AE712='Valori Consentiti - Table 1'!$AE$2,1,0)+IF(AF712='Valori Consentiti - Table 1'!$AG$2,1,0)+IF(AG712='Valori Consentiti - Table 1'!$AI$2,1,0)+IF(AH712='Valori Consentiti - Table 1'!$AK$2,1,0)+IF(AI712='Valori Consentiti - Table 1'!$AM$2,1,0)+IF(AJ712='Valori Consentiti - Table 1'!$AO$2,1,0)+IF(AK712='Valori Consentiti - Table 1'!$AQ$2,1,0)+IF(AL712='Valori Consentiti - Table 1'!$AS$2,1,0)+IF(AM712='Valori Consentiti - Table 1'!$AU$2,1,0),IF(G712=2,IF(T712='Valori Consentiti - Table 1'!$I$3,1,0)+IF(U712='Valori Consentiti - Table 1'!$K$3,1,0)+IF(V712='Valori Consentiti - Table 1'!$M$3,1,0)+IF(W712='Valori Consentiti - Table 1'!$O$3,1,0)+IF(X712='Valori Consentiti - Table 1'!$Q$3,1,0)+IF(Y712='Valori Consentiti - Table 1'!$S$3,1,0)+IF(Z712='Valori Consentiti - Table 1'!$U$3,1,0)+IF(AA712='Valori Consentiti - Table 1'!$W$3,1,0)+IF(AB712='Valori Consentiti - Table 1'!$Y$3,1,0)+IF(AC712='Valori Consentiti - Table 1'!$AA$3,1,0)+IF(AD712='Valori Consentiti - Table 1'!$AC$3,1,0)+IF(AE712='Valori Consentiti - Table 1'!$AE$3,1,0)+IF(AF712='Valori Consentiti - Table 1'!$AG$3,1,0)+IF(AG712='Valori Consentiti - Table 1'!$AI$3,1,0)+IF(AH712='Valori Consentiti - Table 1'!$AK$3,1,0)+IF(AI712='Valori Consentiti - Table 1'!$AM$3,1,0)+IF(AJ712='Valori Consentiti - Table 1'!$AO$3,1,0)+IF(AK712='Valori Consentiti - Table 1'!$AQ$3,1,0)+IF(AL712='Valori Consentiti - Table 1'!$AS$3,1,0)+IF(AM712='Valori Consentiti - Table 1'!$AU$3,1,0),IF(G712=3,IF(T712='Valori Consentiti - Table 1'!$I$4,1,0)+IF(U712='Valori Consentiti - Table 1'!$K$4,1,0)+IF(V712='Valori Consentiti - Table 1'!$M$4,1,0)+IF(W712='Valori Consentiti - Table 1'!$O$4,1,0)+IF(X712='Valori Consentiti - Table 1'!$Q$4,1,0)+IF(Y712='Valori Consentiti - Table 1'!$S$4,1,0)+IF(Z712='Valori Consentiti - Table 1'!$U$4,1,0)+IF(AA712='Valori Consentiti - Table 1'!$W$4,1,0)+IF(AB712='Valori Consentiti - Table 1'!$Y$4,1,0)+IF(AC712='Valori Consentiti - Table 1'!$AA$4,1,0)+IF(AD712='Valori Consentiti - Table 1'!$AC$4,1,0)+IF(AE712='Valori Consentiti - Table 1'!$AE$4,1,0)+IF(AF712='Valori Consentiti - Table 1'!$AG$4,1,0)+IF(AG712='Valori Consentiti - Table 1'!$AI$4,1,0)+IF(AH712='Valori Consentiti - Table 1'!$AK$4,1,0)+IF(AI712='Valori Consentiti - Table 1'!$AM$4,1,0)+IF(AJ712='Valori Consentiti - Table 1'!$AO$4,1,0)+IF(AK712='Valori Consentiti - Table 1'!$AQ$4,1,0)+IF(AL712='Valori Consentiti - Table 1'!$AS$4,1,0)+IF(AM712='Valori Consentiti - Table 1'!$AU$4,1,0),IF(G712=4,IF(T712='Valori Consentiti - Table 1'!$I$5,1,0)+IF(U712='Valori Consentiti - Table 1'!$K$5,1,0)+IF(V712='Valori Consentiti - Table 1'!$M$5,1,0)+IF(W712='Valori Consentiti - Table 1'!$O$5,1,0)+IF(X712='Valori Consentiti - Table 1'!$Q$5,1,0)+IF(Y712='Valori Consentiti - Table 1'!$S$5,1,0)+IF(Z712='Valori Consentiti - Table 1'!$U$5,1,0)+IF(AA712='Valori Consentiti - Table 1'!$W$5,1,0)+IF(AB712='Valori Consentiti - Table 1'!$Y$5,1,0)+IF(AC712='Valori Consentiti - Table 1'!$AA$5,1,0)+IF(AD712='Valori Consentiti - Table 1'!$AC$5,1,0)+IF(AE712='Valori Consentiti - Table 1'!$AE$5,1,0)+IF(AF712='Valori Consentiti - Table 1'!$AG$5,1,0)+IF(AG712='Valori Consentiti - Table 1'!$AI$5,1,0)+IF(AH712='Valori Consentiti - Table 1'!$AK$5,1,0)+IF(AI712='Valori Consentiti - Table 1'!$AM$5,1,0)+IF(AJ712='Valori Consentiti - Table 1'!$AO$5,1,0)+IF(AK712='Valori Consentiti - Table 1'!$AQ$5,1,0)+IF(AL712='Valori Consentiti - Table 1'!$AS$5,1,0)+IF(AM712='Valori Consentiti - Table 1'!$AU$5,1,0),))))</f>
        <v>0</v>
      </c>
      <c r="Q712" s="16">
        <f t="shared" si="341"/>
        <v>20</v>
      </c>
      <c r="R712" s="16">
        <f t="shared" si="362"/>
        <v>1</v>
      </c>
      <c r="S712" s="17"/>
      <c r="T712" s="24" t="str">
        <f t="shared" si="342"/>
        <v/>
      </c>
      <c r="U712" s="25" t="str">
        <f t="shared" si="343"/>
        <v/>
      </c>
      <c r="V712" s="25" t="str">
        <f t="shared" si="344"/>
        <v/>
      </c>
      <c r="W712" s="26" t="str">
        <f t="shared" si="345"/>
        <v/>
      </c>
      <c r="X712" s="27" t="str">
        <f t="shared" si="346"/>
        <v/>
      </c>
      <c r="Y712" s="25" t="str">
        <f t="shared" si="347"/>
        <v/>
      </c>
      <c r="Z712" s="25" t="str">
        <f t="shared" si="348"/>
        <v/>
      </c>
      <c r="AA712" s="26" t="str">
        <f t="shared" si="349"/>
        <v/>
      </c>
      <c r="AB712" s="27" t="str">
        <f t="shared" si="350"/>
        <v/>
      </c>
      <c r="AC712" s="25" t="str">
        <f t="shared" si="351"/>
        <v/>
      </c>
      <c r="AD712" s="25" t="str">
        <f t="shared" si="352"/>
        <v/>
      </c>
      <c r="AE712" s="26" t="str">
        <f t="shared" si="353"/>
        <v/>
      </c>
      <c r="AF712" s="27" t="str">
        <f t="shared" si="354"/>
        <v/>
      </c>
      <c r="AG712" s="25" t="str">
        <f t="shared" si="355"/>
        <v/>
      </c>
      <c r="AH712" s="25" t="str">
        <f t="shared" si="356"/>
        <v/>
      </c>
      <c r="AI712" s="26" t="str">
        <f t="shared" si="357"/>
        <v/>
      </c>
      <c r="AJ712" s="27" t="str">
        <f t="shared" si="358"/>
        <v/>
      </c>
      <c r="AK712" s="25" t="str">
        <f t="shared" si="359"/>
        <v/>
      </c>
      <c r="AL712" s="25" t="str">
        <f t="shared" si="360"/>
        <v/>
      </c>
      <c r="AM712" s="28" t="str">
        <f t="shared" si="361"/>
        <v/>
      </c>
      <c r="AN712" s="29" t="b">
        <f t="shared" si="334"/>
        <v>0</v>
      </c>
      <c r="AO712" s="29" t="b">
        <f t="shared" si="335"/>
        <v>0</v>
      </c>
      <c r="AP712" s="29" t="b">
        <f t="shared" si="336"/>
        <v>0</v>
      </c>
      <c r="AQ712" s="29" t="b">
        <f t="shared" si="337"/>
        <v>0</v>
      </c>
      <c r="AR712" s="29" t="b">
        <f t="shared" si="338"/>
        <v>0</v>
      </c>
    </row>
    <row r="713" spans="1:44">
      <c r="A713" s="14"/>
      <c r="B713" s="14"/>
      <c r="C713" s="22"/>
      <c r="D713" s="14"/>
      <c r="E713" s="14"/>
      <c r="F713" s="14"/>
      <c r="G713" s="14"/>
      <c r="H713" s="15"/>
      <c r="I713" s="15"/>
      <c r="J713" s="15"/>
      <c r="K713" s="15"/>
      <c r="L713" s="15"/>
      <c r="M713" s="23">
        <f>IF(G713=1,IF(T713='Valori Consentiti - Table 1'!$I$2,5,IF(T713="X",1,0))+IF(U713='Valori Consentiti - Table 1'!$K$2,5,IF(U713="X",1,0))+IF(V713='Valori Consentiti - Table 1'!$M$2,5,IF(V713="X",1,0))+IF(W713='Valori Consentiti - Table 1'!$O$2,5,IF(W713="X",1,0))+IF(X713='Valori Consentiti - Table 1'!$Q$2,5,IF(X713="X",1,0))+IF(Y713='Valori Consentiti - Table 1'!$S$2,5,IF(Y713="X",1,0))+IF(Z713='Valori Consentiti - Table 1'!$U$2,5,IF(Z713="X",1,0))+IF(AA713='Valori Consentiti - Table 1'!$W$2,5,IF(AA713="X",1,0))+IF(AB713='Valori Consentiti - Table 1'!$Y$2,5,IF(AB713="X",1,0))+IF(AC713='Valori Consentiti - Table 1'!$AA$2,5,IF(AC713="X",1,0))+IF(AD713='Valori Consentiti - Table 1'!$AC$2,5,IF(AD713="X",1,0))+IF(AE713='Valori Consentiti - Table 1'!$AE$2,5,IF(AE713="X",1,0))+IF(AF713='Valori Consentiti - Table 1'!$AG$2,5,IF(AF713="X",1,0))+IF(AG713='Valori Consentiti - Table 1'!$AI$2,5,IF(AG713="X",1,0))+IF(AH713='Valori Consentiti - Table 1'!$AK$2,5,IF(AH713="X",1,0))+IF(AI713='Valori Consentiti - Table 1'!$AM$2,5,IF(AI713="X",1,0))+IF(AJ713='Valori Consentiti - Table 1'!$AO$2,5,IF(AJ713="X",1,0))+IF(AK713='Valori Consentiti - Table 1'!$AQ$2,5,IF(AK713="X",1,0))+IF(AL713='Valori Consentiti - Table 1'!$AS$2,5,IF(AL713="X",1,0))+IF(AM713='Valori Consentiti - Table 1'!$AU$2,5,IF(AM713="X",1,0)),IF(G713=2,IF(T713='Valori Consentiti - Table 1'!$I$3,5,IF(T713="X",1,0))+IF(U713='Valori Consentiti - Table 1'!$K$3,5,IF(U713="X",1,0))+IF(V713='Valori Consentiti - Table 1'!$M$3,5,IF(V713="X",1,0))+IF(W713='Valori Consentiti - Table 1'!$O$3,5,IF(W713="X",1,0))+IF(X713='Valori Consentiti - Table 1'!$Q$3,5,IF(X713="X",1,0))+IF(Y713='Valori Consentiti - Table 1'!$S$3,5,IF(Y713="X",1,0))+IF(Z713='Valori Consentiti - Table 1'!$U$3,5,IF(Z713="X",1,0))+IF(AA713='Valori Consentiti - Table 1'!$W$3,5,IF(AA713="X",1,0))+IF(AB713='Valori Consentiti - Table 1'!$Y$3,5,IF(AB713="X",1,0))+IF(AC713='Valori Consentiti - Table 1'!$AA$3,5,IF(AC713="X",1,0))+IF(AD713='Valori Consentiti - Table 1'!$AC$3,5,IF(AD713="X",1,0))+IF(AE713='Valori Consentiti - Table 1'!$AE$3,5,IF(AE713="X",1,0))+IF(AF713='Valori Consentiti - Table 1'!$AG$3,5,IF(AF713="X",1,0))+IF(AG713='Valori Consentiti - Table 1'!$AI$3,5,IF(AG713="X",1,0))+IF(AH713='Valori Consentiti - Table 1'!$AK$3,5,IF(AH713="X",1,0))+IF(AI713='Valori Consentiti - Table 1'!$AM$3,5,IF(AI713="X",1,0))+IF(AJ713='Valori Consentiti - Table 1'!$AO$3,5,IF(AJ713="X",1,0))+IF(AK713='Valori Consentiti - Table 1'!$AQ$3,5,IF(AK713="X",1,0))+IF(AL713='Valori Consentiti - Table 1'!$AS$3,5,IF(AL713="X",1,0))+IF(AM713='Valori Consentiti - Table 1'!$AU$3,5,IF(AM713="X",1,0)),IF(G713=3,IF(T713='Valori Consentiti - Table 1'!$I$4,5,IF(T713="X",1,0))+IF(U713='Valori Consentiti - Table 1'!$K$4,5,IF(U713="X",1,0))+IF(V713='Valori Consentiti - Table 1'!$M$4,5,IF(V713="X",1,0))+IF(W713='Valori Consentiti - Table 1'!$O$4,5,IF(W713="X",1,0))+IF(X713='Valori Consentiti - Table 1'!$Q$4,5,IF(X713="X",1,0))+IF(Y713='Valori Consentiti - Table 1'!$S$4,5,IF(Y713="X",1,0))+IF(Z713='Valori Consentiti - Table 1'!$U$4,5,IF(Z713="X",1,0))+IF(AA713='Valori Consentiti - Table 1'!$W$4,5,IF(AA713="X",1,0))+IF(AB713='Valori Consentiti - Table 1'!$Y$4,5,IF(AB713="X",1,0))+IF(AC713='Valori Consentiti - Table 1'!$AA$4,5,IF(AC713="X",1,0))+IF(AD713='Valori Consentiti - Table 1'!$AC$4,5,IF(AD713="X",1,0))+IF(AE713='Valori Consentiti - Table 1'!$AE$4,5,IF(AE713="X",1,0))+IF(AF713='Valori Consentiti - Table 1'!$AG$4,5,IF(AF713="X",1,0))+IF(AG713='Valori Consentiti - Table 1'!$AI$4,5,IF(AG713="X",1,0))+IF(AH713='Valori Consentiti - Table 1'!$AK$4,5,IF(AH713="X",1,0))+IF(AI713='Valori Consentiti - Table 1'!$AM$4,5,IF(AI713="X",1,0))+IF(AJ713='Valori Consentiti - Table 1'!$AO$4,5,IF(AJ713="X",1,0))+IF(AK713='Valori Consentiti - Table 1'!$AQ$4,5,IF(AK713="X",1,0))+IF(AL713='Valori Consentiti - Table 1'!$AS$4,5,IF(AL713="X",1,0))+IF(AM713='Valori Consentiti - Table 1'!$AU$4,5,IF(AM713="X",1,0)),IF(G713=4,IF(T713='Valori Consentiti - Table 1'!$I$5,5,IF(T713="X",1,0))+IF(U713='Valori Consentiti - Table 1'!$K$5,5,IF(U713="X",1,0))+IF(V713='Valori Consentiti - Table 1'!$M$5,5,IF(V713="X",1,0))+IF(W713='Valori Consentiti - Table 1'!$O$5,5,IF(W713="X",1,0))+IF(X713='Valori Consentiti - Table 1'!$Q$5,5,IF(X713="X",1,0))+IF(Y713='Valori Consentiti - Table 1'!$S$5,5,IF(Y713="X",1,0))+IF(Z713='Valori Consentiti - Table 1'!$U$5,5,IF(Z713="X",1,0))+IF(AA713='Valori Consentiti - Table 1'!$W$5,5,IF(AA713="X",1,0))+IF(AB713='Valori Consentiti - Table 1'!$Y$5,5,IF(AB713="X",1,0))+IF(AC713='Valori Consentiti - Table 1'!$AA$5,5,IF(AC713="X",1,0))+IF(AD713='Valori Consentiti - Table 1'!$AC$5,5,IF(AD713="X",1,0))+IF(AE713='Valori Consentiti - Table 1'!$AE$5,5,IF(AE713="X",1,0))+IF(AF713='Valori Consentiti - Table 1'!$AG$5,5,IF(AF713="X",1,0))+IF(AG713='Valori Consentiti - Table 1'!$AI$5,5,IF(AG713="X",1,0))+IF(AH713='Valori Consentiti - Table 1'!$AK$5,5,IF(AH713="X",1,0))+IF(AI713='Valori Consentiti - Table 1'!$AM$5,5,IF(AI713="X",1,0))+IF(AJ713='Valori Consentiti - Table 1'!$AO$5,5,IF(AJ713="X",1,0))+IF(AK713='Valori Consentiti - Table 1'!$AQ$5,5,IF(AK713="X",1,0))+IF(AL713='Valori Consentiti - Table 1'!$AS$5,5,IF(AL713="X",1,0))+IF(AM713='Valori Consentiti - Table 1'!$AU$5,5,IF(AM713="X",1,0)),))))</f>
        <v>0</v>
      </c>
      <c r="N713" s="16">
        <f t="shared" si="339"/>
        <v>0</v>
      </c>
      <c r="O713" s="16">
        <f t="shared" si="340"/>
        <v>20</v>
      </c>
      <c r="P713" s="16">
        <f>IF(G713=1,IF(T713='Valori Consentiti - Table 1'!$I$2,1,0)+IF(U713='Valori Consentiti - Table 1'!$K$2,1,0)+IF(V713='Valori Consentiti - Table 1'!$M$2,1,0)+IF(W713='Valori Consentiti - Table 1'!$O$2,1,0)+IF(X713='Valori Consentiti - Table 1'!$Q$2,1,0)+IF(Y713='Valori Consentiti - Table 1'!$S$2,1,0)+IF(Z713='Valori Consentiti - Table 1'!$U$2,1,0)+IF(AA713='Valori Consentiti - Table 1'!$W$2,1,0)+IF(AB713='Valori Consentiti - Table 1'!$Y$2,1,0)+IF(AC713='Valori Consentiti - Table 1'!$AA$2,1,0)+IF(AD713='Valori Consentiti - Table 1'!$AC$2,1,0)+IF(AE713='Valori Consentiti - Table 1'!$AE$2,1,0)+IF(AF713='Valori Consentiti - Table 1'!$AG$2,1,0)+IF(AG713='Valori Consentiti - Table 1'!$AI$2,1,0)+IF(AH713='Valori Consentiti - Table 1'!$AK$2,1,0)+IF(AI713='Valori Consentiti - Table 1'!$AM$2,1,0)+IF(AJ713='Valori Consentiti - Table 1'!$AO$2,1,0)+IF(AK713='Valori Consentiti - Table 1'!$AQ$2,1,0)+IF(AL713='Valori Consentiti - Table 1'!$AS$2,1,0)+IF(AM713='Valori Consentiti - Table 1'!$AU$2,1,0),IF(G713=2,IF(T713='Valori Consentiti - Table 1'!$I$3,1,0)+IF(U713='Valori Consentiti - Table 1'!$K$3,1,0)+IF(V713='Valori Consentiti - Table 1'!$M$3,1,0)+IF(W713='Valori Consentiti - Table 1'!$O$3,1,0)+IF(X713='Valori Consentiti - Table 1'!$Q$3,1,0)+IF(Y713='Valori Consentiti - Table 1'!$S$3,1,0)+IF(Z713='Valori Consentiti - Table 1'!$U$3,1,0)+IF(AA713='Valori Consentiti - Table 1'!$W$3,1,0)+IF(AB713='Valori Consentiti - Table 1'!$Y$3,1,0)+IF(AC713='Valori Consentiti - Table 1'!$AA$3,1,0)+IF(AD713='Valori Consentiti - Table 1'!$AC$3,1,0)+IF(AE713='Valori Consentiti - Table 1'!$AE$3,1,0)+IF(AF713='Valori Consentiti - Table 1'!$AG$3,1,0)+IF(AG713='Valori Consentiti - Table 1'!$AI$3,1,0)+IF(AH713='Valori Consentiti - Table 1'!$AK$3,1,0)+IF(AI713='Valori Consentiti - Table 1'!$AM$3,1,0)+IF(AJ713='Valori Consentiti - Table 1'!$AO$3,1,0)+IF(AK713='Valori Consentiti - Table 1'!$AQ$3,1,0)+IF(AL713='Valori Consentiti - Table 1'!$AS$3,1,0)+IF(AM713='Valori Consentiti - Table 1'!$AU$3,1,0),IF(G713=3,IF(T713='Valori Consentiti - Table 1'!$I$4,1,0)+IF(U713='Valori Consentiti - Table 1'!$K$4,1,0)+IF(V713='Valori Consentiti - Table 1'!$M$4,1,0)+IF(W713='Valori Consentiti - Table 1'!$O$4,1,0)+IF(X713='Valori Consentiti - Table 1'!$Q$4,1,0)+IF(Y713='Valori Consentiti - Table 1'!$S$4,1,0)+IF(Z713='Valori Consentiti - Table 1'!$U$4,1,0)+IF(AA713='Valori Consentiti - Table 1'!$W$4,1,0)+IF(AB713='Valori Consentiti - Table 1'!$Y$4,1,0)+IF(AC713='Valori Consentiti - Table 1'!$AA$4,1,0)+IF(AD713='Valori Consentiti - Table 1'!$AC$4,1,0)+IF(AE713='Valori Consentiti - Table 1'!$AE$4,1,0)+IF(AF713='Valori Consentiti - Table 1'!$AG$4,1,0)+IF(AG713='Valori Consentiti - Table 1'!$AI$4,1,0)+IF(AH713='Valori Consentiti - Table 1'!$AK$4,1,0)+IF(AI713='Valori Consentiti - Table 1'!$AM$4,1,0)+IF(AJ713='Valori Consentiti - Table 1'!$AO$4,1,0)+IF(AK713='Valori Consentiti - Table 1'!$AQ$4,1,0)+IF(AL713='Valori Consentiti - Table 1'!$AS$4,1,0)+IF(AM713='Valori Consentiti - Table 1'!$AU$4,1,0),IF(G713=4,IF(T713='Valori Consentiti - Table 1'!$I$5,1,0)+IF(U713='Valori Consentiti - Table 1'!$K$5,1,0)+IF(V713='Valori Consentiti - Table 1'!$M$5,1,0)+IF(W713='Valori Consentiti - Table 1'!$O$5,1,0)+IF(X713='Valori Consentiti - Table 1'!$Q$5,1,0)+IF(Y713='Valori Consentiti - Table 1'!$S$5,1,0)+IF(Z713='Valori Consentiti - Table 1'!$U$5,1,0)+IF(AA713='Valori Consentiti - Table 1'!$W$5,1,0)+IF(AB713='Valori Consentiti - Table 1'!$Y$5,1,0)+IF(AC713='Valori Consentiti - Table 1'!$AA$5,1,0)+IF(AD713='Valori Consentiti - Table 1'!$AC$5,1,0)+IF(AE713='Valori Consentiti - Table 1'!$AE$5,1,0)+IF(AF713='Valori Consentiti - Table 1'!$AG$5,1,0)+IF(AG713='Valori Consentiti - Table 1'!$AI$5,1,0)+IF(AH713='Valori Consentiti - Table 1'!$AK$5,1,0)+IF(AI713='Valori Consentiti - Table 1'!$AM$5,1,0)+IF(AJ713='Valori Consentiti - Table 1'!$AO$5,1,0)+IF(AK713='Valori Consentiti - Table 1'!$AQ$5,1,0)+IF(AL713='Valori Consentiti - Table 1'!$AS$5,1,0)+IF(AM713='Valori Consentiti - Table 1'!$AU$5,1,0),))))</f>
        <v>0</v>
      </c>
      <c r="Q713" s="16">
        <f t="shared" si="341"/>
        <v>20</v>
      </c>
      <c r="R713" s="16">
        <f t="shared" si="362"/>
        <v>1</v>
      </c>
      <c r="S713" s="17"/>
      <c r="T713" s="24" t="str">
        <f t="shared" si="342"/>
        <v/>
      </c>
      <c r="U713" s="25" t="str">
        <f t="shared" si="343"/>
        <v/>
      </c>
      <c r="V713" s="25" t="str">
        <f t="shared" si="344"/>
        <v/>
      </c>
      <c r="W713" s="26" t="str">
        <f t="shared" si="345"/>
        <v/>
      </c>
      <c r="X713" s="27" t="str">
        <f t="shared" si="346"/>
        <v/>
      </c>
      <c r="Y713" s="25" t="str">
        <f t="shared" si="347"/>
        <v/>
      </c>
      <c r="Z713" s="25" t="str">
        <f t="shared" si="348"/>
        <v/>
      </c>
      <c r="AA713" s="26" t="str">
        <f t="shared" si="349"/>
        <v/>
      </c>
      <c r="AB713" s="27" t="str">
        <f t="shared" si="350"/>
        <v/>
      </c>
      <c r="AC713" s="25" t="str">
        <f t="shared" si="351"/>
        <v/>
      </c>
      <c r="AD713" s="25" t="str">
        <f t="shared" si="352"/>
        <v/>
      </c>
      <c r="AE713" s="26" t="str">
        <f t="shared" si="353"/>
        <v/>
      </c>
      <c r="AF713" s="27" t="str">
        <f t="shared" si="354"/>
        <v/>
      </c>
      <c r="AG713" s="25" t="str">
        <f t="shared" si="355"/>
        <v/>
      </c>
      <c r="AH713" s="25" t="str">
        <f t="shared" si="356"/>
        <v/>
      </c>
      <c r="AI713" s="26" t="str">
        <f t="shared" si="357"/>
        <v/>
      </c>
      <c r="AJ713" s="27" t="str">
        <f t="shared" si="358"/>
        <v/>
      </c>
      <c r="AK713" s="25" t="str">
        <f t="shared" si="359"/>
        <v/>
      </c>
      <c r="AL713" s="25" t="str">
        <f t="shared" si="360"/>
        <v/>
      </c>
      <c r="AM713" s="28" t="str">
        <f t="shared" si="361"/>
        <v/>
      </c>
      <c r="AN713" s="29" t="b">
        <f t="shared" si="334"/>
        <v>0</v>
      </c>
      <c r="AO713" s="29" t="b">
        <f t="shared" si="335"/>
        <v>0</v>
      </c>
      <c r="AP713" s="29" t="b">
        <f t="shared" si="336"/>
        <v>0</v>
      </c>
      <c r="AQ713" s="29" t="b">
        <f t="shared" si="337"/>
        <v>0</v>
      </c>
      <c r="AR713" s="29" t="b">
        <f t="shared" si="338"/>
        <v>0</v>
      </c>
    </row>
    <row r="714" spans="1:44">
      <c r="A714" s="14"/>
      <c r="B714" s="14"/>
      <c r="C714" s="22"/>
      <c r="D714" s="14"/>
      <c r="E714" s="14"/>
      <c r="F714" s="14"/>
      <c r="G714" s="14"/>
      <c r="H714" s="15"/>
      <c r="I714" s="15"/>
      <c r="J714" s="15"/>
      <c r="K714" s="15"/>
      <c r="L714" s="15"/>
      <c r="M714" s="23">
        <f>IF(G714=1,IF(T714='Valori Consentiti - Table 1'!$I$2,5,IF(T714="X",1,0))+IF(U714='Valori Consentiti - Table 1'!$K$2,5,IF(U714="X",1,0))+IF(V714='Valori Consentiti - Table 1'!$M$2,5,IF(V714="X",1,0))+IF(W714='Valori Consentiti - Table 1'!$O$2,5,IF(W714="X",1,0))+IF(X714='Valori Consentiti - Table 1'!$Q$2,5,IF(X714="X",1,0))+IF(Y714='Valori Consentiti - Table 1'!$S$2,5,IF(Y714="X",1,0))+IF(Z714='Valori Consentiti - Table 1'!$U$2,5,IF(Z714="X",1,0))+IF(AA714='Valori Consentiti - Table 1'!$W$2,5,IF(AA714="X",1,0))+IF(AB714='Valori Consentiti - Table 1'!$Y$2,5,IF(AB714="X",1,0))+IF(AC714='Valori Consentiti - Table 1'!$AA$2,5,IF(AC714="X",1,0))+IF(AD714='Valori Consentiti - Table 1'!$AC$2,5,IF(AD714="X",1,0))+IF(AE714='Valori Consentiti - Table 1'!$AE$2,5,IF(AE714="X",1,0))+IF(AF714='Valori Consentiti - Table 1'!$AG$2,5,IF(AF714="X",1,0))+IF(AG714='Valori Consentiti - Table 1'!$AI$2,5,IF(AG714="X",1,0))+IF(AH714='Valori Consentiti - Table 1'!$AK$2,5,IF(AH714="X",1,0))+IF(AI714='Valori Consentiti - Table 1'!$AM$2,5,IF(AI714="X",1,0))+IF(AJ714='Valori Consentiti - Table 1'!$AO$2,5,IF(AJ714="X",1,0))+IF(AK714='Valori Consentiti - Table 1'!$AQ$2,5,IF(AK714="X",1,0))+IF(AL714='Valori Consentiti - Table 1'!$AS$2,5,IF(AL714="X",1,0))+IF(AM714='Valori Consentiti - Table 1'!$AU$2,5,IF(AM714="X",1,0)),IF(G714=2,IF(T714='Valori Consentiti - Table 1'!$I$3,5,IF(T714="X",1,0))+IF(U714='Valori Consentiti - Table 1'!$K$3,5,IF(U714="X",1,0))+IF(V714='Valori Consentiti - Table 1'!$M$3,5,IF(V714="X",1,0))+IF(W714='Valori Consentiti - Table 1'!$O$3,5,IF(W714="X",1,0))+IF(X714='Valori Consentiti - Table 1'!$Q$3,5,IF(X714="X",1,0))+IF(Y714='Valori Consentiti - Table 1'!$S$3,5,IF(Y714="X",1,0))+IF(Z714='Valori Consentiti - Table 1'!$U$3,5,IF(Z714="X",1,0))+IF(AA714='Valori Consentiti - Table 1'!$W$3,5,IF(AA714="X",1,0))+IF(AB714='Valori Consentiti - Table 1'!$Y$3,5,IF(AB714="X",1,0))+IF(AC714='Valori Consentiti - Table 1'!$AA$3,5,IF(AC714="X",1,0))+IF(AD714='Valori Consentiti - Table 1'!$AC$3,5,IF(AD714="X",1,0))+IF(AE714='Valori Consentiti - Table 1'!$AE$3,5,IF(AE714="X",1,0))+IF(AF714='Valori Consentiti - Table 1'!$AG$3,5,IF(AF714="X",1,0))+IF(AG714='Valori Consentiti - Table 1'!$AI$3,5,IF(AG714="X",1,0))+IF(AH714='Valori Consentiti - Table 1'!$AK$3,5,IF(AH714="X",1,0))+IF(AI714='Valori Consentiti - Table 1'!$AM$3,5,IF(AI714="X",1,0))+IF(AJ714='Valori Consentiti - Table 1'!$AO$3,5,IF(AJ714="X",1,0))+IF(AK714='Valori Consentiti - Table 1'!$AQ$3,5,IF(AK714="X",1,0))+IF(AL714='Valori Consentiti - Table 1'!$AS$3,5,IF(AL714="X",1,0))+IF(AM714='Valori Consentiti - Table 1'!$AU$3,5,IF(AM714="X",1,0)),IF(G714=3,IF(T714='Valori Consentiti - Table 1'!$I$4,5,IF(T714="X",1,0))+IF(U714='Valori Consentiti - Table 1'!$K$4,5,IF(U714="X",1,0))+IF(V714='Valori Consentiti - Table 1'!$M$4,5,IF(V714="X",1,0))+IF(W714='Valori Consentiti - Table 1'!$O$4,5,IF(W714="X",1,0))+IF(X714='Valori Consentiti - Table 1'!$Q$4,5,IF(X714="X",1,0))+IF(Y714='Valori Consentiti - Table 1'!$S$4,5,IF(Y714="X",1,0))+IF(Z714='Valori Consentiti - Table 1'!$U$4,5,IF(Z714="X",1,0))+IF(AA714='Valori Consentiti - Table 1'!$W$4,5,IF(AA714="X",1,0))+IF(AB714='Valori Consentiti - Table 1'!$Y$4,5,IF(AB714="X",1,0))+IF(AC714='Valori Consentiti - Table 1'!$AA$4,5,IF(AC714="X",1,0))+IF(AD714='Valori Consentiti - Table 1'!$AC$4,5,IF(AD714="X",1,0))+IF(AE714='Valori Consentiti - Table 1'!$AE$4,5,IF(AE714="X",1,0))+IF(AF714='Valori Consentiti - Table 1'!$AG$4,5,IF(AF714="X",1,0))+IF(AG714='Valori Consentiti - Table 1'!$AI$4,5,IF(AG714="X",1,0))+IF(AH714='Valori Consentiti - Table 1'!$AK$4,5,IF(AH714="X",1,0))+IF(AI714='Valori Consentiti - Table 1'!$AM$4,5,IF(AI714="X",1,0))+IF(AJ714='Valori Consentiti - Table 1'!$AO$4,5,IF(AJ714="X",1,0))+IF(AK714='Valori Consentiti - Table 1'!$AQ$4,5,IF(AK714="X",1,0))+IF(AL714='Valori Consentiti - Table 1'!$AS$4,5,IF(AL714="X",1,0))+IF(AM714='Valori Consentiti - Table 1'!$AU$4,5,IF(AM714="X",1,0)),IF(G714=4,IF(T714='Valori Consentiti - Table 1'!$I$5,5,IF(T714="X",1,0))+IF(U714='Valori Consentiti - Table 1'!$K$5,5,IF(U714="X",1,0))+IF(V714='Valori Consentiti - Table 1'!$M$5,5,IF(V714="X",1,0))+IF(W714='Valori Consentiti - Table 1'!$O$5,5,IF(W714="X",1,0))+IF(X714='Valori Consentiti - Table 1'!$Q$5,5,IF(X714="X",1,0))+IF(Y714='Valori Consentiti - Table 1'!$S$5,5,IF(Y714="X",1,0))+IF(Z714='Valori Consentiti - Table 1'!$U$5,5,IF(Z714="X",1,0))+IF(AA714='Valori Consentiti - Table 1'!$W$5,5,IF(AA714="X",1,0))+IF(AB714='Valori Consentiti - Table 1'!$Y$5,5,IF(AB714="X",1,0))+IF(AC714='Valori Consentiti - Table 1'!$AA$5,5,IF(AC714="X",1,0))+IF(AD714='Valori Consentiti - Table 1'!$AC$5,5,IF(AD714="X",1,0))+IF(AE714='Valori Consentiti - Table 1'!$AE$5,5,IF(AE714="X",1,0))+IF(AF714='Valori Consentiti - Table 1'!$AG$5,5,IF(AF714="X",1,0))+IF(AG714='Valori Consentiti - Table 1'!$AI$5,5,IF(AG714="X",1,0))+IF(AH714='Valori Consentiti - Table 1'!$AK$5,5,IF(AH714="X",1,0))+IF(AI714='Valori Consentiti - Table 1'!$AM$5,5,IF(AI714="X",1,0))+IF(AJ714='Valori Consentiti - Table 1'!$AO$5,5,IF(AJ714="X",1,0))+IF(AK714='Valori Consentiti - Table 1'!$AQ$5,5,IF(AK714="X",1,0))+IF(AL714='Valori Consentiti - Table 1'!$AS$5,5,IF(AL714="X",1,0))+IF(AM714='Valori Consentiti - Table 1'!$AU$5,5,IF(AM714="X",1,0)),))))</f>
        <v>0</v>
      </c>
      <c r="N714" s="16">
        <f t="shared" si="339"/>
        <v>0</v>
      </c>
      <c r="O714" s="16">
        <f t="shared" si="340"/>
        <v>20</v>
      </c>
      <c r="P714" s="16">
        <f>IF(G714=1,IF(T714='Valori Consentiti - Table 1'!$I$2,1,0)+IF(U714='Valori Consentiti - Table 1'!$K$2,1,0)+IF(V714='Valori Consentiti - Table 1'!$M$2,1,0)+IF(W714='Valori Consentiti - Table 1'!$O$2,1,0)+IF(X714='Valori Consentiti - Table 1'!$Q$2,1,0)+IF(Y714='Valori Consentiti - Table 1'!$S$2,1,0)+IF(Z714='Valori Consentiti - Table 1'!$U$2,1,0)+IF(AA714='Valori Consentiti - Table 1'!$W$2,1,0)+IF(AB714='Valori Consentiti - Table 1'!$Y$2,1,0)+IF(AC714='Valori Consentiti - Table 1'!$AA$2,1,0)+IF(AD714='Valori Consentiti - Table 1'!$AC$2,1,0)+IF(AE714='Valori Consentiti - Table 1'!$AE$2,1,0)+IF(AF714='Valori Consentiti - Table 1'!$AG$2,1,0)+IF(AG714='Valori Consentiti - Table 1'!$AI$2,1,0)+IF(AH714='Valori Consentiti - Table 1'!$AK$2,1,0)+IF(AI714='Valori Consentiti - Table 1'!$AM$2,1,0)+IF(AJ714='Valori Consentiti - Table 1'!$AO$2,1,0)+IF(AK714='Valori Consentiti - Table 1'!$AQ$2,1,0)+IF(AL714='Valori Consentiti - Table 1'!$AS$2,1,0)+IF(AM714='Valori Consentiti - Table 1'!$AU$2,1,0),IF(G714=2,IF(T714='Valori Consentiti - Table 1'!$I$3,1,0)+IF(U714='Valori Consentiti - Table 1'!$K$3,1,0)+IF(V714='Valori Consentiti - Table 1'!$M$3,1,0)+IF(W714='Valori Consentiti - Table 1'!$O$3,1,0)+IF(X714='Valori Consentiti - Table 1'!$Q$3,1,0)+IF(Y714='Valori Consentiti - Table 1'!$S$3,1,0)+IF(Z714='Valori Consentiti - Table 1'!$U$3,1,0)+IF(AA714='Valori Consentiti - Table 1'!$W$3,1,0)+IF(AB714='Valori Consentiti - Table 1'!$Y$3,1,0)+IF(AC714='Valori Consentiti - Table 1'!$AA$3,1,0)+IF(AD714='Valori Consentiti - Table 1'!$AC$3,1,0)+IF(AE714='Valori Consentiti - Table 1'!$AE$3,1,0)+IF(AF714='Valori Consentiti - Table 1'!$AG$3,1,0)+IF(AG714='Valori Consentiti - Table 1'!$AI$3,1,0)+IF(AH714='Valori Consentiti - Table 1'!$AK$3,1,0)+IF(AI714='Valori Consentiti - Table 1'!$AM$3,1,0)+IF(AJ714='Valori Consentiti - Table 1'!$AO$3,1,0)+IF(AK714='Valori Consentiti - Table 1'!$AQ$3,1,0)+IF(AL714='Valori Consentiti - Table 1'!$AS$3,1,0)+IF(AM714='Valori Consentiti - Table 1'!$AU$3,1,0),IF(G714=3,IF(T714='Valori Consentiti - Table 1'!$I$4,1,0)+IF(U714='Valori Consentiti - Table 1'!$K$4,1,0)+IF(V714='Valori Consentiti - Table 1'!$M$4,1,0)+IF(W714='Valori Consentiti - Table 1'!$O$4,1,0)+IF(X714='Valori Consentiti - Table 1'!$Q$4,1,0)+IF(Y714='Valori Consentiti - Table 1'!$S$4,1,0)+IF(Z714='Valori Consentiti - Table 1'!$U$4,1,0)+IF(AA714='Valori Consentiti - Table 1'!$W$4,1,0)+IF(AB714='Valori Consentiti - Table 1'!$Y$4,1,0)+IF(AC714='Valori Consentiti - Table 1'!$AA$4,1,0)+IF(AD714='Valori Consentiti - Table 1'!$AC$4,1,0)+IF(AE714='Valori Consentiti - Table 1'!$AE$4,1,0)+IF(AF714='Valori Consentiti - Table 1'!$AG$4,1,0)+IF(AG714='Valori Consentiti - Table 1'!$AI$4,1,0)+IF(AH714='Valori Consentiti - Table 1'!$AK$4,1,0)+IF(AI714='Valori Consentiti - Table 1'!$AM$4,1,0)+IF(AJ714='Valori Consentiti - Table 1'!$AO$4,1,0)+IF(AK714='Valori Consentiti - Table 1'!$AQ$4,1,0)+IF(AL714='Valori Consentiti - Table 1'!$AS$4,1,0)+IF(AM714='Valori Consentiti - Table 1'!$AU$4,1,0),IF(G714=4,IF(T714='Valori Consentiti - Table 1'!$I$5,1,0)+IF(U714='Valori Consentiti - Table 1'!$K$5,1,0)+IF(V714='Valori Consentiti - Table 1'!$M$5,1,0)+IF(W714='Valori Consentiti - Table 1'!$O$5,1,0)+IF(X714='Valori Consentiti - Table 1'!$Q$5,1,0)+IF(Y714='Valori Consentiti - Table 1'!$S$5,1,0)+IF(Z714='Valori Consentiti - Table 1'!$U$5,1,0)+IF(AA714='Valori Consentiti - Table 1'!$W$5,1,0)+IF(AB714='Valori Consentiti - Table 1'!$Y$5,1,0)+IF(AC714='Valori Consentiti - Table 1'!$AA$5,1,0)+IF(AD714='Valori Consentiti - Table 1'!$AC$5,1,0)+IF(AE714='Valori Consentiti - Table 1'!$AE$5,1,0)+IF(AF714='Valori Consentiti - Table 1'!$AG$5,1,0)+IF(AG714='Valori Consentiti - Table 1'!$AI$5,1,0)+IF(AH714='Valori Consentiti - Table 1'!$AK$5,1,0)+IF(AI714='Valori Consentiti - Table 1'!$AM$5,1,0)+IF(AJ714='Valori Consentiti - Table 1'!$AO$5,1,0)+IF(AK714='Valori Consentiti - Table 1'!$AQ$5,1,0)+IF(AL714='Valori Consentiti - Table 1'!$AS$5,1,0)+IF(AM714='Valori Consentiti - Table 1'!$AU$5,1,0),))))</f>
        <v>0</v>
      </c>
      <c r="Q714" s="16">
        <f t="shared" si="341"/>
        <v>20</v>
      </c>
      <c r="R714" s="16">
        <f t="shared" si="362"/>
        <v>1</v>
      </c>
      <c r="S714" s="17"/>
      <c r="T714" s="24" t="str">
        <f t="shared" si="342"/>
        <v/>
      </c>
      <c r="U714" s="25" t="str">
        <f t="shared" si="343"/>
        <v/>
      </c>
      <c r="V714" s="25" t="str">
        <f t="shared" si="344"/>
        <v/>
      </c>
      <c r="W714" s="26" t="str">
        <f t="shared" si="345"/>
        <v/>
      </c>
      <c r="X714" s="27" t="str">
        <f t="shared" si="346"/>
        <v/>
      </c>
      <c r="Y714" s="25" t="str">
        <f t="shared" si="347"/>
        <v/>
      </c>
      <c r="Z714" s="25" t="str">
        <f t="shared" si="348"/>
        <v/>
      </c>
      <c r="AA714" s="26" t="str">
        <f t="shared" si="349"/>
        <v/>
      </c>
      <c r="AB714" s="27" t="str">
        <f t="shared" si="350"/>
        <v/>
      </c>
      <c r="AC714" s="25" t="str">
        <f t="shared" si="351"/>
        <v/>
      </c>
      <c r="AD714" s="25" t="str">
        <f t="shared" si="352"/>
        <v/>
      </c>
      <c r="AE714" s="26" t="str">
        <f t="shared" si="353"/>
        <v/>
      </c>
      <c r="AF714" s="27" t="str">
        <f t="shared" si="354"/>
        <v/>
      </c>
      <c r="AG714" s="25" t="str">
        <f t="shared" si="355"/>
        <v/>
      </c>
      <c r="AH714" s="25" t="str">
        <f t="shared" si="356"/>
        <v/>
      </c>
      <c r="AI714" s="26" t="str">
        <f t="shared" si="357"/>
        <v/>
      </c>
      <c r="AJ714" s="27" t="str">
        <f t="shared" si="358"/>
        <v/>
      </c>
      <c r="AK714" s="25" t="str">
        <f t="shared" si="359"/>
        <v/>
      </c>
      <c r="AL714" s="25" t="str">
        <f t="shared" si="360"/>
        <v/>
      </c>
      <c r="AM714" s="28" t="str">
        <f t="shared" si="361"/>
        <v/>
      </c>
      <c r="AN714" s="29" t="b">
        <f t="shared" si="334"/>
        <v>0</v>
      </c>
      <c r="AO714" s="29" t="b">
        <f t="shared" si="335"/>
        <v>0</v>
      </c>
      <c r="AP714" s="29" t="b">
        <f t="shared" si="336"/>
        <v>0</v>
      </c>
      <c r="AQ714" s="29" t="b">
        <f t="shared" si="337"/>
        <v>0</v>
      </c>
      <c r="AR714" s="29" t="b">
        <f t="shared" si="338"/>
        <v>0</v>
      </c>
    </row>
    <row r="715" spans="1:44">
      <c r="A715" s="14"/>
      <c r="B715" s="14"/>
      <c r="C715" s="22"/>
      <c r="D715" s="14"/>
      <c r="E715" s="14"/>
      <c r="F715" s="14"/>
      <c r="G715" s="14"/>
      <c r="H715" s="15"/>
      <c r="I715" s="15"/>
      <c r="J715" s="15"/>
      <c r="K715" s="15"/>
      <c r="L715" s="15"/>
      <c r="M715" s="23">
        <f>IF(G715=1,IF(T715='Valori Consentiti - Table 1'!$I$2,5,IF(T715="X",1,0))+IF(U715='Valori Consentiti - Table 1'!$K$2,5,IF(U715="X",1,0))+IF(V715='Valori Consentiti - Table 1'!$M$2,5,IF(V715="X",1,0))+IF(W715='Valori Consentiti - Table 1'!$O$2,5,IF(W715="X",1,0))+IF(X715='Valori Consentiti - Table 1'!$Q$2,5,IF(X715="X",1,0))+IF(Y715='Valori Consentiti - Table 1'!$S$2,5,IF(Y715="X",1,0))+IF(Z715='Valori Consentiti - Table 1'!$U$2,5,IF(Z715="X",1,0))+IF(AA715='Valori Consentiti - Table 1'!$W$2,5,IF(AA715="X",1,0))+IF(AB715='Valori Consentiti - Table 1'!$Y$2,5,IF(AB715="X",1,0))+IF(AC715='Valori Consentiti - Table 1'!$AA$2,5,IF(AC715="X",1,0))+IF(AD715='Valori Consentiti - Table 1'!$AC$2,5,IF(AD715="X",1,0))+IF(AE715='Valori Consentiti - Table 1'!$AE$2,5,IF(AE715="X",1,0))+IF(AF715='Valori Consentiti - Table 1'!$AG$2,5,IF(AF715="X",1,0))+IF(AG715='Valori Consentiti - Table 1'!$AI$2,5,IF(AG715="X",1,0))+IF(AH715='Valori Consentiti - Table 1'!$AK$2,5,IF(AH715="X",1,0))+IF(AI715='Valori Consentiti - Table 1'!$AM$2,5,IF(AI715="X",1,0))+IF(AJ715='Valori Consentiti - Table 1'!$AO$2,5,IF(AJ715="X",1,0))+IF(AK715='Valori Consentiti - Table 1'!$AQ$2,5,IF(AK715="X",1,0))+IF(AL715='Valori Consentiti - Table 1'!$AS$2,5,IF(AL715="X",1,0))+IF(AM715='Valori Consentiti - Table 1'!$AU$2,5,IF(AM715="X",1,0)),IF(G715=2,IF(T715='Valori Consentiti - Table 1'!$I$3,5,IF(T715="X",1,0))+IF(U715='Valori Consentiti - Table 1'!$K$3,5,IF(U715="X",1,0))+IF(V715='Valori Consentiti - Table 1'!$M$3,5,IF(V715="X",1,0))+IF(W715='Valori Consentiti - Table 1'!$O$3,5,IF(W715="X",1,0))+IF(X715='Valori Consentiti - Table 1'!$Q$3,5,IF(X715="X",1,0))+IF(Y715='Valori Consentiti - Table 1'!$S$3,5,IF(Y715="X",1,0))+IF(Z715='Valori Consentiti - Table 1'!$U$3,5,IF(Z715="X",1,0))+IF(AA715='Valori Consentiti - Table 1'!$W$3,5,IF(AA715="X",1,0))+IF(AB715='Valori Consentiti - Table 1'!$Y$3,5,IF(AB715="X",1,0))+IF(AC715='Valori Consentiti - Table 1'!$AA$3,5,IF(AC715="X",1,0))+IF(AD715='Valori Consentiti - Table 1'!$AC$3,5,IF(AD715="X",1,0))+IF(AE715='Valori Consentiti - Table 1'!$AE$3,5,IF(AE715="X",1,0))+IF(AF715='Valori Consentiti - Table 1'!$AG$3,5,IF(AF715="X",1,0))+IF(AG715='Valori Consentiti - Table 1'!$AI$3,5,IF(AG715="X",1,0))+IF(AH715='Valori Consentiti - Table 1'!$AK$3,5,IF(AH715="X",1,0))+IF(AI715='Valori Consentiti - Table 1'!$AM$3,5,IF(AI715="X",1,0))+IF(AJ715='Valori Consentiti - Table 1'!$AO$3,5,IF(AJ715="X",1,0))+IF(AK715='Valori Consentiti - Table 1'!$AQ$3,5,IF(AK715="X",1,0))+IF(AL715='Valori Consentiti - Table 1'!$AS$3,5,IF(AL715="X",1,0))+IF(AM715='Valori Consentiti - Table 1'!$AU$3,5,IF(AM715="X",1,0)),IF(G715=3,IF(T715='Valori Consentiti - Table 1'!$I$4,5,IF(T715="X",1,0))+IF(U715='Valori Consentiti - Table 1'!$K$4,5,IF(U715="X",1,0))+IF(V715='Valori Consentiti - Table 1'!$M$4,5,IF(V715="X",1,0))+IF(W715='Valori Consentiti - Table 1'!$O$4,5,IF(W715="X",1,0))+IF(X715='Valori Consentiti - Table 1'!$Q$4,5,IF(X715="X",1,0))+IF(Y715='Valori Consentiti - Table 1'!$S$4,5,IF(Y715="X",1,0))+IF(Z715='Valori Consentiti - Table 1'!$U$4,5,IF(Z715="X",1,0))+IF(AA715='Valori Consentiti - Table 1'!$W$4,5,IF(AA715="X",1,0))+IF(AB715='Valori Consentiti - Table 1'!$Y$4,5,IF(AB715="X",1,0))+IF(AC715='Valori Consentiti - Table 1'!$AA$4,5,IF(AC715="X",1,0))+IF(AD715='Valori Consentiti - Table 1'!$AC$4,5,IF(AD715="X",1,0))+IF(AE715='Valori Consentiti - Table 1'!$AE$4,5,IF(AE715="X",1,0))+IF(AF715='Valori Consentiti - Table 1'!$AG$4,5,IF(AF715="X",1,0))+IF(AG715='Valori Consentiti - Table 1'!$AI$4,5,IF(AG715="X",1,0))+IF(AH715='Valori Consentiti - Table 1'!$AK$4,5,IF(AH715="X",1,0))+IF(AI715='Valori Consentiti - Table 1'!$AM$4,5,IF(AI715="X",1,0))+IF(AJ715='Valori Consentiti - Table 1'!$AO$4,5,IF(AJ715="X",1,0))+IF(AK715='Valori Consentiti - Table 1'!$AQ$4,5,IF(AK715="X",1,0))+IF(AL715='Valori Consentiti - Table 1'!$AS$4,5,IF(AL715="X",1,0))+IF(AM715='Valori Consentiti - Table 1'!$AU$4,5,IF(AM715="X",1,0)),IF(G715=4,IF(T715='Valori Consentiti - Table 1'!$I$5,5,IF(T715="X",1,0))+IF(U715='Valori Consentiti - Table 1'!$K$5,5,IF(U715="X",1,0))+IF(V715='Valori Consentiti - Table 1'!$M$5,5,IF(V715="X",1,0))+IF(W715='Valori Consentiti - Table 1'!$O$5,5,IF(W715="X",1,0))+IF(X715='Valori Consentiti - Table 1'!$Q$5,5,IF(X715="X",1,0))+IF(Y715='Valori Consentiti - Table 1'!$S$5,5,IF(Y715="X",1,0))+IF(Z715='Valori Consentiti - Table 1'!$U$5,5,IF(Z715="X",1,0))+IF(AA715='Valori Consentiti - Table 1'!$W$5,5,IF(AA715="X",1,0))+IF(AB715='Valori Consentiti - Table 1'!$Y$5,5,IF(AB715="X",1,0))+IF(AC715='Valori Consentiti - Table 1'!$AA$5,5,IF(AC715="X",1,0))+IF(AD715='Valori Consentiti - Table 1'!$AC$5,5,IF(AD715="X",1,0))+IF(AE715='Valori Consentiti - Table 1'!$AE$5,5,IF(AE715="X",1,0))+IF(AF715='Valori Consentiti - Table 1'!$AG$5,5,IF(AF715="X",1,0))+IF(AG715='Valori Consentiti - Table 1'!$AI$5,5,IF(AG715="X",1,0))+IF(AH715='Valori Consentiti - Table 1'!$AK$5,5,IF(AH715="X",1,0))+IF(AI715='Valori Consentiti - Table 1'!$AM$5,5,IF(AI715="X",1,0))+IF(AJ715='Valori Consentiti - Table 1'!$AO$5,5,IF(AJ715="X",1,0))+IF(AK715='Valori Consentiti - Table 1'!$AQ$5,5,IF(AK715="X",1,0))+IF(AL715='Valori Consentiti - Table 1'!$AS$5,5,IF(AL715="X",1,0))+IF(AM715='Valori Consentiti - Table 1'!$AU$5,5,IF(AM715="X",1,0)),))))</f>
        <v>0</v>
      </c>
      <c r="N715" s="16">
        <f t="shared" si="339"/>
        <v>0</v>
      </c>
      <c r="O715" s="16">
        <f t="shared" si="340"/>
        <v>20</v>
      </c>
      <c r="P715" s="16">
        <f>IF(G715=1,IF(T715='Valori Consentiti - Table 1'!$I$2,1,0)+IF(U715='Valori Consentiti - Table 1'!$K$2,1,0)+IF(V715='Valori Consentiti - Table 1'!$M$2,1,0)+IF(W715='Valori Consentiti - Table 1'!$O$2,1,0)+IF(X715='Valori Consentiti - Table 1'!$Q$2,1,0)+IF(Y715='Valori Consentiti - Table 1'!$S$2,1,0)+IF(Z715='Valori Consentiti - Table 1'!$U$2,1,0)+IF(AA715='Valori Consentiti - Table 1'!$W$2,1,0)+IF(AB715='Valori Consentiti - Table 1'!$Y$2,1,0)+IF(AC715='Valori Consentiti - Table 1'!$AA$2,1,0)+IF(AD715='Valori Consentiti - Table 1'!$AC$2,1,0)+IF(AE715='Valori Consentiti - Table 1'!$AE$2,1,0)+IF(AF715='Valori Consentiti - Table 1'!$AG$2,1,0)+IF(AG715='Valori Consentiti - Table 1'!$AI$2,1,0)+IF(AH715='Valori Consentiti - Table 1'!$AK$2,1,0)+IF(AI715='Valori Consentiti - Table 1'!$AM$2,1,0)+IF(AJ715='Valori Consentiti - Table 1'!$AO$2,1,0)+IF(AK715='Valori Consentiti - Table 1'!$AQ$2,1,0)+IF(AL715='Valori Consentiti - Table 1'!$AS$2,1,0)+IF(AM715='Valori Consentiti - Table 1'!$AU$2,1,0),IF(G715=2,IF(T715='Valori Consentiti - Table 1'!$I$3,1,0)+IF(U715='Valori Consentiti - Table 1'!$K$3,1,0)+IF(V715='Valori Consentiti - Table 1'!$M$3,1,0)+IF(W715='Valori Consentiti - Table 1'!$O$3,1,0)+IF(X715='Valori Consentiti - Table 1'!$Q$3,1,0)+IF(Y715='Valori Consentiti - Table 1'!$S$3,1,0)+IF(Z715='Valori Consentiti - Table 1'!$U$3,1,0)+IF(AA715='Valori Consentiti - Table 1'!$W$3,1,0)+IF(AB715='Valori Consentiti - Table 1'!$Y$3,1,0)+IF(AC715='Valori Consentiti - Table 1'!$AA$3,1,0)+IF(AD715='Valori Consentiti - Table 1'!$AC$3,1,0)+IF(AE715='Valori Consentiti - Table 1'!$AE$3,1,0)+IF(AF715='Valori Consentiti - Table 1'!$AG$3,1,0)+IF(AG715='Valori Consentiti - Table 1'!$AI$3,1,0)+IF(AH715='Valori Consentiti - Table 1'!$AK$3,1,0)+IF(AI715='Valori Consentiti - Table 1'!$AM$3,1,0)+IF(AJ715='Valori Consentiti - Table 1'!$AO$3,1,0)+IF(AK715='Valori Consentiti - Table 1'!$AQ$3,1,0)+IF(AL715='Valori Consentiti - Table 1'!$AS$3,1,0)+IF(AM715='Valori Consentiti - Table 1'!$AU$3,1,0),IF(G715=3,IF(T715='Valori Consentiti - Table 1'!$I$4,1,0)+IF(U715='Valori Consentiti - Table 1'!$K$4,1,0)+IF(V715='Valori Consentiti - Table 1'!$M$4,1,0)+IF(W715='Valori Consentiti - Table 1'!$O$4,1,0)+IF(X715='Valori Consentiti - Table 1'!$Q$4,1,0)+IF(Y715='Valori Consentiti - Table 1'!$S$4,1,0)+IF(Z715='Valori Consentiti - Table 1'!$U$4,1,0)+IF(AA715='Valori Consentiti - Table 1'!$W$4,1,0)+IF(AB715='Valori Consentiti - Table 1'!$Y$4,1,0)+IF(AC715='Valori Consentiti - Table 1'!$AA$4,1,0)+IF(AD715='Valori Consentiti - Table 1'!$AC$4,1,0)+IF(AE715='Valori Consentiti - Table 1'!$AE$4,1,0)+IF(AF715='Valori Consentiti - Table 1'!$AG$4,1,0)+IF(AG715='Valori Consentiti - Table 1'!$AI$4,1,0)+IF(AH715='Valori Consentiti - Table 1'!$AK$4,1,0)+IF(AI715='Valori Consentiti - Table 1'!$AM$4,1,0)+IF(AJ715='Valori Consentiti - Table 1'!$AO$4,1,0)+IF(AK715='Valori Consentiti - Table 1'!$AQ$4,1,0)+IF(AL715='Valori Consentiti - Table 1'!$AS$4,1,0)+IF(AM715='Valori Consentiti - Table 1'!$AU$4,1,0),IF(G715=4,IF(T715='Valori Consentiti - Table 1'!$I$5,1,0)+IF(U715='Valori Consentiti - Table 1'!$K$5,1,0)+IF(V715='Valori Consentiti - Table 1'!$M$5,1,0)+IF(W715='Valori Consentiti - Table 1'!$O$5,1,0)+IF(X715='Valori Consentiti - Table 1'!$Q$5,1,0)+IF(Y715='Valori Consentiti - Table 1'!$S$5,1,0)+IF(Z715='Valori Consentiti - Table 1'!$U$5,1,0)+IF(AA715='Valori Consentiti - Table 1'!$W$5,1,0)+IF(AB715='Valori Consentiti - Table 1'!$Y$5,1,0)+IF(AC715='Valori Consentiti - Table 1'!$AA$5,1,0)+IF(AD715='Valori Consentiti - Table 1'!$AC$5,1,0)+IF(AE715='Valori Consentiti - Table 1'!$AE$5,1,0)+IF(AF715='Valori Consentiti - Table 1'!$AG$5,1,0)+IF(AG715='Valori Consentiti - Table 1'!$AI$5,1,0)+IF(AH715='Valori Consentiti - Table 1'!$AK$5,1,0)+IF(AI715='Valori Consentiti - Table 1'!$AM$5,1,0)+IF(AJ715='Valori Consentiti - Table 1'!$AO$5,1,0)+IF(AK715='Valori Consentiti - Table 1'!$AQ$5,1,0)+IF(AL715='Valori Consentiti - Table 1'!$AS$5,1,0)+IF(AM715='Valori Consentiti - Table 1'!$AU$5,1,0),))))</f>
        <v>0</v>
      </c>
      <c r="Q715" s="16">
        <f t="shared" si="341"/>
        <v>20</v>
      </c>
      <c r="R715" s="16">
        <f t="shared" si="362"/>
        <v>1</v>
      </c>
      <c r="S715" s="17"/>
      <c r="T715" s="24" t="str">
        <f t="shared" si="342"/>
        <v/>
      </c>
      <c r="U715" s="25" t="str">
        <f t="shared" si="343"/>
        <v/>
      </c>
      <c r="V715" s="25" t="str">
        <f t="shared" si="344"/>
        <v/>
      </c>
      <c r="W715" s="26" t="str">
        <f t="shared" si="345"/>
        <v/>
      </c>
      <c r="X715" s="27" t="str">
        <f t="shared" si="346"/>
        <v/>
      </c>
      <c r="Y715" s="25" t="str">
        <f t="shared" si="347"/>
        <v/>
      </c>
      <c r="Z715" s="25" t="str">
        <f t="shared" si="348"/>
        <v/>
      </c>
      <c r="AA715" s="26" t="str">
        <f t="shared" si="349"/>
        <v/>
      </c>
      <c r="AB715" s="27" t="str">
        <f t="shared" si="350"/>
        <v/>
      </c>
      <c r="AC715" s="25" t="str">
        <f t="shared" si="351"/>
        <v/>
      </c>
      <c r="AD715" s="25" t="str">
        <f t="shared" si="352"/>
        <v/>
      </c>
      <c r="AE715" s="26" t="str">
        <f t="shared" si="353"/>
        <v/>
      </c>
      <c r="AF715" s="27" t="str">
        <f t="shared" si="354"/>
        <v/>
      </c>
      <c r="AG715" s="25" t="str">
        <f t="shared" si="355"/>
        <v/>
      </c>
      <c r="AH715" s="25" t="str">
        <f t="shared" si="356"/>
        <v/>
      </c>
      <c r="AI715" s="26" t="str">
        <f t="shared" si="357"/>
        <v/>
      </c>
      <c r="AJ715" s="27" t="str">
        <f t="shared" si="358"/>
        <v/>
      </c>
      <c r="AK715" s="25" t="str">
        <f t="shared" si="359"/>
        <v/>
      </c>
      <c r="AL715" s="25" t="str">
        <f t="shared" si="360"/>
        <v/>
      </c>
      <c r="AM715" s="28" t="str">
        <f t="shared" si="361"/>
        <v/>
      </c>
      <c r="AN715" s="29" t="b">
        <f t="shared" si="334"/>
        <v>0</v>
      </c>
      <c r="AO715" s="29" t="b">
        <f t="shared" si="335"/>
        <v>0</v>
      </c>
      <c r="AP715" s="29" t="b">
        <f t="shared" si="336"/>
        <v>0</v>
      </c>
      <c r="AQ715" s="29" t="b">
        <f t="shared" si="337"/>
        <v>0</v>
      </c>
      <c r="AR715" s="29" t="b">
        <f t="shared" si="338"/>
        <v>0</v>
      </c>
    </row>
    <row r="716" spans="1:44">
      <c r="A716" s="14"/>
      <c r="B716" s="14"/>
      <c r="C716" s="22"/>
      <c r="D716" s="14"/>
      <c r="E716" s="14"/>
      <c r="F716" s="14"/>
      <c r="G716" s="14"/>
      <c r="H716" s="15"/>
      <c r="I716" s="15"/>
      <c r="J716" s="15"/>
      <c r="K716" s="15"/>
      <c r="L716" s="15"/>
      <c r="M716" s="23">
        <f>IF(G716=1,IF(T716='Valori Consentiti - Table 1'!$I$2,5,IF(T716="X",1,0))+IF(U716='Valori Consentiti - Table 1'!$K$2,5,IF(U716="X",1,0))+IF(V716='Valori Consentiti - Table 1'!$M$2,5,IF(V716="X",1,0))+IF(W716='Valori Consentiti - Table 1'!$O$2,5,IF(W716="X",1,0))+IF(X716='Valori Consentiti - Table 1'!$Q$2,5,IF(X716="X",1,0))+IF(Y716='Valori Consentiti - Table 1'!$S$2,5,IF(Y716="X",1,0))+IF(Z716='Valori Consentiti - Table 1'!$U$2,5,IF(Z716="X",1,0))+IF(AA716='Valori Consentiti - Table 1'!$W$2,5,IF(AA716="X",1,0))+IF(AB716='Valori Consentiti - Table 1'!$Y$2,5,IF(AB716="X",1,0))+IF(AC716='Valori Consentiti - Table 1'!$AA$2,5,IF(AC716="X",1,0))+IF(AD716='Valori Consentiti - Table 1'!$AC$2,5,IF(AD716="X",1,0))+IF(AE716='Valori Consentiti - Table 1'!$AE$2,5,IF(AE716="X",1,0))+IF(AF716='Valori Consentiti - Table 1'!$AG$2,5,IF(AF716="X",1,0))+IF(AG716='Valori Consentiti - Table 1'!$AI$2,5,IF(AG716="X",1,0))+IF(AH716='Valori Consentiti - Table 1'!$AK$2,5,IF(AH716="X",1,0))+IF(AI716='Valori Consentiti - Table 1'!$AM$2,5,IF(AI716="X",1,0))+IF(AJ716='Valori Consentiti - Table 1'!$AO$2,5,IF(AJ716="X",1,0))+IF(AK716='Valori Consentiti - Table 1'!$AQ$2,5,IF(AK716="X",1,0))+IF(AL716='Valori Consentiti - Table 1'!$AS$2,5,IF(AL716="X",1,0))+IF(AM716='Valori Consentiti - Table 1'!$AU$2,5,IF(AM716="X",1,0)),IF(G716=2,IF(T716='Valori Consentiti - Table 1'!$I$3,5,IF(T716="X",1,0))+IF(U716='Valori Consentiti - Table 1'!$K$3,5,IF(U716="X",1,0))+IF(V716='Valori Consentiti - Table 1'!$M$3,5,IF(V716="X",1,0))+IF(W716='Valori Consentiti - Table 1'!$O$3,5,IF(W716="X",1,0))+IF(X716='Valori Consentiti - Table 1'!$Q$3,5,IF(X716="X",1,0))+IF(Y716='Valori Consentiti - Table 1'!$S$3,5,IF(Y716="X",1,0))+IF(Z716='Valori Consentiti - Table 1'!$U$3,5,IF(Z716="X",1,0))+IF(AA716='Valori Consentiti - Table 1'!$W$3,5,IF(AA716="X",1,0))+IF(AB716='Valori Consentiti - Table 1'!$Y$3,5,IF(AB716="X",1,0))+IF(AC716='Valori Consentiti - Table 1'!$AA$3,5,IF(AC716="X",1,0))+IF(AD716='Valori Consentiti - Table 1'!$AC$3,5,IF(AD716="X",1,0))+IF(AE716='Valori Consentiti - Table 1'!$AE$3,5,IF(AE716="X",1,0))+IF(AF716='Valori Consentiti - Table 1'!$AG$3,5,IF(AF716="X",1,0))+IF(AG716='Valori Consentiti - Table 1'!$AI$3,5,IF(AG716="X",1,0))+IF(AH716='Valori Consentiti - Table 1'!$AK$3,5,IF(AH716="X",1,0))+IF(AI716='Valori Consentiti - Table 1'!$AM$3,5,IF(AI716="X",1,0))+IF(AJ716='Valori Consentiti - Table 1'!$AO$3,5,IF(AJ716="X",1,0))+IF(AK716='Valori Consentiti - Table 1'!$AQ$3,5,IF(AK716="X",1,0))+IF(AL716='Valori Consentiti - Table 1'!$AS$3,5,IF(AL716="X",1,0))+IF(AM716='Valori Consentiti - Table 1'!$AU$3,5,IF(AM716="X",1,0)),IF(G716=3,IF(T716='Valori Consentiti - Table 1'!$I$4,5,IF(T716="X",1,0))+IF(U716='Valori Consentiti - Table 1'!$K$4,5,IF(U716="X",1,0))+IF(V716='Valori Consentiti - Table 1'!$M$4,5,IF(V716="X",1,0))+IF(W716='Valori Consentiti - Table 1'!$O$4,5,IF(W716="X",1,0))+IF(X716='Valori Consentiti - Table 1'!$Q$4,5,IF(X716="X",1,0))+IF(Y716='Valori Consentiti - Table 1'!$S$4,5,IF(Y716="X",1,0))+IF(Z716='Valori Consentiti - Table 1'!$U$4,5,IF(Z716="X",1,0))+IF(AA716='Valori Consentiti - Table 1'!$W$4,5,IF(AA716="X",1,0))+IF(AB716='Valori Consentiti - Table 1'!$Y$4,5,IF(AB716="X",1,0))+IF(AC716='Valori Consentiti - Table 1'!$AA$4,5,IF(AC716="X",1,0))+IF(AD716='Valori Consentiti - Table 1'!$AC$4,5,IF(AD716="X",1,0))+IF(AE716='Valori Consentiti - Table 1'!$AE$4,5,IF(AE716="X",1,0))+IF(AF716='Valori Consentiti - Table 1'!$AG$4,5,IF(AF716="X",1,0))+IF(AG716='Valori Consentiti - Table 1'!$AI$4,5,IF(AG716="X",1,0))+IF(AH716='Valori Consentiti - Table 1'!$AK$4,5,IF(AH716="X",1,0))+IF(AI716='Valori Consentiti - Table 1'!$AM$4,5,IF(AI716="X",1,0))+IF(AJ716='Valori Consentiti - Table 1'!$AO$4,5,IF(AJ716="X",1,0))+IF(AK716='Valori Consentiti - Table 1'!$AQ$4,5,IF(AK716="X",1,0))+IF(AL716='Valori Consentiti - Table 1'!$AS$4,5,IF(AL716="X",1,0))+IF(AM716='Valori Consentiti - Table 1'!$AU$4,5,IF(AM716="X",1,0)),IF(G716=4,IF(T716='Valori Consentiti - Table 1'!$I$5,5,IF(T716="X",1,0))+IF(U716='Valori Consentiti - Table 1'!$K$5,5,IF(U716="X",1,0))+IF(V716='Valori Consentiti - Table 1'!$M$5,5,IF(V716="X",1,0))+IF(W716='Valori Consentiti - Table 1'!$O$5,5,IF(W716="X",1,0))+IF(X716='Valori Consentiti - Table 1'!$Q$5,5,IF(X716="X",1,0))+IF(Y716='Valori Consentiti - Table 1'!$S$5,5,IF(Y716="X",1,0))+IF(Z716='Valori Consentiti - Table 1'!$U$5,5,IF(Z716="X",1,0))+IF(AA716='Valori Consentiti - Table 1'!$W$5,5,IF(AA716="X",1,0))+IF(AB716='Valori Consentiti - Table 1'!$Y$5,5,IF(AB716="X",1,0))+IF(AC716='Valori Consentiti - Table 1'!$AA$5,5,IF(AC716="X",1,0))+IF(AD716='Valori Consentiti - Table 1'!$AC$5,5,IF(AD716="X",1,0))+IF(AE716='Valori Consentiti - Table 1'!$AE$5,5,IF(AE716="X",1,0))+IF(AF716='Valori Consentiti - Table 1'!$AG$5,5,IF(AF716="X",1,0))+IF(AG716='Valori Consentiti - Table 1'!$AI$5,5,IF(AG716="X",1,0))+IF(AH716='Valori Consentiti - Table 1'!$AK$5,5,IF(AH716="X",1,0))+IF(AI716='Valori Consentiti - Table 1'!$AM$5,5,IF(AI716="X",1,0))+IF(AJ716='Valori Consentiti - Table 1'!$AO$5,5,IF(AJ716="X",1,0))+IF(AK716='Valori Consentiti - Table 1'!$AQ$5,5,IF(AK716="X",1,0))+IF(AL716='Valori Consentiti - Table 1'!$AS$5,5,IF(AL716="X",1,0))+IF(AM716='Valori Consentiti - Table 1'!$AU$5,5,IF(AM716="X",1,0)),))))</f>
        <v>0</v>
      </c>
      <c r="N716" s="16">
        <f t="shared" si="339"/>
        <v>0</v>
      </c>
      <c r="O716" s="16">
        <f t="shared" si="340"/>
        <v>20</v>
      </c>
      <c r="P716" s="16">
        <f>IF(G716=1,IF(T716='Valori Consentiti - Table 1'!$I$2,1,0)+IF(U716='Valori Consentiti - Table 1'!$K$2,1,0)+IF(V716='Valori Consentiti - Table 1'!$M$2,1,0)+IF(W716='Valori Consentiti - Table 1'!$O$2,1,0)+IF(X716='Valori Consentiti - Table 1'!$Q$2,1,0)+IF(Y716='Valori Consentiti - Table 1'!$S$2,1,0)+IF(Z716='Valori Consentiti - Table 1'!$U$2,1,0)+IF(AA716='Valori Consentiti - Table 1'!$W$2,1,0)+IF(AB716='Valori Consentiti - Table 1'!$Y$2,1,0)+IF(AC716='Valori Consentiti - Table 1'!$AA$2,1,0)+IF(AD716='Valori Consentiti - Table 1'!$AC$2,1,0)+IF(AE716='Valori Consentiti - Table 1'!$AE$2,1,0)+IF(AF716='Valori Consentiti - Table 1'!$AG$2,1,0)+IF(AG716='Valori Consentiti - Table 1'!$AI$2,1,0)+IF(AH716='Valori Consentiti - Table 1'!$AK$2,1,0)+IF(AI716='Valori Consentiti - Table 1'!$AM$2,1,0)+IF(AJ716='Valori Consentiti - Table 1'!$AO$2,1,0)+IF(AK716='Valori Consentiti - Table 1'!$AQ$2,1,0)+IF(AL716='Valori Consentiti - Table 1'!$AS$2,1,0)+IF(AM716='Valori Consentiti - Table 1'!$AU$2,1,0),IF(G716=2,IF(T716='Valori Consentiti - Table 1'!$I$3,1,0)+IF(U716='Valori Consentiti - Table 1'!$K$3,1,0)+IF(V716='Valori Consentiti - Table 1'!$M$3,1,0)+IF(W716='Valori Consentiti - Table 1'!$O$3,1,0)+IF(X716='Valori Consentiti - Table 1'!$Q$3,1,0)+IF(Y716='Valori Consentiti - Table 1'!$S$3,1,0)+IF(Z716='Valori Consentiti - Table 1'!$U$3,1,0)+IF(AA716='Valori Consentiti - Table 1'!$W$3,1,0)+IF(AB716='Valori Consentiti - Table 1'!$Y$3,1,0)+IF(AC716='Valori Consentiti - Table 1'!$AA$3,1,0)+IF(AD716='Valori Consentiti - Table 1'!$AC$3,1,0)+IF(AE716='Valori Consentiti - Table 1'!$AE$3,1,0)+IF(AF716='Valori Consentiti - Table 1'!$AG$3,1,0)+IF(AG716='Valori Consentiti - Table 1'!$AI$3,1,0)+IF(AH716='Valori Consentiti - Table 1'!$AK$3,1,0)+IF(AI716='Valori Consentiti - Table 1'!$AM$3,1,0)+IF(AJ716='Valori Consentiti - Table 1'!$AO$3,1,0)+IF(AK716='Valori Consentiti - Table 1'!$AQ$3,1,0)+IF(AL716='Valori Consentiti - Table 1'!$AS$3,1,0)+IF(AM716='Valori Consentiti - Table 1'!$AU$3,1,0),IF(G716=3,IF(T716='Valori Consentiti - Table 1'!$I$4,1,0)+IF(U716='Valori Consentiti - Table 1'!$K$4,1,0)+IF(V716='Valori Consentiti - Table 1'!$M$4,1,0)+IF(W716='Valori Consentiti - Table 1'!$O$4,1,0)+IF(X716='Valori Consentiti - Table 1'!$Q$4,1,0)+IF(Y716='Valori Consentiti - Table 1'!$S$4,1,0)+IF(Z716='Valori Consentiti - Table 1'!$U$4,1,0)+IF(AA716='Valori Consentiti - Table 1'!$W$4,1,0)+IF(AB716='Valori Consentiti - Table 1'!$Y$4,1,0)+IF(AC716='Valori Consentiti - Table 1'!$AA$4,1,0)+IF(AD716='Valori Consentiti - Table 1'!$AC$4,1,0)+IF(AE716='Valori Consentiti - Table 1'!$AE$4,1,0)+IF(AF716='Valori Consentiti - Table 1'!$AG$4,1,0)+IF(AG716='Valori Consentiti - Table 1'!$AI$4,1,0)+IF(AH716='Valori Consentiti - Table 1'!$AK$4,1,0)+IF(AI716='Valori Consentiti - Table 1'!$AM$4,1,0)+IF(AJ716='Valori Consentiti - Table 1'!$AO$4,1,0)+IF(AK716='Valori Consentiti - Table 1'!$AQ$4,1,0)+IF(AL716='Valori Consentiti - Table 1'!$AS$4,1,0)+IF(AM716='Valori Consentiti - Table 1'!$AU$4,1,0),IF(G716=4,IF(T716='Valori Consentiti - Table 1'!$I$5,1,0)+IF(U716='Valori Consentiti - Table 1'!$K$5,1,0)+IF(V716='Valori Consentiti - Table 1'!$M$5,1,0)+IF(W716='Valori Consentiti - Table 1'!$O$5,1,0)+IF(X716='Valori Consentiti - Table 1'!$Q$5,1,0)+IF(Y716='Valori Consentiti - Table 1'!$S$5,1,0)+IF(Z716='Valori Consentiti - Table 1'!$U$5,1,0)+IF(AA716='Valori Consentiti - Table 1'!$W$5,1,0)+IF(AB716='Valori Consentiti - Table 1'!$Y$5,1,0)+IF(AC716='Valori Consentiti - Table 1'!$AA$5,1,0)+IF(AD716='Valori Consentiti - Table 1'!$AC$5,1,0)+IF(AE716='Valori Consentiti - Table 1'!$AE$5,1,0)+IF(AF716='Valori Consentiti - Table 1'!$AG$5,1,0)+IF(AG716='Valori Consentiti - Table 1'!$AI$5,1,0)+IF(AH716='Valori Consentiti - Table 1'!$AK$5,1,0)+IF(AI716='Valori Consentiti - Table 1'!$AM$5,1,0)+IF(AJ716='Valori Consentiti - Table 1'!$AO$5,1,0)+IF(AK716='Valori Consentiti - Table 1'!$AQ$5,1,0)+IF(AL716='Valori Consentiti - Table 1'!$AS$5,1,0)+IF(AM716='Valori Consentiti - Table 1'!$AU$5,1,0),))))</f>
        <v>0</v>
      </c>
      <c r="Q716" s="16">
        <f t="shared" si="341"/>
        <v>20</v>
      </c>
      <c r="R716" s="16">
        <f t="shared" si="362"/>
        <v>1</v>
      </c>
      <c r="S716" s="17"/>
      <c r="T716" s="24" t="str">
        <f t="shared" si="342"/>
        <v/>
      </c>
      <c r="U716" s="25" t="str">
        <f t="shared" si="343"/>
        <v/>
      </c>
      <c r="V716" s="25" t="str">
        <f t="shared" si="344"/>
        <v/>
      </c>
      <c r="W716" s="26" t="str">
        <f t="shared" si="345"/>
        <v/>
      </c>
      <c r="X716" s="27" t="str">
        <f t="shared" si="346"/>
        <v/>
      </c>
      <c r="Y716" s="25" t="str">
        <f t="shared" si="347"/>
        <v/>
      </c>
      <c r="Z716" s="25" t="str">
        <f t="shared" si="348"/>
        <v/>
      </c>
      <c r="AA716" s="26" t="str">
        <f t="shared" si="349"/>
        <v/>
      </c>
      <c r="AB716" s="27" t="str">
        <f t="shared" si="350"/>
        <v/>
      </c>
      <c r="AC716" s="25" t="str">
        <f t="shared" si="351"/>
        <v/>
      </c>
      <c r="AD716" s="25" t="str">
        <f t="shared" si="352"/>
        <v/>
      </c>
      <c r="AE716" s="26" t="str">
        <f t="shared" si="353"/>
        <v/>
      </c>
      <c r="AF716" s="27" t="str">
        <f t="shared" si="354"/>
        <v/>
      </c>
      <c r="AG716" s="25" t="str">
        <f t="shared" si="355"/>
        <v/>
      </c>
      <c r="AH716" s="25" t="str">
        <f t="shared" si="356"/>
        <v/>
      </c>
      <c r="AI716" s="26" t="str">
        <f t="shared" si="357"/>
        <v/>
      </c>
      <c r="AJ716" s="27" t="str">
        <f t="shared" si="358"/>
        <v/>
      </c>
      <c r="AK716" s="25" t="str">
        <f t="shared" si="359"/>
        <v/>
      </c>
      <c r="AL716" s="25" t="str">
        <f t="shared" si="360"/>
        <v/>
      </c>
      <c r="AM716" s="28" t="str">
        <f t="shared" si="361"/>
        <v/>
      </c>
      <c r="AN716" s="29" t="b">
        <f t="shared" si="334"/>
        <v>0</v>
      </c>
      <c r="AO716" s="29" t="b">
        <f t="shared" si="335"/>
        <v>0</v>
      </c>
      <c r="AP716" s="29" t="b">
        <f t="shared" si="336"/>
        <v>0</v>
      </c>
      <c r="AQ716" s="29" t="b">
        <f t="shared" si="337"/>
        <v>0</v>
      </c>
      <c r="AR716" s="29" t="b">
        <f t="shared" si="338"/>
        <v>0</v>
      </c>
    </row>
    <row r="717" spans="1:44">
      <c r="A717" s="14"/>
      <c r="B717" s="14"/>
      <c r="C717" s="22"/>
      <c r="D717" s="14"/>
      <c r="E717" s="14"/>
      <c r="F717" s="14"/>
      <c r="G717" s="14"/>
      <c r="H717" s="15"/>
      <c r="I717" s="15"/>
      <c r="J717" s="15"/>
      <c r="K717" s="15"/>
      <c r="L717" s="15"/>
      <c r="M717" s="23">
        <f>IF(G717=1,IF(T717='Valori Consentiti - Table 1'!$I$2,5,IF(T717="X",1,0))+IF(U717='Valori Consentiti - Table 1'!$K$2,5,IF(U717="X",1,0))+IF(V717='Valori Consentiti - Table 1'!$M$2,5,IF(V717="X",1,0))+IF(W717='Valori Consentiti - Table 1'!$O$2,5,IF(W717="X",1,0))+IF(X717='Valori Consentiti - Table 1'!$Q$2,5,IF(X717="X",1,0))+IF(Y717='Valori Consentiti - Table 1'!$S$2,5,IF(Y717="X",1,0))+IF(Z717='Valori Consentiti - Table 1'!$U$2,5,IF(Z717="X",1,0))+IF(AA717='Valori Consentiti - Table 1'!$W$2,5,IF(AA717="X",1,0))+IF(AB717='Valori Consentiti - Table 1'!$Y$2,5,IF(AB717="X",1,0))+IF(AC717='Valori Consentiti - Table 1'!$AA$2,5,IF(AC717="X",1,0))+IF(AD717='Valori Consentiti - Table 1'!$AC$2,5,IF(AD717="X",1,0))+IF(AE717='Valori Consentiti - Table 1'!$AE$2,5,IF(AE717="X",1,0))+IF(AF717='Valori Consentiti - Table 1'!$AG$2,5,IF(AF717="X",1,0))+IF(AG717='Valori Consentiti - Table 1'!$AI$2,5,IF(AG717="X",1,0))+IF(AH717='Valori Consentiti - Table 1'!$AK$2,5,IF(AH717="X",1,0))+IF(AI717='Valori Consentiti - Table 1'!$AM$2,5,IF(AI717="X",1,0))+IF(AJ717='Valori Consentiti - Table 1'!$AO$2,5,IF(AJ717="X",1,0))+IF(AK717='Valori Consentiti - Table 1'!$AQ$2,5,IF(AK717="X",1,0))+IF(AL717='Valori Consentiti - Table 1'!$AS$2,5,IF(AL717="X",1,0))+IF(AM717='Valori Consentiti - Table 1'!$AU$2,5,IF(AM717="X",1,0)),IF(G717=2,IF(T717='Valori Consentiti - Table 1'!$I$3,5,IF(T717="X",1,0))+IF(U717='Valori Consentiti - Table 1'!$K$3,5,IF(U717="X",1,0))+IF(V717='Valori Consentiti - Table 1'!$M$3,5,IF(V717="X",1,0))+IF(W717='Valori Consentiti - Table 1'!$O$3,5,IF(W717="X",1,0))+IF(X717='Valori Consentiti - Table 1'!$Q$3,5,IF(X717="X",1,0))+IF(Y717='Valori Consentiti - Table 1'!$S$3,5,IF(Y717="X",1,0))+IF(Z717='Valori Consentiti - Table 1'!$U$3,5,IF(Z717="X",1,0))+IF(AA717='Valori Consentiti - Table 1'!$W$3,5,IF(AA717="X",1,0))+IF(AB717='Valori Consentiti - Table 1'!$Y$3,5,IF(AB717="X",1,0))+IF(AC717='Valori Consentiti - Table 1'!$AA$3,5,IF(AC717="X",1,0))+IF(AD717='Valori Consentiti - Table 1'!$AC$3,5,IF(AD717="X",1,0))+IF(AE717='Valori Consentiti - Table 1'!$AE$3,5,IF(AE717="X",1,0))+IF(AF717='Valori Consentiti - Table 1'!$AG$3,5,IF(AF717="X",1,0))+IF(AG717='Valori Consentiti - Table 1'!$AI$3,5,IF(AG717="X",1,0))+IF(AH717='Valori Consentiti - Table 1'!$AK$3,5,IF(AH717="X",1,0))+IF(AI717='Valori Consentiti - Table 1'!$AM$3,5,IF(AI717="X",1,0))+IF(AJ717='Valori Consentiti - Table 1'!$AO$3,5,IF(AJ717="X",1,0))+IF(AK717='Valori Consentiti - Table 1'!$AQ$3,5,IF(AK717="X",1,0))+IF(AL717='Valori Consentiti - Table 1'!$AS$3,5,IF(AL717="X",1,0))+IF(AM717='Valori Consentiti - Table 1'!$AU$3,5,IF(AM717="X",1,0)),IF(G717=3,IF(T717='Valori Consentiti - Table 1'!$I$4,5,IF(T717="X",1,0))+IF(U717='Valori Consentiti - Table 1'!$K$4,5,IF(U717="X",1,0))+IF(V717='Valori Consentiti - Table 1'!$M$4,5,IF(V717="X",1,0))+IF(W717='Valori Consentiti - Table 1'!$O$4,5,IF(W717="X",1,0))+IF(X717='Valori Consentiti - Table 1'!$Q$4,5,IF(X717="X",1,0))+IF(Y717='Valori Consentiti - Table 1'!$S$4,5,IF(Y717="X",1,0))+IF(Z717='Valori Consentiti - Table 1'!$U$4,5,IF(Z717="X",1,0))+IF(AA717='Valori Consentiti - Table 1'!$W$4,5,IF(AA717="X",1,0))+IF(AB717='Valori Consentiti - Table 1'!$Y$4,5,IF(AB717="X",1,0))+IF(AC717='Valori Consentiti - Table 1'!$AA$4,5,IF(AC717="X",1,0))+IF(AD717='Valori Consentiti - Table 1'!$AC$4,5,IF(AD717="X",1,0))+IF(AE717='Valori Consentiti - Table 1'!$AE$4,5,IF(AE717="X",1,0))+IF(AF717='Valori Consentiti - Table 1'!$AG$4,5,IF(AF717="X",1,0))+IF(AG717='Valori Consentiti - Table 1'!$AI$4,5,IF(AG717="X",1,0))+IF(AH717='Valori Consentiti - Table 1'!$AK$4,5,IF(AH717="X",1,0))+IF(AI717='Valori Consentiti - Table 1'!$AM$4,5,IF(AI717="X",1,0))+IF(AJ717='Valori Consentiti - Table 1'!$AO$4,5,IF(AJ717="X",1,0))+IF(AK717='Valori Consentiti - Table 1'!$AQ$4,5,IF(AK717="X",1,0))+IF(AL717='Valori Consentiti - Table 1'!$AS$4,5,IF(AL717="X",1,0))+IF(AM717='Valori Consentiti - Table 1'!$AU$4,5,IF(AM717="X",1,0)),IF(G717=4,IF(T717='Valori Consentiti - Table 1'!$I$5,5,IF(T717="X",1,0))+IF(U717='Valori Consentiti - Table 1'!$K$5,5,IF(U717="X",1,0))+IF(V717='Valori Consentiti - Table 1'!$M$5,5,IF(V717="X",1,0))+IF(W717='Valori Consentiti - Table 1'!$O$5,5,IF(W717="X",1,0))+IF(X717='Valori Consentiti - Table 1'!$Q$5,5,IF(X717="X",1,0))+IF(Y717='Valori Consentiti - Table 1'!$S$5,5,IF(Y717="X",1,0))+IF(Z717='Valori Consentiti - Table 1'!$U$5,5,IF(Z717="X",1,0))+IF(AA717='Valori Consentiti - Table 1'!$W$5,5,IF(AA717="X",1,0))+IF(AB717='Valori Consentiti - Table 1'!$Y$5,5,IF(AB717="X",1,0))+IF(AC717='Valori Consentiti - Table 1'!$AA$5,5,IF(AC717="X",1,0))+IF(AD717='Valori Consentiti - Table 1'!$AC$5,5,IF(AD717="X",1,0))+IF(AE717='Valori Consentiti - Table 1'!$AE$5,5,IF(AE717="X",1,0))+IF(AF717='Valori Consentiti - Table 1'!$AG$5,5,IF(AF717="X",1,0))+IF(AG717='Valori Consentiti - Table 1'!$AI$5,5,IF(AG717="X",1,0))+IF(AH717='Valori Consentiti - Table 1'!$AK$5,5,IF(AH717="X",1,0))+IF(AI717='Valori Consentiti - Table 1'!$AM$5,5,IF(AI717="X",1,0))+IF(AJ717='Valori Consentiti - Table 1'!$AO$5,5,IF(AJ717="X",1,0))+IF(AK717='Valori Consentiti - Table 1'!$AQ$5,5,IF(AK717="X",1,0))+IF(AL717='Valori Consentiti - Table 1'!$AS$5,5,IF(AL717="X",1,0))+IF(AM717='Valori Consentiti - Table 1'!$AU$5,5,IF(AM717="X",1,0)),))))</f>
        <v>0</v>
      </c>
      <c r="N717" s="16">
        <f t="shared" si="339"/>
        <v>0</v>
      </c>
      <c r="O717" s="16">
        <f t="shared" si="340"/>
        <v>20</v>
      </c>
      <c r="P717" s="16">
        <f>IF(G717=1,IF(T717='Valori Consentiti - Table 1'!$I$2,1,0)+IF(U717='Valori Consentiti - Table 1'!$K$2,1,0)+IF(V717='Valori Consentiti - Table 1'!$M$2,1,0)+IF(W717='Valori Consentiti - Table 1'!$O$2,1,0)+IF(X717='Valori Consentiti - Table 1'!$Q$2,1,0)+IF(Y717='Valori Consentiti - Table 1'!$S$2,1,0)+IF(Z717='Valori Consentiti - Table 1'!$U$2,1,0)+IF(AA717='Valori Consentiti - Table 1'!$W$2,1,0)+IF(AB717='Valori Consentiti - Table 1'!$Y$2,1,0)+IF(AC717='Valori Consentiti - Table 1'!$AA$2,1,0)+IF(AD717='Valori Consentiti - Table 1'!$AC$2,1,0)+IF(AE717='Valori Consentiti - Table 1'!$AE$2,1,0)+IF(AF717='Valori Consentiti - Table 1'!$AG$2,1,0)+IF(AG717='Valori Consentiti - Table 1'!$AI$2,1,0)+IF(AH717='Valori Consentiti - Table 1'!$AK$2,1,0)+IF(AI717='Valori Consentiti - Table 1'!$AM$2,1,0)+IF(AJ717='Valori Consentiti - Table 1'!$AO$2,1,0)+IF(AK717='Valori Consentiti - Table 1'!$AQ$2,1,0)+IF(AL717='Valori Consentiti - Table 1'!$AS$2,1,0)+IF(AM717='Valori Consentiti - Table 1'!$AU$2,1,0),IF(G717=2,IF(T717='Valori Consentiti - Table 1'!$I$3,1,0)+IF(U717='Valori Consentiti - Table 1'!$K$3,1,0)+IF(V717='Valori Consentiti - Table 1'!$M$3,1,0)+IF(W717='Valori Consentiti - Table 1'!$O$3,1,0)+IF(X717='Valori Consentiti - Table 1'!$Q$3,1,0)+IF(Y717='Valori Consentiti - Table 1'!$S$3,1,0)+IF(Z717='Valori Consentiti - Table 1'!$U$3,1,0)+IF(AA717='Valori Consentiti - Table 1'!$W$3,1,0)+IF(AB717='Valori Consentiti - Table 1'!$Y$3,1,0)+IF(AC717='Valori Consentiti - Table 1'!$AA$3,1,0)+IF(AD717='Valori Consentiti - Table 1'!$AC$3,1,0)+IF(AE717='Valori Consentiti - Table 1'!$AE$3,1,0)+IF(AF717='Valori Consentiti - Table 1'!$AG$3,1,0)+IF(AG717='Valori Consentiti - Table 1'!$AI$3,1,0)+IF(AH717='Valori Consentiti - Table 1'!$AK$3,1,0)+IF(AI717='Valori Consentiti - Table 1'!$AM$3,1,0)+IF(AJ717='Valori Consentiti - Table 1'!$AO$3,1,0)+IF(AK717='Valori Consentiti - Table 1'!$AQ$3,1,0)+IF(AL717='Valori Consentiti - Table 1'!$AS$3,1,0)+IF(AM717='Valori Consentiti - Table 1'!$AU$3,1,0),IF(G717=3,IF(T717='Valori Consentiti - Table 1'!$I$4,1,0)+IF(U717='Valori Consentiti - Table 1'!$K$4,1,0)+IF(V717='Valori Consentiti - Table 1'!$M$4,1,0)+IF(W717='Valori Consentiti - Table 1'!$O$4,1,0)+IF(X717='Valori Consentiti - Table 1'!$Q$4,1,0)+IF(Y717='Valori Consentiti - Table 1'!$S$4,1,0)+IF(Z717='Valori Consentiti - Table 1'!$U$4,1,0)+IF(AA717='Valori Consentiti - Table 1'!$W$4,1,0)+IF(AB717='Valori Consentiti - Table 1'!$Y$4,1,0)+IF(AC717='Valori Consentiti - Table 1'!$AA$4,1,0)+IF(AD717='Valori Consentiti - Table 1'!$AC$4,1,0)+IF(AE717='Valori Consentiti - Table 1'!$AE$4,1,0)+IF(AF717='Valori Consentiti - Table 1'!$AG$4,1,0)+IF(AG717='Valori Consentiti - Table 1'!$AI$4,1,0)+IF(AH717='Valori Consentiti - Table 1'!$AK$4,1,0)+IF(AI717='Valori Consentiti - Table 1'!$AM$4,1,0)+IF(AJ717='Valori Consentiti - Table 1'!$AO$4,1,0)+IF(AK717='Valori Consentiti - Table 1'!$AQ$4,1,0)+IF(AL717='Valori Consentiti - Table 1'!$AS$4,1,0)+IF(AM717='Valori Consentiti - Table 1'!$AU$4,1,0),IF(G717=4,IF(T717='Valori Consentiti - Table 1'!$I$5,1,0)+IF(U717='Valori Consentiti - Table 1'!$K$5,1,0)+IF(V717='Valori Consentiti - Table 1'!$M$5,1,0)+IF(W717='Valori Consentiti - Table 1'!$O$5,1,0)+IF(X717='Valori Consentiti - Table 1'!$Q$5,1,0)+IF(Y717='Valori Consentiti - Table 1'!$S$5,1,0)+IF(Z717='Valori Consentiti - Table 1'!$U$5,1,0)+IF(AA717='Valori Consentiti - Table 1'!$W$5,1,0)+IF(AB717='Valori Consentiti - Table 1'!$Y$5,1,0)+IF(AC717='Valori Consentiti - Table 1'!$AA$5,1,0)+IF(AD717='Valori Consentiti - Table 1'!$AC$5,1,0)+IF(AE717='Valori Consentiti - Table 1'!$AE$5,1,0)+IF(AF717='Valori Consentiti - Table 1'!$AG$5,1,0)+IF(AG717='Valori Consentiti - Table 1'!$AI$5,1,0)+IF(AH717='Valori Consentiti - Table 1'!$AK$5,1,0)+IF(AI717='Valori Consentiti - Table 1'!$AM$5,1,0)+IF(AJ717='Valori Consentiti - Table 1'!$AO$5,1,0)+IF(AK717='Valori Consentiti - Table 1'!$AQ$5,1,0)+IF(AL717='Valori Consentiti - Table 1'!$AS$5,1,0)+IF(AM717='Valori Consentiti - Table 1'!$AU$5,1,0),))))</f>
        <v>0</v>
      </c>
      <c r="Q717" s="16">
        <f t="shared" si="341"/>
        <v>20</v>
      </c>
      <c r="R717" s="16">
        <f t="shared" si="362"/>
        <v>1</v>
      </c>
      <c r="S717" s="17"/>
      <c r="T717" s="24" t="str">
        <f t="shared" si="342"/>
        <v/>
      </c>
      <c r="U717" s="25" t="str">
        <f t="shared" si="343"/>
        <v/>
      </c>
      <c r="V717" s="25" t="str">
        <f t="shared" si="344"/>
        <v/>
      </c>
      <c r="W717" s="26" t="str">
        <f t="shared" si="345"/>
        <v/>
      </c>
      <c r="X717" s="27" t="str">
        <f t="shared" si="346"/>
        <v/>
      </c>
      <c r="Y717" s="25" t="str">
        <f t="shared" si="347"/>
        <v/>
      </c>
      <c r="Z717" s="25" t="str">
        <f t="shared" si="348"/>
        <v/>
      </c>
      <c r="AA717" s="26" t="str">
        <f t="shared" si="349"/>
        <v/>
      </c>
      <c r="AB717" s="27" t="str">
        <f t="shared" si="350"/>
        <v/>
      </c>
      <c r="AC717" s="25" t="str">
        <f t="shared" si="351"/>
        <v/>
      </c>
      <c r="AD717" s="25" t="str">
        <f t="shared" si="352"/>
        <v/>
      </c>
      <c r="AE717" s="26" t="str">
        <f t="shared" si="353"/>
        <v/>
      </c>
      <c r="AF717" s="27" t="str">
        <f t="shared" si="354"/>
        <v/>
      </c>
      <c r="AG717" s="25" t="str">
        <f t="shared" si="355"/>
        <v/>
      </c>
      <c r="AH717" s="25" t="str">
        <f t="shared" si="356"/>
        <v/>
      </c>
      <c r="AI717" s="26" t="str">
        <f t="shared" si="357"/>
        <v/>
      </c>
      <c r="AJ717" s="27" t="str">
        <f t="shared" si="358"/>
        <v/>
      </c>
      <c r="AK717" s="25" t="str">
        <f t="shared" si="359"/>
        <v/>
      </c>
      <c r="AL717" s="25" t="str">
        <f t="shared" si="360"/>
        <v/>
      </c>
      <c r="AM717" s="28" t="str">
        <f t="shared" si="361"/>
        <v/>
      </c>
      <c r="AN717" s="29" t="b">
        <f t="shared" si="334"/>
        <v>0</v>
      </c>
      <c r="AO717" s="29" t="b">
        <f t="shared" si="335"/>
        <v>0</v>
      </c>
      <c r="AP717" s="29" t="b">
        <f t="shared" si="336"/>
        <v>0</v>
      </c>
      <c r="AQ717" s="29" t="b">
        <f t="shared" si="337"/>
        <v>0</v>
      </c>
      <c r="AR717" s="29" t="b">
        <f t="shared" si="338"/>
        <v>0</v>
      </c>
    </row>
    <row r="718" spans="1:44">
      <c r="A718" s="14"/>
      <c r="B718" s="14"/>
      <c r="C718" s="22"/>
      <c r="D718" s="14"/>
      <c r="E718" s="14"/>
      <c r="F718" s="14"/>
      <c r="G718" s="14"/>
      <c r="H718" s="15"/>
      <c r="I718" s="15"/>
      <c r="J718" s="15"/>
      <c r="K718" s="15"/>
      <c r="L718" s="15"/>
      <c r="M718" s="23">
        <f>IF(G718=1,IF(T718='Valori Consentiti - Table 1'!$I$2,5,IF(T718="X",1,0))+IF(U718='Valori Consentiti - Table 1'!$K$2,5,IF(U718="X",1,0))+IF(V718='Valori Consentiti - Table 1'!$M$2,5,IF(V718="X",1,0))+IF(W718='Valori Consentiti - Table 1'!$O$2,5,IF(W718="X",1,0))+IF(X718='Valori Consentiti - Table 1'!$Q$2,5,IF(X718="X",1,0))+IF(Y718='Valori Consentiti - Table 1'!$S$2,5,IF(Y718="X",1,0))+IF(Z718='Valori Consentiti - Table 1'!$U$2,5,IF(Z718="X",1,0))+IF(AA718='Valori Consentiti - Table 1'!$W$2,5,IF(AA718="X",1,0))+IF(AB718='Valori Consentiti - Table 1'!$Y$2,5,IF(AB718="X",1,0))+IF(AC718='Valori Consentiti - Table 1'!$AA$2,5,IF(AC718="X",1,0))+IF(AD718='Valori Consentiti - Table 1'!$AC$2,5,IF(AD718="X",1,0))+IF(AE718='Valori Consentiti - Table 1'!$AE$2,5,IF(AE718="X",1,0))+IF(AF718='Valori Consentiti - Table 1'!$AG$2,5,IF(AF718="X",1,0))+IF(AG718='Valori Consentiti - Table 1'!$AI$2,5,IF(AG718="X",1,0))+IF(AH718='Valori Consentiti - Table 1'!$AK$2,5,IF(AH718="X",1,0))+IF(AI718='Valori Consentiti - Table 1'!$AM$2,5,IF(AI718="X",1,0))+IF(AJ718='Valori Consentiti - Table 1'!$AO$2,5,IF(AJ718="X",1,0))+IF(AK718='Valori Consentiti - Table 1'!$AQ$2,5,IF(AK718="X",1,0))+IF(AL718='Valori Consentiti - Table 1'!$AS$2,5,IF(AL718="X",1,0))+IF(AM718='Valori Consentiti - Table 1'!$AU$2,5,IF(AM718="X",1,0)),IF(G718=2,IF(T718='Valori Consentiti - Table 1'!$I$3,5,IF(T718="X",1,0))+IF(U718='Valori Consentiti - Table 1'!$K$3,5,IF(U718="X",1,0))+IF(V718='Valori Consentiti - Table 1'!$M$3,5,IF(V718="X",1,0))+IF(W718='Valori Consentiti - Table 1'!$O$3,5,IF(W718="X",1,0))+IF(X718='Valori Consentiti - Table 1'!$Q$3,5,IF(X718="X",1,0))+IF(Y718='Valori Consentiti - Table 1'!$S$3,5,IF(Y718="X",1,0))+IF(Z718='Valori Consentiti - Table 1'!$U$3,5,IF(Z718="X",1,0))+IF(AA718='Valori Consentiti - Table 1'!$W$3,5,IF(AA718="X",1,0))+IF(AB718='Valori Consentiti - Table 1'!$Y$3,5,IF(AB718="X",1,0))+IF(AC718='Valori Consentiti - Table 1'!$AA$3,5,IF(AC718="X",1,0))+IF(AD718='Valori Consentiti - Table 1'!$AC$3,5,IF(AD718="X",1,0))+IF(AE718='Valori Consentiti - Table 1'!$AE$3,5,IF(AE718="X",1,0))+IF(AF718='Valori Consentiti - Table 1'!$AG$3,5,IF(AF718="X",1,0))+IF(AG718='Valori Consentiti - Table 1'!$AI$3,5,IF(AG718="X",1,0))+IF(AH718='Valori Consentiti - Table 1'!$AK$3,5,IF(AH718="X",1,0))+IF(AI718='Valori Consentiti - Table 1'!$AM$3,5,IF(AI718="X",1,0))+IF(AJ718='Valori Consentiti - Table 1'!$AO$3,5,IF(AJ718="X",1,0))+IF(AK718='Valori Consentiti - Table 1'!$AQ$3,5,IF(AK718="X",1,0))+IF(AL718='Valori Consentiti - Table 1'!$AS$3,5,IF(AL718="X",1,0))+IF(AM718='Valori Consentiti - Table 1'!$AU$3,5,IF(AM718="X",1,0)),IF(G718=3,IF(T718='Valori Consentiti - Table 1'!$I$4,5,IF(T718="X",1,0))+IF(U718='Valori Consentiti - Table 1'!$K$4,5,IF(U718="X",1,0))+IF(V718='Valori Consentiti - Table 1'!$M$4,5,IF(V718="X",1,0))+IF(W718='Valori Consentiti - Table 1'!$O$4,5,IF(W718="X",1,0))+IF(X718='Valori Consentiti - Table 1'!$Q$4,5,IF(X718="X",1,0))+IF(Y718='Valori Consentiti - Table 1'!$S$4,5,IF(Y718="X",1,0))+IF(Z718='Valori Consentiti - Table 1'!$U$4,5,IF(Z718="X",1,0))+IF(AA718='Valori Consentiti - Table 1'!$W$4,5,IF(AA718="X",1,0))+IF(AB718='Valori Consentiti - Table 1'!$Y$4,5,IF(AB718="X",1,0))+IF(AC718='Valori Consentiti - Table 1'!$AA$4,5,IF(AC718="X",1,0))+IF(AD718='Valori Consentiti - Table 1'!$AC$4,5,IF(AD718="X",1,0))+IF(AE718='Valori Consentiti - Table 1'!$AE$4,5,IF(AE718="X",1,0))+IF(AF718='Valori Consentiti - Table 1'!$AG$4,5,IF(AF718="X",1,0))+IF(AG718='Valori Consentiti - Table 1'!$AI$4,5,IF(AG718="X",1,0))+IF(AH718='Valori Consentiti - Table 1'!$AK$4,5,IF(AH718="X",1,0))+IF(AI718='Valori Consentiti - Table 1'!$AM$4,5,IF(AI718="X",1,0))+IF(AJ718='Valori Consentiti - Table 1'!$AO$4,5,IF(AJ718="X",1,0))+IF(AK718='Valori Consentiti - Table 1'!$AQ$4,5,IF(AK718="X",1,0))+IF(AL718='Valori Consentiti - Table 1'!$AS$4,5,IF(AL718="X",1,0))+IF(AM718='Valori Consentiti - Table 1'!$AU$4,5,IF(AM718="X",1,0)),IF(G718=4,IF(T718='Valori Consentiti - Table 1'!$I$5,5,IF(T718="X",1,0))+IF(U718='Valori Consentiti - Table 1'!$K$5,5,IF(U718="X",1,0))+IF(V718='Valori Consentiti - Table 1'!$M$5,5,IF(V718="X",1,0))+IF(W718='Valori Consentiti - Table 1'!$O$5,5,IF(W718="X",1,0))+IF(X718='Valori Consentiti - Table 1'!$Q$5,5,IF(X718="X",1,0))+IF(Y718='Valori Consentiti - Table 1'!$S$5,5,IF(Y718="X",1,0))+IF(Z718='Valori Consentiti - Table 1'!$U$5,5,IF(Z718="X",1,0))+IF(AA718='Valori Consentiti - Table 1'!$W$5,5,IF(AA718="X",1,0))+IF(AB718='Valori Consentiti - Table 1'!$Y$5,5,IF(AB718="X",1,0))+IF(AC718='Valori Consentiti - Table 1'!$AA$5,5,IF(AC718="X",1,0))+IF(AD718='Valori Consentiti - Table 1'!$AC$5,5,IF(AD718="X",1,0))+IF(AE718='Valori Consentiti - Table 1'!$AE$5,5,IF(AE718="X",1,0))+IF(AF718='Valori Consentiti - Table 1'!$AG$5,5,IF(AF718="X",1,0))+IF(AG718='Valori Consentiti - Table 1'!$AI$5,5,IF(AG718="X",1,0))+IF(AH718='Valori Consentiti - Table 1'!$AK$5,5,IF(AH718="X",1,0))+IF(AI718='Valori Consentiti - Table 1'!$AM$5,5,IF(AI718="X",1,0))+IF(AJ718='Valori Consentiti - Table 1'!$AO$5,5,IF(AJ718="X",1,0))+IF(AK718='Valori Consentiti - Table 1'!$AQ$5,5,IF(AK718="X",1,0))+IF(AL718='Valori Consentiti - Table 1'!$AS$5,5,IF(AL718="X",1,0))+IF(AM718='Valori Consentiti - Table 1'!$AU$5,5,IF(AM718="X",1,0)),))))</f>
        <v>0</v>
      </c>
      <c r="N718" s="16">
        <f t="shared" si="339"/>
        <v>0</v>
      </c>
      <c r="O718" s="16">
        <f t="shared" si="340"/>
        <v>20</v>
      </c>
      <c r="P718" s="16">
        <f>IF(G718=1,IF(T718='Valori Consentiti - Table 1'!$I$2,1,0)+IF(U718='Valori Consentiti - Table 1'!$K$2,1,0)+IF(V718='Valori Consentiti - Table 1'!$M$2,1,0)+IF(W718='Valori Consentiti - Table 1'!$O$2,1,0)+IF(X718='Valori Consentiti - Table 1'!$Q$2,1,0)+IF(Y718='Valori Consentiti - Table 1'!$S$2,1,0)+IF(Z718='Valori Consentiti - Table 1'!$U$2,1,0)+IF(AA718='Valori Consentiti - Table 1'!$W$2,1,0)+IF(AB718='Valori Consentiti - Table 1'!$Y$2,1,0)+IF(AC718='Valori Consentiti - Table 1'!$AA$2,1,0)+IF(AD718='Valori Consentiti - Table 1'!$AC$2,1,0)+IF(AE718='Valori Consentiti - Table 1'!$AE$2,1,0)+IF(AF718='Valori Consentiti - Table 1'!$AG$2,1,0)+IF(AG718='Valori Consentiti - Table 1'!$AI$2,1,0)+IF(AH718='Valori Consentiti - Table 1'!$AK$2,1,0)+IF(AI718='Valori Consentiti - Table 1'!$AM$2,1,0)+IF(AJ718='Valori Consentiti - Table 1'!$AO$2,1,0)+IF(AK718='Valori Consentiti - Table 1'!$AQ$2,1,0)+IF(AL718='Valori Consentiti - Table 1'!$AS$2,1,0)+IF(AM718='Valori Consentiti - Table 1'!$AU$2,1,0),IF(G718=2,IF(T718='Valori Consentiti - Table 1'!$I$3,1,0)+IF(U718='Valori Consentiti - Table 1'!$K$3,1,0)+IF(V718='Valori Consentiti - Table 1'!$M$3,1,0)+IF(W718='Valori Consentiti - Table 1'!$O$3,1,0)+IF(X718='Valori Consentiti - Table 1'!$Q$3,1,0)+IF(Y718='Valori Consentiti - Table 1'!$S$3,1,0)+IF(Z718='Valori Consentiti - Table 1'!$U$3,1,0)+IF(AA718='Valori Consentiti - Table 1'!$W$3,1,0)+IF(AB718='Valori Consentiti - Table 1'!$Y$3,1,0)+IF(AC718='Valori Consentiti - Table 1'!$AA$3,1,0)+IF(AD718='Valori Consentiti - Table 1'!$AC$3,1,0)+IF(AE718='Valori Consentiti - Table 1'!$AE$3,1,0)+IF(AF718='Valori Consentiti - Table 1'!$AG$3,1,0)+IF(AG718='Valori Consentiti - Table 1'!$AI$3,1,0)+IF(AH718='Valori Consentiti - Table 1'!$AK$3,1,0)+IF(AI718='Valori Consentiti - Table 1'!$AM$3,1,0)+IF(AJ718='Valori Consentiti - Table 1'!$AO$3,1,0)+IF(AK718='Valori Consentiti - Table 1'!$AQ$3,1,0)+IF(AL718='Valori Consentiti - Table 1'!$AS$3,1,0)+IF(AM718='Valori Consentiti - Table 1'!$AU$3,1,0),IF(G718=3,IF(T718='Valori Consentiti - Table 1'!$I$4,1,0)+IF(U718='Valori Consentiti - Table 1'!$K$4,1,0)+IF(V718='Valori Consentiti - Table 1'!$M$4,1,0)+IF(W718='Valori Consentiti - Table 1'!$O$4,1,0)+IF(X718='Valori Consentiti - Table 1'!$Q$4,1,0)+IF(Y718='Valori Consentiti - Table 1'!$S$4,1,0)+IF(Z718='Valori Consentiti - Table 1'!$U$4,1,0)+IF(AA718='Valori Consentiti - Table 1'!$W$4,1,0)+IF(AB718='Valori Consentiti - Table 1'!$Y$4,1,0)+IF(AC718='Valori Consentiti - Table 1'!$AA$4,1,0)+IF(AD718='Valori Consentiti - Table 1'!$AC$4,1,0)+IF(AE718='Valori Consentiti - Table 1'!$AE$4,1,0)+IF(AF718='Valori Consentiti - Table 1'!$AG$4,1,0)+IF(AG718='Valori Consentiti - Table 1'!$AI$4,1,0)+IF(AH718='Valori Consentiti - Table 1'!$AK$4,1,0)+IF(AI718='Valori Consentiti - Table 1'!$AM$4,1,0)+IF(AJ718='Valori Consentiti - Table 1'!$AO$4,1,0)+IF(AK718='Valori Consentiti - Table 1'!$AQ$4,1,0)+IF(AL718='Valori Consentiti - Table 1'!$AS$4,1,0)+IF(AM718='Valori Consentiti - Table 1'!$AU$4,1,0),IF(G718=4,IF(T718='Valori Consentiti - Table 1'!$I$5,1,0)+IF(U718='Valori Consentiti - Table 1'!$K$5,1,0)+IF(V718='Valori Consentiti - Table 1'!$M$5,1,0)+IF(W718='Valori Consentiti - Table 1'!$O$5,1,0)+IF(X718='Valori Consentiti - Table 1'!$Q$5,1,0)+IF(Y718='Valori Consentiti - Table 1'!$S$5,1,0)+IF(Z718='Valori Consentiti - Table 1'!$U$5,1,0)+IF(AA718='Valori Consentiti - Table 1'!$W$5,1,0)+IF(AB718='Valori Consentiti - Table 1'!$Y$5,1,0)+IF(AC718='Valori Consentiti - Table 1'!$AA$5,1,0)+IF(AD718='Valori Consentiti - Table 1'!$AC$5,1,0)+IF(AE718='Valori Consentiti - Table 1'!$AE$5,1,0)+IF(AF718='Valori Consentiti - Table 1'!$AG$5,1,0)+IF(AG718='Valori Consentiti - Table 1'!$AI$5,1,0)+IF(AH718='Valori Consentiti - Table 1'!$AK$5,1,0)+IF(AI718='Valori Consentiti - Table 1'!$AM$5,1,0)+IF(AJ718='Valori Consentiti - Table 1'!$AO$5,1,0)+IF(AK718='Valori Consentiti - Table 1'!$AQ$5,1,0)+IF(AL718='Valori Consentiti - Table 1'!$AS$5,1,0)+IF(AM718='Valori Consentiti - Table 1'!$AU$5,1,0),))))</f>
        <v>0</v>
      </c>
      <c r="Q718" s="16">
        <f t="shared" si="341"/>
        <v>20</v>
      </c>
      <c r="R718" s="16">
        <f t="shared" si="362"/>
        <v>1</v>
      </c>
      <c r="S718" s="17"/>
      <c r="T718" s="24" t="str">
        <f t="shared" si="342"/>
        <v/>
      </c>
      <c r="U718" s="25" t="str">
        <f t="shared" si="343"/>
        <v/>
      </c>
      <c r="V718" s="25" t="str">
        <f t="shared" si="344"/>
        <v/>
      </c>
      <c r="W718" s="26" t="str">
        <f t="shared" si="345"/>
        <v/>
      </c>
      <c r="X718" s="27" t="str">
        <f t="shared" si="346"/>
        <v/>
      </c>
      <c r="Y718" s="25" t="str">
        <f t="shared" si="347"/>
        <v/>
      </c>
      <c r="Z718" s="25" t="str">
        <f t="shared" si="348"/>
        <v/>
      </c>
      <c r="AA718" s="26" t="str">
        <f t="shared" si="349"/>
        <v/>
      </c>
      <c r="AB718" s="27" t="str">
        <f t="shared" si="350"/>
        <v/>
      </c>
      <c r="AC718" s="25" t="str">
        <f t="shared" si="351"/>
        <v/>
      </c>
      <c r="AD718" s="25" t="str">
        <f t="shared" si="352"/>
        <v/>
      </c>
      <c r="AE718" s="26" t="str">
        <f t="shared" si="353"/>
        <v/>
      </c>
      <c r="AF718" s="27" t="str">
        <f t="shared" si="354"/>
        <v/>
      </c>
      <c r="AG718" s="25" t="str">
        <f t="shared" si="355"/>
        <v/>
      </c>
      <c r="AH718" s="25" t="str">
        <f t="shared" si="356"/>
        <v/>
      </c>
      <c r="AI718" s="26" t="str">
        <f t="shared" si="357"/>
        <v/>
      </c>
      <c r="AJ718" s="27" t="str">
        <f t="shared" si="358"/>
        <v/>
      </c>
      <c r="AK718" s="25" t="str">
        <f t="shared" si="359"/>
        <v/>
      </c>
      <c r="AL718" s="25" t="str">
        <f t="shared" si="360"/>
        <v/>
      </c>
      <c r="AM718" s="28" t="str">
        <f t="shared" si="361"/>
        <v/>
      </c>
      <c r="AN718" s="29" t="b">
        <f t="shared" si="334"/>
        <v>0</v>
      </c>
      <c r="AO718" s="29" t="b">
        <f t="shared" si="335"/>
        <v>0</v>
      </c>
      <c r="AP718" s="29" t="b">
        <f t="shared" si="336"/>
        <v>0</v>
      </c>
      <c r="AQ718" s="29" t="b">
        <f t="shared" si="337"/>
        <v>0</v>
      </c>
      <c r="AR718" s="29" t="b">
        <f t="shared" si="338"/>
        <v>0</v>
      </c>
    </row>
    <row r="719" spans="1:44">
      <c r="A719" s="14"/>
      <c r="B719" s="14"/>
      <c r="C719" s="22"/>
      <c r="D719" s="14"/>
      <c r="E719" s="14"/>
      <c r="F719" s="14"/>
      <c r="G719" s="14"/>
      <c r="H719" s="15"/>
      <c r="I719" s="15"/>
      <c r="J719" s="15"/>
      <c r="K719" s="15"/>
      <c r="L719" s="15"/>
      <c r="M719" s="23">
        <f>IF(G719=1,IF(T719='Valori Consentiti - Table 1'!$I$2,5,IF(T719="X",1,0))+IF(U719='Valori Consentiti - Table 1'!$K$2,5,IF(U719="X",1,0))+IF(V719='Valori Consentiti - Table 1'!$M$2,5,IF(V719="X",1,0))+IF(W719='Valori Consentiti - Table 1'!$O$2,5,IF(W719="X",1,0))+IF(X719='Valori Consentiti - Table 1'!$Q$2,5,IF(X719="X",1,0))+IF(Y719='Valori Consentiti - Table 1'!$S$2,5,IF(Y719="X",1,0))+IF(Z719='Valori Consentiti - Table 1'!$U$2,5,IF(Z719="X",1,0))+IF(AA719='Valori Consentiti - Table 1'!$W$2,5,IF(AA719="X",1,0))+IF(AB719='Valori Consentiti - Table 1'!$Y$2,5,IF(AB719="X",1,0))+IF(AC719='Valori Consentiti - Table 1'!$AA$2,5,IF(AC719="X",1,0))+IF(AD719='Valori Consentiti - Table 1'!$AC$2,5,IF(AD719="X",1,0))+IF(AE719='Valori Consentiti - Table 1'!$AE$2,5,IF(AE719="X",1,0))+IF(AF719='Valori Consentiti - Table 1'!$AG$2,5,IF(AF719="X",1,0))+IF(AG719='Valori Consentiti - Table 1'!$AI$2,5,IF(AG719="X",1,0))+IF(AH719='Valori Consentiti - Table 1'!$AK$2,5,IF(AH719="X",1,0))+IF(AI719='Valori Consentiti - Table 1'!$AM$2,5,IF(AI719="X",1,0))+IF(AJ719='Valori Consentiti - Table 1'!$AO$2,5,IF(AJ719="X",1,0))+IF(AK719='Valori Consentiti - Table 1'!$AQ$2,5,IF(AK719="X",1,0))+IF(AL719='Valori Consentiti - Table 1'!$AS$2,5,IF(AL719="X",1,0))+IF(AM719='Valori Consentiti - Table 1'!$AU$2,5,IF(AM719="X",1,0)),IF(G719=2,IF(T719='Valori Consentiti - Table 1'!$I$3,5,IF(T719="X",1,0))+IF(U719='Valori Consentiti - Table 1'!$K$3,5,IF(U719="X",1,0))+IF(V719='Valori Consentiti - Table 1'!$M$3,5,IF(V719="X",1,0))+IF(W719='Valori Consentiti - Table 1'!$O$3,5,IF(W719="X",1,0))+IF(X719='Valori Consentiti - Table 1'!$Q$3,5,IF(X719="X",1,0))+IF(Y719='Valori Consentiti - Table 1'!$S$3,5,IF(Y719="X",1,0))+IF(Z719='Valori Consentiti - Table 1'!$U$3,5,IF(Z719="X",1,0))+IF(AA719='Valori Consentiti - Table 1'!$W$3,5,IF(AA719="X",1,0))+IF(AB719='Valori Consentiti - Table 1'!$Y$3,5,IF(AB719="X",1,0))+IF(AC719='Valori Consentiti - Table 1'!$AA$3,5,IF(AC719="X",1,0))+IF(AD719='Valori Consentiti - Table 1'!$AC$3,5,IF(AD719="X",1,0))+IF(AE719='Valori Consentiti - Table 1'!$AE$3,5,IF(AE719="X",1,0))+IF(AF719='Valori Consentiti - Table 1'!$AG$3,5,IF(AF719="X",1,0))+IF(AG719='Valori Consentiti - Table 1'!$AI$3,5,IF(AG719="X",1,0))+IF(AH719='Valori Consentiti - Table 1'!$AK$3,5,IF(AH719="X",1,0))+IF(AI719='Valori Consentiti - Table 1'!$AM$3,5,IF(AI719="X",1,0))+IF(AJ719='Valori Consentiti - Table 1'!$AO$3,5,IF(AJ719="X",1,0))+IF(AK719='Valori Consentiti - Table 1'!$AQ$3,5,IF(AK719="X",1,0))+IF(AL719='Valori Consentiti - Table 1'!$AS$3,5,IF(AL719="X",1,0))+IF(AM719='Valori Consentiti - Table 1'!$AU$3,5,IF(AM719="X",1,0)),IF(G719=3,IF(T719='Valori Consentiti - Table 1'!$I$4,5,IF(T719="X",1,0))+IF(U719='Valori Consentiti - Table 1'!$K$4,5,IF(U719="X",1,0))+IF(V719='Valori Consentiti - Table 1'!$M$4,5,IF(V719="X",1,0))+IF(W719='Valori Consentiti - Table 1'!$O$4,5,IF(W719="X",1,0))+IF(X719='Valori Consentiti - Table 1'!$Q$4,5,IF(X719="X",1,0))+IF(Y719='Valori Consentiti - Table 1'!$S$4,5,IF(Y719="X",1,0))+IF(Z719='Valori Consentiti - Table 1'!$U$4,5,IF(Z719="X",1,0))+IF(AA719='Valori Consentiti - Table 1'!$W$4,5,IF(AA719="X",1,0))+IF(AB719='Valori Consentiti - Table 1'!$Y$4,5,IF(AB719="X",1,0))+IF(AC719='Valori Consentiti - Table 1'!$AA$4,5,IF(AC719="X",1,0))+IF(AD719='Valori Consentiti - Table 1'!$AC$4,5,IF(AD719="X",1,0))+IF(AE719='Valori Consentiti - Table 1'!$AE$4,5,IF(AE719="X",1,0))+IF(AF719='Valori Consentiti - Table 1'!$AG$4,5,IF(AF719="X",1,0))+IF(AG719='Valori Consentiti - Table 1'!$AI$4,5,IF(AG719="X",1,0))+IF(AH719='Valori Consentiti - Table 1'!$AK$4,5,IF(AH719="X",1,0))+IF(AI719='Valori Consentiti - Table 1'!$AM$4,5,IF(AI719="X",1,0))+IF(AJ719='Valori Consentiti - Table 1'!$AO$4,5,IF(AJ719="X",1,0))+IF(AK719='Valori Consentiti - Table 1'!$AQ$4,5,IF(AK719="X",1,0))+IF(AL719='Valori Consentiti - Table 1'!$AS$4,5,IF(AL719="X",1,0))+IF(AM719='Valori Consentiti - Table 1'!$AU$4,5,IF(AM719="X",1,0)),IF(G719=4,IF(T719='Valori Consentiti - Table 1'!$I$5,5,IF(T719="X",1,0))+IF(U719='Valori Consentiti - Table 1'!$K$5,5,IF(U719="X",1,0))+IF(V719='Valori Consentiti - Table 1'!$M$5,5,IF(V719="X",1,0))+IF(W719='Valori Consentiti - Table 1'!$O$5,5,IF(W719="X",1,0))+IF(X719='Valori Consentiti - Table 1'!$Q$5,5,IF(X719="X",1,0))+IF(Y719='Valori Consentiti - Table 1'!$S$5,5,IF(Y719="X",1,0))+IF(Z719='Valori Consentiti - Table 1'!$U$5,5,IF(Z719="X",1,0))+IF(AA719='Valori Consentiti - Table 1'!$W$5,5,IF(AA719="X",1,0))+IF(AB719='Valori Consentiti - Table 1'!$Y$5,5,IF(AB719="X",1,0))+IF(AC719='Valori Consentiti - Table 1'!$AA$5,5,IF(AC719="X",1,0))+IF(AD719='Valori Consentiti - Table 1'!$AC$5,5,IF(AD719="X",1,0))+IF(AE719='Valori Consentiti - Table 1'!$AE$5,5,IF(AE719="X",1,0))+IF(AF719='Valori Consentiti - Table 1'!$AG$5,5,IF(AF719="X",1,0))+IF(AG719='Valori Consentiti - Table 1'!$AI$5,5,IF(AG719="X",1,0))+IF(AH719='Valori Consentiti - Table 1'!$AK$5,5,IF(AH719="X",1,0))+IF(AI719='Valori Consentiti - Table 1'!$AM$5,5,IF(AI719="X",1,0))+IF(AJ719='Valori Consentiti - Table 1'!$AO$5,5,IF(AJ719="X",1,0))+IF(AK719='Valori Consentiti - Table 1'!$AQ$5,5,IF(AK719="X",1,0))+IF(AL719='Valori Consentiti - Table 1'!$AS$5,5,IF(AL719="X",1,0))+IF(AM719='Valori Consentiti - Table 1'!$AU$5,5,IF(AM719="X",1,0)),))))</f>
        <v>0</v>
      </c>
      <c r="N719" s="16">
        <f t="shared" si="339"/>
        <v>0</v>
      </c>
      <c r="O719" s="16">
        <f t="shared" si="340"/>
        <v>20</v>
      </c>
      <c r="P719" s="16">
        <f>IF(G719=1,IF(T719='Valori Consentiti - Table 1'!$I$2,1,0)+IF(U719='Valori Consentiti - Table 1'!$K$2,1,0)+IF(V719='Valori Consentiti - Table 1'!$M$2,1,0)+IF(W719='Valori Consentiti - Table 1'!$O$2,1,0)+IF(X719='Valori Consentiti - Table 1'!$Q$2,1,0)+IF(Y719='Valori Consentiti - Table 1'!$S$2,1,0)+IF(Z719='Valori Consentiti - Table 1'!$U$2,1,0)+IF(AA719='Valori Consentiti - Table 1'!$W$2,1,0)+IF(AB719='Valori Consentiti - Table 1'!$Y$2,1,0)+IF(AC719='Valori Consentiti - Table 1'!$AA$2,1,0)+IF(AD719='Valori Consentiti - Table 1'!$AC$2,1,0)+IF(AE719='Valori Consentiti - Table 1'!$AE$2,1,0)+IF(AF719='Valori Consentiti - Table 1'!$AG$2,1,0)+IF(AG719='Valori Consentiti - Table 1'!$AI$2,1,0)+IF(AH719='Valori Consentiti - Table 1'!$AK$2,1,0)+IF(AI719='Valori Consentiti - Table 1'!$AM$2,1,0)+IF(AJ719='Valori Consentiti - Table 1'!$AO$2,1,0)+IF(AK719='Valori Consentiti - Table 1'!$AQ$2,1,0)+IF(AL719='Valori Consentiti - Table 1'!$AS$2,1,0)+IF(AM719='Valori Consentiti - Table 1'!$AU$2,1,0),IF(G719=2,IF(T719='Valori Consentiti - Table 1'!$I$3,1,0)+IF(U719='Valori Consentiti - Table 1'!$K$3,1,0)+IF(V719='Valori Consentiti - Table 1'!$M$3,1,0)+IF(W719='Valori Consentiti - Table 1'!$O$3,1,0)+IF(X719='Valori Consentiti - Table 1'!$Q$3,1,0)+IF(Y719='Valori Consentiti - Table 1'!$S$3,1,0)+IF(Z719='Valori Consentiti - Table 1'!$U$3,1,0)+IF(AA719='Valori Consentiti - Table 1'!$W$3,1,0)+IF(AB719='Valori Consentiti - Table 1'!$Y$3,1,0)+IF(AC719='Valori Consentiti - Table 1'!$AA$3,1,0)+IF(AD719='Valori Consentiti - Table 1'!$AC$3,1,0)+IF(AE719='Valori Consentiti - Table 1'!$AE$3,1,0)+IF(AF719='Valori Consentiti - Table 1'!$AG$3,1,0)+IF(AG719='Valori Consentiti - Table 1'!$AI$3,1,0)+IF(AH719='Valori Consentiti - Table 1'!$AK$3,1,0)+IF(AI719='Valori Consentiti - Table 1'!$AM$3,1,0)+IF(AJ719='Valori Consentiti - Table 1'!$AO$3,1,0)+IF(AK719='Valori Consentiti - Table 1'!$AQ$3,1,0)+IF(AL719='Valori Consentiti - Table 1'!$AS$3,1,0)+IF(AM719='Valori Consentiti - Table 1'!$AU$3,1,0),IF(G719=3,IF(T719='Valori Consentiti - Table 1'!$I$4,1,0)+IF(U719='Valori Consentiti - Table 1'!$K$4,1,0)+IF(V719='Valori Consentiti - Table 1'!$M$4,1,0)+IF(W719='Valori Consentiti - Table 1'!$O$4,1,0)+IF(X719='Valori Consentiti - Table 1'!$Q$4,1,0)+IF(Y719='Valori Consentiti - Table 1'!$S$4,1,0)+IF(Z719='Valori Consentiti - Table 1'!$U$4,1,0)+IF(AA719='Valori Consentiti - Table 1'!$W$4,1,0)+IF(AB719='Valori Consentiti - Table 1'!$Y$4,1,0)+IF(AC719='Valori Consentiti - Table 1'!$AA$4,1,0)+IF(AD719='Valori Consentiti - Table 1'!$AC$4,1,0)+IF(AE719='Valori Consentiti - Table 1'!$AE$4,1,0)+IF(AF719='Valori Consentiti - Table 1'!$AG$4,1,0)+IF(AG719='Valori Consentiti - Table 1'!$AI$4,1,0)+IF(AH719='Valori Consentiti - Table 1'!$AK$4,1,0)+IF(AI719='Valori Consentiti - Table 1'!$AM$4,1,0)+IF(AJ719='Valori Consentiti - Table 1'!$AO$4,1,0)+IF(AK719='Valori Consentiti - Table 1'!$AQ$4,1,0)+IF(AL719='Valori Consentiti - Table 1'!$AS$4,1,0)+IF(AM719='Valori Consentiti - Table 1'!$AU$4,1,0),IF(G719=4,IF(T719='Valori Consentiti - Table 1'!$I$5,1,0)+IF(U719='Valori Consentiti - Table 1'!$K$5,1,0)+IF(V719='Valori Consentiti - Table 1'!$M$5,1,0)+IF(W719='Valori Consentiti - Table 1'!$O$5,1,0)+IF(X719='Valori Consentiti - Table 1'!$Q$5,1,0)+IF(Y719='Valori Consentiti - Table 1'!$S$5,1,0)+IF(Z719='Valori Consentiti - Table 1'!$U$5,1,0)+IF(AA719='Valori Consentiti - Table 1'!$W$5,1,0)+IF(AB719='Valori Consentiti - Table 1'!$Y$5,1,0)+IF(AC719='Valori Consentiti - Table 1'!$AA$5,1,0)+IF(AD719='Valori Consentiti - Table 1'!$AC$5,1,0)+IF(AE719='Valori Consentiti - Table 1'!$AE$5,1,0)+IF(AF719='Valori Consentiti - Table 1'!$AG$5,1,0)+IF(AG719='Valori Consentiti - Table 1'!$AI$5,1,0)+IF(AH719='Valori Consentiti - Table 1'!$AK$5,1,0)+IF(AI719='Valori Consentiti - Table 1'!$AM$5,1,0)+IF(AJ719='Valori Consentiti - Table 1'!$AO$5,1,0)+IF(AK719='Valori Consentiti - Table 1'!$AQ$5,1,0)+IF(AL719='Valori Consentiti - Table 1'!$AS$5,1,0)+IF(AM719='Valori Consentiti - Table 1'!$AU$5,1,0),))))</f>
        <v>0</v>
      </c>
      <c r="Q719" s="16">
        <f t="shared" si="341"/>
        <v>20</v>
      </c>
      <c r="R719" s="16">
        <f t="shared" si="362"/>
        <v>1</v>
      </c>
      <c r="S719" s="17"/>
      <c r="T719" s="24" t="str">
        <f t="shared" si="342"/>
        <v/>
      </c>
      <c r="U719" s="25" t="str">
        <f t="shared" si="343"/>
        <v/>
      </c>
      <c r="V719" s="25" t="str">
        <f t="shared" si="344"/>
        <v/>
      </c>
      <c r="W719" s="26" t="str">
        <f t="shared" si="345"/>
        <v/>
      </c>
      <c r="X719" s="27" t="str">
        <f t="shared" si="346"/>
        <v/>
      </c>
      <c r="Y719" s="25" t="str">
        <f t="shared" si="347"/>
        <v/>
      </c>
      <c r="Z719" s="25" t="str">
        <f t="shared" si="348"/>
        <v/>
      </c>
      <c r="AA719" s="26" t="str">
        <f t="shared" si="349"/>
        <v/>
      </c>
      <c r="AB719" s="27" t="str">
        <f t="shared" si="350"/>
        <v/>
      </c>
      <c r="AC719" s="25" t="str">
        <f t="shared" si="351"/>
        <v/>
      </c>
      <c r="AD719" s="25" t="str">
        <f t="shared" si="352"/>
        <v/>
      </c>
      <c r="AE719" s="26" t="str">
        <f t="shared" si="353"/>
        <v/>
      </c>
      <c r="AF719" s="27" t="str">
        <f t="shared" si="354"/>
        <v/>
      </c>
      <c r="AG719" s="25" t="str">
        <f t="shared" si="355"/>
        <v/>
      </c>
      <c r="AH719" s="25" t="str">
        <f t="shared" si="356"/>
        <v/>
      </c>
      <c r="AI719" s="26" t="str">
        <f t="shared" si="357"/>
        <v/>
      </c>
      <c r="AJ719" s="27" t="str">
        <f t="shared" si="358"/>
        <v/>
      </c>
      <c r="AK719" s="25" t="str">
        <f t="shared" si="359"/>
        <v/>
      </c>
      <c r="AL719" s="25" t="str">
        <f t="shared" si="360"/>
        <v/>
      </c>
      <c r="AM719" s="28" t="str">
        <f t="shared" si="361"/>
        <v/>
      </c>
      <c r="AN719" s="29" t="b">
        <f t="shared" si="334"/>
        <v>0</v>
      </c>
      <c r="AO719" s="29" t="b">
        <f t="shared" si="335"/>
        <v>0</v>
      </c>
      <c r="AP719" s="29" t="b">
        <f t="shared" si="336"/>
        <v>0</v>
      </c>
      <c r="AQ719" s="29" t="b">
        <f t="shared" si="337"/>
        <v>0</v>
      </c>
      <c r="AR719" s="29" t="b">
        <f t="shared" si="338"/>
        <v>0</v>
      </c>
    </row>
    <row r="720" spans="1:44">
      <c r="A720" s="14"/>
      <c r="B720" s="14"/>
      <c r="C720" s="22"/>
      <c r="D720" s="14"/>
      <c r="E720" s="14"/>
      <c r="F720" s="14"/>
      <c r="G720" s="14"/>
      <c r="H720" s="15"/>
      <c r="I720" s="15"/>
      <c r="J720" s="15"/>
      <c r="K720" s="15"/>
      <c r="L720" s="15"/>
      <c r="M720" s="23">
        <f>IF(G720=1,IF(T720='Valori Consentiti - Table 1'!$I$2,5,IF(T720="X",1,0))+IF(U720='Valori Consentiti - Table 1'!$K$2,5,IF(U720="X",1,0))+IF(V720='Valori Consentiti - Table 1'!$M$2,5,IF(V720="X",1,0))+IF(W720='Valori Consentiti - Table 1'!$O$2,5,IF(W720="X",1,0))+IF(X720='Valori Consentiti - Table 1'!$Q$2,5,IF(X720="X",1,0))+IF(Y720='Valori Consentiti - Table 1'!$S$2,5,IF(Y720="X",1,0))+IF(Z720='Valori Consentiti - Table 1'!$U$2,5,IF(Z720="X",1,0))+IF(AA720='Valori Consentiti - Table 1'!$W$2,5,IF(AA720="X",1,0))+IF(AB720='Valori Consentiti - Table 1'!$Y$2,5,IF(AB720="X",1,0))+IF(AC720='Valori Consentiti - Table 1'!$AA$2,5,IF(AC720="X",1,0))+IF(AD720='Valori Consentiti - Table 1'!$AC$2,5,IF(AD720="X",1,0))+IF(AE720='Valori Consentiti - Table 1'!$AE$2,5,IF(AE720="X",1,0))+IF(AF720='Valori Consentiti - Table 1'!$AG$2,5,IF(AF720="X",1,0))+IF(AG720='Valori Consentiti - Table 1'!$AI$2,5,IF(AG720="X",1,0))+IF(AH720='Valori Consentiti - Table 1'!$AK$2,5,IF(AH720="X",1,0))+IF(AI720='Valori Consentiti - Table 1'!$AM$2,5,IF(AI720="X",1,0))+IF(AJ720='Valori Consentiti - Table 1'!$AO$2,5,IF(AJ720="X",1,0))+IF(AK720='Valori Consentiti - Table 1'!$AQ$2,5,IF(AK720="X",1,0))+IF(AL720='Valori Consentiti - Table 1'!$AS$2,5,IF(AL720="X",1,0))+IF(AM720='Valori Consentiti - Table 1'!$AU$2,5,IF(AM720="X",1,0)),IF(G720=2,IF(T720='Valori Consentiti - Table 1'!$I$3,5,IF(T720="X",1,0))+IF(U720='Valori Consentiti - Table 1'!$K$3,5,IF(U720="X",1,0))+IF(V720='Valori Consentiti - Table 1'!$M$3,5,IF(V720="X",1,0))+IF(W720='Valori Consentiti - Table 1'!$O$3,5,IF(W720="X",1,0))+IF(X720='Valori Consentiti - Table 1'!$Q$3,5,IF(X720="X",1,0))+IF(Y720='Valori Consentiti - Table 1'!$S$3,5,IF(Y720="X",1,0))+IF(Z720='Valori Consentiti - Table 1'!$U$3,5,IF(Z720="X",1,0))+IF(AA720='Valori Consentiti - Table 1'!$W$3,5,IF(AA720="X",1,0))+IF(AB720='Valori Consentiti - Table 1'!$Y$3,5,IF(AB720="X",1,0))+IF(AC720='Valori Consentiti - Table 1'!$AA$3,5,IF(AC720="X",1,0))+IF(AD720='Valori Consentiti - Table 1'!$AC$3,5,IF(AD720="X",1,0))+IF(AE720='Valori Consentiti - Table 1'!$AE$3,5,IF(AE720="X",1,0))+IF(AF720='Valori Consentiti - Table 1'!$AG$3,5,IF(AF720="X",1,0))+IF(AG720='Valori Consentiti - Table 1'!$AI$3,5,IF(AG720="X",1,0))+IF(AH720='Valori Consentiti - Table 1'!$AK$3,5,IF(AH720="X",1,0))+IF(AI720='Valori Consentiti - Table 1'!$AM$3,5,IF(AI720="X",1,0))+IF(AJ720='Valori Consentiti - Table 1'!$AO$3,5,IF(AJ720="X",1,0))+IF(AK720='Valori Consentiti - Table 1'!$AQ$3,5,IF(AK720="X",1,0))+IF(AL720='Valori Consentiti - Table 1'!$AS$3,5,IF(AL720="X",1,0))+IF(AM720='Valori Consentiti - Table 1'!$AU$3,5,IF(AM720="X",1,0)),IF(G720=3,IF(T720='Valori Consentiti - Table 1'!$I$4,5,IF(T720="X",1,0))+IF(U720='Valori Consentiti - Table 1'!$K$4,5,IF(U720="X",1,0))+IF(V720='Valori Consentiti - Table 1'!$M$4,5,IF(V720="X",1,0))+IF(W720='Valori Consentiti - Table 1'!$O$4,5,IF(W720="X",1,0))+IF(X720='Valori Consentiti - Table 1'!$Q$4,5,IF(X720="X",1,0))+IF(Y720='Valori Consentiti - Table 1'!$S$4,5,IF(Y720="X",1,0))+IF(Z720='Valori Consentiti - Table 1'!$U$4,5,IF(Z720="X",1,0))+IF(AA720='Valori Consentiti - Table 1'!$W$4,5,IF(AA720="X",1,0))+IF(AB720='Valori Consentiti - Table 1'!$Y$4,5,IF(AB720="X",1,0))+IF(AC720='Valori Consentiti - Table 1'!$AA$4,5,IF(AC720="X",1,0))+IF(AD720='Valori Consentiti - Table 1'!$AC$4,5,IF(AD720="X",1,0))+IF(AE720='Valori Consentiti - Table 1'!$AE$4,5,IF(AE720="X",1,0))+IF(AF720='Valori Consentiti - Table 1'!$AG$4,5,IF(AF720="X",1,0))+IF(AG720='Valori Consentiti - Table 1'!$AI$4,5,IF(AG720="X",1,0))+IF(AH720='Valori Consentiti - Table 1'!$AK$4,5,IF(AH720="X",1,0))+IF(AI720='Valori Consentiti - Table 1'!$AM$4,5,IF(AI720="X",1,0))+IF(AJ720='Valori Consentiti - Table 1'!$AO$4,5,IF(AJ720="X",1,0))+IF(AK720='Valori Consentiti - Table 1'!$AQ$4,5,IF(AK720="X",1,0))+IF(AL720='Valori Consentiti - Table 1'!$AS$4,5,IF(AL720="X",1,0))+IF(AM720='Valori Consentiti - Table 1'!$AU$4,5,IF(AM720="X",1,0)),IF(G720=4,IF(T720='Valori Consentiti - Table 1'!$I$5,5,IF(T720="X",1,0))+IF(U720='Valori Consentiti - Table 1'!$K$5,5,IF(U720="X",1,0))+IF(V720='Valori Consentiti - Table 1'!$M$5,5,IF(V720="X",1,0))+IF(W720='Valori Consentiti - Table 1'!$O$5,5,IF(W720="X",1,0))+IF(X720='Valori Consentiti - Table 1'!$Q$5,5,IF(X720="X",1,0))+IF(Y720='Valori Consentiti - Table 1'!$S$5,5,IF(Y720="X",1,0))+IF(Z720='Valori Consentiti - Table 1'!$U$5,5,IF(Z720="X",1,0))+IF(AA720='Valori Consentiti - Table 1'!$W$5,5,IF(AA720="X",1,0))+IF(AB720='Valori Consentiti - Table 1'!$Y$5,5,IF(AB720="X",1,0))+IF(AC720='Valori Consentiti - Table 1'!$AA$5,5,IF(AC720="X",1,0))+IF(AD720='Valori Consentiti - Table 1'!$AC$5,5,IF(AD720="X",1,0))+IF(AE720='Valori Consentiti - Table 1'!$AE$5,5,IF(AE720="X",1,0))+IF(AF720='Valori Consentiti - Table 1'!$AG$5,5,IF(AF720="X",1,0))+IF(AG720='Valori Consentiti - Table 1'!$AI$5,5,IF(AG720="X",1,0))+IF(AH720='Valori Consentiti - Table 1'!$AK$5,5,IF(AH720="X",1,0))+IF(AI720='Valori Consentiti - Table 1'!$AM$5,5,IF(AI720="X",1,0))+IF(AJ720='Valori Consentiti - Table 1'!$AO$5,5,IF(AJ720="X",1,0))+IF(AK720='Valori Consentiti - Table 1'!$AQ$5,5,IF(AK720="X",1,0))+IF(AL720='Valori Consentiti - Table 1'!$AS$5,5,IF(AL720="X",1,0))+IF(AM720='Valori Consentiti - Table 1'!$AU$5,5,IF(AM720="X",1,0)),))))</f>
        <v>0</v>
      </c>
      <c r="N720" s="16">
        <f t="shared" si="339"/>
        <v>0</v>
      </c>
      <c r="O720" s="16">
        <f t="shared" si="340"/>
        <v>20</v>
      </c>
      <c r="P720" s="16">
        <f>IF(G720=1,IF(T720='Valori Consentiti - Table 1'!$I$2,1,0)+IF(U720='Valori Consentiti - Table 1'!$K$2,1,0)+IF(V720='Valori Consentiti - Table 1'!$M$2,1,0)+IF(W720='Valori Consentiti - Table 1'!$O$2,1,0)+IF(X720='Valori Consentiti - Table 1'!$Q$2,1,0)+IF(Y720='Valori Consentiti - Table 1'!$S$2,1,0)+IF(Z720='Valori Consentiti - Table 1'!$U$2,1,0)+IF(AA720='Valori Consentiti - Table 1'!$W$2,1,0)+IF(AB720='Valori Consentiti - Table 1'!$Y$2,1,0)+IF(AC720='Valori Consentiti - Table 1'!$AA$2,1,0)+IF(AD720='Valori Consentiti - Table 1'!$AC$2,1,0)+IF(AE720='Valori Consentiti - Table 1'!$AE$2,1,0)+IF(AF720='Valori Consentiti - Table 1'!$AG$2,1,0)+IF(AG720='Valori Consentiti - Table 1'!$AI$2,1,0)+IF(AH720='Valori Consentiti - Table 1'!$AK$2,1,0)+IF(AI720='Valori Consentiti - Table 1'!$AM$2,1,0)+IF(AJ720='Valori Consentiti - Table 1'!$AO$2,1,0)+IF(AK720='Valori Consentiti - Table 1'!$AQ$2,1,0)+IF(AL720='Valori Consentiti - Table 1'!$AS$2,1,0)+IF(AM720='Valori Consentiti - Table 1'!$AU$2,1,0),IF(G720=2,IF(T720='Valori Consentiti - Table 1'!$I$3,1,0)+IF(U720='Valori Consentiti - Table 1'!$K$3,1,0)+IF(V720='Valori Consentiti - Table 1'!$M$3,1,0)+IF(W720='Valori Consentiti - Table 1'!$O$3,1,0)+IF(X720='Valori Consentiti - Table 1'!$Q$3,1,0)+IF(Y720='Valori Consentiti - Table 1'!$S$3,1,0)+IF(Z720='Valori Consentiti - Table 1'!$U$3,1,0)+IF(AA720='Valori Consentiti - Table 1'!$W$3,1,0)+IF(AB720='Valori Consentiti - Table 1'!$Y$3,1,0)+IF(AC720='Valori Consentiti - Table 1'!$AA$3,1,0)+IF(AD720='Valori Consentiti - Table 1'!$AC$3,1,0)+IF(AE720='Valori Consentiti - Table 1'!$AE$3,1,0)+IF(AF720='Valori Consentiti - Table 1'!$AG$3,1,0)+IF(AG720='Valori Consentiti - Table 1'!$AI$3,1,0)+IF(AH720='Valori Consentiti - Table 1'!$AK$3,1,0)+IF(AI720='Valori Consentiti - Table 1'!$AM$3,1,0)+IF(AJ720='Valori Consentiti - Table 1'!$AO$3,1,0)+IF(AK720='Valori Consentiti - Table 1'!$AQ$3,1,0)+IF(AL720='Valori Consentiti - Table 1'!$AS$3,1,0)+IF(AM720='Valori Consentiti - Table 1'!$AU$3,1,0),IF(G720=3,IF(T720='Valori Consentiti - Table 1'!$I$4,1,0)+IF(U720='Valori Consentiti - Table 1'!$K$4,1,0)+IF(V720='Valori Consentiti - Table 1'!$M$4,1,0)+IF(W720='Valori Consentiti - Table 1'!$O$4,1,0)+IF(X720='Valori Consentiti - Table 1'!$Q$4,1,0)+IF(Y720='Valori Consentiti - Table 1'!$S$4,1,0)+IF(Z720='Valori Consentiti - Table 1'!$U$4,1,0)+IF(AA720='Valori Consentiti - Table 1'!$W$4,1,0)+IF(AB720='Valori Consentiti - Table 1'!$Y$4,1,0)+IF(AC720='Valori Consentiti - Table 1'!$AA$4,1,0)+IF(AD720='Valori Consentiti - Table 1'!$AC$4,1,0)+IF(AE720='Valori Consentiti - Table 1'!$AE$4,1,0)+IF(AF720='Valori Consentiti - Table 1'!$AG$4,1,0)+IF(AG720='Valori Consentiti - Table 1'!$AI$4,1,0)+IF(AH720='Valori Consentiti - Table 1'!$AK$4,1,0)+IF(AI720='Valori Consentiti - Table 1'!$AM$4,1,0)+IF(AJ720='Valori Consentiti - Table 1'!$AO$4,1,0)+IF(AK720='Valori Consentiti - Table 1'!$AQ$4,1,0)+IF(AL720='Valori Consentiti - Table 1'!$AS$4,1,0)+IF(AM720='Valori Consentiti - Table 1'!$AU$4,1,0),IF(G720=4,IF(T720='Valori Consentiti - Table 1'!$I$5,1,0)+IF(U720='Valori Consentiti - Table 1'!$K$5,1,0)+IF(V720='Valori Consentiti - Table 1'!$M$5,1,0)+IF(W720='Valori Consentiti - Table 1'!$O$5,1,0)+IF(X720='Valori Consentiti - Table 1'!$Q$5,1,0)+IF(Y720='Valori Consentiti - Table 1'!$S$5,1,0)+IF(Z720='Valori Consentiti - Table 1'!$U$5,1,0)+IF(AA720='Valori Consentiti - Table 1'!$W$5,1,0)+IF(AB720='Valori Consentiti - Table 1'!$Y$5,1,0)+IF(AC720='Valori Consentiti - Table 1'!$AA$5,1,0)+IF(AD720='Valori Consentiti - Table 1'!$AC$5,1,0)+IF(AE720='Valori Consentiti - Table 1'!$AE$5,1,0)+IF(AF720='Valori Consentiti - Table 1'!$AG$5,1,0)+IF(AG720='Valori Consentiti - Table 1'!$AI$5,1,0)+IF(AH720='Valori Consentiti - Table 1'!$AK$5,1,0)+IF(AI720='Valori Consentiti - Table 1'!$AM$5,1,0)+IF(AJ720='Valori Consentiti - Table 1'!$AO$5,1,0)+IF(AK720='Valori Consentiti - Table 1'!$AQ$5,1,0)+IF(AL720='Valori Consentiti - Table 1'!$AS$5,1,0)+IF(AM720='Valori Consentiti - Table 1'!$AU$5,1,0),))))</f>
        <v>0</v>
      </c>
      <c r="Q720" s="16">
        <f t="shared" si="341"/>
        <v>20</v>
      </c>
      <c r="R720" s="16">
        <f t="shared" si="362"/>
        <v>1</v>
      </c>
      <c r="S720" s="17"/>
      <c r="T720" s="24" t="str">
        <f t="shared" si="342"/>
        <v/>
      </c>
      <c r="U720" s="25" t="str">
        <f t="shared" si="343"/>
        <v/>
      </c>
      <c r="V720" s="25" t="str">
        <f t="shared" si="344"/>
        <v/>
      </c>
      <c r="W720" s="26" t="str">
        <f t="shared" si="345"/>
        <v/>
      </c>
      <c r="X720" s="27" t="str">
        <f t="shared" si="346"/>
        <v/>
      </c>
      <c r="Y720" s="25" t="str">
        <f t="shared" si="347"/>
        <v/>
      </c>
      <c r="Z720" s="25" t="str">
        <f t="shared" si="348"/>
        <v/>
      </c>
      <c r="AA720" s="26" t="str">
        <f t="shared" si="349"/>
        <v/>
      </c>
      <c r="AB720" s="27" t="str">
        <f t="shared" si="350"/>
        <v/>
      </c>
      <c r="AC720" s="25" t="str">
        <f t="shared" si="351"/>
        <v/>
      </c>
      <c r="AD720" s="25" t="str">
        <f t="shared" si="352"/>
        <v/>
      </c>
      <c r="AE720" s="26" t="str">
        <f t="shared" si="353"/>
        <v/>
      </c>
      <c r="AF720" s="27" t="str">
        <f t="shared" si="354"/>
        <v/>
      </c>
      <c r="AG720" s="25" t="str">
        <f t="shared" si="355"/>
        <v/>
      </c>
      <c r="AH720" s="25" t="str">
        <f t="shared" si="356"/>
        <v/>
      </c>
      <c r="AI720" s="26" t="str">
        <f t="shared" si="357"/>
        <v/>
      </c>
      <c r="AJ720" s="27" t="str">
        <f t="shared" si="358"/>
        <v/>
      </c>
      <c r="AK720" s="25" t="str">
        <f t="shared" si="359"/>
        <v/>
      </c>
      <c r="AL720" s="25" t="str">
        <f t="shared" si="360"/>
        <v/>
      </c>
      <c r="AM720" s="28" t="str">
        <f t="shared" si="361"/>
        <v/>
      </c>
      <c r="AN720" s="29" t="b">
        <f t="shared" si="334"/>
        <v>0</v>
      </c>
      <c r="AO720" s="29" t="b">
        <f t="shared" si="335"/>
        <v>0</v>
      </c>
      <c r="AP720" s="29" t="b">
        <f t="shared" si="336"/>
        <v>0</v>
      </c>
      <c r="AQ720" s="29" t="b">
        <f t="shared" si="337"/>
        <v>0</v>
      </c>
      <c r="AR720" s="29" t="b">
        <f t="shared" si="338"/>
        <v>0</v>
      </c>
    </row>
    <row r="721" spans="1:44">
      <c r="A721" s="14"/>
      <c r="B721" s="14"/>
      <c r="C721" s="22"/>
      <c r="D721" s="14"/>
      <c r="E721" s="14"/>
      <c r="F721" s="14"/>
      <c r="G721" s="14"/>
      <c r="H721" s="15"/>
      <c r="I721" s="15"/>
      <c r="J721" s="15"/>
      <c r="K721" s="15"/>
      <c r="L721" s="15"/>
      <c r="M721" s="23">
        <f>IF(G721=1,IF(T721='Valori Consentiti - Table 1'!$I$2,5,IF(T721="X",1,0))+IF(U721='Valori Consentiti - Table 1'!$K$2,5,IF(U721="X",1,0))+IF(V721='Valori Consentiti - Table 1'!$M$2,5,IF(V721="X",1,0))+IF(W721='Valori Consentiti - Table 1'!$O$2,5,IF(W721="X",1,0))+IF(X721='Valori Consentiti - Table 1'!$Q$2,5,IF(X721="X",1,0))+IF(Y721='Valori Consentiti - Table 1'!$S$2,5,IF(Y721="X",1,0))+IF(Z721='Valori Consentiti - Table 1'!$U$2,5,IF(Z721="X",1,0))+IF(AA721='Valori Consentiti - Table 1'!$W$2,5,IF(AA721="X",1,0))+IF(AB721='Valori Consentiti - Table 1'!$Y$2,5,IF(AB721="X",1,0))+IF(AC721='Valori Consentiti - Table 1'!$AA$2,5,IF(AC721="X",1,0))+IF(AD721='Valori Consentiti - Table 1'!$AC$2,5,IF(AD721="X",1,0))+IF(AE721='Valori Consentiti - Table 1'!$AE$2,5,IF(AE721="X",1,0))+IF(AF721='Valori Consentiti - Table 1'!$AG$2,5,IF(AF721="X",1,0))+IF(AG721='Valori Consentiti - Table 1'!$AI$2,5,IF(AG721="X",1,0))+IF(AH721='Valori Consentiti - Table 1'!$AK$2,5,IF(AH721="X",1,0))+IF(AI721='Valori Consentiti - Table 1'!$AM$2,5,IF(AI721="X",1,0))+IF(AJ721='Valori Consentiti - Table 1'!$AO$2,5,IF(AJ721="X",1,0))+IF(AK721='Valori Consentiti - Table 1'!$AQ$2,5,IF(AK721="X",1,0))+IF(AL721='Valori Consentiti - Table 1'!$AS$2,5,IF(AL721="X",1,0))+IF(AM721='Valori Consentiti - Table 1'!$AU$2,5,IF(AM721="X",1,0)),IF(G721=2,IF(T721='Valori Consentiti - Table 1'!$I$3,5,IF(T721="X",1,0))+IF(U721='Valori Consentiti - Table 1'!$K$3,5,IF(U721="X",1,0))+IF(V721='Valori Consentiti - Table 1'!$M$3,5,IF(V721="X",1,0))+IF(W721='Valori Consentiti - Table 1'!$O$3,5,IF(W721="X",1,0))+IF(X721='Valori Consentiti - Table 1'!$Q$3,5,IF(X721="X",1,0))+IF(Y721='Valori Consentiti - Table 1'!$S$3,5,IF(Y721="X",1,0))+IF(Z721='Valori Consentiti - Table 1'!$U$3,5,IF(Z721="X",1,0))+IF(AA721='Valori Consentiti - Table 1'!$W$3,5,IF(AA721="X",1,0))+IF(AB721='Valori Consentiti - Table 1'!$Y$3,5,IF(AB721="X",1,0))+IF(AC721='Valori Consentiti - Table 1'!$AA$3,5,IF(AC721="X",1,0))+IF(AD721='Valori Consentiti - Table 1'!$AC$3,5,IF(AD721="X",1,0))+IF(AE721='Valori Consentiti - Table 1'!$AE$3,5,IF(AE721="X",1,0))+IF(AF721='Valori Consentiti - Table 1'!$AG$3,5,IF(AF721="X",1,0))+IF(AG721='Valori Consentiti - Table 1'!$AI$3,5,IF(AG721="X",1,0))+IF(AH721='Valori Consentiti - Table 1'!$AK$3,5,IF(AH721="X",1,0))+IF(AI721='Valori Consentiti - Table 1'!$AM$3,5,IF(AI721="X",1,0))+IF(AJ721='Valori Consentiti - Table 1'!$AO$3,5,IF(AJ721="X",1,0))+IF(AK721='Valori Consentiti - Table 1'!$AQ$3,5,IF(AK721="X",1,0))+IF(AL721='Valori Consentiti - Table 1'!$AS$3,5,IF(AL721="X",1,0))+IF(AM721='Valori Consentiti - Table 1'!$AU$3,5,IF(AM721="X",1,0)),IF(G721=3,IF(T721='Valori Consentiti - Table 1'!$I$4,5,IF(T721="X",1,0))+IF(U721='Valori Consentiti - Table 1'!$K$4,5,IF(U721="X",1,0))+IF(V721='Valori Consentiti - Table 1'!$M$4,5,IF(V721="X",1,0))+IF(W721='Valori Consentiti - Table 1'!$O$4,5,IF(W721="X",1,0))+IF(X721='Valori Consentiti - Table 1'!$Q$4,5,IF(X721="X",1,0))+IF(Y721='Valori Consentiti - Table 1'!$S$4,5,IF(Y721="X",1,0))+IF(Z721='Valori Consentiti - Table 1'!$U$4,5,IF(Z721="X",1,0))+IF(AA721='Valori Consentiti - Table 1'!$W$4,5,IF(AA721="X",1,0))+IF(AB721='Valori Consentiti - Table 1'!$Y$4,5,IF(AB721="X",1,0))+IF(AC721='Valori Consentiti - Table 1'!$AA$4,5,IF(AC721="X",1,0))+IF(AD721='Valori Consentiti - Table 1'!$AC$4,5,IF(AD721="X",1,0))+IF(AE721='Valori Consentiti - Table 1'!$AE$4,5,IF(AE721="X",1,0))+IF(AF721='Valori Consentiti - Table 1'!$AG$4,5,IF(AF721="X",1,0))+IF(AG721='Valori Consentiti - Table 1'!$AI$4,5,IF(AG721="X",1,0))+IF(AH721='Valori Consentiti - Table 1'!$AK$4,5,IF(AH721="X",1,0))+IF(AI721='Valori Consentiti - Table 1'!$AM$4,5,IF(AI721="X",1,0))+IF(AJ721='Valori Consentiti - Table 1'!$AO$4,5,IF(AJ721="X",1,0))+IF(AK721='Valori Consentiti - Table 1'!$AQ$4,5,IF(AK721="X",1,0))+IF(AL721='Valori Consentiti - Table 1'!$AS$4,5,IF(AL721="X",1,0))+IF(AM721='Valori Consentiti - Table 1'!$AU$4,5,IF(AM721="X",1,0)),IF(G721=4,IF(T721='Valori Consentiti - Table 1'!$I$5,5,IF(T721="X",1,0))+IF(U721='Valori Consentiti - Table 1'!$K$5,5,IF(U721="X",1,0))+IF(V721='Valori Consentiti - Table 1'!$M$5,5,IF(V721="X",1,0))+IF(W721='Valori Consentiti - Table 1'!$O$5,5,IF(W721="X",1,0))+IF(X721='Valori Consentiti - Table 1'!$Q$5,5,IF(X721="X",1,0))+IF(Y721='Valori Consentiti - Table 1'!$S$5,5,IF(Y721="X",1,0))+IF(Z721='Valori Consentiti - Table 1'!$U$5,5,IF(Z721="X",1,0))+IF(AA721='Valori Consentiti - Table 1'!$W$5,5,IF(AA721="X",1,0))+IF(AB721='Valori Consentiti - Table 1'!$Y$5,5,IF(AB721="X",1,0))+IF(AC721='Valori Consentiti - Table 1'!$AA$5,5,IF(AC721="X",1,0))+IF(AD721='Valori Consentiti - Table 1'!$AC$5,5,IF(AD721="X",1,0))+IF(AE721='Valori Consentiti - Table 1'!$AE$5,5,IF(AE721="X",1,0))+IF(AF721='Valori Consentiti - Table 1'!$AG$5,5,IF(AF721="X",1,0))+IF(AG721='Valori Consentiti - Table 1'!$AI$5,5,IF(AG721="X",1,0))+IF(AH721='Valori Consentiti - Table 1'!$AK$5,5,IF(AH721="X",1,0))+IF(AI721='Valori Consentiti - Table 1'!$AM$5,5,IF(AI721="X",1,0))+IF(AJ721='Valori Consentiti - Table 1'!$AO$5,5,IF(AJ721="X",1,0))+IF(AK721='Valori Consentiti - Table 1'!$AQ$5,5,IF(AK721="X",1,0))+IF(AL721='Valori Consentiti - Table 1'!$AS$5,5,IF(AL721="X",1,0))+IF(AM721='Valori Consentiti - Table 1'!$AU$5,5,IF(AM721="X",1,0)),))))</f>
        <v>0</v>
      </c>
      <c r="N721" s="16">
        <f t="shared" si="339"/>
        <v>0</v>
      </c>
      <c r="O721" s="16">
        <f t="shared" si="340"/>
        <v>20</v>
      </c>
      <c r="P721" s="16">
        <f>IF(G721=1,IF(T721='Valori Consentiti - Table 1'!$I$2,1,0)+IF(U721='Valori Consentiti - Table 1'!$K$2,1,0)+IF(V721='Valori Consentiti - Table 1'!$M$2,1,0)+IF(W721='Valori Consentiti - Table 1'!$O$2,1,0)+IF(X721='Valori Consentiti - Table 1'!$Q$2,1,0)+IF(Y721='Valori Consentiti - Table 1'!$S$2,1,0)+IF(Z721='Valori Consentiti - Table 1'!$U$2,1,0)+IF(AA721='Valori Consentiti - Table 1'!$W$2,1,0)+IF(AB721='Valori Consentiti - Table 1'!$Y$2,1,0)+IF(AC721='Valori Consentiti - Table 1'!$AA$2,1,0)+IF(AD721='Valori Consentiti - Table 1'!$AC$2,1,0)+IF(AE721='Valori Consentiti - Table 1'!$AE$2,1,0)+IF(AF721='Valori Consentiti - Table 1'!$AG$2,1,0)+IF(AG721='Valori Consentiti - Table 1'!$AI$2,1,0)+IF(AH721='Valori Consentiti - Table 1'!$AK$2,1,0)+IF(AI721='Valori Consentiti - Table 1'!$AM$2,1,0)+IF(AJ721='Valori Consentiti - Table 1'!$AO$2,1,0)+IF(AK721='Valori Consentiti - Table 1'!$AQ$2,1,0)+IF(AL721='Valori Consentiti - Table 1'!$AS$2,1,0)+IF(AM721='Valori Consentiti - Table 1'!$AU$2,1,0),IF(G721=2,IF(T721='Valori Consentiti - Table 1'!$I$3,1,0)+IF(U721='Valori Consentiti - Table 1'!$K$3,1,0)+IF(V721='Valori Consentiti - Table 1'!$M$3,1,0)+IF(W721='Valori Consentiti - Table 1'!$O$3,1,0)+IF(X721='Valori Consentiti - Table 1'!$Q$3,1,0)+IF(Y721='Valori Consentiti - Table 1'!$S$3,1,0)+IF(Z721='Valori Consentiti - Table 1'!$U$3,1,0)+IF(AA721='Valori Consentiti - Table 1'!$W$3,1,0)+IF(AB721='Valori Consentiti - Table 1'!$Y$3,1,0)+IF(AC721='Valori Consentiti - Table 1'!$AA$3,1,0)+IF(AD721='Valori Consentiti - Table 1'!$AC$3,1,0)+IF(AE721='Valori Consentiti - Table 1'!$AE$3,1,0)+IF(AF721='Valori Consentiti - Table 1'!$AG$3,1,0)+IF(AG721='Valori Consentiti - Table 1'!$AI$3,1,0)+IF(AH721='Valori Consentiti - Table 1'!$AK$3,1,0)+IF(AI721='Valori Consentiti - Table 1'!$AM$3,1,0)+IF(AJ721='Valori Consentiti - Table 1'!$AO$3,1,0)+IF(AK721='Valori Consentiti - Table 1'!$AQ$3,1,0)+IF(AL721='Valori Consentiti - Table 1'!$AS$3,1,0)+IF(AM721='Valori Consentiti - Table 1'!$AU$3,1,0),IF(G721=3,IF(T721='Valori Consentiti - Table 1'!$I$4,1,0)+IF(U721='Valori Consentiti - Table 1'!$K$4,1,0)+IF(V721='Valori Consentiti - Table 1'!$M$4,1,0)+IF(W721='Valori Consentiti - Table 1'!$O$4,1,0)+IF(X721='Valori Consentiti - Table 1'!$Q$4,1,0)+IF(Y721='Valori Consentiti - Table 1'!$S$4,1,0)+IF(Z721='Valori Consentiti - Table 1'!$U$4,1,0)+IF(AA721='Valori Consentiti - Table 1'!$W$4,1,0)+IF(AB721='Valori Consentiti - Table 1'!$Y$4,1,0)+IF(AC721='Valori Consentiti - Table 1'!$AA$4,1,0)+IF(AD721='Valori Consentiti - Table 1'!$AC$4,1,0)+IF(AE721='Valori Consentiti - Table 1'!$AE$4,1,0)+IF(AF721='Valori Consentiti - Table 1'!$AG$4,1,0)+IF(AG721='Valori Consentiti - Table 1'!$AI$4,1,0)+IF(AH721='Valori Consentiti - Table 1'!$AK$4,1,0)+IF(AI721='Valori Consentiti - Table 1'!$AM$4,1,0)+IF(AJ721='Valori Consentiti - Table 1'!$AO$4,1,0)+IF(AK721='Valori Consentiti - Table 1'!$AQ$4,1,0)+IF(AL721='Valori Consentiti - Table 1'!$AS$4,1,0)+IF(AM721='Valori Consentiti - Table 1'!$AU$4,1,0),IF(G721=4,IF(T721='Valori Consentiti - Table 1'!$I$5,1,0)+IF(U721='Valori Consentiti - Table 1'!$K$5,1,0)+IF(V721='Valori Consentiti - Table 1'!$M$5,1,0)+IF(W721='Valori Consentiti - Table 1'!$O$5,1,0)+IF(X721='Valori Consentiti - Table 1'!$Q$5,1,0)+IF(Y721='Valori Consentiti - Table 1'!$S$5,1,0)+IF(Z721='Valori Consentiti - Table 1'!$U$5,1,0)+IF(AA721='Valori Consentiti - Table 1'!$W$5,1,0)+IF(AB721='Valori Consentiti - Table 1'!$Y$5,1,0)+IF(AC721='Valori Consentiti - Table 1'!$AA$5,1,0)+IF(AD721='Valori Consentiti - Table 1'!$AC$5,1,0)+IF(AE721='Valori Consentiti - Table 1'!$AE$5,1,0)+IF(AF721='Valori Consentiti - Table 1'!$AG$5,1,0)+IF(AG721='Valori Consentiti - Table 1'!$AI$5,1,0)+IF(AH721='Valori Consentiti - Table 1'!$AK$5,1,0)+IF(AI721='Valori Consentiti - Table 1'!$AM$5,1,0)+IF(AJ721='Valori Consentiti - Table 1'!$AO$5,1,0)+IF(AK721='Valori Consentiti - Table 1'!$AQ$5,1,0)+IF(AL721='Valori Consentiti - Table 1'!$AS$5,1,0)+IF(AM721='Valori Consentiti - Table 1'!$AU$5,1,0),))))</f>
        <v>0</v>
      </c>
      <c r="Q721" s="16">
        <f t="shared" si="341"/>
        <v>20</v>
      </c>
      <c r="R721" s="16">
        <f t="shared" si="362"/>
        <v>1</v>
      </c>
      <c r="S721" s="17"/>
      <c r="T721" s="24" t="str">
        <f t="shared" si="342"/>
        <v/>
      </c>
      <c r="U721" s="25" t="str">
        <f t="shared" si="343"/>
        <v/>
      </c>
      <c r="V721" s="25" t="str">
        <f t="shared" si="344"/>
        <v/>
      </c>
      <c r="W721" s="26" t="str">
        <f t="shared" si="345"/>
        <v/>
      </c>
      <c r="X721" s="27" t="str">
        <f t="shared" si="346"/>
        <v/>
      </c>
      <c r="Y721" s="25" t="str">
        <f t="shared" si="347"/>
        <v/>
      </c>
      <c r="Z721" s="25" t="str">
        <f t="shared" si="348"/>
        <v/>
      </c>
      <c r="AA721" s="26" t="str">
        <f t="shared" si="349"/>
        <v/>
      </c>
      <c r="AB721" s="27" t="str">
        <f t="shared" si="350"/>
        <v/>
      </c>
      <c r="AC721" s="25" t="str">
        <f t="shared" si="351"/>
        <v/>
      </c>
      <c r="AD721" s="25" t="str">
        <f t="shared" si="352"/>
        <v/>
      </c>
      <c r="AE721" s="26" t="str">
        <f t="shared" si="353"/>
        <v/>
      </c>
      <c r="AF721" s="27" t="str">
        <f t="shared" si="354"/>
        <v/>
      </c>
      <c r="AG721" s="25" t="str">
        <f t="shared" si="355"/>
        <v/>
      </c>
      <c r="AH721" s="25" t="str">
        <f t="shared" si="356"/>
        <v/>
      </c>
      <c r="AI721" s="26" t="str">
        <f t="shared" si="357"/>
        <v/>
      </c>
      <c r="AJ721" s="27" t="str">
        <f t="shared" si="358"/>
        <v/>
      </c>
      <c r="AK721" s="25" t="str">
        <f t="shared" si="359"/>
        <v/>
      </c>
      <c r="AL721" s="25" t="str">
        <f t="shared" si="360"/>
        <v/>
      </c>
      <c r="AM721" s="28" t="str">
        <f t="shared" si="361"/>
        <v/>
      </c>
      <c r="AN721" s="29" t="b">
        <f t="shared" si="334"/>
        <v>0</v>
      </c>
      <c r="AO721" s="29" t="b">
        <f t="shared" si="335"/>
        <v>0</v>
      </c>
      <c r="AP721" s="29" t="b">
        <f t="shared" si="336"/>
        <v>0</v>
      </c>
      <c r="AQ721" s="29" t="b">
        <f t="shared" si="337"/>
        <v>0</v>
      </c>
      <c r="AR721" s="29" t="b">
        <f t="shared" si="338"/>
        <v>0</v>
      </c>
    </row>
    <row r="722" spans="1:44">
      <c r="A722" s="14"/>
      <c r="B722" s="14"/>
      <c r="C722" s="22"/>
      <c r="D722" s="14"/>
      <c r="E722" s="14"/>
      <c r="F722" s="14"/>
      <c r="G722" s="14"/>
      <c r="H722" s="15"/>
      <c r="I722" s="15"/>
      <c r="J722" s="15"/>
      <c r="K722" s="15"/>
      <c r="L722" s="15"/>
      <c r="M722" s="23">
        <f>IF(G722=1,IF(T722='Valori Consentiti - Table 1'!$I$2,5,IF(T722="X",1,0))+IF(U722='Valori Consentiti - Table 1'!$K$2,5,IF(U722="X",1,0))+IF(V722='Valori Consentiti - Table 1'!$M$2,5,IF(V722="X",1,0))+IF(W722='Valori Consentiti - Table 1'!$O$2,5,IF(W722="X",1,0))+IF(X722='Valori Consentiti - Table 1'!$Q$2,5,IF(X722="X",1,0))+IF(Y722='Valori Consentiti - Table 1'!$S$2,5,IF(Y722="X",1,0))+IF(Z722='Valori Consentiti - Table 1'!$U$2,5,IF(Z722="X",1,0))+IF(AA722='Valori Consentiti - Table 1'!$W$2,5,IF(AA722="X",1,0))+IF(AB722='Valori Consentiti - Table 1'!$Y$2,5,IF(AB722="X",1,0))+IF(AC722='Valori Consentiti - Table 1'!$AA$2,5,IF(AC722="X",1,0))+IF(AD722='Valori Consentiti - Table 1'!$AC$2,5,IF(AD722="X",1,0))+IF(AE722='Valori Consentiti - Table 1'!$AE$2,5,IF(AE722="X",1,0))+IF(AF722='Valori Consentiti - Table 1'!$AG$2,5,IF(AF722="X",1,0))+IF(AG722='Valori Consentiti - Table 1'!$AI$2,5,IF(AG722="X",1,0))+IF(AH722='Valori Consentiti - Table 1'!$AK$2,5,IF(AH722="X",1,0))+IF(AI722='Valori Consentiti - Table 1'!$AM$2,5,IF(AI722="X",1,0))+IF(AJ722='Valori Consentiti - Table 1'!$AO$2,5,IF(AJ722="X",1,0))+IF(AK722='Valori Consentiti - Table 1'!$AQ$2,5,IF(AK722="X",1,0))+IF(AL722='Valori Consentiti - Table 1'!$AS$2,5,IF(AL722="X",1,0))+IF(AM722='Valori Consentiti - Table 1'!$AU$2,5,IF(AM722="X",1,0)),IF(G722=2,IF(T722='Valori Consentiti - Table 1'!$I$3,5,IF(T722="X",1,0))+IF(U722='Valori Consentiti - Table 1'!$K$3,5,IF(U722="X",1,0))+IF(V722='Valori Consentiti - Table 1'!$M$3,5,IF(V722="X",1,0))+IF(W722='Valori Consentiti - Table 1'!$O$3,5,IF(W722="X",1,0))+IF(X722='Valori Consentiti - Table 1'!$Q$3,5,IF(X722="X",1,0))+IF(Y722='Valori Consentiti - Table 1'!$S$3,5,IF(Y722="X",1,0))+IF(Z722='Valori Consentiti - Table 1'!$U$3,5,IF(Z722="X",1,0))+IF(AA722='Valori Consentiti - Table 1'!$W$3,5,IF(AA722="X",1,0))+IF(AB722='Valori Consentiti - Table 1'!$Y$3,5,IF(AB722="X",1,0))+IF(AC722='Valori Consentiti - Table 1'!$AA$3,5,IF(AC722="X",1,0))+IF(AD722='Valori Consentiti - Table 1'!$AC$3,5,IF(AD722="X",1,0))+IF(AE722='Valori Consentiti - Table 1'!$AE$3,5,IF(AE722="X",1,0))+IF(AF722='Valori Consentiti - Table 1'!$AG$3,5,IF(AF722="X",1,0))+IF(AG722='Valori Consentiti - Table 1'!$AI$3,5,IF(AG722="X",1,0))+IF(AH722='Valori Consentiti - Table 1'!$AK$3,5,IF(AH722="X",1,0))+IF(AI722='Valori Consentiti - Table 1'!$AM$3,5,IF(AI722="X",1,0))+IF(AJ722='Valori Consentiti - Table 1'!$AO$3,5,IF(AJ722="X",1,0))+IF(AK722='Valori Consentiti - Table 1'!$AQ$3,5,IF(AK722="X",1,0))+IF(AL722='Valori Consentiti - Table 1'!$AS$3,5,IF(AL722="X",1,0))+IF(AM722='Valori Consentiti - Table 1'!$AU$3,5,IF(AM722="X",1,0)),IF(G722=3,IF(T722='Valori Consentiti - Table 1'!$I$4,5,IF(T722="X",1,0))+IF(U722='Valori Consentiti - Table 1'!$K$4,5,IF(U722="X",1,0))+IF(V722='Valori Consentiti - Table 1'!$M$4,5,IF(V722="X",1,0))+IF(W722='Valori Consentiti - Table 1'!$O$4,5,IF(W722="X",1,0))+IF(X722='Valori Consentiti - Table 1'!$Q$4,5,IF(X722="X",1,0))+IF(Y722='Valori Consentiti - Table 1'!$S$4,5,IF(Y722="X",1,0))+IF(Z722='Valori Consentiti - Table 1'!$U$4,5,IF(Z722="X",1,0))+IF(AA722='Valori Consentiti - Table 1'!$W$4,5,IF(AA722="X",1,0))+IF(AB722='Valori Consentiti - Table 1'!$Y$4,5,IF(AB722="X",1,0))+IF(AC722='Valori Consentiti - Table 1'!$AA$4,5,IF(AC722="X",1,0))+IF(AD722='Valori Consentiti - Table 1'!$AC$4,5,IF(AD722="X",1,0))+IF(AE722='Valori Consentiti - Table 1'!$AE$4,5,IF(AE722="X",1,0))+IF(AF722='Valori Consentiti - Table 1'!$AG$4,5,IF(AF722="X",1,0))+IF(AG722='Valori Consentiti - Table 1'!$AI$4,5,IF(AG722="X",1,0))+IF(AH722='Valori Consentiti - Table 1'!$AK$4,5,IF(AH722="X",1,0))+IF(AI722='Valori Consentiti - Table 1'!$AM$4,5,IF(AI722="X",1,0))+IF(AJ722='Valori Consentiti - Table 1'!$AO$4,5,IF(AJ722="X",1,0))+IF(AK722='Valori Consentiti - Table 1'!$AQ$4,5,IF(AK722="X",1,0))+IF(AL722='Valori Consentiti - Table 1'!$AS$4,5,IF(AL722="X",1,0))+IF(AM722='Valori Consentiti - Table 1'!$AU$4,5,IF(AM722="X",1,0)),IF(G722=4,IF(T722='Valori Consentiti - Table 1'!$I$5,5,IF(T722="X",1,0))+IF(U722='Valori Consentiti - Table 1'!$K$5,5,IF(U722="X",1,0))+IF(V722='Valori Consentiti - Table 1'!$M$5,5,IF(V722="X",1,0))+IF(W722='Valori Consentiti - Table 1'!$O$5,5,IF(W722="X",1,0))+IF(X722='Valori Consentiti - Table 1'!$Q$5,5,IF(X722="X",1,0))+IF(Y722='Valori Consentiti - Table 1'!$S$5,5,IF(Y722="X",1,0))+IF(Z722='Valori Consentiti - Table 1'!$U$5,5,IF(Z722="X",1,0))+IF(AA722='Valori Consentiti - Table 1'!$W$5,5,IF(AA722="X",1,0))+IF(AB722='Valori Consentiti - Table 1'!$Y$5,5,IF(AB722="X",1,0))+IF(AC722='Valori Consentiti - Table 1'!$AA$5,5,IF(AC722="X",1,0))+IF(AD722='Valori Consentiti - Table 1'!$AC$5,5,IF(AD722="X",1,0))+IF(AE722='Valori Consentiti - Table 1'!$AE$5,5,IF(AE722="X",1,0))+IF(AF722='Valori Consentiti - Table 1'!$AG$5,5,IF(AF722="X",1,0))+IF(AG722='Valori Consentiti - Table 1'!$AI$5,5,IF(AG722="X",1,0))+IF(AH722='Valori Consentiti - Table 1'!$AK$5,5,IF(AH722="X",1,0))+IF(AI722='Valori Consentiti - Table 1'!$AM$5,5,IF(AI722="X",1,0))+IF(AJ722='Valori Consentiti - Table 1'!$AO$5,5,IF(AJ722="X",1,0))+IF(AK722='Valori Consentiti - Table 1'!$AQ$5,5,IF(AK722="X",1,0))+IF(AL722='Valori Consentiti - Table 1'!$AS$5,5,IF(AL722="X",1,0))+IF(AM722='Valori Consentiti - Table 1'!$AU$5,5,IF(AM722="X",1,0)),))))</f>
        <v>0</v>
      </c>
      <c r="N722" s="16">
        <f t="shared" si="339"/>
        <v>0</v>
      </c>
      <c r="O722" s="16">
        <f t="shared" si="340"/>
        <v>20</v>
      </c>
      <c r="P722" s="16">
        <f>IF(G722=1,IF(T722='Valori Consentiti - Table 1'!$I$2,1,0)+IF(U722='Valori Consentiti - Table 1'!$K$2,1,0)+IF(V722='Valori Consentiti - Table 1'!$M$2,1,0)+IF(W722='Valori Consentiti - Table 1'!$O$2,1,0)+IF(X722='Valori Consentiti - Table 1'!$Q$2,1,0)+IF(Y722='Valori Consentiti - Table 1'!$S$2,1,0)+IF(Z722='Valori Consentiti - Table 1'!$U$2,1,0)+IF(AA722='Valori Consentiti - Table 1'!$W$2,1,0)+IF(AB722='Valori Consentiti - Table 1'!$Y$2,1,0)+IF(AC722='Valori Consentiti - Table 1'!$AA$2,1,0)+IF(AD722='Valori Consentiti - Table 1'!$AC$2,1,0)+IF(AE722='Valori Consentiti - Table 1'!$AE$2,1,0)+IF(AF722='Valori Consentiti - Table 1'!$AG$2,1,0)+IF(AG722='Valori Consentiti - Table 1'!$AI$2,1,0)+IF(AH722='Valori Consentiti - Table 1'!$AK$2,1,0)+IF(AI722='Valori Consentiti - Table 1'!$AM$2,1,0)+IF(AJ722='Valori Consentiti - Table 1'!$AO$2,1,0)+IF(AK722='Valori Consentiti - Table 1'!$AQ$2,1,0)+IF(AL722='Valori Consentiti - Table 1'!$AS$2,1,0)+IF(AM722='Valori Consentiti - Table 1'!$AU$2,1,0),IF(G722=2,IF(T722='Valori Consentiti - Table 1'!$I$3,1,0)+IF(U722='Valori Consentiti - Table 1'!$K$3,1,0)+IF(V722='Valori Consentiti - Table 1'!$M$3,1,0)+IF(W722='Valori Consentiti - Table 1'!$O$3,1,0)+IF(X722='Valori Consentiti - Table 1'!$Q$3,1,0)+IF(Y722='Valori Consentiti - Table 1'!$S$3,1,0)+IF(Z722='Valori Consentiti - Table 1'!$U$3,1,0)+IF(AA722='Valori Consentiti - Table 1'!$W$3,1,0)+IF(AB722='Valori Consentiti - Table 1'!$Y$3,1,0)+IF(AC722='Valori Consentiti - Table 1'!$AA$3,1,0)+IF(AD722='Valori Consentiti - Table 1'!$AC$3,1,0)+IF(AE722='Valori Consentiti - Table 1'!$AE$3,1,0)+IF(AF722='Valori Consentiti - Table 1'!$AG$3,1,0)+IF(AG722='Valori Consentiti - Table 1'!$AI$3,1,0)+IF(AH722='Valori Consentiti - Table 1'!$AK$3,1,0)+IF(AI722='Valori Consentiti - Table 1'!$AM$3,1,0)+IF(AJ722='Valori Consentiti - Table 1'!$AO$3,1,0)+IF(AK722='Valori Consentiti - Table 1'!$AQ$3,1,0)+IF(AL722='Valori Consentiti - Table 1'!$AS$3,1,0)+IF(AM722='Valori Consentiti - Table 1'!$AU$3,1,0),IF(G722=3,IF(T722='Valori Consentiti - Table 1'!$I$4,1,0)+IF(U722='Valori Consentiti - Table 1'!$K$4,1,0)+IF(V722='Valori Consentiti - Table 1'!$M$4,1,0)+IF(W722='Valori Consentiti - Table 1'!$O$4,1,0)+IF(X722='Valori Consentiti - Table 1'!$Q$4,1,0)+IF(Y722='Valori Consentiti - Table 1'!$S$4,1,0)+IF(Z722='Valori Consentiti - Table 1'!$U$4,1,0)+IF(AA722='Valori Consentiti - Table 1'!$W$4,1,0)+IF(AB722='Valori Consentiti - Table 1'!$Y$4,1,0)+IF(AC722='Valori Consentiti - Table 1'!$AA$4,1,0)+IF(AD722='Valori Consentiti - Table 1'!$AC$4,1,0)+IF(AE722='Valori Consentiti - Table 1'!$AE$4,1,0)+IF(AF722='Valori Consentiti - Table 1'!$AG$4,1,0)+IF(AG722='Valori Consentiti - Table 1'!$AI$4,1,0)+IF(AH722='Valori Consentiti - Table 1'!$AK$4,1,0)+IF(AI722='Valori Consentiti - Table 1'!$AM$4,1,0)+IF(AJ722='Valori Consentiti - Table 1'!$AO$4,1,0)+IF(AK722='Valori Consentiti - Table 1'!$AQ$4,1,0)+IF(AL722='Valori Consentiti - Table 1'!$AS$4,1,0)+IF(AM722='Valori Consentiti - Table 1'!$AU$4,1,0),IF(G722=4,IF(T722='Valori Consentiti - Table 1'!$I$5,1,0)+IF(U722='Valori Consentiti - Table 1'!$K$5,1,0)+IF(V722='Valori Consentiti - Table 1'!$M$5,1,0)+IF(W722='Valori Consentiti - Table 1'!$O$5,1,0)+IF(X722='Valori Consentiti - Table 1'!$Q$5,1,0)+IF(Y722='Valori Consentiti - Table 1'!$S$5,1,0)+IF(Z722='Valori Consentiti - Table 1'!$U$5,1,0)+IF(AA722='Valori Consentiti - Table 1'!$W$5,1,0)+IF(AB722='Valori Consentiti - Table 1'!$Y$5,1,0)+IF(AC722='Valori Consentiti - Table 1'!$AA$5,1,0)+IF(AD722='Valori Consentiti - Table 1'!$AC$5,1,0)+IF(AE722='Valori Consentiti - Table 1'!$AE$5,1,0)+IF(AF722='Valori Consentiti - Table 1'!$AG$5,1,0)+IF(AG722='Valori Consentiti - Table 1'!$AI$5,1,0)+IF(AH722='Valori Consentiti - Table 1'!$AK$5,1,0)+IF(AI722='Valori Consentiti - Table 1'!$AM$5,1,0)+IF(AJ722='Valori Consentiti - Table 1'!$AO$5,1,0)+IF(AK722='Valori Consentiti - Table 1'!$AQ$5,1,0)+IF(AL722='Valori Consentiti - Table 1'!$AS$5,1,0)+IF(AM722='Valori Consentiti - Table 1'!$AU$5,1,0),))))</f>
        <v>0</v>
      </c>
      <c r="Q722" s="16">
        <f t="shared" si="341"/>
        <v>20</v>
      </c>
      <c r="R722" s="16">
        <f t="shared" si="362"/>
        <v>1</v>
      </c>
      <c r="S722" s="17"/>
      <c r="T722" s="24" t="str">
        <f t="shared" si="342"/>
        <v/>
      </c>
      <c r="U722" s="25" t="str">
        <f t="shared" si="343"/>
        <v/>
      </c>
      <c r="V722" s="25" t="str">
        <f t="shared" si="344"/>
        <v/>
      </c>
      <c r="W722" s="26" t="str">
        <f t="shared" si="345"/>
        <v/>
      </c>
      <c r="X722" s="27" t="str">
        <f t="shared" si="346"/>
        <v/>
      </c>
      <c r="Y722" s="25" t="str">
        <f t="shared" si="347"/>
        <v/>
      </c>
      <c r="Z722" s="25" t="str">
        <f t="shared" si="348"/>
        <v/>
      </c>
      <c r="AA722" s="26" t="str">
        <f t="shared" si="349"/>
        <v/>
      </c>
      <c r="AB722" s="27" t="str">
        <f t="shared" si="350"/>
        <v/>
      </c>
      <c r="AC722" s="25" t="str">
        <f t="shared" si="351"/>
        <v/>
      </c>
      <c r="AD722" s="25" t="str">
        <f t="shared" si="352"/>
        <v/>
      </c>
      <c r="AE722" s="26" t="str">
        <f t="shared" si="353"/>
        <v/>
      </c>
      <c r="AF722" s="27" t="str">
        <f t="shared" si="354"/>
        <v/>
      </c>
      <c r="AG722" s="25" t="str">
        <f t="shared" si="355"/>
        <v/>
      </c>
      <c r="AH722" s="25" t="str">
        <f t="shared" si="356"/>
        <v/>
      </c>
      <c r="AI722" s="26" t="str">
        <f t="shared" si="357"/>
        <v/>
      </c>
      <c r="AJ722" s="27" t="str">
        <f t="shared" si="358"/>
        <v/>
      </c>
      <c r="AK722" s="25" t="str">
        <f t="shared" si="359"/>
        <v/>
      </c>
      <c r="AL722" s="25" t="str">
        <f t="shared" si="360"/>
        <v/>
      </c>
      <c r="AM722" s="28" t="str">
        <f t="shared" si="361"/>
        <v/>
      </c>
      <c r="AN722" s="29" t="b">
        <f t="shared" ref="AN722:AN785" si="363">AND(LEN(H722)=4,ISTEXT(H722),OR(MID($H722,1,1)="B",MID($H722,1,1)="A",MID($H722,1,1)="C",MID($H722,1,1)="E",MID($H722,1,1)="D",MID($H722,1,1)="X"),OR(MID($H722,2,1)="B",MID($H722,2,1)="A",MID($H722,2,1)="C",MID($H722,2,1)="E",MID($H722,2,1)="D",MID($H722,2,1)="X"),OR(MID($H722,3,1)="B",MID($H722,3,1)="E",MID($H722,3,1)="A",MID($H722,3,1)="C",MID($H722,3,1)="D",MID($H722,3,1)="X"),OR(MID($H722,4,1)="B",MID($H722,4,1)="A",MID($H722,4,1)="C",MID($H722,4,1)="D",MID($H722,4,1)="E",MID($H722,4,1)="X"))</f>
        <v>0</v>
      </c>
      <c r="AO722" s="29" t="b">
        <f t="shared" ref="AO722:AO785" si="364">AND(LEN(I722)=4,ISTEXT(I722),OR(MID($I722,1,1)="B",MID($I722,1,1)="A",MID($I722,1,1)="C",MID($I722,1,1)="E",MID($I722,1,1)="D",MID($I722,1,1)="X"),OR(MID($I722,2,1)="B",MID($I722,2,1)="A",MID($I722,2,1)="E",MID($I722,2,1)="C",MID($I722,2,1)="D",MID($I722,2,1)="X"),OR(MID($I722,3,1)="B",MID($I722,3,1)="A",MID($I722,3,1)="C",MID($I722,3,1)="E",MID($I722,3,1)="D",MID($I722,3,1)="X"),OR(MID($I722,4,1)="B",MID($I722,4,1)="A",MID($I722,4,1)="E",MID($I722,4,1)="C",MID($I722,4,1)="D",MID($I722,4,1)="X"))</f>
        <v>0</v>
      </c>
      <c r="AP722" s="29" t="b">
        <f t="shared" ref="AP722:AP785" si="365">AND(LEN(J722)=4,ISTEXT(J722),OR(MID($J722,1,1)="B",MID($J722,1,1)="A",MID($J722,1,1)="C",MID($J722,1,1)="E",MID($J722,1,1)="D",MID($J722,1,1)="X"),OR(MID($J722,2,1)="B",MID($J722,2,1)="E",MID($J722,2,1)="A",MID($J722,2,1)="C",MID($J722,2,1)="D",MID($J722,2,1)="X"),OR(MID($J722,3,1)="B",MID($J722,3,1)="E",MID($J722,3,1)="A",MID($J722,3,1)="C",MID($J722,3,1)="D",MID($J722,3,1)="X"),OR(MID($J722,4,1)="B",MID($J722,4,1)="A",MID($J722,4,1)="E",MID($J722,4,1)="C",MID($J722,4,1)="D",MID($J722,4,1)="X"))</f>
        <v>0</v>
      </c>
      <c r="AQ722" s="29" t="b">
        <f t="shared" ref="AQ722:AQ785" si="366">AND(LEN(K722)=4,ISTEXT(K722),OR(MID($K722,1,1)="B",MID($K722,1,1)="A",MID($K722,1,1)="E",MID($K722,1,1)="C",MID($K722,1,1)="D",MID($K722,1,1)="X"),OR(MID($K722,2,1)="B",MID($K722,2,1)="E",MID($K722,2,1)="A",MID($K722,2,1)="C",MID($K722,2,1)="D",MID($K722,2,1)="X"),OR(MID($K722,3,1)="B",MID($K722,3,1)="E",MID($K722,3,1)="A",MID($K722,3,1)="C",MID($K722,3,1)="D",MID($K722,3,1)="X"),OR(MID($K722,4,1)="B",MID($K722,4,1)="A",MID($K722,4,1)="C",MID($K722,4,1)="E",MID($K722,4,1)="D",MID($K722,4,1)="X"))</f>
        <v>0</v>
      </c>
      <c r="AR722" s="29" t="b">
        <f t="shared" ref="AR722:AR785" si="367">AND(LEN(L722)=4,ISTEXT(L722),OR(MID($L722,1,1)="B",MID($L722,1,1)="A",MID($L722,1,1)="C",MID($L722,1,1)="E",MID($L722,1,1)="D",MID($L722,1,1)="X"),OR(MID($L722,2,1)="B",MID($L722,2,1)="A",MID($L722,2,1)="E",MID($L722,2,1)="C",MID($L722,2,1)="D",MID($L722,2,1)="X"),OR(MID($L722,3,1)="B",MID($L722,3,1)="A",MID($L722,3,1)="E",MID($L722,3,1)="C",MID($L722,3,1)="D",MID($L722,3,1)="X"),OR(MID($L722,4,1)="B",MID($L722,4,1)="A",MID($L722,4,1)="E",MID($L722,4,1)="C",MID($L722,4,1)="D",MID($L722,4,1)="X"))</f>
        <v>0</v>
      </c>
    </row>
    <row r="723" spans="1:44">
      <c r="A723" s="14"/>
      <c r="B723" s="14"/>
      <c r="C723" s="22"/>
      <c r="D723" s="14"/>
      <c r="E723" s="14"/>
      <c r="F723" s="14"/>
      <c r="G723" s="14"/>
      <c r="H723" s="15"/>
      <c r="I723" s="15"/>
      <c r="J723" s="15"/>
      <c r="K723" s="15"/>
      <c r="L723" s="15"/>
      <c r="M723" s="23">
        <f>IF(G723=1,IF(T723='Valori Consentiti - Table 1'!$I$2,5,IF(T723="X",1,0))+IF(U723='Valori Consentiti - Table 1'!$K$2,5,IF(U723="X",1,0))+IF(V723='Valori Consentiti - Table 1'!$M$2,5,IF(V723="X",1,0))+IF(W723='Valori Consentiti - Table 1'!$O$2,5,IF(W723="X",1,0))+IF(X723='Valori Consentiti - Table 1'!$Q$2,5,IF(X723="X",1,0))+IF(Y723='Valori Consentiti - Table 1'!$S$2,5,IF(Y723="X",1,0))+IF(Z723='Valori Consentiti - Table 1'!$U$2,5,IF(Z723="X",1,0))+IF(AA723='Valori Consentiti - Table 1'!$W$2,5,IF(AA723="X",1,0))+IF(AB723='Valori Consentiti - Table 1'!$Y$2,5,IF(AB723="X",1,0))+IF(AC723='Valori Consentiti - Table 1'!$AA$2,5,IF(AC723="X",1,0))+IF(AD723='Valori Consentiti - Table 1'!$AC$2,5,IF(AD723="X",1,0))+IF(AE723='Valori Consentiti - Table 1'!$AE$2,5,IF(AE723="X",1,0))+IF(AF723='Valori Consentiti - Table 1'!$AG$2,5,IF(AF723="X",1,0))+IF(AG723='Valori Consentiti - Table 1'!$AI$2,5,IF(AG723="X",1,0))+IF(AH723='Valori Consentiti - Table 1'!$AK$2,5,IF(AH723="X",1,0))+IF(AI723='Valori Consentiti - Table 1'!$AM$2,5,IF(AI723="X",1,0))+IF(AJ723='Valori Consentiti - Table 1'!$AO$2,5,IF(AJ723="X",1,0))+IF(AK723='Valori Consentiti - Table 1'!$AQ$2,5,IF(AK723="X",1,0))+IF(AL723='Valori Consentiti - Table 1'!$AS$2,5,IF(AL723="X",1,0))+IF(AM723='Valori Consentiti - Table 1'!$AU$2,5,IF(AM723="X",1,0)),IF(G723=2,IF(T723='Valori Consentiti - Table 1'!$I$3,5,IF(T723="X",1,0))+IF(U723='Valori Consentiti - Table 1'!$K$3,5,IF(U723="X",1,0))+IF(V723='Valori Consentiti - Table 1'!$M$3,5,IF(V723="X",1,0))+IF(W723='Valori Consentiti - Table 1'!$O$3,5,IF(W723="X",1,0))+IF(X723='Valori Consentiti - Table 1'!$Q$3,5,IF(X723="X",1,0))+IF(Y723='Valori Consentiti - Table 1'!$S$3,5,IF(Y723="X",1,0))+IF(Z723='Valori Consentiti - Table 1'!$U$3,5,IF(Z723="X",1,0))+IF(AA723='Valori Consentiti - Table 1'!$W$3,5,IF(AA723="X",1,0))+IF(AB723='Valori Consentiti - Table 1'!$Y$3,5,IF(AB723="X",1,0))+IF(AC723='Valori Consentiti - Table 1'!$AA$3,5,IF(AC723="X",1,0))+IF(AD723='Valori Consentiti - Table 1'!$AC$3,5,IF(AD723="X",1,0))+IF(AE723='Valori Consentiti - Table 1'!$AE$3,5,IF(AE723="X",1,0))+IF(AF723='Valori Consentiti - Table 1'!$AG$3,5,IF(AF723="X",1,0))+IF(AG723='Valori Consentiti - Table 1'!$AI$3,5,IF(AG723="X",1,0))+IF(AH723='Valori Consentiti - Table 1'!$AK$3,5,IF(AH723="X",1,0))+IF(AI723='Valori Consentiti - Table 1'!$AM$3,5,IF(AI723="X",1,0))+IF(AJ723='Valori Consentiti - Table 1'!$AO$3,5,IF(AJ723="X",1,0))+IF(AK723='Valori Consentiti - Table 1'!$AQ$3,5,IF(AK723="X",1,0))+IF(AL723='Valori Consentiti - Table 1'!$AS$3,5,IF(AL723="X",1,0))+IF(AM723='Valori Consentiti - Table 1'!$AU$3,5,IF(AM723="X",1,0)),IF(G723=3,IF(T723='Valori Consentiti - Table 1'!$I$4,5,IF(T723="X",1,0))+IF(U723='Valori Consentiti - Table 1'!$K$4,5,IF(U723="X",1,0))+IF(V723='Valori Consentiti - Table 1'!$M$4,5,IF(V723="X",1,0))+IF(W723='Valori Consentiti - Table 1'!$O$4,5,IF(W723="X",1,0))+IF(X723='Valori Consentiti - Table 1'!$Q$4,5,IF(X723="X",1,0))+IF(Y723='Valori Consentiti - Table 1'!$S$4,5,IF(Y723="X",1,0))+IF(Z723='Valori Consentiti - Table 1'!$U$4,5,IF(Z723="X",1,0))+IF(AA723='Valori Consentiti - Table 1'!$W$4,5,IF(AA723="X",1,0))+IF(AB723='Valori Consentiti - Table 1'!$Y$4,5,IF(AB723="X",1,0))+IF(AC723='Valori Consentiti - Table 1'!$AA$4,5,IF(AC723="X",1,0))+IF(AD723='Valori Consentiti - Table 1'!$AC$4,5,IF(AD723="X",1,0))+IF(AE723='Valori Consentiti - Table 1'!$AE$4,5,IF(AE723="X",1,0))+IF(AF723='Valori Consentiti - Table 1'!$AG$4,5,IF(AF723="X",1,0))+IF(AG723='Valori Consentiti - Table 1'!$AI$4,5,IF(AG723="X",1,0))+IF(AH723='Valori Consentiti - Table 1'!$AK$4,5,IF(AH723="X",1,0))+IF(AI723='Valori Consentiti - Table 1'!$AM$4,5,IF(AI723="X",1,0))+IF(AJ723='Valori Consentiti - Table 1'!$AO$4,5,IF(AJ723="X",1,0))+IF(AK723='Valori Consentiti - Table 1'!$AQ$4,5,IF(AK723="X",1,0))+IF(AL723='Valori Consentiti - Table 1'!$AS$4,5,IF(AL723="X",1,0))+IF(AM723='Valori Consentiti - Table 1'!$AU$4,5,IF(AM723="X",1,0)),IF(G723=4,IF(T723='Valori Consentiti - Table 1'!$I$5,5,IF(T723="X",1,0))+IF(U723='Valori Consentiti - Table 1'!$K$5,5,IF(U723="X",1,0))+IF(V723='Valori Consentiti - Table 1'!$M$5,5,IF(V723="X",1,0))+IF(W723='Valori Consentiti - Table 1'!$O$5,5,IF(W723="X",1,0))+IF(X723='Valori Consentiti - Table 1'!$Q$5,5,IF(X723="X",1,0))+IF(Y723='Valori Consentiti - Table 1'!$S$5,5,IF(Y723="X",1,0))+IF(Z723='Valori Consentiti - Table 1'!$U$5,5,IF(Z723="X",1,0))+IF(AA723='Valori Consentiti - Table 1'!$W$5,5,IF(AA723="X",1,0))+IF(AB723='Valori Consentiti - Table 1'!$Y$5,5,IF(AB723="X",1,0))+IF(AC723='Valori Consentiti - Table 1'!$AA$5,5,IF(AC723="X",1,0))+IF(AD723='Valori Consentiti - Table 1'!$AC$5,5,IF(AD723="X",1,0))+IF(AE723='Valori Consentiti - Table 1'!$AE$5,5,IF(AE723="X",1,0))+IF(AF723='Valori Consentiti - Table 1'!$AG$5,5,IF(AF723="X",1,0))+IF(AG723='Valori Consentiti - Table 1'!$AI$5,5,IF(AG723="X",1,0))+IF(AH723='Valori Consentiti - Table 1'!$AK$5,5,IF(AH723="X",1,0))+IF(AI723='Valori Consentiti - Table 1'!$AM$5,5,IF(AI723="X",1,0))+IF(AJ723='Valori Consentiti - Table 1'!$AO$5,5,IF(AJ723="X",1,0))+IF(AK723='Valori Consentiti - Table 1'!$AQ$5,5,IF(AK723="X",1,0))+IF(AL723='Valori Consentiti - Table 1'!$AS$5,5,IF(AL723="X",1,0))+IF(AM723='Valori Consentiti - Table 1'!$AU$5,5,IF(AM723="X",1,0)),))))</f>
        <v>0</v>
      </c>
      <c r="N723" s="16">
        <f t="shared" si="339"/>
        <v>0</v>
      </c>
      <c r="O723" s="16">
        <f t="shared" si="340"/>
        <v>20</v>
      </c>
      <c r="P723" s="16">
        <f>IF(G723=1,IF(T723='Valori Consentiti - Table 1'!$I$2,1,0)+IF(U723='Valori Consentiti - Table 1'!$K$2,1,0)+IF(V723='Valori Consentiti - Table 1'!$M$2,1,0)+IF(W723='Valori Consentiti - Table 1'!$O$2,1,0)+IF(X723='Valori Consentiti - Table 1'!$Q$2,1,0)+IF(Y723='Valori Consentiti - Table 1'!$S$2,1,0)+IF(Z723='Valori Consentiti - Table 1'!$U$2,1,0)+IF(AA723='Valori Consentiti - Table 1'!$W$2,1,0)+IF(AB723='Valori Consentiti - Table 1'!$Y$2,1,0)+IF(AC723='Valori Consentiti - Table 1'!$AA$2,1,0)+IF(AD723='Valori Consentiti - Table 1'!$AC$2,1,0)+IF(AE723='Valori Consentiti - Table 1'!$AE$2,1,0)+IF(AF723='Valori Consentiti - Table 1'!$AG$2,1,0)+IF(AG723='Valori Consentiti - Table 1'!$AI$2,1,0)+IF(AH723='Valori Consentiti - Table 1'!$AK$2,1,0)+IF(AI723='Valori Consentiti - Table 1'!$AM$2,1,0)+IF(AJ723='Valori Consentiti - Table 1'!$AO$2,1,0)+IF(AK723='Valori Consentiti - Table 1'!$AQ$2,1,0)+IF(AL723='Valori Consentiti - Table 1'!$AS$2,1,0)+IF(AM723='Valori Consentiti - Table 1'!$AU$2,1,0),IF(G723=2,IF(T723='Valori Consentiti - Table 1'!$I$3,1,0)+IF(U723='Valori Consentiti - Table 1'!$K$3,1,0)+IF(V723='Valori Consentiti - Table 1'!$M$3,1,0)+IF(W723='Valori Consentiti - Table 1'!$O$3,1,0)+IF(X723='Valori Consentiti - Table 1'!$Q$3,1,0)+IF(Y723='Valori Consentiti - Table 1'!$S$3,1,0)+IF(Z723='Valori Consentiti - Table 1'!$U$3,1,0)+IF(AA723='Valori Consentiti - Table 1'!$W$3,1,0)+IF(AB723='Valori Consentiti - Table 1'!$Y$3,1,0)+IF(AC723='Valori Consentiti - Table 1'!$AA$3,1,0)+IF(AD723='Valori Consentiti - Table 1'!$AC$3,1,0)+IF(AE723='Valori Consentiti - Table 1'!$AE$3,1,0)+IF(AF723='Valori Consentiti - Table 1'!$AG$3,1,0)+IF(AG723='Valori Consentiti - Table 1'!$AI$3,1,0)+IF(AH723='Valori Consentiti - Table 1'!$AK$3,1,0)+IF(AI723='Valori Consentiti - Table 1'!$AM$3,1,0)+IF(AJ723='Valori Consentiti - Table 1'!$AO$3,1,0)+IF(AK723='Valori Consentiti - Table 1'!$AQ$3,1,0)+IF(AL723='Valori Consentiti - Table 1'!$AS$3,1,0)+IF(AM723='Valori Consentiti - Table 1'!$AU$3,1,0),IF(G723=3,IF(T723='Valori Consentiti - Table 1'!$I$4,1,0)+IF(U723='Valori Consentiti - Table 1'!$K$4,1,0)+IF(V723='Valori Consentiti - Table 1'!$M$4,1,0)+IF(W723='Valori Consentiti - Table 1'!$O$4,1,0)+IF(X723='Valori Consentiti - Table 1'!$Q$4,1,0)+IF(Y723='Valori Consentiti - Table 1'!$S$4,1,0)+IF(Z723='Valori Consentiti - Table 1'!$U$4,1,0)+IF(AA723='Valori Consentiti - Table 1'!$W$4,1,0)+IF(AB723='Valori Consentiti - Table 1'!$Y$4,1,0)+IF(AC723='Valori Consentiti - Table 1'!$AA$4,1,0)+IF(AD723='Valori Consentiti - Table 1'!$AC$4,1,0)+IF(AE723='Valori Consentiti - Table 1'!$AE$4,1,0)+IF(AF723='Valori Consentiti - Table 1'!$AG$4,1,0)+IF(AG723='Valori Consentiti - Table 1'!$AI$4,1,0)+IF(AH723='Valori Consentiti - Table 1'!$AK$4,1,0)+IF(AI723='Valori Consentiti - Table 1'!$AM$4,1,0)+IF(AJ723='Valori Consentiti - Table 1'!$AO$4,1,0)+IF(AK723='Valori Consentiti - Table 1'!$AQ$4,1,0)+IF(AL723='Valori Consentiti - Table 1'!$AS$4,1,0)+IF(AM723='Valori Consentiti - Table 1'!$AU$4,1,0),IF(G723=4,IF(T723='Valori Consentiti - Table 1'!$I$5,1,0)+IF(U723='Valori Consentiti - Table 1'!$K$5,1,0)+IF(V723='Valori Consentiti - Table 1'!$M$5,1,0)+IF(W723='Valori Consentiti - Table 1'!$O$5,1,0)+IF(X723='Valori Consentiti - Table 1'!$Q$5,1,0)+IF(Y723='Valori Consentiti - Table 1'!$S$5,1,0)+IF(Z723='Valori Consentiti - Table 1'!$U$5,1,0)+IF(AA723='Valori Consentiti - Table 1'!$W$5,1,0)+IF(AB723='Valori Consentiti - Table 1'!$Y$5,1,0)+IF(AC723='Valori Consentiti - Table 1'!$AA$5,1,0)+IF(AD723='Valori Consentiti - Table 1'!$AC$5,1,0)+IF(AE723='Valori Consentiti - Table 1'!$AE$5,1,0)+IF(AF723='Valori Consentiti - Table 1'!$AG$5,1,0)+IF(AG723='Valori Consentiti - Table 1'!$AI$5,1,0)+IF(AH723='Valori Consentiti - Table 1'!$AK$5,1,0)+IF(AI723='Valori Consentiti - Table 1'!$AM$5,1,0)+IF(AJ723='Valori Consentiti - Table 1'!$AO$5,1,0)+IF(AK723='Valori Consentiti - Table 1'!$AQ$5,1,0)+IF(AL723='Valori Consentiti - Table 1'!$AS$5,1,0)+IF(AM723='Valori Consentiti - Table 1'!$AU$5,1,0),))))</f>
        <v>0</v>
      </c>
      <c r="Q723" s="16">
        <f t="shared" si="341"/>
        <v>20</v>
      </c>
      <c r="R723" s="16">
        <f t="shared" si="362"/>
        <v>1</v>
      </c>
      <c r="S723" s="17"/>
      <c r="T723" s="24" t="str">
        <f t="shared" si="342"/>
        <v/>
      </c>
      <c r="U723" s="25" t="str">
        <f t="shared" si="343"/>
        <v/>
      </c>
      <c r="V723" s="25" t="str">
        <f t="shared" si="344"/>
        <v/>
      </c>
      <c r="W723" s="26" t="str">
        <f t="shared" si="345"/>
        <v/>
      </c>
      <c r="X723" s="27" t="str">
        <f t="shared" si="346"/>
        <v/>
      </c>
      <c r="Y723" s="25" t="str">
        <f t="shared" si="347"/>
        <v/>
      </c>
      <c r="Z723" s="25" t="str">
        <f t="shared" si="348"/>
        <v/>
      </c>
      <c r="AA723" s="26" t="str">
        <f t="shared" si="349"/>
        <v/>
      </c>
      <c r="AB723" s="27" t="str">
        <f t="shared" si="350"/>
        <v/>
      </c>
      <c r="AC723" s="25" t="str">
        <f t="shared" si="351"/>
        <v/>
      </c>
      <c r="AD723" s="25" t="str">
        <f t="shared" si="352"/>
        <v/>
      </c>
      <c r="AE723" s="26" t="str">
        <f t="shared" si="353"/>
        <v/>
      </c>
      <c r="AF723" s="27" t="str">
        <f t="shared" si="354"/>
        <v/>
      </c>
      <c r="AG723" s="25" t="str">
        <f t="shared" si="355"/>
        <v/>
      </c>
      <c r="AH723" s="25" t="str">
        <f t="shared" si="356"/>
        <v/>
      </c>
      <c r="AI723" s="26" t="str">
        <f t="shared" si="357"/>
        <v/>
      </c>
      <c r="AJ723" s="27" t="str">
        <f t="shared" si="358"/>
        <v/>
      </c>
      <c r="AK723" s="25" t="str">
        <f t="shared" si="359"/>
        <v/>
      </c>
      <c r="AL723" s="25" t="str">
        <f t="shared" si="360"/>
        <v/>
      </c>
      <c r="AM723" s="28" t="str">
        <f t="shared" si="361"/>
        <v/>
      </c>
      <c r="AN723" s="29" t="b">
        <f t="shared" si="363"/>
        <v>0</v>
      </c>
      <c r="AO723" s="29" t="b">
        <f t="shared" si="364"/>
        <v>0</v>
      </c>
      <c r="AP723" s="29" t="b">
        <f t="shared" si="365"/>
        <v>0</v>
      </c>
      <c r="AQ723" s="29" t="b">
        <f t="shared" si="366"/>
        <v>0</v>
      </c>
      <c r="AR723" s="29" t="b">
        <f t="shared" si="367"/>
        <v>0</v>
      </c>
    </row>
    <row r="724" spans="1:44">
      <c r="A724" s="14"/>
      <c r="B724" s="14"/>
      <c r="C724" s="22"/>
      <c r="D724" s="14"/>
      <c r="E724" s="14"/>
      <c r="F724" s="14"/>
      <c r="G724" s="14"/>
      <c r="H724" s="15"/>
      <c r="I724" s="15"/>
      <c r="J724" s="15"/>
      <c r="K724" s="15"/>
      <c r="L724" s="15"/>
      <c r="M724" s="23">
        <f>IF(G724=1,IF(T724='Valori Consentiti - Table 1'!$I$2,5,IF(T724="X",1,0))+IF(U724='Valori Consentiti - Table 1'!$K$2,5,IF(U724="X",1,0))+IF(V724='Valori Consentiti - Table 1'!$M$2,5,IF(V724="X",1,0))+IF(W724='Valori Consentiti - Table 1'!$O$2,5,IF(W724="X",1,0))+IF(X724='Valori Consentiti - Table 1'!$Q$2,5,IF(X724="X",1,0))+IF(Y724='Valori Consentiti - Table 1'!$S$2,5,IF(Y724="X",1,0))+IF(Z724='Valori Consentiti - Table 1'!$U$2,5,IF(Z724="X",1,0))+IF(AA724='Valori Consentiti - Table 1'!$W$2,5,IF(AA724="X",1,0))+IF(AB724='Valori Consentiti - Table 1'!$Y$2,5,IF(AB724="X",1,0))+IF(AC724='Valori Consentiti - Table 1'!$AA$2,5,IF(AC724="X",1,0))+IF(AD724='Valori Consentiti - Table 1'!$AC$2,5,IF(AD724="X",1,0))+IF(AE724='Valori Consentiti - Table 1'!$AE$2,5,IF(AE724="X",1,0))+IF(AF724='Valori Consentiti - Table 1'!$AG$2,5,IF(AF724="X",1,0))+IF(AG724='Valori Consentiti - Table 1'!$AI$2,5,IF(AG724="X",1,0))+IF(AH724='Valori Consentiti - Table 1'!$AK$2,5,IF(AH724="X",1,0))+IF(AI724='Valori Consentiti - Table 1'!$AM$2,5,IF(AI724="X",1,0))+IF(AJ724='Valori Consentiti - Table 1'!$AO$2,5,IF(AJ724="X",1,0))+IF(AK724='Valori Consentiti - Table 1'!$AQ$2,5,IF(AK724="X",1,0))+IF(AL724='Valori Consentiti - Table 1'!$AS$2,5,IF(AL724="X",1,0))+IF(AM724='Valori Consentiti - Table 1'!$AU$2,5,IF(AM724="X",1,0)),IF(G724=2,IF(T724='Valori Consentiti - Table 1'!$I$3,5,IF(T724="X",1,0))+IF(U724='Valori Consentiti - Table 1'!$K$3,5,IF(U724="X",1,0))+IF(V724='Valori Consentiti - Table 1'!$M$3,5,IF(V724="X",1,0))+IF(W724='Valori Consentiti - Table 1'!$O$3,5,IF(W724="X",1,0))+IF(X724='Valori Consentiti - Table 1'!$Q$3,5,IF(X724="X",1,0))+IF(Y724='Valori Consentiti - Table 1'!$S$3,5,IF(Y724="X",1,0))+IF(Z724='Valori Consentiti - Table 1'!$U$3,5,IF(Z724="X",1,0))+IF(AA724='Valori Consentiti - Table 1'!$W$3,5,IF(AA724="X",1,0))+IF(AB724='Valori Consentiti - Table 1'!$Y$3,5,IF(AB724="X",1,0))+IF(AC724='Valori Consentiti - Table 1'!$AA$3,5,IF(AC724="X",1,0))+IF(AD724='Valori Consentiti - Table 1'!$AC$3,5,IF(AD724="X",1,0))+IF(AE724='Valori Consentiti - Table 1'!$AE$3,5,IF(AE724="X",1,0))+IF(AF724='Valori Consentiti - Table 1'!$AG$3,5,IF(AF724="X",1,0))+IF(AG724='Valori Consentiti - Table 1'!$AI$3,5,IF(AG724="X",1,0))+IF(AH724='Valori Consentiti - Table 1'!$AK$3,5,IF(AH724="X",1,0))+IF(AI724='Valori Consentiti - Table 1'!$AM$3,5,IF(AI724="X",1,0))+IF(AJ724='Valori Consentiti - Table 1'!$AO$3,5,IF(AJ724="X",1,0))+IF(AK724='Valori Consentiti - Table 1'!$AQ$3,5,IF(AK724="X",1,0))+IF(AL724='Valori Consentiti - Table 1'!$AS$3,5,IF(AL724="X",1,0))+IF(AM724='Valori Consentiti - Table 1'!$AU$3,5,IF(AM724="X",1,0)),IF(G724=3,IF(T724='Valori Consentiti - Table 1'!$I$4,5,IF(T724="X",1,0))+IF(U724='Valori Consentiti - Table 1'!$K$4,5,IF(U724="X",1,0))+IF(V724='Valori Consentiti - Table 1'!$M$4,5,IF(V724="X",1,0))+IF(W724='Valori Consentiti - Table 1'!$O$4,5,IF(W724="X",1,0))+IF(X724='Valori Consentiti - Table 1'!$Q$4,5,IF(X724="X",1,0))+IF(Y724='Valori Consentiti - Table 1'!$S$4,5,IF(Y724="X",1,0))+IF(Z724='Valori Consentiti - Table 1'!$U$4,5,IF(Z724="X",1,0))+IF(AA724='Valori Consentiti - Table 1'!$W$4,5,IF(AA724="X",1,0))+IF(AB724='Valori Consentiti - Table 1'!$Y$4,5,IF(AB724="X",1,0))+IF(AC724='Valori Consentiti - Table 1'!$AA$4,5,IF(AC724="X",1,0))+IF(AD724='Valori Consentiti - Table 1'!$AC$4,5,IF(AD724="X",1,0))+IF(AE724='Valori Consentiti - Table 1'!$AE$4,5,IF(AE724="X",1,0))+IF(AF724='Valori Consentiti - Table 1'!$AG$4,5,IF(AF724="X",1,0))+IF(AG724='Valori Consentiti - Table 1'!$AI$4,5,IF(AG724="X",1,0))+IF(AH724='Valori Consentiti - Table 1'!$AK$4,5,IF(AH724="X",1,0))+IF(AI724='Valori Consentiti - Table 1'!$AM$4,5,IF(AI724="X",1,0))+IF(AJ724='Valori Consentiti - Table 1'!$AO$4,5,IF(AJ724="X",1,0))+IF(AK724='Valori Consentiti - Table 1'!$AQ$4,5,IF(AK724="X",1,0))+IF(AL724='Valori Consentiti - Table 1'!$AS$4,5,IF(AL724="X",1,0))+IF(AM724='Valori Consentiti - Table 1'!$AU$4,5,IF(AM724="X",1,0)),IF(G724=4,IF(T724='Valori Consentiti - Table 1'!$I$5,5,IF(T724="X",1,0))+IF(U724='Valori Consentiti - Table 1'!$K$5,5,IF(U724="X",1,0))+IF(V724='Valori Consentiti - Table 1'!$M$5,5,IF(V724="X",1,0))+IF(W724='Valori Consentiti - Table 1'!$O$5,5,IF(W724="X",1,0))+IF(X724='Valori Consentiti - Table 1'!$Q$5,5,IF(X724="X",1,0))+IF(Y724='Valori Consentiti - Table 1'!$S$5,5,IF(Y724="X",1,0))+IF(Z724='Valori Consentiti - Table 1'!$U$5,5,IF(Z724="X",1,0))+IF(AA724='Valori Consentiti - Table 1'!$W$5,5,IF(AA724="X",1,0))+IF(AB724='Valori Consentiti - Table 1'!$Y$5,5,IF(AB724="X",1,0))+IF(AC724='Valori Consentiti - Table 1'!$AA$5,5,IF(AC724="X",1,0))+IF(AD724='Valori Consentiti - Table 1'!$AC$5,5,IF(AD724="X",1,0))+IF(AE724='Valori Consentiti - Table 1'!$AE$5,5,IF(AE724="X",1,0))+IF(AF724='Valori Consentiti - Table 1'!$AG$5,5,IF(AF724="X",1,0))+IF(AG724='Valori Consentiti - Table 1'!$AI$5,5,IF(AG724="X",1,0))+IF(AH724='Valori Consentiti - Table 1'!$AK$5,5,IF(AH724="X",1,0))+IF(AI724='Valori Consentiti - Table 1'!$AM$5,5,IF(AI724="X",1,0))+IF(AJ724='Valori Consentiti - Table 1'!$AO$5,5,IF(AJ724="X",1,0))+IF(AK724='Valori Consentiti - Table 1'!$AQ$5,5,IF(AK724="X",1,0))+IF(AL724='Valori Consentiti - Table 1'!$AS$5,5,IF(AL724="X",1,0))+IF(AM724='Valori Consentiti - Table 1'!$AU$5,5,IF(AM724="X",1,0)),))))</f>
        <v>0</v>
      </c>
      <c r="N724" s="16">
        <f t="shared" si="339"/>
        <v>0</v>
      </c>
      <c r="O724" s="16">
        <f t="shared" si="340"/>
        <v>20</v>
      </c>
      <c r="P724" s="16">
        <f>IF(G724=1,IF(T724='Valori Consentiti - Table 1'!$I$2,1,0)+IF(U724='Valori Consentiti - Table 1'!$K$2,1,0)+IF(V724='Valori Consentiti - Table 1'!$M$2,1,0)+IF(W724='Valori Consentiti - Table 1'!$O$2,1,0)+IF(X724='Valori Consentiti - Table 1'!$Q$2,1,0)+IF(Y724='Valori Consentiti - Table 1'!$S$2,1,0)+IF(Z724='Valori Consentiti - Table 1'!$U$2,1,0)+IF(AA724='Valori Consentiti - Table 1'!$W$2,1,0)+IF(AB724='Valori Consentiti - Table 1'!$Y$2,1,0)+IF(AC724='Valori Consentiti - Table 1'!$AA$2,1,0)+IF(AD724='Valori Consentiti - Table 1'!$AC$2,1,0)+IF(AE724='Valori Consentiti - Table 1'!$AE$2,1,0)+IF(AF724='Valori Consentiti - Table 1'!$AG$2,1,0)+IF(AG724='Valori Consentiti - Table 1'!$AI$2,1,0)+IF(AH724='Valori Consentiti - Table 1'!$AK$2,1,0)+IF(AI724='Valori Consentiti - Table 1'!$AM$2,1,0)+IF(AJ724='Valori Consentiti - Table 1'!$AO$2,1,0)+IF(AK724='Valori Consentiti - Table 1'!$AQ$2,1,0)+IF(AL724='Valori Consentiti - Table 1'!$AS$2,1,0)+IF(AM724='Valori Consentiti - Table 1'!$AU$2,1,0),IF(G724=2,IF(T724='Valori Consentiti - Table 1'!$I$3,1,0)+IF(U724='Valori Consentiti - Table 1'!$K$3,1,0)+IF(V724='Valori Consentiti - Table 1'!$M$3,1,0)+IF(W724='Valori Consentiti - Table 1'!$O$3,1,0)+IF(X724='Valori Consentiti - Table 1'!$Q$3,1,0)+IF(Y724='Valori Consentiti - Table 1'!$S$3,1,0)+IF(Z724='Valori Consentiti - Table 1'!$U$3,1,0)+IF(AA724='Valori Consentiti - Table 1'!$W$3,1,0)+IF(AB724='Valori Consentiti - Table 1'!$Y$3,1,0)+IF(AC724='Valori Consentiti - Table 1'!$AA$3,1,0)+IF(AD724='Valori Consentiti - Table 1'!$AC$3,1,0)+IF(AE724='Valori Consentiti - Table 1'!$AE$3,1,0)+IF(AF724='Valori Consentiti - Table 1'!$AG$3,1,0)+IF(AG724='Valori Consentiti - Table 1'!$AI$3,1,0)+IF(AH724='Valori Consentiti - Table 1'!$AK$3,1,0)+IF(AI724='Valori Consentiti - Table 1'!$AM$3,1,0)+IF(AJ724='Valori Consentiti - Table 1'!$AO$3,1,0)+IF(AK724='Valori Consentiti - Table 1'!$AQ$3,1,0)+IF(AL724='Valori Consentiti - Table 1'!$AS$3,1,0)+IF(AM724='Valori Consentiti - Table 1'!$AU$3,1,0),IF(G724=3,IF(T724='Valori Consentiti - Table 1'!$I$4,1,0)+IF(U724='Valori Consentiti - Table 1'!$K$4,1,0)+IF(V724='Valori Consentiti - Table 1'!$M$4,1,0)+IF(W724='Valori Consentiti - Table 1'!$O$4,1,0)+IF(X724='Valori Consentiti - Table 1'!$Q$4,1,0)+IF(Y724='Valori Consentiti - Table 1'!$S$4,1,0)+IF(Z724='Valori Consentiti - Table 1'!$U$4,1,0)+IF(AA724='Valori Consentiti - Table 1'!$W$4,1,0)+IF(AB724='Valori Consentiti - Table 1'!$Y$4,1,0)+IF(AC724='Valori Consentiti - Table 1'!$AA$4,1,0)+IF(AD724='Valori Consentiti - Table 1'!$AC$4,1,0)+IF(AE724='Valori Consentiti - Table 1'!$AE$4,1,0)+IF(AF724='Valori Consentiti - Table 1'!$AG$4,1,0)+IF(AG724='Valori Consentiti - Table 1'!$AI$4,1,0)+IF(AH724='Valori Consentiti - Table 1'!$AK$4,1,0)+IF(AI724='Valori Consentiti - Table 1'!$AM$4,1,0)+IF(AJ724='Valori Consentiti - Table 1'!$AO$4,1,0)+IF(AK724='Valori Consentiti - Table 1'!$AQ$4,1,0)+IF(AL724='Valori Consentiti - Table 1'!$AS$4,1,0)+IF(AM724='Valori Consentiti - Table 1'!$AU$4,1,0),IF(G724=4,IF(T724='Valori Consentiti - Table 1'!$I$5,1,0)+IF(U724='Valori Consentiti - Table 1'!$K$5,1,0)+IF(V724='Valori Consentiti - Table 1'!$M$5,1,0)+IF(W724='Valori Consentiti - Table 1'!$O$5,1,0)+IF(X724='Valori Consentiti - Table 1'!$Q$5,1,0)+IF(Y724='Valori Consentiti - Table 1'!$S$5,1,0)+IF(Z724='Valori Consentiti - Table 1'!$U$5,1,0)+IF(AA724='Valori Consentiti - Table 1'!$W$5,1,0)+IF(AB724='Valori Consentiti - Table 1'!$Y$5,1,0)+IF(AC724='Valori Consentiti - Table 1'!$AA$5,1,0)+IF(AD724='Valori Consentiti - Table 1'!$AC$5,1,0)+IF(AE724='Valori Consentiti - Table 1'!$AE$5,1,0)+IF(AF724='Valori Consentiti - Table 1'!$AG$5,1,0)+IF(AG724='Valori Consentiti - Table 1'!$AI$5,1,0)+IF(AH724='Valori Consentiti - Table 1'!$AK$5,1,0)+IF(AI724='Valori Consentiti - Table 1'!$AM$5,1,0)+IF(AJ724='Valori Consentiti - Table 1'!$AO$5,1,0)+IF(AK724='Valori Consentiti - Table 1'!$AQ$5,1,0)+IF(AL724='Valori Consentiti - Table 1'!$AS$5,1,0)+IF(AM724='Valori Consentiti - Table 1'!$AU$5,1,0),))))</f>
        <v>0</v>
      </c>
      <c r="Q724" s="16">
        <f t="shared" si="341"/>
        <v>20</v>
      </c>
      <c r="R724" s="16">
        <f t="shared" si="362"/>
        <v>1</v>
      </c>
      <c r="S724" s="17"/>
      <c r="T724" s="24" t="str">
        <f t="shared" si="342"/>
        <v/>
      </c>
      <c r="U724" s="25" t="str">
        <f t="shared" si="343"/>
        <v/>
      </c>
      <c r="V724" s="25" t="str">
        <f t="shared" si="344"/>
        <v/>
      </c>
      <c r="W724" s="26" t="str">
        <f t="shared" si="345"/>
        <v/>
      </c>
      <c r="X724" s="27" t="str">
        <f t="shared" si="346"/>
        <v/>
      </c>
      <c r="Y724" s="25" t="str">
        <f t="shared" si="347"/>
        <v/>
      </c>
      <c r="Z724" s="25" t="str">
        <f t="shared" si="348"/>
        <v/>
      </c>
      <c r="AA724" s="26" t="str">
        <f t="shared" si="349"/>
        <v/>
      </c>
      <c r="AB724" s="27" t="str">
        <f t="shared" si="350"/>
        <v/>
      </c>
      <c r="AC724" s="25" t="str">
        <f t="shared" si="351"/>
        <v/>
      </c>
      <c r="AD724" s="25" t="str">
        <f t="shared" si="352"/>
        <v/>
      </c>
      <c r="AE724" s="26" t="str">
        <f t="shared" si="353"/>
        <v/>
      </c>
      <c r="AF724" s="27" t="str">
        <f t="shared" si="354"/>
        <v/>
      </c>
      <c r="AG724" s="25" t="str">
        <f t="shared" si="355"/>
        <v/>
      </c>
      <c r="AH724" s="25" t="str">
        <f t="shared" si="356"/>
        <v/>
      </c>
      <c r="AI724" s="26" t="str">
        <f t="shared" si="357"/>
        <v/>
      </c>
      <c r="AJ724" s="27" t="str">
        <f t="shared" si="358"/>
        <v/>
      </c>
      <c r="AK724" s="25" t="str">
        <f t="shared" si="359"/>
        <v/>
      </c>
      <c r="AL724" s="25" t="str">
        <f t="shared" si="360"/>
        <v/>
      </c>
      <c r="AM724" s="28" t="str">
        <f t="shared" si="361"/>
        <v/>
      </c>
      <c r="AN724" s="29" t="b">
        <f t="shared" si="363"/>
        <v>0</v>
      </c>
      <c r="AO724" s="29" t="b">
        <f t="shared" si="364"/>
        <v>0</v>
      </c>
      <c r="AP724" s="29" t="b">
        <f t="shared" si="365"/>
        <v>0</v>
      </c>
      <c r="AQ724" s="29" t="b">
        <f t="shared" si="366"/>
        <v>0</v>
      </c>
      <c r="AR724" s="29" t="b">
        <f t="shared" si="367"/>
        <v>0</v>
      </c>
    </row>
    <row r="725" spans="1:44">
      <c r="A725" s="14"/>
      <c r="B725" s="14"/>
      <c r="C725" s="22"/>
      <c r="D725" s="14"/>
      <c r="E725" s="14"/>
      <c r="F725" s="14"/>
      <c r="G725" s="14"/>
      <c r="H725" s="15"/>
      <c r="I725" s="15"/>
      <c r="J725" s="15"/>
      <c r="K725" s="15"/>
      <c r="L725" s="15"/>
      <c r="M725" s="23">
        <f>IF(G725=1,IF(T725='Valori Consentiti - Table 1'!$I$2,5,IF(T725="X",1,0))+IF(U725='Valori Consentiti - Table 1'!$K$2,5,IF(U725="X",1,0))+IF(V725='Valori Consentiti - Table 1'!$M$2,5,IF(V725="X",1,0))+IF(W725='Valori Consentiti - Table 1'!$O$2,5,IF(W725="X",1,0))+IF(X725='Valori Consentiti - Table 1'!$Q$2,5,IF(X725="X",1,0))+IF(Y725='Valori Consentiti - Table 1'!$S$2,5,IF(Y725="X",1,0))+IF(Z725='Valori Consentiti - Table 1'!$U$2,5,IF(Z725="X",1,0))+IF(AA725='Valori Consentiti - Table 1'!$W$2,5,IF(AA725="X",1,0))+IF(AB725='Valori Consentiti - Table 1'!$Y$2,5,IF(AB725="X",1,0))+IF(AC725='Valori Consentiti - Table 1'!$AA$2,5,IF(AC725="X",1,0))+IF(AD725='Valori Consentiti - Table 1'!$AC$2,5,IF(AD725="X",1,0))+IF(AE725='Valori Consentiti - Table 1'!$AE$2,5,IF(AE725="X",1,0))+IF(AF725='Valori Consentiti - Table 1'!$AG$2,5,IF(AF725="X",1,0))+IF(AG725='Valori Consentiti - Table 1'!$AI$2,5,IF(AG725="X",1,0))+IF(AH725='Valori Consentiti - Table 1'!$AK$2,5,IF(AH725="X",1,0))+IF(AI725='Valori Consentiti - Table 1'!$AM$2,5,IF(AI725="X",1,0))+IF(AJ725='Valori Consentiti - Table 1'!$AO$2,5,IF(AJ725="X",1,0))+IF(AK725='Valori Consentiti - Table 1'!$AQ$2,5,IF(AK725="X",1,0))+IF(AL725='Valori Consentiti - Table 1'!$AS$2,5,IF(AL725="X",1,0))+IF(AM725='Valori Consentiti - Table 1'!$AU$2,5,IF(AM725="X",1,0)),IF(G725=2,IF(T725='Valori Consentiti - Table 1'!$I$3,5,IF(T725="X",1,0))+IF(U725='Valori Consentiti - Table 1'!$K$3,5,IF(U725="X",1,0))+IF(V725='Valori Consentiti - Table 1'!$M$3,5,IF(V725="X",1,0))+IF(W725='Valori Consentiti - Table 1'!$O$3,5,IF(W725="X",1,0))+IF(X725='Valori Consentiti - Table 1'!$Q$3,5,IF(X725="X",1,0))+IF(Y725='Valori Consentiti - Table 1'!$S$3,5,IF(Y725="X",1,0))+IF(Z725='Valori Consentiti - Table 1'!$U$3,5,IF(Z725="X",1,0))+IF(AA725='Valori Consentiti - Table 1'!$W$3,5,IF(AA725="X",1,0))+IF(AB725='Valori Consentiti - Table 1'!$Y$3,5,IF(AB725="X",1,0))+IF(AC725='Valori Consentiti - Table 1'!$AA$3,5,IF(AC725="X",1,0))+IF(AD725='Valori Consentiti - Table 1'!$AC$3,5,IF(AD725="X",1,0))+IF(AE725='Valori Consentiti - Table 1'!$AE$3,5,IF(AE725="X",1,0))+IF(AF725='Valori Consentiti - Table 1'!$AG$3,5,IF(AF725="X",1,0))+IF(AG725='Valori Consentiti - Table 1'!$AI$3,5,IF(AG725="X",1,0))+IF(AH725='Valori Consentiti - Table 1'!$AK$3,5,IF(AH725="X",1,0))+IF(AI725='Valori Consentiti - Table 1'!$AM$3,5,IF(AI725="X",1,0))+IF(AJ725='Valori Consentiti - Table 1'!$AO$3,5,IF(AJ725="X",1,0))+IF(AK725='Valori Consentiti - Table 1'!$AQ$3,5,IF(AK725="X",1,0))+IF(AL725='Valori Consentiti - Table 1'!$AS$3,5,IF(AL725="X",1,0))+IF(AM725='Valori Consentiti - Table 1'!$AU$3,5,IF(AM725="X",1,0)),IF(G725=3,IF(T725='Valori Consentiti - Table 1'!$I$4,5,IF(T725="X",1,0))+IF(U725='Valori Consentiti - Table 1'!$K$4,5,IF(U725="X",1,0))+IF(V725='Valori Consentiti - Table 1'!$M$4,5,IF(V725="X",1,0))+IF(W725='Valori Consentiti - Table 1'!$O$4,5,IF(W725="X",1,0))+IF(X725='Valori Consentiti - Table 1'!$Q$4,5,IF(X725="X",1,0))+IF(Y725='Valori Consentiti - Table 1'!$S$4,5,IF(Y725="X",1,0))+IF(Z725='Valori Consentiti - Table 1'!$U$4,5,IF(Z725="X",1,0))+IF(AA725='Valori Consentiti - Table 1'!$W$4,5,IF(AA725="X",1,0))+IF(AB725='Valori Consentiti - Table 1'!$Y$4,5,IF(AB725="X",1,0))+IF(AC725='Valori Consentiti - Table 1'!$AA$4,5,IF(AC725="X",1,0))+IF(AD725='Valori Consentiti - Table 1'!$AC$4,5,IF(AD725="X",1,0))+IF(AE725='Valori Consentiti - Table 1'!$AE$4,5,IF(AE725="X",1,0))+IF(AF725='Valori Consentiti - Table 1'!$AG$4,5,IF(AF725="X",1,0))+IF(AG725='Valori Consentiti - Table 1'!$AI$4,5,IF(AG725="X",1,0))+IF(AH725='Valori Consentiti - Table 1'!$AK$4,5,IF(AH725="X",1,0))+IF(AI725='Valori Consentiti - Table 1'!$AM$4,5,IF(AI725="X",1,0))+IF(AJ725='Valori Consentiti - Table 1'!$AO$4,5,IF(AJ725="X",1,0))+IF(AK725='Valori Consentiti - Table 1'!$AQ$4,5,IF(AK725="X",1,0))+IF(AL725='Valori Consentiti - Table 1'!$AS$4,5,IF(AL725="X",1,0))+IF(AM725='Valori Consentiti - Table 1'!$AU$4,5,IF(AM725="X",1,0)),IF(G725=4,IF(T725='Valori Consentiti - Table 1'!$I$5,5,IF(T725="X",1,0))+IF(U725='Valori Consentiti - Table 1'!$K$5,5,IF(U725="X",1,0))+IF(V725='Valori Consentiti - Table 1'!$M$5,5,IF(V725="X",1,0))+IF(W725='Valori Consentiti - Table 1'!$O$5,5,IF(W725="X",1,0))+IF(X725='Valori Consentiti - Table 1'!$Q$5,5,IF(X725="X",1,0))+IF(Y725='Valori Consentiti - Table 1'!$S$5,5,IF(Y725="X",1,0))+IF(Z725='Valori Consentiti - Table 1'!$U$5,5,IF(Z725="X",1,0))+IF(AA725='Valori Consentiti - Table 1'!$W$5,5,IF(AA725="X",1,0))+IF(AB725='Valori Consentiti - Table 1'!$Y$5,5,IF(AB725="X",1,0))+IF(AC725='Valori Consentiti - Table 1'!$AA$5,5,IF(AC725="X",1,0))+IF(AD725='Valori Consentiti - Table 1'!$AC$5,5,IF(AD725="X",1,0))+IF(AE725='Valori Consentiti - Table 1'!$AE$5,5,IF(AE725="X",1,0))+IF(AF725='Valori Consentiti - Table 1'!$AG$5,5,IF(AF725="X",1,0))+IF(AG725='Valori Consentiti - Table 1'!$AI$5,5,IF(AG725="X",1,0))+IF(AH725='Valori Consentiti - Table 1'!$AK$5,5,IF(AH725="X",1,0))+IF(AI725='Valori Consentiti - Table 1'!$AM$5,5,IF(AI725="X",1,0))+IF(AJ725='Valori Consentiti - Table 1'!$AO$5,5,IF(AJ725="X",1,0))+IF(AK725='Valori Consentiti - Table 1'!$AQ$5,5,IF(AK725="X",1,0))+IF(AL725='Valori Consentiti - Table 1'!$AS$5,5,IF(AL725="X",1,0))+IF(AM725='Valori Consentiti - Table 1'!$AU$5,5,IF(AM725="X",1,0)),))))</f>
        <v>0</v>
      </c>
      <c r="N725" s="16">
        <f t="shared" si="339"/>
        <v>0</v>
      </c>
      <c r="O725" s="16">
        <f t="shared" si="340"/>
        <v>20</v>
      </c>
      <c r="P725" s="16">
        <f>IF(G725=1,IF(T725='Valori Consentiti - Table 1'!$I$2,1,0)+IF(U725='Valori Consentiti - Table 1'!$K$2,1,0)+IF(V725='Valori Consentiti - Table 1'!$M$2,1,0)+IF(W725='Valori Consentiti - Table 1'!$O$2,1,0)+IF(X725='Valori Consentiti - Table 1'!$Q$2,1,0)+IF(Y725='Valori Consentiti - Table 1'!$S$2,1,0)+IF(Z725='Valori Consentiti - Table 1'!$U$2,1,0)+IF(AA725='Valori Consentiti - Table 1'!$W$2,1,0)+IF(AB725='Valori Consentiti - Table 1'!$Y$2,1,0)+IF(AC725='Valori Consentiti - Table 1'!$AA$2,1,0)+IF(AD725='Valori Consentiti - Table 1'!$AC$2,1,0)+IF(AE725='Valori Consentiti - Table 1'!$AE$2,1,0)+IF(AF725='Valori Consentiti - Table 1'!$AG$2,1,0)+IF(AG725='Valori Consentiti - Table 1'!$AI$2,1,0)+IF(AH725='Valori Consentiti - Table 1'!$AK$2,1,0)+IF(AI725='Valori Consentiti - Table 1'!$AM$2,1,0)+IF(AJ725='Valori Consentiti - Table 1'!$AO$2,1,0)+IF(AK725='Valori Consentiti - Table 1'!$AQ$2,1,0)+IF(AL725='Valori Consentiti - Table 1'!$AS$2,1,0)+IF(AM725='Valori Consentiti - Table 1'!$AU$2,1,0),IF(G725=2,IF(T725='Valori Consentiti - Table 1'!$I$3,1,0)+IF(U725='Valori Consentiti - Table 1'!$K$3,1,0)+IF(V725='Valori Consentiti - Table 1'!$M$3,1,0)+IF(W725='Valori Consentiti - Table 1'!$O$3,1,0)+IF(X725='Valori Consentiti - Table 1'!$Q$3,1,0)+IF(Y725='Valori Consentiti - Table 1'!$S$3,1,0)+IF(Z725='Valori Consentiti - Table 1'!$U$3,1,0)+IF(AA725='Valori Consentiti - Table 1'!$W$3,1,0)+IF(AB725='Valori Consentiti - Table 1'!$Y$3,1,0)+IF(AC725='Valori Consentiti - Table 1'!$AA$3,1,0)+IF(AD725='Valori Consentiti - Table 1'!$AC$3,1,0)+IF(AE725='Valori Consentiti - Table 1'!$AE$3,1,0)+IF(AF725='Valori Consentiti - Table 1'!$AG$3,1,0)+IF(AG725='Valori Consentiti - Table 1'!$AI$3,1,0)+IF(AH725='Valori Consentiti - Table 1'!$AK$3,1,0)+IF(AI725='Valori Consentiti - Table 1'!$AM$3,1,0)+IF(AJ725='Valori Consentiti - Table 1'!$AO$3,1,0)+IF(AK725='Valori Consentiti - Table 1'!$AQ$3,1,0)+IF(AL725='Valori Consentiti - Table 1'!$AS$3,1,0)+IF(AM725='Valori Consentiti - Table 1'!$AU$3,1,0),IF(G725=3,IF(T725='Valori Consentiti - Table 1'!$I$4,1,0)+IF(U725='Valori Consentiti - Table 1'!$K$4,1,0)+IF(V725='Valori Consentiti - Table 1'!$M$4,1,0)+IF(W725='Valori Consentiti - Table 1'!$O$4,1,0)+IF(X725='Valori Consentiti - Table 1'!$Q$4,1,0)+IF(Y725='Valori Consentiti - Table 1'!$S$4,1,0)+IF(Z725='Valori Consentiti - Table 1'!$U$4,1,0)+IF(AA725='Valori Consentiti - Table 1'!$W$4,1,0)+IF(AB725='Valori Consentiti - Table 1'!$Y$4,1,0)+IF(AC725='Valori Consentiti - Table 1'!$AA$4,1,0)+IF(AD725='Valori Consentiti - Table 1'!$AC$4,1,0)+IF(AE725='Valori Consentiti - Table 1'!$AE$4,1,0)+IF(AF725='Valori Consentiti - Table 1'!$AG$4,1,0)+IF(AG725='Valori Consentiti - Table 1'!$AI$4,1,0)+IF(AH725='Valori Consentiti - Table 1'!$AK$4,1,0)+IF(AI725='Valori Consentiti - Table 1'!$AM$4,1,0)+IF(AJ725='Valori Consentiti - Table 1'!$AO$4,1,0)+IF(AK725='Valori Consentiti - Table 1'!$AQ$4,1,0)+IF(AL725='Valori Consentiti - Table 1'!$AS$4,1,0)+IF(AM725='Valori Consentiti - Table 1'!$AU$4,1,0),IF(G725=4,IF(T725='Valori Consentiti - Table 1'!$I$5,1,0)+IF(U725='Valori Consentiti - Table 1'!$K$5,1,0)+IF(V725='Valori Consentiti - Table 1'!$M$5,1,0)+IF(W725='Valori Consentiti - Table 1'!$O$5,1,0)+IF(X725='Valori Consentiti - Table 1'!$Q$5,1,0)+IF(Y725='Valori Consentiti - Table 1'!$S$5,1,0)+IF(Z725='Valori Consentiti - Table 1'!$U$5,1,0)+IF(AA725='Valori Consentiti - Table 1'!$W$5,1,0)+IF(AB725='Valori Consentiti - Table 1'!$Y$5,1,0)+IF(AC725='Valori Consentiti - Table 1'!$AA$5,1,0)+IF(AD725='Valori Consentiti - Table 1'!$AC$5,1,0)+IF(AE725='Valori Consentiti - Table 1'!$AE$5,1,0)+IF(AF725='Valori Consentiti - Table 1'!$AG$5,1,0)+IF(AG725='Valori Consentiti - Table 1'!$AI$5,1,0)+IF(AH725='Valori Consentiti - Table 1'!$AK$5,1,0)+IF(AI725='Valori Consentiti - Table 1'!$AM$5,1,0)+IF(AJ725='Valori Consentiti - Table 1'!$AO$5,1,0)+IF(AK725='Valori Consentiti - Table 1'!$AQ$5,1,0)+IF(AL725='Valori Consentiti - Table 1'!$AS$5,1,0)+IF(AM725='Valori Consentiti - Table 1'!$AU$5,1,0),))))</f>
        <v>0</v>
      </c>
      <c r="Q725" s="16">
        <f t="shared" si="341"/>
        <v>20</v>
      </c>
      <c r="R725" s="16">
        <f t="shared" si="362"/>
        <v>1</v>
      </c>
      <c r="S725" s="17"/>
      <c r="T725" s="24" t="str">
        <f t="shared" si="342"/>
        <v/>
      </c>
      <c r="U725" s="25" t="str">
        <f t="shared" si="343"/>
        <v/>
      </c>
      <c r="V725" s="25" t="str">
        <f t="shared" si="344"/>
        <v/>
      </c>
      <c r="W725" s="26" t="str">
        <f t="shared" si="345"/>
        <v/>
      </c>
      <c r="X725" s="27" t="str">
        <f t="shared" si="346"/>
        <v/>
      </c>
      <c r="Y725" s="25" t="str">
        <f t="shared" si="347"/>
        <v/>
      </c>
      <c r="Z725" s="25" t="str">
        <f t="shared" si="348"/>
        <v/>
      </c>
      <c r="AA725" s="26" t="str">
        <f t="shared" si="349"/>
        <v/>
      </c>
      <c r="AB725" s="27" t="str">
        <f t="shared" si="350"/>
        <v/>
      </c>
      <c r="AC725" s="25" t="str">
        <f t="shared" si="351"/>
        <v/>
      </c>
      <c r="AD725" s="25" t="str">
        <f t="shared" si="352"/>
        <v/>
      </c>
      <c r="AE725" s="26" t="str">
        <f t="shared" si="353"/>
        <v/>
      </c>
      <c r="AF725" s="27" t="str">
        <f t="shared" si="354"/>
        <v/>
      </c>
      <c r="AG725" s="25" t="str">
        <f t="shared" si="355"/>
        <v/>
      </c>
      <c r="AH725" s="25" t="str">
        <f t="shared" si="356"/>
        <v/>
      </c>
      <c r="AI725" s="26" t="str">
        <f t="shared" si="357"/>
        <v/>
      </c>
      <c r="AJ725" s="27" t="str">
        <f t="shared" si="358"/>
        <v/>
      </c>
      <c r="AK725" s="25" t="str">
        <f t="shared" si="359"/>
        <v/>
      </c>
      <c r="AL725" s="25" t="str">
        <f t="shared" si="360"/>
        <v/>
      </c>
      <c r="AM725" s="28" t="str">
        <f t="shared" si="361"/>
        <v/>
      </c>
      <c r="AN725" s="29" t="b">
        <f t="shared" si="363"/>
        <v>0</v>
      </c>
      <c r="AO725" s="29" t="b">
        <f t="shared" si="364"/>
        <v>0</v>
      </c>
      <c r="AP725" s="29" t="b">
        <f t="shared" si="365"/>
        <v>0</v>
      </c>
      <c r="AQ725" s="29" t="b">
        <f t="shared" si="366"/>
        <v>0</v>
      </c>
      <c r="AR725" s="29" t="b">
        <f t="shared" si="367"/>
        <v>0</v>
      </c>
    </row>
    <row r="726" spans="1:44">
      <c r="A726" s="14"/>
      <c r="B726" s="14"/>
      <c r="C726" s="22"/>
      <c r="D726" s="14"/>
      <c r="E726" s="14"/>
      <c r="F726" s="14"/>
      <c r="G726" s="14"/>
      <c r="H726" s="15"/>
      <c r="I726" s="15"/>
      <c r="J726" s="15"/>
      <c r="K726" s="15"/>
      <c r="L726" s="15"/>
      <c r="M726" s="23">
        <f>IF(G726=1,IF(T726='Valori Consentiti - Table 1'!$I$2,5,IF(T726="X",1,0))+IF(U726='Valori Consentiti - Table 1'!$K$2,5,IF(U726="X",1,0))+IF(V726='Valori Consentiti - Table 1'!$M$2,5,IF(V726="X",1,0))+IF(W726='Valori Consentiti - Table 1'!$O$2,5,IF(W726="X",1,0))+IF(X726='Valori Consentiti - Table 1'!$Q$2,5,IF(X726="X",1,0))+IF(Y726='Valori Consentiti - Table 1'!$S$2,5,IF(Y726="X",1,0))+IF(Z726='Valori Consentiti - Table 1'!$U$2,5,IF(Z726="X",1,0))+IF(AA726='Valori Consentiti - Table 1'!$W$2,5,IF(AA726="X",1,0))+IF(AB726='Valori Consentiti - Table 1'!$Y$2,5,IF(AB726="X",1,0))+IF(AC726='Valori Consentiti - Table 1'!$AA$2,5,IF(AC726="X",1,0))+IF(AD726='Valori Consentiti - Table 1'!$AC$2,5,IF(AD726="X",1,0))+IF(AE726='Valori Consentiti - Table 1'!$AE$2,5,IF(AE726="X",1,0))+IF(AF726='Valori Consentiti - Table 1'!$AG$2,5,IF(AF726="X",1,0))+IF(AG726='Valori Consentiti - Table 1'!$AI$2,5,IF(AG726="X",1,0))+IF(AH726='Valori Consentiti - Table 1'!$AK$2,5,IF(AH726="X",1,0))+IF(AI726='Valori Consentiti - Table 1'!$AM$2,5,IF(AI726="X",1,0))+IF(AJ726='Valori Consentiti - Table 1'!$AO$2,5,IF(AJ726="X",1,0))+IF(AK726='Valori Consentiti - Table 1'!$AQ$2,5,IF(AK726="X",1,0))+IF(AL726='Valori Consentiti - Table 1'!$AS$2,5,IF(AL726="X",1,0))+IF(AM726='Valori Consentiti - Table 1'!$AU$2,5,IF(AM726="X",1,0)),IF(G726=2,IF(T726='Valori Consentiti - Table 1'!$I$3,5,IF(T726="X",1,0))+IF(U726='Valori Consentiti - Table 1'!$K$3,5,IF(U726="X",1,0))+IF(V726='Valori Consentiti - Table 1'!$M$3,5,IF(V726="X",1,0))+IF(W726='Valori Consentiti - Table 1'!$O$3,5,IF(W726="X",1,0))+IF(X726='Valori Consentiti - Table 1'!$Q$3,5,IF(X726="X",1,0))+IF(Y726='Valori Consentiti - Table 1'!$S$3,5,IF(Y726="X",1,0))+IF(Z726='Valori Consentiti - Table 1'!$U$3,5,IF(Z726="X",1,0))+IF(AA726='Valori Consentiti - Table 1'!$W$3,5,IF(AA726="X",1,0))+IF(AB726='Valori Consentiti - Table 1'!$Y$3,5,IF(AB726="X",1,0))+IF(AC726='Valori Consentiti - Table 1'!$AA$3,5,IF(AC726="X",1,0))+IF(AD726='Valori Consentiti - Table 1'!$AC$3,5,IF(AD726="X",1,0))+IF(AE726='Valori Consentiti - Table 1'!$AE$3,5,IF(AE726="X",1,0))+IF(AF726='Valori Consentiti - Table 1'!$AG$3,5,IF(AF726="X",1,0))+IF(AG726='Valori Consentiti - Table 1'!$AI$3,5,IF(AG726="X",1,0))+IF(AH726='Valori Consentiti - Table 1'!$AK$3,5,IF(AH726="X",1,0))+IF(AI726='Valori Consentiti - Table 1'!$AM$3,5,IF(AI726="X",1,0))+IF(AJ726='Valori Consentiti - Table 1'!$AO$3,5,IF(AJ726="X",1,0))+IF(AK726='Valori Consentiti - Table 1'!$AQ$3,5,IF(AK726="X",1,0))+IF(AL726='Valori Consentiti - Table 1'!$AS$3,5,IF(AL726="X",1,0))+IF(AM726='Valori Consentiti - Table 1'!$AU$3,5,IF(AM726="X",1,0)),IF(G726=3,IF(T726='Valori Consentiti - Table 1'!$I$4,5,IF(T726="X",1,0))+IF(U726='Valori Consentiti - Table 1'!$K$4,5,IF(U726="X",1,0))+IF(V726='Valori Consentiti - Table 1'!$M$4,5,IF(V726="X",1,0))+IF(W726='Valori Consentiti - Table 1'!$O$4,5,IF(W726="X",1,0))+IF(X726='Valori Consentiti - Table 1'!$Q$4,5,IF(X726="X",1,0))+IF(Y726='Valori Consentiti - Table 1'!$S$4,5,IF(Y726="X",1,0))+IF(Z726='Valori Consentiti - Table 1'!$U$4,5,IF(Z726="X",1,0))+IF(AA726='Valori Consentiti - Table 1'!$W$4,5,IF(AA726="X",1,0))+IF(AB726='Valori Consentiti - Table 1'!$Y$4,5,IF(AB726="X",1,0))+IF(AC726='Valori Consentiti - Table 1'!$AA$4,5,IF(AC726="X",1,0))+IF(AD726='Valori Consentiti - Table 1'!$AC$4,5,IF(AD726="X",1,0))+IF(AE726='Valori Consentiti - Table 1'!$AE$4,5,IF(AE726="X",1,0))+IF(AF726='Valori Consentiti - Table 1'!$AG$4,5,IF(AF726="X",1,0))+IF(AG726='Valori Consentiti - Table 1'!$AI$4,5,IF(AG726="X",1,0))+IF(AH726='Valori Consentiti - Table 1'!$AK$4,5,IF(AH726="X",1,0))+IF(AI726='Valori Consentiti - Table 1'!$AM$4,5,IF(AI726="X",1,0))+IF(AJ726='Valori Consentiti - Table 1'!$AO$4,5,IF(AJ726="X",1,0))+IF(AK726='Valori Consentiti - Table 1'!$AQ$4,5,IF(AK726="X",1,0))+IF(AL726='Valori Consentiti - Table 1'!$AS$4,5,IF(AL726="X",1,0))+IF(AM726='Valori Consentiti - Table 1'!$AU$4,5,IF(AM726="X",1,0)),IF(G726=4,IF(T726='Valori Consentiti - Table 1'!$I$5,5,IF(T726="X",1,0))+IF(U726='Valori Consentiti - Table 1'!$K$5,5,IF(U726="X",1,0))+IF(V726='Valori Consentiti - Table 1'!$M$5,5,IF(V726="X",1,0))+IF(W726='Valori Consentiti - Table 1'!$O$5,5,IF(W726="X",1,0))+IF(X726='Valori Consentiti - Table 1'!$Q$5,5,IF(X726="X",1,0))+IF(Y726='Valori Consentiti - Table 1'!$S$5,5,IF(Y726="X",1,0))+IF(Z726='Valori Consentiti - Table 1'!$U$5,5,IF(Z726="X",1,0))+IF(AA726='Valori Consentiti - Table 1'!$W$5,5,IF(AA726="X",1,0))+IF(AB726='Valori Consentiti - Table 1'!$Y$5,5,IF(AB726="X",1,0))+IF(AC726='Valori Consentiti - Table 1'!$AA$5,5,IF(AC726="X",1,0))+IF(AD726='Valori Consentiti - Table 1'!$AC$5,5,IF(AD726="X",1,0))+IF(AE726='Valori Consentiti - Table 1'!$AE$5,5,IF(AE726="X",1,0))+IF(AF726='Valori Consentiti - Table 1'!$AG$5,5,IF(AF726="X",1,0))+IF(AG726='Valori Consentiti - Table 1'!$AI$5,5,IF(AG726="X",1,0))+IF(AH726='Valori Consentiti - Table 1'!$AK$5,5,IF(AH726="X",1,0))+IF(AI726='Valori Consentiti - Table 1'!$AM$5,5,IF(AI726="X",1,0))+IF(AJ726='Valori Consentiti - Table 1'!$AO$5,5,IF(AJ726="X",1,0))+IF(AK726='Valori Consentiti - Table 1'!$AQ$5,5,IF(AK726="X",1,0))+IF(AL726='Valori Consentiti - Table 1'!$AS$5,5,IF(AL726="X",1,0))+IF(AM726='Valori Consentiti - Table 1'!$AU$5,5,IF(AM726="X",1,0)),))))</f>
        <v>0</v>
      </c>
      <c r="N726" s="16">
        <f t="shared" si="339"/>
        <v>0</v>
      </c>
      <c r="O726" s="16">
        <f t="shared" si="340"/>
        <v>20</v>
      </c>
      <c r="P726" s="16">
        <f>IF(G726=1,IF(T726='Valori Consentiti - Table 1'!$I$2,1,0)+IF(U726='Valori Consentiti - Table 1'!$K$2,1,0)+IF(V726='Valori Consentiti - Table 1'!$M$2,1,0)+IF(W726='Valori Consentiti - Table 1'!$O$2,1,0)+IF(X726='Valori Consentiti - Table 1'!$Q$2,1,0)+IF(Y726='Valori Consentiti - Table 1'!$S$2,1,0)+IF(Z726='Valori Consentiti - Table 1'!$U$2,1,0)+IF(AA726='Valori Consentiti - Table 1'!$W$2,1,0)+IF(AB726='Valori Consentiti - Table 1'!$Y$2,1,0)+IF(AC726='Valori Consentiti - Table 1'!$AA$2,1,0)+IF(AD726='Valori Consentiti - Table 1'!$AC$2,1,0)+IF(AE726='Valori Consentiti - Table 1'!$AE$2,1,0)+IF(AF726='Valori Consentiti - Table 1'!$AG$2,1,0)+IF(AG726='Valori Consentiti - Table 1'!$AI$2,1,0)+IF(AH726='Valori Consentiti - Table 1'!$AK$2,1,0)+IF(AI726='Valori Consentiti - Table 1'!$AM$2,1,0)+IF(AJ726='Valori Consentiti - Table 1'!$AO$2,1,0)+IF(AK726='Valori Consentiti - Table 1'!$AQ$2,1,0)+IF(AL726='Valori Consentiti - Table 1'!$AS$2,1,0)+IF(AM726='Valori Consentiti - Table 1'!$AU$2,1,0),IF(G726=2,IF(T726='Valori Consentiti - Table 1'!$I$3,1,0)+IF(U726='Valori Consentiti - Table 1'!$K$3,1,0)+IF(V726='Valori Consentiti - Table 1'!$M$3,1,0)+IF(W726='Valori Consentiti - Table 1'!$O$3,1,0)+IF(X726='Valori Consentiti - Table 1'!$Q$3,1,0)+IF(Y726='Valori Consentiti - Table 1'!$S$3,1,0)+IF(Z726='Valori Consentiti - Table 1'!$U$3,1,0)+IF(AA726='Valori Consentiti - Table 1'!$W$3,1,0)+IF(AB726='Valori Consentiti - Table 1'!$Y$3,1,0)+IF(AC726='Valori Consentiti - Table 1'!$AA$3,1,0)+IF(AD726='Valori Consentiti - Table 1'!$AC$3,1,0)+IF(AE726='Valori Consentiti - Table 1'!$AE$3,1,0)+IF(AF726='Valori Consentiti - Table 1'!$AG$3,1,0)+IF(AG726='Valori Consentiti - Table 1'!$AI$3,1,0)+IF(AH726='Valori Consentiti - Table 1'!$AK$3,1,0)+IF(AI726='Valori Consentiti - Table 1'!$AM$3,1,0)+IF(AJ726='Valori Consentiti - Table 1'!$AO$3,1,0)+IF(AK726='Valori Consentiti - Table 1'!$AQ$3,1,0)+IF(AL726='Valori Consentiti - Table 1'!$AS$3,1,0)+IF(AM726='Valori Consentiti - Table 1'!$AU$3,1,0),IF(G726=3,IF(T726='Valori Consentiti - Table 1'!$I$4,1,0)+IF(U726='Valori Consentiti - Table 1'!$K$4,1,0)+IF(V726='Valori Consentiti - Table 1'!$M$4,1,0)+IF(W726='Valori Consentiti - Table 1'!$O$4,1,0)+IF(X726='Valori Consentiti - Table 1'!$Q$4,1,0)+IF(Y726='Valori Consentiti - Table 1'!$S$4,1,0)+IF(Z726='Valori Consentiti - Table 1'!$U$4,1,0)+IF(AA726='Valori Consentiti - Table 1'!$W$4,1,0)+IF(AB726='Valori Consentiti - Table 1'!$Y$4,1,0)+IF(AC726='Valori Consentiti - Table 1'!$AA$4,1,0)+IF(AD726='Valori Consentiti - Table 1'!$AC$4,1,0)+IF(AE726='Valori Consentiti - Table 1'!$AE$4,1,0)+IF(AF726='Valori Consentiti - Table 1'!$AG$4,1,0)+IF(AG726='Valori Consentiti - Table 1'!$AI$4,1,0)+IF(AH726='Valori Consentiti - Table 1'!$AK$4,1,0)+IF(AI726='Valori Consentiti - Table 1'!$AM$4,1,0)+IF(AJ726='Valori Consentiti - Table 1'!$AO$4,1,0)+IF(AK726='Valori Consentiti - Table 1'!$AQ$4,1,0)+IF(AL726='Valori Consentiti - Table 1'!$AS$4,1,0)+IF(AM726='Valori Consentiti - Table 1'!$AU$4,1,0),IF(G726=4,IF(T726='Valori Consentiti - Table 1'!$I$5,1,0)+IF(U726='Valori Consentiti - Table 1'!$K$5,1,0)+IF(V726='Valori Consentiti - Table 1'!$M$5,1,0)+IF(W726='Valori Consentiti - Table 1'!$O$5,1,0)+IF(X726='Valori Consentiti - Table 1'!$Q$5,1,0)+IF(Y726='Valori Consentiti - Table 1'!$S$5,1,0)+IF(Z726='Valori Consentiti - Table 1'!$U$5,1,0)+IF(AA726='Valori Consentiti - Table 1'!$W$5,1,0)+IF(AB726='Valori Consentiti - Table 1'!$Y$5,1,0)+IF(AC726='Valori Consentiti - Table 1'!$AA$5,1,0)+IF(AD726='Valori Consentiti - Table 1'!$AC$5,1,0)+IF(AE726='Valori Consentiti - Table 1'!$AE$5,1,0)+IF(AF726='Valori Consentiti - Table 1'!$AG$5,1,0)+IF(AG726='Valori Consentiti - Table 1'!$AI$5,1,0)+IF(AH726='Valori Consentiti - Table 1'!$AK$5,1,0)+IF(AI726='Valori Consentiti - Table 1'!$AM$5,1,0)+IF(AJ726='Valori Consentiti - Table 1'!$AO$5,1,0)+IF(AK726='Valori Consentiti - Table 1'!$AQ$5,1,0)+IF(AL726='Valori Consentiti - Table 1'!$AS$5,1,0)+IF(AM726='Valori Consentiti - Table 1'!$AU$5,1,0),))))</f>
        <v>0</v>
      </c>
      <c r="Q726" s="16">
        <f t="shared" si="341"/>
        <v>20</v>
      </c>
      <c r="R726" s="16">
        <f t="shared" si="362"/>
        <v>1</v>
      </c>
      <c r="S726" s="17"/>
      <c r="T726" s="24" t="str">
        <f t="shared" si="342"/>
        <v/>
      </c>
      <c r="U726" s="25" t="str">
        <f t="shared" si="343"/>
        <v/>
      </c>
      <c r="V726" s="25" t="str">
        <f t="shared" si="344"/>
        <v/>
      </c>
      <c r="W726" s="26" t="str">
        <f t="shared" si="345"/>
        <v/>
      </c>
      <c r="X726" s="27" t="str">
        <f t="shared" si="346"/>
        <v/>
      </c>
      <c r="Y726" s="25" t="str">
        <f t="shared" si="347"/>
        <v/>
      </c>
      <c r="Z726" s="25" t="str">
        <f t="shared" si="348"/>
        <v/>
      </c>
      <c r="AA726" s="26" t="str">
        <f t="shared" si="349"/>
        <v/>
      </c>
      <c r="AB726" s="27" t="str">
        <f t="shared" si="350"/>
        <v/>
      </c>
      <c r="AC726" s="25" t="str">
        <f t="shared" si="351"/>
        <v/>
      </c>
      <c r="AD726" s="25" t="str">
        <f t="shared" si="352"/>
        <v/>
      </c>
      <c r="AE726" s="26" t="str">
        <f t="shared" si="353"/>
        <v/>
      </c>
      <c r="AF726" s="27" t="str">
        <f t="shared" si="354"/>
        <v/>
      </c>
      <c r="AG726" s="25" t="str">
        <f t="shared" si="355"/>
        <v/>
      </c>
      <c r="AH726" s="25" t="str">
        <f t="shared" si="356"/>
        <v/>
      </c>
      <c r="AI726" s="26" t="str">
        <f t="shared" si="357"/>
        <v/>
      </c>
      <c r="AJ726" s="27" t="str">
        <f t="shared" si="358"/>
        <v/>
      </c>
      <c r="AK726" s="25" t="str">
        <f t="shared" si="359"/>
        <v/>
      </c>
      <c r="AL726" s="25" t="str">
        <f t="shared" si="360"/>
        <v/>
      </c>
      <c r="AM726" s="28" t="str">
        <f t="shared" si="361"/>
        <v/>
      </c>
      <c r="AN726" s="29" t="b">
        <f t="shared" si="363"/>
        <v>0</v>
      </c>
      <c r="AO726" s="29" t="b">
        <f t="shared" si="364"/>
        <v>0</v>
      </c>
      <c r="AP726" s="29" t="b">
        <f t="shared" si="365"/>
        <v>0</v>
      </c>
      <c r="AQ726" s="29" t="b">
        <f t="shared" si="366"/>
        <v>0</v>
      </c>
      <c r="AR726" s="29" t="b">
        <f t="shared" si="367"/>
        <v>0</v>
      </c>
    </row>
    <row r="727" spans="1:44">
      <c r="A727" s="14"/>
      <c r="B727" s="14"/>
      <c r="C727" s="22"/>
      <c r="D727" s="14"/>
      <c r="E727" s="14"/>
      <c r="F727" s="14"/>
      <c r="G727" s="14"/>
      <c r="H727" s="15"/>
      <c r="I727" s="15"/>
      <c r="J727" s="15"/>
      <c r="K727" s="15"/>
      <c r="L727" s="15"/>
      <c r="M727" s="23">
        <f>IF(G727=1,IF(T727='Valori Consentiti - Table 1'!$I$2,5,IF(T727="X",1,0))+IF(U727='Valori Consentiti - Table 1'!$K$2,5,IF(U727="X",1,0))+IF(V727='Valori Consentiti - Table 1'!$M$2,5,IF(V727="X",1,0))+IF(W727='Valori Consentiti - Table 1'!$O$2,5,IF(W727="X",1,0))+IF(X727='Valori Consentiti - Table 1'!$Q$2,5,IF(X727="X",1,0))+IF(Y727='Valori Consentiti - Table 1'!$S$2,5,IF(Y727="X",1,0))+IF(Z727='Valori Consentiti - Table 1'!$U$2,5,IF(Z727="X",1,0))+IF(AA727='Valori Consentiti - Table 1'!$W$2,5,IF(AA727="X",1,0))+IF(AB727='Valori Consentiti - Table 1'!$Y$2,5,IF(AB727="X",1,0))+IF(AC727='Valori Consentiti - Table 1'!$AA$2,5,IF(AC727="X",1,0))+IF(AD727='Valori Consentiti - Table 1'!$AC$2,5,IF(AD727="X",1,0))+IF(AE727='Valori Consentiti - Table 1'!$AE$2,5,IF(AE727="X",1,0))+IF(AF727='Valori Consentiti - Table 1'!$AG$2,5,IF(AF727="X",1,0))+IF(AG727='Valori Consentiti - Table 1'!$AI$2,5,IF(AG727="X",1,0))+IF(AH727='Valori Consentiti - Table 1'!$AK$2,5,IF(AH727="X",1,0))+IF(AI727='Valori Consentiti - Table 1'!$AM$2,5,IF(AI727="X",1,0))+IF(AJ727='Valori Consentiti - Table 1'!$AO$2,5,IF(AJ727="X",1,0))+IF(AK727='Valori Consentiti - Table 1'!$AQ$2,5,IF(AK727="X",1,0))+IF(AL727='Valori Consentiti - Table 1'!$AS$2,5,IF(AL727="X",1,0))+IF(AM727='Valori Consentiti - Table 1'!$AU$2,5,IF(AM727="X",1,0)),IF(G727=2,IF(T727='Valori Consentiti - Table 1'!$I$3,5,IF(T727="X",1,0))+IF(U727='Valori Consentiti - Table 1'!$K$3,5,IF(U727="X",1,0))+IF(V727='Valori Consentiti - Table 1'!$M$3,5,IF(V727="X",1,0))+IF(W727='Valori Consentiti - Table 1'!$O$3,5,IF(W727="X",1,0))+IF(X727='Valori Consentiti - Table 1'!$Q$3,5,IF(X727="X",1,0))+IF(Y727='Valori Consentiti - Table 1'!$S$3,5,IF(Y727="X",1,0))+IF(Z727='Valori Consentiti - Table 1'!$U$3,5,IF(Z727="X",1,0))+IF(AA727='Valori Consentiti - Table 1'!$W$3,5,IF(AA727="X",1,0))+IF(AB727='Valori Consentiti - Table 1'!$Y$3,5,IF(AB727="X",1,0))+IF(AC727='Valori Consentiti - Table 1'!$AA$3,5,IF(AC727="X",1,0))+IF(AD727='Valori Consentiti - Table 1'!$AC$3,5,IF(AD727="X",1,0))+IF(AE727='Valori Consentiti - Table 1'!$AE$3,5,IF(AE727="X",1,0))+IF(AF727='Valori Consentiti - Table 1'!$AG$3,5,IF(AF727="X",1,0))+IF(AG727='Valori Consentiti - Table 1'!$AI$3,5,IF(AG727="X",1,0))+IF(AH727='Valori Consentiti - Table 1'!$AK$3,5,IF(AH727="X",1,0))+IF(AI727='Valori Consentiti - Table 1'!$AM$3,5,IF(AI727="X",1,0))+IF(AJ727='Valori Consentiti - Table 1'!$AO$3,5,IF(AJ727="X",1,0))+IF(AK727='Valori Consentiti - Table 1'!$AQ$3,5,IF(AK727="X",1,0))+IF(AL727='Valori Consentiti - Table 1'!$AS$3,5,IF(AL727="X",1,0))+IF(AM727='Valori Consentiti - Table 1'!$AU$3,5,IF(AM727="X",1,0)),IF(G727=3,IF(T727='Valori Consentiti - Table 1'!$I$4,5,IF(T727="X",1,0))+IF(U727='Valori Consentiti - Table 1'!$K$4,5,IF(U727="X",1,0))+IF(V727='Valori Consentiti - Table 1'!$M$4,5,IF(V727="X",1,0))+IF(W727='Valori Consentiti - Table 1'!$O$4,5,IF(W727="X",1,0))+IF(X727='Valori Consentiti - Table 1'!$Q$4,5,IF(X727="X",1,0))+IF(Y727='Valori Consentiti - Table 1'!$S$4,5,IF(Y727="X",1,0))+IF(Z727='Valori Consentiti - Table 1'!$U$4,5,IF(Z727="X",1,0))+IF(AA727='Valori Consentiti - Table 1'!$W$4,5,IF(AA727="X",1,0))+IF(AB727='Valori Consentiti - Table 1'!$Y$4,5,IF(AB727="X",1,0))+IF(AC727='Valori Consentiti - Table 1'!$AA$4,5,IF(AC727="X",1,0))+IF(AD727='Valori Consentiti - Table 1'!$AC$4,5,IF(AD727="X",1,0))+IF(AE727='Valori Consentiti - Table 1'!$AE$4,5,IF(AE727="X",1,0))+IF(AF727='Valori Consentiti - Table 1'!$AG$4,5,IF(AF727="X",1,0))+IF(AG727='Valori Consentiti - Table 1'!$AI$4,5,IF(AG727="X",1,0))+IF(AH727='Valori Consentiti - Table 1'!$AK$4,5,IF(AH727="X",1,0))+IF(AI727='Valori Consentiti - Table 1'!$AM$4,5,IF(AI727="X",1,0))+IF(AJ727='Valori Consentiti - Table 1'!$AO$4,5,IF(AJ727="X",1,0))+IF(AK727='Valori Consentiti - Table 1'!$AQ$4,5,IF(AK727="X",1,0))+IF(AL727='Valori Consentiti - Table 1'!$AS$4,5,IF(AL727="X",1,0))+IF(AM727='Valori Consentiti - Table 1'!$AU$4,5,IF(AM727="X",1,0)),IF(G727=4,IF(T727='Valori Consentiti - Table 1'!$I$5,5,IF(T727="X",1,0))+IF(U727='Valori Consentiti - Table 1'!$K$5,5,IF(U727="X",1,0))+IF(V727='Valori Consentiti - Table 1'!$M$5,5,IF(V727="X",1,0))+IF(W727='Valori Consentiti - Table 1'!$O$5,5,IF(W727="X",1,0))+IF(X727='Valori Consentiti - Table 1'!$Q$5,5,IF(X727="X",1,0))+IF(Y727='Valori Consentiti - Table 1'!$S$5,5,IF(Y727="X",1,0))+IF(Z727='Valori Consentiti - Table 1'!$U$5,5,IF(Z727="X",1,0))+IF(AA727='Valori Consentiti - Table 1'!$W$5,5,IF(AA727="X",1,0))+IF(AB727='Valori Consentiti - Table 1'!$Y$5,5,IF(AB727="X",1,0))+IF(AC727='Valori Consentiti - Table 1'!$AA$5,5,IF(AC727="X",1,0))+IF(AD727='Valori Consentiti - Table 1'!$AC$5,5,IF(AD727="X",1,0))+IF(AE727='Valori Consentiti - Table 1'!$AE$5,5,IF(AE727="X",1,0))+IF(AF727='Valori Consentiti - Table 1'!$AG$5,5,IF(AF727="X",1,0))+IF(AG727='Valori Consentiti - Table 1'!$AI$5,5,IF(AG727="X",1,0))+IF(AH727='Valori Consentiti - Table 1'!$AK$5,5,IF(AH727="X",1,0))+IF(AI727='Valori Consentiti - Table 1'!$AM$5,5,IF(AI727="X",1,0))+IF(AJ727='Valori Consentiti - Table 1'!$AO$5,5,IF(AJ727="X",1,0))+IF(AK727='Valori Consentiti - Table 1'!$AQ$5,5,IF(AK727="X",1,0))+IF(AL727='Valori Consentiti - Table 1'!$AS$5,5,IF(AL727="X",1,0))+IF(AM727='Valori Consentiti - Table 1'!$AU$5,5,IF(AM727="X",1,0)),))))</f>
        <v>0</v>
      </c>
      <c r="N727" s="16">
        <f t="shared" si="339"/>
        <v>0</v>
      </c>
      <c r="O727" s="16">
        <f t="shared" si="340"/>
        <v>20</v>
      </c>
      <c r="P727" s="16">
        <f>IF(G727=1,IF(T727='Valori Consentiti - Table 1'!$I$2,1,0)+IF(U727='Valori Consentiti - Table 1'!$K$2,1,0)+IF(V727='Valori Consentiti - Table 1'!$M$2,1,0)+IF(W727='Valori Consentiti - Table 1'!$O$2,1,0)+IF(X727='Valori Consentiti - Table 1'!$Q$2,1,0)+IF(Y727='Valori Consentiti - Table 1'!$S$2,1,0)+IF(Z727='Valori Consentiti - Table 1'!$U$2,1,0)+IF(AA727='Valori Consentiti - Table 1'!$W$2,1,0)+IF(AB727='Valori Consentiti - Table 1'!$Y$2,1,0)+IF(AC727='Valori Consentiti - Table 1'!$AA$2,1,0)+IF(AD727='Valori Consentiti - Table 1'!$AC$2,1,0)+IF(AE727='Valori Consentiti - Table 1'!$AE$2,1,0)+IF(AF727='Valori Consentiti - Table 1'!$AG$2,1,0)+IF(AG727='Valori Consentiti - Table 1'!$AI$2,1,0)+IF(AH727='Valori Consentiti - Table 1'!$AK$2,1,0)+IF(AI727='Valori Consentiti - Table 1'!$AM$2,1,0)+IF(AJ727='Valori Consentiti - Table 1'!$AO$2,1,0)+IF(AK727='Valori Consentiti - Table 1'!$AQ$2,1,0)+IF(AL727='Valori Consentiti - Table 1'!$AS$2,1,0)+IF(AM727='Valori Consentiti - Table 1'!$AU$2,1,0),IF(G727=2,IF(T727='Valori Consentiti - Table 1'!$I$3,1,0)+IF(U727='Valori Consentiti - Table 1'!$K$3,1,0)+IF(V727='Valori Consentiti - Table 1'!$M$3,1,0)+IF(W727='Valori Consentiti - Table 1'!$O$3,1,0)+IF(X727='Valori Consentiti - Table 1'!$Q$3,1,0)+IF(Y727='Valori Consentiti - Table 1'!$S$3,1,0)+IF(Z727='Valori Consentiti - Table 1'!$U$3,1,0)+IF(AA727='Valori Consentiti - Table 1'!$W$3,1,0)+IF(AB727='Valori Consentiti - Table 1'!$Y$3,1,0)+IF(AC727='Valori Consentiti - Table 1'!$AA$3,1,0)+IF(AD727='Valori Consentiti - Table 1'!$AC$3,1,0)+IF(AE727='Valori Consentiti - Table 1'!$AE$3,1,0)+IF(AF727='Valori Consentiti - Table 1'!$AG$3,1,0)+IF(AG727='Valori Consentiti - Table 1'!$AI$3,1,0)+IF(AH727='Valori Consentiti - Table 1'!$AK$3,1,0)+IF(AI727='Valori Consentiti - Table 1'!$AM$3,1,0)+IF(AJ727='Valori Consentiti - Table 1'!$AO$3,1,0)+IF(AK727='Valori Consentiti - Table 1'!$AQ$3,1,0)+IF(AL727='Valori Consentiti - Table 1'!$AS$3,1,0)+IF(AM727='Valori Consentiti - Table 1'!$AU$3,1,0),IF(G727=3,IF(T727='Valori Consentiti - Table 1'!$I$4,1,0)+IF(U727='Valori Consentiti - Table 1'!$K$4,1,0)+IF(V727='Valori Consentiti - Table 1'!$M$4,1,0)+IF(W727='Valori Consentiti - Table 1'!$O$4,1,0)+IF(X727='Valori Consentiti - Table 1'!$Q$4,1,0)+IF(Y727='Valori Consentiti - Table 1'!$S$4,1,0)+IF(Z727='Valori Consentiti - Table 1'!$U$4,1,0)+IF(AA727='Valori Consentiti - Table 1'!$W$4,1,0)+IF(AB727='Valori Consentiti - Table 1'!$Y$4,1,0)+IF(AC727='Valori Consentiti - Table 1'!$AA$4,1,0)+IF(AD727='Valori Consentiti - Table 1'!$AC$4,1,0)+IF(AE727='Valori Consentiti - Table 1'!$AE$4,1,0)+IF(AF727='Valori Consentiti - Table 1'!$AG$4,1,0)+IF(AG727='Valori Consentiti - Table 1'!$AI$4,1,0)+IF(AH727='Valori Consentiti - Table 1'!$AK$4,1,0)+IF(AI727='Valori Consentiti - Table 1'!$AM$4,1,0)+IF(AJ727='Valori Consentiti - Table 1'!$AO$4,1,0)+IF(AK727='Valori Consentiti - Table 1'!$AQ$4,1,0)+IF(AL727='Valori Consentiti - Table 1'!$AS$4,1,0)+IF(AM727='Valori Consentiti - Table 1'!$AU$4,1,0),IF(G727=4,IF(T727='Valori Consentiti - Table 1'!$I$5,1,0)+IF(U727='Valori Consentiti - Table 1'!$K$5,1,0)+IF(V727='Valori Consentiti - Table 1'!$M$5,1,0)+IF(W727='Valori Consentiti - Table 1'!$O$5,1,0)+IF(X727='Valori Consentiti - Table 1'!$Q$5,1,0)+IF(Y727='Valori Consentiti - Table 1'!$S$5,1,0)+IF(Z727='Valori Consentiti - Table 1'!$U$5,1,0)+IF(AA727='Valori Consentiti - Table 1'!$W$5,1,0)+IF(AB727='Valori Consentiti - Table 1'!$Y$5,1,0)+IF(AC727='Valori Consentiti - Table 1'!$AA$5,1,0)+IF(AD727='Valori Consentiti - Table 1'!$AC$5,1,0)+IF(AE727='Valori Consentiti - Table 1'!$AE$5,1,0)+IF(AF727='Valori Consentiti - Table 1'!$AG$5,1,0)+IF(AG727='Valori Consentiti - Table 1'!$AI$5,1,0)+IF(AH727='Valori Consentiti - Table 1'!$AK$5,1,0)+IF(AI727='Valori Consentiti - Table 1'!$AM$5,1,0)+IF(AJ727='Valori Consentiti - Table 1'!$AO$5,1,0)+IF(AK727='Valori Consentiti - Table 1'!$AQ$5,1,0)+IF(AL727='Valori Consentiti - Table 1'!$AS$5,1,0)+IF(AM727='Valori Consentiti - Table 1'!$AU$5,1,0),))))</f>
        <v>0</v>
      </c>
      <c r="Q727" s="16">
        <f t="shared" si="341"/>
        <v>20</v>
      </c>
      <c r="R727" s="16">
        <f t="shared" si="362"/>
        <v>1</v>
      </c>
      <c r="S727" s="17"/>
      <c r="T727" s="24" t="str">
        <f t="shared" si="342"/>
        <v/>
      </c>
      <c r="U727" s="25" t="str">
        <f t="shared" si="343"/>
        <v/>
      </c>
      <c r="V727" s="25" t="str">
        <f t="shared" si="344"/>
        <v/>
      </c>
      <c r="W727" s="26" t="str">
        <f t="shared" si="345"/>
        <v/>
      </c>
      <c r="X727" s="27" t="str">
        <f t="shared" si="346"/>
        <v/>
      </c>
      <c r="Y727" s="25" t="str">
        <f t="shared" si="347"/>
        <v/>
      </c>
      <c r="Z727" s="25" t="str">
        <f t="shared" si="348"/>
        <v/>
      </c>
      <c r="AA727" s="26" t="str">
        <f t="shared" si="349"/>
        <v/>
      </c>
      <c r="AB727" s="27" t="str">
        <f t="shared" si="350"/>
        <v/>
      </c>
      <c r="AC727" s="25" t="str">
        <f t="shared" si="351"/>
        <v/>
      </c>
      <c r="AD727" s="25" t="str">
        <f t="shared" si="352"/>
        <v/>
      </c>
      <c r="AE727" s="26" t="str">
        <f t="shared" si="353"/>
        <v/>
      </c>
      <c r="AF727" s="27" t="str">
        <f t="shared" si="354"/>
        <v/>
      </c>
      <c r="AG727" s="25" t="str">
        <f t="shared" si="355"/>
        <v/>
      </c>
      <c r="AH727" s="25" t="str">
        <f t="shared" si="356"/>
        <v/>
      </c>
      <c r="AI727" s="26" t="str">
        <f t="shared" si="357"/>
        <v/>
      </c>
      <c r="AJ727" s="27" t="str">
        <f t="shared" si="358"/>
        <v/>
      </c>
      <c r="AK727" s="25" t="str">
        <f t="shared" si="359"/>
        <v/>
      </c>
      <c r="AL727" s="25" t="str">
        <f t="shared" si="360"/>
        <v/>
      </c>
      <c r="AM727" s="28" t="str">
        <f t="shared" si="361"/>
        <v/>
      </c>
      <c r="AN727" s="29" t="b">
        <f t="shared" si="363"/>
        <v>0</v>
      </c>
      <c r="AO727" s="29" t="b">
        <f t="shared" si="364"/>
        <v>0</v>
      </c>
      <c r="AP727" s="29" t="b">
        <f t="shared" si="365"/>
        <v>0</v>
      </c>
      <c r="AQ727" s="29" t="b">
        <f t="shared" si="366"/>
        <v>0</v>
      </c>
      <c r="AR727" s="29" t="b">
        <f t="shared" si="367"/>
        <v>0</v>
      </c>
    </row>
    <row r="728" spans="1:44">
      <c r="A728" s="14"/>
      <c r="B728" s="14"/>
      <c r="C728" s="22"/>
      <c r="D728" s="14"/>
      <c r="E728" s="14"/>
      <c r="F728" s="14"/>
      <c r="G728" s="14"/>
      <c r="H728" s="15"/>
      <c r="I728" s="15"/>
      <c r="J728" s="15"/>
      <c r="K728" s="15"/>
      <c r="L728" s="15"/>
      <c r="M728" s="23">
        <f>IF(G728=1,IF(T728='Valori Consentiti - Table 1'!$I$2,5,IF(T728="X",1,0))+IF(U728='Valori Consentiti - Table 1'!$K$2,5,IF(U728="X",1,0))+IF(V728='Valori Consentiti - Table 1'!$M$2,5,IF(V728="X",1,0))+IF(W728='Valori Consentiti - Table 1'!$O$2,5,IF(W728="X",1,0))+IF(X728='Valori Consentiti - Table 1'!$Q$2,5,IF(X728="X",1,0))+IF(Y728='Valori Consentiti - Table 1'!$S$2,5,IF(Y728="X",1,0))+IF(Z728='Valori Consentiti - Table 1'!$U$2,5,IF(Z728="X",1,0))+IF(AA728='Valori Consentiti - Table 1'!$W$2,5,IF(AA728="X",1,0))+IF(AB728='Valori Consentiti - Table 1'!$Y$2,5,IF(AB728="X",1,0))+IF(AC728='Valori Consentiti - Table 1'!$AA$2,5,IF(AC728="X",1,0))+IF(AD728='Valori Consentiti - Table 1'!$AC$2,5,IF(AD728="X",1,0))+IF(AE728='Valori Consentiti - Table 1'!$AE$2,5,IF(AE728="X",1,0))+IF(AF728='Valori Consentiti - Table 1'!$AG$2,5,IF(AF728="X",1,0))+IF(AG728='Valori Consentiti - Table 1'!$AI$2,5,IF(AG728="X",1,0))+IF(AH728='Valori Consentiti - Table 1'!$AK$2,5,IF(AH728="X",1,0))+IF(AI728='Valori Consentiti - Table 1'!$AM$2,5,IF(AI728="X",1,0))+IF(AJ728='Valori Consentiti - Table 1'!$AO$2,5,IF(AJ728="X",1,0))+IF(AK728='Valori Consentiti - Table 1'!$AQ$2,5,IF(AK728="X",1,0))+IF(AL728='Valori Consentiti - Table 1'!$AS$2,5,IF(AL728="X",1,0))+IF(AM728='Valori Consentiti - Table 1'!$AU$2,5,IF(AM728="X",1,0)),IF(G728=2,IF(T728='Valori Consentiti - Table 1'!$I$3,5,IF(T728="X",1,0))+IF(U728='Valori Consentiti - Table 1'!$K$3,5,IF(U728="X",1,0))+IF(V728='Valori Consentiti - Table 1'!$M$3,5,IF(V728="X",1,0))+IF(W728='Valori Consentiti - Table 1'!$O$3,5,IF(W728="X",1,0))+IF(X728='Valori Consentiti - Table 1'!$Q$3,5,IF(X728="X",1,0))+IF(Y728='Valori Consentiti - Table 1'!$S$3,5,IF(Y728="X",1,0))+IF(Z728='Valori Consentiti - Table 1'!$U$3,5,IF(Z728="X",1,0))+IF(AA728='Valori Consentiti - Table 1'!$W$3,5,IF(AA728="X",1,0))+IF(AB728='Valori Consentiti - Table 1'!$Y$3,5,IF(AB728="X",1,0))+IF(AC728='Valori Consentiti - Table 1'!$AA$3,5,IF(AC728="X",1,0))+IF(AD728='Valori Consentiti - Table 1'!$AC$3,5,IF(AD728="X",1,0))+IF(AE728='Valori Consentiti - Table 1'!$AE$3,5,IF(AE728="X",1,0))+IF(AF728='Valori Consentiti - Table 1'!$AG$3,5,IF(AF728="X",1,0))+IF(AG728='Valori Consentiti - Table 1'!$AI$3,5,IF(AG728="X",1,0))+IF(AH728='Valori Consentiti - Table 1'!$AK$3,5,IF(AH728="X",1,0))+IF(AI728='Valori Consentiti - Table 1'!$AM$3,5,IF(AI728="X",1,0))+IF(AJ728='Valori Consentiti - Table 1'!$AO$3,5,IF(AJ728="X",1,0))+IF(AK728='Valori Consentiti - Table 1'!$AQ$3,5,IF(AK728="X",1,0))+IF(AL728='Valori Consentiti - Table 1'!$AS$3,5,IF(AL728="X",1,0))+IF(AM728='Valori Consentiti - Table 1'!$AU$3,5,IF(AM728="X",1,0)),IF(G728=3,IF(T728='Valori Consentiti - Table 1'!$I$4,5,IF(T728="X",1,0))+IF(U728='Valori Consentiti - Table 1'!$K$4,5,IF(U728="X",1,0))+IF(V728='Valori Consentiti - Table 1'!$M$4,5,IF(V728="X",1,0))+IF(W728='Valori Consentiti - Table 1'!$O$4,5,IF(W728="X",1,0))+IF(X728='Valori Consentiti - Table 1'!$Q$4,5,IF(X728="X",1,0))+IF(Y728='Valori Consentiti - Table 1'!$S$4,5,IF(Y728="X",1,0))+IF(Z728='Valori Consentiti - Table 1'!$U$4,5,IF(Z728="X",1,0))+IF(AA728='Valori Consentiti - Table 1'!$W$4,5,IF(AA728="X",1,0))+IF(AB728='Valori Consentiti - Table 1'!$Y$4,5,IF(AB728="X",1,0))+IF(AC728='Valori Consentiti - Table 1'!$AA$4,5,IF(AC728="X",1,0))+IF(AD728='Valori Consentiti - Table 1'!$AC$4,5,IF(AD728="X",1,0))+IF(AE728='Valori Consentiti - Table 1'!$AE$4,5,IF(AE728="X",1,0))+IF(AF728='Valori Consentiti - Table 1'!$AG$4,5,IF(AF728="X",1,0))+IF(AG728='Valori Consentiti - Table 1'!$AI$4,5,IF(AG728="X",1,0))+IF(AH728='Valori Consentiti - Table 1'!$AK$4,5,IF(AH728="X",1,0))+IF(AI728='Valori Consentiti - Table 1'!$AM$4,5,IF(AI728="X",1,0))+IF(AJ728='Valori Consentiti - Table 1'!$AO$4,5,IF(AJ728="X",1,0))+IF(AK728='Valori Consentiti - Table 1'!$AQ$4,5,IF(AK728="X",1,0))+IF(AL728='Valori Consentiti - Table 1'!$AS$4,5,IF(AL728="X",1,0))+IF(AM728='Valori Consentiti - Table 1'!$AU$4,5,IF(AM728="X",1,0)),IF(G728=4,IF(T728='Valori Consentiti - Table 1'!$I$5,5,IF(T728="X",1,0))+IF(U728='Valori Consentiti - Table 1'!$K$5,5,IF(U728="X",1,0))+IF(V728='Valori Consentiti - Table 1'!$M$5,5,IF(V728="X",1,0))+IF(W728='Valori Consentiti - Table 1'!$O$5,5,IF(W728="X",1,0))+IF(X728='Valori Consentiti - Table 1'!$Q$5,5,IF(X728="X",1,0))+IF(Y728='Valori Consentiti - Table 1'!$S$5,5,IF(Y728="X",1,0))+IF(Z728='Valori Consentiti - Table 1'!$U$5,5,IF(Z728="X",1,0))+IF(AA728='Valori Consentiti - Table 1'!$W$5,5,IF(AA728="X",1,0))+IF(AB728='Valori Consentiti - Table 1'!$Y$5,5,IF(AB728="X",1,0))+IF(AC728='Valori Consentiti - Table 1'!$AA$5,5,IF(AC728="X",1,0))+IF(AD728='Valori Consentiti - Table 1'!$AC$5,5,IF(AD728="X",1,0))+IF(AE728='Valori Consentiti - Table 1'!$AE$5,5,IF(AE728="X",1,0))+IF(AF728='Valori Consentiti - Table 1'!$AG$5,5,IF(AF728="X",1,0))+IF(AG728='Valori Consentiti - Table 1'!$AI$5,5,IF(AG728="X",1,0))+IF(AH728='Valori Consentiti - Table 1'!$AK$5,5,IF(AH728="X",1,0))+IF(AI728='Valori Consentiti - Table 1'!$AM$5,5,IF(AI728="X",1,0))+IF(AJ728='Valori Consentiti - Table 1'!$AO$5,5,IF(AJ728="X",1,0))+IF(AK728='Valori Consentiti - Table 1'!$AQ$5,5,IF(AK728="X",1,0))+IF(AL728='Valori Consentiti - Table 1'!$AS$5,5,IF(AL728="X",1,0))+IF(AM728='Valori Consentiti - Table 1'!$AU$5,5,IF(AM728="X",1,0)),))))</f>
        <v>0</v>
      </c>
      <c r="N728" s="16">
        <f t="shared" ref="N728:N791" si="368">COUNTIF(T728:AM728,"X")</f>
        <v>0</v>
      </c>
      <c r="O728" s="16">
        <f t="shared" ref="O728:O791" si="369">COUNTA(T728:AM728)-N728</f>
        <v>20</v>
      </c>
      <c r="P728" s="16">
        <f>IF(G728=1,IF(T728='Valori Consentiti - Table 1'!$I$2,1,0)+IF(U728='Valori Consentiti - Table 1'!$K$2,1,0)+IF(V728='Valori Consentiti - Table 1'!$M$2,1,0)+IF(W728='Valori Consentiti - Table 1'!$O$2,1,0)+IF(X728='Valori Consentiti - Table 1'!$Q$2,1,0)+IF(Y728='Valori Consentiti - Table 1'!$S$2,1,0)+IF(Z728='Valori Consentiti - Table 1'!$U$2,1,0)+IF(AA728='Valori Consentiti - Table 1'!$W$2,1,0)+IF(AB728='Valori Consentiti - Table 1'!$Y$2,1,0)+IF(AC728='Valori Consentiti - Table 1'!$AA$2,1,0)+IF(AD728='Valori Consentiti - Table 1'!$AC$2,1,0)+IF(AE728='Valori Consentiti - Table 1'!$AE$2,1,0)+IF(AF728='Valori Consentiti - Table 1'!$AG$2,1,0)+IF(AG728='Valori Consentiti - Table 1'!$AI$2,1,0)+IF(AH728='Valori Consentiti - Table 1'!$AK$2,1,0)+IF(AI728='Valori Consentiti - Table 1'!$AM$2,1,0)+IF(AJ728='Valori Consentiti - Table 1'!$AO$2,1,0)+IF(AK728='Valori Consentiti - Table 1'!$AQ$2,1,0)+IF(AL728='Valori Consentiti - Table 1'!$AS$2,1,0)+IF(AM728='Valori Consentiti - Table 1'!$AU$2,1,0),IF(G728=2,IF(T728='Valori Consentiti - Table 1'!$I$3,1,0)+IF(U728='Valori Consentiti - Table 1'!$K$3,1,0)+IF(V728='Valori Consentiti - Table 1'!$M$3,1,0)+IF(W728='Valori Consentiti - Table 1'!$O$3,1,0)+IF(X728='Valori Consentiti - Table 1'!$Q$3,1,0)+IF(Y728='Valori Consentiti - Table 1'!$S$3,1,0)+IF(Z728='Valori Consentiti - Table 1'!$U$3,1,0)+IF(AA728='Valori Consentiti - Table 1'!$W$3,1,0)+IF(AB728='Valori Consentiti - Table 1'!$Y$3,1,0)+IF(AC728='Valori Consentiti - Table 1'!$AA$3,1,0)+IF(AD728='Valori Consentiti - Table 1'!$AC$3,1,0)+IF(AE728='Valori Consentiti - Table 1'!$AE$3,1,0)+IF(AF728='Valori Consentiti - Table 1'!$AG$3,1,0)+IF(AG728='Valori Consentiti - Table 1'!$AI$3,1,0)+IF(AH728='Valori Consentiti - Table 1'!$AK$3,1,0)+IF(AI728='Valori Consentiti - Table 1'!$AM$3,1,0)+IF(AJ728='Valori Consentiti - Table 1'!$AO$3,1,0)+IF(AK728='Valori Consentiti - Table 1'!$AQ$3,1,0)+IF(AL728='Valori Consentiti - Table 1'!$AS$3,1,0)+IF(AM728='Valori Consentiti - Table 1'!$AU$3,1,0),IF(G728=3,IF(T728='Valori Consentiti - Table 1'!$I$4,1,0)+IF(U728='Valori Consentiti - Table 1'!$K$4,1,0)+IF(V728='Valori Consentiti - Table 1'!$M$4,1,0)+IF(W728='Valori Consentiti - Table 1'!$O$4,1,0)+IF(X728='Valori Consentiti - Table 1'!$Q$4,1,0)+IF(Y728='Valori Consentiti - Table 1'!$S$4,1,0)+IF(Z728='Valori Consentiti - Table 1'!$U$4,1,0)+IF(AA728='Valori Consentiti - Table 1'!$W$4,1,0)+IF(AB728='Valori Consentiti - Table 1'!$Y$4,1,0)+IF(AC728='Valori Consentiti - Table 1'!$AA$4,1,0)+IF(AD728='Valori Consentiti - Table 1'!$AC$4,1,0)+IF(AE728='Valori Consentiti - Table 1'!$AE$4,1,0)+IF(AF728='Valori Consentiti - Table 1'!$AG$4,1,0)+IF(AG728='Valori Consentiti - Table 1'!$AI$4,1,0)+IF(AH728='Valori Consentiti - Table 1'!$AK$4,1,0)+IF(AI728='Valori Consentiti - Table 1'!$AM$4,1,0)+IF(AJ728='Valori Consentiti - Table 1'!$AO$4,1,0)+IF(AK728='Valori Consentiti - Table 1'!$AQ$4,1,0)+IF(AL728='Valori Consentiti - Table 1'!$AS$4,1,0)+IF(AM728='Valori Consentiti - Table 1'!$AU$4,1,0),IF(G728=4,IF(T728='Valori Consentiti - Table 1'!$I$5,1,0)+IF(U728='Valori Consentiti - Table 1'!$K$5,1,0)+IF(V728='Valori Consentiti - Table 1'!$M$5,1,0)+IF(W728='Valori Consentiti - Table 1'!$O$5,1,0)+IF(X728='Valori Consentiti - Table 1'!$Q$5,1,0)+IF(Y728='Valori Consentiti - Table 1'!$S$5,1,0)+IF(Z728='Valori Consentiti - Table 1'!$U$5,1,0)+IF(AA728='Valori Consentiti - Table 1'!$W$5,1,0)+IF(AB728='Valori Consentiti - Table 1'!$Y$5,1,0)+IF(AC728='Valori Consentiti - Table 1'!$AA$5,1,0)+IF(AD728='Valori Consentiti - Table 1'!$AC$5,1,0)+IF(AE728='Valori Consentiti - Table 1'!$AE$5,1,0)+IF(AF728='Valori Consentiti - Table 1'!$AG$5,1,0)+IF(AG728='Valori Consentiti - Table 1'!$AI$5,1,0)+IF(AH728='Valori Consentiti - Table 1'!$AK$5,1,0)+IF(AI728='Valori Consentiti - Table 1'!$AM$5,1,0)+IF(AJ728='Valori Consentiti - Table 1'!$AO$5,1,0)+IF(AK728='Valori Consentiti - Table 1'!$AQ$5,1,0)+IF(AL728='Valori Consentiti - Table 1'!$AS$5,1,0)+IF(AM728='Valori Consentiti - Table 1'!$AU$5,1,0),))))</f>
        <v>0</v>
      </c>
      <c r="Q728" s="16">
        <f t="shared" ref="Q728:Q791" si="370">20-P728-N728</f>
        <v>20</v>
      </c>
      <c r="R728" s="16">
        <f t="shared" si="362"/>
        <v>1</v>
      </c>
      <c r="S728" s="17"/>
      <c r="T728" s="24" t="str">
        <f t="shared" si="342"/>
        <v/>
      </c>
      <c r="U728" s="25" t="str">
        <f t="shared" si="343"/>
        <v/>
      </c>
      <c r="V728" s="25" t="str">
        <f t="shared" si="344"/>
        <v/>
      </c>
      <c r="W728" s="26" t="str">
        <f t="shared" si="345"/>
        <v/>
      </c>
      <c r="X728" s="27" t="str">
        <f t="shared" si="346"/>
        <v/>
      </c>
      <c r="Y728" s="25" t="str">
        <f t="shared" si="347"/>
        <v/>
      </c>
      <c r="Z728" s="25" t="str">
        <f t="shared" si="348"/>
        <v/>
      </c>
      <c r="AA728" s="26" t="str">
        <f t="shared" si="349"/>
        <v/>
      </c>
      <c r="AB728" s="27" t="str">
        <f t="shared" si="350"/>
        <v/>
      </c>
      <c r="AC728" s="25" t="str">
        <f t="shared" si="351"/>
        <v/>
      </c>
      <c r="AD728" s="25" t="str">
        <f t="shared" si="352"/>
        <v/>
      </c>
      <c r="AE728" s="26" t="str">
        <f t="shared" si="353"/>
        <v/>
      </c>
      <c r="AF728" s="27" t="str">
        <f t="shared" si="354"/>
        <v/>
      </c>
      <c r="AG728" s="25" t="str">
        <f t="shared" si="355"/>
        <v/>
      </c>
      <c r="AH728" s="25" t="str">
        <f t="shared" si="356"/>
        <v/>
      </c>
      <c r="AI728" s="26" t="str">
        <f t="shared" si="357"/>
        <v/>
      </c>
      <c r="AJ728" s="27" t="str">
        <f t="shared" si="358"/>
        <v/>
      </c>
      <c r="AK728" s="25" t="str">
        <f t="shared" si="359"/>
        <v/>
      </c>
      <c r="AL728" s="25" t="str">
        <f t="shared" si="360"/>
        <v/>
      </c>
      <c r="AM728" s="28" t="str">
        <f t="shared" si="361"/>
        <v/>
      </c>
      <c r="AN728" s="29" t="b">
        <f t="shared" si="363"/>
        <v>0</v>
      </c>
      <c r="AO728" s="29" t="b">
        <f t="shared" si="364"/>
        <v>0</v>
      </c>
      <c r="AP728" s="29" t="b">
        <f t="shared" si="365"/>
        <v>0</v>
      </c>
      <c r="AQ728" s="29" t="b">
        <f t="shared" si="366"/>
        <v>0</v>
      </c>
      <c r="AR728" s="29" t="b">
        <f t="shared" si="367"/>
        <v>0</v>
      </c>
    </row>
    <row r="729" spans="1:44">
      <c r="A729" s="14"/>
      <c r="B729" s="14"/>
      <c r="C729" s="22"/>
      <c r="D729" s="14"/>
      <c r="E729" s="14"/>
      <c r="F729" s="14"/>
      <c r="G729" s="14"/>
      <c r="H729" s="15"/>
      <c r="I729" s="15"/>
      <c r="J729" s="15"/>
      <c r="K729" s="15"/>
      <c r="L729" s="15"/>
      <c r="M729" s="23">
        <f>IF(G729=1,IF(T729='Valori Consentiti - Table 1'!$I$2,5,IF(T729="X",1,0))+IF(U729='Valori Consentiti - Table 1'!$K$2,5,IF(U729="X",1,0))+IF(V729='Valori Consentiti - Table 1'!$M$2,5,IF(V729="X",1,0))+IF(W729='Valori Consentiti - Table 1'!$O$2,5,IF(W729="X",1,0))+IF(X729='Valori Consentiti - Table 1'!$Q$2,5,IF(X729="X",1,0))+IF(Y729='Valori Consentiti - Table 1'!$S$2,5,IF(Y729="X",1,0))+IF(Z729='Valori Consentiti - Table 1'!$U$2,5,IF(Z729="X",1,0))+IF(AA729='Valori Consentiti - Table 1'!$W$2,5,IF(AA729="X",1,0))+IF(AB729='Valori Consentiti - Table 1'!$Y$2,5,IF(AB729="X",1,0))+IF(AC729='Valori Consentiti - Table 1'!$AA$2,5,IF(AC729="X",1,0))+IF(AD729='Valori Consentiti - Table 1'!$AC$2,5,IF(AD729="X",1,0))+IF(AE729='Valori Consentiti - Table 1'!$AE$2,5,IF(AE729="X",1,0))+IF(AF729='Valori Consentiti - Table 1'!$AG$2,5,IF(AF729="X",1,0))+IF(AG729='Valori Consentiti - Table 1'!$AI$2,5,IF(AG729="X",1,0))+IF(AH729='Valori Consentiti - Table 1'!$AK$2,5,IF(AH729="X",1,0))+IF(AI729='Valori Consentiti - Table 1'!$AM$2,5,IF(AI729="X",1,0))+IF(AJ729='Valori Consentiti - Table 1'!$AO$2,5,IF(AJ729="X",1,0))+IF(AK729='Valori Consentiti - Table 1'!$AQ$2,5,IF(AK729="X",1,0))+IF(AL729='Valori Consentiti - Table 1'!$AS$2,5,IF(AL729="X",1,0))+IF(AM729='Valori Consentiti - Table 1'!$AU$2,5,IF(AM729="X",1,0)),IF(G729=2,IF(T729='Valori Consentiti - Table 1'!$I$3,5,IF(T729="X",1,0))+IF(U729='Valori Consentiti - Table 1'!$K$3,5,IF(U729="X",1,0))+IF(V729='Valori Consentiti - Table 1'!$M$3,5,IF(V729="X",1,0))+IF(W729='Valori Consentiti - Table 1'!$O$3,5,IF(W729="X",1,0))+IF(X729='Valori Consentiti - Table 1'!$Q$3,5,IF(X729="X",1,0))+IF(Y729='Valori Consentiti - Table 1'!$S$3,5,IF(Y729="X",1,0))+IF(Z729='Valori Consentiti - Table 1'!$U$3,5,IF(Z729="X",1,0))+IF(AA729='Valori Consentiti - Table 1'!$W$3,5,IF(AA729="X",1,0))+IF(AB729='Valori Consentiti - Table 1'!$Y$3,5,IF(AB729="X",1,0))+IF(AC729='Valori Consentiti - Table 1'!$AA$3,5,IF(AC729="X",1,0))+IF(AD729='Valori Consentiti - Table 1'!$AC$3,5,IF(AD729="X",1,0))+IF(AE729='Valori Consentiti - Table 1'!$AE$3,5,IF(AE729="X",1,0))+IF(AF729='Valori Consentiti - Table 1'!$AG$3,5,IF(AF729="X",1,0))+IF(AG729='Valori Consentiti - Table 1'!$AI$3,5,IF(AG729="X",1,0))+IF(AH729='Valori Consentiti - Table 1'!$AK$3,5,IF(AH729="X",1,0))+IF(AI729='Valori Consentiti - Table 1'!$AM$3,5,IF(AI729="X",1,0))+IF(AJ729='Valori Consentiti - Table 1'!$AO$3,5,IF(AJ729="X",1,0))+IF(AK729='Valori Consentiti - Table 1'!$AQ$3,5,IF(AK729="X",1,0))+IF(AL729='Valori Consentiti - Table 1'!$AS$3,5,IF(AL729="X",1,0))+IF(AM729='Valori Consentiti - Table 1'!$AU$3,5,IF(AM729="X",1,0)),IF(G729=3,IF(T729='Valori Consentiti - Table 1'!$I$4,5,IF(T729="X",1,0))+IF(U729='Valori Consentiti - Table 1'!$K$4,5,IF(U729="X",1,0))+IF(V729='Valori Consentiti - Table 1'!$M$4,5,IF(V729="X",1,0))+IF(W729='Valori Consentiti - Table 1'!$O$4,5,IF(W729="X",1,0))+IF(X729='Valori Consentiti - Table 1'!$Q$4,5,IF(X729="X",1,0))+IF(Y729='Valori Consentiti - Table 1'!$S$4,5,IF(Y729="X",1,0))+IF(Z729='Valori Consentiti - Table 1'!$U$4,5,IF(Z729="X",1,0))+IF(AA729='Valori Consentiti - Table 1'!$W$4,5,IF(AA729="X",1,0))+IF(AB729='Valori Consentiti - Table 1'!$Y$4,5,IF(AB729="X",1,0))+IF(AC729='Valori Consentiti - Table 1'!$AA$4,5,IF(AC729="X",1,0))+IF(AD729='Valori Consentiti - Table 1'!$AC$4,5,IF(AD729="X",1,0))+IF(AE729='Valori Consentiti - Table 1'!$AE$4,5,IF(AE729="X",1,0))+IF(AF729='Valori Consentiti - Table 1'!$AG$4,5,IF(AF729="X",1,0))+IF(AG729='Valori Consentiti - Table 1'!$AI$4,5,IF(AG729="X",1,0))+IF(AH729='Valori Consentiti - Table 1'!$AK$4,5,IF(AH729="X",1,0))+IF(AI729='Valori Consentiti - Table 1'!$AM$4,5,IF(AI729="X",1,0))+IF(AJ729='Valori Consentiti - Table 1'!$AO$4,5,IF(AJ729="X",1,0))+IF(AK729='Valori Consentiti - Table 1'!$AQ$4,5,IF(AK729="X",1,0))+IF(AL729='Valori Consentiti - Table 1'!$AS$4,5,IF(AL729="X",1,0))+IF(AM729='Valori Consentiti - Table 1'!$AU$4,5,IF(AM729="X",1,0)),IF(G729=4,IF(T729='Valori Consentiti - Table 1'!$I$5,5,IF(T729="X",1,0))+IF(U729='Valori Consentiti - Table 1'!$K$5,5,IF(U729="X",1,0))+IF(V729='Valori Consentiti - Table 1'!$M$5,5,IF(V729="X",1,0))+IF(W729='Valori Consentiti - Table 1'!$O$5,5,IF(W729="X",1,0))+IF(X729='Valori Consentiti - Table 1'!$Q$5,5,IF(X729="X",1,0))+IF(Y729='Valori Consentiti - Table 1'!$S$5,5,IF(Y729="X",1,0))+IF(Z729='Valori Consentiti - Table 1'!$U$5,5,IF(Z729="X",1,0))+IF(AA729='Valori Consentiti - Table 1'!$W$5,5,IF(AA729="X",1,0))+IF(AB729='Valori Consentiti - Table 1'!$Y$5,5,IF(AB729="X",1,0))+IF(AC729='Valori Consentiti - Table 1'!$AA$5,5,IF(AC729="X",1,0))+IF(AD729='Valori Consentiti - Table 1'!$AC$5,5,IF(AD729="X",1,0))+IF(AE729='Valori Consentiti - Table 1'!$AE$5,5,IF(AE729="X",1,0))+IF(AF729='Valori Consentiti - Table 1'!$AG$5,5,IF(AF729="X",1,0))+IF(AG729='Valori Consentiti - Table 1'!$AI$5,5,IF(AG729="X",1,0))+IF(AH729='Valori Consentiti - Table 1'!$AK$5,5,IF(AH729="X",1,0))+IF(AI729='Valori Consentiti - Table 1'!$AM$5,5,IF(AI729="X",1,0))+IF(AJ729='Valori Consentiti - Table 1'!$AO$5,5,IF(AJ729="X",1,0))+IF(AK729='Valori Consentiti - Table 1'!$AQ$5,5,IF(AK729="X",1,0))+IF(AL729='Valori Consentiti - Table 1'!$AS$5,5,IF(AL729="X",1,0))+IF(AM729='Valori Consentiti - Table 1'!$AU$5,5,IF(AM729="X",1,0)),))))</f>
        <v>0</v>
      </c>
      <c r="N729" s="16">
        <f t="shared" si="368"/>
        <v>0</v>
      </c>
      <c r="O729" s="16">
        <f t="shared" si="369"/>
        <v>20</v>
      </c>
      <c r="P729" s="16">
        <f>IF(G729=1,IF(T729='Valori Consentiti - Table 1'!$I$2,1,0)+IF(U729='Valori Consentiti - Table 1'!$K$2,1,0)+IF(V729='Valori Consentiti - Table 1'!$M$2,1,0)+IF(W729='Valori Consentiti - Table 1'!$O$2,1,0)+IF(X729='Valori Consentiti - Table 1'!$Q$2,1,0)+IF(Y729='Valori Consentiti - Table 1'!$S$2,1,0)+IF(Z729='Valori Consentiti - Table 1'!$U$2,1,0)+IF(AA729='Valori Consentiti - Table 1'!$W$2,1,0)+IF(AB729='Valori Consentiti - Table 1'!$Y$2,1,0)+IF(AC729='Valori Consentiti - Table 1'!$AA$2,1,0)+IF(AD729='Valori Consentiti - Table 1'!$AC$2,1,0)+IF(AE729='Valori Consentiti - Table 1'!$AE$2,1,0)+IF(AF729='Valori Consentiti - Table 1'!$AG$2,1,0)+IF(AG729='Valori Consentiti - Table 1'!$AI$2,1,0)+IF(AH729='Valori Consentiti - Table 1'!$AK$2,1,0)+IF(AI729='Valori Consentiti - Table 1'!$AM$2,1,0)+IF(AJ729='Valori Consentiti - Table 1'!$AO$2,1,0)+IF(AK729='Valori Consentiti - Table 1'!$AQ$2,1,0)+IF(AL729='Valori Consentiti - Table 1'!$AS$2,1,0)+IF(AM729='Valori Consentiti - Table 1'!$AU$2,1,0),IF(G729=2,IF(T729='Valori Consentiti - Table 1'!$I$3,1,0)+IF(U729='Valori Consentiti - Table 1'!$K$3,1,0)+IF(V729='Valori Consentiti - Table 1'!$M$3,1,0)+IF(W729='Valori Consentiti - Table 1'!$O$3,1,0)+IF(X729='Valori Consentiti - Table 1'!$Q$3,1,0)+IF(Y729='Valori Consentiti - Table 1'!$S$3,1,0)+IF(Z729='Valori Consentiti - Table 1'!$U$3,1,0)+IF(AA729='Valori Consentiti - Table 1'!$W$3,1,0)+IF(AB729='Valori Consentiti - Table 1'!$Y$3,1,0)+IF(AC729='Valori Consentiti - Table 1'!$AA$3,1,0)+IF(AD729='Valori Consentiti - Table 1'!$AC$3,1,0)+IF(AE729='Valori Consentiti - Table 1'!$AE$3,1,0)+IF(AF729='Valori Consentiti - Table 1'!$AG$3,1,0)+IF(AG729='Valori Consentiti - Table 1'!$AI$3,1,0)+IF(AH729='Valori Consentiti - Table 1'!$AK$3,1,0)+IF(AI729='Valori Consentiti - Table 1'!$AM$3,1,0)+IF(AJ729='Valori Consentiti - Table 1'!$AO$3,1,0)+IF(AK729='Valori Consentiti - Table 1'!$AQ$3,1,0)+IF(AL729='Valori Consentiti - Table 1'!$AS$3,1,0)+IF(AM729='Valori Consentiti - Table 1'!$AU$3,1,0),IF(G729=3,IF(T729='Valori Consentiti - Table 1'!$I$4,1,0)+IF(U729='Valori Consentiti - Table 1'!$K$4,1,0)+IF(V729='Valori Consentiti - Table 1'!$M$4,1,0)+IF(W729='Valori Consentiti - Table 1'!$O$4,1,0)+IF(X729='Valori Consentiti - Table 1'!$Q$4,1,0)+IF(Y729='Valori Consentiti - Table 1'!$S$4,1,0)+IF(Z729='Valori Consentiti - Table 1'!$U$4,1,0)+IF(AA729='Valori Consentiti - Table 1'!$W$4,1,0)+IF(AB729='Valori Consentiti - Table 1'!$Y$4,1,0)+IF(AC729='Valori Consentiti - Table 1'!$AA$4,1,0)+IF(AD729='Valori Consentiti - Table 1'!$AC$4,1,0)+IF(AE729='Valori Consentiti - Table 1'!$AE$4,1,0)+IF(AF729='Valori Consentiti - Table 1'!$AG$4,1,0)+IF(AG729='Valori Consentiti - Table 1'!$AI$4,1,0)+IF(AH729='Valori Consentiti - Table 1'!$AK$4,1,0)+IF(AI729='Valori Consentiti - Table 1'!$AM$4,1,0)+IF(AJ729='Valori Consentiti - Table 1'!$AO$4,1,0)+IF(AK729='Valori Consentiti - Table 1'!$AQ$4,1,0)+IF(AL729='Valori Consentiti - Table 1'!$AS$4,1,0)+IF(AM729='Valori Consentiti - Table 1'!$AU$4,1,0),IF(G729=4,IF(T729='Valori Consentiti - Table 1'!$I$5,1,0)+IF(U729='Valori Consentiti - Table 1'!$K$5,1,0)+IF(V729='Valori Consentiti - Table 1'!$M$5,1,0)+IF(W729='Valori Consentiti - Table 1'!$O$5,1,0)+IF(X729='Valori Consentiti - Table 1'!$Q$5,1,0)+IF(Y729='Valori Consentiti - Table 1'!$S$5,1,0)+IF(Z729='Valori Consentiti - Table 1'!$U$5,1,0)+IF(AA729='Valori Consentiti - Table 1'!$W$5,1,0)+IF(AB729='Valori Consentiti - Table 1'!$Y$5,1,0)+IF(AC729='Valori Consentiti - Table 1'!$AA$5,1,0)+IF(AD729='Valori Consentiti - Table 1'!$AC$5,1,0)+IF(AE729='Valori Consentiti - Table 1'!$AE$5,1,0)+IF(AF729='Valori Consentiti - Table 1'!$AG$5,1,0)+IF(AG729='Valori Consentiti - Table 1'!$AI$5,1,0)+IF(AH729='Valori Consentiti - Table 1'!$AK$5,1,0)+IF(AI729='Valori Consentiti - Table 1'!$AM$5,1,0)+IF(AJ729='Valori Consentiti - Table 1'!$AO$5,1,0)+IF(AK729='Valori Consentiti - Table 1'!$AQ$5,1,0)+IF(AL729='Valori Consentiti - Table 1'!$AS$5,1,0)+IF(AM729='Valori Consentiti - Table 1'!$AU$5,1,0),))))</f>
        <v>0</v>
      </c>
      <c r="Q729" s="16">
        <f t="shared" si="370"/>
        <v>20</v>
      </c>
      <c r="R729" s="16">
        <f t="shared" si="362"/>
        <v>1</v>
      </c>
      <c r="S729" s="17"/>
      <c r="T729" s="24" t="str">
        <f t="shared" si="342"/>
        <v/>
      </c>
      <c r="U729" s="25" t="str">
        <f t="shared" si="343"/>
        <v/>
      </c>
      <c r="V729" s="25" t="str">
        <f t="shared" si="344"/>
        <v/>
      </c>
      <c r="W729" s="26" t="str">
        <f t="shared" si="345"/>
        <v/>
      </c>
      <c r="X729" s="27" t="str">
        <f t="shared" si="346"/>
        <v/>
      </c>
      <c r="Y729" s="25" t="str">
        <f t="shared" si="347"/>
        <v/>
      </c>
      <c r="Z729" s="25" t="str">
        <f t="shared" si="348"/>
        <v/>
      </c>
      <c r="AA729" s="26" t="str">
        <f t="shared" si="349"/>
        <v/>
      </c>
      <c r="AB729" s="27" t="str">
        <f t="shared" si="350"/>
        <v/>
      </c>
      <c r="AC729" s="25" t="str">
        <f t="shared" si="351"/>
        <v/>
      </c>
      <c r="AD729" s="25" t="str">
        <f t="shared" si="352"/>
        <v/>
      </c>
      <c r="AE729" s="26" t="str">
        <f t="shared" si="353"/>
        <v/>
      </c>
      <c r="AF729" s="27" t="str">
        <f t="shared" si="354"/>
        <v/>
      </c>
      <c r="AG729" s="25" t="str">
        <f t="shared" si="355"/>
        <v/>
      </c>
      <c r="AH729" s="25" t="str">
        <f t="shared" si="356"/>
        <v/>
      </c>
      <c r="AI729" s="26" t="str">
        <f t="shared" si="357"/>
        <v/>
      </c>
      <c r="AJ729" s="27" t="str">
        <f t="shared" si="358"/>
        <v/>
      </c>
      <c r="AK729" s="25" t="str">
        <f t="shared" si="359"/>
        <v/>
      </c>
      <c r="AL729" s="25" t="str">
        <f t="shared" si="360"/>
        <v/>
      </c>
      <c r="AM729" s="28" t="str">
        <f t="shared" si="361"/>
        <v/>
      </c>
      <c r="AN729" s="29" t="b">
        <f t="shared" si="363"/>
        <v>0</v>
      </c>
      <c r="AO729" s="29" t="b">
        <f t="shared" si="364"/>
        <v>0</v>
      </c>
      <c r="AP729" s="29" t="b">
        <f t="shared" si="365"/>
        <v>0</v>
      </c>
      <c r="AQ729" s="29" t="b">
        <f t="shared" si="366"/>
        <v>0</v>
      </c>
      <c r="AR729" s="29" t="b">
        <f t="shared" si="367"/>
        <v>0</v>
      </c>
    </row>
    <row r="730" spans="1:44">
      <c r="A730" s="14"/>
      <c r="B730" s="14"/>
      <c r="C730" s="22"/>
      <c r="D730" s="14"/>
      <c r="E730" s="14"/>
      <c r="F730" s="14"/>
      <c r="G730" s="14"/>
      <c r="H730" s="15"/>
      <c r="I730" s="15"/>
      <c r="J730" s="15"/>
      <c r="K730" s="15"/>
      <c r="L730" s="15"/>
      <c r="M730" s="23">
        <f>IF(G730=1,IF(T730='Valori Consentiti - Table 1'!$I$2,5,IF(T730="X",1,0))+IF(U730='Valori Consentiti - Table 1'!$K$2,5,IF(U730="X",1,0))+IF(V730='Valori Consentiti - Table 1'!$M$2,5,IF(V730="X",1,0))+IF(W730='Valori Consentiti - Table 1'!$O$2,5,IF(W730="X",1,0))+IF(X730='Valori Consentiti - Table 1'!$Q$2,5,IF(X730="X",1,0))+IF(Y730='Valori Consentiti - Table 1'!$S$2,5,IF(Y730="X",1,0))+IF(Z730='Valori Consentiti - Table 1'!$U$2,5,IF(Z730="X",1,0))+IF(AA730='Valori Consentiti - Table 1'!$W$2,5,IF(AA730="X",1,0))+IF(AB730='Valori Consentiti - Table 1'!$Y$2,5,IF(AB730="X",1,0))+IF(AC730='Valori Consentiti - Table 1'!$AA$2,5,IF(AC730="X",1,0))+IF(AD730='Valori Consentiti - Table 1'!$AC$2,5,IF(AD730="X",1,0))+IF(AE730='Valori Consentiti - Table 1'!$AE$2,5,IF(AE730="X",1,0))+IF(AF730='Valori Consentiti - Table 1'!$AG$2,5,IF(AF730="X",1,0))+IF(AG730='Valori Consentiti - Table 1'!$AI$2,5,IF(AG730="X",1,0))+IF(AH730='Valori Consentiti - Table 1'!$AK$2,5,IF(AH730="X",1,0))+IF(AI730='Valori Consentiti - Table 1'!$AM$2,5,IF(AI730="X",1,0))+IF(AJ730='Valori Consentiti - Table 1'!$AO$2,5,IF(AJ730="X",1,0))+IF(AK730='Valori Consentiti - Table 1'!$AQ$2,5,IF(AK730="X",1,0))+IF(AL730='Valori Consentiti - Table 1'!$AS$2,5,IF(AL730="X",1,0))+IF(AM730='Valori Consentiti - Table 1'!$AU$2,5,IF(AM730="X",1,0)),IF(G730=2,IF(T730='Valori Consentiti - Table 1'!$I$3,5,IF(T730="X",1,0))+IF(U730='Valori Consentiti - Table 1'!$K$3,5,IF(U730="X",1,0))+IF(V730='Valori Consentiti - Table 1'!$M$3,5,IF(V730="X",1,0))+IF(W730='Valori Consentiti - Table 1'!$O$3,5,IF(W730="X",1,0))+IF(X730='Valori Consentiti - Table 1'!$Q$3,5,IF(X730="X",1,0))+IF(Y730='Valori Consentiti - Table 1'!$S$3,5,IF(Y730="X",1,0))+IF(Z730='Valori Consentiti - Table 1'!$U$3,5,IF(Z730="X",1,0))+IF(AA730='Valori Consentiti - Table 1'!$W$3,5,IF(AA730="X",1,0))+IF(AB730='Valori Consentiti - Table 1'!$Y$3,5,IF(AB730="X",1,0))+IF(AC730='Valori Consentiti - Table 1'!$AA$3,5,IF(AC730="X",1,0))+IF(AD730='Valori Consentiti - Table 1'!$AC$3,5,IF(AD730="X",1,0))+IF(AE730='Valori Consentiti - Table 1'!$AE$3,5,IF(AE730="X",1,0))+IF(AF730='Valori Consentiti - Table 1'!$AG$3,5,IF(AF730="X",1,0))+IF(AG730='Valori Consentiti - Table 1'!$AI$3,5,IF(AG730="X",1,0))+IF(AH730='Valori Consentiti - Table 1'!$AK$3,5,IF(AH730="X",1,0))+IF(AI730='Valori Consentiti - Table 1'!$AM$3,5,IF(AI730="X",1,0))+IF(AJ730='Valori Consentiti - Table 1'!$AO$3,5,IF(AJ730="X",1,0))+IF(AK730='Valori Consentiti - Table 1'!$AQ$3,5,IF(AK730="X",1,0))+IF(AL730='Valori Consentiti - Table 1'!$AS$3,5,IF(AL730="X",1,0))+IF(AM730='Valori Consentiti - Table 1'!$AU$3,5,IF(AM730="X",1,0)),IF(G730=3,IF(T730='Valori Consentiti - Table 1'!$I$4,5,IF(T730="X",1,0))+IF(U730='Valori Consentiti - Table 1'!$K$4,5,IF(U730="X",1,0))+IF(V730='Valori Consentiti - Table 1'!$M$4,5,IF(V730="X",1,0))+IF(W730='Valori Consentiti - Table 1'!$O$4,5,IF(W730="X",1,0))+IF(X730='Valori Consentiti - Table 1'!$Q$4,5,IF(X730="X",1,0))+IF(Y730='Valori Consentiti - Table 1'!$S$4,5,IF(Y730="X",1,0))+IF(Z730='Valori Consentiti - Table 1'!$U$4,5,IF(Z730="X",1,0))+IF(AA730='Valori Consentiti - Table 1'!$W$4,5,IF(AA730="X",1,0))+IF(AB730='Valori Consentiti - Table 1'!$Y$4,5,IF(AB730="X",1,0))+IF(AC730='Valori Consentiti - Table 1'!$AA$4,5,IF(AC730="X",1,0))+IF(AD730='Valori Consentiti - Table 1'!$AC$4,5,IF(AD730="X",1,0))+IF(AE730='Valori Consentiti - Table 1'!$AE$4,5,IF(AE730="X",1,0))+IF(AF730='Valori Consentiti - Table 1'!$AG$4,5,IF(AF730="X",1,0))+IF(AG730='Valori Consentiti - Table 1'!$AI$4,5,IF(AG730="X",1,0))+IF(AH730='Valori Consentiti - Table 1'!$AK$4,5,IF(AH730="X",1,0))+IF(AI730='Valori Consentiti - Table 1'!$AM$4,5,IF(AI730="X",1,0))+IF(AJ730='Valori Consentiti - Table 1'!$AO$4,5,IF(AJ730="X",1,0))+IF(AK730='Valori Consentiti - Table 1'!$AQ$4,5,IF(AK730="X",1,0))+IF(AL730='Valori Consentiti - Table 1'!$AS$4,5,IF(AL730="X",1,0))+IF(AM730='Valori Consentiti - Table 1'!$AU$4,5,IF(AM730="X",1,0)),IF(G730=4,IF(T730='Valori Consentiti - Table 1'!$I$5,5,IF(T730="X",1,0))+IF(U730='Valori Consentiti - Table 1'!$K$5,5,IF(U730="X",1,0))+IF(V730='Valori Consentiti - Table 1'!$M$5,5,IF(V730="X",1,0))+IF(W730='Valori Consentiti - Table 1'!$O$5,5,IF(W730="X",1,0))+IF(X730='Valori Consentiti - Table 1'!$Q$5,5,IF(X730="X",1,0))+IF(Y730='Valori Consentiti - Table 1'!$S$5,5,IF(Y730="X",1,0))+IF(Z730='Valori Consentiti - Table 1'!$U$5,5,IF(Z730="X",1,0))+IF(AA730='Valori Consentiti - Table 1'!$W$5,5,IF(AA730="X",1,0))+IF(AB730='Valori Consentiti - Table 1'!$Y$5,5,IF(AB730="X",1,0))+IF(AC730='Valori Consentiti - Table 1'!$AA$5,5,IF(AC730="X",1,0))+IF(AD730='Valori Consentiti - Table 1'!$AC$5,5,IF(AD730="X",1,0))+IF(AE730='Valori Consentiti - Table 1'!$AE$5,5,IF(AE730="X",1,0))+IF(AF730='Valori Consentiti - Table 1'!$AG$5,5,IF(AF730="X",1,0))+IF(AG730='Valori Consentiti - Table 1'!$AI$5,5,IF(AG730="X",1,0))+IF(AH730='Valori Consentiti - Table 1'!$AK$5,5,IF(AH730="X",1,0))+IF(AI730='Valori Consentiti - Table 1'!$AM$5,5,IF(AI730="X",1,0))+IF(AJ730='Valori Consentiti - Table 1'!$AO$5,5,IF(AJ730="X",1,0))+IF(AK730='Valori Consentiti - Table 1'!$AQ$5,5,IF(AK730="X",1,0))+IF(AL730='Valori Consentiti - Table 1'!$AS$5,5,IF(AL730="X",1,0))+IF(AM730='Valori Consentiti - Table 1'!$AU$5,5,IF(AM730="X",1,0)),))))</f>
        <v>0</v>
      </c>
      <c r="N730" s="16">
        <f t="shared" si="368"/>
        <v>0</v>
      </c>
      <c r="O730" s="16">
        <f t="shared" si="369"/>
        <v>20</v>
      </c>
      <c r="P730" s="16">
        <f>IF(G730=1,IF(T730='Valori Consentiti - Table 1'!$I$2,1,0)+IF(U730='Valori Consentiti - Table 1'!$K$2,1,0)+IF(V730='Valori Consentiti - Table 1'!$M$2,1,0)+IF(W730='Valori Consentiti - Table 1'!$O$2,1,0)+IF(X730='Valori Consentiti - Table 1'!$Q$2,1,0)+IF(Y730='Valori Consentiti - Table 1'!$S$2,1,0)+IF(Z730='Valori Consentiti - Table 1'!$U$2,1,0)+IF(AA730='Valori Consentiti - Table 1'!$W$2,1,0)+IF(AB730='Valori Consentiti - Table 1'!$Y$2,1,0)+IF(AC730='Valori Consentiti - Table 1'!$AA$2,1,0)+IF(AD730='Valori Consentiti - Table 1'!$AC$2,1,0)+IF(AE730='Valori Consentiti - Table 1'!$AE$2,1,0)+IF(AF730='Valori Consentiti - Table 1'!$AG$2,1,0)+IF(AG730='Valori Consentiti - Table 1'!$AI$2,1,0)+IF(AH730='Valori Consentiti - Table 1'!$AK$2,1,0)+IF(AI730='Valori Consentiti - Table 1'!$AM$2,1,0)+IF(AJ730='Valori Consentiti - Table 1'!$AO$2,1,0)+IF(AK730='Valori Consentiti - Table 1'!$AQ$2,1,0)+IF(AL730='Valori Consentiti - Table 1'!$AS$2,1,0)+IF(AM730='Valori Consentiti - Table 1'!$AU$2,1,0),IF(G730=2,IF(T730='Valori Consentiti - Table 1'!$I$3,1,0)+IF(U730='Valori Consentiti - Table 1'!$K$3,1,0)+IF(V730='Valori Consentiti - Table 1'!$M$3,1,0)+IF(W730='Valori Consentiti - Table 1'!$O$3,1,0)+IF(X730='Valori Consentiti - Table 1'!$Q$3,1,0)+IF(Y730='Valori Consentiti - Table 1'!$S$3,1,0)+IF(Z730='Valori Consentiti - Table 1'!$U$3,1,0)+IF(AA730='Valori Consentiti - Table 1'!$W$3,1,0)+IF(AB730='Valori Consentiti - Table 1'!$Y$3,1,0)+IF(AC730='Valori Consentiti - Table 1'!$AA$3,1,0)+IF(AD730='Valori Consentiti - Table 1'!$AC$3,1,0)+IF(AE730='Valori Consentiti - Table 1'!$AE$3,1,0)+IF(AF730='Valori Consentiti - Table 1'!$AG$3,1,0)+IF(AG730='Valori Consentiti - Table 1'!$AI$3,1,0)+IF(AH730='Valori Consentiti - Table 1'!$AK$3,1,0)+IF(AI730='Valori Consentiti - Table 1'!$AM$3,1,0)+IF(AJ730='Valori Consentiti - Table 1'!$AO$3,1,0)+IF(AK730='Valori Consentiti - Table 1'!$AQ$3,1,0)+IF(AL730='Valori Consentiti - Table 1'!$AS$3,1,0)+IF(AM730='Valori Consentiti - Table 1'!$AU$3,1,0),IF(G730=3,IF(T730='Valori Consentiti - Table 1'!$I$4,1,0)+IF(U730='Valori Consentiti - Table 1'!$K$4,1,0)+IF(V730='Valori Consentiti - Table 1'!$M$4,1,0)+IF(W730='Valori Consentiti - Table 1'!$O$4,1,0)+IF(X730='Valori Consentiti - Table 1'!$Q$4,1,0)+IF(Y730='Valori Consentiti - Table 1'!$S$4,1,0)+IF(Z730='Valori Consentiti - Table 1'!$U$4,1,0)+IF(AA730='Valori Consentiti - Table 1'!$W$4,1,0)+IF(AB730='Valori Consentiti - Table 1'!$Y$4,1,0)+IF(AC730='Valori Consentiti - Table 1'!$AA$4,1,0)+IF(AD730='Valori Consentiti - Table 1'!$AC$4,1,0)+IF(AE730='Valori Consentiti - Table 1'!$AE$4,1,0)+IF(AF730='Valori Consentiti - Table 1'!$AG$4,1,0)+IF(AG730='Valori Consentiti - Table 1'!$AI$4,1,0)+IF(AH730='Valori Consentiti - Table 1'!$AK$4,1,0)+IF(AI730='Valori Consentiti - Table 1'!$AM$4,1,0)+IF(AJ730='Valori Consentiti - Table 1'!$AO$4,1,0)+IF(AK730='Valori Consentiti - Table 1'!$AQ$4,1,0)+IF(AL730='Valori Consentiti - Table 1'!$AS$4,1,0)+IF(AM730='Valori Consentiti - Table 1'!$AU$4,1,0),IF(G730=4,IF(T730='Valori Consentiti - Table 1'!$I$5,1,0)+IF(U730='Valori Consentiti - Table 1'!$K$5,1,0)+IF(V730='Valori Consentiti - Table 1'!$M$5,1,0)+IF(W730='Valori Consentiti - Table 1'!$O$5,1,0)+IF(X730='Valori Consentiti - Table 1'!$Q$5,1,0)+IF(Y730='Valori Consentiti - Table 1'!$S$5,1,0)+IF(Z730='Valori Consentiti - Table 1'!$U$5,1,0)+IF(AA730='Valori Consentiti - Table 1'!$W$5,1,0)+IF(AB730='Valori Consentiti - Table 1'!$Y$5,1,0)+IF(AC730='Valori Consentiti - Table 1'!$AA$5,1,0)+IF(AD730='Valori Consentiti - Table 1'!$AC$5,1,0)+IF(AE730='Valori Consentiti - Table 1'!$AE$5,1,0)+IF(AF730='Valori Consentiti - Table 1'!$AG$5,1,0)+IF(AG730='Valori Consentiti - Table 1'!$AI$5,1,0)+IF(AH730='Valori Consentiti - Table 1'!$AK$5,1,0)+IF(AI730='Valori Consentiti - Table 1'!$AM$5,1,0)+IF(AJ730='Valori Consentiti - Table 1'!$AO$5,1,0)+IF(AK730='Valori Consentiti - Table 1'!$AQ$5,1,0)+IF(AL730='Valori Consentiti - Table 1'!$AS$5,1,0)+IF(AM730='Valori Consentiti - Table 1'!$AU$5,1,0),))))</f>
        <v>0</v>
      </c>
      <c r="Q730" s="16">
        <f t="shared" si="370"/>
        <v>20</v>
      </c>
      <c r="R730" s="16">
        <f t="shared" si="362"/>
        <v>1</v>
      </c>
      <c r="S730" s="17"/>
      <c r="T730" s="24" t="str">
        <f t="shared" si="342"/>
        <v/>
      </c>
      <c r="U730" s="25" t="str">
        <f t="shared" si="343"/>
        <v/>
      </c>
      <c r="V730" s="25" t="str">
        <f t="shared" si="344"/>
        <v/>
      </c>
      <c r="W730" s="26" t="str">
        <f t="shared" si="345"/>
        <v/>
      </c>
      <c r="X730" s="27" t="str">
        <f t="shared" si="346"/>
        <v/>
      </c>
      <c r="Y730" s="25" t="str">
        <f t="shared" si="347"/>
        <v/>
      </c>
      <c r="Z730" s="25" t="str">
        <f t="shared" si="348"/>
        <v/>
      </c>
      <c r="AA730" s="26" t="str">
        <f t="shared" si="349"/>
        <v/>
      </c>
      <c r="AB730" s="27" t="str">
        <f t="shared" si="350"/>
        <v/>
      </c>
      <c r="AC730" s="25" t="str">
        <f t="shared" si="351"/>
        <v/>
      </c>
      <c r="AD730" s="25" t="str">
        <f t="shared" si="352"/>
        <v/>
      </c>
      <c r="AE730" s="26" t="str">
        <f t="shared" si="353"/>
        <v/>
      </c>
      <c r="AF730" s="27" t="str">
        <f t="shared" si="354"/>
        <v/>
      </c>
      <c r="AG730" s="25" t="str">
        <f t="shared" si="355"/>
        <v/>
      </c>
      <c r="AH730" s="25" t="str">
        <f t="shared" si="356"/>
        <v/>
      </c>
      <c r="AI730" s="26" t="str">
        <f t="shared" si="357"/>
        <v/>
      </c>
      <c r="AJ730" s="27" t="str">
        <f t="shared" si="358"/>
        <v/>
      </c>
      <c r="AK730" s="25" t="str">
        <f t="shared" si="359"/>
        <v/>
      </c>
      <c r="AL730" s="25" t="str">
        <f t="shared" si="360"/>
        <v/>
      </c>
      <c r="AM730" s="28" t="str">
        <f t="shared" si="361"/>
        <v/>
      </c>
      <c r="AN730" s="29" t="b">
        <f t="shared" si="363"/>
        <v>0</v>
      </c>
      <c r="AO730" s="29" t="b">
        <f t="shared" si="364"/>
        <v>0</v>
      </c>
      <c r="AP730" s="29" t="b">
        <f t="shared" si="365"/>
        <v>0</v>
      </c>
      <c r="AQ730" s="29" t="b">
        <f t="shared" si="366"/>
        <v>0</v>
      </c>
      <c r="AR730" s="29" t="b">
        <f t="shared" si="367"/>
        <v>0</v>
      </c>
    </row>
    <row r="731" spans="1:44">
      <c r="A731" s="14"/>
      <c r="B731" s="14"/>
      <c r="C731" s="22"/>
      <c r="D731" s="14"/>
      <c r="E731" s="14"/>
      <c r="F731" s="14"/>
      <c r="G731" s="14"/>
      <c r="H731" s="15"/>
      <c r="I731" s="15"/>
      <c r="J731" s="15"/>
      <c r="K731" s="15"/>
      <c r="L731" s="15"/>
      <c r="M731" s="23">
        <f>IF(G731=1,IF(T731='Valori Consentiti - Table 1'!$I$2,5,IF(T731="X",1,0))+IF(U731='Valori Consentiti - Table 1'!$K$2,5,IF(U731="X",1,0))+IF(V731='Valori Consentiti - Table 1'!$M$2,5,IF(V731="X",1,0))+IF(W731='Valori Consentiti - Table 1'!$O$2,5,IF(W731="X",1,0))+IF(X731='Valori Consentiti - Table 1'!$Q$2,5,IF(X731="X",1,0))+IF(Y731='Valori Consentiti - Table 1'!$S$2,5,IF(Y731="X",1,0))+IF(Z731='Valori Consentiti - Table 1'!$U$2,5,IF(Z731="X",1,0))+IF(AA731='Valori Consentiti - Table 1'!$W$2,5,IF(AA731="X",1,0))+IF(AB731='Valori Consentiti - Table 1'!$Y$2,5,IF(AB731="X",1,0))+IF(AC731='Valori Consentiti - Table 1'!$AA$2,5,IF(AC731="X",1,0))+IF(AD731='Valori Consentiti - Table 1'!$AC$2,5,IF(AD731="X",1,0))+IF(AE731='Valori Consentiti - Table 1'!$AE$2,5,IF(AE731="X",1,0))+IF(AF731='Valori Consentiti - Table 1'!$AG$2,5,IF(AF731="X",1,0))+IF(AG731='Valori Consentiti - Table 1'!$AI$2,5,IF(AG731="X",1,0))+IF(AH731='Valori Consentiti - Table 1'!$AK$2,5,IF(AH731="X",1,0))+IF(AI731='Valori Consentiti - Table 1'!$AM$2,5,IF(AI731="X",1,0))+IF(AJ731='Valori Consentiti - Table 1'!$AO$2,5,IF(AJ731="X",1,0))+IF(AK731='Valori Consentiti - Table 1'!$AQ$2,5,IF(AK731="X",1,0))+IF(AL731='Valori Consentiti - Table 1'!$AS$2,5,IF(AL731="X",1,0))+IF(AM731='Valori Consentiti - Table 1'!$AU$2,5,IF(AM731="X",1,0)),IF(G731=2,IF(T731='Valori Consentiti - Table 1'!$I$3,5,IF(T731="X",1,0))+IF(U731='Valori Consentiti - Table 1'!$K$3,5,IF(U731="X",1,0))+IF(V731='Valori Consentiti - Table 1'!$M$3,5,IF(V731="X",1,0))+IF(W731='Valori Consentiti - Table 1'!$O$3,5,IF(W731="X",1,0))+IF(X731='Valori Consentiti - Table 1'!$Q$3,5,IF(X731="X",1,0))+IF(Y731='Valori Consentiti - Table 1'!$S$3,5,IF(Y731="X",1,0))+IF(Z731='Valori Consentiti - Table 1'!$U$3,5,IF(Z731="X",1,0))+IF(AA731='Valori Consentiti - Table 1'!$W$3,5,IF(AA731="X",1,0))+IF(AB731='Valori Consentiti - Table 1'!$Y$3,5,IF(AB731="X",1,0))+IF(AC731='Valori Consentiti - Table 1'!$AA$3,5,IF(AC731="X",1,0))+IF(AD731='Valori Consentiti - Table 1'!$AC$3,5,IF(AD731="X",1,0))+IF(AE731='Valori Consentiti - Table 1'!$AE$3,5,IF(AE731="X",1,0))+IF(AF731='Valori Consentiti - Table 1'!$AG$3,5,IF(AF731="X",1,0))+IF(AG731='Valori Consentiti - Table 1'!$AI$3,5,IF(AG731="X",1,0))+IF(AH731='Valori Consentiti - Table 1'!$AK$3,5,IF(AH731="X",1,0))+IF(AI731='Valori Consentiti - Table 1'!$AM$3,5,IF(AI731="X",1,0))+IF(AJ731='Valori Consentiti - Table 1'!$AO$3,5,IF(AJ731="X",1,0))+IF(AK731='Valori Consentiti - Table 1'!$AQ$3,5,IF(AK731="X",1,0))+IF(AL731='Valori Consentiti - Table 1'!$AS$3,5,IF(AL731="X",1,0))+IF(AM731='Valori Consentiti - Table 1'!$AU$3,5,IF(AM731="X",1,0)),IF(G731=3,IF(T731='Valori Consentiti - Table 1'!$I$4,5,IF(T731="X",1,0))+IF(U731='Valori Consentiti - Table 1'!$K$4,5,IF(U731="X",1,0))+IF(V731='Valori Consentiti - Table 1'!$M$4,5,IF(V731="X",1,0))+IF(W731='Valori Consentiti - Table 1'!$O$4,5,IF(W731="X",1,0))+IF(X731='Valori Consentiti - Table 1'!$Q$4,5,IF(X731="X",1,0))+IF(Y731='Valori Consentiti - Table 1'!$S$4,5,IF(Y731="X",1,0))+IF(Z731='Valori Consentiti - Table 1'!$U$4,5,IF(Z731="X",1,0))+IF(AA731='Valori Consentiti - Table 1'!$W$4,5,IF(AA731="X",1,0))+IF(AB731='Valori Consentiti - Table 1'!$Y$4,5,IF(AB731="X",1,0))+IF(AC731='Valori Consentiti - Table 1'!$AA$4,5,IF(AC731="X",1,0))+IF(AD731='Valori Consentiti - Table 1'!$AC$4,5,IF(AD731="X",1,0))+IF(AE731='Valori Consentiti - Table 1'!$AE$4,5,IF(AE731="X",1,0))+IF(AF731='Valori Consentiti - Table 1'!$AG$4,5,IF(AF731="X",1,0))+IF(AG731='Valori Consentiti - Table 1'!$AI$4,5,IF(AG731="X",1,0))+IF(AH731='Valori Consentiti - Table 1'!$AK$4,5,IF(AH731="X",1,0))+IF(AI731='Valori Consentiti - Table 1'!$AM$4,5,IF(AI731="X",1,0))+IF(AJ731='Valori Consentiti - Table 1'!$AO$4,5,IF(AJ731="X",1,0))+IF(AK731='Valori Consentiti - Table 1'!$AQ$4,5,IF(AK731="X",1,0))+IF(AL731='Valori Consentiti - Table 1'!$AS$4,5,IF(AL731="X",1,0))+IF(AM731='Valori Consentiti - Table 1'!$AU$4,5,IF(AM731="X",1,0)),IF(G731=4,IF(T731='Valori Consentiti - Table 1'!$I$5,5,IF(T731="X",1,0))+IF(U731='Valori Consentiti - Table 1'!$K$5,5,IF(U731="X",1,0))+IF(V731='Valori Consentiti - Table 1'!$M$5,5,IF(V731="X",1,0))+IF(W731='Valori Consentiti - Table 1'!$O$5,5,IF(W731="X",1,0))+IF(X731='Valori Consentiti - Table 1'!$Q$5,5,IF(X731="X",1,0))+IF(Y731='Valori Consentiti - Table 1'!$S$5,5,IF(Y731="X",1,0))+IF(Z731='Valori Consentiti - Table 1'!$U$5,5,IF(Z731="X",1,0))+IF(AA731='Valori Consentiti - Table 1'!$W$5,5,IF(AA731="X",1,0))+IF(AB731='Valori Consentiti - Table 1'!$Y$5,5,IF(AB731="X",1,0))+IF(AC731='Valori Consentiti - Table 1'!$AA$5,5,IF(AC731="X",1,0))+IF(AD731='Valori Consentiti - Table 1'!$AC$5,5,IF(AD731="X",1,0))+IF(AE731='Valori Consentiti - Table 1'!$AE$5,5,IF(AE731="X",1,0))+IF(AF731='Valori Consentiti - Table 1'!$AG$5,5,IF(AF731="X",1,0))+IF(AG731='Valori Consentiti - Table 1'!$AI$5,5,IF(AG731="X",1,0))+IF(AH731='Valori Consentiti - Table 1'!$AK$5,5,IF(AH731="X",1,0))+IF(AI731='Valori Consentiti - Table 1'!$AM$5,5,IF(AI731="X",1,0))+IF(AJ731='Valori Consentiti - Table 1'!$AO$5,5,IF(AJ731="X",1,0))+IF(AK731='Valori Consentiti - Table 1'!$AQ$5,5,IF(AK731="X",1,0))+IF(AL731='Valori Consentiti - Table 1'!$AS$5,5,IF(AL731="X",1,0))+IF(AM731='Valori Consentiti - Table 1'!$AU$5,5,IF(AM731="X",1,0)),))))</f>
        <v>0</v>
      </c>
      <c r="N731" s="16">
        <f t="shared" si="368"/>
        <v>0</v>
      </c>
      <c r="O731" s="16">
        <f t="shared" si="369"/>
        <v>20</v>
      </c>
      <c r="P731" s="16">
        <f>IF(G731=1,IF(T731='Valori Consentiti - Table 1'!$I$2,1,0)+IF(U731='Valori Consentiti - Table 1'!$K$2,1,0)+IF(V731='Valori Consentiti - Table 1'!$M$2,1,0)+IF(W731='Valori Consentiti - Table 1'!$O$2,1,0)+IF(X731='Valori Consentiti - Table 1'!$Q$2,1,0)+IF(Y731='Valori Consentiti - Table 1'!$S$2,1,0)+IF(Z731='Valori Consentiti - Table 1'!$U$2,1,0)+IF(AA731='Valori Consentiti - Table 1'!$W$2,1,0)+IF(AB731='Valori Consentiti - Table 1'!$Y$2,1,0)+IF(AC731='Valori Consentiti - Table 1'!$AA$2,1,0)+IF(AD731='Valori Consentiti - Table 1'!$AC$2,1,0)+IF(AE731='Valori Consentiti - Table 1'!$AE$2,1,0)+IF(AF731='Valori Consentiti - Table 1'!$AG$2,1,0)+IF(AG731='Valori Consentiti - Table 1'!$AI$2,1,0)+IF(AH731='Valori Consentiti - Table 1'!$AK$2,1,0)+IF(AI731='Valori Consentiti - Table 1'!$AM$2,1,0)+IF(AJ731='Valori Consentiti - Table 1'!$AO$2,1,0)+IF(AK731='Valori Consentiti - Table 1'!$AQ$2,1,0)+IF(AL731='Valori Consentiti - Table 1'!$AS$2,1,0)+IF(AM731='Valori Consentiti - Table 1'!$AU$2,1,0),IF(G731=2,IF(T731='Valori Consentiti - Table 1'!$I$3,1,0)+IF(U731='Valori Consentiti - Table 1'!$K$3,1,0)+IF(V731='Valori Consentiti - Table 1'!$M$3,1,0)+IF(W731='Valori Consentiti - Table 1'!$O$3,1,0)+IF(X731='Valori Consentiti - Table 1'!$Q$3,1,0)+IF(Y731='Valori Consentiti - Table 1'!$S$3,1,0)+IF(Z731='Valori Consentiti - Table 1'!$U$3,1,0)+IF(AA731='Valori Consentiti - Table 1'!$W$3,1,0)+IF(AB731='Valori Consentiti - Table 1'!$Y$3,1,0)+IF(AC731='Valori Consentiti - Table 1'!$AA$3,1,0)+IF(AD731='Valori Consentiti - Table 1'!$AC$3,1,0)+IF(AE731='Valori Consentiti - Table 1'!$AE$3,1,0)+IF(AF731='Valori Consentiti - Table 1'!$AG$3,1,0)+IF(AG731='Valori Consentiti - Table 1'!$AI$3,1,0)+IF(AH731='Valori Consentiti - Table 1'!$AK$3,1,0)+IF(AI731='Valori Consentiti - Table 1'!$AM$3,1,0)+IF(AJ731='Valori Consentiti - Table 1'!$AO$3,1,0)+IF(AK731='Valori Consentiti - Table 1'!$AQ$3,1,0)+IF(AL731='Valori Consentiti - Table 1'!$AS$3,1,0)+IF(AM731='Valori Consentiti - Table 1'!$AU$3,1,0),IF(G731=3,IF(T731='Valori Consentiti - Table 1'!$I$4,1,0)+IF(U731='Valori Consentiti - Table 1'!$K$4,1,0)+IF(V731='Valori Consentiti - Table 1'!$M$4,1,0)+IF(W731='Valori Consentiti - Table 1'!$O$4,1,0)+IF(X731='Valori Consentiti - Table 1'!$Q$4,1,0)+IF(Y731='Valori Consentiti - Table 1'!$S$4,1,0)+IF(Z731='Valori Consentiti - Table 1'!$U$4,1,0)+IF(AA731='Valori Consentiti - Table 1'!$W$4,1,0)+IF(AB731='Valori Consentiti - Table 1'!$Y$4,1,0)+IF(AC731='Valori Consentiti - Table 1'!$AA$4,1,0)+IF(AD731='Valori Consentiti - Table 1'!$AC$4,1,0)+IF(AE731='Valori Consentiti - Table 1'!$AE$4,1,0)+IF(AF731='Valori Consentiti - Table 1'!$AG$4,1,0)+IF(AG731='Valori Consentiti - Table 1'!$AI$4,1,0)+IF(AH731='Valori Consentiti - Table 1'!$AK$4,1,0)+IF(AI731='Valori Consentiti - Table 1'!$AM$4,1,0)+IF(AJ731='Valori Consentiti - Table 1'!$AO$4,1,0)+IF(AK731='Valori Consentiti - Table 1'!$AQ$4,1,0)+IF(AL731='Valori Consentiti - Table 1'!$AS$4,1,0)+IF(AM731='Valori Consentiti - Table 1'!$AU$4,1,0),IF(G731=4,IF(T731='Valori Consentiti - Table 1'!$I$5,1,0)+IF(U731='Valori Consentiti - Table 1'!$K$5,1,0)+IF(V731='Valori Consentiti - Table 1'!$M$5,1,0)+IF(W731='Valori Consentiti - Table 1'!$O$5,1,0)+IF(X731='Valori Consentiti - Table 1'!$Q$5,1,0)+IF(Y731='Valori Consentiti - Table 1'!$S$5,1,0)+IF(Z731='Valori Consentiti - Table 1'!$U$5,1,0)+IF(AA731='Valori Consentiti - Table 1'!$W$5,1,0)+IF(AB731='Valori Consentiti - Table 1'!$Y$5,1,0)+IF(AC731='Valori Consentiti - Table 1'!$AA$5,1,0)+IF(AD731='Valori Consentiti - Table 1'!$AC$5,1,0)+IF(AE731='Valori Consentiti - Table 1'!$AE$5,1,0)+IF(AF731='Valori Consentiti - Table 1'!$AG$5,1,0)+IF(AG731='Valori Consentiti - Table 1'!$AI$5,1,0)+IF(AH731='Valori Consentiti - Table 1'!$AK$5,1,0)+IF(AI731='Valori Consentiti - Table 1'!$AM$5,1,0)+IF(AJ731='Valori Consentiti - Table 1'!$AO$5,1,0)+IF(AK731='Valori Consentiti - Table 1'!$AQ$5,1,0)+IF(AL731='Valori Consentiti - Table 1'!$AS$5,1,0)+IF(AM731='Valori Consentiti - Table 1'!$AU$5,1,0),))))</f>
        <v>0</v>
      </c>
      <c r="Q731" s="16">
        <f t="shared" si="370"/>
        <v>20</v>
      </c>
      <c r="R731" s="16">
        <f t="shared" si="362"/>
        <v>1</v>
      </c>
      <c r="S731" s="17"/>
      <c r="T731" s="24" t="str">
        <f t="shared" si="342"/>
        <v/>
      </c>
      <c r="U731" s="25" t="str">
        <f t="shared" si="343"/>
        <v/>
      </c>
      <c r="V731" s="25" t="str">
        <f t="shared" si="344"/>
        <v/>
      </c>
      <c r="W731" s="26" t="str">
        <f t="shared" si="345"/>
        <v/>
      </c>
      <c r="X731" s="27" t="str">
        <f t="shared" si="346"/>
        <v/>
      </c>
      <c r="Y731" s="25" t="str">
        <f t="shared" si="347"/>
        <v/>
      </c>
      <c r="Z731" s="25" t="str">
        <f t="shared" si="348"/>
        <v/>
      </c>
      <c r="AA731" s="26" t="str">
        <f t="shared" si="349"/>
        <v/>
      </c>
      <c r="AB731" s="27" t="str">
        <f t="shared" si="350"/>
        <v/>
      </c>
      <c r="AC731" s="25" t="str">
        <f t="shared" si="351"/>
        <v/>
      </c>
      <c r="AD731" s="25" t="str">
        <f t="shared" si="352"/>
        <v/>
      </c>
      <c r="AE731" s="26" t="str">
        <f t="shared" si="353"/>
        <v/>
      </c>
      <c r="AF731" s="27" t="str">
        <f t="shared" si="354"/>
        <v/>
      </c>
      <c r="AG731" s="25" t="str">
        <f t="shared" si="355"/>
        <v/>
      </c>
      <c r="AH731" s="25" t="str">
        <f t="shared" si="356"/>
        <v/>
      </c>
      <c r="AI731" s="26" t="str">
        <f t="shared" si="357"/>
        <v/>
      </c>
      <c r="AJ731" s="27" t="str">
        <f t="shared" si="358"/>
        <v/>
      </c>
      <c r="AK731" s="25" t="str">
        <f t="shared" si="359"/>
        <v/>
      </c>
      <c r="AL731" s="25" t="str">
        <f t="shared" si="360"/>
        <v/>
      </c>
      <c r="AM731" s="28" t="str">
        <f t="shared" si="361"/>
        <v/>
      </c>
      <c r="AN731" s="29" t="b">
        <f t="shared" si="363"/>
        <v>0</v>
      </c>
      <c r="AO731" s="29" t="b">
        <f t="shared" si="364"/>
        <v>0</v>
      </c>
      <c r="AP731" s="29" t="b">
        <f t="shared" si="365"/>
        <v>0</v>
      </c>
      <c r="AQ731" s="29" t="b">
        <f t="shared" si="366"/>
        <v>0</v>
      </c>
      <c r="AR731" s="29" t="b">
        <f t="shared" si="367"/>
        <v>0</v>
      </c>
    </row>
    <row r="732" spans="1:44">
      <c r="A732" s="14"/>
      <c r="B732" s="14"/>
      <c r="C732" s="22"/>
      <c r="D732" s="14"/>
      <c r="E732" s="14"/>
      <c r="F732" s="14"/>
      <c r="G732" s="14"/>
      <c r="H732" s="15"/>
      <c r="I732" s="15"/>
      <c r="J732" s="15"/>
      <c r="K732" s="15"/>
      <c r="L732" s="15"/>
      <c r="M732" s="23">
        <f>IF(G732=1,IF(T732='Valori Consentiti - Table 1'!$I$2,5,IF(T732="X",1,0))+IF(U732='Valori Consentiti - Table 1'!$K$2,5,IF(U732="X",1,0))+IF(V732='Valori Consentiti - Table 1'!$M$2,5,IF(V732="X",1,0))+IF(W732='Valori Consentiti - Table 1'!$O$2,5,IF(W732="X",1,0))+IF(X732='Valori Consentiti - Table 1'!$Q$2,5,IF(X732="X",1,0))+IF(Y732='Valori Consentiti - Table 1'!$S$2,5,IF(Y732="X",1,0))+IF(Z732='Valori Consentiti - Table 1'!$U$2,5,IF(Z732="X",1,0))+IF(AA732='Valori Consentiti - Table 1'!$W$2,5,IF(AA732="X",1,0))+IF(AB732='Valori Consentiti - Table 1'!$Y$2,5,IF(AB732="X",1,0))+IF(AC732='Valori Consentiti - Table 1'!$AA$2,5,IF(AC732="X",1,0))+IF(AD732='Valori Consentiti - Table 1'!$AC$2,5,IF(AD732="X",1,0))+IF(AE732='Valori Consentiti - Table 1'!$AE$2,5,IF(AE732="X",1,0))+IF(AF732='Valori Consentiti - Table 1'!$AG$2,5,IF(AF732="X",1,0))+IF(AG732='Valori Consentiti - Table 1'!$AI$2,5,IF(AG732="X",1,0))+IF(AH732='Valori Consentiti - Table 1'!$AK$2,5,IF(AH732="X",1,0))+IF(AI732='Valori Consentiti - Table 1'!$AM$2,5,IF(AI732="X",1,0))+IF(AJ732='Valori Consentiti - Table 1'!$AO$2,5,IF(AJ732="X",1,0))+IF(AK732='Valori Consentiti - Table 1'!$AQ$2,5,IF(AK732="X",1,0))+IF(AL732='Valori Consentiti - Table 1'!$AS$2,5,IF(AL732="X",1,0))+IF(AM732='Valori Consentiti - Table 1'!$AU$2,5,IF(AM732="X",1,0)),IF(G732=2,IF(T732='Valori Consentiti - Table 1'!$I$3,5,IF(T732="X",1,0))+IF(U732='Valori Consentiti - Table 1'!$K$3,5,IF(U732="X",1,0))+IF(V732='Valori Consentiti - Table 1'!$M$3,5,IF(V732="X",1,0))+IF(W732='Valori Consentiti - Table 1'!$O$3,5,IF(W732="X",1,0))+IF(X732='Valori Consentiti - Table 1'!$Q$3,5,IF(X732="X",1,0))+IF(Y732='Valori Consentiti - Table 1'!$S$3,5,IF(Y732="X",1,0))+IF(Z732='Valori Consentiti - Table 1'!$U$3,5,IF(Z732="X",1,0))+IF(AA732='Valori Consentiti - Table 1'!$W$3,5,IF(AA732="X",1,0))+IF(AB732='Valori Consentiti - Table 1'!$Y$3,5,IF(AB732="X",1,0))+IF(AC732='Valori Consentiti - Table 1'!$AA$3,5,IF(AC732="X",1,0))+IF(AD732='Valori Consentiti - Table 1'!$AC$3,5,IF(AD732="X",1,0))+IF(AE732='Valori Consentiti - Table 1'!$AE$3,5,IF(AE732="X",1,0))+IF(AF732='Valori Consentiti - Table 1'!$AG$3,5,IF(AF732="X",1,0))+IF(AG732='Valori Consentiti - Table 1'!$AI$3,5,IF(AG732="X",1,0))+IF(AH732='Valori Consentiti - Table 1'!$AK$3,5,IF(AH732="X",1,0))+IF(AI732='Valori Consentiti - Table 1'!$AM$3,5,IF(AI732="X",1,0))+IF(AJ732='Valori Consentiti - Table 1'!$AO$3,5,IF(AJ732="X",1,0))+IF(AK732='Valori Consentiti - Table 1'!$AQ$3,5,IF(AK732="X",1,0))+IF(AL732='Valori Consentiti - Table 1'!$AS$3,5,IF(AL732="X",1,0))+IF(AM732='Valori Consentiti - Table 1'!$AU$3,5,IF(AM732="X",1,0)),IF(G732=3,IF(T732='Valori Consentiti - Table 1'!$I$4,5,IF(T732="X",1,0))+IF(U732='Valori Consentiti - Table 1'!$K$4,5,IF(U732="X",1,0))+IF(V732='Valori Consentiti - Table 1'!$M$4,5,IF(V732="X",1,0))+IF(W732='Valori Consentiti - Table 1'!$O$4,5,IF(W732="X",1,0))+IF(X732='Valori Consentiti - Table 1'!$Q$4,5,IF(X732="X",1,0))+IF(Y732='Valori Consentiti - Table 1'!$S$4,5,IF(Y732="X",1,0))+IF(Z732='Valori Consentiti - Table 1'!$U$4,5,IF(Z732="X",1,0))+IF(AA732='Valori Consentiti - Table 1'!$W$4,5,IF(AA732="X",1,0))+IF(AB732='Valori Consentiti - Table 1'!$Y$4,5,IF(AB732="X",1,0))+IF(AC732='Valori Consentiti - Table 1'!$AA$4,5,IF(AC732="X",1,0))+IF(AD732='Valori Consentiti - Table 1'!$AC$4,5,IF(AD732="X",1,0))+IF(AE732='Valori Consentiti - Table 1'!$AE$4,5,IF(AE732="X",1,0))+IF(AF732='Valori Consentiti - Table 1'!$AG$4,5,IF(AF732="X",1,0))+IF(AG732='Valori Consentiti - Table 1'!$AI$4,5,IF(AG732="X",1,0))+IF(AH732='Valori Consentiti - Table 1'!$AK$4,5,IF(AH732="X",1,0))+IF(AI732='Valori Consentiti - Table 1'!$AM$4,5,IF(AI732="X",1,0))+IF(AJ732='Valori Consentiti - Table 1'!$AO$4,5,IF(AJ732="X",1,0))+IF(AK732='Valori Consentiti - Table 1'!$AQ$4,5,IF(AK732="X",1,0))+IF(AL732='Valori Consentiti - Table 1'!$AS$4,5,IF(AL732="X",1,0))+IF(AM732='Valori Consentiti - Table 1'!$AU$4,5,IF(AM732="X",1,0)),IF(G732=4,IF(T732='Valori Consentiti - Table 1'!$I$5,5,IF(T732="X",1,0))+IF(U732='Valori Consentiti - Table 1'!$K$5,5,IF(U732="X",1,0))+IF(V732='Valori Consentiti - Table 1'!$M$5,5,IF(V732="X",1,0))+IF(W732='Valori Consentiti - Table 1'!$O$5,5,IF(W732="X",1,0))+IF(X732='Valori Consentiti - Table 1'!$Q$5,5,IF(X732="X",1,0))+IF(Y732='Valori Consentiti - Table 1'!$S$5,5,IF(Y732="X",1,0))+IF(Z732='Valori Consentiti - Table 1'!$U$5,5,IF(Z732="X",1,0))+IF(AA732='Valori Consentiti - Table 1'!$W$5,5,IF(AA732="X",1,0))+IF(AB732='Valori Consentiti - Table 1'!$Y$5,5,IF(AB732="X",1,0))+IF(AC732='Valori Consentiti - Table 1'!$AA$5,5,IF(AC732="X",1,0))+IF(AD732='Valori Consentiti - Table 1'!$AC$5,5,IF(AD732="X",1,0))+IF(AE732='Valori Consentiti - Table 1'!$AE$5,5,IF(AE732="X",1,0))+IF(AF732='Valori Consentiti - Table 1'!$AG$5,5,IF(AF732="X",1,0))+IF(AG732='Valori Consentiti - Table 1'!$AI$5,5,IF(AG732="X",1,0))+IF(AH732='Valori Consentiti - Table 1'!$AK$5,5,IF(AH732="X",1,0))+IF(AI732='Valori Consentiti - Table 1'!$AM$5,5,IF(AI732="X",1,0))+IF(AJ732='Valori Consentiti - Table 1'!$AO$5,5,IF(AJ732="X",1,0))+IF(AK732='Valori Consentiti - Table 1'!$AQ$5,5,IF(AK732="X",1,0))+IF(AL732='Valori Consentiti - Table 1'!$AS$5,5,IF(AL732="X",1,0))+IF(AM732='Valori Consentiti - Table 1'!$AU$5,5,IF(AM732="X",1,0)),))))</f>
        <v>0</v>
      </c>
      <c r="N732" s="16">
        <f t="shared" si="368"/>
        <v>0</v>
      </c>
      <c r="O732" s="16">
        <f t="shared" si="369"/>
        <v>20</v>
      </c>
      <c r="P732" s="16">
        <f>IF(G732=1,IF(T732='Valori Consentiti - Table 1'!$I$2,1,0)+IF(U732='Valori Consentiti - Table 1'!$K$2,1,0)+IF(V732='Valori Consentiti - Table 1'!$M$2,1,0)+IF(W732='Valori Consentiti - Table 1'!$O$2,1,0)+IF(X732='Valori Consentiti - Table 1'!$Q$2,1,0)+IF(Y732='Valori Consentiti - Table 1'!$S$2,1,0)+IF(Z732='Valori Consentiti - Table 1'!$U$2,1,0)+IF(AA732='Valori Consentiti - Table 1'!$W$2,1,0)+IF(AB732='Valori Consentiti - Table 1'!$Y$2,1,0)+IF(AC732='Valori Consentiti - Table 1'!$AA$2,1,0)+IF(AD732='Valori Consentiti - Table 1'!$AC$2,1,0)+IF(AE732='Valori Consentiti - Table 1'!$AE$2,1,0)+IF(AF732='Valori Consentiti - Table 1'!$AG$2,1,0)+IF(AG732='Valori Consentiti - Table 1'!$AI$2,1,0)+IF(AH732='Valori Consentiti - Table 1'!$AK$2,1,0)+IF(AI732='Valori Consentiti - Table 1'!$AM$2,1,0)+IF(AJ732='Valori Consentiti - Table 1'!$AO$2,1,0)+IF(AK732='Valori Consentiti - Table 1'!$AQ$2,1,0)+IF(AL732='Valori Consentiti - Table 1'!$AS$2,1,0)+IF(AM732='Valori Consentiti - Table 1'!$AU$2,1,0),IF(G732=2,IF(T732='Valori Consentiti - Table 1'!$I$3,1,0)+IF(U732='Valori Consentiti - Table 1'!$K$3,1,0)+IF(V732='Valori Consentiti - Table 1'!$M$3,1,0)+IF(W732='Valori Consentiti - Table 1'!$O$3,1,0)+IF(X732='Valori Consentiti - Table 1'!$Q$3,1,0)+IF(Y732='Valori Consentiti - Table 1'!$S$3,1,0)+IF(Z732='Valori Consentiti - Table 1'!$U$3,1,0)+IF(AA732='Valori Consentiti - Table 1'!$W$3,1,0)+IF(AB732='Valori Consentiti - Table 1'!$Y$3,1,0)+IF(AC732='Valori Consentiti - Table 1'!$AA$3,1,0)+IF(AD732='Valori Consentiti - Table 1'!$AC$3,1,0)+IF(AE732='Valori Consentiti - Table 1'!$AE$3,1,0)+IF(AF732='Valori Consentiti - Table 1'!$AG$3,1,0)+IF(AG732='Valori Consentiti - Table 1'!$AI$3,1,0)+IF(AH732='Valori Consentiti - Table 1'!$AK$3,1,0)+IF(AI732='Valori Consentiti - Table 1'!$AM$3,1,0)+IF(AJ732='Valori Consentiti - Table 1'!$AO$3,1,0)+IF(AK732='Valori Consentiti - Table 1'!$AQ$3,1,0)+IF(AL732='Valori Consentiti - Table 1'!$AS$3,1,0)+IF(AM732='Valori Consentiti - Table 1'!$AU$3,1,0),IF(G732=3,IF(T732='Valori Consentiti - Table 1'!$I$4,1,0)+IF(U732='Valori Consentiti - Table 1'!$K$4,1,0)+IF(V732='Valori Consentiti - Table 1'!$M$4,1,0)+IF(W732='Valori Consentiti - Table 1'!$O$4,1,0)+IF(X732='Valori Consentiti - Table 1'!$Q$4,1,0)+IF(Y732='Valori Consentiti - Table 1'!$S$4,1,0)+IF(Z732='Valori Consentiti - Table 1'!$U$4,1,0)+IF(AA732='Valori Consentiti - Table 1'!$W$4,1,0)+IF(AB732='Valori Consentiti - Table 1'!$Y$4,1,0)+IF(AC732='Valori Consentiti - Table 1'!$AA$4,1,0)+IF(AD732='Valori Consentiti - Table 1'!$AC$4,1,0)+IF(AE732='Valori Consentiti - Table 1'!$AE$4,1,0)+IF(AF732='Valori Consentiti - Table 1'!$AG$4,1,0)+IF(AG732='Valori Consentiti - Table 1'!$AI$4,1,0)+IF(AH732='Valori Consentiti - Table 1'!$AK$4,1,0)+IF(AI732='Valori Consentiti - Table 1'!$AM$4,1,0)+IF(AJ732='Valori Consentiti - Table 1'!$AO$4,1,0)+IF(AK732='Valori Consentiti - Table 1'!$AQ$4,1,0)+IF(AL732='Valori Consentiti - Table 1'!$AS$4,1,0)+IF(AM732='Valori Consentiti - Table 1'!$AU$4,1,0),IF(G732=4,IF(T732='Valori Consentiti - Table 1'!$I$5,1,0)+IF(U732='Valori Consentiti - Table 1'!$K$5,1,0)+IF(V732='Valori Consentiti - Table 1'!$M$5,1,0)+IF(W732='Valori Consentiti - Table 1'!$O$5,1,0)+IF(X732='Valori Consentiti - Table 1'!$Q$5,1,0)+IF(Y732='Valori Consentiti - Table 1'!$S$5,1,0)+IF(Z732='Valori Consentiti - Table 1'!$U$5,1,0)+IF(AA732='Valori Consentiti - Table 1'!$W$5,1,0)+IF(AB732='Valori Consentiti - Table 1'!$Y$5,1,0)+IF(AC732='Valori Consentiti - Table 1'!$AA$5,1,0)+IF(AD732='Valori Consentiti - Table 1'!$AC$5,1,0)+IF(AE732='Valori Consentiti - Table 1'!$AE$5,1,0)+IF(AF732='Valori Consentiti - Table 1'!$AG$5,1,0)+IF(AG732='Valori Consentiti - Table 1'!$AI$5,1,0)+IF(AH732='Valori Consentiti - Table 1'!$AK$5,1,0)+IF(AI732='Valori Consentiti - Table 1'!$AM$5,1,0)+IF(AJ732='Valori Consentiti - Table 1'!$AO$5,1,0)+IF(AK732='Valori Consentiti - Table 1'!$AQ$5,1,0)+IF(AL732='Valori Consentiti - Table 1'!$AS$5,1,0)+IF(AM732='Valori Consentiti - Table 1'!$AU$5,1,0),))))</f>
        <v>0</v>
      </c>
      <c r="Q732" s="16">
        <f t="shared" si="370"/>
        <v>20</v>
      </c>
      <c r="R732" s="16">
        <f t="shared" si="362"/>
        <v>1</v>
      </c>
      <c r="S732" s="17"/>
      <c r="T732" s="24" t="str">
        <f t="shared" si="342"/>
        <v/>
      </c>
      <c r="U732" s="25" t="str">
        <f t="shared" si="343"/>
        <v/>
      </c>
      <c r="V732" s="25" t="str">
        <f t="shared" si="344"/>
        <v/>
      </c>
      <c r="W732" s="26" t="str">
        <f t="shared" si="345"/>
        <v/>
      </c>
      <c r="X732" s="27" t="str">
        <f t="shared" si="346"/>
        <v/>
      </c>
      <c r="Y732" s="25" t="str">
        <f t="shared" si="347"/>
        <v/>
      </c>
      <c r="Z732" s="25" t="str">
        <f t="shared" si="348"/>
        <v/>
      </c>
      <c r="AA732" s="26" t="str">
        <f t="shared" si="349"/>
        <v/>
      </c>
      <c r="AB732" s="27" t="str">
        <f t="shared" si="350"/>
        <v/>
      </c>
      <c r="AC732" s="25" t="str">
        <f t="shared" si="351"/>
        <v/>
      </c>
      <c r="AD732" s="25" t="str">
        <f t="shared" si="352"/>
        <v/>
      </c>
      <c r="AE732" s="26" t="str">
        <f t="shared" si="353"/>
        <v/>
      </c>
      <c r="AF732" s="27" t="str">
        <f t="shared" si="354"/>
        <v/>
      </c>
      <c r="AG732" s="25" t="str">
        <f t="shared" si="355"/>
        <v/>
      </c>
      <c r="AH732" s="25" t="str">
        <f t="shared" si="356"/>
        <v/>
      </c>
      <c r="AI732" s="26" t="str">
        <f t="shared" si="357"/>
        <v/>
      </c>
      <c r="AJ732" s="27" t="str">
        <f t="shared" si="358"/>
        <v/>
      </c>
      <c r="AK732" s="25" t="str">
        <f t="shared" si="359"/>
        <v/>
      </c>
      <c r="AL732" s="25" t="str">
        <f t="shared" si="360"/>
        <v/>
      </c>
      <c r="AM732" s="28" t="str">
        <f t="shared" si="361"/>
        <v/>
      </c>
      <c r="AN732" s="29" t="b">
        <f t="shared" si="363"/>
        <v>0</v>
      </c>
      <c r="AO732" s="29" t="b">
        <f t="shared" si="364"/>
        <v>0</v>
      </c>
      <c r="AP732" s="29" t="b">
        <f t="shared" si="365"/>
        <v>0</v>
      </c>
      <c r="AQ732" s="29" t="b">
        <f t="shared" si="366"/>
        <v>0</v>
      </c>
      <c r="AR732" s="29" t="b">
        <f t="shared" si="367"/>
        <v>0</v>
      </c>
    </row>
    <row r="733" spans="1:44">
      <c r="A733" s="14"/>
      <c r="B733" s="14"/>
      <c r="C733" s="22"/>
      <c r="D733" s="14"/>
      <c r="E733" s="14"/>
      <c r="F733" s="14"/>
      <c r="G733" s="14"/>
      <c r="H733" s="15"/>
      <c r="I733" s="15"/>
      <c r="J733" s="15"/>
      <c r="K733" s="15"/>
      <c r="L733" s="15"/>
      <c r="M733" s="23">
        <f>IF(G733=1,IF(T733='Valori Consentiti - Table 1'!$I$2,5,IF(T733="X",1,0))+IF(U733='Valori Consentiti - Table 1'!$K$2,5,IF(U733="X",1,0))+IF(V733='Valori Consentiti - Table 1'!$M$2,5,IF(V733="X",1,0))+IF(W733='Valori Consentiti - Table 1'!$O$2,5,IF(W733="X",1,0))+IF(X733='Valori Consentiti - Table 1'!$Q$2,5,IF(X733="X",1,0))+IF(Y733='Valori Consentiti - Table 1'!$S$2,5,IF(Y733="X",1,0))+IF(Z733='Valori Consentiti - Table 1'!$U$2,5,IF(Z733="X",1,0))+IF(AA733='Valori Consentiti - Table 1'!$W$2,5,IF(AA733="X",1,0))+IF(AB733='Valori Consentiti - Table 1'!$Y$2,5,IF(AB733="X",1,0))+IF(AC733='Valori Consentiti - Table 1'!$AA$2,5,IF(AC733="X",1,0))+IF(AD733='Valori Consentiti - Table 1'!$AC$2,5,IF(AD733="X",1,0))+IF(AE733='Valori Consentiti - Table 1'!$AE$2,5,IF(AE733="X",1,0))+IF(AF733='Valori Consentiti - Table 1'!$AG$2,5,IF(AF733="X",1,0))+IF(AG733='Valori Consentiti - Table 1'!$AI$2,5,IF(AG733="X",1,0))+IF(AH733='Valori Consentiti - Table 1'!$AK$2,5,IF(AH733="X",1,0))+IF(AI733='Valori Consentiti - Table 1'!$AM$2,5,IF(AI733="X",1,0))+IF(AJ733='Valori Consentiti - Table 1'!$AO$2,5,IF(AJ733="X",1,0))+IF(AK733='Valori Consentiti - Table 1'!$AQ$2,5,IF(AK733="X",1,0))+IF(AL733='Valori Consentiti - Table 1'!$AS$2,5,IF(AL733="X",1,0))+IF(AM733='Valori Consentiti - Table 1'!$AU$2,5,IF(AM733="X",1,0)),IF(G733=2,IF(T733='Valori Consentiti - Table 1'!$I$3,5,IF(T733="X",1,0))+IF(U733='Valori Consentiti - Table 1'!$K$3,5,IF(U733="X",1,0))+IF(V733='Valori Consentiti - Table 1'!$M$3,5,IF(V733="X",1,0))+IF(W733='Valori Consentiti - Table 1'!$O$3,5,IF(W733="X",1,0))+IF(X733='Valori Consentiti - Table 1'!$Q$3,5,IF(X733="X",1,0))+IF(Y733='Valori Consentiti - Table 1'!$S$3,5,IF(Y733="X",1,0))+IF(Z733='Valori Consentiti - Table 1'!$U$3,5,IF(Z733="X",1,0))+IF(AA733='Valori Consentiti - Table 1'!$W$3,5,IF(AA733="X",1,0))+IF(AB733='Valori Consentiti - Table 1'!$Y$3,5,IF(AB733="X",1,0))+IF(AC733='Valori Consentiti - Table 1'!$AA$3,5,IF(AC733="X",1,0))+IF(AD733='Valori Consentiti - Table 1'!$AC$3,5,IF(AD733="X",1,0))+IF(AE733='Valori Consentiti - Table 1'!$AE$3,5,IF(AE733="X",1,0))+IF(AF733='Valori Consentiti - Table 1'!$AG$3,5,IF(AF733="X",1,0))+IF(AG733='Valori Consentiti - Table 1'!$AI$3,5,IF(AG733="X",1,0))+IF(AH733='Valori Consentiti - Table 1'!$AK$3,5,IF(AH733="X",1,0))+IF(AI733='Valori Consentiti - Table 1'!$AM$3,5,IF(AI733="X",1,0))+IF(AJ733='Valori Consentiti - Table 1'!$AO$3,5,IF(AJ733="X",1,0))+IF(AK733='Valori Consentiti - Table 1'!$AQ$3,5,IF(AK733="X",1,0))+IF(AL733='Valori Consentiti - Table 1'!$AS$3,5,IF(AL733="X",1,0))+IF(AM733='Valori Consentiti - Table 1'!$AU$3,5,IF(AM733="X",1,0)),IF(G733=3,IF(T733='Valori Consentiti - Table 1'!$I$4,5,IF(T733="X",1,0))+IF(U733='Valori Consentiti - Table 1'!$K$4,5,IF(U733="X",1,0))+IF(V733='Valori Consentiti - Table 1'!$M$4,5,IF(V733="X",1,0))+IF(W733='Valori Consentiti - Table 1'!$O$4,5,IF(W733="X",1,0))+IF(X733='Valori Consentiti - Table 1'!$Q$4,5,IF(X733="X",1,0))+IF(Y733='Valori Consentiti - Table 1'!$S$4,5,IF(Y733="X",1,0))+IF(Z733='Valori Consentiti - Table 1'!$U$4,5,IF(Z733="X",1,0))+IF(AA733='Valori Consentiti - Table 1'!$W$4,5,IF(AA733="X",1,0))+IF(AB733='Valori Consentiti - Table 1'!$Y$4,5,IF(AB733="X",1,0))+IF(AC733='Valori Consentiti - Table 1'!$AA$4,5,IF(AC733="X",1,0))+IF(AD733='Valori Consentiti - Table 1'!$AC$4,5,IF(AD733="X",1,0))+IF(AE733='Valori Consentiti - Table 1'!$AE$4,5,IF(AE733="X",1,0))+IF(AF733='Valori Consentiti - Table 1'!$AG$4,5,IF(AF733="X",1,0))+IF(AG733='Valori Consentiti - Table 1'!$AI$4,5,IF(AG733="X",1,0))+IF(AH733='Valori Consentiti - Table 1'!$AK$4,5,IF(AH733="X",1,0))+IF(AI733='Valori Consentiti - Table 1'!$AM$4,5,IF(AI733="X",1,0))+IF(AJ733='Valori Consentiti - Table 1'!$AO$4,5,IF(AJ733="X",1,0))+IF(AK733='Valori Consentiti - Table 1'!$AQ$4,5,IF(AK733="X",1,0))+IF(AL733='Valori Consentiti - Table 1'!$AS$4,5,IF(AL733="X",1,0))+IF(AM733='Valori Consentiti - Table 1'!$AU$4,5,IF(AM733="X",1,0)),IF(G733=4,IF(T733='Valori Consentiti - Table 1'!$I$5,5,IF(T733="X",1,0))+IF(U733='Valori Consentiti - Table 1'!$K$5,5,IF(U733="X",1,0))+IF(V733='Valori Consentiti - Table 1'!$M$5,5,IF(V733="X",1,0))+IF(W733='Valori Consentiti - Table 1'!$O$5,5,IF(W733="X",1,0))+IF(X733='Valori Consentiti - Table 1'!$Q$5,5,IF(X733="X",1,0))+IF(Y733='Valori Consentiti - Table 1'!$S$5,5,IF(Y733="X",1,0))+IF(Z733='Valori Consentiti - Table 1'!$U$5,5,IF(Z733="X",1,0))+IF(AA733='Valori Consentiti - Table 1'!$W$5,5,IF(AA733="X",1,0))+IF(AB733='Valori Consentiti - Table 1'!$Y$5,5,IF(AB733="X",1,0))+IF(AC733='Valori Consentiti - Table 1'!$AA$5,5,IF(AC733="X",1,0))+IF(AD733='Valori Consentiti - Table 1'!$AC$5,5,IF(AD733="X",1,0))+IF(AE733='Valori Consentiti - Table 1'!$AE$5,5,IF(AE733="X",1,0))+IF(AF733='Valori Consentiti - Table 1'!$AG$5,5,IF(AF733="X",1,0))+IF(AG733='Valori Consentiti - Table 1'!$AI$5,5,IF(AG733="X",1,0))+IF(AH733='Valori Consentiti - Table 1'!$AK$5,5,IF(AH733="X",1,0))+IF(AI733='Valori Consentiti - Table 1'!$AM$5,5,IF(AI733="X",1,0))+IF(AJ733='Valori Consentiti - Table 1'!$AO$5,5,IF(AJ733="X",1,0))+IF(AK733='Valori Consentiti - Table 1'!$AQ$5,5,IF(AK733="X",1,0))+IF(AL733='Valori Consentiti - Table 1'!$AS$5,5,IF(AL733="X",1,0))+IF(AM733='Valori Consentiti - Table 1'!$AU$5,5,IF(AM733="X",1,0)),))))</f>
        <v>0</v>
      </c>
      <c r="N733" s="16">
        <f t="shared" si="368"/>
        <v>0</v>
      </c>
      <c r="O733" s="16">
        <f t="shared" si="369"/>
        <v>20</v>
      </c>
      <c r="P733" s="16">
        <f>IF(G733=1,IF(T733='Valori Consentiti - Table 1'!$I$2,1,0)+IF(U733='Valori Consentiti - Table 1'!$K$2,1,0)+IF(V733='Valori Consentiti - Table 1'!$M$2,1,0)+IF(W733='Valori Consentiti - Table 1'!$O$2,1,0)+IF(X733='Valori Consentiti - Table 1'!$Q$2,1,0)+IF(Y733='Valori Consentiti - Table 1'!$S$2,1,0)+IF(Z733='Valori Consentiti - Table 1'!$U$2,1,0)+IF(AA733='Valori Consentiti - Table 1'!$W$2,1,0)+IF(AB733='Valori Consentiti - Table 1'!$Y$2,1,0)+IF(AC733='Valori Consentiti - Table 1'!$AA$2,1,0)+IF(AD733='Valori Consentiti - Table 1'!$AC$2,1,0)+IF(AE733='Valori Consentiti - Table 1'!$AE$2,1,0)+IF(AF733='Valori Consentiti - Table 1'!$AG$2,1,0)+IF(AG733='Valori Consentiti - Table 1'!$AI$2,1,0)+IF(AH733='Valori Consentiti - Table 1'!$AK$2,1,0)+IF(AI733='Valori Consentiti - Table 1'!$AM$2,1,0)+IF(AJ733='Valori Consentiti - Table 1'!$AO$2,1,0)+IF(AK733='Valori Consentiti - Table 1'!$AQ$2,1,0)+IF(AL733='Valori Consentiti - Table 1'!$AS$2,1,0)+IF(AM733='Valori Consentiti - Table 1'!$AU$2,1,0),IF(G733=2,IF(T733='Valori Consentiti - Table 1'!$I$3,1,0)+IF(U733='Valori Consentiti - Table 1'!$K$3,1,0)+IF(V733='Valori Consentiti - Table 1'!$M$3,1,0)+IF(W733='Valori Consentiti - Table 1'!$O$3,1,0)+IF(X733='Valori Consentiti - Table 1'!$Q$3,1,0)+IF(Y733='Valori Consentiti - Table 1'!$S$3,1,0)+IF(Z733='Valori Consentiti - Table 1'!$U$3,1,0)+IF(AA733='Valori Consentiti - Table 1'!$W$3,1,0)+IF(AB733='Valori Consentiti - Table 1'!$Y$3,1,0)+IF(AC733='Valori Consentiti - Table 1'!$AA$3,1,0)+IF(AD733='Valori Consentiti - Table 1'!$AC$3,1,0)+IF(AE733='Valori Consentiti - Table 1'!$AE$3,1,0)+IF(AF733='Valori Consentiti - Table 1'!$AG$3,1,0)+IF(AG733='Valori Consentiti - Table 1'!$AI$3,1,0)+IF(AH733='Valori Consentiti - Table 1'!$AK$3,1,0)+IF(AI733='Valori Consentiti - Table 1'!$AM$3,1,0)+IF(AJ733='Valori Consentiti - Table 1'!$AO$3,1,0)+IF(AK733='Valori Consentiti - Table 1'!$AQ$3,1,0)+IF(AL733='Valori Consentiti - Table 1'!$AS$3,1,0)+IF(AM733='Valori Consentiti - Table 1'!$AU$3,1,0),IF(G733=3,IF(T733='Valori Consentiti - Table 1'!$I$4,1,0)+IF(U733='Valori Consentiti - Table 1'!$K$4,1,0)+IF(V733='Valori Consentiti - Table 1'!$M$4,1,0)+IF(W733='Valori Consentiti - Table 1'!$O$4,1,0)+IF(X733='Valori Consentiti - Table 1'!$Q$4,1,0)+IF(Y733='Valori Consentiti - Table 1'!$S$4,1,0)+IF(Z733='Valori Consentiti - Table 1'!$U$4,1,0)+IF(AA733='Valori Consentiti - Table 1'!$W$4,1,0)+IF(AB733='Valori Consentiti - Table 1'!$Y$4,1,0)+IF(AC733='Valori Consentiti - Table 1'!$AA$4,1,0)+IF(AD733='Valori Consentiti - Table 1'!$AC$4,1,0)+IF(AE733='Valori Consentiti - Table 1'!$AE$4,1,0)+IF(AF733='Valori Consentiti - Table 1'!$AG$4,1,0)+IF(AG733='Valori Consentiti - Table 1'!$AI$4,1,0)+IF(AH733='Valori Consentiti - Table 1'!$AK$4,1,0)+IF(AI733='Valori Consentiti - Table 1'!$AM$4,1,0)+IF(AJ733='Valori Consentiti - Table 1'!$AO$4,1,0)+IF(AK733='Valori Consentiti - Table 1'!$AQ$4,1,0)+IF(AL733='Valori Consentiti - Table 1'!$AS$4,1,0)+IF(AM733='Valori Consentiti - Table 1'!$AU$4,1,0),IF(G733=4,IF(T733='Valori Consentiti - Table 1'!$I$5,1,0)+IF(U733='Valori Consentiti - Table 1'!$K$5,1,0)+IF(V733='Valori Consentiti - Table 1'!$M$5,1,0)+IF(W733='Valori Consentiti - Table 1'!$O$5,1,0)+IF(X733='Valori Consentiti - Table 1'!$Q$5,1,0)+IF(Y733='Valori Consentiti - Table 1'!$S$5,1,0)+IF(Z733='Valori Consentiti - Table 1'!$U$5,1,0)+IF(AA733='Valori Consentiti - Table 1'!$W$5,1,0)+IF(AB733='Valori Consentiti - Table 1'!$Y$5,1,0)+IF(AC733='Valori Consentiti - Table 1'!$AA$5,1,0)+IF(AD733='Valori Consentiti - Table 1'!$AC$5,1,0)+IF(AE733='Valori Consentiti - Table 1'!$AE$5,1,0)+IF(AF733='Valori Consentiti - Table 1'!$AG$5,1,0)+IF(AG733='Valori Consentiti - Table 1'!$AI$5,1,0)+IF(AH733='Valori Consentiti - Table 1'!$AK$5,1,0)+IF(AI733='Valori Consentiti - Table 1'!$AM$5,1,0)+IF(AJ733='Valori Consentiti - Table 1'!$AO$5,1,0)+IF(AK733='Valori Consentiti - Table 1'!$AQ$5,1,0)+IF(AL733='Valori Consentiti - Table 1'!$AS$5,1,0)+IF(AM733='Valori Consentiti - Table 1'!$AU$5,1,0),))))</f>
        <v>0</v>
      </c>
      <c r="Q733" s="16">
        <f t="shared" si="370"/>
        <v>20</v>
      </c>
      <c r="R733" s="16">
        <f t="shared" si="362"/>
        <v>1</v>
      </c>
      <c r="S733" s="17"/>
      <c r="T733" s="24" t="str">
        <f t="shared" si="342"/>
        <v/>
      </c>
      <c r="U733" s="25" t="str">
        <f t="shared" si="343"/>
        <v/>
      </c>
      <c r="V733" s="25" t="str">
        <f t="shared" si="344"/>
        <v/>
      </c>
      <c r="W733" s="26" t="str">
        <f t="shared" si="345"/>
        <v/>
      </c>
      <c r="X733" s="27" t="str">
        <f t="shared" si="346"/>
        <v/>
      </c>
      <c r="Y733" s="25" t="str">
        <f t="shared" si="347"/>
        <v/>
      </c>
      <c r="Z733" s="25" t="str">
        <f t="shared" si="348"/>
        <v/>
      </c>
      <c r="AA733" s="26" t="str">
        <f t="shared" si="349"/>
        <v/>
      </c>
      <c r="AB733" s="27" t="str">
        <f t="shared" si="350"/>
        <v/>
      </c>
      <c r="AC733" s="25" t="str">
        <f t="shared" si="351"/>
        <v/>
      </c>
      <c r="AD733" s="25" t="str">
        <f t="shared" si="352"/>
        <v/>
      </c>
      <c r="AE733" s="26" t="str">
        <f t="shared" si="353"/>
        <v/>
      </c>
      <c r="AF733" s="27" t="str">
        <f t="shared" si="354"/>
        <v/>
      </c>
      <c r="AG733" s="25" t="str">
        <f t="shared" si="355"/>
        <v/>
      </c>
      <c r="AH733" s="25" t="str">
        <f t="shared" si="356"/>
        <v/>
      </c>
      <c r="AI733" s="26" t="str">
        <f t="shared" si="357"/>
        <v/>
      </c>
      <c r="AJ733" s="27" t="str">
        <f t="shared" si="358"/>
        <v/>
      </c>
      <c r="AK733" s="25" t="str">
        <f t="shared" si="359"/>
        <v/>
      </c>
      <c r="AL733" s="25" t="str">
        <f t="shared" si="360"/>
        <v/>
      </c>
      <c r="AM733" s="28" t="str">
        <f t="shared" si="361"/>
        <v/>
      </c>
      <c r="AN733" s="29" t="b">
        <f t="shared" si="363"/>
        <v>0</v>
      </c>
      <c r="AO733" s="29" t="b">
        <f t="shared" si="364"/>
        <v>0</v>
      </c>
      <c r="AP733" s="29" t="b">
        <f t="shared" si="365"/>
        <v>0</v>
      </c>
      <c r="AQ733" s="29" t="b">
        <f t="shared" si="366"/>
        <v>0</v>
      </c>
      <c r="AR733" s="29" t="b">
        <f t="shared" si="367"/>
        <v>0</v>
      </c>
    </row>
    <row r="734" spans="1:44">
      <c r="A734" s="14"/>
      <c r="B734" s="14"/>
      <c r="C734" s="22"/>
      <c r="D734" s="14"/>
      <c r="E734" s="14"/>
      <c r="F734" s="14"/>
      <c r="G734" s="14"/>
      <c r="H734" s="15"/>
      <c r="I734" s="15"/>
      <c r="J734" s="15"/>
      <c r="K734" s="15"/>
      <c r="L734" s="15"/>
      <c r="M734" s="23">
        <f>IF(G734=1,IF(T734='Valori Consentiti - Table 1'!$I$2,5,IF(T734="X",1,0))+IF(U734='Valori Consentiti - Table 1'!$K$2,5,IF(U734="X",1,0))+IF(V734='Valori Consentiti - Table 1'!$M$2,5,IF(V734="X",1,0))+IF(W734='Valori Consentiti - Table 1'!$O$2,5,IF(W734="X",1,0))+IF(X734='Valori Consentiti - Table 1'!$Q$2,5,IF(X734="X",1,0))+IF(Y734='Valori Consentiti - Table 1'!$S$2,5,IF(Y734="X",1,0))+IF(Z734='Valori Consentiti - Table 1'!$U$2,5,IF(Z734="X",1,0))+IF(AA734='Valori Consentiti - Table 1'!$W$2,5,IF(AA734="X",1,0))+IF(AB734='Valori Consentiti - Table 1'!$Y$2,5,IF(AB734="X",1,0))+IF(AC734='Valori Consentiti - Table 1'!$AA$2,5,IF(AC734="X",1,0))+IF(AD734='Valori Consentiti - Table 1'!$AC$2,5,IF(AD734="X",1,0))+IF(AE734='Valori Consentiti - Table 1'!$AE$2,5,IF(AE734="X",1,0))+IF(AF734='Valori Consentiti - Table 1'!$AG$2,5,IF(AF734="X",1,0))+IF(AG734='Valori Consentiti - Table 1'!$AI$2,5,IF(AG734="X",1,0))+IF(AH734='Valori Consentiti - Table 1'!$AK$2,5,IF(AH734="X",1,0))+IF(AI734='Valori Consentiti - Table 1'!$AM$2,5,IF(AI734="X",1,0))+IF(AJ734='Valori Consentiti - Table 1'!$AO$2,5,IF(AJ734="X",1,0))+IF(AK734='Valori Consentiti - Table 1'!$AQ$2,5,IF(AK734="X",1,0))+IF(AL734='Valori Consentiti - Table 1'!$AS$2,5,IF(AL734="X",1,0))+IF(AM734='Valori Consentiti - Table 1'!$AU$2,5,IF(AM734="X",1,0)),IF(G734=2,IF(T734='Valori Consentiti - Table 1'!$I$3,5,IF(T734="X",1,0))+IF(U734='Valori Consentiti - Table 1'!$K$3,5,IF(U734="X",1,0))+IF(V734='Valori Consentiti - Table 1'!$M$3,5,IF(V734="X",1,0))+IF(W734='Valori Consentiti - Table 1'!$O$3,5,IF(W734="X",1,0))+IF(X734='Valori Consentiti - Table 1'!$Q$3,5,IF(X734="X",1,0))+IF(Y734='Valori Consentiti - Table 1'!$S$3,5,IF(Y734="X",1,0))+IF(Z734='Valori Consentiti - Table 1'!$U$3,5,IF(Z734="X",1,0))+IF(AA734='Valori Consentiti - Table 1'!$W$3,5,IF(AA734="X",1,0))+IF(AB734='Valori Consentiti - Table 1'!$Y$3,5,IF(AB734="X",1,0))+IF(AC734='Valori Consentiti - Table 1'!$AA$3,5,IF(AC734="X",1,0))+IF(AD734='Valori Consentiti - Table 1'!$AC$3,5,IF(AD734="X",1,0))+IF(AE734='Valori Consentiti - Table 1'!$AE$3,5,IF(AE734="X",1,0))+IF(AF734='Valori Consentiti - Table 1'!$AG$3,5,IF(AF734="X",1,0))+IF(AG734='Valori Consentiti - Table 1'!$AI$3,5,IF(AG734="X",1,0))+IF(AH734='Valori Consentiti - Table 1'!$AK$3,5,IF(AH734="X",1,0))+IF(AI734='Valori Consentiti - Table 1'!$AM$3,5,IF(AI734="X",1,0))+IF(AJ734='Valori Consentiti - Table 1'!$AO$3,5,IF(AJ734="X",1,0))+IF(AK734='Valori Consentiti - Table 1'!$AQ$3,5,IF(AK734="X",1,0))+IF(AL734='Valori Consentiti - Table 1'!$AS$3,5,IF(AL734="X",1,0))+IF(AM734='Valori Consentiti - Table 1'!$AU$3,5,IF(AM734="X",1,0)),IF(G734=3,IF(T734='Valori Consentiti - Table 1'!$I$4,5,IF(T734="X",1,0))+IF(U734='Valori Consentiti - Table 1'!$K$4,5,IF(U734="X",1,0))+IF(V734='Valori Consentiti - Table 1'!$M$4,5,IF(V734="X",1,0))+IF(W734='Valori Consentiti - Table 1'!$O$4,5,IF(W734="X",1,0))+IF(X734='Valori Consentiti - Table 1'!$Q$4,5,IF(X734="X",1,0))+IF(Y734='Valori Consentiti - Table 1'!$S$4,5,IF(Y734="X",1,0))+IF(Z734='Valori Consentiti - Table 1'!$U$4,5,IF(Z734="X",1,0))+IF(AA734='Valori Consentiti - Table 1'!$W$4,5,IF(AA734="X",1,0))+IF(AB734='Valori Consentiti - Table 1'!$Y$4,5,IF(AB734="X",1,0))+IF(AC734='Valori Consentiti - Table 1'!$AA$4,5,IF(AC734="X",1,0))+IF(AD734='Valori Consentiti - Table 1'!$AC$4,5,IF(AD734="X",1,0))+IF(AE734='Valori Consentiti - Table 1'!$AE$4,5,IF(AE734="X",1,0))+IF(AF734='Valori Consentiti - Table 1'!$AG$4,5,IF(AF734="X",1,0))+IF(AG734='Valori Consentiti - Table 1'!$AI$4,5,IF(AG734="X",1,0))+IF(AH734='Valori Consentiti - Table 1'!$AK$4,5,IF(AH734="X",1,0))+IF(AI734='Valori Consentiti - Table 1'!$AM$4,5,IF(AI734="X",1,0))+IF(AJ734='Valori Consentiti - Table 1'!$AO$4,5,IF(AJ734="X",1,0))+IF(AK734='Valori Consentiti - Table 1'!$AQ$4,5,IF(AK734="X",1,0))+IF(AL734='Valori Consentiti - Table 1'!$AS$4,5,IF(AL734="X",1,0))+IF(AM734='Valori Consentiti - Table 1'!$AU$4,5,IF(AM734="X",1,0)),IF(G734=4,IF(T734='Valori Consentiti - Table 1'!$I$5,5,IF(T734="X",1,0))+IF(U734='Valori Consentiti - Table 1'!$K$5,5,IF(U734="X",1,0))+IF(V734='Valori Consentiti - Table 1'!$M$5,5,IF(V734="X",1,0))+IF(W734='Valori Consentiti - Table 1'!$O$5,5,IF(W734="X",1,0))+IF(X734='Valori Consentiti - Table 1'!$Q$5,5,IF(X734="X",1,0))+IF(Y734='Valori Consentiti - Table 1'!$S$5,5,IF(Y734="X",1,0))+IF(Z734='Valori Consentiti - Table 1'!$U$5,5,IF(Z734="X",1,0))+IF(AA734='Valori Consentiti - Table 1'!$W$5,5,IF(AA734="X",1,0))+IF(AB734='Valori Consentiti - Table 1'!$Y$5,5,IF(AB734="X",1,0))+IF(AC734='Valori Consentiti - Table 1'!$AA$5,5,IF(AC734="X",1,0))+IF(AD734='Valori Consentiti - Table 1'!$AC$5,5,IF(AD734="X",1,0))+IF(AE734='Valori Consentiti - Table 1'!$AE$5,5,IF(AE734="X",1,0))+IF(AF734='Valori Consentiti - Table 1'!$AG$5,5,IF(AF734="X",1,0))+IF(AG734='Valori Consentiti - Table 1'!$AI$5,5,IF(AG734="X",1,0))+IF(AH734='Valori Consentiti - Table 1'!$AK$5,5,IF(AH734="X",1,0))+IF(AI734='Valori Consentiti - Table 1'!$AM$5,5,IF(AI734="X",1,0))+IF(AJ734='Valori Consentiti - Table 1'!$AO$5,5,IF(AJ734="X",1,0))+IF(AK734='Valori Consentiti - Table 1'!$AQ$5,5,IF(AK734="X",1,0))+IF(AL734='Valori Consentiti - Table 1'!$AS$5,5,IF(AL734="X",1,0))+IF(AM734='Valori Consentiti - Table 1'!$AU$5,5,IF(AM734="X",1,0)),))))</f>
        <v>0</v>
      </c>
      <c r="N734" s="16">
        <f t="shared" si="368"/>
        <v>0</v>
      </c>
      <c r="O734" s="16">
        <f t="shared" si="369"/>
        <v>20</v>
      </c>
      <c r="P734" s="16">
        <f>IF(G734=1,IF(T734='Valori Consentiti - Table 1'!$I$2,1,0)+IF(U734='Valori Consentiti - Table 1'!$K$2,1,0)+IF(V734='Valori Consentiti - Table 1'!$M$2,1,0)+IF(W734='Valori Consentiti - Table 1'!$O$2,1,0)+IF(X734='Valori Consentiti - Table 1'!$Q$2,1,0)+IF(Y734='Valori Consentiti - Table 1'!$S$2,1,0)+IF(Z734='Valori Consentiti - Table 1'!$U$2,1,0)+IF(AA734='Valori Consentiti - Table 1'!$W$2,1,0)+IF(AB734='Valori Consentiti - Table 1'!$Y$2,1,0)+IF(AC734='Valori Consentiti - Table 1'!$AA$2,1,0)+IF(AD734='Valori Consentiti - Table 1'!$AC$2,1,0)+IF(AE734='Valori Consentiti - Table 1'!$AE$2,1,0)+IF(AF734='Valori Consentiti - Table 1'!$AG$2,1,0)+IF(AG734='Valori Consentiti - Table 1'!$AI$2,1,0)+IF(AH734='Valori Consentiti - Table 1'!$AK$2,1,0)+IF(AI734='Valori Consentiti - Table 1'!$AM$2,1,0)+IF(AJ734='Valori Consentiti - Table 1'!$AO$2,1,0)+IF(AK734='Valori Consentiti - Table 1'!$AQ$2,1,0)+IF(AL734='Valori Consentiti - Table 1'!$AS$2,1,0)+IF(AM734='Valori Consentiti - Table 1'!$AU$2,1,0),IF(G734=2,IF(T734='Valori Consentiti - Table 1'!$I$3,1,0)+IF(U734='Valori Consentiti - Table 1'!$K$3,1,0)+IF(V734='Valori Consentiti - Table 1'!$M$3,1,0)+IF(W734='Valori Consentiti - Table 1'!$O$3,1,0)+IF(X734='Valori Consentiti - Table 1'!$Q$3,1,0)+IF(Y734='Valori Consentiti - Table 1'!$S$3,1,0)+IF(Z734='Valori Consentiti - Table 1'!$U$3,1,0)+IF(AA734='Valori Consentiti - Table 1'!$W$3,1,0)+IF(AB734='Valori Consentiti - Table 1'!$Y$3,1,0)+IF(AC734='Valori Consentiti - Table 1'!$AA$3,1,0)+IF(AD734='Valori Consentiti - Table 1'!$AC$3,1,0)+IF(AE734='Valori Consentiti - Table 1'!$AE$3,1,0)+IF(AF734='Valori Consentiti - Table 1'!$AG$3,1,0)+IF(AG734='Valori Consentiti - Table 1'!$AI$3,1,0)+IF(AH734='Valori Consentiti - Table 1'!$AK$3,1,0)+IF(AI734='Valori Consentiti - Table 1'!$AM$3,1,0)+IF(AJ734='Valori Consentiti - Table 1'!$AO$3,1,0)+IF(AK734='Valori Consentiti - Table 1'!$AQ$3,1,0)+IF(AL734='Valori Consentiti - Table 1'!$AS$3,1,0)+IF(AM734='Valori Consentiti - Table 1'!$AU$3,1,0),IF(G734=3,IF(T734='Valori Consentiti - Table 1'!$I$4,1,0)+IF(U734='Valori Consentiti - Table 1'!$K$4,1,0)+IF(V734='Valori Consentiti - Table 1'!$M$4,1,0)+IF(W734='Valori Consentiti - Table 1'!$O$4,1,0)+IF(X734='Valori Consentiti - Table 1'!$Q$4,1,0)+IF(Y734='Valori Consentiti - Table 1'!$S$4,1,0)+IF(Z734='Valori Consentiti - Table 1'!$U$4,1,0)+IF(AA734='Valori Consentiti - Table 1'!$W$4,1,0)+IF(AB734='Valori Consentiti - Table 1'!$Y$4,1,0)+IF(AC734='Valori Consentiti - Table 1'!$AA$4,1,0)+IF(AD734='Valori Consentiti - Table 1'!$AC$4,1,0)+IF(AE734='Valori Consentiti - Table 1'!$AE$4,1,0)+IF(AF734='Valori Consentiti - Table 1'!$AG$4,1,0)+IF(AG734='Valori Consentiti - Table 1'!$AI$4,1,0)+IF(AH734='Valori Consentiti - Table 1'!$AK$4,1,0)+IF(AI734='Valori Consentiti - Table 1'!$AM$4,1,0)+IF(AJ734='Valori Consentiti - Table 1'!$AO$4,1,0)+IF(AK734='Valori Consentiti - Table 1'!$AQ$4,1,0)+IF(AL734='Valori Consentiti - Table 1'!$AS$4,1,0)+IF(AM734='Valori Consentiti - Table 1'!$AU$4,1,0),IF(G734=4,IF(T734='Valori Consentiti - Table 1'!$I$5,1,0)+IF(U734='Valori Consentiti - Table 1'!$K$5,1,0)+IF(V734='Valori Consentiti - Table 1'!$M$5,1,0)+IF(W734='Valori Consentiti - Table 1'!$O$5,1,0)+IF(X734='Valori Consentiti - Table 1'!$Q$5,1,0)+IF(Y734='Valori Consentiti - Table 1'!$S$5,1,0)+IF(Z734='Valori Consentiti - Table 1'!$U$5,1,0)+IF(AA734='Valori Consentiti - Table 1'!$W$5,1,0)+IF(AB734='Valori Consentiti - Table 1'!$Y$5,1,0)+IF(AC734='Valori Consentiti - Table 1'!$AA$5,1,0)+IF(AD734='Valori Consentiti - Table 1'!$AC$5,1,0)+IF(AE734='Valori Consentiti - Table 1'!$AE$5,1,0)+IF(AF734='Valori Consentiti - Table 1'!$AG$5,1,0)+IF(AG734='Valori Consentiti - Table 1'!$AI$5,1,0)+IF(AH734='Valori Consentiti - Table 1'!$AK$5,1,0)+IF(AI734='Valori Consentiti - Table 1'!$AM$5,1,0)+IF(AJ734='Valori Consentiti - Table 1'!$AO$5,1,0)+IF(AK734='Valori Consentiti - Table 1'!$AQ$5,1,0)+IF(AL734='Valori Consentiti - Table 1'!$AS$5,1,0)+IF(AM734='Valori Consentiti - Table 1'!$AU$5,1,0),))))</f>
        <v>0</v>
      </c>
      <c r="Q734" s="16">
        <f t="shared" si="370"/>
        <v>20</v>
      </c>
      <c r="R734" s="16">
        <f t="shared" si="362"/>
        <v>1</v>
      </c>
      <c r="S734" s="17"/>
      <c r="T734" s="24" t="str">
        <f t="shared" si="342"/>
        <v/>
      </c>
      <c r="U734" s="25" t="str">
        <f t="shared" si="343"/>
        <v/>
      </c>
      <c r="V734" s="25" t="str">
        <f t="shared" si="344"/>
        <v/>
      </c>
      <c r="W734" s="26" t="str">
        <f t="shared" si="345"/>
        <v/>
      </c>
      <c r="X734" s="27" t="str">
        <f t="shared" si="346"/>
        <v/>
      </c>
      <c r="Y734" s="25" t="str">
        <f t="shared" si="347"/>
        <v/>
      </c>
      <c r="Z734" s="25" t="str">
        <f t="shared" si="348"/>
        <v/>
      </c>
      <c r="AA734" s="26" t="str">
        <f t="shared" si="349"/>
        <v/>
      </c>
      <c r="AB734" s="27" t="str">
        <f t="shared" si="350"/>
        <v/>
      </c>
      <c r="AC734" s="25" t="str">
        <f t="shared" si="351"/>
        <v/>
      </c>
      <c r="AD734" s="25" t="str">
        <f t="shared" si="352"/>
        <v/>
      </c>
      <c r="AE734" s="26" t="str">
        <f t="shared" si="353"/>
        <v/>
      </c>
      <c r="AF734" s="27" t="str">
        <f t="shared" si="354"/>
        <v/>
      </c>
      <c r="AG734" s="25" t="str">
        <f t="shared" si="355"/>
        <v/>
      </c>
      <c r="AH734" s="25" t="str">
        <f t="shared" si="356"/>
        <v/>
      </c>
      <c r="AI734" s="26" t="str">
        <f t="shared" si="357"/>
        <v/>
      </c>
      <c r="AJ734" s="27" t="str">
        <f t="shared" si="358"/>
        <v/>
      </c>
      <c r="AK734" s="25" t="str">
        <f t="shared" si="359"/>
        <v/>
      </c>
      <c r="AL734" s="25" t="str">
        <f t="shared" si="360"/>
        <v/>
      </c>
      <c r="AM734" s="28" t="str">
        <f t="shared" si="361"/>
        <v/>
      </c>
      <c r="AN734" s="29" t="b">
        <f t="shared" si="363"/>
        <v>0</v>
      </c>
      <c r="AO734" s="29" t="b">
        <f t="shared" si="364"/>
        <v>0</v>
      </c>
      <c r="AP734" s="29" t="b">
        <f t="shared" si="365"/>
        <v>0</v>
      </c>
      <c r="AQ734" s="29" t="b">
        <f t="shared" si="366"/>
        <v>0</v>
      </c>
      <c r="AR734" s="29" t="b">
        <f t="shared" si="367"/>
        <v>0</v>
      </c>
    </row>
    <row r="735" spans="1:44">
      <c r="A735" s="14"/>
      <c r="B735" s="14"/>
      <c r="C735" s="22"/>
      <c r="D735" s="14"/>
      <c r="E735" s="14"/>
      <c r="F735" s="14"/>
      <c r="G735" s="14"/>
      <c r="H735" s="15"/>
      <c r="I735" s="15"/>
      <c r="J735" s="15"/>
      <c r="K735" s="15"/>
      <c r="L735" s="15"/>
      <c r="M735" s="23">
        <f>IF(G735=1,IF(T735='Valori Consentiti - Table 1'!$I$2,5,IF(T735="X",1,0))+IF(U735='Valori Consentiti - Table 1'!$K$2,5,IF(U735="X",1,0))+IF(V735='Valori Consentiti - Table 1'!$M$2,5,IF(V735="X",1,0))+IF(W735='Valori Consentiti - Table 1'!$O$2,5,IF(W735="X",1,0))+IF(X735='Valori Consentiti - Table 1'!$Q$2,5,IF(X735="X",1,0))+IF(Y735='Valori Consentiti - Table 1'!$S$2,5,IF(Y735="X",1,0))+IF(Z735='Valori Consentiti - Table 1'!$U$2,5,IF(Z735="X",1,0))+IF(AA735='Valori Consentiti - Table 1'!$W$2,5,IF(AA735="X",1,0))+IF(AB735='Valori Consentiti - Table 1'!$Y$2,5,IF(AB735="X",1,0))+IF(AC735='Valori Consentiti - Table 1'!$AA$2,5,IF(AC735="X",1,0))+IF(AD735='Valori Consentiti - Table 1'!$AC$2,5,IF(AD735="X",1,0))+IF(AE735='Valori Consentiti - Table 1'!$AE$2,5,IF(AE735="X",1,0))+IF(AF735='Valori Consentiti - Table 1'!$AG$2,5,IF(AF735="X",1,0))+IF(AG735='Valori Consentiti - Table 1'!$AI$2,5,IF(AG735="X",1,0))+IF(AH735='Valori Consentiti - Table 1'!$AK$2,5,IF(AH735="X",1,0))+IF(AI735='Valori Consentiti - Table 1'!$AM$2,5,IF(AI735="X",1,0))+IF(AJ735='Valori Consentiti - Table 1'!$AO$2,5,IF(AJ735="X",1,0))+IF(AK735='Valori Consentiti - Table 1'!$AQ$2,5,IF(AK735="X",1,0))+IF(AL735='Valori Consentiti - Table 1'!$AS$2,5,IF(AL735="X",1,0))+IF(AM735='Valori Consentiti - Table 1'!$AU$2,5,IF(AM735="X",1,0)),IF(G735=2,IF(T735='Valori Consentiti - Table 1'!$I$3,5,IF(T735="X",1,0))+IF(U735='Valori Consentiti - Table 1'!$K$3,5,IF(U735="X",1,0))+IF(V735='Valori Consentiti - Table 1'!$M$3,5,IF(V735="X",1,0))+IF(W735='Valori Consentiti - Table 1'!$O$3,5,IF(W735="X",1,0))+IF(X735='Valori Consentiti - Table 1'!$Q$3,5,IF(X735="X",1,0))+IF(Y735='Valori Consentiti - Table 1'!$S$3,5,IF(Y735="X",1,0))+IF(Z735='Valori Consentiti - Table 1'!$U$3,5,IF(Z735="X",1,0))+IF(AA735='Valori Consentiti - Table 1'!$W$3,5,IF(AA735="X",1,0))+IF(AB735='Valori Consentiti - Table 1'!$Y$3,5,IF(AB735="X",1,0))+IF(AC735='Valori Consentiti - Table 1'!$AA$3,5,IF(AC735="X",1,0))+IF(AD735='Valori Consentiti - Table 1'!$AC$3,5,IF(AD735="X",1,0))+IF(AE735='Valori Consentiti - Table 1'!$AE$3,5,IF(AE735="X",1,0))+IF(AF735='Valori Consentiti - Table 1'!$AG$3,5,IF(AF735="X",1,0))+IF(AG735='Valori Consentiti - Table 1'!$AI$3,5,IF(AG735="X",1,0))+IF(AH735='Valori Consentiti - Table 1'!$AK$3,5,IF(AH735="X",1,0))+IF(AI735='Valori Consentiti - Table 1'!$AM$3,5,IF(AI735="X",1,0))+IF(AJ735='Valori Consentiti - Table 1'!$AO$3,5,IF(AJ735="X",1,0))+IF(AK735='Valori Consentiti - Table 1'!$AQ$3,5,IF(AK735="X",1,0))+IF(AL735='Valori Consentiti - Table 1'!$AS$3,5,IF(AL735="X",1,0))+IF(AM735='Valori Consentiti - Table 1'!$AU$3,5,IF(AM735="X",1,0)),IF(G735=3,IF(T735='Valori Consentiti - Table 1'!$I$4,5,IF(T735="X",1,0))+IF(U735='Valori Consentiti - Table 1'!$K$4,5,IF(U735="X",1,0))+IF(V735='Valori Consentiti - Table 1'!$M$4,5,IF(V735="X",1,0))+IF(W735='Valori Consentiti - Table 1'!$O$4,5,IF(W735="X",1,0))+IF(X735='Valori Consentiti - Table 1'!$Q$4,5,IF(X735="X",1,0))+IF(Y735='Valori Consentiti - Table 1'!$S$4,5,IF(Y735="X",1,0))+IF(Z735='Valori Consentiti - Table 1'!$U$4,5,IF(Z735="X",1,0))+IF(AA735='Valori Consentiti - Table 1'!$W$4,5,IF(AA735="X",1,0))+IF(AB735='Valori Consentiti - Table 1'!$Y$4,5,IF(AB735="X",1,0))+IF(AC735='Valori Consentiti - Table 1'!$AA$4,5,IF(AC735="X",1,0))+IF(AD735='Valori Consentiti - Table 1'!$AC$4,5,IF(AD735="X",1,0))+IF(AE735='Valori Consentiti - Table 1'!$AE$4,5,IF(AE735="X",1,0))+IF(AF735='Valori Consentiti - Table 1'!$AG$4,5,IF(AF735="X",1,0))+IF(AG735='Valori Consentiti - Table 1'!$AI$4,5,IF(AG735="X",1,0))+IF(AH735='Valori Consentiti - Table 1'!$AK$4,5,IF(AH735="X",1,0))+IF(AI735='Valori Consentiti - Table 1'!$AM$4,5,IF(AI735="X",1,0))+IF(AJ735='Valori Consentiti - Table 1'!$AO$4,5,IF(AJ735="X",1,0))+IF(AK735='Valori Consentiti - Table 1'!$AQ$4,5,IF(AK735="X",1,0))+IF(AL735='Valori Consentiti - Table 1'!$AS$4,5,IF(AL735="X",1,0))+IF(AM735='Valori Consentiti - Table 1'!$AU$4,5,IF(AM735="X",1,0)),IF(G735=4,IF(T735='Valori Consentiti - Table 1'!$I$5,5,IF(T735="X",1,0))+IF(U735='Valori Consentiti - Table 1'!$K$5,5,IF(U735="X",1,0))+IF(V735='Valori Consentiti - Table 1'!$M$5,5,IF(V735="X",1,0))+IF(W735='Valori Consentiti - Table 1'!$O$5,5,IF(W735="X",1,0))+IF(X735='Valori Consentiti - Table 1'!$Q$5,5,IF(X735="X",1,0))+IF(Y735='Valori Consentiti - Table 1'!$S$5,5,IF(Y735="X",1,0))+IF(Z735='Valori Consentiti - Table 1'!$U$5,5,IF(Z735="X",1,0))+IF(AA735='Valori Consentiti - Table 1'!$W$5,5,IF(AA735="X",1,0))+IF(AB735='Valori Consentiti - Table 1'!$Y$5,5,IF(AB735="X",1,0))+IF(AC735='Valori Consentiti - Table 1'!$AA$5,5,IF(AC735="X",1,0))+IF(AD735='Valori Consentiti - Table 1'!$AC$5,5,IF(AD735="X",1,0))+IF(AE735='Valori Consentiti - Table 1'!$AE$5,5,IF(AE735="X",1,0))+IF(AF735='Valori Consentiti - Table 1'!$AG$5,5,IF(AF735="X",1,0))+IF(AG735='Valori Consentiti - Table 1'!$AI$5,5,IF(AG735="X",1,0))+IF(AH735='Valori Consentiti - Table 1'!$AK$5,5,IF(AH735="X",1,0))+IF(AI735='Valori Consentiti - Table 1'!$AM$5,5,IF(AI735="X",1,0))+IF(AJ735='Valori Consentiti - Table 1'!$AO$5,5,IF(AJ735="X",1,0))+IF(AK735='Valori Consentiti - Table 1'!$AQ$5,5,IF(AK735="X",1,0))+IF(AL735='Valori Consentiti - Table 1'!$AS$5,5,IF(AL735="X",1,0))+IF(AM735='Valori Consentiti - Table 1'!$AU$5,5,IF(AM735="X",1,0)),))))</f>
        <v>0</v>
      </c>
      <c r="N735" s="16">
        <f t="shared" si="368"/>
        <v>0</v>
      </c>
      <c r="O735" s="16">
        <f t="shared" si="369"/>
        <v>20</v>
      </c>
      <c r="P735" s="16">
        <f>IF(G735=1,IF(T735='Valori Consentiti - Table 1'!$I$2,1,0)+IF(U735='Valori Consentiti - Table 1'!$K$2,1,0)+IF(V735='Valori Consentiti - Table 1'!$M$2,1,0)+IF(W735='Valori Consentiti - Table 1'!$O$2,1,0)+IF(X735='Valori Consentiti - Table 1'!$Q$2,1,0)+IF(Y735='Valori Consentiti - Table 1'!$S$2,1,0)+IF(Z735='Valori Consentiti - Table 1'!$U$2,1,0)+IF(AA735='Valori Consentiti - Table 1'!$W$2,1,0)+IF(AB735='Valori Consentiti - Table 1'!$Y$2,1,0)+IF(AC735='Valori Consentiti - Table 1'!$AA$2,1,0)+IF(AD735='Valori Consentiti - Table 1'!$AC$2,1,0)+IF(AE735='Valori Consentiti - Table 1'!$AE$2,1,0)+IF(AF735='Valori Consentiti - Table 1'!$AG$2,1,0)+IF(AG735='Valori Consentiti - Table 1'!$AI$2,1,0)+IF(AH735='Valori Consentiti - Table 1'!$AK$2,1,0)+IF(AI735='Valori Consentiti - Table 1'!$AM$2,1,0)+IF(AJ735='Valori Consentiti - Table 1'!$AO$2,1,0)+IF(AK735='Valori Consentiti - Table 1'!$AQ$2,1,0)+IF(AL735='Valori Consentiti - Table 1'!$AS$2,1,0)+IF(AM735='Valori Consentiti - Table 1'!$AU$2,1,0),IF(G735=2,IF(T735='Valori Consentiti - Table 1'!$I$3,1,0)+IF(U735='Valori Consentiti - Table 1'!$K$3,1,0)+IF(V735='Valori Consentiti - Table 1'!$M$3,1,0)+IF(W735='Valori Consentiti - Table 1'!$O$3,1,0)+IF(X735='Valori Consentiti - Table 1'!$Q$3,1,0)+IF(Y735='Valori Consentiti - Table 1'!$S$3,1,0)+IF(Z735='Valori Consentiti - Table 1'!$U$3,1,0)+IF(AA735='Valori Consentiti - Table 1'!$W$3,1,0)+IF(AB735='Valori Consentiti - Table 1'!$Y$3,1,0)+IF(AC735='Valori Consentiti - Table 1'!$AA$3,1,0)+IF(AD735='Valori Consentiti - Table 1'!$AC$3,1,0)+IF(AE735='Valori Consentiti - Table 1'!$AE$3,1,0)+IF(AF735='Valori Consentiti - Table 1'!$AG$3,1,0)+IF(AG735='Valori Consentiti - Table 1'!$AI$3,1,0)+IF(AH735='Valori Consentiti - Table 1'!$AK$3,1,0)+IF(AI735='Valori Consentiti - Table 1'!$AM$3,1,0)+IF(AJ735='Valori Consentiti - Table 1'!$AO$3,1,0)+IF(AK735='Valori Consentiti - Table 1'!$AQ$3,1,0)+IF(AL735='Valori Consentiti - Table 1'!$AS$3,1,0)+IF(AM735='Valori Consentiti - Table 1'!$AU$3,1,0),IF(G735=3,IF(T735='Valori Consentiti - Table 1'!$I$4,1,0)+IF(U735='Valori Consentiti - Table 1'!$K$4,1,0)+IF(V735='Valori Consentiti - Table 1'!$M$4,1,0)+IF(W735='Valori Consentiti - Table 1'!$O$4,1,0)+IF(X735='Valori Consentiti - Table 1'!$Q$4,1,0)+IF(Y735='Valori Consentiti - Table 1'!$S$4,1,0)+IF(Z735='Valori Consentiti - Table 1'!$U$4,1,0)+IF(AA735='Valori Consentiti - Table 1'!$W$4,1,0)+IF(AB735='Valori Consentiti - Table 1'!$Y$4,1,0)+IF(AC735='Valori Consentiti - Table 1'!$AA$4,1,0)+IF(AD735='Valori Consentiti - Table 1'!$AC$4,1,0)+IF(AE735='Valori Consentiti - Table 1'!$AE$4,1,0)+IF(AF735='Valori Consentiti - Table 1'!$AG$4,1,0)+IF(AG735='Valori Consentiti - Table 1'!$AI$4,1,0)+IF(AH735='Valori Consentiti - Table 1'!$AK$4,1,0)+IF(AI735='Valori Consentiti - Table 1'!$AM$4,1,0)+IF(AJ735='Valori Consentiti - Table 1'!$AO$4,1,0)+IF(AK735='Valori Consentiti - Table 1'!$AQ$4,1,0)+IF(AL735='Valori Consentiti - Table 1'!$AS$4,1,0)+IF(AM735='Valori Consentiti - Table 1'!$AU$4,1,0),IF(G735=4,IF(T735='Valori Consentiti - Table 1'!$I$5,1,0)+IF(U735='Valori Consentiti - Table 1'!$K$5,1,0)+IF(V735='Valori Consentiti - Table 1'!$M$5,1,0)+IF(W735='Valori Consentiti - Table 1'!$O$5,1,0)+IF(X735='Valori Consentiti - Table 1'!$Q$5,1,0)+IF(Y735='Valori Consentiti - Table 1'!$S$5,1,0)+IF(Z735='Valori Consentiti - Table 1'!$U$5,1,0)+IF(AA735='Valori Consentiti - Table 1'!$W$5,1,0)+IF(AB735='Valori Consentiti - Table 1'!$Y$5,1,0)+IF(AC735='Valori Consentiti - Table 1'!$AA$5,1,0)+IF(AD735='Valori Consentiti - Table 1'!$AC$5,1,0)+IF(AE735='Valori Consentiti - Table 1'!$AE$5,1,0)+IF(AF735='Valori Consentiti - Table 1'!$AG$5,1,0)+IF(AG735='Valori Consentiti - Table 1'!$AI$5,1,0)+IF(AH735='Valori Consentiti - Table 1'!$AK$5,1,0)+IF(AI735='Valori Consentiti - Table 1'!$AM$5,1,0)+IF(AJ735='Valori Consentiti - Table 1'!$AO$5,1,0)+IF(AK735='Valori Consentiti - Table 1'!$AQ$5,1,0)+IF(AL735='Valori Consentiti - Table 1'!$AS$5,1,0)+IF(AM735='Valori Consentiti - Table 1'!$AU$5,1,0),))))</f>
        <v>0</v>
      </c>
      <c r="Q735" s="16">
        <f t="shared" si="370"/>
        <v>20</v>
      </c>
      <c r="R735" s="16">
        <f t="shared" si="362"/>
        <v>1</v>
      </c>
      <c r="S735" s="17"/>
      <c r="T735" s="24" t="str">
        <f t="shared" si="342"/>
        <v/>
      </c>
      <c r="U735" s="25" t="str">
        <f t="shared" si="343"/>
        <v/>
      </c>
      <c r="V735" s="25" t="str">
        <f t="shared" si="344"/>
        <v/>
      </c>
      <c r="W735" s="26" t="str">
        <f t="shared" si="345"/>
        <v/>
      </c>
      <c r="X735" s="27" t="str">
        <f t="shared" si="346"/>
        <v/>
      </c>
      <c r="Y735" s="25" t="str">
        <f t="shared" si="347"/>
        <v/>
      </c>
      <c r="Z735" s="25" t="str">
        <f t="shared" si="348"/>
        <v/>
      </c>
      <c r="AA735" s="26" t="str">
        <f t="shared" si="349"/>
        <v/>
      </c>
      <c r="AB735" s="27" t="str">
        <f t="shared" si="350"/>
        <v/>
      </c>
      <c r="AC735" s="25" t="str">
        <f t="shared" si="351"/>
        <v/>
      </c>
      <c r="AD735" s="25" t="str">
        <f t="shared" si="352"/>
        <v/>
      </c>
      <c r="AE735" s="26" t="str">
        <f t="shared" si="353"/>
        <v/>
      </c>
      <c r="AF735" s="27" t="str">
        <f t="shared" si="354"/>
        <v/>
      </c>
      <c r="AG735" s="25" t="str">
        <f t="shared" si="355"/>
        <v/>
      </c>
      <c r="AH735" s="25" t="str">
        <f t="shared" si="356"/>
        <v/>
      </c>
      <c r="AI735" s="26" t="str">
        <f t="shared" si="357"/>
        <v/>
      </c>
      <c r="AJ735" s="27" t="str">
        <f t="shared" si="358"/>
        <v/>
      </c>
      <c r="AK735" s="25" t="str">
        <f t="shared" si="359"/>
        <v/>
      </c>
      <c r="AL735" s="25" t="str">
        <f t="shared" si="360"/>
        <v/>
      </c>
      <c r="AM735" s="28" t="str">
        <f t="shared" si="361"/>
        <v/>
      </c>
      <c r="AN735" s="29" t="b">
        <f t="shared" si="363"/>
        <v>0</v>
      </c>
      <c r="AO735" s="29" t="b">
        <f t="shared" si="364"/>
        <v>0</v>
      </c>
      <c r="AP735" s="29" t="b">
        <f t="shared" si="365"/>
        <v>0</v>
      </c>
      <c r="AQ735" s="29" t="b">
        <f t="shared" si="366"/>
        <v>0</v>
      </c>
      <c r="AR735" s="29" t="b">
        <f t="shared" si="367"/>
        <v>0</v>
      </c>
    </row>
    <row r="736" spans="1:44">
      <c r="A736" s="14"/>
      <c r="B736" s="14"/>
      <c r="C736" s="22"/>
      <c r="D736" s="14"/>
      <c r="E736" s="14"/>
      <c r="F736" s="14"/>
      <c r="G736" s="14"/>
      <c r="H736" s="15"/>
      <c r="I736" s="15"/>
      <c r="J736" s="15"/>
      <c r="K736" s="15"/>
      <c r="L736" s="15"/>
      <c r="M736" s="23">
        <f>IF(G736=1,IF(T736='Valori Consentiti - Table 1'!$I$2,5,IF(T736="X",1,0))+IF(U736='Valori Consentiti - Table 1'!$K$2,5,IF(U736="X",1,0))+IF(V736='Valori Consentiti - Table 1'!$M$2,5,IF(V736="X",1,0))+IF(W736='Valori Consentiti - Table 1'!$O$2,5,IF(W736="X",1,0))+IF(X736='Valori Consentiti - Table 1'!$Q$2,5,IF(X736="X",1,0))+IF(Y736='Valori Consentiti - Table 1'!$S$2,5,IF(Y736="X",1,0))+IF(Z736='Valori Consentiti - Table 1'!$U$2,5,IF(Z736="X",1,0))+IF(AA736='Valori Consentiti - Table 1'!$W$2,5,IF(AA736="X",1,0))+IF(AB736='Valori Consentiti - Table 1'!$Y$2,5,IF(AB736="X",1,0))+IF(AC736='Valori Consentiti - Table 1'!$AA$2,5,IF(AC736="X",1,0))+IF(AD736='Valori Consentiti - Table 1'!$AC$2,5,IF(AD736="X",1,0))+IF(AE736='Valori Consentiti - Table 1'!$AE$2,5,IF(AE736="X",1,0))+IF(AF736='Valori Consentiti - Table 1'!$AG$2,5,IF(AF736="X",1,0))+IF(AG736='Valori Consentiti - Table 1'!$AI$2,5,IF(AG736="X",1,0))+IF(AH736='Valori Consentiti - Table 1'!$AK$2,5,IF(AH736="X",1,0))+IF(AI736='Valori Consentiti - Table 1'!$AM$2,5,IF(AI736="X",1,0))+IF(AJ736='Valori Consentiti - Table 1'!$AO$2,5,IF(AJ736="X",1,0))+IF(AK736='Valori Consentiti - Table 1'!$AQ$2,5,IF(AK736="X",1,0))+IF(AL736='Valori Consentiti - Table 1'!$AS$2,5,IF(AL736="X",1,0))+IF(AM736='Valori Consentiti - Table 1'!$AU$2,5,IF(AM736="X",1,0)),IF(G736=2,IF(T736='Valori Consentiti - Table 1'!$I$3,5,IF(T736="X",1,0))+IF(U736='Valori Consentiti - Table 1'!$K$3,5,IF(U736="X",1,0))+IF(V736='Valori Consentiti - Table 1'!$M$3,5,IF(V736="X",1,0))+IF(W736='Valori Consentiti - Table 1'!$O$3,5,IF(W736="X",1,0))+IF(X736='Valori Consentiti - Table 1'!$Q$3,5,IF(X736="X",1,0))+IF(Y736='Valori Consentiti - Table 1'!$S$3,5,IF(Y736="X",1,0))+IF(Z736='Valori Consentiti - Table 1'!$U$3,5,IF(Z736="X",1,0))+IF(AA736='Valori Consentiti - Table 1'!$W$3,5,IF(AA736="X",1,0))+IF(AB736='Valori Consentiti - Table 1'!$Y$3,5,IF(AB736="X",1,0))+IF(AC736='Valori Consentiti - Table 1'!$AA$3,5,IF(AC736="X",1,0))+IF(AD736='Valori Consentiti - Table 1'!$AC$3,5,IF(AD736="X",1,0))+IF(AE736='Valori Consentiti - Table 1'!$AE$3,5,IF(AE736="X",1,0))+IF(AF736='Valori Consentiti - Table 1'!$AG$3,5,IF(AF736="X",1,0))+IF(AG736='Valori Consentiti - Table 1'!$AI$3,5,IF(AG736="X",1,0))+IF(AH736='Valori Consentiti - Table 1'!$AK$3,5,IF(AH736="X",1,0))+IF(AI736='Valori Consentiti - Table 1'!$AM$3,5,IF(AI736="X",1,0))+IF(AJ736='Valori Consentiti - Table 1'!$AO$3,5,IF(AJ736="X",1,0))+IF(AK736='Valori Consentiti - Table 1'!$AQ$3,5,IF(AK736="X",1,0))+IF(AL736='Valori Consentiti - Table 1'!$AS$3,5,IF(AL736="X",1,0))+IF(AM736='Valori Consentiti - Table 1'!$AU$3,5,IF(AM736="X",1,0)),IF(G736=3,IF(T736='Valori Consentiti - Table 1'!$I$4,5,IF(T736="X",1,0))+IF(U736='Valori Consentiti - Table 1'!$K$4,5,IF(U736="X",1,0))+IF(V736='Valori Consentiti - Table 1'!$M$4,5,IF(V736="X",1,0))+IF(W736='Valori Consentiti - Table 1'!$O$4,5,IF(W736="X",1,0))+IF(X736='Valori Consentiti - Table 1'!$Q$4,5,IF(X736="X",1,0))+IF(Y736='Valori Consentiti - Table 1'!$S$4,5,IF(Y736="X",1,0))+IF(Z736='Valori Consentiti - Table 1'!$U$4,5,IF(Z736="X",1,0))+IF(AA736='Valori Consentiti - Table 1'!$W$4,5,IF(AA736="X",1,0))+IF(AB736='Valori Consentiti - Table 1'!$Y$4,5,IF(AB736="X",1,0))+IF(AC736='Valori Consentiti - Table 1'!$AA$4,5,IF(AC736="X",1,0))+IF(AD736='Valori Consentiti - Table 1'!$AC$4,5,IF(AD736="X",1,0))+IF(AE736='Valori Consentiti - Table 1'!$AE$4,5,IF(AE736="X",1,0))+IF(AF736='Valori Consentiti - Table 1'!$AG$4,5,IF(AF736="X",1,0))+IF(AG736='Valori Consentiti - Table 1'!$AI$4,5,IF(AG736="X",1,0))+IF(AH736='Valori Consentiti - Table 1'!$AK$4,5,IF(AH736="X",1,0))+IF(AI736='Valori Consentiti - Table 1'!$AM$4,5,IF(AI736="X",1,0))+IF(AJ736='Valori Consentiti - Table 1'!$AO$4,5,IF(AJ736="X",1,0))+IF(AK736='Valori Consentiti - Table 1'!$AQ$4,5,IF(AK736="X",1,0))+IF(AL736='Valori Consentiti - Table 1'!$AS$4,5,IF(AL736="X",1,0))+IF(AM736='Valori Consentiti - Table 1'!$AU$4,5,IF(AM736="X",1,0)),IF(G736=4,IF(T736='Valori Consentiti - Table 1'!$I$5,5,IF(T736="X",1,0))+IF(U736='Valori Consentiti - Table 1'!$K$5,5,IF(U736="X",1,0))+IF(V736='Valori Consentiti - Table 1'!$M$5,5,IF(V736="X",1,0))+IF(W736='Valori Consentiti - Table 1'!$O$5,5,IF(W736="X",1,0))+IF(X736='Valori Consentiti - Table 1'!$Q$5,5,IF(X736="X",1,0))+IF(Y736='Valori Consentiti - Table 1'!$S$5,5,IF(Y736="X",1,0))+IF(Z736='Valori Consentiti - Table 1'!$U$5,5,IF(Z736="X",1,0))+IF(AA736='Valori Consentiti - Table 1'!$W$5,5,IF(AA736="X",1,0))+IF(AB736='Valori Consentiti - Table 1'!$Y$5,5,IF(AB736="X",1,0))+IF(AC736='Valori Consentiti - Table 1'!$AA$5,5,IF(AC736="X",1,0))+IF(AD736='Valori Consentiti - Table 1'!$AC$5,5,IF(AD736="X",1,0))+IF(AE736='Valori Consentiti - Table 1'!$AE$5,5,IF(AE736="X",1,0))+IF(AF736='Valori Consentiti - Table 1'!$AG$5,5,IF(AF736="X",1,0))+IF(AG736='Valori Consentiti - Table 1'!$AI$5,5,IF(AG736="X",1,0))+IF(AH736='Valori Consentiti - Table 1'!$AK$5,5,IF(AH736="X",1,0))+IF(AI736='Valori Consentiti - Table 1'!$AM$5,5,IF(AI736="X",1,0))+IF(AJ736='Valori Consentiti - Table 1'!$AO$5,5,IF(AJ736="X",1,0))+IF(AK736='Valori Consentiti - Table 1'!$AQ$5,5,IF(AK736="X",1,0))+IF(AL736='Valori Consentiti - Table 1'!$AS$5,5,IF(AL736="X",1,0))+IF(AM736='Valori Consentiti - Table 1'!$AU$5,5,IF(AM736="X",1,0)),))))</f>
        <v>0</v>
      </c>
      <c r="N736" s="16">
        <f t="shared" si="368"/>
        <v>0</v>
      </c>
      <c r="O736" s="16">
        <f t="shared" si="369"/>
        <v>20</v>
      </c>
      <c r="P736" s="16">
        <f>IF(G736=1,IF(T736='Valori Consentiti - Table 1'!$I$2,1,0)+IF(U736='Valori Consentiti - Table 1'!$K$2,1,0)+IF(V736='Valori Consentiti - Table 1'!$M$2,1,0)+IF(W736='Valori Consentiti - Table 1'!$O$2,1,0)+IF(X736='Valori Consentiti - Table 1'!$Q$2,1,0)+IF(Y736='Valori Consentiti - Table 1'!$S$2,1,0)+IF(Z736='Valori Consentiti - Table 1'!$U$2,1,0)+IF(AA736='Valori Consentiti - Table 1'!$W$2,1,0)+IF(AB736='Valori Consentiti - Table 1'!$Y$2,1,0)+IF(AC736='Valori Consentiti - Table 1'!$AA$2,1,0)+IF(AD736='Valori Consentiti - Table 1'!$AC$2,1,0)+IF(AE736='Valori Consentiti - Table 1'!$AE$2,1,0)+IF(AF736='Valori Consentiti - Table 1'!$AG$2,1,0)+IF(AG736='Valori Consentiti - Table 1'!$AI$2,1,0)+IF(AH736='Valori Consentiti - Table 1'!$AK$2,1,0)+IF(AI736='Valori Consentiti - Table 1'!$AM$2,1,0)+IF(AJ736='Valori Consentiti - Table 1'!$AO$2,1,0)+IF(AK736='Valori Consentiti - Table 1'!$AQ$2,1,0)+IF(AL736='Valori Consentiti - Table 1'!$AS$2,1,0)+IF(AM736='Valori Consentiti - Table 1'!$AU$2,1,0),IF(G736=2,IF(T736='Valori Consentiti - Table 1'!$I$3,1,0)+IF(U736='Valori Consentiti - Table 1'!$K$3,1,0)+IF(V736='Valori Consentiti - Table 1'!$M$3,1,0)+IF(W736='Valori Consentiti - Table 1'!$O$3,1,0)+IF(X736='Valori Consentiti - Table 1'!$Q$3,1,0)+IF(Y736='Valori Consentiti - Table 1'!$S$3,1,0)+IF(Z736='Valori Consentiti - Table 1'!$U$3,1,0)+IF(AA736='Valori Consentiti - Table 1'!$W$3,1,0)+IF(AB736='Valori Consentiti - Table 1'!$Y$3,1,0)+IF(AC736='Valori Consentiti - Table 1'!$AA$3,1,0)+IF(AD736='Valori Consentiti - Table 1'!$AC$3,1,0)+IF(AE736='Valori Consentiti - Table 1'!$AE$3,1,0)+IF(AF736='Valori Consentiti - Table 1'!$AG$3,1,0)+IF(AG736='Valori Consentiti - Table 1'!$AI$3,1,0)+IF(AH736='Valori Consentiti - Table 1'!$AK$3,1,0)+IF(AI736='Valori Consentiti - Table 1'!$AM$3,1,0)+IF(AJ736='Valori Consentiti - Table 1'!$AO$3,1,0)+IF(AK736='Valori Consentiti - Table 1'!$AQ$3,1,0)+IF(AL736='Valori Consentiti - Table 1'!$AS$3,1,0)+IF(AM736='Valori Consentiti - Table 1'!$AU$3,1,0),IF(G736=3,IF(T736='Valori Consentiti - Table 1'!$I$4,1,0)+IF(U736='Valori Consentiti - Table 1'!$K$4,1,0)+IF(V736='Valori Consentiti - Table 1'!$M$4,1,0)+IF(W736='Valori Consentiti - Table 1'!$O$4,1,0)+IF(X736='Valori Consentiti - Table 1'!$Q$4,1,0)+IF(Y736='Valori Consentiti - Table 1'!$S$4,1,0)+IF(Z736='Valori Consentiti - Table 1'!$U$4,1,0)+IF(AA736='Valori Consentiti - Table 1'!$W$4,1,0)+IF(AB736='Valori Consentiti - Table 1'!$Y$4,1,0)+IF(AC736='Valori Consentiti - Table 1'!$AA$4,1,0)+IF(AD736='Valori Consentiti - Table 1'!$AC$4,1,0)+IF(AE736='Valori Consentiti - Table 1'!$AE$4,1,0)+IF(AF736='Valori Consentiti - Table 1'!$AG$4,1,0)+IF(AG736='Valori Consentiti - Table 1'!$AI$4,1,0)+IF(AH736='Valori Consentiti - Table 1'!$AK$4,1,0)+IF(AI736='Valori Consentiti - Table 1'!$AM$4,1,0)+IF(AJ736='Valori Consentiti - Table 1'!$AO$4,1,0)+IF(AK736='Valori Consentiti - Table 1'!$AQ$4,1,0)+IF(AL736='Valori Consentiti - Table 1'!$AS$4,1,0)+IF(AM736='Valori Consentiti - Table 1'!$AU$4,1,0),IF(G736=4,IF(T736='Valori Consentiti - Table 1'!$I$5,1,0)+IF(U736='Valori Consentiti - Table 1'!$K$5,1,0)+IF(V736='Valori Consentiti - Table 1'!$M$5,1,0)+IF(W736='Valori Consentiti - Table 1'!$O$5,1,0)+IF(X736='Valori Consentiti - Table 1'!$Q$5,1,0)+IF(Y736='Valori Consentiti - Table 1'!$S$5,1,0)+IF(Z736='Valori Consentiti - Table 1'!$U$5,1,0)+IF(AA736='Valori Consentiti - Table 1'!$W$5,1,0)+IF(AB736='Valori Consentiti - Table 1'!$Y$5,1,0)+IF(AC736='Valori Consentiti - Table 1'!$AA$5,1,0)+IF(AD736='Valori Consentiti - Table 1'!$AC$5,1,0)+IF(AE736='Valori Consentiti - Table 1'!$AE$5,1,0)+IF(AF736='Valori Consentiti - Table 1'!$AG$5,1,0)+IF(AG736='Valori Consentiti - Table 1'!$AI$5,1,0)+IF(AH736='Valori Consentiti - Table 1'!$AK$5,1,0)+IF(AI736='Valori Consentiti - Table 1'!$AM$5,1,0)+IF(AJ736='Valori Consentiti - Table 1'!$AO$5,1,0)+IF(AK736='Valori Consentiti - Table 1'!$AQ$5,1,0)+IF(AL736='Valori Consentiti - Table 1'!$AS$5,1,0)+IF(AM736='Valori Consentiti - Table 1'!$AU$5,1,0),))))</f>
        <v>0</v>
      </c>
      <c r="Q736" s="16">
        <f t="shared" si="370"/>
        <v>20</v>
      </c>
      <c r="R736" s="16">
        <f t="shared" si="362"/>
        <v>1</v>
      </c>
      <c r="S736" s="17"/>
      <c r="T736" s="24" t="str">
        <f t="shared" si="342"/>
        <v/>
      </c>
      <c r="U736" s="25" t="str">
        <f t="shared" si="343"/>
        <v/>
      </c>
      <c r="V736" s="25" t="str">
        <f t="shared" si="344"/>
        <v/>
      </c>
      <c r="W736" s="26" t="str">
        <f t="shared" si="345"/>
        <v/>
      </c>
      <c r="X736" s="27" t="str">
        <f t="shared" si="346"/>
        <v/>
      </c>
      <c r="Y736" s="25" t="str">
        <f t="shared" si="347"/>
        <v/>
      </c>
      <c r="Z736" s="25" t="str">
        <f t="shared" si="348"/>
        <v/>
      </c>
      <c r="AA736" s="26" t="str">
        <f t="shared" si="349"/>
        <v/>
      </c>
      <c r="AB736" s="27" t="str">
        <f t="shared" si="350"/>
        <v/>
      </c>
      <c r="AC736" s="25" t="str">
        <f t="shared" si="351"/>
        <v/>
      </c>
      <c r="AD736" s="25" t="str">
        <f t="shared" si="352"/>
        <v/>
      </c>
      <c r="AE736" s="26" t="str">
        <f t="shared" si="353"/>
        <v/>
      </c>
      <c r="AF736" s="27" t="str">
        <f t="shared" si="354"/>
        <v/>
      </c>
      <c r="AG736" s="25" t="str">
        <f t="shared" si="355"/>
        <v/>
      </c>
      <c r="AH736" s="25" t="str">
        <f t="shared" si="356"/>
        <v/>
      </c>
      <c r="AI736" s="26" t="str">
        <f t="shared" si="357"/>
        <v/>
      </c>
      <c r="AJ736" s="27" t="str">
        <f t="shared" si="358"/>
        <v/>
      </c>
      <c r="AK736" s="25" t="str">
        <f t="shared" si="359"/>
        <v/>
      </c>
      <c r="AL736" s="25" t="str">
        <f t="shared" si="360"/>
        <v/>
      </c>
      <c r="AM736" s="28" t="str">
        <f t="shared" si="361"/>
        <v/>
      </c>
      <c r="AN736" s="29" t="b">
        <f t="shared" si="363"/>
        <v>0</v>
      </c>
      <c r="AO736" s="29" t="b">
        <f t="shared" si="364"/>
        <v>0</v>
      </c>
      <c r="AP736" s="29" t="b">
        <f t="shared" si="365"/>
        <v>0</v>
      </c>
      <c r="AQ736" s="29" t="b">
        <f t="shared" si="366"/>
        <v>0</v>
      </c>
      <c r="AR736" s="29" t="b">
        <f t="shared" si="367"/>
        <v>0</v>
      </c>
    </row>
    <row r="737" spans="1:44">
      <c r="A737" s="14"/>
      <c r="B737" s="14"/>
      <c r="C737" s="22"/>
      <c r="D737" s="14"/>
      <c r="E737" s="14"/>
      <c r="F737" s="14"/>
      <c r="G737" s="14"/>
      <c r="H737" s="15"/>
      <c r="I737" s="15"/>
      <c r="J737" s="15"/>
      <c r="K737" s="15"/>
      <c r="L737" s="15"/>
      <c r="M737" s="23">
        <f>IF(G737=1,IF(T737='Valori Consentiti - Table 1'!$I$2,5,IF(T737="X",1,0))+IF(U737='Valori Consentiti - Table 1'!$K$2,5,IF(U737="X",1,0))+IF(V737='Valori Consentiti - Table 1'!$M$2,5,IF(V737="X",1,0))+IF(W737='Valori Consentiti - Table 1'!$O$2,5,IF(W737="X",1,0))+IF(X737='Valori Consentiti - Table 1'!$Q$2,5,IF(X737="X",1,0))+IF(Y737='Valori Consentiti - Table 1'!$S$2,5,IF(Y737="X",1,0))+IF(Z737='Valori Consentiti - Table 1'!$U$2,5,IF(Z737="X",1,0))+IF(AA737='Valori Consentiti - Table 1'!$W$2,5,IF(AA737="X",1,0))+IF(AB737='Valori Consentiti - Table 1'!$Y$2,5,IF(AB737="X",1,0))+IF(AC737='Valori Consentiti - Table 1'!$AA$2,5,IF(AC737="X",1,0))+IF(AD737='Valori Consentiti - Table 1'!$AC$2,5,IF(AD737="X",1,0))+IF(AE737='Valori Consentiti - Table 1'!$AE$2,5,IF(AE737="X",1,0))+IF(AF737='Valori Consentiti - Table 1'!$AG$2,5,IF(AF737="X",1,0))+IF(AG737='Valori Consentiti - Table 1'!$AI$2,5,IF(AG737="X",1,0))+IF(AH737='Valori Consentiti - Table 1'!$AK$2,5,IF(AH737="X",1,0))+IF(AI737='Valori Consentiti - Table 1'!$AM$2,5,IF(AI737="X",1,0))+IF(AJ737='Valori Consentiti - Table 1'!$AO$2,5,IF(AJ737="X",1,0))+IF(AK737='Valori Consentiti - Table 1'!$AQ$2,5,IF(AK737="X",1,0))+IF(AL737='Valori Consentiti - Table 1'!$AS$2,5,IF(AL737="X",1,0))+IF(AM737='Valori Consentiti - Table 1'!$AU$2,5,IF(AM737="X",1,0)),IF(G737=2,IF(T737='Valori Consentiti - Table 1'!$I$3,5,IF(T737="X",1,0))+IF(U737='Valori Consentiti - Table 1'!$K$3,5,IF(U737="X",1,0))+IF(V737='Valori Consentiti - Table 1'!$M$3,5,IF(V737="X",1,0))+IF(W737='Valori Consentiti - Table 1'!$O$3,5,IF(W737="X",1,0))+IF(X737='Valori Consentiti - Table 1'!$Q$3,5,IF(X737="X",1,0))+IF(Y737='Valori Consentiti - Table 1'!$S$3,5,IF(Y737="X",1,0))+IF(Z737='Valori Consentiti - Table 1'!$U$3,5,IF(Z737="X",1,0))+IF(AA737='Valori Consentiti - Table 1'!$W$3,5,IF(AA737="X",1,0))+IF(AB737='Valori Consentiti - Table 1'!$Y$3,5,IF(AB737="X",1,0))+IF(AC737='Valori Consentiti - Table 1'!$AA$3,5,IF(AC737="X",1,0))+IF(AD737='Valori Consentiti - Table 1'!$AC$3,5,IF(AD737="X",1,0))+IF(AE737='Valori Consentiti - Table 1'!$AE$3,5,IF(AE737="X",1,0))+IF(AF737='Valori Consentiti - Table 1'!$AG$3,5,IF(AF737="X",1,0))+IF(AG737='Valori Consentiti - Table 1'!$AI$3,5,IF(AG737="X",1,0))+IF(AH737='Valori Consentiti - Table 1'!$AK$3,5,IF(AH737="X",1,0))+IF(AI737='Valori Consentiti - Table 1'!$AM$3,5,IF(AI737="X",1,0))+IF(AJ737='Valori Consentiti - Table 1'!$AO$3,5,IF(AJ737="X",1,0))+IF(AK737='Valori Consentiti - Table 1'!$AQ$3,5,IF(AK737="X",1,0))+IF(AL737='Valori Consentiti - Table 1'!$AS$3,5,IF(AL737="X",1,0))+IF(AM737='Valori Consentiti - Table 1'!$AU$3,5,IF(AM737="X",1,0)),IF(G737=3,IF(T737='Valori Consentiti - Table 1'!$I$4,5,IF(T737="X",1,0))+IF(U737='Valori Consentiti - Table 1'!$K$4,5,IF(U737="X",1,0))+IF(V737='Valori Consentiti - Table 1'!$M$4,5,IF(V737="X",1,0))+IF(W737='Valori Consentiti - Table 1'!$O$4,5,IF(W737="X",1,0))+IF(X737='Valori Consentiti - Table 1'!$Q$4,5,IF(X737="X",1,0))+IF(Y737='Valori Consentiti - Table 1'!$S$4,5,IF(Y737="X",1,0))+IF(Z737='Valori Consentiti - Table 1'!$U$4,5,IF(Z737="X",1,0))+IF(AA737='Valori Consentiti - Table 1'!$W$4,5,IF(AA737="X",1,0))+IF(AB737='Valori Consentiti - Table 1'!$Y$4,5,IF(AB737="X",1,0))+IF(AC737='Valori Consentiti - Table 1'!$AA$4,5,IF(AC737="X",1,0))+IF(AD737='Valori Consentiti - Table 1'!$AC$4,5,IF(AD737="X",1,0))+IF(AE737='Valori Consentiti - Table 1'!$AE$4,5,IF(AE737="X",1,0))+IF(AF737='Valori Consentiti - Table 1'!$AG$4,5,IF(AF737="X",1,0))+IF(AG737='Valori Consentiti - Table 1'!$AI$4,5,IF(AG737="X",1,0))+IF(AH737='Valori Consentiti - Table 1'!$AK$4,5,IF(AH737="X",1,0))+IF(AI737='Valori Consentiti - Table 1'!$AM$4,5,IF(AI737="X",1,0))+IF(AJ737='Valori Consentiti - Table 1'!$AO$4,5,IF(AJ737="X",1,0))+IF(AK737='Valori Consentiti - Table 1'!$AQ$4,5,IF(AK737="X",1,0))+IF(AL737='Valori Consentiti - Table 1'!$AS$4,5,IF(AL737="X",1,0))+IF(AM737='Valori Consentiti - Table 1'!$AU$4,5,IF(AM737="X",1,0)),IF(G737=4,IF(T737='Valori Consentiti - Table 1'!$I$5,5,IF(T737="X",1,0))+IF(U737='Valori Consentiti - Table 1'!$K$5,5,IF(U737="X",1,0))+IF(V737='Valori Consentiti - Table 1'!$M$5,5,IF(V737="X",1,0))+IF(W737='Valori Consentiti - Table 1'!$O$5,5,IF(W737="X",1,0))+IF(X737='Valori Consentiti - Table 1'!$Q$5,5,IF(X737="X",1,0))+IF(Y737='Valori Consentiti - Table 1'!$S$5,5,IF(Y737="X",1,0))+IF(Z737='Valori Consentiti - Table 1'!$U$5,5,IF(Z737="X",1,0))+IF(AA737='Valori Consentiti - Table 1'!$W$5,5,IF(AA737="X",1,0))+IF(AB737='Valori Consentiti - Table 1'!$Y$5,5,IF(AB737="X",1,0))+IF(AC737='Valori Consentiti - Table 1'!$AA$5,5,IF(AC737="X",1,0))+IF(AD737='Valori Consentiti - Table 1'!$AC$5,5,IF(AD737="X",1,0))+IF(AE737='Valori Consentiti - Table 1'!$AE$5,5,IF(AE737="X",1,0))+IF(AF737='Valori Consentiti - Table 1'!$AG$5,5,IF(AF737="X",1,0))+IF(AG737='Valori Consentiti - Table 1'!$AI$5,5,IF(AG737="X",1,0))+IF(AH737='Valori Consentiti - Table 1'!$AK$5,5,IF(AH737="X",1,0))+IF(AI737='Valori Consentiti - Table 1'!$AM$5,5,IF(AI737="X",1,0))+IF(AJ737='Valori Consentiti - Table 1'!$AO$5,5,IF(AJ737="X",1,0))+IF(AK737='Valori Consentiti - Table 1'!$AQ$5,5,IF(AK737="X",1,0))+IF(AL737='Valori Consentiti - Table 1'!$AS$5,5,IF(AL737="X",1,0))+IF(AM737='Valori Consentiti - Table 1'!$AU$5,5,IF(AM737="X",1,0)),))))</f>
        <v>0</v>
      </c>
      <c r="N737" s="16">
        <f t="shared" si="368"/>
        <v>0</v>
      </c>
      <c r="O737" s="16">
        <f t="shared" si="369"/>
        <v>20</v>
      </c>
      <c r="P737" s="16">
        <f>IF(G737=1,IF(T737='Valori Consentiti - Table 1'!$I$2,1,0)+IF(U737='Valori Consentiti - Table 1'!$K$2,1,0)+IF(V737='Valori Consentiti - Table 1'!$M$2,1,0)+IF(W737='Valori Consentiti - Table 1'!$O$2,1,0)+IF(X737='Valori Consentiti - Table 1'!$Q$2,1,0)+IF(Y737='Valori Consentiti - Table 1'!$S$2,1,0)+IF(Z737='Valori Consentiti - Table 1'!$U$2,1,0)+IF(AA737='Valori Consentiti - Table 1'!$W$2,1,0)+IF(AB737='Valori Consentiti - Table 1'!$Y$2,1,0)+IF(AC737='Valori Consentiti - Table 1'!$AA$2,1,0)+IF(AD737='Valori Consentiti - Table 1'!$AC$2,1,0)+IF(AE737='Valori Consentiti - Table 1'!$AE$2,1,0)+IF(AF737='Valori Consentiti - Table 1'!$AG$2,1,0)+IF(AG737='Valori Consentiti - Table 1'!$AI$2,1,0)+IF(AH737='Valori Consentiti - Table 1'!$AK$2,1,0)+IF(AI737='Valori Consentiti - Table 1'!$AM$2,1,0)+IF(AJ737='Valori Consentiti - Table 1'!$AO$2,1,0)+IF(AK737='Valori Consentiti - Table 1'!$AQ$2,1,0)+IF(AL737='Valori Consentiti - Table 1'!$AS$2,1,0)+IF(AM737='Valori Consentiti - Table 1'!$AU$2,1,0),IF(G737=2,IF(T737='Valori Consentiti - Table 1'!$I$3,1,0)+IF(U737='Valori Consentiti - Table 1'!$K$3,1,0)+IF(V737='Valori Consentiti - Table 1'!$M$3,1,0)+IF(W737='Valori Consentiti - Table 1'!$O$3,1,0)+IF(X737='Valori Consentiti - Table 1'!$Q$3,1,0)+IF(Y737='Valori Consentiti - Table 1'!$S$3,1,0)+IF(Z737='Valori Consentiti - Table 1'!$U$3,1,0)+IF(AA737='Valori Consentiti - Table 1'!$W$3,1,0)+IF(AB737='Valori Consentiti - Table 1'!$Y$3,1,0)+IF(AC737='Valori Consentiti - Table 1'!$AA$3,1,0)+IF(AD737='Valori Consentiti - Table 1'!$AC$3,1,0)+IF(AE737='Valori Consentiti - Table 1'!$AE$3,1,0)+IF(AF737='Valori Consentiti - Table 1'!$AG$3,1,0)+IF(AG737='Valori Consentiti - Table 1'!$AI$3,1,0)+IF(AH737='Valori Consentiti - Table 1'!$AK$3,1,0)+IF(AI737='Valori Consentiti - Table 1'!$AM$3,1,0)+IF(AJ737='Valori Consentiti - Table 1'!$AO$3,1,0)+IF(AK737='Valori Consentiti - Table 1'!$AQ$3,1,0)+IF(AL737='Valori Consentiti - Table 1'!$AS$3,1,0)+IF(AM737='Valori Consentiti - Table 1'!$AU$3,1,0),IF(G737=3,IF(T737='Valori Consentiti - Table 1'!$I$4,1,0)+IF(U737='Valori Consentiti - Table 1'!$K$4,1,0)+IF(V737='Valori Consentiti - Table 1'!$M$4,1,0)+IF(W737='Valori Consentiti - Table 1'!$O$4,1,0)+IF(X737='Valori Consentiti - Table 1'!$Q$4,1,0)+IF(Y737='Valori Consentiti - Table 1'!$S$4,1,0)+IF(Z737='Valori Consentiti - Table 1'!$U$4,1,0)+IF(AA737='Valori Consentiti - Table 1'!$W$4,1,0)+IF(AB737='Valori Consentiti - Table 1'!$Y$4,1,0)+IF(AC737='Valori Consentiti - Table 1'!$AA$4,1,0)+IF(AD737='Valori Consentiti - Table 1'!$AC$4,1,0)+IF(AE737='Valori Consentiti - Table 1'!$AE$4,1,0)+IF(AF737='Valori Consentiti - Table 1'!$AG$4,1,0)+IF(AG737='Valori Consentiti - Table 1'!$AI$4,1,0)+IF(AH737='Valori Consentiti - Table 1'!$AK$4,1,0)+IF(AI737='Valori Consentiti - Table 1'!$AM$4,1,0)+IF(AJ737='Valori Consentiti - Table 1'!$AO$4,1,0)+IF(AK737='Valori Consentiti - Table 1'!$AQ$4,1,0)+IF(AL737='Valori Consentiti - Table 1'!$AS$4,1,0)+IF(AM737='Valori Consentiti - Table 1'!$AU$4,1,0),IF(G737=4,IF(T737='Valori Consentiti - Table 1'!$I$5,1,0)+IF(U737='Valori Consentiti - Table 1'!$K$5,1,0)+IF(V737='Valori Consentiti - Table 1'!$M$5,1,0)+IF(W737='Valori Consentiti - Table 1'!$O$5,1,0)+IF(X737='Valori Consentiti - Table 1'!$Q$5,1,0)+IF(Y737='Valori Consentiti - Table 1'!$S$5,1,0)+IF(Z737='Valori Consentiti - Table 1'!$U$5,1,0)+IF(AA737='Valori Consentiti - Table 1'!$W$5,1,0)+IF(AB737='Valori Consentiti - Table 1'!$Y$5,1,0)+IF(AC737='Valori Consentiti - Table 1'!$AA$5,1,0)+IF(AD737='Valori Consentiti - Table 1'!$AC$5,1,0)+IF(AE737='Valori Consentiti - Table 1'!$AE$5,1,0)+IF(AF737='Valori Consentiti - Table 1'!$AG$5,1,0)+IF(AG737='Valori Consentiti - Table 1'!$AI$5,1,0)+IF(AH737='Valori Consentiti - Table 1'!$AK$5,1,0)+IF(AI737='Valori Consentiti - Table 1'!$AM$5,1,0)+IF(AJ737='Valori Consentiti - Table 1'!$AO$5,1,0)+IF(AK737='Valori Consentiti - Table 1'!$AQ$5,1,0)+IF(AL737='Valori Consentiti - Table 1'!$AS$5,1,0)+IF(AM737='Valori Consentiti - Table 1'!$AU$5,1,0),))))</f>
        <v>0</v>
      </c>
      <c r="Q737" s="16">
        <f t="shared" si="370"/>
        <v>20</v>
      </c>
      <c r="R737" s="16">
        <f t="shared" si="362"/>
        <v>1</v>
      </c>
      <c r="S737" s="17"/>
      <c r="T737" s="24" t="str">
        <f t="shared" si="342"/>
        <v/>
      </c>
      <c r="U737" s="25" t="str">
        <f t="shared" si="343"/>
        <v/>
      </c>
      <c r="V737" s="25" t="str">
        <f t="shared" si="344"/>
        <v/>
      </c>
      <c r="W737" s="26" t="str">
        <f t="shared" si="345"/>
        <v/>
      </c>
      <c r="X737" s="27" t="str">
        <f t="shared" si="346"/>
        <v/>
      </c>
      <c r="Y737" s="25" t="str">
        <f t="shared" si="347"/>
        <v/>
      </c>
      <c r="Z737" s="25" t="str">
        <f t="shared" si="348"/>
        <v/>
      </c>
      <c r="AA737" s="26" t="str">
        <f t="shared" si="349"/>
        <v/>
      </c>
      <c r="AB737" s="27" t="str">
        <f t="shared" si="350"/>
        <v/>
      </c>
      <c r="AC737" s="25" t="str">
        <f t="shared" si="351"/>
        <v/>
      </c>
      <c r="AD737" s="25" t="str">
        <f t="shared" si="352"/>
        <v/>
      </c>
      <c r="AE737" s="26" t="str">
        <f t="shared" si="353"/>
        <v/>
      </c>
      <c r="AF737" s="27" t="str">
        <f t="shared" si="354"/>
        <v/>
      </c>
      <c r="AG737" s="25" t="str">
        <f t="shared" si="355"/>
        <v/>
      </c>
      <c r="AH737" s="25" t="str">
        <f t="shared" si="356"/>
        <v/>
      </c>
      <c r="AI737" s="26" t="str">
        <f t="shared" si="357"/>
        <v/>
      </c>
      <c r="AJ737" s="27" t="str">
        <f t="shared" si="358"/>
        <v/>
      </c>
      <c r="AK737" s="25" t="str">
        <f t="shared" si="359"/>
        <v/>
      </c>
      <c r="AL737" s="25" t="str">
        <f t="shared" si="360"/>
        <v/>
      </c>
      <c r="AM737" s="28" t="str">
        <f t="shared" si="361"/>
        <v/>
      </c>
      <c r="AN737" s="29" t="b">
        <f t="shared" si="363"/>
        <v>0</v>
      </c>
      <c r="AO737" s="29" t="b">
        <f t="shared" si="364"/>
        <v>0</v>
      </c>
      <c r="AP737" s="29" t="b">
        <f t="shared" si="365"/>
        <v>0</v>
      </c>
      <c r="AQ737" s="29" t="b">
        <f t="shared" si="366"/>
        <v>0</v>
      </c>
      <c r="AR737" s="29" t="b">
        <f t="shared" si="367"/>
        <v>0</v>
      </c>
    </row>
    <row r="738" spans="1:44">
      <c r="A738" s="14"/>
      <c r="B738" s="14"/>
      <c r="C738" s="22"/>
      <c r="D738" s="14"/>
      <c r="E738" s="14"/>
      <c r="F738" s="14"/>
      <c r="G738" s="14"/>
      <c r="H738" s="15"/>
      <c r="I738" s="15"/>
      <c r="J738" s="15"/>
      <c r="K738" s="15"/>
      <c r="L738" s="15"/>
      <c r="M738" s="23">
        <f>IF(G738=1,IF(T738='Valori Consentiti - Table 1'!$I$2,5,IF(T738="X",1,0))+IF(U738='Valori Consentiti - Table 1'!$K$2,5,IF(U738="X",1,0))+IF(V738='Valori Consentiti - Table 1'!$M$2,5,IF(V738="X",1,0))+IF(W738='Valori Consentiti - Table 1'!$O$2,5,IF(W738="X",1,0))+IF(X738='Valori Consentiti - Table 1'!$Q$2,5,IF(X738="X",1,0))+IF(Y738='Valori Consentiti - Table 1'!$S$2,5,IF(Y738="X",1,0))+IF(Z738='Valori Consentiti - Table 1'!$U$2,5,IF(Z738="X",1,0))+IF(AA738='Valori Consentiti - Table 1'!$W$2,5,IF(AA738="X",1,0))+IF(AB738='Valori Consentiti - Table 1'!$Y$2,5,IF(AB738="X",1,0))+IF(AC738='Valori Consentiti - Table 1'!$AA$2,5,IF(AC738="X",1,0))+IF(AD738='Valori Consentiti - Table 1'!$AC$2,5,IF(AD738="X",1,0))+IF(AE738='Valori Consentiti - Table 1'!$AE$2,5,IF(AE738="X",1,0))+IF(AF738='Valori Consentiti - Table 1'!$AG$2,5,IF(AF738="X",1,0))+IF(AG738='Valori Consentiti - Table 1'!$AI$2,5,IF(AG738="X",1,0))+IF(AH738='Valori Consentiti - Table 1'!$AK$2,5,IF(AH738="X",1,0))+IF(AI738='Valori Consentiti - Table 1'!$AM$2,5,IF(AI738="X",1,0))+IF(AJ738='Valori Consentiti - Table 1'!$AO$2,5,IF(AJ738="X",1,0))+IF(AK738='Valori Consentiti - Table 1'!$AQ$2,5,IF(AK738="X",1,0))+IF(AL738='Valori Consentiti - Table 1'!$AS$2,5,IF(AL738="X",1,0))+IF(AM738='Valori Consentiti - Table 1'!$AU$2,5,IF(AM738="X",1,0)),IF(G738=2,IF(T738='Valori Consentiti - Table 1'!$I$3,5,IF(T738="X",1,0))+IF(U738='Valori Consentiti - Table 1'!$K$3,5,IF(U738="X",1,0))+IF(V738='Valori Consentiti - Table 1'!$M$3,5,IF(V738="X",1,0))+IF(W738='Valori Consentiti - Table 1'!$O$3,5,IF(W738="X",1,0))+IF(X738='Valori Consentiti - Table 1'!$Q$3,5,IF(X738="X",1,0))+IF(Y738='Valori Consentiti - Table 1'!$S$3,5,IF(Y738="X",1,0))+IF(Z738='Valori Consentiti - Table 1'!$U$3,5,IF(Z738="X",1,0))+IF(AA738='Valori Consentiti - Table 1'!$W$3,5,IF(AA738="X",1,0))+IF(AB738='Valori Consentiti - Table 1'!$Y$3,5,IF(AB738="X",1,0))+IF(AC738='Valori Consentiti - Table 1'!$AA$3,5,IF(AC738="X",1,0))+IF(AD738='Valori Consentiti - Table 1'!$AC$3,5,IF(AD738="X",1,0))+IF(AE738='Valori Consentiti - Table 1'!$AE$3,5,IF(AE738="X",1,0))+IF(AF738='Valori Consentiti - Table 1'!$AG$3,5,IF(AF738="X",1,0))+IF(AG738='Valori Consentiti - Table 1'!$AI$3,5,IF(AG738="X",1,0))+IF(AH738='Valori Consentiti - Table 1'!$AK$3,5,IF(AH738="X",1,0))+IF(AI738='Valori Consentiti - Table 1'!$AM$3,5,IF(AI738="X",1,0))+IF(AJ738='Valori Consentiti - Table 1'!$AO$3,5,IF(AJ738="X",1,0))+IF(AK738='Valori Consentiti - Table 1'!$AQ$3,5,IF(AK738="X",1,0))+IF(AL738='Valori Consentiti - Table 1'!$AS$3,5,IF(AL738="X",1,0))+IF(AM738='Valori Consentiti - Table 1'!$AU$3,5,IF(AM738="X",1,0)),IF(G738=3,IF(T738='Valori Consentiti - Table 1'!$I$4,5,IF(T738="X",1,0))+IF(U738='Valori Consentiti - Table 1'!$K$4,5,IF(U738="X",1,0))+IF(V738='Valori Consentiti - Table 1'!$M$4,5,IF(V738="X",1,0))+IF(W738='Valori Consentiti - Table 1'!$O$4,5,IF(W738="X",1,0))+IF(X738='Valori Consentiti - Table 1'!$Q$4,5,IF(X738="X",1,0))+IF(Y738='Valori Consentiti - Table 1'!$S$4,5,IF(Y738="X",1,0))+IF(Z738='Valori Consentiti - Table 1'!$U$4,5,IF(Z738="X",1,0))+IF(AA738='Valori Consentiti - Table 1'!$W$4,5,IF(AA738="X",1,0))+IF(AB738='Valori Consentiti - Table 1'!$Y$4,5,IF(AB738="X",1,0))+IF(AC738='Valori Consentiti - Table 1'!$AA$4,5,IF(AC738="X",1,0))+IF(AD738='Valori Consentiti - Table 1'!$AC$4,5,IF(AD738="X",1,0))+IF(AE738='Valori Consentiti - Table 1'!$AE$4,5,IF(AE738="X",1,0))+IF(AF738='Valori Consentiti - Table 1'!$AG$4,5,IF(AF738="X",1,0))+IF(AG738='Valori Consentiti - Table 1'!$AI$4,5,IF(AG738="X",1,0))+IF(AH738='Valori Consentiti - Table 1'!$AK$4,5,IF(AH738="X",1,0))+IF(AI738='Valori Consentiti - Table 1'!$AM$4,5,IF(AI738="X",1,0))+IF(AJ738='Valori Consentiti - Table 1'!$AO$4,5,IF(AJ738="X",1,0))+IF(AK738='Valori Consentiti - Table 1'!$AQ$4,5,IF(AK738="X",1,0))+IF(AL738='Valori Consentiti - Table 1'!$AS$4,5,IF(AL738="X",1,0))+IF(AM738='Valori Consentiti - Table 1'!$AU$4,5,IF(AM738="X",1,0)),IF(G738=4,IF(T738='Valori Consentiti - Table 1'!$I$5,5,IF(T738="X",1,0))+IF(U738='Valori Consentiti - Table 1'!$K$5,5,IF(U738="X",1,0))+IF(V738='Valori Consentiti - Table 1'!$M$5,5,IF(V738="X",1,0))+IF(W738='Valori Consentiti - Table 1'!$O$5,5,IF(W738="X",1,0))+IF(X738='Valori Consentiti - Table 1'!$Q$5,5,IF(X738="X",1,0))+IF(Y738='Valori Consentiti - Table 1'!$S$5,5,IF(Y738="X",1,0))+IF(Z738='Valori Consentiti - Table 1'!$U$5,5,IF(Z738="X",1,0))+IF(AA738='Valori Consentiti - Table 1'!$W$5,5,IF(AA738="X",1,0))+IF(AB738='Valori Consentiti - Table 1'!$Y$5,5,IF(AB738="X",1,0))+IF(AC738='Valori Consentiti - Table 1'!$AA$5,5,IF(AC738="X",1,0))+IF(AD738='Valori Consentiti - Table 1'!$AC$5,5,IF(AD738="X",1,0))+IF(AE738='Valori Consentiti - Table 1'!$AE$5,5,IF(AE738="X",1,0))+IF(AF738='Valori Consentiti - Table 1'!$AG$5,5,IF(AF738="X",1,0))+IF(AG738='Valori Consentiti - Table 1'!$AI$5,5,IF(AG738="X",1,0))+IF(AH738='Valori Consentiti - Table 1'!$AK$5,5,IF(AH738="X",1,0))+IF(AI738='Valori Consentiti - Table 1'!$AM$5,5,IF(AI738="X",1,0))+IF(AJ738='Valori Consentiti - Table 1'!$AO$5,5,IF(AJ738="X",1,0))+IF(AK738='Valori Consentiti - Table 1'!$AQ$5,5,IF(AK738="X",1,0))+IF(AL738='Valori Consentiti - Table 1'!$AS$5,5,IF(AL738="X",1,0))+IF(AM738='Valori Consentiti - Table 1'!$AU$5,5,IF(AM738="X",1,0)),))))</f>
        <v>0</v>
      </c>
      <c r="N738" s="16">
        <f t="shared" si="368"/>
        <v>0</v>
      </c>
      <c r="O738" s="16">
        <f t="shared" si="369"/>
        <v>20</v>
      </c>
      <c r="P738" s="16">
        <f>IF(G738=1,IF(T738='Valori Consentiti - Table 1'!$I$2,1,0)+IF(U738='Valori Consentiti - Table 1'!$K$2,1,0)+IF(V738='Valori Consentiti - Table 1'!$M$2,1,0)+IF(W738='Valori Consentiti - Table 1'!$O$2,1,0)+IF(X738='Valori Consentiti - Table 1'!$Q$2,1,0)+IF(Y738='Valori Consentiti - Table 1'!$S$2,1,0)+IF(Z738='Valori Consentiti - Table 1'!$U$2,1,0)+IF(AA738='Valori Consentiti - Table 1'!$W$2,1,0)+IF(AB738='Valori Consentiti - Table 1'!$Y$2,1,0)+IF(AC738='Valori Consentiti - Table 1'!$AA$2,1,0)+IF(AD738='Valori Consentiti - Table 1'!$AC$2,1,0)+IF(AE738='Valori Consentiti - Table 1'!$AE$2,1,0)+IF(AF738='Valori Consentiti - Table 1'!$AG$2,1,0)+IF(AG738='Valori Consentiti - Table 1'!$AI$2,1,0)+IF(AH738='Valori Consentiti - Table 1'!$AK$2,1,0)+IF(AI738='Valori Consentiti - Table 1'!$AM$2,1,0)+IF(AJ738='Valori Consentiti - Table 1'!$AO$2,1,0)+IF(AK738='Valori Consentiti - Table 1'!$AQ$2,1,0)+IF(AL738='Valori Consentiti - Table 1'!$AS$2,1,0)+IF(AM738='Valori Consentiti - Table 1'!$AU$2,1,0),IF(G738=2,IF(T738='Valori Consentiti - Table 1'!$I$3,1,0)+IF(U738='Valori Consentiti - Table 1'!$K$3,1,0)+IF(V738='Valori Consentiti - Table 1'!$M$3,1,0)+IF(W738='Valori Consentiti - Table 1'!$O$3,1,0)+IF(X738='Valori Consentiti - Table 1'!$Q$3,1,0)+IF(Y738='Valori Consentiti - Table 1'!$S$3,1,0)+IF(Z738='Valori Consentiti - Table 1'!$U$3,1,0)+IF(AA738='Valori Consentiti - Table 1'!$W$3,1,0)+IF(AB738='Valori Consentiti - Table 1'!$Y$3,1,0)+IF(AC738='Valori Consentiti - Table 1'!$AA$3,1,0)+IF(AD738='Valori Consentiti - Table 1'!$AC$3,1,0)+IF(AE738='Valori Consentiti - Table 1'!$AE$3,1,0)+IF(AF738='Valori Consentiti - Table 1'!$AG$3,1,0)+IF(AG738='Valori Consentiti - Table 1'!$AI$3,1,0)+IF(AH738='Valori Consentiti - Table 1'!$AK$3,1,0)+IF(AI738='Valori Consentiti - Table 1'!$AM$3,1,0)+IF(AJ738='Valori Consentiti - Table 1'!$AO$3,1,0)+IF(AK738='Valori Consentiti - Table 1'!$AQ$3,1,0)+IF(AL738='Valori Consentiti - Table 1'!$AS$3,1,0)+IF(AM738='Valori Consentiti - Table 1'!$AU$3,1,0),IF(G738=3,IF(T738='Valori Consentiti - Table 1'!$I$4,1,0)+IF(U738='Valori Consentiti - Table 1'!$K$4,1,0)+IF(V738='Valori Consentiti - Table 1'!$M$4,1,0)+IF(W738='Valori Consentiti - Table 1'!$O$4,1,0)+IF(X738='Valori Consentiti - Table 1'!$Q$4,1,0)+IF(Y738='Valori Consentiti - Table 1'!$S$4,1,0)+IF(Z738='Valori Consentiti - Table 1'!$U$4,1,0)+IF(AA738='Valori Consentiti - Table 1'!$W$4,1,0)+IF(AB738='Valori Consentiti - Table 1'!$Y$4,1,0)+IF(AC738='Valori Consentiti - Table 1'!$AA$4,1,0)+IF(AD738='Valori Consentiti - Table 1'!$AC$4,1,0)+IF(AE738='Valori Consentiti - Table 1'!$AE$4,1,0)+IF(AF738='Valori Consentiti - Table 1'!$AG$4,1,0)+IF(AG738='Valori Consentiti - Table 1'!$AI$4,1,0)+IF(AH738='Valori Consentiti - Table 1'!$AK$4,1,0)+IF(AI738='Valori Consentiti - Table 1'!$AM$4,1,0)+IF(AJ738='Valori Consentiti - Table 1'!$AO$4,1,0)+IF(AK738='Valori Consentiti - Table 1'!$AQ$4,1,0)+IF(AL738='Valori Consentiti - Table 1'!$AS$4,1,0)+IF(AM738='Valori Consentiti - Table 1'!$AU$4,1,0),IF(G738=4,IF(T738='Valori Consentiti - Table 1'!$I$5,1,0)+IF(U738='Valori Consentiti - Table 1'!$K$5,1,0)+IF(V738='Valori Consentiti - Table 1'!$M$5,1,0)+IF(W738='Valori Consentiti - Table 1'!$O$5,1,0)+IF(X738='Valori Consentiti - Table 1'!$Q$5,1,0)+IF(Y738='Valori Consentiti - Table 1'!$S$5,1,0)+IF(Z738='Valori Consentiti - Table 1'!$U$5,1,0)+IF(AA738='Valori Consentiti - Table 1'!$W$5,1,0)+IF(AB738='Valori Consentiti - Table 1'!$Y$5,1,0)+IF(AC738='Valori Consentiti - Table 1'!$AA$5,1,0)+IF(AD738='Valori Consentiti - Table 1'!$AC$5,1,0)+IF(AE738='Valori Consentiti - Table 1'!$AE$5,1,0)+IF(AF738='Valori Consentiti - Table 1'!$AG$5,1,0)+IF(AG738='Valori Consentiti - Table 1'!$AI$5,1,0)+IF(AH738='Valori Consentiti - Table 1'!$AK$5,1,0)+IF(AI738='Valori Consentiti - Table 1'!$AM$5,1,0)+IF(AJ738='Valori Consentiti - Table 1'!$AO$5,1,0)+IF(AK738='Valori Consentiti - Table 1'!$AQ$5,1,0)+IF(AL738='Valori Consentiti - Table 1'!$AS$5,1,0)+IF(AM738='Valori Consentiti - Table 1'!$AU$5,1,0),))))</f>
        <v>0</v>
      </c>
      <c r="Q738" s="16">
        <f t="shared" si="370"/>
        <v>20</v>
      </c>
      <c r="R738" s="16">
        <f t="shared" si="362"/>
        <v>1</v>
      </c>
      <c r="S738" s="17"/>
      <c r="T738" s="24" t="str">
        <f t="shared" si="342"/>
        <v/>
      </c>
      <c r="U738" s="25" t="str">
        <f t="shared" si="343"/>
        <v/>
      </c>
      <c r="V738" s="25" t="str">
        <f t="shared" si="344"/>
        <v/>
      </c>
      <c r="W738" s="26" t="str">
        <f t="shared" si="345"/>
        <v/>
      </c>
      <c r="X738" s="27" t="str">
        <f t="shared" si="346"/>
        <v/>
      </c>
      <c r="Y738" s="25" t="str">
        <f t="shared" si="347"/>
        <v/>
      </c>
      <c r="Z738" s="25" t="str">
        <f t="shared" si="348"/>
        <v/>
      </c>
      <c r="AA738" s="26" t="str">
        <f t="shared" si="349"/>
        <v/>
      </c>
      <c r="AB738" s="27" t="str">
        <f t="shared" si="350"/>
        <v/>
      </c>
      <c r="AC738" s="25" t="str">
        <f t="shared" si="351"/>
        <v/>
      </c>
      <c r="AD738" s="25" t="str">
        <f t="shared" si="352"/>
        <v/>
      </c>
      <c r="AE738" s="26" t="str">
        <f t="shared" si="353"/>
        <v/>
      </c>
      <c r="AF738" s="27" t="str">
        <f t="shared" si="354"/>
        <v/>
      </c>
      <c r="AG738" s="25" t="str">
        <f t="shared" si="355"/>
        <v/>
      </c>
      <c r="AH738" s="25" t="str">
        <f t="shared" si="356"/>
        <v/>
      </c>
      <c r="AI738" s="26" t="str">
        <f t="shared" si="357"/>
        <v/>
      </c>
      <c r="AJ738" s="27" t="str">
        <f t="shared" si="358"/>
        <v/>
      </c>
      <c r="AK738" s="25" t="str">
        <f t="shared" si="359"/>
        <v/>
      </c>
      <c r="AL738" s="25" t="str">
        <f t="shared" si="360"/>
        <v/>
      </c>
      <c r="AM738" s="28" t="str">
        <f t="shared" si="361"/>
        <v/>
      </c>
      <c r="AN738" s="29" t="b">
        <f t="shared" si="363"/>
        <v>0</v>
      </c>
      <c r="AO738" s="29" t="b">
        <f t="shared" si="364"/>
        <v>0</v>
      </c>
      <c r="AP738" s="29" t="b">
        <f t="shared" si="365"/>
        <v>0</v>
      </c>
      <c r="AQ738" s="29" t="b">
        <f t="shared" si="366"/>
        <v>0</v>
      </c>
      <c r="AR738" s="29" t="b">
        <f t="shared" si="367"/>
        <v>0</v>
      </c>
    </row>
    <row r="739" spans="1:44">
      <c r="A739" s="14"/>
      <c r="B739" s="14"/>
      <c r="C739" s="22"/>
      <c r="D739" s="14"/>
      <c r="E739" s="14"/>
      <c r="F739" s="14"/>
      <c r="G739" s="14"/>
      <c r="H739" s="15"/>
      <c r="I739" s="15"/>
      <c r="J739" s="15"/>
      <c r="K739" s="15"/>
      <c r="L739" s="15"/>
      <c r="M739" s="23">
        <f>IF(G739=1,IF(T739='Valori Consentiti - Table 1'!$I$2,5,IF(T739="X",1,0))+IF(U739='Valori Consentiti - Table 1'!$K$2,5,IF(U739="X",1,0))+IF(V739='Valori Consentiti - Table 1'!$M$2,5,IF(V739="X",1,0))+IF(W739='Valori Consentiti - Table 1'!$O$2,5,IF(W739="X",1,0))+IF(X739='Valori Consentiti - Table 1'!$Q$2,5,IF(X739="X",1,0))+IF(Y739='Valori Consentiti - Table 1'!$S$2,5,IF(Y739="X",1,0))+IF(Z739='Valori Consentiti - Table 1'!$U$2,5,IF(Z739="X",1,0))+IF(AA739='Valori Consentiti - Table 1'!$W$2,5,IF(AA739="X",1,0))+IF(AB739='Valori Consentiti - Table 1'!$Y$2,5,IF(AB739="X",1,0))+IF(AC739='Valori Consentiti - Table 1'!$AA$2,5,IF(AC739="X",1,0))+IF(AD739='Valori Consentiti - Table 1'!$AC$2,5,IF(AD739="X",1,0))+IF(AE739='Valori Consentiti - Table 1'!$AE$2,5,IF(AE739="X",1,0))+IF(AF739='Valori Consentiti - Table 1'!$AG$2,5,IF(AF739="X",1,0))+IF(AG739='Valori Consentiti - Table 1'!$AI$2,5,IF(AG739="X",1,0))+IF(AH739='Valori Consentiti - Table 1'!$AK$2,5,IF(AH739="X",1,0))+IF(AI739='Valori Consentiti - Table 1'!$AM$2,5,IF(AI739="X",1,0))+IF(AJ739='Valori Consentiti - Table 1'!$AO$2,5,IF(AJ739="X",1,0))+IF(AK739='Valori Consentiti - Table 1'!$AQ$2,5,IF(AK739="X",1,0))+IF(AL739='Valori Consentiti - Table 1'!$AS$2,5,IF(AL739="X",1,0))+IF(AM739='Valori Consentiti - Table 1'!$AU$2,5,IF(AM739="X",1,0)),IF(G739=2,IF(T739='Valori Consentiti - Table 1'!$I$3,5,IF(T739="X",1,0))+IF(U739='Valori Consentiti - Table 1'!$K$3,5,IF(U739="X",1,0))+IF(V739='Valori Consentiti - Table 1'!$M$3,5,IF(V739="X",1,0))+IF(W739='Valori Consentiti - Table 1'!$O$3,5,IF(W739="X",1,0))+IF(X739='Valori Consentiti - Table 1'!$Q$3,5,IF(X739="X",1,0))+IF(Y739='Valori Consentiti - Table 1'!$S$3,5,IF(Y739="X",1,0))+IF(Z739='Valori Consentiti - Table 1'!$U$3,5,IF(Z739="X",1,0))+IF(AA739='Valori Consentiti - Table 1'!$W$3,5,IF(AA739="X",1,0))+IF(AB739='Valori Consentiti - Table 1'!$Y$3,5,IF(AB739="X",1,0))+IF(AC739='Valori Consentiti - Table 1'!$AA$3,5,IF(AC739="X",1,0))+IF(AD739='Valori Consentiti - Table 1'!$AC$3,5,IF(AD739="X",1,0))+IF(AE739='Valori Consentiti - Table 1'!$AE$3,5,IF(AE739="X",1,0))+IF(AF739='Valori Consentiti - Table 1'!$AG$3,5,IF(AF739="X",1,0))+IF(AG739='Valori Consentiti - Table 1'!$AI$3,5,IF(AG739="X",1,0))+IF(AH739='Valori Consentiti - Table 1'!$AK$3,5,IF(AH739="X",1,0))+IF(AI739='Valori Consentiti - Table 1'!$AM$3,5,IF(AI739="X",1,0))+IF(AJ739='Valori Consentiti - Table 1'!$AO$3,5,IF(AJ739="X",1,0))+IF(AK739='Valori Consentiti - Table 1'!$AQ$3,5,IF(AK739="X",1,0))+IF(AL739='Valori Consentiti - Table 1'!$AS$3,5,IF(AL739="X",1,0))+IF(AM739='Valori Consentiti - Table 1'!$AU$3,5,IF(AM739="X",1,0)),IF(G739=3,IF(T739='Valori Consentiti - Table 1'!$I$4,5,IF(T739="X",1,0))+IF(U739='Valori Consentiti - Table 1'!$K$4,5,IF(U739="X",1,0))+IF(V739='Valori Consentiti - Table 1'!$M$4,5,IF(V739="X",1,0))+IF(W739='Valori Consentiti - Table 1'!$O$4,5,IF(W739="X",1,0))+IF(X739='Valori Consentiti - Table 1'!$Q$4,5,IF(X739="X",1,0))+IF(Y739='Valori Consentiti - Table 1'!$S$4,5,IF(Y739="X",1,0))+IF(Z739='Valori Consentiti - Table 1'!$U$4,5,IF(Z739="X",1,0))+IF(AA739='Valori Consentiti - Table 1'!$W$4,5,IF(AA739="X",1,0))+IF(AB739='Valori Consentiti - Table 1'!$Y$4,5,IF(AB739="X",1,0))+IF(AC739='Valori Consentiti - Table 1'!$AA$4,5,IF(AC739="X",1,0))+IF(AD739='Valori Consentiti - Table 1'!$AC$4,5,IF(AD739="X",1,0))+IF(AE739='Valori Consentiti - Table 1'!$AE$4,5,IF(AE739="X",1,0))+IF(AF739='Valori Consentiti - Table 1'!$AG$4,5,IF(AF739="X",1,0))+IF(AG739='Valori Consentiti - Table 1'!$AI$4,5,IF(AG739="X",1,0))+IF(AH739='Valori Consentiti - Table 1'!$AK$4,5,IF(AH739="X",1,0))+IF(AI739='Valori Consentiti - Table 1'!$AM$4,5,IF(AI739="X",1,0))+IF(AJ739='Valori Consentiti - Table 1'!$AO$4,5,IF(AJ739="X",1,0))+IF(AK739='Valori Consentiti - Table 1'!$AQ$4,5,IF(AK739="X",1,0))+IF(AL739='Valori Consentiti - Table 1'!$AS$4,5,IF(AL739="X",1,0))+IF(AM739='Valori Consentiti - Table 1'!$AU$4,5,IF(AM739="X",1,0)),IF(G739=4,IF(T739='Valori Consentiti - Table 1'!$I$5,5,IF(T739="X",1,0))+IF(U739='Valori Consentiti - Table 1'!$K$5,5,IF(U739="X",1,0))+IF(V739='Valori Consentiti - Table 1'!$M$5,5,IF(V739="X",1,0))+IF(W739='Valori Consentiti - Table 1'!$O$5,5,IF(W739="X",1,0))+IF(X739='Valori Consentiti - Table 1'!$Q$5,5,IF(X739="X",1,0))+IF(Y739='Valori Consentiti - Table 1'!$S$5,5,IF(Y739="X",1,0))+IF(Z739='Valori Consentiti - Table 1'!$U$5,5,IF(Z739="X",1,0))+IF(AA739='Valori Consentiti - Table 1'!$W$5,5,IF(AA739="X",1,0))+IF(AB739='Valori Consentiti - Table 1'!$Y$5,5,IF(AB739="X",1,0))+IF(AC739='Valori Consentiti - Table 1'!$AA$5,5,IF(AC739="X",1,0))+IF(AD739='Valori Consentiti - Table 1'!$AC$5,5,IF(AD739="X",1,0))+IF(AE739='Valori Consentiti - Table 1'!$AE$5,5,IF(AE739="X",1,0))+IF(AF739='Valori Consentiti - Table 1'!$AG$5,5,IF(AF739="X",1,0))+IF(AG739='Valori Consentiti - Table 1'!$AI$5,5,IF(AG739="X",1,0))+IF(AH739='Valori Consentiti - Table 1'!$AK$5,5,IF(AH739="X",1,0))+IF(AI739='Valori Consentiti - Table 1'!$AM$5,5,IF(AI739="X",1,0))+IF(AJ739='Valori Consentiti - Table 1'!$AO$5,5,IF(AJ739="X",1,0))+IF(AK739='Valori Consentiti - Table 1'!$AQ$5,5,IF(AK739="X",1,0))+IF(AL739='Valori Consentiti - Table 1'!$AS$5,5,IF(AL739="X",1,0))+IF(AM739='Valori Consentiti - Table 1'!$AU$5,5,IF(AM739="X",1,0)),))))</f>
        <v>0</v>
      </c>
      <c r="N739" s="16">
        <f t="shared" si="368"/>
        <v>0</v>
      </c>
      <c r="O739" s="16">
        <f t="shared" si="369"/>
        <v>20</v>
      </c>
      <c r="P739" s="16">
        <f>IF(G739=1,IF(T739='Valori Consentiti - Table 1'!$I$2,1,0)+IF(U739='Valori Consentiti - Table 1'!$K$2,1,0)+IF(V739='Valori Consentiti - Table 1'!$M$2,1,0)+IF(W739='Valori Consentiti - Table 1'!$O$2,1,0)+IF(X739='Valori Consentiti - Table 1'!$Q$2,1,0)+IF(Y739='Valori Consentiti - Table 1'!$S$2,1,0)+IF(Z739='Valori Consentiti - Table 1'!$U$2,1,0)+IF(AA739='Valori Consentiti - Table 1'!$W$2,1,0)+IF(AB739='Valori Consentiti - Table 1'!$Y$2,1,0)+IF(AC739='Valori Consentiti - Table 1'!$AA$2,1,0)+IF(AD739='Valori Consentiti - Table 1'!$AC$2,1,0)+IF(AE739='Valori Consentiti - Table 1'!$AE$2,1,0)+IF(AF739='Valori Consentiti - Table 1'!$AG$2,1,0)+IF(AG739='Valori Consentiti - Table 1'!$AI$2,1,0)+IF(AH739='Valori Consentiti - Table 1'!$AK$2,1,0)+IF(AI739='Valori Consentiti - Table 1'!$AM$2,1,0)+IF(AJ739='Valori Consentiti - Table 1'!$AO$2,1,0)+IF(AK739='Valori Consentiti - Table 1'!$AQ$2,1,0)+IF(AL739='Valori Consentiti - Table 1'!$AS$2,1,0)+IF(AM739='Valori Consentiti - Table 1'!$AU$2,1,0),IF(G739=2,IF(T739='Valori Consentiti - Table 1'!$I$3,1,0)+IF(U739='Valori Consentiti - Table 1'!$K$3,1,0)+IF(V739='Valori Consentiti - Table 1'!$M$3,1,0)+IF(W739='Valori Consentiti - Table 1'!$O$3,1,0)+IF(X739='Valori Consentiti - Table 1'!$Q$3,1,0)+IF(Y739='Valori Consentiti - Table 1'!$S$3,1,0)+IF(Z739='Valori Consentiti - Table 1'!$U$3,1,0)+IF(AA739='Valori Consentiti - Table 1'!$W$3,1,0)+IF(AB739='Valori Consentiti - Table 1'!$Y$3,1,0)+IF(AC739='Valori Consentiti - Table 1'!$AA$3,1,0)+IF(AD739='Valori Consentiti - Table 1'!$AC$3,1,0)+IF(AE739='Valori Consentiti - Table 1'!$AE$3,1,0)+IF(AF739='Valori Consentiti - Table 1'!$AG$3,1,0)+IF(AG739='Valori Consentiti - Table 1'!$AI$3,1,0)+IF(AH739='Valori Consentiti - Table 1'!$AK$3,1,0)+IF(AI739='Valori Consentiti - Table 1'!$AM$3,1,0)+IF(AJ739='Valori Consentiti - Table 1'!$AO$3,1,0)+IF(AK739='Valori Consentiti - Table 1'!$AQ$3,1,0)+IF(AL739='Valori Consentiti - Table 1'!$AS$3,1,0)+IF(AM739='Valori Consentiti - Table 1'!$AU$3,1,0),IF(G739=3,IF(T739='Valori Consentiti - Table 1'!$I$4,1,0)+IF(U739='Valori Consentiti - Table 1'!$K$4,1,0)+IF(V739='Valori Consentiti - Table 1'!$M$4,1,0)+IF(W739='Valori Consentiti - Table 1'!$O$4,1,0)+IF(X739='Valori Consentiti - Table 1'!$Q$4,1,0)+IF(Y739='Valori Consentiti - Table 1'!$S$4,1,0)+IF(Z739='Valori Consentiti - Table 1'!$U$4,1,0)+IF(AA739='Valori Consentiti - Table 1'!$W$4,1,0)+IF(AB739='Valori Consentiti - Table 1'!$Y$4,1,0)+IF(AC739='Valori Consentiti - Table 1'!$AA$4,1,0)+IF(AD739='Valori Consentiti - Table 1'!$AC$4,1,0)+IF(AE739='Valori Consentiti - Table 1'!$AE$4,1,0)+IF(AF739='Valori Consentiti - Table 1'!$AG$4,1,0)+IF(AG739='Valori Consentiti - Table 1'!$AI$4,1,0)+IF(AH739='Valori Consentiti - Table 1'!$AK$4,1,0)+IF(AI739='Valori Consentiti - Table 1'!$AM$4,1,0)+IF(AJ739='Valori Consentiti - Table 1'!$AO$4,1,0)+IF(AK739='Valori Consentiti - Table 1'!$AQ$4,1,0)+IF(AL739='Valori Consentiti - Table 1'!$AS$4,1,0)+IF(AM739='Valori Consentiti - Table 1'!$AU$4,1,0),IF(G739=4,IF(T739='Valori Consentiti - Table 1'!$I$5,1,0)+IF(U739='Valori Consentiti - Table 1'!$K$5,1,0)+IF(V739='Valori Consentiti - Table 1'!$M$5,1,0)+IF(W739='Valori Consentiti - Table 1'!$O$5,1,0)+IF(X739='Valori Consentiti - Table 1'!$Q$5,1,0)+IF(Y739='Valori Consentiti - Table 1'!$S$5,1,0)+IF(Z739='Valori Consentiti - Table 1'!$U$5,1,0)+IF(AA739='Valori Consentiti - Table 1'!$W$5,1,0)+IF(AB739='Valori Consentiti - Table 1'!$Y$5,1,0)+IF(AC739='Valori Consentiti - Table 1'!$AA$5,1,0)+IF(AD739='Valori Consentiti - Table 1'!$AC$5,1,0)+IF(AE739='Valori Consentiti - Table 1'!$AE$5,1,0)+IF(AF739='Valori Consentiti - Table 1'!$AG$5,1,0)+IF(AG739='Valori Consentiti - Table 1'!$AI$5,1,0)+IF(AH739='Valori Consentiti - Table 1'!$AK$5,1,0)+IF(AI739='Valori Consentiti - Table 1'!$AM$5,1,0)+IF(AJ739='Valori Consentiti - Table 1'!$AO$5,1,0)+IF(AK739='Valori Consentiti - Table 1'!$AQ$5,1,0)+IF(AL739='Valori Consentiti - Table 1'!$AS$5,1,0)+IF(AM739='Valori Consentiti - Table 1'!$AU$5,1,0),))))</f>
        <v>0</v>
      </c>
      <c r="Q739" s="16">
        <f t="shared" si="370"/>
        <v>20</v>
      </c>
      <c r="R739" s="16">
        <f t="shared" si="362"/>
        <v>1</v>
      </c>
      <c r="S739" s="17"/>
      <c r="T739" s="24" t="str">
        <f t="shared" si="342"/>
        <v/>
      </c>
      <c r="U739" s="25" t="str">
        <f t="shared" si="343"/>
        <v/>
      </c>
      <c r="V739" s="25" t="str">
        <f t="shared" si="344"/>
        <v/>
      </c>
      <c r="W739" s="26" t="str">
        <f t="shared" si="345"/>
        <v/>
      </c>
      <c r="X739" s="27" t="str">
        <f t="shared" si="346"/>
        <v/>
      </c>
      <c r="Y739" s="25" t="str">
        <f t="shared" si="347"/>
        <v/>
      </c>
      <c r="Z739" s="25" t="str">
        <f t="shared" si="348"/>
        <v/>
      </c>
      <c r="AA739" s="26" t="str">
        <f t="shared" si="349"/>
        <v/>
      </c>
      <c r="AB739" s="27" t="str">
        <f t="shared" si="350"/>
        <v/>
      </c>
      <c r="AC739" s="25" t="str">
        <f t="shared" si="351"/>
        <v/>
      </c>
      <c r="AD739" s="25" t="str">
        <f t="shared" si="352"/>
        <v/>
      </c>
      <c r="AE739" s="26" t="str">
        <f t="shared" si="353"/>
        <v/>
      </c>
      <c r="AF739" s="27" t="str">
        <f t="shared" si="354"/>
        <v/>
      </c>
      <c r="AG739" s="25" t="str">
        <f t="shared" si="355"/>
        <v/>
      </c>
      <c r="AH739" s="25" t="str">
        <f t="shared" si="356"/>
        <v/>
      </c>
      <c r="AI739" s="26" t="str">
        <f t="shared" si="357"/>
        <v/>
      </c>
      <c r="AJ739" s="27" t="str">
        <f t="shared" si="358"/>
        <v/>
      </c>
      <c r="AK739" s="25" t="str">
        <f t="shared" si="359"/>
        <v/>
      </c>
      <c r="AL739" s="25" t="str">
        <f t="shared" si="360"/>
        <v/>
      </c>
      <c r="AM739" s="28" t="str">
        <f t="shared" si="361"/>
        <v/>
      </c>
      <c r="AN739" s="29" t="b">
        <f t="shared" si="363"/>
        <v>0</v>
      </c>
      <c r="AO739" s="29" t="b">
        <f t="shared" si="364"/>
        <v>0</v>
      </c>
      <c r="AP739" s="29" t="b">
        <f t="shared" si="365"/>
        <v>0</v>
      </c>
      <c r="AQ739" s="29" t="b">
        <f t="shared" si="366"/>
        <v>0</v>
      </c>
      <c r="AR739" s="29" t="b">
        <f t="shared" si="367"/>
        <v>0</v>
      </c>
    </row>
    <row r="740" spans="1:44">
      <c r="A740" s="14"/>
      <c r="B740" s="14"/>
      <c r="C740" s="22"/>
      <c r="D740" s="14"/>
      <c r="E740" s="14"/>
      <c r="F740" s="14"/>
      <c r="G740" s="14"/>
      <c r="H740" s="15"/>
      <c r="I740" s="15"/>
      <c r="J740" s="15"/>
      <c r="K740" s="15"/>
      <c r="L740" s="15"/>
      <c r="M740" s="23">
        <f>IF(G740=1,IF(T740='Valori Consentiti - Table 1'!$I$2,5,IF(T740="X",1,0))+IF(U740='Valori Consentiti - Table 1'!$K$2,5,IF(U740="X",1,0))+IF(V740='Valori Consentiti - Table 1'!$M$2,5,IF(V740="X",1,0))+IF(W740='Valori Consentiti - Table 1'!$O$2,5,IF(W740="X",1,0))+IF(X740='Valori Consentiti - Table 1'!$Q$2,5,IF(X740="X",1,0))+IF(Y740='Valori Consentiti - Table 1'!$S$2,5,IF(Y740="X",1,0))+IF(Z740='Valori Consentiti - Table 1'!$U$2,5,IF(Z740="X",1,0))+IF(AA740='Valori Consentiti - Table 1'!$W$2,5,IF(AA740="X",1,0))+IF(AB740='Valori Consentiti - Table 1'!$Y$2,5,IF(AB740="X",1,0))+IF(AC740='Valori Consentiti - Table 1'!$AA$2,5,IF(AC740="X",1,0))+IF(AD740='Valori Consentiti - Table 1'!$AC$2,5,IF(AD740="X",1,0))+IF(AE740='Valori Consentiti - Table 1'!$AE$2,5,IF(AE740="X",1,0))+IF(AF740='Valori Consentiti - Table 1'!$AG$2,5,IF(AF740="X",1,0))+IF(AG740='Valori Consentiti - Table 1'!$AI$2,5,IF(AG740="X",1,0))+IF(AH740='Valori Consentiti - Table 1'!$AK$2,5,IF(AH740="X",1,0))+IF(AI740='Valori Consentiti - Table 1'!$AM$2,5,IF(AI740="X",1,0))+IF(AJ740='Valori Consentiti - Table 1'!$AO$2,5,IF(AJ740="X",1,0))+IF(AK740='Valori Consentiti - Table 1'!$AQ$2,5,IF(AK740="X",1,0))+IF(AL740='Valori Consentiti - Table 1'!$AS$2,5,IF(AL740="X",1,0))+IF(AM740='Valori Consentiti - Table 1'!$AU$2,5,IF(AM740="X",1,0)),IF(G740=2,IF(T740='Valori Consentiti - Table 1'!$I$3,5,IF(T740="X",1,0))+IF(U740='Valori Consentiti - Table 1'!$K$3,5,IF(U740="X",1,0))+IF(V740='Valori Consentiti - Table 1'!$M$3,5,IF(V740="X",1,0))+IF(W740='Valori Consentiti - Table 1'!$O$3,5,IF(W740="X",1,0))+IF(X740='Valori Consentiti - Table 1'!$Q$3,5,IF(X740="X",1,0))+IF(Y740='Valori Consentiti - Table 1'!$S$3,5,IF(Y740="X",1,0))+IF(Z740='Valori Consentiti - Table 1'!$U$3,5,IF(Z740="X",1,0))+IF(AA740='Valori Consentiti - Table 1'!$W$3,5,IF(AA740="X",1,0))+IF(AB740='Valori Consentiti - Table 1'!$Y$3,5,IF(AB740="X",1,0))+IF(AC740='Valori Consentiti - Table 1'!$AA$3,5,IF(AC740="X",1,0))+IF(AD740='Valori Consentiti - Table 1'!$AC$3,5,IF(AD740="X",1,0))+IF(AE740='Valori Consentiti - Table 1'!$AE$3,5,IF(AE740="X",1,0))+IF(AF740='Valori Consentiti - Table 1'!$AG$3,5,IF(AF740="X",1,0))+IF(AG740='Valori Consentiti - Table 1'!$AI$3,5,IF(AG740="X",1,0))+IF(AH740='Valori Consentiti - Table 1'!$AK$3,5,IF(AH740="X",1,0))+IF(AI740='Valori Consentiti - Table 1'!$AM$3,5,IF(AI740="X",1,0))+IF(AJ740='Valori Consentiti - Table 1'!$AO$3,5,IF(AJ740="X",1,0))+IF(AK740='Valori Consentiti - Table 1'!$AQ$3,5,IF(AK740="X",1,0))+IF(AL740='Valori Consentiti - Table 1'!$AS$3,5,IF(AL740="X",1,0))+IF(AM740='Valori Consentiti - Table 1'!$AU$3,5,IF(AM740="X",1,0)),IF(G740=3,IF(T740='Valori Consentiti - Table 1'!$I$4,5,IF(T740="X",1,0))+IF(U740='Valori Consentiti - Table 1'!$K$4,5,IF(U740="X",1,0))+IF(V740='Valori Consentiti - Table 1'!$M$4,5,IF(V740="X",1,0))+IF(W740='Valori Consentiti - Table 1'!$O$4,5,IF(W740="X",1,0))+IF(X740='Valori Consentiti - Table 1'!$Q$4,5,IF(X740="X",1,0))+IF(Y740='Valori Consentiti - Table 1'!$S$4,5,IF(Y740="X",1,0))+IF(Z740='Valori Consentiti - Table 1'!$U$4,5,IF(Z740="X",1,0))+IF(AA740='Valori Consentiti - Table 1'!$W$4,5,IF(AA740="X",1,0))+IF(AB740='Valori Consentiti - Table 1'!$Y$4,5,IF(AB740="X",1,0))+IF(AC740='Valori Consentiti - Table 1'!$AA$4,5,IF(AC740="X",1,0))+IF(AD740='Valori Consentiti - Table 1'!$AC$4,5,IF(AD740="X",1,0))+IF(AE740='Valori Consentiti - Table 1'!$AE$4,5,IF(AE740="X",1,0))+IF(AF740='Valori Consentiti - Table 1'!$AG$4,5,IF(AF740="X",1,0))+IF(AG740='Valori Consentiti - Table 1'!$AI$4,5,IF(AG740="X",1,0))+IF(AH740='Valori Consentiti - Table 1'!$AK$4,5,IF(AH740="X",1,0))+IF(AI740='Valori Consentiti - Table 1'!$AM$4,5,IF(AI740="X",1,0))+IF(AJ740='Valori Consentiti - Table 1'!$AO$4,5,IF(AJ740="X",1,0))+IF(AK740='Valori Consentiti - Table 1'!$AQ$4,5,IF(AK740="X",1,0))+IF(AL740='Valori Consentiti - Table 1'!$AS$4,5,IF(AL740="X",1,0))+IF(AM740='Valori Consentiti - Table 1'!$AU$4,5,IF(AM740="X",1,0)),IF(G740=4,IF(T740='Valori Consentiti - Table 1'!$I$5,5,IF(T740="X",1,0))+IF(U740='Valori Consentiti - Table 1'!$K$5,5,IF(U740="X",1,0))+IF(V740='Valori Consentiti - Table 1'!$M$5,5,IF(V740="X",1,0))+IF(W740='Valori Consentiti - Table 1'!$O$5,5,IF(W740="X",1,0))+IF(X740='Valori Consentiti - Table 1'!$Q$5,5,IF(X740="X",1,0))+IF(Y740='Valori Consentiti - Table 1'!$S$5,5,IF(Y740="X",1,0))+IF(Z740='Valori Consentiti - Table 1'!$U$5,5,IF(Z740="X",1,0))+IF(AA740='Valori Consentiti - Table 1'!$W$5,5,IF(AA740="X",1,0))+IF(AB740='Valori Consentiti - Table 1'!$Y$5,5,IF(AB740="X",1,0))+IF(AC740='Valori Consentiti - Table 1'!$AA$5,5,IF(AC740="X",1,0))+IF(AD740='Valori Consentiti - Table 1'!$AC$5,5,IF(AD740="X",1,0))+IF(AE740='Valori Consentiti - Table 1'!$AE$5,5,IF(AE740="X",1,0))+IF(AF740='Valori Consentiti - Table 1'!$AG$5,5,IF(AF740="X",1,0))+IF(AG740='Valori Consentiti - Table 1'!$AI$5,5,IF(AG740="X",1,0))+IF(AH740='Valori Consentiti - Table 1'!$AK$5,5,IF(AH740="X",1,0))+IF(AI740='Valori Consentiti - Table 1'!$AM$5,5,IF(AI740="X",1,0))+IF(AJ740='Valori Consentiti - Table 1'!$AO$5,5,IF(AJ740="X",1,0))+IF(AK740='Valori Consentiti - Table 1'!$AQ$5,5,IF(AK740="X",1,0))+IF(AL740='Valori Consentiti - Table 1'!$AS$5,5,IF(AL740="X",1,0))+IF(AM740='Valori Consentiti - Table 1'!$AU$5,5,IF(AM740="X",1,0)),))))</f>
        <v>0</v>
      </c>
      <c r="N740" s="16">
        <f t="shared" si="368"/>
        <v>0</v>
      </c>
      <c r="O740" s="16">
        <f t="shared" si="369"/>
        <v>20</v>
      </c>
      <c r="P740" s="16">
        <f>IF(G740=1,IF(T740='Valori Consentiti - Table 1'!$I$2,1,0)+IF(U740='Valori Consentiti - Table 1'!$K$2,1,0)+IF(V740='Valori Consentiti - Table 1'!$M$2,1,0)+IF(W740='Valori Consentiti - Table 1'!$O$2,1,0)+IF(X740='Valori Consentiti - Table 1'!$Q$2,1,0)+IF(Y740='Valori Consentiti - Table 1'!$S$2,1,0)+IF(Z740='Valori Consentiti - Table 1'!$U$2,1,0)+IF(AA740='Valori Consentiti - Table 1'!$W$2,1,0)+IF(AB740='Valori Consentiti - Table 1'!$Y$2,1,0)+IF(AC740='Valori Consentiti - Table 1'!$AA$2,1,0)+IF(AD740='Valori Consentiti - Table 1'!$AC$2,1,0)+IF(AE740='Valori Consentiti - Table 1'!$AE$2,1,0)+IF(AF740='Valori Consentiti - Table 1'!$AG$2,1,0)+IF(AG740='Valori Consentiti - Table 1'!$AI$2,1,0)+IF(AH740='Valori Consentiti - Table 1'!$AK$2,1,0)+IF(AI740='Valori Consentiti - Table 1'!$AM$2,1,0)+IF(AJ740='Valori Consentiti - Table 1'!$AO$2,1,0)+IF(AK740='Valori Consentiti - Table 1'!$AQ$2,1,0)+IF(AL740='Valori Consentiti - Table 1'!$AS$2,1,0)+IF(AM740='Valori Consentiti - Table 1'!$AU$2,1,0),IF(G740=2,IF(T740='Valori Consentiti - Table 1'!$I$3,1,0)+IF(U740='Valori Consentiti - Table 1'!$K$3,1,0)+IF(V740='Valori Consentiti - Table 1'!$M$3,1,0)+IF(W740='Valori Consentiti - Table 1'!$O$3,1,0)+IF(X740='Valori Consentiti - Table 1'!$Q$3,1,0)+IF(Y740='Valori Consentiti - Table 1'!$S$3,1,0)+IF(Z740='Valori Consentiti - Table 1'!$U$3,1,0)+IF(AA740='Valori Consentiti - Table 1'!$W$3,1,0)+IF(AB740='Valori Consentiti - Table 1'!$Y$3,1,0)+IF(AC740='Valori Consentiti - Table 1'!$AA$3,1,0)+IF(AD740='Valori Consentiti - Table 1'!$AC$3,1,0)+IF(AE740='Valori Consentiti - Table 1'!$AE$3,1,0)+IF(AF740='Valori Consentiti - Table 1'!$AG$3,1,0)+IF(AG740='Valori Consentiti - Table 1'!$AI$3,1,0)+IF(AH740='Valori Consentiti - Table 1'!$AK$3,1,0)+IF(AI740='Valori Consentiti - Table 1'!$AM$3,1,0)+IF(AJ740='Valori Consentiti - Table 1'!$AO$3,1,0)+IF(AK740='Valori Consentiti - Table 1'!$AQ$3,1,0)+IF(AL740='Valori Consentiti - Table 1'!$AS$3,1,0)+IF(AM740='Valori Consentiti - Table 1'!$AU$3,1,0),IF(G740=3,IF(T740='Valori Consentiti - Table 1'!$I$4,1,0)+IF(U740='Valori Consentiti - Table 1'!$K$4,1,0)+IF(V740='Valori Consentiti - Table 1'!$M$4,1,0)+IF(W740='Valori Consentiti - Table 1'!$O$4,1,0)+IF(X740='Valori Consentiti - Table 1'!$Q$4,1,0)+IF(Y740='Valori Consentiti - Table 1'!$S$4,1,0)+IF(Z740='Valori Consentiti - Table 1'!$U$4,1,0)+IF(AA740='Valori Consentiti - Table 1'!$W$4,1,0)+IF(AB740='Valori Consentiti - Table 1'!$Y$4,1,0)+IF(AC740='Valori Consentiti - Table 1'!$AA$4,1,0)+IF(AD740='Valori Consentiti - Table 1'!$AC$4,1,0)+IF(AE740='Valori Consentiti - Table 1'!$AE$4,1,0)+IF(AF740='Valori Consentiti - Table 1'!$AG$4,1,0)+IF(AG740='Valori Consentiti - Table 1'!$AI$4,1,0)+IF(AH740='Valori Consentiti - Table 1'!$AK$4,1,0)+IF(AI740='Valori Consentiti - Table 1'!$AM$4,1,0)+IF(AJ740='Valori Consentiti - Table 1'!$AO$4,1,0)+IF(AK740='Valori Consentiti - Table 1'!$AQ$4,1,0)+IF(AL740='Valori Consentiti - Table 1'!$AS$4,1,0)+IF(AM740='Valori Consentiti - Table 1'!$AU$4,1,0),IF(G740=4,IF(T740='Valori Consentiti - Table 1'!$I$5,1,0)+IF(U740='Valori Consentiti - Table 1'!$K$5,1,0)+IF(V740='Valori Consentiti - Table 1'!$M$5,1,0)+IF(W740='Valori Consentiti - Table 1'!$O$5,1,0)+IF(X740='Valori Consentiti - Table 1'!$Q$5,1,0)+IF(Y740='Valori Consentiti - Table 1'!$S$5,1,0)+IF(Z740='Valori Consentiti - Table 1'!$U$5,1,0)+IF(AA740='Valori Consentiti - Table 1'!$W$5,1,0)+IF(AB740='Valori Consentiti - Table 1'!$Y$5,1,0)+IF(AC740='Valori Consentiti - Table 1'!$AA$5,1,0)+IF(AD740='Valori Consentiti - Table 1'!$AC$5,1,0)+IF(AE740='Valori Consentiti - Table 1'!$AE$5,1,0)+IF(AF740='Valori Consentiti - Table 1'!$AG$5,1,0)+IF(AG740='Valori Consentiti - Table 1'!$AI$5,1,0)+IF(AH740='Valori Consentiti - Table 1'!$AK$5,1,0)+IF(AI740='Valori Consentiti - Table 1'!$AM$5,1,0)+IF(AJ740='Valori Consentiti - Table 1'!$AO$5,1,0)+IF(AK740='Valori Consentiti - Table 1'!$AQ$5,1,0)+IF(AL740='Valori Consentiti - Table 1'!$AS$5,1,0)+IF(AM740='Valori Consentiti - Table 1'!$AU$5,1,0),))))</f>
        <v>0</v>
      </c>
      <c r="Q740" s="16">
        <f t="shared" si="370"/>
        <v>20</v>
      </c>
      <c r="R740" s="16">
        <f t="shared" si="362"/>
        <v>1</v>
      </c>
      <c r="S740" s="17"/>
      <c r="T740" s="24" t="str">
        <f t="shared" si="342"/>
        <v/>
      </c>
      <c r="U740" s="25" t="str">
        <f t="shared" si="343"/>
        <v/>
      </c>
      <c r="V740" s="25" t="str">
        <f t="shared" si="344"/>
        <v/>
      </c>
      <c r="W740" s="26" t="str">
        <f t="shared" si="345"/>
        <v/>
      </c>
      <c r="X740" s="27" t="str">
        <f t="shared" si="346"/>
        <v/>
      </c>
      <c r="Y740" s="25" t="str">
        <f t="shared" si="347"/>
        <v/>
      </c>
      <c r="Z740" s="25" t="str">
        <f t="shared" si="348"/>
        <v/>
      </c>
      <c r="AA740" s="26" t="str">
        <f t="shared" si="349"/>
        <v/>
      </c>
      <c r="AB740" s="27" t="str">
        <f t="shared" si="350"/>
        <v/>
      </c>
      <c r="AC740" s="25" t="str">
        <f t="shared" si="351"/>
        <v/>
      </c>
      <c r="AD740" s="25" t="str">
        <f t="shared" si="352"/>
        <v/>
      </c>
      <c r="AE740" s="26" t="str">
        <f t="shared" si="353"/>
        <v/>
      </c>
      <c r="AF740" s="27" t="str">
        <f t="shared" si="354"/>
        <v/>
      </c>
      <c r="AG740" s="25" t="str">
        <f t="shared" si="355"/>
        <v/>
      </c>
      <c r="AH740" s="25" t="str">
        <f t="shared" si="356"/>
        <v/>
      </c>
      <c r="AI740" s="26" t="str">
        <f t="shared" si="357"/>
        <v/>
      </c>
      <c r="AJ740" s="27" t="str">
        <f t="shared" si="358"/>
        <v/>
      </c>
      <c r="AK740" s="25" t="str">
        <f t="shared" si="359"/>
        <v/>
      </c>
      <c r="AL740" s="25" t="str">
        <f t="shared" si="360"/>
        <v/>
      </c>
      <c r="AM740" s="28" t="str">
        <f t="shared" si="361"/>
        <v/>
      </c>
      <c r="AN740" s="29" t="b">
        <f t="shared" si="363"/>
        <v>0</v>
      </c>
      <c r="AO740" s="29" t="b">
        <f t="shared" si="364"/>
        <v>0</v>
      </c>
      <c r="AP740" s="29" t="b">
        <f t="shared" si="365"/>
        <v>0</v>
      </c>
      <c r="AQ740" s="29" t="b">
        <f t="shared" si="366"/>
        <v>0</v>
      </c>
      <c r="AR740" s="29" t="b">
        <f t="shared" si="367"/>
        <v>0</v>
      </c>
    </row>
    <row r="741" spans="1:44">
      <c r="A741" s="14"/>
      <c r="B741" s="14"/>
      <c r="C741" s="22"/>
      <c r="D741" s="14"/>
      <c r="E741" s="14"/>
      <c r="F741" s="14"/>
      <c r="G741" s="14"/>
      <c r="H741" s="15"/>
      <c r="I741" s="15"/>
      <c r="J741" s="15"/>
      <c r="K741" s="15"/>
      <c r="L741" s="15"/>
      <c r="M741" s="23">
        <f>IF(G741=1,IF(T741='Valori Consentiti - Table 1'!$I$2,5,IF(T741="X",1,0))+IF(U741='Valori Consentiti - Table 1'!$K$2,5,IF(U741="X",1,0))+IF(V741='Valori Consentiti - Table 1'!$M$2,5,IF(V741="X",1,0))+IF(W741='Valori Consentiti - Table 1'!$O$2,5,IF(W741="X",1,0))+IF(X741='Valori Consentiti - Table 1'!$Q$2,5,IF(X741="X",1,0))+IF(Y741='Valori Consentiti - Table 1'!$S$2,5,IF(Y741="X",1,0))+IF(Z741='Valori Consentiti - Table 1'!$U$2,5,IF(Z741="X",1,0))+IF(AA741='Valori Consentiti - Table 1'!$W$2,5,IF(AA741="X",1,0))+IF(AB741='Valori Consentiti - Table 1'!$Y$2,5,IF(AB741="X",1,0))+IF(AC741='Valori Consentiti - Table 1'!$AA$2,5,IF(AC741="X",1,0))+IF(AD741='Valori Consentiti - Table 1'!$AC$2,5,IF(AD741="X",1,0))+IF(AE741='Valori Consentiti - Table 1'!$AE$2,5,IF(AE741="X",1,0))+IF(AF741='Valori Consentiti - Table 1'!$AG$2,5,IF(AF741="X",1,0))+IF(AG741='Valori Consentiti - Table 1'!$AI$2,5,IF(AG741="X",1,0))+IF(AH741='Valori Consentiti - Table 1'!$AK$2,5,IF(AH741="X",1,0))+IF(AI741='Valori Consentiti - Table 1'!$AM$2,5,IF(AI741="X",1,0))+IF(AJ741='Valori Consentiti - Table 1'!$AO$2,5,IF(AJ741="X",1,0))+IF(AK741='Valori Consentiti - Table 1'!$AQ$2,5,IF(AK741="X",1,0))+IF(AL741='Valori Consentiti - Table 1'!$AS$2,5,IF(AL741="X",1,0))+IF(AM741='Valori Consentiti - Table 1'!$AU$2,5,IF(AM741="X",1,0)),IF(G741=2,IF(T741='Valori Consentiti - Table 1'!$I$3,5,IF(T741="X",1,0))+IF(U741='Valori Consentiti - Table 1'!$K$3,5,IF(U741="X",1,0))+IF(V741='Valori Consentiti - Table 1'!$M$3,5,IF(V741="X",1,0))+IF(W741='Valori Consentiti - Table 1'!$O$3,5,IF(W741="X",1,0))+IF(X741='Valori Consentiti - Table 1'!$Q$3,5,IF(X741="X",1,0))+IF(Y741='Valori Consentiti - Table 1'!$S$3,5,IF(Y741="X",1,0))+IF(Z741='Valori Consentiti - Table 1'!$U$3,5,IF(Z741="X",1,0))+IF(AA741='Valori Consentiti - Table 1'!$W$3,5,IF(AA741="X",1,0))+IF(AB741='Valori Consentiti - Table 1'!$Y$3,5,IF(AB741="X",1,0))+IF(AC741='Valori Consentiti - Table 1'!$AA$3,5,IF(AC741="X",1,0))+IF(AD741='Valori Consentiti - Table 1'!$AC$3,5,IF(AD741="X",1,0))+IF(AE741='Valori Consentiti - Table 1'!$AE$3,5,IF(AE741="X",1,0))+IF(AF741='Valori Consentiti - Table 1'!$AG$3,5,IF(AF741="X",1,0))+IF(AG741='Valori Consentiti - Table 1'!$AI$3,5,IF(AG741="X",1,0))+IF(AH741='Valori Consentiti - Table 1'!$AK$3,5,IF(AH741="X",1,0))+IF(AI741='Valori Consentiti - Table 1'!$AM$3,5,IF(AI741="X",1,0))+IF(AJ741='Valori Consentiti - Table 1'!$AO$3,5,IF(AJ741="X",1,0))+IF(AK741='Valori Consentiti - Table 1'!$AQ$3,5,IF(AK741="X",1,0))+IF(AL741='Valori Consentiti - Table 1'!$AS$3,5,IF(AL741="X",1,0))+IF(AM741='Valori Consentiti - Table 1'!$AU$3,5,IF(AM741="X",1,0)),IF(G741=3,IF(T741='Valori Consentiti - Table 1'!$I$4,5,IF(T741="X",1,0))+IF(U741='Valori Consentiti - Table 1'!$K$4,5,IF(U741="X",1,0))+IF(V741='Valori Consentiti - Table 1'!$M$4,5,IF(V741="X",1,0))+IF(W741='Valori Consentiti - Table 1'!$O$4,5,IF(W741="X",1,0))+IF(X741='Valori Consentiti - Table 1'!$Q$4,5,IF(X741="X",1,0))+IF(Y741='Valori Consentiti - Table 1'!$S$4,5,IF(Y741="X",1,0))+IF(Z741='Valori Consentiti - Table 1'!$U$4,5,IF(Z741="X",1,0))+IF(AA741='Valori Consentiti - Table 1'!$W$4,5,IF(AA741="X",1,0))+IF(AB741='Valori Consentiti - Table 1'!$Y$4,5,IF(AB741="X",1,0))+IF(AC741='Valori Consentiti - Table 1'!$AA$4,5,IF(AC741="X",1,0))+IF(AD741='Valori Consentiti - Table 1'!$AC$4,5,IF(AD741="X",1,0))+IF(AE741='Valori Consentiti - Table 1'!$AE$4,5,IF(AE741="X",1,0))+IF(AF741='Valori Consentiti - Table 1'!$AG$4,5,IF(AF741="X",1,0))+IF(AG741='Valori Consentiti - Table 1'!$AI$4,5,IF(AG741="X",1,0))+IF(AH741='Valori Consentiti - Table 1'!$AK$4,5,IF(AH741="X",1,0))+IF(AI741='Valori Consentiti - Table 1'!$AM$4,5,IF(AI741="X",1,0))+IF(AJ741='Valori Consentiti - Table 1'!$AO$4,5,IF(AJ741="X",1,0))+IF(AK741='Valori Consentiti - Table 1'!$AQ$4,5,IF(AK741="X",1,0))+IF(AL741='Valori Consentiti - Table 1'!$AS$4,5,IF(AL741="X",1,0))+IF(AM741='Valori Consentiti - Table 1'!$AU$4,5,IF(AM741="X",1,0)),IF(G741=4,IF(T741='Valori Consentiti - Table 1'!$I$5,5,IF(T741="X",1,0))+IF(U741='Valori Consentiti - Table 1'!$K$5,5,IF(U741="X",1,0))+IF(V741='Valori Consentiti - Table 1'!$M$5,5,IF(V741="X",1,0))+IF(W741='Valori Consentiti - Table 1'!$O$5,5,IF(W741="X",1,0))+IF(X741='Valori Consentiti - Table 1'!$Q$5,5,IF(X741="X",1,0))+IF(Y741='Valori Consentiti - Table 1'!$S$5,5,IF(Y741="X",1,0))+IF(Z741='Valori Consentiti - Table 1'!$U$5,5,IF(Z741="X",1,0))+IF(AA741='Valori Consentiti - Table 1'!$W$5,5,IF(AA741="X",1,0))+IF(AB741='Valori Consentiti - Table 1'!$Y$5,5,IF(AB741="X",1,0))+IF(AC741='Valori Consentiti - Table 1'!$AA$5,5,IF(AC741="X",1,0))+IF(AD741='Valori Consentiti - Table 1'!$AC$5,5,IF(AD741="X",1,0))+IF(AE741='Valori Consentiti - Table 1'!$AE$5,5,IF(AE741="X",1,0))+IF(AF741='Valori Consentiti - Table 1'!$AG$5,5,IF(AF741="X",1,0))+IF(AG741='Valori Consentiti - Table 1'!$AI$5,5,IF(AG741="X",1,0))+IF(AH741='Valori Consentiti - Table 1'!$AK$5,5,IF(AH741="X",1,0))+IF(AI741='Valori Consentiti - Table 1'!$AM$5,5,IF(AI741="X",1,0))+IF(AJ741='Valori Consentiti - Table 1'!$AO$5,5,IF(AJ741="X",1,0))+IF(AK741='Valori Consentiti - Table 1'!$AQ$5,5,IF(AK741="X",1,0))+IF(AL741='Valori Consentiti - Table 1'!$AS$5,5,IF(AL741="X",1,0))+IF(AM741='Valori Consentiti - Table 1'!$AU$5,5,IF(AM741="X",1,0)),))))</f>
        <v>0</v>
      </c>
      <c r="N741" s="16">
        <f t="shared" si="368"/>
        <v>0</v>
      </c>
      <c r="O741" s="16">
        <f t="shared" si="369"/>
        <v>20</v>
      </c>
      <c r="P741" s="16">
        <f>IF(G741=1,IF(T741='Valori Consentiti - Table 1'!$I$2,1,0)+IF(U741='Valori Consentiti - Table 1'!$K$2,1,0)+IF(V741='Valori Consentiti - Table 1'!$M$2,1,0)+IF(W741='Valori Consentiti - Table 1'!$O$2,1,0)+IF(X741='Valori Consentiti - Table 1'!$Q$2,1,0)+IF(Y741='Valori Consentiti - Table 1'!$S$2,1,0)+IF(Z741='Valori Consentiti - Table 1'!$U$2,1,0)+IF(AA741='Valori Consentiti - Table 1'!$W$2,1,0)+IF(AB741='Valori Consentiti - Table 1'!$Y$2,1,0)+IF(AC741='Valori Consentiti - Table 1'!$AA$2,1,0)+IF(AD741='Valori Consentiti - Table 1'!$AC$2,1,0)+IF(AE741='Valori Consentiti - Table 1'!$AE$2,1,0)+IF(AF741='Valori Consentiti - Table 1'!$AG$2,1,0)+IF(AG741='Valori Consentiti - Table 1'!$AI$2,1,0)+IF(AH741='Valori Consentiti - Table 1'!$AK$2,1,0)+IF(AI741='Valori Consentiti - Table 1'!$AM$2,1,0)+IF(AJ741='Valori Consentiti - Table 1'!$AO$2,1,0)+IF(AK741='Valori Consentiti - Table 1'!$AQ$2,1,0)+IF(AL741='Valori Consentiti - Table 1'!$AS$2,1,0)+IF(AM741='Valori Consentiti - Table 1'!$AU$2,1,0),IF(G741=2,IF(T741='Valori Consentiti - Table 1'!$I$3,1,0)+IF(U741='Valori Consentiti - Table 1'!$K$3,1,0)+IF(V741='Valori Consentiti - Table 1'!$M$3,1,0)+IF(W741='Valori Consentiti - Table 1'!$O$3,1,0)+IF(X741='Valori Consentiti - Table 1'!$Q$3,1,0)+IF(Y741='Valori Consentiti - Table 1'!$S$3,1,0)+IF(Z741='Valori Consentiti - Table 1'!$U$3,1,0)+IF(AA741='Valori Consentiti - Table 1'!$W$3,1,0)+IF(AB741='Valori Consentiti - Table 1'!$Y$3,1,0)+IF(AC741='Valori Consentiti - Table 1'!$AA$3,1,0)+IF(AD741='Valori Consentiti - Table 1'!$AC$3,1,0)+IF(AE741='Valori Consentiti - Table 1'!$AE$3,1,0)+IF(AF741='Valori Consentiti - Table 1'!$AG$3,1,0)+IF(AG741='Valori Consentiti - Table 1'!$AI$3,1,0)+IF(AH741='Valori Consentiti - Table 1'!$AK$3,1,0)+IF(AI741='Valori Consentiti - Table 1'!$AM$3,1,0)+IF(AJ741='Valori Consentiti - Table 1'!$AO$3,1,0)+IF(AK741='Valori Consentiti - Table 1'!$AQ$3,1,0)+IF(AL741='Valori Consentiti - Table 1'!$AS$3,1,0)+IF(AM741='Valori Consentiti - Table 1'!$AU$3,1,0),IF(G741=3,IF(T741='Valori Consentiti - Table 1'!$I$4,1,0)+IF(U741='Valori Consentiti - Table 1'!$K$4,1,0)+IF(V741='Valori Consentiti - Table 1'!$M$4,1,0)+IF(W741='Valori Consentiti - Table 1'!$O$4,1,0)+IF(X741='Valori Consentiti - Table 1'!$Q$4,1,0)+IF(Y741='Valori Consentiti - Table 1'!$S$4,1,0)+IF(Z741='Valori Consentiti - Table 1'!$U$4,1,0)+IF(AA741='Valori Consentiti - Table 1'!$W$4,1,0)+IF(AB741='Valori Consentiti - Table 1'!$Y$4,1,0)+IF(AC741='Valori Consentiti - Table 1'!$AA$4,1,0)+IF(AD741='Valori Consentiti - Table 1'!$AC$4,1,0)+IF(AE741='Valori Consentiti - Table 1'!$AE$4,1,0)+IF(AF741='Valori Consentiti - Table 1'!$AG$4,1,0)+IF(AG741='Valori Consentiti - Table 1'!$AI$4,1,0)+IF(AH741='Valori Consentiti - Table 1'!$AK$4,1,0)+IF(AI741='Valori Consentiti - Table 1'!$AM$4,1,0)+IF(AJ741='Valori Consentiti - Table 1'!$AO$4,1,0)+IF(AK741='Valori Consentiti - Table 1'!$AQ$4,1,0)+IF(AL741='Valori Consentiti - Table 1'!$AS$4,1,0)+IF(AM741='Valori Consentiti - Table 1'!$AU$4,1,0),IF(G741=4,IF(T741='Valori Consentiti - Table 1'!$I$5,1,0)+IF(U741='Valori Consentiti - Table 1'!$K$5,1,0)+IF(V741='Valori Consentiti - Table 1'!$M$5,1,0)+IF(W741='Valori Consentiti - Table 1'!$O$5,1,0)+IF(X741='Valori Consentiti - Table 1'!$Q$5,1,0)+IF(Y741='Valori Consentiti - Table 1'!$S$5,1,0)+IF(Z741='Valori Consentiti - Table 1'!$U$5,1,0)+IF(AA741='Valori Consentiti - Table 1'!$W$5,1,0)+IF(AB741='Valori Consentiti - Table 1'!$Y$5,1,0)+IF(AC741='Valori Consentiti - Table 1'!$AA$5,1,0)+IF(AD741='Valori Consentiti - Table 1'!$AC$5,1,0)+IF(AE741='Valori Consentiti - Table 1'!$AE$5,1,0)+IF(AF741='Valori Consentiti - Table 1'!$AG$5,1,0)+IF(AG741='Valori Consentiti - Table 1'!$AI$5,1,0)+IF(AH741='Valori Consentiti - Table 1'!$AK$5,1,0)+IF(AI741='Valori Consentiti - Table 1'!$AM$5,1,0)+IF(AJ741='Valori Consentiti - Table 1'!$AO$5,1,0)+IF(AK741='Valori Consentiti - Table 1'!$AQ$5,1,0)+IF(AL741='Valori Consentiti - Table 1'!$AS$5,1,0)+IF(AM741='Valori Consentiti - Table 1'!$AU$5,1,0),))))</f>
        <v>0</v>
      </c>
      <c r="Q741" s="16">
        <f t="shared" si="370"/>
        <v>20</v>
      </c>
      <c r="R741" s="16">
        <f t="shared" si="362"/>
        <v>1</v>
      </c>
      <c r="S741" s="17"/>
      <c r="T741" s="24" t="str">
        <f t="shared" si="342"/>
        <v/>
      </c>
      <c r="U741" s="25" t="str">
        <f t="shared" si="343"/>
        <v/>
      </c>
      <c r="V741" s="25" t="str">
        <f t="shared" si="344"/>
        <v/>
      </c>
      <c r="W741" s="26" t="str">
        <f t="shared" si="345"/>
        <v/>
      </c>
      <c r="X741" s="27" t="str">
        <f t="shared" si="346"/>
        <v/>
      </c>
      <c r="Y741" s="25" t="str">
        <f t="shared" si="347"/>
        <v/>
      </c>
      <c r="Z741" s="25" t="str">
        <f t="shared" si="348"/>
        <v/>
      </c>
      <c r="AA741" s="26" t="str">
        <f t="shared" si="349"/>
        <v/>
      </c>
      <c r="AB741" s="27" t="str">
        <f t="shared" si="350"/>
        <v/>
      </c>
      <c r="AC741" s="25" t="str">
        <f t="shared" si="351"/>
        <v/>
      </c>
      <c r="AD741" s="25" t="str">
        <f t="shared" si="352"/>
        <v/>
      </c>
      <c r="AE741" s="26" t="str">
        <f t="shared" si="353"/>
        <v/>
      </c>
      <c r="AF741" s="27" t="str">
        <f t="shared" si="354"/>
        <v/>
      </c>
      <c r="AG741" s="25" t="str">
        <f t="shared" si="355"/>
        <v/>
      </c>
      <c r="AH741" s="25" t="str">
        <f t="shared" si="356"/>
        <v/>
      </c>
      <c r="AI741" s="26" t="str">
        <f t="shared" si="357"/>
        <v/>
      </c>
      <c r="AJ741" s="27" t="str">
        <f t="shared" si="358"/>
        <v/>
      </c>
      <c r="AK741" s="25" t="str">
        <f t="shared" si="359"/>
        <v/>
      </c>
      <c r="AL741" s="25" t="str">
        <f t="shared" si="360"/>
        <v/>
      </c>
      <c r="AM741" s="28" t="str">
        <f t="shared" si="361"/>
        <v/>
      </c>
      <c r="AN741" s="29" t="b">
        <f t="shared" si="363"/>
        <v>0</v>
      </c>
      <c r="AO741" s="29" t="b">
        <f t="shared" si="364"/>
        <v>0</v>
      </c>
      <c r="AP741" s="29" t="b">
        <f t="shared" si="365"/>
        <v>0</v>
      </c>
      <c r="AQ741" s="29" t="b">
        <f t="shared" si="366"/>
        <v>0</v>
      </c>
      <c r="AR741" s="29" t="b">
        <f t="shared" si="367"/>
        <v>0</v>
      </c>
    </row>
    <row r="742" spans="1:44">
      <c r="A742" s="14"/>
      <c r="B742" s="14"/>
      <c r="C742" s="22"/>
      <c r="D742" s="14"/>
      <c r="E742" s="14"/>
      <c r="F742" s="14"/>
      <c r="G742" s="14"/>
      <c r="H742" s="15"/>
      <c r="I742" s="15"/>
      <c r="J742" s="15"/>
      <c r="K742" s="15"/>
      <c r="L742" s="15"/>
      <c r="M742" s="23">
        <f>IF(G742=1,IF(T742='Valori Consentiti - Table 1'!$I$2,5,IF(T742="X",1,0))+IF(U742='Valori Consentiti - Table 1'!$K$2,5,IF(U742="X",1,0))+IF(V742='Valori Consentiti - Table 1'!$M$2,5,IF(V742="X",1,0))+IF(W742='Valori Consentiti - Table 1'!$O$2,5,IF(W742="X",1,0))+IF(X742='Valori Consentiti - Table 1'!$Q$2,5,IF(X742="X",1,0))+IF(Y742='Valori Consentiti - Table 1'!$S$2,5,IF(Y742="X",1,0))+IF(Z742='Valori Consentiti - Table 1'!$U$2,5,IF(Z742="X",1,0))+IF(AA742='Valori Consentiti - Table 1'!$W$2,5,IF(AA742="X",1,0))+IF(AB742='Valori Consentiti - Table 1'!$Y$2,5,IF(AB742="X",1,0))+IF(AC742='Valori Consentiti - Table 1'!$AA$2,5,IF(AC742="X",1,0))+IF(AD742='Valori Consentiti - Table 1'!$AC$2,5,IF(AD742="X",1,0))+IF(AE742='Valori Consentiti - Table 1'!$AE$2,5,IF(AE742="X",1,0))+IF(AF742='Valori Consentiti - Table 1'!$AG$2,5,IF(AF742="X",1,0))+IF(AG742='Valori Consentiti - Table 1'!$AI$2,5,IF(AG742="X",1,0))+IF(AH742='Valori Consentiti - Table 1'!$AK$2,5,IF(AH742="X",1,0))+IF(AI742='Valori Consentiti - Table 1'!$AM$2,5,IF(AI742="X",1,0))+IF(AJ742='Valori Consentiti - Table 1'!$AO$2,5,IF(AJ742="X",1,0))+IF(AK742='Valori Consentiti - Table 1'!$AQ$2,5,IF(AK742="X",1,0))+IF(AL742='Valori Consentiti - Table 1'!$AS$2,5,IF(AL742="X",1,0))+IF(AM742='Valori Consentiti - Table 1'!$AU$2,5,IF(AM742="X",1,0)),IF(G742=2,IF(T742='Valori Consentiti - Table 1'!$I$3,5,IF(T742="X",1,0))+IF(U742='Valori Consentiti - Table 1'!$K$3,5,IF(U742="X",1,0))+IF(V742='Valori Consentiti - Table 1'!$M$3,5,IF(V742="X",1,0))+IF(W742='Valori Consentiti - Table 1'!$O$3,5,IF(W742="X",1,0))+IF(X742='Valori Consentiti - Table 1'!$Q$3,5,IF(X742="X",1,0))+IF(Y742='Valori Consentiti - Table 1'!$S$3,5,IF(Y742="X",1,0))+IF(Z742='Valori Consentiti - Table 1'!$U$3,5,IF(Z742="X",1,0))+IF(AA742='Valori Consentiti - Table 1'!$W$3,5,IF(AA742="X",1,0))+IF(AB742='Valori Consentiti - Table 1'!$Y$3,5,IF(AB742="X",1,0))+IF(AC742='Valori Consentiti - Table 1'!$AA$3,5,IF(AC742="X",1,0))+IF(AD742='Valori Consentiti - Table 1'!$AC$3,5,IF(AD742="X",1,0))+IF(AE742='Valori Consentiti - Table 1'!$AE$3,5,IF(AE742="X",1,0))+IF(AF742='Valori Consentiti - Table 1'!$AG$3,5,IF(AF742="X",1,0))+IF(AG742='Valori Consentiti - Table 1'!$AI$3,5,IF(AG742="X",1,0))+IF(AH742='Valori Consentiti - Table 1'!$AK$3,5,IF(AH742="X",1,0))+IF(AI742='Valori Consentiti - Table 1'!$AM$3,5,IF(AI742="X",1,0))+IF(AJ742='Valori Consentiti - Table 1'!$AO$3,5,IF(AJ742="X",1,0))+IF(AK742='Valori Consentiti - Table 1'!$AQ$3,5,IF(AK742="X",1,0))+IF(AL742='Valori Consentiti - Table 1'!$AS$3,5,IF(AL742="X",1,0))+IF(AM742='Valori Consentiti - Table 1'!$AU$3,5,IF(AM742="X",1,0)),IF(G742=3,IF(T742='Valori Consentiti - Table 1'!$I$4,5,IF(T742="X",1,0))+IF(U742='Valori Consentiti - Table 1'!$K$4,5,IF(U742="X",1,0))+IF(V742='Valori Consentiti - Table 1'!$M$4,5,IF(V742="X",1,0))+IF(W742='Valori Consentiti - Table 1'!$O$4,5,IF(W742="X",1,0))+IF(X742='Valori Consentiti - Table 1'!$Q$4,5,IF(X742="X",1,0))+IF(Y742='Valori Consentiti - Table 1'!$S$4,5,IF(Y742="X",1,0))+IF(Z742='Valori Consentiti - Table 1'!$U$4,5,IF(Z742="X",1,0))+IF(AA742='Valori Consentiti - Table 1'!$W$4,5,IF(AA742="X",1,0))+IF(AB742='Valori Consentiti - Table 1'!$Y$4,5,IF(AB742="X",1,0))+IF(AC742='Valori Consentiti - Table 1'!$AA$4,5,IF(AC742="X",1,0))+IF(AD742='Valori Consentiti - Table 1'!$AC$4,5,IF(AD742="X",1,0))+IF(AE742='Valori Consentiti - Table 1'!$AE$4,5,IF(AE742="X",1,0))+IF(AF742='Valori Consentiti - Table 1'!$AG$4,5,IF(AF742="X",1,0))+IF(AG742='Valori Consentiti - Table 1'!$AI$4,5,IF(AG742="X",1,0))+IF(AH742='Valori Consentiti - Table 1'!$AK$4,5,IF(AH742="X",1,0))+IF(AI742='Valori Consentiti - Table 1'!$AM$4,5,IF(AI742="X",1,0))+IF(AJ742='Valori Consentiti - Table 1'!$AO$4,5,IF(AJ742="X",1,0))+IF(AK742='Valori Consentiti - Table 1'!$AQ$4,5,IF(AK742="X",1,0))+IF(AL742='Valori Consentiti - Table 1'!$AS$4,5,IF(AL742="X",1,0))+IF(AM742='Valori Consentiti - Table 1'!$AU$4,5,IF(AM742="X",1,0)),IF(G742=4,IF(T742='Valori Consentiti - Table 1'!$I$5,5,IF(T742="X",1,0))+IF(U742='Valori Consentiti - Table 1'!$K$5,5,IF(U742="X",1,0))+IF(V742='Valori Consentiti - Table 1'!$M$5,5,IF(V742="X",1,0))+IF(W742='Valori Consentiti - Table 1'!$O$5,5,IF(W742="X",1,0))+IF(X742='Valori Consentiti - Table 1'!$Q$5,5,IF(X742="X",1,0))+IF(Y742='Valori Consentiti - Table 1'!$S$5,5,IF(Y742="X",1,0))+IF(Z742='Valori Consentiti - Table 1'!$U$5,5,IF(Z742="X",1,0))+IF(AA742='Valori Consentiti - Table 1'!$W$5,5,IF(AA742="X",1,0))+IF(AB742='Valori Consentiti - Table 1'!$Y$5,5,IF(AB742="X",1,0))+IF(AC742='Valori Consentiti - Table 1'!$AA$5,5,IF(AC742="X",1,0))+IF(AD742='Valori Consentiti - Table 1'!$AC$5,5,IF(AD742="X",1,0))+IF(AE742='Valori Consentiti - Table 1'!$AE$5,5,IF(AE742="X",1,0))+IF(AF742='Valori Consentiti - Table 1'!$AG$5,5,IF(AF742="X",1,0))+IF(AG742='Valori Consentiti - Table 1'!$AI$5,5,IF(AG742="X",1,0))+IF(AH742='Valori Consentiti - Table 1'!$AK$5,5,IF(AH742="X",1,0))+IF(AI742='Valori Consentiti - Table 1'!$AM$5,5,IF(AI742="X",1,0))+IF(AJ742='Valori Consentiti - Table 1'!$AO$5,5,IF(AJ742="X",1,0))+IF(AK742='Valori Consentiti - Table 1'!$AQ$5,5,IF(AK742="X",1,0))+IF(AL742='Valori Consentiti - Table 1'!$AS$5,5,IF(AL742="X",1,0))+IF(AM742='Valori Consentiti - Table 1'!$AU$5,5,IF(AM742="X",1,0)),))))</f>
        <v>0</v>
      </c>
      <c r="N742" s="16">
        <f t="shared" si="368"/>
        <v>0</v>
      </c>
      <c r="O742" s="16">
        <f t="shared" si="369"/>
        <v>20</v>
      </c>
      <c r="P742" s="16">
        <f>IF(G742=1,IF(T742='Valori Consentiti - Table 1'!$I$2,1,0)+IF(U742='Valori Consentiti - Table 1'!$K$2,1,0)+IF(V742='Valori Consentiti - Table 1'!$M$2,1,0)+IF(W742='Valori Consentiti - Table 1'!$O$2,1,0)+IF(X742='Valori Consentiti - Table 1'!$Q$2,1,0)+IF(Y742='Valori Consentiti - Table 1'!$S$2,1,0)+IF(Z742='Valori Consentiti - Table 1'!$U$2,1,0)+IF(AA742='Valori Consentiti - Table 1'!$W$2,1,0)+IF(AB742='Valori Consentiti - Table 1'!$Y$2,1,0)+IF(AC742='Valori Consentiti - Table 1'!$AA$2,1,0)+IF(AD742='Valori Consentiti - Table 1'!$AC$2,1,0)+IF(AE742='Valori Consentiti - Table 1'!$AE$2,1,0)+IF(AF742='Valori Consentiti - Table 1'!$AG$2,1,0)+IF(AG742='Valori Consentiti - Table 1'!$AI$2,1,0)+IF(AH742='Valori Consentiti - Table 1'!$AK$2,1,0)+IF(AI742='Valori Consentiti - Table 1'!$AM$2,1,0)+IF(AJ742='Valori Consentiti - Table 1'!$AO$2,1,0)+IF(AK742='Valori Consentiti - Table 1'!$AQ$2,1,0)+IF(AL742='Valori Consentiti - Table 1'!$AS$2,1,0)+IF(AM742='Valori Consentiti - Table 1'!$AU$2,1,0),IF(G742=2,IF(T742='Valori Consentiti - Table 1'!$I$3,1,0)+IF(U742='Valori Consentiti - Table 1'!$K$3,1,0)+IF(V742='Valori Consentiti - Table 1'!$M$3,1,0)+IF(W742='Valori Consentiti - Table 1'!$O$3,1,0)+IF(X742='Valori Consentiti - Table 1'!$Q$3,1,0)+IF(Y742='Valori Consentiti - Table 1'!$S$3,1,0)+IF(Z742='Valori Consentiti - Table 1'!$U$3,1,0)+IF(AA742='Valori Consentiti - Table 1'!$W$3,1,0)+IF(AB742='Valori Consentiti - Table 1'!$Y$3,1,0)+IF(AC742='Valori Consentiti - Table 1'!$AA$3,1,0)+IF(AD742='Valori Consentiti - Table 1'!$AC$3,1,0)+IF(AE742='Valori Consentiti - Table 1'!$AE$3,1,0)+IF(AF742='Valori Consentiti - Table 1'!$AG$3,1,0)+IF(AG742='Valori Consentiti - Table 1'!$AI$3,1,0)+IF(AH742='Valori Consentiti - Table 1'!$AK$3,1,0)+IF(AI742='Valori Consentiti - Table 1'!$AM$3,1,0)+IF(AJ742='Valori Consentiti - Table 1'!$AO$3,1,0)+IF(AK742='Valori Consentiti - Table 1'!$AQ$3,1,0)+IF(AL742='Valori Consentiti - Table 1'!$AS$3,1,0)+IF(AM742='Valori Consentiti - Table 1'!$AU$3,1,0),IF(G742=3,IF(T742='Valori Consentiti - Table 1'!$I$4,1,0)+IF(U742='Valori Consentiti - Table 1'!$K$4,1,0)+IF(V742='Valori Consentiti - Table 1'!$M$4,1,0)+IF(W742='Valori Consentiti - Table 1'!$O$4,1,0)+IF(X742='Valori Consentiti - Table 1'!$Q$4,1,0)+IF(Y742='Valori Consentiti - Table 1'!$S$4,1,0)+IF(Z742='Valori Consentiti - Table 1'!$U$4,1,0)+IF(AA742='Valori Consentiti - Table 1'!$W$4,1,0)+IF(AB742='Valori Consentiti - Table 1'!$Y$4,1,0)+IF(AC742='Valori Consentiti - Table 1'!$AA$4,1,0)+IF(AD742='Valori Consentiti - Table 1'!$AC$4,1,0)+IF(AE742='Valori Consentiti - Table 1'!$AE$4,1,0)+IF(AF742='Valori Consentiti - Table 1'!$AG$4,1,0)+IF(AG742='Valori Consentiti - Table 1'!$AI$4,1,0)+IF(AH742='Valori Consentiti - Table 1'!$AK$4,1,0)+IF(AI742='Valori Consentiti - Table 1'!$AM$4,1,0)+IF(AJ742='Valori Consentiti - Table 1'!$AO$4,1,0)+IF(AK742='Valori Consentiti - Table 1'!$AQ$4,1,0)+IF(AL742='Valori Consentiti - Table 1'!$AS$4,1,0)+IF(AM742='Valori Consentiti - Table 1'!$AU$4,1,0),IF(G742=4,IF(T742='Valori Consentiti - Table 1'!$I$5,1,0)+IF(U742='Valori Consentiti - Table 1'!$K$5,1,0)+IF(V742='Valori Consentiti - Table 1'!$M$5,1,0)+IF(W742='Valori Consentiti - Table 1'!$O$5,1,0)+IF(X742='Valori Consentiti - Table 1'!$Q$5,1,0)+IF(Y742='Valori Consentiti - Table 1'!$S$5,1,0)+IF(Z742='Valori Consentiti - Table 1'!$U$5,1,0)+IF(AA742='Valori Consentiti - Table 1'!$W$5,1,0)+IF(AB742='Valori Consentiti - Table 1'!$Y$5,1,0)+IF(AC742='Valori Consentiti - Table 1'!$AA$5,1,0)+IF(AD742='Valori Consentiti - Table 1'!$AC$5,1,0)+IF(AE742='Valori Consentiti - Table 1'!$AE$5,1,0)+IF(AF742='Valori Consentiti - Table 1'!$AG$5,1,0)+IF(AG742='Valori Consentiti - Table 1'!$AI$5,1,0)+IF(AH742='Valori Consentiti - Table 1'!$AK$5,1,0)+IF(AI742='Valori Consentiti - Table 1'!$AM$5,1,0)+IF(AJ742='Valori Consentiti - Table 1'!$AO$5,1,0)+IF(AK742='Valori Consentiti - Table 1'!$AQ$5,1,0)+IF(AL742='Valori Consentiti - Table 1'!$AS$5,1,0)+IF(AM742='Valori Consentiti - Table 1'!$AU$5,1,0),))))</f>
        <v>0</v>
      </c>
      <c r="Q742" s="16">
        <f t="shared" si="370"/>
        <v>20</v>
      </c>
      <c r="R742" s="16">
        <f t="shared" si="362"/>
        <v>1</v>
      </c>
      <c r="S742" s="17"/>
      <c r="T742" s="24" t="str">
        <f t="shared" si="342"/>
        <v/>
      </c>
      <c r="U742" s="25" t="str">
        <f t="shared" si="343"/>
        <v/>
      </c>
      <c r="V742" s="25" t="str">
        <f t="shared" si="344"/>
        <v/>
      </c>
      <c r="W742" s="26" t="str">
        <f t="shared" si="345"/>
        <v/>
      </c>
      <c r="X742" s="27" t="str">
        <f t="shared" si="346"/>
        <v/>
      </c>
      <c r="Y742" s="25" t="str">
        <f t="shared" si="347"/>
        <v/>
      </c>
      <c r="Z742" s="25" t="str">
        <f t="shared" si="348"/>
        <v/>
      </c>
      <c r="AA742" s="26" t="str">
        <f t="shared" si="349"/>
        <v/>
      </c>
      <c r="AB742" s="27" t="str">
        <f t="shared" si="350"/>
        <v/>
      </c>
      <c r="AC742" s="25" t="str">
        <f t="shared" si="351"/>
        <v/>
      </c>
      <c r="AD742" s="25" t="str">
        <f t="shared" si="352"/>
        <v/>
      </c>
      <c r="AE742" s="26" t="str">
        <f t="shared" si="353"/>
        <v/>
      </c>
      <c r="AF742" s="27" t="str">
        <f t="shared" si="354"/>
        <v/>
      </c>
      <c r="AG742" s="25" t="str">
        <f t="shared" si="355"/>
        <v/>
      </c>
      <c r="AH742" s="25" t="str">
        <f t="shared" si="356"/>
        <v/>
      </c>
      <c r="AI742" s="26" t="str">
        <f t="shared" si="357"/>
        <v/>
      </c>
      <c r="AJ742" s="27" t="str">
        <f t="shared" si="358"/>
        <v/>
      </c>
      <c r="AK742" s="25" t="str">
        <f t="shared" si="359"/>
        <v/>
      </c>
      <c r="AL742" s="25" t="str">
        <f t="shared" si="360"/>
        <v/>
      </c>
      <c r="AM742" s="28" t="str">
        <f t="shared" si="361"/>
        <v/>
      </c>
      <c r="AN742" s="29" t="b">
        <f t="shared" si="363"/>
        <v>0</v>
      </c>
      <c r="AO742" s="29" t="b">
        <f t="shared" si="364"/>
        <v>0</v>
      </c>
      <c r="AP742" s="29" t="b">
        <f t="shared" si="365"/>
        <v>0</v>
      </c>
      <c r="AQ742" s="29" t="b">
        <f t="shared" si="366"/>
        <v>0</v>
      </c>
      <c r="AR742" s="29" t="b">
        <f t="shared" si="367"/>
        <v>0</v>
      </c>
    </row>
    <row r="743" spans="1:44">
      <c r="A743" s="14"/>
      <c r="B743" s="14"/>
      <c r="C743" s="22"/>
      <c r="D743" s="14"/>
      <c r="E743" s="14"/>
      <c r="F743" s="14"/>
      <c r="G743" s="14"/>
      <c r="H743" s="15"/>
      <c r="I743" s="15"/>
      <c r="J743" s="15"/>
      <c r="K743" s="15"/>
      <c r="L743" s="15"/>
      <c r="M743" s="23">
        <f>IF(G743=1,IF(T743='Valori Consentiti - Table 1'!$I$2,5,IF(T743="X",1,0))+IF(U743='Valori Consentiti - Table 1'!$K$2,5,IF(U743="X",1,0))+IF(V743='Valori Consentiti - Table 1'!$M$2,5,IF(V743="X",1,0))+IF(W743='Valori Consentiti - Table 1'!$O$2,5,IF(W743="X",1,0))+IF(X743='Valori Consentiti - Table 1'!$Q$2,5,IF(X743="X",1,0))+IF(Y743='Valori Consentiti - Table 1'!$S$2,5,IF(Y743="X",1,0))+IF(Z743='Valori Consentiti - Table 1'!$U$2,5,IF(Z743="X",1,0))+IF(AA743='Valori Consentiti - Table 1'!$W$2,5,IF(AA743="X",1,0))+IF(AB743='Valori Consentiti - Table 1'!$Y$2,5,IF(AB743="X",1,0))+IF(AC743='Valori Consentiti - Table 1'!$AA$2,5,IF(AC743="X",1,0))+IF(AD743='Valori Consentiti - Table 1'!$AC$2,5,IF(AD743="X",1,0))+IF(AE743='Valori Consentiti - Table 1'!$AE$2,5,IF(AE743="X",1,0))+IF(AF743='Valori Consentiti - Table 1'!$AG$2,5,IF(AF743="X",1,0))+IF(AG743='Valori Consentiti - Table 1'!$AI$2,5,IF(AG743="X",1,0))+IF(AH743='Valori Consentiti - Table 1'!$AK$2,5,IF(AH743="X",1,0))+IF(AI743='Valori Consentiti - Table 1'!$AM$2,5,IF(AI743="X",1,0))+IF(AJ743='Valori Consentiti - Table 1'!$AO$2,5,IF(AJ743="X",1,0))+IF(AK743='Valori Consentiti - Table 1'!$AQ$2,5,IF(AK743="X",1,0))+IF(AL743='Valori Consentiti - Table 1'!$AS$2,5,IF(AL743="X",1,0))+IF(AM743='Valori Consentiti - Table 1'!$AU$2,5,IF(AM743="X",1,0)),IF(G743=2,IF(T743='Valori Consentiti - Table 1'!$I$3,5,IF(T743="X",1,0))+IF(U743='Valori Consentiti - Table 1'!$K$3,5,IF(U743="X",1,0))+IF(V743='Valori Consentiti - Table 1'!$M$3,5,IF(V743="X",1,0))+IF(W743='Valori Consentiti - Table 1'!$O$3,5,IF(W743="X",1,0))+IF(X743='Valori Consentiti - Table 1'!$Q$3,5,IF(X743="X",1,0))+IF(Y743='Valori Consentiti - Table 1'!$S$3,5,IF(Y743="X",1,0))+IF(Z743='Valori Consentiti - Table 1'!$U$3,5,IF(Z743="X",1,0))+IF(AA743='Valori Consentiti - Table 1'!$W$3,5,IF(AA743="X",1,0))+IF(AB743='Valori Consentiti - Table 1'!$Y$3,5,IF(AB743="X",1,0))+IF(AC743='Valori Consentiti - Table 1'!$AA$3,5,IF(AC743="X",1,0))+IF(AD743='Valori Consentiti - Table 1'!$AC$3,5,IF(AD743="X",1,0))+IF(AE743='Valori Consentiti - Table 1'!$AE$3,5,IF(AE743="X",1,0))+IF(AF743='Valori Consentiti - Table 1'!$AG$3,5,IF(AF743="X",1,0))+IF(AG743='Valori Consentiti - Table 1'!$AI$3,5,IF(AG743="X",1,0))+IF(AH743='Valori Consentiti - Table 1'!$AK$3,5,IF(AH743="X",1,0))+IF(AI743='Valori Consentiti - Table 1'!$AM$3,5,IF(AI743="X",1,0))+IF(AJ743='Valori Consentiti - Table 1'!$AO$3,5,IF(AJ743="X",1,0))+IF(AK743='Valori Consentiti - Table 1'!$AQ$3,5,IF(AK743="X",1,0))+IF(AL743='Valori Consentiti - Table 1'!$AS$3,5,IF(AL743="X",1,0))+IF(AM743='Valori Consentiti - Table 1'!$AU$3,5,IF(AM743="X",1,0)),IF(G743=3,IF(T743='Valori Consentiti - Table 1'!$I$4,5,IF(T743="X",1,0))+IF(U743='Valori Consentiti - Table 1'!$K$4,5,IF(U743="X",1,0))+IF(V743='Valori Consentiti - Table 1'!$M$4,5,IF(V743="X",1,0))+IF(W743='Valori Consentiti - Table 1'!$O$4,5,IF(W743="X",1,0))+IF(X743='Valori Consentiti - Table 1'!$Q$4,5,IF(X743="X",1,0))+IF(Y743='Valori Consentiti - Table 1'!$S$4,5,IF(Y743="X",1,0))+IF(Z743='Valori Consentiti - Table 1'!$U$4,5,IF(Z743="X",1,0))+IF(AA743='Valori Consentiti - Table 1'!$W$4,5,IF(AA743="X",1,0))+IF(AB743='Valori Consentiti - Table 1'!$Y$4,5,IF(AB743="X",1,0))+IF(AC743='Valori Consentiti - Table 1'!$AA$4,5,IF(AC743="X",1,0))+IF(AD743='Valori Consentiti - Table 1'!$AC$4,5,IF(AD743="X",1,0))+IF(AE743='Valori Consentiti - Table 1'!$AE$4,5,IF(AE743="X",1,0))+IF(AF743='Valori Consentiti - Table 1'!$AG$4,5,IF(AF743="X",1,0))+IF(AG743='Valori Consentiti - Table 1'!$AI$4,5,IF(AG743="X",1,0))+IF(AH743='Valori Consentiti - Table 1'!$AK$4,5,IF(AH743="X",1,0))+IF(AI743='Valori Consentiti - Table 1'!$AM$4,5,IF(AI743="X",1,0))+IF(AJ743='Valori Consentiti - Table 1'!$AO$4,5,IF(AJ743="X",1,0))+IF(AK743='Valori Consentiti - Table 1'!$AQ$4,5,IF(AK743="X",1,0))+IF(AL743='Valori Consentiti - Table 1'!$AS$4,5,IF(AL743="X",1,0))+IF(AM743='Valori Consentiti - Table 1'!$AU$4,5,IF(AM743="X",1,0)),IF(G743=4,IF(T743='Valori Consentiti - Table 1'!$I$5,5,IF(T743="X",1,0))+IF(U743='Valori Consentiti - Table 1'!$K$5,5,IF(U743="X",1,0))+IF(V743='Valori Consentiti - Table 1'!$M$5,5,IF(V743="X",1,0))+IF(W743='Valori Consentiti - Table 1'!$O$5,5,IF(W743="X",1,0))+IF(X743='Valori Consentiti - Table 1'!$Q$5,5,IF(X743="X",1,0))+IF(Y743='Valori Consentiti - Table 1'!$S$5,5,IF(Y743="X",1,0))+IF(Z743='Valori Consentiti - Table 1'!$U$5,5,IF(Z743="X",1,0))+IF(AA743='Valori Consentiti - Table 1'!$W$5,5,IF(AA743="X",1,0))+IF(AB743='Valori Consentiti - Table 1'!$Y$5,5,IF(AB743="X",1,0))+IF(AC743='Valori Consentiti - Table 1'!$AA$5,5,IF(AC743="X",1,0))+IF(AD743='Valori Consentiti - Table 1'!$AC$5,5,IF(AD743="X",1,0))+IF(AE743='Valori Consentiti - Table 1'!$AE$5,5,IF(AE743="X",1,0))+IF(AF743='Valori Consentiti - Table 1'!$AG$5,5,IF(AF743="X",1,0))+IF(AG743='Valori Consentiti - Table 1'!$AI$5,5,IF(AG743="X",1,0))+IF(AH743='Valori Consentiti - Table 1'!$AK$5,5,IF(AH743="X",1,0))+IF(AI743='Valori Consentiti - Table 1'!$AM$5,5,IF(AI743="X",1,0))+IF(AJ743='Valori Consentiti - Table 1'!$AO$5,5,IF(AJ743="X",1,0))+IF(AK743='Valori Consentiti - Table 1'!$AQ$5,5,IF(AK743="X",1,0))+IF(AL743='Valori Consentiti - Table 1'!$AS$5,5,IF(AL743="X",1,0))+IF(AM743='Valori Consentiti - Table 1'!$AU$5,5,IF(AM743="X",1,0)),))))</f>
        <v>0</v>
      </c>
      <c r="N743" s="16">
        <f t="shared" si="368"/>
        <v>0</v>
      </c>
      <c r="O743" s="16">
        <f t="shared" si="369"/>
        <v>20</v>
      </c>
      <c r="P743" s="16">
        <f>IF(G743=1,IF(T743='Valori Consentiti - Table 1'!$I$2,1,0)+IF(U743='Valori Consentiti - Table 1'!$K$2,1,0)+IF(V743='Valori Consentiti - Table 1'!$M$2,1,0)+IF(W743='Valori Consentiti - Table 1'!$O$2,1,0)+IF(X743='Valori Consentiti - Table 1'!$Q$2,1,0)+IF(Y743='Valori Consentiti - Table 1'!$S$2,1,0)+IF(Z743='Valori Consentiti - Table 1'!$U$2,1,0)+IF(AA743='Valori Consentiti - Table 1'!$W$2,1,0)+IF(AB743='Valori Consentiti - Table 1'!$Y$2,1,0)+IF(AC743='Valori Consentiti - Table 1'!$AA$2,1,0)+IF(AD743='Valori Consentiti - Table 1'!$AC$2,1,0)+IF(AE743='Valori Consentiti - Table 1'!$AE$2,1,0)+IF(AF743='Valori Consentiti - Table 1'!$AG$2,1,0)+IF(AG743='Valori Consentiti - Table 1'!$AI$2,1,0)+IF(AH743='Valori Consentiti - Table 1'!$AK$2,1,0)+IF(AI743='Valori Consentiti - Table 1'!$AM$2,1,0)+IF(AJ743='Valori Consentiti - Table 1'!$AO$2,1,0)+IF(AK743='Valori Consentiti - Table 1'!$AQ$2,1,0)+IF(AL743='Valori Consentiti - Table 1'!$AS$2,1,0)+IF(AM743='Valori Consentiti - Table 1'!$AU$2,1,0),IF(G743=2,IF(T743='Valori Consentiti - Table 1'!$I$3,1,0)+IF(U743='Valori Consentiti - Table 1'!$K$3,1,0)+IF(V743='Valori Consentiti - Table 1'!$M$3,1,0)+IF(W743='Valori Consentiti - Table 1'!$O$3,1,0)+IF(X743='Valori Consentiti - Table 1'!$Q$3,1,0)+IF(Y743='Valori Consentiti - Table 1'!$S$3,1,0)+IF(Z743='Valori Consentiti - Table 1'!$U$3,1,0)+IF(AA743='Valori Consentiti - Table 1'!$W$3,1,0)+IF(AB743='Valori Consentiti - Table 1'!$Y$3,1,0)+IF(AC743='Valori Consentiti - Table 1'!$AA$3,1,0)+IF(AD743='Valori Consentiti - Table 1'!$AC$3,1,0)+IF(AE743='Valori Consentiti - Table 1'!$AE$3,1,0)+IF(AF743='Valori Consentiti - Table 1'!$AG$3,1,0)+IF(AG743='Valori Consentiti - Table 1'!$AI$3,1,0)+IF(AH743='Valori Consentiti - Table 1'!$AK$3,1,0)+IF(AI743='Valori Consentiti - Table 1'!$AM$3,1,0)+IF(AJ743='Valori Consentiti - Table 1'!$AO$3,1,0)+IF(AK743='Valori Consentiti - Table 1'!$AQ$3,1,0)+IF(AL743='Valori Consentiti - Table 1'!$AS$3,1,0)+IF(AM743='Valori Consentiti - Table 1'!$AU$3,1,0),IF(G743=3,IF(T743='Valori Consentiti - Table 1'!$I$4,1,0)+IF(U743='Valori Consentiti - Table 1'!$K$4,1,0)+IF(V743='Valori Consentiti - Table 1'!$M$4,1,0)+IF(W743='Valori Consentiti - Table 1'!$O$4,1,0)+IF(X743='Valori Consentiti - Table 1'!$Q$4,1,0)+IF(Y743='Valori Consentiti - Table 1'!$S$4,1,0)+IF(Z743='Valori Consentiti - Table 1'!$U$4,1,0)+IF(AA743='Valori Consentiti - Table 1'!$W$4,1,0)+IF(AB743='Valori Consentiti - Table 1'!$Y$4,1,0)+IF(AC743='Valori Consentiti - Table 1'!$AA$4,1,0)+IF(AD743='Valori Consentiti - Table 1'!$AC$4,1,0)+IF(AE743='Valori Consentiti - Table 1'!$AE$4,1,0)+IF(AF743='Valori Consentiti - Table 1'!$AG$4,1,0)+IF(AG743='Valori Consentiti - Table 1'!$AI$4,1,0)+IF(AH743='Valori Consentiti - Table 1'!$AK$4,1,0)+IF(AI743='Valori Consentiti - Table 1'!$AM$4,1,0)+IF(AJ743='Valori Consentiti - Table 1'!$AO$4,1,0)+IF(AK743='Valori Consentiti - Table 1'!$AQ$4,1,0)+IF(AL743='Valori Consentiti - Table 1'!$AS$4,1,0)+IF(AM743='Valori Consentiti - Table 1'!$AU$4,1,0),IF(G743=4,IF(T743='Valori Consentiti - Table 1'!$I$5,1,0)+IF(U743='Valori Consentiti - Table 1'!$K$5,1,0)+IF(V743='Valori Consentiti - Table 1'!$M$5,1,0)+IF(W743='Valori Consentiti - Table 1'!$O$5,1,0)+IF(X743='Valori Consentiti - Table 1'!$Q$5,1,0)+IF(Y743='Valori Consentiti - Table 1'!$S$5,1,0)+IF(Z743='Valori Consentiti - Table 1'!$U$5,1,0)+IF(AA743='Valori Consentiti - Table 1'!$W$5,1,0)+IF(AB743='Valori Consentiti - Table 1'!$Y$5,1,0)+IF(AC743='Valori Consentiti - Table 1'!$AA$5,1,0)+IF(AD743='Valori Consentiti - Table 1'!$AC$5,1,0)+IF(AE743='Valori Consentiti - Table 1'!$AE$5,1,0)+IF(AF743='Valori Consentiti - Table 1'!$AG$5,1,0)+IF(AG743='Valori Consentiti - Table 1'!$AI$5,1,0)+IF(AH743='Valori Consentiti - Table 1'!$AK$5,1,0)+IF(AI743='Valori Consentiti - Table 1'!$AM$5,1,0)+IF(AJ743='Valori Consentiti - Table 1'!$AO$5,1,0)+IF(AK743='Valori Consentiti - Table 1'!$AQ$5,1,0)+IF(AL743='Valori Consentiti - Table 1'!$AS$5,1,0)+IF(AM743='Valori Consentiti - Table 1'!$AU$5,1,0),))))</f>
        <v>0</v>
      </c>
      <c r="Q743" s="16">
        <f t="shared" si="370"/>
        <v>20</v>
      </c>
      <c r="R743" s="16">
        <f t="shared" si="362"/>
        <v>1</v>
      </c>
      <c r="S743" s="17"/>
      <c r="T743" s="24" t="str">
        <f t="shared" si="342"/>
        <v/>
      </c>
      <c r="U743" s="25" t="str">
        <f t="shared" si="343"/>
        <v/>
      </c>
      <c r="V743" s="25" t="str">
        <f t="shared" si="344"/>
        <v/>
      </c>
      <c r="W743" s="26" t="str">
        <f t="shared" si="345"/>
        <v/>
      </c>
      <c r="X743" s="27" t="str">
        <f t="shared" si="346"/>
        <v/>
      </c>
      <c r="Y743" s="25" t="str">
        <f t="shared" si="347"/>
        <v/>
      </c>
      <c r="Z743" s="25" t="str">
        <f t="shared" si="348"/>
        <v/>
      </c>
      <c r="AA743" s="26" t="str">
        <f t="shared" si="349"/>
        <v/>
      </c>
      <c r="AB743" s="27" t="str">
        <f t="shared" si="350"/>
        <v/>
      </c>
      <c r="AC743" s="25" t="str">
        <f t="shared" si="351"/>
        <v/>
      </c>
      <c r="AD743" s="25" t="str">
        <f t="shared" si="352"/>
        <v/>
      </c>
      <c r="AE743" s="26" t="str">
        <f t="shared" si="353"/>
        <v/>
      </c>
      <c r="AF743" s="27" t="str">
        <f t="shared" si="354"/>
        <v/>
      </c>
      <c r="AG743" s="25" t="str">
        <f t="shared" si="355"/>
        <v/>
      </c>
      <c r="AH743" s="25" t="str">
        <f t="shared" si="356"/>
        <v/>
      </c>
      <c r="AI743" s="26" t="str">
        <f t="shared" si="357"/>
        <v/>
      </c>
      <c r="AJ743" s="27" t="str">
        <f t="shared" si="358"/>
        <v/>
      </c>
      <c r="AK743" s="25" t="str">
        <f t="shared" si="359"/>
        <v/>
      </c>
      <c r="AL743" s="25" t="str">
        <f t="shared" si="360"/>
        <v/>
      </c>
      <c r="AM743" s="28" t="str">
        <f t="shared" si="361"/>
        <v/>
      </c>
      <c r="AN743" s="29" t="b">
        <f t="shared" si="363"/>
        <v>0</v>
      </c>
      <c r="AO743" s="29" t="b">
        <f t="shared" si="364"/>
        <v>0</v>
      </c>
      <c r="AP743" s="29" t="b">
        <f t="shared" si="365"/>
        <v>0</v>
      </c>
      <c r="AQ743" s="29" t="b">
        <f t="shared" si="366"/>
        <v>0</v>
      </c>
      <c r="AR743" s="29" t="b">
        <f t="shared" si="367"/>
        <v>0</v>
      </c>
    </row>
    <row r="744" spans="1:44">
      <c r="A744" s="14"/>
      <c r="B744" s="14"/>
      <c r="C744" s="22"/>
      <c r="D744" s="14"/>
      <c r="E744" s="14"/>
      <c r="F744" s="14"/>
      <c r="G744" s="14"/>
      <c r="H744" s="15"/>
      <c r="I744" s="15"/>
      <c r="J744" s="15"/>
      <c r="K744" s="15"/>
      <c r="L744" s="15"/>
      <c r="M744" s="23">
        <f>IF(G744=1,IF(T744='Valori Consentiti - Table 1'!$I$2,5,IF(T744="X",1,0))+IF(U744='Valori Consentiti - Table 1'!$K$2,5,IF(U744="X",1,0))+IF(V744='Valori Consentiti - Table 1'!$M$2,5,IF(V744="X",1,0))+IF(W744='Valori Consentiti - Table 1'!$O$2,5,IF(W744="X",1,0))+IF(X744='Valori Consentiti - Table 1'!$Q$2,5,IF(X744="X",1,0))+IF(Y744='Valori Consentiti - Table 1'!$S$2,5,IF(Y744="X",1,0))+IF(Z744='Valori Consentiti - Table 1'!$U$2,5,IF(Z744="X",1,0))+IF(AA744='Valori Consentiti - Table 1'!$W$2,5,IF(AA744="X",1,0))+IF(AB744='Valori Consentiti - Table 1'!$Y$2,5,IF(AB744="X",1,0))+IF(AC744='Valori Consentiti - Table 1'!$AA$2,5,IF(AC744="X",1,0))+IF(AD744='Valori Consentiti - Table 1'!$AC$2,5,IF(AD744="X",1,0))+IF(AE744='Valori Consentiti - Table 1'!$AE$2,5,IF(AE744="X",1,0))+IF(AF744='Valori Consentiti - Table 1'!$AG$2,5,IF(AF744="X",1,0))+IF(AG744='Valori Consentiti - Table 1'!$AI$2,5,IF(AG744="X",1,0))+IF(AH744='Valori Consentiti - Table 1'!$AK$2,5,IF(AH744="X",1,0))+IF(AI744='Valori Consentiti - Table 1'!$AM$2,5,IF(AI744="X",1,0))+IF(AJ744='Valori Consentiti - Table 1'!$AO$2,5,IF(AJ744="X",1,0))+IF(AK744='Valori Consentiti - Table 1'!$AQ$2,5,IF(AK744="X",1,0))+IF(AL744='Valori Consentiti - Table 1'!$AS$2,5,IF(AL744="X",1,0))+IF(AM744='Valori Consentiti - Table 1'!$AU$2,5,IF(AM744="X",1,0)),IF(G744=2,IF(T744='Valori Consentiti - Table 1'!$I$3,5,IF(T744="X",1,0))+IF(U744='Valori Consentiti - Table 1'!$K$3,5,IF(U744="X",1,0))+IF(V744='Valori Consentiti - Table 1'!$M$3,5,IF(V744="X",1,0))+IF(W744='Valori Consentiti - Table 1'!$O$3,5,IF(W744="X",1,0))+IF(X744='Valori Consentiti - Table 1'!$Q$3,5,IF(X744="X",1,0))+IF(Y744='Valori Consentiti - Table 1'!$S$3,5,IF(Y744="X",1,0))+IF(Z744='Valori Consentiti - Table 1'!$U$3,5,IF(Z744="X",1,0))+IF(AA744='Valori Consentiti - Table 1'!$W$3,5,IF(AA744="X",1,0))+IF(AB744='Valori Consentiti - Table 1'!$Y$3,5,IF(AB744="X",1,0))+IF(AC744='Valori Consentiti - Table 1'!$AA$3,5,IF(AC744="X",1,0))+IF(AD744='Valori Consentiti - Table 1'!$AC$3,5,IF(AD744="X",1,0))+IF(AE744='Valori Consentiti - Table 1'!$AE$3,5,IF(AE744="X",1,0))+IF(AF744='Valori Consentiti - Table 1'!$AG$3,5,IF(AF744="X",1,0))+IF(AG744='Valori Consentiti - Table 1'!$AI$3,5,IF(AG744="X",1,0))+IF(AH744='Valori Consentiti - Table 1'!$AK$3,5,IF(AH744="X",1,0))+IF(AI744='Valori Consentiti - Table 1'!$AM$3,5,IF(AI744="X",1,0))+IF(AJ744='Valori Consentiti - Table 1'!$AO$3,5,IF(AJ744="X",1,0))+IF(AK744='Valori Consentiti - Table 1'!$AQ$3,5,IF(AK744="X",1,0))+IF(AL744='Valori Consentiti - Table 1'!$AS$3,5,IF(AL744="X",1,0))+IF(AM744='Valori Consentiti - Table 1'!$AU$3,5,IF(AM744="X",1,0)),IF(G744=3,IF(T744='Valori Consentiti - Table 1'!$I$4,5,IF(T744="X",1,0))+IF(U744='Valori Consentiti - Table 1'!$K$4,5,IF(U744="X",1,0))+IF(V744='Valori Consentiti - Table 1'!$M$4,5,IF(V744="X",1,0))+IF(W744='Valori Consentiti - Table 1'!$O$4,5,IF(W744="X",1,0))+IF(X744='Valori Consentiti - Table 1'!$Q$4,5,IF(X744="X",1,0))+IF(Y744='Valori Consentiti - Table 1'!$S$4,5,IF(Y744="X",1,0))+IF(Z744='Valori Consentiti - Table 1'!$U$4,5,IF(Z744="X",1,0))+IF(AA744='Valori Consentiti - Table 1'!$W$4,5,IF(AA744="X",1,0))+IF(AB744='Valori Consentiti - Table 1'!$Y$4,5,IF(AB744="X",1,0))+IF(AC744='Valori Consentiti - Table 1'!$AA$4,5,IF(AC744="X",1,0))+IF(AD744='Valori Consentiti - Table 1'!$AC$4,5,IF(AD744="X",1,0))+IF(AE744='Valori Consentiti - Table 1'!$AE$4,5,IF(AE744="X",1,0))+IF(AF744='Valori Consentiti - Table 1'!$AG$4,5,IF(AF744="X",1,0))+IF(AG744='Valori Consentiti - Table 1'!$AI$4,5,IF(AG744="X",1,0))+IF(AH744='Valori Consentiti - Table 1'!$AK$4,5,IF(AH744="X",1,0))+IF(AI744='Valori Consentiti - Table 1'!$AM$4,5,IF(AI744="X",1,0))+IF(AJ744='Valori Consentiti - Table 1'!$AO$4,5,IF(AJ744="X",1,0))+IF(AK744='Valori Consentiti - Table 1'!$AQ$4,5,IF(AK744="X",1,0))+IF(AL744='Valori Consentiti - Table 1'!$AS$4,5,IF(AL744="X",1,0))+IF(AM744='Valori Consentiti - Table 1'!$AU$4,5,IF(AM744="X",1,0)),IF(G744=4,IF(T744='Valori Consentiti - Table 1'!$I$5,5,IF(T744="X",1,0))+IF(U744='Valori Consentiti - Table 1'!$K$5,5,IF(U744="X",1,0))+IF(V744='Valori Consentiti - Table 1'!$M$5,5,IF(V744="X",1,0))+IF(W744='Valori Consentiti - Table 1'!$O$5,5,IF(W744="X",1,0))+IF(X744='Valori Consentiti - Table 1'!$Q$5,5,IF(X744="X",1,0))+IF(Y744='Valori Consentiti - Table 1'!$S$5,5,IF(Y744="X",1,0))+IF(Z744='Valori Consentiti - Table 1'!$U$5,5,IF(Z744="X",1,0))+IF(AA744='Valori Consentiti - Table 1'!$W$5,5,IF(AA744="X",1,0))+IF(AB744='Valori Consentiti - Table 1'!$Y$5,5,IF(AB744="X",1,0))+IF(AC744='Valori Consentiti - Table 1'!$AA$5,5,IF(AC744="X",1,0))+IF(AD744='Valori Consentiti - Table 1'!$AC$5,5,IF(AD744="X",1,0))+IF(AE744='Valori Consentiti - Table 1'!$AE$5,5,IF(AE744="X",1,0))+IF(AF744='Valori Consentiti - Table 1'!$AG$5,5,IF(AF744="X",1,0))+IF(AG744='Valori Consentiti - Table 1'!$AI$5,5,IF(AG744="X",1,0))+IF(AH744='Valori Consentiti - Table 1'!$AK$5,5,IF(AH744="X",1,0))+IF(AI744='Valori Consentiti - Table 1'!$AM$5,5,IF(AI744="X",1,0))+IF(AJ744='Valori Consentiti - Table 1'!$AO$5,5,IF(AJ744="X",1,0))+IF(AK744='Valori Consentiti - Table 1'!$AQ$5,5,IF(AK744="X",1,0))+IF(AL744='Valori Consentiti - Table 1'!$AS$5,5,IF(AL744="X",1,0))+IF(AM744='Valori Consentiti - Table 1'!$AU$5,5,IF(AM744="X",1,0)),))))</f>
        <v>0</v>
      </c>
      <c r="N744" s="16">
        <f t="shared" si="368"/>
        <v>0</v>
      </c>
      <c r="O744" s="16">
        <f t="shared" si="369"/>
        <v>20</v>
      </c>
      <c r="P744" s="16">
        <f>IF(G744=1,IF(T744='Valori Consentiti - Table 1'!$I$2,1,0)+IF(U744='Valori Consentiti - Table 1'!$K$2,1,0)+IF(V744='Valori Consentiti - Table 1'!$M$2,1,0)+IF(W744='Valori Consentiti - Table 1'!$O$2,1,0)+IF(X744='Valori Consentiti - Table 1'!$Q$2,1,0)+IF(Y744='Valori Consentiti - Table 1'!$S$2,1,0)+IF(Z744='Valori Consentiti - Table 1'!$U$2,1,0)+IF(AA744='Valori Consentiti - Table 1'!$W$2,1,0)+IF(AB744='Valori Consentiti - Table 1'!$Y$2,1,0)+IF(AC744='Valori Consentiti - Table 1'!$AA$2,1,0)+IF(AD744='Valori Consentiti - Table 1'!$AC$2,1,0)+IF(AE744='Valori Consentiti - Table 1'!$AE$2,1,0)+IF(AF744='Valori Consentiti - Table 1'!$AG$2,1,0)+IF(AG744='Valori Consentiti - Table 1'!$AI$2,1,0)+IF(AH744='Valori Consentiti - Table 1'!$AK$2,1,0)+IF(AI744='Valori Consentiti - Table 1'!$AM$2,1,0)+IF(AJ744='Valori Consentiti - Table 1'!$AO$2,1,0)+IF(AK744='Valori Consentiti - Table 1'!$AQ$2,1,0)+IF(AL744='Valori Consentiti - Table 1'!$AS$2,1,0)+IF(AM744='Valori Consentiti - Table 1'!$AU$2,1,0),IF(G744=2,IF(T744='Valori Consentiti - Table 1'!$I$3,1,0)+IF(U744='Valori Consentiti - Table 1'!$K$3,1,0)+IF(V744='Valori Consentiti - Table 1'!$M$3,1,0)+IF(W744='Valori Consentiti - Table 1'!$O$3,1,0)+IF(X744='Valori Consentiti - Table 1'!$Q$3,1,0)+IF(Y744='Valori Consentiti - Table 1'!$S$3,1,0)+IF(Z744='Valori Consentiti - Table 1'!$U$3,1,0)+IF(AA744='Valori Consentiti - Table 1'!$W$3,1,0)+IF(AB744='Valori Consentiti - Table 1'!$Y$3,1,0)+IF(AC744='Valori Consentiti - Table 1'!$AA$3,1,0)+IF(AD744='Valori Consentiti - Table 1'!$AC$3,1,0)+IF(AE744='Valori Consentiti - Table 1'!$AE$3,1,0)+IF(AF744='Valori Consentiti - Table 1'!$AG$3,1,0)+IF(AG744='Valori Consentiti - Table 1'!$AI$3,1,0)+IF(AH744='Valori Consentiti - Table 1'!$AK$3,1,0)+IF(AI744='Valori Consentiti - Table 1'!$AM$3,1,0)+IF(AJ744='Valori Consentiti - Table 1'!$AO$3,1,0)+IF(AK744='Valori Consentiti - Table 1'!$AQ$3,1,0)+IF(AL744='Valori Consentiti - Table 1'!$AS$3,1,0)+IF(AM744='Valori Consentiti - Table 1'!$AU$3,1,0),IF(G744=3,IF(T744='Valori Consentiti - Table 1'!$I$4,1,0)+IF(U744='Valori Consentiti - Table 1'!$K$4,1,0)+IF(V744='Valori Consentiti - Table 1'!$M$4,1,0)+IF(W744='Valori Consentiti - Table 1'!$O$4,1,0)+IF(X744='Valori Consentiti - Table 1'!$Q$4,1,0)+IF(Y744='Valori Consentiti - Table 1'!$S$4,1,0)+IF(Z744='Valori Consentiti - Table 1'!$U$4,1,0)+IF(AA744='Valori Consentiti - Table 1'!$W$4,1,0)+IF(AB744='Valori Consentiti - Table 1'!$Y$4,1,0)+IF(AC744='Valori Consentiti - Table 1'!$AA$4,1,0)+IF(AD744='Valori Consentiti - Table 1'!$AC$4,1,0)+IF(AE744='Valori Consentiti - Table 1'!$AE$4,1,0)+IF(AF744='Valori Consentiti - Table 1'!$AG$4,1,0)+IF(AG744='Valori Consentiti - Table 1'!$AI$4,1,0)+IF(AH744='Valori Consentiti - Table 1'!$AK$4,1,0)+IF(AI744='Valori Consentiti - Table 1'!$AM$4,1,0)+IF(AJ744='Valori Consentiti - Table 1'!$AO$4,1,0)+IF(AK744='Valori Consentiti - Table 1'!$AQ$4,1,0)+IF(AL744='Valori Consentiti - Table 1'!$AS$4,1,0)+IF(AM744='Valori Consentiti - Table 1'!$AU$4,1,0),IF(G744=4,IF(T744='Valori Consentiti - Table 1'!$I$5,1,0)+IF(U744='Valori Consentiti - Table 1'!$K$5,1,0)+IF(V744='Valori Consentiti - Table 1'!$M$5,1,0)+IF(W744='Valori Consentiti - Table 1'!$O$5,1,0)+IF(X744='Valori Consentiti - Table 1'!$Q$5,1,0)+IF(Y744='Valori Consentiti - Table 1'!$S$5,1,0)+IF(Z744='Valori Consentiti - Table 1'!$U$5,1,0)+IF(AA744='Valori Consentiti - Table 1'!$W$5,1,0)+IF(AB744='Valori Consentiti - Table 1'!$Y$5,1,0)+IF(AC744='Valori Consentiti - Table 1'!$AA$5,1,0)+IF(AD744='Valori Consentiti - Table 1'!$AC$5,1,0)+IF(AE744='Valori Consentiti - Table 1'!$AE$5,1,0)+IF(AF744='Valori Consentiti - Table 1'!$AG$5,1,0)+IF(AG744='Valori Consentiti - Table 1'!$AI$5,1,0)+IF(AH744='Valori Consentiti - Table 1'!$AK$5,1,0)+IF(AI744='Valori Consentiti - Table 1'!$AM$5,1,0)+IF(AJ744='Valori Consentiti - Table 1'!$AO$5,1,0)+IF(AK744='Valori Consentiti - Table 1'!$AQ$5,1,0)+IF(AL744='Valori Consentiti - Table 1'!$AS$5,1,0)+IF(AM744='Valori Consentiti - Table 1'!$AU$5,1,0),))))</f>
        <v>0</v>
      </c>
      <c r="Q744" s="16">
        <f t="shared" si="370"/>
        <v>20</v>
      </c>
      <c r="R744" s="16">
        <f t="shared" si="362"/>
        <v>1</v>
      </c>
      <c r="S744" s="17"/>
      <c r="T744" s="24" t="str">
        <f t="shared" si="342"/>
        <v/>
      </c>
      <c r="U744" s="25" t="str">
        <f t="shared" si="343"/>
        <v/>
      </c>
      <c r="V744" s="25" t="str">
        <f t="shared" si="344"/>
        <v/>
      </c>
      <c r="W744" s="26" t="str">
        <f t="shared" si="345"/>
        <v/>
      </c>
      <c r="X744" s="27" t="str">
        <f t="shared" si="346"/>
        <v/>
      </c>
      <c r="Y744" s="25" t="str">
        <f t="shared" si="347"/>
        <v/>
      </c>
      <c r="Z744" s="25" t="str">
        <f t="shared" si="348"/>
        <v/>
      </c>
      <c r="AA744" s="26" t="str">
        <f t="shared" si="349"/>
        <v/>
      </c>
      <c r="AB744" s="27" t="str">
        <f t="shared" si="350"/>
        <v/>
      </c>
      <c r="AC744" s="25" t="str">
        <f t="shared" si="351"/>
        <v/>
      </c>
      <c r="AD744" s="25" t="str">
        <f t="shared" si="352"/>
        <v/>
      </c>
      <c r="AE744" s="26" t="str">
        <f t="shared" si="353"/>
        <v/>
      </c>
      <c r="AF744" s="27" t="str">
        <f t="shared" si="354"/>
        <v/>
      </c>
      <c r="AG744" s="25" t="str">
        <f t="shared" si="355"/>
        <v/>
      </c>
      <c r="AH744" s="25" t="str">
        <f t="shared" si="356"/>
        <v/>
      </c>
      <c r="AI744" s="26" t="str">
        <f t="shared" si="357"/>
        <v/>
      </c>
      <c r="AJ744" s="27" t="str">
        <f t="shared" si="358"/>
        <v/>
      </c>
      <c r="AK744" s="25" t="str">
        <f t="shared" si="359"/>
        <v/>
      </c>
      <c r="AL744" s="25" t="str">
        <f t="shared" si="360"/>
        <v/>
      </c>
      <c r="AM744" s="28" t="str">
        <f t="shared" si="361"/>
        <v/>
      </c>
      <c r="AN744" s="29" t="b">
        <f t="shared" si="363"/>
        <v>0</v>
      </c>
      <c r="AO744" s="29" t="b">
        <f t="shared" si="364"/>
        <v>0</v>
      </c>
      <c r="AP744" s="29" t="b">
        <f t="shared" si="365"/>
        <v>0</v>
      </c>
      <c r="AQ744" s="29" t="b">
        <f t="shared" si="366"/>
        <v>0</v>
      </c>
      <c r="AR744" s="29" t="b">
        <f t="shared" si="367"/>
        <v>0</v>
      </c>
    </row>
    <row r="745" spans="1:44">
      <c r="A745" s="14"/>
      <c r="B745" s="14"/>
      <c r="C745" s="22"/>
      <c r="D745" s="14"/>
      <c r="E745" s="14"/>
      <c r="F745" s="14"/>
      <c r="G745" s="14"/>
      <c r="H745" s="15"/>
      <c r="I745" s="15"/>
      <c r="J745" s="15"/>
      <c r="K745" s="15"/>
      <c r="L745" s="15"/>
      <c r="M745" s="23">
        <f>IF(G745=1,IF(T745='Valori Consentiti - Table 1'!$I$2,5,IF(T745="X",1,0))+IF(U745='Valori Consentiti - Table 1'!$K$2,5,IF(U745="X",1,0))+IF(V745='Valori Consentiti - Table 1'!$M$2,5,IF(V745="X",1,0))+IF(W745='Valori Consentiti - Table 1'!$O$2,5,IF(W745="X",1,0))+IF(X745='Valori Consentiti - Table 1'!$Q$2,5,IF(X745="X",1,0))+IF(Y745='Valori Consentiti - Table 1'!$S$2,5,IF(Y745="X",1,0))+IF(Z745='Valori Consentiti - Table 1'!$U$2,5,IF(Z745="X",1,0))+IF(AA745='Valori Consentiti - Table 1'!$W$2,5,IF(AA745="X",1,0))+IF(AB745='Valori Consentiti - Table 1'!$Y$2,5,IF(AB745="X",1,0))+IF(AC745='Valori Consentiti - Table 1'!$AA$2,5,IF(AC745="X",1,0))+IF(AD745='Valori Consentiti - Table 1'!$AC$2,5,IF(AD745="X",1,0))+IF(AE745='Valori Consentiti - Table 1'!$AE$2,5,IF(AE745="X",1,0))+IF(AF745='Valori Consentiti - Table 1'!$AG$2,5,IF(AF745="X",1,0))+IF(AG745='Valori Consentiti - Table 1'!$AI$2,5,IF(AG745="X",1,0))+IF(AH745='Valori Consentiti - Table 1'!$AK$2,5,IF(AH745="X",1,0))+IF(AI745='Valori Consentiti - Table 1'!$AM$2,5,IF(AI745="X",1,0))+IF(AJ745='Valori Consentiti - Table 1'!$AO$2,5,IF(AJ745="X",1,0))+IF(AK745='Valori Consentiti - Table 1'!$AQ$2,5,IF(AK745="X",1,0))+IF(AL745='Valori Consentiti - Table 1'!$AS$2,5,IF(AL745="X",1,0))+IF(AM745='Valori Consentiti - Table 1'!$AU$2,5,IF(AM745="X",1,0)),IF(G745=2,IF(T745='Valori Consentiti - Table 1'!$I$3,5,IF(T745="X",1,0))+IF(U745='Valori Consentiti - Table 1'!$K$3,5,IF(U745="X",1,0))+IF(V745='Valori Consentiti - Table 1'!$M$3,5,IF(V745="X",1,0))+IF(W745='Valori Consentiti - Table 1'!$O$3,5,IF(W745="X",1,0))+IF(X745='Valori Consentiti - Table 1'!$Q$3,5,IF(X745="X",1,0))+IF(Y745='Valori Consentiti - Table 1'!$S$3,5,IF(Y745="X",1,0))+IF(Z745='Valori Consentiti - Table 1'!$U$3,5,IF(Z745="X",1,0))+IF(AA745='Valori Consentiti - Table 1'!$W$3,5,IF(AA745="X",1,0))+IF(AB745='Valori Consentiti - Table 1'!$Y$3,5,IF(AB745="X",1,0))+IF(AC745='Valori Consentiti - Table 1'!$AA$3,5,IF(AC745="X",1,0))+IF(AD745='Valori Consentiti - Table 1'!$AC$3,5,IF(AD745="X",1,0))+IF(AE745='Valori Consentiti - Table 1'!$AE$3,5,IF(AE745="X",1,0))+IF(AF745='Valori Consentiti - Table 1'!$AG$3,5,IF(AF745="X",1,0))+IF(AG745='Valori Consentiti - Table 1'!$AI$3,5,IF(AG745="X",1,0))+IF(AH745='Valori Consentiti - Table 1'!$AK$3,5,IF(AH745="X",1,0))+IF(AI745='Valori Consentiti - Table 1'!$AM$3,5,IF(AI745="X",1,0))+IF(AJ745='Valori Consentiti - Table 1'!$AO$3,5,IF(AJ745="X",1,0))+IF(AK745='Valori Consentiti - Table 1'!$AQ$3,5,IF(AK745="X",1,0))+IF(AL745='Valori Consentiti - Table 1'!$AS$3,5,IF(AL745="X",1,0))+IF(AM745='Valori Consentiti - Table 1'!$AU$3,5,IF(AM745="X",1,0)),IF(G745=3,IF(T745='Valori Consentiti - Table 1'!$I$4,5,IF(T745="X",1,0))+IF(U745='Valori Consentiti - Table 1'!$K$4,5,IF(U745="X",1,0))+IF(V745='Valori Consentiti - Table 1'!$M$4,5,IF(V745="X",1,0))+IF(W745='Valori Consentiti - Table 1'!$O$4,5,IF(W745="X",1,0))+IF(X745='Valori Consentiti - Table 1'!$Q$4,5,IF(X745="X",1,0))+IF(Y745='Valori Consentiti - Table 1'!$S$4,5,IF(Y745="X",1,0))+IF(Z745='Valori Consentiti - Table 1'!$U$4,5,IF(Z745="X",1,0))+IF(AA745='Valori Consentiti - Table 1'!$W$4,5,IF(AA745="X",1,0))+IF(AB745='Valori Consentiti - Table 1'!$Y$4,5,IF(AB745="X",1,0))+IF(AC745='Valori Consentiti - Table 1'!$AA$4,5,IF(AC745="X",1,0))+IF(AD745='Valori Consentiti - Table 1'!$AC$4,5,IF(AD745="X",1,0))+IF(AE745='Valori Consentiti - Table 1'!$AE$4,5,IF(AE745="X",1,0))+IF(AF745='Valori Consentiti - Table 1'!$AG$4,5,IF(AF745="X",1,0))+IF(AG745='Valori Consentiti - Table 1'!$AI$4,5,IF(AG745="X",1,0))+IF(AH745='Valori Consentiti - Table 1'!$AK$4,5,IF(AH745="X",1,0))+IF(AI745='Valori Consentiti - Table 1'!$AM$4,5,IF(AI745="X",1,0))+IF(AJ745='Valori Consentiti - Table 1'!$AO$4,5,IF(AJ745="X",1,0))+IF(AK745='Valori Consentiti - Table 1'!$AQ$4,5,IF(AK745="X",1,0))+IF(AL745='Valori Consentiti - Table 1'!$AS$4,5,IF(AL745="X",1,0))+IF(AM745='Valori Consentiti - Table 1'!$AU$4,5,IF(AM745="X",1,0)),IF(G745=4,IF(T745='Valori Consentiti - Table 1'!$I$5,5,IF(T745="X",1,0))+IF(U745='Valori Consentiti - Table 1'!$K$5,5,IF(U745="X",1,0))+IF(V745='Valori Consentiti - Table 1'!$M$5,5,IF(V745="X",1,0))+IF(W745='Valori Consentiti - Table 1'!$O$5,5,IF(W745="X",1,0))+IF(X745='Valori Consentiti - Table 1'!$Q$5,5,IF(X745="X",1,0))+IF(Y745='Valori Consentiti - Table 1'!$S$5,5,IF(Y745="X",1,0))+IF(Z745='Valori Consentiti - Table 1'!$U$5,5,IF(Z745="X",1,0))+IF(AA745='Valori Consentiti - Table 1'!$W$5,5,IF(AA745="X",1,0))+IF(AB745='Valori Consentiti - Table 1'!$Y$5,5,IF(AB745="X",1,0))+IF(AC745='Valori Consentiti - Table 1'!$AA$5,5,IF(AC745="X",1,0))+IF(AD745='Valori Consentiti - Table 1'!$AC$5,5,IF(AD745="X",1,0))+IF(AE745='Valori Consentiti - Table 1'!$AE$5,5,IF(AE745="X",1,0))+IF(AF745='Valori Consentiti - Table 1'!$AG$5,5,IF(AF745="X",1,0))+IF(AG745='Valori Consentiti - Table 1'!$AI$5,5,IF(AG745="X",1,0))+IF(AH745='Valori Consentiti - Table 1'!$AK$5,5,IF(AH745="X",1,0))+IF(AI745='Valori Consentiti - Table 1'!$AM$5,5,IF(AI745="X",1,0))+IF(AJ745='Valori Consentiti - Table 1'!$AO$5,5,IF(AJ745="X",1,0))+IF(AK745='Valori Consentiti - Table 1'!$AQ$5,5,IF(AK745="X",1,0))+IF(AL745='Valori Consentiti - Table 1'!$AS$5,5,IF(AL745="X",1,0))+IF(AM745='Valori Consentiti - Table 1'!$AU$5,5,IF(AM745="X",1,0)),))))</f>
        <v>0</v>
      </c>
      <c r="N745" s="16">
        <f t="shared" si="368"/>
        <v>0</v>
      </c>
      <c r="O745" s="16">
        <f t="shared" si="369"/>
        <v>20</v>
      </c>
      <c r="P745" s="16">
        <f>IF(G745=1,IF(T745='Valori Consentiti - Table 1'!$I$2,1,0)+IF(U745='Valori Consentiti - Table 1'!$K$2,1,0)+IF(V745='Valori Consentiti - Table 1'!$M$2,1,0)+IF(W745='Valori Consentiti - Table 1'!$O$2,1,0)+IF(X745='Valori Consentiti - Table 1'!$Q$2,1,0)+IF(Y745='Valori Consentiti - Table 1'!$S$2,1,0)+IF(Z745='Valori Consentiti - Table 1'!$U$2,1,0)+IF(AA745='Valori Consentiti - Table 1'!$W$2,1,0)+IF(AB745='Valori Consentiti - Table 1'!$Y$2,1,0)+IF(AC745='Valori Consentiti - Table 1'!$AA$2,1,0)+IF(AD745='Valori Consentiti - Table 1'!$AC$2,1,0)+IF(AE745='Valori Consentiti - Table 1'!$AE$2,1,0)+IF(AF745='Valori Consentiti - Table 1'!$AG$2,1,0)+IF(AG745='Valori Consentiti - Table 1'!$AI$2,1,0)+IF(AH745='Valori Consentiti - Table 1'!$AK$2,1,0)+IF(AI745='Valori Consentiti - Table 1'!$AM$2,1,0)+IF(AJ745='Valori Consentiti - Table 1'!$AO$2,1,0)+IF(AK745='Valori Consentiti - Table 1'!$AQ$2,1,0)+IF(AL745='Valori Consentiti - Table 1'!$AS$2,1,0)+IF(AM745='Valori Consentiti - Table 1'!$AU$2,1,0),IF(G745=2,IF(T745='Valori Consentiti - Table 1'!$I$3,1,0)+IF(U745='Valori Consentiti - Table 1'!$K$3,1,0)+IF(V745='Valori Consentiti - Table 1'!$M$3,1,0)+IF(W745='Valori Consentiti - Table 1'!$O$3,1,0)+IF(X745='Valori Consentiti - Table 1'!$Q$3,1,0)+IF(Y745='Valori Consentiti - Table 1'!$S$3,1,0)+IF(Z745='Valori Consentiti - Table 1'!$U$3,1,0)+IF(AA745='Valori Consentiti - Table 1'!$W$3,1,0)+IF(AB745='Valori Consentiti - Table 1'!$Y$3,1,0)+IF(AC745='Valori Consentiti - Table 1'!$AA$3,1,0)+IF(AD745='Valori Consentiti - Table 1'!$AC$3,1,0)+IF(AE745='Valori Consentiti - Table 1'!$AE$3,1,0)+IF(AF745='Valori Consentiti - Table 1'!$AG$3,1,0)+IF(AG745='Valori Consentiti - Table 1'!$AI$3,1,0)+IF(AH745='Valori Consentiti - Table 1'!$AK$3,1,0)+IF(AI745='Valori Consentiti - Table 1'!$AM$3,1,0)+IF(AJ745='Valori Consentiti - Table 1'!$AO$3,1,0)+IF(AK745='Valori Consentiti - Table 1'!$AQ$3,1,0)+IF(AL745='Valori Consentiti - Table 1'!$AS$3,1,0)+IF(AM745='Valori Consentiti - Table 1'!$AU$3,1,0),IF(G745=3,IF(T745='Valori Consentiti - Table 1'!$I$4,1,0)+IF(U745='Valori Consentiti - Table 1'!$K$4,1,0)+IF(V745='Valori Consentiti - Table 1'!$M$4,1,0)+IF(W745='Valori Consentiti - Table 1'!$O$4,1,0)+IF(X745='Valori Consentiti - Table 1'!$Q$4,1,0)+IF(Y745='Valori Consentiti - Table 1'!$S$4,1,0)+IF(Z745='Valori Consentiti - Table 1'!$U$4,1,0)+IF(AA745='Valori Consentiti - Table 1'!$W$4,1,0)+IF(AB745='Valori Consentiti - Table 1'!$Y$4,1,0)+IF(AC745='Valori Consentiti - Table 1'!$AA$4,1,0)+IF(AD745='Valori Consentiti - Table 1'!$AC$4,1,0)+IF(AE745='Valori Consentiti - Table 1'!$AE$4,1,0)+IF(AF745='Valori Consentiti - Table 1'!$AG$4,1,0)+IF(AG745='Valori Consentiti - Table 1'!$AI$4,1,0)+IF(AH745='Valori Consentiti - Table 1'!$AK$4,1,0)+IF(AI745='Valori Consentiti - Table 1'!$AM$4,1,0)+IF(AJ745='Valori Consentiti - Table 1'!$AO$4,1,0)+IF(AK745='Valori Consentiti - Table 1'!$AQ$4,1,0)+IF(AL745='Valori Consentiti - Table 1'!$AS$4,1,0)+IF(AM745='Valori Consentiti - Table 1'!$AU$4,1,0),IF(G745=4,IF(T745='Valori Consentiti - Table 1'!$I$5,1,0)+IF(U745='Valori Consentiti - Table 1'!$K$5,1,0)+IF(V745='Valori Consentiti - Table 1'!$M$5,1,0)+IF(W745='Valori Consentiti - Table 1'!$O$5,1,0)+IF(X745='Valori Consentiti - Table 1'!$Q$5,1,0)+IF(Y745='Valori Consentiti - Table 1'!$S$5,1,0)+IF(Z745='Valori Consentiti - Table 1'!$U$5,1,0)+IF(AA745='Valori Consentiti - Table 1'!$W$5,1,0)+IF(AB745='Valori Consentiti - Table 1'!$Y$5,1,0)+IF(AC745='Valori Consentiti - Table 1'!$AA$5,1,0)+IF(AD745='Valori Consentiti - Table 1'!$AC$5,1,0)+IF(AE745='Valori Consentiti - Table 1'!$AE$5,1,0)+IF(AF745='Valori Consentiti - Table 1'!$AG$5,1,0)+IF(AG745='Valori Consentiti - Table 1'!$AI$5,1,0)+IF(AH745='Valori Consentiti - Table 1'!$AK$5,1,0)+IF(AI745='Valori Consentiti - Table 1'!$AM$5,1,0)+IF(AJ745='Valori Consentiti - Table 1'!$AO$5,1,0)+IF(AK745='Valori Consentiti - Table 1'!$AQ$5,1,0)+IF(AL745='Valori Consentiti - Table 1'!$AS$5,1,0)+IF(AM745='Valori Consentiti - Table 1'!$AU$5,1,0),))))</f>
        <v>0</v>
      </c>
      <c r="Q745" s="16">
        <f t="shared" si="370"/>
        <v>20</v>
      </c>
      <c r="R745" s="16">
        <f t="shared" si="362"/>
        <v>1</v>
      </c>
      <c r="S745" s="17"/>
      <c r="T745" s="24" t="str">
        <f t="shared" si="342"/>
        <v/>
      </c>
      <c r="U745" s="25" t="str">
        <f t="shared" si="343"/>
        <v/>
      </c>
      <c r="V745" s="25" t="str">
        <f t="shared" si="344"/>
        <v/>
      </c>
      <c r="W745" s="26" t="str">
        <f t="shared" si="345"/>
        <v/>
      </c>
      <c r="X745" s="27" t="str">
        <f t="shared" si="346"/>
        <v/>
      </c>
      <c r="Y745" s="25" t="str">
        <f t="shared" si="347"/>
        <v/>
      </c>
      <c r="Z745" s="25" t="str">
        <f t="shared" si="348"/>
        <v/>
      </c>
      <c r="AA745" s="26" t="str">
        <f t="shared" si="349"/>
        <v/>
      </c>
      <c r="AB745" s="27" t="str">
        <f t="shared" si="350"/>
        <v/>
      </c>
      <c r="AC745" s="25" t="str">
        <f t="shared" si="351"/>
        <v/>
      </c>
      <c r="AD745" s="25" t="str">
        <f t="shared" si="352"/>
        <v/>
      </c>
      <c r="AE745" s="26" t="str">
        <f t="shared" si="353"/>
        <v/>
      </c>
      <c r="AF745" s="27" t="str">
        <f t="shared" si="354"/>
        <v/>
      </c>
      <c r="AG745" s="25" t="str">
        <f t="shared" si="355"/>
        <v/>
      </c>
      <c r="AH745" s="25" t="str">
        <f t="shared" si="356"/>
        <v/>
      </c>
      <c r="AI745" s="26" t="str">
        <f t="shared" si="357"/>
        <v/>
      </c>
      <c r="AJ745" s="27" t="str">
        <f t="shared" si="358"/>
        <v/>
      </c>
      <c r="AK745" s="25" t="str">
        <f t="shared" si="359"/>
        <v/>
      </c>
      <c r="AL745" s="25" t="str">
        <f t="shared" si="360"/>
        <v/>
      </c>
      <c r="AM745" s="28" t="str">
        <f t="shared" si="361"/>
        <v/>
      </c>
      <c r="AN745" s="29" t="b">
        <f t="shared" si="363"/>
        <v>0</v>
      </c>
      <c r="AO745" s="29" t="b">
        <f t="shared" si="364"/>
        <v>0</v>
      </c>
      <c r="AP745" s="29" t="b">
        <f t="shared" si="365"/>
        <v>0</v>
      </c>
      <c r="AQ745" s="29" t="b">
        <f t="shared" si="366"/>
        <v>0</v>
      </c>
      <c r="AR745" s="29" t="b">
        <f t="shared" si="367"/>
        <v>0</v>
      </c>
    </row>
    <row r="746" spans="1:44">
      <c r="A746" s="14"/>
      <c r="B746" s="14"/>
      <c r="C746" s="22"/>
      <c r="D746" s="14"/>
      <c r="E746" s="14"/>
      <c r="F746" s="14"/>
      <c r="G746" s="14"/>
      <c r="H746" s="15"/>
      <c r="I746" s="15"/>
      <c r="J746" s="15"/>
      <c r="K746" s="15"/>
      <c r="L746" s="15"/>
      <c r="M746" s="23">
        <f>IF(G746=1,IF(T746='Valori Consentiti - Table 1'!$I$2,5,IF(T746="X",1,0))+IF(U746='Valori Consentiti - Table 1'!$K$2,5,IF(U746="X",1,0))+IF(V746='Valori Consentiti - Table 1'!$M$2,5,IF(V746="X",1,0))+IF(W746='Valori Consentiti - Table 1'!$O$2,5,IF(W746="X",1,0))+IF(X746='Valori Consentiti - Table 1'!$Q$2,5,IF(X746="X",1,0))+IF(Y746='Valori Consentiti - Table 1'!$S$2,5,IF(Y746="X",1,0))+IF(Z746='Valori Consentiti - Table 1'!$U$2,5,IF(Z746="X",1,0))+IF(AA746='Valori Consentiti - Table 1'!$W$2,5,IF(AA746="X",1,0))+IF(AB746='Valori Consentiti - Table 1'!$Y$2,5,IF(AB746="X",1,0))+IF(AC746='Valori Consentiti - Table 1'!$AA$2,5,IF(AC746="X",1,0))+IF(AD746='Valori Consentiti - Table 1'!$AC$2,5,IF(AD746="X",1,0))+IF(AE746='Valori Consentiti - Table 1'!$AE$2,5,IF(AE746="X",1,0))+IF(AF746='Valori Consentiti - Table 1'!$AG$2,5,IF(AF746="X",1,0))+IF(AG746='Valori Consentiti - Table 1'!$AI$2,5,IF(AG746="X",1,0))+IF(AH746='Valori Consentiti - Table 1'!$AK$2,5,IF(AH746="X",1,0))+IF(AI746='Valori Consentiti - Table 1'!$AM$2,5,IF(AI746="X",1,0))+IF(AJ746='Valori Consentiti - Table 1'!$AO$2,5,IF(AJ746="X",1,0))+IF(AK746='Valori Consentiti - Table 1'!$AQ$2,5,IF(AK746="X",1,0))+IF(AL746='Valori Consentiti - Table 1'!$AS$2,5,IF(AL746="X",1,0))+IF(AM746='Valori Consentiti - Table 1'!$AU$2,5,IF(AM746="X",1,0)),IF(G746=2,IF(T746='Valori Consentiti - Table 1'!$I$3,5,IF(T746="X",1,0))+IF(U746='Valori Consentiti - Table 1'!$K$3,5,IF(U746="X",1,0))+IF(V746='Valori Consentiti - Table 1'!$M$3,5,IF(V746="X",1,0))+IF(W746='Valori Consentiti - Table 1'!$O$3,5,IF(W746="X",1,0))+IF(X746='Valori Consentiti - Table 1'!$Q$3,5,IF(X746="X",1,0))+IF(Y746='Valori Consentiti - Table 1'!$S$3,5,IF(Y746="X",1,0))+IF(Z746='Valori Consentiti - Table 1'!$U$3,5,IF(Z746="X",1,0))+IF(AA746='Valori Consentiti - Table 1'!$W$3,5,IF(AA746="X",1,0))+IF(AB746='Valori Consentiti - Table 1'!$Y$3,5,IF(AB746="X",1,0))+IF(AC746='Valori Consentiti - Table 1'!$AA$3,5,IF(AC746="X",1,0))+IF(AD746='Valori Consentiti - Table 1'!$AC$3,5,IF(AD746="X",1,0))+IF(AE746='Valori Consentiti - Table 1'!$AE$3,5,IF(AE746="X",1,0))+IF(AF746='Valori Consentiti - Table 1'!$AG$3,5,IF(AF746="X",1,0))+IF(AG746='Valori Consentiti - Table 1'!$AI$3,5,IF(AG746="X",1,0))+IF(AH746='Valori Consentiti - Table 1'!$AK$3,5,IF(AH746="X",1,0))+IF(AI746='Valori Consentiti - Table 1'!$AM$3,5,IF(AI746="X",1,0))+IF(AJ746='Valori Consentiti - Table 1'!$AO$3,5,IF(AJ746="X",1,0))+IF(AK746='Valori Consentiti - Table 1'!$AQ$3,5,IF(AK746="X",1,0))+IF(AL746='Valori Consentiti - Table 1'!$AS$3,5,IF(AL746="X",1,0))+IF(AM746='Valori Consentiti - Table 1'!$AU$3,5,IF(AM746="X",1,0)),IF(G746=3,IF(T746='Valori Consentiti - Table 1'!$I$4,5,IF(T746="X",1,0))+IF(U746='Valori Consentiti - Table 1'!$K$4,5,IF(U746="X",1,0))+IF(V746='Valori Consentiti - Table 1'!$M$4,5,IF(V746="X",1,0))+IF(W746='Valori Consentiti - Table 1'!$O$4,5,IF(W746="X",1,0))+IF(X746='Valori Consentiti - Table 1'!$Q$4,5,IF(X746="X",1,0))+IF(Y746='Valori Consentiti - Table 1'!$S$4,5,IF(Y746="X",1,0))+IF(Z746='Valori Consentiti - Table 1'!$U$4,5,IF(Z746="X",1,0))+IF(AA746='Valori Consentiti - Table 1'!$W$4,5,IF(AA746="X",1,0))+IF(AB746='Valori Consentiti - Table 1'!$Y$4,5,IF(AB746="X",1,0))+IF(AC746='Valori Consentiti - Table 1'!$AA$4,5,IF(AC746="X",1,0))+IF(AD746='Valori Consentiti - Table 1'!$AC$4,5,IF(AD746="X",1,0))+IF(AE746='Valori Consentiti - Table 1'!$AE$4,5,IF(AE746="X",1,0))+IF(AF746='Valori Consentiti - Table 1'!$AG$4,5,IF(AF746="X",1,0))+IF(AG746='Valori Consentiti - Table 1'!$AI$4,5,IF(AG746="X",1,0))+IF(AH746='Valori Consentiti - Table 1'!$AK$4,5,IF(AH746="X",1,0))+IF(AI746='Valori Consentiti - Table 1'!$AM$4,5,IF(AI746="X",1,0))+IF(AJ746='Valori Consentiti - Table 1'!$AO$4,5,IF(AJ746="X",1,0))+IF(AK746='Valori Consentiti - Table 1'!$AQ$4,5,IF(AK746="X",1,0))+IF(AL746='Valori Consentiti - Table 1'!$AS$4,5,IF(AL746="X",1,0))+IF(AM746='Valori Consentiti - Table 1'!$AU$4,5,IF(AM746="X",1,0)),IF(G746=4,IF(T746='Valori Consentiti - Table 1'!$I$5,5,IF(T746="X",1,0))+IF(U746='Valori Consentiti - Table 1'!$K$5,5,IF(U746="X",1,0))+IF(V746='Valori Consentiti - Table 1'!$M$5,5,IF(V746="X",1,0))+IF(W746='Valori Consentiti - Table 1'!$O$5,5,IF(W746="X",1,0))+IF(X746='Valori Consentiti - Table 1'!$Q$5,5,IF(X746="X",1,0))+IF(Y746='Valori Consentiti - Table 1'!$S$5,5,IF(Y746="X",1,0))+IF(Z746='Valori Consentiti - Table 1'!$U$5,5,IF(Z746="X",1,0))+IF(AA746='Valori Consentiti - Table 1'!$W$5,5,IF(AA746="X",1,0))+IF(AB746='Valori Consentiti - Table 1'!$Y$5,5,IF(AB746="X",1,0))+IF(AC746='Valori Consentiti - Table 1'!$AA$5,5,IF(AC746="X",1,0))+IF(AD746='Valori Consentiti - Table 1'!$AC$5,5,IF(AD746="X",1,0))+IF(AE746='Valori Consentiti - Table 1'!$AE$5,5,IF(AE746="X",1,0))+IF(AF746='Valori Consentiti - Table 1'!$AG$5,5,IF(AF746="X",1,0))+IF(AG746='Valori Consentiti - Table 1'!$AI$5,5,IF(AG746="X",1,0))+IF(AH746='Valori Consentiti - Table 1'!$AK$5,5,IF(AH746="X",1,0))+IF(AI746='Valori Consentiti - Table 1'!$AM$5,5,IF(AI746="X",1,0))+IF(AJ746='Valori Consentiti - Table 1'!$AO$5,5,IF(AJ746="X",1,0))+IF(AK746='Valori Consentiti - Table 1'!$AQ$5,5,IF(AK746="X",1,0))+IF(AL746='Valori Consentiti - Table 1'!$AS$5,5,IF(AL746="X",1,0))+IF(AM746='Valori Consentiti - Table 1'!$AU$5,5,IF(AM746="X",1,0)),))))</f>
        <v>0</v>
      </c>
      <c r="N746" s="16">
        <f t="shared" si="368"/>
        <v>0</v>
      </c>
      <c r="O746" s="16">
        <f t="shared" si="369"/>
        <v>20</v>
      </c>
      <c r="P746" s="16">
        <f>IF(G746=1,IF(T746='Valori Consentiti - Table 1'!$I$2,1,0)+IF(U746='Valori Consentiti - Table 1'!$K$2,1,0)+IF(V746='Valori Consentiti - Table 1'!$M$2,1,0)+IF(W746='Valori Consentiti - Table 1'!$O$2,1,0)+IF(X746='Valori Consentiti - Table 1'!$Q$2,1,0)+IF(Y746='Valori Consentiti - Table 1'!$S$2,1,0)+IF(Z746='Valori Consentiti - Table 1'!$U$2,1,0)+IF(AA746='Valori Consentiti - Table 1'!$W$2,1,0)+IF(AB746='Valori Consentiti - Table 1'!$Y$2,1,0)+IF(AC746='Valori Consentiti - Table 1'!$AA$2,1,0)+IF(AD746='Valori Consentiti - Table 1'!$AC$2,1,0)+IF(AE746='Valori Consentiti - Table 1'!$AE$2,1,0)+IF(AF746='Valori Consentiti - Table 1'!$AG$2,1,0)+IF(AG746='Valori Consentiti - Table 1'!$AI$2,1,0)+IF(AH746='Valori Consentiti - Table 1'!$AK$2,1,0)+IF(AI746='Valori Consentiti - Table 1'!$AM$2,1,0)+IF(AJ746='Valori Consentiti - Table 1'!$AO$2,1,0)+IF(AK746='Valori Consentiti - Table 1'!$AQ$2,1,0)+IF(AL746='Valori Consentiti - Table 1'!$AS$2,1,0)+IF(AM746='Valori Consentiti - Table 1'!$AU$2,1,0),IF(G746=2,IF(T746='Valori Consentiti - Table 1'!$I$3,1,0)+IF(U746='Valori Consentiti - Table 1'!$K$3,1,0)+IF(V746='Valori Consentiti - Table 1'!$M$3,1,0)+IF(W746='Valori Consentiti - Table 1'!$O$3,1,0)+IF(X746='Valori Consentiti - Table 1'!$Q$3,1,0)+IF(Y746='Valori Consentiti - Table 1'!$S$3,1,0)+IF(Z746='Valori Consentiti - Table 1'!$U$3,1,0)+IF(AA746='Valori Consentiti - Table 1'!$W$3,1,0)+IF(AB746='Valori Consentiti - Table 1'!$Y$3,1,0)+IF(AC746='Valori Consentiti - Table 1'!$AA$3,1,0)+IF(AD746='Valori Consentiti - Table 1'!$AC$3,1,0)+IF(AE746='Valori Consentiti - Table 1'!$AE$3,1,0)+IF(AF746='Valori Consentiti - Table 1'!$AG$3,1,0)+IF(AG746='Valori Consentiti - Table 1'!$AI$3,1,0)+IF(AH746='Valori Consentiti - Table 1'!$AK$3,1,0)+IF(AI746='Valori Consentiti - Table 1'!$AM$3,1,0)+IF(AJ746='Valori Consentiti - Table 1'!$AO$3,1,0)+IF(AK746='Valori Consentiti - Table 1'!$AQ$3,1,0)+IF(AL746='Valori Consentiti - Table 1'!$AS$3,1,0)+IF(AM746='Valori Consentiti - Table 1'!$AU$3,1,0),IF(G746=3,IF(T746='Valori Consentiti - Table 1'!$I$4,1,0)+IF(U746='Valori Consentiti - Table 1'!$K$4,1,0)+IF(V746='Valori Consentiti - Table 1'!$M$4,1,0)+IF(W746='Valori Consentiti - Table 1'!$O$4,1,0)+IF(X746='Valori Consentiti - Table 1'!$Q$4,1,0)+IF(Y746='Valori Consentiti - Table 1'!$S$4,1,0)+IF(Z746='Valori Consentiti - Table 1'!$U$4,1,0)+IF(AA746='Valori Consentiti - Table 1'!$W$4,1,0)+IF(AB746='Valori Consentiti - Table 1'!$Y$4,1,0)+IF(AC746='Valori Consentiti - Table 1'!$AA$4,1,0)+IF(AD746='Valori Consentiti - Table 1'!$AC$4,1,0)+IF(AE746='Valori Consentiti - Table 1'!$AE$4,1,0)+IF(AF746='Valori Consentiti - Table 1'!$AG$4,1,0)+IF(AG746='Valori Consentiti - Table 1'!$AI$4,1,0)+IF(AH746='Valori Consentiti - Table 1'!$AK$4,1,0)+IF(AI746='Valori Consentiti - Table 1'!$AM$4,1,0)+IF(AJ746='Valori Consentiti - Table 1'!$AO$4,1,0)+IF(AK746='Valori Consentiti - Table 1'!$AQ$4,1,0)+IF(AL746='Valori Consentiti - Table 1'!$AS$4,1,0)+IF(AM746='Valori Consentiti - Table 1'!$AU$4,1,0),IF(G746=4,IF(T746='Valori Consentiti - Table 1'!$I$5,1,0)+IF(U746='Valori Consentiti - Table 1'!$K$5,1,0)+IF(V746='Valori Consentiti - Table 1'!$M$5,1,0)+IF(W746='Valori Consentiti - Table 1'!$O$5,1,0)+IF(X746='Valori Consentiti - Table 1'!$Q$5,1,0)+IF(Y746='Valori Consentiti - Table 1'!$S$5,1,0)+IF(Z746='Valori Consentiti - Table 1'!$U$5,1,0)+IF(AA746='Valori Consentiti - Table 1'!$W$5,1,0)+IF(AB746='Valori Consentiti - Table 1'!$Y$5,1,0)+IF(AC746='Valori Consentiti - Table 1'!$AA$5,1,0)+IF(AD746='Valori Consentiti - Table 1'!$AC$5,1,0)+IF(AE746='Valori Consentiti - Table 1'!$AE$5,1,0)+IF(AF746='Valori Consentiti - Table 1'!$AG$5,1,0)+IF(AG746='Valori Consentiti - Table 1'!$AI$5,1,0)+IF(AH746='Valori Consentiti - Table 1'!$AK$5,1,0)+IF(AI746='Valori Consentiti - Table 1'!$AM$5,1,0)+IF(AJ746='Valori Consentiti - Table 1'!$AO$5,1,0)+IF(AK746='Valori Consentiti - Table 1'!$AQ$5,1,0)+IF(AL746='Valori Consentiti - Table 1'!$AS$5,1,0)+IF(AM746='Valori Consentiti - Table 1'!$AU$5,1,0),))))</f>
        <v>0</v>
      </c>
      <c r="Q746" s="16">
        <f t="shared" si="370"/>
        <v>20</v>
      </c>
      <c r="R746" s="16">
        <f t="shared" si="362"/>
        <v>1</v>
      </c>
      <c r="S746" s="17"/>
      <c r="T746" s="24" t="str">
        <f t="shared" si="342"/>
        <v/>
      </c>
      <c r="U746" s="25" t="str">
        <f t="shared" si="343"/>
        <v/>
      </c>
      <c r="V746" s="25" t="str">
        <f t="shared" si="344"/>
        <v/>
      </c>
      <c r="W746" s="26" t="str">
        <f t="shared" si="345"/>
        <v/>
      </c>
      <c r="X746" s="27" t="str">
        <f t="shared" si="346"/>
        <v/>
      </c>
      <c r="Y746" s="25" t="str">
        <f t="shared" si="347"/>
        <v/>
      </c>
      <c r="Z746" s="25" t="str">
        <f t="shared" si="348"/>
        <v/>
      </c>
      <c r="AA746" s="26" t="str">
        <f t="shared" si="349"/>
        <v/>
      </c>
      <c r="AB746" s="27" t="str">
        <f t="shared" si="350"/>
        <v/>
      </c>
      <c r="AC746" s="25" t="str">
        <f t="shared" si="351"/>
        <v/>
      </c>
      <c r="AD746" s="25" t="str">
        <f t="shared" si="352"/>
        <v/>
      </c>
      <c r="AE746" s="26" t="str">
        <f t="shared" si="353"/>
        <v/>
      </c>
      <c r="AF746" s="27" t="str">
        <f t="shared" si="354"/>
        <v/>
      </c>
      <c r="AG746" s="25" t="str">
        <f t="shared" si="355"/>
        <v/>
      </c>
      <c r="AH746" s="25" t="str">
        <f t="shared" si="356"/>
        <v/>
      </c>
      <c r="AI746" s="26" t="str">
        <f t="shared" si="357"/>
        <v/>
      </c>
      <c r="AJ746" s="27" t="str">
        <f t="shared" si="358"/>
        <v/>
      </c>
      <c r="AK746" s="25" t="str">
        <f t="shared" si="359"/>
        <v/>
      </c>
      <c r="AL746" s="25" t="str">
        <f t="shared" si="360"/>
        <v/>
      </c>
      <c r="AM746" s="28" t="str">
        <f t="shared" si="361"/>
        <v/>
      </c>
      <c r="AN746" s="29" t="b">
        <f t="shared" si="363"/>
        <v>0</v>
      </c>
      <c r="AO746" s="29" t="b">
        <f t="shared" si="364"/>
        <v>0</v>
      </c>
      <c r="AP746" s="29" t="b">
        <f t="shared" si="365"/>
        <v>0</v>
      </c>
      <c r="AQ746" s="29" t="b">
        <f t="shared" si="366"/>
        <v>0</v>
      </c>
      <c r="AR746" s="29" t="b">
        <f t="shared" si="367"/>
        <v>0</v>
      </c>
    </row>
    <row r="747" spans="1:44">
      <c r="A747" s="14"/>
      <c r="B747" s="14"/>
      <c r="C747" s="22"/>
      <c r="D747" s="14"/>
      <c r="E747" s="14"/>
      <c r="F747" s="14"/>
      <c r="G747" s="14"/>
      <c r="H747" s="15"/>
      <c r="I747" s="15"/>
      <c r="J747" s="15"/>
      <c r="K747" s="15"/>
      <c r="L747" s="15"/>
      <c r="M747" s="23">
        <f>IF(G747=1,IF(T747='Valori Consentiti - Table 1'!$I$2,5,IF(T747="X",1,0))+IF(U747='Valori Consentiti - Table 1'!$K$2,5,IF(U747="X",1,0))+IF(V747='Valori Consentiti - Table 1'!$M$2,5,IF(V747="X",1,0))+IF(W747='Valori Consentiti - Table 1'!$O$2,5,IF(W747="X",1,0))+IF(X747='Valori Consentiti - Table 1'!$Q$2,5,IF(X747="X",1,0))+IF(Y747='Valori Consentiti - Table 1'!$S$2,5,IF(Y747="X",1,0))+IF(Z747='Valori Consentiti - Table 1'!$U$2,5,IF(Z747="X",1,0))+IF(AA747='Valori Consentiti - Table 1'!$W$2,5,IF(AA747="X",1,0))+IF(AB747='Valori Consentiti - Table 1'!$Y$2,5,IF(AB747="X",1,0))+IF(AC747='Valori Consentiti - Table 1'!$AA$2,5,IF(AC747="X",1,0))+IF(AD747='Valori Consentiti - Table 1'!$AC$2,5,IF(AD747="X",1,0))+IF(AE747='Valori Consentiti - Table 1'!$AE$2,5,IF(AE747="X",1,0))+IF(AF747='Valori Consentiti - Table 1'!$AG$2,5,IF(AF747="X",1,0))+IF(AG747='Valori Consentiti - Table 1'!$AI$2,5,IF(AG747="X",1,0))+IF(AH747='Valori Consentiti - Table 1'!$AK$2,5,IF(AH747="X",1,0))+IF(AI747='Valori Consentiti - Table 1'!$AM$2,5,IF(AI747="X",1,0))+IF(AJ747='Valori Consentiti - Table 1'!$AO$2,5,IF(AJ747="X",1,0))+IF(AK747='Valori Consentiti - Table 1'!$AQ$2,5,IF(AK747="X",1,0))+IF(AL747='Valori Consentiti - Table 1'!$AS$2,5,IF(AL747="X",1,0))+IF(AM747='Valori Consentiti - Table 1'!$AU$2,5,IF(AM747="X",1,0)),IF(G747=2,IF(T747='Valori Consentiti - Table 1'!$I$3,5,IF(T747="X",1,0))+IF(U747='Valori Consentiti - Table 1'!$K$3,5,IF(U747="X",1,0))+IF(V747='Valori Consentiti - Table 1'!$M$3,5,IF(V747="X",1,0))+IF(W747='Valori Consentiti - Table 1'!$O$3,5,IF(W747="X",1,0))+IF(X747='Valori Consentiti - Table 1'!$Q$3,5,IF(X747="X",1,0))+IF(Y747='Valori Consentiti - Table 1'!$S$3,5,IF(Y747="X",1,0))+IF(Z747='Valori Consentiti - Table 1'!$U$3,5,IF(Z747="X",1,0))+IF(AA747='Valori Consentiti - Table 1'!$W$3,5,IF(AA747="X",1,0))+IF(AB747='Valori Consentiti - Table 1'!$Y$3,5,IF(AB747="X",1,0))+IF(AC747='Valori Consentiti - Table 1'!$AA$3,5,IF(AC747="X",1,0))+IF(AD747='Valori Consentiti - Table 1'!$AC$3,5,IF(AD747="X",1,0))+IF(AE747='Valori Consentiti - Table 1'!$AE$3,5,IF(AE747="X",1,0))+IF(AF747='Valori Consentiti - Table 1'!$AG$3,5,IF(AF747="X",1,0))+IF(AG747='Valori Consentiti - Table 1'!$AI$3,5,IF(AG747="X",1,0))+IF(AH747='Valori Consentiti - Table 1'!$AK$3,5,IF(AH747="X",1,0))+IF(AI747='Valori Consentiti - Table 1'!$AM$3,5,IF(AI747="X",1,0))+IF(AJ747='Valori Consentiti - Table 1'!$AO$3,5,IF(AJ747="X",1,0))+IF(AK747='Valori Consentiti - Table 1'!$AQ$3,5,IF(AK747="X",1,0))+IF(AL747='Valori Consentiti - Table 1'!$AS$3,5,IF(AL747="X",1,0))+IF(AM747='Valori Consentiti - Table 1'!$AU$3,5,IF(AM747="X",1,0)),IF(G747=3,IF(T747='Valori Consentiti - Table 1'!$I$4,5,IF(T747="X",1,0))+IF(U747='Valori Consentiti - Table 1'!$K$4,5,IF(U747="X",1,0))+IF(V747='Valori Consentiti - Table 1'!$M$4,5,IF(V747="X",1,0))+IF(W747='Valori Consentiti - Table 1'!$O$4,5,IF(W747="X",1,0))+IF(X747='Valori Consentiti - Table 1'!$Q$4,5,IF(X747="X",1,0))+IF(Y747='Valori Consentiti - Table 1'!$S$4,5,IF(Y747="X",1,0))+IF(Z747='Valori Consentiti - Table 1'!$U$4,5,IF(Z747="X",1,0))+IF(AA747='Valori Consentiti - Table 1'!$W$4,5,IF(AA747="X",1,0))+IF(AB747='Valori Consentiti - Table 1'!$Y$4,5,IF(AB747="X",1,0))+IF(AC747='Valori Consentiti - Table 1'!$AA$4,5,IF(AC747="X",1,0))+IF(AD747='Valori Consentiti - Table 1'!$AC$4,5,IF(AD747="X",1,0))+IF(AE747='Valori Consentiti - Table 1'!$AE$4,5,IF(AE747="X",1,0))+IF(AF747='Valori Consentiti - Table 1'!$AG$4,5,IF(AF747="X",1,0))+IF(AG747='Valori Consentiti - Table 1'!$AI$4,5,IF(AG747="X",1,0))+IF(AH747='Valori Consentiti - Table 1'!$AK$4,5,IF(AH747="X",1,0))+IF(AI747='Valori Consentiti - Table 1'!$AM$4,5,IF(AI747="X",1,0))+IF(AJ747='Valori Consentiti - Table 1'!$AO$4,5,IF(AJ747="X",1,0))+IF(AK747='Valori Consentiti - Table 1'!$AQ$4,5,IF(AK747="X",1,0))+IF(AL747='Valori Consentiti - Table 1'!$AS$4,5,IF(AL747="X",1,0))+IF(AM747='Valori Consentiti - Table 1'!$AU$4,5,IF(AM747="X",1,0)),IF(G747=4,IF(T747='Valori Consentiti - Table 1'!$I$5,5,IF(T747="X",1,0))+IF(U747='Valori Consentiti - Table 1'!$K$5,5,IF(U747="X",1,0))+IF(V747='Valori Consentiti - Table 1'!$M$5,5,IF(V747="X",1,0))+IF(W747='Valori Consentiti - Table 1'!$O$5,5,IF(W747="X",1,0))+IF(X747='Valori Consentiti - Table 1'!$Q$5,5,IF(X747="X",1,0))+IF(Y747='Valori Consentiti - Table 1'!$S$5,5,IF(Y747="X",1,0))+IF(Z747='Valori Consentiti - Table 1'!$U$5,5,IF(Z747="X",1,0))+IF(AA747='Valori Consentiti - Table 1'!$W$5,5,IF(AA747="X",1,0))+IF(AB747='Valori Consentiti - Table 1'!$Y$5,5,IF(AB747="X",1,0))+IF(AC747='Valori Consentiti - Table 1'!$AA$5,5,IF(AC747="X",1,0))+IF(AD747='Valori Consentiti - Table 1'!$AC$5,5,IF(AD747="X",1,0))+IF(AE747='Valori Consentiti - Table 1'!$AE$5,5,IF(AE747="X",1,0))+IF(AF747='Valori Consentiti - Table 1'!$AG$5,5,IF(AF747="X",1,0))+IF(AG747='Valori Consentiti - Table 1'!$AI$5,5,IF(AG747="X",1,0))+IF(AH747='Valori Consentiti - Table 1'!$AK$5,5,IF(AH747="X",1,0))+IF(AI747='Valori Consentiti - Table 1'!$AM$5,5,IF(AI747="X",1,0))+IF(AJ747='Valori Consentiti - Table 1'!$AO$5,5,IF(AJ747="X",1,0))+IF(AK747='Valori Consentiti - Table 1'!$AQ$5,5,IF(AK747="X",1,0))+IF(AL747='Valori Consentiti - Table 1'!$AS$5,5,IF(AL747="X",1,0))+IF(AM747='Valori Consentiti - Table 1'!$AU$5,5,IF(AM747="X",1,0)),))))</f>
        <v>0</v>
      </c>
      <c r="N747" s="16">
        <f t="shared" si="368"/>
        <v>0</v>
      </c>
      <c r="O747" s="16">
        <f t="shared" si="369"/>
        <v>20</v>
      </c>
      <c r="P747" s="16">
        <f>IF(G747=1,IF(T747='Valori Consentiti - Table 1'!$I$2,1,0)+IF(U747='Valori Consentiti - Table 1'!$K$2,1,0)+IF(V747='Valori Consentiti - Table 1'!$M$2,1,0)+IF(W747='Valori Consentiti - Table 1'!$O$2,1,0)+IF(X747='Valori Consentiti - Table 1'!$Q$2,1,0)+IF(Y747='Valori Consentiti - Table 1'!$S$2,1,0)+IF(Z747='Valori Consentiti - Table 1'!$U$2,1,0)+IF(AA747='Valori Consentiti - Table 1'!$W$2,1,0)+IF(AB747='Valori Consentiti - Table 1'!$Y$2,1,0)+IF(AC747='Valori Consentiti - Table 1'!$AA$2,1,0)+IF(AD747='Valori Consentiti - Table 1'!$AC$2,1,0)+IF(AE747='Valori Consentiti - Table 1'!$AE$2,1,0)+IF(AF747='Valori Consentiti - Table 1'!$AG$2,1,0)+IF(AG747='Valori Consentiti - Table 1'!$AI$2,1,0)+IF(AH747='Valori Consentiti - Table 1'!$AK$2,1,0)+IF(AI747='Valori Consentiti - Table 1'!$AM$2,1,0)+IF(AJ747='Valori Consentiti - Table 1'!$AO$2,1,0)+IF(AK747='Valori Consentiti - Table 1'!$AQ$2,1,0)+IF(AL747='Valori Consentiti - Table 1'!$AS$2,1,0)+IF(AM747='Valori Consentiti - Table 1'!$AU$2,1,0),IF(G747=2,IF(T747='Valori Consentiti - Table 1'!$I$3,1,0)+IF(U747='Valori Consentiti - Table 1'!$K$3,1,0)+IF(V747='Valori Consentiti - Table 1'!$M$3,1,0)+IF(W747='Valori Consentiti - Table 1'!$O$3,1,0)+IF(X747='Valori Consentiti - Table 1'!$Q$3,1,0)+IF(Y747='Valori Consentiti - Table 1'!$S$3,1,0)+IF(Z747='Valori Consentiti - Table 1'!$U$3,1,0)+IF(AA747='Valori Consentiti - Table 1'!$W$3,1,0)+IF(AB747='Valori Consentiti - Table 1'!$Y$3,1,0)+IF(AC747='Valori Consentiti - Table 1'!$AA$3,1,0)+IF(AD747='Valori Consentiti - Table 1'!$AC$3,1,0)+IF(AE747='Valori Consentiti - Table 1'!$AE$3,1,0)+IF(AF747='Valori Consentiti - Table 1'!$AG$3,1,0)+IF(AG747='Valori Consentiti - Table 1'!$AI$3,1,0)+IF(AH747='Valori Consentiti - Table 1'!$AK$3,1,0)+IF(AI747='Valori Consentiti - Table 1'!$AM$3,1,0)+IF(AJ747='Valori Consentiti - Table 1'!$AO$3,1,0)+IF(AK747='Valori Consentiti - Table 1'!$AQ$3,1,0)+IF(AL747='Valori Consentiti - Table 1'!$AS$3,1,0)+IF(AM747='Valori Consentiti - Table 1'!$AU$3,1,0),IF(G747=3,IF(T747='Valori Consentiti - Table 1'!$I$4,1,0)+IF(U747='Valori Consentiti - Table 1'!$K$4,1,0)+IF(V747='Valori Consentiti - Table 1'!$M$4,1,0)+IF(W747='Valori Consentiti - Table 1'!$O$4,1,0)+IF(X747='Valori Consentiti - Table 1'!$Q$4,1,0)+IF(Y747='Valori Consentiti - Table 1'!$S$4,1,0)+IF(Z747='Valori Consentiti - Table 1'!$U$4,1,0)+IF(AA747='Valori Consentiti - Table 1'!$W$4,1,0)+IF(AB747='Valori Consentiti - Table 1'!$Y$4,1,0)+IF(AC747='Valori Consentiti - Table 1'!$AA$4,1,0)+IF(AD747='Valori Consentiti - Table 1'!$AC$4,1,0)+IF(AE747='Valori Consentiti - Table 1'!$AE$4,1,0)+IF(AF747='Valori Consentiti - Table 1'!$AG$4,1,0)+IF(AG747='Valori Consentiti - Table 1'!$AI$4,1,0)+IF(AH747='Valori Consentiti - Table 1'!$AK$4,1,0)+IF(AI747='Valori Consentiti - Table 1'!$AM$4,1,0)+IF(AJ747='Valori Consentiti - Table 1'!$AO$4,1,0)+IF(AK747='Valori Consentiti - Table 1'!$AQ$4,1,0)+IF(AL747='Valori Consentiti - Table 1'!$AS$4,1,0)+IF(AM747='Valori Consentiti - Table 1'!$AU$4,1,0),IF(G747=4,IF(T747='Valori Consentiti - Table 1'!$I$5,1,0)+IF(U747='Valori Consentiti - Table 1'!$K$5,1,0)+IF(V747='Valori Consentiti - Table 1'!$M$5,1,0)+IF(W747='Valori Consentiti - Table 1'!$O$5,1,0)+IF(X747='Valori Consentiti - Table 1'!$Q$5,1,0)+IF(Y747='Valori Consentiti - Table 1'!$S$5,1,0)+IF(Z747='Valori Consentiti - Table 1'!$U$5,1,0)+IF(AA747='Valori Consentiti - Table 1'!$W$5,1,0)+IF(AB747='Valori Consentiti - Table 1'!$Y$5,1,0)+IF(AC747='Valori Consentiti - Table 1'!$AA$5,1,0)+IF(AD747='Valori Consentiti - Table 1'!$AC$5,1,0)+IF(AE747='Valori Consentiti - Table 1'!$AE$5,1,0)+IF(AF747='Valori Consentiti - Table 1'!$AG$5,1,0)+IF(AG747='Valori Consentiti - Table 1'!$AI$5,1,0)+IF(AH747='Valori Consentiti - Table 1'!$AK$5,1,0)+IF(AI747='Valori Consentiti - Table 1'!$AM$5,1,0)+IF(AJ747='Valori Consentiti - Table 1'!$AO$5,1,0)+IF(AK747='Valori Consentiti - Table 1'!$AQ$5,1,0)+IF(AL747='Valori Consentiti - Table 1'!$AS$5,1,0)+IF(AM747='Valori Consentiti - Table 1'!$AU$5,1,0),))))</f>
        <v>0</v>
      </c>
      <c r="Q747" s="16">
        <f t="shared" si="370"/>
        <v>20</v>
      </c>
      <c r="R747" s="16">
        <f t="shared" si="362"/>
        <v>1</v>
      </c>
      <c r="S747" s="17"/>
      <c r="T747" s="24" t="str">
        <f t="shared" si="342"/>
        <v/>
      </c>
      <c r="U747" s="25" t="str">
        <f t="shared" si="343"/>
        <v/>
      </c>
      <c r="V747" s="25" t="str">
        <f t="shared" si="344"/>
        <v/>
      </c>
      <c r="W747" s="26" t="str">
        <f t="shared" si="345"/>
        <v/>
      </c>
      <c r="X747" s="27" t="str">
        <f t="shared" si="346"/>
        <v/>
      </c>
      <c r="Y747" s="25" t="str">
        <f t="shared" si="347"/>
        <v/>
      </c>
      <c r="Z747" s="25" t="str">
        <f t="shared" si="348"/>
        <v/>
      </c>
      <c r="AA747" s="26" t="str">
        <f t="shared" si="349"/>
        <v/>
      </c>
      <c r="AB747" s="27" t="str">
        <f t="shared" si="350"/>
        <v/>
      </c>
      <c r="AC747" s="25" t="str">
        <f t="shared" si="351"/>
        <v/>
      </c>
      <c r="AD747" s="25" t="str">
        <f t="shared" si="352"/>
        <v/>
      </c>
      <c r="AE747" s="26" t="str">
        <f t="shared" si="353"/>
        <v/>
      </c>
      <c r="AF747" s="27" t="str">
        <f t="shared" si="354"/>
        <v/>
      </c>
      <c r="AG747" s="25" t="str">
        <f t="shared" si="355"/>
        <v/>
      </c>
      <c r="AH747" s="25" t="str">
        <f t="shared" si="356"/>
        <v/>
      </c>
      <c r="AI747" s="26" t="str">
        <f t="shared" si="357"/>
        <v/>
      </c>
      <c r="AJ747" s="27" t="str">
        <f t="shared" si="358"/>
        <v/>
      </c>
      <c r="AK747" s="25" t="str">
        <f t="shared" si="359"/>
        <v/>
      </c>
      <c r="AL747" s="25" t="str">
        <f t="shared" si="360"/>
        <v/>
      </c>
      <c r="AM747" s="28" t="str">
        <f t="shared" si="361"/>
        <v/>
      </c>
      <c r="AN747" s="29" t="b">
        <f t="shared" si="363"/>
        <v>0</v>
      </c>
      <c r="AO747" s="29" t="b">
        <f t="shared" si="364"/>
        <v>0</v>
      </c>
      <c r="AP747" s="29" t="b">
        <f t="shared" si="365"/>
        <v>0</v>
      </c>
      <c r="AQ747" s="29" t="b">
        <f t="shared" si="366"/>
        <v>0</v>
      </c>
      <c r="AR747" s="29" t="b">
        <f t="shared" si="367"/>
        <v>0</v>
      </c>
    </row>
    <row r="748" spans="1:44">
      <c r="A748" s="14"/>
      <c r="B748" s="14"/>
      <c r="C748" s="22"/>
      <c r="D748" s="14"/>
      <c r="E748" s="14"/>
      <c r="F748" s="14"/>
      <c r="G748" s="14"/>
      <c r="H748" s="15"/>
      <c r="I748" s="15"/>
      <c r="J748" s="15"/>
      <c r="K748" s="15"/>
      <c r="L748" s="15"/>
      <c r="M748" s="23">
        <f>IF(G748=1,IF(T748='Valori Consentiti - Table 1'!$I$2,5,IF(T748="X",1,0))+IF(U748='Valori Consentiti - Table 1'!$K$2,5,IF(U748="X",1,0))+IF(V748='Valori Consentiti - Table 1'!$M$2,5,IF(V748="X",1,0))+IF(W748='Valori Consentiti - Table 1'!$O$2,5,IF(W748="X",1,0))+IF(X748='Valori Consentiti - Table 1'!$Q$2,5,IF(X748="X",1,0))+IF(Y748='Valori Consentiti - Table 1'!$S$2,5,IF(Y748="X",1,0))+IF(Z748='Valori Consentiti - Table 1'!$U$2,5,IF(Z748="X",1,0))+IF(AA748='Valori Consentiti - Table 1'!$W$2,5,IF(AA748="X",1,0))+IF(AB748='Valori Consentiti - Table 1'!$Y$2,5,IF(AB748="X",1,0))+IF(AC748='Valori Consentiti - Table 1'!$AA$2,5,IF(AC748="X",1,0))+IF(AD748='Valori Consentiti - Table 1'!$AC$2,5,IF(AD748="X",1,0))+IF(AE748='Valori Consentiti - Table 1'!$AE$2,5,IF(AE748="X",1,0))+IF(AF748='Valori Consentiti - Table 1'!$AG$2,5,IF(AF748="X",1,0))+IF(AG748='Valori Consentiti - Table 1'!$AI$2,5,IF(AG748="X",1,0))+IF(AH748='Valori Consentiti - Table 1'!$AK$2,5,IF(AH748="X",1,0))+IF(AI748='Valori Consentiti - Table 1'!$AM$2,5,IF(AI748="X",1,0))+IF(AJ748='Valori Consentiti - Table 1'!$AO$2,5,IF(AJ748="X",1,0))+IF(AK748='Valori Consentiti - Table 1'!$AQ$2,5,IF(AK748="X",1,0))+IF(AL748='Valori Consentiti - Table 1'!$AS$2,5,IF(AL748="X",1,0))+IF(AM748='Valori Consentiti - Table 1'!$AU$2,5,IF(AM748="X",1,0)),IF(G748=2,IF(T748='Valori Consentiti - Table 1'!$I$3,5,IF(T748="X",1,0))+IF(U748='Valori Consentiti - Table 1'!$K$3,5,IF(U748="X",1,0))+IF(V748='Valori Consentiti - Table 1'!$M$3,5,IF(V748="X",1,0))+IF(W748='Valori Consentiti - Table 1'!$O$3,5,IF(W748="X",1,0))+IF(X748='Valori Consentiti - Table 1'!$Q$3,5,IF(X748="X",1,0))+IF(Y748='Valori Consentiti - Table 1'!$S$3,5,IF(Y748="X",1,0))+IF(Z748='Valori Consentiti - Table 1'!$U$3,5,IF(Z748="X",1,0))+IF(AA748='Valori Consentiti - Table 1'!$W$3,5,IF(AA748="X",1,0))+IF(AB748='Valori Consentiti - Table 1'!$Y$3,5,IF(AB748="X",1,0))+IF(AC748='Valori Consentiti - Table 1'!$AA$3,5,IF(AC748="X",1,0))+IF(AD748='Valori Consentiti - Table 1'!$AC$3,5,IF(AD748="X",1,0))+IF(AE748='Valori Consentiti - Table 1'!$AE$3,5,IF(AE748="X",1,0))+IF(AF748='Valori Consentiti - Table 1'!$AG$3,5,IF(AF748="X",1,0))+IF(AG748='Valori Consentiti - Table 1'!$AI$3,5,IF(AG748="X",1,0))+IF(AH748='Valori Consentiti - Table 1'!$AK$3,5,IF(AH748="X",1,0))+IF(AI748='Valori Consentiti - Table 1'!$AM$3,5,IF(AI748="X",1,0))+IF(AJ748='Valori Consentiti - Table 1'!$AO$3,5,IF(AJ748="X",1,0))+IF(AK748='Valori Consentiti - Table 1'!$AQ$3,5,IF(AK748="X",1,0))+IF(AL748='Valori Consentiti - Table 1'!$AS$3,5,IF(AL748="X",1,0))+IF(AM748='Valori Consentiti - Table 1'!$AU$3,5,IF(AM748="X",1,0)),IF(G748=3,IF(T748='Valori Consentiti - Table 1'!$I$4,5,IF(T748="X",1,0))+IF(U748='Valori Consentiti - Table 1'!$K$4,5,IF(U748="X",1,0))+IF(V748='Valori Consentiti - Table 1'!$M$4,5,IF(V748="X",1,0))+IF(W748='Valori Consentiti - Table 1'!$O$4,5,IF(W748="X",1,0))+IF(X748='Valori Consentiti - Table 1'!$Q$4,5,IF(X748="X",1,0))+IF(Y748='Valori Consentiti - Table 1'!$S$4,5,IF(Y748="X",1,0))+IF(Z748='Valori Consentiti - Table 1'!$U$4,5,IF(Z748="X",1,0))+IF(AA748='Valori Consentiti - Table 1'!$W$4,5,IF(AA748="X",1,0))+IF(AB748='Valori Consentiti - Table 1'!$Y$4,5,IF(AB748="X",1,0))+IF(AC748='Valori Consentiti - Table 1'!$AA$4,5,IF(AC748="X",1,0))+IF(AD748='Valori Consentiti - Table 1'!$AC$4,5,IF(AD748="X",1,0))+IF(AE748='Valori Consentiti - Table 1'!$AE$4,5,IF(AE748="X",1,0))+IF(AF748='Valori Consentiti - Table 1'!$AG$4,5,IF(AF748="X",1,0))+IF(AG748='Valori Consentiti - Table 1'!$AI$4,5,IF(AG748="X",1,0))+IF(AH748='Valori Consentiti - Table 1'!$AK$4,5,IF(AH748="X",1,0))+IF(AI748='Valori Consentiti - Table 1'!$AM$4,5,IF(AI748="X",1,0))+IF(AJ748='Valori Consentiti - Table 1'!$AO$4,5,IF(AJ748="X",1,0))+IF(AK748='Valori Consentiti - Table 1'!$AQ$4,5,IF(AK748="X",1,0))+IF(AL748='Valori Consentiti - Table 1'!$AS$4,5,IF(AL748="X",1,0))+IF(AM748='Valori Consentiti - Table 1'!$AU$4,5,IF(AM748="X",1,0)),IF(G748=4,IF(T748='Valori Consentiti - Table 1'!$I$5,5,IF(T748="X",1,0))+IF(U748='Valori Consentiti - Table 1'!$K$5,5,IF(U748="X",1,0))+IF(V748='Valori Consentiti - Table 1'!$M$5,5,IF(V748="X",1,0))+IF(W748='Valori Consentiti - Table 1'!$O$5,5,IF(W748="X",1,0))+IF(X748='Valori Consentiti - Table 1'!$Q$5,5,IF(X748="X",1,0))+IF(Y748='Valori Consentiti - Table 1'!$S$5,5,IF(Y748="X",1,0))+IF(Z748='Valori Consentiti - Table 1'!$U$5,5,IF(Z748="X",1,0))+IF(AA748='Valori Consentiti - Table 1'!$W$5,5,IF(AA748="X",1,0))+IF(AB748='Valori Consentiti - Table 1'!$Y$5,5,IF(AB748="X",1,0))+IF(AC748='Valori Consentiti - Table 1'!$AA$5,5,IF(AC748="X",1,0))+IF(AD748='Valori Consentiti - Table 1'!$AC$5,5,IF(AD748="X",1,0))+IF(AE748='Valori Consentiti - Table 1'!$AE$5,5,IF(AE748="X",1,0))+IF(AF748='Valori Consentiti - Table 1'!$AG$5,5,IF(AF748="X",1,0))+IF(AG748='Valori Consentiti - Table 1'!$AI$5,5,IF(AG748="X",1,0))+IF(AH748='Valori Consentiti - Table 1'!$AK$5,5,IF(AH748="X",1,0))+IF(AI748='Valori Consentiti - Table 1'!$AM$5,5,IF(AI748="X",1,0))+IF(AJ748='Valori Consentiti - Table 1'!$AO$5,5,IF(AJ748="X",1,0))+IF(AK748='Valori Consentiti - Table 1'!$AQ$5,5,IF(AK748="X",1,0))+IF(AL748='Valori Consentiti - Table 1'!$AS$5,5,IF(AL748="X",1,0))+IF(AM748='Valori Consentiti - Table 1'!$AU$5,5,IF(AM748="X",1,0)),))))</f>
        <v>0</v>
      </c>
      <c r="N748" s="16">
        <f t="shared" si="368"/>
        <v>0</v>
      </c>
      <c r="O748" s="16">
        <f t="shared" si="369"/>
        <v>20</v>
      </c>
      <c r="P748" s="16">
        <f>IF(G748=1,IF(T748='Valori Consentiti - Table 1'!$I$2,1,0)+IF(U748='Valori Consentiti - Table 1'!$K$2,1,0)+IF(V748='Valori Consentiti - Table 1'!$M$2,1,0)+IF(W748='Valori Consentiti - Table 1'!$O$2,1,0)+IF(X748='Valori Consentiti - Table 1'!$Q$2,1,0)+IF(Y748='Valori Consentiti - Table 1'!$S$2,1,0)+IF(Z748='Valori Consentiti - Table 1'!$U$2,1,0)+IF(AA748='Valori Consentiti - Table 1'!$W$2,1,0)+IF(AB748='Valori Consentiti - Table 1'!$Y$2,1,0)+IF(AC748='Valori Consentiti - Table 1'!$AA$2,1,0)+IF(AD748='Valori Consentiti - Table 1'!$AC$2,1,0)+IF(AE748='Valori Consentiti - Table 1'!$AE$2,1,0)+IF(AF748='Valori Consentiti - Table 1'!$AG$2,1,0)+IF(AG748='Valori Consentiti - Table 1'!$AI$2,1,0)+IF(AH748='Valori Consentiti - Table 1'!$AK$2,1,0)+IF(AI748='Valori Consentiti - Table 1'!$AM$2,1,0)+IF(AJ748='Valori Consentiti - Table 1'!$AO$2,1,0)+IF(AK748='Valori Consentiti - Table 1'!$AQ$2,1,0)+IF(AL748='Valori Consentiti - Table 1'!$AS$2,1,0)+IF(AM748='Valori Consentiti - Table 1'!$AU$2,1,0),IF(G748=2,IF(T748='Valori Consentiti - Table 1'!$I$3,1,0)+IF(U748='Valori Consentiti - Table 1'!$K$3,1,0)+IF(V748='Valori Consentiti - Table 1'!$M$3,1,0)+IF(W748='Valori Consentiti - Table 1'!$O$3,1,0)+IF(X748='Valori Consentiti - Table 1'!$Q$3,1,0)+IF(Y748='Valori Consentiti - Table 1'!$S$3,1,0)+IF(Z748='Valori Consentiti - Table 1'!$U$3,1,0)+IF(AA748='Valori Consentiti - Table 1'!$W$3,1,0)+IF(AB748='Valori Consentiti - Table 1'!$Y$3,1,0)+IF(AC748='Valori Consentiti - Table 1'!$AA$3,1,0)+IF(AD748='Valori Consentiti - Table 1'!$AC$3,1,0)+IF(AE748='Valori Consentiti - Table 1'!$AE$3,1,0)+IF(AF748='Valori Consentiti - Table 1'!$AG$3,1,0)+IF(AG748='Valori Consentiti - Table 1'!$AI$3,1,0)+IF(AH748='Valori Consentiti - Table 1'!$AK$3,1,0)+IF(AI748='Valori Consentiti - Table 1'!$AM$3,1,0)+IF(AJ748='Valori Consentiti - Table 1'!$AO$3,1,0)+IF(AK748='Valori Consentiti - Table 1'!$AQ$3,1,0)+IF(AL748='Valori Consentiti - Table 1'!$AS$3,1,0)+IF(AM748='Valori Consentiti - Table 1'!$AU$3,1,0),IF(G748=3,IF(T748='Valori Consentiti - Table 1'!$I$4,1,0)+IF(U748='Valori Consentiti - Table 1'!$K$4,1,0)+IF(V748='Valori Consentiti - Table 1'!$M$4,1,0)+IF(W748='Valori Consentiti - Table 1'!$O$4,1,0)+IF(X748='Valori Consentiti - Table 1'!$Q$4,1,0)+IF(Y748='Valori Consentiti - Table 1'!$S$4,1,0)+IF(Z748='Valori Consentiti - Table 1'!$U$4,1,0)+IF(AA748='Valori Consentiti - Table 1'!$W$4,1,0)+IF(AB748='Valori Consentiti - Table 1'!$Y$4,1,0)+IF(AC748='Valori Consentiti - Table 1'!$AA$4,1,0)+IF(AD748='Valori Consentiti - Table 1'!$AC$4,1,0)+IF(AE748='Valori Consentiti - Table 1'!$AE$4,1,0)+IF(AF748='Valori Consentiti - Table 1'!$AG$4,1,0)+IF(AG748='Valori Consentiti - Table 1'!$AI$4,1,0)+IF(AH748='Valori Consentiti - Table 1'!$AK$4,1,0)+IF(AI748='Valori Consentiti - Table 1'!$AM$4,1,0)+IF(AJ748='Valori Consentiti - Table 1'!$AO$4,1,0)+IF(AK748='Valori Consentiti - Table 1'!$AQ$4,1,0)+IF(AL748='Valori Consentiti - Table 1'!$AS$4,1,0)+IF(AM748='Valori Consentiti - Table 1'!$AU$4,1,0),IF(G748=4,IF(T748='Valori Consentiti - Table 1'!$I$5,1,0)+IF(U748='Valori Consentiti - Table 1'!$K$5,1,0)+IF(V748='Valori Consentiti - Table 1'!$M$5,1,0)+IF(W748='Valori Consentiti - Table 1'!$O$5,1,0)+IF(X748='Valori Consentiti - Table 1'!$Q$5,1,0)+IF(Y748='Valori Consentiti - Table 1'!$S$5,1,0)+IF(Z748='Valori Consentiti - Table 1'!$U$5,1,0)+IF(AA748='Valori Consentiti - Table 1'!$W$5,1,0)+IF(AB748='Valori Consentiti - Table 1'!$Y$5,1,0)+IF(AC748='Valori Consentiti - Table 1'!$AA$5,1,0)+IF(AD748='Valori Consentiti - Table 1'!$AC$5,1,0)+IF(AE748='Valori Consentiti - Table 1'!$AE$5,1,0)+IF(AF748='Valori Consentiti - Table 1'!$AG$5,1,0)+IF(AG748='Valori Consentiti - Table 1'!$AI$5,1,0)+IF(AH748='Valori Consentiti - Table 1'!$AK$5,1,0)+IF(AI748='Valori Consentiti - Table 1'!$AM$5,1,0)+IF(AJ748='Valori Consentiti - Table 1'!$AO$5,1,0)+IF(AK748='Valori Consentiti - Table 1'!$AQ$5,1,0)+IF(AL748='Valori Consentiti - Table 1'!$AS$5,1,0)+IF(AM748='Valori Consentiti - Table 1'!$AU$5,1,0),))))</f>
        <v>0</v>
      </c>
      <c r="Q748" s="16">
        <f t="shared" si="370"/>
        <v>20</v>
      </c>
      <c r="R748" s="16">
        <f t="shared" si="362"/>
        <v>1</v>
      </c>
      <c r="S748" s="17"/>
      <c r="T748" s="24" t="str">
        <f t="shared" si="342"/>
        <v/>
      </c>
      <c r="U748" s="25" t="str">
        <f t="shared" si="343"/>
        <v/>
      </c>
      <c r="V748" s="25" t="str">
        <f t="shared" si="344"/>
        <v/>
      </c>
      <c r="W748" s="26" t="str">
        <f t="shared" si="345"/>
        <v/>
      </c>
      <c r="X748" s="27" t="str">
        <f t="shared" si="346"/>
        <v/>
      </c>
      <c r="Y748" s="25" t="str">
        <f t="shared" si="347"/>
        <v/>
      </c>
      <c r="Z748" s="25" t="str">
        <f t="shared" si="348"/>
        <v/>
      </c>
      <c r="AA748" s="26" t="str">
        <f t="shared" si="349"/>
        <v/>
      </c>
      <c r="AB748" s="27" t="str">
        <f t="shared" si="350"/>
        <v/>
      </c>
      <c r="AC748" s="25" t="str">
        <f t="shared" si="351"/>
        <v/>
      </c>
      <c r="AD748" s="25" t="str">
        <f t="shared" si="352"/>
        <v/>
      </c>
      <c r="AE748" s="26" t="str">
        <f t="shared" si="353"/>
        <v/>
      </c>
      <c r="AF748" s="27" t="str">
        <f t="shared" si="354"/>
        <v/>
      </c>
      <c r="AG748" s="25" t="str">
        <f t="shared" si="355"/>
        <v/>
      </c>
      <c r="AH748" s="25" t="str">
        <f t="shared" si="356"/>
        <v/>
      </c>
      <c r="AI748" s="26" t="str">
        <f t="shared" si="357"/>
        <v/>
      </c>
      <c r="AJ748" s="27" t="str">
        <f t="shared" si="358"/>
        <v/>
      </c>
      <c r="AK748" s="25" t="str">
        <f t="shared" si="359"/>
        <v/>
      </c>
      <c r="AL748" s="25" t="str">
        <f t="shared" si="360"/>
        <v/>
      </c>
      <c r="AM748" s="28" t="str">
        <f t="shared" si="361"/>
        <v/>
      </c>
      <c r="AN748" s="29" t="b">
        <f t="shared" si="363"/>
        <v>0</v>
      </c>
      <c r="AO748" s="29" t="b">
        <f t="shared" si="364"/>
        <v>0</v>
      </c>
      <c r="AP748" s="29" t="b">
        <f t="shared" si="365"/>
        <v>0</v>
      </c>
      <c r="AQ748" s="29" t="b">
        <f t="shared" si="366"/>
        <v>0</v>
      </c>
      <c r="AR748" s="29" t="b">
        <f t="shared" si="367"/>
        <v>0</v>
      </c>
    </row>
    <row r="749" spans="1:44">
      <c r="A749" s="14"/>
      <c r="B749" s="14"/>
      <c r="C749" s="22"/>
      <c r="D749" s="14"/>
      <c r="E749" s="14"/>
      <c r="F749" s="14"/>
      <c r="G749" s="14"/>
      <c r="H749" s="15"/>
      <c r="I749" s="15"/>
      <c r="J749" s="15"/>
      <c r="K749" s="15"/>
      <c r="L749" s="15"/>
      <c r="M749" s="23">
        <f>IF(G749=1,IF(T749='Valori Consentiti - Table 1'!$I$2,5,IF(T749="X",1,0))+IF(U749='Valori Consentiti - Table 1'!$K$2,5,IF(U749="X",1,0))+IF(V749='Valori Consentiti - Table 1'!$M$2,5,IF(V749="X",1,0))+IF(W749='Valori Consentiti - Table 1'!$O$2,5,IF(W749="X",1,0))+IF(X749='Valori Consentiti - Table 1'!$Q$2,5,IF(X749="X",1,0))+IF(Y749='Valori Consentiti - Table 1'!$S$2,5,IF(Y749="X",1,0))+IF(Z749='Valori Consentiti - Table 1'!$U$2,5,IF(Z749="X",1,0))+IF(AA749='Valori Consentiti - Table 1'!$W$2,5,IF(AA749="X",1,0))+IF(AB749='Valori Consentiti - Table 1'!$Y$2,5,IF(AB749="X",1,0))+IF(AC749='Valori Consentiti - Table 1'!$AA$2,5,IF(AC749="X",1,0))+IF(AD749='Valori Consentiti - Table 1'!$AC$2,5,IF(AD749="X",1,0))+IF(AE749='Valori Consentiti - Table 1'!$AE$2,5,IF(AE749="X",1,0))+IF(AF749='Valori Consentiti - Table 1'!$AG$2,5,IF(AF749="X",1,0))+IF(AG749='Valori Consentiti - Table 1'!$AI$2,5,IF(AG749="X",1,0))+IF(AH749='Valori Consentiti - Table 1'!$AK$2,5,IF(AH749="X",1,0))+IF(AI749='Valori Consentiti - Table 1'!$AM$2,5,IF(AI749="X",1,0))+IF(AJ749='Valori Consentiti - Table 1'!$AO$2,5,IF(AJ749="X",1,0))+IF(AK749='Valori Consentiti - Table 1'!$AQ$2,5,IF(AK749="X",1,0))+IF(AL749='Valori Consentiti - Table 1'!$AS$2,5,IF(AL749="X",1,0))+IF(AM749='Valori Consentiti - Table 1'!$AU$2,5,IF(AM749="X",1,0)),IF(G749=2,IF(T749='Valori Consentiti - Table 1'!$I$3,5,IF(T749="X",1,0))+IF(U749='Valori Consentiti - Table 1'!$K$3,5,IF(U749="X",1,0))+IF(V749='Valori Consentiti - Table 1'!$M$3,5,IF(V749="X",1,0))+IF(W749='Valori Consentiti - Table 1'!$O$3,5,IF(W749="X",1,0))+IF(X749='Valori Consentiti - Table 1'!$Q$3,5,IF(X749="X",1,0))+IF(Y749='Valori Consentiti - Table 1'!$S$3,5,IF(Y749="X",1,0))+IF(Z749='Valori Consentiti - Table 1'!$U$3,5,IF(Z749="X",1,0))+IF(AA749='Valori Consentiti - Table 1'!$W$3,5,IF(AA749="X",1,0))+IF(AB749='Valori Consentiti - Table 1'!$Y$3,5,IF(AB749="X",1,0))+IF(AC749='Valori Consentiti - Table 1'!$AA$3,5,IF(AC749="X",1,0))+IF(AD749='Valori Consentiti - Table 1'!$AC$3,5,IF(AD749="X",1,0))+IF(AE749='Valori Consentiti - Table 1'!$AE$3,5,IF(AE749="X",1,0))+IF(AF749='Valori Consentiti - Table 1'!$AG$3,5,IF(AF749="X",1,0))+IF(AG749='Valori Consentiti - Table 1'!$AI$3,5,IF(AG749="X",1,0))+IF(AH749='Valori Consentiti - Table 1'!$AK$3,5,IF(AH749="X",1,0))+IF(AI749='Valori Consentiti - Table 1'!$AM$3,5,IF(AI749="X",1,0))+IF(AJ749='Valori Consentiti - Table 1'!$AO$3,5,IF(AJ749="X",1,0))+IF(AK749='Valori Consentiti - Table 1'!$AQ$3,5,IF(AK749="X",1,0))+IF(AL749='Valori Consentiti - Table 1'!$AS$3,5,IF(AL749="X",1,0))+IF(AM749='Valori Consentiti - Table 1'!$AU$3,5,IF(AM749="X",1,0)),IF(G749=3,IF(T749='Valori Consentiti - Table 1'!$I$4,5,IF(T749="X",1,0))+IF(U749='Valori Consentiti - Table 1'!$K$4,5,IF(U749="X",1,0))+IF(V749='Valori Consentiti - Table 1'!$M$4,5,IF(V749="X",1,0))+IF(W749='Valori Consentiti - Table 1'!$O$4,5,IF(W749="X",1,0))+IF(X749='Valori Consentiti - Table 1'!$Q$4,5,IF(X749="X",1,0))+IF(Y749='Valori Consentiti - Table 1'!$S$4,5,IF(Y749="X",1,0))+IF(Z749='Valori Consentiti - Table 1'!$U$4,5,IF(Z749="X",1,0))+IF(AA749='Valori Consentiti - Table 1'!$W$4,5,IF(AA749="X",1,0))+IF(AB749='Valori Consentiti - Table 1'!$Y$4,5,IF(AB749="X",1,0))+IF(AC749='Valori Consentiti - Table 1'!$AA$4,5,IF(AC749="X",1,0))+IF(AD749='Valori Consentiti - Table 1'!$AC$4,5,IF(AD749="X",1,0))+IF(AE749='Valori Consentiti - Table 1'!$AE$4,5,IF(AE749="X",1,0))+IF(AF749='Valori Consentiti - Table 1'!$AG$4,5,IF(AF749="X",1,0))+IF(AG749='Valori Consentiti - Table 1'!$AI$4,5,IF(AG749="X",1,0))+IF(AH749='Valori Consentiti - Table 1'!$AK$4,5,IF(AH749="X",1,0))+IF(AI749='Valori Consentiti - Table 1'!$AM$4,5,IF(AI749="X",1,0))+IF(AJ749='Valori Consentiti - Table 1'!$AO$4,5,IF(AJ749="X",1,0))+IF(AK749='Valori Consentiti - Table 1'!$AQ$4,5,IF(AK749="X",1,0))+IF(AL749='Valori Consentiti - Table 1'!$AS$4,5,IF(AL749="X",1,0))+IF(AM749='Valori Consentiti - Table 1'!$AU$4,5,IF(AM749="X",1,0)),IF(G749=4,IF(T749='Valori Consentiti - Table 1'!$I$5,5,IF(T749="X",1,0))+IF(U749='Valori Consentiti - Table 1'!$K$5,5,IF(U749="X",1,0))+IF(V749='Valori Consentiti - Table 1'!$M$5,5,IF(V749="X",1,0))+IF(W749='Valori Consentiti - Table 1'!$O$5,5,IF(W749="X",1,0))+IF(X749='Valori Consentiti - Table 1'!$Q$5,5,IF(X749="X",1,0))+IF(Y749='Valori Consentiti - Table 1'!$S$5,5,IF(Y749="X",1,0))+IF(Z749='Valori Consentiti - Table 1'!$U$5,5,IF(Z749="X",1,0))+IF(AA749='Valori Consentiti - Table 1'!$W$5,5,IF(AA749="X",1,0))+IF(AB749='Valori Consentiti - Table 1'!$Y$5,5,IF(AB749="X",1,0))+IF(AC749='Valori Consentiti - Table 1'!$AA$5,5,IF(AC749="X",1,0))+IF(AD749='Valori Consentiti - Table 1'!$AC$5,5,IF(AD749="X",1,0))+IF(AE749='Valori Consentiti - Table 1'!$AE$5,5,IF(AE749="X",1,0))+IF(AF749='Valori Consentiti - Table 1'!$AG$5,5,IF(AF749="X",1,0))+IF(AG749='Valori Consentiti - Table 1'!$AI$5,5,IF(AG749="X",1,0))+IF(AH749='Valori Consentiti - Table 1'!$AK$5,5,IF(AH749="X",1,0))+IF(AI749='Valori Consentiti - Table 1'!$AM$5,5,IF(AI749="X",1,0))+IF(AJ749='Valori Consentiti - Table 1'!$AO$5,5,IF(AJ749="X",1,0))+IF(AK749='Valori Consentiti - Table 1'!$AQ$5,5,IF(AK749="X",1,0))+IF(AL749='Valori Consentiti - Table 1'!$AS$5,5,IF(AL749="X",1,0))+IF(AM749='Valori Consentiti - Table 1'!$AU$5,5,IF(AM749="X",1,0)),))))</f>
        <v>0</v>
      </c>
      <c r="N749" s="16">
        <f t="shared" si="368"/>
        <v>0</v>
      </c>
      <c r="O749" s="16">
        <f t="shared" si="369"/>
        <v>20</v>
      </c>
      <c r="P749" s="16">
        <f>IF(G749=1,IF(T749='Valori Consentiti - Table 1'!$I$2,1,0)+IF(U749='Valori Consentiti - Table 1'!$K$2,1,0)+IF(V749='Valori Consentiti - Table 1'!$M$2,1,0)+IF(W749='Valori Consentiti - Table 1'!$O$2,1,0)+IF(X749='Valori Consentiti - Table 1'!$Q$2,1,0)+IF(Y749='Valori Consentiti - Table 1'!$S$2,1,0)+IF(Z749='Valori Consentiti - Table 1'!$U$2,1,0)+IF(AA749='Valori Consentiti - Table 1'!$W$2,1,0)+IF(AB749='Valori Consentiti - Table 1'!$Y$2,1,0)+IF(AC749='Valori Consentiti - Table 1'!$AA$2,1,0)+IF(AD749='Valori Consentiti - Table 1'!$AC$2,1,0)+IF(AE749='Valori Consentiti - Table 1'!$AE$2,1,0)+IF(AF749='Valori Consentiti - Table 1'!$AG$2,1,0)+IF(AG749='Valori Consentiti - Table 1'!$AI$2,1,0)+IF(AH749='Valori Consentiti - Table 1'!$AK$2,1,0)+IF(AI749='Valori Consentiti - Table 1'!$AM$2,1,0)+IF(AJ749='Valori Consentiti - Table 1'!$AO$2,1,0)+IF(AK749='Valori Consentiti - Table 1'!$AQ$2,1,0)+IF(AL749='Valori Consentiti - Table 1'!$AS$2,1,0)+IF(AM749='Valori Consentiti - Table 1'!$AU$2,1,0),IF(G749=2,IF(T749='Valori Consentiti - Table 1'!$I$3,1,0)+IF(U749='Valori Consentiti - Table 1'!$K$3,1,0)+IF(V749='Valori Consentiti - Table 1'!$M$3,1,0)+IF(W749='Valori Consentiti - Table 1'!$O$3,1,0)+IF(X749='Valori Consentiti - Table 1'!$Q$3,1,0)+IF(Y749='Valori Consentiti - Table 1'!$S$3,1,0)+IF(Z749='Valori Consentiti - Table 1'!$U$3,1,0)+IF(AA749='Valori Consentiti - Table 1'!$W$3,1,0)+IF(AB749='Valori Consentiti - Table 1'!$Y$3,1,0)+IF(AC749='Valori Consentiti - Table 1'!$AA$3,1,0)+IF(AD749='Valori Consentiti - Table 1'!$AC$3,1,0)+IF(AE749='Valori Consentiti - Table 1'!$AE$3,1,0)+IF(AF749='Valori Consentiti - Table 1'!$AG$3,1,0)+IF(AG749='Valori Consentiti - Table 1'!$AI$3,1,0)+IF(AH749='Valori Consentiti - Table 1'!$AK$3,1,0)+IF(AI749='Valori Consentiti - Table 1'!$AM$3,1,0)+IF(AJ749='Valori Consentiti - Table 1'!$AO$3,1,0)+IF(AK749='Valori Consentiti - Table 1'!$AQ$3,1,0)+IF(AL749='Valori Consentiti - Table 1'!$AS$3,1,0)+IF(AM749='Valori Consentiti - Table 1'!$AU$3,1,0),IF(G749=3,IF(T749='Valori Consentiti - Table 1'!$I$4,1,0)+IF(U749='Valori Consentiti - Table 1'!$K$4,1,0)+IF(V749='Valori Consentiti - Table 1'!$M$4,1,0)+IF(W749='Valori Consentiti - Table 1'!$O$4,1,0)+IF(X749='Valori Consentiti - Table 1'!$Q$4,1,0)+IF(Y749='Valori Consentiti - Table 1'!$S$4,1,0)+IF(Z749='Valori Consentiti - Table 1'!$U$4,1,0)+IF(AA749='Valori Consentiti - Table 1'!$W$4,1,0)+IF(AB749='Valori Consentiti - Table 1'!$Y$4,1,0)+IF(AC749='Valori Consentiti - Table 1'!$AA$4,1,0)+IF(AD749='Valori Consentiti - Table 1'!$AC$4,1,0)+IF(AE749='Valori Consentiti - Table 1'!$AE$4,1,0)+IF(AF749='Valori Consentiti - Table 1'!$AG$4,1,0)+IF(AG749='Valori Consentiti - Table 1'!$AI$4,1,0)+IF(AH749='Valori Consentiti - Table 1'!$AK$4,1,0)+IF(AI749='Valori Consentiti - Table 1'!$AM$4,1,0)+IF(AJ749='Valori Consentiti - Table 1'!$AO$4,1,0)+IF(AK749='Valori Consentiti - Table 1'!$AQ$4,1,0)+IF(AL749='Valori Consentiti - Table 1'!$AS$4,1,0)+IF(AM749='Valori Consentiti - Table 1'!$AU$4,1,0),IF(G749=4,IF(T749='Valori Consentiti - Table 1'!$I$5,1,0)+IF(U749='Valori Consentiti - Table 1'!$K$5,1,0)+IF(V749='Valori Consentiti - Table 1'!$M$5,1,0)+IF(W749='Valori Consentiti - Table 1'!$O$5,1,0)+IF(X749='Valori Consentiti - Table 1'!$Q$5,1,0)+IF(Y749='Valori Consentiti - Table 1'!$S$5,1,0)+IF(Z749='Valori Consentiti - Table 1'!$U$5,1,0)+IF(AA749='Valori Consentiti - Table 1'!$W$5,1,0)+IF(AB749='Valori Consentiti - Table 1'!$Y$5,1,0)+IF(AC749='Valori Consentiti - Table 1'!$AA$5,1,0)+IF(AD749='Valori Consentiti - Table 1'!$AC$5,1,0)+IF(AE749='Valori Consentiti - Table 1'!$AE$5,1,0)+IF(AF749='Valori Consentiti - Table 1'!$AG$5,1,0)+IF(AG749='Valori Consentiti - Table 1'!$AI$5,1,0)+IF(AH749='Valori Consentiti - Table 1'!$AK$5,1,0)+IF(AI749='Valori Consentiti - Table 1'!$AM$5,1,0)+IF(AJ749='Valori Consentiti - Table 1'!$AO$5,1,0)+IF(AK749='Valori Consentiti - Table 1'!$AQ$5,1,0)+IF(AL749='Valori Consentiti - Table 1'!$AS$5,1,0)+IF(AM749='Valori Consentiti - Table 1'!$AU$5,1,0),))))</f>
        <v>0</v>
      </c>
      <c r="Q749" s="16">
        <f t="shared" si="370"/>
        <v>20</v>
      </c>
      <c r="R749" s="16">
        <f t="shared" si="362"/>
        <v>1</v>
      </c>
      <c r="S749" s="17"/>
      <c r="T749" s="24" t="str">
        <f t="shared" si="342"/>
        <v/>
      </c>
      <c r="U749" s="25" t="str">
        <f t="shared" si="343"/>
        <v/>
      </c>
      <c r="V749" s="25" t="str">
        <f t="shared" si="344"/>
        <v/>
      </c>
      <c r="W749" s="26" t="str">
        <f t="shared" si="345"/>
        <v/>
      </c>
      <c r="X749" s="27" t="str">
        <f t="shared" si="346"/>
        <v/>
      </c>
      <c r="Y749" s="25" t="str">
        <f t="shared" si="347"/>
        <v/>
      </c>
      <c r="Z749" s="25" t="str">
        <f t="shared" si="348"/>
        <v/>
      </c>
      <c r="AA749" s="26" t="str">
        <f t="shared" si="349"/>
        <v/>
      </c>
      <c r="AB749" s="27" t="str">
        <f t="shared" si="350"/>
        <v/>
      </c>
      <c r="AC749" s="25" t="str">
        <f t="shared" si="351"/>
        <v/>
      </c>
      <c r="AD749" s="25" t="str">
        <f t="shared" si="352"/>
        <v/>
      </c>
      <c r="AE749" s="26" t="str">
        <f t="shared" si="353"/>
        <v/>
      </c>
      <c r="AF749" s="27" t="str">
        <f t="shared" si="354"/>
        <v/>
      </c>
      <c r="AG749" s="25" t="str">
        <f t="shared" si="355"/>
        <v/>
      </c>
      <c r="AH749" s="25" t="str">
        <f t="shared" si="356"/>
        <v/>
      </c>
      <c r="AI749" s="26" t="str">
        <f t="shared" si="357"/>
        <v/>
      </c>
      <c r="AJ749" s="27" t="str">
        <f t="shared" si="358"/>
        <v/>
      </c>
      <c r="AK749" s="25" t="str">
        <f t="shared" si="359"/>
        <v/>
      </c>
      <c r="AL749" s="25" t="str">
        <f t="shared" si="360"/>
        <v/>
      </c>
      <c r="AM749" s="28" t="str">
        <f t="shared" si="361"/>
        <v/>
      </c>
      <c r="AN749" s="29" t="b">
        <f t="shared" si="363"/>
        <v>0</v>
      </c>
      <c r="AO749" s="29" t="b">
        <f t="shared" si="364"/>
        <v>0</v>
      </c>
      <c r="AP749" s="29" t="b">
        <f t="shared" si="365"/>
        <v>0</v>
      </c>
      <c r="AQ749" s="29" t="b">
        <f t="shared" si="366"/>
        <v>0</v>
      </c>
      <c r="AR749" s="29" t="b">
        <f t="shared" si="367"/>
        <v>0</v>
      </c>
    </row>
    <row r="750" spans="1:44">
      <c r="A750" s="14"/>
      <c r="B750" s="14"/>
      <c r="C750" s="22"/>
      <c r="D750" s="14"/>
      <c r="E750" s="14"/>
      <c r="F750" s="14"/>
      <c r="G750" s="14"/>
      <c r="H750" s="15"/>
      <c r="I750" s="15"/>
      <c r="J750" s="15"/>
      <c r="K750" s="15"/>
      <c r="L750" s="15"/>
      <c r="M750" s="23">
        <f>IF(G750=1,IF(T750='Valori Consentiti - Table 1'!$I$2,5,IF(T750="X",1,0))+IF(U750='Valori Consentiti - Table 1'!$K$2,5,IF(U750="X",1,0))+IF(V750='Valori Consentiti - Table 1'!$M$2,5,IF(V750="X",1,0))+IF(W750='Valori Consentiti - Table 1'!$O$2,5,IF(W750="X",1,0))+IF(X750='Valori Consentiti - Table 1'!$Q$2,5,IF(X750="X",1,0))+IF(Y750='Valori Consentiti - Table 1'!$S$2,5,IF(Y750="X",1,0))+IF(Z750='Valori Consentiti - Table 1'!$U$2,5,IF(Z750="X",1,0))+IF(AA750='Valori Consentiti - Table 1'!$W$2,5,IF(AA750="X",1,0))+IF(AB750='Valori Consentiti - Table 1'!$Y$2,5,IF(AB750="X",1,0))+IF(AC750='Valori Consentiti - Table 1'!$AA$2,5,IF(AC750="X",1,0))+IF(AD750='Valori Consentiti - Table 1'!$AC$2,5,IF(AD750="X",1,0))+IF(AE750='Valori Consentiti - Table 1'!$AE$2,5,IF(AE750="X",1,0))+IF(AF750='Valori Consentiti - Table 1'!$AG$2,5,IF(AF750="X",1,0))+IF(AG750='Valori Consentiti - Table 1'!$AI$2,5,IF(AG750="X",1,0))+IF(AH750='Valori Consentiti - Table 1'!$AK$2,5,IF(AH750="X",1,0))+IF(AI750='Valori Consentiti - Table 1'!$AM$2,5,IF(AI750="X",1,0))+IF(AJ750='Valori Consentiti - Table 1'!$AO$2,5,IF(AJ750="X",1,0))+IF(AK750='Valori Consentiti - Table 1'!$AQ$2,5,IF(AK750="X",1,0))+IF(AL750='Valori Consentiti - Table 1'!$AS$2,5,IF(AL750="X",1,0))+IF(AM750='Valori Consentiti - Table 1'!$AU$2,5,IF(AM750="X",1,0)),IF(G750=2,IF(T750='Valori Consentiti - Table 1'!$I$3,5,IF(T750="X",1,0))+IF(U750='Valori Consentiti - Table 1'!$K$3,5,IF(U750="X",1,0))+IF(V750='Valori Consentiti - Table 1'!$M$3,5,IF(V750="X",1,0))+IF(W750='Valori Consentiti - Table 1'!$O$3,5,IF(W750="X",1,0))+IF(X750='Valori Consentiti - Table 1'!$Q$3,5,IF(X750="X",1,0))+IF(Y750='Valori Consentiti - Table 1'!$S$3,5,IF(Y750="X",1,0))+IF(Z750='Valori Consentiti - Table 1'!$U$3,5,IF(Z750="X",1,0))+IF(AA750='Valori Consentiti - Table 1'!$W$3,5,IF(AA750="X",1,0))+IF(AB750='Valori Consentiti - Table 1'!$Y$3,5,IF(AB750="X",1,0))+IF(AC750='Valori Consentiti - Table 1'!$AA$3,5,IF(AC750="X",1,0))+IF(AD750='Valori Consentiti - Table 1'!$AC$3,5,IF(AD750="X",1,0))+IF(AE750='Valori Consentiti - Table 1'!$AE$3,5,IF(AE750="X",1,0))+IF(AF750='Valori Consentiti - Table 1'!$AG$3,5,IF(AF750="X",1,0))+IF(AG750='Valori Consentiti - Table 1'!$AI$3,5,IF(AG750="X",1,0))+IF(AH750='Valori Consentiti - Table 1'!$AK$3,5,IF(AH750="X",1,0))+IF(AI750='Valori Consentiti - Table 1'!$AM$3,5,IF(AI750="X",1,0))+IF(AJ750='Valori Consentiti - Table 1'!$AO$3,5,IF(AJ750="X",1,0))+IF(AK750='Valori Consentiti - Table 1'!$AQ$3,5,IF(AK750="X",1,0))+IF(AL750='Valori Consentiti - Table 1'!$AS$3,5,IF(AL750="X",1,0))+IF(AM750='Valori Consentiti - Table 1'!$AU$3,5,IF(AM750="X",1,0)),IF(G750=3,IF(T750='Valori Consentiti - Table 1'!$I$4,5,IF(T750="X",1,0))+IF(U750='Valori Consentiti - Table 1'!$K$4,5,IF(U750="X",1,0))+IF(V750='Valori Consentiti - Table 1'!$M$4,5,IF(V750="X",1,0))+IF(W750='Valori Consentiti - Table 1'!$O$4,5,IF(W750="X",1,0))+IF(X750='Valori Consentiti - Table 1'!$Q$4,5,IF(X750="X",1,0))+IF(Y750='Valori Consentiti - Table 1'!$S$4,5,IF(Y750="X",1,0))+IF(Z750='Valori Consentiti - Table 1'!$U$4,5,IF(Z750="X",1,0))+IF(AA750='Valori Consentiti - Table 1'!$W$4,5,IF(AA750="X",1,0))+IF(AB750='Valori Consentiti - Table 1'!$Y$4,5,IF(AB750="X",1,0))+IF(AC750='Valori Consentiti - Table 1'!$AA$4,5,IF(AC750="X",1,0))+IF(AD750='Valori Consentiti - Table 1'!$AC$4,5,IF(AD750="X",1,0))+IF(AE750='Valori Consentiti - Table 1'!$AE$4,5,IF(AE750="X",1,0))+IF(AF750='Valori Consentiti - Table 1'!$AG$4,5,IF(AF750="X",1,0))+IF(AG750='Valori Consentiti - Table 1'!$AI$4,5,IF(AG750="X",1,0))+IF(AH750='Valori Consentiti - Table 1'!$AK$4,5,IF(AH750="X",1,0))+IF(AI750='Valori Consentiti - Table 1'!$AM$4,5,IF(AI750="X",1,0))+IF(AJ750='Valori Consentiti - Table 1'!$AO$4,5,IF(AJ750="X",1,0))+IF(AK750='Valori Consentiti - Table 1'!$AQ$4,5,IF(AK750="X",1,0))+IF(AL750='Valori Consentiti - Table 1'!$AS$4,5,IF(AL750="X",1,0))+IF(AM750='Valori Consentiti - Table 1'!$AU$4,5,IF(AM750="X",1,0)),IF(G750=4,IF(T750='Valori Consentiti - Table 1'!$I$5,5,IF(T750="X",1,0))+IF(U750='Valori Consentiti - Table 1'!$K$5,5,IF(U750="X",1,0))+IF(V750='Valori Consentiti - Table 1'!$M$5,5,IF(V750="X",1,0))+IF(W750='Valori Consentiti - Table 1'!$O$5,5,IF(W750="X",1,0))+IF(X750='Valori Consentiti - Table 1'!$Q$5,5,IF(X750="X",1,0))+IF(Y750='Valori Consentiti - Table 1'!$S$5,5,IF(Y750="X",1,0))+IF(Z750='Valori Consentiti - Table 1'!$U$5,5,IF(Z750="X",1,0))+IF(AA750='Valori Consentiti - Table 1'!$W$5,5,IF(AA750="X",1,0))+IF(AB750='Valori Consentiti - Table 1'!$Y$5,5,IF(AB750="X",1,0))+IF(AC750='Valori Consentiti - Table 1'!$AA$5,5,IF(AC750="X",1,0))+IF(AD750='Valori Consentiti - Table 1'!$AC$5,5,IF(AD750="X",1,0))+IF(AE750='Valori Consentiti - Table 1'!$AE$5,5,IF(AE750="X",1,0))+IF(AF750='Valori Consentiti - Table 1'!$AG$5,5,IF(AF750="X",1,0))+IF(AG750='Valori Consentiti - Table 1'!$AI$5,5,IF(AG750="X",1,0))+IF(AH750='Valori Consentiti - Table 1'!$AK$5,5,IF(AH750="X",1,0))+IF(AI750='Valori Consentiti - Table 1'!$AM$5,5,IF(AI750="X",1,0))+IF(AJ750='Valori Consentiti - Table 1'!$AO$5,5,IF(AJ750="X",1,0))+IF(AK750='Valori Consentiti - Table 1'!$AQ$5,5,IF(AK750="X",1,0))+IF(AL750='Valori Consentiti - Table 1'!$AS$5,5,IF(AL750="X",1,0))+IF(AM750='Valori Consentiti - Table 1'!$AU$5,5,IF(AM750="X",1,0)),))))</f>
        <v>0</v>
      </c>
      <c r="N750" s="16">
        <f t="shared" si="368"/>
        <v>0</v>
      </c>
      <c r="O750" s="16">
        <f t="shared" si="369"/>
        <v>20</v>
      </c>
      <c r="P750" s="16">
        <f>IF(G750=1,IF(T750='Valori Consentiti - Table 1'!$I$2,1,0)+IF(U750='Valori Consentiti - Table 1'!$K$2,1,0)+IF(V750='Valori Consentiti - Table 1'!$M$2,1,0)+IF(W750='Valori Consentiti - Table 1'!$O$2,1,0)+IF(X750='Valori Consentiti - Table 1'!$Q$2,1,0)+IF(Y750='Valori Consentiti - Table 1'!$S$2,1,0)+IF(Z750='Valori Consentiti - Table 1'!$U$2,1,0)+IF(AA750='Valori Consentiti - Table 1'!$W$2,1,0)+IF(AB750='Valori Consentiti - Table 1'!$Y$2,1,0)+IF(AC750='Valori Consentiti - Table 1'!$AA$2,1,0)+IF(AD750='Valori Consentiti - Table 1'!$AC$2,1,0)+IF(AE750='Valori Consentiti - Table 1'!$AE$2,1,0)+IF(AF750='Valori Consentiti - Table 1'!$AG$2,1,0)+IF(AG750='Valori Consentiti - Table 1'!$AI$2,1,0)+IF(AH750='Valori Consentiti - Table 1'!$AK$2,1,0)+IF(AI750='Valori Consentiti - Table 1'!$AM$2,1,0)+IF(AJ750='Valori Consentiti - Table 1'!$AO$2,1,0)+IF(AK750='Valori Consentiti - Table 1'!$AQ$2,1,0)+IF(AL750='Valori Consentiti - Table 1'!$AS$2,1,0)+IF(AM750='Valori Consentiti - Table 1'!$AU$2,1,0),IF(G750=2,IF(T750='Valori Consentiti - Table 1'!$I$3,1,0)+IF(U750='Valori Consentiti - Table 1'!$K$3,1,0)+IF(V750='Valori Consentiti - Table 1'!$M$3,1,0)+IF(W750='Valori Consentiti - Table 1'!$O$3,1,0)+IF(X750='Valori Consentiti - Table 1'!$Q$3,1,0)+IF(Y750='Valori Consentiti - Table 1'!$S$3,1,0)+IF(Z750='Valori Consentiti - Table 1'!$U$3,1,0)+IF(AA750='Valori Consentiti - Table 1'!$W$3,1,0)+IF(AB750='Valori Consentiti - Table 1'!$Y$3,1,0)+IF(AC750='Valori Consentiti - Table 1'!$AA$3,1,0)+IF(AD750='Valori Consentiti - Table 1'!$AC$3,1,0)+IF(AE750='Valori Consentiti - Table 1'!$AE$3,1,0)+IF(AF750='Valori Consentiti - Table 1'!$AG$3,1,0)+IF(AG750='Valori Consentiti - Table 1'!$AI$3,1,0)+IF(AH750='Valori Consentiti - Table 1'!$AK$3,1,0)+IF(AI750='Valori Consentiti - Table 1'!$AM$3,1,0)+IF(AJ750='Valori Consentiti - Table 1'!$AO$3,1,0)+IF(AK750='Valori Consentiti - Table 1'!$AQ$3,1,0)+IF(AL750='Valori Consentiti - Table 1'!$AS$3,1,0)+IF(AM750='Valori Consentiti - Table 1'!$AU$3,1,0),IF(G750=3,IF(T750='Valori Consentiti - Table 1'!$I$4,1,0)+IF(U750='Valori Consentiti - Table 1'!$K$4,1,0)+IF(V750='Valori Consentiti - Table 1'!$M$4,1,0)+IF(W750='Valori Consentiti - Table 1'!$O$4,1,0)+IF(X750='Valori Consentiti - Table 1'!$Q$4,1,0)+IF(Y750='Valori Consentiti - Table 1'!$S$4,1,0)+IF(Z750='Valori Consentiti - Table 1'!$U$4,1,0)+IF(AA750='Valori Consentiti - Table 1'!$W$4,1,0)+IF(AB750='Valori Consentiti - Table 1'!$Y$4,1,0)+IF(AC750='Valori Consentiti - Table 1'!$AA$4,1,0)+IF(AD750='Valori Consentiti - Table 1'!$AC$4,1,0)+IF(AE750='Valori Consentiti - Table 1'!$AE$4,1,0)+IF(AF750='Valori Consentiti - Table 1'!$AG$4,1,0)+IF(AG750='Valori Consentiti - Table 1'!$AI$4,1,0)+IF(AH750='Valori Consentiti - Table 1'!$AK$4,1,0)+IF(AI750='Valori Consentiti - Table 1'!$AM$4,1,0)+IF(AJ750='Valori Consentiti - Table 1'!$AO$4,1,0)+IF(AK750='Valori Consentiti - Table 1'!$AQ$4,1,0)+IF(AL750='Valori Consentiti - Table 1'!$AS$4,1,0)+IF(AM750='Valori Consentiti - Table 1'!$AU$4,1,0),IF(G750=4,IF(T750='Valori Consentiti - Table 1'!$I$5,1,0)+IF(U750='Valori Consentiti - Table 1'!$K$5,1,0)+IF(V750='Valori Consentiti - Table 1'!$M$5,1,0)+IF(W750='Valori Consentiti - Table 1'!$O$5,1,0)+IF(X750='Valori Consentiti - Table 1'!$Q$5,1,0)+IF(Y750='Valori Consentiti - Table 1'!$S$5,1,0)+IF(Z750='Valori Consentiti - Table 1'!$U$5,1,0)+IF(AA750='Valori Consentiti - Table 1'!$W$5,1,0)+IF(AB750='Valori Consentiti - Table 1'!$Y$5,1,0)+IF(AC750='Valori Consentiti - Table 1'!$AA$5,1,0)+IF(AD750='Valori Consentiti - Table 1'!$AC$5,1,0)+IF(AE750='Valori Consentiti - Table 1'!$AE$5,1,0)+IF(AF750='Valori Consentiti - Table 1'!$AG$5,1,0)+IF(AG750='Valori Consentiti - Table 1'!$AI$5,1,0)+IF(AH750='Valori Consentiti - Table 1'!$AK$5,1,0)+IF(AI750='Valori Consentiti - Table 1'!$AM$5,1,0)+IF(AJ750='Valori Consentiti - Table 1'!$AO$5,1,0)+IF(AK750='Valori Consentiti - Table 1'!$AQ$5,1,0)+IF(AL750='Valori Consentiti - Table 1'!$AS$5,1,0)+IF(AM750='Valori Consentiti - Table 1'!$AU$5,1,0),))))</f>
        <v>0</v>
      </c>
      <c r="Q750" s="16">
        <f t="shared" si="370"/>
        <v>20</v>
      </c>
      <c r="R750" s="16">
        <f t="shared" si="362"/>
        <v>1</v>
      </c>
      <c r="S750" s="17"/>
      <c r="T750" s="24" t="str">
        <f t="shared" si="342"/>
        <v/>
      </c>
      <c r="U750" s="25" t="str">
        <f t="shared" si="343"/>
        <v/>
      </c>
      <c r="V750" s="25" t="str">
        <f t="shared" si="344"/>
        <v/>
      </c>
      <c r="W750" s="26" t="str">
        <f t="shared" si="345"/>
        <v/>
      </c>
      <c r="X750" s="27" t="str">
        <f t="shared" si="346"/>
        <v/>
      </c>
      <c r="Y750" s="25" t="str">
        <f t="shared" si="347"/>
        <v/>
      </c>
      <c r="Z750" s="25" t="str">
        <f t="shared" si="348"/>
        <v/>
      </c>
      <c r="AA750" s="26" t="str">
        <f t="shared" si="349"/>
        <v/>
      </c>
      <c r="AB750" s="27" t="str">
        <f t="shared" si="350"/>
        <v/>
      </c>
      <c r="AC750" s="25" t="str">
        <f t="shared" si="351"/>
        <v/>
      </c>
      <c r="AD750" s="25" t="str">
        <f t="shared" si="352"/>
        <v/>
      </c>
      <c r="AE750" s="26" t="str">
        <f t="shared" si="353"/>
        <v/>
      </c>
      <c r="AF750" s="27" t="str">
        <f t="shared" si="354"/>
        <v/>
      </c>
      <c r="AG750" s="25" t="str">
        <f t="shared" si="355"/>
        <v/>
      </c>
      <c r="AH750" s="25" t="str">
        <f t="shared" si="356"/>
        <v/>
      </c>
      <c r="AI750" s="26" t="str">
        <f t="shared" si="357"/>
        <v/>
      </c>
      <c r="AJ750" s="27" t="str">
        <f t="shared" si="358"/>
        <v/>
      </c>
      <c r="AK750" s="25" t="str">
        <f t="shared" si="359"/>
        <v/>
      </c>
      <c r="AL750" s="25" t="str">
        <f t="shared" si="360"/>
        <v/>
      </c>
      <c r="AM750" s="28" t="str">
        <f t="shared" si="361"/>
        <v/>
      </c>
      <c r="AN750" s="29" t="b">
        <f t="shared" si="363"/>
        <v>0</v>
      </c>
      <c r="AO750" s="29" t="b">
        <f t="shared" si="364"/>
        <v>0</v>
      </c>
      <c r="AP750" s="29" t="b">
        <f t="shared" si="365"/>
        <v>0</v>
      </c>
      <c r="AQ750" s="29" t="b">
        <f t="shared" si="366"/>
        <v>0</v>
      </c>
      <c r="AR750" s="29" t="b">
        <f t="shared" si="367"/>
        <v>0</v>
      </c>
    </row>
    <row r="751" spans="1:44">
      <c r="A751" s="14"/>
      <c r="B751" s="14"/>
      <c r="C751" s="22"/>
      <c r="D751" s="14"/>
      <c r="E751" s="14"/>
      <c r="F751" s="14"/>
      <c r="G751" s="14"/>
      <c r="H751" s="15"/>
      <c r="I751" s="15"/>
      <c r="J751" s="15"/>
      <c r="K751" s="15"/>
      <c r="L751" s="15"/>
      <c r="M751" s="23">
        <f>IF(G751=1,IF(T751='Valori Consentiti - Table 1'!$I$2,5,IF(T751="X",1,0))+IF(U751='Valori Consentiti - Table 1'!$K$2,5,IF(U751="X",1,0))+IF(V751='Valori Consentiti - Table 1'!$M$2,5,IF(V751="X",1,0))+IF(W751='Valori Consentiti - Table 1'!$O$2,5,IF(W751="X",1,0))+IF(X751='Valori Consentiti - Table 1'!$Q$2,5,IF(X751="X",1,0))+IF(Y751='Valori Consentiti - Table 1'!$S$2,5,IF(Y751="X",1,0))+IF(Z751='Valori Consentiti - Table 1'!$U$2,5,IF(Z751="X",1,0))+IF(AA751='Valori Consentiti - Table 1'!$W$2,5,IF(AA751="X",1,0))+IF(AB751='Valori Consentiti - Table 1'!$Y$2,5,IF(AB751="X",1,0))+IF(AC751='Valori Consentiti - Table 1'!$AA$2,5,IF(AC751="X",1,0))+IF(AD751='Valori Consentiti - Table 1'!$AC$2,5,IF(AD751="X",1,0))+IF(AE751='Valori Consentiti - Table 1'!$AE$2,5,IF(AE751="X",1,0))+IF(AF751='Valori Consentiti - Table 1'!$AG$2,5,IF(AF751="X",1,0))+IF(AG751='Valori Consentiti - Table 1'!$AI$2,5,IF(AG751="X",1,0))+IF(AH751='Valori Consentiti - Table 1'!$AK$2,5,IF(AH751="X",1,0))+IF(AI751='Valori Consentiti - Table 1'!$AM$2,5,IF(AI751="X",1,0))+IF(AJ751='Valori Consentiti - Table 1'!$AO$2,5,IF(AJ751="X",1,0))+IF(AK751='Valori Consentiti - Table 1'!$AQ$2,5,IF(AK751="X",1,0))+IF(AL751='Valori Consentiti - Table 1'!$AS$2,5,IF(AL751="X",1,0))+IF(AM751='Valori Consentiti - Table 1'!$AU$2,5,IF(AM751="X",1,0)),IF(G751=2,IF(T751='Valori Consentiti - Table 1'!$I$3,5,IF(T751="X",1,0))+IF(U751='Valori Consentiti - Table 1'!$K$3,5,IF(U751="X",1,0))+IF(V751='Valori Consentiti - Table 1'!$M$3,5,IF(V751="X",1,0))+IF(W751='Valori Consentiti - Table 1'!$O$3,5,IF(W751="X",1,0))+IF(X751='Valori Consentiti - Table 1'!$Q$3,5,IF(X751="X",1,0))+IF(Y751='Valori Consentiti - Table 1'!$S$3,5,IF(Y751="X",1,0))+IF(Z751='Valori Consentiti - Table 1'!$U$3,5,IF(Z751="X",1,0))+IF(AA751='Valori Consentiti - Table 1'!$W$3,5,IF(AA751="X",1,0))+IF(AB751='Valori Consentiti - Table 1'!$Y$3,5,IF(AB751="X",1,0))+IF(AC751='Valori Consentiti - Table 1'!$AA$3,5,IF(AC751="X",1,0))+IF(AD751='Valori Consentiti - Table 1'!$AC$3,5,IF(AD751="X",1,0))+IF(AE751='Valori Consentiti - Table 1'!$AE$3,5,IF(AE751="X",1,0))+IF(AF751='Valori Consentiti - Table 1'!$AG$3,5,IF(AF751="X",1,0))+IF(AG751='Valori Consentiti - Table 1'!$AI$3,5,IF(AG751="X",1,0))+IF(AH751='Valori Consentiti - Table 1'!$AK$3,5,IF(AH751="X",1,0))+IF(AI751='Valori Consentiti - Table 1'!$AM$3,5,IF(AI751="X",1,0))+IF(AJ751='Valori Consentiti - Table 1'!$AO$3,5,IF(AJ751="X",1,0))+IF(AK751='Valori Consentiti - Table 1'!$AQ$3,5,IF(AK751="X",1,0))+IF(AL751='Valori Consentiti - Table 1'!$AS$3,5,IF(AL751="X",1,0))+IF(AM751='Valori Consentiti - Table 1'!$AU$3,5,IF(AM751="X",1,0)),IF(G751=3,IF(T751='Valori Consentiti - Table 1'!$I$4,5,IF(T751="X",1,0))+IF(U751='Valori Consentiti - Table 1'!$K$4,5,IF(U751="X",1,0))+IF(V751='Valori Consentiti - Table 1'!$M$4,5,IF(V751="X",1,0))+IF(W751='Valori Consentiti - Table 1'!$O$4,5,IF(W751="X",1,0))+IF(X751='Valori Consentiti - Table 1'!$Q$4,5,IF(X751="X",1,0))+IF(Y751='Valori Consentiti - Table 1'!$S$4,5,IF(Y751="X",1,0))+IF(Z751='Valori Consentiti - Table 1'!$U$4,5,IF(Z751="X",1,0))+IF(AA751='Valori Consentiti - Table 1'!$W$4,5,IF(AA751="X",1,0))+IF(AB751='Valori Consentiti - Table 1'!$Y$4,5,IF(AB751="X",1,0))+IF(AC751='Valori Consentiti - Table 1'!$AA$4,5,IF(AC751="X",1,0))+IF(AD751='Valori Consentiti - Table 1'!$AC$4,5,IF(AD751="X",1,0))+IF(AE751='Valori Consentiti - Table 1'!$AE$4,5,IF(AE751="X",1,0))+IF(AF751='Valori Consentiti - Table 1'!$AG$4,5,IF(AF751="X",1,0))+IF(AG751='Valori Consentiti - Table 1'!$AI$4,5,IF(AG751="X",1,0))+IF(AH751='Valori Consentiti - Table 1'!$AK$4,5,IF(AH751="X",1,0))+IF(AI751='Valori Consentiti - Table 1'!$AM$4,5,IF(AI751="X",1,0))+IF(AJ751='Valori Consentiti - Table 1'!$AO$4,5,IF(AJ751="X",1,0))+IF(AK751='Valori Consentiti - Table 1'!$AQ$4,5,IF(AK751="X",1,0))+IF(AL751='Valori Consentiti - Table 1'!$AS$4,5,IF(AL751="X",1,0))+IF(AM751='Valori Consentiti - Table 1'!$AU$4,5,IF(AM751="X",1,0)),IF(G751=4,IF(T751='Valori Consentiti - Table 1'!$I$5,5,IF(T751="X",1,0))+IF(U751='Valori Consentiti - Table 1'!$K$5,5,IF(U751="X",1,0))+IF(V751='Valori Consentiti - Table 1'!$M$5,5,IF(V751="X",1,0))+IF(W751='Valori Consentiti - Table 1'!$O$5,5,IF(W751="X",1,0))+IF(X751='Valori Consentiti - Table 1'!$Q$5,5,IF(X751="X",1,0))+IF(Y751='Valori Consentiti - Table 1'!$S$5,5,IF(Y751="X",1,0))+IF(Z751='Valori Consentiti - Table 1'!$U$5,5,IF(Z751="X",1,0))+IF(AA751='Valori Consentiti - Table 1'!$W$5,5,IF(AA751="X",1,0))+IF(AB751='Valori Consentiti - Table 1'!$Y$5,5,IF(AB751="X",1,0))+IF(AC751='Valori Consentiti - Table 1'!$AA$5,5,IF(AC751="X",1,0))+IF(AD751='Valori Consentiti - Table 1'!$AC$5,5,IF(AD751="X",1,0))+IF(AE751='Valori Consentiti - Table 1'!$AE$5,5,IF(AE751="X",1,0))+IF(AF751='Valori Consentiti - Table 1'!$AG$5,5,IF(AF751="X",1,0))+IF(AG751='Valori Consentiti - Table 1'!$AI$5,5,IF(AG751="X",1,0))+IF(AH751='Valori Consentiti - Table 1'!$AK$5,5,IF(AH751="X",1,0))+IF(AI751='Valori Consentiti - Table 1'!$AM$5,5,IF(AI751="X",1,0))+IF(AJ751='Valori Consentiti - Table 1'!$AO$5,5,IF(AJ751="X",1,0))+IF(AK751='Valori Consentiti - Table 1'!$AQ$5,5,IF(AK751="X",1,0))+IF(AL751='Valori Consentiti - Table 1'!$AS$5,5,IF(AL751="X",1,0))+IF(AM751='Valori Consentiti - Table 1'!$AU$5,5,IF(AM751="X",1,0)),))))</f>
        <v>0</v>
      </c>
      <c r="N751" s="16">
        <f t="shared" si="368"/>
        <v>0</v>
      </c>
      <c r="O751" s="16">
        <f t="shared" si="369"/>
        <v>20</v>
      </c>
      <c r="P751" s="16">
        <f>IF(G751=1,IF(T751='Valori Consentiti - Table 1'!$I$2,1,0)+IF(U751='Valori Consentiti - Table 1'!$K$2,1,0)+IF(V751='Valori Consentiti - Table 1'!$M$2,1,0)+IF(W751='Valori Consentiti - Table 1'!$O$2,1,0)+IF(X751='Valori Consentiti - Table 1'!$Q$2,1,0)+IF(Y751='Valori Consentiti - Table 1'!$S$2,1,0)+IF(Z751='Valori Consentiti - Table 1'!$U$2,1,0)+IF(AA751='Valori Consentiti - Table 1'!$W$2,1,0)+IF(AB751='Valori Consentiti - Table 1'!$Y$2,1,0)+IF(AC751='Valori Consentiti - Table 1'!$AA$2,1,0)+IF(AD751='Valori Consentiti - Table 1'!$AC$2,1,0)+IF(AE751='Valori Consentiti - Table 1'!$AE$2,1,0)+IF(AF751='Valori Consentiti - Table 1'!$AG$2,1,0)+IF(AG751='Valori Consentiti - Table 1'!$AI$2,1,0)+IF(AH751='Valori Consentiti - Table 1'!$AK$2,1,0)+IF(AI751='Valori Consentiti - Table 1'!$AM$2,1,0)+IF(AJ751='Valori Consentiti - Table 1'!$AO$2,1,0)+IF(AK751='Valori Consentiti - Table 1'!$AQ$2,1,0)+IF(AL751='Valori Consentiti - Table 1'!$AS$2,1,0)+IF(AM751='Valori Consentiti - Table 1'!$AU$2,1,0),IF(G751=2,IF(T751='Valori Consentiti - Table 1'!$I$3,1,0)+IF(U751='Valori Consentiti - Table 1'!$K$3,1,0)+IF(V751='Valori Consentiti - Table 1'!$M$3,1,0)+IF(W751='Valori Consentiti - Table 1'!$O$3,1,0)+IF(X751='Valori Consentiti - Table 1'!$Q$3,1,0)+IF(Y751='Valori Consentiti - Table 1'!$S$3,1,0)+IF(Z751='Valori Consentiti - Table 1'!$U$3,1,0)+IF(AA751='Valori Consentiti - Table 1'!$W$3,1,0)+IF(AB751='Valori Consentiti - Table 1'!$Y$3,1,0)+IF(AC751='Valori Consentiti - Table 1'!$AA$3,1,0)+IF(AD751='Valori Consentiti - Table 1'!$AC$3,1,0)+IF(AE751='Valori Consentiti - Table 1'!$AE$3,1,0)+IF(AF751='Valori Consentiti - Table 1'!$AG$3,1,0)+IF(AG751='Valori Consentiti - Table 1'!$AI$3,1,0)+IF(AH751='Valori Consentiti - Table 1'!$AK$3,1,0)+IF(AI751='Valori Consentiti - Table 1'!$AM$3,1,0)+IF(AJ751='Valori Consentiti - Table 1'!$AO$3,1,0)+IF(AK751='Valori Consentiti - Table 1'!$AQ$3,1,0)+IF(AL751='Valori Consentiti - Table 1'!$AS$3,1,0)+IF(AM751='Valori Consentiti - Table 1'!$AU$3,1,0),IF(G751=3,IF(T751='Valori Consentiti - Table 1'!$I$4,1,0)+IF(U751='Valori Consentiti - Table 1'!$K$4,1,0)+IF(V751='Valori Consentiti - Table 1'!$M$4,1,0)+IF(W751='Valori Consentiti - Table 1'!$O$4,1,0)+IF(X751='Valori Consentiti - Table 1'!$Q$4,1,0)+IF(Y751='Valori Consentiti - Table 1'!$S$4,1,0)+IF(Z751='Valori Consentiti - Table 1'!$U$4,1,0)+IF(AA751='Valori Consentiti - Table 1'!$W$4,1,0)+IF(AB751='Valori Consentiti - Table 1'!$Y$4,1,0)+IF(AC751='Valori Consentiti - Table 1'!$AA$4,1,0)+IF(AD751='Valori Consentiti - Table 1'!$AC$4,1,0)+IF(AE751='Valori Consentiti - Table 1'!$AE$4,1,0)+IF(AF751='Valori Consentiti - Table 1'!$AG$4,1,0)+IF(AG751='Valori Consentiti - Table 1'!$AI$4,1,0)+IF(AH751='Valori Consentiti - Table 1'!$AK$4,1,0)+IF(AI751='Valori Consentiti - Table 1'!$AM$4,1,0)+IF(AJ751='Valori Consentiti - Table 1'!$AO$4,1,0)+IF(AK751='Valori Consentiti - Table 1'!$AQ$4,1,0)+IF(AL751='Valori Consentiti - Table 1'!$AS$4,1,0)+IF(AM751='Valori Consentiti - Table 1'!$AU$4,1,0),IF(G751=4,IF(T751='Valori Consentiti - Table 1'!$I$5,1,0)+IF(U751='Valori Consentiti - Table 1'!$K$5,1,0)+IF(V751='Valori Consentiti - Table 1'!$M$5,1,0)+IF(W751='Valori Consentiti - Table 1'!$O$5,1,0)+IF(X751='Valori Consentiti - Table 1'!$Q$5,1,0)+IF(Y751='Valori Consentiti - Table 1'!$S$5,1,0)+IF(Z751='Valori Consentiti - Table 1'!$U$5,1,0)+IF(AA751='Valori Consentiti - Table 1'!$W$5,1,0)+IF(AB751='Valori Consentiti - Table 1'!$Y$5,1,0)+IF(AC751='Valori Consentiti - Table 1'!$AA$5,1,0)+IF(AD751='Valori Consentiti - Table 1'!$AC$5,1,0)+IF(AE751='Valori Consentiti - Table 1'!$AE$5,1,0)+IF(AF751='Valori Consentiti - Table 1'!$AG$5,1,0)+IF(AG751='Valori Consentiti - Table 1'!$AI$5,1,0)+IF(AH751='Valori Consentiti - Table 1'!$AK$5,1,0)+IF(AI751='Valori Consentiti - Table 1'!$AM$5,1,0)+IF(AJ751='Valori Consentiti - Table 1'!$AO$5,1,0)+IF(AK751='Valori Consentiti - Table 1'!$AQ$5,1,0)+IF(AL751='Valori Consentiti - Table 1'!$AS$5,1,0)+IF(AM751='Valori Consentiti - Table 1'!$AU$5,1,0),))))</f>
        <v>0</v>
      </c>
      <c r="Q751" s="16">
        <f t="shared" si="370"/>
        <v>20</v>
      </c>
      <c r="R751" s="16">
        <f t="shared" si="362"/>
        <v>1</v>
      </c>
      <c r="S751" s="17"/>
      <c r="T751" s="24" t="str">
        <f t="shared" si="342"/>
        <v/>
      </c>
      <c r="U751" s="25" t="str">
        <f t="shared" si="343"/>
        <v/>
      </c>
      <c r="V751" s="25" t="str">
        <f t="shared" si="344"/>
        <v/>
      </c>
      <c r="W751" s="26" t="str">
        <f t="shared" si="345"/>
        <v/>
      </c>
      <c r="X751" s="27" t="str">
        <f t="shared" si="346"/>
        <v/>
      </c>
      <c r="Y751" s="25" t="str">
        <f t="shared" si="347"/>
        <v/>
      </c>
      <c r="Z751" s="25" t="str">
        <f t="shared" si="348"/>
        <v/>
      </c>
      <c r="AA751" s="26" t="str">
        <f t="shared" si="349"/>
        <v/>
      </c>
      <c r="AB751" s="27" t="str">
        <f t="shared" si="350"/>
        <v/>
      </c>
      <c r="AC751" s="25" t="str">
        <f t="shared" si="351"/>
        <v/>
      </c>
      <c r="AD751" s="25" t="str">
        <f t="shared" si="352"/>
        <v/>
      </c>
      <c r="AE751" s="26" t="str">
        <f t="shared" si="353"/>
        <v/>
      </c>
      <c r="AF751" s="27" t="str">
        <f t="shared" si="354"/>
        <v/>
      </c>
      <c r="AG751" s="25" t="str">
        <f t="shared" si="355"/>
        <v/>
      </c>
      <c r="AH751" s="25" t="str">
        <f t="shared" si="356"/>
        <v/>
      </c>
      <c r="AI751" s="26" t="str">
        <f t="shared" si="357"/>
        <v/>
      </c>
      <c r="AJ751" s="27" t="str">
        <f t="shared" si="358"/>
        <v/>
      </c>
      <c r="AK751" s="25" t="str">
        <f t="shared" si="359"/>
        <v/>
      </c>
      <c r="AL751" s="25" t="str">
        <f t="shared" si="360"/>
        <v/>
      </c>
      <c r="AM751" s="28" t="str">
        <f t="shared" si="361"/>
        <v/>
      </c>
      <c r="AN751" s="29" t="b">
        <f t="shared" si="363"/>
        <v>0</v>
      </c>
      <c r="AO751" s="29" t="b">
        <f t="shared" si="364"/>
        <v>0</v>
      </c>
      <c r="AP751" s="29" t="b">
        <f t="shared" si="365"/>
        <v>0</v>
      </c>
      <c r="AQ751" s="29" t="b">
        <f t="shared" si="366"/>
        <v>0</v>
      </c>
      <c r="AR751" s="29" t="b">
        <f t="shared" si="367"/>
        <v>0</v>
      </c>
    </row>
    <row r="752" spans="1:44">
      <c r="A752" s="14"/>
      <c r="B752" s="14"/>
      <c r="C752" s="22"/>
      <c r="D752" s="14"/>
      <c r="E752" s="14"/>
      <c r="F752" s="14"/>
      <c r="G752" s="14"/>
      <c r="H752" s="15"/>
      <c r="I752" s="15"/>
      <c r="J752" s="15"/>
      <c r="K752" s="15"/>
      <c r="L752" s="15"/>
      <c r="M752" s="23">
        <f>IF(G752=1,IF(T752='Valori Consentiti - Table 1'!$I$2,5,IF(T752="X",1,0))+IF(U752='Valori Consentiti - Table 1'!$K$2,5,IF(U752="X",1,0))+IF(V752='Valori Consentiti - Table 1'!$M$2,5,IF(V752="X",1,0))+IF(W752='Valori Consentiti - Table 1'!$O$2,5,IF(W752="X",1,0))+IF(X752='Valori Consentiti - Table 1'!$Q$2,5,IF(X752="X",1,0))+IF(Y752='Valori Consentiti - Table 1'!$S$2,5,IF(Y752="X",1,0))+IF(Z752='Valori Consentiti - Table 1'!$U$2,5,IF(Z752="X",1,0))+IF(AA752='Valori Consentiti - Table 1'!$W$2,5,IF(AA752="X",1,0))+IF(AB752='Valori Consentiti - Table 1'!$Y$2,5,IF(AB752="X",1,0))+IF(AC752='Valori Consentiti - Table 1'!$AA$2,5,IF(AC752="X",1,0))+IF(AD752='Valori Consentiti - Table 1'!$AC$2,5,IF(AD752="X",1,0))+IF(AE752='Valori Consentiti - Table 1'!$AE$2,5,IF(AE752="X",1,0))+IF(AF752='Valori Consentiti - Table 1'!$AG$2,5,IF(AF752="X",1,0))+IF(AG752='Valori Consentiti - Table 1'!$AI$2,5,IF(AG752="X",1,0))+IF(AH752='Valori Consentiti - Table 1'!$AK$2,5,IF(AH752="X",1,0))+IF(AI752='Valori Consentiti - Table 1'!$AM$2,5,IF(AI752="X",1,0))+IF(AJ752='Valori Consentiti - Table 1'!$AO$2,5,IF(AJ752="X",1,0))+IF(AK752='Valori Consentiti - Table 1'!$AQ$2,5,IF(AK752="X",1,0))+IF(AL752='Valori Consentiti - Table 1'!$AS$2,5,IF(AL752="X",1,0))+IF(AM752='Valori Consentiti - Table 1'!$AU$2,5,IF(AM752="X",1,0)),IF(G752=2,IF(T752='Valori Consentiti - Table 1'!$I$3,5,IF(T752="X",1,0))+IF(U752='Valori Consentiti - Table 1'!$K$3,5,IF(U752="X",1,0))+IF(V752='Valori Consentiti - Table 1'!$M$3,5,IF(V752="X",1,0))+IF(W752='Valori Consentiti - Table 1'!$O$3,5,IF(W752="X",1,0))+IF(X752='Valori Consentiti - Table 1'!$Q$3,5,IF(X752="X",1,0))+IF(Y752='Valori Consentiti - Table 1'!$S$3,5,IF(Y752="X",1,0))+IF(Z752='Valori Consentiti - Table 1'!$U$3,5,IF(Z752="X",1,0))+IF(AA752='Valori Consentiti - Table 1'!$W$3,5,IF(AA752="X",1,0))+IF(AB752='Valori Consentiti - Table 1'!$Y$3,5,IF(AB752="X",1,0))+IF(AC752='Valori Consentiti - Table 1'!$AA$3,5,IF(AC752="X",1,0))+IF(AD752='Valori Consentiti - Table 1'!$AC$3,5,IF(AD752="X",1,0))+IF(AE752='Valori Consentiti - Table 1'!$AE$3,5,IF(AE752="X",1,0))+IF(AF752='Valori Consentiti - Table 1'!$AG$3,5,IF(AF752="X",1,0))+IF(AG752='Valori Consentiti - Table 1'!$AI$3,5,IF(AG752="X",1,0))+IF(AH752='Valori Consentiti - Table 1'!$AK$3,5,IF(AH752="X",1,0))+IF(AI752='Valori Consentiti - Table 1'!$AM$3,5,IF(AI752="X",1,0))+IF(AJ752='Valori Consentiti - Table 1'!$AO$3,5,IF(AJ752="X",1,0))+IF(AK752='Valori Consentiti - Table 1'!$AQ$3,5,IF(AK752="X",1,0))+IF(AL752='Valori Consentiti - Table 1'!$AS$3,5,IF(AL752="X",1,0))+IF(AM752='Valori Consentiti - Table 1'!$AU$3,5,IF(AM752="X",1,0)),IF(G752=3,IF(T752='Valori Consentiti - Table 1'!$I$4,5,IF(T752="X",1,0))+IF(U752='Valori Consentiti - Table 1'!$K$4,5,IF(U752="X",1,0))+IF(V752='Valori Consentiti - Table 1'!$M$4,5,IF(V752="X",1,0))+IF(W752='Valori Consentiti - Table 1'!$O$4,5,IF(W752="X",1,0))+IF(X752='Valori Consentiti - Table 1'!$Q$4,5,IF(X752="X",1,0))+IF(Y752='Valori Consentiti - Table 1'!$S$4,5,IF(Y752="X",1,0))+IF(Z752='Valori Consentiti - Table 1'!$U$4,5,IF(Z752="X",1,0))+IF(AA752='Valori Consentiti - Table 1'!$W$4,5,IF(AA752="X",1,0))+IF(AB752='Valori Consentiti - Table 1'!$Y$4,5,IF(AB752="X",1,0))+IF(AC752='Valori Consentiti - Table 1'!$AA$4,5,IF(AC752="X",1,0))+IF(AD752='Valori Consentiti - Table 1'!$AC$4,5,IF(AD752="X",1,0))+IF(AE752='Valori Consentiti - Table 1'!$AE$4,5,IF(AE752="X",1,0))+IF(AF752='Valori Consentiti - Table 1'!$AG$4,5,IF(AF752="X",1,0))+IF(AG752='Valori Consentiti - Table 1'!$AI$4,5,IF(AG752="X",1,0))+IF(AH752='Valori Consentiti - Table 1'!$AK$4,5,IF(AH752="X",1,0))+IF(AI752='Valori Consentiti - Table 1'!$AM$4,5,IF(AI752="X",1,0))+IF(AJ752='Valori Consentiti - Table 1'!$AO$4,5,IF(AJ752="X",1,0))+IF(AK752='Valori Consentiti - Table 1'!$AQ$4,5,IF(AK752="X",1,0))+IF(AL752='Valori Consentiti - Table 1'!$AS$4,5,IF(AL752="X",1,0))+IF(AM752='Valori Consentiti - Table 1'!$AU$4,5,IF(AM752="X",1,0)),IF(G752=4,IF(T752='Valori Consentiti - Table 1'!$I$5,5,IF(T752="X",1,0))+IF(U752='Valori Consentiti - Table 1'!$K$5,5,IF(U752="X",1,0))+IF(V752='Valori Consentiti - Table 1'!$M$5,5,IF(V752="X",1,0))+IF(W752='Valori Consentiti - Table 1'!$O$5,5,IF(W752="X",1,0))+IF(X752='Valori Consentiti - Table 1'!$Q$5,5,IF(X752="X",1,0))+IF(Y752='Valori Consentiti - Table 1'!$S$5,5,IF(Y752="X",1,0))+IF(Z752='Valori Consentiti - Table 1'!$U$5,5,IF(Z752="X",1,0))+IF(AA752='Valori Consentiti - Table 1'!$W$5,5,IF(AA752="X",1,0))+IF(AB752='Valori Consentiti - Table 1'!$Y$5,5,IF(AB752="X",1,0))+IF(AC752='Valori Consentiti - Table 1'!$AA$5,5,IF(AC752="X",1,0))+IF(AD752='Valori Consentiti - Table 1'!$AC$5,5,IF(AD752="X",1,0))+IF(AE752='Valori Consentiti - Table 1'!$AE$5,5,IF(AE752="X",1,0))+IF(AF752='Valori Consentiti - Table 1'!$AG$5,5,IF(AF752="X",1,0))+IF(AG752='Valori Consentiti - Table 1'!$AI$5,5,IF(AG752="X",1,0))+IF(AH752='Valori Consentiti - Table 1'!$AK$5,5,IF(AH752="X",1,0))+IF(AI752='Valori Consentiti - Table 1'!$AM$5,5,IF(AI752="X",1,0))+IF(AJ752='Valori Consentiti - Table 1'!$AO$5,5,IF(AJ752="X",1,0))+IF(AK752='Valori Consentiti - Table 1'!$AQ$5,5,IF(AK752="X",1,0))+IF(AL752='Valori Consentiti - Table 1'!$AS$5,5,IF(AL752="X",1,0))+IF(AM752='Valori Consentiti - Table 1'!$AU$5,5,IF(AM752="X",1,0)),))))</f>
        <v>0</v>
      </c>
      <c r="N752" s="16">
        <f t="shared" si="368"/>
        <v>0</v>
      </c>
      <c r="O752" s="16">
        <f t="shared" si="369"/>
        <v>20</v>
      </c>
      <c r="P752" s="16">
        <f>IF(G752=1,IF(T752='Valori Consentiti - Table 1'!$I$2,1,0)+IF(U752='Valori Consentiti - Table 1'!$K$2,1,0)+IF(V752='Valori Consentiti - Table 1'!$M$2,1,0)+IF(W752='Valori Consentiti - Table 1'!$O$2,1,0)+IF(X752='Valori Consentiti - Table 1'!$Q$2,1,0)+IF(Y752='Valori Consentiti - Table 1'!$S$2,1,0)+IF(Z752='Valori Consentiti - Table 1'!$U$2,1,0)+IF(AA752='Valori Consentiti - Table 1'!$W$2,1,0)+IF(AB752='Valori Consentiti - Table 1'!$Y$2,1,0)+IF(AC752='Valori Consentiti - Table 1'!$AA$2,1,0)+IF(AD752='Valori Consentiti - Table 1'!$AC$2,1,0)+IF(AE752='Valori Consentiti - Table 1'!$AE$2,1,0)+IF(AF752='Valori Consentiti - Table 1'!$AG$2,1,0)+IF(AG752='Valori Consentiti - Table 1'!$AI$2,1,0)+IF(AH752='Valori Consentiti - Table 1'!$AK$2,1,0)+IF(AI752='Valori Consentiti - Table 1'!$AM$2,1,0)+IF(AJ752='Valori Consentiti - Table 1'!$AO$2,1,0)+IF(AK752='Valori Consentiti - Table 1'!$AQ$2,1,0)+IF(AL752='Valori Consentiti - Table 1'!$AS$2,1,0)+IF(AM752='Valori Consentiti - Table 1'!$AU$2,1,0),IF(G752=2,IF(T752='Valori Consentiti - Table 1'!$I$3,1,0)+IF(U752='Valori Consentiti - Table 1'!$K$3,1,0)+IF(V752='Valori Consentiti - Table 1'!$M$3,1,0)+IF(W752='Valori Consentiti - Table 1'!$O$3,1,0)+IF(X752='Valori Consentiti - Table 1'!$Q$3,1,0)+IF(Y752='Valori Consentiti - Table 1'!$S$3,1,0)+IF(Z752='Valori Consentiti - Table 1'!$U$3,1,0)+IF(AA752='Valori Consentiti - Table 1'!$W$3,1,0)+IF(AB752='Valori Consentiti - Table 1'!$Y$3,1,0)+IF(AC752='Valori Consentiti - Table 1'!$AA$3,1,0)+IF(AD752='Valori Consentiti - Table 1'!$AC$3,1,0)+IF(AE752='Valori Consentiti - Table 1'!$AE$3,1,0)+IF(AF752='Valori Consentiti - Table 1'!$AG$3,1,0)+IF(AG752='Valori Consentiti - Table 1'!$AI$3,1,0)+IF(AH752='Valori Consentiti - Table 1'!$AK$3,1,0)+IF(AI752='Valori Consentiti - Table 1'!$AM$3,1,0)+IF(AJ752='Valori Consentiti - Table 1'!$AO$3,1,0)+IF(AK752='Valori Consentiti - Table 1'!$AQ$3,1,0)+IF(AL752='Valori Consentiti - Table 1'!$AS$3,1,0)+IF(AM752='Valori Consentiti - Table 1'!$AU$3,1,0),IF(G752=3,IF(T752='Valori Consentiti - Table 1'!$I$4,1,0)+IF(U752='Valori Consentiti - Table 1'!$K$4,1,0)+IF(V752='Valori Consentiti - Table 1'!$M$4,1,0)+IF(W752='Valori Consentiti - Table 1'!$O$4,1,0)+IF(X752='Valori Consentiti - Table 1'!$Q$4,1,0)+IF(Y752='Valori Consentiti - Table 1'!$S$4,1,0)+IF(Z752='Valori Consentiti - Table 1'!$U$4,1,0)+IF(AA752='Valori Consentiti - Table 1'!$W$4,1,0)+IF(AB752='Valori Consentiti - Table 1'!$Y$4,1,0)+IF(AC752='Valori Consentiti - Table 1'!$AA$4,1,0)+IF(AD752='Valori Consentiti - Table 1'!$AC$4,1,0)+IF(AE752='Valori Consentiti - Table 1'!$AE$4,1,0)+IF(AF752='Valori Consentiti - Table 1'!$AG$4,1,0)+IF(AG752='Valori Consentiti - Table 1'!$AI$4,1,0)+IF(AH752='Valori Consentiti - Table 1'!$AK$4,1,0)+IF(AI752='Valori Consentiti - Table 1'!$AM$4,1,0)+IF(AJ752='Valori Consentiti - Table 1'!$AO$4,1,0)+IF(AK752='Valori Consentiti - Table 1'!$AQ$4,1,0)+IF(AL752='Valori Consentiti - Table 1'!$AS$4,1,0)+IF(AM752='Valori Consentiti - Table 1'!$AU$4,1,0),IF(G752=4,IF(T752='Valori Consentiti - Table 1'!$I$5,1,0)+IF(U752='Valori Consentiti - Table 1'!$K$5,1,0)+IF(V752='Valori Consentiti - Table 1'!$M$5,1,0)+IF(W752='Valori Consentiti - Table 1'!$O$5,1,0)+IF(X752='Valori Consentiti - Table 1'!$Q$5,1,0)+IF(Y752='Valori Consentiti - Table 1'!$S$5,1,0)+IF(Z752='Valori Consentiti - Table 1'!$U$5,1,0)+IF(AA752='Valori Consentiti - Table 1'!$W$5,1,0)+IF(AB752='Valori Consentiti - Table 1'!$Y$5,1,0)+IF(AC752='Valori Consentiti - Table 1'!$AA$5,1,0)+IF(AD752='Valori Consentiti - Table 1'!$AC$5,1,0)+IF(AE752='Valori Consentiti - Table 1'!$AE$5,1,0)+IF(AF752='Valori Consentiti - Table 1'!$AG$5,1,0)+IF(AG752='Valori Consentiti - Table 1'!$AI$5,1,0)+IF(AH752='Valori Consentiti - Table 1'!$AK$5,1,0)+IF(AI752='Valori Consentiti - Table 1'!$AM$5,1,0)+IF(AJ752='Valori Consentiti - Table 1'!$AO$5,1,0)+IF(AK752='Valori Consentiti - Table 1'!$AQ$5,1,0)+IF(AL752='Valori Consentiti - Table 1'!$AS$5,1,0)+IF(AM752='Valori Consentiti - Table 1'!$AU$5,1,0),))))</f>
        <v>0</v>
      </c>
      <c r="Q752" s="16">
        <f t="shared" si="370"/>
        <v>20</v>
      </c>
      <c r="R752" s="16">
        <f t="shared" si="362"/>
        <v>1</v>
      </c>
      <c r="S752" s="17"/>
      <c r="T752" s="24" t="str">
        <f t="shared" si="342"/>
        <v/>
      </c>
      <c r="U752" s="25" t="str">
        <f t="shared" si="343"/>
        <v/>
      </c>
      <c r="V752" s="25" t="str">
        <f t="shared" si="344"/>
        <v/>
      </c>
      <c r="W752" s="26" t="str">
        <f t="shared" si="345"/>
        <v/>
      </c>
      <c r="X752" s="27" t="str">
        <f t="shared" si="346"/>
        <v/>
      </c>
      <c r="Y752" s="25" t="str">
        <f t="shared" si="347"/>
        <v/>
      </c>
      <c r="Z752" s="25" t="str">
        <f t="shared" si="348"/>
        <v/>
      </c>
      <c r="AA752" s="26" t="str">
        <f t="shared" si="349"/>
        <v/>
      </c>
      <c r="AB752" s="27" t="str">
        <f t="shared" si="350"/>
        <v/>
      </c>
      <c r="AC752" s="25" t="str">
        <f t="shared" si="351"/>
        <v/>
      </c>
      <c r="AD752" s="25" t="str">
        <f t="shared" si="352"/>
        <v/>
      </c>
      <c r="AE752" s="26" t="str">
        <f t="shared" si="353"/>
        <v/>
      </c>
      <c r="AF752" s="27" t="str">
        <f t="shared" si="354"/>
        <v/>
      </c>
      <c r="AG752" s="25" t="str">
        <f t="shared" si="355"/>
        <v/>
      </c>
      <c r="AH752" s="25" t="str">
        <f t="shared" si="356"/>
        <v/>
      </c>
      <c r="AI752" s="26" t="str">
        <f t="shared" si="357"/>
        <v/>
      </c>
      <c r="AJ752" s="27" t="str">
        <f t="shared" si="358"/>
        <v/>
      </c>
      <c r="AK752" s="25" t="str">
        <f t="shared" si="359"/>
        <v/>
      </c>
      <c r="AL752" s="25" t="str">
        <f t="shared" si="360"/>
        <v/>
      </c>
      <c r="AM752" s="28" t="str">
        <f t="shared" si="361"/>
        <v/>
      </c>
      <c r="AN752" s="29" t="b">
        <f t="shared" si="363"/>
        <v>0</v>
      </c>
      <c r="AO752" s="29" t="b">
        <f t="shared" si="364"/>
        <v>0</v>
      </c>
      <c r="AP752" s="29" t="b">
        <f t="shared" si="365"/>
        <v>0</v>
      </c>
      <c r="AQ752" s="29" t="b">
        <f t="shared" si="366"/>
        <v>0</v>
      </c>
      <c r="AR752" s="29" t="b">
        <f t="shared" si="367"/>
        <v>0</v>
      </c>
    </row>
    <row r="753" spans="1:44">
      <c r="A753" s="14"/>
      <c r="B753" s="14"/>
      <c r="C753" s="22"/>
      <c r="D753" s="14"/>
      <c r="E753" s="14"/>
      <c r="F753" s="14"/>
      <c r="G753" s="14"/>
      <c r="H753" s="15"/>
      <c r="I753" s="15"/>
      <c r="J753" s="15"/>
      <c r="K753" s="15"/>
      <c r="L753" s="15"/>
      <c r="M753" s="23">
        <f>IF(G753=1,IF(T753='Valori Consentiti - Table 1'!$I$2,5,IF(T753="X",1,0))+IF(U753='Valori Consentiti - Table 1'!$K$2,5,IF(U753="X",1,0))+IF(V753='Valori Consentiti - Table 1'!$M$2,5,IF(V753="X",1,0))+IF(W753='Valori Consentiti - Table 1'!$O$2,5,IF(W753="X",1,0))+IF(X753='Valori Consentiti - Table 1'!$Q$2,5,IF(X753="X",1,0))+IF(Y753='Valori Consentiti - Table 1'!$S$2,5,IF(Y753="X",1,0))+IF(Z753='Valori Consentiti - Table 1'!$U$2,5,IF(Z753="X",1,0))+IF(AA753='Valori Consentiti - Table 1'!$W$2,5,IF(AA753="X",1,0))+IF(AB753='Valori Consentiti - Table 1'!$Y$2,5,IF(AB753="X",1,0))+IF(AC753='Valori Consentiti - Table 1'!$AA$2,5,IF(AC753="X",1,0))+IF(AD753='Valori Consentiti - Table 1'!$AC$2,5,IF(AD753="X",1,0))+IF(AE753='Valori Consentiti - Table 1'!$AE$2,5,IF(AE753="X",1,0))+IF(AF753='Valori Consentiti - Table 1'!$AG$2,5,IF(AF753="X",1,0))+IF(AG753='Valori Consentiti - Table 1'!$AI$2,5,IF(AG753="X",1,0))+IF(AH753='Valori Consentiti - Table 1'!$AK$2,5,IF(AH753="X",1,0))+IF(AI753='Valori Consentiti - Table 1'!$AM$2,5,IF(AI753="X",1,0))+IF(AJ753='Valori Consentiti - Table 1'!$AO$2,5,IF(AJ753="X",1,0))+IF(AK753='Valori Consentiti - Table 1'!$AQ$2,5,IF(AK753="X",1,0))+IF(AL753='Valori Consentiti - Table 1'!$AS$2,5,IF(AL753="X",1,0))+IF(AM753='Valori Consentiti - Table 1'!$AU$2,5,IF(AM753="X",1,0)),IF(G753=2,IF(T753='Valori Consentiti - Table 1'!$I$3,5,IF(T753="X",1,0))+IF(U753='Valori Consentiti - Table 1'!$K$3,5,IF(U753="X",1,0))+IF(V753='Valori Consentiti - Table 1'!$M$3,5,IF(V753="X",1,0))+IF(W753='Valori Consentiti - Table 1'!$O$3,5,IF(W753="X",1,0))+IF(X753='Valori Consentiti - Table 1'!$Q$3,5,IF(X753="X",1,0))+IF(Y753='Valori Consentiti - Table 1'!$S$3,5,IF(Y753="X",1,0))+IF(Z753='Valori Consentiti - Table 1'!$U$3,5,IF(Z753="X",1,0))+IF(AA753='Valori Consentiti - Table 1'!$W$3,5,IF(AA753="X",1,0))+IF(AB753='Valori Consentiti - Table 1'!$Y$3,5,IF(AB753="X",1,0))+IF(AC753='Valori Consentiti - Table 1'!$AA$3,5,IF(AC753="X",1,0))+IF(AD753='Valori Consentiti - Table 1'!$AC$3,5,IF(AD753="X",1,0))+IF(AE753='Valori Consentiti - Table 1'!$AE$3,5,IF(AE753="X",1,0))+IF(AF753='Valori Consentiti - Table 1'!$AG$3,5,IF(AF753="X",1,0))+IF(AG753='Valori Consentiti - Table 1'!$AI$3,5,IF(AG753="X",1,0))+IF(AH753='Valori Consentiti - Table 1'!$AK$3,5,IF(AH753="X",1,0))+IF(AI753='Valori Consentiti - Table 1'!$AM$3,5,IF(AI753="X",1,0))+IF(AJ753='Valori Consentiti - Table 1'!$AO$3,5,IF(AJ753="X",1,0))+IF(AK753='Valori Consentiti - Table 1'!$AQ$3,5,IF(AK753="X",1,0))+IF(AL753='Valori Consentiti - Table 1'!$AS$3,5,IF(AL753="X",1,0))+IF(AM753='Valori Consentiti - Table 1'!$AU$3,5,IF(AM753="X",1,0)),IF(G753=3,IF(T753='Valori Consentiti - Table 1'!$I$4,5,IF(T753="X",1,0))+IF(U753='Valori Consentiti - Table 1'!$K$4,5,IF(U753="X",1,0))+IF(V753='Valori Consentiti - Table 1'!$M$4,5,IF(V753="X",1,0))+IF(W753='Valori Consentiti - Table 1'!$O$4,5,IF(W753="X",1,0))+IF(X753='Valori Consentiti - Table 1'!$Q$4,5,IF(X753="X",1,0))+IF(Y753='Valori Consentiti - Table 1'!$S$4,5,IF(Y753="X",1,0))+IF(Z753='Valori Consentiti - Table 1'!$U$4,5,IF(Z753="X",1,0))+IF(AA753='Valori Consentiti - Table 1'!$W$4,5,IF(AA753="X",1,0))+IF(AB753='Valori Consentiti - Table 1'!$Y$4,5,IF(AB753="X",1,0))+IF(AC753='Valori Consentiti - Table 1'!$AA$4,5,IF(AC753="X",1,0))+IF(AD753='Valori Consentiti - Table 1'!$AC$4,5,IF(AD753="X",1,0))+IF(AE753='Valori Consentiti - Table 1'!$AE$4,5,IF(AE753="X",1,0))+IF(AF753='Valori Consentiti - Table 1'!$AG$4,5,IF(AF753="X",1,0))+IF(AG753='Valori Consentiti - Table 1'!$AI$4,5,IF(AG753="X",1,0))+IF(AH753='Valori Consentiti - Table 1'!$AK$4,5,IF(AH753="X",1,0))+IF(AI753='Valori Consentiti - Table 1'!$AM$4,5,IF(AI753="X",1,0))+IF(AJ753='Valori Consentiti - Table 1'!$AO$4,5,IF(AJ753="X",1,0))+IF(AK753='Valori Consentiti - Table 1'!$AQ$4,5,IF(AK753="X",1,0))+IF(AL753='Valori Consentiti - Table 1'!$AS$4,5,IF(AL753="X",1,0))+IF(AM753='Valori Consentiti - Table 1'!$AU$4,5,IF(AM753="X",1,0)),IF(G753=4,IF(T753='Valori Consentiti - Table 1'!$I$5,5,IF(T753="X",1,0))+IF(U753='Valori Consentiti - Table 1'!$K$5,5,IF(U753="X",1,0))+IF(V753='Valori Consentiti - Table 1'!$M$5,5,IF(V753="X",1,0))+IF(W753='Valori Consentiti - Table 1'!$O$5,5,IF(W753="X",1,0))+IF(X753='Valori Consentiti - Table 1'!$Q$5,5,IF(X753="X",1,0))+IF(Y753='Valori Consentiti - Table 1'!$S$5,5,IF(Y753="X",1,0))+IF(Z753='Valori Consentiti - Table 1'!$U$5,5,IF(Z753="X",1,0))+IF(AA753='Valori Consentiti - Table 1'!$W$5,5,IF(AA753="X",1,0))+IF(AB753='Valori Consentiti - Table 1'!$Y$5,5,IF(AB753="X",1,0))+IF(AC753='Valori Consentiti - Table 1'!$AA$5,5,IF(AC753="X",1,0))+IF(AD753='Valori Consentiti - Table 1'!$AC$5,5,IF(AD753="X",1,0))+IF(AE753='Valori Consentiti - Table 1'!$AE$5,5,IF(AE753="X",1,0))+IF(AF753='Valori Consentiti - Table 1'!$AG$5,5,IF(AF753="X",1,0))+IF(AG753='Valori Consentiti - Table 1'!$AI$5,5,IF(AG753="X",1,0))+IF(AH753='Valori Consentiti - Table 1'!$AK$5,5,IF(AH753="X",1,0))+IF(AI753='Valori Consentiti - Table 1'!$AM$5,5,IF(AI753="X",1,0))+IF(AJ753='Valori Consentiti - Table 1'!$AO$5,5,IF(AJ753="X",1,0))+IF(AK753='Valori Consentiti - Table 1'!$AQ$5,5,IF(AK753="X",1,0))+IF(AL753='Valori Consentiti - Table 1'!$AS$5,5,IF(AL753="X",1,0))+IF(AM753='Valori Consentiti - Table 1'!$AU$5,5,IF(AM753="X",1,0)),))))</f>
        <v>0</v>
      </c>
      <c r="N753" s="16">
        <f t="shared" si="368"/>
        <v>0</v>
      </c>
      <c r="O753" s="16">
        <f t="shared" si="369"/>
        <v>20</v>
      </c>
      <c r="P753" s="16">
        <f>IF(G753=1,IF(T753='Valori Consentiti - Table 1'!$I$2,1,0)+IF(U753='Valori Consentiti - Table 1'!$K$2,1,0)+IF(V753='Valori Consentiti - Table 1'!$M$2,1,0)+IF(W753='Valori Consentiti - Table 1'!$O$2,1,0)+IF(X753='Valori Consentiti - Table 1'!$Q$2,1,0)+IF(Y753='Valori Consentiti - Table 1'!$S$2,1,0)+IF(Z753='Valori Consentiti - Table 1'!$U$2,1,0)+IF(AA753='Valori Consentiti - Table 1'!$W$2,1,0)+IF(AB753='Valori Consentiti - Table 1'!$Y$2,1,0)+IF(AC753='Valori Consentiti - Table 1'!$AA$2,1,0)+IF(AD753='Valori Consentiti - Table 1'!$AC$2,1,0)+IF(AE753='Valori Consentiti - Table 1'!$AE$2,1,0)+IF(AF753='Valori Consentiti - Table 1'!$AG$2,1,0)+IF(AG753='Valori Consentiti - Table 1'!$AI$2,1,0)+IF(AH753='Valori Consentiti - Table 1'!$AK$2,1,0)+IF(AI753='Valori Consentiti - Table 1'!$AM$2,1,0)+IF(AJ753='Valori Consentiti - Table 1'!$AO$2,1,0)+IF(AK753='Valori Consentiti - Table 1'!$AQ$2,1,0)+IF(AL753='Valori Consentiti - Table 1'!$AS$2,1,0)+IF(AM753='Valori Consentiti - Table 1'!$AU$2,1,0),IF(G753=2,IF(T753='Valori Consentiti - Table 1'!$I$3,1,0)+IF(U753='Valori Consentiti - Table 1'!$K$3,1,0)+IF(V753='Valori Consentiti - Table 1'!$M$3,1,0)+IF(W753='Valori Consentiti - Table 1'!$O$3,1,0)+IF(X753='Valori Consentiti - Table 1'!$Q$3,1,0)+IF(Y753='Valori Consentiti - Table 1'!$S$3,1,0)+IF(Z753='Valori Consentiti - Table 1'!$U$3,1,0)+IF(AA753='Valori Consentiti - Table 1'!$W$3,1,0)+IF(AB753='Valori Consentiti - Table 1'!$Y$3,1,0)+IF(AC753='Valori Consentiti - Table 1'!$AA$3,1,0)+IF(AD753='Valori Consentiti - Table 1'!$AC$3,1,0)+IF(AE753='Valori Consentiti - Table 1'!$AE$3,1,0)+IF(AF753='Valori Consentiti - Table 1'!$AG$3,1,0)+IF(AG753='Valori Consentiti - Table 1'!$AI$3,1,0)+IF(AH753='Valori Consentiti - Table 1'!$AK$3,1,0)+IF(AI753='Valori Consentiti - Table 1'!$AM$3,1,0)+IF(AJ753='Valori Consentiti - Table 1'!$AO$3,1,0)+IF(AK753='Valori Consentiti - Table 1'!$AQ$3,1,0)+IF(AL753='Valori Consentiti - Table 1'!$AS$3,1,0)+IF(AM753='Valori Consentiti - Table 1'!$AU$3,1,0),IF(G753=3,IF(T753='Valori Consentiti - Table 1'!$I$4,1,0)+IF(U753='Valori Consentiti - Table 1'!$K$4,1,0)+IF(V753='Valori Consentiti - Table 1'!$M$4,1,0)+IF(W753='Valori Consentiti - Table 1'!$O$4,1,0)+IF(X753='Valori Consentiti - Table 1'!$Q$4,1,0)+IF(Y753='Valori Consentiti - Table 1'!$S$4,1,0)+IF(Z753='Valori Consentiti - Table 1'!$U$4,1,0)+IF(AA753='Valori Consentiti - Table 1'!$W$4,1,0)+IF(AB753='Valori Consentiti - Table 1'!$Y$4,1,0)+IF(AC753='Valori Consentiti - Table 1'!$AA$4,1,0)+IF(AD753='Valori Consentiti - Table 1'!$AC$4,1,0)+IF(AE753='Valori Consentiti - Table 1'!$AE$4,1,0)+IF(AF753='Valori Consentiti - Table 1'!$AG$4,1,0)+IF(AG753='Valori Consentiti - Table 1'!$AI$4,1,0)+IF(AH753='Valori Consentiti - Table 1'!$AK$4,1,0)+IF(AI753='Valori Consentiti - Table 1'!$AM$4,1,0)+IF(AJ753='Valori Consentiti - Table 1'!$AO$4,1,0)+IF(AK753='Valori Consentiti - Table 1'!$AQ$4,1,0)+IF(AL753='Valori Consentiti - Table 1'!$AS$4,1,0)+IF(AM753='Valori Consentiti - Table 1'!$AU$4,1,0),IF(G753=4,IF(T753='Valori Consentiti - Table 1'!$I$5,1,0)+IF(U753='Valori Consentiti - Table 1'!$K$5,1,0)+IF(V753='Valori Consentiti - Table 1'!$M$5,1,0)+IF(W753='Valori Consentiti - Table 1'!$O$5,1,0)+IF(X753='Valori Consentiti - Table 1'!$Q$5,1,0)+IF(Y753='Valori Consentiti - Table 1'!$S$5,1,0)+IF(Z753='Valori Consentiti - Table 1'!$U$5,1,0)+IF(AA753='Valori Consentiti - Table 1'!$W$5,1,0)+IF(AB753='Valori Consentiti - Table 1'!$Y$5,1,0)+IF(AC753='Valori Consentiti - Table 1'!$AA$5,1,0)+IF(AD753='Valori Consentiti - Table 1'!$AC$5,1,0)+IF(AE753='Valori Consentiti - Table 1'!$AE$5,1,0)+IF(AF753='Valori Consentiti - Table 1'!$AG$5,1,0)+IF(AG753='Valori Consentiti - Table 1'!$AI$5,1,0)+IF(AH753='Valori Consentiti - Table 1'!$AK$5,1,0)+IF(AI753='Valori Consentiti - Table 1'!$AM$5,1,0)+IF(AJ753='Valori Consentiti - Table 1'!$AO$5,1,0)+IF(AK753='Valori Consentiti - Table 1'!$AQ$5,1,0)+IF(AL753='Valori Consentiti - Table 1'!$AS$5,1,0)+IF(AM753='Valori Consentiti - Table 1'!$AU$5,1,0),))))</f>
        <v>0</v>
      </c>
      <c r="Q753" s="16">
        <f t="shared" si="370"/>
        <v>20</v>
      </c>
      <c r="R753" s="16">
        <f t="shared" si="362"/>
        <v>1</v>
      </c>
      <c r="S753" s="17"/>
      <c r="T753" s="24" t="str">
        <f t="shared" si="342"/>
        <v/>
      </c>
      <c r="U753" s="25" t="str">
        <f t="shared" si="343"/>
        <v/>
      </c>
      <c r="V753" s="25" t="str">
        <f t="shared" si="344"/>
        <v/>
      </c>
      <c r="W753" s="26" t="str">
        <f t="shared" si="345"/>
        <v/>
      </c>
      <c r="X753" s="27" t="str">
        <f t="shared" si="346"/>
        <v/>
      </c>
      <c r="Y753" s="25" t="str">
        <f t="shared" si="347"/>
        <v/>
      </c>
      <c r="Z753" s="25" t="str">
        <f t="shared" si="348"/>
        <v/>
      </c>
      <c r="AA753" s="26" t="str">
        <f t="shared" si="349"/>
        <v/>
      </c>
      <c r="AB753" s="27" t="str">
        <f t="shared" si="350"/>
        <v/>
      </c>
      <c r="AC753" s="25" t="str">
        <f t="shared" si="351"/>
        <v/>
      </c>
      <c r="AD753" s="25" t="str">
        <f t="shared" si="352"/>
        <v/>
      </c>
      <c r="AE753" s="26" t="str">
        <f t="shared" si="353"/>
        <v/>
      </c>
      <c r="AF753" s="27" t="str">
        <f t="shared" si="354"/>
        <v/>
      </c>
      <c r="AG753" s="25" t="str">
        <f t="shared" si="355"/>
        <v/>
      </c>
      <c r="AH753" s="25" t="str">
        <f t="shared" si="356"/>
        <v/>
      </c>
      <c r="AI753" s="26" t="str">
        <f t="shared" si="357"/>
        <v/>
      </c>
      <c r="AJ753" s="27" t="str">
        <f t="shared" si="358"/>
        <v/>
      </c>
      <c r="AK753" s="25" t="str">
        <f t="shared" si="359"/>
        <v/>
      </c>
      <c r="AL753" s="25" t="str">
        <f t="shared" si="360"/>
        <v/>
      </c>
      <c r="AM753" s="28" t="str">
        <f t="shared" si="361"/>
        <v/>
      </c>
      <c r="AN753" s="29" t="b">
        <f t="shared" si="363"/>
        <v>0</v>
      </c>
      <c r="AO753" s="29" t="b">
        <f t="shared" si="364"/>
        <v>0</v>
      </c>
      <c r="AP753" s="29" t="b">
        <f t="shared" si="365"/>
        <v>0</v>
      </c>
      <c r="AQ753" s="29" t="b">
        <f t="shared" si="366"/>
        <v>0</v>
      </c>
      <c r="AR753" s="29" t="b">
        <f t="shared" si="367"/>
        <v>0</v>
      </c>
    </row>
    <row r="754" spans="1:44">
      <c r="A754" s="14"/>
      <c r="B754" s="14"/>
      <c r="C754" s="22"/>
      <c r="D754" s="14"/>
      <c r="E754" s="14"/>
      <c r="F754" s="14"/>
      <c r="G754" s="14"/>
      <c r="H754" s="15"/>
      <c r="I754" s="15"/>
      <c r="J754" s="15"/>
      <c r="K754" s="15"/>
      <c r="L754" s="15"/>
      <c r="M754" s="23">
        <f>IF(G754=1,IF(T754='Valori Consentiti - Table 1'!$I$2,5,IF(T754="X",1,0))+IF(U754='Valori Consentiti - Table 1'!$K$2,5,IF(U754="X",1,0))+IF(V754='Valori Consentiti - Table 1'!$M$2,5,IF(V754="X",1,0))+IF(W754='Valori Consentiti - Table 1'!$O$2,5,IF(W754="X",1,0))+IF(X754='Valori Consentiti - Table 1'!$Q$2,5,IF(X754="X",1,0))+IF(Y754='Valori Consentiti - Table 1'!$S$2,5,IF(Y754="X",1,0))+IF(Z754='Valori Consentiti - Table 1'!$U$2,5,IF(Z754="X",1,0))+IF(AA754='Valori Consentiti - Table 1'!$W$2,5,IF(AA754="X",1,0))+IF(AB754='Valori Consentiti - Table 1'!$Y$2,5,IF(AB754="X",1,0))+IF(AC754='Valori Consentiti - Table 1'!$AA$2,5,IF(AC754="X",1,0))+IF(AD754='Valori Consentiti - Table 1'!$AC$2,5,IF(AD754="X",1,0))+IF(AE754='Valori Consentiti - Table 1'!$AE$2,5,IF(AE754="X",1,0))+IF(AF754='Valori Consentiti - Table 1'!$AG$2,5,IF(AF754="X",1,0))+IF(AG754='Valori Consentiti - Table 1'!$AI$2,5,IF(AG754="X",1,0))+IF(AH754='Valori Consentiti - Table 1'!$AK$2,5,IF(AH754="X",1,0))+IF(AI754='Valori Consentiti - Table 1'!$AM$2,5,IF(AI754="X",1,0))+IF(AJ754='Valori Consentiti - Table 1'!$AO$2,5,IF(AJ754="X",1,0))+IF(AK754='Valori Consentiti - Table 1'!$AQ$2,5,IF(AK754="X",1,0))+IF(AL754='Valori Consentiti - Table 1'!$AS$2,5,IF(AL754="X",1,0))+IF(AM754='Valori Consentiti - Table 1'!$AU$2,5,IF(AM754="X",1,0)),IF(G754=2,IF(T754='Valori Consentiti - Table 1'!$I$3,5,IF(T754="X",1,0))+IF(U754='Valori Consentiti - Table 1'!$K$3,5,IF(U754="X",1,0))+IF(V754='Valori Consentiti - Table 1'!$M$3,5,IF(V754="X",1,0))+IF(W754='Valori Consentiti - Table 1'!$O$3,5,IF(W754="X",1,0))+IF(X754='Valori Consentiti - Table 1'!$Q$3,5,IF(X754="X",1,0))+IF(Y754='Valori Consentiti - Table 1'!$S$3,5,IF(Y754="X",1,0))+IF(Z754='Valori Consentiti - Table 1'!$U$3,5,IF(Z754="X",1,0))+IF(AA754='Valori Consentiti - Table 1'!$W$3,5,IF(AA754="X",1,0))+IF(AB754='Valori Consentiti - Table 1'!$Y$3,5,IF(AB754="X",1,0))+IF(AC754='Valori Consentiti - Table 1'!$AA$3,5,IF(AC754="X",1,0))+IF(AD754='Valori Consentiti - Table 1'!$AC$3,5,IF(AD754="X",1,0))+IF(AE754='Valori Consentiti - Table 1'!$AE$3,5,IF(AE754="X",1,0))+IF(AF754='Valori Consentiti - Table 1'!$AG$3,5,IF(AF754="X",1,0))+IF(AG754='Valori Consentiti - Table 1'!$AI$3,5,IF(AG754="X",1,0))+IF(AH754='Valori Consentiti - Table 1'!$AK$3,5,IF(AH754="X",1,0))+IF(AI754='Valori Consentiti - Table 1'!$AM$3,5,IF(AI754="X",1,0))+IF(AJ754='Valori Consentiti - Table 1'!$AO$3,5,IF(AJ754="X",1,0))+IF(AK754='Valori Consentiti - Table 1'!$AQ$3,5,IF(AK754="X",1,0))+IF(AL754='Valori Consentiti - Table 1'!$AS$3,5,IF(AL754="X",1,0))+IF(AM754='Valori Consentiti - Table 1'!$AU$3,5,IF(AM754="X",1,0)),IF(G754=3,IF(T754='Valori Consentiti - Table 1'!$I$4,5,IF(T754="X",1,0))+IF(U754='Valori Consentiti - Table 1'!$K$4,5,IF(U754="X",1,0))+IF(V754='Valori Consentiti - Table 1'!$M$4,5,IF(V754="X",1,0))+IF(W754='Valori Consentiti - Table 1'!$O$4,5,IF(W754="X",1,0))+IF(X754='Valori Consentiti - Table 1'!$Q$4,5,IF(X754="X",1,0))+IF(Y754='Valori Consentiti - Table 1'!$S$4,5,IF(Y754="X",1,0))+IF(Z754='Valori Consentiti - Table 1'!$U$4,5,IF(Z754="X",1,0))+IF(AA754='Valori Consentiti - Table 1'!$W$4,5,IF(AA754="X",1,0))+IF(AB754='Valori Consentiti - Table 1'!$Y$4,5,IF(AB754="X",1,0))+IF(AC754='Valori Consentiti - Table 1'!$AA$4,5,IF(AC754="X",1,0))+IF(AD754='Valori Consentiti - Table 1'!$AC$4,5,IF(AD754="X",1,0))+IF(AE754='Valori Consentiti - Table 1'!$AE$4,5,IF(AE754="X",1,0))+IF(AF754='Valori Consentiti - Table 1'!$AG$4,5,IF(AF754="X",1,0))+IF(AG754='Valori Consentiti - Table 1'!$AI$4,5,IF(AG754="X",1,0))+IF(AH754='Valori Consentiti - Table 1'!$AK$4,5,IF(AH754="X",1,0))+IF(AI754='Valori Consentiti - Table 1'!$AM$4,5,IF(AI754="X",1,0))+IF(AJ754='Valori Consentiti - Table 1'!$AO$4,5,IF(AJ754="X",1,0))+IF(AK754='Valori Consentiti - Table 1'!$AQ$4,5,IF(AK754="X",1,0))+IF(AL754='Valori Consentiti - Table 1'!$AS$4,5,IF(AL754="X",1,0))+IF(AM754='Valori Consentiti - Table 1'!$AU$4,5,IF(AM754="X",1,0)),IF(G754=4,IF(T754='Valori Consentiti - Table 1'!$I$5,5,IF(T754="X",1,0))+IF(U754='Valori Consentiti - Table 1'!$K$5,5,IF(U754="X",1,0))+IF(V754='Valori Consentiti - Table 1'!$M$5,5,IF(V754="X",1,0))+IF(W754='Valori Consentiti - Table 1'!$O$5,5,IF(W754="X",1,0))+IF(X754='Valori Consentiti - Table 1'!$Q$5,5,IF(X754="X",1,0))+IF(Y754='Valori Consentiti - Table 1'!$S$5,5,IF(Y754="X",1,0))+IF(Z754='Valori Consentiti - Table 1'!$U$5,5,IF(Z754="X",1,0))+IF(AA754='Valori Consentiti - Table 1'!$W$5,5,IF(AA754="X",1,0))+IF(AB754='Valori Consentiti - Table 1'!$Y$5,5,IF(AB754="X",1,0))+IF(AC754='Valori Consentiti - Table 1'!$AA$5,5,IF(AC754="X",1,0))+IF(AD754='Valori Consentiti - Table 1'!$AC$5,5,IF(AD754="X",1,0))+IF(AE754='Valori Consentiti - Table 1'!$AE$5,5,IF(AE754="X",1,0))+IF(AF754='Valori Consentiti - Table 1'!$AG$5,5,IF(AF754="X",1,0))+IF(AG754='Valori Consentiti - Table 1'!$AI$5,5,IF(AG754="X",1,0))+IF(AH754='Valori Consentiti - Table 1'!$AK$5,5,IF(AH754="X",1,0))+IF(AI754='Valori Consentiti - Table 1'!$AM$5,5,IF(AI754="X",1,0))+IF(AJ754='Valori Consentiti - Table 1'!$AO$5,5,IF(AJ754="X",1,0))+IF(AK754='Valori Consentiti - Table 1'!$AQ$5,5,IF(AK754="X",1,0))+IF(AL754='Valori Consentiti - Table 1'!$AS$5,5,IF(AL754="X",1,0))+IF(AM754='Valori Consentiti - Table 1'!$AU$5,5,IF(AM754="X",1,0)),))))</f>
        <v>0</v>
      </c>
      <c r="N754" s="16">
        <f t="shared" si="368"/>
        <v>0</v>
      </c>
      <c r="O754" s="16">
        <f t="shared" si="369"/>
        <v>20</v>
      </c>
      <c r="P754" s="16">
        <f>IF(G754=1,IF(T754='Valori Consentiti - Table 1'!$I$2,1,0)+IF(U754='Valori Consentiti - Table 1'!$K$2,1,0)+IF(V754='Valori Consentiti - Table 1'!$M$2,1,0)+IF(W754='Valori Consentiti - Table 1'!$O$2,1,0)+IF(X754='Valori Consentiti - Table 1'!$Q$2,1,0)+IF(Y754='Valori Consentiti - Table 1'!$S$2,1,0)+IF(Z754='Valori Consentiti - Table 1'!$U$2,1,0)+IF(AA754='Valori Consentiti - Table 1'!$W$2,1,0)+IF(AB754='Valori Consentiti - Table 1'!$Y$2,1,0)+IF(AC754='Valori Consentiti - Table 1'!$AA$2,1,0)+IF(AD754='Valori Consentiti - Table 1'!$AC$2,1,0)+IF(AE754='Valori Consentiti - Table 1'!$AE$2,1,0)+IF(AF754='Valori Consentiti - Table 1'!$AG$2,1,0)+IF(AG754='Valori Consentiti - Table 1'!$AI$2,1,0)+IF(AH754='Valori Consentiti - Table 1'!$AK$2,1,0)+IF(AI754='Valori Consentiti - Table 1'!$AM$2,1,0)+IF(AJ754='Valori Consentiti - Table 1'!$AO$2,1,0)+IF(AK754='Valori Consentiti - Table 1'!$AQ$2,1,0)+IF(AL754='Valori Consentiti - Table 1'!$AS$2,1,0)+IF(AM754='Valori Consentiti - Table 1'!$AU$2,1,0),IF(G754=2,IF(T754='Valori Consentiti - Table 1'!$I$3,1,0)+IF(U754='Valori Consentiti - Table 1'!$K$3,1,0)+IF(V754='Valori Consentiti - Table 1'!$M$3,1,0)+IF(W754='Valori Consentiti - Table 1'!$O$3,1,0)+IF(X754='Valori Consentiti - Table 1'!$Q$3,1,0)+IF(Y754='Valori Consentiti - Table 1'!$S$3,1,0)+IF(Z754='Valori Consentiti - Table 1'!$U$3,1,0)+IF(AA754='Valori Consentiti - Table 1'!$W$3,1,0)+IF(AB754='Valori Consentiti - Table 1'!$Y$3,1,0)+IF(AC754='Valori Consentiti - Table 1'!$AA$3,1,0)+IF(AD754='Valori Consentiti - Table 1'!$AC$3,1,0)+IF(AE754='Valori Consentiti - Table 1'!$AE$3,1,0)+IF(AF754='Valori Consentiti - Table 1'!$AG$3,1,0)+IF(AG754='Valori Consentiti - Table 1'!$AI$3,1,0)+IF(AH754='Valori Consentiti - Table 1'!$AK$3,1,0)+IF(AI754='Valori Consentiti - Table 1'!$AM$3,1,0)+IF(AJ754='Valori Consentiti - Table 1'!$AO$3,1,0)+IF(AK754='Valori Consentiti - Table 1'!$AQ$3,1,0)+IF(AL754='Valori Consentiti - Table 1'!$AS$3,1,0)+IF(AM754='Valori Consentiti - Table 1'!$AU$3,1,0),IF(G754=3,IF(T754='Valori Consentiti - Table 1'!$I$4,1,0)+IF(U754='Valori Consentiti - Table 1'!$K$4,1,0)+IF(V754='Valori Consentiti - Table 1'!$M$4,1,0)+IF(W754='Valori Consentiti - Table 1'!$O$4,1,0)+IF(X754='Valori Consentiti - Table 1'!$Q$4,1,0)+IF(Y754='Valori Consentiti - Table 1'!$S$4,1,0)+IF(Z754='Valori Consentiti - Table 1'!$U$4,1,0)+IF(AA754='Valori Consentiti - Table 1'!$W$4,1,0)+IF(AB754='Valori Consentiti - Table 1'!$Y$4,1,0)+IF(AC754='Valori Consentiti - Table 1'!$AA$4,1,0)+IF(AD754='Valori Consentiti - Table 1'!$AC$4,1,0)+IF(AE754='Valori Consentiti - Table 1'!$AE$4,1,0)+IF(AF754='Valori Consentiti - Table 1'!$AG$4,1,0)+IF(AG754='Valori Consentiti - Table 1'!$AI$4,1,0)+IF(AH754='Valori Consentiti - Table 1'!$AK$4,1,0)+IF(AI754='Valori Consentiti - Table 1'!$AM$4,1,0)+IF(AJ754='Valori Consentiti - Table 1'!$AO$4,1,0)+IF(AK754='Valori Consentiti - Table 1'!$AQ$4,1,0)+IF(AL754='Valori Consentiti - Table 1'!$AS$4,1,0)+IF(AM754='Valori Consentiti - Table 1'!$AU$4,1,0),IF(G754=4,IF(T754='Valori Consentiti - Table 1'!$I$5,1,0)+IF(U754='Valori Consentiti - Table 1'!$K$5,1,0)+IF(V754='Valori Consentiti - Table 1'!$M$5,1,0)+IF(W754='Valori Consentiti - Table 1'!$O$5,1,0)+IF(X754='Valori Consentiti - Table 1'!$Q$5,1,0)+IF(Y754='Valori Consentiti - Table 1'!$S$5,1,0)+IF(Z754='Valori Consentiti - Table 1'!$U$5,1,0)+IF(AA754='Valori Consentiti - Table 1'!$W$5,1,0)+IF(AB754='Valori Consentiti - Table 1'!$Y$5,1,0)+IF(AC754='Valori Consentiti - Table 1'!$AA$5,1,0)+IF(AD754='Valori Consentiti - Table 1'!$AC$5,1,0)+IF(AE754='Valori Consentiti - Table 1'!$AE$5,1,0)+IF(AF754='Valori Consentiti - Table 1'!$AG$5,1,0)+IF(AG754='Valori Consentiti - Table 1'!$AI$5,1,0)+IF(AH754='Valori Consentiti - Table 1'!$AK$5,1,0)+IF(AI754='Valori Consentiti - Table 1'!$AM$5,1,0)+IF(AJ754='Valori Consentiti - Table 1'!$AO$5,1,0)+IF(AK754='Valori Consentiti - Table 1'!$AQ$5,1,0)+IF(AL754='Valori Consentiti - Table 1'!$AS$5,1,0)+IF(AM754='Valori Consentiti - Table 1'!$AU$5,1,0),))))</f>
        <v>0</v>
      </c>
      <c r="Q754" s="16">
        <f t="shared" si="370"/>
        <v>20</v>
      </c>
      <c r="R754" s="16">
        <f t="shared" si="362"/>
        <v>1</v>
      </c>
      <c r="S754" s="17"/>
      <c r="T754" s="24" t="str">
        <f t="shared" si="342"/>
        <v/>
      </c>
      <c r="U754" s="25" t="str">
        <f t="shared" si="343"/>
        <v/>
      </c>
      <c r="V754" s="25" t="str">
        <f t="shared" si="344"/>
        <v/>
      </c>
      <c r="W754" s="26" t="str">
        <f t="shared" si="345"/>
        <v/>
      </c>
      <c r="X754" s="27" t="str">
        <f t="shared" si="346"/>
        <v/>
      </c>
      <c r="Y754" s="25" t="str">
        <f t="shared" si="347"/>
        <v/>
      </c>
      <c r="Z754" s="25" t="str">
        <f t="shared" si="348"/>
        <v/>
      </c>
      <c r="AA754" s="26" t="str">
        <f t="shared" si="349"/>
        <v/>
      </c>
      <c r="AB754" s="27" t="str">
        <f t="shared" si="350"/>
        <v/>
      </c>
      <c r="AC754" s="25" t="str">
        <f t="shared" si="351"/>
        <v/>
      </c>
      <c r="AD754" s="25" t="str">
        <f t="shared" si="352"/>
        <v/>
      </c>
      <c r="AE754" s="26" t="str">
        <f t="shared" si="353"/>
        <v/>
      </c>
      <c r="AF754" s="27" t="str">
        <f t="shared" si="354"/>
        <v/>
      </c>
      <c r="AG754" s="25" t="str">
        <f t="shared" si="355"/>
        <v/>
      </c>
      <c r="AH754" s="25" t="str">
        <f t="shared" si="356"/>
        <v/>
      </c>
      <c r="AI754" s="26" t="str">
        <f t="shared" si="357"/>
        <v/>
      </c>
      <c r="AJ754" s="27" t="str">
        <f t="shared" si="358"/>
        <v/>
      </c>
      <c r="AK754" s="25" t="str">
        <f t="shared" si="359"/>
        <v/>
      </c>
      <c r="AL754" s="25" t="str">
        <f t="shared" si="360"/>
        <v/>
      </c>
      <c r="AM754" s="28" t="str">
        <f t="shared" si="361"/>
        <v/>
      </c>
      <c r="AN754" s="29" t="b">
        <f t="shared" si="363"/>
        <v>0</v>
      </c>
      <c r="AO754" s="29" t="b">
        <f t="shared" si="364"/>
        <v>0</v>
      </c>
      <c r="AP754" s="29" t="b">
        <f t="shared" si="365"/>
        <v>0</v>
      </c>
      <c r="AQ754" s="29" t="b">
        <f t="shared" si="366"/>
        <v>0</v>
      </c>
      <c r="AR754" s="29" t="b">
        <f t="shared" si="367"/>
        <v>0</v>
      </c>
    </row>
    <row r="755" spans="1:44">
      <c r="A755" s="14"/>
      <c r="B755" s="14"/>
      <c r="C755" s="22"/>
      <c r="D755" s="14"/>
      <c r="E755" s="14"/>
      <c r="F755" s="14"/>
      <c r="G755" s="14"/>
      <c r="H755" s="15"/>
      <c r="I755" s="15"/>
      <c r="J755" s="15"/>
      <c r="K755" s="15"/>
      <c r="L755" s="15"/>
      <c r="M755" s="23">
        <f>IF(G755=1,IF(T755='Valori Consentiti - Table 1'!$I$2,5,IF(T755="X",1,0))+IF(U755='Valori Consentiti - Table 1'!$K$2,5,IF(U755="X",1,0))+IF(V755='Valori Consentiti - Table 1'!$M$2,5,IF(V755="X",1,0))+IF(W755='Valori Consentiti - Table 1'!$O$2,5,IF(W755="X",1,0))+IF(X755='Valori Consentiti - Table 1'!$Q$2,5,IF(X755="X",1,0))+IF(Y755='Valori Consentiti - Table 1'!$S$2,5,IF(Y755="X",1,0))+IF(Z755='Valori Consentiti - Table 1'!$U$2,5,IF(Z755="X",1,0))+IF(AA755='Valori Consentiti - Table 1'!$W$2,5,IF(AA755="X",1,0))+IF(AB755='Valori Consentiti - Table 1'!$Y$2,5,IF(AB755="X",1,0))+IF(AC755='Valori Consentiti - Table 1'!$AA$2,5,IF(AC755="X",1,0))+IF(AD755='Valori Consentiti - Table 1'!$AC$2,5,IF(AD755="X",1,0))+IF(AE755='Valori Consentiti - Table 1'!$AE$2,5,IF(AE755="X",1,0))+IF(AF755='Valori Consentiti - Table 1'!$AG$2,5,IF(AF755="X",1,0))+IF(AG755='Valori Consentiti - Table 1'!$AI$2,5,IF(AG755="X",1,0))+IF(AH755='Valori Consentiti - Table 1'!$AK$2,5,IF(AH755="X",1,0))+IF(AI755='Valori Consentiti - Table 1'!$AM$2,5,IF(AI755="X",1,0))+IF(AJ755='Valori Consentiti - Table 1'!$AO$2,5,IF(AJ755="X",1,0))+IF(AK755='Valori Consentiti - Table 1'!$AQ$2,5,IF(AK755="X",1,0))+IF(AL755='Valori Consentiti - Table 1'!$AS$2,5,IF(AL755="X",1,0))+IF(AM755='Valori Consentiti - Table 1'!$AU$2,5,IF(AM755="X",1,0)),IF(G755=2,IF(T755='Valori Consentiti - Table 1'!$I$3,5,IF(T755="X",1,0))+IF(U755='Valori Consentiti - Table 1'!$K$3,5,IF(U755="X",1,0))+IF(V755='Valori Consentiti - Table 1'!$M$3,5,IF(V755="X",1,0))+IF(W755='Valori Consentiti - Table 1'!$O$3,5,IF(W755="X",1,0))+IF(X755='Valori Consentiti - Table 1'!$Q$3,5,IF(X755="X",1,0))+IF(Y755='Valori Consentiti - Table 1'!$S$3,5,IF(Y755="X",1,0))+IF(Z755='Valori Consentiti - Table 1'!$U$3,5,IF(Z755="X",1,0))+IF(AA755='Valori Consentiti - Table 1'!$W$3,5,IF(AA755="X",1,0))+IF(AB755='Valori Consentiti - Table 1'!$Y$3,5,IF(AB755="X",1,0))+IF(AC755='Valori Consentiti - Table 1'!$AA$3,5,IF(AC755="X",1,0))+IF(AD755='Valori Consentiti - Table 1'!$AC$3,5,IF(AD755="X",1,0))+IF(AE755='Valori Consentiti - Table 1'!$AE$3,5,IF(AE755="X",1,0))+IF(AF755='Valori Consentiti - Table 1'!$AG$3,5,IF(AF755="X",1,0))+IF(AG755='Valori Consentiti - Table 1'!$AI$3,5,IF(AG755="X",1,0))+IF(AH755='Valori Consentiti - Table 1'!$AK$3,5,IF(AH755="X",1,0))+IF(AI755='Valori Consentiti - Table 1'!$AM$3,5,IF(AI755="X",1,0))+IF(AJ755='Valori Consentiti - Table 1'!$AO$3,5,IF(AJ755="X",1,0))+IF(AK755='Valori Consentiti - Table 1'!$AQ$3,5,IF(AK755="X",1,0))+IF(AL755='Valori Consentiti - Table 1'!$AS$3,5,IF(AL755="X",1,0))+IF(AM755='Valori Consentiti - Table 1'!$AU$3,5,IF(AM755="X",1,0)),IF(G755=3,IF(T755='Valori Consentiti - Table 1'!$I$4,5,IF(T755="X",1,0))+IF(U755='Valori Consentiti - Table 1'!$K$4,5,IF(U755="X",1,0))+IF(V755='Valori Consentiti - Table 1'!$M$4,5,IF(V755="X",1,0))+IF(W755='Valori Consentiti - Table 1'!$O$4,5,IF(W755="X",1,0))+IF(X755='Valori Consentiti - Table 1'!$Q$4,5,IF(X755="X",1,0))+IF(Y755='Valori Consentiti - Table 1'!$S$4,5,IF(Y755="X",1,0))+IF(Z755='Valori Consentiti - Table 1'!$U$4,5,IF(Z755="X",1,0))+IF(AA755='Valori Consentiti - Table 1'!$W$4,5,IF(AA755="X",1,0))+IF(AB755='Valori Consentiti - Table 1'!$Y$4,5,IF(AB755="X",1,0))+IF(AC755='Valori Consentiti - Table 1'!$AA$4,5,IF(AC755="X",1,0))+IF(AD755='Valori Consentiti - Table 1'!$AC$4,5,IF(AD755="X",1,0))+IF(AE755='Valori Consentiti - Table 1'!$AE$4,5,IF(AE755="X",1,0))+IF(AF755='Valori Consentiti - Table 1'!$AG$4,5,IF(AF755="X",1,0))+IF(AG755='Valori Consentiti - Table 1'!$AI$4,5,IF(AG755="X",1,0))+IF(AH755='Valori Consentiti - Table 1'!$AK$4,5,IF(AH755="X",1,0))+IF(AI755='Valori Consentiti - Table 1'!$AM$4,5,IF(AI755="X",1,0))+IF(AJ755='Valori Consentiti - Table 1'!$AO$4,5,IF(AJ755="X",1,0))+IF(AK755='Valori Consentiti - Table 1'!$AQ$4,5,IF(AK755="X",1,0))+IF(AL755='Valori Consentiti - Table 1'!$AS$4,5,IF(AL755="X",1,0))+IF(AM755='Valori Consentiti - Table 1'!$AU$4,5,IF(AM755="X",1,0)),IF(G755=4,IF(T755='Valori Consentiti - Table 1'!$I$5,5,IF(T755="X",1,0))+IF(U755='Valori Consentiti - Table 1'!$K$5,5,IF(U755="X",1,0))+IF(V755='Valori Consentiti - Table 1'!$M$5,5,IF(V755="X",1,0))+IF(W755='Valori Consentiti - Table 1'!$O$5,5,IF(W755="X",1,0))+IF(X755='Valori Consentiti - Table 1'!$Q$5,5,IF(X755="X",1,0))+IF(Y755='Valori Consentiti - Table 1'!$S$5,5,IF(Y755="X",1,0))+IF(Z755='Valori Consentiti - Table 1'!$U$5,5,IF(Z755="X",1,0))+IF(AA755='Valori Consentiti - Table 1'!$W$5,5,IF(AA755="X",1,0))+IF(AB755='Valori Consentiti - Table 1'!$Y$5,5,IF(AB755="X",1,0))+IF(AC755='Valori Consentiti - Table 1'!$AA$5,5,IF(AC755="X",1,0))+IF(AD755='Valori Consentiti - Table 1'!$AC$5,5,IF(AD755="X",1,0))+IF(AE755='Valori Consentiti - Table 1'!$AE$5,5,IF(AE755="X",1,0))+IF(AF755='Valori Consentiti - Table 1'!$AG$5,5,IF(AF755="X",1,0))+IF(AG755='Valori Consentiti - Table 1'!$AI$5,5,IF(AG755="X",1,0))+IF(AH755='Valori Consentiti - Table 1'!$AK$5,5,IF(AH755="X",1,0))+IF(AI755='Valori Consentiti - Table 1'!$AM$5,5,IF(AI755="X",1,0))+IF(AJ755='Valori Consentiti - Table 1'!$AO$5,5,IF(AJ755="X",1,0))+IF(AK755='Valori Consentiti - Table 1'!$AQ$5,5,IF(AK755="X",1,0))+IF(AL755='Valori Consentiti - Table 1'!$AS$5,5,IF(AL755="X",1,0))+IF(AM755='Valori Consentiti - Table 1'!$AU$5,5,IF(AM755="X",1,0)),))))</f>
        <v>0</v>
      </c>
      <c r="N755" s="16">
        <f t="shared" si="368"/>
        <v>0</v>
      </c>
      <c r="O755" s="16">
        <f t="shared" si="369"/>
        <v>20</v>
      </c>
      <c r="P755" s="16">
        <f>IF(G755=1,IF(T755='Valori Consentiti - Table 1'!$I$2,1,0)+IF(U755='Valori Consentiti - Table 1'!$K$2,1,0)+IF(V755='Valori Consentiti - Table 1'!$M$2,1,0)+IF(W755='Valori Consentiti - Table 1'!$O$2,1,0)+IF(X755='Valori Consentiti - Table 1'!$Q$2,1,0)+IF(Y755='Valori Consentiti - Table 1'!$S$2,1,0)+IF(Z755='Valori Consentiti - Table 1'!$U$2,1,0)+IF(AA755='Valori Consentiti - Table 1'!$W$2,1,0)+IF(AB755='Valori Consentiti - Table 1'!$Y$2,1,0)+IF(AC755='Valori Consentiti - Table 1'!$AA$2,1,0)+IF(AD755='Valori Consentiti - Table 1'!$AC$2,1,0)+IF(AE755='Valori Consentiti - Table 1'!$AE$2,1,0)+IF(AF755='Valori Consentiti - Table 1'!$AG$2,1,0)+IF(AG755='Valori Consentiti - Table 1'!$AI$2,1,0)+IF(AH755='Valori Consentiti - Table 1'!$AK$2,1,0)+IF(AI755='Valori Consentiti - Table 1'!$AM$2,1,0)+IF(AJ755='Valori Consentiti - Table 1'!$AO$2,1,0)+IF(AK755='Valori Consentiti - Table 1'!$AQ$2,1,0)+IF(AL755='Valori Consentiti - Table 1'!$AS$2,1,0)+IF(AM755='Valori Consentiti - Table 1'!$AU$2,1,0),IF(G755=2,IF(T755='Valori Consentiti - Table 1'!$I$3,1,0)+IF(U755='Valori Consentiti - Table 1'!$K$3,1,0)+IF(V755='Valori Consentiti - Table 1'!$M$3,1,0)+IF(W755='Valori Consentiti - Table 1'!$O$3,1,0)+IF(X755='Valori Consentiti - Table 1'!$Q$3,1,0)+IF(Y755='Valori Consentiti - Table 1'!$S$3,1,0)+IF(Z755='Valori Consentiti - Table 1'!$U$3,1,0)+IF(AA755='Valori Consentiti - Table 1'!$W$3,1,0)+IF(AB755='Valori Consentiti - Table 1'!$Y$3,1,0)+IF(AC755='Valori Consentiti - Table 1'!$AA$3,1,0)+IF(AD755='Valori Consentiti - Table 1'!$AC$3,1,0)+IF(AE755='Valori Consentiti - Table 1'!$AE$3,1,0)+IF(AF755='Valori Consentiti - Table 1'!$AG$3,1,0)+IF(AG755='Valori Consentiti - Table 1'!$AI$3,1,0)+IF(AH755='Valori Consentiti - Table 1'!$AK$3,1,0)+IF(AI755='Valori Consentiti - Table 1'!$AM$3,1,0)+IF(AJ755='Valori Consentiti - Table 1'!$AO$3,1,0)+IF(AK755='Valori Consentiti - Table 1'!$AQ$3,1,0)+IF(AL755='Valori Consentiti - Table 1'!$AS$3,1,0)+IF(AM755='Valori Consentiti - Table 1'!$AU$3,1,0),IF(G755=3,IF(T755='Valori Consentiti - Table 1'!$I$4,1,0)+IF(U755='Valori Consentiti - Table 1'!$K$4,1,0)+IF(V755='Valori Consentiti - Table 1'!$M$4,1,0)+IF(W755='Valori Consentiti - Table 1'!$O$4,1,0)+IF(X755='Valori Consentiti - Table 1'!$Q$4,1,0)+IF(Y755='Valori Consentiti - Table 1'!$S$4,1,0)+IF(Z755='Valori Consentiti - Table 1'!$U$4,1,0)+IF(AA755='Valori Consentiti - Table 1'!$W$4,1,0)+IF(AB755='Valori Consentiti - Table 1'!$Y$4,1,0)+IF(AC755='Valori Consentiti - Table 1'!$AA$4,1,0)+IF(AD755='Valori Consentiti - Table 1'!$AC$4,1,0)+IF(AE755='Valori Consentiti - Table 1'!$AE$4,1,0)+IF(AF755='Valori Consentiti - Table 1'!$AG$4,1,0)+IF(AG755='Valori Consentiti - Table 1'!$AI$4,1,0)+IF(AH755='Valori Consentiti - Table 1'!$AK$4,1,0)+IF(AI755='Valori Consentiti - Table 1'!$AM$4,1,0)+IF(AJ755='Valori Consentiti - Table 1'!$AO$4,1,0)+IF(AK755='Valori Consentiti - Table 1'!$AQ$4,1,0)+IF(AL755='Valori Consentiti - Table 1'!$AS$4,1,0)+IF(AM755='Valori Consentiti - Table 1'!$AU$4,1,0),IF(G755=4,IF(T755='Valori Consentiti - Table 1'!$I$5,1,0)+IF(U755='Valori Consentiti - Table 1'!$K$5,1,0)+IF(V755='Valori Consentiti - Table 1'!$M$5,1,0)+IF(W755='Valori Consentiti - Table 1'!$O$5,1,0)+IF(X755='Valori Consentiti - Table 1'!$Q$5,1,0)+IF(Y755='Valori Consentiti - Table 1'!$S$5,1,0)+IF(Z755='Valori Consentiti - Table 1'!$U$5,1,0)+IF(AA755='Valori Consentiti - Table 1'!$W$5,1,0)+IF(AB755='Valori Consentiti - Table 1'!$Y$5,1,0)+IF(AC755='Valori Consentiti - Table 1'!$AA$5,1,0)+IF(AD755='Valori Consentiti - Table 1'!$AC$5,1,0)+IF(AE755='Valori Consentiti - Table 1'!$AE$5,1,0)+IF(AF755='Valori Consentiti - Table 1'!$AG$5,1,0)+IF(AG755='Valori Consentiti - Table 1'!$AI$5,1,0)+IF(AH755='Valori Consentiti - Table 1'!$AK$5,1,0)+IF(AI755='Valori Consentiti - Table 1'!$AM$5,1,0)+IF(AJ755='Valori Consentiti - Table 1'!$AO$5,1,0)+IF(AK755='Valori Consentiti - Table 1'!$AQ$5,1,0)+IF(AL755='Valori Consentiti - Table 1'!$AS$5,1,0)+IF(AM755='Valori Consentiti - Table 1'!$AU$5,1,0),))))</f>
        <v>0</v>
      </c>
      <c r="Q755" s="16">
        <f t="shared" si="370"/>
        <v>20</v>
      </c>
      <c r="R755" s="16">
        <f t="shared" si="362"/>
        <v>1</v>
      </c>
      <c r="S755" s="17"/>
      <c r="T755" s="24" t="str">
        <f t="shared" si="342"/>
        <v/>
      </c>
      <c r="U755" s="25" t="str">
        <f t="shared" si="343"/>
        <v/>
      </c>
      <c r="V755" s="25" t="str">
        <f t="shared" si="344"/>
        <v/>
      </c>
      <c r="W755" s="26" t="str">
        <f t="shared" si="345"/>
        <v/>
      </c>
      <c r="X755" s="27" t="str">
        <f t="shared" si="346"/>
        <v/>
      </c>
      <c r="Y755" s="25" t="str">
        <f t="shared" si="347"/>
        <v/>
      </c>
      <c r="Z755" s="25" t="str">
        <f t="shared" si="348"/>
        <v/>
      </c>
      <c r="AA755" s="26" t="str">
        <f t="shared" si="349"/>
        <v/>
      </c>
      <c r="AB755" s="27" t="str">
        <f t="shared" si="350"/>
        <v/>
      </c>
      <c r="AC755" s="25" t="str">
        <f t="shared" si="351"/>
        <v/>
      </c>
      <c r="AD755" s="25" t="str">
        <f t="shared" si="352"/>
        <v/>
      </c>
      <c r="AE755" s="26" t="str">
        <f t="shared" si="353"/>
        <v/>
      </c>
      <c r="AF755" s="27" t="str">
        <f t="shared" si="354"/>
        <v/>
      </c>
      <c r="AG755" s="25" t="str">
        <f t="shared" si="355"/>
        <v/>
      </c>
      <c r="AH755" s="25" t="str">
        <f t="shared" si="356"/>
        <v/>
      </c>
      <c r="AI755" s="26" t="str">
        <f t="shared" si="357"/>
        <v/>
      </c>
      <c r="AJ755" s="27" t="str">
        <f t="shared" si="358"/>
        <v/>
      </c>
      <c r="AK755" s="25" t="str">
        <f t="shared" si="359"/>
        <v/>
      </c>
      <c r="AL755" s="25" t="str">
        <f t="shared" si="360"/>
        <v/>
      </c>
      <c r="AM755" s="28" t="str">
        <f t="shared" si="361"/>
        <v/>
      </c>
      <c r="AN755" s="29" t="b">
        <f t="shared" si="363"/>
        <v>0</v>
      </c>
      <c r="AO755" s="29" t="b">
        <f t="shared" si="364"/>
        <v>0</v>
      </c>
      <c r="AP755" s="29" t="b">
        <f t="shared" si="365"/>
        <v>0</v>
      </c>
      <c r="AQ755" s="29" t="b">
        <f t="shared" si="366"/>
        <v>0</v>
      </c>
      <c r="AR755" s="29" t="b">
        <f t="shared" si="367"/>
        <v>0</v>
      </c>
    </row>
    <row r="756" spans="1:44">
      <c r="A756" s="14"/>
      <c r="B756" s="14"/>
      <c r="C756" s="22"/>
      <c r="D756" s="14"/>
      <c r="E756" s="14"/>
      <c r="F756" s="14"/>
      <c r="G756" s="14"/>
      <c r="H756" s="15"/>
      <c r="I756" s="15"/>
      <c r="J756" s="15"/>
      <c r="K756" s="15"/>
      <c r="L756" s="15"/>
      <c r="M756" s="23">
        <f>IF(G756=1,IF(T756='Valori Consentiti - Table 1'!$I$2,5,IF(T756="X",1,0))+IF(U756='Valori Consentiti - Table 1'!$K$2,5,IF(U756="X",1,0))+IF(V756='Valori Consentiti - Table 1'!$M$2,5,IF(V756="X",1,0))+IF(W756='Valori Consentiti - Table 1'!$O$2,5,IF(W756="X",1,0))+IF(X756='Valori Consentiti - Table 1'!$Q$2,5,IF(X756="X",1,0))+IF(Y756='Valori Consentiti - Table 1'!$S$2,5,IF(Y756="X",1,0))+IF(Z756='Valori Consentiti - Table 1'!$U$2,5,IF(Z756="X",1,0))+IF(AA756='Valori Consentiti - Table 1'!$W$2,5,IF(AA756="X",1,0))+IF(AB756='Valori Consentiti - Table 1'!$Y$2,5,IF(AB756="X",1,0))+IF(AC756='Valori Consentiti - Table 1'!$AA$2,5,IF(AC756="X",1,0))+IF(AD756='Valori Consentiti - Table 1'!$AC$2,5,IF(AD756="X",1,0))+IF(AE756='Valori Consentiti - Table 1'!$AE$2,5,IF(AE756="X",1,0))+IF(AF756='Valori Consentiti - Table 1'!$AG$2,5,IF(AF756="X",1,0))+IF(AG756='Valori Consentiti - Table 1'!$AI$2,5,IF(AG756="X",1,0))+IF(AH756='Valori Consentiti - Table 1'!$AK$2,5,IF(AH756="X",1,0))+IF(AI756='Valori Consentiti - Table 1'!$AM$2,5,IF(AI756="X",1,0))+IF(AJ756='Valori Consentiti - Table 1'!$AO$2,5,IF(AJ756="X",1,0))+IF(AK756='Valori Consentiti - Table 1'!$AQ$2,5,IF(AK756="X",1,0))+IF(AL756='Valori Consentiti - Table 1'!$AS$2,5,IF(AL756="X",1,0))+IF(AM756='Valori Consentiti - Table 1'!$AU$2,5,IF(AM756="X",1,0)),IF(G756=2,IF(T756='Valori Consentiti - Table 1'!$I$3,5,IF(T756="X",1,0))+IF(U756='Valori Consentiti - Table 1'!$K$3,5,IF(U756="X",1,0))+IF(V756='Valori Consentiti - Table 1'!$M$3,5,IF(V756="X",1,0))+IF(W756='Valori Consentiti - Table 1'!$O$3,5,IF(W756="X",1,0))+IF(X756='Valori Consentiti - Table 1'!$Q$3,5,IF(X756="X",1,0))+IF(Y756='Valori Consentiti - Table 1'!$S$3,5,IF(Y756="X",1,0))+IF(Z756='Valori Consentiti - Table 1'!$U$3,5,IF(Z756="X",1,0))+IF(AA756='Valori Consentiti - Table 1'!$W$3,5,IF(AA756="X",1,0))+IF(AB756='Valori Consentiti - Table 1'!$Y$3,5,IF(AB756="X",1,0))+IF(AC756='Valori Consentiti - Table 1'!$AA$3,5,IF(AC756="X",1,0))+IF(AD756='Valori Consentiti - Table 1'!$AC$3,5,IF(AD756="X",1,0))+IF(AE756='Valori Consentiti - Table 1'!$AE$3,5,IF(AE756="X",1,0))+IF(AF756='Valori Consentiti - Table 1'!$AG$3,5,IF(AF756="X",1,0))+IF(AG756='Valori Consentiti - Table 1'!$AI$3,5,IF(AG756="X",1,0))+IF(AH756='Valori Consentiti - Table 1'!$AK$3,5,IF(AH756="X",1,0))+IF(AI756='Valori Consentiti - Table 1'!$AM$3,5,IF(AI756="X",1,0))+IF(AJ756='Valori Consentiti - Table 1'!$AO$3,5,IF(AJ756="X",1,0))+IF(AK756='Valori Consentiti - Table 1'!$AQ$3,5,IF(AK756="X",1,0))+IF(AL756='Valori Consentiti - Table 1'!$AS$3,5,IF(AL756="X",1,0))+IF(AM756='Valori Consentiti - Table 1'!$AU$3,5,IF(AM756="X",1,0)),IF(G756=3,IF(T756='Valori Consentiti - Table 1'!$I$4,5,IF(T756="X",1,0))+IF(U756='Valori Consentiti - Table 1'!$K$4,5,IF(U756="X",1,0))+IF(V756='Valori Consentiti - Table 1'!$M$4,5,IF(V756="X",1,0))+IF(W756='Valori Consentiti - Table 1'!$O$4,5,IF(W756="X",1,0))+IF(X756='Valori Consentiti - Table 1'!$Q$4,5,IF(X756="X",1,0))+IF(Y756='Valori Consentiti - Table 1'!$S$4,5,IF(Y756="X",1,0))+IF(Z756='Valori Consentiti - Table 1'!$U$4,5,IF(Z756="X",1,0))+IF(AA756='Valori Consentiti - Table 1'!$W$4,5,IF(AA756="X",1,0))+IF(AB756='Valori Consentiti - Table 1'!$Y$4,5,IF(AB756="X",1,0))+IF(AC756='Valori Consentiti - Table 1'!$AA$4,5,IF(AC756="X",1,0))+IF(AD756='Valori Consentiti - Table 1'!$AC$4,5,IF(AD756="X",1,0))+IF(AE756='Valori Consentiti - Table 1'!$AE$4,5,IF(AE756="X",1,0))+IF(AF756='Valori Consentiti - Table 1'!$AG$4,5,IF(AF756="X",1,0))+IF(AG756='Valori Consentiti - Table 1'!$AI$4,5,IF(AG756="X",1,0))+IF(AH756='Valori Consentiti - Table 1'!$AK$4,5,IF(AH756="X",1,0))+IF(AI756='Valori Consentiti - Table 1'!$AM$4,5,IF(AI756="X",1,0))+IF(AJ756='Valori Consentiti - Table 1'!$AO$4,5,IF(AJ756="X",1,0))+IF(AK756='Valori Consentiti - Table 1'!$AQ$4,5,IF(AK756="X",1,0))+IF(AL756='Valori Consentiti - Table 1'!$AS$4,5,IF(AL756="X",1,0))+IF(AM756='Valori Consentiti - Table 1'!$AU$4,5,IF(AM756="X",1,0)),IF(G756=4,IF(T756='Valori Consentiti - Table 1'!$I$5,5,IF(T756="X",1,0))+IF(U756='Valori Consentiti - Table 1'!$K$5,5,IF(U756="X",1,0))+IF(V756='Valori Consentiti - Table 1'!$M$5,5,IF(V756="X",1,0))+IF(W756='Valori Consentiti - Table 1'!$O$5,5,IF(W756="X",1,0))+IF(X756='Valori Consentiti - Table 1'!$Q$5,5,IF(X756="X",1,0))+IF(Y756='Valori Consentiti - Table 1'!$S$5,5,IF(Y756="X",1,0))+IF(Z756='Valori Consentiti - Table 1'!$U$5,5,IF(Z756="X",1,0))+IF(AA756='Valori Consentiti - Table 1'!$W$5,5,IF(AA756="X",1,0))+IF(AB756='Valori Consentiti - Table 1'!$Y$5,5,IF(AB756="X",1,0))+IF(AC756='Valori Consentiti - Table 1'!$AA$5,5,IF(AC756="X",1,0))+IF(AD756='Valori Consentiti - Table 1'!$AC$5,5,IF(AD756="X",1,0))+IF(AE756='Valori Consentiti - Table 1'!$AE$5,5,IF(AE756="X",1,0))+IF(AF756='Valori Consentiti - Table 1'!$AG$5,5,IF(AF756="X",1,0))+IF(AG756='Valori Consentiti - Table 1'!$AI$5,5,IF(AG756="X",1,0))+IF(AH756='Valori Consentiti - Table 1'!$AK$5,5,IF(AH756="X",1,0))+IF(AI756='Valori Consentiti - Table 1'!$AM$5,5,IF(AI756="X",1,0))+IF(AJ756='Valori Consentiti - Table 1'!$AO$5,5,IF(AJ756="X",1,0))+IF(AK756='Valori Consentiti - Table 1'!$AQ$5,5,IF(AK756="X",1,0))+IF(AL756='Valori Consentiti - Table 1'!$AS$5,5,IF(AL756="X",1,0))+IF(AM756='Valori Consentiti - Table 1'!$AU$5,5,IF(AM756="X",1,0)),))))</f>
        <v>0</v>
      </c>
      <c r="N756" s="16">
        <f t="shared" si="368"/>
        <v>0</v>
      </c>
      <c r="O756" s="16">
        <f t="shared" si="369"/>
        <v>20</v>
      </c>
      <c r="P756" s="16">
        <f>IF(G756=1,IF(T756='Valori Consentiti - Table 1'!$I$2,1,0)+IF(U756='Valori Consentiti - Table 1'!$K$2,1,0)+IF(V756='Valori Consentiti - Table 1'!$M$2,1,0)+IF(W756='Valori Consentiti - Table 1'!$O$2,1,0)+IF(X756='Valori Consentiti - Table 1'!$Q$2,1,0)+IF(Y756='Valori Consentiti - Table 1'!$S$2,1,0)+IF(Z756='Valori Consentiti - Table 1'!$U$2,1,0)+IF(AA756='Valori Consentiti - Table 1'!$W$2,1,0)+IF(AB756='Valori Consentiti - Table 1'!$Y$2,1,0)+IF(AC756='Valori Consentiti - Table 1'!$AA$2,1,0)+IF(AD756='Valori Consentiti - Table 1'!$AC$2,1,0)+IF(AE756='Valori Consentiti - Table 1'!$AE$2,1,0)+IF(AF756='Valori Consentiti - Table 1'!$AG$2,1,0)+IF(AG756='Valori Consentiti - Table 1'!$AI$2,1,0)+IF(AH756='Valori Consentiti - Table 1'!$AK$2,1,0)+IF(AI756='Valori Consentiti - Table 1'!$AM$2,1,0)+IF(AJ756='Valori Consentiti - Table 1'!$AO$2,1,0)+IF(AK756='Valori Consentiti - Table 1'!$AQ$2,1,0)+IF(AL756='Valori Consentiti - Table 1'!$AS$2,1,0)+IF(AM756='Valori Consentiti - Table 1'!$AU$2,1,0),IF(G756=2,IF(T756='Valori Consentiti - Table 1'!$I$3,1,0)+IF(U756='Valori Consentiti - Table 1'!$K$3,1,0)+IF(V756='Valori Consentiti - Table 1'!$M$3,1,0)+IF(W756='Valori Consentiti - Table 1'!$O$3,1,0)+IF(X756='Valori Consentiti - Table 1'!$Q$3,1,0)+IF(Y756='Valori Consentiti - Table 1'!$S$3,1,0)+IF(Z756='Valori Consentiti - Table 1'!$U$3,1,0)+IF(AA756='Valori Consentiti - Table 1'!$W$3,1,0)+IF(AB756='Valori Consentiti - Table 1'!$Y$3,1,0)+IF(AC756='Valori Consentiti - Table 1'!$AA$3,1,0)+IF(AD756='Valori Consentiti - Table 1'!$AC$3,1,0)+IF(AE756='Valori Consentiti - Table 1'!$AE$3,1,0)+IF(AF756='Valori Consentiti - Table 1'!$AG$3,1,0)+IF(AG756='Valori Consentiti - Table 1'!$AI$3,1,0)+IF(AH756='Valori Consentiti - Table 1'!$AK$3,1,0)+IF(AI756='Valori Consentiti - Table 1'!$AM$3,1,0)+IF(AJ756='Valori Consentiti - Table 1'!$AO$3,1,0)+IF(AK756='Valori Consentiti - Table 1'!$AQ$3,1,0)+IF(AL756='Valori Consentiti - Table 1'!$AS$3,1,0)+IF(AM756='Valori Consentiti - Table 1'!$AU$3,1,0),IF(G756=3,IF(T756='Valori Consentiti - Table 1'!$I$4,1,0)+IF(U756='Valori Consentiti - Table 1'!$K$4,1,0)+IF(V756='Valori Consentiti - Table 1'!$M$4,1,0)+IF(W756='Valori Consentiti - Table 1'!$O$4,1,0)+IF(X756='Valori Consentiti - Table 1'!$Q$4,1,0)+IF(Y756='Valori Consentiti - Table 1'!$S$4,1,0)+IF(Z756='Valori Consentiti - Table 1'!$U$4,1,0)+IF(AA756='Valori Consentiti - Table 1'!$W$4,1,0)+IF(AB756='Valori Consentiti - Table 1'!$Y$4,1,0)+IF(AC756='Valori Consentiti - Table 1'!$AA$4,1,0)+IF(AD756='Valori Consentiti - Table 1'!$AC$4,1,0)+IF(AE756='Valori Consentiti - Table 1'!$AE$4,1,0)+IF(AF756='Valori Consentiti - Table 1'!$AG$4,1,0)+IF(AG756='Valori Consentiti - Table 1'!$AI$4,1,0)+IF(AH756='Valori Consentiti - Table 1'!$AK$4,1,0)+IF(AI756='Valori Consentiti - Table 1'!$AM$4,1,0)+IF(AJ756='Valori Consentiti - Table 1'!$AO$4,1,0)+IF(AK756='Valori Consentiti - Table 1'!$AQ$4,1,0)+IF(AL756='Valori Consentiti - Table 1'!$AS$4,1,0)+IF(AM756='Valori Consentiti - Table 1'!$AU$4,1,0),IF(G756=4,IF(T756='Valori Consentiti - Table 1'!$I$5,1,0)+IF(U756='Valori Consentiti - Table 1'!$K$5,1,0)+IF(V756='Valori Consentiti - Table 1'!$M$5,1,0)+IF(W756='Valori Consentiti - Table 1'!$O$5,1,0)+IF(X756='Valori Consentiti - Table 1'!$Q$5,1,0)+IF(Y756='Valori Consentiti - Table 1'!$S$5,1,0)+IF(Z756='Valori Consentiti - Table 1'!$U$5,1,0)+IF(AA756='Valori Consentiti - Table 1'!$W$5,1,0)+IF(AB756='Valori Consentiti - Table 1'!$Y$5,1,0)+IF(AC756='Valori Consentiti - Table 1'!$AA$5,1,0)+IF(AD756='Valori Consentiti - Table 1'!$AC$5,1,0)+IF(AE756='Valori Consentiti - Table 1'!$AE$5,1,0)+IF(AF756='Valori Consentiti - Table 1'!$AG$5,1,0)+IF(AG756='Valori Consentiti - Table 1'!$AI$5,1,0)+IF(AH756='Valori Consentiti - Table 1'!$AK$5,1,0)+IF(AI756='Valori Consentiti - Table 1'!$AM$5,1,0)+IF(AJ756='Valori Consentiti - Table 1'!$AO$5,1,0)+IF(AK756='Valori Consentiti - Table 1'!$AQ$5,1,0)+IF(AL756='Valori Consentiti - Table 1'!$AS$5,1,0)+IF(AM756='Valori Consentiti - Table 1'!$AU$5,1,0),))))</f>
        <v>0</v>
      </c>
      <c r="Q756" s="16">
        <f t="shared" si="370"/>
        <v>20</v>
      </c>
      <c r="R756" s="16">
        <f t="shared" si="362"/>
        <v>1</v>
      </c>
      <c r="S756" s="17"/>
      <c r="T756" s="24" t="str">
        <f t="shared" si="342"/>
        <v/>
      </c>
      <c r="U756" s="25" t="str">
        <f t="shared" si="343"/>
        <v/>
      </c>
      <c r="V756" s="25" t="str">
        <f t="shared" si="344"/>
        <v/>
      </c>
      <c r="W756" s="26" t="str">
        <f t="shared" si="345"/>
        <v/>
      </c>
      <c r="X756" s="27" t="str">
        <f t="shared" si="346"/>
        <v/>
      </c>
      <c r="Y756" s="25" t="str">
        <f t="shared" si="347"/>
        <v/>
      </c>
      <c r="Z756" s="25" t="str">
        <f t="shared" si="348"/>
        <v/>
      </c>
      <c r="AA756" s="26" t="str">
        <f t="shared" si="349"/>
        <v/>
      </c>
      <c r="AB756" s="27" t="str">
        <f t="shared" si="350"/>
        <v/>
      </c>
      <c r="AC756" s="25" t="str">
        <f t="shared" si="351"/>
        <v/>
      </c>
      <c r="AD756" s="25" t="str">
        <f t="shared" si="352"/>
        <v/>
      </c>
      <c r="AE756" s="26" t="str">
        <f t="shared" si="353"/>
        <v/>
      </c>
      <c r="AF756" s="27" t="str">
        <f t="shared" si="354"/>
        <v/>
      </c>
      <c r="AG756" s="25" t="str">
        <f t="shared" si="355"/>
        <v/>
      </c>
      <c r="AH756" s="25" t="str">
        <f t="shared" si="356"/>
        <v/>
      </c>
      <c r="AI756" s="26" t="str">
        <f t="shared" si="357"/>
        <v/>
      </c>
      <c r="AJ756" s="27" t="str">
        <f t="shared" si="358"/>
        <v/>
      </c>
      <c r="AK756" s="25" t="str">
        <f t="shared" si="359"/>
        <v/>
      </c>
      <c r="AL756" s="25" t="str">
        <f t="shared" si="360"/>
        <v/>
      </c>
      <c r="AM756" s="28" t="str">
        <f t="shared" si="361"/>
        <v/>
      </c>
      <c r="AN756" s="29" t="b">
        <f t="shared" si="363"/>
        <v>0</v>
      </c>
      <c r="AO756" s="29" t="b">
        <f t="shared" si="364"/>
        <v>0</v>
      </c>
      <c r="AP756" s="29" t="b">
        <f t="shared" si="365"/>
        <v>0</v>
      </c>
      <c r="AQ756" s="29" t="b">
        <f t="shared" si="366"/>
        <v>0</v>
      </c>
      <c r="AR756" s="29" t="b">
        <f t="shared" si="367"/>
        <v>0</v>
      </c>
    </row>
    <row r="757" spans="1:44">
      <c r="A757" s="14"/>
      <c r="B757" s="14"/>
      <c r="C757" s="22"/>
      <c r="D757" s="14"/>
      <c r="E757" s="14"/>
      <c r="F757" s="14"/>
      <c r="G757" s="14"/>
      <c r="H757" s="15"/>
      <c r="I757" s="15"/>
      <c r="J757" s="15"/>
      <c r="K757" s="15"/>
      <c r="L757" s="15"/>
      <c r="M757" s="23">
        <f>IF(G757=1,IF(T757='Valori Consentiti - Table 1'!$I$2,5,IF(T757="X",1,0))+IF(U757='Valori Consentiti - Table 1'!$K$2,5,IF(U757="X",1,0))+IF(V757='Valori Consentiti - Table 1'!$M$2,5,IF(V757="X",1,0))+IF(W757='Valori Consentiti - Table 1'!$O$2,5,IF(W757="X",1,0))+IF(X757='Valori Consentiti - Table 1'!$Q$2,5,IF(X757="X",1,0))+IF(Y757='Valori Consentiti - Table 1'!$S$2,5,IF(Y757="X",1,0))+IF(Z757='Valori Consentiti - Table 1'!$U$2,5,IF(Z757="X",1,0))+IF(AA757='Valori Consentiti - Table 1'!$W$2,5,IF(AA757="X",1,0))+IF(AB757='Valori Consentiti - Table 1'!$Y$2,5,IF(AB757="X",1,0))+IF(AC757='Valori Consentiti - Table 1'!$AA$2,5,IF(AC757="X",1,0))+IF(AD757='Valori Consentiti - Table 1'!$AC$2,5,IF(AD757="X",1,0))+IF(AE757='Valori Consentiti - Table 1'!$AE$2,5,IF(AE757="X",1,0))+IF(AF757='Valori Consentiti - Table 1'!$AG$2,5,IF(AF757="X",1,0))+IF(AG757='Valori Consentiti - Table 1'!$AI$2,5,IF(AG757="X",1,0))+IF(AH757='Valori Consentiti - Table 1'!$AK$2,5,IF(AH757="X",1,0))+IF(AI757='Valori Consentiti - Table 1'!$AM$2,5,IF(AI757="X",1,0))+IF(AJ757='Valori Consentiti - Table 1'!$AO$2,5,IF(AJ757="X",1,0))+IF(AK757='Valori Consentiti - Table 1'!$AQ$2,5,IF(AK757="X",1,0))+IF(AL757='Valori Consentiti - Table 1'!$AS$2,5,IF(AL757="X",1,0))+IF(AM757='Valori Consentiti - Table 1'!$AU$2,5,IF(AM757="X",1,0)),IF(G757=2,IF(T757='Valori Consentiti - Table 1'!$I$3,5,IF(T757="X",1,0))+IF(U757='Valori Consentiti - Table 1'!$K$3,5,IF(U757="X",1,0))+IF(V757='Valori Consentiti - Table 1'!$M$3,5,IF(V757="X",1,0))+IF(W757='Valori Consentiti - Table 1'!$O$3,5,IF(W757="X",1,0))+IF(X757='Valori Consentiti - Table 1'!$Q$3,5,IF(X757="X",1,0))+IF(Y757='Valori Consentiti - Table 1'!$S$3,5,IF(Y757="X",1,0))+IF(Z757='Valori Consentiti - Table 1'!$U$3,5,IF(Z757="X",1,0))+IF(AA757='Valori Consentiti - Table 1'!$W$3,5,IF(AA757="X",1,0))+IF(AB757='Valori Consentiti - Table 1'!$Y$3,5,IF(AB757="X",1,0))+IF(AC757='Valori Consentiti - Table 1'!$AA$3,5,IF(AC757="X",1,0))+IF(AD757='Valori Consentiti - Table 1'!$AC$3,5,IF(AD757="X",1,0))+IF(AE757='Valori Consentiti - Table 1'!$AE$3,5,IF(AE757="X",1,0))+IF(AF757='Valori Consentiti - Table 1'!$AG$3,5,IF(AF757="X",1,0))+IF(AG757='Valori Consentiti - Table 1'!$AI$3,5,IF(AG757="X",1,0))+IF(AH757='Valori Consentiti - Table 1'!$AK$3,5,IF(AH757="X",1,0))+IF(AI757='Valori Consentiti - Table 1'!$AM$3,5,IF(AI757="X",1,0))+IF(AJ757='Valori Consentiti - Table 1'!$AO$3,5,IF(AJ757="X",1,0))+IF(AK757='Valori Consentiti - Table 1'!$AQ$3,5,IF(AK757="X",1,0))+IF(AL757='Valori Consentiti - Table 1'!$AS$3,5,IF(AL757="X",1,0))+IF(AM757='Valori Consentiti - Table 1'!$AU$3,5,IF(AM757="X",1,0)),IF(G757=3,IF(T757='Valori Consentiti - Table 1'!$I$4,5,IF(T757="X",1,0))+IF(U757='Valori Consentiti - Table 1'!$K$4,5,IF(U757="X",1,0))+IF(V757='Valori Consentiti - Table 1'!$M$4,5,IF(V757="X",1,0))+IF(W757='Valori Consentiti - Table 1'!$O$4,5,IF(W757="X",1,0))+IF(X757='Valori Consentiti - Table 1'!$Q$4,5,IF(X757="X",1,0))+IF(Y757='Valori Consentiti - Table 1'!$S$4,5,IF(Y757="X",1,0))+IF(Z757='Valori Consentiti - Table 1'!$U$4,5,IF(Z757="X",1,0))+IF(AA757='Valori Consentiti - Table 1'!$W$4,5,IF(AA757="X",1,0))+IF(AB757='Valori Consentiti - Table 1'!$Y$4,5,IF(AB757="X",1,0))+IF(AC757='Valori Consentiti - Table 1'!$AA$4,5,IF(AC757="X",1,0))+IF(AD757='Valori Consentiti - Table 1'!$AC$4,5,IF(AD757="X",1,0))+IF(AE757='Valori Consentiti - Table 1'!$AE$4,5,IF(AE757="X",1,0))+IF(AF757='Valori Consentiti - Table 1'!$AG$4,5,IF(AF757="X",1,0))+IF(AG757='Valori Consentiti - Table 1'!$AI$4,5,IF(AG757="X",1,0))+IF(AH757='Valori Consentiti - Table 1'!$AK$4,5,IF(AH757="X",1,0))+IF(AI757='Valori Consentiti - Table 1'!$AM$4,5,IF(AI757="X",1,0))+IF(AJ757='Valori Consentiti - Table 1'!$AO$4,5,IF(AJ757="X",1,0))+IF(AK757='Valori Consentiti - Table 1'!$AQ$4,5,IF(AK757="X",1,0))+IF(AL757='Valori Consentiti - Table 1'!$AS$4,5,IF(AL757="X",1,0))+IF(AM757='Valori Consentiti - Table 1'!$AU$4,5,IF(AM757="X",1,0)),IF(G757=4,IF(T757='Valori Consentiti - Table 1'!$I$5,5,IF(T757="X",1,0))+IF(U757='Valori Consentiti - Table 1'!$K$5,5,IF(U757="X",1,0))+IF(V757='Valori Consentiti - Table 1'!$M$5,5,IF(V757="X",1,0))+IF(W757='Valori Consentiti - Table 1'!$O$5,5,IF(W757="X",1,0))+IF(X757='Valori Consentiti - Table 1'!$Q$5,5,IF(X757="X",1,0))+IF(Y757='Valori Consentiti - Table 1'!$S$5,5,IF(Y757="X",1,0))+IF(Z757='Valori Consentiti - Table 1'!$U$5,5,IF(Z757="X",1,0))+IF(AA757='Valori Consentiti - Table 1'!$W$5,5,IF(AA757="X",1,0))+IF(AB757='Valori Consentiti - Table 1'!$Y$5,5,IF(AB757="X",1,0))+IF(AC757='Valori Consentiti - Table 1'!$AA$5,5,IF(AC757="X",1,0))+IF(AD757='Valori Consentiti - Table 1'!$AC$5,5,IF(AD757="X",1,0))+IF(AE757='Valori Consentiti - Table 1'!$AE$5,5,IF(AE757="X",1,0))+IF(AF757='Valori Consentiti - Table 1'!$AG$5,5,IF(AF757="X",1,0))+IF(AG757='Valori Consentiti - Table 1'!$AI$5,5,IF(AG757="X",1,0))+IF(AH757='Valori Consentiti - Table 1'!$AK$5,5,IF(AH757="X",1,0))+IF(AI757='Valori Consentiti - Table 1'!$AM$5,5,IF(AI757="X",1,0))+IF(AJ757='Valori Consentiti - Table 1'!$AO$5,5,IF(AJ757="X",1,0))+IF(AK757='Valori Consentiti - Table 1'!$AQ$5,5,IF(AK757="X",1,0))+IF(AL757='Valori Consentiti - Table 1'!$AS$5,5,IF(AL757="X",1,0))+IF(AM757='Valori Consentiti - Table 1'!$AU$5,5,IF(AM757="X",1,0)),))))</f>
        <v>0</v>
      </c>
      <c r="N757" s="16">
        <f t="shared" si="368"/>
        <v>0</v>
      </c>
      <c r="O757" s="16">
        <f t="shared" si="369"/>
        <v>20</v>
      </c>
      <c r="P757" s="16">
        <f>IF(G757=1,IF(T757='Valori Consentiti - Table 1'!$I$2,1,0)+IF(U757='Valori Consentiti - Table 1'!$K$2,1,0)+IF(V757='Valori Consentiti - Table 1'!$M$2,1,0)+IF(W757='Valori Consentiti - Table 1'!$O$2,1,0)+IF(X757='Valori Consentiti - Table 1'!$Q$2,1,0)+IF(Y757='Valori Consentiti - Table 1'!$S$2,1,0)+IF(Z757='Valori Consentiti - Table 1'!$U$2,1,0)+IF(AA757='Valori Consentiti - Table 1'!$W$2,1,0)+IF(AB757='Valori Consentiti - Table 1'!$Y$2,1,0)+IF(AC757='Valori Consentiti - Table 1'!$AA$2,1,0)+IF(AD757='Valori Consentiti - Table 1'!$AC$2,1,0)+IF(AE757='Valori Consentiti - Table 1'!$AE$2,1,0)+IF(AF757='Valori Consentiti - Table 1'!$AG$2,1,0)+IF(AG757='Valori Consentiti - Table 1'!$AI$2,1,0)+IF(AH757='Valori Consentiti - Table 1'!$AK$2,1,0)+IF(AI757='Valori Consentiti - Table 1'!$AM$2,1,0)+IF(AJ757='Valori Consentiti - Table 1'!$AO$2,1,0)+IF(AK757='Valori Consentiti - Table 1'!$AQ$2,1,0)+IF(AL757='Valori Consentiti - Table 1'!$AS$2,1,0)+IF(AM757='Valori Consentiti - Table 1'!$AU$2,1,0),IF(G757=2,IF(T757='Valori Consentiti - Table 1'!$I$3,1,0)+IF(U757='Valori Consentiti - Table 1'!$K$3,1,0)+IF(V757='Valori Consentiti - Table 1'!$M$3,1,0)+IF(W757='Valori Consentiti - Table 1'!$O$3,1,0)+IF(X757='Valori Consentiti - Table 1'!$Q$3,1,0)+IF(Y757='Valori Consentiti - Table 1'!$S$3,1,0)+IF(Z757='Valori Consentiti - Table 1'!$U$3,1,0)+IF(AA757='Valori Consentiti - Table 1'!$W$3,1,0)+IF(AB757='Valori Consentiti - Table 1'!$Y$3,1,0)+IF(AC757='Valori Consentiti - Table 1'!$AA$3,1,0)+IF(AD757='Valori Consentiti - Table 1'!$AC$3,1,0)+IF(AE757='Valori Consentiti - Table 1'!$AE$3,1,0)+IF(AF757='Valori Consentiti - Table 1'!$AG$3,1,0)+IF(AG757='Valori Consentiti - Table 1'!$AI$3,1,0)+IF(AH757='Valori Consentiti - Table 1'!$AK$3,1,0)+IF(AI757='Valori Consentiti - Table 1'!$AM$3,1,0)+IF(AJ757='Valori Consentiti - Table 1'!$AO$3,1,0)+IF(AK757='Valori Consentiti - Table 1'!$AQ$3,1,0)+IF(AL757='Valori Consentiti - Table 1'!$AS$3,1,0)+IF(AM757='Valori Consentiti - Table 1'!$AU$3,1,0),IF(G757=3,IF(T757='Valori Consentiti - Table 1'!$I$4,1,0)+IF(U757='Valori Consentiti - Table 1'!$K$4,1,0)+IF(V757='Valori Consentiti - Table 1'!$M$4,1,0)+IF(W757='Valori Consentiti - Table 1'!$O$4,1,0)+IF(X757='Valori Consentiti - Table 1'!$Q$4,1,0)+IF(Y757='Valori Consentiti - Table 1'!$S$4,1,0)+IF(Z757='Valori Consentiti - Table 1'!$U$4,1,0)+IF(AA757='Valori Consentiti - Table 1'!$W$4,1,0)+IF(AB757='Valori Consentiti - Table 1'!$Y$4,1,0)+IF(AC757='Valori Consentiti - Table 1'!$AA$4,1,0)+IF(AD757='Valori Consentiti - Table 1'!$AC$4,1,0)+IF(AE757='Valori Consentiti - Table 1'!$AE$4,1,0)+IF(AF757='Valori Consentiti - Table 1'!$AG$4,1,0)+IF(AG757='Valori Consentiti - Table 1'!$AI$4,1,0)+IF(AH757='Valori Consentiti - Table 1'!$AK$4,1,0)+IF(AI757='Valori Consentiti - Table 1'!$AM$4,1,0)+IF(AJ757='Valori Consentiti - Table 1'!$AO$4,1,0)+IF(AK757='Valori Consentiti - Table 1'!$AQ$4,1,0)+IF(AL757='Valori Consentiti - Table 1'!$AS$4,1,0)+IF(AM757='Valori Consentiti - Table 1'!$AU$4,1,0),IF(G757=4,IF(T757='Valori Consentiti - Table 1'!$I$5,1,0)+IF(U757='Valori Consentiti - Table 1'!$K$5,1,0)+IF(V757='Valori Consentiti - Table 1'!$M$5,1,0)+IF(W757='Valori Consentiti - Table 1'!$O$5,1,0)+IF(X757='Valori Consentiti - Table 1'!$Q$5,1,0)+IF(Y757='Valori Consentiti - Table 1'!$S$5,1,0)+IF(Z757='Valori Consentiti - Table 1'!$U$5,1,0)+IF(AA757='Valori Consentiti - Table 1'!$W$5,1,0)+IF(AB757='Valori Consentiti - Table 1'!$Y$5,1,0)+IF(AC757='Valori Consentiti - Table 1'!$AA$5,1,0)+IF(AD757='Valori Consentiti - Table 1'!$AC$5,1,0)+IF(AE757='Valori Consentiti - Table 1'!$AE$5,1,0)+IF(AF757='Valori Consentiti - Table 1'!$AG$5,1,0)+IF(AG757='Valori Consentiti - Table 1'!$AI$5,1,0)+IF(AH757='Valori Consentiti - Table 1'!$AK$5,1,0)+IF(AI757='Valori Consentiti - Table 1'!$AM$5,1,0)+IF(AJ757='Valori Consentiti - Table 1'!$AO$5,1,0)+IF(AK757='Valori Consentiti - Table 1'!$AQ$5,1,0)+IF(AL757='Valori Consentiti - Table 1'!$AS$5,1,0)+IF(AM757='Valori Consentiti - Table 1'!$AU$5,1,0),))))</f>
        <v>0</v>
      </c>
      <c r="Q757" s="16">
        <f t="shared" si="370"/>
        <v>20</v>
      </c>
      <c r="R757" s="16">
        <f t="shared" si="362"/>
        <v>1</v>
      </c>
      <c r="S757" s="17"/>
      <c r="T757" s="24" t="str">
        <f t="shared" si="342"/>
        <v/>
      </c>
      <c r="U757" s="25" t="str">
        <f t="shared" si="343"/>
        <v/>
      </c>
      <c r="V757" s="25" t="str">
        <f t="shared" si="344"/>
        <v/>
      </c>
      <c r="W757" s="26" t="str">
        <f t="shared" si="345"/>
        <v/>
      </c>
      <c r="X757" s="27" t="str">
        <f t="shared" si="346"/>
        <v/>
      </c>
      <c r="Y757" s="25" t="str">
        <f t="shared" si="347"/>
        <v/>
      </c>
      <c r="Z757" s="25" t="str">
        <f t="shared" si="348"/>
        <v/>
      </c>
      <c r="AA757" s="26" t="str">
        <f t="shared" si="349"/>
        <v/>
      </c>
      <c r="AB757" s="27" t="str">
        <f t="shared" si="350"/>
        <v/>
      </c>
      <c r="AC757" s="25" t="str">
        <f t="shared" si="351"/>
        <v/>
      </c>
      <c r="AD757" s="25" t="str">
        <f t="shared" si="352"/>
        <v/>
      </c>
      <c r="AE757" s="26" t="str">
        <f t="shared" si="353"/>
        <v/>
      </c>
      <c r="AF757" s="27" t="str">
        <f t="shared" si="354"/>
        <v/>
      </c>
      <c r="AG757" s="25" t="str">
        <f t="shared" si="355"/>
        <v/>
      </c>
      <c r="AH757" s="25" t="str">
        <f t="shared" si="356"/>
        <v/>
      </c>
      <c r="AI757" s="26" t="str">
        <f t="shared" si="357"/>
        <v/>
      </c>
      <c r="AJ757" s="27" t="str">
        <f t="shared" si="358"/>
        <v/>
      </c>
      <c r="AK757" s="25" t="str">
        <f t="shared" si="359"/>
        <v/>
      </c>
      <c r="AL757" s="25" t="str">
        <f t="shared" si="360"/>
        <v/>
      </c>
      <c r="AM757" s="28" t="str">
        <f t="shared" si="361"/>
        <v/>
      </c>
      <c r="AN757" s="29" t="b">
        <f t="shared" si="363"/>
        <v>0</v>
      </c>
      <c r="AO757" s="29" t="b">
        <f t="shared" si="364"/>
        <v>0</v>
      </c>
      <c r="AP757" s="29" t="b">
        <f t="shared" si="365"/>
        <v>0</v>
      </c>
      <c r="AQ757" s="29" t="b">
        <f t="shared" si="366"/>
        <v>0</v>
      </c>
      <c r="AR757" s="29" t="b">
        <f t="shared" si="367"/>
        <v>0</v>
      </c>
    </row>
    <row r="758" spans="1:44">
      <c r="A758" s="14"/>
      <c r="B758" s="14"/>
      <c r="C758" s="22"/>
      <c r="D758" s="14"/>
      <c r="E758" s="14"/>
      <c r="F758" s="14"/>
      <c r="G758" s="14"/>
      <c r="H758" s="15"/>
      <c r="I758" s="15"/>
      <c r="J758" s="15"/>
      <c r="K758" s="15"/>
      <c r="L758" s="15"/>
      <c r="M758" s="23">
        <f>IF(G758=1,IF(T758='Valori Consentiti - Table 1'!$I$2,5,IF(T758="X",1,0))+IF(U758='Valori Consentiti - Table 1'!$K$2,5,IF(U758="X",1,0))+IF(V758='Valori Consentiti - Table 1'!$M$2,5,IF(V758="X",1,0))+IF(W758='Valori Consentiti - Table 1'!$O$2,5,IF(W758="X",1,0))+IF(X758='Valori Consentiti - Table 1'!$Q$2,5,IF(X758="X",1,0))+IF(Y758='Valori Consentiti - Table 1'!$S$2,5,IF(Y758="X",1,0))+IF(Z758='Valori Consentiti - Table 1'!$U$2,5,IF(Z758="X",1,0))+IF(AA758='Valori Consentiti - Table 1'!$W$2,5,IF(AA758="X",1,0))+IF(AB758='Valori Consentiti - Table 1'!$Y$2,5,IF(AB758="X",1,0))+IF(AC758='Valori Consentiti - Table 1'!$AA$2,5,IF(AC758="X",1,0))+IF(AD758='Valori Consentiti - Table 1'!$AC$2,5,IF(AD758="X",1,0))+IF(AE758='Valori Consentiti - Table 1'!$AE$2,5,IF(AE758="X",1,0))+IF(AF758='Valori Consentiti - Table 1'!$AG$2,5,IF(AF758="X",1,0))+IF(AG758='Valori Consentiti - Table 1'!$AI$2,5,IF(AG758="X",1,0))+IF(AH758='Valori Consentiti - Table 1'!$AK$2,5,IF(AH758="X",1,0))+IF(AI758='Valori Consentiti - Table 1'!$AM$2,5,IF(AI758="X",1,0))+IF(AJ758='Valori Consentiti - Table 1'!$AO$2,5,IF(AJ758="X",1,0))+IF(AK758='Valori Consentiti - Table 1'!$AQ$2,5,IF(AK758="X",1,0))+IF(AL758='Valori Consentiti - Table 1'!$AS$2,5,IF(AL758="X",1,0))+IF(AM758='Valori Consentiti - Table 1'!$AU$2,5,IF(AM758="X",1,0)),IF(G758=2,IF(T758='Valori Consentiti - Table 1'!$I$3,5,IF(T758="X",1,0))+IF(U758='Valori Consentiti - Table 1'!$K$3,5,IF(U758="X",1,0))+IF(V758='Valori Consentiti - Table 1'!$M$3,5,IF(V758="X",1,0))+IF(W758='Valori Consentiti - Table 1'!$O$3,5,IF(W758="X",1,0))+IF(X758='Valori Consentiti - Table 1'!$Q$3,5,IF(X758="X",1,0))+IF(Y758='Valori Consentiti - Table 1'!$S$3,5,IF(Y758="X",1,0))+IF(Z758='Valori Consentiti - Table 1'!$U$3,5,IF(Z758="X",1,0))+IF(AA758='Valori Consentiti - Table 1'!$W$3,5,IF(AA758="X",1,0))+IF(AB758='Valori Consentiti - Table 1'!$Y$3,5,IF(AB758="X",1,0))+IF(AC758='Valori Consentiti - Table 1'!$AA$3,5,IF(AC758="X",1,0))+IF(AD758='Valori Consentiti - Table 1'!$AC$3,5,IF(AD758="X",1,0))+IF(AE758='Valori Consentiti - Table 1'!$AE$3,5,IF(AE758="X",1,0))+IF(AF758='Valori Consentiti - Table 1'!$AG$3,5,IF(AF758="X",1,0))+IF(AG758='Valori Consentiti - Table 1'!$AI$3,5,IF(AG758="X",1,0))+IF(AH758='Valori Consentiti - Table 1'!$AK$3,5,IF(AH758="X",1,0))+IF(AI758='Valori Consentiti - Table 1'!$AM$3,5,IF(AI758="X",1,0))+IF(AJ758='Valori Consentiti - Table 1'!$AO$3,5,IF(AJ758="X",1,0))+IF(AK758='Valori Consentiti - Table 1'!$AQ$3,5,IF(AK758="X",1,0))+IF(AL758='Valori Consentiti - Table 1'!$AS$3,5,IF(AL758="X",1,0))+IF(AM758='Valori Consentiti - Table 1'!$AU$3,5,IF(AM758="X",1,0)),IF(G758=3,IF(T758='Valori Consentiti - Table 1'!$I$4,5,IF(T758="X",1,0))+IF(U758='Valori Consentiti - Table 1'!$K$4,5,IF(U758="X",1,0))+IF(V758='Valori Consentiti - Table 1'!$M$4,5,IF(V758="X",1,0))+IF(W758='Valori Consentiti - Table 1'!$O$4,5,IF(W758="X",1,0))+IF(X758='Valori Consentiti - Table 1'!$Q$4,5,IF(X758="X",1,0))+IF(Y758='Valori Consentiti - Table 1'!$S$4,5,IF(Y758="X",1,0))+IF(Z758='Valori Consentiti - Table 1'!$U$4,5,IF(Z758="X",1,0))+IF(AA758='Valori Consentiti - Table 1'!$W$4,5,IF(AA758="X",1,0))+IF(AB758='Valori Consentiti - Table 1'!$Y$4,5,IF(AB758="X",1,0))+IF(AC758='Valori Consentiti - Table 1'!$AA$4,5,IF(AC758="X",1,0))+IF(AD758='Valori Consentiti - Table 1'!$AC$4,5,IF(AD758="X",1,0))+IF(AE758='Valori Consentiti - Table 1'!$AE$4,5,IF(AE758="X",1,0))+IF(AF758='Valori Consentiti - Table 1'!$AG$4,5,IF(AF758="X",1,0))+IF(AG758='Valori Consentiti - Table 1'!$AI$4,5,IF(AG758="X",1,0))+IF(AH758='Valori Consentiti - Table 1'!$AK$4,5,IF(AH758="X",1,0))+IF(AI758='Valori Consentiti - Table 1'!$AM$4,5,IF(AI758="X",1,0))+IF(AJ758='Valori Consentiti - Table 1'!$AO$4,5,IF(AJ758="X",1,0))+IF(AK758='Valori Consentiti - Table 1'!$AQ$4,5,IF(AK758="X",1,0))+IF(AL758='Valori Consentiti - Table 1'!$AS$4,5,IF(AL758="X",1,0))+IF(AM758='Valori Consentiti - Table 1'!$AU$4,5,IF(AM758="X",1,0)),IF(G758=4,IF(T758='Valori Consentiti - Table 1'!$I$5,5,IF(T758="X",1,0))+IF(U758='Valori Consentiti - Table 1'!$K$5,5,IF(U758="X",1,0))+IF(V758='Valori Consentiti - Table 1'!$M$5,5,IF(V758="X",1,0))+IF(W758='Valori Consentiti - Table 1'!$O$5,5,IF(W758="X",1,0))+IF(X758='Valori Consentiti - Table 1'!$Q$5,5,IF(X758="X",1,0))+IF(Y758='Valori Consentiti - Table 1'!$S$5,5,IF(Y758="X",1,0))+IF(Z758='Valori Consentiti - Table 1'!$U$5,5,IF(Z758="X",1,0))+IF(AA758='Valori Consentiti - Table 1'!$W$5,5,IF(AA758="X",1,0))+IF(AB758='Valori Consentiti - Table 1'!$Y$5,5,IF(AB758="X",1,0))+IF(AC758='Valori Consentiti - Table 1'!$AA$5,5,IF(AC758="X",1,0))+IF(AD758='Valori Consentiti - Table 1'!$AC$5,5,IF(AD758="X",1,0))+IF(AE758='Valori Consentiti - Table 1'!$AE$5,5,IF(AE758="X",1,0))+IF(AF758='Valori Consentiti - Table 1'!$AG$5,5,IF(AF758="X",1,0))+IF(AG758='Valori Consentiti - Table 1'!$AI$5,5,IF(AG758="X",1,0))+IF(AH758='Valori Consentiti - Table 1'!$AK$5,5,IF(AH758="X",1,0))+IF(AI758='Valori Consentiti - Table 1'!$AM$5,5,IF(AI758="X",1,0))+IF(AJ758='Valori Consentiti - Table 1'!$AO$5,5,IF(AJ758="X",1,0))+IF(AK758='Valori Consentiti - Table 1'!$AQ$5,5,IF(AK758="X",1,0))+IF(AL758='Valori Consentiti - Table 1'!$AS$5,5,IF(AL758="X",1,0))+IF(AM758='Valori Consentiti - Table 1'!$AU$5,5,IF(AM758="X",1,0)),))))</f>
        <v>0</v>
      </c>
      <c r="N758" s="16">
        <f t="shared" si="368"/>
        <v>0</v>
      </c>
      <c r="O758" s="16">
        <f t="shared" si="369"/>
        <v>20</v>
      </c>
      <c r="P758" s="16">
        <f>IF(G758=1,IF(T758='Valori Consentiti - Table 1'!$I$2,1,0)+IF(U758='Valori Consentiti - Table 1'!$K$2,1,0)+IF(V758='Valori Consentiti - Table 1'!$M$2,1,0)+IF(W758='Valori Consentiti - Table 1'!$O$2,1,0)+IF(X758='Valori Consentiti - Table 1'!$Q$2,1,0)+IF(Y758='Valori Consentiti - Table 1'!$S$2,1,0)+IF(Z758='Valori Consentiti - Table 1'!$U$2,1,0)+IF(AA758='Valori Consentiti - Table 1'!$W$2,1,0)+IF(AB758='Valori Consentiti - Table 1'!$Y$2,1,0)+IF(AC758='Valori Consentiti - Table 1'!$AA$2,1,0)+IF(AD758='Valori Consentiti - Table 1'!$AC$2,1,0)+IF(AE758='Valori Consentiti - Table 1'!$AE$2,1,0)+IF(AF758='Valori Consentiti - Table 1'!$AG$2,1,0)+IF(AG758='Valori Consentiti - Table 1'!$AI$2,1,0)+IF(AH758='Valori Consentiti - Table 1'!$AK$2,1,0)+IF(AI758='Valori Consentiti - Table 1'!$AM$2,1,0)+IF(AJ758='Valori Consentiti - Table 1'!$AO$2,1,0)+IF(AK758='Valori Consentiti - Table 1'!$AQ$2,1,0)+IF(AL758='Valori Consentiti - Table 1'!$AS$2,1,0)+IF(AM758='Valori Consentiti - Table 1'!$AU$2,1,0),IF(G758=2,IF(T758='Valori Consentiti - Table 1'!$I$3,1,0)+IF(U758='Valori Consentiti - Table 1'!$K$3,1,0)+IF(V758='Valori Consentiti - Table 1'!$M$3,1,0)+IF(W758='Valori Consentiti - Table 1'!$O$3,1,0)+IF(X758='Valori Consentiti - Table 1'!$Q$3,1,0)+IF(Y758='Valori Consentiti - Table 1'!$S$3,1,0)+IF(Z758='Valori Consentiti - Table 1'!$U$3,1,0)+IF(AA758='Valori Consentiti - Table 1'!$W$3,1,0)+IF(AB758='Valori Consentiti - Table 1'!$Y$3,1,0)+IF(AC758='Valori Consentiti - Table 1'!$AA$3,1,0)+IF(AD758='Valori Consentiti - Table 1'!$AC$3,1,0)+IF(AE758='Valori Consentiti - Table 1'!$AE$3,1,0)+IF(AF758='Valori Consentiti - Table 1'!$AG$3,1,0)+IF(AG758='Valori Consentiti - Table 1'!$AI$3,1,0)+IF(AH758='Valori Consentiti - Table 1'!$AK$3,1,0)+IF(AI758='Valori Consentiti - Table 1'!$AM$3,1,0)+IF(AJ758='Valori Consentiti - Table 1'!$AO$3,1,0)+IF(AK758='Valori Consentiti - Table 1'!$AQ$3,1,0)+IF(AL758='Valori Consentiti - Table 1'!$AS$3,1,0)+IF(AM758='Valori Consentiti - Table 1'!$AU$3,1,0),IF(G758=3,IF(T758='Valori Consentiti - Table 1'!$I$4,1,0)+IF(U758='Valori Consentiti - Table 1'!$K$4,1,0)+IF(V758='Valori Consentiti - Table 1'!$M$4,1,0)+IF(W758='Valori Consentiti - Table 1'!$O$4,1,0)+IF(X758='Valori Consentiti - Table 1'!$Q$4,1,0)+IF(Y758='Valori Consentiti - Table 1'!$S$4,1,0)+IF(Z758='Valori Consentiti - Table 1'!$U$4,1,0)+IF(AA758='Valori Consentiti - Table 1'!$W$4,1,0)+IF(AB758='Valori Consentiti - Table 1'!$Y$4,1,0)+IF(AC758='Valori Consentiti - Table 1'!$AA$4,1,0)+IF(AD758='Valori Consentiti - Table 1'!$AC$4,1,0)+IF(AE758='Valori Consentiti - Table 1'!$AE$4,1,0)+IF(AF758='Valori Consentiti - Table 1'!$AG$4,1,0)+IF(AG758='Valori Consentiti - Table 1'!$AI$4,1,0)+IF(AH758='Valori Consentiti - Table 1'!$AK$4,1,0)+IF(AI758='Valori Consentiti - Table 1'!$AM$4,1,0)+IF(AJ758='Valori Consentiti - Table 1'!$AO$4,1,0)+IF(AK758='Valori Consentiti - Table 1'!$AQ$4,1,0)+IF(AL758='Valori Consentiti - Table 1'!$AS$4,1,0)+IF(AM758='Valori Consentiti - Table 1'!$AU$4,1,0),IF(G758=4,IF(T758='Valori Consentiti - Table 1'!$I$5,1,0)+IF(U758='Valori Consentiti - Table 1'!$K$5,1,0)+IF(V758='Valori Consentiti - Table 1'!$M$5,1,0)+IF(W758='Valori Consentiti - Table 1'!$O$5,1,0)+IF(X758='Valori Consentiti - Table 1'!$Q$5,1,0)+IF(Y758='Valori Consentiti - Table 1'!$S$5,1,0)+IF(Z758='Valori Consentiti - Table 1'!$U$5,1,0)+IF(AA758='Valori Consentiti - Table 1'!$W$5,1,0)+IF(AB758='Valori Consentiti - Table 1'!$Y$5,1,0)+IF(AC758='Valori Consentiti - Table 1'!$AA$5,1,0)+IF(AD758='Valori Consentiti - Table 1'!$AC$5,1,0)+IF(AE758='Valori Consentiti - Table 1'!$AE$5,1,0)+IF(AF758='Valori Consentiti - Table 1'!$AG$5,1,0)+IF(AG758='Valori Consentiti - Table 1'!$AI$5,1,0)+IF(AH758='Valori Consentiti - Table 1'!$AK$5,1,0)+IF(AI758='Valori Consentiti - Table 1'!$AM$5,1,0)+IF(AJ758='Valori Consentiti - Table 1'!$AO$5,1,0)+IF(AK758='Valori Consentiti - Table 1'!$AQ$5,1,0)+IF(AL758='Valori Consentiti - Table 1'!$AS$5,1,0)+IF(AM758='Valori Consentiti - Table 1'!$AU$5,1,0),))))</f>
        <v>0</v>
      </c>
      <c r="Q758" s="16">
        <f t="shared" si="370"/>
        <v>20</v>
      </c>
      <c r="R758" s="16">
        <f t="shared" si="362"/>
        <v>1</v>
      </c>
      <c r="S758" s="17"/>
      <c r="T758" s="24" t="str">
        <f t="shared" si="342"/>
        <v/>
      </c>
      <c r="U758" s="25" t="str">
        <f t="shared" si="343"/>
        <v/>
      </c>
      <c r="V758" s="25" t="str">
        <f t="shared" si="344"/>
        <v/>
      </c>
      <c r="W758" s="26" t="str">
        <f t="shared" si="345"/>
        <v/>
      </c>
      <c r="X758" s="27" t="str">
        <f t="shared" si="346"/>
        <v/>
      </c>
      <c r="Y758" s="25" t="str">
        <f t="shared" si="347"/>
        <v/>
      </c>
      <c r="Z758" s="25" t="str">
        <f t="shared" si="348"/>
        <v/>
      </c>
      <c r="AA758" s="26" t="str">
        <f t="shared" si="349"/>
        <v/>
      </c>
      <c r="AB758" s="27" t="str">
        <f t="shared" si="350"/>
        <v/>
      </c>
      <c r="AC758" s="25" t="str">
        <f t="shared" si="351"/>
        <v/>
      </c>
      <c r="AD758" s="25" t="str">
        <f t="shared" si="352"/>
        <v/>
      </c>
      <c r="AE758" s="26" t="str">
        <f t="shared" si="353"/>
        <v/>
      </c>
      <c r="AF758" s="27" t="str">
        <f t="shared" si="354"/>
        <v/>
      </c>
      <c r="AG758" s="25" t="str">
        <f t="shared" si="355"/>
        <v/>
      </c>
      <c r="AH758" s="25" t="str">
        <f t="shared" si="356"/>
        <v/>
      </c>
      <c r="AI758" s="26" t="str">
        <f t="shared" si="357"/>
        <v/>
      </c>
      <c r="AJ758" s="27" t="str">
        <f t="shared" si="358"/>
        <v/>
      </c>
      <c r="AK758" s="25" t="str">
        <f t="shared" si="359"/>
        <v/>
      </c>
      <c r="AL758" s="25" t="str">
        <f t="shared" si="360"/>
        <v/>
      </c>
      <c r="AM758" s="28" t="str">
        <f t="shared" si="361"/>
        <v/>
      </c>
      <c r="AN758" s="29" t="b">
        <f t="shared" si="363"/>
        <v>0</v>
      </c>
      <c r="AO758" s="29" t="b">
        <f t="shared" si="364"/>
        <v>0</v>
      </c>
      <c r="AP758" s="29" t="b">
        <f t="shared" si="365"/>
        <v>0</v>
      </c>
      <c r="AQ758" s="29" t="b">
        <f t="shared" si="366"/>
        <v>0</v>
      </c>
      <c r="AR758" s="29" t="b">
        <f t="shared" si="367"/>
        <v>0</v>
      </c>
    </row>
    <row r="759" spans="1:44">
      <c r="A759" s="14"/>
      <c r="B759" s="14"/>
      <c r="C759" s="22"/>
      <c r="D759" s="14"/>
      <c r="E759" s="14"/>
      <c r="F759" s="14"/>
      <c r="G759" s="14"/>
      <c r="H759" s="15"/>
      <c r="I759" s="15"/>
      <c r="J759" s="15"/>
      <c r="K759" s="15"/>
      <c r="L759" s="15"/>
      <c r="M759" s="23">
        <f>IF(G759=1,IF(T759='Valori Consentiti - Table 1'!$I$2,5,IF(T759="X",1,0))+IF(U759='Valori Consentiti - Table 1'!$K$2,5,IF(U759="X",1,0))+IF(V759='Valori Consentiti - Table 1'!$M$2,5,IF(V759="X",1,0))+IF(W759='Valori Consentiti - Table 1'!$O$2,5,IF(W759="X",1,0))+IF(X759='Valori Consentiti - Table 1'!$Q$2,5,IF(X759="X",1,0))+IF(Y759='Valori Consentiti - Table 1'!$S$2,5,IF(Y759="X",1,0))+IF(Z759='Valori Consentiti - Table 1'!$U$2,5,IF(Z759="X",1,0))+IF(AA759='Valori Consentiti - Table 1'!$W$2,5,IF(AA759="X",1,0))+IF(AB759='Valori Consentiti - Table 1'!$Y$2,5,IF(AB759="X",1,0))+IF(AC759='Valori Consentiti - Table 1'!$AA$2,5,IF(AC759="X",1,0))+IF(AD759='Valori Consentiti - Table 1'!$AC$2,5,IF(AD759="X",1,0))+IF(AE759='Valori Consentiti - Table 1'!$AE$2,5,IF(AE759="X",1,0))+IF(AF759='Valori Consentiti - Table 1'!$AG$2,5,IF(AF759="X",1,0))+IF(AG759='Valori Consentiti - Table 1'!$AI$2,5,IF(AG759="X",1,0))+IF(AH759='Valori Consentiti - Table 1'!$AK$2,5,IF(AH759="X",1,0))+IF(AI759='Valori Consentiti - Table 1'!$AM$2,5,IF(AI759="X",1,0))+IF(AJ759='Valori Consentiti - Table 1'!$AO$2,5,IF(AJ759="X",1,0))+IF(AK759='Valori Consentiti - Table 1'!$AQ$2,5,IF(AK759="X",1,0))+IF(AL759='Valori Consentiti - Table 1'!$AS$2,5,IF(AL759="X",1,0))+IF(AM759='Valori Consentiti - Table 1'!$AU$2,5,IF(AM759="X",1,0)),IF(G759=2,IF(T759='Valori Consentiti - Table 1'!$I$3,5,IF(T759="X",1,0))+IF(U759='Valori Consentiti - Table 1'!$K$3,5,IF(U759="X",1,0))+IF(V759='Valori Consentiti - Table 1'!$M$3,5,IF(V759="X",1,0))+IF(W759='Valori Consentiti - Table 1'!$O$3,5,IF(W759="X",1,0))+IF(X759='Valori Consentiti - Table 1'!$Q$3,5,IF(X759="X",1,0))+IF(Y759='Valori Consentiti - Table 1'!$S$3,5,IF(Y759="X",1,0))+IF(Z759='Valori Consentiti - Table 1'!$U$3,5,IF(Z759="X",1,0))+IF(AA759='Valori Consentiti - Table 1'!$W$3,5,IF(AA759="X",1,0))+IF(AB759='Valori Consentiti - Table 1'!$Y$3,5,IF(AB759="X",1,0))+IF(AC759='Valori Consentiti - Table 1'!$AA$3,5,IF(AC759="X",1,0))+IF(AD759='Valori Consentiti - Table 1'!$AC$3,5,IF(AD759="X",1,0))+IF(AE759='Valori Consentiti - Table 1'!$AE$3,5,IF(AE759="X",1,0))+IF(AF759='Valori Consentiti - Table 1'!$AG$3,5,IF(AF759="X",1,0))+IF(AG759='Valori Consentiti - Table 1'!$AI$3,5,IF(AG759="X",1,0))+IF(AH759='Valori Consentiti - Table 1'!$AK$3,5,IF(AH759="X",1,0))+IF(AI759='Valori Consentiti - Table 1'!$AM$3,5,IF(AI759="X",1,0))+IF(AJ759='Valori Consentiti - Table 1'!$AO$3,5,IF(AJ759="X",1,0))+IF(AK759='Valori Consentiti - Table 1'!$AQ$3,5,IF(AK759="X",1,0))+IF(AL759='Valori Consentiti - Table 1'!$AS$3,5,IF(AL759="X",1,0))+IF(AM759='Valori Consentiti - Table 1'!$AU$3,5,IF(AM759="X",1,0)),IF(G759=3,IF(T759='Valori Consentiti - Table 1'!$I$4,5,IF(T759="X",1,0))+IF(U759='Valori Consentiti - Table 1'!$K$4,5,IF(U759="X",1,0))+IF(V759='Valori Consentiti - Table 1'!$M$4,5,IF(V759="X",1,0))+IF(W759='Valori Consentiti - Table 1'!$O$4,5,IF(W759="X",1,0))+IF(X759='Valori Consentiti - Table 1'!$Q$4,5,IF(X759="X",1,0))+IF(Y759='Valori Consentiti - Table 1'!$S$4,5,IF(Y759="X",1,0))+IF(Z759='Valori Consentiti - Table 1'!$U$4,5,IF(Z759="X",1,0))+IF(AA759='Valori Consentiti - Table 1'!$W$4,5,IF(AA759="X",1,0))+IF(AB759='Valori Consentiti - Table 1'!$Y$4,5,IF(AB759="X",1,0))+IF(AC759='Valori Consentiti - Table 1'!$AA$4,5,IF(AC759="X",1,0))+IF(AD759='Valori Consentiti - Table 1'!$AC$4,5,IF(AD759="X",1,0))+IF(AE759='Valori Consentiti - Table 1'!$AE$4,5,IF(AE759="X",1,0))+IF(AF759='Valori Consentiti - Table 1'!$AG$4,5,IF(AF759="X",1,0))+IF(AG759='Valori Consentiti - Table 1'!$AI$4,5,IF(AG759="X",1,0))+IF(AH759='Valori Consentiti - Table 1'!$AK$4,5,IF(AH759="X",1,0))+IF(AI759='Valori Consentiti - Table 1'!$AM$4,5,IF(AI759="X",1,0))+IF(AJ759='Valori Consentiti - Table 1'!$AO$4,5,IF(AJ759="X",1,0))+IF(AK759='Valori Consentiti - Table 1'!$AQ$4,5,IF(AK759="X",1,0))+IF(AL759='Valori Consentiti - Table 1'!$AS$4,5,IF(AL759="X",1,0))+IF(AM759='Valori Consentiti - Table 1'!$AU$4,5,IF(AM759="X",1,0)),IF(G759=4,IF(T759='Valori Consentiti - Table 1'!$I$5,5,IF(T759="X",1,0))+IF(U759='Valori Consentiti - Table 1'!$K$5,5,IF(U759="X",1,0))+IF(V759='Valori Consentiti - Table 1'!$M$5,5,IF(V759="X",1,0))+IF(W759='Valori Consentiti - Table 1'!$O$5,5,IF(W759="X",1,0))+IF(X759='Valori Consentiti - Table 1'!$Q$5,5,IF(X759="X",1,0))+IF(Y759='Valori Consentiti - Table 1'!$S$5,5,IF(Y759="X",1,0))+IF(Z759='Valori Consentiti - Table 1'!$U$5,5,IF(Z759="X",1,0))+IF(AA759='Valori Consentiti - Table 1'!$W$5,5,IF(AA759="X",1,0))+IF(AB759='Valori Consentiti - Table 1'!$Y$5,5,IF(AB759="X",1,0))+IF(AC759='Valori Consentiti - Table 1'!$AA$5,5,IF(AC759="X",1,0))+IF(AD759='Valori Consentiti - Table 1'!$AC$5,5,IF(AD759="X",1,0))+IF(AE759='Valori Consentiti - Table 1'!$AE$5,5,IF(AE759="X",1,0))+IF(AF759='Valori Consentiti - Table 1'!$AG$5,5,IF(AF759="X",1,0))+IF(AG759='Valori Consentiti - Table 1'!$AI$5,5,IF(AG759="X",1,0))+IF(AH759='Valori Consentiti - Table 1'!$AK$5,5,IF(AH759="X",1,0))+IF(AI759='Valori Consentiti - Table 1'!$AM$5,5,IF(AI759="X",1,0))+IF(AJ759='Valori Consentiti - Table 1'!$AO$5,5,IF(AJ759="X",1,0))+IF(AK759='Valori Consentiti - Table 1'!$AQ$5,5,IF(AK759="X",1,0))+IF(AL759='Valori Consentiti - Table 1'!$AS$5,5,IF(AL759="X",1,0))+IF(AM759='Valori Consentiti - Table 1'!$AU$5,5,IF(AM759="X",1,0)),))))</f>
        <v>0</v>
      </c>
      <c r="N759" s="16">
        <f t="shared" si="368"/>
        <v>0</v>
      </c>
      <c r="O759" s="16">
        <f t="shared" si="369"/>
        <v>20</v>
      </c>
      <c r="P759" s="16">
        <f>IF(G759=1,IF(T759='Valori Consentiti - Table 1'!$I$2,1,0)+IF(U759='Valori Consentiti - Table 1'!$K$2,1,0)+IF(V759='Valori Consentiti - Table 1'!$M$2,1,0)+IF(W759='Valori Consentiti - Table 1'!$O$2,1,0)+IF(X759='Valori Consentiti - Table 1'!$Q$2,1,0)+IF(Y759='Valori Consentiti - Table 1'!$S$2,1,0)+IF(Z759='Valori Consentiti - Table 1'!$U$2,1,0)+IF(AA759='Valori Consentiti - Table 1'!$W$2,1,0)+IF(AB759='Valori Consentiti - Table 1'!$Y$2,1,0)+IF(AC759='Valori Consentiti - Table 1'!$AA$2,1,0)+IF(AD759='Valori Consentiti - Table 1'!$AC$2,1,0)+IF(AE759='Valori Consentiti - Table 1'!$AE$2,1,0)+IF(AF759='Valori Consentiti - Table 1'!$AG$2,1,0)+IF(AG759='Valori Consentiti - Table 1'!$AI$2,1,0)+IF(AH759='Valori Consentiti - Table 1'!$AK$2,1,0)+IF(AI759='Valori Consentiti - Table 1'!$AM$2,1,0)+IF(AJ759='Valori Consentiti - Table 1'!$AO$2,1,0)+IF(AK759='Valori Consentiti - Table 1'!$AQ$2,1,0)+IF(AL759='Valori Consentiti - Table 1'!$AS$2,1,0)+IF(AM759='Valori Consentiti - Table 1'!$AU$2,1,0),IF(G759=2,IF(T759='Valori Consentiti - Table 1'!$I$3,1,0)+IF(U759='Valori Consentiti - Table 1'!$K$3,1,0)+IF(V759='Valori Consentiti - Table 1'!$M$3,1,0)+IF(W759='Valori Consentiti - Table 1'!$O$3,1,0)+IF(X759='Valori Consentiti - Table 1'!$Q$3,1,0)+IF(Y759='Valori Consentiti - Table 1'!$S$3,1,0)+IF(Z759='Valori Consentiti - Table 1'!$U$3,1,0)+IF(AA759='Valori Consentiti - Table 1'!$W$3,1,0)+IF(AB759='Valori Consentiti - Table 1'!$Y$3,1,0)+IF(AC759='Valori Consentiti - Table 1'!$AA$3,1,0)+IF(AD759='Valori Consentiti - Table 1'!$AC$3,1,0)+IF(AE759='Valori Consentiti - Table 1'!$AE$3,1,0)+IF(AF759='Valori Consentiti - Table 1'!$AG$3,1,0)+IF(AG759='Valori Consentiti - Table 1'!$AI$3,1,0)+IF(AH759='Valori Consentiti - Table 1'!$AK$3,1,0)+IF(AI759='Valori Consentiti - Table 1'!$AM$3,1,0)+IF(AJ759='Valori Consentiti - Table 1'!$AO$3,1,0)+IF(AK759='Valori Consentiti - Table 1'!$AQ$3,1,0)+IF(AL759='Valori Consentiti - Table 1'!$AS$3,1,0)+IF(AM759='Valori Consentiti - Table 1'!$AU$3,1,0),IF(G759=3,IF(T759='Valori Consentiti - Table 1'!$I$4,1,0)+IF(U759='Valori Consentiti - Table 1'!$K$4,1,0)+IF(V759='Valori Consentiti - Table 1'!$M$4,1,0)+IF(W759='Valori Consentiti - Table 1'!$O$4,1,0)+IF(X759='Valori Consentiti - Table 1'!$Q$4,1,0)+IF(Y759='Valori Consentiti - Table 1'!$S$4,1,0)+IF(Z759='Valori Consentiti - Table 1'!$U$4,1,0)+IF(AA759='Valori Consentiti - Table 1'!$W$4,1,0)+IF(AB759='Valori Consentiti - Table 1'!$Y$4,1,0)+IF(AC759='Valori Consentiti - Table 1'!$AA$4,1,0)+IF(AD759='Valori Consentiti - Table 1'!$AC$4,1,0)+IF(AE759='Valori Consentiti - Table 1'!$AE$4,1,0)+IF(AF759='Valori Consentiti - Table 1'!$AG$4,1,0)+IF(AG759='Valori Consentiti - Table 1'!$AI$4,1,0)+IF(AH759='Valori Consentiti - Table 1'!$AK$4,1,0)+IF(AI759='Valori Consentiti - Table 1'!$AM$4,1,0)+IF(AJ759='Valori Consentiti - Table 1'!$AO$4,1,0)+IF(AK759='Valori Consentiti - Table 1'!$AQ$4,1,0)+IF(AL759='Valori Consentiti - Table 1'!$AS$4,1,0)+IF(AM759='Valori Consentiti - Table 1'!$AU$4,1,0),IF(G759=4,IF(T759='Valori Consentiti - Table 1'!$I$5,1,0)+IF(U759='Valori Consentiti - Table 1'!$K$5,1,0)+IF(V759='Valori Consentiti - Table 1'!$M$5,1,0)+IF(W759='Valori Consentiti - Table 1'!$O$5,1,0)+IF(X759='Valori Consentiti - Table 1'!$Q$5,1,0)+IF(Y759='Valori Consentiti - Table 1'!$S$5,1,0)+IF(Z759='Valori Consentiti - Table 1'!$U$5,1,0)+IF(AA759='Valori Consentiti - Table 1'!$W$5,1,0)+IF(AB759='Valori Consentiti - Table 1'!$Y$5,1,0)+IF(AC759='Valori Consentiti - Table 1'!$AA$5,1,0)+IF(AD759='Valori Consentiti - Table 1'!$AC$5,1,0)+IF(AE759='Valori Consentiti - Table 1'!$AE$5,1,0)+IF(AF759='Valori Consentiti - Table 1'!$AG$5,1,0)+IF(AG759='Valori Consentiti - Table 1'!$AI$5,1,0)+IF(AH759='Valori Consentiti - Table 1'!$AK$5,1,0)+IF(AI759='Valori Consentiti - Table 1'!$AM$5,1,0)+IF(AJ759='Valori Consentiti - Table 1'!$AO$5,1,0)+IF(AK759='Valori Consentiti - Table 1'!$AQ$5,1,0)+IF(AL759='Valori Consentiti - Table 1'!$AS$5,1,0)+IF(AM759='Valori Consentiti - Table 1'!$AU$5,1,0),))))</f>
        <v>0</v>
      </c>
      <c r="Q759" s="16">
        <f t="shared" si="370"/>
        <v>20</v>
      </c>
      <c r="R759" s="16">
        <f t="shared" si="362"/>
        <v>1</v>
      </c>
      <c r="S759" s="17"/>
      <c r="T759" s="24" t="str">
        <f t="shared" si="342"/>
        <v/>
      </c>
      <c r="U759" s="25" t="str">
        <f t="shared" si="343"/>
        <v/>
      </c>
      <c r="V759" s="25" t="str">
        <f t="shared" si="344"/>
        <v/>
      </c>
      <c r="W759" s="26" t="str">
        <f t="shared" si="345"/>
        <v/>
      </c>
      <c r="X759" s="27" t="str">
        <f t="shared" si="346"/>
        <v/>
      </c>
      <c r="Y759" s="25" t="str">
        <f t="shared" si="347"/>
        <v/>
      </c>
      <c r="Z759" s="25" t="str">
        <f t="shared" si="348"/>
        <v/>
      </c>
      <c r="AA759" s="26" t="str">
        <f t="shared" si="349"/>
        <v/>
      </c>
      <c r="AB759" s="27" t="str">
        <f t="shared" si="350"/>
        <v/>
      </c>
      <c r="AC759" s="25" t="str">
        <f t="shared" si="351"/>
        <v/>
      </c>
      <c r="AD759" s="25" t="str">
        <f t="shared" si="352"/>
        <v/>
      </c>
      <c r="AE759" s="26" t="str">
        <f t="shared" si="353"/>
        <v/>
      </c>
      <c r="AF759" s="27" t="str">
        <f t="shared" si="354"/>
        <v/>
      </c>
      <c r="AG759" s="25" t="str">
        <f t="shared" si="355"/>
        <v/>
      </c>
      <c r="AH759" s="25" t="str">
        <f t="shared" si="356"/>
        <v/>
      </c>
      <c r="AI759" s="26" t="str">
        <f t="shared" si="357"/>
        <v/>
      </c>
      <c r="AJ759" s="27" t="str">
        <f t="shared" si="358"/>
        <v/>
      </c>
      <c r="AK759" s="25" t="str">
        <f t="shared" si="359"/>
        <v/>
      </c>
      <c r="AL759" s="25" t="str">
        <f t="shared" si="360"/>
        <v/>
      </c>
      <c r="AM759" s="28" t="str">
        <f t="shared" si="361"/>
        <v/>
      </c>
      <c r="AN759" s="29" t="b">
        <f t="shared" si="363"/>
        <v>0</v>
      </c>
      <c r="AO759" s="29" t="b">
        <f t="shared" si="364"/>
        <v>0</v>
      </c>
      <c r="AP759" s="29" t="b">
        <f t="shared" si="365"/>
        <v>0</v>
      </c>
      <c r="AQ759" s="29" t="b">
        <f t="shared" si="366"/>
        <v>0</v>
      </c>
      <c r="AR759" s="29" t="b">
        <f t="shared" si="367"/>
        <v>0</v>
      </c>
    </row>
    <row r="760" spans="1:44">
      <c r="A760" s="14"/>
      <c r="B760" s="14"/>
      <c r="C760" s="22"/>
      <c r="D760" s="14"/>
      <c r="E760" s="14"/>
      <c r="F760" s="14"/>
      <c r="G760" s="14"/>
      <c r="H760" s="15"/>
      <c r="I760" s="15"/>
      <c r="J760" s="15"/>
      <c r="K760" s="15"/>
      <c r="L760" s="15"/>
      <c r="M760" s="23">
        <f>IF(G760=1,IF(T760='Valori Consentiti - Table 1'!$I$2,5,IF(T760="X",1,0))+IF(U760='Valori Consentiti - Table 1'!$K$2,5,IF(U760="X",1,0))+IF(V760='Valori Consentiti - Table 1'!$M$2,5,IF(V760="X",1,0))+IF(W760='Valori Consentiti - Table 1'!$O$2,5,IF(W760="X",1,0))+IF(X760='Valori Consentiti - Table 1'!$Q$2,5,IF(X760="X",1,0))+IF(Y760='Valori Consentiti - Table 1'!$S$2,5,IF(Y760="X",1,0))+IF(Z760='Valori Consentiti - Table 1'!$U$2,5,IF(Z760="X",1,0))+IF(AA760='Valori Consentiti - Table 1'!$W$2,5,IF(AA760="X",1,0))+IF(AB760='Valori Consentiti - Table 1'!$Y$2,5,IF(AB760="X",1,0))+IF(AC760='Valori Consentiti - Table 1'!$AA$2,5,IF(AC760="X",1,0))+IF(AD760='Valori Consentiti - Table 1'!$AC$2,5,IF(AD760="X",1,0))+IF(AE760='Valori Consentiti - Table 1'!$AE$2,5,IF(AE760="X",1,0))+IF(AF760='Valori Consentiti - Table 1'!$AG$2,5,IF(AF760="X",1,0))+IF(AG760='Valori Consentiti - Table 1'!$AI$2,5,IF(AG760="X",1,0))+IF(AH760='Valori Consentiti - Table 1'!$AK$2,5,IF(AH760="X",1,0))+IF(AI760='Valori Consentiti - Table 1'!$AM$2,5,IF(AI760="X",1,0))+IF(AJ760='Valori Consentiti - Table 1'!$AO$2,5,IF(AJ760="X",1,0))+IF(AK760='Valori Consentiti - Table 1'!$AQ$2,5,IF(AK760="X",1,0))+IF(AL760='Valori Consentiti - Table 1'!$AS$2,5,IF(AL760="X",1,0))+IF(AM760='Valori Consentiti - Table 1'!$AU$2,5,IF(AM760="X",1,0)),IF(G760=2,IF(T760='Valori Consentiti - Table 1'!$I$3,5,IF(T760="X",1,0))+IF(U760='Valori Consentiti - Table 1'!$K$3,5,IF(U760="X",1,0))+IF(V760='Valori Consentiti - Table 1'!$M$3,5,IF(V760="X",1,0))+IF(W760='Valori Consentiti - Table 1'!$O$3,5,IF(W760="X",1,0))+IF(X760='Valori Consentiti - Table 1'!$Q$3,5,IF(X760="X",1,0))+IF(Y760='Valori Consentiti - Table 1'!$S$3,5,IF(Y760="X",1,0))+IF(Z760='Valori Consentiti - Table 1'!$U$3,5,IF(Z760="X",1,0))+IF(AA760='Valori Consentiti - Table 1'!$W$3,5,IF(AA760="X",1,0))+IF(AB760='Valori Consentiti - Table 1'!$Y$3,5,IF(AB760="X",1,0))+IF(AC760='Valori Consentiti - Table 1'!$AA$3,5,IF(AC760="X",1,0))+IF(AD760='Valori Consentiti - Table 1'!$AC$3,5,IF(AD760="X",1,0))+IF(AE760='Valori Consentiti - Table 1'!$AE$3,5,IF(AE760="X",1,0))+IF(AF760='Valori Consentiti - Table 1'!$AG$3,5,IF(AF760="X",1,0))+IF(AG760='Valori Consentiti - Table 1'!$AI$3,5,IF(AG760="X",1,0))+IF(AH760='Valori Consentiti - Table 1'!$AK$3,5,IF(AH760="X",1,0))+IF(AI760='Valori Consentiti - Table 1'!$AM$3,5,IF(AI760="X",1,0))+IF(AJ760='Valori Consentiti - Table 1'!$AO$3,5,IF(AJ760="X",1,0))+IF(AK760='Valori Consentiti - Table 1'!$AQ$3,5,IF(AK760="X",1,0))+IF(AL760='Valori Consentiti - Table 1'!$AS$3,5,IF(AL760="X",1,0))+IF(AM760='Valori Consentiti - Table 1'!$AU$3,5,IF(AM760="X",1,0)),IF(G760=3,IF(T760='Valori Consentiti - Table 1'!$I$4,5,IF(T760="X",1,0))+IF(U760='Valori Consentiti - Table 1'!$K$4,5,IF(U760="X",1,0))+IF(V760='Valori Consentiti - Table 1'!$M$4,5,IF(V760="X",1,0))+IF(W760='Valori Consentiti - Table 1'!$O$4,5,IF(W760="X",1,0))+IF(X760='Valori Consentiti - Table 1'!$Q$4,5,IF(X760="X",1,0))+IF(Y760='Valori Consentiti - Table 1'!$S$4,5,IF(Y760="X",1,0))+IF(Z760='Valori Consentiti - Table 1'!$U$4,5,IF(Z760="X",1,0))+IF(AA760='Valori Consentiti - Table 1'!$W$4,5,IF(AA760="X",1,0))+IF(AB760='Valori Consentiti - Table 1'!$Y$4,5,IF(AB760="X",1,0))+IF(AC760='Valori Consentiti - Table 1'!$AA$4,5,IF(AC760="X",1,0))+IF(AD760='Valori Consentiti - Table 1'!$AC$4,5,IF(AD760="X",1,0))+IF(AE760='Valori Consentiti - Table 1'!$AE$4,5,IF(AE760="X",1,0))+IF(AF760='Valori Consentiti - Table 1'!$AG$4,5,IF(AF760="X",1,0))+IF(AG760='Valori Consentiti - Table 1'!$AI$4,5,IF(AG760="X",1,0))+IF(AH760='Valori Consentiti - Table 1'!$AK$4,5,IF(AH760="X",1,0))+IF(AI760='Valori Consentiti - Table 1'!$AM$4,5,IF(AI760="X",1,0))+IF(AJ760='Valori Consentiti - Table 1'!$AO$4,5,IF(AJ760="X",1,0))+IF(AK760='Valori Consentiti - Table 1'!$AQ$4,5,IF(AK760="X",1,0))+IF(AL760='Valori Consentiti - Table 1'!$AS$4,5,IF(AL760="X",1,0))+IF(AM760='Valori Consentiti - Table 1'!$AU$4,5,IF(AM760="X",1,0)),IF(G760=4,IF(T760='Valori Consentiti - Table 1'!$I$5,5,IF(T760="X",1,0))+IF(U760='Valori Consentiti - Table 1'!$K$5,5,IF(U760="X",1,0))+IF(V760='Valori Consentiti - Table 1'!$M$5,5,IF(V760="X",1,0))+IF(W760='Valori Consentiti - Table 1'!$O$5,5,IF(W760="X",1,0))+IF(X760='Valori Consentiti - Table 1'!$Q$5,5,IF(X760="X",1,0))+IF(Y760='Valori Consentiti - Table 1'!$S$5,5,IF(Y760="X",1,0))+IF(Z760='Valori Consentiti - Table 1'!$U$5,5,IF(Z760="X",1,0))+IF(AA760='Valori Consentiti - Table 1'!$W$5,5,IF(AA760="X",1,0))+IF(AB760='Valori Consentiti - Table 1'!$Y$5,5,IF(AB760="X",1,0))+IF(AC760='Valori Consentiti - Table 1'!$AA$5,5,IF(AC760="X",1,0))+IF(AD760='Valori Consentiti - Table 1'!$AC$5,5,IF(AD760="X",1,0))+IF(AE760='Valori Consentiti - Table 1'!$AE$5,5,IF(AE760="X",1,0))+IF(AF760='Valori Consentiti - Table 1'!$AG$5,5,IF(AF760="X",1,0))+IF(AG760='Valori Consentiti - Table 1'!$AI$5,5,IF(AG760="X",1,0))+IF(AH760='Valori Consentiti - Table 1'!$AK$5,5,IF(AH760="X",1,0))+IF(AI760='Valori Consentiti - Table 1'!$AM$5,5,IF(AI760="X",1,0))+IF(AJ760='Valori Consentiti - Table 1'!$AO$5,5,IF(AJ760="X",1,0))+IF(AK760='Valori Consentiti - Table 1'!$AQ$5,5,IF(AK760="X",1,0))+IF(AL760='Valori Consentiti - Table 1'!$AS$5,5,IF(AL760="X",1,0))+IF(AM760='Valori Consentiti - Table 1'!$AU$5,5,IF(AM760="X",1,0)),))))</f>
        <v>0</v>
      </c>
      <c r="N760" s="16">
        <f t="shared" si="368"/>
        <v>0</v>
      </c>
      <c r="O760" s="16">
        <f t="shared" si="369"/>
        <v>20</v>
      </c>
      <c r="P760" s="16">
        <f>IF(G760=1,IF(T760='Valori Consentiti - Table 1'!$I$2,1,0)+IF(U760='Valori Consentiti - Table 1'!$K$2,1,0)+IF(V760='Valori Consentiti - Table 1'!$M$2,1,0)+IF(W760='Valori Consentiti - Table 1'!$O$2,1,0)+IF(X760='Valori Consentiti - Table 1'!$Q$2,1,0)+IF(Y760='Valori Consentiti - Table 1'!$S$2,1,0)+IF(Z760='Valori Consentiti - Table 1'!$U$2,1,0)+IF(AA760='Valori Consentiti - Table 1'!$W$2,1,0)+IF(AB760='Valori Consentiti - Table 1'!$Y$2,1,0)+IF(AC760='Valori Consentiti - Table 1'!$AA$2,1,0)+IF(AD760='Valori Consentiti - Table 1'!$AC$2,1,0)+IF(AE760='Valori Consentiti - Table 1'!$AE$2,1,0)+IF(AF760='Valori Consentiti - Table 1'!$AG$2,1,0)+IF(AG760='Valori Consentiti - Table 1'!$AI$2,1,0)+IF(AH760='Valori Consentiti - Table 1'!$AK$2,1,0)+IF(AI760='Valori Consentiti - Table 1'!$AM$2,1,0)+IF(AJ760='Valori Consentiti - Table 1'!$AO$2,1,0)+IF(AK760='Valori Consentiti - Table 1'!$AQ$2,1,0)+IF(AL760='Valori Consentiti - Table 1'!$AS$2,1,0)+IF(AM760='Valori Consentiti - Table 1'!$AU$2,1,0),IF(G760=2,IF(T760='Valori Consentiti - Table 1'!$I$3,1,0)+IF(U760='Valori Consentiti - Table 1'!$K$3,1,0)+IF(V760='Valori Consentiti - Table 1'!$M$3,1,0)+IF(W760='Valori Consentiti - Table 1'!$O$3,1,0)+IF(X760='Valori Consentiti - Table 1'!$Q$3,1,0)+IF(Y760='Valori Consentiti - Table 1'!$S$3,1,0)+IF(Z760='Valori Consentiti - Table 1'!$U$3,1,0)+IF(AA760='Valori Consentiti - Table 1'!$W$3,1,0)+IF(AB760='Valori Consentiti - Table 1'!$Y$3,1,0)+IF(AC760='Valori Consentiti - Table 1'!$AA$3,1,0)+IF(AD760='Valori Consentiti - Table 1'!$AC$3,1,0)+IF(AE760='Valori Consentiti - Table 1'!$AE$3,1,0)+IF(AF760='Valori Consentiti - Table 1'!$AG$3,1,0)+IF(AG760='Valori Consentiti - Table 1'!$AI$3,1,0)+IF(AH760='Valori Consentiti - Table 1'!$AK$3,1,0)+IF(AI760='Valori Consentiti - Table 1'!$AM$3,1,0)+IF(AJ760='Valori Consentiti - Table 1'!$AO$3,1,0)+IF(AK760='Valori Consentiti - Table 1'!$AQ$3,1,0)+IF(AL760='Valori Consentiti - Table 1'!$AS$3,1,0)+IF(AM760='Valori Consentiti - Table 1'!$AU$3,1,0),IF(G760=3,IF(T760='Valori Consentiti - Table 1'!$I$4,1,0)+IF(U760='Valori Consentiti - Table 1'!$K$4,1,0)+IF(V760='Valori Consentiti - Table 1'!$M$4,1,0)+IF(W760='Valori Consentiti - Table 1'!$O$4,1,0)+IF(X760='Valori Consentiti - Table 1'!$Q$4,1,0)+IF(Y760='Valori Consentiti - Table 1'!$S$4,1,0)+IF(Z760='Valori Consentiti - Table 1'!$U$4,1,0)+IF(AA760='Valori Consentiti - Table 1'!$W$4,1,0)+IF(AB760='Valori Consentiti - Table 1'!$Y$4,1,0)+IF(AC760='Valori Consentiti - Table 1'!$AA$4,1,0)+IF(AD760='Valori Consentiti - Table 1'!$AC$4,1,0)+IF(AE760='Valori Consentiti - Table 1'!$AE$4,1,0)+IF(AF760='Valori Consentiti - Table 1'!$AG$4,1,0)+IF(AG760='Valori Consentiti - Table 1'!$AI$4,1,0)+IF(AH760='Valori Consentiti - Table 1'!$AK$4,1,0)+IF(AI760='Valori Consentiti - Table 1'!$AM$4,1,0)+IF(AJ760='Valori Consentiti - Table 1'!$AO$4,1,0)+IF(AK760='Valori Consentiti - Table 1'!$AQ$4,1,0)+IF(AL760='Valori Consentiti - Table 1'!$AS$4,1,0)+IF(AM760='Valori Consentiti - Table 1'!$AU$4,1,0),IF(G760=4,IF(T760='Valori Consentiti - Table 1'!$I$5,1,0)+IF(U760='Valori Consentiti - Table 1'!$K$5,1,0)+IF(V760='Valori Consentiti - Table 1'!$M$5,1,0)+IF(W760='Valori Consentiti - Table 1'!$O$5,1,0)+IF(X760='Valori Consentiti - Table 1'!$Q$5,1,0)+IF(Y760='Valori Consentiti - Table 1'!$S$5,1,0)+IF(Z760='Valori Consentiti - Table 1'!$U$5,1,0)+IF(AA760='Valori Consentiti - Table 1'!$W$5,1,0)+IF(AB760='Valori Consentiti - Table 1'!$Y$5,1,0)+IF(AC760='Valori Consentiti - Table 1'!$AA$5,1,0)+IF(AD760='Valori Consentiti - Table 1'!$AC$5,1,0)+IF(AE760='Valori Consentiti - Table 1'!$AE$5,1,0)+IF(AF760='Valori Consentiti - Table 1'!$AG$5,1,0)+IF(AG760='Valori Consentiti - Table 1'!$AI$5,1,0)+IF(AH760='Valori Consentiti - Table 1'!$AK$5,1,0)+IF(AI760='Valori Consentiti - Table 1'!$AM$5,1,0)+IF(AJ760='Valori Consentiti - Table 1'!$AO$5,1,0)+IF(AK760='Valori Consentiti - Table 1'!$AQ$5,1,0)+IF(AL760='Valori Consentiti - Table 1'!$AS$5,1,0)+IF(AM760='Valori Consentiti - Table 1'!$AU$5,1,0),))))</f>
        <v>0</v>
      </c>
      <c r="Q760" s="16">
        <f t="shared" si="370"/>
        <v>20</v>
      </c>
      <c r="R760" s="16">
        <f t="shared" si="362"/>
        <v>1</v>
      </c>
      <c r="S760" s="17"/>
      <c r="T760" s="24" t="str">
        <f t="shared" si="342"/>
        <v/>
      </c>
      <c r="U760" s="25" t="str">
        <f t="shared" si="343"/>
        <v/>
      </c>
      <c r="V760" s="25" t="str">
        <f t="shared" si="344"/>
        <v/>
      </c>
      <c r="W760" s="26" t="str">
        <f t="shared" si="345"/>
        <v/>
      </c>
      <c r="X760" s="27" t="str">
        <f t="shared" si="346"/>
        <v/>
      </c>
      <c r="Y760" s="25" t="str">
        <f t="shared" si="347"/>
        <v/>
      </c>
      <c r="Z760" s="25" t="str">
        <f t="shared" si="348"/>
        <v/>
      </c>
      <c r="AA760" s="26" t="str">
        <f t="shared" si="349"/>
        <v/>
      </c>
      <c r="AB760" s="27" t="str">
        <f t="shared" si="350"/>
        <v/>
      </c>
      <c r="AC760" s="25" t="str">
        <f t="shared" si="351"/>
        <v/>
      </c>
      <c r="AD760" s="25" t="str">
        <f t="shared" si="352"/>
        <v/>
      </c>
      <c r="AE760" s="26" t="str">
        <f t="shared" si="353"/>
        <v/>
      </c>
      <c r="AF760" s="27" t="str">
        <f t="shared" si="354"/>
        <v/>
      </c>
      <c r="AG760" s="25" t="str">
        <f t="shared" si="355"/>
        <v/>
      </c>
      <c r="AH760" s="25" t="str">
        <f t="shared" si="356"/>
        <v/>
      </c>
      <c r="AI760" s="26" t="str">
        <f t="shared" si="357"/>
        <v/>
      </c>
      <c r="AJ760" s="27" t="str">
        <f t="shared" si="358"/>
        <v/>
      </c>
      <c r="AK760" s="25" t="str">
        <f t="shared" si="359"/>
        <v/>
      </c>
      <c r="AL760" s="25" t="str">
        <f t="shared" si="360"/>
        <v/>
      </c>
      <c r="AM760" s="28" t="str">
        <f t="shared" si="361"/>
        <v/>
      </c>
      <c r="AN760" s="29" t="b">
        <f t="shared" si="363"/>
        <v>0</v>
      </c>
      <c r="AO760" s="29" t="b">
        <f t="shared" si="364"/>
        <v>0</v>
      </c>
      <c r="AP760" s="29" t="b">
        <f t="shared" si="365"/>
        <v>0</v>
      </c>
      <c r="AQ760" s="29" t="b">
        <f t="shared" si="366"/>
        <v>0</v>
      </c>
      <c r="AR760" s="29" t="b">
        <f t="shared" si="367"/>
        <v>0</v>
      </c>
    </row>
    <row r="761" spans="1:44">
      <c r="A761" s="14"/>
      <c r="B761" s="14"/>
      <c r="C761" s="22"/>
      <c r="D761" s="14"/>
      <c r="E761" s="14"/>
      <c r="F761" s="14"/>
      <c r="G761" s="14"/>
      <c r="H761" s="15"/>
      <c r="I761" s="15"/>
      <c r="J761" s="15"/>
      <c r="K761" s="15"/>
      <c r="L761" s="15"/>
      <c r="M761" s="23">
        <f>IF(G761=1,IF(T761='Valori Consentiti - Table 1'!$I$2,5,IF(T761="X",1,0))+IF(U761='Valori Consentiti - Table 1'!$K$2,5,IF(U761="X",1,0))+IF(V761='Valori Consentiti - Table 1'!$M$2,5,IF(V761="X",1,0))+IF(W761='Valori Consentiti - Table 1'!$O$2,5,IF(W761="X",1,0))+IF(X761='Valori Consentiti - Table 1'!$Q$2,5,IF(X761="X",1,0))+IF(Y761='Valori Consentiti - Table 1'!$S$2,5,IF(Y761="X",1,0))+IF(Z761='Valori Consentiti - Table 1'!$U$2,5,IF(Z761="X",1,0))+IF(AA761='Valori Consentiti - Table 1'!$W$2,5,IF(AA761="X",1,0))+IF(AB761='Valori Consentiti - Table 1'!$Y$2,5,IF(AB761="X",1,0))+IF(AC761='Valori Consentiti - Table 1'!$AA$2,5,IF(AC761="X",1,0))+IF(AD761='Valori Consentiti - Table 1'!$AC$2,5,IF(AD761="X",1,0))+IF(AE761='Valori Consentiti - Table 1'!$AE$2,5,IF(AE761="X",1,0))+IF(AF761='Valori Consentiti - Table 1'!$AG$2,5,IF(AF761="X",1,0))+IF(AG761='Valori Consentiti - Table 1'!$AI$2,5,IF(AG761="X",1,0))+IF(AH761='Valori Consentiti - Table 1'!$AK$2,5,IF(AH761="X",1,0))+IF(AI761='Valori Consentiti - Table 1'!$AM$2,5,IF(AI761="X",1,0))+IF(AJ761='Valori Consentiti - Table 1'!$AO$2,5,IF(AJ761="X",1,0))+IF(AK761='Valori Consentiti - Table 1'!$AQ$2,5,IF(AK761="X",1,0))+IF(AL761='Valori Consentiti - Table 1'!$AS$2,5,IF(AL761="X",1,0))+IF(AM761='Valori Consentiti - Table 1'!$AU$2,5,IF(AM761="X",1,0)),IF(G761=2,IF(T761='Valori Consentiti - Table 1'!$I$3,5,IF(T761="X",1,0))+IF(U761='Valori Consentiti - Table 1'!$K$3,5,IF(U761="X",1,0))+IF(V761='Valori Consentiti - Table 1'!$M$3,5,IF(V761="X",1,0))+IF(W761='Valori Consentiti - Table 1'!$O$3,5,IF(W761="X",1,0))+IF(X761='Valori Consentiti - Table 1'!$Q$3,5,IF(X761="X",1,0))+IF(Y761='Valori Consentiti - Table 1'!$S$3,5,IF(Y761="X",1,0))+IF(Z761='Valori Consentiti - Table 1'!$U$3,5,IF(Z761="X",1,0))+IF(AA761='Valori Consentiti - Table 1'!$W$3,5,IF(AA761="X",1,0))+IF(AB761='Valori Consentiti - Table 1'!$Y$3,5,IF(AB761="X",1,0))+IF(AC761='Valori Consentiti - Table 1'!$AA$3,5,IF(AC761="X",1,0))+IF(AD761='Valori Consentiti - Table 1'!$AC$3,5,IF(AD761="X",1,0))+IF(AE761='Valori Consentiti - Table 1'!$AE$3,5,IF(AE761="X",1,0))+IF(AF761='Valori Consentiti - Table 1'!$AG$3,5,IF(AF761="X",1,0))+IF(AG761='Valori Consentiti - Table 1'!$AI$3,5,IF(AG761="X",1,0))+IF(AH761='Valori Consentiti - Table 1'!$AK$3,5,IF(AH761="X",1,0))+IF(AI761='Valori Consentiti - Table 1'!$AM$3,5,IF(AI761="X",1,0))+IF(AJ761='Valori Consentiti - Table 1'!$AO$3,5,IF(AJ761="X",1,0))+IF(AK761='Valori Consentiti - Table 1'!$AQ$3,5,IF(AK761="X",1,0))+IF(AL761='Valori Consentiti - Table 1'!$AS$3,5,IF(AL761="X",1,0))+IF(AM761='Valori Consentiti - Table 1'!$AU$3,5,IF(AM761="X",1,0)),IF(G761=3,IF(T761='Valori Consentiti - Table 1'!$I$4,5,IF(T761="X",1,0))+IF(U761='Valori Consentiti - Table 1'!$K$4,5,IF(U761="X",1,0))+IF(V761='Valori Consentiti - Table 1'!$M$4,5,IF(V761="X",1,0))+IF(W761='Valori Consentiti - Table 1'!$O$4,5,IF(W761="X",1,0))+IF(X761='Valori Consentiti - Table 1'!$Q$4,5,IF(X761="X",1,0))+IF(Y761='Valori Consentiti - Table 1'!$S$4,5,IF(Y761="X",1,0))+IF(Z761='Valori Consentiti - Table 1'!$U$4,5,IF(Z761="X",1,0))+IF(AA761='Valori Consentiti - Table 1'!$W$4,5,IF(AA761="X",1,0))+IF(AB761='Valori Consentiti - Table 1'!$Y$4,5,IF(AB761="X",1,0))+IF(AC761='Valori Consentiti - Table 1'!$AA$4,5,IF(AC761="X",1,0))+IF(AD761='Valori Consentiti - Table 1'!$AC$4,5,IF(AD761="X",1,0))+IF(AE761='Valori Consentiti - Table 1'!$AE$4,5,IF(AE761="X",1,0))+IF(AF761='Valori Consentiti - Table 1'!$AG$4,5,IF(AF761="X",1,0))+IF(AG761='Valori Consentiti - Table 1'!$AI$4,5,IF(AG761="X",1,0))+IF(AH761='Valori Consentiti - Table 1'!$AK$4,5,IF(AH761="X",1,0))+IF(AI761='Valori Consentiti - Table 1'!$AM$4,5,IF(AI761="X",1,0))+IF(AJ761='Valori Consentiti - Table 1'!$AO$4,5,IF(AJ761="X",1,0))+IF(AK761='Valori Consentiti - Table 1'!$AQ$4,5,IF(AK761="X",1,0))+IF(AL761='Valori Consentiti - Table 1'!$AS$4,5,IF(AL761="X",1,0))+IF(AM761='Valori Consentiti - Table 1'!$AU$4,5,IF(AM761="X",1,0)),IF(G761=4,IF(T761='Valori Consentiti - Table 1'!$I$5,5,IF(T761="X",1,0))+IF(U761='Valori Consentiti - Table 1'!$K$5,5,IF(U761="X",1,0))+IF(V761='Valori Consentiti - Table 1'!$M$5,5,IF(V761="X",1,0))+IF(W761='Valori Consentiti - Table 1'!$O$5,5,IF(W761="X",1,0))+IF(X761='Valori Consentiti - Table 1'!$Q$5,5,IF(X761="X",1,0))+IF(Y761='Valori Consentiti - Table 1'!$S$5,5,IF(Y761="X",1,0))+IF(Z761='Valori Consentiti - Table 1'!$U$5,5,IF(Z761="X",1,0))+IF(AA761='Valori Consentiti - Table 1'!$W$5,5,IF(AA761="X",1,0))+IF(AB761='Valori Consentiti - Table 1'!$Y$5,5,IF(AB761="X",1,0))+IF(AC761='Valori Consentiti - Table 1'!$AA$5,5,IF(AC761="X",1,0))+IF(AD761='Valori Consentiti - Table 1'!$AC$5,5,IF(AD761="X",1,0))+IF(AE761='Valori Consentiti - Table 1'!$AE$5,5,IF(AE761="X",1,0))+IF(AF761='Valori Consentiti - Table 1'!$AG$5,5,IF(AF761="X",1,0))+IF(AG761='Valori Consentiti - Table 1'!$AI$5,5,IF(AG761="X",1,0))+IF(AH761='Valori Consentiti - Table 1'!$AK$5,5,IF(AH761="X",1,0))+IF(AI761='Valori Consentiti - Table 1'!$AM$5,5,IF(AI761="X",1,0))+IF(AJ761='Valori Consentiti - Table 1'!$AO$5,5,IF(AJ761="X",1,0))+IF(AK761='Valori Consentiti - Table 1'!$AQ$5,5,IF(AK761="X",1,0))+IF(AL761='Valori Consentiti - Table 1'!$AS$5,5,IF(AL761="X",1,0))+IF(AM761='Valori Consentiti - Table 1'!$AU$5,5,IF(AM761="X",1,0)),))))</f>
        <v>0</v>
      </c>
      <c r="N761" s="16">
        <f t="shared" si="368"/>
        <v>0</v>
      </c>
      <c r="O761" s="16">
        <f t="shared" si="369"/>
        <v>20</v>
      </c>
      <c r="P761" s="16">
        <f>IF(G761=1,IF(T761='Valori Consentiti - Table 1'!$I$2,1,0)+IF(U761='Valori Consentiti - Table 1'!$K$2,1,0)+IF(V761='Valori Consentiti - Table 1'!$M$2,1,0)+IF(W761='Valori Consentiti - Table 1'!$O$2,1,0)+IF(X761='Valori Consentiti - Table 1'!$Q$2,1,0)+IF(Y761='Valori Consentiti - Table 1'!$S$2,1,0)+IF(Z761='Valori Consentiti - Table 1'!$U$2,1,0)+IF(AA761='Valori Consentiti - Table 1'!$W$2,1,0)+IF(AB761='Valori Consentiti - Table 1'!$Y$2,1,0)+IF(AC761='Valori Consentiti - Table 1'!$AA$2,1,0)+IF(AD761='Valori Consentiti - Table 1'!$AC$2,1,0)+IF(AE761='Valori Consentiti - Table 1'!$AE$2,1,0)+IF(AF761='Valori Consentiti - Table 1'!$AG$2,1,0)+IF(AG761='Valori Consentiti - Table 1'!$AI$2,1,0)+IF(AH761='Valori Consentiti - Table 1'!$AK$2,1,0)+IF(AI761='Valori Consentiti - Table 1'!$AM$2,1,0)+IF(AJ761='Valori Consentiti - Table 1'!$AO$2,1,0)+IF(AK761='Valori Consentiti - Table 1'!$AQ$2,1,0)+IF(AL761='Valori Consentiti - Table 1'!$AS$2,1,0)+IF(AM761='Valori Consentiti - Table 1'!$AU$2,1,0),IF(G761=2,IF(T761='Valori Consentiti - Table 1'!$I$3,1,0)+IF(U761='Valori Consentiti - Table 1'!$K$3,1,0)+IF(V761='Valori Consentiti - Table 1'!$M$3,1,0)+IF(W761='Valori Consentiti - Table 1'!$O$3,1,0)+IF(X761='Valori Consentiti - Table 1'!$Q$3,1,0)+IF(Y761='Valori Consentiti - Table 1'!$S$3,1,0)+IF(Z761='Valori Consentiti - Table 1'!$U$3,1,0)+IF(AA761='Valori Consentiti - Table 1'!$W$3,1,0)+IF(AB761='Valori Consentiti - Table 1'!$Y$3,1,0)+IF(AC761='Valori Consentiti - Table 1'!$AA$3,1,0)+IF(AD761='Valori Consentiti - Table 1'!$AC$3,1,0)+IF(AE761='Valori Consentiti - Table 1'!$AE$3,1,0)+IF(AF761='Valori Consentiti - Table 1'!$AG$3,1,0)+IF(AG761='Valori Consentiti - Table 1'!$AI$3,1,0)+IF(AH761='Valori Consentiti - Table 1'!$AK$3,1,0)+IF(AI761='Valori Consentiti - Table 1'!$AM$3,1,0)+IF(AJ761='Valori Consentiti - Table 1'!$AO$3,1,0)+IF(AK761='Valori Consentiti - Table 1'!$AQ$3,1,0)+IF(AL761='Valori Consentiti - Table 1'!$AS$3,1,0)+IF(AM761='Valori Consentiti - Table 1'!$AU$3,1,0),IF(G761=3,IF(T761='Valori Consentiti - Table 1'!$I$4,1,0)+IF(U761='Valori Consentiti - Table 1'!$K$4,1,0)+IF(V761='Valori Consentiti - Table 1'!$M$4,1,0)+IF(W761='Valori Consentiti - Table 1'!$O$4,1,0)+IF(X761='Valori Consentiti - Table 1'!$Q$4,1,0)+IF(Y761='Valori Consentiti - Table 1'!$S$4,1,0)+IF(Z761='Valori Consentiti - Table 1'!$U$4,1,0)+IF(AA761='Valori Consentiti - Table 1'!$W$4,1,0)+IF(AB761='Valori Consentiti - Table 1'!$Y$4,1,0)+IF(AC761='Valori Consentiti - Table 1'!$AA$4,1,0)+IF(AD761='Valori Consentiti - Table 1'!$AC$4,1,0)+IF(AE761='Valori Consentiti - Table 1'!$AE$4,1,0)+IF(AF761='Valori Consentiti - Table 1'!$AG$4,1,0)+IF(AG761='Valori Consentiti - Table 1'!$AI$4,1,0)+IF(AH761='Valori Consentiti - Table 1'!$AK$4,1,0)+IF(AI761='Valori Consentiti - Table 1'!$AM$4,1,0)+IF(AJ761='Valori Consentiti - Table 1'!$AO$4,1,0)+IF(AK761='Valori Consentiti - Table 1'!$AQ$4,1,0)+IF(AL761='Valori Consentiti - Table 1'!$AS$4,1,0)+IF(AM761='Valori Consentiti - Table 1'!$AU$4,1,0),IF(G761=4,IF(T761='Valori Consentiti - Table 1'!$I$5,1,0)+IF(U761='Valori Consentiti - Table 1'!$K$5,1,0)+IF(V761='Valori Consentiti - Table 1'!$M$5,1,0)+IF(W761='Valori Consentiti - Table 1'!$O$5,1,0)+IF(X761='Valori Consentiti - Table 1'!$Q$5,1,0)+IF(Y761='Valori Consentiti - Table 1'!$S$5,1,0)+IF(Z761='Valori Consentiti - Table 1'!$U$5,1,0)+IF(AA761='Valori Consentiti - Table 1'!$W$5,1,0)+IF(AB761='Valori Consentiti - Table 1'!$Y$5,1,0)+IF(AC761='Valori Consentiti - Table 1'!$AA$5,1,0)+IF(AD761='Valori Consentiti - Table 1'!$AC$5,1,0)+IF(AE761='Valori Consentiti - Table 1'!$AE$5,1,0)+IF(AF761='Valori Consentiti - Table 1'!$AG$5,1,0)+IF(AG761='Valori Consentiti - Table 1'!$AI$5,1,0)+IF(AH761='Valori Consentiti - Table 1'!$AK$5,1,0)+IF(AI761='Valori Consentiti - Table 1'!$AM$5,1,0)+IF(AJ761='Valori Consentiti - Table 1'!$AO$5,1,0)+IF(AK761='Valori Consentiti - Table 1'!$AQ$5,1,0)+IF(AL761='Valori Consentiti - Table 1'!$AS$5,1,0)+IF(AM761='Valori Consentiti - Table 1'!$AU$5,1,0),))))</f>
        <v>0</v>
      </c>
      <c r="Q761" s="16">
        <f t="shared" si="370"/>
        <v>20</v>
      </c>
      <c r="R761" s="16">
        <f t="shared" si="362"/>
        <v>1</v>
      </c>
      <c r="S761" s="17"/>
      <c r="T761" s="24" t="str">
        <f t="shared" si="342"/>
        <v/>
      </c>
      <c r="U761" s="25" t="str">
        <f t="shared" si="343"/>
        <v/>
      </c>
      <c r="V761" s="25" t="str">
        <f t="shared" si="344"/>
        <v/>
      </c>
      <c r="W761" s="26" t="str">
        <f t="shared" si="345"/>
        <v/>
      </c>
      <c r="X761" s="27" t="str">
        <f t="shared" si="346"/>
        <v/>
      </c>
      <c r="Y761" s="25" t="str">
        <f t="shared" si="347"/>
        <v/>
      </c>
      <c r="Z761" s="25" t="str">
        <f t="shared" si="348"/>
        <v/>
      </c>
      <c r="AA761" s="26" t="str">
        <f t="shared" si="349"/>
        <v/>
      </c>
      <c r="AB761" s="27" t="str">
        <f t="shared" si="350"/>
        <v/>
      </c>
      <c r="AC761" s="25" t="str">
        <f t="shared" si="351"/>
        <v/>
      </c>
      <c r="AD761" s="25" t="str">
        <f t="shared" si="352"/>
        <v/>
      </c>
      <c r="AE761" s="26" t="str">
        <f t="shared" si="353"/>
        <v/>
      </c>
      <c r="AF761" s="27" t="str">
        <f t="shared" si="354"/>
        <v/>
      </c>
      <c r="AG761" s="25" t="str">
        <f t="shared" si="355"/>
        <v/>
      </c>
      <c r="AH761" s="25" t="str">
        <f t="shared" si="356"/>
        <v/>
      </c>
      <c r="AI761" s="26" t="str">
        <f t="shared" si="357"/>
        <v/>
      </c>
      <c r="AJ761" s="27" t="str">
        <f t="shared" si="358"/>
        <v/>
      </c>
      <c r="AK761" s="25" t="str">
        <f t="shared" si="359"/>
        <v/>
      </c>
      <c r="AL761" s="25" t="str">
        <f t="shared" si="360"/>
        <v/>
      </c>
      <c r="AM761" s="28" t="str">
        <f t="shared" si="361"/>
        <v/>
      </c>
      <c r="AN761" s="29" t="b">
        <f t="shared" si="363"/>
        <v>0</v>
      </c>
      <c r="AO761" s="29" t="b">
        <f t="shared" si="364"/>
        <v>0</v>
      </c>
      <c r="AP761" s="29" t="b">
        <f t="shared" si="365"/>
        <v>0</v>
      </c>
      <c r="AQ761" s="29" t="b">
        <f t="shared" si="366"/>
        <v>0</v>
      </c>
      <c r="AR761" s="29" t="b">
        <f t="shared" si="367"/>
        <v>0</v>
      </c>
    </row>
    <row r="762" spans="1:44">
      <c r="A762" s="14"/>
      <c r="B762" s="14"/>
      <c r="C762" s="22"/>
      <c r="D762" s="14"/>
      <c r="E762" s="14"/>
      <c r="F762" s="14"/>
      <c r="G762" s="14"/>
      <c r="H762" s="15"/>
      <c r="I762" s="15"/>
      <c r="J762" s="15"/>
      <c r="K762" s="15"/>
      <c r="L762" s="15"/>
      <c r="M762" s="23">
        <f>IF(G762=1,IF(T762='Valori Consentiti - Table 1'!$I$2,5,IF(T762="X",1,0))+IF(U762='Valori Consentiti - Table 1'!$K$2,5,IF(U762="X",1,0))+IF(V762='Valori Consentiti - Table 1'!$M$2,5,IF(V762="X",1,0))+IF(W762='Valori Consentiti - Table 1'!$O$2,5,IF(W762="X",1,0))+IF(X762='Valori Consentiti - Table 1'!$Q$2,5,IF(X762="X",1,0))+IF(Y762='Valori Consentiti - Table 1'!$S$2,5,IF(Y762="X",1,0))+IF(Z762='Valori Consentiti - Table 1'!$U$2,5,IF(Z762="X",1,0))+IF(AA762='Valori Consentiti - Table 1'!$W$2,5,IF(AA762="X",1,0))+IF(AB762='Valori Consentiti - Table 1'!$Y$2,5,IF(AB762="X",1,0))+IF(AC762='Valori Consentiti - Table 1'!$AA$2,5,IF(AC762="X",1,0))+IF(AD762='Valori Consentiti - Table 1'!$AC$2,5,IF(AD762="X",1,0))+IF(AE762='Valori Consentiti - Table 1'!$AE$2,5,IF(AE762="X",1,0))+IF(AF762='Valori Consentiti - Table 1'!$AG$2,5,IF(AF762="X",1,0))+IF(AG762='Valori Consentiti - Table 1'!$AI$2,5,IF(AG762="X",1,0))+IF(AH762='Valori Consentiti - Table 1'!$AK$2,5,IF(AH762="X",1,0))+IF(AI762='Valori Consentiti - Table 1'!$AM$2,5,IF(AI762="X",1,0))+IF(AJ762='Valori Consentiti - Table 1'!$AO$2,5,IF(AJ762="X",1,0))+IF(AK762='Valori Consentiti - Table 1'!$AQ$2,5,IF(AK762="X",1,0))+IF(AL762='Valori Consentiti - Table 1'!$AS$2,5,IF(AL762="X",1,0))+IF(AM762='Valori Consentiti - Table 1'!$AU$2,5,IF(AM762="X",1,0)),IF(G762=2,IF(T762='Valori Consentiti - Table 1'!$I$3,5,IF(T762="X",1,0))+IF(U762='Valori Consentiti - Table 1'!$K$3,5,IF(U762="X",1,0))+IF(V762='Valori Consentiti - Table 1'!$M$3,5,IF(V762="X",1,0))+IF(W762='Valori Consentiti - Table 1'!$O$3,5,IF(W762="X",1,0))+IF(X762='Valori Consentiti - Table 1'!$Q$3,5,IF(X762="X",1,0))+IF(Y762='Valori Consentiti - Table 1'!$S$3,5,IF(Y762="X",1,0))+IF(Z762='Valori Consentiti - Table 1'!$U$3,5,IF(Z762="X",1,0))+IF(AA762='Valori Consentiti - Table 1'!$W$3,5,IF(AA762="X",1,0))+IF(AB762='Valori Consentiti - Table 1'!$Y$3,5,IF(AB762="X",1,0))+IF(AC762='Valori Consentiti - Table 1'!$AA$3,5,IF(AC762="X",1,0))+IF(AD762='Valori Consentiti - Table 1'!$AC$3,5,IF(AD762="X",1,0))+IF(AE762='Valori Consentiti - Table 1'!$AE$3,5,IF(AE762="X",1,0))+IF(AF762='Valori Consentiti - Table 1'!$AG$3,5,IF(AF762="X",1,0))+IF(AG762='Valori Consentiti - Table 1'!$AI$3,5,IF(AG762="X",1,0))+IF(AH762='Valori Consentiti - Table 1'!$AK$3,5,IF(AH762="X",1,0))+IF(AI762='Valori Consentiti - Table 1'!$AM$3,5,IF(AI762="X",1,0))+IF(AJ762='Valori Consentiti - Table 1'!$AO$3,5,IF(AJ762="X",1,0))+IF(AK762='Valori Consentiti - Table 1'!$AQ$3,5,IF(AK762="X",1,0))+IF(AL762='Valori Consentiti - Table 1'!$AS$3,5,IF(AL762="X",1,0))+IF(AM762='Valori Consentiti - Table 1'!$AU$3,5,IF(AM762="X",1,0)),IF(G762=3,IF(T762='Valori Consentiti - Table 1'!$I$4,5,IF(T762="X",1,0))+IF(U762='Valori Consentiti - Table 1'!$K$4,5,IF(U762="X",1,0))+IF(V762='Valori Consentiti - Table 1'!$M$4,5,IF(V762="X",1,0))+IF(W762='Valori Consentiti - Table 1'!$O$4,5,IF(W762="X",1,0))+IF(X762='Valori Consentiti - Table 1'!$Q$4,5,IF(X762="X",1,0))+IF(Y762='Valori Consentiti - Table 1'!$S$4,5,IF(Y762="X",1,0))+IF(Z762='Valori Consentiti - Table 1'!$U$4,5,IF(Z762="X",1,0))+IF(AA762='Valori Consentiti - Table 1'!$W$4,5,IF(AA762="X",1,0))+IF(AB762='Valori Consentiti - Table 1'!$Y$4,5,IF(AB762="X",1,0))+IF(AC762='Valori Consentiti - Table 1'!$AA$4,5,IF(AC762="X",1,0))+IF(AD762='Valori Consentiti - Table 1'!$AC$4,5,IF(AD762="X",1,0))+IF(AE762='Valori Consentiti - Table 1'!$AE$4,5,IF(AE762="X",1,0))+IF(AF762='Valori Consentiti - Table 1'!$AG$4,5,IF(AF762="X",1,0))+IF(AG762='Valori Consentiti - Table 1'!$AI$4,5,IF(AG762="X",1,0))+IF(AH762='Valori Consentiti - Table 1'!$AK$4,5,IF(AH762="X",1,0))+IF(AI762='Valori Consentiti - Table 1'!$AM$4,5,IF(AI762="X",1,0))+IF(AJ762='Valori Consentiti - Table 1'!$AO$4,5,IF(AJ762="X",1,0))+IF(AK762='Valori Consentiti - Table 1'!$AQ$4,5,IF(AK762="X",1,0))+IF(AL762='Valori Consentiti - Table 1'!$AS$4,5,IF(AL762="X",1,0))+IF(AM762='Valori Consentiti - Table 1'!$AU$4,5,IF(AM762="X",1,0)),IF(G762=4,IF(T762='Valori Consentiti - Table 1'!$I$5,5,IF(T762="X",1,0))+IF(U762='Valori Consentiti - Table 1'!$K$5,5,IF(U762="X",1,0))+IF(V762='Valori Consentiti - Table 1'!$M$5,5,IF(V762="X",1,0))+IF(W762='Valori Consentiti - Table 1'!$O$5,5,IF(W762="X",1,0))+IF(X762='Valori Consentiti - Table 1'!$Q$5,5,IF(X762="X",1,0))+IF(Y762='Valori Consentiti - Table 1'!$S$5,5,IF(Y762="X",1,0))+IF(Z762='Valori Consentiti - Table 1'!$U$5,5,IF(Z762="X",1,0))+IF(AA762='Valori Consentiti - Table 1'!$W$5,5,IF(AA762="X",1,0))+IF(AB762='Valori Consentiti - Table 1'!$Y$5,5,IF(AB762="X",1,0))+IF(AC762='Valori Consentiti - Table 1'!$AA$5,5,IF(AC762="X",1,0))+IF(AD762='Valori Consentiti - Table 1'!$AC$5,5,IF(AD762="X",1,0))+IF(AE762='Valori Consentiti - Table 1'!$AE$5,5,IF(AE762="X",1,0))+IF(AF762='Valori Consentiti - Table 1'!$AG$5,5,IF(AF762="X",1,0))+IF(AG762='Valori Consentiti - Table 1'!$AI$5,5,IF(AG762="X",1,0))+IF(AH762='Valori Consentiti - Table 1'!$AK$5,5,IF(AH762="X",1,0))+IF(AI762='Valori Consentiti - Table 1'!$AM$5,5,IF(AI762="X",1,0))+IF(AJ762='Valori Consentiti - Table 1'!$AO$5,5,IF(AJ762="X",1,0))+IF(AK762='Valori Consentiti - Table 1'!$AQ$5,5,IF(AK762="X",1,0))+IF(AL762='Valori Consentiti - Table 1'!$AS$5,5,IF(AL762="X",1,0))+IF(AM762='Valori Consentiti - Table 1'!$AU$5,5,IF(AM762="X",1,0)),))))</f>
        <v>0</v>
      </c>
      <c r="N762" s="16">
        <f t="shared" si="368"/>
        <v>0</v>
      </c>
      <c r="O762" s="16">
        <f t="shared" si="369"/>
        <v>20</v>
      </c>
      <c r="P762" s="16">
        <f>IF(G762=1,IF(T762='Valori Consentiti - Table 1'!$I$2,1,0)+IF(U762='Valori Consentiti - Table 1'!$K$2,1,0)+IF(V762='Valori Consentiti - Table 1'!$M$2,1,0)+IF(W762='Valori Consentiti - Table 1'!$O$2,1,0)+IF(X762='Valori Consentiti - Table 1'!$Q$2,1,0)+IF(Y762='Valori Consentiti - Table 1'!$S$2,1,0)+IF(Z762='Valori Consentiti - Table 1'!$U$2,1,0)+IF(AA762='Valori Consentiti - Table 1'!$W$2,1,0)+IF(AB762='Valori Consentiti - Table 1'!$Y$2,1,0)+IF(AC762='Valori Consentiti - Table 1'!$AA$2,1,0)+IF(AD762='Valori Consentiti - Table 1'!$AC$2,1,0)+IF(AE762='Valori Consentiti - Table 1'!$AE$2,1,0)+IF(AF762='Valori Consentiti - Table 1'!$AG$2,1,0)+IF(AG762='Valori Consentiti - Table 1'!$AI$2,1,0)+IF(AH762='Valori Consentiti - Table 1'!$AK$2,1,0)+IF(AI762='Valori Consentiti - Table 1'!$AM$2,1,0)+IF(AJ762='Valori Consentiti - Table 1'!$AO$2,1,0)+IF(AK762='Valori Consentiti - Table 1'!$AQ$2,1,0)+IF(AL762='Valori Consentiti - Table 1'!$AS$2,1,0)+IF(AM762='Valori Consentiti - Table 1'!$AU$2,1,0),IF(G762=2,IF(T762='Valori Consentiti - Table 1'!$I$3,1,0)+IF(U762='Valori Consentiti - Table 1'!$K$3,1,0)+IF(V762='Valori Consentiti - Table 1'!$M$3,1,0)+IF(W762='Valori Consentiti - Table 1'!$O$3,1,0)+IF(X762='Valori Consentiti - Table 1'!$Q$3,1,0)+IF(Y762='Valori Consentiti - Table 1'!$S$3,1,0)+IF(Z762='Valori Consentiti - Table 1'!$U$3,1,0)+IF(AA762='Valori Consentiti - Table 1'!$W$3,1,0)+IF(AB762='Valori Consentiti - Table 1'!$Y$3,1,0)+IF(AC762='Valori Consentiti - Table 1'!$AA$3,1,0)+IF(AD762='Valori Consentiti - Table 1'!$AC$3,1,0)+IF(AE762='Valori Consentiti - Table 1'!$AE$3,1,0)+IF(AF762='Valori Consentiti - Table 1'!$AG$3,1,0)+IF(AG762='Valori Consentiti - Table 1'!$AI$3,1,0)+IF(AH762='Valori Consentiti - Table 1'!$AK$3,1,0)+IF(AI762='Valori Consentiti - Table 1'!$AM$3,1,0)+IF(AJ762='Valori Consentiti - Table 1'!$AO$3,1,0)+IF(AK762='Valori Consentiti - Table 1'!$AQ$3,1,0)+IF(AL762='Valori Consentiti - Table 1'!$AS$3,1,0)+IF(AM762='Valori Consentiti - Table 1'!$AU$3,1,0),IF(G762=3,IF(T762='Valori Consentiti - Table 1'!$I$4,1,0)+IF(U762='Valori Consentiti - Table 1'!$K$4,1,0)+IF(V762='Valori Consentiti - Table 1'!$M$4,1,0)+IF(W762='Valori Consentiti - Table 1'!$O$4,1,0)+IF(X762='Valori Consentiti - Table 1'!$Q$4,1,0)+IF(Y762='Valori Consentiti - Table 1'!$S$4,1,0)+IF(Z762='Valori Consentiti - Table 1'!$U$4,1,0)+IF(AA762='Valori Consentiti - Table 1'!$W$4,1,0)+IF(AB762='Valori Consentiti - Table 1'!$Y$4,1,0)+IF(AC762='Valori Consentiti - Table 1'!$AA$4,1,0)+IF(AD762='Valori Consentiti - Table 1'!$AC$4,1,0)+IF(AE762='Valori Consentiti - Table 1'!$AE$4,1,0)+IF(AF762='Valori Consentiti - Table 1'!$AG$4,1,0)+IF(AG762='Valori Consentiti - Table 1'!$AI$4,1,0)+IF(AH762='Valori Consentiti - Table 1'!$AK$4,1,0)+IF(AI762='Valori Consentiti - Table 1'!$AM$4,1,0)+IF(AJ762='Valori Consentiti - Table 1'!$AO$4,1,0)+IF(AK762='Valori Consentiti - Table 1'!$AQ$4,1,0)+IF(AL762='Valori Consentiti - Table 1'!$AS$4,1,0)+IF(AM762='Valori Consentiti - Table 1'!$AU$4,1,0),IF(G762=4,IF(T762='Valori Consentiti - Table 1'!$I$5,1,0)+IF(U762='Valori Consentiti - Table 1'!$K$5,1,0)+IF(V762='Valori Consentiti - Table 1'!$M$5,1,0)+IF(W762='Valori Consentiti - Table 1'!$O$5,1,0)+IF(X762='Valori Consentiti - Table 1'!$Q$5,1,0)+IF(Y762='Valori Consentiti - Table 1'!$S$5,1,0)+IF(Z762='Valori Consentiti - Table 1'!$U$5,1,0)+IF(AA762='Valori Consentiti - Table 1'!$W$5,1,0)+IF(AB762='Valori Consentiti - Table 1'!$Y$5,1,0)+IF(AC762='Valori Consentiti - Table 1'!$AA$5,1,0)+IF(AD762='Valori Consentiti - Table 1'!$AC$5,1,0)+IF(AE762='Valori Consentiti - Table 1'!$AE$5,1,0)+IF(AF762='Valori Consentiti - Table 1'!$AG$5,1,0)+IF(AG762='Valori Consentiti - Table 1'!$AI$5,1,0)+IF(AH762='Valori Consentiti - Table 1'!$AK$5,1,0)+IF(AI762='Valori Consentiti - Table 1'!$AM$5,1,0)+IF(AJ762='Valori Consentiti - Table 1'!$AO$5,1,0)+IF(AK762='Valori Consentiti - Table 1'!$AQ$5,1,0)+IF(AL762='Valori Consentiti - Table 1'!$AS$5,1,0)+IF(AM762='Valori Consentiti - Table 1'!$AU$5,1,0),))))</f>
        <v>0</v>
      </c>
      <c r="Q762" s="16">
        <f t="shared" si="370"/>
        <v>20</v>
      </c>
      <c r="R762" s="16">
        <f t="shared" si="362"/>
        <v>1</v>
      </c>
      <c r="S762" s="17"/>
      <c r="T762" s="24" t="str">
        <f t="shared" si="342"/>
        <v/>
      </c>
      <c r="U762" s="25" t="str">
        <f t="shared" si="343"/>
        <v/>
      </c>
      <c r="V762" s="25" t="str">
        <f t="shared" si="344"/>
        <v/>
      </c>
      <c r="W762" s="26" t="str">
        <f t="shared" si="345"/>
        <v/>
      </c>
      <c r="X762" s="27" t="str">
        <f t="shared" si="346"/>
        <v/>
      </c>
      <c r="Y762" s="25" t="str">
        <f t="shared" si="347"/>
        <v/>
      </c>
      <c r="Z762" s="25" t="str">
        <f t="shared" si="348"/>
        <v/>
      </c>
      <c r="AA762" s="26" t="str">
        <f t="shared" si="349"/>
        <v/>
      </c>
      <c r="AB762" s="27" t="str">
        <f t="shared" si="350"/>
        <v/>
      </c>
      <c r="AC762" s="25" t="str">
        <f t="shared" si="351"/>
        <v/>
      </c>
      <c r="AD762" s="25" t="str">
        <f t="shared" si="352"/>
        <v/>
      </c>
      <c r="AE762" s="26" t="str">
        <f t="shared" si="353"/>
        <v/>
      </c>
      <c r="AF762" s="27" t="str">
        <f t="shared" si="354"/>
        <v/>
      </c>
      <c r="AG762" s="25" t="str">
        <f t="shared" si="355"/>
        <v/>
      </c>
      <c r="AH762" s="25" t="str">
        <f t="shared" si="356"/>
        <v/>
      </c>
      <c r="AI762" s="26" t="str">
        <f t="shared" si="357"/>
        <v/>
      </c>
      <c r="AJ762" s="27" t="str">
        <f t="shared" si="358"/>
        <v/>
      </c>
      <c r="AK762" s="25" t="str">
        <f t="shared" si="359"/>
        <v/>
      </c>
      <c r="AL762" s="25" t="str">
        <f t="shared" si="360"/>
        <v/>
      </c>
      <c r="AM762" s="28" t="str">
        <f t="shared" si="361"/>
        <v/>
      </c>
      <c r="AN762" s="29" t="b">
        <f t="shared" si="363"/>
        <v>0</v>
      </c>
      <c r="AO762" s="29" t="b">
        <f t="shared" si="364"/>
        <v>0</v>
      </c>
      <c r="AP762" s="29" t="b">
        <f t="shared" si="365"/>
        <v>0</v>
      </c>
      <c r="AQ762" s="29" t="b">
        <f t="shared" si="366"/>
        <v>0</v>
      </c>
      <c r="AR762" s="29" t="b">
        <f t="shared" si="367"/>
        <v>0</v>
      </c>
    </row>
    <row r="763" spans="1:44">
      <c r="A763" s="14"/>
      <c r="B763" s="14"/>
      <c r="C763" s="22"/>
      <c r="D763" s="14"/>
      <c r="E763" s="14"/>
      <c r="F763" s="14"/>
      <c r="G763" s="14"/>
      <c r="H763" s="15"/>
      <c r="I763" s="15"/>
      <c r="J763" s="15"/>
      <c r="K763" s="15"/>
      <c r="L763" s="15"/>
      <c r="M763" s="23">
        <f>IF(G763=1,IF(T763='Valori Consentiti - Table 1'!$I$2,5,IF(T763="X",1,0))+IF(U763='Valori Consentiti - Table 1'!$K$2,5,IF(U763="X",1,0))+IF(V763='Valori Consentiti - Table 1'!$M$2,5,IF(V763="X",1,0))+IF(W763='Valori Consentiti - Table 1'!$O$2,5,IF(W763="X",1,0))+IF(X763='Valori Consentiti - Table 1'!$Q$2,5,IF(X763="X",1,0))+IF(Y763='Valori Consentiti - Table 1'!$S$2,5,IF(Y763="X",1,0))+IF(Z763='Valori Consentiti - Table 1'!$U$2,5,IF(Z763="X",1,0))+IF(AA763='Valori Consentiti - Table 1'!$W$2,5,IF(AA763="X",1,0))+IF(AB763='Valori Consentiti - Table 1'!$Y$2,5,IF(AB763="X",1,0))+IF(AC763='Valori Consentiti - Table 1'!$AA$2,5,IF(AC763="X",1,0))+IF(AD763='Valori Consentiti - Table 1'!$AC$2,5,IF(AD763="X",1,0))+IF(AE763='Valori Consentiti - Table 1'!$AE$2,5,IF(AE763="X",1,0))+IF(AF763='Valori Consentiti - Table 1'!$AG$2,5,IF(AF763="X",1,0))+IF(AG763='Valori Consentiti - Table 1'!$AI$2,5,IF(AG763="X",1,0))+IF(AH763='Valori Consentiti - Table 1'!$AK$2,5,IF(AH763="X",1,0))+IF(AI763='Valori Consentiti - Table 1'!$AM$2,5,IF(AI763="X",1,0))+IF(AJ763='Valori Consentiti - Table 1'!$AO$2,5,IF(AJ763="X",1,0))+IF(AK763='Valori Consentiti - Table 1'!$AQ$2,5,IF(AK763="X",1,0))+IF(AL763='Valori Consentiti - Table 1'!$AS$2,5,IF(AL763="X",1,0))+IF(AM763='Valori Consentiti - Table 1'!$AU$2,5,IF(AM763="X",1,0)),IF(G763=2,IF(T763='Valori Consentiti - Table 1'!$I$3,5,IF(T763="X",1,0))+IF(U763='Valori Consentiti - Table 1'!$K$3,5,IF(U763="X",1,0))+IF(V763='Valori Consentiti - Table 1'!$M$3,5,IF(V763="X",1,0))+IF(W763='Valori Consentiti - Table 1'!$O$3,5,IF(W763="X",1,0))+IF(X763='Valori Consentiti - Table 1'!$Q$3,5,IF(X763="X",1,0))+IF(Y763='Valori Consentiti - Table 1'!$S$3,5,IF(Y763="X",1,0))+IF(Z763='Valori Consentiti - Table 1'!$U$3,5,IF(Z763="X",1,0))+IF(AA763='Valori Consentiti - Table 1'!$W$3,5,IF(AA763="X",1,0))+IF(AB763='Valori Consentiti - Table 1'!$Y$3,5,IF(AB763="X",1,0))+IF(AC763='Valori Consentiti - Table 1'!$AA$3,5,IF(AC763="X",1,0))+IF(AD763='Valori Consentiti - Table 1'!$AC$3,5,IF(AD763="X",1,0))+IF(AE763='Valori Consentiti - Table 1'!$AE$3,5,IF(AE763="X",1,0))+IF(AF763='Valori Consentiti - Table 1'!$AG$3,5,IF(AF763="X",1,0))+IF(AG763='Valori Consentiti - Table 1'!$AI$3,5,IF(AG763="X",1,0))+IF(AH763='Valori Consentiti - Table 1'!$AK$3,5,IF(AH763="X",1,0))+IF(AI763='Valori Consentiti - Table 1'!$AM$3,5,IF(AI763="X",1,0))+IF(AJ763='Valori Consentiti - Table 1'!$AO$3,5,IF(AJ763="X",1,0))+IF(AK763='Valori Consentiti - Table 1'!$AQ$3,5,IF(AK763="X",1,0))+IF(AL763='Valori Consentiti - Table 1'!$AS$3,5,IF(AL763="X",1,0))+IF(AM763='Valori Consentiti - Table 1'!$AU$3,5,IF(AM763="X",1,0)),IF(G763=3,IF(T763='Valori Consentiti - Table 1'!$I$4,5,IF(T763="X",1,0))+IF(U763='Valori Consentiti - Table 1'!$K$4,5,IF(U763="X",1,0))+IF(V763='Valori Consentiti - Table 1'!$M$4,5,IF(V763="X",1,0))+IF(W763='Valori Consentiti - Table 1'!$O$4,5,IF(W763="X",1,0))+IF(X763='Valori Consentiti - Table 1'!$Q$4,5,IF(X763="X",1,0))+IF(Y763='Valori Consentiti - Table 1'!$S$4,5,IF(Y763="X",1,0))+IF(Z763='Valori Consentiti - Table 1'!$U$4,5,IF(Z763="X",1,0))+IF(AA763='Valori Consentiti - Table 1'!$W$4,5,IF(AA763="X",1,0))+IF(AB763='Valori Consentiti - Table 1'!$Y$4,5,IF(AB763="X",1,0))+IF(AC763='Valori Consentiti - Table 1'!$AA$4,5,IF(AC763="X",1,0))+IF(AD763='Valori Consentiti - Table 1'!$AC$4,5,IF(AD763="X",1,0))+IF(AE763='Valori Consentiti - Table 1'!$AE$4,5,IF(AE763="X",1,0))+IF(AF763='Valori Consentiti - Table 1'!$AG$4,5,IF(AF763="X",1,0))+IF(AG763='Valori Consentiti - Table 1'!$AI$4,5,IF(AG763="X",1,0))+IF(AH763='Valori Consentiti - Table 1'!$AK$4,5,IF(AH763="X",1,0))+IF(AI763='Valori Consentiti - Table 1'!$AM$4,5,IF(AI763="X",1,0))+IF(AJ763='Valori Consentiti - Table 1'!$AO$4,5,IF(AJ763="X",1,0))+IF(AK763='Valori Consentiti - Table 1'!$AQ$4,5,IF(AK763="X",1,0))+IF(AL763='Valori Consentiti - Table 1'!$AS$4,5,IF(AL763="X",1,0))+IF(AM763='Valori Consentiti - Table 1'!$AU$4,5,IF(AM763="X",1,0)),IF(G763=4,IF(T763='Valori Consentiti - Table 1'!$I$5,5,IF(T763="X",1,0))+IF(U763='Valori Consentiti - Table 1'!$K$5,5,IF(U763="X",1,0))+IF(V763='Valori Consentiti - Table 1'!$M$5,5,IF(V763="X",1,0))+IF(W763='Valori Consentiti - Table 1'!$O$5,5,IF(W763="X",1,0))+IF(X763='Valori Consentiti - Table 1'!$Q$5,5,IF(X763="X",1,0))+IF(Y763='Valori Consentiti - Table 1'!$S$5,5,IF(Y763="X",1,0))+IF(Z763='Valori Consentiti - Table 1'!$U$5,5,IF(Z763="X",1,0))+IF(AA763='Valori Consentiti - Table 1'!$W$5,5,IF(AA763="X",1,0))+IF(AB763='Valori Consentiti - Table 1'!$Y$5,5,IF(AB763="X",1,0))+IF(AC763='Valori Consentiti - Table 1'!$AA$5,5,IF(AC763="X",1,0))+IF(AD763='Valori Consentiti - Table 1'!$AC$5,5,IF(AD763="X",1,0))+IF(AE763='Valori Consentiti - Table 1'!$AE$5,5,IF(AE763="X",1,0))+IF(AF763='Valori Consentiti - Table 1'!$AG$5,5,IF(AF763="X",1,0))+IF(AG763='Valori Consentiti - Table 1'!$AI$5,5,IF(AG763="X",1,0))+IF(AH763='Valori Consentiti - Table 1'!$AK$5,5,IF(AH763="X",1,0))+IF(AI763='Valori Consentiti - Table 1'!$AM$5,5,IF(AI763="X",1,0))+IF(AJ763='Valori Consentiti - Table 1'!$AO$5,5,IF(AJ763="X",1,0))+IF(AK763='Valori Consentiti - Table 1'!$AQ$5,5,IF(AK763="X",1,0))+IF(AL763='Valori Consentiti - Table 1'!$AS$5,5,IF(AL763="X",1,0))+IF(AM763='Valori Consentiti - Table 1'!$AU$5,5,IF(AM763="X",1,0)),))))</f>
        <v>0</v>
      </c>
      <c r="N763" s="16">
        <f t="shared" si="368"/>
        <v>0</v>
      </c>
      <c r="O763" s="16">
        <f t="shared" si="369"/>
        <v>20</v>
      </c>
      <c r="P763" s="16">
        <f>IF(G763=1,IF(T763='Valori Consentiti - Table 1'!$I$2,1,0)+IF(U763='Valori Consentiti - Table 1'!$K$2,1,0)+IF(V763='Valori Consentiti - Table 1'!$M$2,1,0)+IF(W763='Valori Consentiti - Table 1'!$O$2,1,0)+IF(X763='Valori Consentiti - Table 1'!$Q$2,1,0)+IF(Y763='Valori Consentiti - Table 1'!$S$2,1,0)+IF(Z763='Valori Consentiti - Table 1'!$U$2,1,0)+IF(AA763='Valori Consentiti - Table 1'!$W$2,1,0)+IF(AB763='Valori Consentiti - Table 1'!$Y$2,1,0)+IF(AC763='Valori Consentiti - Table 1'!$AA$2,1,0)+IF(AD763='Valori Consentiti - Table 1'!$AC$2,1,0)+IF(AE763='Valori Consentiti - Table 1'!$AE$2,1,0)+IF(AF763='Valori Consentiti - Table 1'!$AG$2,1,0)+IF(AG763='Valori Consentiti - Table 1'!$AI$2,1,0)+IF(AH763='Valori Consentiti - Table 1'!$AK$2,1,0)+IF(AI763='Valori Consentiti - Table 1'!$AM$2,1,0)+IF(AJ763='Valori Consentiti - Table 1'!$AO$2,1,0)+IF(AK763='Valori Consentiti - Table 1'!$AQ$2,1,0)+IF(AL763='Valori Consentiti - Table 1'!$AS$2,1,0)+IF(AM763='Valori Consentiti - Table 1'!$AU$2,1,0),IF(G763=2,IF(T763='Valori Consentiti - Table 1'!$I$3,1,0)+IF(U763='Valori Consentiti - Table 1'!$K$3,1,0)+IF(V763='Valori Consentiti - Table 1'!$M$3,1,0)+IF(W763='Valori Consentiti - Table 1'!$O$3,1,0)+IF(X763='Valori Consentiti - Table 1'!$Q$3,1,0)+IF(Y763='Valori Consentiti - Table 1'!$S$3,1,0)+IF(Z763='Valori Consentiti - Table 1'!$U$3,1,0)+IF(AA763='Valori Consentiti - Table 1'!$W$3,1,0)+IF(AB763='Valori Consentiti - Table 1'!$Y$3,1,0)+IF(AC763='Valori Consentiti - Table 1'!$AA$3,1,0)+IF(AD763='Valori Consentiti - Table 1'!$AC$3,1,0)+IF(AE763='Valori Consentiti - Table 1'!$AE$3,1,0)+IF(AF763='Valori Consentiti - Table 1'!$AG$3,1,0)+IF(AG763='Valori Consentiti - Table 1'!$AI$3,1,0)+IF(AH763='Valori Consentiti - Table 1'!$AK$3,1,0)+IF(AI763='Valori Consentiti - Table 1'!$AM$3,1,0)+IF(AJ763='Valori Consentiti - Table 1'!$AO$3,1,0)+IF(AK763='Valori Consentiti - Table 1'!$AQ$3,1,0)+IF(AL763='Valori Consentiti - Table 1'!$AS$3,1,0)+IF(AM763='Valori Consentiti - Table 1'!$AU$3,1,0),IF(G763=3,IF(T763='Valori Consentiti - Table 1'!$I$4,1,0)+IF(U763='Valori Consentiti - Table 1'!$K$4,1,0)+IF(V763='Valori Consentiti - Table 1'!$M$4,1,0)+IF(W763='Valori Consentiti - Table 1'!$O$4,1,0)+IF(X763='Valori Consentiti - Table 1'!$Q$4,1,0)+IF(Y763='Valori Consentiti - Table 1'!$S$4,1,0)+IF(Z763='Valori Consentiti - Table 1'!$U$4,1,0)+IF(AA763='Valori Consentiti - Table 1'!$W$4,1,0)+IF(AB763='Valori Consentiti - Table 1'!$Y$4,1,0)+IF(AC763='Valori Consentiti - Table 1'!$AA$4,1,0)+IF(AD763='Valori Consentiti - Table 1'!$AC$4,1,0)+IF(AE763='Valori Consentiti - Table 1'!$AE$4,1,0)+IF(AF763='Valori Consentiti - Table 1'!$AG$4,1,0)+IF(AG763='Valori Consentiti - Table 1'!$AI$4,1,0)+IF(AH763='Valori Consentiti - Table 1'!$AK$4,1,0)+IF(AI763='Valori Consentiti - Table 1'!$AM$4,1,0)+IF(AJ763='Valori Consentiti - Table 1'!$AO$4,1,0)+IF(AK763='Valori Consentiti - Table 1'!$AQ$4,1,0)+IF(AL763='Valori Consentiti - Table 1'!$AS$4,1,0)+IF(AM763='Valori Consentiti - Table 1'!$AU$4,1,0),IF(G763=4,IF(T763='Valori Consentiti - Table 1'!$I$5,1,0)+IF(U763='Valori Consentiti - Table 1'!$K$5,1,0)+IF(V763='Valori Consentiti - Table 1'!$M$5,1,0)+IF(W763='Valori Consentiti - Table 1'!$O$5,1,0)+IF(X763='Valori Consentiti - Table 1'!$Q$5,1,0)+IF(Y763='Valori Consentiti - Table 1'!$S$5,1,0)+IF(Z763='Valori Consentiti - Table 1'!$U$5,1,0)+IF(AA763='Valori Consentiti - Table 1'!$W$5,1,0)+IF(AB763='Valori Consentiti - Table 1'!$Y$5,1,0)+IF(AC763='Valori Consentiti - Table 1'!$AA$5,1,0)+IF(AD763='Valori Consentiti - Table 1'!$AC$5,1,0)+IF(AE763='Valori Consentiti - Table 1'!$AE$5,1,0)+IF(AF763='Valori Consentiti - Table 1'!$AG$5,1,0)+IF(AG763='Valori Consentiti - Table 1'!$AI$5,1,0)+IF(AH763='Valori Consentiti - Table 1'!$AK$5,1,0)+IF(AI763='Valori Consentiti - Table 1'!$AM$5,1,0)+IF(AJ763='Valori Consentiti - Table 1'!$AO$5,1,0)+IF(AK763='Valori Consentiti - Table 1'!$AQ$5,1,0)+IF(AL763='Valori Consentiti - Table 1'!$AS$5,1,0)+IF(AM763='Valori Consentiti - Table 1'!$AU$5,1,0),))))</f>
        <v>0</v>
      </c>
      <c r="Q763" s="16">
        <f t="shared" si="370"/>
        <v>20</v>
      </c>
      <c r="R763" s="16">
        <f t="shared" si="362"/>
        <v>1</v>
      </c>
      <c r="S763" s="17"/>
      <c r="T763" s="24" t="str">
        <f t="shared" si="342"/>
        <v/>
      </c>
      <c r="U763" s="25" t="str">
        <f t="shared" si="343"/>
        <v/>
      </c>
      <c r="V763" s="25" t="str">
        <f t="shared" si="344"/>
        <v/>
      </c>
      <c r="W763" s="26" t="str">
        <f t="shared" si="345"/>
        <v/>
      </c>
      <c r="X763" s="27" t="str">
        <f t="shared" si="346"/>
        <v/>
      </c>
      <c r="Y763" s="25" t="str">
        <f t="shared" si="347"/>
        <v/>
      </c>
      <c r="Z763" s="25" t="str">
        <f t="shared" si="348"/>
        <v/>
      </c>
      <c r="AA763" s="26" t="str">
        <f t="shared" si="349"/>
        <v/>
      </c>
      <c r="AB763" s="27" t="str">
        <f t="shared" si="350"/>
        <v/>
      </c>
      <c r="AC763" s="25" t="str">
        <f t="shared" si="351"/>
        <v/>
      </c>
      <c r="AD763" s="25" t="str">
        <f t="shared" si="352"/>
        <v/>
      </c>
      <c r="AE763" s="26" t="str">
        <f t="shared" si="353"/>
        <v/>
      </c>
      <c r="AF763" s="27" t="str">
        <f t="shared" si="354"/>
        <v/>
      </c>
      <c r="AG763" s="25" t="str">
        <f t="shared" si="355"/>
        <v/>
      </c>
      <c r="AH763" s="25" t="str">
        <f t="shared" si="356"/>
        <v/>
      </c>
      <c r="AI763" s="26" t="str">
        <f t="shared" si="357"/>
        <v/>
      </c>
      <c r="AJ763" s="27" t="str">
        <f t="shared" si="358"/>
        <v/>
      </c>
      <c r="AK763" s="25" t="str">
        <f t="shared" si="359"/>
        <v/>
      </c>
      <c r="AL763" s="25" t="str">
        <f t="shared" si="360"/>
        <v/>
      </c>
      <c r="AM763" s="28" t="str">
        <f t="shared" si="361"/>
        <v/>
      </c>
      <c r="AN763" s="29" t="b">
        <f t="shared" si="363"/>
        <v>0</v>
      </c>
      <c r="AO763" s="29" t="b">
        <f t="shared" si="364"/>
        <v>0</v>
      </c>
      <c r="AP763" s="29" t="b">
        <f t="shared" si="365"/>
        <v>0</v>
      </c>
      <c r="AQ763" s="29" t="b">
        <f t="shared" si="366"/>
        <v>0</v>
      </c>
      <c r="AR763" s="29" t="b">
        <f t="shared" si="367"/>
        <v>0</v>
      </c>
    </row>
    <row r="764" spans="1:44">
      <c r="A764" s="14"/>
      <c r="B764" s="14"/>
      <c r="C764" s="22"/>
      <c r="D764" s="14"/>
      <c r="E764" s="14"/>
      <c r="F764" s="14"/>
      <c r="G764" s="14"/>
      <c r="H764" s="15"/>
      <c r="I764" s="15"/>
      <c r="J764" s="15"/>
      <c r="K764" s="15"/>
      <c r="L764" s="15"/>
      <c r="M764" s="23">
        <f>IF(G764=1,IF(T764='Valori Consentiti - Table 1'!$I$2,5,IF(T764="X",1,0))+IF(U764='Valori Consentiti - Table 1'!$K$2,5,IF(U764="X",1,0))+IF(V764='Valori Consentiti - Table 1'!$M$2,5,IF(V764="X",1,0))+IF(W764='Valori Consentiti - Table 1'!$O$2,5,IF(W764="X",1,0))+IF(X764='Valori Consentiti - Table 1'!$Q$2,5,IF(X764="X",1,0))+IF(Y764='Valori Consentiti - Table 1'!$S$2,5,IF(Y764="X",1,0))+IF(Z764='Valori Consentiti - Table 1'!$U$2,5,IF(Z764="X",1,0))+IF(AA764='Valori Consentiti - Table 1'!$W$2,5,IF(AA764="X",1,0))+IF(AB764='Valori Consentiti - Table 1'!$Y$2,5,IF(AB764="X",1,0))+IF(AC764='Valori Consentiti - Table 1'!$AA$2,5,IF(AC764="X",1,0))+IF(AD764='Valori Consentiti - Table 1'!$AC$2,5,IF(AD764="X",1,0))+IF(AE764='Valori Consentiti - Table 1'!$AE$2,5,IF(AE764="X",1,0))+IF(AF764='Valori Consentiti - Table 1'!$AG$2,5,IF(AF764="X",1,0))+IF(AG764='Valori Consentiti - Table 1'!$AI$2,5,IF(AG764="X",1,0))+IF(AH764='Valori Consentiti - Table 1'!$AK$2,5,IF(AH764="X",1,0))+IF(AI764='Valori Consentiti - Table 1'!$AM$2,5,IF(AI764="X",1,0))+IF(AJ764='Valori Consentiti - Table 1'!$AO$2,5,IF(AJ764="X",1,0))+IF(AK764='Valori Consentiti - Table 1'!$AQ$2,5,IF(AK764="X",1,0))+IF(AL764='Valori Consentiti - Table 1'!$AS$2,5,IF(AL764="X",1,0))+IF(AM764='Valori Consentiti - Table 1'!$AU$2,5,IF(AM764="X",1,0)),IF(G764=2,IF(T764='Valori Consentiti - Table 1'!$I$3,5,IF(T764="X",1,0))+IF(U764='Valori Consentiti - Table 1'!$K$3,5,IF(U764="X",1,0))+IF(V764='Valori Consentiti - Table 1'!$M$3,5,IF(V764="X",1,0))+IF(W764='Valori Consentiti - Table 1'!$O$3,5,IF(W764="X",1,0))+IF(X764='Valori Consentiti - Table 1'!$Q$3,5,IF(X764="X",1,0))+IF(Y764='Valori Consentiti - Table 1'!$S$3,5,IF(Y764="X",1,0))+IF(Z764='Valori Consentiti - Table 1'!$U$3,5,IF(Z764="X",1,0))+IF(AA764='Valori Consentiti - Table 1'!$W$3,5,IF(AA764="X",1,0))+IF(AB764='Valori Consentiti - Table 1'!$Y$3,5,IF(AB764="X",1,0))+IF(AC764='Valori Consentiti - Table 1'!$AA$3,5,IF(AC764="X",1,0))+IF(AD764='Valori Consentiti - Table 1'!$AC$3,5,IF(AD764="X",1,0))+IF(AE764='Valori Consentiti - Table 1'!$AE$3,5,IF(AE764="X",1,0))+IF(AF764='Valori Consentiti - Table 1'!$AG$3,5,IF(AF764="X",1,0))+IF(AG764='Valori Consentiti - Table 1'!$AI$3,5,IF(AG764="X",1,0))+IF(AH764='Valori Consentiti - Table 1'!$AK$3,5,IF(AH764="X",1,0))+IF(AI764='Valori Consentiti - Table 1'!$AM$3,5,IF(AI764="X",1,0))+IF(AJ764='Valori Consentiti - Table 1'!$AO$3,5,IF(AJ764="X",1,0))+IF(AK764='Valori Consentiti - Table 1'!$AQ$3,5,IF(AK764="X",1,0))+IF(AL764='Valori Consentiti - Table 1'!$AS$3,5,IF(AL764="X",1,0))+IF(AM764='Valori Consentiti - Table 1'!$AU$3,5,IF(AM764="X",1,0)),IF(G764=3,IF(T764='Valori Consentiti - Table 1'!$I$4,5,IF(T764="X",1,0))+IF(U764='Valori Consentiti - Table 1'!$K$4,5,IF(U764="X",1,0))+IF(V764='Valori Consentiti - Table 1'!$M$4,5,IF(V764="X",1,0))+IF(W764='Valori Consentiti - Table 1'!$O$4,5,IF(W764="X",1,0))+IF(X764='Valori Consentiti - Table 1'!$Q$4,5,IF(X764="X",1,0))+IF(Y764='Valori Consentiti - Table 1'!$S$4,5,IF(Y764="X",1,0))+IF(Z764='Valori Consentiti - Table 1'!$U$4,5,IF(Z764="X",1,0))+IF(AA764='Valori Consentiti - Table 1'!$W$4,5,IF(AA764="X",1,0))+IF(AB764='Valori Consentiti - Table 1'!$Y$4,5,IF(AB764="X",1,0))+IF(AC764='Valori Consentiti - Table 1'!$AA$4,5,IF(AC764="X",1,0))+IF(AD764='Valori Consentiti - Table 1'!$AC$4,5,IF(AD764="X",1,0))+IF(AE764='Valori Consentiti - Table 1'!$AE$4,5,IF(AE764="X",1,0))+IF(AF764='Valori Consentiti - Table 1'!$AG$4,5,IF(AF764="X",1,0))+IF(AG764='Valori Consentiti - Table 1'!$AI$4,5,IF(AG764="X",1,0))+IF(AH764='Valori Consentiti - Table 1'!$AK$4,5,IF(AH764="X",1,0))+IF(AI764='Valori Consentiti - Table 1'!$AM$4,5,IF(AI764="X",1,0))+IF(AJ764='Valori Consentiti - Table 1'!$AO$4,5,IF(AJ764="X",1,0))+IF(AK764='Valori Consentiti - Table 1'!$AQ$4,5,IF(AK764="X",1,0))+IF(AL764='Valori Consentiti - Table 1'!$AS$4,5,IF(AL764="X",1,0))+IF(AM764='Valori Consentiti - Table 1'!$AU$4,5,IF(AM764="X",1,0)),IF(G764=4,IF(T764='Valori Consentiti - Table 1'!$I$5,5,IF(T764="X",1,0))+IF(U764='Valori Consentiti - Table 1'!$K$5,5,IF(U764="X",1,0))+IF(V764='Valori Consentiti - Table 1'!$M$5,5,IF(V764="X",1,0))+IF(W764='Valori Consentiti - Table 1'!$O$5,5,IF(W764="X",1,0))+IF(X764='Valori Consentiti - Table 1'!$Q$5,5,IF(X764="X",1,0))+IF(Y764='Valori Consentiti - Table 1'!$S$5,5,IF(Y764="X",1,0))+IF(Z764='Valori Consentiti - Table 1'!$U$5,5,IF(Z764="X",1,0))+IF(AA764='Valori Consentiti - Table 1'!$W$5,5,IF(AA764="X",1,0))+IF(AB764='Valori Consentiti - Table 1'!$Y$5,5,IF(AB764="X",1,0))+IF(AC764='Valori Consentiti - Table 1'!$AA$5,5,IF(AC764="X",1,0))+IF(AD764='Valori Consentiti - Table 1'!$AC$5,5,IF(AD764="X",1,0))+IF(AE764='Valori Consentiti - Table 1'!$AE$5,5,IF(AE764="X",1,0))+IF(AF764='Valori Consentiti - Table 1'!$AG$5,5,IF(AF764="X",1,0))+IF(AG764='Valori Consentiti - Table 1'!$AI$5,5,IF(AG764="X",1,0))+IF(AH764='Valori Consentiti - Table 1'!$AK$5,5,IF(AH764="X",1,0))+IF(AI764='Valori Consentiti - Table 1'!$AM$5,5,IF(AI764="X",1,0))+IF(AJ764='Valori Consentiti - Table 1'!$AO$5,5,IF(AJ764="X",1,0))+IF(AK764='Valori Consentiti - Table 1'!$AQ$5,5,IF(AK764="X",1,0))+IF(AL764='Valori Consentiti - Table 1'!$AS$5,5,IF(AL764="X",1,0))+IF(AM764='Valori Consentiti - Table 1'!$AU$5,5,IF(AM764="X",1,0)),))))</f>
        <v>0</v>
      </c>
      <c r="N764" s="16">
        <f t="shared" si="368"/>
        <v>0</v>
      </c>
      <c r="O764" s="16">
        <f t="shared" si="369"/>
        <v>20</v>
      </c>
      <c r="P764" s="16">
        <f>IF(G764=1,IF(T764='Valori Consentiti - Table 1'!$I$2,1,0)+IF(U764='Valori Consentiti - Table 1'!$K$2,1,0)+IF(V764='Valori Consentiti - Table 1'!$M$2,1,0)+IF(W764='Valori Consentiti - Table 1'!$O$2,1,0)+IF(X764='Valori Consentiti - Table 1'!$Q$2,1,0)+IF(Y764='Valori Consentiti - Table 1'!$S$2,1,0)+IF(Z764='Valori Consentiti - Table 1'!$U$2,1,0)+IF(AA764='Valori Consentiti - Table 1'!$W$2,1,0)+IF(AB764='Valori Consentiti - Table 1'!$Y$2,1,0)+IF(AC764='Valori Consentiti - Table 1'!$AA$2,1,0)+IF(AD764='Valori Consentiti - Table 1'!$AC$2,1,0)+IF(AE764='Valori Consentiti - Table 1'!$AE$2,1,0)+IF(AF764='Valori Consentiti - Table 1'!$AG$2,1,0)+IF(AG764='Valori Consentiti - Table 1'!$AI$2,1,0)+IF(AH764='Valori Consentiti - Table 1'!$AK$2,1,0)+IF(AI764='Valori Consentiti - Table 1'!$AM$2,1,0)+IF(AJ764='Valori Consentiti - Table 1'!$AO$2,1,0)+IF(AK764='Valori Consentiti - Table 1'!$AQ$2,1,0)+IF(AL764='Valori Consentiti - Table 1'!$AS$2,1,0)+IF(AM764='Valori Consentiti - Table 1'!$AU$2,1,0),IF(G764=2,IF(T764='Valori Consentiti - Table 1'!$I$3,1,0)+IF(U764='Valori Consentiti - Table 1'!$K$3,1,0)+IF(V764='Valori Consentiti - Table 1'!$M$3,1,0)+IF(W764='Valori Consentiti - Table 1'!$O$3,1,0)+IF(X764='Valori Consentiti - Table 1'!$Q$3,1,0)+IF(Y764='Valori Consentiti - Table 1'!$S$3,1,0)+IF(Z764='Valori Consentiti - Table 1'!$U$3,1,0)+IF(AA764='Valori Consentiti - Table 1'!$W$3,1,0)+IF(AB764='Valori Consentiti - Table 1'!$Y$3,1,0)+IF(AC764='Valori Consentiti - Table 1'!$AA$3,1,0)+IF(AD764='Valori Consentiti - Table 1'!$AC$3,1,0)+IF(AE764='Valori Consentiti - Table 1'!$AE$3,1,0)+IF(AF764='Valori Consentiti - Table 1'!$AG$3,1,0)+IF(AG764='Valori Consentiti - Table 1'!$AI$3,1,0)+IF(AH764='Valori Consentiti - Table 1'!$AK$3,1,0)+IF(AI764='Valori Consentiti - Table 1'!$AM$3,1,0)+IF(AJ764='Valori Consentiti - Table 1'!$AO$3,1,0)+IF(AK764='Valori Consentiti - Table 1'!$AQ$3,1,0)+IF(AL764='Valori Consentiti - Table 1'!$AS$3,1,0)+IF(AM764='Valori Consentiti - Table 1'!$AU$3,1,0),IF(G764=3,IF(T764='Valori Consentiti - Table 1'!$I$4,1,0)+IF(U764='Valori Consentiti - Table 1'!$K$4,1,0)+IF(V764='Valori Consentiti - Table 1'!$M$4,1,0)+IF(W764='Valori Consentiti - Table 1'!$O$4,1,0)+IF(X764='Valori Consentiti - Table 1'!$Q$4,1,0)+IF(Y764='Valori Consentiti - Table 1'!$S$4,1,0)+IF(Z764='Valori Consentiti - Table 1'!$U$4,1,0)+IF(AA764='Valori Consentiti - Table 1'!$W$4,1,0)+IF(AB764='Valori Consentiti - Table 1'!$Y$4,1,0)+IF(AC764='Valori Consentiti - Table 1'!$AA$4,1,0)+IF(AD764='Valori Consentiti - Table 1'!$AC$4,1,0)+IF(AE764='Valori Consentiti - Table 1'!$AE$4,1,0)+IF(AF764='Valori Consentiti - Table 1'!$AG$4,1,0)+IF(AG764='Valori Consentiti - Table 1'!$AI$4,1,0)+IF(AH764='Valori Consentiti - Table 1'!$AK$4,1,0)+IF(AI764='Valori Consentiti - Table 1'!$AM$4,1,0)+IF(AJ764='Valori Consentiti - Table 1'!$AO$4,1,0)+IF(AK764='Valori Consentiti - Table 1'!$AQ$4,1,0)+IF(AL764='Valori Consentiti - Table 1'!$AS$4,1,0)+IF(AM764='Valori Consentiti - Table 1'!$AU$4,1,0),IF(G764=4,IF(T764='Valori Consentiti - Table 1'!$I$5,1,0)+IF(U764='Valori Consentiti - Table 1'!$K$5,1,0)+IF(V764='Valori Consentiti - Table 1'!$M$5,1,0)+IF(W764='Valori Consentiti - Table 1'!$O$5,1,0)+IF(X764='Valori Consentiti - Table 1'!$Q$5,1,0)+IF(Y764='Valori Consentiti - Table 1'!$S$5,1,0)+IF(Z764='Valori Consentiti - Table 1'!$U$5,1,0)+IF(AA764='Valori Consentiti - Table 1'!$W$5,1,0)+IF(AB764='Valori Consentiti - Table 1'!$Y$5,1,0)+IF(AC764='Valori Consentiti - Table 1'!$AA$5,1,0)+IF(AD764='Valori Consentiti - Table 1'!$AC$5,1,0)+IF(AE764='Valori Consentiti - Table 1'!$AE$5,1,0)+IF(AF764='Valori Consentiti - Table 1'!$AG$5,1,0)+IF(AG764='Valori Consentiti - Table 1'!$AI$5,1,0)+IF(AH764='Valori Consentiti - Table 1'!$AK$5,1,0)+IF(AI764='Valori Consentiti - Table 1'!$AM$5,1,0)+IF(AJ764='Valori Consentiti - Table 1'!$AO$5,1,0)+IF(AK764='Valori Consentiti - Table 1'!$AQ$5,1,0)+IF(AL764='Valori Consentiti - Table 1'!$AS$5,1,0)+IF(AM764='Valori Consentiti - Table 1'!$AU$5,1,0),))))</f>
        <v>0</v>
      </c>
      <c r="Q764" s="16">
        <f t="shared" si="370"/>
        <v>20</v>
      </c>
      <c r="R764" s="16">
        <f t="shared" si="362"/>
        <v>1</v>
      </c>
      <c r="S764" s="17"/>
      <c r="T764" s="24" t="str">
        <f t="shared" si="342"/>
        <v/>
      </c>
      <c r="U764" s="25" t="str">
        <f t="shared" si="343"/>
        <v/>
      </c>
      <c r="V764" s="25" t="str">
        <f t="shared" si="344"/>
        <v/>
      </c>
      <c r="W764" s="26" t="str">
        <f t="shared" si="345"/>
        <v/>
      </c>
      <c r="X764" s="27" t="str">
        <f t="shared" si="346"/>
        <v/>
      </c>
      <c r="Y764" s="25" t="str">
        <f t="shared" si="347"/>
        <v/>
      </c>
      <c r="Z764" s="25" t="str">
        <f t="shared" si="348"/>
        <v/>
      </c>
      <c r="AA764" s="26" t="str">
        <f t="shared" si="349"/>
        <v/>
      </c>
      <c r="AB764" s="27" t="str">
        <f t="shared" si="350"/>
        <v/>
      </c>
      <c r="AC764" s="25" t="str">
        <f t="shared" si="351"/>
        <v/>
      </c>
      <c r="AD764" s="25" t="str">
        <f t="shared" si="352"/>
        <v/>
      </c>
      <c r="AE764" s="26" t="str">
        <f t="shared" si="353"/>
        <v/>
      </c>
      <c r="AF764" s="27" t="str">
        <f t="shared" si="354"/>
        <v/>
      </c>
      <c r="AG764" s="25" t="str">
        <f t="shared" si="355"/>
        <v/>
      </c>
      <c r="AH764" s="25" t="str">
        <f t="shared" si="356"/>
        <v/>
      </c>
      <c r="AI764" s="26" t="str">
        <f t="shared" si="357"/>
        <v/>
      </c>
      <c r="AJ764" s="27" t="str">
        <f t="shared" si="358"/>
        <v/>
      </c>
      <c r="AK764" s="25" t="str">
        <f t="shared" si="359"/>
        <v/>
      </c>
      <c r="AL764" s="25" t="str">
        <f t="shared" si="360"/>
        <v/>
      </c>
      <c r="AM764" s="28" t="str">
        <f t="shared" si="361"/>
        <v/>
      </c>
      <c r="AN764" s="29" t="b">
        <f t="shared" si="363"/>
        <v>0</v>
      </c>
      <c r="AO764" s="29" t="b">
        <f t="shared" si="364"/>
        <v>0</v>
      </c>
      <c r="AP764" s="29" t="b">
        <f t="shared" si="365"/>
        <v>0</v>
      </c>
      <c r="AQ764" s="29" t="b">
        <f t="shared" si="366"/>
        <v>0</v>
      </c>
      <c r="AR764" s="29" t="b">
        <f t="shared" si="367"/>
        <v>0</v>
      </c>
    </row>
    <row r="765" spans="1:44">
      <c r="A765" s="14"/>
      <c r="B765" s="14"/>
      <c r="C765" s="22"/>
      <c r="D765" s="14"/>
      <c r="E765" s="14"/>
      <c r="F765" s="14"/>
      <c r="G765" s="14"/>
      <c r="H765" s="15"/>
      <c r="I765" s="15"/>
      <c r="J765" s="15"/>
      <c r="K765" s="15"/>
      <c r="L765" s="15"/>
      <c r="M765" s="23">
        <f>IF(G765=1,IF(T765='Valori Consentiti - Table 1'!$I$2,5,IF(T765="X",1,0))+IF(U765='Valori Consentiti - Table 1'!$K$2,5,IF(U765="X",1,0))+IF(V765='Valori Consentiti - Table 1'!$M$2,5,IF(V765="X",1,0))+IF(W765='Valori Consentiti - Table 1'!$O$2,5,IF(W765="X",1,0))+IF(X765='Valori Consentiti - Table 1'!$Q$2,5,IF(X765="X",1,0))+IF(Y765='Valori Consentiti - Table 1'!$S$2,5,IF(Y765="X",1,0))+IF(Z765='Valori Consentiti - Table 1'!$U$2,5,IF(Z765="X",1,0))+IF(AA765='Valori Consentiti - Table 1'!$W$2,5,IF(AA765="X",1,0))+IF(AB765='Valori Consentiti - Table 1'!$Y$2,5,IF(AB765="X",1,0))+IF(AC765='Valori Consentiti - Table 1'!$AA$2,5,IF(AC765="X",1,0))+IF(AD765='Valori Consentiti - Table 1'!$AC$2,5,IF(AD765="X",1,0))+IF(AE765='Valori Consentiti - Table 1'!$AE$2,5,IF(AE765="X",1,0))+IF(AF765='Valori Consentiti - Table 1'!$AG$2,5,IF(AF765="X",1,0))+IF(AG765='Valori Consentiti - Table 1'!$AI$2,5,IF(AG765="X",1,0))+IF(AH765='Valori Consentiti - Table 1'!$AK$2,5,IF(AH765="X",1,0))+IF(AI765='Valori Consentiti - Table 1'!$AM$2,5,IF(AI765="X",1,0))+IF(AJ765='Valori Consentiti - Table 1'!$AO$2,5,IF(AJ765="X",1,0))+IF(AK765='Valori Consentiti - Table 1'!$AQ$2,5,IF(AK765="X",1,0))+IF(AL765='Valori Consentiti - Table 1'!$AS$2,5,IF(AL765="X",1,0))+IF(AM765='Valori Consentiti - Table 1'!$AU$2,5,IF(AM765="X",1,0)),IF(G765=2,IF(T765='Valori Consentiti - Table 1'!$I$3,5,IF(T765="X",1,0))+IF(U765='Valori Consentiti - Table 1'!$K$3,5,IF(U765="X",1,0))+IF(V765='Valori Consentiti - Table 1'!$M$3,5,IF(V765="X",1,0))+IF(W765='Valori Consentiti - Table 1'!$O$3,5,IF(W765="X",1,0))+IF(X765='Valori Consentiti - Table 1'!$Q$3,5,IF(X765="X",1,0))+IF(Y765='Valori Consentiti - Table 1'!$S$3,5,IF(Y765="X",1,0))+IF(Z765='Valori Consentiti - Table 1'!$U$3,5,IF(Z765="X",1,0))+IF(AA765='Valori Consentiti - Table 1'!$W$3,5,IF(AA765="X",1,0))+IF(AB765='Valori Consentiti - Table 1'!$Y$3,5,IF(AB765="X",1,0))+IF(AC765='Valori Consentiti - Table 1'!$AA$3,5,IF(AC765="X",1,0))+IF(AD765='Valori Consentiti - Table 1'!$AC$3,5,IF(AD765="X",1,0))+IF(AE765='Valori Consentiti - Table 1'!$AE$3,5,IF(AE765="X",1,0))+IF(AF765='Valori Consentiti - Table 1'!$AG$3,5,IF(AF765="X",1,0))+IF(AG765='Valori Consentiti - Table 1'!$AI$3,5,IF(AG765="X",1,0))+IF(AH765='Valori Consentiti - Table 1'!$AK$3,5,IF(AH765="X",1,0))+IF(AI765='Valori Consentiti - Table 1'!$AM$3,5,IF(AI765="X",1,0))+IF(AJ765='Valori Consentiti - Table 1'!$AO$3,5,IF(AJ765="X",1,0))+IF(AK765='Valori Consentiti - Table 1'!$AQ$3,5,IF(AK765="X",1,0))+IF(AL765='Valori Consentiti - Table 1'!$AS$3,5,IF(AL765="X",1,0))+IF(AM765='Valori Consentiti - Table 1'!$AU$3,5,IF(AM765="X",1,0)),IF(G765=3,IF(T765='Valori Consentiti - Table 1'!$I$4,5,IF(T765="X",1,0))+IF(U765='Valori Consentiti - Table 1'!$K$4,5,IF(U765="X",1,0))+IF(V765='Valori Consentiti - Table 1'!$M$4,5,IF(V765="X",1,0))+IF(W765='Valori Consentiti - Table 1'!$O$4,5,IF(W765="X",1,0))+IF(X765='Valori Consentiti - Table 1'!$Q$4,5,IF(X765="X",1,0))+IF(Y765='Valori Consentiti - Table 1'!$S$4,5,IF(Y765="X",1,0))+IF(Z765='Valori Consentiti - Table 1'!$U$4,5,IF(Z765="X",1,0))+IF(AA765='Valori Consentiti - Table 1'!$W$4,5,IF(AA765="X",1,0))+IF(AB765='Valori Consentiti - Table 1'!$Y$4,5,IF(AB765="X",1,0))+IF(AC765='Valori Consentiti - Table 1'!$AA$4,5,IF(AC765="X",1,0))+IF(AD765='Valori Consentiti - Table 1'!$AC$4,5,IF(AD765="X",1,0))+IF(AE765='Valori Consentiti - Table 1'!$AE$4,5,IF(AE765="X",1,0))+IF(AF765='Valori Consentiti - Table 1'!$AG$4,5,IF(AF765="X",1,0))+IF(AG765='Valori Consentiti - Table 1'!$AI$4,5,IF(AG765="X",1,0))+IF(AH765='Valori Consentiti - Table 1'!$AK$4,5,IF(AH765="X",1,0))+IF(AI765='Valori Consentiti - Table 1'!$AM$4,5,IF(AI765="X",1,0))+IF(AJ765='Valori Consentiti - Table 1'!$AO$4,5,IF(AJ765="X",1,0))+IF(AK765='Valori Consentiti - Table 1'!$AQ$4,5,IF(AK765="X",1,0))+IF(AL765='Valori Consentiti - Table 1'!$AS$4,5,IF(AL765="X",1,0))+IF(AM765='Valori Consentiti - Table 1'!$AU$4,5,IF(AM765="X",1,0)),IF(G765=4,IF(T765='Valori Consentiti - Table 1'!$I$5,5,IF(T765="X",1,0))+IF(U765='Valori Consentiti - Table 1'!$K$5,5,IF(U765="X",1,0))+IF(V765='Valori Consentiti - Table 1'!$M$5,5,IF(V765="X",1,0))+IF(W765='Valori Consentiti - Table 1'!$O$5,5,IF(W765="X",1,0))+IF(X765='Valori Consentiti - Table 1'!$Q$5,5,IF(X765="X",1,0))+IF(Y765='Valori Consentiti - Table 1'!$S$5,5,IF(Y765="X",1,0))+IF(Z765='Valori Consentiti - Table 1'!$U$5,5,IF(Z765="X",1,0))+IF(AA765='Valori Consentiti - Table 1'!$W$5,5,IF(AA765="X",1,0))+IF(AB765='Valori Consentiti - Table 1'!$Y$5,5,IF(AB765="X",1,0))+IF(AC765='Valori Consentiti - Table 1'!$AA$5,5,IF(AC765="X",1,0))+IF(AD765='Valori Consentiti - Table 1'!$AC$5,5,IF(AD765="X",1,0))+IF(AE765='Valori Consentiti - Table 1'!$AE$5,5,IF(AE765="X",1,0))+IF(AF765='Valori Consentiti - Table 1'!$AG$5,5,IF(AF765="X",1,0))+IF(AG765='Valori Consentiti - Table 1'!$AI$5,5,IF(AG765="X",1,0))+IF(AH765='Valori Consentiti - Table 1'!$AK$5,5,IF(AH765="X",1,0))+IF(AI765='Valori Consentiti - Table 1'!$AM$5,5,IF(AI765="X",1,0))+IF(AJ765='Valori Consentiti - Table 1'!$AO$5,5,IF(AJ765="X",1,0))+IF(AK765='Valori Consentiti - Table 1'!$AQ$5,5,IF(AK765="X",1,0))+IF(AL765='Valori Consentiti - Table 1'!$AS$5,5,IF(AL765="X",1,0))+IF(AM765='Valori Consentiti - Table 1'!$AU$5,5,IF(AM765="X",1,0)),))))</f>
        <v>0</v>
      </c>
      <c r="N765" s="16">
        <f t="shared" si="368"/>
        <v>0</v>
      </c>
      <c r="O765" s="16">
        <f t="shared" si="369"/>
        <v>20</v>
      </c>
      <c r="P765" s="16">
        <f>IF(G765=1,IF(T765='Valori Consentiti - Table 1'!$I$2,1,0)+IF(U765='Valori Consentiti - Table 1'!$K$2,1,0)+IF(V765='Valori Consentiti - Table 1'!$M$2,1,0)+IF(W765='Valori Consentiti - Table 1'!$O$2,1,0)+IF(X765='Valori Consentiti - Table 1'!$Q$2,1,0)+IF(Y765='Valori Consentiti - Table 1'!$S$2,1,0)+IF(Z765='Valori Consentiti - Table 1'!$U$2,1,0)+IF(AA765='Valori Consentiti - Table 1'!$W$2,1,0)+IF(AB765='Valori Consentiti - Table 1'!$Y$2,1,0)+IF(AC765='Valori Consentiti - Table 1'!$AA$2,1,0)+IF(AD765='Valori Consentiti - Table 1'!$AC$2,1,0)+IF(AE765='Valori Consentiti - Table 1'!$AE$2,1,0)+IF(AF765='Valori Consentiti - Table 1'!$AG$2,1,0)+IF(AG765='Valori Consentiti - Table 1'!$AI$2,1,0)+IF(AH765='Valori Consentiti - Table 1'!$AK$2,1,0)+IF(AI765='Valori Consentiti - Table 1'!$AM$2,1,0)+IF(AJ765='Valori Consentiti - Table 1'!$AO$2,1,0)+IF(AK765='Valori Consentiti - Table 1'!$AQ$2,1,0)+IF(AL765='Valori Consentiti - Table 1'!$AS$2,1,0)+IF(AM765='Valori Consentiti - Table 1'!$AU$2,1,0),IF(G765=2,IF(T765='Valori Consentiti - Table 1'!$I$3,1,0)+IF(U765='Valori Consentiti - Table 1'!$K$3,1,0)+IF(V765='Valori Consentiti - Table 1'!$M$3,1,0)+IF(W765='Valori Consentiti - Table 1'!$O$3,1,0)+IF(X765='Valori Consentiti - Table 1'!$Q$3,1,0)+IF(Y765='Valori Consentiti - Table 1'!$S$3,1,0)+IF(Z765='Valori Consentiti - Table 1'!$U$3,1,0)+IF(AA765='Valori Consentiti - Table 1'!$W$3,1,0)+IF(AB765='Valori Consentiti - Table 1'!$Y$3,1,0)+IF(AC765='Valori Consentiti - Table 1'!$AA$3,1,0)+IF(AD765='Valori Consentiti - Table 1'!$AC$3,1,0)+IF(AE765='Valori Consentiti - Table 1'!$AE$3,1,0)+IF(AF765='Valori Consentiti - Table 1'!$AG$3,1,0)+IF(AG765='Valori Consentiti - Table 1'!$AI$3,1,0)+IF(AH765='Valori Consentiti - Table 1'!$AK$3,1,0)+IF(AI765='Valori Consentiti - Table 1'!$AM$3,1,0)+IF(AJ765='Valori Consentiti - Table 1'!$AO$3,1,0)+IF(AK765='Valori Consentiti - Table 1'!$AQ$3,1,0)+IF(AL765='Valori Consentiti - Table 1'!$AS$3,1,0)+IF(AM765='Valori Consentiti - Table 1'!$AU$3,1,0),IF(G765=3,IF(T765='Valori Consentiti - Table 1'!$I$4,1,0)+IF(U765='Valori Consentiti - Table 1'!$K$4,1,0)+IF(V765='Valori Consentiti - Table 1'!$M$4,1,0)+IF(W765='Valori Consentiti - Table 1'!$O$4,1,0)+IF(X765='Valori Consentiti - Table 1'!$Q$4,1,0)+IF(Y765='Valori Consentiti - Table 1'!$S$4,1,0)+IF(Z765='Valori Consentiti - Table 1'!$U$4,1,0)+IF(AA765='Valori Consentiti - Table 1'!$W$4,1,0)+IF(AB765='Valori Consentiti - Table 1'!$Y$4,1,0)+IF(AC765='Valori Consentiti - Table 1'!$AA$4,1,0)+IF(AD765='Valori Consentiti - Table 1'!$AC$4,1,0)+IF(AE765='Valori Consentiti - Table 1'!$AE$4,1,0)+IF(AF765='Valori Consentiti - Table 1'!$AG$4,1,0)+IF(AG765='Valori Consentiti - Table 1'!$AI$4,1,0)+IF(AH765='Valori Consentiti - Table 1'!$AK$4,1,0)+IF(AI765='Valori Consentiti - Table 1'!$AM$4,1,0)+IF(AJ765='Valori Consentiti - Table 1'!$AO$4,1,0)+IF(AK765='Valori Consentiti - Table 1'!$AQ$4,1,0)+IF(AL765='Valori Consentiti - Table 1'!$AS$4,1,0)+IF(AM765='Valori Consentiti - Table 1'!$AU$4,1,0),IF(G765=4,IF(T765='Valori Consentiti - Table 1'!$I$5,1,0)+IF(U765='Valori Consentiti - Table 1'!$K$5,1,0)+IF(V765='Valori Consentiti - Table 1'!$M$5,1,0)+IF(W765='Valori Consentiti - Table 1'!$O$5,1,0)+IF(X765='Valori Consentiti - Table 1'!$Q$5,1,0)+IF(Y765='Valori Consentiti - Table 1'!$S$5,1,0)+IF(Z765='Valori Consentiti - Table 1'!$U$5,1,0)+IF(AA765='Valori Consentiti - Table 1'!$W$5,1,0)+IF(AB765='Valori Consentiti - Table 1'!$Y$5,1,0)+IF(AC765='Valori Consentiti - Table 1'!$AA$5,1,0)+IF(AD765='Valori Consentiti - Table 1'!$AC$5,1,0)+IF(AE765='Valori Consentiti - Table 1'!$AE$5,1,0)+IF(AF765='Valori Consentiti - Table 1'!$AG$5,1,0)+IF(AG765='Valori Consentiti - Table 1'!$AI$5,1,0)+IF(AH765='Valori Consentiti - Table 1'!$AK$5,1,0)+IF(AI765='Valori Consentiti - Table 1'!$AM$5,1,0)+IF(AJ765='Valori Consentiti - Table 1'!$AO$5,1,0)+IF(AK765='Valori Consentiti - Table 1'!$AQ$5,1,0)+IF(AL765='Valori Consentiti - Table 1'!$AS$5,1,0)+IF(AM765='Valori Consentiti - Table 1'!$AU$5,1,0),))))</f>
        <v>0</v>
      </c>
      <c r="Q765" s="16">
        <f t="shared" si="370"/>
        <v>20</v>
      </c>
      <c r="R765" s="16">
        <f t="shared" si="362"/>
        <v>1</v>
      </c>
      <c r="S765" s="17"/>
      <c r="T765" s="24" t="str">
        <f t="shared" si="342"/>
        <v/>
      </c>
      <c r="U765" s="25" t="str">
        <f t="shared" si="343"/>
        <v/>
      </c>
      <c r="V765" s="25" t="str">
        <f t="shared" si="344"/>
        <v/>
      </c>
      <c r="W765" s="26" t="str">
        <f t="shared" si="345"/>
        <v/>
      </c>
      <c r="X765" s="27" t="str">
        <f t="shared" si="346"/>
        <v/>
      </c>
      <c r="Y765" s="25" t="str">
        <f t="shared" si="347"/>
        <v/>
      </c>
      <c r="Z765" s="25" t="str">
        <f t="shared" si="348"/>
        <v/>
      </c>
      <c r="AA765" s="26" t="str">
        <f t="shared" si="349"/>
        <v/>
      </c>
      <c r="AB765" s="27" t="str">
        <f t="shared" si="350"/>
        <v/>
      </c>
      <c r="AC765" s="25" t="str">
        <f t="shared" si="351"/>
        <v/>
      </c>
      <c r="AD765" s="25" t="str">
        <f t="shared" si="352"/>
        <v/>
      </c>
      <c r="AE765" s="26" t="str">
        <f t="shared" si="353"/>
        <v/>
      </c>
      <c r="AF765" s="27" t="str">
        <f t="shared" si="354"/>
        <v/>
      </c>
      <c r="AG765" s="25" t="str">
        <f t="shared" si="355"/>
        <v/>
      </c>
      <c r="AH765" s="25" t="str">
        <f t="shared" si="356"/>
        <v/>
      </c>
      <c r="AI765" s="26" t="str">
        <f t="shared" si="357"/>
        <v/>
      </c>
      <c r="AJ765" s="27" t="str">
        <f t="shared" si="358"/>
        <v/>
      </c>
      <c r="AK765" s="25" t="str">
        <f t="shared" si="359"/>
        <v/>
      </c>
      <c r="AL765" s="25" t="str">
        <f t="shared" si="360"/>
        <v/>
      </c>
      <c r="AM765" s="28" t="str">
        <f t="shared" si="361"/>
        <v/>
      </c>
      <c r="AN765" s="29" t="b">
        <f t="shared" si="363"/>
        <v>0</v>
      </c>
      <c r="AO765" s="29" t="b">
        <f t="shared" si="364"/>
        <v>0</v>
      </c>
      <c r="AP765" s="29" t="b">
        <f t="shared" si="365"/>
        <v>0</v>
      </c>
      <c r="AQ765" s="29" t="b">
        <f t="shared" si="366"/>
        <v>0</v>
      </c>
      <c r="AR765" s="29" t="b">
        <f t="shared" si="367"/>
        <v>0</v>
      </c>
    </row>
    <row r="766" spans="1:44">
      <c r="A766" s="14"/>
      <c r="B766" s="14"/>
      <c r="C766" s="22"/>
      <c r="D766" s="14"/>
      <c r="E766" s="14"/>
      <c r="F766" s="14"/>
      <c r="G766" s="14"/>
      <c r="H766" s="15"/>
      <c r="I766" s="15"/>
      <c r="J766" s="15"/>
      <c r="K766" s="15"/>
      <c r="L766" s="15"/>
      <c r="M766" s="23">
        <f>IF(G766=1,IF(T766='Valori Consentiti - Table 1'!$I$2,5,IF(T766="X",1,0))+IF(U766='Valori Consentiti - Table 1'!$K$2,5,IF(U766="X",1,0))+IF(V766='Valori Consentiti - Table 1'!$M$2,5,IF(V766="X",1,0))+IF(W766='Valori Consentiti - Table 1'!$O$2,5,IF(W766="X",1,0))+IF(X766='Valori Consentiti - Table 1'!$Q$2,5,IF(X766="X",1,0))+IF(Y766='Valori Consentiti - Table 1'!$S$2,5,IF(Y766="X",1,0))+IF(Z766='Valori Consentiti - Table 1'!$U$2,5,IF(Z766="X",1,0))+IF(AA766='Valori Consentiti - Table 1'!$W$2,5,IF(AA766="X",1,0))+IF(AB766='Valori Consentiti - Table 1'!$Y$2,5,IF(AB766="X",1,0))+IF(AC766='Valori Consentiti - Table 1'!$AA$2,5,IF(AC766="X",1,0))+IF(AD766='Valori Consentiti - Table 1'!$AC$2,5,IF(AD766="X",1,0))+IF(AE766='Valori Consentiti - Table 1'!$AE$2,5,IF(AE766="X",1,0))+IF(AF766='Valori Consentiti - Table 1'!$AG$2,5,IF(AF766="X",1,0))+IF(AG766='Valori Consentiti - Table 1'!$AI$2,5,IF(AG766="X",1,0))+IF(AH766='Valori Consentiti - Table 1'!$AK$2,5,IF(AH766="X",1,0))+IF(AI766='Valori Consentiti - Table 1'!$AM$2,5,IF(AI766="X",1,0))+IF(AJ766='Valori Consentiti - Table 1'!$AO$2,5,IF(AJ766="X",1,0))+IF(AK766='Valori Consentiti - Table 1'!$AQ$2,5,IF(AK766="X",1,0))+IF(AL766='Valori Consentiti - Table 1'!$AS$2,5,IF(AL766="X",1,0))+IF(AM766='Valori Consentiti - Table 1'!$AU$2,5,IF(AM766="X",1,0)),IF(G766=2,IF(T766='Valori Consentiti - Table 1'!$I$3,5,IF(T766="X",1,0))+IF(U766='Valori Consentiti - Table 1'!$K$3,5,IF(U766="X",1,0))+IF(V766='Valori Consentiti - Table 1'!$M$3,5,IF(V766="X",1,0))+IF(W766='Valori Consentiti - Table 1'!$O$3,5,IF(W766="X",1,0))+IF(X766='Valori Consentiti - Table 1'!$Q$3,5,IF(X766="X",1,0))+IF(Y766='Valori Consentiti - Table 1'!$S$3,5,IF(Y766="X",1,0))+IF(Z766='Valori Consentiti - Table 1'!$U$3,5,IF(Z766="X",1,0))+IF(AA766='Valori Consentiti - Table 1'!$W$3,5,IF(AA766="X",1,0))+IF(AB766='Valori Consentiti - Table 1'!$Y$3,5,IF(AB766="X",1,0))+IF(AC766='Valori Consentiti - Table 1'!$AA$3,5,IF(AC766="X",1,0))+IF(AD766='Valori Consentiti - Table 1'!$AC$3,5,IF(AD766="X",1,0))+IF(AE766='Valori Consentiti - Table 1'!$AE$3,5,IF(AE766="X",1,0))+IF(AF766='Valori Consentiti - Table 1'!$AG$3,5,IF(AF766="X",1,0))+IF(AG766='Valori Consentiti - Table 1'!$AI$3,5,IF(AG766="X",1,0))+IF(AH766='Valori Consentiti - Table 1'!$AK$3,5,IF(AH766="X",1,0))+IF(AI766='Valori Consentiti - Table 1'!$AM$3,5,IF(AI766="X",1,0))+IF(AJ766='Valori Consentiti - Table 1'!$AO$3,5,IF(AJ766="X",1,0))+IF(AK766='Valori Consentiti - Table 1'!$AQ$3,5,IF(AK766="X",1,0))+IF(AL766='Valori Consentiti - Table 1'!$AS$3,5,IF(AL766="X",1,0))+IF(AM766='Valori Consentiti - Table 1'!$AU$3,5,IF(AM766="X",1,0)),IF(G766=3,IF(T766='Valori Consentiti - Table 1'!$I$4,5,IF(T766="X",1,0))+IF(U766='Valori Consentiti - Table 1'!$K$4,5,IF(U766="X",1,0))+IF(V766='Valori Consentiti - Table 1'!$M$4,5,IF(V766="X",1,0))+IF(W766='Valori Consentiti - Table 1'!$O$4,5,IF(W766="X",1,0))+IF(X766='Valori Consentiti - Table 1'!$Q$4,5,IF(X766="X",1,0))+IF(Y766='Valori Consentiti - Table 1'!$S$4,5,IF(Y766="X",1,0))+IF(Z766='Valori Consentiti - Table 1'!$U$4,5,IF(Z766="X",1,0))+IF(AA766='Valori Consentiti - Table 1'!$W$4,5,IF(AA766="X",1,0))+IF(AB766='Valori Consentiti - Table 1'!$Y$4,5,IF(AB766="X",1,0))+IF(AC766='Valori Consentiti - Table 1'!$AA$4,5,IF(AC766="X",1,0))+IF(AD766='Valori Consentiti - Table 1'!$AC$4,5,IF(AD766="X",1,0))+IF(AE766='Valori Consentiti - Table 1'!$AE$4,5,IF(AE766="X",1,0))+IF(AF766='Valori Consentiti - Table 1'!$AG$4,5,IF(AF766="X",1,0))+IF(AG766='Valori Consentiti - Table 1'!$AI$4,5,IF(AG766="X",1,0))+IF(AH766='Valori Consentiti - Table 1'!$AK$4,5,IF(AH766="X",1,0))+IF(AI766='Valori Consentiti - Table 1'!$AM$4,5,IF(AI766="X",1,0))+IF(AJ766='Valori Consentiti - Table 1'!$AO$4,5,IF(AJ766="X",1,0))+IF(AK766='Valori Consentiti - Table 1'!$AQ$4,5,IF(AK766="X",1,0))+IF(AL766='Valori Consentiti - Table 1'!$AS$4,5,IF(AL766="X",1,0))+IF(AM766='Valori Consentiti - Table 1'!$AU$4,5,IF(AM766="X",1,0)),IF(G766=4,IF(T766='Valori Consentiti - Table 1'!$I$5,5,IF(T766="X",1,0))+IF(U766='Valori Consentiti - Table 1'!$K$5,5,IF(U766="X",1,0))+IF(V766='Valori Consentiti - Table 1'!$M$5,5,IF(V766="X",1,0))+IF(W766='Valori Consentiti - Table 1'!$O$5,5,IF(W766="X",1,0))+IF(X766='Valori Consentiti - Table 1'!$Q$5,5,IF(X766="X",1,0))+IF(Y766='Valori Consentiti - Table 1'!$S$5,5,IF(Y766="X",1,0))+IF(Z766='Valori Consentiti - Table 1'!$U$5,5,IF(Z766="X",1,0))+IF(AA766='Valori Consentiti - Table 1'!$W$5,5,IF(AA766="X",1,0))+IF(AB766='Valori Consentiti - Table 1'!$Y$5,5,IF(AB766="X",1,0))+IF(AC766='Valori Consentiti - Table 1'!$AA$5,5,IF(AC766="X",1,0))+IF(AD766='Valori Consentiti - Table 1'!$AC$5,5,IF(AD766="X",1,0))+IF(AE766='Valori Consentiti - Table 1'!$AE$5,5,IF(AE766="X",1,0))+IF(AF766='Valori Consentiti - Table 1'!$AG$5,5,IF(AF766="X",1,0))+IF(AG766='Valori Consentiti - Table 1'!$AI$5,5,IF(AG766="X",1,0))+IF(AH766='Valori Consentiti - Table 1'!$AK$5,5,IF(AH766="X",1,0))+IF(AI766='Valori Consentiti - Table 1'!$AM$5,5,IF(AI766="X",1,0))+IF(AJ766='Valori Consentiti - Table 1'!$AO$5,5,IF(AJ766="X",1,0))+IF(AK766='Valori Consentiti - Table 1'!$AQ$5,5,IF(AK766="X",1,0))+IF(AL766='Valori Consentiti - Table 1'!$AS$5,5,IF(AL766="X",1,0))+IF(AM766='Valori Consentiti - Table 1'!$AU$5,5,IF(AM766="X",1,0)),))))</f>
        <v>0</v>
      </c>
      <c r="N766" s="16">
        <f t="shared" si="368"/>
        <v>0</v>
      </c>
      <c r="O766" s="16">
        <f t="shared" si="369"/>
        <v>20</v>
      </c>
      <c r="P766" s="16">
        <f>IF(G766=1,IF(T766='Valori Consentiti - Table 1'!$I$2,1,0)+IF(U766='Valori Consentiti - Table 1'!$K$2,1,0)+IF(V766='Valori Consentiti - Table 1'!$M$2,1,0)+IF(W766='Valori Consentiti - Table 1'!$O$2,1,0)+IF(X766='Valori Consentiti - Table 1'!$Q$2,1,0)+IF(Y766='Valori Consentiti - Table 1'!$S$2,1,0)+IF(Z766='Valori Consentiti - Table 1'!$U$2,1,0)+IF(AA766='Valori Consentiti - Table 1'!$W$2,1,0)+IF(AB766='Valori Consentiti - Table 1'!$Y$2,1,0)+IF(AC766='Valori Consentiti - Table 1'!$AA$2,1,0)+IF(AD766='Valori Consentiti - Table 1'!$AC$2,1,0)+IF(AE766='Valori Consentiti - Table 1'!$AE$2,1,0)+IF(AF766='Valori Consentiti - Table 1'!$AG$2,1,0)+IF(AG766='Valori Consentiti - Table 1'!$AI$2,1,0)+IF(AH766='Valori Consentiti - Table 1'!$AK$2,1,0)+IF(AI766='Valori Consentiti - Table 1'!$AM$2,1,0)+IF(AJ766='Valori Consentiti - Table 1'!$AO$2,1,0)+IF(AK766='Valori Consentiti - Table 1'!$AQ$2,1,0)+IF(AL766='Valori Consentiti - Table 1'!$AS$2,1,0)+IF(AM766='Valori Consentiti - Table 1'!$AU$2,1,0),IF(G766=2,IF(T766='Valori Consentiti - Table 1'!$I$3,1,0)+IF(U766='Valori Consentiti - Table 1'!$K$3,1,0)+IF(V766='Valori Consentiti - Table 1'!$M$3,1,0)+IF(W766='Valori Consentiti - Table 1'!$O$3,1,0)+IF(X766='Valori Consentiti - Table 1'!$Q$3,1,0)+IF(Y766='Valori Consentiti - Table 1'!$S$3,1,0)+IF(Z766='Valori Consentiti - Table 1'!$U$3,1,0)+IF(AA766='Valori Consentiti - Table 1'!$W$3,1,0)+IF(AB766='Valori Consentiti - Table 1'!$Y$3,1,0)+IF(AC766='Valori Consentiti - Table 1'!$AA$3,1,0)+IF(AD766='Valori Consentiti - Table 1'!$AC$3,1,0)+IF(AE766='Valori Consentiti - Table 1'!$AE$3,1,0)+IF(AF766='Valori Consentiti - Table 1'!$AG$3,1,0)+IF(AG766='Valori Consentiti - Table 1'!$AI$3,1,0)+IF(AH766='Valori Consentiti - Table 1'!$AK$3,1,0)+IF(AI766='Valori Consentiti - Table 1'!$AM$3,1,0)+IF(AJ766='Valori Consentiti - Table 1'!$AO$3,1,0)+IF(AK766='Valori Consentiti - Table 1'!$AQ$3,1,0)+IF(AL766='Valori Consentiti - Table 1'!$AS$3,1,0)+IF(AM766='Valori Consentiti - Table 1'!$AU$3,1,0),IF(G766=3,IF(T766='Valori Consentiti - Table 1'!$I$4,1,0)+IF(U766='Valori Consentiti - Table 1'!$K$4,1,0)+IF(V766='Valori Consentiti - Table 1'!$M$4,1,0)+IF(W766='Valori Consentiti - Table 1'!$O$4,1,0)+IF(X766='Valori Consentiti - Table 1'!$Q$4,1,0)+IF(Y766='Valori Consentiti - Table 1'!$S$4,1,0)+IF(Z766='Valori Consentiti - Table 1'!$U$4,1,0)+IF(AA766='Valori Consentiti - Table 1'!$W$4,1,0)+IF(AB766='Valori Consentiti - Table 1'!$Y$4,1,0)+IF(AC766='Valori Consentiti - Table 1'!$AA$4,1,0)+IF(AD766='Valori Consentiti - Table 1'!$AC$4,1,0)+IF(AE766='Valori Consentiti - Table 1'!$AE$4,1,0)+IF(AF766='Valori Consentiti - Table 1'!$AG$4,1,0)+IF(AG766='Valori Consentiti - Table 1'!$AI$4,1,0)+IF(AH766='Valori Consentiti - Table 1'!$AK$4,1,0)+IF(AI766='Valori Consentiti - Table 1'!$AM$4,1,0)+IF(AJ766='Valori Consentiti - Table 1'!$AO$4,1,0)+IF(AK766='Valori Consentiti - Table 1'!$AQ$4,1,0)+IF(AL766='Valori Consentiti - Table 1'!$AS$4,1,0)+IF(AM766='Valori Consentiti - Table 1'!$AU$4,1,0),IF(G766=4,IF(T766='Valori Consentiti - Table 1'!$I$5,1,0)+IF(U766='Valori Consentiti - Table 1'!$K$5,1,0)+IF(V766='Valori Consentiti - Table 1'!$M$5,1,0)+IF(W766='Valori Consentiti - Table 1'!$O$5,1,0)+IF(X766='Valori Consentiti - Table 1'!$Q$5,1,0)+IF(Y766='Valori Consentiti - Table 1'!$S$5,1,0)+IF(Z766='Valori Consentiti - Table 1'!$U$5,1,0)+IF(AA766='Valori Consentiti - Table 1'!$W$5,1,0)+IF(AB766='Valori Consentiti - Table 1'!$Y$5,1,0)+IF(AC766='Valori Consentiti - Table 1'!$AA$5,1,0)+IF(AD766='Valori Consentiti - Table 1'!$AC$5,1,0)+IF(AE766='Valori Consentiti - Table 1'!$AE$5,1,0)+IF(AF766='Valori Consentiti - Table 1'!$AG$5,1,0)+IF(AG766='Valori Consentiti - Table 1'!$AI$5,1,0)+IF(AH766='Valori Consentiti - Table 1'!$AK$5,1,0)+IF(AI766='Valori Consentiti - Table 1'!$AM$5,1,0)+IF(AJ766='Valori Consentiti - Table 1'!$AO$5,1,0)+IF(AK766='Valori Consentiti - Table 1'!$AQ$5,1,0)+IF(AL766='Valori Consentiti - Table 1'!$AS$5,1,0)+IF(AM766='Valori Consentiti - Table 1'!$AU$5,1,0),))))</f>
        <v>0</v>
      </c>
      <c r="Q766" s="16">
        <f t="shared" si="370"/>
        <v>20</v>
      </c>
      <c r="R766" s="16">
        <f t="shared" si="362"/>
        <v>1</v>
      </c>
      <c r="S766" s="17"/>
      <c r="T766" s="24" t="str">
        <f t="shared" si="342"/>
        <v/>
      </c>
      <c r="U766" s="25" t="str">
        <f t="shared" si="343"/>
        <v/>
      </c>
      <c r="V766" s="25" t="str">
        <f t="shared" si="344"/>
        <v/>
      </c>
      <c r="W766" s="26" t="str">
        <f t="shared" si="345"/>
        <v/>
      </c>
      <c r="X766" s="27" t="str">
        <f t="shared" si="346"/>
        <v/>
      </c>
      <c r="Y766" s="25" t="str">
        <f t="shared" si="347"/>
        <v/>
      </c>
      <c r="Z766" s="25" t="str">
        <f t="shared" si="348"/>
        <v/>
      </c>
      <c r="AA766" s="26" t="str">
        <f t="shared" si="349"/>
        <v/>
      </c>
      <c r="AB766" s="27" t="str">
        <f t="shared" si="350"/>
        <v/>
      </c>
      <c r="AC766" s="25" t="str">
        <f t="shared" si="351"/>
        <v/>
      </c>
      <c r="AD766" s="25" t="str">
        <f t="shared" si="352"/>
        <v/>
      </c>
      <c r="AE766" s="26" t="str">
        <f t="shared" si="353"/>
        <v/>
      </c>
      <c r="AF766" s="27" t="str">
        <f t="shared" si="354"/>
        <v/>
      </c>
      <c r="AG766" s="25" t="str">
        <f t="shared" si="355"/>
        <v/>
      </c>
      <c r="AH766" s="25" t="str">
        <f t="shared" si="356"/>
        <v/>
      </c>
      <c r="AI766" s="26" t="str">
        <f t="shared" si="357"/>
        <v/>
      </c>
      <c r="AJ766" s="27" t="str">
        <f t="shared" si="358"/>
        <v/>
      </c>
      <c r="AK766" s="25" t="str">
        <f t="shared" si="359"/>
        <v/>
      </c>
      <c r="AL766" s="25" t="str">
        <f t="shared" si="360"/>
        <v/>
      </c>
      <c r="AM766" s="28" t="str">
        <f t="shared" si="361"/>
        <v/>
      </c>
      <c r="AN766" s="29" t="b">
        <f t="shared" si="363"/>
        <v>0</v>
      </c>
      <c r="AO766" s="29" t="b">
        <f t="shared" si="364"/>
        <v>0</v>
      </c>
      <c r="AP766" s="29" t="b">
        <f t="shared" si="365"/>
        <v>0</v>
      </c>
      <c r="AQ766" s="29" t="b">
        <f t="shared" si="366"/>
        <v>0</v>
      </c>
      <c r="AR766" s="29" t="b">
        <f t="shared" si="367"/>
        <v>0</v>
      </c>
    </row>
    <row r="767" spans="1:44">
      <c r="A767" s="14"/>
      <c r="B767" s="14"/>
      <c r="C767" s="22"/>
      <c r="D767" s="14"/>
      <c r="E767" s="14"/>
      <c r="F767" s="14"/>
      <c r="G767" s="14"/>
      <c r="H767" s="15"/>
      <c r="I767" s="15"/>
      <c r="J767" s="15"/>
      <c r="K767" s="15"/>
      <c r="L767" s="15"/>
      <c r="M767" s="23">
        <f>IF(G767=1,IF(T767='Valori Consentiti - Table 1'!$I$2,5,IF(T767="X",1,0))+IF(U767='Valori Consentiti - Table 1'!$K$2,5,IF(U767="X",1,0))+IF(V767='Valori Consentiti - Table 1'!$M$2,5,IF(V767="X",1,0))+IF(W767='Valori Consentiti - Table 1'!$O$2,5,IF(W767="X",1,0))+IF(X767='Valori Consentiti - Table 1'!$Q$2,5,IF(X767="X",1,0))+IF(Y767='Valori Consentiti - Table 1'!$S$2,5,IF(Y767="X",1,0))+IF(Z767='Valori Consentiti - Table 1'!$U$2,5,IF(Z767="X",1,0))+IF(AA767='Valori Consentiti - Table 1'!$W$2,5,IF(AA767="X",1,0))+IF(AB767='Valori Consentiti - Table 1'!$Y$2,5,IF(AB767="X",1,0))+IF(AC767='Valori Consentiti - Table 1'!$AA$2,5,IF(AC767="X",1,0))+IF(AD767='Valori Consentiti - Table 1'!$AC$2,5,IF(AD767="X",1,0))+IF(AE767='Valori Consentiti - Table 1'!$AE$2,5,IF(AE767="X",1,0))+IF(AF767='Valori Consentiti - Table 1'!$AG$2,5,IF(AF767="X",1,0))+IF(AG767='Valori Consentiti - Table 1'!$AI$2,5,IF(AG767="X",1,0))+IF(AH767='Valori Consentiti - Table 1'!$AK$2,5,IF(AH767="X",1,0))+IF(AI767='Valori Consentiti - Table 1'!$AM$2,5,IF(AI767="X",1,0))+IF(AJ767='Valori Consentiti - Table 1'!$AO$2,5,IF(AJ767="X",1,0))+IF(AK767='Valori Consentiti - Table 1'!$AQ$2,5,IF(AK767="X",1,0))+IF(AL767='Valori Consentiti - Table 1'!$AS$2,5,IF(AL767="X",1,0))+IF(AM767='Valori Consentiti - Table 1'!$AU$2,5,IF(AM767="X",1,0)),IF(G767=2,IF(T767='Valori Consentiti - Table 1'!$I$3,5,IF(T767="X",1,0))+IF(U767='Valori Consentiti - Table 1'!$K$3,5,IF(U767="X",1,0))+IF(V767='Valori Consentiti - Table 1'!$M$3,5,IF(V767="X",1,0))+IF(W767='Valori Consentiti - Table 1'!$O$3,5,IF(W767="X",1,0))+IF(X767='Valori Consentiti - Table 1'!$Q$3,5,IF(X767="X",1,0))+IF(Y767='Valori Consentiti - Table 1'!$S$3,5,IF(Y767="X",1,0))+IF(Z767='Valori Consentiti - Table 1'!$U$3,5,IF(Z767="X",1,0))+IF(AA767='Valori Consentiti - Table 1'!$W$3,5,IF(AA767="X",1,0))+IF(AB767='Valori Consentiti - Table 1'!$Y$3,5,IF(AB767="X",1,0))+IF(AC767='Valori Consentiti - Table 1'!$AA$3,5,IF(AC767="X",1,0))+IF(AD767='Valori Consentiti - Table 1'!$AC$3,5,IF(AD767="X",1,0))+IF(AE767='Valori Consentiti - Table 1'!$AE$3,5,IF(AE767="X",1,0))+IF(AF767='Valori Consentiti - Table 1'!$AG$3,5,IF(AF767="X",1,0))+IF(AG767='Valori Consentiti - Table 1'!$AI$3,5,IF(AG767="X",1,0))+IF(AH767='Valori Consentiti - Table 1'!$AK$3,5,IF(AH767="X",1,0))+IF(AI767='Valori Consentiti - Table 1'!$AM$3,5,IF(AI767="X",1,0))+IF(AJ767='Valori Consentiti - Table 1'!$AO$3,5,IF(AJ767="X",1,0))+IF(AK767='Valori Consentiti - Table 1'!$AQ$3,5,IF(AK767="X",1,0))+IF(AL767='Valori Consentiti - Table 1'!$AS$3,5,IF(AL767="X",1,0))+IF(AM767='Valori Consentiti - Table 1'!$AU$3,5,IF(AM767="X",1,0)),IF(G767=3,IF(T767='Valori Consentiti - Table 1'!$I$4,5,IF(T767="X",1,0))+IF(U767='Valori Consentiti - Table 1'!$K$4,5,IF(U767="X",1,0))+IF(V767='Valori Consentiti - Table 1'!$M$4,5,IF(V767="X",1,0))+IF(W767='Valori Consentiti - Table 1'!$O$4,5,IF(W767="X",1,0))+IF(X767='Valori Consentiti - Table 1'!$Q$4,5,IF(X767="X",1,0))+IF(Y767='Valori Consentiti - Table 1'!$S$4,5,IF(Y767="X",1,0))+IF(Z767='Valori Consentiti - Table 1'!$U$4,5,IF(Z767="X",1,0))+IF(AA767='Valori Consentiti - Table 1'!$W$4,5,IF(AA767="X",1,0))+IF(AB767='Valori Consentiti - Table 1'!$Y$4,5,IF(AB767="X",1,0))+IF(AC767='Valori Consentiti - Table 1'!$AA$4,5,IF(AC767="X",1,0))+IF(AD767='Valori Consentiti - Table 1'!$AC$4,5,IF(AD767="X",1,0))+IF(AE767='Valori Consentiti - Table 1'!$AE$4,5,IF(AE767="X",1,0))+IF(AF767='Valori Consentiti - Table 1'!$AG$4,5,IF(AF767="X",1,0))+IF(AG767='Valori Consentiti - Table 1'!$AI$4,5,IF(AG767="X",1,0))+IF(AH767='Valori Consentiti - Table 1'!$AK$4,5,IF(AH767="X",1,0))+IF(AI767='Valori Consentiti - Table 1'!$AM$4,5,IF(AI767="X",1,0))+IF(AJ767='Valori Consentiti - Table 1'!$AO$4,5,IF(AJ767="X",1,0))+IF(AK767='Valori Consentiti - Table 1'!$AQ$4,5,IF(AK767="X",1,0))+IF(AL767='Valori Consentiti - Table 1'!$AS$4,5,IF(AL767="X",1,0))+IF(AM767='Valori Consentiti - Table 1'!$AU$4,5,IF(AM767="X",1,0)),IF(G767=4,IF(T767='Valori Consentiti - Table 1'!$I$5,5,IF(T767="X",1,0))+IF(U767='Valori Consentiti - Table 1'!$K$5,5,IF(U767="X",1,0))+IF(V767='Valori Consentiti - Table 1'!$M$5,5,IF(V767="X",1,0))+IF(W767='Valori Consentiti - Table 1'!$O$5,5,IF(W767="X",1,0))+IF(X767='Valori Consentiti - Table 1'!$Q$5,5,IF(X767="X",1,0))+IF(Y767='Valori Consentiti - Table 1'!$S$5,5,IF(Y767="X",1,0))+IF(Z767='Valori Consentiti - Table 1'!$U$5,5,IF(Z767="X",1,0))+IF(AA767='Valori Consentiti - Table 1'!$W$5,5,IF(AA767="X",1,0))+IF(AB767='Valori Consentiti - Table 1'!$Y$5,5,IF(AB767="X",1,0))+IF(AC767='Valori Consentiti - Table 1'!$AA$5,5,IF(AC767="X",1,0))+IF(AD767='Valori Consentiti - Table 1'!$AC$5,5,IF(AD767="X",1,0))+IF(AE767='Valori Consentiti - Table 1'!$AE$5,5,IF(AE767="X",1,0))+IF(AF767='Valori Consentiti - Table 1'!$AG$5,5,IF(AF767="X",1,0))+IF(AG767='Valori Consentiti - Table 1'!$AI$5,5,IF(AG767="X",1,0))+IF(AH767='Valori Consentiti - Table 1'!$AK$5,5,IF(AH767="X",1,0))+IF(AI767='Valori Consentiti - Table 1'!$AM$5,5,IF(AI767="X",1,0))+IF(AJ767='Valori Consentiti - Table 1'!$AO$5,5,IF(AJ767="X",1,0))+IF(AK767='Valori Consentiti - Table 1'!$AQ$5,5,IF(AK767="X",1,0))+IF(AL767='Valori Consentiti - Table 1'!$AS$5,5,IF(AL767="X",1,0))+IF(AM767='Valori Consentiti - Table 1'!$AU$5,5,IF(AM767="X",1,0)),))))</f>
        <v>0</v>
      </c>
      <c r="N767" s="16">
        <f t="shared" si="368"/>
        <v>0</v>
      </c>
      <c r="O767" s="16">
        <f t="shared" si="369"/>
        <v>20</v>
      </c>
      <c r="P767" s="16">
        <f>IF(G767=1,IF(T767='Valori Consentiti - Table 1'!$I$2,1,0)+IF(U767='Valori Consentiti - Table 1'!$K$2,1,0)+IF(V767='Valori Consentiti - Table 1'!$M$2,1,0)+IF(W767='Valori Consentiti - Table 1'!$O$2,1,0)+IF(X767='Valori Consentiti - Table 1'!$Q$2,1,0)+IF(Y767='Valori Consentiti - Table 1'!$S$2,1,0)+IF(Z767='Valori Consentiti - Table 1'!$U$2,1,0)+IF(AA767='Valori Consentiti - Table 1'!$W$2,1,0)+IF(AB767='Valori Consentiti - Table 1'!$Y$2,1,0)+IF(AC767='Valori Consentiti - Table 1'!$AA$2,1,0)+IF(AD767='Valori Consentiti - Table 1'!$AC$2,1,0)+IF(AE767='Valori Consentiti - Table 1'!$AE$2,1,0)+IF(AF767='Valori Consentiti - Table 1'!$AG$2,1,0)+IF(AG767='Valori Consentiti - Table 1'!$AI$2,1,0)+IF(AH767='Valori Consentiti - Table 1'!$AK$2,1,0)+IF(AI767='Valori Consentiti - Table 1'!$AM$2,1,0)+IF(AJ767='Valori Consentiti - Table 1'!$AO$2,1,0)+IF(AK767='Valori Consentiti - Table 1'!$AQ$2,1,0)+IF(AL767='Valori Consentiti - Table 1'!$AS$2,1,0)+IF(AM767='Valori Consentiti - Table 1'!$AU$2,1,0),IF(G767=2,IF(T767='Valori Consentiti - Table 1'!$I$3,1,0)+IF(U767='Valori Consentiti - Table 1'!$K$3,1,0)+IF(V767='Valori Consentiti - Table 1'!$M$3,1,0)+IF(W767='Valori Consentiti - Table 1'!$O$3,1,0)+IF(X767='Valori Consentiti - Table 1'!$Q$3,1,0)+IF(Y767='Valori Consentiti - Table 1'!$S$3,1,0)+IF(Z767='Valori Consentiti - Table 1'!$U$3,1,0)+IF(AA767='Valori Consentiti - Table 1'!$W$3,1,0)+IF(AB767='Valori Consentiti - Table 1'!$Y$3,1,0)+IF(AC767='Valori Consentiti - Table 1'!$AA$3,1,0)+IF(AD767='Valori Consentiti - Table 1'!$AC$3,1,0)+IF(AE767='Valori Consentiti - Table 1'!$AE$3,1,0)+IF(AF767='Valori Consentiti - Table 1'!$AG$3,1,0)+IF(AG767='Valori Consentiti - Table 1'!$AI$3,1,0)+IF(AH767='Valori Consentiti - Table 1'!$AK$3,1,0)+IF(AI767='Valori Consentiti - Table 1'!$AM$3,1,0)+IF(AJ767='Valori Consentiti - Table 1'!$AO$3,1,0)+IF(AK767='Valori Consentiti - Table 1'!$AQ$3,1,0)+IF(AL767='Valori Consentiti - Table 1'!$AS$3,1,0)+IF(AM767='Valori Consentiti - Table 1'!$AU$3,1,0),IF(G767=3,IF(T767='Valori Consentiti - Table 1'!$I$4,1,0)+IF(U767='Valori Consentiti - Table 1'!$K$4,1,0)+IF(V767='Valori Consentiti - Table 1'!$M$4,1,0)+IF(W767='Valori Consentiti - Table 1'!$O$4,1,0)+IF(X767='Valori Consentiti - Table 1'!$Q$4,1,0)+IF(Y767='Valori Consentiti - Table 1'!$S$4,1,0)+IF(Z767='Valori Consentiti - Table 1'!$U$4,1,0)+IF(AA767='Valori Consentiti - Table 1'!$W$4,1,0)+IF(AB767='Valori Consentiti - Table 1'!$Y$4,1,0)+IF(AC767='Valori Consentiti - Table 1'!$AA$4,1,0)+IF(AD767='Valori Consentiti - Table 1'!$AC$4,1,0)+IF(AE767='Valori Consentiti - Table 1'!$AE$4,1,0)+IF(AF767='Valori Consentiti - Table 1'!$AG$4,1,0)+IF(AG767='Valori Consentiti - Table 1'!$AI$4,1,0)+IF(AH767='Valori Consentiti - Table 1'!$AK$4,1,0)+IF(AI767='Valori Consentiti - Table 1'!$AM$4,1,0)+IF(AJ767='Valori Consentiti - Table 1'!$AO$4,1,0)+IF(AK767='Valori Consentiti - Table 1'!$AQ$4,1,0)+IF(AL767='Valori Consentiti - Table 1'!$AS$4,1,0)+IF(AM767='Valori Consentiti - Table 1'!$AU$4,1,0),IF(G767=4,IF(T767='Valori Consentiti - Table 1'!$I$5,1,0)+IF(U767='Valori Consentiti - Table 1'!$K$5,1,0)+IF(V767='Valori Consentiti - Table 1'!$M$5,1,0)+IF(W767='Valori Consentiti - Table 1'!$O$5,1,0)+IF(X767='Valori Consentiti - Table 1'!$Q$5,1,0)+IF(Y767='Valori Consentiti - Table 1'!$S$5,1,0)+IF(Z767='Valori Consentiti - Table 1'!$U$5,1,0)+IF(AA767='Valori Consentiti - Table 1'!$W$5,1,0)+IF(AB767='Valori Consentiti - Table 1'!$Y$5,1,0)+IF(AC767='Valori Consentiti - Table 1'!$AA$5,1,0)+IF(AD767='Valori Consentiti - Table 1'!$AC$5,1,0)+IF(AE767='Valori Consentiti - Table 1'!$AE$5,1,0)+IF(AF767='Valori Consentiti - Table 1'!$AG$5,1,0)+IF(AG767='Valori Consentiti - Table 1'!$AI$5,1,0)+IF(AH767='Valori Consentiti - Table 1'!$AK$5,1,0)+IF(AI767='Valori Consentiti - Table 1'!$AM$5,1,0)+IF(AJ767='Valori Consentiti - Table 1'!$AO$5,1,0)+IF(AK767='Valori Consentiti - Table 1'!$AQ$5,1,0)+IF(AL767='Valori Consentiti - Table 1'!$AS$5,1,0)+IF(AM767='Valori Consentiti - Table 1'!$AU$5,1,0),))))</f>
        <v>0</v>
      </c>
      <c r="Q767" s="16">
        <f t="shared" si="370"/>
        <v>20</v>
      </c>
      <c r="R767" s="16">
        <f t="shared" si="362"/>
        <v>1</v>
      </c>
      <c r="S767" s="17"/>
      <c r="T767" s="24" t="str">
        <f t="shared" si="342"/>
        <v/>
      </c>
      <c r="U767" s="25" t="str">
        <f t="shared" si="343"/>
        <v/>
      </c>
      <c r="V767" s="25" t="str">
        <f t="shared" si="344"/>
        <v/>
      </c>
      <c r="W767" s="26" t="str">
        <f t="shared" si="345"/>
        <v/>
      </c>
      <c r="X767" s="27" t="str">
        <f t="shared" si="346"/>
        <v/>
      </c>
      <c r="Y767" s="25" t="str">
        <f t="shared" si="347"/>
        <v/>
      </c>
      <c r="Z767" s="25" t="str">
        <f t="shared" si="348"/>
        <v/>
      </c>
      <c r="AA767" s="26" t="str">
        <f t="shared" si="349"/>
        <v/>
      </c>
      <c r="AB767" s="27" t="str">
        <f t="shared" si="350"/>
        <v/>
      </c>
      <c r="AC767" s="25" t="str">
        <f t="shared" si="351"/>
        <v/>
      </c>
      <c r="AD767" s="25" t="str">
        <f t="shared" si="352"/>
        <v/>
      </c>
      <c r="AE767" s="26" t="str">
        <f t="shared" si="353"/>
        <v/>
      </c>
      <c r="AF767" s="27" t="str">
        <f t="shared" si="354"/>
        <v/>
      </c>
      <c r="AG767" s="25" t="str">
        <f t="shared" si="355"/>
        <v/>
      </c>
      <c r="AH767" s="25" t="str">
        <f t="shared" si="356"/>
        <v/>
      </c>
      <c r="AI767" s="26" t="str">
        <f t="shared" si="357"/>
        <v/>
      </c>
      <c r="AJ767" s="27" t="str">
        <f t="shared" si="358"/>
        <v/>
      </c>
      <c r="AK767" s="25" t="str">
        <f t="shared" si="359"/>
        <v/>
      </c>
      <c r="AL767" s="25" t="str">
        <f t="shared" si="360"/>
        <v/>
      </c>
      <c r="AM767" s="28" t="str">
        <f t="shared" si="361"/>
        <v/>
      </c>
      <c r="AN767" s="29" t="b">
        <f t="shared" si="363"/>
        <v>0</v>
      </c>
      <c r="AO767" s="29" t="b">
        <f t="shared" si="364"/>
        <v>0</v>
      </c>
      <c r="AP767" s="29" t="b">
        <f t="shared" si="365"/>
        <v>0</v>
      </c>
      <c r="AQ767" s="29" t="b">
        <f t="shared" si="366"/>
        <v>0</v>
      </c>
      <c r="AR767" s="29" t="b">
        <f t="shared" si="367"/>
        <v>0</v>
      </c>
    </row>
    <row r="768" spans="1:44">
      <c r="A768" s="14"/>
      <c r="B768" s="14"/>
      <c r="C768" s="22"/>
      <c r="D768" s="14"/>
      <c r="E768" s="14"/>
      <c r="F768" s="14"/>
      <c r="G768" s="14"/>
      <c r="H768" s="15"/>
      <c r="I768" s="15"/>
      <c r="J768" s="15"/>
      <c r="K768" s="15"/>
      <c r="L768" s="15"/>
      <c r="M768" s="23">
        <f>IF(G768=1,IF(T768='Valori Consentiti - Table 1'!$I$2,5,IF(T768="X",1,0))+IF(U768='Valori Consentiti - Table 1'!$K$2,5,IF(U768="X",1,0))+IF(V768='Valori Consentiti - Table 1'!$M$2,5,IF(V768="X",1,0))+IF(W768='Valori Consentiti - Table 1'!$O$2,5,IF(W768="X",1,0))+IF(X768='Valori Consentiti - Table 1'!$Q$2,5,IF(X768="X",1,0))+IF(Y768='Valori Consentiti - Table 1'!$S$2,5,IF(Y768="X",1,0))+IF(Z768='Valori Consentiti - Table 1'!$U$2,5,IF(Z768="X",1,0))+IF(AA768='Valori Consentiti - Table 1'!$W$2,5,IF(AA768="X",1,0))+IF(AB768='Valori Consentiti - Table 1'!$Y$2,5,IF(AB768="X",1,0))+IF(AC768='Valori Consentiti - Table 1'!$AA$2,5,IF(AC768="X",1,0))+IF(AD768='Valori Consentiti - Table 1'!$AC$2,5,IF(AD768="X",1,0))+IF(AE768='Valori Consentiti - Table 1'!$AE$2,5,IF(AE768="X",1,0))+IF(AF768='Valori Consentiti - Table 1'!$AG$2,5,IF(AF768="X",1,0))+IF(AG768='Valori Consentiti - Table 1'!$AI$2,5,IF(AG768="X",1,0))+IF(AH768='Valori Consentiti - Table 1'!$AK$2,5,IF(AH768="X",1,0))+IF(AI768='Valori Consentiti - Table 1'!$AM$2,5,IF(AI768="X",1,0))+IF(AJ768='Valori Consentiti - Table 1'!$AO$2,5,IF(AJ768="X",1,0))+IF(AK768='Valori Consentiti - Table 1'!$AQ$2,5,IF(AK768="X",1,0))+IF(AL768='Valori Consentiti - Table 1'!$AS$2,5,IF(AL768="X",1,0))+IF(AM768='Valori Consentiti - Table 1'!$AU$2,5,IF(AM768="X",1,0)),IF(G768=2,IF(T768='Valori Consentiti - Table 1'!$I$3,5,IF(T768="X",1,0))+IF(U768='Valori Consentiti - Table 1'!$K$3,5,IF(U768="X",1,0))+IF(V768='Valori Consentiti - Table 1'!$M$3,5,IF(V768="X",1,0))+IF(W768='Valori Consentiti - Table 1'!$O$3,5,IF(W768="X",1,0))+IF(X768='Valori Consentiti - Table 1'!$Q$3,5,IF(X768="X",1,0))+IF(Y768='Valori Consentiti - Table 1'!$S$3,5,IF(Y768="X",1,0))+IF(Z768='Valori Consentiti - Table 1'!$U$3,5,IF(Z768="X",1,0))+IF(AA768='Valori Consentiti - Table 1'!$W$3,5,IF(AA768="X",1,0))+IF(AB768='Valori Consentiti - Table 1'!$Y$3,5,IF(AB768="X",1,0))+IF(AC768='Valori Consentiti - Table 1'!$AA$3,5,IF(AC768="X",1,0))+IF(AD768='Valori Consentiti - Table 1'!$AC$3,5,IF(AD768="X",1,0))+IF(AE768='Valori Consentiti - Table 1'!$AE$3,5,IF(AE768="X",1,0))+IF(AF768='Valori Consentiti - Table 1'!$AG$3,5,IF(AF768="X",1,0))+IF(AG768='Valori Consentiti - Table 1'!$AI$3,5,IF(AG768="X",1,0))+IF(AH768='Valori Consentiti - Table 1'!$AK$3,5,IF(AH768="X",1,0))+IF(AI768='Valori Consentiti - Table 1'!$AM$3,5,IF(AI768="X",1,0))+IF(AJ768='Valori Consentiti - Table 1'!$AO$3,5,IF(AJ768="X",1,0))+IF(AK768='Valori Consentiti - Table 1'!$AQ$3,5,IF(AK768="X",1,0))+IF(AL768='Valori Consentiti - Table 1'!$AS$3,5,IF(AL768="X",1,0))+IF(AM768='Valori Consentiti - Table 1'!$AU$3,5,IF(AM768="X",1,0)),IF(G768=3,IF(T768='Valori Consentiti - Table 1'!$I$4,5,IF(T768="X",1,0))+IF(U768='Valori Consentiti - Table 1'!$K$4,5,IF(U768="X",1,0))+IF(V768='Valori Consentiti - Table 1'!$M$4,5,IF(V768="X",1,0))+IF(W768='Valori Consentiti - Table 1'!$O$4,5,IF(W768="X",1,0))+IF(X768='Valori Consentiti - Table 1'!$Q$4,5,IF(X768="X",1,0))+IF(Y768='Valori Consentiti - Table 1'!$S$4,5,IF(Y768="X",1,0))+IF(Z768='Valori Consentiti - Table 1'!$U$4,5,IF(Z768="X",1,0))+IF(AA768='Valori Consentiti - Table 1'!$W$4,5,IF(AA768="X",1,0))+IF(AB768='Valori Consentiti - Table 1'!$Y$4,5,IF(AB768="X",1,0))+IF(AC768='Valori Consentiti - Table 1'!$AA$4,5,IF(AC768="X",1,0))+IF(AD768='Valori Consentiti - Table 1'!$AC$4,5,IF(AD768="X",1,0))+IF(AE768='Valori Consentiti - Table 1'!$AE$4,5,IF(AE768="X",1,0))+IF(AF768='Valori Consentiti - Table 1'!$AG$4,5,IF(AF768="X",1,0))+IF(AG768='Valori Consentiti - Table 1'!$AI$4,5,IF(AG768="X",1,0))+IF(AH768='Valori Consentiti - Table 1'!$AK$4,5,IF(AH768="X",1,0))+IF(AI768='Valori Consentiti - Table 1'!$AM$4,5,IF(AI768="X",1,0))+IF(AJ768='Valori Consentiti - Table 1'!$AO$4,5,IF(AJ768="X",1,0))+IF(AK768='Valori Consentiti - Table 1'!$AQ$4,5,IF(AK768="X",1,0))+IF(AL768='Valori Consentiti - Table 1'!$AS$4,5,IF(AL768="X",1,0))+IF(AM768='Valori Consentiti - Table 1'!$AU$4,5,IF(AM768="X",1,0)),IF(G768=4,IF(T768='Valori Consentiti - Table 1'!$I$5,5,IF(T768="X",1,0))+IF(U768='Valori Consentiti - Table 1'!$K$5,5,IF(U768="X",1,0))+IF(V768='Valori Consentiti - Table 1'!$M$5,5,IF(V768="X",1,0))+IF(W768='Valori Consentiti - Table 1'!$O$5,5,IF(W768="X",1,0))+IF(X768='Valori Consentiti - Table 1'!$Q$5,5,IF(X768="X",1,0))+IF(Y768='Valori Consentiti - Table 1'!$S$5,5,IF(Y768="X",1,0))+IF(Z768='Valori Consentiti - Table 1'!$U$5,5,IF(Z768="X",1,0))+IF(AA768='Valori Consentiti - Table 1'!$W$5,5,IF(AA768="X",1,0))+IF(AB768='Valori Consentiti - Table 1'!$Y$5,5,IF(AB768="X",1,0))+IF(AC768='Valori Consentiti - Table 1'!$AA$5,5,IF(AC768="X",1,0))+IF(AD768='Valori Consentiti - Table 1'!$AC$5,5,IF(AD768="X",1,0))+IF(AE768='Valori Consentiti - Table 1'!$AE$5,5,IF(AE768="X",1,0))+IF(AF768='Valori Consentiti - Table 1'!$AG$5,5,IF(AF768="X",1,0))+IF(AG768='Valori Consentiti - Table 1'!$AI$5,5,IF(AG768="X",1,0))+IF(AH768='Valori Consentiti - Table 1'!$AK$5,5,IF(AH768="X",1,0))+IF(AI768='Valori Consentiti - Table 1'!$AM$5,5,IF(AI768="X",1,0))+IF(AJ768='Valori Consentiti - Table 1'!$AO$5,5,IF(AJ768="X",1,0))+IF(AK768='Valori Consentiti - Table 1'!$AQ$5,5,IF(AK768="X",1,0))+IF(AL768='Valori Consentiti - Table 1'!$AS$5,5,IF(AL768="X",1,0))+IF(AM768='Valori Consentiti - Table 1'!$AU$5,5,IF(AM768="X",1,0)),))))</f>
        <v>0</v>
      </c>
      <c r="N768" s="16">
        <f t="shared" si="368"/>
        <v>0</v>
      </c>
      <c r="O768" s="16">
        <f t="shared" si="369"/>
        <v>20</v>
      </c>
      <c r="P768" s="16">
        <f>IF(G768=1,IF(T768='Valori Consentiti - Table 1'!$I$2,1,0)+IF(U768='Valori Consentiti - Table 1'!$K$2,1,0)+IF(V768='Valori Consentiti - Table 1'!$M$2,1,0)+IF(W768='Valori Consentiti - Table 1'!$O$2,1,0)+IF(X768='Valori Consentiti - Table 1'!$Q$2,1,0)+IF(Y768='Valori Consentiti - Table 1'!$S$2,1,0)+IF(Z768='Valori Consentiti - Table 1'!$U$2,1,0)+IF(AA768='Valori Consentiti - Table 1'!$W$2,1,0)+IF(AB768='Valori Consentiti - Table 1'!$Y$2,1,0)+IF(AC768='Valori Consentiti - Table 1'!$AA$2,1,0)+IF(AD768='Valori Consentiti - Table 1'!$AC$2,1,0)+IF(AE768='Valori Consentiti - Table 1'!$AE$2,1,0)+IF(AF768='Valori Consentiti - Table 1'!$AG$2,1,0)+IF(AG768='Valori Consentiti - Table 1'!$AI$2,1,0)+IF(AH768='Valori Consentiti - Table 1'!$AK$2,1,0)+IF(AI768='Valori Consentiti - Table 1'!$AM$2,1,0)+IF(AJ768='Valori Consentiti - Table 1'!$AO$2,1,0)+IF(AK768='Valori Consentiti - Table 1'!$AQ$2,1,0)+IF(AL768='Valori Consentiti - Table 1'!$AS$2,1,0)+IF(AM768='Valori Consentiti - Table 1'!$AU$2,1,0),IF(G768=2,IF(T768='Valori Consentiti - Table 1'!$I$3,1,0)+IF(U768='Valori Consentiti - Table 1'!$K$3,1,0)+IF(V768='Valori Consentiti - Table 1'!$M$3,1,0)+IF(W768='Valori Consentiti - Table 1'!$O$3,1,0)+IF(X768='Valori Consentiti - Table 1'!$Q$3,1,0)+IF(Y768='Valori Consentiti - Table 1'!$S$3,1,0)+IF(Z768='Valori Consentiti - Table 1'!$U$3,1,0)+IF(AA768='Valori Consentiti - Table 1'!$W$3,1,0)+IF(AB768='Valori Consentiti - Table 1'!$Y$3,1,0)+IF(AC768='Valori Consentiti - Table 1'!$AA$3,1,0)+IF(AD768='Valori Consentiti - Table 1'!$AC$3,1,0)+IF(AE768='Valori Consentiti - Table 1'!$AE$3,1,0)+IF(AF768='Valori Consentiti - Table 1'!$AG$3,1,0)+IF(AG768='Valori Consentiti - Table 1'!$AI$3,1,0)+IF(AH768='Valori Consentiti - Table 1'!$AK$3,1,0)+IF(AI768='Valori Consentiti - Table 1'!$AM$3,1,0)+IF(AJ768='Valori Consentiti - Table 1'!$AO$3,1,0)+IF(AK768='Valori Consentiti - Table 1'!$AQ$3,1,0)+IF(AL768='Valori Consentiti - Table 1'!$AS$3,1,0)+IF(AM768='Valori Consentiti - Table 1'!$AU$3,1,0),IF(G768=3,IF(T768='Valori Consentiti - Table 1'!$I$4,1,0)+IF(U768='Valori Consentiti - Table 1'!$K$4,1,0)+IF(V768='Valori Consentiti - Table 1'!$M$4,1,0)+IF(W768='Valori Consentiti - Table 1'!$O$4,1,0)+IF(X768='Valori Consentiti - Table 1'!$Q$4,1,0)+IF(Y768='Valori Consentiti - Table 1'!$S$4,1,0)+IF(Z768='Valori Consentiti - Table 1'!$U$4,1,0)+IF(AA768='Valori Consentiti - Table 1'!$W$4,1,0)+IF(AB768='Valori Consentiti - Table 1'!$Y$4,1,0)+IF(AC768='Valori Consentiti - Table 1'!$AA$4,1,0)+IF(AD768='Valori Consentiti - Table 1'!$AC$4,1,0)+IF(AE768='Valori Consentiti - Table 1'!$AE$4,1,0)+IF(AF768='Valori Consentiti - Table 1'!$AG$4,1,0)+IF(AG768='Valori Consentiti - Table 1'!$AI$4,1,0)+IF(AH768='Valori Consentiti - Table 1'!$AK$4,1,0)+IF(AI768='Valori Consentiti - Table 1'!$AM$4,1,0)+IF(AJ768='Valori Consentiti - Table 1'!$AO$4,1,0)+IF(AK768='Valori Consentiti - Table 1'!$AQ$4,1,0)+IF(AL768='Valori Consentiti - Table 1'!$AS$4,1,0)+IF(AM768='Valori Consentiti - Table 1'!$AU$4,1,0),IF(G768=4,IF(T768='Valori Consentiti - Table 1'!$I$5,1,0)+IF(U768='Valori Consentiti - Table 1'!$K$5,1,0)+IF(V768='Valori Consentiti - Table 1'!$M$5,1,0)+IF(W768='Valori Consentiti - Table 1'!$O$5,1,0)+IF(X768='Valori Consentiti - Table 1'!$Q$5,1,0)+IF(Y768='Valori Consentiti - Table 1'!$S$5,1,0)+IF(Z768='Valori Consentiti - Table 1'!$U$5,1,0)+IF(AA768='Valori Consentiti - Table 1'!$W$5,1,0)+IF(AB768='Valori Consentiti - Table 1'!$Y$5,1,0)+IF(AC768='Valori Consentiti - Table 1'!$AA$5,1,0)+IF(AD768='Valori Consentiti - Table 1'!$AC$5,1,0)+IF(AE768='Valori Consentiti - Table 1'!$AE$5,1,0)+IF(AF768='Valori Consentiti - Table 1'!$AG$5,1,0)+IF(AG768='Valori Consentiti - Table 1'!$AI$5,1,0)+IF(AH768='Valori Consentiti - Table 1'!$AK$5,1,0)+IF(AI768='Valori Consentiti - Table 1'!$AM$5,1,0)+IF(AJ768='Valori Consentiti - Table 1'!$AO$5,1,0)+IF(AK768='Valori Consentiti - Table 1'!$AQ$5,1,0)+IF(AL768='Valori Consentiti - Table 1'!$AS$5,1,0)+IF(AM768='Valori Consentiti - Table 1'!$AU$5,1,0),))))</f>
        <v>0</v>
      </c>
      <c r="Q768" s="16">
        <f t="shared" si="370"/>
        <v>20</v>
      </c>
      <c r="R768" s="16">
        <f t="shared" si="362"/>
        <v>1</v>
      </c>
      <c r="S768" s="17"/>
      <c r="T768" s="24" t="str">
        <f t="shared" si="342"/>
        <v/>
      </c>
      <c r="U768" s="25" t="str">
        <f t="shared" si="343"/>
        <v/>
      </c>
      <c r="V768" s="25" t="str">
        <f t="shared" si="344"/>
        <v/>
      </c>
      <c r="W768" s="26" t="str">
        <f t="shared" si="345"/>
        <v/>
      </c>
      <c r="X768" s="27" t="str">
        <f t="shared" si="346"/>
        <v/>
      </c>
      <c r="Y768" s="25" t="str">
        <f t="shared" si="347"/>
        <v/>
      </c>
      <c r="Z768" s="25" t="str">
        <f t="shared" si="348"/>
        <v/>
      </c>
      <c r="AA768" s="26" t="str">
        <f t="shared" si="349"/>
        <v/>
      </c>
      <c r="AB768" s="27" t="str">
        <f t="shared" si="350"/>
        <v/>
      </c>
      <c r="AC768" s="25" t="str">
        <f t="shared" si="351"/>
        <v/>
      </c>
      <c r="AD768" s="25" t="str">
        <f t="shared" si="352"/>
        <v/>
      </c>
      <c r="AE768" s="26" t="str">
        <f t="shared" si="353"/>
        <v/>
      </c>
      <c r="AF768" s="27" t="str">
        <f t="shared" si="354"/>
        <v/>
      </c>
      <c r="AG768" s="25" t="str">
        <f t="shared" si="355"/>
        <v/>
      </c>
      <c r="AH768" s="25" t="str">
        <f t="shared" si="356"/>
        <v/>
      </c>
      <c r="AI768" s="26" t="str">
        <f t="shared" si="357"/>
        <v/>
      </c>
      <c r="AJ768" s="27" t="str">
        <f t="shared" si="358"/>
        <v/>
      </c>
      <c r="AK768" s="25" t="str">
        <f t="shared" si="359"/>
        <v/>
      </c>
      <c r="AL768" s="25" t="str">
        <f t="shared" si="360"/>
        <v/>
      </c>
      <c r="AM768" s="28" t="str">
        <f t="shared" si="361"/>
        <v/>
      </c>
      <c r="AN768" s="29" t="b">
        <f t="shared" si="363"/>
        <v>0</v>
      </c>
      <c r="AO768" s="29" t="b">
        <f t="shared" si="364"/>
        <v>0</v>
      </c>
      <c r="AP768" s="29" t="b">
        <f t="shared" si="365"/>
        <v>0</v>
      </c>
      <c r="AQ768" s="29" t="b">
        <f t="shared" si="366"/>
        <v>0</v>
      </c>
      <c r="AR768" s="29" t="b">
        <f t="shared" si="367"/>
        <v>0</v>
      </c>
    </row>
    <row r="769" spans="1:44">
      <c r="A769" s="14"/>
      <c r="B769" s="14"/>
      <c r="C769" s="22"/>
      <c r="D769" s="14"/>
      <c r="E769" s="14"/>
      <c r="F769" s="14"/>
      <c r="G769" s="14"/>
      <c r="H769" s="15"/>
      <c r="I769" s="15"/>
      <c r="J769" s="15"/>
      <c r="K769" s="15"/>
      <c r="L769" s="15"/>
      <c r="M769" s="23">
        <f>IF(G769=1,IF(T769='Valori Consentiti - Table 1'!$I$2,5,IF(T769="X",1,0))+IF(U769='Valori Consentiti - Table 1'!$K$2,5,IF(U769="X",1,0))+IF(V769='Valori Consentiti - Table 1'!$M$2,5,IF(V769="X",1,0))+IF(W769='Valori Consentiti - Table 1'!$O$2,5,IF(W769="X",1,0))+IF(X769='Valori Consentiti - Table 1'!$Q$2,5,IF(X769="X",1,0))+IF(Y769='Valori Consentiti - Table 1'!$S$2,5,IF(Y769="X",1,0))+IF(Z769='Valori Consentiti - Table 1'!$U$2,5,IF(Z769="X",1,0))+IF(AA769='Valori Consentiti - Table 1'!$W$2,5,IF(AA769="X",1,0))+IF(AB769='Valori Consentiti - Table 1'!$Y$2,5,IF(AB769="X",1,0))+IF(AC769='Valori Consentiti - Table 1'!$AA$2,5,IF(AC769="X",1,0))+IF(AD769='Valori Consentiti - Table 1'!$AC$2,5,IF(AD769="X",1,0))+IF(AE769='Valori Consentiti - Table 1'!$AE$2,5,IF(AE769="X",1,0))+IF(AF769='Valori Consentiti - Table 1'!$AG$2,5,IF(AF769="X",1,0))+IF(AG769='Valori Consentiti - Table 1'!$AI$2,5,IF(AG769="X",1,0))+IF(AH769='Valori Consentiti - Table 1'!$AK$2,5,IF(AH769="X",1,0))+IF(AI769='Valori Consentiti - Table 1'!$AM$2,5,IF(AI769="X",1,0))+IF(AJ769='Valori Consentiti - Table 1'!$AO$2,5,IF(AJ769="X",1,0))+IF(AK769='Valori Consentiti - Table 1'!$AQ$2,5,IF(AK769="X",1,0))+IF(AL769='Valori Consentiti - Table 1'!$AS$2,5,IF(AL769="X",1,0))+IF(AM769='Valori Consentiti - Table 1'!$AU$2,5,IF(AM769="X",1,0)),IF(G769=2,IF(T769='Valori Consentiti - Table 1'!$I$3,5,IF(T769="X",1,0))+IF(U769='Valori Consentiti - Table 1'!$K$3,5,IF(U769="X",1,0))+IF(V769='Valori Consentiti - Table 1'!$M$3,5,IF(V769="X",1,0))+IF(W769='Valori Consentiti - Table 1'!$O$3,5,IF(W769="X",1,0))+IF(X769='Valori Consentiti - Table 1'!$Q$3,5,IF(X769="X",1,0))+IF(Y769='Valori Consentiti - Table 1'!$S$3,5,IF(Y769="X",1,0))+IF(Z769='Valori Consentiti - Table 1'!$U$3,5,IF(Z769="X",1,0))+IF(AA769='Valori Consentiti - Table 1'!$W$3,5,IF(AA769="X",1,0))+IF(AB769='Valori Consentiti - Table 1'!$Y$3,5,IF(AB769="X",1,0))+IF(AC769='Valori Consentiti - Table 1'!$AA$3,5,IF(AC769="X",1,0))+IF(AD769='Valori Consentiti - Table 1'!$AC$3,5,IF(AD769="X",1,0))+IF(AE769='Valori Consentiti - Table 1'!$AE$3,5,IF(AE769="X",1,0))+IF(AF769='Valori Consentiti - Table 1'!$AG$3,5,IF(AF769="X",1,0))+IF(AG769='Valori Consentiti - Table 1'!$AI$3,5,IF(AG769="X",1,0))+IF(AH769='Valori Consentiti - Table 1'!$AK$3,5,IF(AH769="X",1,0))+IF(AI769='Valori Consentiti - Table 1'!$AM$3,5,IF(AI769="X",1,0))+IF(AJ769='Valori Consentiti - Table 1'!$AO$3,5,IF(AJ769="X",1,0))+IF(AK769='Valori Consentiti - Table 1'!$AQ$3,5,IF(AK769="X",1,0))+IF(AL769='Valori Consentiti - Table 1'!$AS$3,5,IF(AL769="X",1,0))+IF(AM769='Valori Consentiti - Table 1'!$AU$3,5,IF(AM769="X",1,0)),IF(G769=3,IF(T769='Valori Consentiti - Table 1'!$I$4,5,IF(T769="X",1,0))+IF(U769='Valori Consentiti - Table 1'!$K$4,5,IF(U769="X",1,0))+IF(V769='Valori Consentiti - Table 1'!$M$4,5,IF(V769="X",1,0))+IF(W769='Valori Consentiti - Table 1'!$O$4,5,IF(W769="X",1,0))+IF(X769='Valori Consentiti - Table 1'!$Q$4,5,IF(X769="X",1,0))+IF(Y769='Valori Consentiti - Table 1'!$S$4,5,IF(Y769="X",1,0))+IF(Z769='Valori Consentiti - Table 1'!$U$4,5,IF(Z769="X",1,0))+IF(AA769='Valori Consentiti - Table 1'!$W$4,5,IF(AA769="X",1,0))+IF(AB769='Valori Consentiti - Table 1'!$Y$4,5,IF(AB769="X",1,0))+IF(AC769='Valori Consentiti - Table 1'!$AA$4,5,IF(AC769="X",1,0))+IF(AD769='Valori Consentiti - Table 1'!$AC$4,5,IF(AD769="X",1,0))+IF(AE769='Valori Consentiti - Table 1'!$AE$4,5,IF(AE769="X",1,0))+IF(AF769='Valori Consentiti - Table 1'!$AG$4,5,IF(AF769="X",1,0))+IF(AG769='Valori Consentiti - Table 1'!$AI$4,5,IF(AG769="X",1,0))+IF(AH769='Valori Consentiti - Table 1'!$AK$4,5,IF(AH769="X",1,0))+IF(AI769='Valori Consentiti - Table 1'!$AM$4,5,IF(AI769="X",1,0))+IF(AJ769='Valori Consentiti - Table 1'!$AO$4,5,IF(AJ769="X",1,0))+IF(AK769='Valori Consentiti - Table 1'!$AQ$4,5,IF(AK769="X",1,0))+IF(AL769='Valori Consentiti - Table 1'!$AS$4,5,IF(AL769="X",1,0))+IF(AM769='Valori Consentiti - Table 1'!$AU$4,5,IF(AM769="X",1,0)),IF(G769=4,IF(T769='Valori Consentiti - Table 1'!$I$5,5,IF(T769="X",1,0))+IF(U769='Valori Consentiti - Table 1'!$K$5,5,IF(U769="X",1,0))+IF(V769='Valori Consentiti - Table 1'!$M$5,5,IF(V769="X",1,0))+IF(W769='Valori Consentiti - Table 1'!$O$5,5,IF(W769="X",1,0))+IF(X769='Valori Consentiti - Table 1'!$Q$5,5,IF(X769="X",1,0))+IF(Y769='Valori Consentiti - Table 1'!$S$5,5,IF(Y769="X",1,0))+IF(Z769='Valori Consentiti - Table 1'!$U$5,5,IF(Z769="X",1,0))+IF(AA769='Valori Consentiti - Table 1'!$W$5,5,IF(AA769="X",1,0))+IF(AB769='Valori Consentiti - Table 1'!$Y$5,5,IF(AB769="X",1,0))+IF(AC769='Valori Consentiti - Table 1'!$AA$5,5,IF(AC769="X",1,0))+IF(AD769='Valori Consentiti - Table 1'!$AC$5,5,IF(AD769="X",1,0))+IF(AE769='Valori Consentiti - Table 1'!$AE$5,5,IF(AE769="X",1,0))+IF(AF769='Valori Consentiti - Table 1'!$AG$5,5,IF(AF769="X",1,0))+IF(AG769='Valori Consentiti - Table 1'!$AI$5,5,IF(AG769="X",1,0))+IF(AH769='Valori Consentiti - Table 1'!$AK$5,5,IF(AH769="X",1,0))+IF(AI769='Valori Consentiti - Table 1'!$AM$5,5,IF(AI769="X",1,0))+IF(AJ769='Valori Consentiti - Table 1'!$AO$5,5,IF(AJ769="X",1,0))+IF(AK769='Valori Consentiti - Table 1'!$AQ$5,5,IF(AK769="X",1,0))+IF(AL769='Valori Consentiti - Table 1'!$AS$5,5,IF(AL769="X",1,0))+IF(AM769='Valori Consentiti - Table 1'!$AU$5,5,IF(AM769="X",1,0)),))))</f>
        <v>0</v>
      </c>
      <c r="N769" s="16">
        <f t="shared" si="368"/>
        <v>0</v>
      </c>
      <c r="O769" s="16">
        <f t="shared" si="369"/>
        <v>20</v>
      </c>
      <c r="P769" s="16">
        <f>IF(G769=1,IF(T769='Valori Consentiti - Table 1'!$I$2,1,0)+IF(U769='Valori Consentiti - Table 1'!$K$2,1,0)+IF(V769='Valori Consentiti - Table 1'!$M$2,1,0)+IF(W769='Valori Consentiti - Table 1'!$O$2,1,0)+IF(X769='Valori Consentiti - Table 1'!$Q$2,1,0)+IF(Y769='Valori Consentiti - Table 1'!$S$2,1,0)+IF(Z769='Valori Consentiti - Table 1'!$U$2,1,0)+IF(AA769='Valori Consentiti - Table 1'!$W$2,1,0)+IF(AB769='Valori Consentiti - Table 1'!$Y$2,1,0)+IF(AC769='Valori Consentiti - Table 1'!$AA$2,1,0)+IF(AD769='Valori Consentiti - Table 1'!$AC$2,1,0)+IF(AE769='Valori Consentiti - Table 1'!$AE$2,1,0)+IF(AF769='Valori Consentiti - Table 1'!$AG$2,1,0)+IF(AG769='Valori Consentiti - Table 1'!$AI$2,1,0)+IF(AH769='Valori Consentiti - Table 1'!$AK$2,1,0)+IF(AI769='Valori Consentiti - Table 1'!$AM$2,1,0)+IF(AJ769='Valori Consentiti - Table 1'!$AO$2,1,0)+IF(AK769='Valori Consentiti - Table 1'!$AQ$2,1,0)+IF(AL769='Valori Consentiti - Table 1'!$AS$2,1,0)+IF(AM769='Valori Consentiti - Table 1'!$AU$2,1,0),IF(G769=2,IF(T769='Valori Consentiti - Table 1'!$I$3,1,0)+IF(U769='Valori Consentiti - Table 1'!$K$3,1,0)+IF(V769='Valori Consentiti - Table 1'!$M$3,1,0)+IF(W769='Valori Consentiti - Table 1'!$O$3,1,0)+IF(X769='Valori Consentiti - Table 1'!$Q$3,1,0)+IF(Y769='Valori Consentiti - Table 1'!$S$3,1,0)+IF(Z769='Valori Consentiti - Table 1'!$U$3,1,0)+IF(AA769='Valori Consentiti - Table 1'!$W$3,1,0)+IF(AB769='Valori Consentiti - Table 1'!$Y$3,1,0)+IF(AC769='Valori Consentiti - Table 1'!$AA$3,1,0)+IF(AD769='Valori Consentiti - Table 1'!$AC$3,1,0)+IF(AE769='Valori Consentiti - Table 1'!$AE$3,1,0)+IF(AF769='Valori Consentiti - Table 1'!$AG$3,1,0)+IF(AG769='Valori Consentiti - Table 1'!$AI$3,1,0)+IF(AH769='Valori Consentiti - Table 1'!$AK$3,1,0)+IF(AI769='Valori Consentiti - Table 1'!$AM$3,1,0)+IF(AJ769='Valori Consentiti - Table 1'!$AO$3,1,0)+IF(AK769='Valori Consentiti - Table 1'!$AQ$3,1,0)+IF(AL769='Valori Consentiti - Table 1'!$AS$3,1,0)+IF(AM769='Valori Consentiti - Table 1'!$AU$3,1,0),IF(G769=3,IF(T769='Valori Consentiti - Table 1'!$I$4,1,0)+IF(U769='Valori Consentiti - Table 1'!$K$4,1,0)+IF(V769='Valori Consentiti - Table 1'!$M$4,1,0)+IF(W769='Valori Consentiti - Table 1'!$O$4,1,0)+IF(X769='Valori Consentiti - Table 1'!$Q$4,1,0)+IF(Y769='Valori Consentiti - Table 1'!$S$4,1,0)+IF(Z769='Valori Consentiti - Table 1'!$U$4,1,0)+IF(AA769='Valori Consentiti - Table 1'!$W$4,1,0)+IF(AB769='Valori Consentiti - Table 1'!$Y$4,1,0)+IF(AC769='Valori Consentiti - Table 1'!$AA$4,1,0)+IF(AD769='Valori Consentiti - Table 1'!$AC$4,1,0)+IF(AE769='Valori Consentiti - Table 1'!$AE$4,1,0)+IF(AF769='Valori Consentiti - Table 1'!$AG$4,1,0)+IF(AG769='Valori Consentiti - Table 1'!$AI$4,1,0)+IF(AH769='Valori Consentiti - Table 1'!$AK$4,1,0)+IF(AI769='Valori Consentiti - Table 1'!$AM$4,1,0)+IF(AJ769='Valori Consentiti - Table 1'!$AO$4,1,0)+IF(AK769='Valori Consentiti - Table 1'!$AQ$4,1,0)+IF(AL769='Valori Consentiti - Table 1'!$AS$4,1,0)+IF(AM769='Valori Consentiti - Table 1'!$AU$4,1,0),IF(G769=4,IF(T769='Valori Consentiti - Table 1'!$I$5,1,0)+IF(U769='Valori Consentiti - Table 1'!$K$5,1,0)+IF(V769='Valori Consentiti - Table 1'!$M$5,1,0)+IF(W769='Valori Consentiti - Table 1'!$O$5,1,0)+IF(X769='Valori Consentiti - Table 1'!$Q$5,1,0)+IF(Y769='Valori Consentiti - Table 1'!$S$5,1,0)+IF(Z769='Valori Consentiti - Table 1'!$U$5,1,0)+IF(AA769='Valori Consentiti - Table 1'!$W$5,1,0)+IF(AB769='Valori Consentiti - Table 1'!$Y$5,1,0)+IF(AC769='Valori Consentiti - Table 1'!$AA$5,1,0)+IF(AD769='Valori Consentiti - Table 1'!$AC$5,1,0)+IF(AE769='Valori Consentiti - Table 1'!$AE$5,1,0)+IF(AF769='Valori Consentiti - Table 1'!$AG$5,1,0)+IF(AG769='Valori Consentiti - Table 1'!$AI$5,1,0)+IF(AH769='Valori Consentiti - Table 1'!$AK$5,1,0)+IF(AI769='Valori Consentiti - Table 1'!$AM$5,1,0)+IF(AJ769='Valori Consentiti - Table 1'!$AO$5,1,0)+IF(AK769='Valori Consentiti - Table 1'!$AQ$5,1,0)+IF(AL769='Valori Consentiti - Table 1'!$AS$5,1,0)+IF(AM769='Valori Consentiti - Table 1'!$AU$5,1,0),))))</f>
        <v>0</v>
      </c>
      <c r="Q769" s="16">
        <f t="shared" si="370"/>
        <v>20</v>
      </c>
      <c r="R769" s="16">
        <f t="shared" si="362"/>
        <v>1</v>
      </c>
      <c r="S769" s="17"/>
      <c r="T769" s="24" t="str">
        <f t="shared" si="342"/>
        <v/>
      </c>
      <c r="U769" s="25" t="str">
        <f t="shared" si="343"/>
        <v/>
      </c>
      <c r="V769" s="25" t="str">
        <f t="shared" si="344"/>
        <v/>
      </c>
      <c r="W769" s="26" t="str">
        <f t="shared" si="345"/>
        <v/>
      </c>
      <c r="X769" s="27" t="str">
        <f t="shared" si="346"/>
        <v/>
      </c>
      <c r="Y769" s="25" t="str">
        <f t="shared" si="347"/>
        <v/>
      </c>
      <c r="Z769" s="25" t="str">
        <f t="shared" si="348"/>
        <v/>
      </c>
      <c r="AA769" s="26" t="str">
        <f t="shared" si="349"/>
        <v/>
      </c>
      <c r="AB769" s="27" t="str">
        <f t="shared" si="350"/>
        <v/>
      </c>
      <c r="AC769" s="25" t="str">
        <f t="shared" si="351"/>
        <v/>
      </c>
      <c r="AD769" s="25" t="str">
        <f t="shared" si="352"/>
        <v/>
      </c>
      <c r="AE769" s="26" t="str">
        <f t="shared" si="353"/>
        <v/>
      </c>
      <c r="AF769" s="27" t="str">
        <f t="shared" si="354"/>
        <v/>
      </c>
      <c r="AG769" s="25" t="str">
        <f t="shared" si="355"/>
        <v/>
      </c>
      <c r="AH769" s="25" t="str">
        <f t="shared" si="356"/>
        <v/>
      </c>
      <c r="AI769" s="26" t="str">
        <f t="shared" si="357"/>
        <v/>
      </c>
      <c r="AJ769" s="27" t="str">
        <f t="shared" si="358"/>
        <v/>
      </c>
      <c r="AK769" s="25" t="str">
        <f t="shared" si="359"/>
        <v/>
      </c>
      <c r="AL769" s="25" t="str">
        <f t="shared" si="360"/>
        <v/>
      </c>
      <c r="AM769" s="28" t="str">
        <f t="shared" si="361"/>
        <v/>
      </c>
      <c r="AN769" s="29" t="b">
        <f t="shared" si="363"/>
        <v>0</v>
      </c>
      <c r="AO769" s="29" t="b">
        <f t="shared" si="364"/>
        <v>0</v>
      </c>
      <c r="AP769" s="29" t="b">
        <f t="shared" si="365"/>
        <v>0</v>
      </c>
      <c r="AQ769" s="29" t="b">
        <f t="shared" si="366"/>
        <v>0</v>
      </c>
      <c r="AR769" s="29" t="b">
        <f t="shared" si="367"/>
        <v>0</v>
      </c>
    </row>
    <row r="770" spans="1:44">
      <c r="A770" s="14"/>
      <c r="B770" s="14"/>
      <c r="C770" s="22"/>
      <c r="D770" s="14"/>
      <c r="E770" s="14"/>
      <c r="F770" s="14"/>
      <c r="G770" s="14"/>
      <c r="H770" s="15"/>
      <c r="I770" s="15"/>
      <c r="J770" s="15"/>
      <c r="K770" s="15"/>
      <c r="L770" s="15"/>
      <c r="M770" s="23">
        <f>IF(G770=1,IF(T770='Valori Consentiti - Table 1'!$I$2,5,IF(T770="X",1,0))+IF(U770='Valori Consentiti - Table 1'!$K$2,5,IF(U770="X",1,0))+IF(V770='Valori Consentiti - Table 1'!$M$2,5,IF(V770="X",1,0))+IF(W770='Valori Consentiti - Table 1'!$O$2,5,IF(W770="X",1,0))+IF(X770='Valori Consentiti - Table 1'!$Q$2,5,IF(X770="X",1,0))+IF(Y770='Valori Consentiti - Table 1'!$S$2,5,IF(Y770="X",1,0))+IF(Z770='Valori Consentiti - Table 1'!$U$2,5,IF(Z770="X",1,0))+IF(AA770='Valori Consentiti - Table 1'!$W$2,5,IF(AA770="X",1,0))+IF(AB770='Valori Consentiti - Table 1'!$Y$2,5,IF(AB770="X",1,0))+IF(AC770='Valori Consentiti - Table 1'!$AA$2,5,IF(AC770="X",1,0))+IF(AD770='Valori Consentiti - Table 1'!$AC$2,5,IF(AD770="X",1,0))+IF(AE770='Valori Consentiti - Table 1'!$AE$2,5,IF(AE770="X",1,0))+IF(AF770='Valori Consentiti - Table 1'!$AG$2,5,IF(AF770="X",1,0))+IF(AG770='Valori Consentiti - Table 1'!$AI$2,5,IF(AG770="X",1,0))+IF(AH770='Valori Consentiti - Table 1'!$AK$2,5,IF(AH770="X",1,0))+IF(AI770='Valori Consentiti - Table 1'!$AM$2,5,IF(AI770="X",1,0))+IF(AJ770='Valori Consentiti - Table 1'!$AO$2,5,IF(AJ770="X",1,0))+IF(AK770='Valori Consentiti - Table 1'!$AQ$2,5,IF(AK770="X",1,0))+IF(AL770='Valori Consentiti - Table 1'!$AS$2,5,IF(AL770="X",1,0))+IF(AM770='Valori Consentiti - Table 1'!$AU$2,5,IF(AM770="X",1,0)),IF(G770=2,IF(T770='Valori Consentiti - Table 1'!$I$3,5,IF(T770="X",1,0))+IF(U770='Valori Consentiti - Table 1'!$K$3,5,IF(U770="X",1,0))+IF(V770='Valori Consentiti - Table 1'!$M$3,5,IF(V770="X",1,0))+IF(W770='Valori Consentiti - Table 1'!$O$3,5,IF(W770="X",1,0))+IF(X770='Valori Consentiti - Table 1'!$Q$3,5,IF(X770="X",1,0))+IF(Y770='Valori Consentiti - Table 1'!$S$3,5,IF(Y770="X",1,0))+IF(Z770='Valori Consentiti - Table 1'!$U$3,5,IF(Z770="X",1,0))+IF(AA770='Valori Consentiti - Table 1'!$W$3,5,IF(AA770="X",1,0))+IF(AB770='Valori Consentiti - Table 1'!$Y$3,5,IF(AB770="X",1,0))+IF(AC770='Valori Consentiti - Table 1'!$AA$3,5,IF(AC770="X",1,0))+IF(AD770='Valori Consentiti - Table 1'!$AC$3,5,IF(AD770="X",1,0))+IF(AE770='Valori Consentiti - Table 1'!$AE$3,5,IF(AE770="X",1,0))+IF(AF770='Valori Consentiti - Table 1'!$AG$3,5,IF(AF770="X",1,0))+IF(AG770='Valori Consentiti - Table 1'!$AI$3,5,IF(AG770="X",1,0))+IF(AH770='Valori Consentiti - Table 1'!$AK$3,5,IF(AH770="X",1,0))+IF(AI770='Valori Consentiti - Table 1'!$AM$3,5,IF(AI770="X",1,0))+IF(AJ770='Valori Consentiti - Table 1'!$AO$3,5,IF(AJ770="X",1,0))+IF(AK770='Valori Consentiti - Table 1'!$AQ$3,5,IF(AK770="X",1,0))+IF(AL770='Valori Consentiti - Table 1'!$AS$3,5,IF(AL770="X",1,0))+IF(AM770='Valori Consentiti - Table 1'!$AU$3,5,IF(AM770="X",1,0)),IF(G770=3,IF(T770='Valori Consentiti - Table 1'!$I$4,5,IF(T770="X",1,0))+IF(U770='Valori Consentiti - Table 1'!$K$4,5,IF(U770="X",1,0))+IF(V770='Valori Consentiti - Table 1'!$M$4,5,IF(V770="X",1,0))+IF(W770='Valori Consentiti - Table 1'!$O$4,5,IF(W770="X",1,0))+IF(X770='Valori Consentiti - Table 1'!$Q$4,5,IF(X770="X",1,0))+IF(Y770='Valori Consentiti - Table 1'!$S$4,5,IF(Y770="X",1,0))+IF(Z770='Valori Consentiti - Table 1'!$U$4,5,IF(Z770="X",1,0))+IF(AA770='Valori Consentiti - Table 1'!$W$4,5,IF(AA770="X",1,0))+IF(AB770='Valori Consentiti - Table 1'!$Y$4,5,IF(AB770="X",1,0))+IF(AC770='Valori Consentiti - Table 1'!$AA$4,5,IF(AC770="X",1,0))+IF(AD770='Valori Consentiti - Table 1'!$AC$4,5,IF(AD770="X",1,0))+IF(AE770='Valori Consentiti - Table 1'!$AE$4,5,IF(AE770="X",1,0))+IF(AF770='Valori Consentiti - Table 1'!$AG$4,5,IF(AF770="X",1,0))+IF(AG770='Valori Consentiti - Table 1'!$AI$4,5,IF(AG770="X",1,0))+IF(AH770='Valori Consentiti - Table 1'!$AK$4,5,IF(AH770="X",1,0))+IF(AI770='Valori Consentiti - Table 1'!$AM$4,5,IF(AI770="X",1,0))+IF(AJ770='Valori Consentiti - Table 1'!$AO$4,5,IF(AJ770="X",1,0))+IF(AK770='Valori Consentiti - Table 1'!$AQ$4,5,IF(AK770="X",1,0))+IF(AL770='Valori Consentiti - Table 1'!$AS$4,5,IF(AL770="X",1,0))+IF(AM770='Valori Consentiti - Table 1'!$AU$4,5,IF(AM770="X",1,0)),IF(G770=4,IF(T770='Valori Consentiti - Table 1'!$I$5,5,IF(T770="X",1,0))+IF(U770='Valori Consentiti - Table 1'!$K$5,5,IF(U770="X",1,0))+IF(V770='Valori Consentiti - Table 1'!$M$5,5,IF(V770="X",1,0))+IF(W770='Valori Consentiti - Table 1'!$O$5,5,IF(W770="X",1,0))+IF(X770='Valori Consentiti - Table 1'!$Q$5,5,IF(X770="X",1,0))+IF(Y770='Valori Consentiti - Table 1'!$S$5,5,IF(Y770="X",1,0))+IF(Z770='Valori Consentiti - Table 1'!$U$5,5,IF(Z770="X",1,0))+IF(AA770='Valori Consentiti - Table 1'!$W$5,5,IF(AA770="X",1,0))+IF(AB770='Valori Consentiti - Table 1'!$Y$5,5,IF(AB770="X",1,0))+IF(AC770='Valori Consentiti - Table 1'!$AA$5,5,IF(AC770="X",1,0))+IF(AD770='Valori Consentiti - Table 1'!$AC$5,5,IF(AD770="X",1,0))+IF(AE770='Valori Consentiti - Table 1'!$AE$5,5,IF(AE770="X",1,0))+IF(AF770='Valori Consentiti - Table 1'!$AG$5,5,IF(AF770="X",1,0))+IF(AG770='Valori Consentiti - Table 1'!$AI$5,5,IF(AG770="X",1,0))+IF(AH770='Valori Consentiti - Table 1'!$AK$5,5,IF(AH770="X",1,0))+IF(AI770='Valori Consentiti - Table 1'!$AM$5,5,IF(AI770="X",1,0))+IF(AJ770='Valori Consentiti - Table 1'!$AO$5,5,IF(AJ770="X",1,0))+IF(AK770='Valori Consentiti - Table 1'!$AQ$5,5,IF(AK770="X",1,0))+IF(AL770='Valori Consentiti - Table 1'!$AS$5,5,IF(AL770="X",1,0))+IF(AM770='Valori Consentiti - Table 1'!$AU$5,5,IF(AM770="X",1,0)),))))</f>
        <v>0</v>
      </c>
      <c r="N770" s="16">
        <f t="shared" si="368"/>
        <v>0</v>
      </c>
      <c r="O770" s="16">
        <f t="shared" si="369"/>
        <v>20</v>
      </c>
      <c r="P770" s="16">
        <f>IF(G770=1,IF(T770='Valori Consentiti - Table 1'!$I$2,1,0)+IF(U770='Valori Consentiti - Table 1'!$K$2,1,0)+IF(V770='Valori Consentiti - Table 1'!$M$2,1,0)+IF(W770='Valori Consentiti - Table 1'!$O$2,1,0)+IF(X770='Valori Consentiti - Table 1'!$Q$2,1,0)+IF(Y770='Valori Consentiti - Table 1'!$S$2,1,0)+IF(Z770='Valori Consentiti - Table 1'!$U$2,1,0)+IF(AA770='Valori Consentiti - Table 1'!$W$2,1,0)+IF(AB770='Valori Consentiti - Table 1'!$Y$2,1,0)+IF(AC770='Valori Consentiti - Table 1'!$AA$2,1,0)+IF(AD770='Valori Consentiti - Table 1'!$AC$2,1,0)+IF(AE770='Valori Consentiti - Table 1'!$AE$2,1,0)+IF(AF770='Valori Consentiti - Table 1'!$AG$2,1,0)+IF(AG770='Valori Consentiti - Table 1'!$AI$2,1,0)+IF(AH770='Valori Consentiti - Table 1'!$AK$2,1,0)+IF(AI770='Valori Consentiti - Table 1'!$AM$2,1,0)+IF(AJ770='Valori Consentiti - Table 1'!$AO$2,1,0)+IF(AK770='Valori Consentiti - Table 1'!$AQ$2,1,0)+IF(AL770='Valori Consentiti - Table 1'!$AS$2,1,0)+IF(AM770='Valori Consentiti - Table 1'!$AU$2,1,0),IF(G770=2,IF(T770='Valori Consentiti - Table 1'!$I$3,1,0)+IF(U770='Valori Consentiti - Table 1'!$K$3,1,0)+IF(V770='Valori Consentiti - Table 1'!$M$3,1,0)+IF(W770='Valori Consentiti - Table 1'!$O$3,1,0)+IF(X770='Valori Consentiti - Table 1'!$Q$3,1,0)+IF(Y770='Valori Consentiti - Table 1'!$S$3,1,0)+IF(Z770='Valori Consentiti - Table 1'!$U$3,1,0)+IF(AA770='Valori Consentiti - Table 1'!$W$3,1,0)+IF(AB770='Valori Consentiti - Table 1'!$Y$3,1,0)+IF(AC770='Valori Consentiti - Table 1'!$AA$3,1,0)+IF(AD770='Valori Consentiti - Table 1'!$AC$3,1,0)+IF(AE770='Valori Consentiti - Table 1'!$AE$3,1,0)+IF(AF770='Valori Consentiti - Table 1'!$AG$3,1,0)+IF(AG770='Valori Consentiti - Table 1'!$AI$3,1,0)+IF(AH770='Valori Consentiti - Table 1'!$AK$3,1,0)+IF(AI770='Valori Consentiti - Table 1'!$AM$3,1,0)+IF(AJ770='Valori Consentiti - Table 1'!$AO$3,1,0)+IF(AK770='Valori Consentiti - Table 1'!$AQ$3,1,0)+IF(AL770='Valori Consentiti - Table 1'!$AS$3,1,0)+IF(AM770='Valori Consentiti - Table 1'!$AU$3,1,0),IF(G770=3,IF(T770='Valori Consentiti - Table 1'!$I$4,1,0)+IF(U770='Valori Consentiti - Table 1'!$K$4,1,0)+IF(V770='Valori Consentiti - Table 1'!$M$4,1,0)+IF(W770='Valori Consentiti - Table 1'!$O$4,1,0)+IF(X770='Valori Consentiti - Table 1'!$Q$4,1,0)+IF(Y770='Valori Consentiti - Table 1'!$S$4,1,0)+IF(Z770='Valori Consentiti - Table 1'!$U$4,1,0)+IF(AA770='Valori Consentiti - Table 1'!$W$4,1,0)+IF(AB770='Valori Consentiti - Table 1'!$Y$4,1,0)+IF(AC770='Valori Consentiti - Table 1'!$AA$4,1,0)+IF(AD770='Valori Consentiti - Table 1'!$AC$4,1,0)+IF(AE770='Valori Consentiti - Table 1'!$AE$4,1,0)+IF(AF770='Valori Consentiti - Table 1'!$AG$4,1,0)+IF(AG770='Valori Consentiti - Table 1'!$AI$4,1,0)+IF(AH770='Valori Consentiti - Table 1'!$AK$4,1,0)+IF(AI770='Valori Consentiti - Table 1'!$AM$4,1,0)+IF(AJ770='Valori Consentiti - Table 1'!$AO$4,1,0)+IF(AK770='Valori Consentiti - Table 1'!$AQ$4,1,0)+IF(AL770='Valori Consentiti - Table 1'!$AS$4,1,0)+IF(AM770='Valori Consentiti - Table 1'!$AU$4,1,0),IF(G770=4,IF(T770='Valori Consentiti - Table 1'!$I$5,1,0)+IF(U770='Valori Consentiti - Table 1'!$K$5,1,0)+IF(V770='Valori Consentiti - Table 1'!$M$5,1,0)+IF(W770='Valori Consentiti - Table 1'!$O$5,1,0)+IF(X770='Valori Consentiti - Table 1'!$Q$5,1,0)+IF(Y770='Valori Consentiti - Table 1'!$S$5,1,0)+IF(Z770='Valori Consentiti - Table 1'!$U$5,1,0)+IF(AA770='Valori Consentiti - Table 1'!$W$5,1,0)+IF(AB770='Valori Consentiti - Table 1'!$Y$5,1,0)+IF(AC770='Valori Consentiti - Table 1'!$AA$5,1,0)+IF(AD770='Valori Consentiti - Table 1'!$AC$5,1,0)+IF(AE770='Valori Consentiti - Table 1'!$AE$5,1,0)+IF(AF770='Valori Consentiti - Table 1'!$AG$5,1,0)+IF(AG770='Valori Consentiti - Table 1'!$AI$5,1,0)+IF(AH770='Valori Consentiti - Table 1'!$AK$5,1,0)+IF(AI770='Valori Consentiti - Table 1'!$AM$5,1,0)+IF(AJ770='Valori Consentiti - Table 1'!$AO$5,1,0)+IF(AK770='Valori Consentiti - Table 1'!$AQ$5,1,0)+IF(AL770='Valori Consentiti - Table 1'!$AS$5,1,0)+IF(AM770='Valori Consentiti - Table 1'!$AU$5,1,0),))))</f>
        <v>0</v>
      </c>
      <c r="Q770" s="16">
        <f t="shared" si="370"/>
        <v>20</v>
      </c>
      <c r="R770" s="16">
        <f t="shared" si="362"/>
        <v>1</v>
      </c>
      <c r="S770" s="17"/>
      <c r="T770" s="24" t="str">
        <f t="shared" ref="T770:T833" si="371">MID($H770,1,1)</f>
        <v/>
      </c>
      <c r="U770" s="25" t="str">
        <f t="shared" ref="U770:U833" si="372">MID($H770,2,1)</f>
        <v/>
      </c>
      <c r="V770" s="25" t="str">
        <f t="shared" ref="V770:V833" si="373">MID($H770,3,1)</f>
        <v/>
      </c>
      <c r="W770" s="26" t="str">
        <f t="shared" ref="W770:W833" si="374">MID($H770,4,1)</f>
        <v/>
      </c>
      <c r="X770" s="27" t="str">
        <f t="shared" ref="X770:X833" si="375">MID($I770,1,1)</f>
        <v/>
      </c>
      <c r="Y770" s="25" t="str">
        <f t="shared" ref="Y770:Y833" si="376">MID($I770,2,1)</f>
        <v/>
      </c>
      <c r="Z770" s="25" t="str">
        <f t="shared" ref="Z770:Z833" si="377">MID($I770,3,1)</f>
        <v/>
      </c>
      <c r="AA770" s="26" t="str">
        <f t="shared" ref="AA770:AA833" si="378">MID($I770,4,1)</f>
        <v/>
      </c>
      <c r="AB770" s="27" t="str">
        <f t="shared" ref="AB770:AB833" si="379">MID($J770,1,1)</f>
        <v/>
      </c>
      <c r="AC770" s="25" t="str">
        <f t="shared" ref="AC770:AC833" si="380">MID($J770,2,1)</f>
        <v/>
      </c>
      <c r="AD770" s="25" t="str">
        <f t="shared" ref="AD770:AD833" si="381">MID($J770,3,1)</f>
        <v/>
      </c>
      <c r="AE770" s="26" t="str">
        <f t="shared" ref="AE770:AE833" si="382">MID($J770,4,1)</f>
        <v/>
      </c>
      <c r="AF770" s="27" t="str">
        <f t="shared" ref="AF770:AF833" si="383">MID($K770,1,1)</f>
        <v/>
      </c>
      <c r="AG770" s="25" t="str">
        <f t="shared" ref="AG770:AG833" si="384">MID($K770,2,1)</f>
        <v/>
      </c>
      <c r="AH770" s="25" t="str">
        <f t="shared" ref="AH770:AH833" si="385">MID($K770,3,1)</f>
        <v/>
      </c>
      <c r="AI770" s="26" t="str">
        <f t="shared" ref="AI770:AI833" si="386">MID($K770,4,1)</f>
        <v/>
      </c>
      <c r="AJ770" s="27" t="str">
        <f t="shared" ref="AJ770:AJ833" si="387">MID($L770,1,1)</f>
        <v/>
      </c>
      <c r="AK770" s="25" t="str">
        <f t="shared" ref="AK770:AK833" si="388">MID($L770,2,1)</f>
        <v/>
      </c>
      <c r="AL770" s="25" t="str">
        <f t="shared" ref="AL770:AL833" si="389">MID($L770,3,1)</f>
        <v/>
      </c>
      <c r="AM770" s="28" t="str">
        <f t="shared" ref="AM770:AM833" si="390">MID($L770,4,1)</f>
        <v/>
      </c>
      <c r="AN770" s="29" t="b">
        <f t="shared" si="363"/>
        <v>0</v>
      </c>
      <c r="AO770" s="29" t="b">
        <f t="shared" si="364"/>
        <v>0</v>
      </c>
      <c r="AP770" s="29" t="b">
        <f t="shared" si="365"/>
        <v>0</v>
      </c>
      <c r="AQ770" s="29" t="b">
        <f t="shared" si="366"/>
        <v>0</v>
      </c>
      <c r="AR770" s="29" t="b">
        <f t="shared" si="367"/>
        <v>0</v>
      </c>
    </row>
    <row r="771" spans="1:44">
      <c r="A771" s="14"/>
      <c r="B771" s="14"/>
      <c r="C771" s="22"/>
      <c r="D771" s="14"/>
      <c r="E771" s="14"/>
      <c r="F771" s="14"/>
      <c r="G771" s="14"/>
      <c r="H771" s="15"/>
      <c r="I771" s="15"/>
      <c r="J771" s="15"/>
      <c r="K771" s="15"/>
      <c r="L771" s="15"/>
      <c r="M771" s="23">
        <f>IF(G771=1,IF(T771='Valori Consentiti - Table 1'!$I$2,5,IF(T771="X",1,0))+IF(U771='Valori Consentiti - Table 1'!$K$2,5,IF(U771="X",1,0))+IF(V771='Valori Consentiti - Table 1'!$M$2,5,IF(V771="X",1,0))+IF(W771='Valori Consentiti - Table 1'!$O$2,5,IF(W771="X",1,0))+IF(X771='Valori Consentiti - Table 1'!$Q$2,5,IF(X771="X",1,0))+IF(Y771='Valori Consentiti - Table 1'!$S$2,5,IF(Y771="X",1,0))+IF(Z771='Valori Consentiti - Table 1'!$U$2,5,IF(Z771="X",1,0))+IF(AA771='Valori Consentiti - Table 1'!$W$2,5,IF(AA771="X",1,0))+IF(AB771='Valori Consentiti - Table 1'!$Y$2,5,IF(AB771="X",1,0))+IF(AC771='Valori Consentiti - Table 1'!$AA$2,5,IF(AC771="X",1,0))+IF(AD771='Valori Consentiti - Table 1'!$AC$2,5,IF(AD771="X",1,0))+IF(AE771='Valori Consentiti - Table 1'!$AE$2,5,IF(AE771="X",1,0))+IF(AF771='Valori Consentiti - Table 1'!$AG$2,5,IF(AF771="X",1,0))+IF(AG771='Valori Consentiti - Table 1'!$AI$2,5,IF(AG771="X",1,0))+IF(AH771='Valori Consentiti - Table 1'!$AK$2,5,IF(AH771="X",1,0))+IF(AI771='Valori Consentiti - Table 1'!$AM$2,5,IF(AI771="X",1,0))+IF(AJ771='Valori Consentiti - Table 1'!$AO$2,5,IF(AJ771="X",1,0))+IF(AK771='Valori Consentiti - Table 1'!$AQ$2,5,IF(AK771="X",1,0))+IF(AL771='Valori Consentiti - Table 1'!$AS$2,5,IF(AL771="X",1,0))+IF(AM771='Valori Consentiti - Table 1'!$AU$2,5,IF(AM771="X",1,0)),IF(G771=2,IF(T771='Valori Consentiti - Table 1'!$I$3,5,IF(T771="X",1,0))+IF(U771='Valori Consentiti - Table 1'!$K$3,5,IF(U771="X",1,0))+IF(V771='Valori Consentiti - Table 1'!$M$3,5,IF(V771="X",1,0))+IF(W771='Valori Consentiti - Table 1'!$O$3,5,IF(W771="X",1,0))+IF(X771='Valori Consentiti - Table 1'!$Q$3,5,IF(X771="X",1,0))+IF(Y771='Valori Consentiti - Table 1'!$S$3,5,IF(Y771="X",1,0))+IF(Z771='Valori Consentiti - Table 1'!$U$3,5,IF(Z771="X",1,0))+IF(AA771='Valori Consentiti - Table 1'!$W$3,5,IF(AA771="X",1,0))+IF(AB771='Valori Consentiti - Table 1'!$Y$3,5,IF(AB771="X",1,0))+IF(AC771='Valori Consentiti - Table 1'!$AA$3,5,IF(AC771="X",1,0))+IF(AD771='Valori Consentiti - Table 1'!$AC$3,5,IF(AD771="X",1,0))+IF(AE771='Valori Consentiti - Table 1'!$AE$3,5,IF(AE771="X",1,0))+IF(AF771='Valori Consentiti - Table 1'!$AG$3,5,IF(AF771="X",1,0))+IF(AG771='Valori Consentiti - Table 1'!$AI$3,5,IF(AG771="X",1,0))+IF(AH771='Valori Consentiti - Table 1'!$AK$3,5,IF(AH771="X",1,0))+IF(AI771='Valori Consentiti - Table 1'!$AM$3,5,IF(AI771="X",1,0))+IF(AJ771='Valori Consentiti - Table 1'!$AO$3,5,IF(AJ771="X",1,0))+IF(AK771='Valori Consentiti - Table 1'!$AQ$3,5,IF(AK771="X",1,0))+IF(AL771='Valori Consentiti - Table 1'!$AS$3,5,IF(AL771="X",1,0))+IF(AM771='Valori Consentiti - Table 1'!$AU$3,5,IF(AM771="X",1,0)),IF(G771=3,IF(T771='Valori Consentiti - Table 1'!$I$4,5,IF(T771="X",1,0))+IF(U771='Valori Consentiti - Table 1'!$K$4,5,IF(U771="X",1,0))+IF(V771='Valori Consentiti - Table 1'!$M$4,5,IF(V771="X",1,0))+IF(W771='Valori Consentiti - Table 1'!$O$4,5,IF(W771="X",1,0))+IF(X771='Valori Consentiti - Table 1'!$Q$4,5,IF(X771="X",1,0))+IF(Y771='Valori Consentiti - Table 1'!$S$4,5,IF(Y771="X",1,0))+IF(Z771='Valori Consentiti - Table 1'!$U$4,5,IF(Z771="X",1,0))+IF(AA771='Valori Consentiti - Table 1'!$W$4,5,IF(AA771="X",1,0))+IF(AB771='Valori Consentiti - Table 1'!$Y$4,5,IF(AB771="X",1,0))+IF(AC771='Valori Consentiti - Table 1'!$AA$4,5,IF(AC771="X",1,0))+IF(AD771='Valori Consentiti - Table 1'!$AC$4,5,IF(AD771="X",1,0))+IF(AE771='Valori Consentiti - Table 1'!$AE$4,5,IF(AE771="X",1,0))+IF(AF771='Valori Consentiti - Table 1'!$AG$4,5,IF(AF771="X",1,0))+IF(AG771='Valori Consentiti - Table 1'!$AI$4,5,IF(AG771="X",1,0))+IF(AH771='Valori Consentiti - Table 1'!$AK$4,5,IF(AH771="X",1,0))+IF(AI771='Valori Consentiti - Table 1'!$AM$4,5,IF(AI771="X",1,0))+IF(AJ771='Valori Consentiti - Table 1'!$AO$4,5,IF(AJ771="X",1,0))+IF(AK771='Valori Consentiti - Table 1'!$AQ$4,5,IF(AK771="X",1,0))+IF(AL771='Valori Consentiti - Table 1'!$AS$4,5,IF(AL771="X",1,0))+IF(AM771='Valori Consentiti - Table 1'!$AU$4,5,IF(AM771="X",1,0)),IF(G771=4,IF(T771='Valori Consentiti - Table 1'!$I$5,5,IF(T771="X",1,0))+IF(U771='Valori Consentiti - Table 1'!$K$5,5,IF(U771="X",1,0))+IF(V771='Valori Consentiti - Table 1'!$M$5,5,IF(V771="X",1,0))+IF(W771='Valori Consentiti - Table 1'!$O$5,5,IF(W771="X",1,0))+IF(X771='Valori Consentiti - Table 1'!$Q$5,5,IF(X771="X",1,0))+IF(Y771='Valori Consentiti - Table 1'!$S$5,5,IF(Y771="X",1,0))+IF(Z771='Valori Consentiti - Table 1'!$U$5,5,IF(Z771="X",1,0))+IF(AA771='Valori Consentiti - Table 1'!$W$5,5,IF(AA771="X",1,0))+IF(AB771='Valori Consentiti - Table 1'!$Y$5,5,IF(AB771="X",1,0))+IF(AC771='Valori Consentiti - Table 1'!$AA$5,5,IF(AC771="X",1,0))+IF(AD771='Valori Consentiti - Table 1'!$AC$5,5,IF(AD771="X",1,0))+IF(AE771='Valori Consentiti - Table 1'!$AE$5,5,IF(AE771="X",1,0))+IF(AF771='Valori Consentiti - Table 1'!$AG$5,5,IF(AF771="X",1,0))+IF(AG771='Valori Consentiti - Table 1'!$AI$5,5,IF(AG771="X",1,0))+IF(AH771='Valori Consentiti - Table 1'!$AK$5,5,IF(AH771="X",1,0))+IF(AI771='Valori Consentiti - Table 1'!$AM$5,5,IF(AI771="X",1,0))+IF(AJ771='Valori Consentiti - Table 1'!$AO$5,5,IF(AJ771="X",1,0))+IF(AK771='Valori Consentiti - Table 1'!$AQ$5,5,IF(AK771="X",1,0))+IF(AL771='Valori Consentiti - Table 1'!$AS$5,5,IF(AL771="X",1,0))+IF(AM771='Valori Consentiti - Table 1'!$AU$5,5,IF(AM771="X",1,0)),))))</f>
        <v>0</v>
      </c>
      <c r="N771" s="16">
        <f t="shared" si="368"/>
        <v>0</v>
      </c>
      <c r="O771" s="16">
        <f t="shared" si="369"/>
        <v>20</v>
      </c>
      <c r="P771" s="16">
        <f>IF(G771=1,IF(T771='Valori Consentiti - Table 1'!$I$2,1,0)+IF(U771='Valori Consentiti - Table 1'!$K$2,1,0)+IF(V771='Valori Consentiti - Table 1'!$M$2,1,0)+IF(W771='Valori Consentiti - Table 1'!$O$2,1,0)+IF(X771='Valori Consentiti - Table 1'!$Q$2,1,0)+IF(Y771='Valori Consentiti - Table 1'!$S$2,1,0)+IF(Z771='Valori Consentiti - Table 1'!$U$2,1,0)+IF(AA771='Valori Consentiti - Table 1'!$W$2,1,0)+IF(AB771='Valori Consentiti - Table 1'!$Y$2,1,0)+IF(AC771='Valori Consentiti - Table 1'!$AA$2,1,0)+IF(AD771='Valori Consentiti - Table 1'!$AC$2,1,0)+IF(AE771='Valori Consentiti - Table 1'!$AE$2,1,0)+IF(AF771='Valori Consentiti - Table 1'!$AG$2,1,0)+IF(AG771='Valori Consentiti - Table 1'!$AI$2,1,0)+IF(AH771='Valori Consentiti - Table 1'!$AK$2,1,0)+IF(AI771='Valori Consentiti - Table 1'!$AM$2,1,0)+IF(AJ771='Valori Consentiti - Table 1'!$AO$2,1,0)+IF(AK771='Valori Consentiti - Table 1'!$AQ$2,1,0)+IF(AL771='Valori Consentiti - Table 1'!$AS$2,1,0)+IF(AM771='Valori Consentiti - Table 1'!$AU$2,1,0),IF(G771=2,IF(T771='Valori Consentiti - Table 1'!$I$3,1,0)+IF(U771='Valori Consentiti - Table 1'!$K$3,1,0)+IF(V771='Valori Consentiti - Table 1'!$M$3,1,0)+IF(W771='Valori Consentiti - Table 1'!$O$3,1,0)+IF(X771='Valori Consentiti - Table 1'!$Q$3,1,0)+IF(Y771='Valori Consentiti - Table 1'!$S$3,1,0)+IF(Z771='Valori Consentiti - Table 1'!$U$3,1,0)+IF(AA771='Valori Consentiti - Table 1'!$W$3,1,0)+IF(AB771='Valori Consentiti - Table 1'!$Y$3,1,0)+IF(AC771='Valori Consentiti - Table 1'!$AA$3,1,0)+IF(AD771='Valori Consentiti - Table 1'!$AC$3,1,0)+IF(AE771='Valori Consentiti - Table 1'!$AE$3,1,0)+IF(AF771='Valori Consentiti - Table 1'!$AG$3,1,0)+IF(AG771='Valori Consentiti - Table 1'!$AI$3,1,0)+IF(AH771='Valori Consentiti - Table 1'!$AK$3,1,0)+IF(AI771='Valori Consentiti - Table 1'!$AM$3,1,0)+IF(AJ771='Valori Consentiti - Table 1'!$AO$3,1,0)+IF(AK771='Valori Consentiti - Table 1'!$AQ$3,1,0)+IF(AL771='Valori Consentiti - Table 1'!$AS$3,1,0)+IF(AM771='Valori Consentiti - Table 1'!$AU$3,1,0),IF(G771=3,IF(T771='Valori Consentiti - Table 1'!$I$4,1,0)+IF(U771='Valori Consentiti - Table 1'!$K$4,1,0)+IF(V771='Valori Consentiti - Table 1'!$M$4,1,0)+IF(W771='Valori Consentiti - Table 1'!$O$4,1,0)+IF(X771='Valori Consentiti - Table 1'!$Q$4,1,0)+IF(Y771='Valori Consentiti - Table 1'!$S$4,1,0)+IF(Z771='Valori Consentiti - Table 1'!$U$4,1,0)+IF(AA771='Valori Consentiti - Table 1'!$W$4,1,0)+IF(AB771='Valori Consentiti - Table 1'!$Y$4,1,0)+IF(AC771='Valori Consentiti - Table 1'!$AA$4,1,0)+IF(AD771='Valori Consentiti - Table 1'!$AC$4,1,0)+IF(AE771='Valori Consentiti - Table 1'!$AE$4,1,0)+IF(AF771='Valori Consentiti - Table 1'!$AG$4,1,0)+IF(AG771='Valori Consentiti - Table 1'!$AI$4,1,0)+IF(AH771='Valori Consentiti - Table 1'!$AK$4,1,0)+IF(AI771='Valori Consentiti - Table 1'!$AM$4,1,0)+IF(AJ771='Valori Consentiti - Table 1'!$AO$4,1,0)+IF(AK771='Valori Consentiti - Table 1'!$AQ$4,1,0)+IF(AL771='Valori Consentiti - Table 1'!$AS$4,1,0)+IF(AM771='Valori Consentiti - Table 1'!$AU$4,1,0),IF(G771=4,IF(T771='Valori Consentiti - Table 1'!$I$5,1,0)+IF(U771='Valori Consentiti - Table 1'!$K$5,1,0)+IF(V771='Valori Consentiti - Table 1'!$M$5,1,0)+IF(W771='Valori Consentiti - Table 1'!$O$5,1,0)+IF(X771='Valori Consentiti - Table 1'!$Q$5,1,0)+IF(Y771='Valori Consentiti - Table 1'!$S$5,1,0)+IF(Z771='Valori Consentiti - Table 1'!$U$5,1,0)+IF(AA771='Valori Consentiti - Table 1'!$W$5,1,0)+IF(AB771='Valori Consentiti - Table 1'!$Y$5,1,0)+IF(AC771='Valori Consentiti - Table 1'!$AA$5,1,0)+IF(AD771='Valori Consentiti - Table 1'!$AC$5,1,0)+IF(AE771='Valori Consentiti - Table 1'!$AE$5,1,0)+IF(AF771='Valori Consentiti - Table 1'!$AG$5,1,0)+IF(AG771='Valori Consentiti - Table 1'!$AI$5,1,0)+IF(AH771='Valori Consentiti - Table 1'!$AK$5,1,0)+IF(AI771='Valori Consentiti - Table 1'!$AM$5,1,0)+IF(AJ771='Valori Consentiti - Table 1'!$AO$5,1,0)+IF(AK771='Valori Consentiti - Table 1'!$AQ$5,1,0)+IF(AL771='Valori Consentiti - Table 1'!$AS$5,1,0)+IF(AM771='Valori Consentiti - Table 1'!$AU$5,1,0),))))</f>
        <v>0</v>
      </c>
      <c r="Q771" s="16">
        <f t="shared" si="370"/>
        <v>20</v>
      </c>
      <c r="R771" s="16">
        <f t="shared" ref="R771:R834" si="391">COUNTIF($M$2:$M$1000,"&gt;" &amp;$M771)+1</f>
        <v>1</v>
      </c>
      <c r="S771" s="17"/>
      <c r="T771" s="24" t="str">
        <f t="shared" si="371"/>
        <v/>
      </c>
      <c r="U771" s="25" t="str">
        <f t="shared" si="372"/>
        <v/>
      </c>
      <c r="V771" s="25" t="str">
        <f t="shared" si="373"/>
        <v/>
      </c>
      <c r="W771" s="26" t="str">
        <f t="shared" si="374"/>
        <v/>
      </c>
      <c r="X771" s="27" t="str">
        <f t="shared" si="375"/>
        <v/>
      </c>
      <c r="Y771" s="25" t="str">
        <f t="shared" si="376"/>
        <v/>
      </c>
      <c r="Z771" s="25" t="str">
        <f t="shared" si="377"/>
        <v/>
      </c>
      <c r="AA771" s="26" t="str">
        <f t="shared" si="378"/>
        <v/>
      </c>
      <c r="AB771" s="27" t="str">
        <f t="shared" si="379"/>
        <v/>
      </c>
      <c r="AC771" s="25" t="str">
        <f t="shared" si="380"/>
        <v/>
      </c>
      <c r="AD771" s="25" t="str">
        <f t="shared" si="381"/>
        <v/>
      </c>
      <c r="AE771" s="26" t="str">
        <f t="shared" si="382"/>
        <v/>
      </c>
      <c r="AF771" s="27" t="str">
        <f t="shared" si="383"/>
        <v/>
      </c>
      <c r="AG771" s="25" t="str">
        <f t="shared" si="384"/>
        <v/>
      </c>
      <c r="AH771" s="25" t="str">
        <f t="shared" si="385"/>
        <v/>
      </c>
      <c r="AI771" s="26" t="str">
        <f t="shared" si="386"/>
        <v/>
      </c>
      <c r="AJ771" s="27" t="str">
        <f t="shared" si="387"/>
        <v/>
      </c>
      <c r="AK771" s="25" t="str">
        <f t="shared" si="388"/>
        <v/>
      </c>
      <c r="AL771" s="25" t="str">
        <f t="shared" si="389"/>
        <v/>
      </c>
      <c r="AM771" s="28" t="str">
        <f t="shared" si="390"/>
        <v/>
      </c>
      <c r="AN771" s="29" t="b">
        <f t="shared" si="363"/>
        <v>0</v>
      </c>
      <c r="AO771" s="29" t="b">
        <f t="shared" si="364"/>
        <v>0</v>
      </c>
      <c r="AP771" s="29" t="b">
        <f t="shared" si="365"/>
        <v>0</v>
      </c>
      <c r="AQ771" s="29" t="b">
        <f t="shared" si="366"/>
        <v>0</v>
      </c>
      <c r="AR771" s="29" t="b">
        <f t="shared" si="367"/>
        <v>0</v>
      </c>
    </row>
    <row r="772" spans="1:44">
      <c r="A772" s="14"/>
      <c r="B772" s="14"/>
      <c r="C772" s="22"/>
      <c r="D772" s="14"/>
      <c r="E772" s="14"/>
      <c r="F772" s="14"/>
      <c r="G772" s="14"/>
      <c r="H772" s="15"/>
      <c r="I772" s="15"/>
      <c r="J772" s="15"/>
      <c r="K772" s="15"/>
      <c r="L772" s="15"/>
      <c r="M772" s="23">
        <f>IF(G772=1,IF(T772='Valori Consentiti - Table 1'!$I$2,5,IF(T772="X",1,0))+IF(U772='Valori Consentiti - Table 1'!$K$2,5,IF(U772="X",1,0))+IF(V772='Valori Consentiti - Table 1'!$M$2,5,IF(V772="X",1,0))+IF(W772='Valori Consentiti - Table 1'!$O$2,5,IF(W772="X",1,0))+IF(X772='Valori Consentiti - Table 1'!$Q$2,5,IF(X772="X",1,0))+IF(Y772='Valori Consentiti - Table 1'!$S$2,5,IF(Y772="X",1,0))+IF(Z772='Valori Consentiti - Table 1'!$U$2,5,IF(Z772="X",1,0))+IF(AA772='Valori Consentiti - Table 1'!$W$2,5,IF(AA772="X",1,0))+IF(AB772='Valori Consentiti - Table 1'!$Y$2,5,IF(AB772="X",1,0))+IF(AC772='Valori Consentiti - Table 1'!$AA$2,5,IF(AC772="X",1,0))+IF(AD772='Valori Consentiti - Table 1'!$AC$2,5,IF(AD772="X",1,0))+IF(AE772='Valori Consentiti - Table 1'!$AE$2,5,IF(AE772="X",1,0))+IF(AF772='Valori Consentiti - Table 1'!$AG$2,5,IF(AF772="X",1,0))+IF(AG772='Valori Consentiti - Table 1'!$AI$2,5,IF(AG772="X",1,0))+IF(AH772='Valori Consentiti - Table 1'!$AK$2,5,IF(AH772="X",1,0))+IF(AI772='Valori Consentiti - Table 1'!$AM$2,5,IF(AI772="X",1,0))+IF(AJ772='Valori Consentiti - Table 1'!$AO$2,5,IF(AJ772="X",1,0))+IF(AK772='Valori Consentiti - Table 1'!$AQ$2,5,IF(AK772="X",1,0))+IF(AL772='Valori Consentiti - Table 1'!$AS$2,5,IF(AL772="X",1,0))+IF(AM772='Valori Consentiti - Table 1'!$AU$2,5,IF(AM772="X",1,0)),IF(G772=2,IF(T772='Valori Consentiti - Table 1'!$I$3,5,IF(T772="X",1,0))+IF(U772='Valori Consentiti - Table 1'!$K$3,5,IF(U772="X",1,0))+IF(V772='Valori Consentiti - Table 1'!$M$3,5,IF(V772="X",1,0))+IF(W772='Valori Consentiti - Table 1'!$O$3,5,IF(W772="X",1,0))+IF(X772='Valori Consentiti - Table 1'!$Q$3,5,IF(X772="X",1,0))+IF(Y772='Valori Consentiti - Table 1'!$S$3,5,IF(Y772="X",1,0))+IF(Z772='Valori Consentiti - Table 1'!$U$3,5,IF(Z772="X",1,0))+IF(AA772='Valori Consentiti - Table 1'!$W$3,5,IF(AA772="X",1,0))+IF(AB772='Valori Consentiti - Table 1'!$Y$3,5,IF(AB772="X",1,0))+IF(AC772='Valori Consentiti - Table 1'!$AA$3,5,IF(AC772="X",1,0))+IF(AD772='Valori Consentiti - Table 1'!$AC$3,5,IF(AD772="X",1,0))+IF(AE772='Valori Consentiti - Table 1'!$AE$3,5,IF(AE772="X",1,0))+IF(AF772='Valori Consentiti - Table 1'!$AG$3,5,IF(AF772="X",1,0))+IF(AG772='Valori Consentiti - Table 1'!$AI$3,5,IF(AG772="X",1,0))+IF(AH772='Valori Consentiti - Table 1'!$AK$3,5,IF(AH772="X",1,0))+IF(AI772='Valori Consentiti - Table 1'!$AM$3,5,IF(AI772="X",1,0))+IF(AJ772='Valori Consentiti - Table 1'!$AO$3,5,IF(AJ772="X",1,0))+IF(AK772='Valori Consentiti - Table 1'!$AQ$3,5,IF(AK772="X",1,0))+IF(AL772='Valori Consentiti - Table 1'!$AS$3,5,IF(AL772="X",1,0))+IF(AM772='Valori Consentiti - Table 1'!$AU$3,5,IF(AM772="X",1,0)),IF(G772=3,IF(T772='Valori Consentiti - Table 1'!$I$4,5,IF(T772="X",1,0))+IF(U772='Valori Consentiti - Table 1'!$K$4,5,IF(U772="X",1,0))+IF(V772='Valori Consentiti - Table 1'!$M$4,5,IF(V772="X",1,0))+IF(W772='Valori Consentiti - Table 1'!$O$4,5,IF(W772="X",1,0))+IF(X772='Valori Consentiti - Table 1'!$Q$4,5,IF(X772="X",1,0))+IF(Y772='Valori Consentiti - Table 1'!$S$4,5,IF(Y772="X",1,0))+IF(Z772='Valori Consentiti - Table 1'!$U$4,5,IF(Z772="X",1,0))+IF(AA772='Valori Consentiti - Table 1'!$W$4,5,IF(AA772="X",1,0))+IF(AB772='Valori Consentiti - Table 1'!$Y$4,5,IF(AB772="X",1,0))+IF(AC772='Valori Consentiti - Table 1'!$AA$4,5,IF(AC772="X",1,0))+IF(AD772='Valori Consentiti - Table 1'!$AC$4,5,IF(AD772="X",1,0))+IF(AE772='Valori Consentiti - Table 1'!$AE$4,5,IF(AE772="X",1,0))+IF(AF772='Valori Consentiti - Table 1'!$AG$4,5,IF(AF772="X",1,0))+IF(AG772='Valori Consentiti - Table 1'!$AI$4,5,IF(AG772="X",1,0))+IF(AH772='Valori Consentiti - Table 1'!$AK$4,5,IF(AH772="X",1,0))+IF(AI772='Valori Consentiti - Table 1'!$AM$4,5,IF(AI772="X",1,0))+IF(AJ772='Valori Consentiti - Table 1'!$AO$4,5,IF(AJ772="X",1,0))+IF(AK772='Valori Consentiti - Table 1'!$AQ$4,5,IF(AK772="X",1,0))+IF(AL772='Valori Consentiti - Table 1'!$AS$4,5,IF(AL772="X",1,0))+IF(AM772='Valori Consentiti - Table 1'!$AU$4,5,IF(AM772="X",1,0)),IF(G772=4,IF(T772='Valori Consentiti - Table 1'!$I$5,5,IF(T772="X",1,0))+IF(U772='Valori Consentiti - Table 1'!$K$5,5,IF(U772="X",1,0))+IF(V772='Valori Consentiti - Table 1'!$M$5,5,IF(V772="X",1,0))+IF(W772='Valori Consentiti - Table 1'!$O$5,5,IF(W772="X",1,0))+IF(X772='Valori Consentiti - Table 1'!$Q$5,5,IF(X772="X",1,0))+IF(Y772='Valori Consentiti - Table 1'!$S$5,5,IF(Y772="X",1,0))+IF(Z772='Valori Consentiti - Table 1'!$U$5,5,IF(Z772="X",1,0))+IF(AA772='Valori Consentiti - Table 1'!$W$5,5,IF(AA772="X",1,0))+IF(AB772='Valori Consentiti - Table 1'!$Y$5,5,IF(AB772="X",1,0))+IF(AC772='Valori Consentiti - Table 1'!$AA$5,5,IF(AC772="X",1,0))+IF(AD772='Valori Consentiti - Table 1'!$AC$5,5,IF(AD772="X",1,0))+IF(AE772='Valori Consentiti - Table 1'!$AE$5,5,IF(AE772="X",1,0))+IF(AF772='Valori Consentiti - Table 1'!$AG$5,5,IF(AF772="X",1,0))+IF(AG772='Valori Consentiti - Table 1'!$AI$5,5,IF(AG772="X",1,0))+IF(AH772='Valori Consentiti - Table 1'!$AK$5,5,IF(AH772="X",1,0))+IF(AI772='Valori Consentiti - Table 1'!$AM$5,5,IF(AI772="X",1,0))+IF(AJ772='Valori Consentiti - Table 1'!$AO$5,5,IF(AJ772="X",1,0))+IF(AK772='Valori Consentiti - Table 1'!$AQ$5,5,IF(AK772="X",1,0))+IF(AL772='Valori Consentiti - Table 1'!$AS$5,5,IF(AL772="X",1,0))+IF(AM772='Valori Consentiti - Table 1'!$AU$5,5,IF(AM772="X",1,0)),))))</f>
        <v>0</v>
      </c>
      <c r="N772" s="16">
        <f t="shared" si="368"/>
        <v>0</v>
      </c>
      <c r="O772" s="16">
        <f t="shared" si="369"/>
        <v>20</v>
      </c>
      <c r="P772" s="16">
        <f>IF(G772=1,IF(T772='Valori Consentiti - Table 1'!$I$2,1,0)+IF(U772='Valori Consentiti - Table 1'!$K$2,1,0)+IF(V772='Valori Consentiti - Table 1'!$M$2,1,0)+IF(W772='Valori Consentiti - Table 1'!$O$2,1,0)+IF(X772='Valori Consentiti - Table 1'!$Q$2,1,0)+IF(Y772='Valori Consentiti - Table 1'!$S$2,1,0)+IF(Z772='Valori Consentiti - Table 1'!$U$2,1,0)+IF(AA772='Valori Consentiti - Table 1'!$W$2,1,0)+IF(AB772='Valori Consentiti - Table 1'!$Y$2,1,0)+IF(AC772='Valori Consentiti - Table 1'!$AA$2,1,0)+IF(AD772='Valori Consentiti - Table 1'!$AC$2,1,0)+IF(AE772='Valori Consentiti - Table 1'!$AE$2,1,0)+IF(AF772='Valori Consentiti - Table 1'!$AG$2,1,0)+IF(AG772='Valori Consentiti - Table 1'!$AI$2,1,0)+IF(AH772='Valori Consentiti - Table 1'!$AK$2,1,0)+IF(AI772='Valori Consentiti - Table 1'!$AM$2,1,0)+IF(AJ772='Valori Consentiti - Table 1'!$AO$2,1,0)+IF(AK772='Valori Consentiti - Table 1'!$AQ$2,1,0)+IF(AL772='Valori Consentiti - Table 1'!$AS$2,1,0)+IF(AM772='Valori Consentiti - Table 1'!$AU$2,1,0),IF(G772=2,IF(T772='Valori Consentiti - Table 1'!$I$3,1,0)+IF(U772='Valori Consentiti - Table 1'!$K$3,1,0)+IF(V772='Valori Consentiti - Table 1'!$M$3,1,0)+IF(W772='Valori Consentiti - Table 1'!$O$3,1,0)+IF(X772='Valori Consentiti - Table 1'!$Q$3,1,0)+IF(Y772='Valori Consentiti - Table 1'!$S$3,1,0)+IF(Z772='Valori Consentiti - Table 1'!$U$3,1,0)+IF(AA772='Valori Consentiti - Table 1'!$W$3,1,0)+IF(AB772='Valori Consentiti - Table 1'!$Y$3,1,0)+IF(AC772='Valori Consentiti - Table 1'!$AA$3,1,0)+IF(AD772='Valori Consentiti - Table 1'!$AC$3,1,0)+IF(AE772='Valori Consentiti - Table 1'!$AE$3,1,0)+IF(AF772='Valori Consentiti - Table 1'!$AG$3,1,0)+IF(AG772='Valori Consentiti - Table 1'!$AI$3,1,0)+IF(AH772='Valori Consentiti - Table 1'!$AK$3,1,0)+IF(AI772='Valori Consentiti - Table 1'!$AM$3,1,0)+IF(AJ772='Valori Consentiti - Table 1'!$AO$3,1,0)+IF(AK772='Valori Consentiti - Table 1'!$AQ$3,1,0)+IF(AL772='Valori Consentiti - Table 1'!$AS$3,1,0)+IF(AM772='Valori Consentiti - Table 1'!$AU$3,1,0),IF(G772=3,IF(T772='Valori Consentiti - Table 1'!$I$4,1,0)+IF(U772='Valori Consentiti - Table 1'!$K$4,1,0)+IF(V772='Valori Consentiti - Table 1'!$M$4,1,0)+IF(W772='Valori Consentiti - Table 1'!$O$4,1,0)+IF(X772='Valori Consentiti - Table 1'!$Q$4,1,0)+IF(Y772='Valori Consentiti - Table 1'!$S$4,1,0)+IF(Z772='Valori Consentiti - Table 1'!$U$4,1,0)+IF(AA772='Valori Consentiti - Table 1'!$W$4,1,0)+IF(AB772='Valori Consentiti - Table 1'!$Y$4,1,0)+IF(AC772='Valori Consentiti - Table 1'!$AA$4,1,0)+IF(AD772='Valori Consentiti - Table 1'!$AC$4,1,0)+IF(AE772='Valori Consentiti - Table 1'!$AE$4,1,0)+IF(AF772='Valori Consentiti - Table 1'!$AG$4,1,0)+IF(AG772='Valori Consentiti - Table 1'!$AI$4,1,0)+IF(AH772='Valori Consentiti - Table 1'!$AK$4,1,0)+IF(AI772='Valori Consentiti - Table 1'!$AM$4,1,0)+IF(AJ772='Valori Consentiti - Table 1'!$AO$4,1,0)+IF(AK772='Valori Consentiti - Table 1'!$AQ$4,1,0)+IF(AL772='Valori Consentiti - Table 1'!$AS$4,1,0)+IF(AM772='Valori Consentiti - Table 1'!$AU$4,1,0),IF(G772=4,IF(T772='Valori Consentiti - Table 1'!$I$5,1,0)+IF(U772='Valori Consentiti - Table 1'!$K$5,1,0)+IF(V772='Valori Consentiti - Table 1'!$M$5,1,0)+IF(W772='Valori Consentiti - Table 1'!$O$5,1,0)+IF(X772='Valori Consentiti - Table 1'!$Q$5,1,0)+IF(Y772='Valori Consentiti - Table 1'!$S$5,1,0)+IF(Z772='Valori Consentiti - Table 1'!$U$5,1,0)+IF(AA772='Valori Consentiti - Table 1'!$W$5,1,0)+IF(AB772='Valori Consentiti - Table 1'!$Y$5,1,0)+IF(AC772='Valori Consentiti - Table 1'!$AA$5,1,0)+IF(AD772='Valori Consentiti - Table 1'!$AC$5,1,0)+IF(AE772='Valori Consentiti - Table 1'!$AE$5,1,0)+IF(AF772='Valori Consentiti - Table 1'!$AG$5,1,0)+IF(AG772='Valori Consentiti - Table 1'!$AI$5,1,0)+IF(AH772='Valori Consentiti - Table 1'!$AK$5,1,0)+IF(AI772='Valori Consentiti - Table 1'!$AM$5,1,0)+IF(AJ772='Valori Consentiti - Table 1'!$AO$5,1,0)+IF(AK772='Valori Consentiti - Table 1'!$AQ$5,1,0)+IF(AL772='Valori Consentiti - Table 1'!$AS$5,1,0)+IF(AM772='Valori Consentiti - Table 1'!$AU$5,1,0),))))</f>
        <v>0</v>
      </c>
      <c r="Q772" s="16">
        <f t="shared" si="370"/>
        <v>20</v>
      </c>
      <c r="R772" s="16">
        <f t="shared" si="391"/>
        <v>1</v>
      </c>
      <c r="S772" s="17"/>
      <c r="T772" s="24" t="str">
        <f t="shared" si="371"/>
        <v/>
      </c>
      <c r="U772" s="25" t="str">
        <f t="shared" si="372"/>
        <v/>
      </c>
      <c r="V772" s="25" t="str">
        <f t="shared" si="373"/>
        <v/>
      </c>
      <c r="W772" s="26" t="str">
        <f t="shared" si="374"/>
        <v/>
      </c>
      <c r="X772" s="27" t="str">
        <f t="shared" si="375"/>
        <v/>
      </c>
      <c r="Y772" s="25" t="str">
        <f t="shared" si="376"/>
        <v/>
      </c>
      <c r="Z772" s="25" t="str">
        <f t="shared" si="377"/>
        <v/>
      </c>
      <c r="AA772" s="26" t="str">
        <f t="shared" si="378"/>
        <v/>
      </c>
      <c r="AB772" s="27" t="str">
        <f t="shared" si="379"/>
        <v/>
      </c>
      <c r="AC772" s="25" t="str">
        <f t="shared" si="380"/>
        <v/>
      </c>
      <c r="AD772" s="25" t="str">
        <f t="shared" si="381"/>
        <v/>
      </c>
      <c r="AE772" s="26" t="str">
        <f t="shared" si="382"/>
        <v/>
      </c>
      <c r="AF772" s="27" t="str">
        <f t="shared" si="383"/>
        <v/>
      </c>
      <c r="AG772" s="25" t="str">
        <f t="shared" si="384"/>
        <v/>
      </c>
      <c r="AH772" s="25" t="str">
        <f t="shared" si="385"/>
        <v/>
      </c>
      <c r="AI772" s="26" t="str">
        <f t="shared" si="386"/>
        <v/>
      </c>
      <c r="AJ772" s="27" t="str">
        <f t="shared" si="387"/>
        <v/>
      </c>
      <c r="AK772" s="25" t="str">
        <f t="shared" si="388"/>
        <v/>
      </c>
      <c r="AL772" s="25" t="str">
        <f t="shared" si="389"/>
        <v/>
      </c>
      <c r="AM772" s="28" t="str">
        <f t="shared" si="390"/>
        <v/>
      </c>
      <c r="AN772" s="29" t="b">
        <f t="shared" si="363"/>
        <v>0</v>
      </c>
      <c r="AO772" s="29" t="b">
        <f t="shared" si="364"/>
        <v>0</v>
      </c>
      <c r="AP772" s="29" t="b">
        <f t="shared" si="365"/>
        <v>0</v>
      </c>
      <c r="AQ772" s="29" t="b">
        <f t="shared" si="366"/>
        <v>0</v>
      </c>
      <c r="AR772" s="29" t="b">
        <f t="shared" si="367"/>
        <v>0</v>
      </c>
    </row>
    <row r="773" spans="1:44">
      <c r="A773" s="14"/>
      <c r="B773" s="14"/>
      <c r="C773" s="22"/>
      <c r="D773" s="14"/>
      <c r="E773" s="14"/>
      <c r="F773" s="14"/>
      <c r="G773" s="14"/>
      <c r="H773" s="15"/>
      <c r="I773" s="15"/>
      <c r="J773" s="15"/>
      <c r="K773" s="15"/>
      <c r="L773" s="15"/>
      <c r="M773" s="23">
        <f>IF(G773=1,IF(T773='Valori Consentiti - Table 1'!$I$2,5,IF(T773="X",1,0))+IF(U773='Valori Consentiti - Table 1'!$K$2,5,IF(U773="X",1,0))+IF(V773='Valori Consentiti - Table 1'!$M$2,5,IF(V773="X",1,0))+IF(W773='Valori Consentiti - Table 1'!$O$2,5,IF(W773="X",1,0))+IF(X773='Valori Consentiti - Table 1'!$Q$2,5,IF(X773="X",1,0))+IF(Y773='Valori Consentiti - Table 1'!$S$2,5,IF(Y773="X",1,0))+IF(Z773='Valori Consentiti - Table 1'!$U$2,5,IF(Z773="X",1,0))+IF(AA773='Valori Consentiti - Table 1'!$W$2,5,IF(AA773="X",1,0))+IF(AB773='Valori Consentiti - Table 1'!$Y$2,5,IF(AB773="X",1,0))+IF(AC773='Valori Consentiti - Table 1'!$AA$2,5,IF(AC773="X",1,0))+IF(AD773='Valori Consentiti - Table 1'!$AC$2,5,IF(AD773="X",1,0))+IF(AE773='Valori Consentiti - Table 1'!$AE$2,5,IF(AE773="X",1,0))+IF(AF773='Valori Consentiti - Table 1'!$AG$2,5,IF(AF773="X",1,0))+IF(AG773='Valori Consentiti - Table 1'!$AI$2,5,IF(AG773="X",1,0))+IF(AH773='Valori Consentiti - Table 1'!$AK$2,5,IF(AH773="X",1,0))+IF(AI773='Valori Consentiti - Table 1'!$AM$2,5,IF(AI773="X",1,0))+IF(AJ773='Valori Consentiti - Table 1'!$AO$2,5,IF(AJ773="X",1,0))+IF(AK773='Valori Consentiti - Table 1'!$AQ$2,5,IF(AK773="X",1,0))+IF(AL773='Valori Consentiti - Table 1'!$AS$2,5,IF(AL773="X",1,0))+IF(AM773='Valori Consentiti - Table 1'!$AU$2,5,IF(AM773="X",1,0)),IF(G773=2,IF(T773='Valori Consentiti - Table 1'!$I$3,5,IF(T773="X",1,0))+IF(U773='Valori Consentiti - Table 1'!$K$3,5,IF(U773="X",1,0))+IF(V773='Valori Consentiti - Table 1'!$M$3,5,IF(V773="X",1,0))+IF(W773='Valori Consentiti - Table 1'!$O$3,5,IF(W773="X",1,0))+IF(X773='Valori Consentiti - Table 1'!$Q$3,5,IF(X773="X",1,0))+IF(Y773='Valori Consentiti - Table 1'!$S$3,5,IF(Y773="X",1,0))+IF(Z773='Valori Consentiti - Table 1'!$U$3,5,IF(Z773="X",1,0))+IF(AA773='Valori Consentiti - Table 1'!$W$3,5,IF(AA773="X",1,0))+IF(AB773='Valori Consentiti - Table 1'!$Y$3,5,IF(AB773="X",1,0))+IF(AC773='Valori Consentiti - Table 1'!$AA$3,5,IF(AC773="X",1,0))+IF(AD773='Valori Consentiti - Table 1'!$AC$3,5,IF(AD773="X",1,0))+IF(AE773='Valori Consentiti - Table 1'!$AE$3,5,IF(AE773="X",1,0))+IF(AF773='Valori Consentiti - Table 1'!$AG$3,5,IF(AF773="X",1,0))+IF(AG773='Valori Consentiti - Table 1'!$AI$3,5,IF(AG773="X",1,0))+IF(AH773='Valori Consentiti - Table 1'!$AK$3,5,IF(AH773="X",1,0))+IF(AI773='Valori Consentiti - Table 1'!$AM$3,5,IF(AI773="X",1,0))+IF(AJ773='Valori Consentiti - Table 1'!$AO$3,5,IF(AJ773="X",1,0))+IF(AK773='Valori Consentiti - Table 1'!$AQ$3,5,IF(AK773="X",1,0))+IF(AL773='Valori Consentiti - Table 1'!$AS$3,5,IF(AL773="X",1,0))+IF(AM773='Valori Consentiti - Table 1'!$AU$3,5,IF(AM773="X",1,0)),IF(G773=3,IF(T773='Valori Consentiti - Table 1'!$I$4,5,IF(T773="X",1,0))+IF(U773='Valori Consentiti - Table 1'!$K$4,5,IF(U773="X",1,0))+IF(V773='Valori Consentiti - Table 1'!$M$4,5,IF(V773="X",1,0))+IF(W773='Valori Consentiti - Table 1'!$O$4,5,IF(W773="X",1,0))+IF(X773='Valori Consentiti - Table 1'!$Q$4,5,IF(X773="X",1,0))+IF(Y773='Valori Consentiti - Table 1'!$S$4,5,IF(Y773="X",1,0))+IF(Z773='Valori Consentiti - Table 1'!$U$4,5,IF(Z773="X",1,0))+IF(AA773='Valori Consentiti - Table 1'!$W$4,5,IF(AA773="X",1,0))+IF(AB773='Valori Consentiti - Table 1'!$Y$4,5,IF(AB773="X",1,0))+IF(AC773='Valori Consentiti - Table 1'!$AA$4,5,IF(AC773="X",1,0))+IF(AD773='Valori Consentiti - Table 1'!$AC$4,5,IF(AD773="X",1,0))+IF(AE773='Valori Consentiti - Table 1'!$AE$4,5,IF(AE773="X",1,0))+IF(AF773='Valori Consentiti - Table 1'!$AG$4,5,IF(AF773="X",1,0))+IF(AG773='Valori Consentiti - Table 1'!$AI$4,5,IF(AG773="X",1,0))+IF(AH773='Valori Consentiti - Table 1'!$AK$4,5,IF(AH773="X",1,0))+IF(AI773='Valori Consentiti - Table 1'!$AM$4,5,IF(AI773="X",1,0))+IF(AJ773='Valori Consentiti - Table 1'!$AO$4,5,IF(AJ773="X",1,0))+IF(AK773='Valori Consentiti - Table 1'!$AQ$4,5,IF(AK773="X",1,0))+IF(AL773='Valori Consentiti - Table 1'!$AS$4,5,IF(AL773="X",1,0))+IF(AM773='Valori Consentiti - Table 1'!$AU$4,5,IF(AM773="X",1,0)),IF(G773=4,IF(T773='Valori Consentiti - Table 1'!$I$5,5,IF(T773="X",1,0))+IF(U773='Valori Consentiti - Table 1'!$K$5,5,IF(U773="X",1,0))+IF(V773='Valori Consentiti - Table 1'!$M$5,5,IF(V773="X",1,0))+IF(W773='Valori Consentiti - Table 1'!$O$5,5,IF(W773="X",1,0))+IF(X773='Valori Consentiti - Table 1'!$Q$5,5,IF(X773="X",1,0))+IF(Y773='Valori Consentiti - Table 1'!$S$5,5,IF(Y773="X",1,0))+IF(Z773='Valori Consentiti - Table 1'!$U$5,5,IF(Z773="X",1,0))+IF(AA773='Valori Consentiti - Table 1'!$W$5,5,IF(AA773="X",1,0))+IF(AB773='Valori Consentiti - Table 1'!$Y$5,5,IF(AB773="X",1,0))+IF(AC773='Valori Consentiti - Table 1'!$AA$5,5,IF(AC773="X",1,0))+IF(AD773='Valori Consentiti - Table 1'!$AC$5,5,IF(AD773="X",1,0))+IF(AE773='Valori Consentiti - Table 1'!$AE$5,5,IF(AE773="X",1,0))+IF(AF773='Valori Consentiti - Table 1'!$AG$5,5,IF(AF773="X",1,0))+IF(AG773='Valori Consentiti - Table 1'!$AI$5,5,IF(AG773="X",1,0))+IF(AH773='Valori Consentiti - Table 1'!$AK$5,5,IF(AH773="X",1,0))+IF(AI773='Valori Consentiti - Table 1'!$AM$5,5,IF(AI773="X",1,0))+IF(AJ773='Valori Consentiti - Table 1'!$AO$5,5,IF(AJ773="X",1,0))+IF(AK773='Valori Consentiti - Table 1'!$AQ$5,5,IF(AK773="X",1,0))+IF(AL773='Valori Consentiti - Table 1'!$AS$5,5,IF(AL773="X",1,0))+IF(AM773='Valori Consentiti - Table 1'!$AU$5,5,IF(AM773="X",1,0)),))))</f>
        <v>0</v>
      </c>
      <c r="N773" s="16">
        <f t="shared" si="368"/>
        <v>0</v>
      </c>
      <c r="O773" s="16">
        <f t="shared" si="369"/>
        <v>20</v>
      </c>
      <c r="P773" s="16">
        <f>IF(G773=1,IF(T773='Valori Consentiti - Table 1'!$I$2,1,0)+IF(U773='Valori Consentiti - Table 1'!$K$2,1,0)+IF(V773='Valori Consentiti - Table 1'!$M$2,1,0)+IF(W773='Valori Consentiti - Table 1'!$O$2,1,0)+IF(X773='Valori Consentiti - Table 1'!$Q$2,1,0)+IF(Y773='Valori Consentiti - Table 1'!$S$2,1,0)+IF(Z773='Valori Consentiti - Table 1'!$U$2,1,0)+IF(AA773='Valori Consentiti - Table 1'!$W$2,1,0)+IF(AB773='Valori Consentiti - Table 1'!$Y$2,1,0)+IF(AC773='Valori Consentiti - Table 1'!$AA$2,1,0)+IF(AD773='Valori Consentiti - Table 1'!$AC$2,1,0)+IF(AE773='Valori Consentiti - Table 1'!$AE$2,1,0)+IF(AF773='Valori Consentiti - Table 1'!$AG$2,1,0)+IF(AG773='Valori Consentiti - Table 1'!$AI$2,1,0)+IF(AH773='Valori Consentiti - Table 1'!$AK$2,1,0)+IF(AI773='Valori Consentiti - Table 1'!$AM$2,1,0)+IF(AJ773='Valori Consentiti - Table 1'!$AO$2,1,0)+IF(AK773='Valori Consentiti - Table 1'!$AQ$2,1,0)+IF(AL773='Valori Consentiti - Table 1'!$AS$2,1,0)+IF(AM773='Valori Consentiti - Table 1'!$AU$2,1,0),IF(G773=2,IF(T773='Valori Consentiti - Table 1'!$I$3,1,0)+IF(U773='Valori Consentiti - Table 1'!$K$3,1,0)+IF(V773='Valori Consentiti - Table 1'!$M$3,1,0)+IF(W773='Valori Consentiti - Table 1'!$O$3,1,0)+IF(X773='Valori Consentiti - Table 1'!$Q$3,1,0)+IF(Y773='Valori Consentiti - Table 1'!$S$3,1,0)+IF(Z773='Valori Consentiti - Table 1'!$U$3,1,0)+IF(AA773='Valori Consentiti - Table 1'!$W$3,1,0)+IF(AB773='Valori Consentiti - Table 1'!$Y$3,1,0)+IF(AC773='Valori Consentiti - Table 1'!$AA$3,1,0)+IF(AD773='Valori Consentiti - Table 1'!$AC$3,1,0)+IF(AE773='Valori Consentiti - Table 1'!$AE$3,1,0)+IF(AF773='Valori Consentiti - Table 1'!$AG$3,1,0)+IF(AG773='Valori Consentiti - Table 1'!$AI$3,1,0)+IF(AH773='Valori Consentiti - Table 1'!$AK$3,1,0)+IF(AI773='Valori Consentiti - Table 1'!$AM$3,1,0)+IF(AJ773='Valori Consentiti - Table 1'!$AO$3,1,0)+IF(AK773='Valori Consentiti - Table 1'!$AQ$3,1,0)+IF(AL773='Valori Consentiti - Table 1'!$AS$3,1,0)+IF(AM773='Valori Consentiti - Table 1'!$AU$3,1,0),IF(G773=3,IF(T773='Valori Consentiti - Table 1'!$I$4,1,0)+IF(U773='Valori Consentiti - Table 1'!$K$4,1,0)+IF(V773='Valori Consentiti - Table 1'!$M$4,1,0)+IF(W773='Valori Consentiti - Table 1'!$O$4,1,0)+IF(X773='Valori Consentiti - Table 1'!$Q$4,1,0)+IF(Y773='Valori Consentiti - Table 1'!$S$4,1,0)+IF(Z773='Valori Consentiti - Table 1'!$U$4,1,0)+IF(AA773='Valori Consentiti - Table 1'!$W$4,1,0)+IF(AB773='Valori Consentiti - Table 1'!$Y$4,1,0)+IF(AC773='Valori Consentiti - Table 1'!$AA$4,1,0)+IF(AD773='Valori Consentiti - Table 1'!$AC$4,1,0)+IF(AE773='Valori Consentiti - Table 1'!$AE$4,1,0)+IF(AF773='Valori Consentiti - Table 1'!$AG$4,1,0)+IF(AG773='Valori Consentiti - Table 1'!$AI$4,1,0)+IF(AH773='Valori Consentiti - Table 1'!$AK$4,1,0)+IF(AI773='Valori Consentiti - Table 1'!$AM$4,1,0)+IF(AJ773='Valori Consentiti - Table 1'!$AO$4,1,0)+IF(AK773='Valori Consentiti - Table 1'!$AQ$4,1,0)+IF(AL773='Valori Consentiti - Table 1'!$AS$4,1,0)+IF(AM773='Valori Consentiti - Table 1'!$AU$4,1,0),IF(G773=4,IF(T773='Valori Consentiti - Table 1'!$I$5,1,0)+IF(U773='Valori Consentiti - Table 1'!$K$5,1,0)+IF(V773='Valori Consentiti - Table 1'!$M$5,1,0)+IF(W773='Valori Consentiti - Table 1'!$O$5,1,0)+IF(X773='Valori Consentiti - Table 1'!$Q$5,1,0)+IF(Y773='Valori Consentiti - Table 1'!$S$5,1,0)+IF(Z773='Valori Consentiti - Table 1'!$U$5,1,0)+IF(AA773='Valori Consentiti - Table 1'!$W$5,1,0)+IF(AB773='Valori Consentiti - Table 1'!$Y$5,1,0)+IF(AC773='Valori Consentiti - Table 1'!$AA$5,1,0)+IF(AD773='Valori Consentiti - Table 1'!$AC$5,1,0)+IF(AE773='Valori Consentiti - Table 1'!$AE$5,1,0)+IF(AF773='Valori Consentiti - Table 1'!$AG$5,1,0)+IF(AG773='Valori Consentiti - Table 1'!$AI$5,1,0)+IF(AH773='Valori Consentiti - Table 1'!$AK$5,1,0)+IF(AI773='Valori Consentiti - Table 1'!$AM$5,1,0)+IF(AJ773='Valori Consentiti - Table 1'!$AO$5,1,0)+IF(AK773='Valori Consentiti - Table 1'!$AQ$5,1,0)+IF(AL773='Valori Consentiti - Table 1'!$AS$5,1,0)+IF(AM773='Valori Consentiti - Table 1'!$AU$5,1,0),))))</f>
        <v>0</v>
      </c>
      <c r="Q773" s="16">
        <f t="shared" si="370"/>
        <v>20</v>
      </c>
      <c r="R773" s="16">
        <f t="shared" si="391"/>
        <v>1</v>
      </c>
      <c r="S773" s="17"/>
      <c r="T773" s="24" t="str">
        <f t="shared" si="371"/>
        <v/>
      </c>
      <c r="U773" s="25" t="str">
        <f t="shared" si="372"/>
        <v/>
      </c>
      <c r="V773" s="25" t="str">
        <f t="shared" si="373"/>
        <v/>
      </c>
      <c r="W773" s="26" t="str">
        <f t="shared" si="374"/>
        <v/>
      </c>
      <c r="X773" s="27" t="str">
        <f t="shared" si="375"/>
        <v/>
      </c>
      <c r="Y773" s="25" t="str">
        <f t="shared" si="376"/>
        <v/>
      </c>
      <c r="Z773" s="25" t="str">
        <f t="shared" si="377"/>
        <v/>
      </c>
      <c r="AA773" s="26" t="str">
        <f t="shared" si="378"/>
        <v/>
      </c>
      <c r="AB773" s="27" t="str">
        <f t="shared" si="379"/>
        <v/>
      </c>
      <c r="AC773" s="25" t="str">
        <f t="shared" si="380"/>
        <v/>
      </c>
      <c r="AD773" s="25" t="str">
        <f t="shared" si="381"/>
        <v/>
      </c>
      <c r="AE773" s="26" t="str">
        <f t="shared" si="382"/>
        <v/>
      </c>
      <c r="AF773" s="27" t="str">
        <f t="shared" si="383"/>
        <v/>
      </c>
      <c r="AG773" s="25" t="str">
        <f t="shared" si="384"/>
        <v/>
      </c>
      <c r="AH773" s="25" t="str">
        <f t="shared" si="385"/>
        <v/>
      </c>
      <c r="AI773" s="26" t="str">
        <f t="shared" si="386"/>
        <v/>
      </c>
      <c r="AJ773" s="27" t="str">
        <f t="shared" si="387"/>
        <v/>
      </c>
      <c r="AK773" s="25" t="str">
        <f t="shared" si="388"/>
        <v/>
      </c>
      <c r="AL773" s="25" t="str">
        <f t="shared" si="389"/>
        <v/>
      </c>
      <c r="AM773" s="28" t="str">
        <f t="shared" si="390"/>
        <v/>
      </c>
      <c r="AN773" s="29" t="b">
        <f t="shared" si="363"/>
        <v>0</v>
      </c>
      <c r="AO773" s="29" t="b">
        <f t="shared" si="364"/>
        <v>0</v>
      </c>
      <c r="AP773" s="29" t="b">
        <f t="shared" si="365"/>
        <v>0</v>
      </c>
      <c r="AQ773" s="29" t="b">
        <f t="shared" si="366"/>
        <v>0</v>
      </c>
      <c r="AR773" s="29" t="b">
        <f t="shared" si="367"/>
        <v>0</v>
      </c>
    </row>
    <row r="774" spans="1:44">
      <c r="A774" s="14"/>
      <c r="B774" s="14"/>
      <c r="C774" s="22"/>
      <c r="D774" s="14"/>
      <c r="E774" s="14"/>
      <c r="F774" s="14"/>
      <c r="G774" s="14"/>
      <c r="H774" s="15"/>
      <c r="I774" s="15"/>
      <c r="J774" s="15"/>
      <c r="K774" s="15"/>
      <c r="L774" s="15"/>
      <c r="M774" s="23">
        <f>IF(G774=1,IF(T774='Valori Consentiti - Table 1'!$I$2,5,IF(T774="X",1,0))+IF(U774='Valori Consentiti - Table 1'!$K$2,5,IF(U774="X",1,0))+IF(V774='Valori Consentiti - Table 1'!$M$2,5,IF(V774="X",1,0))+IF(W774='Valori Consentiti - Table 1'!$O$2,5,IF(W774="X",1,0))+IF(X774='Valori Consentiti - Table 1'!$Q$2,5,IF(X774="X",1,0))+IF(Y774='Valori Consentiti - Table 1'!$S$2,5,IF(Y774="X",1,0))+IF(Z774='Valori Consentiti - Table 1'!$U$2,5,IF(Z774="X",1,0))+IF(AA774='Valori Consentiti - Table 1'!$W$2,5,IF(AA774="X",1,0))+IF(AB774='Valori Consentiti - Table 1'!$Y$2,5,IF(AB774="X",1,0))+IF(AC774='Valori Consentiti - Table 1'!$AA$2,5,IF(AC774="X",1,0))+IF(AD774='Valori Consentiti - Table 1'!$AC$2,5,IF(AD774="X",1,0))+IF(AE774='Valori Consentiti - Table 1'!$AE$2,5,IF(AE774="X",1,0))+IF(AF774='Valori Consentiti - Table 1'!$AG$2,5,IF(AF774="X",1,0))+IF(AG774='Valori Consentiti - Table 1'!$AI$2,5,IF(AG774="X",1,0))+IF(AH774='Valori Consentiti - Table 1'!$AK$2,5,IF(AH774="X",1,0))+IF(AI774='Valori Consentiti - Table 1'!$AM$2,5,IF(AI774="X",1,0))+IF(AJ774='Valori Consentiti - Table 1'!$AO$2,5,IF(AJ774="X",1,0))+IF(AK774='Valori Consentiti - Table 1'!$AQ$2,5,IF(AK774="X",1,0))+IF(AL774='Valori Consentiti - Table 1'!$AS$2,5,IF(AL774="X",1,0))+IF(AM774='Valori Consentiti - Table 1'!$AU$2,5,IF(AM774="X",1,0)),IF(G774=2,IF(T774='Valori Consentiti - Table 1'!$I$3,5,IF(T774="X",1,0))+IF(U774='Valori Consentiti - Table 1'!$K$3,5,IF(U774="X",1,0))+IF(V774='Valori Consentiti - Table 1'!$M$3,5,IF(V774="X",1,0))+IF(W774='Valori Consentiti - Table 1'!$O$3,5,IF(W774="X",1,0))+IF(X774='Valori Consentiti - Table 1'!$Q$3,5,IF(X774="X",1,0))+IF(Y774='Valori Consentiti - Table 1'!$S$3,5,IF(Y774="X",1,0))+IF(Z774='Valori Consentiti - Table 1'!$U$3,5,IF(Z774="X",1,0))+IF(AA774='Valori Consentiti - Table 1'!$W$3,5,IF(AA774="X",1,0))+IF(AB774='Valori Consentiti - Table 1'!$Y$3,5,IF(AB774="X",1,0))+IF(AC774='Valori Consentiti - Table 1'!$AA$3,5,IF(AC774="X",1,0))+IF(AD774='Valori Consentiti - Table 1'!$AC$3,5,IF(AD774="X",1,0))+IF(AE774='Valori Consentiti - Table 1'!$AE$3,5,IF(AE774="X",1,0))+IF(AF774='Valori Consentiti - Table 1'!$AG$3,5,IF(AF774="X",1,0))+IF(AG774='Valori Consentiti - Table 1'!$AI$3,5,IF(AG774="X",1,0))+IF(AH774='Valori Consentiti - Table 1'!$AK$3,5,IF(AH774="X",1,0))+IF(AI774='Valori Consentiti - Table 1'!$AM$3,5,IF(AI774="X",1,0))+IF(AJ774='Valori Consentiti - Table 1'!$AO$3,5,IF(AJ774="X",1,0))+IF(AK774='Valori Consentiti - Table 1'!$AQ$3,5,IF(AK774="X",1,0))+IF(AL774='Valori Consentiti - Table 1'!$AS$3,5,IF(AL774="X",1,0))+IF(AM774='Valori Consentiti - Table 1'!$AU$3,5,IF(AM774="X",1,0)),IF(G774=3,IF(T774='Valori Consentiti - Table 1'!$I$4,5,IF(T774="X",1,0))+IF(U774='Valori Consentiti - Table 1'!$K$4,5,IF(U774="X",1,0))+IF(V774='Valori Consentiti - Table 1'!$M$4,5,IF(V774="X",1,0))+IF(W774='Valori Consentiti - Table 1'!$O$4,5,IF(W774="X",1,0))+IF(X774='Valori Consentiti - Table 1'!$Q$4,5,IF(X774="X",1,0))+IF(Y774='Valori Consentiti - Table 1'!$S$4,5,IF(Y774="X",1,0))+IF(Z774='Valori Consentiti - Table 1'!$U$4,5,IF(Z774="X",1,0))+IF(AA774='Valori Consentiti - Table 1'!$W$4,5,IF(AA774="X",1,0))+IF(AB774='Valori Consentiti - Table 1'!$Y$4,5,IF(AB774="X",1,0))+IF(AC774='Valori Consentiti - Table 1'!$AA$4,5,IF(AC774="X",1,0))+IF(AD774='Valori Consentiti - Table 1'!$AC$4,5,IF(AD774="X",1,0))+IF(AE774='Valori Consentiti - Table 1'!$AE$4,5,IF(AE774="X",1,0))+IF(AF774='Valori Consentiti - Table 1'!$AG$4,5,IF(AF774="X",1,0))+IF(AG774='Valori Consentiti - Table 1'!$AI$4,5,IF(AG774="X",1,0))+IF(AH774='Valori Consentiti - Table 1'!$AK$4,5,IF(AH774="X",1,0))+IF(AI774='Valori Consentiti - Table 1'!$AM$4,5,IF(AI774="X",1,0))+IF(AJ774='Valori Consentiti - Table 1'!$AO$4,5,IF(AJ774="X",1,0))+IF(AK774='Valori Consentiti - Table 1'!$AQ$4,5,IF(AK774="X",1,0))+IF(AL774='Valori Consentiti - Table 1'!$AS$4,5,IF(AL774="X",1,0))+IF(AM774='Valori Consentiti - Table 1'!$AU$4,5,IF(AM774="X",1,0)),IF(G774=4,IF(T774='Valori Consentiti - Table 1'!$I$5,5,IF(T774="X",1,0))+IF(U774='Valori Consentiti - Table 1'!$K$5,5,IF(U774="X",1,0))+IF(V774='Valori Consentiti - Table 1'!$M$5,5,IF(V774="X",1,0))+IF(W774='Valori Consentiti - Table 1'!$O$5,5,IF(W774="X",1,0))+IF(X774='Valori Consentiti - Table 1'!$Q$5,5,IF(X774="X",1,0))+IF(Y774='Valori Consentiti - Table 1'!$S$5,5,IF(Y774="X",1,0))+IF(Z774='Valori Consentiti - Table 1'!$U$5,5,IF(Z774="X",1,0))+IF(AA774='Valori Consentiti - Table 1'!$W$5,5,IF(AA774="X",1,0))+IF(AB774='Valori Consentiti - Table 1'!$Y$5,5,IF(AB774="X",1,0))+IF(AC774='Valori Consentiti - Table 1'!$AA$5,5,IF(AC774="X",1,0))+IF(AD774='Valori Consentiti - Table 1'!$AC$5,5,IF(AD774="X",1,0))+IF(AE774='Valori Consentiti - Table 1'!$AE$5,5,IF(AE774="X",1,0))+IF(AF774='Valori Consentiti - Table 1'!$AG$5,5,IF(AF774="X",1,0))+IF(AG774='Valori Consentiti - Table 1'!$AI$5,5,IF(AG774="X",1,0))+IF(AH774='Valori Consentiti - Table 1'!$AK$5,5,IF(AH774="X",1,0))+IF(AI774='Valori Consentiti - Table 1'!$AM$5,5,IF(AI774="X",1,0))+IF(AJ774='Valori Consentiti - Table 1'!$AO$5,5,IF(AJ774="X",1,0))+IF(AK774='Valori Consentiti - Table 1'!$AQ$5,5,IF(AK774="X",1,0))+IF(AL774='Valori Consentiti - Table 1'!$AS$5,5,IF(AL774="X",1,0))+IF(AM774='Valori Consentiti - Table 1'!$AU$5,5,IF(AM774="X",1,0)),))))</f>
        <v>0</v>
      </c>
      <c r="N774" s="16">
        <f t="shared" si="368"/>
        <v>0</v>
      </c>
      <c r="O774" s="16">
        <f t="shared" si="369"/>
        <v>20</v>
      </c>
      <c r="P774" s="16">
        <f>IF(G774=1,IF(T774='Valori Consentiti - Table 1'!$I$2,1,0)+IF(U774='Valori Consentiti - Table 1'!$K$2,1,0)+IF(V774='Valori Consentiti - Table 1'!$M$2,1,0)+IF(W774='Valori Consentiti - Table 1'!$O$2,1,0)+IF(X774='Valori Consentiti - Table 1'!$Q$2,1,0)+IF(Y774='Valori Consentiti - Table 1'!$S$2,1,0)+IF(Z774='Valori Consentiti - Table 1'!$U$2,1,0)+IF(AA774='Valori Consentiti - Table 1'!$W$2,1,0)+IF(AB774='Valori Consentiti - Table 1'!$Y$2,1,0)+IF(AC774='Valori Consentiti - Table 1'!$AA$2,1,0)+IF(AD774='Valori Consentiti - Table 1'!$AC$2,1,0)+IF(AE774='Valori Consentiti - Table 1'!$AE$2,1,0)+IF(AF774='Valori Consentiti - Table 1'!$AG$2,1,0)+IF(AG774='Valori Consentiti - Table 1'!$AI$2,1,0)+IF(AH774='Valori Consentiti - Table 1'!$AK$2,1,0)+IF(AI774='Valori Consentiti - Table 1'!$AM$2,1,0)+IF(AJ774='Valori Consentiti - Table 1'!$AO$2,1,0)+IF(AK774='Valori Consentiti - Table 1'!$AQ$2,1,0)+IF(AL774='Valori Consentiti - Table 1'!$AS$2,1,0)+IF(AM774='Valori Consentiti - Table 1'!$AU$2,1,0),IF(G774=2,IF(T774='Valori Consentiti - Table 1'!$I$3,1,0)+IF(U774='Valori Consentiti - Table 1'!$K$3,1,0)+IF(V774='Valori Consentiti - Table 1'!$M$3,1,0)+IF(W774='Valori Consentiti - Table 1'!$O$3,1,0)+IF(X774='Valori Consentiti - Table 1'!$Q$3,1,0)+IF(Y774='Valori Consentiti - Table 1'!$S$3,1,0)+IF(Z774='Valori Consentiti - Table 1'!$U$3,1,0)+IF(AA774='Valori Consentiti - Table 1'!$W$3,1,0)+IF(AB774='Valori Consentiti - Table 1'!$Y$3,1,0)+IF(AC774='Valori Consentiti - Table 1'!$AA$3,1,0)+IF(AD774='Valori Consentiti - Table 1'!$AC$3,1,0)+IF(AE774='Valori Consentiti - Table 1'!$AE$3,1,0)+IF(AF774='Valori Consentiti - Table 1'!$AG$3,1,0)+IF(AG774='Valori Consentiti - Table 1'!$AI$3,1,0)+IF(AH774='Valori Consentiti - Table 1'!$AK$3,1,0)+IF(AI774='Valori Consentiti - Table 1'!$AM$3,1,0)+IF(AJ774='Valori Consentiti - Table 1'!$AO$3,1,0)+IF(AK774='Valori Consentiti - Table 1'!$AQ$3,1,0)+IF(AL774='Valori Consentiti - Table 1'!$AS$3,1,0)+IF(AM774='Valori Consentiti - Table 1'!$AU$3,1,0),IF(G774=3,IF(T774='Valori Consentiti - Table 1'!$I$4,1,0)+IF(U774='Valori Consentiti - Table 1'!$K$4,1,0)+IF(V774='Valori Consentiti - Table 1'!$M$4,1,0)+IF(W774='Valori Consentiti - Table 1'!$O$4,1,0)+IF(X774='Valori Consentiti - Table 1'!$Q$4,1,0)+IF(Y774='Valori Consentiti - Table 1'!$S$4,1,0)+IF(Z774='Valori Consentiti - Table 1'!$U$4,1,0)+IF(AA774='Valori Consentiti - Table 1'!$W$4,1,0)+IF(AB774='Valori Consentiti - Table 1'!$Y$4,1,0)+IF(AC774='Valori Consentiti - Table 1'!$AA$4,1,0)+IF(AD774='Valori Consentiti - Table 1'!$AC$4,1,0)+IF(AE774='Valori Consentiti - Table 1'!$AE$4,1,0)+IF(AF774='Valori Consentiti - Table 1'!$AG$4,1,0)+IF(AG774='Valori Consentiti - Table 1'!$AI$4,1,0)+IF(AH774='Valori Consentiti - Table 1'!$AK$4,1,0)+IF(AI774='Valori Consentiti - Table 1'!$AM$4,1,0)+IF(AJ774='Valori Consentiti - Table 1'!$AO$4,1,0)+IF(AK774='Valori Consentiti - Table 1'!$AQ$4,1,0)+IF(AL774='Valori Consentiti - Table 1'!$AS$4,1,0)+IF(AM774='Valori Consentiti - Table 1'!$AU$4,1,0),IF(G774=4,IF(T774='Valori Consentiti - Table 1'!$I$5,1,0)+IF(U774='Valori Consentiti - Table 1'!$K$5,1,0)+IF(V774='Valori Consentiti - Table 1'!$M$5,1,0)+IF(W774='Valori Consentiti - Table 1'!$O$5,1,0)+IF(X774='Valori Consentiti - Table 1'!$Q$5,1,0)+IF(Y774='Valori Consentiti - Table 1'!$S$5,1,0)+IF(Z774='Valori Consentiti - Table 1'!$U$5,1,0)+IF(AA774='Valori Consentiti - Table 1'!$W$5,1,0)+IF(AB774='Valori Consentiti - Table 1'!$Y$5,1,0)+IF(AC774='Valori Consentiti - Table 1'!$AA$5,1,0)+IF(AD774='Valori Consentiti - Table 1'!$AC$5,1,0)+IF(AE774='Valori Consentiti - Table 1'!$AE$5,1,0)+IF(AF774='Valori Consentiti - Table 1'!$AG$5,1,0)+IF(AG774='Valori Consentiti - Table 1'!$AI$5,1,0)+IF(AH774='Valori Consentiti - Table 1'!$AK$5,1,0)+IF(AI774='Valori Consentiti - Table 1'!$AM$5,1,0)+IF(AJ774='Valori Consentiti - Table 1'!$AO$5,1,0)+IF(AK774='Valori Consentiti - Table 1'!$AQ$5,1,0)+IF(AL774='Valori Consentiti - Table 1'!$AS$5,1,0)+IF(AM774='Valori Consentiti - Table 1'!$AU$5,1,0),))))</f>
        <v>0</v>
      </c>
      <c r="Q774" s="16">
        <f t="shared" si="370"/>
        <v>20</v>
      </c>
      <c r="R774" s="16">
        <f t="shared" si="391"/>
        <v>1</v>
      </c>
      <c r="S774" s="17"/>
      <c r="T774" s="24" t="str">
        <f t="shared" si="371"/>
        <v/>
      </c>
      <c r="U774" s="25" t="str">
        <f t="shared" si="372"/>
        <v/>
      </c>
      <c r="V774" s="25" t="str">
        <f t="shared" si="373"/>
        <v/>
      </c>
      <c r="W774" s="26" t="str">
        <f t="shared" si="374"/>
        <v/>
      </c>
      <c r="X774" s="27" t="str">
        <f t="shared" si="375"/>
        <v/>
      </c>
      <c r="Y774" s="25" t="str">
        <f t="shared" si="376"/>
        <v/>
      </c>
      <c r="Z774" s="25" t="str">
        <f t="shared" si="377"/>
        <v/>
      </c>
      <c r="AA774" s="26" t="str">
        <f t="shared" si="378"/>
        <v/>
      </c>
      <c r="AB774" s="27" t="str">
        <f t="shared" si="379"/>
        <v/>
      </c>
      <c r="AC774" s="25" t="str">
        <f t="shared" si="380"/>
        <v/>
      </c>
      <c r="AD774" s="25" t="str">
        <f t="shared" si="381"/>
        <v/>
      </c>
      <c r="AE774" s="26" t="str">
        <f t="shared" si="382"/>
        <v/>
      </c>
      <c r="AF774" s="27" t="str">
        <f t="shared" si="383"/>
        <v/>
      </c>
      <c r="AG774" s="25" t="str">
        <f t="shared" si="384"/>
        <v/>
      </c>
      <c r="AH774" s="25" t="str">
        <f t="shared" si="385"/>
        <v/>
      </c>
      <c r="AI774" s="26" t="str">
        <f t="shared" si="386"/>
        <v/>
      </c>
      <c r="AJ774" s="27" t="str">
        <f t="shared" si="387"/>
        <v/>
      </c>
      <c r="AK774" s="25" t="str">
        <f t="shared" si="388"/>
        <v/>
      </c>
      <c r="AL774" s="25" t="str">
        <f t="shared" si="389"/>
        <v/>
      </c>
      <c r="AM774" s="28" t="str">
        <f t="shared" si="390"/>
        <v/>
      </c>
      <c r="AN774" s="29" t="b">
        <f t="shared" si="363"/>
        <v>0</v>
      </c>
      <c r="AO774" s="29" t="b">
        <f t="shared" si="364"/>
        <v>0</v>
      </c>
      <c r="AP774" s="29" t="b">
        <f t="shared" si="365"/>
        <v>0</v>
      </c>
      <c r="AQ774" s="29" t="b">
        <f t="shared" si="366"/>
        <v>0</v>
      </c>
      <c r="AR774" s="29" t="b">
        <f t="shared" si="367"/>
        <v>0</v>
      </c>
    </row>
    <row r="775" spans="1:44">
      <c r="A775" s="14"/>
      <c r="B775" s="14"/>
      <c r="C775" s="22"/>
      <c r="D775" s="14"/>
      <c r="E775" s="14"/>
      <c r="F775" s="14"/>
      <c r="G775" s="14"/>
      <c r="H775" s="15"/>
      <c r="I775" s="15"/>
      <c r="J775" s="15"/>
      <c r="K775" s="15"/>
      <c r="L775" s="15"/>
      <c r="M775" s="23">
        <f>IF(G775=1,IF(T775='Valori Consentiti - Table 1'!$I$2,5,IF(T775="X",1,0))+IF(U775='Valori Consentiti - Table 1'!$K$2,5,IF(U775="X",1,0))+IF(V775='Valori Consentiti - Table 1'!$M$2,5,IF(V775="X",1,0))+IF(W775='Valori Consentiti - Table 1'!$O$2,5,IF(W775="X",1,0))+IF(X775='Valori Consentiti - Table 1'!$Q$2,5,IF(X775="X",1,0))+IF(Y775='Valori Consentiti - Table 1'!$S$2,5,IF(Y775="X",1,0))+IF(Z775='Valori Consentiti - Table 1'!$U$2,5,IF(Z775="X",1,0))+IF(AA775='Valori Consentiti - Table 1'!$W$2,5,IF(AA775="X",1,0))+IF(AB775='Valori Consentiti - Table 1'!$Y$2,5,IF(AB775="X",1,0))+IF(AC775='Valori Consentiti - Table 1'!$AA$2,5,IF(AC775="X",1,0))+IF(AD775='Valori Consentiti - Table 1'!$AC$2,5,IF(AD775="X",1,0))+IF(AE775='Valori Consentiti - Table 1'!$AE$2,5,IF(AE775="X",1,0))+IF(AF775='Valori Consentiti - Table 1'!$AG$2,5,IF(AF775="X",1,0))+IF(AG775='Valori Consentiti - Table 1'!$AI$2,5,IF(AG775="X",1,0))+IF(AH775='Valori Consentiti - Table 1'!$AK$2,5,IF(AH775="X",1,0))+IF(AI775='Valori Consentiti - Table 1'!$AM$2,5,IF(AI775="X",1,0))+IF(AJ775='Valori Consentiti - Table 1'!$AO$2,5,IF(AJ775="X",1,0))+IF(AK775='Valori Consentiti - Table 1'!$AQ$2,5,IF(AK775="X",1,0))+IF(AL775='Valori Consentiti - Table 1'!$AS$2,5,IF(AL775="X",1,0))+IF(AM775='Valori Consentiti - Table 1'!$AU$2,5,IF(AM775="X",1,0)),IF(G775=2,IF(T775='Valori Consentiti - Table 1'!$I$3,5,IF(T775="X",1,0))+IF(U775='Valori Consentiti - Table 1'!$K$3,5,IF(U775="X",1,0))+IF(V775='Valori Consentiti - Table 1'!$M$3,5,IF(V775="X",1,0))+IF(W775='Valori Consentiti - Table 1'!$O$3,5,IF(W775="X",1,0))+IF(X775='Valori Consentiti - Table 1'!$Q$3,5,IF(X775="X",1,0))+IF(Y775='Valori Consentiti - Table 1'!$S$3,5,IF(Y775="X",1,0))+IF(Z775='Valori Consentiti - Table 1'!$U$3,5,IF(Z775="X",1,0))+IF(AA775='Valori Consentiti - Table 1'!$W$3,5,IF(AA775="X",1,0))+IF(AB775='Valori Consentiti - Table 1'!$Y$3,5,IF(AB775="X",1,0))+IF(AC775='Valori Consentiti - Table 1'!$AA$3,5,IF(AC775="X",1,0))+IF(AD775='Valori Consentiti - Table 1'!$AC$3,5,IF(AD775="X",1,0))+IF(AE775='Valori Consentiti - Table 1'!$AE$3,5,IF(AE775="X",1,0))+IF(AF775='Valori Consentiti - Table 1'!$AG$3,5,IF(AF775="X",1,0))+IF(AG775='Valori Consentiti - Table 1'!$AI$3,5,IF(AG775="X",1,0))+IF(AH775='Valori Consentiti - Table 1'!$AK$3,5,IF(AH775="X",1,0))+IF(AI775='Valori Consentiti - Table 1'!$AM$3,5,IF(AI775="X",1,0))+IF(AJ775='Valori Consentiti - Table 1'!$AO$3,5,IF(AJ775="X",1,0))+IF(AK775='Valori Consentiti - Table 1'!$AQ$3,5,IF(AK775="X",1,0))+IF(AL775='Valori Consentiti - Table 1'!$AS$3,5,IF(AL775="X",1,0))+IF(AM775='Valori Consentiti - Table 1'!$AU$3,5,IF(AM775="X",1,0)),IF(G775=3,IF(T775='Valori Consentiti - Table 1'!$I$4,5,IF(T775="X",1,0))+IF(U775='Valori Consentiti - Table 1'!$K$4,5,IF(U775="X",1,0))+IF(V775='Valori Consentiti - Table 1'!$M$4,5,IF(V775="X",1,0))+IF(W775='Valori Consentiti - Table 1'!$O$4,5,IF(W775="X",1,0))+IF(X775='Valori Consentiti - Table 1'!$Q$4,5,IF(X775="X",1,0))+IF(Y775='Valori Consentiti - Table 1'!$S$4,5,IF(Y775="X",1,0))+IF(Z775='Valori Consentiti - Table 1'!$U$4,5,IF(Z775="X",1,0))+IF(AA775='Valori Consentiti - Table 1'!$W$4,5,IF(AA775="X",1,0))+IF(AB775='Valori Consentiti - Table 1'!$Y$4,5,IF(AB775="X",1,0))+IF(AC775='Valori Consentiti - Table 1'!$AA$4,5,IF(AC775="X",1,0))+IF(AD775='Valori Consentiti - Table 1'!$AC$4,5,IF(AD775="X",1,0))+IF(AE775='Valori Consentiti - Table 1'!$AE$4,5,IF(AE775="X",1,0))+IF(AF775='Valori Consentiti - Table 1'!$AG$4,5,IF(AF775="X",1,0))+IF(AG775='Valori Consentiti - Table 1'!$AI$4,5,IF(AG775="X",1,0))+IF(AH775='Valori Consentiti - Table 1'!$AK$4,5,IF(AH775="X",1,0))+IF(AI775='Valori Consentiti - Table 1'!$AM$4,5,IF(AI775="X",1,0))+IF(AJ775='Valori Consentiti - Table 1'!$AO$4,5,IF(AJ775="X",1,0))+IF(AK775='Valori Consentiti - Table 1'!$AQ$4,5,IF(AK775="X",1,0))+IF(AL775='Valori Consentiti - Table 1'!$AS$4,5,IF(AL775="X",1,0))+IF(AM775='Valori Consentiti - Table 1'!$AU$4,5,IF(AM775="X",1,0)),IF(G775=4,IF(T775='Valori Consentiti - Table 1'!$I$5,5,IF(T775="X",1,0))+IF(U775='Valori Consentiti - Table 1'!$K$5,5,IF(U775="X",1,0))+IF(V775='Valori Consentiti - Table 1'!$M$5,5,IF(V775="X",1,0))+IF(W775='Valori Consentiti - Table 1'!$O$5,5,IF(W775="X",1,0))+IF(X775='Valori Consentiti - Table 1'!$Q$5,5,IF(X775="X",1,0))+IF(Y775='Valori Consentiti - Table 1'!$S$5,5,IF(Y775="X",1,0))+IF(Z775='Valori Consentiti - Table 1'!$U$5,5,IF(Z775="X",1,0))+IF(AA775='Valori Consentiti - Table 1'!$W$5,5,IF(AA775="X",1,0))+IF(AB775='Valori Consentiti - Table 1'!$Y$5,5,IF(AB775="X",1,0))+IF(AC775='Valori Consentiti - Table 1'!$AA$5,5,IF(AC775="X",1,0))+IF(AD775='Valori Consentiti - Table 1'!$AC$5,5,IF(AD775="X",1,0))+IF(AE775='Valori Consentiti - Table 1'!$AE$5,5,IF(AE775="X",1,0))+IF(AF775='Valori Consentiti - Table 1'!$AG$5,5,IF(AF775="X",1,0))+IF(AG775='Valori Consentiti - Table 1'!$AI$5,5,IF(AG775="X",1,0))+IF(AH775='Valori Consentiti - Table 1'!$AK$5,5,IF(AH775="X",1,0))+IF(AI775='Valori Consentiti - Table 1'!$AM$5,5,IF(AI775="X",1,0))+IF(AJ775='Valori Consentiti - Table 1'!$AO$5,5,IF(AJ775="X",1,0))+IF(AK775='Valori Consentiti - Table 1'!$AQ$5,5,IF(AK775="X",1,0))+IF(AL775='Valori Consentiti - Table 1'!$AS$5,5,IF(AL775="X",1,0))+IF(AM775='Valori Consentiti - Table 1'!$AU$5,5,IF(AM775="X",1,0)),))))</f>
        <v>0</v>
      </c>
      <c r="N775" s="16">
        <f t="shared" si="368"/>
        <v>0</v>
      </c>
      <c r="O775" s="16">
        <f t="shared" si="369"/>
        <v>20</v>
      </c>
      <c r="P775" s="16">
        <f>IF(G775=1,IF(T775='Valori Consentiti - Table 1'!$I$2,1,0)+IF(U775='Valori Consentiti - Table 1'!$K$2,1,0)+IF(V775='Valori Consentiti - Table 1'!$M$2,1,0)+IF(W775='Valori Consentiti - Table 1'!$O$2,1,0)+IF(X775='Valori Consentiti - Table 1'!$Q$2,1,0)+IF(Y775='Valori Consentiti - Table 1'!$S$2,1,0)+IF(Z775='Valori Consentiti - Table 1'!$U$2,1,0)+IF(AA775='Valori Consentiti - Table 1'!$W$2,1,0)+IF(AB775='Valori Consentiti - Table 1'!$Y$2,1,0)+IF(AC775='Valori Consentiti - Table 1'!$AA$2,1,0)+IF(AD775='Valori Consentiti - Table 1'!$AC$2,1,0)+IF(AE775='Valori Consentiti - Table 1'!$AE$2,1,0)+IF(AF775='Valori Consentiti - Table 1'!$AG$2,1,0)+IF(AG775='Valori Consentiti - Table 1'!$AI$2,1,0)+IF(AH775='Valori Consentiti - Table 1'!$AK$2,1,0)+IF(AI775='Valori Consentiti - Table 1'!$AM$2,1,0)+IF(AJ775='Valori Consentiti - Table 1'!$AO$2,1,0)+IF(AK775='Valori Consentiti - Table 1'!$AQ$2,1,0)+IF(AL775='Valori Consentiti - Table 1'!$AS$2,1,0)+IF(AM775='Valori Consentiti - Table 1'!$AU$2,1,0),IF(G775=2,IF(T775='Valori Consentiti - Table 1'!$I$3,1,0)+IF(U775='Valori Consentiti - Table 1'!$K$3,1,0)+IF(V775='Valori Consentiti - Table 1'!$M$3,1,0)+IF(W775='Valori Consentiti - Table 1'!$O$3,1,0)+IF(X775='Valori Consentiti - Table 1'!$Q$3,1,0)+IF(Y775='Valori Consentiti - Table 1'!$S$3,1,0)+IF(Z775='Valori Consentiti - Table 1'!$U$3,1,0)+IF(AA775='Valori Consentiti - Table 1'!$W$3,1,0)+IF(AB775='Valori Consentiti - Table 1'!$Y$3,1,0)+IF(AC775='Valori Consentiti - Table 1'!$AA$3,1,0)+IF(AD775='Valori Consentiti - Table 1'!$AC$3,1,0)+IF(AE775='Valori Consentiti - Table 1'!$AE$3,1,0)+IF(AF775='Valori Consentiti - Table 1'!$AG$3,1,0)+IF(AG775='Valori Consentiti - Table 1'!$AI$3,1,0)+IF(AH775='Valori Consentiti - Table 1'!$AK$3,1,0)+IF(AI775='Valori Consentiti - Table 1'!$AM$3,1,0)+IF(AJ775='Valori Consentiti - Table 1'!$AO$3,1,0)+IF(AK775='Valori Consentiti - Table 1'!$AQ$3,1,0)+IF(AL775='Valori Consentiti - Table 1'!$AS$3,1,0)+IF(AM775='Valori Consentiti - Table 1'!$AU$3,1,0),IF(G775=3,IF(T775='Valori Consentiti - Table 1'!$I$4,1,0)+IF(U775='Valori Consentiti - Table 1'!$K$4,1,0)+IF(V775='Valori Consentiti - Table 1'!$M$4,1,0)+IF(W775='Valori Consentiti - Table 1'!$O$4,1,0)+IF(X775='Valori Consentiti - Table 1'!$Q$4,1,0)+IF(Y775='Valori Consentiti - Table 1'!$S$4,1,0)+IF(Z775='Valori Consentiti - Table 1'!$U$4,1,0)+IF(AA775='Valori Consentiti - Table 1'!$W$4,1,0)+IF(AB775='Valori Consentiti - Table 1'!$Y$4,1,0)+IF(AC775='Valori Consentiti - Table 1'!$AA$4,1,0)+IF(AD775='Valori Consentiti - Table 1'!$AC$4,1,0)+IF(AE775='Valori Consentiti - Table 1'!$AE$4,1,0)+IF(AF775='Valori Consentiti - Table 1'!$AG$4,1,0)+IF(AG775='Valori Consentiti - Table 1'!$AI$4,1,0)+IF(AH775='Valori Consentiti - Table 1'!$AK$4,1,0)+IF(AI775='Valori Consentiti - Table 1'!$AM$4,1,0)+IF(AJ775='Valori Consentiti - Table 1'!$AO$4,1,0)+IF(AK775='Valori Consentiti - Table 1'!$AQ$4,1,0)+IF(AL775='Valori Consentiti - Table 1'!$AS$4,1,0)+IF(AM775='Valori Consentiti - Table 1'!$AU$4,1,0),IF(G775=4,IF(T775='Valori Consentiti - Table 1'!$I$5,1,0)+IF(U775='Valori Consentiti - Table 1'!$K$5,1,0)+IF(V775='Valori Consentiti - Table 1'!$M$5,1,0)+IF(W775='Valori Consentiti - Table 1'!$O$5,1,0)+IF(X775='Valori Consentiti - Table 1'!$Q$5,1,0)+IF(Y775='Valori Consentiti - Table 1'!$S$5,1,0)+IF(Z775='Valori Consentiti - Table 1'!$U$5,1,0)+IF(AA775='Valori Consentiti - Table 1'!$W$5,1,0)+IF(AB775='Valori Consentiti - Table 1'!$Y$5,1,0)+IF(AC775='Valori Consentiti - Table 1'!$AA$5,1,0)+IF(AD775='Valori Consentiti - Table 1'!$AC$5,1,0)+IF(AE775='Valori Consentiti - Table 1'!$AE$5,1,0)+IF(AF775='Valori Consentiti - Table 1'!$AG$5,1,0)+IF(AG775='Valori Consentiti - Table 1'!$AI$5,1,0)+IF(AH775='Valori Consentiti - Table 1'!$AK$5,1,0)+IF(AI775='Valori Consentiti - Table 1'!$AM$5,1,0)+IF(AJ775='Valori Consentiti - Table 1'!$AO$5,1,0)+IF(AK775='Valori Consentiti - Table 1'!$AQ$5,1,0)+IF(AL775='Valori Consentiti - Table 1'!$AS$5,1,0)+IF(AM775='Valori Consentiti - Table 1'!$AU$5,1,0),))))</f>
        <v>0</v>
      </c>
      <c r="Q775" s="16">
        <f t="shared" si="370"/>
        <v>20</v>
      </c>
      <c r="R775" s="16">
        <f t="shared" si="391"/>
        <v>1</v>
      </c>
      <c r="S775" s="17"/>
      <c r="T775" s="24" t="str">
        <f t="shared" si="371"/>
        <v/>
      </c>
      <c r="U775" s="25" t="str">
        <f t="shared" si="372"/>
        <v/>
      </c>
      <c r="V775" s="25" t="str">
        <f t="shared" si="373"/>
        <v/>
      </c>
      <c r="W775" s="26" t="str">
        <f t="shared" si="374"/>
        <v/>
      </c>
      <c r="X775" s="27" t="str">
        <f t="shared" si="375"/>
        <v/>
      </c>
      <c r="Y775" s="25" t="str">
        <f t="shared" si="376"/>
        <v/>
      </c>
      <c r="Z775" s="25" t="str">
        <f t="shared" si="377"/>
        <v/>
      </c>
      <c r="AA775" s="26" t="str">
        <f t="shared" si="378"/>
        <v/>
      </c>
      <c r="AB775" s="27" t="str">
        <f t="shared" si="379"/>
        <v/>
      </c>
      <c r="AC775" s="25" t="str">
        <f t="shared" si="380"/>
        <v/>
      </c>
      <c r="AD775" s="25" t="str">
        <f t="shared" si="381"/>
        <v/>
      </c>
      <c r="AE775" s="26" t="str">
        <f t="shared" si="382"/>
        <v/>
      </c>
      <c r="AF775" s="27" t="str">
        <f t="shared" si="383"/>
        <v/>
      </c>
      <c r="AG775" s="25" t="str">
        <f t="shared" si="384"/>
        <v/>
      </c>
      <c r="AH775" s="25" t="str">
        <f t="shared" si="385"/>
        <v/>
      </c>
      <c r="AI775" s="26" t="str">
        <f t="shared" si="386"/>
        <v/>
      </c>
      <c r="AJ775" s="27" t="str">
        <f t="shared" si="387"/>
        <v/>
      </c>
      <c r="AK775" s="25" t="str">
        <f t="shared" si="388"/>
        <v/>
      </c>
      <c r="AL775" s="25" t="str">
        <f t="shared" si="389"/>
        <v/>
      </c>
      <c r="AM775" s="28" t="str">
        <f t="shared" si="390"/>
        <v/>
      </c>
      <c r="AN775" s="29" t="b">
        <f t="shared" si="363"/>
        <v>0</v>
      </c>
      <c r="AO775" s="29" t="b">
        <f t="shared" si="364"/>
        <v>0</v>
      </c>
      <c r="AP775" s="29" t="b">
        <f t="shared" si="365"/>
        <v>0</v>
      </c>
      <c r="AQ775" s="29" t="b">
        <f t="shared" si="366"/>
        <v>0</v>
      </c>
      <c r="AR775" s="29" t="b">
        <f t="shared" si="367"/>
        <v>0</v>
      </c>
    </row>
    <row r="776" spans="1:44">
      <c r="A776" s="14"/>
      <c r="B776" s="14"/>
      <c r="C776" s="22"/>
      <c r="D776" s="14"/>
      <c r="E776" s="14"/>
      <c r="F776" s="14"/>
      <c r="G776" s="14"/>
      <c r="H776" s="15"/>
      <c r="I776" s="15"/>
      <c r="J776" s="15"/>
      <c r="K776" s="15"/>
      <c r="L776" s="15"/>
      <c r="M776" s="23">
        <f>IF(G776=1,IF(T776='Valori Consentiti - Table 1'!$I$2,5,IF(T776="X",1,0))+IF(U776='Valori Consentiti - Table 1'!$K$2,5,IF(U776="X",1,0))+IF(V776='Valori Consentiti - Table 1'!$M$2,5,IF(V776="X",1,0))+IF(W776='Valori Consentiti - Table 1'!$O$2,5,IF(W776="X",1,0))+IF(X776='Valori Consentiti - Table 1'!$Q$2,5,IF(X776="X",1,0))+IF(Y776='Valori Consentiti - Table 1'!$S$2,5,IF(Y776="X",1,0))+IF(Z776='Valori Consentiti - Table 1'!$U$2,5,IF(Z776="X",1,0))+IF(AA776='Valori Consentiti - Table 1'!$W$2,5,IF(AA776="X",1,0))+IF(AB776='Valori Consentiti - Table 1'!$Y$2,5,IF(AB776="X",1,0))+IF(AC776='Valori Consentiti - Table 1'!$AA$2,5,IF(AC776="X",1,0))+IF(AD776='Valori Consentiti - Table 1'!$AC$2,5,IF(AD776="X",1,0))+IF(AE776='Valori Consentiti - Table 1'!$AE$2,5,IF(AE776="X",1,0))+IF(AF776='Valori Consentiti - Table 1'!$AG$2,5,IF(AF776="X",1,0))+IF(AG776='Valori Consentiti - Table 1'!$AI$2,5,IF(AG776="X",1,0))+IF(AH776='Valori Consentiti - Table 1'!$AK$2,5,IF(AH776="X",1,0))+IF(AI776='Valori Consentiti - Table 1'!$AM$2,5,IF(AI776="X",1,0))+IF(AJ776='Valori Consentiti - Table 1'!$AO$2,5,IF(AJ776="X",1,0))+IF(AK776='Valori Consentiti - Table 1'!$AQ$2,5,IF(AK776="X",1,0))+IF(AL776='Valori Consentiti - Table 1'!$AS$2,5,IF(AL776="X",1,0))+IF(AM776='Valori Consentiti - Table 1'!$AU$2,5,IF(AM776="X",1,0)),IF(G776=2,IF(T776='Valori Consentiti - Table 1'!$I$3,5,IF(T776="X",1,0))+IF(U776='Valori Consentiti - Table 1'!$K$3,5,IF(U776="X",1,0))+IF(V776='Valori Consentiti - Table 1'!$M$3,5,IF(V776="X",1,0))+IF(W776='Valori Consentiti - Table 1'!$O$3,5,IF(W776="X",1,0))+IF(X776='Valori Consentiti - Table 1'!$Q$3,5,IF(X776="X",1,0))+IF(Y776='Valori Consentiti - Table 1'!$S$3,5,IF(Y776="X",1,0))+IF(Z776='Valori Consentiti - Table 1'!$U$3,5,IF(Z776="X",1,0))+IF(AA776='Valori Consentiti - Table 1'!$W$3,5,IF(AA776="X",1,0))+IF(AB776='Valori Consentiti - Table 1'!$Y$3,5,IF(AB776="X",1,0))+IF(AC776='Valori Consentiti - Table 1'!$AA$3,5,IF(AC776="X",1,0))+IF(AD776='Valori Consentiti - Table 1'!$AC$3,5,IF(AD776="X",1,0))+IF(AE776='Valori Consentiti - Table 1'!$AE$3,5,IF(AE776="X",1,0))+IF(AF776='Valori Consentiti - Table 1'!$AG$3,5,IF(AF776="X",1,0))+IF(AG776='Valori Consentiti - Table 1'!$AI$3,5,IF(AG776="X",1,0))+IF(AH776='Valori Consentiti - Table 1'!$AK$3,5,IF(AH776="X",1,0))+IF(AI776='Valori Consentiti - Table 1'!$AM$3,5,IF(AI776="X",1,0))+IF(AJ776='Valori Consentiti - Table 1'!$AO$3,5,IF(AJ776="X",1,0))+IF(AK776='Valori Consentiti - Table 1'!$AQ$3,5,IF(AK776="X",1,0))+IF(AL776='Valori Consentiti - Table 1'!$AS$3,5,IF(AL776="X",1,0))+IF(AM776='Valori Consentiti - Table 1'!$AU$3,5,IF(AM776="X",1,0)),IF(G776=3,IF(T776='Valori Consentiti - Table 1'!$I$4,5,IF(T776="X",1,0))+IF(U776='Valori Consentiti - Table 1'!$K$4,5,IF(U776="X",1,0))+IF(V776='Valori Consentiti - Table 1'!$M$4,5,IF(V776="X",1,0))+IF(W776='Valori Consentiti - Table 1'!$O$4,5,IF(W776="X",1,0))+IF(X776='Valori Consentiti - Table 1'!$Q$4,5,IF(X776="X",1,0))+IF(Y776='Valori Consentiti - Table 1'!$S$4,5,IF(Y776="X",1,0))+IF(Z776='Valori Consentiti - Table 1'!$U$4,5,IF(Z776="X",1,0))+IF(AA776='Valori Consentiti - Table 1'!$W$4,5,IF(AA776="X",1,0))+IF(AB776='Valori Consentiti - Table 1'!$Y$4,5,IF(AB776="X",1,0))+IF(AC776='Valori Consentiti - Table 1'!$AA$4,5,IF(AC776="X",1,0))+IF(AD776='Valori Consentiti - Table 1'!$AC$4,5,IF(AD776="X",1,0))+IF(AE776='Valori Consentiti - Table 1'!$AE$4,5,IF(AE776="X",1,0))+IF(AF776='Valori Consentiti - Table 1'!$AG$4,5,IF(AF776="X",1,0))+IF(AG776='Valori Consentiti - Table 1'!$AI$4,5,IF(AG776="X",1,0))+IF(AH776='Valori Consentiti - Table 1'!$AK$4,5,IF(AH776="X",1,0))+IF(AI776='Valori Consentiti - Table 1'!$AM$4,5,IF(AI776="X",1,0))+IF(AJ776='Valori Consentiti - Table 1'!$AO$4,5,IF(AJ776="X",1,0))+IF(AK776='Valori Consentiti - Table 1'!$AQ$4,5,IF(AK776="X",1,0))+IF(AL776='Valori Consentiti - Table 1'!$AS$4,5,IF(AL776="X",1,0))+IF(AM776='Valori Consentiti - Table 1'!$AU$4,5,IF(AM776="X",1,0)),IF(G776=4,IF(T776='Valori Consentiti - Table 1'!$I$5,5,IF(T776="X",1,0))+IF(U776='Valori Consentiti - Table 1'!$K$5,5,IF(U776="X",1,0))+IF(V776='Valori Consentiti - Table 1'!$M$5,5,IF(V776="X",1,0))+IF(W776='Valori Consentiti - Table 1'!$O$5,5,IF(W776="X",1,0))+IF(X776='Valori Consentiti - Table 1'!$Q$5,5,IF(X776="X",1,0))+IF(Y776='Valori Consentiti - Table 1'!$S$5,5,IF(Y776="X",1,0))+IF(Z776='Valori Consentiti - Table 1'!$U$5,5,IF(Z776="X",1,0))+IF(AA776='Valori Consentiti - Table 1'!$W$5,5,IF(AA776="X",1,0))+IF(AB776='Valori Consentiti - Table 1'!$Y$5,5,IF(AB776="X",1,0))+IF(AC776='Valori Consentiti - Table 1'!$AA$5,5,IF(AC776="X",1,0))+IF(AD776='Valori Consentiti - Table 1'!$AC$5,5,IF(AD776="X",1,0))+IF(AE776='Valori Consentiti - Table 1'!$AE$5,5,IF(AE776="X",1,0))+IF(AF776='Valori Consentiti - Table 1'!$AG$5,5,IF(AF776="X",1,0))+IF(AG776='Valori Consentiti - Table 1'!$AI$5,5,IF(AG776="X",1,0))+IF(AH776='Valori Consentiti - Table 1'!$AK$5,5,IF(AH776="X",1,0))+IF(AI776='Valori Consentiti - Table 1'!$AM$5,5,IF(AI776="X",1,0))+IF(AJ776='Valori Consentiti - Table 1'!$AO$5,5,IF(AJ776="X",1,0))+IF(AK776='Valori Consentiti - Table 1'!$AQ$5,5,IF(AK776="X",1,0))+IF(AL776='Valori Consentiti - Table 1'!$AS$5,5,IF(AL776="X",1,0))+IF(AM776='Valori Consentiti - Table 1'!$AU$5,5,IF(AM776="X",1,0)),))))</f>
        <v>0</v>
      </c>
      <c r="N776" s="16">
        <f t="shared" si="368"/>
        <v>0</v>
      </c>
      <c r="O776" s="16">
        <f t="shared" si="369"/>
        <v>20</v>
      </c>
      <c r="P776" s="16">
        <f>IF(G776=1,IF(T776='Valori Consentiti - Table 1'!$I$2,1,0)+IF(U776='Valori Consentiti - Table 1'!$K$2,1,0)+IF(V776='Valori Consentiti - Table 1'!$M$2,1,0)+IF(W776='Valori Consentiti - Table 1'!$O$2,1,0)+IF(X776='Valori Consentiti - Table 1'!$Q$2,1,0)+IF(Y776='Valori Consentiti - Table 1'!$S$2,1,0)+IF(Z776='Valori Consentiti - Table 1'!$U$2,1,0)+IF(AA776='Valori Consentiti - Table 1'!$W$2,1,0)+IF(AB776='Valori Consentiti - Table 1'!$Y$2,1,0)+IF(AC776='Valori Consentiti - Table 1'!$AA$2,1,0)+IF(AD776='Valori Consentiti - Table 1'!$AC$2,1,0)+IF(AE776='Valori Consentiti - Table 1'!$AE$2,1,0)+IF(AF776='Valori Consentiti - Table 1'!$AG$2,1,0)+IF(AG776='Valori Consentiti - Table 1'!$AI$2,1,0)+IF(AH776='Valori Consentiti - Table 1'!$AK$2,1,0)+IF(AI776='Valori Consentiti - Table 1'!$AM$2,1,0)+IF(AJ776='Valori Consentiti - Table 1'!$AO$2,1,0)+IF(AK776='Valori Consentiti - Table 1'!$AQ$2,1,0)+IF(AL776='Valori Consentiti - Table 1'!$AS$2,1,0)+IF(AM776='Valori Consentiti - Table 1'!$AU$2,1,0),IF(G776=2,IF(T776='Valori Consentiti - Table 1'!$I$3,1,0)+IF(U776='Valori Consentiti - Table 1'!$K$3,1,0)+IF(V776='Valori Consentiti - Table 1'!$M$3,1,0)+IF(W776='Valori Consentiti - Table 1'!$O$3,1,0)+IF(X776='Valori Consentiti - Table 1'!$Q$3,1,0)+IF(Y776='Valori Consentiti - Table 1'!$S$3,1,0)+IF(Z776='Valori Consentiti - Table 1'!$U$3,1,0)+IF(AA776='Valori Consentiti - Table 1'!$W$3,1,0)+IF(AB776='Valori Consentiti - Table 1'!$Y$3,1,0)+IF(AC776='Valori Consentiti - Table 1'!$AA$3,1,0)+IF(AD776='Valori Consentiti - Table 1'!$AC$3,1,0)+IF(AE776='Valori Consentiti - Table 1'!$AE$3,1,0)+IF(AF776='Valori Consentiti - Table 1'!$AG$3,1,0)+IF(AG776='Valori Consentiti - Table 1'!$AI$3,1,0)+IF(AH776='Valori Consentiti - Table 1'!$AK$3,1,0)+IF(AI776='Valori Consentiti - Table 1'!$AM$3,1,0)+IF(AJ776='Valori Consentiti - Table 1'!$AO$3,1,0)+IF(AK776='Valori Consentiti - Table 1'!$AQ$3,1,0)+IF(AL776='Valori Consentiti - Table 1'!$AS$3,1,0)+IF(AM776='Valori Consentiti - Table 1'!$AU$3,1,0),IF(G776=3,IF(T776='Valori Consentiti - Table 1'!$I$4,1,0)+IF(U776='Valori Consentiti - Table 1'!$K$4,1,0)+IF(V776='Valori Consentiti - Table 1'!$M$4,1,0)+IF(W776='Valori Consentiti - Table 1'!$O$4,1,0)+IF(X776='Valori Consentiti - Table 1'!$Q$4,1,0)+IF(Y776='Valori Consentiti - Table 1'!$S$4,1,0)+IF(Z776='Valori Consentiti - Table 1'!$U$4,1,0)+IF(AA776='Valori Consentiti - Table 1'!$W$4,1,0)+IF(AB776='Valori Consentiti - Table 1'!$Y$4,1,0)+IF(AC776='Valori Consentiti - Table 1'!$AA$4,1,0)+IF(AD776='Valori Consentiti - Table 1'!$AC$4,1,0)+IF(AE776='Valori Consentiti - Table 1'!$AE$4,1,0)+IF(AF776='Valori Consentiti - Table 1'!$AG$4,1,0)+IF(AG776='Valori Consentiti - Table 1'!$AI$4,1,0)+IF(AH776='Valori Consentiti - Table 1'!$AK$4,1,0)+IF(AI776='Valori Consentiti - Table 1'!$AM$4,1,0)+IF(AJ776='Valori Consentiti - Table 1'!$AO$4,1,0)+IF(AK776='Valori Consentiti - Table 1'!$AQ$4,1,0)+IF(AL776='Valori Consentiti - Table 1'!$AS$4,1,0)+IF(AM776='Valori Consentiti - Table 1'!$AU$4,1,0),IF(G776=4,IF(T776='Valori Consentiti - Table 1'!$I$5,1,0)+IF(U776='Valori Consentiti - Table 1'!$K$5,1,0)+IF(V776='Valori Consentiti - Table 1'!$M$5,1,0)+IF(W776='Valori Consentiti - Table 1'!$O$5,1,0)+IF(X776='Valori Consentiti - Table 1'!$Q$5,1,0)+IF(Y776='Valori Consentiti - Table 1'!$S$5,1,0)+IF(Z776='Valori Consentiti - Table 1'!$U$5,1,0)+IF(AA776='Valori Consentiti - Table 1'!$W$5,1,0)+IF(AB776='Valori Consentiti - Table 1'!$Y$5,1,0)+IF(AC776='Valori Consentiti - Table 1'!$AA$5,1,0)+IF(AD776='Valori Consentiti - Table 1'!$AC$5,1,0)+IF(AE776='Valori Consentiti - Table 1'!$AE$5,1,0)+IF(AF776='Valori Consentiti - Table 1'!$AG$5,1,0)+IF(AG776='Valori Consentiti - Table 1'!$AI$5,1,0)+IF(AH776='Valori Consentiti - Table 1'!$AK$5,1,0)+IF(AI776='Valori Consentiti - Table 1'!$AM$5,1,0)+IF(AJ776='Valori Consentiti - Table 1'!$AO$5,1,0)+IF(AK776='Valori Consentiti - Table 1'!$AQ$5,1,0)+IF(AL776='Valori Consentiti - Table 1'!$AS$5,1,0)+IF(AM776='Valori Consentiti - Table 1'!$AU$5,1,0),))))</f>
        <v>0</v>
      </c>
      <c r="Q776" s="16">
        <f t="shared" si="370"/>
        <v>20</v>
      </c>
      <c r="R776" s="16">
        <f t="shared" si="391"/>
        <v>1</v>
      </c>
      <c r="S776" s="17"/>
      <c r="T776" s="24" t="str">
        <f t="shared" si="371"/>
        <v/>
      </c>
      <c r="U776" s="25" t="str">
        <f t="shared" si="372"/>
        <v/>
      </c>
      <c r="V776" s="25" t="str">
        <f t="shared" si="373"/>
        <v/>
      </c>
      <c r="W776" s="26" t="str">
        <f t="shared" si="374"/>
        <v/>
      </c>
      <c r="X776" s="27" t="str">
        <f t="shared" si="375"/>
        <v/>
      </c>
      <c r="Y776" s="25" t="str">
        <f t="shared" si="376"/>
        <v/>
      </c>
      <c r="Z776" s="25" t="str">
        <f t="shared" si="377"/>
        <v/>
      </c>
      <c r="AA776" s="26" t="str">
        <f t="shared" si="378"/>
        <v/>
      </c>
      <c r="AB776" s="27" t="str">
        <f t="shared" si="379"/>
        <v/>
      </c>
      <c r="AC776" s="25" t="str">
        <f t="shared" si="380"/>
        <v/>
      </c>
      <c r="AD776" s="25" t="str">
        <f t="shared" si="381"/>
        <v/>
      </c>
      <c r="AE776" s="26" t="str">
        <f t="shared" si="382"/>
        <v/>
      </c>
      <c r="AF776" s="27" t="str">
        <f t="shared" si="383"/>
        <v/>
      </c>
      <c r="AG776" s="25" t="str">
        <f t="shared" si="384"/>
        <v/>
      </c>
      <c r="AH776" s="25" t="str">
        <f t="shared" si="385"/>
        <v/>
      </c>
      <c r="AI776" s="26" t="str">
        <f t="shared" si="386"/>
        <v/>
      </c>
      <c r="AJ776" s="27" t="str">
        <f t="shared" si="387"/>
        <v/>
      </c>
      <c r="AK776" s="25" t="str">
        <f t="shared" si="388"/>
        <v/>
      </c>
      <c r="AL776" s="25" t="str">
        <f t="shared" si="389"/>
        <v/>
      </c>
      <c r="AM776" s="28" t="str">
        <f t="shared" si="390"/>
        <v/>
      </c>
      <c r="AN776" s="29" t="b">
        <f t="shared" si="363"/>
        <v>0</v>
      </c>
      <c r="AO776" s="29" t="b">
        <f t="shared" si="364"/>
        <v>0</v>
      </c>
      <c r="AP776" s="29" t="b">
        <f t="shared" si="365"/>
        <v>0</v>
      </c>
      <c r="AQ776" s="29" t="b">
        <f t="shared" si="366"/>
        <v>0</v>
      </c>
      <c r="AR776" s="29" t="b">
        <f t="shared" si="367"/>
        <v>0</v>
      </c>
    </row>
    <row r="777" spans="1:44">
      <c r="A777" s="14"/>
      <c r="B777" s="14"/>
      <c r="C777" s="22"/>
      <c r="D777" s="14"/>
      <c r="E777" s="14"/>
      <c r="F777" s="14"/>
      <c r="G777" s="14"/>
      <c r="H777" s="15"/>
      <c r="I777" s="15"/>
      <c r="J777" s="15"/>
      <c r="K777" s="15"/>
      <c r="L777" s="15"/>
      <c r="M777" s="23">
        <f>IF(G777=1,IF(T777='Valori Consentiti - Table 1'!$I$2,5,IF(T777="X",1,0))+IF(U777='Valori Consentiti - Table 1'!$K$2,5,IF(U777="X",1,0))+IF(V777='Valori Consentiti - Table 1'!$M$2,5,IF(V777="X",1,0))+IF(W777='Valori Consentiti - Table 1'!$O$2,5,IF(W777="X",1,0))+IF(X777='Valori Consentiti - Table 1'!$Q$2,5,IF(X777="X",1,0))+IF(Y777='Valori Consentiti - Table 1'!$S$2,5,IF(Y777="X",1,0))+IF(Z777='Valori Consentiti - Table 1'!$U$2,5,IF(Z777="X",1,0))+IF(AA777='Valori Consentiti - Table 1'!$W$2,5,IF(AA777="X",1,0))+IF(AB777='Valori Consentiti - Table 1'!$Y$2,5,IF(AB777="X",1,0))+IF(AC777='Valori Consentiti - Table 1'!$AA$2,5,IF(AC777="X",1,0))+IF(AD777='Valori Consentiti - Table 1'!$AC$2,5,IF(AD777="X",1,0))+IF(AE777='Valori Consentiti - Table 1'!$AE$2,5,IF(AE777="X",1,0))+IF(AF777='Valori Consentiti - Table 1'!$AG$2,5,IF(AF777="X",1,0))+IF(AG777='Valori Consentiti - Table 1'!$AI$2,5,IF(AG777="X",1,0))+IF(AH777='Valori Consentiti - Table 1'!$AK$2,5,IF(AH777="X",1,0))+IF(AI777='Valori Consentiti - Table 1'!$AM$2,5,IF(AI777="X",1,0))+IF(AJ777='Valori Consentiti - Table 1'!$AO$2,5,IF(AJ777="X",1,0))+IF(AK777='Valori Consentiti - Table 1'!$AQ$2,5,IF(AK777="X",1,0))+IF(AL777='Valori Consentiti - Table 1'!$AS$2,5,IF(AL777="X",1,0))+IF(AM777='Valori Consentiti - Table 1'!$AU$2,5,IF(AM777="X",1,0)),IF(G777=2,IF(T777='Valori Consentiti - Table 1'!$I$3,5,IF(T777="X",1,0))+IF(U777='Valori Consentiti - Table 1'!$K$3,5,IF(U777="X",1,0))+IF(V777='Valori Consentiti - Table 1'!$M$3,5,IF(V777="X",1,0))+IF(W777='Valori Consentiti - Table 1'!$O$3,5,IF(W777="X",1,0))+IF(X777='Valori Consentiti - Table 1'!$Q$3,5,IF(X777="X",1,0))+IF(Y777='Valori Consentiti - Table 1'!$S$3,5,IF(Y777="X",1,0))+IF(Z777='Valori Consentiti - Table 1'!$U$3,5,IF(Z777="X",1,0))+IF(AA777='Valori Consentiti - Table 1'!$W$3,5,IF(AA777="X",1,0))+IF(AB777='Valori Consentiti - Table 1'!$Y$3,5,IF(AB777="X",1,0))+IF(AC777='Valori Consentiti - Table 1'!$AA$3,5,IF(AC777="X",1,0))+IF(AD777='Valori Consentiti - Table 1'!$AC$3,5,IF(AD777="X",1,0))+IF(AE777='Valori Consentiti - Table 1'!$AE$3,5,IF(AE777="X",1,0))+IF(AF777='Valori Consentiti - Table 1'!$AG$3,5,IF(AF777="X",1,0))+IF(AG777='Valori Consentiti - Table 1'!$AI$3,5,IF(AG777="X",1,0))+IF(AH777='Valori Consentiti - Table 1'!$AK$3,5,IF(AH777="X",1,0))+IF(AI777='Valori Consentiti - Table 1'!$AM$3,5,IF(AI777="X",1,0))+IF(AJ777='Valori Consentiti - Table 1'!$AO$3,5,IF(AJ777="X",1,0))+IF(AK777='Valori Consentiti - Table 1'!$AQ$3,5,IF(AK777="X",1,0))+IF(AL777='Valori Consentiti - Table 1'!$AS$3,5,IF(AL777="X",1,0))+IF(AM777='Valori Consentiti - Table 1'!$AU$3,5,IF(AM777="X",1,0)),IF(G777=3,IF(T777='Valori Consentiti - Table 1'!$I$4,5,IF(T777="X",1,0))+IF(U777='Valori Consentiti - Table 1'!$K$4,5,IF(U777="X",1,0))+IF(V777='Valori Consentiti - Table 1'!$M$4,5,IF(V777="X",1,0))+IF(W777='Valori Consentiti - Table 1'!$O$4,5,IF(W777="X",1,0))+IF(X777='Valori Consentiti - Table 1'!$Q$4,5,IF(X777="X",1,0))+IF(Y777='Valori Consentiti - Table 1'!$S$4,5,IF(Y777="X",1,0))+IF(Z777='Valori Consentiti - Table 1'!$U$4,5,IF(Z777="X",1,0))+IF(AA777='Valori Consentiti - Table 1'!$W$4,5,IF(AA777="X",1,0))+IF(AB777='Valori Consentiti - Table 1'!$Y$4,5,IF(AB777="X",1,0))+IF(AC777='Valori Consentiti - Table 1'!$AA$4,5,IF(AC777="X",1,0))+IF(AD777='Valori Consentiti - Table 1'!$AC$4,5,IF(AD777="X",1,0))+IF(AE777='Valori Consentiti - Table 1'!$AE$4,5,IF(AE777="X",1,0))+IF(AF777='Valori Consentiti - Table 1'!$AG$4,5,IF(AF777="X",1,0))+IF(AG777='Valori Consentiti - Table 1'!$AI$4,5,IF(AG777="X",1,0))+IF(AH777='Valori Consentiti - Table 1'!$AK$4,5,IF(AH777="X",1,0))+IF(AI777='Valori Consentiti - Table 1'!$AM$4,5,IF(AI777="X",1,0))+IF(AJ777='Valori Consentiti - Table 1'!$AO$4,5,IF(AJ777="X",1,0))+IF(AK777='Valori Consentiti - Table 1'!$AQ$4,5,IF(AK777="X",1,0))+IF(AL777='Valori Consentiti - Table 1'!$AS$4,5,IF(AL777="X",1,0))+IF(AM777='Valori Consentiti - Table 1'!$AU$4,5,IF(AM777="X",1,0)),IF(G777=4,IF(T777='Valori Consentiti - Table 1'!$I$5,5,IF(T777="X",1,0))+IF(U777='Valori Consentiti - Table 1'!$K$5,5,IF(U777="X",1,0))+IF(V777='Valori Consentiti - Table 1'!$M$5,5,IF(V777="X",1,0))+IF(W777='Valori Consentiti - Table 1'!$O$5,5,IF(W777="X",1,0))+IF(X777='Valori Consentiti - Table 1'!$Q$5,5,IF(X777="X",1,0))+IF(Y777='Valori Consentiti - Table 1'!$S$5,5,IF(Y777="X",1,0))+IF(Z777='Valori Consentiti - Table 1'!$U$5,5,IF(Z777="X",1,0))+IF(AA777='Valori Consentiti - Table 1'!$W$5,5,IF(AA777="X",1,0))+IF(AB777='Valori Consentiti - Table 1'!$Y$5,5,IF(AB777="X",1,0))+IF(AC777='Valori Consentiti - Table 1'!$AA$5,5,IF(AC777="X",1,0))+IF(AD777='Valori Consentiti - Table 1'!$AC$5,5,IF(AD777="X",1,0))+IF(AE777='Valori Consentiti - Table 1'!$AE$5,5,IF(AE777="X",1,0))+IF(AF777='Valori Consentiti - Table 1'!$AG$5,5,IF(AF777="X",1,0))+IF(AG777='Valori Consentiti - Table 1'!$AI$5,5,IF(AG777="X",1,0))+IF(AH777='Valori Consentiti - Table 1'!$AK$5,5,IF(AH777="X",1,0))+IF(AI777='Valori Consentiti - Table 1'!$AM$5,5,IF(AI777="X",1,0))+IF(AJ777='Valori Consentiti - Table 1'!$AO$5,5,IF(AJ777="X",1,0))+IF(AK777='Valori Consentiti - Table 1'!$AQ$5,5,IF(AK777="X",1,0))+IF(AL777='Valori Consentiti - Table 1'!$AS$5,5,IF(AL777="X",1,0))+IF(AM777='Valori Consentiti - Table 1'!$AU$5,5,IF(AM777="X",1,0)),))))</f>
        <v>0</v>
      </c>
      <c r="N777" s="16">
        <f t="shared" si="368"/>
        <v>0</v>
      </c>
      <c r="O777" s="16">
        <f t="shared" si="369"/>
        <v>20</v>
      </c>
      <c r="P777" s="16">
        <f>IF(G777=1,IF(T777='Valori Consentiti - Table 1'!$I$2,1,0)+IF(U777='Valori Consentiti - Table 1'!$K$2,1,0)+IF(V777='Valori Consentiti - Table 1'!$M$2,1,0)+IF(W777='Valori Consentiti - Table 1'!$O$2,1,0)+IF(X777='Valori Consentiti - Table 1'!$Q$2,1,0)+IF(Y777='Valori Consentiti - Table 1'!$S$2,1,0)+IF(Z777='Valori Consentiti - Table 1'!$U$2,1,0)+IF(AA777='Valori Consentiti - Table 1'!$W$2,1,0)+IF(AB777='Valori Consentiti - Table 1'!$Y$2,1,0)+IF(AC777='Valori Consentiti - Table 1'!$AA$2,1,0)+IF(AD777='Valori Consentiti - Table 1'!$AC$2,1,0)+IF(AE777='Valori Consentiti - Table 1'!$AE$2,1,0)+IF(AF777='Valori Consentiti - Table 1'!$AG$2,1,0)+IF(AG777='Valori Consentiti - Table 1'!$AI$2,1,0)+IF(AH777='Valori Consentiti - Table 1'!$AK$2,1,0)+IF(AI777='Valori Consentiti - Table 1'!$AM$2,1,0)+IF(AJ777='Valori Consentiti - Table 1'!$AO$2,1,0)+IF(AK777='Valori Consentiti - Table 1'!$AQ$2,1,0)+IF(AL777='Valori Consentiti - Table 1'!$AS$2,1,0)+IF(AM777='Valori Consentiti - Table 1'!$AU$2,1,0),IF(G777=2,IF(T777='Valori Consentiti - Table 1'!$I$3,1,0)+IF(U777='Valori Consentiti - Table 1'!$K$3,1,0)+IF(V777='Valori Consentiti - Table 1'!$M$3,1,0)+IF(W777='Valori Consentiti - Table 1'!$O$3,1,0)+IF(X777='Valori Consentiti - Table 1'!$Q$3,1,0)+IF(Y777='Valori Consentiti - Table 1'!$S$3,1,0)+IF(Z777='Valori Consentiti - Table 1'!$U$3,1,0)+IF(AA777='Valori Consentiti - Table 1'!$W$3,1,0)+IF(AB777='Valori Consentiti - Table 1'!$Y$3,1,0)+IF(AC777='Valori Consentiti - Table 1'!$AA$3,1,0)+IF(AD777='Valori Consentiti - Table 1'!$AC$3,1,0)+IF(AE777='Valori Consentiti - Table 1'!$AE$3,1,0)+IF(AF777='Valori Consentiti - Table 1'!$AG$3,1,0)+IF(AG777='Valori Consentiti - Table 1'!$AI$3,1,0)+IF(AH777='Valori Consentiti - Table 1'!$AK$3,1,0)+IF(AI777='Valori Consentiti - Table 1'!$AM$3,1,0)+IF(AJ777='Valori Consentiti - Table 1'!$AO$3,1,0)+IF(AK777='Valori Consentiti - Table 1'!$AQ$3,1,0)+IF(AL777='Valori Consentiti - Table 1'!$AS$3,1,0)+IF(AM777='Valori Consentiti - Table 1'!$AU$3,1,0),IF(G777=3,IF(T777='Valori Consentiti - Table 1'!$I$4,1,0)+IF(U777='Valori Consentiti - Table 1'!$K$4,1,0)+IF(V777='Valori Consentiti - Table 1'!$M$4,1,0)+IF(W777='Valori Consentiti - Table 1'!$O$4,1,0)+IF(X777='Valori Consentiti - Table 1'!$Q$4,1,0)+IF(Y777='Valori Consentiti - Table 1'!$S$4,1,0)+IF(Z777='Valori Consentiti - Table 1'!$U$4,1,0)+IF(AA777='Valori Consentiti - Table 1'!$W$4,1,0)+IF(AB777='Valori Consentiti - Table 1'!$Y$4,1,0)+IF(AC777='Valori Consentiti - Table 1'!$AA$4,1,0)+IF(AD777='Valori Consentiti - Table 1'!$AC$4,1,0)+IF(AE777='Valori Consentiti - Table 1'!$AE$4,1,0)+IF(AF777='Valori Consentiti - Table 1'!$AG$4,1,0)+IF(AG777='Valori Consentiti - Table 1'!$AI$4,1,0)+IF(AH777='Valori Consentiti - Table 1'!$AK$4,1,0)+IF(AI777='Valori Consentiti - Table 1'!$AM$4,1,0)+IF(AJ777='Valori Consentiti - Table 1'!$AO$4,1,0)+IF(AK777='Valori Consentiti - Table 1'!$AQ$4,1,0)+IF(AL777='Valori Consentiti - Table 1'!$AS$4,1,0)+IF(AM777='Valori Consentiti - Table 1'!$AU$4,1,0),IF(G777=4,IF(T777='Valori Consentiti - Table 1'!$I$5,1,0)+IF(U777='Valori Consentiti - Table 1'!$K$5,1,0)+IF(V777='Valori Consentiti - Table 1'!$M$5,1,0)+IF(W777='Valori Consentiti - Table 1'!$O$5,1,0)+IF(X777='Valori Consentiti - Table 1'!$Q$5,1,0)+IF(Y777='Valori Consentiti - Table 1'!$S$5,1,0)+IF(Z777='Valori Consentiti - Table 1'!$U$5,1,0)+IF(AA777='Valori Consentiti - Table 1'!$W$5,1,0)+IF(AB777='Valori Consentiti - Table 1'!$Y$5,1,0)+IF(AC777='Valori Consentiti - Table 1'!$AA$5,1,0)+IF(AD777='Valori Consentiti - Table 1'!$AC$5,1,0)+IF(AE777='Valori Consentiti - Table 1'!$AE$5,1,0)+IF(AF777='Valori Consentiti - Table 1'!$AG$5,1,0)+IF(AG777='Valori Consentiti - Table 1'!$AI$5,1,0)+IF(AH777='Valori Consentiti - Table 1'!$AK$5,1,0)+IF(AI777='Valori Consentiti - Table 1'!$AM$5,1,0)+IF(AJ777='Valori Consentiti - Table 1'!$AO$5,1,0)+IF(AK777='Valori Consentiti - Table 1'!$AQ$5,1,0)+IF(AL777='Valori Consentiti - Table 1'!$AS$5,1,0)+IF(AM777='Valori Consentiti - Table 1'!$AU$5,1,0),))))</f>
        <v>0</v>
      </c>
      <c r="Q777" s="16">
        <f t="shared" si="370"/>
        <v>20</v>
      </c>
      <c r="R777" s="16">
        <f t="shared" si="391"/>
        <v>1</v>
      </c>
      <c r="S777" s="17"/>
      <c r="T777" s="24" t="str">
        <f t="shared" si="371"/>
        <v/>
      </c>
      <c r="U777" s="25" t="str">
        <f t="shared" si="372"/>
        <v/>
      </c>
      <c r="V777" s="25" t="str">
        <f t="shared" si="373"/>
        <v/>
      </c>
      <c r="W777" s="26" t="str">
        <f t="shared" si="374"/>
        <v/>
      </c>
      <c r="X777" s="27" t="str">
        <f t="shared" si="375"/>
        <v/>
      </c>
      <c r="Y777" s="25" t="str">
        <f t="shared" si="376"/>
        <v/>
      </c>
      <c r="Z777" s="25" t="str">
        <f t="shared" si="377"/>
        <v/>
      </c>
      <c r="AA777" s="26" t="str">
        <f t="shared" si="378"/>
        <v/>
      </c>
      <c r="AB777" s="27" t="str">
        <f t="shared" si="379"/>
        <v/>
      </c>
      <c r="AC777" s="25" t="str">
        <f t="shared" si="380"/>
        <v/>
      </c>
      <c r="AD777" s="25" t="str">
        <f t="shared" si="381"/>
        <v/>
      </c>
      <c r="AE777" s="26" t="str">
        <f t="shared" si="382"/>
        <v/>
      </c>
      <c r="AF777" s="27" t="str">
        <f t="shared" si="383"/>
        <v/>
      </c>
      <c r="AG777" s="25" t="str">
        <f t="shared" si="384"/>
        <v/>
      </c>
      <c r="AH777" s="25" t="str">
        <f t="shared" si="385"/>
        <v/>
      </c>
      <c r="AI777" s="26" t="str">
        <f t="shared" si="386"/>
        <v/>
      </c>
      <c r="AJ777" s="27" t="str">
        <f t="shared" si="387"/>
        <v/>
      </c>
      <c r="AK777" s="25" t="str">
        <f t="shared" si="388"/>
        <v/>
      </c>
      <c r="AL777" s="25" t="str">
        <f t="shared" si="389"/>
        <v/>
      </c>
      <c r="AM777" s="28" t="str">
        <f t="shared" si="390"/>
        <v/>
      </c>
      <c r="AN777" s="29" t="b">
        <f t="shared" si="363"/>
        <v>0</v>
      </c>
      <c r="AO777" s="29" t="b">
        <f t="shared" si="364"/>
        <v>0</v>
      </c>
      <c r="AP777" s="29" t="b">
        <f t="shared" si="365"/>
        <v>0</v>
      </c>
      <c r="AQ777" s="29" t="b">
        <f t="shared" si="366"/>
        <v>0</v>
      </c>
      <c r="AR777" s="29" t="b">
        <f t="shared" si="367"/>
        <v>0</v>
      </c>
    </row>
    <row r="778" spans="1:44">
      <c r="A778" s="14"/>
      <c r="B778" s="14"/>
      <c r="C778" s="22"/>
      <c r="D778" s="14"/>
      <c r="E778" s="14"/>
      <c r="F778" s="14"/>
      <c r="G778" s="14"/>
      <c r="H778" s="15"/>
      <c r="I778" s="15"/>
      <c r="J778" s="15"/>
      <c r="K778" s="15"/>
      <c r="L778" s="15"/>
      <c r="M778" s="23">
        <f>IF(G778=1,IF(T778='Valori Consentiti - Table 1'!$I$2,5,IF(T778="X",1,0))+IF(U778='Valori Consentiti - Table 1'!$K$2,5,IF(U778="X",1,0))+IF(V778='Valori Consentiti - Table 1'!$M$2,5,IF(V778="X",1,0))+IF(W778='Valori Consentiti - Table 1'!$O$2,5,IF(W778="X",1,0))+IF(X778='Valori Consentiti - Table 1'!$Q$2,5,IF(X778="X",1,0))+IF(Y778='Valori Consentiti - Table 1'!$S$2,5,IF(Y778="X",1,0))+IF(Z778='Valori Consentiti - Table 1'!$U$2,5,IF(Z778="X",1,0))+IF(AA778='Valori Consentiti - Table 1'!$W$2,5,IF(AA778="X",1,0))+IF(AB778='Valori Consentiti - Table 1'!$Y$2,5,IF(AB778="X",1,0))+IF(AC778='Valori Consentiti - Table 1'!$AA$2,5,IF(AC778="X",1,0))+IF(AD778='Valori Consentiti - Table 1'!$AC$2,5,IF(AD778="X",1,0))+IF(AE778='Valori Consentiti - Table 1'!$AE$2,5,IF(AE778="X",1,0))+IF(AF778='Valori Consentiti - Table 1'!$AG$2,5,IF(AF778="X",1,0))+IF(AG778='Valori Consentiti - Table 1'!$AI$2,5,IF(AG778="X",1,0))+IF(AH778='Valori Consentiti - Table 1'!$AK$2,5,IF(AH778="X",1,0))+IF(AI778='Valori Consentiti - Table 1'!$AM$2,5,IF(AI778="X",1,0))+IF(AJ778='Valori Consentiti - Table 1'!$AO$2,5,IF(AJ778="X",1,0))+IF(AK778='Valori Consentiti - Table 1'!$AQ$2,5,IF(AK778="X",1,0))+IF(AL778='Valori Consentiti - Table 1'!$AS$2,5,IF(AL778="X",1,0))+IF(AM778='Valori Consentiti - Table 1'!$AU$2,5,IF(AM778="X",1,0)),IF(G778=2,IF(T778='Valori Consentiti - Table 1'!$I$3,5,IF(T778="X",1,0))+IF(U778='Valori Consentiti - Table 1'!$K$3,5,IF(U778="X",1,0))+IF(V778='Valori Consentiti - Table 1'!$M$3,5,IF(V778="X",1,0))+IF(W778='Valori Consentiti - Table 1'!$O$3,5,IF(W778="X",1,0))+IF(X778='Valori Consentiti - Table 1'!$Q$3,5,IF(X778="X",1,0))+IF(Y778='Valori Consentiti - Table 1'!$S$3,5,IF(Y778="X",1,0))+IF(Z778='Valori Consentiti - Table 1'!$U$3,5,IF(Z778="X",1,0))+IF(AA778='Valori Consentiti - Table 1'!$W$3,5,IF(AA778="X",1,0))+IF(AB778='Valori Consentiti - Table 1'!$Y$3,5,IF(AB778="X",1,0))+IF(AC778='Valori Consentiti - Table 1'!$AA$3,5,IF(AC778="X",1,0))+IF(AD778='Valori Consentiti - Table 1'!$AC$3,5,IF(AD778="X",1,0))+IF(AE778='Valori Consentiti - Table 1'!$AE$3,5,IF(AE778="X",1,0))+IF(AF778='Valori Consentiti - Table 1'!$AG$3,5,IF(AF778="X",1,0))+IF(AG778='Valori Consentiti - Table 1'!$AI$3,5,IF(AG778="X",1,0))+IF(AH778='Valori Consentiti - Table 1'!$AK$3,5,IF(AH778="X",1,0))+IF(AI778='Valori Consentiti - Table 1'!$AM$3,5,IF(AI778="X",1,0))+IF(AJ778='Valori Consentiti - Table 1'!$AO$3,5,IF(AJ778="X",1,0))+IF(AK778='Valori Consentiti - Table 1'!$AQ$3,5,IF(AK778="X",1,0))+IF(AL778='Valori Consentiti - Table 1'!$AS$3,5,IF(AL778="X",1,0))+IF(AM778='Valori Consentiti - Table 1'!$AU$3,5,IF(AM778="X",1,0)),IF(G778=3,IF(T778='Valori Consentiti - Table 1'!$I$4,5,IF(T778="X",1,0))+IF(U778='Valori Consentiti - Table 1'!$K$4,5,IF(U778="X",1,0))+IF(V778='Valori Consentiti - Table 1'!$M$4,5,IF(V778="X",1,0))+IF(W778='Valori Consentiti - Table 1'!$O$4,5,IF(W778="X",1,0))+IF(X778='Valori Consentiti - Table 1'!$Q$4,5,IF(X778="X",1,0))+IF(Y778='Valori Consentiti - Table 1'!$S$4,5,IF(Y778="X",1,0))+IF(Z778='Valori Consentiti - Table 1'!$U$4,5,IF(Z778="X",1,0))+IF(AA778='Valori Consentiti - Table 1'!$W$4,5,IF(AA778="X",1,0))+IF(AB778='Valori Consentiti - Table 1'!$Y$4,5,IF(AB778="X",1,0))+IF(AC778='Valori Consentiti - Table 1'!$AA$4,5,IF(AC778="X",1,0))+IF(AD778='Valori Consentiti - Table 1'!$AC$4,5,IF(AD778="X",1,0))+IF(AE778='Valori Consentiti - Table 1'!$AE$4,5,IF(AE778="X",1,0))+IF(AF778='Valori Consentiti - Table 1'!$AG$4,5,IF(AF778="X",1,0))+IF(AG778='Valori Consentiti - Table 1'!$AI$4,5,IF(AG778="X",1,0))+IF(AH778='Valori Consentiti - Table 1'!$AK$4,5,IF(AH778="X",1,0))+IF(AI778='Valori Consentiti - Table 1'!$AM$4,5,IF(AI778="X",1,0))+IF(AJ778='Valori Consentiti - Table 1'!$AO$4,5,IF(AJ778="X",1,0))+IF(AK778='Valori Consentiti - Table 1'!$AQ$4,5,IF(AK778="X",1,0))+IF(AL778='Valori Consentiti - Table 1'!$AS$4,5,IF(AL778="X",1,0))+IF(AM778='Valori Consentiti - Table 1'!$AU$4,5,IF(AM778="X",1,0)),IF(G778=4,IF(T778='Valori Consentiti - Table 1'!$I$5,5,IF(T778="X",1,0))+IF(U778='Valori Consentiti - Table 1'!$K$5,5,IF(U778="X",1,0))+IF(V778='Valori Consentiti - Table 1'!$M$5,5,IF(V778="X",1,0))+IF(W778='Valori Consentiti - Table 1'!$O$5,5,IF(W778="X",1,0))+IF(X778='Valori Consentiti - Table 1'!$Q$5,5,IF(X778="X",1,0))+IF(Y778='Valori Consentiti - Table 1'!$S$5,5,IF(Y778="X",1,0))+IF(Z778='Valori Consentiti - Table 1'!$U$5,5,IF(Z778="X",1,0))+IF(AA778='Valori Consentiti - Table 1'!$W$5,5,IF(AA778="X",1,0))+IF(AB778='Valori Consentiti - Table 1'!$Y$5,5,IF(AB778="X",1,0))+IF(AC778='Valori Consentiti - Table 1'!$AA$5,5,IF(AC778="X",1,0))+IF(AD778='Valori Consentiti - Table 1'!$AC$5,5,IF(AD778="X",1,0))+IF(AE778='Valori Consentiti - Table 1'!$AE$5,5,IF(AE778="X",1,0))+IF(AF778='Valori Consentiti - Table 1'!$AG$5,5,IF(AF778="X",1,0))+IF(AG778='Valori Consentiti - Table 1'!$AI$5,5,IF(AG778="X",1,0))+IF(AH778='Valori Consentiti - Table 1'!$AK$5,5,IF(AH778="X",1,0))+IF(AI778='Valori Consentiti - Table 1'!$AM$5,5,IF(AI778="X",1,0))+IF(AJ778='Valori Consentiti - Table 1'!$AO$5,5,IF(AJ778="X",1,0))+IF(AK778='Valori Consentiti - Table 1'!$AQ$5,5,IF(AK778="X",1,0))+IF(AL778='Valori Consentiti - Table 1'!$AS$5,5,IF(AL778="X",1,0))+IF(AM778='Valori Consentiti - Table 1'!$AU$5,5,IF(AM778="X",1,0)),))))</f>
        <v>0</v>
      </c>
      <c r="N778" s="16">
        <f t="shared" si="368"/>
        <v>0</v>
      </c>
      <c r="O778" s="16">
        <f t="shared" si="369"/>
        <v>20</v>
      </c>
      <c r="P778" s="16">
        <f>IF(G778=1,IF(T778='Valori Consentiti - Table 1'!$I$2,1,0)+IF(U778='Valori Consentiti - Table 1'!$K$2,1,0)+IF(V778='Valori Consentiti - Table 1'!$M$2,1,0)+IF(W778='Valori Consentiti - Table 1'!$O$2,1,0)+IF(X778='Valori Consentiti - Table 1'!$Q$2,1,0)+IF(Y778='Valori Consentiti - Table 1'!$S$2,1,0)+IF(Z778='Valori Consentiti - Table 1'!$U$2,1,0)+IF(AA778='Valori Consentiti - Table 1'!$W$2,1,0)+IF(AB778='Valori Consentiti - Table 1'!$Y$2,1,0)+IF(AC778='Valori Consentiti - Table 1'!$AA$2,1,0)+IF(AD778='Valori Consentiti - Table 1'!$AC$2,1,0)+IF(AE778='Valori Consentiti - Table 1'!$AE$2,1,0)+IF(AF778='Valori Consentiti - Table 1'!$AG$2,1,0)+IF(AG778='Valori Consentiti - Table 1'!$AI$2,1,0)+IF(AH778='Valori Consentiti - Table 1'!$AK$2,1,0)+IF(AI778='Valori Consentiti - Table 1'!$AM$2,1,0)+IF(AJ778='Valori Consentiti - Table 1'!$AO$2,1,0)+IF(AK778='Valori Consentiti - Table 1'!$AQ$2,1,0)+IF(AL778='Valori Consentiti - Table 1'!$AS$2,1,0)+IF(AM778='Valori Consentiti - Table 1'!$AU$2,1,0),IF(G778=2,IF(T778='Valori Consentiti - Table 1'!$I$3,1,0)+IF(U778='Valori Consentiti - Table 1'!$K$3,1,0)+IF(V778='Valori Consentiti - Table 1'!$M$3,1,0)+IF(W778='Valori Consentiti - Table 1'!$O$3,1,0)+IF(X778='Valori Consentiti - Table 1'!$Q$3,1,0)+IF(Y778='Valori Consentiti - Table 1'!$S$3,1,0)+IF(Z778='Valori Consentiti - Table 1'!$U$3,1,0)+IF(AA778='Valori Consentiti - Table 1'!$W$3,1,0)+IF(AB778='Valori Consentiti - Table 1'!$Y$3,1,0)+IF(AC778='Valori Consentiti - Table 1'!$AA$3,1,0)+IF(AD778='Valori Consentiti - Table 1'!$AC$3,1,0)+IF(AE778='Valori Consentiti - Table 1'!$AE$3,1,0)+IF(AF778='Valori Consentiti - Table 1'!$AG$3,1,0)+IF(AG778='Valori Consentiti - Table 1'!$AI$3,1,0)+IF(AH778='Valori Consentiti - Table 1'!$AK$3,1,0)+IF(AI778='Valori Consentiti - Table 1'!$AM$3,1,0)+IF(AJ778='Valori Consentiti - Table 1'!$AO$3,1,0)+IF(AK778='Valori Consentiti - Table 1'!$AQ$3,1,0)+IF(AL778='Valori Consentiti - Table 1'!$AS$3,1,0)+IF(AM778='Valori Consentiti - Table 1'!$AU$3,1,0),IF(G778=3,IF(T778='Valori Consentiti - Table 1'!$I$4,1,0)+IF(U778='Valori Consentiti - Table 1'!$K$4,1,0)+IF(V778='Valori Consentiti - Table 1'!$M$4,1,0)+IF(W778='Valori Consentiti - Table 1'!$O$4,1,0)+IF(X778='Valori Consentiti - Table 1'!$Q$4,1,0)+IF(Y778='Valori Consentiti - Table 1'!$S$4,1,0)+IF(Z778='Valori Consentiti - Table 1'!$U$4,1,0)+IF(AA778='Valori Consentiti - Table 1'!$W$4,1,0)+IF(AB778='Valori Consentiti - Table 1'!$Y$4,1,0)+IF(AC778='Valori Consentiti - Table 1'!$AA$4,1,0)+IF(AD778='Valori Consentiti - Table 1'!$AC$4,1,0)+IF(AE778='Valori Consentiti - Table 1'!$AE$4,1,0)+IF(AF778='Valori Consentiti - Table 1'!$AG$4,1,0)+IF(AG778='Valori Consentiti - Table 1'!$AI$4,1,0)+IF(AH778='Valori Consentiti - Table 1'!$AK$4,1,0)+IF(AI778='Valori Consentiti - Table 1'!$AM$4,1,0)+IF(AJ778='Valori Consentiti - Table 1'!$AO$4,1,0)+IF(AK778='Valori Consentiti - Table 1'!$AQ$4,1,0)+IF(AL778='Valori Consentiti - Table 1'!$AS$4,1,0)+IF(AM778='Valori Consentiti - Table 1'!$AU$4,1,0),IF(G778=4,IF(T778='Valori Consentiti - Table 1'!$I$5,1,0)+IF(U778='Valori Consentiti - Table 1'!$K$5,1,0)+IF(V778='Valori Consentiti - Table 1'!$M$5,1,0)+IF(W778='Valori Consentiti - Table 1'!$O$5,1,0)+IF(X778='Valori Consentiti - Table 1'!$Q$5,1,0)+IF(Y778='Valori Consentiti - Table 1'!$S$5,1,0)+IF(Z778='Valori Consentiti - Table 1'!$U$5,1,0)+IF(AA778='Valori Consentiti - Table 1'!$W$5,1,0)+IF(AB778='Valori Consentiti - Table 1'!$Y$5,1,0)+IF(AC778='Valori Consentiti - Table 1'!$AA$5,1,0)+IF(AD778='Valori Consentiti - Table 1'!$AC$5,1,0)+IF(AE778='Valori Consentiti - Table 1'!$AE$5,1,0)+IF(AF778='Valori Consentiti - Table 1'!$AG$5,1,0)+IF(AG778='Valori Consentiti - Table 1'!$AI$5,1,0)+IF(AH778='Valori Consentiti - Table 1'!$AK$5,1,0)+IF(AI778='Valori Consentiti - Table 1'!$AM$5,1,0)+IF(AJ778='Valori Consentiti - Table 1'!$AO$5,1,0)+IF(AK778='Valori Consentiti - Table 1'!$AQ$5,1,0)+IF(AL778='Valori Consentiti - Table 1'!$AS$5,1,0)+IF(AM778='Valori Consentiti - Table 1'!$AU$5,1,0),))))</f>
        <v>0</v>
      </c>
      <c r="Q778" s="16">
        <f t="shared" si="370"/>
        <v>20</v>
      </c>
      <c r="R778" s="16">
        <f t="shared" si="391"/>
        <v>1</v>
      </c>
      <c r="S778" s="17"/>
      <c r="T778" s="24" t="str">
        <f t="shared" si="371"/>
        <v/>
      </c>
      <c r="U778" s="25" t="str">
        <f t="shared" si="372"/>
        <v/>
      </c>
      <c r="V778" s="25" t="str">
        <f t="shared" si="373"/>
        <v/>
      </c>
      <c r="W778" s="26" t="str">
        <f t="shared" si="374"/>
        <v/>
      </c>
      <c r="X778" s="27" t="str">
        <f t="shared" si="375"/>
        <v/>
      </c>
      <c r="Y778" s="25" t="str">
        <f t="shared" si="376"/>
        <v/>
      </c>
      <c r="Z778" s="25" t="str">
        <f t="shared" si="377"/>
        <v/>
      </c>
      <c r="AA778" s="26" t="str">
        <f t="shared" si="378"/>
        <v/>
      </c>
      <c r="AB778" s="27" t="str">
        <f t="shared" si="379"/>
        <v/>
      </c>
      <c r="AC778" s="25" t="str">
        <f t="shared" si="380"/>
        <v/>
      </c>
      <c r="AD778" s="25" t="str">
        <f t="shared" si="381"/>
        <v/>
      </c>
      <c r="AE778" s="26" t="str">
        <f t="shared" si="382"/>
        <v/>
      </c>
      <c r="AF778" s="27" t="str">
        <f t="shared" si="383"/>
        <v/>
      </c>
      <c r="AG778" s="25" t="str">
        <f t="shared" si="384"/>
        <v/>
      </c>
      <c r="AH778" s="25" t="str">
        <f t="shared" si="385"/>
        <v/>
      </c>
      <c r="AI778" s="26" t="str">
        <f t="shared" si="386"/>
        <v/>
      </c>
      <c r="AJ778" s="27" t="str">
        <f t="shared" si="387"/>
        <v/>
      </c>
      <c r="AK778" s="25" t="str">
        <f t="shared" si="388"/>
        <v/>
      </c>
      <c r="AL778" s="25" t="str">
        <f t="shared" si="389"/>
        <v/>
      </c>
      <c r="AM778" s="28" t="str">
        <f t="shared" si="390"/>
        <v/>
      </c>
      <c r="AN778" s="29" t="b">
        <f t="shared" si="363"/>
        <v>0</v>
      </c>
      <c r="AO778" s="29" t="b">
        <f t="shared" si="364"/>
        <v>0</v>
      </c>
      <c r="AP778" s="29" t="b">
        <f t="shared" si="365"/>
        <v>0</v>
      </c>
      <c r="AQ778" s="29" t="b">
        <f t="shared" si="366"/>
        <v>0</v>
      </c>
      <c r="AR778" s="29" t="b">
        <f t="shared" si="367"/>
        <v>0</v>
      </c>
    </row>
    <row r="779" spans="1:44">
      <c r="A779" s="14"/>
      <c r="B779" s="14"/>
      <c r="C779" s="22"/>
      <c r="D779" s="14"/>
      <c r="E779" s="14"/>
      <c r="F779" s="14"/>
      <c r="G779" s="14"/>
      <c r="H779" s="15"/>
      <c r="I779" s="15"/>
      <c r="J779" s="15"/>
      <c r="K779" s="15"/>
      <c r="L779" s="15"/>
      <c r="M779" s="23">
        <f>IF(G779=1,IF(T779='Valori Consentiti - Table 1'!$I$2,5,IF(T779="X",1,0))+IF(U779='Valori Consentiti - Table 1'!$K$2,5,IF(U779="X",1,0))+IF(V779='Valori Consentiti - Table 1'!$M$2,5,IF(V779="X",1,0))+IF(W779='Valori Consentiti - Table 1'!$O$2,5,IF(W779="X",1,0))+IF(X779='Valori Consentiti - Table 1'!$Q$2,5,IF(X779="X",1,0))+IF(Y779='Valori Consentiti - Table 1'!$S$2,5,IF(Y779="X",1,0))+IF(Z779='Valori Consentiti - Table 1'!$U$2,5,IF(Z779="X",1,0))+IF(AA779='Valori Consentiti - Table 1'!$W$2,5,IF(AA779="X",1,0))+IF(AB779='Valori Consentiti - Table 1'!$Y$2,5,IF(AB779="X",1,0))+IF(AC779='Valori Consentiti - Table 1'!$AA$2,5,IF(AC779="X",1,0))+IF(AD779='Valori Consentiti - Table 1'!$AC$2,5,IF(AD779="X",1,0))+IF(AE779='Valori Consentiti - Table 1'!$AE$2,5,IF(AE779="X",1,0))+IF(AF779='Valori Consentiti - Table 1'!$AG$2,5,IF(AF779="X",1,0))+IF(AG779='Valori Consentiti - Table 1'!$AI$2,5,IF(AG779="X",1,0))+IF(AH779='Valori Consentiti - Table 1'!$AK$2,5,IF(AH779="X",1,0))+IF(AI779='Valori Consentiti - Table 1'!$AM$2,5,IF(AI779="X",1,0))+IF(AJ779='Valori Consentiti - Table 1'!$AO$2,5,IF(AJ779="X",1,0))+IF(AK779='Valori Consentiti - Table 1'!$AQ$2,5,IF(AK779="X",1,0))+IF(AL779='Valori Consentiti - Table 1'!$AS$2,5,IF(AL779="X",1,0))+IF(AM779='Valori Consentiti - Table 1'!$AU$2,5,IF(AM779="X",1,0)),IF(G779=2,IF(T779='Valori Consentiti - Table 1'!$I$3,5,IF(T779="X",1,0))+IF(U779='Valori Consentiti - Table 1'!$K$3,5,IF(U779="X",1,0))+IF(V779='Valori Consentiti - Table 1'!$M$3,5,IF(V779="X",1,0))+IF(W779='Valori Consentiti - Table 1'!$O$3,5,IF(W779="X",1,0))+IF(X779='Valori Consentiti - Table 1'!$Q$3,5,IF(X779="X",1,0))+IF(Y779='Valori Consentiti - Table 1'!$S$3,5,IF(Y779="X",1,0))+IF(Z779='Valori Consentiti - Table 1'!$U$3,5,IF(Z779="X",1,0))+IF(AA779='Valori Consentiti - Table 1'!$W$3,5,IF(AA779="X",1,0))+IF(AB779='Valori Consentiti - Table 1'!$Y$3,5,IF(AB779="X",1,0))+IF(AC779='Valori Consentiti - Table 1'!$AA$3,5,IF(AC779="X",1,0))+IF(AD779='Valori Consentiti - Table 1'!$AC$3,5,IF(AD779="X",1,0))+IF(AE779='Valori Consentiti - Table 1'!$AE$3,5,IF(AE779="X",1,0))+IF(AF779='Valori Consentiti - Table 1'!$AG$3,5,IF(AF779="X",1,0))+IF(AG779='Valori Consentiti - Table 1'!$AI$3,5,IF(AG779="X",1,0))+IF(AH779='Valori Consentiti - Table 1'!$AK$3,5,IF(AH779="X",1,0))+IF(AI779='Valori Consentiti - Table 1'!$AM$3,5,IF(AI779="X",1,0))+IF(AJ779='Valori Consentiti - Table 1'!$AO$3,5,IF(AJ779="X",1,0))+IF(AK779='Valori Consentiti - Table 1'!$AQ$3,5,IF(AK779="X",1,0))+IF(AL779='Valori Consentiti - Table 1'!$AS$3,5,IF(AL779="X",1,0))+IF(AM779='Valori Consentiti - Table 1'!$AU$3,5,IF(AM779="X",1,0)),IF(G779=3,IF(T779='Valori Consentiti - Table 1'!$I$4,5,IF(T779="X",1,0))+IF(U779='Valori Consentiti - Table 1'!$K$4,5,IF(U779="X",1,0))+IF(V779='Valori Consentiti - Table 1'!$M$4,5,IF(V779="X",1,0))+IF(W779='Valori Consentiti - Table 1'!$O$4,5,IF(W779="X",1,0))+IF(X779='Valori Consentiti - Table 1'!$Q$4,5,IF(X779="X",1,0))+IF(Y779='Valori Consentiti - Table 1'!$S$4,5,IF(Y779="X",1,0))+IF(Z779='Valori Consentiti - Table 1'!$U$4,5,IF(Z779="X",1,0))+IF(AA779='Valori Consentiti - Table 1'!$W$4,5,IF(AA779="X",1,0))+IF(AB779='Valori Consentiti - Table 1'!$Y$4,5,IF(AB779="X",1,0))+IF(AC779='Valori Consentiti - Table 1'!$AA$4,5,IF(AC779="X",1,0))+IF(AD779='Valori Consentiti - Table 1'!$AC$4,5,IF(AD779="X",1,0))+IF(AE779='Valori Consentiti - Table 1'!$AE$4,5,IF(AE779="X",1,0))+IF(AF779='Valori Consentiti - Table 1'!$AG$4,5,IF(AF779="X",1,0))+IF(AG779='Valori Consentiti - Table 1'!$AI$4,5,IF(AG779="X",1,0))+IF(AH779='Valori Consentiti - Table 1'!$AK$4,5,IF(AH779="X",1,0))+IF(AI779='Valori Consentiti - Table 1'!$AM$4,5,IF(AI779="X",1,0))+IF(AJ779='Valori Consentiti - Table 1'!$AO$4,5,IF(AJ779="X",1,0))+IF(AK779='Valori Consentiti - Table 1'!$AQ$4,5,IF(AK779="X",1,0))+IF(AL779='Valori Consentiti - Table 1'!$AS$4,5,IF(AL779="X",1,0))+IF(AM779='Valori Consentiti - Table 1'!$AU$4,5,IF(AM779="X",1,0)),IF(G779=4,IF(T779='Valori Consentiti - Table 1'!$I$5,5,IF(T779="X",1,0))+IF(U779='Valori Consentiti - Table 1'!$K$5,5,IF(U779="X",1,0))+IF(V779='Valori Consentiti - Table 1'!$M$5,5,IF(V779="X",1,0))+IF(W779='Valori Consentiti - Table 1'!$O$5,5,IF(W779="X",1,0))+IF(X779='Valori Consentiti - Table 1'!$Q$5,5,IF(X779="X",1,0))+IF(Y779='Valori Consentiti - Table 1'!$S$5,5,IF(Y779="X",1,0))+IF(Z779='Valori Consentiti - Table 1'!$U$5,5,IF(Z779="X",1,0))+IF(AA779='Valori Consentiti - Table 1'!$W$5,5,IF(AA779="X",1,0))+IF(AB779='Valori Consentiti - Table 1'!$Y$5,5,IF(AB779="X",1,0))+IF(AC779='Valori Consentiti - Table 1'!$AA$5,5,IF(AC779="X",1,0))+IF(AD779='Valori Consentiti - Table 1'!$AC$5,5,IF(AD779="X",1,0))+IF(AE779='Valori Consentiti - Table 1'!$AE$5,5,IF(AE779="X",1,0))+IF(AF779='Valori Consentiti - Table 1'!$AG$5,5,IF(AF779="X",1,0))+IF(AG779='Valori Consentiti - Table 1'!$AI$5,5,IF(AG779="X",1,0))+IF(AH779='Valori Consentiti - Table 1'!$AK$5,5,IF(AH779="X",1,0))+IF(AI779='Valori Consentiti - Table 1'!$AM$5,5,IF(AI779="X",1,0))+IF(AJ779='Valori Consentiti - Table 1'!$AO$5,5,IF(AJ779="X",1,0))+IF(AK779='Valori Consentiti - Table 1'!$AQ$5,5,IF(AK779="X",1,0))+IF(AL779='Valori Consentiti - Table 1'!$AS$5,5,IF(AL779="X",1,0))+IF(AM779='Valori Consentiti - Table 1'!$AU$5,5,IF(AM779="X",1,0)),))))</f>
        <v>0</v>
      </c>
      <c r="N779" s="16">
        <f t="shared" si="368"/>
        <v>0</v>
      </c>
      <c r="O779" s="16">
        <f t="shared" si="369"/>
        <v>20</v>
      </c>
      <c r="P779" s="16">
        <f>IF(G779=1,IF(T779='Valori Consentiti - Table 1'!$I$2,1,0)+IF(U779='Valori Consentiti - Table 1'!$K$2,1,0)+IF(V779='Valori Consentiti - Table 1'!$M$2,1,0)+IF(W779='Valori Consentiti - Table 1'!$O$2,1,0)+IF(X779='Valori Consentiti - Table 1'!$Q$2,1,0)+IF(Y779='Valori Consentiti - Table 1'!$S$2,1,0)+IF(Z779='Valori Consentiti - Table 1'!$U$2,1,0)+IF(AA779='Valori Consentiti - Table 1'!$W$2,1,0)+IF(AB779='Valori Consentiti - Table 1'!$Y$2,1,0)+IF(AC779='Valori Consentiti - Table 1'!$AA$2,1,0)+IF(AD779='Valori Consentiti - Table 1'!$AC$2,1,0)+IF(AE779='Valori Consentiti - Table 1'!$AE$2,1,0)+IF(AF779='Valori Consentiti - Table 1'!$AG$2,1,0)+IF(AG779='Valori Consentiti - Table 1'!$AI$2,1,0)+IF(AH779='Valori Consentiti - Table 1'!$AK$2,1,0)+IF(AI779='Valori Consentiti - Table 1'!$AM$2,1,0)+IF(AJ779='Valori Consentiti - Table 1'!$AO$2,1,0)+IF(AK779='Valori Consentiti - Table 1'!$AQ$2,1,0)+IF(AL779='Valori Consentiti - Table 1'!$AS$2,1,0)+IF(AM779='Valori Consentiti - Table 1'!$AU$2,1,0),IF(G779=2,IF(T779='Valori Consentiti - Table 1'!$I$3,1,0)+IF(U779='Valori Consentiti - Table 1'!$K$3,1,0)+IF(V779='Valori Consentiti - Table 1'!$M$3,1,0)+IF(W779='Valori Consentiti - Table 1'!$O$3,1,0)+IF(X779='Valori Consentiti - Table 1'!$Q$3,1,0)+IF(Y779='Valori Consentiti - Table 1'!$S$3,1,0)+IF(Z779='Valori Consentiti - Table 1'!$U$3,1,0)+IF(AA779='Valori Consentiti - Table 1'!$W$3,1,0)+IF(AB779='Valori Consentiti - Table 1'!$Y$3,1,0)+IF(AC779='Valori Consentiti - Table 1'!$AA$3,1,0)+IF(AD779='Valori Consentiti - Table 1'!$AC$3,1,0)+IF(AE779='Valori Consentiti - Table 1'!$AE$3,1,0)+IF(AF779='Valori Consentiti - Table 1'!$AG$3,1,0)+IF(AG779='Valori Consentiti - Table 1'!$AI$3,1,0)+IF(AH779='Valori Consentiti - Table 1'!$AK$3,1,0)+IF(AI779='Valori Consentiti - Table 1'!$AM$3,1,0)+IF(AJ779='Valori Consentiti - Table 1'!$AO$3,1,0)+IF(AK779='Valori Consentiti - Table 1'!$AQ$3,1,0)+IF(AL779='Valori Consentiti - Table 1'!$AS$3,1,0)+IF(AM779='Valori Consentiti - Table 1'!$AU$3,1,0),IF(G779=3,IF(T779='Valori Consentiti - Table 1'!$I$4,1,0)+IF(U779='Valori Consentiti - Table 1'!$K$4,1,0)+IF(V779='Valori Consentiti - Table 1'!$M$4,1,0)+IF(W779='Valori Consentiti - Table 1'!$O$4,1,0)+IF(X779='Valori Consentiti - Table 1'!$Q$4,1,0)+IF(Y779='Valori Consentiti - Table 1'!$S$4,1,0)+IF(Z779='Valori Consentiti - Table 1'!$U$4,1,0)+IF(AA779='Valori Consentiti - Table 1'!$W$4,1,0)+IF(AB779='Valori Consentiti - Table 1'!$Y$4,1,0)+IF(AC779='Valori Consentiti - Table 1'!$AA$4,1,0)+IF(AD779='Valori Consentiti - Table 1'!$AC$4,1,0)+IF(AE779='Valori Consentiti - Table 1'!$AE$4,1,0)+IF(AF779='Valori Consentiti - Table 1'!$AG$4,1,0)+IF(AG779='Valori Consentiti - Table 1'!$AI$4,1,0)+IF(AH779='Valori Consentiti - Table 1'!$AK$4,1,0)+IF(AI779='Valori Consentiti - Table 1'!$AM$4,1,0)+IF(AJ779='Valori Consentiti - Table 1'!$AO$4,1,0)+IF(AK779='Valori Consentiti - Table 1'!$AQ$4,1,0)+IF(AL779='Valori Consentiti - Table 1'!$AS$4,1,0)+IF(AM779='Valori Consentiti - Table 1'!$AU$4,1,0),IF(G779=4,IF(T779='Valori Consentiti - Table 1'!$I$5,1,0)+IF(U779='Valori Consentiti - Table 1'!$K$5,1,0)+IF(V779='Valori Consentiti - Table 1'!$M$5,1,0)+IF(W779='Valori Consentiti - Table 1'!$O$5,1,0)+IF(X779='Valori Consentiti - Table 1'!$Q$5,1,0)+IF(Y779='Valori Consentiti - Table 1'!$S$5,1,0)+IF(Z779='Valori Consentiti - Table 1'!$U$5,1,0)+IF(AA779='Valori Consentiti - Table 1'!$W$5,1,0)+IF(AB779='Valori Consentiti - Table 1'!$Y$5,1,0)+IF(AC779='Valori Consentiti - Table 1'!$AA$5,1,0)+IF(AD779='Valori Consentiti - Table 1'!$AC$5,1,0)+IF(AE779='Valori Consentiti - Table 1'!$AE$5,1,0)+IF(AF779='Valori Consentiti - Table 1'!$AG$5,1,0)+IF(AG779='Valori Consentiti - Table 1'!$AI$5,1,0)+IF(AH779='Valori Consentiti - Table 1'!$AK$5,1,0)+IF(AI779='Valori Consentiti - Table 1'!$AM$5,1,0)+IF(AJ779='Valori Consentiti - Table 1'!$AO$5,1,0)+IF(AK779='Valori Consentiti - Table 1'!$AQ$5,1,0)+IF(AL779='Valori Consentiti - Table 1'!$AS$5,1,0)+IF(AM779='Valori Consentiti - Table 1'!$AU$5,1,0),))))</f>
        <v>0</v>
      </c>
      <c r="Q779" s="16">
        <f t="shared" si="370"/>
        <v>20</v>
      </c>
      <c r="R779" s="16">
        <f t="shared" si="391"/>
        <v>1</v>
      </c>
      <c r="S779" s="17"/>
      <c r="T779" s="24" t="str">
        <f t="shared" si="371"/>
        <v/>
      </c>
      <c r="U779" s="25" t="str">
        <f t="shared" si="372"/>
        <v/>
      </c>
      <c r="V779" s="25" t="str">
        <f t="shared" si="373"/>
        <v/>
      </c>
      <c r="W779" s="26" t="str">
        <f t="shared" si="374"/>
        <v/>
      </c>
      <c r="X779" s="27" t="str">
        <f t="shared" si="375"/>
        <v/>
      </c>
      <c r="Y779" s="25" t="str">
        <f t="shared" si="376"/>
        <v/>
      </c>
      <c r="Z779" s="25" t="str">
        <f t="shared" si="377"/>
        <v/>
      </c>
      <c r="AA779" s="26" t="str">
        <f t="shared" si="378"/>
        <v/>
      </c>
      <c r="AB779" s="27" t="str">
        <f t="shared" si="379"/>
        <v/>
      </c>
      <c r="AC779" s="25" t="str">
        <f t="shared" si="380"/>
        <v/>
      </c>
      <c r="AD779" s="25" t="str">
        <f t="shared" si="381"/>
        <v/>
      </c>
      <c r="AE779" s="26" t="str">
        <f t="shared" si="382"/>
        <v/>
      </c>
      <c r="AF779" s="27" t="str">
        <f t="shared" si="383"/>
        <v/>
      </c>
      <c r="AG779" s="25" t="str">
        <f t="shared" si="384"/>
        <v/>
      </c>
      <c r="AH779" s="25" t="str">
        <f t="shared" si="385"/>
        <v/>
      </c>
      <c r="AI779" s="26" t="str">
        <f t="shared" si="386"/>
        <v/>
      </c>
      <c r="AJ779" s="27" t="str">
        <f t="shared" si="387"/>
        <v/>
      </c>
      <c r="AK779" s="25" t="str">
        <f t="shared" si="388"/>
        <v/>
      </c>
      <c r="AL779" s="25" t="str">
        <f t="shared" si="389"/>
        <v/>
      </c>
      <c r="AM779" s="28" t="str">
        <f t="shared" si="390"/>
        <v/>
      </c>
      <c r="AN779" s="29" t="b">
        <f t="shared" si="363"/>
        <v>0</v>
      </c>
      <c r="AO779" s="29" t="b">
        <f t="shared" si="364"/>
        <v>0</v>
      </c>
      <c r="AP779" s="29" t="b">
        <f t="shared" si="365"/>
        <v>0</v>
      </c>
      <c r="AQ779" s="29" t="b">
        <f t="shared" si="366"/>
        <v>0</v>
      </c>
      <c r="AR779" s="29" t="b">
        <f t="shared" si="367"/>
        <v>0</v>
      </c>
    </row>
    <row r="780" spans="1:44">
      <c r="A780" s="14"/>
      <c r="B780" s="14"/>
      <c r="C780" s="22"/>
      <c r="D780" s="14"/>
      <c r="E780" s="14"/>
      <c r="F780" s="14"/>
      <c r="G780" s="14"/>
      <c r="H780" s="15"/>
      <c r="I780" s="15"/>
      <c r="J780" s="15"/>
      <c r="K780" s="15"/>
      <c r="L780" s="15"/>
      <c r="M780" s="23">
        <f>IF(G780=1,IF(T780='Valori Consentiti - Table 1'!$I$2,5,IF(T780="X",1,0))+IF(U780='Valori Consentiti - Table 1'!$K$2,5,IF(U780="X",1,0))+IF(V780='Valori Consentiti - Table 1'!$M$2,5,IF(V780="X",1,0))+IF(W780='Valori Consentiti - Table 1'!$O$2,5,IF(W780="X",1,0))+IF(X780='Valori Consentiti - Table 1'!$Q$2,5,IF(X780="X",1,0))+IF(Y780='Valori Consentiti - Table 1'!$S$2,5,IF(Y780="X",1,0))+IF(Z780='Valori Consentiti - Table 1'!$U$2,5,IF(Z780="X",1,0))+IF(AA780='Valori Consentiti - Table 1'!$W$2,5,IF(AA780="X",1,0))+IF(AB780='Valori Consentiti - Table 1'!$Y$2,5,IF(AB780="X",1,0))+IF(AC780='Valori Consentiti - Table 1'!$AA$2,5,IF(AC780="X",1,0))+IF(AD780='Valori Consentiti - Table 1'!$AC$2,5,IF(AD780="X",1,0))+IF(AE780='Valori Consentiti - Table 1'!$AE$2,5,IF(AE780="X",1,0))+IF(AF780='Valori Consentiti - Table 1'!$AG$2,5,IF(AF780="X",1,0))+IF(AG780='Valori Consentiti - Table 1'!$AI$2,5,IF(AG780="X",1,0))+IF(AH780='Valori Consentiti - Table 1'!$AK$2,5,IF(AH780="X",1,0))+IF(AI780='Valori Consentiti - Table 1'!$AM$2,5,IF(AI780="X",1,0))+IF(AJ780='Valori Consentiti - Table 1'!$AO$2,5,IF(AJ780="X",1,0))+IF(AK780='Valori Consentiti - Table 1'!$AQ$2,5,IF(AK780="X",1,0))+IF(AL780='Valori Consentiti - Table 1'!$AS$2,5,IF(AL780="X",1,0))+IF(AM780='Valori Consentiti - Table 1'!$AU$2,5,IF(AM780="X",1,0)),IF(G780=2,IF(T780='Valori Consentiti - Table 1'!$I$3,5,IF(T780="X",1,0))+IF(U780='Valori Consentiti - Table 1'!$K$3,5,IF(U780="X",1,0))+IF(V780='Valori Consentiti - Table 1'!$M$3,5,IF(V780="X",1,0))+IF(W780='Valori Consentiti - Table 1'!$O$3,5,IF(W780="X",1,0))+IF(X780='Valori Consentiti - Table 1'!$Q$3,5,IF(X780="X",1,0))+IF(Y780='Valori Consentiti - Table 1'!$S$3,5,IF(Y780="X",1,0))+IF(Z780='Valori Consentiti - Table 1'!$U$3,5,IF(Z780="X",1,0))+IF(AA780='Valori Consentiti - Table 1'!$W$3,5,IF(AA780="X",1,0))+IF(AB780='Valori Consentiti - Table 1'!$Y$3,5,IF(AB780="X",1,0))+IF(AC780='Valori Consentiti - Table 1'!$AA$3,5,IF(AC780="X",1,0))+IF(AD780='Valori Consentiti - Table 1'!$AC$3,5,IF(AD780="X",1,0))+IF(AE780='Valori Consentiti - Table 1'!$AE$3,5,IF(AE780="X",1,0))+IF(AF780='Valori Consentiti - Table 1'!$AG$3,5,IF(AF780="X",1,0))+IF(AG780='Valori Consentiti - Table 1'!$AI$3,5,IF(AG780="X",1,0))+IF(AH780='Valori Consentiti - Table 1'!$AK$3,5,IF(AH780="X",1,0))+IF(AI780='Valori Consentiti - Table 1'!$AM$3,5,IF(AI780="X",1,0))+IF(AJ780='Valori Consentiti - Table 1'!$AO$3,5,IF(AJ780="X",1,0))+IF(AK780='Valori Consentiti - Table 1'!$AQ$3,5,IF(AK780="X",1,0))+IF(AL780='Valori Consentiti - Table 1'!$AS$3,5,IF(AL780="X",1,0))+IF(AM780='Valori Consentiti - Table 1'!$AU$3,5,IF(AM780="X",1,0)),IF(G780=3,IF(T780='Valori Consentiti - Table 1'!$I$4,5,IF(T780="X",1,0))+IF(U780='Valori Consentiti - Table 1'!$K$4,5,IF(U780="X",1,0))+IF(V780='Valori Consentiti - Table 1'!$M$4,5,IF(V780="X",1,0))+IF(W780='Valori Consentiti - Table 1'!$O$4,5,IF(W780="X",1,0))+IF(X780='Valori Consentiti - Table 1'!$Q$4,5,IF(X780="X",1,0))+IF(Y780='Valori Consentiti - Table 1'!$S$4,5,IF(Y780="X",1,0))+IF(Z780='Valori Consentiti - Table 1'!$U$4,5,IF(Z780="X",1,0))+IF(AA780='Valori Consentiti - Table 1'!$W$4,5,IF(AA780="X",1,0))+IF(AB780='Valori Consentiti - Table 1'!$Y$4,5,IF(AB780="X",1,0))+IF(AC780='Valori Consentiti - Table 1'!$AA$4,5,IF(AC780="X",1,0))+IF(AD780='Valori Consentiti - Table 1'!$AC$4,5,IF(AD780="X",1,0))+IF(AE780='Valori Consentiti - Table 1'!$AE$4,5,IF(AE780="X",1,0))+IF(AF780='Valori Consentiti - Table 1'!$AG$4,5,IF(AF780="X",1,0))+IF(AG780='Valori Consentiti - Table 1'!$AI$4,5,IF(AG780="X",1,0))+IF(AH780='Valori Consentiti - Table 1'!$AK$4,5,IF(AH780="X",1,0))+IF(AI780='Valori Consentiti - Table 1'!$AM$4,5,IF(AI780="X",1,0))+IF(AJ780='Valori Consentiti - Table 1'!$AO$4,5,IF(AJ780="X",1,0))+IF(AK780='Valori Consentiti - Table 1'!$AQ$4,5,IF(AK780="X",1,0))+IF(AL780='Valori Consentiti - Table 1'!$AS$4,5,IF(AL780="X",1,0))+IF(AM780='Valori Consentiti - Table 1'!$AU$4,5,IF(AM780="X",1,0)),IF(G780=4,IF(T780='Valori Consentiti - Table 1'!$I$5,5,IF(T780="X",1,0))+IF(U780='Valori Consentiti - Table 1'!$K$5,5,IF(U780="X",1,0))+IF(V780='Valori Consentiti - Table 1'!$M$5,5,IF(V780="X",1,0))+IF(W780='Valori Consentiti - Table 1'!$O$5,5,IF(W780="X",1,0))+IF(X780='Valori Consentiti - Table 1'!$Q$5,5,IF(X780="X",1,0))+IF(Y780='Valori Consentiti - Table 1'!$S$5,5,IF(Y780="X",1,0))+IF(Z780='Valori Consentiti - Table 1'!$U$5,5,IF(Z780="X",1,0))+IF(AA780='Valori Consentiti - Table 1'!$W$5,5,IF(AA780="X",1,0))+IF(AB780='Valori Consentiti - Table 1'!$Y$5,5,IF(AB780="X",1,0))+IF(AC780='Valori Consentiti - Table 1'!$AA$5,5,IF(AC780="X",1,0))+IF(AD780='Valori Consentiti - Table 1'!$AC$5,5,IF(AD780="X",1,0))+IF(AE780='Valori Consentiti - Table 1'!$AE$5,5,IF(AE780="X",1,0))+IF(AF780='Valori Consentiti - Table 1'!$AG$5,5,IF(AF780="X",1,0))+IF(AG780='Valori Consentiti - Table 1'!$AI$5,5,IF(AG780="X",1,0))+IF(AH780='Valori Consentiti - Table 1'!$AK$5,5,IF(AH780="X",1,0))+IF(AI780='Valori Consentiti - Table 1'!$AM$5,5,IF(AI780="X",1,0))+IF(AJ780='Valori Consentiti - Table 1'!$AO$5,5,IF(AJ780="X",1,0))+IF(AK780='Valori Consentiti - Table 1'!$AQ$5,5,IF(AK780="X",1,0))+IF(AL780='Valori Consentiti - Table 1'!$AS$5,5,IF(AL780="X",1,0))+IF(AM780='Valori Consentiti - Table 1'!$AU$5,5,IF(AM780="X",1,0)),))))</f>
        <v>0</v>
      </c>
      <c r="N780" s="16">
        <f t="shared" si="368"/>
        <v>0</v>
      </c>
      <c r="O780" s="16">
        <f t="shared" si="369"/>
        <v>20</v>
      </c>
      <c r="P780" s="16">
        <f>IF(G780=1,IF(T780='Valori Consentiti - Table 1'!$I$2,1,0)+IF(U780='Valori Consentiti - Table 1'!$K$2,1,0)+IF(V780='Valori Consentiti - Table 1'!$M$2,1,0)+IF(W780='Valori Consentiti - Table 1'!$O$2,1,0)+IF(X780='Valori Consentiti - Table 1'!$Q$2,1,0)+IF(Y780='Valori Consentiti - Table 1'!$S$2,1,0)+IF(Z780='Valori Consentiti - Table 1'!$U$2,1,0)+IF(AA780='Valori Consentiti - Table 1'!$W$2,1,0)+IF(AB780='Valori Consentiti - Table 1'!$Y$2,1,0)+IF(AC780='Valori Consentiti - Table 1'!$AA$2,1,0)+IF(AD780='Valori Consentiti - Table 1'!$AC$2,1,0)+IF(AE780='Valori Consentiti - Table 1'!$AE$2,1,0)+IF(AF780='Valori Consentiti - Table 1'!$AG$2,1,0)+IF(AG780='Valori Consentiti - Table 1'!$AI$2,1,0)+IF(AH780='Valori Consentiti - Table 1'!$AK$2,1,0)+IF(AI780='Valori Consentiti - Table 1'!$AM$2,1,0)+IF(AJ780='Valori Consentiti - Table 1'!$AO$2,1,0)+IF(AK780='Valori Consentiti - Table 1'!$AQ$2,1,0)+IF(AL780='Valori Consentiti - Table 1'!$AS$2,1,0)+IF(AM780='Valori Consentiti - Table 1'!$AU$2,1,0),IF(G780=2,IF(T780='Valori Consentiti - Table 1'!$I$3,1,0)+IF(U780='Valori Consentiti - Table 1'!$K$3,1,0)+IF(V780='Valori Consentiti - Table 1'!$M$3,1,0)+IF(W780='Valori Consentiti - Table 1'!$O$3,1,0)+IF(X780='Valori Consentiti - Table 1'!$Q$3,1,0)+IF(Y780='Valori Consentiti - Table 1'!$S$3,1,0)+IF(Z780='Valori Consentiti - Table 1'!$U$3,1,0)+IF(AA780='Valori Consentiti - Table 1'!$W$3,1,0)+IF(AB780='Valori Consentiti - Table 1'!$Y$3,1,0)+IF(AC780='Valori Consentiti - Table 1'!$AA$3,1,0)+IF(AD780='Valori Consentiti - Table 1'!$AC$3,1,0)+IF(AE780='Valori Consentiti - Table 1'!$AE$3,1,0)+IF(AF780='Valori Consentiti - Table 1'!$AG$3,1,0)+IF(AG780='Valori Consentiti - Table 1'!$AI$3,1,0)+IF(AH780='Valori Consentiti - Table 1'!$AK$3,1,0)+IF(AI780='Valori Consentiti - Table 1'!$AM$3,1,0)+IF(AJ780='Valori Consentiti - Table 1'!$AO$3,1,0)+IF(AK780='Valori Consentiti - Table 1'!$AQ$3,1,0)+IF(AL780='Valori Consentiti - Table 1'!$AS$3,1,0)+IF(AM780='Valori Consentiti - Table 1'!$AU$3,1,0),IF(G780=3,IF(T780='Valori Consentiti - Table 1'!$I$4,1,0)+IF(U780='Valori Consentiti - Table 1'!$K$4,1,0)+IF(V780='Valori Consentiti - Table 1'!$M$4,1,0)+IF(W780='Valori Consentiti - Table 1'!$O$4,1,0)+IF(X780='Valori Consentiti - Table 1'!$Q$4,1,0)+IF(Y780='Valori Consentiti - Table 1'!$S$4,1,0)+IF(Z780='Valori Consentiti - Table 1'!$U$4,1,0)+IF(AA780='Valori Consentiti - Table 1'!$W$4,1,0)+IF(AB780='Valori Consentiti - Table 1'!$Y$4,1,0)+IF(AC780='Valori Consentiti - Table 1'!$AA$4,1,0)+IF(AD780='Valori Consentiti - Table 1'!$AC$4,1,0)+IF(AE780='Valori Consentiti - Table 1'!$AE$4,1,0)+IF(AF780='Valori Consentiti - Table 1'!$AG$4,1,0)+IF(AG780='Valori Consentiti - Table 1'!$AI$4,1,0)+IF(AH780='Valori Consentiti - Table 1'!$AK$4,1,0)+IF(AI780='Valori Consentiti - Table 1'!$AM$4,1,0)+IF(AJ780='Valori Consentiti - Table 1'!$AO$4,1,0)+IF(AK780='Valori Consentiti - Table 1'!$AQ$4,1,0)+IF(AL780='Valori Consentiti - Table 1'!$AS$4,1,0)+IF(AM780='Valori Consentiti - Table 1'!$AU$4,1,0),IF(G780=4,IF(T780='Valori Consentiti - Table 1'!$I$5,1,0)+IF(U780='Valori Consentiti - Table 1'!$K$5,1,0)+IF(V780='Valori Consentiti - Table 1'!$M$5,1,0)+IF(W780='Valori Consentiti - Table 1'!$O$5,1,0)+IF(X780='Valori Consentiti - Table 1'!$Q$5,1,0)+IF(Y780='Valori Consentiti - Table 1'!$S$5,1,0)+IF(Z780='Valori Consentiti - Table 1'!$U$5,1,0)+IF(AA780='Valori Consentiti - Table 1'!$W$5,1,0)+IF(AB780='Valori Consentiti - Table 1'!$Y$5,1,0)+IF(AC780='Valori Consentiti - Table 1'!$AA$5,1,0)+IF(AD780='Valori Consentiti - Table 1'!$AC$5,1,0)+IF(AE780='Valori Consentiti - Table 1'!$AE$5,1,0)+IF(AF780='Valori Consentiti - Table 1'!$AG$5,1,0)+IF(AG780='Valori Consentiti - Table 1'!$AI$5,1,0)+IF(AH780='Valori Consentiti - Table 1'!$AK$5,1,0)+IF(AI780='Valori Consentiti - Table 1'!$AM$5,1,0)+IF(AJ780='Valori Consentiti - Table 1'!$AO$5,1,0)+IF(AK780='Valori Consentiti - Table 1'!$AQ$5,1,0)+IF(AL780='Valori Consentiti - Table 1'!$AS$5,1,0)+IF(AM780='Valori Consentiti - Table 1'!$AU$5,1,0),))))</f>
        <v>0</v>
      </c>
      <c r="Q780" s="16">
        <f t="shared" si="370"/>
        <v>20</v>
      </c>
      <c r="R780" s="16">
        <f t="shared" si="391"/>
        <v>1</v>
      </c>
      <c r="S780" s="17"/>
      <c r="T780" s="24" t="str">
        <f t="shared" si="371"/>
        <v/>
      </c>
      <c r="U780" s="25" t="str">
        <f t="shared" si="372"/>
        <v/>
      </c>
      <c r="V780" s="25" t="str">
        <f t="shared" si="373"/>
        <v/>
      </c>
      <c r="W780" s="26" t="str">
        <f t="shared" si="374"/>
        <v/>
      </c>
      <c r="X780" s="27" t="str">
        <f t="shared" si="375"/>
        <v/>
      </c>
      <c r="Y780" s="25" t="str">
        <f t="shared" si="376"/>
        <v/>
      </c>
      <c r="Z780" s="25" t="str">
        <f t="shared" si="377"/>
        <v/>
      </c>
      <c r="AA780" s="26" t="str">
        <f t="shared" si="378"/>
        <v/>
      </c>
      <c r="AB780" s="27" t="str">
        <f t="shared" si="379"/>
        <v/>
      </c>
      <c r="AC780" s="25" t="str">
        <f t="shared" si="380"/>
        <v/>
      </c>
      <c r="AD780" s="25" t="str">
        <f t="shared" si="381"/>
        <v/>
      </c>
      <c r="AE780" s="26" t="str">
        <f t="shared" si="382"/>
        <v/>
      </c>
      <c r="AF780" s="27" t="str">
        <f t="shared" si="383"/>
        <v/>
      </c>
      <c r="AG780" s="25" t="str">
        <f t="shared" si="384"/>
        <v/>
      </c>
      <c r="AH780" s="25" t="str">
        <f t="shared" si="385"/>
        <v/>
      </c>
      <c r="AI780" s="26" t="str">
        <f t="shared" si="386"/>
        <v/>
      </c>
      <c r="AJ780" s="27" t="str">
        <f t="shared" si="387"/>
        <v/>
      </c>
      <c r="AK780" s="25" t="str">
        <f t="shared" si="388"/>
        <v/>
      </c>
      <c r="AL780" s="25" t="str">
        <f t="shared" si="389"/>
        <v/>
      </c>
      <c r="AM780" s="28" t="str">
        <f t="shared" si="390"/>
        <v/>
      </c>
      <c r="AN780" s="29" t="b">
        <f t="shared" si="363"/>
        <v>0</v>
      </c>
      <c r="AO780" s="29" t="b">
        <f t="shared" si="364"/>
        <v>0</v>
      </c>
      <c r="AP780" s="29" t="b">
        <f t="shared" si="365"/>
        <v>0</v>
      </c>
      <c r="AQ780" s="29" t="b">
        <f t="shared" si="366"/>
        <v>0</v>
      </c>
      <c r="AR780" s="29" t="b">
        <f t="shared" si="367"/>
        <v>0</v>
      </c>
    </row>
    <row r="781" spans="1:44">
      <c r="A781" s="14"/>
      <c r="B781" s="14"/>
      <c r="C781" s="22"/>
      <c r="D781" s="14"/>
      <c r="E781" s="14"/>
      <c r="F781" s="14"/>
      <c r="G781" s="14"/>
      <c r="H781" s="15"/>
      <c r="I781" s="15"/>
      <c r="J781" s="15"/>
      <c r="K781" s="15"/>
      <c r="L781" s="15"/>
      <c r="M781" s="23">
        <f>IF(G781=1,IF(T781='Valori Consentiti - Table 1'!$I$2,5,IF(T781="X",1,0))+IF(U781='Valori Consentiti - Table 1'!$K$2,5,IF(U781="X",1,0))+IF(V781='Valori Consentiti - Table 1'!$M$2,5,IF(V781="X",1,0))+IF(W781='Valori Consentiti - Table 1'!$O$2,5,IF(W781="X",1,0))+IF(X781='Valori Consentiti - Table 1'!$Q$2,5,IF(X781="X",1,0))+IF(Y781='Valori Consentiti - Table 1'!$S$2,5,IF(Y781="X",1,0))+IF(Z781='Valori Consentiti - Table 1'!$U$2,5,IF(Z781="X",1,0))+IF(AA781='Valori Consentiti - Table 1'!$W$2,5,IF(AA781="X",1,0))+IF(AB781='Valori Consentiti - Table 1'!$Y$2,5,IF(AB781="X",1,0))+IF(AC781='Valori Consentiti - Table 1'!$AA$2,5,IF(AC781="X",1,0))+IF(AD781='Valori Consentiti - Table 1'!$AC$2,5,IF(AD781="X",1,0))+IF(AE781='Valori Consentiti - Table 1'!$AE$2,5,IF(AE781="X",1,0))+IF(AF781='Valori Consentiti - Table 1'!$AG$2,5,IF(AF781="X",1,0))+IF(AG781='Valori Consentiti - Table 1'!$AI$2,5,IF(AG781="X",1,0))+IF(AH781='Valori Consentiti - Table 1'!$AK$2,5,IF(AH781="X",1,0))+IF(AI781='Valori Consentiti - Table 1'!$AM$2,5,IF(AI781="X",1,0))+IF(AJ781='Valori Consentiti - Table 1'!$AO$2,5,IF(AJ781="X",1,0))+IF(AK781='Valori Consentiti - Table 1'!$AQ$2,5,IF(AK781="X",1,0))+IF(AL781='Valori Consentiti - Table 1'!$AS$2,5,IF(AL781="X",1,0))+IF(AM781='Valori Consentiti - Table 1'!$AU$2,5,IF(AM781="X",1,0)),IF(G781=2,IF(T781='Valori Consentiti - Table 1'!$I$3,5,IF(T781="X",1,0))+IF(U781='Valori Consentiti - Table 1'!$K$3,5,IF(U781="X",1,0))+IF(V781='Valori Consentiti - Table 1'!$M$3,5,IF(V781="X",1,0))+IF(W781='Valori Consentiti - Table 1'!$O$3,5,IF(W781="X",1,0))+IF(X781='Valori Consentiti - Table 1'!$Q$3,5,IF(X781="X",1,0))+IF(Y781='Valori Consentiti - Table 1'!$S$3,5,IF(Y781="X",1,0))+IF(Z781='Valori Consentiti - Table 1'!$U$3,5,IF(Z781="X",1,0))+IF(AA781='Valori Consentiti - Table 1'!$W$3,5,IF(AA781="X",1,0))+IF(AB781='Valori Consentiti - Table 1'!$Y$3,5,IF(AB781="X",1,0))+IF(AC781='Valori Consentiti - Table 1'!$AA$3,5,IF(AC781="X",1,0))+IF(AD781='Valori Consentiti - Table 1'!$AC$3,5,IF(AD781="X",1,0))+IF(AE781='Valori Consentiti - Table 1'!$AE$3,5,IF(AE781="X",1,0))+IF(AF781='Valori Consentiti - Table 1'!$AG$3,5,IF(AF781="X",1,0))+IF(AG781='Valori Consentiti - Table 1'!$AI$3,5,IF(AG781="X",1,0))+IF(AH781='Valori Consentiti - Table 1'!$AK$3,5,IF(AH781="X",1,0))+IF(AI781='Valori Consentiti - Table 1'!$AM$3,5,IF(AI781="X",1,0))+IF(AJ781='Valori Consentiti - Table 1'!$AO$3,5,IF(AJ781="X",1,0))+IF(AK781='Valori Consentiti - Table 1'!$AQ$3,5,IF(AK781="X",1,0))+IF(AL781='Valori Consentiti - Table 1'!$AS$3,5,IF(AL781="X",1,0))+IF(AM781='Valori Consentiti - Table 1'!$AU$3,5,IF(AM781="X",1,0)),IF(G781=3,IF(T781='Valori Consentiti - Table 1'!$I$4,5,IF(T781="X",1,0))+IF(U781='Valori Consentiti - Table 1'!$K$4,5,IF(U781="X",1,0))+IF(V781='Valori Consentiti - Table 1'!$M$4,5,IF(V781="X",1,0))+IF(W781='Valori Consentiti - Table 1'!$O$4,5,IF(W781="X",1,0))+IF(X781='Valori Consentiti - Table 1'!$Q$4,5,IF(X781="X",1,0))+IF(Y781='Valori Consentiti - Table 1'!$S$4,5,IF(Y781="X",1,0))+IF(Z781='Valori Consentiti - Table 1'!$U$4,5,IF(Z781="X",1,0))+IF(AA781='Valori Consentiti - Table 1'!$W$4,5,IF(AA781="X",1,0))+IF(AB781='Valori Consentiti - Table 1'!$Y$4,5,IF(AB781="X",1,0))+IF(AC781='Valori Consentiti - Table 1'!$AA$4,5,IF(AC781="X",1,0))+IF(AD781='Valori Consentiti - Table 1'!$AC$4,5,IF(AD781="X",1,0))+IF(AE781='Valori Consentiti - Table 1'!$AE$4,5,IF(AE781="X",1,0))+IF(AF781='Valori Consentiti - Table 1'!$AG$4,5,IF(AF781="X",1,0))+IF(AG781='Valori Consentiti - Table 1'!$AI$4,5,IF(AG781="X",1,0))+IF(AH781='Valori Consentiti - Table 1'!$AK$4,5,IF(AH781="X",1,0))+IF(AI781='Valori Consentiti - Table 1'!$AM$4,5,IF(AI781="X",1,0))+IF(AJ781='Valori Consentiti - Table 1'!$AO$4,5,IF(AJ781="X",1,0))+IF(AK781='Valori Consentiti - Table 1'!$AQ$4,5,IF(AK781="X",1,0))+IF(AL781='Valori Consentiti - Table 1'!$AS$4,5,IF(AL781="X",1,0))+IF(AM781='Valori Consentiti - Table 1'!$AU$4,5,IF(AM781="X",1,0)),IF(G781=4,IF(T781='Valori Consentiti - Table 1'!$I$5,5,IF(T781="X",1,0))+IF(U781='Valori Consentiti - Table 1'!$K$5,5,IF(U781="X",1,0))+IF(V781='Valori Consentiti - Table 1'!$M$5,5,IF(V781="X",1,0))+IF(W781='Valori Consentiti - Table 1'!$O$5,5,IF(W781="X",1,0))+IF(X781='Valori Consentiti - Table 1'!$Q$5,5,IF(X781="X",1,0))+IF(Y781='Valori Consentiti - Table 1'!$S$5,5,IF(Y781="X",1,0))+IF(Z781='Valori Consentiti - Table 1'!$U$5,5,IF(Z781="X",1,0))+IF(AA781='Valori Consentiti - Table 1'!$W$5,5,IF(AA781="X",1,0))+IF(AB781='Valori Consentiti - Table 1'!$Y$5,5,IF(AB781="X",1,0))+IF(AC781='Valori Consentiti - Table 1'!$AA$5,5,IF(AC781="X",1,0))+IF(AD781='Valori Consentiti - Table 1'!$AC$5,5,IF(AD781="X",1,0))+IF(AE781='Valori Consentiti - Table 1'!$AE$5,5,IF(AE781="X",1,0))+IF(AF781='Valori Consentiti - Table 1'!$AG$5,5,IF(AF781="X",1,0))+IF(AG781='Valori Consentiti - Table 1'!$AI$5,5,IF(AG781="X",1,0))+IF(AH781='Valori Consentiti - Table 1'!$AK$5,5,IF(AH781="X",1,0))+IF(AI781='Valori Consentiti - Table 1'!$AM$5,5,IF(AI781="X",1,0))+IF(AJ781='Valori Consentiti - Table 1'!$AO$5,5,IF(AJ781="X",1,0))+IF(AK781='Valori Consentiti - Table 1'!$AQ$5,5,IF(AK781="X",1,0))+IF(AL781='Valori Consentiti - Table 1'!$AS$5,5,IF(AL781="X",1,0))+IF(AM781='Valori Consentiti - Table 1'!$AU$5,5,IF(AM781="X",1,0)),))))</f>
        <v>0</v>
      </c>
      <c r="N781" s="16">
        <f t="shared" si="368"/>
        <v>0</v>
      </c>
      <c r="O781" s="16">
        <f t="shared" si="369"/>
        <v>20</v>
      </c>
      <c r="P781" s="16">
        <f>IF(G781=1,IF(T781='Valori Consentiti - Table 1'!$I$2,1,0)+IF(U781='Valori Consentiti - Table 1'!$K$2,1,0)+IF(V781='Valori Consentiti - Table 1'!$M$2,1,0)+IF(W781='Valori Consentiti - Table 1'!$O$2,1,0)+IF(X781='Valori Consentiti - Table 1'!$Q$2,1,0)+IF(Y781='Valori Consentiti - Table 1'!$S$2,1,0)+IF(Z781='Valori Consentiti - Table 1'!$U$2,1,0)+IF(AA781='Valori Consentiti - Table 1'!$W$2,1,0)+IF(AB781='Valori Consentiti - Table 1'!$Y$2,1,0)+IF(AC781='Valori Consentiti - Table 1'!$AA$2,1,0)+IF(AD781='Valori Consentiti - Table 1'!$AC$2,1,0)+IF(AE781='Valori Consentiti - Table 1'!$AE$2,1,0)+IF(AF781='Valori Consentiti - Table 1'!$AG$2,1,0)+IF(AG781='Valori Consentiti - Table 1'!$AI$2,1,0)+IF(AH781='Valori Consentiti - Table 1'!$AK$2,1,0)+IF(AI781='Valori Consentiti - Table 1'!$AM$2,1,0)+IF(AJ781='Valori Consentiti - Table 1'!$AO$2,1,0)+IF(AK781='Valori Consentiti - Table 1'!$AQ$2,1,0)+IF(AL781='Valori Consentiti - Table 1'!$AS$2,1,0)+IF(AM781='Valori Consentiti - Table 1'!$AU$2,1,0),IF(G781=2,IF(T781='Valori Consentiti - Table 1'!$I$3,1,0)+IF(U781='Valori Consentiti - Table 1'!$K$3,1,0)+IF(V781='Valori Consentiti - Table 1'!$M$3,1,0)+IF(W781='Valori Consentiti - Table 1'!$O$3,1,0)+IF(X781='Valori Consentiti - Table 1'!$Q$3,1,0)+IF(Y781='Valori Consentiti - Table 1'!$S$3,1,0)+IF(Z781='Valori Consentiti - Table 1'!$U$3,1,0)+IF(AA781='Valori Consentiti - Table 1'!$W$3,1,0)+IF(AB781='Valori Consentiti - Table 1'!$Y$3,1,0)+IF(AC781='Valori Consentiti - Table 1'!$AA$3,1,0)+IF(AD781='Valori Consentiti - Table 1'!$AC$3,1,0)+IF(AE781='Valori Consentiti - Table 1'!$AE$3,1,0)+IF(AF781='Valori Consentiti - Table 1'!$AG$3,1,0)+IF(AG781='Valori Consentiti - Table 1'!$AI$3,1,0)+IF(AH781='Valori Consentiti - Table 1'!$AK$3,1,0)+IF(AI781='Valori Consentiti - Table 1'!$AM$3,1,0)+IF(AJ781='Valori Consentiti - Table 1'!$AO$3,1,0)+IF(AK781='Valori Consentiti - Table 1'!$AQ$3,1,0)+IF(AL781='Valori Consentiti - Table 1'!$AS$3,1,0)+IF(AM781='Valori Consentiti - Table 1'!$AU$3,1,0),IF(G781=3,IF(T781='Valori Consentiti - Table 1'!$I$4,1,0)+IF(U781='Valori Consentiti - Table 1'!$K$4,1,0)+IF(V781='Valori Consentiti - Table 1'!$M$4,1,0)+IF(W781='Valori Consentiti - Table 1'!$O$4,1,0)+IF(X781='Valori Consentiti - Table 1'!$Q$4,1,0)+IF(Y781='Valori Consentiti - Table 1'!$S$4,1,0)+IF(Z781='Valori Consentiti - Table 1'!$U$4,1,0)+IF(AA781='Valori Consentiti - Table 1'!$W$4,1,0)+IF(AB781='Valori Consentiti - Table 1'!$Y$4,1,0)+IF(AC781='Valori Consentiti - Table 1'!$AA$4,1,0)+IF(AD781='Valori Consentiti - Table 1'!$AC$4,1,0)+IF(AE781='Valori Consentiti - Table 1'!$AE$4,1,0)+IF(AF781='Valori Consentiti - Table 1'!$AG$4,1,0)+IF(AG781='Valori Consentiti - Table 1'!$AI$4,1,0)+IF(AH781='Valori Consentiti - Table 1'!$AK$4,1,0)+IF(AI781='Valori Consentiti - Table 1'!$AM$4,1,0)+IF(AJ781='Valori Consentiti - Table 1'!$AO$4,1,0)+IF(AK781='Valori Consentiti - Table 1'!$AQ$4,1,0)+IF(AL781='Valori Consentiti - Table 1'!$AS$4,1,0)+IF(AM781='Valori Consentiti - Table 1'!$AU$4,1,0),IF(G781=4,IF(T781='Valori Consentiti - Table 1'!$I$5,1,0)+IF(U781='Valori Consentiti - Table 1'!$K$5,1,0)+IF(V781='Valori Consentiti - Table 1'!$M$5,1,0)+IF(W781='Valori Consentiti - Table 1'!$O$5,1,0)+IF(X781='Valori Consentiti - Table 1'!$Q$5,1,0)+IF(Y781='Valori Consentiti - Table 1'!$S$5,1,0)+IF(Z781='Valori Consentiti - Table 1'!$U$5,1,0)+IF(AA781='Valori Consentiti - Table 1'!$W$5,1,0)+IF(AB781='Valori Consentiti - Table 1'!$Y$5,1,0)+IF(AC781='Valori Consentiti - Table 1'!$AA$5,1,0)+IF(AD781='Valori Consentiti - Table 1'!$AC$5,1,0)+IF(AE781='Valori Consentiti - Table 1'!$AE$5,1,0)+IF(AF781='Valori Consentiti - Table 1'!$AG$5,1,0)+IF(AG781='Valori Consentiti - Table 1'!$AI$5,1,0)+IF(AH781='Valori Consentiti - Table 1'!$AK$5,1,0)+IF(AI781='Valori Consentiti - Table 1'!$AM$5,1,0)+IF(AJ781='Valori Consentiti - Table 1'!$AO$5,1,0)+IF(AK781='Valori Consentiti - Table 1'!$AQ$5,1,0)+IF(AL781='Valori Consentiti - Table 1'!$AS$5,1,0)+IF(AM781='Valori Consentiti - Table 1'!$AU$5,1,0),))))</f>
        <v>0</v>
      </c>
      <c r="Q781" s="16">
        <f t="shared" si="370"/>
        <v>20</v>
      </c>
      <c r="R781" s="16">
        <f t="shared" si="391"/>
        <v>1</v>
      </c>
      <c r="S781" s="17"/>
      <c r="T781" s="24" t="str">
        <f t="shared" si="371"/>
        <v/>
      </c>
      <c r="U781" s="25" t="str">
        <f t="shared" si="372"/>
        <v/>
      </c>
      <c r="V781" s="25" t="str">
        <f t="shared" si="373"/>
        <v/>
      </c>
      <c r="W781" s="26" t="str">
        <f t="shared" si="374"/>
        <v/>
      </c>
      <c r="X781" s="27" t="str">
        <f t="shared" si="375"/>
        <v/>
      </c>
      <c r="Y781" s="25" t="str">
        <f t="shared" si="376"/>
        <v/>
      </c>
      <c r="Z781" s="25" t="str">
        <f t="shared" si="377"/>
        <v/>
      </c>
      <c r="AA781" s="26" t="str">
        <f t="shared" si="378"/>
        <v/>
      </c>
      <c r="AB781" s="27" t="str">
        <f t="shared" si="379"/>
        <v/>
      </c>
      <c r="AC781" s="25" t="str">
        <f t="shared" si="380"/>
        <v/>
      </c>
      <c r="AD781" s="25" t="str">
        <f t="shared" si="381"/>
        <v/>
      </c>
      <c r="AE781" s="26" t="str">
        <f t="shared" si="382"/>
        <v/>
      </c>
      <c r="AF781" s="27" t="str">
        <f t="shared" si="383"/>
        <v/>
      </c>
      <c r="AG781" s="25" t="str">
        <f t="shared" si="384"/>
        <v/>
      </c>
      <c r="AH781" s="25" t="str">
        <f t="shared" si="385"/>
        <v/>
      </c>
      <c r="AI781" s="26" t="str">
        <f t="shared" si="386"/>
        <v/>
      </c>
      <c r="AJ781" s="27" t="str">
        <f t="shared" si="387"/>
        <v/>
      </c>
      <c r="AK781" s="25" t="str">
        <f t="shared" si="388"/>
        <v/>
      </c>
      <c r="AL781" s="25" t="str">
        <f t="shared" si="389"/>
        <v/>
      </c>
      <c r="AM781" s="28" t="str">
        <f t="shared" si="390"/>
        <v/>
      </c>
      <c r="AN781" s="29" t="b">
        <f t="shared" si="363"/>
        <v>0</v>
      </c>
      <c r="AO781" s="29" t="b">
        <f t="shared" si="364"/>
        <v>0</v>
      </c>
      <c r="AP781" s="29" t="b">
        <f t="shared" si="365"/>
        <v>0</v>
      </c>
      <c r="AQ781" s="29" t="b">
        <f t="shared" si="366"/>
        <v>0</v>
      </c>
      <c r="AR781" s="29" t="b">
        <f t="shared" si="367"/>
        <v>0</v>
      </c>
    </row>
    <row r="782" spans="1:44">
      <c r="A782" s="14"/>
      <c r="B782" s="14"/>
      <c r="C782" s="22"/>
      <c r="D782" s="14"/>
      <c r="E782" s="14"/>
      <c r="F782" s="14"/>
      <c r="G782" s="14"/>
      <c r="H782" s="15"/>
      <c r="I782" s="15"/>
      <c r="J782" s="15"/>
      <c r="K782" s="15"/>
      <c r="L782" s="15"/>
      <c r="M782" s="23">
        <f>IF(G782=1,IF(T782='Valori Consentiti - Table 1'!$I$2,5,IF(T782="X",1,0))+IF(U782='Valori Consentiti - Table 1'!$K$2,5,IF(U782="X",1,0))+IF(V782='Valori Consentiti - Table 1'!$M$2,5,IF(V782="X",1,0))+IF(W782='Valori Consentiti - Table 1'!$O$2,5,IF(W782="X",1,0))+IF(X782='Valori Consentiti - Table 1'!$Q$2,5,IF(X782="X",1,0))+IF(Y782='Valori Consentiti - Table 1'!$S$2,5,IF(Y782="X",1,0))+IF(Z782='Valori Consentiti - Table 1'!$U$2,5,IF(Z782="X",1,0))+IF(AA782='Valori Consentiti - Table 1'!$W$2,5,IF(AA782="X",1,0))+IF(AB782='Valori Consentiti - Table 1'!$Y$2,5,IF(AB782="X",1,0))+IF(AC782='Valori Consentiti - Table 1'!$AA$2,5,IF(AC782="X",1,0))+IF(AD782='Valori Consentiti - Table 1'!$AC$2,5,IF(AD782="X",1,0))+IF(AE782='Valori Consentiti - Table 1'!$AE$2,5,IF(AE782="X",1,0))+IF(AF782='Valori Consentiti - Table 1'!$AG$2,5,IF(AF782="X",1,0))+IF(AG782='Valori Consentiti - Table 1'!$AI$2,5,IF(AG782="X",1,0))+IF(AH782='Valori Consentiti - Table 1'!$AK$2,5,IF(AH782="X",1,0))+IF(AI782='Valori Consentiti - Table 1'!$AM$2,5,IF(AI782="X",1,0))+IF(AJ782='Valori Consentiti - Table 1'!$AO$2,5,IF(AJ782="X",1,0))+IF(AK782='Valori Consentiti - Table 1'!$AQ$2,5,IF(AK782="X",1,0))+IF(AL782='Valori Consentiti - Table 1'!$AS$2,5,IF(AL782="X",1,0))+IF(AM782='Valori Consentiti - Table 1'!$AU$2,5,IF(AM782="X",1,0)),IF(G782=2,IF(T782='Valori Consentiti - Table 1'!$I$3,5,IF(T782="X",1,0))+IF(U782='Valori Consentiti - Table 1'!$K$3,5,IF(U782="X",1,0))+IF(V782='Valori Consentiti - Table 1'!$M$3,5,IF(V782="X",1,0))+IF(W782='Valori Consentiti - Table 1'!$O$3,5,IF(W782="X",1,0))+IF(X782='Valori Consentiti - Table 1'!$Q$3,5,IF(X782="X",1,0))+IF(Y782='Valori Consentiti - Table 1'!$S$3,5,IF(Y782="X",1,0))+IF(Z782='Valori Consentiti - Table 1'!$U$3,5,IF(Z782="X",1,0))+IF(AA782='Valori Consentiti - Table 1'!$W$3,5,IF(AA782="X",1,0))+IF(AB782='Valori Consentiti - Table 1'!$Y$3,5,IF(AB782="X",1,0))+IF(AC782='Valori Consentiti - Table 1'!$AA$3,5,IF(AC782="X",1,0))+IF(AD782='Valori Consentiti - Table 1'!$AC$3,5,IF(AD782="X",1,0))+IF(AE782='Valori Consentiti - Table 1'!$AE$3,5,IF(AE782="X",1,0))+IF(AF782='Valori Consentiti - Table 1'!$AG$3,5,IF(AF782="X",1,0))+IF(AG782='Valori Consentiti - Table 1'!$AI$3,5,IF(AG782="X",1,0))+IF(AH782='Valori Consentiti - Table 1'!$AK$3,5,IF(AH782="X",1,0))+IF(AI782='Valori Consentiti - Table 1'!$AM$3,5,IF(AI782="X",1,0))+IF(AJ782='Valori Consentiti - Table 1'!$AO$3,5,IF(AJ782="X",1,0))+IF(AK782='Valori Consentiti - Table 1'!$AQ$3,5,IF(AK782="X",1,0))+IF(AL782='Valori Consentiti - Table 1'!$AS$3,5,IF(AL782="X",1,0))+IF(AM782='Valori Consentiti - Table 1'!$AU$3,5,IF(AM782="X",1,0)),IF(G782=3,IF(T782='Valori Consentiti - Table 1'!$I$4,5,IF(T782="X",1,0))+IF(U782='Valori Consentiti - Table 1'!$K$4,5,IF(U782="X",1,0))+IF(V782='Valori Consentiti - Table 1'!$M$4,5,IF(V782="X",1,0))+IF(W782='Valori Consentiti - Table 1'!$O$4,5,IF(W782="X",1,0))+IF(X782='Valori Consentiti - Table 1'!$Q$4,5,IF(X782="X",1,0))+IF(Y782='Valori Consentiti - Table 1'!$S$4,5,IF(Y782="X",1,0))+IF(Z782='Valori Consentiti - Table 1'!$U$4,5,IF(Z782="X",1,0))+IF(AA782='Valori Consentiti - Table 1'!$W$4,5,IF(AA782="X",1,0))+IF(AB782='Valori Consentiti - Table 1'!$Y$4,5,IF(AB782="X",1,0))+IF(AC782='Valori Consentiti - Table 1'!$AA$4,5,IF(AC782="X",1,0))+IF(AD782='Valori Consentiti - Table 1'!$AC$4,5,IF(AD782="X",1,0))+IF(AE782='Valori Consentiti - Table 1'!$AE$4,5,IF(AE782="X",1,0))+IF(AF782='Valori Consentiti - Table 1'!$AG$4,5,IF(AF782="X",1,0))+IF(AG782='Valori Consentiti - Table 1'!$AI$4,5,IF(AG782="X",1,0))+IF(AH782='Valori Consentiti - Table 1'!$AK$4,5,IF(AH782="X",1,0))+IF(AI782='Valori Consentiti - Table 1'!$AM$4,5,IF(AI782="X",1,0))+IF(AJ782='Valori Consentiti - Table 1'!$AO$4,5,IF(AJ782="X",1,0))+IF(AK782='Valori Consentiti - Table 1'!$AQ$4,5,IF(AK782="X",1,0))+IF(AL782='Valori Consentiti - Table 1'!$AS$4,5,IF(AL782="X",1,0))+IF(AM782='Valori Consentiti - Table 1'!$AU$4,5,IF(AM782="X",1,0)),IF(G782=4,IF(T782='Valori Consentiti - Table 1'!$I$5,5,IF(T782="X",1,0))+IF(U782='Valori Consentiti - Table 1'!$K$5,5,IF(U782="X",1,0))+IF(V782='Valori Consentiti - Table 1'!$M$5,5,IF(V782="X",1,0))+IF(W782='Valori Consentiti - Table 1'!$O$5,5,IF(W782="X",1,0))+IF(X782='Valori Consentiti - Table 1'!$Q$5,5,IF(X782="X",1,0))+IF(Y782='Valori Consentiti - Table 1'!$S$5,5,IF(Y782="X",1,0))+IF(Z782='Valori Consentiti - Table 1'!$U$5,5,IF(Z782="X",1,0))+IF(AA782='Valori Consentiti - Table 1'!$W$5,5,IF(AA782="X",1,0))+IF(AB782='Valori Consentiti - Table 1'!$Y$5,5,IF(AB782="X",1,0))+IF(AC782='Valori Consentiti - Table 1'!$AA$5,5,IF(AC782="X",1,0))+IF(AD782='Valori Consentiti - Table 1'!$AC$5,5,IF(AD782="X",1,0))+IF(AE782='Valori Consentiti - Table 1'!$AE$5,5,IF(AE782="X",1,0))+IF(AF782='Valori Consentiti - Table 1'!$AG$5,5,IF(AF782="X",1,0))+IF(AG782='Valori Consentiti - Table 1'!$AI$5,5,IF(AG782="X",1,0))+IF(AH782='Valori Consentiti - Table 1'!$AK$5,5,IF(AH782="X",1,0))+IF(AI782='Valori Consentiti - Table 1'!$AM$5,5,IF(AI782="X",1,0))+IF(AJ782='Valori Consentiti - Table 1'!$AO$5,5,IF(AJ782="X",1,0))+IF(AK782='Valori Consentiti - Table 1'!$AQ$5,5,IF(AK782="X",1,0))+IF(AL782='Valori Consentiti - Table 1'!$AS$5,5,IF(AL782="X",1,0))+IF(AM782='Valori Consentiti - Table 1'!$AU$5,5,IF(AM782="X",1,0)),))))</f>
        <v>0</v>
      </c>
      <c r="N782" s="16">
        <f t="shared" si="368"/>
        <v>0</v>
      </c>
      <c r="O782" s="16">
        <f t="shared" si="369"/>
        <v>20</v>
      </c>
      <c r="P782" s="16">
        <f>IF(G782=1,IF(T782='Valori Consentiti - Table 1'!$I$2,1,0)+IF(U782='Valori Consentiti - Table 1'!$K$2,1,0)+IF(V782='Valori Consentiti - Table 1'!$M$2,1,0)+IF(W782='Valori Consentiti - Table 1'!$O$2,1,0)+IF(X782='Valori Consentiti - Table 1'!$Q$2,1,0)+IF(Y782='Valori Consentiti - Table 1'!$S$2,1,0)+IF(Z782='Valori Consentiti - Table 1'!$U$2,1,0)+IF(AA782='Valori Consentiti - Table 1'!$W$2,1,0)+IF(AB782='Valori Consentiti - Table 1'!$Y$2,1,0)+IF(AC782='Valori Consentiti - Table 1'!$AA$2,1,0)+IF(AD782='Valori Consentiti - Table 1'!$AC$2,1,0)+IF(AE782='Valori Consentiti - Table 1'!$AE$2,1,0)+IF(AF782='Valori Consentiti - Table 1'!$AG$2,1,0)+IF(AG782='Valori Consentiti - Table 1'!$AI$2,1,0)+IF(AH782='Valori Consentiti - Table 1'!$AK$2,1,0)+IF(AI782='Valori Consentiti - Table 1'!$AM$2,1,0)+IF(AJ782='Valori Consentiti - Table 1'!$AO$2,1,0)+IF(AK782='Valori Consentiti - Table 1'!$AQ$2,1,0)+IF(AL782='Valori Consentiti - Table 1'!$AS$2,1,0)+IF(AM782='Valori Consentiti - Table 1'!$AU$2,1,0),IF(G782=2,IF(T782='Valori Consentiti - Table 1'!$I$3,1,0)+IF(U782='Valori Consentiti - Table 1'!$K$3,1,0)+IF(V782='Valori Consentiti - Table 1'!$M$3,1,0)+IF(W782='Valori Consentiti - Table 1'!$O$3,1,0)+IF(X782='Valori Consentiti - Table 1'!$Q$3,1,0)+IF(Y782='Valori Consentiti - Table 1'!$S$3,1,0)+IF(Z782='Valori Consentiti - Table 1'!$U$3,1,0)+IF(AA782='Valori Consentiti - Table 1'!$W$3,1,0)+IF(AB782='Valori Consentiti - Table 1'!$Y$3,1,0)+IF(AC782='Valori Consentiti - Table 1'!$AA$3,1,0)+IF(AD782='Valori Consentiti - Table 1'!$AC$3,1,0)+IF(AE782='Valori Consentiti - Table 1'!$AE$3,1,0)+IF(AF782='Valori Consentiti - Table 1'!$AG$3,1,0)+IF(AG782='Valori Consentiti - Table 1'!$AI$3,1,0)+IF(AH782='Valori Consentiti - Table 1'!$AK$3,1,0)+IF(AI782='Valori Consentiti - Table 1'!$AM$3,1,0)+IF(AJ782='Valori Consentiti - Table 1'!$AO$3,1,0)+IF(AK782='Valori Consentiti - Table 1'!$AQ$3,1,0)+IF(AL782='Valori Consentiti - Table 1'!$AS$3,1,0)+IF(AM782='Valori Consentiti - Table 1'!$AU$3,1,0),IF(G782=3,IF(T782='Valori Consentiti - Table 1'!$I$4,1,0)+IF(U782='Valori Consentiti - Table 1'!$K$4,1,0)+IF(V782='Valori Consentiti - Table 1'!$M$4,1,0)+IF(W782='Valori Consentiti - Table 1'!$O$4,1,0)+IF(X782='Valori Consentiti - Table 1'!$Q$4,1,0)+IF(Y782='Valori Consentiti - Table 1'!$S$4,1,0)+IF(Z782='Valori Consentiti - Table 1'!$U$4,1,0)+IF(AA782='Valori Consentiti - Table 1'!$W$4,1,0)+IF(AB782='Valori Consentiti - Table 1'!$Y$4,1,0)+IF(AC782='Valori Consentiti - Table 1'!$AA$4,1,0)+IF(AD782='Valori Consentiti - Table 1'!$AC$4,1,0)+IF(AE782='Valori Consentiti - Table 1'!$AE$4,1,0)+IF(AF782='Valori Consentiti - Table 1'!$AG$4,1,0)+IF(AG782='Valori Consentiti - Table 1'!$AI$4,1,0)+IF(AH782='Valori Consentiti - Table 1'!$AK$4,1,0)+IF(AI782='Valori Consentiti - Table 1'!$AM$4,1,0)+IF(AJ782='Valori Consentiti - Table 1'!$AO$4,1,0)+IF(AK782='Valori Consentiti - Table 1'!$AQ$4,1,0)+IF(AL782='Valori Consentiti - Table 1'!$AS$4,1,0)+IF(AM782='Valori Consentiti - Table 1'!$AU$4,1,0),IF(G782=4,IF(T782='Valori Consentiti - Table 1'!$I$5,1,0)+IF(U782='Valori Consentiti - Table 1'!$K$5,1,0)+IF(V782='Valori Consentiti - Table 1'!$M$5,1,0)+IF(W782='Valori Consentiti - Table 1'!$O$5,1,0)+IF(X782='Valori Consentiti - Table 1'!$Q$5,1,0)+IF(Y782='Valori Consentiti - Table 1'!$S$5,1,0)+IF(Z782='Valori Consentiti - Table 1'!$U$5,1,0)+IF(AA782='Valori Consentiti - Table 1'!$W$5,1,0)+IF(AB782='Valori Consentiti - Table 1'!$Y$5,1,0)+IF(AC782='Valori Consentiti - Table 1'!$AA$5,1,0)+IF(AD782='Valori Consentiti - Table 1'!$AC$5,1,0)+IF(AE782='Valori Consentiti - Table 1'!$AE$5,1,0)+IF(AF782='Valori Consentiti - Table 1'!$AG$5,1,0)+IF(AG782='Valori Consentiti - Table 1'!$AI$5,1,0)+IF(AH782='Valori Consentiti - Table 1'!$AK$5,1,0)+IF(AI782='Valori Consentiti - Table 1'!$AM$5,1,0)+IF(AJ782='Valori Consentiti - Table 1'!$AO$5,1,0)+IF(AK782='Valori Consentiti - Table 1'!$AQ$5,1,0)+IF(AL782='Valori Consentiti - Table 1'!$AS$5,1,0)+IF(AM782='Valori Consentiti - Table 1'!$AU$5,1,0),))))</f>
        <v>0</v>
      </c>
      <c r="Q782" s="16">
        <f t="shared" si="370"/>
        <v>20</v>
      </c>
      <c r="R782" s="16">
        <f t="shared" si="391"/>
        <v>1</v>
      </c>
      <c r="S782" s="17"/>
      <c r="T782" s="24" t="str">
        <f t="shared" si="371"/>
        <v/>
      </c>
      <c r="U782" s="25" t="str">
        <f t="shared" si="372"/>
        <v/>
      </c>
      <c r="V782" s="25" t="str">
        <f t="shared" si="373"/>
        <v/>
      </c>
      <c r="W782" s="26" t="str">
        <f t="shared" si="374"/>
        <v/>
      </c>
      <c r="X782" s="27" t="str">
        <f t="shared" si="375"/>
        <v/>
      </c>
      <c r="Y782" s="25" t="str">
        <f t="shared" si="376"/>
        <v/>
      </c>
      <c r="Z782" s="25" t="str">
        <f t="shared" si="377"/>
        <v/>
      </c>
      <c r="AA782" s="26" t="str">
        <f t="shared" si="378"/>
        <v/>
      </c>
      <c r="AB782" s="27" t="str">
        <f t="shared" si="379"/>
        <v/>
      </c>
      <c r="AC782" s="25" t="str">
        <f t="shared" si="380"/>
        <v/>
      </c>
      <c r="AD782" s="25" t="str">
        <f t="shared" si="381"/>
        <v/>
      </c>
      <c r="AE782" s="26" t="str">
        <f t="shared" si="382"/>
        <v/>
      </c>
      <c r="AF782" s="27" t="str">
        <f t="shared" si="383"/>
        <v/>
      </c>
      <c r="AG782" s="25" t="str">
        <f t="shared" si="384"/>
        <v/>
      </c>
      <c r="AH782" s="25" t="str">
        <f t="shared" si="385"/>
        <v/>
      </c>
      <c r="AI782" s="26" t="str">
        <f t="shared" si="386"/>
        <v/>
      </c>
      <c r="AJ782" s="27" t="str">
        <f t="shared" si="387"/>
        <v/>
      </c>
      <c r="AK782" s="25" t="str">
        <f t="shared" si="388"/>
        <v/>
      </c>
      <c r="AL782" s="25" t="str">
        <f t="shared" si="389"/>
        <v/>
      </c>
      <c r="AM782" s="28" t="str">
        <f t="shared" si="390"/>
        <v/>
      </c>
      <c r="AN782" s="29" t="b">
        <f t="shared" si="363"/>
        <v>0</v>
      </c>
      <c r="AO782" s="29" t="b">
        <f t="shared" si="364"/>
        <v>0</v>
      </c>
      <c r="AP782" s="29" t="b">
        <f t="shared" si="365"/>
        <v>0</v>
      </c>
      <c r="AQ782" s="29" t="b">
        <f t="shared" si="366"/>
        <v>0</v>
      </c>
      <c r="AR782" s="29" t="b">
        <f t="shared" si="367"/>
        <v>0</v>
      </c>
    </row>
    <row r="783" spans="1:44">
      <c r="A783" s="14"/>
      <c r="B783" s="14"/>
      <c r="C783" s="22"/>
      <c r="D783" s="14"/>
      <c r="E783" s="14"/>
      <c r="F783" s="14"/>
      <c r="G783" s="14"/>
      <c r="H783" s="15"/>
      <c r="I783" s="15"/>
      <c r="J783" s="15"/>
      <c r="K783" s="15"/>
      <c r="L783" s="15"/>
      <c r="M783" s="23">
        <f>IF(G783=1,IF(T783='Valori Consentiti - Table 1'!$I$2,5,IF(T783="X",1,0))+IF(U783='Valori Consentiti - Table 1'!$K$2,5,IF(U783="X",1,0))+IF(V783='Valori Consentiti - Table 1'!$M$2,5,IF(V783="X",1,0))+IF(W783='Valori Consentiti - Table 1'!$O$2,5,IF(W783="X",1,0))+IF(X783='Valori Consentiti - Table 1'!$Q$2,5,IF(X783="X",1,0))+IF(Y783='Valori Consentiti - Table 1'!$S$2,5,IF(Y783="X",1,0))+IF(Z783='Valori Consentiti - Table 1'!$U$2,5,IF(Z783="X",1,0))+IF(AA783='Valori Consentiti - Table 1'!$W$2,5,IF(AA783="X",1,0))+IF(AB783='Valori Consentiti - Table 1'!$Y$2,5,IF(AB783="X",1,0))+IF(AC783='Valori Consentiti - Table 1'!$AA$2,5,IF(AC783="X",1,0))+IF(AD783='Valori Consentiti - Table 1'!$AC$2,5,IF(AD783="X",1,0))+IF(AE783='Valori Consentiti - Table 1'!$AE$2,5,IF(AE783="X",1,0))+IF(AF783='Valori Consentiti - Table 1'!$AG$2,5,IF(AF783="X",1,0))+IF(AG783='Valori Consentiti - Table 1'!$AI$2,5,IF(AG783="X",1,0))+IF(AH783='Valori Consentiti - Table 1'!$AK$2,5,IF(AH783="X",1,0))+IF(AI783='Valori Consentiti - Table 1'!$AM$2,5,IF(AI783="X",1,0))+IF(AJ783='Valori Consentiti - Table 1'!$AO$2,5,IF(AJ783="X",1,0))+IF(AK783='Valori Consentiti - Table 1'!$AQ$2,5,IF(AK783="X",1,0))+IF(AL783='Valori Consentiti - Table 1'!$AS$2,5,IF(AL783="X",1,0))+IF(AM783='Valori Consentiti - Table 1'!$AU$2,5,IF(AM783="X",1,0)),IF(G783=2,IF(T783='Valori Consentiti - Table 1'!$I$3,5,IF(T783="X",1,0))+IF(U783='Valori Consentiti - Table 1'!$K$3,5,IF(U783="X",1,0))+IF(V783='Valori Consentiti - Table 1'!$M$3,5,IF(V783="X",1,0))+IF(W783='Valori Consentiti - Table 1'!$O$3,5,IF(W783="X",1,0))+IF(X783='Valori Consentiti - Table 1'!$Q$3,5,IF(X783="X",1,0))+IF(Y783='Valori Consentiti - Table 1'!$S$3,5,IF(Y783="X",1,0))+IF(Z783='Valori Consentiti - Table 1'!$U$3,5,IF(Z783="X",1,0))+IF(AA783='Valori Consentiti - Table 1'!$W$3,5,IF(AA783="X",1,0))+IF(AB783='Valori Consentiti - Table 1'!$Y$3,5,IF(AB783="X",1,0))+IF(AC783='Valori Consentiti - Table 1'!$AA$3,5,IF(AC783="X",1,0))+IF(AD783='Valori Consentiti - Table 1'!$AC$3,5,IF(AD783="X",1,0))+IF(AE783='Valori Consentiti - Table 1'!$AE$3,5,IF(AE783="X",1,0))+IF(AF783='Valori Consentiti - Table 1'!$AG$3,5,IF(AF783="X",1,0))+IF(AG783='Valori Consentiti - Table 1'!$AI$3,5,IF(AG783="X",1,0))+IF(AH783='Valori Consentiti - Table 1'!$AK$3,5,IF(AH783="X",1,0))+IF(AI783='Valori Consentiti - Table 1'!$AM$3,5,IF(AI783="X",1,0))+IF(AJ783='Valori Consentiti - Table 1'!$AO$3,5,IF(AJ783="X",1,0))+IF(AK783='Valori Consentiti - Table 1'!$AQ$3,5,IF(AK783="X",1,0))+IF(AL783='Valori Consentiti - Table 1'!$AS$3,5,IF(AL783="X",1,0))+IF(AM783='Valori Consentiti - Table 1'!$AU$3,5,IF(AM783="X",1,0)),IF(G783=3,IF(T783='Valori Consentiti - Table 1'!$I$4,5,IF(T783="X",1,0))+IF(U783='Valori Consentiti - Table 1'!$K$4,5,IF(U783="X",1,0))+IF(V783='Valori Consentiti - Table 1'!$M$4,5,IF(V783="X",1,0))+IF(W783='Valori Consentiti - Table 1'!$O$4,5,IF(W783="X",1,0))+IF(X783='Valori Consentiti - Table 1'!$Q$4,5,IF(X783="X",1,0))+IF(Y783='Valori Consentiti - Table 1'!$S$4,5,IF(Y783="X",1,0))+IF(Z783='Valori Consentiti - Table 1'!$U$4,5,IF(Z783="X",1,0))+IF(AA783='Valori Consentiti - Table 1'!$W$4,5,IF(AA783="X",1,0))+IF(AB783='Valori Consentiti - Table 1'!$Y$4,5,IF(AB783="X",1,0))+IF(AC783='Valori Consentiti - Table 1'!$AA$4,5,IF(AC783="X",1,0))+IF(AD783='Valori Consentiti - Table 1'!$AC$4,5,IF(AD783="X",1,0))+IF(AE783='Valori Consentiti - Table 1'!$AE$4,5,IF(AE783="X",1,0))+IF(AF783='Valori Consentiti - Table 1'!$AG$4,5,IF(AF783="X",1,0))+IF(AG783='Valori Consentiti - Table 1'!$AI$4,5,IF(AG783="X",1,0))+IF(AH783='Valori Consentiti - Table 1'!$AK$4,5,IF(AH783="X",1,0))+IF(AI783='Valori Consentiti - Table 1'!$AM$4,5,IF(AI783="X",1,0))+IF(AJ783='Valori Consentiti - Table 1'!$AO$4,5,IF(AJ783="X",1,0))+IF(AK783='Valori Consentiti - Table 1'!$AQ$4,5,IF(AK783="X",1,0))+IF(AL783='Valori Consentiti - Table 1'!$AS$4,5,IF(AL783="X",1,0))+IF(AM783='Valori Consentiti - Table 1'!$AU$4,5,IF(AM783="X",1,0)),IF(G783=4,IF(T783='Valori Consentiti - Table 1'!$I$5,5,IF(T783="X",1,0))+IF(U783='Valori Consentiti - Table 1'!$K$5,5,IF(U783="X",1,0))+IF(V783='Valori Consentiti - Table 1'!$M$5,5,IF(V783="X",1,0))+IF(W783='Valori Consentiti - Table 1'!$O$5,5,IF(W783="X",1,0))+IF(X783='Valori Consentiti - Table 1'!$Q$5,5,IF(X783="X",1,0))+IF(Y783='Valori Consentiti - Table 1'!$S$5,5,IF(Y783="X",1,0))+IF(Z783='Valori Consentiti - Table 1'!$U$5,5,IF(Z783="X",1,0))+IF(AA783='Valori Consentiti - Table 1'!$W$5,5,IF(AA783="X",1,0))+IF(AB783='Valori Consentiti - Table 1'!$Y$5,5,IF(AB783="X",1,0))+IF(AC783='Valori Consentiti - Table 1'!$AA$5,5,IF(AC783="X",1,0))+IF(AD783='Valori Consentiti - Table 1'!$AC$5,5,IF(AD783="X",1,0))+IF(AE783='Valori Consentiti - Table 1'!$AE$5,5,IF(AE783="X",1,0))+IF(AF783='Valori Consentiti - Table 1'!$AG$5,5,IF(AF783="X",1,0))+IF(AG783='Valori Consentiti - Table 1'!$AI$5,5,IF(AG783="X",1,0))+IF(AH783='Valori Consentiti - Table 1'!$AK$5,5,IF(AH783="X",1,0))+IF(AI783='Valori Consentiti - Table 1'!$AM$5,5,IF(AI783="X",1,0))+IF(AJ783='Valori Consentiti - Table 1'!$AO$5,5,IF(AJ783="X",1,0))+IF(AK783='Valori Consentiti - Table 1'!$AQ$5,5,IF(AK783="X",1,0))+IF(AL783='Valori Consentiti - Table 1'!$AS$5,5,IF(AL783="X",1,0))+IF(AM783='Valori Consentiti - Table 1'!$AU$5,5,IF(AM783="X",1,0)),))))</f>
        <v>0</v>
      </c>
      <c r="N783" s="16">
        <f t="shared" si="368"/>
        <v>0</v>
      </c>
      <c r="O783" s="16">
        <f t="shared" si="369"/>
        <v>20</v>
      </c>
      <c r="P783" s="16">
        <f>IF(G783=1,IF(T783='Valori Consentiti - Table 1'!$I$2,1,0)+IF(U783='Valori Consentiti - Table 1'!$K$2,1,0)+IF(V783='Valori Consentiti - Table 1'!$M$2,1,0)+IF(W783='Valori Consentiti - Table 1'!$O$2,1,0)+IF(X783='Valori Consentiti - Table 1'!$Q$2,1,0)+IF(Y783='Valori Consentiti - Table 1'!$S$2,1,0)+IF(Z783='Valori Consentiti - Table 1'!$U$2,1,0)+IF(AA783='Valori Consentiti - Table 1'!$W$2,1,0)+IF(AB783='Valori Consentiti - Table 1'!$Y$2,1,0)+IF(AC783='Valori Consentiti - Table 1'!$AA$2,1,0)+IF(AD783='Valori Consentiti - Table 1'!$AC$2,1,0)+IF(AE783='Valori Consentiti - Table 1'!$AE$2,1,0)+IF(AF783='Valori Consentiti - Table 1'!$AG$2,1,0)+IF(AG783='Valori Consentiti - Table 1'!$AI$2,1,0)+IF(AH783='Valori Consentiti - Table 1'!$AK$2,1,0)+IF(AI783='Valori Consentiti - Table 1'!$AM$2,1,0)+IF(AJ783='Valori Consentiti - Table 1'!$AO$2,1,0)+IF(AK783='Valori Consentiti - Table 1'!$AQ$2,1,0)+IF(AL783='Valori Consentiti - Table 1'!$AS$2,1,0)+IF(AM783='Valori Consentiti - Table 1'!$AU$2,1,0),IF(G783=2,IF(T783='Valori Consentiti - Table 1'!$I$3,1,0)+IF(U783='Valori Consentiti - Table 1'!$K$3,1,0)+IF(V783='Valori Consentiti - Table 1'!$M$3,1,0)+IF(W783='Valori Consentiti - Table 1'!$O$3,1,0)+IF(X783='Valori Consentiti - Table 1'!$Q$3,1,0)+IF(Y783='Valori Consentiti - Table 1'!$S$3,1,0)+IF(Z783='Valori Consentiti - Table 1'!$U$3,1,0)+IF(AA783='Valori Consentiti - Table 1'!$W$3,1,0)+IF(AB783='Valori Consentiti - Table 1'!$Y$3,1,0)+IF(AC783='Valori Consentiti - Table 1'!$AA$3,1,0)+IF(AD783='Valori Consentiti - Table 1'!$AC$3,1,0)+IF(AE783='Valori Consentiti - Table 1'!$AE$3,1,0)+IF(AF783='Valori Consentiti - Table 1'!$AG$3,1,0)+IF(AG783='Valori Consentiti - Table 1'!$AI$3,1,0)+IF(AH783='Valori Consentiti - Table 1'!$AK$3,1,0)+IF(AI783='Valori Consentiti - Table 1'!$AM$3,1,0)+IF(AJ783='Valori Consentiti - Table 1'!$AO$3,1,0)+IF(AK783='Valori Consentiti - Table 1'!$AQ$3,1,0)+IF(AL783='Valori Consentiti - Table 1'!$AS$3,1,0)+IF(AM783='Valori Consentiti - Table 1'!$AU$3,1,0),IF(G783=3,IF(T783='Valori Consentiti - Table 1'!$I$4,1,0)+IF(U783='Valori Consentiti - Table 1'!$K$4,1,0)+IF(V783='Valori Consentiti - Table 1'!$M$4,1,0)+IF(W783='Valori Consentiti - Table 1'!$O$4,1,0)+IF(X783='Valori Consentiti - Table 1'!$Q$4,1,0)+IF(Y783='Valori Consentiti - Table 1'!$S$4,1,0)+IF(Z783='Valori Consentiti - Table 1'!$U$4,1,0)+IF(AA783='Valori Consentiti - Table 1'!$W$4,1,0)+IF(AB783='Valori Consentiti - Table 1'!$Y$4,1,0)+IF(AC783='Valori Consentiti - Table 1'!$AA$4,1,0)+IF(AD783='Valori Consentiti - Table 1'!$AC$4,1,0)+IF(AE783='Valori Consentiti - Table 1'!$AE$4,1,0)+IF(AF783='Valori Consentiti - Table 1'!$AG$4,1,0)+IF(AG783='Valori Consentiti - Table 1'!$AI$4,1,0)+IF(AH783='Valori Consentiti - Table 1'!$AK$4,1,0)+IF(AI783='Valori Consentiti - Table 1'!$AM$4,1,0)+IF(AJ783='Valori Consentiti - Table 1'!$AO$4,1,0)+IF(AK783='Valori Consentiti - Table 1'!$AQ$4,1,0)+IF(AL783='Valori Consentiti - Table 1'!$AS$4,1,0)+IF(AM783='Valori Consentiti - Table 1'!$AU$4,1,0),IF(G783=4,IF(T783='Valori Consentiti - Table 1'!$I$5,1,0)+IF(U783='Valori Consentiti - Table 1'!$K$5,1,0)+IF(V783='Valori Consentiti - Table 1'!$M$5,1,0)+IF(W783='Valori Consentiti - Table 1'!$O$5,1,0)+IF(X783='Valori Consentiti - Table 1'!$Q$5,1,0)+IF(Y783='Valori Consentiti - Table 1'!$S$5,1,0)+IF(Z783='Valori Consentiti - Table 1'!$U$5,1,0)+IF(AA783='Valori Consentiti - Table 1'!$W$5,1,0)+IF(AB783='Valori Consentiti - Table 1'!$Y$5,1,0)+IF(AC783='Valori Consentiti - Table 1'!$AA$5,1,0)+IF(AD783='Valori Consentiti - Table 1'!$AC$5,1,0)+IF(AE783='Valori Consentiti - Table 1'!$AE$5,1,0)+IF(AF783='Valori Consentiti - Table 1'!$AG$5,1,0)+IF(AG783='Valori Consentiti - Table 1'!$AI$5,1,0)+IF(AH783='Valori Consentiti - Table 1'!$AK$5,1,0)+IF(AI783='Valori Consentiti - Table 1'!$AM$5,1,0)+IF(AJ783='Valori Consentiti - Table 1'!$AO$5,1,0)+IF(AK783='Valori Consentiti - Table 1'!$AQ$5,1,0)+IF(AL783='Valori Consentiti - Table 1'!$AS$5,1,0)+IF(AM783='Valori Consentiti - Table 1'!$AU$5,1,0),))))</f>
        <v>0</v>
      </c>
      <c r="Q783" s="16">
        <f t="shared" si="370"/>
        <v>20</v>
      </c>
      <c r="R783" s="16">
        <f t="shared" si="391"/>
        <v>1</v>
      </c>
      <c r="S783" s="17"/>
      <c r="T783" s="24" t="str">
        <f t="shared" si="371"/>
        <v/>
      </c>
      <c r="U783" s="25" t="str">
        <f t="shared" si="372"/>
        <v/>
      </c>
      <c r="V783" s="25" t="str">
        <f t="shared" si="373"/>
        <v/>
      </c>
      <c r="W783" s="26" t="str">
        <f t="shared" si="374"/>
        <v/>
      </c>
      <c r="X783" s="27" t="str">
        <f t="shared" si="375"/>
        <v/>
      </c>
      <c r="Y783" s="25" t="str">
        <f t="shared" si="376"/>
        <v/>
      </c>
      <c r="Z783" s="25" t="str">
        <f t="shared" si="377"/>
        <v/>
      </c>
      <c r="AA783" s="26" t="str">
        <f t="shared" si="378"/>
        <v/>
      </c>
      <c r="AB783" s="27" t="str">
        <f t="shared" si="379"/>
        <v/>
      </c>
      <c r="AC783" s="25" t="str">
        <f t="shared" si="380"/>
        <v/>
      </c>
      <c r="AD783" s="25" t="str">
        <f t="shared" si="381"/>
        <v/>
      </c>
      <c r="AE783" s="26" t="str">
        <f t="shared" si="382"/>
        <v/>
      </c>
      <c r="AF783" s="27" t="str">
        <f t="shared" si="383"/>
        <v/>
      </c>
      <c r="AG783" s="25" t="str">
        <f t="shared" si="384"/>
        <v/>
      </c>
      <c r="AH783" s="25" t="str">
        <f t="shared" si="385"/>
        <v/>
      </c>
      <c r="AI783" s="26" t="str">
        <f t="shared" si="386"/>
        <v/>
      </c>
      <c r="AJ783" s="27" t="str">
        <f t="shared" si="387"/>
        <v/>
      </c>
      <c r="AK783" s="25" t="str">
        <f t="shared" si="388"/>
        <v/>
      </c>
      <c r="AL783" s="25" t="str">
        <f t="shared" si="389"/>
        <v/>
      </c>
      <c r="AM783" s="28" t="str">
        <f t="shared" si="390"/>
        <v/>
      </c>
      <c r="AN783" s="29" t="b">
        <f t="shared" si="363"/>
        <v>0</v>
      </c>
      <c r="AO783" s="29" t="b">
        <f t="shared" si="364"/>
        <v>0</v>
      </c>
      <c r="AP783" s="29" t="b">
        <f t="shared" si="365"/>
        <v>0</v>
      </c>
      <c r="AQ783" s="29" t="b">
        <f t="shared" si="366"/>
        <v>0</v>
      </c>
      <c r="AR783" s="29" t="b">
        <f t="shared" si="367"/>
        <v>0</v>
      </c>
    </row>
    <row r="784" spans="1:44">
      <c r="A784" s="14"/>
      <c r="B784" s="14"/>
      <c r="C784" s="22"/>
      <c r="D784" s="14"/>
      <c r="E784" s="14"/>
      <c r="F784" s="14"/>
      <c r="G784" s="14"/>
      <c r="H784" s="15"/>
      <c r="I784" s="15"/>
      <c r="J784" s="15"/>
      <c r="K784" s="15"/>
      <c r="L784" s="15"/>
      <c r="M784" s="23">
        <f>IF(G784=1,IF(T784='Valori Consentiti - Table 1'!$I$2,5,IF(T784="X",1,0))+IF(U784='Valori Consentiti - Table 1'!$K$2,5,IF(U784="X",1,0))+IF(V784='Valori Consentiti - Table 1'!$M$2,5,IF(V784="X",1,0))+IF(W784='Valori Consentiti - Table 1'!$O$2,5,IF(W784="X",1,0))+IF(X784='Valori Consentiti - Table 1'!$Q$2,5,IF(X784="X",1,0))+IF(Y784='Valori Consentiti - Table 1'!$S$2,5,IF(Y784="X",1,0))+IF(Z784='Valori Consentiti - Table 1'!$U$2,5,IF(Z784="X",1,0))+IF(AA784='Valori Consentiti - Table 1'!$W$2,5,IF(AA784="X",1,0))+IF(AB784='Valori Consentiti - Table 1'!$Y$2,5,IF(AB784="X",1,0))+IF(AC784='Valori Consentiti - Table 1'!$AA$2,5,IF(AC784="X",1,0))+IF(AD784='Valori Consentiti - Table 1'!$AC$2,5,IF(AD784="X",1,0))+IF(AE784='Valori Consentiti - Table 1'!$AE$2,5,IF(AE784="X",1,0))+IF(AF784='Valori Consentiti - Table 1'!$AG$2,5,IF(AF784="X",1,0))+IF(AG784='Valori Consentiti - Table 1'!$AI$2,5,IF(AG784="X",1,0))+IF(AH784='Valori Consentiti - Table 1'!$AK$2,5,IF(AH784="X",1,0))+IF(AI784='Valori Consentiti - Table 1'!$AM$2,5,IF(AI784="X",1,0))+IF(AJ784='Valori Consentiti - Table 1'!$AO$2,5,IF(AJ784="X",1,0))+IF(AK784='Valori Consentiti - Table 1'!$AQ$2,5,IF(AK784="X",1,0))+IF(AL784='Valori Consentiti - Table 1'!$AS$2,5,IF(AL784="X",1,0))+IF(AM784='Valori Consentiti - Table 1'!$AU$2,5,IF(AM784="X",1,0)),IF(G784=2,IF(T784='Valori Consentiti - Table 1'!$I$3,5,IF(T784="X",1,0))+IF(U784='Valori Consentiti - Table 1'!$K$3,5,IF(U784="X",1,0))+IF(V784='Valori Consentiti - Table 1'!$M$3,5,IF(V784="X",1,0))+IF(W784='Valori Consentiti - Table 1'!$O$3,5,IF(W784="X",1,0))+IF(X784='Valori Consentiti - Table 1'!$Q$3,5,IF(X784="X",1,0))+IF(Y784='Valori Consentiti - Table 1'!$S$3,5,IF(Y784="X",1,0))+IF(Z784='Valori Consentiti - Table 1'!$U$3,5,IF(Z784="X",1,0))+IF(AA784='Valori Consentiti - Table 1'!$W$3,5,IF(AA784="X",1,0))+IF(AB784='Valori Consentiti - Table 1'!$Y$3,5,IF(AB784="X",1,0))+IF(AC784='Valori Consentiti - Table 1'!$AA$3,5,IF(AC784="X",1,0))+IF(AD784='Valori Consentiti - Table 1'!$AC$3,5,IF(AD784="X",1,0))+IF(AE784='Valori Consentiti - Table 1'!$AE$3,5,IF(AE784="X",1,0))+IF(AF784='Valori Consentiti - Table 1'!$AG$3,5,IF(AF784="X",1,0))+IF(AG784='Valori Consentiti - Table 1'!$AI$3,5,IF(AG784="X",1,0))+IF(AH784='Valori Consentiti - Table 1'!$AK$3,5,IF(AH784="X",1,0))+IF(AI784='Valori Consentiti - Table 1'!$AM$3,5,IF(AI784="X",1,0))+IF(AJ784='Valori Consentiti - Table 1'!$AO$3,5,IF(AJ784="X",1,0))+IF(AK784='Valori Consentiti - Table 1'!$AQ$3,5,IF(AK784="X",1,0))+IF(AL784='Valori Consentiti - Table 1'!$AS$3,5,IF(AL784="X",1,0))+IF(AM784='Valori Consentiti - Table 1'!$AU$3,5,IF(AM784="X",1,0)),IF(G784=3,IF(T784='Valori Consentiti - Table 1'!$I$4,5,IF(T784="X",1,0))+IF(U784='Valori Consentiti - Table 1'!$K$4,5,IF(U784="X",1,0))+IF(V784='Valori Consentiti - Table 1'!$M$4,5,IF(V784="X",1,0))+IF(W784='Valori Consentiti - Table 1'!$O$4,5,IF(W784="X",1,0))+IF(X784='Valori Consentiti - Table 1'!$Q$4,5,IF(X784="X",1,0))+IF(Y784='Valori Consentiti - Table 1'!$S$4,5,IF(Y784="X",1,0))+IF(Z784='Valori Consentiti - Table 1'!$U$4,5,IF(Z784="X",1,0))+IF(AA784='Valori Consentiti - Table 1'!$W$4,5,IF(AA784="X",1,0))+IF(AB784='Valori Consentiti - Table 1'!$Y$4,5,IF(AB784="X",1,0))+IF(AC784='Valori Consentiti - Table 1'!$AA$4,5,IF(AC784="X",1,0))+IF(AD784='Valori Consentiti - Table 1'!$AC$4,5,IF(AD784="X",1,0))+IF(AE784='Valori Consentiti - Table 1'!$AE$4,5,IF(AE784="X",1,0))+IF(AF784='Valori Consentiti - Table 1'!$AG$4,5,IF(AF784="X",1,0))+IF(AG784='Valori Consentiti - Table 1'!$AI$4,5,IF(AG784="X",1,0))+IF(AH784='Valori Consentiti - Table 1'!$AK$4,5,IF(AH784="X",1,0))+IF(AI784='Valori Consentiti - Table 1'!$AM$4,5,IF(AI784="X",1,0))+IF(AJ784='Valori Consentiti - Table 1'!$AO$4,5,IF(AJ784="X",1,0))+IF(AK784='Valori Consentiti - Table 1'!$AQ$4,5,IF(AK784="X",1,0))+IF(AL784='Valori Consentiti - Table 1'!$AS$4,5,IF(AL784="X",1,0))+IF(AM784='Valori Consentiti - Table 1'!$AU$4,5,IF(AM784="X",1,0)),IF(G784=4,IF(T784='Valori Consentiti - Table 1'!$I$5,5,IF(T784="X",1,0))+IF(U784='Valori Consentiti - Table 1'!$K$5,5,IF(U784="X",1,0))+IF(V784='Valori Consentiti - Table 1'!$M$5,5,IF(V784="X",1,0))+IF(W784='Valori Consentiti - Table 1'!$O$5,5,IF(W784="X",1,0))+IF(X784='Valori Consentiti - Table 1'!$Q$5,5,IF(X784="X",1,0))+IF(Y784='Valori Consentiti - Table 1'!$S$5,5,IF(Y784="X",1,0))+IF(Z784='Valori Consentiti - Table 1'!$U$5,5,IF(Z784="X",1,0))+IF(AA784='Valori Consentiti - Table 1'!$W$5,5,IF(AA784="X",1,0))+IF(AB784='Valori Consentiti - Table 1'!$Y$5,5,IF(AB784="X",1,0))+IF(AC784='Valori Consentiti - Table 1'!$AA$5,5,IF(AC784="X",1,0))+IF(AD784='Valori Consentiti - Table 1'!$AC$5,5,IF(AD784="X",1,0))+IF(AE784='Valori Consentiti - Table 1'!$AE$5,5,IF(AE784="X",1,0))+IF(AF784='Valori Consentiti - Table 1'!$AG$5,5,IF(AF784="X",1,0))+IF(AG784='Valori Consentiti - Table 1'!$AI$5,5,IF(AG784="X",1,0))+IF(AH784='Valori Consentiti - Table 1'!$AK$5,5,IF(AH784="X",1,0))+IF(AI784='Valori Consentiti - Table 1'!$AM$5,5,IF(AI784="X",1,0))+IF(AJ784='Valori Consentiti - Table 1'!$AO$5,5,IF(AJ784="X",1,0))+IF(AK784='Valori Consentiti - Table 1'!$AQ$5,5,IF(AK784="X",1,0))+IF(AL784='Valori Consentiti - Table 1'!$AS$5,5,IF(AL784="X",1,0))+IF(AM784='Valori Consentiti - Table 1'!$AU$5,5,IF(AM784="X",1,0)),))))</f>
        <v>0</v>
      </c>
      <c r="N784" s="16">
        <f t="shared" si="368"/>
        <v>0</v>
      </c>
      <c r="O784" s="16">
        <f t="shared" si="369"/>
        <v>20</v>
      </c>
      <c r="P784" s="16">
        <f>IF(G784=1,IF(T784='Valori Consentiti - Table 1'!$I$2,1,0)+IF(U784='Valori Consentiti - Table 1'!$K$2,1,0)+IF(V784='Valori Consentiti - Table 1'!$M$2,1,0)+IF(W784='Valori Consentiti - Table 1'!$O$2,1,0)+IF(X784='Valori Consentiti - Table 1'!$Q$2,1,0)+IF(Y784='Valori Consentiti - Table 1'!$S$2,1,0)+IF(Z784='Valori Consentiti - Table 1'!$U$2,1,0)+IF(AA784='Valori Consentiti - Table 1'!$W$2,1,0)+IF(AB784='Valori Consentiti - Table 1'!$Y$2,1,0)+IF(AC784='Valori Consentiti - Table 1'!$AA$2,1,0)+IF(AD784='Valori Consentiti - Table 1'!$AC$2,1,0)+IF(AE784='Valori Consentiti - Table 1'!$AE$2,1,0)+IF(AF784='Valori Consentiti - Table 1'!$AG$2,1,0)+IF(AG784='Valori Consentiti - Table 1'!$AI$2,1,0)+IF(AH784='Valori Consentiti - Table 1'!$AK$2,1,0)+IF(AI784='Valori Consentiti - Table 1'!$AM$2,1,0)+IF(AJ784='Valori Consentiti - Table 1'!$AO$2,1,0)+IF(AK784='Valori Consentiti - Table 1'!$AQ$2,1,0)+IF(AL784='Valori Consentiti - Table 1'!$AS$2,1,0)+IF(AM784='Valori Consentiti - Table 1'!$AU$2,1,0),IF(G784=2,IF(T784='Valori Consentiti - Table 1'!$I$3,1,0)+IF(U784='Valori Consentiti - Table 1'!$K$3,1,0)+IF(V784='Valori Consentiti - Table 1'!$M$3,1,0)+IF(W784='Valori Consentiti - Table 1'!$O$3,1,0)+IF(X784='Valori Consentiti - Table 1'!$Q$3,1,0)+IF(Y784='Valori Consentiti - Table 1'!$S$3,1,0)+IF(Z784='Valori Consentiti - Table 1'!$U$3,1,0)+IF(AA784='Valori Consentiti - Table 1'!$W$3,1,0)+IF(AB784='Valori Consentiti - Table 1'!$Y$3,1,0)+IF(AC784='Valori Consentiti - Table 1'!$AA$3,1,0)+IF(AD784='Valori Consentiti - Table 1'!$AC$3,1,0)+IF(AE784='Valori Consentiti - Table 1'!$AE$3,1,0)+IF(AF784='Valori Consentiti - Table 1'!$AG$3,1,0)+IF(AG784='Valori Consentiti - Table 1'!$AI$3,1,0)+IF(AH784='Valori Consentiti - Table 1'!$AK$3,1,0)+IF(AI784='Valori Consentiti - Table 1'!$AM$3,1,0)+IF(AJ784='Valori Consentiti - Table 1'!$AO$3,1,0)+IF(AK784='Valori Consentiti - Table 1'!$AQ$3,1,0)+IF(AL784='Valori Consentiti - Table 1'!$AS$3,1,0)+IF(AM784='Valori Consentiti - Table 1'!$AU$3,1,0),IF(G784=3,IF(T784='Valori Consentiti - Table 1'!$I$4,1,0)+IF(U784='Valori Consentiti - Table 1'!$K$4,1,0)+IF(V784='Valori Consentiti - Table 1'!$M$4,1,0)+IF(W784='Valori Consentiti - Table 1'!$O$4,1,0)+IF(X784='Valori Consentiti - Table 1'!$Q$4,1,0)+IF(Y784='Valori Consentiti - Table 1'!$S$4,1,0)+IF(Z784='Valori Consentiti - Table 1'!$U$4,1,0)+IF(AA784='Valori Consentiti - Table 1'!$W$4,1,0)+IF(AB784='Valori Consentiti - Table 1'!$Y$4,1,0)+IF(AC784='Valori Consentiti - Table 1'!$AA$4,1,0)+IF(AD784='Valori Consentiti - Table 1'!$AC$4,1,0)+IF(AE784='Valori Consentiti - Table 1'!$AE$4,1,0)+IF(AF784='Valori Consentiti - Table 1'!$AG$4,1,0)+IF(AG784='Valori Consentiti - Table 1'!$AI$4,1,0)+IF(AH784='Valori Consentiti - Table 1'!$AK$4,1,0)+IF(AI784='Valori Consentiti - Table 1'!$AM$4,1,0)+IF(AJ784='Valori Consentiti - Table 1'!$AO$4,1,0)+IF(AK784='Valori Consentiti - Table 1'!$AQ$4,1,0)+IF(AL784='Valori Consentiti - Table 1'!$AS$4,1,0)+IF(AM784='Valori Consentiti - Table 1'!$AU$4,1,0),IF(G784=4,IF(T784='Valori Consentiti - Table 1'!$I$5,1,0)+IF(U784='Valori Consentiti - Table 1'!$K$5,1,0)+IF(V784='Valori Consentiti - Table 1'!$M$5,1,0)+IF(W784='Valori Consentiti - Table 1'!$O$5,1,0)+IF(X784='Valori Consentiti - Table 1'!$Q$5,1,0)+IF(Y784='Valori Consentiti - Table 1'!$S$5,1,0)+IF(Z784='Valori Consentiti - Table 1'!$U$5,1,0)+IF(AA784='Valori Consentiti - Table 1'!$W$5,1,0)+IF(AB784='Valori Consentiti - Table 1'!$Y$5,1,0)+IF(AC784='Valori Consentiti - Table 1'!$AA$5,1,0)+IF(AD784='Valori Consentiti - Table 1'!$AC$5,1,0)+IF(AE784='Valori Consentiti - Table 1'!$AE$5,1,0)+IF(AF784='Valori Consentiti - Table 1'!$AG$5,1,0)+IF(AG784='Valori Consentiti - Table 1'!$AI$5,1,0)+IF(AH784='Valori Consentiti - Table 1'!$AK$5,1,0)+IF(AI784='Valori Consentiti - Table 1'!$AM$5,1,0)+IF(AJ784='Valori Consentiti - Table 1'!$AO$5,1,0)+IF(AK784='Valori Consentiti - Table 1'!$AQ$5,1,0)+IF(AL784='Valori Consentiti - Table 1'!$AS$5,1,0)+IF(AM784='Valori Consentiti - Table 1'!$AU$5,1,0),))))</f>
        <v>0</v>
      </c>
      <c r="Q784" s="16">
        <f t="shared" si="370"/>
        <v>20</v>
      </c>
      <c r="R784" s="16">
        <f t="shared" si="391"/>
        <v>1</v>
      </c>
      <c r="S784" s="17"/>
      <c r="T784" s="24" t="str">
        <f t="shared" si="371"/>
        <v/>
      </c>
      <c r="U784" s="25" t="str">
        <f t="shared" si="372"/>
        <v/>
      </c>
      <c r="V784" s="25" t="str">
        <f t="shared" si="373"/>
        <v/>
      </c>
      <c r="W784" s="26" t="str">
        <f t="shared" si="374"/>
        <v/>
      </c>
      <c r="X784" s="27" t="str">
        <f t="shared" si="375"/>
        <v/>
      </c>
      <c r="Y784" s="25" t="str">
        <f t="shared" si="376"/>
        <v/>
      </c>
      <c r="Z784" s="25" t="str">
        <f t="shared" si="377"/>
        <v/>
      </c>
      <c r="AA784" s="26" t="str">
        <f t="shared" si="378"/>
        <v/>
      </c>
      <c r="AB784" s="27" t="str">
        <f t="shared" si="379"/>
        <v/>
      </c>
      <c r="AC784" s="25" t="str">
        <f t="shared" si="380"/>
        <v/>
      </c>
      <c r="AD784" s="25" t="str">
        <f t="shared" si="381"/>
        <v/>
      </c>
      <c r="AE784" s="26" t="str">
        <f t="shared" si="382"/>
        <v/>
      </c>
      <c r="AF784" s="27" t="str">
        <f t="shared" si="383"/>
        <v/>
      </c>
      <c r="AG784" s="25" t="str">
        <f t="shared" si="384"/>
        <v/>
      </c>
      <c r="AH784" s="25" t="str">
        <f t="shared" si="385"/>
        <v/>
      </c>
      <c r="AI784" s="26" t="str">
        <f t="shared" si="386"/>
        <v/>
      </c>
      <c r="AJ784" s="27" t="str">
        <f t="shared" si="387"/>
        <v/>
      </c>
      <c r="AK784" s="25" t="str">
        <f t="shared" si="388"/>
        <v/>
      </c>
      <c r="AL784" s="25" t="str">
        <f t="shared" si="389"/>
        <v/>
      </c>
      <c r="AM784" s="28" t="str">
        <f t="shared" si="390"/>
        <v/>
      </c>
      <c r="AN784" s="29" t="b">
        <f t="shared" si="363"/>
        <v>0</v>
      </c>
      <c r="AO784" s="29" t="b">
        <f t="shared" si="364"/>
        <v>0</v>
      </c>
      <c r="AP784" s="29" t="b">
        <f t="shared" si="365"/>
        <v>0</v>
      </c>
      <c r="AQ784" s="29" t="b">
        <f t="shared" si="366"/>
        <v>0</v>
      </c>
      <c r="AR784" s="29" t="b">
        <f t="shared" si="367"/>
        <v>0</v>
      </c>
    </row>
    <row r="785" spans="1:44">
      <c r="A785" s="14"/>
      <c r="B785" s="14"/>
      <c r="C785" s="22"/>
      <c r="D785" s="14"/>
      <c r="E785" s="14"/>
      <c r="F785" s="14"/>
      <c r="G785" s="14"/>
      <c r="H785" s="15"/>
      <c r="I785" s="15"/>
      <c r="J785" s="15"/>
      <c r="K785" s="15"/>
      <c r="L785" s="15"/>
      <c r="M785" s="23">
        <f>IF(G785=1,IF(T785='Valori Consentiti - Table 1'!$I$2,5,IF(T785="X",1,0))+IF(U785='Valori Consentiti - Table 1'!$K$2,5,IF(U785="X",1,0))+IF(V785='Valori Consentiti - Table 1'!$M$2,5,IF(V785="X",1,0))+IF(W785='Valori Consentiti - Table 1'!$O$2,5,IF(W785="X",1,0))+IF(X785='Valori Consentiti - Table 1'!$Q$2,5,IF(X785="X",1,0))+IF(Y785='Valori Consentiti - Table 1'!$S$2,5,IF(Y785="X",1,0))+IF(Z785='Valori Consentiti - Table 1'!$U$2,5,IF(Z785="X",1,0))+IF(AA785='Valori Consentiti - Table 1'!$W$2,5,IF(AA785="X",1,0))+IF(AB785='Valori Consentiti - Table 1'!$Y$2,5,IF(AB785="X",1,0))+IF(AC785='Valori Consentiti - Table 1'!$AA$2,5,IF(AC785="X",1,0))+IF(AD785='Valori Consentiti - Table 1'!$AC$2,5,IF(AD785="X",1,0))+IF(AE785='Valori Consentiti - Table 1'!$AE$2,5,IF(AE785="X",1,0))+IF(AF785='Valori Consentiti - Table 1'!$AG$2,5,IF(AF785="X",1,0))+IF(AG785='Valori Consentiti - Table 1'!$AI$2,5,IF(AG785="X",1,0))+IF(AH785='Valori Consentiti - Table 1'!$AK$2,5,IF(AH785="X",1,0))+IF(AI785='Valori Consentiti - Table 1'!$AM$2,5,IF(AI785="X",1,0))+IF(AJ785='Valori Consentiti - Table 1'!$AO$2,5,IF(AJ785="X",1,0))+IF(AK785='Valori Consentiti - Table 1'!$AQ$2,5,IF(AK785="X",1,0))+IF(AL785='Valori Consentiti - Table 1'!$AS$2,5,IF(AL785="X",1,0))+IF(AM785='Valori Consentiti - Table 1'!$AU$2,5,IF(AM785="X",1,0)),IF(G785=2,IF(T785='Valori Consentiti - Table 1'!$I$3,5,IF(T785="X",1,0))+IF(U785='Valori Consentiti - Table 1'!$K$3,5,IF(U785="X",1,0))+IF(V785='Valori Consentiti - Table 1'!$M$3,5,IF(V785="X",1,0))+IF(W785='Valori Consentiti - Table 1'!$O$3,5,IF(W785="X",1,0))+IF(X785='Valori Consentiti - Table 1'!$Q$3,5,IF(X785="X",1,0))+IF(Y785='Valori Consentiti - Table 1'!$S$3,5,IF(Y785="X",1,0))+IF(Z785='Valori Consentiti - Table 1'!$U$3,5,IF(Z785="X",1,0))+IF(AA785='Valori Consentiti - Table 1'!$W$3,5,IF(AA785="X",1,0))+IF(AB785='Valori Consentiti - Table 1'!$Y$3,5,IF(AB785="X",1,0))+IF(AC785='Valori Consentiti - Table 1'!$AA$3,5,IF(AC785="X",1,0))+IF(AD785='Valori Consentiti - Table 1'!$AC$3,5,IF(AD785="X",1,0))+IF(AE785='Valori Consentiti - Table 1'!$AE$3,5,IF(AE785="X",1,0))+IF(AF785='Valori Consentiti - Table 1'!$AG$3,5,IF(AF785="X",1,0))+IF(AG785='Valori Consentiti - Table 1'!$AI$3,5,IF(AG785="X",1,0))+IF(AH785='Valori Consentiti - Table 1'!$AK$3,5,IF(AH785="X",1,0))+IF(AI785='Valori Consentiti - Table 1'!$AM$3,5,IF(AI785="X",1,0))+IF(AJ785='Valori Consentiti - Table 1'!$AO$3,5,IF(AJ785="X",1,0))+IF(AK785='Valori Consentiti - Table 1'!$AQ$3,5,IF(AK785="X",1,0))+IF(AL785='Valori Consentiti - Table 1'!$AS$3,5,IF(AL785="X",1,0))+IF(AM785='Valori Consentiti - Table 1'!$AU$3,5,IF(AM785="X",1,0)),IF(G785=3,IF(T785='Valori Consentiti - Table 1'!$I$4,5,IF(T785="X",1,0))+IF(U785='Valori Consentiti - Table 1'!$K$4,5,IF(U785="X",1,0))+IF(V785='Valori Consentiti - Table 1'!$M$4,5,IF(V785="X",1,0))+IF(W785='Valori Consentiti - Table 1'!$O$4,5,IF(W785="X",1,0))+IF(X785='Valori Consentiti - Table 1'!$Q$4,5,IF(X785="X",1,0))+IF(Y785='Valori Consentiti - Table 1'!$S$4,5,IF(Y785="X",1,0))+IF(Z785='Valori Consentiti - Table 1'!$U$4,5,IF(Z785="X",1,0))+IF(AA785='Valori Consentiti - Table 1'!$W$4,5,IF(AA785="X",1,0))+IF(AB785='Valori Consentiti - Table 1'!$Y$4,5,IF(AB785="X",1,0))+IF(AC785='Valori Consentiti - Table 1'!$AA$4,5,IF(AC785="X",1,0))+IF(AD785='Valori Consentiti - Table 1'!$AC$4,5,IF(AD785="X",1,0))+IF(AE785='Valori Consentiti - Table 1'!$AE$4,5,IF(AE785="X",1,0))+IF(AF785='Valori Consentiti - Table 1'!$AG$4,5,IF(AF785="X",1,0))+IF(AG785='Valori Consentiti - Table 1'!$AI$4,5,IF(AG785="X",1,0))+IF(AH785='Valori Consentiti - Table 1'!$AK$4,5,IF(AH785="X",1,0))+IF(AI785='Valori Consentiti - Table 1'!$AM$4,5,IF(AI785="X",1,0))+IF(AJ785='Valori Consentiti - Table 1'!$AO$4,5,IF(AJ785="X",1,0))+IF(AK785='Valori Consentiti - Table 1'!$AQ$4,5,IF(AK785="X",1,0))+IF(AL785='Valori Consentiti - Table 1'!$AS$4,5,IF(AL785="X",1,0))+IF(AM785='Valori Consentiti - Table 1'!$AU$4,5,IF(AM785="X",1,0)),IF(G785=4,IF(T785='Valori Consentiti - Table 1'!$I$5,5,IF(T785="X",1,0))+IF(U785='Valori Consentiti - Table 1'!$K$5,5,IF(U785="X",1,0))+IF(V785='Valori Consentiti - Table 1'!$M$5,5,IF(V785="X",1,0))+IF(W785='Valori Consentiti - Table 1'!$O$5,5,IF(W785="X",1,0))+IF(X785='Valori Consentiti - Table 1'!$Q$5,5,IF(X785="X",1,0))+IF(Y785='Valori Consentiti - Table 1'!$S$5,5,IF(Y785="X",1,0))+IF(Z785='Valori Consentiti - Table 1'!$U$5,5,IF(Z785="X",1,0))+IF(AA785='Valori Consentiti - Table 1'!$W$5,5,IF(AA785="X",1,0))+IF(AB785='Valori Consentiti - Table 1'!$Y$5,5,IF(AB785="X",1,0))+IF(AC785='Valori Consentiti - Table 1'!$AA$5,5,IF(AC785="X",1,0))+IF(AD785='Valori Consentiti - Table 1'!$AC$5,5,IF(AD785="X",1,0))+IF(AE785='Valori Consentiti - Table 1'!$AE$5,5,IF(AE785="X",1,0))+IF(AF785='Valori Consentiti - Table 1'!$AG$5,5,IF(AF785="X",1,0))+IF(AG785='Valori Consentiti - Table 1'!$AI$5,5,IF(AG785="X",1,0))+IF(AH785='Valori Consentiti - Table 1'!$AK$5,5,IF(AH785="X",1,0))+IF(AI785='Valori Consentiti - Table 1'!$AM$5,5,IF(AI785="X",1,0))+IF(AJ785='Valori Consentiti - Table 1'!$AO$5,5,IF(AJ785="X",1,0))+IF(AK785='Valori Consentiti - Table 1'!$AQ$5,5,IF(AK785="X",1,0))+IF(AL785='Valori Consentiti - Table 1'!$AS$5,5,IF(AL785="X",1,0))+IF(AM785='Valori Consentiti - Table 1'!$AU$5,5,IF(AM785="X",1,0)),))))</f>
        <v>0</v>
      </c>
      <c r="N785" s="16">
        <f t="shared" si="368"/>
        <v>0</v>
      </c>
      <c r="O785" s="16">
        <f t="shared" si="369"/>
        <v>20</v>
      </c>
      <c r="P785" s="16">
        <f>IF(G785=1,IF(T785='Valori Consentiti - Table 1'!$I$2,1,0)+IF(U785='Valori Consentiti - Table 1'!$K$2,1,0)+IF(V785='Valori Consentiti - Table 1'!$M$2,1,0)+IF(W785='Valori Consentiti - Table 1'!$O$2,1,0)+IF(X785='Valori Consentiti - Table 1'!$Q$2,1,0)+IF(Y785='Valori Consentiti - Table 1'!$S$2,1,0)+IF(Z785='Valori Consentiti - Table 1'!$U$2,1,0)+IF(AA785='Valori Consentiti - Table 1'!$W$2,1,0)+IF(AB785='Valori Consentiti - Table 1'!$Y$2,1,0)+IF(AC785='Valori Consentiti - Table 1'!$AA$2,1,0)+IF(AD785='Valori Consentiti - Table 1'!$AC$2,1,0)+IF(AE785='Valori Consentiti - Table 1'!$AE$2,1,0)+IF(AF785='Valori Consentiti - Table 1'!$AG$2,1,0)+IF(AG785='Valori Consentiti - Table 1'!$AI$2,1,0)+IF(AH785='Valori Consentiti - Table 1'!$AK$2,1,0)+IF(AI785='Valori Consentiti - Table 1'!$AM$2,1,0)+IF(AJ785='Valori Consentiti - Table 1'!$AO$2,1,0)+IF(AK785='Valori Consentiti - Table 1'!$AQ$2,1,0)+IF(AL785='Valori Consentiti - Table 1'!$AS$2,1,0)+IF(AM785='Valori Consentiti - Table 1'!$AU$2,1,0),IF(G785=2,IF(T785='Valori Consentiti - Table 1'!$I$3,1,0)+IF(U785='Valori Consentiti - Table 1'!$K$3,1,0)+IF(V785='Valori Consentiti - Table 1'!$M$3,1,0)+IF(W785='Valori Consentiti - Table 1'!$O$3,1,0)+IF(X785='Valori Consentiti - Table 1'!$Q$3,1,0)+IF(Y785='Valori Consentiti - Table 1'!$S$3,1,0)+IF(Z785='Valori Consentiti - Table 1'!$U$3,1,0)+IF(AA785='Valori Consentiti - Table 1'!$W$3,1,0)+IF(AB785='Valori Consentiti - Table 1'!$Y$3,1,0)+IF(AC785='Valori Consentiti - Table 1'!$AA$3,1,0)+IF(AD785='Valori Consentiti - Table 1'!$AC$3,1,0)+IF(AE785='Valori Consentiti - Table 1'!$AE$3,1,0)+IF(AF785='Valori Consentiti - Table 1'!$AG$3,1,0)+IF(AG785='Valori Consentiti - Table 1'!$AI$3,1,0)+IF(AH785='Valori Consentiti - Table 1'!$AK$3,1,0)+IF(AI785='Valori Consentiti - Table 1'!$AM$3,1,0)+IF(AJ785='Valori Consentiti - Table 1'!$AO$3,1,0)+IF(AK785='Valori Consentiti - Table 1'!$AQ$3,1,0)+IF(AL785='Valori Consentiti - Table 1'!$AS$3,1,0)+IF(AM785='Valori Consentiti - Table 1'!$AU$3,1,0),IF(G785=3,IF(T785='Valori Consentiti - Table 1'!$I$4,1,0)+IF(U785='Valori Consentiti - Table 1'!$K$4,1,0)+IF(V785='Valori Consentiti - Table 1'!$M$4,1,0)+IF(W785='Valori Consentiti - Table 1'!$O$4,1,0)+IF(X785='Valori Consentiti - Table 1'!$Q$4,1,0)+IF(Y785='Valori Consentiti - Table 1'!$S$4,1,0)+IF(Z785='Valori Consentiti - Table 1'!$U$4,1,0)+IF(AA785='Valori Consentiti - Table 1'!$W$4,1,0)+IF(AB785='Valori Consentiti - Table 1'!$Y$4,1,0)+IF(AC785='Valori Consentiti - Table 1'!$AA$4,1,0)+IF(AD785='Valori Consentiti - Table 1'!$AC$4,1,0)+IF(AE785='Valori Consentiti - Table 1'!$AE$4,1,0)+IF(AF785='Valori Consentiti - Table 1'!$AG$4,1,0)+IF(AG785='Valori Consentiti - Table 1'!$AI$4,1,0)+IF(AH785='Valori Consentiti - Table 1'!$AK$4,1,0)+IF(AI785='Valori Consentiti - Table 1'!$AM$4,1,0)+IF(AJ785='Valori Consentiti - Table 1'!$AO$4,1,0)+IF(AK785='Valori Consentiti - Table 1'!$AQ$4,1,0)+IF(AL785='Valori Consentiti - Table 1'!$AS$4,1,0)+IF(AM785='Valori Consentiti - Table 1'!$AU$4,1,0),IF(G785=4,IF(T785='Valori Consentiti - Table 1'!$I$5,1,0)+IF(U785='Valori Consentiti - Table 1'!$K$5,1,0)+IF(V785='Valori Consentiti - Table 1'!$M$5,1,0)+IF(W785='Valori Consentiti - Table 1'!$O$5,1,0)+IF(X785='Valori Consentiti - Table 1'!$Q$5,1,0)+IF(Y785='Valori Consentiti - Table 1'!$S$5,1,0)+IF(Z785='Valori Consentiti - Table 1'!$U$5,1,0)+IF(AA785='Valori Consentiti - Table 1'!$W$5,1,0)+IF(AB785='Valori Consentiti - Table 1'!$Y$5,1,0)+IF(AC785='Valori Consentiti - Table 1'!$AA$5,1,0)+IF(AD785='Valori Consentiti - Table 1'!$AC$5,1,0)+IF(AE785='Valori Consentiti - Table 1'!$AE$5,1,0)+IF(AF785='Valori Consentiti - Table 1'!$AG$5,1,0)+IF(AG785='Valori Consentiti - Table 1'!$AI$5,1,0)+IF(AH785='Valori Consentiti - Table 1'!$AK$5,1,0)+IF(AI785='Valori Consentiti - Table 1'!$AM$5,1,0)+IF(AJ785='Valori Consentiti - Table 1'!$AO$5,1,0)+IF(AK785='Valori Consentiti - Table 1'!$AQ$5,1,0)+IF(AL785='Valori Consentiti - Table 1'!$AS$5,1,0)+IF(AM785='Valori Consentiti - Table 1'!$AU$5,1,0),))))</f>
        <v>0</v>
      </c>
      <c r="Q785" s="16">
        <f t="shared" si="370"/>
        <v>20</v>
      </c>
      <c r="R785" s="16">
        <f t="shared" si="391"/>
        <v>1</v>
      </c>
      <c r="S785" s="17"/>
      <c r="T785" s="24" t="str">
        <f t="shared" si="371"/>
        <v/>
      </c>
      <c r="U785" s="25" t="str">
        <f t="shared" si="372"/>
        <v/>
      </c>
      <c r="V785" s="25" t="str">
        <f t="shared" si="373"/>
        <v/>
      </c>
      <c r="W785" s="26" t="str">
        <f t="shared" si="374"/>
        <v/>
      </c>
      <c r="X785" s="27" t="str">
        <f t="shared" si="375"/>
        <v/>
      </c>
      <c r="Y785" s="25" t="str">
        <f t="shared" si="376"/>
        <v/>
      </c>
      <c r="Z785" s="25" t="str">
        <f t="shared" si="377"/>
        <v/>
      </c>
      <c r="AA785" s="26" t="str">
        <f t="shared" si="378"/>
        <v/>
      </c>
      <c r="AB785" s="27" t="str">
        <f t="shared" si="379"/>
        <v/>
      </c>
      <c r="AC785" s="25" t="str">
        <f t="shared" si="380"/>
        <v/>
      </c>
      <c r="AD785" s="25" t="str">
        <f t="shared" si="381"/>
        <v/>
      </c>
      <c r="AE785" s="26" t="str">
        <f t="shared" si="382"/>
        <v/>
      </c>
      <c r="AF785" s="27" t="str">
        <f t="shared" si="383"/>
        <v/>
      </c>
      <c r="AG785" s="25" t="str">
        <f t="shared" si="384"/>
        <v/>
      </c>
      <c r="AH785" s="25" t="str">
        <f t="shared" si="385"/>
        <v/>
      </c>
      <c r="AI785" s="26" t="str">
        <f t="shared" si="386"/>
        <v/>
      </c>
      <c r="AJ785" s="27" t="str">
        <f t="shared" si="387"/>
        <v/>
      </c>
      <c r="AK785" s="25" t="str">
        <f t="shared" si="388"/>
        <v/>
      </c>
      <c r="AL785" s="25" t="str">
        <f t="shared" si="389"/>
        <v/>
      </c>
      <c r="AM785" s="28" t="str">
        <f t="shared" si="390"/>
        <v/>
      </c>
      <c r="AN785" s="29" t="b">
        <f t="shared" si="363"/>
        <v>0</v>
      </c>
      <c r="AO785" s="29" t="b">
        <f t="shared" si="364"/>
        <v>0</v>
      </c>
      <c r="AP785" s="29" t="b">
        <f t="shared" si="365"/>
        <v>0</v>
      </c>
      <c r="AQ785" s="29" t="b">
        <f t="shared" si="366"/>
        <v>0</v>
      </c>
      <c r="AR785" s="29" t="b">
        <f t="shared" si="367"/>
        <v>0</v>
      </c>
    </row>
    <row r="786" spans="1:44">
      <c r="A786" s="14"/>
      <c r="B786" s="14"/>
      <c r="C786" s="22"/>
      <c r="D786" s="14"/>
      <c r="E786" s="14"/>
      <c r="F786" s="14"/>
      <c r="G786" s="14"/>
      <c r="H786" s="15"/>
      <c r="I786" s="15"/>
      <c r="J786" s="15"/>
      <c r="K786" s="15"/>
      <c r="L786" s="15"/>
      <c r="M786" s="23">
        <f>IF(G786=1,IF(T786='Valori Consentiti - Table 1'!$I$2,5,IF(T786="X",1,0))+IF(U786='Valori Consentiti - Table 1'!$K$2,5,IF(U786="X",1,0))+IF(V786='Valori Consentiti - Table 1'!$M$2,5,IF(V786="X",1,0))+IF(W786='Valori Consentiti - Table 1'!$O$2,5,IF(W786="X",1,0))+IF(X786='Valori Consentiti - Table 1'!$Q$2,5,IF(X786="X",1,0))+IF(Y786='Valori Consentiti - Table 1'!$S$2,5,IF(Y786="X",1,0))+IF(Z786='Valori Consentiti - Table 1'!$U$2,5,IF(Z786="X",1,0))+IF(AA786='Valori Consentiti - Table 1'!$W$2,5,IF(AA786="X",1,0))+IF(AB786='Valori Consentiti - Table 1'!$Y$2,5,IF(AB786="X",1,0))+IF(AC786='Valori Consentiti - Table 1'!$AA$2,5,IF(AC786="X",1,0))+IF(AD786='Valori Consentiti - Table 1'!$AC$2,5,IF(AD786="X",1,0))+IF(AE786='Valori Consentiti - Table 1'!$AE$2,5,IF(AE786="X",1,0))+IF(AF786='Valori Consentiti - Table 1'!$AG$2,5,IF(AF786="X",1,0))+IF(AG786='Valori Consentiti - Table 1'!$AI$2,5,IF(AG786="X",1,0))+IF(AH786='Valori Consentiti - Table 1'!$AK$2,5,IF(AH786="X",1,0))+IF(AI786='Valori Consentiti - Table 1'!$AM$2,5,IF(AI786="X",1,0))+IF(AJ786='Valori Consentiti - Table 1'!$AO$2,5,IF(AJ786="X",1,0))+IF(AK786='Valori Consentiti - Table 1'!$AQ$2,5,IF(AK786="X",1,0))+IF(AL786='Valori Consentiti - Table 1'!$AS$2,5,IF(AL786="X",1,0))+IF(AM786='Valori Consentiti - Table 1'!$AU$2,5,IF(AM786="X",1,0)),IF(G786=2,IF(T786='Valori Consentiti - Table 1'!$I$3,5,IF(T786="X",1,0))+IF(U786='Valori Consentiti - Table 1'!$K$3,5,IF(U786="X",1,0))+IF(V786='Valori Consentiti - Table 1'!$M$3,5,IF(V786="X",1,0))+IF(W786='Valori Consentiti - Table 1'!$O$3,5,IF(W786="X",1,0))+IF(X786='Valori Consentiti - Table 1'!$Q$3,5,IF(X786="X",1,0))+IF(Y786='Valori Consentiti - Table 1'!$S$3,5,IF(Y786="X",1,0))+IF(Z786='Valori Consentiti - Table 1'!$U$3,5,IF(Z786="X",1,0))+IF(AA786='Valori Consentiti - Table 1'!$W$3,5,IF(AA786="X",1,0))+IF(AB786='Valori Consentiti - Table 1'!$Y$3,5,IF(AB786="X",1,0))+IF(AC786='Valori Consentiti - Table 1'!$AA$3,5,IF(AC786="X",1,0))+IF(AD786='Valori Consentiti - Table 1'!$AC$3,5,IF(AD786="X",1,0))+IF(AE786='Valori Consentiti - Table 1'!$AE$3,5,IF(AE786="X",1,0))+IF(AF786='Valori Consentiti - Table 1'!$AG$3,5,IF(AF786="X",1,0))+IF(AG786='Valori Consentiti - Table 1'!$AI$3,5,IF(AG786="X",1,0))+IF(AH786='Valori Consentiti - Table 1'!$AK$3,5,IF(AH786="X",1,0))+IF(AI786='Valori Consentiti - Table 1'!$AM$3,5,IF(AI786="X",1,0))+IF(AJ786='Valori Consentiti - Table 1'!$AO$3,5,IF(AJ786="X",1,0))+IF(AK786='Valori Consentiti - Table 1'!$AQ$3,5,IF(AK786="X",1,0))+IF(AL786='Valori Consentiti - Table 1'!$AS$3,5,IF(AL786="X",1,0))+IF(AM786='Valori Consentiti - Table 1'!$AU$3,5,IF(AM786="X",1,0)),IF(G786=3,IF(T786='Valori Consentiti - Table 1'!$I$4,5,IF(T786="X",1,0))+IF(U786='Valori Consentiti - Table 1'!$K$4,5,IF(U786="X",1,0))+IF(V786='Valori Consentiti - Table 1'!$M$4,5,IF(V786="X",1,0))+IF(W786='Valori Consentiti - Table 1'!$O$4,5,IF(W786="X",1,0))+IF(X786='Valori Consentiti - Table 1'!$Q$4,5,IF(X786="X",1,0))+IF(Y786='Valori Consentiti - Table 1'!$S$4,5,IF(Y786="X",1,0))+IF(Z786='Valori Consentiti - Table 1'!$U$4,5,IF(Z786="X",1,0))+IF(AA786='Valori Consentiti - Table 1'!$W$4,5,IF(AA786="X",1,0))+IF(AB786='Valori Consentiti - Table 1'!$Y$4,5,IF(AB786="X",1,0))+IF(AC786='Valori Consentiti - Table 1'!$AA$4,5,IF(AC786="X",1,0))+IF(AD786='Valori Consentiti - Table 1'!$AC$4,5,IF(AD786="X",1,0))+IF(AE786='Valori Consentiti - Table 1'!$AE$4,5,IF(AE786="X",1,0))+IF(AF786='Valori Consentiti - Table 1'!$AG$4,5,IF(AF786="X",1,0))+IF(AG786='Valori Consentiti - Table 1'!$AI$4,5,IF(AG786="X",1,0))+IF(AH786='Valori Consentiti - Table 1'!$AK$4,5,IF(AH786="X",1,0))+IF(AI786='Valori Consentiti - Table 1'!$AM$4,5,IF(AI786="X",1,0))+IF(AJ786='Valori Consentiti - Table 1'!$AO$4,5,IF(AJ786="X",1,0))+IF(AK786='Valori Consentiti - Table 1'!$AQ$4,5,IF(AK786="X",1,0))+IF(AL786='Valori Consentiti - Table 1'!$AS$4,5,IF(AL786="X",1,0))+IF(AM786='Valori Consentiti - Table 1'!$AU$4,5,IF(AM786="X",1,0)),IF(G786=4,IF(T786='Valori Consentiti - Table 1'!$I$5,5,IF(T786="X",1,0))+IF(U786='Valori Consentiti - Table 1'!$K$5,5,IF(U786="X",1,0))+IF(V786='Valori Consentiti - Table 1'!$M$5,5,IF(V786="X",1,0))+IF(W786='Valori Consentiti - Table 1'!$O$5,5,IF(W786="X",1,0))+IF(X786='Valori Consentiti - Table 1'!$Q$5,5,IF(X786="X",1,0))+IF(Y786='Valori Consentiti - Table 1'!$S$5,5,IF(Y786="X",1,0))+IF(Z786='Valori Consentiti - Table 1'!$U$5,5,IF(Z786="X",1,0))+IF(AA786='Valori Consentiti - Table 1'!$W$5,5,IF(AA786="X",1,0))+IF(AB786='Valori Consentiti - Table 1'!$Y$5,5,IF(AB786="X",1,0))+IF(AC786='Valori Consentiti - Table 1'!$AA$5,5,IF(AC786="X",1,0))+IF(AD786='Valori Consentiti - Table 1'!$AC$5,5,IF(AD786="X",1,0))+IF(AE786='Valori Consentiti - Table 1'!$AE$5,5,IF(AE786="X",1,0))+IF(AF786='Valori Consentiti - Table 1'!$AG$5,5,IF(AF786="X",1,0))+IF(AG786='Valori Consentiti - Table 1'!$AI$5,5,IF(AG786="X",1,0))+IF(AH786='Valori Consentiti - Table 1'!$AK$5,5,IF(AH786="X",1,0))+IF(AI786='Valori Consentiti - Table 1'!$AM$5,5,IF(AI786="X",1,0))+IF(AJ786='Valori Consentiti - Table 1'!$AO$5,5,IF(AJ786="X",1,0))+IF(AK786='Valori Consentiti - Table 1'!$AQ$5,5,IF(AK786="X",1,0))+IF(AL786='Valori Consentiti - Table 1'!$AS$5,5,IF(AL786="X",1,0))+IF(AM786='Valori Consentiti - Table 1'!$AU$5,5,IF(AM786="X",1,0)),))))</f>
        <v>0</v>
      </c>
      <c r="N786" s="16">
        <f t="shared" si="368"/>
        <v>0</v>
      </c>
      <c r="O786" s="16">
        <f t="shared" si="369"/>
        <v>20</v>
      </c>
      <c r="P786" s="16">
        <f>IF(G786=1,IF(T786='Valori Consentiti - Table 1'!$I$2,1,0)+IF(U786='Valori Consentiti - Table 1'!$K$2,1,0)+IF(V786='Valori Consentiti - Table 1'!$M$2,1,0)+IF(W786='Valori Consentiti - Table 1'!$O$2,1,0)+IF(X786='Valori Consentiti - Table 1'!$Q$2,1,0)+IF(Y786='Valori Consentiti - Table 1'!$S$2,1,0)+IF(Z786='Valori Consentiti - Table 1'!$U$2,1,0)+IF(AA786='Valori Consentiti - Table 1'!$W$2,1,0)+IF(AB786='Valori Consentiti - Table 1'!$Y$2,1,0)+IF(AC786='Valori Consentiti - Table 1'!$AA$2,1,0)+IF(AD786='Valori Consentiti - Table 1'!$AC$2,1,0)+IF(AE786='Valori Consentiti - Table 1'!$AE$2,1,0)+IF(AF786='Valori Consentiti - Table 1'!$AG$2,1,0)+IF(AG786='Valori Consentiti - Table 1'!$AI$2,1,0)+IF(AH786='Valori Consentiti - Table 1'!$AK$2,1,0)+IF(AI786='Valori Consentiti - Table 1'!$AM$2,1,0)+IF(AJ786='Valori Consentiti - Table 1'!$AO$2,1,0)+IF(AK786='Valori Consentiti - Table 1'!$AQ$2,1,0)+IF(AL786='Valori Consentiti - Table 1'!$AS$2,1,0)+IF(AM786='Valori Consentiti - Table 1'!$AU$2,1,0),IF(G786=2,IF(T786='Valori Consentiti - Table 1'!$I$3,1,0)+IF(U786='Valori Consentiti - Table 1'!$K$3,1,0)+IF(V786='Valori Consentiti - Table 1'!$M$3,1,0)+IF(W786='Valori Consentiti - Table 1'!$O$3,1,0)+IF(X786='Valori Consentiti - Table 1'!$Q$3,1,0)+IF(Y786='Valori Consentiti - Table 1'!$S$3,1,0)+IF(Z786='Valori Consentiti - Table 1'!$U$3,1,0)+IF(AA786='Valori Consentiti - Table 1'!$W$3,1,0)+IF(AB786='Valori Consentiti - Table 1'!$Y$3,1,0)+IF(AC786='Valori Consentiti - Table 1'!$AA$3,1,0)+IF(AD786='Valori Consentiti - Table 1'!$AC$3,1,0)+IF(AE786='Valori Consentiti - Table 1'!$AE$3,1,0)+IF(AF786='Valori Consentiti - Table 1'!$AG$3,1,0)+IF(AG786='Valori Consentiti - Table 1'!$AI$3,1,0)+IF(AH786='Valori Consentiti - Table 1'!$AK$3,1,0)+IF(AI786='Valori Consentiti - Table 1'!$AM$3,1,0)+IF(AJ786='Valori Consentiti - Table 1'!$AO$3,1,0)+IF(AK786='Valori Consentiti - Table 1'!$AQ$3,1,0)+IF(AL786='Valori Consentiti - Table 1'!$AS$3,1,0)+IF(AM786='Valori Consentiti - Table 1'!$AU$3,1,0),IF(G786=3,IF(T786='Valori Consentiti - Table 1'!$I$4,1,0)+IF(U786='Valori Consentiti - Table 1'!$K$4,1,0)+IF(V786='Valori Consentiti - Table 1'!$M$4,1,0)+IF(W786='Valori Consentiti - Table 1'!$O$4,1,0)+IF(X786='Valori Consentiti - Table 1'!$Q$4,1,0)+IF(Y786='Valori Consentiti - Table 1'!$S$4,1,0)+IF(Z786='Valori Consentiti - Table 1'!$U$4,1,0)+IF(AA786='Valori Consentiti - Table 1'!$W$4,1,0)+IF(AB786='Valori Consentiti - Table 1'!$Y$4,1,0)+IF(AC786='Valori Consentiti - Table 1'!$AA$4,1,0)+IF(AD786='Valori Consentiti - Table 1'!$AC$4,1,0)+IF(AE786='Valori Consentiti - Table 1'!$AE$4,1,0)+IF(AF786='Valori Consentiti - Table 1'!$AG$4,1,0)+IF(AG786='Valori Consentiti - Table 1'!$AI$4,1,0)+IF(AH786='Valori Consentiti - Table 1'!$AK$4,1,0)+IF(AI786='Valori Consentiti - Table 1'!$AM$4,1,0)+IF(AJ786='Valori Consentiti - Table 1'!$AO$4,1,0)+IF(AK786='Valori Consentiti - Table 1'!$AQ$4,1,0)+IF(AL786='Valori Consentiti - Table 1'!$AS$4,1,0)+IF(AM786='Valori Consentiti - Table 1'!$AU$4,1,0),IF(G786=4,IF(T786='Valori Consentiti - Table 1'!$I$5,1,0)+IF(U786='Valori Consentiti - Table 1'!$K$5,1,0)+IF(V786='Valori Consentiti - Table 1'!$M$5,1,0)+IF(W786='Valori Consentiti - Table 1'!$O$5,1,0)+IF(X786='Valori Consentiti - Table 1'!$Q$5,1,0)+IF(Y786='Valori Consentiti - Table 1'!$S$5,1,0)+IF(Z786='Valori Consentiti - Table 1'!$U$5,1,0)+IF(AA786='Valori Consentiti - Table 1'!$W$5,1,0)+IF(AB786='Valori Consentiti - Table 1'!$Y$5,1,0)+IF(AC786='Valori Consentiti - Table 1'!$AA$5,1,0)+IF(AD786='Valori Consentiti - Table 1'!$AC$5,1,0)+IF(AE786='Valori Consentiti - Table 1'!$AE$5,1,0)+IF(AF786='Valori Consentiti - Table 1'!$AG$5,1,0)+IF(AG786='Valori Consentiti - Table 1'!$AI$5,1,0)+IF(AH786='Valori Consentiti - Table 1'!$AK$5,1,0)+IF(AI786='Valori Consentiti - Table 1'!$AM$5,1,0)+IF(AJ786='Valori Consentiti - Table 1'!$AO$5,1,0)+IF(AK786='Valori Consentiti - Table 1'!$AQ$5,1,0)+IF(AL786='Valori Consentiti - Table 1'!$AS$5,1,0)+IF(AM786='Valori Consentiti - Table 1'!$AU$5,1,0),))))</f>
        <v>0</v>
      </c>
      <c r="Q786" s="16">
        <f t="shared" si="370"/>
        <v>20</v>
      </c>
      <c r="R786" s="16">
        <f t="shared" si="391"/>
        <v>1</v>
      </c>
      <c r="S786" s="17"/>
      <c r="T786" s="24" t="str">
        <f t="shared" si="371"/>
        <v/>
      </c>
      <c r="U786" s="25" t="str">
        <f t="shared" si="372"/>
        <v/>
      </c>
      <c r="V786" s="25" t="str">
        <f t="shared" si="373"/>
        <v/>
      </c>
      <c r="W786" s="26" t="str">
        <f t="shared" si="374"/>
        <v/>
      </c>
      <c r="X786" s="27" t="str">
        <f t="shared" si="375"/>
        <v/>
      </c>
      <c r="Y786" s="25" t="str">
        <f t="shared" si="376"/>
        <v/>
      </c>
      <c r="Z786" s="25" t="str">
        <f t="shared" si="377"/>
        <v/>
      </c>
      <c r="AA786" s="26" t="str">
        <f t="shared" si="378"/>
        <v/>
      </c>
      <c r="AB786" s="27" t="str">
        <f t="shared" si="379"/>
        <v/>
      </c>
      <c r="AC786" s="25" t="str">
        <f t="shared" si="380"/>
        <v/>
      </c>
      <c r="AD786" s="25" t="str">
        <f t="shared" si="381"/>
        <v/>
      </c>
      <c r="AE786" s="26" t="str">
        <f t="shared" si="382"/>
        <v/>
      </c>
      <c r="AF786" s="27" t="str">
        <f t="shared" si="383"/>
        <v/>
      </c>
      <c r="AG786" s="25" t="str">
        <f t="shared" si="384"/>
        <v/>
      </c>
      <c r="AH786" s="25" t="str">
        <f t="shared" si="385"/>
        <v/>
      </c>
      <c r="AI786" s="26" t="str">
        <f t="shared" si="386"/>
        <v/>
      </c>
      <c r="AJ786" s="27" t="str">
        <f t="shared" si="387"/>
        <v/>
      </c>
      <c r="AK786" s="25" t="str">
        <f t="shared" si="388"/>
        <v/>
      </c>
      <c r="AL786" s="25" t="str">
        <f t="shared" si="389"/>
        <v/>
      </c>
      <c r="AM786" s="28" t="str">
        <f t="shared" si="390"/>
        <v/>
      </c>
      <c r="AN786" s="29" t="b">
        <f t="shared" ref="AN786:AN849" si="392">AND(LEN(H786)=4,ISTEXT(H786),OR(MID($H786,1,1)="B",MID($H786,1,1)="A",MID($H786,1,1)="C",MID($H786,1,1)="E",MID($H786,1,1)="D",MID($H786,1,1)="X"),OR(MID($H786,2,1)="B",MID($H786,2,1)="A",MID($H786,2,1)="C",MID($H786,2,1)="E",MID($H786,2,1)="D",MID($H786,2,1)="X"),OR(MID($H786,3,1)="B",MID($H786,3,1)="E",MID($H786,3,1)="A",MID($H786,3,1)="C",MID($H786,3,1)="D",MID($H786,3,1)="X"),OR(MID($H786,4,1)="B",MID($H786,4,1)="A",MID($H786,4,1)="C",MID($H786,4,1)="D",MID($H786,4,1)="E",MID($H786,4,1)="X"))</f>
        <v>0</v>
      </c>
      <c r="AO786" s="29" t="b">
        <f t="shared" ref="AO786:AO849" si="393">AND(LEN(I786)=4,ISTEXT(I786),OR(MID($I786,1,1)="B",MID($I786,1,1)="A",MID($I786,1,1)="C",MID($I786,1,1)="E",MID($I786,1,1)="D",MID($I786,1,1)="X"),OR(MID($I786,2,1)="B",MID($I786,2,1)="A",MID($I786,2,1)="E",MID($I786,2,1)="C",MID($I786,2,1)="D",MID($I786,2,1)="X"),OR(MID($I786,3,1)="B",MID($I786,3,1)="A",MID($I786,3,1)="C",MID($I786,3,1)="E",MID($I786,3,1)="D",MID($I786,3,1)="X"),OR(MID($I786,4,1)="B",MID($I786,4,1)="A",MID($I786,4,1)="E",MID($I786,4,1)="C",MID($I786,4,1)="D",MID($I786,4,1)="X"))</f>
        <v>0</v>
      </c>
      <c r="AP786" s="29" t="b">
        <f t="shared" ref="AP786:AP849" si="394">AND(LEN(J786)=4,ISTEXT(J786),OR(MID($J786,1,1)="B",MID($J786,1,1)="A",MID($J786,1,1)="C",MID($J786,1,1)="E",MID($J786,1,1)="D",MID($J786,1,1)="X"),OR(MID($J786,2,1)="B",MID($J786,2,1)="E",MID($J786,2,1)="A",MID($J786,2,1)="C",MID($J786,2,1)="D",MID($J786,2,1)="X"),OR(MID($J786,3,1)="B",MID($J786,3,1)="E",MID($J786,3,1)="A",MID($J786,3,1)="C",MID($J786,3,1)="D",MID($J786,3,1)="X"),OR(MID($J786,4,1)="B",MID($J786,4,1)="A",MID($J786,4,1)="E",MID($J786,4,1)="C",MID($J786,4,1)="D",MID($J786,4,1)="X"))</f>
        <v>0</v>
      </c>
      <c r="AQ786" s="29" t="b">
        <f t="shared" ref="AQ786:AQ849" si="395">AND(LEN(K786)=4,ISTEXT(K786),OR(MID($K786,1,1)="B",MID($K786,1,1)="A",MID($K786,1,1)="E",MID($K786,1,1)="C",MID($K786,1,1)="D",MID($K786,1,1)="X"),OR(MID($K786,2,1)="B",MID($K786,2,1)="E",MID($K786,2,1)="A",MID($K786,2,1)="C",MID($K786,2,1)="D",MID($K786,2,1)="X"),OR(MID($K786,3,1)="B",MID($K786,3,1)="E",MID($K786,3,1)="A",MID($K786,3,1)="C",MID($K786,3,1)="D",MID($K786,3,1)="X"),OR(MID($K786,4,1)="B",MID($K786,4,1)="A",MID($K786,4,1)="C",MID($K786,4,1)="E",MID($K786,4,1)="D",MID($K786,4,1)="X"))</f>
        <v>0</v>
      </c>
      <c r="AR786" s="29" t="b">
        <f t="shared" ref="AR786:AR849" si="396">AND(LEN(L786)=4,ISTEXT(L786),OR(MID($L786,1,1)="B",MID($L786,1,1)="A",MID($L786,1,1)="C",MID($L786,1,1)="E",MID($L786,1,1)="D",MID($L786,1,1)="X"),OR(MID($L786,2,1)="B",MID($L786,2,1)="A",MID($L786,2,1)="E",MID($L786,2,1)="C",MID($L786,2,1)="D",MID($L786,2,1)="X"),OR(MID($L786,3,1)="B",MID($L786,3,1)="A",MID($L786,3,1)="E",MID($L786,3,1)="C",MID($L786,3,1)="D",MID($L786,3,1)="X"),OR(MID($L786,4,1)="B",MID($L786,4,1)="A",MID($L786,4,1)="E",MID($L786,4,1)="C",MID($L786,4,1)="D",MID($L786,4,1)="X"))</f>
        <v>0</v>
      </c>
    </row>
    <row r="787" spans="1:44">
      <c r="A787" s="14"/>
      <c r="B787" s="14"/>
      <c r="C787" s="22"/>
      <c r="D787" s="14"/>
      <c r="E787" s="14"/>
      <c r="F787" s="14"/>
      <c r="G787" s="14"/>
      <c r="H787" s="15"/>
      <c r="I787" s="15"/>
      <c r="J787" s="15"/>
      <c r="K787" s="15"/>
      <c r="L787" s="15"/>
      <c r="M787" s="23">
        <f>IF(G787=1,IF(T787='Valori Consentiti - Table 1'!$I$2,5,IF(T787="X",1,0))+IF(U787='Valori Consentiti - Table 1'!$K$2,5,IF(U787="X",1,0))+IF(V787='Valori Consentiti - Table 1'!$M$2,5,IF(V787="X",1,0))+IF(W787='Valori Consentiti - Table 1'!$O$2,5,IF(W787="X",1,0))+IF(X787='Valori Consentiti - Table 1'!$Q$2,5,IF(X787="X",1,0))+IF(Y787='Valori Consentiti - Table 1'!$S$2,5,IF(Y787="X",1,0))+IF(Z787='Valori Consentiti - Table 1'!$U$2,5,IF(Z787="X",1,0))+IF(AA787='Valori Consentiti - Table 1'!$W$2,5,IF(AA787="X",1,0))+IF(AB787='Valori Consentiti - Table 1'!$Y$2,5,IF(AB787="X",1,0))+IF(AC787='Valori Consentiti - Table 1'!$AA$2,5,IF(AC787="X",1,0))+IF(AD787='Valori Consentiti - Table 1'!$AC$2,5,IF(AD787="X",1,0))+IF(AE787='Valori Consentiti - Table 1'!$AE$2,5,IF(AE787="X",1,0))+IF(AF787='Valori Consentiti - Table 1'!$AG$2,5,IF(AF787="X",1,0))+IF(AG787='Valori Consentiti - Table 1'!$AI$2,5,IF(AG787="X",1,0))+IF(AH787='Valori Consentiti - Table 1'!$AK$2,5,IF(AH787="X",1,0))+IF(AI787='Valori Consentiti - Table 1'!$AM$2,5,IF(AI787="X",1,0))+IF(AJ787='Valori Consentiti - Table 1'!$AO$2,5,IF(AJ787="X",1,0))+IF(AK787='Valori Consentiti - Table 1'!$AQ$2,5,IF(AK787="X",1,0))+IF(AL787='Valori Consentiti - Table 1'!$AS$2,5,IF(AL787="X",1,0))+IF(AM787='Valori Consentiti - Table 1'!$AU$2,5,IF(AM787="X",1,0)),IF(G787=2,IF(T787='Valori Consentiti - Table 1'!$I$3,5,IF(T787="X",1,0))+IF(U787='Valori Consentiti - Table 1'!$K$3,5,IF(U787="X",1,0))+IF(V787='Valori Consentiti - Table 1'!$M$3,5,IF(V787="X",1,0))+IF(W787='Valori Consentiti - Table 1'!$O$3,5,IF(W787="X",1,0))+IF(X787='Valori Consentiti - Table 1'!$Q$3,5,IF(X787="X",1,0))+IF(Y787='Valori Consentiti - Table 1'!$S$3,5,IF(Y787="X",1,0))+IF(Z787='Valori Consentiti - Table 1'!$U$3,5,IF(Z787="X",1,0))+IF(AA787='Valori Consentiti - Table 1'!$W$3,5,IF(AA787="X",1,0))+IF(AB787='Valori Consentiti - Table 1'!$Y$3,5,IF(AB787="X",1,0))+IF(AC787='Valori Consentiti - Table 1'!$AA$3,5,IF(AC787="X",1,0))+IF(AD787='Valori Consentiti - Table 1'!$AC$3,5,IF(AD787="X",1,0))+IF(AE787='Valori Consentiti - Table 1'!$AE$3,5,IF(AE787="X",1,0))+IF(AF787='Valori Consentiti - Table 1'!$AG$3,5,IF(AF787="X",1,0))+IF(AG787='Valori Consentiti - Table 1'!$AI$3,5,IF(AG787="X",1,0))+IF(AH787='Valori Consentiti - Table 1'!$AK$3,5,IF(AH787="X",1,0))+IF(AI787='Valori Consentiti - Table 1'!$AM$3,5,IF(AI787="X",1,0))+IF(AJ787='Valori Consentiti - Table 1'!$AO$3,5,IF(AJ787="X",1,0))+IF(AK787='Valori Consentiti - Table 1'!$AQ$3,5,IF(AK787="X",1,0))+IF(AL787='Valori Consentiti - Table 1'!$AS$3,5,IF(AL787="X",1,0))+IF(AM787='Valori Consentiti - Table 1'!$AU$3,5,IF(AM787="X",1,0)),IF(G787=3,IF(T787='Valori Consentiti - Table 1'!$I$4,5,IF(T787="X",1,0))+IF(U787='Valori Consentiti - Table 1'!$K$4,5,IF(U787="X",1,0))+IF(V787='Valori Consentiti - Table 1'!$M$4,5,IF(V787="X",1,0))+IF(W787='Valori Consentiti - Table 1'!$O$4,5,IF(W787="X",1,0))+IF(X787='Valori Consentiti - Table 1'!$Q$4,5,IF(X787="X",1,0))+IF(Y787='Valori Consentiti - Table 1'!$S$4,5,IF(Y787="X",1,0))+IF(Z787='Valori Consentiti - Table 1'!$U$4,5,IF(Z787="X",1,0))+IF(AA787='Valori Consentiti - Table 1'!$W$4,5,IF(AA787="X",1,0))+IF(AB787='Valori Consentiti - Table 1'!$Y$4,5,IF(AB787="X",1,0))+IF(AC787='Valori Consentiti - Table 1'!$AA$4,5,IF(AC787="X",1,0))+IF(AD787='Valori Consentiti - Table 1'!$AC$4,5,IF(AD787="X",1,0))+IF(AE787='Valori Consentiti - Table 1'!$AE$4,5,IF(AE787="X",1,0))+IF(AF787='Valori Consentiti - Table 1'!$AG$4,5,IF(AF787="X",1,0))+IF(AG787='Valori Consentiti - Table 1'!$AI$4,5,IF(AG787="X",1,0))+IF(AH787='Valori Consentiti - Table 1'!$AK$4,5,IF(AH787="X",1,0))+IF(AI787='Valori Consentiti - Table 1'!$AM$4,5,IF(AI787="X",1,0))+IF(AJ787='Valori Consentiti - Table 1'!$AO$4,5,IF(AJ787="X",1,0))+IF(AK787='Valori Consentiti - Table 1'!$AQ$4,5,IF(AK787="X",1,0))+IF(AL787='Valori Consentiti - Table 1'!$AS$4,5,IF(AL787="X",1,0))+IF(AM787='Valori Consentiti - Table 1'!$AU$4,5,IF(AM787="X",1,0)),IF(G787=4,IF(T787='Valori Consentiti - Table 1'!$I$5,5,IF(T787="X",1,0))+IF(U787='Valori Consentiti - Table 1'!$K$5,5,IF(U787="X",1,0))+IF(V787='Valori Consentiti - Table 1'!$M$5,5,IF(V787="X",1,0))+IF(W787='Valori Consentiti - Table 1'!$O$5,5,IF(W787="X",1,0))+IF(X787='Valori Consentiti - Table 1'!$Q$5,5,IF(X787="X",1,0))+IF(Y787='Valori Consentiti - Table 1'!$S$5,5,IF(Y787="X",1,0))+IF(Z787='Valori Consentiti - Table 1'!$U$5,5,IF(Z787="X",1,0))+IF(AA787='Valori Consentiti - Table 1'!$W$5,5,IF(AA787="X",1,0))+IF(AB787='Valori Consentiti - Table 1'!$Y$5,5,IF(AB787="X",1,0))+IF(AC787='Valori Consentiti - Table 1'!$AA$5,5,IF(AC787="X",1,0))+IF(AD787='Valori Consentiti - Table 1'!$AC$5,5,IF(AD787="X",1,0))+IF(AE787='Valori Consentiti - Table 1'!$AE$5,5,IF(AE787="X",1,0))+IF(AF787='Valori Consentiti - Table 1'!$AG$5,5,IF(AF787="X",1,0))+IF(AG787='Valori Consentiti - Table 1'!$AI$5,5,IF(AG787="X",1,0))+IF(AH787='Valori Consentiti - Table 1'!$AK$5,5,IF(AH787="X",1,0))+IF(AI787='Valori Consentiti - Table 1'!$AM$5,5,IF(AI787="X",1,0))+IF(AJ787='Valori Consentiti - Table 1'!$AO$5,5,IF(AJ787="X",1,0))+IF(AK787='Valori Consentiti - Table 1'!$AQ$5,5,IF(AK787="X",1,0))+IF(AL787='Valori Consentiti - Table 1'!$AS$5,5,IF(AL787="X",1,0))+IF(AM787='Valori Consentiti - Table 1'!$AU$5,5,IF(AM787="X",1,0)),))))</f>
        <v>0</v>
      </c>
      <c r="N787" s="16">
        <f t="shared" si="368"/>
        <v>0</v>
      </c>
      <c r="O787" s="16">
        <f t="shared" si="369"/>
        <v>20</v>
      </c>
      <c r="P787" s="16">
        <f>IF(G787=1,IF(T787='Valori Consentiti - Table 1'!$I$2,1,0)+IF(U787='Valori Consentiti - Table 1'!$K$2,1,0)+IF(V787='Valori Consentiti - Table 1'!$M$2,1,0)+IF(W787='Valori Consentiti - Table 1'!$O$2,1,0)+IF(X787='Valori Consentiti - Table 1'!$Q$2,1,0)+IF(Y787='Valori Consentiti - Table 1'!$S$2,1,0)+IF(Z787='Valori Consentiti - Table 1'!$U$2,1,0)+IF(AA787='Valori Consentiti - Table 1'!$W$2,1,0)+IF(AB787='Valori Consentiti - Table 1'!$Y$2,1,0)+IF(AC787='Valori Consentiti - Table 1'!$AA$2,1,0)+IF(AD787='Valori Consentiti - Table 1'!$AC$2,1,0)+IF(AE787='Valori Consentiti - Table 1'!$AE$2,1,0)+IF(AF787='Valori Consentiti - Table 1'!$AG$2,1,0)+IF(AG787='Valori Consentiti - Table 1'!$AI$2,1,0)+IF(AH787='Valori Consentiti - Table 1'!$AK$2,1,0)+IF(AI787='Valori Consentiti - Table 1'!$AM$2,1,0)+IF(AJ787='Valori Consentiti - Table 1'!$AO$2,1,0)+IF(AK787='Valori Consentiti - Table 1'!$AQ$2,1,0)+IF(AL787='Valori Consentiti - Table 1'!$AS$2,1,0)+IF(AM787='Valori Consentiti - Table 1'!$AU$2,1,0),IF(G787=2,IF(T787='Valori Consentiti - Table 1'!$I$3,1,0)+IF(U787='Valori Consentiti - Table 1'!$K$3,1,0)+IF(V787='Valori Consentiti - Table 1'!$M$3,1,0)+IF(W787='Valori Consentiti - Table 1'!$O$3,1,0)+IF(X787='Valori Consentiti - Table 1'!$Q$3,1,0)+IF(Y787='Valori Consentiti - Table 1'!$S$3,1,0)+IF(Z787='Valori Consentiti - Table 1'!$U$3,1,0)+IF(AA787='Valori Consentiti - Table 1'!$W$3,1,0)+IF(AB787='Valori Consentiti - Table 1'!$Y$3,1,0)+IF(AC787='Valori Consentiti - Table 1'!$AA$3,1,0)+IF(AD787='Valori Consentiti - Table 1'!$AC$3,1,0)+IF(AE787='Valori Consentiti - Table 1'!$AE$3,1,0)+IF(AF787='Valori Consentiti - Table 1'!$AG$3,1,0)+IF(AG787='Valori Consentiti - Table 1'!$AI$3,1,0)+IF(AH787='Valori Consentiti - Table 1'!$AK$3,1,0)+IF(AI787='Valori Consentiti - Table 1'!$AM$3,1,0)+IF(AJ787='Valori Consentiti - Table 1'!$AO$3,1,0)+IF(AK787='Valori Consentiti - Table 1'!$AQ$3,1,0)+IF(AL787='Valori Consentiti - Table 1'!$AS$3,1,0)+IF(AM787='Valori Consentiti - Table 1'!$AU$3,1,0),IF(G787=3,IF(T787='Valori Consentiti - Table 1'!$I$4,1,0)+IF(U787='Valori Consentiti - Table 1'!$K$4,1,0)+IF(V787='Valori Consentiti - Table 1'!$M$4,1,0)+IF(W787='Valori Consentiti - Table 1'!$O$4,1,0)+IF(X787='Valori Consentiti - Table 1'!$Q$4,1,0)+IF(Y787='Valori Consentiti - Table 1'!$S$4,1,0)+IF(Z787='Valori Consentiti - Table 1'!$U$4,1,0)+IF(AA787='Valori Consentiti - Table 1'!$W$4,1,0)+IF(AB787='Valori Consentiti - Table 1'!$Y$4,1,0)+IF(AC787='Valori Consentiti - Table 1'!$AA$4,1,0)+IF(AD787='Valori Consentiti - Table 1'!$AC$4,1,0)+IF(AE787='Valori Consentiti - Table 1'!$AE$4,1,0)+IF(AF787='Valori Consentiti - Table 1'!$AG$4,1,0)+IF(AG787='Valori Consentiti - Table 1'!$AI$4,1,0)+IF(AH787='Valori Consentiti - Table 1'!$AK$4,1,0)+IF(AI787='Valori Consentiti - Table 1'!$AM$4,1,0)+IF(AJ787='Valori Consentiti - Table 1'!$AO$4,1,0)+IF(AK787='Valori Consentiti - Table 1'!$AQ$4,1,0)+IF(AL787='Valori Consentiti - Table 1'!$AS$4,1,0)+IF(AM787='Valori Consentiti - Table 1'!$AU$4,1,0),IF(G787=4,IF(T787='Valori Consentiti - Table 1'!$I$5,1,0)+IF(U787='Valori Consentiti - Table 1'!$K$5,1,0)+IF(V787='Valori Consentiti - Table 1'!$M$5,1,0)+IF(W787='Valori Consentiti - Table 1'!$O$5,1,0)+IF(X787='Valori Consentiti - Table 1'!$Q$5,1,0)+IF(Y787='Valori Consentiti - Table 1'!$S$5,1,0)+IF(Z787='Valori Consentiti - Table 1'!$U$5,1,0)+IF(AA787='Valori Consentiti - Table 1'!$W$5,1,0)+IF(AB787='Valori Consentiti - Table 1'!$Y$5,1,0)+IF(AC787='Valori Consentiti - Table 1'!$AA$5,1,0)+IF(AD787='Valori Consentiti - Table 1'!$AC$5,1,0)+IF(AE787='Valori Consentiti - Table 1'!$AE$5,1,0)+IF(AF787='Valori Consentiti - Table 1'!$AG$5,1,0)+IF(AG787='Valori Consentiti - Table 1'!$AI$5,1,0)+IF(AH787='Valori Consentiti - Table 1'!$AK$5,1,0)+IF(AI787='Valori Consentiti - Table 1'!$AM$5,1,0)+IF(AJ787='Valori Consentiti - Table 1'!$AO$5,1,0)+IF(AK787='Valori Consentiti - Table 1'!$AQ$5,1,0)+IF(AL787='Valori Consentiti - Table 1'!$AS$5,1,0)+IF(AM787='Valori Consentiti - Table 1'!$AU$5,1,0),))))</f>
        <v>0</v>
      </c>
      <c r="Q787" s="16">
        <f t="shared" si="370"/>
        <v>20</v>
      </c>
      <c r="R787" s="16">
        <f t="shared" si="391"/>
        <v>1</v>
      </c>
      <c r="S787" s="17"/>
      <c r="T787" s="24" t="str">
        <f t="shared" si="371"/>
        <v/>
      </c>
      <c r="U787" s="25" t="str">
        <f t="shared" si="372"/>
        <v/>
      </c>
      <c r="V787" s="25" t="str">
        <f t="shared" si="373"/>
        <v/>
      </c>
      <c r="W787" s="26" t="str">
        <f t="shared" si="374"/>
        <v/>
      </c>
      <c r="X787" s="27" t="str">
        <f t="shared" si="375"/>
        <v/>
      </c>
      <c r="Y787" s="25" t="str">
        <f t="shared" si="376"/>
        <v/>
      </c>
      <c r="Z787" s="25" t="str">
        <f t="shared" si="377"/>
        <v/>
      </c>
      <c r="AA787" s="26" t="str">
        <f t="shared" si="378"/>
        <v/>
      </c>
      <c r="AB787" s="27" t="str">
        <f t="shared" si="379"/>
        <v/>
      </c>
      <c r="AC787" s="25" t="str">
        <f t="shared" si="380"/>
        <v/>
      </c>
      <c r="AD787" s="25" t="str">
        <f t="shared" si="381"/>
        <v/>
      </c>
      <c r="AE787" s="26" t="str">
        <f t="shared" si="382"/>
        <v/>
      </c>
      <c r="AF787" s="27" t="str">
        <f t="shared" si="383"/>
        <v/>
      </c>
      <c r="AG787" s="25" t="str">
        <f t="shared" si="384"/>
        <v/>
      </c>
      <c r="AH787" s="25" t="str">
        <f t="shared" si="385"/>
        <v/>
      </c>
      <c r="AI787" s="26" t="str">
        <f t="shared" si="386"/>
        <v/>
      </c>
      <c r="AJ787" s="27" t="str">
        <f t="shared" si="387"/>
        <v/>
      </c>
      <c r="AK787" s="25" t="str">
        <f t="shared" si="388"/>
        <v/>
      </c>
      <c r="AL787" s="25" t="str">
        <f t="shared" si="389"/>
        <v/>
      </c>
      <c r="AM787" s="28" t="str">
        <f t="shared" si="390"/>
        <v/>
      </c>
      <c r="AN787" s="29" t="b">
        <f t="shared" si="392"/>
        <v>0</v>
      </c>
      <c r="AO787" s="29" t="b">
        <f t="shared" si="393"/>
        <v>0</v>
      </c>
      <c r="AP787" s="29" t="b">
        <f t="shared" si="394"/>
        <v>0</v>
      </c>
      <c r="AQ787" s="29" t="b">
        <f t="shared" si="395"/>
        <v>0</v>
      </c>
      <c r="AR787" s="29" t="b">
        <f t="shared" si="396"/>
        <v>0</v>
      </c>
    </row>
    <row r="788" spans="1:44">
      <c r="A788" s="14"/>
      <c r="B788" s="14"/>
      <c r="C788" s="22"/>
      <c r="D788" s="14"/>
      <c r="E788" s="14"/>
      <c r="F788" s="14"/>
      <c r="G788" s="14"/>
      <c r="H788" s="15"/>
      <c r="I788" s="15"/>
      <c r="J788" s="15"/>
      <c r="K788" s="15"/>
      <c r="L788" s="15"/>
      <c r="M788" s="23">
        <f>IF(G788=1,IF(T788='Valori Consentiti - Table 1'!$I$2,5,IF(T788="X",1,0))+IF(U788='Valori Consentiti - Table 1'!$K$2,5,IF(U788="X",1,0))+IF(V788='Valori Consentiti - Table 1'!$M$2,5,IF(V788="X",1,0))+IF(W788='Valori Consentiti - Table 1'!$O$2,5,IF(W788="X",1,0))+IF(X788='Valori Consentiti - Table 1'!$Q$2,5,IF(X788="X",1,0))+IF(Y788='Valori Consentiti - Table 1'!$S$2,5,IF(Y788="X",1,0))+IF(Z788='Valori Consentiti - Table 1'!$U$2,5,IF(Z788="X",1,0))+IF(AA788='Valori Consentiti - Table 1'!$W$2,5,IF(AA788="X",1,0))+IF(AB788='Valori Consentiti - Table 1'!$Y$2,5,IF(AB788="X",1,0))+IF(AC788='Valori Consentiti - Table 1'!$AA$2,5,IF(AC788="X",1,0))+IF(AD788='Valori Consentiti - Table 1'!$AC$2,5,IF(AD788="X",1,0))+IF(AE788='Valori Consentiti - Table 1'!$AE$2,5,IF(AE788="X",1,0))+IF(AF788='Valori Consentiti - Table 1'!$AG$2,5,IF(AF788="X",1,0))+IF(AG788='Valori Consentiti - Table 1'!$AI$2,5,IF(AG788="X",1,0))+IF(AH788='Valori Consentiti - Table 1'!$AK$2,5,IF(AH788="X",1,0))+IF(AI788='Valori Consentiti - Table 1'!$AM$2,5,IF(AI788="X",1,0))+IF(AJ788='Valori Consentiti - Table 1'!$AO$2,5,IF(AJ788="X",1,0))+IF(AK788='Valori Consentiti - Table 1'!$AQ$2,5,IF(AK788="X",1,0))+IF(AL788='Valori Consentiti - Table 1'!$AS$2,5,IF(AL788="X",1,0))+IF(AM788='Valori Consentiti - Table 1'!$AU$2,5,IF(AM788="X",1,0)),IF(G788=2,IF(T788='Valori Consentiti - Table 1'!$I$3,5,IF(T788="X",1,0))+IF(U788='Valori Consentiti - Table 1'!$K$3,5,IF(U788="X",1,0))+IF(V788='Valori Consentiti - Table 1'!$M$3,5,IF(V788="X",1,0))+IF(W788='Valori Consentiti - Table 1'!$O$3,5,IF(W788="X",1,0))+IF(X788='Valori Consentiti - Table 1'!$Q$3,5,IF(X788="X",1,0))+IF(Y788='Valori Consentiti - Table 1'!$S$3,5,IF(Y788="X",1,0))+IF(Z788='Valori Consentiti - Table 1'!$U$3,5,IF(Z788="X",1,0))+IF(AA788='Valori Consentiti - Table 1'!$W$3,5,IF(AA788="X",1,0))+IF(AB788='Valori Consentiti - Table 1'!$Y$3,5,IF(AB788="X",1,0))+IF(AC788='Valori Consentiti - Table 1'!$AA$3,5,IF(AC788="X",1,0))+IF(AD788='Valori Consentiti - Table 1'!$AC$3,5,IF(AD788="X",1,0))+IF(AE788='Valori Consentiti - Table 1'!$AE$3,5,IF(AE788="X",1,0))+IF(AF788='Valori Consentiti - Table 1'!$AG$3,5,IF(AF788="X",1,0))+IF(AG788='Valori Consentiti - Table 1'!$AI$3,5,IF(AG788="X",1,0))+IF(AH788='Valori Consentiti - Table 1'!$AK$3,5,IF(AH788="X",1,0))+IF(AI788='Valori Consentiti - Table 1'!$AM$3,5,IF(AI788="X",1,0))+IF(AJ788='Valori Consentiti - Table 1'!$AO$3,5,IF(AJ788="X",1,0))+IF(AK788='Valori Consentiti - Table 1'!$AQ$3,5,IF(AK788="X",1,0))+IF(AL788='Valori Consentiti - Table 1'!$AS$3,5,IF(AL788="X",1,0))+IF(AM788='Valori Consentiti - Table 1'!$AU$3,5,IF(AM788="X",1,0)),IF(G788=3,IF(T788='Valori Consentiti - Table 1'!$I$4,5,IF(T788="X",1,0))+IF(U788='Valori Consentiti - Table 1'!$K$4,5,IF(U788="X",1,0))+IF(V788='Valori Consentiti - Table 1'!$M$4,5,IF(V788="X",1,0))+IF(W788='Valori Consentiti - Table 1'!$O$4,5,IF(W788="X",1,0))+IF(X788='Valori Consentiti - Table 1'!$Q$4,5,IF(X788="X",1,0))+IF(Y788='Valori Consentiti - Table 1'!$S$4,5,IF(Y788="X",1,0))+IF(Z788='Valori Consentiti - Table 1'!$U$4,5,IF(Z788="X",1,0))+IF(AA788='Valori Consentiti - Table 1'!$W$4,5,IF(AA788="X",1,0))+IF(AB788='Valori Consentiti - Table 1'!$Y$4,5,IF(AB788="X",1,0))+IF(AC788='Valori Consentiti - Table 1'!$AA$4,5,IF(AC788="X",1,0))+IF(AD788='Valori Consentiti - Table 1'!$AC$4,5,IF(AD788="X",1,0))+IF(AE788='Valori Consentiti - Table 1'!$AE$4,5,IF(AE788="X",1,0))+IF(AF788='Valori Consentiti - Table 1'!$AG$4,5,IF(AF788="X",1,0))+IF(AG788='Valori Consentiti - Table 1'!$AI$4,5,IF(AG788="X",1,0))+IF(AH788='Valori Consentiti - Table 1'!$AK$4,5,IF(AH788="X",1,0))+IF(AI788='Valori Consentiti - Table 1'!$AM$4,5,IF(AI788="X",1,0))+IF(AJ788='Valori Consentiti - Table 1'!$AO$4,5,IF(AJ788="X",1,0))+IF(AK788='Valori Consentiti - Table 1'!$AQ$4,5,IF(AK788="X",1,0))+IF(AL788='Valori Consentiti - Table 1'!$AS$4,5,IF(AL788="X",1,0))+IF(AM788='Valori Consentiti - Table 1'!$AU$4,5,IF(AM788="X",1,0)),IF(G788=4,IF(T788='Valori Consentiti - Table 1'!$I$5,5,IF(T788="X",1,0))+IF(U788='Valori Consentiti - Table 1'!$K$5,5,IF(U788="X",1,0))+IF(V788='Valori Consentiti - Table 1'!$M$5,5,IF(V788="X",1,0))+IF(W788='Valori Consentiti - Table 1'!$O$5,5,IF(W788="X",1,0))+IF(X788='Valori Consentiti - Table 1'!$Q$5,5,IF(X788="X",1,0))+IF(Y788='Valori Consentiti - Table 1'!$S$5,5,IF(Y788="X",1,0))+IF(Z788='Valori Consentiti - Table 1'!$U$5,5,IF(Z788="X",1,0))+IF(AA788='Valori Consentiti - Table 1'!$W$5,5,IF(AA788="X",1,0))+IF(AB788='Valori Consentiti - Table 1'!$Y$5,5,IF(AB788="X",1,0))+IF(AC788='Valori Consentiti - Table 1'!$AA$5,5,IF(AC788="X",1,0))+IF(AD788='Valori Consentiti - Table 1'!$AC$5,5,IF(AD788="X",1,0))+IF(AE788='Valori Consentiti - Table 1'!$AE$5,5,IF(AE788="X",1,0))+IF(AF788='Valori Consentiti - Table 1'!$AG$5,5,IF(AF788="X",1,0))+IF(AG788='Valori Consentiti - Table 1'!$AI$5,5,IF(AG788="X",1,0))+IF(AH788='Valori Consentiti - Table 1'!$AK$5,5,IF(AH788="X",1,0))+IF(AI788='Valori Consentiti - Table 1'!$AM$5,5,IF(AI788="X",1,0))+IF(AJ788='Valori Consentiti - Table 1'!$AO$5,5,IF(AJ788="X",1,0))+IF(AK788='Valori Consentiti - Table 1'!$AQ$5,5,IF(AK788="X",1,0))+IF(AL788='Valori Consentiti - Table 1'!$AS$5,5,IF(AL788="X",1,0))+IF(AM788='Valori Consentiti - Table 1'!$AU$5,5,IF(AM788="X",1,0)),))))</f>
        <v>0</v>
      </c>
      <c r="N788" s="16">
        <f t="shared" si="368"/>
        <v>0</v>
      </c>
      <c r="O788" s="16">
        <f t="shared" si="369"/>
        <v>20</v>
      </c>
      <c r="P788" s="16">
        <f>IF(G788=1,IF(T788='Valori Consentiti - Table 1'!$I$2,1,0)+IF(U788='Valori Consentiti - Table 1'!$K$2,1,0)+IF(V788='Valori Consentiti - Table 1'!$M$2,1,0)+IF(W788='Valori Consentiti - Table 1'!$O$2,1,0)+IF(X788='Valori Consentiti - Table 1'!$Q$2,1,0)+IF(Y788='Valori Consentiti - Table 1'!$S$2,1,0)+IF(Z788='Valori Consentiti - Table 1'!$U$2,1,0)+IF(AA788='Valori Consentiti - Table 1'!$W$2,1,0)+IF(AB788='Valori Consentiti - Table 1'!$Y$2,1,0)+IF(AC788='Valori Consentiti - Table 1'!$AA$2,1,0)+IF(AD788='Valori Consentiti - Table 1'!$AC$2,1,0)+IF(AE788='Valori Consentiti - Table 1'!$AE$2,1,0)+IF(AF788='Valori Consentiti - Table 1'!$AG$2,1,0)+IF(AG788='Valori Consentiti - Table 1'!$AI$2,1,0)+IF(AH788='Valori Consentiti - Table 1'!$AK$2,1,0)+IF(AI788='Valori Consentiti - Table 1'!$AM$2,1,0)+IF(AJ788='Valori Consentiti - Table 1'!$AO$2,1,0)+IF(AK788='Valori Consentiti - Table 1'!$AQ$2,1,0)+IF(AL788='Valori Consentiti - Table 1'!$AS$2,1,0)+IF(AM788='Valori Consentiti - Table 1'!$AU$2,1,0),IF(G788=2,IF(T788='Valori Consentiti - Table 1'!$I$3,1,0)+IF(U788='Valori Consentiti - Table 1'!$K$3,1,0)+IF(V788='Valori Consentiti - Table 1'!$M$3,1,0)+IF(W788='Valori Consentiti - Table 1'!$O$3,1,0)+IF(X788='Valori Consentiti - Table 1'!$Q$3,1,0)+IF(Y788='Valori Consentiti - Table 1'!$S$3,1,0)+IF(Z788='Valori Consentiti - Table 1'!$U$3,1,0)+IF(AA788='Valori Consentiti - Table 1'!$W$3,1,0)+IF(AB788='Valori Consentiti - Table 1'!$Y$3,1,0)+IF(AC788='Valori Consentiti - Table 1'!$AA$3,1,0)+IF(AD788='Valori Consentiti - Table 1'!$AC$3,1,0)+IF(AE788='Valori Consentiti - Table 1'!$AE$3,1,0)+IF(AF788='Valori Consentiti - Table 1'!$AG$3,1,0)+IF(AG788='Valori Consentiti - Table 1'!$AI$3,1,0)+IF(AH788='Valori Consentiti - Table 1'!$AK$3,1,0)+IF(AI788='Valori Consentiti - Table 1'!$AM$3,1,0)+IF(AJ788='Valori Consentiti - Table 1'!$AO$3,1,0)+IF(AK788='Valori Consentiti - Table 1'!$AQ$3,1,0)+IF(AL788='Valori Consentiti - Table 1'!$AS$3,1,0)+IF(AM788='Valori Consentiti - Table 1'!$AU$3,1,0),IF(G788=3,IF(T788='Valori Consentiti - Table 1'!$I$4,1,0)+IF(U788='Valori Consentiti - Table 1'!$K$4,1,0)+IF(V788='Valori Consentiti - Table 1'!$M$4,1,0)+IF(W788='Valori Consentiti - Table 1'!$O$4,1,0)+IF(X788='Valori Consentiti - Table 1'!$Q$4,1,0)+IF(Y788='Valori Consentiti - Table 1'!$S$4,1,0)+IF(Z788='Valori Consentiti - Table 1'!$U$4,1,0)+IF(AA788='Valori Consentiti - Table 1'!$W$4,1,0)+IF(AB788='Valori Consentiti - Table 1'!$Y$4,1,0)+IF(AC788='Valori Consentiti - Table 1'!$AA$4,1,0)+IF(AD788='Valori Consentiti - Table 1'!$AC$4,1,0)+IF(AE788='Valori Consentiti - Table 1'!$AE$4,1,0)+IF(AF788='Valori Consentiti - Table 1'!$AG$4,1,0)+IF(AG788='Valori Consentiti - Table 1'!$AI$4,1,0)+IF(AH788='Valori Consentiti - Table 1'!$AK$4,1,0)+IF(AI788='Valori Consentiti - Table 1'!$AM$4,1,0)+IF(AJ788='Valori Consentiti - Table 1'!$AO$4,1,0)+IF(AK788='Valori Consentiti - Table 1'!$AQ$4,1,0)+IF(AL788='Valori Consentiti - Table 1'!$AS$4,1,0)+IF(AM788='Valori Consentiti - Table 1'!$AU$4,1,0),IF(G788=4,IF(T788='Valori Consentiti - Table 1'!$I$5,1,0)+IF(U788='Valori Consentiti - Table 1'!$K$5,1,0)+IF(V788='Valori Consentiti - Table 1'!$M$5,1,0)+IF(W788='Valori Consentiti - Table 1'!$O$5,1,0)+IF(X788='Valori Consentiti - Table 1'!$Q$5,1,0)+IF(Y788='Valori Consentiti - Table 1'!$S$5,1,0)+IF(Z788='Valori Consentiti - Table 1'!$U$5,1,0)+IF(AA788='Valori Consentiti - Table 1'!$W$5,1,0)+IF(AB788='Valori Consentiti - Table 1'!$Y$5,1,0)+IF(AC788='Valori Consentiti - Table 1'!$AA$5,1,0)+IF(AD788='Valori Consentiti - Table 1'!$AC$5,1,0)+IF(AE788='Valori Consentiti - Table 1'!$AE$5,1,0)+IF(AF788='Valori Consentiti - Table 1'!$AG$5,1,0)+IF(AG788='Valori Consentiti - Table 1'!$AI$5,1,0)+IF(AH788='Valori Consentiti - Table 1'!$AK$5,1,0)+IF(AI788='Valori Consentiti - Table 1'!$AM$5,1,0)+IF(AJ788='Valori Consentiti - Table 1'!$AO$5,1,0)+IF(AK788='Valori Consentiti - Table 1'!$AQ$5,1,0)+IF(AL788='Valori Consentiti - Table 1'!$AS$5,1,0)+IF(AM788='Valori Consentiti - Table 1'!$AU$5,1,0),))))</f>
        <v>0</v>
      </c>
      <c r="Q788" s="16">
        <f t="shared" si="370"/>
        <v>20</v>
      </c>
      <c r="R788" s="16">
        <f t="shared" si="391"/>
        <v>1</v>
      </c>
      <c r="S788" s="17"/>
      <c r="T788" s="24" t="str">
        <f t="shared" si="371"/>
        <v/>
      </c>
      <c r="U788" s="25" t="str">
        <f t="shared" si="372"/>
        <v/>
      </c>
      <c r="V788" s="25" t="str">
        <f t="shared" si="373"/>
        <v/>
      </c>
      <c r="W788" s="26" t="str">
        <f t="shared" si="374"/>
        <v/>
      </c>
      <c r="X788" s="27" t="str">
        <f t="shared" si="375"/>
        <v/>
      </c>
      <c r="Y788" s="25" t="str">
        <f t="shared" si="376"/>
        <v/>
      </c>
      <c r="Z788" s="25" t="str">
        <f t="shared" si="377"/>
        <v/>
      </c>
      <c r="AA788" s="26" t="str">
        <f t="shared" si="378"/>
        <v/>
      </c>
      <c r="AB788" s="27" t="str">
        <f t="shared" si="379"/>
        <v/>
      </c>
      <c r="AC788" s="25" t="str">
        <f t="shared" si="380"/>
        <v/>
      </c>
      <c r="AD788" s="25" t="str">
        <f t="shared" si="381"/>
        <v/>
      </c>
      <c r="AE788" s="26" t="str">
        <f t="shared" si="382"/>
        <v/>
      </c>
      <c r="AF788" s="27" t="str">
        <f t="shared" si="383"/>
        <v/>
      </c>
      <c r="AG788" s="25" t="str">
        <f t="shared" si="384"/>
        <v/>
      </c>
      <c r="AH788" s="25" t="str">
        <f t="shared" si="385"/>
        <v/>
      </c>
      <c r="AI788" s="26" t="str">
        <f t="shared" si="386"/>
        <v/>
      </c>
      <c r="AJ788" s="27" t="str">
        <f t="shared" si="387"/>
        <v/>
      </c>
      <c r="AK788" s="25" t="str">
        <f t="shared" si="388"/>
        <v/>
      </c>
      <c r="AL788" s="25" t="str">
        <f t="shared" si="389"/>
        <v/>
      </c>
      <c r="AM788" s="28" t="str">
        <f t="shared" si="390"/>
        <v/>
      </c>
      <c r="AN788" s="29" t="b">
        <f t="shared" si="392"/>
        <v>0</v>
      </c>
      <c r="AO788" s="29" t="b">
        <f t="shared" si="393"/>
        <v>0</v>
      </c>
      <c r="AP788" s="29" t="b">
        <f t="shared" si="394"/>
        <v>0</v>
      </c>
      <c r="AQ788" s="29" t="b">
        <f t="shared" si="395"/>
        <v>0</v>
      </c>
      <c r="AR788" s="29" t="b">
        <f t="shared" si="396"/>
        <v>0</v>
      </c>
    </row>
    <row r="789" spans="1:44">
      <c r="A789" s="14"/>
      <c r="B789" s="14"/>
      <c r="C789" s="22"/>
      <c r="D789" s="14"/>
      <c r="E789" s="14"/>
      <c r="F789" s="14"/>
      <c r="G789" s="14"/>
      <c r="H789" s="15"/>
      <c r="I789" s="15"/>
      <c r="J789" s="15"/>
      <c r="K789" s="15"/>
      <c r="L789" s="15"/>
      <c r="M789" s="23">
        <f>IF(G789=1,IF(T789='Valori Consentiti - Table 1'!$I$2,5,IF(T789="X",1,0))+IF(U789='Valori Consentiti - Table 1'!$K$2,5,IF(U789="X",1,0))+IF(V789='Valori Consentiti - Table 1'!$M$2,5,IF(V789="X",1,0))+IF(W789='Valori Consentiti - Table 1'!$O$2,5,IF(W789="X",1,0))+IF(X789='Valori Consentiti - Table 1'!$Q$2,5,IF(X789="X",1,0))+IF(Y789='Valori Consentiti - Table 1'!$S$2,5,IF(Y789="X",1,0))+IF(Z789='Valori Consentiti - Table 1'!$U$2,5,IF(Z789="X",1,0))+IF(AA789='Valori Consentiti - Table 1'!$W$2,5,IF(AA789="X",1,0))+IF(AB789='Valori Consentiti - Table 1'!$Y$2,5,IF(AB789="X",1,0))+IF(AC789='Valori Consentiti - Table 1'!$AA$2,5,IF(AC789="X",1,0))+IF(AD789='Valori Consentiti - Table 1'!$AC$2,5,IF(AD789="X",1,0))+IF(AE789='Valori Consentiti - Table 1'!$AE$2,5,IF(AE789="X",1,0))+IF(AF789='Valori Consentiti - Table 1'!$AG$2,5,IF(AF789="X",1,0))+IF(AG789='Valori Consentiti - Table 1'!$AI$2,5,IF(AG789="X",1,0))+IF(AH789='Valori Consentiti - Table 1'!$AK$2,5,IF(AH789="X",1,0))+IF(AI789='Valori Consentiti - Table 1'!$AM$2,5,IF(AI789="X",1,0))+IF(AJ789='Valori Consentiti - Table 1'!$AO$2,5,IF(AJ789="X",1,0))+IF(AK789='Valori Consentiti - Table 1'!$AQ$2,5,IF(AK789="X",1,0))+IF(AL789='Valori Consentiti - Table 1'!$AS$2,5,IF(AL789="X",1,0))+IF(AM789='Valori Consentiti - Table 1'!$AU$2,5,IF(AM789="X",1,0)),IF(G789=2,IF(T789='Valori Consentiti - Table 1'!$I$3,5,IF(T789="X",1,0))+IF(U789='Valori Consentiti - Table 1'!$K$3,5,IF(U789="X",1,0))+IF(V789='Valori Consentiti - Table 1'!$M$3,5,IF(V789="X",1,0))+IF(W789='Valori Consentiti - Table 1'!$O$3,5,IF(W789="X",1,0))+IF(X789='Valori Consentiti - Table 1'!$Q$3,5,IF(X789="X",1,0))+IF(Y789='Valori Consentiti - Table 1'!$S$3,5,IF(Y789="X",1,0))+IF(Z789='Valori Consentiti - Table 1'!$U$3,5,IF(Z789="X",1,0))+IF(AA789='Valori Consentiti - Table 1'!$W$3,5,IF(AA789="X",1,0))+IF(AB789='Valori Consentiti - Table 1'!$Y$3,5,IF(AB789="X",1,0))+IF(AC789='Valori Consentiti - Table 1'!$AA$3,5,IF(AC789="X",1,0))+IF(AD789='Valori Consentiti - Table 1'!$AC$3,5,IF(AD789="X",1,0))+IF(AE789='Valori Consentiti - Table 1'!$AE$3,5,IF(AE789="X",1,0))+IF(AF789='Valori Consentiti - Table 1'!$AG$3,5,IF(AF789="X",1,0))+IF(AG789='Valori Consentiti - Table 1'!$AI$3,5,IF(AG789="X",1,0))+IF(AH789='Valori Consentiti - Table 1'!$AK$3,5,IF(AH789="X",1,0))+IF(AI789='Valori Consentiti - Table 1'!$AM$3,5,IF(AI789="X",1,0))+IF(AJ789='Valori Consentiti - Table 1'!$AO$3,5,IF(AJ789="X",1,0))+IF(AK789='Valori Consentiti - Table 1'!$AQ$3,5,IF(AK789="X",1,0))+IF(AL789='Valori Consentiti - Table 1'!$AS$3,5,IF(AL789="X",1,0))+IF(AM789='Valori Consentiti - Table 1'!$AU$3,5,IF(AM789="X",1,0)),IF(G789=3,IF(T789='Valori Consentiti - Table 1'!$I$4,5,IF(T789="X",1,0))+IF(U789='Valori Consentiti - Table 1'!$K$4,5,IF(U789="X",1,0))+IF(V789='Valori Consentiti - Table 1'!$M$4,5,IF(V789="X",1,0))+IF(W789='Valori Consentiti - Table 1'!$O$4,5,IF(W789="X",1,0))+IF(X789='Valori Consentiti - Table 1'!$Q$4,5,IF(X789="X",1,0))+IF(Y789='Valori Consentiti - Table 1'!$S$4,5,IF(Y789="X",1,0))+IF(Z789='Valori Consentiti - Table 1'!$U$4,5,IF(Z789="X",1,0))+IF(AA789='Valori Consentiti - Table 1'!$W$4,5,IF(AA789="X",1,0))+IF(AB789='Valori Consentiti - Table 1'!$Y$4,5,IF(AB789="X",1,0))+IF(AC789='Valori Consentiti - Table 1'!$AA$4,5,IF(AC789="X",1,0))+IF(AD789='Valori Consentiti - Table 1'!$AC$4,5,IF(AD789="X",1,0))+IF(AE789='Valori Consentiti - Table 1'!$AE$4,5,IF(AE789="X",1,0))+IF(AF789='Valori Consentiti - Table 1'!$AG$4,5,IF(AF789="X",1,0))+IF(AG789='Valori Consentiti - Table 1'!$AI$4,5,IF(AG789="X",1,0))+IF(AH789='Valori Consentiti - Table 1'!$AK$4,5,IF(AH789="X",1,0))+IF(AI789='Valori Consentiti - Table 1'!$AM$4,5,IF(AI789="X",1,0))+IF(AJ789='Valori Consentiti - Table 1'!$AO$4,5,IF(AJ789="X",1,0))+IF(AK789='Valori Consentiti - Table 1'!$AQ$4,5,IF(AK789="X",1,0))+IF(AL789='Valori Consentiti - Table 1'!$AS$4,5,IF(AL789="X",1,0))+IF(AM789='Valori Consentiti - Table 1'!$AU$4,5,IF(AM789="X",1,0)),IF(G789=4,IF(T789='Valori Consentiti - Table 1'!$I$5,5,IF(T789="X",1,0))+IF(U789='Valori Consentiti - Table 1'!$K$5,5,IF(U789="X",1,0))+IF(V789='Valori Consentiti - Table 1'!$M$5,5,IF(V789="X",1,0))+IF(W789='Valori Consentiti - Table 1'!$O$5,5,IF(W789="X",1,0))+IF(X789='Valori Consentiti - Table 1'!$Q$5,5,IF(X789="X",1,0))+IF(Y789='Valori Consentiti - Table 1'!$S$5,5,IF(Y789="X",1,0))+IF(Z789='Valori Consentiti - Table 1'!$U$5,5,IF(Z789="X",1,0))+IF(AA789='Valori Consentiti - Table 1'!$W$5,5,IF(AA789="X",1,0))+IF(AB789='Valori Consentiti - Table 1'!$Y$5,5,IF(AB789="X",1,0))+IF(AC789='Valori Consentiti - Table 1'!$AA$5,5,IF(AC789="X",1,0))+IF(AD789='Valori Consentiti - Table 1'!$AC$5,5,IF(AD789="X",1,0))+IF(AE789='Valori Consentiti - Table 1'!$AE$5,5,IF(AE789="X",1,0))+IF(AF789='Valori Consentiti - Table 1'!$AG$5,5,IF(AF789="X",1,0))+IF(AG789='Valori Consentiti - Table 1'!$AI$5,5,IF(AG789="X",1,0))+IF(AH789='Valori Consentiti - Table 1'!$AK$5,5,IF(AH789="X",1,0))+IF(AI789='Valori Consentiti - Table 1'!$AM$5,5,IF(AI789="X",1,0))+IF(AJ789='Valori Consentiti - Table 1'!$AO$5,5,IF(AJ789="X",1,0))+IF(AK789='Valori Consentiti - Table 1'!$AQ$5,5,IF(AK789="X",1,0))+IF(AL789='Valori Consentiti - Table 1'!$AS$5,5,IF(AL789="X",1,0))+IF(AM789='Valori Consentiti - Table 1'!$AU$5,5,IF(AM789="X",1,0)),))))</f>
        <v>0</v>
      </c>
      <c r="N789" s="16">
        <f t="shared" si="368"/>
        <v>0</v>
      </c>
      <c r="O789" s="16">
        <f t="shared" si="369"/>
        <v>20</v>
      </c>
      <c r="P789" s="16">
        <f>IF(G789=1,IF(T789='Valori Consentiti - Table 1'!$I$2,1,0)+IF(U789='Valori Consentiti - Table 1'!$K$2,1,0)+IF(V789='Valori Consentiti - Table 1'!$M$2,1,0)+IF(W789='Valori Consentiti - Table 1'!$O$2,1,0)+IF(X789='Valori Consentiti - Table 1'!$Q$2,1,0)+IF(Y789='Valori Consentiti - Table 1'!$S$2,1,0)+IF(Z789='Valori Consentiti - Table 1'!$U$2,1,0)+IF(AA789='Valori Consentiti - Table 1'!$W$2,1,0)+IF(AB789='Valori Consentiti - Table 1'!$Y$2,1,0)+IF(AC789='Valori Consentiti - Table 1'!$AA$2,1,0)+IF(AD789='Valori Consentiti - Table 1'!$AC$2,1,0)+IF(AE789='Valori Consentiti - Table 1'!$AE$2,1,0)+IF(AF789='Valori Consentiti - Table 1'!$AG$2,1,0)+IF(AG789='Valori Consentiti - Table 1'!$AI$2,1,0)+IF(AH789='Valori Consentiti - Table 1'!$AK$2,1,0)+IF(AI789='Valori Consentiti - Table 1'!$AM$2,1,0)+IF(AJ789='Valori Consentiti - Table 1'!$AO$2,1,0)+IF(AK789='Valori Consentiti - Table 1'!$AQ$2,1,0)+IF(AL789='Valori Consentiti - Table 1'!$AS$2,1,0)+IF(AM789='Valori Consentiti - Table 1'!$AU$2,1,0),IF(G789=2,IF(T789='Valori Consentiti - Table 1'!$I$3,1,0)+IF(U789='Valori Consentiti - Table 1'!$K$3,1,0)+IF(V789='Valori Consentiti - Table 1'!$M$3,1,0)+IF(W789='Valori Consentiti - Table 1'!$O$3,1,0)+IF(X789='Valori Consentiti - Table 1'!$Q$3,1,0)+IF(Y789='Valori Consentiti - Table 1'!$S$3,1,0)+IF(Z789='Valori Consentiti - Table 1'!$U$3,1,0)+IF(AA789='Valori Consentiti - Table 1'!$W$3,1,0)+IF(AB789='Valori Consentiti - Table 1'!$Y$3,1,0)+IF(AC789='Valori Consentiti - Table 1'!$AA$3,1,0)+IF(AD789='Valori Consentiti - Table 1'!$AC$3,1,0)+IF(AE789='Valori Consentiti - Table 1'!$AE$3,1,0)+IF(AF789='Valori Consentiti - Table 1'!$AG$3,1,0)+IF(AG789='Valori Consentiti - Table 1'!$AI$3,1,0)+IF(AH789='Valori Consentiti - Table 1'!$AK$3,1,0)+IF(AI789='Valori Consentiti - Table 1'!$AM$3,1,0)+IF(AJ789='Valori Consentiti - Table 1'!$AO$3,1,0)+IF(AK789='Valori Consentiti - Table 1'!$AQ$3,1,0)+IF(AL789='Valori Consentiti - Table 1'!$AS$3,1,0)+IF(AM789='Valori Consentiti - Table 1'!$AU$3,1,0),IF(G789=3,IF(T789='Valori Consentiti - Table 1'!$I$4,1,0)+IF(U789='Valori Consentiti - Table 1'!$K$4,1,0)+IF(V789='Valori Consentiti - Table 1'!$M$4,1,0)+IF(W789='Valori Consentiti - Table 1'!$O$4,1,0)+IF(X789='Valori Consentiti - Table 1'!$Q$4,1,0)+IF(Y789='Valori Consentiti - Table 1'!$S$4,1,0)+IF(Z789='Valori Consentiti - Table 1'!$U$4,1,0)+IF(AA789='Valori Consentiti - Table 1'!$W$4,1,0)+IF(AB789='Valori Consentiti - Table 1'!$Y$4,1,0)+IF(AC789='Valori Consentiti - Table 1'!$AA$4,1,0)+IF(AD789='Valori Consentiti - Table 1'!$AC$4,1,0)+IF(AE789='Valori Consentiti - Table 1'!$AE$4,1,0)+IF(AF789='Valori Consentiti - Table 1'!$AG$4,1,0)+IF(AG789='Valori Consentiti - Table 1'!$AI$4,1,0)+IF(AH789='Valori Consentiti - Table 1'!$AK$4,1,0)+IF(AI789='Valori Consentiti - Table 1'!$AM$4,1,0)+IF(AJ789='Valori Consentiti - Table 1'!$AO$4,1,0)+IF(AK789='Valori Consentiti - Table 1'!$AQ$4,1,0)+IF(AL789='Valori Consentiti - Table 1'!$AS$4,1,0)+IF(AM789='Valori Consentiti - Table 1'!$AU$4,1,0),IF(G789=4,IF(T789='Valori Consentiti - Table 1'!$I$5,1,0)+IF(U789='Valori Consentiti - Table 1'!$K$5,1,0)+IF(V789='Valori Consentiti - Table 1'!$M$5,1,0)+IF(W789='Valori Consentiti - Table 1'!$O$5,1,0)+IF(X789='Valori Consentiti - Table 1'!$Q$5,1,0)+IF(Y789='Valori Consentiti - Table 1'!$S$5,1,0)+IF(Z789='Valori Consentiti - Table 1'!$U$5,1,0)+IF(AA789='Valori Consentiti - Table 1'!$W$5,1,0)+IF(AB789='Valori Consentiti - Table 1'!$Y$5,1,0)+IF(AC789='Valori Consentiti - Table 1'!$AA$5,1,0)+IF(AD789='Valori Consentiti - Table 1'!$AC$5,1,0)+IF(AE789='Valori Consentiti - Table 1'!$AE$5,1,0)+IF(AF789='Valori Consentiti - Table 1'!$AG$5,1,0)+IF(AG789='Valori Consentiti - Table 1'!$AI$5,1,0)+IF(AH789='Valori Consentiti - Table 1'!$AK$5,1,0)+IF(AI789='Valori Consentiti - Table 1'!$AM$5,1,0)+IF(AJ789='Valori Consentiti - Table 1'!$AO$5,1,0)+IF(AK789='Valori Consentiti - Table 1'!$AQ$5,1,0)+IF(AL789='Valori Consentiti - Table 1'!$AS$5,1,0)+IF(AM789='Valori Consentiti - Table 1'!$AU$5,1,0),))))</f>
        <v>0</v>
      </c>
      <c r="Q789" s="16">
        <f t="shared" si="370"/>
        <v>20</v>
      </c>
      <c r="R789" s="16">
        <f t="shared" si="391"/>
        <v>1</v>
      </c>
      <c r="S789" s="17"/>
      <c r="T789" s="24" t="str">
        <f t="shared" si="371"/>
        <v/>
      </c>
      <c r="U789" s="25" t="str">
        <f t="shared" si="372"/>
        <v/>
      </c>
      <c r="V789" s="25" t="str">
        <f t="shared" si="373"/>
        <v/>
      </c>
      <c r="W789" s="26" t="str">
        <f t="shared" si="374"/>
        <v/>
      </c>
      <c r="X789" s="27" t="str">
        <f t="shared" si="375"/>
        <v/>
      </c>
      <c r="Y789" s="25" t="str">
        <f t="shared" si="376"/>
        <v/>
      </c>
      <c r="Z789" s="25" t="str">
        <f t="shared" si="377"/>
        <v/>
      </c>
      <c r="AA789" s="26" t="str">
        <f t="shared" si="378"/>
        <v/>
      </c>
      <c r="AB789" s="27" t="str">
        <f t="shared" si="379"/>
        <v/>
      </c>
      <c r="AC789" s="25" t="str">
        <f t="shared" si="380"/>
        <v/>
      </c>
      <c r="AD789" s="25" t="str">
        <f t="shared" si="381"/>
        <v/>
      </c>
      <c r="AE789" s="26" t="str">
        <f t="shared" si="382"/>
        <v/>
      </c>
      <c r="AF789" s="27" t="str">
        <f t="shared" si="383"/>
        <v/>
      </c>
      <c r="AG789" s="25" t="str">
        <f t="shared" si="384"/>
        <v/>
      </c>
      <c r="AH789" s="25" t="str">
        <f t="shared" si="385"/>
        <v/>
      </c>
      <c r="AI789" s="26" t="str">
        <f t="shared" si="386"/>
        <v/>
      </c>
      <c r="AJ789" s="27" t="str">
        <f t="shared" si="387"/>
        <v/>
      </c>
      <c r="AK789" s="25" t="str">
        <f t="shared" si="388"/>
        <v/>
      </c>
      <c r="AL789" s="25" t="str">
        <f t="shared" si="389"/>
        <v/>
      </c>
      <c r="AM789" s="28" t="str">
        <f t="shared" si="390"/>
        <v/>
      </c>
      <c r="AN789" s="29" t="b">
        <f t="shared" si="392"/>
        <v>0</v>
      </c>
      <c r="AO789" s="29" t="b">
        <f t="shared" si="393"/>
        <v>0</v>
      </c>
      <c r="AP789" s="29" t="b">
        <f t="shared" si="394"/>
        <v>0</v>
      </c>
      <c r="AQ789" s="29" t="b">
        <f t="shared" si="395"/>
        <v>0</v>
      </c>
      <c r="AR789" s="29" t="b">
        <f t="shared" si="396"/>
        <v>0</v>
      </c>
    </row>
    <row r="790" spans="1:44">
      <c r="A790" s="14"/>
      <c r="B790" s="14"/>
      <c r="C790" s="22"/>
      <c r="D790" s="14"/>
      <c r="E790" s="14"/>
      <c r="F790" s="14"/>
      <c r="G790" s="14"/>
      <c r="H790" s="15"/>
      <c r="I790" s="15"/>
      <c r="J790" s="15"/>
      <c r="K790" s="15"/>
      <c r="L790" s="15"/>
      <c r="M790" s="23">
        <f>IF(G790=1,IF(T790='Valori Consentiti - Table 1'!$I$2,5,IF(T790="X",1,0))+IF(U790='Valori Consentiti - Table 1'!$K$2,5,IF(U790="X",1,0))+IF(V790='Valori Consentiti - Table 1'!$M$2,5,IF(V790="X",1,0))+IF(W790='Valori Consentiti - Table 1'!$O$2,5,IF(W790="X",1,0))+IF(X790='Valori Consentiti - Table 1'!$Q$2,5,IF(X790="X",1,0))+IF(Y790='Valori Consentiti - Table 1'!$S$2,5,IF(Y790="X",1,0))+IF(Z790='Valori Consentiti - Table 1'!$U$2,5,IF(Z790="X",1,0))+IF(AA790='Valori Consentiti - Table 1'!$W$2,5,IF(AA790="X",1,0))+IF(AB790='Valori Consentiti - Table 1'!$Y$2,5,IF(AB790="X",1,0))+IF(AC790='Valori Consentiti - Table 1'!$AA$2,5,IF(AC790="X",1,0))+IF(AD790='Valori Consentiti - Table 1'!$AC$2,5,IF(AD790="X",1,0))+IF(AE790='Valori Consentiti - Table 1'!$AE$2,5,IF(AE790="X",1,0))+IF(AF790='Valori Consentiti - Table 1'!$AG$2,5,IF(AF790="X",1,0))+IF(AG790='Valori Consentiti - Table 1'!$AI$2,5,IF(AG790="X",1,0))+IF(AH790='Valori Consentiti - Table 1'!$AK$2,5,IF(AH790="X",1,0))+IF(AI790='Valori Consentiti - Table 1'!$AM$2,5,IF(AI790="X",1,0))+IF(AJ790='Valori Consentiti - Table 1'!$AO$2,5,IF(AJ790="X",1,0))+IF(AK790='Valori Consentiti - Table 1'!$AQ$2,5,IF(AK790="X",1,0))+IF(AL790='Valori Consentiti - Table 1'!$AS$2,5,IF(AL790="X",1,0))+IF(AM790='Valori Consentiti - Table 1'!$AU$2,5,IF(AM790="X",1,0)),IF(G790=2,IF(T790='Valori Consentiti - Table 1'!$I$3,5,IF(T790="X",1,0))+IF(U790='Valori Consentiti - Table 1'!$K$3,5,IF(U790="X",1,0))+IF(V790='Valori Consentiti - Table 1'!$M$3,5,IF(V790="X",1,0))+IF(W790='Valori Consentiti - Table 1'!$O$3,5,IF(W790="X",1,0))+IF(X790='Valori Consentiti - Table 1'!$Q$3,5,IF(X790="X",1,0))+IF(Y790='Valori Consentiti - Table 1'!$S$3,5,IF(Y790="X",1,0))+IF(Z790='Valori Consentiti - Table 1'!$U$3,5,IF(Z790="X",1,0))+IF(AA790='Valori Consentiti - Table 1'!$W$3,5,IF(AA790="X",1,0))+IF(AB790='Valori Consentiti - Table 1'!$Y$3,5,IF(AB790="X",1,0))+IF(AC790='Valori Consentiti - Table 1'!$AA$3,5,IF(AC790="X",1,0))+IF(AD790='Valori Consentiti - Table 1'!$AC$3,5,IF(AD790="X",1,0))+IF(AE790='Valori Consentiti - Table 1'!$AE$3,5,IF(AE790="X",1,0))+IF(AF790='Valori Consentiti - Table 1'!$AG$3,5,IF(AF790="X",1,0))+IF(AG790='Valori Consentiti - Table 1'!$AI$3,5,IF(AG790="X",1,0))+IF(AH790='Valori Consentiti - Table 1'!$AK$3,5,IF(AH790="X",1,0))+IF(AI790='Valori Consentiti - Table 1'!$AM$3,5,IF(AI790="X",1,0))+IF(AJ790='Valori Consentiti - Table 1'!$AO$3,5,IF(AJ790="X",1,0))+IF(AK790='Valori Consentiti - Table 1'!$AQ$3,5,IF(AK790="X",1,0))+IF(AL790='Valori Consentiti - Table 1'!$AS$3,5,IF(AL790="X",1,0))+IF(AM790='Valori Consentiti - Table 1'!$AU$3,5,IF(AM790="X",1,0)),IF(G790=3,IF(T790='Valori Consentiti - Table 1'!$I$4,5,IF(T790="X",1,0))+IF(U790='Valori Consentiti - Table 1'!$K$4,5,IF(U790="X",1,0))+IF(V790='Valori Consentiti - Table 1'!$M$4,5,IF(V790="X",1,0))+IF(W790='Valori Consentiti - Table 1'!$O$4,5,IF(W790="X",1,0))+IF(X790='Valori Consentiti - Table 1'!$Q$4,5,IF(X790="X",1,0))+IF(Y790='Valori Consentiti - Table 1'!$S$4,5,IF(Y790="X",1,0))+IF(Z790='Valori Consentiti - Table 1'!$U$4,5,IF(Z790="X",1,0))+IF(AA790='Valori Consentiti - Table 1'!$W$4,5,IF(AA790="X",1,0))+IF(AB790='Valori Consentiti - Table 1'!$Y$4,5,IF(AB790="X",1,0))+IF(AC790='Valori Consentiti - Table 1'!$AA$4,5,IF(AC790="X",1,0))+IF(AD790='Valori Consentiti - Table 1'!$AC$4,5,IF(AD790="X",1,0))+IF(AE790='Valori Consentiti - Table 1'!$AE$4,5,IF(AE790="X",1,0))+IF(AF790='Valori Consentiti - Table 1'!$AG$4,5,IF(AF790="X",1,0))+IF(AG790='Valori Consentiti - Table 1'!$AI$4,5,IF(AG790="X",1,0))+IF(AH790='Valori Consentiti - Table 1'!$AK$4,5,IF(AH790="X",1,0))+IF(AI790='Valori Consentiti - Table 1'!$AM$4,5,IF(AI790="X",1,0))+IF(AJ790='Valori Consentiti - Table 1'!$AO$4,5,IF(AJ790="X",1,0))+IF(AK790='Valori Consentiti - Table 1'!$AQ$4,5,IF(AK790="X",1,0))+IF(AL790='Valori Consentiti - Table 1'!$AS$4,5,IF(AL790="X",1,0))+IF(AM790='Valori Consentiti - Table 1'!$AU$4,5,IF(AM790="X",1,0)),IF(G790=4,IF(T790='Valori Consentiti - Table 1'!$I$5,5,IF(T790="X",1,0))+IF(U790='Valori Consentiti - Table 1'!$K$5,5,IF(U790="X",1,0))+IF(V790='Valori Consentiti - Table 1'!$M$5,5,IF(V790="X",1,0))+IF(W790='Valori Consentiti - Table 1'!$O$5,5,IF(W790="X",1,0))+IF(X790='Valori Consentiti - Table 1'!$Q$5,5,IF(X790="X",1,0))+IF(Y790='Valori Consentiti - Table 1'!$S$5,5,IF(Y790="X",1,0))+IF(Z790='Valori Consentiti - Table 1'!$U$5,5,IF(Z790="X",1,0))+IF(AA790='Valori Consentiti - Table 1'!$W$5,5,IF(AA790="X",1,0))+IF(AB790='Valori Consentiti - Table 1'!$Y$5,5,IF(AB790="X",1,0))+IF(AC790='Valori Consentiti - Table 1'!$AA$5,5,IF(AC790="X",1,0))+IF(AD790='Valori Consentiti - Table 1'!$AC$5,5,IF(AD790="X",1,0))+IF(AE790='Valori Consentiti - Table 1'!$AE$5,5,IF(AE790="X",1,0))+IF(AF790='Valori Consentiti - Table 1'!$AG$5,5,IF(AF790="X",1,0))+IF(AG790='Valori Consentiti - Table 1'!$AI$5,5,IF(AG790="X",1,0))+IF(AH790='Valori Consentiti - Table 1'!$AK$5,5,IF(AH790="X",1,0))+IF(AI790='Valori Consentiti - Table 1'!$AM$5,5,IF(AI790="X",1,0))+IF(AJ790='Valori Consentiti - Table 1'!$AO$5,5,IF(AJ790="X",1,0))+IF(AK790='Valori Consentiti - Table 1'!$AQ$5,5,IF(AK790="X",1,0))+IF(AL790='Valori Consentiti - Table 1'!$AS$5,5,IF(AL790="X",1,0))+IF(AM790='Valori Consentiti - Table 1'!$AU$5,5,IF(AM790="X",1,0)),))))</f>
        <v>0</v>
      </c>
      <c r="N790" s="16">
        <f t="shared" si="368"/>
        <v>0</v>
      </c>
      <c r="O790" s="16">
        <f t="shared" si="369"/>
        <v>20</v>
      </c>
      <c r="P790" s="16">
        <f>IF(G790=1,IF(T790='Valori Consentiti - Table 1'!$I$2,1,0)+IF(U790='Valori Consentiti - Table 1'!$K$2,1,0)+IF(V790='Valori Consentiti - Table 1'!$M$2,1,0)+IF(W790='Valori Consentiti - Table 1'!$O$2,1,0)+IF(X790='Valori Consentiti - Table 1'!$Q$2,1,0)+IF(Y790='Valori Consentiti - Table 1'!$S$2,1,0)+IF(Z790='Valori Consentiti - Table 1'!$U$2,1,0)+IF(AA790='Valori Consentiti - Table 1'!$W$2,1,0)+IF(AB790='Valori Consentiti - Table 1'!$Y$2,1,0)+IF(AC790='Valori Consentiti - Table 1'!$AA$2,1,0)+IF(AD790='Valori Consentiti - Table 1'!$AC$2,1,0)+IF(AE790='Valori Consentiti - Table 1'!$AE$2,1,0)+IF(AF790='Valori Consentiti - Table 1'!$AG$2,1,0)+IF(AG790='Valori Consentiti - Table 1'!$AI$2,1,0)+IF(AH790='Valori Consentiti - Table 1'!$AK$2,1,0)+IF(AI790='Valori Consentiti - Table 1'!$AM$2,1,0)+IF(AJ790='Valori Consentiti - Table 1'!$AO$2,1,0)+IF(AK790='Valori Consentiti - Table 1'!$AQ$2,1,0)+IF(AL790='Valori Consentiti - Table 1'!$AS$2,1,0)+IF(AM790='Valori Consentiti - Table 1'!$AU$2,1,0),IF(G790=2,IF(T790='Valori Consentiti - Table 1'!$I$3,1,0)+IF(U790='Valori Consentiti - Table 1'!$K$3,1,0)+IF(V790='Valori Consentiti - Table 1'!$M$3,1,0)+IF(W790='Valori Consentiti - Table 1'!$O$3,1,0)+IF(X790='Valori Consentiti - Table 1'!$Q$3,1,0)+IF(Y790='Valori Consentiti - Table 1'!$S$3,1,0)+IF(Z790='Valori Consentiti - Table 1'!$U$3,1,0)+IF(AA790='Valori Consentiti - Table 1'!$W$3,1,0)+IF(AB790='Valori Consentiti - Table 1'!$Y$3,1,0)+IF(AC790='Valori Consentiti - Table 1'!$AA$3,1,0)+IF(AD790='Valori Consentiti - Table 1'!$AC$3,1,0)+IF(AE790='Valori Consentiti - Table 1'!$AE$3,1,0)+IF(AF790='Valori Consentiti - Table 1'!$AG$3,1,0)+IF(AG790='Valori Consentiti - Table 1'!$AI$3,1,0)+IF(AH790='Valori Consentiti - Table 1'!$AK$3,1,0)+IF(AI790='Valori Consentiti - Table 1'!$AM$3,1,0)+IF(AJ790='Valori Consentiti - Table 1'!$AO$3,1,0)+IF(AK790='Valori Consentiti - Table 1'!$AQ$3,1,0)+IF(AL790='Valori Consentiti - Table 1'!$AS$3,1,0)+IF(AM790='Valori Consentiti - Table 1'!$AU$3,1,0),IF(G790=3,IF(T790='Valori Consentiti - Table 1'!$I$4,1,0)+IF(U790='Valori Consentiti - Table 1'!$K$4,1,0)+IF(V790='Valori Consentiti - Table 1'!$M$4,1,0)+IF(W790='Valori Consentiti - Table 1'!$O$4,1,0)+IF(X790='Valori Consentiti - Table 1'!$Q$4,1,0)+IF(Y790='Valori Consentiti - Table 1'!$S$4,1,0)+IF(Z790='Valori Consentiti - Table 1'!$U$4,1,0)+IF(AA790='Valori Consentiti - Table 1'!$W$4,1,0)+IF(AB790='Valori Consentiti - Table 1'!$Y$4,1,0)+IF(AC790='Valori Consentiti - Table 1'!$AA$4,1,0)+IF(AD790='Valori Consentiti - Table 1'!$AC$4,1,0)+IF(AE790='Valori Consentiti - Table 1'!$AE$4,1,0)+IF(AF790='Valori Consentiti - Table 1'!$AG$4,1,0)+IF(AG790='Valori Consentiti - Table 1'!$AI$4,1,0)+IF(AH790='Valori Consentiti - Table 1'!$AK$4,1,0)+IF(AI790='Valori Consentiti - Table 1'!$AM$4,1,0)+IF(AJ790='Valori Consentiti - Table 1'!$AO$4,1,0)+IF(AK790='Valori Consentiti - Table 1'!$AQ$4,1,0)+IF(AL790='Valori Consentiti - Table 1'!$AS$4,1,0)+IF(AM790='Valori Consentiti - Table 1'!$AU$4,1,0),IF(G790=4,IF(T790='Valori Consentiti - Table 1'!$I$5,1,0)+IF(U790='Valori Consentiti - Table 1'!$K$5,1,0)+IF(V790='Valori Consentiti - Table 1'!$M$5,1,0)+IF(W790='Valori Consentiti - Table 1'!$O$5,1,0)+IF(X790='Valori Consentiti - Table 1'!$Q$5,1,0)+IF(Y790='Valori Consentiti - Table 1'!$S$5,1,0)+IF(Z790='Valori Consentiti - Table 1'!$U$5,1,0)+IF(AA790='Valori Consentiti - Table 1'!$W$5,1,0)+IF(AB790='Valori Consentiti - Table 1'!$Y$5,1,0)+IF(AC790='Valori Consentiti - Table 1'!$AA$5,1,0)+IF(AD790='Valori Consentiti - Table 1'!$AC$5,1,0)+IF(AE790='Valori Consentiti - Table 1'!$AE$5,1,0)+IF(AF790='Valori Consentiti - Table 1'!$AG$5,1,0)+IF(AG790='Valori Consentiti - Table 1'!$AI$5,1,0)+IF(AH790='Valori Consentiti - Table 1'!$AK$5,1,0)+IF(AI790='Valori Consentiti - Table 1'!$AM$5,1,0)+IF(AJ790='Valori Consentiti - Table 1'!$AO$5,1,0)+IF(AK790='Valori Consentiti - Table 1'!$AQ$5,1,0)+IF(AL790='Valori Consentiti - Table 1'!$AS$5,1,0)+IF(AM790='Valori Consentiti - Table 1'!$AU$5,1,0),))))</f>
        <v>0</v>
      </c>
      <c r="Q790" s="16">
        <f t="shared" si="370"/>
        <v>20</v>
      </c>
      <c r="R790" s="16">
        <f t="shared" si="391"/>
        <v>1</v>
      </c>
      <c r="S790" s="17"/>
      <c r="T790" s="24" t="str">
        <f t="shared" si="371"/>
        <v/>
      </c>
      <c r="U790" s="25" t="str">
        <f t="shared" si="372"/>
        <v/>
      </c>
      <c r="V790" s="25" t="str">
        <f t="shared" si="373"/>
        <v/>
      </c>
      <c r="W790" s="26" t="str">
        <f t="shared" si="374"/>
        <v/>
      </c>
      <c r="X790" s="27" t="str">
        <f t="shared" si="375"/>
        <v/>
      </c>
      <c r="Y790" s="25" t="str">
        <f t="shared" si="376"/>
        <v/>
      </c>
      <c r="Z790" s="25" t="str">
        <f t="shared" si="377"/>
        <v/>
      </c>
      <c r="AA790" s="26" t="str">
        <f t="shared" si="378"/>
        <v/>
      </c>
      <c r="AB790" s="27" t="str">
        <f t="shared" si="379"/>
        <v/>
      </c>
      <c r="AC790" s="25" t="str">
        <f t="shared" si="380"/>
        <v/>
      </c>
      <c r="AD790" s="25" t="str">
        <f t="shared" si="381"/>
        <v/>
      </c>
      <c r="AE790" s="26" t="str">
        <f t="shared" si="382"/>
        <v/>
      </c>
      <c r="AF790" s="27" t="str">
        <f t="shared" si="383"/>
        <v/>
      </c>
      <c r="AG790" s="25" t="str">
        <f t="shared" si="384"/>
        <v/>
      </c>
      <c r="AH790" s="25" t="str">
        <f t="shared" si="385"/>
        <v/>
      </c>
      <c r="AI790" s="26" t="str">
        <f t="shared" si="386"/>
        <v/>
      </c>
      <c r="AJ790" s="27" t="str">
        <f t="shared" si="387"/>
        <v/>
      </c>
      <c r="AK790" s="25" t="str">
        <f t="shared" si="388"/>
        <v/>
      </c>
      <c r="AL790" s="25" t="str">
        <f t="shared" si="389"/>
        <v/>
      </c>
      <c r="AM790" s="28" t="str">
        <f t="shared" si="390"/>
        <v/>
      </c>
      <c r="AN790" s="29" t="b">
        <f t="shared" si="392"/>
        <v>0</v>
      </c>
      <c r="AO790" s="29" t="b">
        <f t="shared" si="393"/>
        <v>0</v>
      </c>
      <c r="AP790" s="29" t="b">
        <f t="shared" si="394"/>
        <v>0</v>
      </c>
      <c r="AQ790" s="29" t="b">
        <f t="shared" si="395"/>
        <v>0</v>
      </c>
      <c r="AR790" s="29" t="b">
        <f t="shared" si="396"/>
        <v>0</v>
      </c>
    </row>
    <row r="791" spans="1:44">
      <c r="A791" s="14"/>
      <c r="B791" s="14"/>
      <c r="C791" s="22"/>
      <c r="D791" s="14"/>
      <c r="E791" s="14"/>
      <c r="F791" s="14"/>
      <c r="G791" s="14"/>
      <c r="H791" s="15"/>
      <c r="I791" s="15"/>
      <c r="J791" s="15"/>
      <c r="K791" s="15"/>
      <c r="L791" s="15"/>
      <c r="M791" s="23">
        <f>IF(G791=1,IF(T791='Valori Consentiti - Table 1'!$I$2,5,IF(T791="X",1,0))+IF(U791='Valori Consentiti - Table 1'!$K$2,5,IF(U791="X",1,0))+IF(V791='Valori Consentiti - Table 1'!$M$2,5,IF(V791="X",1,0))+IF(W791='Valori Consentiti - Table 1'!$O$2,5,IF(W791="X",1,0))+IF(X791='Valori Consentiti - Table 1'!$Q$2,5,IF(X791="X",1,0))+IF(Y791='Valori Consentiti - Table 1'!$S$2,5,IF(Y791="X",1,0))+IF(Z791='Valori Consentiti - Table 1'!$U$2,5,IF(Z791="X",1,0))+IF(AA791='Valori Consentiti - Table 1'!$W$2,5,IF(AA791="X",1,0))+IF(AB791='Valori Consentiti - Table 1'!$Y$2,5,IF(AB791="X",1,0))+IF(AC791='Valori Consentiti - Table 1'!$AA$2,5,IF(AC791="X",1,0))+IF(AD791='Valori Consentiti - Table 1'!$AC$2,5,IF(AD791="X",1,0))+IF(AE791='Valori Consentiti - Table 1'!$AE$2,5,IF(AE791="X",1,0))+IF(AF791='Valori Consentiti - Table 1'!$AG$2,5,IF(AF791="X",1,0))+IF(AG791='Valori Consentiti - Table 1'!$AI$2,5,IF(AG791="X",1,0))+IF(AH791='Valori Consentiti - Table 1'!$AK$2,5,IF(AH791="X",1,0))+IF(AI791='Valori Consentiti - Table 1'!$AM$2,5,IF(AI791="X",1,0))+IF(AJ791='Valori Consentiti - Table 1'!$AO$2,5,IF(AJ791="X",1,0))+IF(AK791='Valori Consentiti - Table 1'!$AQ$2,5,IF(AK791="X",1,0))+IF(AL791='Valori Consentiti - Table 1'!$AS$2,5,IF(AL791="X",1,0))+IF(AM791='Valori Consentiti - Table 1'!$AU$2,5,IF(AM791="X",1,0)),IF(G791=2,IF(T791='Valori Consentiti - Table 1'!$I$3,5,IF(T791="X",1,0))+IF(U791='Valori Consentiti - Table 1'!$K$3,5,IF(U791="X",1,0))+IF(V791='Valori Consentiti - Table 1'!$M$3,5,IF(V791="X",1,0))+IF(W791='Valori Consentiti - Table 1'!$O$3,5,IF(W791="X",1,0))+IF(X791='Valori Consentiti - Table 1'!$Q$3,5,IF(X791="X",1,0))+IF(Y791='Valori Consentiti - Table 1'!$S$3,5,IF(Y791="X",1,0))+IF(Z791='Valori Consentiti - Table 1'!$U$3,5,IF(Z791="X",1,0))+IF(AA791='Valori Consentiti - Table 1'!$W$3,5,IF(AA791="X",1,0))+IF(AB791='Valori Consentiti - Table 1'!$Y$3,5,IF(AB791="X",1,0))+IF(AC791='Valori Consentiti - Table 1'!$AA$3,5,IF(AC791="X",1,0))+IF(AD791='Valori Consentiti - Table 1'!$AC$3,5,IF(AD791="X",1,0))+IF(AE791='Valori Consentiti - Table 1'!$AE$3,5,IF(AE791="X",1,0))+IF(AF791='Valori Consentiti - Table 1'!$AG$3,5,IF(AF791="X",1,0))+IF(AG791='Valori Consentiti - Table 1'!$AI$3,5,IF(AG791="X",1,0))+IF(AH791='Valori Consentiti - Table 1'!$AK$3,5,IF(AH791="X",1,0))+IF(AI791='Valori Consentiti - Table 1'!$AM$3,5,IF(AI791="X",1,0))+IF(AJ791='Valori Consentiti - Table 1'!$AO$3,5,IF(AJ791="X",1,0))+IF(AK791='Valori Consentiti - Table 1'!$AQ$3,5,IF(AK791="X",1,0))+IF(AL791='Valori Consentiti - Table 1'!$AS$3,5,IF(AL791="X",1,0))+IF(AM791='Valori Consentiti - Table 1'!$AU$3,5,IF(AM791="X",1,0)),IF(G791=3,IF(T791='Valori Consentiti - Table 1'!$I$4,5,IF(T791="X",1,0))+IF(U791='Valori Consentiti - Table 1'!$K$4,5,IF(U791="X",1,0))+IF(V791='Valori Consentiti - Table 1'!$M$4,5,IF(V791="X",1,0))+IF(W791='Valori Consentiti - Table 1'!$O$4,5,IF(W791="X",1,0))+IF(X791='Valori Consentiti - Table 1'!$Q$4,5,IF(X791="X",1,0))+IF(Y791='Valori Consentiti - Table 1'!$S$4,5,IF(Y791="X",1,0))+IF(Z791='Valori Consentiti - Table 1'!$U$4,5,IF(Z791="X",1,0))+IF(AA791='Valori Consentiti - Table 1'!$W$4,5,IF(AA791="X",1,0))+IF(AB791='Valori Consentiti - Table 1'!$Y$4,5,IF(AB791="X",1,0))+IF(AC791='Valori Consentiti - Table 1'!$AA$4,5,IF(AC791="X",1,0))+IF(AD791='Valori Consentiti - Table 1'!$AC$4,5,IF(AD791="X",1,0))+IF(AE791='Valori Consentiti - Table 1'!$AE$4,5,IF(AE791="X",1,0))+IF(AF791='Valori Consentiti - Table 1'!$AG$4,5,IF(AF791="X",1,0))+IF(AG791='Valori Consentiti - Table 1'!$AI$4,5,IF(AG791="X",1,0))+IF(AH791='Valori Consentiti - Table 1'!$AK$4,5,IF(AH791="X",1,0))+IF(AI791='Valori Consentiti - Table 1'!$AM$4,5,IF(AI791="X",1,0))+IF(AJ791='Valori Consentiti - Table 1'!$AO$4,5,IF(AJ791="X",1,0))+IF(AK791='Valori Consentiti - Table 1'!$AQ$4,5,IF(AK791="X",1,0))+IF(AL791='Valori Consentiti - Table 1'!$AS$4,5,IF(AL791="X",1,0))+IF(AM791='Valori Consentiti - Table 1'!$AU$4,5,IF(AM791="X",1,0)),IF(G791=4,IF(T791='Valori Consentiti - Table 1'!$I$5,5,IF(T791="X",1,0))+IF(U791='Valori Consentiti - Table 1'!$K$5,5,IF(U791="X",1,0))+IF(V791='Valori Consentiti - Table 1'!$M$5,5,IF(V791="X",1,0))+IF(W791='Valori Consentiti - Table 1'!$O$5,5,IF(W791="X",1,0))+IF(X791='Valori Consentiti - Table 1'!$Q$5,5,IF(X791="X",1,0))+IF(Y791='Valori Consentiti - Table 1'!$S$5,5,IF(Y791="X",1,0))+IF(Z791='Valori Consentiti - Table 1'!$U$5,5,IF(Z791="X",1,0))+IF(AA791='Valori Consentiti - Table 1'!$W$5,5,IF(AA791="X",1,0))+IF(AB791='Valori Consentiti - Table 1'!$Y$5,5,IF(AB791="X",1,0))+IF(AC791='Valori Consentiti - Table 1'!$AA$5,5,IF(AC791="X",1,0))+IF(AD791='Valori Consentiti - Table 1'!$AC$5,5,IF(AD791="X",1,0))+IF(AE791='Valori Consentiti - Table 1'!$AE$5,5,IF(AE791="X",1,0))+IF(AF791='Valori Consentiti - Table 1'!$AG$5,5,IF(AF791="X",1,0))+IF(AG791='Valori Consentiti - Table 1'!$AI$5,5,IF(AG791="X",1,0))+IF(AH791='Valori Consentiti - Table 1'!$AK$5,5,IF(AH791="X",1,0))+IF(AI791='Valori Consentiti - Table 1'!$AM$5,5,IF(AI791="X",1,0))+IF(AJ791='Valori Consentiti - Table 1'!$AO$5,5,IF(AJ791="X",1,0))+IF(AK791='Valori Consentiti - Table 1'!$AQ$5,5,IF(AK791="X",1,0))+IF(AL791='Valori Consentiti - Table 1'!$AS$5,5,IF(AL791="X",1,0))+IF(AM791='Valori Consentiti - Table 1'!$AU$5,5,IF(AM791="X",1,0)),))))</f>
        <v>0</v>
      </c>
      <c r="N791" s="16">
        <f t="shared" si="368"/>
        <v>0</v>
      </c>
      <c r="O791" s="16">
        <f t="shared" si="369"/>
        <v>20</v>
      </c>
      <c r="P791" s="16">
        <f>IF(G791=1,IF(T791='Valori Consentiti - Table 1'!$I$2,1,0)+IF(U791='Valori Consentiti - Table 1'!$K$2,1,0)+IF(V791='Valori Consentiti - Table 1'!$M$2,1,0)+IF(W791='Valori Consentiti - Table 1'!$O$2,1,0)+IF(X791='Valori Consentiti - Table 1'!$Q$2,1,0)+IF(Y791='Valori Consentiti - Table 1'!$S$2,1,0)+IF(Z791='Valori Consentiti - Table 1'!$U$2,1,0)+IF(AA791='Valori Consentiti - Table 1'!$W$2,1,0)+IF(AB791='Valori Consentiti - Table 1'!$Y$2,1,0)+IF(AC791='Valori Consentiti - Table 1'!$AA$2,1,0)+IF(AD791='Valori Consentiti - Table 1'!$AC$2,1,0)+IF(AE791='Valori Consentiti - Table 1'!$AE$2,1,0)+IF(AF791='Valori Consentiti - Table 1'!$AG$2,1,0)+IF(AG791='Valori Consentiti - Table 1'!$AI$2,1,0)+IF(AH791='Valori Consentiti - Table 1'!$AK$2,1,0)+IF(AI791='Valori Consentiti - Table 1'!$AM$2,1,0)+IF(AJ791='Valori Consentiti - Table 1'!$AO$2,1,0)+IF(AK791='Valori Consentiti - Table 1'!$AQ$2,1,0)+IF(AL791='Valori Consentiti - Table 1'!$AS$2,1,0)+IF(AM791='Valori Consentiti - Table 1'!$AU$2,1,0),IF(G791=2,IF(T791='Valori Consentiti - Table 1'!$I$3,1,0)+IF(U791='Valori Consentiti - Table 1'!$K$3,1,0)+IF(V791='Valori Consentiti - Table 1'!$M$3,1,0)+IF(W791='Valori Consentiti - Table 1'!$O$3,1,0)+IF(X791='Valori Consentiti - Table 1'!$Q$3,1,0)+IF(Y791='Valori Consentiti - Table 1'!$S$3,1,0)+IF(Z791='Valori Consentiti - Table 1'!$U$3,1,0)+IF(AA791='Valori Consentiti - Table 1'!$W$3,1,0)+IF(AB791='Valori Consentiti - Table 1'!$Y$3,1,0)+IF(AC791='Valori Consentiti - Table 1'!$AA$3,1,0)+IF(AD791='Valori Consentiti - Table 1'!$AC$3,1,0)+IF(AE791='Valori Consentiti - Table 1'!$AE$3,1,0)+IF(AF791='Valori Consentiti - Table 1'!$AG$3,1,0)+IF(AG791='Valori Consentiti - Table 1'!$AI$3,1,0)+IF(AH791='Valori Consentiti - Table 1'!$AK$3,1,0)+IF(AI791='Valori Consentiti - Table 1'!$AM$3,1,0)+IF(AJ791='Valori Consentiti - Table 1'!$AO$3,1,0)+IF(AK791='Valori Consentiti - Table 1'!$AQ$3,1,0)+IF(AL791='Valori Consentiti - Table 1'!$AS$3,1,0)+IF(AM791='Valori Consentiti - Table 1'!$AU$3,1,0),IF(G791=3,IF(T791='Valori Consentiti - Table 1'!$I$4,1,0)+IF(U791='Valori Consentiti - Table 1'!$K$4,1,0)+IF(V791='Valori Consentiti - Table 1'!$M$4,1,0)+IF(W791='Valori Consentiti - Table 1'!$O$4,1,0)+IF(X791='Valori Consentiti - Table 1'!$Q$4,1,0)+IF(Y791='Valori Consentiti - Table 1'!$S$4,1,0)+IF(Z791='Valori Consentiti - Table 1'!$U$4,1,0)+IF(AA791='Valori Consentiti - Table 1'!$W$4,1,0)+IF(AB791='Valori Consentiti - Table 1'!$Y$4,1,0)+IF(AC791='Valori Consentiti - Table 1'!$AA$4,1,0)+IF(AD791='Valori Consentiti - Table 1'!$AC$4,1,0)+IF(AE791='Valori Consentiti - Table 1'!$AE$4,1,0)+IF(AF791='Valori Consentiti - Table 1'!$AG$4,1,0)+IF(AG791='Valori Consentiti - Table 1'!$AI$4,1,0)+IF(AH791='Valori Consentiti - Table 1'!$AK$4,1,0)+IF(AI791='Valori Consentiti - Table 1'!$AM$4,1,0)+IF(AJ791='Valori Consentiti - Table 1'!$AO$4,1,0)+IF(AK791='Valori Consentiti - Table 1'!$AQ$4,1,0)+IF(AL791='Valori Consentiti - Table 1'!$AS$4,1,0)+IF(AM791='Valori Consentiti - Table 1'!$AU$4,1,0),IF(G791=4,IF(T791='Valori Consentiti - Table 1'!$I$5,1,0)+IF(U791='Valori Consentiti - Table 1'!$K$5,1,0)+IF(V791='Valori Consentiti - Table 1'!$M$5,1,0)+IF(W791='Valori Consentiti - Table 1'!$O$5,1,0)+IF(X791='Valori Consentiti - Table 1'!$Q$5,1,0)+IF(Y791='Valori Consentiti - Table 1'!$S$5,1,0)+IF(Z791='Valori Consentiti - Table 1'!$U$5,1,0)+IF(AA791='Valori Consentiti - Table 1'!$W$5,1,0)+IF(AB791='Valori Consentiti - Table 1'!$Y$5,1,0)+IF(AC791='Valori Consentiti - Table 1'!$AA$5,1,0)+IF(AD791='Valori Consentiti - Table 1'!$AC$5,1,0)+IF(AE791='Valori Consentiti - Table 1'!$AE$5,1,0)+IF(AF791='Valori Consentiti - Table 1'!$AG$5,1,0)+IF(AG791='Valori Consentiti - Table 1'!$AI$5,1,0)+IF(AH791='Valori Consentiti - Table 1'!$AK$5,1,0)+IF(AI791='Valori Consentiti - Table 1'!$AM$5,1,0)+IF(AJ791='Valori Consentiti - Table 1'!$AO$5,1,0)+IF(AK791='Valori Consentiti - Table 1'!$AQ$5,1,0)+IF(AL791='Valori Consentiti - Table 1'!$AS$5,1,0)+IF(AM791='Valori Consentiti - Table 1'!$AU$5,1,0),))))</f>
        <v>0</v>
      </c>
      <c r="Q791" s="16">
        <f t="shared" si="370"/>
        <v>20</v>
      </c>
      <c r="R791" s="16">
        <f t="shared" si="391"/>
        <v>1</v>
      </c>
      <c r="S791" s="17"/>
      <c r="T791" s="24" t="str">
        <f t="shared" si="371"/>
        <v/>
      </c>
      <c r="U791" s="25" t="str">
        <f t="shared" si="372"/>
        <v/>
      </c>
      <c r="V791" s="25" t="str">
        <f t="shared" si="373"/>
        <v/>
      </c>
      <c r="W791" s="26" t="str">
        <f t="shared" si="374"/>
        <v/>
      </c>
      <c r="X791" s="27" t="str">
        <f t="shared" si="375"/>
        <v/>
      </c>
      <c r="Y791" s="25" t="str">
        <f t="shared" si="376"/>
        <v/>
      </c>
      <c r="Z791" s="25" t="str">
        <f t="shared" si="377"/>
        <v/>
      </c>
      <c r="AA791" s="26" t="str">
        <f t="shared" si="378"/>
        <v/>
      </c>
      <c r="AB791" s="27" t="str">
        <f t="shared" si="379"/>
        <v/>
      </c>
      <c r="AC791" s="25" t="str">
        <f t="shared" si="380"/>
        <v/>
      </c>
      <c r="AD791" s="25" t="str">
        <f t="shared" si="381"/>
        <v/>
      </c>
      <c r="AE791" s="26" t="str">
        <f t="shared" si="382"/>
        <v/>
      </c>
      <c r="AF791" s="27" t="str">
        <f t="shared" si="383"/>
        <v/>
      </c>
      <c r="AG791" s="25" t="str">
        <f t="shared" si="384"/>
        <v/>
      </c>
      <c r="AH791" s="25" t="str">
        <f t="shared" si="385"/>
        <v/>
      </c>
      <c r="AI791" s="26" t="str">
        <f t="shared" si="386"/>
        <v/>
      </c>
      <c r="AJ791" s="27" t="str">
        <f t="shared" si="387"/>
        <v/>
      </c>
      <c r="AK791" s="25" t="str">
        <f t="shared" si="388"/>
        <v/>
      </c>
      <c r="AL791" s="25" t="str">
        <f t="shared" si="389"/>
        <v/>
      </c>
      <c r="AM791" s="28" t="str">
        <f t="shared" si="390"/>
        <v/>
      </c>
      <c r="AN791" s="29" t="b">
        <f t="shared" si="392"/>
        <v>0</v>
      </c>
      <c r="AO791" s="29" t="b">
        <f t="shared" si="393"/>
        <v>0</v>
      </c>
      <c r="AP791" s="29" t="b">
        <f t="shared" si="394"/>
        <v>0</v>
      </c>
      <c r="AQ791" s="29" t="b">
        <f t="shared" si="395"/>
        <v>0</v>
      </c>
      <c r="AR791" s="29" t="b">
        <f t="shared" si="396"/>
        <v>0</v>
      </c>
    </row>
    <row r="792" spans="1:44">
      <c r="A792" s="14"/>
      <c r="B792" s="14"/>
      <c r="C792" s="22"/>
      <c r="D792" s="14"/>
      <c r="E792" s="14"/>
      <c r="F792" s="14"/>
      <c r="G792" s="14"/>
      <c r="H792" s="15"/>
      <c r="I792" s="15"/>
      <c r="J792" s="15"/>
      <c r="K792" s="15"/>
      <c r="L792" s="15"/>
      <c r="M792" s="23">
        <f>IF(G792=1,IF(T792='Valori Consentiti - Table 1'!$I$2,5,IF(T792="X",1,0))+IF(U792='Valori Consentiti - Table 1'!$K$2,5,IF(U792="X",1,0))+IF(V792='Valori Consentiti - Table 1'!$M$2,5,IF(V792="X",1,0))+IF(W792='Valori Consentiti - Table 1'!$O$2,5,IF(W792="X",1,0))+IF(X792='Valori Consentiti - Table 1'!$Q$2,5,IF(X792="X",1,0))+IF(Y792='Valori Consentiti - Table 1'!$S$2,5,IF(Y792="X",1,0))+IF(Z792='Valori Consentiti - Table 1'!$U$2,5,IF(Z792="X",1,0))+IF(AA792='Valori Consentiti - Table 1'!$W$2,5,IF(AA792="X",1,0))+IF(AB792='Valori Consentiti - Table 1'!$Y$2,5,IF(AB792="X",1,0))+IF(AC792='Valori Consentiti - Table 1'!$AA$2,5,IF(AC792="X",1,0))+IF(AD792='Valori Consentiti - Table 1'!$AC$2,5,IF(AD792="X",1,0))+IF(AE792='Valori Consentiti - Table 1'!$AE$2,5,IF(AE792="X",1,0))+IF(AF792='Valori Consentiti - Table 1'!$AG$2,5,IF(AF792="X",1,0))+IF(AG792='Valori Consentiti - Table 1'!$AI$2,5,IF(AG792="X",1,0))+IF(AH792='Valori Consentiti - Table 1'!$AK$2,5,IF(AH792="X",1,0))+IF(AI792='Valori Consentiti - Table 1'!$AM$2,5,IF(AI792="X",1,0))+IF(AJ792='Valori Consentiti - Table 1'!$AO$2,5,IF(AJ792="X",1,0))+IF(AK792='Valori Consentiti - Table 1'!$AQ$2,5,IF(AK792="X",1,0))+IF(AL792='Valori Consentiti - Table 1'!$AS$2,5,IF(AL792="X",1,0))+IF(AM792='Valori Consentiti - Table 1'!$AU$2,5,IF(AM792="X",1,0)),IF(G792=2,IF(T792='Valori Consentiti - Table 1'!$I$3,5,IF(T792="X",1,0))+IF(U792='Valori Consentiti - Table 1'!$K$3,5,IF(U792="X",1,0))+IF(V792='Valori Consentiti - Table 1'!$M$3,5,IF(V792="X",1,0))+IF(W792='Valori Consentiti - Table 1'!$O$3,5,IF(W792="X",1,0))+IF(X792='Valori Consentiti - Table 1'!$Q$3,5,IF(X792="X",1,0))+IF(Y792='Valori Consentiti - Table 1'!$S$3,5,IF(Y792="X",1,0))+IF(Z792='Valori Consentiti - Table 1'!$U$3,5,IF(Z792="X",1,0))+IF(AA792='Valori Consentiti - Table 1'!$W$3,5,IF(AA792="X",1,0))+IF(AB792='Valori Consentiti - Table 1'!$Y$3,5,IF(AB792="X",1,0))+IF(AC792='Valori Consentiti - Table 1'!$AA$3,5,IF(AC792="X",1,0))+IF(AD792='Valori Consentiti - Table 1'!$AC$3,5,IF(AD792="X",1,0))+IF(AE792='Valori Consentiti - Table 1'!$AE$3,5,IF(AE792="X",1,0))+IF(AF792='Valori Consentiti - Table 1'!$AG$3,5,IF(AF792="X",1,0))+IF(AG792='Valori Consentiti - Table 1'!$AI$3,5,IF(AG792="X",1,0))+IF(AH792='Valori Consentiti - Table 1'!$AK$3,5,IF(AH792="X",1,0))+IF(AI792='Valori Consentiti - Table 1'!$AM$3,5,IF(AI792="X",1,0))+IF(AJ792='Valori Consentiti - Table 1'!$AO$3,5,IF(AJ792="X",1,0))+IF(AK792='Valori Consentiti - Table 1'!$AQ$3,5,IF(AK792="X",1,0))+IF(AL792='Valori Consentiti - Table 1'!$AS$3,5,IF(AL792="X",1,0))+IF(AM792='Valori Consentiti - Table 1'!$AU$3,5,IF(AM792="X",1,0)),IF(G792=3,IF(T792='Valori Consentiti - Table 1'!$I$4,5,IF(T792="X",1,0))+IF(U792='Valori Consentiti - Table 1'!$K$4,5,IF(U792="X",1,0))+IF(V792='Valori Consentiti - Table 1'!$M$4,5,IF(V792="X",1,0))+IF(W792='Valori Consentiti - Table 1'!$O$4,5,IF(W792="X",1,0))+IF(X792='Valori Consentiti - Table 1'!$Q$4,5,IF(X792="X",1,0))+IF(Y792='Valori Consentiti - Table 1'!$S$4,5,IF(Y792="X",1,0))+IF(Z792='Valori Consentiti - Table 1'!$U$4,5,IF(Z792="X",1,0))+IF(AA792='Valori Consentiti - Table 1'!$W$4,5,IF(AA792="X",1,0))+IF(AB792='Valori Consentiti - Table 1'!$Y$4,5,IF(AB792="X",1,0))+IF(AC792='Valori Consentiti - Table 1'!$AA$4,5,IF(AC792="X",1,0))+IF(AD792='Valori Consentiti - Table 1'!$AC$4,5,IF(AD792="X",1,0))+IF(AE792='Valori Consentiti - Table 1'!$AE$4,5,IF(AE792="X",1,0))+IF(AF792='Valori Consentiti - Table 1'!$AG$4,5,IF(AF792="X",1,0))+IF(AG792='Valori Consentiti - Table 1'!$AI$4,5,IF(AG792="X",1,0))+IF(AH792='Valori Consentiti - Table 1'!$AK$4,5,IF(AH792="X",1,0))+IF(AI792='Valori Consentiti - Table 1'!$AM$4,5,IF(AI792="X",1,0))+IF(AJ792='Valori Consentiti - Table 1'!$AO$4,5,IF(AJ792="X",1,0))+IF(AK792='Valori Consentiti - Table 1'!$AQ$4,5,IF(AK792="X",1,0))+IF(AL792='Valori Consentiti - Table 1'!$AS$4,5,IF(AL792="X",1,0))+IF(AM792='Valori Consentiti - Table 1'!$AU$4,5,IF(AM792="X",1,0)),IF(G792=4,IF(T792='Valori Consentiti - Table 1'!$I$5,5,IF(T792="X",1,0))+IF(U792='Valori Consentiti - Table 1'!$K$5,5,IF(U792="X",1,0))+IF(V792='Valori Consentiti - Table 1'!$M$5,5,IF(V792="X",1,0))+IF(W792='Valori Consentiti - Table 1'!$O$5,5,IF(W792="X",1,0))+IF(X792='Valori Consentiti - Table 1'!$Q$5,5,IF(X792="X",1,0))+IF(Y792='Valori Consentiti - Table 1'!$S$5,5,IF(Y792="X",1,0))+IF(Z792='Valori Consentiti - Table 1'!$U$5,5,IF(Z792="X",1,0))+IF(AA792='Valori Consentiti - Table 1'!$W$5,5,IF(AA792="X",1,0))+IF(AB792='Valori Consentiti - Table 1'!$Y$5,5,IF(AB792="X",1,0))+IF(AC792='Valori Consentiti - Table 1'!$AA$5,5,IF(AC792="X",1,0))+IF(AD792='Valori Consentiti - Table 1'!$AC$5,5,IF(AD792="X",1,0))+IF(AE792='Valori Consentiti - Table 1'!$AE$5,5,IF(AE792="X",1,0))+IF(AF792='Valori Consentiti - Table 1'!$AG$5,5,IF(AF792="X",1,0))+IF(AG792='Valori Consentiti - Table 1'!$AI$5,5,IF(AG792="X",1,0))+IF(AH792='Valori Consentiti - Table 1'!$AK$5,5,IF(AH792="X",1,0))+IF(AI792='Valori Consentiti - Table 1'!$AM$5,5,IF(AI792="X",1,0))+IF(AJ792='Valori Consentiti - Table 1'!$AO$5,5,IF(AJ792="X",1,0))+IF(AK792='Valori Consentiti - Table 1'!$AQ$5,5,IF(AK792="X",1,0))+IF(AL792='Valori Consentiti - Table 1'!$AS$5,5,IF(AL792="X",1,0))+IF(AM792='Valori Consentiti - Table 1'!$AU$5,5,IF(AM792="X",1,0)),))))</f>
        <v>0</v>
      </c>
      <c r="N792" s="16">
        <f t="shared" ref="N792:N855" si="397">COUNTIF(T792:AM792,"X")</f>
        <v>0</v>
      </c>
      <c r="O792" s="16">
        <f t="shared" ref="O792:O855" si="398">COUNTA(T792:AM792)-N792</f>
        <v>20</v>
      </c>
      <c r="P792" s="16">
        <f>IF(G792=1,IF(T792='Valori Consentiti - Table 1'!$I$2,1,0)+IF(U792='Valori Consentiti - Table 1'!$K$2,1,0)+IF(V792='Valori Consentiti - Table 1'!$M$2,1,0)+IF(W792='Valori Consentiti - Table 1'!$O$2,1,0)+IF(X792='Valori Consentiti - Table 1'!$Q$2,1,0)+IF(Y792='Valori Consentiti - Table 1'!$S$2,1,0)+IF(Z792='Valori Consentiti - Table 1'!$U$2,1,0)+IF(AA792='Valori Consentiti - Table 1'!$W$2,1,0)+IF(AB792='Valori Consentiti - Table 1'!$Y$2,1,0)+IF(AC792='Valori Consentiti - Table 1'!$AA$2,1,0)+IF(AD792='Valori Consentiti - Table 1'!$AC$2,1,0)+IF(AE792='Valori Consentiti - Table 1'!$AE$2,1,0)+IF(AF792='Valori Consentiti - Table 1'!$AG$2,1,0)+IF(AG792='Valori Consentiti - Table 1'!$AI$2,1,0)+IF(AH792='Valori Consentiti - Table 1'!$AK$2,1,0)+IF(AI792='Valori Consentiti - Table 1'!$AM$2,1,0)+IF(AJ792='Valori Consentiti - Table 1'!$AO$2,1,0)+IF(AK792='Valori Consentiti - Table 1'!$AQ$2,1,0)+IF(AL792='Valori Consentiti - Table 1'!$AS$2,1,0)+IF(AM792='Valori Consentiti - Table 1'!$AU$2,1,0),IF(G792=2,IF(T792='Valori Consentiti - Table 1'!$I$3,1,0)+IF(U792='Valori Consentiti - Table 1'!$K$3,1,0)+IF(V792='Valori Consentiti - Table 1'!$M$3,1,0)+IF(W792='Valori Consentiti - Table 1'!$O$3,1,0)+IF(X792='Valori Consentiti - Table 1'!$Q$3,1,0)+IF(Y792='Valori Consentiti - Table 1'!$S$3,1,0)+IF(Z792='Valori Consentiti - Table 1'!$U$3,1,0)+IF(AA792='Valori Consentiti - Table 1'!$W$3,1,0)+IF(AB792='Valori Consentiti - Table 1'!$Y$3,1,0)+IF(AC792='Valori Consentiti - Table 1'!$AA$3,1,0)+IF(AD792='Valori Consentiti - Table 1'!$AC$3,1,0)+IF(AE792='Valori Consentiti - Table 1'!$AE$3,1,0)+IF(AF792='Valori Consentiti - Table 1'!$AG$3,1,0)+IF(AG792='Valori Consentiti - Table 1'!$AI$3,1,0)+IF(AH792='Valori Consentiti - Table 1'!$AK$3,1,0)+IF(AI792='Valori Consentiti - Table 1'!$AM$3,1,0)+IF(AJ792='Valori Consentiti - Table 1'!$AO$3,1,0)+IF(AK792='Valori Consentiti - Table 1'!$AQ$3,1,0)+IF(AL792='Valori Consentiti - Table 1'!$AS$3,1,0)+IF(AM792='Valori Consentiti - Table 1'!$AU$3,1,0),IF(G792=3,IF(T792='Valori Consentiti - Table 1'!$I$4,1,0)+IF(U792='Valori Consentiti - Table 1'!$K$4,1,0)+IF(V792='Valori Consentiti - Table 1'!$M$4,1,0)+IF(W792='Valori Consentiti - Table 1'!$O$4,1,0)+IF(X792='Valori Consentiti - Table 1'!$Q$4,1,0)+IF(Y792='Valori Consentiti - Table 1'!$S$4,1,0)+IF(Z792='Valori Consentiti - Table 1'!$U$4,1,0)+IF(AA792='Valori Consentiti - Table 1'!$W$4,1,0)+IF(AB792='Valori Consentiti - Table 1'!$Y$4,1,0)+IF(AC792='Valori Consentiti - Table 1'!$AA$4,1,0)+IF(AD792='Valori Consentiti - Table 1'!$AC$4,1,0)+IF(AE792='Valori Consentiti - Table 1'!$AE$4,1,0)+IF(AF792='Valori Consentiti - Table 1'!$AG$4,1,0)+IF(AG792='Valori Consentiti - Table 1'!$AI$4,1,0)+IF(AH792='Valori Consentiti - Table 1'!$AK$4,1,0)+IF(AI792='Valori Consentiti - Table 1'!$AM$4,1,0)+IF(AJ792='Valori Consentiti - Table 1'!$AO$4,1,0)+IF(AK792='Valori Consentiti - Table 1'!$AQ$4,1,0)+IF(AL792='Valori Consentiti - Table 1'!$AS$4,1,0)+IF(AM792='Valori Consentiti - Table 1'!$AU$4,1,0),IF(G792=4,IF(T792='Valori Consentiti - Table 1'!$I$5,1,0)+IF(U792='Valori Consentiti - Table 1'!$K$5,1,0)+IF(V792='Valori Consentiti - Table 1'!$M$5,1,0)+IF(W792='Valori Consentiti - Table 1'!$O$5,1,0)+IF(X792='Valori Consentiti - Table 1'!$Q$5,1,0)+IF(Y792='Valori Consentiti - Table 1'!$S$5,1,0)+IF(Z792='Valori Consentiti - Table 1'!$U$5,1,0)+IF(AA792='Valori Consentiti - Table 1'!$W$5,1,0)+IF(AB792='Valori Consentiti - Table 1'!$Y$5,1,0)+IF(AC792='Valori Consentiti - Table 1'!$AA$5,1,0)+IF(AD792='Valori Consentiti - Table 1'!$AC$5,1,0)+IF(AE792='Valori Consentiti - Table 1'!$AE$5,1,0)+IF(AF792='Valori Consentiti - Table 1'!$AG$5,1,0)+IF(AG792='Valori Consentiti - Table 1'!$AI$5,1,0)+IF(AH792='Valori Consentiti - Table 1'!$AK$5,1,0)+IF(AI792='Valori Consentiti - Table 1'!$AM$5,1,0)+IF(AJ792='Valori Consentiti - Table 1'!$AO$5,1,0)+IF(AK792='Valori Consentiti - Table 1'!$AQ$5,1,0)+IF(AL792='Valori Consentiti - Table 1'!$AS$5,1,0)+IF(AM792='Valori Consentiti - Table 1'!$AU$5,1,0),))))</f>
        <v>0</v>
      </c>
      <c r="Q792" s="16">
        <f t="shared" ref="Q792:Q855" si="399">20-P792-N792</f>
        <v>20</v>
      </c>
      <c r="R792" s="16">
        <f t="shared" si="391"/>
        <v>1</v>
      </c>
      <c r="S792" s="17"/>
      <c r="T792" s="24" t="str">
        <f t="shared" si="371"/>
        <v/>
      </c>
      <c r="U792" s="25" t="str">
        <f t="shared" si="372"/>
        <v/>
      </c>
      <c r="V792" s="25" t="str">
        <f t="shared" si="373"/>
        <v/>
      </c>
      <c r="W792" s="26" t="str">
        <f t="shared" si="374"/>
        <v/>
      </c>
      <c r="X792" s="27" t="str">
        <f t="shared" si="375"/>
        <v/>
      </c>
      <c r="Y792" s="25" t="str">
        <f t="shared" si="376"/>
        <v/>
      </c>
      <c r="Z792" s="25" t="str">
        <f t="shared" si="377"/>
        <v/>
      </c>
      <c r="AA792" s="26" t="str">
        <f t="shared" si="378"/>
        <v/>
      </c>
      <c r="AB792" s="27" t="str">
        <f t="shared" si="379"/>
        <v/>
      </c>
      <c r="AC792" s="25" t="str">
        <f t="shared" si="380"/>
        <v/>
      </c>
      <c r="AD792" s="25" t="str">
        <f t="shared" si="381"/>
        <v/>
      </c>
      <c r="AE792" s="26" t="str">
        <f t="shared" si="382"/>
        <v/>
      </c>
      <c r="AF792" s="27" t="str">
        <f t="shared" si="383"/>
        <v/>
      </c>
      <c r="AG792" s="25" t="str">
        <f t="shared" si="384"/>
        <v/>
      </c>
      <c r="AH792" s="25" t="str">
        <f t="shared" si="385"/>
        <v/>
      </c>
      <c r="AI792" s="26" t="str">
        <f t="shared" si="386"/>
        <v/>
      </c>
      <c r="AJ792" s="27" t="str">
        <f t="shared" si="387"/>
        <v/>
      </c>
      <c r="AK792" s="25" t="str">
        <f t="shared" si="388"/>
        <v/>
      </c>
      <c r="AL792" s="25" t="str">
        <f t="shared" si="389"/>
        <v/>
      </c>
      <c r="AM792" s="28" t="str">
        <f t="shared" si="390"/>
        <v/>
      </c>
      <c r="AN792" s="29" t="b">
        <f t="shared" si="392"/>
        <v>0</v>
      </c>
      <c r="AO792" s="29" t="b">
        <f t="shared" si="393"/>
        <v>0</v>
      </c>
      <c r="AP792" s="29" t="b">
        <f t="shared" si="394"/>
        <v>0</v>
      </c>
      <c r="AQ792" s="29" t="b">
        <f t="shared" si="395"/>
        <v>0</v>
      </c>
      <c r="AR792" s="29" t="b">
        <f t="shared" si="396"/>
        <v>0</v>
      </c>
    </row>
    <row r="793" spans="1:44">
      <c r="A793" s="14"/>
      <c r="B793" s="14"/>
      <c r="C793" s="22"/>
      <c r="D793" s="14"/>
      <c r="E793" s="14"/>
      <c r="F793" s="14"/>
      <c r="G793" s="14"/>
      <c r="H793" s="15"/>
      <c r="I793" s="15"/>
      <c r="J793" s="15"/>
      <c r="K793" s="15"/>
      <c r="L793" s="15"/>
      <c r="M793" s="23">
        <f>IF(G793=1,IF(T793='Valori Consentiti - Table 1'!$I$2,5,IF(T793="X",1,0))+IF(U793='Valori Consentiti - Table 1'!$K$2,5,IF(U793="X",1,0))+IF(V793='Valori Consentiti - Table 1'!$M$2,5,IF(V793="X",1,0))+IF(W793='Valori Consentiti - Table 1'!$O$2,5,IF(W793="X",1,0))+IF(X793='Valori Consentiti - Table 1'!$Q$2,5,IF(X793="X",1,0))+IF(Y793='Valori Consentiti - Table 1'!$S$2,5,IF(Y793="X",1,0))+IF(Z793='Valori Consentiti - Table 1'!$U$2,5,IF(Z793="X",1,0))+IF(AA793='Valori Consentiti - Table 1'!$W$2,5,IF(AA793="X",1,0))+IF(AB793='Valori Consentiti - Table 1'!$Y$2,5,IF(AB793="X",1,0))+IF(AC793='Valori Consentiti - Table 1'!$AA$2,5,IF(AC793="X",1,0))+IF(AD793='Valori Consentiti - Table 1'!$AC$2,5,IF(AD793="X",1,0))+IF(AE793='Valori Consentiti - Table 1'!$AE$2,5,IF(AE793="X",1,0))+IF(AF793='Valori Consentiti - Table 1'!$AG$2,5,IF(AF793="X",1,0))+IF(AG793='Valori Consentiti - Table 1'!$AI$2,5,IF(AG793="X",1,0))+IF(AH793='Valori Consentiti - Table 1'!$AK$2,5,IF(AH793="X",1,0))+IF(AI793='Valori Consentiti - Table 1'!$AM$2,5,IF(AI793="X",1,0))+IF(AJ793='Valori Consentiti - Table 1'!$AO$2,5,IF(AJ793="X",1,0))+IF(AK793='Valori Consentiti - Table 1'!$AQ$2,5,IF(AK793="X",1,0))+IF(AL793='Valori Consentiti - Table 1'!$AS$2,5,IF(AL793="X",1,0))+IF(AM793='Valori Consentiti - Table 1'!$AU$2,5,IF(AM793="X",1,0)),IF(G793=2,IF(T793='Valori Consentiti - Table 1'!$I$3,5,IF(T793="X",1,0))+IF(U793='Valori Consentiti - Table 1'!$K$3,5,IF(U793="X",1,0))+IF(V793='Valori Consentiti - Table 1'!$M$3,5,IF(V793="X",1,0))+IF(W793='Valori Consentiti - Table 1'!$O$3,5,IF(W793="X",1,0))+IF(X793='Valori Consentiti - Table 1'!$Q$3,5,IF(X793="X",1,0))+IF(Y793='Valori Consentiti - Table 1'!$S$3,5,IF(Y793="X",1,0))+IF(Z793='Valori Consentiti - Table 1'!$U$3,5,IF(Z793="X",1,0))+IF(AA793='Valori Consentiti - Table 1'!$W$3,5,IF(AA793="X",1,0))+IF(AB793='Valori Consentiti - Table 1'!$Y$3,5,IF(AB793="X",1,0))+IF(AC793='Valori Consentiti - Table 1'!$AA$3,5,IF(AC793="X",1,0))+IF(AD793='Valori Consentiti - Table 1'!$AC$3,5,IF(AD793="X",1,0))+IF(AE793='Valori Consentiti - Table 1'!$AE$3,5,IF(AE793="X",1,0))+IF(AF793='Valori Consentiti - Table 1'!$AG$3,5,IF(AF793="X",1,0))+IF(AG793='Valori Consentiti - Table 1'!$AI$3,5,IF(AG793="X",1,0))+IF(AH793='Valori Consentiti - Table 1'!$AK$3,5,IF(AH793="X",1,0))+IF(AI793='Valori Consentiti - Table 1'!$AM$3,5,IF(AI793="X",1,0))+IF(AJ793='Valori Consentiti - Table 1'!$AO$3,5,IF(AJ793="X",1,0))+IF(AK793='Valori Consentiti - Table 1'!$AQ$3,5,IF(AK793="X",1,0))+IF(AL793='Valori Consentiti - Table 1'!$AS$3,5,IF(AL793="X",1,0))+IF(AM793='Valori Consentiti - Table 1'!$AU$3,5,IF(AM793="X",1,0)),IF(G793=3,IF(T793='Valori Consentiti - Table 1'!$I$4,5,IF(T793="X",1,0))+IF(U793='Valori Consentiti - Table 1'!$K$4,5,IF(U793="X",1,0))+IF(V793='Valori Consentiti - Table 1'!$M$4,5,IF(V793="X",1,0))+IF(W793='Valori Consentiti - Table 1'!$O$4,5,IF(W793="X",1,0))+IF(X793='Valori Consentiti - Table 1'!$Q$4,5,IF(X793="X",1,0))+IF(Y793='Valori Consentiti - Table 1'!$S$4,5,IF(Y793="X",1,0))+IF(Z793='Valori Consentiti - Table 1'!$U$4,5,IF(Z793="X",1,0))+IF(AA793='Valori Consentiti - Table 1'!$W$4,5,IF(AA793="X",1,0))+IF(AB793='Valori Consentiti - Table 1'!$Y$4,5,IF(AB793="X",1,0))+IF(AC793='Valori Consentiti - Table 1'!$AA$4,5,IF(AC793="X",1,0))+IF(AD793='Valori Consentiti - Table 1'!$AC$4,5,IF(AD793="X",1,0))+IF(AE793='Valori Consentiti - Table 1'!$AE$4,5,IF(AE793="X",1,0))+IF(AF793='Valori Consentiti - Table 1'!$AG$4,5,IF(AF793="X",1,0))+IF(AG793='Valori Consentiti - Table 1'!$AI$4,5,IF(AG793="X",1,0))+IF(AH793='Valori Consentiti - Table 1'!$AK$4,5,IF(AH793="X",1,0))+IF(AI793='Valori Consentiti - Table 1'!$AM$4,5,IF(AI793="X",1,0))+IF(AJ793='Valori Consentiti - Table 1'!$AO$4,5,IF(AJ793="X",1,0))+IF(AK793='Valori Consentiti - Table 1'!$AQ$4,5,IF(AK793="X",1,0))+IF(AL793='Valori Consentiti - Table 1'!$AS$4,5,IF(AL793="X",1,0))+IF(AM793='Valori Consentiti - Table 1'!$AU$4,5,IF(AM793="X",1,0)),IF(G793=4,IF(T793='Valori Consentiti - Table 1'!$I$5,5,IF(T793="X",1,0))+IF(U793='Valori Consentiti - Table 1'!$K$5,5,IF(U793="X",1,0))+IF(V793='Valori Consentiti - Table 1'!$M$5,5,IF(V793="X",1,0))+IF(W793='Valori Consentiti - Table 1'!$O$5,5,IF(W793="X",1,0))+IF(X793='Valori Consentiti - Table 1'!$Q$5,5,IF(X793="X",1,0))+IF(Y793='Valori Consentiti - Table 1'!$S$5,5,IF(Y793="X",1,0))+IF(Z793='Valori Consentiti - Table 1'!$U$5,5,IF(Z793="X",1,0))+IF(AA793='Valori Consentiti - Table 1'!$W$5,5,IF(AA793="X",1,0))+IF(AB793='Valori Consentiti - Table 1'!$Y$5,5,IF(AB793="X",1,0))+IF(AC793='Valori Consentiti - Table 1'!$AA$5,5,IF(AC793="X",1,0))+IF(AD793='Valori Consentiti - Table 1'!$AC$5,5,IF(AD793="X",1,0))+IF(AE793='Valori Consentiti - Table 1'!$AE$5,5,IF(AE793="X",1,0))+IF(AF793='Valori Consentiti - Table 1'!$AG$5,5,IF(AF793="X",1,0))+IF(AG793='Valori Consentiti - Table 1'!$AI$5,5,IF(AG793="X",1,0))+IF(AH793='Valori Consentiti - Table 1'!$AK$5,5,IF(AH793="X",1,0))+IF(AI793='Valori Consentiti - Table 1'!$AM$5,5,IF(AI793="X",1,0))+IF(AJ793='Valori Consentiti - Table 1'!$AO$5,5,IF(AJ793="X",1,0))+IF(AK793='Valori Consentiti - Table 1'!$AQ$5,5,IF(AK793="X",1,0))+IF(AL793='Valori Consentiti - Table 1'!$AS$5,5,IF(AL793="X",1,0))+IF(AM793='Valori Consentiti - Table 1'!$AU$5,5,IF(AM793="X",1,0)),))))</f>
        <v>0</v>
      </c>
      <c r="N793" s="16">
        <f t="shared" si="397"/>
        <v>0</v>
      </c>
      <c r="O793" s="16">
        <f t="shared" si="398"/>
        <v>20</v>
      </c>
      <c r="P793" s="16">
        <f>IF(G793=1,IF(T793='Valori Consentiti - Table 1'!$I$2,1,0)+IF(U793='Valori Consentiti - Table 1'!$K$2,1,0)+IF(V793='Valori Consentiti - Table 1'!$M$2,1,0)+IF(W793='Valori Consentiti - Table 1'!$O$2,1,0)+IF(X793='Valori Consentiti - Table 1'!$Q$2,1,0)+IF(Y793='Valori Consentiti - Table 1'!$S$2,1,0)+IF(Z793='Valori Consentiti - Table 1'!$U$2,1,0)+IF(AA793='Valori Consentiti - Table 1'!$W$2,1,0)+IF(AB793='Valori Consentiti - Table 1'!$Y$2,1,0)+IF(AC793='Valori Consentiti - Table 1'!$AA$2,1,0)+IF(AD793='Valori Consentiti - Table 1'!$AC$2,1,0)+IF(AE793='Valori Consentiti - Table 1'!$AE$2,1,0)+IF(AF793='Valori Consentiti - Table 1'!$AG$2,1,0)+IF(AG793='Valori Consentiti - Table 1'!$AI$2,1,0)+IF(AH793='Valori Consentiti - Table 1'!$AK$2,1,0)+IF(AI793='Valori Consentiti - Table 1'!$AM$2,1,0)+IF(AJ793='Valori Consentiti - Table 1'!$AO$2,1,0)+IF(AK793='Valori Consentiti - Table 1'!$AQ$2,1,0)+IF(AL793='Valori Consentiti - Table 1'!$AS$2,1,0)+IF(AM793='Valori Consentiti - Table 1'!$AU$2,1,0),IF(G793=2,IF(T793='Valori Consentiti - Table 1'!$I$3,1,0)+IF(U793='Valori Consentiti - Table 1'!$K$3,1,0)+IF(V793='Valori Consentiti - Table 1'!$M$3,1,0)+IF(W793='Valori Consentiti - Table 1'!$O$3,1,0)+IF(X793='Valori Consentiti - Table 1'!$Q$3,1,0)+IF(Y793='Valori Consentiti - Table 1'!$S$3,1,0)+IF(Z793='Valori Consentiti - Table 1'!$U$3,1,0)+IF(AA793='Valori Consentiti - Table 1'!$W$3,1,0)+IF(AB793='Valori Consentiti - Table 1'!$Y$3,1,0)+IF(AC793='Valori Consentiti - Table 1'!$AA$3,1,0)+IF(AD793='Valori Consentiti - Table 1'!$AC$3,1,0)+IF(AE793='Valori Consentiti - Table 1'!$AE$3,1,0)+IF(AF793='Valori Consentiti - Table 1'!$AG$3,1,0)+IF(AG793='Valori Consentiti - Table 1'!$AI$3,1,0)+IF(AH793='Valori Consentiti - Table 1'!$AK$3,1,0)+IF(AI793='Valori Consentiti - Table 1'!$AM$3,1,0)+IF(AJ793='Valori Consentiti - Table 1'!$AO$3,1,0)+IF(AK793='Valori Consentiti - Table 1'!$AQ$3,1,0)+IF(AL793='Valori Consentiti - Table 1'!$AS$3,1,0)+IF(AM793='Valori Consentiti - Table 1'!$AU$3,1,0),IF(G793=3,IF(T793='Valori Consentiti - Table 1'!$I$4,1,0)+IF(U793='Valori Consentiti - Table 1'!$K$4,1,0)+IF(V793='Valori Consentiti - Table 1'!$M$4,1,0)+IF(W793='Valori Consentiti - Table 1'!$O$4,1,0)+IF(X793='Valori Consentiti - Table 1'!$Q$4,1,0)+IF(Y793='Valori Consentiti - Table 1'!$S$4,1,0)+IF(Z793='Valori Consentiti - Table 1'!$U$4,1,0)+IF(AA793='Valori Consentiti - Table 1'!$W$4,1,0)+IF(AB793='Valori Consentiti - Table 1'!$Y$4,1,0)+IF(AC793='Valori Consentiti - Table 1'!$AA$4,1,0)+IF(AD793='Valori Consentiti - Table 1'!$AC$4,1,0)+IF(AE793='Valori Consentiti - Table 1'!$AE$4,1,0)+IF(AF793='Valori Consentiti - Table 1'!$AG$4,1,0)+IF(AG793='Valori Consentiti - Table 1'!$AI$4,1,0)+IF(AH793='Valori Consentiti - Table 1'!$AK$4,1,0)+IF(AI793='Valori Consentiti - Table 1'!$AM$4,1,0)+IF(AJ793='Valori Consentiti - Table 1'!$AO$4,1,0)+IF(AK793='Valori Consentiti - Table 1'!$AQ$4,1,0)+IF(AL793='Valori Consentiti - Table 1'!$AS$4,1,0)+IF(AM793='Valori Consentiti - Table 1'!$AU$4,1,0),IF(G793=4,IF(T793='Valori Consentiti - Table 1'!$I$5,1,0)+IF(U793='Valori Consentiti - Table 1'!$K$5,1,0)+IF(V793='Valori Consentiti - Table 1'!$M$5,1,0)+IF(W793='Valori Consentiti - Table 1'!$O$5,1,0)+IF(X793='Valori Consentiti - Table 1'!$Q$5,1,0)+IF(Y793='Valori Consentiti - Table 1'!$S$5,1,0)+IF(Z793='Valori Consentiti - Table 1'!$U$5,1,0)+IF(AA793='Valori Consentiti - Table 1'!$W$5,1,0)+IF(AB793='Valori Consentiti - Table 1'!$Y$5,1,0)+IF(AC793='Valori Consentiti - Table 1'!$AA$5,1,0)+IF(AD793='Valori Consentiti - Table 1'!$AC$5,1,0)+IF(AE793='Valori Consentiti - Table 1'!$AE$5,1,0)+IF(AF793='Valori Consentiti - Table 1'!$AG$5,1,0)+IF(AG793='Valori Consentiti - Table 1'!$AI$5,1,0)+IF(AH793='Valori Consentiti - Table 1'!$AK$5,1,0)+IF(AI793='Valori Consentiti - Table 1'!$AM$5,1,0)+IF(AJ793='Valori Consentiti - Table 1'!$AO$5,1,0)+IF(AK793='Valori Consentiti - Table 1'!$AQ$5,1,0)+IF(AL793='Valori Consentiti - Table 1'!$AS$5,1,0)+IF(AM793='Valori Consentiti - Table 1'!$AU$5,1,0),))))</f>
        <v>0</v>
      </c>
      <c r="Q793" s="16">
        <f t="shared" si="399"/>
        <v>20</v>
      </c>
      <c r="R793" s="16">
        <f t="shared" si="391"/>
        <v>1</v>
      </c>
      <c r="S793" s="17"/>
      <c r="T793" s="24" t="str">
        <f t="shared" si="371"/>
        <v/>
      </c>
      <c r="U793" s="25" t="str">
        <f t="shared" si="372"/>
        <v/>
      </c>
      <c r="V793" s="25" t="str">
        <f t="shared" si="373"/>
        <v/>
      </c>
      <c r="W793" s="26" t="str">
        <f t="shared" si="374"/>
        <v/>
      </c>
      <c r="X793" s="27" t="str">
        <f t="shared" si="375"/>
        <v/>
      </c>
      <c r="Y793" s="25" t="str">
        <f t="shared" si="376"/>
        <v/>
      </c>
      <c r="Z793" s="25" t="str">
        <f t="shared" si="377"/>
        <v/>
      </c>
      <c r="AA793" s="26" t="str">
        <f t="shared" si="378"/>
        <v/>
      </c>
      <c r="AB793" s="27" t="str">
        <f t="shared" si="379"/>
        <v/>
      </c>
      <c r="AC793" s="25" t="str">
        <f t="shared" si="380"/>
        <v/>
      </c>
      <c r="AD793" s="25" t="str">
        <f t="shared" si="381"/>
        <v/>
      </c>
      <c r="AE793" s="26" t="str">
        <f t="shared" si="382"/>
        <v/>
      </c>
      <c r="AF793" s="27" t="str">
        <f t="shared" si="383"/>
        <v/>
      </c>
      <c r="AG793" s="25" t="str">
        <f t="shared" si="384"/>
        <v/>
      </c>
      <c r="AH793" s="25" t="str">
        <f t="shared" si="385"/>
        <v/>
      </c>
      <c r="AI793" s="26" t="str">
        <f t="shared" si="386"/>
        <v/>
      </c>
      <c r="AJ793" s="27" t="str">
        <f t="shared" si="387"/>
        <v/>
      </c>
      <c r="AK793" s="25" t="str">
        <f t="shared" si="388"/>
        <v/>
      </c>
      <c r="AL793" s="25" t="str">
        <f t="shared" si="389"/>
        <v/>
      </c>
      <c r="AM793" s="28" t="str">
        <f t="shared" si="390"/>
        <v/>
      </c>
      <c r="AN793" s="29" t="b">
        <f t="shared" si="392"/>
        <v>0</v>
      </c>
      <c r="AO793" s="29" t="b">
        <f t="shared" si="393"/>
        <v>0</v>
      </c>
      <c r="AP793" s="29" t="b">
        <f t="shared" si="394"/>
        <v>0</v>
      </c>
      <c r="AQ793" s="29" t="b">
        <f t="shared" si="395"/>
        <v>0</v>
      </c>
      <c r="AR793" s="29" t="b">
        <f t="shared" si="396"/>
        <v>0</v>
      </c>
    </row>
    <row r="794" spans="1:44">
      <c r="A794" s="14"/>
      <c r="B794" s="14"/>
      <c r="C794" s="22"/>
      <c r="D794" s="14"/>
      <c r="E794" s="14"/>
      <c r="F794" s="14"/>
      <c r="G794" s="14"/>
      <c r="H794" s="15"/>
      <c r="I794" s="15"/>
      <c r="J794" s="15"/>
      <c r="K794" s="15"/>
      <c r="L794" s="15"/>
      <c r="M794" s="23">
        <f>IF(G794=1,IF(T794='Valori Consentiti - Table 1'!$I$2,5,IF(T794="X",1,0))+IF(U794='Valori Consentiti - Table 1'!$K$2,5,IF(U794="X",1,0))+IF(V794='Valori Consentiti - Table 1'!$M$2,5,IF(V794="X",1,0))+IF(W794='Valori Consentiti - Table 1'!$O$2,5,IF(W794="X",1,0))+IF(X794='Valori Consentiti - Table 1'!$Q$2,5,IF(X794="X",1,0))+IF(Y794='Valori Consentiti - Table 1'!$S$2,5,IF(Y794="X",1,0))+IF(Z794='Valori Consentiti - Table 1'!$U$2,5,IF(Z794="X",1,0))+IF(AA794='Valori Consentiti - Table 1'!$W$2,5,IF(AA794="X",1,0))+IF(AB794='Valori Consentiti - Table 1'!$Y$2,5,IF(AB794="X",1,0))+IF(AC794='Valori Consentiti - Table 1'!$AA$2,5,IF(AC794="X",1,0))+IF(AD794='Valori Consentiti - Table 1'!$AC$2,5,IF(AD794="X",1,0))+IF(AE794='Valori Consentiti - Table 1'!$AE$2,5,IF(AE794="X",1,0))+IF(AF794='Valori Consentiti - Table 1'!$AG$2,5,IF(AF794="X",1,0))+IF(AG794='Valori Consentiti - Table 1'!$AI$2,5,IF(AG794="X",1,0))+IF(AH794='Valori Consentiti - Table 1'!$AK$2,5,IF(AH794="X",1,0))+IF(AI794='Valori Consentiti - Table 1'!$AM$2,5,IF(AI794="X",1,0))+IF(AJ794='Valori Consentiti - Table 1'!$AO$2,5,IF(AJ794="X",1,0))+IF(AK794='Valori Consentiti - Table 1'!$AQ$2,5,IF(AK794="X",1,0))+IF(AL794='Valori Consentiti - Table 1'!$AS$2,5,IF(AL794="X",1,0))+IF(AM794='Valori Consentiti - Table 1'!$AU$2,5,IF(AM794="X",1,0)),IF(G794=2,IF(T794='Valori Consentiti - Table 1'!$I$3,5,IF(T794="X",1,0))+IF(U794='Valori Consentiti - Table 1'!$K$3,5,IF(U794="X",1,0))+IF(V794='Valori Consentiti - Table 1'!$M$3,5,IF(V794="X",1,0))+IF(W794='Valori Consentiti - Table 1'!$O$3,5,IF(W794="X",1,0))+IF(X794='Valori Consentiti - Table 1'!$Q$3,5,IF(X794="X",1,0))+IF(Y794='Valori Consentiti - Table 1'!$S$3,5,IF(Y794="X",1,0))+IF(Z794='Valori Consentiti - Table 1'!$U$3,5,IF(Z794="X",1,0))+IF(AA794='Valori Consentiti - Table 1'!$W$3,5,IF(AA794="X",1,0))+IF(AB794='Valori Consentiti - Table 1'!$Y$3,5,IF(AB794="X",1,0))+IF(AC794='Valori Consentiti - Table 1'!$AA$3,5,IF(AC794="X",1,0))+IF(AD794='Valori Consentiti - Table 1'!$AC$3,5,IF(AD794="X",1,0))+IF(AE794='Valori Consentiti - Table 1'!$AE$3,5,IF(AE794="X",1,0))+IF(AF794='Valori Consentiti - Table 1'!$AG$3,5,IF(AF794="X",1,0))+IF(AG794='Valori Consentiti - Table 1'!$AI$3,5,IF(AG794="X",1,0))+IF(AH794='Valori Consentiti - Table 1'!$AK$3,5,IF(AH794="X",1,0))+IF(AI794='Valori Consentiti - Table 1'!$AM$3,5,IF(AI794="X",1,0))+IF(AJ794='Valori Consentiti - Table 1'!$AO$3,5,IF(AJ794="X",1,0))+IF(AK794='Valori Consentiti - Table 1'!$AQ$3,5,IF(AK794="X",1,0))+IF(AL794='Valori Consentiti - Table 1'!$AS$3,5,IF(AL794="X",1,0))+IF(AM794='Valori Consentiti - Table 1'!$AU$3,5,IF(AM794="X",1,0)),IF(G794=3,IF(T794='Valori Consentiti - Table 1'!$I$4,5,IF(T794="X",1,0))+IF(U794='Valori Consentiti - Table 1'!$K$4,5,IF(U794="X",1,0))+IF(V794='Valori Consentiti - Table 1'!$M$4,5,IF(V794="X",1,0))+IF(W794='Valori Consentiti - Table 1'!$O$4,5,IF(W794="X",1,0))+IF(X794='Valori Consentiti - Table 1'!$Q$4,5,IF(X794="X",1,0))+IF(Y794='Valori Consentiti - Table 1'!$S$4,5,IF(Y794="X",1,0))+IF(Z794='Valori Consentiti - Table 1'!$U$4,5,IF(Z794="X",1,0))+IF(AA794='Valori Consentiti - Table 1'!$W$4,5,IF(AA794="X",1,0))+IF(AB794='Valori Consentiti - Table 1'!$Y$4,5,IF(AB794="X",1,0))+IF(AC794='Valori Consentiti - Table 1'!$AA$4,5,IF(AC794="X",1,0))+IF(AD794='Valori Consentiti - Table 1'!$AC$4,5,IF(AD794="X",1,0))+IF(AE794='Valori Consentiti - Table 1'!$AE$4,5,IF(AE794="X",1,0))+IF(AF794='Valori Consentiti - Table 1'!$AG$4,5,IF(AF794="X",1,0))+IF(AG794='Valori Consentiti - Table 1'!$AI$4,5,IF(AG794="X",1,0))+IF(AH794='Valori Consentiti - Table 1'!$AK$4,5,IF(AH794="X",1,0))+IF(AI794='Valori Consentiti - Table 1'!$AM$4,5,IF(AI794="X",1,0))+IF(AJ794='Valori Consentiti - Table 1'!$AO$4,5,IF(AJ794="X",1,0))+IF(AK794='Valori Consentiti - Table 1'!$AQ$4,5,IF(AK794="X",1,0))+IF(AL794='Valori Consentiti - Table 1'!$AS$4,5,IF(AL794="X",1,0))+IF(AM794='Valori Consentiti - Table 1'!$AU$4,5,IF(AM794="X",1,0)),IF(G794=4,IF(T794='Valori Consentiti - Table 1'!$I$5,5,IF(T794="X",1,0))+IF(U794='Valori Consentiti - Table 1'!$K$5,5,IF(U794="X",1,0))+IF(V794='Valori Consentiti - Table 1'!$M$5,5,IF(V794="X",1,0))+IF(W794='Valori Consentiti - Table 1'!$O$5,5,IF(W794="X",1,0))+IF(X794='Valori Consentiti - Table 1'!$Q$5,5,IF(X794="X",1,0))+IF(Y794='Valori Consentiti - Table 1'!$S$5,5,IF(Y794="X",1,0))+IF(Z794='Valori Consentiti - Table 1'!$U$5,5,IF(Z794="X",1,0))+IF(AA794='Valori Consentiti - Table 1'!$W$5,5,IF(AA794="X",1,0))+IF(AB794='Valori Consentiti - Table 1'!$Y$5,5,IF(AB794="X",1,0))+IF(AC794='Valori Consentiti - Table 1'!$AA$5,5,IF(AC794="X",1,0))+IF(AD794='Valori Consentiti - Table 1'!$AC$5,5,IF(AD794="X",1,0))+IF(AE794='Valori Consentiti - Table 1'!$AE$5,5,IF(AE794="X",1,0))+IF(AF794='Valori Consentiti - Table 1'!$AG$5,5,IF(AF794="X",1,0))+IF(AG794='Valori Consentiti - Table 1'!$AI$5,5,IF(AG794="X",1,0))+IF(AH794='Valori Consentiti - Table 1'!$AK$5,5,IF(AH794="X",1,0))+IF(AI794='Valori Consentiti - Table 1'!$AM$5,5,IF(AI794="X",1,0))+IF(AJ794='Valori Consentiti - Table 1'!$AO$5,5,IF(AJ794="X",1,0))+IF(AK794='Valori Consentiti - Table 1'!$AQ$5,5,IF(AK794="X",1,0))+IF(AL794='Valori Consentiti - Table 1'!$AS$5,5,IF(AL794="X",1,0))+IF(AM794='Valori Consentiti - Table 1'!$AU$5,5,IF(AM794="X",1,0)),))))</f>
        <v>0</v>
      </c>
      <c r="N794" s="16">
        <f t="shared" si="397"/>
        <v>0</v>
      </c>
      <c r="O794" s="16">
        <f t="shared" si="398"/>
        <v>20</v>
      </c>
      <c r="P794" s="16">
        <f>IF(G794=1,IF(T794='Valori Consentiti - Table 1'!$I$2,1,0)+IF(U794='Valori Consentiti - Table 1'!$K$2,1,0)+IF(V794='Valori Consentiti - Table 1'!$M$2,1,0)+IF(W794='Valori Consentiti - Table 1'!$O$2,1,0)+IF(X794='Valori Consentiti - Table 1'!$Q$2,1,0)+IF(Y794='Valori Consentiti - Table 1'!$S$2,1,0)+IF(Z794='Valori Consentiti - Table 1'!$U$2,1,0)+IF(AA794='Valori Consentiti - Table 1'!$W$2,1,0)+IF(AB794='Valori Consentiti - Table 1'!$Y$2,1,0)+IF(AC794='Valori Consentiti - Table 1'!$AA$2,1,0)+IF(AD794='Valori Consentiti - Table 1'!$AC$2,1,0)+IF(AE794='Valori Consentiti - Table 1'!$AE$2,1,0)+IF(AF794='Valori Consentiti - Table 1'!$AG$2,1,0)+IF(AG794='Valori Consentiti - Table 1'!$AI$2,1,0)+IF(AH794='Valori Consentiti - Table 1'!$AK$2,1,0)+IF(AI794='Valori Consentiti - Table 1'!$AM$2,1,0)+IF(AJ794='Valori Consentiti - Table 1'!$AO$2,1,0)+IF(AK794='Valori Consentiti - Table 1'!$AQ$2,1,0)+IF(AL794='Valori Consentiti - Table 1'!$AS$2,1,0)+IF(AM794='Valori Consentiti - Table 1'!$AU$2,1,0),IF(G794=2,IF(T794='Valori Consentiti - Table 1'!$I$3,1,0)+IF(U794='Valori Consentiti - Table 1'!$K$3,1,0)+IF(V794='Valori Consentiti - Table 1'!$M$3,1,0)+IF(W794='Valori Consentiti - Table 1'!$O$3,1,0)+IF(X794='Valori Consentiti - Table 1'!$Q$3,1,0)+IF(Y794='Valori Consentiti - Table 1'!$S$3,1,0)+IF(Z794='Valori Consentiti - Table 1'!$U$3,1,0)+IF(AA794='Valori Consentiti - Table 1'!$W$3,1,0)+IF(AB794='Valori Consentiti - Table 1'!$Y$3,1,0)+IF(AC794='Valori Consentiti - Table 1'!$AA$3,1,0)+IF(AD794='Valori Consentiti - Table 1'!$AC$3,1,0)+IF(AE794='Valori Consentiti - Table 1'!$AE$3,1,0)+IF(AF794='Valori Consentiti - Table 1'!$AG$3,1,0)+IF(AG794='Valori Consentiti - Table 1'!$AI$3,1,0)+IF(AH794='Valori Consentiti - Table 1'!$AK$3,1,0)+IF(AI794='Valori Consentiti - Table 1'!$AM$3,1,0)+IF(AJ794='Valori Consentiti - Table 1'!$AO$3,1,0)+IF(AK794='Valori Consentiti - Table 1'!$AQ$3,1,0)+IF(AL794='Valori Consentiti - Table 1'!$AS$3,1,0)+IF(AM794='Valori Consentiti - Table 1'!$AU$3,1,0),IF(G794=3,IF(T794='Valori Consentiti - Table 1'!$I$4,1,0)+IF(U794='Valori Consentiti - Table 1'!$K$4,1,0)+IF(V794='Valori Consentiti - Table 1'!$M$4,1,0)+IF(W794='Valori Consentiti - Table 1'!$O$4,1,0)+IF(X794='Valori Consentiti - Table 1'!$Q$4,1,0)+IF(Y794='Valori Consentiti - Table 1'!$S$4,1,0)+IF(Z794='Valori Consentiti - Table 1'!$U$4,1,0)+IF(AA794='Valori Consentiti - Table 1'!$W$4,1,0)+IF(AB794='Valori Consentiti - Table 1'!$Y$4,1,0)+IF(AC794='Valori Consentiti - Table 1'!$AA$4,1,0)+IF(AD794='Valori Consentiti - Table 1'!$AC$4,1,0)+IF(AE794='Valori Consentiti - Table 1'!$AE$4,1,0)+IF(AF794='Valori Consentiti - Table 1'!$AG$4,1,0)+IF(AG794='Valori Consentiti - Table 1'!$AI$4,1,0)+IF(AH794='Valori Consentiti - Table 1'!$AK$4,1,0)+IF(AI794='Valori Consentiti - Table 1'!$AM$4,1,0)+IF(AJ794='Valori Consentiti - Table 1'!$AO$4,1,0)+IF(AK794='Valori Consentiti - Table 1'!$AQ$4,1,0)+IF(AL794='Valori Consentiti - Table 1'!$AS$4,1,0)+IF(AM794='Valori Consentiti - Table 1'!$AU$4,1,0),IF(G794=4,IF(T794='Valori Consentiti - Table 1'!$I$5,1,0)+IF(U794='Valori Consentiti - Table 1'!$K$5,1,0)+IF(V794='Valori Consentiti - Table 1'!$M$5,1,0)+IF(W794='Valori Consentiti - Table 1'!$O$5,1,0)+IF(X794='Valori Consentiti - Table 1'!$Q$5,1,0)+IF(Y794='Valori Consentiti - Table 1'!$S$5,1,0)+IF(Z794='Valori Consentiti - Table 1'!$U$5,1,0)+IF(AA794='Valori Consentiti - Table 1'!$W$5,1,0)+IF(AB794='Valori Consentiti - Table 1'!$Y$5,1,0)+IF(AC794='Valori Consentiti - Table 1'!$AA$5,1,0)+IF(AD794='Valori Consentiti - Table 1'!$AC$5,1,0)+IF(AE794='Valori Consentiti - Table 1'!$AE$5,1,0)+IF(AF794='Valori Consentiti - Table 1'!$AG$5,1,0)+IF(AG794='Valori Consentiti - Table 1'!$AI$5,1,0)+IF(AH794='Valori Consentiti - Table 1'!$AK$5,1,0)+IF(AI794='Valori Consentiti - Table 1'!$AM$5,1,0)+IF(AJ794='Valori Consentiti - Table 1'!$AO$5,1,0)+IF(AK794='Valori Consentiti - Table 1'!$AQ$5,1,0)+IF(AL794='Valori Consentiti - Table 1'!$AS$5,1,0)+IF(AM794='Valori Consentiti - Table 1'!$AU$5,1,0),))))</f>
        <v>0</v>
      </c>
      <c r="Q794" s="16">
        <f t="shared" si="399"/>
        <v>20</v>
      </c>
      <c r="R794" s="16">
        <f t="shared" si="391"/>
        <v>1</v>
      </c>
      <c r="S794" s="17"/>
      <c r="T794" s="24" t="str">
        <f t="shared" si="371"/>
        <v/>
      </c>
      <c r="U794" s="25" t="str">
        <f t="shared" si="372"/>
        <v/>
      </c>
      <c r="V794" s="25" t="str">
        <f t="shared" si="373"/>
        <v/>
      </c>
      <c r="W794" s="26" t="str">
        <f t="shared" si="374"/>
        <v/>
      </c>
      <c r="X794" s="27" t="str">
        <f t="shared" si="375"/>
        <v/>
      </c>
      <c r="Y794" s="25" t="str">
        <f t="shared" si="376"/>
        <v/>
      </c>
      <c r="Z794" s="25" t="str">
        <f t="shared" si="377"/>
        <v/>
      </c>
      <c r="AA794" s="26" t="str">
        <f t="shared" si="378"/>
        <v/>
      </c>
      <c r="AB794" s="27" t="str">
        <f t="shared" si="379"/>
        <v/>
      </c>
      <c r="AC794" s="25" t="str">
        <f t="shared" si="380"/>
        <v/>
      </c>
      <c r="AD794" s="25" t="str">
        <f t="shared" si="381"/>
        <v/>
      </c>
      <c r="AE794" s="26" t="str">
        <f t="shared" si="382"/>
        <v/>
      </c>
      <c r="AF794" s="27" t="str">
        <f t="shared" si="383"/>
        <v/>
      </c>
      <c r="AG794" s="25" t="str">
        <f t="shared" si="384"/>
        <v/>
      </c>
      <c r="AH794" s="25" t="str">
        <f t="shared" si="385"/>
        <v/>
      </c>
      <c r="AI794" s="26" t="str">
        <f t="shared" si="386"/>
        <v/>
      </c>
      <c r="AJ794" s="27" t="str">
        <f t="shared" si="387"/>
        <v/>
      </c>
      <c r="AK794" s="25" t="str">
        <f t="shared" si="388"/>
        <v/>
      </c>
      <c r="AL794" s="25" t="str">
        <f t="shared" si="389"/>
        <v/>
      </c>
      <c r="AM794" s="28" t="str">
        <f t="shared" si="390"/>
        <v/>
      </c>
      <c r="AN794" s="29" t="b">
        <f t="shared" si="392"/>
        <v>0</v>
      </c>
      <c r="AO794" s="29" t="b">
        <f t="shared" si="393"/>
        <v>0</v>
      </c>
      <c r="AP794" s="29" t="b">
        <f t="shared" si="394"/>
        <v>0</v>
      </c>
      <c r="AQ794" s="29" t="b">
        <f t="shared" si="395"/>
        <v>0</v>
      </c>
      <c r="AR794" s="29" t="b">
        <f t="shared" si="396"/>
        <v>0</v>
      </c>
    </row>
    <row r="795" spans="1:44">
      <c r="A795" s="14"/>
      <c r="B795" s="14"/>
      <c r="C795" s="22"/>
      <c r="D795" s="14"/>
      <c r="E795" s="14"/>
      <c r="F795" s="14"/>
      <c r="G795" s="14"/>
      <c r="H795" s="15"/>
      <c r="I795" s="15"/>
      <c r="J795" s="15"/>
      <c r="K795" s="15"/>
      <c r="L795" s="15"/>
      <c r="M795" s="23">
        <f>IF(G795=1,IF(T795='Valori Consentiti - Table 1'!$I$2,5,IF(T795="X",1,0))+IF(U795='Valori Consentiti - Table 1'!$K$2,5,IF(U795="X",1,0))+IF(V795='Valori Consentiti - Table 1'!$M$2,5,IF(V795="X",1,0))+IF(W795='Valori Consentiti - Table 1'!$O$2,5,IF(W795="X",1,0))+IF(X795='Valori Consentiti - Table 1'!$Q$2,5,IF(X795="X",1,0))+IF(Y795='Valori Consentiti - Table 1'!$S$2,5,IF(Y795="X",1,0))+IF(Z795='Valori Consentiti - Table 1'!$U$2,5,IF(Z795="X",1,0))+IF(AA795='Valori Consentiti - Table 1'!$W$2,5,IF(AA795="X",1,0))+IF(AB795='Valori Consentiti - Table 1'!$Y$2,5,IF(AB795="X",1,0))+IF(AC795='Valori Consentiti - Table 1'!$AA$2,5,IF(AC795="X",1,0))+IF(AD795='Valori Consentiti - Table 1'!$AC$2,5,IF(AD795="X",1,0))+IF(AE795='Valori Consentiti - Table 1'!$AE$2,5,IF(AE795="X",1,0))+IF(AF795='Valori Consentiti - Table 1'!$AG$2,5,IF(AF795="X",1,0))+IF(AG795='Valori Consentiti - Table 1'!$AI$2,5,IF(AG795="X",1,0))+IF(AH795='Valori Consentiti - Table 1'!$AK$2,5,IF(AH795="X",1,0))+IF(AI795='Valori Consentiti - Table 1'!$AM$2,5,IF(AI795="X",1,0))+IF(AJ795='Valori Consentiti - Table 1'!$AO$2,5,IF(AJ795="X",1,0))+IF(AK795='Valori Consentiti - Table 1'!$AQ$2,5,IF(AK795="X",1,0))+IF(AL795='Valori Consentiti - Table 1'!$AS$2,5,IF(AL795="X",1,0))+IF(AM795='Valori Consentiti - Table 1'!$AU$2,5,IF(AM795="X",1,0)),IF(G795=2,IF(T795='Valori Consentiti - Table 1'!$I$3,5,IF(T795="X",1,0))+IF(U795='Valori Consentiti - Table 1'!$K$3,5,IF(U795="X",1,0))+IF(V795='Valori Consentiti - Table 1'!$M$3,5,IF(V795="X",1,0))+IF(W795='Valori Consentiti - Table 1'!$O$3,5,IF(W795="X",1,0))+IF(X795='Valori Consentiti - Table 1'!$Q$3,5,IF(X795="X",1,0))+IF(Y795='Valori Consentiti - Table 1'!$S$3,5,IF(Y795="X",1,0))+IF(Z795='Valori Consentiti - Table 1'!$U$3,5,IF(Z795="X",1,0))+IF(AA795='Valori Consentiti - Table 1'!$W$3,5,IF(AA795="X",1,0))+IF(AB795='Valori Consentiti - Table 1'!$Y$3,5,IF(AB795="X",1,0))+IF(AC795='Valori Consentiti - Table 1'!$AA$3,5,IF(AC795="X",1,0))+IF(AD795='Valori Consentiti - Table 1'!$AC$3,5,IF(AD795="X",1,0))+IF(AE795='Valori Consentiti - Table 1'!$AE$3,5,IF(AE795="X",1,0))+IF(AF795='Valori Consentiti - Table 1'!$AG$3,5,IF(AF795="X",1,0))+IF(AG795='Valori Consentiti - Table 1'!$AI$3,5,IF(AG795="X",1,0))+IF(AH795='Valori Consentiti - Table 1'!$AK$3,5,IF(AH795="X",1,0))+IF(AI795='Valori Consentiti - Table 1'!$AM$3,5,IF(AI795="X",1,0))+IF(AJ795='Valori Consentiti - Table 1'!$AO$3,5,IF(AJ795="X",1,0))+IF(AK795='Valori Consentiti - Table 1'!$AQ$3,5,IF(AK795="X",1,0))+IF(AL795='Valori Consentiti - Table 1'!$AS$3,5,IF(AL795="X",1,0))+IF(AM795='Valori Consentiti - Table 1'!$AU$3,5,IF(AM795="X",1,0)),IF(G795=3,IF(T795='Valori Consentiti - Table 1'!$I$4,5,IF(T795="X",1,0))+IF(U795='Valori Consentiti - Table 1'!$K$4,5,IF(U795="X",1,0))+IF(V795='Valori Consentiti - Table 1'!$M$4,5,IF(V795="X",1,0))+IF(W795='Valori Consentiti - Table 1'!$O$4,5,IF(W795="X",1,0))+IF(X795='Valori Consentiti - Table 1'!$Q$4,5,IF(X795="X",1,0))+IF(Y795='Valori Consentiti - Table 1'!$S$4,5,IF(Y795="X",1,0))+IF(Z795='Valori Consentiti - Table 1'!$U$4,5,IF(Z795="X",1,0))+IF(AA795='Valori Consentiti - Table 1'!$W$4,5,IF(AA795="X",1,0))+IF(AB795='Valori Consentiti - Table 1'!$Y$4,5,IF(AB795="X",1,0))+IF(AC795='Valori Consentiti - Table 1'!$AA$4,5,IF(AC795="X",1,0))+IF(AD795='Valori Consentiti - Table 1'!$AC$4,5,IF(AD795="X",1,0))+IF(AE795='Valori Consentiti - Table 1'!$AE$4,5,IF(AE795="X",1,0))+IF(AF795='Valori Consentiti - Table 1'!$AG$4,5,IF(AF795="X",1,0))+IF(AG795='Valori Consentiti - Table 1'!$AI$4,5,IF(AG795="X",1,0))+IF(AH795='Valori Consentiti - Table 1'!$AK$4,5,IF(AH795="X",1,0))+IF(AI795='Valori Consentiti - Table 1'!$AM$4,5,IF(AI795="X",1,0))+IF(AJ795='Valori Consentiti - Table 1'!$AO$4,5,IF(AJ795="X",1,0))+IF(AK795='Valori Consentiti - Table 1'!$AQ$4,5,IF(AK795="X",1,0))+IF(AL795='Valori Consentiti - Table 1'!$AS$4,5,IF(AL795="X",1,0))+IF(AM795='Valori Consentiti - Table 1'!$AU$4,5,IF(AM795="X",1,0)),IF(G795=4,IF(T795='Valori Consentiti - Table 1'!$I$5,5,IF(T795="X",1,0))+IF(U795='Valori Consentiti - Table 1'!$K$5,5,IF(U795="X",1,0))+IF(V795='Valori Consentiti - Table 1'!$M$5,5,IF(V795="X",1,0))+IF(W795='Valori Consentiti - Table 1'!$O$5,5,IF(W795="X",1,0))+IF(X795='Valori Consentiti - Table 1'!$Q$5,5,IF(X795="X",1,0))+IF(Y795='Valori Consentiti - Table 1'!$S$5,5,IF(Y795="X",1,0))+IF(Z795='Valori Consentiti - Table 1'!$U$5,5,IF(Z795="X",1,0))+IF(AA795='Valori Consentiti - Table 1'!$W$5,5,IF(AA795="X",1,0))+IF(AB795='Valori Consentiti - Table 1'!$Y$5,5,IF(AB795="X",1,0))+IF(AC795='Valori Consentiti - Table 1'!$AA$5,5,IF(AC795="X",1,0))+IF(AD795='Valori Consentiti - Table 1'!$AC$5,5,IF(AD795="X",1,0))+IF(AE795='Valori Consentiti - Table 1'!$AE$5,5,IF(AE795="X",1,0))+IF(AF795='Valori Consentiti - Table 1'!$AG$5,5,IF(AF795="X",1,0))+IF(AG795='Valori Consentiti - Table 1'!$AI$5,5,IF(AG795="X",1,0))+IF(AH795='Valori Consentiti - Table 1'!$AK$5,5,IF(AH795="X",1,0))+IF(AI795='Valori Consentiti - Table 1'!$AM$5,5,IF(AI795="X",1,0))+IF(AJ795='Valori Consentiti - Table 1'!$AO$5,5,IF(AJ795="X",1,0))+IF(AK795='Valori Consentiti - Table 1'!$AQ$5,5,IF(AK795="X",1,0))+IF(AL795='Valori Consentiti - Table 1'!$AS$5,5,IF(AL795="X",1,0))+IF(AM795='Valori Consentiti - Table 1'!$AU$5,5,IF(AM795="X",1,0)),))))</f>
        <v>0</v>
      </c>
      <c r="N795" s="16">
        <f t="shared" si="397"/>
        <v>0</v>
      </c>
      <c r="O795" s="16">
        <f t="shared" si="398"/>
        <v>20</v>
      </c>
      <c r="P795" s="16">
        <f>IF(G795=1,IF(T795='Valori Consentiti - Table 1'!$I$2,1,0)+IF(U795='Valori Consentiti - Table 1'!$K$2,1,0)+IF(V795='Valori Consentiti - Table 1'!$M$2,1,0)+IF(W795='Valori Consentiti - Table 1'!$O$2,1,0)+IF(X795='Valori Consentiti - Table 1'!$Q$2,1,0)+IF(Y795='Valori Consentiti - Table 1'!$S$2,1,0)+IF(Z795='Valori Consentiti - Table 1'!$U$2,1,0)+IF(AA795='Valori Consentiti - Table 1'!$W$2,1,0)+IF(AB795='Valori Consentiti - Table 1'!$Y$2,1,0)+IF(AC795='Valori Consentiti - Table 1'!$AA$2,1,0)+IF(AD795='Valori Consentiti - Table 1'!$AC$2,1,0)+IF(AE795='Valori Consentiti - Table 1'!$AE$2,1,0)+IF(AF795='Valori Consentiti - Table 1'!$AG$2,1,0)+IF(AG795='Valori Consentiti - Table 1'!$AI$2,1,0)+IF(AH795='Valori Consentiti - Table 1'!$AK$2,1,0)+IF(AI795='Valori Consentiti - Table 1'!$AM$2,1,0)+IF(AJ795='Valori Consentiti - Table 1'!$AO$2,1,0)+IF(AK795='Valori Consentiti - Table 1'!$AQ$2,1,0)+IF(AL795='Valori Consentiti - Table 1'!$AS$2,1,0)+IF(AM795='Valori Consentiti - Table 1'!$AU$2,1,0),IF(G795=2,IF(T795='Valori Consentiti - Table 1'!$I$3,1,0)+IF(U795='Valori Consentiti - Table 1'!$K$3,1,0)+IF(V795='Valori Consentiti - Table 1'!$M$3,1,0)+IF(W795='Valori Consentiti - Table 1'!$O$3,1,0)+IF(X795='Valori Consentiti - Table 1'!$Q$3,1,0)+IF(Y795='Valori Consentiti - Table 1'!$S$3,1,0)+IF(Z795='Valori Consentiti - Table 1'!$U$3,1,0)+IF(AA795='Valori Consentiti - Table 1'!$W$3,1,0)+IF(AB795='Valori Consentiti - Table 1'!$Y$3,1,0)+IF(AC795='Valori Consentiti - Table 1'!$AA$3,1,0)+IF(AD795='Valori Consentiti - Table 1'!$AC$3,1,0)+IF(AE795='Valori Consentiti - Table 1'!$AE$3,1,0)+IF(AF795='Valori Consentiti - Table 1'!$AG$3,1,0)+IF(AG795='Valori Consentiti - Table 1'!$AI$3,1,0)+IF(AH795='Valori Consentiti - Table 1'!$AK$3,1,0)+IF(AI795='Valori Consentiti - Table 1'!$AM$3,1,0)+IF(AJ795='Valori Consentiti - Table 1'!$AO$3,1,0)+IF(AK795='Valori Consentiti - Table 1'!$AQ$3,1,0)+IF(AL795='Valori Consentiti - Table 1'!$AS$3,1,0)+IF(AM795='Valori Consentiti - Table 1'!$AU$3,1,0),IF(G795=3,IF(T795='Valori Consentiti - Table 1'!$I$4,1,0)+IF(U795='Valori Consentiti - Table 1'!$K$4,1,0)+IF(V795='Valori Consentiti - Table 1'!$M$4,1,0)+IF(W795='Valori Consentiti - Table 1'!$O$4,1,0)+IF(X795='Valori Consentiti - Table 1'!$Q$4,1,0)+IF(Y795='Valori Consentiti - Table 1'!$S$4,1,0)+IF(Z795='Valori Consentiti - Table 1'!$U$4,1,0)+IF(AA795='Valori Consentiti - Table 1'!$W$4,1,0)+IF(AB795='Valori Consentiti - Table 1'!$Y$4,1,0)+IF(AC795='Valori Consentiti - Table 1'!$AA$4,1,0)+IF(AD795='Valori Consentiti - Table 1'!$AC$4,1,0)+IF(AE795='Valori Consentiti - Table 1'!$AE$4,1,0)+IF(AF795='Valori Consentiti - Table 1'!$AG$4,1,0)+IF(AG795='Valori Consentiti - Table 1'!$AI$4,1,0)+IF(AH795='Valori Consentiti - Table 1'!$AK$4,1,0)+IF(AI795='Valori Consentiti - Table 1'!$AM$4,1,0)+IF(AJ795='Valori Consentiti - Table 1'!$AO$4,1,0)+IF(AK795='Valori Consentiti - Table 1'!$AQ$4,1,0)+IF(AL795='Valori Consentiti - Table 1'!$AS$4,1,0)+IF(AM795='Valori Consentiti - Table 1'!$AU$4,1,0),IF(G795=4,IF(T795='Valori Consentiti - Table 1'!$I$5,1,0)+IF(U795='Valori Consentiti - Table 1'!$K$5,1,0)+IF(V795='Valori Consentiti - Table 1'!$M$5,1,0)+IF(W795='Valori Consentiti - Table 1'!$O$5,1,0)+IF(X795='Valori Consentiti - Table 1'!$Q$5,1,0)+IF(Y795='Valori Consentiti - Table 1'!$S$5,1,0)+IF(Z795='Valori Consentiti - Table 1'!$U$5,1,0)+IF(AA795='Valori Consentiti - Table 1'!$W$5,1,0)+IF(AB795='Valori Consentiti - Table 1'!$Y$5,1,0)+IF(AC795='Valori Consentiti - Table 1'!$AA$5,1,0)+IF(AD795='Valori Consentiti - Table 1'!$AC$5,1,0)+IF(AE795='Valori Consentiti - Table 1'!$AE$5,1,0)+IF(AF795='Valori Consentiti - Table 1'!$AG$5,1,0)+IF(AG795='Valori Consentiti - Table 1'!$AI$5,1,0)+IF(AH795='Valori Consentiti - Table 1'!$AK$5,1,0)+IF(AI795='Valori Consentiti - Table 1'!$AM$5,1,0)+IF(AJ795='Valori Consentiti - Table 1'!$AO$5,1,0)+IF(AK795='Valori Consentiti - Table 1'!$AQ$5,1,0)+IF(AL795='Valori Consentiti - Table 1'!$AS$5,1,0)+IF(AM795='Valori Consentiti - Table 1'!$AU$5,1,0),))))</f>
        <v>0</v>
      </c>
      <c r="Q795" s="16">
        <f t="shared" si="399"/>
        <v>20</v>
      </c>
      <c r="R795" s="16">
        <f t="shared" si="391"/>
        <v>1</v>
      </c>
      <c r="S795" s="17"/>
      <c r="T795" s="24" t="str">
        <f t="shared" si="371"/>
        <v/>
      </c>
      <c r="U795" s="25" t="str">
        <f t="shared" si="372"/>
        <v/>
      </c>
      <c r="V795" s="25" t="str">
        <f t="shared" si="373"/>
        <v/>
      </c>
      <c r="W795" s="26" t="str">
        <f t="shared" si="374"/>
        <v/>
      </c>
      <c r="X795" s="27" t="str">
        <f t="shared" si="375"/>
        <v/>
      </c>
      <c r="Y795" s="25" t="str">
        <f t="shared" si="376"/>
        <v/>
      </c>
      <c r="Z795" s="25" t="str">
        <f t="shared" si="377"/>
        <v/>
      </c>
      <c r="AA795" s="26" t="str">
        <f t="shared" si="378"/>
        <v/>
      </c>
      <c r="AB795" s="27" t="str">
        <f t="shared" si="379"/>
        <v/>
      </c>
      <c r="AC795" s="25" t="str">
        <f t="shared" si="380"/>
        <v/>
      </c>
      <c r="AD795" s="25" t="str">
        <f t="shared" si="381"/>
        <v/>
      </c>
      <c r="AE795" s="26" t="str">
        <f t="shared" si="382"/>
        <v/>
      </c>
      <c r="AF795" s="27" t="str">
        <f t="shared" si="383"/>
        <v/>
      </c>
      <c r="AG795" s="25" t="str">
        <f t="shared" si="384"/>
        <v/>
      </c>
      <c r="AH795" s="25" t="str">
        <f t="shared" si="385"/>
        <v/>
      </c>
      <c r="AI795" s="26" t="str">
        <f t="shared" si="386"/>
        <v/>
      </c>
      <c r="AJ795" s="27" t="str">
        <f t="shared" si="387"/>
        <v/>
      </c>
      <c r="AK795" s="25" t="str">
        <f t="shared" si="388"/>
        <v/>
      </c>
      <c r="AL795" s="25" t="str">
        <f t="shared" si="389"/>
        <v/>
      </c>
      <c r="AM795" s="28" t="str">
        <f t="shared" si="390"/>
        <v/>
      </c>
      <c r="AN795" s="29" t="b">
        <f t="shared" si="392"/>
        <v>0</v>
      </c>
      <c r="AO795" s="29" t="b">
        <f t="shared" si="393"/>
        <v>0</v>
      </c>
      <c r="AP795" s="29" t="b">
        <f t="shared" si="394"/>
        <v>0</v>
      </c>
      <c r="AQ795" s="29" t="b">
        <f t="shared" si="395"/>
        <v>0</v>
      </c>
      <c r="AR795" s="29" t="b">
        <f t="shared" si="396"/>
        <v>0</v>
      </c>
    </row>
    <row r="796" spans="1:44">
      <c r="A796" s="14"/>
      <c r="B796" s="14"/>
      <c r="C796" s="22"/>
      <c r="D796" s="14"/>
      <c r="E796" s="14"/>
      <c r="F796" s="14"/>
      <c r="G796" s="14"/>
      <c r="H796" s="15"/>
      <c r="I796" s="15"/>
      <c r="J796" s="15"/>
      <c r="K796" s="15"/>
      <c r="L796" s="15"/>
      <c r="M796" s="23">
        <f>IF(G796=1,IF(T796='Valori Consentiti - Table 1'!$I$2,5,IF(T796="X",1,0))+IF(U796='Valori Consentiti - Table 1'!$K$2,5,IF(U796="X",1,0))+IF(V796='Valori Consentiti - Table 1'!$M$2,5,IF(V796="X",1,0))+IF(W796='Valori Consentiti - Table 1'!$O$2,5,IF(W796="X",1,0))+IF(X796='Valori Consentiti - Table 1'!$Q$2,5,IF(X796="X",1,0))+IF(Y796='Valori Consentiti - Table 1'!$S$2,5,IF(Y796="X",1,0))+IF(Z796='Valori Consentiti - Table 1'!$U$2,5,IF(Z796="X",1,0))+IF(AA796='Valori Consentiti - Table 1'!$W$2,5,IF(AA796="X",1,0))+IF(AB796='Valori Consentiti - Table 1'!$Y$2,5,IF(AB796="X",1,0))+IF(AC796='Valori Consentiti - Table 1'!$AA$2,5,IF(AC796="X",1,0))+IF(AD796='Valori Consentiti - Table 1'!$AC$2,5,IF(AD796="X",1,0))+IF(AE796='Valori Consentiti - Table 1'!$AE$2,5,IF(AE796="X",1,0))+IF(AF796='Valori Consentiti - Table 1'!$AG$2,5,IF(AF796="X",1,0))+IF(AG796='Valori Consentiti - Table 1'!$AI$2,5,IF(AG796="X",1,0))+IF(AH796='Valori Consentiti - Table 1'!$AK$2,5,IF(AH796="X",1,0))+IF(AI796='Valori Consentiti - Table 1'!$AM$2,5,IF(AI796="X",1,0))+IF(AJ796='Valori Consentiti - Table 1'!$AO$2,5,IF(AJ796="X",1,0))+IF(AK796='Valori Consentiti - Table 1'!$AQ$2,5,IF(AK796="X",1,0))+IF(AL796='Valori Consentiti - Table 1'!$AS$2,5,IF(AL796="X",1,0))+IF(AM796='Valori Consentiti - Table 1'!$AU$2,5,IF(AM796="X",1,0)),IF(G796=2,IF(T796='Valori Consentiti - Table 1'!$I$3,5,IF(T796="X",1,0))+IF(U796='Valori Consentiti - Table 1'!$K$3,5,IF(U796="X",1,0))+IF(V796='Valori Consentiti - Table 1'!$M$3,5,IF(V796="X",1,0))+IF(W796='Valori Consentiti - Table 1'!$O$3,5,IF(W796="X",1,0))+IF(X796='Valori Consentiti - Table 1'!$Q$3,5,IF(X796="X",1,0))+IF(Y796='Valori Consentiti - Table 1'!$S$3,5,IF(Y796="X",1,0))+IF(Z796='Valori Consentiti - Table 1'!$U$3,5,IF(Z796="X",1,0))+IF(AA796='Valori Consentiti - Table 1'!$W$3,5,IF(AA796="X",1,0))+IF(AB796='Valori Consentiti - Table 1'!$Y$3,5,IF(AB796="X",1,0))+IF(AC796='Valori Consentiti - Table 1'!$AA$3,5,IF(AC796="X",1,0))+IF(AD796='Valori Consentiti - Table 1'!$AC$3,5,IF(AD796="X",1,0))+IF(AE796='Valori Consentiti - Table 1'!$AE$3,5,IF(AE796="X",1,0))+IF(AF796='Valori Consentiti - Table 1'!$AG$3,5,IF(AF796="X",1,0))+IF(AG796='Valori Consentiti - Table 1'!$AI$3,5,IF(AG796="X",1,0))+IF(AH796='Valori Consentiti - Table 1'!$AK$3,5,IF(AH796="X",1,0))+IF(AI796='Valori Consentiti - Table 1'!$AM$3,5,IF(AI796="X",1,0))+IF(AJ796='Valori Consentiti - Table 1'!$AO$3,5,IF(AJ796="X",1,0))+IF(AK796='Valori Consentiti - Table 1'!$AQ$3,5,IF(AK796="X",1,0))+IF(AL796='Valori Consentiti - Table 1'!$AS$3,5,IF(AL796="X",1,0))+IF(AM796='Valori Consentiti - Table 1'!$AU$3,5,IF(AM796="X",1,0)),IF(G796=3,IF(T796='Valori Consentiti - Table 1'!$I$4,5,IF(T796="X",1,0))+IF(U796='Valori Consentiti - Table 1'!$K$4,5,IF(U796="X",1,0))+IF(V796='Valori Consentiti - Table 1'!$M$4,5,IF(V796="X",1,0))+IF(W796='Valori Consentiti - Table 1'!$O$4,5,IF(W796="X",1,0))+IF(X796='Valori Consentiti - Table 1'!$Q$4,5,IF(X796="X",1,0))+IF(Y796='Valori Consentiti - Table 1'!$S$4,5,IF(Y796="X",1,0))+IF(Z796='Valori Consentiti - Table 1'!$U$4,5,IF(Z796="X",1,0))+IF(AA796='Valori Consentiti - Table 1'!$W$4,5,IF(AA796="X",1,0))+IF(AB796='Valori Consentiti - Table 1'!$Y$4,5,IF(AB796="X",1,0))+IF(AC796='Valori Consentiti - Table 1'!$AA$4,5,IF(AC796="X",1,0))+IF(AD796='Valori Consentiti - Table 1'!$AC$4,5,IF(AD796="X",1,0))+IF(AE796='Valori Consentiti - Table 1'!$AE$4,5,IF(AE796="X",1,0))+IF(AF796='Valori Consentiti - Table 1'!$AG$4,5,IF(AF796="X",1,0))+IF(AG796='Valori Consentiti - Table 1'!$AI$4,5,IF(AG796="X",1,0))+IF(AH796='Valori Consentiti - Table 1'!$AK$4,5,IF(AH796="X",1,0))+IF(AI796='Valori Consentiti - Table 1'!$AM$4,5,IF(AI796="X",1,0))+IF(AJ796='Valori Consentiti - Table 1'!$AO$4,5,IF(AJ796="X",1,0))+IF(AK796='Valori Consentiti - Table 1'!$AQ$4,5,IF(AK796="X",1,0))+IF(AL796='Valori Consentiti - Table 1'!$AS$4,5,IF(AL796="X",1,0))+IF(AM796='Valori Consentiti - Table 1'!$AU$4,5,IF(AM796="X",1,0)),IF(G796=4,IF(T796='Valori Consentiti - Table 1'!$I$5,5,IF(T796="X",1,0))+IF(U796='Valori Consentiti - Table 1'!$K$5,5,IF(U796="X",1,0))+IF(V796='Valori Consentiti - Table 1'!$M$5,5,IF(V796="X",1,0))+IF(W796='Valori Consentiti - Table 1'!$O$5,5,IF(W796="X",1,0))+IF(X796='Valori Consentiti - Table 1'!$Q$5,5,IF(X796="X",1,0))+IF(Y796='Valori Consentiti - Table 1'!$S$5,5,IF(Y796="X",1,0))+IF(Z796='Valori Consentiti - Table 1'!$U$5,5,IF(Z796="X",1,0))+IF(AA796='Valori Consentiti - Table 1'!$W$5,5,IF(AA796="X",1,0))+IF(AB796='Valori Consentiti - Table 1'!$Y$5,5,IF(AB796="X",1,0))+IF(AC796='Valori Consentiti - Table 1'!$AA$5,5,IF(AC796="X",1,0))+IF(AD796='Valori Consentiti - Table 1'!$AC$5,5,IF(AD796="X",1,0))+IF(AE796='Valori Consentiti - Table 1'!$AE$5,5,IF(AE796="X",1,0))+IF(AF796='Valori Consentiti - Table 1'!$AG$5,5,IF(AF796="X",1,0))+IF(AG796='Valori Consentiti - Table 1'!$AI$5,5,IF(AG796="X",1,0))+IF(AH796='Valori Consentiti - Table 1'!$AK$5,5,IF(AH796="X",1,0))+IF(AI796='Valori Consentiti - Table 1'!$AM$5,5,IF(AI796="X",1,0))+IF(AJ796='Valori Consentiti - Table 1'!$AO$5,5,IF(AJ796="X",1,0))+IF(AK796='Valori Consentiti - Table 1'!$AQ$5,5,IF(AK796="X",1,0))+IF(AL796='Valori Consentiti - Table 1'!$AS$5,5,IF(AL796="X",1,0))+IF(AM796='Valori Consentiti - Table 1'!$AU$5,5,IF(AM796="X",1,0)),))))</f>
        <v>0</v>
      </c>
      <c r="N796" s="16">
        <f t="shared" si="397"/>
        <v>0</v>
      </c>
      <c r="O796" s="16">
        <f t="shared" si="398"/>
        <v>20</v>
      </c>
      <c r="P796" s="16">
        <f>IF(G796=1,IF(T796='Valori Consentiti - Table 1'!$I$2,1,0)+IF(U796='Valori Consentiti - Table 1'!$K$2,1,0)+IF(V796='Valori Consentiti - Table 1'!$M$2,1,0)+IF(W796='Valori Consentiti - Table 1'!$O$2,1,0)+IF(X796='Valori Consentiti - Table 1'!$Q$2,1,0)+IF(Y796='Valori Consentiti - Table 1'!$S$2,1,0)+IF(Z796='Valori Consentiti - Table 1'!$U$2,1,0)+IF(AA796='Valori Consentiti - Table 1'!$W$2,1,0)+IF(AB796='Valori Consentiti - Table 1'!$Y$2,1,0)+IF(AC796='Valori Consentiti - Table 1'!$AA$2,1,0)+IF(AD796='Valori Consentiti - Table 1'!$AC$2,1,0)+IF(AE796='Valori Consentiti - Table 1'!$AE$2,1,0)+IF(AF796='Valori Consentiti - Table 1'!$AG$2,1,0)+IF(AG796='Valori Consentiti - Table 1'!$AI$2,1,0)+IF(AH796='Valori Consentiti - Table 1'!$AK$2,1,0)+IF(AI796='Valori Consentiti - Table 1'!$AM$2,1,0)+IF(AJ796='Valori Consentiti - Table 1'!$AO$2,1,0)+IF(AK796='Valori Consentiti - Table 1'!$AQ$2,1,0)+IF(AL796='Valori Consentiti - Table 1'!$AS$2,1,0)+IF(AM796='Valori Consentiti - Table 1'!$AU$2,1,0),IF(G796=2,IF(T796='Valori Consentiti - Table 1'!$I$3,1,0)+IF(U796='Valori Consentiti - Table 1'!$K$3,1,0)+IF(V796='Valori Consentiti - Table 1'!$M$3,1,0)+IF(W796='Valori Consentiti - Table 1'!$O$3,1,0)+IF(X796='Valori Consentiti - Table 1'!$Q$3,1,0)+IF(Y796='Valori Consentiti - Table 1'!$S$3,1,0)+IF(Z796='Valori Consentiti - Table 1'!$U$3,1,0)+IF(AA796='Valori Consentiti - Table 1'!$W$3,1,0)+IF(AB796='Valori Consentiti - Table 1'!$Y$3,1,0)+IF(AC796='Valori Consentiti - Table 1'!$AA$3,1,0)+IF(AD796='Valori Consentiti - Table 1'!$AC$3,1,0)+IF(AE796='Valori Consentiti - Table 1'!$AE$3,1,0)+IF(AF796='Valori Consentiti - Table 1'!$AG$3,1,0)+IF(AG796='Valori Consentiti - Table 1'!$AI$3,1,0)+IF(AH796='Valori Consentiti - Table 1'!$AK$3,1,0)+IF(AI796='Valori Consentiti - Table 1'!$AM$3,1,0)+IF(AJ796='Valori Consentiti - Table 1'!$AO$3,1,0)+IF(AK796='Valori Consentiti - Table 1'!$AQ$3,1,0)+IF(AL796='Valori Consentiti - Table 1'!$AS$3,1,0)+IF(AM796='Valori Consentiti - Table 1'!$AU$3,1,0),IF(G796=3,IF(T796='Valori Consentiti - Table 1'!$I$4,1,0)+IF(U796='Valori Consentiti - Table 1'!$K$4,1,0)+IF(V796='Valori Consentiti - Table 1'!$M$4,1,0)+IF(W796='Valori Consentiti - Table 1'!$O$4,1,0)+IF(X796='Valori Consentiti - Table 1'!$Q$4,1,0)+IF(Y796='Valori Consentiti - Table 1'!$S$4,1,0)+IF(Z796='Valori Consentiti - Table 1'!$U$4,1,0)+IF(AA796='Valori Consentiti - Table 1'!$W$4,1,0)+IF(AB796='Valori Consentiti - Table 1'!$Y$4,1,0)+IF(AC796='Valori Consentiti - Table 1'!$AA$4,1,0)+IF(AD796='Valori Consentiti - Table 1'!$AC$4,1,0)+IF(AE796='Valori Consentiti - Table 1'!$AE$4,1,0)+IF(AF796='Valori Consentiti - Table 1'!$AG$4,1,0)+IF(AG796='Valori Consentiti - Table 1'!$AI$4,1,0)+IF(AH796='Valori Consentiti - Table 1'!$AK$4,1,0)+IF(AI796='Valori Consentiti - Table 1'!$AM$4,1,0)+IF(AJ796='Valori Consentiti - Table 1'!$AO$4,1,0)+IF(AK796='Valori Consentiti - Table 1'!$AQ$4,1,0)+IF(AL796='Valori Consentiti - Table 1'!$AS$4,1,0)+IF(AM796='Valori Consentiti - Table 1'!$AU$4,1,0),IF(G796=4,IF(T796='Valori Consentiti - Table 1'!$I$5,1,0)+IF(U796='Valori Consentiti - Table 1'!$K$5,1,0)+IF(V796='Valori Consentiti - Table 1'!$M$5,1,0)+IF(W796='Valori Consentiti - Table 1'!$O$5,1,0)+IF(X796='Valori Consentiti - Table 1'!$Q$5,1,0)+IF(Y796='Valori Consentiti - Table 1'!$S$5,1,0)+IF(Z796='Valori Consentiti - Table 1'!$U$5,1,0)+IF(AA796='Valori Consentiti - Table 1'!$W$5,1,0)+IF(AB796='Valori Consentiti - Table 1'!$Y$5,1,0)+IF(AC796='Valori Consentiti - Table 1'!$AA$5,1,0)+IF(AD796='Valori Consentiti - Table 1'!$AC$5,1,0)+IF(AE796='Valori Consentiti - Table 1'!$AE$5,1,0)+IF(AF796='Valori Consentiti - Table 1'!$AG$5,1,0)+IF(AG796='Valori Consentiti - Table 1'!$AI$5,1,0)+IF(AH796='Valori Consentiti - Table 1'!$AK$5,1,0)+IF(AI796='Valori Consentiti - Table 1'!$AM$5,1,0)+IF(AJ796='Valori Consentiti - Table 1'!$AO$5,1,0)+IF(AK796='Valori Consentiti - Table 1'!$AQ$5,1,0)+IF(AL796='Valori Consentiti - Table 1'!$AS$5,1,0)+IF(AM796='Valori Consentiti - Table 1'!$AU$5,1,0),))))</f>
        <v>0</v>
      </c>
      <c r="Q796" s="16">
        <f t="shared" si="399"/>
        <v>20</v>
      </c>
      <c r="R796" s="16">
        <f t="shared" si="391"/>
        <v>1</v>
      </c>
      <c r="S796" s="17"/>
      <c r="T796" s="24" t="str">
        <f t="shared" si="371"/>
        <v/>
      </c>
      <c r="U796" s="25" t="str">
        <f t="shared" si="372"/>
        <v/>
      </c>
      <c r="V796" s="25" t="str">
        <f t="shared" si="373"/>
        <v/>
      </c>
      <c r="W796" s="26" t="str">
        <f t="shared" si="374"/>
        <v/>
      </c>
      <c r="X796" s="27" t="str">
        <f t="shared" si="375"/>
        <v/>
      </c>
      <c r="Y796" s="25" t="str">
        <f t="shared" si="376"/>
        <v/>
      </c>
      <c r="Z796" s="25" t="str">
        <f t="shared" si="377"/>
        <v/>
      </c>
      <c r="AA796" s="26" t="str">
        <f t="shared" si="378"/>
        <v/>
      </c>
      <c r="AB796" s="27" t="str">
        <f t="shared" si="379"/>
        <v/>
      </c>
      <c r="AC796" s="25" t="str">
        <f t="shared" si="380"/>
        <v/>
      </c>
      <c r="AD796" s="25" t="str">
        <f t="shared" si="381"/>
        <v/>
      </c>
      <c r="AE796" s="26" t="str">
        <f t="shared" si="382"/>
        <v/>
      </c>
      <c r="AF796" s="27" t="str">
        <f t="shared" si="383"/>
        <v/>
      </c>
      <c r="AG796" s="25" t="str">
        <f t="shared" si="384"/>
        <v/>
      </c>
      <c r="AH796" s="25" t="str">
        <f t="shared" si="385"/>
        <v/>
      </c>
      <c r="AI796" s="26" t="str">
        <f t="shared" si="386"/>
        <v/>
      </c>
      <c r="AJ796" s="27" t="str">
        <f t="shared" si="387"/>
        <v/>
      </c>
      <c r="AK796" s="25" t="str">
        <f t="shared" si="388"/>
        <v/>
      </c>
      <c r="AL796" s="25" t="str">
        <f t="shared" si="389"/>
        <v/>
      </c>
      <c r="AM796" s="28" t="str">
        <f t="shared" si="390"/>
        <v/>
      </c>
      <c r="AN796" s="29" t="b">
        <f t="shared" si="392"/>
        <v>0</v>
      </c>
      <c r="AO796" s="29" t="b">
        <f t="shared" si="393"/>
        <v>0</v>
      </c>
      <c r="AP796" s="29" t="b">
        <f t="shared" si="394"/>
        <v>0</v>
      </c>
      <c r="AQ796" s="29" t="b">
        <f t="shared" si="395"/>
        <v>0</v>
      </c>
      <c r="AR796" s="29" t="b">
        <f t="shared" si="396"/>
        <v>0</v>
      </c>
    </row>
    <row r="797" spans="1:44">
      <c r="A797" s="14"/>
      <c r="B797" s="14"/>
      <c r="C797" s="22"/>
      <c r="D797" s="14"/>
      <c r="E797" s="14"/>
      <c r="F797" s="14"/>
      <c r="G797" s="14"/>
      <c r="H797" s="15"/>
      <c r="I797" s="15"/>
      <c r="J797" s="15"/>
      <c r="K797" s="15"/>
      <c r="L797" s="15"/>
      <c r="M797" s="23">
        <f>IF(G797=1,IF(T797='Valori Consentiti - Table 1'!$I$2,5,IF(T797="X",1,0))+IF(U797='Valori Consentiti - Table 1'!$K$2,5,IF(U797="X",1,0))+IF(V797='Valori Consentiti - Table 1'!$M$2,5,IF(V797="X",1,0))+IF(W797='Valori Consentiti - Table 1'!$O$2,5,IF(W797="X",1,0))+IF(X797='Valori Consentiti - Table 1'!$Q$2,5,IF(X797="X",1,0))+IF(Y797='Valori Consentiti - Table 1'!$S$2,5,IF(Y797="X",1,0))+IF(Z797='Valori Consentiti - Table 1'!$U$2,5,IF(Z797="X",1,0))+IF(AA797='Valori Consentiti - Table 1'!$W$2,5,IF(AA797="X",1,0))+IF(AB797='Valori Consentiti - Table 1'!$Y$2,5,IF(AB797="X",1,0))+IF(AC797='Valori Consentiti - Table 1'!$AA$2,5,IF(AC797="X",1,0))+IF(AD797='Valori Consentiti - Table 1'!$AC$2,5,IF(AD797="X",1,0))+IF(AE797='Valori Consentiti - Table 1'!$AE$2,5,IF(AE797="X",1,0))+IF(AF797='Valori Consentiti - Table 1'!$AG$2,5,IF(AF797="X",1,0))+IF(AG797='Valori Consentiti - Table 1'!$AI$2,5,IF(AG797="X",1,0))+IF(AH797='Valori Consentiti - Table 1'!$AK$2,5,IF(AH797="X",1,0))+IF(AI797='Valori Consentiti - Table 1'!$AM$2,5,IF(AI797="X",1,0))+IF(AJ797='Valori Consentiti - Table 1'!$AO$2,5,IF(AJ797="X",1,0))+IF(AK797='Valori Consentiti - Table 1'!$AQ$2,5,IF(AK797="X",1,0))+IF(AL797='Valori Consentiti - Table 1'!$AS$2,5,IF(AL797="X",1,0))+IF(AM797='Valori Consentiti - Table 1'!$AU$2,5,IF(AM797="X",1,0)),IF(G797=2,IF(T797='Valori Consentiti - Table 1'!$I$3,5,IF(T797="X",1,0))+IF(U797='Valori Consentiti - Table 1'!$K$3,5,IF(U797="X",1,0))+IF(V797='Valori Consentiti - Table 1'!$M$3,5,IF(V797="X",1,0))+IF(W797='Valori Consentiti - Table 1'!$O$3,5,IF(W797="X",1,0))+IF(X797='Valori Consentiti - Table 1'!$Q$3,5,IF(X797="X",1,0))+IF(Y797='Valori Consentiti - Table 1'!$S$3,5,IF(Y797="X",1,0))+IF(Z797='Valori Consentiti - Table 1'!$U$3,5,IF(Z797="X",1,0))+IF(AA797='Valori Consentiti - Table 1'!$W$3,5,IF(AA797="X",1,0))+IF(AB797='Valori Consentiti - Table 1'!$Y$3,5,IF(AB797="X",1,0))+IF(AC797='Valori Consentiti - Table 1'!$AA$3,5,IF(AC797="X",1,0))+IF(AD797='Valori Consentiti - Table 1'!$AC$3,5,IF(AD797="X",1,0))+IF(AE797='Valori Consentiti - Table 1'!$AE$3,5,IF(AE797="X",1,0))+IF(AF797='Valori Consentiti - Table 1'!$AG$3,5,IF(AF797="X",1,0))+IF(AG797='Valori Consentiti - Table 1'!$AI$3,5,IF(AG797="X",1,0))+IF(AH797='Valori Consentiti - Table 1'!$AK$3,5,IF(AH797="X",1,0))+IF(AI797='Valori Consentiti - Table 1'!$AM$3,5,IF(AI797="X",1,0))+IF(AJ797='Valori Consentiti - Table 1'!$AO$3,5,IF(AJ797="X",1,0))+IF(AK797='Valori Consentiti - Table 1'!$AQ$3,5,IF(AK797="X",1,0))+IF(AL797='Valori Consentiti - Table 1'!$AS$3,5,IF(AL797="X",1,0))+IF(AM797='Valori Consentiti - Table 1'!$AU$3,5,IF(AM797="X",1,0)),IF(G797=3,IF(T797='Valori Consentiti - Table 1'!$I$4,5,IF(T797="X",1,0))+IF(U797='Valori Consentiti - Table 1'!$K$4,5,IF(U797="X",1,0))+IF(V797='Valori Consentiti - Table 1'!$M$4,5,IF(V797="X",1,0))+IF(W797='Valori Consentiti - Table 1'!$O$4,5,IF(W797="X",1,0))+IF(X797='Valori Consentiti - Table 1'!$Q$4,5,IF(X797="X",1,0))+IF(Y797='Valori Consentiti - Table 1'!$S$4,5,IF(Y797="X",1,0))+IF(Z797='Valori Consentiti - Table 1'!$U$4,5,IF(Z797="X",1,0))+IF(AA797='Valori Consentiti - Table 1'!$W$4,5,IF(AA797="X",1,0))+IF(AB797='Valori Consentiti - Table 1'!$Y$4,5,IF(AB797="X",1,0))+IF(AC797='Valori Consentiti - Table 1'!$AA$4,5,IF(AC797="X",1,0))+IF(AD797='Valori Consentiti - Table 1'!$AC$4,5,IF(AD797="X",1,0))+IF(AE797='Valori Consentiti - Table 1'!$AE$4,5,IF(AE797="X",1,0))+IF(AF797='Valori Consentiti - Table 1'!$AG$4,5,IF(AF797="X",1,0))+IF(AG797='Valori Consentiti - Table 1'!$AI$4,5,IF(AG797="X",1,0))+IF(AH797='Valori Consentiti - Table 1'!$AK$4,5,IF(AH797="X",1,0))+IF(AI797='Valori Consentiti - Table 1'!$AM$4,5,IF(AI797="X",1,0))+IF(AJ797='Valori Consentiti - Table 1'!$AO$4,5,IF(AJ797="X",1,0))+IF(AK797='Valori Consentiti - Table 1'!$AQ$4,5,IF(AK797="X",1,0))+IF(AL797='Valori Consentiti - Table 1'!$AS$4,5,IF(AL797="X",1,0))+IF(AM797='Valori Consentiti - Table 1'!$AU$4,5,IF(AM797="X",1,0)),IF(G797=4,IF(T797='Valori Consentiti - Table 1'!$I$5,5,IF(T797="X",1,0))+IF(U797='Valori Consentiti - Table 1'!$K$5,5,IF(U797="X",1,0))+IF(V797='Valori Consentiti - Table 1'!$M$5,5,IF(V797="X",1,0))+IF(W797='Valori Consentiti - Table 1'!$O$5,5,IF(W797="X",1,0))+IF(X797='Valori Consentiti - Table 1'!$Q$5,5,IF(X797="X",1,0))+IF(Y797='Valori Consentiti - Table 1'!$S$5,5,IF(Y797="X",1,0))+IF(Z797='Valori Consentiti - Table 1'!$U$5,5,IF(Z797="X",1,0))+IF(AA797='Valori Consentiti - Table 1'!$W$5,5,IF(AA797="X",1,0))+IF(AB797='Valori Consentiti - Table 1'!$Y$5,5,IF(AB797="X",1,0))+IF(AC797='Valori Consentiti - Table 1'!$AA$5,5,IF(AC797="X",1,0))+IF(AD797='Valori Consentiti - Table 1'!$AC$5,5,IF(AD797="X",1,0))+IF(AE797='Valori Consentiti - Table 1'!$AE$5,5,IF(AE797="X",1,0))+IF(AF797='Valori Consentiti - Table 1'!$AG$5,5,IF(AF797="X",1,0))+IF(AG797='Valori Consentiti - Table 1'!$AI$5,5,IF(AG797="X",1,0))+IF(AH797='Valori Consentiti - Table 1'!$AK$5,5,IF(AH797="X",1,0))+IF(AI797='Valori Consentiti - Table 1'!$AM$5,5,IF(AI797="X",1,0))+IF(AJ797='Valori Consentiti - Table 1'!$AO$5,5,IF(AJ797="X",1,0))+IF(AK797='Valori Consentiti - Table 1'!$AQ$5,5,IF(AK797="X",1,0))+IF(AL797='Valori Consentiti - Table 1'!$AS$5,5,IF(AL797="X",1,0))+IF(AM797='Valori Consentiti - Table 1'!$AU$5,5,IF(AM797="X",1,0)),))))</f>
        <v>0</v>
      </c>
      <c r="N797" s="16">
        <f t="shared" si="397"/>
        <v>0</v>
      </c>
      <c r="O797" s="16">
        <f t="shared" si="398"/>
        <v>20</v>
      </c>
      <c r="P797" s="16">
        <f>IF(G797=1,IF(T797='Valori Consentiti - Table 1'!$I$2,1,0)+IF(U797='Valori Consentiti - Table 1'!$K$2,1,0)+IF(V797='Valori Consentiti - Table 1'!$M$2,1,0)+IF(W797='Valori Consentiti - Table 1'!$O$2,1,0)+IF(X797='Valori Consentiti - Table 1'!$Q$2,1,0)+IF(Y797='Valori Consentiti - Table 1'!$S$2,1,0)+IF(Z797='Valori Consentiti - Table 1'!$U$2,1,0)+IF(AA797='Valori Consentiti - Table 1'!$W$2,1,0)+IF(AB797='Valori Consentiti - Table 1'!$Y$2,1,0)+IF(AC797='Valori Consentiti - Table 1'!$AA$2,1,0)+IF(AD797='Valori Consentiti - Table 1'!$AC$2,1,0)+IF(AE797='Valori Consentiti - Table 1'!$AE$2,1,0)+IF(AF797='Valori Consentiti - Table 1'!$AG$2,1,0)+IF(AG797='Valori Consentiti - Table 1'!$AI$2,1,0)+IF(AH797='Valori Consentiti - Table 1'!$AK$2,1,0)+IF(AI797='Valori Consentiti - Table 1'!$AM$2,1,0)+IF(AJ797='Valori Consentiti - Table 1'!$AO$2,1,0)+IF(AK797='Valori Consentiti - Table 1'!$AQ$2,1,0)+IF(AL797='Valori Consentiti - Table 1'!$AS$2,1,0)+IF(AM797='Valori Consentiti - Table 1'!$AU$2,1,0),IF(G797=2,IF(T797='Valori Consentiti - Table 1'!$I$3,1,0)+IF(U797='Valori Consentiti - Table 1'!$K$3,1,0)+IF(V797='Valori Consentiti - Table 1'!$M$3,1,0)+IF(W797='Valori Consentiti - Table 1'!$O$3,1,0)+IF(X797='Valori Consentiti - Table 1'!$Q$3,1,0)+IF(Y797='Valori Consentiti - Table 1'!$S$3,1,0)+IF(Z797='Valori Consentiti - Table 1'!$U$3,1,0)+IF(AA797='Valori Consentiti - Table 1'!$W$3,1,0)+IF(AB797='Valori Consentiti - Table 1'!$Y$3,1,0)+IF(AC797='Valori Consentiti - Table 1'!$AA$3,1,0)+IF(AD797='Valori Consentiti - Table 1'!$AC$3,1,0)+IF(AE797='Valori Consentiti - Table 1'!$AE$3,1,0)+IF(AF797='Valori Consentiti - Table 1'!$AG$3,1,0)+IF(AG797='Valori Consentiti - Table 1'!$AI$3,1,0)+IF(AH797='Valori Consentiti - Table 1'!$AK$3,1,0)+IF(AI797='Valori Consentiti - Table 1'!$AM$3,1,0)+IF(AJ797='Valori Consentiti - Table 1'!$AO$3,1,0)+IF(AK797='Valori Consentiti - Table 1'!$AQ$3,1,0)+IF(AL797='Valori Consentiti - Table 1'!$AS$3,1,0)+IF(AM797='Valori Consentiti - Table 1'!$AU$3,1,0),IF(G797=3,IF(T797='Valori Consentiti - Table 1'!$I$4,1,0)+IF(U797='Valori Consentiti - Table 1'!$K$4,1,0)+IF(V797='Valori Consentiti - Table 1'!$M$4,1,0)+IF(W797='Valori Consentiti - Table 1'!$O$4,1,0)+IF(X797='Valori Consentiti - Table 1'!$Q$4,1,0)+IF(Y797='Valori Consentiti - Table 1'!$S$4,1,0)+IF(Z797='Valori Consentiti - Table 1'!$U$4,1,0)+IF(AA797='Valori Consentiti - Table 1'!$W$4,1,0)+IF(AB797='Valori Consentiti - Table 1'!$Y$4,1,0)+IF(AC797='Valori Consentiti - Table 1'!$AA$4,1,0)+IF(AD797='Valori Consentiti - Table 1'!$AC$4,1,0)+IF(AE797='Valori Consentiti - Table 1'!$AE$4,1,0)+IF(AF797='Valori Consentiti - Table 1'!$AG$4,1,0)+IF(AG797='Valori Consentiti - Table 1'!$AI$4,1,0)+IF(AH797='Valori Consentiti - Table 1'!$AK$4,1,0)+IF(AI797='Valori Consentiti - Table 1'!$AM$4,1,0)+IF(AJ797='Valori Consentiti - Table 1'!$AO$4,1,0)+IF(AK797='Valori Consentiti - Table 1'!$AQ$4,1,0)+IF(AL797='Valori Consentiti - Table 1'!$AS$4,1,0)+IF(AM797='Valori Consentiti - Table 1'!$AU$4,1,0),IF(G797=4,IF(T797='Valori Consentiti - Table 1'!$I$5,1,0)+IF(U797='Valori Consentiti - Table 1'!$K$5,1,0)+IF(V797='Valori Consentiti - Table 1'!$M$5,1,0)+IF(W797='Valori Consentiti - Table 1'!$O$5,1,0)+IF(X797='Valori Consentiti - Table 1'!$Q$5,1,0)+IF(Y797='Valori Consentiti - Table 1'!$S$5,1,0)+IF(Z797='Valori Consentiti - Table 1'!$U$5,1,0)+IF(AA797='Valori Consentiti - Table 1'!$W$5,1,0)+IF(AB797='Valori Consentiti - Table 1'!$Y$5,1,0)+IF(AC797='Valori Consentiti - Table 1'!$AA$5,1,0)+IF(AD797='Valori Consentiti - Table 1'!$AC$5,1,0)+IF(AE797='Valori Consentiti - Table 1'!$AE$5,1,0)+IF(AF797='Valori Consentiti - Table 1'!$AG$5,1,0)+IF(AG797='Valori Consentiti - Table 1'!$AI$5,1,0)+IF(AH797='Valori Consentiti - Table 1'!$AK$5,1,0)+IF(AI797='Valori Consentiti - Table 1'!$AM$5,1,0)+IF(AJ797='Valori Consentiti - Table 1'!$AO$5,1,0)+IF(AK797='Valori Consentiti - Table 1'!$AQ$5,1,0)+IF(AL797='Valori Consentiti - Table 1'!$AS$5,1,0)+IF(AM797='Valori Consentiti - Table 1'!$AU$5,1,0),))))</f>
        <v>0</v>
      </c>
      <c r="Q797" s="16">
        <f t="shared" si="399"/>
        <v>20</v>
      </c>
      <c r="R797" s="16">
        <f t="shared" si="391"/>
        <v>1</v>
      </c>
      <c r="S797" s="17"/>
      <c r="T797" s="24" t="str">
        <f t="shared" si="371"/>
        <v/>
      </c>
      <c r="U797" s="25" t="str">
        <f t="shared" si="372"/>
        <v/>
      </c>
      <c r="V797" s="25" t="str">
        <f t="shared" si="373"/>
        <v/>
      </c>
      <c r="W797" s="26" t="str">
        <f t="shared" si="374"/>
        <v/>
      </c>
      <c r="X797" s="27" t="str">
        <f t="shared" si="375"/>
        <v/>
      </c>
      <c r="Y797" s="25" t="str">
        <f t="shared" si="376"/>
        <v/>
      </c>
      <c r="Z797" s="25" t="str">
        <f t="shared" si="377"/>
        <v/>
      </c>
      <c r="AA797" s="26" t="str">
        <f t="shared" si="378"/>
        <v/>
      </c>
      <c r="AB797" s="27" t="str">
        <f t="shared" si="379"/>
        <v/>
      </c>
      <c r="AC797" s="25" t="str">
        <f t="shared" si="380"/>
        <v/>
      </c>
      <c r="AD797" s="25" t="str">
        <f t="shared" si="381"/>
        <v/>
      </c>
      <c r="AE797" s="26" t="str">
        <f t="shared" si="382"/>
        <v/>
      </c>
      <c r="AF797" s="27" t="str">
        <f t="shared" si="383"/>
        <v/>
      </c>
      <c r="AG797" s="25" t="str">
        <f t="shared" si="384"/>
        <v/>
      </c>
      <c r="AH797" s="25" t="str">
        <f t="shared" si="385"/>
        <v/>
      </c>
      <c r="AI797" s="26" t="str">
        <f t="shared" si="386"/>
        <v/>
      </c>
      <c r="AJ797" s="27" t="str">
        <f t="shared" si="387"/>
        <v/>
      </c>
      <c r="AK797" s="25" t="str">
        <f t="shared" si="388"/>
        <v/>
      </c>
      <c r="AL797" s="25" t="str">
        <f t="shared" si="389"/>
        <v/>
      </c>
      <c r="AM797" s="28" t="str">
        <f t="shared" si="390"/>
        <v/>
      </c>
      <c r="AN797" s="29" t="b">
        <f t="shared" si="392"/>
        <v>0</v>
      </c>
      <c r="AO797" s="29" t="b">
        <f t="shared" si="393"/>
        <v>0</v>
      </c>
      <c r="AP797" s="29" t="b">
        <f t="shared" si="394"/>
        <v>0</v>
      </c>
      <c r="AQ797" s="29" t="b">
        <f t="shared" si="395"/>
        <v>0</v>
      </c>
      <c r="AR797" s="29" t="b">
        <f t="shared" si="396"/>
        <v>0</v>
      </c>
    </row>
    <row r="798" spans="1:44">
      <c r="A798" s="14"/>
      <c r="B798" s="14"/>
      <c r="C798" s="22"/>
      <c r="D798" s="14"/>
      <c r="E798" s="14"/>
      <c r="F798" s="14"/>
      <c r="G798" s="14"/>
      <c r="H798" s="15"/>
      <c r="I798" s="15"/>
      <c r="J798" s="15"/>
      <c r="K798" s="15"/>
      <c r="L798" s="15"/>
      <c r="M798" s="23">
        <f>IF(G798=1,IF(T798='Valori Consentiti - Table 1'!$I$2,5,IF(T798="X",1,0))+IF(U798='Valori Consentiti - Table 1'!$K$2,5,IF(U798="X",1,0))+IF(V798='Valori Consentiti - Table 1'!$M$2,5,IF(V798="X",1,0))+IF(W798='Valori Consentiti - Table 1'!$O$2,5,IF(W798="X",1,0))+IF(X798='Valori Consentiti - Table 1'!$Q$2,5,IF(X798="X",1,0))+IF(Y798='Valori Consentiti - Table 1'!$S$2,5,IF(Y798="X",1,0))+IF(Z798='Valori Consentiti - Table 1'!$U$2,5,IF(Z798="X",1,0))+IF(AA798='Valori Consentiti - Table 1'!$W$2,5,IF(AA798="X",1,0))+IF(AB798='Valori Consentiti - Table 1'!$Y$2,5,IF(AB798="X",1,0))+IF(AC798='Valori Consentiti - Table 1'!$AA$2,5,IF(AC798="X",1,0))+IF(AD798='Valori Consentiti - Table 1'!$AC$2,5,IF(AD798="X",1,0))+IF(AE798='Valori Consentiti - Table 1'!$AE$2,5,IF(AE798="X",1,0))+IF(AF798='Valori Consentiti - Table 1'!$AG$2,5,IF(AF798="X",1,0))+IF(AG798='Valori Consentiti - Table 1'!$AI$2,5,IF(AG798="X",1,0))+IF(AH798='Valori Consentiti - Table 1'!$AK$2,5,IF(AH798="X",1,0))+IF(AI798='Valori Consentiti - Table 1'!$AM$2,5,IF(AI798="X",1,0))+IF(AJ798='Valori Consentiti - Table 1'!$AO$2,5,IF(AJ798="X",1,0))+IF(AK798='Valori Consentiti - Table 1'!$AQ$2,5,IF(AK798="X",1,0))+IF(AL798='Valori Consentiti - Table 1'!$AS$2,5,IF(AL798="X",1,0))+IF(AM798='Valori Consentiti - Table 1'!$AU$2,5,IF(AM798="X",1,0)),IF(G798=2,IF(T798='Valori Consentiti - Table 1'!$I$3,5,IF(T798="X",1,0))+IF(U798='Valori Consentiti - Table 1'!$K$3,5,IF(U798="X",1,0))+IF(V798='Valori Consentiti - Table 1'!$M$3,5,IF(V798="X",1,0))+IF(W798='Valori Consentiti - Table 1'!$O$3,5,IF(W798="X",1,0))+IF(X798='Valori Consentiti - Table 1'!$Q$3,5,IF(X798="X",1,0))+IF(Y798='Valori Consentiti - Table 1'!$S$3,5,IF(Y798="X",1,0))+IF(Z798='Valori Consentiti - Table 1'!$U$3,5,IF(Z798="X",1,0))+IF(AA798='Valori Consentiti - Table 1'!$W$3,5,IF(AA798="X",1,0))+IF(AB798='Valori Consentiti - Table 1'!$Y$3,5,IF(AB798="X",1,0))+IF(AC798='Valori Consentiti - Table 1'!$AA$3,5,IF(AC798="X",1,0))+IF(AD798='Valori Consentiti - Table 1'!$AC$3,5,IF(AD798="X",1,0))+IF(AE798='Valori Consentiti - Table 1'!$AE$3,5,IF(AE798="X",1,0))+IF(AF798='Valori Consentiti - Table 1'!$AG$3,5,IF(AF798="X",1,0))+IF(AG798='Valori Consentiti - Table 1'!$AI$3,5,IF(AG798="X",1,0))+IF(AH798='Valori Consentiti - Table 1'!$AK$3,5,IF(AH798="X",1,0))+IF(AI798='Valori Consentiti - Table 1'!$AM$3,5,IF(AI798="X",1,0))+IF(AJ798='Valori Consentiti - Table 1'!$AO$3,5,IF(AJ798="X",1,0))+IF(AK798='Valori Consentiti - Table 1'!$AQ$3,5,IF(AK798="X",1,0))+IF(AL798='Valori Consentiti - Table 1'!$AS$3,5,IF(AL798="X",1,0))+IF(AM798='Valori Consentiti - Table 1'!$AU$3,5,IF(AM798="X",1,0)),IF(G798=3,IF(T798='Valori Consentiti - Table 1'!$I$4,5,IF(T798="X",1,0))+IF(U798='Valori Consentiti - Table 1'!$K$4,5,IF(U798="X",1,0))+IF(V798='Valori Consentiti - Table 1'!$M$4,5,IF(V798="X",1,0))+IF(W798='Valori Consentiti - Table 1'!$O$4,5,IF(W798="X",1,0))+IF(X798='Valori Consentiti - Table 1'!$Q$4,5,IF(X798="X",1,0))+IF(Y798='Valori Consentiti - Table 1'!$S$4,5,IF(Y798="X",1,0))+IF(Z798='Valori Consentiti - Table 1'!$U$4,5,IF(Z798="X",1,0))+IF(AA798='Valori Consentiti - Table 1'!$W$4,5,IF(AA798="X",1,0))+IF(AB798='Valori Consentiti - Table 1'!$Y$4,5,IF(AB798="X",1,0))+IF(AC798='Valori Consentiti - Table 1'!$AA$4,5,IF(AC798="X",1,0))+IF(AD798='Valori Consentiti - Table 1'!$AC$4,5,IF(AD798="X",1,0))+IF(AE798='Valori Consentiti - Table 1'!$AE$4,5,IF(AE798="X",1,0))+IF(AF798='Valori Consentiti - Table 1'!$AG$4,5,IF(AF798="X",1,0))+IF(AG798='Valori Consentiti - Table 1'!$AI$4,5,IF(AG798="X",1,0))+IF(AH798='Valori Consentiti - Table 1'!$AK$4,5,IF(AH798="X",1,0))+IF(AI798='Valori Consentiti - Table 1'!$AM$4,5,IF(AI798="X",1,0))+IF(AJ798='Valori Consentiti - Table 1'!$AO$4,5,IF(AJ798="X",1,0))+IF(AK798='Valori Consentiti - Table 1'!$AQ$4,5,IF(AK798="X",1,0))+IF(AL798='Valori Consentiti - Table 1'!$AS$4,5,IF(AL798="X",1,0))+IF(AM798='Valori Consentiti - Table 1'!$AU$4,5,IF(AM798="X",1,0)),IF(G798=4,IF(T798='Valori Consentiti - Table 1'!$I$5,5,IF(T798="X",1,0))+IF(U798='Valori Consentiti - Table 1'!$K$5,5,IF(U798="X",1,0))+IF(V798='Valori Consentiti - Table 1'!$M$5,5,IF(V798="X",1,0))+IF(W798='Valori Consentiti - Table 1'!$O$5,5,IF(W798="X",1,0))+IF(X798='Valori Consentiti - Table 1'!$Q$5,5,IF(X798="X",1,0))+IF(Y798='Valori Consentiti - Table 1'!$S$5,5,IF(Y798="X",1,0))+IF(Z798='Valori Consentiti - Table 1'!$U$5,5,IF(Z798="X",1,0))+IF(AA798='Valori Consentiti - Table 1'!$W$5,5,IF(AA798="X",1,0))+IF(AB798='Valori Consentiti - Table 1'!$Y$5,5,IF(AB798="X",1,0))+IF(AC798='Valori Consentiti - Table 1'!$AA$5,5,IF(AC798="X",1,0))+IF(AD798='Valori Consentiti - Table 1'!$AC$5,5,IF(AD798="X",1,0))+IF(AE798='Valori Consentiti - Table 1'!$AE$5,5,IF(AE798="X",1,0))+IF(AF798='Valori Consentiti - Table 1'!$AG$5,5,IF(AF798="X",1,0))+IF(AG798='Valori Consentiti - Table 1'!$AI$5,5,IF(AG798="X",1,0))+IF(AH798='Valori Consentiti - Table 1'!$AK$5,5,IF(AH798="X",1,0))+IF(AI798='Valori Consentiti - Table 1'!$AM$5,5,IF(AI798="X",1,0))+IF(AJ798='Valori Consentiti - Table 1'!$AO$5,5,IF(AJ798="X",1,0))+IF(AK798='Valori Consentiti - Table 1'!$AQ$5,5,IF(AK798="X",1,0))+IF(AL798='Valori Consentiti - Table 1'!$AS$5,5,IF(AL798="X",1,0))+IF(AM798='Valori Consentiti - Table 1'!$AU$5,5,IF(AM798="X",1,0)),))))</f>
        <v>0</v>
      </c>
      <c r="N798" s="16">
        <f t="shared" si="397"/>
        <v>0</v>
      </c>
      <c r="O798" s="16">
        <f t="shared" si="398"/>
        <v>20</v>
      </c>
      <c r="P798" s="16">
        <f>IF(G798=1,IF(T798='Valori Consentiti - Table 1'!$I$2,1,0)+IF(U798='Valori Consentiti - Table 1'!$K$2,1,0)+IF(V798='Valori Consentiti - Table 1'!$M$2,1,0)+IF(W798='Valori Consentiti - Table 1'!$O$2,1,0)+IF(X798='Valori Consentiti - Table 1'!$Q$2,1,0)+IF(Y798='Valori Consentiti - Table 1'!$S$2,1,0)+IF(Z798='Valori Consentiti - Table 1'!$U$2,1,0)+IF(AA798='Valori Consentiti - Table 1'!$W$2,1,0)+IF(AB798='Valori Consentiti - Table 1'!$Y$2,1,0)+IF(AC798='Valori Consentiti - Table 1'!$AA$2,1,0)+IF(AD798='Valori Consentiti - Table 1'!$AC$2,1,0)+IF(AE798='Valori Consentiti - Table 1'!$AE$2,1,0)+IF(AF798='Valori Consentiti - Table 1'!$AG$2,1,0)+IF(AG798='Valori Consentiti - Table 1'!$AI$2,1,0)+IF(AH798='Valori Consentiti - Table 1'!$AK$2,1,0)+IF(AI798='Valori Consentiti - Table 1'!$AM$2,1,0)+IF(AJ798='Valori Consentiti - Table 1'!$AO$2,1,0)+IF(AK798='Valori Consentiti - Table 1'!$AQ$2,1,0)+IF(AL798='Valori Consentiti - Table 1'!$AS$2,1,0)+IF(AM798='Valori Consentiti - Table 1'!$AU$2,1,0),IF(G798=2,IF(T798='Valori Consentiti - Table 1'!$I$3,1,0)+IF(U798='Valori Consentiti - Table 1'!$K$3,1,0)+IF(V798='Valori Consentiti - Table 1'!$M$3,1,0)+IF(W798='Valori Consentiti - Table 1'!$O$3,1,0)+IF(X798='Valori Consentiti - Table 1'!$Q$3,1,0)+IF(Y798='Valori Consentiti - Table 1'!$S$3,1,0)+IF(Z798='Valori Consentiti - Table 1'!$U$3,1,0)+IF(AA798='Valori Consentiti - Table 1'!$W$3,1,0)+IF(AB798='Valori Consentiti - Table 1'!$Y$3,1,0)+IF(AC798='Valori Consentiti - Table 1'!$AA$3,1,0)+IF(AD798='Valori Consentiti - Table 1'!$AC$3,1,0)+IF(AE798='Valori Consentiti - Table 1'!$AE$3,1,0)+IF(AF798='Valori Consentiti - Table 1'!$AG$3,1,0)+IF(AG798='Valori Consentiti - Table 1'!$AI$3,1,0)+IF(AH798='Valori Consentiti - Table 1'!$AK$3,1,0)+IF(AI798='Valori Consentiti - Table 1'!$AM$3,1,0)+IF(AJ798='Valori Consentiti - Table 1'!$AO$3,1,0)+IF(AK798='Valori Consentiti - Table 1'!$AQ$3,1,0)+IF(AL798='Valori Consentiti - Table 1'!$AS$3,1,0)+IF(AM798='Valori Consentiti - Table 1'!$AU$3,1,0),IF(G798=3,IF(T798='Valori Consentiti - Table 1'!$I$4,1,0)+IF(U798='Valori Consentiti - Table 1'!$K$4,1,0)+IF(V798='Valori Consentiti - Table 1'!$M$4,1,0)+IF(W798='Valori Consentiti - Table 1'!$O$4,1,0)+IF(X798='Valori Consentiti - Table 1'!$Q$4,1,0)+IF(Y798='Valori Consentiti - Table 1'!$S$4,1,0)+IF(Z798='Valori Consentiti - Table 1'!$U$4,1,0)+IF(AA798='Valori Consentiti - Table 1'!$W$4,1,0)+IF(AB798='Valori Consentiti - Table 1'!$Y$4,1,0)+IF(AC798='Valori Consentiti - Table 1'!$AA$4,1,0)+IF(AD798='Valori Consentiti - Table 1'!$AC$4,1,0)+IF(AE798='Valori Consentiti - Table 1'!$AE$4,1,0)+IF(AF798='Valori Consentiti - Table 1'!$AG$4,1,0)+IF(AG798='Valori Consentiti - Table 1'!$AI$4,1,0)+IF(AH798='Valori Consentiti - Table 1'!$AK$4,1,0)+IF(AI798='Valori Consentiti - Table 1'!$AM$4,1,0)+IF(AJ798='Valori Consentiti - Table 1'!$AO$4,1,0)+IF(AK798='Valori Consentiti - Table 1'!$AQ$4,1,0)+IF(AL798='Valori Consentiti - Table 1'!$AS$4,1,0)+IF(AM798='Valori Consentiti - Table 1'!$AU$4,1,0),IF(G798=4,IF(T798='Valori Consentiti - Table 1'!$I$5,1,0)+IF(U798='Valori Consentiti - Table 1'!$K$5,1,0)+IF(V798='Valori Consentiti - Table 1'!$M$5,1,0)+IF(W798='Valori Consentiti - Table 1'!$O$5,1,0)+IF(X798='Valori Consentiti - Table 1'!$Q$5,1,0)+IF(Y798='Valori Consentiti - Table 1'!$S$5,1,0)+IF(Z798='Valori Consentiti - Table 1'!$U$5,1,0)+IF(AA798='Valori Consentiti - Table 1'!$W$5,1,0)+IF(AB798='Valori Consentiti - Table 1'!$Y$5,1,0)+IF(AC798='Valori Consentiti - Table 1'!$AA$5,1,0)+IF(AD798='Valori Consentiti - Table 1'!$AC$5,1,0)+IF(AE798='Valori Consentiti - Table 1'!$AE$5,1,0)+IF(AF798='Valori Consentiti - Table 1'!$AG$5,1,0)+IF(AG798='Valori Consentiti - Table 1'!$AI$5,1,0)+IF(AH798='Valori Consentiti - Table 1'!$AK$5,1,0)+IF(AI798='Valori Consentiti - Table 1'!$AM$5,1,0)+IF(AJ798='Valori Consentiti - Table 1'!$AO$5,1,0)+IF(AK798='Valori Consentiti - Table 1'!$AQ$5,1,0)+IF(AL798='Valori Consentiti - Table 1'!$AS$5,1,0)+IF(AM798='Valori Consentiti - Table 1'!$AU$5,1,0),))))</f>
        <v>0</v>
      </c>
      <c r="Q798" s="16">
        <f t="shared" si="399"/>
        <v>20</v>
      </c>
      <c r="R798" s="16">
        <f t="shared" si="391"/>
        <v>1</v>
      </c>
      <c r="S798" s="17"/>
      <c r="T798" s="24" t="str">
        <f t="shared" si="371"/>
        <v/>
      </c>
      <c r="U798" s="25" t="str">
        <f t="shared" si="372"/>
        <v/>
      </c>
      <c r="V798" s="25" t="str">
        <f t="shared" si="373"/>
        <v/>
      </c>
      <c r="W798" s="26" t="str">
        <f t="shared" si="374"/>
        <v/>
      </c>
      <c r="X798" s="27" t="str">
        <f t="shared" si="375"/>
        <v/>
      </c>
      <c r="Y798" s="25" t="str">
        <f t="shared" si="376"/>
        <v/>
      </c>
      <c r="Z798" s="25" t="str">
        <f t="shared" si="377"/>
        <v/>
      </c>
      <c r="AA798" s="26" t="str">
        <f t="shared" si="378"/>
        <v/>
      </c>
      <c r="AB798" s="27" t="str">
        <f t="shared" si="379"/>
        <v/>
      </c>
      <c r="AC798" s="25" t="str">
        <f t="shared" si="380"/>
        <v/>
      </c>
      <c r="AD798" s="25" t="str">
        <f t="shared" si="381"/>
        <v/>
      </c>
      <c r="AE798" s="26" t="str">
        <f t="shared" si="382"/>
        <v/>
      </c>
      <c r="AF798" s="27" t="str">
        <f t="shared" si="383"/>
        <v/>
      </c>
      <c r="AG798" s="25" t="str">
        <f t="shared" si="384"/>
        <v/>
      </c>
      <c r="AH798" s="25" t="str">
        <f t="shared" si="385"/>
        <v/>
      </c>
      <c r="AI798" s="26" t="str">
        <f t="shared" si="386"/>
        <v/>
      </c>
      <c r="AJ798" s="27" t="str">
        <f t="shared" si="387"/>
        <v/>
      </c>
      <c r="AK798" s="25" t="str">
        <f t="shared" si="388"/>
        <v/>
      </c>
      <c r="AL798" s="25" t="str">
        <f t="shared" si="389"/>
        <v/>
      </c>
      <c r="AM798" s="28" t="str">
        <f t="shared" si="390"/>
        <v/>
      </c>
      <c r="AN798" s="29" t="b">
        <f t="shared" si="392"/>
        <v>0</v>
      </c>
      <c r="AO798" s="29" t="b">
        <f t="shared" si="393"/>
        <v>0</v>
      </c>
      <c r="AP798" s="29" t="b">
        <f t="shared" si="394"/>
        <v>0</v>
      </c>
      <c r="AQ798" s="29" t="b">
        <f t="shared" si="395"/>
        <v>0</v>
      </c>
      <c r="AR798" s="29" t="b">
        <f t="shared" si="396"/>
        <v>0</v>
      </c>
    </row>
    <row r="799" spans="1:44">
      <c r="A799" s="14"/>
      <c r="B799" s="14"/>
      <c r="C799" s="22"/>
      <c r="D799" s="14"/>
      <c r="E799" s="14"/>
      <c r="F799" s="14"/>
      <c r="G799" s="14"/>
      <c r="H799" s="15"/>
      <c r="I799" s="15"/>
      <c r="J799" s="15"/>
      <c r="K799" s="15"/>
      <c r="L799" s="15"/>
      <c r="M799" s="23">
        <f>IF(G799=1,IF(T799='Valori Consentiti - Table 1'!$I$2,5,IF(T799="X",1,0))+IF(U799='Valori Consentiti - Table 1'!$K$2,5,IF(U799="X",1,0))+IF(V799='Valori Consentiti - Table 1'!$M$2,5,IF(V799="X",1,0))+IF(W799='Valori Consentiti - Table 1'!$O$2,5,IF(W799="X",1,0))+IF(X799='Valori Consentiti - Table 1'!$Q$2,5,IF(X799="X",1,0))+IF(Y799='Valori Consentiti - Table 1'!$S$2,5,IF(Y799="X",1,0))+IF(Z799='Valori Consentiti - Table 1'!$U$2,5,IF(Z799="X",1,0))+IF(AA799='Valori Consentiti - Table 1'!$W$2,5,IF(AA799="X",1,0))+IF(AB799='Valori Consentiti - Table 1'!$Y$2,5,IF(AB799="X",1,0))+IF(AC799='Valori Consentiti - Table 1'!$AA$2,5,IF(AC799="X",1,0))+IF(AD799='Valori Consentiti - Table 1'!$AC$2,5,IF(AD799="X",1,0))+IF(AE799='Valori Consentiti - Table 1'!$AE$2,5,IF(AE799="X",1,0))+IF(AF799='Valori Consentiti - Table 1'!$AG$2,5,IF(AF799="X",1,0))+IF(AG799='Valori Consentiti - Table 1'!$AI$2,5,IF(AG799="X",1,0))+IF(AH799='Valori Consentiti - Table 1'!$AK$2,5,IF(AH799="X",1,0))+IF(AI799='Valori Consentiti - Table 1'!$AM$2,5,IF(AI799="X",1,0))+IF(AJ799='Valori Consentiti - Table 1'!$AO$2,5,IF(AJ799="X",1,0))+IF(AK799='Valori Consentiti - Table 1'!$AQ$2,5,IF(AK799="X",1,0))+IF(AL799='Valori Consentiti - Table 1'!$AS$2,5,IF(AL799="X",1,0))+IF(AM799='Valori Consentiti - Table 1'!$AU$2,5,IF(AM799="X",1,0)),IF(G799=2,IF(T799='Valori Consentiti - Table 1'!$I$3,5,IF(T799="X",1,0))+IF(U799='Valori Consentiti - Table 1'!$K$3,5,IF(U799="X",1,0))+IF(V799='Valori Consentiti - Table 1'!$M$3,5,IF(V799="X",1,0))+IF(W799='Valori Consentiti - Table 1'!$O$3,5,IF(W799="X",1,0))+IF(X799='Valori Consentiti - Table 1'!$Q$3,5,IF(X799="X",1,0))+IF(Y799='Valori Consentiti - Table 1'!$S$3,5,IF(Y799="X",1,0))+IF(Z799='Valori Consentiti - Table 1'!$U$3,5,IF(Z799="X",1,0))+IF(AA799='Valori Consentiti - Table 1'!$W$3,5,IF(AA799="X",1,0))+IF(AB799='Valori Consentiti - Table 1'!$Y$3,5,IF(AB799="X",1,0))+IF(AC799='Valori Consentiti - Table 1'!$AA$3,5,IF(AC799="X",1,0))+IF(AD799='Valori Consentiti - Table 1'!$AC$3,5,IF(AD799="X",1,0))+IF(AE799='Valori Consentiti - Table 1'!$AE$3,5,IF(AE799="X",1,0))+IF(AF799='Valori Consentiti - Table 1'!$AG$3,5,IF(AF799="X",1,0))+IF(AG799='Valori Consentiti - Table 1'!$AI$3,5,IF(AG799="X",1,0))+IF(AH799='Valori Consentiti - Table 1'!$AK$3,5,IF(AH799="X",1,0))+IF(AI799='Valori Consentiti - Table 1'!$AM$3,5,IF(AI799="X",1,0))+IF(AJ799='Valori Consentiti - Table 1'!$AO$3,5,IF(AJ799="X",1,0))+IF(AK799='Valori Consentiti - Table 1'!$AQ$3,5,IF(AK799="X",1,0))+IF(AL799='Valori Consentiti - Table 1'!$AS$3,5,IF(AL799="X",1,0))+IF(AM799='Valori Consentiti - Table 1'!$AU$3,5,IF(AM799="X",1,0)),IF(G799=3,IF(T799='Valori Consentiti - Table 1'!$I$4,5,IF(T799="X",1,0))+IF(U799='Valori Consentiti - Table 1'!$K$4,5,IF(U799="X",1,0))+IF(V799='Valori Consentiti - Table 1'!$M$4,5,IF(V799="X",1,0))+IF(W799='Valori Consentiti - Table 1'!$O$4,5,IF(W799="X",1,0))+IF(X799='Valori Consentiti - Table 1'!$Q$4,5,IF(X799="X",1,0))+IF(Y799='Valori Consentiti - Table 1'!$S$4,5,IF(Y799="X",1,0))+IF(Z799='Valori Consentiti - Table 1'!$U$4,5,IF(Z799="X",1,0))+IF(AA799='Valori Consentiti - Table 1'!$W$4,5,IF(AA799="X",1,0))+IF(AB799='Valori Consentiti - Table 1'!$Y$4,5,IF(AB799="X",1,0))+IF(AC799='Valori Consentiti - Table 1'!$AA$4,5,IF(AC799="X",1,0))+IF(AD799='Valori Consentiti - Table 1'!$AC$4,5,IF(AD799="X",1,0))+IF(AE799='Valori Consentiti - Table 1'!$AE$4,5,IF(AE799="X",1,0))+IF(AF799='Valori Consentiti - Table 1'!$AG$4,5,IF(AF799="X",1,0))+IF(AG799='Valori Consentiti - Table 1'!$AI$4,5,IF(AG799="X",1,0))+IF(AH799='Valori Consentiti - Table 1'!$AK$4,5,IF(AH799="X",1,0))+IF(AI799='Valori Consentiti - Table 1'!$AM$4,5,IF(AI799="X",1,0))+IF(AJ799='Valori Consentiti - Table 1'!$AO$4,5,IF(AJ799="X",1,0))+IF(AK799='Valori Consentiti - Table 1'!$AQ$4,5,IF(AK799="X",1,0))+IF(AL799='Valori Consentiti - Table 1'!$AS$4,5,IF(AL799="X",1,0))+IF(AM799='Valori Consentiti - Table 1'!$AU$4,5,IF(AM799="X",1,0)),IF(G799=4,IF(T799='Valori Consentiti - Table 1'!$I$5,5,IF(T799="X",1,0))+IF(U799='Valori Consentiti - Table 1'!$K$5,5,IF(U799="X",1,0))+IF(V799='Valori Consentiti - Table 1'!$M$5,5,IF(V799="X",1,0))+IF(W799='Valori Consentiti - Table 1'!$O$5,5,IF(W799="X",1,0))+IF(X799='Valori Consentiti - Table 1'!$Q$5,5,IF(X799="X",1,0))+IF(Y799='Valori Consentiti - Table 1'!$S$5,5,IF(Y799="X",1,0))+IF(Z799='Valori Consentiti - Table 1'!$U$5,5,IF(Z799="X",1,0))+IF(AA799='Valori Consentiti - Table 1'!$W$5,5,IF(AA799="X",1,0))+IF(AB799='Valori Consentiti - Table 1'!$Y$5,5,IF(AB799="X",1,0))+IF(AC799='Valori Consentiti - Table 1'!$AA$5,5,IF(AC799="X",1,0))+IF(AD799='Valori Consentiti - Table 1'!$AC$5,5,IF(AD799="X",1,0))+IF(AE799='Valori Consentiti - Table 1'!$AE$5,5,IF(AE799="X",1,0))+IF(AF799='Valori Consentiti - Table 1'!$AG$5,5,IF(AF799="X",1,0))+IF(AG799='Valori Consentiti - Table 1'!$AI$5,5,IF(AG799="X",1,0))+IF(AH799='Valori Consentiti - Table 1'!$AK$5,5,IF(AH799="X",1,0))+IF(AI799='Valori Consentiti - Table 1'!$AM$5,5,IF(AI799="X",1,0))+IF(AJ799='Valori Consentiti - Table 1'!$AO$5,5,IF(AJ799="X",1,0))+IF(AK799='Valori Consentiti - Table 1'!$AQ$5,5,IF(AK799="X",1,0))+IF(AL799='Valori Consentiti - Table 1'!$AS$5,5,IF(AL799="X",1,0))+IF(AM799='Valori Consentiti - Table 1'!$AU$5,5,IF(AM799="X",1,0)),))))</f>
        <v>0</v>
      </c>
      <c r="N799" s="16">
        <f t="shared" si="397"/>
        <v>0</v>
      </c>
      <c r="O799" s="16">
        <f t="shared" si="398"/>
        <v>20</v>
      </c>
      <c r="P799" s="16">
        <f>IF(G799=1,IF(T799='Valori Consentiti - Table 1'!$I$2,1,0)+IF(U799='Valori Consentiti - Table 1'!$K$2,1,0)+IF(V799='Valori Consentiti - Table 1'!$M$2,1,0)+IF(W799='Valori Consentiti - Table 1'!$O$2,1,0)+IF(X799='Valori Consentiti - Table 1'!$Q$2,1,0)+IF(Y799='Valori Consentiti - Table 1'!$S$2,1,0)+IF(Z799='Valori Consentiti - Table 1'!$U$2,1,0)+IF(AA799='Valori Consentiti - Table 1'!$W$2,1,0)+IF(AB799='Valori Consentiti - Table 1'!$Y$2,1,0)+IF(AC799='Valori Consentiti - Table 1'!$AA$2,1,0)+IF(AD799='Valori Consentiti - Table 1'!$AC$2,1,0)+IF(AE799='Valori Consentiti - Table 1'!$AE$2,1,0)+IF(AF799='Valori Consentiti - Table 1'!$AG$2,1,0)+IF(AG799='Valori Consentiti - Table 1'!$AI$2,1,0)+IF(AH799='Valori Consentiti - Table 1'!$AK$2,1,0)+IF(AI799='Valori Consentiti - Table 1'!$AM$2,1,0)+IF(AJ799='Valori Consentiti - Table 1'!$AO$2,1,0)+IF(AK799='Valori Consentiti - Table 1'!$AQ$2,1,0)+IF(AL799='Valori Consentiti - Table 1'!$AS$2,1,0)+IF(AM799='Valori Consentiti - Table 1'!$AU$2,1,0),IF(G799=2,IF(T799='Valori Consentiti - Table 1'!$I$3,1,0)+IF(U799='Valori Consentiti - Table 1'!$K$3,1,0)+IF(V799='Valori Consentiti - Table 1'!$M$3,1,0)+IF(W799='Valori Consentiti - Table 1'!$O$3,1,0)+IF(X799='Valori Consentiti - Table 1'!$Q$3,1,0)+IF(Y799='Valori Consentiti - Table 1'!$S$3,1,0)+IF(Z799='Valori Consentiti - Table 1'!$U$3,1,0)+IF(AA799='Valori Consentiti - Table 1'!$W$3,1,0)+IF(AB799='Valori Consentiti - Table 1'!$Y$3,1,0)+IF(AC799='Valori Consentiti - Table 1'!$AA$3,1,0)+IF(AD799='Valori Consentiti - Table 1'!$AC$3,1,0)+IF(AE799='Valori Consentiti - Table 1'!$AE$3,1,0)+IF(AF799='Valori Consentiti - Table 1'!$AG$3,1,0)+IF(AG799='Valori Consentiti - Table 1'!$AI$3,1,0)+IF(AH799='Valori Consentiti - Table 1'!$AK$3,1,0)+IF(AI799='Valori Consentiti - Table 1'!$AM$3,1,0)+IF(AJ799='Valori Consentiti - Table 1'!$AO$3,1,0)+IF(AK799='Valori Consentiti - Table 1'!$AQ$3,1,0)+IF(AL799='Valori Consentiti - Table 1'!$AS$3,1,0)+IF(AM799='Valori Consentiti - Table 1'!$AU$3,1,0),IF(G799=3,IF(T799='Valori Consentiti - Table 1'!$I$4,1,0)+IF(U799='Valori Consentiti - Table 1'!$K$4,1,0)+IF(V799='Valori Consentiti - Table 1'!$M$4,1,0)+IF(W799='Valori Consentiti - Table 1'!$O$4,1,0)+IF(X799='Valori Consentiti - Table 1'!$Q$4,1,0)+IF(Y799='Valori Consentiti - Table 1'!$S$4,1,0)+IF(Z799='Valori Consentiti - Table 1'!$U$4,1,0)+IF(AA799='Valori Consentiti - Table 1'!$W$4,1,0)+IF(AB799='Valori Consentiti - Table 1'!$Y$4,1,0)+IF(AC799='Valori Consentiti - Table 1'!$AA$4,1,0)+IF(AD799='Valori Consentiti - Table 1'!$AC$4,1,0)+IF(AE799='Valori Consentiti - Table 1'!$AE$4,1,0)+IF(AF799='Valori Consentiti - Table 1'!$AG$4,1,0)+IF(AG799='Valori Consentiti - Table 1'!$AI$4,1,0)+IF(AH799='Valori Consentiti - Table 1'!$AK$4,1,0)+IF(AI799='Valori Consentiti - Table 1'!$AM$4,1,0)+IF(AJ799='Valori Consentiti - Table 1'!$AO$4,1,0)+IF(AK799='Valori Consentiti - Table 1'!$AQ$4,1,0)+IF(AL799='Valori Consentiti - Table 1'!$AS$4,1,0)+IF(AM799='Valori Consentiti - Table 1'!$AU$4,1,0),IF(G799=4,IF(T799='Valori Consentiti - Table 1'!$I$5,1,0)+IF(U799='Valori Consentiti - Table 1'!$K$5,1,0)+IF(V799='Valori Consentiti - Table 1'!$M$5,1,0)+IF(W799='Valori Consentiti - Table 1'!$O$5,1,0)+IF(X799='Valori Consentiti - Table 1'!$Q$5,1,0)+IF(Y799='Valori Consentiti - Table 1'!$S$5,1,0)+IF(Z799='Valori Consentiti - Table 1'!$U$5,1,0)+IF(AA799='Valori Consentiti - Table 1'!$W$5,1,0)+IF(AB799='Valori Consentiti - Table 1'!$Y$5,1,0)+IF(AC799='Valori Consentiti - Table 1'!$AA$5,1,0)+IF(AD799='Valori Consentiti - Table 1'!$AC$5,1,0)+IF(AE799='Valori Consentiti - Table 1'!$AE$5,1,0)+IF(AF799='Valori Consentiti - Table 1'!$AG$5,1,0)+IF(AG799='Valori Consentiti - Table 1'!$AI$5,1,0)+IF(AH799='Valori Consentiti - Table 1'!$AK$5,1,0)+IF(AI799='Valori Consentiti - Table 1'!$AM$5,1,0)+IF(AJ799='Valori Consentiti - Table 1'!$AO$5,1,0)+IF(AK799='Valori Consentiti - Table 1'!$AQ$5,1,0)+IF(AL799='Valori Consentiti - Table 1'!$AS$5,1,0)+IF(AM799='Valori Consentiti - Table 1'!$AU$5,1,0),))))</f>
        <v>0</v>
      </c>
      <c r="Q799" s="16">
        <f t="shared" si="399"/>
        <v>20</v>
      </c>
      <c r="R799" s="16">
        <f t="shared" si="391"/>
        <v>1</v>
      </c>
      <c r="S799" s="17"/>
      <c r="T799" s="24" t="str">
        <f t="shared" si="371"/>
        <v/>
      </c>
      <c r="U799" s="25" t="str">
        <f t="shared" si="372"/>
        <v/>
      </c>
      <c r="V799" s="25" t="str">
        <f t="shared" si="373"/>
        <v/>
      </c>
      <c r="W799" s="26" t="str">
        <f t="shared" si="374"/>
        <v/>
      </c>
      <c r="X799" s="27" t="str">
        <f t="shared" si="375"/>
        <v/>
      </c>
      <c r="Y799" s="25" t="str">
        <f t="shared" si="376"/>
        <v/>
      </c>
      <c r="Z799" s="25" t="str">
        <f t="shared" si="377"/>
        <v/>
      </c>
      <c r="AA799" s="26" t="str">
        <f t="shared" si="378"/>
        <v/>
      </c>
      <c r="AB799" s="27" t="str">
        <f t="shared" si="379"/>
        <v/>
      </c>
      <c r="AC799" s="25" t="str">
        <f t="shared" si="380"/>
        <v/>
      </c>
      <c r="AD799" s="25" t="str">
        <f t="shared" si="381"/>
        <v/>
      </c>
      <c r="AE799" s="26" t="str">
        <f t="shared" si="382"/>
        <v/>
      </c>
      <c r="AF799" s="27" t="str">
        <f t="shared" si="383"/>
        <v/>
      </c>
      <c r="AG799" s="25" t="str">
        <f t="shared" si="384"/>
        <v/>
      </c>
      <c r="AH799" s="25" t="str">
        <f t="shared" si="385"/>
        <v/>
      </c>
      <c r="AI799" s="26" t="str">
        <f t="shared" si="386"/>
        <v/>
      </c>
      <c r="AJ799" s="27" t="str">
        <f t="shared" si="387"/>
        <v/>
      </c>
      <c r="AK799" s="25" t="str">
        <f t="shared" si="388"/>
        <v/>
      </c>
      <c r="AL799" s="25" t="str">
        <f t="shared" si="389"/>
        <v/>
      </c>
      <c r="AM799" s="28" t="str">
        <f t="shared" si="390"/>
        <v/>
      </c>
      <c r="AN799" s="29" t="b">
        <f t="shared" si="392"/>
        <v>0</v>
      </c>
      <c r="AO799" s="29" t="b">
        <f t="shared" si="393"/>
        <v>0</v>
      </c>
      <c r="AP799" s="29" t="b">
        <f t="shared" si="394"/>
        <v>0</v>
      </c>
      <c r="AQ799" s="29" t="b">
        <f t="shared" si="395"/>
        <v>0</v>
      </c>
      <c r="AR799" s="29" t="b">
        <f t="shared" si="396"/>
        <v>0</v>
      </c>
    </row>
    <row r="800" spans="1:44">
      <c r="A800" s="14"/>
      <c r="B800" s="14"/>
      <c r="C800" s="22"/>
      <c r="D800" s="14"/>
      <c r="E800" s="14"/>
      <c r="F800" s="14"/>
      <c r="G800" s="14"/>
      <c r="H800" s="15"/>
      <c r="I800" s="15"/>
      <c r="J800" s="15"/>
      <c r="K800" s="15"/>
      <c r="L800" s="15"/>
      <c r="M800" s="23">
        <f>IF(G800=1,IF(T800='Valori Consentiti - Table 1'!$I$2,5,IF(T800="X",1,0))+IF(U800='Valori Consentiti - Table 1'!$K$2,5,IF(U800="X",1,0))+IF(V800='Valori Consentiti - Table 1'!$M$2,5,IF(V800="X",1,0))+IF(W800='Valori Consentiti - Table 1'!$O$2,5,IF(W800="X",1,0))+IF(X800='Valori Consentiti - Table 1'!$Q$2,5,IF(X800="X",1,0))+IF(Y800='Valori Consentiti - Table 1'!$S$2,5,IF(Y800="X",1,0))+IF(Z800='Valori Consentiti - Table 1'!$U$2,5,IF(Z800="X",1,0))+IF(AA800='Valori Consentiti - Table 1'!$W$2,5,IF(AA800="X",1,0))+IF(AB800='Valori Consentiti - Table 1'!$Y$2,5,IF(AB800="X",1,0))+IF(AC800='Valori Consentiti - Table 1'!$AA$2,5,IF(AC800="X",1,0))+IF(AD800='Valori Consentiti - Table 1'!$AC$2,5,IF(AD800="X",1,0))+IF(AE800='Valori Consentiti - Table 1'!$AE$2,5,IF(AE800="X",1,0))+IF(AF800='Valori Consentiti - Table 1'!$AG$2,5,IF(AF800="X",1,0))+IF(AG800='Valori Consentiti - Table 1'!$AI$2,5,IF(AG800="X",1,0))+IF(AH800='Valori Consentiti - Table 1'!$AK$2,5,IF(AH800="X",1,0))+IF(AI800='Valori Consentiti - Table 1'!$AM$2,5,IF(AI800="X",1,0))+IF(AJ800='Valori Consentiti - Table 1'!$AO$2,5,IF(AJ800="X",1,0))+IF(AK800='Valori Consentiti - Table 1'!$AQ$2,5,IF(AK800="X",1,0))+IF(AL800='Valori Consentiti - Table 1'!$AS$2,5,IF(AL800="X",1,0))+IF(AM800='Valori Consentiti - Table 1'!$AU$2,5,IF(AM800="X",1,0)),IF(G800=2,IF(T800='Valori Consentiti - Table 1'!$I$3,5,IF(T800="X",1,0))+IF(U800='Valori Consentiti - Table 1'!$K$3,5,IF(U800="X",1,0))+IF(V800='Valori Consentiti - Table 1'!$M$3,5,IF(V800="X",1,0))+IF(W800='Valori Consentiti - Table 1'!$O$3,5,IF(W800="X",1,0))+IF(X800='Valori Consentiti - Table 1'!$Q$3,5,IF(X800="X",1,0))+IF(Y800='Valori Consentiti - Table 1'!$S$3,5,IF(Y800="X",1,0))+IF(Z800='Valori Consentiti - Table 1'!$U$3,5,IF(Z800="X",1,0))+IF(AA800='Valori Consentiti - Table 1'!$W$3,5,IF(AA800="X",1,0))+IF(AB800='Valori Consentiti - Table 1'!$Y$3,5,IF(AB800="X",1,0))+IF(AC800='Valori Consentiti - Table 1'!$AA$3,5,IF(AC800="X",1,0))+IF(AD800='Valori Consentiti - Table 1'!$AC$3,5,IF(AD800="X",1,0))+IF(AE800='Valori Consentiti - Table 1'!$AE$3,5,IF(AE800="X",1,0))+IF(AF800='Valori Consentiti - Table 1'!$AG$3,5,IF(AF800="X",1,0))+IF(AG800='Valori Consentiti - Table 1'!$AI$3,5,IF(AG800="X",1,0))+IF(AH800='Valori Consentiti - Table 1'!$AK$3,5,IF(AH800="X",1,0))+IF(AI800='Valori Consentiti - Table 1'!$AM$3,5,IF(AI800="X",1,0))+IF(AJ800='Valori Consentiti - Table 1'!$AO$3,5,IF(AJ800="X",1,0))+IF(AK800='Valori Consentiti - Table 1'!$AQ$3,5,IF(AK800="X",1,0))+IF(AL800='Valori Consentiti - Table 1'!$AS$3,5,IF(AL800="X",1,0))+IF(AM800='Valori Consentiti - Table 1'!$AU$3,5,IF(AM800="X",1,0)),IF(G800=3,IF(T800='Valori Consentiti - Table 1'!$I$4,5,IF(T800="X",1,0))+IF(U800='Valori Consentiti - Table 1'!$K$4,5,IF(U800="X",1,0))+IF(V800='Valori Consentiti - Table 1'!$M$4,5,IF(V800="X",1,0))+IF(W800='Valori Consentiti - Table 1'!$O$4,5,IF(W800="X",1,0))+IF(X800='Valori Consentiti - Table 1'!$Q$4,5,IF(X800="X",1,0))+IF(Y800='Valori Consentiti - Table 1'!$S$4,5,IF(Y800="X",1,0))+IF(Z800='Valori Consentiti - Table 1'!$U$4,5,IF(Z800="X",1,0))+IF(AA800='Valori Consentiti - Table 1'!$W$4,5,IF(AA800="X",1,0))+IF(AB800='Valori Consentiti - Table 1'!$Y$4,5,IF(AB800="X",1,0))+IF(AC800='Valori Consentiti - Table 1'!$AA$4,5,IF(AC800="X",1,0))+IF(AD800='Valori Consentiti - Table 1'!$AC$4,5,IF(AD800="X",1,0))+IF(AE800='Valori Consentiti - Table 1'!$AE$4,5,IF(AE800="X",1,0))+IF(AF800='Valori Consentiti - Table 1'!$AG$4,5,IF(AF800="X",1,0))+IF(AG800='Valori Consentiti - Table 1'!$AI$4,5,IF(AG800="X",1,0))+IF(AH800='Valori Consentiti - Table 1'!$AK$4,5,IF(AH800="X",1,0))+IF(AI800='Valori Consentiti - Table 1'!$AM$4,5,IF(AI800="X",1,0))+IF(AJ800='Valori Consentiti - Table 1'!$AO$4,5,IF(AJ800="X",1,0))+IF(AK800='Valori Consentiti - Table 1'!$AQ$4,5,IF(AK800="X",1,0))+IF(AL800='Valori Consentiti - Table 1'!$AS$4,5,IF(AL800="X",1,0))+IF(AM800='Valori Consentiti - Table 1'!$AU$4,5,IF(AM800="X",1,0)),IF(G800=4,IF(T800='Valori Consentiti - Table 1'!$I$5,5,IF(T800="X",1,0))+IF(U800='Valori Consentiti - Table 1'!$K$5,5,IF(U800="X",1,0))+IF(V800='Valori Consentiti - Table 1'!$M$5,5,IF(V800="X",1,0))+IF(W800='Valori Consentiti - Table 1'!$O$5,5,IF(W800="X",1,0))+IF(X800='Valori Consentiti - Table 1'!$Q$5,5,IF(X800="X",1,0))+IF(Y800='Valori Consentiti - Table 1'!$S$5,5,IF(Y800="X",1,0))+IF(Z800='Valori Consentiti - Table 1'!$U$5,5,IF(Z800="X",1,0))+IF(AA800='Valori Consentiti - Table 1'!$W$5,5,IF(AA800="X",1,0))+IF(AB800='Valori Consentiti - Table 1'!$Y$5,5,IF(AB800="X",1,0))+IF(AC800='Valori Consentiti - Table 1'!$AA$5,5,IF(AC800="X",1,0))+IF(AD800='Valori Consentiti - Table 1'!$AC$5,5,IF(AD800="X",1,0))+IF(AE800='Valori Consentiti - Table 1'!$AE$5,5,IF(AE800="X",1,0))+IF(AF800='Valori Consentiti - Table 1'!$AG$5,5,IF(AF800="X",1,0))+IF(AG800='Valori Consentiti - Table 1'!$AI$5,5,IF(AG800="X",1,0))+IF(AH800='Valori Consentiti - Table 1'!$AK$5,5,IF(AH800="X",1,0))+IF(AI800='Valori Consentiti - Table 1'!$AM$5,5,IF(AI800="X",1,0))+IF(AJ800='Valori Consentiti - Table 1'!$AO$5,5,IF(AJ800="X",1,0))+IF(AK800='Valori Consentiti - Table 1'!$AQ$5,5,IF(AK800="X",1,0))+IF(AL800='Valori Consentiti - Table 1'!$AS$5,5,IF(AL800="X",1,0))+IF(AM800='Valori Consentiti - Table 1'!$AU$5,5,IF(AM800="X",1,0)),))))</f>
        <v>0</v>
      </c>
      <c r="N800" s="16">
        <f t="shared" si="397"/>
        <v>0</v>
      </c>
      <c r="O800" s="16">
        <f t="shared" si="398"/>
        <v>20</v>
      </c>
      <c r="P800" s="16">
        <f>IF(G800=1,IF(T800='Valori Consentiti - Table 1'!$I$2,1,0)+IF(U800='Valori Consentiti - Table 1'!$K$2,1,0)+IF(V800='Valori Consentiti - Table 1'!$M$2,1,0)+IF(W800='Valori Consentiti - Table 1'!$O$2,1,0)+IF(X800='Valori Consentiti - Table 1'!$Q$2,1,0)+IF(Y800='Valori Consentiti - Table 1'!$S$2,1,0)+IF(Z800='Valori Consentiti - Table 1'!$U$2,1,0)+IF(AA800='Valori Consentiti - Table 1'!$W$2,1,0)+IF(AB800='Valori Consentiti - Table 1'!$Y$2,1,0)+IF(AC800='Valori Consentiti - Table 1'!$AA$2,1,0)+IF(AD800='Valori Consentiti - Table 1'!$AC$2,1,0)+IF(AE800='Valori Consentiti - Table 1'!$AE$2,1,0)+IF(AF800='Valori Consentiti - Table 1'!$AG$2,1,0)+IF(AG800='Valori Consentiti - Table 1'!$AI$2,1,0)+IF(AH800='Valori Consentiti - Table 1'!$AK$2,1,0)+IF(AI800='Valori Consentiti - Table 1'!$AM$2,1,0)+IF(AJ800='Valori Consentiti - Table 1'!$AO$2,1,0)+IF(AK800='Valori Consentiti - Table 1'!$AQ$2,1,0)+IF(AL800='Valori Consentiti - Table 1'!$AS$2,1,0)+IF(AM800='Valori Consentiti - Table 1'!$AU$2,1,0),IF(G800=2,IF(T800='Valori Consentiti - Table 1'!$I$3,1,0)+IF(U800='Valori Consentiti - Table 1'!$K$3,1,0)+IF(V800='Valori Consentiti - Table 1'!$M$3,1,0)+IF(W800='Valori Consentiti - Table 1'!$O$3,1,0)+IF(X800='Valori Consentiti - Table 1'!$Q$3,1,0)+IF(Y800='Valori Consentiti - Table 1'!$S$3,1,0)+IF(Z800='Valori Consentiti - Table 1'!$U$3,1,0)+IF(AA800='Valori Consentiti - Table 1'!$W$3,1,0)+IF(AB800='Valori Consentiti - Table 1'!$Y$3,1,0)+IF(AC800='Valori Consentiti - Table 1'!$AA$3,1,0)+IF(AD800='Valori Consentiti - Table 1'!$AC$3,1,0)+IF(AE800='Valori Consentiti - Table 1'!$AE$3,1,0)+IF(AF800='Valori Consentiti - Table 1'!$AG$3,1,0)+IF(AG800='Valori Consentiti - Table 1'!$AI$3,1,0)+IF(AH800='Valori Consentiti - Table 1'!$AK$3,1,0)+IF(AI800='Valori Consentiti - Table 1'!$AM$3,1,0)+IF(AJ800='Valori Consentiti - Table 1'!$AO$3,1,0)+IF(AK800='Valori Consentiti - Table 1'!$AQ$3,1,0)+IF(AL800='Valori Consentiti - Table 1'!$AS$3,1,0)+IF(AM800='Valori Consentiti - Table 1'!$AU$3,1,0),IF(G800=3,IF(T800='Valori Consentiti - Table 1'!$I$4,1,0)+IF(U800='Valori Consentiti - Table 1'!$K$4,1,0)+IF(V800='Valori Consentiti - Table 1'!$M$4,1,0)+IF(W800='Valori Consentiti - Table 1'!$O$4,1,0)+IF(X800='Valori Consentiti - Table 1'!$Q$4,1,0)+IF(Y800='Valori Consentiti - Table 1'!$S$4,1,0)+IF(Z800='Valori Consentiti - Table 1'!$U$4,1,0)+IF(AA800='Valori Consentiti - Table 1'!$W$4,1,0)+IF(AB800='Valori Consentiti - Table 1'!$Y$4,1,0)+IF(AC800='Valori Consentiti - Table 1'!$AA$4,1,0)+IF(AD800='Valori Consentiti - Table 1'!$AC$4,1,0)+IF(AE800='Valori Consentiti - Table 1'!$AE$4,1,0)+IF(AF800='Valori Consentiti - Table 1'!$AG$4,1,0)+IF(AG800='Valori Consentiti - Table 1'!$AI$4,1,0)+IF(AH800='Valori Consentiti - Table 1'!$AK$4,1,0)+IF(AI800='Valori Consentiti - Table 1'!$AM$4,1,0)+IF(AJ800='Valori Consentiti - Table 1'!$AO$4,1,0)+IF(AK800='Valori Consentiti - Table 1'!$AQ$4,1,0)+IF(AL800='Valori Consentiti - Table 1'!$AS$4,1,0)+IF(AM800='Valori Consentiti - Table 1'!$AU$4,1,0),IF(G800=4,IF(T800='Valori Consentiti - Table 1'!$I$5,1,0)+IF(U800='Valori Consentiti - Table 1'!$K$5,1,0)+IF(V800='Valori Consentiti - Table 1'!$M$5,1,0)+IF(W800='Valori Consentiti - Table 1'!$O$5,1,0)+IF(X800='Valori Consentiti - Table 1'!$Q$5,1,0)+IF(Y800='Valori Consentiti - Table 1'!$S$5,1,0)+IF(Z800='Valori Consentiti - Table 1'!$U$5,1,0)+IF(AA800='Valori Consentiti - Table 1'!$W$5,1,0)+IF(AB800='Valori Consentiti - Table 1'!$Y$5,1,0)+IF(AC800='Valori Consentiti - Table 1'!$AA$5,1,0)+IF(AD800='Valori Consentiti - Table 1'!$AC$5,1,0)+IF(AE800='Valori Consentiti - Table 1'!$AE$5,1,0)+IF(AF800='Valori Consentiti - Table 1'!$AG$5,1,0)+IF(AG800='Valori Consentiti - Table 1'!$AI$5,1,0)+IF(AH800='Valori Consentiti - Table 1'!$AK$5,1,0)+IF(AI800='Valori Consentiti - Table 1'!$AM$5,1,0)+IF(AJ800='Valori Consentiti - Table 1'!$AO$5,1,0)+IF(AK800='Valori Consentiti - Table 1'!$AQ$5,1,0)+IF(AL800='Valori Consentiti - Table 1'!$AS$5,1,0)+IF(AM800='Valori Consentiti - Table 1'!$AU$5,1,0),))))</f>
        <v>0</v>
      </c>
      <c r="Q800" s="16">
        <f t="shared" si="399"/>
        <v>20</v>
      </c>
      <c r="R800" s="16">
        <f t="shared" si="391"/>
        <v>1</v>
      </c>
      <c r="S800" s="17"/>
      <c r="T800" s="24" t="str">
        <f t="shared" si="371"/>
        <v/>
      </c>
      <c r="U800" s="25" t="str">
        <f t="shared" si="372"/>
        <v/>
      </c>
      <c r="V800" s="25" t="str">
        <f t="shared" si="373"/>
        <v/>
      </c>
      <c r="W800" s="26" t="str">
        <f t="shared" si="374"/>
        <v/>
      </c>
      <c r="X800" s="27" t="str">
        <f t="shared" si="375"/>
        <v/>
      </c>
      <c r="Y800" s="25" t="str">
        <f t="shared" si="376"/>
        <v/>
      </c>
      <c r="Z800" s="25" t="str">
        <f t="shared" si="377"/>
        <v/>
      </c>
      <c r="AA800" s="26" t="str">
        <f t="shared" si="378"/>
        <v/>
      </c>
      <c r="AB800" s="27" t="str">
        <f t="shared" si="379"/>
        <v/>
      </c>
      <c r="AC800" s="25" t="str">
        <f t="shared" si="380"/>
        <v/>
      </c>
      <c r="AD800" s="25" t="str">
        <f t="shared" si="381"/>
        <v/>
      </c>
      <c r="AE800" s="26" t="str">
        <f t="shared" si="382"/>
        <v/>
      </c>
      <c r="AF800" s="27" t="str">
        <f t="shared" si="383"/>
        <v/>
      </c>
      <c r="AG800" s="25" t="str">
        <f t="shared" si="384"/>
        <v/>
      </c>
      <c r="AH800" s="25" t="str">
        <f t="shared" si="385"/>
        <v/>
      </c>
      <c r="AI800" s="26" t="str">
        <f t="shared" si="386"/>
        <v/>
      </c>
      <c r="AJ800" s="27" t="str">
        <f t="shared" si="387"/>
        <v/>
      </c>
      <c r="AK800" s="25" t="str">
        <f t="shared" si="388"/>
        <v/>
      </c>
      <c r="AL800" s="25" t="str">
        <f t="shared" si="389"/>
        <v/>
      </c>
      <c r="AM800" s="28" t="str">
        <f t="shared" si="390"/>
        <v/>
      </c>
      <c r="AN800" s="29" t="b">
        <f t="shared" si="392"/>
        <v>0</v>
      </c>
      <c r="AO800" s="29" t="b">
        <f t="shared" si="393"/>
        <v>0</v>
      </c>
      <c r="AP800" s="29" t="b">
        <f t="shared" si="394"/>
        <v>0</v>
      </c>
      <c r="AQ800" s="29" t="b">
        <f t="shared" si="395"/>
        <v>0</v>
      </c>
      <c r="AR800" s="29" t="b">
        <f t="shared" si="396"/>
        <v>0</v>
      </c>
    </row>
    <row r="801" spans="1:44">
      <c r="A801" s="14"/>
      <c r="B801" s="14"/>
      <c r="C801" s="22"/>
      <c r="D801" s="14"/>
      <c r="E801" s="14"/>
      <c r="F801" s="14"/>
      <c r="G801" s="14"/>
      <c r="H801" s="15"/>
      <c r="I801" s="15"/>
      <c r="J801" s="15"/>
      <c r="K801" s="15"/>
      <c r="L801" s="15"/>
      <c r="M801" s="23">
        <f>IF(G801=1,IF(T801='Valori Consentiti - Table 1'!$I$2,5,IF(T801="X",1,0))+IF(U801='Valori Consentiti - Table 1'!$K$2,5,IF(U801="X",1,0))+IF(V801='Valori Consentiti - Table 1'!$M$2,5,IF(V801="X",1,0))+IF(W801='Valori Consentiti - Table 1'!$O$2,5,IF(W801="X",1,0))+IF(X801='Valori Consentiti - Table 1'!$Q$2,5,IF(X801="X",1,0))+IF(Y801='Valori Consentiti - Table 1'!$S$2,5,IF(Y801="X",1,0))+IF(Z801='Valori Consentiti - Table 1'!$U$2,5,IF(Z801="X",1,0))+IF(AA801='Valori Consentiti - Table 1'!$W$2,5,IF(AA801="X",1,0))+IF(AB801='Valori Consentiti - Table 1'!$Y$2,5,IF(AB801="X",1,0))+IF(AC801='Valori Consentiti - Table 1'!$AA$2,5,IF(AC801="X",1,0))+IF(AD801='Valori Consentiti - Table 1'!$AC$2,5,IF(AD801="X",1,0))+IF(AE801='Valori Consentiti - Table 1'!$AE$2,5,IF(AE801="X",1,0))+IF(AF801='Valori Consentiti - Table 1'!$AG$2,5,IF(AF801="X",1,0))+IF(AG801='Valori Consentiti - Table 1'!$AI$2,5,IF(AG801="X",1,0))+IF(AH801='Valori Consentiti - Table 1'!$AK$2,5,IF(AH801="X",1,0))+IF(AI801='Valori Consentiti - Table 1'!$AM$2,5,IF(AI801="X",1,0))+IF(AJ801='Valori Consentiti - Table 1'!$AO$2,5,IF(AJ801="X",1,0))+IF(AK801='Valori Consentiti - Table 1'!$AQ$2,5,IF(AK801="X",1,0))+IF(AL801='Valori Consentiti - Table 1'!$AS$2,5,IF(AL801="X",1,0))+IF(AM801='Valori Consentiti - Table 1'!$AU$2,5,IF(AM801="X",1,0)),IF(G801=2,IF(T801='Valori Consentiti - Table 1'!$I$3,5,IF(T801="X",1,0))+IF(U801='Valori Consentiti - Table 1'!$K$3,5,IF(U801="X",1,0))+IF(V801='Valori Consentiti - Table 1'!$M$3,5,IF(V801="X",1,0))+IF(W801='Valori Consentiti - Table 1'!$O$3,5,IF(W801="X",1,0))+IF(X801='Valori Consentiti - Table 1'!$Q$3,5,IF(X801="X",1,0))+IF(Y801='Valori Consentiti - Table 1'!$S$3,5,IF(Y801="X",1,0))+IF(Z801='Valori Consentiti - Table 1'!$U$3,5,IF(Z801="X",1,0))+IF(AA801='Valori Consentiti - Table 1'!$W$3,5,IF(AA801="X",1,0))+IF(AB801='Valori Consentiti - Table 1'!$Y$3,5,IF(AB801="X",1,0))+IF(AC801='Valori Consentiti - Table 1'!$AA$3,5,IF(AC801="X",1,0))+IF(AD801='Valori Consentiti - Table 1'!$AC$3,5,IF(AD801="X",1,0))+IF(AE801='Valori Consentiti - Table 1'!$AE$3,5,IF(AE801="X",1,0))+IF(AF801='Valori Consentiti - Table 1'!$AG$3,5,IF(AF801="X",1,0))+IF(AG801='Valori Consentiti - Table 1'!$AI$3,5,IF(AG801="X",1,0))+IF(AH801='Valori Consentiti - Table 1'!$AK$3,5,IF(AH801="X",1,0))+IF(AI801='Valori Consentiti - Table 1'!$AM$3,5,IF(AI801="X",1,0))+IF(AJ801='Valori Consentiti - Table 1'!$AO$3,5,IF(AJ801="X",1,0))+IF(AK801='Valori Consentiti - Table 1'!$AQ$3,5,IF(AK801="X",1,0))+IF(AL801='Valori Consentiti - Table 1'!$AS$3,5,IF(AL801="X",1,0))+IF(AM801='Valori Consentiti - Table 1'!$AU$3,5,IF(AM801="X",1,0)),IF(G801=3,IF(T801='Valori Consentiti - Table 1'!$I$4,5,IF(T801="X",1,0))+IF(U801='Valori Consentiti - Table 1'!$K$4,5,IF(U801="X",1,0))+IF(V801='Valori Consentiti - Table 1'!$M$4,5,IF(V801="X",1,0))+IF(W801='Valori Consentiti - Table 1'!$O$4,5,IF(W801="X",1,0))+IF(X801='Valori Consentiti - Table 1'!$Q$4,5,IF(X801="X",1,0))+IF(Y801='Valori Consentiti - Table 1'!$S$4,5,IF(Y801="X",1,0))+IF(Z801='Valori Consentiti - Table 1'!$U$4,5,IF(Z801="X",1,0))+IF(AA801='Valori Consentiti - Table 1'!$W$4,5,IF(AA801="X",1,0))+IF(AB801='Valori Consentiti - Table 1'!$Y$4,5,IF(AB801="X",1,0))+IF(AC801='Valori Consentiti - Table 1'!$AA$4,5,IF(AC801="X",1,0))+IF(AD801='Valori Consentiti - Table 1'!$AC$4,5,IF(AD801="X",1,0))+IF(AE801='Valori Consentiti - Table 1'!$AE$4,5,IF(AE801="X",1,0))+IF(AF801='Valori Consentiti - Table 1'!$AG$4,5,IF(AF801="X",1,0))+IF(AG801='Valori Consentiti - Table 1'!$AI$4,5,IF(AG801="X",1,0))+IF(AH801='Valori Consentiti - Table 1'!$AK$4,5,IF(AH801="X",1,0))+IF(AI801='Valori Consentiti - Table 1'!$AM$4,5,IF(AI801="X",1,0))+IF(AJ801='Valori Consentiti - Table 1'!$AO$4,5,IF(AJ801="X",1,0))+IF(AK801='Valori Consentiti - Table 1'!$AQ$4,5,IF(AK801="X",1,0))+IF(AL801='Valori Consentiti - Table 1'!$AS$4,5,IF(AL801="X",1,0))+IF(AM801='Valori Consentiti - Table 1'!$AU$4,5,IF(AM801="X",1,0)),IF(G801=4,IF(T801='Valori Consentiti - Table 1'!$I$5,5,IF(T801="X",1,0))+IF(U801='Valori Consentiti - Table 1'!$K$5,5,IF(U801="X",1,0))+IF(V801='Valori Consentiti - Table 1'!$M$5,5,IF(V801="X",1,0))+IF(W801='Valori Consentiti - Table 1'!$O$5,5,IF(W801="X",1,0))+IF(X801='Valori Consentiti - Table 1'!$Q$5,5,IF(X801="X",1,0))+IF(Y801='Valori Consentiti - Table 1'!$S$5,5,IF(Y801="X",1,0))+IF(Z801='Valori Consentiti - Table 1'!$U$5,5,IF(Z801="X",1,0))+IF(AA801='Valori Consentiti - Table 1'!$W$5,5,IF(AA801="X",1,0))+IF(AB801='Valori Consentiti - Table 1'!$Y$5,5,IF(AB801="X",1,0))+IF(AC801='Valori Consentiti - Table 1'!$AA$5,5,IF(AC801="X",1,0))+IF(AD801='Valori Consentiti - Table 1'!$AC$5,5,IF(AD801="X",1,0))+IF(AE801='Valori Consentiti - Table 1'!$AE$5,5,IF(AE801="X",1,0))+IF(AF801='Valori Consentiti - Table 1'!$AG$5,5,IF(AF801="X",1,0))+IF(AG801='Valori Consentiti - Table 1'!$AI$5,5,IF(AG801="X",1,0))+IF(AH801='Valori Consentiti - Table 1'!$AK$5,5,IF(AH801="X",1,0))+IF(AI801='Valori Consentiti - Table 1'!$AM$5,5,IF(AI801="X",1,0))+IF(AJ801='Valori Consentiti - Table 1'!$AO$5,5,IF(AJ801="X",1,0))+IF(AK801='Valori Consentiti - Table 1'!$AQ$5,5,IF(AK801="X",1,0))+IF(AL801='Valori Consentiti - Table 1'!$AS$5,5,IF(AL801="X",1,0))+IF(AM801='Valori Consentiti - Table 1'!$AU$5,5,IF(AM801="X",1,0)),))))</f>
        <v>0</v>
      </c>
      <c r="N801" s="16">
        <f t="shared" si="397"/>
        <v>0</v>
      </c>
      <c r="O801" s="16">
        <f t="shared" si="398"/>
        <v>20</v>
      </c>
      <c r="P801" s="16">
        <f>IF(G801=1,IF(T801='Valori Consentiti - Table 1'!$I$2,1,0)+IF(U801='Valori Consentiti - Table 1'!$K$2,1,0)+IF(V801='Valori Consentiti - Table 1'!$M$2,1,0)+IF(W801='Valori Consentiti - Table 1'!$O$2,1,0)+IF(X801='Valori Consentiti - Table 1'!$Q$2,1,0)+IF(Y801='Valori Consentiti - Table 1'!$S$2,1,0)+IF(Z801='Valori Consentiti - Table 1'!$U$2,1,0)+IF(AA801='Valori Consentiti - Table 1'!$W$2,1,0)+IF(AB801='Valori Consentiti - Table 1'!$Y$2,1,0)+IF(AC801='Valori Consentiti - Table 1'!$AA$2,1,0)+IF(AD801='Valori Consentiti - Table 1'!$AC$2,1,0)+IF(AE801='Valori Consentiti - Table 1'!$AE$2,1,0)+IF(AF801='Valori Consentiti - Table 1'!$AG$2,1,0)+IF(AG801='Valori Consentiti - Table 1'!$AI$2,1,0)+IF(AH801='Valori Consentiti - Table 1'!$AK$2,1,0)+IF(AI801='Valori Consentiti - Table 1'!$AM$2,1,0)+IF(AJ801='Valori Consentiti - Table 1'!$AO$2,1,0)+IF(AK801='Valori Consentiti - Table 1'!$AQ$2,1,0)+IF(AL801='Valori Consentiti - Table 1'!$AS$2,1,0)+IF(AM801='Valori Consentiti - Table 1'!$AU$2,1,0),IF(G801=2,IF(T801='Valori Consentiti - Table 1'!$I$3,1,0)+IF(U801='Valori Consentiti - Table 1'!$K$3,1,0)+IF(V801='Valori Consentiti - Table 1'!$M$3,1,0)+IF(W801='Valori Consentiti - Table 1'!$O$3,1,0)+IF(X801='Valori Consentiti - Table 1'!$Q$3,1,0)+IF(Y801='Valori Consentiti - Table 1'!$S$3,1,0)+IF(Z801='Valori Consentiti - Table 1'!$U$3,1,0)+IF(AA801='Valori Consentiti - Table 1'!$W$3,1,0)+IF(AB801='Valori Consentiti - Table 1'!$Y$3,1,0)+IF(AC801='Valori Consentiti - Table 1'!$AA$3,1,0)+IF(AD801='Valori Consentiti - Table 1'!$AC$3,1,0)+IF(AE801='Valori Consentiti - Table 1'!$AE$3,1,0)+IF(AF801='Valori Consentiti - Table 1'!$AG$3,1,0)+IF(AG801='Valori Consentiti - Table 1'!$AI$3,1,0)+IF(AH801='Valori Consentiti - Table 1'!$AK$3,1,0)+IF(AI801='Valori Consentiti - Table 1'!$AM$3,1,0)+IF(AJ801='Valori Consentiti - Table 1'!$AO$3,1,0)+IF(AK801='Valori Consentiti - Table 1'!$AQ$3,1,0)+IF(AL801='Valori Consentiti - Table 1'!$AS$3,1,0)+IF(AM801='Valori Consentiti - Table 1'!$AU$3,1,0),IF(G801=3,IF(T801='Valori Consentiti - Table 1'!$I$4,1,0)+IF(U801='Valori Consentiti - Table 1'!$K$4,1,0)+IF(V801='Valori Consentiti - Table 1'!$M$4,1,0)+IF(W801='Valori Consentiti - Table 1'!$O$4,1,0)+IF(X801='Valori Consentiti - Table 1'!$Q$4,1,0)+IF(Y801='Valori Consentiti - Table 1'!$S$4,1,0)+IF(Z801='Valori Consentiti - Table 1'!$U$4,1,0)+IF(AA801='Valori Consentiti - Table 1'!$W$4,1,0)+IF(AB801='Valori Consentiti - Table 1'!$Y$4,1,0)+IF(AC801='Valori Consentiti - Table 1'!$AA$4,1,0)+IF(AD801='Valori Consentiti - Table 1'!$AC$4,1,0)+IF(AE801='Valori Consentiti - Table 1'!$AE$4,1,0)+IF(AF801='Valori Consentiti - Table 1'!$AG$4,1,0)+IF(AG801='Valori Consentiti - Table 1'!$AI$4,1,0)+IF(AH801='Valori Consentiti - Table 1'!$AK$4,1,0)+IF(AI801='Valori Consentiti - Table 1'!$AM$4,1,0)+IF(AJ801='Valori Consentiti - Table 1'!$AO$4,1,0)+IF(AK801='Valori Consentiti - Table 1'!$AQ$4,1,0)+IF(AL801='Valori Consentiti - Table 1'!$AS$4,1,0)+IF(AM801='Valori Consentiti - Table 1'!$AU$4,1,0),IF(G801=4,IF(T801='Valori Consentiti - Table 1'!$I$5,1,0)+IF(U801='Valori Consentiti - Table 1'!$K$5,1,0)+IF(V801='Valori Consentiti - Table 1'!$M$5,1,0)+IF(W801='Valori Consentiti - Table 1'!$O$5,1,0)+IF(X801='Valori Consentiti - Table 1'!$Q$5,1,0)+IF(Y801='Valori Consentiti - Table 1'!$S$5,1,0)+IF(Z801='Valori Consentiti - Table 1'!$U$5,1,0)+IF(AA801='Valori Consentiti - Table 1'!$W$5,1,0)+IF(AB801='Valori Consentiti - Table 1'!$Y$5,1,0)+IF(AC801='Valori Consentiti - Table 1'!$AA$5,1,0)+IF(AD801='Valori Consentiti - Table 1'!$AC$5,1,0)+IF(AE801='Valori Consentiti - Table 1'!$AE$5,1,0)+IF(AF801='Valori Consentiti - Table 1'!$AG$5,1,0)+IF(AG801='Valori Consentiti - Table 1'!$AI$5,1,0)+IF(AH801='Valori Consentiti - Table 1'!$AK$5,1,0)+IF(AI801='Valori Consentiti - Table 1'!$AM$5,1,0)+IF(AJ801='Valori Consentiti - Table 1'!$AO$5,1,0)+IF(AK801='Valori Consentiti - Table 1'!$AQ$5,1,0)+IF(AL801='Valori Consentiti - Table 1'!$AS$5,1,0)+IF(AM801='Valori Consentiti - Table 1'!$AU$5,1,0),))))</f>
        <v>0</v>
      </c>
      <c r="Q801" s="16">
        <f t="shared" si="399"/>
        <v>20</v>
      </c>
      <c r="R801" s="16">
        <f t="shared" si="391"/>
        <v>1</v>
      </c>
      <c r="S801" s="17"/>
      <c r="T801" s="24" t="str">
        <f t="shared" si="371"/>
        <v/>
      </c>
      <c r="U801" s="25" t="str">
        <f t="shared" si="372"/>
        <v/>
      </c>
      <c r="V801" s="25" t="str">
        <f t="shared" si="373"/>
        <v/>
      </c>
      <c r="W801" s="26" t="str">
        <f t="shared" si="374"/>
        <v/>
      </c>
      <c r="X801" s="27" t="str">
        <f t="shared" si="375"/>
        <v/>
      </c>
      <c r="Y801" s="25" t="str">
        <f t="shared" si="376"/>
        <v/>
      </c>
      <c r="Z801" s="25" t="str">
        <f t="shared" si="377"/>
        <v/>
      </c>
      <c r="AA801" s="26" t="str">
        <f t="shared" si="378"/>
        <v/>
      </c>
      <c r="AB801" s="27" t="str">
        <f t="shared" si="379"/>
        <v/>
      </c>
      <c r="AC801" s="25" t="str">
        <f t="shared" si="380"/>
        <v/>
      </c>
      <c r="AD801" s="25" t="str">
        <f t="shared" si="381"/>
        <v/>
      </c>
      <c r="AE801" s="26" t="str">
        <f t="shared" si="382"/>
        <v/>
      </c>
      <c r="AF801" s="27" t="str">
        <f t="shared" si="383"/>
        <v/>
      </c>
      <c r="AG801" s="25" t="str">
        <f t="shared" si="384"/>
        <v/>
      </c>
      <c r="AH801" s="25" t="str">
        <f t="shared" si="385"/>
        <v/>
      </c>
      <c r="AI801" s="26" t="str">
        <f t="shared" si="386"/>
        <v/>
      </c>
      <c r="AJ801" s="27" t="str">
        <f t="shared" si="387"/>
        <v/>
      </c>
      <c r="AK801" s="25" t="str">
        <f t="shared" si="388"/>
        <v/>
      </c>
      <c r="AL801" s="25" t="str">
        <f t="shared" si="389"/>
        <v/>
      </c>
      <c r="AM801" s="28" t="str">
        <f t="shared" si="390"/>
        <v/>
      </c>
      <c r="AN801" s="29" t="b">
        <f t="shared" si="392"/>
        <v>0</v>
      </c>
      <c r="AO801" s="29" t="b">
        <f t="shared" si="393"/>
        <v>0</v>
      </c>
      <c r="AP801" s="29" t="b">
        <f t="shared" si="394"/>
        <v>0</v>
      </c>
      <c r="AQ801" s="29" t="b">
        <f t="shared" si="395"/>
        <v>0</v>
      </c>
      <c r="AR801" s="29" t="b">
        <f t="shared" si="396"/>
        <v>0</v>
      </c>
    </row>
    <row r="802" spans="1:44">
      <c r="A802" s="14"/>
      <c r="B802" s="14"/>
      <c r="C802" s="22"/>
      <c r="D802" s="14"/>
      <c r="E802" s="14"/>
      <c r="F802" s="14"/>
      <c r="G802" s="14"/>
      <c r="H802" s="15"/>
      <c r="I802" s="15"/>
      <c r="J802" s="15"/>
      <c r="K802" s="15"/>
      <c r="L802" s="15"/>
      <c r="M802" s="23">
        <f>IF(G802=1,IF(T802='Valori Consentiti - Table 1'!$I$2,5,IF(T802="X",1,0))+IF(U802='Valori Consentiti - Table 1'!$K$2,5,IF(U802="X",1,0))+IF(V802='Valori Consentiti - Table 1'!$M$2,5,IF(V802="X",1,0))+IF(W802='Valori Consentiti - Table 1'!$O$2,5,IF(W802="X",1,0))+IF(X802='Valori Consentiti - Table 1'!$Q$2,5,IF(X802="X",1,0))+IF(Y802='Valori Consentiti - Table 1'!$S$2,5,IF(Y802="X",1,0))+IF(Z802='Valori Consentiti - Table 1'!$U$2,5,IF(Z802="X",1,0))+IF(AA802='Valori Consentiti - Table 1'!$W$2,5,IF(AA802="X",1,0))+IF(AB802='Valori Consentiti - Table 1'!$Y$2,5,IF(AB802="X",1,0))+IF(AC802='Valori Consentiti - Table 1'!$AA$2,5,IF(AC802="X",1,0))+IF(AD802='Valori Consentiti - Table 1'!$AC$2,5,IF(AD802="X",1,0))+IF(AE802='Valori Consentiti - Table 1'!$AE$2,5,IF(AE802="X",1,0))+IF(AF802='Valori Consentiti - Table 1'!$AG$2,5,IF(AF802="X",1,0))+IF(AG802='Valori Consentiti - Table 1'!$AI$2,5,IF(AG802="X",1,0))+IF(AH802='Valori Consentiti - Table 1'!$AK$2,5,IF(AH802="X",1,0))+IF(AI802='Valori Consentiti - Table 1'!$AM$2,5,IF(AI802="X",1,0))+IF(AJ802='Valori Consentiti - Table 1'!$AO$2,5,IF(AJ802="X",1,0))+IF(AK802='Valori Consentiti - Table 1'!$AQ$2,5,IF(AK802="X",1,0))+IF(AL802='Valori Consentiti - Table 1'!$AS$2,5,IF(AL802="X",1,0))+IF(AM802='Valori Consentiti - Table 1'!$AU$2,5,IF(AM802="X",1,0)),IF(G802=2,IF(T802='Valori Consentiti - Table 1'!$I$3,5,IF(T802="X",1,0))+IF(U802='Valori Consentiti - Table 1'!$K$3,5,IF(U802="X",1,0))+IF(V802='Valori Consentiti - Table 1'!$M$3,5,IF(V802="X",1,0))+IF(W802='Valori Consentiti - Table 1'!$O$3,5,IF(W802="X",1,0))+IF(X802='Valori Consentiti - Table 1'!$Q$3,5,IF(X802="X",1,0))+IF(Y802='Valori Consentiti - Table 1'!$S$3,5,IF(Y802="X",1,0))+IF(Z802='Valori Consentiti - Table 1'!$U$3,5,IF(Z802="X",1,0))+IF(AA802='Valori Consentiti - Table 1'!$W$3,5,IF(AA802="X",1,0))+IF(AB802='Valori Consentiti - Table 1'!$Y$3,5,IF(AB802="X",1,0))+IF(AC802='Valori Consentiti - Table 1'!$AA$3,5,IF(AC802="X",1,0))+IF(AD802='Valori Consentiti - Table 1'!$AC$3,5,IF(AD802="X",1,0))+IF(AE802='Valori Consentiti - Table 1'!$AE$3,5,IF(AE802="X",1,0))+IF(AF802='Valori Consentiti - Table 1'!$AG$3,5,IF(AF802="X",1,0))+IF(AG802='Valori Consentiti - Table 1'!$AI$3,5,IF(AG802="X",1,0))+IF(AH802='Valori Consentiti - Table 1'!$AK$3,5,IF(AH802="X",1,0))+IF(AI802='Valori Consentiti - Table 1'!$AM$3,5,IF(AI802="X",1,0))+IF(AJ802='Valori Consentiti - Table 1'!$AO$3,5,IF(AJ802="X",1,0))+IF(AK802='Valori Consentiti - Table 1'!$AQ$3,5,IF(AK802="X",1,0))+IF(AL802='Valori Consentiti - Table 1'!$AS$3,5,IF(AL802="X",1,0))+IF(AM802='Valori Consentiti - Table 1'!$AU$3,5,IF(AM802="X",1,0)),IF(G802=3,IF(T802='Valori Consentiti - Table 1'!$I$4,5,IF(T802="X",1,0))+IF(U802='Valori Consentiti - Table 1'!$K$4,5,IF(U802="X",1,0))+IF(V802='Valori Consentiti - Table 1'!$M$4,5,IF(V802="X",1,0))+IF(W802='Valori Consentiti - Table 1'!$O$4,5,IF(W802="X",1,0))+IF(X802='Valori Consentiti - Table 1'!$Q$4,5,IF(X802="X",1,0))+IF(Y802='Valori Consentiti - Table 1'!$S$4,5,IF(Y802="X",1,0))+IF(Z802='Valori Consentiti - Table 1'!$U$4,5,IF(Z802="X",1,0))+IF(AA802='Valori Consentiti - Table 1'!$W$4,5,IF(AA802="X",1,0))+IF(AB802='Valori Consentiti - Table 1'!$Y$4,5,IF(AB802="X",1,0))+IF(AC802='Valori Consentiti - Table 1'!$AA$4,5,IF(AC802="X",1,0))+IF(AD802='Valori Consentiti - Table 1'!$AC$4,5,IF(AD802="X",1,0))+IF(AE802='Valori Consentiti - Table 1'!$AE$4,5,IF(AE802="X",1,0))+IF(AF802='Valori Consentiti - Table 1'!$AG$4,5,IF(AF802="X",1,0))+IF(AG802='Valori Consentiti - Table 1'!$AI$4,5,IF(AG802="X",1,0))+IF(AH802='Valori Consentiti - Table 1'!$AK$4,5,IF(AH802="X",1,0))+IF(AI802='Valori Consentiti - Table 1'!$AM$4,5,IF(AI802="X",1,0))+IF(AJ802='Valori Consentiti - Table 1'!$AO$4,5,IF(AJ802="X",1,0))+IF(AK802='Valori Consentiti - Table 1'!$AQ$4,5,IF(AK802="X",1,0))+IF(AL802='Valori Consentiti - Table 1'!$AS$4,5,IF(AL802="X",1,0))+IF(AM802='Valori Consentiti - Table 1'!$AU$4,5,IF(AM802="X",1,0)),IF(G802=4,IF(T802='Valori Consentiti - Table 1'!$I$5,5,IF(T802="X",1,0))+IF(U802='Valori Consentiti - Table 1'!$K$5,5,IF(U802="X",1,0))+IF(V802='Valori Consentiti - Table 1'!$M$5,5,IF(V802="X",1,0))+IF(W802='Valori Consentiti - Table 1'!$O$5,5,IF(W802="X",1,0))+IF(X802='Valori Consentiti - Table 1'!$Q$5,5,IF(X802="X",1,0))+IF(Y802='Valori Consentiti - Table 1'!$S$5,5,IF(Y802="X",1,0))+IF(Z802='Valori Consentiti - Table 1'!$U$5,5,IF(Z802="X",1,0))+IF(AA802='Valori Consentiti - Table 1'!$W$5,5,IF(AA802="X",1,0))+IF(AB802='Valori Consentiti - Table 1'!$Y$5,5,IF(AB802="X",1,0))+IF(AC802='Valori Consentiti - Table 1'!$AA$5,5,IF(AC802="X",1,0))+IF(AD802='Valori Consentiti - Table 1'!$AC$5,5,IF(AD802="X",1,0))+IF(AE802='Valori Consentiti - Table 1'!$AE$5,5,IF(AE802="X",1,0))+IF(AF802='Valori Consentiti - Table 1'!$AG$5,5,IF(AF802="X",1,0))+IF(AG802='Valori Consentiti - Table 1'!$AI$5,5,IF(AG802="X",1,0))+IF(AH802='Valori Consentiti - Table 1'!$AK$5,5,IF(AH802="X",1,0))+IF(AI802='Valori Consentiti - Table 1'!$AM$5,5,IF(AI802="X",1,0))+IF(AJ802='Valori Consentiti - Table 1'!$AO$5,5,IF(AJ802="X",1,0))+IF(AK802='Valori Consentiti - Table 1'!$AQ$5,5,IF(AK802="X",1,0))+IF(AL802='Valori Consentiti - Table 1'!$AS$5,5,IF(AL802="X",1,0))+IF(AM802='Valori Consentiti - Table 1'!$AU$5,5,IF(AM802="X",1,0)),))))</f>
        <v>0</v>
      </c>
      <c r="N802" s="16">
        <f t="shared" si="397"/>
        <v>0</v>
      </c>
      <c r="O802" s="16">
        <f t="shared" si="398"/>
        <v>20</v>
      </c>
      <c r="P802" s="16">
        <f>IF(G802=1,IF(T802='Valori Consentiti - Table 1'!$I$2,1,0)+IF(U802='Valori Consentiti - Table 1'!$K$2,1,0)+IF(V802='Valori Consentiti - Table 1'!$M$2,1,0)+IF(W802='Valori Consentiti - Table 1'!$O$2,1,0)+IF(X802='Valori Consentiti - Table 1'!$Q$2,1,0)+IF(Y802='Valori Consentiti - Table 1'!$S$2,1,0)+IF(Z802='Valori Consentiti - Table 1'!$U$2,1,0)+IF(AA802='Valori Consentiti - Table 1'!$W$2,1,0)+IF(AB802='Valori Consentiti - Table 1'!$Y$2,1,0)+IF(AC802='Valori Consentiti - Table 1'!$AA$2,1,0)+IF(AD802='Valori Consentiti - Table 1'!$AC$2,1,0)+IF(AE802='Valori Consentiti - Table 1'!$AE$2,1,0)+IF(AF802='Valori Consentiti - Table 1'!$AG$2,1,0)+IF(AG802='Valori Consentiti - Table 1'!$AI$2,1,0)+IF(AH802='Valori Consentiti - Table 1'!$AK$2,1,0)+IF(AI802='Valori Consentiti - Table 1'!$AM$2,1,0)+IF(AJ802='Valori Consentiti - Table 1'!$AO$2,1,0)+IF(AK802='Valori Consentiti - Table 1'!$AQ$2,1,0)+IF(AL802='Valori Consentiti - Table 1'!$AS$2,1,0)+IF(AM802='Valori Consentiti - Table 1'!$AU$2,1,0),IF(G802=2,IF(T802='Valori Consentiti - Table 1'!$I$3,1,0)+IF(U802='Valori Consentiti - Table 1'!$K$3,1,0)+IF(V802='Valori Consentiti - Table 1'!$M$3,1,0)+IF(W802='Valori Consentiti - Table 1'!$O$3,1,0)+IF(X802='Valori Consentiti - Table 1'!$Q$3,1,0)+IF(Y802='Valori Consentiti - Table 1'!$S$3,1,0)+IF(Z802='Valori Consentiti - Table 1'!$U$3,1,0)+IF(AA802='Valori Consentiti - Table 1'!$W$3,1,0)+IF(AB802='Valori Consentiti - Table 1'!$Y$3,1,0)+IF(AC802='Valori Consentiti - Table 1'!$AA$3,1,0)+IF(AD802='Valori Consentiti - Table 1'!$AC$3,1,0)+IF(AE802='Valori Consentiti - Table 1'!$AE$3,1,0)+IF(AF802='Valori Consentiti - Table 1'!$AG$3,1,0)+IF(AG802='Valori Consentiti - Table 1'!$AI$3,1,0)+IF(AH802='Valori Consentiti - Table 1'!$AK$3,1,0)+IF(AI802='Valori Consentiti - Table 1'!$AM$3,1,0)+IF(AJ802='Valori Consentiti - Table 1'!$AO$3,1,0)+IF(AK802='Valori Consentiti - Table 1'!$AQ$3,1,0)+IF(AL802='Valori Consentiti - Table 1'!$AS$3,1,0)+IF(AM802='Valori Consentiti - Table 1'!$AU$3,1,0),IF(G802=3,IF(T802='Valori Consentiti - Table 1'!$I$4,1,0)+IF(U802='Valori Consentiti - Table 1'!$K$4,1,0)+IF(V802='Valori Consentiti - Table 1'!$M$4,1,0)+IF(W802='Valori Consentiti - Table 1'!$O$4,1,0)+IF(X802='Valori Consentiti - Table 1'!$Q$4,1,0)+IF(Y802='Valori Consentiti - Table 1'!$S$4,1,0)+IF(Z802='Valori Consentiti - Table 1'!$U$4,1,0)+IF(AA802='Valori Consentiti - Table 1'!$W$4,1,0)+IF(AB802='Valori Consentiti - Table 1'!$Y$4,1,0)+IF(AC802='Valori Consentiti - Table 1'!$AA$4,1,0)+IF(AD802='Valori Consentiti - Table 1'!$AC$4,1,0)+IF(AE802='Valori Consentiti - Table 1'!$AE$4,1,0)+IF(AF802='Valori Consentiti - Table 1'!$AG$4,1,0)+IF(AG802='Valori Consentiti - Table 1'!$AI$4,1,0)+IF(AH802='Valori Consentiti - Table 1'!$AK$4,1,0)+IF(AI802='Valori Consentiti - Table 1'!$AM$4,1,0)+IF(AJ802='Valori Consentiti - Table 1'!$AO$4,1,0)+IF(AK802='Valori Consentiti - Table 1'!$AQ$4,1,0)+IF(AL802='Valori Consentiti - Table 1'!$AS$4,1,0)+IF(AM802='Valori Consentiti - Table 1'!$AU$4,1,0),IF(G802=4,IF(T802='Valori Consentiti - Table 1'!$I$5,1,0)+IF(U802='Valori Consentiti - Table 1'!$K$5,1,0)+IF(V802='Valori Consentiti - Table 1'!$M$5,1,0)+IF(W802='Valori Consentiti - Table 1'!$O$5,1,0)+IF(X802='Valori Consentiti - Table 1'!$Q$5,1,0)+IF(Y802='Valori Consentiti - Table 1'!$S$5,1,0)+IF(Z802='Valori Consentiti - Table 1'!$U$5,1,0)+IF(AA802='Valori Consentiti - Table 1'!$W$5,1,0)+IF(AB802='Valori Consentiti - Table 1'!$Y$5,1,0)+IF(AC802='Valori Consentiti - Table 1'!$AA$5,1,0)+IF(AD802='Valori Consentiti - Table 1'!$AC$5,1,0)+IF(AE802='Valori Consentiti - Table 1'!$AE$5,1,0)+IF(AF802='Valori Consentiti - Table 1'!$AG$5,1,0)+IF(AG802='Valori Consentiti - Table 1'!$AI$5,1,0)+IF(AH802='Valori Consentiti - Table 1'!$AK$5,1,0)+IF(AI802='Valori Consentiti - Table 1'!$AM$5,1,0)+IF(AJ802='Valori Consentiti - Table 1'!$AO$5,1,0)+IF(AK802='Valori Consentiti - Table 1'!$AQ$5,1,0)+IF(AL802='Valori Consentiti - Table 1'!$AS$5,1,0)+IF(AM802='Valori Consentiti - Table 1'!$AU$5,1,0),))))</f>
        <v>0</v>
      </c>
      <c r="Q802" s="16">
        <f t="shared" si="399"/>
        <v>20</v>
      </c>
      <c r="R802" s="16">
        <f t="shared" si="391"/>
        <v>1</v>
      </c>
      <c r="S802" s="17"/>
      <c r="T802" s="24" t="str">
        <f t="shared" si="371"/>
        <v/>
      </c>
      <c r="U802" s="25" t="str">
        <f t="shared" si="372"/>
        <v/>
      </c>
      <c r="V802" s="25" t="str">
        <f t="shared" si="373"/>
        <v/>
      </c>
      <c r="W802" s="26" t="str">
        <f t="shared" si="374"/>
        <v/>
      </c>
      <c r="X802" s="27" t="str">
        <f t="shared" si="375"/>
        <v/>
      </c>
      <c r="Y802" s="25" t="str">
        <f t="shared" si="376"/>
        <v/>
      </c>
      <c r="Z802" s="25" t="str">
        <f t="shared" si="377"/>
        <v/>
      </c>
      <c r="AA802" s="26" t="str">
        <f t="shared" si="378"/>
        <v/>
      </c>
      <c r="AB802" s="27" t="str">
        <f t="shared" si="379"/>
        <v/>
      </c>
      <c r="AC802" s="25" t="str">
        <f t="shared" si="380"/>
        <v/>
      </c>
      <c r="AD802" s="25" t="str">
        <f t="shared" si="381"/>
        <v/>
      </c>
      <c r="AE802" s="26" t="str">
        <f t="shared" si="382"/>
        <v/>
      </c>
      <c r="AF802" s="27" t="str">
        <f t="shared" si="383"/>
        <v/>
      </c>
      <c r="AG802" s="25" t="str">
        <f t="shared" si="384"/>
        <v/>
      </c>
      <c r="AH802" s="25" t="str">
        <f t="shared" si="385"/>
        <v/>
      </c>
      <c r="AI802" s="26" t="str">
        <f t="shared" si="386"/>
        <v/>
      </c>
      <c r="AJ802" s="27" t="str">
        <f t="shared" si="387"/>
        <v/>
      </c>
      <c r="AK802" s="25" t="str">
        <f t="shared" si="388"/>
        <v/>
      </c>
      <c r="AL802" s="25" t="str">
        <f t="shared" si="389"/>
        <v/>
      </c>
      <c r="AM802" s="28" t="str">
        <f t="shared" si="390"/>
        <v/>
      </c>
      <c r="AN802" s="29" t="b">
        <f t="shared" si="392"/>
        <v>0</v>
      </c>
      <c r="AO802" s="29" t="b">
        <f t="shared" si="393"/>
        <v>0</v>
      </c>
      <c r="AP802" s="29" t="b">
        <f t="shared" si="394"/>
        <v>0</v>
      </c>
      <c r="AQ802" s="29" t="b">
        <f t="shared" si="395"/>
        <v>0</v>
      </c>
      <c r="AR802" s="29" t="b">
        <f t="shared" si="396"/>
        <v>0</v>
      </c>
    </row>
    <row r="803" spans="1:44">
      <c r="A803" s="14"/>
      <c r="B803" s="14"/>
      <c r="C803" s="22"/>
      <c r="D803" s="14"/>
      <c r="E803" s="14"/>
      <c r="F803" s="14"/>
      <c r="G803" s="14"/>
      <c r="H803" s="15"/>
      <c r="I803" s="15"/>
      <c r="J803" s="15"/>
      <c r="K803" s="15"/>
      <c r="L803" s="15"/>
      <c r="M803" s="23">
        <f>IF(G803=1,IF(T803='Valori Consentiti - Table 1'!$I$2,5,IF(T803="X",1,0))+IF(U803='Valori Consentiti - Table 1'!$K$2,5,IF(U803="X",1,0))+IF(V803='Valori Consentiti - Table 1'!$M$2,5,IF(V803="X",1,0))+IF(W803='Valori Consentiti - Table 1'!$O$2,5,IF(W803="X",1,0))+IF(X803='Valori Consentiti - Table 1'!$Q$2,5,IF(X803="X",1,0))+IF(Y803='Valori Consentiti - Table 1'!$S$2,5,IF(Y803="X",1,0))+IF(Z803='Valori Consentiti - Table 1'!$U$2,5,IF(Z803="X",1,0))+IF(AA803='Valori Consentiti - Table 1'!$W$2,5,IF(AA803="X",1,0))+IF(AB803='Valori Consentiti - Table 1'!$Y$2,5,IF(AB803="X",1,0))+IF(AC803='Valori Consentiti - Table 1'!$AA$2,5,IF(AC803="X",1,0))+IF(AD803='Valori Consentiti - Table 1'!$AC$2,5,IF(AD803="X",1,0))+IF(AE803='Valori Consentiti - Table 1'!$AE$2,5,IF(AE803="X",1,0))+IF(AF803='Valori Consentiti - Table 1'!$AG$2,5,IF(AF803="X",1,0))+IF(AG803='Valori Consentiti - Table 1'!$AI$2,5,IF(AG803="X",1,0))+IF(AH803='Valori Consentiti - Table 1'!$AK$2,5,IF(AH803="X",1,0))+IF(AI803='Valori Consentiti - Table 1'!$AM$2,5,IF(AI803="X",1,0))+IF(AJ803='Valori Consentiti - Table 1'!$AO$2,5,IF(AJ803="X",1,0))+IF(AK803='Valori Consentiti - Table 1'!$AQ$2,5,IF(AK803="X",1,0))+IF(AL803='Valori Consentiti - Table 1'!$AS$2,5,IF(AL803="X",1,0))+IF(AM803='Valori Consentiti - Table 1'!$AU$2,5,IF(AM803="X",1,0)),IF(G803=2,IF(T803='Valori Consentiti - Table 1'!$I$3,5,IF(T803="X",1,0))+IF(U803='Valori Consentiti - Table 1'!$K$3,5,IF(U803="X",1,0))+IF(V803='Valori Consentiti - Table 1'!$M$3,5,IF(V803="X",1,0))+IF(W803='Valori Consentiti - Table 1'!$O$3,5,IF(W803="X",1,0))+IF(X803='Valori Consentiti - Table 1'!$Q$3,5,IF(X803="X",1,0))+IF(Y803='Valori Consentiti - Table 1'!$S$3,5,IF(Y803="X",1,0))+IF(Z803='Valori Consentiti - Table 1'!$U$3,5,IF(Z803="X",1,0))+IF(AA803='Valori Consentiti - Table 1'!$W$3,5,IF(AA803="X",1,0))+IF(AB803='Valori Consentiti - Table 1'!$Y$3,5,IF(AB803="X",1,0))+IF(AC803='Valori Consentiti - Table 1'!$AA$3,5,IF(AC803="X",1,0))+IF(AD803='Valori Consentiti - Table 1'!$AC$3,5,IF(AD803="X",1,0))+IF(AE803='Valori Consentiti - Table 1'!$AE$3,5,IF(AE803="X",1,0))+IF(AF803='Valori Consentiti - Table 1'!$AG$3,5,IF(AF803="X",1,0))+IF(AG803='Valori Consentiti - Table 1'!$AI$3,5,IF(AG803="X",1,0))+IF(AH803='Valori Consentiti - Table 1'!$AK$3,5,IF(AH803="X",1,0))+IF(AI803='Valori Consentiti - Table 1'!$AM$3,5,IF(AI803="X",1,0))+IF(AJ803='Valori Consentiti - Table 1'!$AO$3,5,IF(AJ803="X",1,0))+IF(AK803='Valori Consentiti - Table 1'!$AQ$3,5,IF(AK803="X",1,0))+IF(AL803='Valori Consentiti - Table 1'!$AS$3,5,IF(AL803="X",1,0))+IF(AM803='Valori Consentiti - Table 1'!$AU$3,5,IF(AM803="X",1,0)),IF(G803=3,IF(T803='Valori Consentiti - Table 1'!$I$4,5,IF(T803="X",1,0))+IF(U803='Valori Consentiti - Table 1'!$K$4,5,IF(U803="X",1,0))+IF(V803='Valori Consentiti - Table 1'!$M$4,5,IF(V803="X",1,0))+IF(W803='Valori Consentiti - Table 1'!$O$4,5,IF(W803="X",1,0))+IF(X803='Valori Consentiti - Table 1'!$Q$4,5,IF(X803="X",1,0))+IF(Y803='Valori Consentiti - Table 1'!$S$4,5,IF(Y803="X",1,0))+IF(Z803='Valori Consentiti - Table 1'!$U$4,5,IF(Z803="X",1,0))+IF(AA803='Valori Consentiti - Table 1'!$W$4,5,IF(AA803="X",1,0))+IF(AB803='Valori Consentiti - Table 1'!$Y$4,5,IF(AB803="X",1,0))+IF(AC803='Valori Consentiti - Table 1'!$AA$4,5,IF(AC803="X",1,0))+IF(AD803='Valori Consentiti - Table 1'!$AC$4,5,IF(AD803="X",1,0))+IF(AE803='Valori Consentiti - Table 1'!$AE$4,5,IF(AE803="X",1,0))+IF(AF803='Valori Consentiti - Table 1'!$AG$4,5,IF(AF803="X",1,0))+IF(AG803='Valori Consentiti - Table 1'!$AI$4,5,IF(AG803="X",1,0))+IF(AH803='Valori Consentiti - Table 1'!$AK$4,5,IF(AH803="X",1,0))+IF(AI803='Valori Consentiti - Table 1'!$AM$4,5,IF(AI803="X",1,0))+IF(AJ803='Valori Consentiti - Table 1'!$AO$4,5,IF(AJ803="X",1,0))+IF(AK803='Valori Consentiti - Table 1'!$AQ$4,5,IF(AK803="X",1,0))+IF(AL803='Valori Consentiti - Table 1'!$AS$4,5,IF(AL803="X",1,0))+IF(AM803='Valori Consentiti - Table 1'!$AU$4,5,IF(AM803="X",1,0)),IF(G803=4,IF(T803='Valori Consentiti - Table 1'!$I$5,5,IF(T803="X",1,0))+IF(U803='Valori Consentiti - Table 1'!$K$5,5,IF(U803="X",1,0))+IF(V803='Valori Consentiti - Table 1'!$M$5,5,IF(V803="X",1,0))+IF(W803='Valori Consentiti - Table 1'!$O$5,5,IF(W803="X",1,0))+IF(X803='Valori Consentiti - Table 1'!$Q$5,5,IF(X803="X",1,0))+IF(Y803='Valori Consentiti - Table 1'!$S$5,5,IF(Y803="X",1,0))+IF(Z803='Valori Consentiti - Table 1'!$U$5,5,IF(Z803="X",1,0))+IF(AA803='Valori Consentiti - Table 1'!$W$5,5,IF(AA803="X",1,0))+IF(AB803='Valori Consentiti - Table 1'!$Y$5,5,IF(AB803="X",1,0))+IF(AC803='Valori Consentiti - Table 1'!$AA$5,5,IF(AC803="X",1,0))+IF(AD803='Valori Consentiti - Table 1'!$AC$5,5,IF(AD803="X",1,0))+IF(AE803='Valori Consentiti - Table 1'!$AE$5,5,IF(AE803="X",1,0))+IF(AF803='Valori Consentiti - Table 1'!$AG$5,5,IF(AF803="X",1,0))+IF(AG803='Valori Consentiti - Table 1'!$AI$5,5,IF(AG803="X",1,0))+IF(AH803='Valori Consentiti - Table 1'!$AK$5,5,IF(AH803="X",1,0))+IF(AI803='Valori Consentiti - Table 1'!$AM$5,5,IF(AI803="X",1,0))+IF(AJ803='Valori Consentiti - Table 1'!$AO$5,5,IF(AJ803="X",1,0))+IF(AK803='Valori Consentiti - Table 1'!$AQ$5,5,IF(AK803="X",1,0))+IF(AL803='Valori Consentiti - Table 1'!$AS$5,5,IF(AL803="X",1,0))+IF(AM803='Valori Consentiti - Table 1'!$AU$5,5,IF(AM803="X",1,0)),))))</f>
        <v>0</v>
      </c>
      <c r="N803" s="16">
        <f t="shared" si="397"/>
        <v>0</v>
      </c>
      <c r="O803" s="16">
        <f t="shared" si="398"/>
        <v>20</v>
      </c>
      <c r="P803" s="16">
        <f>IF(G803=1,IF(T803='Valori Consentiti - Table 1'!$I$2,1,0)+IF(U803='Valori Consentiti - Table 1'!$K$2,1,0)+IF(V803='Valori Consentiti - Table 1'!$M$2,1,0)+IF(W803='Valori Consentiti - Table 1'!$O$2,1,0)+IF(X803='Valori Consentiti - Table 1'!$Q$2,1,0)+IF(Y803='Valori Consentiti - Table 1'!$S$2,1,0)+IF(Z803='Valori Consentiti - Table 1'!$U$2,1,0)+IF(AA803='Valori Consentiti - Table 1'!$W$2,1,0)+IF(AB803='Valori Consentiti - Table 1'!$Y$2,1,0)+IF(AC803='Valori Consentiti - Table 1'!$AA$2,1,0)+IF(AD803='Valori Consentiti - Table 1'!$AC$2,1,0)+IF(AE803='Valori Consentiti - Table 1'!$AE$2,1,0)+IF(AF803='Valori Consentiti - Table 1'!$AG$2,1,0)+IF(AG803='Valori Consentiti - Table 1'!$AI$2,1,0)+IF(AH803='Valori Consentiti - Table 1'!$AK$2,1,0)+IF(AI803='Valori Consentiti - Table 1'!$AM$2,1,0)+IF(AJ803='Valori Consentiti - Table 1'!$AO$2,1,0)+IF(AK803='Valori Consentiti - Table 1'!$AQ$2,1,0)+IF(AL803='Valori Consentiti - Table 1'!$AS$2,1,0)+IF(AM803='Valori Consentiti - Table 1'!$AU$2,1,0),IF(G803=2,IF(T803='Valori Consentiti - Table 1'!$I$3,1,0)+IF(U803='Valori Consentiti - Table 1'!$K$3,1,0)+IF(V803='Valori Consentiti - Table 1'!$M$3,1,0)+IF(W803='Valori Consentiti - Table 1'!$O$3,1,0)+IF(X803='Valori Consentiti - Table 1'!$Q$3,1,0)+IF(Y803='Valori Consentiti - Table 1'!$S$3,1,0)+IF(Z803='Valori Consentiti - Table 1'!$U$3,1,0)+IF(AA803='Valori Consentiti - Table 1'!$W$3,1,0)+IF(AB803='Valori Consentiti - Table 1'!$Y$3,1,0)+IF(AC803='Valori Consentiti - Table 1'!$AA$3,1,0)+IF(AD803='Valori Consentiti - Table 1'!$AC$3,1,0)+IF(AE803='Valori Consentiti - Table 1'!$AE$3,1,0)+IF(AF803='Valori Consentiti - Table 1'!$AG$3,1,0)+IF(AG803='Valori Consentiti - Table 1'!$AI$3,1,0)+IF(AH803='Valori Consentiti - Table 1'!$AK$3,1,0)+IF(AI803='Valori Consentiti - Table 1'!$AM$3,1,0)+IF(AJ803='Valori Consentiti - Table 1'!$AO$3,1,0)+IF(AK803='Valori Consentiti - Table 1'!$AQ$3,1,0)+IF(AL803='Valori Consentiti - Table 1'!$AS$3,1,0)+IF(AM803='Valori Consentiti - Table 1'!$AU$3,1,0),IF(G803=3,IF(T803='Valori Consentiti - Table 1'!$I$4,1,0)+IF(U803='Valori Consentiti - Table 1'!$K$4,1,0)+IF(V803='Valori Consentiti - Table 1'!$M$4,1,0)+IF(W803='Valori Consentiti - Table 1'!$O$4,1,0)+IF(X803='Valori Consentiti - Table 1'!$Q$4,1,0)+IF(Y803='Valori Consentiti - Table 1'!$S$4,1,0)+IF(Z803='Valori Consentiti - Table 1'!$U$4,1,0)+IF(AA803='Valori Consentiti - Table 1'!$W$4,1,0)+IF(AB803='Valori Consentiti - Table 1'!$Y$4,1,0)+IF(AC803='Valori Consentiti - Table 1'!$AA$4,1,0)+IF(AD803='Valori Consentiti - Table 1'!$AC$4,1,0)+IF(AE803='Valori Consentiti - Table 1'!$AE$4,1,0)+IF(AF803='Valori Consentiti - Table 1'!$AG$4,1,0)+IF(AG803='Valori Consentiti - Table 1'!$AI$4,1,0)+IF(AH803='Valori Consentiti - Table 1'!$AK$4,1,0)+IF(AI803='Valori Consentiti - Table 1'!$AM$4,1,0)+IF(AJ803='Valori Consentiti - Table 1'!$AO$4,1,0)+IF(AK803='Valori Consentiti - Table 1'!$AQ$4,1,0)+IF(AL803='Valori Consentiti - Table 1'!$AS$4,1,0)+IF(AM803='Valori Consentiti - Table 1'!$AU$4,1,0),IF(G803=4,IF(T803='Valori Consentiti - Table 1'!$I$5,1,0)+IF(U803='Valori Consentiti - Table 1'!$K$5,1,0)+IF(V803='Valori Consentiti - Table 1'!$M$5,1,0)+IF(W803='Valori Consentiti - Table 1'!$O$5,1,0)+IF(X803='Valori Consentiti - Table 1'!$Q$5,1,0)+IF(Y803='Valori Consentiti - Table 1'!$S$5,1,0)+IF(Z803='Valori Consentiti - Table 1'!$U$5,1,0)+IF(AA803='Valori Consentiti - Table 1'!$W$5,1,0)+IF(AB803='Valori Consentiti - Table 1'!$Y$5,1,0)+IF(AC803='Valori Consentiti - Table 1'!$AA$5,1,0)+IF(AD803='Valori Consentiti - Table 1'!$AC$5,1,0)+IF(AE803='Valori Consentiti - Table 1'!$AE$5,1,0)+IF(AF803='Valori Consentiti - Table 1'!$AG$5,1,0)+IF(AG803='Valori Consentiti - Table 1'!$AI$5,1,0)+IF(AH803='Valori Consentiti - Table 1'!$AK$5,1,0)+IF(AI803='Valori Consentiti - Table 1'!$AM$5,1,0)+IF(AJ803='Valori Consentiti - Table 1'!$AO$5,1,0)+IF(AK803='Valori Consentiti - Table 1'!$AQ$5,1,0)+IF(AL803='Valori Consentiti - Table 1'!$AS$5,1,0)+IF(AM803='Valori Consentiti - Table 1'!$AU$5,1,0),))))</f>
        <v>0</v>
      </c>
      <c r="Q803" s="16">
        <f t="shared" si="399"/>
        <v>20</v>
      </c>
      <c r="R803" s="16">
        <f t="shared" si="391"/>
        <v>1</v>
      </c>
      <c r="S803" s="17"/>
      <c r="T803" s="24" t="str">
        <f t="shared" si="371"/>
        <v/>
      </c>
      <c r="U803" s="25" t="str">
        <f t="shared" si="372"/>
        <v/>
      </c>
      <c r="V803" s="25" t="str">
        <f t="shared" si="373"/>
        <v/>
      </c>
      <c r="W803" s="26" t="str">
        <f t="shared" si="374"/>
        <v/>
      </c>
      <c r="X803" s="27" t="str">
        <f t="shared" si="375"/>
        <v/>
      </c>
      <c r="Y803" s="25" t="str">
        <f t="shared" si="376"/>
        <v/>
      </c>
      <c r="Z803" s="25" t="str">
        <f t="shared" si="377"/>
        <v/>
      </c>
      <c r="AA803" s="26" t="str">
        <f t="shared" si="378"/>
        <v/>
      </c>
      <c r="AB803" s="27" t="str">
        <f t="shared" si="379"/>
        <v/>
      </c>
      <c r="AC803" s="25" t="str">
        <f t="shared" si="380"/>
        <v/>
      </c>
      <c r="AD803" s="25" t="str">
        <f t="shared" si="381"/>
        <v/>
      </c>
      <c r="AE803" s="26" t="str">
        <f t="shared" si="382"/>
        <v/>
      </c>
      <c r="AF803" s="27" t="str">
        <f t="shared" si="383"/>
        <v/>
      </c>
      <c r="AG803" s="25" t="str">
        <f t="shared" si="384"/>
        <v/>
      </c>
      <c r="AH803" s="25" t="str">
        <f t="shared" si="385"/>
        <v/>
      </c>
      <c r="AI803" s="26" t="str">
        <f t="shared" si="386"/>
        <v/>
      </c>
      <c r="AJ803" s="27" t="str">
        <f t="shared" si="387"/>
        <v/>
      </c>
      <c r="AK803" s="25" t="str">
        <f t="shared" si="388"/>
        <v/>
      </c>
      <c r="AL803" s="25" t="str">
        <f t="shared" si="389"/>
        <v/>
      </c>
      <c r="AM803" s="28" t="str">
        <f t="shared" si="390"/>
        <v/>
      </c>
      <c r="AN803" s="29" t="b">
        <f t="shared" si="392"/>
        <v>0</v>
      </c>
      <c r="AO803" s="29" t="b">
        <f t="shared" si="393"/>
        <v>0</v>
      </c>
      <c r="AP803" s="29" t="b">
        <f t="shared" si="394"/>
        <v>0</v>
      </c>
      <c r="AQ803" s="29" t="b">
        <f t="shared" si="395"/>
        <v>0</v>
      </c>
      <c r="AR803" s="29" t="b">
        <f t="shared" si="396"/>
        <v>0</v>
      </c>
    </row>
    <row r="804" spans="1:44">
      <c r="A804" s="14"/>
      <c r="B804" s="14"/>
      <c r="C804" s="22"/>
      <c r="D804" s="14"/>
      <c r="E804" s="14"/>
      <c r="F804" s="14"/>
      <c r="G804" s="14"/>
      <c r="H804" s="15"/>
      <c r="I804" s="15"/>
      <c r="J804" s="15"/>
      <c r="K804" s="15"/>
      <c r="L804" s="15"/>
      <c r="M804" s="23">
        <f>IF(G804=1,IF(T804='Valori Consentiti - Table 1'!$I$2,5,IF(T804="X",1,0))+IF(U804='Valori Consentiti - Table 1'!$K$2,5,IF(U804="X",1,0))+IF(V804='Valori Consentiti - Table 1'!$M$2,5,IF(V804="X",1,0))+IF(W804='Valori Consentiti - Table 1'!$O$2,5,IF(W804="X",1,0))+IF(X804='Valori Consentiti - Table 1'!$Q$2,5,IF(X804="X",1,0))+IF(Y804='Valori Consentiti - Table 1'!$S$2,5,IF(Y804="X",1,0))+IF(Z804='Valori Consentiti - Table 1'!$U$2,5,IF(Z804="X",1,0))+IF(AA804='Valori Consentiti - Table 1'!$W$2,5,IF(AA804="X",1,0))+IF(AB804='Valori Consentiti - Table 1'!$Y$2,5,IF(AB804="X",1,0))+IF(AC804='Valori Consentiti - Table 1'!$AA$2,5,IF(AC804="X",1,0))+IF(AD804='Valori Consentiti - Table 1'!$AC$2,5,IF(AD804="X",1,0))+IF(AE804='Valori Consentiti - Table 1'!$AE$2,5,IF(AE804="X",1,0))+IF(AF804='Valori Consentiti - Table 1'!$AG$2,5,IF(AF804="X",1,0))+IF(AG804='Valori Consentiti - Table 1'!$AI$2,5,IF(AG804="X",1,0))+IF(AH804='Valori Consentiti - Table 1'!$AK$2,5,IF(AH804="X",1,0))+IF(AI804='Valori Consentiti - Table 1'!$AM$2,5,IF(AI804="X",1,0))+IF(AJ804='Valori Consentiti - Table 1'!$AO$2,5,IF(AJ804="X",1,0))+IF(AK804='Valori Consentiti - Table 1'!$AQ$2,5,IF(AK804="X",1,0))+IF(AL804='Valori Consentiti - Table 1'!$AS$2,5,IF(AL804="X",1,0))+IF(AM804='Valori Consentiti - Table 1'!$AU$2,5,IF(AM804="X",1,0)),IF(G804=2,IF(T804='Valori Consentiti - Table 1'!$I$3,5,IF(T804="X",1,0))+IF(U804='Valori Consentiti - Table 1'!$K$3,5,IF(U804="X",1,0))+IF(V804='Valori Consentiti - Table 1'!$M$3,5,IF(V804="X",1,0))+IF(W804='Valori Consentiti - Table 1'!$O$3,5,IF(W804="X",1,0))+IF(X804='Valori Consentiti - Table 1'!$Q$3,5,IF(X804="X",1,0))+IF(Y804='Valori Consentiti - Table 1'!$S$3,5,IF(Y804="X",1,0))+IF(Z804='Valori Consentiti - Table 1'!$U$3,5,IF(Z804="X",1,0))+IF(AA804='Valori Consentiti - Table 1'!$W$3,5,IF(AA804="X",1,0))+IF(AB804='Valori Consentiti - Table 1'!$Y$3,5,IF(AB804="X",1,0))+IF(AC804='Valori Consentiti - Table 1'!$AA$3,5,IF(AC804="X",1,0))+IF(AD804='Valori Consentiti - Table 1'!$AC$3,5,IF(AD804="X",1,0))+IF(AE804='Valori Consentiti - Table 1'!$AE$3,5,IF(AE804="X",1,0))+IF(AF804='Valori Consentiti - Table 1'!$AG$3,5,IF(AF804="X",1,0))+IF(AG804='Valori Consentiti - Table 1'!$AI$3,5,IF(AG804="X",1,0))+IF(AH804='Valori Consentiti - Table 1'!$AK$3,5,IF(AH804="X",1,0))+IF(AI804='Valori Consentiti - Table 1'!$AM$3,5,IF(AI804="X",1,0))+IF(AJ804='Valori Consentiti - Table 1'!$AO$3,5,IF(AJ804="X",1,0))+IF(AK804='Valori Consentiti - Table 1'!$AQ$3,5,IF(AK804="X",1,0))+IF(AL804='Valori Consentiti - Table 1'!$AS$3,5,IF(AL804="X",1,0))+IF(AM804='Valori Consentiti - Table 1'!$AU$3,5,IF(AM804="X",1,0)),IF(G804=3,IF(T804='Valori Consentiti - Table 1'!$I$4,5,IF(T804="X",1,0))+IF(U804='Valori Consentiti - Table 1'!$K$4,5,IF(U804="X",1,0))+IF(V804='Valori Consentiti - Table 1'!$M$4,5,IF(V804="X",1,0))+IF(W804='Valori Consentiti - Table 1'!$O$4,5,IF(W804="X",1,0))+IF(X804='Valori Consentiti - Table 1'!$Q$4,5,IF(X804="X",1,0))+IF(Y804='Valori Consentiti - Table 1'!$S$4,5,IF(Y804="X",1,0))+IF(Z804='Valori Consentiti - Table 1'!$U$4,5,IF(Z804="X",1,0))+IF(AA804='Valori Consentiti - Table 1'!$W$4,5,IF(AA804="X",1,0))+IF(AB804='Valori Consentiti - Table 1'!$Y$4,5,IF(AB804="X",1,0))+IF(AC804='Valori Consentiti - Table 1'!$AA$4,5,IF(AC804="X",1,0))+IF(AD804='Valori Consentiti - Table 1'!$AC$4,5,IF(AD804="X",1,0))+IF(AE804='Valori Consentiti - Table 1'!$AE$4,5,IF(AE804="X",1,0))+IF(AF804='Valori Consentiti - Table 1'!$AG$4,5,IF(AF804="X",1,0))+IF(AG804='Valori Consentiti - Table 1'!$AI$4,5,IF(AG804="X",1,0))+IF(AH804='Valori Consentiti - Table 1'!$AK$4,5,IF(AH804="X",1,0))+IF(AI804='Valori Consentiti - Table 1'!$AM$4,5,IF(AI804="X",1,0))+IF(AJ804='Valori Consentiti - Table 1'!$AO$4,5,IF(AJ804="X",1,0))+IF(AK804='Valori Consentiti - Table 1'!$AQ$4,5,IF(AK804="X",1,0))+IF(AL804='Valori Consentiti - Table 1'!$AS$4,5,IF(AL804="X",1,0))+IF(AM804='Valori Consentiti - Table 1'!$AU$4,5,IF(AM804="X",1,0)),IF(G804=4,IF(T804='Valori Consentiti - Table 1'!$I$5,5,IF(T804="X",1,0))+IF(U804='Valori Consentiti - Table 1'!$K$5,5,IF(U804="X",1,0))+IF(V804='Valori Consentiti - Table 1'!$M$5,5,IF(V804="X",1,0))+IF(W804='Valori Consentiti - Table 1'!$O$5,5,IF(W804="X",1,0))+IF(X804='Valori Consentiti - Table 1'!$Q$5,5,IF(X804="X",1,0))+IF(Y804='Valori Consentiti - Table 1'!$S$5,5,IF(Y804="X",1,0))+IF(Z804='Valori Consentiti - Table 1'!$U$5,5,IF(Z804="X",1,0))+IF(AA804='Valori Consentiti - Table 1'!$W$5,5,IF(AA804="X",1,0))+IF(AB804='Valori Consentiti - Table 1'!$Y$5,5,IF(AB804="X",1,0))+IF(AC804='Valori Consentiti - Table 1'!$AA$5,5,IF(AC804="X",1,0))+IF(AD804='Valori Consentiti - Table 1'!$AC$5,5,IF(AD804="X",1,0))+IF(AE804='Valori Consentiti - Table 1'!$AE$5,5,IF(AE804="X",1,0))+IF(AF804='Valori Consentiti - Table 1'!$AG$5,5,IF(AF804="X",1,0))+IF(AG804='Valori Consentiti - Table 1'!$AI$5,5,IF(AG804="X",1,0))+IF(AH804='Valori Consentiti - Table 1'!$AK$5,5,IF(AH804="X",1,0))+IF(AI804='Valori Consentiti - Table 1'!$AM$5,5,IF(AI804="X",1,0))+IF(AJ804='Valori Consentiti - Table 1'!$AO$5,5,IF(AJ804="X",1,0))+IF(AK804='Valori Consentiti - Table 1'!$AQ$5,5,IF(AK804="X",1,0))+IF(AL804='Valori Consentiti - Table 1'!$AS$5,5,IF(AL804="X",1,0))+IF(AM804='Valori Consentiti - Table 1'!$AU$5,5,IF(AM804="X",1,0)),))))</f>
        <v>0</v>
      </c>
      <c r="N804" s="16">
        <f t="shared" si="397"/>
        <v>0</v>
      </c>
      <c r="O804" s="16">
        <f t="shared" si="398"/>
        <v>20</v>
      </c>
      <c r="P804" s="16">
        <f>IF(G804=1,IF(T804='Valori Consentiti - Table 1'!$I$2,1,0)+IF(U804='Valori Consentiti - Table 1'!$K$2,1,0)+IF(V804='Valori Consentiti - Table 1'!$M$2,1,0)+IF(W804='Valori Consentiti - Table 1'!$O$2,1,0)+IF(X804='Valori Consentiti - Table 1'!$Q$2,1,0)+IF(Y804='Valori Consentiti - Table 1'!$S$2,1,0)+IF(Z804='Valori Consentiti - Table 1'!$U$2,1,0)+IF(AA804='Valori Consentiti - Table 1'!$W$2,1,0)+IF(AB804='Valori Consentiti - Table 1'!$Y$2,1,0)+IF(AC804='Valori Consentiti - Table 1'!$AA$2,1,0)+IF(AD804='Valori Consentiti - Table 1'!$AC$2,1,0)+IF(AE804='Valori Consentiti - Table 1'!$AE$2,1,0)+IF(AF804='Valori Consentiti - Table 1'!$AG$2,1,0)+IF(AG804='Valori Consentiti - Table 1'!$AI$2,1,0)+IF(AH804='Valori Consentiti - Table 1'!$AK$2,1,0)+IF(AI804='Valori Consentiti - Table 1'!$AM$2,1,0)+IF(AJ804='Valori Consentiti - Table 1'!$AO$2,1,0)+IF(AK804='Valori Consentiti - Table 1'!$AQ$2,1,0)+IF(AL804='Valori Consentiti - Table 1'!$AS$2,1,0)+IF(AM804='Valori Consentiti - Table 1'!$AU$2,1,0),IF(G804=2,IF(T804='Valori Consentiti - Table 1'!$I$3,1,0)+IF(U804='Valori Consentiti - Table 1'!$K$3,1,0)+IF(V804='Valori Consentiti - Table 1'!$M$3,1,0)+IF(W804='Valori Consentiti - Table 1'!$O$3,1,0)+IF(X804='Valori Consentiti - Table 1'!$Q$3,1,0)+IF(Y804='Valori Consentiti - Table 1'!$S$3,1,0)+IF(Z804='Valori Consentiti - Table 1'!$U$3,1,0)+IF(AA804='Valori Consentiti - Table 1'!$W$3,1,0)+IF(AB804='Valori Consentiti - Table 1'!$Y$3,1,0)+IF(AC804='Valori Consentiti - Table 1'!$AA$3,1,0)+IF(AD804='Valori Consentiti - Table 1'!$AC$3,1,0)+IF(AE804='Valori Consentiti - Table 1'!$AE$3,1,0)+IF(AF804='Valori Consentiti - Table 1'!$AG$3,1,0)+IF(AG804='Valori Consentiti - Table 1'!$AI$3,1,0)+IF(AH804='Valori Consentiti - Table 1'!$AK$3,1,0)+IF(AI804='Valori Consentiti - Table 1'!$AM$3,1,0)+IF(AJ804='Valori Consentiti - Table 1'!$AO$3,1,0)+IF(AK804='Valori Consentiti - Table 1'!$AQ$3,1,0)+IF(AL804='Valori Consentiti - Table 1'!$AS$3,1,0)+IF(AM804='Valori Consentiti - Table 1'!$AU$3,1,0),IF(G804=3,IF(T804='Valori Consentiti - Table 1'!$I$4,1,0)+IF(U804='Valori Consentiti - Table 1'!$K$4,1,0)+IF(V804='Valori Consentiti - Table 1'!$M$4,1,0)+IF(W804='Valori Consentiti - Table 1'!$O$4,1,0)+IF(X804='Valori Consentiti - Table 1'!$Q$4,1,0)+IF(Y804='Valori Consentiti - Table 1'!$S$4,1,0)+IF(Z804='Valori Consentiti - Table 1'!$U$4,1,0)+IF(AA804='Valori Consentiti - Table 1'!$W$4,1,0)+IF(AB804='Valori Consentiti - Table 1'!$Y$4,1,0)+IF(AC804='Valori Consentiti - Table 1'!$AA$4,1,0)+IF(AD804='Valori Consentiti - Table 1'!$AC$4,1,0)+IF(AE804='Valori Consentiti - Table 1'!$AE$4,1,0)+IF(AF804='Valori Consentiti - Table 1'!$AG$4,1,0)+IF(AG804='Valori Consentiti - Table 1'!$AI$4,1,0)+IF(AH804='Valori Consentiti - Table 1'!$AK$4,1,0)+IF(AI804='Valori Consentiti - Table 1'!$AM$4,1,0)+IF(AJ804='Valori Consentiti - Table 1'!$AO$4,1,0)+IF(AK804='Valori Consentiti - Table 1'!$AQ$4,1,0)+IF(AL804='Valori Consentiti - Table 1'!$AS$4,1,0)+IF(AM804='Valori Consentiti - Table 1'!$AU$4,1,0),IF(G804=4,IF(T804='Valori Consentiti - Table 1'!$I$5,1,0)+IF(U804='Valori Consentiti - Table 1'!$K$5,1,0)+IF(V804='Valori Consentiti - Table 1'!$M$5,1,0)+IF(W804='Valori Consentiti - Table 1'!$O$5,1,0)+IF(X804='Valori Consentiti - Table 1'!$Q$5,1,0)+IF(Y804='Valori Consentiti - Table 1'!$S$5,1,0)+IF(Z804='Valori Consentiti - Table 1'!$U$5,1,0)+IF(AA804='Valori Consentiti - Table 1'!$W$5,1,0)+IF(AB804='Valori Consentiti - Table 1'!$Y$5,1,0)+IF(AC804='Valori Consentiti - Table 1'!$AA$5,1,0)+IF(AD804='Valori Consentiti - Table 1'!$AC$5,1,0)+IF(AE804='Valori Consentiti - Table 1'!$AE$5,1,0)+IF(AF804='Valori Consentiti - Table 1'!$AG$5,1,0)+IF(AG804='Valori Consentiti - Table 1'!$AI$5,1,0)+IF(AH804='Valori Consentiti - Table 1'!$AK$5,1,0)+IF(AI804='Valori Consentiti - Table 1'!$AM$5,1,0)+IF(AJ804='Valori Consentiti - Table 1'!$AO$5,1,0)+IF(AK804='Valori Consentiti - Table 1'!$AQ$5,1,0)+IF(AL804='Valori Consentiti - Table 1'!$AS$5,1,0)+IF(AM804='Valori Consentiti - Table 1'!$AU$5,1,0),))))</f>
        <v>0</v>
      </c>
      <c r="Q804" s="16">
        <f t="shared" si="399"/>
        <v>20</v>
      </c>
      <c r="R804" s="16">
        <f t="shared" si="391"/>
        <v>1</v>
      </c>
      <c r="S804" s="17"/>
      <c r="T804" s="24" t="str">
        <f t="shared" si="371"/>
        <v/>
      </c>
      <c r="U804" s="25" t="str">
        <f t="shared" si="372"/>
        <v/>
      </c>
      <c r="V804" s="25" t="str">
        <f t="shared" si="373"/>
        <v/>
      </c>
      <c r="W804" s="26" t="str">
        <f t="shared" si="374"/>
        <v/>
      </c>
      <c r="X804" s="27" t="str">
        <f t="shared" si="375"/>
        <v/>
      </c>
      <c r="Y804" s="25" t="str">
        <f t="shared" si="376"/>
        <v/>
      </c>
      <c r="Z804" s="25" t="str">
        <f t="shared" si="377"/>
        <v/>
      </c>
      <c r="AA804" s="26" t="str">
        <f t="shared" si="378"/>
        <v/>
      </c>
      <c r="AB804" s="27" t="str">
        <f t="shared" si="379"/>
        <v/>
      </c>
      <c r="AC804" s="25" t="str">
        <f t="shared" si="380"/>
        <v/>
      </c>
      <c r="AD804" s="25" t="str">
        <f t="shared" si="381"/>
        <v/>
      </c>
      <c r="AE804" s="26" t="str">
        <f t="shared" si="382"/>
        <v/>
      </c>
      <c r="AF804" s="27" t="str">
        <f t="shared" si="383"/>
        <v/>
      </c>
      <c r="AG804" s="25" t="str">
        <f t="shared" si="384"/>
        <v/>
      </c>
      <c r="AH804" s="25" t="str">
        <f t="shared" si="385"/>
        <v/>
      </c>
      <c r="AI804" s="26" t="str">
        <f t="shared" si="386"/>
        <v/>
      </c>
      <c r="AJ804" s="27" t="str">
        <f t="shared" si="387"/>
        <v/>
      </c>
      <c r="AK804" s="25" t="str">
        <f t="shared" si="388"/>
        <v/>
      </c>
      <c r="AL804" s="25" t="str">
        <f t="shared" si="389"/>
        <v/>
      </c>
      <c r="AM804" s="28" t="str">
        <f t="shared" si="390"/>
        <v/>
      </c>
      <c r="AN804" s="29" t="b">
        <f t="shared" si="392"/>
        <v>0</v>
      </c>
      <c r="AO804" s="29" t="b">
        <f t="shared" si="393"/>
        <v>0</v>
      </c>
      <c r="AP804" s="29" t="b">
        <f t="shared" si="394"/>
        <v>0</v>
      </c>
      <c r="AQ804" s="29" t="b">
        <f t="shared" si="395"/>
        <v>0</v>
      </c>
      <c r="AR804" s="29" t="b">
        <f t="shared" si="396"/>
        <v>0</v>
      </c>
    </row>
    <row r="805" spans="1:44">
      <c r="A805" s="14"/>
      <c r="B805" s="14"/>
      <c r="C805" s="22"/>
      <c r="D805" s="14"/>
      <c r="E805" s="14"/>
      <c r="F805" s="14"/>
      <c r="G805" s="14"/>
      <c r="H805" s="15"/>
      <c r="I805" s="15"/>
      <c r="J805" s="15"/>
      <c r="K805" s="15"/>
      <c r="L805" s="15"/>
      <c r="M805" s="23">
        <f>IF(G805=1,IF(T805='Valori Consentiti - Table 1'!$I$2,5,IF(T805="X",1,0))+IF(U805='Valori Consentiti - Table 1'!$K$2,5,IF(U805="X",1,0))+IF(V805='Valori Consentiti - Table 1'!$M$2,5,IF(V805="X",1,0))+IF(W805='Valori Consentiti - Table 1'!$O$2,5,IF(W805="X",1,0))+IF(X805='Valori Consentiti - Table 1'!$Q$2,5,IF(X805="X",1,0))+IF(Y805='Valori Consentiti - Table 1'!$S$2,5,IF(Y805="X",1,0))+IF(Z805='Valori Consentiti - Table 1'!$U$2,5,IF(Z805="X",1,0))+IF(AA805='Valori Consentiti - Table 1'!$W$2,5,IF(AA805="X",1,0))+IF(AB805='Valori Consentiti - Table 1'!$Y$2,5,IF(AB805="X",1,0))+IF(AC805='Valori Consentiti - Table 1'!$AA$2,5,IF(AC805="X",1,0))+IF(AD805='Valori Consentiti - Table 1'!$AC$2,5,IF(AD805="X",1,0))+IF(AE805='Valori Consentiti - Table 1'!$AE$2,5,IF(AE805="X",1,0))+IF(AF805='Valori Consentiti - Table 1'!$AG$2,5,IF(AF805="X",1,0))+IF(AG805='Valori Consentiti - Table 1'!$AI$2,5,IF(AG805="X",1,0))+IF(AH805='Valori Consentiti - Table 1'!$AK$2,5,IF(AH805="X",1,0))+IF(AI805='Valori Consentiti - Table 1'!$AM$2,5,IF(AI805="X",1,0))+IF(AJ805='Valori Consentiti - Table 1'!$AO$2,5,IF(AJ805="X",1,0))+IF(AK805='Valori Consentiti - Table 1'!$AQ$2,5,IF(AK805="X",1,0))+IF(AL805='Valori Consentiti - Table 1'!$AS$2,5,IF(AL805="X",1,0))+IF(AM805='Valori Consentiti - Table 1'!$AU$2,5,IF(AM805="X",1,0)),IF(G805=2,IF(T805='Valori Consentiti - Table 1'!$I$3,5,IF(T805="X",1,0))+IF(U805='Valori Consentiti - Table 1'!$K$3,5,IF(U805="X",1,0))+IF(V805='Valori Consentiti - Table 1'!$M$3,5,IF(V805="X",1,0))+IF(W805='Valori Consentiti - Table 1'!$O$3,5,IF(W805="X",1,0))+IF(X805='Valori Consentiti - Table 1'!$Q$3,5,IF(X805="X",1,0))+IF(Y805='Valori Consentiti - Table 1'!$S$3,5,IF(Y805="X",1,0))+IF(Z805='Valori Consentiti - Table 1'!$U$3,5,IF(Z805="X",1,0))+IF(AA805='Valori Consentiti - Table 1'!$W$3,5,IF(AA805="X",1,0))+IF(AB805='Valori Consentiti - Table 1'!$Y$3,5,IF(AB805="X",1,0))+IF(AC805='Valori Consentiti - Table 1'!$AA$3,5,IF(AC805="X",1,0))+IF(AD805='Valori Consentiti - Table 1'!$AC$3,5,IF(AD805="X",1,0))+IF(AE805='Valori Consentiti - Table 1'!$AE$3,5,IF(AE805="X",1,0))+IF(AF805='Valori Consentiti - Table 1'!$AG$3,5,IF(AF805="X",1,0))+IF(AG805='Valori Consentiti - Table 1'!$AI$3,5,IF(AG805="X",1,0))+IF(AH805='Valori Consentiti - Table 1'!$AK$3,5,IF(AH805="X",1,0))+IF(AI805='Valori Consentiti - Table 1'!$AM$3,5,IF(AI805="X",1,0))+IF(AJ805='Valori Consentiti - Table 1'!$AO$3,5,IF(AJ805="X",1,0))+IF(AK805='Valori Consentiti - Table 1'!$AQ$3,5,IF(AK805="X",1,0))+IF(AL805='Valori Consentiti - Table 1'!$AS$3,5,IF(AL805="X",1,0))+IF(AM805='Valori Consentiti - Table 1'!$AU$3,5,IF(AM805="X",1,0)),IF(G805=3,IF(T805='Valori Consentiti - Table 1'!$I$4,5,IF(T805="X",1,0))+IF(U805='Valori Consentiti - Table 1'!$K$4,5,IF(U805="X",1,0))+IF(V805='Valori Consentiti - Table 1'!$M$4,5,IF(V805="X",1,0))+IF(W805='Valori Consentiti - Table 1'!$O$4,5,IF(W805="X",1,0))+IF(X805='Valori Consentiti - Table 1'!$Q$4,5,IF(X805="X",1,0))+IF(Y805='Valori Consentiti - Table 1'!$S$4,5,IF(Y805="X",1,0))+IF(Z805='Valori Consentiti - Table 1'!$U$4,5,IF(Z805="X",1,0))+IF(AA805='Valori Consentiti - Table 1'!$W$4,5,IF(AA805="X",1,0))+IF(AB805='Valori Consentiti - Table 1'!$Y$4,5,IF(AB805="X",1,0))+IF(AC805='Valori Consentiti - Table 1'!$AA$4,5,IF(AC805="X",1,0))+IF(AD805='Valori Consentiti - Table 1'!$AC$4,5,IF(AD805="X",1,0))+IF(AE805='Valori Consentiti - Table 1'!$AE$4,5,IF(AE805="X",1,0))+IF(AF805='Valori Consentiti - Table 1'!$AG$4,5,IF(AF805="X",1,0))+IF(AG805='Valori Consentiti - Table 1'!$AI$4,5,IF(AG805="X",1,0))+IF(AH805='Valori Consentiti - Table 1'!$AK$4,5,IF(AH805="X",1,0))+IF(AI805='Valori Consentiti - Table 1'!$AM$4,5,IF(AI805="X",1,0))+IF(AJ805='Valori Consentiti - Table 1'!$AO$4,5,IF(AJ805="X",1,0))+IF(AK805='Valori Consentiti - Table 1'!$AQ$4,5,IF(AK805="X",1,0))+IF(AL805='Valori Consentiti - Table 1'!$AS$4,5,IF(AL805="X",1,0))+IF(AM805='Valori Consentiti - Table 1'!$AU$4,5,IF(AM805="X",1,0)),IF(G805=4,IF(T805='Valori Consentiti - Table 1'!$I$5,5,IF(T805="X",1,0))+IF(U805='Valori Consentiti - Table 1'!$K$5,5,IF(U805="X",1,0))+IF(V805='Valori Consentiti - Table 1'!$M$5,5,IF(V805="X",1,0))+IF(W805='Valori Consentiti - Table 1'!$O$5,5,IF(W805="X",1,0))+IF(X805='Valori Consentiti - Table 1'!$Q$5,5,IF(X805="X",1,0))+IF(Y805='Valori Consentiti - Table 1'!$S$5,5,IF(Y805="X",1,0))+IF(Z805='Valori Consentiti - Table 1'!$U$5,5,IF(Z805="X",1,0))+IF(AA805='Valori Consentiti - Table 1'!$W$5,5,IF(AA805="X",1,0))+IF(AB805='Valori Consentiti - Table 1'!$Y$5,5,IF(AB805="X",1,0))+IF(AC805='Valori Consentiti - Table 1'!$AA$5,5,IF(AC805="X",1,0))+IF(AD805='Valori Consentiti - Table 1'!$AC$5,5,IF(AD805="X",1,0))+IF(AE805='Valori Consentiti - Table 1'!$AE$5,5,IF(AE805="X",1,0))+IF(AF805='Valori Consentiti - Table 1'!$AG$5,5,IF(AF805="X",1,0))+IF(AG805='Valori Consentiti - Table 1'!$AI$5,5,IF(AG805="X",1,0))+IF(AH805='Valori Consentiti - Table 1'!$AK$5,5,IF(AH805="X",1,0))+IF(AI805='Valori Consentiti - Table 1'!$AM$5,5,IF(AI805="X",1,0))+IF(AJ805='Valori Consentiti - Table 1'!$AO$5,5,IF(AJ805="X",1,0))+IF(AK805='Valori Consentiti - Table 1'!$AQ$5,5,IF(AK805="X",1,0))+IF(AL805='Valori Consentiti - Table 1'!$AS$5,5,IF(AL805="X",1,0))+IF(AM805='Valori Consentiti - Table 1'!$AU$5,5,IF(AM805="X",1,0)),))))</f>
        <v>0</v>
      </c>
      <c r="N805" s="16">
        <f t="shared" si="397"/>
        <v>0</v>
      </c>
      <c r="O805" s="16">
        <f t="shared" si="398"/>
        <v>20</v>
      </c>
      <c r="P805" s="16">
        <f>IF(G805=1,IF(T805='Valori Consentiti - Table 1'!$I$2,1,0)+IF(U805='Valori Consentiti - Table 1'!$K$2,1,0)+IF(V805='Valori Consentiti - Table 1'!$M$2,1,0)+IF(W805='Valori Consentiti - Table 1'!$O$2,1,0)+IF(X805='Valori Consentiti - Table 1'!$Q$2,1,0)+IF(Y805='Valori Consentiti - Table 1'!$S$2,1,0)+IF(Z805='Valori Consentiti - Table 1'!$U$2,1,0)+IF(AA805='Valori Consentiti - Table 1'!$W$2,1,0)+IF(AB805='Valori Consentiti - Table 1'!$Y$2,1,0)+IF(AC805='Valori Consentiti - Table 1'!$AA$2,1,0)+IF(AD805='Valori Consentiti - Table 1'!$AC$2,1,0)+IF(AE805='Valori Consentiti - Table 1'!$AE$2,1,0)+IF(AF805='Valori Consentiti - Table 1'!$AG$2,1,0)+IF(AG805='Valori Consentiti - Table 1'!$AI$2,1,0)+IF(AH805='Valori Consentiti - Table 1'!$AK$2,1,0)+IF(AI805='Valori Consentiti - Table 1'!$AM$2,1,0)+IF(AJ805='Valori Consentiti - Table 1'!$AO$2,1,0)+IF(AK805='Valori Consentiti - Table 1'!$AQ$2,1,0)+IF(AL805='Valori Consentiti - Table 1'!$AS$2,1,0)+IF(AM805='Valori Consentiti - Table 1'!$AU$2,1,0),IF(G805=2,IF(T805='Valori Consentiti - Table 1'!$I$3,1,0)+IF(U805='Valori Consentiti - Table 1'!$K$3,1,0)+IF(V805='Valori Consentiti - Table 1'!$M$3,1,0)+IF(W805='Valori Consentiti - Table 1'!$O$3,1,0)+IF(X805='Valori Consentiti - Table 1'!$Q$3,1,0)+IF(Y805='Valori Consentiti - Table 1'!$S$3,1,0)+IF(Z805='Valori Consentiti - Table 1'!$U$3,1,0)+IF(AA805='Valori Consentiti - Table 1'!$W$3,1,0)+IF(AB805='Valori Consentiti - Table 1'!$Y$3,1,0)+IF(AC805='Valori Consentiti - Table 1'!$AA$3,1,0)+IF(AD805='Valori Consentiti - Table 1'!$AC$3,1,0)+IF(AE805='Valori Consentiti - Table 1'!$AE$3,1,0)+IF(AF805='Valori Consentiti - Table 1'!$AG$3,1,0)+IF(AG805='Valori Consentiti - Table 1'!$AI$3,1,0)+IF(AH805='Valori Consentiti - Table 1'!$AK$3,1,0)+IF(AI805='Valori Consentiti - Table 1'!$AM$3,1,0)+IF(AJ805='Valori Consentiti - Table 1'!$AO$3,1,0)+IF(AK805='Valori Consentiti - Table 1'!$AQ$3,1,0)+IF(AL805='Valori Consentiti - Table 1'!$AS$3,1,0)+IF(AM805='Valori Consentiti - Table 1'!$AU$3,1,0),IF(G805=3,IF(T805='Valori Consentiti - Table 1'!$I$4,1,0)+IF(U805='Valori Consentiti - Table 1'!$K$4,1,0)+IF(V805='Valori Consentiti - Table 1'!$M$4,1,0)+IF(W805='Valori Consentiti - Table 1'!$O$4,1,0)+IF(X805='Valori Consentiti - Table 1'!$Q$4,1,0)+IF(Y805='Valori Consentiti - Table 1'!$S$4,1,0)+IF(Z805='Valori Consentiti - Table 1'!$U$4,1,0)+IF(AA805='Valori Consentiti - Table 1'!$W$4,1,0)+IF(AB805='Valori Consentiti - Table 1'!$Y$4,1,0)+IF(AC805='Valori Consentiti - Table 1'!$AA$4,1,0)+IF(AD805='Valori Consentiti - Table 1'!$AC$4,1,0)+IF(AE805='Valori Consentiti - Table 1'!$AE$4,1,0)+IF(AF805='Valori Consentiti - Table 1'!$AG$4,1,0)+IF(AG805='Valori Consentiti - Table 1'!$AI$4,1,0)+IF(AH805='Valori Consentiti - Table 1'!$AK$4,1,0)+IF(AI805='Valori Consentiti - Table 1'!$AM$4,1,0)+IF(AJ805='Valori Consentiti - Table 1'!$AO$4,1,0)+IF(AK805='Valori Consentiti - Table 1'!$AQ$4,1,0)+IF(AL805='Valori Consentiti - Table 1'!$AS$4,1,0)+IF(AM805='Valori Consentiti - Table 1'!$AU$4,1,0),IF(G805=4,IF(T805='Valori Consentiti - Table 1'!$I$5,1,0)+IF(U805='Valori Consentiti - Table 1'!$K$5,1,0)+IF(V805='Valori Consentiti - Table 1'!$M$5,1,0)+IF(W805='Valori Consentiti - Table 1'!$O$5,1,0)+IF(X805='Valori Consentiti - Table 1'!$Q$5,1,0)+IF(Y805='Valori Consentiti - Table 1'!$S$5,1,0)+IF(Z805='Valori Consentiti - Table 1'!$U$5,1,0)+IF(AA805='Valori Consentiti - Table 1'!$W$5,1,0)+IF(AB805='Valori Consentiti - Table 1'!$Y$5,1,0)+IF(AC805='Valori Consentiti - Table 1'!$AA$5,1,0)+IF(AD805='Valori Consentiti - Table 1'!$AC$5,1,0)+IF(AE805='Valori Consentiti - Table 1'!$AE$5,1,0)+IF(AF805='Valori Consentiti - Table 1'!$AG$5,1,0)+IF(AG805='Valori Consentiti - Table 1'!$AI$5,1,0)+IF(AH805='Valori Consentiti - Table 1'!$AK$5,1,0)+IF(AI805='Valori Consentiti - Table 1'!$AM$5,1,0)+IF(AJ805='Valori Consentiti - Table 1'!$AO$5,1,0)+IF(AK805='Valori Consentiti - Table 1'!$AQ$5,1,0)+IF(AL805='Valori Consentiti - Table 1'!$AS$5,1,0)+IF(AM805='Valori Consentiti - Table 1'!$AU$5,1,0),))))</f>
        <v>0</v>
      </c>
      <c r="Q805" s="16">
        <f t="shared" si="399"/>
        <v>20</v>
      </c>
      <c r="R805" s="16">
        <f t="shared" si="391"/>
        <v>1</v>
      </c>
      <c r="S805" s="17"/>
      <c r="T805" s="24" t="str">
        <f t="shared" si="371"/>
        <v/>
      </c>
      <c r="U805" s="25" t="str">
        <f t="shared" si="372"/>
        <v/>
      </c>
      <c r="V805" s="25" t="str">
        <f t="shared" si="373"/>
        <v/>
      </c>
      <c r="W805" s="26" t="str">
        <f t="shared" si="374"/>
        <v/>
      </c>
      <c r="X805" s="27" t="str">
        <f t="shared" si="375"/>
        <v/>
      </c>
      <c r="Y805" s="25" t="str">
        <f t="shared" si="376"/>
        <v/>
      </c>
      <c r="Z805" s="25" t="str">
        <f t="shared" si="377"/>
        <v/>
      </c>
      <c r="AA805" s="26" t="str">
        <f t="shared" si="378"/>
        <v/>
      </c>
      <c r="AB805" s="27" t="str">
        <f t="shared" si="379"/>
        <v/>
      </c>
      <c r="AC805" s="25" t="str">
        <f t="shared" si="380"/>
        <v/>
      </c>
      <c r="AD805" s="25" t="str">
        <f t="shared" si="381"/>
        <v/>
      </c>
      <c r="AE805" s="26" t="str">
        <f t="shared" si="382"/>
        <v/>
      </c>
      <c r="AF805" s="27" t="str">
        <f t="shared" si="383"/>
        <v/>
      </c>
      <c r="AG805" s="25" t="str">
        <f t="shared" si="384"/>
        <v/>
      </c>
      <c r="AH805" s="25" t="str">
        <f t="shared" si="385"/>
        <v/>
      </c>
      <c r="AI805" s="26" t="str">
        <f t="shared" si="386"/>
        <v/>
      </c>
      <c r="AJ805" s="27" t="str">
        <f t="shared" si="387"/>
        <v/>
      </c>
      <c r="AK805" s="25" t="str">
        <f t="shared" si="388"/>
        <v/>
      </c>
      <c r="AL805" s="25" t="str">
        <f t="shared" si="389"/>
        <v/>
      </c>
      <c r="AM805" s="28" t="str">
        <f t="shared" si="390"/>
        <v/>
      </c>
      <c r="AN805" s="29" t="b">
        <f t="shared" si="392"/>
        <v>0</v>
      </c>
      <c r="AO805" s="29" t="b">
        <f t="shared" si="393"/>
        <v>0</v>
      </c>
      <c r="AP805" s="29" t="b">
        <f t="shared" si="394"/>
        <v>0</v>
      </c>
      <c r="AQ805" s="29" t="b">
        <f t="shared" si="395"/>
        <v>0</v>
      </c>
      <c r="AR805" s="29" t="b">
        <f t="shared" si="396"/>
        <v>0</v>
      </c>
    </row>
    <row r="806" spans="1:44">
      <c r="A806" s="14"/>
      <c r="B806" s="14"/>
      <c r="C806" s="22"/>
      <c r="D806" s="14"/>
      <c r="E806" s="14"/>
      <c r="F806" s="14"/>
      <c r="G806" s="14"/>
      <c r="H806" s="15"/>
      <c r="I806" s="15"/>
      <c r="J806" s="15"/>
      <c r="K806" s="15"/>
      <c r="L806" s="15"/>
      <c r="M806" s="23">
        <f>IF(G806=1,IF(T806='Valori Consentiti - Table 1'!$I$2,5,IF(T806="X",1,0))+IF(U806='Valori Consentiti - Table 1'!$K$2,5,IF(U806="X",1,0))+IF(V806='Valori Consentiti - Table 1'!$M$2,5,IF(V806="X",1,0))+IF(W806='Valori Consentiti - Table 1'!$O$2,5,IF(W806="X",1,0))+IF(X806='Valori Consentiti - Table 1'!$Q$2,5,IF(X806="X",1,0))+IF(Y806='Valori Consentiti - Table 1'!$S$2,5,IF(Y806="X",1,0))+IF(Z806='Valori Consentiti - Table 1'!$U$2,5,IF(Z806="X",1,0))+IF(AA806='Valori Consentiti - Table 1'!$W$2,5,IF(AA806="X",1,0))+IF(AB806='Valori Consentiti - Table 1'!$Y$2,5,IF(AB806="X",1,0))+IF(AC806='Valori Consentiti - Table 1'!$AA$2,5,IF(AC806="X",1,0))+IF(AD806='Valori Consentiti - Table 1'!$AC$2,5,IF(AD806="X",1,0))+IF(AE806='Valori Consentiti - Table 1'!$AE$2,5,IF(AE806="X",1,0))+IF(AF806='Valori Consentiti - Table 1'!$AG$2,5,IF(AF806="X",1,0))+IF(AG806='Valori Consentiti - Table 1'!$AI$2,5,IF(AG806="X",1,0))+IF(AH806='Valori Consentiti - Table 1'!$AK$2,5,IF(AH806="X",1,0))+IF(AI806='Valori Consentiti - Table 1'!$AM$2,5,IF(AI806="X",1,0))+IF(AJ806='Valori Consentiti - Table 1'!$AO$2,5,IF(AJ806="X",1,0))+IF(AK806='Valori Consentiti - Table 1'!$AQ$2,5,IF(AK806="X",1,0))+IF(AL806='Valori Consentiti - Table 1'!$AS$2,5,IF(AL806="X",1,0))+IF(AM806='Valori Consentiti - Table 1'!$AU$2,5,IF(AM806="X",1,0)),IF(G806=2,IF(T806='Valori Consentiti - Table 1'!$I$3,5,IF(T806="X",1,0))+IF(U806='Valori Consentiti - Table 1'!$K$3,5,IF(U806="X",1,0))+IF(V806='Valori Consentiti - Table 1'!$M$3,5,IF(V806="X",1,0))+IF(W806='Valori Consentiti - Table 1'!$O$3,5,IF(W806="X",1,0))+IF(X806='Valori Consentiti - Table 1'!$Q$3,5,IF(X806="X",1,0))+IF(Y806='Valori Consentiti - Table 1'!$S$3,5,IF(Y806="X",1,0))+IF(Z806='Valori Consentiti - Table 1'!$U$3,5,IF(Z806="X",1,0))+IF(AA806='Valori Consentiti - Table 1'!$W$3,5,IF(AA806="X",1,0))+IF(AB806='Valori Consentiti - Table 1'!$Y$3,5,IF(AB806="X",1,0))+IF(AC806='Valori Consentiti - Table 1'!$AA$3,5,IF(AC806="X",1,0))+IF(AD806='Valori Consentiti - Table 1'!$AC$3,5,IF(AD806="X",1,0))+IF(AE806='Valori Consentiti - Table 1'!$AE$3,5,IF(AE806="X",1,0))+IF(AF806='Valori Consentiti - Table 1'!$AG$3,5,IF(AF806="X",1,0))+IF(AG806='Valori Consentiti - Table 1'!$AI$3,5,IF(AG806="X",1,0))+IF(AH806='Valori Consentiti - Table 1'!$AK$3,5,IF(AH806="X",1,0))+IF(AI806='Valori Consentiti - Table 1'!$AM$3,5,IF(AI806="X",1,0))+IF(AJ806='Valori Consentiti - Table 1'!$AO$3,5,IF(AJ806="X",1,0))+IF(AK806='Valori Consentiti - Table 1'!$AQ$3,5,IF(AK806="X",1,0))+IF(AL806='Valori Consentiti - Table 1'!$AS$3,5,IF(AL806="X",1,0))+IF(AM806='Valori Consentiti - Table 1'!$AU$3,5,IF(AM806="X",1,0)),IF(G806=3,IF(T806='Valori Consentiti - Table 1'!$I$4,5,IF(T806="X",1,0))+IF(U806='Valori Consentiti - Table 1'!$K$4,5,IF(U806="X",1,0))+IF(V806='Valori Consentiti - Table 1'!$M$4,5,IF(V806="X",1,0))+IF(W806='Valori Consentiti - Table 1'!$O$4,5,IF(W806="X",1,0))+IF(X806='Valori Consentiti - Table 1'!$Q$4,5,IF(X806="X",1,0))+IF(Y806='Valori Consentiti - Table 1'!$S$4,5,IF(Y806="X",1,0))+IF(Z806='Valori Consentiti - Table 1'!$U$4,5,IF(Z806="X",1,0))+IF(AA806='Valori Consentiti - Table 1'!$W$4,5,IF(AA806="X",1,0))+IF(AB806='Valori Consentiti - Table 1'!$Y$4,5,IF(AB806="X",1,0))+IF(AC806='Valori Consentiti - Table 1'!$AA$4,5,IF(AC806="X",1,0))+IF(AD806='Valori Consentiti - Table 1'!$AC$4,5,IF(AD806="X",1,0))+IF(AE806='Valori Consentiti - Table 1'!$AE$4,5,IF(AE806="X",1,0))+IF(AF806='Valori Consentiti - Table 1'!$AG$4,5,IF(AF806="X",1,0))+IF(AG806='Valori Consentiti - Table 1'!$AI$4,5,IF(AG806="X",1,0))+IF(AH806='Valori Consentiti - Table 1'!$AK$4,5,IF(AH806="X",1,0))+IF(AI806='Valori Consentiti - Table 1'!$AM$4,5,IF(AI806="X",1,0))+IF(AJ806='Valori Consentiti - Table 1'!$AO$4,5,IF(AJ806="X",1,0))+IF(AK806='Valori Consentiti - Table 1'!$AQ$4,5,IF(AK806="X",1,0))+IF(AL806='Valori Consentiti - Table 1'!$AS$4,5,IF(AL806="X",1,0))+IF(AM806='Valori Consentiti - Table 1'!$AU$4,5,IF(AM806="X",1,0)),IF(G806=4,IF(T806='Valori Consentiti - Table 1'!$I$5,5,IF(T806="X",1,0))+IF(U806='Valori Consentiti - Table 1'!$K$5,5,IF(U806="X",1,0))+IF(V806='Valori Consentiti - Table 1'!$M$5,5,IF(V806="X",1,0))+IF(W806='Valori Consentiti - Table 1'!$O$5,5,IF(W806="X",1,0))+IF(X806='Valori Consentiti - Table 1'!$Q$5,5,IF(X806="X",1,0))+IF(Y806='Valori Consentiti - Table 1'!$S$5,5,IF(Y806="X",1,0))+IF(Z806='Valori Consentiti - Table 1'!$U$5,5,IF(Z806="X",1,0))+IF(AA806='Valori Consentiti - Table 1'!$W$5,5,IF(AA806="X",1,0))+IF(AB806='Valori Consentiti - Table 1'!$Y$5,5,IF(AB806="X",1,0))+IF(AC806='Valori Consentiti - Table 1'!$AA$5,5,IF(AC806="X",1,0))+IF(AD806='Valori Consentiti - Table 1'!$AC$5,5,IF(AD806="X",1,0))+IF(AE806='Valori Consentiti - Table 1'!$AE$5,5,IF(AE806="X",1,0))+IF(AF806='Valori Consentiti - Table 1'!$AG$5,5,IF(AF806="X",1,0))+IF(AG806='Valori Consentiti - Table 1'!$AI$5,5,IF(AG806="X",1,0))+IF(AH806='Valori Consentiti - Table 1'!$AK$5,5,IF(AH806="X",1,0))+IF(AI806='Valori Consentiti - Table 1'!$AM$5,5,IF(AI806="X",1,0))+IF(AJ806='Valori Consentiti - Table 1'!$AO$5,5,IF(AJ806="X",1,0))+IF(AK806='Valori Consentiti - Table 1'!$AQ$5,5,IF(AK806="X",1,0))+IF(AL806='Valori Consentiti - Table 1'!$AS$5,5,IF(AL806="X",1,0))+IF(AM806='Valori Consentiti - Table 1'!$AU$5,5,IF(AM806="X",1,0)),))))</f>
        <v>0</v>
      </c>
      <c r="N806" s="16">
        <f t="shared" si="397"/>
        <v>0</v>
      </c>
      <c r="O806" s="16">
        <f t="shared" si="398"/>
        <v>20</v>
      </c>
      <c r="P806" s="16">
        <f>IF(G806=1,IF(T806='Valori Consentiti - Table 1'!$I$2,1,0)+IF(U806='Valori Consentiti - Table 1'!$K$2,1,0)+IF(V806='Valori Consentiti - Table 1'!$M$2,1,0)+IF(W806='Valori Consentiti - Table 1'!$O$2,1,0)+IF(X806='Valori Consentiti - Table 1'!$Q$2,1,0)+IF(Y806='Valori Consentiti - Table 1'!$S$2,1,0)+IF(Z806='Valori Consentiti - Table 1'!$U$2,1,0)+IF(AA806='Valori Consentiti - Table 1'!$W$2,1,0)+IF(AB806='Valori Consentiti - Table 1'!$Y$2,1,0)+IF(AC806='Valori Consentiti - Table 1'!$AA$2,1,0)+IF(AD806='Valori Consentiti - Table 1'!$AC$2,1,0)+IF(AE806='Valori Consentiti - Table 1'!$AE$2,1,0)+IF(AF806='Valori Consentiti - Table 1'!$AG$2,1,0)+IF(AG806='Valori Consentiti - Table 1'!$AI$2,1,0)+IF(AH806='Valori Consentiti - Table 1'!$AK$2,1,0)+IF(AI806='Valori Consentiti - Table 1'!$AM$2,1,0)+IF(AJ806='Valori Consentiti - Table 1'!$AO$2,1,0)+IF(AK806='Valori Consentiti - Table 1'!$AQ$2,1,0)+IF(AL806='Valori Consentiti - Table 1'!$AS$2,1,0)+IF(AM806='Valori Consentiti - Table 1'!$AU$2,1,0),IF(G806=2,IF(T806='Valori Consentiti - Table 1'!$I$3,1,0)+IF(U806='Valori Consentiti - Table 1'!$K$3,1,0)+IF(V806='Valori Consentiti - Table 1'!$M$3,1,0)+IF(W806='Valori Consentiti - Table 1'!$O$3,1,0)+IF(X806='Valori Consentiti - Table 1'!$Q$3,1,0)+IF(Y806='Valori Consentiti - Table 1'!$S$3,1,0)+IF(Z806='Valori Consentiti - Table 1'!$U$3,1,0)+IF(AA806='Valori Consentiti - Table 1'!$W$3,1,0)+IF(AB806='Valori Consentiti - Table 1'!$Y$3,1,0)+IF(AC806='Valori Consentiti - Table 1'!$AA$3,1,0)+IF(AD806='Valori Consentiti - Table 1'!$AC$3,1,0)+IF(AE806='Valori Consentiti - Table 1'!$AE$3,1,0)+IF(AF806='Valori Consentiti - Table 1'!$AG$3,1,0)+IF(AG806='Valori Consentiti - Table 1'!$AI$3,1,0)+IF(AH806='Valori Consentiti - Table 1'!$AK$3,1,0)+IF(AI806='Valori Consentiti - Table 1'!$AM$3,1,0)+IF(AJ806='Valori Consentiti - Table 1'!$AO$3,1,0)+IF(AK806='Valori Consentiti - Table 1'!$AQ$3,1,0)+IF(AL806='Valori Consentiti - Table 1'!$AS$3,1,0)+IF(AM806='Valori Consentiti - Table 1'!$AU$3,1,0),IF(G806=3,IF(T806='Valori Consentiti - Table 1'!$I$4,1,0)+IF(U806='Valori Consentiti - Table 1'!$K$4,1,0)+IF(V806='Valori Consentiti - Table 1'!$M$4,1,0)+IF(W806='Valori Consentiti - Table 1'!$O$4,1,0)+IF(X806='Valori Consentiti - Table 1'!$Q$4,1,0)+IF(Y806='Valori Consentiti - Table 1'!$S$4,1,0)+IF(Z806='Valori Consentiti - Table 1'!$U$4,1,0)+IF(AA806='Valori Consentiti - Table 1'!$W$4,1,0)+IF(AB806='Valori Consentiti - Table 1'!$Y$4,1,0)+IF(AC806='Valori Consentiti - Table 1'!$AA$4,1,0)+IF(AD806='Valori Consentiti - Table 1'!$AC$4,1,0)+IF(AE806='Valori Consentiti - Table 1'!$AE$4,1,0)+IF(AF806='Valori Consentiti - Table 1'!$AG$4,1,0)+IF(AG806='Valori Consentiti - Table 1'!$AI$4,1,0)+IF(AH806='Valori Consentiti - Table 1'!$AK$4,1,0)+IF(AI806='Valori Consentiti - Table 1'!$AM$4,1,0)+IF(AJ806='Valori Consentiti - Table 1'!$AO$4,1,0)+IF(AK806='Valori Consentiti - Table 1'!$AQ$4,1,0)+IF(AL806='Valori Consentiti - Table 1'!$AS$4,1,0)+IF(AM806='Valori Consentiti - Table 1'!$AU$4,1,0),IF(G806=4,IF(T806='Valori Consentiti - Table 1'!$I$5,1,0)+IF(U806='Valori Consentiti - Table 1'!$K$5,1,0)+IF(V806='Valori Consentiti - Table 1'!$M$5,1,0)+IF(W806='Valori Consentiti - Table 1'!$O$5,1,0)+IF(X806='Valori Consentiti - Table 1'!$Q$5,1,0)+IF(Y806='Valori Consentiti - Table 1'!$S$5,1,0)+IF(Z806='Valori Consentiti - Table 1'!$U$5,1,0)+IF(AA806='Valori Consentiti - Table 1'!$W$5,1,0)+IF(AB806='Valori Consentiti - Table 1'!$Y$5,1,0)+IF(AC806='Valori Consentiti - Table 1'!$AA$5,1,0)+IF(AD806='Valori Consentiti - Table 1'!$AC$5,1,0)+IF(AE806='Valori Consentiti - Table 1'!$AE$5,1,0)+IF(AF806='Valori Consentiti - Table 1'!$AG$5,1,0)+IF(AG806='Valori Consentiti - Table 1'!$AI$5,1,0)+IF(AH806='Valori Consentiti - Table 1'!$AK$5,1,0)+IF(AI806='Valori Consentiti - Table 1'!$AM$5,1,0)+IF(AJ806='Valori Consentiti - Table 1'!$AO$5,1,0)+IF(AK806='Valori Consentiti - Table 1'!$AQ$5,1,0)+IF(AL806='Valori Consentiti - Table 1'!$AS$5,1,0)+IF(AM806='Valori Consentiti - Table 1'!$AU$5,1,0),))))</f>
        <v>0</v>
      </c>
      <c r="Q806" s="16">
        <f t="shared" si="399"/>
        <v>20</v>
      </c>
      <c r="R806" s="16">
        <f t="shared" si="391"/>
        <v>1</v>
      </c>
      <c r="S806" s="17"/>
      <c r="T806" s="24" t="str">
        <f t="shared" si="371"/>
        <v/>
      </c>
      <c r="U806" s="25" t="str">
        <f t="shared" si="372"/>
        <v/>
      </c>
      <c r="V806" s="25" t="str">
        <f t="shared" si="373"/>
        <v/>
      </c>
      <c r="W806" s="26" t="str">
        <f t="shared" si="374"/>
        <v/>
      </c>
      <c r="X806" s="27" t="str">
        <f t="shared" si="375"/>
        <v/>
      </c>
      <c r="Y806" s="25" t="str">
        <f t="shared" si="376"/>
        <v/>
      </c>
      <c r="Z806" s="25" t="str">
        <f t="shared" si="377"/>
        <v/>
      </c>
      <c r="AA806" s="26" t="str">
        <f t="shared" si="378"/>
        <v/>
      </c>
      <c r="AB806" s="27" t="str">
        <f t="shared" si="379"/>
        <v/>
      </c>
      <c r="AC806" s="25" t="str">
        <f t="shared" si="380"/>
        <v/>
      </c>
      <c r="AD806" s="25" t="str">
        <f t="shared" si="381"/>
        <v/>
      </c>
      <c r="AE806" s="26" t="str">
        <f t="shared" si="382"/>
        <v/>
      </c>
      <c r="AF806" s="27" t="str">
        <f t="shared" si="383"/>
        <v/>
      </c>
      <c r="AG806" s="25" t="str">
        <f t="shared" si="384"/>
        <v/>
      </c>
      <c r="AH806" s="25" t="str">
        <f t="shared" si="385"/>
        <v/>
      </c>
      <c r="AI806" s="26" t="str">
        <f t="shared" si="386"/>
        <v/>
      </c>
      <c r="AJ806" s="27" t="str">
        <f t="shared" si="387"/>
        <v/>
      </c>
      <c r="AK806" s="25" t="str">
        <f t="shared" si="388"/>
        <v/>
      </c>
      <c r="AL806" s="25" t="str">
        <f t="shared" si="389"/>
        <v/>
      </c>
      <c r="AM806" s="28" t="str">
        <f t="shared" si="390"/>
        <v/>
      </c>
      <c r="AN806" s="29" t="b">
        <f t="shared" si="392"/>
        <v>0</v>
      </c>
      <c r="AO806" s="29" t="b">
        <f t="shared" si="393"/>
        <v>0</v>
      </c>
      <c r="AP806" s="29" t="b">
        <f t="shared" si="394"/>
        <v>0</v>
      </c>
      <c r="AQ806" s="29" t="b">
        <f t="shared" si="395"/>
        <v>0</v>
      </c>
      <c r="AR806" s="29" t="b">
        <f t="shared" si="396"/>
        <v>0</v>
      </c>
    </row>
    <row r="807" spans="1:44">
      <c r="A807" s="14"/>
      <c r="B807" s="14"/>
      <c r="C807" s="22"/>
      <c r="D807" s="14"/>
      <c r="E807" s="14"/>
      <c r="F807" s="14"/>
      <c r="G807" s="14"/>
      <c r="H807" s="15"/>
      <c r="I807" s="15"/>
      <c r="J807" s="15"/>
      <c r="K807" s="15"/>
      <c r="L807" s="15"/>
      <c r="M807" s="23">
        <f>IF(G807=1,IF(T807='Valori Consentiti - Table 1'!$I$2,5,IF(T807="X",1,0))+IF(U807='Valori Consentiti - Table 1'!$K$2,5,IF(U807="X",1,0))+IF(V807='Valori Consentiti - Table 1'!$M$2,5,IF(V807="X",1,0))+IF(W807='Valori Consentiti - Table 1'!$O$2,5,IF(W807="X",1,0))+IF(X807='Valori Consentiti - Table 1'!$Q$2,5,IF(X807="X",1,0))+IF(Y807='Valori Consentiti - Table 1'!$S$2,5,IF(Y807="X",1,0))+IF(Z807='Valori Consentiti - Table 1'!$U$2,5,IF(Z807="X",1,0))+IF(AA807='Valori Consentiti - Table 1'!$W$2,5,IF(AA807="X",1,0))+IF(AB807='Valori Consentiti - Table 1'!$Y$2,5,IF(AB807="X",1,0))+IF(AC807='Valori Consentiti - Table 1'!$AA$2,5,IF(AC807="X",1,0))+IF(AD807='Valori Consentiti - Table 1'!$AC$2,5,IF(AD807="X",1,0))+IF(AE807='Valori Consentiti - Table 1'!$AE$2,5,IF(AE807="X",1,0))+IF(AF807='Valori Consentiti - Table 1'!$AG$2,5,IF(AF807="X",1,0))+IF(AG807='Valori Consentiti - Table 1'!$AI$2,5,IF(AG807="X",1,0))+IF(AH807='Valori Consentiti - Table 1'!$AK$2,5,IF(AH807="X",1,0))+IF(AI807='Valori Consentiti - Table 1'!$AM$2,5,IF(AI807="X",1,0))+IF(AJ807='Valori Consentiti - Table 1'!$AO$2,5,IF(AJ807="X",1,0))+IF(AK807='Valori Consentiti - Table 1'!$AQ$2,5,IF(AK807="X",1,0))+IF(AL807='Valori Consentiti - Table 1'!$AS$2,5,IF(AL807="X",1,0))+IF(AM807='Valori Consentiti - Table 1'!$AU$2,5,IF(AM807="X",1,0)),IF(G807=2,IF(T807='Valori Consentiti - Table 1'!$I$3,5,IF(T807="X",1,0))+IF(U807='Valori Consentiti - Table 1'!$K$3,5,IF(U807="X",1,0))+IF(V807='Valori Consentiti - Table 1'!$M$3,5,IF(V807="X",1,0))+IF(W807='Valori Consentiti - Table 1'!$O$3,5,IF(W807="X",1,0))+IF(X807='Valori Consentiti - Table 1'!$Q$3,5,IF(X807="X",1,0))+IF(Y807='Valori Consentiti - Table 1'!$S$3,5,IF(Y807="X",1,0))+IF(Z807='Valori Consentiti - Table 1'!$U$3,5,IF(Z807="X",1,0))+IF(AA807='Valori Consentiti - Table 1'!$W$3,5,IF(AA807="X",1,0))+IF(AB807='Valori Consentiti - Table 1'!$Y$3,5,IF(AB807="X",1,0))+IF(AC807='Valori Consentiti - Table 1'!$AA$3,5,IF(AC807="X",1,0))+IF(AD807='Valori Consentiti - Table 1'!$AC$3,5,IF(AD807="X",1,0))+IF(AE807='Valori Consentiti - Table 1'!$AE$3,5,IF(AE807="X",1,0))+IF(AF807='Valori Consentiti - Table 1'!$AG$3,5,IF(AF807="X",1,0))+IF(AG807='Valori Consentiti - Table 1'!$AI$3,5,IF(AG807="X",1,0))+IF(AH807='Valori Consentiti - Table 1'!$AK$3,5,IF(AH807="X",1,0))+IF(AI807='Valori Consentiti - Table 1'!$AM$3,5,IF(AI807="X",1,0))+IF(AJ807='Valori Consentiti - Table 1'!$AO$3,5,IF(AJ807="X",1,0))+IF(AK807='Valori Consentiti - Table 1'!$AQ$3,5,IF(AK807="X",1,0))+IF(AL807='Valori Consentiti - Table 1'!$AS$3,5,IF(AL807="X",1,0))+IF(AM807='Valori Consentiti - Table 1'!$AU$3,5,IF(AM807="X",1,0)),IF(G807=3,IF(T807='Valori Consentiti - Table 1'!$I$4,5,IF(T807="X",1,0))+IF(U807='Valori Consentiti - Table 1'!$K$4,5,IF(U807="X",1,0))+IF(V807='Valori Consentiti - Table 1'!$M$4,5,IF(V807="X",1,0))+IF(W807='Valori Consentiti - Table 1'!$O$4,5,IF(W807="X",1,0))+IF(X807='Valori Consentiti - Table 1'!$Q$4,5,IF(X807="X",1,0))+IF(Y807='Valori Consentiti - Table 1'!$S$4,5,IF(Y807="X",1,0))+IF(Z807='Valori Consentiti - Table 1'!$U$4,5,IF(Z807="X",1,0))+IF(AA807='Valori Consentiti - Table 1'!$W$4,5,IF(AA807="X",1,0))+IF(AB807='Valori Consentiti - Table 1'!$Y$4,5,IF(AB807="X",1,0))+IF(AC807='Valori Consentiti - Table 1'!$AA$4,5,IF(AC807="X",1,0))+IF(AD807='Valori Consentiti - Table 1'!$AC$4,5,IF(AD807="X",1,0))+IF(AE807='Valori Consentiti - Table 1'!$AE$4,5,IF(AE807="X",1,0))+IF(AF807='Valori Consentiti - Table 1'!$AG$4,5,IF(AF807="X",1,0))+IF(AG807='Valori Consentiti - Table 1'!$AI$4,5,IF(AG807="X",1,0))+IF(AH807='Valori Consentiti - Table 1'!$AK$4,5,IF(AH807="X",1,0))+IF(AI807='Valori Consentiti - Table 1'!$AM$4,5,IF(AI807="X",1,0))+IF(AJ807='Valori Consentiti - Table 1'!$AO$4,5,IF(AJ807="X",1,0))+IF(AK807='Valori Consentiti - Table 1'!$AQ$4,5,IF(AK807="X",1,0))+IF(AL807='Valori Consentiti - Table 1'!$AS$4,5,IF(AL807="X",1,0))+IF(AM807='Valori Consentiti - Table 1'!$AU$4,5,IF(AM807="X",1,0)),IF(G807=4,IF(T807='Valori Consentiti - Table 1'!$I$5,5,IF(T807="X",1,0))+IF(U807='Valori Consentiti - Table 1'!$K$5,5,IF(U807="X",1,0))+IF(V807='Valori Consentiti - Table 1'!$M$5,5,IF(V807="X",1,0))+IF(W807='Valori Consentiti - Table 1'!$O$5,5,IF(W807="X",1,0))+IF(X807='Valori Consentiti - Table 1'!$Q$5,5,IF(X807="X",1,0))+IF(Y807='Valori Consentiti - Table 1'!$S$5,5,IF(Y807="X",1,0))+IF(Z807='Valori Consentiti - Table 1'!$U$5,5,IF(Z807="X",1,0))+IF(AA807='Valori Consentiti - Table 1'!$W$5,5,IF(AA807="X",1,0))+IF(AB807='Valori Consentiti - Table 1'!$Y$5,5,IF(AB807="X",1,0))+IF(AC807='Valori Consentiti - Table 1'!$AA$5,5,IF(AC807="X",1,0))+IF(AD807='Valori Consentiti - Table 1'!$AC$5,5,IF(AD807="X",1,0))+IF(AE807='Valori Consentiti - Table 1'!$AE$5,5,IF(AE807="X",1,0))+IF(AF807='Valori Consentiti - Table 1'!$AG$5,5,IF(AF807="X",1,0))+IF(AG807='Valori Consentiti - Table 1'!$AI$5,5,IF(AG807="X",1,0))+IF(AH807='Valori Consentiti - Table 1'!$AK$5,5,IF(AH807="X",1,0))+IF(AI807='Valori Consentiti - Table 1'!$AM$5,5,IF(AI807="X",1,0))+IF(AJ807='Valori Consentiti - Table 1'!$AO$5,5,IF(AJ807="X",1,0))+IF(AK807='Valori Consentiti - Table 1'!$AQ$5,5,IF(AK807="X",1,0))+IF(AL807='Valori Consentiti - Table 1'!$AS$5,5,IF(AL807="X",1,0))+IF(AM807='Valori Consentiti - Table 1'!$AU$5,5,IF(AM807="X",1,0)),))))</f>
        <v>0</v>
      </c>
      <c r="N807" s="16">
        <f t="shared" si="397"/>
        <v>0</v>
      </c>
      <c r="O807" s="16">
        <f t="shared" si="398"/>
        <v>20</v>
      </c>
      <c r="P807" s="16">
        <f>IF(G807=1,IF(T807='Valori Consentiti - Table 1'!$I$2,1,0)+IF(U807='Valori Consentiti - Table 1'!$K$2,1,0)+IF(V807='Valori Consentiti - Table 1'!$M$2,1,0)+IF(W807='Valori Consentiti - Table 1'!$O$2,1,0)+IF(X807='Valori Consentiti - Table 1'!$Q$2,1,0)+IF(Y807='Valori Consentiti - Table 1'!$S$2,1,0)+IF(Z807='Valori Consentiti - Table 1'!$U$2,1,0)+IF(AA807='Valori Consentiti - Table 1'!$W$2,1,0)+IF(AB807='Valori Consentiti - Table 1'!$Y$2,1,0)+IF(AC807='Valori Consentiti - Table 1'!$AA$2,1,0)+IF(AD807='Valori Consentiti - Table 1'!$AC$2,1,0)+IF(AE807='Valori Consentiti - Table 1'!$AE$2,1,0)+IF(AF807='Valori Consentiti - Table 1'!$AG$2,1,0)+IF(AG807='Valori Consentiti - Table 1'!$AI$2,1,0)+IF(AH807='Valori Consentiti - Table 1'!$AK$2,1,0)+IF(AI807='Valori Consentiti - Table 1'!$AM$2,1,0)+IF(AJ807='Valori Consentiti - Table 1'!$AO$2,1,0)+IF(AK807='Valori Consentiti - Table 1'!$AQ$2,1,0)+IF(AL807='Valori Consentiti - Table 1'!$AS$2,1,0)+IF(AM807='Valori Consentiti - Table 1'!$AU$2,1,0),IF(G807=2,IF(T807='Valori Consentiti - Table 1'!$I$3,1,0)+IF(U807='Valori Consentiti - Table 1'!$K$3,1,0)+IF(V807='Valori Consentiti - Table 1'!$M$3,1,0)+IF(W807='Valori Consentiti - Table 1'!$O$3,1,0)+IF(X807='Valori Consentiti - Table 1'!$Q$3,1,0)+IF(Y807='Valori Consentiti - Table 1'!$S$3,1,0)+IF(Z807='Valori Consentiti - Table 1'!$U$3,1,0)+IF(AA807='Valori Consentiti - Table 1'!$W$3,1,0)+IF(AB807='Valori Consentiti - Table 1'!$Y$3,1,0)+IF(AC807='Valori Consentiti - Table 1'!$AA$3,1,0)+IF(AD807='Valori Consentiti - Table 1'!$AC$3,1,0)+IF(AE807='Valori Consentiti - Table 1'!$AE$3,1,0)+IF(AF807='Valori Consentiti - Table 1'!$AG$3,1,0)+IF(AG807='Valori Consentiti - Table 1'!$AI$3,1,0)+IF(AH807='Valori Consentiti - Table 1'!$AK$3,1,0)+IF(AI807='Valori Consentiti - Table 1'!$AM$3,1,0)+IF(AJ807='Valori Consentiti - Table 1'!$AO$3,1,0)+IF(AK807='Valori Consentiti - Table 1'!$AQ$3,1,0)+IF(AL807='Valori Consentiti - Table 1'!$AS$3,1,0)+IF(AM807='Valori Consentiti - Table 1'!$AU$3,1,0),IF(G807=3,IF(T807='Valori Consentiti - Table 1'!$I$4,1,0)+IF(U807='Valori Consentiti - Table 1'!$K$4,1,0)+IF(V807='Valori Consentiti - Table 1'!$M$4,1,0)+IF(W807='Valori Consentiti - Table 1'!$O$4,1,0)+IF(X807='Valori Consentiti - Table 1'!$Q$4,1,0)+IF(Y807='Valori Consentiti - Table 1'!$S$4,1,0)+IF(Z807='Valori Consentiti - Table 1'!$U$4,1,0)+IF(AA807='Valori Consentiti - Table 1'!$W$4,1,0)+IF(AB807='Valori Consentiti - Table 1'!$Y$4,1,0)+IF(AC807='Valori Consentiti - Table 1'!$AA$4,1,0)+IF(AD807='Valori Consentiti - Table 1'!$AC$4,1,0)+IF(AE807='Valori Consentiti - Table 1'!$AE$4,1,0)+IF(AF807='Valori Consentiti - Table 1'!$AG$4,1,0)+IF(AG807='Valori Consentiti - Table 1'!$AI$4,1,0)+IF(AH807='Valori Consentiti - Table 1'!$AK$4,1,0)+IF(AI807='Valori Consentiti - Table 1'!$AM$4,1,0)+IF(AJ807='Valori Consentiti - Table 1'!$AO$4,1,0)+IF(AK807='Valori Consentiti - Table 1'!$AQ$4,1,0)+IF(AL807='Valori Consentiti - Table 1'!$AS$4,1,0)+IF(AM807='Valori Consentiti - Table 1'!$AU$4,1,0),IF(G807=4,IF(T807='Valori Consentiti - Table 1'!$I$5,1,0)+IF(U807='Valori Consentiti - Table 1'!$K$5,1,0)+IF(V807='Valori Consentiti - Table 1'!$M$5,1,0)+IF(W807='Valori Consentiti - Table 1'!$O$5,1,0)+IF(X807='Valori Consentiti - Table 1'!$Q$5,1,0)+IF(Y807='Valori Consentiti - Table 1'!$S$5,1,0)+IF(Z807='Valori Consentiti - Table 1'!$U$5,1,0)+IF(AA807='Valori Consentiti - Table 1'!$W$5,1,0)+IF(AB807='Valori Consentiti - Table 1'!$Y$5,1,0)+IF(AC807='Valori Consentiti - Table 1'!$AA$5,1,0)+IF(AD807='Valori Consentiti - Table 1'!$AC$5,1,0)+IF(AE807='Valori Consentiti - Table 1'!$AE$5,1,0)+IF(AF807='Valori Consentiti - Table 1'!$AG$5,1,0)+IF(AG807='Valori Consentiti - Table 1'!$AI$5,1,0)+IF(AH807='Valori Consentiti - Table 1'!$AK$5,1,0)+IF(AI807='Valori Consentiti - Table 1'!$AM$5,1,0)+IF(AJ807='Valori Consentiti - Table 1'!$AO$5,1,0)+IF(AK807='Valori Consentiti - Table 1'!$AQ$5,1,0)+IF(AL807='Valori Consentiti - Table 1'!$AS$5,1,0)+IF(AM807='Valori Consentiti - Table 1'!$AU$5,1,0),))))</f>
        <v>0</v>
      </c>
      <c r="Q807" s="16">
        <f t="shared" si="399"/>
        <v>20</v>
      </c>
      <c r="R807" s="16">
        <f t="shared" si="391"/>
        <v>1</v>
      </c>
      <c r="S807" s="17"/>
      <c r="T807" s="24" t="str">
        <f t="shared" si="371"/>
        <v/>
      </c>
      <c r="U807" s="25" t="str">
        <f t="shared" si="372"/>
        <v/>
      </c>
      <c r="V807" s="25" t="str">
        <f t="shared" si="373"/>
        <v/>
      </c>
      <c r="W807" s="26" t="str">
        <f t="shared" si="374"/>
        <v/>
      </c>
      <c r="X807" s="27" t="str">
        <f t="shared" si="375"/>
        <v/>
      </c>
      <c r="Y807" s="25" t="str">
        <f t="shared" si="376"/>
        <v/>
      </c>
      <c r="Z807" s="25" t="str">
        <f t="shared" si="377"/>
        <v/>
      </c>
      <c r="AA807" s="26" t="str">
        <f t="shared" si="378"/>
        <v/>
      </c>
      <c r="AB807" s="27" t="str">
        <f t="shared" si="379"/>
        <v/>
      </c>
      <c r="AC807" s="25" t="str">
        <f t="shared" si="380"/>
        <v/>
      </c>
      <c r="AD807" s="25" t="str">
        <f t="shared" si="381"/>
        <v/>
      </c>
      <c r="AE807" s="26" t="str">
        <f t="shared" si="382"/>
        <v/>
      </c>
      <c r="AF807" s="27" t="str">
        <f t="shared" si="383"/>
        <v/>
      </c>
      <c r="AG807" s="25" t="str">
        <f t="shared" si="384"/>
        <v/>
      </c>
      <c r="AH807" s="25" t="str">
        <f t="shared" si="385"/>
        <v/>
      </c>
      <c r="AI807" s="26" t="str">
        <f t="shared" si="386"/>
        <v/>
      </c>
      <c r="AJ807" s="27" t="str">
        <f t="shared" si="387"/>
        <v/>
      </c>
      <c r="AK807" s="25" t="str">
        <f t="shared" si="388"/>
        <v/>
      </c>
      <c r="AL807" s="25" t="str">
        <f t="shared" si="389"/>
        <v/>
      </c>
      <c r="AM807" s="28" t="str">
        <f t="shared" si="390"/>
        <v/>
      </c>
      <c r="AN807" s="29" t="b">
        <f t="shared" si="392"/>
        <v>0</v>
      </c>
      <c r="AO807" s="29" t="b">
        <f t="shared" si="393"/>
        <v>0</v>
      </c>
      <c r="AP807" s="29" t="b">
        <f t="shared" si="394"/>
        <v>0</v>
      </c>
      <c r="AQ807" s="29" t="b">
        <f t="shared" si="395"/>
        <v>0</v>
      </c>
      <c r="AR807" s="29" t="b">
        <f t="shared" si="396"/>
        <v>0</v>
      </c>
    </row>
    <row r="808" spans="1:44">
      <c r="A808" s="14"/>
      <c r="B808" s="14"/>
      <c r="C808" s="22"/>
      <c r="D808" s="14"/>
      <c r="E808" s="14"/>
      <c r="F808" s="14"/>
      <c r="G808" s="14"/>
      <c r="H808" s="15"/>
      <c r="I808" s="15"/>
      <c r="J808" s="15"/>
      <c r="K808" s="15"/>
      <c r="L808" s="15"/>
      <c r="M808" s="23">
        <f>IF(G808=1,IF(T808='Valori Consentiti - Table 1'!$I$2,5,IF(T808="X",1,0))+IF(U808='Valori Consentiti - Table 1'!$K$2,5,IF(U808="X",1,0))+IF(V808='Valori Consentiti - Table 1'!$M$2,5,IF(V808="X",1,0))+IF(W808='Valori Consentiti - Table 1'!$O$2,5,IF(W808="X",1,0))+IF(X808='Valori Consentiti - Table 1'!$Q$2,5,IF(X808="X",1,0))+IF(Y808='Valori Consentiti - Table 1'!$S$2,5,IF(Y808="X",1,0))+IF(Z808='Valori Consentiti - Table 1'!$U$2,5,IF(Z808="X",1,0))+IF(AA808='Valori Consentiti - Table 1'!$W$2,5,IF(AA808="X",1,0))+IF(AB808='Valori Consentiti - Table 1'!$Y$2,5,IF(AB808="X",1,0))+IF(AC808='Valori Consentiti - Table 1'!$AA$2,5,IF(AC808="X",1,0))+IF(AD808='Valori Consentiti - Table 1'!$AC$2,5,IF(AD808="X",1,0))+IF(AE808='Valori Consentiti - Table 1'!$AE$2,5,IF(AE808="X",1,0))+IF(AF808='Valori Consentiti - Table 1'!$AG$2,5,IF(AF808="X",1,0))+IF(AG808='Valori Consentiti - Table 1'!$AI$2,5,IF(AG808="X",1,0))+IF(AH808='Valori Consentiti - Table 1'!$AK$2,5,IF(AH808="X",1,0))+IF(AI808='Valori Consentiti - Table 1'!$AM$2,5,IF(AI808="X",1,0))+IF(AJ808='Valori Consentiti - Table 1'!$AO$2,5,IF(AJ808="X",1,0))+IF(AK808='Valori Consentiti - Table 1'!$AQ$2,5,IF(AK808="X",1,0))+IF(AL808='Valori Consentiti - Table 1'!$AS$2,5,IF(AL808="X",1,0))+IF(AM808='Valori Consentiti - Table 1'!$AU$2,5,IF(AM808="X",1,0)),IF(G808=2,IF(T808='Valori Consentiti - Table 1'!$I$3,5,IF(T808="X",1,0))+IF(U808='Valori Consentiti - Table 1'!$K$3,5,IF(U808="X",1,0))+IF(V808='Valori Consentiti - Table 1'!$M$3,5,IF(V808="X",1,0))+IF(W808='Valori Consentiti - Table 1'!$O$3,5,IF(W808="X",1,0))+IF(X808='Valori Consentiti - Table 1'!$Q$3,5,IF(X808="X",1,0))+IF(Y808='Valori Consentiti - Table 1'!$S$3,5,IF(Y808="X",1,0))+IF(Z808='Valori Consentiti - Table 1'!$U$3,5,IF(Z808="X",1,0))+IF(AA808='Valori Consentiti - Table 1'!$W$3,5,IF(AA808="X",1,0))+IF(AB808='Valori Consentiti - Table 1'!$Y$3,5,IF(AB808="X",1,0))+IF(AC808='Valori Consentiti - Table 1'!$AA$3,5,IF(AC808="X",1,0))+IF(AD808='Valori Consentiti - Table 1'!$AC$3,5,IF(AD808="X",1,0))+IF(AE808='Valori Consentiti - Table 1'!$AE$3,5,IF(AE808="X",1,0))+IF(AF808='Valori Consentiti - Table 1'!$AG$3,5,IF(AF808="X",1,0))+IF(AG808='Valori Consentiti - Table 1'!$AI$3,5,IF(AG808="X",1,0))+IF(AH808='Valori Consentiti - Table 1'!$AK$3,5,IF(AH808="X",1,0))+IF(AI808='Valori Consentiti - Table 1'!$AM$3,5,IF(AI808="X",1,0))+IF(AJ808='Valori Consentiti - Table 1'!$AO$3,5,IF(AJ808="X",1,0))+IF(AK808='Valori Consentiti - Table 1'!$AQ$3,5,IF(AK808="X",1,0))+IF(AL808='Valori Consentiti - Table 1'!$AS$3,5,IF(AL808="X",1,0))+IF(AM808='Valori Consentiti - Table 1'!$AU$3,5,IF(AM808="X",1,0)),IF(G808=3,IF(T808='Valori Consentiti - Table 1'!$I$4,5,IF(T808="X",1,0))+IF(U808='Valori Consentiti - Table 1'!$K$4,5,IF(U808="X",1,0))+IF(V808='Valori Consentiti - Table 1'!$M$4,5,IF(V808="X",1,0))+IF(W808='Valori Consentiti - Table 1'!$O$4,5,IF(W808="X",1,0))+IF(X808='Valori Consentiti - Table 1'!$Q$4,5,IF(X808="X",1,0))+IF(Y808='Valori Consentiti - Table 1'!$S$4,5,IF(Y808="X",1,0))+IF(Z808='Valori Consentiti - Table 1'!$U$4,5,IF(Z808="X",1,0))+IF(AA808='Valori Consentiti - Table 1'!$W$4,5,IF(AA808="X",1,0))+IF(AB808='Valori Consentiti - Table 1'!$Y$4,5,IF(AB808="X",1,0))+IF(AC808='Valori Consentiti - Table 1'!$AA$4,5,IF(AC808="X",1,0))+IF(AD808='Valori Consentiti - Table 1'!$AC$4,5,IF(AD808="X",1,0))+IF(AE808='Valori Consentiti - Table 1'!$AE$4,5,IF(AE808="X",1,0))+IF(AF808='Valori Consentiti - Table 1'!$AG$4,5,IF(AF808="X",1,0))+IF(AG808='Valori Consentiti - Table 1'!$AI$4,5,IF(AG808="X",1,0))+IF(AH808='Valori Consentiti - Table 1'!$AK$4,5,IF(AH808="X",1,0))+IF(AI808='Valori Consentiti - Table 1'!$AM$4,5,IF(AI808="X",1,0))+IF(AJ808='Valori Consentiti - Table 1'!$AO$4,5,IF(AJ808="X",1,0))+IF(AK808='Valori Consentiti - Table 1'!$AQ$4,5,IF(AK808="X",1,0))+IF(AL808='Valori Consentiti - Table 1'!$AS$4,5,IF(AL808="X",1,0))+IF(AM808='Valori Consentiti - Table 1'!$AU$4,5,IF(AM808="X",1,0)),IF(G808=4,IF(T808='Valori Consentiti - Table 1'!$I$5,5,IF(T808="X",1,0))+IF(U808='Valori Consentiti - Table 1'!$K$5,5,IF(U808="X",1,0))+IF(V808='Valori Consentiti - Table 1'!$M$5,5,IF(V808="X",1,0))+IF(W808='Valori Consentiti - Table 1'!$O$5,5,IF(W808="X",1,0))+IF(X808='Valori Consentiti - Table 1'!$Q$5,5,IF(X808="X",1,0))+IF(Y808='Valori Consentiti - Table 1'!$S$5,5,IF(Y808="X",1,0))+IF(Z808='Valori Consentiti - Table 1'!$U$5,5,IF(Z808="X",1,0))+IF(AA808='Valori Consentiti - Table 1'!$W$5,5,IF(AA808="X",1,0))+IF(AB808='Valori Consentiti - Table 1'!$Y$5,5,IF(AB808="X",1,0))+IF(AC808='Valori Consentiti - Table 1'!$AA$5,5,IF(AC808="X",1,0))+IF(AD808='Valori Consentiti - Table 1'!$AC$5,5,IF(AD808="X",1,0))+IF(AE808='Valori Consentiti - Table 1'!$AE$5,5,IF(AE808="X",1,0))+IF(AF808='Valori Consentiti - Table 1'!$AG$5,5,IF(AF808="X",1,0))+IF(AG808='Valori Consentiti - Table 1'!$AI$5,5,IF(AG808="X",1,0))+IF(AH808='Valori Consentiti - Table 1'!$AK$5,5,IF(AH808="X",1,0))+IF(AI808='Valori Consentiti - Table 1'!$AM$5,5,IF(AI808="X",1,0))+IF(AJ808='Valori Consentiti - Table 1'!$AO$5,5,IF(AJ808="X",1,0))+IF(AK808='Valori Consentiti - Table 1'!$AQ$5,5,IF(AK808="X",1,0))+IF(AL808='Valori Consentiti - Table 1'!$AS$5,5,IF(AL808="X",1,0))+IF(AM808='Valori Consentiti - Table 1'!$AU$5,5,IF(AM808="X",1,0)),))))</f>
        <v>0</v>
      </c>
      <c r="N808" s="16">
        <f t="shared" si="397"/>
        <v>0</v>
      </c>
      <c r="O808" s="16">
        <f t="shared" si="398"/>
        <v>20</v>
      </c>
      <c r="P808" s="16">
        <f>IF(G808=1,IF(T808='Valori Consentiti - Table 1'!$I$2,1,0)+IF(U808='Valori Consentiti - Table 1'!$K$2,1,0)+IF(V808='Valori Consentiti - Table 1'!$M$2,1,0)+IF(W808='Valori Consentiti - Table 1'!$O$2,1,0)+IF(X808='Valori Consentiti - Table 1'!$Q$2,1,0)+IF(Y808='Valori Consentiti - Table 1'!$S$2,1,0)+IF(Z808='Valori Consentiti - Table 1'!$U$2,1,0)+IF(AA808='Valori Consentiti - Table 1'!$W$2,1,0)+IF(AB808='Valori Consentiti - Table 1'!$Y$2,1,0)+IF(AC808='Valori Consentiti - Table 1'!$AA$2,1,0)+IF(AD808='Valori Consentiti - Table 1'!$AC$2,1,0)+IF(AE808='Valori Consentiti - Table 1'!$AE$2,1,0)+IF(AF808='Valori Consentiti - Table 1'!$AG$2,1,0)+IF(AG808='Valori Consentiti - Table 1'!$AI$2,1,0)+IF(AH808='Valori Consentiti - Table 1'!$AK$2,1,0)+IF(AI808='Valori Consentiti - Table 1'!$AM$2,1,0)+IF(AJ808='Valori Consentiti - Table 1'!$AO$2,1,0)+IF(AK808='Valori Consentiti - Table 1'!$AQ$2,1,0)+IF(AL808='Valori Consentiti - Table 1'!$AS$2,1,0)+IF(AM808='Valori Consentiti - Table 1'!$AU$2,1,0),IF(G808=2,IF(T808='Valori Consentiti - Table 1'!$I$3,1,0)+IF(U808='Valori Consentiti - Table 1'!$K$3,1,0)+IF(V808='Valori Consentiti - Table 1'!$M$3,1,0)+IF(W808='Valori Consentiti - Table 1'!$O$3,1,0)+IF(X808='Valori Consentiti - Table 1'!$Q$3,1,0)+IF(Y808='Valori Consentiti - Table 1'!$S$3,1,0)+IF(Z808='Valori Consentiti - Table 1'!$U$3,1,0)+IF(AA808='Valori Consentiti - Table 1'!$W$3,1,0)+IF(AB808='Valori Consentiti - Table 1'!$Y$3,1,0)+IF(AC808='Valori Consentiti - Table 1'!$AA$3,1,0)+IF(AD808='Valori Consentiti - Table 1'!$AC$3,1,0)+IF(AE808='Valori Consentiti - Table 1'!$AE$3,1,0)+IF(AF808='Valori Consentiti - Table 1'!$AG$3,1,0)+IF(AG808='Valori Consentiti - Table 1'!$AI$3,1,0)+IF(AH808='Valori Consentiti - Table 1'!$AK$3,1,0)+IF(AI808='Valori Consentiti - Table 1'!$AM$3,1,0)+IF(AJ808='Valori Consentiti - Table 1'!$AO$3,1,0)+IF(AK808='Valori Consentiti - Table 1'!$AQ$3,1,0)+IF(AL808='Valori Consentiti - Table 1'!$AS$3,1,0)+IF(AM808='Valori Consentiti - Table 1'!$AU$3,1,0),IF(G808=3,IF(T808='Valori Consentiti - Table 1'!$I$4,1,0)+IF(U808='Valori Consentiti - Table 1'!$K$4,1,0)+IF(V808='Valori Consentiti - Table 1'!$M$4,1,0)+IF(W808='Valori Consentiti - Table 1'!$O$4,1,0)+IF(X808='Valori Consentiti - Table 1'!$Q$4,1,0)+IF(Y808='Valori Consentiti - Table 1'!$S$4,1,0)+IF(Z808='Valori Consentiti - Table 1'!$U$4,1,0)+IF(AA808='Valori Consentiti - Table 1'!$W$4,1,0)+IF(AB808='Valori Consentiti - Table 1'!$Y$4,1,0)+IF(AC808='Valori Consentiti - Table 1'!$AA$4,1,0)+IF(AD808='Valori Consentiti - Table 1'!$AC$4,1,0)+IF(AE808='Valori Consentiti - Table 1'!$AE$4,1,0)+IF(AF808='Valori Consentiti - Table 1'!$AG$4,1,0)+IF(AG808='Valori Consentiti - Table 1'!$AI$4,1,0)+IF(AH808='Valori Consentiti - Table 1'!$AK$4,1,0)+IF(AI808='Valori Consentiti - Table 1'!$AM$4,1,0)+IF(AJ808='Valori Consentiti - Table 1'!$AO$4,1,0)+IF(AK808='Valori Consentiti - Table 1'!$AQ$4,1,0)+IF(AL808='Valori Consentiti - Table 1'!$AS$4,1,0)+IF(AM808='Valori Consentiti - Table 1'!$AU$4,1,0),IF(G808=4,IF(T808='Valori Consentiti - Table 1'!$I$5,1,0)+IF(U808='Valori Consentiti - Table 1'!$K$5,1,0)+IF(V808='Valori Consentiti - Table 1'!$M$5,1,0)+IF(W808='Valori Consentiti - Table 1'!$O$5,1,0)+IF(X808='Valori Consentiti - Table 1'!$Q$5,1,0)+IF(Y808='Valori Consentiti - Table 1'!$S$5,1,0)+IF(Z808='Valori Consentiti - Table 1'!$U$5,1,0)+IF(AA808='Valori Consentiti - Table 1'!$W$5,1,0)+IF(AB808='Valori Consentiti - Table 1'!$Y$5,1,0)+IF(AC808='Valori Consentiti - Table 1'!$AA$5,1,0)+IF(AD808='Valori Consentiti - Table 1'!$AC$5,1,0)+IF(AE808='Valori Consentiti - Table 1'!$AE$5,1,0)+IF(AF808='Valori Consentiti - Table 1'!$AG$5,1,0)+IF(AG808='Valori Consentiti - Table 1'!$AI$5,1,0)+IF(AH808='Valori Consentiti - Table 1'!$AK$5,1,0)+IF(AI808='Valori Consentiti - Table 1'!$AM$5,1,0)+IF(AJ808='Valori Consentiti - Table 1'!$AO$5,1,0)+IF(AK808='Valori Consentiti - Table 1'!$AQ$5,1,0)+IF(AL808='Valori Consentiti - Table 1'!$AS$5,1,0)+IF(AM808='Valori Consentiti - Table 1'!$AU$5,1,0),))))</f>
        <v>0</v>
      </c>
      <c r="Q808" s="16">
        <f t="shared" si="399"/>
        <v>20</v>
      </c>
      <c r="R808" s="16">
        <f t="shared" si="391"/>
        <v>1</v>
      </c>
      <c r="S808" s="17"/>
      <c r="T808" s="24" t="str">
        <f t="shared" si="371"/>
        <v/>
      </c>
      <c r="U808" s="25" t="str">
        <f t="shared" si="372"/>
        <v/>
      </c>
      <c r="V808" s="25" t="str">
        <f t="shared" si="373"/>
        <v/>
      </c>
      <c r="W808" s="26" t="str">
        <f t="shared" si="374"/>
        <v/>
      </c>
      <c r="X808" s="27" t="str">
        <f t="shared" si="375"/>
        <v/>
      </c>
      <c r="Y808" s="25" t="str">
        <f t="shared" si="376"/>
        <v/>
      </c>
      <c r="Z808" s="25" t="str">
        <f t="shared" si="377"/>
        <v/>
      </c>
      <c r="AA808" s="26" t="str">
        <f t="shared" si="378"/>
        <v/>
      </c>
      <c r="AB808" s="27" t="str">
        <f t="shared" si="379"/>
        <v/>
      </c>
      <c r="AC808" s="25" t="str">
        <f t="shared" si="380"/>
        <v/>
      </c>
      <c r="AD808" s="25" t="str">
        <f t="shared" si="381"/>
        <v/>
      </c>
      <c r="AE808" s="26" t="str">
        <f t="shared" si="382"/>
        <v/>
      </c>
      <c r="AF808" s="27" t="str">
        <f t="shared" si="383"/>
        <v/>
      </c>
      <c r="AG808" s="25" t="str">
        <f t="shared" si="384"/>
        <v/>
      </c>
      <c r="AH808" s="25" t="str">
        <f t="shared" si="385"/>
        <v/>
      </c>
      <c r="AI808" s="26" t="str">
        <f t="shared" si="386"/>
        <v/>
      </c>
      <c r="AJ808" s="27" t="str">
        <f t="shared" si="387"/>
        <v/>
      </c>
      <c r="AK808" s="25" t="str">
        <f t="shared" si="388"/>
        <v/>
      </c>
      <c r="AL808" s="25" t="str">
        <f t="shared" si="389"/>
        <v/>
      </c>
      <c r="AM808" s="28" t="str">
        <f t="shared" si="390"/>
        <v/>
      </c>
      <c r="AN808" s="29" t="b">
        <f t="shared" si="392"/>
        <v>0</v>
      </c>
      <c r="AO808" s="29" t="b">
        <f t="shared" si="393"/>
        <v>0</v>
      </c>
      <c r="AP808" s="29" t="b">
        <f t="shared" si="394"/>
        <v>0</v>
      </c>
      <c r="AQ808" s="29" t="b">
        <f t="shared" si="395"/>
        <v>0</v>
      </c>
      <c r="AR808" s="29" t="b">
        <f t="shared" si="396"/>
        <v>0</v>
      </c>
    </row>
    <row r="809" spans="1:44">
      <c r="A809" s="14"/>
      <c r="B809" s="14"/>
      <c r="C809" s="22"/>
      <c r="D809" s="14"/>
      <c r="E809" s="14"/>
      <c r="F809" s="14"/>
      <c r="G809" s="14"/>
      <c r="H809" s="15"/>
      <c r="I809" s="15"/>
      <c r="J809" s="15"/>
      <c r="K809" s="15"/>
      <c r="L809" s="15"/>
      <c r="M809" s="23">
        <f>IF(G809=1,IF(T809='Valori Consentiti - Table 1'!$I$2,5,IF(T809="X",1,0))+IF(U809='Valori Consentiti - Table 1'!$K$2,5,IF(U809="X",1,0))+IF(V809='Valori Consentiti - Table 1'!$M$2,5,IF(V809="X",1,0))+IF(W809='Valori Consentiti - Table 1'!$O$2,5,IF(W809="X",1,0))+IF(X809='Valori Consentiti - Table 1'!$Q$2,5,IF(X809="X",1,0))+IF(Y809='Valori Consentiti - Table 1'!$S$2,5,IF(Y809="X",1,0))+IF(Z809='Valori Consentiti - Table 1'!$U$2,5,IF(Z809="X",1,0))+IF(AA809='Valori Consentiti - Table 1'!$W$2,5,IF(AA809="X",1,0))+IF(AB809='Valori Consentiti - Table 1'!$Y$2,5,IF(AB809="X",1,0))+IF(AC809='Valori Consentiti - Table 1'!$AA$2,5,IF(AC809="X",1,0))+IF(AD809='Valori Consentiti - Table 1'!$AC$2,5,IF(AD809="X",1,0))+IF(AE809='Valori Consentiti - Table 1'!$AE$2,5,IF(AE809="X",1,0))+IF(AF809='Valori Consentiti - Table 1'!$AG$2,5,IF(AF809="X",1,0))+IF(AG809='Valori Consentiti - Table 1'!$AI$2,5,IF(AG809="X",1,0))+IF(AH809='Valori Consentiti - Table 1'!$AK$2,5,IF(AH809="X",1,0))+IF(AI809='Valori Consentiti - Table 1'!$AM$2,5,IF(AI809="X",1,0))+IF(AJ809='Valori Consentiti - Table 1'!$AO$2,5,IF(AJ809="X",1,0))+IF(AK809='Valori Consentiti - Table 1'!$AQ$2,5,IF(AK809="X",1,0))+IF(AL809='Valori Consentiti - Table 1'!$AS$2,5,IF(AL809="X",1,0))+IF(AM809='Valori Consentiti - Table 1'!$AU$2,5,IF(AM809="X",1,0)),IF(G809=2,IF(T809='Valori Consentiti - Table 1'!$I$3,5,IF(T809="X",1,0))+IF(U809='Valori Consentiti - Table 1'!$K$3,5,IF(U809="X",1,0))+IF(V809='Valori Consentiti - Table 1'!$M$3,5,IF(V809="X",1,0))+IF(W809='Valori Consentiti - Table 1'!$O$3,5,IF(W809="X",1,0))+IF(X809='Valori Consentiti - Table 1'!$Q$3,5,IF(X809="X",1,0))+IF(Y809='Valori Consentiti - Table 1'!$S$3,5,IF(Y809="X",1,0))+IF(Z809='Valori Consentiti - Table 1'!$U$3,5,IF(Z809="X",1,0))+IF(AA809='Valori Consentiti - Table 1'!$W$3,5,IF(AA809="X",1,0))+IF(AB809='Valori Consentiti - Table 1'!$Y$3,5,IF(AB809="X",1,0))+IF(AC809='Valori Consentiti - Table 1'!$AA$3,5,IF(AC809="X",1,0))+IF(AD809='Valori Consentiti - Table 1'!$AC$3,5,IF(AD809="X",1,0))+IF(AE809='Valori Consentiti - Table 1'!$AE$3,5,IF(AE809="X",1,0))+IF(AF809='Valori Consentiti - Table 1'!$AG$3,5,IF(AF809="X",1,0))+IF(AG809='Valori Consentiti - Table 1'!$AI$3,5,IF(AG809="X",1,0))+IF(AH809='Valori Consentiti - Table 1'!$AK$3,5,IF(AH809="X",1,0))+IF(AI809='Valori Consentiti - Table 1'!$AM$3,5,IF(AI809="X",1,0))+IF(AJ809='Valori Consentiti - Table 1'!$AO$3,5,IF(AJ809="X",1,0))+IF(AK809='Valori Consentiti - Table 1'!$AQ$3,5,IF(AK809="X",1,0))+IF(AL809='Valori Consentiti - Table 1'!$AS$3,5,IF(AL809="X",1,0))+IF(AM809='Valori Consentiti - Table 1'!$AU$3,5,IF(AM809="X",1,0)),IF(G809=3,IF(T809='Valori Consentiti - Table 1'!$I$4,5,IF(T809="X",1,0))+IF(U809='Valori Consentiti - Table 1'!$K$4,5,IF(U809="X",1,0))+IF(V809='Valori Consentiti - Table 1'!$M$4,5,IF(V809="X",1,0))+IF(W809='Valori Consentiti - Table 1'!$O$4,5,IF(W809="X",1,0))+IF(X809='Valori Consentiti - Table 1'!$Q$4,5,IF(X809="X",1,0))+IF(Y809='Valori Consentiti - Table 1'!$S$4,5,IF(Y809="X",1,0))+IF(Z809='Valori Consentiti - Table 1'!$U$4,5,IF(Z809="X",1,0))+IF(AA809='Valori Consentiti - Table 1'!$W$4,5,IF(AA809="X",1,0))+IF(AB809='Valori Consentiti - Table 1'!$Y$4,5,IF(AB809="X",1,0))+IF(AC809='Valori Consentiti - Table 1'!$AA$4,5,IF(AC809="X",1,0))+IF(AD809='Valori Consentiti - Table 1'!$AC$4,5,IF(AD809="X",1,0))+IF(AE809='Valori Consentiti - Table 1'!$AE$4,5,IF(AE809="X",1,0))+IF(AF809='Valori Consentiti - Table 1'!$AG$4,5,IF(AF809="X",1,0))+IF(AG809='Valori Consentiti - Table 1'!$AI$4,5,IF(AG809="X",1,0))+IF(AH809='Valori Consentiti - Table 1'!$AK$4,5,IF(AH809="X",1,0))+IF(AI809='Valori Consentiti - Table 1'!$AM$4,5,IF(AI809="X",1,0))+IF(AJ809='Valori Consentiti - Table 1'!$AO$4,5,IF(AJ809="X",1,0))+IF(AK809='Valori Consentiti - Table 1'!$AQ$4,5,IF(AK809="X",1,0))+IF(AL809='Valori Consentiti - Table 1'!$AS$4,5,IF(AL809="X",1,0))+IF(AM809='Valori Consentiti - Table 1'!$AU$4,5,IF(AM809="X",1,0)),IF(G809=4,IF(T809='Valori Consentiti - Table 1'!$I$5,5,IF(T809="X",1,0))+IF(U809='Valori Consentiti - Table 1'!$K$5,5,IF(U809="X",1,0))+IF(V809='Valori Consentiti - Table 1'!$M$5,5,IF(V809="X",1,0))+IF(W809='Valori Consentiti - Table 1'!$O$5,5,IF(W809="X",1,0))+IF(X809='Valori Consentiti - Table 1'!$Q$5,5,IF(X809="X",1,0))+IF(Y809='Valori Consentiti - Table 1'!$S$5,5,IF(Y809="X",1,0))+IF(Z809='Valori Consentiti - Table 1'!$U$5,5,IF(Z809="X",1,0))+IF(AA809='Valori Consentiti - Table 1'!$W$5,5,IF(AA809="X",1,0))+IF(AB809='Valori Consentiti - Table 1'!$Y$5,5,IF(AB809="X",1,0))+IF(AC809='Valori Consentiti - Table 1'!$AA$5,5,IF(AC809="X",1,0))+IF(AD809='Valori Consentiti - Table 1'!$AC$5,5,IF(AD809="X",1,0))+IF(AE809='Valori Consentiti - Table 1'!$AE$5,5,IF(AE809="X",1,0))+IF(AF809='Valori Consentiti - Table 1'!$AG$5,5,IF(AF809="X",1,0))+IF(AG809='Valori Consentiti - Table 1'!$AI$5,5,IF(AG809="X",1,0))+IF(AH809='Valori Consentiti - Table 1'!$AK$5,5,IF(AH809="X",1,0))+IF(AI809='Valori Consentiti - Table 1'!$AM$5,5,IF(AI809="X",1,0))+IF(AJ809='Valori Consentiti - Table 1'!$AO$5,5,IF(AJ809="X",1,0))+IF(AK809='Valori Consentiti - Table 1'!$AQ$5,5,IF(AK809="X",1,0))+IF(AL809='Valori Consentiti - Table 1'!$AS$5,5,IF(AL809="X",1,0))+IF(AM809='Valori Consentiti - Table 1'!$AU$5,5,IF(AM809="X",1,0)),))))</f>
        <v>0</v>
      </c>
      <c r="N809" s="16">
        <f t="shared" si="397"/>
        <v>0</v>
      </c>
      <c r="O809" s="16">
        <f t="shared" si="398"/>
        <v>20</v>
      </c>
      <c r="P809" s="16">
        <f>IF(G809=1,IF(T809='Valori Consentiti - Table 1'!$I$2,1,0)+IF(U809='Valori Consentiti - Table 1'!$K$2,1,0)+IF(V809='Valori Consentiti - Table 1'!$M$2,1,0)+IF(W809='Valori Consentiti - Table 1'!$O$2,1,0)+IF(X809='Valori Consentiti - Table 1'!$Q$2,1,0)+IF(Y809='Valori Consentiti - Table 1'!$S$2,1,0)+IF(Z809='Valori Consentiti - Table 1'!$U$2,1,0)+IF(AA809='Valori Consentiti - Table 1'!$W$2,1,0)+IF(AB809='Valori Consentiti - Table 1'!$Y$2,1,0)+IF(AC809='Valori Consentiti - Table 1'!$AA$2,1,0)+IF(AD809='Valori Consentiti - Table 1'!$AC$2,1,0)+IF(AE809='Valori Consentiti - Table 1'!$AE$2,1,0)+IF(AF809='Valori Consentiti - Table 1'!$AG$2,1,0)+IF(AG809='Valori Consentiti - Table 1'!$AI$2,1,0)+IF(AH809='Valori Consentiti - Table 1'!$AK$2,1,0)+IF(AI809='Valori Consentiti - Table 1'!$AM$2,1,0)+IF(AJ809='Valori Consentiti - Table 1'!$AO$2,1,0)+IF(AK809='Valori Consentiti - Table 1'!$AQ$2,1,0)+IF(AL809='Valori Consentiti - Table 1'!$AS$2,1,0)+IF(AM809='Valori Consentiti - Table 1'!$AU$2,1,0),IF(G809=2,IF(T809='Valori Consentiti - Table 1'!$I$3,1,0)+IF(U809='Valori Consentiti - Table 1'!$K$3,1,0)+IF(V809='Valori Consentiti - Table 1'!$M$3,1,0)+IF(W809='Valori Consentiti - Table 1'!$O$3,1,0)+IF(X809='Valori Consentiti - Table 1'!$Q$3,1,0)+IF(Y809='Valori Consentiti - Table 1'!$S$3,1,0)+IF(Z809='Valori Consentiti - Table 1'!$U$3,1,0)+IF(AA809='Valori Consentiti - Table 1'!$W$3,1,0)+IF(AB809='Valori Consentiti - Table 1'!$Y$3,1,0)+IF(AC809='Valori Consentiti - Table 1'!$AA$3,1,0)+IF(AD809='Valori Consentiti - Table 1'!$AC$3,1,0)+IF(AE809='Valori Consentiti - Table 1'!$AE$3,1,0)+IF(AF809='Valori Consentiti - Table 1'!$AG$3,1,0)+IF(AG809='Valori Consentiti - Table 1'!$AI$3,1,0)+IF(AH809='Valori Consentiti - Table 1'!$AK$3,1,0)+IF(AI809='Valori Consentiti - Table 1'!$AM$3,1,0)+IF(AJ809='Valori Consentiti - Table 1'!$AO$3,1,0)+IF(AK809='Valori Consentiti - Table 1'!$AQ$3,1,0)+IF(AL809='Valori Consentiti - Table 1'!$AS$3,1,0)+IF(AM809='Valori Consentiti - Table 1'!$AU$3,1,0),IF(G809=3,IF(T809='Valori Consentiti - Table 1'!$I$4,1,0)+IF(U809='Valori Consentiti - Table 1'!$K$4,1,0)+IF(V809='Valori Consentiti - Table 1'!$M$4,1,0)+IF(W809='Valori Consentiti - Table 1'!$O$4,1,0)+IF(X809='Valori Consentiti - Table 1'!$Q$4,1,0)+IF(Y809='Valori Consentiti - Table 1'!$S$4,1,0)+IF(Z809='Valori Consentiti - Table 1'!$U$4,1,0)+IF(AA809='Valori Consentiti - Table 1'!$W$4,1,0)+IF(AB809='Valori Consentiti - Table 1'!$Y$4,1,0)+IF(AC809='Valori Consentiti - Table 1'!$AA$4,1,0)+IF(AD809='Valori Consentiti - Table 1'!$AC$4,1,0)+IF(AE809='Valori Consentiti - Table 1'!$AE$4,1,0)+IF(AF809='Valori Consentiti - Table 1'!$AG$4,1,0)+IF(AG809='Valori Consentiti - Table 1'!$AI$4,1,0)+IF(AH809='Valori Consentiti - Table 1'!$AK$4,1,0)+IF(AI809='Valori Consentiti - Table 1'!$AM$4,1,0)+IF(AJ809='Valori Consentiti - Table 1'!$AO$4,1,0)+IF(AK809='Valori Consentiti - Table 1'!$AQ$4,1,0)+IF(AL809='Valori Consentiti - Table 1'!$AS$4,1,0)+IF(AM809='Valori Consentiti - Table 1'!$AU$4,1,0),IF(G809=4,IF(T809='Valori Consentiti - Table 1'!$I$5,1,0)+IF(U809='Valori Consentiti - Table 1'!$K$5,1,0)+IF(V809='Valori Consentiti - Table 1'!$M$5,1,0)+IF(W809='Valori Consentiti - Table 1'!$O$5,1,0)+IF(X809='Valori Consentiti - Table 1'!$Q$5,1,0)+IF(Y809='Valori Consentiti - Table 1'!$S$5,1,0)+IF(Z809='Valori Consentiti - Table 1'!$U$5,1,0)+IF(AA809='Valori Consentiti - Table 1'!$W$5,1,0)+IF(AB809='Valori Consentiti - Table 1'!$Y$5,1,0)+IF(AC809='Valori Consentiti - Table 1'!$AA$5,1,0)+IF(AD809='Valori Consentiti - Table 1'!$AC$5,1,0)+IF(AE809='Valori Consentiti - Table 1'!$AE$5,1,0)+IF(AF809='Valori Consentiti - Table 1'!$AG$5,1,0)+IF(AG809='Valori Consentiti - Table 1'!$AI$5,1,0)+IF(AH809='Valori Consentiti - Table 1'!$AK$5,1,0)+IF(AI809='Valori Consentiti - Table 1'!$AM$5,1,0)+IF(AJ809='Valori Consentiti - Table 1'!$AO$5,1,0)+IF(AK809='Valori Consentiti - Table 1'!$AQ$5,1,0)+IF(AL809='Valori Consentiti - Table 1'!$AS$5,1,0)+IF(AM809='Valori Consentiti - Table 1'!$AU$5,1,0),))))</f>
        <v>0</v>
      </c>
      <c r="Q809" s="16">
        <f t="shared" si="399"/>
        <v>20</v>
      </c>
      <c r="R809" s="16">
        <f t="shared" si="391"/>
        <v>1</v>
      </c>
      <c r="S809" s="17"/>
      <c r="T809" s="24" t="str">
        <f t="shared" si="371"/>
        <v/>
      </c>
      <c r="U809" s="25" t="str">
        <f t="shared" si="372"/>
        <v/>
      </c>
      <c r="V809" s="25" t="str">
        <f t="shared" si="373"/>
        <v/>
      </c>
      <c r="W809" s="26" t="str">
        <f t="shared" si="374"/>
        <v/>
      </c>
      <c r="X809" s="27" t="str">
        <f t="shared" si="375"/>
        <v/>
      </c>
      <c r="Y809" s="25" t="str">
        <f t="shared" si="376"/>
        <v/>
      </c>
      <c r="Z809" s="25" t="str">
        <f t="shared" si="377"/>
        <v/>
      </c>
      <c r="AA809" s="26" t="str">
        <f t="shared" si="378"/>
        <v/>
      </c>
      <c r="AB809" s="27" t="str">
        <f t="shared" si="379"/>
        <v/>
      </c>
      <c r="AC809" s="25" t="str">
        <f t="shared" si="380"/>
        <v/>
      </c>
      <c r="AD809" s="25" t="str">
        <f t="shared" si="381"/>
        <v/>
      </c>
      <c r="AE809" s="26" t="str">
        <f t="shared" si="382"/>
        <v/>
      </c>
      <c r="AF809" s="27" t="str">
        <f t="shared" si="383"/>
        <v/>
      </c>
      <c r="AG809" s="25" t="str">
        <f t="shared" si="384"/>
        <v/>
      </c>
      <c r="AH809" s="25" t="str">
        <f t="shared" si="385"/>
        <v/>
      </c>
      <c r="AI809" s="26" t="str">
        <f t="shared" si="386"/>
        <v/>
      </c>
      <c r="AJ809" s="27" t="str">
        <f t="shared" si="387"/>
        <v/>
      </c>
      <c r="AK809" s="25" t="str">
        <f t="shared" si="388"/>
        <v/>
      </c>
      <c r="AL809" s="25" t="str">
        <f t="shared" si="389"/>
        <v/>
      </c>
      <c r="AM809" s="28" t="str">
        <f t="shared" si="390"/>
        <v/>
      </c>
      <c r="AN809" s="29" t="b">
        <f t="shared" si="392"/>
        <v>0</v>
      </c>
      <c r="AO809" s="29" t="b">
        <f t="shared" si="393"/>
        <v>0</v>
      </c>
      <c r="AP809" s="29" t="b">
        <f t="shared" si="394"/>
        <v>0</v>
      </c>
      <c r="AQ809" s="29" t="b">
        <f t="shared" si="395"/>
        <v>0</v>
      </c>
      <c r="AR809" s="29" t="b">
        <f t="shared" si="396"/>
        <v>0</v>
      </c>
    </row>
    <row r="810" spans="1:44">
      <c r="A810" s="14"/>
      <c r="B810" s="14"/>
      <c r="C810" s="22"/>
      <c r="D810" s="14"/>
      <c r="E810" s="14"/>
      <c r="F810" s="14"/>
      <c r="G810" s="14"/>
      <c r="H810" s="15"/>
      <c r="I810" s="15"/>
      <c r="J810" s="15"/>
      <c r="K810" s="15"/>
      <c r="L810" s="15"/>
      <c r="M810" s="23">
        <f>IF(G810=1,IF(T810='Valori Consentiti - Table 1'!$I$2,5,IF(T810="X",1,0))+IF(U810='Valori Consentiti - Table 1'!$K$2,5,IF(U810="X",1,0))+IF(V810='Valori Consentiti - Table 1'!$M$2,5,IF(V810="X",1,0))+IF(W810='Valori Consentiti - Table 1'!$O$2,5,IF(W810="X",1,0))+IF(X810='Valori Consentiti - Table 1'!$Q$2,5,IF(X810="X",1,0))+IF(Y810='Valori Consentiti - Table 1'!$S$2,5,IF(Y810="X",1,0))+IF(Z810='Valori Consentiti - Table 1'!$U$2,5,IF(Z810="X",1,0))+IF(AA810='Valori Consentiti - Table 1'!$W$2,5,IF(AA810="X",1,0))+IF(AB810='Valori Consentiti - Table 1'!$Y$2,5,IF(AB810="X",1,0))+IF(AC810='Valori Consentiti - Table 1'!$AA$2,5,IF(AC810="X",1,0))+IF(AD810='Valori Consentiti - Table 1'!$AC$2,5,IF(AD810="X",1,0))+IF(AE810='Valori Consentiti - Table 1'!$AE$2,5,IF(AE810="X",1,0))+IF(AF810='Valori Consentiti - Table 1'!$AG$2,5,IF(AF810="X",1,0))+IF(AG810='Valori Consentiti - Table 1'!$AI$2,5,IF(AG810="X",1,0))+IF(AH810='Valori Consentiti - Table 1'!$AK$2,5,IF(AH810="X",1,0))+IF(AI810='Valori Consentiti - Table 1'!$AM$2,5,IF(AI810="X",1,0))+IF(AJ810='Valori Consentiti - Table 1'!$AO$2,5,IF(AJ810="X",1,0))+IF(AK810='Valori Consentiti - Table 1'!$AQ$2,5,IF(AK810="X",1,0))+IF(AL810='Valori Consentiti - Table 1'!$AS$2,5,IF(AL810="X",1,0))+IF(AM810='Valori Consentiti - Table 1'!$AU$2,5,IF(AM810="X",1,0)),IF(G810=2,IF(T810='Valori Consentiti - Table 1'!$I$3,5,IF(T810="X",1,0))+IF(U810='Valori Consentiti - Table 1'!$K$3,5,IF(U810="X",1,0))+IF(V810='Valori Consentiti - Table 1'!$M$3,5,IF(V810="X",1,0))+IF(W810='Valori Consentiti - Table 1'!$O$3,5,IF(W810="X",1,0))+IF(X810='Valori Consentiti - Table 1'!$Q$3,5,IF(X810="X",1,0))+IF(Y810='Valori Consentiti - Table 1'!$S$3,5,IF(Y810="X",1,0))+IF(Z810='Valori Consentiti - Table 1'!$U$3,5,IF(Z810="X",1,0))+IF(AA810='Valori Consentiti - Table 1'!$W$3,5,IF(AA810="X",1,0))+IF(AB810='Valori Consentiti - Table 1'!$Y$3,5,IF(AB810="X",1,0))+IF(AC810='Valori Consentiti - Table 1'!$AA$3,5,IF(AC810="X",1,0))+IF(AD810='Valori Consentiti - Table 1'!$AC$3,5,IF(AD810="X",1,0))+IF(AE810='Valori Consentiti - Table 1'!$AE$3,5,IF(AE810="X",1,0))+IF(AF810='Valori Consentiti - Table 1'!$AG$3,5,IF(AF810="X",1,0))+IF(AG810='Valori Consentiti - Table 1'!$AI$3,5,IF(AG810="X",1,0))+IF(AH810='Valori Consentiti - Table 1'!$AK$3,5,IF(AH810="X",1,0))+IF(AI810='Valori Consentiti - Table 1'!$AM$3,5,IF(AI810="X",1,0))+IF(AJ810='Valori Consentiti - Table 1'!$AO$3,5,IF(AJ810="X",1,0))+IF(AK810='Valori Consentiti - Table 1'!$AQ$3,5,IF(AK810="X",1,0))+IF(AL810='Valori Consentiti - Table 1'!$AS$3,5,IF(AL810="X",1,0))+IF(AM810='Valori Consentiti - Table 1'!$AU$3,5,IF(AM810="X",1,0)),IF(G810=3,IF(T810='Valori Consentiti - Table 1'!$I$4,5,IF(T810="X",1,0))+IF(U810='Valori Consentiti - Table 1'!$K$4,5,IF(U810="X",1,0))+IF(V810='Valori Consentiti - Table 1'!$M$4,5,IF(V810="X",1,0))+IF(W810='Valori Consentiti - Table 1'!$O$4,5,IF(W810="X",1,0))+IF(X810='Valori Consentiti - Table 1'!$Q$4,5,IF(X810="X",1,0))+IF(Y810='Valori Consentiti - Table 1'!$S$4,5,IF(Y810="X",1,0))+IF(Z810='Valori Consentiti - Table 1'!$U$4,5,IF(Z810="X",1,0))+IF(AA810='Valori Consentiti - Table 1'!$W$4,5,IF(AA810="X",1,0))+IF(AB810='Valori Consentiti - Table 1'!$Y$4,5,IF(AB810="X",1,0))+IF(AC810='Valori Consentiti - Table 1'!$AA$4,5,IF(AC810="X",1,0))+IF(AD810='Valori Consentiti - Table 1'!$AC$4,5,IF(AD810="X",1,0))+IF(AE810='Valori Consentiti - Table 1'!$AE$4,5,IF(AE810="X",1,0))+IF(AF810='Valori Consentiti - Table 1'!$AG$4,5,IF(AF810="X",1,0))+IF(AG810='Valori Consentiti - Table 1'!$AI$4,5,IF(AG810="X",1,0))+IF(AH810='Valori Consentiti - Table 1'!$AK$4,5,IF(AH810="X",1,0))+IF(AI810='Valori Consentiti - Table 1'!$AM$4,5,IF(AI810="X",1,0))+IF(AJ810='Valori Consentiti - Table 1'!$AO$4,5,IF(AJ810="X",1,0))+IF(AK810='Valori Consentiti - Table 1'!$AQ$4,5,IF(AK810="X",1,0))+IF(AL810='Valori Consentiti - Table 1'!$AS$4,5,IF(AL810="X",1,0))+IF(AM810='Valori Consentiti - Table 1'!$AU$4,5,IF(AM810="X",1,0)),IF(G810=4,IF(T810='Valori Consentiti - Table 1'!$I$5,5,IF(T810="X",1,0))+IF(U810='Valori Consentiti - Table 1'!$K$5,5,IF(U810="X",1,0))+IF(V810='Valori Consentiti - Table 1'!$M$5,5,IF(V810="X",1,0))+IF(W810='Valori Consentiti - Table 1'!$O$5,5,IF(W810="X",1,0))+IF(X810='Valori Consentiti - Table 1'!$Q$5,5,IF(X810="X",1,0))+IF(Y810='Valori Consentiti - Table 1'!$S$5,5,IF(Y810="X",1,0))+IF(Z810='Valori Consentiti - Table 1'!$U$5,5,IF(Z810="X",1,0))+IF(AA810='Valori Consentiti - Table 1'!$W$5,5,IF(AA810="X",1,0))+IF(AB810='Valori Consentiti - Table 1'!$Y$5,5,IF(AB810="X",1,0))+IF(AC810='Valori Consentiti - Table 1'!$AA$5,5,IF(AC810="X",1,0))+IF(AD810='Valori Consentiti - Table 1'!$AC$5,5,IF(AD810="X",1,0))+IF(AE810='Valori Consentiti - Table 1'!$AE$5,5,IF(AE810="X",1,0))+IF(AF810='Valori Consentiti - Table 1'!$AG$5,5,IF(AF810="X",1,0))+IF(AG810='Valori Consentiti - Table 1'!$AI$5,5,IF(AG810="X",1,0))+IF(AH810='Valori Consentiti - Table 1'!$AK$5,5,IF(AH810="X",1,0))+IF(AI810='Valori Consentiti - Table 1'!$AM$5,5,IF(AI810="X",1,0))+IF(AJ810='Valori Consentiti - Table 1'!$AO$5,5,IF(AJ810="X",1,0))+IF(AK810='Valori Consentiti - Table 1'!$AQ$5,5,IF(AK810="X",1,0))+IF(AL810='Valori Consentiti - Table 1'!$AS$5,5,IF(AL810="X",1,0))+IF(AM810='Valori Consentiti - Table 1'!$AU$5,5,IF(AM810="X",1,0)),))))</f>
        <v>0</v>
      </c>
      <c r="N810" s="16">
        <f t="shared" si="397"/>
        <v>0</v>
      </c>
      <c r="O810" s="16">
        <f t="shared" si="398"/>
        <v>20</v>
      </c>
      <c r="P810" s="16">
        <f>IF(G810=1,IF(T810='Valori Consentiti - Table 1'!$I$2,1,0)+IF(U810='Valori Consentiti - Table 1'!$K$2,1,0)+IF(V810='Valori Consentiti - Table 1'!$M$2,1,0)+IF(W810='Valori Consentiti - Table 1'!$O$2,1,0)+IF(X810='Valori Consentiti - Table 1'!$Q$2,1,0)+IF(Y810='Valori Consentiti - Table 1'!$S$2,1,0)+IF(Z810='Valori Consentiti - Table 1'!$U$2,1,0)+IF(AA810='Valori Consentiti - Table 1'!$W$2,1,0)+IF(AB810='Valori Consentiti - Table 1'!$Y$2,1,0)+IF(AC810='Valori Consentiti - Table 1'!$AA$2,1,0)+IF(AD810='Valori Consentiti - Table 1'!$AC$2,1,0)+IF(AE810='Valori Consentiti - Table 1'!$AE$2,1,0)+IF(AF810='Valori Consentiti - Table 1'!$AG$2,1,0)+IF(AG810='Valori Consentiti - Table 1'!$AI$2,1,0)+IF(AH810='Valori Consentiti - Table 1'!$AK$2,1,0)+IF(AI810='Valori Consentiti - Table 1'!$AM$2,1,0)+IF(AJ810='Valori Consentiti - Table 1'!$AO$2,1,0)+IF(AK810='Valori Consentiti - Table 1'!$AQ$2,1,0)+IF(AL810='Valori Consentiti - Table 1'!$AS$2,1,0)+IF(AM810='Valori Consentiti - Table 1'!$AU$2,1,0),IF(G810=2,IF(T810='Valori Consentiti - Table 1'!$I$3,1,0)+IF(U810='Valori Consentiti - Table 1'!$K$3,1,0)+IF(V810='Valori Consentiti - Table 1'!$M$3,1,0)+IF(W810='Valori Consentiti - Table 1'!$O$3,1,0)+IF(X810='Valori Consentiti - Table 1'!$Q$3,1,0)+IF(Y810='Valori Consentiti - Table 1'!$S$3,1,0)+IF(Z810='Valori Consentiti - Table 1'!$U$3,1,0)+IF(AA810='Valori Consentiti - Table 1'!$W$3,1,0)+IF(AB810='Valori Consentiti - Table 1'!$Y$3,1,0)+IF(AC810='Valori Consentiti - Table 1'!$AA$3,1,0)+IF(AD810='Valori Consentiti - Table 1'!$AC$3,1,0)+IF(AE810='Valori Consentiti - Table 1'!$AE$3,1,0)+IF(AF810='Valori Consentiti - Table 1'!$AG$3,1,0)+IF(AG810='Valori Consentiti - Table 1'!$AI$3,1,0)+IF(AH810='Valori Consentiti - Table 1'!$AK$3,1,0)+IF(AI810='Valori Consentiti - Table 1'!$AM$3,1,0)+IF(AJ810='Valori Consentiti - Table 1'!$AO$3,1,0)+IF(AK810='Valori Consentiti - Table 1'!$AQ$3,1,0)+IF(AL810='Valori Consentiti - Table 1'!$AS$3,1,0)+IF(AM810='Valori Consentiti - Table 1'!$AU$3,1,0),IF(G810=3,IF(T810='Valori Consentiti - Table 1'!$I$4,1,0)+IF(U810='Valori Consentiti - Table 1'!$K$4,1,0)+IF(V810='Valori Consentiti - Table 1'!$M$4,1,0)+IF(W810='Valori Consentiti - Table 1'!$O$4,1,0)+IF(X810='Valori Consentiti - Table 1'!$Q$4,1,0)+IF(Y810='Valori Consentiti - Table 1'!$S$4,1,0)+IF(Z810='Valori Consentiti - Table 1'!$U$4,1,0)+IF(AA810='Valori Consentiti - Table 1'!$W$4,1,0)+IF(AB810='Valori Consentiti - Table 1'!$Y$4,1,0)+IF(AC810='Valori Consentiti - Table 1'!$AA$4,1,0)+IF(AD810='Valori Consentiti - Table 1'!$AC$4,1,0)+IF(AE810='Valori Consentiti - Table 1'!$AE$4,1,0)+IF(AF810='Valori Consentiti - Table 1'!$AG$4,1,0)+IF(AG810='Valori Consentiti - Table 1'!$AI$4,1,0)+IF(AH810='Valori Consentiti - Table 1'!$AK$4,1,0)+IF(AI810='Valori Consentiti - Table 1'!$AM$4,1,0)+IF(AJ810='Valori Consentiti - Table 1'!$AO$4,1,0)+IF(AK810='Valori Consentiti - Table 1'!$AQ$4,1,0)+IF(AL810='Valori Consentiti - Table 1'!$AS$4,1,0)+IF(AM810='Valori Consentiti - Table 1'!$AU$4,1,0),IF(G810=4,IF(T810='Valori Consentiti - Table 1'!$I$5,1,0)+IF(U810='Valori Consentiti - Table 1'!$K$5,1,0)+IF(V810='Valori Consentiti - Table 1'!$M$5,1,0)+IF(W810='Valori Consentiti - Table 1'!$O$5,1,0)+IF(X810='Valori Consentiti - Table 1'!$Q$5,1,0)+IF(Y810='Valori Consentiti - Table 1'!$S$5,1,0)+IF(Z810='Valori Consentiti - Table 1'!$U$5,1,0)+IF(AA810='Valori Consentiti - Table 1'!$W$5,1,0)+IF(AB810='Valori Consentiti - Table 1'!$Y$5,1,0)+IF(AC810='Valori Consentiti - Table 1'!$AA$5,1,0)+IF(AD810='Valori Consentiti - Table 1'!$AC$5,1,0)+IF(AE810='Valori Consentiti - Table 1'!$AE$5,1,0)+IF(AF810='Valori Consentiti - Table 1'!$AG$5,1,0)+IF(AG810='Valori Consentiti - Table 1'!$AI$5,1,0)+IF(AH810='Valori Consentiti - Table 1'!$AK$5,1,0)+IF(AI810='Valori Consentiti - Table 1'!$AM$5,1,0)+IF(AJ810='Valori Consentiti - Table 1'!$AO$5,1,0)+IF(AK810='Valori Consentiti - Table 1'!$AQ$5,1,0)+IF(AL810='Valori Consentiti - Table 1'!$AS$5,1,0)+IF(AM810='Valori Consentiti - Table 1'!$AU$5,1,0),))))</f>
        <v>0</v>
      </c>
      <c r="Q810" s="16">
        <f t="shared" si="399"/>
        <v>20</v>
      </c>
      <c r="R810" s="16">
        <f t="shared" si="391"/>
        <v>1</v>
      </c>
      <c r="S810" s="17"/>
      <c r="T810" s="24" t="str">
        <f t="shared" si="371"/>
        <v/>
      </c>
      <c r="U810" s="25" t="str">
        <f t="shared" si="372"/>
        <v/>
      </c>
      <c r="V810" s="25" t="str">
        <f t="shared" si="373"/>
        <v/>
      </c>
      <c r="W810" s="26" t="str">
        <f t="shared" si="374"/>
        <v/>
      </c>
      <c r="X810" s="27" t="str">
        <f t="shared" si="375"/>
        <v/>
      </c>
      <c r="Y810" s="25" t="str">
        <f t="shared" si="376"/>
        <v/>
      </c>
      <c r="Z810" s="25" t="str">
        <f t="shared" si="377"/>
        <v/>
      </c>
      <c r="AA810" s="26" t="str">
        <f t="shared" si="378"/>
        <v/>
      </c>
      <c r="AB810" s="27" t="str">
        <f t="shared" si="379"/>
        <v/>
      </c>
      <c r="AC810" s="25" t="str">
        <f t="shared" si="380"/>
        <v/>
      </c>
      <c r="AD810" s="25" t="str">
        <f t="shared" si="381"/>
        <v/>
      </c>
      <c r="AE810" s="26" t="str">
        <f t="shared" si="382"/>
        <v/>
      </c>
      <c r="AF810" s="27" t="str">
        <f t="shared" si="383"/>
        <v/>
      </c>
      <c r="AG810" s="25" t="str">
        <f t="shared" si="384"/>
        <v/>
      </c>
      <c r="AH810" s="25" t="str">
        <f t="shared" si="385"/>
        <v/>
      </c>
      <c r="AI810" s="26" t="str">
        <f t="shared" si="386"/>
        <v/>
      </c>
      <c r="AJ810" s="27" t="str">
        <f t="shared" si="387"/>
        <v/>
      </c>
      <c r="AK810" s="25" t="str">
        <f t="shared" si="388"/>
        <v/>
      </c>
      <c r="AL810" s="25" t="str">
        <f t="shared" si="389"/>
        <v/>
      </c>
      <c r="AM810" s="28" t="str">
        <f t="shared" si="390"/>
        <v/>
      </c>
      <c r="AN810" s="29" t="b">
        <f t="shared" si="392"/>
        <v>0</v>
      </c>
      <c r="AO810" s="29" t="b">
        <f t="shared" si="393"/>
        <v>0</v>
      </c>
      <c r="AP810" s="29" t="b">
        <f t="shared" si="394"/>
        <v>0</v>
      </c>
      <c r="AQ810" s="29" t="b">
        <f t="shared" si="395"/>
        <v>0</v>
      </c>
      <c r="AR810" s="29" t="b">
        <f t="shared" si="396"/>
        <v>0</v>
      </c>
    </row>
    <row r="811" spans="1:44">
      <c r="A811" s="14"/>
      <c r="B811" s="14"/>
      <c r="C811" s="22"/>
      <c r="D811" s="14"/>
      <c r="E811" s="14"/>
      <c r="F811" s="14"/>
      <c r="G811" s="14"/>
      <c r="H811" s="15"/>
      <c r="I811" s="15"/>
      <c r="J811" s="15"/>
      <c r="K811" s="15"/>
      <c r="L811" s="15"/>
      <c r="M811" s="23">
        <f>IF(G811=1,IF(T811='Valori Consentiti - Table 1'!$I$2,5,IF(T811="X",1,0))+IF(U811='Valori Consentiti - Table 1'!$K$2,5,IF(U811="X",1,0))+IF(V811='Valori Consentiti - Table 1'!$M$2,5,IF(V811="X",1,0))+IF(W811='Valori Consentiti - Table 1'!$O$2,5,IF(W811="X",1,0))+IF(X811='Valori Consentiti - Table 1'!$Q$2,5,IF(X811="X",1,0))+IF(Y811='Valori Consentiti - Table 1'!$S$2,5,IF(Y811="X",1,0))+IF(Z811='Valori Consentiti - Table 1'!$U$2,5,IF(Z811="X",1,0))+IF(AA811='Valori Consentiti - Table 1'!$W$2,5,IF(AA811="X",1,0))+IF(AB811='Valori Consentiti - Table 1'!$Y$2,5,IF(AB811="X",1,0))+IF(AC811='Valori Consentiti - Table 1'!$AA$2,5,IF(AC811="X",1,0))+IF(AD811='Valori Consentiti - Table 1'!$AC$2,5,IF(AD811="X",1,0))+IF(AE811='Valori Consentiti - Table 1'!$AE$2,5,IF(AE811="X",1,0))+IF(AF811='Valori Consentiti - Table 1'!$AG$2,5,IF(AF811="X",1,0))+IF(AG811='Valori Consentiti - Table 1'!$AI$2,5,IF(AG811="X",1,0))+IF(AH811='Valori Consentiti - Table 1'!$AK$2,5,IF(AH811="X",1,0))+IF(AI811='Valori Consentiti - Table 1'!$AM$2,5,IF(AI811="X",1,0))+IF(AJ811='Valori Consentiti - Table 1'!$AO$2,5,IF(AJ811="X",1,0))+IF(AK811='Valori Consentiti - Table 1'!$AQ$2,5,IF(AK811="X",1,0))+IF(AL811='Valori Consentiti - Table 1'!$AS$2,5,IF(AL811="X",1,0))+IF(AM811='Valori Consentiti - Table 1'!$AU$2,5,IF(AM811="X",1,0)),IF(G811=2,IF(T811='Valori Consentiti - Table 1'!$I$3,5,IF(T811="X",1,0))+IF(U811='Valori Consentiti - Table 1'!$K$3,5,IF(U811="X",1,0))+IF(V811='Valori Consentiti - Table 1'!$M$3,5,IF(V811="X",1,0))+IF(W811='Valori Consentiti - Table 1'!$O$3,5,IF(W811="X",1,0))+IF(X811='Valori Consentiti - Table 1'!$Q$3,5,IF(X811="X",1,0))+IF(Y811='Valori Consentiti - Table 1'!$S$3,5,IF(Y811="X",1,0))+IF(Z811='Valori Consentiti - Table 1'!$U$3,5,IF(Z811="X",1,0))+IF(AA811='Valori Consentiti - Table 1'!$W$3,5,IF(AA811="X",1,0))+IF(AB811='Valori Consentiti - Table 1'!$Y$3,5,IF(AB811="X",1,0))+IF(AC811='Valori Consentiti - Table 1'!$AA$3,5,IF(AC811="X",1,0))+IF(AD811='Valori Consentiti - Table 1'!$AC$3,5,IF(AD811="X",1,0))+IF(AE811='Valori Consentiti - Table 1'!$AE$3,5,IF(AE811="X",1,0))+IF(AF811='Valori Consentiti - Table 1'!$AG$3,5,IF(AF811="X",1,0))+IF(AG811='Valori Consentiti - Table 1'!$AI$3,5,IF(AG811="X",1,0))+IF(AH811='Valori Consentiti - Table 1'!$AK$3,5,IF(AH811="X",1,0))+IF(AI811='Valori Consentiti - Table 1'!$AM$3,5,IF(AI811="X",1,0))+IF(AJ811='Valori Consentiti - Table 1'!$AO$3,5,IF(AJ811="X",1,0))+IF(AK811='Valori Consentiti - Table 1'!$AQ$3,5,IF(AK811="X",1,0))+IF(AL811='Valori Consentiti - Table 1'!$AS$3,5,IF(AL811="X",1,0))+IF(AM811='Valori Consentiti - Table 1'!$AU$3,5,IF(AM811="X",1,0)),IF(G811=3,IF(T811='Valori Consentiti - Table 1'!$I$4,5,IF(T811="X",1,0))+IF(U811='Valori Consentiti - Table 1'!$K$4,5,IF(U811="X",1,0))+IF(V811='Valori Consentiti - Table 1'!$M$4,5,IF(V811="X",1,0))+IF(W811='Valori Consentiti - Table 1'!$O$4,5,IF(W811="X",1,0))+IF(X811='Valori Consentiti - Table 1'!$Q$4,5,IF(X811="X",1,0))+IF(Y811='Valori Consentiti - Table 1'!$S$4,5,IF(Y811="X",1,0))+IF(Z811='Valori Consentiti - Table 1'!$U$4,5,IF(Z811="X",1,0))+IF(AA811='Valori Consentiti - Table 1'!$W$4,5,IF(AA811="X",1,0))+IF(AB811='Valori Consentiti - Table 1'!$Y$4,5,IF(AB811="X",1,0))+IF(AC811='Valori Consentiti - Table 1'!$AA$4,5,IF(AC811="X",1,0))+IF(AD811='Valori Consentiti - Table 1'!$AC$4,5,IF(AD811="X",1,0))+IF(AE811='Valori Consentiti - Table 1'!$AE$4,5,IF(AE811="X",1,0))+IF(AF811='Valori Consentiti - Table 1'!$AG$4,5,IF(AF811="X",1,0))+IF(AG811='Valori Consentiti - Table 1'!$AI$4,5,IF(AG811="X",1,0))+IF(AH811='Valori Consentiti - Table 1'!$AK$4,5,IF(AH811="X",1,0))+IF(AI811='Valori Consentiti - Table 1'!$AM$4,5,IF(AI811="X",1,0))+IF(AJ811='Valori Consentiti - Table 1'!$AO$4,5,IF(AJ811="X",1,0))+IF(AK811='Valori Consentiti - Table 1'!$AQ$4,5,IF(AK811="X",1,0))+IF(AL811='Valori Consentiti - Table 1'!$AS$4,5,IF(AL811="X",1,0))+IF(AM811='Valori Consentiti - Table 1'!$AU$4,5,IF(AM811="X",1,0)),IF(G811=4,IF(T811='Valori Consentiti - Table 1'!$I$5,5,IF(T811="X",1,0))+IF(U811='Valori Consentiti - Table 1'!$K$5,5,IF(U811="X",1,0))+IF(V811='Valori Consentiti - Table 1'!$M$5,5,IF(V811="X",1,0))+IF(W811='Valori Consentiti - Table 1'!$O$5,5,IF(W811="X",1,0))+IF(X811='Valori Consentiti - Table 1'!$Q$5,5,IF(X811="X",1,0))+IF(Y811='Valori Consentiti - Table 1'!$S$5,5,IF(Y811="X",1,0))+IF(Z811='Valori Consentiti - Table 1'!$U$5,5,IF(Z811="X",1,0))+IF(AA811='Valori Consentiti - Table 1'!$W$5,5,IF(AA811="X",1,0))+IF(AB811='Valori Consentiti - Table 1'!$Y$5,5,IF(AB811="X",1,0))+IF(AC811='Valori Consentiti - Table 1'!$AA$5,5,IF(AC811="X",1,0))+IF(AD811='Valori Consentiti - Table 1'!$AC$5,5,IF(AD811="X",1,0))+IF(AE811='Valori Consentiti - Table 1'!$AE$5,5,IF(AE811="X",1,0))+IF(AF811='Valori Consentiti - Table 1'!$AG$5,5,IF(AF811="X",1,0))+IF(AG811='Valori Consentiti - Table 1'!$AI$5,5,IF(AG811="X",1,0))+IF(AH811='Valori Consentiti - Table 1'!$AK$5,5,IF(AH811="X",1,0))+IF(AI811='Valori Consentiti - Table 1'!$AM$5,5,IF(AI811="X",1,0))+IF(AJ811='Valori Consentiti - Table 1'!$AO$5,5,IF(AJ811="X",1,0))+IF(AK811='Valori Consentiti - Table 1'!$AQ$5,5,IF(AK811="X",1,0))+IF(AL811='Valori Consentiti - Table 1'!$AS$5,5,IF(AL811="X",1,0))+IF(AM811='Valori Consentiti - Table 1'!$AU$5,5,IF(AM811="X",1,0)),))))</f>
        <v>0</v>
      </c>
      <c r="N811" s="16">
        <f t="shared" si="397"/>
        <v>0</v>
      </c>
      <c r="O811" s="16">
        <f t="shared" si="398"/>
        <v>20</v>
      </c>
      <c r="P811" s="16">
        <f>IF(G811=1,IF(T811='Valori Consentiti - Table 1'!$I$2,1,0)+IF(U811='Valori Consentiti - Table 1'!$K$2,1,0)+IF(V811='Valori Consentiti - Table 1'!$M$2,1,0)+IF(W811='Valori Consentiti - Table 1'!$O$2,1,0)+IF(X811='Valori Consentiti - Table 1'!$Q$2,1,0)+IF(Y811='Valori Consentiti - Table 1'!$S$2,1,0)+IF(Z811='Valori Consentiti - Table 1'!$U$2,1,0)+IF(AA811='Valori Consentiti - Table 1'!$W$2,1,0)+IF(AB811='Valori Consentiti - Table 1'!$Y$2,1,0)+IF(AC811='Valori Consentiti - Table 1'!$AA$2,1,0)+IF(AD811='Valori Consentiti - Table 1'!$AC$2,1,0)+IF(AE811='Valori Consentiti - Table 1'!$AE$2,1,0)+IF(AF811='Valori Consentiti - Table 1'!$AG$2,1,0)+IF(AG811='Valori Consentiti - Table 1'!$AI$2,1,0)+IF(AH811='Valori Consentiti - Table 1'!$AK$2,1,0)+IF(AI811='Valori Consentiti - Table 1'!$AM$2,1,0)+IF(AJ811='Valori Consentiti - Table 1'!$AO$2,1,0)+IF(AK811='Valori Consentiti - Table 1'!$AQ$2,1,0)+IF(AL811='Valori Consentiti - Table 1'!$AS$2,1,0)+IF(AM811='Valori Consentiti - Table 1'!$AU$2,1,0),IF(G811=2,IF(T811='Valori Consentiti - Table 1'!$I$3,1,0)+IF(U811='Valori Consentiti - Table 1'!$K$3,1,0)+IF(V811='Valori Consentiti - Table 1'!$M$3,1,0)+IF(W811='Valori Consentiti - Table 1'!$O$3,1,0)+IF(X811='Valori Consentiti - Table 1'!$Q$3,1,0)+IF(Y811='Valori Consentiti - Table 1'!$S$3,1,0)+IF(Z811='Valori Consentiti - Table 1'!$U$3,1,0)+IF(AA811='Valori Consentiti - Table 1'!$W$3,1,0)+IF(AB811='Valori Consentiti - Table 1'!$Y$3,1,0)+IF(AC811='Valori Consentiti - Table 1'!$AA$3,1,0)+IF(AD811='Valori Consentiti - Table 1'!$AC$3,1,0)+IF(AE811='Valori Consentiti - Table 1'!$AE$3,1,0)+IF(AF811='Valori Consentiti - Table 1'!$AG$3,1,0)+IF(AG811='Valori Consentiti - Table 1'!$AI$3,1,0)+IF(AH811='Valori Consentiti - Table 1'!$AK$3,1,0)+IF(AI811='Valori Consentiti - Table 1'!$AM$3,1,0)+IF(AJ811='Valori Consentiti - Table 1'!$AO$3,1,0)+IF(AK811='Valori Consentiti - Table 1'!$AQ$3,1,0)+IF(AL811='Valori Consentiti - Table 1'!$AS$3,1,0)+IF(AM811='Valori Consentiti - Table 1'!$AU$3,1,0),IF(G811=3,IF(T811='Valori Consentiti - Table 1'!$I$4,1,0)+IF(U811='Valori Consentiti - Table 1'!$K$4,1,0)+IF(V811='Valori Consentiti - Table 1'!$M$4,1,0)+IF(W811='Valori Consentiti - Table 1'!$O$4,1,0)+IF(X811='Valori Consentiti - Table 1'!$Q$4,1,0)+IF(Y811='Valori Consentiti - Table 1'!$S$4,1,0)+IF(Z811='Valori Consentiti - Table 1'!$U$4,1,0)+IF(AA811='Valori Consentiti - Table 1'!$W$4,1,0)+IF(AB811='Valori Consentiti - Table 1'!$Y$4,1,0)+IF(AC811='Valori Consentiti - Table 1'!$AA$4,1,0)+IF(AD811='Valori Consentiti - Table 1'!$AC$4,1,0)+IF(AE811='Valori Consentiti - Table 1'!$AE$4,1,0)+IF(AF811='Valori Consentiti - Table 1'!$AG$4,1,0)+IF(AG811='Valori Consentiti - Table 1'!$AI$4,1,0)+IF(AH811='Valori Consentiti - Table 1'!$AK$4,1,0)+IF(AI811='Valori Consentiti - Table 1'!$AM$4,1,0)+IF(AJ811='Valori Consentiti - Table 1'!$AO$4,1,0)+IF(AK811='Valori Consentiti - Table 1'!$AQ$4,1,0)+IF(AL811='Valori Consentiti - Table 1'!$AS$4,1,0)+IF(AM811='Valori Consentiti - Table 1'!$AU$4,1,0),IF(G811=4,IF(T811='Valori Consentiti - Table 1'!$I$5,1,0)+IF(U811='Valori Consentiti - Table 1'!$K$5,1,0)+IF(V811='Valori Consentiti - Table 1'!$M$5,1,0)+IF(W811='Valori Consentiti - Table 1'!$O$5,1,0)+IF(X811='Valori Consentiti - Table 1'!$Q$5,1,0)+IF(Y811='Valori Consentiti - Table 1'!$S$5,1,0)+IF(Z811='Valori Consentiti - Table 1'!$U$5,1,0)+IF(AA811='Valori Consentiti - Table 1'!$W$5,1,0)+IF(AB811='Valori Consentiti - Table 1'!$Y$5,1,0)+IF(AC811='Valori Consentiti - Table 1'!$AA$5,1,0)+IF(AD811='Valori Consentiti - Table 1'!$AC$5,1,0)+IF(AE811='Valori Consentiti - Table 1'!$AE$5,1,0)+IF(AF811='Valori Consentiti - Table 1'!$AG$5,1,0)+IF(AG811='Valori Consentiti - Table 1'!$AI$5,1,0)+IF(AH811='Valori Consentiti - Table 1'!$AK$5,1,0)+IF(AI811='Valori Consentiti - Table 1'!$AM$5,1,0)+IF(AJ811='Valori Consentiti - Table 1'!$AO$5,1,0)+IF(AK811='Valori Consentiti - Table 1'!$AQ$5,1,0)+IF(AL811='Valori Consentiti - Table 1'!$AS$5,1,0)+IF(AM811='Valori Consentiti - Table 1'!$AU$5,1,0),))))</f>
        <v>0</v>
      </c>
      <c r="Q811" s="16">
        <f t="shared" si="399"/>
        <v>20</v>
      </c>
      <c r="R811" s="16">
        <f t="shared" si="391"/>
        <v>1</v>
      </c>
      <c r="S811" s="17"/>
      <c r="T811" s="24" t="str">
        <f t="shared" si="371"/>
        <v/>
      </c>
      <c r="U811" s="25" t="str">
        <f t="shared" si="372"/>
        <v/>
      </c>
      <c r="V811" s="25" t="str">
        <f t="shared" si="373"/>
        <v/>
      </c>
      <c r="W811" s="26" t="str">
        <f t="shared" si="374"/>
        <v/>
      </c>
      <c r="X811" s="27" t="str">
        <f t="shared" si="375"/>
        <v/>
      </c>
      <c r="Y811" s="25" t="str">
        <f t="shared" si="376"/>
        <v/>
      </c>
      <c r="Z811" s="25" t="str">
        <f t="shared" si="377"/>
        <v/>
      </c>
      <c r="AA811" s="26" t="str">
        <f t="shared" si="378"/>
        <v/>
      </c>
      <c r="AB811" s="27" t="str">
        <f t="shared" si="379"/>
        <v/>
      </c>
      <c r="AC811" s="25" t="str">
        <f t="shared" si="380"/>
        <v/>
      </c>
      <c r="AD811" s="25" t="str">
        <f t="shared" si="381"/>
        <v/>
      </c>
      <c r="AE811" s="26" t="str">
        <f t="shared" si="382"/>
        <v/>
      </c>
      <c r="AF811" s="27" t="str">
        <f t="shared" si="383"/>
        <v/>
      </c>
      <c r="AG811" s="25" t="str">
        <f t="shared" si="384"/>
        <v/>
      </c>
      <c r="AH811" s="25" t="str">
        <f t="shared" si="385"/>
        <v/>
      </c>
      <c r="AI811" s="26" t="str">
        <f t="shared" si="386"/>
        <v/>
      </c>
      <c r="AJ811" s="27" t="str">
        <f t="shared" si="387"/>
        <v/>
      </c>
      <c r="AK811" s="25" t="str">
        <f t="shared" si="388"/>
        <v/>
      </c>
      <c r="AL811" s="25" t="str">
        <f t="shared" si="389"/>
        <v/>
      </c>
      <c r="AM811" s="28" t="str">
        <f t="shared" si="390"/>
        <v/>
      </c>
      <c r="AN811" s="29" t="b">
        <f t="shared" si="392"/>
        <v>0</v>
      </c>
      <c r="AO811" s="29" t="b">
        <f t="shared" si="393"/>
        <v>0</v>
      </c>
      <c r="AP811" s="29" t="b">
        <f t="shared" si="394"/>
        <v>0</v>
      </c>
      <c r="AQ811" s="29" t="b">
        <f t="shared" si="395"/>
        <v>0</v>
      </c>
      <c r="AR811" s="29" t="b">
        <f t="shared" si="396"/>
        <v>0</v>
      </c>
    </row>
    <row r="812" spans="1:44">
      <c r="A812" s="14"/>
      <c r="B812" s="14"/>
      <c r="C812" s="22"/>
      <c r="D812" s="14"/>
      <c r="E812" s="14"/>
      <c r="F812" s="14"/>
      <c r="G812" s="14"/>
      <c r="H812" s="15"/>
      <c r="I812" s="15"/>
      <c r="J812" s="15"/>
      <c r="K812" s="15"/>
      <c r="L812" s="15"/>
      <c r="M812" s="23">
        <f>IF(G812=1,IF(T812='Valori Consentiti - Table 1'!$I$2,5,IF(T812="X",1,0))+IF(U812='Valori Consentiti - Table 1'!$K$2,5,IF(U812="X",1,0))+IF(V812='Valori Consentiti - Table 1'!$M$2,5,IF(V812="X",1,0))+IF(W812='Valori Consentiti - Table 1'!$O$2,5,IF(W812="X",1,0))+IF(X812='Valori Consentiti - Table 1'!$Q$2,5,IF(X812="X",1,0))+IF(Y812='Valori Consentiti - Table 1'!$S$2,5,IF(Y812="X",1,0))+IF(Z812='Valori Consentiti - Table 1'!$U$2,5,IF(Z812="X",1,0))+IF(AA812='Valori Consentiti - Table 1'!$W$2,5,IF(AA812="X",1,0))+IF(AB812='Valori Consentiti - Table 1'!$Y$2,5,IF(AB812="X",1,0))+IF(AC812='Valori Consentiti - Table 1'!$AA$2,5,IF(AC812="X",1,0))+IF(AD812='Valori Consentiti - Table 1'!$AC$2,5,IF(AD812="X",1,0))+IF(AE812='Valori Consentiti - Table 1'!$AE$2,5,IF(AE812="X",1,0))+IF(AF812='Valori Consentiti - Table 1'!$AG$2,5,IF(AF812="X",1,0))+IF(AG812='Valori Consentiti - Table 1'!$AI$2,5,IF(AG812="X",1,0))+IF(AH812='Valori Consentiti - Table 1'!$AK$2,5,IF(AH812="X",1,0))+IF(AI812='Valori Consentiti - Table 1'!$AM$2,5,IF(AI812="X",1,0))+IF(AJ812='Valori Consentiti - Table 1'!$AO$2,5,IF(AJ812="X",1,0))+IF(AK812='Valori Consentiti - Table 1'!$AQ$2,5,IF(AK812="X",1,0))+IF(AL812='Valori Consentiti - Table 1'!$AS$2,5,IF(AL812="X",1,0))+IF(AM812='Valori Consentiti - Table 1'!$AU$2,5,IF(AM812="X",1,0)),IF(G812=2,IF(T812='Valori Consentiti - Table 1'!$I$3,5,IF(T812="X",1,0))+IF(U812='Valori Consentiti - Table 1'!$K$3,5,IF(U812="X",1,0))+IF(V812='Valori Consentiti - Table 1'!$M$3,5,IF(V812="X",1,0))+IF(W812='Valori Consentiti - Table 1'!$O$3,5,IF(W812="X",1,0))+IF(X812='Valori Consentiti - Table 1'!$Q$3,5,IF(X812="X",1,0))+IF(Y812='Valori Consentiti - Table 1'!$S$3,5,IF(Y812="X",1,0))+IF(Z812='Valori Consentiti - Table 1'!$U$3,5,IF(Z812="X",1,0))+IF(AA812='Valori Consentiti - Table 1'!$W$3,5,IF(AA812="X",1,0))+IF(AB812='Valori Consentiti - Table 1'!$Y$3,5,IF(AB812="X",1,0))+IF(AC812='Valori Consentiti - Table 1'!$AA$3,5,IF(AC812="X",1,0))+IF(AD812='Valori Consentiti - Table 1'!$AC$3,5,IF(AD812="X",1,0))+IF(AE812='Valori Consentiti - Table 1'!$AE$3,5,IF(AE812="X",1,0))+IF(AF812='Valori Consentiti - Table 1'!$AG$3,5,IF(AF812="X",1,0))+IF(AG812='Valori Consentiti - Table 1'!$AI$3,5,IF(AG812="X",1,0))+IF(AH812='Valori Consentiti - Table 1'!$AK$3,5,IF(AH812="X",1,0))+IF(AI812='Valori Consentiti - Table 1'!$AM$3,5,IF(AI812="X",1,0))+IF(AJ812='Valori Consentiti - Table 1'!$AO$3,5,IF(AJ812="X",1,0))+IF(AK812='Valori Consentiti - Table 1'!$AQ$3,5,IF(AK812="X",1,0))+IF(AL812='Valori Consentiti - Table 1'!$AS$3,5,IF(AL812="X",1,0))+IF(AM812='Valori Consentiti - Table 1'!$AU$3,5,IF(AM812="X",1,0)),IF(G812=3,IF(T812='Valori Consentiti - Table 1'!$I$4,5,IF(T812="X",1,0))+IF(U812='Valori Consentiti - Table 1'!$K$4,5,IF(U812="X",1,0))+IF(V812='Valori Consentiti - Table 1'!$M$4,5,IF(V812="X",1,0))+IF(W812='Valori Consentiti - Table 1'!$O$4,5,IF(W812="X",1,0))+IF(X812='Valori Consentiti - Table 1'!$Q$4,5,IF(X812="X",1,0))+IF(Y812='Valori Consentiti - Table 1'!$S$4,5,IF(Y812="X",1,0))+IF(Z812='Valori Consentiti - Table 1'!$U$4,5,IF(Z812="X",1,0))+IF(AA812='Valori Consentiti - Table 1'!$W$4,5,IF(AA812="X",1,0))+IF(AB812='Valori Consentiti - Table 1'!$Y$4,5,IF(AB812="X",1,0))+IF(AC812='Valori Consentiti - Table 1'!$AA$4,5,IF(AC812="X",1,0))+IF(AD812='Valori Consentiti - Table 1'!$AC$4,5,IF(AD812="X",1,0))+IF(AE812='Valori Consentiti - Table 1'!$AE$4,5,IF(AE812="X",1,0))+IF(AF812='Valori Consentiti - Table 1'!$AG$4,5,IF(AF812="X",1,0))+IF(AG812='Valori Consentiti - Table 1'!$AI$4,5,IF(AG812="X",1,0))+IF(AH812='Valori Consentiti - Table 1'!$AK$4,5,IF(AH812="X",1,0))+IF(AI812='Valori Consentiti - Table 1'!$AM$4,5,IF(AI812="X",1,0))+IF(AJ812='Valori Consentiti - Table 1'!$AO$4,5,IF(AJ812="X",1,0))+IF(AK812='Valori Consentiti - Table 1'!$AQ$4,5,IF(AK812="X",1,0))+IF(AL812='Valori Consentiti - Table 1'!$AS$4,5,IF(AL812="X",1,0))+IF(AM812='Valori Consentiti - Table 1'!$AU$4,5,IF(AM812="X",1,0)),IF(G812=4,IF(T812='Valori Consentiti - Table 1'!$I$5,5,IF(T812="X",1,0))+IF(U812='Valori Consentiti - Table 1'!$K$5,5,IF(U812="X",1,0))+IF(V812='Valori Consentiti - Table 1'!$M$5,5,IF(V812="X",1,0))+IF(W812='Valori Consentiti - Table 1'!$O$5,5,IF(W812="X",1,0))+IF(X812='Valori Consentiti - Table 1'!$Q$5,5,IF(X812="X",1,0))+IF(Y812='Valori Consentiti - Table 1'!$S$5,5,IF(Y812="X",1,0))+IF(Z812='Valori Consentiti - Table 1'!$U$5,5,IF(Z812="X",1,0))+IF(AA812='Valori Consentiti - Table 1'!$W$5,5,IF(AA812="X",1,0))+IF(AB812='Valori Consentiti - Table 1'!$Y$5,5,IF(AB812="X",1,0))+IF(AC812='Valori Consentiti - Table 1'!$AA$5,5,IF(AC812="X",1,0))+IF(AD812='Valori Consentiti - Table 1'!$AC$5,5,IF(AD812="X",1,0))+IF(AE812='Valori Consentiti - Table 1'!$AE$5,5,IF(AE812="X",1,0))+IF(AF812='Valori Consentiti - Table 1'!$AG$5,5,IF(AF812="X",1,0))+IF(AG812='Valori Consentiti - Table 1'!$AI$5,5,IF(AG812="X",1,0))+IF(AH812='Valori Consentiti - Table 1'!$AK$5,5,IF(AH812="X",1,0))+IF(AI812='Valori Consentiti - Table 1'!$AM$5,5,IF(AI812="X",1,0))+IF(AJ812='Valori Consentiti - Table 1'!$AO$5,5,IF(AJ812="X",1,0))+IF(AK812='Valori Consentiti - Table 1'!$AQ$5,5,IF(AK812="X",1,0))+IF(AL812='Valori Consentiti - Table 1'!$AS$5,5,IF(AL812="X",1,0))+IF(AM812='Valori Consentiti - Table 1'!$AU$5,5,IF(AM812="X",1,0)),))))</f>
        <v>0</v>
      </c>
      <c r="N812" s="16">
        <f t="shared" si="397"/>
        <v>0</v>
      </c>
      <c r="O812" s="16">
        <f t="shared" si="398"/>
        <v>20</v>
      </c>
      <c r="P812" s="16">
        <f>IF(G812=1,IF(T812='Valori Consentiti - Table 1'!$I$2,1,0)+IF(U812='Valori Consentiti - Table 1'!$K$2,1,0)+IF(V812='Valori Consentiti - Table 1'!$M$2,1,0)+IF(W812='Valori Consentiti - Table 1'!$O$2,1,0)+IF(X812='Valori Consentiti - Table 1'!$Q$2,1,0)+IF(Y812='Valori Consentiti - Table 1'!$S$2,1,0)+IF(Z812='Valori Consentiti - Table 1'!$U$2,1,0)+IF(AA812='Valori Consentiti - Table 1'!$W$2,1,0)+IF(AB812='Valori Consentiti - Table 1'!$Y$2,1,0)+IF(AC812='Valori Consentiti - Table 1'!$AA$2,1,0)+IF(AD812='Valori Consentiti - Table 1'!$AC$2,1,0)+IF(AE812='Valori Consentiti - Table 1'!$AE$2,1,0)+IF(AF812='Valori Consentiti - Table 1'!$AG$2,1,0)+IF(AG812='Valori Consentiti - Table 1'!$AI$2,1,0)+IF(AH812='Valori Consentiti - Table 1'!$AK$2,1,0)+IF(AI812='Valori Consentiti - Table 1'!$AM$2,1,0)+IF(AJ812='Valori Consentiti - Table 1'!$AO$2,1,0)+IF(AK812='Valori Consentiti - Table 1'!$AQ$2,1,0)+IF(AL812='Valori Consentiti - Table 1'!$AS$2,1,0)+IF(AM812='Valori Consentiti - Table 1'!$AU$2,1,0),IF(G812=2,IF(T812='Valori Consentiti - Table 1'!$I$3,1,0)+IF(U812='Valori Consentiti - Table 1'!$K$3,1,0)+IF(V812='Valori Consentiti - Table 1'!$M$3,1,0)+IF(W812='Valori Consentiti - Table 1'!$O$3,1,0)+IF(X812='Valori Consentiti - Table 1'!$Q$3,1,0)+IF(Y812='Valori Consentiti - Table 1'!$S$3,1,0)+IF(Z812='Valori Consentiti - Table 1'!$U$3,1,0)+IF(AA812='Valori Consentiti - Table 1'!$W$3,1,0)+IF(AB812='Valori Consentiti - Table 1'!$Y$3,1,0)+IF(AC812='Valori Consentiti - Table 1'!$AA$3,1,0)+IF(AD812='Valori Consentiti - Table 1'!$AC$3,1,0)+IF(AE812='Valori Consentiti - Table 1'!$AE$3,1,0)+IF(AF812='Valori Consentiti - Table 1'!$AG$3,1,0)+IF(AG812='Valori Consentiti - Table 1'!$AI$3,1,0)+IF(AH812='Valori Consentiti - Table 1'!$AK$3,1,0)+IF(AI812='Valori Consentiti - Table 1'!$AM$3,1,0)+IF(AJ812='Valori Consentiti - Table 1'!$AO$3,1,0)+IF(AK812='Valori Consentiti - Table 1'!$AQ$3,1,0)+IF(AL812='Valori Consentiti - Table 1'!$AS$3,1,0)+IF(AM812='Valori Consentiti - Table 1'!$AU$3,1,0),IF(G812=3,IF(T812='Valori Consentiti - Table 1'!$I$4,1,0)+IF(U812='Valori Consentiti - Table 1'!$K$4,1,0)+IF(V812='Valori Consentiti - Table 1'!$M$4,1,0)+IF(W812='Valori Consentiti - Table 1'!$O$4,1,0)+IF(X812='Valori Consentiti - Table 1'!$Q$4,1,0)+IF(Y812='Valori Consentiti - Table 1'!$S$4,1,0)+IF(Z812='Valori Consentiti - Table 1'!$U$4,1,0)+IF(AA812='Valori Consentiti - Table 1'!$W$4,1,0)+IF(AB812='Valori Consentiti - Table 1'!$Y$4,1,0)+IF(AC812='Valori Consentiti - Table 1'!$AA$4,1,0)+IF(AD812='Valori Consentiti - Table 1'!$AC$4,1,0)+IF(AE812='Valori Consentiti - Table 1'!$AE$4,1,0)+IF(AF812='Valori Consentiti - Table 1'!$AG$4,1,0)+IF(AG812='Valori Consentiti - Table 1'!$AI$4,1,0)+IF(AH812='Valori Consentiti - Table 1'!$AK$4,1,0)+IF(AI812='Valori Consentiti - Table 1'!$AM$4,1,0)+IF(AJ812='Valori Consentiti - Table 1'!$AO$4,1,0)+IF(AK812='Valori Consentiti - Table 1'!$AQ$4,1,0)+IF(AL812='Valori Consentiti - Table 1'!$AS$4,1,0)+IF(AM812='Valori Consentiti - Table 1'!$AU$4,1,0),IF(G812=4,IF(T812='Valori Consentiti - Table 1'!$I$5,1,0)+IF(U812='Valori Consentiti - Table 1'!$K$5,1,0)+IF(V812='Valori Consentiti - Table 1'!$M$5,1,0)+IF(W812='Valori Consentiti - Table 1'!$O$5,1,0)+IF(X812='Valori Consentiti - Table 1'!$Q$5,1,0)+IF(Y812='Valori Consentiti - Table 1'!$S$5,1,0)+IF(Z812='Valori Consentiti - Table 1'!$U$5,1,0)+IF(AA812='Valori Consentiti - Table 1'!$W$5,1,0)+IF(AB812='Valori Consentiti - Table 1'!$Y$5,1,0)+IF(AC812='Valori Consentiti - Table 1'!$AA$5,1,0)+IF(AD812='Valori Consentiti - Table 1'!$AC$5,1,0)+IF(AE812='Valori Consentiti - Table 1'!$AE$5,1,0)+IF(AF812='Valori Consentiti - Table 1'!$AG$5,1,0)+IF(AG812='Valori Consentiti - Table 1'!$AI$5,1,0)+IF(AH812='Valori Consentiti - Table 1'!$AK$5,1,0)+IF(AI812='Valori Consentiti - Table 1'!$AM$5,1,0)+IF(AJ812='Valori Consentiti - Table 1'!$AO$5,1,0)+IF(AK812='Valori Consentiti - Table 1'!$AQ$5,1,0)+IF(AL812='Valori Consentiti - Table 1'!$AS$5,1,0)+IF(AM812='Valori Consentiti - Table 1'!$AU$5,1,0),))))</f>
        <v>0</v>
      </c>
      <c r="Q812" s="16">
        <f t="shared" si="399"/>
        <v>20</v>
      </c>
      <c r="R812" s="16">
        <f t="shared" si="391"/>
        <v>1</v>
      </c>
      <c r="S812" s="17"/>
      <c r="T812" s="24" t="str">
        <f t="shared" si="371"/>
        <v/>
      </c>
      <c r="U812" s="25" t="str">
        <f t="shared" si="372"/>
        <v/>
      </c>
      <c r="V812" s="25" t="str">
        <f t="shared" si="373"/>
        <v/>
      </c>
      <c r="W812" s="26" t="str">
        <f t="shared" si="374"/>
        <v/>
      </c>
      <c r="X812" s="27" t="str">
        <f t="shared" si="375"/>
        <v/>
      </c>
      <c r="Y812" s="25" t="str">
        <f t="shared" si="376"/>
        <v/>
      </c>
      <c r="Z812" s="25" t="str">
        <f t="shared" si="377"/>
        <v/>
      </c>
      <c r="AA812" s="26" t="str">
        <f t="shared" si="378"/>
        <v/>
      </c>
      <c r="AB812" s="27" t="str">
        <f t="shared" si="379"/>
        <v/>
      </c>
      <c r="AC812" s="25" t="str">
        <f t="shared" si="380"/>
        <v/>
      </c>
      <c r="AD812" s="25" t="str">
        <f t="shared" si="381"/>
        <v/>
      </c>
      <c r="AE812" s="26" t="str">
        <f t="shared" si="382"/>
        <v/>
      </c>
      <c r="AF812" s="27" t="str">
        <f t="shared" si="383"/>
        <v/>
      </c>
      <c r="AG812" s="25" t="str">
        <f t="shared" si="384"/>
        <v/>
      </c>
      <c r="AH812" s="25" t="str">
        <f t="shared" si="385"/>
        <v/>
      </c>
      <c r="AI812" s="26" t="str">
        <f t="shared" si="386"/>
        <v/>
      </c>
      <c r="AJ812" s="27" t="str">
        <f t="shared" si="387"/>
        <v/>
      </c>
      <c r="AK812" s="25" t="str">
        <f t="shared" si="388"/>
        <v/>
      </c>
      <c r="AL812" s="25" t="str">
        <f t="shared" si="389"/>
        <v/>
      </c>
      <c r="AM812" s="28" t="str">
        <f t="shared" si="390"/>
        <v/>
      </c>
      <c r="AN812" s="29" t="b">
        <f t="shared" si="392"/>
        <v>0</v>
      </c>
      <c r="AO812" s="29" t="b">
        <f t="shared" si="393"/>
        <v>0</v>
      </c>
      <c r="AP812" s="29" t="b">
        <f t="shared" si="394"/>
        <v>0</v>
      </c>
      <c r="AQ812" s="29" t="b">
        <f t="shared" si="395"/>
        <v>0</v>
      </c>
      <c r="AR812" s="29" t="b">
        <f t="shared" si="396"/>
        <v>0</v>
      </c>
    </row>
    <row r="813" spans="1:44">
      <c r="A813" s="14"/>
      <c r="B813" s="14"/>
      <c r="C813" s="22"/>
      <c r="D813" s="14"/>
      <c r="E813" s="14"/>
      <c r="F813" s="14"/>
      <c r="G813" s="14"/>
      <c r="H813" s="15"/>
      <c r="I813" s="15"/>
      <c r="J813" s="15"/>
      <c r="K813" s="15"/>
      <c r="L813" s="15"/>
      <c r="M813" s="23">
        <f>IF(G813=1,IF(T813='Valori Consentiti - Table 1'!$I$2,5,IF(T813="X",1,0))+IF(U813='Valori Consentiti - Table 1'!$K$2,5,IF(U813="X",1,0))+IF(V813='Valori Consentiti - Table 1'!$M$2,5,IF(V813="X",1,0))+IF(W813='Valori Consentiti - Table 1'!$O$2,5,IF(W813="X",1,0))+IF(X813='Valori Consentiti - Table 1'!$Q$2,5,IF(X813="X",1,0))+IF(Y813='Valori Consentiti - Table 1'!$S$2,5,IF(Y813="X",1,0))+IF(Z813='Valori Consentiti - Table 1'!$U$2,5,IF(Z813="X",1,0))+IF(AA813='Valori Consentiti - Table 1'!$W$2,5,IF(AA813="X",1,0))+IF(AB813='Valori Consentiti - Table 1'!$Y$2,5,IF(AB813="X",1,0))+IF(AC813='Valori Consentiti - Table 1'!$AA$2,5,IF(AC813="X",1,0))+IF(AD813='Valori Consentiti - Table 1'!$AC$2,5,IF(AD813="X",1,0))+IF(AE813='Valori Consentiti - Table 1'!$AE$2,5,IF(AE813="X",1,0))+IF(AF813='Valori Consentiti - Table 1'!$AG$2,5,IF(AF813="X",1,0))+IF(AG813='Valori Consentiti - Table 1'!$AI$2,5,IF(AG813="X",1,0))+IF(AH813='Valori Consentiti - Table 1'!$AK$2,5,IF(AH813="X",1,0))+IF(AI813='Valori Consentiti - Table 1'!$AM$2,5,IF(AI813="X",1,0))+IF(AJ813='Valori Consentiti - Table 1'!$AO$2,5,IF(AJ813="X",1,0))+IF(AK813='Valori Consentiti - Table 1'!$AQ$2,5,IF(AK813="X",1,0))+IF(AL813='Valori Consentiti - Table 1'!$AS$2,5,IF(AL813="X",1,0))+IF(AM813='Valori Consentiti - Table 1'!$AU$2,5,IF(AM813="X",1,0)),IF(G813=2,IF(T813='Valori Consentiti - Table 1'!$I$3,5,IF(T813="X",1,0))+IF(U813='Valori Consentiti - Table 1'!$K$3,5,IF(U813="X",1,0))+IF(V813='Valori Consentiti - Table 1'!$M$3,5,IF(V813="X",1,0))+IF(W813='Valori Consentiti - Table 1'!$O$3,5,IF(W813="X",1,0))+IF(X813='Valori Consentiti - Table 1'!$Q$3,5,IF(X813="X",1,0))+IF(Y813='Valori Consentiti - Table 1'!$S$3,5,IF(Y813="X",1,0))+IF(Z813='Valori Consentiti - Table 1'!$U$3,5,IF(Z813="X",1,0))+IF(AA813='Valori Consentiti - Table 1'!$W$3,5,IF(AA813="X",1,0))+IF(AB813='Valori Consentiti - Table 1'!$Y$3,5,IF(AB813="X",1,0))+IF(AC813='Valori Consentiti - Table 1'!$AA$3,5,IF(AC813="X",1,0))+IF(AD813='Valori Consentiti - Table 1'!$AC$3,5,IF(AD813="X",1,0))+IF(AE813='Valori Consentiti - Table 1'!$AE$3,5,IF(AE813="X",1,0))+IF(AF813='Valori Consentiti - Table 1'!$AG$3,5,IF(AF813="X",1,0))+IF(AG813='Valori Consentiti - Table 1'!$AI$3,5,IF(AG813="X",1,0))+IF(AH813='Valori Consentiti - Table 1'!$AK$3,5,IF(AH813="X",1,0))+IF(AI813='Valori Consentiti - Table 1'!$AM$3,5,IF(AI813="X",1,0))+IF(AJ813='Valori Consentiti - Table 1'!$AO$3,5,IF(AJ813="X",1,0))+IF(AK813='Valori Consentiti - Table 1'!$AQ$3,5,IF(AK813="X",1,0))+IF(AL813='Valori Consentiti - Table 1'!$AS$3,5,IF(AL813="X",1,0))+IF(AM813='Valori Consentiti - Table 1'!$AU$3,5,IF(AM813="X",1,0)),IF(G813=3,IF(T813='Valori Consentiti - Table 1'!$I$4,5,IF(T813="X",1,0))+IF(U813='Valori Consentiti - Table 1'!$K$4,5,IF(U813="X",1,0))+IF(V813='Valori Consentiti - Table 1'!$M$4,5,IF(V813="X",1,0))+IF(W813='Valori Consentiti - Table 1'!$O$4,5,IF(W813="X",1,0))+IF(X813='Valori Consentiti - Table 1'!$Q$4,5,IF(X813="X",1,0))+IF(Y813='Valori Consentiti - Table 1'!$S$4,5,IF(Y813="X",1,0))+IF(Z813='Valori Consentiti - Table 1'!$U$4,5,IF(Z813="X",1,0))+IF(AA813='Valori Consentiti - Table 1'!$W$4,5,IF(AA813="X",1,0))+IF(AB813='Valori Consentiti - Table 1'!$Y$4,5,IF(AB813="X",1,0))+IF(AC813='Valori Consentiti - Table 1'!$AA$4,5,IF(AC813="X",1,0))+IF(AD813='Valori Consentiti - Table 1'!$AC$4,5,IF(AD813="X",1,0))+IF(AE813='Valori Consentiti - Table 1'!$AE$4,5,IF(AE813="X",1,0))+IF(AF813='Valori Consentiti - Table 1'!$AG$4,5,IF(AF813="X",1,0))+IF(AG813='Valori Consentiti - Table 1'!$AI$4,5,IF(AG813="X",1,0))+IF(AH813='Valori Consentiti - Table 1'!$AK$4,5,IF(AH813="X",1,0))+IF(AI813='Valori Consentiti - Table 1'!$AM$4,5,IF(AI813="X",1,0))+IF(AJ813='Valori Consentiti - Table 1'!$AO$4,5,IF(AJ813="X",1,0))+IF(AK813='Valori Consentiti - Table 1'!$AQ$4,5,IF(AK813="X",1,0))+IF(AL813='Valori Consentiti - Table 1'!$AS$4,5,IF(AL813="X",1,0))+IF(AM813='Valori Consentiti - Table 1'!$AU$4,5,IF(AM813="X",1,0)),IF(G813=4,IF(T813='Valori Consentiti - Table 1'!$I$5,5,IF(T813="X",1,0))+IF(U813='Valori Consentiti - Table 1'!$K$5,5,IF(U813="X",1,0))+IF(V813='Valori Consentiti - Table 1'!$M$5,5,IF(V813="X",1,0))+IF(W813='Valori Consentiti - Table 1'!$O$5,5,IF(W813="X",1,0))+IF(X813='Valori Consentiti - Table 1'!$Q$5,5,IF(X813="X",1,0))+IF(Y813='Valori Consentiti - Table 1'!$S$5,5,IF(Y813="X",1,0))+IF(Z813='Valori Consentiti - Table 1'!$U$5,5,IF(Z813="X",1,0))+IF(AA813='Valori Consentiti - Table 1'!$W$5,5,IF(AA813="X",1,0))+IF(AB813='Valori Consentiti - Table 1'!$Y$5,5,IF(AB813="X",1,0))+IF(AC813='Valori Consentiti - Table 1'!$AA$5,5,IF(AC813="X",1,0))+IF(AD813='Valori Consentiti - Table 1'!$AC$5,5,IF(AD813="X",1,0))+IF(AE813='Valori Consentiti - Table 1'!$AE$5,5,IF(AE813="X",1,0))+IF(AF813='Valori Consentiti - Table 1'!$AG$5,5,IF(AF813="X",1,0))+IF(AG813='Valori Consentiti - Table 1'!$AI$5,5,IF(AG813="X",1,0))+IF(AH813='Valori Consentiti - Table 1'!$AK$5,5,IF(AH813="X",1,0))+IF(AI813='Valori Consentiti - Table 1'!$AM$5,5,IF(AI813="X",1,0))+IF(AJ813='Valori Consentiti - Table 1'!$AO$5,5,IF(AJ813="X",1,0))+IF(AK813='Valori Consentiti - Table 1'!$AQ$5,5,IF(AK813="X",1,0))+IF(AL813='Valori Consentiti - Table 1'!$AS$5,5,IF(AL813="X",1,0))+IF(AM813='Valori Consentiti - Table 1'!$AU$5,5,IF(AM813="X",1,0)),))))</f>
        <v>0</v>
      </c>
      <c r="N813" s="16">
        <f t="shared" si="397"/>
        <v>0</v>
      </c>
      <c r="O813" s="16">
        <f t="shared" si="398"/>
        <v>20</v>
      </c>
      <c r="P813" s="16">
        <f>IF(G813=1,IF(T813='Valori Consentiti - Table 1'!$I$2,1,0)+IF(U813='Valori Consentiti - Table 1'!$K$2,1,0)+IF(V813='Valori Consentiti - Table 1'!$M$2,1,0)+IF(W813='Valori Consentiti - Table 1'!$O$2,1,0)+IF(X813='Valori Consentiti - Table 1'!$Q$2,1,0)+IF(Y813='Valori Consentiti - Table 1'!$S$2,1,0)+IF(Z813='Valori Consentiti - Table 1'!$U$2,1,0)+IF(AA813='Valori Consentiti - Table 1'!$W$2,1,0)+IF(AB813='Valori Consentiti - Table 1'!$Y$2,1,0)+IF(AC813='Valori Consentiti - Table 1'!$AA$2,1,0)+IF(AD813='Valori Consentiti - Table 1'!$AC$2,1,0)+IF(AE813='Valori Consentiti - Table 1'!$AE$2,1,0)+IF(AF813='Valori Consentiti - Table 1'!$AG$2,1,0)+IF(AG813='Valori Consentiti - Table 1'!$AI$2,1,0)+IF(AH813='Valori Consentiti - Table 1'!$AK$2,1,0)+IF(AI813='Valori Consentiti - Table 1'!$AM$2,1,0)+IF(AJ813='Valori Consentiti - Table 1'!$AO$2,1,0)+IF(AK813='Valori Consentiti - Table 1'!$AQ$2,1,0)+IF(AL813='Valori Consentiti - Table 1'!$AS$2,1,0)+IF(AM813='Valori Consentiti - Table 1'!$AU$2,1,0),IF(G813=2,IF(T813='Valori Consentiti - Table 1'!$I$3,1,0)+IF(U813='Valori Consentiti - Table 1'!$K$3,1,0)+IF(V813='Valori Consentiti - Table 1'!$M$3,1,0)+IF(W813='Valori Consentiti - Table 1'!$O$3,1,0)+IF(X813='Valori Consentiti - Table 1'!$Q$3,1,0)+IF(Y813='Valori Consentiti - Table 1'!$S$3,1,0)+IF(Z813='Valori Consentiti - Table 1'!$U$3,1,0)+IF(AA813='Valori Consentiti - Table 1'!$W$3,1,0)+IF(AB813='Valori Consentiti - Table 1'!$Y$3,1,0)+IF(AC813='Valori Consentiti - Table 1'!$AA$3,1,0)+IF(AD813='Valori Consentiti - Table 1'!$AC$3,1,0)+IF(AE813='Valori Consentiti - Table 1'!$AE$3,1,0)+IF(AF813='Valori Consentiti - Table 1'!$AG$3,1,0)+IF(AG813='Valori Consentiti - Table 1'!$AI$3,1,0)+IF(AH813='Valori Consentiti - Table 1'!$AK$3,1,0)+IF(AI813='Valori Consentiti - Table 1'!$AM$3,1,0)+IF(AJ813='Valori Consentiti - Table 1'!$AO$3,1,0)+IF(AK813='Valori Consentiti - Table 1'!$AQ$3,1,0)+IF(AL813='Valori Consentiti - Table 1'!$AS$3,1,0)+IF(AM813='Valori Consentiti - Table 1'!$AU$3,1,0),IF(G813=3,IF(T813='Valori Consentiti - Table 1'!$I$4,1,0)+IF(U813='Valori Consentiti - Table 1'!$K$4,1,0)+IF(V813='Valori Consentiti - Table 1'!$M$4,1,0)+IF(W813='Valori Consentiti - Table 1'!$O$4,1,0)+IF(X813='Valori Consentiti - Table 1'!$Q$4,1,0)+IF(Y813='Valori Consentiti - Table 1'!$S$4,1,0)+IF(Z813='Valori Consentiti - Table 1'!$U$4,1,0)+IF(AA813='Valori Consentiti - Table 1'!$W$4,1,0)+IF(AB813='Valori Consentiti - Table 1'!$Y$4,1,0)+IF(AC813='Valori Consentiti - Table 1'!$AA$4,1,0)+IF(AD813='Valori Consentiti - Table 1'!$AC$4,1,0)+IF(AE813='Valori Consentiti - Table 1'!$AE$4,1,0)+IF(AF813='Valori Consentiti - Table 1'!$AG$4,1,0)+IF(AG813='Valori Consentiti - Table 1'!$AI$4,1,0)+IF(AH813='Valori Consentiti - Table 1'!$AK$4,1,0)+IF(AI813='Valori Consentiti - Table 1'!$AM$4,1,0)+IF(AJ813='Valori Consentiti - Table 1'!$AO$4,1,0)+IF(AK813='Valori Consentiti - Table 1'!$AQ$4,1,0)+IF(AL813='Valori Consentiti - Table 1'!$AS$4,1,0)+IF(AM813='Valori Consentiti - Table 1'!$AU$4,1,0),IF(G813=4,IF(T813='Valori Consentiti - Table 1'!$I$5,1,0)+IF(U813='Valori Consentiti - Table 1'!$K$5,1,0)+IF(V813='Valori Consentiti - Table 1'!$M$5,1,0)+IF(W813='Valori Consentiti - Table 1'!$O$5,1,0)+IF(X813='Valori Consentiti - Table 1'!$Q$5,1,0)+IF(Y813='Valori Consentiti - Table 1'!$S$5,1,0)+IF(Z813='Valori Consentiti - Table 1'!$U$5,1,0)+IF(AA813='Valori Consentiti - Table 1'!$W$5,1,0)+IF(AB813='Valori Consentiti - Table 1'!$Y$5,1,0)+IF(AC813='Valori Consentiti - Table 1'!$AA$5,1,0)+IF(AD813='Valori Consentiti - Table 1'!$AC$5,1,0)+IF(AE813='Valori Consentiti - Table 1'!$AE$5,1,0)+IF(AF813='Valori Consentiti - Table 1'!$AG$5,1,0)+IF(AG813='Valori Consentiti - Table 1'!$AI$5,1,0)+IF(AH813='Valori Consentiti - Table 1'!$AK$5,1,0)+IF(AI813='Valori Consentiti - Table 1'!$AM$5,1,0)+IF(AJ813='Valori Consentiti - Table 1'!$AO$5,1,0)+IF(AK813='Valori Consentiti - Table 1'!$AQ$5,1,0)+IF(AL813='Valori Consentiti - Table 1'!$AS$5,1,0)+IF(AM813='Valori Consentiti - Table 1'!$AU$5,1,0),))))</f>
        <v>0</v>
      </c>
      <c r="Q813" s="16">
        <f t="shared" si="399"/>
        <v>20</v>
      </c>
      <c r="R813" s="16">
        <f t="shared" si="391"/>
        <v>1</v>
      </c>
      <c r="S813" s="17"/>
      <c r="T813" s="24" t="str">
        <f t="shared" si="371"/>
        <v/>
      </c>
      <c r="U813" s="25" t="str">
        <f t="shared" si="372"/>
        <v/>
      </c>
      <c r="V813" s="25" t="str">
        <f t="shared" si="373"/>
        <v/>
      </c>
      <c r="W813" s="26" t="str">
        <f t="shared" si="374"/>
        <v/>
      </c>
      <c r="X813" s="27" t="str">
        <f t="shared" si="375"/>
        <v/>
      </c>
      <c r="Y813" s="25" t="str">
        <f t="shared" si="376"/>
        <v/>
      </c>
      <c r="Z813" s="25" t="str">
        <f t="shared" si="377"/>
        <v/>
      </c>
      <c r="AA813" s="26" t="str">
        <f t="shared" si="378"/>
        <v/>
      </c>
      <c r="AB813" s="27" t="str">
        <f t="shared" si="379"/>
        <v/>
      </c>
      <c r="AC813" s="25" t="str">
        <f t="shared" si="380"/>
        <v/>
      </c>
      <c r="AD813" s="25" t="str">
        <f t="shared" si="381"/>
        <v/>
      </c>
      <c r="AE813" s="26" t="str">
        <f t="shared" si="382"/>
        <v/>
      </c>
      <c r="AF813" s="27" t="str">
        <f t="shared" si="383"/>
        <v/>
      </c>
      <c r="AG813" s="25" t="str">
        <f t="shared" si="384"/>
        <v/>
      </c>
      <c r="AH813" s="25" t="str">
        <f t="shared" si="385"/>
        <v/>
      </c>
      <c r="AI813" s="26" t="str">
        <f t="shared" si="386"/>
        <v/>
      </c>
      <c r="AJ813" s="27" t="str">
        <f t="shared" si="387"/>
        <v/>
      </c>
      <c r="AK813" s="25" t="str">
        <f t="shared" si="388"/>
        <v/>
      </c>
      <c r="AL813" s="25" t="str">
        <f t="shared" si="389"/>
        <v/>
      </c>
      <c r="AM813" s="28" t="str">
        <f t="shared" si="390"/>
        <v/>
      </c>
      <c r="AN813" s="29" t="b">
        <f t="shared" si="392"/>
        <v>0</v>
      </c>
      <c r="AO813" s="29" t="b">
        <f t="shared" si="393"/>
        <v>0</v>
      </c>
      <c r="AP813" s="29" t="b">
        <f t="shared" si="394"/>
        <v>0</v>
      </c>
      <c r="AQ813" s="29" t="b">
        <f t="shared" si="395"/>
        <v>0</v>
      </c>
      <c r="AR813" s="29" t="b">
        <f t="shared" si="396"/>
        <v>0</v>
      </c>
    </row>
    <row r="814" spans="1:44">
      <c r="A814" s="14"/>
      <c r="B814" s="14"/>
      <c r="C814" s="22"/>
      <c r="D814" s="14"/>
      <c r="E814" s="14"/>
      <c r="F814" s="14"/>
      <c r="G814" s="14"/>
      <c r="H814" s="15"/>
      <c r="I814" s="15"/>
      <c r="J814" s="15"/>
      <c r="K814" s="15"/>
      <c r="L814" s="15"/>
      <c r="M814" s="23">
        <f>IF(G814=1,IF(T814='Valori Consentiti - Table 1'!$I$2,5,IF(T814="X",1,0))+IF(U814='Valori Consentiti - Table 1'!$K$2,5,IF(U814="X",1,0))+IF(V814='Valori Consentiti - Table 1'!$M$2,5,IF(V814="X",1,0))+IF(W814='Valori Consentiti - Table 1'!$O$2,5,IF(W814="X",1,0))+IF(X814='Valori Consentiti - Table 1'!$Q$2,5,IF(X814="X",1,0))+IF(Y814='Valori Consentiti - Table 1'!$S$2,5,IF(Y814="X",1,0))+IF(Z814='Valori Consentiti - Table 1'!$U$2,5,IF(Z814="X",1,0))+IF(AA814='Valori Consentiti - Table 1'!$W$2,5,IF(AA814="X",1,0))+IF(AB814='Valori Consentiti - Table 1'!$Y$2,5,IF(AB814="X",1,0))+IF(AC814='Valori Consentiti - Table 1'!$AA$2,5,IF(AC814="X",1,0))+IF(AD814='Valori Consentiti - Table 1'!$AC$2,5,IF(AD814="X",1,0))+IF(AE814='Valori Consentiti - Table 1'!$AE$2,5,IF(AE814="X",1,0))+IF(AF814='Valori Consentiti - Table 1'!$AG$2,5,IF(AF814="X",1,0))+IF(AG814='Valori Consentiti - Table 1'!$AI$2,5,IF(AG814="X",1,0))+IF(AH814='Valori Consentiti - Table 1'!$AK$2,5,IF(AH814="X",1,0))+IF(AI814='Valori Consentiti - Table 1'!$AM$2,5,IF(AI814="X",1,0))+IF(AJ814='Valori Consentiti - Table 1'!$AO$2,5,IF(AJ814="X",1,0))+IF(AK814='Valori Consentiti - Table 1'!$AQ$2,5,IF(AK814="X",1,0))+IF(AL814='Valori Consentiti - Table 1'!$AS$2,5,IF(AL814="X",1,0))+IF(AM814='Valori Consentiti - Table 1'!$AU$2,5,IF(AM814="X",1,0)),IF(G814=2,IF(T814='Valori Consentiti - Table 1'!$I$3,5,IF(T814="X",1,0))+IF(U814='Valori Consentiti - Table 1'!$K$3,5,IF(U814="X",1,0))+IF(V814='Valori Consentiti - Table 1'!$M$3,5,IF(V814="X",1,0))+IF(W814='Valori Consentiti - Table 1'!$O$3,5,IF(W814="X",1,0))+IF(X814='Valori Consentiti - Table 1'!$Q$3,5,IF(X814="X",1,0))+IF(Y814='Valori Consentiti - Table 1'!$S$3,5,IF(Y814="X",1,0))+IF(Z814='Valori Consentiti - Table 1'!$U$3,5,IF(Z814="X",1,0))+IF(AA814='Valori Consentiti - Table 1'!$W$3,5,IF(AA814="X",1,0))+IF(AB814='Valori Consentiti - Table 1'!$Y$3,5,IF(AB814="X",1,0))+IF(AC814='Valori Consentiti - Table 1'!$AA$3,5,IF(AC814="X",1,0))+IF(AD814='Valori Consentiti - Table 1'!$AC$3,5,IF(AD814="X",1,0))+IF(AE814='Valori Consentiti - Table 1'!$AE$3,5,IF(AE814="X",1,0))+IF(AF814='Valori Consentiti - Table 1'!$AG$3,5,IF(AF814="X",1,0))+IF(AG814='Valori Consentiti - Table 1'!$AI$3,5,IF(AG814="X",1,0))+IF(AH814='Valori Consentiti - Table 1'!$AK$3,5,IF(AH814="X",1,0))+IF(AI814='Valori Consentiti - Table 1'!$AM$3,5,IF(AI814="X",1,0))+IF(AJ814='Valori Consentiti - Table 1'!$AO$3,5,IF(AJ814="X",1,0))+IF(AK814='Valori Consentiti - Table 1'!$AQ$3,5,IF(AK814="X",1,0))+IF(AL814='Valori Consentiti - Table 1'!$AS$3,5,IF(AL814="X",1,0))+IF(AM814='Valori Consentiti - Table 1'!$AU$3,5,IF(AM814="X",1,0)),IF(G814=3,IF(T814='Valori Consentiti - Table 1'!$I$4,5,IF(T814="X",1,0))+IF(U814='Valori Consentiti - Table 1'!$K$4,5,IF(U814="X",1,0))+IF(V814='Valori Consentiti - Table 1'!$M$4,5,IF(V814="X",1,0))+IF(W814='Valori Consentiti - Table 1'!$O$4,5,IF(W814="X",1,0))+IF(X814='Valori Consentiti - Table 1'!$Q$4,5,IF(X814="X",1,0))+IF(Y814='Valori Consentiti - Table 1'!$S$4,5,IF(Y814="X",1,0))+IF(Z814='Valori Consentiti - Table 1'!$U$4,5,IF(Z814="X",1,0))+IF(AA814='Valori Consentiti - Table 1'!$W$4,5,IF(AA814="X",1,0))+IF(AB814='Valori Consentiti - Table 1'!$Y$4,5,IF(AB814="X",1,0))+IF(AC814='Valori Consentiti - Table 1'!$AA$4,5,IF(AC814="X",1,0))+IF(AD814='Valori Consentiti - Table 1'!$AC$4,5,IF(AD814="X",1,0))+IF(AE814='Valori Consentiti - Table 1'!$AE$4,5,IF(AE814="X",1,0))+IF(AF814='Valori Consentiti - Table 1'!$AG$4,5,IF(AF814="X",1,0))+IF(AG814='Valori Consentiti - Table 1'!$AI$4,5,IF(AG814="X",1,0))+IF(AH814='Valori Consentiti - Table 1'!$AK$4,5,IF(AH814="X",1,0))+IF(AI814='Valori Consentiti - Table 1'!$AM$4,5,IF(AI814="X",1,0))+IF(AJ814='Valori Consentiti - Table 1'!$AO$4,5,IF(AJ814="X",1,0))+IF(AK814='Valori Consentiti - Table 1'!$AQ$4,5,IF(AK814="X",1,0))+IF(AL814='Valori Consentiti - Table 1'!$AS$4,5,IF(AL814="X",1,0))+IF(AM814='Valori Consentiti - Table 1'!$AU$4,5,IF(AM814="X",1,0)),IF(G814=4,IF(T814='Valori Consentiti - Table 1'!$I$5,5,IF(T814="X",1,0))+IF(U814='Valori Consentiti - Table 1'!$K$5,5,IF(U814="X",1,0))+IF(V814='Valori Consentiti - Table 1'!$M$5,5,IF(V814="X",1,0))+IF(W814='Valori Consentiti - Table 1'!$O$5,5,IF(W814="X",1,0))+IF(X814='Valori Consentiti - Table 1'!$Q$5,5,IF(X814="X",1,0))+IF(Y814='Valori Consentiti - Table 1'!$S$5,5,IF(Y814="X",1,0))+IF(Z814='Valori Consentiti - Table 1'!$U$5,5,IF(Z814="X",1,0))+IF(AA814='Valori Consentiti - Table 1'!$W$5,5,IF(AA814="X",1,0))+IF(AB814='Valori Consentiti - Table 1'!$Y$5,5,IF(AB814="X",1,0))+IF(AC814='Valori Consentiti - Table 1'!$AA$5,5,IF(AC814="X",1,0))+IF(AD814='Valori Consentiti - Table 1'!$AC$5,5,IF(AD814="X",1,0))+IF(AE814='Valori Consentiti - Table 1'!$AE$5,5,IF(AE814="X",1,0))+IF(AF814='Valori Consentiti - Table 1'!$AG$5,5,IF(AF814="X",1,0))+IF(AG814='Valori Consentiti - Table 1'!$AI$5,5,IF(AG814="X",1,0))+IF(AH814='Valori Consentiti - Table 1'!$AK$5,5,IF(AH814="X",1,0))+IF(AI814='Valori Consentiti - Table 1'!$AM$5,5,IF(AI814="X",1,0))+IF(AJ814='Valori Consentiti - Table 1'!$AO$5,5,IF(AJ814="X",1,0))+IF(AK814='Valori Consentiti - Table 1'!$AQ$5,5,IF(AK814="X",1,0))+IF(AL814='Valori Consentiti - Table 1'!$AS$5,5,IF(AL814="X",1,0))+IF(AM814='Valori Consentiti - Table 1'!$AU$5,5,IF(AM814="X",1,0)),))))</f>
        <v>0</v>
      </c>
      <c r="N814" s="16">
        <f t="shared" si="397"/>
        <v>0</v>
      </c>
      <c r="O814" s="16">
        <f t="shared" si="398"/>
        <v>20</v>
      </c>
      <c r="P814" s="16">
        <f>IF(G814=1,IF(T814='Valori Consentiti - Table 1'!$I$2,1,0)+IF(U814='Valori Consentiti - Table 1'!$K$2,1,0)+IF(V814='Valori Consentiti - Table 1'!$M$2,1,0)+IF(W814='Valori Consentiti - Table 1'!$O$2,1,0)+IF(X814='Valori Consentiti - Table 1'!$Q$2,1,0)+IF(Y814='Valori Consentiti - Table 1'!$S$2,1,0)+IF(Z814='Valori Consentiti - Table 1'!$U$2,1,0)+IF(AA814='Valori Consentiti - Table 1'!$W$2,1,0)+IF(AB814='Valori Consentiti - Table 1'!$Y$2,1,0)+IF(AC814='Valori Consentiti - Table 1'!$AA$2,1,0)+IF(AD814='Valori Consentiti - Table 1'!$AC$2,1,0)+IF(AE814='Valori Consentiti - Table 1'!$AE$2,1,0)+IF(AF814='Valori Consentiti - Table 1'!$AG$2,1,0)+IF(AG814='Valori Consentiti - Table 1'!$AI$2,1,0)+IF(AH814='Valori Consentiti - Table 1'!$AK$2,1,0)+IF(AI814='Valori Consentiti - Table 1'!$AM$2,1,0)+IF(AJ814='Valori Consentiti - Table 1'!$AO$2,1,0)+IF(AK814='Valori Consentiti - Table 1'!$AQ$2,1,0)+IF(AL814='Valori Consentiti - Table 1'!$AS$2,1,0)+IF(AM814='Valori Consentiti - Table 1'!$AU$2,1,0),IF(G814=2,IF(T814='Valori Consentiti - Table 1'!$I$3,1,0)+IF(U814='Valori Consentiti - Table 1'!$K$3,1,0)+IF(V814='Valori Consentiti - Table 1'!$M$3,1,0)+IF(W814='Valori Consentiti - Table 1'!$O$3,1,0)+IF(X814='Valori Consentiti - Table 1'!$Q$3,1,0)+IF(Y814='Valori Consentiti - Table 1'!$S$3,1,0)+IF(Z814='Valori Consentiti - Table 1'!$U$3,1,0)+IF(AA814='Valori Consentiti - Table 1'!$W$3,1,0)+IF(AB814='Valori Consentiti - Table 1'!$Y$3,1,0)+IF(AC814='Valori Consentiti - Table 1'!$AA$3,1,0)+IF(AD814='Valori Consentiti - Table 1'!$AC$3,1,0)+IF(AE814='Valori Consentiti - Table 1'!$AE$3,1,0)+IF(AF814='Valori Consentiti - Table 1'!$AG$3,1,0)+IF(AG814='Valori Consentiti - Table 1'!$AI$3,1,0)+IF(AH814='Valori Consentiti - Table 1'!$AK$3,1,0)+IF(AI814='Valori Consentiti - Table 1'!$AM$3,1,0)+IF(AJ814='Valori Consentiti - Table 1'!$AO$3,1,0)+IF(AK814='Valori Consentiti - Table 1'!$AQ$3,1,0)+IF(AL814='Valori Consentiti - Table 1'!$AS$3,1,0)+IF(AM814='Valori Consentiti - Table 1'!$AU$3,1,0),IF(G814=3,IF(T814='Valori Consentiti - Table 1'!$I$4,1,0)+IF(U814='Valori Consentiti - Table 1'!$K$4,1,0)+IF(V814='Valori Consentiti - Table 1'!$M$4,1,0)+IF(W814='Valori Consentiti - Table 1'!$O$4,1,0)+IF(X814='Valori Consentiti - Table 1'!$Q$4,1,0)+IF(Y814='Valori Consentiti - Table 1'!$S$4,1,0)+IF(Z814='Valori Consentiti - Table 1'!$U$4,1,0)+IF(AA814='Valori Consentiti - Table 1'!$W$4,1,0)+IF(AB814='Valori Consentiti - Table 1'!$Y$4,1,0)+IF(AC814='Valori Consentiti - Table 1'!$AA$4,1,0)+IF(AD814='Valori Consentiti - Table 1'!$AC$4,1,0)+IF(AE814='Valori Consentiti - Table 1'!$AE$4,1,0)+IF(AF814='Valori Consentiti - Table 1'!$AG$4,1,0)+IF(AG814='Valori Consentiti - Table 1'!$AI$4,1,0)+IF(AH814='Valori Consentiti - Table 1'!$AK$4,1,0)+IF(AI814='Valori Consentiti - Table 1'!$AM$4,1,0)+IF(AJ814='Valori Consentiti - Table 1'!$AO$4,1,0)+IF(AK814='Valori Consentiti - Table 1'!$AQ$4,1,0)+IF(AL814='Valori Consentiti - Table 1'!$AS$4,1,0)+IF(AM814='Valori Consentiti - Table 1'!$AU$4,1,0),IF(G814=4,IF(T814='Valori Consentiti - Table 1'!$I$5,1,0)+IF(U814='Valori Consentiti - Table 1'!$K$5,1,0)+IF(V814='Valori Consentiti - Table 1'!$M$5,1,0)+IF(W814='Valori Consentiti - Table 1'!$O$5,1,0)+IF(X814='Valori Consentiti - Table 1'!$Q$5,1,0)+IF(Y814='Valori Consentiti - Table 1'!$S$5,1,0)+IF(Z814='Valori Consentiti - Table 1'!$U$5,1,0)+IF(AA814='Valori Consentiti - Table 1'!$W$5,1,0)+IF(AB814='Valori Consentiti - Table 1'!$Y$5,1,0)+IF(AC814='Valori Consentiti - Table 1'!$AA$5,1,0)+IF(AD814='Valori Consentiti - Table 1'!$AC$5,1,0)+IF(AE814='Valori Consentiti - Table 1'!$AE$5,1,0)+IF(AF814='Valori Consentiti - Table 1'!$AG$5,1,0)+IF(AG814='Valori Consentiti - Table 1'!$AI$5,1,0)+IF(AH814='Valori Consentiti - Table 1'!$AK$5,1,0)+IF(AI814='Valori Consentiti - Table 1'!$AM$5,1,0)+IF(AJ814='Valori Consentiti - Table 1'!$AO$5,1,0)+IF(AK814='Valori Consentiti - Table 1'!$AQ$5,1,0)+IF(AL814='Valori Consentiti - Table 1'!$AS$5,1,0)+IF(AM814='Valori Consentiti - Table 1'!$AU$5,1,0),))))</f>
        <v>0</v>
      </c>
      <c r="Q814" s="16">
        <f t="shared" si="399"/>
        <v>20</v>
      </c>
      <c r="R814" s="16">
        <f t="shared" si="391"/>
        <v>1</v>
      </c>
      <c r="S814" s="17"/>
      <c r="T814" s="24" t="str">
        <f t="shared" si="371"/>
        <v/>
      </c>
      <c r="U814" s="25" t="str">
        <f t="shared" si="372"/>
        <v/>
      </c>
      <c r="V814" s="25" t="str">
        <f t="shared" si="373"/>
        <v/>
      </c>
      <c r="W814" s="26" t="str">
        <f t="shared" si="374"/>
        <v/>
      </c>
      <c r="X814" s="27" t="str">
        <f t="shared" si="375"/>
        <v/>
      </c>
      <c r="Y814" s="25" t="str">
        <f t="shared" si="376"/>
        <v/>
      </c>
      <c r="Z814" s="25" t="str">
        <f t="shared" si="377"/>
        <v/>
      </c>
      <c r="AA814" s="26" t="str">
        <f t="shared" si="378"/>
        <v/>
      </c>
      <c r="AB814" s="27" t="str">
        <f t="shared" si="379"/>
        <v/>
      </c>
      <c r="AC814" s="25" t="str">
        <f t="shared" si="380"/>
        <v/>
      </c>
      <c r="AD814" s="25" t="str">
        <f t="shared" si="381"/>
        <v/>
      </c>
      <c r="AE814" s="26" t="str">
        <f t="shared" si="382"/>
        <v/>
      </c>
      <c r="AF814" s="27" t="str">
        <f t="shared" si="383"/>
        <v/>
      </c>
      <c r="AG814" s="25" t="str">
        <f t="shared" si="384"/>
        <v/>
      </c>
      <c r="AH814" s="25" t="str">
        <f t="shared" si="385"/>
        <v/>
      </c>
      <c r="AI814" s="26" t="str">
        <f t="shared" si="386"/>
        <v/>
      </c>
      <c r="AJ814" s="27" t="str">
        <f t="shared" si="387"/>
        <v/>
      </c>
      <c r="AK814" s="25" t="str">
        <f t="shared" si="388"/>
        <v/>
      </c>
      <c r="AL814" s="25" t="str">
        <f t="shared" si="389"/>
        <v/>
      </c>
      <c r="AM814" s="28" t="str">
        <f t="shared" si="390"/>
        <v/>
      </c>
      <c r="AN814" s="29" t="b">
        <f t="shared" si="392"/>
        <v>0</v>
      </c>
      <c r="AO814" s="29" t="b">
        <f t="shared" si="393"/>
        <v>0</v>
      </c>
      <c r="AP814" s="29" t="b">
        <f t="shared" si="394"/>
        <v>0</v>
      </c>
      <c r="AQ814" s="29" t="b">
        <f t="shared" si="395"/>
        <v>0</v>
      </c>
      <c r="AR814" s="29" t="b">
        <f t="shared" si="396"/>
        <v>0</v>
      </c>
    </row>
    <row r="815" spans="1:44">
      <c r="A815" s="14"/>
      <c r="B815" s="14"/>
      <c r="C815" s="22"/>
      <c r="D815" s="14"/>
      <c r="E815" s="14"/>
      <c r="F815" s="14"/>
      <c r="G815" s="14"/>
      <c r="H815" s="15"/>
      <c r="I815" s="15"/>
      <c r="J815" s="15"/>
      <c r="K815" s="15"/>
      <c r="L815" s="15"/>
      <c r="M815" s="23">
        <f>IF(G815=1,IF(T815='Valori Consentiti - Table 1'!$I$2,5,IF(T815="X",1,0))+IF(U815='Valori Consentiti - Table 1'!$K$2,5,IF(U815="X",1,0))+IF(V815='Valori Consentiti - Table 1'!$M$2,5,IF(V815="X",1,0))+IF(W815='Valori Consentiti - Table 1'!$O$2,5,IF(W815="X",1,0))+IF(X815='Valori Consentiti - Table 1'!$Q$2,5,IF(X815="X",1,0))+IF(Y815='Valori Consentiti - Table 1'!$S$2,5,IF(Y815="X",1,0))+IF(Z815='Valori Consentiti - Table 1'!$U$2,5,IF(Z815="X",1,0))+IF(AA815='Valori Consentiti - Table 1'!$W$2,5,IF(AA815="X",1,0))+IF(AB815='Valori Consentiti - Table 1'!$Y$2,5,IF(AB815="X",1,0))+IF(AC815='Valori Consentiti - Table 1'!$AA$2,5,IF(AC815="X",1,0))+IF(AD815='Valori Consentiti - Table 1'!$AC$2,5,IF(AD815="X",1,0))+IF(AE815='Valori Consentiti - Table 1'!$AE$2,5,IF(AE815="X",1,0))+IF(AF815='Valori Consentiti - Table 1'!$AG$2,5,IF(AF815="X",1,0))+IF(AG815='Valori Consentiti - Table 1'!$AI$2,5,IF(AG815="X",1,0))+IF(AH815='Valori Consentiti - Table 1'!$AK$2,5,IF(AH815="X",1,0))+IF(AI815='Valori Consentiti - Table 1'!$AM$2,5,IF(AI815="X",1,0))+IF(AJ815='Valori Consentiti - Table 1'!$AO$2,5,IF(AJ815="X",1,0))+IF(AK815='Valori Consentiti - Table 1'!$AQ$2,5,IF(AK815="X",1,0))+IF(AL815='Valori Consentiti - Table 1'!$AS$2,5,IF(AL815="X",1,0))+IF(AM815='Valori Consentiti - Table 1'!$AU$2,5,IF(AM815="X",1,0)),IF(G815=2,IF(T815='Valori Consentiti - Table 1'!$I$3,5,IF(T815="X",1,0))+IF(U815='Valori Consentiti - Table 1'!$K$3,5,IF(U815="X",1,0))+IF(V815='Valori Consentiti - Table 1'!$M$3,5,IF(V815="X",1,0))+IF(W815='Valori Consentiti - Table 1'!$O$3,5,IF(W815="X",1,0))+IF(X815='Valori Consentiti - Table 1'!$Q$3,5,IF(X815="X",1,0))+IF(Y815='Valori Consentiti - Table 1'!$S$3,5,IF(Y815="X",1,0))+IF(Z815='Valori Consentiti - Table 1'!$U$3,5,IF(Z815="X",1,0))+IF(AA815='Valori Consentiti - Table 1'!$W$3,5,IF(AA815="X",1,0))+IF(AB815='Valori Consentiti - Table 1'!$Y$3,5,IF(AB815="X",1,0))+IF(AC815='Valori Consentiti - Table 1'!$AA$3,5,IF(AC815="X",1,0))+IF(AD815='Valori Consentiti - Table 1'!$AC$3,5,IF(AD815="X",1,0))+IF(AE815='Valori Consentiti - Table 1'!$AE$3,5,IF(AE815="X",1,0))+IF(AF815='Valori Consentiti - Table 1'!$AG$3,5,IF(AF815="X",1,0))+IF(AG815='Valori Consentiti - Table 1'!$AI$3,5,IF(AG815="X",1,0))+IF(AH815='Valori Consentiti - Table 1'!$AK$3,5,IF(AH815="X",1,0))+IF(AI815='Valori Consentiti - Table 1'!$AM$3,5,IF(AI815="X",1,0))+IF(AJ815='Valori Consentiti - Table 1'!$AO$3,5,IF(AJ815="X",1,0))+IF(AK815='Valori Consentiti - Table 1'!$AQ$3,5,IF(AK815="X",1,0))+IF(AL815='Valori Consentiti - Table 1'!$AS$3,5,IF(AL815="X",1,0))+IF(AM815='Valori Consentiti - Table 1'!$AU$3,5,IF(AM815="X",1,0)),IF(G815=3,IF(T815='Valori Consentiti - Table 1'!$I$4,5,IF(T815="X",1,0))+IF(U815='Valori Consentiti - Table 1'!$K$4,5,IF(U815="X",1,0))+IF(V815='Valori Consentiti - Table 1'!$M$4,5,IF(V815="X",1,0))+IF(W815='Valori Consentiti - Table 1'!$O$4,5,IF(W815="X",1,0))+IF(X815='Valori Consentiti - Table 1'!$Q$4,5,IF(X815="X",1,0))+IF(Y815='Valori Consentiti - Table 1'!$S$4,5,IF(Y815="X",1,0))+IF(Z815='Valori Consentiti - Table 1'!$U$4,5,IF(Z815="X",1,0))+IF(AA815='Valori Consentiti - Table 1'!$W$4,5,IF(AA815="X",1,0))+IF(AB815='Valori Consentiti - Table 1'!$Y$4,5,IF(AB815="X",1,0))+IF(AC815='Valori Consentiti - Table 1'!$AA$4,5,IF(AC815="X",1,0))+IF(AD815='Valori Consentiti - Table 1'!$AC$4,5,IF(AD815="X",1,0))+IF(AE815='Valori Consentiti - Table 1'!$AE$4,5,IF(AE815="X",1,0))+IF(AF815='Valori Consentiti - Table 1'!$AG$4,5,IF(AF815="X",1,0))+IF(AG815='Valori Consentiti - Table 1'!$AI$4,5,IF(AG815="X",1,0))+IF(AH815='Valori Consentiti - Table 1'!$AK$4,5,IF(AH815="X",1,0))+IF(AI815='Valori Consentiti - Table 1'!$AM$4,5,IF(AI815="X",1,0))+IF(AJ815='Valori Consentiti - Table 1'!$AO$4,5,IF(AJ815="X",1,0))+IF(AK815='Valori Consentiti - Table 1'!$AQ$4,5,IF(AK815="X",1,0))+IF(AL815='Valori Consentiti - Table 1'!$AS$4,5,IF(AL815="X",1,0))+IF(AM815='Valori Consentiti - Table 1'!$AU$4,5,IF(AM815="X",1,0)),IF(G815=4,IF(T815='Valori Consentiti - Table 1'!$I$5,5,IF(T815="X",1,0))+IF(U815='Valori Consentiti - Table 1'!$K$5,5,IF(U815="X",1,0))+IF(V815='Valori Consentiti - Table 1'!$M$5,5,IF(V815="X",1,0))+IF(W815='Valori Consentiti - Table 1'!$O$5,5,IF(W815="X",1,0))+IF(X815='Valori Consentiti - Table 1'!$Q$5,5,IF(X815="X",1,0))+IF(Y815='Valori Consentiti - Table 1'!$S$5,5,IF(Y815="X",1,0))+IF(Z815='Valori Consentiti - Table 1'!$U$5,5,IF(Z815="X",1,0))+IF(AA815='Valori Consentiti - Table 1'!$W$5,5,IF(AA815="X",1,0))+IF(AB815='Valori Consentiti - Table 1'!$Y$5,5,IF(AB815="X",1,0))+IF(AC815='Valori Consentiti - Table 1'!$AA$5,5,IF(AC815="X",1,0))+IF(AD815='Valori Consentiti - Table 1'!$AC$5,5,IF(AD815="X",1,0))+IF(AE815='Valori Consentiti - Table 1'!$AE$5,5,IF(AE815="X",1,0))+IF(AF815='Valori Consentiti - Table 1'!$AG$5,5,IF(AF815="X",1,0))+IF(AG815='Valori Consentiti - Table 1'!$AI$5,5,IF(AG815="X",1,0))+IF(AH815='Valori Consentiti - Table 1'!$AK$5,5,IF(AH815="X",1,0))+IF(AI815='Valori Consentiti - Table 1'!$AM$5,5,IF(AI815="X",1,0))+IF(AJ815='Valori Consentiti - Table 1'!$AO$5,5,IF(AJ815="X",1,0))+IF(AK815='Valori Consentiti - Table 1'!$AQ$5,5,IF(AK815="X",1,0))+IF(AL815='Valori Consentiti - Table 1'!$AS$5,5,IF(AL815="X",1,0))+IF(AM815='Valori Consentiti - Table 1'!$AU$5,5,IF(AM815="X",1,0)),))))</f>
        <v>0</v>
      </c>
      <c r="N815" s="16">
        <f t="shared" si="397"/>
        <v>0</v>
      </c>
      <c r="O815" s="16">
        <f t="shared" si="398"/>
        <v>20</v>
      </c>
      <c r="P815" s="16">
        <f>IF(G815=1,IF(T815='Valori Consentiti - Table 1'!$I$2,1,0)+IF(U815='Valori Consentiti - Table 1'!$K$2,1,0)+IF(V815='Valori Consentiti - Table 1'!$M$2,1,0)+IF(W815='Valori Consentiti - Table 1'!$O$2,1,0)+IF(X815='Valori Consentiti - Table 1'!$Q$2,1,0)+IF(Y815='Valori Consentiti - Table 1'!$S$2,1,0)+IF(Z815='Valori Consentiti - Table 1'!$U$2,1,0)+IF(AA815='Valori Consentiti - Table 1'!$W$2,1,0)+IF(AB815='Valori Consentiti - Table 1'!$Y$2,1,0)+IF(AC815='Valori Consentiti - Table 1'!$AA$2,1,0)+IF(AD815='Valori Consentiti - Table 1'!$AC$2,1,0)+IF(AE815='Valori Consentiti - Table 1'!$AE$2,1,0)+IF(AF815='Valori Consentiti - Table 1'!$AG$2,1,0)+IF(AG815='Valori Consentiti - Table 1'!$AI$2,1,0)+IF(AH815='Valori Consentiti - Table 1'!$AK$2,1,0)+IF(AI815='Valori Consentiti - Table 1'!$AM$2,1,0)+IF(AJ815='Valori Consentiti - Table 1'!$AO$2,1,0)+IF(AK815='Valori Consentiti - Table 1'!$AQ$2,1,0)+IF(AL815='Valori Consentiti - Table 1'!$AS$2,1,0)+IF(AM815='Valori Consentiti - Table 1'!$AU$2,1,0),IF(G815=2,IF(T815='Valori Consentiti - Table 1'!$I$3,1,0)+IF(U815='Valori Consentiti - Table 1'!$K$3,1,0)+IF(V815='Valori Consentiti - Table 1'!$M$3,1,0)+IF(W815='Valori Consentiti - Table 1'!$O$3,1,0)+IF(X815='Valori Consentiti - Table 1'!$Q$3,1,0)+IF(Y815='Valori Consentiti - Table 1'!$S$3,1,0)+IF(Z815='Valori Consentiti - Table 1'!$U$3,1,0)+IF(AA815='Valori Consentiti - Table 1'!$W$3,1,0)+IF(AB815='Valori Consentiti - Table 1'!$Y$3,1,0)+IF(AC815='Valori Consentiti - Table 1'!$AA$3,1,0)+IF(AD815='Valori Consentiti - Table 1'!$AC$3,1,0)+IF(AE815='Valori Consentiti - Table 1'!$AE$3,1,0)+IF(AF815='Valori Consentiti - Table 1'!$AG$3,1,0)+IF(AG815='Valori Consentiti - Table 1'!$AI$3,1,0)+IF(AH815='Valori Consentiti - Table 1'!$AK$3,1,0)+IF(AI815='Valori Consentiti - Table 1'!$AM$3,1,0)+IF(AJ815='Valori Consentiti - Table 1'!$AO$3,1,0)+IF(AK815='Valori Consentiti - Table 1'!$AQ$3,1,0)+IF(AL815='Valori Consentiti - Table 1'!$AS$3,1,0)+IF(AM815='Valori Consentiti - Table 1'!$AU$3,1,0),IF(G815=3,IF(T815='Valori Consentiti - Table 1'!$I$4,1,0)+IF(U815='Valori Consentiti - Table 1'!$K$4,1,0)+IF(V815='Valori Consentiti - Table 1'!$M$4,1,0)+IF(W815='Valori Consentiti - Table 1'!$O$4,1,0)+IF(X815='Valori Consentiti - Table 1'!$Q$4,1,0)+IF(Y815='Valori Consentiti - Table 1'!$S$4,1,0)+IF(Z815='Valori Consentiti - Table 1'!$U$4,1,0)+IF(AA815='Valori Consentiti - Table 1'!$W$4,1,0)+IF(AB815='Valori Consentiti - Table 1'!$Y$4,1,0)+IF(AC815='Valori Consentiti - Table 1'!$AA$4,1,0)+IF(AD815='Valori Consentiti - Table 1'!$AC$4,1,0)+IF(AE815='Valori Consentiti - Table 1'!$AE$4,1,0)+IF(AF815='Valori Consentiti - Table 1'!$AG$4,1,0)+IF(AG815='Valori Consentiti - Table 1'!$AI$4,1,0)+IF(AH815='Valori Consentiti - Table 1'!$AK$4,1,0)+IF(AI815='Valori Consentiti - Table 1'!$AM$4,1,0)+IF(AJ815='Valori Consentiti - Table 1'!$AO$4,1,0)+IF(AK815='Valori Consentiti - Table 1'!$AQ$4,1,0)+IF(AL815='Valori Consentiti - Table 1'!$AS$4,1,0)+IF(AM815='Valori Consentiti - Table 1'!$AU$4,1,0),IF(G815=4,IF(T815='Valori Consentiti - Table 1'!$I$5,1,0)+IF(U815='Valori Consentiti - Table 1'!$K$5,1,0)+IF(V815='Valori Consentiti - Table 1'!$M$5,1,0)+IF(W815='Valori Consentiti - Table 1'!$O$5,1,0)+IF(X815='Valori Consentiti - Table 1'!$Q$5,1,0)+IF(Y815='Valori Consentiti - Table 1'!$S$5,1,0)+IF(Z815='Valori Consentiti - Table 1'!$U$5,1,0)+IF(AA815='Valori Consentiti - Table 1'!$W$5,1,0)+IF(AB815='Valori Consentiti - Table 1'!$Y$5,1,0)+IF(AC815='Valori Consentiti - Table 1'!$AA$5,1,0)+IF(AD815='Valori Consentiti - Table 1'!$AC$5,1,0)+IF(AE815='Valori Consentiti - Table 1'!$AE$5,1,0)+IF(AF815='Valori Consentiti - Table 1'!$AG$5,1,0)+IF(AG815='Valori Consentiti - Table 1'!$AI$5,1,0)+IF(AH815='Valori Consentiti - Table 1'!$AK$5,1,0)+IF(AI815='Valori Consentiti - Table 1'!$AM$5,1,0)+IF(AJ815='Valori Consentiti - Table 1'!$AO$5,1,0)+IF(AK815='Valori Consentiti - Table 1'!$AQ$5,1,0)+IF(AL815='Valori Consentiti - Table 1'!$AS$5,1,0)+IF(AM815='Valori Consentiti - Table 1'!$AU$5,1,0),))))</f>
        <v>0</v>
      </c>
      <c r="Q815" s="16">
        <f t="shared" si="399"/>
        <v>20</v>
      </c>
      <c r="R815" s="16">
        <f t="shared" si="391"/>
        <v>1</v>
      </c>
      <c r="S815" s="17"/>
      <c r="T815" s="24" t="str">
        <f t="shared" si="371"/>
        <v/>
      </c>
      <c r="U815" s="25" t="str">
        <f t="shared" si="372"/>
        <v/>
      </c>
      <c r="V815" s="25" t="str">
        <f t="shared" si="373"/>
        <v/>
      </c>
      <c r="W815" s="26" t="str">
        <f t="shared" si="374"/>
        <v/>
      </c>
      <c r="X815" s="27" t="str">
        <f t="shared" si="375"/>
        <v/>
      </c>
      <c r="Y815" s="25" t="str">
        <f t="shared" si="376"/>
        <v/>
      </c>
      <c r="Z815" s="25" t="str">
        <f t="shared" si="377"/>
        <v/>
      </c>
      <c r="AA815" s="26" t="str">
        <f t="shared" si="378"/>
        <v/>
      </c>
      <c r="AB815" s="27" t="str">
        <f t="shared" si="379"/>
        <v/>
      </c>
      <c r="AC815" s="25" t="str">
        <f t="shared" si="380"/>
        <v/>
      </c>
      <c r="AD815" s="25" t="str">
        <f t="shared" si="381"/>
        <v/>
      </c>
      <c r="AE815" s="26" t="str">
        <f t="shared" si="382"/>
        <v/>
      </c>
      <c r="AF815" s="27" t="str">
        <f t="shared" si="383"/>
        <v/>
      </c>
      <c r="AG815" s="25" t="str">
        <f t="shared" si="384"/>
        <v/>
      </c>
      <c r="AH815" s="25" t="str">
        <f t="shared" si="385"/>
        <v/>
      </c>
      <c r="AI815" s="26" t="str">
        <f t="shared" si="386"/>
        <v/>
      </c>
      <c r="AJ815" s="27" t="str">
        <f t="shared" si="387"/>
        <v/>
      </c>
      <c r="AK815" s="25" t="str">
        <f t="shared" si="388"/>
        <v/>
      </c>
      <c r="AL815" s="25" t="str">
        <f t="shared" si="389"/>
        <v/>
      </c>
      <c r="AM815" s="28" t="str">
        <f t="shared" si="390"/>
        <v/>
      </c>
      <c r="AN815" s="29" t="b">
        <f t="shared" si="392"/>
        <v>0</v>
      </c>
      <c r="AO815" s="29" t="b">
        <f t="shared" si="393"/>
        <v>0</v>
      </c>
      <c r="AP815" s="29" t="b">
        <f t="shared" si="394"/>
        <v>0</v>
      </c>
      <c r="AQ815" s="29" t="b">
        <f t="shared" si="395"/>
        <v>0</v>
      </c>
      <c r="AR815" s="29" t="b">
        <f t="shared" si="396"/>
        <v>0</v>
      </c>
    </row>
    <row r="816" spans="1:44">
      <c r="A816" s="14"/>
      <c r="B816" s="14"/>
      <c r="C816" s="22"/>
      <c r="D816" s="14"/>
      <c r="E816" s="14"/>
      <c r="F816" s="14"/>
      <c r="G816" s="14"/>
      <c r="H816" s="15"/>
      <c r="I816" s="15"/>
      <c r="J816" s="15"/>
      <c r="K816" s="15"/>
      <c r="L816" s="15"/>
      <c r="M816" s="23">
        <f>IF(G816=1,IF(T816='Valori Consentiti - Table 1'!$I$2,5,IF(T816="X",1,0))+IF(U816='Valori Consentiti - Table 1'!$K$2,5,IF(U816="X",1,0))+IF(V816='Valori Consentiti - Table 1'!$M$2,5,IF(V816="X",1,0))+IF(W816='Valori Consentiti - Table 1'!$O$2,5,IF(W816="X",1,0))+IF(X816='Valori Consentiti - Table 1'!$Q$2,5,IF(X816="X",1,0))+IF(Y816='Valori Consentiti - Table 1'!$S$2,5,IF(Y816="X",1,0))+IF(Z816='Valori Consentiti - Table 1'!$U$2,5,IF(Z816="X",1,0))+IF(AA816='Valori Consentiti - Table 1'!$W$2,5,IF(AA816="X",1,0))+IF(AB816='Valori Consentiti - Table 1'!$Y$2,5,IF(AB816="X",1,0))+IF(AC816='Valori Consentiti - Table 1'!$AA$2,5,IF(AC816="X",1,0))+IF(AD816='Valori Consentiti - Table 1'!$AC$2,5,IF(AD816="X",1,0))+IF(AE816='Valori Consentiti - Table 1'!$AE$2,5,IF(AE816="X",1,0))+IF(AF816='Valori Consentiti - Table 1'!$AG$2,5,IF(AF816="X",1,0))+IF(AG816='Valori Consentiti - Table 1'!$AI$2,5,IF(AG816="X",1,0))+IF(AH816='Valori Consentiti - Table 1'!$AK$2,5,IF(AH816="X",1,0))+IF(AI816='Valori Consentiti - Table 1'!$AM$2,5,IF(AI816="X",1,0))+IF(AJ816='Valori Consentiti - Table 1'!$AO$2,5,IF(AJ816="X",1,0))+IF(AK816='Valori Consentiti - Table 1'!$AQ$2,5,IF(AK816="X",1,0))+IF(AL816='Valori Consentiti - Table 1'!$AS$2,5,IF(AL816="X",1,0))+IF(AM816='Valori Consentiti - Table 1'!$AU$2,5,IF(AM816="X",1,0)),IF(G816=2,IF(T816='Valori Consentiti - Table 1'!$I$3,5,IF(T816="X",1,0))+IF(U816='Valori Consentiti - Table 1'!$K$3,5,IF(U816="X",1,0))+IF(V816='Valori Consentiti - Table 1'!$M$3,5,IF(V816="X",1,0))+IF(W816='Valori Consentiti - Table 1'!$O$3,5,IF(W816="X",1,0))+IF(X816='Valori Consentiti - Table 1'!$Q$3,5,IF(X816="X",1,0))+IF(Y816='Valori Consentiti - Table 1'!$S$3,5,IF(Y816="X",1,0))+IF(Z816='Valori Consentiti - Table 1'!$U$3,5,IF(Z816="X",1,0))+IF(AA816='Valori Consentiti - Table 1'!$W$3,5,IF(AA816="X",1,0))+IF(AB816='Valori Consentiti - Table 1'!$Y$3,5,IF(AB816="X",1,0))+IF(AC816='Valori Consentiti - Table 1'!$AA$3,5,IF(AC816="X",1,0))+IF(AD816='Valori Consentiti - Table 1'!$AC$3,5,IF(AD816="X",1,0))+IF(AE816='Valori Consentiti - Table 1'!$AE$3,5,IF(AE816="X",1,0))+IF(AF816='Valori Consentiti - Table 1'!$AG$3,5,IF(AF816="X",1,0))+IF(AG816='Valori Consentiti - Table 1'!$AI$3,5,IF(AG816="X",1,0))+IF(AH816='Valori Consentiti - Table 1'!$AK$3,5,IF(AH816="X",1,0))+IF(AI816='Valori Consentiti - Table 1'!$AM$3,5,IF(AI816="X",1,0))+IF(AJ816='Valori Consentiti - Table 1'!$AO$3,5,IF(AJ816="X",1,0))+IF(AK816='Valori Consentiti - Table 1'!$AQ$3,5,IF(AK816="X",1,0))+IF(AL816='Valori Consentiti - Table 1'!$AS$3,5,IF(AL816="X",1,0))+IF(AM816='Valori Consentiti - Table 1'!$AU$3,5,IF(AM816="X",1,0)),IF(G816=3,IF(T816='Valori Consentiti - Table 1'!$I$4,5,IF(T816="X",1,0))+IF(U816='Valori Consentiti - Table 1'!$K$4,5,IF(U816="X",1,0))+IF(V816='Valori Consentiti - Table 1'!$M$4,5,IF(V816="X",1,0))+IF(W816='Valori Consentiti - Table 1'!$O$4,5,IF(W816="X",1,0))+IF(X816='Valori Consentiti - Table 1'!$Q$4,5,IF(X816="X",1,0))+IF(Y816='Valori Consentiti - Table 1'!$S$4,5,IF(Y816="X",1,0))+IF(Z816='Valori Consentiti - Table 1'!$U$4,5,IF(Z816="X",1,0))+IF(AA816='Valori Consentiti - Table 1'!$W$4,5,IF(AA816="X",1,0))+IF(AB816='Valori Consentiti - Table 1'!$Y$4,5,IF(AB816="X",1,0))+IF(AC816='Valori Consentiti - Table 1'!$AA$4,5,IF(AC816="X",1,0))+IF(AD816='Valori Consentiti - Table 1'!$AC$4,5,IF(AD816="X",1,0))+IF(AE816='Valori Consentiti - Table 1'!$AE$4,5,IF(AE816="X",1,0))+IF(AF816='Valori Consentiti - Table 1'!$AG$4,5,IF(AF816="X",1,0))+IF(AG816='Valori Consentiti - Table 1'!$AI$4,5,IF(AG816="X",1,0))+IF(AH816='Valori Consentiti - Table 1'!$AK$4,5,IF(AH816="X",1,0))+IF(AI816='Valori Consentiti - Table 1'!$AM$4,5,IF(AI816="X",1,0))+IF(AJ816='Valori Consentiti - Table 1'!$AO$4,5,IF(AJ816="X",1,0))+IF(AK816='Valori Consentiti - Table 1'!$AQ$4,5,IF(AK816="X",1,0))+IF(AL816='Valori Consentiti - Table 1'!$AS$4,5,IF(AL816="X",1,0))+IF(AM816='Valori Consentiti - Table 1'!$AU$4,5,IF(AM816="X",1,0)),IF(G816=4,IF(T816='Valori Consentiti - Table 1'!$I$5,5,IF(T816="X",1,0))+IF(U816='Valori Consentiti - Table 1'!$K$5,5,IF(U816="X",1,0))+IF(V816='Valori Consentiti - Table 1'!$M$5,5,IF(V816="X",1,0))+IF(W816='Valori Consentiti - Table 1'!$O$5,5,IF(W816="X",1,0))+IF(X816='Valori Consentiti - Table 1'!$Q$5,5,IF(X816="X",1,0))+IF(Y816='Valori Consentiti - Table 1'!$S$5,5,IF(Y816="X",1,0))+IF(Z816='Valori Consentiti - Table 1'!$U$5,5,IF(Z816="X",1,0))+IF(AA816='Valori Consentiti - Table 1'!$W$5,5,IF(AA816="X",1,0))+IF(AB816='Valori Consentiti - Table 1'!$Y$5,5,IF(AB816="X",1,0))+IF(AC816='Valori Consentiti - Table 1'!$AA$5,5,IF(AC816="X",1,0))+IF(AD816='Valori Consentiti - Table 1'!$AC$5,5,IF(AD816="X",1,0))+IF(AE816='Valori Consentiti - Table 1'!$AE$5,5,IF(AE816="X",1,0))+IF(AF816='Valori Consentiti - Table 1'!$AG$5,5,IF(AF816="X",1,0))+IF(AG816='Valori Consentiti - Table 1'!$AI$5,5,IF(AG816="X",1,0))+IF(AH816='Valori Consentiti - Table 1'!$AK$5,5,IF(AH816="X",1,0))+IF(AI816='Valori Consentiti - Table 1'!$AM$5,5,IF(AI816="X",1,0))+IF(AJ816='Valori Consentiti - Table 1'!$AO$5,5,IF(AJ816="X",1,0))+IF(AK816='Valori Consentiti - Table 1'!$AQ$5,5,IF(AK816="X",1,0))+IF(AL816='Valori Consentiti - Table 1'!$AS$5,5,IF(AL816="X",1,0))+IF(AM816='Valori Consentiti - Table 1'!$AU$5,5,IF(AM816="X",1,0)),))))</f>
        <v>0</v>
      </c>
      <c r="N816" s="16">
        <f t="shared" si="397"/>
        <v>0</v>
      </c>
      <c r="O816" s="16">
        <f t="shared" si="398"/>
        <v>20</v>
      </c>
      <c r="P816" s="16">
        <f>IF(G816=1,IF(T816='Valori Consentiti - Table 1'!$I$2,1,0)+IF(U816='Valori Consentiti - Table 1'!$K$2,1,0)+IF(V816='Valori Consentiti - Table 1'!$M$2,1,0)+IF(W816='Valori Consentiti - Table 1'!$O$2,1,0)+IF(X816='Valori Consentiti - Table 1'!$Q$2,1,0)+IF(Y816='Valori Consentiti - Table 1'!$S$2,1,0)+IF(Z816='Valori Consentiti - Table 1'!$U$2,1,0)+IF(AA816='Valori Consentiti - Table 1'!$W$2,1,0)+IF(AB816='Valori Consentiti - Table 1'!$Y$2,1,0)+IF(AC816='Valori Consentiti - Table 1'!$AA$2,1,0)+IF(AD816='Valori Consentiti - Table 1'!$AC$2,1,0)+IF(AE816='Valori Consentiti - Table 1'!$AE$2,1,0)+IF(AF816='Valori Consentiti - Table 1'!$AG$2,1,0)+IF(AG816='Valori Consentiti - Table 1'!$AI$2,1,0)+IF(AH816='Valori Consentiti - Table 1'!$AK$2,1,0)+IF(AI816='Valori Consentiti - Table 1'!$AM$2,1,0)+IF(AJ816='Valori Consentiti - Table 1'!$AO$2,1,0)+IF(AK816='Valori Consentiti - Table 1'!$AQ$2,1,0)+IF(AL816='Valori Consentiti - Table 1'!$AS$2,1,0)+IF(AM816='Valori Consentiti - Table 1'!$AU$2,1,0),IF(G816=2,IF(T816='Valori Consentiti - Table 1'!$I$3,1,0)+IF(U816='Valori Consentiti - Table 1'!$K$3,1,0)+IF(V816='Valori Consentiti - Table 1'!$M$3,1,0)+IF(W816='Valori Consentiti - Table 1'!$O$3,1,0)+IF(X816='Valori Consentiti - Table 1'!$Q$3,1,0)+IF(Y816='Valori Consentiti - Table 1'!$S$3,1,0)+IF(Z816='Valori Consentiti - Table 1'!$U$3,1,0)+IF(AA816='Valori Consentiti - Table 1'!$W$3,1,0)+IF(AB816='Valori Consentiti - Table 1'!$Y$3,1,0)+IF(AC816='Valori Consentiti - Table 1'!$AA$3,1,0)+IF(AD816='Valori Consentiti - Table 1'!$AC$3,1,0)+IF(AE816='Valori Consentiti - Table 1'!$AE$3,1,0)+IF(AF816='Valori Consentiti - Table 1'!$AG$3,1,0)+IF(AG816='Valori Consentiti - Table 1'!$AI$3,1,0)+IF(AH816='Valori Consentiti - Table 1'!$AK$3,1,0)+IF(AI816='Valori Consentiti - Table 1'!$AM$3,1,0)+IF(AJ816='Valori Consentiti - Table 1'!$AO$3,1,0)+IF(AK816='Valori Consentiti - Table 1'!$AQ$3,1,0)+IF(AL816='Valori Consentiti - Table 1'!$AS$3,1,0)+IF(AM816='Valori Consentiti - Table 1'!$AU$3,1,0),IF(G816=3,IF(T816='Valori Consentiti - Table 1'!$I$4,1,0)+IF(U816='Valori Consentiti - Table 1'!$K$4,1,0)+IF(V816='Valori Consentiti - Table 1'!$M$4,1,0)+IF(W816='Valori Consentiti - Table 1'!$O$4,1,0)+IF(X816='Valori Consentiti - Table 1'!$Q$4,1,0)+IF(Y816='Valori Consentiti - Table 1'!$S$4,1,0)+IF(Z816='Valori Consentiti - Table 1'!$U$4,1,0)+IF(AA816='Valori Consentiti - Table 1'!$W$4,1,0)+IF(AB816='Valori Consentiti - Table 1'!$Y$4,1,0)+IF(AC816='Valori Consentiti - Table 1'!$AA$4,1,0)+IF(AD816='Valori Consentiti - Table 1'!$AC$4,1,0)+IF(AE816='Valori Consentiti - Table 1'!$AE$4,1,0)+IF(AF816='Valori Consentiti - Table 1'!$AG$4,1,0)+IF(AG816='Valori Consentiti - Table 1'!$AI$4,1,0)+IF(AH816='Valori Consentiti - Table 1'!$AK$4,1,0)+IF(AI816='Valori Consentiti - Table 1'!$AM$4,1,0)+IF(AJ816='Valori Consentiti - Table 1'!$AO$4,1,0)+IF(AK816='Valori Consentiti - Table 1'!$AQ$4,1,0)+IF(AL816='Valori Consentiti - Table 1'!$AS$4,1,0)+IF(AM816='Valori Consentiti - Table 1'!$AU$4,1,0),IF(G816=4,IF(T816='Valori Consentiti - Table 1'!$I$5,1,0)+IF(U816='Valori Consentiti - Table 1'!$K$5,1,0)+IF(V816='Valori Consentiti - Table 1'!$M$5,1,0)+IF(W816='Valori Consentiti - Table 1'!$O$5,1,0)+IF(X816='Valori Consentiti - Table 1'!$Q$5,1,0)+IF(Y816='Valori Consentiti - Table 1'!$S$5,1,0)+IF(Z816='Valori Consentiti - Table 1'!$U$5,1,0)+IF(AA816='Valori Consentiti - Table 1'!$W$5,1,0)+IF(AB816='Valori Consentiti - Table 1'!$Y$5,1,0)+IF(AC816='Valori Consentiti - Table 1'!$AA$5,1,0)+IF(AD816='Valori Consentiti - Table 1'!$AC$5,1,0)+IF(AE816='Valori Consentiti - Table 1'!$AE$5,1,0)+IF(AF816='Valori Consentiti - Table 1'!$AG$5,1,0)+IF(AG816='Valori Consentiti - Table 1'!$AI$5,1,0)+IF(AH816='Valori Consentiti - Table 1'!$AK$5,1,0)+IF(AI816='Valori Consentiti - Table 1'!$AM$5,1,0)+IF(AJ816='Valori Consentiti - Table 1'!$AO$5,1,0)+IF(AK816='Valori Consentiti - Table 1'!$AQ$5,1,0)+IF(AL816='Valori Consentiti - Table 1'!$AS$5,1,0)+IF(AM816='Valori Consentiti - Table 1'!$AU$5,1,0),))))</f>
        <v>0</v>
      </c>
      <c r="Q816" s="16">
        <f t="shared" si="399"/>
        <v>20</v>
      </c>
      <c r="R816" s="16">
        <f t="shared" si="391"/>
        <v>1</v>
      </c>
      <c r="S816" s="17"/>
      <c r="T816" s="24" t="str">
        <f t="shared" si="371"/>
        <v/>
      </c>
      <c r="U816" s="25" t="str">
        <f t="shared" si="372"/>
        <v/>
      </c>
      <c r="V816" s="25" t="str">
        <f t="shared" si="373"/>
        <v/>
      </c>
      <c r="W816" s="26" t="str">
        <f t="shared" si="374"/>
        <v/>
      </c>
      <c r="X816" s="27" t="str">
        <f t="shared" si="375"/>
        <v/>
      </c>
      <c r="Y816" s="25" t="str">
        <f t="shared" si="376"/>
        <v/>
      </c>
      <c r="Z816" s="25" t="str">
        <f t="shared" si="377"/>
        <v/>
      </c>
      <c r="AA816" s="26" t="str">
        <f t="shared" si="378"/>
        <v/>
      </c>
      <c r="AB816" s="27" t="str">
        <f t="shared" si="379"/>
        <v/>
      </c>
      <c r="AC816" s="25" t="str">
        <f t="shared" si="380"/>
        <v/>
      </c>
      <c r="AD816" s="25" t="str">
        <f t="shared" si="381"/>
        <v/>
      </c>
      <c r="AE816" s="26" t="str">
        <f t="shared" si="382"/>
        <v/>
      </c>
      <c r="AF816" s="27" t="str">
        <f t="shared" si="383"/>
        <v/>
      </c>
      <c r="AG816" s="25" t="str">
        <f t="shared" si="384"/>
        <v/>
      </c>
      <c r="AH816" s="25" t="str">
        <f t="shared" si="385"/>
        <v/>
      </c>
      <c r="AI816" s="26" t="str">
        <f t="shared" si="386"/>
        <v/>
      </c>
      <c r="AJ816" s="27" t="str">
        <f t="shared" si="387"/>
        <v/>
      </c>
      <c r="AK816" s="25" t="str">
        <f t="shared" si="388"/>
        <v/>
      </c>
      <c r="AL816" s="25" t="str">
        <f t="shared" si="389"/>
        <v/>
      </c>
      <c r="AM816" s="28" t="str">
        <f t="shared" si="390"/>
        <v/>
      </c>
      <c r="AN816" s="29" t="b">
        <f t="shared" si="392"/>
        <v>0</v>
      </c>
      <c r="AO816" s="29" t="b">
        <f t="shared" si="393"/>
        <v>0</v>
      </c>
      <c r="AP816" s="29" t="b">
        <f t="shared" si="394"/>
        <v>0</v>
      </c>
      <c r="AQ816" s="29" t="b">
        <f t="shared" si="395"/>
        <v>0</v>
      </c>
      <c r="AR816" s="29" t="b">
        <f t="shared" si="396"/>
        <v>0</v>
      </c>
    </row>
    <row r="817" spans="1:44">
      <c r="A817" s="14"/>
      <c r="B817" s="14"/>
      <c r="C817" s="22"/>
      <c r="D817" s="14"/>
      <c r="E817" s="14"/>
      <c r="F817" s="14"/>
      <c r="G817" s="14"/>
      <c r="H817" s="15"/>
      <c r="I817" s="15"/>
      <c r="J817" s="15"/>
      <c r="K817" s="15"/>
      <c r="L817" s="15"/>
      <c r="M817" s="23">
        <f>IF(G817=1,IF(T817='Valori Consentiti - Table 1'!$I$2,5,IF(T817="X",1,0))+IF(U817='Valori Consentiti - Table 1'!$K$2,5,IF(U817="X",1,0))+IF(V817='Valori Consentiti - Table 1'!$M$2,5,IF(V817="X",1,0))+IF(W817='Valori Consentiti - Table 1'!$O$2,5,IF(W817="X",1,0))+IF(X817='Valori Consentiti - Table 1'!$Q$2,5,IF(X817="X",1,0))+IF(Y817='Valori Consentiti - Table 1'!$S$2,5,IF(Y817="X",1,0))+IF(Z817='Valori Consentiti - Table 1'!$U$2,5,IF(Z817="X",1,0))+IF(AA817='Valori Consentiti - Table 1'!$W$2,5,IF(AA817="X",1,0))+IF(AB817='Valori Consentiti - Table 1'!$Y$2,5,IF(AB817="X",1,0))+IF(AC817='Valori Consentiti - Table 1'!$AA$2,5,IF(AC817="X",1,0))+IF(AD817='Valori Consentiti - Table 1'!$AC$2,5,IF(AD817="X",1,0))+IF(AE817='Valori Consentiti - Table 1'!$AE$2,5,IF(AE817="X",1,0))+IF(AF817='Valori Consentiti - Table 1'!$AG$2,5,IF(AF817="X",1,0))+IF(AG817='Valori Consentiti - Table 1'!$AI$2,5,IF(AG817="X",1,0))+IF(AH817='Valori Consentiti - Table 1'!$AK$2,5,IF(AH817="X",1,0))+IF(AI817='Valori Consentiti - Table 1'!$AM$2,5,IF(AI817="X",1,0))+IF(AJ817='Valori Consentiti - Table 1'!$AO$2,5,IF(AJ817="X",1,0))+IF(AK817='Valori Consentiti - Table 1'!$AQ$2,5,IF(AK817="X",1,0))+IF(AL817='Valori Consentiti - Table 1'!$AS$2,5,IF(AL817="X",1,0))+IF(AM817='Valori Consentiti - Table 1'!$AU$2,5,IF(AM817="X",1,0)),IF(G817=2,IF(T817='Valori Consentiti - Table 1'!$I$3,5,IF(T817="X",1,0))+IF(U817='Valori Consentiti - Table 1'!$K$3,5,IF(U817="X",1,0))+IF(V817='Valori Consentiti - Table 1'!$M$3,5,IF(V817="X",1,0))+IF(W817='Valori Consentiti - Table 1'!$O$3,5,IF(W817="X",1,0))+IF(X817='Valori Consentiti - Table 1'!$Q$3,5,IF(X817="X",1,0))+IF(Y817='Valori Consentiti - Table 1'!$S$3,5,IF(Y817="X",1,0))+IF(Z817='Valori Consentiti - Table 1'!$U$3,5,IF(Z817="X",1,0))+IF(AA817='Valori Consentiti - Table 1'!$W$3,5,IF(AA817="X",1,0))+IF(AB817='Valori Consentiti - Table 1'!$Y$3,5,IF(AB817="X",1,0))+IF(AC817='Valori Consentiti - Table 1'!$AA$3,5,IF(AC817="X",1,0))+IF(AD817='Valori Consentiti - Table 1'!$AC$3,5,IF(AD817="X",1,0))+IF(AE817='Valori Consentiti - Table 1'!$AE$3,5,IF(AE817="X",1,0))+IF(AF817='Valori Consentiti - Table 1'!$AG$3,5,IF(AF817="X",1,0))+IF(AG817='Valori Consentiti - Table 1'!$AI$3,5,IF(AG817="X",1,0))+IF(AH817='Valori Consentiti - Table 1'!$AK$3,5,IF(AH817="X",1,0))+IF(AI817='Valori Consentiti - Table 1'!$AM$3,5,IF(AI817="X",1,0))+IF(AJ817='Valori Consentiti - Table 1'!$AO$3,5,IF(AJ817="X",1,0))+IF(AK817='Valori Consentiti - Table 1'!$AQ$3,5,IF(AK817="X",1,0))+IF(AL817='Valori Consentiti - Table 1'!$AS$3,5,IF(AL817="X",1,0))+IF(AM817='Valori Consentiti - Table 1'!$AU$3,5,IF(AM817="X",1,0)),IF(G817=3,IF(T817='Valori Consentiti - Table 1'!$I$4,5,IF(T817="X",1,0))+IF(U817='Valori Consentiti - Table 1'!$K$4,5,IF(U817="X",1,0))+IF(V817='Valori Consentiti - Table 1'!$M$4,5,IF(V817="X",1,0))+IF(W817='Valori Consentiti - Table 1'!$O$4,5,IF(W817="X",1,0))+IF(X817='Valori Consentiti - Table 1'!$Q$4,5,IF(X817="X",1,0))+IF(Y817='Valori Consentiti - Table 1'!$S$4,5,IF(Y817="X",1,0))+IF(Z817='Valori Consentiti - Table 1'!$U$4,5,IF(Z817="X",1,0))+IF(AA817='Valori Consentiti - Table 1'!$W$4,5,IF(AA817="X",1,0))+IF(AB817='Valori Consentiti - Table 1'!$Y$4,5,IF(AB817="X",1,0))+IF(AC817='Valori Consentiti - Table 1'!$AA$4,5,IF(AC817="X",1,0))+IF(AD817='Valori Consentiti - Table 1'!$AC$4,5,IF(AD817="X",1,0))+IF(AE817='Valori Consentiti - Table 1'!$AE$4,5,IF(AE817="X",1,0))+IF(AF817='Valori Consentiti - Table 1'!$AG$4,5,IF(AF817="X",1,0))+IF(AG817='Valori Consentiti - Table 1'!$AI$4,5,IF(AG817="X",1,0))+IF(AH817='Valori Consentiti - Table 1'!$AK$4,5,IF(AH817="X",1,0))+IF(AI817='Valori Consentiti - Table 1'!$AM$4,5,IF(AI817="X",1,0))+IF(AJ817='Valori Consentiti - Table 1'!$AO$4,5,IF(AJ817="X",1,0))+IF(AK817='Valori Consentiti - Table 1'!$AQ$4,5,IF(AK817="X",1,0))+IF(AL817='Valori Consentiti - Table 1'!$AS$4,5,IF(AL817="X",1,0))+IF(AM817='Valori Consentiti - Table 1'!$AU$4,5,IF(AM817="X",1,0)),IF(G817=4,IF(T817='Valori Consentiti - Table 1'!$I$5,5,IF(T817="X",1,0))+IF(U817='Valori Consentiti - Table 1'!$K$5,5,IF(U817="X",1,0))+IF(V817='Valori Consentiti - Table 1'!$M$5,5,IF(V817="X",1,0))+IF(W817='Valori Consentiti - Table 1'!$O$5,5,IF(W817="X",1,0))+IF(X817='Valori Consentiti - Table 1'!$Q$5,5,IF(X817="X",1,0))+IF(Y817='Valori Consentiti - Table 1'!$S$5,5,IF(Y817="X",1,0))+IF(Z817='Valori Consentiti - Table 1'!$U$5,5,IF(Z817="X",1,0))+IF(AA817='Valori Consentiti - Table 1'!$W$5,5,IF(AA817="X",1,0))+IF(AB817='Valori Consentiti - Table 1'!$Y$5,5,IF(AB817="X",1,0))+IF(AC817='Valori Consentiti - Table 1'!$AA$5,5,IF(AC817="X",1,0))+IF(AD817='Valori Consentiti - Table 1'!$AC$5,5,IF(AD817="X",1,0))+IF(AE817='Valori Consentiti - Table 1'!$AE$5,5,IF(AE817="X",1,0))+IF(AF817='Valori Consentiti - Table 1'!$AG$5,5,IF(AF817="X",1,0))+IF(AG817='Valori Consentiti - Table 1'!$AI$5,5,IF(AG817="X",1,0))+IF(AH817='Valori Consentiti - Table 1'!$AK$5,5,IF(AH817="X",1,0))+IF(AI817='Valori Consentiti - Table 1'!$AM$5,5,IF(AI817="X",1,0))+IF(AJ817='Valori Consentiti - Table 1'!$AO$5,5,IF(AJ817="X",1,0))+IF(AK817='Valori Consentiti - Table 1'!$AQ$5,5,IF(AK817="X",1,0))+IF(AL817='Valori Consentiti - Table 1'!$AS$5,5,IF(AL817="X",1,0))+IF(AM817='Valori Consentiti - Table 1'!$AU$5,5,IF(AM817="X",1,0)),))))</f>
        <v>0</v>
      </c>
      <c r="N817" s="16">
        <f t="shared" si="397"/>
        <v>0</v>
      </c>
      <c r="O817" s="16">
        <f t="shared" si="398"/>
        <v>20</v>
      </c>
      <c r="P817" s="16">
        <f>IF(G817=1,IF(T817='Valori Consentiti - Table 1'!$I$2,1,0)+IF(U817='Valori Consentiti - Table 1'!$K$2,1,0)+IF(V817='Valori Consentiti - Table 1'!$M$2,1,0)+IF(W817='Valori Consentiti - Table 1'!$O$2,1,0)+IF(X817='Valori Consentiti - Table 1'!$Q$2,1,0)+IF(Y817='Valori Consentiti - Table 1'!$S$2,1,0)+IF(Z817='Valori Consentiti - Table 1'!$U$2,1,0)+IF(AA817='Valori Consentiti - Table 1'!$W$2,1,0)+IF(AB817='Valori Consentiti - Table 1'!$Y$2,1,0)+IF(AC817='Valori Consentiti - Table 1'!$AA$2,1,0)+IF(AD817='Valori Consentiti - Table 1'!$AC$2,1,0)+IF(AE817='Valori Consentiti - Table 1'!$AE$2,1,0)+IF(AF817='Valori Consentiti - Table 1'!$AG$2,1,0)+IF(AG817='Valori Consentiti - Table 1'!$AI$2,1,0)+IF(AH817='Valori Consentiti - Table 1'!$AK$2,1,0)+IF(AI817='Valori Consentiti - Table 1'!$AM$2,1,0)+IF(AJ817='Valori Consentiti - Table 1'!$AO$2,1,0)+IF(AK817='Valori Consentiti - Table 1'!$AQ$2,1,0)+IF(AL817='Valori Consentiti - Table 1'!$AS$2,1,0)+IF(AM817='Valori Consentiti - Table 1'!$AU$2,1,0),IF(G817=2,IF(T817='Valori Consentiti - Table 1'!$I$3,1,0)+IF(U817='Valori Consentiti - Table 1'!$K$3,1,0)+IF(V817='Valori Consentiti - Table 1'!$M$3,1,0)+IF(W817='Valori Consentiti - Table 1'!$O$3,1,0)+IF(X817='Valori Consentiti - Table 1'!$Q$3,1,0)+IF(Y817='Valori Consentiti - Table 1'!$S$3,1,0)+IF(Z817='Valori Consentiti - Table 1'!$U$3,1,0)+IF(AA817='Valori Consentiti - Table 1'!$W$3,1,0)+IF(AB817='Valori Consentiti - Table 1'!$Y$3,1,0)+IF(AC817='Valori Consentiti - Table 1'!$AA$3,1,0)+IF(AD817='Valori Consentiti - Table 1'!$AC$3,1,0)+IF(AE817='Valori Consentiti - Table 1'!$AE$3,1,0)+IF(AF817='Valori Consentiti - Table 1'!$AG$3,1,0)+IF(AG817='Valori Consentiti - Table 1'!$AI$3,1,0)+IF(AH817='Valori Consentiti - Table 1'!$AK$3,1,0)+IF(AI817='Valori Consentiti - Table 1'!$AM$3,1,0)+IF(AJ817='Valori Consentiti - Table 1'!$AO$3,1,0)+IF(AK817='Valori Consentiti - Table 1'!$AQ$3,1,0)+IF(AL817='Valori Consentiti - Table 1'!$AS$3,1,0)+IF(AM817='Valori Consentiti - Table 1'!$AU$3,1,0),IF(G817=3,IF(T817='Valori Consentiti - Table 1'!$I$4,1,0)+IF(U817='Valori Consentiti - Table 1'!$K$4,1,0)+IF(V817='Valori Consentiti - Table 1'!$M$4,1,0)+IF(W817='Valori Consentiti - Table 1'!$O$4,1,0)+IF(X817='Valori Consentiti - Table 1'!$Q$4,1,0)+IF(Y817='Valori Consentiti - Table 1'!$S$4,1,0)+IF(Z817='Valori Consentiti - Table 1'!$U$4,1,0)+IF(AA817='Valori Consentiti - Table 1'!$W$4,1,0)+IF(AB817='Valori Consentiti - Table 1'!$Y$4,1,0)+IF(AC817='Valori Consentiti - Table 1'!$AA$4,1,0)+IF(AD817='Valori Consentiti - Table 1'!$AC$4,1,0)+IF(AE817='Valori Consentiti - Table 1'!$AE$4,1,0)+IF(AF817='Valori Consentiti - Table 1'!$AG$4,1,0)+IF(AG817='Valori Consentiti - Table 1'!$AI$4,1,0)+IF(AH817='Valori Consentiti - Table 1'!$AK$4,1,0)+IF(AI817='Valori Consentiti - Table 1'!$AM$4,1,0)+IF(AJ817='Valori Consentiti - Table 1'!$AO$4,1,0)+IF(AK817='Valori Consentiti - Table 1'!$AQ$4,1,0)+IF(AL817='Valori Consentiti - Table 1'!$AS$4,1,0)+IF(AM817='Valori Consentiti - Table 1'!$AU$4,1,0),IF(G817=4,IF(T817='Valori Consentiti - Table 1'!$I$5,1,0)+IF(U817='Valori Consentiti - Table 1'!$K$5,1,0)+IF(V817='Valori Consentiti - Table 1'!$M$5,1,0)+IF(W817='Valori Consentiti - Table 1'!$O$5,1,0)+IF(X817='Valori Consentiti - Table 1'!$Q$5,1,0)+IF(Y817='Valori Consentiti - Table 1'!$S$5,1,0)+IF(Z817='Valori Consentiti - Table 1'!$U$5,1,0)+IF(AA817='Valori Consentiti - Table 1'!$W$5,1,0)+IF(AB817='Valori Consentiti - Table 1'!$Y$5,1,0)+IF(AC817='Valori Consentiti - Table 1'!$AA$5,1,0)+IF(AD817='Valori Consentiti - Table 1'!$AC$5,1,0)+IF(AE817='Valori Consentiti - Table 1'!$AE$5,1,0)+IF(AF817='Valori Consentiti - Table 1'!$AG$5,1,0)+IF(AG817='Valori Consentiti - Table 1'!$AI$5,1,0)+IF(AH817='Valori Consentiti - Table 1'!$AK$5,1,0)+IF(AI817='Valori Consentiti - Table 1'!$AM$5,1,0)+IF(AJ817='Valori Consentiti - Table 1'!$AO$5,1,0)+IF(AK817='Valori Consentiti - Table 1'!$AQ$5,1,0)+IF(AL817='Valori Consentiti - Table 1'!$AS$5,1,0)+IF(AM817='Valori Consentiti - Table 1'!$AU$5,1,0),))))</f>
        <v>0</v>
      </c>
      <c r="Q817" s="16">
        <f t="shared" si="399"/>
        <v>20</v>
      </c>
      <c r="R817" s="16">
        <f t="shared" si="391"/>
        <v>1</v>
      </c>
      <c r="S817" s="17"/>
      <c r="T817" s="24" t="str">
        <f t="shared" si="371"/>
        <v/>
      </c>
      <c r="U817" s="25" t="str">
        <f t="shared" si="372"/>
        <v/>
      </c>
      <c r="V817" s="25" t="str">
        <f t="shared" si="373"/>
        <v/>
      </c>
      <c r="W817" s="26" t="str">
        <f t="shared" si="374"/>
        <v/>
      </c>
      <c r="X817" s="27" t="str">
        <f t="shared" si="375"/>
        <v/>
      </c>
      <c r="Y817" s="25" t="str">
        <f t="shared" si="376"/>
        <v/>
      </c>
      <c r="Z817" s="25" t="str">
        <f t="shared" si="377"/>
        <v/>
      </c>
      <c r="AA817" s="26" t="str">
        <f t="shared" si="378"/>
        <v/>
      </c>
      <c r="AB817" s="27" t="str">
        <f t="shared" si="379"/>
        <v/>
      </c>
      <c r="AC817" s="25" t="str">
        <f t="shared" si="380"/>
        <v/>
      </c>
      <c r="AD817" s="25" t="str">
        <f t="shared" si="381"/>
        <v/>
      </c>
      <c r="AE817" s="26" t="str">
        <f t="shared" si="382"/>
        <v/>
      </c>
      <c r="AF817" s="27" t="str">
        <f t="shared" si="383"/>
        <v/>
      </c>
      <c r="AG817" s="25" t="str">
        <f t="shared" si="384"/>
        <v/>
      </c>
      <c r="AH817" s="25" t="str">
        <f t="shared" si="385"/>
        <v/>
      </c>
      <c r="AI817" s="26" t="str">
        <f t="shared" si="386"/>
        <v/>
      </c>
      <c r="AJ817" s="27" t="str">
        <f t="shared" si="387"/>
        <v/>
      </c>
      <c r="AK817" s="25" t="str">
        <f t="shared" si="388"/>
        <v/>
      </c>
      <c r="AL817" s="25" t="str">
        <f t="shared" si="389"/>
        <v/>
      </c>
      <c r="AM817" s="28" t="str">
        <f t="shared" si="390"/>
        <v/>
      </c>
      <c r="AN817" s="29" t="b">
        <f t="shared" si="392"/>
        <v>0</v>
      </c>
      <c r="AO817" s="29" t="b">
        <f t="shared" si="393"/>
        <v>0</v>
      </c>
      <c r="AP817" s="29" t="b">
        <f t="shared" si="394"/>
        <v>0</v>
      </c>
      <c r="AQ817" s="29" t="b">
        <f t="shared" si="395"/>
        <v>0</v>
      </c>
      <c r="AR817" s="29" t="b">
        <f t="shared" si="396"/>
        <v>0</v>
      </c>
    </row>
    <row r="818" spans="1:44">
      <c r="A818" s="14"/>
      <c r="B818" s="14"/>
      <c r="C818" s="22"/>
      <c r="D818" s="14"/>
      <c r="E818" s="14"/>
      <c r="F818" s="14"/>
      <c r="G818" s="14"/>
      <c r="H818" s="15"/>
      <c r="I818" s="15"/>
      <c r="J818" s="15"/>
      <c r="K818" s="15"/>
      <c r="L818" s="15"/>
      <c r="M818" s="23">
        <f>IF(G818=1,IF(T818='Valori Consentiti - Table 1'!$I$2,5,IF(T818="X",1,0))+IF(U818='Valori Consentiti - Table 1'!$K$2,5,IF(U818="X",1,0))+IF(V818='Valori Consentiti - Table 1'!$M$2,5,IF(V818="X",1,0))+IF(W818='Valori Consentiti - Table 1'!$O$2,5,IF(W818="X",1,0))+IF(X818='Valori Consentiti - Table 1'!$Q$2,5,IF(X818="X",1,0))+IF(Y818='Valori Consentiti - Table 1'!$S$2,5,IF(Y818="X",1,0))+IF(Z818='Valori Consentiti - Table 1'!$U$2,5,IF(Z818="X",1,0))+IF(AA818='Valori Consentiti - Table 1'!$W$2,5,IF(AA818="X",1,0))+IF(AB818='Valori Consentiti - Table 1'!$Y$2,5,IF(AB818="X",1,0))+IF(AC818='Valori Consentiti - Table 1'!$AA$2,5,IF(AC818="X",1,0))+IF(AD818='Valori Consentiti - Table 1'!$AC$2,5,IF(AD818="X",1,0))+IF(AE818='Valori Consentiti - Table 1'!$AE$2,5,IF(AE818="X",1,0))+IF(AF818='Valori Consentiti - Table 1'!$AG$2,5,IF(AF818="X",1,0))+IF(AG818='Valori Consentiti - Table 1'!$AI$2,5,IF(AG818="X",1,0))+IF(AH818='Valori Consentiti - Table 1'!$AK$2,5,IF(AH818="X",1,0))+IF(AI818='Valori Consentiti - Table 1'!$AM$2,5,IF(AI818="X",1,0))+IF(AJ818='Valori Consentiti - Table 1'!$AO$2,5,IF(AJ818="X",1,0))+IF(AK818='Valori Consentiti - Table 1'!$AQ$2,5,IF(AK818="X",1,0))+IF(AL818='Valori Consentiti - Table 1'!$AS$2,5,IF(AL818="X",1,0))+IF(AM818='Valori Consentiti - Table 1'!$AU$2,5,IF(AM818="X",1,0)),IF(G818=2,IF(T818='Valori Consentiti - Table 1'!$I$3,5,IF(T818="X",1,0))+IF(U818='Valori Consentiti - Table 1'!$K$3,5,IF(U818="X",1,0))+IF(V818='Valori Consentiti - Table 1'!$M$3,5,IF(V818="X",1,0))+IF(W818='Valori Consentiti - Table 1'!$O$3,5,IF(W818="X",1,0))+IF(X818='Valori Consentiti - Table 1'!$Q$3,5,IF(X818="X",1,0))+IF(Y818='Valori Consentiti - Table 1'!$S$3,5,IF(Y818="X",1,0))+IF(Z818='Valori Consentiti - Table 1'!$U$3,5,IF(Z818="X",1,0))+IF(AA818='Valori Consentiti - Table 1'!$W$3,5,IF(AA818="X",1,0))+IF(AB818='Valori Consentiti - Table 1'!$Y$3,5,IF(AB818="X",1,0))+IF(AC818='Valori Consentiti - Table 1'!$AA$3,5,IF(AC818="X",1,0))+IF(AD818='Valori Consentiti - Table 1'!$AC$3,5,IF(AD818="X",1,0))+IF(AE818='Valori Consentiti - Table 1'!$AE$3,5,IF(AE818="X",1,0))+IF(AF818='Valori Consentiti - Table 1'!$AG$3,5,IF(AF818="X",1,0))+IF(AG818='Valori Consentiti - Table 1'!$AI$3,5,IF(AG818="X",1,0))+IF(AH818='Valori Consentiti - Table 1'!$AK$3,5,IF(AH818="X",1,0))+IF(AI818='Valori Consentiti - Table 1'!$AM$3,5,IF(AI818="X",1,0))+IF(AJ818='Valori Consentiti - Table 1'!$AO$3,5,IF(AJ818="X",1,0))+IF(AK818='Valori Consentiti - Table 1'!$AQ$3,5,IF(AK818="X",1,0))+IF(AL818='Valori Consentiti - Table 1'!$AS$3,5,IF(AL818="X",1,0))+IF(AM818='Valori Consentiti - Table 1'!$AU$3,5,IF(AM818="X",1,0)),IF(G818=3,IF(T818='Valori Consentiti - Table 1'!$I$4,5,IF(T818="X",1,0))+IF(U818='Valori Consentiti - Table 1'!$K$4,5,IF(U818="X",1,0))+IF(V818='Valori Consentiti - Table 1'!$M$4,5,IF(V818="X",1,0))+IF(W818='Valori Consentiti - Table 1'!$O$4,5,IF(W818="X",1,0))+IF(X818='Valori Consentiti - Table 1'!$Q$4,5,IF(X818="X",1,0))+IF(Y818='Valori Consentiti - Table 1'!$S$4,5,IF(Y818="X",1,0))+IF(Z818='Valori Consentiti - Table 1'!$U$4,5,IF(Z818="X",1,0))+IF(AA818='Valori Consentiti - Table 1'!$W$4,5,IF(AA818="X",1,0))+IF(AB818='Valori Consentiti - Table 1'!$Y$4,5,IF(AB818="X",1,0))+IF(AC818='Valori Consentiti - Table 1'!$AA$4,5,IF(AC818="X",1,0))+IF(AD818='Valori Consentiti - Table 1'!$AC$4,5,IF(AD818="X",1,0))+IF(AE818='Valori Consentiti - Table 1'!$AE$4,5,IF(AE818="X",1,0))+IF(AF818='Valori Consentiti - Table 1'!$AG$4,5,IF(AF818="X",1,0))+IF(AG818='Valori Consentiti - Table 1'!$AI$4,5,IF(AG818="X",1,0))+IF(AH818='Valori Consentiti - Table 1'!$AK$4,5,IF(AH818="X",1,0))+IF(AI818='Valori Consentiti - Table 1'!$AM$4,5,IF(AI818="X",1,0))+IF(AJ818='Valori Consentiti - Table 1'!$AO$4,5,IF(AJ818="X",1,0))+IF(AK818='Valori Consentiti - Table 1'!$AQ$4,5,IF(AK818="X",1,0))+IF(AL818='Valori Consentiti - Table 1'!$AS$4,5,IF(AL818="X",1,0))+IF(AM818='Valori Consentiti - Table 1'!$AU$4,5,IF(AM818="X",1,0)),IF(G818=4,IF(T818='Valori Consentiti - Table 1'!$I$5,5,IF(T818="X",1,0))+IF(U818='Valori Consentiti - Table 1'!$K$5,5,IF(U818="X",1,0))+IF(V818='Valori Consentiti - Table 1'!$M$5,5,IF(V818="X",1,0))+IF(W818='Valori Consentiti - Table 1'!$O$5,5,IF(W818="X",1,0))+IF(X818='Valori Consentiti - Table 1'!$Q$5,5,IF(X818="X",1,0))+IF(Y818='Valori Consentiti - Table 1'!$S$5,5,IF(Y818="X",1,0))+IF(Z818='Valori Consentiti - Table 1'!$U$5,5,IF(Z818="X",1,0))+IF(AA818='Valori Consentiti - Table 1'!$W$5,5,IF(AA818="X",1,0))+IF(AB818='Valori Consentiti - Table 1'!$Y$5,5,IF(AB818="X",1,0))+IF(AC818='Valori Consentiti - Table 1'!$AA$5,5,IF(AC818="X",1,0))+IF(AD818='Valori Consentiti - Table 1'!$AC$5,5,IF(AD818="X",1,0))+IF(AE818='Valori Consentiti - Table 1'!$AE$5,5,IF(AE818="X",1,0))+IF(AF818='Valori Consentiti - Table 1'!$AG$5,5,IF(AF818="X",1,0))+IF(AG818='Valori Consentiti - Table 1'!$AI$5,5,IF(AG818="X",1,0))+IF(AH818='Valori Consentiti - Table 1'!$AK$5,5,IF(AH818="X",1,0))+IF(AI818='Valori Consentiti - Table 1'!$AM$5,5,IF(AI818="X",1,0))+IF(AJ818='Valori Consentiti - Table 1'!$AO$5,5,IF(AJ818="X",1,0))+IF(AK818='Valori Consentiti - Table 1'!$AQ$5,5,IF(AK818="X",1,0))+IF(AL818='Valori Consentiti - Table 1'!$AS$5,5,IF(AL818="X",1,0))+IF(AM818='Valori Consentiti - Table 1'!$AU$5,5,IF(AM818="X",1,0)),))))</f>
        <v>0</v>
      </c>
      <c r="N818" s="16">
        <f t="shared" si="397"/>
        <v>0</v>
      </c>
      <c r="O818" s="16">
        <f t="shared" si="398"/>
        <v>20</v>
      </c>
      <c r="P818" s="16">
        <f>IF(G818=1,IF(T818='Valori Consentiti - Table 1'!$I$2,1,0)+IF(U818='Valori Consentiti - Table 1'!$K$2,1,0)+IF(V818='Valori Consentiti - Table 1'!$M$2,1,0)+IF(W818='Valori Consentiti - Table 1'!$O$2,1,0)+IF(X818='Valori Consentiti - Table 1'!$Q$2,1,0)+IF(Y818='Valori Consentiti - Table 1'!$S$2,1,0)+IF(Z818='Valori Consentiti - Table 1'!$U$2,1,0)+IF(AA818='Valori Consentiti - Table 1'!$W$2,1,0)+IF(AB818='Valori Consentiti - Table 1'!$Y$2,1,0)+IF(AC818='Valori Consentiti - Table 1'!$AA$2,1,0)+IF(AD818='Valori Consentiti - Table 1'!$AC$2,1,0)+IF(AE818='Valori Consentiti - Table 1'!$AE$2,1,0)+IF(AF818='Valori Consentiti - Table 1'!$AG$2,1,0)+IF(AG818='Valori Consentiti - Table 1'!$AI$2,1,0)+IF(AH818='Valori Consentiti - Table 1'!$AK$2,1,0)+IF(AI818='Valori Consentiti - Table 1'!$AM$2,1,0)+IF(AJ818='Valori Consentiti - Table 1'!$AO$2,1,0)+IF(AK818='Valori Consentiti - Table 1'!$AQ$2,1,0)+IF(AL818='Valori Consentiti - Table 1'!$AS$2,1,0)+IF(AM818='Valori Consentiti - Table 1'!$AU$2,1,0),IF(G818=2,IF(T818='Valori Consentiti - Table 1'!$I$3,1,0)+IF(U818='Valori Consentiti - Table 1'!$K$3,1,0)+IF(V818='Valori Consentiti - Table 1'!$M$3,1,0)+IF(W818='Valori Consentiti - Table 1'!$O$3,1,0)+IF(X818='Valori Consentiti - Table 1'!$Q$3,1,0)+IF(Y818='Valori Consentiti - Table 1'!$S$3,1,0)+IF(Z818='Valori Consentiti - Table 1'!$U$3,1,0)+IF(AA818='Valori Consentiti - Table 1'!$W$3,1,0)+IF(AB818='Valori Consentiti - Table 1'!$Y$3,1,0)+IF(AC818='Valori Consentiti - Table 1'!$AA$3,1,0)+IF(AD818='Valori Consentiti - Table 1'!$AC$3,1,0)+IF(AE818='Valori Consentiti - Table 1'!$AE$3,1,0)+IF(AF818='Valori Consentiti - Table 1'!$AG$3,1,0)+IF(AG818='Valori Consentiti - Table 1'!$AI$3,1,0)+IF(AH818='Valori Consentiti - Table 1'!$AK$3,1,0)+IF(AI818='Valori Consentiti - Table 1'!$AM$3,1,0)+IF(AJ818='Valori Consentiti - Table 1'!$AO$3,1,0)+IF(AK818='Valori Consentiti - Table 1'!$AQ$3,1,0)+IF(AL818='Valori Consentiti - Table 1'!$AS$3,1,0)+IF(AM818='Valori Consentiti - Table 1'!$AU$3,1,0),IF(G818=3,IF(T818='Valori Consentiti - Table 1'!$I$4,1,0)+IF(U818='Valori Consentiti - Table 1'!$K$4,1,0)+IF(V818='Valori Consentiti - Table 1'!$M$4,1,0)+IF(W818='Valori Consentiti - Table 1'!$O$4,1,0)+IF(X818='Valori Consentiti - Table 1'!$Q$4,1,0)+IF(Y818='Valori Consentiti - Table 1'!$S$4,1,0)+IF(Z818='Valori Consentiti - Table 1'!$U$4,1,0)+IF(AA818='Valori Consentiti - Table 1'!$W$4,1,0)+IF(AB818='Valori Consentiti - Table 1'!$Y$4,1,0)+IF(AC818='Valori Consentiti - Table 1'!$AA$4,1,0)+IF(AD818='Valori Consentiti - Table 1'!$AC$4,1,0)+IF(AE818='Valori Consentiti - Table 1'!$AE$4,1,0)+IF(AF818='Valori Consentiti - Table 1'!$AG$4,1,0)+IF(AG818='Valori Consentiti - Table 1'!$AI$4,1,0)+IF(AH818='Valori Consentiti - Table 1'!$AK$4,1,0)+IF(AI818='Valori Consentiti - Table 1'!$AM$4,1,0)+IF(AJ818='Valori Consentiti - Table 1'!$AO$4,1,0)+IF(AK818='Valori Consentiti - Table 1'!$AQ$4,1,0)+IF(AL818='Valori Consentiti - Table 1'!$AS$4,1,0)+IF(AM818='Valori Consentiti - Table 1'!$AU$4,1,0),IF(G818=4,IF(T818='Valori Consentiti - Table 1'!$I$5,1,0)+IF(U818='Valori Consentiti - Table 1'!$K$5,1,0)+IF(V818='Valori Consentiti - Table 1'!$M$5,1,0)+IF(W818='Valori Consentiti - Table 1'!$O$5,1,0)+IF(X818='Valori Consentiti - Table 1'!$Q$5,1,0)+IF(Y818='Valori Consentiti - Table 1'!$S$5,1,0)+IF(Z818='Valori Consentiti - Table 1'!$U$5,1,0)+IF(AA818='Valori Consentiti - Table 1'!$W$5,1,0)+IF(AB818='Valori Consentiti - Table 1'!$Y$5,1,0)+IF(AC818='Valori Consentiti - Table 1'!$AA$5,1,0)+IF(AD818='Valori Consentiti - Table 1'!$AC$5,1,0)+IF(AE818='Valori Consentiti - Table 1'!$AE$5,1,0)+IF(AF818='Valori Consentiti - Table 1'!$AG$5,1,0)+IF(AG818='Valori Consentiti - Table 1'!$AI$5,1,0)+IF(AH818='Valori Consentiti - Table 1'!$AK$5,1,0)+IF(AI818='Valori Consentiti - Table 1'!$AM$5,1,0)+IF(AJ818='Valori Consentiti - Table 1'!$AO$5,1,0)+IF(AK818='Valori Consentiti - Table 1'!$AQ$5,1,0)+IF(AL818='Valori Consentiti - Table 1'!$AS$5,1,0)+IF(AM818='Valori Consentiti - Table 1'!$AU$5,1,0),))))</f>
        <v>0</v>
      </c>
      <c r="Q818" s="16">
        <f t="shared" si="399"/>
        <v>20</v>
      </c>
      <c r="R818" s="16">
        <f t="shared" si="391"/>
        <v>1</v>
      </c>
      <c r="S818" s="17"/>
      <c r="T818" s="24" t="str">
        <f t="shared" si="371"/>
        <v/>
      </c>
      <c r="U818" s="25" t="str">
        <f t="shared" si="372"/>
        <v/>
      </c>
      <c r="V818" s="25" t="str">
        <f t="shared" si="373"/>
        <v/>
      </c>
      <c r="W818" s="26" t="str">
        <f t="shared" si="374"/>
        <v/>
      </c>
      <c r="X818" s="27" t="str">
        <f t="shared" si="375"/>
        <v/>
      </c>
      <c r="Y818" s="25" t="str">
        <f t="shared" si="376"/>
        <v/>
      </c>
      <c r="Z818" s="25" t="str">
        <f t="shared" si="377"/>
        <v/>
      </c>
      <c r="AA818" s="26" t="str">
        <f t="shared" si="378"/>
        <v/>
      </c>
      <c r="AB818" s="27" t="str">
        <f t="shared" si="379"/>
        <v/>
      </c>
      <c r="AC818" s="25" t="str">
        <f t="shared" si="380"/>
        <v/>
      </c>
      <c r="AD818" s="25" t="str">
        <f t="shared" si="381"/>
        <v/>
      </c>
      <c r="AE818" s="26" t="str">
        <f t="shared" si="382"/>
        <v/>
      </c>
      <c r="AF818" s="27" t="str">
        <f t="shared" si="383"/>
        <v/>
      </c>
      <c r="AG818" s="25" t="str">
        <f t="shared" si="384"/>
        <v/>
      </c>
      <c r="AH818" s="25" t="str">
        <f t="shared" si="385"/>
        <v/>
      </c>
      <c r="AI818" s="26" t="str">
        <f t="shared" si="386"/>
        <v/>
      </c>
      <c r="AJ818" s="27" t="str">
        <f t="shared" si="387"/>
        <v/>
      </c>
      <c r="AK818" s="25" t="str">
        <f t="shared" si="388"/>
        <v/>
      </c>
      <c r="AL818" s="25" t="str">
        <f t="shared" si="389"/>
        <v/>
      </c>
      <c r="AM818" s="28" t="str">
        <f t="shared" si="390"/>
        <v/>
      </c>
      <c r="AN818" s="29" t="b">
        <f t="shared" si="392"/>
        <v>0</v>
      </c>
      <c r="AO818" s="29" t="b">
        <f t="shared" si="393"/>
        <v>0</v>
      </c>
      <c r="AP818" s="29" t="b">
        <f t="shared" si="394"/>
        <v>0</v>
      </c>
      <c r="AQ818" s="29" t="b">
        <f t="shared" si="395"/>
        <v>0</v>
      </c>
      <c r="AR818" s="29" t="b">
        <f t="shared" si="396"/>
        <v>0</v>
      </c>
    </row>
    <row r="819" spans="1:44">
      <c r="A819" s="14"/>
      <c r="B819" s="14"/>
      <c r="C819" s="22"/>
      <c r="D819" s="14"/>
      <c r="E819" s="14"/>
      <c r="F819" s="14"/>
      <c r="G819" s="14"/>
      <c r="H819" s="15"/>
      <c r="I819" s="15"/>
      <c r="J819" s="15"/>
      <c r="K819" s="15"/>
      <c r="L819" s="15"/>
      <c r="M819" s="23">
        <f>IF(G819=1,IF(T819='Valori Consentiti - Table 1'!$I$2,5,IF(T819="X",1,0))+IF(U819='Valori Consentiti - Table 1'!$K$2,5,IF(U819="X",1,0))+IF(V819='Valori Consentiti - Table 1'!$M$2,5,IF(V819="X",1,0))+IF(W819='Valori Consentiti - Table 1'!$O$2,5,IF(W819="X",1,0))+IF(X819='Valori Consentiti - Table 1'!$Q$2,5,IF(X819="X",1,0))+IF(Y819='Valori Consentiti - Table 1'!$S$2,5,IF(Y819="X",1,0))+IF(Z819='Valori Consentiti - Table 1'!$U$2,5,IF(Z819="X",1,0))+IF(AA819='Valori Consentiti - Table 1'!$W$2,5,IF(AA819="X",1,0))+IF(AB819='Valori Consentiti - Table 1'!$Y$2,5,IF(AB819="X",1,0))+IF(AC819='Valori Consentiti - Table 1'!$AA$2,5,IF(AC819="X",1,0))+IF(AD819='Valori Consentiti - Table 1'!$AC$2,5,IF(AD819="X",1,0))+IF(AE819='Valori Consentiti - Table 1'!$AE$2,5,IF(AE819="X",1,0))+IF(AF819='Valori Consentiti - Table 1'!$AG$2,5,IF(AF819="X",1,0))+IF(AG819='Valori Consentiti - Table 1'!$AI$2,5,IF(AG819="X",1,0))+IF(AH819='Valori Consentiti - Table 1'!$AK$2,5,IF(AH819="X",1,0))+IF(AI819='Valori Consentiti - Table 1'!$AM$2,5,IF(AI819="X",1,0))+IF(AJ819='Valori Consentiti - Table 1'!$AO$2,5,IF(AJ819="X",1,0))+IF(AK819='Valori Consentiti - Table 1'!$AQ$2,5,IF(AK819="X",1,0))+IF(AL819='Valori Consentiti - Table 1'!$AS$2,5,IF(AL819="X",1,0))+IF(AM819='Valori Consentiti - Table 1'!$AU$2,5,IF(AM819="X",1,0)),IF(G819=2,IF(T819='Valori Consentiti - Table 1'!$I$3,5,IF(T819="X",1,0))+IF(U819='Valori Consentiti - Table 1'!$K$3,5,IF(U819="X",1,0))+IF(V819='Valori Consentiti - Table 1'!$M$3,5,IF(V819="X",1,0))+IF(W819='Valori Consentiti - Table 1'!$O$3,5,IF(W819="X",1,0))+IF(X819='Valori Consentiti - Table 1'!$Q$3,5,IF(X819="X",1,0))+IF(Y819='Valori Consentiti - Table 1'!$S$3,5,IF(Y819="X",1,0))+IF(Z819='Valori Consentiti - Table 1'!$U$3,5,IF(Z819="X",1,0))+IF(AA819='Valori Consentiti - Table 1'!$W$3,5,IF(AA819="X",1,0))+IF(AB819='Valori Consentiti - Table 1'!$Y$3,5,IF(AB819="X",1,0))+IF(AC819='Valori Consentiti - Table 1'!$AA$3,5,IF(AC819="X",1,0))+IF(AD819='Valori Consentiti - Table 1'!$AC$3,5,IF(AD819="X",1,0))+IF(AE819='Valori Consentiti - Table 1'!$AE$3,5,IF(AE819="X",1,0))+IF(AF819='Valori Consentiti - Table 1'!$AG$3,5,IF(AF819="X",1,0))+IF(AG819='Valori Consentiti - Table 1'!$AI$3,5,IF(AG819="X",1,0))+IF(AH819='Valori Consentiti - Table 1'!$AK$3,5,IF(AH819="X",1,0))+IF(AI819='Valori Consentiti - Table 1'!$AM$3,5,IF(AI819="X",1,0))+IF(AJ819='Valori Consentiti - Table 1'!$AO$3,5,IF(AJ819="X",1,0))+IF(AK819='Valori Consentiti - Table 1'!$AQ$3,5,IF(AK819="X",1,0))+IF(AL819='Valori Consentiti - Table 1'!$AS$3,5,IF(AL819="X",1,0))+IF(AM819='Valori Consentiti - Table 1'!$AU$3,5,IF(AM819="X",1,0)),IF(G819=3,IF(T819='Valori Consentiti - Table 1'!$I$4,5,IF(T819="X",1,0))+IF(U819='Valori Consentiti - Table 1'!$K$4,5,IF(U819="X",1,0))+IF(V819='Valori Consentiti - Table 1'!$M$4,5,IF(V819="X",1,0))+IF(W819='Valori Consentiti - Table 1'!$O$4,5,IF(W819="X",1,0))+IF(X819='Valori Consentiti - Table 1'!$Q$4,5,IF(X819="X",1,0))+IF(Y819='Valori Consentiti - Table 1'!$S$4,5,IF(Y819="X",1,0))+IF(Z819='Valori Consentiti - Table 1'!$U$4,5,IF(Z819="X",1,0))+IF(AA819='Valori Consentiti - Table 1'!$W$4,5,IF(AA819="X",1,0))+IF(AB819='Valori Consentiti - Table 1'!$Y$4,5,IF(AB819="X",1,0))+IF(AC819='Valori Consentiti - Table 1'!$AA$4,5,IF(AC819="X",1,0))+IF(AD819='Valori Consentiti - Table 1'!$AC$4,5,IF(AD819="X",1,0))+IF(AE819='Valori Consentiti - Table 1'!$AE$4,5,IF(AE819="X",1,0))+IF(AF819='Valori Consentiti - Table 1'!$AG$4,5,IF(AF819="X",1,0))+IF(AG819='Valori Consentiti - Table 1'!$AI$4,5,IF(AG819="X",1,0))+IF(AH819='Valori Consentiti - Table 1'!$AK$4,5,IF(AH819="X",1,0))+IF(AI819='Valori Consentiti - Table 1'!$AM$4,5,IF(AI819="X",1,0))+IF(AJ819='Valori Consentiti - Table 1'!$AO$4,5,IF(AJ819="X",1,0))+IF(AK819='Valori Consentiti - Table 1'!$AQ$4,5,IF(AK819="X",1,0))+IF(AL819='Valori Consentiti - Table 1'!$AS$4,5,IF(AL819="X",1,0))+IF(AM819='Valori Consentiti - Table 1'!$AU$4,5,IF(AM819="X",1,0)),IF(G819=4,IF(T819='Valori Consentiti - Table 1'!$I$5,5,IF(T819="X",1,0))+IF(U819='Valori Consentiti - Table 1'!$K$5,5,IF(U819="X",1,0))+IF(V819='Valori Consentiti - Table 1'!$M$5,5,IF(V819="X",1,0))+IF(W819='Valori Consentiti - Table 1'!$O$5,5,IF(W819="X",1,0))+IF(X819='Valori Consentiti - Table 1'!$Q$5,5,IF(X819="X",1,0))+IF(Y819='Valori Consentiti - Table 1'!$S$5,5,IF(Y819="X",1,0))+IF(Z819='Valori Consentiti - Table 1'!$U$5,5,IF(Z819="X",1,0))+IF(AA819='Valori Consentiti - Table 1'!$W$5,5,IF(AA819="X",1,0))+IF(AB819='Valori Consentiti - Table 1'!$Y$5,5,IF(AB819="X",1,0))+IF(AC819='Valori Consentiti - Table 1'!$AA$5,5,IF(AC819="X",1,0))+IF(AD819='Valori Consentiti - Table 1'!$AC$5,5,IF(AD819="X",1,0))+IF(AE819='Valori Consentiti - Table 1'!$AE$5,5,IF(AE819="X",1,0))+IF(AF819='Valori Consentiti - Table 1'!$AG$5,5,IF(AF819="X",1,0))+IF(AG819='Valori Consentiti - Table 1'!$AI$5,5,IF(AG819="X",1,0))+IF(AH819='Valori Consentiti - Table 1'!$AK$5,5,IF(AH819="X",1,0))+IF(AI819='Valori Consentiti - Table 1'!$AM$5,5,IF(AI819="X",1,0))+IF(AJ819='Valori Consentiti - Table 1'!$AO$5,5,IF(AJ819="X",1,0))+IF(AK819='Valori Consentiti - Table 1'!$AQ$5,5,IF(AK819="X",1,0))+IF(AL819='Valori Consentiti - Table 1'!$AS$5,5,IF(AL819="X",1,0))+IF(AM819='Valori Consentiti - Table 1'!$AU$5,5,IF(AM819="X",1,0)),))))</f>
        <v>0</v>
      </c>
      <c r="N819" s="16">
        <f t="shared" si="397"/>
        <v>0</v>
      </c>
      <c r="O819" s="16">
        <f t="shared" si="398"/>
        <v>20</v>
      </c>
      <c r="P819" s="16">
        <f>IF(G819=1,IF(T819='Valori Consentiti - Table 1'!$I$2,1,0)+IF(U819='Valori Consentiti - Table 1'!$K$2,1,0)+IF(V819='Valori Consentiti - Table 1'!$M$2,1,0)+IF(W819='Valori Consentiti - Table 1'!$O$2,1,0)+IF(X819='Valori Consentiti - Table 1'!$Q$2,1,0)+IF(Y819='Valori Consentiti - Table 1'!$S$2,1,0)+IF(Z819='Valori Consentiti - Table 1'!$U$2,1,0)+IF(AA819='Valori Consentiti - Table 1'!$W$2,1,0)+IF(AB819='Valori Consentiti - Table 1'!$Y$2,1,0)+IF(AC819='Valori Consentiti - Table 1'!$AA$2,1,0)+IF(AD819='Valori Consentiti - Table 1'!$AC$2,1,0)+IF(AE819='Valori Consentiti - Table 1'!$AE$2,1,0)+IF(AF819='Valori Consentiti - Table 1'!$AG$2,1,0)+IF(AG819='Valori Consentiti - Table 1'!$AI$2,1,0)+IF(AH819='Valori Consentiti - Table 1'!$AK$2,1,0)+IF(AI819='Valori Consentiti - Table 1'!$AM$2,1,0)+IF(AJ819='Valori Consentiti - Table 1'!$AO$2,1,0)+IF(AK819='Valori Consentiti - Table 1'!$AQ$2,1,0)+IF(AL819='Valori Consentiti - Table 1'!$AS$2,1,0)+IF(AM819='Valori Consentiti - Table 1'!$AU$2,1,0),IF(G819=2,IF(T819='Valori Consentiti - Table 1'!$I$3,1,0)+IF(U819='Valori Consentiti - Table 1'!$K$3,1,0)+IF(V819='Valori Consentiti - Table 1'!$M$3,1,0)+IF(W819='Valori Consentiti - Table 1'!$O$3,1,0)+IF(X819='Valori Consentiti - Table 1'!$Q$3,1,0)+IF(Y819='Valori Consentiti - Table 1'!$S$3,1,0)+IF(Z819='Valori Consentiti - Table 1'!$U$3,1,0)+IF(AA819='Valori Consentiti - Table 1'!$W$3,1,0)+IF(AB819='Valori Consentiti - Table 1'!$Y$3,1,0)+IF(AC819='Valori Consentiti - Table 1'!$AA$3,1,0)+IF(AD819='Valori Consentiti - Table 1'!$AC$3,1,0)+IF(AE819='Valori Consentiti - Table 1'!$AE$3,1,0)+IF(AF819='Valori Consentiti - Table 1'!$AG$3,1,0)+IF(AG819='Valori Consentiti - Table 1'!$AI$3,1,0)+IF(AH819='Valori Consentiti - Table 1'!$AK$3,1,0)+IF(AI819='Valori Consentiti - Table 1'!$AM$3,1,0)+IF(AJ819='Valori Consentiti - Table 1'!$AO$3,1,0)+IF(AK819='Valori Consentiti - Table 1'!$AQ$3,1,0)+IF(AL819='Valori Consentiti - Table 1'!$AS$3,1,0)+IF(AM819='Valori Consentiti - Table 1'!$AU$3,1,0),IF(G819=3,IF(T819='Valori Consentiti - Table 1'!$I$4,1,0)+IF(U819='Valori Consentiti - Table 1'!$K$4,1,0)+IF(V819='Valori Consentiti - Table 1'!$M$4,1,0)+IF(W819='Valori Consentiti - Table 1'!$O$4,1,0)+IF(X819='Valori Consentiti - Table 1'!$Q$4,1,0)+IF(Y819='Valori Consentiti - Table 1'!$S$4,1,0)+IF(Z819='Valori Consentiti - Table 1'!$U$4,1,0)+IF(AA819='Valori Consentiti - Table 1'!$W$4,1,0)+IF(AB819='Valori Consentiti - Table 1'!$Y$4,1,0)+IF(AC819='Valori Consentiti - Table 1'!$AA$4,1,0)+IF(AD819='Valori Consentiti - Table 1'!$AC$4,1,0)+IF(AE819='Valori Consentiti - Table 1'!$AE$4,1,0)+IF(AF819='Valori Consentiti - Table 1'!$AG$4,1,0)+IF(AG819='Valori Consentiti - Table 1'!$AI$4,1,0)+IF(AH819='Valori Consentiti - Table 1'!$AK$4,1,0)+IF(AI819='Valori Consentiti - Table 1'!$AM$4,1,0)+IF(AJ819='Valori Consentiti - Table 1'!$AO$4,1,0)+IF(AK819='Valori Consentiti - Table 1'!$AQ$4,1,0)+IF(AL819='Valori Consentiti - Table 1'!$AS$4,1,0)+IF(AM819='Valori Consentiti - Table 1'!$AU$4,1,0),IF(G819=4,IF(T819='Valori Consentiti - Table 1'!$I$5,1,0)+IF(U819='Valori Consentiti - Table 1'!$K$5,1,0)+IF(V819='Valori Consentiti - Table 1'!$M$5,1,0)+IF(W819='Valori Consentiti - Table 1'!$O$5,1,0)+IF(X819='Valori Consentiti - Table 1'!$Q$5,1,0)+IF(Y819='Valori Consentiti - Table 1'!$S$5,1,0)+IF(Z819='Valori Consentiti - Table 1'!$U$5,1,0)+IF(AA819='Valori Consentiti - Table 1'!$W$5,1,0)+IF(AB819='Valori Consentiti - Table 1'!$Y$5,1,0)+IF(AC819='Valori Consentiti - Table 1'!$AA$5,1,0)+IF(AD819='Valori Consentiti - Table 1'!$AC$5,1,0)+IF(AE819='Valori Consentiti - Table 1'!$AE$5,1,0)+IF(AF819='Valori Consentiti - Table 1'!$AG$5,1,0)+IF(AG819='Valori Consentiti - Table 1'!$AI$5,1,0)+IF(AH819='Valori Consentiti - Table 1'!$AK$5,1,0)+IF(AI819='Valori Consentiti - Table 1'!$AM$5,1,0)+IF(AJ819='Valori Consentiti - Table 1'!$AO$5,1,0)+IF(AK819='Valori Consentiti - Table 1'!$AQ$5,1,0)+IF(AL819='Valori Consentiti - Table 1'!$AS$5,1,0)+IF(AM819='Valori Consentiti - Table 1'!$AU$5,1,0),))))</f>
        <v>0</v>
      </c>
      <c r="Q819" s="16">
        <f t="shared" si="399"/>
        <v>20</v>
      </c>
      <c r="R819" s="16">
        <f t="shared" si="391"/>
        <v>1</v>
      </c>
      <c r="S819" s="17"/>
      <c r="T819" s="24" t="str">
        <f t="shared" si="371"/>
        <v/>
      </c>
      <c r="U819" s="25" t="str">
        <f t="shared" si="372"/>
        <v/>
      </c>
      <c r="V819" s="25" t="str">
        <f t="shared" si="373"/>
        <v/>
      </c>
      <c r="W819" s="26" t="str">
        <f t="shared" si="374"/>
        <v/>
      </c>
      <c r="X819" s="27" t="str">
        <f t="shared" si="375"/>
        <v/>
      </c>
      <c r="Y819" s="25" t="str">
        <f t="shared" si="376"/>
        <v/>
      </c>
      <c r="Z819" s="25" t="str">
        <f t="shared" si="377"/>
        <v/>
      </c>
      <c r="AA819" s="26" t="str">
        <f t="shared" si="378"/>
        <v/>
      </c>
      <c r="AB819" s="27" t="str">
        <f t="shared" si="379"/>
        <v/>
      </c>
      <c r="AC819" s="25" t="str">
        <f t="shared" si="380"/>
        <v/>
      </c>
      <c r="AD819" s="25" t="str">
        <f t="shared" si="381"/>
        <v/>
      </c>
      <c r="AE819" s="26" t="str">
        <f t="shared" si="382"/>
        <v/>
      </c>
      <c r="AF819" s="27" t="str">
        <f t="shared" si="383"/>
        <v/>
      </c>
      <c r="AG819" s="25" t="str">
        <f t="shared" si="384"/>
        <v/>
      </c>
      <c r="AH819" s="25" t="str">
        <f t="shared" si="385"/>
        <v/>
      </c>
      <c r="AI819" s="26" t="str">
        <f t="shared" si="386"/>
        <v/>
      </c>
      <c r="AJ819" s="27" t="str">
        <f t="shared" si="387"/>
        <v/>
      </c>
      <c r="AK819" s="25" t="str">
        <f t="shared" si="388"/>
        <v/>
      </c>
      <c r="AL819" s="25" t="str">
        <f t="shared" si="389"/>
        <v/>
      </c>
      <c r="AM819" s="28" t="str">
        <f t="shared" si="390"/>
        <v/>
      </c>
      <c r="AN819" s="29" t="b">
        <f t="shared" si="392"/>
        <v>0</v>
      </c>
      <c r="AO819" s="29" t="b">
        <f t="shared" si="393"/>
        <v>0</v>
      </c>
      <c r="AP819" s="29" t="b">
        <f t="shared" si="394"/>
        <v>0</v>
      </c>
      <c r="AQ819" s="29" t="b">
        <f t="shared" si="395"/>
        <v>0</v>
      </c>
      <c r="AR819" s="29" t="b">
        <f t="shared" si="396"/>
        <v>0</v>
      </c>
    </row>
    <row r="820" spans="1:44">
      <c r="A820" s="14"/>
      <c r="B820" s="14"/>
      <c r="C820" s="22"/>
      <c r="D820" s="14"/>
      <c r="E820" s="14"/>
      <c r="F820" s="14"/>
      <c r="G820" s="14"/>
      <c r="H820" s="15"/>
      <c r="I820" s="15"/>
      <c r="J820" s="15"/>
      <c r="K820" s="15"/>
      <c r="L820" s="15"/>
      <c r="M820" s="23">
        <f>IF(G820=1,IF(T820='Valori Consentiti - Table 1'!$I$2,5,IF(T820="X",1,0))+IF(U820='Valori Consentiti - Table 1'!$K$2,5,IF(U820="X",1,0))+IF(V820='Valori Consentiti - Table 1'!$M$2,5,IF(V820="X",1,0))+IF(W820='Valori Consentiti - Table 1'!$O$2,5,IF(W820="X",1,0))+IF(X820='Valori Consentiti - Table 1'!$Q$2,5,IF(X820="X",1,0))+IF(Y820='Valori Consentiti - Table 1'!$S$2,5,IF(Y820="X",1,0))+IF(Z820='Valori Consentiti - Table 1'!$U$2,5,IF(Z820="X",1,0))+IF(AA820='Valori Consentiti - Table 1'!$W$2,5,IF(AA820="X",1,0))+IF(AB820='Valori Consentiti - Table 1'!$Y$2,5,IF(AB820="X",1,0))+IF(AC820='Valori Consentiti - Table 1'!$AA$2,5,IF(AC820="X",1,0))+IF(AD820='Valori Consentiti - Table 1'!$AC$2,5,IF(AD820="X",1,0))+IF(AE820='Valori Consentiti - Table 1'!$AE$2,5,IF(AE820="X",1,0))+IF(AF820='Valori Consentiti - Table 1'!$AG$2,5,IF(AF820="X",1,0))+IF(AG820='Valori Consentiti - Table 1'!$AI$2,5,IF(AG820="X",1,0))+IF(AH820='Valori Consentiti - Table 1'!$AK$2,5,IF(AH820="X",1,0))+IF(AI820='Valori Consentiti - Table 1'!$AM$2,5,IF(AI820="X",1,0))+IF(AJ820='Valori Consentiti - Table 1'!$AO$2,5,IF(AJ820="X",1,0))+IF(AK820='Valori Consentiti - Table 1'!$AQ$2,5,IF(AK820="X",1,0))+IF(AL820='Valori Consentiti - Table 1'!$AS$2,5,IF(AL820="X",1,0))+IF(AM820='Valori Consentiti - Table 1'!$AU$2,5,IF(AM820="X",1,0)),IF(G820=2,IF(T820='Valori Consentiti - Table 1'!$I$3,5,IF(T820="X",1,0))+IF(U820='Valori Consentiti - Table 1'!$K$3,5,IF(U820="X",1,0))+IF(V820='Valori Consentiti - Table 1'!$M$3,5,IF(V820="X",1,0))+IF(W820='Valori Consentiti - Table 1'!$O$3,5,IF(W820="X",1,0))+IF(X820='Valori Consentiti - Table 1'!$Q$3,5,IF(X820="X",1,0))+IF(Y820='Valori Consentiti - Table 1'!$S$3,5,IF(Y820="X",1,0))+IF(Z820='Valori Consentiti - Table 1'!$U$3,5,IF(Z820="X",1,0))+IF(AA820='Valori Consentiti - Table 1'!$W$3,5,IF(AA820="X",1,0))+IF(AB820='Valori Consentiti - Table 1'!$Y$3,5,IF(AB820="X",1,0))+IF(AC820='Valori Consentiti - Table 1'!$AA$3,5,IF(AC820="X",1,0))+IF(AD820='Valori Consentiti - Table 1'!$AC$3,5,IF(AD820="X",1,0))+IF(AE820='Valori Consentiti - Table 1'!$AE$3,5,IF(AE820="X",1,0))+IF(AF820='Valori Consentiti - Table 1'!$AG$3,5,IF(AF820="X",1,0))+IF(AG820='Valori Consentiti - Table 1'!$AI$3,5,IF(AG820="X",1,0))+IF(AH820='Valori Consentiti - Table 1'!$AK$3,5,IF(AH820="X",1,0))+IF(AI820='Valori Consentiti - Table 1'!$AM$3,5,IF(AI820="X",1,0))+IF(AJ820='Valori Consentiti - Table 1'!$AO$3,5,IF(AJ820="X",1,0))+IF(AK820='Valori Consentiti - Table 1'!$AQ$3,5,IF(AK820="X",1,0))+IF(AL820='Valori Consentiti - Table 1'!$AS$3,5,IF(AL820="X",1,0))+IF(AM820='Valori Consentiti - Table 1'!$AU$3,5,IF(AM820="X",1,0)),IF(G820=3,IF(T820='Valori Consentiti - Table 1'!$I$4,5,IF(T820="X",1,0))+IF(U820='Valori Consentiti - Table 1'!$K$4,5,IF(U820="X",1,0))+IF(V820='Valori Consentiti - Table 1'!$M$4,5,IF(V820="X",1,0))+IF(W820='Valori Consentiti - Table 1'!$O$4,5,IF(W820="X",1,0))+IF(X820='Valori Consentiti - Table 1'!$Q$4,5,IF(X820="X",1,0))+IF(Y820='Valori Consentiti - Table 1'!$S$4,5,IF(Y820="X",1,0))+IF(Z820='Valori Consentiti - Table 1'!$U$4,5,IF(Z820="X",1,0))+IF(AA820='Valori Consentiti - Table 1'!$W$4,5,IF(AA820="X",1,0))+IF(AB820='Valori Consentiti - Table 1'!$Y$4,5,IF(AB820="X",1,0))+IF(AC820='Valori Consentiti - Table 1'!$AA$4,5,IF(AC820="X",1,0))+IF(AD820='Valori Consentiti - Table 1'!$AC$4,5,IF(AD820="X",1,0))+IF(AE820='Valori Consentiti - Table 1'!$AE$4,5,IF(AE820="X",1,0))+IF(AF820='Valori Consentiti - Table 1'!$AG$4,5,IF(AF820="X",1,0))+IF(AG820='Valori Consentiti - Table 1'!$AI$4,5,IF(AG820="X",1,0))+IF(AH820='Valori Consentiti - Table 1'!$AK$4,5,IF(AH820="X",1,0))+IF(AI820='Valori Consentiti - Table 1'!$AM$4,5,IF(AI820="X",1,0))+IF(AJ820='Valori Consentiti - Table 1'!$AO$4,5,IF(AJ820="X",1,0))+IF(AK820='Valori Consentiti - Table 1'!$AQ$4,5,IF(AK820="X",1,0))+IF(AL820='Valori Consentiti - Table 1'!$AS$4,5,IF(AL820="X",1,0))+IF(AM820='Valori Consentiti - Table 1'!$AU$4,5,IF(AM820="X",1,0)),IF(G820=4,IF(T820='Valori Consentiti - Table 1'!$I$5,5,IF(T820="X",1,0))+IF(U820='Valori Consentiti - Table 1'!$K$5,5,IF(U820="X",1,0))+IF(V820='Valori Consentiti - Table 1'!$M$5,5,IF(V820="X",1,0))+IF(W820='Valori Consentiti - Table 1'!$O$5,5,IF(W820="X",1,0))+IF(X820='Valori Consentiti - Table 1'!$Q$5,5,IF(X820="X",1,0))+IF(Y820='Valori Consentiti - Table 1'!$S$5,5,IF(Y820="X",1,0))+IF(Z820='Valori Consentiti - Table 1'!$U$5,5,IF(Z820="X",1,0))+IF(AA820='Valori Consentiti - Table 1'!$W$5,5,IF(AA820="X",1,0))+IF(AB820='Valori Consentiti - Table 1'!$Y$5,5,IF(AB820="X",1,0))+IF(AC820='Valori Consentiti - Table 1'!$AA$5,5,IF(AC820="X",1,0))+IF(AD820='Valori Consentiti - Table 1'!$AC$5,5,IF(AD820="X",1,0))+IF(AE820='Valori Consentiti - Table 1'!$AE$5,5,IF(AE820="X",1,0))+IF(AF820='Valori Consentiti - Table 1'!$AG$5,5,IF(AF820="X",1,0))+IF(AG820='Valori Consentiti - Table 1'!$AI$5,5,IF(AG820="X",1,0))+IF(AH820='Valori Consentiti - Table 1'!$AK$5,5,IF(AH820="X",1,0))+IF(AI820='Valori Consentiti - Table 1'!$AM$5,5,IF(AI820="X",1,0))+IF(AJ820='Valori Consentiti - Table 1'!$AO$5,5,IF(AJ820="X",1,0))+IF(AK820='Valori Consentiti - Table 1'!$AQ$5,5,IF(AK820="X",1,0))+IF(AL820='Valori Consentiti - Table 1'!$AS$5,5,IF(AL820="X",1,0))+IF(AM820='Valori Consentiti - Table 1'!$AU$5,5,IF(AM820="X",1,0)),))))</f>
        <v>0</v>
      </c>
      <c r="N820" s="16">
        <f t="shared" si="397"/>
        <v>0</v>
      </c>
      <c r="O820" s="16">
        <f t="shared" si="398"/>
        <v>20</v>
      </c>
      <c r="P820" s="16">
        <f>IF(G820=1,IF(T820='Valori Consentiti - Table 1'!$I$2,1,0)+IF(U820='Valori Consentiti - Table 1'!$K$2,1,0)+IF(V820='Valori Consentiti - Table 1'!$M$2,1,0)+IF(W820='Valori Consentiti - Table 1'!$O$2,1,0)+IF(X820='Valori Consentiti - Table 1'!$Q$2,1,0)+IF(Y820='Valori Consentiti - Table 1'!$S$2,1,0)+IF(Z820='Valori Consentiti - Table 1'!$U$2,1,0)+IF(AA820='Valori Consentiti - Table 1'!$W$2,1,0)+IF(AB820='Valori Consentiti - Table 1'!$Y$2,1,0)+IF(AC820='Valori Consentiti - Table 1'!$AA$2,1,0)+IF(AD820='Valori Consentiti - Table 1'!$AC$2,1,0)+IF(AE820='Valori Consentiti - Table 1'!$AE$2,1,0)+IF(AF820='Valori Consentiti - Table 1'!$AG$2,1,0)+IF(AG820='Valori Consentiti - Table 1'!$AI$2,1,0)+IF(AH820='Valori Consentiti - Table 1'!$AK$2,1,0)+IF(AI820='Valori Consentiti - Table 1'!$AM$2,1,0)+IF(AJ820='Valori Consentiti - Table 1'!$AO$2,1,0)+IF(AK820='Valori Consentiti - Table 1'!$AQ$2,1,0)+IF(AL820='Valori Consentiti - Table 1'!$AS$2,1,0)+IF(AM820='Valori Consentiti - Table 1'!$AU$2,1,0),IF(G820=2,IF(T820='Valori Consentiti - Table 1'!$I$3,1,0)+IF(U820='Valori Consentiti - Table 1'!$K$3,1,0)+IF(V820='Valori Consentiti - Table 1'!$M$3,1,0)+IF(W820='Valori Consentiti - Table 1'!$O$3,1,0)+IF(X820='Valori Consentiti - Table 1'!$Q$3,1,0)+IF(Y820='Valori Consentiti - Table 1'!$S$3,1,0)+IF(Z820='Valori Consentiti - Table 1'!$U$3,1,0)+IF(AA820='Valori Consentiti - Table 1'!$W$3,1,0)+IF(AB820='Valori Consentiti - Table 1'!$Y$3,1,0)+IF(AC820='Valori Consentiti - Table 1'!$AA$3,1,0)+IF(AD820='Valori Consentiti - Table 1'!$AC$3,1,0)+IF(AE820='Valori Consentiti - Table 1'!$AE$3,1,0)+IF(AF820='Valori Consentiti - Table 1'!$AG$3,1,0)+IF(AG820='Valori Consentiti - Table 1'!$AI$3,1,0)+IF(AH820='Valori Consentiti - Table 1'!$AK$3,1,0)+IF(AI820='Valori Consentiti - Table 1'!$AM$3,1,0)+IF(AJ820='Valori Consentiti - Table 1'!$AO$3,1,0)+IF(AK820='Valori Consentiti - Table 1'!$AQ$3,1,0)+IF(AL820='Valori Consentiti - Table 1'!$AS$3,1,0)+IF(AM820='Valori Consentiti - Table 1'!$AU$3,1,0),IF(G820=3,IF(T820='Valori Consentiti - Table 1'!$I$4,1,0)+IF(U820='Valori Consentiti - Table 1'!$K$4,1,0)+IF(V820='Valori Consentiti - Table 1'!$M$4,1,0)+IF(W820='Valori Consentiti - Table 1'!$O$4,1,0)+IF(X820='Valori Consentiti - Table 1'!$Q$4,1,0)+IF(Y820='Valori Consentiti - Table 1'!$S$4,1,0)+IF(Z820='Valori Consentiti - Table 1'!$U$4,1,0)+IF(AA820='Valori Consentiti - Table 1'!$W$4,1,0)+IF(AB820='Valori Consentiti - Table 1'!$Y$4,1,0)+IF(AC820='Valori Consentiti - Table 1'!$AA$4,1,0)+IF(AD820='Valori Consentiti - Table 1'!$AC$4,1,0)+IF(AE820='Valori Consentiti - Table 1'!$AE$4,1,0)+IF(AF820='Valori Consentiti - Table 1'!$AG$4,1,0)+IF(AG820='Valori Consentiti - Table 1'!$AI$4,1,0)+IF(AH820='Valori Consentiti - Table 1'!$AK$4,1,0)+IF(AI820='Valori Consentiti - Table 1'!$AM$4,1,0)+IF(AJ820='Valori Consentiti - Table 1'!$AO$4,1,0)+IF(AK820='Valori Consentiti - Table 1'!$AQ$4,1,0)+IF(AL820='Valori Consentiti - Table 1'!$AS$4,1,0)+IF(AM820='Valori Consentiti - Table 1'!$AU$4,1,0),IF(G820=4,IF(T820='Valori Consentiti - Table 1'!$I$5,1,0)+IF(U820='Valori Consentiti - Table 1'!$K$5,1,0)+IF(V820='Valori Consentiti - Table 1'!$M$5,1,0)+IF(W820='Valori Consentiti - Table 1'!$O$5,1,0)+IF(X820='Valori Consentiti - Table 1'!$Q$5,1,0)+IF(Y820='Valori Consentiti - Table 1'!$S$5,1,0)+IF(Z820='Valori Consentiti - Table 1'!$U$5,1,0)+IF(AA820='Valori Consentiti - Table 1'!$W$5,1,0)+IF(AB820='Valori Consentiti - Table 1'!$Y$5,1,0)+IF(AC820='Valori Consentiti - Table 1'!$AA$5,1,0)+IF(AD820='Valori Consentiti - Table 1'!$AC$5,1,0)+IF(AE820='Valori Consentiti - Table 1'!$AE$5,1,0)+IF(AF820='Valori Consentiti - Table 1'!$AG$5,1,0)+IF(AG820='Valori Consentiti - Table 1'!$AI$5,1,0)+IF(AH820='Valori Consentiti - Table 1'!$AK$5,1,0)+IF(AI820='Valori Consentiti - Table 1'!$AM$5,1,0)+IF(AJ820='Valori Consentiti - Table 1'!$AO$5,1,0)+IF(AK820='Valori Consentiti - Table 1'!$AQ$5,1,0)+IF(AL820='Valori Consentiti - Table 1'!$AS$5,1,0)+IF(AM820='Valori Consentiti - Table 1'!$AU$5,1,0),))))</f>
        <v>0</v>
      </c>
      <c r="Q820" s="16">
        <f t="shared" si="399"/>
        <v>20</v>
      </c>
      <c r="R820" s="16">
        <f t="shared" si="391"/>
        <v>1</v>
      </c>
      <c r="S820" s="17"/>
      <c r="T820" s="24" t="str">
        <f t="shared" si="371"/>
        <v/>
      </c>
      <c r="U820" s="25" t="str">
        <f t="shared" si="372"/>
        <v/>
      </c>
      <c r="V820" s="25" t="str">
        <f t="shared" si="373"/>
        <v/>
      </c>
      <c r="W820" s="26" t="str">
        <f t="shared" si="374"/>
        <v/>
      </c>
      <c r="X820" s="27" t="str">
        <f t="shared" si="375"/>
        <v/>
      </c>
      <c r="Y820" s="25" t="str">
        <f t="shared" si="376"/>
        <v/>
      </c>
      <c r="Z820" s="25" t="str">
        <f t="shared" si="377"/>
        <v/>
      </c>
      <c r="AA820" s="26" t="str">
        <f t="shared" si="378"/>
        <v/>
      </c>
      <c r="AB820" s="27" t="str">
        <f t="shared" si="379"/>
        <v/>
      </c>
      <c r="AC820" s="25" t="str">
        <f t="shared" si="380"/>
        <v/>
      </c>
      <c r="AD820" s="25" t="str">
        <f t="shared" si="381"/>
        <v/>
      </c>
      <c r="AE820" s="26" t="str">
        <f t="shared" si="382"/>
        <v/>
      </c>
      <c r="AF820" s="27" t="str">
        <f t="shared" si="383"/>
        <v/>
      </c>
      <c r="AG820" s="25" t="str">
        <f t="shared" si="384"/>
        <v/>
      </c>
      <c r="AH820" s="25" t="str">
        <f t="shared" si="385"/>
        <v/>
      </c>
      <c r="AI820" s="26" t="str">
        <f t="shared" si="386"/>
        <v/>
      </c>
      <c r="AJ820" s="27" t="str">
        <f t="shared" si="387"/>
        <v/>
      </c>
      <c r="AK820" s="25" t="str">
        <f t="shared" si="388"/>
        <v/>
      </c>
      <c r="AL820" s="25" t="str">
        <f t="shared" si="389"/>
        <v/>
      </c>
      <c r="AM820" s="28" t="str">
        <f t="shared" si="390"/>
        <v/>
      </c>
      <c r="AN820" s="29" t="b">
        <f t="shared" si="392"/>
        <v>0</v>
      </c>
      <c r="AO820" s="29" t="b">
        <f t="shared" si="393"/>
        <v>0</v>
      </c>
      <c r="AP820" s="29" t="b">
        <f t="shared" si="394"/>
        <v>0</v>
      </c>
      <c r="AQ820" s="29" t="b">
        <f t="shared" si="395"/>
        <v>0</v>
      </c>
      <c r="AR820" s="29" t="b">
        <f t="shared" si="396"/>
        <v>0</v>
      </c>
    </row>
    <row r="821" spans="1:44">
      <c r="A821" s="14"/>
      <c r="B821" s="14"/>
      <c r="C821" s="22"/>
      <c r="D821" s="14"/>
      <c r="E821" s="14"/>
      <c r="F821" s="14"/>
      <c r="G821" s="14"/>
      <c r="H821" s="15"/>
      <c r="I821" s="15"/>
      <c r="J821" s="15"/>
      <c r="K821" s="15"/>
      <c r="L821" s="15"/>
      <c r="M821" s="23">
        <f>IF(G821=1,IF(T821='Valori Consentiti - Table 1'!$I$2,5,IF(T821="X",1,0))+IF(U821='Valori Consentiti - Table 1'!$K$2,5,IF(U821="X",1,0))+IF(V821='Valori Consentiti - Table 1'!$M$2,5,IF(V821="X",1,0))+IF(W821='Valori Consentiti - Table 1'!$O$2,5,IF(W821="X",1,0))+IF(X821='Valori Consentiti - Table 1'!$Q$2,5,IF(X821="X",1,0))+IF(Y821='Valori Consentiti - Table 1'!$S$2,5,IF(Y821="X",1,0))+IF(Z821='Valori Consentiti - Table 1'!$U$2,5,IF(Z821="X",1,0))+IF(AA821='Valori Consentiti - Table 1'!$W$2,5,IF(AA821="X",1,0))+IF(AB821='Valori Consentiti - Table 1'!$Y$2,5,IF(AB821="X",1,0))+IF(AC821='Valori Consentiti - Table 1'!$AA$2,5,IF(AC821="X",1,0))+IF(AD821='Valori Consentiti - Table 1'!$AC$2,5,IF(AD821="X",1,0))+IF(AE821='Valori Consentiti - Table 1'!$AE$2,5,IF(AE821="X",1,0))+IF(AF821='Valori Consentiti - Table 1'!$AG$2,5,IF(AF821="X",1,0))+IF(AG821='Valori Consentiti - Table 1'!$AI$2,5,IF(AG821="X",1,0))+IF(AH821='Valori Consentiti - Table 1'!$AK$2,5,IF(AH821="X",1,0))+IF(AI821='Valori Consentiti - Table 1'!$AM$2,5,IF(AI821="X",1,0))+IF(AJ821='Valori Consentiti - Table 1'!$AO$2,5,IF(AJ821="X",1,0))+IF(AK821='Valori Consentiti - Table 1'!$AQ$2,5,IF(AK821="X",1,0))+IF(AL821='Valori Consentiti - Table 1'!$AS$2,5,IF(AL821="X",1,0))+IF(AM821='Valori Consentiti - Table 1'!$AU$2,5,IF(AM821="X",1,0)),IF(G821=2,IF(T821='Valori Consentiti - Table 1'!$I$3,5,IF(T821="X",1,0))+IF(U821='Valori Consentiti - Table 1'!$K$3,5,IF(U821="X",1,0))+IF(V821='Valori Consentiti - Table 1'!$M$3,5,IF(V821="X",1,0))+IF(W821='Valori Consentiti - Table 1'!$O$3,5,IF(W821="X",1,0))+IF(X821='Valori Consentiti - Table 1'!$Q$3,5,IF(X821="X",1,0))+IF(Y821='Valori Consentiti - Table 1'!$S$3,5,IF(Y821="X",1,0))+IF(Z821='Valori Consentiti - Table 1'!$U$3,5,IF(Z821="X",1,0))+IF(AA821='Valori Consentiti - Table 1'!$W$3,5,IF(AA821="X",1,0))+IF(AB821='Valori Consentiti - Table 1'!$Y$3,5,IF(AB821="X",1,0))+IF(AC821='Valori Consentiti - Table 1'!$AA$3,5,IF(AC821="X",1,0))+IF(AD821='Valori Consentiti - Table 1'!$AC$3,5,IF(AD821="X",1,0))+IF(AE821='Valori Consentiti - Table 1'!$AE$3,5,IF(AE821="X",1,0))+IF(AF821='Valori Consentiti - Table 1'!$AG$3,5,IF(AF821="X",1,0))+IF(AG821='Valori Consentiti - Table 1'!$AI$3,5,IF(AG821="X",1,0))+IF(AH821='Valori Consentiti - Table 1'!$AK$3,5,IF(AH821="X",1,0))+IF(AI821='Valori Consentiti - Table 1'!$AM$3,5,IF(AI821="X",1,0))+IF(AJ821='Valori Consentiti - Table 1'!$AO$3,5,IF(AJ821="X",1,0))+IF(AK821='Valori Consentiti - Table 1'!$AQ$3,5,IF(AK821="X",1,0))+IF(AL821='Valori Consentiti - Table 1'!$AS$3,5,IF(AL821="X",1,0))+IF(AM821='Valori Consentiti - Table 1'!$AU$3,5,IF(AM821="X",1,0)),IF(G821=3,IF(T821='Valori Consentiti - Table 1'!$I$4,5,IF(T821="X",1,0))+IF(U821='Valori Consentiti - Table 1'!$K$4,5,IF(U821="X",1,0))+IF(V821='Valori Consentiti - Table 1'!$M$4,5,IF(V821="X",1,0))+IF(W821='Valori Consentiti - Table 1'!$O$4,5,IF(W821="X",1,0))+IF(X821='Valori Consentiti - Table 1'!$Q$4,5,IF(X821="X",1,0))+IF(Y821='Valori Consentiti - Table 1'!$S$4,5,IF(Y821="X",1,0))+IF(Z821='Valori Consentiti - Table 1'!$U$4,5,IF(Z821="X",1,0))+IF(AA821='Valori Consentiti - Table 1'!$W$4,5,IF(AA821="X",1,0))+IF(AB821='Valori Consentiti - Table 1'!$Y$4,5,IF(AB821="X",1,0))+IF(AC821='Valori Consentiti - Table 1'!$AA$4,5,IF(AC821="X",1,0))+IF(AD821='Valori Consentiti - Table 1'!$AC$4,5,IF(AD821="X",1,0))+IF(AE821='Valori Consentiti - Table 1'!$AE$4,5,IF(AE821="X",1,0))+IF(AF821='Valori Consentiti - Table 1'!$AG$4,5,IF(AF821="X",1,0))+IF(AG821='Valori Consentiti - Table 1'!$AI$4,5,IF(AG821="X",1,0))+IF(AH821='Valori Consentiti - Table 1'!$AK$4,5,IF(AH821="X",1,0))+IF(AI821='Valori Consentiti - Table 1'!$AM$4,5,IF(AI821="X",1,0))+IF(AJ821='Valori Consentiti - Table 1'!$AO$4,5,IF(AJ821="X",1,0))+IF(AK821='Valori Consentiti - Table 1'!$AQ$4,5,IF(AK821="X",1,0))+IF(AL821='Valori Consentiti - Table 1'!$AS$4,5,IF(AL821="X",1,0))+IF(AM821='Valori Consentiti - Table 1'!$AU$4,5,IF(AM821="X",1,0)),IF(G821=4,IF(T821='Valori Consentiti - Table 1'!$I$5,5,IF(T821="X",1,0))+IF(U821='Valori Consentiti - Table 1'!$K$5,5,IF(U821="X",1,0))+IF(V821='Valori Consentiti - Table 1'!$M$5,5,IF(V821="X",1,0))+IF(W821='Valori Consentiti - Table 1'!$O$5,5,IF(W821="X",1,0))+IF(X821='Valori Consentiti - Table 1'!$Q$5,5,IF(X821="X",1,0))+IF(Y821='Valori Consentiti - Table 1'!$S$5,5,IF(Y821="X",1,0))+IF(Z821='Valori Consentiti - Table 1'!$U$5,5,IF(Z821="X",1,0))+IF(AA821='Valori Consentiti - Table 1'!$W$5,5,IF(AA821="X",1,0))+IF(AB821='Valori Consentiti - Table 1'!$Y$5,5,IF(AB821="X",1,0))+IF(AC821='Valori Consentiti - Table 1'!$AA$5,5,IF(AC821="X",1,0))+IF(AD821='Valori Consentiti - Table 1'!$AC$5,5,IF(AD821="X",1,0))+IF(AE821='Valori Consentiti - Table 1'!$AE$5,5,IF(AE821="X",1,0))+IF(AF821='Valori Consentiti - Table 1'!$AG$5,5,IF(AF821="X",1,0))+IF(AG821='Valori Consentiti - Table 1'!$AI$5,5,IF(AG821="X",1,0))+IF(AH821='Valori Consentiti - Table 1'!$AK$5,5,IF(AH821="X",1,0))+IF(AI821='Valori Consentiti - Table 1'!$AM$5,5,IF(AI821="X",1,0))+IF(AJ821='Valori Consentiti - Table 1'!$AO$5,5,IF(AJ821="X",1,0))+IF(AK821='Valori Consentiti - Table 1'!$AQ$5,5,IF(AK821="X",1,0))+IF(AL821='Valori Consentiti - Table 1'!$AS$5,5,IF(AL821="X",1,0))+IF(AM821='Valori Consentiti - Table 1'!$AU$5,5,IF(AM821="X",1,0)),))))</f>
        <v>0</v>
      </c>
      <c r="N821" s="16">
        <f t="shared" si="397"/>
        <v>0</v>
      </c>
      <c r="O821" s="16">
        <f t="shared" si="398"/>
        <v>20</v>
      </c>
      <c r="P821" s="16">
        <f>IF(G821=1,IF(T821='Valori Consentiti - Table 1'!$I$2,1,0)+IF(U821='Valori Consentiti - Table 1'!$K$2,1,0)+IF(V821='Valori Consentiti - Table 1'!$M$2,1,0)+IF(W821='Valori Consentiti - Table 1'!$O$2,1,0)+IF(X821='Valori Consentiti - Table 1'!$Q$2,1,0)+IF(Y821='Valori Consentiti - Table 1'!$S$2,1,0)+IF(Z821='Valori Consentiti - Table 1'!$U$2,1,0)+IF(AA821='Valori Consentiti - Table 1'!$W$2,1,0)+IF(AB821='Valori Consentiti - Table 1'!$Y$2,1,0)+IF(AC821='Valori Consentiti - Table 1'!$AA$2,1,0)+IF(AD821='Valori Consentiti - Table 1'!$AC$2,1,0)+IF(AE821='Valori Consentiti - Table 1'!$AE$2,1,0)+IF(AF821='Valori Consentiti - Table 1'!$AG$2,1,0)+IF(AG821='Valori Consentiti - Table 1'!$AI$2,1,0)+IF(AH821='Valori Consentiti - Table 1'!$AK$2,1,0)+IF(AI821='Valori Consentiti - Table 1'!$AM$2,1,0)+IF(AJ821='Valori Consentiti - Table 1'!$AO$2,1,0)+IF(AK821='Valori Consentiti - Table 1'!$AQ$2,1,0)+IF(AL821='Valori Consentiti - Table 1'!$AS$2,1,0)+IF(AM821='Valori Consentiti - Table 1'!$AU$2,1,0),IF(G821=2,IF(T821='Valori Consentiti - Table 1'!$I$3,1,0)+IF(U821='Valori Consentiti - Table 1'!$K$3,1,0)+IF(V821='Valori Consentiti - Table 1'!$M$3,1,0)+IF(W821='Valori Consentiti - Table 1'!$O$3,1,0)+IF(X821='Valori Consentiti - Table 1'!$Q$3,1,0)+IF(Y821='Valori Consentiti - Table 1'!$S$3,1,0)+IF(Z821='Valori Consentiti - Table 1'!$U$3,1,0)+IF(AA821='Valori Consentiti - Table 1'!$W$3,1,0)+IF(AB821='Valori Consentiti - Table 1'!$Y$3,1,0)+IF(AC821='Valori Consentiti - Table 1'!$AA$3,1,0)+IF(AD821='Valori Consentiti - Table 1'!$AC$3,1,0)+IF(AE821='Valori Consentiti - Table 1'!$AE$3,1,0)+IF(AF821='Valori Consentiti - Table 1'!$AG$3,1,0)+IF(AG821='Valori Consentiti - Table 1'!$AI$3,1,0)+IF(AH821='Valori Consentiti - Table 1'!$AK$3,1,0)+IF(AI821='Valori Consentiti - Table 1'!$AM$3,1,0)+IF(AJ821='Valori Consentiti - Table 1'!$AO$3,1,0)+IF(AK821='Valori Consentiti - Table 1'!$AQ$3,1,0)+IF(AL821='Valori Consentiti - Table 1'!$AS$3,1,0)+IF(AM821='Valori Consentiti - Table 1'!$AU$3,1,0),IF(G821=3,IF(T821='Valori Consentiti - Table 1'!$I$4,1,0)+IF(U821='Valori Consentiti - Table 1'!$K$4,1,0)+IF(V821='Valori Consentiti - Table 1'!$M$4,1,0)+IF(W821='Valori Consentiti - Table 1'!$O$4,1,0)+IF(X821='Valori Consentiti - Table 1'!$Q$4,1,0)+IF(Y821='Valori Consentiti - Table 1'!$S$4,1,0)+IF(Z821='Valori Consentiti - Table 1'!$U$4,1,0)+IF(AA821='Valori Consentiti - Table 1'!$W$4,1,0)+IF(AB821='Valori Consentiti - Table 1'!$Y$4,1,0)+IF(AC821='Valori Consentiti - Table 1'!$AA$4,1,0)+IF(AD821='Valori Consentiti - Table 1'!$AC$4,1,0)+IF(AE821='Valori Consentiti - Table 1'!$AE$4,1,0)+IF(AF821='Valori Consentiti - Table 1'!$AG$4,1,0)+IF(AG821='Valori Consentiti - Table 1'!$AI$4,1,0)+IF(AH821='Valori Consentiti - Table 1'!$AK$4,1,0)+IF(AI821='Valori Consentiti - Table 1'!$AM$4,1,0)+IF(AJ821='Valori Consentiti - Table 1'!$AO$4,1,0)+IF(AK821='Valori Consentiti - Table 1'!$AQ$4,1,0)+IF(AL821='Valori Consentiti - Table 1'!$AS$4,1,0)+IF(AM821='Valori Consentiti - Table 1'!$AU$4,1,0),IF(G821=4,IF(T821='Valori Consentiti - Table 1'!$I$5,1,0)+IF(U821='Valori Consentiti - Table 1'!$K$5,1,0)+IF(V821='Valori Consentiti - Table 1'!$M$5,1,0)+IF(W821='Valori Consentiti - Table 1'!$O$5,1,0)+IF(X821='Valori Consentiti - Table 1'!$Q$5,1,0)+IF(Y821='Valori Consentiti - Table 1'!$S$5,1,0)+IF(Z821='Valori Consentiti - Table 1'!$U$5,1,0)+IF(AA821='Valori Consentiti - Table 1'!$W$5,1,0)+IF(AB821='Valori Consentiti - Table 1'!$Y$5,1,0)+IF(AC821='Valori Consentiti - Table 1'!$AA$5,1,0)+IF(AD821='Valori Consentiti - Table 1'!$AC$5,1,0)+IF(AE821='Valori Consentiti - Table 1'!$AE$5,1,0)+IF(AF821='Valori Consentiti - Table 1'!$AG$5,1,0)+IF(AG821='Valori Consentiti - Table 1'!$AI$5,1,0)+IF(AH821='Valori Consentiti - Table 1'!$AK$5,1,0)+IF(AI821='Valori Consentiti - Table 1'!$AM$5,1,0)+IF(AJ821='Valori Consentiti - Table 1'!$AO$5,1,0)+IF(AK821='Valori Consentiti - Table 1'!$AQ$5,1,0)+IF(AL821='Valori Consentiti - Table 1'!$AS$5,1,0)+IF(AM821='Valori Consentiti - Table 1'!$AU$5,1,0),))))</f>
        <v>0</v>
      </c>
      <c r="Q821" s="16">
        <f t="shared" si="399"/>
        <v>20</v>
      </c>
      <c r="R821" s="16">
        <f t="shared" si="391"/>
        <v>1</v>
      </c>
      <c r="S821" s="17"/>
      <c r="T821" s="24" t="str">
        <f t="shared" si="371"/>
        <v/>
      </c>
      <c r="U821" s="25" t="str">
        <f t="shared" si="372"/>
        <v/>
      </c>
      <c r="V821" s="25" t="str">
        <f t="shared" si="373"/>
        <v/>
      </c>
      <c r="W821" s="26" t="str">
        <f t="shared" si="374"/>
        <v/>
      </c>
      <c r="X821" s="27" t="str">
        <f t="shared" si="375"/>
        <v/>
      </c>
      <c r="Y821" s="25" t="str">
        <f t="shared" si="376"/>
        <v/>
      </c>
      <c r="Z821" s="25" t="str">
        <f t="shared" si="377"/>
        <v/>
      </c>
      <c r="AA821" s="26" t="str">
        <f t="shared" si="378"/>
        <v/>
      </c>
      <c r="AB821" s="27" t="str">
        <f t="shared" si="379"/>
        <v/>
      </c>
      <c r="AC821" s="25" t="str">
        <f t="shared" si="380"/>
        <v/>
      </c>
      <c r="AD821" s="25" t="str">
        <f t="shared" si="381"/>
        <v/>
      </c>
      <c r="AE821" s="26" t="str">
        <f t="shared" si="382"/>
        <v/>
      </c>
      <c r="AF821" s="27" t="str">
        <f t="shared" si="383"/>
        <v/>
      </c>
      <c r="AG821" s="25" t="str">
        <f t="shared" si="384"/>
        <v/>
      </c>
      <c r="AH821" s="25" t="str">
        <f t="shared" si="385"/>
        <v/>
      </c>
      <c r="AI821" s="26" t="str">
        <f t="shared" si="386"/>
        <v/>
      </c>
      <c r="AJ821" s="27" t="str">
        <f t="shared" si="387"/>
        <v/>
      </c>
      <c r="AK821" s="25" t="str">
        <f t="shared" si="388"/>
        <v/>
      </c>
      <c r="AL821" s="25" t="str">
        <f t="shared" si="389"/>
        <v/>
      </c>
      <c r="AM821" s="28" t="str">
        <f t="shared" si="390"/>
        <v/>
      </c>
      <c r="AN821" s="29" t="b">
        <f t="shared" si="392"/>
        <v>0</v>
      </c>
      <c r="AO821" s="29" t="b">
        <f t="shared" si="393"/>
        <v>0</v>
      </c>
      <c r="AP821" s="29" t="b">
        <f t="shared" si="394"/>
        <v>0</v>
      </c>
      <c r="AQ821" s="29" t="b">
        <f t="shared" si="395"/>
        <v>0</v>
      </c>
      <c r="AR821" s="29" t="b">
        <f t="shared" si="396"/>
        <v>0</v>
      </c>
    </row>
    <row r="822" spans="1:44">
      <c r="A822" s="14"/>
      <c r="B822" s="14"/>
      <c r="C822" s="22"/>
      <c r="D822" s="14"/>
      <c r="E822" s="14"/>
      <c r="F822" s="14"/>
      <c r="G822" s="14"/>
      <c r="H822" s="15"/>
      <c r="I822" s="15"/>
      <c r="J822" s="15"/>
      <c r="K822" s="15"/>
      <c r="L822" s="15"/>
      <c r="M822" s="23">
        <f>IF(G822=1,IF(T822='Valori Consentiti - Table 1'!$I$2,5,IF(T822="X",1,0))+IF(U822='Valori Consentiti - Table 1'!$K$2,5,IF(U822="X",1,0))+IF(V822='Valori Consentiti - Table 1'!$M$2,5,IF(V822="X",1,0))+IF(W822='Valori Consentiti - Table 1'!$O$2,5,IF(W822="X",1,0))+IF(X822='Valori Consentiti - Table 1'!$Q$2,5,IF(X822="X",1,0))+IF(Y822='Valori Consentiti - Table 1'!$S$2,5,IF(Y822="X",1,0))+IF(Z822='Valori Consentiti - Table 1'!$U$2,5,IF(Z822="X",1,0))+IF(AA822='Valori Consentiti - Table 1'!$W$2,5,IF(AA822="X",1,0))+IF(AB822='Valori Consentiti - Table 1'!$Y$2,5,IF(AB822="X",1,0))+IF(AC822='Valori Consentiti - Table 1'!$AA$2,5,IF(AC822="X",1,0))+IF(AD822='Valori Consentiti - Table 1'!$AC$2,5,IF(AD822="X",1,0))+IF(AE822='Valori Consentiti - Table 1'!$AE$2,5,IF(AE822="X",1,0))+IF(AF822='Valori Consentiti - Table 1'!$AG$2,5,IF(AF822="X",1,0))+IF(AG822='Valori Consentiti - Table 1'!$AI$2,5,IF(AG822="X",1,0))+IF(AH822='Valori Consentiti - Table 1'!$AK$2,5,IF(AH822="X",1,0))+IF(AI822='Valori Consentiti - Table 1'!$AM$2,5,IF(AI822="X",1,0))+IF(AJ822='Valori Consentiti - Table 1'!$AO$2,5,IF(AJ822="X",1,0))+IF(AK822='Valori Consentiti - Table 1'!$AQ$2,5,IF(AK822="X",1,0))+IF(AL822='Valori Consentiti - Table 1'!$AS$2,5,IF(AL822="X",1,0))+IF(AM822='Valori Consentiti - Table 1'!$AU$2,5,IF(AM822="X",1,0)),IF(G822=2,IF(T822='Valori Consentiti - Table 1'!$I$3,5,IF(T822="X",1,0))+IF(U822='Valori Consentiti - Table 1'!$K$3,5,IF(U822="X",1,0))+IF(V822='Valori Consentiti - Table 1'!$M$3,5,IF(V822="X",1,0))+IF(W822='Valori Consentiti - Table 1'!$O$3,5,IF(W822="X",1,0))+IF(X822='Valori Consentiti - Table 1'!$Q$3,5,IF(X822="X",1,0))+IF(Y822='Valori Consentiti - Table 1'!$S$3,5,IF(Y822="X",1,0))+IF(Z822='Valori Consentiti - Table 1'!$U$3,5,IF(Z822="X",1,0))+IF(AA822='Valori Consentiti - Table 1'!$W$3,5,IF(AA822="X",1,0))+IF(AB822='Valori Consentiti - Table 1'!$Y$3,5,IF(AB822="X",1,0))+IF(AC822='Valori Consentiti - Table 1'!$AA$3,5,IF(AC822="X",1,0))+IF(AD822='Valori Consentiti - Table 1'!$AC$3,5,IF(AD822="X",1,0))+IF(AE822='Valori Consentiti - Table 1'!$AE$3,5,IF(AE822="X",1,0))+IF(AF822='Valori Consentiti - Table 1'!$AG$3,5,IF(AF822="X",1,0))+IF(AG822='Valori Consentiti - Table 1'!$AI$3,5,IF(AG822="X",1,0))+IF(AH822='Valori Consentiti - Table 1'!$AK$3,5,IF(AH822="X",1,0))+IF(AI822='Valori Consentiti - Table 1'!$AM$3,5,IF(AI822="X",1,0))+IF(AJ822='Valori Consentiti - Table 1'!$AO$3,5,IF(AJ822="X",1,0))+IF(AK822='Valori Consentiti - Table 1'!$AQ$3,5,IF(AK822="X",1,0))+IF(AL822='Valori Consentiti - Table 1'!$AS$3,5,IF(AL822="X",1,0))+IF(AM822='Valori Consentiti - Table 1'!$AU$3,5,IF(AM822="X",1,0)),IF(G822=3,IF(T822='Valori Consentiti - Table 1'!$I$4,5,IF(T822="X",1,0))+IF(U822='Valori Consentiti - Table 1'!$K$4,5,IF(U822="X",1,0))+IF(V822='Valori Consentiti - Table 1'!$M$4,5,IF(V822="X",1,0))+IF(W822='Valori Consentiti - Table 1'!$O$4,5,IF(W822="X",1,0))+IF(X822='Valori Consentiti - Table 1'!$Q$4,5,IF(X822="X",1,0))+IF(Y822='Valori Consentiti - Table 1'!$S$4,5,IF(Y822="X",1,0))+IF(Z822='Valori Consentiti - Table 1'!$U$4,5,IF(Z822="X",1,0))+IF(AA822='Valori Consentiti - Table 1'!$W$4,5,IF(AA822="X",1,0))+IF(AB822='Valori Consentiti - Table 1'!$Y$4,5,IF(AB822="X",1,0))+IF(AC822='Valori Consentiti - Table 1'!$AA$4,5,IF(AC822="X",1,0))+IF(AD822='Valori Consentiti - Table 1'!$AC$4,5,IF(AD822="X",1,0))+IF(AE822='Valori Consentiti - Table 1'!$AE$4,5,IF(AE822="X",1,0))+IF(AF822='Valori Consentiti - Table 1'!$AG$4,5,IF(AF822="X",1,0))+IF(AG822='Valori Consentiti - Table 1'!$AI$4,5,IF(AG822="X",1,0))+IF(AH822='Valori Consentiti - Table 1'!$AK$4,5,IF(AH822="X",1,0))+IF(AI822='Valori Consentiti - Table 1'!$AM$4,5,IF(AI822="X",1,0))+IF(AJ822='Valori Consentiti - Table 1'!$AO$4,5,IF(AJ822="X",1,0))+IF(AK822='Valori Consentiti - Table 1'!$AQ$4,5,IF(AK822="X",1,0))+IF(AL822='Valori Consentiti - Table 1'!$AS$4,5,IF(AL822="X",1,0))+IF(AM822='Valori Consentiti - Table 1'!$AU$4,5,IF(AM822="X",1,0)),IF(G822=4,IF(T822='Valori Consentiti - Table 1'!$I$5,5,IF(T822="X",1,0))+IF(U822='Valori Consentiti - Table 1'!$K$5,5,IF(U822="X",1,0))+IF(V822='Valori Consentiti - Table 1'!$M$5,5,IF(V822="X",1,0))+IF(W822='Valori Consentiti - Table 1'!$O$5,5,IF(W822="X",1,0))+IF(X822='Valori Consentiti - Table 1'!$Q$5,5,IF(X822="X",1,0))+IF(Y822='Valori Consentiti - Table 1'!$S$5,5,IF(Y822="X",1,0))+IF(Z822='Valori Consentiti - Table 1'!$U$5,5,IF(Z822="X",1,0))+IF(AA822='Valori Consentiti - Table 1'!$W$5,5,IF(AA822="X",1,0))+IF(AB822='Valori Consentiti - Table 1'!$Y$5,5,IF(AB822="X",1,0))+IF(AC822='Valori Consentiti - Table 1'!$AA$5,5,IF(AC822="X",1,0))+IF(AD822='Valori Consentiti - Table 1'!$AC$5,5,IF(AD822="X",1,0))+IF(AE822='Valori Consentiti - Table 1'!$AE$5,5,IF(AE822="X",1,0))+IF(AF822='Valori Consentiti - Table 1'!$AG$5,5,IF(AF822="X",1,0))+IF(AG822='Valori Consentiti - Table 1'!$AI$5,5,IF(AG822="X",1,0))+IF(AH822='Valori Consentiti - Table 1'!$AK$5,5,IF(AH822="X",1,0))+IF(AI822='Valori Consentiti - Table 1'!$AM$5,5,IF(AI822="X",1,0))+IF(AJ822='Valori Consentiti - Table 1'!$AO$5,5,IF(AJ822="X",1,0))+IF(AK822='Valori Consentiti - Table 1'!$AQ$5,5,IF(AK822="X",1,0))+IF(AL822='Valori Consentiti - Table 1'!$AS$5,5,IF(AL822="X",1,0))+IF(AM822='Valori Consentiti - Table 1'!$AU$5,5,IF(AM822="X",1,0)),))))</f>
        <v>0</v>
      </c>
      <c r="N822" s="16">
        <f t="shared" si="397"/>
        <v>0</v>
      </c>
      <c r="O822" s="16">
        <f t="shared" si="398"/>
        <v>20</v>
      </c>
      <c r="P822" s="16">
        <f>IF(G822=1,IF(T822='Valori Consentiti - Table 1'!$I$2,1,0)+IF(U822='Valori Consentiti - Table 1'!$K$2,1,0)+IF(V822='Valori Consentiti - Table 1'!$M$2,1,0)+IF(W822='Valori Consentiti - Table 1'!$O$2,1,0)+IF(X822='Valori Consentiti - Table 1'!$Q$2,1,0)+IF(Y822='Valori Consentiti - Table 1'!$S$2,1,0)+IF(Z822='Valori Consentiti - Table 1'!$U$2,1,0)+IF(AA822='Valori Consentiti - Table 1'!$W$2,1,0)+IF(AB822='Valori Consentiti - Table 1'!$Y$2,1,0)+IF(AC822='Valori Consentiti - Table 1'!$AA$2,1,0)+IF(AD822='Valori Consentiti - Table 1'!$AC$2,1,0)+IF(AE822='Valori Consentiti - Table 1'!$AE$2,1,0)+IF(AF822='Valori Consentiti - Table 1'!$AG$2,1,0)+IF(AG822='Valori Consentiti - Table 1'!$AI$2,1,0)+IF(AH822='Valori Consentiti - Table 1'!$AK$2,1,0)+IF(AI822='Valori Consentiti - Table 1'!$AM$2,1,0)+IF(AJ822='Valori Consentiti - Table 1'!$AO$2,1,0)+IF(AK822='Valori Consentiti - Table 1'!$AQ$2,1,0)+IF(AL822='Valori Consentiti - Table 1'!$AS$2,1,0)+IF(AM822='Valori Consentiti - Table 1'!$AU$2,1,0),IF(G822=2,IF(T822='Valori Consentiti - Table 1'!$I$3,1,0)+IF(U822='Valori Consentiti - Table 1'!$K$3,1,0)+IF(V822='Valori Consentiti - Table 1'!$M$3,1,0)+IF(W822='Valori Consentiti - Table 1'!$O$3,1,0)+IF(X822='Valori Consentiti - Table 1'!$Q$3,1,0)+IF(Y822='Valori Consentiti - Table 1'!$S$3,1,0)+IF(Z822='Valori Consentiti - Table 1'!$U$3,1,0)+IF(AA822='Valori Consentiti - Table 1'!$W$3,1,0)+IF(AB822='Valori Consentiti - Table 1'!$Y$3,1,0)+IF(AC822='Valori Consentiti - Table 1'!$AA$3,1,0)+IF(AD822='Valori Consentiti - Table 1'!$AC$3,1,0)+IF(AE822='Valori Consentiti - Table 1'!$AE$3,1,0)+IF(AF822='Valori Consentiti - Table 1'!$AG$3,1,0)+IF(AG822='Valori Consentiti - Table 1'!$AI$3,1,0)+IF(AH822='Valori Consentiti - Table 1'!$AK$3,1,0)+IF(AI822='Valori Consentiti - Table 1'!$AM$3,1,0)+IF(AJ822='Valori Consentiti - Table 1'!$AO$3,1,0)+IF(AK822='Valori Consentiti - Table 1'!$AQ$3,1,0)+IF(AL822='Valori Consentiti - Table 1'!$AS$3,1,0)+IF(AM822='Valori Consentiti - Table 1'!$AU$3,1,0),IF(G822=3,IF(T822='Valori Consentiti - Table 1'!$I$4,1,0)+IF(U822='Valori Consentiti - Table 1'!$K$4,1,0)+IF(V822='Valori Consentiti - Table 1'!$M$4,1,0)+IF(W822='Valori Consentiti - Table 1'!$O$4,1,0)+IF(X822='Valori Consentiti - Table 1'!$Q$4,1,0)+IF(Y822='Valori Consentiti - Table 1'!$S$4,1,0)+IF(Z822='Valori Consentiti - Table 1'!$U$4,1,0)+IF(AA822='Valori Consentiti - Table 1'!$W$4,1,0)+IF(AB822='Valori Consentiti - Table 1'!$Y$4,1,0)+IF(AC822='Valori Consentiti - Table 1'!$AA$4,1,0)+IF(AD822='Valori Consentiti - Table 1'!$AC$4,1,0)+IF(AE822='Valori Consentiti - Table 1'!$AE$4,1,0)+IF(AF822='Valori Consentiti - Table 1'!$AG$4,1,0)+IF(AG822='Valori Consentiti - Table 1'!$AI$4,1,0)+IF(AH822='Valori Consentiti - Table 1'!$AK$4,1,0)+IF(AI822='Valori Consentiti - Table 1'!$AM$4,1,0)+IF(AJ822='Valori Consentiti - Table 1'!$AO$4,1,0)+IF(AK822='Valori Consentiti - Table 1'!$AQ$4,1,0)+IF(AL822='Valori Consentiti - Table 1'!$AS$4,1,0)+IF(AM822='Valori Consentiti - Table 1'!$AU$4,1,0),IF(G822=4,IF(T822='Valori Consentiti - Table 1'!$I$5,1,0)+IF(U822='Valori Consentiti - Table 1'!$K$5,1,0)+IF(V822='Valori Consentiti - Table 1'!$M$5,1,0)+IF(W822='Valori Consentiti - Table 1'!$O$5,1,0)+IF(X822='Valori Consentiti - Table 1'!$Q$5,1,0)+IF(Y822='Valori Consentiti - Table 1'!$S$5,1,0)+IF(Z822='Valori Consentiti - Table 1'!$U$5,1,0)+IF(AA822='Valori Consentiti - Table 1'!$W$5,1,0)+IF(AB822='Valori Consentiti - Table 1'!$Y$5,1,0)+IF(AC822='Valori Consentiti - Table 1'!$AA$5,1,0)+IF(AD822='Valori Consentiti - Table 1'!$AC$5,1,0)+IF(AE822='Valori Consentiti - Table 1'!$AE$5,1,0)+IF(AF822='Valori Consentiti - Table 1'!$AG$5,1,0)+IF(AG822='Valori Consentiti - Table 1'!$AI$5,1,0)+IF(AH822='Valori Consentiti - Table 1'!$AK$5,1,0)+IF(AI822='Valori Consentiti - Table 1'!$AM$5,1,0)+IF(AJ822='Valori Consentiti - Table 1'!$AO$5,1,0)+IF(AK822='Valori Consentiti - Table 1'!$AQ$5,1,0)+IF(AL822='Valori Consentiti - Table 1'!$AS$5,1,0)+IF(AM822='Valori Consentiti - Table 1'!$AU$5,1,0),))))</f>
        <v>0</v>
      </c>
      <c r="Q822" s="16">
        <f t="shared" si="399"/>
        <v>20</v>
      </c>
      <c r="R822" s="16">
        <f t="shared" si="391"/>
        <v>1</v>
      </c>
      <c r="S822" s="17"/>
      <c r="T822" s="24" t="str">
        <f t="shared" si="371"/>
        <v/>
      </c>
      <c r="U822" s="25" t="str">
        <f t="shared" si="372"/>
        <v/>
      </c>
      <c r="V822" s="25" t="str">
        <f t="shared" si="373"/>
        <v/>
      </c>
      <c r="W822" s="26" t="str">
        <f t="shared" si="374"/>
        <v/>
      </c>
      <c r="X822" s="27" t="str">
        <f t="shared" si="375"/>
        <v/>
      </c>
      <c r="Y822" s="25" t="str">
        <f t="shared" si="376"/>
        <v/>
      </c>
      <c r="Z822" s="25" t="str">
        <f t="shared" si="377"/>
        <v/>
      </c>
      <c r="AA822" s="26" t="str">
        <f t="shared" si="378"/>
        <v/>
      </c>
      <c r="AB822" s="27" t="str">
        <f t="shared" si="379"/>
        <v/>
      </c>
      <c r="AC822" s="25" t="str">
        <f t="shared" si="380"/>
        <v/>
      </c>
      <c r="AD822" s="25" t="str">
        <f t="shared" si="381"/>
        <v/>
      </c>
      <c r="AE822" s="26" t="str">
        <f t="shared" si="382"/>
        <v/>
      </c>
      <c r="AF822" s="27" t="str">
        <f t="shared" si="383"/>
        <v/>
      </c>
      <c r="AG822" s="25" t="str">
        <f t="shared" si="384"/>
        <v/>
      </c>
      <c r="AH822" s="25" t="str">
        <f t="shared" si="385"/>
        <v/>
      </c>
      <c r="AI822" s="26" t="str">
        <f t="shared" si="386"/>
        <v/>
      </c>
      <c r="AJ822" s="27" t="str">
        <f t="shared" si="387"/>
        <v/>
      </c>
      <c r="AK822" s="25" t="str">
        <f t="shared" si="388"/>
        <v/>
      </c>
      <c r="AL822" s="25" t="str">
        <f t="shared" si="389"/>
        <v/>
      </c>
      <c r="AM822" s="28" t="str">
        <f t="shared" si="390"/>
        <v/>
      </c>
      <c r="AN822" s="29" t="b">
        <f t="shared" si="392"/>
        <v>0</v>
      </c>
      <c r="AO822" s="29" t="b">
        <f t="shared" si="393"/>
        <v>0</v>
      </c>
      <c r="AP822" s="29" t="b">
        <f t="shared" si="394"/>
        <v>0</v>
      </c>
      <c r="AQ822" s="29" t="b">
        <f t="shared" si="395"/>
        <v>0</v>
      </c>
      <c r="AR822" s="29" t="b">
        <f t="shared" si="396"/>
        <v>0</v>
      </c>
    </row>
    <row r="823" spans="1:44">
      <c r="A823" s="14"/>
      <c r="B823" s="14"/>
      <c r="C823" s="22"/>
      <c r="D823" s="14"/>
      <c r="E823" s="14"/>
      <c r="F823" s="14"/>
      <c r="G823" s="14"/>
      <c r="H823" s="15"/>
      <c r="I823" s="15"/>
      <c r="J823" s="15"/>
      <c r="K823" s="15"/>
      <c r="L823" s="15"/>
      <c r="M823" s="23">
        <f>IF(G823=1,IF(T823='Valori Consentiti - Table 1'!$I$2,5,IF(T823="X",1,0))+IF(U823='Valori Consentiti - Table 1'!$K$2,5,IF(U823="X",1,0))+IF(V823='Valori Consentiti - Table 1'!$M$2,5,IF(V823="X",1,0))+IF(W823='Valori Consentiti - Table 1'!$O$2,5,IF(W823="X",1,0))+IF(X823='Valori Consentiti - Table 1'!$Q$2,5,IF(X823="X",1,0))+IF(Y823='Valori Consentiti - Table 1'!$S$2,5,IF(Y823="X",1,0))+IF(Z823='Valori Consentiti - Table 1'!$U$2,5,IF(Z823="X",1,0))+IF(AA823='Valori Consentiti - Table 1'!$W$2,5,IF(AA823="X",1,0))+IF(AB823='Valori Consentiti - Table 1'!$Y$2,5,IF(AB823="X",1,0))+IF(AC823='Valori Consentiti - Table 1'!$AA$2,5,IF(AC823="X",1,0))+IF(AD823='Valori Consentiti - Table 1'!$AC$2,5,IF(AD823="X",1,0))+IF(AE823='Valori Consentiti - Table 1'!$AE$2,5,IF(AE823="X",1,0))+IF(AF823='Valori Consentiti - Table 1'!$AG$2,5,IF(AF823="X",1,0))+IF(AG823='Valori Consentiti - Table 1'!$AI$2,5,IF(AG823="X",1,0))+IF(AH823='Valori Consentiti - Table 1'!$AK$2,5,IF(AH823="X",1,0))+IF(AI823='Valori Consentiti - Table 1'!$AM$2,5,IF(AI823="X",1,0))+IF(AJ823='Valori Consentiti - Table 1'!$AO$2,5,IF(AJ823="X",1,0))+IF(AK823='Valori Consentiti - Table 1'!$AQ$2,5,IF(AK823="X",1,0))+IF(AL823='Valori Consentiti - Table 1'!$AS$2,5,IF(AL823="X",1,0))+IF(AM823='Valori Consentiti - Table 1'!$AU$2,5,IF(AM823="X",1,0)),IF(G823=2,IF(T823='Valori Consentiti - Table 1'!$I$3,5,IF(T823="X",1,0))+IF(U823='Valori Consentiti - Table 1'!$K$3,5,IF(U823="X",1,0))+IF(V823='Valori Consentiti - Table 1'!$M$3,5,IF(V823="X",1,0))+IF(W823='Valori Consentiti - Table 1'!$O$3,5,IF(W823="X",1,0))+IF(X823='Valori Consentiti - Table 1'!$Q$3,5,IF(X823="X",1,0))+IF(Y823='Valori Consentiti - Table 1'!$S$3,5,IF(Y823="X",1,0))+IF(Z823='Valori Consentiti - Table 1'!$U$3,5,IF(Z823="X",1,0))+IF(AA823='Valori Consentiti - Table 1'!$W$3,5,IF(AA823="X",1,0))+IF(AB823='Valori Consentiti - Table 1'!$Y$3,5,IF(AB823="X",1,0))+IF(AC823='Valori Consentiti - Table 1'!$AA$3,5,IF(AC823="X",1,0))+IF(AD823='Valori Consentiti - Table 1'!$AC$3,5,IF(AD823="X",1,0))+IF(AE823='Valori Consentiti - Table 1'!$AE$3,5,IF(AE823="X",1,0))+IF(AF823='Valori Consentiti - Table 1'!$AG$3,5,IF(AF823="X",1,0))+IF(AG823='Valori Consentiti - Table 1'!$AI$3,5,IF(AG823="X",1,0))+IF(AH823='Valori Consentiti - Table 1'!$AK$3,5,IF(AH823="X",1,0))+IF(AI823='Valori Consentiti - Table 1'!$AM$3,5,IF(AI823="X",1,0))+IF(AJ823='Valori Consentiti - Table 1'!$AO$3,5,IF(AJ823="X",1,0))+IF(AK823='Valori Consentiti - Table 1'!$AQ$3,5,IF(AK823="X",1,0))+IF(AL823='Valori Consentiti - Table 1'!$AS$3,5,IF(AL823="X",1,0))+IF(AM823='Valori Consentiti - Table 1'!$AU$3,5,IF(AM823="X",1,0)),IF(G823=3,IF(T823='Valori Consentiti - Table 1'!$I$4,5,IF(T823="X",1,0))+IF(U823='Valori Consentiti - Table 1'!$K$4,5,IF(U823="X",1,0))+IF(V823='Valori Consentiti - Table 1'!$M$4,5,IF(V823="X",1,0))+IF(W823='Valori Consentiti - Table 1'!$O$4,5,IF(W823="X",1,0))+IF(X823='Valori Consentiti - Table 1'!$Q$4,5,IF(X823="X",1,0))+IF(Y823='Valori Consentiti - Table 1'!$S$4,5,IF(Y823="X",1,0))+IF(Z823='Valori Consentiti - Table 1'!$U$4,5,IF(Z823="X",1,0))+IF(AA823='Valori Consentiti - Table 1'!$W$4,5,IF(AA823="X",1,0))+IF(AB823='Valori Consentiti - Table 1'!$Y$4,5,IF(AB823="X",1,0))+IF(AC823='Valori Consentiti - Table 1'!$AA$4,5,IF(AC823="X",1,0))+IF(AD823='Valori Consentiti - Table 1'!$AC$4,5,IF(AD823="X",1,0))+IF(AE823='Valori Consentiti - Table 1'!$AE$4,5,IF(AE823="X",1,0))+IF(AF823='Valori Consentiti - Table 1'!$AG$4,5,IF(AF823="X",1,0))+IF(AG823='Valori Consentiti - Table 1'!$AI$4,5,IF(AG823="X",1,0))+IF(AH823='Valori Consentiti - Table 1'!$AK$4,5,IF(AH823="X",1,0))+IF(AI823='Valori Consentiti - Table 1'!$AM$4,5,IF(AI823="X",1,0))+IF(AJ823='Valori Consentiti - Table 1'!$AO$4,5,IF(AJ823="X",1,0))+IF(AK823='Valori Consentiti - Table 1'!$AQ$4,5,IF(AK823="X",1,0))+IF(AL823='Valori Consentiti - Table 1'!$AS$4,5,IF(AL823="X",1,0))+IF(AM823='Valori Consentiti - Table 1'!$AU$4,5,IF(AM823="X",1,0)),IF(G823=4,IF(T823='Valori Consentiti - Table 1'!$I$5,5,IF(T823="X",1,0))+IF(U823='Valori Consentiti - Table 1'!$K$5,5,IF(U823="X",1,0))+IF(V823='Valori Consentiti - Table 1'!$M$5,5,IF(V823="X",1,0))+IF(W823='Valori Consentiti - Table 1'!$O$5,5,IF(W823="X",1,0))+IF(X823='Valori Consentiti - Table 1'!$Q$5,5,IF(X823="X",1,0))+IF(Y823='Valori Consentiti - Table 1'!$S$5,5,IF(Y823="X",1,0))+IF(Z823='Valori Consentiti - Table 1'!$U$5,5,IF(Z823="X",1,0))+IF(AA823='Valori Consentiti - Table 1'!$W$5,5,IF(AA823="X",1,0))+IF(AB823='Valori Consentiti - Table 1'!$Y$5,5,IF(AB823="X",1,0))+IF(AC823='Valori Consentiti - Table 1'!$AA$5,5,IF(AC823="X",1,0))+IF(AD823='Valori Consentiti - Table 1'!$AC$5,5,IF(AD823="X",1,0))+IF(AE823='Valori Consentiti - Table 1'!$AE$5,5,IF(AE823="X",1,0))+IF(AF823='Valori Consentiti - Table 1'!$AG$5,5,IF(AF823="X",1,0))+IF(AG823='Valori Consentiti - Table 1'!$AI$5,5,IF(AG823="X",1,0))+IF(AH823='Valori Consentiti - Table 1'!$AK$5,5,IF(AH823="X",1,0))+IF(AI823='Valori Consentiti - Table 1'!$AM$5,5,IF(AI823="X",1,0))+IF(AJ823='Valori Consentiti - Table 1'!$AO$5,5,IF(AJ823="X",1,0))+IF(AK823='Valori Consentiti - Table 1'!$AQ$5,5,IF(AK823="X",1,0))+IF(AL823='Valori Consentiti - Table 1'!$AS$5,5,IF(AL823="X",1,0))+IF(AM823='Valori Consentiti - Table 1'!$AU$5,5,IF(AM823="X",1,0)),))))</f>
        <v>0</v>
      </c>
      <c r="N823" s="16">
        <f t="shared" si="397"/>
        <v>0</v>
      </c>
      <c r="O823" s="16">
        <f t="shared" si="398"/>
        <v>20</v>
      </c>
      <c r="P823" s="16">
        <f>IF(G823=1,IF(T823='Valori Consentiti - Table 1'!$I$2,1,0)+IF(U823='Valori Consentiti - Table 1'!$K$2,1,0)+IF(V823='Valori Consentiti - Table 1'!$M$2,1,0)+IF(W823='Valori Consentiti - Table 1'!$O$2,1,0)+IF(X823='Valori Consentiti - Table 1'!$Q$2,1,0)+IF(Y823='Valori Consentiti - Table 1'!$S$2,1,0)+IF(Z823='Valori Consentiti - Table 1'!$U$2,1,0)+IF(AA823='Valori Consentiti - Table 1'!$W$2,1,0)+IF(AB823='Valori Consentiti - Table 1'!$Y$2,1,0)+IF(AC823='Valori Consentiti - Table 1'!$AA$2,1,0)+IF(AD823='Valori Consentiti - Table 1'!$AC$2,1,0)+IF(AE823='Valori Consentiti - Table 1'!$AE$2,1,0)+IF(AF823='Valori Consentiti - Table 1'!$AG$2,1,0)+IF(AG823='Valori Consentiti - Table 1'!$AI$2,1,0)+IF(AH823='Valori Consentiti - Table 1'!$AK$2,1,0)+IF(AI823='Valori Consentiti - Table 1'!$AM$2,1,0)+IF(AJ823='Valori Consentiti - Table 1'!$AO$2,1,0)+IF(AK823='Valori Consentiti - Table 1'!$AQ$2,1,0)+IF(AL823='Valori Consentiti - Table 1'!$AS$2,1,0)+IF(AM823='Valori Consentiti - Table 1'!$AU$2,1,0),IF(G823=2,IF(T823='Valori Consentiti - Table 1'!$I$3,1,0)+IF(U823='Valori Consentiti - Table 1'!$K$3,1,0)+IF(V823='Valori Consentiti - Table 1'!$M$3,1,0)+IF(W823='Valori Consentiti - Table 1'!$O$3,1,0)+IF(X823='Valori Consentiti - Table 1'!$Q$3,1,0)+IF(Y823='Valori Consentiti - Table 1'!$S$3,1,0)+IF(Z823='Valori Consentiti - Table 1'!$U$3,1,0)+IF(AA823='Valori Consentiti - Table 1'!$W$3,1,0)+IF(AB823='Valori Consentiti - Table 1'!$Y$3,1,0)+IF(AC823='Valori Consentiti - Table 1'!$AA$3,1,0)+IF(AD823='Valori Consentiti - Table 1'!$AC$3,1,0)+IF(AE823='Valori Consentiti - Table 1'!$AE$3,1,0)+IF(AF823='Valori Consentiti - Table 1'!$AG$3,1,0)+IF(AG823='Valori Consentiti - Table 1'!$AI$3,1,0)+IF(AH823='Valori Consentiti - Table 1'!$AK$3,1,0)+IF(AI823='Valori Consentiti - Table 1'!$AM$3,1,0)+IF(AJ823='Valori Consentiti - Table 1'!$AO$3,1,0)+IF(AK823='Valori Consentiti - Table 1'!$AQ$3,1,0)+IF(AL823='Valori Consentiti - Table 1'!$AS$3,1,0)+IF(AM823='Valori Consentiti - Table 1'!$AU$3,1,0),IF(G823=3,IF(T823='Valori Consentiti - Table 1'!$I$4,1,0)+IF(U823='Valori Consentiti - Table 1'!$K$4,1,0)+IF(V823='Valori Consentiti - Table 1'!$M$4,1,0)+IF(W823='Valori Consentiti - Table 1'!$O$4,1,0)+IF(X823='Valori Consentiti - Table 1'!$Q$4,1,0)+IF(Y823='Valori Consentiti - Table 1'!$S$4,1,0)+IF(Z823='Valori Consentiti - Table 1'!$U$4,1,0)+IF(AA823='Valori Consentiti - Table 1'!$W$4,1,0)+IF(AB823='Valori Consentiti - Table 1'!$Y$4,1,0)+IF(AC823='Valori Consentiti - Table 1'!$AA$4,1,0)+IF(AD823='Valori Consentiti - Table 1'!$AC$4,1,0)+IF(AE823='Valori Consentiti - Table 1'!$AE$4,1,0)+IF(AF823='Valori Consentiti - Table 1'!$AG$4,1,0)+IF(AG823='Valori Consentiti - Table 1'!$AI$4,1,0)+IF(AH823='Valori Consentiti - Table 1'!$AK$4,1,0)+IF(AI823='Valori Consentiti - Table 1'!$AM$4,1,0)+IF(AJ823='Valori Consentiti - Table 1'!$AO$4,1,0)+IF(AK823='Valori Consentiti - Table 1'!$AQ$4,1,0)+IF(AL823='Valori Consentiti - Table 1'!$AS$4,1,0)+IF(AM823='Valori Consentiti - Table 1'!$AU$4,1,0),IF(G823=4,IF(T823='Valori Consentiti - Table 1'!$I$5,1,0)+IF(U823='Valori Consentiti - Table 1'!$K$5,1,0)+IF(V823='Valori Consentiti - Table 1'!$M$5,1,0)+IF(W823='Valori Consentiti - Table 1'!$O$5,1,0)+IF(X823='Valori Consentiti - Table 1'!$Q$5,1,0)+IF(Y823='Valori Consentiti - Table 1'!$S$5,1,0)+IF(Z823='Valori Consentiti - Table 1'!$U$5,1,0)+IF(AA823='Valori Consentiti - Table 1'!$W$5,1,0)+IF(AB823='Valori Consentiti - Table 1'!$Y$5,1,0)+IF(AC823='Valori Consentiti - Table 1'!$AA$5,1,0)+IF(AD823='Valori Consentiti - Table 1'!$AC$5,1,0)+IF(AE823='Valori Consentiti - Table 1'!$AE$5,1,0)+IF(AF823='Valori Consentiti - Table 1'!$AG$5,1,0)+IF(AG823='Valori Consentiti - Table 1'!$AI$5,1,0)+IF(AH823='Valori Consentiti - Table 1'!$AK$5,1,0)+IF(AI823='Valori Consentiti - Table 1'!$AM$5,1,0)+IF(AJ823='Valori Consentiti - Table 1'!$AO$5,1,0)+IF(AK823='Valori Consentiti - Table 1'!$AQ$5,1,0)+IF(AL823='Valori Consentiti - Table 1'!$AS$5,1,0)+IF(AM823='Valori Consentiti - Table 1'!$AU$5,1,0),))))</f>
        <v>0</v>
      </c>
      <c r="Q823" s="16">
        <f t="shared" si="399"/>
        <v>20</v>
      </c>
      <c r="R823" s="16">
        <f t="shared" si="391"/>
        <v>1</v>
      </c>
      <c r="S823" s="17"/>
      <c r="T823" s="24" t="str">
        <f t="shared" si="371"/>
        <v/>
      </c>
      <c r="U823" s="25" t="str">
        <f t="shared" si="372"/>
        <v/>
      </c>
      <c r="V823" s="25" t="str">
        <f t="shared" si="373"/>
        <v/>
      </c>
      <c r="W823" s="26" t="str">
        <f t="shared" si="374"/>
        <v/>
      </c>
      <c r="X823" s="27" t="str">
        <f t="shared" si="375"/>
        <v/>
      </c>
      <c r="Y823" s="25" t="str">
        <f t="shared" si="376"/>
        <v/>
      </c>
      <c r="Z823" s="25" t="str">
        <f t="shared" si="377"/>
        <v/>
      </c>
      <c r="AA823" s="26" t="str">
        <f t="shared" si="378"/>
        <v/>
      </c>
      <c r="AB823" s="27" t="str">
        <f t="shared" si="379"/>
        <v/>
      </c>
      <c r="AC823" s="25" t="str">
        <f t="shared" si="380"/>
        <v/>
      </c>
      <c r="AD823" s="25" t="str">
        <f t="shared" si="381"/>
        <v/>
      </c>
      <c r="AE823" s="26" t="str">
        <f t="shared" si="382"/>
        <v/>
      </c>
      <c r="AF823" s="27" t="str">
        <f t="shared" si="383"/>
        <v/>
      </c>
      <c r="AG823" s="25" t="str">
        <f t="shared" si="384"/>
        <v/>
      </c>
      <c r="AH823" s="25" t="str">
        <f t="shared" si="385"/>
        <v/>
      </c>
      <c r="AI823" s="26" t="str">
        <f t="shared" si="386"/>
        <v/>
      </c>
      <c r="AJ823" s="27" t="str">
        <f t="shared" si="387"/>
        <v/>
      </c>
      <c r="AK823" s="25" t="str">
        <f t="shared" si="388"/>
        <v/>
      </c>
      <c r="AL823" s="25" t="str">
        <f t="shared" si="389"/>
        <v/>
      </c>
      <c r="AM823" s="28" t="str">
        <f t="shared" si="390"/>
        <v/>
      </c>
      <c r="AN823" s="29" t="b">
        <f t="shared" si="392"/>
        <v>0</v>
      </c>
      <c r="AO823" s="29" t="b">
        <f t="shared" si="393"/>
        <v>0</v>
      </c>
      <c r="AP823" s="29" t="b">
        <f t="shared" si="394"/>
        <v>0</v>
      </c>
      <c r="AQ823" s="29" t="b">
        <f t="shared" si="395"/>
        <v>0</v>
      </c>
      <c r="AR823" s="29" t="b">
        <f t="shared" si="396"/>
        <v>0</v>
      </c>
    </row>
    <row r="824" spans="1:44">
      <c r="A824" s="14"/>
      <c r="B824" s="14"/>
      <c r="C824" s="22"/>
      <c r="D824" s="14"/>
      <c r="E824" s="14"/>
      <c r="F824" s="14"/>
      <c r="G824" s="14"/>
      <c r="H824" s="15"/>
      <c r="I824" s="15"/>
      <c r="J824" s="15"/>
      <c r="K824" s="15"/>
      <c r="L824" s="15"/>
      <c r="M824" s="23">
        <f>IF(G824=1,IF(T824='Valori Consentiti - Table 1'!$I$2,5,IF(T824="X",1,0))+IF(U824='Valori Consentiti - Table 1'!$K$2,5,IF(U824="X",1,0))+IF(V824='Valori Consentiti - Table 1'!$M$2,5,IF(V824="X",1,0))+IF(W824='Valori Consentiti - Table 1'!$O$2,5,IF(W824="X",1,0))+IF(X824='Valori Consentiti - Table 1'!$Q$2,5,IF(X824="X",1,0))+IF(Y824='Valori Consentiti - Table 1'!$S$2,5,IF(Y824="X",1,0))+IF(Z824='Valori Consentiti - Table 1'!$U$2,5,IF(Z824="X",1,0))+IF(AA824='Valori Consentiti - Table 1'!$W$2,5,IF(AA824="X",1,0))+IF(AB824='Valori Consentiti - Table 1'!$Y$2,5,IF(AB824="X",1,0))+IF(AC824='Valori Consentiti - Table 1'!$AA$2,5,IF(AC824="X",1,0))+IF(AD824='Valori Consentiti - Table 1'!$AC$2,5,IF(AD824="X",1,0))+IF(AE824='Valori Consentiti - Table 1'!$AE$2,5,IF(AE824="X",1,0))+IF(AF824='Valori Consentiti - Table 1'!$AG$2,5,IF(AF824="X",1,0))+IF(AG824='Valori Consentiti - Table 1'!$AI$2,5,IF(AG824="X",1,0))+IF(AH824='Valori Consentiti - Table 1'!$AK$2,5,IF(AH824="X",1,0))+IF(AI824='Valori Consentiti - Table 1'!$AM$2,5,IF(AI824="X",1,0))+IF(AJ824='Valori Consentiti - Table 1'!$AO$2,5,IF(AJ824="X",1,0))+IF(AK824='Valori Consentiti - Table 1'!$AQ$2,5,IF(AK824="X",1,0))+IF(AL824='Valori Consentiti - Table 1'!$AS$2,5,IF(AL824="X",1,0))+IF(AM824='Valori Consentiti - Table 1'!$AU$2,5,IF(AM824="X",1,0)),IF(G824=2,IF(T824='Valori Consentiti - Table 1'!$I$3,5,IF(T824="X",1,0))+IF(U824='Valori Consentiti - Table 1'!$K$3,5,IF(U824="X",1,0))+IF(V824='Valori Consentiti - Table 1'!$M$3,5,IF(V824="X",1,0))+IF(W824='Valori Consentiti - Table 1'!$O$3,5,IF(W824="X",1,0))+IF(X824='Valori Consentiti - Table 1'!$Q$3,5,IF(X824="X",1,0))+IF(Y824='Valori Consentiti - Table 1'!$S$3,5,IF(Y824="X",1,0))+IF(Z824='Valori Consentiti - Table 1'!$U$3,5,IF(Z824="X",1,0))+IF(AA824='Valori Consentiti - Table 1'!$W$3,5,IF(AA824="X",1,0))+IF(AB824='Valori Consentiti - Table 1'!$Y$3,5,IF(AB824="X",1,0))+IF(AC824='Valori Consentiti - Table 1'!$AA$3,5,IF(AC824="X",1,0))+IF(AD824='Valori Consentiti - Table 1'!$AC$3,5,IF(AD824="X",1,0))+IF(AE824='Valori Consentiti - Table 1'!$AE$3,5,IF(AE824="X",1,0))+IF(AF824='Valori Consentiti - Table 1'!$AG$3,5,IF(AF824="X",1,0))+IF(AG824='Valori Consentiti - Table 1'!$AI$3,5,IF(AG824="X",1,0))+IF(AH824='Valori Consentiti - Table 1'!$AK$3,5,IF(AH824="X",1,0))+IF(AI824='Valori Consentiti - Table 1'!$AM$3,5,IF(AI824="X",1,0))+IF(AJ824='Valori Consentiti - Table 1'!$AO$3,5,IF(AJ824="X",1,0))+IF(AK824='Valori Consentiti - Table 1'!$AQ$3,5,IF(AK824="X",1,0))+IF(AL824='Valori Consentiti - Table 1'!$AS$3,5,IF(AL824="X",1,0))+IF(AM824='Valori Consentiti - Table 1'!$AU$3,5,IF(AM824="X",1,0)),IF(G824=3,IF(T824='Valori Consentiti - Table 1'!$I$4,5,IF(T824="X",1,0))+IF(U824='Valori Consentiti - Table 1'!$K$4,5,IF(U824="X",1,0))+IF(V824='Valori Consentiti - Table 1'!$M$4,5,IF(V824="X",1,0))+IF(W824='Valori Consentiti - Table 1'!$O$4,5,IF(W824="X",1,0))+IF(X824='Valori Consentiti - Table 1'!$Q$4,5,IF(X824="X",1,0))+IF(Y824='Valori Consentiti - Table 1'!$S$4,5,IF(Y824="X",1,0))+IF(Z824='Valori Consentiti - Table 1'!$U$4,5,IF(Z824="X",1,0))+IF(AA824='Valori Consentiti - Table 1'!$W$4,5,IF(AA824="X",1,0))+IF(AB824='Valori Consentiti - Table 1'!$Y$4,5,IF(AB824="X",1,0))+IF(AC824='Valori Consentiti - Table 1'!$AA$4,5,IF(AC824="X",1,0))+IF(AD824='Valori Consentiti - Table 1'!$AC$4,5,IF(AD824="X",1,0))+IF(AE824='Valori Consentiti - Table 1'!$AE$4,5,IF(AE824="X",1,0))+IF(AF824='Valori Consentiti - Table 1'!$AG$4,5,IF(AF824="X",1,0))+IF(AG824='Valori Consentiti - Table 1'!$AI$4,5,IF(AG824="X",1,0))+IF(AH824='Valori Consentiti - Table 1'!$AK$4,5,IF(AH824="X",1,0))+IF(AI824='Valori Consentiti - Table 1'!$AM$4,5,IF(AI824="X",1,0))+IF(AJ824='Valori Consentiti - Table 1'!$AO$4,5,IF(AJ824="X",1,0))+IF(AK824='Valori Consentiti - Table 1'!$AQ$4,5,IF(AK824="X",1,0))+IF(AL824='Valori Consentiti - Table 1'!$AS$4,5,IF(AL824="X",1,0))+IF(AM824='Valori Consentiti - Table 1'!$AU$4,5,IF(AM824="X",1,0)),IF(G824=4,IF(T824='Valori Consentiti - Table 1'!$I$5,5,IF(T824="X",1,0))+IF(U824='Valori Consentiti - Table 1'!$K$5,5,IF(U824="X",1,0))+IF(V824='Valori Consentiti - Table 1'!$M$5,5,IF(V824="X",1,0))+IF(W824='Valori Consentiti - Table 1'!$O$5,5,IF(W824="X",1,0))+IF(X824='Valori Consentiti - Table 1'!$Q$5,5,IF(X824="X",1,0))+IF(Y824='Valori Consentiti - Table 1'!$S$5,5,IF(Y824="X",1,0))+IF(Z824='Valori Consentiti - Table 1'!$U$5,5,IF(Z824="X",1,0))+IF(AA824='Valori Consentiti - Table 1'!$W$5,5,IF(AA824="X",1,0))+IF(AB824='Valori Consentiti - Table 1'!$Y$5,5,IF(AB824="X",1,0))+IF(AC824='Valori Consentiti - Table 1'!$AA$5,5,IF(AC824="X",1,0))+IF(AD824='Valori Consentiti - Table 1'!$AC$5,5,IF(AD824="X",1,0))+IF(AE824='Valori Consentiti - Table 1'!$AE$5,5,IF(AE824="X",1,0))+IF(AF824='Valori Consentiti - Table 1'!$AG$5,5,IF(AF824="X",1,0))+IF(AG824='Valori Consentiti - Table 1'!$AI$5,5,IF(AG824="X",1,0))+IF(AH824='Valori Consentiti - Table 1'!$AK$5,5,IF(AH824="X",1,0))+IF(AI824='Valori Consentiti - Table 1'!$AM$5,5,IF(AI824="X",1,0))+IF(AJ824='Valori Consentiti - Table 1'!$AO$5,5,IF(AJ824="X",1,0))+IF(AK824='Valori Consentiti - Table 1'!$AQ$5,5,IF(AK824="X",1,0))+IF(AL824='Valori Consentiti - Table 1'!$AS$5,5,IF(AL824="X",1,0))+IF(AM824='Valori Consentiti - Table 1'!$AU$5,5,IF(AM824="X",1,0)),))))</f>
        <v>0</v>
      </c>
      <c r="N824" s="16">
        <f t="shared" si="397"/>
        <v>0</v>
      </c>
      <c r="O824" s="16">
        <f t="shared" si="398"/>
        <v>20</v>
      </c>
      <c r="P824" s="16">
        <f>IF(G824=1,IF(T824='Valori Consentiti - Table 1'!$I$2,1,0)+IF(U824='Valori Consentiti - Table 1'!$K$2,1,0)+IF(V824='Valori Consentiti - Table 1'!$M$2,1,0)+IF(W824='Valori Consentiti - Table 1'!$O$2,1,0)+IF(X824='Valori Consentiti - Table 1'!$Q$2,1,0)+IF(Y824='Valori Consentiti - Table 1'!$S$2,1,0)+IF(Z824='Valori Consentiti - Table 1'!$U$2,1,0)+IF(AA824='Valori Consentiti - Table 1'!$W$2,1,0)+IF(AB824='Valori Consentiti - Table 1'!$Y$2,1,0)+IF(AC824='Valori Consentiti - Table 1'!$AA$2,1,0)+IF(AD824='Valori Consentiti - Table 1'!$AC$2,1,0)+IF(AE824='Valori Consentiti - Table 1'!$AE$2,1,0)+IF(AF824='Valori Consentiti - Table 1'!$AG$2,1,0)+IF(AG824='Valori Consentiti - Table 1'!$AI$2,1,0)+IF(AH824='Valori Consentiti - Table 1'!$AK$2,1,0)+IF(AI824='Valori Consentiti - Table 1'!$AM$2,1,0)+IF(AJ824='Valori Consentiti - Table 1'!$AO$2,1,0)+IF(AK824='Valori Consentiti - Table 1'!$AQ$2,1,0)+IF(AL824='Valori Consentiti - Table 1'!$AS$2,1,0)+IF(AM824='Valori Consentiti - Table 1'!$AU$2,1,0),IF(G824=2,IF(T824='Valori Consentiti - Table 1'!$I$3,1,0)+IF(U824='Valori Consentiti - Table 1'!$K$3,1,0)+IF(V824='Valori Consentiti - Table 1'!$M$3,1,0)+IF(W824='Valori Consentiti - Table 1'!$O$3,1,0)+IF(X824='Valori Consentiti - Table 1'!$Q$3,1,0)+IF(Y824='Valori Consentiti - Table 1'!$S$3,1,0)+IF(Z824='Valori Consentiti - Table 1'!$U$3,1,0)+IF(AA824='Valori Consentiti - Table 1'!$W$3,1,0)+IF(AB824='Valori Consentiti - Table 1'!$Y$3,1,0)+IF(AC824='Valori Consentiti - Table 1'!$AA$3,1,0)+IF(AD824='Valori Consentiti - Table 1'!$AC$3,1,0)+IF(AE824='Valori Consentiti - Table 1'!$AE$3,1,0)+IF(AF824='Valori Consentiti - Table 1'!$AG$3,1,0)+IF(AG824='Valori Consentiti - Table 1'!$AI$3,1,0)+IF(AH824='Valori Consentiti - Table 1'!$AK$3,1,0)+IF(AI824='Valori Consentiti - Table 1'!$AM$3,1,0)+IF(AJ824='Valori Consentiti - Table 1'!$AO$3,1,0)+IF(AK824='Valori Consentiti - Table 1'!$AQ$3,1,0)+IF(AL824='Valori Consentiti - Table 1'!$AS$3,1,0)+IF(AM824='Valori Consentiti - Table 1'!$AU$3,1,0),IF(G824=3,IF(T824='Valori Consentiti - Table 1'!$I$4,1,0)+IF(U824='Valori Consentiti - Table 1'!$K$4,1,0)+IF(V824='Valori Consentiti - Table 1'!$M$4,1,0)+IF(W824='Valori Consentiti - Table 1'!$O$4,1,0)+IF(X824='Valori Consentiti - Table 1'!$Q$4,1,0)+IF(Y824='Valori Consentiti - Table 1'!$S$4,1,0)+IF(Z824='Valori Consentiti - Table 1'!$U$4,1,0)+IF(AA824='Valori Consentiti - Table 1'!$W$4,1,0)+IF(AB824='Valori Consentiti - Table 1'!$Y$4,1,0)+IF(AC824='Valori Consentiti - Table 1'!$AA$4,1,0)+IF(AD824='Valori Consentiti - Table 1'!$AC$4,1,0)+IF(AE824='Valori Consentiti - Table 1'!$AE$4,1,0)+IF(AF824='Valori Consentiti - Table 1'!$AG$4,1,0)+IF(AG824='Valori Consentiti - Table 1'!$AI$4,1,0)+IF(AH824='Valori Consentiti - Table 1'!$AK$4,1,0)+IF(AI824='Valori Consentiti - Table 1'!$AM$4,1,0)+IF(AJ824='Valori Consentiti - Table 1'!$AO$4,1,0)+IF(AK824='Valori Consentiti - Table 1'!$AQ$4,1,0)+IF(AL824='Valori Consentiti - Table 1'!$AS$4,1,0)+IF(AM824='Valori Consentiti - Table 1'!$AU$4,1,0),IF(G824=4,IF(T824='Valori Consentiti - Table 1'!$I$5,1,0)+IF(U824='Valori Consentiti - Table 1'!$K$5,1,0)+IF(V824='Valori Consentiti - Table 1'!$M$5,1,0)+IF(W824='Valori Consentiti - Table 1'!$O$5,1,0)+IF(X824='Valori Consentiti - Table 1'!$Q$5,1,0)+IF(Y824='Valori Consentiti - Table 1'!$S$5,1,0)+IF(Z824='Valori Consentiti - Table 1'!$U$5,1,0)+IF(AA824='Valori Consentiti - Table 1'!$W$5,1,0)+IF(AB824='Valori Consentiti - Table 1'!$Y$5,1,0)+IF(AC824='Valori Consentiti - Table 1'!$AA$5,1,0)+IF(AD824='Valori Consentiti - Table 1'!$AC$5,1,0)+IF(AE824='Valori Consentiti - Table 1'!$AE$5,1,0)+IF(AF824='Valori Consentiti - Table 1'!$AG$5,1,0)+IF(AG824='Valori Consentiti - Table 1'!$AI$5,1,0)+IF(AH824='Valori Consentiti - Table 1'!$AK$5,1,0)+IF(AI824='Valori Consentiti - Table 1'!$AM$5,1,0)+IF(AJ824='Valori Consentiti - Table 1'!$AO$5,1,0)+IF(AK824='Valori Consentiti - Table 1'!$AQ$5,1,0)+IF(AL824='Valori Consentiti - Table 1'!$AS$5,1,0)+IF(AM824='Valori Consentiti - Table 1'!$AU$5,1,0),))))</f>
        <v>0</v>
      </c>
      <c r="Q824" s="16">
        <f t="shared" si="399"/>
        <v>20</v>
      </c>
      <c r="R824" s="16">
        <f t="shared" si="391"/>
        <v>1</v>
      </c>
      <c r="S824" s="17"/>
      <c r="T824" s="24" t="str">
        <f t="shared" si="371"/>
        <v/>
      </c>
      <c r="U824" s="25" t="str">
        <f t="shared" si="372"/>
        <v/>
      </c>
      <c r="V824" s="25" t="str">
        <f t="shared" si="373"/>
        <v/>
      </c>
      <c r="W824" s="26" t="str">
        <f t="shared" si="374"/>
        <v/>
      </c>
      <c r="X824" s="27" t="str">
        <f t="shared" si="375"/>
        <v/>
      </c>
      <c r="Y824" s="25" t="str">
        <f t="shared" si="376"/>
        <v/>
      </c>
      <c r="Z824" s="25" t="str">
        <f t="shared" si="377"/>
        <v/>
      </c>
      <c r="AA824" s="26" t="str">
        <f t="shared" si="378"/>
        <v/>
      </c>
      <c r="AB824" s="27" t="str">
        <f t="shared" si="379"/>
        <v/>
      </c>
      <c r="AC824" s="25" t="str">
        <f t="shared" si="380"/>
        <v/>
      </c>
      <c r="AD824" s="25" t="str">
        <f t="shared" si="381"/>
        <v/>
      </c>
      <c r="AE824" s="26" t="str">
        <f t="shared" si="382"/>
        <v/>
      </c>
      <c r="AF824" s="27" t="str">
        <f t="shared" si="383"/>
        <v/>
      </c>
      <c r="AG824" s="25" t="str">
        <f t="shared" si="384"/>
        <v/>
      </c>
      <c r="AH824" s="25" t="str">
        <f t="shared" si="385"/>
        <v/>
      </c>
      <c r="AI824" s="26" t="str">
        <f t="shared" si="386"/>
        <v/>
      </c>
      <c r="AJ824" s="27" t="str">
        <f t="shared" si="387"/>
        <v/>
      </c>
      <c r="AK824" s="25" t="str">
        <f t="shared" si="388"/>
        <v/>
      </c>
      <c r="AL824" s="25" t="str">
        <f t="shared" si="389"/>
        <v/>
      </c>
      <c r="AM824" s="28" t="str">
        <f t="shared" si="390"/>
        <v/>
      </c>
      <c r="AN824" s="29" t="b">
        <f t="shared" si="392"/>
        <v>0</v>
      </c>
      <c r="AO824" s="29" t="b">
        <f t="shared" si="393"/>
        <v>0</v>
      </c>
      <c r="AP824" s="29" t="b">
        <f t="shared" si="394"/>
        <v>0</v>
      </c>
      <c r="AQ824" s="29" t="b">
        <f t="shared" si="395"/>
        <v>0</v>
      </c>
      <c r="AR824" s="29" t="b">
        <f t="shared" si="396"/>
        <v>0</v>
      </c>
    </row>
    <row r="825" spans="1:44">
      <c r="A825" s="14"/>
      <c r="B825" s="14"/>
      <c r="C825" s="22"/>
      <c r="D825" s="14"/>
      <c r="E825" s="14"/>
      <c r="F825" s="14"/>
      <c r="G825" s="14"/>
      <c r="H825" s="15"/>
      <c r="I825" s="15"/>
      <c r="J825" s="15"/>
      <c r="K825" s="15"/>
      <c r="L825" s="15"/>
      <c r="M825" s="23">
        <f>IF(G825=1,IF(T825='Valori Consentiti - Table 1'!$I$2,5,IF(T825="X",1,0))+IF(U825='Valori Consentiti - Table 1'!$K$2,5,IF(U825="X",1,0))+IF(V825='Valori Consentiti - Table 1'!$M$2,5,IF(V825="X",1,0))+IF(W825='Valori Consentiti - Table 1'!$O$2,5,IF(W825="X",1,0))+IF(X825='Valori Consentiti - Table 1'!$Q$2,5,IF(X825="X",1,0))+IF(Y825='Valori Consentiti - Table 1'!$S$2,5,IF(Y825="X",1,0))+IF(Z825='Valori Consentiti - Table 1'!$U$2,5,IF(Z825="X",1,0))+IF(AA825='Valori Consentiti - Table 1'!$W$2,5,IF(AA825="X",1,0))+IF(AB825='Valori Consentiti - Table 1'!$Y$2,5,IF(AB825="X",1,0))+IF(AC825='Valori Consentiti - Table 1'!$AA$2,5,IF(AC825="X",1,0))+IF(AD825='Valori Consentiti - Table 1'!$AC$2,5,IF(AD825="X",1,0))+IF(AE825='Valori Consentiti - Table 1'!$AE$2,5,IF(AE825="X",1,0))+IF(AF825='Valori Consentiti - Table 1'!$AG$2,5,IF(AF825="X",1,0))+IF(AG825='Valori Consentiti - Table 1'!$AI$2,5,IF(AG825="X",1,0))+IF(AH825='Valori Consentiti - Table 1'!$AK$2,5,IF(AH825="X",1,0))+IF(AI825='Valori Consentiti - Table 1'!$AM$2,5,IF(AI825="X",1,0))+IF(AJ825='Valori Consentiti - Table 1'!$AO$2,5,IF(AJ825="X",1,0))+IF(AK825='Valori Consentiti - Table 1'!$AQ$2,5,IF(AK825="X",1,0))+IF(AL825='Valori Consentiti - Table 1'!$AS$2,5,IF(AL825="X",1,0))+IF(AM825='Valori Consentiti - Table 1'!$AU$2,5,IF(AM825="X",1,0)),IF(G825=2,IF(T825='Valori Consentiti - Table 1'!$I$3,5,IF(T825="X",1,0))+IF(U825='Valori Consentiti - Table 1'!$K$3,5,IF(U825="X",1,0))+IF(V825='Valori Consentiti - Table 1'!$M$3,5,IF(V825="X",1,0))+IF(W825='Valori Consentiti - Table 1'!$O$3,5,IF(W825="X",1,0))+IF(X825='Valori Consentiti - Table 1'!$Q$3,5,IF(X825="X",1,0))+IF(Y825='Valori Consentiti - Table 1'!$S$3,5,IF(Y825="X",1,0))+IF(Z825='Valori Consentiti - Table 1'!$U$3,5,IF(Z825="X",1,0))+IF(AA825='Valori Consentiti - Table 1'!$W$3,5,IF(AA825="X",1,0))+IF(AB825='Valori Consentiti - Table 1'!$Y$3,5,IF(AB825="X",1,0))+IF(AC825='Valori Consentiti - Table 1'!$AA$3,5,IF(AC825="X",1,0))+IF(AD825='Valori Consentiti - Table 1'!$AC$3,5,IF(AD825="X",1,0))+IF(AE825='Valori Consentiti - Table 1'!$AE$3,5,IF(AE825="X",1,0))+IF(AF825='Valori Consentiti - Table 1'!$AG$3,5,IF(AF825="X",1,0))+IF(AG825='Valori Consentiti - Table 1'!$AI$3,5,IF(AG825="X",1,0))+IF(AH825='Valori Consentiti - Table 1'!$AK$3,5,IF(AH825="X",1,0))+IF(AI825='Valori Consentiti - Table 1'!$AM$3,5,IF(AI825="X",1,0))+IF(AJ825='Valori Consentiti - Table 1'!$AO$3,5,IF(AJ825="X",1,0))+IF(AK825='Valori Consentiti - Table 1'!$AQ$3,5,IF(AK825="X",1,0))+IF(AL825='Valori Consentiti - Table 1'!$AS$3,5,IF(AL825="X",1,0))+IF(AM825='Valori Consentiti - Table 1'!$AU$3,5,IF(AM825="X",1,0)),IF(G825=3,IF(T825='Valori Consentiti - Table 1'!$I$4,5,IF(T825="X",1,0))+IF(U825='Valori Consentiti - Table 1'!$K$4,5,IF(U825="X",1,0))+IF(V825='Valori Consentiti - Table 1'!$M$4,5,IF(V825="X",1,0))+IF(W825='Valori Consentiti - Table 1'!$O$4,5,IF(W825="X",1,0))+IF(X825='Valori Consentiti - Table 1'!$Q$4,5,IF(X825="X",1,0))+IF(Y825='Valori Consentiti - Table 1'!$S$4,5,IF(Y825="X",1,0))+IF(Z825='Valori Consentiti - Table 1'!$U$4,5,IF(Z825="X",1,0))+IF(AA825='Valori Consentiti - Table 1'!$W$4,5,IF(AA825="X",1,0))+IF(AB825='Valori Consentiti - Table 1'!$Y$4,5,IF(AB825="X",1,0))+IF(AC825='Valori Consentiti - Table 1'!$AA$4,5,IF(AC825="X",1,0))+IF(AD825='Valori Consentiti - Table 1'!$AC$4,5,IF(AD825="X",1,0))+IF(AE825='Valori Consentiti - Table 1'!$AE$4,5,IF(AE825="X",1,0))+IF(AF825='Valori Consentiti - Table 1'!$AG$4,5,IF(AF825="X",1,0))+IF(AG825='Valori Consentiti - Table 1'!$AI$4,5,IF(AG825="X",1,0))+IF(AH825='Valori Consentiti - Table 1'!$AK$4,5,IF(AH825="X",1,0))+IF(AI825='Valori Consentiti - Table 1'!$AM$4,5,IF(AI825="X",1,0))+IF(AJ825='Valori Consentiti - Table 1'!$AO$4,5,IF(AJ825="X",1,0))+IF(AK825='Valori Consentiti - Table 1'!$AQ$4,5,IF(AK825="X",1,0))+IF(AL825='Valori Consentiti - Table 1'!$AS$4,5,IF(AL825="X",1,0))+IF(AM825='Valori Consentiti - Table 1'!$AU$4,5,IF(AM825="X",1,0)),IF(G825=4,IF(T825='Valori Consentiti - Table 1'!$I$5,5,IF(T825="X",1,0))+IF(U825='Valori Consentiti - Table 1'!$K$5,5,IF(U825="X",1,0))+IF(V825='Valori Consentiti - Table 1'!$M$5,5,IF(V825="X",1,0))+IF(W825='Valori Consentiti - Table 1'!$O$5,5,IF(W825="X",1,0))+IF(X825='Valori Consentiti - Table 1'!$Q$5,5,IF(X825="X",1,0))+IF(Y825='Valori Consentiti - Table 1'!$S$5,5,IF(Y825="X",1,0))+IF(Z825='Valori Consentiti - Table 1'!$U$5,5,IF(Z825="X",1,0))+IF(AA825='Valori Consentiti - Table 1'!$W$5,5,IF(AA825="X",1,0))+IF(AB825='Valori Consentiti - Table 1'!$Y$5,5,IF(AB825="X",1,0))+IF(AC825='Valori Consentiti - Table 1'!$AA$5,5,IF(AC825="X",1,0))+IF(AD825='Valori Consentiti - Table 1'!$AC$5,5,IF(AD825="X",1,0))+IF(AE825='Valori Consentiti - Table 1'!$AE$5,5,IF(AE825="X",1,0))+IF(AF825='Valori Consentiti - Table 1'!$AG$5,5,IF(AF825="X",1,0))+IF(AG825='Valori Consentiti - Table 1'!$AI$5,5,IF(AG825="X",1,0))+IF(AH825='Valori Consentiti - Table 1'!$AK$5,5,IF(AH825="X",1,0))+IF(AI825='Valori Consentiti - Table 1'!$AM$5,5,IF(AI825="X",1,0))+IF(AJ825='Valori Consentiti - Table 1'!$AO$5,5,IF(AJ825="X",1,0))+IF(AK825='Valori Consentiti - Table 1'!$AQ$5,5,IF(AK825="X",1,0))+IF(AL825='Valori Consentiti - Table 1'!$AS$5,5,IF(AL825="X",1,0))+IF(AM825='Valori Consentiti - Table 1'!$AU$5,5,IF(AM825="X",1,0)),))))</f>
        <v>0</v>
      </c>
      <c r="N825" s="16">
        <f t="shared" si="397"/>
        <v>0</v>
      </c>
      <c r="O825" s="16">
        <f t="shared" si="398"/>
        <v>20</v>
      </c>
      <c r="P825" s="16">
        <f>IF(G825=1,IF(T825='Valori Consentiti - Table 1'!$I$2,1,0)+IF(U825='Valori Consentiti - Table 1'!$K$2,1,0)+IF(V825='Valori Consentiti - Table 1'!$M$2,1,0)+IF(W825='Valori Consentiti - Table 1'!$O$2,1,0)+IF(X825='Valori Consentiti - Table 1'!$Q$2,1,0)+IF(Y825='Valori Consentiti - Table 1'!$S$2,1,0)+IF(Z825='Valori Consentiti - Table 1'!$U$2,1,0)+IF(AA825='Valori Consentiti - Table 1'!$W$2,1,0)+IF(AB825='Valori Consentiti - Table 1'!$Y$2,1,0)+IF(AC825='Valori Consentiti - Table 1'!$AA$2,1,0)+IF(AD825='Valori Consentiti - Table 1'!$AC$2,1,0)+IF(AE825='Valori Consentiti - Table 1'!$AE$2,1,0)+IF(AF825='Valori Consentiti - Table 1'!$AG$2,1,0)+IF(AG825='Valori Consentiti - Table 1'!$AI$2,1,0)+IF(AH825='Valori Consentiti - Table 1'!$AK$2,1,0)+IF(AI825='Valori Consentiti - Table 1'!$AM$2,1,0)+IF(AJ825='Valori Consentiti - Table 1'!$AO$2,1,0)+IF(AK825='Valori Consentiti - Table 1'!$AQ$2,1,0)+IF(AL825='Valori Consentiti - Table 1'!$AS$2,1,0)+IF(AM825='Valori Consentiti - Table 1'!$AU$2,1,0),IF(G825=2,IF(T825='Valori Consentiti - Table 1'!$I$3,1,0)+IF(U825='Valori Consentiti - Table 1'!$K$3,1,0)+IF(V825='Valori Consentiti - Table 1'!$M$3,1,0)+IF(W825='Valori Consentiti - Table 1'!$O$3,1,0)+IF(X825='Valori Consentiti - Table 1'!$Q$3,1,0)+IF(Y825='Valori Consentiti - Table 1'!$S$3,1,0)+IF(Z825='Valori Consentiti - Table 1'!$U$3,1,0)+IF(AA825='Valori Consentiti - Table 1'!$W$3,1,0)+IF(AB825='Valori Consentiti - Table 1'!$Y$3,1,0)+IF(AC825='Valori Consentiti - Table 1'!$AA$3,1,0)+IF(AD825='Valori Consentiti - Table 1'!$AC$3,1,0)+IF(AE825='Valori Consentiti - Table 1'!$AE$3,1,0)+IF(AF825='Valori Consentiti - Table 1'!$AG$3,1,0)+IF(AG825='Valori Consentiti - Table 1'!$AI$3,1,0)+IF(AH825='Valori Consentiti - Table 1'!$AK$3,1,0)+IF(AI825='Valori Consentiti - Table 1'!$AM$3,1,0)+IF(AJ825='Valori Consentiti - Table 1'!$AO$3,1,0)+IF(AK825='Valori Consentiti - Table 1'!$AQ$3,1,0)+IF(AL825='Valori Consentiti - Table 1'!$AS$3,1,0)+IF(AM825='Valori Consentiti - Table 1'!$AU$3,1,0),IF(G825=3,IF(T825='Valori Consentiti - Table 1'!$I$4,1,0)+IF(U825='Valori Consentiti - Table 1'!$K$4,1,0)+IF(V825='Valori Consentiti - Table 1'!$M$4,1,0)+IF(W825='Valori Consentiti - Table 1'!$O$4,1,0)+IF(X825='Valori Consentiti - Table 1'!$Q$4,1,0)+IF(Y825='Valori Consentiti - Table 1'!$S$4,1,0)+IF(Z825='Valori Consentiti - Table 1'!$U$4,1,0)+IF(AA825='Valori Consentiti - Table 1'!$W$4,1,0)+IF(AB825='Valori Consentiti - Table 1'!$Y$4,1,0)+IF(AC825='Valori Consentiti - Table 1'!$AA$4,1,0)+IF(AD825='Valori Consentiti - Table 1'!$AC$4,1,0)+IF(AE825='Valori Consentiti - Table 1'!$AE$4,1,0)+IF(AF825='Valori Consentiti - Table 1'!$AG$4,1,0)+IF(AG825='Valori Consentiti - Table 1'!$AI$4,1,0)+IF(AH825='Valori Consentiti - Table 1'!$AK$4,1,0)+IF(AI825='Valori Consentiti - Table 1'!$AM$4,1,0)+IF(AJ825='Valori Consentiti - Table 1'!$AO$4,1,0)+IF(AK825='Valori Consentiti - Table 1'!$AQ$4,1,0)+IF(AL825='Valori Consentiti - Table 1'!$AS$4,1,0)+IF(AM825='Valori Consentiti - Table 1'!$AU$4,1,0),IF(G825=4,IF(T825='Valori Consentiti - Table 1'!$I$5,1,0)+IF(U825='Valori Consentiti - Table 1'!$K$5,1,0)+IF(V825='Valori Consentiti - Table 1'!$M$5,1,0)+IF(W825='Valori Consentiti - Table 1'!$O$5,1,0)+IF(X825='Valori Consentiti - Table 1'!$Q$5,1,0)+IF(Y825='Valori Consentiti - Table 1'!$S$5,1,0)+IF(Z825='Valori Consentiti - Table 1'!$U$5,1,0)+IF(AA825='Valori Consentiti - Table 1'!$W$5,1,0)+IF(AB825='Valori Consentiti - Table 1'!$Y$5,1,0)+IF(AC825='Valori Consentiti - Table 1'!$AA$5,1,0)+IF(AD825='Valori Consentiti - Table 1'!$AC$5,1,0)+IF(AE825='Valori Consentiti - Table 1'!$AE$5,1,0)+IF(AF825='Valori Consentiti - Table 1'!$AG$5,1,0)+IF(AG825='Valori Consentiti - Table 1'!$AI$5,1,0)+IF(AH825='Valori Consentiti - Table 1'!$AK$5,1,0)+IF(AI825='Valori Consentiti - Table 1'!$AM$5,1,0)+IF(AJ825='Valori Consentiti - Table 1'!$AO$5,1,0)+IF(AK825='Valori Consentiti - Table 1'!$AQ$5,1,0)+IF(AL825='Valori Consentiti - Table 1'!$AS$5,1,0)+IF(AM825='Valori Consentiti - Table 1'!$AU$5,1,0),))))</f>
        <v>0</v>
      </c>
      <c r="Q825" s="16">
        <f t="shared" si="399"/>
        <v>20</v>
      </c>
      <c r="R825" s="16">
        <f t="shared" si="391"/>
        <v>1</v>
      </c>
      <c r="S825" s="17"/>
      <c r="T825" s="24" t="str">
        <f t="shared" si="371"/>
        <v/>
      </c>
      <c r="U825" s="25" t="str">
        <f t="shared" si="372"/>
        <v/>
      </c>
      <c r="V825" s="25" t="str">
        <f t="shared" si="373"/>
        <v/>
      </c>
      <c r="W825" s="26" t="str">
        <f t="shared" si="374"/>
        <v/>
      </c>
      <c r="X825" s="27" t="str">
        <f t="shared" si="375"/>
        <v/>
      </c>
      <c r="Y825" s="25" t="str">
        <f t="shared" si="376"/>
        <v/>
      </c>
      <c r="Z825" s="25" t="str">
        <f t="shared" si="377"/>
        <v/>
      </c>
      <c r="AA825" s="26" t="str">
        <f t="shared" si="378"/>
        <v/>
      </c>
      <c r="AB825" s="27" t="str">
        <f t="shared" si="379"/>
        <v/>
      </c>
      <c r="AC825" s="25" t="str">
        <f t="shared" si="380"/>
        <v/>
      </c>
      <c r="AD825" s="25" t="str">
        <f t="shared" si="381"/>
        <v/>
      </c>
      <c r="AE825" s="26" t="str">
        <f t="shared" si="382"/>
        <v/>
      </c>
      <c r="AF825" s="27" t="str">
        <f t="shared" si="383"/>
        <v/>
      </c>
      <c r="AG825" s="25" t="str">
        <f t="shared" si="384"/>
        <v/>
      </c>
      <c r="AH825" s="25" t="str">
        <f t="shared" si="385"/>
        <v/>
      </c>
      <c r="AI825" s="26" t="str">
        <f t="shared" si="386"/>
        <v/>
      </c>
      <c r="AJ825" s="27" t="str">
        <f t="shared" si="387"/>
        <v/>
      </c>
      <c r="AK825" s="25" t="str">
        <f t="shared" si="388"/>
        <v/>
      </c>
      <c r="AL825" s="25" t="str">
        <f t="shared" si="389"/>
        <v/>
      </c>
      <c r="AM825" s="28" t="str">
        <f t="shared" si="390"/>
        <v/>
      </c>
      <c r="AN825" s="29" t="b">
        <f t="shared" si="392"/>
        <v>0</v>
      </c>
      <c r="AO825" s="29" t="b">
        <f t="shared" si="393"/>
        <v>0</v>
      </c>
      <c r="AP825" s="29" t="b">
        <f t="shared" si="394"/>
        <v>0</v>
      </c>
      <c r="AQ825" s="29" t="b">
        <f t="shared" si="395"/>
        <v>0</v>
      </c>
      <c r="AR825" s="29" t="b">
        <f t="shared" si="396"/>
        <v>0</v>
      </c>
    </row>
    <row r="826" spans="1:44">
      <c r="A826" s="14"/>
      <c r="B826" s="14"/>
      <c r="C826" s="22"/>
      <c r="D826" s="14"/>
      <c r="E826" s="14"/>
      <c r="F826" s="14"/>
      <c r="G826" s="14"/>
      <c r="H826" s="15"/>
      <c r="I826" s="15"/>
      <c r="J826" s="15"/>
      <c r="K826" s="15"/>
      <c r="L826" s="15"/>
      <c r="M826" s="23">
        <f>IF(G826=1,IF(T826='Valori Consentiti - Table 1'!$I$2,5,IF(T826="X",1,0))+IF(U826='Valori Consentiti - Table 1'!$K$2,5,IF(U826="X",1,0))+IF(V826='Valori Consentiti - Table 1'!$M$2,5,IF(V826="X",1,0))+IF(W826='Valori Consentiti - Table 1'!$O$2,5,IF(W826="X",1,0))+IF(X826='Valori Consentiti - Table 1'!$Q$2,5,IF(X826="X",1,0))+IF(Y826='Valori Consentiti - Table 1'!$S$2,5,IF(Y826="X",1,0))+IF(Z826='Valori Consentiti - Table 1'!$U$2,5,IF(Z826="X",1,0))+IF(AA826='Valori Consentiti - Table 1'!$W$2,5,IF(AA826="X",1,0))+IF(AB826='Valori Consentiti - Table 1'!$Y$2,5,IF(AB826="X",1,0))+IF(AC826='Valori Consentiti - Table 1'!$AA$2,5,IF(AC826="X",1,0))+IF(AD826='Valori Consentiti - Table 1'!$AC$2,5,IF(AD826="X",1,0))+IF(AE826='Valori Consentiti - Table 1'!$AE$2,5,IF(AE826="X",1,0))+IF(AF826='Valori Consentiti - Table 1'!$AG$2,5,IF(AF826="X",1,0))+IF(AG826='Valori Consentiti - Table 1'!$AI$2,5,IF(AG826="X",1,0))+IF(AH826='Valori Consentiti - Table 1'!$AK$2,5,IF(AH826="X",1,0))+IF(AI826='Valori Consentiti - Table 1'!$AM$2,5,IF(AI826="X",1,0))+IF(AJ826='Valori Consentiti - Table 1'!$AO$2,5,IF(AJ826="X",1,0))+IF(AK826='Valori Consentiti - Table 1'!$AQ$2,5,IF(AK826="X",1,0))+IF(AL826='Valori Consentiti - Table 1'!$AS$2,5,IF(AL826="X",1,0))+IF(AM826='Valori Consentiti - Table 1'!$AU$2,5,IF(AM826="X",1,0)),IF(G826=2,IF(T826='Valori Consentiti - Table 1'!$I$3,5,IF(T826="X",1,0))+IF(U826='Valori Consentiti - Table 1'!$K$3,5,IF(U826="X",1,0))+IF(V826='Valori Consentiti - Table 1'!$M$3,5,IF(V826="X",1,0))+IF(W826='Valori Consentiti - Table 1'!$O$3,5,IF(W826="X",1,0))+IF(X826='Valori Consentiti - Table 1'!$Q$3,5,IF(X826="X",1,0))+IF(Y826='Valori Consentiti - Table 1'!$S$3,5,IF(Y826="X",1,0))+IF(Z826='Valori Consentiti - Table 1'!$U$3,5,IF(Z826="X",1,0))+IF(AA826='Valori Consentiti - Table 1'!$W$3,5,IF(AA826="X",1,0))+IF(AB826='Valori Consentiti - Table 1'!$Y$3,5,IF(AB826="X",1,0))+IF(AC826='Valori Consentiti - Table 1'!$AA$3,5,IF(AC826="X",1,0))+IF(AD826='Valori Consentiti - Table 1'!$AC$3,5,IF(AD826="X",1,0))+IF(AE826='Valori Consentiti - Table 1'!$AE$3,5,IF(AE826="X",1,0))+IF(AF826='Valori Consentiti - Table 1'!$AG$3,5,IF(AF826="X",1,0))+IF(AG826='Valori Consentiti - Table 1'!$AI$3,5,IF(AG826="X",1,0))+IF(AH826='Valori Consentiti - Table 1'!$AK$3,5,IF(AH826="X",1,0))+IF(AI826='Valori Consentiti - Table 1'!$AM$3,5,IF(AI826="X",1,0))+IF(AJ826='Valori Consentiti - Table 1'!$AO$3,5,IF(AJ826="X",1,0))+IF(AK826='Valori Consentiti - Table 1'!$AQ$3,5,IF(AK826="X",1,0))+IF(AL826='Valori Consentiti - Table 1'!$AS$3,5,IF(AL826="X",1,0))+IF(AM826='Valori Consentiti - Table 1'!$AU$3,5,IF(AM826="X",1,0)),IF(G826=3,IF(T826='Valori Consentiti - Table 1'!$I$4,5,IF(T826="X",1,0))+IF(U826='Valori Consentiti - Table 1'!$K$4,5,IF(U826="X",1,0))+IF(V826='Valori Consentiti - Table 1'!$M$4,5,IF(V826="X",1,0))+IF(W826='Valori Consentiti - Table 1'!$O$4,5,IF(W826="X",1,0))+IF(X826='Valori Consentiti - Table 1'!$Q$4,5,IF(X826="X",1,0))+IF(Y826='Valori Consentiti - Table 1'!$S$4,5,IF(Y826="X",1,0))+IF(Z826='Valori Consentiti - Table 1'!$U$4,5,IF(Z826="X",1,0))+IF(AA826='Valori Consentiti - Table 1'!$W$4,5,IF(AA826="X",1,0))+IF(AB826='Valori Consentiti - Table 1'!$Y$4,5,IF(AB826="X",1,0))+IF(AC826='Valori Consentiti - Table 1'!$AA$4,5,IF(AC826="X",1,0))+IF(AD826='Valori Consentiti - Table 1'!$AC$4,5,IF(AD826="X",1,0))+IF(AE826='Valori Consentiti - Table 1'!$AE$4,5,IF(AE826="X",1,0))+IF(AF826='Valori Consentiti - Table 1'!$AG$4,5,IF(AF826="X",1,0))+IF(AG826='Valori Consentiti - Table 1'!$AI$4,5,IF(AG826="X",1,0))+IF(AH826='Valori Consentiti - Table 1'!$AK$4,5,IF(AH826="X",1,0))+IF(AI826='Valori Consentiti - Table 1'!$AM$4,5,IF(AI826="X",1,0))+IF(AJ826='Valori Consentiti - Table 1'!$AO$4,5,IF(AJ826="X",1,0))+IF(AK826='Valori Consentiti - Table 1'!$AQ$4,5,IF(AK826="X",1,0))+IF(AL826='Valori Consentiti - Table 1'!$AS$4,5,IF(AL826="X",1,0))+IF(AM826='Valori Consentiti - Table 1'!$AU$4,5,IF(AM826="X",1,0)),IF(G826=4,IF(T826='Valori Consentiti - Table 1'!$I$5,5,IF(T826="X",1,0))+IF(U826='Valori Consentiti - Table 1'!$K$5,5,IF(U826="X",1,0))+IF(V826='Valori Consentiti - Table 1'!$M$5,5,IF(V826="X",1,0))+IF(W826='Valori Consentiti - Table 1'!$O$5,5,IF(W826="X",1,0))+IF(X826='Valori Consentiti - Table 1'!$Q$5,5,IF(X826="X",1,0))+IF(Y826='Valori Consentiti - Table 1'!$S$5,5,IF(Y826="X",1,0))+IF(Z826='Valori Consentiti - Table 1'!$U$5,5,IF(Z826="X",1,0))+IF(AA826='Valori Consentiti - Table 1'!$W$5,5,IF(AA826="X",1,0))+IF(AB826='Valori Consentiti - Table 1'!$Y$5,5,IF(AB826="X",1,0))+IF(AC826='Valori Consentiti - Table 1'!$AA$5,5,IF(AC826="X",1,0))+IF(AD826='Valori Consentiti - Table 1'!$AC$5,5,IF(AD826="X",1,0))+IF(AE826='Valori Consentiti - Table 1'!$AE$5,5,IF(AE826="X",1,0))+IF(AF826='Valori Consentiti - Table 1'!$AG$5,5,IF(AF826="X",1,0))+IF(AG826='Valori Consentiti - Table 1'!$AI$5,5,IF(AG826="X",1,0))+IF(AH826='Valori Consentiti - Table 1'!$AK$5,5,IF(AH826="X",1,0))+IF(AI826='Valori Consentiti - Table 1'!$AM$5,5,IF(AI826="X",1,0))+IF(AJ826='Valori Consentiti - Table 1'!$AO$5,5,IF(AJ826="X",1,0))+IF(AK826='Valori Consentiti - Table 1'!$AQ$5,5,IF(AK826="X",1,0))+IF(AL826='Valori Consentiti - Table 1'!$AS$5,5,IF(AL826="X",1,0))+IF(AM826='Valori Consentiti - Table 1'!$AU$5,5,IF(AM826="X",1,0)),))))</f>
        <v>0</v>
      </c>
      <c r="N826" s="16">
        <f t="shared" si="397"/>
        <v>0</v>
      </c>
      <c r="O826" s="16">
        <f t="shared" si="398"/>
        <v>20</v>
      </c>
      <c r="P826" s="16">
        <f>IF(G826=1,IF(T826='Valori Consentiti - Table 1'!$I$2,1,0)+IF(U826='Valori Consentiti - Table 1'!$K$2,1,0)+IF(V826='Valori Consentiti - Table 1'!$M$2,1,0)+IF(W826='Valori Consentiti - Table 1'!$O$2,1,0)+IF(X826='Valori Consentiti - Table 1'!$Q$2,1,0)+IF(Y826='Valori Consentiti - Table 1'!$S$2,1,0)+IF(Z826='Valori Consentiti - Table 1'!$U$2,1,0)+IF(AA826='Valori Consentiti - Table 1'!$W$2,1,0)+IF(AB826='Valori Consentiti - Table 1'!$Y$2,1,0)+IF(AC826='Valori Consentiti - Table 1'!$AA$2,1,0)+IF(AD826='Valori Consentiti - Table 1'!$AC$2,1,0)+IF(AE826='Valori Consentiti - Table 1'!$AE$2,1,0)+IF(AF826='Valori Consentiti - Table 1'!$AG$2,1,0)+IF(AG826='Valori Consentiti - Table 1'!$AI$2,1,0)+IF(AH826='Valori Consentiti - Table 1'!$AK$2,1,0)+IF(AI826='Valori Consentiti - Table 1'!$AM$2,1,0)+IF(AJ826='Valori Consentiti - Table 1'!$AO$2,1,0)+IF(AK826='Valori Consentiti - Table 1'!$AQ$2,1,0)+IF(AL826='Valori Consentiti - Table 1'!$AS$2,1,0)+IF(AM826='Valori Consentiti - Table 1'!$AU$2,1,0),IF(G826=2,IF(T826='Valori Consentiti - Table 1'!$I$3,1,0)+IF(U826='Valori Consentiti - Table 1'!$K$3,1,0)+IF(V826='Valori Consentiti - Table 1'!$M$3,1,0)+IF(W826='Valori Consentiti - Table 1'!$O$3,1,0)+IF(X826='Valori Consentiti - Table 1'!$Q$3,1,0)+IF(Y826='Valori Consentiti - Table 1'!$S$3,1,0)+IF(Z826='Valori Consentiti - Table 1'!$U$3,1,0)+IF(AA826='Valori Consentiti - Table 1'!$W$3,1,0)+IF(AB826='Valori Consentiti - Table 1'!$Y$3,1,0)+IF(AC826='Valori Consentiti - Table 1'!$AA$3,1,0)+IF(AD826='Valori Consentiti - Table 1'!$AC$3,1,0)+IF(AE826='Valori Consentiti - Table 1'!$AE$3,1,0)+IF(AF826='Valori Consentiti - Table 1'!$AG$3,1,0)+IF(AG826='Valori Consentiti - Table 1'!$AI$3,1,0)+IF(AH826='Valori Consentiti - Table 1'!$AK$3,1,0)+IF(AI826='Valori Consentiti - Table 1'!$AM$3,1,0)+IF(AJ826='Valori Consentiti - Table 1'!$AO$3,1,0)+IF(AK826='Valori Consentiti - Table 1'!$AQ$3,1,0)+IF(AL826='Valori Consentiti - Table 1'!$AS$3,1,0)+IF(AM826='Valori Consentiti - Table 1'!$AU$3,1,0),IF(G826=3,IF(T826='Valori Consentiti - Table 1'!$I$4,1,0)+IF(U826='Valori Consentiti - Table 1'!$K$4,1,0)+IF(V826='Valori Consentiti - Table 1'!$M$4,1,0)+IF(W826='Valori Consentiti - Table 1'!$O$4,1,0)+IF(X826='Valori Consentiti - Table 1'!$Q$4,1,0)+IF(Y826='Valori Consentiti - Table 1'!$S$4,1,0)+IF(Z826='Valori Consentiti - Table 1'!$U$4,1,0)+IF(AA826='Valori Consentiti - Table 1'!$W$4,1,0)+IF(AB826='Valori Consentiti - Table 1'!$Y$4,1,0)+IF(AC826='Valori Consentiti - Table 1'!$AA$4,1,0)+IF(AD826='Valori Consentiti - Table 1'!$AC$4,1,0)+IF(AE826='Valori Consentiti - Table 1'!$AE$4,1,0)+IF(AF826='Valori Consentiti - Table 1'!$AG$4,1,0)+IF(AG826='Valori Consentiti - Table 1'!$AI$4,1,0)+IF(AH826='Valori Consentiti - Table 1'!$AK$4,1,0)+IF(AI826='Valori Consentiti - Table 1'!$AM$4,1,0)+IF(AJ826='Valori Consentiti - Table 1'!$AO$4,1,0)+IF(AK826='Valori Consentiti - Table 1'!$AQ$4,1,0)+IF(AL826='Valori Consentiti - Table 1'!$AS$4,1,0)+IF(AM826='Valori Consentiti - Table 1'!$AU$4,1,0),IF(G826=4,IF(T826='Valori Consentiti - Table 1'!$I$5,1,0)+IF(U826='Valori Consentiti - Table 1'!$K$5,1,0)+IF(V826='Valori Consentiti - Table 1'!$M$5,1,0)+IF(W826='Valori Consentiti - Table 1'!$O$5,1,0)+IF(X826='Valori Consentiti - Table 1'!$Q$5,1,0)+IF(Y826='Valori Consentiti - Table 1'!$S$5,1,0)+IF(Z826='Valori Consentiti - Table 1'!$U$5,1,0)+IF(AA826='Valori Consentiti - Table 1'!$W$5,1,0)+IF(AB826='Valori Consentiti - Table 1'!$Y$5,1,0)+IF(AC826='Valori Consentiti - Table 1'!$AA$5,1,0)+IF(AD826='Valori Consentiti - Table 1'!$AC$5,1,0)+IF(AE826='Valori Consentiti - Table 1'!$AE$5,1,0)+IF(AF826='Valori Consentiti - Table 1'!$AG$5,1,0)+IF(AG826='Valori Consentiti - Table 1'!$AI$5,1,0)+IF(AH826='Valori Consentiti - Table 1'!$AK$5,1,0)+IF(AI826='Valori Consentiti - Table 1'!$AM$5,1,0)+IF(AJ826='Valori Consentiti - Table 1'!$AO$5,1,0)+IF(AK826='Valori Consentiti - Table 1'!$AQ$5,1,0)+IF(AL826='Valori Consentiti - Table 1'!$AS$5,1,0)+IF(AM826='Valori Consentiti - Table 1'!$AU$5,1,0),))))</f>
        <v>0</v>
      </c>
      <c r="Q826" s="16">
        <f t="shared" si="399"/>
        <v>20</v>
      </c>
      <c r="R826" s="16">
        <f t="shared" si="391"/>
        <v>1</v>
      </c>
      <c r="S826" s="17"/>
      <c r="T826" s="24" t="str">
        <f t="shared" si="371"/>
        <v/>
      </c>
      <c r="U826" s="25" t="str">
        <f t="shared" si="372"/>
        <v/>
      </c>
      <c r="V826" s="25" t="str">
        <f t="shared" si="373"/>
        <v/>
      </c>
      <c r="W826" s="26" t="str">
        <f t="shared" si="374"/>
        <v/>
      </c>
      <c r="X826" s="27" t="str">
        <f t="shared" si="375"/>
        <v/>
      </c>
      <c r="Y826" s="25" t="str">
        <f t="shared" si="376"/>
        <v/>
      </c>
      <c r="Z826" s="25" t="str">
        <f t="shared" si="377"/>
        <v/>
      </c>
      <c r="AA826" s="26" t="str">
        <f t="shared" si="378"/>
        <v/>
      </c>
      <c r="AB826" s="27" t="str">
        <f t="shared" si="379"/>
        <v/>
      </c>
      <c r="AC826" s="25" t="str">
        <f t="shared" si="380"/>
        <v/>
      </c>
      <c r="AD826" s="25" t="str">
        <f t="shared" si="381"/>
        <v/>
      </c>
      <c r="AE826" s="26" t="str">
        <f t="shared" si="382"/>
        <v/>
      </c>
      <c r="AF826" s="27" t="str">
        <f t="shared" si="383"/>
        <v/>
      </c>
      <c r="AG826" s="25" t="str">
        <f t="shared" si="384"/>
        <v/>
      </c>
      <c r="AH826" s="25" t="str">
        <f t="shared" si="385"/>
        <v/>
      </c>
      <c r="AI826" s="26" t="str">
        <f t="shared" si="386"/>
        <v/>
      </c>
      <c r="AJ826" s="27" t="str">
        <f t="shared" si="387"/>
        <v/>
      </c>
      <c r="AK826" s="25" t="str">
        <f t="shared" si="388"/>
        <v/>
      </c>
      <c r="AL826" s="25" t="str">
        <f t="shared" si="389"/>
        <v/>
      </c>
      <c r="AM826" s="28" t="str">
        <f t="shared" si="390"/>
        <v/>
      </c>
      <c r="AN826" s="29" t="b">
        <f t="shared" si="392"/>
        <v>0</v>
      </c>
      <c r="AO826" s="29" t="b">
        <f t="shared" si="393"/>
        <v>0</v>
      </c>
      <c r="AP826" s="29" t="b">
        <f t="shared" si="394"/>
        <v>0</v>
      </c>
      <c r="AQ826" s="29" t="b">
        <f t="shared" si="395"/>
        <v>0</v>
      </c>
      <c r="AR826" s="29" t="b">
        <f t="shared" si="396"/>
        <v>0</v>
      </c>
    </row>
    <row r="827" spans="1:44">
      <c r="A827" s="14"/>
      <c r="B827" s="14"/>
      <c r="C827" s="22"/>
      <c r="D827" s="14"/>
      <c r="E827" s="14"/>
      <c r="F827" s="14"/>
      <c r="G827" s="14"/>
      <c r="H827" s="15"/>
      <c r="I827" s="15"/>
      <c r="J827" s="15"/>
      <c r="K827" s="15"/>
      <c r="L827" s="15"/>
      <c r="M827" s="23">
        <f>IF(G827=1,IF(T827='Valori Consentiti - Table 1'!$I$2,5,IF(T827="X",1,0))+IF(U827='Valori Consentiti - Table 1'!$K$2,5,IF(U827="X",1,0))+IF(V827='Valori Consentiti - Table 1'!$M$2,5,IF(V827="X",1,0))+IF(W827='Valori Consentiti - Table 1'!$O$2,5,IF(W827="X",1,0))+IF(X827='Valori Consentiti - Table 1'!$Q$2,5,IF(X827="X",1,0))+IF(Y827='Valori Consentiti - Table 1'!$S$2,5,IF(Y827="X",1,0))+IF(Z827='Valori Consentiti - Table 1'!$U$2,5,IF(Z827="X",1,0))+IF(AA827='Valori Consentiti - Table 1'!$W$2,5,IF(AA827="X",1,0))+IF(AB827='Valori Consentiti - Table 1'!$Y$2,5,IF(AB827="X",1,0))+IF(AC827='Valori Consentiti - Table 1'!$AA$2,5,IF(AC827="X",1,0))+IF(AD827='Valori Consentiti - Table 1'!$AC$2,5,IF(AD827="X",1,0))+IF(AE827='Valori Consentiti - Table 1'!$AE$2,5,IF(AE827="X",1,0))+IF(AF827='Valori Consentiti - Table 1'!$AG$2,5,IF(AF827="X",1,0))+IF(AG827='Valori Consentiti - Table 1'!$AI$2,5,IF(AG827="X",1,0))+IF(AH827='Valori Consentiti - Table 1'!$AK$2,5,IF(AH827="X",1,0))+IF(AI827='Valori Consentiti - Table 1'!$AM$2,5,IF(AI827="X",1,0))+IF(AJ827='Valori Consentiti - Table 1'!$AO$2,5,IF(AJ827="X",1,0))+IF(AK827='Valori Consentiti - Table 1'!$AQ$2,5,IF(AK827="X",1,0))+IF(AL827='Valori Consentiti - Table 1'!$AS$2,5,IF(AL827="X",1,0))+IF(AM827='Valori Consentiti - Table 1'!$AU$2,5,IF(AM827="X",1,0)),IF(G827=2,IF(T827='Valori Consentiti - Table 1'!$I$3,5,IF(T827="X",1,0))+IF(U827='Valori Consentiti - Table 1'!$K$3,5,IF(U827="X",1,0))+IF(V827='Valori Consentiti - Table 1'!$M$3,5,IF(V827="X",1,0))+IF(W827='Valori Consentiti - Table 1'!$O$3,5,IF(W827="X",1,0))+IF(X827='Valori Consentiti - Table 1'!$Q$3,5,IF(X827="X",1,0))+IF(Y827='Valori Consentiti - Table 1'!$S$3,5,IF(Y827="X",1,0))+IF(Z827='Valori Consentiti - Table 1'!$U$3,5,IF(Z827="X",1,0))+IF(AA827='Valori Consentiti - Table 1'!$W$3,5,IF(AA827="X",1,0))+IF(AB827='Valori Consentiti - Table 1'!$Y$3,5,IF(AB827="X",1,0))+IF(AC827='Valori Consentiti - Table 1'!$AA$3,5,IF(AC827="X",1,0))+IF(AD827='Valori Consentiti - Table 1'!$AC$3,5,IF(AD827="X",1,0))+IF(AE827='Valori Consentiti - Table 1'!$AE$3,5,IF(AE827="X",1,0))+IF(AF827='Valori Consentiti - Table 1'!$AG$3,5,IF(AF827="X",1,0))+IF(AG827='Valori Consentiti - Table 1'!$AI$3,5,IF(AG827="X",1,0))+IF(AH827='Valori Consentiti - Table 1'!$AK$3,5,IF(AH827="X",1,0))+IF(AI827='Valori Consentiti - Table 1'!$AM$3,5,IF(AI827="X",1,0))+IF(AJ827='Valori Consentiti - Table 1'!$AO$3,5,IF(AJ827="X",1,0))+IF(AK827='Valori Consentiti - Table 1'!$AQ$3,5,IF(AK827="X",1,0))+IF(AL827='Valori Consentiti - Table 1'!$AS$3,5,IF(AL827="X",1,0))+IF(AM827='Valori Consentiti - Table 1'!$AU$3,5,IF(AM827="X",1,0)),IF(G827=3,IF(T827='Valori Consentiti - Table 1'!$I$4,5,IF(T827="X",1,0))+IF(U827='Valori Consentiti - Table 1'!$K$4,5,IF(U827="X",1,0))+IF(V827='Valori Consentiti - Table 1'!$M$4,5,IF(V827="X",1,0))+IF(W827='Valori Consentiti - Table 1'!$O$4,5,IF(W827="X",1,0))+IF(X827='Valori Consentiti - Table 1'!$Q$4,5,IF(X827="X",1,0))+IF(Y827='Valori Consentiti - Table 1'!$S$4,5,IF(Y827="X",1,0))+IF(Z827='Valori Consentiti - Table 1'!$U$4,5,IF(Z827="X",1,0))+IF(AA827='Valori Consentiti - Table 1'!$W$4,5,IF(AA827="X",1,0))+IF(AB827='Valori Consentiti - Table 1'!$Y$4,5,IF(AB827="X",1,0))+IF(AC827='Valori Consentiti - Table 1'!$AA$4,5,IF(AC827="X",1,0))+IF(AD827='Valori Consentiti - Table 1'!$AC$4,5,IF(AD827="X",1,0))+IF(AE827='Valori Consentiti - Table 1'!$AE$4,5,IF(AE827="X",1,0))+IF(AF827='Valori Consentiti - Table 1'!$AG$4,5,IF(AF827="X",1,0))+IF(AG827='Valori Consentiti - Table 1'!$AI$4,5,IF(AG827="X",1,0))+IF(AH827='Valori Consentiti - Table 1'!$AK$4,5,IF(AH827="X",1,0))+IF(AI827='Valori Consentiti - Table 1'!$AM$4,5,IF(AI827="X",1,0))+IF(AJ827='Valori Consentiti - Table 1'!$AO$4,5,IF(AJ827="X",1,0))+IF(AK827='Valori Consentiti - Table 1'!$AQ$4,5,IF(AK827="X",1,0))+IF(AL827='Valori Consentiti - Table 1'!$AS$4,5,IF(AL827="X",1,0))+IF(AM827='Valori Consentiti - Table 1'!$AU$4,5,IF(AM827="X",1,0)),IF(G827=4,IF(T827='Valori Consentiti - Table 1'!$I$5,5,IF(T827="X",1,0))+IF(U827='Valori Consentiti - Table 1'!$K$5,5,IF(U827="X",1,0))+IF(V827='Valori Consentiti - Table 1'!$M$5,5,IF(V827="X",1,0))+IF(W827='Valori Consentiti - Table 1'!$O$5,5,IF(W827="X",1,0))+IF(X827='Valori Consentiti - Table 1'!$Q$5,5,IF(X827="X",1,0))+IF(Y827='Valori Consentiti - Table 1'!$S$5,5,IF(Y827="X",1,0))+IF(Z827='Valori Consentiti - Table 1'!$U$5,5,IF(Z827="X",1,0))+IF(AA827='Valori Consentiti - Table 1'!$W$5,5,IF(AA827="X",1,0))+IF(AB827='Valori Consentiti - Table 1'!$Y$5,5,IF(AB827="X",1,0))+IF(AC827='Valori Consentiti - Table 1'!$AA$5,5,IF(AC827="X",1,0))+IF(AD827='Valori Consentiti - Table 1'!$AC$5,5,IF(AD827="X",1,0))+IF(AE827='Valori Consentiti - Table 1'!$AE$5,5,IF(AE827="X",1,0))+IF(AF827='Valori Consentiti - Table 1'!$AG$5,5,IF(AF827="X",1,0))+IF(AG827='Valori Consentiti - Table 1'!$AI$5,5,IF(AG827="X",1,0))+IF(AH827='Valori Consentiti - Table 1'!$AK$5,5,IF(AH827="X",1,0))+IF(AI827='Valori Consentiti - Table 1'!$AM$5,5,IF(AI827="X",1,0))+IF(AJ827='Valori Consentiti - Table 1'!$AO$5,5,IF(AJ827="X",1,0))+IF(AK827='Valori Consentiti - Table 1'!$AQ$5,5,IF(AK827="X",1,0))+IF(AL827='Valori Consentiti - Table 1'!$AS$5,5,IF(AL827="X",1,0))+IF(AM827='Valori Consentiti - Table 1'!$AU$5,5,IF(AM827="X",1,0)),))))</f>
        <v>0</v>
      </c>
      <c r="N827" s="16">
        <f t="shared" si="397"/>
        <v>0</v>
      </c>
      <c r="O827" s="16">
        <f t="shared" si="398"/>
        <v>20</v>
      </c>
      <c r="P827" s="16">
        <f>IF(G827=1,IF(T827='Valori Consentiti - Table 1'!$I$2,1,0)+IF(U827='Valori Consentiti - Table 1'!$K$2,1,0)+IF(V827='Valori Consentiti - Table 1'!$M$2,1,0)+IF(W827='Valori Consentiti - Table 1'!$O$2,1,0)+IF(X827='Valori Consentiti - Table 1'!$Q$2,1,0)+IF(Y827='Valori Consentiti - Table 1'!$S$2,1,0)+IF(Z827='Valori Consentiti - Table 1'!$U$2,1,0)+IF(AA827='Valori Consentiti - Table 1'!$W$2,1,0)+IF(AB827='Valori Consentiti - Table 1'!$Y$2,1,0)+IF(AC827='Valori Consentiti - Table 1'!$AA$2,1,0)+IF(AD827='Valori Consentiti - Table 1'!$AC$2,1,0)+IF(AE827='Valori Consentiti - Table 1'!$AE$2,1,0)+IF(AF827='Valori Consentiti - Table 1'!$AG$2,1,0)+IF(AG827='Valori Consentiti - Table 1'!$AI$2,1,0)+IF(AH827='Valori Consentiti - Table 1'!$AK$2,1,0)+IF(AI827='Valori Consentiti - Table 1'!$AM$2,1,0)+IF(AJ827='Valori Consentiti - Table 1'!$AO$2,1,0)+IF(AK827='Valori Consentiti - Table 1'!$AQ$2,1,0)+IF(AL827='Valori Consentiti - Table 1'!$AS$2,1,0)+IF(AM827='Valori Consentiti - Table 1'!$AU$2,1,0),IF(G827=2,IF(T827='Valori Consentiti - Table 1'!$I$3,1,0)+IF(U827='Valori Consentiti - Table 1'!$K$3,1,0)+IF(V827='Valori Consentiti - Table 1'!$M$3,1,0)+IF(W827='Valori Consentiti - Table 1'!$O$3,1,0)+IF(X827='Valori Consentiti - Table 1'!$Q$3,1,0)+IF(Y827='Valori Consentiti - Table 1'!$S$3,1,0)+IF(Z827='Valori Consentiti - Table 1'!$U$3,1,0)+IF(AA827='Valori Consentiti - Table 1'!$W$3,1,0)+IF(AB827='Valori Consentiti - Table 1'!$Y$3,1,0)+IF(AC827='Valori Consentiti - Table 1'!$AA$3,1,0)+IF(AD827='Valori Consentiti - Table 1'!$AC$3,1,0)+IF(AE827='Valori Consentiti - Table 1'!$AE$3,1,0)+IF(AF827='Valori Consentiti - Table 1'!$AG$3,1,0)+IF(AG827='Valori Consentiti - Table 1'!$AI$3,1,0)+IF(AH827='Valori Consentiti - Table 1'!$AK$3,1,0)+IF(AI827='Valori Consentiti - Table 1'!$AM$3,1,0)+IF(AJ827='Valori Consentiti - Table 1'!$AO$3,1,0)+IF(AK827='Valori Consentiti - Table 1'!$AQ$3,1,0)+IF(AL827='Valori Consentiti - Table 1'!$AS$3,1,0)+IF(AM827='Valori Consentiti - Table 1'!$AU$3,1,0),IF(G827=3,IF(T827='Valori Consentiti - Table 1'!$I$4,1,0)+IF(U827='Valori Consentiti - Table 1'!$K$4,1,0)+IF(V827='Valori Consentiti - Table 1'!$M$4,1,0)+IF(W827='Valori Consentiti - Table 1'!$O$4,1,0)+IF(X827='Valori Consentiti - Table 1'!$Q$4,1,0)+IF(Y827='Valori Consentiti - Table 1'!$S$4,1,0)+IF(Z827='Valori Consentiti - Table 1'!$U$4,1,0)+IF(AA827='Valori Consentiti - Table 1'!$W$4,1,0)+IF(AB827='Valori Consentiti - Table 1'!$Y$4,1,0)+IF(AC827='Valori Consentiti - Table 1'!$AA$4,1,0)+IF(AD827='Valori Consentiti - Table 1'!$AC$4,1,0)+IF(AE827='Valori Consentiti - Table 1'!$AE$4,1,0)+IF(AF827='Valori Consentiti - Table 1'!$AG$4,1,0)+IF(AG827='Valori Consentiti - Table 1'!$AI$4,1,0)+IF(AH827='Valori Consentiti - Table 1'!$AK$4,1,0)+IF(AI827='Valori Consentiti - Table 1'!$AM$4,1,0)+IF(AJ827='Valori Consentiti - Table 1'!$AO$4,1,0)+IF(AK827='Valori Consentiti - Table 1'!$AQ$4,1,0)+IF(AL827='Valori Consentiti - Table 1'!$AS$4,1,0)+IF(AM827='Valori Consentiti - Table 1'!$AU$4,1,0),IF(G827=4,IF(T827='Valori Consentiti - Table 1'!$I$5,1,0)+IF(U827='Valori Consentiti - Table 1'!$K$5,1,0)+IF(V827='Valori Consentiti - Table 1'!$M$5,1,0)+IF(W827='Valori Consentiti - Table 1'!$O$5,1,0)+IF(X827='Valori Consentiti - Table 1'!$Q$5,1,0)+IF(Y827='Valori Consentiti - Table 1'!$S$5,1,0)+IF(Z827='Valori Consentiti - Table 1'!$U$5,1,0)+IF(AA827='Valori Consentiti - Table 1'!$W$5,1,0)+IF(AB827='Valori Consentiti - Table 1'!$Y$5,1,0)+IF(AC827='Valori Consentiti - Table 1'!$AA$5,1,0)+IF(AD827='Valori Consentiti - Table 1'!$AC$5,1,0)+IF(AE827='Valori Consentiti - Table 1'!$AE$5,1,0)+IF(AF827='Valori Consentiti - Table 1'!$AG$5,1,0)+IF(AG827='Valori Consentiti - Table 1'!$AI$5,1,0)+IF(AH827='Valori Consentiti - Table 1'!$AK$5,1,0)+IF(AI827='Valori Consentiti - Table 1'!$AM$5,1,0)+IF(AJ827='Valori Consentiti - Table 1'!$AO$5,1,0)+IF(AK827='Valori Consentiti - Table 1'!$AQ$5,1,0)+IF(AL827='Valori Consentiti - Table 1'!$AS$5,1,0)+IF(AM827='Valori Consentiti - Table 1'!$AU$5,1,0),))))</f>
        <v>0</v>
      </c>
      <c r="Q827" s="16">
        <f t="shared" si="399"/>
        <v>20</v>
      </c>
      <c r="R827" s="16">
        <f t="shared" si="391"/>
        <v>1</v>
      </c>
      <c r="S827" s="17"/>
      <c r="T827" s="24" t="str">
        <f t="shared" si="371"/>
        <v/>
      </c>
      <c r="U827" s="25" t="str">
        <f t="shared" si="372"/>
        <v/>
      </c>
      <c r="V827" s="25" t="str">
        <f t="shared" si="373"/>
        <v/>
      </c>
      <c r="W827" s="26" t="str">
        <f t="shared" si="374"/>
        <v/>
      </c>
      <c r="X827" s="27" t="str">
        <f t="shared" si="375"/>
        <v/>
      </c>
      <c r="Y827" s="25" t="str">
        <f t="shared" si="376"/>
        <v/>
      </c>
      <c r="Z827" s="25" t="str">
        <f t="shared" si="377"/>
        <v/>
      </c>
      <c r="AA827" s="26" t="str">
        <f t="shared" si="378"/>
        <v/>
      </c>
      <c r="AB827" s="27" t="str">
        <f t="shared" si="379"/>
        <v/>
      </c>
      <c r="AC827" s="25" t="str">
        <f t="shared" si="380"/>
        <v/>
      </c>
      <c r="AD827" s="25" t="str">
        <f t="shared" si="381"/>
        <v/>
      </c>
      <c r="AE827" s="26" t="str">
        <f t="shared" si="382"/>
        <v/>
      </c>
      <c r="AF827" s="27" t="str">
        <f t="shared" si="383"/>
        <v/>
      </c>
      <c r="AG827" s="25" t="str">
        <f t="shared" si="384"/>
        <v/>
      </c>
      <c r="AH827" s="25" t="str">
        <f t="shared" si="385"/>
        <v/>
      </c>
      <c r="AI827" s="26" t="str">
        <f t="shared" si="386"/>
        <v/>
      </c>
      <c r="AJ827" s="27" t="str">
        <f t="shared" si="387"/>
        <v/>
      </c>
      <c r="AK827" s="25" t="str">
        <f t="shared" si="388"/>
        <v/>
      </c>
      <c r="AL827" s="25" t="str">
        <f t="shared" si="389"/>
        <v/>
      </c>
      <c r="AM827" s="28" t="str">
        <f t="shared" si="390"/>
        <v/>
      </c>
      <c r="AN827" s="29" t="b">
        <f t="shared" si="392"/>
        <v>0</v>
      </c>
      <c r="AO827" s="29" t="b">
        <f t="shared" si="393"/>
        <v>0</v>
      </c>
      <c r="AP827" s="29" t="b">
        <f t="shared" si="394"/>
        <v>0</v>
      </c>
      <c r="AQ827" s="29" t="b">
        <f t="shared" si="395"/>
        <v>0</v>
      </c>
      <c r="AR827" s="29" t="b">
        <f t="shared" si="396"/>
        <v>0</v>
      </c>
    </row>
    <row r="828" spans="1:44">
      <c r="A828" s="14"/>
      <c r="B828" s="14"/>
      <c r="C828" s="22"/>
      <c r="D828" s="14"/>
      <c r="E828" s="14"/>
      <c r="F828" s="14"/>
      <c r="G828" s="14"/>
      <c r="H828" s="15"/>
      <c r="I828" s="15"/>
      <c r="J828" s="15"/>
      <c r="K828" s="15"/>
      <c r="L828" s="15"/>
      <c r="M828" s="23">
        <f>IF(G828=1,IF(T828='Valori Consentiti - Table 1'!$I$2,5,IF(T828="X",1,0))+IF(U828='Valori Consentiti - Table 1'!$K$2,5,IF(U828="X",1,0))+IF(V828='Valori Consentiti - Table 1'!$M$2,5,IF(V828="X",1,0))+IF(W828='Valori Consentiti - Table 1'!$O$2,5,IF(W828="X",1,0))+IF(X828='Valori Consentiti - Table 1'!$Q$2,5,IF(X828="X",1,0))+IF(Y828='Valori Consentiti - Table 1'!$S$2,5,IF(Y828="X",1,0))+IF(Z828='Valori Consentiti - Table 1'!$U$2,5,IF(Z828="X",1,0))+IF(AA828='Valori Consentiti - Table 1'!$W$2,5,IF(AA828="X",1,0))+IF(AB828='Valori Consentiti - Table 1'!$Y$2,5,IF(AB828="X",1,0))+IF(AC828='Valori Consentiti - Table 1'!$AA$2,5,IF(AC828="X",1,0))+IF(AD828='Valori Consentiti - Table 1'!$AC$2,5,IF(AD828="X",1,0))+IF(AE828='Valori Consentiti - Table 1'!$AE$2,5,IF(AE828="X",1,0))+IF(AF828='Valori Consentiti - Table 1'!$AG$2,5,IF(AF828="X",1,0))+IF(AG828='Valori Consentiti - Table 1'!$AI$2,5,IF(AG828="X",1,0))+IF(AH828='Valori Consentiti - Table 1'!$AK$2,5,IF(AH828="X",1,0))+IF(AI828='Valori Consentiti - Table 1'!$AM$2,5,IF(AI828="X",1,0))+IF(AJ828='Valori Consentiti - Table 1'!$AO$2,5,IF(AJ828="X",1,0))+IF(AK828='Valori Consentiti - Table 1'!$AQ$2,5,IF(AK828="X",1,0))+IF(AL828='Valori Consentiti - Table 1'!$AS$2,5,IF(AL828="X",1,0))+IF(AM828='Valori Consentiti - Table 1'!$AU$2,5,IF(AM828="X",1,0)),IF(G828=2,IF(T828='Valori Consentiti - Table 1'!$I$3,5,IF(T828="X",1,0))+IF(U828='Valori Consentiti - Table 1'!$K$3,5,IF(U828="X",1,0))+IF(V828='Valori Consentiti - Table 1'!$M$3,5,IF(V828="X",1,0))+IF(W828='Valori Consentiti - Table 1'!$O$3,5,IF(W828="X",1,0))+IF(X828='Valori Consentiti - Table 1'!$Q$3,5,IF(X828="X",1,0))+IF(Y828='Valori Consentiti - Table 1'!$S$3,5,IF(Y828="X",1,0))+IF(Z828='Valori Consentiti - Table 1'!$U$3,5,IF(Z828="X",1,0))+IF(AA828='Valori Consentiti - Table 1'!$W$3,5,IF(AA828="X",1,0))+IF(AB828='Valori Consentiti - Table 1'!$Y$3,5,IF(AB828="X",1,0))+IF(AC828='Valori Consentiti - Table 1'!$AA$3,5,IF(AC828="X",1,0))+IF(AD828='Valori Consentiti - Table 1'!$AC$3,5,IF(AD828="X",1,0))+IF(AE828='Valori Consentiti - Table 1'!$AE$3,5,IF(AE828="X",1,0))+IF(AF828='Valori Consentiti - Table 1'!$AG$3,5,IF(AF828="X",1,0))+IF(AG828='Valori Consentiti - Table 1'!$AI$3,5,IF(AG828="X",1,0))+IF(AH828='Valori Consentiti - Table 1'!$AK$3,5,IF(AH828="X",1,0))+IF(AI828='Valori Consentiti - Table 1'!$AM$3,5,IF(AI828="X",1,0))+IF(AJ828='Valori Consentiti - Table 1'!$AO$3,5,IF(AJ828="X",1,0))+IF(AK828='Valori Consentiti - Table 1'!$AQ$3,5,IF(AK828="X",1,0))+IF(AL828='Valori Consentiti - Table 1'!$AS$3,5,IF(AL828="X",1,0))+IF(AM828='Valori Consentiti - Table 1'!$AU$3,5,IF(AM828="X",1,0)),IF(G828=3,IF(T828='Valori Consentiti - Table 1'!$I$4,5,IF(T828="X",1,0))+IF(U828='Valori Consentiti - Table 1'!$K$4,5,IF(U828="X",1,0))+IF(V828='Valori Consentiti - Table 1'!$M$4,5,IF(V828="X",1,0))+IF(W828='Valori Consentiti - Table 1'!$O$4,5,IF(W828="X",1,0))+IF(X828='Valori Consentiti - Table 1'!$Q$4,5,IF(X828="X",1,0))+IF(Y828='Valori Consentiti - Table 1'!$S$4,5,IF(Y828="X",1,0))+IF(Z828='Valori Consentiti - Table 1'!$U$4,5,IF(Z828="X",1,0))+IF(AA828='Valori Consentiti - Table 1'!$W$4,5,IF(AA828="X",1,0))+IF(AB828='Valori Consentiti - Table 1'!$Y$4,5,IF(AB828="X",1,0))+IF(AC828='Valori Consentiti - Table 1'!$AA$4,5,IF(AC828="X",1,0))+IF(AD828='Valori Consentiti - Table 1'!$AC$4,5,IF(AD828="X",1,0))+IF(AE828='Valori Consentiti - Table 1'!$AE$4,5,IF(AE828="X",1,0))+IF(AF828='Valori Consentiti - Table 1'!$AG$4,5,IF(AF828="X",1,0))+IF(AG828='Valori Consentiti - Table 1'!$AI$4,5,IF(AG828="X",1,0))+IF(AH828='Valori Consentiti - Table 1'!$AK$4,5,IF(AH828="X",1,0))+IF(AI828='Valori Consentiti - Table 1'!$AM$4,5,IF(AI828="X",1,0))+IF(AJ828='Valori Consentiti - Table 1'!$AO$4,5,IF(AJ828="X",1,0))+IF(AK828='Valori Consentiti - Table 1'!$AQ$4,5,IF(AK828="X",1,0))+IF(AL828='Valori Consentiti - Table 1'!$AS$4,5,IF(AL828="X",1,0))+IF(AM828='Valori Consentiti - Table 1'!$AU$4,5,IF(AM828="X",1,0)),IF(G828=4,IF(T828='Valori Consentiti - Table 1'!$I$5,5,IF(T828="X",1,0))+IF(U828='Valori Consentiti - Table 1'!$K$5,5,IF(U828="X",1,0))+IF(V828='Valori Consentiti - Table 1'!$M$5,5,IF(V828="X",1,0))+IF(W828='Valori Consentiti - Table 1'!$O$5,5,IF(W828="X",1,0))+IF(X828='Valori Consentiti - Table 1'!$Q$5,5,IF(X828="X",1,0))+IF(Y828='Valori Consentiti - Table 1'!$S$5,5,IF(Y828="X",1,0))+IF(Z828='Valori Consentiti - Table 1'!$U$5,5,IF(Z828="X",1,0))+IF(AA828='Valori Consentiti - Table 1'!$W$5,5,IF(AA828="X",1,0))+IF(AB828='Valori Consentiti - Table 1'!$Y$5,5,IF(AB828="X",1,0))+IF(AC828='Valori Consentiti - Table 1'!$AA$5,5,IF(AC828="X",1,0))+IF(AD828='Valori Consentiti - Table 1'!$AC$5,5,IF(AD828="X",1,0))+IF(AE828='Valori Consentiti - Table 1'!$AE$5,5,IF(AE828="X",1,0))+IF(AF828='Valori Consentiti - Table 1'!$AG$5,5,IF(AF828="X",1,0))+IF(AG828='Valori Consentiti - Table 1'!$AI$5,5,IF(AG828="X",1,0))+IF(AH828='Valori Consentiti - Table 1'!$AK$5,5,IF(AH828="X",1,0))+IF(AI828='Valori Consentiti - Table 1'!$AM$5,5,IF(AI828="X",1,0))+IF(AJ828='Valori Consentiti - Table 1'!$AO$5,5,IF(AJ828="X",1,0))+IF(AK828='Valori Consentiti - Table 1'!$AQ$5,5,IF(AK828="X",1,0))+IF(AL828='Valori Consentiti - Table 1'!$AS$5,5,IF(AL828="X",1,0))+IF(AM828='Valori Consentiti - Table 1'!$AU$5,5,IF(AM828="X",1,0)),))))</f>
        <v>0</v>
      </c>
      <c r="N828" s="16">
        <f t="shared" si="397"/>
        <v>0</v>
      </c>
      <c r="O828" s="16">
        <f t="shared" si="398"/>
        <v>20</v>
      </c>
      <c r="P828" s="16">
        <f>IF(G828=1,IF(T828='Valori Consentiti - Table 1'!$I$2,1,0)+IF(U828='Valori Consentiti - Table 1'!$K$2,1,0)+IF(V828='Valori Consentiti - Table 1'!$M$2,1,0)+IF(W828='Valori Consentiti - Table 1'!$O$2,1,0)+IF(X828='Valori Consentiti - Table 1'!$Q$2,1,0)+IF(Y828='Valori Consentiti - Table 1'!$S$2,1,0)+IF(Z828='Valori Consentiti - Table 1'!$U$2,1,0)+IF(AA828='Valori Consentiti - Table 1'!$W$2,1,0)+IF(AB828='Valori Consentiti - Table 1'!$Y$2,1,0)+IF(AC828='Valori Consentiti - Table 1'!$AA$2,1,0)+IF(AD828='Valori Consentiti - Table 1'!$AC$2,1,0)+IF(AE828='Valori Consentiti - Table 1'!$AE$2,1,0)+IF(AF828='Valori Consentiti - Table 1'!$AG$2,1,0)+IF(AG828='Valori Consentiti - Table 1'!$AI$2,1,0)+IF(AH828='Valori Consentiti - Table 1'!$AK$2,1,0)+IF(AI828='Valori Consentiti - Table 1'!$AM$2,1,0)+IF(AJ828='Valori Consentiti - Table 1'!$AO$2,1,0)+IF(AK828='Valori Consentiti - Table 1'!$AQ$2,1,0)+IF(AL828='Valori Consentiti - Table 1'!$AS$2,1,0)+IF(AM828='Valori Consentiti - Table 1'!$AU$2,1,0),IF(G828=2,IF(T828='Valori Consentiti - Table 1'!$I$3,1,0)+IF(U828='Valori Consentiti - Table 1'!$K$3,1,0)+IF(V828='Valori Consentiti - Table 1'!$M$3,1,0)+IF(W828='Valori Consentiti - Table 1'!$O$3,1,0)+IF(X828='Valori Consentiti - Table 1'!$Q$3,1,0)+IF(Y828='Valori Consentiti - Table 1'!$S$3,1,0)+IF(Z828='Valori Consentiti - Table 1'!$U$3,1,0)+IF(AA828='Valori Consentiti - Table 1'!$W$3,1,0)+IF(AB828='Valori Consentiti - Table 1'!$Y$3,1,0)+IF(AC828='Valori Consentiti - Table 1'!$AA$3,1,0)+IF(AD828='Valori Consentiti - Table 1'!$AC$3,1,0)+IF(AE828='Valori Consentiti - Table 1'!$AE$3,1,0)+IF(AF828='Valori Consentiti - Table 1'!$AG$3,1,0)+IF(AG828='Valori Consentiti - Table 1'!$AI$3,1,0)+IF(AH828='Valori Consentiti - Table 1'!$AK$3,1,0)+IF(AI828='Valori Consentiti - Table 1'!$AM$3,1,0)+IF(AJ828='Valori Consentiti - Table 1'!$AO$3,1,0)+IF(AK828='Valori Consentiti - Table 1'!$AQ$3,1,0)+IF(AL828='Valori Consentiti - Table 1'!$AS$3,1,0)+IF(AM828='Valori Consentiti - Table 1'!$AU$3,1,0),IF(G828=3,IF(T828='Valori Consentiti - Table 1'!$I$4,1,0)+IF(U828='Valori Consentiti - Table 1'!$K$4,1,0)+IF(V828='Valori Consentiti - Table 1'!$M$4,1,0)+IF(W828='Valori Consentiti - Table 1'!$O$4,1,0)+IF(X828='Valori Consentiti - Table 1'!$Q$4,1,0)+IF(Y828='Valori Consentiti - Table 1'!$S$4,1,0)+IF(Z828='Valori Consentiti - Table 1'!$U$4,1,0)+IF(AA828='Valori Consentiti - Table 1'!$W$4,1,0)+IF(AB828='Valori Consentiti - Table 1'!$Y$4,1,0)+IF(AC828='Valori Consentiti - Table 1'!$AA$4,1,0)+IF(AD828='Valori Consentiti - Table 1'!$AC$4,1,0)+IF(AE828='Valori Consentiti - Table 1'!$AE$4,1,0)+IF(AF828='Valori Consentiti - Table 1'!$AG$4,1,0)+IF(AG828='Valori Consentiti - Table 1'!$AI$4,1,0)+IF(AH828='Valori Consentiti - Table 1'!$AK$4,1,0)+IF(AI828='Valori Consentiti - Table 1'!$AM$4,1,0)+IF(AJ828='Valori Consentiti - Table 1'!$AO$4,1,0)+IF(AK828='Valori Consentiti - Table 1'!$AQ$4,1,0)+IF(AL828='Valori Consentiti - Table 1'!$AS$4,1,0)+IF(AM828='Valori Consentiti - Table 1'!$AU$4,1,0),IF(G828=4,IF(T828='Valori Consentiti - Table 1'!$I$5,1,0)+IF(U828='Valori Consentiti - Table 1'!$K$5,1,0)+IF(V828='Valori Consentiti - Table 1'!$M$5,1,0)+IF(W828='Valori Consentiti - Table 1'!$O$5,1,0)+IF(X828='Valori Consentiti - Table 1'!$Q$5,1,0)+IF(Y828='Valori Consentiti - Table 1'!$S$5,1,0)+IF(Z828='Valori Consentiti - Table 1'!$U$5,1,0)+IF(AA828='Valori Consentiti - Table 1'!$W$5,1,0)+IF(AB828='Valori Consentiti - Table 1'!$Y$5,1,0)+IF(AC828='Valori Consentiti - Table 1'!$AA$5,1,0)+IF(AD828='Valori Consentiti - Table 1'!$AC$5,1,0)+IF(AE828='Valori Consentiti - Table 1'!$AE$5,1,0)+IF(AF828='Valori Consentiti - Table 1'!$AG$5,1,0)+IF(AG828='Valori Consentiti - Table 1'!$AI$5,1,0)+IF(AH828='Valori Consentiti - Table 1'!$AK$5,1,0)+IF(AI828='Valori Consentiti - Table 1'!$AM$5,1,0)+IF(AJ828='Valori Consentiti - Table 1'!$AO$5,1,0)+IF(AK828='Valori Consentiti - Table 1'!$AQ$5,1,0)+IF(AL828='Valori Consentiti - Table 1'!$AS$5,1,0)+IF(AM828='Valori Consentiti - Table 1'!$AU$5,1,0),))))</f>
        <v>0</v>
      </c>
      <c r="Q828" s="16">
        <f t="shared" si="399"/>
        <v>20</v>
      </c>
      <c r="R828" s="16">
        <f t="shared" si="391"/>
        <v>1</v>
      </c>
      <c r="S828" s="17"/>
      <c r="T828" s="24" t="str">
        <f t="shared" si="371"/>
        <v/>
      </c>
      <c r="U828" s="25" t="str">
        <f t="shared" si="372"/>
        <v/>
      </c>
      <c r="V828" s="25" t="str">
        <f t="shared" si="373"/>
        <v/>
      </c>
      <c r="W828" s="26" t="str">
        <f t="shared" si="374"/>
        <v/>
      </c>
      <c r="X828" s="27" t="str">
        <f t="shared" si="375"/>
        <v/>
      </c>
      <c r="Y828" s="25" t="str">
        <f t="shared" si="376"/>
        <v/>
      </c>
      <c r="Z828" s="25" t="str">
        <f t="shared" si="377"/>
        <v/>
      </c>
      <c r="AA828" s="26" t="str">
        <f t="shared" si="378"/>
        <v/>
      </c>
      <c r="AB828" s="27" t="str">
        <f t="shared" si="379"/>
        <v/>
      </c>
      <c r="AC828" s="25" t="str">
        <f t="shared" si="380"/>
        <v/>
      </c>
      <c r="AD828" s="25" t="str">
        <f t="shared" si="381"/>
        <v/>
      </c>
      <c r="AE828" s="26" t="str">
        <f t="shared" si="382"/>
        <v/>
      </c>
      <c r="AF828" s="27" t="str">
        <f t="shared" si="383"/>
        <v/>
      </c>
      <c r="AG828" s="25" t="str">
        <f t="shared" si="384"/>
        <v/>
      </c>
      <c r="AH828" s="25" t="str">
        <f t="shared" si="385"/>
        <v/>
      </c>
      <c r="AI828" s="26" t="str">
        <f t="shared" si="386"/>
        <v/>
      </c>
      <c r="AJ828" s="27" t="str">
        <f t="shared" si="387"/>
        <v/>
      </c>
      <c r="AK828" s="25" t="str">
        <f t="shared" si="388"/>
        <v/>
      </c>
      <c r="AL828" s="25" t="str">
        <f t="shared" si="389"/>
        <v/>
      </c>
      <c r="AM828" s="28" t="str">
        <f t="shared" si="390"/>
        <v/>
      </c>
      <c r="AN828" s="29" t="b">
        <f t="shared" si="392"/>
        <v>0</v>
      </c>
      <c r="AO828" s="29" t="b">
        <f t="shared" si="393"/>
        <v>0</v>
      </c>
      <c r="AP828" s="29" t="b">
        <f t="shared" si="394"/>
        <v>0</v>
      </c>
      <c r="AQ828" s="29" t="b">
        <f t="shared" si="395"/>
        <v>0</v>
      </c>
      <c r="AR828" s="29" t="b">
        <f t="shared" si="396"/>
        <v>0</v>
      </c>
    </row>
    <row r="829" spans="1:44">
      <c r="A829" s="14"/>
      <c r="B829" s="14"/>
      <c r="C829" s="22"/>
      <c r="D829" s="14"/>
      <c r="E829" s="14"/>
      <c r="F829" s="14"/>
      <c r="G829" s="14"/>
      <c r="H829" s="15"/>
      <c r="I829" s="15"/>
      <c r="J829" s="15"/>
      <c r="K829" s="15"/>
      <c r="L829" s="15"/>
      <c r="M829" s="23">
        <f>IF(G829=1,IF(T829='Valori Consentiti - Table 1'!$I$2,5,IF(T829="X",1,0))+IF(U829='Valori Consentiti - Table 1'!$K$2,5,IF(U829="X",1,0))+IF(V829='Valori Consentiti - Table 1'!$M$2,5,IF(V829="X",1,0))+IF(W829='Valori Consentiti - Table 1'!$O$2,5,IF(W829="X",1,0))+IF(X829='Valori Consentiti - Table 1'!$Q$2,5,IF(X829="X",1,0))+IF(Y829='Valori Consentiti - Table 1'!$S$2,5,IF(Y829="X",1,0))+IF(Z829='Valori Consentiti - Table 1'!$U$2,5,IF(Z829="X",1,0))+IF(AA829='Valori Consentiti - Table 1'!$W$2,5,IF(AA829="X",1,0))+IF(AB829='Valori Consentiti - Table 1'!$Y$2,5,IF(AB829="X",1,0))+IF(AC829='Valori Consentiti - Table 1'!$AA$2,5,IF(AC829="X",1,0))+IF(AD829='Valori Consentiti - Table 1'!$AC$2,5,IF(AD829="X",1,0))+IF(AE829='Valori Consentiti - Table 1'!$AE$2,5,IF(AE829="X",1,0))+IF(AF829='Valori Consentiti - Table 1'!$AG$2,5,IF(AF829="X",1,0))+IF(AG829='Valori Consentiti - Table 1'!$AI$2,5,IF(AG829="X",1,0))+IF(AH829='Valori Consentiti - Table 1'!$AK$2,5,IF(AH829="X",1,0))+IF(AI829='Valori Consentiti - Table 1'!$AM$2,5,IF(AI829="X",1,0))+IF(AJ829='Valori Consentiti - Table 1'!$AO$2,5,IF(AJ829="X",1,0))+IF(AK829='Valori Consentiti - Table 1'!$AQ$2,5,IF(AK829="X",1,0))+IF(AL829='Valori Consentiti - Table 1'!$AS$2,5,IF(AL829="X",1,0))+IF(AM829='Valori Consentiti - Table 1'!$AU$2,5,IF(AM829="X",1,0)),IF(G829=2,IF(T829='Valori Consentiti - Table 1'!$I$3,5,IF(T829="X",1,0))+IF(U829='Valori Consentiti - Table 1'!$K$3,5,IF(U829="X",1,0))+IF(V829='Valori Consentiti - Table 1'!$M$3,5,IF(V829="X",1,0))+IF(W829='Valori Consentiti - Table 1'!$O$3,5,IF(W829="X",1,0))+IF(X829='Valori Consentiti - Table 1'!$Q$3,5,IF(X829="X",1,0))+IF(Y829='Valori Consentiti - Table 1'!$S$3,5,IF(Y829="X",1,0))+IF(Z829='Valori Consentiti - Table 1'!$U$3,5,IF(Z829="X",1,0))+IF(AA829='Valori Consentiti - Table 1'!$W$3,5,IF(AA829="X",1,0))+IF(AB829='Valori Consentiti - Table 1'!$Y$3,5,IF(AB829="X",1,0))+IF(AC829='Valori Consentiti - Table 1'!$AA$3,5,IF(AC829="X",1,0))+IF(AD829='Valori Consentiti - Table 1'!$AC$3,5,IF(AD829="X",1,0))+IF(AE829='Valori Consentiti - Table 1'!$AE$3,5,IF(AE829="X",1,0))+IF(AF829='Valori Consentiti - Table 1'!$AG$3,5,IF(AF829="X",1,0))+IF(AG829='Valori Consentiti - Table 1'!$AI$3,5,IF(AG829="X",1,0))+IF(AH829='Valori Consentiti - Table 1'!$AK$3,5,IF(AH829="X",1,0))+IF(AI829='Valori Consentiti - Table 1'!$AM$3,5,IF(AI829="X",1,0))+IF(AJ829='Valori Consentiti - Table 1'!$AO$3,5,IF(AJ829="X",1,0))+IF(AK829='Valori Consentiti - Table 1'!$AQ$3,5,IF(AK829="X",1,0))+IF(AL829='Valori Consentiti - Table 1'!$AS$3,5,IF(AL829="X",1,0))+IF(AM829='Valori Consentiti - Table 1'!$AU$3,5,IF(AM829="X",1,0)),IF(G829=3,IF(T829='Valori Consentiti - Table 1'!$I$4,5,IF(T829="X",1,0))+IF(U829='Valori Consentiti - Table 1'!$K$4,5,IF(U829="X",1,0))+IF(V829='Valori Consentiti - Table 1'!$M$4,5,IF(V829="X",1,0))+IF(W829='Valori Consentiti - Table 1'!$O$4,5,IF(W829="X",1,0))+IF(X829='Valori Consentiti - Table 1'!$Q$4,5,IF(X829="X",1,0))+IF(Y829='Valori Consentiti - Table 1'!$S$4,5,IF(Y829="X",1,0))+IF(Z829='Valori Consentiti - Table 1'!$U$4,5,IF(Z829="X",1,0))+IF(AA829='Valori Consentiti - Table 1'!$W$4,5,IF(AA829="X",1,0))+IF(AB829='Valori Consentiti - Table 1'!$Y$4,5,IF(AB829="X",1,0))+IF(AC829='Valori Consentiti - Table 1'!$AA$4,5,IF(AC829="X",1,0))+IF(AD829='Valori Consentiti - Table 1'!$AC$4,5,IF(AD829="X",1,0))+IF(AE829='Valori Consentiti - Table 1'!$AE$4,5,IF(AE829="X",1,0))+IF(AF829='Valori Consentiti - Table 1'!$AG$4,5,IF(AF829="X",1,0))+IF(AG829='Valori Consentiti - Table 1'!$AI$4,5,IF(AG829="X",1,0))+IF(AH829='Valori Consentiti - Table 1'!$AK$4,5,IF(AH829="X",1,0))+IF(AI829='Valori Consentiti - Table 1'!$AM$4,5,IF(AI829="X",1,0))+IF(AJ829='Valori Consentiti - Table 1'!$AO$4,5,IF(AJ829="X",1,0))+IF(AK829='Valori Consentiti - Table 1'!$AQ$4,5,IF(AK829="X",1,0))+IF(AL829='Valori Consentiti - Table 1'!$AS$4,5,IF(AL829="X",1,0))+IF(AM829='Valori Consentiti - Table 1'!$AU$4,5,IF(AM829="X",1,0)),IF(G829=4,IF(T829='Valori Consentiti - Table 1'!$I$5,5,IF(T829="X",1,0))+IF(U829='Valori Consentiti - Table 1'!$K$5,5,IF(U829="X",1,0))+IF(V829='Valori Consentiti - Table 1'!$M$5,5,IF(V829="X",1,0))+IF(W829='Valori Consentiti - Table 1'!$O$5,5,IF(W829="X",1,0))+IF(X829='Valori Consentiti - Table 1'!$Q$5,5,IF(X829="X",1,0))+IF(Y829='Valori Consentiti - Table 1'!$S$5,5,IF(Y829="X",1,0))+IF(Z829='Valori Consentiti - Table 1'!$U$5,5,IF(Z829="X",1,0))+IF(AA829='Valori Consentiti - Table 1'!$W$5,5,IF(AA829="X",1,0))+IF(AB829='Valori Consentiti - Table 1'!$Y$5,5,IF(AB829="X",1,0))+IF(AC829='Valori Consentiti - Table 1'!$AA$5,5,IF(AC829="X",1,0))+IF(AD829='Valori Consentiti - Table 1'!$AC$5,5,IF(AD829="X",1,0))+IF(AE829='Valori Consentiti - Table 1'!$AE$5,5,IF(AE829="X",1,0))+IF(AF829='Valori Consentiti - Table 1'!$AG$5,5,IF(AF829="X",1,0))+IF(AG829='Valori Consentiti - Table 1'!$AI$5,5,IF(AG829="X",1,0))+IF(AH829='Valori Consentiti - Table 1'!$AK$5,5,IF(AH829="X",1,0))+IF(AI829='Valori Consentiti - Table 1'!$AM$5,5,IF(AI829="X",1,0))+IF(AJ829='Valori Consentiti - Table 1'!$AO$5,5,IF(AJ829="X",1,0))+IF(AK829='Valori Consentiti - Table 1'!$AQ$5,5,IF(AK829="X",1,0))+IF(AL829='Valori Consentiti - Table 1'!$AS$5,5,IF(AL829="X",1,0))+IF(AM829='Valori Consentiti - Table 1'!$AU$5,5,IF(AM829="X",1,0)),))))</f>
        <v>0</v>
      </c>
      <c r="N829" s="16">
        <f t="shared" si="397"/>
        <v>0</v>
      </c>
      <c r="O829" s="16">
        <f t="shared" si="398"/>
        <v>20</v>
      </c>
      <c r="P829" s="16">
        <f>IF(G829=1,IF(T829='Valori Consentiti - Table 1'!$I$2,1,0)+IF(U829='Valori Consentiti - Table 1'!$K$2,1,0)+IF(V829='Valori Consentiti - Table 1'!$M$2,1,0)+IF(W829='Valori Consentiti - Table 1'!$O$2,1,0)+IF(X829='Valori Consentiti - Table 1'!$Q$2,1,0)+IF(Y829='Valori Consentiti - Table 1'!$S$2,1,0)+IF(Z829='Valori Consentiti - Table 1'!$U$2,1,0)+IF(AA829='Valori Consentiti - Table 1'!$W$2,1,0)+IF(AB829='Valori Consentiti - Table 1'!$Y$2,1,0)+IF(AC829='Valori Consentiti - Table 1'!$AA$2,1,0)+IF(AD829='Valori Consentiti - Table 1'!$AC$2,1,0)+IF(AE829='Valori Consentiti - Table 1'!$AE$2,1,0)+IF(AF829='Valori Consentiti - Table 1'!$AG$2,1,0)+IF(AG829='Valori Consentiti - Table 1'!$AI$2,1,0)+IF(AH829='Valori Consentiti - Table 1'!$AK$2,1,0)+IF(AI829='Valori Consentiti - Table 1'!$AM$2,1,0)+IF(AJ829='Valori Consentiti - Table 1'!$AO$2,1,0)+IF(AK829='Valori Consentiti - Table 1'!$AQ$2,1,0)+IF(AL829='Valori Consentiti - Table 1'!$AS$2,1,0)+IF(AM829='Valori Consentiti - Table 1'!$AU$2,1,0),IF(G829=2,IF(T829='Valori Consentiti - Table 1'!$I$3,1,0)+IF(U829='Valori Consentiti - Table 1'!$K$3,1,0)+IF(V829='Valori Consentiti - Table 1'!$M$3,1,0)+IF(W829='Valori Consentiti - Table 1'!$O$3,1,0)+IF(X829='Valori Consentiti - Table 1'!$Q$3,1,0)+IF(Y829='Valori Consentiti - Table 1'!$S$3,1,0)+IF(Z829='Valori Consentiti - Table 1'!$U$3,1,0)+IF(AA829='Valori Consentiti - Table 1'!$W$3,1,0)+IF(AB829='Valori Consentiti - Table 1'!$Y$3,1,0)+IF(AC829='Valori Consentiti - Table 1'!$AA$3,1,0)+IF(AD829='Valori Consentiti - Table 1'!$AC$3,1,0)+IF(AE829='Valori Consentiti - Table 1'!$AE$3,1,0)+IF(AF829='Valori Consentiti - Table 1'!$AG$3,1,0)+IF(AG829='Valori Consentiti - Table 1'!$AI$3,1,0)+IF(AH829='Valori Consentiti - Table 1'!$AK$3,1,0)+IF(AI829='Valori Consentiti - Table 1'!$AM$3,1,0)+IF(AJ829='Valori Consentiti - Table 1'!$AO$3,1,0)+IF(AK829='Valori Consentiti - Table 1'!$AQ$3,1,0)+IF(AL829='Valori Consentiti - Table 1'!$AS$3,1,0)+IF(AM829='Valori Consentiti - Table 1'!$AU$3,1,0),IF(G829=3,IF(T829='Valori Consentiti - Table 1'!$I$4,1,0)+IF(U829='Valori Consentiti - Table 1'!$K$4,1,0)+IF(V829='Valori Consentiti - Table 1'!$M$4,1,0)+IF(W829='Valori Consentiti - Table 1'!$O$4,1,0)+IF(X829='Valori Consentiti - Table 1'!$Q$4,1,0)+IF(Y829='Valori Consentiti - Table 1'!$S$4,1,0)+IF(Z829='Valori Consentiti - Table 1'!$U$4,1,0)+IF(AA829='Valori Consentiti - Table 1'!$W$4,1,0)+IF(AB829='Valori Consentiti - Table 1'!$Y$4,1,0)+IF(AC829='Valori Consentiti - Table 1'!$AA$4,1,0)+IF(AD829='Valori Consentiti - Table 1'!$AC$4,1,0)+IF(AE829='Valori Consentiti - Table 1'!$AE$4,1,0)+IF(AF829='Valori Consentiti - Table 1'!$AG$4,1,0)+IF(AG829='Valori Consentiti - Table 1'!$AI$4,1,0)+IF(AH829='Valori Consentiti - Table 1'!$AK$4,1,0)+IF(AI829='Valori Consentiti - Table 1'!$AM$4,1,0)+IF(AJ829='Valori Consentiti - Table 1'!$AO$4,1,0)+IF(AK829='Valori Consentiti - Table 1'!$AQ$4,1,0)+IF(AL829='Valori Consentiti - Table 1'!$AS$4,1,0)+IF(AM829='Valori Consentiti - Table 1'!$AU$4,1,0),IF(G829=4,IF(T829='Valori Consentiti - Table 1'!$I$5,1,0)+IF(U829='Valori Consentiti - Table 1'!$K$5,1,0)+IF(V829='Valori Consentiti - Table 1'!$M$5,1,0)+IF(W829='Valori Consentiti - Table 1'!$O$5,1,0)+IF(X829='Valori Consentiti - Table 1'!$Q$5,1,0)+IF(Y829='Valori Consentiti - Table 1'!$S$5,1,0)+IF(Z829='Valori Consentiti - Table 1'!$U$5,1,0)+IF(AA829='Valori Consentiti - Table 1'!$W$5,1,0)+IF(AB829='Valori Consentiti - Table 1'!$Y$5,1,0)+IF(AC829='Valori Consentiti - Table 1'!$AA$5,1,0)+IF(AD829='Valori Consentiti - Table 1'!$AC$5,1,0)+IF(AE829='Valori Consentiti - Table 1'!$AE$5,1,0)+IF(AF829='Valori Consentiti - Table 1'!$AG$5,1,0)+IF(AG829='Valori Consentiti - Table 1'!$AI$5,1,0)+IF(AH829='Valori Consentiti - Table 1'!$AK$5,1,0)+IF(AI829='Valori Consentiti - Table 1'!$AM$5,1,0)+IF(AJ829='Valori Consentiti - Table 1'!$AO$5,1,0)+IF(AK829='Valori Consentiti - Table 1'!$AQ$5,1,0)+IF(AL829='Valori Consentiti - Table 1'!$AS$5,1,0)+IF(AM829='Valori Consentiti - Table 1'!$AU$5,1,0),))))</f>
        <v>0</v>
      </c>
      <c r="Q829" s="16">
        <f t="shared" si="399"/>
        <v>20</v>
      </c>
      <c r="R829" s="16">
        <f t="shared" si="391"/>
        <v>1</v>
      </c>
      <c r="S829" s="17"/>
      <c r="T829" s="24" t="str">
        <f t="shared" si="371"/>
        <v/>
      </c>
      <c r="U829" s="25" t="str">
        <f t="shared" si="372"/>
        <v/>
      </c>
      <c r="V829" s="25" t="str">
        <f t="shared" si="373"/>
        <v/>
      </c>
      <c r="W829" s="26" t="str">
        <f t="shared" si="374"/>
        <v/>
      </c>
      <c r="X829" s="27" t="str">
        <f t="shared" si="375"/>
        <v/>
      </c>
      <c r="Y829" s="25" t="str">
        <f t="shared" si="376"/>
        <v/>
      </c>
      <c r="Z829" s="25" t="str">
        <f t="shared" si="377"/>
        <v/>
      </c>
      <c r="AA829" s="26" t="str">
        <f t="shared" si="378"/>
        <v/>
      </c>
      <c r="AB829" s="27" t="str">
        <f t="shared" si="379"/>
        <v/>
      </c>
      <c r="AC829" s="25" t="str">
        <f t="shared" si="380"/>
        <v/>
      </c>
      <c r="AD829" s="25" t="str">
        <f t="shared" si="381"/>
        <v/>
      </c>
      <c r="AE829" s="26" t="str">
        <f t="shared" si="382"/>
        <v/>
      </c>
      <c r="AF829" s="27" t="str">
        <f t="shared" si="383"/>
        <v/>
      </c>
      <c r="AG829" s="25" t="str">
        <f t="shared" si="384"/>
        <v/>
      </c>
      <c r="AH829" s="25" t="str">
        <f t="shared" si="385"/>
        <v/>
      </c>
      <c r="AI829" s="26" t="str">
        <f t="shared" si="386"/>
        <v/>
      </c>
      <c r="AJ829" s="27" t="str">
        <f t="shared" si="387"/>
        <v/>
      </c>
      <c r="AK829" s="25" t="str">
        <f t="shared" si="388"/>
        <v/>
      </c>
      <c r="AL829" s="25" t="str">
        <f t="shared" si="389"/>
        <v/>
      </c>
      <c r="AM829" s="28" t="str">
        <f t="shared" si="390"/>
        <v/>
      </c>
      <c r="AN829" s="29" t="b">
        <f t="shared" si="392"/>
        <v>0</v>
      </c>
      <c r="AO829" s="29" t="b">
        <f t="shared" si="393"/>
        <v>0</v>
      </c>
      <c r="AP829" s="29" t="b">
        <f t="shared" si="394"/>
        <v>0</v>
      </c>
      <c r="AQ829" s="29" t="b">
        <f t="shared" si="395"/>
        <v>0</v>
      </c>
      <c r="AR829" s="29" t="b">
        <f t="shared" si="396"/>
        <v>0</v>
      </c>
    </row>
    <row r="830" spans="1:44">
      <c r="A830" s="14"/>
      <c r="B830" s="14"/>
      <c r="C830" s="22"/>
      <c r="D830" s="14"/>
      <c r="E830" s="14"/>
      <c r="F830" s="14"/>
      <c r="G830" s="14"/>
      <c r="H830" s="15"/>
      <c r="I830" s="15"/>
      <c r="J830" s="15"/>
      <c r="K830" s="15"/>
      <c r="L830" s="15"/>
      <c r="M830" s="23">
        <f>IF(G830=1,IF(T830='Valori Consentiti - Table 1'!$I$2,5,IF(T830="X",1,0))+IF(U830='Valori Consentiti - Table 1'!$K$2,5,IF(U830="X",1,0))+IF(V830='Valori Consentiti - Table 1'!$M$2,5,IF(V830="X",1,0))+IF(W830='Valori Consentiti - Table 1'!$O$2,5,IF(W830="X",1,0))+IF(X830='Valori Consentiti - Table 1'!$Q$2,5,IF(X830="X",1,0))+IF(Y830='Valori Consentiti - Table 1'!$S$2,5,IF(Y830="X",1,0))+IF(Z830='Valori Consentiti - Table 1'!$U$2,5,IF(Z830="X",1,0))+IF(AA830='Valori Consentiti - Table 1'!$W$2,5,IF(AA830="X",1,0))+IF(AB830='Valori Consentiti - Table 1'!$Y$2,5,IF(AB830="X",1,0))+IF(AC830='Valori Consentiti - Table 1'!$AA$2,5,IF(AC830="X",1,0))+IF(AD830='Valori Consentiti - Table 1'!$AC$2,5,IF(AD830="X",1,0))+IF(AE830='Valori Consentiti - Table 1'!$AE$2,5,IF(AE830="X",1,0))+IF(AF830='Valori Consentiti - Table 1'!$AG$2,5,IF(AF830="X",1,0))+IF(AG830='Valori Consentiti - Table 1'!$AI$2,5,IF(AG830="X",1,0))+IF(AH830='Valori Consentiti - Table 1'!$AK$2,5,IF(AH830="X",1,0))+IF(AI830='Valori Consentiti - Table 1'!$AM$2,5,IF(AI830="X",1,0))+IF(AJ830='Valori Consentiti - Table 1'!$AO$2,5,IF(AJ830="X",1,0))+IF(AK830='Valori Consentiti - Table 1'!$AQ$2,5,IF(AK830="X",1,0))+IF(AL830='Valori Consentiti - Table 1'!$AS$2,5,IF(AL830="X",1,0))+IF(AM830='Valori Consentiti - Table 1'!$AU$2,5,IF(AM830="X",1,0)),IF(G830=2,IF(T830='Valori Consentiti - Table 1'!$I$3,5,IF(T830="X",1,0))+IF(U830='Valori Consentiti - Table 1'!$K$3,5,IF(U830="X",1,0))+IF(V830='Valori Consentiti - Table 1'!$M$3,5,IF(V830="X",1,0))+IF(W830='Valori Consentiti - Table 1'!$O$3,5,IF(W830="X",1,0))+IF(X830='Valori Consentiti - Table 1'!$Q$3,5,IF(X830="X",1,0))+IF(Y830='Valori Consentiti - Table 1'!$S$3,5,IF(Y830="X",1,0))+IF(Z830='Valori Consentiti - Table 1'!$U$3,5,IF(Z830="X",1,0))+IF(AA830='Valori Consentiti - Table 1'!$W$3,5,IF(AA830="X",1,0))+IF(AB830='Valori Consentiti - Table 1'!$Y$3,5,IF(AB830="X",1,0))+IF(AC830='Valori Consentiti - Table 1'!$AA$3,5,IF(AC830="X",1,0))+IF(AD830='Valori Consentiti - Table 1'!$AC$3,5,IF(AD830="X",1,0))+IF(AE830='Valori Consentiti - Table 1'!$AE$3,5,IF(AE830="X",1,0))+IF(AF830='Valori Consentiti - Table 1'!$AG$3,5,IF(AF830="X",1,0))+IF(AG830='Valori Consentiti - Table 1'!$AI$3,5,IF(AG830="X",1,0))+IF(AH830='Valori Consentiti - Table 1'!$AK$3,5,IF(AH830="X",1,0))+IF(AI830='Valori Consentiti - Table 1'!$AM$3,5,IF(AI830="X",1,0))+IF(AJ830='Valori Consentiti - Table 1'!$AO$3,5,IF(AJ830="X",1,0))+IF(AK830='Valori Consentiti - Table 1'!$AQ$3,5,IF(AK830="X",1,0))+IF(AL830='Valori Consentiti - Table 1'!$AS$3,5,IF(AL830="X",1,0))+IF(AM830='Valori Consentiti - Table 1'!$AU$3,5,IF(AM830="X",1,0)),IF(G830=3,IF(T830='Valori Consentiti - Table 1'!$I$4,5,IF(T830="X",1,0))+IF(U830='Valori Consentiti - Table 1'!$K$4,5,IF(U830="X",1,0))+IF(V830='Valori Consentiti - Table 1'!$M$4,5,IF(V830="X",1,0))+IF(W830='Valori Consentiti - Table 1'!$O$4,5,IF(W830="X",1,0))+IF(X830='Valori Consentiti - Table 1'!$Q$4,5,IF(X830="X",1,0))+IF(Y830='Valori Consentiti - Table 1'!$S$4,5,IF(Y830="X",1,0))+IF(Z830='Valori Consentiti - Table 1'!$U$4,5,IF(Z830="X",1,0))+IF(AA830='Valori Consentiti - Table 1'!$W$4,5,IF(AA830="X",1,0))+IF(AB830='Valori Consentiti - Table 1'!$Y$4,5,IF(AB830="X",1,0))+IF(AC830='Valori Consentiti - Table 1'!$AA$4,5,IF(AC830="X",1,0))+IF(AD830='Valori Consentiti - Table 1'!$AC$4,5,IF(AD830="X",1,0))+IF(AE830='Valori Consentiti - Table 1'!$AE$4,5,IF(AE830="X",1,0))+IF(AF830='Valori Consentiti - Table 1'!$AG$4,5,IF(AF830="X",1,0))+IF(AG830='Valori Consentiti - Table 1'!$AI$4,5,IF(AG830="X",1,0))+IF(AH830='Valori Consentiti - Table 1'!$AK$4,5,IF(AH830="X",1,0))+IF(AI830='Valori Consentiti - Table 1'!$AM$4,5,IF(AI830="X",1,0))+IF(AJ830='Valori Consentiti - Table 1'!$AO$4,5,IF(AJ830="X",1,0))+IF(AK830='Valori Consentiti - Table 1'!$AQ$4,5,IF(AK830="X",1,0))+IF(AL830='Valori Consentiti - Table 1'!$AS$4,5,IF(AL830="X",1,0))+IF(AM830='Valori Consentiti - Table 1'!$AU$4,5,IF(AM830="X",1,0)),IF(G830=4,IF(T830='Valori Consentiti - Table 1'!$I$5,5,IF(T830="X",1,0))+IF(U830='Valori Consentiti - Table 1'!$K$5,5,IF(U830="X",1,0))+IF(V830='Valori Consentiti - Table 1'!$M$5,5,IF(V830="X",1,0))+IF(W830='Valori Consentiti - Table 1'!$O$5,5,IF(W830="X",1,0))+IF(X830='Valori Consentiti - Table 1'!$Q$5,5,IF(X830="X",1,0))+IF(Y830='Valori Consentiti - Table 1'!$S$5,5,IF(Y830="X",1,0))+IF(Z830='Valori Consentiti - Table 1'!$U$5,5,IF(Z830="X",1,0))+IF(AA830='Valori Consentiti - Table 1'!$W$5,5,IF(AA830="X",1,0))+IF(AB830='Valori Consentiti - Table 1'!$Y$5,5,IF(AB830="X",1,0))+IF(AC830='Valori Consentiti - Table 1'!$AA$5,5,IF(AC830="X",1,0))+IF(AD830='Valori Consentiti - Table 1'!$AC$5,5,IF(AD830="X",1,0))+IF(AE830='Valori Consentiti - Table 1'!$AE$5,5,IF(AE830="X",1,0))+IF(AF830='Valori Consentiti - Table 1'!$AG$5,5,IF(AF830="X",1,0))+IF(AG830='Valori Consentiti - Table 1'!$AI$5,5,IF(AG830="X",1,0))+IF(AH830='Valori Consentiti - Table 1'!$AK$5,5,IF(AH830="X",1,0))+IF(AI830='Valori Consentiti - Table 1'!$AM$5,5,IF(AI830="X",1,0))+IF(AJ830='Valori Consentiti - Table 1'!$AO$5,5,IF(AJ830="X",1,0))+IF(AK830='Valori Consentiti - Table 1'!$AQ$5,5,IF(AK830="X",1,0))+IF(AL830='Valori Consentiti - Table 1'!$AS$5,5,IF(AL830="X",1,0))+IF(AM830='Valori Consentiti - Table 1'!$AU$5,5,IF(AM830="X",1,0)),))))</f>
        <v>0</v>
      </c>
      <c r="N830" s="16">
        <f t="shared" si="397"/>
        <v>0</v>
      </c>
      <c r="O830" s="16">
        <f t="shared" si="398"/>
        <v>20</v>
      </c>
      <c r="P830" s="16">
        <f>IF(G830=1,IF(T830='Valori Consentiti - Table 1'!$I$2,1,0)+IF(U830='Valori Consentiti - Table 1'!$K$2,1,0)+IF(V830='Valori Consentiti - Table 1'!$M$2,1,0)+IF(W830='Valori Consentiti - Table 1'!$O$2,1,0)+IF(X830='Valori Consentiti - Table 1'!$Q$2,1,0)+IF(Y830='Valori Consentiti - Table 1'!$S$2,1,0)+IF(Z830='Valori Consentiti - Table 1'!$U$2,1,0)+IF(AA830='Valori Consentiti - Table 1'!$W$2,1,0)+IF(AB830='Valori Consentiti - Table 1'!$Y$2,1,0)+IF(AC830='Valori Consentiti - Table 1'!$AA$2,1,0)+IF(AD830='Valori Consentiti - Table 1'!$AC$2,1,0)+IF(AE830='Valori Consentiti - Table 1'!$AE$2,1,0)+IF(AF830='Valori Consentiti - Table 1'!$AG$2,1,0)+IF(AG830='Valori Consentiti - Table 1'!$AI$2,1,0)+IF(AH830='Valori Consentiti - Table 1'!$AK$2,1,0)+IF(AI830='Valori Consentiti - Table 1'!$AM$2,1,0)+IF(AJ830='Valori Consentiti - Table 1'!$AO$2,1,0)+IF(AK830='Valori Consentiti - Table 1'!$AQ$2,1,0)+IF(AL830='Valori Consentiti - Table 1'!$AS$2,1,0)+IF(AM830='Valori Consentiti - Table 1'!$AU$2,1,0),IF(G830=2,IF(T830='Valori Consentiti - Table 1'!$I$3,1,0)+IF(U830='Valori Consentiti - Table 1'!$K$3,1,0)+IF(V830='Valori Consentiti - Table 1'!$M$3,1,0)+IF(W830='Valori Consentiti - Table 1'!$O$3,1,0)+IF(X830='Valori Consentiti - Table 1'!$Q$3,1,0)+IF(Y830='Valori Consentiti - Table 1'!$S$3,1,0)+IF(Z830='Valori Consentiti - Table 1'!$U$3,1,0)+IF(AA830='Valori Consentiti - Table 1'!$W$3,1,0)+IF(AB830='Valori Consentiti - Table 1'!$Y$3,1,0)+IF(AC830='Valori Consentiti - Table 1'!$AA$3,1,0)+IF(AD830='Valori Consentiti - Table 1'!$AC$3,1,0)+IF(AE830='Valori Consentiti - Table 1'!$AE$3,1,0)+IF(AF830='Valori Consentiti - Table 1'!$AG$3,1,0)+IF(AG830='Valori Consentiti - Table 1'!$AI$3,1,0)+IF(AH830='Valori Consentiti - Table 1'!$AK$3,1,0)+IF(AI830='Valori Consentiti - Table 1'!$AM$3,1,0)+IF(AJ830='Valori Consentiti - Table 1'!$AO$3,1,0)+IF(AK830='Valori Consentiti - Table 1'!$AQ$3,1,0)+IF(AL830='Valori Consentiti - Table 1'!$AS$3,1,0)+IF(AM830='Valori Consentiti - Table 1'!$AU$3,1,0),IF(G830=3,IF(T830='Valori Consentiti - Table 1'!$I$4,1,0)+IF(U830='Valori Consentiti - Table 1'!$K$4,1,0)+IF(V830='Valori Consentiti - Table 1'!$M$4,1,0)+IF(W830='Valori Consentiti - Table 1'!$O$4,1,0)+IF(X830='Valori Consentiti - Table 1'!$Q$4,1,0)+IF(Y830='Valori Consentiti - Table 1'!$S$4,1,0)+IF(Z830='Valori Consentiti - Table 1'!$U$4,1,0)+IF(AA830='Valori Consentiti - Table 1'!$W$4,1,0)+IF(AB830='Valori Consentiti - Table 1'!$Y$4,1,0)+IF(AC830='Valori Consentiti - Table 1'!$AA$4,1,0)+IF(AD830='Valori Consentiti - Table 1'!$AC$4,1,0)+IF(AE830='Valori Consentiti - Table 1'!$AE$4,1,0)+IF(AF830='Valori Consentiti - Table 1'!$AG$4,1,0)+IF(AG830='Valori Consentiti - Table 1'!$AI$4,1,0)+IF(AH830='Valori Consentiti - Table 1'!$AK$4,1,0)+IF(AI830='Valori Consentiti - Table 1'!$AM$4,1,0)+IF(AJ830='Valori Consentiti - Table 1'!$AO$4,1,0)+IF(AK830='Valori Consentiti - Table 1'!$AQ$4,1,0)+IF(AL830='Valori Consentiti - Table 1'!$AS$4,1,0)+IF(AM830='Valori Consentiti - Table 1'!$AU$4,1,0),IF(G830=4,IF(T830='Valori Consentiti - Table 1'!$I$5,1,0)+IF(U830='Valori Consentiti - Table 1'!$K$5,1,0)+IF(V830='Valori Consentiti - Table 1'!$M$5,1,0)+IF(W830='Valori Consentiti - Table 1'!$O$5,1,0)+IF(X830='Valori Consentiti - Table 1'!$Q$5,1,0)+IF(Y830='Valori Consentiti - Table 1'!$S$5,1,0)+IF(Z830='Valori Consentiti - Table 1'!$U$5,1,0)+IF(AA830='Valori Consentiti - Table 1'!$W$5,1,0)+IF(AB830='Valori Consentiti - Table 1'!$Y$5,1,0)+IF(AC830='Valori Consentiti - Table 1'!$AA$5,1,0)+IF(AD830='Valori Consentiti - Table 1'!$AC$5,1,0)+IF(AE830='Valori Consentiti - Table 1'!$AE$5,1,0)+IF(AF830='Valori Consentiti - Table 1'!$AG$5,1,0)+IF(AG830='Valori Consentiti - Table 1'!$AI$5,1,0)+IF(AH830='Valori Consentiti - Table 1'!$AK$5,1,0)+IF(AI830='Valori Consentiti - Table 1'!$AM$5,1,0)+IF(AJ830='Valori Consentiti - Table 1'!$AO$5,1,0)+IF(AK830='Valori Consentiti - Table 1'!$AQ$5,1,0)+IF(AL830='Valori Consentiti - Table 1'!$AS$5,1,0)+IF(AM830='Valori Consentiti - Table 1'!$AU$5,1,0),))))</f>
        <v>0</v>
      </c>
      <c r="Q830" s="16">
        <f t="shared" si="399"/>
        <v>20</v>
      </c>
      <c r="R830" s="16">
        <f t="shared" si="391"/>
        <v>1</v>
      </c>
      <c r="S830" s="17"/>
      <c r="T830" s="24" t="str">
        <f t="shared" si="371"/>
        <v/>
      </c>
      <c r="U830" s="25" t="str">
        <f t="shared" si="372"/>
        <v/>
      </c>
      <c r="V830" s="25" t="str">
        <f t="shared" si="373"/>
        <v/>
      </c>
      <c r="W830" s="26" t="str">
        <f t="shared" si="374"/>
        <v/>
      </c>
      <c r="X830" s="27" t="str">
        <f t="shared" si="375"/>
        <v/>
      </c>
      <c r="Y830" s="25" t="str">
        <f t="shared" si="376"/>
        <v/>
      </c>
      <c r="Z830" s="25" t="str">
        <f t="shared" si="377"/>
        <v/>
      </c>
      <c r="AA830" s="26" t="str">
        <f t="shared" si="378"/>
        <v/>
      </c>
      <c r="AB830" s="27" t="str">
        <f t="shared" si="379"/>
        <v/>
      </c>
      <c r="AC830" s="25" t="str">
        <f t="shared" si="380"/>
        <v/>
      </c>
      <c r="AD830" s="25" t="str">
        <f t="shared" si="381"/>
        <v/>
      </c>
      <c r="AE830" s="26" t="str">
        <f t="shared" si="382"/>
        <v/>
      </c>
      <c r="AF830" s="27" t="str">
        <f t="shared" si="383"/>
        <v/>
      </c>
      <c r="AG830" s="25" t="str">
        <f t="shared" si="384"/>
        <v/>
      </c>
      <c r="AH830" s="25" t="str">
        <f t="shared" si="385"/>
        <v/>
      </c>
      <c r="AI830" s="26" t="str">
        <f t="shared" si="386"/>
        <v/>
      </c>
      <c r="AJ830" s="27" t="str">
        <f t="shared" si="387"/>
        <v/>
      </c>
      <c r="AK830" s="25" t="str">
        <f t="shared" si="388"/>
        <v/>
      </c>
      <c r="AL830" s="25" t="str">
        <f t="shared" si="389"/>
        <v/>
      </c>
      <c r="AM830" s="28" t="str">
        <f t="shared" si="390"/>
        <v/>
      </c>
      <c r="AN830" s="29" t="b">
        <f t="shared" si="392"/>
        <v>0</v>
      </c>
      <c r="AO830" s="29" t="b">
        <f t="shared" si="393"/>
        <v>0</v>
      </c>
      <c r="AP830" s="29" t="b">
        <f t="shared" si="394"/>
        <v>0</v>
      </c>
      <c r="AQ830" s="29" t="b">
        <f t="shared" si="395"/>
        <v>0</v>
      </c>
      <c r="AR830" s="29" t="b">
        <f t="shared" si="396"/>
        <v>0</v>
      </c>
    </row>
    <row r="831" spans="1:44">
      <c r="A831" s="14"/>
      <c r="B831" s="14"/>
      <c r="C831" s="22"/>
      <c r="D831" s="14"/>
      <c r="E831" s="14"/>
      <c r="F831" s="14"/>
      <c r="G831" s="14"/>
      <c r="H831" s="15"/>
      <c r="I831" s="15"/>
      <c r="J831" s="15"/>
      <c r="K831" s="15"/>
      <c r="L831" s="15"/>
      <c r="M831" s="23">
        <f>IF(G831=1,IF(T831='Valori Consentiti - Table 1'!$I$2,5,IF(T831="X",1,0))+IF(U831='Valori Consentiti - Table 1'!$K$2,5,IF(U831="X",1,0))+IF(V831='Valori Consentiti - Table 1'!$M$2,5,IF(V831="X",1,0))+IF(W831='Valori Consentiti - Table 1'!$O$2,5,IF(W831="X",1,0))+IF(X831='Valori Consentiti - Table 1'!$Q$2,5,IF(X831="X",1,0))+IF(Y831='Valori Consentiti - Table 1'!$S$2,5,IF(Y831="X",1,0))+IF(Z831='Valori Consentiti - Table 1'!$U$2,5,IF(Z831="X",1,0))+IF(AA831='Valori Consentiti - Table 1'!$W$2,5,IF(AA831="X",1,0))+IF(AB831='Valori Consentiti - Table 1'!$Y$2,5,IF(AB831="X",1,0))+IF(AC831='Valori Consentiti - Table 1'!$AA$2,5,IF(AC831="X",1,0))+IF(AD831='Valori Consentiti - Table 1'!$AC$2,5,IF(AD831="X",1,0))+IF(AE831='Valori Consentiti - Table 1'!$AE$2,5,IF(AE831="X",1,0))+IF(AF831='Valori Consentiti - Table 1'!$AG$2,5,IF(AF831="X",1,0))+IF(AG831='Valori Consentiti - Table 1'!$AI$2,5,IF(AG831="X",1,0))+IF(AH831='Valori Consentiti - Table 1'!$AK$2,5,IF(AH831="X",1,0))+IF(AI831='Valori Consentiti - Table 1'!$AM$2,5,IF(AI831="X",1,0))+IF(AJ831='Valori Consentiti - Table 1'!$AO$2,5,IF(AJ831="X",1,0))+IF(AK831='Valori Consentiti - Table 1'!$AQ$2,5,IF(AK831="X",1,0))+IF(AL831='Valori Consentiti - Table 1'!$AS$2,5,IF(AL831="X",1,0))+IF(AM831='Valori Consentiti - Table 1'!$AU$2,5,IF(AM831="X",1,0)),IF(G831=2,IF(T831='Valori Consentiti - Table 1'!$I$3,5,IF(T831="X",1,0))+IF(U831='Valori Consentiti - Table 1'!$K$3,5,IF(U831="X",1,0))+IF(V831='Valori Consentiti - Table 1'!$M$3,5,IF(V831="X",1,0))+IF(W831='Valori Consentiti - Table 1'!$O$3,5,IF(W831="X",1,0))+IF(X831='Valori Consentiti - Table 1'!$Q$3,5,IF(X831="X",1,0))+IF(Y831='Valori Consentiti - Table 1'!$S$3,5,IF(Y831="X",1,0))+IF(Z831='Valori Consentiti - Table 1'!$U$3,5,IF(Z831="X",1,0))+IF(AA831='Valori Consentiti - Table 1'!$W$3,5,IF(AA831="X",1,0))+IF(AB831='Valori Consentiti - Table 1'!$Y$3,5,IF(AB831="X",1,0))+IF(AC831='Valori Consentiti - Table 1'!$AA$3,5,IF(AC831="X",1,0))+IF(AD831='Valori Consentiti - Table 1'!$AC$3,5,IF(AD831="X",1,0))+IF(AE831='Valori Consentiti - Table 1'!$AE$3,5,IF(AE831="X",1,0))+IF(AF831='Valori Consentiti - Table 1'!$AG$3,5,IF(AF831="X",1,0))+IF(AG831='Valori Consentiti - Table 1'!$AI$3,5,IF(AG831="X",1,0))+IF(AH831='Valori Consentiti - Table 1'!$AK$3,5,IF(AH831="X",1,0))+IF(AI831='Valori Consentiti - Table 1'!$AM$3,5,IF(AI831="X",1,0))+IF(AJ831='Valori Consentiti - Table 1'!$AO$3,5,IF(AJ831="X",1,0))+IF(AK831='Valori Consentiti - Table 1'!$AQ$3,5,IF(AK831="X",1,0))+IF(AL831='Valori Consentiti - Table 1'!$AS$3,5,IF(AL831="X",1,0))+IF(AM831='Valori Consentiti - Table 1'!$AU$3,5,IF(AM831="X",1,0)),IF(G831=3,IF(T831='Valori Consentiti - Table 1'!$I$4,5,IF(T831="X",1,0))+IF(U831='Valori Consentiti - Table 1'!$K$4,5,IF(U831="X",1,0))+IF(V831='Valori Consentiti - Table 1'!$M$4,5,IF(V831="X",1,0))+IF(W831='Valori Consentiti - Table 1'!$O$4,5,IF(W831="X",1,0))+IF(X831='Valori Consentiti - Table 1'!$Q$4,5,IF(X831="X",1,0))+IF(Y831='Valori Consentiti - Table 1'!$S$4,5,IF(Y831="X",1,0))+IF(Z831='Valori Consentiti - Table 1'!$U$4,5,IF(Z831="X",1,0))+IF(AA831='Valori Consentiti - Table 1'!$W$4,5,IF(AA831="X",1,0))+IF(AB831='Valori Consentiti - Table 1'!$Y$4,5,IF(AB831="X",1,0))+IF(AC831='Valori Consentiti - Table 1'!$AA$4,5,IF(AC831="X",1,0))+IF(AD831='Valori Consentiti - Table 1'!$AC$4,5,IF(AD831="X",1,0))+IF(AE831='Valori Consentiti - Table 1'!$AE$4,5,IF(AE831="X",1,0))+IF(AF831='Valori Consentiti - Table 1'!$AG$4,5,IF(AF831="X",1,0))+IF(AG831='Valori Consentiti - Table 1'!$AI$4,5,IF(AG831="X",1,0))+IF(AH831='Valori Consentiti - Table 1'!$AK$4,5,IF(AH831="X",1,0))+IF(AI831='Valori Consentiti - Table 1'!$AM$4,5,IF(AI831="X",1,0))+IF(AJ831='Valori Consentiti - Table 1'!$AO$4,5,IF(AJ831="X",1,0))+IF(AK831='Valori Consentiti - Table 1'!$AQ$4,5,IF(AK831="X",1,0))+IF(AL831='Valori Consentiti - Table 1'!$AS$4,5,IF(AL831="X",1,0))+IF(AM831='Valori Consentiti - Table 1'!$AU$4,5,IF(AM831="X",1,0)),IF(G831=4,IF(T831='Valori Consentiti - Table 1'!$I$5,5,IF(T831="X",1,0))+IF(U831='Valori Consentiti - Table 1'!$K$5,5,IF(U831="X",1,0))+IF(V831='Valori Consentiti - Table 1'!$M$5,5,IF(V831="X",1,0))+IF(W831='Valori Consentiti - Table 1'!$O$5,5,IF(W831="X",1,0))+IF(X831='Valori Consentiti - Table 1'!$Q$5,5,IF(X831="X",1,0))+IF(Y831='Valori Consentiti - Table 1'!$S$5,5,IF(Y831="X",1,0))+IF(Z831='Valori Consentiti - Table 1'!$U$5,5,IF(Z831="X",1,0))+IF(AA831='Valori Consentiti - Table 1'!$W$5,5,IF(AA831="X",1,0))+IF(AB831='Valori Consentiti - Table 1'!$Y$5,5,IF(AB831="X",1,0))+IF(AC831='Valori Consentiti - Table 1'!$AA$5,5,IF(AC831="X",1,0))+IF(AD831='Valori Consentiti - Table 1'!$AC$5,5,IF(AD831="X",1,0))+IF(AE831='Valori Consentiti - Table 1'!$AE$5,5,IF(AE831="X",1,0))+IF(AF831='Valori Consentiti - Table 1'!$AG$5,5,IF(AF831="X",1,0))+IF(AG831='Valori Consentiti - Table 1'!$AI$5,5,IF(AG831="X",1,0))+IF(AH831='Valori Consentiti - Table 1'!$AK$5,5,IF(AH831="X",1,0))+IF(AI831='Valori Consentiti - Table 1'!$AM$5,5,IF(AI831="X",1,0))+IF(AJ831='Valori Consentiti - Table 1'!$AO$5,5,IF(AJ831="X",1,0))+IF(AK831='Valori Consentiti - Table 1'!$AQ$5,5,IF(AK831="X",1,0))+IF(AL831='Valori Consentiti - Table 1'!$AS$5,5,IF(AL831="X",1,0))+IF(AM831='Valori Consentiti - Table 1'!$AU$5,5,IF(AM831="X",1,0)),))))</f>
        <v>0</v>
      </c>
      <c r="N831" s="16">
        <f t="shared" si="397"/>
        <v>0</v>
      </c>
      <c r="O831" s="16">
        <f t="shared" si="398"/>
        <v>20</v>
      </c>
      <c r="P831" s="16">
        <f>IF(G831=1,IF(T831='Valori Consentiti - Table 1'!$I$2,1,0)+IF(U831='Valori Consentiti - Table 1'!$K$2,1,0)+IF(V831='Valori Consentiti - Table 1'!$M$2,1,0)+IF(W831='Valori Consentiti - Table 1'!$O$2,1,0)+IF(X831='Valori Consentiti - Table 1'!$Q$2,1,0)+IF(Y831='Valori Consentiti - Table 1'!$S$2,1,0)+IF(Z831='Valori Consentiti - Table 1'!$U$2,1,0)+IF(AA831='Valori Consentiti - Table 1'!$W$2,1,0)+IF(AB831='Valori Consentiti - Table 1'!$Y$2,1,0)+IF(AC831='Valori Consentiti - Table 1'!$AA$2,1,0)+IF(AD831='Valori Consentiti - Table 1'!$AC$2,1,0)+IF(AE831='Valori Consentiti - Table 1'!$AE$2,1,0)+IF(AF831='Valori Consentiti - Table 1'!$AG$2,1,0)+IF(AG831='Valori Consentiti - Table 1'!$AI$2,1,0)+IF(AH831='Valori Consentiti - Table 1'!$AK$2,1,0)+IF(AI831='Valori Consentiti - Table 1'!$AM$2,1,0)+IF(AJ831='Valori Consentiti - Table 1'!$AO$2,1,0)+IF(AK831='Valori Consentiti - Table 1'!$AQ$2,1,0)+IF(AL831='Valori Consentiti - Table 1'!$AS$2,1,0)+IF(AM831='Valori Consentiti - Table 1'!$AU$2,1,0),IF(G831=2,IF(T831='Valori Consentiti - Table 1'!$I$3,1,0)+IF(U831='Valori Consentiti - Table 1'!$K$3,1,0)+IF(V831='Valori Consentiti - Table 1'!$M$3,1,0)+IF(W831='Valori Consentiti - Table 1'!$O$3,1,0)+IF(X831='Valori Consentiti - Table 1'!$Q$3,1,0)+IF(Y831='Valori Consentiti - Table 1'!$S$3,1,0)+IF(Z831='Valori Consentiti - Table 1'!$U$3,1,0)+IF(AA831='Valori Consentiti - Table 1'!$W$3,1,0)+IF(AB831='Valori Consentiti - Table 1'!$Y$3,1,0)+IF(AC831='Valori Consentiti - Table 1'!$AA$3,1,0)+IF(AD831='Valori Consentiti - Table 1'!$AC$3,1,0)+IF(AE831='Valori Consentiti - Table 1'!$AE$3,1,0)+IF(AF831='Valori Consentiti - Table 1'!$AG$3,1,0)+IF(AG831='Valori Consentiti - Table 1'!$AI$3,1,0)+IF(AH831='Valori Consentiti - Table 1'!$AK$3,1,0)+IF(AI831='Valori Consentiti - Table 1'!$AM$3,1,0)+IF(AJ831='Valori Consentiti - Table 1'!$AO$3,1,0)+IF(AK831='Valori Consentiti - Table 1'!$AQ$3,1,0)+IF(AL831='Valori Consentiti - Table 1'!$AS$3,1,0)+IF(AM831='Valori Consentiti - Table 1'!$AU$3,1,0),IF(G831=3,IF(T831='Valori Consentiti - Table 1'!$I$4,1,0)+IF(U831='Valori Consentiti - Table 1'!$K$4,1,0)+IF(V831='Valori Consentiti - Table 1'!$M$4,1,0)+IF(W831='Valori Consentiti - Table 1'!$O$4,1,0)+IF(X831='Valori Consentiti - Table 1'!$Q$4,1,0)+IF(Y831='Valori Consentiti - Table 1'!$S$4,1,0)+IF(Z831='Valori Consentiti - Table 1'!$U$4,1,0)+IF(AA831='Valori Consentiti - Table 1'!$W$4,1,0)+IF(AB831='Valori Consentiti - Table 1'!$Y$4,1,0)+IF(AC831='Valori Consentiti - Table 1'!$AA$4,1,0)+IF(AD831='Valori Consentiti - Table 1'!$AC$4,1,0)+IF(AE831='Valori Consentiti - Table 1'!$AE$4,1,0)+IF(AF831='Valori Consentiti - Table 1'!$AG$4,1,0)+IF(AG831='Valori Consentiti - Table 1'!$AI$4,1,0)+IF(AH831='Valori Consentiti - Table 1'!$AK$4,1,0)+IF(AI831='Valori Consentiti - Table 1'!$AM$4,1,0)+IF(AJ831='Valori Consentiti - Table 1'!$AO$4,1,0)+IF(AK831='Valori Consentiti - Table 1'!$AQ$4,1,0)+IF(AL831='Valori Consentiti - Table 1'!$AS$4,1,0)+IF(AM831='Valori Consentiti - Table 1'!$AU$4,1,0),IF(G831=4,IF(T831='Valori Consentiti - Table 1'!$I$5,1,0)+IF(U831='Valori Consentiti - Table 1'!$K$5,1,0)+IF(V831='Valori Consentiti - Table 1'!$M$5,1,0)+IF(W831='Valori Consentiti - Table 1'!$O$5,1,0)+IF(X831='Valori Consentiti - Table 1'!$Q$5,1,0)+IF(Y831='Valori Consentiti - Table 1'!$S$5,1,0)+IF(Z831='Valori Consentiti - Table 1'!$U$5,1,0)+IF(AA831='Valori Consentiti - Table 1'!$W$5,1,0)+IF(AB831='Valori Consentiti - Table 1'!$Y$5,1,0)+IF(AC831='Valori Consentiti - Table 1'!$AA$5,1,0)+IF(AD831='Valori Consentiti - Table 1'!$AC$5,1,0)+IF(AE831='Valori Consentiti - Table 1'!$AE$5,1,0)+IF(AF831='Valori Consentiti - Table 1'!$AG$5,1,0)+IF(AG831='Valori Consentiti - Table 1'!$AI$5,1,0)+IF(AH831='Valori Consentiti - Table 1'!$AK$5,1,0)+IF(AI831='Valori Consentiti - Table 1'!$AM$5,1,0)+IF(AJ831='Valori Consentiti - Table 1'!$AO$5,1,0)+IF(AK831='Valori Consentiti - Table 1'!$AQ$5,1,0)+IF(AL831='Valori Consentiti - Table 1'!$AS$5,1,0)+IF(AM831='Valori Consentiti - Table 1'!$AU$5,1,0),))))</f>
        <v>0</v>
      </c>
      <c r="Q831" s="16">
        <f t="shared" si="399"/>
        <v>20</v>
      </c>
      <c r="R831" s="16">
        <f t="shared" si="391"/>
        <v>1</v>
      </c>
      <c r="S831" s="17"/>
      <c r="T831" s="24" t="str">
        <f t="shared" si="371"/>
        <v/>
      </c>
      <c r="U831" s="25" t="str">
        <f t="shared" si="372"/>
        <v/>
      </c>
      <c r="V831" s="25" t="str">
        <f t="shared" si="373"/>
        <v/>
      </c>
      <c r="W831" s="26" t="str">
        <f t="shared" si="374"/>
        <v/>
      </c>
      <c r="X831" s="27" t="str">
        <f t="shared" si="375"/>
        <v/>
      </c>
      <c r="Y831" s="25" t="str">
        <f t="shared" si="376"/>
        <v/>
      </c>
      <c r="Z831" s="25" t="str">
        <f t="shared" si="377"/>
        <v/>
      </c>
      <c r="AA831" s="26" t="str">
        <f t="shared" si="378"/>
        <v/>
      </c>
      <c r="AB831" s="27" t="str">
        <f t="shared" si="379"/>
        <v/>
      </c>
      <c r="AC831" s="25" t="str">
        <f t="shared" si="380"/>
        <v/>
      </c>
      <c r="AD831" s="25" t="str">
        <f t="shared" si="381"/>
        <v/>
      </c>
      <c r="AE831" s="26" t="str">
        <f t="shared" si="382"/>
        <v/>
      </c>
      <c r="AF831" s="27" t="str">
        <f t="shared" si="383"/>
        <v/>
      </c>
      <c r="AG831" s="25" t="str">
        <f t="shared" si="384"/>
        <v/>
      </c>
      <c r="AH831" s="25" t="str">
        <f t="shared" si="385"/>
        <v/>
      </c>
      <c r="AI831" s="26" t="str">
        <f t="shared" si="386"/>
        <v/>
      </c>
      <c r="AJ831" s="27" t="str">
        <f t="shared" si="387"/>
        <v/>
      </c>
      <c r="AK831" s="25" t="str">
        <f t="shared" si="388"/>
        <v/>
      </c>
      <c r="AL831" s="25" t="str">
        <f t="shared" si="389"/>
        <v/>
      </c>
      <c r="AM831" s="28" t="str">
        <f t="shared" si="390"/>
        <v/>
      </c>
      <c r="AN831" s="29" t="b">
        <f t="shared" si="392"/>
        <v>0</v>
      </c>
      <c r="AO831" s="29" t="b">
        <f t="shared" si="393"/>
        <v>0</v>
      </c>
      <c r="AP831" s="29" t="b">
        <f t="shared" si="394"/>
        <v>0</v>
      </c>
      <c r="AQ831" s="29" t="b">
        <f t="shared" si="395"/>
        <v>0</v>
      </c>
      <c r="AR831" s="29" t="b">
        <f t="shared" si="396"/>
        <v>0</v>
      </c>
    </row>
    <row r="832" spans="1:44">
      <c r="A832" s="14"/>
      <c r="B832" s="14"/>
      <c r="C832" s="22"/>
      <c r="D832" s="14"/>
      <c r="E832" s="14"/>
      <c r="F832" s="14"/>
      <c r="G832" s="14"/>
      <c r="H832" s="15"/>
      <c r="I832" s="15"/>
      <c r="J832" s="15"/>
      <c r="K832" s="15"/>
      <c r="L832" s="15"/>
      <c r="M832" s="23">
        <f>IF(G832=1,IF(T832='Valori Consentiti - Table 1'!$I$2,5,IF(T832="X",1,0))+IF(U832='Valori Consentiti - Table 1'!$K$2,5,IF(U832="X",1,0))+IF(V832='Valori Consentiti - Table 1'!$M$2,5,IF(V832="X",1,0))+IF(W832='Valori Consentiti - Table 1'!$O$2,5,IF(W832="X",1,0))+IF(X832='Valori Consentiti - Table 1'!$Q$2,5,IF(X832="X",1,0))+IF(Y832='Valori Consentiti - Table 1'!$S$2,5,IF(Y832="X",1,0))+IF(Z832='Valori Consentiti - Table 1'!$U$2,5,IF(Z832="X",1,0))+IF(AA832='Valori Consentiti - Table 1'!$W$2,5,IF(AA832="X",1,0))+IF(AB832='Valori Consentiti - Table 1'!$Y$2,5,IF(AB832="X",1,0))+IF(AC832='Valori Consentiti - Table 1'!$AA$2,5,IF(AC832="X",1,0))+IF(AD832='Valori Consentiti - Table 1'!$AC$2,5,IF(AD832="X",1,0))+IF(AE832='Valori Consentiti - Table 1'!$AE$2,5,IF(AE832="X",1,0))+IF(AF832='Valori Consentiti - Table 1'!$AG$2,5,IF(AF832="X",1,0))+IF(AG832='Valori Consentiti - Table 1'!$AI$2,5,IF(AG832="X",1,0))+IF(AH832='Valori Consentiti - Table 1'!$AK$2,5,IF(AH832="X",1,0))+IF(AI832='Valori Consentiti - Table 1'!$AM$2,5,IF(AI832="X",1,0))+IF(AJ832='Valori Consentiti - Table 1'!$AO$2,5,IF(AJ832="X",1,0))+IF(AK832='Valori Consentiti - Table 1'!$AQ$2,5,IF(AK832="X",1,0))+IF(AL832='Valori Consentiti - Table 1'!$AS$2,5,IF(AL832="X",1,0))+IF(AM832='Valori Consentiti - Table 1'!$AU$2,5,IF(AM832="X",1,0)),IF(G832=2,IF(T832='Valori Consentiti - Table 1'!$I$3,5,IF(T832="X",1,0))+IF(U832='Valori Consentiti - Table 1'!$K$3,5,IF(U832="X",1,0))+IF(V832='Valori Consentiti - Table 1'!$M$3,5,IF(V832="X",1,0))+IF(W832='Valori Consentiti - Table 1'!$O$3,5,IF(W832="X",1,0))+IF(X832='Valori Consentiti - Table 1'!$Q$3,5,IF(X832="X",1,0))+IF(Y832='Valori Consentiti - Table 1'!$S$3,5,IF(Y832="X",1,0))+IF(Z832='Valori Consentiti - Table 1'!$U$3,5,IF(Z832="X",1,0))+IF(AA832='Valori Consentiti - Table 1'!$W$3,5,IF(AA832="X",1,0))+IF(AB832='Valori Consentiti - Table 1'!$Y$3,5,IF(AB832="X",1,0))+IF(AC832='Valori Consentiti - Table 1'!$AA$3,5,IF(AC832="X",1,0))+IF(AD832='Valori Consentiti - Table 1'!$AC$3,5,IF(AD832="X",1,0))+IF(AE832='Valori Consentiti - Table 1'!$AE$3,5,IF(AE832="X",1,0))+IF(AF832='Valori Consentiti - Table 1'!$AG$3,5,IF(AF832="X",1,0))+IF(AG832='Valori Consentiti - Table 1'!$AI$3,5,IF(AG832="X",1,0))+IF(AH832='Valori Consentiti - Table 1'!$AK$3,5,IF(AH832="X",1,0))+IF(AI832='Valori Consentiti - Table 1'!$AM$3,5,IF(AI832="X",1,0))+IF(AJ832='Valori Consentiti - Table 1'!$AO$3,5,IF(AJ832="X",1,0))+IF(AK832='Valori Consentiti - Table 1'!$AQ$3,5,IF(AK832="X",1,0))+IF(AL832='Valori Consentiti - Table 1'!$AS$3,5,IF(AL832="X",1,0))+IF(AM832='Valori Consentiti - Table 1'!$AU$3,5,IF(AM832="X",1,0)),IF(G832=3,IF(T832='Valori Consentiti - Table 1'!$I$4,5,IF(T832="X",1,0))+IF(U832='Valori Consentiti - Table 1'!$K$4,5,IF(U832="X",1,0))+IF(V832='Valori Consentiti - Table 1'!$M$4,5,IF(V832="X",1,0))+IF(W832='Valori Consentiti - Table 1'!$O$4,5,IF(W832="X",1,0))+IF(X832='Valori Consentiti - Table 1'!$Q$4,5,IF(X832="X",1,0))+IF(Y832='Valori Consentiti - Table 1'!$S$4,5,IF(Y832="X",1,0))+IF(Z832='Valori Consentiti - Table 1'!$U$4,5,IF(Z832="X",1,0))+IF(AA832='Valori Consentiti - Table 1'!$W$4,5,IF(AA832="X",1,0))+IF(AB832='Valori Consentiti - Table 1'!$Y$4,5,IF(AB832="X",1,0))+IF(AC832='Valori Consentiti - Table 1'!$AA$4,5,IF(AC832="X",1,0))+IF(AD832='Valori Consentiti - Table 1'!$AC$4,5,IF(AD832="X",1,0))+IF(AE832='Valori Consentiti - Table 1'!$AE$4,5,IF(AE832="X",1,0))+IF(AF832='Valori Consentiti - Table 1'!$AG$4,5,IF(AF832="X",1,0))+IF(AG832='Valori Consentiti - Table 1'!$AI$4,5,IF(AG832="X",1,0))+IF(AH832='Valori Consentiti - Table 1'!$AK$4,5,IF(AH832="X",1,0))+IF(AI832='Valori Consentiti - Table 1'!$AM$4,5,IF(AI832="X",1,0))+IF(AJ832='Valori Consentiti - Table 1'!$AO$4,5,IF(AJ832="X",1,0))+IF(AK832='Valori Consentiti - Table 1'!$AQ$4,5,IF(AK832="X",1,0))+IF(AL832='Valori Consentiti - Table 1'!$AS$4,5,IF(AL832="X",1,0))+IF(AM832='Valori Consentiti - Table 1'!$AU$4,5,IF(AM832="X",1,0)),IF(G832=4,IF(T832='Valori Consentiti - Table 1'!$I$5,5,IF(T832="X",1,0))+IF(U832='Valori Consentiti - Table 1'!$K$5,5,IF(U832="X",1,0))+IF(V832='Valori Consentiti - Table 1'!$M$5,5,IF(V832="X",1,0))+IF(W832='Valori Consentiti - Table 1'!$O$5,5,IF(W832="X",1,0))+IF(X832='Valori Consentiti - Table 1'!$Q$5,5,IF(X832="X",1,0))+IF(Y832='Valori Consentiti - Table 1'!$S$5,5,IF(Y832="X",1,0))+IF(Z832='Valori Consentiti - Table 1'!$U$5,5,IF(Z832="X",1,0))+IF(AA832='Valori Consentiti - Table 1'!$W$5,5,IF(AA832="X",1,0))+IF(AB832='Valori Consentiti - Table 1'!$Y$5,5,IF(AB832="X",1,0))+IF(AC832='Valori Consentiti - Table 1'!$AA$5,5,IF(AC832="X",1,0))+IF(AD832='Valori Consentiti - Table 1'!$AC$5,5,IF(AD832="X",1,0))+IF(AE832='Valori Consentiti - Table 1'!$AE$5,5,IF(AE832="X",1,0))+IF(AF832='Valori Consentiti - Table 1'!$AG$5,5,IF(AF832="X",1,0))+IF(AG832='Valori Consentiti - Table 1'!$AI$5,5,IF(AG832="X",1,0))+IF(AH832='Valori Consentiti - Table 1'!$AK$5,5,IF(AH832="X",1,0))+IF(AI832='Valori Consentiti - Table 1'!$AM$5,5,IF(AI832="X",1,0))+IF(AJ832='Valori Consentiti - Table 1'!$AO$5,5,IF(AJ832="X",1,0))+IF(AK832='Valori Consentiti - Table 1'!$AQ$5,5,IF(AK832="X",1,0))+IF(AL832='Valori Consentiti - Table 1'!$AS$5,5,IF(AL832="X",1,0))+IF(AM832='Valori Consentiti - Table 1'!$AU$5,5,IF(AM832="X",1,0)),))))</f>
        <v>0</v>
      </c>
      <c r="N832" s="16">
        <f t="shared" si="397"/>
        <v>0</v>
      </c>
      <c r="O832" s="16">
        <f t="shared" si="398"/>
        <v>20</v>
      </c>
      <c r="P832" s="16">
        <f>IF(G832=1,IF(T832='Valori Consentiti - Table 1'!$I$2,1,0)+IF(U832='Valori Consentiti - Table 1'!$K$2,1,0)+IF(V832='Valori Consentiti - Table 1'!$M$2,1,0)+IF(W832='Valori Consentiti - Table 1'!$O$2,1,0)+IF(X832='Valori Consentiti - Table 1'!$Q$2,1,0)+IF(Y832='Valori Consentiti - Table 1'!$S$2,1,0)+IF(Z832='Valori Consentiti - Table 1'!$U$2,1,0)+IF(AA832='Valori Consentiti - Table 1'!$W$2,1,0)+IF(AB832='Valori Consentiti - Table 1'!$Y$2,1,0)+IF(AC832='Valori Consentiti - Table 1'!$AA$2,1,0)+IF(AD832='Valori Consentiti - Table 1'!$AC$2,1,0)+IF(AE832='Valori Consentiti - Table 1'!$AE$2,1,0)+IF(AF832='Valori Consentiti - Table 1'!$AG$2,1,0)+IF(AG832='Valori Consentiti - Table 1'!$AI$2,1,0)+IF(AH832='Valori Consentiti - Table 1'!$AK$2,1,0)+IF(AI832='Valori Consentiti - Table 1'!$AM$2,1,0)+IF(AJ832='Valori Consentiti - Table 1'!$AO$2,1,0)+IF(AK832='Valori Consentiti - Table 1'!$AQ$2,1,0)+IF(AL832='Valori Consentiti - Table 1'!$AS$2,1,0)+IF(AM832='Valori Consentiti - Table 1'!$AU$2,1,0),IF(G832=2,IF(T832='Valori Consentiti - Table 1'!$I$3,1,0)+IF(U832='Valori Consentiti - Table 1'!$K$3,1,0)+IF(V832='Valori Consentiti - Table 1'!$M$3,1,0)+IF(W832='Valori Consentiti - Table 1'!$O$3,1,0)+IF(X832='Valori Consentiti - Table 1'!$Q$3,1,0)+IF(Y832='Valori Consentiti - Table 1'!$S$3,1,0)+IF(Z832='Valori Consentiti - Table 1'!$U$3,1,0)+IF(AA832='Valori Consentiti - Table 1'!$W$3,1,0)+IF(AB832='Valori Consentiti - Table 1'!$Y$3,1,0)+IF(AC832='Valori Consentiti - Table 1'!$AA$3,1,0)+IF(AD832='Valori Consentiti - Table 1'!$AC$3,1,0)+IF(AE832='Valori Consentiti - Table 1'!$AE$3,1,0)+IF(AF832='Valori Consentiti - Table 1'!$AG$3,1,0)+IF(AG832='Valori Consentiti - Table 1'!$AI$3,1,0)+IF(AH832='Valori Consentiti - Table 1'!$AK$3,1,0)+IF(AI832='Valori Consentiti - Table 1'!$AM$3,1,0)+IF(AJ832='Valori Consentiti - Table 1'!$AO$3,1,0)+IF(AK832='Valori Consentiti - Table 1'!$AQ$3,1,0)+IF(AL832='Valori Consentiti - Table 1'!$AS$3,1,0)+IF(AM832='Valori Consentiti - Table 1'!$AU$3,1,0),IF(G832=3,IF(T832='Valori Consentiti - Table 1'!$I$4,1,0)+IF(U832='Valori Consentiti - Table 1'!$K$4,1,0)+IF(V832='Valori Consentiti - Table 1'!$M$4,1,0)+IF(W832='Valori Consentiti - Table 1'!$O$4,1,0)+IF(X832='Valori Consentiti - Table 1'!$Q$4,1,0)+IF(Y832='Valori Consentiti - Table 1'!$S$4,1,0)+IF(Z832='Valori Consentiti - Table 1'!$U$4,1,0)+IF(AA832='Valori Consentiti - Table 1'!$W$4,1,0)+IF(AB832='Valori Consentiti - Table 1'!$Y$4,1,0)+IF(AC832='Valori Consentiti - Table 1'!$AA$4,1,0)+IF(AD832='Valori Consentiti - Table 1'!$AC$4,1,0)+IF(AE832='Valori Consentiti - Table 1'!$AE$4,1,0)+IF(AF832='Valori Consentiti - Table 1'!$AG$4,1,0)+IF(AG832='Valori Consentiti - Table 1'!$AI$4,1,0)+IF(AH832='Valori Consentiti - Table 1'!$AK$4,1,0)+IF(AI832='Valori Consentiti - Table 1'!$AM$4,1,0)+IF(AJ832='Valori Consentiti - Table 1'!$AO$4,1,0)+IF(AK832='Valori Consentiti - Table 1'!$AQ$4,1,0)+IF(AL832='Valori Consentiti - Table 1'!$AS$4,1,0)+IF(AM832='Valori Consentiti - Table 1'!$AU$4,1,0),IF(G832=4,IF(T832='Valori Consentiti - Table 1'!$I$5,1,0)+IF(U832='Valori Consentiti - Table 1'!$K$5,1,0)+IF(V832='Valori Consentiti - Table 1'!$M$5,1,0)+IF(W832='Valori Consentiti - Table 1'!$O$5,1,0)+IF(X832='Valori Consentiti - Table 1'!$Q$5,1,0)+IF(Y832='Valori Consentiti - Table 1'!$S$5,1,0)+IF(Z832='Valori Consentiti - Table 1'!$U$5,1,0)+IF(AA832='Valori Consentiti - Table 1'!$W$5,1,0)+IF(AB832='Valori Consentiti - Table 1'!$Y$5,1,0)+IF(AC832='Valori Consentiti - Table 1'!$AA$5,1,0)+IF(AD832='Valori Consentiti - Table 1'!$AC$5,1,0)+IF(AE832='Valori Consentiti - Table 1'!$AE$5,1,0)+IF(AF832='Valori Consentiti - Table 1'!$AG$5,1,0)+IF(AG832='Valori Consentiti - Table 1'!$AI$5,1,0)+IF(AH832='Valori Consentiti - Table 1'!$AK$5,1,0)+IF(AI832='Valori Consentiti - Table 1'!$AM$5,1,0)+IF(AJ832='Valori Consentiti - Table 1'!$AO$5,1,0)+IF(AK832='Valori Consentiti - Table 1'!$AQ$5,1,0)+IF(AL832='Valori Consentiti - Table 1'!$AS$5,1,0)+IF(AM832='Valori Consentiti - Table 1'!$AU$5,1,0),))))</f>
        <v>0</v>
      </c>
      <c r="Q832" s="16">
        <f t="shared" si="399"/>
        <v>20</v>
      </c>
      <c r="R832" s="16">
        <f t="shared" si="391"/>
        <v>1</v>
      </c>
      <c r="S832" s="17"/>
      <c r="T832" s="24" t="str">
        <f t="shared" si="371"/>
        <v/>
      </c>
      <c r="U832" s="25" t="str">
        <f t="shared" si="372"/>
        <v/>
      </c>
      <c r="V832" s="25" t="str">
        <f t="shared" si="373"/>
        <v/>
      </c>
      <c r="W832" s="26" t="str">
        <f t="shared" si="374"/>
        <v/>
      </c>
      <c r="X832" s="27" t="str">
        <f t="shared" si="375"/>
        <v/>
      </c>
      <c r="Y832" s="25" t="str">
        <f t="shared" si="376"/>
        <v/>
      </c>
      <c r="Z832" s="25" t="str">
        <f t="shared" si="377"/>
        <v/>
      </c>
      <c r="AA832" s="26" t="str">
        <f t="shared" si="378"/>
        <v/>
      </c>
      <c r="AB832" s="27" t="str">
        <f t="shared" si="379"/>
        <v/>
      </c>
      <c r="AC832" s="25" t="str">
        <f t="shared" si="380"/>
        <v/>
      </c>
      <c r="AD832" s="25" t="str">
        <f t="shared" si="381"/>
        <v/>
      </c>
      <c r="AE832" s="26" t="str">
        <f t="shared" si="382"/>
        <v/>
      </c>
      <c r="AF832" s="27" t="str">
        <f t="shared" si="383"/>
        <v/>
      </c>
      <c r="AG832" s="25" t="str">
        <f t="shared" si="384"/>
        <v/>
      </c>
      <c r="AH832" s="25" t="str">
        <f t="shared" si="385"/>
        <v/>
      </c>
      <c r="AI832" s="26" t="str">
        <f t="shared" si="386"/>
        <v/>
      </c>
      <c r="AJ832" s="27" t="str">
        <f t="shared" si="387"/>
        <v/>
      </c>
      <c r="AK832" s="25" t="str">
        <f t="shared" si="388"/>
        <v/>
      </c>
      <c r="AL832" s="25" t="str">
        <f t="shared" si="389"/>
        <v/>
      </c>
      <c r="AM832" s="28" t="str">
        <f t="shared" si="390"/>
        <v/>
      </c>
      <c r="AN832" s="29" t="b">
        <f t="shared" si="392"/>
        <v>0</v>
      </c>
      <c r="AO832" s="29" t="b">
        <f t="shared" si="393"/>
        <v>0</v>
      </c>
      <c r="AP832" s="29" t="b">
        <f t="shared" si="394"/>
        <v>0</v>
      </c>
      <c r="AQ832" s="29" t="b">
        <f t="shared" si="395"/>
        <v>0</v>
      </c>
      <c r="AR832" s="29" t="b">
        <f t="shared" si="396"/>
        <v>0</v>
      </c>
    </row>
    <row r="833" spans="1:44">
      <c r="A833" s="14"/>
      <c r="B833" s="14"/>
      <c r="C833" s="22"/>
      <c r="D833" s="14"/>
      <c r="E833" s="14"/>
      <c r="F833" s="14"/>
      <c r="G833" s="14"/>
      <c r="H833" s="15"/>
      <c r="I833" s="15"/>
      <c r="J833" s="15"/>
      <c r="K833" s="15"/>
      <c r="L833" s="15"/>
      <c r="M833" s="23">
        <f>IF(G833=1,IF(T833='Valori Consentiti - Table 1'!$I$2,5,IF(T833="X",1,0))+IF(U833='Valori Consentiti - Table 1'!$K$2,5,IF(U833="X",1,0))+IF(V833='Valori Consentiti - Table 1'!$M$2,5,IF(V833="X",1,0))+IF(W833='Valori Consentiti - Table 1'!$O$2,5,IF(W833="X",1,0))+IF(X833='Valori Consentiti - Table 1'!$Q$2,5,IF(X833="X",1,0))+IF(Y833='Valori Consentiti - Table 1'!$S$2,5,IF(Y833="X",1,0))+IF(Z833='Valori Consentiti - Table 1'!$U$2,5,IF(Z833="X",1,0))+IF(AA833='Valori Consentiti - Table 1'!$W$2,5,IF(AA833="X",1,0))+IF(AB833='Valori Consentiti - Table 1'!$Y$2,5,IF(AB833="X",1,0))+IF(AC833='Valori Consentiti - Table 1'!$AA$2,5,IF(AC833="X",1,0))+IF(AD833='Valori Consentiti - Table 1'!$AC$2,5,IF(AD833="X",1,0))+IF(AE833='Valori Consentiti - Table 1'!$AE$2,5,IF(AE833="X",1,0))+IF(AF833='Valori Consentiti - Table 1'!$AG$2,5,IF(AF833="X",1,0))+IF(AG833='Valori Consentiti - Table 1'!$AI$2,5,IF(AG833="X",1,0))+IF(AH833='Valori Consentiti - Table 1'!$AK$2,5,IF(AH833="X",1,0))+IF(AI833='Valori Consentiti - Table 1'!$AM$2,5,IF(AI833="X",1,0))+IF(AJ833='Valori Consentiti - Table 1'!$AO$2,5,IF(AJ833="X",1,0))+IF(AK833='Valori Consentiti - Table 1'!$AQ$2,5,IF(AK833="X",1,0))+IF(AL833='Valori Consentiti - Table 1'!$AS$2,5,IF(AL833="X",1,0))+IF(AM833='Valori Consentiti - Table 1'!$AU$2,5,IF(AM833="X",1,0)),IF(G833=2,IF(T833='Valori Consentiti - Table 1'!$I$3,5,IF(T833="X",1,0))+IF(U833='Valori Consentiti - Table 1'!$K$3,5,IF(U833="X",1,0))+IF(V833='Valori Consentiti - Table 1'!$M$3,5,IF(V833="X",1,0))+IF(W833='Valori Consentiti - Table 1'!$O$3,5,IF(W833="X",1,0))+IF(X833='Valori Consentiti - Table 1'!$Q$3,5,IF(X833="X",1,0))+IF(Y833='Valori Consentiti - Table 1'!$S$3,5,IF(Y833="X",1,0))+IF(Z833='Valori Consentiti - Table 1'!$U$3,5,IF(Z833="X",1,0))+IF(AA833='Valori Consentiti - Table 1'!$W$3,5,IF(AA833="X",1,0))+IF(AB833='Valori Consentiti - Table 1'!$Y$3,5,IF(AB833="X",1,0))+IF(AC833='Valori Consentiti - Table 1'!$AA$3,5,IF(AC833="X",1,0))+IF(AD833='Valori Consentiti - Table 1'!$AC$3,5,IF(AD833="X",1,0))+IF(AE833='Valori Consentiti - Table 1'!$AE$3,5,IF(AE833="X",1,0))+IF(AF833='Valori Consentiti - Table 1'!$AG$3,5,IF(AF833="X",1,0))+IF(AG833='Valori Consentiti - Table 1'!$AI$3,5,IF(AG833="X",1,0))+IF(AH833='Valori Consentiti - Table 1'!$AK$3,5,IF(AH833="X",1,0))+IF(AI833='Valori Consentiti - Table 1'!$AM$3,5,IF(AI833="X",1,0))+IF(AJ833='Valori Consentiti - Table 1'!$AO$3,5,IF(AJ833="X",1,0))+IF(AK833='Valori Consentiti - Table 1'!$AQ$3,5,IF(AK833="X",1,0))+IF(AL833='Valori Consentiti - Table 1'!$AS$3,5,IF(AL833="X",1,0))+IF(AM833='Valori Consentiti - Table 1'!$AU$3,5,IF(AM833="X",1,0)),IF(G833=3,IF(T833='Valori Consentiti - Table 1'!$I$4,5,IF(T833="X",1,0))+IF(U833='Valori Consentiti - Table 1'!$K$4,5,IF(U833="X",1,0))+IF(V833='Valori Consentiti - Table 1'!$M$4,5,IF(V833="X",1,0))+IF(W833='Valori Consentiti - Table 1'!$O$4,5,IF(W833="X",1,0))+IF(X833='Valori Consentiti - Table 1'!$Q$4,5,IF(X833="X",1,0))+IF(Y833='Valori Consentiti - Table 1'!$S$4,5,IF(Y833="X",1,0))+IF(Z833='Valori Consentiti - Table 1'!$U$4,5,IF(Z833="X",1,0))+IF(AA833='Valori Consentiti - Table 1'!$W$4,5,IF(AA833="X",1,0))+IF(AB833='Valori Consentiti - Table 1'!$Y$4,5,IF(AB833="X",1,0))+IF(AC833='Valori Consentiti - Table 1'!$AA$4,5,IF(AC833="X",1,0))+IF(AD833='Valori Consentiti - Table 1'!$AC$4,5,IF(AD833="X",1,0))+IF(AE833='Valori Consentiti - Table 1'!$AE$4,5,IF(AE833="X",1,0))+IF(AF833='Valori Consentiti - Table 1'!$AG$4,5,IF(AF833="X",1,0))+IF(AG833='Valori Consentiti - Table 1'!$AI$4,5,IF(AG833="X",1,0))+IF(AH833='Valori Consentiti - Table 1'!$AK$4,5,IF(AH833="X",1,0))+IF(AI833='Valori Consentiti - Table 1'!$AM$4,5,IF(AI833="X",1,0))+IF(AJ833='Valori Consentiti - Table 1'!$AO$4,5,IF(AJ833="X",1,0))+IF(AK833='Valori Consentiti - Table 1'!$AQ$4,5,IF(AK833="X",1,0))+IF(AL833='Valori Consentiti - Table 1'!$AS$4,5,IF(AL833="X",1,0))+IF(AM833='Valori Consentiti - Table 1'!$AU$4,5,IF(AM833="X",1,0)),IF(G833=4,IF(T833='Valori Consentiti - Table 1'!$I$5,5,IF(T833="X",1,0))+IF(U833='Valori Consentiti - Table 1'!$K$5,5,IF(U833="X",1,0))+IF(V833='Valori Consentiti - Table 1'!$M$5,5,IF(V833="X",1,0))+IF(W833='Valori Consentiti - Table 1'!$O$5,5,IF(W833="X",1,0))+IF(X833='Valori Consentiti - Table 1'!$Q$5,5,IF(X833="X",1,0))+IF(Y833='Valori Consentiti - Table 1'!$S$5,5,IF(Y833="X",1,0))+IF(Z833='Valori Consentiti - Table 1'!$U$5,5,IF(Z833="X",1,0))+IF(AA833='Valori Consentiti - Table 1'!$W$5,5,IF(AA833="X",1,0))+IF(AB833='Valori Consentiti - Table 1'!$Y$5,5,IF(AB833="X",1,0))+IF(AC833='Valori Consentiti - Table 1'!$AA$5,5,IF(AC833="X",1,0))+IF(AD833='Valori Consentiti - Table 1'!$AC$5,5,IF(AD833="X",1,0))+IF(AE833='Valori Consentiti - Table 1'!$AE$5,5,IF(AE833="X",1,0))+IF(AF833='Valori Consentiti - Table 1'!$AG$5,5,IF(AF833="X",1,0))+IF(AG833='Valori Consentiti - Table 1'!$AI$5,5,IF(AG833="X",1,0))+IF(AH833='Valori Consentiti - Table 1'!$AK$5,5,IF(AH833="X",1,0))+IF(AI833='Valori Consentiti - Table 1'!$AM$5,5,IF(AI833="X",1,0))+IF(AJ833='Valori Consentiti - Table 1'!$AO$5,5,IF(AJ833="X",1,0))+IF(AK833='Valori Consentiti - Table 1'!$AQ$5,5,IF(AK833="X",1,0))+IF(AL833='Valori Consentiti - Table 1'!$AS$5,5,IF(AL833="X",1,0))+IF(AM833='Valori Consentiti - Table 1'!$AU$5,5,IF(AM833="X",1,0)),))))</f>
        <v>0</v>
      </c>
      <c r="N833" s="16">
        <f t="shared" si="397"/>
        <v>0</v>
      </c>
      <c r="O833" s="16">
        <f t="shared" si="398"/>
        <v>20</v>
      </c>
      <c r="P833" s="16">
        <f>IF(G833=1,IF(T833='Valori Consentiti - Table 1'!$I$2,1,0)+IF(U833='Valori Consentiti - Table 1'!$K$2,1,0)+IF(V833='Valori Consentiti - Table 1'!$M$2,1,0)+IF(W833='Valori Consentiti - Table 1'!$O$2,1,0)+IF(X833='Valori Consentiti - Table 1'!$Q$2,1,0)+IF(Y833='Valori Consentiti - Table 1'!$S$2,1,0)+IF(Z833='Valori Consentiti - Table 1'!$U$2,1,0)+IF(AA833='Valori Consentiti - Table 1'!$W$2,1,0)+IF(AB833='Valori Consentiti - Table 1'!$Y$2,1,0)+IF(AC833='Valori Consentiti - Table 1'!$AA$2,1,0)+IF(AD833='Valori Consentiti - Table 1'!$AC$2,1,0)+IF(AE833='Valori Consentiti - Table 1'!$AE$2,1,0)+IF(AF833='Valori Consentiti - Table 1'!$AG$2,1,0)+IF(AG833='Valori Consentiti - Table 1'!$AI$2,1,0)+IF(AH833='Valori Consentiti - Table 1'!$AK$2,1,0)+IF(AI833='Valori Consentiti - Table 1'!$AM$2,1,0)+IF(AJ833='Valori Consentiti - Table 1'!$AO$2,1,0)+IF(AK833='Valori Consentiti - Table 1'!$AQ$2,1,0)+IF(AL833='Valori Consentiti - Table 1'!$AS$2,1,0)+IF(AM833='Valori Consentiti - Table 1'!$AU$2,1,0),IF(G833=2,IF(T833='Valori Consentiti - Table 1'!$I$3,1,0)+IF(U833='Valori Consentiti - Table 1'!$K$3,1,0)+IF(V833='Valori Consentiti - Table 1'!$M$3,1,0)+IF(W833='Valori Consentiti - Table 1'!$O$3,1,0)+IF(X833='Valori Consentiti - Table 1'!$Q$3,1,0)+IF(Y833='Valori Consentiti - Table 1'!$S$3,1,0)+IF(Z833='Valori Consentiti - Table 1'!$U$3,1,0)+IF(AA833='Valori Consentiti - Table 1'!$W$3,1,0)+IF(AB833='Valori Consentiti - Table 1'!$Y$3,1,0)+IF(AC833='Valori Consentiti - Table 1'!$AA$3,1,0)+IF(AD833='Valori Consentiti - Table 1'!$AC$3,1,0)+IF(AE833='Valori Consentiti - Table 1'!$AE$3,1,0)+IF(AF833='Valori Consentiti - Table 1'!$AG$3,1,0)+IF(AG833='Valori Consentiti - Table 1'!$AI$3,1,0)+IF(AH833='Valori Consentiti - Table 1'!$AK$3,1,0)+IF(AI833='Valori Consentiti - Table 1'!$AM$3,1,0)+IF(AJ833='Valori Consentiti - Table 1'!$AO$3,1,0)+IF(AK833='Valori Consentiti - Table 1'!$AQ$3,1,0)+IF(AL833='Valori Consentiti - Table 1'!$AS$3,1,0)+IF(AM833='Valori Consentiti - Table 1'!$AU$3,1,0),IF(G833=3,IF(T833='Valori Consentiti - Table 1'!$I$4,1,0)+IF(U833='Valori Consentiti - Table 1'!$K$4,1,0)+IF(V833='Valori Consentiti - Table 1'!$M$4,1,0)+IF(W833='Valori Consentiti - Table 1'!$O$4,1,0)+IF(X833='Valori Consentiti - Table 1'!$Q$4,1,0)+IF(Y833='Valori Consentiti - Table 1'!$S$4,1,0)+IF(Z833='Valori Consentiti - Table 1'!$U$4,1,0)+IF(AA833='Valori Consentiti - Table 1'!$W$4,1,0)+IF(AB833='Valori Consentiti - Table 1'!$Y$4,1,0)+IF(AC833='Valori Consentiti - Table 1'!$AA$4,1,0)+IF(AD833='Valori Consentiti - Table 1'!$AC$4,1,0)+IF(AE833='Valori Consentiti - Table 1'!$AE$4,1,0)+IF(AF833='Valori Consentiti - Table 1'!$AG$4,1,0)+IF(AG833='Valori Consentiti - Table 1'!$AI$4,1,0)+IF(AH833='Valori Consentiti - Table 1'!$AK$4,1,0)+IF(AI833='Valori Consentiti - Table 1'!$AM$4,1,0)+IF(AJ833='Valori Consentiti - Table 1'!$AO$4,1,0)+IF(AK833='Valori Consentiti - Table 1'!$AQ$4,1,0)+IF(AL833='Valori Consentiti - Table 1'!$AS$4,1,0)+IF(AM833='Valori Consentiti - Table 1'!$AU$4,1,0),IF(G833=4,IF(T833='Valori Consentiti - Table 1'!$I$5,1,0)+IF(U833='Valori Consentiti - Table 1'!$K$5,1,0)+IF(V833='Valori Consentiti - Table 1'!$M$5,1,0)+IF(W833='Valori Consentiti - Table 1'!$O$5,1,0)+IF(X833='Valori Consentiti - Table 1'!$Q$5,1,0)+IF(Y833='Valori Consentiti - Table 1'!$S$5,1,0)+IF(Z833='Valori Consentiti - Table 1'!$U$5,1,0)+IF(AA833='Valori Consentiti - Table 1'!$W$5,1,0)+IF(AB833='Valori Consentiti - Table 1'!$Y$5,1,0)+IF(AC833='Valori Consentiti - Table 1'!$AA$5,1,0)+IF(AD833='Valori Consentiti - Table 1'!$AC$5,1,0)+IF(AE833='Valori Consentiti - Table 1'!$AE$5,1,0)+IF(AF833='Valori Consentiti - Table 1'!$AG$5,1,0)+IF(AG833='Valori Consentiti - Table 1'!$AI$5,1,0)+IF(AH833='Valori Consentiti - Table 1'!$AK$5,1,0)+IF(AI833='Valori Consentiti - Table 1'!$AM$5,1,0)+IF(AJ833='Valori Consentiti - Table 1'!$AO$5,1,0)+IF(AK833='Valori Consentiti - Table 1'!$AQ$5,1,0)+IF(AL833='Valori Consentiti - Table 1'!$AS$5,1,0)+IF(AM833='Valori Consentiti - Table 1'!$AU$5,1,0),))))</f>
        <v>0</v>
      </c>
      <c r="Q833" s="16">
        <f t="shared" si="399"/>
        <v>20</v>
      </c>
      <c r="R833" s="16">
        <f t="shared" si="391"/>
        <v>1</v>
      </c>
      <c r="S833" s="17"/>
      <c r="T833" s="24" t="str">
        <f t="shared" si="371"/>
        <v/>
      </c>
      <c r="U833" s="25" t="str">
        <f t="shared" si="372"/>
        <v/>
      </c>
      <c r="V833" s="25" t="str">
        <f t="shared" si="373"/>
        <v/>
      </c>
      <c r="W833" s="26" t="str">
        <f t="shared" si="374"/>
        <v/>
      </c>
      <c r="X833" s="27" t="str">
        <f t="shared" si="375"/>
        <v/>
      </c>
      <c r="Y833" s="25" t="str">
        <f t="shared" si="376"/>
        <v/>
      </c>
      <c r="Z833" s="25" t="str">
        <f t="shared" si="377"/>
        <v/>
      </c>
      <c r="AA833" s="26" t="str">
        <f t="shared" si="378"/>
        <v/>
      </c>
      <c r="AB833" s="27" t="str">
        <f t="shared" si="379"/>
        <v/>
      </c>
      <c r="AC833" s="25" t="str">
        <f t="shared" si="380"/>
        <v/>
      </c>
      <c r="AD833" s="25" t="str">
        <f t="shared" si="381"/>
        <v/>
      </c>
      <c r="AE833" s="26" t="str">
        <f t="shared" si="382"/>
        <v/>
      </c>
      <c r="AF833" s="27" t="str">
        <f t="shared" si="383"/>
        <v/>
      </c>
      <c r="AG833" s="25" t="str">
        <f t="shared" si="384"/>
        <v/>
      </c>
      <c r="AH833" s="25" t="str">
        <f t="shared" si="385"/>
        <v/>
      </c>
      <c r="AI833" s="26" t="str">
        <f t="shared" si="386"/>
        <v/>
      </c>
      <c r="AJ833" s="27" t="str">
        <f t="shared" si="387"/>
        <v/>
      </c>
      <c r="AK833" s="25" t="str">
        <f t="shared" si="388"/>
        <v/>
      </c>
      <c r="AL833" s="25" t="str">
        <f t="shared" si="389"/>
        <v/>
      </c>
      <c r="AM833" s="28" t="str">
        <f t="shared" si="390"/>
        <v/>
      </c>
      <c r="AN833" s="29" t="b">
        <f t="shared" si="392"/>
        <v>0</v>
      </c>
      <c r="AO833" s="29" t="b">
        <f t="shared" si="393"/>
        <v>0</v>
      </c>
      <c r="AP833" s="29" t="b">
        <f t="shared" si="394"/>
        <v>0</v>
      </c>
      <c r="AQ833" s="29" t="b">
        <f t="shared" si="395"/>
        <v>0</v>
      </c>
      <c r="AR833" s="29" t="b">
        <f t="shared" si="396"/>
        <v>0</v>
      </c>
    </row>
    <row r="834" spans="1:44">
      <c r="A834" s="14"/>
      <c r="B834" s="14"/>
      <c r="C834" s="22"/>
      <c r="D834" s="14"/>
      <c r="E834" s="14"/>
      <c r="F834" s="14"/>
      <c r="G834" s="14"/>
      <c r="H834" s="15"/>
      <c r="I834" s="15"/>
      <c r="J834" s="15"/>
      <c r="K834" s="15"/>
      <c r="L834" s="15"/>
      <c r="M834" s="23">
        <f>IF(G834=1,IF(T834='Valori Consentiti - Table 1'!$I$2,5,IF(T834="X",1,0))+IF(U834='Valori Consentiti - Table 1'!$K$2,5,IF(U834="X",1,0))+IF(V834='Valori Consentiti - Table 1'!$M$2,5,IF(V834="X",1,0))+IF(W834='Valori Consentiti - Table 1'!$O$2,5,IF(W834="X",1,0))+IF(X834='Valori Consentiti - Table 1'!$Q$2,5,IF(X834="X",1,0))+IF(Y834='Valori Consentiti - Table 1'!$S$2,5,IF(Y834="X",1,0))+IF(Z834='Valori Consentiti - Table 1'!$U$2,5,IF(Z834="X",1,0))+IF(AA834='Valori Consentiti - Table 1'!$W$2,5,IF(AA834="X",1,0))+IF(AB834='Valori Consentiti - Table 1'!$Y$2,5,IF(AB834="X",1,0))+IF(AC834='Valori Consentiti - Table 1'!$AA$2,5,IF(AC834="X",1,0))+IF(AD834='Valori Consentiti - Table 1'!$AC$2,5,IF(AD834="X",1,0))+IF(AE834='Valori Consentiti - Table 1'!$AE$2,5,IF(AE834="X",1,0))+IF(AF834='Valori Consentiti - Table 1'!$AG$2,5,IF(AF834="X",1,0))+IF(AG834='Valori Consentiti - Table 1'!$AI$2,5,IF(AG834="X",1,0))+IF(AH834='Valori Consentiti - Table 1'!$AK$2,5,IF(AH834="X",1,0))+IF(AI834='Valori Consentiti - Table 1'!$AM$2,5,IF(AI834="X",1,0))+IF(AJ834='Valori Consentiti - Table 1'!$AO$2,5,IF(AJ834="X",1,0))+IF(AK834='Valori Consentiti - Table 1'!$AQ$2,5,IF(AK834="X",1,0))+IF(AL834='Valori Consentiti - Table 1'!$AS$2,5,IF(AL834="X",1,0))+IF(AM834='Valori Consentiti - Table 1'!$AU$2,5,IF(AM834="X",1,0)),IF(G834=2,IF(T834='Valori Consentiti - Table 1'!$I$3,5,IF(T834="X",1,0))+IF(U834='Valori Consentiti - Table 1'!$K$3,5,IF(U834="X",1,0))+IF(V834='Valori Consentiti - Table 1'!$M$3,5,IF(V834="X",1,0))+IF(W834='Valori Consentiti - Table 1'!$O$3,5,IF(W834="X",1,0))+IF(X834='Valori Consentiti - Table 1'!$Q$3,5,IF(X834="X",1,0))+IF(Y834='Valori Consentiti - Table 1'!$S$3,5,IF(Y834="X",1,0))+IF(Z834='Valori Consentiti - Table 1'!$U$3,5,IF(Z834="X",1,0))+IF(AA834='Valori Consentiti - Table 1'!$W$3,5,IF(AA834="X",1,0))+IF(AB834='Valori Consentiti - Table 1'!$Y$3,5,IF(AB834="X",1,0))+IF(AC834='Valori Consentiti - Table 1'!$AA$3,5,IF(AC834="X",1,0))+IF(AD834='Valori Consentiti - Table 1'!$AC$3,5,IF(AD834="X",1,0))+IF(AE834='Valori Consentiti - Table 1'!$AE$3,5,IF(AE834="X",1,0))+IF(AF834='Valori Consentiti - Table 1'!$AG$3,5,IF(AF834="X",1,0))+IF(AG834='Valori Consentiti - Table 1'!$AI$3,5,IF(AG834="X",1,0))+IF(AH834='Valori Consentiti - Table 1'!$AK$3,5,IF(AH834="X",1,0))+IF(AI834='Valori Consentiti - Table 1'!$AM$3,5,IF(AI834="X",1,0))+IF(AJ834='Valori Consentiti - Table 1'!$AO$3,5,IF(AJ834="X",1,0))+IF(AK834='Valori Consentiti - Table 1'!$AQ$3,5,IF(AK834="X",1,0))+IF(AL834='Valori Consentiti - Table 1'!$AS$3,5,IF(AL834="X",1,0))+IF(AM834='Valori Consentiti - Table 1'!$AU$3,5,IF(AM834="X",1,0)),IF(G834=3,IF(T834='Valori Consentiti - Table 1'!$I$4,5,IF(T834="X",1,0))+IF(U834='Valori Consentiti - Table 1'!$K$4,5,IF(U834="X",1,0))+IF(V834='Valori Consentiti - Table 1'!$M$4,5,IF(V834="X",1,0))+IF(W834='Valori Consentiti - Table 1'!$O$4,5,IF(W834="X",1,0))+IF(X834='Valori Consentiti - Table 1'!$Q$4,5,IF(X834="X",1,0))+IF(Y834='Valori Consentiti - Table 1'!$S$4,5,IF(Y834="X",1,0))+IF(Z834='Valori Consentiti - Table 1'!$U$4,5,IF(Z834="X",1,0))+IF(AA834='Valori Consentiti - Table 1'!$W$4,5,IF(AA834="X",1,0))+IF(AB834='Valori Consentiti - Table 1'!$Y$4,5,IF(AB834="X",1,0))+IF(AC834='Valori Consentiti - Table 1'!$AA$4,5,IF(AC834="X",1,0))+IF(AD834='Valori Consentiti - Table 1'!$AC$4,5,IF(AD834="X",1,0))+IF(AE834='Valori Consentiti - Table 1'!$AE$4,5,IF(AE834="X",1,0))+IF(AF834='Valori Consentiti - Table 1'!$AG$4,5,IF(AF834="X",1,0))+IF(AG834='Valori Consentiti - Table 1'!$AI$4,5,IF(AG834="X",1,0))+IF(AH834='Valori Consentiti - Table 1'!$AK$4,5,IF(AH834="X",1,0))+IF(AI834='Valori Consentiti - Table 1'!$AM$4,5,IF(AI834="X",1,0))+IF(AJ834='Valori Consentiti - Table 1'!$AO$4,5,IF(AJ834="X",1,0))+IF(AK834='Valori Consentiti - Table 1'!$AQ$4,5,IF(AK834="X",1,0))+IF(AL834='Valori Consentiti - Table 1'!$AS$4,5,IF(AL834="X",1,0))+IF(AM834='Valori Consentiti - Table 1'!$AU$4,5,IF(AM834="X",1,0)),IF(G834=4,IF(T834='Valori Consentiti - Table 1'!$I$5,5,IF(T834="X",1,0))+IF(U834='Valori Consentiti - Table 1'!$K$5,5,IF(U834="X",1,0))+IF(V834='Valori Consentiti - Table 1'!$M$5,5,IF(V834="X",1,0))+IF(W834='Valori Consentiti - Table 1'!$O$5,5,IF(W834="X",1,0))+IF(X834='Valori Consentiti - Table 1'!$Q$5,5,IF(X834="X",1,0))+IF(Y834='Valori Consentiti - Table 1'!$S$5,5,IF(Y834="X",1,0))+IF(Z834='Valori Consentiti - Table 1'!$U$5,5,IF(Z834="X",1,0))+IF(AA834='Valori Consentiti - Table 1'!$W$5,5,IF(AA834="X",1,0))+IF(AB834='Valori Consentiti - Table 1'!$Y$5,5,IF(AB834="X",1,0))+IF(AC834='Valori Consentiti - Table 1'!$AA$5,5,IF(AC834="X",1,0))+IF(AD834='Valori Consentiti - Table 1'!$AC$5,5,IF(AD834="X",1,0))+IF(AE834='Valori Consentiti - Table 1'!$AE$5,5,IF(AE834="X",1,0))+IF(AF834='Valori Consentiti - Table 1'!$AG$5,5,IF(AF834="X",1,0))+IF(AG834='Valori Consentiti - Table 1'!$AI$5,5,IF(AG834="X",1,0))+IF(AH834='Valori Consentiti - Table 1'!$AK$5,5,IF(AH834="X",1,0))+IF(AI834='Valori Consentiti - Table 1'!$AM$5,5,IF(AI834="X",1,0))+IF(AJ834='Valori Consentiti - Table 1'!$AO$5,5,IF(AJ834="X",1,0))+IF(AK834='Valori Consentiti - Table 1'!$AQ$5,5,IF(AK834="X",1,0))+IF(AL834='Valori Consentiti - Table 1'!$AS$5,5,IF(AL834="X",1,0))+IF(AM834='Valori Consentiti - Table 1'!$AU$5,5,IF(AM834="X",1,0)),))))</f>
        <v>0</v>
      </c>
      <c r="N834" s="16">
        <f t="shared" si="397"/>
        <v>0</v>
      </c>
      <c r="O834" s="16">
        <f t="shared" si="398"/>
        <v>20</v>
      </c>
      <c r="P834" s="16">
        <f>IF(G834=1,IF(T834='Valori Consentiti - Table 1'!$I$2,1,0)+IF(U834='Valori Consentiti - Table 1'!$K$2,1,0)+IF(V834='Valori Consentiti - Table 1'!$M$2,1,0)+IF(W834='Valori Consentiti - Table 1'!$O$2,1,0)+IF(X834='Valori Consentiti - Table 1'!$Q$2,1,0)+IF(Y834='Valori Consentiti - Table 1'!$S$2,1,0)+IF(Z834='Valori Consentiti - Table 1'!$U$2,1,0)+IF(AA834='Valori Consentiti - Table 1'!$W$2,1,0)+IF(AB834='Valori Consentiti - Table 1'!$Y$2,1,0)+IF(AC834='Valori Consentiti - Table 1'!$AA$2,1,0)+IF(AD834='Valori Consentiti - Table 1'!$AC$2,1,0)+IF(AE834='Valori Consentiti - Table 1'!$AE$2,1,0)+IF(AF834='Valori Consentiti - Table 1'!$AG$2,1,0)+IF(AG834='Valori Consentiti - Table 1'!$AI$2,1,0)+IF(AH834='Valori Consentiti - Table 1'!$AK$2,1,0)+IF(AI834='Valori Consentiti - Table 1'!$AM$2,1,0)+IF(AJ834='Valori Consentiti - Table 1'!$AO$2,1,0)+IF(AK834='Valori Consentiti - Table 1'!$AQ$2,1,0)+IF(AL834='Valori Consentiti - Table 1'!$AS$2,1,0)+IF(AM834='Valori Consentiti - Table 1'!$AU$2,1,0),IF(G834=2,IF(T834='Valori Consentiti - Table 1'!$I$3,1,0)+IF(U834='Valori Consentiti - Table 1'!$K$3,1,0)+IF(V834='Valori Consentiti - Table 1'!$M$3,1,0)+IF(W834='Valori Consentiti - Table 1'!$O$3,1,0)+IF(X834='Valori Consentiti - Table 1'!$Q$3,1,0)+IF(Y834='Valori Consentiti - Table 1'!$S$3,1,0)+IF(Z834='Valori Consentiti - Table 1'!$U$3,1,0)+IF(AA834='Valori Consentiti - Table 1'!$W$3,1,0)+IF(AB834='Valori Consentiti - Table 1'!$Y$3,1,0)+IF(AC834='Valori Consentiti - Table 1'!$AA$3,1,0)+IF(AD834='Valori Consentiti - Table 1'!$AC$3,1,0)+IF(AE834='Valori Consentiti - Table 1'!$AE$3,1,0)+IF(AF834='Valori Consentiti - Table 1'!$AG$3,1,0)+IF(AG834='Valori Consentiti - Table 1'!$AI$3,1,0)+IF(AH834='Valori Consentiti - Table 1'!$AK$3,1,0)+IF(AI834='Valori Consentiti - Table 1'!$AM$3,1,0)+IF(AJ834='Valori Consentiti - Table 1'!$AO$3,1,0)+IF(AK834='Valori Consentiti - Table 1'!$AQ$3,1,0)+IF(AL834='Valori Consentiti - Table 1'!$AS$3,1,0)+IF(AM834='Valori Consentiti - Table 1'!$AU$3,1,0),IF(G834=3,IF(T834='Valori Consentiti - Table 1'!$I$4,1,0)+IF(U834='Valori Consentiti - Table 1'!$K$4,1,0)+IF(V834='Valori Consentiti - Table 1'!$M$4,1,0)+IF(W834='Valori Consentiti - Table 1'!$O$4,1,0)+IF(X834='Valori Consentiti - Table 1'!$Q$4,1,0)+IF(Y834='Valori Consentiti - Table 1'!$S$4,1,0)+IF(Z834='Valori Consentiti - Table 1'!$U$4,1,0)+IF(AA834='Valori Consentiti - Table 1'!$W$4,1,0)+IF(AB834='Valori Consentiti - Table 1'!$Y$4,1,0)+IF(AC834='Valori Consentiti - Table 1'!$AA$4,1,0)+IF(AD834='Valori Consentiti - Table 1'!$AC$4,1,0)+IF(AE834='Valori Consentiti - Table 1'!$AE$4,1,0)+IF(AF834='Valori Consentiti - Table 1'!$AG$4,1,0)+IF(AG834='Valori Consentiti - Table 1'!$AI$4,1,0)+IF(AH834='Valori Consentiti - Table 1'!$AK$4,1,0)+IF(AI834='Valori Consentiti - Table 1'!$AM$4,1,0)+IF(AJ834='Valori Consentiti - Table 1'!$AO$4,1,0)+IF(AK834='Valori Consentiti - Table 1'!$AQ$4,1,0)+IF(AL834='Valori Consentiti - Table 1'!$AS$4,1,0)+IF(AM834='Valori Consentiti - Table 1'!$AU$4,1,0),IF(G834=4,IF(T834='Valori Consentiti - Table 1'!$I$5,1,0)+IF(U834='Valori Consentiti - Table 1'!$K$5,1,0)+IF(V834='Valori Consentiti - Table 1'!$M$5,1,0)+IF(W834='Valori Consentiti - Table 1'!$O$5,1,0)+IF(X834='Valori Consentiti - Table 1'!$Q$5,1,0)+IF(Y834='Valori Consentiti - Table 1'!$S$5,1,0)+IF(Z834='Valori Consentiti - Table 1'!$U$5,1,0)+IF(AA834='Valori Consentiti - Table 1'!$W$5,1,0)+IF(AB834='Valori Consentiti - Table 1'!$Y$5,1,0)+IF(AC834='Valori Consentiti - Table 1'!$AA$5,1,0)+IF(AD834='Valori Consentiti - Table 1'!$AC$5,1,0)+IF(AE834='Valori Consentiti - Table 1'!$AE$5,1,0)+IF(AF834='Valori Consentiti - Table 1'!$AG$5,1,0)+IF(AG834='Valori Consentiti - Table 1'!$AI$5,1,0)+IF(AH834='Valori Consentiti - Table 1'!$AK$5,1,0)+IF(AI834='Valori Consentiti - Table 1'!$AM$5,1,0)+IF(AJ834='Valori Consentiti - Table 1'!$AO$5,1,0)+IF(AK834='Valori Consentiti - Table 1'!$AQ$5,1,0)+IF(AL834='Valori Consentiti - Table 1'!$AS$5,1,0)+IF(AM834='Valori Consentiti - Table 1'!$AU$5,1,0),))))</f>
        <v>0</v>
      </c>
      <c r="Q834" s="16">
        <f t="shared" si="399"/>
        <v>20</v>
      </c>
      <c r="R834" s="16">
        <f t="shared" si="391"/>
        <v>1</v>
      </c>
      <c r="S834" s="17"/>
      <c r="T834" s="24" t="str">
        <f t="shared" ref="T834:T897" si="400">MID($H834,1,1)</f>
        <v/>
      </c>
      <c r="U834" s="25" t="str">
        <f t="shared" ref="U834:U897" si="401">MID($H834,2,1)</f>
        <v/>
      </c>
      <c r="V834" s="25" t="str">
        <f t="shared" ref="V834:V897" si="402">MID($H834,3,1)</f>
        <v/>
      </c>
      <c r="W834" s="26" t="str">
        <f t="shared" ref="W834:W897" si="403">MID($H834,4,1)</f>
        <v/>
      </c>
      <c r="X834" s="27" t="str">
        <f t="shared" ref="X834:X897" si="404">MID($I834,1,1)</f>
        <v/>
      </c>
      <c r="Y834" s="25" t="str">
        <f t="shared" ref="Y834:Y897" si="405">MID($I834,2,1)</f>
        <v/>
      </c>
      <c r="Z834" s="25" t="str">
        <f t="shared" ref="Z834:Z897" si="406">MID($I834,3,1)</f>
        <v/>
      </c>
      <c r="AA834" s="26" t="str">
        <f t="shared" ref="AA834:AA897" si="407">MID($I834,4,1)</f>
        <v/>
      </c>
      <c r="AB834" s="27" t="str">
        <f t="shared" ref="AB834:AB897" si="408">MID($J834,1,1)</f>
        <v/>
      </c>
      <c r="AC834" s="25" t="str">
        <f t="shared" ref="AC834:AC897" si="409">MID($J834,2,1)</f>
        <v/>
      </c>
      <c r="AD834" s="25" t="str">
        <f t="shared" ref="AD834:AD897" si="410">MID($J834,3,1)</f>
        <v/>
      </c>
      <c r="AE834" s="26" t="str">
        <f t="shared" ref="AE834:AE897" si="411">MID($J834,4,1)</f>
        <v/>
      </c>
      <c r="AF834" s="27" t="str">
        <f t="shared" ref="AF834:AF897" si="412">MID($K834,1,1)</f>
        <v/>
      </c>
      <c r="AG834" s="25" t="str">
        <f t="shared" ref="AG834:AG897" si="413">MID($K834,2,1)</f>
        <v/>
      </c>
      <c r="AH834" s="25" t="str">
        <f t="shared" ref="AH834:AH897" si="414">MID($K834,3,1)</f>
        <v/>
      </c>
      <c r="AI834" s="26" t="str">
        <f t="shared" ref="AI834:AI897" si="415">MID($K834,4,1)</f>
        <v/>
      </c>
      <c r="AJ834" s="27" t="str">
        <f t="shared" ref="AJ834:AJ897" si="416">MID($L834,1,1)</f>
        <v/>
      </c>
      <c r="AK834" s="25" t="str">
        <f t="shared" ref="AK834:AK897" si="417">MID($L834,2,1)</f>
        <v/>
      </c>
      <c r="AL834" s="25" t="str">
        <f t="shared" ref="AL834:AL897" si="418">MID($L834,3,1)</f>
        <v/>
      </c>
      <c r="AM834" s="28" t="str">
        <f t="shared" ref="AM834:AM897" si="419">MID($L834,4,1)</f>
        <v/>
      </c>
      <c r="AN834" s="29" t="b">
        <f t="shared" si="392"/>
        <v>0</v>
      </c>
      <c r="AO834" s="29" t="b">
        <f t="shared" si="393"/>
        <v>0</v>
      </c>
      <c r="AP834" s="29" t="b">
        <f t="shared" si="394"/>
        <v>0</v>
      </c>
      <c r="AQ834" s="29" t="b">
        <f t="shared" si="395"/>
        <v>0</v>
      </c>
      <c r="AR834" s="29" t="b">
        <f t="shared" si="396"/>
        <v>0</v>
      </c>
    </row>
    <row r="835" spans="1:44">
      <c r="A835" s="14"/>
      <c r="B835" s="14"/>
      <c r="C835" s="22"/>
      <c r="D835" s="14"/>
      <c r="E835" s="14"/>
      <c r="F835" s="14"/>
      <c r="G835" s="14"/>
      <c r="H835" s="15"/>
      <c r="I835" s="15"/>
      <c r="J835" s="15"/>
      <c r="K835" s="15"/>
      <c r="L835" s="15"/>
      <c r="M835" s="23">
        <f>IF(G835=1,IF(T835='Valori Consentiti - Table 1'!$I$2,5,IF(T835="X",1,0))+IF(U835='Valori Consentiti - Table 1'!$K$2,5,IF(U835="X",1,0))+IF(V835='Valori Consentiti - Table 1'!$M$2,5,IF(V835="X",1,0))+IF(W835='Valori Consentiti - Table 1'!$O$2,5,IF(W835="X",1,0))+IF(X835='Valori Consentiti - Table 1'!$Q$2,5,IF(X835="X",1,0))+IF(Y835='Valori Consentiti - Table 1'!$S$2,5,IF(Y835="X",1,0))+IF(Z835='Valori Consentiti - Table 1'!$U$2,5,IF(Z835="X",1,0))+IF(AA835='Valori Consentiti - Table 1'!$W$2,5,IF(AA835="X",1,0))+IF(AB835='Valori Consentiti - Table 1'!$Y$2,5,IF(AB835="X",1,0))+IF(AC835='Valori Consentiti - Table 1'!$AA$2,5,IF(AC835="X",1,0))+IF(AD835='Valori Consentiti - Table 1'!$AC$2,5,IF(AD835="X",1,0))+IF(AE835='Valori Consentiti - Table 1'!$AE$2,5,IF(AE835="X",1,0))+IF(AF835='Valori Consentiti - Table 1'!$AG$2,5,IF(AF835="X",1,0))+IF(AG835='Valori Consentiti - Table 1'!$AI$2,5,IF(AG835="X",1,0))+IF(AH835='Valori Consentiti - Table 1'!$AK$2,5,IF(AH835="X",1,0))+IF(AI835='Valori Consentiti - Table 1'!$AM$2,5,IF(AI835="X",1,0))+IF(AJ835='Valori Consentiti - Table 1'!$AO$2,5,IF(AJ835="X",1,0))+IF(AK835='Valori Consentiti - Table 1'!$AQ$2,5,IF(AK835="X",1,0))+IF(AL835='Valori Consentiti - Table 1'!$AS$2,5,IF(AL835="X",1,0))+IF(AM835='Valori Consentiti - Table 1'!$AU$2,5,IF(AM835="X",1,0)),IF(G835=2,IF(T835='Valori Consentiti - Table 1'!$I$3,5,IF(T835="X",1,0))+IF(U835='Valori Consentiti - Table 1'!$K$3,5,IF(U835="X",1,0))+IF(V835='Valori Consentiti - Table 1'!$M$3,5,IF(V835="X",1,0))+IF(W835='Valori Consentiti - Table 1'!$O$3,5,IF(W835="X",1,0))+IF(X835='Valori Consentiti - Table 1'!$Q$3,5,IF(X835="X",1,0))+IF(Y835='Valori Consentiti - Table 1'!$S$3,5,IF(Y835="X",1,0))+IF(Z835='Valori Consentiti - Table 1'!$U$3,5,IF(Z835="X",1,0))+IF(AA835='Valori Consentiti - Table 1'!$W$3,5,IF(AA835="X",1,0))+IF(AB835='Valori Consentiti - Table 1'!$Y$3,5,IF(AB835="X",1,0))+IF(AC835='Valori Consentiti - Table 1'!$AA$3,5,IF(AC835="X",1,0))+IF(AD835='Valori Consentiti - Table 1'!$AC$3,5,IF(AD835="X",1,0))+IF(AE835='Valori Consentiti - Table 1'!$AE$3,5,IF(AE835="X",1,0))+IF(AF835='Valori Consentiti - Table 1'!$AG$3,5,IF(AF835="X",1,0))+IF(AG835='Valori Consentiti - Table 1'!$AI$3,5,IF(AG835="X",1,0))+IF(AH835='Valori Consentiti - Table 1'!$AK$3,5,IF(AH835="X",1,0))+IF(AI835='Valori Consentiti - Table 1'!$AM$3,5,IF(AI835="X",1,0))+IF(AJ835='Valori Consentiti - Table 1'!$AO$3,5,IF(AJ835="X",1,0))+IF(AK835='Valori Consentiti - Table 1'!$AQ$3,5,IF(AK835="X",1,0))+IF(AL835='Valori Consentiti - Table 1'!$AS$3,5,IF(AL835="X",1,0))+IF(AM835='Valori Consentiti - Table 1'!$AU$3,5,IF(AM835="X",1,0)),IF(G835=3,IF(T835='Valori Consentiti - Table 1'!$I$4,5,IF(T835="X",1,0))+IF(U835='Valori Consentiti - Table 1'!$K$4,5,IF(U835="X",1,0))+IF(V835='Valori Consentiti - Table 1'!$M$4,5,IF(V835="X",1,0))+IF(W835='Valori Consentiti - Table 1'!$O$4,5,IF(W835="X",1,0))+IF(X835='Valori Consentiti - Table 1'!$Q$4,5,IF(X835="X",1,0))+IF(Y835='Valori Consentiti - Table 1'!$S$4,5,IF(Y835="X",1,0))+IF(Z835='Valori Consentiti - Table 1'!$U$4,5,IF(Z835="X",1,0))+IF(AA835='Valori Consentiti - Table 1'!$W$4,5,IF(AA835="X",1,0))+IF(AB835='Valori Consentiti - Table 1'!$Y$4,5,IF(AB835="X",1,0))+IF(AC835='Valori Consentiti - Table 1'!$AA$4,5,IF(AC835="X",1,0))+IF(AD835='Valori Consentiti - Table 1'!$AC$4,5,IF(AD835="X",1,0))+IF(AE835='Valori Consentiti - Table 1'!$AE$4,5,IF(AE835="X",1,0))+IF(AF835='Valori Consentiti - Table 1'!$AG$4,5,IF(AF835="X",1,0))+IF(AG835='Valori Consentiti - Table 1'!$AI$4,5,IF(AG835="X",1,0))+IF(AH835='Valori Consentiti - Table 1'!$AK$4,5,IF(AH835="X",1,0))+IF(AI835='Valori Consentiti - Table 1'!$AM$4,5,IF(AI835="X",1,0))+IF(AJ835='Valori Consentiti - Table 1'!$AO$4,5,IF(AJ835="X",1,0))+IF(AK835='Valori Consentiti - Table 1'!$AQ$4,5,IF(AK835="X",1,0))+IF(AL835='Valori Consentiti - Table 1'!$AS$4,5,IF(AL835="X",1,0))+IF(AM835='Valori Consentiti - Table 1'!$AU$4,5,IF(AM835="X",1,0)),IF(G835=4,IF(T835='Valori Consentiti - Table 1'!$I$5,5,IF(T835="X",1,0))+IF(U835='Valori Consentiti - Table 1'!$K$5,5,IF(U835="X",1,0))+IF(V835='Valori Consentiti - Table 1'!$M$5,5,IF(V835="X",1,0))+IF(W835='Valori Consentiti - Table 1'!$O$5,5,IF(W835="X",1,0))+IF(X835='Valori Consentiti - Table 1'!$Q$5,5,IF(X835="X",1,0))+IF(Y835='Valori Consentiti - Table 1'!$S$5,5,IF(Y835="X",1,0))+IF(Z835='Valori Consentiti - Table 1'!$U$5,5,IF(Z835="X",1,0))+IF(AA835='Valori Consentiti - Table 1'!$W$5,5,IF(AA835="X",1,0))+IF(AB835='Valori Consentiti - Table 1'!$Y$5,5,IF(AB835="X",1,0))+IF(AC835='Valori Consentiti - Table 1'!$AA$5,5,IF(AC835="X",1,0))+IF(AD835='Valori Consentiti - Table 1'!$AC$5,5,IF(AD835="X",1,0))+IF(AE835='Valori Consentiti - Table 1'!$AE$5,5,IF(AE835="X",1,0))+IF(AF835='Valori Consentiti - Table 1'!$AG$5,5,IF(AF835="X",1,0))+IF(AG835='Valori Consentiti - Table 1'!$AI$5,5,IF(AG835="X",1,0))+IF(AH835='Valori Consentiti - Table 1'!$AK$5,5,IF(AH835="X",1,0))+IF(AI835='Valori Consentiti - Table 1'!$AM$5,5,IF(AI835="X",1,0))+IF(AJ835='Valori Consentiti - Table 1'!$AO$5,5,IF(AJ835="X",1,0))+IF(AK835='Valori Consentiti - Table 1'!$AQ$5,5,IF(AK835="X",1,0))+IF(AL835='Valori Consentiti - Table 1'!$AS$5,5,IF(AL835="X",1,0))+IF(AM835='Valori Consentiti - Table 1'!$AU$5,5,IF(AM835="X",1,0)),))))</f>
        <v>0</v>
      </c>
      <c r="N835" s="16">
        <f t="shared" si="397"/>
        <v>0</v>
      </c>
      <c r="O835" s="16">
        <f t="shared" si="398"/>
        <v>20</v>
      </c>
      <c r="P835" s="16">
        <f>IF(G835=1,IF(T835='Valori Consentiti - Table 1'!$I$2,1,0)+IF(U835='Valori Consentiti - Table 1'!$K$2,1,0)+IF(V835='Valori Consentiti - Table 1'!$M$2,1,0)+IF(W835='Valori Consentiti - Table 1'!$O$2,1,0)+IF(X835='Valori Consentiti - Table 1'!$Q$2,1,0)+IF(Y835='Valori Consentiti - Table 1'!$S$2,1,0)+IF(Z835='Valori Consentiti - Table 1'!$U$2,1,0)+IF(AA835='Valori Consentiti - Table 1'!$W$2,1,0)+IF(AB835='Valori Consentiti - Table 1'!$Y$2,1,0)+IF(AC835='Valori Consentiti - Table 1'!$AA$2,1,0)+IF(AD835='Valori Consentiti - Table 1'!$AC$2,1,0)+IF(AE835='Valori Consentiti - Table 1'!$AE$2,1,0)+IF(AF835='Valori Consentiti - Table 1'!$AG$2,1,0)+IF(AG835='Valori Consentiti - Table 1'!$AI$2,1,0)+IF(AH835='Valori Consentiti - Table 1'!$AK$2,1,0)+IF(AI835='Valori Consentiti - Table 1'!$AM$2,1,0)+IF(AJ835='Valori Consentiti - Table 1'!$AO$2,1,0)+IF(AK835='Valori Consentiti - Table 1'!$AQ$2,1,0)+IF(AL835='Valori Consentiti - Table 1'!$AS$2,1,0)+IF(AM835='Valori Consentiti - Table 1'!$AU$2,1,0),IF(G835=2,IF(T835='Valori Consentiti - Table 1'!$I$3,1,0)+IF(U835='Valori Consentiti - Table 1'!$K$3,1,0)+IF(V835='Valori Consentiti - Table 1'!$M$3,1,0)+IF(W835='Valori Consentiti - Table 1'!$O$3,1,0)+IF(X835='Valori Consentiti - Table 1'!$Q$3,1,0)+IF(Y835='Valori Consentiti - Table 1'!$S$3,1,0)+IF(Z835='Valori Consentiti - Table 1'!$U$3,1,0)+IF(AA835='Valori Consentiti - Table 1'!$W$3,1,0)+IF(AB835='Valori Consentiti - Table 1'!$Y$3,1,0)+IF(AC835='Valori Consentiti - Table 1'!$AA$3,1,0)+IF(AD835='Valori Consentiti - Table 1'!$AC$3,1,0)+IF(AE835='Valori Consentiti - Table 1'!$AE$3,1,0)+IF(AF835='Valori Consentiti - Table 1'!$AG$3,1,0)+IF(AG835='Valori Consentiti - Table 1'!$AI$3,1,0)+IF(AH835='Valori Consentiti - Table 1'!$AK$3,1,0)+IF(AI835='Valori Consentiti - Table 1'!$AM$3,1,0)+IF(AJ835='Valori Consentiti - Table 1'!$AO$3,1,0)+IF(AK835='Valori Consentiti - Table 1'!$AQ$3,1,0)+IF(AL835='Valori Consentiti - Table 1'!$AS$3,1,0)+IF(AM835='Valori Consentiti - Table 1'!$AU$3,1,0),IF(G835=3,IF(T835='Valori Consentiti - Table 1'!$I$4,1,0)+IF(U835='Valori Consentiti - Table 1'!$K$4,1,0)+IF(V835='Valori Consentiti - Table 1'!$M$4,1,0)+IF(W835='Valori Consentiti - Table 1'!$O$4,1,0)+IF(X835='Valori Consentiti - Table 1'!$Q$4,1,0)+IF(Y835='Valori Consentiti - Table 1'!$S$4,1,0)+IF(Z835='Valori Consentiti - Table 1'!$U$4,1,0)+IF(AA835='Valori Consentiti - Table 1'!$W$4,1,0)+IF(AB835='Valori Consentiti - Table 1'!$Y$4,1,0)+IF(AC835='Valori Consentiti - Table 1'!$AA$4,1,0)+IF(AD835='Valori Consentiti - Table 1'!$AC$4,1,0)+IF(AE835='Valori Consentiti - Table 1'!$AE$4,1,0)+IF(AF835='Valori Consentiti - Table 1'!$AG$4,1,0)+IF(AG835='Valori Consentiti - Table 1'!$AI$4,1,0)+IF(AH835='Valori Consentiti - Table 1'!$AK$4,1,0)+IF(AI835='Valori Consentiti - Table 1'!$AM$4,1,0)+IF(AJ835='Valori Consentiti - Table 1'!$AO$4,1,0)+IF(AK835='Valori Consentiti - Table 1'!$AQ$4,1,0)+IF(AL835='Valori Consentiti - Table 1'!$AS$4,1,0)+IF(AM835='Valori Consentiti - Table 1'!$AU$4,1,0),IF(G835=4,IF(T835='Valori Consentiti - Table 1'!$I$5,1,0)+IF(U835='Valori Consentiti - Table 1'!$K$5,1,0)+IF(V835='Valori Consentiti - Table 1'!$M$5,1,0)+IF(W835='Valori Consentiti - Table 1'!$O$5,1,0)+IF(X835='Valori Consentiti - Table 1'!$Q$5,1,0)+IF(Y835='Valori Consentiti - Table 1'!$S$5,1,0)+IF(Z835='Valori Consentiti - Table 1'!$U$5,1,0)+IF(AA835='Valori Consentiti - Table 1'!$W$5,1,0)+IF(AB835='Valori Consentiti - Table 1'!$Y$5,1,0)+IF(AC835='Valori Consentiti - Table 1'!$AA$5,1,0)+IF(AD835='Valori Consentiti - Table 1'!$AC$5,1,0)+IF(AE835='Valori Consentiti - Table 1'!$AE$5,1,0)+IF(AF835='Valori Consentiti - Table 1'!$AG$5,1,0)+IF(AG835='Valori Consentiti - Table 1'!$AI$5,1,0)+IF(AH835='Valori Consentiti - Table 1'!$AK$5,1,0)+IF(AI835='Valori Consentiti - Table 1'!$AM$5,1,0)+IF(AJ835='Valori Consentiti - Table 1'!$AO$5,1,0)+IF(AK835='Valori Consentiti - Table 1'!$AQ$5,1,0)+IF(AL835='Valori Consentiti - Table 1'!$AS$5,1,0)+IF(AM835='Valori Consentiti - Table 1'!$AU$5,1,0),))))</f>
        <v>0</v>
      </c>
      <c r="Q835" s="16">
        <f t="shared" si="399"/>
        <v>20</v>
      </c>
      <c r="R835" s="16">
        <f t="shared" ref="R835:R898" si="420">COUNTIF($M$2:$M$1000,"&gt;" &amp;$M835)+1</f>
        <v>1</v>
      </c>
      <c r="S835" s="17"/>
      <c r="T835" s="24" t="str">
        <f t="shared" si="400"/>
        <v/>
      </c>
      <c r="U835" s="25" t="str">
        <f t="shared" si="401"/>
        <v/>
      </c>
      <c r="V835" s="25" t="str">
        <f t="shared" si="402"/>
        <v/>
      </c>
      <c r="W835" s="26" t="str">
        <f t="shared" si="403"/>
        <v/>
      </c>
      <c r="X835" s="27" t="str">
        <f t="shared" si="404"/>
        <v/>
      </c>
      <c r="Y835" s="25" t="str">
        <f t="shared" si="405"/>
        <v/>
      </c>
      <c r="Z835" s="25" t="str">
        <f t="shared" si="406"/>
        <v/>
      </c>
      <c r="AA835" s="26" t="str">
        <f t="shared" si="407"/>
        <v/>
      </c>
      <c r="AB835" s="27" t="str">
        <f t="shared" si="408"/>
        <v/>
      </c>
      <c r="AC835" s="25" t="str">
        <f t="shared" si="409"/>
        <v/>
      </c>
      <c r="AD835" s="25" t="str">
        <f t="shared" si="410"/>
        <v/>
      </c>
      <c r="AE835" s="26" t="str">
        <f t="shared" si="411"/>
        <v/>
      </c>
      <c r="AF835" s="27" t="str">
        <f t="shared" si="412"/>
        <v/>
      </c>
      <c r="AG835" s="25" t="str">
        <f t="shared" si="413"/>
        <v/>
      </c>
      <c r="AH835" s="25" t="str">
        <f t="shared" si="414"/>
        <v/>
      </c>
      <c r="AI835" s="26" t="str">
        <f t="shared" si="415"/>
        <v/>
      </c>
      <c r="AJ835" s="27" t="str">
        <f t="shared" si="416"/>
        <v/>
      </c>
      <c r="AK835" s="25" t="str">
        <f t="shared" si="417"/>
        <v/>
      </c>
      <c r="AL835" s="25" t="str">
        <f t="shared" si="418"/>
        <v/>
      </c>
      <c r="AM835" s="28" t="str">
        <f t="shared" si="419"/>
        <v/>
      </c>
      <c r="AN835" s="29" t="b">
        <f t="shared" si="392"/>
        <v>0</v>
      </c>
      <c r="AO835" s="29" t="b">
        <f t="shared" si="393"/>
        <v>0</v>
      </c>
      <c r="AP835" s="29" t="b">
        <f t="shared" si="394"/>
        <v>0</v>
      </c>
      <c r="AQ835" s="29" t="b">
        <f t="shared" si="395"/>
        <v>0</v>
      </c>
      <c r="AR835" s="29" t="b">
        <f t="shared" si="396"/>
        <v>0</v>
      </c>
    </row>
    <row r="836" spans="1:44">
      <c r="A836" s="14"/>
      <c r="B836" s="14"/>
      <c r="C836" s="22"/>
      <c r="D836" s="14"/>
      <c r="E836" s="14"/>
      <c r="F836" s="14"/>
      <c r="G836" s="14"/>
      <c r="H836" s="15"/>
      <c r="I836" s="15"/>
      <c r="J836" s="15"/>
      <c r="K836" s="15"/>
      <c r="L836" s="15"/>
      <c r="M836" s="23">
        <f>IF(G836=1,IF(T836='Valori Consentiti - Table 1'!$I$2,5,IF(T836="X",1,0))+IF(U836='Valori Consentiti - Table 1'!$K$2,5,IF(U836="X",1,0))+IF(V836='Valori Consentiti - Table 1'!$M$2,5,IF(V836="X",1,0))+IF(W836='Valori Consentiti - Table 1'!$O$2,5,IF(W836="X",1,0))+IF(X836='Valori Consentiti - Table 1'!$Q$2,5,IF(X836="X",1,0))+IF(Y836='Valori Consentiti - Table 1'!$S$2,5,IF(Y836="X",1,0))+IF(Z836='Valori Consentiti - Table 1'!$U$2,5,IF(Z836="X",1,0))+IF(AA836='Valori Consentiti - Table 1'!$W$2,5,IF(AA836="X",1,0))+IF(AB836='Valori Consentiti - Table 1'!$Y$2,5,IF(AB836="X",1,0))+IF(AC836='Valori Consentiti - Table 1'!$AA$2,5,IF(AC836="X",1,0))+IF(AD836='Valori Consentiti - Table 1'!$AC$2,5,IF(AD836="X",1,0))+IF(AE836='Valori Consentiti - Table 1'!$AE$2,5,IF(AE836="X",1,0))+IF(AF836='Valori Consentiti - Table 1'!$AG$2,5,IF(AF836="X",1,0))+IF(AG836='Valori Consentiti - Table 1'!$AI$2,5,IF(AG836="X",1,0))+IF(AH836='Valori Consentiti - Table 1'!$AK$2,5,IF(AH836="X",1,0))+IF(AI836='Valori Consentiti - Table 1'!$AM$2,5,IF(AI836="X",1,0))+IF(AJ836='Valori Consentiti - Table 1'!$AO$2,5,IF(AJ836="X",1,0))+IF(AK836='Valori Consentiti - Table 1'!$AQ$2,5,IF(AK836="X",1,0))+IF(AL836='Valori Consentiti - Table 1'!$AS$2,5,IF(AL836="X",1,0))+IF(AM836='Valori Consentiti - Table 1'!$AU$2,5,IF(AM836="X",1,0)),IF(G836=2,IF(T836='Valori Consentiti - Table 1'!$I$3,5,IF(T836="X",1,0))+IF(U836='Valori Consentiti - Table 1'!$K$3,5,IF(U836="X",1,0))+IF(V836='Valori Consentiti - Table 1'!$M$3,5,IF(V836="X",1,0))+IF(W836='Valori Consentiti - Table 1'!$O$3,5,IF(W836="X",1,0))+IF(X836='Valori Consentiti - Table 1'!$Q$3,5,IF(X836="X",1,0))+IF(Y836='Valori Consentiti - Table 1'!$S$3,5,IF(Y836="X",1,0))+IF(Z836='Valori Consentiti - Table 1'!$U$3,5,IF(Z836="X",1,0))+IF(AA836='Valori Consentiti - Table 1'!$W$3,5,IF(AA836="X",1,0))+IF(AB836='Valori Consentiti - Table 1'!$Y$3,5,IF(AB836="X",1,0))+IF(AC836='Valori Consentiti - Table 1'!$AA$3,5,IF(AC836="X",1,0))+IF(AD836='Valori Consentiti - Table 1'!$AC$3,5,IF(AD836="X",1,0))+IF(AE836='Valori Consentiti - Table 1'!$AE$3,5,IF(AE836="X",1,0))+IF(AF836='Valori Consentiti - Table 1'!$AG$3,5,IF(AF836="X",1,0))+IF(AG836='Valori Consentiti - Table 1'!$AI$3,5,IF(AG836="X",1,0))+IF(AH836='Valori Consentiti - Table 1'!$AK$3,5,IF(AH836="X",1,0))+IF(AI836='Valori Consentiti - Table 1'!$AM$3,5,IF(AI836="X",1,0))+IF(AJ836='Valori Consentiti - Table 1'!$AO$3,5,IF(AJ836="X",1,0))+IF(AK836='Valori Consentiti - Table 1'!$AQ$3,5,IF(AK836="X",1,0))+IF(AL836='Valori Consentiti - Table 1'!$AS$3,5,IF(AL836="X",1,0))+IF(AM836='Valori Consentiti - Table 1'!$AU$3,5,IF(AM836="X",1,0)),IF(G836=3,IF(T836='Valori Consentiti - Table 1'!$I$4,5,IF(T836="X",1,0))+IF(U836='Valori Consentiti - Table 1'!$K$4,5,IF(U836="X",1,0))+IF(V836='Valori Consentiti - Table 1'!$M$4,5,IF(V836="X",1,0))+IF(W836='Valori Consentiti - Table 1'!$O$4,5,IF(W836="X",1,0))+IF(X836='Valori Consentiti - Table 1'!$Q$4,5,IF(X836="X",1,0))+IF(Y836='Valori Consentiti - Table 1'!$S$4,5,IF(Y836="X",1,0))+IF(Z836='Valori Consentiti - Table 1'!$U$4,5,IF(Z836="X",1,0))+IF(AA836='Valori Consentiti - Table 1'!$W$4,5,IF(AA836="X",1,0))+IF(AB836='Valori Consentiti - Table 1'!$Y$4,5,IF(AB836="X",1,0))+IF(AC836='Valori Consentiti - Table 1'!$AA$4,5,IF(AC836="X",1,0))+IF(AD836='Valori Consentiti - Table 1'!$AC$4,5,IF(AD836="X",1,0))+IF(AE836='Valori Consentiti - Table 1'!$AE$4,5,IF(AE836="X",1,0))+IF(AF836='Valori Consentiti - Table 1'!$AG$4,5,IF(AF836="X",1,0))+IF(AG836='Valori Consentiti - Table 1'!$AI$4,5,IF(AG836="X",1,0))+IF(AH836='Valori Consentiti - Table 1'!$AK$4,5,IF(AH836="X",1,0))+IF(AI836='Valori Consentiti - Table 1'!$AM$4,5,IF(AI836="X",1,0))+IF(AJ836='Valori Consentiti - Table 1'!$AO$4,5,IF(AJ836="X",1,0))+IF(AK836='Valori Consentiti - Table 1'!$AQ$4,5,IF(AK836="X",1,0))+IF(AL836='Valori Consentiti - Table 1'!$AS$4,5,IF(AL836="X",1,0))+IF(AM836='Valori Consentiti - Table 1'!$AU$4,5,IF(AM836="X",1,0)),IF(G836=4,IF(T836='Valori Consentiti - Table 1'!$I$5,5,IF(T836="X",1,0))+IF(U836='Valori Consentiti - Table 1'!$K$5,5,IF(U836="X",1,0))+IF(V836='Valori Consentiti - Table 1'!$M$5,5,IF(V836="X",1,0))+IF(W836='Valori Consentiti - Table 1'!$O$5,5,IF(W836="X",1,0))+IF(X836='Valori Consentiti - Table 1'!$Q$5,5,IF(X836="X",1,0))+IF(Y836='Valori Consentiti - Table 1'!$S$5,5,IF(Y836="X",1,0))+IF(Z836='Valori Consentiti - Table 1'!$U$5,5,IF(Z836="X",1,0))+IF(AA836='Valori Consentiti - Table 1'!$W$5,5,IF(AA836="X",1,0))+IF(AB836='Valori Consentiti - Table 1'!$Y$5,5,IF(AB836="X",1,0))+IF(AC836='Valori Consentiti - Table 1'!$AA$5,5,IF(AC836="X",1,0))+IF(AD836='Valori Consentiti - Table 1'!$AC$5,5,IF(AD836="X",1,0))+IF(AE836='Valori Consentiti - Table 1'!$AE$5,5,IF(AE836="X",1,0))+IF(AF836='Valori Consentiti - Table 1'!$AG$5,5,IF(AF836="X",1,0))+IF(AG836='Valori Consentiti - Table 1'!$AI$5,5,IF(AG836="X",1,0))+IF(AH836='Valori Consentiti - Table 1'!$AK$5,5,IF(AH836="X",1,0))+IF(AI836='Valori Consentiti - Table 1'!$AM$5,5,IF(AI836="X",1,0))+IF(AJ836='Valori Consentiti - Table 1'!$AO$5,5,IF(AJ836="X",1,0))+IF(AK836='Valori Consentiti - Table 1'!$AQ$5,5,IF(AK836="X",1,0))+IF(AL836='Valori Consentiti - Table 1'!$AS$5,5,IF(AL836="X",1,0))+IF(AM836='Valori Consentiti - Table 1'!$AU$5,5,IF(AM836="X",1,0)),))))</f>
        <v>0</v>
      </c>
      <c r="N836" s="16">
        <f t="shared" si="397"/>
        <v>0</v>
      </c>
      <c r="O836" s="16">
        <f t="shared" si="398"/>
        <v>20</v>
      </c>
      <c r="P836" s="16">
        <f>IF(G836=1,IF(T836='Valori Consentiti - Table 1'!$I$2,1,0)+IF(U836='Valori Consentiti - Table 1'!$K$2,1,0)+IF(V836='Valori Consentiti - Table 1'!$M$2,1,0)+IF(W836='Valori Consentiti - Table 1'!$O$2,1,0)+IF(X836='Valori Consentiti - Table 1'!$Q$2,1,0)+IF(Y836='Valori Consentiti - Table 1'!$S$2,1,0)+IF(Z836='Valori Consentiti - Table 1'!$U$2,1,0)+IF(AA836='Valori Consentiti - Table 1'!$W$2,1,0)+IF(AB836='Valori Consentiti - Table 1'!$Y$2,1,0)+IF(AC836='Valori Consentiti - Table 1'!$AA$2,1,0)+IF(AD836='Valori Consentiti - Table 1'!$AC$2,1,0)+IF(AE836='Valori Consentiti - Table 1'!$AE$2,1,0)+IF(AF836='Valori Consentiti - Table 1'!$AG$2,1,0)+IF(AG836='Valori Consentiti - Table 1'!$AI$2,1,0)+IF(AH836='Valori Consentiti - Table 1'!$AK$2,1,0)+IF(AI836='Valori Consentiti - Table 1'!$AM$2,1,0)+IF(AJ836='Valori Consentiti - Table 1'!$AO$2,1,0)+IF(AK836='Valori Consentiti - Table 1'!$AQ$2,1,0)+IF(AL836='Valori Consentiti - Table 1'!$AS$2,1,0)+IF(AM836='Valori Consentiti - Table 1'!$AU$2,1,0),IF(G836=2,IF(T836='Valori Consentiti - Table 1'!$I$3,1,0)+IF(U836='Valori Consentiti - Table 1'!$K$3,1,0)+IF(V836='Valori Consentiti - Table 1'!$M$3,1,0)+IF(W836='Valori Consentiti - Table 1'!$O$3,1,0)+IF(X836='Valori Consentiti - Table 1'!$Q$3,1,0)+IF(Y836='Valori Consentiti - Table 1'!$S$3,1,0)+IF(Z836='Valori Consentiti - Table 1'!$U$3,1,0)+IF(AA836='Valori Consentiti - Table 1'!$W$3,1,0)+IF(AB836='Valori Consentiti - Table 1'!$Y$3,1,0)+IF(AC836='Valori Consentiti - Table 1'!$AA$3,1,0)+IF(AD836='Valori Consentiti - Table 1'!$AC$3,1,0)+IF(AE836='Valori Consentiti - Table 1'!$AE$3,1,0)+IF(AF836='Valori Consentiti - Table 1'!$AG$3,1,0)+IF(AG836='Valori Consentiti - Table 1'!$AI$3,1,0)+IF(AH836='Valori Consentiti - Table 1'!$AK$3,1,0)+IF(AI836='Valori Consentiti - Table 1'!$AM$3,1,0)+IF(AJ836='Valori Consentiti - Table 1'!$AO$3,1,0)+IF(AK836='Valori Consentiti - Table 1'!$AQ$3,1,0)+IF(AL836='Valori Consentiti - Table 1'!$AS$3,1,0)+IF(AM836='Valori Consentiti - Table 1'!$AU$3,1,0),IF(G836=3,IF(T836='Valori Consentiti - Table 1'!$I$4,1,0)+IF(U836='Valori Consentiti - Table 1'!$K$4,1,0)+IF(V836='Valori Consentiti - Table 1'!$M$4,1,0)+IF(W836='Valori Consentiti - Table 1'!$O$4,1,0)+IF(X836='Valori Consentiti - Table 1'!$Q$4,1,0)+IF(Y836='Valori Consentiti - Table 1'!$S$4,1,0)+IF(Z836='Valori Consentiti - Table 1'!$U$4,1,0)+IF(AA836='Valori Consentiti - Table 1'!$W$4,1,0)+IF(AB836='Valori Consentiti - Table 1'!$Y$4,1,0)+IF(AC836='Valori Consentiti - Table 1'!$AA$4,1,0)+IF(AD836='Valori Consentiti - Table 1'!$AC$4,1,0)+IF(AE836='Valori Consentiti - Table 1'!$AE$4,1,0)+IF(AF836='Valori Consentiti - Table 1'!$AG$4,1,0)+IF(AG836='Valori Consentiti - Table 1'!$AI$4,1,0)+IF(AH836='Valori Consentiti - Table 1'!$AK$4,1,0)+IF(AI836='Valori Consentiti - Table 1'!$AM$4,1,0)+IF(AJ836='Valori Consentiti - Table 1'!$AO$4,1,0)+IF(AK836='Valori Consentiti - Table 1'!$AQ$4,1,0)+IF(AL836='Valori Consentiti - Table 1'!$AS$4,1,0)+IF(AM836='Valori Consentiti - Table 1'!$AU$4,1,0),IF(G836=4,IF(T836='Valori Consentiti - Table 1'!$I$5,1,0)+IF(U836='Valori Consentiti - Table 1'!$K$5,1,0)+IF(V836='Valori Consentiti - Table 1'!$M$5,1,0)+IF(W836='Valori Consentiti - Table 1'!$O$5,1,0)+IF(X836='Valori Consentiti - Table 1'!$Q$5,1,0)+IF(Y836='Valori Consentiti - Table 1'!$S$5,1,0)+IF(Z836='Valori Consentiti - Table 1'!$U$5,1,0)+IF(AA836='Valori Consentiti - Table 1'!$W$5,1,0)+IF(AB836='Valori Consentiti - Table 1'!$Y$5,1,0)+IF(AC836='Valori Consentiti - Table 1'!$AA$5,1,0)+IF(AD836='Valori Consentiti - Table 1'!$AC$5,1,0)+IF(AE836='Valori Consentiti - Table 1'!$AE$5,1,0)+IF(AF836='Valori Consentiti - Table 1'!$AG$5,1,0)+IF(AG836='Valori Consentiti - Table 1'!$AI$5,1,0)+IF(AH836='Valori Consentiti - Table 1'!$AK$5,1,0)+IF(AI836='Valori Consentiti - Table 1'!$AM$5,1,0)+IF(AJ836='Valori Consentiti - Table 1'!$AO$5,1,0)+IF(AK836='Valori Consentiti - Table 1'!$AQ$5,1,0)+IF(AL836='Valori Consentiti - Table 1'!$AS$5,1,0)+IF(AM836='Valori Consentiti - Table 1'!$AU$5,1,0),))))</f>
        <v>0</v>
      </c>
      <c r="Q836" s="16">
        <f t="shared" si="399"/>
        <v>20</v>
      </c>
      <c r="R836" s="16">
        <f t="shared" si="420"/>
        <v>1</v>
      </c>
      <c r="S836" s="17"/>
      <c r="T836" s="24" t="str">
        <f t="shared" si="400"/>
        <v/>
      </c>
      <c r="U836" s="25" t="str">
        <f t="shared" si="401"/>
        <v/>
      </c>
      <c r="V836" s="25" t="str">
        <f t="shared" si="402"/>
        <v/>
      </c>
      <c r="W836" s="26" t="str">
        <f t="shared" si="403"/>
        <v/>
      </c>
      <c r="X836" s="27" t="str">
        <f t="shared" si="404"/>
        <v/>
      </c>
      <c r="Y836" s="25" t="str">
        <f t="shared" si="405"/>
        <v/>
      </c>
      <c r="Z836" s="25" t="str">
        <f t="shared" si="406"/>
        <v/>
      </c>
      <c r="AA836" s="26" t="str">
        <f t="shared" si="407"/>
        <v/>
      </c>
      <c r="AB836" s="27" t="str">
        <f t="shared" si="408"/>
        <v/>
      </c>
      <c r="AC836" s="25" t="str">
        <f t="shared" si="409"/>
        <v/>
      </c>
      <c r="AD836" s="25" t="str">
        <f t="shared" si="410"/>
        <v/>
      </c>
      <c r="AE836" s="26" t="str">
        <f t="shared" si="411"/>
        <v/>
      </c>
      <c r="AF836" s="27" t="str">
        <f t="shared" si="412"/>
        <v/>
      </c>
      <c r="AG836" s="25" t="str">
        <f t="shared" si="413"/>
        <v/>
      </c>
      <c r="AH836" s="25" t="str">
        <f t="shared" si="414"/>
        <v/>
      </c>
      <c r="AI836" s="26" t="str">
        <f t="shared" si="415"/>
        <v/>
      </c>
      <c r="AJ836" s="27" t="str">
        <f t="shared" si="416"/>
        <v/>
      </c>
      <c r="AK836" s="25" t="str">
        <f t="shared" si="417"/>
        <v/>
      </c>
      <c r="AL836" s="25" t="str">
        <f t="shared" si="418"/>
        <v/>
      </c>
      <c r="AM836" s="28" t="str">
        <f t="shared" si="419"/>
        <v/>
      </c>
      <c r="AN836" s="29" t="b">
        <f t="shared" si="392"/>
        <v>0</v>
      </c>
      <c r="AO836" s="29" t="b">
        <f t="shared" si="393"/>
        <v>0</v>
      </c>
      <c r="AP836" s="29" t="b">
        <f t="shared" si="394"/>
        <v>0</v>
      </c>
      <c r="AQ836" s="29" t="b">
        <f t="shared" si="395"/>
        <v>0</v>
      </c>
      <c r="AR836" s="29" t="b">
        <f t="shared" si="396"/>
        <v>0</v>
      </c>
    </row>
    <row r="837" spans="1:44">
      <c r="A837" s="14"/>
      <c r="B837" s="14"/>
      <c r="C837" s="22"/>
      <c r="D837" s="14"/>
      <c r="E837" s="14"/>
      <c r="F837" s="14"/>
      <c r="G837" s="14"/>
      <c r="H837" s="15"/>
      <c r="I837" s="15"/>
      <c r="J837" s="15"/>
      <c r="K837" s="15"/>
      <c r="L837" s="15"/>
      <c r="M837" s="23">
        <f>IF(G837=1,IF(T837='Valori Consentiti - Table 1'!$I$2,5,IF(T837="X",1,0))+IF(U837='Valori Consentiti - Table 1'!$K$2,5,IF(U837="X",1,0))+IF(V837='Valori Consentiti - Table 1'!$M$2,5,IF(V837="X",1,0))+IF(W837='Valori Consentiti - Table 1'!$O$2,5,IF(W837="X",1,0))+IF(X837='Valori Consentiti - Table 1'!$Q$2,5,IF(X837="X",1,0))+IF(Y837='Valori Consentiti - Table 1'!$S$2,5,IF(Y837="X",1,0))+IF(Z837='Valori Consentiti - Table 1'!$U$2,5,IF(Z837="X",1,0))+IF(AA837='Valori Consentiti - Table 1'!$W$2,5,IF(AA837="X",1,0))+IF(AB837='Valori Consentiti - Table 1'!$Y$2,5,IF(AB837="X",1,0))+IF(AC837='Valori Consentiti - Table 1'!$AA$2,5,IF(AC837="X",1,0))+IF(AD837='Valori Consentiti - Table 1'!$AC$2,5,IF(AD837="X",1,0))+IF(AE837='Valori Consentiti - Table 1'!$AE$2,5,IF(AE837="X",1,0))+IF(AF837='Valori Consentiti - Table 1'!$AG$2,5,IF(AF837="X",1,0))+IF(AG837='Valori Consentiti - Table 1'!$AI$2,5,IF(AG837="X",1,0))+IF(AH837='Valori Consentiti - Table 1'!$AK$2,5,IF(AH837="X",1,0))+IF(AI837='Valori Consentiti - Table 1'!$AM$2,5,IF(AI837="X",1,0))+IF(AJ837='Valori Consentiti - Table 1'!$AO$2,5,IF(AJ837="X",1,0))+IF(AK837='Valori Consentiti - Table 1'!$AQ$2,5,IF(AK837="X",1,0))+IF(AL837='Valori Consentiti - Table 1'!$AS$2,5,IF(AL837="X",1,0))+IF(AM837='Valori Consentiti - Table 1'!$AU$2,5,IF(AM837="X",1,0)),IF(G837=2,IF(T837='Valori Consentiti - Table 1'!$I$3,5,IF(T837="X",1,0))+IF(U837='Valori Consentiti - Table 1'!$K$3,5,IF(U837="X",1,0))+IF(V837='Valori Consentiti - Table 1'!$M$3,5,IF(V837="X",1,0))+IF(W837='Valori Consentiti - Table 1'!$O$3,5,IF(W837="X",1,0))+IF(X837='Valori Consentiti - Table 1'!$Q$3,5,IF(X837="X",1,0))+IF(Y837='Valori Consentiti - Table 1'!$S$3,5,IF(Y837="X",1,0))+IF(Z837='Valori Consentiti - Table 1'!$U$3,5,IF(Z837="X",1,0))+IF(AA837='Valori Consentiti - Table 1'!$W$3,5,IF(AA837="X",1,0))+IF(AB837='Valori Consentiti - Table 1'!$Y$3,5,IF(AB837="X",1,0))+IF(AC837='Valori Consentiti - Table 1'!$AA$3,5,IF(AC837="X",1,0))+IF(AD837='Valori Consentiti - Table 1'!$AC$3,5,IF(AD837="X",1,0))+IF(AE837='Valori Consentiti - Table 1'!$AE$3,5,IF(AE837="X",1,0))+IF(AF837='Valori Consentiti - Table 1'!$AG$3,5,IF(AF837="X",1,0))+IF(AG837='Valori Consentiti - Table 1'!$AI$3,5,IF(AG837="X",1,0))+IF(AH837='Valori Consentiti - Table 1'!$AK$3,5,IF(AH837="X",1,0))+IF(AI837='Valori Consentiti - Table 1'!$AM$3,5,IF(AI837="X",1,0))+IF(AJ837='Valori Consentiti - Table 1'!$AO$3,5,IF(AJ837="X",1,0))+IF(AK837='Valori Consentiti - Table 1'!$AQ$3,5,IF(AK837="X",1,0))+IF(AL837='Valori Consentiti - Table 1'!$AS$3,5,IF(AL837="X",1,0))+IF(AM837='Valori Consentiti - Table 1'!$AU$3,5,IF(AM837="X",1,0)),IF(G837=3,IF(T837='Valori Consentiti - Table 1'!$I$4,5,IF(T837="X",1,0))+IF(U837='Valori Consentiti - Table 1'!$K$4,5,IF(U837="X",1,0))+IF(V837='Valori Consentiti - Table 1'!$M$4,5,IF(V837="X",1,0))+IF(W837='Valori Consentiti - Table 1'!$O$4,5,IF(W837="X",1,0))+IF(X837='Valori Consentiti - Table 1'!$Q$4,5,IF(X837="X",1,0))+IF(Y837='Valori Consentiti - Table 1'!$S$4,5,IF(Y837="X",1,0))+IF(Z837='Valori Consentiti - Table 1'!$U$4,5,IF(Z837="X",1,0))+IF(AA837='Valori Consentiti - Table 1'!$W$4,5,IF(AA837="X",1,0))+IF(AB837='Valori Consentiti - Table 1'!$Y$4,5,IF(AB837="X",1,0))+IF(AC837='Valori Consentiti - Table 1'!$AA$4,5,IF(AC837="X",1,0))+IF(AD837='Valori Consentiti - Table 1'!$AC$4,5,IF(AD837="X",1,0))+IF(AE837='Valori Consentiti - Table 1'!$AE$4,5,IF(AE837="X",1,0))+IF(AF837='Valori Consentiti - Table 1'!$AG$4,5,IF(AF837="X",1,0))+IF(AG837='Valori Consentiti - Table 1'!$AI$4,5,IF(AG837="X",1,0))+IF(AH837='Valori Consentiti - Table 1'!$AK$4,5,IF(AH837="X",1,0))+IF(AI837='Valori Consentiti - Table 1'!$AM$4,5,IF(AI837="X",1,0))+IF(AJ837='Valori Consentiti - Table 1'!$AO$4,5,IF(AJ837="X",1,0))+IF(AK837='Valori Consentiti - Table 1'!$AQ$4,5,IF(AK837="X",1,0))+IF(AL837='Valori Consentiti - Table 1'!$AS$4,5,IF(AL837="X",1,0))+IF(AM837='Valori Consentiti - Table 1'!$AU$4,5,IF(AM837="X",1,0)),IF(G837=4,IF(T837='Valori Consentiti - Table 1'!$I$5,5,IF(T837="X",1,0))+IF(U837='Valori Consentiti - Table 1'!$K$5,5,IF(U837="X",1,0))+IF(V837='Valori Consentiti - Table 1'!$M$5,5,IF(V837="X",1,0))+IF(W837='Valori Consentiti - Table 1'!$O$5,5,IF(W837="X",1,0))+IF(X837='Valori Consentiti - Table 1'!$Q$5,5,IF(X837="X",1,0))+IF(Y837='Valori Consentiti - Table 1'!$S$5,5,IF(Y837="X",1,0))+IF(Z837='Valori Consentiti - Table 1'!$U$5,5,IF(Z837="X",1,0))+IF(AA837='Valori Consentiti - Table 1'!$W$5,5,IF(AA837="X",1,0))+IF(AB837='Valori Consentiti - Table 1'!$Y$5,5,IF(AB837="X",1,0))+IF(AC837='Valori Consentiti - Table 1'!$AA$5,5,IF(AC837="X",1,0))+IF(AD837='Valori Consentiti - Table 1'!$AC$5,5,IF(AD837="X",1,0))+IF(AE837='Valori Consentiti - Table 1'!$AE$5,5,IF(AE837="X",1,0))+IF(AF837='Valori Consentiti - Table 1'!$AG$5,5,IF(AF837="X",1,0))+IF(AG837='Valori Consentiti - Table 1'!$AI$5,5,IF(AG837="X",1,0))+IF(AH837='Valori Consentiti - Table 1'!$AK$5,5,IF(AH837="X",1,0))+IF(AI837='Valori Consentiti - Table 1'!$AM$5,5,IF(AI837="X",1,0))+IF(AJ837='Valori Consentiti - Table 1'!$AO$5,5,IF(AJ837="X",1,0))+IF(AK837='Valori Consentiti - Table 1'!$AQ$5,5,IF(AK837="X",1,0))+IF(AL837='Valori Consentiti - Table 1'!$AS$5,5,IF(AL837="X",1,0))+IF(AM837='Valori Consentiti - Table 1'!$AU$5,5,IF(AM837="X",1,0)),))))</f>
        <v>0</v>
      </c>
      <c r="N837" s="16">
        <f t="shared" si="397"/>
        <v>0</v>
      </c>
      <c r="O837" s="16">
        <f t="shared" si="398"/>
        <v>20</v>
      </c>
      <c r="P837" s="16">
        <f>IF(G837=1,IF(T837='Valori Consentiti - Table 1'!$I$2,1,0)+IF(U837='Valori Consentiti - Table 1'!$K$2,1,0)+IF(V837='Valori Consentiti - Table 1'!$M$2,1,0)+IF(W837='Valori Consentiti - Table 1'!$O$2,1,0)+IF(X837='Valori Consentiti - Table 1'!$Q$2,1,0)+IF(Y837='Valori Consentiti - Table 1'!$S$2,1,0)+IF(Z837='Valori Consentiti - Table 1'!$U$2,1,0)+IF(AA837='Valori Consentiti - Table 1'!$W$2,1,0)+IF(AB837='Valori Consentiti - Table 1'!$Y$2,1,0)+IF(AC837='Valori Consentiti - Table 1'!$AA$2,1,0)+IF(AD837='Valori Consentiti - Table 1'!$AC$2,1,0)+IF(AE837='Valori Consentiti - Table 1'!$AE$2,1,0)+IF(AF837='Valori Consentiti - Table 1'!$AG$2,1,0)+IF(AG837='Valori Consentiti - Table 1'!$AI$2,1,0)+IF(AH837='Valori Consentiti - Table 1'!$AK$2,1,0)+IF(AI837='Valori Consentiti - Table 1'!$AM$2,1,0)+IF(AJ837='Valori Consentiti - Table 1'!$AO$2,1,0)+IF(AK837='Valori Consentiti - Table 1'!$AQ$2,1,0)+IF(AL837='Valori Consentiti - Table 1'!$AS$2,1,0)+IF(AM837='Valori Consentiti - Table 1'!$AU$2,1,0),IF(G837=2,IF(T837='Valori Consentiti - Table 1'!$I$3,1,0)+IF(U837='Valori Consentiti - Table 1'!$K$3,1,0)+IF(V837='Valori Consentiti - Table 1'!$M$3,1,0)+IF(W837='Valori Consentiti - Table 1'!$O$3,1,0)+IF(X837='Valori Consentiti - Table 1'!$Q$3,1,0)+IF(Y837='Valori Consentiti - Table 1'!$S$3,1,0)+IF(Z837='Valori Consentiti - Table 1'!$U$3,1,0)+IF(AA837='Valori Consentiti - Table 1'!$W$3,1,0)+IF(AB837='Valori Consentiti - Table 1'!$Y$3,1,0)+IF(AC837='Valori Consentiti - Table 1'!$AA$3,1,0)+IF(AD837='Valori Consentiti - Table 1'!$AC$3,1,0)+IF(AE837='Valori Consentiti - Table 1'!$AE$3,1,0)+IF(AF837='Valori Consentiti - Table 1'!$AG$3,1,0)+IF(AG837='Valori Consentiti - Table 1'!$AI$3,1,0)+IF(AH837='Valori Consentiti - Table 1'!$AK$3,1,0)+IF(AI837='Valori Consentiti - Table 1'!$AM$3,1,0)+IF(AJ837='Valori Consentiti - Table 1'!$AO$3,1,0)+IF(AK837='Valori Consentiti - Table 1'!$AQ$3,1,0)+IF(AL837='Valori Consentiti - Table 1'!$AS$3,1,0)+IF(AM837='Valori Consentiti - Table 1'!$AU$3,1,0),IF(G837=3,IF(T837='Valori Consentiti - Table 1'!$I$4,1,0)+IF(U837='Valori Consentiti - Table 1'!$K$4,1,0)+IF(V837='Valori Consentiti - Table 1'!$M$4,1,0)+IF(W837='Valori Consentiti - Table 1'!$O$4,1,0)+IF(X837='Valori Consentiti - Table 1'!$Q$4,1,0)+IF(Y837='Valori Consentiti - Table 1'!$S$4,1,0)+IF(Z837='Valori Consentiti - Table 1'!$U$4,1,0)+IF(AA837='Valori Consentiti - Table 1'!$W$4,1,0)+IF(AB837='Valori Consentiti - Table 1'!$Y$4,1,0)+IF(AC837='Valori Consentiti - Table 1'!$AA$4,1,0)+IF(AD837='Valori Consentiti - Table 1'!$AC$4,1,0)+IF(AE837='Valori Consentiti - Table 1'!$AE$4,1,0)+IF(AF837='Valori Consentiti - Table 1'!$AG$4,1,0)+IF(AG837='Valori Consentiti - Table 1'!$AI$4,1,0)+IF(AH837='Valori Consentiti - Table 1'!$AK$4,1,0)+IF(AI837='Valori Consentiti - Table 1'!$AM$4,1,0)+IF(AJ837='Valori Consentiti - Table 1'!$AO$4,1,0)+IF(AK837='Valori Consentiti - Table 1'!$AQ$4,1,0)+IF(AL837='Valori Consentiti - Table 1'!$AS$4,1,0)+IF(AM837='Valori Consentiti - Table 1'!$AU$4,1,0),IF(G837=4,IF(T837='Valori Consentiti - Table 1'!$I$5,1,0)+IF(U837='Valori Consentiti - Table 1'!$K$5,1,0)+IF(V837='Valori Consentiti - Table 1'!$M$5,1,0)+IF(W837='Valori Consentiti - Table 1'!$O$5,1,0)+IF(X837='Valori Consentiti - Table 1'!$Q$5,1,0)+IF(Y837='Valori Consentiti - Table 1'!$S$5,1,0)+IF(Z837='Valori Consentiti - Table 1'!$U$5,1,0)+IF(AA837='Valori Consentiti - Table 1'!$W$5,1,0)+IF(AB837='Valori Consentiti - Table 1'!$Y$5,1,0)+IF(AC837='Valori Consentiti - Table 1'!$AA$5,1,0)+IF(AD837='Valori Consentiti - Table 1'!$AC$5,1,0)+IF(AE837='Valori Consentiti - Table 1'!$AE$5,1,0)+IF(AF837='Valori Consentiti - Table 1'!$AG$5,1,0)+IF(AG837='Valori Consentiti - Table 1'!$AI$5,1,0)+IF(AH837='Valori Consentiti - Table 1'!$AK$5,1,0)+IF(AI837='Valori Consentiti - Table 1'!$AM$5,1,0)+IF(AJ837='Valori Consentiti - Table 1'!$AO$5,1,0)+IF(AK837='Valori Consentiti - Table 1'!$AQ$5,1,0)+IF(AL837='Valori Consentiti - Table 1'!$AS$5,1,0)+IF(AM837='Valori Consentiti - Table 1'!$AU$5,1,0),))))</f>
        <v>0</v>
      </c>
      <c r="Q837" s="16">
        <f t="shared" si="399"/>
        <v>20</v>
      </c>
      <c r="R837" s="16">
        <f t="shared" si="420"/>
        <v>1</v>
      </c>
      <c r="S837" s="17"/>
      <c r="T837" s="24" t="str">
        <f t="shared" si="400"/>
        <v/>
      </c>
      <c r="U837" s="25" t="str">
        <f t="shared" si="401"/>
        <v/>
      </c>
      <c r="V837" s="25" t="str">
        <f t="shared" si="402"/>
        <v/>
      </c>
      <c r="W837" s="26" t="str">
        <f t="shared" si="403"/>
        <v/>
      </c>
      <c r="X837" s="27" t="str">
        <f t="shared" si="404"/>
        <v/>
      </c>
      <c r="Y837" s="25" t="str">
        <f t="shared" si="405"/>
        <v/>
      </c>
      <c r="Z837" s="25" t="str">
        <f t="shared" si="406"/>
        <v/>
      </c>
      <c r="AA837" s="26" t="str">
        <f t="shared" si="407"/>
        <v/>
      </c>
      <c r="AB837" s="27" t="str">
        <f t="shared" si="408"/>
        <v/>
      </c>
      <c r="AC837" s="25" t="str">
        <f t="shared" si="409"/>
        <v/>
      </c>
      <c r="AD837" s="25" t="str">
        <f t="shared" si="410"/>
        <v/>
      </c>
      <c r="AE837" s="26" t="str">
        <f t="shared" si="411"/>
        <v/>
      </c>
      <c r="AF837" s="27" t="str">
        <f t="shared" si="412"/>
        <v/>
      </c>
      <c r="AG837" s="25" t="str">
        <f t="shared" si="413"/>
        <v/>
      </c>
      <c r="AH837" s="25" t="str">
        <f t="shared" si="414"/>
        <v/>
      </c>
      <c r="AI837" s="26" t="str">
        <f t="shared" si="415"/>
        <v/>
      </c>
      <c r="AJ837" s="27" t="str">
        <f t="shared" si="416"/>
        <v/>
      </c>
      <c r="AK837" s="25" t="str">
        <f t="shared" si="417"/>
        <v/>
      </c>
      <c r="AL837" s="25" t="str">
        <f t="shared" si="418"/>
        <v/>
      </c>
      <c r="AM837" s="28" t="str">
        <f t="shared" si="419"/>
        <v/>
      </c>
      <c r="AN837" s="29" t="b">
        <f t="shared" si="392"/>
        <v>0</v>
      </c>
      <c r="AO837" s="29" t="b">
        <f t="shared" si="393"/>
        <v>0</v>
      </c>
      <c r="AP837" s="29" t="b">
        <f t="shared" si="394"/>
        <v>0</v>
      </c>
      <c r="AQ837" s="29" t="b">
        <f t="shared" si="395"/>
        <v>0</v>
      </c>
      <c r="AR837" s="29" t="b">
        <f t="shared" si="396"/>
        <v>0</v>
      </c>
    </row>
    <row r="838" spans="1:44">
      <c r="A838" s="14"/>
      <c r="B838" s="14"/>
      <c r="C838" s="22"/>
      <c r="D838" s="14"/>
      <c r="E838" s="14"/>
      <c r="F838" s="14"/>
      <c r="G838" s="14"/>
      <c r="H838" s="15"/>
      <c r="I838" s="15"/>
      <c r="J838" s="15"/>
      <c r="K838" s="15"/>
      <c r="L838" s="15"/>
      <c r="M838" s="23">
        <f>IF(G838=1,IF(T838='Valori Consentiti - Table 1'!$I$2,5,IF(T838="X",1,0))+IF(U838='Valori Consentiti - Table 1'!$K$2,5,IF(U838="X",1,0))+IF(V838='Valori Consentiti - Table 1'!$M$2,5,IF(V838="X",1,0))+IF(W838='Valori Consentiti - Table 1'!$O$2,5,IF(W838="X",1,0))+IF(X838='Valori Consentiti - Table 1'!$Q$2,5,IF(X838="X",1,0))+IF(Y838='Valori Consentiti - Table 1'!$S$2,5,IF(Y838="X",1,0))+IF(Z838='Valori Consentiti - Table 1'!$U$2,5,IF(Z838="X",1,0))+IF(AA838='Valori Consentiti - Table 1'!$W$2,5,IF(AA838="X",1,0))+IF(AB838='Valori Consentiti - Table 1'!$Y$2,5,IF(AB838="X",1,0))+IF(AC838='Valori Consentiti - Table 1'!$AA$2,5,IF(AC838="X",1,0))+IF(AD838='Valori Consentiti - Table 1'!$AC$2,5,IF(AD838="X",1,0))+IF(AE838='Valori Consentiti - Table 1'!$AE$2,5,IF(AE838="X",1,0))+IF(AF838='Valori Consentiti - Table 1'!$AG$2,5,IF(AF838="X",1,0))+IF(AG838='Valori Consentiti - Table 1'!$AI$2,5,IF(AG838="X",1,0))+IF(AH838='Valori Consentiti - Table 1'!$AK$2,5,IF(AH838="X",1,0))+IF(AI838='Valori Consentiti - Table 1'!$AM$2,5,IF(AI838="X",1,0))+IF(AJ838='Valori Consentiti - Table 1'!$AO$2,5,IF(AJ838="X",1,0))+IF(AK838='Valori Consentiti - Table 1'!$AQ$2,5,IF(AK838="X",1,0))+IF(AL838='Valori Consentiti - Table 1'!$AS$2,5,IF(AL838="X",1,0))+IF(AM838='Valori Consentiti - Table 1'!$AU$2,5,IF(AM838="X",1,0)),IF(G838=2,IF(T838='Valori Consentiti - Table 1'!$I$3,5,IF(T838="X",1,0))+IF(U838='Valori Consentiti - Table 1'!$K$3,5,IF(U838="X",1,0))+IF(V838='Valori Consentiti - Table 1'!$M$3,5,IF(V838="X",1,0))+IF(W838='Valori Consentiti - Table 1'!$O$3,5,IF(W838="X",1,0))+IF(X838='Valori Consentiti - Table 1'!$Q$3,5,IF(X838="X",1,0))+IF(Y838='Valori Consentiti - Table 1'!$S$3,5,IF(Y838="X",1,0))+IF(Z838='Valori Consentiti - Table 1'!$U$3,5,IF(Z838="X",1,0))+IF(AA838='Valori Consentiti - Table 1'!$W$3,5,IF(AA838="X",1,0))+IF(AB838='Valori Consentiti - Table 1'!$Y$3,5,IF(AB838="X",1,0))+IF(AC838='Valori Consentiti - Table 1'!$AA$3,5,IF(AC838="X",1,0))+IF(AD838='Valori Consentiti - Table 1'!$AC$3,5,IF(AD838="X",1,0))+IF(AE838='Valori Consentiti - Table 1'!$AE$3,5,IF(AE838="X",1,0))+IF(AF838='Valori Consentiti - Table 1'!$AG$3,5,IF(AF838="X",1,0))+IF(AG838='Valori Consentiti - Table 1'!$AI$3,5,IF(AG838="X",1,0))+IF(AH838='Valori Consentiti - Table 1'!$AK$3,5,IF(AH838="X",1,0))+IF(AI838='Valori Consentiti - Table 1'!$AM$3,5,IF(AI838="X",1,0))+IF(AJ838='Valori Consentiti - Table 1'!$AO$3,5,IF(AJ838="X",1,0))+IF(AK838='Valori Consentiti - Table 1'!$AQ$3,5,IF(AK838="X",1,0))+IF(AL838='Valori Consentiti - Table 1'!$AS$3,5,IF(AL838="X",1,0))+IF(AM838='Valori Consentiti - Table 1'!$AU$3,5,IF(AM838="X",1,0)),IF(G838=3,IF(T838='Valori Consentiti - Table 1'!$I$4,5,IF(T838="X",1,0))+IF(U838='Valori Consentiti - Table 1'!$K$4,5,IF(U838="X",1,0))+IF(V838='Valori Consentiti - Table 1'!$M$4,5,IF(V838="X",1,0))+IF(W838='Valori Consentiti - Table 1'!$O$4,5,IF(W838="X",1,0))+IF(X838='Valori Consentiti - Table 1'!$Q$4,5,IF(X838="X",1,0))+IF(Y838='Valori Consentiti - Table 1'!$S$4,5,IF(Y838="X",1,0))+IF(Z838='Valori Consentiti - Table 1'!$U$4,5,IF(Z838="X",1,0))+IF(AA838='Valori Consentiti - Table 1'!$W$4,5,IF(AA838="X",1,0))+IF(AB838='Valori Consentiti - Table 1'!$Y$4,5,IF(AB838="X",1,0))+IF(AC838='Valori Consentiti - Table 1'!$AA$4,5,IF(AC838="X",1,0))+IF(AD838='Valori Consentiti - Table 1'!$AC$4,5,IF(AD838="X",1,0))+IF(AE838='Valori Consentiti - Table 1'!$AE$4,5,IF(AE838="X",1,0))+IF(AF838='Valori Consentiti - Table 1'!$AG$4,5,IF(AF838="X",1,0))+IF(AG838='Valori Consentiti - Table 1'!$AI$4,5,IF(AG838="X",1,0))+IF(AH838='Valori Consentiti - Table 1'!$AK$4,5,IF(AH838="X",1,0))+IF(AI838='Valori Consentiti - Table 1'!$AM$4,5,IF(AI838="X",1,0))+IF(AJ838='Valori Consentiti - Table 1'!$AO$4,5,IF(AJ838="X",1,0))+IF(AK838='Valori Consentiti - Table 1'!$AQ$4,5,IF(AK838="X",1,0))+IF(AL838='Valori Consentiti - Table 1'!$AS$4,5,IF(AL838="X",1,0))+IF(AM838='Valori Consentiti - Table 1'!$AU$4,5,IF(AM838="X",1,0)),IF(G838=4,IF(T838='Valori Consentiti - Table 1'!$I$5,5,IF(T838="X",1,0))+IF(U838='Valori Consentiti - Table 1'!$K$5,5,IF(U838="X",1,0))+IF(V838='Valori Consentiti - Table 1'!$M$5,5,IF(V838="X",1,0))+IF(W838='Valori Consentiti - Table 1'!$O$5,5,IF(W838="X",1,0))+IF(X838='Valori Consentiti - Table 1'!$Q$5,5,IF(X838="X",1,0))+IF(Y838='Valori Consentiti - Table 1'!$S$5,5,IF(Y838="X",1,0))+IF(Z838='Valori Consentiti - Table 1'!$U$5,5,IF(Z838="X",1,0))+IF(AA838='Valori Consentiti - Table 1'!$W$5,5,IF(AA838="X",1,0))+IF(AB838='Valori Consentiti - Table 1'!$Y$5,5,IF(AB838="X",1,0))+IF(AC838='Valori Consentiti - Table 1'!$AA$5,5,IF(AC838="X",1,0))+IF(AD838='Valori Consentiti - Table 1'!$AC$5,5,IF(AD838="X",1,0))+IF(AE838='Valori Consentiti - Table 1'!$AE$5,5,IF(AE838="X",1,0))+IF(AF838='Valori Consentiti - Table 1'!$AG$5,5,IF(AF838="X",1,0))+IF(AG838='Valori Consentiti - Table 1'!$AI$5,5,IF(AG838="X",1,0))+IF(AH838='Valori Consentiti - Table 1'!$AK$5,5,IF(AH838="X",1,0))+IF(AI838='Valori Consentiti - Table 1'!$AM$5,5,IF(AI838="X",1,0))+IF(AJ838='Valori Consentiti - Table 1'!$AO$5,5,IF(AJ838="X",1,0))+IF(AK838='Valori Consentiti - Table 1'!$AQ$5,5,IF(AK838="X",1,0))+IF(AL838='Valori Consentiti - Table 1'!$AS$5,5,IF(AL838="X",1,0))+IF(AM838='Valori Consentiti - Table 1'!$AU$5,5,IF(AM838="X",1,0)),))))</f>
        <v>0</v>
      </c>
      <c r="N838" s="16">
        <f t="shared" si="397"/>
        <v>0</v>
      </c>
      <c r="O838" s="16">
        <f t="shared" si="398"/>
        <v>20</v>
      </c>
      <c r="P838" s="16">
        <f>IF(G838=1,IF(T838='Valori Consentiti - Table 1'!$I$2,1,0)+IF(U838='Valori Consentiti - Table 1'!$K$2,1,0)+IF(V838='Valori Consentiti - Table 1'!$M$2,1,0)+IF(W838='Valori Consentiti - Table 1'!$O$2,1,0)+IF(X838='Valori Consentiti - Table 1'!$Q$2,1,0)+IF(Y838='Valori Consentiti - Table 1'!$S$2,1,0)+IF(Z838='Valori Consentiti - Table 1'!$U$2,1,0)+IF(AA838='Valori Consentiti - Table 1'!$W$2,1,0)+IF(AB838='Valori Consentiti - Table 1'!$Y$2,1,0)+IF(AC838='Valori Consentiti - Table 1'!$AA$2,1,0)+IF(AD838='Valori Consentiti - Table 1'!$AC$2,1,0)+IF(AE838='Valori Consentiti - Table 1'!$AE$2,1,0)+IF(AF838='Valori Consentiti - Table 1'!$AG$2,1,0)+IF(AG838='Valori Consentiti - Table 1'!$AI$2,1,0)+IF(AH838='Valori Consentiti - Table 1'!$AK$2,1,0)+IF(AI838='Valori Consentiti - Table 1'!$AM$2,1,0)+IF(AJ838='Valori Consentiti - Table 1'!$AO$2,1,0)+IF(AK838='Valori Consentiti - Table 1'!$AQ$2,1,0)+IF(AL838='Valori Consentiti - Table 1'!$AS$2,1,0)+IF(AM838='Valori Consentiti - Table 1'!$AU$2,1,0),IF(G838=2,IF(T838='Valori Consentiti - Table 1'!$I$3,1,0)+IF(U838='Valori Consentiti - Table 1'!$K$3,1,0)+IF(V838='Valori Consentiti - Table 1'!$M$3,1,0)+IF(W838='Valori Consentiti - Table 1'!$O$3,1,0)+IF(X838='Valori Consentiti - Table 1'!$Q$3,1,0)+IF(Y838='Valori Consentiti - Table 1'!$S$3,1,0)+IF(Z838='Valori Consentiti - Table 1'!$U$3,1,0)+IF(AA838='Valori Consentiti - Table 1'!$W$3,1,0)+IF(AB838='Valori Consentiti - Table 1'!$Y$3,1,0)+IF(AC838='Valori Consentiti - Table 1'!$AA$3,1,0)+IF(AD838='Valori Consentiti - Table 1'!$AC$3,1,0)+IF(AE838='Valori Consentiti - Table 1'!$AE$3,1,0)+IF(AF838='Valori Consentiti - Table 1'!$AG$3,1,0)+IF(AG838='Valori Consentiti - Table 1'!$AI$3,1,0)+IF(AH838='Valori Consentiti - Table 1'!$AK$3,1,0)+IF(AI838='Valori Consentiti - Table 1'!$AM$3,1,0)+IF(AJ838='Valori Consentiti - Table 1'!$AO$3,1,0)+IF(AK838='Valori Consentiti - Table 1'!$AQ$3,1,0)+IF(AL838='Valori Consentiti - Table 1'!$AS$3,1,0)+IF(AM838='Valori Consentiti - Table 1'!$AU$3,1,0),IF(G838=3,IF(T838='Valori Consentiti - Table 1'!$I$4,1,0)+IF(U838='Valori Consentiti - Table 1'!$K$4,1,0)+IF(V838='Valori Consentiti - Table 1'!$M$4,1,0)+IF(W838='Valori Consentiti - Table 1'!$O$4,1,0)+IF(X838='Valori Consentiti - Table 1'!$Q$4,1,0)+IF(Y838='Valori Consentiti - Table 1'!$S$4,1,0)+IF(Z838='Valori Consentiti - Table 1'!$U$4,1,0)+IF(AA838='Valori Consentiti - Table 1'!$W$4,1,0)+IF(AB838='Valori Consentiti - Table 1'!$Y$4,1,0)+IF(AC838='Valori Consentiti - Table 1'!$AA$4,1,0)+IF(AD838='Valori Consentiti - Table 1'!$AC$4,1,0)+IF(AE838='Valori Consentiti - Table 1'!$AE$4,1,0)+IF(AF838='Valori Consentiti - Table 1'!$AG$4,1,0)+IF(AG838='Valori Consentiti - Table 1'!$AI$4,1,0)+IF(AH838='Valori Consentiti - Table 1'!$AK$4,1,0)+IF(AI838='Valori Consentiti - Table 1'!$AM$4,1,0)+IF(AJ838='Valori Consentiti - Table 1'!$AO$4,1,0)+IF(AK838='Valori Consentiti - Table 1'!$AQ$4,1,0)+IF(AL838='Valori Consentiti - Table 1'!$AS$4,1,0)+IF(AM838='Valori Consentiti - Table 1'!$AU$4,1,0),IF(G838=4,IF(T838='Valori Consentiti - Table 1'!$I$5,1,0)+IF(U838='Valori Consentiti - Table 1'!$K$5,1,0)+IF(V838='Valori Consentiti - Table 1'!$M$5,1,0)+IF(W838='Valori Consentiti - Table 1'!$O$5,1,0)+IF(X838='Valori Consentiti - Table 1'!$Q$5,1,0)+IF(Y838='Valori Consentiti - Table 1'!$S$5,1,0)+IF(Z838='Valori Consentiti - Table 1'!$U$5,1,0)+IF(AA838='Valori Consentiti - Table 1'!$W$5,1,0)+IF(AB838='Valori Consentiti - Table 1'!$Y$5,1,0)+IF(AC838='Valori Consentiti - Table 1'!$AA$5,1,0)+IF(AD838='Valori Consentiti - Table 1'!$AC$5,1,0)+IF(AE838='Valori Consentiti - Table 1'!$AE$5,1,0)+IF(AF838='Valori Consentiti - Table 1'!$AG$5,1,0)+IF(AG838='Valori Consentiti - Table 1'!$AI$5,1,0)+IF(AH838='Valori Consentiti - Table 1'!$AK$5,1,0)+IF(AI838='Valori Consentiti - Table 1'!$AM$5,1,0)+IF(AJ838='Valori Consentiti - Table 1'!$AO$5,1,0)+IF(AK838='Valori Consentiti - Table 1'!$AQ$5,1,0)+IF(AL838='Valori Consentiti - Table 1'!$AS$5,1,0)+IF(AM838='Valori Consentiti - Table 1'!$AU$5,1,0),))))</f>
        <v>0</v>
      </c>
      <c r="Q838" s="16">
        <f t="shared" si="399"/>
        <v>20</v>
      </c>
      <c r="R838" s="16">
        <f t="shared" si="420"/>
        <v>1</v>
      </c>
      <c r="S838" s="17"/>
      <c r="T838" s="24" t="str">
        <f t="shared" si="400"/>
        <v/>
      </c>
      <c r="U838" s="25" t="str">
        <f t="shared" si="401"/>
        <v/>
      </c>
      <c r="V838" s="25" t="str">
        <f t="shared" si="402"/>
        <v/>
      </c>
      <c r="W838" s="26" t="str">
        <f t="shared" si="403"/>
        <v/>
      </c>
      <c r="X838" s="27" t="str">
        <f t="shared" si="404"/>
        <v/>
      </c>
      <c r="Y838" s="25" t="str">
        <f t="shared" si="405"/>
        <v/>
      </c>
      <c r="Z838" s="25" t="str">
        <f t="shared" si="406"/>
        <v/>
      </c>
      <c r="AA838" s="26" t="str">
        <f t="shared" si="407"/>
        <v/>
      </c>
      <c r="AB838" s="27" t="str">
        <f t="shared" si="408"/>
        <v/>
      </c>
      <c r="AC838" s="25" t="str">
        <f t="shared" si="409"/>
        <v/>
      </c>
      <c r="AD838" s="25" t="str">
        <f t="shared" si="410"/>
        <v/>
      </c>
      <c r="AE838" s="26" t="str">
        <f t="shared" si="411"/>
        <v/>
      </c>
      <c r="AF838" s="27" t="str">
        <f t="shared" si="412"/>
        <v/>
      </c>
      <c r="AG838" s="25" t="str">
        <f t="shared" si="413"/>
        <v/>
      </c>
      <c r="AH838" s="25" t="str">
        <f t="shared" si="414"/>
        <v/>
      </c>
      <c r="AI838" s="26" t="str">
        <f t="shared" si="415"/>
        <v/>
      </c>
      <c r="AJ838" s="27" t="str">
        <f t="shared" si="416"/>
        <v/>
      </c>
      <c r="AK838" s="25" t="str">
        <f t="shared" si="417"/>
        <v/>
      </c>
      <c r="AL838" s="25" t="str">
        <f t="shared" si="418"/>
        <v/>
      </c>
      <c r="AM838" s="28" t="str">
        <f t="shared" si="419"/>
        <v/>
      </c>
      <c r="AN838" s="29" t="b">
        <f t="shared" si="392"/>
        <v>0</v>
      </c>
      <c r="AO838" s="29" t="b">
        <f t="shared" si="393"/>
        <v>0</v>
      </c>
      <c r="AP838" s="29" t="b">
        <f t="shared" si="394"/>
        <v>0</v>
      </c>
      <c r="AQ838" s="29" t="b">
        <f t="shared" si="395"/>
        <v>0</v>
      </c>
      <c r="AR838" s="29" t="b">
        <f t="shared" si="396"/>
        <v>0</v>
      </c>
    </row>
    <row r="839" spans="1:44">
      <c r="A839" s="14"/>
      <c r="B839" s="14"/>
      <c r="C839" s="22"/>
      <c r="D839" s="14"/>
      <c r="E839" s="14"/>
      <c r="F839" s="14"/>
      <c r="G839" s="14"/>
      <c r="H839" s="15"/>
      <c r="I839" s="15"/>
      <c r="J839" s="15"/>
      <c r="K839" s="15"/>
      <c r="L839" s="15"/>
      <c r="M839" s="23">
        <f>IF(G839=1,IF(T839='Valori Consentiti - Table 1'!$I$2,5,IF(T839="X",1,0))+IF(U839='Valori Consentiti - Table 1'!$K$2,5,IF(U839="X",1,0))+IF(V839='Valori Consentiti - Table 1'!$M$2,5,IF(V839="X",1,0))+IF(W839='Valori Consentiti - Table 1'!$O$2,5,IF(W839="X",1,0))+IF(X839='Valori Consentiti - Table 1'!$Q$2,5,IF(X839="X",1,0))+IF(Y839='Valori Consentiti - Table 1'!$S$2,5,IF(Y839="X",1,0))+IF(Z839='Valori Consentiti - Table 1'!$U$2,5,IF(Z839="X",1,0))+IF(AA839='Valori Consentiti - Table 1'!$W$2,5,IF(AA839="X",1,0))+IF(AB839='Valori Consentiti - Table 1'!$Y$2,5,IF(AB839="X",1,0))+IF(AC839='Valori Consentiti - Table 1'!$AA$2,5,IF(AC839="X",1,0))+IF(AD839='Valori Consentiti - Table 1'!$AC$2,5,IF(AD839="X",1,0))+IF(AE839='Valori Consentiti - Table 1'!$AE$2,5,IF(AE839="X",1,0))+IF(AF839='Valori Consentiti - Table 1'!$AG$2,5,IF(AF839="X",1,0))+IF(AG839='Valori Consentiti - Table 1'!$AI$2,5,IF(AG839="X",1,0))+IF(AH839='Valori Consentiti - Table 1'!$AK$2,5,IF(AH839="X",1,0))+IF(AI839='Valori Consentiti - Table 1'!$AM$2,5,IF(AI839="X",1,0))+IF(AJ839='Valori Consentiti - Table 1'!$AO$2,5,IF(AJ839="X",1,0))+IF(AK839='Valori Consentiti - Table 1'!$AQ$2,5,IF(AK839="X",1,0))+IF(AL839='Valori Consentiti - Table 1'!$AS$2,5,IF(AL839="X",1,0))+IF(AM839='Valori Consentiti - Table 1'!$AU$2,5,IF(AM839="X",1,0)),IF(G839=2,IF(T839='Valori Consentiti - Table 1'!$I$3,5,IF(T839="X",1,0))+IF(U839='Valori Consentiti - Table 1'!$K$3,5,IF(U839="X",1,0))+IF(V839='Valori Consentiti - Table 1'!$M$3,5,IF(V839="X",1,0))+IF(W839='Valori Consentiti - Table 1'!$O$3,5,IF(W839="X",1,0))+IF(X839='Valori Consentiti - Table 1'!$Q$3,5,IF(X839="X",1,0))+IF(Y839='Valori Consentiti - Table 1'!$S$3,5,IF(Y839="X",1,0))+IF(Z839='Valori Consentiti - Table 1'!$U$3,5,IF(Z839="X",1,0))+IF(AA839='Valori Consentiti - Table 1'!$W$3,5,IF(AA839="X",1,0))+IF(AB839='Valori Consentiti - Table 1'!$Y$3,5,IF(AB839="X",1,0))+IF(AC839='Valori Consentiti - Table 1'!$AA$3,5,IF(AC839="X",1,0))+IF(AD839='Valori Consentiti - Table 1'!$AC$3,5,IF(AD839="X",1,0))+IF(AE839='Valori Consentiti - Table 1'!$AE$3,5,IF(AE839="X",1,0))+IF(AF839='Valori Consentiti - Table 1'!$AG$3,5,IF(AF839="X",1,0))+IF(AG839='Valori Consentiti - Table 1'!$AI$3,5,IF(AG839="X",1,0))+IF(AH839='Valori Consentiti - Table 1'!$AK$3,5,IF(AH839="X",1,0))+IF(AI839='Valori Consentiti - Table 1'!$AM$3,5,IF(AI839="X",1,0))+IF(AJ839='Valori Consentiti - Table 1'!$AO$3,5,IF(AJ839="X",1,0))+IF(AK839='Valori Consentiti - Table 1'!$AQ$3,5,IF(AK839="X",1,0))+IF(AL839='Valori Consentiti - Table 1'!$AS$3,5,IF(AL839="X",1,0))+IF(AM839='Valori Consentiti - Table 1'!$AU$3,5,IF(AM839="X",1,0)),IF(G839=3,IF(T839='Valori Consentiti - Table 1'!$I$4,5,IF(T839="X",1,0))+IF(U839='Valori Consentiti - Table 1'!$K$4,5,IF(U839="X",1,0))+IF(V839='Valori Consentiti - Table 1'!$M$4,5,IF(V839="X",1,0))+IF(W839='Valori Consentiti - Table 1'!$O$4,5,IF(W839="X",1,0))+IF(X839='Valori Consentiti - Table 1'!$Q$4,5,IF(X839="X",1,0))+IF(Y839='Valori Consentiti - Table 1'!$S$4,5,IF(Y839="X",1,0))+IF(Z839='Valori Consentiti - Table 1'!$U$4,5,IF(Z839="X",1,0))+IF(AA839='Valori Consentiti - Table 1'!$W$4,5,IF(AA839="X",1,0))+IF(AB839='Valori Consentiti - Table 1'!$Y$4,5,IF(AB839="X",1,0))+IF(AC839='Valori Consentiti - Table 1'!$AA$4,5,IF(AC839="X",1,0))+IF(AD839='Valori Consentiti - Table 1'!$AC$4,5,IF(AD839="X",1,0))+IF(AE839='Valori Consentiti - Table 1'!$AE$4,5,IF(AE839="X",1,0))+IF(AF839='Valori Consentiti - Table 1'!$AG$4,5,IF(AF839="X",1,0))+IF(AG839='Valori Consentiti - Table 1'!$AI$4,5,IF(AG839="X",1,0))+IF(AH839='Valori Consentiti - Table 1'!$AK$4,5,IF(AH839="X",1,0))+IF(AI839='Valori Consentiti - Table 1'!$AM$4,5,IF(AI839="X",1,0))+IF(AJ839='Valori Consentiti - Table 1'!$AO$4,5,IF(AJ839="X",1,0))+IF(AK839='Valori Consentiti - Table 1'!$AQ$4,5,IF(AK839="X",1,0))+IF(AL839='Valori Consentiti - Table 1'!$AS$4,5,IF(AL839="X",1,0))+IF(AM839='Valori Consentiti - Table 1'!$AU$4,5,IF(AM839="X",1,0)),IF(G839=4,IF(T839='Valori Consentiti - Table 1'!$I$5,5,IF(T839="X",1,0))+IF(U839='Valori Consentiti - Table 1'!$K$5,5,IF(U839="X",1,0))+IF(V839='Valori Consentiti - Table 1'!$M$5,5,IF(V839="X",1,0))+IF(W839='Valori Consentiti - Table 1'!$O$5,5,IF(W839="X",1,0))+IF(X839='Valori Consentiti - Table 1'!$Q$5,5,IF(X839="X",1,0))+IF(Y839='Valori Consentiti - Table 1'!$S$5,5,IF(Y839="X",1,0))+IF(Z839='Valori Consentiti - Table 1'!$U$5,5,IF(Z839="X",1,0))+IF(AA839='Valori Consentiti - Table 1'!$W$5,5,IF(AA839="X",1,0))+IF(AB839='Valori Consentiti - Table 1'!$Y$5,5,IF(AB839="X",1,0))+IF(AC839='Valori Consentiti - Table 1'!$AA$5,5,IF(AC839="X",1,0))+IF(AD839='Valori Consentiti - Table 1'!$AC$5,5,IF(AD839="X",1,0))+IF(AE839='Valori Consentiti - Table 1'!$AE$5,5,IF(AE839="X",1,0))+IF(AF839='Valori Consentiti - Table 1'!$AG$5,5,IF(AF839="X",1,0))+IF(AG839='Valori Consentiti - Table 1'!$AI$5,5,IF(AG839="X",1,0))+IF(AH839='Valori Consentiti - Table 1'!$AK$5,5,IF(AH839="X",1,0))+IF(AI839='Valori Consentiti - Table 1'!$AM$5,5,IF(AI839="X",1,0))+IF(AJ839='Valori Consentiti - Table 1'!$AO$5,5,IF(AJ839="X",1,0))+IF(AK839='Valori Consentiti - Table 1'!$AQ$5,5,IF(AK839="X",1,0))+IF(AL839='Valori Consentiti - Table 1'!$AS$5,5,IF(AL839="X",1,0))+IF(AM839='Valori Consentiti - Table 1'!$AU$5,5,IF(AM839="X",1,0)),))))</f>
        <v>0</v>
      </c>
      <c r="N839" s="16">
        <f t="shared" si="397"/>
        <v>0</v>
      </c>
      <c r="O839" s="16">
        <f t="shared" si="398"/>
        <v>20</v>
      </c>
      <c r="P839" s="16">
        <f>IF(G839=1,IF(T839='Valori Consentiti - Table 1'!$I$2,1,0)+IF(U839='Valori Consentiti - Table 1'!$K$2,1,0)+IF(V839='Valori Consentiti - Table 1'!$M$2,1,0)+IF(W839='Valori Consentiti - Table 1'!$O$2,1,0)+IF(X839='Valori Consentiti - Table 1'!$Q$2,1,0)+IF(Y839='Valori Consentiti - Table 1'!$S$2,1,0)+IF(Z839='Valori Consentiti - Table 1'!$U$2,1,0)+IF(AA839='Valori Consentiti - Table 1'!$W$2,1,0)+IF(AB839='Valori Consentiti - Table 1'!$Y$2,1,0)+IF(AC839='Valori Consentiti - Table 1'!$AA$2,1,0)+IF(AD839='Valori Consentiti - Table 1'!$AC$2,1,0)+IF(AE839='Valori Consentiti - Table 1'!$AE$2,1,0)+IF(AF839='Valori Consentiti - Table 1'!$AG$2,1,0)+IF(AG839='Valori Consentiti - Table 1'!$AI$2,1,0)+IF(AH839='Valori Consentiti - Table 1'!$AK$2,1,0)+IF(AI839='Valori Consentiti - Table 1'!$AM$2,1,0)+IF(AJ839='Valori Consentiti - Table 1'!$AO$2,1,0)+IF(AK839='Valori Consentiti - Table 1'!$AQ$2,1,0)+IF(AL839='Valori Consentiti - Table 1'!$AS$2,1,0)+IF(AM839='Valori Consentiti - Table 1'!$AU$2,1,0),IF(G839=2,IF(T839='Valori Consentiti - Table 1'!$I$3,1,0)+IF(U839='Valori Consentiti - Table 1'!$K$3,1,0)+IF(V839='Valori Consentiti - Table 1'!$M$3,1,0)+IF(W839='Valori Consentiti - Table 1'!$O$3,1,0)+IF(X839='Valori Consentiti - Table 1'!$Q$3,1,0)+IF(Y839='Valori Consentiti - Table 1'!$S$3,1,0)+IF(Z839='Valori Consentiti - Table 1'!$U$3,1,0)+IF(AA839='Valori Consentiti - Table 1'!$W$3,1,0)+IF(AB839='Valori Consentiti - Table 1'!$Y$3,1,0)+IF(AC839='Valori Consentiti - Table 1'!$AA$3,1,0)+IF(AD839='Valori Consentiti - Table 1'!$AC$3,1,0)+IF(AE839='Valori Consentiti - Table 1'!$AE$3,1,0)+IF(AF839='Valori Consentiti - Table 1'!$AG$3,1,0)+IF(AG839='Valori Consentiti - Table 1'!$AI$3,1,0)+IF(AH839='Valori Consentiti - Table 1'!$AK$3,1,0)+IF(AI839='Valori Consentiti - Table 1'!$AM$3,1,0)+IF(AJ839='Valori Consentiti - Table 1'!$AO$3,1,0)+IF(AK839='Valori Consentiti - Table 1'!$AQ$3,1,0)+IF(AL839='Valori Consentiti - Table 1'!$AS$3,1,0)+IF(AM839='Valori Consentiti - Table 1'!$AU$3,1,0),IF(G839=3,IF(T839='Valori Consentiti - Table 1'!$I$4,1,0)+IF(U839='Valori Consentiti - Table 1'!$K$4,1,0)+IF(V839='Valori Consentiti - Table 1'!$M$4,1,0)+IF(W839='Valori Consentiti - Table 1'!$O$4,1,0)+IF(X839='Valori Consentiti - Table 1'!$Q$4,1,0)+IF(Y839='Valori Consentiti - Table 1'!$S$4,1,0)+IF(Z839='Valori Consentiti - Table 1'!$U$4,1,0)+IF(AA839='Valori Consentiti - Table 1'!$W$4,1,0)+IF(AB839='Valori Consentiti - Table 1'!$Y$4,1,0)+IF(AC839='Valori Consentiti - Table 1'!$AA$4,1,0)+IF(AD839='Valori Consentiti - Table 1'!$AC$4,1,0)+IF(AE839='Valori Consentiti - Table 1'!$AE$4,1,0)+IF(AF839='Valori Consentiti - Table 1'!$AG$4,1,0)+IF(AG839='Valori Consentiti - Table 1'!$AI$4,1,0)+IF(AH839='Valori Consentiti - Table 1'!$AK$4,1,0)+IF(AI839='Valori Consentiti - Table 1'!$AM$4,1,0)+IF(AJ839='Valori Consentiti - Table 1'!$AO$4,1,0)+IF(AK839='Valori Consentiti - Table 1'!$AQ$4,1,0)+IF(AL839='Valori Consentiti - Table 1'!$AS$4,1,0)+IF(AM839='Valori Consentiti - Table 1'!$AU$4,1,0),IF(G839=4,IF(T839='Valori Consentiti - Table 1'!$I$5,1,0)+IF(U839='Valori Consentiti - Table 1'!$K$5,1,0)+IF(V839='Valori Consentiti - Table 1'!$M$5,1,0)+IF(W839='Valori Consentiti - Table 1'!$O$5,1,0)+IF(X839='Valori Consentiti - Table 1'!$Q$5,1,0)+IF(Y839='Valori Consentiti - Table 1'!$S$5,1,0)+IF(Z839='Valori Consentiti - Table 1'!$U$5,1,0)+IF(AA839='Valori Consentiti - Table 1'!$W$5,1,0)+IF(AB839='Valori Consentiti - Table 1'!$Y$5,1,0)+IF(AC839='Valori Consentiti - Table 1'!$AA$5,1,0)+IF(AD839='Valori Consentiti - Table 1'!$AC$5,1,0)+IF(AE839='Valori Consentiti - Table 1'!$AE$5,1,0)+IF(AF839='Valori Consentiti - Table 1'!$AG$5,1,0)+IF(AG839='Valori Consentiti - Table 1'!$AI$5,1,0)+IF(AH839='Valori Consentiti - Table 1'!$AK$5,1,0)+IF(AI839='Valori Consentiti - Table 1'!$AM$5,1,0)+IF(AJ839='Valori Consentiti - Table 1'!$AO$5,1,0)+IF(AK839='Valori Consentiti - Table 1'!$AQ$5,1,0)+IF(AL839='Valori Consentiti - Table 1'!$AS$5,1,0)+IF(AM839='Valori Consentiti - Table 1'!$AU$5,1,0),))))</f>
        <v>0</v>
      </c>
      <c r="Q839" s="16">
        <f t="shared" si="399"/>
        <v>20</v>
      </c>
      <c r="R839" s="16">
        <f t="shared" si="420"/>
        <v>1</v>
      </c>
      <c r="S839" s="17"/>
      <c r="T839" s="24" t="str">
        <f t="shared" si="400"/>
        <v/>
      </c>
      <c r="U839" s="25" t="str">
        <f t="shared" si="401"/>
        <v/>
      </c>
      <c r="V839" s="25" t="str">
        <f t="shared" si="402"/>
        <v/>
      </c>
      <c r="W839" s="26" t="str">
        <f t="shared" si="403"/>
        <v/>
      </c>
      <c r="X839" s="27" t="str">
        <f t="shared" si="404"/>
        <v/>
      </c>
      <c r="Y839" s="25" t="str">
        <f t="shared" si="405"/>
        <v/>
      </c>
      <c r="Z839" s="25" t="str">
        <f t="shared" si="406"/>
        <v/>
      </c>
      <c r="AA839" s="26" t="str">
        <f t="shared" si="407"/>
        <v/>
      </c>
      <c r="AB839" s="27" t="str">
        <f t="shared" si="408"/>
        <v/>
      </c>
      <c r="AC839" s="25" t="str">
        <f t="shared" si="409"/>
        <v/>
      </c>
      <c r="AD839" s="25" t="str">
        <f t="shared" si="410"/>
        <v/>
      </c>
      <c r="AE839" s="26" t="str">
        <f t="shared" si="411"/>
        <v/>
      </c>
      <c r="AF839" s="27" t="str">
        <f t="shared" si="412"/>
        <v/>
      </c>
      <c r="AG839" s="25" t="str">
        <f t="shared" si="413"/>
        <v/>
      </c>
      <c r="AH839" s="25" t="str">
        <f t="shared" si="414"/>
        <v/>
      </c>
      <c r="AI839" s="26" t="str">
        <f t="shared" si="415"/>
        <v/>
      </c>
      <c r="AJ839" s="27" t="str">
        <f t="shared" si="416"/>
        <v/>
      </c>
      <c r="AK839" s="25" t="str">
        <f t="shared" si="417"/>
        <v/>
      </c>
      <c r="AL839" s="25" t="str">
        <f t="shared" si="418"/>
        <v/>
      </c>
      <c r="AM839" s="28" t="str">
        <f t="shared" si="419"/>
        <v/>
      </c>
      <c r="AN839" s="29" t="b">
        <f t="shared" si="392"/>
        <v>0</v>
      </c>
      <c r="AO839" s="29" t="b">
        <f t="shared" si="393"/>
        <v>0</v>
      </c>
      <c r="AP839" s="29" t="b">
        <f t="shared" si="394"/>
        <v>0</v>
      </c>
      <c r="AQ839" s="29" t="b">
        <f t="shared" si="395"/>
        <v>0</v>
      </c>
      <c r="AR839" s="29" t="b">
        <f t="shared" si="396"/>
        <v>0</v>
      </c>
    </row>
    <row r="840" spans="1:44">
      <c r="A840" s="14"/>
      <c r="B840" s="14"/>
      <c r="C840" s="22"/>
      <c r="D840" s="14"/>
      <c r="E840" s="14"/>
      <c r="F840" s="14"/>
      <c r="G840" s="14"/>
      <c r="H840" s="15"/>
      <c r="I840" s="15"/>
      <c r="J840" s="15"/>
      <c r="K840" s="15"/>
      <c r="L840" s="15"/>
      <c r="M840" s="23">
        <f>IF(G840=1,IF(T840='Valori Consentiti - Table 1'!$I$2,5,IF(T840="X",1,0))+IF(U840='Valori Consentiti - Table 1'!$K$2,5,IF(U840="X",1,0))+IF(V840='Valori Consentiti - Table 1'!$M$2,5,IF(V840="X",1,0))+IF(W840='Valori Consentiti - Table 1'!$O$2,5,IF(W840="X",1,0))+IF(X840='Valori Consentiti - Table 1'!$Q$2,5,IF(X840="X",1,0))+IF(Y840='Valori Consentiti - Table 1'!$S$2,5,IF(Y840="X",1,0))+IF(Z840='Valori Consentiti - Table 1'!$U$2,5,IF(Z840="X",1,0))+IF(AA840='Valori Consentiti - Table 1'!$W$2,5,IF(AA840="X",1,0))+IF(AB840='Valori Consentiti - Table 1'!$Y$2,5,IF(AB840="X",1,0))+IF(AC840='Valori Consentiti - Table 1'!$AA$2,5,IF(AC840="X",1,0))+IF(AD840='Valori Consentiti - Table 1'!$AC$2,5,IF(AD840="X",1,0))+IF(AE840='Valori Consentiti - Table 1'!$AE$2,5,IF(AE840="X",1,0))+IF(AF840='Valori Consentiti - Table 1'!$AG$2,5,IF(AF840="X",1,0))+IF(AG840='Valori Consentiti - Table 1'!$AI$2,5,IF(AG840="X",1,0))+IF(AH840='Valori Consentiti - Table 1'!$AK$2,5,IF(AH840="X",1,0))+IF(AI840='Valori Consentiti - Table 1'!$AM$2,5,IF(AI840="X",1,0))+IF(AJ840='Valori Consentiti - Table 1'!$AO$2,5,IF(AJ840="X",1,0))+IF(AK840='Valori Consentiti - Table 1'!$AQ$2,5,IF(AK840="X",1,0))+IF(AL840='Valori Consentiti - Table 1'!$AS$2,5,IF(AL840="X",1,0))+IF(AM840='Valori Consentiti - Table 1'!$AU$2,5,IF(AM840="X",1,0)),IF(G840=2,IF(T840='Valori Consentiti - Table 1'!$I$3,5,IF(T840="X",1,0))+IF(U840='Valori Consentiti - Table 1'!$K$3,5,IF(U840="X",1,0))+IF(V840='Valori Consentiti - Table 1'!$M$3,5,IF(V840="X",1,0))+IF(W840='Valori Consentiti - Table 1'!$O$3,5,IF(W840="X",1,0))+IF(X840='Valori Consentiti - Table 1'!$Q$3,5,IF(X840="X",1,0))+IF(Y840='Valori Consentiti - Table 1'!$S$3,5,IF(Y840="X",1,0))+IF(Z840='Valori Consentiti - Table 1'!$U$3,5,IF(Z840="X",1,0))+IF(AA840='Valori Consentiti - Table 1'!$W$3,5,IF(AA840="X",1,0))+IF(AB840='Valori Consentiti - Table 1'!$Y$3,5,IF(AB840="X",1,0))+IF(AC840='Valori Consentiti - Table 1'!$AA$3,5,IF(AC840="X",1,0))+IF(AD840='Valori Consentiti - Table 1'!$AC$3,5,IF(AD840="X",1,0))+IF(AE840='Valori Consentiti - Table 1'!$AE$3,5,IF(AE840="X",1,0))+IF(AF840='Valori Consentiti - Table 1'!$AG$3,5,IF(AF840="X",1,0))+IF(AG840='Valori Consentiti - Table 1'!$AI$3,5,IF(AG840="X",1,0))+IF(AH840='Valori Consentiti - Table 1'!$AK$3,5,IF(AH840="X",1,0))+IF(AI840='Valori Consentiti - Table 1'!$AM$3,5,IF(AI840="X",1,0))+IF(AJ840='Valori Consentiti - Table 1'!$AO$3,5,IF(AJ840="X",1,0))+IF(AK840='Valori Consentiti - Table 1'!$AQ$3,5,IF(AK840="X",1,0))+IF(AL840='Valori Consentiti - Table 1'!$AS$3,5,IF(AL840="X",1,0))+IF(AM840='Valori Consentiti - Table 1'!$AU$3,5,IF(AM840="X",1,0)),IF(G840=3,IF(T840='Valori Consentiti - Table 1'!$I$4,5,IF(T840="X",1,0))+IF(U840='Valori Consentiti - Table 1'!$K$4,5,IF(U840="X",1,0))+IF(V840='Valori Consentiti - Table 1'!$M$4,5,IF(V840="X",1,0))+IF(W840='Valori Consentiti - Table 1'!$O$4,5,IF(W840="X",1,0))+IF(X840='Valori Consentiti - Table 1'!$Q$4,5,IF(X840="X",1,0))+IF(Y840='Valori Consentiti - Table 1'!$S$4,5,IF(Y840="X",1,0))+IF(Z840='Valori Consentiti - Table 1'!$U$4,5,IF(Z840="X",1,0))+IF(AA840='Valori Consentiti - Table 1'!$W$4,5,IF(AA840="X",1,0))+IF(AB840='Valori Consentiti - Table 1'!$Y$4,5,IF(AB840="X",1,0))+IF(AC840='Valori Consentiti - Table 1'!$AA$4,5,IF(AC840="X",1,0))+IF(AD840='Valori Consentiti - Table 1'!$AC$4,5,IF(AD840="X",1,0))+IF(AE840='Valori Consentiti - Table 1'!$AE$4,5,IF(AE840="X",1,0))+IF(AF840='Valori Consentiti - Table 1'!$AG$4,5,IF(AF840="X",1,0))+IF(AG840='Valori Consentiti - Table 1'!$AI$4,5,IF(AG840="X",1,0))+IF(AH840='Valori Consentiti - Table 1'!$AK$4,5,IF(AH840="X",1,0))+IF(AI840='Valori Consentiti - Table 1'!$AM$4,5,IF(AI840="X",1,0))+IF(AJ840='Valori Consentiti - Table 1'!$AO$4,5,IF(AJ840="X",1,0))+IF(AK840='Valori Consentiti - Table 1'!$AQ$4,5,IF(AK840="X",1,0))+IF(AL840='Valori Consentiti - Table 1'!$AS$4,5,IF(AL840="X",1,0))+IF(AM840='Valori Consentiti - Table 1'!$AU$4,5,IF(AM840="X",1,0)),IF(G840=4,IF(T840='Valori Consentiti - Table 1'!$I$5,5,IF(T840="X",1,0))+IF(U840='Valori Consentiti - Table 1'!$K$5,5,IF(U840="X",1,0))+IF(V840='Valori Consentiti - Table 1'!$M$5,5,IF(V840="X",1,0))+IF(W840='Valori Consentiti - Table 1'!$O$5,5,IF(W840="X",1,0))+IF(X840='Valori Consentiti - Table 1'!$Q$5,5,IF(X840="X",1,0))+IF(Y840='Valori Consentiti - Table 1'!$S$5,5,IF(Y840="X",1,0))+IF(Z840='Valori Consentiti - Table 1'!$U$5,5,IF(Z840="X",1,0))+IF(AA840='Valori Consentiti - Table 1'!$W$5,5,IF(AA840="X",1,0))+IF(AB840='Valori Consentiti - Table 1'!$Y$5,5,IF(AB840="X",1,0))+IF(AC840='Valori Consentiti - Table 1'!$AA$5,5,IF(AC840="X",1,0))+IF(AD840='Valori Consentiti - Table 1'!$AC$5,5,IF(AD840="X",1,0))+IF(AE840='Valori Consentiti - Table 1'!$AE$5,5,IF(AE840="X",1,0))+IF(AF840='Valori Consentiti - Table 1'!$AG$5,5,IF(AF840="X",1,0))+IF(AG840='Valori Consentiti - Table 1'!$AI$5,5,IF(AG840="X",1,0))+IF(AH840='Valori Consentiti - Table 1'!$AK$5,5,IF(AH840="X",1,0))+IF(AI840='Valori Consentiti - Table 1'!$AM$5,5,IF(AI840="X",1,0))+IF(AJ840='Valori Consentiti - Table 1'!$AO$5,5,IF(AJ840="X",1,0))+IF(AK840='Valori Consentiti - Table 1'!$AQ$5,5,IF(AK840="X",1,0))+IF(AL840='Valori Consentiti - Table 1'!$AS$5,5,IF(AL840="X",1,0))+IF(AM840='Valori Consentiti - Table 1'!$AU$5,5,IF(AM840="X",1,0)),))))</f>
        <v>0</v>
      </c>
      <c r="N840" s="16">
        <f t="shared" si="397"/>
        <v>0</v>
      </c>
      <c r="O840" s="16">
        <f t="shared" si="398"/>
        <v>20</v>
      </c>
      <c r="P840" s="16">
        <f>IF(G840=1,IF(T840='Valori Consentiti - Table 1'!$I$2,1,0)+IF(U840='Valori Consentiti - Table 1'!$K$2,1,0)+IF(V840='Valori Consentiti - Table 1'!$M$2,1,0)+IF(W840='Valori Consentiti - Table 1'!$O$2,1,0)+IF(X840='Valori Consentiti - Table 1'!$Q$2,1,0)+IF(Y840='Valori Consentiti - Table 1'!$S$2,1,0)+IF(Z840='Valori Consentiti - Table 1'!$U$2,1,0)+IF(AA840='Valori Consentiti - Table 1'!$W$2,1,0)+IF(AB840='Valori Consentiti - Table 1'!$Y$2,1,0)+IF(AC840='Valori Consentiti - Table 1'!$AA$2,1,0)+IF(AD840='Valori Consentiti - Table 1'!$AC$2,1,0)+IF(AE840='Valori Consentiti - Table 1'!$AE$2,1,0)+IF(AF840='Valori Consentiti - Table 1'!$AG$2,1,0)+IF(AG840='Valori Consentiti - Table 1'!$AI$2,1,0)+IF(AH840='Valori Consentiti - Table 1'!$AK$2,1,0)+IF(AI840='Valori Consentiti - Table 1'!$AM$2,1,0)+IF(AJ840='Valori Consentiti - Table 1'!$AO$2,1,0)+IF(AK840='Valori Consentiti - Table 1'!$AQ$2,1,0)+IF(AL840='Valori Consentiti - Table 1'!$AS$2,1,0)+IF(AM840='Valori Consentiti - Table 1'!$AU$2,1,0),IF(G840=2,IF(T840='Valori Consentiti - Table 1'!$I$3,1,0)+IF(U840='Valori Consentiti - Table 1'!$K$3,1,0)+IF(V840='Valori Consentiti - Table 1'!$M$3,1,0)+IF(W840='Valori Consentiti - Table 1'!$O$3,1,0)+IF(X840='Valori Consentiti - Table 1'!$Q$3,1,0)+IF(Y840='Valori Consentiti - Table 1'!$S$3,1,0)+IF(Z840='Valori Consentiti - Table 1'!$U$3,1,0)+IF(AA840='Valori Consentiti - Table 1'!$W$3,1,0)+IF(AB840='Valori Consentiti - Table 1'!$Y$3,1,0)+IF(AC840='Valori Consentiti - Table 1'!$AA$3,1,0)+IF(AD840='Valori Consentiti - Table 1'!$AC$3,1,0)+IF(AE840='Valori Consentiti - Table 1'!$AE$3,1,0)+IF(AF840='Valori Consentiti - Table 1'!$AG$3,1,0)+IF(AG840='Valori Consentiti - Table 1'!$AI$3,1,0)+IF(AH840='Valori Consentiti - Table 1'!$AK$3,1,0)+IF(AI840='Valori Consentiti - Table 1'!$AM$3,1,0)+IF(AJ840='Valori Consentiti - Table 1'!$AO$3,1,0)+IF(AK840='Valori Consentiti - Table 1'!$AQ$3,1,0)+IF(AL840='Valori Consentiti - Table 1'!$AS$3,1,0)+IF(AM840='Valori Consentiti - Table 1'!$AU$3,1,0),IF(G840=3,IF(T840='Valori Consentiti - Table 1'!$I$4,1,0)+IF(U840='Valori Consentiti - Table 1'!$K$4,1,0)+IF(V840='Valori Consentiti - Table 1'!$M$4,1,0)+IF(W840='Valori Consentiti - Table 1'!$O$4,1,0)+IF(X840='Valori Consentiti - Table 1'!$Q$4,1,0)+IF(Y840='Valori Consentiti - Table 1'!$S$4,1,0)+IF(Z840='Valori Consentiti - Table 1'!$U$4,1,0)+IF(AA840='Valori Consentiti - Table 1'!$W$4,1,0)+IF(AB840='Valori Consentiti - Table 1'!$Y$4,1,0)+IF(AC840='Valori Consentiti - Table 1'!$AA$4,1,0)+IF(AD840='Valori Consentiti - Table 1'!$AC$4,1,0)+IF(AE840='Valori Consentiti - Table 1'!$AE$4,1,0)+IF(AF840='Valori Consentiti - Table 1'!$AG$4,1,0)+IF(AG840='Valori Consentiti - Table 1'!$AI$4,1,0)+IF(AH840='Valori Consentiti - Table 1'!$AK$4,1,0)+IF(AI840='Valori Consentiti - Table 1'!$AM$4,1,0)+IF(AJ840='Valori Consentiti - Table 1'!$AO$4,1,0)+IF(AK840='Valori Consentiti - Table 1'!$AQ$4,1,0)+IF(AL840='Valori Consentiti - Table 1'!$AS$4,1,0)+IF(AM840='Valori Consentiti - Table 1'!$AU$4,1,0),IF(G840=4,IF(T840='Valori Consentiti - Table 1'!$I$5,1,0)+IF(U840='Valori Consentiti - Table 1'!$K$5,1,0)+IF(V840='Valori Consentiti - Table 1'!$M$5,1,0)+IF(W840='Valori Consentiti - Table 1'!$O$5,1,0)+IF(X840='Valori Consentiti - Table 1'!$Q$5,1,0)+IF(Y840='Valori Consentiti - Table 1'!$S$5,1,0)+IF(Z840='Valori Consentiti - Table 1'!$U$5,1,0)+IF(AA840='Valori Consentiti - Table 1'!$W$5,1,0)+IF(AB840='Valori Consentiti - Table 1'!$Y$5,1,0)+IF(AC840='Valori Consentiti - Table 1'!$AA$5,1,0)+IF(AD840='Valori Consentiti - Table 1'!$AC$5,1,0)+IF(AE840='Valori Consentiti - Table 1'!$AE$5,1,0)+IF(AF840='Valori Consentiti - Table 1'!$AG$5,1,0)+IF(AG840='Valori Consentiti - Table 1'!$AI$5,1,0)+IF(AH840='Valori Consentiti - Table 1'!$AK$5,1,0)+IF(AI840='Valori Consentiti - Table 1'!$AM$5,1,0)+IF(AJ840='Valori Consentiti - Table 1'!$AO$5,1,0)+IF(AK840='Valori Consentiti - Table 1'!$AQ$5,1,0)+IF(AL840='Valori Consentiti - Table 1'!$AS$5,1,0)+IF(AM840='Valori Consentiti - Table 1'!$AU$5,1,0),))))</f>
        <v>0</v>
      </c>
      <c r="Q840" s="16">
        <f t="shared" si="399"/>
        <v>20</v>
      </c>
      <c r="R840" s="16">
        <f t="shared" si="420"/>
        <v>1</v>
      </c>
      <c r="S840" s="17"/>
      <c r="T840" s="24" t="str">
        <f t="shared" si="400"/>
        <v/>
      </c>
      <c r="U840" s="25" t="str">
        <f t="shared" si="401"/>
        <v/>
      </c>
      <c r="V840" s="25" t="str">
        <f t="shared" si="402"/>
        <v/>
      </c>
      <c r="W840" s="26" t="str">
        <f t="shared" si="403"/>
        <v/>
      </c>
      <c r="X840" s="27" t="str">
        <f t="shared" si="404"/>
        <v/>
      </c>
      <c r="Y840" s="25" t="str">
        <f t="shared" si="405"/>
        <v/>
      </c>
      <c r="Z840" s="25" t="str">
        <f t="shared" si="406"/>
        <v/>
      </c>
      <c r="AA840" s="26" t="str">
        <f t="shared" si="407"/>
        <v/>
      </c>
      <c r="AB840" s="27" t="str">
        <f t="shared" si="408"/>
        <v/>
      </c>
      <c r="AC840" s="25" t="str">
        <f t="shared" si="409"/>
        <v/>
      </c>
      <c r="AD840" s="25" t="str">
        <f t="shared" si="410"/>
        <v/>
      </c>
      <c r="AE840" s="26" t="str">
        <f t="shared" si="411"/>
        <v/>
      </c>
      <c r="AF840" s="27" t="str">
        <f t="shared" si="412"/>
        <v/>
      </c>
      <c r="AG840" s="25" t="str">
        <f t="shared" si="413"/>
        <v/>
      </c>
      <c r="AH840" s="25" t="str">
        <f t="shared" si="414"/>
        <v/>
      </c>
      <c r="AI840" s="26" t="str">
        <f t="shared" si="415"/>
        <v/>
      </c>
      <c r="AJ840" s="27" t="str">
        <f t="shared" si="416"/>
        <v/>
      </c>
      <c r="AK840" s="25" t="str">
        <f t="shared" si="417"/>
        <v/>
      </c>
      <c r="AL840" s="25" t="str">
        <f t="shared" si="418"/>
        <v/>
      </c>
      <c r="AM840" s="28" t="str">
        <f t="shared" si="419"/>
        <v/>
      </c>
      <c r="AN840" s="29" t="b">
        <f t="shared" si="392"/>
        <v>0</v>
      </c>
      <c r="AO840" s="29" t="b">
        <f t="shared" si="393"/>
        <v>0</v>
      </c>
      <c r="AP840" s="29" t="b">
        <f t="shared" si="394"/>
        <v>0</v>
      </c>
      <c r="AQ840" s="29" t="b">
        <f t="shared" si="395"/>
        <v>0</v>
      </c>
      <c r="AR840" s="29" t="b">
        <f t="shared" si="396"/>
        <v>0</v>
      </c>
    </row>
    <row r="841" spans="1:44">
      <c r="A841" s="14"/>
      <c r="B841" s="14"/>
      <c r="C841" s="22"/>
      <c r="D841" s="14"/>
      <c r="E841" s="14"/>
      <c r="F841" s="14"/>
      <c r="G841" s="14"/>
      <c r="H841" s="15"/>
      <c r="I841" s="15"/>
      <c r="J841" s="15"/>
      <c r="K841" s="15"/>
      <c r="L841" s="15"/>
      <c r="M841" s="23">
        <f>IF(G841=1,IF(T841='Valori Consentiti - Table 1'!$I$2,5,IF(T841="X",1,0))+IF(U841='Valori Consentiti - Table 1'!$K$2,5,IF(U841="X",1,0))+IF(V841='Valori Consentiti - Table 1'!$M$2,5,IF(V841="X",1,0))+IF(W841='Valori Consentiti - Table 1'!$O$2,5,IF(W841="X",1,0))+IF(X841='Valori Consentiti - Table 1'!$Q$2,5,IF(X841="X",1,0))+IF(Y841='Valori Consentiti - Table 1'!$S$2,5,IF(Y841="X",1,0))+IF(Z841='Valori Consentiti - Table 1'!$U$2,5,IF(Z841="X",1,0))+IF(AA841='Valori Consentiti - Table 1'!$W$2,5,IF(AA841="X",1,0))+IF(AB841='Valori Consentiti - Table 1'!$Y$2,5,IF(AB841="X",1,0))+IF(AC841='Valori Consentiti - Table 1'!$AA$2,5,IF(AC841="X",1,0))+IF(AD841='Valori Consentiti - Table 1'!$AC$2,5,IF(AD841="X",1,0))+IF(AE841='Valori Consentiti - Table 1'!$AE$2,5,IF(AE841="X",1,0))+IF(AF841='Valori Consentiti - Table 1'!$AG$2,5,IF(AF841="X",1,0))+IF(AG841='Valori Consentiti - Table 1'!$AI$2,5,IF(AG841="X",1,0))+IF(AH841='Valori Consentiti - Table 1'!$AK$2,5,IF(AH841="X",1,0))+IF(AI841='Valori Consentiti - Table 1'!$AM$2,5,IF(AI841="X",1,0))+IF(AJ841='Valori Consentiti - Table 1'!$AO$2,5,IF(AJ841="X",1,0))+IF(AK841='Valori Consentiti - Table 1'!$AQ$2,5,IF(AK841="X",1,0))+IF(AL841='Valori Consentiti - Table 1'!$AS$2,5,IF(AL841="X",1,0))+IF(AM841='Valori Consentiti - Table 1'!$AU$2,5,IF(AM841="X",1,0)),IF(G841=2,IF(T841='Valori Consentiti - Table 1'!$I$3,5,IF(T841="X",1,0))+IF(U841='Valori Consentiti - Table 1'!$K$3,5,IF(U841="X",1,0))+IF(V841='Valori Consentiti - Table 1'!$M$3,5,IF(V841="X",1,0))+IF(W841='Valori Consentiti - Table 1'!$O$3,5,IF(W841="X",1,0))+IF(X841='Valori Consentiti - Table 1'!$Q$3,5,IF(X841="X",1,0))+IF(Y841='Valori Consentiti - Table 1'!$S$3,5,IF(Y841="X",1,0))+IF(Z841='Valori Consentiti - Table 1'!$U$3,5,IF(Z841="X",1,0))+IF(AA841='Valori Consentiti - Table 1'!$W$3,5,IF(AA841="X",1,0))+IF(AB841='Valori Consentiti - Table 1'!$Y$3,5,IF(AB841="X",1,0))+IF(AC841='Valori Consentiti - Table 1'!$AA$3,5,IF(AC841="X",1,0))+IF(AD841='Valori Consentiti - Table 1'!$AC$3,5,IF(AD841="X",1,0))+IF(AE841='Valori Consentiti - Table 1'!$AE$3,5,IF(AE841="X",1,0))+IF(AF841='Valori Consentiti - Table 1'!$AG$3,5,IF(AF841="X",1,0))+IF(AG841='Valori Consentiti - Table 1'!$AI$3,5,IF(AG841="X",1,0))+IF(AH841='Valori Consentiti - Table 1'!$AK$3,5,IF(AH841="X",1,0))+IF(AI841='Valori Consentiti - Table 1'!$AM$3,5,IF(AI841="X",1,0))+IF(AJ841='Valori Consentiti - Table 1'!$AO$3,5,IF(AJ841="X",1,0))+IF(AK841='Valori Consentiti - Table 1'!$AQ$3,5,IF(AK841="X",1,0))+IF(AL841='Valori Consentiti - Table 1'!$AS$3,5,IF(AL841="X",1,0))+IF(AM841='Valori Consentiti - Table 1'!$AU$3,5,IF(AM841="X",1,0)),IF(G841=3,IF(T841='Valori Consentiti - Table 1'!$I$4,5,IF(T841="X",1,0))+IF(U841='Valori Consentiti - Table 1'!$K$4,5,IF(U841="X",1,0))+IF(V841='Valori Consentiti - Table 1'!$M$4,5,IF(V841="X",1,0))+IF(W841='Valori Consentiti - Table 1'!$O$4,5,IF(W841="X",1,0))+IF(X841='Valori Consentiti - Table 1'!$Q$4,5,IF(X841="X",1,0))+IF(Y841='Valori Consentiti - Table 1'!$S$4,5,IF(Y841="X",1,0))+IF(Z841='Valori Consentiti - Table 1'!$U$4,5,IF(Z841="X",1,0))+IF(AA841='Valori Consentiti - Table 1'!$W$4,5,IF(AA841="X",1,0))+IF(AB841='Valori Consentiti - Table 1'!$Y$4,5,IF(AB841="X",1,0))+IF(AC841='Valori Consentiti - Table 1'!$AA$4,5,IF(AC841="X",1,0))+IF(AD841='Valori Consentiti - Table 1'!$AC$4,5,IF(AD841="X",1,0))+IF(AE841='Valori Consentiti - Table 1'!$AE$4,5,IF(AE841="X",1,0))+IF(AF841='Valori Consentiti - Table 1'!$AG$4,5,IF(AF841="X",1,0))+IF(AG841='Valori Consentiti - Table 1'!$AI$4,5,IF(AG841="X",1,0))+IF(AH841='Valori Consentiti - Table 1'!$AK$4,5,IF(AH841="X",1,0))+IF(AI841='Valori Consentiti - Table 1'!$AM$4,5,IF(AI841="X",1,0))+IF(AJ841='Valori Consentiti - Table 1'!$AO$4,5,IF(AJ841="X",1,0))+IF(AK841='Valori Consentiti - Table 1'!$AQ$4,5,IF(AK841="X",1,0))+IF(AL841='Valori Consentiti - Table 1'!$AS$4,5,IF(AL841="X",1,0))+IF(AM841='Valori Consentiti - Table 1'!$AU$4,5,IF(AM841="X",1,0)),IF(G841=4,IF(T841='Valori Consentiti - Table 1'!$I$5,5,IF(T841="X",1,0))+IF(U841='Valori Consentiti - Table 1'!$K$5,5,IF(U841="X",1,0))+IF(V841='Valori Consentiti - Table 1'!$M$5,5,IF(V841="X",1,0))+IF(W841='Valori Consentiti - Table 1'!$O$5,5,IF(W841="X",1,0))+IF(X841='Valori Consentiti - Table 1'!$Q$5,5,IF(X841="X",1,0))+IF(Y841='Valori Consentiti - Table 1'!$S$5,5,IF(Y841="X",1,0))+IF(Z841='Valori Consentiti - Table 1'!$U$5,5,IF(Z841="X",1,0))+IF(AA841='Valori Consentiti - Table 1'!$W$5,5,IF(AA841="X",1,0))+IF(AB841='Valori Consentiti - Table 1'!$Y$5,5,IF(AB841="X",1,0))+IF(AC841='Valori Consentiti - Table 1'!$AA$5,5,IF(AC841="X",1,0))+IF(AD841='Valori Consentiti - Table 1'!$AC$5,5,IF(AD841="X",1,0))+IF(AE841='Valori Consentiti - Table 1'!$AE$5,5,IF(AE841="X",1,0))+IF(AF841='Valori Consentiti - Table 1'!$AG$5,5,IF(AF841="X",1,0))+IF(AG841='Valori Consentiti - Table 1'!$AI$5,5,IF(AG841="X",1,0))+IF(AH841='Valori Consentiti - Table 1'!$AK$5,5,IF(AH841="X",1,0))+IF(AI841='Valori Consentiti - Table 1'!$AM$5,5,IF(AI841="X",1,0))+IF(AJ841='Valori Consentiti - Table 1'!$AO$5,5,IF(AJ841="X",1,0))+IF(AK841='Valori Consentiti - Table 1'!$AQ$5,5,IF(AK841="X",1,0))+IF(AL841='Valori Consentiti - Table 1'!$AS$5,5,IF(AL841="X",1,0))+IF(AM841='Valori Consentiti - Table 1'!$AU$5,5,IF(AM841="X",1,0)),))))</f>
        <v>0</v>
      </c>
      <c r="N841" s="16">
        <f t="shared" si="397"/>
        <v>0</v>
      </c>
      <c r="O841" s="16">
        <f t="shared" si="398"/>
        <v>20</v>
      </c>
      <c r="P841" s="16">
        <f>IF(G841=1,IF(T841='Valori Consentiti - Table 1'!$I$2,1,0)+IF(U841='Valori Consentiti - Table 1'!$K$2,1,0)+IF(V841='Valori Consentiti - Table 1'!$M$2,1,0)+IF(W841='Valori Consentiti - Table 1'!$O$2,1,0)+IF(X841='Valori Consentiti - Table 1'!$Q$2,1,0)+IF(Y841='Valori Consentiti - Table 1'!$S$2,1,0)+IF(Z841='Valori Consentiti - Table 1'!$U$2,1,0)+IF(AA841='Valori Consentiti - Table 1'!$W$2,1,0)+IF(AB841='Valori Consentiti - Table 1'!$Y$2,1,0)+IF(AC841='Valori Consentiti - Table 1'!$AA$2,1,0)+IF(AD841='Valori Consentiti - Table 1'!$AC$2,1,0)+IF(AE841='Valori Consentiti - Table 1'!$AE$2,1,0)+IF(AF841='Valori Consentiti - Table 1'!$AG$2,1,0)+IF(AG841='Valori Consentiti - Table 1'!$AI$2,1,0)+IF(AH841='Valori Consentiti - Table 1'!$AK$2,1,0)+IF(AI841='Valori Consentiti - Table 1'!$AM$2,1,0)+IF(AJ841='Valori Consentiti - Table 1'!$AO$2,1,0)+IF(AK841='Valori Consentiti - Table 1'!$AQ$2,1,0)+IF(AL841='Valori Consentiti - Table 1'!$AS$2,1,0)+IF(AM841='Valori Consentiti - Table 1'!$AU$2,1,0),IF(G841=2,IF(T841='Valori Consentiti - Table 1'!$I$3,1,0)+IF(U841='Valori Consentiti - Table 1'!$K$3,1,0)+IF(V841='Valori Consentiti - Table 1'!$M$3,1,0)+IF(W841='Valori Consentiti - Table 1'!$O$3,1,0)+IF(X841='Valori Consentiti - Table 1'!$Q$3,1,0)+IF(Y841='Valori Consentiti - Table 1'!$S$3,1,0)+IF(Z841='Valori Consentiti - Table 1'!$U$3,1,0)+IF(AA841='Valori Consentiti - Table 1'!$W$3,1,0)+IF(AB841='Valori Consentiti - Table 1'!$Y$3,1,0)+IF(AC841='Valori Consentiti - Table 1'!$AA$3,1,0)+IF(AD841='Valori Consentiti - Table 1'!$AC$3,1,0)+IF(AE841='Valori Consentiti - Table 1'!$AE$3,1,0)+IF(AF841='Valori Consentiti - Table 1'!$AG$3,1,0)+IF(AG841='Valori Consentiti - Table 1'!$AI$3,1,0)+IF(AH841='Valori Consentiti - Table 1'!$AK$3,1,0)+IF(AI841='Valori Consentiti - Table 1'!$AM$3,1,0)+IF(AJ841='Valori Consentiti - Table 1'!$AO$3,1,0)+IF(AK841='Valori Consentiti - Table 1'!$AQ$3,1,0)+IF(AL841='Valori Consentiti - Table 1'!$AS$3,1,0)+IF(AM841='Valori Consentiti - Table 1'!$AU$3,1,0),IF(G841=3,IF(T841='Valori Consentiti - Table 1'!$I$4,1,0)+IF(U841='Valori Consentiti - Table 1'!$K$4,1,0)+IF(V841='Valori Consentiti - Table 1'!$M$4,1,0)+IF(W841='Valori Consentiti - Table 1'!$O$4,1,0)+IF(X841='Valori Consentiti - Table 1'!$Q$4,1,0)+IF(Y841='Valori Consentiti - Table 1'!$S$4,1,0)+IF(Z841='Valori Consentiti - Table 1'!$U$4,1,0)+IF(AA841='Valori Consentiti - Table 1'!$W$4,1,0)+IF(AB841='Valori Consentiti - Table 1'!$Y$4,1,0)+IF(AC841='Valori Consentiti - Table 1'!$AA$4,1,0)+IF(AD841='Valori Consentiti - Table 1'!$AC$4,1,0)+IF(AE841='Valori Consentiti - Table 1'!$AE$4,1,0)+IF(AF841='Valori Consentiti - Table 1'!$AG$4,1,0)+IF(AG841='Valori Consentiti - Table 1'!$AI$4,1,0)+IF(AH841='Valori Consentiti - Table 1'!$AK$4,1,0)+IF(AI841='Valori Consentiti - Table 1'!$AM$4,1,0)+IF(AJ841='Valori Consentiti - Table 1'!$AO$4,1,0)+IF(AK841='Valori Consentiti - Table 1'!$AQ$4,1,0)+IF(AL841='Valori Consentiti - Table 1'!$AS$4,1,0)+IF(AM841='Valori Consentiti - Table 1'!$AU$4,1,0),IF(G841=4,IF(T841='Valori Consentiti - Table 1'!$I$5,1,0)+IF(U841='Valori Consentiti - Table 1'!$K$5,1,0)+IF(V841='Valori Consentiti - Table 1'!$M$5,1,0)+IF(W841='Valori Consentiti - Table 1'!$O$5,1,0)+IF(X841='Valori Consentiti - Table 1'!$Q$5,1,0)+IF(Y841='Valori Consentiti - Table 1'!$S$5,1,0)+IF(Z841='Valori Consentiti - Table 1'!$U$5,1,0)+IF(AA841='Valori Consentiti - Table 1'!$W$5,1,0)+IF(AB841='Valori Consentiti - Table 1'!$Y$5,1,0)+IF(AC841='Valori Consentiti - Table 1'!$AA$5,1,0)+IF(AD841='Valori Consentiti - Table 1'!$AC$5,1,0)+IF(AE841='Valori Consentiti - Table 1'!$AE$5,1,0)+IF(AF841='Valori Consentiti - Table 1'!$AG$5,1,0)+IF(AG841='Valori Consentiti - Table 1'!$AI$5,1,0)+IF(AH841='Valori Consentiti - Table 1'!$AK$5,1,0)+IF(AI841='Valori Consentiti - Table 1'!$AM$5,1,0)+IF(AJ841='Valori Consentiti - Table 1'!$AO$5,1,0)+IF(AK841='Valori Consentiti - Table 1'!$AQ$5,1,0)+IF(AL841='Valori Consentiti - Table 1'!$AS$5,1,0)+IF(AM841='Valori Consentiti - Table 1'!$AU$5,1,0),))))</f>
        <v>0</v>
      </c>
      <c r="Q841" s="16">
        <f t="shared" si="399"/>
        <v>20</v>
      </c>
      <c r="R841" s="16">
        <f t="shared" si="420"/>
        <v>1</v>
      </c>
      <c r="S841" s="17"/>
      <c r="T841" s="24" t="str">
        <f t="shared" si="400"/>
        <v/>
      </c>
      <c r="U841" s="25" t="str">
        <f t="shared" si="401"/>
        <v/>
      </c>
      <c r="V841" s="25" t="str">
        <f t="shared" si="402"/>
        <v/>
      </c>
      <c r="W841" s="26" t="str">
        <f t="shared" si="403"/>
        <v/>
      </c>
      <c r="X841" s="27" t="str">
        <f t="shared" si="404"/>
        <v/>
      </c>
      <c r="Y841" s="25" t="str">
        <f t="shared" si="405"/>
        <v/>
      </c>
      <c r="Z841" s="25" t="str">
        <f t="shared" si="406"/>
        <v/>
      </c>
      <c r="AA841" s="26" t="str">
        <f t="shared" si="407"/>
        <v/>
      </c>
      <c r="AB841" s="27" t="str">
        <f t="shared" si="408"/>
        <v/>
      </c>
      <c r="AC841" s="25" t="str">
        <f t="shared" si="409"/>
        <v/>
      </c>
      <c r="AD841" s="25" t="str">
        <f t="shared" si="410"/>
        <v/>
      </c>
      <c r="AE841" s="26" t="str">
        <f t="shared" si="411"/>
        <v/>
      </c>
      <c r="AF841" s="27" t="str">
        <f t="shared" si="412"/>
        <v/>
      </c>
      <c r="AG841" s="25" t="str">
        <f t="shared" si="413"/>
        <v/>
      </c>
      <c r="AH841" s="25" t="str">
        <f t="shared" si="414"/>
        <v/>
      </c>
      <c r="AI841" s="26" t="str">
        <f t="shared" si="415"/>
        <v/>
      </c>
      <c r="AJ841" s="27" t="str">
        <f t="shared" si="416"/>
        <v/>
      </c>
      <c r="AK841" s="25" t="str">
        <f t="shared" si="417"/>
        <v/>
      </c>
      <c r="AL841" s="25" t="str">
        <f t="shared" si="418"/>
        <v/>
      </c>
      <c r="AM841" s="28" t="str">
        <f t="shared" si="419"/>
        <v/>
      </c>
      <c r="AN841" s="29" t="b">
        <f t="shared" si="392"/>
        <v>0</v>
      </c>
      <c r="AO841" s="29" t="b">
        <f t="shared" si="393"/>
        <v>0</v>
      </c>
      <c r="AP841" s="29" t="b">
        <f t="shared" si="394"/>
        <v>0</v>
      </c>
      <c r="AQ841" s="29" t="b">
        <f t="shared" si="395"/>
        <v>0</v>
      </c>
      <c r="AR841" s="29" t="b">
        <f t="shared" si="396"/>
        <v>0</v>
      </c>
    </row>
    <row r="842" spans="1:44">
      <c r="A842" s="14"/>
      <c r="B842" s="14"/>
      <c r="C842" s="22"/>
      <c r="D842" s="14"/>
      <c r="E842" s="14"/>
      <c r="F842" s="14"/>
      <c r="G842" s="14"/>
      <c r="H842" s="15"/>
      <c r="I842" s="15"/>
      <c r="J842" s="15"/>
      <c r="K842" s="15"/>
      <c r="L842" s="15"/>
      <c r="M842" s="23">
        <f>IF(G842=1,IF(T842='Valori Consentiti - Table 1'!$I$2,5,IF(T842="X",1,0))+IF(U842='Valori Consentiti - Table 1'!$K$2,5,IF(U842="X",1,0))+IF(V842='Valori Consentiti - Table 1'!$M$2,5,IF(V842="X",1,0))+IF(W842='Valori Consentiti - Table 1'!$O$2,5,IF(W842="X",1,0))+IF(X842='Valori Consentiti - Table 1'!$Q$2,5,IF(X842="X",1,0))+IF(Y842='Valori Consentiti - Table 1'!$S$2,5,IF(Y842="X",1,0))+IF(Z842='Valori Consentiti - Table 1'!$U$2,5,IF(Z842="X",1,0))+IF(AA842='Valori Consentiti - Table 1'!$W$2,5,IF(AA842="X",1,0))+IF(AB842='Valori Consentiti - Table 1'!$Y$2,5,IF(AB842="X",1,0))+IF(AC842='Valori Consentiti - Table 1'!$AA$2,5,IF(AC842="X",1,0))+IF(AD842='Valori Consentiti - Table 1'!$AC$2,5,IF(AD842="X",1,0))+IF(AE842='Valori Consentiti - Table 1'!$AE$2,5,IF(AE842="X",1,0))+IF(AF842='Valori Consentiti - Table 1'!$AG$2,5,IF(AF842="X",1,0))+IF(AG842='Valori Consentiti - Table 1'!$AI$2,5,IF(AG842="X",1,0))+IF(AH842='Valori Consentiti - Table 1'!$AK$2,5,IF(AH842="X",1,0))+IF(AI842='Valori Consentiti - Table 1'!$AM$2,5,IF(AI842="X",1,0))+IF(AJ842='Valori Consentiti - Table 1'!$AO$2,5,IF(AJ842="X",1,0))+IF(AK842='Valori Consentiti - Table 1'!$AQ$2,5,IF(AK842="X",1,0))+IF(AL842='Valori Consentiti - Table 1'!$AS$2,5,IF(AL842="X",1,0))+IF(AM842='Valori Consentiti - Table 1'!$AU$2,5,IF(AM842="X",1,0)),IF(G842=2,IF(T842='Valori Consentiti - Table 1'!$I$3,5,IF(T842="X",1,0))+IF(U842='Valori Consentiti - Table 1'!$K$3,5,IF(U842="X",1,0))+IF(V842='Valori Consentiti - Table 1'!$M$3,5,IF(V842="X",1,0))+IF(W842='Valori Consentiti - Table 1'!$O$3,5,IF(W842="X",1,0))+IF(X842='Valori Consentiti - Table 1'!$Q$3,5,IF(X842="X",1,0))+IF(Y842='Valori Consentiti - Table 1'!$S$3,5,IF(Y842="X",1,0))+IF(Z842='Valori Consentiti - Table 1'!$U$3,5,IF(Z842="X",1,0))+IF(AA842='Valori Consentiti - Table 1'!$W$3,5,IF(AA842="X",1,0))+IF(AB842='Valori Consentiti - Table 1'!$Y$3,5,IF(AB842="X",1,0))+IF(AC842='Valori Consentiti - Table 1'!$AA$3,5,IF(AC842="X",1,0))+IF(AD842='Valori Consentiti - Table 1'!$AC$3,5,IF(AD842="X",1,0))+IF(AE842='Valori Consentiti - Table 1'!$AE$3,5,IF(AE842="X",1,0))+IF(AF842='Valori Consentiti - Table 1'!$AG$3,5,IF(AF842="X",1,0))+IF(AG842='Valori Consentiti - Table 1'!$AI$3,5,IF(AG842="X",1,0))+IF(AH842='Valori Consentiti - Table 1'!$AK$3,5,IF(AH842="X",1,0))+IF(AI842='Valori Consentiti - Table 1'!$AM$3,5,IF(AI842="X",1,0))+IF(AJ842='Valori Consentiti - Table 1'!$AO$3,5,IF(AJ842="X",1,0))+IF(AK842='Valori Consentiti - Table 1'!$AQ$3,5,IF(AK842="X",1,0))+IF(AL842='Valori Consentiti - Table 1'!$AS$3,5,IF(AL842="X",1,0))+IF(AM842='Valori Consentiti - Table 1'!$AU$3,5,IF(AM842="X",1,0)),IF(G842=3,IF(T842='Valori Consentiti - Table 1'!$I$4,5,IF(T842="X",1,0))+IF(U842='Valori Consentiti - Table 1'!$K$4,5,IF(U842="X",1,0))+IF(V842='Valori Consentiti - Table 1'!$M$4,5,IF(V842="X",1,0))+IF(W842='Valori Consentiti - Table 1'!$O$4,5,IF(W842="X",1,0))+IF(X842='Valori Consentiti - Table 1'!$Q$4,5,IF(X842="X",1,0))+IF(Y842='Valori Consentiti - Table 1'!$S$4,5,IF(Y842="X",1,0))+IF(Z842='Valori Consentiti - Table 1'!$U$4,5,IF(Z842="X",1,0))+IF(AA842='Valori Consentiti - Table 1'!$W$4,5,IF(AA842="X",1,0))+IF(AB842='Valori Consentiti - Table 1'!$Y$4,5,IF(AB842="X",1,0))+IF(AC842='Valori Consentiti - Table 1'!$AA$4,5,IF(AC842="X",1,0))+IF(AD842='Valori Consentiti - Table 1'!$AC$4,5,IF(AD842="X",1,0))+IF(AE842='Valori Consentiti - Table 1'!$AE$4,5,IF(AE842="X",1,0))+IF(AF842='Valori Consentiti - Table 1'!$AG$4,5,IF(AF842="X",1,0))+IF(AG842='Valori Consentiti - Table 1'!$AI$4,5,IF(AG842="X",1,0))+IF(AH842='Valori Consentiti - Table 1'!$AK$4,5,IF(AH842="X",1,0))+IF(AI842='Valori Consentiti - Table 1'!$AM$4,5,IF(AI842="X",1,0))+IF(AJ842='Valori Consentiti - Table 1'!$AO$4,5,IF(AJ842="X",1,0))+IF(AK842='Valori Consentiti - Table 1'!$AQ$4,5,IF(AK842="X",1,0))+IF(AL842='Valori Consentiti - Table 1'!$AS$4,5,IF(AL842="X",1,0))+IF(AM842='Valori Consentiti - Table 1'!$AU$4,5,IF(AM842="X",1,0)),IF(G842=4,IF(T842='Valori Consentiti - Table 1'!$I$5,5,IF(T842="X",1,0))+IF(U842='Valori Consentiti - Table 1'!$K$5,5,IF(U842="X",1,0))+IF(V842='Valori Consentiti - Table 1'!$M$5,5,IF(V842="X",1,0))+IF(W842='Valori Consentiti - Table 1'!$O$5,5,IF(W842="X",1,0))+IF(X842='Valori Consentiti - Table 1'!$Q$5,5,IF(X842="X",1,0))+IF(Y842='Valori Consentiti - Table 1'!$S$5,5,IF(Y842="X",1,0))+IF(Z842='Valori Consentiti - Table 1'!$U$5,5,IF(Z842="X",1,0))+IF(AA842='Valori Consentiti - Table 1'!$W$5,5,IF(AA842="X",1,0))+IF(AB842='Valori Consentiti - Table 1'!$Y$5,5,IF(AB842="X",1,0))+IF(AC842='Valori Consentiti - Table 1'!$AA$5,5,IF(AC842="X",1,0))+IF(AD842='Valori Consentiti - Table 1'!$AC$5,5,IF(AD842="X",1,0))+IF(AE842='Valori Consentiti - Table 1'!$AE$5,5,IF(AE842="X",1,0))+IF(AF842='Valori Consentiti - Table 1'!$AG$5,5,IF(AF842="X",1,0))+IF(AG842='Valori Consentiti - Table 1'!$AI$5,5,IF(AG842="X",1,0))+IF(AH842='Valori Consentiti - Table 1'!$AK$5,5,IF(AH842="X",1,0))+IF(AI842='Valori Consentiti - Table 1'!$AM$5,5,IF(AI842="X",1,0))+IF(AJ842='Valori Consentiti - Table 1'!$AO$5,5,IF(AJ842="X",1,0))+IF(AK842='Valori Consentiti - Table 1'!$AQ$5,5,IF(AK842="X",1,0))+IF(AL842='Valori Consentiti - Table 1'!$AS$5,5,IF(AL842="X",1,0))+IF(AM842='Valori Consentiti - Table 1'!$AU$5,5,IF(AM842="X",1,0)),))))</f>
        <v>0</v>
      </c>
      <c r="N842" s="16">
        <f t="shared" si="397"/>
        <v>0</v>
      </c>
      <c r="O842" s="16">
        <f t="shared" si="398"/>
        <v>20</v>
      </c>
      <c r="P842" s="16">
        <f>IF(G842=1,IF(T842='Valori Consentiti - Table 1'!$I$2,1,0)+IF(U842='Valori Consentiti - Table 1'!$K$2,1,0)+IF(V842='Valori Consentiti - Table 1'!$M$2,1,0)+IF(W842='Valori Consentiti - Table 1'!$O$2,1,0)+IF(X842='Valori Consentiti - Table 1'!$Q$2,1,0)+IF(Y842='Valori Consentiti - Table 1'!$S$2,1,0)+IF(Z842='Valori Consentiti - Table 1'!$U$2,1,0)+IF(AA842='Valori Consentiti - Table 1'!$W$2,1,0)+IF(AB842='Valori Consentiti - Table 1'!$Y$2,1,0)+IF(AC842='Valori Consentiti - Table 1'!$AA$2,1,0)+IF(AD842='Valori Consentiti - Table 1'!$AC$2,1,0)+IF(AE842='Valori Consentiti - Table 1'!$AE$2,1,0)+IF(AF842='Valori Consentiti - Table 1'!$AG$2,1,0)+IF(AG842='Valori Consentiti - Table 1'!$AI$2,1,0)+IF(AH842='Valori Consentiti - Table 1'!$AK$2,1,0)+IF(AI842='Valori Consentiti - Table 1'!$AM$2,1,0)+IF(AJ842='Valori Consentiti - Table 1'!$AO$2,1,0)+IF(AK842='Valori Consentiti - Table 1'!$AQ$2,1,0)+IF(AL842='Valori Consentiti - Table 1'!$AS$2,1,0)+IF(AM842='Valori Consentiti - Table 1'!$AU$2,1,0),IF(G842=2,IF(T842='Valori Consentiti - Table 1'!$I$3,1,0)+IF(U842='Valori Consentiti - Table 1'!$K$3,1,0)+IF(V842='Valori Consentiti - Table 1'!$M$3,1,0)+IF(W842='Valori Consentiti - Table 1'!$O$3,1,0)+IF(X842='Valori Consentiti - Table 1'!$Q$3,1,0)+IF(Y842='Valori Consentiti - Table 1'!$S$3,1,0)+IF(Z842='Valori Consentiti - Table 1'!$U$3,1,0)+IF(AA842='Valori Consentiti - Table 1'!$W$3,1,0)+IF(AB842='Valori Consentiti - Table 1'!$Y$3,1,0)+IF(AC842='Valori Consentiti - Table 1'!$AA$3,1,0)+IF(AD842='Valori Consentiti - Table 1'!$AC$3,1,0)+IF(AE842='Valori Consentiti - Table 1'!$AE$3,1,0)+IF(AF842='Valori Consentiti - Table 1'!$AG$3,1,0)+IF(AG842='Valori Consentiti - Table 1'!$AI$3,1,0)+IF(AH842='Valori Consentiti - Table 1'!$AK$3,1,0)+IF(AI842='Valori Consentiti - Table 1'!$AM$3,1,0)+IF(AJ842='Valori Consentiti - Table 1'!$AO$3,1,0)+IF(AK842='Valori Consentiti - Table 1'!$AQ$3,1,0)+IF(AL842='Valori Consentiti - Table 1'!$AS$3,1,0)+IF(AM842='Valori Consentiti - Table 1'!$AU$3,1,0),IF(G842=3,IF(T842='Valori Consentiti - Table 1'!$I$4,1,0)+IF(U842='Valori Consentiti - Table 1'!$K$4,1,0)+IF(V842='Valori Consentiti - Table 1'!$M$4,1,0)+IF(W842='Valori Consentiti - Table 1'!$O$4,1,0)+IF(X842='Valori Consentiti - Table 1'!$Q$4,1,0)+IF(Y842='Valori Consentiti - Table 1'!$S$4,1,0)+IF(Z842='Valori Consentiti - Table 1'!$U$4,1,0)+IF(AA842='Valori Consentiti - Table 1'!$W$4,1,0)+IF(AB842='Valori Consentiti - Table 1'!$Y$4,1,0)+IF(AC842='Valori Consentiti - Table 1'!$AA$4,1,0)+IF(AD842='Valori Consentiti - Table 1'!$AC$4,1,0)+IF(AE842='Valori Consentiti - Table 1'!$AE$4,1,0)+IF(AF842='Valori Consentiti - Table 1'!$AG$4,1,0)+IF(AG842='Valori Consentiti - Table 1'!$AI$4,1,0)+IF(AH842='Valori Consentiti - Table 1'!$AK$4,1,0)+IF(AI842='Valori Consentiti - Table 1'!$AM$4,1,0)+IF(AJ842='Valori Consentiti - Table 1'!$AO$4,1,0)+IF(AK842='Valori Consentiti - Table 1'!$AQ$4,1,0)+IF(AL842='Valori Consentiti - Table 1'!$AS$4,1,0)+IF(AM842='Valori Consentiti - Table 1'!$AU$4,1,0),IF(G842=4,IF(T842='Valori Consentiti - Table 1'!$I$5,1,0)+IF(U842='Valori Consentiti - Table 1'!$K$5,1,0)+IF(V842='Valori Consentiti - Table 1'!$M$5,1,0)+IF(W842='Valori Consentiti - Table 1'!$O$5,1,0)+IF(X842='Valori Consentiti - Table 1'!$Q$5,1,0)+IF(Y842='Valori Consentiti - Table 1'!$S$5,1,0)+IF(Z842='Valori Consentiti - Table 1'!$U$5,1,0)+IF(AA842='Valori Consentiti - Table 1'!$W$5,1,0)+IF(AB842='Valori Consentiti - Table 1'!$Y$5,1,0)+IF(AC842='Valori Consentiti - Table 1'!$AA$5,1,0)+IF(AD842='Valori Consentiti - Table 1'!$AC$5,1,0)+IF(AE842='Valori Consentiti - Table 1'!$AE$5,1,0)+IF(AF842='Valori Consentiti - Table 1'!$AG$5,1,0)+IF(AG842='Valori Consentiti - Table 1'!$AI$5,1,0)+IF(AH842='Valori Consentiti - Table 1'!$AK$5,1,0)+IF(AI842='Valori Consentiti - Table 1'!$AM$5,1,0)+IF(AJ842='Valori Consentiti - Table 1'!$AO$5,1,0)+IF(AK842='Valori Consentiti - Table 1'!$AQ$5,1,0)+IF(AL842='Valori Consentiti - Table 1'!$AS$5,1,0)+IF(AM842='Valori Consentiti - Table 1'!$AU$5,1,0),))))</f>
        <v>0</v>
      </c>
      <c r="Q842" s="16">
        <f t="shared" si="399"/>
        <v>20</v>
      </c>
      <c r="R842" s="16">
        <f t="shared" si="420"/>
        <v>1</v>
      </c>
      <c r="S842" s="17"/>
      <c r="T842" s="24" t="str">
        <f t="shared" si="400"/>
        <v/>
      </c>
      <c r="U842" s="25" t="str">
        <f t="shared" si="401"/>
        <v/>
      </c>
      <c r="V842" s="25" t="str">
        <f t="shared" si="402"/>
        <v/>
      </c>
      <c r="W842" s="26" t="str">
        <f t="shared" si="403"/>
        <v/>
      </c>
      <c r="X842" s="27" t="str">
        <f t="shared" si="404"/>
        <v/>
      </c>
      <c r="Y842" s="25" t="str">
        <f t="shared" si="405"/>
        <v/>
      </c>
      <c r="Z842" s="25" t="str">
        <f t="shared" si="406"/>
        <v/>
      </c>
      <c r="AA842" s="26" t="str">
        <f t="shared" si="407"/>
        <v/>
      </c>
      <c r="AB842" s="27" t="str">
        <f t="shared" si="408"/>
        <v/>
      </c>
      <c r="AC842" s="25" t="str">
        <f t="shared" si="409"/>
        <v/>
      </c>
      <c r="AD842" s="25" t="str">
        <f t="shared" si="410"/>
        <v/>
      </c>
      <c r="AE842" s="26" t="str">
        <f t="shared" si="411"/>
        <v/>
      </c>
      <c r="AF842" s="27" t="str">
        <f t="shared" si="412"/>
        <v/>
      </c>
      <c r="AG842" s="25" t="str">
        <f t="shared" si="413"/>
        <v/>
      </c>
      <c r="AH842" s="25" t="str">
        <f t="shared" si="414"/>
        <v/>
      </c>
      <c r="AI842" s="26" t="str">
        <f t="shared" si="415"/>
        <v/>
      </c>
      <c r="AJ842" s="27" t="str">
        <f t="shared" si="416"/>
        <v/>
      </c>
      <c r="AK842" s="25" t="str">
        <f t="shared" si="417"/>
        <v/>
      </c>
      <c r="AL842" s="25" t="str">
        <f t="shared" si="418"/>
        <v/>
      </c>
      <c r="AM842" s="28" t="str">
        <f t="shared" si="419"/>
        <v/>
      </c>
      <c r="AN842" s="29" t="b">
        <f t="shared" si="392"/>
        <v>0</v>
      </c>
      <c r="AO842" s="29" t="b">
        <f t="shared" si="393"/>
        <v>0</v>
      </c>
      <c r="AP842" s="29" t="b">
        <f t="shared" si="394"/>
        <v>0</v>
      </c>
      <c r="AQ842" s="29" t="b">
        <f t="shared" si="395"/>
        <v>0</v>
      </c>
      <c r="AR842" s="29" t="b">
        <f t="shared" si="396"/>
        <v>0</v>
      </c>
    </row>
    <row r="843" spans="1:44">
      <c r="A843" s="14"/>
      <c r="B843" s="14"/>
      <c r="C843" s="22"/>
      <c r="D843" s="14"/>
      <c r="E843" s="14"/>
      <c r="F843" s="14"/>
      <c r="G843" s="14"/>
      <c r="H843" s="15"/>
      <c r="I843" s="15"/>
      <c r="J843" s="15"/>
      <c r="K843" s="15"/>
      <c r="L843" s="15"/>
      <c r="M843" s="23">
        <f>IF(G843=1,IF(T843='Valori Consentiti - Table 1'!$I$2,5,IF(T843="X",1,0))+IF(U843='Valori Consentiti - Table 1'!$K$2,5,IF(U843="X",1,0))+IF(V843='Valori Consentiti - Table 1'!$M$2,5,IF(V843="X",1,0))+IF(W843='Valori Consentiti - Table 1'!$O$2,5,IF(W843="X",1,0))+IF(X843='Valori Consentiti - Table 1'!$Q$2,5,IF(X843="X",1,0))+IF(Y843='Valori Consentiti - Table 1'!$S$2,5,IF(Y843="X",1,0))+IF(Z843='Valori Consentiti - Table 1'!$U$2,5,IF(Z843="X",1,0))+IF(AA843='Valori Consentiti - Table 1'!$W$2,5,IF(AA843="X",1,0))+IF(AB843='Valori Consentiti - Table 1'!$Y$2,5,IF(AB843="X",1,0))+IF(AC843='Valori Consentiti - Table 1'!$AA$2,5,IF(AC843="X",1,0))+IF(AD843='Valori Consentiti - Table 1'!$AC$2,5,IF(AD843="X",1,0))+IF(AE843='Valori Consentiti - Table 1'!$AE$2,5,IF(AE843="X",1,0))+IF(AF843='Valori Consentiti - Table 1'!$AG$2,5,IF(AF843="X",1,0))+IF(AG843='Valori Consentiti - Table 1'!$AI$2,5,IF(AG843="X",1,0))+IF(AH843='Valori Consentiti - Table 1'!$AK$2,5,IF(AH843="X",1,0))+IF(AI843='Valori Consentiti - Table 1'!$AM$2,5,IF(AI843="X",1,0))+IF(AJ843='Valori Consentiti - Table 1'!$AO$2,5,IF(AJ843="X",1,0))+IF(AK843='Valori Consentiti - Table 1'!$AQ$2,5,IF(AK843="X",1,0))+IF(AL843='Valori Consentiti - Table 1'!$AS$2,5,IF(AL843="X",1,0))+IF(AM843='Valori Consentiti - Table 1'!$AU$2,5,IF(AM843="X",1,0)),IF(G843=2,IF(T843='Valori Consentiti - Table 1'!$I$3,5,IF(T843="X",1,0))+IF(U843='Valori Consentiti - Table 1'!$K$3,5,IF(U843="X",1,0))+IF(V843='Valori Consentiti - Table 1'!$M$3,5,IF(V843="X",1,0))+IF(W843='Valori Consentiti - Table 1'!$O$3,5,IF(W843="X",1,0))+IF(X843='Valori Consentiti - Table 1'!$Q$3,5,IF(X843="X",1,0))+IF(Y843='Valori Consentiti - Table 1'!$S$3,5,IF(Y843="X",1,0))+IF(Z843='Valori Consentiti - Table 1'!$U$3,5,IF(Z843="X",1,0))+IF(AA843='Valori Consentiti - Table 1'!$W$3,5,IF(AA843="X",1,0))+IF(AB843='Valori Consentiti - Table 1'!$Y$3,5,IF(AB843="X",1,0))+IF(AC843='Valori Consentiti - Table 1'!$AA$3,5,IF(AC843="X",1,0))+IF(AD843='Valori Consentiti - Table 1'!$AC$3,5,IF(AD843="X",1,0))+IF(AE843='Valori Consentiti - Table 1'!$AE$3,5,IF(AE843="X",1,0))+IF(AF843='Valori Consentiti - Table 1'!$AG$3,5,IF(AF843="X",1,0))+IF(AG843='Valori Consentiti - Table 1'!$AI$3,5,IF(AG843="X",1,0))+IF(AH843='Valori Consentiti - Table 1'!$AK$3,5,IF(AH843="X",1,0))+IF(AI843='Valori Consentiti - Table 1'!$AM$3,5,IF(AI843="X",1,0))+IF(AJ843='Valori Consentiti - Table 1'!$AO$3,5,IF(AJ843="X",1,0))+IF(AK843='Valori Consentiti - Table 1'!$AQ$3,5,IF(AK843="X",1,0))+IF(AL843='Valori Consentiti - Table 1'!$AS$3,5,IF(AL843="X",1,0))+IF(AM843='Valori Consentiti - Table 1'!$AU$3,5,IF(AM843="X",1,0)),IF(G843=3,IF(T843='Valori Consentiti - Table 1'!$I$4,5,IF(T843="X",1,0))+IF(U843='Valori Consentiti - Table 1'!$K$4,5,IF(U843="X",1,0))+IF(V843='Valori Consentiti - Table 1'!$M$4,5,IF(V843="X",1,0))+IF(W843='Valori Consentiti - Table 1'!$O$4,5,IF(W843="X",1,0))+IF(X843='Valori Consentiti - Table 1'!$Q$4,5,IF(X843="X",1,0))+IF(Y843='Valori Consentiti - Table 1'!$S$4,5,IF(Y843="X",1,0))+IF(Z843='Valori Consentiti - Table 1'!$U$4,5,IF(Z843="X",1,0))+IF(AA843='Valori Consentiti - Table 1'!$W$4,5,IF(AA843="X",1,0))+IF(AB843='Valori Consentiti - Table 1'!$Y$4,5,IF(AB843="X",1,0))+IF(AC843='Valori Consentiti - Table 1'!$AA$4,5,IF(AC843="X",1,0))+IF(AD843='Valori Consentiti - Table 1'!$AC$4,5,IF(AD843="X",1,0))+IF(AE843='Valori Consentiti - Table 1'!$AE$4,5,IF(AE843="X",1,0))+IF(AF843='Valori Consentiti - Table 1'!$AG$4,5,IF(AF843="X",1,0))+IF(AG843='Valori Consentiti - Table 1'!$AI$4,5,IF(AG843="X",1,0))+IF(AH843='Valori Consentiti - Table 1'!$AK$4,5,IF(AH843="X",1,0))+IF(AI843='Valori Consentiti - Table 1'!$AM$4,5,IF(AI843="X",1,0))+IF(AJ843='Valori Consentiti - Table 1'!$AO$4,5,IF(AJ843="X",1,0))+IF(AK843='Valori Consentiti - Table 1'!$AQ$4,5,IF(AK843="X",1,0))+IF(AL843='Valori Consentiti - Table 1'!$AS$4,5,IF(AL843="X",1,0))+IF(AM843='Valori Consentiti - Table 1'!$AU$4,5,IF(AM843="X",1,0)),IF(G843=4,IF(T843='Valori Consentiti - Table 1'!$I$5,5,IF(T843="X",1,0))+IF(U843='Valori Consentiti - Table 1'!$K$5,5,IF(U843="X",1,0))+IF(V843='Valori Consentiti - Table 1'!$M$5,5,IF(V843="X",1,0))+IF(W843='Valori Consentiti - Table 1'!$O$5,5,IF(W843="X",1,0))+IF(X843='Valori Consentiti - Table 1'!$Q$5,5,IF(X843="X",1,0))+IF(Y843='Valori Consentiti - Table 1'!$S$5,5,IF(Y843="X",1,0))+IF(Z843='Valori Consentiti - Table 1'!$U$5,5,IF(Z843="X",1,0))+IF(AA843='Valori Consentiti - Table 1'!$W$5,5,IF(AA843="X",1,0))+IF(AB843='Valori Consentiti - Table 1'!$Y$5,5,IF(AB843="X",1,0))+IF(AC843='Valori Consentiti - Table 1'!$AA$5,5,IF(AC843="X",1,0))+IF(AD843='Valori Consentiti - Table 1'!$AC$5,5,IF(AD843="X",1,0))+IF(AE843='Valori Consentiti - Table 1'!$AE$5,5,IF(AE843="X",1,0))+IF(AF843='Valori Consentiti - Table 1'!$AG$5,5,IF(AF843="X",1,0))+IF(AG843='Valori Consentiti - Table 1'!$AI$5,5,IF(AG843="X",1,0))+IF(AH843='Valori Consentiti - Table 1'!$AK$5,5,IF(AH843="X",1,0))+IF(AI843='Valori Consentiti - Table 1'!$AM$5,5,IF(AI843="X",1,0))+IF(AJ843='Valori Consentiti - Table 1'!$AO$5,5,IF(AJ843="X",1,0))+IF(AK843='Valori Consentiti - Table 1'!$AQ$5,5,IF(AK843="X",1,0))+IF(AL843='Valori Consentiti - Table 1'!$AS$5,5,IF(AL843="X",1,0))+IF(AM843='Valori Consentiti - Table 1'!$AU$5,5,IF(AM843="X",1,0)),))))</f>
        <v>0</v>
      </c>
      <c r="N843" s="16">
        <f t="shared" si="397"/>
        <v>0</v>
      </c>
      <c r="O843" s="16">
        <f t="shared" si="398"/>
        <v>20</v>
      </c>
      <c r="P843" s="16">
        <f>IF(G843=1,IF(T843='Valori Consentiti - Table 1'!$I$2,1,0)+IF(U843='Valori Consentiti - Table 1'!$K$2,1,0)+IF(V843='Valori Consentiti - Table 1'!$M$2,1,0)+IF(W843='Valori Consentiti - Table 1'!$O$2,1,0)+IF(X843='Valori Consentiti - Table 1'!$Q$2,1,0)+IF(Y843='Valori Consentiti - Table 1'!$S$2,1,0)+IF(Z843='Valori Consentiti - Table 1'!$U$2,1,0)+IF(AA843='Valori Consentiti - Table 1'!$W$2,1,0)+IF(AB843='Valori Consentiti - Table 1'!$Y$2,1,0)+IF(AC843='Valori Consentiti - Table 1'!$AA$2,1,0)+IF(AD843='Valori Consentiti - Table 1'!$AC$2,1,0)+IF(AE843='Valori Consentiti - Table 1'!$AE$2,1,0)+IF(AF843='Valori Consentiti - Table 1'!$AG$2,1,0)+IF(AG843='Valori Consentiti - Table 1'!$AI$2,1,0)+IF(AH843='Valori Consentiti - Table 1'!$AK$2,1,0)+IF(AI843='Valori Consentiti - Table 1'!$AM$2,1,0)+IF(AJ843='Valori Consentiti - Table 1'!$AO$2,1,0)+IF(AK843='Valori Consentiti - Table 1'!$AQ$2,1,0)+IF(AL843='Valori Consentiti - Table 1'!$AS$2,1,0)+IF(AM843='Valori Consentiti - Table 1'!$AU$2,1,0),IF(G843=2,IF(T843='Valori Consentiti - Table 1'!$I$3,1,0)+IF(U843='Valori Consentiti - Table 1'!$K$3,1,0)+IF(V843='Valori Consentiti - Table 1'!$M$3,1,0)+IF(W843='Valori Consentiti - Table 1'!$O$3,1,0)+IF(X843='Valori Consentiti - Table 1'!$Q$3,1,0)+IF(Y843='Valori Consentiti - Table 1'!$S$3,1,0)+IF(Z843='Valori Consentiti - Table 1'!$U$3,1,0)+IF(AA843='Valori Consentiti - Table 1'!$W$3,1,0)+IF(AB843='Valori Consentiti - Table 1'!$Y$3,1,0)+IF(AC843='Valori Consentiti - Table 1'!$AA$3,1,0)+IF(AD843='Valori Consentiti - Table 1'!$AC$3,1,0)+IF(AE843='Valori Consentiti - Table 1'!$AE$3,1,0)+IF(AF843='Valori Consentiti - Table 1'!$AG$3,1,0)+IF(AG843='Valori Consentiti - Table 1'!$AI$3,1,0)+IF(AH843='Valori Consentiti - Table 1'!$AK$3,1,0)+IF(AI843='Valori Consentiti - Table 1'!$AM$3,1,0)+IF(AJ843='Valori Consentiti - Table 1'!$AO$3,1,0)+IF(AK843='Valori Consentiti - Table 1'!$AQ$3,1,0)+IF(AL843='Valori Consentiti - Table 1'!$AS$3,1,0)+IF(AM843='Valori Consentiti - Table 1'!$AU$3,1,0),IF(G843=3,IF(T843='Valori Consentiti - Table 1'!$I$4,1,0)+IF(U843='Valori Consentiti - Table 1'!$K$4,1,0)+IF(V843='Valori Consentiti - Table 1'!$M$4,1,0)+IF(W843='Valori Consentiti - Table 1'!$O$4,1,0)+IF(X843='Valori Consentiti - Table 1'!$Q$4,1,0)+IF(Y843='Valori Consentiti - Table 1'!$S$4,1,0)+IF(Z843='Valori Consentiti - Table 1'!$U$4,1,0)+IF(AA843='Valori Consentiti - Table 1'!$W$4,1,0)+IF(AB843='Valori Consentiti - Table 1'!$Y$4,1,0)+IF(AC843='Valori Consentiti - Table 1'!$AA$4,1,0)+IF(AD843='Valori Consentiti - Table 1'!$AC$4,1,0)+IF(AE843='Valori Consentiti - Table 1'!$AE$4,1,0)+IF(AF843='Valori Consentiti - Table 1'!$AG$4,1,0)+IF(AG843='Valori Consentiti - Table 1'!$AI$4,1,0)+IF(AH843='Valori Consentiti - Table 1'!$AK$4,1,0)+IF(AI843='Valori Consentiti - Table 1'!$AM$4,1,0)+IF(AJ843='Valori Consentiti - Table 1'!$AO$4,1,0)+IF(AK843='Valori Consentiti - Table 1'!$AQ$4,1,0)+IF(AL843='Valori Consentiti - Table 1'!$AS$4,1,0)+IF(AM843='Valori Consentiti - Table 1'!$AU$4,1,0),IF(G843=4,IF(T843='Valori Consentiti - Table 1'!$I$5,1,0)+IF(U843='Valori Consentiti - Table 1'!$K$5,1,0)+IF(V843='Valori Consentiti - Table 1'!$M$5,1,0)+IF(W843='Valori Consentiti - Table 1'!$O$5,1,0)+IF(X843='Valori Consentiti - Table 1'!$Q$5,1,0)+IF(Y843='Valori Consentiti - Table 1'!$S$5,1,0)+IF(Z843='Valori Consentiti - Table 1'!$U$5,1,0)+IF(AA843='Valori Consentiti - Table 1'!$W$5,1,0)+IF(AB843='Valori Consentiti - Table 1'!$Y$5,1,0)+IF(AC843='Valori Consentiti - Table 1'!$AA$5,1,0)+IF(AD843='Valori Consentiti - Table 1'!$AC$5,1,0)+IF(AE843='Valori Consentiti - Table 1'!$AE$5,1,0)+IF(AF843='Valori Consentiti - Table 1'!$AG$5,1,0)+IF(AG843='Valori Consentiti - Table 1'!$AI$5,1,0)+IF(AH843='Valori Consentiti - Table 1'!$AK$5,1,0)+IF(AI843='Valori Consentiti - Table 1'!$AM$5,1,0)+IF(AJ843='Valori Consentiti - Table 1'!$AO$5,1,0)+IF(AK843='Valori Consentiti - Table 1'!$AQ$5,1,0)+IF(AL843='Valori Consentiti - Table 1'!$AS$5,1,0)+IF(AM843='Valori Consentiti - Table 1'!$AU$5,1,0),))))</f>
        <v>0</v>
      </c>
      <c r="Q843" s="16">
        <f t="shared" si="399"/>
        <v>20</v>
      </c>
      <c r="R843" s="16">
        <f t="shared" si="420"/>
        <v>1</v>
      </c>
      <c r="S843" s="17"/>
      <c r="T843" s="24" t="str">
        <f t="shared" si="400"/>
        <v/>
      </c>
      <c r="U843" s="25" t="str">
        <f t="shared" si="401"/>
        <v/>
      </c>
      <c r="V843" s="25" t="str">
        <f t="shared" si="402"/>
        <v/>
      </c>
      <c r="W843" s="26" t="str">
        <f t="shared" si="403"/>
        <v/>
      </c>
      <c r="X843" s="27" t="str">
        <f t="shared" si="404"/>
        <v/>
      </c>
      <c r="Y843" s="25" t="str">
        <f t="shared" si="405"/>
        <v/>
      </c>
      <c r="Z843" s="25" t="str">
        <f t="shared" si="406"/>
        <v/>
      </c>
      <c r="AA843" s="26" t="str">
        <f t="shared" si="407"/>
        <v/>
      </c>
      <c r="AB843" s="27" t="str">
        <f t="shared" si="408"/>
        <v/>
      </c>
      <c r="AC843" s="25" t="str">
        <f t="shared" si="409"/>
        <v/>
      </c>
      <c r="AD843" s="25" t="str">
        <f t="shared" si="410"/>
        <v/>
      </c>
      <c r="AE843" s="26" t="str">
        <f t="shared" si="411"/>
        <v/>
      </c>
      <c r="AF843" s="27" t="str">
        <f t="shared" si="412"/>
        <v/>
      </c>
      <c r="AG843" s="25" t="str">
        <f t="shared" si="413"/>
        <v/>
      </c>
      <c r="AH843" s="25" t="str">
        <f t="shared" si="414"/>
        <v/>
      </c>
      <c r="AI843" s="26" t="str">
        <f t="shared" si="415"/>
        <v/>
      </c>
      <c r="AJ843" s="27" t="str">
        <f t="shared" si="416"/>
        <v/>
      </c>
      <c r="AK843" s="25" t="str">
        <f t="shared" si="417"/>
        <v/>
      </c>
      <c r="AL843" s="25" t="str">
        <f t="shared" si="418"/>
        <v/>
      </c>
      <c r="AM843" s="28" t="str">
        <f t="shared" si="419"/>
        <v/>
      </c>
      <c r="AN843" s="29" t="b">
        <f t="shared" si="392"/>
        <v>0</v>
      </c>
      <c r="AO843" s="29" t="b">
        <f t="shared" si="393"/>
        <v>0</v>
      </c>
      <c r="AP843" s="29" t="b">
        <f t="shared" si="394"/>
        <v>0</v>
      </c>
      <c r="AQ843" s="29" t="b">
        <f t="shared" si="395"/>
        <v>0</v>
      </c>
      <c r="AR843" s="29" t="b">
        <f t="shared" si="396"/>
        <v>0</v>
      </c>
    </row>
    <row r="844" spans="1:44">
      <c r="A844" s="14"/>
      <c r="B844" s="14"/>
      <c r="C844" s="22"/>
      <c r="D844" s="14"/>
      <c r="E844" s="14"/>
      <c r="F844" s="14"/>
      <c r="G844" s="14"/>
      <c r="H844" s="15"/>
      <c r="I844" s="15"/>
      <c r="J844" s="15"/>
      <c r="K844" s="15"/>
      <c r="L844" s="15"/>
      <c r="M844" s="23">
        <f>IF(G844=1,IF(T844='Valori Consentiti - Table 1'!$I$2,5,IF(T844="X",1,0))+IF(U844='Valori Consentiti - Table 1'!$K$2,5,IF(U844="X",1,0))+IF(V844='Valori Consentiti - Table 1'!$M$2,5,IF(V844="X",1,0))+IF(W844='Valori Consentiti - Table 1'!$O$2,5,IF(W844="X",1,0))+IF(X844='Valori Consentiti - Table 1'!$Q$2,5,IF(X844="X",1,0))+IF(Y844='Valori Consentiti - Table 1'!$S$2,5,IF(Y844="X",1,0))+IF(Z844='Valori Consentiti - Table 1'!$U$2,5,IF(Z844="X",1,0))+IF(AA844='Valori Consentiti - Table 1'!$W$2,5,IF(AA844="X",1,0))+IF(AB844='Valori Consentiti - Table 1'!$Y$2,5,IF(AB844="X",1,0))+IF(AC844='Valori Consentiti - Table 1'!$AA$2,5,IF(AC844="X",1,0))+IF(AD844='Valori Consentiti - Table 1'!$AC$2,5,IF(AD844="X",1,0))+IF(AE844='Valori Consentiti - Table 1'!$AE$2,5,IF(AE844="X",1,0))+IF(AF844='Valori Consentiti - Table 1'!$AG$2,5,IF(AF844="X",1,0))+IF(AG844='Valori Consentiti - Table 1'!$AI$2,5,IF(AG844="X",1,0))+IF(AH844='Valori Consentiti - Table 1'!$AK$2,5,IF(AH844="X",1,0))+IF(AI844='Valori Consentiti - Table 1'!$AM$2,5,IF(AI844="X",1,0))+IF(AJ844='Valori Consentiti - Table 1'!$AO$2,5,IF(AJ844="X",1,0))+IF(AK844='Valori Consentiti - Table 1'!$AQ$2,5,IF(AK844="X",1,0))+IF(AL844='Valori Consentiti - Table 1'!$AS$2,5,IF(AL844="X",1,0))+IF(AM844='Valori Consentiti - Table 1'!$AU$2,5,IF(AM844="X",1,0)),IF(G844=2,IF(T844='Valori Consentiti - Table 1'!$I$3,5,IF(T844="X",1,0))+IF(U844='Valori Consentiti - Table 1'!$K$3,5,IF(U844="X",1,0))+IF(V844='Valori Consentiti - Table 1'!$M$3,5,IF(V844="X",1,0))+IF(W844='Valori Consentiti - Table 1'!$O$3,5,IF(W844="X",1,0))+IF(X844='Valori Consentiti - Table 1'!$Q$3,5,IF(X844="X",1,0))+IF(Y844='Valori Consentiti - Table 1'!$S$3,5,IF(Y844="X",1,0))+IF(Z844='Valori Consentiti - Table 1'!$U$3,5,IF(Z844="X",1,0))+IF(AA844='Valori Consentiti - Table 1'!$W$3,5,IF(AA844="X",1,0))+IF(AB844='Valori Consentiti - Table 1'!$Y$3,5,IF(AB844="X",1,0))+IF(AC844='Valori Consentiti - Table 1'!$AA$3,5,IF(AC844="X",1,0))+IF(AD844='Valori Consentiti - Table 1'!$AC$3,5,IF(AD844="X",1,0))+IF(AE844='Valori Consentiti - Table 1'!$AE$3,5,IF(AE844="X",1,0))+IF(AF844='Valori Consentiti - Table 1'!$AG$3,5,IF(AF844="X",1,0))+IF(AG844='Valori Consentiti - Table 1'!$AI$3,5,IF(AG844="X",1,0))+IF(AH844='Valori Consentiti - Table 1'!$AK$3,5,IF(AH844="X",1,0))+IF(AI844='Valori Consentiti - Table 1'!$AM$3,5,IF(AI844="X",1,0))+IF(AJ844='Valori Consentiti - Table 1'!$AO$3,5,IF(AJ844="X",1,0))+IF(AK844='Valori Consentiti - Table 1'!$AQ$3,5,IF(AK844="X",1,0))+IF(AL844='Valori Consentiti - Table 1'!$AS$3,5,IF(AL844="X",1,0))+IF(AM844='Valori Consentiti - Table 1'!$AU$3,5,IF(AM844="X",1,0)),IF(G844=3,IF(T844='Valori Consentiti - Table 1'!$I$4,5,IF(T844="X",1,0))+IF(U844='Valori Consentiti - Table 1'!$K$4,5,IF(U844="X",1,0))+IF(V844='Valori Consentiti - Table 1'!$M$4,5,IF(V844="X",1,0))+IF(W844='Valori Consentiti - Table 1'!$O$4,5,IF(W844="X",1,0))+IF(X844='Valori Consentiti - Table 1'!$Q$4,5,IF(X844="X",1,0))+IF(Y844='Valori Consentiti - Table 1'!$S$4,5,IF(Y844="X",1,0))+IF(Z844='Valori Consentiti - Table 1'!$U$4,5,IF(Z844="X",1,0))+IF(AA844='Valori Consentiti - Table 1'!$W$4,5,IF(AA844="X",1,0))+IF(AB844='Valori Consentiti - Table 1'!$Y$4,5,IF(AB844="X",1,0))+IF(AC844='Valori Consentiti - Table 1'!$AA$4,5,IF(AC844="X",1,0))+IF(AD844='Valori Consentiti - Table 1'!$AC$4,5,IF(AD844="X",1,0))+IF(AE844='Valori Consentiti - Table 1'!$AE$4,5,IF(AE844="X",1,0))+IF(AF844='Valori Consentiti - Table 1'!$AG$4,5,IF(AF844="X",1,0))+IF(AG844='Valori Consentiti - Table 1'!$AI$4,5,IF(AG844="X",1,0))+IF(AH844='Valori Consentiti - Table 1'!$AK$4,5,IF(AH844="X",1,0))+IF(AI844='Valori Consentiti - Table 1'!$AM$4,5,IF(AI844="X",1,0))+IF(AJ844='Valori Consentiti - Table 1'!$AO$4,5,IF(AJ844="X",1,0))+IF(AK844='Valori Consentiti - Table 1'!$AQ$4,5,IF(AK844="X",1,0))+IF(AL844='Valori Consentiti - Table 1'!$AS$4,5,IF(AL844="X",1,0))+IF(AM844='Valori Consentiti - Table 1'!$AU$4,5,IF(AM844="X",1,0)),IF(G844=4,IF(T844='Valori Consentiti - Table 1'!$I$5,5,IF(T844="X",1,0))+IF(U844='Valori Consentiti - Table 1'!$K$5,5,IF(U844="X",1,0))+IF(V844='Valori Consentiti - Table 1'!$M$5,5,IF(V844="X",1,0))+IF(W844='Valori Consentiti - Table 1'!$O$5,5,IF(W844="X",1,0))+IF(X844='Valori Consentiti - Table 1'!$Q$5,5,IF(X844="X",1,0))+IF(Y844='Valori Consentiti - Table 1'!$S$5,5,IF(Y844="X",1,0))+IF(Z844='Valori Consentiti - Table 1'!$U$5,5,IF(Z844="X",1,0))+IF(AA844='Valori Consentiti - Table 1'!$W$5,5,IF(AA844="X",1,0))+IF(AB844='Valori Consentiti - Table 1'!$Y$5,5,IF(AB844="X",1,0))+IF(AC844='Valori Consentiti - Table 1'!$AA$5,5,IF(AC844="X",1,0))+IF(AD844='Valori Consentiti - Table 1'!$AC$5,5,IF(AD844="X",1,0))+IF(AE844='Valori Consentiti - Table 1'!$AE$5,5,IF(AE844="X",1,0))+IF(AF844='Valori Consentiti - Table 1'!$AG$5,5,IF(AF844="X",1,0))+IF(AG844='Valori Consentiti - Table 1'!$AI$5,5,IF(AG844="X",1,0))+IF(AH844='Valori Consentiti - Table 1'!$AK$5,5,IF(AH844="X",1,0))+IF(AI844='Valori Consentiti - Table 1'!$AM$5,5,IF(AI844="X",1,0))+IF(AJ844='Valori Consentiti - Table 1'!$AO$5,5,IF(AJ844="X",1,0))+IF(AK844='Valori Consentiti - Table 1'!$AQ$5,5,IF(AK844="X",1,0))+IF(AL844='Valori Consentiti - Table 1'!$AS$5,5,IF(AL844="X",1,0))+IF(AM844='Valori Consentiti - Table 1'!$AU$5,5,IF(AM844="X",1,0)),))))</f>
        <v>0</v>
      </c>
      <c r="N844" s="16">
        <f t="shared" si="397"/>
        <v>0</v>
      </c>
      <c r="O844" s="16">
        <f t="shared" si="398"/>
        <v>20</v>
      </c>
      <c r="P844" s="16">
        <f>IF(G844=1,IF(T844='Valori Consentiti - Table 1'!$I$2,1,0)+IF(U844='Valori Consentiti - Table 1'!$K$2,1,0)+IF(V844='Valori Consentiti - Table 1'!$M$2,1,0)+IF(W844='Valori Consentiti - Table 1'!$O$2,1,0)+IF(X844='Valori Consentiti - Table 1'!$Q$2,1,0)+IF(Y844='Valori Consentiti - Table 1'!$S$2,1,0)+IF(Z844='Valori Consentiti - Table 1'!$U$2,1,0)+IF(AA844='Valori Consentiti - Table 1'!$W$2,1,0)+IF(AB844='Valori Consentiti - Table 1'!$Y$2,1,0)+IF(AC844='Valori Consentiti - Table 1'!$AA$2,1,0)+IF(AD844='Valori Consentiti - Table 1'!$AC$2,1,0)+IF(AE844='Valori Consentiti - Table 1'!$AE$2,1,0)+IF(AF844='Valori Consentiti - Table 1'!$AG$2,1,0)+IF(AG844='Valori Consentiti - Table 1'!$AI$2,1,0)+IF(AH844='Valori Consentiti - Table 1'!$AK$2,1,0)+IF(AI844='Valori Consentiti - Table 1'!$AM$2,1,0)+IF(AJ844='Valori Consentiti - Table 1'!$AO$2,1,0)+IF(AK844='Valori Consentiti - Table 1'!$AQ$2,1,0)+IF(AL844='Valori Consentiti - Table 1'!$AS$2,1,0)+IF(AM844='Valori Consentiti - Table 1'!$AU$2,1,0),IF(G844=2,IF(T844='Valori Consentiti - Table 1'!$I$3,1,0)+IF(U844='Valori Consentiti - Table 1'!$K$3,1,0)+IF(V844='Valori Consentiti - Table 1'!$M$3,1,0)+IF(W844='Valori Consentiti - Table 1'!$O$3,1,0)+IF(X844='Valori Consentiti - Table 1'!$Q$3,1,0)+IF(Y844='Valori Consentiti - Table 1'!$S$3,1,0)+IF(Z844='Valori Consentiti - Table 1'!$U$3,1,0)+IF(AA844='Valori Consentiti - Table 1'!$W$3,1,0)+IF(AB844='Valori Consentiti - Table 1'!$Y$3,1,0)+IF(AC844='Valori Consentiti - Table 1'!$AA$3,1,0)+IF(AD844='Valori Consentiti - Table 1'!$AC$3,1,0)+IF(AE844='Valori Consentiti - Table 1'!$AE$3,1,0)+IF(AF844='Valori Consentiti - Table 1'!$AG$3,1,0)+IF(AG844='Valori Consentiti - Table 1'!$AI$3,1,0)+IF(AH844='Valori Consentiti - Table 1'!$AK$3,1,0)+IF(AI844='Valori Consentiti - Table 1'!$AM$3,1,0)+IF(AJ844='Valori Consentiti - Table 1'!$AO$3,1,0)+IF(AK844='Valori Consentiti - Table 1'!$AQ$3,1,0)+IF(AL844='Valori Consentiti - Table 1'!$AS$3,1,0)+IF(AM844='Valori Consentiti - Table 1'!$AU$3,1,0),IF(G844=3,IF(T844='Valori Consentiti - Table 1'!$I$4,1,0)+IF(U844='Valori Consentiti - Table 1'!$K$4,1,0)+IF(V844='Valori Consentiti - Table 1'!$M$4,1,0)+IF(W844='Valori Consentiti - Table 1'!$O$4,1,0)+IF(X844='Valori Consentiti - Table 1'!$Q$4,1,0)+IF(Y844='Valori Consentiti - Table 1'!$S$4,1,0)+IF(Z844='Valori Consentiti - Table 1'!$U$4,1,0)+IF(AA844='Valori Consentiti - Table 1'!$W$4,1,0)+IF(AB844='Valori Consentiti - Table 1'!$Y$4,1,0)+IF(AC844='Valori Consentiti - Table 1'!$AA$4,1,0)+IF(AD844='Valori Consentiti - Table 1'!$AC$4,1,0)+IF(AE844='Valori Consentiti - Table 1'!$AE$4,1,0)+IF(AF844='Valori Consentiti - Table 1'!$AG$4,1,0)+IF(AG844='Valori Consentiti - Table 1'!$AI$4,1,0)+IF(AH844='Valori Consentiti - Table 1'!$AK$4,1,0)+IF(AI844='Valori Consentiti - Table 1'!$AM$4,1,0)+IF(AJ844='Valori Consentiti - Table 1'!$AO$4,1,0)+IF(AK844='Valori Consentiti - Table 1'!$AQ$4,1,0)+IF(AL844='Valori Consentiti - Table 1'!$AS$4,1,0)+IF(AM844='Valori Consentiti - Table 1'!$AU$4,1,0),IF(G844=4,IF(T844='Valori Consentiti - Table 1'!$I$5,1,0)+IF(U844='Valori Consentiti - Table 1'!$K$5,1,0)+IF(V844='Valori Consentiti - Table 1'!$M$5,1,0)+IF(W844='Valori Consentiti - Table 1'!$O$5,1,0)+IF(X844='Valori Consentiti - Table 1'!$Q$5,1,0)+IF(Y844='Valori Consentiti - Table 1'!$S$5,1,0)+IF(Z844='Valori Consentiti - Table 1'!$U$5,1,0)+IF(AA844='Valori Consentiti - Table 1'!$W$5,1,0)+IF(AB844='Valori Consentiti - Table 1'!$Y$5,1,0)+IF(AC844='Valori Consentiti - Table 1'!$AA$5,1,0)+IF(AD844='Valori Consentiti - Table 1'!$AC$5,1,0)+IF(AE844='Valori Consentiti - Table 1'!$AE$5,1,0)+IF(AF844='Valori Consentiti - Table 1'!$AG$5,1,0)+IF(AG844='Valori Consentiti - Table 1'!$AI$5,1,0)+IF(AH844='Valori Consentiti - Table 1'!$AK$5,1,0)+IF(AI844='Valori Consentiti - Table 1'!$AM$5,1,0)+IF(AJ844='Valori Consentiti - Table 1'!$AO$5,1,0)+IF(AK844='Valori Consentiti - Table 1'!$AQ$5,1,0)+IF(AL844='Valori Consentiti - Table 1'!$AS$5,1,0)+IF(AM844='Valori Consentiti - Table 1'!$AU$5,1,0),))))</f>
        <v>0</v>
      </c>
      <c r="Q844" s="16">
        <f t="shared" si="399"/>
        <v>20</v>
      </c>
      <c r="R844" s="16">
        <f t="shared" si="420"/>
        <v>1</v>
      </c>
      <c r="S844" s="17"/>
      <c r="T844" s="24" t="str">
        <f t="shared" si="400"/>
        <v/>
      </c>
      <c r="U844" s="25" t="str">
        <f t="shared" si="401"/>
        <v/>
      </c>
      <c r="V844" s="25" t="str">
        <f t="shared" si="402"/>
        <v/>
      </c>
      <c r="W844" s="26" t="str">
        <f t="shared" si="403"/>
        <v/>
      </c>
      <c r="X844" s="27" t="str">
        <f t="shared" si="404"/>
        <v/>
      </c>
      <c r="Y844" s="25" t="str">
        <f t="shared" si="405"/>
        <v/>
      </c>
      <c r="Z844" s="25" t="str">
        <f t="shared" si="406"/>
        <v/>
      </c>
      <c r="AA844" s="26" t="str">
        <f t="shared" si="407"/>
        <v/>
      </c>
      <c r="AB844" s="27" t="str">
        <f t="shared" si="408"/>
        <v/>
      </c>
      <c r="AC844" s="25" t="str">
        <f t="shared" si="409"/>
        <v/>
      </c>
      <c r="AD844" s="25" t="str">
        <f t="shared" si="410"/>
        <v/>
      </c>
      <c r="AE844" s="26" t="str">
        <f t="shared" si="411"/>
        <v/>
      </c>
      <c r="AF844" s="27" t="str">
        <f t="shared" si="412"/>
        <v/>
      </c>
      <c r="AG844" s="25" t="str">
        <f t="shared" si="413"/>
        <v/>
      </c>
      <c r="AH844" s="25" t="str">
        <f t="shared" si="414"/>
        <v/>
      </c>
      <c r="AI844" s="26" t="str">
        <f t="shared" si="415"/>
        <v/>
      </c>
      <c r="AJ844" s="27" t="str">
        <f t="shared" si="416"/>
        <v/>
      </c>
      <c r="AK844" s="25" t="str">
        <f t="shared" si="417"/>
        <v/>
      </c>
      <c r="AL844" s="25" t="str">
        <f t="shared" si="418"/>
        <v/>
      </c>
      <c r="AM844" s="28" t="str">
        <f t="shared" si="419"/>
        <v/>
      </c>
      <c r="AN844" s="29" t="b">
        <f t="shared" si="392"/>
        <v>0</v>
      </c>
      <c r="AO844" s="29" t="b">
        <f t="shared" si="393"/>
        <v>0</v>
      </c>
      <c r="AP844" s="29" t="b">
        <f t="shared" si="394"/>
        <v>0</v>
      </c>
      <c r="AQ844" s="29" t="b">
        <f t="shared" si="395"/>
        <v>0</v>
      </c>
      <c r="AR844" s="29" t="b">
        <f t="shared" si="396"/>
        <v>0</v>
      </c>
    </row>
    <row r="845" spans="1:44">
      <c r="A845" s="14"/>
      <c r="B845" s="14"/>
      <c r="C845" s="22"/>
      <c r="D845" s="14"/>
      <c r="E845" s="14"/>
      <c r="F845" s="14"/>
      <c r="G845" s="14"/>
      <c r="H845" s="15"/>
      <c r="I845" s="15"/>
      <c r="J845" s="15"/>
      <c r="K845" s="15"/>
      <c r="L845" s="15"/>
      <c r="M845" s="23">
        <f>IF(G845=1,IF(T845='Valori Consentiti - Table 1'!$I$2,5,IF(T845="X",1,0))+IF(U845='Valori Consentiti - Table 1'!$K$2,5,IF(U845="X",1,0))+IF(V845='Valori Consentiti - Table 1'!$M$2,5,IF(V845="X",1,0))+IF(W845='Valori Consentiti - Table 1'!$O$2,5,IF(W845="X",1,0))+IF(X845='Valori Consentiti - Table 1'!$Q$2,5,IF(X845="X",1,0))+IF(Y845='Valori Consentiti - Table 1'!$S$2,5,IF(Y845="X",1,0))+IF(Z845='Valori Consentiti - Table 1'!$U$2,5,IF(Z845="X",1,0))+IF(AA845='Valori Consentiti - Table 1'!$W$2,5,IF(AA845="X",1,0))+IF(AB845='Valori Consentiti - Table 1'!$Y$2,5,IF(AB845="X",1,0))+IF(AC845='Valori Consentiti - Table 1'!$AA$2,5,IF(AC845="X",1,0))+IF(AD845='Valori Consentiti - Table 1'!$AC$2,5,IF(AD845="X",1,0))+IF(AE845='Valori Consentiti - Table 1'!$AE$2,5,IF(AE845="X",1,0))+IF(AF845='Valori Consentiti - Table 1'!$AG$2,5,IF(AF845="X",1,0))+IF(AG845='Valori Consentiti - Table 1'!$AI$2,5,IF(AG845="X",1,0))+IF(AH845='Valori Consentiti - Table 1'!$AK$2,5,IF(AH845="X",1,0))+IF(AI845='Valori Consentiti - Table 1'!$AM$2,5,IF(AI845="X",1,0))+IF(AJ845='Valori Consentiti - Table 1'!$AO$2,5,IF(AJ845="X",1,0))+IF(AK845='Valori Consentiti - Table 1'!$AQ$2,5,IF(AK845="X",1,0))+IF(AL845='Valori Consentiti - Table 1'!$AS$2,5,IF(AL845="X",1,0))+IF(AM845='Valori Consentiti - Table 1'!$AU$2,5,IF(AM845="X",1,0)),IF(G845=2,IF(T845='Valori Consentiti - Table 1'!$I$3,5,IF(T845="X",1,0))+IF(U845='Valori Consentiti - Table 1'!$K$3,5,IF(U845="X",1,0))+IF(V845='Valori Consentiti - Table 1'!$M$3,5,IF(V845="X",1,0))+IF(W845='Valori Consentiti - Table 1'!$O$3,5,IF(W845="X",1,0))+IF(X845='Valori Consentiti - Table 1'!$Q$3,5,IF(X845="X",1,0))+IF(Y845='Valori Consentiti - Table 1'!$S$3,5,IF(Y845="X",1,0))+IF(Z845='Valori Consentiti - Table 1'!$U$3,5,IF(Z845="X",1,0))+IF(AA845='Valori Consentiti - Table 1'!$W$3,5,IF(AA845="X",1,0))+IF(AB845='Valori Consentiti - Table 1'!$Y$3,5,IF(AB845="X",1,0))+IF(AC845='Valori Consentiti - Table 1'!$AA$3,5,IF(AC845="X",1,0))+IF(AD845='Valori Consentiti - Table 1'!$AC$3,5,IF(AD845="X",1,0))+IF(AE845='Valori Consentiti - Table 1'!$AE$3,5,IF(AE845="X",1,0))+IF(AF845='Valori Consentiti - Table 1'!$AG$3,5,IF(AF845="X",1,0))+IF(AG845='Valori Consentiti - Table 1'!$AI$3,5,IF(AG845="X",1,0))+IF(AH845='Valori Consentiti - Table 1'!$AK$3,5,IF(AH845="X",1,0))+IF(AI845='Valori Consentiti - Table 1'!$AM$3,5,IF(AI845="X",1,0))+IF(AJ845='Valori Consentiti - Table 1'!$AO$3,5,IF(AJ845="X",1,0))+IF(AK845='Valori Consentiti - Table 1'!$AQ$3,5,IF(AK845="X",1,0))+IF(AL845='Valori Consentiti - Table 1'!$AS$3,5,IF(AL845="X",1,0))+IF(AM845='Valori Consentiti - Table 1'!$AU$3,5,IF(AM845="X",1,0)),IF(G845=3,IF(T845='Valori Consentiti - Table 1'!$I$4,5,IF(T845="X",1,0))+IF(U845='Valori Consentiti - Table 1'!$K$4,5,IF(U845="X",1,0))+IF(V845='Valori Consentiti - Table 1'!$M$4,5,IF(V845="X",1,0))+IF(W845='Valori Consentiti - Table 1'!$O$4,5,IF(W845="X",1,0))+IF(X845='Valori Consentiti - Table 1'!$Q$4,5,IF(X845="X",1,0))+IF(Y845='Valori Consentiti - Table 1'!$S$4,5,IF(Y845="X",1,0))+IF(Z845='Valori Consentiti - Table 1'!$U$4,5,IF(Z845="X",1,0))+IF(AA845='Valori Consentiti - Table 1'!$W$4,5,IF(AA845="X",1,0))+IF(AB845='Valori Consentiti - Table 1'!$Y$4,5,IF(AB845="X",1,0))+IF(AC845='Valori Consentiti - Table 1'!$AA$4,5,IF(AC845="X",1,0))+IF(AD845='Valori Consentiti - Table 1'!$AC$4,5,IF(AD845="X",1,0))+IF(AE845='Valori Consentiti - Table 1'!$AE$4,5,IF(AE845="X",1,0))+IF(AF845='Valori Consentiti - Table 1'!$AG$4,5,IF(AF845="X",1,0))+IF(AG845='Valori Consentiti - Table 1'!$AI$4,5,IF(AG845="X",1,0))+IF(AH845='Valori Consentiti - Table 1'!$AK$4,5,IF(AH845="X",1,0))+IF(AI845='Valori Consentiti - Table 1'!$AM$4,5,IF(AI845="X",1,0))+IF(AJ845='Valori Consentiti - Table 1'!$AO$4,5,IF(AJ845="X",1,0))+IF(AK845='Valori Consentiti - Table 1'!$AQ$4,5,IF(AK845="X",1,0))+IF(AL845='Valori Consentiti - Table 1'!$AS$4,5,IF(AL845="X",1,0))+IF(AM845='Valori Consentiti - Table 1'!$AU$4,5,IF(AM845="X",1,0)),IF(G845=4,IF(T845='Valori Consentiti - Table 1'!$I$5,5,IF(T845="X",1,0))+IF(U845='Valori Consentiti - Table 1'!$K$5,5,IF(U845="X",1,0))+IF(V845='Valori Consentiti - Table 1'!$M$5,5,IF(V845="X",1,0))+IF(W845='Valori Consentiti - Table 1'!$O$5,5,IF(W845="X",1,0))+IF(X845='Valori Consentiti - Table 1'!$Q$5,5,IF(X845="X",1,0))+IF(Y845='Valori Consentiti - Table 1'!$S$5,5,IF(Y845="X",1,0))+IF(Z845='Valori Consentiti - Table 1'!$U$5,5,IF(Z845="X",1,0))+IF(AA845='Valori Consentiti - Table 1'!$W$5,5,IF(AA845="X",1,0))+IF(AB845='Valori Consentiti - Table 1'!$Y$5,5,IF(AB845="X",1,0))+IF(AC845='Valori Consentiti - Table 1'!$AA$5,5,IF(AC845="X",1,0))+IF(AD845='Valori Consentiti - Table 1'!$AC$5,5,IF(AD845="X",1,0))+IF(AE845='Valori Consentiti - Table 1'!$AE$5,5,IF(AE845="X",1,0))+IF(AF845='Valori Consentiti - Table 1'!$AG$5,5,IF(AF845="X",1,0))+IF(AG845='Valori Consentiti - Table 1'!$AI$5,5,IF(AG845="X",1,0))+IF(AH845='Valori Consentiti - Table 1'!$AK$5,5,IF(AH845="X",1,0))+IF(AI845='Valori Consentiti - Table 1'!$AM$5,5,IF(AI845="X",1,0))+IF(AJ845='Valori Consentiti - Table 1'!$AO$5,5,IF(AJ845="X",1,0))+IF(AK845='Valori Consentiti - Table 1'!$AQ$5,5,IF(AK845="X",1,0))+IF(AL845='Valori Consentiti - Table 1'!$AS$5,5,IF(AL845="X",1,0))+IF(AM845='Valori Consentiti - Table 1'!$AU$5,5,IF(AM845="X",1,0)),))))</f>
        <v>0</v>
      </c>
      <c r="N845" s="16">
        <f t="shared" si="397"/>
        <v>0</v>
      </c>
      <c r="O845" s="16">
        <f t="shared" si="398"/>
        <v>20</v>
      </c>
      <c r="P845" s="16">
        <f>IF(G845=1,IF(T845='Valori Consentiti - Table 1'!$I$2,1,0)+IF(U845='Valori Consentiti - Table 1'!$K$2,1,0)+IF(V845='Valori Consentiti - Table 1'!$M$2,1,0)+IF(W845='Valori Consentiti - Table 1'!$O$2,1,0)+IF(X845='Valori Consentiti - Table 1'!$Q$2,1,0)+IF(Y845='Valori Consentiti - Table 1'!$S$2,1,0)+IF(Z845='Valori Consentiti - Table 1'!$U$2,1,0)+IF(AA845='Valori Consentiti - Table 1'!$W$2,1,0)+IF(AB845='Valori Consentiti - Table 1'!$Y$2,1,0)+IF(AC845='Valori Consentiti - Table 1'!$AA$2,1,0)+IF(AD845='Valori Consentiti - Table 1'!$AC$2,1,0)+IF(AE845='Valori Consentiti - Table 1'!$AE$2,1,0)+IF(AF845='Valori Consentiti - Table 1'!$AG$2,1,0)+IF(AG845='Valori Consentiti - Table 1'!$AI$2,1,0)+IF(AH845='Valori Consentiti - Table 1'!$AK$2,1,0)+IF(AI845='Valori Consentiti - Table 1'!$AM$2,1,0)+IF(AJ845='Valori Consentiti - Table 1'!$AO$2,1,0)+IF(AK845='Valori Consentiti - Table 1'!$AQ$2,1,0)+IF(AL845='Valori Consentiti - Table 1'!$AS$2,1,0)+IF(AM845='Valori Consentiti - Table 1'!$AU$2,1,0),IF(G845=2,IF(T845='Valori Consentiti - Table 1'!$I$3,1,0)+IF(U845='Valori Consentiti - Table 1'!$K$3,1,0)+IF(V845='Valori Consentiti - Table 1'!$M$3,1,0)+IF(W845='Valori Consentiti - Table 1'!$O$3,1,0)+IF(X845='Valori Consentiti - Table 1'!$Q$3,1,0)+IF(Y845='Valori Consentiti - Table 1'!$S$3,1,0)+IF(Z845='Valori Consentiti - Table 1'!$U$3,1,0)+IF(AA845='Valori Consentiti - Table 1'!$W$3,1,0)+IF(AB845='Valori Consentiti - Table 1'!$Y$3,1,0)+IF(AC845='Valori Consentiti - Table 1'!$AA$3,1,0)+IF(AD845='Valori Consentiti - Table 1'!$AC$3,1,0)+IF(AE845='Valori Consentiti - Table 1'!$AE$3,1,0)+IF(AF845='Valori Consentiti - Table 1'!$AG$3,1,0)+IF(AG845='Valori Consentiti - Table 1'!$AI$3,1,0)+IF(AH845='Valori Consentiti - Table 1'!$AK$3,1,0)+IF(AI845='Valori Consentiti - Table 1'!$AM$3,1,0)+IF(AJ845='Valori Consentiti - Table 1'!$AO$3,1,0)+IF(AK845='Valori Consentiti - Table 1'!$AQ$3,1,0)+IF(AL845='Valori Consentiti - Table 1'!$AS$3,1,0)+IF(AM845='Valori Consentiti - Table 1'!$AU$3,1,0),IF(G845=3,IF(T845='Valori Consentiti - Table 1'!$I$4,1,0)+IF(U845='Valori Consentiti - Table 1'!$K$4,1,0)+IF(V845='Valori Consentiti - Table 1'!$M$4,1,0)+IF(W845='Valori Consentiti - Table 1'!$O$4,1,0)+IF(X845='Valori Consentiti - Table 1'!$Q$4,1,0)+IF(Y845='Valori Consentiti - Table 1'!$S$4,1,0)+IF(Z845='Valori Consentiti - Table 1'!$U$4,1,0)+IF(AA845='Valori Consentiti - Table 1'!$W$4,1,0)+IF(AB845='Valori Consentiti - Table 1'!$Y$4,1,0)+IF(AC845='Valori Consentiti - Table 1'!$AA$4,1,0)+IF(AD845='Valori Consentiti - Table 1'!$AC$4,1,0)+IF(AE845='Valori Consentiti - Table 1'!$AE$4,1,0)+IF(AF845='Valori Consentiti - Table 1'!$AG$4,1,0)+IF(AG845='Valori Consentiti - Table 1'!$AI$4,1,0)+IF(AH845='Valori Consentiti - Table 1'!$AK$4,1,0)+IF(AI845='Valori Consentiti - Table 1'!$AM$4,1,0)+IF(AJ845='Valori Consentiti - Table 1'!$AO$4,1,0)+IF(AK845='Valori Consentiti - Table 1'!$AQ$4,1,0)+IF(AL845='Valori Consentiti - Table 1'!$AS$4,1,0)+IF(AM845='Valori Consentiti - Table 1'!$AU$4,1,0),IF(G845=4,IF(T845='Valori Consentiti - Table 1'!$I$5,1,0)+IF(U845='Valori Consentiti - Table 1'!$K$5,1,0)+IF(V845='Valori Consentiti - Table 1'!$M$5,1,0)+IF(W845='Valori Consentiti - Table 1'!$O$5,1,0)+IF(X845='Valori Consentiti - Table 1'!$Q$5,1,0)+IF(Y845='Valori Consentiti - Table 1'!$S$5,1,0)+IF(Z845='Valori Consentiti - Table 1'!$U$5,1,0)+IF(AA845='Valori Consentiti - Table 1'!$W$5,1,0)+IF(AB845='Valori Consentiti - Table 1'!$Y$5,1,0)+IF(AC845='Valori Consentiti - Table 1'!$AA$5,1,0)+IF(AD845='Valori Consentiti - Table 1'!$AC$5,1,0)+IF(AE845='Valori Consentiti - Table 1'!$AE$5,1,0)+IF(AF845='Valori Consentiti - Table 1'!$AG$5,1,0)+IF(AG845='Valori Consentiti - Table 1'!$AI$5,1,0)+IF(AH845='Valori Consentiti - Table 1'!$AK$5,1,0)+IF(AI845='Valori Consentiti - Table 1'!$AM$5,1,0)+IF(AJ845='Valori Consentiti - Table 1'!$AO$5,1,0)+IF(AK845='Valori Consentiti - Table 1'!$AQ$5,1,0)+IF(AL845='Valori Consentiti - Table 1'!$AS$5,1,0)+IF(AM845='Valori Consentiti - Table 1'!$AU$5,1,0),))))</f>
        <v>0</v>
      </c>
      <c r="Q845" s="16">
        <f t="shared" si="399"/>
        <v>20</v>
      </c>
      <c r="R845" s="16">
        <f t="shared" si="420"/>
        <v>1</v>
      </c>
      <c r="S845" s="17"/>
      <c r="T845" s="24" t="str">
        <f t="shared" si="400"/>
        <v/>
      </c>
      <c r="U845" s="25" t="str">
        <f t="shared" si="401"/>
        <v/>
      </c>
      <c r="V845" s="25" t="str">
        <f t="shared" si="402"/>
        <v/>
      </c>
      <c r="W845" s="26" t="str">
        <f t="shared" si="403"/>
        <v/>
      </c>
      <c r="X845" s="27" t="str">
        <f t="shared" si="404"/>
        <v/>
      </c>
      <c r="Y845" s="25" t="str">
        <f t="shared" si="405"/>
        <v/>
      </c>
      <c r="Z845" s="25" t="str">
        <f t="shared" si="406"/>
        <v/>
      </c>
      <c r="AA845" s="26" t="str">
        <f t="shared" si="407"/>
        <v/>
      </c>
      <c r="AB845" s="27" t="str">
        <f t="shared" si="408"/>
        <v/>
      </c>
      <c r="AC845" s="25" t="str">
        <f t="shared" si="409"/>
        <v/>
      </c>
      <c r="AD845" s="25" t="str">
        <f t="shared" si="410"/>
        <v/>
      </c>
      <c r="AE845" s="26" t="str">
        <f t="shared" si="411"/>
        <v/>
      </c>
      <c r="AF845" s="27" t="str">
        <f t="shared" si="412"/>
        <v/>
      </c>
      <c r="AG845" s="25" t="str">
        <f t="shared" si="413"/>
        <v/>
      </c>
      <c r="AH845" s="25" t="str">
        <f t="shared" si="414"/>
        <v/>
      </c>
      <c r="AI845" s="26" t="str">
        <f t="shared" si="415"/>
        <v/>
      </c>
      <c r="AJ845" s="27" t="str">
        <f t="shared" si="416"/>
        <v/>
      </c>
      <c r="AK845" s="25" t="str">
        <f t="shared" si="417"/>
        <v/>
      </c>
      <c r="AL845" s="25" t="str">
        <f t="shared" si="418"/>
        <v/>
      </c>
      <c r="AM845" s="28" t="str">
        <f t="shared" si="419"/>
        <v/>
      </c>
      <c r="AN845" s="29" t="b">
        <f t="shared" si="392"/>
        <v>0</v>
      </c>
      <c r="AO845" s="29" t="b">
        <f t="shared" si="393"/>
        <v>0</v>
      </c>
      <c r="AP845" s="29" t="b">
        <f t="shared" si="394"/>
        <v>0</v>
      </c>
      <c r="AQ845" s="29" t="b">
        <f t="shared" si="395"/>
        <v>0</v>
      </c>
      <c r="AR845" s="29" t="b">
        <f t="shared" si="396"/>
        <v>0</v>
      </c>
    </row>
    <row r="846" spans="1:44">
      <c r="A846" s="14"/>
      <c r="B846" s="14"/>
      <c r="C846" s="22"/>
      <c r="D846" s="14"/>
      <c r="E846" s="14"/>
      <c r="F846" s="14"/>
      <c r="G846" s="14"/>
      <c r="H846" s="15"/>
      <c r="I846" s="15"/>
      <c r="J846" s="15"/>
      <c r="K846" s="15"/>
      <c r="L846" s="15"/>
      <c r="M846" s="23">
        <f>IF(G846=1,IF(T846='Valori Consentiti - Table 1'!$I$2,5,IF(T846="X",1,0))+IF(U846='Valori Consentiti - Table 1'!$K$2,5,IF(U846="X",1,0))+IF(V846='Valori Consentiti - Table 1'!$M$2,5,IF(V846="X",1,0))+IF(W846='Valori Consentiti - Table 1'!$O$2,5,IF(W846="X",1,0))+IF(X846='Valori Consentiti - Table 1'!$Q$2,5,IF(X846="X",1,0))+IF(Y846='Valori Consentiti - Table 1'!$S$2,5,IF(Y846="X",1,0))+IF(Z846='Valori Consentiti - Table 1'!$U$2,5,IF(Z846="X",1,0))+IF(AA846='Valori Consentiti - Table 1'!$W$2,5,IF(AA846="X",1,0))+IF(AB846='Valori Consentiti - Table 1'!$Y$2,5,IF(AB846="X",1,0))+IF(AC846='Valori Consentiti - Table 1'!$AA$2,5,IF(AC846="X",1,0))+IF(AD846='Valori Consentiti - Table 1'!$AC$2,5,IF(AD846="X",1,0))+IF(AE846='Valori Consentiti - Table 1'!$AE$2,5,IF(AE846="X",1,0))+IF(AF846='Valori Consentiti - Table 1'!$AG$2,5,IF(AF846="X",1,0))+IF(AG846='Valori Consentiti - Table 1'!$AI$2,5,IF(AG846="X",1,0))+IF(AH846='Valori Consentiti - Table 1'!$AK$2,5,IF(AH846="X",1,0))+IF(AI846='Valori Consentiti - Table 1'!$AM$2,5,IF(AI846="X",1,0))+IF(AJ846='Valori Consentiti - Table 1'!$AO$2,5,IF(AJ846="X",1,0))+IF(AK846='Valori Consentiti - Table 1'!$AQ$2,5,IF(AK846="X",1,0))+IF(AL846='Valori Consentiti - Table 1'!$AS$2,5,IF(AL846="X",1,0))+IF(AM846='Valori Consentiti - Table 1'!$AU$2,5,IF(AM846="X",1,0)),IF(G846=2,IF(T846='Valori Consentiti - Table 1'!$I$3,5,IF(T846="X",1,0))+IF(U846='Valori Consentiti - Table 1'!$K$3,5,IF(U846="X",1,0))+IF(V846='Valori Consentiti - Table 1'!$M$3,5,IF(V846="X",1,0))+IF(W846='Valori Consentiti - Table 1'!$O$3,5,IF(W846="X",1,0))+IF(X846='Valori Consentiti - Table 1'!$Q$3,5,IF(X846="X",1,0))+IF(Y846='Valori Consentiti - Table 1'!$S$3,5,IF(Y846="X",1,0))+IF(Z846='Valori Consentiti - Table 1'!$U$3,5,IF(Z846="X",1,0))+IF(AA846='Valori Consentiti - Table 1'!$W$3,5,IF(AA846="X",1,0))+IF(AB846='Valori Consentiti - Table 1'!$Y$3,5,IF(AB846="X",1,0))+IF(AC846='Valori Consentiti - Table 1'!$AA$3,5,IF(AC846="X",1,0))+IF(AD846='Valori Consentiti - Table 1'!$AC$3,5,IF(AD846="X",1,0))+IF(AE846='Valori Consentiti - Table 1'!$AE$3,5,IF(AE846="X",1,0))+IF(AF846='Valori Consentiti - Table 1'!$AG$3,5,IF(AF846="X",1,0))+IF(AG846='Valori Consentiti - Table 1'!$AI$3,5,IF(AG846="X",1,0))+IF(AH846='Valori Consentiti - Table 1'!$AK$3,5,IF(AH846="X",1,0))+IF(AI846='Valori Consentiti - Table 1'!$AM$3,5,IF(AI846="X",1,0))+IF(AJ846='Valori Consentiti - Table 1'!$AO$3,5,IF(AJ846="X",1,0))+IF(AK846='Valori Consentiti - Table 1'!$AQ$3,5,IF(AK846="X",1,0))+IF(AL846='Valori Consentiti - Table 1'!$AS$3,5,IF(AL846="X",1,0))+IF(AM846='Valori Consentiti - Table 1'!$AU$3,5,IF(AM846="X",1,0)),IF(G846=3,IF(T846='Valori Consentiti - Table 1'!$I$4,5,IF(T846="X",1,0))+IF(U846='Valori Consentiti - Table 1'!$K$4,5,IF(U846="X",1,0))+IF(V846='Valori Consentiti - Table 1'!$M$4,5,IF(V846="X",1,0))+IF(W846='Valori Consentiti - Table 1'!$O$4,5,IF(W846="X",1,0))+IF(X846='Valori Consentiti - Table 1'!$Q$4,5,IF(X846="X",1,0))+IF(Y846='Valori Consentiti - Table 1'!$S$4,5,IF(Y846="X",1,0))+IF(Z846='Valori Consentiti - Table 1'!$U$4,5,IF(Z846="X",1,0))+IF(AA846='Valori Consentiti - Table 1'!$W$4,5,IF(AA846="X",1,0))+IF(AB846='Valori Consentiti - Table 1'!$Y$4,5,IF(AB846="X",1,0))+IF(AC846='Valori Consentiti - Table 1'!$AA$4,5,IF(AC846="X",1,0))+IF(AD846='Valori Consentiti - Table 1'!$AC$4,5,IF(AD846="X",1,0))+IF(AE846='Valori Consentiti - Table 1'!$AE$4,5,IF(AE846="X",1,0))+IF(AF846='Valori Consentiti - Table 1'!$AG$4,5,IF(AF846="X",1,0))+IF(AG846='Valori Consentiti - Table 1'!$AI$4,5,IF(AG846="X",1,0))+IF(AH846='Valori Consentiti - Table 1'!$AK$4,5,IF(AH846="X",1,0))+IF(AI846='Valori Consentiti - Table 1'!$AM$4,5,IF(AI846="X",1,0))+IF(AJ846='Valori Consentiti - Table 1'!$AO$4,5,IF(AJ846="X",1,0))+IF(AK846='Valori Consentiti - Table 1'!$AQ$4,5,IF(AK846="X",1,0))+IF(AL846='Valori Consentiti - Table 1'!$AS$4,5,IF(AL846="X",1,0))+IF(AM846='Valori Consentiti - Table 1'!$AU$4,5,IF(AM846="X",1,0)),IF(G846=4,IF(T846='Valori Consentiti - Table 1'!$I$5,5,IF(T846="X",1,0))+IF(U846='Valori Consentiti - Table 1'!$K$5,5,IF(U846="X",1,0))+IF(V846='Valori Consentiti - Table 1'!$M$5,5,IF(V846="X",1,0))+IF(W846='Valori Consentiti - Table 1'!$O$5,5,IF(W846="X",1,0))+IF(X846='Valori Consentiti - Table 1'!$Q$5,5,IF(X846="X",1,0))+IF(Y846='Valori Consentiti - Table 1'!$S$5,5,IF(Y846="X",1,0))+IF(Z846='Valori Consentiti - Table 1'!$U$5,5,IF(Z846="X",1,0))+IF(AA846='Valori Consentiti - Table 1'!$W$5,5,IF(AA846="X",1,0))+IF(AB846='Valori Consentiti - Table 1'!$Y$5,5,IF(AB846="X",1,0))+IF(AC846='Valori Consentiti - Table 1'!$AA$5,5,IF(AC846="X",1,0))+IF(AD846='Valori Consentiti - Table 1'!$AC$5,5,IF(AD846="X",1,0))+IF(AE846='Valori Consentiti - Table 1'!$AE$5,5,IF(AE846="X",1,0))+IF(AF846='Valori Consentiti - Table 1'!$AG$5,5,IF(AF846="X",1,0))+IF(AG846='Valori Consentiti - Table 1'!$AI$5,5,IF(AG846="X",1,0))+IF(AH846='Valori Consentiti - Table 1'!$AK$5,5,IF(AH846="X",1,0))+IF(AI846='Valori Consentiti - Table 1'!$AM$5,5,IF(AI846="X",1,0))+IF(AJ846='Valori Consentiti - Table 1'!$AO$5,5,IF(AJ846="X",1,0))+IF(AK846='Valori Consentiti - Table 1'!$AQ$5,5,IF(AK846="X",1,0))+IF(AL846='Valori Consentiti - Table 1'!$AS$5,5,IF(AL846="X",1,0))+IF(AM846='Valori Consentiti - Table 1'!$AU$5,5,IF(AM846="X",1,0)),))))</f>
        <v>0</v>
      </c>
      <c r="N846" s="16">
        <f t="shared" si="397"/>
        <v>0</v>
      </c>
      <c r="O846" s="16">
        <f t="shared" si="398"/>
        <v>20</v>
      </c>
      <c r="P846" s="16">
        <f>IF(G846=1,IF(T846='Valori Consentiti - Table 1'!$I$2,1,0)+IF(U846='Valori Consentiti - Table 1'!$K$2,1,0)+IF(V846='Valori Consentiti - Table 1'!$M$2,1,0)+IF(W846='Valori Consentiti - Table 1'!$O$2,1,0)+IF(X846='Valori Consentiti - Table 1'!$Q$2,1,0)+IF(Y846='Valori Consentiti - Table 1'!$S$2,1,0)+IF(Z846='Valori Consentiti - Table 1'!$U$2,1,0)+IF(AA846='Valori Consentiti - Table 1'!$W$2,1,0)+IF(AB846='Valori Consentiti - Table 1'!$Y$2,1,0)+IF(AC846='Valori Consentiti - Table 1'!$AA$2,1,0)+IF(AD846='Valori Consentiti - Table 1'!$AC$2,1,0)+IF(AE846='Valori Consentiti - Table 1'!$AE$2,1,0)+IF(AF846='Valori Consentiti - Table 1'!$AG$2,1,0)+IF(AG846='Valori Consentiti - Table 1'!$AI$2,1,0)+IF(AH846='Valori Consentiti - Table 1'!$AK$2,1,0)+IF(AI846='Valori Consentiti - Table 1'!$AM$2,1,0)+IF(AJ846='Valori Consentiti - Table 1'!$AO$2,1,0)+IF(AK846='Valori Consentiti - Table 1'!$AQ$2,1,0)+IF(AL846='Valori Consentiti - Table 1'!$AS$2,1,0)+IF(AM846='Valori Consentiti - Table 1'!$AU$2,1,0),IF(G846=2,IF(T846='Valori Consentiti - Table 1'!$I$3,1,0)+IF(U846='Valori Consentiti - Table 1'!$K$3,1,0)+IF(V846='Valori Consentiti - Table 1'!$M$3,1,0)+IF(W846='Valori Consentiti - Table 1'!$O$3,1,0)+IF(X846='Valori Consentiti - Table 1'!$Q$3,1,0)+IF(Y846='Valori Consentiti - Table 1'!$S$3,1,0)+IF(Z846='Valori Consentiti - Table 1'!$U$3,1,0)+IF(AA846='Valori Consentiti - Table 1'!$W$3,1,0)+IF(AB846='Valori Consentiti - Table 1'!$Y$3,1,0)+IF(AC846='Valori Consentiti - Table 1'!$AA$3,1,0)+IF(AD846='Valori Consentiti - Table 1'!$AC$3,1,0)+IF(AE846='Valori Consentiti - Table 1'!$AE$3,1,0)+IF(AF846='Valori Consentiti - Table 1'!$AG$3,1,0)+IF(AG846='Valori Consentiti - Table 1'!$AI$3,1,0)+IF(AH846='Valori Consentiti - Table 1'!$AK$3,1,0)+IF(AI846='Valori Consentiti - Table 1'!$AM$3,1,0)+IF(AJ846='Valori Consentiti - Table 1'!$AO$3,1,0)+IF(AK846='Valori Consentiti - Table 1'!$AQ$3,1,0)+IF(AL846='Valori Consentiti - Table 1'!$AS$3,1,0)+IF(AM846='Valori Consentiti - Table 1'!$AU$3,1,0),IF(G846=3,IF(T846='Valori Consentiti - Table 1'!$I$4,1,0)+IF(U846='Valori Consentiti - Table 1'!$K$4,1,0)+IF(V846='Valori Consentiti - Table 1'!$M$4,1,0)+IF(W846='Valori Consentiti - Table 1'!$O$4,1,0)+IF(X846='Valori Consentiti - Table 1'!$Q$4,1,0)+IF(Y846='Valori Consentiti - Table 1'!$S$4,1,0)+IF(Z846='Valori Consentiti - Table 1'!$U$4,1,0)+IF(AA846='Valori Consentiti - Table 1'!$W$4,1,0)+IF(AB846='Valori Consentiti - Table 1'!$Y$4,1,0)+IF(AC846='Valori Consentiti - Table 1'!$AA$4,1,0)+IF(AD846='Valori Consentiti - Table 1'!$AC$4,1,0)+IF(AE846='Valori Consentiti - Table 1'!$AE$4,1,0)+IF(AF846='Valori Consentiti - Table 1'!$AG$4,1,0)+IF(AG846='Valori Consentiti - Table 1'!$AI$4,1,0)+IF(AH846='Valori Consentiti - Table 1'!$AK$4,1,0)+IF(AI846='Valori Consentiti - Table 1'!$AM$4,1,0)+IF(AJ846='Valori Consentiti - Table 1'!$AO$4,1,0)+IF(AK846='Valori Consentiti - Table 1'!$AQ$4,1,0)+IF(AL846='Valori Consentiti - Table 1'!$AS$4,1,0)+IF(AM846='Valori Consentiti - Table 1'!$AU$4,1,0),IF(G846=4,IF(T846='Valori Consentiti - Table 1'!$I$5,1,0)+IF(U846='Valori Consentiti - Table 1'!$K$5,1,0)+IF(V846='Valori Consentiti - Table 1'!$M$5,1,0)+IF(W846='Valori Consentiti - Table 1'!$O$5,1,0)+IF(X846='Valori Consentiti - Table 1'!$Q$5,1,0)+IF(Y846='Valori Consentiti - Table 1'!$S$5,1,0)+IF(Z846='Valori Consentiti - Table 1'!$U$5,1,0)+IF(AA846='Valori Consentiti - Table 1'!$W$5,1,0)+IF(AB846='Valori Consentiti - Table 1'!$Y$5,1,0)+IF(AC846='Valori Consentiti - Table 1'!$AA$5,1,0)+IF(AD846='Valori Consentiti - Table 1'!$AC$5,1,0)+IF(AE846='Valori Consentiti - Table 1'!$AE$5,1,0)+IF(AF846='Valori Consentiti - Table 1'!$AG$5,1,0)+IF(AG846='Valori Consentiti - Table 1'!$AI$5,1,0)+IF(AH846='Valori Consentiti - Table 1'!$AK$5,1,0)+IF(AI846='Valori Consentiti - Table 1'!$AM$5,1,0)+IF(AJ846='Valori Consentiti - Table 1'!$AO$5,1,0)+IF(AK846='Valori Consentiti - Table 1'!$AQ$5,1,0)+IF(AL846='Valori Consentiti - Table 1'!$AS$5,1,0)+IF(AM846='Valori Consentiti - Table 1'!$AU$5,1,0),))))</f>
        <v>0</v>
      </c>
      <c r="Q846" s="16">
        <f t="shared" si="399"/>
        <v>20</v>
      </c>
      <c r="R846" s="16">
        <f t="shared" si="420"/>
        <v>1</v>
      </c>
      <c r="S846" s="17"/>
      <c r="T846" s="24" t="str">
        <f t="shared" si="400"/>
        <v/>
      </c>
      <c r="U846" s="25" t="str">
        <f t="shared" si="401"/>
        <v/>
      </c>
      <c r="V846" s="25" t="str">
        <f t="shared" si="402"/>
        <v/>
      </c>
      <c r="W846" s="26" t="str">
        <f t="shared" si="403"/>
        <v/>
      </c>
      <c r="X846" s="27" t="str">
        <f t="shared" si="404"/>
        <v/>
      </c>
      <c r="Y846" s="25" t="str">
        <f t="shared" si="405"/>
        <v/>
      </c>
      <c r="Z846" s="25" t="str">
        <f t="shared" si="406"/>
        <v/>
      </c>
      <c r="AA846" s="26" t="str">
        <f t="shared" si="407"/>
        <v/>
      </c>
      <c r="AB846" s="27" t="str">
        <f t="shared" si="408"/>
        <v/>
      </c>
      <c r="AC846" s="25" t="str">
        <f t="shared" si="409"/>
        <v/>
      </c>
      <c r="AD846" s="25" t="str">
        <f t="shared" si="410"/>
        <v/>
      </c>
      <c r="AE846" s="26" t="str">
        <f t="shared" si="411"/>
        <v/>
      </c>
      <c r="AF846" s="27" t="str">
        <f t="shared" si="412"/>
        <v/>
      </c>
      <c r="AG846" s="25" t="str">
        <f t="shared" si="413"/>
        <v/>
      </c>
      <c r="AH846" s="25" t="str">
        <f t="shared" si="414"/>
        <v/>
      </c>
      <c r="AI846" s="26" t="str">
        <f t="shared" si="415"/>
        <v/>
      </c>
      <c r="AJ846" s="27" t="str">
        <f t="shared" si="416"/>
        <v/>
      </c>
      <c r="AK846" s="25" t="str">
        <f t="shared" si="417"/>
        <v/>
      </c>
      <c r="AL846" s="25" t="str">
        <f t="shared" si="418"/>
        <v/>
      </c>
      <c r="AM846" s="28" t="str">
        <f t="shared" si="419"/>
        <v/>
      </c>
      <c r="AN846" s="29" t="b">
        <f t="shared" si="392"/>
        <v>0</v>
      </c>
      <c r="AO846" s="29" t="b">
        <f t="shared" si="393"/>
        <v>0</v>
      </c>
      <c r="AP846" s="29" t="b">
        <f t="shared" si="394"/>
        <v>0</v>
      </c>
      <c r="AQ846" s="29" t="b">
        <f t="shared" si="395"/>
        <v>0</v>
      </c>
      <c r="AR846" s="29" t="b">
        <f t="shared" si="396"/>
        <v>0</v>
      </c>
    </row>
    <row r="847" spans="1:44">
      <c r="A847" s="14"/>
      <c r="B847" s="14"/>
      <c r="C847" s="22"/>
      <c r="D847" s="14"/>
      <c r="E847" s="14"/>
      <c r="F847" s="14"/>
      <c r="G847" s="14"/>
      <c r="H847" s="15"/>
      <c r="I847" s="15"/>
      <c r="J847" s="15"/>
      <c r="K847" s="15"/>
      <c r="L847" s="15"/>
      <c r="M847" s="23">
        <f>IF(G847=1,IF(T847='Valori Consentiti - Table 1'!$I$2,5,IF(T847="X",1,0))+IF(U847='Valori Consentiti - Table 1'!$K$2,5,IF(U847="X",1,0))+IF(V847='Valori Consentiti - Table 1'!$M$2,5,IF(V847="X",1,0))+IF(W847='Valori Consentiti - Table 1'!$O$2,5,IF(W847="X",1,0))+IF(X847='Valori Consentiti - Table 1'!$Q$2,5,IF(X847="X",1,0))+IF(Y847='Valori Consentiti - Table 1'!$S$2,5,IF(Y847="X",1,0))+IF(Z847='Valori Consentiti - Table 1'!$U$2,5,IF(Z847="X",1,0))+IF(AA847='Valori Consentiti - Table 1'!$W$2,5,IF(AA847="X",1,0))+IF(AB847='Valori Consentiti - Table 1'!$Y$2,5,IF(AB847="X",1,0))+IF(AC847='Valori Consentiti - Table 1'!$AA$2,5,IF(AC847="X",1,0))+IF(AD847='Valori Consentiti - Table 1'!$AC$2,5,IF(AD847="X",1,0))+IF(AE847='Valori Consentiti - Table 1'!$AE$2,5,IF(AE847="X",1,0))+IF(AF847='Valori Consentiti - Table 1'!$AG$2,5,IF(AF847="X",1,0))+IF(AG847='Valori Consentiti - Table 1'!$AI$2,5,IF(AG847="X",1,0))+IF(AH847='Valori Consentiti - Table 1'!$AK$2,5,IF(AH847="X",1,0))+IF(AI847='Valori Consentiti - Table 1'!$AM$2,5,IF(AI847="X",1,0))+IF(AJ847='Valori Consentiti - Table 1'!$AO$2,5,IF(AJ847="X",1,0))+IF(AK847='Valori Consentiti - Table 1'!$AQ$2,5,IF(AK847="X",1,0))+IF(AL847='Valori Consentiti - Table 1'!$AS$2,5,IF(AL847="X",1,0))+IF(AM847='Valori Consentiti - Table 1'!$AU$2,5,IF(AM847="X",1,0)),IF(G847=2,IF(T847='Valori Consentiti - Table 1'!$I$3,5,IF(T847="X",1,0))+IF(U847='Valori Consentiti - Table 1'!$K$3,5,IF(U847="X",1,0))+IF(V847='Valori Consentiti - Table 1'!$M$3,5,IF(V847="X",1,0))+IF(W847='Valori Consentiti - Table 1'!$O$3,5,IF(W847="X",1,0))+IF(X847='Valori Consentiti - Table 1'!$Q$3,5,IF(X847="X",1,0))+IF(Y847='Valori Consentiti - Table 1'!$S$3,5,IF(Y847="X",1,0))+IF(Z847='Valori Consentiti - Table 1'!$U$3,5,IF(Z847="X",1,0))+IF(AA847='Valori Consentiti - Table 1'!$W$3,5,IF(AA847="X",1,0))+IF(AB847='Valori Consentiti - Table 1'!$Y$3,5,IF(AB847="X",1,0))+IF(AC847='Valori Consentiti - Table 1'!$AA$3,5,IF(AC847="X",1,0))+IF(AD847='Valori Consentiti - Table 1'!$AC$3,5,IF(AD847="X",1,0))+IF(AE847='Valori Consentiti - Table 1'!$AE$3,5,IF(AE847="X",1,0))+IF(AF847='Valori Consentiti - Table 1'!$AG$3,5,IF(AF847="X",1,0))+IF(AG847='Valori Consentiti - Table 1'!$AI$3,5,IF(AG847="X",1,0))+IF(AH847='Valori Consentiti - Table 1'!$AK$3,5,IF(AH847="X",1,0))+IF(AI847='Valori Consentiti - Table 1'!$AM$3,5,IF(AI847="X",1,0))+IF(AJ847='Valori Consentiti - Table 1'!$AO$3,5,IF(AJ847="X",1,0))+IF(AK847='Valori Consentiti - Table 1'!$AQ$3,5,IF(AK847="X",1,0))+IF(AL847='Valori Consentiti - Table 1'!$AS$3,5,IF(AL847="X",1,0))+IF(AM847='Valori Consentiti - Table 1'!$AU$3,5,IF(AM847="X",1,0)),IF(G847=3,IF(T847='Valori Consentiti - Table 1'!$I$4,5,IF(T847="X",1,0))+IF(U847='Valori Consentiti - Table 1'!$K$4,5,IF(U847="X",1,0))+IF(V847='Valori Consentiti - Table 1'!$M$4,5,IF(V847="X",1,0))+IF(W847='Valori Consentiti - Table 1'!$O$4,5,IF(W847="X",1,0))+IF(X847='Valori Consentiti - Table 1'!$Q$4,5,IF(X847="X",1,0))+IF(Y847='Valori Consentiti - Table 1'!$S$4,5,IF(Y847="X",1,0))+IF(Z847='Valori Consentiti - Table 1'!$U$4,5,IF(Z847="X",1,0))+IF(AA847='Valori Consentiti - Table 1'!$W$4,5,IF(AA847="X",1,0))+IF(AB847='Valori Consentiti - Table 1'!$Y$4,5,IF(AB847="X",1,0))+IF(AC847='Valori Consentiti - Table 1'!$AA$4,5,IF(AC847="X",1,0))+IF(AD847='Valori Consentiti - Table 1'!$AC$4,5,IF(AD847="X",1,0))+IF(AE847='Valori Consentiti - Table 1'!$AE$4,5,IF(AE847="X",1,0))+IF(AF847='Valori Consentiti - Table 1'!$AG$4,5,IF(AF847="X",1,0))+IF(AG847='Valori Consentiti - Table 1'!$AI$4,5,IF(AG847="X",1,0))+IF(AH847='Valori Consentiti - Table 1'!$AK$4,5,IF(AH847="X",1,0))+IF(AI847='Valori Consentiti - Table 1'!$AM$4,5,IF(AI847="X",1,0))+IF(AJ847='Valori Consentiti - Table 1'!$AO$4,5,IF(AJ847="X",1,0))+IF(AK847='Valori Consentiti - Table 1'!$AQ$4,5,IF(AK847="X",1,0))+IF(AL847='Valori Consentiti - Table 1'!$AS$4,5,IF(AL847="X",1,0))+IF(AM847='Valori Consentiti - Table 1'!$AU$4,5,IF(AM847="X",1,0)),IF(G847=4,IF(T847='Valori Consentiti - Table 1'!$I$5,5,IF(T847="X",1,0))+IF(U847='Valori Consentiti - Table 1'!$K$5,5,IF(U847="X",1,0))+IF(V847='Valori Consentiti - Table 1'!$M$5,5,IF(V847="X",1,0))+IF(W847='Valori Consentiti - Table 1'!$O$5,5,IF(W847="X",1,0))+IF(X847='Valori Consentiti - Table 1'!$Q$5,5,IF(X847="X",1,0))+IF(Y847='Valori Consentiti - Table 1'!$S$5,5,IF(Y847="X",1,0))+IF(Z847='Valori Consentiti - Table 1'!$U$5,5,IF(Z847="X",1,0))+IF(AA847='Valori Consentiti - Table 1'!$W$5,5,IF(AA847="X",1,0))+IF(AB847='Valori Consentiti - Table 1'!$Y$5,5,IF(AB847="X",1,0))+IF(AC847='Valori Consentiti - Table 1'!$AA$5,5,IF(AC847="X",1,0))+IF(AD847='Valori Consentiti - Table 1'!$AC$5,5,IF(AD847="X",1,0))+IF(AE847='Valori Consentiti - Table 1'!$AE$5,5,IF(AE847="X",1,0))+IF(AF847='Valori Consentiti - Table 1'!$AG$5,5,IF(AF847="X",1,0))+IF(AG847='Valori Consentiti - Table 1'!$AI$5,5,IF(AG847="X",1,0))+IF(AH847='Valori Consentiti - Table 1'!$AK$5,5,IF(AH847="X",1,0))+IF(AI847='Valori Consentiti - Table 1'!$AM$5,5,IF(AI847="X",1,0))+IF(AJ847='Valori Consentiti - Table 1'!$AO$5,5,IF(AJ847="X",1,0))+IF(AK847='Valori Consentiti - Table 1'!$AQ$5,5,IF(AK847="X",1,0))+IF(AL847='Valori Consentiti - Table 1'!$AS$5,5,IF(AL847="X",1,0))+IF(AM847='Valori Consentiti - Table 1'!$AU$5,5,IF(AM847="X",1,0)),))))</f>
        <v>0</v>
      </c>
      <c r="N847" s="16">
        <f t="shared" si="397"/>
        <v>0</v>
      </c>
      <c r="O847" s="16">
        <f t="shared" si="398"/>
        <v>20</v>
      </c>
      <c r="P847" s="16">
        <f>IF(G847=1,IF(T847='Valori Consentiti - Table 1'!$I$2,1,0)+IF(U847='Valori Consentiti - Table 1'!$K$2,1,0)+IF(V847='Valori Consentiti - Table 1'!$M$2,1,0)+IF(W847='Valori Consentiti - Table 1'!$O$2,1,0)+IF(X847='Valori Consentiti - Table 1'!$Q$2,1,0)+IF(Y847='Valori Consentiti - Table 1'!$S$2,1,0)+IF(Z847='Valori Consentiti - Table 1'!$U$2,1,0)+IF(AA847='Valori Consentiti - Table 1'!$W$2,1,0)+IF(AB847='Valori Consentiti - Table 1'!$Y$2,1,0)+IF(AC847='Valori Consentiti - Table 1'!$AA$2,1,0)+IF(AD847='Valori Consentiti - Table 1'!$AC$2,1,0)+IF(AE847='Valori Consentiti - Table 1'!$AE$2,1,0)+IF(AF847='Valori Consentiti - Table 1'!$AG$2,1,0)+IF(AG847='Valori Consentiti - Table 1'!$AI$2,1,0)+IF(AH847='Valori Consentiti - Table 1'!$AK$2,1,0)+IF(AI847='Valori Consentiti - Table 1'!$AM$2,1,0)+IF(AJ847='Valori Consentiti - Table 1'!$AO$2,1,0)+IF(AK847='Valori Consentiti - Table 1'!$AQ$2,1,0)+IF(AL847='Valori Consentiti - Table 1'!$AS$2,1,0)+IF(AM847='Valori Consentiti - Table 1'!$AU$2,1,0),IF(G847=2,IF(T847='Valori Consentiti - Table 1'!$I$3,1,0)+IF(U847='Valori Consentiti - Table 1'!$K$3,1,0)+IF(V847='Valori Consentiti - Table 1'!$M$3,1,0)+IF(W847='Valori Consentiti - Table 1'!$O$3,1,0)+IF(X847='Valori Consentiti - Table 1'!$Q$3,1,0)+IF(Y847='Valori Consentiti - Table 1'!$S$3,1,0)+IF(Z847='Valori Consentiti - Table 1'!$U$3,1,0)+IF(AA847='Valori Consentiti - Table 1'!$W$3,1,0)+IF(AB847='Valori Consentiti - Table 1'!$Y$3,1,0)+IF(AC847='Valori Consentiti - Table 1'!$AA$3,1,0)+IF(AD847='Valori Consentiti - Table 1'!$AC$3,1,0)+IF(AE847='Valori Consentiti - Table 1'!$AE$3,1,0)+IF(AF847='Valori Consentiti - Table 1'!$AG$3,1,0)+IF(AG847='Valori Consentiti - Table 1'!$AI$3,1,0)+IF(AH847='Valori Consentiti - Table 1'!$AK$3,1,0)+IF(AI847='Valori Consentiti - Table 1'!$AM$3,1,0)+IF(AJ847='Valori Consentiti - Table 1'!$AO$3,1,0)+IF(AK847='Valori Consentiti - Table 1'!$AQ$3,1,0)+IF(AL847='Valori Consentiti - Table 1'!$AS$3,1,0)+IF(AM847='Valori Consentiti - Table 1'!$AU$3,1,0),IF(G847=3,IF(T847='Valori Consentiti - Table 1'!$I$4,1,0)+IF(U847='Valori Consentiti - Table 1'!$K$4,1,0)+IF(V847='Valori Consentiti - Table 1'!$M$4,1,0)+IF(W847='Valori Consentiti - Table 1'!$O$4,1,0)+IF(X847='Valori Consentiti - Table 1'!$Q$4,1,0)+IF(Y847='Valori Consentiti - Table 1'!$S$4,1,0)+IF(Z847='Valori Consentiti - Table 1'!$U$4,1,0)+IF(AA847='Valori Consentiti - Table 1'!$W$4,1,0)+IF(AB847='Valori Consentiti - Table 1'!$Y$4,1,0)+IF(AC847='Valori Consentiti - Table 1'!$AA$4,1,0)+IF(AD847='Valori Consentiti - Table 1'!$AC$4,1,0)+IF(AE847='Valori Consentiti - Table 1'!$AE$4,1,0)+IF(AF847='Valori Consentiti - Table 1'!$AG$4,1,0)+IF(AG847='Valori Consentiti - Table 1'!$AI$4,1,0)+IF(AH847='Valori Consentiti - Table 1'!$AK$4,1,0)+IF(AI847='Valori Consentiti - Table 1'!$AM$4,1,0)+IF(AJ847='Valori Consentiti - Table 1'!$AO$4,1,0)+IF(AK847='Valori Consentiti - Table 1'!$AQ$4,1,0)+IF(AL847='Valori Consentiti - Table 1'!$AS$4,1,0)+IF(AM847='Valori Consentiti - Table 1'!$AU$4,1,0),IF(G847=4,IF(T847='Valori Consentiti - Table 1'!$I$5,1,0)+IF(U847='Valori Consentiti - Table 1'!$K$5,1,0)+IF(V847='Valori Consentiti - Table 1'!$M$5,1,0)+IF(W847='Valori Consentiti - Table 1'!$O$5,1,0)+IF(X847='Valori Consentiti - Table 1'!$Q$5,1,0)+IF(Y847='Valori Consentiti - Table 1'!$S$5,1,0)+IF(Z847='Valori Consentiti - Table 1'!$U$5,1,0)+IF(AA847='Valori Consentiti - Table 1'!$W$5,1,0)+IF(AB847='Valori Consentiti - Table 1'!$Y$5,1,0)+IF(AC847='Valori Consentiti - Table 1'!$AA$5,1,0)+IF(AD847='Valori Consentiti - Table 1'!$AC$5,1,0)+IF(AE847='Valori Consentiti - Table 1'!$AE$5,1,0)+IF(AF847='Valori Consentiti - Table 1'!$AG$5,1,0)+IF(AG847='Valori Consentiti - Table 1'!$AI$5,1,0)+IF(AH847='Valori Consentiti - Table 1'!$AK$5,1,0)+IF(AI847='Valori Consentiti - Table 1'!$AM$5,1,0)+IF(AJ847='Valori Consentiti - Table 1'!$AO$5,1,0)+IF(AK847='Valori Consentiti - Table 1'!$AQ$5,1,0)+IF(AL847='Valori Consentiti - Table 1'!$AS$5,1,0)+IF(AM847='Valori Consentiti - Table 1'!$AU$5,1,0),))))</f>
        <v>0</v>
      </c>
      <c r="Q847" s="16">
        <f t="shared" si="399"/>
        <v>20</v>
      </c>
      <c r="R847" s="16">
        <f t="shared" si="420"/>
        <v>1</v>
      </c>
      <c r="S847" s="17"/>
      <c r="T847" s="24" t="str">
        <f t="shared" si="400"/>
        <v/>
      </c>
      <c r="U847" s="25" t="str">
        <f t="shared" si="401"/>
        <v/>
      </c>
      <c r="V847" s="25" t="str">
        <f t="shared" si="402"/>
        <v/>
      </c>
      <c r="W847" s="26" t="str">
        <f t="shared" si="403"/>
        <v/>
      </c>
      <c r="X847" s="27" t="str">
        <f t="shared" si="404"/>
        <v/>
      </c>
      <c r="Y847" s="25" t="str">
        <f t="shared" si="405"/>
        <v/>
      </c>
      <c r="Z847" s="25" t="str">
        <f t="shared" si="406"/>
        <v/>
      </c>
      <c r="AA847" s="26" t="str">
        <f t="shared" si="407"/>
        <v/>
      </c>
      <c r="AB847" s="27" t="str">
        <f t="shared" si="408"/>
        <v/>
      </c>
      <c r="AC847" s="25" t="str">
        <f t="shared" si="409"/>
        <v/>
      </c>
      <c r="AD847" s="25" t="str">
        <f t="shared" si="410"/>
        <v/>
      </c>
      <c r="AE847" s="26" t="str">
        <f t="shared" si="411"/>
        <v/>
      </c>
      <c r="AF847" s="27" t="str">
        <f t="shared" si="412"/>
        <v/>
      </c>
      <c r="AG847" s="25" t="str">
        <f t="shared" si="413"/>
        <v/>
      </c>
      <c r="AH847" s="25" t="str">
        <f t="shared" si="414"/>
        <v/>
      </c>
      <c r="AI847" s="26" t="str">
        <f t="shared" si="415"/>
        <v/>
      </c>
      <c r="AJ847" s="27" t="str">
        <f t="shared" si="416"/>
        <v/>
      </c>
      <c r="AK847" s="25" t="str">
        <f t="shared" si="417"/>
        <v/>
      </c>
      <c r="AL847" s="25" t="str">
        <f t="shared" si="418"/>
        <v/>
      </c>
      <c r="AM847" s="28" t="str">
        <f t="shared" si="419"/>
        <v/>
      </c>
      <c r="AN847" s="29" t="b">
        <f t="shared" si="392"/>
        <v>0</v>
      </c>
      <c r="AO847" s="29" t="b">
        <f t="shared" si="393"/>
        <v>0</v>
      </c>
      <c r="AP847" s="29" t="b">
        <f t="shared" si="394"/>
        <v>0</v>
      </c>
      <c r="AQ847" s="29" t="b">
        <f t="shared" si="395"/>
        <v>0</v>
      </c>
      <c r="AR847" s="29" t="b">
        <f t="shared" si="396"/>
        <v>0</v>
      </c>
    </row>
    <row r="848" spans="1:44">
      <c r="A848" s="14"/>
      <c r="B848" s="14"/>
      <c r="C848" s="22"/>
      <c r="D848" s="14"/>
      <c r="E848" s="14"/>
      <c r="F848" s="14"/>
      <c r="G848" s="14"/>
      <c r="H848" s="15"/>
      <c r="I848" s="15"/>
      <c r="J848" s="15"/>
      <c r="K848" s="15"/>
      <c r="L848" s="15"/>
      <c r="M848" s="23">
        <f>IF(G848=1,IF(T848='Valori Consentiti - Table 1'!$I$2,5,IF(T848="X",1,0))+IF(U848='Valori Consentiti - Table 1'!$K$2,5,IF(U848="X",1,0))+IF(V848='Valori Consentiti - Table 1'!$M$2,5,IF(V848="X",1,0))+IF(W848='Valori Consentiti - Table 1'!$O$2,5,IF(W848="X",1,0))+IF(X848='Valori Consentiti - Table 1'!$Q$2,5,IF(X848="X",1,0))+IF(Y848='Valori Consentiti - Table 1'!$S$2,5,IF(Y848="X",1,0))+IF(Z848='Valori Consentiti - Table 1'!$U$2,5,IF(Z848="X",1,0))+IF(AA848='Valori Consentiti - Table 1'!$W$2,5,IF(AA848="X",1,0))+IF(AB848='Valori Consentiti - Table 1'!$Y$2,5,IF(AB848="X",1,0))+IF(AC848='Valori Consentiti - Table 1'!$AA$2,5,IF(AC848="X",1,0))+IF(AD848='Valori Consentiti - Table 1'!$AC$2,5,IF(AD848="X",1,0))+IF(AE848='Valori Consentiti - Table 1'!$AE$2,5,IF(AE848="X",1,0))+IF(AF848='Valori Consentiti - Table 1'!$AG$2,5,IF(AF848="X",1,0))+IF(AG848='Valori Consentiti - Table 1'!$AI$2,5,IF(AG848="X",1,0))+IF(AH848='Valori Consentiti - Table 1'!$AK$2,5,IF(AH848="X",1,0))+IF(AI848='Valori Consentiti - Table 1'!$AM$2,5,IF(AI848="X",1,0))+IF(AJ848='Valori Consentiti - Table 1'!$AO$2,5,IF(AJ848="X",1,0))+IF(AK848='Valori Consentiti - Table 1'!$AQ$2,5,IF(AK848="X",1,0))+IF(AL848='Valori Consentiti - Table 1'!$AS$2,5,IF(AL848="X",1,0))+IF(AM848='Valori Consentiti - Table 1'!$AU$2,5,IF(AM848="X",1,0)),IF(G848=2,IF(T848='Valori Consentiti - Table 1'!$I$3,5,IF(T848="X",1,0))+IF(U848='Valori Consentiti - Table 1'!$K$3,5,IF(U848="X",1,0))+IF(V848='Valori Consentiti - Table 1'!$M$3,5,IF(V848="X",1,0))+IF(W848='Valori Consentiti - Table 1'!$O$3,5,IF(W848="X",1,0))+IF(X848='Valori Consentiti - Table 1'!$Q$3,5,IF(X848="X",1,0))+IF(Y848='Valori Consentiti - Table 1'!$S$3,5,IF(Y848="X",1,0))+IF(Z848='Valori Consentiti - Table 1'!$U$3,5,IF(Z848="X",1,0))+IF(AA848='Valori Consentiti - Table 1'!$W$3,5,IF(AA848="X",1,0))+IF(AB848='Valori Consentiti - Table 1'!$Y$3,5,IF(AB848="X",1,0))+IF(AC848='Valori Consentiti - Table 1'!$AA$3,5,IF(AC848="X",1,0))+IF(AD848='Valori Consentiti - Table 1'!$AC$3,5,IF(AD848="X",1,0))+IF(AE848='Valori Consentiti - Table 1'!$AE$3,5,IF(AE848="X",1,0))+IF(AF848='Valori Consentiti - Table 1'!$AG$3,5,IF(AF848="X",1,0))+IF(AG848='Valori Consentiti - Table 1'!$AI$3,5,IF(AG848="X",1,0))+IF(AH848='Valori Consentiti - Table 1'!$AK$3,5,IF(AH848="X",1,0))+IF(AI848='Valori Consentiti - Table 1'!$AM$3,5,IF(AI848="X",1,0))+IF(AJ848='Valori Consentiti - Table 1'!$AO$3,5,IF(AJ848="X",1,0))+IF(AK848='Valori Consentiti - Table 1'!$AQ$3,5,IF(AK848="X",1,0))+IF(AL848='Valori Consentiti - Table 1'!$AS$3,5,IF(AL848="X",1,0))+IF(AM848='Valori Consentiti - Table 1'!$AU$3,5,IF(AM848="X",1,0)),IF(G848=3,IF(T848='Valori Consentiti - Table 1'!$I$4,5,IF(T848="X",1,0))+IF(U848='Valori Consentiti - Table 1'!$K$4,5,IF(U848="X",1,0))+IF(V848='Valori Consentiti - Table 1'!$M$4,5,IF(V848="X",1,0))+IF(W848='Valori Consentiti - Table 1'!$O$4,5,IF(W848="X",1,0))+IF(X848='Valori Consentiti - Table 1'!$Q$4,5,IF(X848="X",1,0))+IF(Y848='Valori Consentiti - Table 1'!$S$4,5,IF(Y848="X",1,0))+IF(Z848='Valori Consentiti - Table 1'!$U$4,5,IF(Z848="X",1,0))+IF(AA848='Valori Consentiti - Table 1'!$W$4,5,IF(AA848="X",1,0))+IF(AB848='Valori Consentiti - Table 1'!$Y$4,5,IF(AB848="X",1,0))+IF(AC848='Valori Consentiti - Table 1'!$AA$4,5,IF(AC848="X",1,0))+IF(AD848='Valori Consentiti - Table 1'!$AC$4,5,IF(AD848="X",1,0))+IF(AE848='Valori Consentiti - Table 1'!$AE$4,5,IF(AE848="X",1,0))+IF(AF848='Valori Consentiti - Table 1'!$AG$4,5,IF(AF848="X",1,0))+IF(AG848='Valori Consentiti - Table 1'!$AI$4,5,IF(AG848="X",1,0))+IF(AH848='Valori Consentiti - Table 1'!$AK$4,5,IF(AH848="X",1,0))+IF(AI848='Valori Consentiti - Table 1'!$AM$4,5,IF(AI848="X",1,0))+IF(AJ848='Valori Consentiti - Table 1'!$AO$4,5,IF(AJ848="X",1,0))+IF(AK848='Valori Consentiti - Table 1'!$AQ$4,5,IF(AK848="X",1,0))+IF(AL848='Valori Consentiti - Table 1'!$AS$4,5,IF(AL848="X",1,0))+IF(AM848='Valori Consentiti - Table 1'!$AU$4,5,IF(AM848="X",1,0)),IF(G848=4,IF(T848='Valori Consentiti - Table 1'!$I$5,5,IF(T848="X",1,0))+IF(U848='Valori Consentiti - Table 1'!$K$5,5,IF(U848="X",1,0))+IF(V848='Valori Consentiti - Table 1'!$M$5,5,IF(V848="X",1,0))+IF(W848='Valori Consentiti - Table 1'!$O$5,5,IF(W848="X",1,0))+IF(X848='Valori Consentiti - Table 1'!$Q$5,5,IF(X848="X",1,0))+IF(Y848='Valori Consentiti - Table 1'!$S$5,5,IF(Y848="X",1,0))+IF(Z848='Valori Consentiti - Table 1'!$U$5,5,IF(Z848="X",1,0))+IF(AA848='Valori Consentiti - Table 1'!$W$5,5,IF(AA848="X",1,0))+IF(AB848='Valori Consentiti - Table 1'!$Y$5,5,IF(AB848="X",1,0))+IF(AC848='Valori Consentiti - Table 1'!$AA$5,5,IF(AC848="X",1,0))+IF(AD848='Valori Consentiti - Table 1'!$AC$5,5,IF(AD848="X",1,0))+IF(AE848='Valori Consentiti - Table 1'!$AE$5,5,IF(AE848="X",1,0))+IF(AF848='Valori Consentiti - Table 1'!$AG$5,5,IF(AF848="X",1,0))+IF(AG848='Valori Consentiti - Table 1'!$AI$5,5,IF(AG848="X",1,0))+IF(AH848='Valori Consentiti - Table 1'!$AK$5,5,IF(AH848="X",1,0))+IF(AI848='Valori Consentiti - Table 1'!$AM$5,5,IF(AI848="X",1,0))+IF(AJ848='Valori Consentiti - Table 1'!$AO$5,5,IF(AJ848="X",1,0))+IF(AK848='Valori Consentiti - Table 1'!$AQ$5,5,IF(AK848="X",1,0))+IF(AL848='Valori Consentiti - Table 1'!$AS$5,5,IF(AL848="X",1,0))+IF(AM848='Valori Consentiti - Table 1'!$AU$5,5,IF(AM848="X",1,0)),))))</f>
        <v>0</v>
      </c>
      <c r="N848" s="16">
        <f t="shared" si="397"/>
        <v>0</v>
      </c>
      <c r="O848" s="16">
        <f t="shared" si="398"/>
        <v>20</v>
      </c>
      <c r="P848" s="16">
        <f>IF(G848=1,IF(T848='Valori Consentiti - Table 1'!$I$2,1,0)+IF(U848='Valori Consentiti - Table 1'!$K$2,1,0)+IF(V848='Valori Consentiti - Table 1'!$M$2,1,0)+IF(W848='Valori Consentiti - Table 1'!$O$2,1,0)+IF(X848='Valori Consentiti - Table 1'!$Q$2,1,0)+IF(Y848='Valori Consentiti - Table 1'!$S$2,1,0)+IF(Z848='Valori Consentiti - Table 1'!$U$2,1,0)+IF(AA848='Valori Consentiti - Table 1'!$W$2,1,0)+IF(AB848='Valori Consentiti - Table 1'!$Y$2,1,0)+IF(AC848='Valori Consentiti - Table 1'!$AA$2,1,0)+IF(AD848='Valori Consentiti - Table 1'!$AC$2,1,0)+IF(AE848='Valori Consentiti - Table 1'!$AE$2,1,0)+IF(AF848='Valori Consentiti - Table 1'!$AG$2,1,0)+IF(AG848='Valori Consentiti - Table 1'!$AI$2,1,0)+IF(AH848='Valori Consentiti - Table 1'!$AK$2,1,0)+IF(AI848='Valori Consentiti - Table 1'!$AM$2,1,0)+IF(AJ848='Valori Consentiti - Table 1'!$AO$2,1,0)+IF(AK848='Valori Consentiti - Table 1'!$AQ$2,1,0)+IF(AL848='Valori Consentiti - Table 1'!$AS$2,1,0)+IF(AM848='Valori Consentiti - Table 1'!$AU$2,1,0),IF(G848=2,IF(T848='Valori Consentiti - Table 1'!$I$3,1,0)+IF(U848='Valori Consentiti - Table 1'!$K$3,1,0)+IF(V848='Valori Consentiti - Table 1'!$M$3,1,0)+IF(W848='Valori Consentiti - Table 1'!$O$3,1,0)+IF(X848='Valori Consentiti - Table 1'!$Q$3,1,0)+IF(Y848='Valori Consentiti - Table 1'!$S$3,1,0)+IF(Z848='Valori Consentiti - Table 1'!$U$3,1,0)+IF(AA848='Valori Consentiti - Table 1'!$W$3,1,0)+IF(AB848='Valori Consentiti - Table 1'!$Y$3,1,0)+IF(AC848='Valori Consentiti - Table 1'!$AA$3,1,0)+IF(AD848='Valori Consentiti - Table 1'!$AC$3,1,0)+IF(AE848='Valori Consentiti - Table 1'!$AE$3,1,0)+IF(AF848='Valori Consentiti - Table 1'!$AG$3,1,0)+IF(AG848='Valori Consentiti - Table 1'!$AI$3,1,0)+IF(AH848='Valori Consentiti - Table 1'!$AK$3,1,0)+IF(AI848='Valori Consentiti - Table 1'!$AM$3,1,0)+IF(AJ848='Valori Consentiti - Table 1'!$AO$3,1,0)+IF(AK848='Valori Consentiti - Table 1'!$AQ$3,1,0)+IF(AL848='Valori Consentiti - Table 1'!$AS$3,1,0)+IF(AM848='Valori Consentiti - Table 1'!$AU$3,1,0),IF(G848=3,IF(T848='Valori Consentiti - Table 1'!$I$4,1,0)+IF(U848='Valori Consentiti - Table 1'!$K$4,1,0)+IF(V848='Valori Consentiti - Table 1'!$M$4,1,0)+IF(W848='Valori Consentiti - Table 1'!$O$4,1,0)+IF(X848='Valori Consentiti - Table 1'!$Q$4,1,0)+IF(Y848='Valori Consentiti - Table 1'!$S$4,1,0)+IF(Z848='Valori Consentiti - Table 1'!$U$4,1,0)+IF(AA848='Valori Consentiti - Table 1'!$W$4,1,0)+IF(AB848='Valori Consentiti - Table 1'!$Y$4,1,0)+IF(AC848='Valori Consentiti - Table 1'!$AA$4,1,0)+IF(AD848='Valori Consentiti - Table 1'!$AC$4,1,0)+IF(AE848='Valori Consentiti - Table 1'!$AE$4,1,0)+IF(AF848='Valori Consentiti - Table 1'!$AG$4,1,0)+IF(AG848='Valori Consentiti - Table 1'!$AI$4,1,0)+IF(AH848='Valori Consentiti - Table 1'!$AK$4,1,0)+IF(AI848='Valori Consentiti - Table 1'!$AM$4,1,0)+IF(AJ848='Valori Consentiti - Table 1'!$AO$4,1,0)+IF(AK848='Valori Consentiti - Table 1'!$AQ$4,1,0)+IF(AL848='Valori Consentiti - Table 1'!$AS$4,1,0)+IF(AM848='Valori Consentiti - Table 1'!$AU$4,1,0),IF(G848=4,IF(T848='Valori Consentiti - Table 1'!$I$5,1,0)+IF(U848='Valori Consentiti - Table 1'!$K$5,1,0)+IF(V848='Valori Consentiti - Table 1'!$M$5,1,0)+IF(W848='Valori Consentiti - Table 1'!$O$5,1,0)+IF(X848='Valori Consentiti - Table 1'!$Q$5,1,0)+IF(Y848='Valori Consentiti - Table 1'!$S$5,1,0)+IF(Z848='Valori Consentiti - Table 1'!$U$5,1,0)+IF(AA848='Valori Consentiti - Table 1'!$W$5,1,0)+IF(AB848='Valori Consentiti - Table 1'!$Y$5,1,0)+IF(AC848='Valori Consentiti - Table 1'!$AA$5,1,0)+IF(AD848='Valori Consentiti - Table 1'!$AC$5,1,0)+IF(AE848='Valori Consentiti - Table 1'!$AE$5,1,0)+IF(AF848='Valori Consentiti - Table 1'!$AG$5,1,0)+IF(AG848='Valori Consentiti - Table 1'!$AI$5,1,0)+IF(AH848='Valori Consentiti - Table 1'!$AK$5,1,0)+IF(AI848='Valori Consentiti - Table 1'!$AM$5,1,0)+IF(AJ848='Valori Consentiti - Table 1'!$AO$5,1,0)+IF(AK848='Valori Consentiti - Table 1'!$AQ$5,1,0)+IF(AL848='Valori Consentiti - Table 1'!$AS$5,1,0)+IF(AM848='Valori Consentiti - Table 1'!$AU$5,1,0),))))</f>
        <v>0</v>
      </c>
      <c r="Q848" s="16">
        <f t="shared" si="399"/>
        <v>20</v>
      </c>
      <c r="R848" s="16">
        <f t="shared" si="420"/>
        <v>1</v>
      </c>
      <c r="S848" s="17"/>
      <c r="T848" s="24" t="str">
        <f t="shared" si="400"/>
        <v/>
      </c>
      <c r="U848" s="25" t="str">
        <f t="shared" si="401"/>
        <v/>
      </c>
      <c r="V848" s="25" t="str">
        <f t="shared" si="402"/>
        <v/>
      </c>
      <c r="W848" s="26" t="str">
        <f t="shared" si="403"/>
        <v/>
      </c>
      <c r="X848" s="27" t="str">
        <f t="shared" si="404"/>
        <v/>
      </c>
      <c r="Y848" s="25" t="str">
        <f t="shared" si="405"/>
        <v/>
      </c>
      <c r="Z848" s="25" t="str">
        <f t="shared" si="406"/>
        <v/>
      </c>
      <c r="AA848" s="26" t="str">
        <f t="shared" si="407"/>
        <v/>
      </c>
      <c r="AB848" s="27" t="str">
        <f t="shared" si="408"/>
        <v/>
      </c>
      <c r="AC848" s="25" t="str">
        <f t="shared" si="409"/>
        <v/>
      </c>
      <c r="AD848" s="25" t="str">
        <f t="shared" si="410"/>
        <v/>
      </c>
      <c r="AE848" s="26" t="str">
        <f t="shared" si="411"/>
        <v/>
      </c>
      <c r="AF848" s="27" t="str">
        <f t="shared" si="412"/>
        <v/>
      </c>
      <c r="AG848" s="25" t="str">
        <f t="shared" si="413"/>
        <v/>
      </c>
      <c r="AH848" s="25" t="str">
        <f t="shared" si="414"/>
        <v/>
      </c>
      <c r="AI848" s="26" t="str">
        <f t="shared" si="415"/>
        <v/>
      </c>
      <c r="AJ848" s="27" t="str">
        <f t="shared" si="416"/>
        <v/>
      </c>
      <c r="AK848" s="25" t="str">
        <f t="shared" si="417"/>
        <v/>
      </c>
      <c r="AL848" s="25" t="str">
        <f t="shared" si="418"/>
        <v/>
      </c>
      <c r="AM848" s="28" t="str">
        <f t="shared" si="419"/>
        <v/>
      </c>
      <c r="AN848" s="29" t="b">
        <f t="shared" si="392"/>
        <v>0</v>
      </c>
      <c r="AO848" s="29" t="b">
        <f t="shared" si="393"/>
        <v>0</v>
      </c>
      <c r="AP848" s="29" t="b">
        <f t="shared" si="394"/>
        <v>0</v>
      </c>
      <c r="AQ848" s="29" t="b">
        <f t="shared" si="395"/>
        <v>0</v>
      </c>
      <c r="AR848" s="29" t="b">
        <f t="shared" si="396"/>
        <v>0</v>
      </c>
    </row>
    <row r="849" spans="1:44">
      <c r="A849" s="14"/>
      <c r="B849" s="14"/>
      <c r="C849" s="22"/>
      <c r="D849" s="14"/>
      <c r="E849" s="14"/>
      <c r="F849" s="14"/>
      <c r="G849" s="14"/>
      <c r="H849" s="15"/>
      <c r="I849" s="15"/>
      <c r="J849" s="15"/>
      <c r="K849" s="15"/>
      <c r="L849" s="15"/>
      <c r="M849" s="23">
        <f>IF(G849=1,IF(T849='Valori Consentiti - Table 1'!$I$2,5,IF(T849="X",1,0))+IF(U849='Valori Consentiti - Table 1'!$K$2,5,IF(U849="X",1,0))+IF(V849='Valori Consentiti - Table 1'!$M$2,5,IF(V849="X",1,0))+IF(W849='Valori Consentiti - Table 1'!$O$2,5,IF(W849="X",1,0))+IF(X849='Valori Consentiti - Table 1'!$Q$2,5,IF(X849="X",1,0))+IF(Y849='Valori Consentiti - Table 1'!$S$2,5,IF(Y849="X",1,0))+IF(Z849='Valori Consentiti - Table 1'!$U$2,5,IF(Z849="X",1,0))+IF(AA849='Valori Consentiti - Table 1'!$W$2,5,IF(AA849="X",1,0))+IF(AB849='Valori Consentiti - Table 1'!$Y$2,5,IF(AB849="X",1,0))+IF(AC849='Valori Consentiti - Table 1'!$AA$2,5,IF(AC849="X",1,0))+IF(AD849='Valori Consentiti - Table 1'!$AC$2,5,IF(AD849="X",1,0))+IF(AE849='Valori Consentiti - Table 1'!$AE$2,5,IF(AE849="X",1,0))+IF(AF849='Valori Consentiti - Table 1'!$AG$2,5,IF(AF849="X",1,0))+IF(AG849='Valori Consentiti - Table 1'!$AI$2,5,IF(AG849="X",1,0))+IF(AH849='Valori Consentiti - Table 1'!$AK$2,5,IF(AH849="X",1,0))+IF(AI849='Valori Consentiti - Table 1'!$AM$2,5,IF(AI849="X",1,0))+IF(AJ849='Valori Consentiti - Table 1'!$AO$2,5,IF(AJ849="X",1,0))+IF(AK849='Valori Consentiti - Table 1'!$AQ$2,5,IF(AK849="X",1,0))+IF(AL849='Valori Consentiti - Table 1'!$AS$2,5,IF(AL849="X",1,0))+IF(AM849='Valori Consentiti - Table 1'!$AU$2,5,IF(AM849="X",1,0)),IF(G849=2,IF(T849='Valori Consentiti - Table 1'!$I$3,5,IF(T849="X",1,0))+IF(U849='Valori Consentiti - Table 1'!$K$3,5,IF(U849="X",1,0))+IF(V849='Valori Consentiti - Table 1'!$M$3,5,IF(V849="X",1,0))+IF(W849='Valori Consentiti - Table 1'!$O$3,5,IF(W849="X",1,0))+IF(X849='Valori Consentiti - Table 1'!$Q$3,5,IF(X849="X",1,0))+IF(Y849='Valori Consentiti - Table 1'!$S$3,5,IF(Y849="X",1,0))+IF(Z849='Valori Consentiti - Table 1'!$U$3,5,IF(Z849="X",1,0))+IF(AA849='Valori Consentiti - Table 1'!$W$3,5,IF(AA849="X",1,0))+IF(AB849='Valori Consentiti - Table 1'!$Y$3,5,IF(AB849="X",1,0))+IF(AC849='Valori Consentiti - Table 1'!$AA$3,5,IF(AC849="X",1,0))+IF(AD849='Valori Consentiti - Table 1'!$AC$3,5,IF(AD849="X",1,0))+IF(AE849='Valori Consentiti - Table 1'!$AE$3,5,IF(AE849="X",1,0))+IF(AF849='Valori Consentiti - Table 1'!$AG$3,5,IF(AF849="X",1,0))+IF(AG849='Valori Consentiti - Table 1'!$AI$3,5,IF(AG849="X",1,0))+IF(AH849='Valori Consentiti - Table 1'!$AK$3,5,IF(AH849="X",1,0))+IF(AI849='Valori Consentiti - Table 1'!$AM$3,5,IF(AI849="X",1,0))+IF(AJ849='Valori Consentiti - Table 1'!$AO$3,5,IF(AJ849="X",1,0))+IF(AK849='Valori Consentiti - Table 1'!$AQ$3,5,IF(AK849="X",1,0))+IF(AL849='Valori Consentiti - Table 1'!$AS$3,5,IF(AL849="X",1,0))+IF(AM849='Valori Consentiti - Table 1'!$AU$3,5,IF(AM849="X",1,0)),IF(G849=3,IF(T849='Valori Consentiti - Table 1'!$I$4,5,IF(T849="X",1,0))+IF(U849='Valori Consentiti - Table 1'!$K$4,5,IF(U849="X",1,0))+IF(V849='Valori Consentiti - Table 1'!$M$4,5,IF(V849="X",1,0))+IF(W849='Valori Consentiti - Table 1'!$O$4,5,IF(W849="X",1,0))+IF(X849='Valori Consentiti - Table 1'!$Q$4,5,IF(X849="X",1,0))+IF(Y849='Valori Consentiti - Table 1'!$S$4,5,IF(Y849="X",1,0))+IF(Z849='Valori Consentiti - Table 1'!$U$4,5,IF(Z849="X",1,0))+IF(AA849='Valori Consentiti - Table 1'!$W$4,5,IF(AA849="X",1,0))+IF(AB849='Valori Consentiti - Table 1'!$Y$4,5,IF(AB849="X",1,0))+IF(AC849='Valori Consentiti - Table 1'!$AA$4,5,IF(AC849="X",1,0))+IF(AD849='Valori Consentiti - Table 1'!$AC$4,5,IF(AD849="X",1,0))+IF(AE849='Valori Consentiti - Table 1'!$AE$4,5,IF(AE849="X",1,0))+IF(AF849='Valori Consentiti - Table 1'!$AG$4,5,IF(AF849="X",1,0))+IF(AG849='Valori Consentiti - Table 1'!$AI$4,5,IF(AG849="X",1,0))+IF(AH849='Valori Consentiti - Table 1'!$AK$4,5,IF(AH849="X",1,0))+IF(AI849='Valori Consentiti - Table 1'!$AM$4,5,IF(AI849="X",1,0))+IF(AJ849='Valori Consentiti - Table 1'!$AO$4,5,IF(AJ849="X",1,0))+IF(AK849='Valori Consentiti - Table 1'!$AQ$4,5,IF(AK849="X",1,0))+IF(AL849='Valori Consentiti - Table 1'!$AS$4,5,IF(AL849="X",1,0))+IF(AM849='Valori Consentiti - Table 1'!$AU$4,5,IF(AM849="X",1,0)),IF(G849=4,IF(T849='Valori Consentiti - Table 1'!$I$5,5,IF(T849="X",1,0))+IF(U849='Valori Consentiti - Table 1'!$K$5,5,IF(U849="X",1,0))+IF(V849='Valori Consentiti - Table 1'!$M$5,5,IF(V849="X",1,0))+IF(W849='Valori Consentiti - Table 1'!$O$5,5,IF(W849="X",1,0))+IF(X849='Valori Consentiti - Table 1'!$Q$5,5,IF(X849="X",1,0))+IF(Y849='Valori Consentiti - Table 1'!$S$5,5,IF(Y849="X",1,0))+IF(Z849='Valori Consentiti - Table 1'!$U$5,5,IF(Z849="X",1,0))+IF(AA849='Valori Consentiti - Table 1'!$W$5,5,IF(AA849="X",1,0))+IF(AB849='Valori Consentiti - Table 1'!$Y$5,5,IF(AB849="X",1,0))+IF(AC849='Valori Consentiti - Table 1'!$AA$5,5,IF(AC849="X",1,0))+IF(AD849='Valori Consentiti - Table 1'!$AC$5,5,IF(AD849="X",1,0))+IF(AE849='Valori Consentiti - Table 1'!$AE$5,5,IF(AE849="X",1,0))+IF(AF849='Valori Consentiti - Table 1'!$AG$5,5,IF(AF849="X",1,0))+IF(AG849='Valori Consentiti - Table 1'!$AI$5,5,IF(AG849="X",1,0))+IF(AH849='Valori Consentiti - Table 1'!$AK$5,5,IF(AH849="X",1,0))+IF(AI849='Valori Consentiti - Table 1'!$AM$5,5,IF(AI849="X",1,0))+IF(AJ849='Valori Consentiti - Table 1'!$AO$5,5,IF(AJ849="X",1,0))+IF(AK849='Valori Consentiti - Table 1'!$AQ$5,5,IF(AK849="X",1,0))+IF(AL849='Valori Consentiti - Table 1'!$AS$5,5,IF(AL849="X",1,0))+IF(AM849='Valori Consentiti - Table 1'!$AU$5,5,IF(AM849="X",1,0)),))))</f>
        <v>0</v>
      </c>
      <c r="N849" s="16">
        <f t="shared" si="397"/>
        <v>0</v>
      </c>
      <c r="O849" s="16">
        <f t="shared" si="398"/>
        <v>20</v>
      </c>
      <c r="P849" s="16">
        <f>IF(G849=1,IF(T849='Valori Consentiti - Table 1'!$I$2,1,0)+IF(U849='Valori Consentiti - Table 1'!$K$2,1,0)+IF(V849='Valori Consentiti - Table 1'!$M$2,1,0)+IF(W849='Valori Consentiti - Table 1'!$O$2,1,0)+IF(X849='Valori Consentiti - Table 1'!$Q$2,1,0)+IF(Y849='Valori Consentiti - Table 1'!$S$2,1,0)+IF(Z849='Valori Consentiti - Table 1'!$U$2,1,0)+IF(AA849='Valori Consentiti - Table 1'!$W$2,1,0)+IF(AB849='Valori Consentiti - Table 1'!$Y$2,1,0)+IF(AC849='Valori Consentiti - Table 1'!$AA$2,1,0)+IF(AD849='Valori Consentiti - Table 1'!$AC$2,1,0)+IF(AE849='Valori Consentiti - Table 1'!$AE$2,1,0)+IF(AF849='Valori Consentiti - Table 1'!$AG$2,1,0)+IF(AG849='Valori Consentiti - Table 1'!$AI$2,1,0)+IF(AH849='Valori Consentiti - Table 1'!$AK$2,1,0)+IF(AI849='Valori Consentiti - Table 1'!$AM$2,1,0)+IF(AJ849='Valori Consentiti - Table 1'!$AO$2,1,0)+IF(AK849='Valori Consentiti - Table 1'!$AQ$2,1,0)+IF(AL849='Valori Consentiti - Table 1'!$AS$2,1,0)+IF(AM849='Valori Consentiti - Table 1'!$AU$2,1,0),IF(G849=2,IF(T849='Valori Consentiti - Table 1'!$I$3,1,0)+IF(U849='Valori Consentiti - Table 1'!$K$3,1,0)+IF(V849='Valori Consentiti - Table 1'!$M$3,1,0)+IF(W849='Valori Consentiti - Table 1'!$O$3,1,0)+IF(X849='Valori Consentiti - Table 1'!$Q$3,1,0)+IF(Y849='Valori Consentiti - Table 1'!$S$3,1,0)+IF(Z849='Valori Consentiti - Table 1'!$U$3,1,0)+IF(AA849='Valori Consentiti - Table 1'!$W$3,1,0)+IF(AB849='Valori Consentiti - Table 1'!$Y$3,1,0)+IF(AC849='Valori Consentiti - Table 1'!$AA$3,1,0)+IF(AD849='Valori Consentiti - Table 1'!$AC$3,1,0)+IF(AE849='Valori Consentiti - Table 1'!$AE$3,1,0)+IF(AF849='Valori Consentiti - Table 1'!$AG$3,1,0)+IF(AG849='Valori Consentiti - Table 1'!$AI$3,1,0)+IF(AH849='Valori Consentiti - Table 1'!$AK$3,1,0)+IF(AI849='Valori Consentiti - Table 1'!$AM$3,1,0)+IF(AJ849='Valori Consentiti - Table 1'!$AO$3,1,0)+IF(AK849='Valori Consentiti - Table 1'!$AQ$3,1,0)+IF(AL849='Valori Consentiti - Table 1'!$AS$3,1,0)+IF(AM849='Valori Consentiti - Table 1'!$AU$3,1,0),IF(G849=3,IF(T849='Valori Consentiti - Table 1'!$I$4,1,0)+IF(U849='Valori Consentiti - Table 1'!$K$4,1,0)+IF(V849='Valori Consentiti - Table 1'!$M$4,1,0)+IF(W849='Valori Consentiti - Table 1'!$O$4,1,0)+IF(X849='Valori Consentiti - Table 1'!$Q$4,1,0)+IF(Y849='Valori Consentiti - Table 1'!$S$4,1,0)+IF(Z849='Valori Consentiti - Table 1'!$U$4,1,0)+IF(AA849='Valori Consentiti - Table 1'!$W$4,1,0)+IF(AB849='Valori Consentiti - Table 1'!$Y$4,1,0)+IF(AC849='Valori Consentiti - Table 1'!$AA$4,1,0)+IF(AD849='Valori Consentiti - Table 1'!$AC$4,1,0)+IF(AE849='Valori Consentiti - Table 1'!$AE$4,1,0)+IF(AF849='Valori Consentiti - Table 1'!$AG$4,1,0)+IF(AG849='Valori Consentiti - Table 1'!$AI$4,1,0)+IF(AH849='Valori Consentiti - Table 1'!$AK$4,1,0)+IF(AI849='Valori Consentiti - Table 1'!$AM$4,1,0)+IF(AJ849='Valori Consentiti - Table 1'!$AO$4,1,0)+IF(AK849='Valori Consentiti - Table 1'!$AQ$4,1,0)+IF(AL849='Valori Consentiti - Table 1'!$AS$4,1,0)+IF(AM849='Valori Consentiti - Table 1'!$AU$4,1,0),IF(G849=4,IF(T849='Valori Consentiti - Table 1'!$I$5,1,0)+IF(U849='Valori Consentiti - Table 1'!$K$5,1,0)+IF(V849='Valori Consentiti - Table 1'!$M$5,1,0)+IF(W849='Valori Consentiti - Table 1'!$O$5,1,0)+IF(X849='Valori Consentiti - Table 1'!$Q$5,1,0)+IF(Y849='Valori Consentiti - Table 1'!$S$5,1,0)+IF(Z849='Valori Consentiti - Table 1'!$U$5,1,0)+IF(AA849='Valori Consentiti - Table 1'!$W$5,1,0)+IF(AB849='Valori Consentiti - Table 1'!$Y$5,1,0)+IF(AC849='Valori Consentiti - Table 1'!$AA$5,1,0)+IF(AD849='Valori Consentiti - Table 1'!$AC$5,1,0)+IF(AE849='Valori Consentiti - Table 1'!$AE$5,1,0)+IF(AF849='Valori Consentiti - Table 1'!$AG$5,1,0)+IF(AG849='Valori Consentiti - Table 1'!$AI$5,1,0)+IF(AH849='Valori Consentiti - Table 1'!$AK$5,1,0)+IF(AI849='Valori Consentiti - Table 1'!$AM$5,1,0)+IF(AJ849='Valori Consentiti - Table 1'!$AO$5,1,0)+IF(AK849='Valori Consentiti - Table 1'!$AQ$5,1,0)+IF(AL849='Valori Consentiti - Table 1'!$AS$5,1,0)+IF(AM849='Valori Consentiti - Table 1'!$AU$5,1,0),))))</f>
        <v>0</v>
      </c>
      <c r="Q849" s="16">
        <f t="shared" si="399"/>
        <v>20</v>
      </c>
      <c r="R849" s="16">
        <f t="shared" si="420"/>
        <v>1</v>
      </c>
      <c r="S849" s="17"/>
      <c r="T849" s="24" t="str">
        <f t="shared" si="400"/>
        <v/>
      </c>
      <c r="U849" s="25" t="str">
        <f t="shared" si="401"/>
        <v/>
      </c>
      <c r="V849" s="25" t="str">
        <f t="shared" si="402"/>
        <v/>
      </c>
      <c r="W849" s="26" t="str">
        <f t="shared" si="403"/>
        <v/>
      </c>
      <c r="X849" s="27" t="str">
        <f t="shared" si="404"/>
        <v/>
      </c>
      <c r="Y849" s="25" t="str">
        <f t="shared" si="405"/>
        <v/>
      </c>
      <c r="Z849" s="25" t="str">
        <f t="shared" si="406"/>
        <v/>
      </c>
      <c r="AA849" s="26" t="str">
        <f t="shared" si="407"/>
        <v/>
      </c>
      <c r="AB849" s="27" t="str">
        <f t="shared" si="408"/>
        <v/>
      </c>
      <c r="AC849" s="25" t="str">
        <f t="shared" si="409"/>
        <v/>
      </c>
      <c r="AD849" s="25" t="str">
        <f t="shared" si="410"/>
        <v/>
      </c>
      <c r="AE849" s="26" t="str">
        <f t="shared" si="411"/>
        <v/>
      </c>
      <c r="AF849" s="27" t="str">
        <f t="shared" si="412"/>
        <v/>
      </c>
      <c r="AG849" s="25" t="str">
        <f t="shared" si="413"/>
        <v/>
      </c>
      <c r="AH849" s="25" t="str">
        <f t="shared" si="414"/>
        <v/>
      </c>
      <c r="AI849" s="26" t="str">
        <f t="shared" si="415"/>
        <v/>
      </c>
      <c r="AJ849" s="27" t="str">
        <f t="shared" si="416"/>
        <v/>
      </c>
      <c r="AK849" s="25" t="str">
        <f t="shared" si="417"/>
        <v/>
      </c>
      <c r="AL849" s="25" t="str">
        <f t="shared" si="418"/>
        <v/>
      </c>
      <c r="AM849" s="28" t="str">
        <f t="shared" si="419"/>
        <v/>
      </c>
      <c r="AN849" s="29" t="b">
        <f t="shared" si="392"/>
        <v>0</v>
      </c>
      <c r="AO849" s="29" t="b">
        <f t="shared" si="393"/>
        <v>0</v>
      </c>
      <c r="AP849" s="29" t="b">
        <f t="shared" si="394"/>
        <v>0</v>
      </c>
      <c r="AQ849" s="29" t="b">
        <f t="shared" si="395"/>
        <v>0</v>
      </c>
      <c r="AR849" s="29" t="b">
        <f t="shared" si="396"/>
        <v>0</v>
      </c>
    </row>
    <row r="850" spans="1:44">
      <c r="A850" s="14"/>
      <c r="B850" s="14"/>
      <c r="C850" s="22"/>
      <c r="D850" s="14"/>
      <c r="E850" s="14"/>
      <c r="F850" s="14"/>
      <c r="G850" s="14"/>
      <c r="H850" s="15"/>
      <c r="I850" s="15"/>
      <c r="J850" s="15"/>
      <c r="K850" s="15"/>
      <c r="L850" s="15"/>
      <c r="M850" s="23">
        <f>IF(G850=1,IF(T850='Valori Consentiti - Table 1'!$I$2,5,IF(T850="X",1,0))+IF(U850='Valori Consentiti - Table 1'!$K$2,5,IF(U850="X",1,0))+IF(V850='Valori Consentiti - Table 1'!$M$2,5,IF(V850="X",1,0))+IF(W850='Valori Consentiti - Table 1'!$O$2,5,IF(W850="X",1,0))+IF(X850='Valori Consentiti - Table 1'!$Q$2,5,IF(X850="X",1,0))+IF(Y850='Valori Consentiti - Table 1'!$S$2,5,IF(Y850="X",1,0))+IF(Z850='Valori Consentiti - Table 1'!$U$2,5,IF(Z850="X",1,0))+IF(AA850='Valori Consentiti - Table 1'!$W$2,5,IF(AA850="X",1,0))+IF(AB850='Valori Consentiti - Table 1'!$Y$2,5,IF(AB850="X",1,0))+IF(AC850='Valori Consentiti - Table 1'!$AA$2,5,IF(AC850="X",1,0))+IF(AD850='Valori Consentiti - Table 1'!$AC$2,5,IF(AD850="X",1,0))+IF(AE850='Valori Consentiti - Table 1'!$AE$2,5,IF(AE850="X",1,0))+IF(AF850='Valori Consentiti - Table 1'!$AG$2,5,IF(AF850="X",1,0))+IF(AG850='Valori Consentiti - Table 1'!$AI$2,5,IF(AG850="X",1,0))+IF(AH850='Valori Consentiti - Table 1'!$AK$2,5,IF(AH850="X",1,0))+IF(AI850='Valori Consentiti - Table 1'!$AM$2,5,IF(AI850="X",1,0))+IF(AJ850='Valori Consentiti - Table 1'!$AO$2,5,IF(AJ850="X",1,0))+IF(AK850='Valori Consentiti - Table 1'!$AQ$2,5,IF(AK850="X",1,0))+IF(AL850='Valori Consentiti - Table 1'!$AS$2,5,IF(AL850="X",1,0))+IF(AM850='Valori Consentiti - Table 1'!$AU$2,5,IF(AM850="X",1,0)),IF(G850=2,IF(T850='Valori Consentiti - Table 1'!$I$3,5,IF(T850="X",1,0))+IF(U850='Valori Consentiti - Table 1'!$K$3,5,IF(U850="X",1,0))+IF(V850='Valori Consentiti - Table 1'!$M$3,5,IF(V850="X",1,0))+IF(W850='Valori Consentiti - Table 1'!$O$3,5,IF(W850="X",1,0))+IF(X850='Valori Consentiti - Table 1'!$Q$3,5,IF(X850="X",1,0))+IF(Y850='Valori Consentiti - Table 1'!$S$3,5,IF(Y850="X",1,0))+IF(Z850='Valori Consentiti - Table 1'!$U$3,5,IF(Z850="X",1,0))+IF(AA850='Valori Consentiti - Table 1'!$W$3,5,IF(AA850="X",1,0))+IF(AB850='Valori Consentiti - Table 1'!$Y$3,5,IF(AB850="X",1,0))+IF(AC850='Valori Consentiti - Table 1'!$AA$3,5,IF(AC850="X",1,0))+IF(AD850='Valori Consentiti - Table 1'!$AC$3,5,IF(AD850="X",1,0))+IF(AE850='Valori Consentiti - Table 1'!$AE$3,5,IF(AE850="X",1,0))+IF(AF850='Valori Consentiti - Table 1'!$AG$3,5,IF(AF850="X",1,0))+IF(AG850='Valori Consentiti - Table 1'!$AI$3,5,IF(AG850="X",1,0))+IF(AH850='Valori Consentiti - Table 1'!$AK$3,5,IF(AH850="X",1,0))+IF(AI850='Valori Consentiti - Table 1'!$AM$3,5,IF(AI850="X",1,0))+IF(AJ850='Valori Consentiti - Table 1'!$AO$3,5,IF(AJ850="X",1,0))+IF(AK850='Valori Consentiti - Table 1'!$AQ$3,5,IF(AK850="X",1,0))+IF(AL850='Valori Consentiti - Table 1'!$AS$3,5,IF(AL850="X",1,0))+IF(AM850='Valori Consentiti - Table 1'!$AU$3,5,IF(AM850="X",1,0)),IF(G850=3,IF(T850='Valori Consentiti - Table 1'!$I$4,5,IF(T850="X",1,0))+IF(U850='Valori Consentiti - Table 1'!$K$4,5,IF(U850="X",1,0))+IF(V850='Valori Consentiti - Table 1'!$M$4,5,IF(V850="X",1,0))+IF(W850='Valori Consentiti - Table 1'!$O$4,5,IF(W850="X",1,0))+IF(X850='Valori Consentiti - Table 1'!$Q$4,5,IF(X850="X",1,0))+IF(Y850='Valori Consentiti - Table 1'!$S$4,5,IF(Y850="X",1,0))+IF(Z850='Valori Consentiti - Table 1'!$U$4,5,IF(Z850="X",1,0))+IF(AA850='Valori Consentiti - Table 1'!$W$4,5,IF(AA850="X",1,0))+IF(AB850='Valori Consentiti - Table 1'!$Y$4,5,IF(AB850="X",1,0))+IF(AC850='Valori Consentiti - Table 1'!$AA$4,5,IF(AC850="X",1,0))+IF(AD850='Valori Consentiti - Table 1'!$AC$4,5,IF(AD850="X",1,0))+IF(AE850='Valori Consentiti - Table 1'!$AE$4,5,IF(AE850="X",1,0))+IF(AF850='Valori Consentiti - Table 1'!$AG$4,5,IF(AF850="X",1,0))+IF(AG850='Valori Consentiti - Table 1'!$AI$4,5,IF(AG850="X",1,0))+IF(AH850='Valori Consentiti - Table 1'!$AK$4,5,IF(AH850="X",1,0))+IF(AI850='Valori Consentiti - Table 1'!$AM$4,5,IF(AI850="X",1,0))+IF(AJ850='Valori Consentiti - Table 1'!$AO$4,5,IF(AJ850="X",1,0))+IF(AK850='Valori Consentiti - Table 1'!$AQ$4,5,IF(AK850="X",1,0))+IF(AL850='Valori Consentiti - Table 1'!$AS$4,5,IF(AL850="X",1,0))+IF(AM850='Valori Consentiti - Table 1'!$AU$4,5,IF(AM850="X",1,0)),IF(G850=4,IF(T850='Valori Consentiti - Table 1'!$I$5,5,IF(T850="X",1,0))+IF(U850='Valori Consentiti - Table 1'!$K$5,5,IF(U850="X",1,0))+IF(V850='Valori Consentiti - Table 1'!$M$5,5,IF(V850="X",1,0))+IF(W850='Valori Consentiti - Table 1'!$O$5,5,IF(W850="X",1,0))+IF(X850='Valori Consentiti - Table 1'!$Q$5,5,IF(X850="X",1,0))+IF(Y850='Valori Consentiti - Table 1'!$S$5,5,IF(Y850="X",1,0))+IF(Z850='Valori Consentiti - Table 1'!$U$5,5,IF(Z850="X",1,0))+IF(AA850='Valori Consentiti - Table 1'!$W$5,5,IF(AA850="X",1,0))+IF(AB850='Valori Consentiti - Table 1'!$Y$5,5,IF(AB850="X",1,0))+IF(AC850='Valori Consentiti - Table 1'!$AA$5,5,IF(AC850="X",1,0))+IF(AD850='Valori Consentiti - Table 1'!$AC$5,5,IF(AD850="X",1,0))+IF(AE850='Valori Consentiti - Table 1'!$AE$5,5,IF(AE850="X",1,0))+IF(AF850='Valori Consentiti - Table 1'!$AG$5,5,IF(AF850="X",1,0))+IF(AG850='Valori Consentiti - Table 1'!$AI$5,5,IF(AG850="X",1,0))+IF(AH850='Valori Consentiti - Table 1'!$AK$5,5,IF(AH850="X",1,0))+IF(AI850='Valori Consentiti - Table 1'!$AM$5,5,IF(AI850="X",1,0))+IF(AJ850='Valori Consentiti - Table 1'!$AO$5,5,IF(AJ850="X",1,0))+IF(AK850='Valori Consentiti - Table 1'!$AQ$5,5,IF(AK850="X",1,0))+IF(AL850='Valori Consentiti - Table 1'!$AS$5,5,IF(AL850="X",1,0))+IF(AM850='Valori Consentiti - Table 1'!$AU$5,5,IF(AM850="X",1,0)),))))</f>
        <v>0</v>
      </c>
      <c r="N850" s="16">
        <f t="shared" si="397"/>
        <v>0</v>
      </c>
      <c r="O850" s="16">
        <f t="shared" si="398"/>
        <v>20</v>
      </c>
      <c r="P850" s="16">
        <f>IF(G850=1,IF(T850='Valori Consentiti - Table 1'!$I$2,1,0)+IF(U850='Valori Consentiti - Table 1'!$K$2,1,0)+IF(V850='Valori Consentiti - Table 1'!$M$2,1,0)+IF(W850='Valori Consentiti - Table 1'!$O$2,1,0)+IF(X850='Valori Consentiti - Table 1'!$Q$2,1,0)+IF(Y850='Valori Consentiti - Table 1'!$S$2,1,0)+IF(Z850='Valori Consentiti - Table 1'!$U$2,1,0)+IF(AA850='Valori Consentiti - Table 1'!$W$2,1,0)+IF(AB850='Valori Consentiti - Table 1'!$Y$2,1,0)+IF(AC850='Valori Consentiti - Table 1'!$AA$2,1,0)+IF(AD850='Valori Consentiti - Table 1'!$AC$2,1,0)+IF(AE850='Valori Consentiti - Table 1'!$AE$2,1,0)+IF(AF850='Valori Consentiti - Table 1'!$AG$2,1,0)+IF(AG850='Valori Consentiti - Table 1'!$AI$2,1,0)+IF(AH850='Valori Consentiti - Table 1'!$AK$2,1,0)+IF(AI850='Valori Consentiti - Table 1'!$AM$2,1,0)+IF(AJ850='Valori Consentiti - Table 1'!$AO$2,1,0)+IF(AK850='Valori Consentiti - Table 1'!$AQ$2,1,0)+IF(AL850='Valori Consentiti - Table 1'!$AS$2,1,0)+IF(AM850='Valori Consentiti - Table 1'!$AU$2,1,0),IF(G850=2,IF(T850='Valori Consentiti - Table 1'!$I$3,1,0)+IF(U850='Valori Consentiti - Table 1'!$K$3,1,0)+IF(V850='Valori Consentiti - Table 1'!$M$3,1,0)+IF(W850='Valori Consentiti - Table 1'!$O$3,1,0)+IF(X850='Valori Consentiti - Table 1'!$Q$3,1,0)+IF(Y850='Valori Consentiti - Table 1'!$S$3,1,0)+IF(Z850='Valori Consentiti - Table 1'!$U$3,1,0)+IF(AA850='Valori Consentiti - Table 1'!$W$3,1,0)+IF(AB850='Valori Consentiti - Table 1'!$Y$3,1,0)+IF(AC850='Valori Consentiti - Table 1'!$AA$3,1,0)+IF(AD850='Valori Consentiti - Table 1'!$AC$3,1,0)+IF(AE850='Valori Consentiti - Table 1'!$AE$3,1,0)+IF(AF850='Valori Consentiti - Table 1'!$AG$3,1,0)+IF(AG850='Valori Consentiti - Table 1'!$AI$3,1,0)+IF(AH850='Valori Consentiti - Table 1'!$AK$3,1,0)+IF(AI850='Valori Consentiti - Table 1'!$AM$3,1,0)+IF(AJ850='Valori Consentiti - Table 1'!$AO$3,1,0)+IF(AK850='Valori Consentiti - Table 1'!$AQ$3,1,0)+IF(AL850='Valori Consentiti - Table 1'!$AS$3,1,0)+IF(AM850='Valori Consentiti - Table 1'!$AU$3,1,0),IF(G850=3,IF(T850='Valori Consentiti - Table 1'!$I$4,1,0)+IF(U850='Valori Consentiti - Table 1'!$K$4,1,0)+IF(V850='Valori Consentiti - Table 1'!$M$4,1,0)+IF(W850='Valori Consentiti - Table 1'!$O$4,1,0)+IF(X850='Valori Consentiti - Table 1'!$Q$4,1,0)+IF(Y850='Valori Consentiti - Table 1'!$S$4,1,0)+IF(Z850='Valori Consentiti - Table 1'!$U$4,1,0)+IF(AA850='Valori Consentiti - Table 1'!$W$4,1,0)+IF(AB850='Valori Consentiti - Table 1'!$Y$4,1,0)+IF(AC850='Valori Consentiti - Table 1'!$AA$4,1,0)+IF(AD850='Valori Consentiti - Table 1'!$AC$4,1,0)+IF(AE850='Valori Consentiti - Table 1'!$AE$4,1,0)+IF(AF850='Valori Consentiti - Table 1'!$AG$4,1,0)+IF(AG850='Valori Consentiti - Table 1'!$AI$4,1,0)+IF(AH850='Valori Consentiti - Table 1'!$AK$4,1,0)+IF(AI850='Valori Consentiti - Table 1'!$AM$4,1,0)+IF(AJ850='Valori Consentiti - Table 1'!$AO$4,1,0)+IF(AK850='Valori Consentiti - Table 1'!$AQ$4,1,0)+IF(AL850='Valori Consentiti - Table 1'!$AS$4,1,0)+IF(AM850='Valori Consentiti - Table 1'!$AU$4,1,0),IF(G850=4,IF(T850='Valori Consentiti - Table 1'!$I$5,1,0)+IF(U850='Valori Consentiti - Table 1'!$K$5,1,0)+IF(V850='Valori Consentiti - Table 1'!$M$5,1,0)+IF(W850='Valori Consentiti - Table 1'!$O$5,1,0)+IF(X850='Valori Consentiti - Table 1'!$Q$5,1,0)+IF(Y850='Valori Consentiti - Table 1'!$S$5,1,0)+IF(Z850='Valori Consentiti - Table 1'!$U$5,1,0)+IF(AA850='Valori Consentiti - Table 1'!$W$5,1,0)+IF(AB850='Valori Consentiti - Table 1'!$Y$5,1,0)+IF(AC850='Valori Consentiti - Table 1'!$AA$5,1,0)+IF(AD850='Valori Consentiti - Table 1'!$AC$5,1,0)+IF(AE850='Valori Consentiti - Table 1'!$AE$5,1,0)+IF(AF850='Valori Consentiti - Table 1'!$AG$5,1,0)+IF(AG850='Valori Consentiti - Table 1'!$AI$5,1,0)+IF(AH850='Valori Consentiti - Table 1'!$AK$5,1,0)+IF(AI850='Valori Consentiti - Table 1'!$AM$5,1,0)+IF(AJ850='Valori Consentiti - Table 1'!$AO$5,1,0)+IF(AK850='Valori Consentiti - Table 1'!$AQ$5,1,0)+IF(AL850='Valori Consentiti - Table 1'!$AS$5,1,0)+IF(AM850='Valori Consentiti - Table 1'!$AU$5,1,0),))))</f>
        <v>0</v>
      </c>
      <c r="Q850" s="16">
        <f t="shared" si="399"/>
        <v>20</v>
      </c>
      <c r="R850" s="16">
        <f t="shared" si="420"/>
        <v>1</v>
      </c>
      <c r="S850" s="17"/>
      <c r="T850" s="24" t="str">
        <f t="shared" si="400"/>
        <v/>
      </c>
      <c r="U850" s="25" t="str">
        <f t="shared" si="401"/>
        <v/>
      </c>
      <c r="V850" s="25" t="str">
        <f t="shared" si="402"/>
        <v/>
      </c>
      <c r="W850" s="26" t="str">
        <f t="shared" si="403"/>
        <v/>
      </c>
      <c r="X850" s="27" t="str">
        <f t="shared" si="404"/>
        <v/>
      </c>
      <c r="Y850" s="25" t="str">
        <f t="shared" si="405"/>
        <v/>
      </c>
      <c r="Z850" s="25" t="str">
        <f t="shared" si="406"/>
        <v/>
      </c>
      <c r="AA850" s="26" t="str">
        <f t="shared" si="407"/>
        <v/>
      </c>
      <c r="AB850" s="27" t="str">
        <f t="shared" si="408"/>
        <v/>
      </c>
      <c r="AC850" s="25" t="str">
        <f t="shared" si="409"/>
        <v/>
      </c>
      <c r="AD850" s="25" t="str">
        <f t="shared" si="410"/>
        <v/>
      </c>
      <c r="AE850" s="26" t="str">
        <f t="shared" si="411"/>
        <v/>
      </c>
      <c r="AF850" s="27" t="str">
        <f t="shared" si="412"/>
        <v/>
      </c>
      <c r="AG850" s="25" t="str">
        <f t="shared" si="413"/>
        <v/>
      </c>
      <c r="AH850" s="25" t="str">
        <f t="shared" si="414"/>
        <v/>
      </c>
      <c r="AI850" s="26" t="str">
        <f t="shared" si="415"/>
        <v/>
      </c>
      <c r="AJ850" s="27" t="str">
        <f t="shared" si="416"/>
        <v/>
      </c>
      <c r="AK850" s="25" t="str">
        <f t="shared" si="417"/>
        <v/>
      </c>
      <c r="AL850" s="25" t="str">
        <f t="shared" si="418"/>
        <v/>
      </c>
      <c r="AM850" s="28" t="str">
        <f t="shared" si="419"/>
        <v/>
      </c>
      <c r="AN850" s="29" t="b">
        <f t="shared" ref="AN850:AN913" si="421">AND(LEN(H850)=4,ISTEXT(H850),OR(MID($H850,1,1)="B",MID($H850,1,1)="A",MID($H850,1,1)="C",MID($H850,1,1)="E",MID($H850,1,1)="D",MID($H850,1,1)="X"),OR(MID($H850,2,1)="B",MID($H850,2,1)="A",MID($H850,2,1)="C",MID($H850,2,1)="E",MID($H850,2,1)="D",MID($H850,2,1)="X"),OR(MID($H850,3,1)="B",MID($H850,3,1)="E",MID($H850,3,1)="A",MID($H850,3,1)="C",MID($H850,3,1)="D",MID($H850,3,1)="X"),OR(MID($H850,4,1)="B",MID($H850,4,1)="A",MID($H850,4,1)="C",MID($H850,4,1)="D",MID($H850,4,1)="E",MID($H850,4,1)="X"))</f>
        <v>0</v>
      </c>
      <c r="AO850" s="29" t="b">
        <f t="shared" ref="AO850:AO913" si="422">AND(LEN(I850)=4,ISTEXT(I850),OR(MID($I850,1,1)="B",MID($I850,1,1)="A",MID($I850,1,1)="C",MID($I850,1,1)="E",MID($I850,1,1)="D",MID($I850,1,1)="X"),OR(MID($I850,2,1)="B",MID($I850,2,1)="A",MID($I850,2,1)="E",MID($I850,2,1)="C",MID($I850,2,1)="D",MID($I850,2,1)="X"),OR(MID($I850,3,1)="B",MID($I850,3,1)="A",MID($I850,3,1)="C",MID($I850,3,1)="E",MID($I850,3,1)="D",MID($I850,3,1)="X"),OR(MID($I850,4,1)="B",MID($I850,4,1)="A",MID($I850,4,1)="E",MID($I850,4,1)="C",MID($I850,4,1)="D",MID($I850,4,1)="X"))</f>
        <v>0</v>
      </c>
      <c r="AP850" s="29" t="b">
        <f t="shared" ref="AP850:AP913" si="423">AND(LEN(J850)=4,ISTEXT(J850),OR(MID($J850,1,1)="B",MID($J850,1,1)="A",MID($J850,1,1)="C",MID($J850,1,1)="E",MID($J850,1,1)="D",MID($J850,1,1)="X"),OR(MID($J850,2,1)="B",MID($J850,2,1)="E",MID($J850,2,1)="A",MID($J850,2,1)="C",MID($J850,2,1)="D",MID($J850,2,1)="X"),OR(MID($J850,3,1)="B",MID($J850,3,1)="E",MID($J850,3,1)="A",MID($J850,3,1)="C",MID($J850,3,1)="D",MID($J850,3,1)="X"),OR(MID($J850,4,1)="B",MID($J850,4,1)="A",MID($J850,4,1)="E",MID($J850,4,1)="C",MID($J850,4,1)="D",MID($J850,4,1)="X"))</f>
        <v>0</v>
      </c>
      <c r="AQ850" s="29" t="b">
        <f t="shared" ref="AQ850:AQ913" si="424">AND(LEN(K850)=4,ISTEXT(K850),OR(MID($K850,1,1)="B",MID($K850,1,1)="A",MID($K850,1,1)="E",MID($K850,1,1)="C",MID($K850,1,1)="D",MID($K850,1,1)="X"),OR(MID($K850,2,1)="B",MID($K850,2,1)="E",MID($K850,2,1)="A",MID($K850,2,1)="C",MID($K850,2,1)="D",MID($K850,2,1)="X"),OR(MID($K850,3,1)="B",MID($K850,3,1)="E",MID($K850,3,1)="A",MID($K850,3,1)="C",MID($K850,3,1)="D",MID($K850,3,1)="X"),OR(MID($K850,4,1)="B",MID($K850,4,1)="A",MID($K850,4,1)="C",MID($K850,4,1)="E",MID($K850,4,1)="D",MID($K850,4,1)="X"))</f>
        <v>0</v>
      </c>
      <c r="AR850" s="29" t="b">
        <f t="shared" ref="AR850:AR913" si="425">AND(LEN(L850)=4,ISTEXT(L850),OR(MID($L850,1,1)="B",MID($L850,1,1)="A",MID($L850,1,1)="C",MID($L850,1,1)="E",MID($L850,1,1)="D",MID($L850,1,1)="X"),OR(MID($L850,2,1)="B",MID($L850,2,1)="A",MID($L850,2,1)="E",MID($L850,2,1)="C",MID($L850,2,1)="D",MID($L850,2,1)="X"),OR(MID($L850,3,1)="B",MID($L850,3,1)="A",MID($L850,3,1)="E",MID($L850,3,1)="C",MID($L850,3,1)="D",MID($L850,3,1)="X"),OR(MID($L850,4,1)="B",MID($L850,4,1)="A",MID($L850,4,1)="E",MID($L850,4,1)="C",MID($L850,4,1)="D",MID($L850,4,1)="X"))</f>
        <v>0</v>
      </c>
    </row>
    <row r="851" spans="1:44">
      <c r="A851" s="14"/>
      <c r="B851" s="14"/>
      <c r="C851" s="22"/>
      <c r="D851" s="14"/>
      <c r="E851" s="14"/>
      <c r="F851" s="14"/>
      <c r="G851" s="14"/>
      <c r="H851" s="15"/>
      <c r="I851" s="15"/>
      <c r="J851" s="15"/>
      <c r="K851" s="15"/>
      <c r="L851" s="15"/>
      <c r="M851" s="23">
        <f>IF(G851=1,IF(T851='Valori Consentiti - Table 1'!$I$2,5,IF(T851="X",1,0))+IF(U851='Valori Consentiti - Table 1'!$K$2,5,IF(U851="X",1,0))+IF(V851='Valori Consentiti - Table 1'!$M$2,5,IF(V851="X",1,0))+IF(W851='Valori Consentiti - Table 1'!$O$2,5,IF(W851="X",1,0))+IF(X851='Valori Consentiti - Table 1'!$Q$2,5,IF(X851="X",1,0))+IF(Y851='Valori Consentiti - Table 1'!$S$2,5,IF(Y851="X",1,0))+IF(Z851='Valori Consentiti - Table 1'!$U$2,5,IF(Z851="X",1,0))+IF(AA851='Valori Consentiti - Table 1'!$W$2,5,IF(AA851="X",1,0))+IF(AB851='Valori Consentiti - Table 1'!$Y$2,5,IF(AB851="X",1,0))+IF(AC851='Valori Consentiti - Table 1'!$AA$2,5,IF(AC851="X",1,0))+IF(AD851='Valori Consentiti - Table 1'!$AC$2,5,IF(AD851="X",1,0))+IF(AE851='Valori Consentiti - Table 1'!$AE$2,5,IF(AE851="X",1,0))+IF(AF851='Valori Consentiti - Table 1'!$AG$2,5,IF(AF851="X",1,0))+IF(AG851='Valori Consentiti - Table 1'!$AI$2,5,IF(AG851="X",1,0))+IF(AH851='Valori Consentiti - Table 1'!$AK$2,5,IF(AH851="X",1,0))+IF(AI851='Valori Consentiti - Table 1'!$AM$2,5,IF(AI851="X",1,0))+IF(AJ851='Valori Consentiti - Table 1'!$AO$2,5,IF(AJ851="X",1,0))+IF(AK851='Valori Consentiti - Table 1'!$AQ$2,5,IF(AK851="X",1,0))+IF(AL851='Valori Consentiti - Table 1'!$AS$2,5,IF(AL851="X",1,0))+IF(AM851='Valori Consentiti - Table 1'!$AU$2,5,IF(AM851="X",1,0)),IF(G851=2,IF(T851='Valori Consentiti - Table 1'!$I$3,5,IF(T851="X",1,0))+IF(U851='Valori Consentiti - Table 1'!$K$3,5,IF(U851="X",1,0))+IF(V851='Valori Consentiti - Table 1'!$M$3,5,IF(V851="X",1,0))+IF(W851='Valori Consentiti - Table 1'!$O$3,5,IF(W851="X",1,0))+IF(X851='Valori Consentiti - Table 1'!$Q$3,5,IF(X851="X",1,0))+IF(Y851='Valori Consentiti - Table 1'!$S$3,5,IF(Y851="X",1,0))+IF(Z851='Valori Consentiti - Table 1'!$U$3,5,IF(Z851="X",1,0))+IF(AA851='Valori Consentiti - Table 1'!$W$3,5,IF(AA851="X",1,0))+IF(AB851='Valori Consentiti - Table 1'!$Y$3,5,IF(AB851="X",1,0))+IF(AC851='Valori Consentiti - Table 1'!$AA$3,5,IF(AC851="X",1,0))+IF(AD851='Valori Consentiti - Table 1'!$AC$3,5,IF(AD851="X",1,0))+IF(AE851='Valori Consentiti - Table 1'!$AE$3,5,IF(AE851="X",1,0))+IF(AF851='Valori Consentiti - Table 1'!$AG$3,5,IF(AF851="X",1,0))+IF(AG851='Valori Consentiti - Table 1'!$AI$3,5,IF(AG851="X",1,0))+IF(AH851='Valori Consentiti - Table 1'!$AK$3,5,IF(AH851="X",1,0))+IF(AI851='Valori Consentiti - Table 1'!$AM$3,5,IF(AI851="X",1,0))+IF(AJ851='Valori Consentiti - Table 1'!$AO$3,5,IF(AJ851="X",1,0))+IF(AK851='Valori Consentiti - Table 1'!$AQ$3,5,IF(AK851="X",1,0))+IF(AL851='Valori Consentiti - Table 1'!$AS$3,5,IF(AL851="X",1,0))+IF(AM851='Valori Consentiti - Table 1'!$AU$3,5,IF(AM851="X",1,0)),IF(G851=3,IF(T851='Valori Consentiti - Table 1'!$I$4,5,IF(T851="X",1,0))+IF(U851='Valori Consentiti - Table 1'!$K$4,5,IF(U851="X",1,0))+IF(V851='Valori Consentiti - Table 1'!$M$4,5,IF(V851="X",1,0))+IF(W851='Valori Consentiti - Table 1'!$O$4,5,IF(W851="X",1,0))+IF(X851='Valori Consentiti - Table 1'!$Q$4,5,IF(X851="X",1,0))+IF(Y851='Valori Consentiti - Table 1'!$S$4,5,IF(Y851="X",1,0))+IF(Z851='Valori Consentiti - Table 1'!$U$4,5,IF(Z851="X",1,0))+IF(AA851='Valori Consentiti - Table 1'!$W$4,5,IF(AA851="X",1,0))+IF(AB851='Valori Consentiti - Table 1'!$Y$4,5,IF(AB851="X",1,0))+IF(AC851='Valori Consentiti - Table 1'!$AA$4,5,IF(AC851="X",1,0))+IF(AD851='Valori Consentiti - Table 1'!$AC$4,5,IF(AD851="X",1,0))+IF(AE851='Valori Consentiti - Table 1'!$AE$4,5,IF(AE851="X",1,0))+IF(AF851='Valori Consentiti - Table 1'!$AG$4,5,IF(AF851="X",1,0))+IF(AG851='Valori Consentiti - Table 1'!$AI$4,5,IF(AG851="X",1,0))+IF(AH851='Valori Consentiti - Table 1'!$AK$4,5,IF(AH851="X",1,0))+IF(AI851='Valori Consentiti - Table 1'!$AM$4,5,IF(AI851="X",1,0))+IF(AJ851='Valori Consentiti - Table 1'!$AO$4,5,IF(AJ851="X",1,0))+IF(AK851='Valori Consentiti - Table 1'!$AQ$4,5,IF(AK851="X",1,0))+IF(AL851='Valori Consentiti - Table 1'!$AS$4,5,IF(AL851="X",1,0))+IF(AM851='Valori Consentiti - Table 1'!$AU$4,5,IF(AM851="X",1,0)),IF(G851=4,IF(T851='Valori Consentiti - Table 1'!$I$5,5,IF(T851="X",1,0))+IF(U851='Valori Consentiti - Table 1'!$K$5,5,IF(U851="X",1,0))+IF(V851='Valori Consentiti - Table 1'!$M$5,5,IF(V851="X",1,0))+IF(W851='Valori Consentiti - Table 1'!$O$5,5,IF(W851="X",1,0))+IF(X851='Valori Consentiti - Table 1'!$Q$5,5,IF(X851="X",1,0))+IF(Y851='Valori Consentiti - Table 1'!$S$5,5,IF(Y851="X",1,0))+IF(Z851='Valori Consentiti - Table 1'!$U$5,5,IF(Z851="X",1,0))+IF(AA851='Valori Consentiti - Table 1'!$W$5,5,IF(AA851="X",1,0))+IF(AB851='Valori Consentiti - Table 1'!$Y$5,5,IF(AB851="X",1,0))+IF(AC851='Valori Consentiti - Table 1'!$AA$5,5,IF(AC851="X",1,0))+IF(AD851='Valori Consentiti - Table 1'!$AC$5,5,IF(AD851="X",1,0))+IF(AE851='Valori Consentiti - Table 1'!$AE$5,5,IF(AE851="X",1,0))+IF(AF851='Valori Consentiti - Table 1'!$AG$5,5,IF(AF851="X",1,0))+IF(AG851='Valori Consentiti - Table 1'!$AI$5,5,IF(AG851="X",1,0))+IF(AH851='Valori Consentiti - Table 1'!$AK$5,5,IF(AH851="X",1,0))+IF(AI851='Valori Consentiti - Table 1'!$AM$5,5,IF(AI851="X",1,0))+IF(AJ851='Valori Consentiti - Table 1'!$AO$5,5,IF(AJ851="X",1,0))+IF(AK851='Valori Consentiti - Table 1'!$AQ$5,5,IF(AK851="X",1,0))+IF(AL851='Valori Consentiti - Table 1'!$AS$5,5,IF(AL851="X",1,0))+IF(AM851='Valori Consentiti - Table 1'!$AU$5,5,IF(AM851="X",1,0)),))))</f>
        <v>0</v>
      </c>
      <c r="N851" s="16">
        <f t="shared" si="397"/>
        <v>0</v>
      </c>
      <c r="O851" s="16">
        <f t="shared" si="398"/>
        <v>20</v>
      </c>
      <c r="P851" s="16">
        <f>IF(G851=1,IF(T851='Valori Consentiti - Table 1'!$I$2,1,0)+IF(U851='Valori Consentiti - Table 1'!$K$2,1,0)+IF(V851='Valori Consentiti - Table 1'!$M$2,1,0)+IF(W851='Valori Consentiti - Table 1'!$O$2,1,0)+IF(X851='Valori Consentiti - Table 1'!$Q$2,1,0)+IF(Y851='Valori Consentiti - Table 1'!$S$2,1,0)+IF(Z851='Valori Consentiti - Table 1'!$U$2,1,0)+IF(AA851='Valori Consentiti - Table 1'!$W$2,1,0)+IF(AB851='Valori Consentiti - Table 1'!$Y$2,1,0)+IF(AC851='Valori Consentiti - Table 1'!$AA$2,1,0)+IF(AD851='Valori Consentiti - Table 1'!$AC$2,1,0)+IF(AE851='Valori Consentiti - Table 1'!$AE$2,1,0)+IF(AF851='Valori Consentiti - Table 1'!$AG$2,1,0)+IF(AG851='Valori Consentiti - Table 1'!$AI$2,1,0)+IF(AH851='Valori Consentiti - Table 1'!$AK$2,1,0)+IF(AI851='Valori Consentiti - Table 1'!$AM$2,1,0)+IF(AJ851='Valori Consentiti - Table 1'!$AO$2,1,0)+IF(AK851='Valori Consentiti - Table 1'!$AQ$2,1,0)+IF(AL851='Valori Consentiti - Table 1'!$AS$2,1,0)+IF(AM851='Valori Consentiti - Table 1'!$AU$2,1,0),IF(G851=2,IF(T851='Valori Consentiti - Table 1'!$I$3,1,0)+IF(U851='Valori Consentiti - Table 1'!$K$3,1,0)+IF(V851='Valori Consentiti - Table 1'!$M$3,1,0)+IF(W851='Valori Consentiti - Table 1'!$O$3,1,0)+IF(X851='Valori Consentiti - Table 1'!$Q$3,1,0)+IF(Y851='Valori Consentiti - Table 1'!$S$3,1,0)+IF(Z851='Valori Consentiti - Table 1'!$U$3,1,0)+IF(AA851='Valori Consentiti - Table 1'!$W$3,1,0)+IF(AB851='Valori Consentiti - Table 1'!$Y$3,1,0)+IF(AC851='Valori Consentiti - Table 1'!$AA$3,1,0)+IF(AD851='Valori Consentiti - Table 1'!$AC$3,1,0)+IF(AE851='Valori Consentiti - Table 1'!$AE$3,1,0)+IF(AF851='Valori Consentiti - Table 1'!$AG$3,1,0)+IF(AG851='Valori Consentiti - Table 1'!$AI$3,1,0)+IF(AH851='Valori Consentiti - Table 1'!$AK$3,1,0)+IF(AI851='Valori Consentiti - Table 1'!$AM$3,1,0)+IF(AJ851='Valori Consentiti - Table 1'!$AO$3,1,0)+IF(AK851='Valori Consentiti - Table 1'!$AQ$3,1,0)+IF(AL851='Valori Consentiti - Table 1'!$AS$3,1,0)+IF(AM851='Valori Consentiti - Table 1'!$AU$3,1,0),IF(G851=3,IF(T851='Valori Consentiti - Table 1'!$I$4,1,0)+IF(U851='Valori Consentiti - Table 1'!$K$4,1,0)+IF(V851='Valori Consentiti - Table 1'!$M$4,1,0)+IF(W851='Valori Consentiti - Table 1'!$O$4,1,0)+IF(X851='Valori Consentiti - Table 1'!$Q$4,1,0)+IF(Y851='Valori Consentiti - Table 1'!$S$4,1,0)+IF(Z851='Valori Consentiti - Table 1'!$U$4,1,0)+IF(AA851='Valori Consentiti - Table 1'!$W$4,1,0)+IF(AB851='Valori Consentiti - Table 1'!$Y$4,1,0)+IF(AC851='Valori Consentiti - Table 1'!$AA$4,1,0)+IF(AD851='Valori Consentiti - Table 1'!$AC$4,1,0)+IF(AE851='Valori Consentiti - Table 1'!$AE$4,1,0)+IF(AF851='Valori Consentiti - Table 1'!$AG$4,1,0)+IF(AG851='Valori Consentiti - Table 1'!$AI$4,1,0)+IF(AH851='Valori Consentiti - Table 1'!$AK$4,1,0)+IF(AI851='Valori Consentiti - Table 1'!$AM$4,1,0)+IF(AJ851='Valori Consentiti - Table 1'!$AO$4,1,0)+IF(AK851='Valori Consentiti - Table 1'!$AQ$4,1,0)+IF(AL851='Valori Consentiti - Table 1'!$AS$4,1,0)+IF(AM851='Valori Consentiti - Table 1'!$AU$4,1,0),IF(G851=4,IF(T851='Valori Consentiti - Table 1'!$I$5,1,0)+IF(U851='Valori Consentiti - Table 1'!$K$5,1,0)+IF(V851='Valori Consentiti - Table 1'!$M$5,1,0)+IF(W851='Valori Consentiti - Table 1'!$O$5,1,0)+IF(X851='Valori Consentiti - Table 1'!$Q$5,1,0)+IF(Y851='Valori Consentiti - Table 1'!$S$5,1,0)+IF(Z851='Valori Consentiti - Table 1'!$U$5,1,0)+IF(AA851='Valori Consentiti - Table 1'!$W$5,1,0)+IF(AB851='Valori Consentiti - Table 1'!$Y$5,1,0)+IF(AC851='Valori Consentiti - Table 1'!$AA$5,1,0)+IF(AD851='Valori Consentiti - Table 1'!$AC$5,1,0)+IF(AE851='Valori Consentiti - Table 1'!$AE$5,1,0)+IF(AF851='Valori Consentiti - Table 1'!$AG$5,1,0)+IF(AG851='Valori Consentiti - Table 1'!$AI$5,1,0)+IF(AH851='Valori Consentiti - Table 1'!$AK$5,1,0)+IF(AI851='Valori Consentiti - Table 1'!$AM$5,1,0)+IF(AJ851='Valori Consentiti - Table 1'!$AO$5,1,0)+IF(AK851='Valori Consentiti - Table 1'!$AQ$5,1,0)+IF(AL851='Valori Consentiti - Table 1'!$AS$5,1,0)+IF(AM851='Valori Consentiti - Table 1'!$AU$5,1,0),))))</f>
        <v>0</v>
      </c>
      <c r="Q851" s="16">
        <f t="shared" si="399"/>
        <v>20</v>
      </c>
      <c r="R851" s="16">
        <f t="shared" si="420"/>
        <v>1</v>
      </c>
      <c r="S851" s="17"/>
      <c r="T851" s="24" t="str">
        <f t="shared" si="400"/>
        <v/>
      </c>
      <c r="U851" s="25" t="str">
        <f t="shared" si="401"/>
        <v/>
      </c>
      <c r="V851" s="25" t="str">
        <f t="shared" si="402"/>
        <v/>
      </c>
      <c r="W851" s="26" t="str">
        <f t="shared" si="403"/>
        <v/>
      </c>
      <c r="X851" s="27" t="str">
        <f t="shared" si="404"/>
        <v/>
      </c>
      <c r="Y851" s="25" t="str">
        <f t="shared" si="405"/>
        <v/>
      </c>
      <c r="Z851" s="25" t="str">
        <f t="shared" si="406"/>
        <v/>
      </c>
      <c r="AA851" s="26" t="str">
        <f t="shared" si="407"/>
        <v/>
      </c>
      <c r="AB851" s="27" t="str">
        <f t="shared" si="408"/>
        <v/>
      </c>
      <c r="AC851" s="25" t="str">
        <f t="shared" si="409"/>
        <v/>
      </c>
      <c r="AD851" s="25" t="str">
        <f t="shared" si="410"/>
        <v/>
      </c>
      <c r="AE851" s="26" t="str">
        <f t="shared" si="411"/>
        <v/>
      </c>
      <c r="AF851" s="27" t="str">
        <f t="shared" si="412"/>
        <v/>
      </c>
      <c r="AG851" s="25" t="str">
        <f t="shared" si="413"/>
        <v/>
      </c>
      <c r="AH851" s="25" t="str">
        <f t="shared" si="414"/>
        <v/>
      </c>
      <c r="AI851" s="26" t="str">
        <f t="shared" si="415"/>
        <v/>
      </c>
      <c r="AJ851" s="27" t="str">
        <f t="shared" si="416"/>
        <v/>
      </c>
      <c r="AK851" s="25" t="str">
        <f t="shared" si="417"/>
        <v/>
      </c>
      <c r="AL851" s="25" t="str">
        <f t="shared" si="418"/>
        <v/>
      </c>
      <c r="AM851" s="28" t="str">
        <f t="shared" si="419"/>
        <v/>
      </c>
      <c r="AN851" s="29" t="b">
        <f t="shared" si="421"/>
        <v>0</v>
      </c>
      <c r="AO851" s="29" t="b">
        <f t="shared" si="422"/>
        <v>0</v>
      </c>
      <c r="AP851" s="29" t="b">
        <f t="shared" si="423"/>
        <v>0</v>
      </c>
      <c r="AQ851" s="29" t="b">
        <f t="shared" si="424"/>
        <v>0</v>
      </c>
      <c r="AR851" s="29" t="b">
        <f t="shared" si="425"/>
        <v>0</v>
      </c>
    </row>
    <row r="852" spans="1:44">
      <c r="A852" s="14"/>
      <c r="B852" s="14"/>
      <c r="C852" s="22"/>
      <c r="D852" s="14"/>
      <c r="E852" s="14"/>
      <c r="F852" s="14"/>
      <c r="G852" s="14"/>
      <c r="H852" s="15"/>
      <c r="I852" s="15"/>
      <c r="J852" s="15"/>
      <c r="K852" s="15"/>
      <c r="L852" s="15"/>
      <c r="M852" s="23">
        <f>IF(G852=1,IF(T852='Valori Consentiti - Table 1'!$I$2,5,IF(T852="X",1,0))+IF(U852='Valori Consentiti - Table 1'!$K$2,5,IF(U852="X",1,0))+IF(V852='Valori Consentiti - Table 1'!$M$2,5,IF(V852="X",1,0))+IF(W852='Valori Consentiti - Table 1'!$O$2,5,IF(W852="X",1,0))+IF(X852='Valori Consentiti - Table 1'!$Q$2,5,IF(X852="X",1,0))+IF(Y852='Valori Consentiti - Table 1'!$S$2,5,IF(Y852="X",1,0))+IF(Z852='Valori Consentiti - Table 1'!$U$2,5,IF(Z852="X",1,0))+IF(AA852='Valori Consentiti - Table 1'!$W$2,5,IF(AA852="X",1,0))+IF(AB852='Valori Consentiti - Table 1'!$Y$2,5,IF(AB852="X",1,0))+IF(AC852='Valori Consentiti - Table 1'!$AA$2,5,IF(AC852="X",1,0))+IF(AD852='Valori Consentiti - Table 1'!$AC$2,5,IF(AD852="X",1,0))+IF(AE852='Valori Consentiti - Table 1'!$AE$2,5,IF(AE852="X",1,0))+IF(AF852='Valori Consentiti - Table 1'!$AG$2,5,IF(AF852="X",1,0))+IF(AG852='Valori Consentiti - Table 1'!$AI$2,5,IF(AG852="X",1,0))+IF(AH852='Valori Consentiti - Table 1'!$AK$2,5,IF(AH852="X",1,0))+IF(AI852='Valori Consentiti - Table 1'!$AM$2,5,IF(AI852="X",1,0))+IF(AJ852='Valori Consentiti - Table 1'!$AO$2,5,IF(AJ852="X",1,0))+IF(AK852='Valori Consentiti - Table 1'!$AQ$2,5,IF(AK852="X",1,0))+IF(AL852='Valori Consentiti - Table 1'!$AS$2,5,IF(AL852="X",1,0))+IF(AM852='Valori Consentiti - Table 1'!$AU$2,5,IF(AM852="X",1,0)),IF(G852=2,IF(T852='Valori Consentiti - Table 1'!$I$3,5,IF(T852="X",1,0))+IF(U852='Valori Consentiti - Table 1'!$K$3,5,IF(U852="X",1,0))+IF(V852='Valori Consentiti - Table 1'!$M$3,5,IF(V852="X",1,0))+IF(W852='Valori Consentiti - Table 1'!$O$3,5,IF(W852="X",1,0))+IF(X852='Valori Consentiti - Table 1'!$Q$3,5,IF(X852="X",1,0))+IF(Y852='Valori Consentiti - Table 1'!$S$3,5,IF(Y852="X",1,0))+IF(Z852='Valori Consentiti - Table 1'!$U$3,5,IF(Z852="X",1,0))+IF(AA852='Valori Consentiti - Table 1'!$W$3,5,IF(AA852="X",1,0))+IF(AB852='Valori Consentiti - Table 1'!$Y$3,5,IF(AB852="X",1,0))+IF(AC852='Valori Consentiti - Table 1'!$AA$3,5,IF(AC852="X",1,0))+IF(AD852='Valori Consentiti - Table 1'!$AC$3,5,IF(AD852="X",1,0))+IF(AE852='Valori Consentiti - Table 1'!$AE$3,5,IF(AE852="X",1,0))+IF(AF852='Valori Consentiti - Table 1'!$AG$3,5,IF(AF852="X",1,0))+IF(AG852='Valori Consentiti - Table 1'!$AI$3,5,IF(AG852="X",1,0))+IF(AH852='Valori Consentiti - Table 1'!$AK$3,5,IF(AH852="X",1,0))+IF(AI852='Valori Consentiti - Table 1'!$AM$3,5,IF(AI852="X",1,0))+IF(AJ852='Valori Consentiti - Table 1'!$AO$3,5,IF(AJ852="X",1,0))+IF(AK852='Valori Consentiti - Table 1'!$AQ$3,5,IF(AK852="X",1,0))+IF(AL852='Valori Consentiti - Table 1'!$AS$3,5,IF(AL852="X",1,0))+IF(AM852='Valori Consentiti - Table 1'!$AU$3,5,IF(AM852="X",1,0)),IF(G852=3,IF(T852='Valori Consentiti - Table 1'!$I$4,5,IF(T852="X",1,0))+IF(U852='Valori Consentiti - Table 1'!$K$4,5,IF(U852="X",1,0))+IF(V852='Valori Consentiti - Table 1'!$M$4,5,IF(V852="X",1,0))+IF(W852='Valori Consentiti - Table 1'!$O$4,5,IF(W852="X",1,0))+IF(X852='Valori Consentiti - Table 1'!$Q$4,5,IF(X852="X",1,0))+IF(Y852='Valori Consentiti - Table 1'!$S$4,5,IF(Y852="X",1,0))+IF(Z852='Valori Consentiti - Table 1'!$U$4,5,IF(Z852="X",1,0))+IF(AA852='Valori Consentiti - Table 1'!$W$4,5,IF(AA852="X",1,0))+IF(AB852='Valori Consentiti - Table 1'!$Y$4,5,IF(AB852="X",1,0))+IF(AC852='Valori Consentiti - Table 1'!$AA$4,5,IF(AC852="X",1,0))+IF(AD852='Valori Consentiti - Table 1'!$AC$4,5,IF(AD852="X",1,0))+IF(AE852='Valori Consentiti - Table 1'!$AE$4,5,IF(AE852="X",1,0))+IF(AF852='Valori Consentiti - Table 1'!$AG$4,5,IF(AF852="X",1,0))+IF(AG852='Valori Consentiti - Table 1'!$AI$4,5,IF(AG852="X",1,0))+IF(AH852='Valori Consentiti - Table 1'!$AK$4,5,IF(AH852="X",1,0))+IF(AI852='Valori Consentiti - Table 1'!$AM$4,5,IF(AI852="X",1,0))+IF(AJ852='Valori Consentiti - Table 1'!$AO$4,5,IF(AJ852="X",1,0))+IF(AK852='Valori Consentiti - Table 1'!$AQ$4,5,IF(AK852="X",1,0))+IF(AL852='Valori Consentiti - Table 1'!$AS$4,5,IF(AL852="X",1,0))+IF(AM852='Valori Consentiti - Table 1'!$AU$4,5,IF(AM852="X",1,0)),IF(G852=4,IF(T852='Valori Consentiti - Table 1'!$I$5,5,IF(T852="X",1,0))+IF(U852='Valori Consentiti - Table 1'!$K$5,5,IF(U852="X",1,0))+IF(V852='Valori Consentiti - Table 1'!$M$5,5,IF(V852="X",1,0))+IF(W852='Valori Consentiti - Table 1'!$O$5,5,IF(W852="X",1,0))+IF(X852='Valori Consentiti - Table 1'!$Q$5,5,IF(X852="X",1,0))+IF(Y852='Valori Consentiti - Table 1'!$S$5,5,IF(Y852="X",1,0))+IF(Z852='Valori Consentiti - Table 1'!$U$5,5,IF(Z852="X",1,0))+IF(AA852='Valori Consentiti - Table 1'!$W$5,5,IF(AA852="X",1,0))+IF(AB852='Valori Consentiti - Table 1'!$Y$5,5,IF(AB852="X",1,0))+IF(AC852='Valori Consentiti - Table 1'!$AA$5,5,IF(AC852="X",1,0))+IF(AD852='Valori Consentiti - Table 1'!$AC$5,5,IF(AD852="X",1,0))+IF(AE852='Valori Consentiti - Table 1'!$AE$5,5,IF(AE852="X",1,0))+IF(AF852='Valori Consentiti - Table 1'!$AG$5,5,IF(AF852="X",1,0))+IF(AG852='Valori Consentiti - Table 1'!$AI$5,5,IF(AG852="X",1,0))+IF(AH852='Valori Consentiti - Table 1'!$AK$5,5,IF(AH852="X",1,0))+IF(AI852='Valori Consentiti - Table 1'!$AM$5,5,IF(AI852="X",1,0))+IF(AJ852='Valori Consentiti - Table 1'!$AO$5,5,IF(AJ852="X",1,0))+IF(AK852='Valori Consentiti - Table 1'!$AQ$5,5,IF(AK852="X",1,0))+IF(AL852='Valori Consentiti - Table 1'!$AS$5,5,IF(AL852="X",1,0))+IF(AM852='Valori Consentiti - Table 1'!$AU$5,5,IF(AM852="X",1,0)),))))</f>
        <v>0</v>
      </c>
      <c r="N852" s="16">
        <f t="shared" si="397"/>
        <v>0</v>
      </c>
      <c r="O852" s="16">
        <f t="shared" si="398"/>
        <v>20</v>
      </c>
      <c r="P852" s="16">
        <f>IF(G852=1,IF(T852='Valori Consentiti - Table 1'!$I$2,1,0)+IF(U852='Valori Consentiti - Table 1'!$K$2,1,0)+IF(V852='Valori Consentiti - Table 1'!$M$2,1,0)+IF(W852='Valori Consentiti - Table 1'!$O$2,1,0)+IF(X852='Valori Consentiti - Table 1'!$Q$2,1,0)+IF(Y852='Valori Consentiti - Table 1'!$S$2,1,0)+IF(Z852='Valori Consentiti - Table 1'!$U$2,1,0)+IF(AA852='Valori Consentiti - Table 1'!$W$2,1,0)+IF(AB852='Valori Consentiti - Table 1'!$Y$2,1,0)+IF(AC852='Valori Consentiti - Table 1'!$AA$2,1,0)+IF(AD852='Valori Consentiti - Table 1'!$AC$2,1,0)+IF(AE852='Valori Consentiti - Table 1'!$AE$2,1,0)+IF(AF852='Valori Consentiti - Table 1'!$AG$2,1,0)+IF(AG852='Valori Consentiti - Table 1'!$AI$2,1,0)+IF(AH852='Valori Consentiti - Table 1'!$AK$2,1,0)+IF(AI852='Valori Consentiti - Table 1'!$AM$2,1,0)+IF(AJ852='Valori Consentiti - Table 1'!$AO$2,1,0)+IF(AK852='Valori Consentiti - Table 1'!$AQ$2,1,0)+IF(AL852='Valori Consentiti - Table 1'!$AS$2,1,0)+IF(AM852='Valori Consentiti - Table 1'!$AU$2,1,0),IF(G852=2,IF(T852='Valori Consentiti - Table 1'!$I$3,1,0)+IF(U852='Valori Consentiti - Table 1'!$K$3,1,0)+IF(V852='Valori Consentiti - Table 1'!$M$3,1,0)+IF(W852='Valori Consentiti - Table 1'!$O$3,1,0)+IF(X852='Valori Consentiti - Table 1'!$Q$3,1,0)+IF(Y852='Valori Consentiti - Table 1'!$S$3,1,0)+IF(Z852='Valori Consentiti - Table 1'!$U$3,1,0)+IF(AA852='Valori Consentiti - Table 1'!$W$3,1,0)+IF(AB852='Valori Consentiti - Table 1'!$Y$3,1,0)+IF(AC852='Valori Consentiti - Table 1'!$AA$3,1,0)+IF(AD852='Valori Consentiti - Table 1'!$AC$3,1,0)+IF(AE852='Valori Consentiti - Table 1'!$AE$3,1,0)+IF(AF852='Valori Consentiti - Table 1'!$AG$3,1,0)+IF(AG852='Valori Consentiti - Table 1'!$AI$3,1,0)+IF(AH852='Valori Consentiti - Table 1'!$AK$3,1,0)+IF(AI852='Valori Consentiti - Table 1'!$AM$3,1,0)+IF(AJ852='Valori Consentiti - Table 1'!$AO$3,1,0)+IF(AK852='Valori Consentiti - Table 1'!$AQ$3,1,0)+IF(AL852='Valori Consentiti - Table 1'!$AS$3,1,0)+IF(AM852='Valori Consentiti - Table 1'!$AU$3,1,0),IF(G852=3,IF(T852='Valori Consentiti - Table 1'!$I$4,1,0)+IF(U852='Valori Consentiti - Table 1'!$K$4,1,0)+IF(V852='Valori Consentiti - Table 1'!$M$4,1,0)+IF(W852='Valori Consentiti - Table 1'!$O$4,1,0)+IF(X852='Valori Consentiti - Table 1'!$Q$4,1,0)+IF(Y852='Valori Consentiti - Table 1'!$S$4,1,0)+IF(Z852='Valori Consentiti - Table 1'!$U$4,1,0)+IF(AA852='Valori Consentiti - Table 1'!$W$4,1,0)+IF(AB852='Valori Consentiti - Table 1'!$Y$4,1,0)+IF(AC852='Valori Consentiti - Table 1'!$AA$4,1,0)+IF(AD852='Valori Consentiti - Table 1'!$AC$4,1,0)+IF(AE852='Valori Consentiti - Table 1'!$AE$4,1,0)+IF(AF852='Valori Consentiti - Table 1'!$AG$4,1,0)+IF(AG852='Valori Consentiti - Table 1'!$AI$4,1,0)+IF(AH852='Valori Consentiti - Table 1'!$AK$4,1,0)+IF(AI852='Valori Consentiti - Table 1'!$AM$4,1,0)+IF(AJ852='Valori Consentiti - Table 1'!$AO$4,1,0)+IF(AK852='Valori Consentiti - Table 1'!$AQ$4,1,0)+IF(AL852='Valori Consentiti - Table 1'!$AS$4,1,0)+IF(AM852='Valori Consentiti - Table 1'!$AU$4,1,0),IF(G852=4,IF(T852='Valori Consentiti - Table 1'!$I$5,1,0)+IF(U852='Valori Consentiti - Table 1'!$K$5,1,0)+IF(V852='Valori Consentiti - Table 1'!$M$5,1,0)+IF(W852='Valori Consentiti - Table 1'!$O$5,1,0)+IF(X852='Valori Consentiti - Table 1'!$Q$5,1,0)+IF(Y852='Valori Consentiti - Table 1'!$S$5,1,0)+IF(Z852='Valori Consentiti - Table 1'!$U$5,1,0)+IF(AA852='Valori Consentiti - Table 1'!$W$5,1,0)+IF(AB852='Valori Consentiti - Table 1'!$Y$5,1,0)+IF(AC852='Valori Consentiti - Table 1'!$AA$5,1,0)+IF(AD852='Valori Consentiti - Table 1'!$AC$5,1,0)+IF(AE852='Valori Consentiti - Table 1'!$AE$5,1,0)+IF(AF852='Valori Consentiti - Table 1'!$AG$5,1,0)+IF(AG852='Valori Consentiti - Table 1'!$AI$5,1,0)+IF(AH852='Valori Consentiti - Table 1'!$AK$5,1,0)+IF(AI852='Valori Consentiti - Table 1'!$AM$5,1,0)+IF(AJ852='Valori Consentiti - Table 1'!$AO$5,1,0)+IF(AK852='Valori Consentiti - Table 1'!$AQ$5,1,0)+IF(AL852='Valori Consentiti - Table 1'!$AS$5,1,0)+IF(AM852='Valori Consentiti - Table 1'!$AU$5,1,0),))))</f>
        <v>0</v>
      </c>
      <c r="Q852" s="16">
        <f t="shared" si="399"/>
        <v>20</v>
      </c>
      <c r="R852" s="16">
        <f t="shared" si="420"/>
        <v>1</v>
      </c>
      <c r="S852" s="17"/>
      <c r="T852" s="24" t="str">
        <f t="shared" si="400"/>
        <v/>
      </c>
      <c r="U852" s="25" t="str">
        <f t="shared" si="401"/>
        <v/>
      </c>
      <c r="V852" s="25" t="str">
        <f t="shared" si="402"/>
        <v/>
      </c>
      <c r="W852" s="26" t="str">
        <f t="shared" si="403"/>
        <v/>
      </c>
      <c r="X852" s="27" t="str">
        <f t="shared" si="404"/>
        <v/>
      </c>
      <c r="Y852" s="25" t="str">
        <f t="shared" si="405"/>
        <v/>
      </c>
      <c r="Z852" s="25" t="str">
        <f t="shared" si="406"/>
        <v/>
      </c>
      <c r="AA852" s="26" t="str">
        <f t="shared" si="407"/>
        <v/>
      </c>
      <c r="AB852" s="27" t="str">
        <f t="shared" si="408"/>
        <v/>
      </c>
      <c r="AC852" s="25" t="str">
        <f t="shared" si="409"/>
        <v/>
      </c>
      <c r="AD852" s="25" t="str">
        <f t="shared" si="410"/>
        <v/>
      </c>
      <c r="AE852" s="26" t="str">
        <f t="shared" si="411"/>
        <v/>
      </c>
      <c r="AF852" s="27" t="str">
        <f t="shared" si="412"/>
        <v/>
      </c>
      <c r="AG852" s="25" t="str">
        <f t="shared" si="413"/>
        <v/>
      </c>
      <c r="AH852" s="25" t="str">
        <f t="shared" si="414"/>
        <v/>
      </c>
      <c r="AI852" s="26" t="str">
        <f t="shared" si="415"/>
        <v/>
      </c>
      <c r="AJ852" s="27" t="str">
        <f t="shared" si="416"/>
        <v/>
      </c>
      <c r="AK852" s="25" t="str">
        <f t="shared" si="417"/>
        <v/>
      </c>
      <c r="AL852" s="25" t="str">
        <f t="shared" si="418"/>
        <v/>
      </c>
      <c r="AM852" s="28" t="str">
        <f t="shared" si="419"/>
        <v/>
      </c>
      <c r="AN852" s="29" t="b">
        <f t="shared" si="421"/>
        <v>0</v>
      </c>
      <c r="AO852" s="29" t="b">
        <f t="shared" si="422"/>
        <v>0</v>
      </c>
      <c r="AP852" s="29" t="b">
        <f t="shared" si="423"/>
        <v>0</v>
      </c>
      <c r="AQ852" s="29" t="b">
        <f t="shared" si="424"/>
        <v>0</v>
      </c>
      <c r="AR852" s="29" t="b">
        <f t="shared" si="425"/>
        <v>0</v>
      </c>
    </row>
    <row r="853" spans="1:44">
      <c r="A853" s="14"/>
      <c r="B853" s="14"/>
      <c r="C853" s="22"/>
      <c r="D853" s="14"/>
      <c r="E853" s="14"/>
      <c r="F853" s="14"/>
      <c r="G853" s="14"/>
      <c r="H853" s="15"/>
      <c r="I853" s="15"/>
      <c r="J853" s="15"/>
      <c r="K853" s="15"/>
      <c r="L853" s="15"/>
      <c r="M853" s="23">
        <f>IF(G853=1,IF(T853='Valori Consentiti - Table 1'!$I$2,5,IF(T853="X",1,0))+IF(U853='Valori Consentiti - Table 1'!$K$2,5,IF(U853="X",1,0))+IF(V853='Valori Consentiti - Table 1'!$M$2,5,IF(V853="X",1,0))+IF(W853='Valori Consentiti - Table 1'!$O$2,5,IF(W853="X",1,0))+IF(X853='Valori Consentiti - Table 1'!$Q$2,5,IF(X853="X",1,0))+IF(Y853='Valori Consentiti - Table 1'!$S$2,5,IF(Y853="X",1,0))+IF(Z853='Valori Consentiti - Table 1'!$U$2,5,IF(Z853="X",1,0))+IF(AA853='Valori Consentiti - Table 1'!$W$2,5,IF(AA853="X",1,0))+IF(AB853='Valori Consentiti - Table 1'!$Y$2,5,IF(AB853="X",1,0))+IF(AC853='Valori Consentiti - Table 1'!$AA$2,5,IF(AC853="X",1,0))+IF(AD853='Valori Consentiti - Table 1'!$AC$2,5,IF(AD853="X",1,0))+IF(AE853='Valori Consentiti - Table 1'!$AE$2,5,IF(AE853="X",1,0))+IF(AF853='Valori Consentiti - Table 1'!$AG$2,5,IF(AF853="X",1,0))+IF(AG853='Valori Consentiti - Table 1'!$AI$2,5,IF(AG853="X",1,0))+IF(AH853='Valori Consentiti - Table 1'!$AK$2,5,IF(AH853="X",1,0))+IF(AI853='Valori Consentiti - Table 1'!$AM$2,5,IF(AI853="X",1,0))+IF(AJ853='Valori Consentiti - Table 1'!$AO$2,5,IF(AJ853="X",1,0))+IF(AK853='Valori Consentiti - Table 1'!$AQ$2,5,IF(AK853="X",1,0))+IF(AL853='Valori Consentiti - Table 1'!$AS$2,5,IF(AL853="X",1,0))+IF(AM853='Valori Consentiti - Table 1'!$AU$2,5,IF(AM853="X",1,0)),IF(G853=2,IF(T853='Valori Consentiti - Table 1'!$I$3,5,IF(T853="X",1,0))+IF(U853='Valori Consentiti - Table 1'!$K$3,5,IF(U853="X",1,0))+IF(V853='Valori Consentiti - Table 1'!$M$3,5,IF(V853="X",1,0))+IF(W853='Valori Consentiti - Table 1'!$O$3,5,IF(W853="X",1,0))+IF(X853='Valori Consentiti - Table 1'!$Q$3,5,IF(X853="X",1,0))+IF(Y853='Valori Consentiti - Table 1'!$S$3,5,IF(Y853="X",1,0))+IF(Z853='Valori Consentiti - Table 1'!$U$3,5,IF(Z853="X",1,0))+IF(AA853='Valori Consentiti - Table 1'!$W$3,5,IF(AA853="X",1,0))+IF(AB853='Valori Consentiti - Table 1'!$Y$3,5,IF(AB853="X",1,0))+IF(AC853='Valori Consentiti - Table 1'!$AA$3,5,IF(AC853="X",1,0))+IF(AD853='Valori Consentiti - Table 1'!$AC$3,5,IF(AD853="X",1,0))+IF(AE853='Valori Consentiti - Table 1'!$AE$3,5,IF(AE853="X",1,0))+IF(AF853='Valori Consentiti - Table 1'!$AG$3,5,IF(AF853="X",1,0))+IF(AG853='Valori Consentiti - Table 1'!$AI$3,5,IF(AG853="X",1,0))+IF(AH853='Valori Consentiti - Table 1'!$AK$3,5,IF(AH853="X",1,0))+IF(AI853='Valori Consentiti - Table 1'!$AM$3,5,IF(AI853="X",1,0))+IF(AJ853='Valori Consentiti - Table 1'!$AO$3,5,IF(AJ853="X",1,0))+IF(AK853='Valori Consentiti - Table 1'!$AQ$3,5,IF(AK853="X",1,0))+IF(AL853='Valori Consentiti - Table 1'!$AS$3,5,IF(AL853="X",1,0))+IF(AM853='Valori Consentiti - Table 1'!$AU$3,5,IF(AM853="X",1,0)),IF(G853=3,IF(T853='Valori Consentiti - Table 1'!$I$4,5,IF(T853="X",1,0))+IF(U853='Valori Consentiti - Table 1'!$K$4,5,IF(U853="X",1,0))+IF(V853='Valori Consentiti - Table 1'!$M$4,5,IF(V853="X",1,0))+IF(W853='Valori Consentiti - Table 1'!$O$4,5,IF(W853="X",1,0))+IF(X853='Valori Consentiti - Table 1'!$Q$4,5,IF(X853="X",1,0))+IF(Y853='Valori Consentiti - Table 1'!$S$4,5,IF(Y853="X",1,0))+IF(Z853='Valori Consentiti - Table 1'!$U$4,5,IF(Z853="X",1,0))+IF(AA853='Valori Consentiti - Table 1'!$W$4,5,IF(AA853="X",1,0))+IF(AB853='Valori Consentiti - Table 1'!$Y$4,5,IF(AB853="X",1,0))+IF(AC853='Valori Consentiti - Table 1'!$AA$4,5,IF(AC853="X",1,0))+IF(AD853='Valori Consentiti - Table 1'!$AC$4,5,IF(AD853="X",1,0))+IF(AE853='Valori Consentiti - Table 1'!$AE$4,5,IF(AE853="X",1,0))+IF(AF853='Valori Consentiti - Table 1'!$AG$4,5,IF(AF853="X",1,0))+IF(AG853='Valori Consentiti - Table 1'!$AI$4,5,IF(AG853="X",1,0))+IF(AH853='Valori Consentiti - Table 1'!$AK$4,5,IF(AH853="X",1,0))+IF(AI853='Valori Consentiti - Table 1'!$AM$4,5,IF(AI853="X",1,0))+IF(AJ853='Valori Consentiti - Table 1'!$AO$4,5,IF(AJ853="X",1,0))+IF(AK853='Valori Consentiti - Table 1'!$AQ$4,5,IF(AK853="X",1,0))+IF(AL853='Valori Consentiti - Table 1'!$AS$4,5,IF(AL853="X",1,0))+IF(AM853='Valori Consentiti - Table 1'!$AU$4,5,IF(AM853="X",1,0)),IF(G853=4,IF(T853='Valori Consentiti - Table 1'!$I$5,5,IF(T853="X",1,0))+IF(U853='Valori Consentiti - Table 1'!$K$5,5,IF(U853="X",1,0))+IF(V853='Valori Consentiti - Table 1'!$M$5,5,IF(V853="X",1,0))+IF(W853='Valori Consentiti - Table 1'!$O$5,5,IF(W853="X",1,0))+IF(X853='Valori Consentiti - Table 1'!$Q$5,5,IF(X853="X",1,0))+IF(Y853='Valori Consentiti - Table 1'!$S$5,5,IF(Y853="X",1,0))+IF(Z853='Valori Consentiti - Table 1'!$U$5,5,IF(Z853="X",1,0))+IF(AA853='Valori Consentiti - Table 1'!$W$5,5,IF(AA853="X",1,0))+IF(AB853='Valori Consentiti - Table 1'!$Y$5,5,IF(AB853="X",1,0))+IF(AC853='Valori Consentiti - Table 1'!$AA$5,5,IF(AC853="X",1,0))+IF(AD853='Valori Consentiti - Table 1'!$AC$5,5,IF(AD853="X",1,0))+IF(AE853='Valori Consentiti - Table 1'!$AE$5,5,IF(AE853="X",1,0))+IF(AF853='Valori Consentiti - Table 1'!$AG$5,5,IF(AF853="X",1,0))+IF(AG853='Valori Consentiti - Table 1'!$AI$5,5,IF(AG853="X",1,0))+IF(AH853='Valori Consentiti - Table 1'!$AK$5,5,IF(AH853="X",1,0))+IF(AI853='Valori Consentiti - Table 1'!$AM$5,5,IF(AI853="X",1,0))+IF(AJ853='Valori Consentiti - Table 1'!$AO$5,5,IF(AJ853="X",1,0))+IF(AK853='Valori Consentiti - Table 1'!$AQ$5,5,IF(AK853="X",1,0))+IF(AL853='Valori Consentiti - Table 1'!$AS$5,5,IF(AL853="X",1,0))+IF(AM853='Valori Consentiti - Table 1'!$AU$5,5,IF(AM853="X",1,0)),))))</f>
        <v>0</v>
      </c>
      <c r="N853" s="16">
        <f t="shared" si="397"/>
        <v>0</v>
      </c>
      <c r="O853" s="16">
        <f t="shared" si="398"/>
        <v>20</v>
      </c>
      <c r="P853" s="16">
        <f>IF(G853=1,IF(T853='Valori Consentiti - Table 1'!$I$2,1,0)+IF(U853='Valori Consentiti - Table 1'!$K$2,1,0)+IF(V853='Valori Consentiti - Table 1'!$M$2,1,0)+IF(W853='Valori Consentiti - Table 1'!$O$2,1,0)+IF(X853='Valori Consentiti - Table 1'!$Q$2,1,0)+IF(Y853='Valori Consentiti - Table 1'!$S$2,1,0)+IF(Z853='Valori Consentiti - Table 1'!$U$2,1,0)+IF(AA853='Valori Consentiti - Table 1'!$W$2,1,0)+IF(AB853='Valori Consentiti - Table 1'!$Y$2,1,0)+IF(AC853='Valori Consentiti - Table 1'!$AA$2,1,0)+IF(AD853='Valori Consentiti - Table 1'!$AC$2,1,0)+IF(AE853='Valori Consentiti - Table 1'!$AE$2,1,0)+IF(AF853='Valori Consentiti - Table 1'!$AG$2,1,0)+IF(AG853='Valori Consentiti - Table 1'!$AI$2,1,0)+IF(AH853='Valori Consentiti - Table 1'!$AK$2,1,0)+IF(AI853='Valori Consentiti - Table 1'!$AM$2,1,0)+IF(AJ853='Valori Consentiti - Table 1'!$AO$2,1,0)+IF(AK853='Valori Consentiti - Table 1'!$AQ$2,1,0)+IF(AL853='Valori Consentiti - Table 1'!$AS$2,1,0)+IF(AM853='Valori Consentiti - Table 1'!$AU$2,1,0),IF(G853=2,IF(T853='Valori Consentiti - Table 1'!$I$3,1,0)+IF(U853='Valori Consentiti - Table 1'!$K$3,1,0)+IF(V853='Valori Consentiti - Table 1'!$M$3,1,0)+IF(W853='Valori Consentiti - Table 1'!$O$3,1,0)+IF(X853='Valori Consentiti - Table 1'!$Q$3,1,0)+IF(Y853='Valori Consentiti - Table 1'!$S$3,1,0)+IF(Z853='Valori Consentiti - Table 1'!$U$3,1,0)+IF(AA853='Valori Consentiti - Table 1'!$W$3,1,0)+IF(AB853='Valori Consentiti - Table 1'!$Y$3,1,0)+IF(AC853='Valori Consentiti - Table 1'!$AA$3,1,0)+IF(AD853='Valori Consentiti - Table 1'!$AC$3,1,0)+IF(AE853='Valori Consentiti - Table 1'!$AE$3,1,0)+IF(AF853='Valori Consentiti - Table 1'!$AG$3,1,0)+IF(AG853='Valori Consentiti - Table 1'!$AI$3,1,0)+IF(AH853='Valori Consentiti - Table 1'!$AK$3,1,0)+IF(AI853='Valori Consentiti - Table 1'!$AM$3,1,0)+IF(AJ853='Valori Consentiti - Table 1'!$AO$3,1,0)+IF(AK853='Valori Consentiti - Table 1'!$AQ$3,1,0)+IF(AL853='Valori Consentiti - Table 1'!$AS$3,1,0)+IF(AM853='Valori Consentiti - Table 1'!$AU$3,1,0),IF(G853=3,IF(T853='Valori Consentiti - Table 1'!$I$4,1,0)+IF(U853='Valori Consentiti - Table 1'!$K$4,1,0)+IF(V853='Valori Consentiti - Table 1'!$M$4,1,0)+IF(W853='Valori Consentiti - Table 1'!$O$4,1,0)+IF(X853='Valori Consentiti - Table 1'!$Q$4,1,0)+IF(Y853='Valori Consentiti - Table 1'!$S$4,1,0)+IF(Z853='Valori Consentiti - Table 1'!$U$4,1,0)+IF(AA853='Valori Consentiti - Table 1'!$W$4,1,0)+IF(AB853='Valori Consentiti - Table 1'!$Y$4,1,0)+IF(AC853='Valori Consentiti - Table 1'!$AA$4,1,0)+IF(AD853='Valori Consentiti - Table 1'!$AC$4,1,0)+IF(AE853='Valori Consentiti - Table 1'!$AE$4,1,0)+IF(AF853='Valori Consentiti - Table 1'!$AG$4,1,0)+IF(AG853='Valori Consentiti - Table 1'!$AI$4,1,0)+IF(AH853='Valori Consentiti - Table 1'!$AK$4,1,0)+IF(AI853='Valori Consentiti - Table 1'!$AM$4,1,0)+IF(AJ853='Valori Consentiti - Table 1'!$AO$4,1,0)+IF(AK853='Valori Consentiti - Table 1'!$AQ$4,1,0)+IF(AL853='Valori Consentiti - Table 1'!$AS$4,1,0)+IF(AM853='Valori Consentiti - Table 1'!$AU$4,1,0),IF(G853=4,IF(T853='Valori Consentiti - Table 1'!$I$5,1,0)+IF(U853='Valori Consentiti - Table 1'!$K$5,1,0)+IF(V853='Valori Consentiti - Table 1'!$M$5,1,0)+IF(W853='Valori Consentiti - Table 1'!$O$5,1,0)+IF(X853='Valori Consentiti - Table 1'!$Q$5,1,0)+IF(Y853='Valori Consentiti - Table 1'!$S$5,1,0)+IF(Z853='Valori Consentiti - Table 1'!$U$5,1,0)+IF(AA853='Valori Consentiti - Table 1'!$W$5,1,0)+IF(AB853='Valori Consentiti - Table 1'!$Y$5,1,0)+IF(AC853='Valori Consentiti - Table 1'!$AA$5,1,0)+IF(AD853='Valori Consentiti - Table 1'!$AC$5,1,0)+IF(AE853='Valori Consentiti - Table 1'!$AE$5,1,0)+IF(AF853='Valori Consentiti - Table 1'!$AG$5,1,0)+IF(AG853='Valori Consentiti - Table 1'!$AI$5,1,0)+IF(AH853='Valori Consentiti - Table 1'!$AK$5,1,0)+IF(AI853='Valori Consentiti - Table 1'!$AM$5,1,0)+IF(AJ853='Valori Consentiti - Table 1'!$AO$5,1,0)+IF(AK853='Valori Consentiti - Table 1'!$AQ$5,1,0)+IF(AL853='Valori Consentiti - Table 1'!$AS$5,1,0)+IF(AM853='Valori Consentiti - Table 1'!$AU$5,1,0),))))</f>
        <v>0</v>
      </c>
      <c r="Q853" s="16">
        <f t="shared" si="399"/>
        <v>20</v>
      </c>
      <c r="R853" s="16">
        <f t="shared" si="420"/>
        <v>1</v>
      </c>
      <c r="S853" s="17"/>
      <c r="T853" s="24" t="str">
        <f t="shared" si="400"/>
        <v/>
      </c>
      <c r="U853" s="25" t="str">
        <f t="shared" si="401"/>
        <v/>
      </c>
      <c r="V853" s="25" t="str">
        <f t="shared" si="402"/>
        <v/>
      </c>
      <c r="W853" s="26" t="str">
        <f t="shared" si="403"/>
        <v/>
      </c>
      <c r="X853" s="27" t="str">
        <f t="shared" si="404"/>
        <v/>
      </c>
      <c r="Y853" s="25" t="str">
        <f t="shared" si="405"/>
        <v/>
      </c>
      <c r="Z853" s="25" t="str">
        <f t="shared" si="406"/>
        <v/>
      </c>
      <c r="AA853" s="26" t="str">
        <f t="shared" si="407"/>
        <v/>
      </c>
      <c r="AB853" s="27" t="str">
        <f t="shared" si="408"/>
        <v/>
      </c>
      <c r="AC853" s="25" t="str">
        <f t="shared" si="409"/>
        <v/>
      </c>
      <c r="AD853" s="25" t="str">
        <f t="shared" si="410"/>
        <v/>
      </c>
      <c r="AE853" s="26" t="str">
        <f t="shared" si="411"/>
        <v/>
      </c>
      <c r="AF853" s="27" t="str">
        <f t="shared" si="412"/>
        <v/>
      </c>
      <c r="AG853" s="25" t="str">
        <f t="shared" si="413"/>
        <v/>
      </c>
      <c r="AH853" s="25" t="str">
        <f t="shared" si="414"/>
        <v/>
      </c>
      <c r="AI853" s="26" t="str">
        <f t="shared" si="415"/>
        <v/>
      </c>
      <c r="AJ853" s="27" t="str">
        <f t="shared" si="416"/>
        <v/>
      </c>
      <c r="AK853" s="25" t="str">
        <f t="shared" si="417"/>
        <v/>
      </c>
      <c r="AL853" s="25" t="str">
        <f t="shared" si="418"/>
        <v/>
      </c>
      <c r="AM853" s="28" t="str">
        <f t="shared" si="419"/>
        <v/>
      </c>
      <c r="AN853" s="29" t="b">
        <f t="shared" si="421"/>
        <v>0</v>
      </c>
      <c r="AO853" s="29" t="b">
        <f t="shared" si="422"/>
        <v>0</v>
      </c>
      <c r="AP853" s="29" t="b">
        <f t="shared" si="423"/>
        <v>0</v>
      </c>
      <c r="AQ853" s="29" t="b">
        <f t="shared" si="424"/>
        <v>0</v>
      </c>
      <c r="AR853" s="29" t="b">
        <f t="shared" si="425"/>
        <v>0</v>
      </c>
    </row>
    <row r="854" spans="1:44">
      <c r="A854" s="14"/>
      <c r="B854" s="14"/>
      <c r="C854" s="22"/>
      <c r="D854" s="14"/>
      <c r="E854" s="14"/>
      <c r="F854" s="14"/>
      <c r="G854" s="14"/>
      <c r="H854" s="15"/>
      <c r="I854" s="15"/>
      <c r="J854" s="15"/>
      <c r="K854" s="15"/>
      <c r="L854" s="15"/>
      <c r="M854" s="23">
        <f>IF(G854=1,IF(T854='Valori Consentiti - Table 1'!$I$2,5,IF(T854="X",1,0))+IF(U854='Valori Consentiti - Table 1'!$K$2,5,IF(U854="X",1,0))+IF(V854='Valori Consentiti - Table 1'!$M$2,5,IF(V854="X",1,0))+IF(W854='Valori Consentiti - Table 1'!$O$2,5,IF(W854="X",1,0))+IF(X854='Valori Consentiti - Table 1'!$Q$2,5,IF(X854="X",1,0))+IF(Y854='Valori Consentiti - Table 1'!$S$2,5,IF(Y854="X",1,0))+IF(Z854='Valori Consentiti - Table 1'!$U$2,5,IF(Z854="X",1,0))+IF(AA854='Valori Consentiti - Table 1'!$W$2,5,IF(AA854="X",1,0))+IF(AB854='Valori Consentiti - Table 1'!$Y$2,5,IF(AB854="X",1,0))+IF(AC854='Valori Consentiti - Table 1'!$AA$2,5,IF(AC854="X",1,0))+IF(AD854='Valori Consentiti - Table 1'!$AC$2,5,IF(AD854="X",1,0))+IF(AE854='Valori Consentiti - Table 1'!$AE$2,5,IF(AE854="X",1,0))+IF(AF854='Valori Consentiti - Table 1'!$AG$2,5,IF(AF854="X",1,0))+IF(AG854='Valori Consentiti - Table 1'!$AI$2,5,IF(AG854="X",1,0))+IF(AH854='Valori Consentiti - Table 1'!$AK$2,5,IF(AH854="X",1,0))+IF(AI854='Valori Consentiti - Table 1'!$AM$2,5,IF(AI854="X",1,0))+IF(AJ854='Valori Consentiti - Table 1'!$AO$2,5,IF(AJ854="X",1,0))+IF(AK854='Valori Consentiti - Table 1'!$AQ$2,5,IF(AK854="X",1,0))+IF(AL854='Valori Consentiti - Table 1'!$AS$2,5,IF(AL854="X",1,0))+IF(AM854='Valori Consentiti - Table 1'!$AU$2,5,IF(AM854="X",1,0)),IF(G854=2,IF(T854='Valori Consentiti - Table 1'!$I$3,5,IF(T854="X",1,0))+IF(U854='Valori Consentiti - Table 1'!$K$3,5,IF(U854="X",1,0))+IF(V854='Valori Consentiti - Table 1'!$M$3,5,IF(V854="X",1,0))+IF(W854='Valori Consentiti - Table 1'!$O$3,5,IF(W854="X",1,0))+IF(X854='Valori Consentiti - Table 1'!$Q$3,5,IF(X854="X",1,0))+IF(Y854='Valori Consentiti - Table 1'!$S$3,5,IF(Y854="X",1,0))+IF(Z854='Valori Consentiti - Table 1'!$U$3,5,IF(Z854="X",1,0))+IF(AA854='Valori Consentiti - Table 1'!$W$3,5,IF(AA854="X",1,0))+IF(AB854='Valori Consentiti - Table 1'!$Y$3,5,IF(AB854="X",1,0))+IF(AC854='Valori Consentiti - Table 1'!$AA$3,5,IF(AC854="X",1,0))+IF(AD854='Valori Consentiti - Table 1'!$AC$3,5,IF(AD854="X",1,0))+IF(AE854='Valori Consentiti - Table 1'!$AE$3,5,IF(AE854="X",1,0))+IF(AF854='Valori Consentiti - Table 1'!$AG$3,5,IF(AF854="X",1,0))+IF(AG854='Valori Consentiti - Table 1'!$AI$3,5,IF(AG854="X",1,0))+IF(AH854='Valori Consentiti - Table 1'!$AK$3,5,IF(AH854="X",1,0))+IF(AI854='Valori Consentiti - Table 1'!$AM$3,5,IF(AI854="X",1,0))+IF(AJ854='Valori Consentiti - Table 1'!$AO$3,5,IF(AJ854="X",1,0))+IF(AK854='Valori Consentiti - Table 1'!$AQ$3,5,IF(AK854="X",1,0))+IF(AL854='Valori Consentiti - Table 1'!$AS$3,5,IF(AL854="X",1,0))+IF(AM854='Valori Consentiti - Table 1'!$AU$3,5,IF(AM854="X",1,0)),IF(G854=3,IF(T854='Valori Consentiti - Table 1'!$I$4,5,IF(T854="X",1,0))+IF(U854='Valori Consentiti - Table 1'!$K$4,5,IF(U854="X",1,0))+IF(V854='Valori Consentiti - Table 1'!$M$4,5,IF(V854="X",1,0))+IF(W854='Valori Consentiti - Table 1'!$O$4,5,IF(W854="X",1,0))+IF(X854='Valori Consentiti - Table 1'!$Q$4,5,IF(X854="X",1,0))+IF(Y854='Valori Consentiti - Table 1'!$S$4,5,IF(Y854="X",1,0))+IF(Z854='Valori Consentiti - Table 1'!$U$4,5,IF(Z854="X",1,0))+IF(AA854='Valori Consentiti - Table 1'!$W$4,5,IF(AA854="X",1,0))+IF(AB854='Valori Consentiti - Table 1'!$Y$4,5,IF(AB854="X",1,0))+IF(AC854='Valori Consentiti - Table 1'!$AA$4,5,IF(AC854="X",1,0))+IF(AD854='Valori Consentiti - Table 1'!$AC$4,5,IF(AD854="X",1,0))+IF(AE854='Valori Consentiti - Table 1'!$AE$4,5,IF(AE854="X",1,0))+IF(AF854='Valori Consentiti - Table 1'!$AG$4,5,IF(AF854="X",1,0))+IF(AG854='Valori Consentiti - Table 1'!$AI$4,5,IF(AG854="X",1,0))+IF(AH854='Valori Consentiti - Table 1'!$AK$4,5,IF(AH854="X",1,0))+IF(AI854='Valori Consentiti - Table 1'!$AM$4,5,IF(AI854="X",1,0))+IF(AJ854='Valori Consentiti - Table 1'!$AO$4,5,IF(AJ854="X",1,0))+IF(AK854='Valori Consentiti - Table 1'!$AQ$4,5,IF(AK854="X",1,0))+IF(AL854='Valori Consentiti - Table 1'!$AS$4,5,IF(AL854="X",1,0))+IF(AM854='Valori Consentiti - Table 1'!$AU$4,5,IF(AM854="X",1,0)),IF(G854=4,IF(T854='Valori Consentiti - Table 1'!$I$5,5,IF(T854="X",1,0))+IF(U854='Valori Consentiti - Table 1'!$K$5,5,IF(U854="X",1,0))+IF(V854='Valori Consentiti - Table 1'!$M$5,5,IF(V854="X",1,0))+IF(W854='Valori Consentiti - Table 1'!$O$5,5,IF(W854="X",1,0))+IF(X854='Valori Consentiti - Table 1'!$Q$5,5,IF(X854="X",1,0))+IF(Y854='Valori Consentiti - Table 1'!$S$5,5,IF(Y854="X",1,0))+IF(Z854='Valori Consentiti - Table 1'!$U$5,5,IF(Z854="X",1,0))+IF(AA854='Valori Consentiti - Table 1'!$W$5,5,IF(AA854="X",1,0))+IF(AB854='Valori Consentiti - Table 1'!$Y$5,5,IF(AB854="X",1,0))+IF(AC854='Valori Consentiti - Table 1'!$AA$5,5,IF(AC854="X",1,0))+IF(AD854='Valori Consentiti - Table 1'!$AC$5,5,IF(AD854="X",1,0))+IF(AE854='Valori Consentiti - Table 1'!$AE$5,5,IF(AE854="X",1,0))+IF(AF854='Valori Consentiti - Table 1'!$AG$5,5,IF(AF854="X",1,0))+IF(AG854='Valori Consentiti - Table 1'!$AI$5,5,IF(AG854="X",1,0))+IF(AH854='Valori Consentiti - Table 1'!$AK$5,5,IF(AH854="X",1,0))+IF(AI854='Valori Consentiti - Table 1'!$AM$5,5,IF(AI854="X",1,0))+IF(AJ854='Valori Consentiti - Table 1'!$AO$5,5,IF(AJ854="X",1,0))+IF(AK854='Valori Consentiti - Table 1'!$AQ$5,5,IF(AK854="X",1,0))+IF(AL854='Valori Consentiti - Table 1'!$AS$5,5,IF(AL854="X",1,0))+IF(AM854='Valori Consentiti - Table 1'!$AU$5,5,IF(AM854="X",1,0)),))))</f>
        <v>0</v>
      </c>
      <c r="N854" s="16">
        <f t="shared" si="397"/>
        <v>0</v>
      </c>
      <c r="O854" s="16">
        <f t="shared" si="398"/>
        <v>20</v>
      </c>
      <c r="P854" s="16">
        <f>IF(G854=1,IF(T854='Valori Consentiti - Table 1'!$I$2,1,0)+IF(U854='Valori Consentiti - Table 1'!$K$2,1,0)+IF(V854='Valori Consentiti - Table 1'!$M$2,1,0)+IF(W854='Valori Consentiti - Table 1'!$O$2,1,0)+IF(X854='Valori Consentiti - Table 1'!$Q$2,1,0)+IF(Y854='Valori Consentiti - Table 1'!$S$2,1,0)+IF(Z854='Valori Consentiti - Table 1'!$U$2,1,0)+IF(AA854='Valori Consentiti - Table 1'!$W$2,1,0)+IF(AB854='Valori Consentiti - Table 1'!$Y$2,1,0)+IF(AC854='Valori Consentiti - Table 1'!$AA$2,1,0)+IF(AD854='Valori Consentiti - Table 1'!$AC$2,1,0)+IF(AE854='Valori Consentiti - Table 1'!$AE$2,1,0)+IF(AF854='Valori Consentiti - Table 1'!$AG$2,1,0)+IF(AG854='Valori Consentiti - Table 1'!$AI$2,1,0)+IF(AH854='Valori Consentiti - Table 1'!$AK$2,1,0)+IF(AI854='Valori Consentiti - Table 1'!$AM$2,1,0)+IF(AJ854='Valori Consentiti - Table 1'!$AO$2,1,0)+IF(AK854='Valori Consentiti - Table 1'!$AQ$2,1,0)+IF(AL854='Valori Consentiti - Table 1'!$AS$2,1,0)+IF(AM854='Valori Consentiti - Table 1'!$AU$2,1,0),IF(G854=2,IF(T854='Valori Consentiti - Table 1'!$I$3,1,0)+IF(U854='Valori Consentiti - Table 1'!$K$3,1,0)+IF(V854='Valori Consentiti - Table 1'!$M$3,1,0)+IF(W854='Valori Consentiti - Table 1'!$O$3,1,0)+IF(X854='Valori Consentiti - Table 1'!$Q$3,1,0)+IF(Y854='Valori Consentiti - Table 1'!$S$3,1,0)+IF(Z854='Valori Consentiti - Table 1'!$U$3,1,0)+IF(AA854='Valori Consentiti - Table 1'!$W$3,1,0)+IF(AB854='Valori Consentiti - Table 1'!$Y$3,1,0)+IF(AC854='Valori Consentiti - Table 1'!$AA$3,1,0)+IF(AD854='Valori Consentiti - Table 1'!$AC$3,1,0)+IF(AE854='Valori Consentiti - Table 1'!$AE$3,1,0)+IF(AF854='Valori Consentiti - Table 1'!$AG$3,1,0)+IF(AG854='Valori Consentiti - Table 1'!$AI$3,1,0)+IF(AH854='Valori Consentiti - Table 1'!$AK$3,1,0)+IF(AI854='Valori Consentiti - Table 1'!$AM$3,1,0)+IF(AJ854='Valori Consentiti - Table 1'!$AO$3,1,0)+IF(AK854='Valori Consentiti - Table 1'!$AQ$3,1,0)+IF(AL854='Valori Consentiti - Table 1'!$AS$3,1,0)+IF(AM854='Valori Consentiti - Table 1'!$AU$3,1,0),IF(G854=3,IF(T854='Valori Consentiti - Table 1'!$I$4,1,0)+IF(U854='Valori Consentiti - Table 1'!$K$4,1,0)+IF(V854='Valori Consentiti - Table 1'!$M$4,1,0)+IF(W854='Valori Consentiti - Table 1'!$O$4,1,0)+IF(X854='Valori Consentiti - Table 1'!$Q$4,1,0)+IF(Y854='Valori Consentiti - Table 1'!$S$4,1,0)+IF(Z854='Valori Consentiti - Table 1'!$U$4,1,0)+IF(AA854='Valori Consentiti - Table 1'!$W$4,1,0)+IF(AB854='Valori Consentiti - Table 1'!$Y$4,1,0)+IF(AC854='Valori Consentiti - Table 1'!$AA$4,1,0)+IF(AD854='Valori Consentiti - Table 1'!$AC$4,1,0)+IF(AE854='Valori Consentiti - Table 1'!$AE$4,1,0)+IF(AF854='Valori Consentiti - Table 1'!$AG$4,1,0)+IF(AG854='Valori Consentiti - Table 1'!$AI$4,1,0)+IF(AH854='Valori Consentiti - Table 1'!$AK$4,1,0)+IF(AI854='Valori Consentiti - Table 1'!$AM$4,1,0)+IF(AJ854='Valori Consentiti - Table 1'!$AO$4,1,0)+IF(AK854='Valori Consentiti - Table 1'!$AQ$4,1,0)+IF(AL854='Valori Consentiti - Table 1'!$AS$4,1,0)+IF(AM854='Valori Consentiti - Table 1'!$AU$4,1,0),IF(G854=4,IF(T854='Valori Consentiti - Table 1'!$I$5,1,0)+IF(U854='Valori Consentiti - Table 1'!$K$5,1,0)+IF(V854='Valori Consentiti - Table 1'!$M$5,1,0)+IF(W854='Valori Consentiti - Table 1'!$O$5,1,0)+IF(X854='Valori Consentiti - Table 1'!$Q$5,1,0)+IF(Y854='Valori Consentiti - Table 1'!$S$5,1,0)+IF(Z854='Valori Consentiti - Table 1'!$U$5,1,0)+IF(AA854='Valori Consentiti - Table 1'!$W$5,1,0)+IF(AB854='Valori Consentiti - Table 1'!$Y$5,1,0)+IF(AC854='Valori Consentiti - Table 1'!$AA$5,1,0)+IF(AD854='Valori Consentiti - Table 1'!$AC$5,1,0)+IF(AE854='Valori Consentiti - Table 1'!$AE$5,1,0)+IF(AF854='Valori Consentiti - Table 1'!$AG$5,1,0)+IF(AG854='Valori Consentiti - Table 1'!$AI$5,1,0)+IF(AH854='Valori Consentiti - Table 1'!$AK$5,1,0)+IF(AI854='Valori Consentiti - Table 1'!$AM$5,1,0)+IF(AJ854='Valori Consentiti - Table 1'!$AO$5,1,0)+IF(AK854='Valori Consentiti - Table 1'!$AQ$5,1,0)+IF(AL854='Valori Consentiti - Table 1'!$AS$5,1,0)+IF(AM854='Valori Consentiti - Table 1'!$AU$5,1,0),))))</f>
        <v>0</v>
      </c>
      <c r="Q854" s="16">
        <f t="shared" si="399"/>
        <v>20</v>
      </c>
      <c r="R854" s="16">
        <f t="shared" si="420"/>
        <v>1</v>
      </c>
      <c r="S854" s="17"/>
      <c r="T854" s="24" t="str">
        <f t="shared" si="400"/>
        <v/>
      </c>
      <c r="U854" s="25" t="str">
        <f t="shared" si="401"/>
        <v/>
      </c>
      <c r="V854" s="25" t="str">
        <f t="shared" si="402"/>
        <v/>
      </c>
      <c r="W854" s="26" t="str">
        <f t="shared" si="403"/>
        <v/>
      </c>
      <c r="X854" s="27" t="str">
        <f t="shared" si="404"/>
        <v/>
      </c>
      <c r="Y854" s="25" t="str">
        <f t="shared" si="405"/>
        <v/>
      </c>
      <c r="Z854" s="25" t="str">
        <f t="shared" si="406"/>
        <v/>
      </c>
      <c r="AA854" s="26" t="str">
        <f t="shared" si="407"/>
        <v/>
      </c>
      <c r="AB854" s="27" t="str">
        <f t="shared" si="408"/>
        <v/>
      </c>
      <c r="AC854" s="25" t="str">
        <f t="shared" si="409"/>
        <v/>
      </c>
      <c r="AD854" s="25" t="str">
        <f t="shared" si="410"/>
        <v/>
      </c>
      <c r="AE854" s="26" t="str">
        <f t="shared" si="411"/>
        <v/>
      </c>
      <c r="AF854" s="27" t="str">
        <f t="shared" si="412"/>
        <v/>
      </c>
      <c r="AG854" s="25" t="str">
        <f t="shared" si="413"/>
        <v/>
      </c>
      <c r="AH854" s="25" t="str">
        <f t="shared" si="414"/>
        <v/>
      </c>
      <c r="AI854" s="26" t="str">
        <f t="shared" si="415"/>
        <v/>
      </c>
      <c r="AJ854" s="27" t="str">
        <f t="shared" si="416"/>
        <v/>
      </c>
      <c r="AK854" s="25" t="str">
        <f t="shared" si="417"/>
        <v/>
      </c>
      <c r="AL854" s="25" t="str">
        <f t="shared" si="418"/>
        <v/>
      </c>
      <c r="AM854" s="28" t="str">
        <f t="shared" si="419"/>
        <v/>
      </c>
      <c r="AN854" s="29" t="b">
        <f t="shared" si="421"/>
        <v>0</v>
      </c>
      <c r="AO854" s="29" t="b">
        <f t="shared" si="422"/>
        <v>0</v>
      </c>
      <c r="AP854" s="29" t="b">
        <f t="shared" si="423"/>
        <v>0</v>
      </c>
      <c r="AQ854" s="29" t="b">
        <f t="shared" si="424"/>
        <v>0</v>
      </c>
      <c r="AR854" s="29" t="b">
        <f t="shared" si="425"/>
        <v>0</v>
      </c>
    </row>
    <row r="855" spans="1:44">
      <c r="A855" s="14"/>
      <c r="B855" s="14"/>
      <c r="C855" s="22"/>
      <c r="D855" s="14"/>
      <c r="E855" s="14"/>
      <c r="F855" s="14"/>
      <c r="G855" s="14"/>
      <c r="H855" s="15"/>
      <c r="I855" s="15"/>
      <c r="J855" s="15"/>
      <c r="K855" s="15"/>
      <c r="L855" s="15"/>
      <c r="M855" s="23">
        <f>IF(G855=1,IF(T855='Valori Consentiti - Table 1'!$I$2,5,IF(T855="X",1,0))+IF(U855='Valori Consentiti - Table 1'!$K$2,5,IF(U855="X",1,0))+IF(V855='Valori Consentiti - Table 1'!$M$2,5,IF(V855="X",1,0))+IF(W855='Valori Consentiti - Table 1'!$O$2,5,IF(W855="X",1,0))+IF(X855='Valori Consentiti - Table 1'!$Q$2,5,IF(X855="X",1,0))+IF(Y855='Valori Consentiti - Table 1'!$S$2,5,IF(Y855="X",1,0))+IF(Z855='Valori Consentiti - Table 1'!$U$2,5,IF(Z855="X",1,0))+IF(AA855='Valori Consentiti - Table 1'!$W$2,5,IF(AA855="X",1,0))+IF(AB855='Valori Consentiti - Table 1'!$Y$2,5,IF(AB855="X",1,0))+IF(AC855='Valori Consentiti - Table 1'!$AA$2,5,IF(AC855="X",1,0))+IF(AD855='Valori Consentiti - Table 1'!$AC$2,5,IF(AD855="X",1,0))+IF(AE855='Valori Consentiti - Table 1'!$AE$2,5,IF(AE855="X",1,0))+IF(AF855='Valori Consentiti - Table 1'!$AG$2,5,IF(AF855="X",1,0))+IF(AG855='Valori Consentiti - Table 1'!$AI$2,5,IF(AG855="X",1,0))+IF(AH855='Valori Consentiti - Table 1'!$AK$2,5,IF(AH855="X",1,0))+IF(AI855='Valori Consentiti - Table 1'!$AM$2,5,IF(AI855="X",1,0))+IF(AJ855='Valori Consentiti - Table 1'!$AO$2,5,IF(AJ855="X",1,0))+IF(AK855='Valori Consentiti - Table 1'!$AQ$2,5,IF(AK855="X",1,0))+IF(AL855='Valori Consentiti - Table 1'!$AS$2,5,IF(AL855="X",1,0))+IF(AM855='Valori Consentiti - Table 1'!$AU$2,5,IF(AM855="X",1,0)),IF(G855=2,IF(T855='Valori Consentiti - Table 1'!$I$3,5,IF(T855="X",1,0))+IF(U855='Valori Consentiti - Table 1'!$K$3,5,IF(U855="X",1,0))+IF(V855='Valori Consentiti - Table 1'!$M$3,5,IF(V855="X",1,0))+IF(W855='Valori Consentiti - Table 1'!$O$3,5,IF(W855="X",1,0))+IF(X855='Valori Consentiti - Table 1'!$Q$3,5,IF(X855="X",1,0))+IF(Y855='Valori Consentiti - Table 1'!$S$3,5,IF(Y855="X",1,0))+IF(Z855='Valori Consentiti - Table 1'!$U$3,5,IF(Z855="X",1,0))+IF(AA855='Valori Consentiti - Table 1'!$W$3,5,IF(AA855="X",1,0))+IF(AB855='Valori Consentiti - Table 1'!$Y$3,5,IF(AB855="X",1,0))+IF(AC855='Valori Consentiti - Table 1'!$AA$3,5,IF(AC855="X",1,0))+IF(AD855='Valori Consentiti - Table 1'!$AC$3,5,IF(AD855="X",1,0))+IF(AE855='Valori Consentiti - Table 1'!$AE$3,5,IF(AE855="X",1,0))+IF(AF855='Valori Consentiti - Table 1'!$AG$3,5,IF(AF855="X",1,0))+IF(AG855='Valori Consentiti - Table 1'!$AI$3,5,IF(AG855="X",1,0))+IF(AH855='Valori Consentiti - Table 1'!$AK$3,5,IF(AH855="X",1,0))+IF(AI855='Valori Consentiti - Table 1'!$AM$3,5,IF(AI855="X",1,0))+IF(AJ855='Valori Consentiti - Table 1'!$AO$3,5,IF(AJ855="X",1,0))+IF(AK855='Valori Consentiti - Table 1'!$AQ$3,5,IF(AK855="X",1,0))+IF(AL855='Valori Consentiti - Table 1'!$AS$3,5,IF(AL855="X",1,0))+IF(AM855='Valori Consentiti - Table 1'!$AU$3,5,IF(AM855="X",1,0)),IF(G855=3,IF(T855='Valori Consentiti - Table 1'!$I$4,5,IF(T855="X",1,0))+IF(U855='Valori Consentiti - Table 1'!$K$4,5,IF(U855="X",1,0))+IF(V855='Valori Consentiti - Table 1'!$M$4,5,IF(V855="X",1,0))+IF(W855='Valori Consentiti - Table 1'!$O$4,5,IF(W855="X",1,0))+IF(X855='Valori Consentiti - Table 1'!$Q$4,5,IF(X855="X",1,0))+IF(Y855='Valori Consentiti - Table 1'!$S$4,5,IF(Y855="X",1,0))+IF(Z855='Valori Consentiti - Table 1'!$U$4,5,IF(Z855="X",1,0))+IF(AA855='Valori Consentiti - Table 1'!$W$4,5,IF(AA855="X",1,0))+IF(AB855='Valori Consentiti - Table 1'!$Y$4,5,IF(AB855="X",1,0))+IF(AC855='Valori Consentiti - Table 1'!$AA$4,5,IF(AC855="X",1,0))+IF(AD855='Valori Consentiti - Table 1'!$AC$4,5,IF(AD855="X",1,0))+IF(AE855='Valori Consentiti - Table 1'!$AE$4,5,IF(AE855="X",1,0))+IF(AF855='Valori Consentiti - Table 1'!$AG$4,5,IF(AF855="X",1,0))+IF(AG855='Valori Consentiti - Table 1'!$AI$4,5,IF(AG855="X",1,0))+IF(AH855='Valori Consentiti - Table 1'!$AK$4,5,IF(AH855="X",1,0))+IF(AI855='Valori Consentiti - Table 1'!$AM$4,5,IF(AI855="X",1,0))+IF(AJ855='Valori Consentiti - Table 1'!$AO$4,5,IF(AJ855="X",1,0))+IF(AK855='Valori Consentiti - Table 1'!$AQ$4,5,IF(AK855="X",1,0))+IF(AL855='Valori Consentiti - Table 1'!$AS$4,5,IF(AL855="X",1,0))+IF(AM855='Valori Consentiti - Table 1'!$AU$4,5,IF(AM855="X",1,0)),IF(G855=4,IF(T855='Valori Consentiti - Table 1'!$I$5,5,IF(T855="X",1,0))+IF(U855='Valori Consentiti - Table 1'!$K$5,5,IF(U855="X",1,0))+IF(V855='Valori Consentiti - Table 1'!$M$5,5,IF(V855="X",1,0))+IF(W855='Valori Consentiti - Table 1'!$O$5,5,IF(W855="X",1,0))+IF(X855='Valori Consentiti - Table 1'!$Q$5,5,IF(X855="X",1,0))+IF(Y855='Valori Consentiti - Table 1'!$S$5,5,IF(Y855="X",1,0))+IF(Z855='Valori Consentiti - Table 1'!$U$5,5,IF(Z855="X",1,0))+IF(AA855='Valori Consentiti - Table 1'!$W$5,5,IF(AA855="X",1,0))+IF(AB855='Valori Consentiti - Table 1'!$Y$5,5,IF(AB855="X",1,0))+IF(AC855='Valori Consentiti - Table 1'!$AA$5,5,IF(AC855="X",1,0))+IF(AD855='Valori Consentiti - Table 1'!$AC$5,5,IF(AD855="X",1,0))+IF(AE855='Valori Consentiti - Table 1'!$AE$5,5,IF(AE855="X",1,0))+IF(AF855='Valori Consentiti - Table 1'!$AG$5,5,IF(AF855="X",1,0))+IF(AG855='Valori Consentiti - Table 1'!$AI$5,5,IF(AG855="X",1,0))+IF(AH855='Valori Consentiti - Table 1'!$AK$5,5,IF(AH855="X",1,0))+IF(AI855='Valori Consentiti - Table 1'!$AM$5,5,IF(AI855="X",1,0))+IF(AJ855='Valori Consentiti - Table 1'!$AO$5,5,IF(AJ855="X",1,0))+IF(AK855='Valori Consentiti - Table 1'!$AQ$5,5,IF(AK855="X",1,0))+IF(AL855='Valori Consentiti - Table 1'!$AS$5,5,IF(AL855="X",1,0))+IF(AM855='Valori Consentiti - Table 1'!$AU$5,5,IF(AM855="X",1,0)),))))</f>
        <v>0</v>
      </c>
      <c r="N855" s="16">
        <f t="shared" si="397"/>
        <v>0</v>
      </c>
      <c r="O855" s="16">
        <f t="shared" si="398"/>
        <v>20</v>
      </c>
      <c r="P855" s="16">
        <f>IF(G855=1,IF(T855='Valori Consentiti - Table 1'!$I$2,1,0)+IF(U855='Valori Consentiti - Table 1'!$K$2,1,0)+IF(V855='Valori Consentiti - Table 1'!$M$2,1,0)+IF(W855='Valori Consentiti - Table 1'!$O$2,1,0)+IF(X855='Valori Consentiti - Table 1'!$Q$2,1,0)+IF(Y855='Valori Consentiti - Table 1'!$S$2,1,0)+IF(Z855='Valori Consentiti - Table 1'!$U$2,1,0)+IF(AA855='Valori Consentiti - Table 1'!$W$2,1,0)+IF(AB855='Valori Consentiti - Table 1'!$Y$2,1,0)+IF(AC855='Valori Consentiti - Table 1'!$AA$2,1,0)+IF(AD855='Valori Consentiti - Table 1'!$AC$2,1,0)+IF(AE855='Valori Consentiti - Table 1'!$AE$2,1,0)+IF(AF855='Valori Consentiti - Table 1'!$AG$2,1,0)+IF(AG855='Valori Consentiti - Table 1'!$AI$2,1,0)+IF(AH855='Valori Consentiti - Table 1'!$AK$2,1,0)+IF(AI855='Valori Consentiti - Table 1'!$AM$2,1,0)+IF(AJ855='Valori Consentiti - Table 1'!$AO$2,1,0)+IF(AK855='Valori Consentiti - Table 1'!$AQ$2,1,0)+IF(AL855='Valori Consentiti - Table 1'!$AS$2,1,0)+IF(AM855='Valori Consentiti - Table 1'!$AU$2,1,0),IF(G855=2,IF(T855='Valori Consentiti - Table 1'!$I$3,1,0)+IF(U855='Valori Consentiti - Table 1'!$K$3,1,0)+IF(V855='Valori Consentiti - Table 1'!$M$3,1,0)+IF(W855='Valori Consentiti - Table 1'!$O$3,1,0)+IF(X855='Valori Consentiti - Table 1'!$Q$3,1,0)+IF(Y855='Valori Consentiti - Table 1'!$S$3,1,0)+IF(Z855='Valori Consentiti - Table 1'!$U$3,1,0)+IF(AA855='Valori Consentiti - Table 1'!$W$3,1,0)+IF(AB855='Valori Consentiti - Table 1'!$Y$3,1,0)+IF(AC855='Valori Consentiti - Table 1'!$AA$3,1,0)+IF(AD855='Valori Consentiti - Table 1'!$AC$3,1,0)+IF(AE855='Valori Consentiti - Table 1'!$AE$3,1,0)+IF(AF855='Valori Consentiti - Table 1'!$AG$3,1,0)+IF(AG855='Valori Consentiti - Table 1'!$AI$3,1,0)+IF(AH855='Valori Consentiti - Table 1'!$AK$3,1,0)+IF(AI855='Valori Consentiti - Table 1'!$AM$3,1,0)+IF(AJ855='Valori Consentiti - Table 1'!$AO$3,1,0)+IF(AK855='Valori Consentiti - Table 1'!$AQ$3,1,0)+IF(AL855='Valori Consentiti - Table 1'!$AS$3,1,0)+IF(AM855='Valori Consentiti - Table 1'!$AU$3,1,0),IF(G855=3,IF(T855='Valori Consentiti - Table 1'!$I$4,1,0)+IF(U855='Valori Consentiti - Table 1'!$K$4,1,0)+IF(V855='Valori Consentiti - Table 1'!$M$4,1,0)+IF(W855='Valori Consentiti - Table 1'!$O$4,1,0)+IF(X855='Valori Consentiti - Table 1'!$Q$4,1,0)+IF(Y855='Valori Consentiti - Table 1'!$S$4,1,0)+IF(Z855='Valori Consentiti - Table 1'!$U$4,1,0)+IF(AA855='Valori Consentiti - Table 1'!$W$4,1,0)+IF(AB855='Valori Consentiti - Table 1'!$Y$4,1,0)+IF(AC855='Valori Consentiti - Table 1'!$AA$4,1,0)+IF(AD855='Valori Consentiti - Table 1'!$AC$4,1,0)+IF(AE855='Valori Consentiti - Table 1'!$AE$4,1,0)+IF(AF855='Valori Consentiti - Table 1'!$AG$4,1,0)+IF(AG855='Valori Consentiti - Table 1'!$AI$4,1,0)+IF(AH855='Valori Consentiti - Table 1'!$AK$4,1,0)+IF(AI855='Valori Consentiti - Table 1'!$AM$4,1,0)+IF(AJ855='Valori Consentiti - Table 1'!$AO$4,1,0)+IF(AK855='Valori Consentiti - Table 1'!$AQ$4,1,0)+IF(AL855='Valori Consentiti - Table 1'!$AS$4,1,0)+IF(AM855='Valori Consentiti - Table 1'!$AU$4,1,0),IF(G855=4,IF(T855='Valori Consentiti - Table 1'!$I$5,1,0)+IF(U855='Valori Consentiti - Table 1'!$K$5,1,0)+IF(V855='Valori Consentiti - Table 1'!$M$5,1,0)+IF(W855='Valori Consentiti - Table 1'!$O$5,1,0)+IF(X855='Valori Consentiti - Table 1'!$Q$5,1,0)+IF(Y855='Valori Consentiti - Table 1'!$S$5,1,0)+IF(Z855='Valori Consentiti - Table 1'!$U$5,1,0)+IF(AA855='Valori Consentiti - Table 1'!$W$5,1,0)+IF(AB855='Valori Consentiti - Table 1'!$Y$5,1,0)+IF(AC855='Valori Consentiti - Table 1'!$AA$5,1,0)+IF(AD855='Valori Consentiti - Table 1'!$AC$5,1,0)+IF(AE855='Valori Consentiti - Table 1'!$AE$5,1,0)+IF(AF855='Valori Consentiti - Table 1'!$AG$5,1,0)+IF(AG855='Valori Consentiti - Table 1'!$AI$5,1,0)+IF(AH855='Valori Consentiti - Table 1'!$AK$5,1,0)+IF(AI855='Valori Consentiti - Table 1'!$AM$5,1,0)+IF(AJ855='Valori Consentiti - Table 1'!$AO$5,1,0)+IF(AK855='Valori Consentiti - Table 1'!$AQ$5,1,0)+IF(AL855='Valori Consentiti - Table 1'!$AS$5,1,0)+IF(AM855='Valori Consentiti - Table 1'!$AU$5,1,0),))))</f>
        <v>0</v>
      </c>
      <c r="Q855" s="16">
        <f t="shared" si="399"/>
        <v>20</v>
      </c>
      <c r="R855" s="16">
        <f t="shared" si="420"/>
        <v>1</v>
      </c>
      <c r="S855" s="17"/>
      <c r="T855" s="24" t="str">
        <f t="shared" si="400"/>
        <v/>
      </c>
      <c r="U855" s="25" t="str">
        <f t="shared" si="401"/>
        <v/>
      </c>
      <c r="V855" s="25" t="str">
        <f t="shared" si="402"/>
        <v/>
      </c>
      <c r="W855" s="26" t="str">
        <f t="shared" si="403"/>
        <v/>
      </c>
      <c r="X855" s="27" t="str">
        <f t="shared" si="404"/>
        <v/>
      </c>
      <c r="Y855" s="25" t="str">
        <f t="shared" si="405"/>
        <v/>
      </c>
      <c r="Z855" s="25" t="str">
        <f t="shared" si="406"/>
        <v/>
      </c>
      <c r="AA855" s="26" t="str">
        <f t="shared" si="407"/>
        <v/>
      </c>
      <c r="AB855" s="27" t="str">
        <f t="shared" si="408"/>
        <v/>
      </c>
      <c r="AC855" s="25" t="str">
        <f t="shared" si="409"/>
        <v/>
      </c>
      <c r="AD855" s="25" t="str">
        <f t="shared" si="410"/>
        <v/>
      </c>
      <c r="AE855" s="26" t="str">
        <f t="shared" si="411"/>
        <v/>
      </c>
      <c r="AF855" s="27" t="str">
        <f t="shared" si="412"/>
        <v/>
      </c>
      <c r="AG855" s="25" t="str">
        <f t="shared" si="413"/>
        <v/>
      </c>
      <c r="AH855" s="25" t="str">
        <f t="shared" si="414"/>
        <v/>
      </c>
      <c r="AI855" s="26" t="str">
        <f t="shared" si="415"/>
        <v/>
      </c>
      <c r="AJ855" s="27" t="str">
        <f t="shared" si="416"/>
        <v/>
      </c>
      <c r="AK855" s="25" t="str">
        <f t="shared" si="417"/>
        <v/>
      </c>
      <c r="AL855" s="25" t="str">
        <f t="shared" si="418"/>
        <v/>
      </c>
      <c r="AM855" s="28" t="str">
        <f t="shared" si="419"/>
        <v/>
      </c>
      <c r="AN855" s="29" t="b">
        <f t="shared" si="421"/>
        <v>0</v>
      </c>
      <c r="AO855" s="29" t="b">
        <f t="shared" si="422"/>
        <v>0</v>
      </c>
      <c r="AP855" s="29" t="b">
        <f t="shared" si="423"/>
        <v>0</v>
      </c>
      <c r="AQ855" s="29" t="b">
        <f t="shared" si="424"/>
        <v>0</v>
      </c>
      <c r="AR855" s="29" t="b">
        <f t="shared" si="425"/>
        <v>0</v>
      </c>
    </row>
    <row r="856" spans="1:44">
      <c r="A856" s="14"/>
      <c r="B856" s="14"/>
      <c r="C856" s="22"/>
      <c r="D856" s="14"/>
      <c r="E856" s="14"/>
      <c r="F856" s="14"/>
      <c r="G856" s="14"/>
      <c r="H856" s="15"/>
      <c r="I856" s="15"/>
      <c r="J856" s="15"/>
      <c r="K856" s="15"/>
      <c r="L856" s="15"/>
      <c r="M856" s="23">
        <f>IF(G856=1,IF(T856='Valori Consentiti - Table 1'!$I$2,5,IF(T856="X",1,0))+IF(U856='Valori Consentiti - Table 1'!$K$2,5,IF(U856="X",1,0))+IF(V856='Valori Consentiti - Table 1'!$M$2,5,IF(V856="X",1,0))+IF(W856='Valori Consentiti - Table 1'!$O$2,5,IF(W856="X",1,0))+IF(X856='Valori Consentiti - Table 1'!$Q$2,5,IF(X856="X",1,0))+IF(Y856='Valori Consentiti - Table 1'!$S$2,5,IF(Y856="X",1,0))+IF(Z856='Valori Consentiti - Table 1'!$U$2,5,IF(Z856="X",1,0))+IF(AA856='Valori Consentiti - Table 1'!$W$2,5,IF(AA856="X",1,0))+IF(AB856='Valori Consentiti - Table 1'!$Y$2,5,IF(AB856="X",1,0))+IF(AC856='Valori Consentiti - Table 1'!$AA$2,5,IF(AC856="X",1,0))+IF(AD856='Valori Consentiti - Table 1'!$AC$2,5,IF(AD856="X",1,0))+IF(AE856='Valori Consentiti - Table 1'!$AE$2,5,IF(AE856="X",1,0))+IF(AF856='Valori Consentiti - Table 1'!$AG$2,5,IF(AF856="X",1,0))+IF(AG856='Valori Consentiti - Table 1'!$AI$2,5,IF(AG856="X",1,0))+IF(AH856='Valori Consentiti - Table 1'!$AK$2,5,IF(AH856="X",1,0))+IF(AI856='Valori Consentiti - Table 1'!$AM$2,5,IF(AI856="X",1,0))+IF(AJ856='Valori Consentiti - Table 1'!$AO$2,5,IF(AJ856="X",1,0))+IF(AK856='Valori Consentiti - Table 1'!$AQ$2,5,IF(AK856="X",1,0))+IF(AL856='Valori Consentiti - Table 1'!$AS$2,5,IF(AL856="X",1,0))+IF(AM856='Valori Consentiti - Table 1'!$AU$2,5,IF(AM856="X",1,0)),IF(G856=2,IF(T856='Valori Consentiti - Table 1'!$I$3,5,IF(T856="X",1,0))+IF(U856='Valori Consentiti - Table 1'!$K$3,5,IF(U856="X",1,0))+IF(V856='Valori Consentiti - Table 1'!$M$3,5,IF(V856="X",1,0))+IF(W856='Valori Consentiti - Table 1'!$O$3,5,IF(W856="X",1,0))+IF(X856='Valori Consentiti - Table 1'!$Q$3,5,IF(X856="X",1,0))+IF(Y856='Valori Consentiti - Table 1'!$S$3,5,IF(Y856="X",1,0))+IF(Z856='Valori Consentiti - Table 1'!$U$3,5,IF(Z856="X",1,0))+IF(AA856='Valori Consentiti - Table 1'!$W$3,5,IF(AA856="X",1,0))+IF(AB856='Valori Consentiti - Table 1'!$Y$3,5,IF(AB856="X",1,0))+IF(AC856='Valori Consentiti - Table 1'!$AA$3,5,IF(AC856="X",1,0))+IF(AD856='Valori Consentiti - Table 1'!$AC$3,5,IF(AD856="X",1,0))+IF(AE856='Valori Consentiti - Table 1'!$AE$3,5,IF(AE856="X",1,0))+IF(AF856='Valori Consentiti - Table 1'!$AG$3,5,IF(AF856="X",1,0))+IF(AG856='Valori Consentiti - Table 1'!$AI$3,5,IF(AG856="X",1,0))+IF(AH856='Valori Consentiti - Table 1'!$AK$3,5,IF(AH856="X",1,0))+IF(AI856='Valori Consentiti - Table 1'!$AM$3,5,IF(AI856="X",1,0))+IF(AJ856='Valori Consentiti - Table 1'!$AO$3,5,IF(AJ856="X",1,0))+IF(AK856='Valori Consentiti - Table 1'!$AQ$3,5,IF(AK856="X",1,0))+IF(AL856='Valori Consentiti - Table 1'!$AS$3,5,IF(AL856="X",1,0))+IF(AM856='Valori Consentiti - Table 1'!$AU$3,5,IF(AM856="X",1,0)),IF(G856=3,IF(T856='Valori Consentiti - Table 1'!$I$4,5,IF(T856="X",1,0))+IF(U856='Valori Consentiti - Table 1'!$K$4,5,IF(U856="X",1,0))+IF(V856='Valori Consentiti - Table 1'!$M$4,5,IF(V856="X",1,0))+IF(W856='Valori Consentiti - Table 1'!$O$4,5,IF(W856="X",1,0))+IF(X856='Valori Consentiti - Table 1'!$Q$4,5,IF(X856="X",1,0))+IF(Y856='Valori Consentiti - Table 1'!$S$4,5,IF(Y856="X",1,0))+IF(Z856='Valori Consentiti - Table 1'!$U$4,5,IF(Z856="X",1,0))+IF(AA856='Valori Consentiti - Table 1'!$W$4,5,IF(AA856="X",1,0))+IF(AB856='Valori Consentiti - Table 1'!$Y$4,5,IF(AB856="X",1,0))+IF(AC856='Valori Consentiti - Table 1'!$AA$4,5,IF(AC856="X",1,0))+IF(AD856='Valori Consentiti - Table 1'!$AC$4,5,IF(AD856="X",1,0))+IF(AE856='Valori Consentiti - Table 1'!$AE$4,5,IF(AE856="X",1,0))+IF(AF856='Valori Consentiti - Table 1'!$AG$4,5,IF(AF856="X",1,0))+IF(AG856='Valori Consentiti - Table 1'!$AI$4,5,IF(AG856="X",1,0))+IF(AH856='Valori Consentiti - Table 1'!$AK$4,5,IF(AH856="X",1,0))+IF(AI856='Valori Consentiti - Table 1'!$AM$4,5,IF(AI856="X",1,0))+IF(AJ856='Valori Consentiti - Table 1'!$AO$4,5,IF(AJ856="X",1,0))+IF(AK856='Valori Consentiti - Table 1'!$AQ$4,5,IF(AK856="X",1,0))+IF(AL856='Valori Consentiti - Table 1'!$AS$4,5,IF(AL856="X",1,0))+IF(AM856='Valori Consentiti - Table 1'!$AU$4,5,IF(AM856="X",1,0)),IF(G856=4,IF(T856='Valori Consentiti - Table 1'!$I$5,5,IF(T856="X",1,0))+IF(U856='Valori Consentiti - Table 1'!$K$5,5,IF(U856="X",1,0))+IF(V856='Valori Consentiti - Table 1'!$M$5,5,IF(V856="X",1,0))+IF(W856='Valori Consentiti - Table 1'!$O$5,5,IF(W856="X",1,0))+IF(X856='Valori Consentiti - Table 1'!$Q$5,5,IF(X856="X",1,0))+IF(Y856='Valori Consentiti - Table 1'!$S$5,5,IF(Y856="X",1,0))+IF(Z856='Valori Consentiti - Table 1'!$U$5,5,IF(Z856="X",1,0))+IF(AA856='Valori Consentiti - Table 1'!$W$5,5,IF(AA856="X",1,0))+IF(AB856='Valori Consentiti - Table 1'!$Y$5,5,IF(AB856="X",1,0))+IF(AC856='Valori Consentiti - Table 1'!$AA$5,5,IF(AC856="X",1,0))+IF(AD856='Valori Consentiti - Table 1'!$AC$5,5,IF(AD856="X",1,0))+IF(AE856='Valori Consentiti - Table 1'!$AE$5,5,IF(AE856="X",1,0))+IF(AF856='Valori Consentiti - Table 1'!$AG$5,5,IF(AF856="X",1,0))+IF(AG856='Valori Consentiti - Table 1'!$AI$5,5,IF(AG856="X",1,0))+IF(AH856='Valori Consentiti - Table 1'!$AK$5,5,IF(AH856="X",1,0))+IF(AI856='Valori Consentiti - Table 1'!$AM$5,5,IF(AI856="X",1,0))+IF(AJ856='Valori Consentiti - Table 1'!$AO$5,5,IF(AJ856="X",1,0))+IF(AK856='Valori Consentiti - Table 1'!$AQ$5,5,IF(AK856="X",1,0))+IF(AL856='Valori Consentiti - Table 1'!$AS$5,5,IF(AL856="X",1,0))+IF(AM856='Valori Consentiti - Table 1'!$AU$5,5,IF(AM856="X",1,0)),))))</f>
        <v>0</v>
      </c>
      <c r="N856" s="16">
        <f t="shared" ref="N856:N919" si="426">COUNTIF(T856:AM856,"X")</f>
        <v>0</v>
      </c>
      <c r="O856" s="16">
        <f t="shared" ref="O856:O919" si="427">COUNTA(T856:AM856)-N856</f>
        <v>20</v>
      </c>
      <c r="P856" s="16">
        <f>IF(G856=1,IF(T856='Valori Consentiti - Table 1'!$I$2,1,0)+IF(U856='Valori Consentiti - Table 1'!$K$2,1,0)+IF(V856='Valori Consentiti - Table 1'!$M$2,1,0)+IF(W856='Valori Consentiti - Table 1'!$O$2,1,0)+IF(X856='Valori Consentiti - Table 1'!$Q$2,1,0)+IF(Y856='Valori Consentiti - Table 1'!$S$2,1,0)+IF(Z856='Valori Consentiti - Table 1'!$U$2,1,0)+IF(AA856='Valori Consentiti - Table 1'!$W$2,1,0)+IF(AB856='Valori Consentiti - Table 1'!$Y$2,1,0)+IF(AC856='Valori Consentiti - Table 1'!$AA$2,1,0)+IF(AD856='Valori Consentiti - Table 1'!$AC$2,1,0)+IF(AE856='Valori Consentiti - Table 1'!$AE$2,1,0)+IF(AF856='Valori Consentiti - Table 1'!$AG$2,1,0)+IF(AG856='Valori Consentiti - Table 1'!$AI$2,1,0)+IF(AH856='Valori Consentiti - Table 1'!$AK$2,1,0)+IF(AI856='Valori Consentiti - Table 1'!$AM$2,1,0)+IF(AJ856='Valori Consentiti - Table 1'!$AO$2,1,0)+IF(AK856='Valori Consentiti - Table 1'!$AQ$2,1,0)+IF(AL856='Valori Consentiti - Table 1'!$AS$2,1,0)+IF(AM856='Valori Consentiti - Table 1'!$AU$2,1,0),IF(G856=2,IF(T856='Valori Consentiti - Table 1'!$I$3,1,0)+IF(U856='Valori Consentiti - Table 1'!$K$3,1,0)+IF(V856='Valori Consentiti - Table 1'!$M$3,1,0)+IF(W856='Valori Consentiti - Table 1'!$O$3,1,0)+IF(X856='Valori Consentiti - Table 1'!$Q$3,1,0)+IF(Y856='Valori Consentiti - Table 1'!$S$3,1,0)+IF(Z856='Valori Consentiti - Table 1'!$U$3,1,0)+IF(AA856='Valori Consentiti - Table 1'!$W$3,1,0)+IF(AB856='Valori Consentiti - Table 1'!$Y$3,1,0)+IF(AC856='Valori Consentiti - Table 1'!$AA$3,1,0)+IF(AD856='Valori Consentiti - Table 1'!$AC$3,1,0)+IF(AE856='Valori Consentiti - Table 1'!$AE$3,1,0)+IF(AF856='Valori Consentiti - Table 1'!$AG$3,1,0)+IF(AG856='Valori Consentiti - Table 1'!$AI$3,1,0)+IF(AH856='Valori Consentiti - Table 1'!$AK$3,1,0)+IF(AI856='Valori Consentiti - Table 1'!$AM$3,1,0)+IF(AJ856='Valori Consentiti - Table 1'!$AO$3,1,0)+IF(AK856='Valori Consentiti - Table 1'!$AQ$3,1,0)+IF(AL856='Valori Consentiti - Table 1'!$AS$3,1,0)+IF(AM856='Valori Consentiti - Table 1'!$AU$3,1,0),IF(G856=3,IF(T856='Valori Consentiti - Table 1'!$I$4,1,0)+IF(U856='Valori Consentiti - Table 1'!$K$4,1,0)+IF(V856='Valori Consentiti - Table 1'!$M$4,1,0)+IF(W856='Valori Consentiti - Table 1'!$O$4,1,0)+IF(X856='Valori Consentiti - Table 1'!$Q$4,1,0)+IF(Y856='Valori Consentiti - Table 1'!$S$4,1,0)+IF(Z856='Valori Consentiti - Table 1'!$U$4,1,0)+IF(AA856='Valori Consentiti - Table 1'!$W$4,1,0)+IF(AB856='Valori Consentiti - Table 1'!$Y$4,1,0)+IF(AC856='Valori Consentiti - Table 1'!$AA$4,1,0)+IF(AD856='Valori Consentiti - Table 1'!$AC$4,1,0)+IF(AE856='Valori Consentiti - Table 1'!$AE$4,1,0)+IF(AF856='Valori Consentiti - Table 1'!$AG$4,1,0)+IF(AG856='Valori Consentiti - Table 1'!$AI$4,1,0)+IF(AH856='Valori Consentiti - Table 1'!$AK$4,1,0)+IF(AI856='Valori Consentiti - Table 1'!$AM$4,1,0)+IF(AJ856='Valori Consentiti - Table 1'!$AO$4,1,0)+IF(AK856='Valori Consentiti - Table 1'!$AQ$4,1,0)+IF(AL856='Valori Consentiti - Table 1'!$AS$4,1,0)+IF(AM856='Valori Consentiti - Table 1'!$AU$4,1,0),IF(G856=4,IF(T856='Valori Consentiti - Table 1'!$I$5,1,0)+IF(U856='Valori Consentiti - Table 1'!$K$5,1,0)+IF(V856='Valori Consentiti - Table 1'!$M$5,1,0)+IF(W856='Valori Consentiti - Table 1'!$O$5,1,0)+IF(X856='Valori Consentiti - Table 1'!$Q$5,1,0)+IF(Y856='Valori Consentiti - Table 1'!$S$5,1,0)+IF(Z856='Valori Consentiti - Table 1'!$U$5,1,0)+IF(AA856='Valori Consentiti - Table 1'!$W$5,1,0)+IF(AB856='Valori Consentiti - Table 1'!$Y$5,1,0)+IF(AC856='Valori Consentiti - Table 1'!$AA$5,1,0)+IF(AD856='Valori Consentiti - Table 1'!$AC$5,1,0)+IF(AE856='Valori Consentiti - Table 1'!$AE$5,1,0)+IF(AF856='Valori Consentiti - Table 1'!$AG$5,1,0)+IF(AG856='Valori Consentiti - Table 1'!$AI$5,1,0)+IF(AH856='Valori Consentiti - Table 1'!$AK$5,1,0)+IF(AI856='Valori Consentiti - Table 1'!$AM$5,1,0)+IF(AJ856='Valori Consentiti - Table 1'!$AO$5,1,0)+IF(AK856='Valori Consentiti - Table 1'!$AQ$5,1,0)+IF(AL856='Valori Consentiti - Table 1'!$AS$5,1,0)+IF(AM856='Valori Consentiti - Table 1'!$AU$5,1,0),))))</f>
        <v>0</v>
      </c>
      <c r="Q856" s="16">
        <f t="shared" ref="Q856:Q919" si="428">20-P856-N856</f>
        <v>20</v>
      </c>
      <c r="R856" s="16">
        <f t="shared" si="420"/>
        <v>1</v>
      </c>
      <c r="S856" s="17"/>
      <c r="T856" s="24" t="str">
        <f t="shared" si="400"/>
        <v/>
      </c>
      <c r="U856" s="25" t="str">
        <f t="shared" si="401"/>
        <v/>
      </c>
      <c r="V856" s="25" t="str">
        <f t="shared" si="402"/>
        <v/>
      </c>
      <c r="W856" s="26" t="str">
        <f t="shared" si="403"/>
        <v/>
      </c>
      <c r="X856" s="27" t="str">
        <f t="shared" si="404"/>
        <v/>
      </c>
      <c r="Y856" s="25" t="str">
        <f t="shared" si="405"/>
        <v/>
      </c>
      <c r="Z856" s="25" t="str">
        <f t="shared" si="406"/>
        <v/>
      </c>
      <c r="AA856" s="26" t="str">
        <f t="shared" si="407"/>
        <v/>
      </c>
      <c r="AB856" s="27" t="str">
        <f t="shared" si="408"/>
        <v/>
      </c>
      <c r="AC856" s="25" t="str">
        <f t="shared" si="409"/>
        <v/>
      </c>
      <c r="AD856" s="25" t="str">
        <f t="shared" si="410"/>
        <v/>
      </c>
      <c r="AE856" s="26" t="str">
        <f t="shared" si="411"/>
        <v/>
      </c>
      <c r="AF856" s="27" t="str">
        <f t="shared" si="412"/>
        <v/>
      </c>
      <c r="AG856" s="25" t="str">
        <f t="shared" si="413"/>
        <v/>
      </c>
      <c r="AH856" s="25" t="str">
        <f t="shared" si="414"/>
        <v/>
      </c>
      <c r="AI856" s="26" t="str">
        <f t="shared" si="415"/>
        <v/>
      </c>
      <c r="AJ856" s="27" t="str">
        <f t="shared" si="416"/>
        <v/>
      </c>
      <c r="AK856" s="25" t="str">
        <f t="shared" si="417"/>
        <v/>
      </c>
      <c r="AL856" s="25" t="str">
        <f t="shared" si="418"/>
        <v/>
      </c>
      <c r="AM856" s="28" t="str">
        <f t="shared" si="419"/>
        <v/>
      </c>
      <c r="AN856" s="29" t="b">
        <f t="shared" si="421"/>
        <v>0</v>
      </c>
      <c r="AO856" s="29" t="b">
        <f t="shared" si="422"/>
        <v>0</v>
      </c>
      <c r="AP856" s="29" t="b">
        <f t="shared" si="423"/>
        <v>0</v>
      </c>
      <c r="AQ856" s="29" t="b">
        <f t="shared" si="424"/>
        <v>0</v>
      </c>
      <c r="AR856" s="29" t="b">
        <f t="shared" si="425"/>
        <v>0</v>
      </c>
    </row>
    <row r="857" spans="1:44">
      <c r="A857" s="14"/>
      <c r="B857" s="14"/>
      <c r="C857" s="22"/>
      <c r="D857" s="14"/>
      <c r="E857" s="14"/>
      <c r="F857" s="14"/>
      <c r="G857" s="14"/>
      <c r="H857" s="15"/>
      <c r="I857" s="15"/>
      <c r="J857" s="15"/>
      <c r="K857" s="15"/>
      <c r="L857" s="15"/>
      <c r="M857" s="23">
        <f>IF(G857=1,IF(T857='Valori Consentiti - Table 1'!$I$2,5,IF(T857="X",1,0))+IF(U857='Valori Consentiti - Table 1'!$K$2,5,IF(U857="X",1,0))+IF(V857='Valori Consentiti - Table 1'!$M$2,5,IF(V857="X",1,0))+IF(W857='Valori Consentiti - Table 1'!$O$2,5,IF(W857="X",1,0))+IF(X857='Valori Consentiti - Table 1'!$Q$2,5,IF(X857="X",1,0))+IF(Y857='Valori Consentiti - Table 1'!$S$2,5,IF(Y857="X",1,0))+IF(Z857='Valori Consentiti - Table 1'!$U$2,5,IF(Z857="X",1,0))+IF(AA857='Valori Consentiti - Table 1'!$W$2,5,IF(AA857="X",1,0))+IF(AB857='Valori Consentiti - Table 1'!$Y$2,5,IF(AB857="X",1,0))+IF(AC857='Valori Consentiti - Table 1'!$AA$2,5,IF(AC857="X",1,0))+IF(AD857='Valori Consentiti - Table 1'!$AC$2,5,IF(AD857="X",1,0))+IF(AE857='Valori Consentiti - Table 1'!$AE$2,5,IF(AE857="X",1,0))+IF(AF857='Valori Consentiti - Table 1'!$AG$2,5,IF(AF857="X",1,0))+IF(AG857='Valori Consentiti - Table 1'!$AI$2,5,IF(AG857="X",1,0))+IF(AH857='Valori Consentiti - Table 1'!$AK$2,5,IF(AH857="X",1,0))+IF(AI857='Valori Consentiti - Table 1'!$AM$2,5,IF(AI857="X",1,0))+IF(AJ857='Valori Consentiti - Table 1'!$AO$2,5,IF(AJ857="X",1,0))+IF(AK857='Valori Consentiti - Table 1'!$AQ$2,5,IF(AK857="X",1,0))+IF(AL857='Valori Consentiti - Table 1'!$AS$2,5,IF(AL857="X",1,0))+IF(AM857='Valori Consentiti - Table 1'!$AU$2,5,IF(AM857="X",1,0)),IF(G857=2,IF(T857='Valori Consentiti - Table 1'!$I$3,5,IF(T857="X",1,0))+IF(U857='Valori Consentiti - Table 1'!$K$3,5,IF(U857="X",1,0))+IF(V857='Valori Consentiti - Table 1'!$M$3,5,IF(V857="X",1,0))+IF(W857='Valori Consentiti - Table 1'!$O$3,5,IF(W857="X",1,0))+IF(X857='Valori Consentiti - Table 1'!$Q$3,5,IF(X857="X",1,0))+IF(Y857='Valori Consentiti - Table 1'!$S$3,5,IF(Y857="X",1,0))+IF(Z857='Valori Consentiti - Table 1'!$U$3,5,IF(Z857="X",1,0))+IF(AA857='Valori Consentiti - Table 1'!$W$3,5,IF(AA857="X",1,0))+IF(AB857='Valori Consentiti - Table 1'!$Y$3,5,IF(AB857="X",1,0))+IF(AC857='Valori Consentiti - Table 1'!$AA$3,5,IF(AC857="X",1,0))+IF(AD857='Valori Consentiti - Table 1'!$AC$3,5,IF(AD857="X",1,0))+IF(AE857='Valori Consentiti - Table 1'!$AE$3,5,IF(AE857="X",1,0))+IF(AF857='Valori Consentiti - Table 1'!$AG$3,5,IF(AF857="X",1,0))+IF(AG857='Valori Consentiti - Table 1'!$AI$3,5,IF(AG857="X",1,0))+IF(AH857='Valori Consentiti - Table 1'!$AK$3,5,IF(AH857="X",1,0))+IF(AI857='Valori Consentiti - Table 1'!$AM$3,5,IF(AI857="X",1,0))+IF(AJ857='Valori Consentiti - Table 1'!$AO$3,5,IF(AJ857="X",1,0))+IF(AK857='Valori Consentiti - Table 1'!$AQ$3,5,IF(AK857="X",1,0))+IF(AL857='Valori Consentiti - Table 1'!$AS$3,5,IF(AL857="X",1,0))+IF(AM857='Valori Consentiti - Table 1'!$AU$3,5,IF(AM857="X",1,0)),IF(G857=3,IF(T857='Valori Consentiti - Table 1'!$I$4,5,IF(T857="X",1,0))+IF(U857='Valori Consentiti - Table 1'!$K$4,5,IF(U857="X",1,0))+IF(V857='Valori Consentiti - Table 1'!$M$4,5,IF(V857="X",1,0))+IF(W857='Valori Consentiti - Table 1'!$O$4,5,IF(W857="X",1,0))+IF(X857='Valori Consentiti - Table 1'!$Q$4,5,IF(X857="X",1,0))+IF(Y857='Valori Consentiti - Table 1'!$S$4,5,IF(Y857="X",1,0))+IF(Z857='Valori Consentiti - Table 1'!$U$4,5,IF(Z857="X",1,0))+IF(AA857='Valori Consentiti - Table 1'!$W$4,5,IF(AA857="X",1,0))+IF(AB857='Valori Consentiti - Table 1'!$Y$4,5,IF(AB857="X",1,0))+IF(AC857='Valori Consentiti - Table 1'!$AA$4,5,IF(AC857="X",1,0))+IF(AD857='Valori Consentiti - Table 1'!$AC$4,5,IF(AD857="X",1,0))+IF(AE857='Valori Consentiti - Table 1'!$AE$4,5,IF(AE857="X",1,0))+IF(AF857='Valori Consentiti - Table 1'!$AG$4,5,IF(AF857="X",1,0))+IF(AG857='Valori Consentiti - Table 1'!$AI$4,5,IF(AG857="X",1,0))+IF(AH857='Valori Consentiti - Table 1'!$AK$4,5,IF(AH857="X",1,0))+IF(AI857='Valori Consentiti - Table 1'!$AM$4,5,IF(AI857="X",1,0))+IF(AJ857='Valori Consentiti - Table 1'!$AO$4,5,IF(AJ857="X",1,0))+IF(AK857='Valori Consentiti - Table 1'!$AQ$4,5,IF(AK857="X",1,0))+IF(AL857='Valori Consentiti - Table 1'!$AS$4,5,IF(AL857="X",1,0))+IF(AM857='Valori Consentiti - Table 1'!$AU$4,5,IF(AM857="X",1,0)),IF(G857=4,IF(T857='Valori Consentiti - Table 1'!$I$5,5,IF(T857="X",1,0))+IF(U857='Valori Consentiti - Table 1'!$K$5,5,IF(U857="X",1,0))+IF(V857='Valori Consentiti - Table 1'!$M$5,5,IF(V857="X",1,0))+IF(W857='Valori Consentiti - Table 1'!$O$5,5,IF(W857="X",1,0))+IF(X857='Valori Consentiti - Table 1'!$Q$5,5,IF(X857="X",1,0))+IF(Y857='Valori Consentiti - Table 1'!$S$5,5,IF(Y857="X",1,0))+IF(Z857='Valori Consentiti - Table 1'!$U$5,5,IF(Z857="X",1,0))+IF(AA857='Valori Consentiti - Table 1'!$W$5,5,IF(AA857="X",1,0))+IF(AB857='Valori Consentiti - Table 1'!$Y$5,5,IF(AB857="X",1,0))+IF(AC857='Valori Consentiti - Table 1'!$AA$5,5,IF(AC857="X",1,0))+IF(AD857='Valori Consentiti - Table 1'!$AC$5,5,IF(AD857="X",1,0))+IF(AE857='Valori Consentiti - Table 1'!$AE$5,5,IF(AE857="X",1,0))+IF(AF857='Valori Consentiti - Table 1'!$AG$5,5,IF(AF857="X",1,0))+IF(AG857='Valori Consentiti - Table 1'!$AI$5,5,IF(AG857="X",1,0))+IF(AH857='Valori Consentiti - Table 1'!$AK$5,5,IF(AH857="X",1,0))+IF(AI857='Valori Consentiti - Table 1'!$AM$5,5,IF(AI857="X",1,0))+IF(AJ857='Valori Consentiti - Table 1'!$AO$5,5,IF(AJ857="X",1,0))+IF(AK857='Valori Consentiti - Table 1'!$AQ$5,5,IF(AK857="X",1,0))+IF(AL857='Valori Consentiti - Table 1'!$AS$5,5,IF(AL857="X",1,0))+IF(AM857='Valori Consentiti - Table 1'!$AU$5,5,IF(AM857="X",1,0)),))))</f>
        <v>0</v>
      </c>
      <c r="N857" s="16">
        <f t="shared" si="426"/>
        <v>0</v>
      </c>
      <c r="O857" s="16">
        <f t="shared" si="427"/>
        <v>20</v>
      </c>
      <c r="P857" s="16">
        <f>IF(G857=1,IF(T857='Valori Consentiti - Table 1'!$I$2,1,0)+IF(U857='Valori Consentiti - Table 1'!$K$2,1,0)+IF(V857='Valori Consentiti - Table 1'!$M$2,1,0)+IF(W857='Valori Consentiti - Table 1'!$O$2,1,0)+IF(X857='Valori Consentiti - Table 1'!$Q$2,1,0)+IF(Y857='Valori Consentiti - Table 1'!$S$2,1,0)+IF(Z857='Valori Consentiti - Table 1'!$U$2,1,0)+IF(AA857='Valori Consentiti - Table 1'!$W$2,1,0)+IF(AB857='Valori Consentiti - Table 1'!$Y$2,1,0)+IF(AC857='Valori Consentiti - Table 1'!$AA$2,1,0)+IF(AD857='Valori Consentiti - Table 1'!$AC$2,1,0)+IF(AE857='Valori Consentiti - Table 1'!$AE$2,1,0)+IF(AF857='Valori Consentiti - Table 1'!$AG$2,1,0)+IF(AG857='Valori Consentiti - Table 1'!$AI$2,1,0)+IF(AH857='Valori Consentiti - Table 1'!$AK$2,1,0)+IF(AI857='Valori Consentiti - Table 1'!$AM$2,1,0)+IF(AJ857='Valori Consentiti - Table 1'!$AO$2,1,0)+IF(AK857='Valori Consentiti - Table 1'!$AQ$2,1,0)+IF(AL857='Valori Consentiti - Table 1'!$AS$2,1,0)+IF(AM857='Valori Consentiti - Table 1'!$AU$2,1,0),IF(G857=2,IF(T857='Valori Consentiti - Table 1'!$I$3,1,0)+IF(U857='Valori Consentiti - Table 1'!$K$3,1,0)+IF(V857='Valori Consentiti - Table 1'!$M$3,1,0)+IF(W857='Valori Consentiti - Table 1'!$O$3,1,0)+IF(X857='Valori Consentiti - Table 1'!$Q$3,1,0)+IF(Y857='Valori Consentiti - Table 1'!$S$3,1,0)+IF(Z857='Valori Consentiti - Table 1'!$U$3,1,0)+IF(AA857='Valori Consentiti - Table 1'!$W$3,1,0)+IF(AB857='Valori Consentiti - Table 1'!$Y$3,1,0)+IF(AC857='Valori Consentiti - Table 1'!$AA$3,1,0)+IF(AD857='Valori Consentiti - Table 1'!$AC$3,1,0)+IF(AE857='Valori Consentiti - Table 1'!$AE$3,1,0)+IF(AF857='Valori Consentiti - Table 1'!$AG$3,1,0)+IF(AG857='Valori Consentiti - Table 1'!$AI$3,1,0)+IF(AH857='Valori Consentiti - Table 1'!$AK$3,1,0)+IF(AI857='Valori Consentiti - Table 1'!$AM$3,1,0)+IF(AJ857='Valori Consentiti - Table 1'!$AO$3,1,0)+IF(AK857='Valori Consentiti - Table 1'!$AQ$3,1,0)+IF(AL857='Valori Consentiti - Table 1'!$AS$3,1,0)+IF(AM857='Valori Consentiti - Table 1'!$AU$3,1,0),IF(G857=3,IF(T857='Valori Consentiti - Table 1'!$I$4,1,0)+IF(U857='Valori Consentiti - Table 1'!$K$4,1,0)+IF(V857='Valori Consentiti - Table 1'!$M$4,1,0)+IF(W857='Valori Consentiti - Table 1'!$O$4,1,0)+IF(X857='Valori Consentiti - Table 1'!$Q$4,1,0)+IF(Y857='Valori Consentiti - Table 1'!$S$4,1,0)+IF(Z857='Valori Consentiti - Table 1'!$U$4,1,0)+IF(AA857='Valori Consentiti - Table 1'!$W$4,1,0)+IF(AB857='Valori Consentiti - Table 1'!$Y$4,1,0)+IF(AC857='Valori Consentiti - Table 1'!$AA$4,1,0)+IF(AD857='Valori Consentiti - Table 1'!$AC$4,1,0)+IF(AE857='Valori Consentiti - Table 1'!$AE$4,1,0)+IF(AF857='Valori Consentiti - Table 1'!$AG$4,1,0)+IF(AG857='Valori Consentiti - Table 1'!$AI$4,1,0)+IF(AH857='Valori Consentiti - Table 1'!$AK$4,1,0)+IF(AI857='Valori Consentiti - Table 1'!$AM$4,1,0)+IF(AJ857='Valori Consentiti - Table 1'!$AO$4,1,0)+IF(AK857='Valori Consentiti - Table 1'!$AQ$4,1,0)+IF(AL857='Valori Consentiti - Table 1'!$AS$4,1,0)+IF(AM857='Valori Consentiti - Table 1'!$AU$4,1,0),IF(G857=4,IF(T857='Valori Consentiti - Table 1'!$I$5,1,0)+IF(U857='Valori Consentiti - Table 1'!$K$5,1,0)+IF(V857='Valori Consentiti - Table 1'!$M$5,1,0)+IF(W857='Valori Consentiti - Table 1'!$O$5,1,0)+IF(X857='Valori Consentiti - Table 1'!$Q$5,1,0)+IF(Y857='Valori Consentiti - Table 1'!$S$5,1,0)+IF(Z857='Valori Consentiti - Table 1'!$U$5,1,0)+IF(AA857='Valori Consentiti - Table 1'!$W$5,1,0)+IF(AB857='Valori Consentiti - Table 1'!$Y$5,1,0)+IF(AC857='Valori Consentiti - Table 1'!$AA$5,1,0)+IF(AD857='Valori Consentiti - Table 1'!$AC$5,1,0)+IF(AE857='Valori Consentiti - Table 1'!$AE$5,1,0)+IF(AF857='Valori Consentiti - Table 1'!$AG$5,1,0)+IF(AG857='Valori Consentiti - Table 1'!$AI$5,1,0)+IF(AH857='Valori Consentiti - Table 1'!$AK$5,1,0)+IF(AI857='Valori Consentiti - Table 1'!$AM$5,1,0)+IF(AJ857='Valori Consentiti - Table 1'!$AO$5,1,0)+IF(AK857='Valori Consentiti - Table 1'!$AQ$5,1,0)+IF(AL857='Valori Consentiti - Table 1'!$AS$5,1,0)+IF(AM857='Valori Consentiti - Table 1'!$AU$5,1,0),))))</f>
        <v>0</v>
      </c>
      <c r="Q857" s="16">
        <f t="shared" si="428"/>
        <v>20</v>
      </c>
      <c r="R857" s="16">
        <f t="shared" si="420"/>
        <v>1</v>
      </c>
      <c r="S857" s="17"/>
      <c r="T857" s="24" t="str">
        <f t="shared" si="400"/>
        <v/>
      </c>
      <c r="U857" s="25" t="str">
        <f t="shared" si="401"/>
        <v/>
      </c>
      <c r="V857" s="25" t="str">
        <f t="shared" si="402"/>
        <v/>
      </c>
      <c r="W857" s="26" t="str">
        <f t="shared" si="403"/>
        <v/>
      </c>
      <c r="X857" s="27" t="str">
        <f t="shared" si="404"/>
        <v/>
      </c>
      <c r="Y857" s="25" t="str">
        <f t="shared" si="405"/>
        <v/>
      </c>
      <c r="Z857" s="25" t="str">
        <f t="shared" si="406"/>
        <v/>
      </c>
      <c r="AA857" s="26" t="str">
        <f t="shared" si="407"/>
        <v/>
      </c>
      <c r="AB857" s="27" t="str">
        <f t="shared" si="408"/>
        <v/>
      </c>
      <c r="AC857" s="25" t="str">
        <f t="shared" si="409"/>
        <v/>
      </c>
      <c r="AD857" s="25" t="str">
        <f t="shared" si="410"/>
        <v/>
      </c>
      <c r="AE857" s="26" t="str">
        <f t="shared" si="411"/>
        <v/>
      </c>
      <c r="AF857" s="27" t="str">
        <f t="shared" si="412"/>
        <v/>
      </c>
      <c r="AG857" s="25" t="str">
        <f t="shared" si="413"/>
        <v/>
      </c>
      <c r="AH857" s="25" t="str">
        <f t="shared" si="414"/>
        <v/>
      </c>
      <c r="AI857" s="26" t="str">
        <f t="shared" si="415"/>
        <v/>
      </c>
      <c r="AJ857" s="27" t="str">
        <f t="shared" si="416"/>
        <v/>
      </c>
      <c r="AK857" s="25" t="str">
        <f t="shared" si="417"/>
        <v/>
      </c>
      <c r="AL857" s="25" t="str">
        <f t="shared" si="418"/>
        <v/>
      </c>
      <c r="AM857" s="28" t="str">
        <f t="shared" si="419"/>
        <v/>
      </c>
      <c r="AN857" s="29" t="b">
        <f t="shared" si="421"/>
        <v>0</v>
      </c>
      <c r="AO857" s="29" t="b">
        <f t="shared" si="422"/>
        <v>0</v>
      </c>
      <c r="AP857" s="29" t="b">
        <f t="shared" si="423"/>
        <v>0</v>
      </c>
      <c r="AQ857" s="29" t="b">
        <f t="shared" si="424"/>
        <v>0</v>
      </c>
      <c r="AR857" s="29" t="b">
        <f t="shared" si="425"/>
        <v>0</v>
      </c>
    </row>
    <row r="858" spans="1:44">
      <c r="A858" s="14"/>
      <c r="B858" s="14"/>
      <c r="C858" s="22"/>
      <c r="D858" s="14"/>
      <c r="E858" s="14"/>
      <c r="F858" s="14"/>
      <c r="G858" s="14"/>
      <c r="H858" s="15"/>
      <c r="I858" s="15"/>
      <c r="J858" s="15"/>
      <c r="K858" s="15"/>
      <c r="L858" s="15"/>
      <c r="M858" s="23">
        <f>IF(G858=1,IF(T858='Valori Consentiti - Table 1'!$I$2,5,IF(T858="X",1,0))+IF(U858='Valori Consentiti - Table 1'!$K$2,5,IF(U858="X",1,0))+IF(V858='Valori Consentiti - Table 1'!$M$2,5,IF(V858="X",1,0))+IF(W858='Valori Consentiti - Table 1'!$O$2,5,IF(W858="X",1,0))+IF(X858='Valori Consentiti - Table 1'!$Q$2,5,IF(X858="X",1,0))+IF(Y858='Valori Consentiti - Table 1'!$S$2,5,IF(Y858="X",1,0))+IF(Z858='Valori Consentiti - Table 1'!$U$2,5,IF(Z858="X",1,0))+IF(AA858='Valori Consentiti - Table 1'!$W$2,5,IF(AA858="X",1,0))+IF(AB858='Valori Consentiti - Table 1'!$Y$2,5,IF(AB858="X",1,0))+IF(AC858='Valori Consentiti - Table 1'!$AA$2,5,IF(AC858="X",1,0))+IF(AD858='Valori Consentiti - Table 1'!$AC$2,5,IF(AD858="X",1,0))+IF(AE858='Valori Consentiti - Table 1'!$AE$2,5,IF(AE858="X",1,0))+IF(AF858='Valori Consentiti - Table 1'!$AG$2,5,IF(AF858="X",1,0))+IF(AG858='Valori Consentiti - Table 1'!$AI$2,5,IF(AG858="X",1,0))+IF(AH858='Valori Consentiti - Table 1'!$AK$2,5,IF(AH858="X",1,0))+IF(AI858='Valori Consentiti - Table 1'!$AM$2,5,IF(AI858="X",1,0))+IF(AJ858='Valori Consentiti - Table 1'!$AO$2,5,IF(AJ858="X",1,0))+IF(AK858='Valori Consentiti - Table 1'!$AQ$2,5,IF(AK858="X",1,0))+IF(AL858='Valori Consentiti - Table 1'!$AS$2,5,IF(AL858="X",1,0))+IF(AM858='Valori Consentiti - Table 1'!$AU$2,5,IF(AM858="X",1,0)),IF(G858=2,IF(T858='Valori Consentiti - Table 1'!$I$3,5,IF(T858="X",1,0))+IF(U858='Valori Consentiti - Table 1'!$K$3,5,IF(U858="X",1,0))+IF(V858='Valori Consentiti - Table 1'!$M$3,5,IF(V858="X",1,0))+IF(W858='Valori Consentiti - Table 1'!$O$3,5,IF(W858="X",1,0))+IF(X858='Valori Consentiti - Table 1'!$Q$3,5,IF(X858="X",1,0))+IF(Y858='Valori Consentiti - Table 1'!$S$3,5,IF(Y858="X",1,0))+IF(Z858='Valori Consentiti - Table 1'!$U$3,5,IF(Z858="X",1,0))+IF(AA858='Valori Consentiti - Table 1'!$W$3,5,IF(AA858="X",1,0))+IF(AB858='Valori Consentiti - Table 1'!$Y$3,5,IF(AB858="X",1,0))+IF(AC858='Valori Consentiti - Table 1'!$AA$3,5,IF(AC858="X",1,0))+IF(AD858='Valori Consentiti - Table 1'!$AC$3,5,IF(AD858="X",1,0))+IF(AE858='Valori Consentiti - Table 1'!$AE$3,5,IF(AE858="X",1,0))+IF(AF858='Valori Consentiti - Table 1'!$AG$3,5,IF(AF858="X",1,0))+IF(AG858='Valori Consentiti - Table 1'!$AI$3,5,IF(AG858="X",1,0))+IF(AH858='Valori Consentiti - Table 1'!$AK$3,5,IF(AH858="X",1,0))+IF(AI858='Valori Consentiti - Table 1'!$AM$3,5,IF(AI858="X",1,0))+IF(AJ858='Valori Consentiti - Table 1'!$AO$3,5,IF(AJ858="X",1,0))+IF(AK858='Valori Consentiti - Table 1'!$AQ$3,5,IF(AK858="X",1,0))+IF(AL858='Valori Consentiti - Table 1'!$AS$3,5,IF(AL858="X",1,0))+IF(AM858='Valori Consentiti - Table 1'!$AU$3,5,IF(AM858="X",1,0)),IF(G858=3,IF(T858='Valori Consentiti - Table 1'!$I$4,5,IF(T858="X",1,0))+IF(U858='Valori Consentiti - Table 1'!$K$4,5,IF(U858="X",1,0))+IF(V858='Valori Consentiti - Table 1'!$M$4,5,IF(V858="X",1,0))+IF(W858='Valori Consentiti - Table 1'!$O$4,5,IF(W858="X",1,0))+IF(X858='Valori Consentiti - Table 1'!$Q$4,5,IF(X858="X",1,0))+IF(Y858='Valori Consentiti - Table 1'!$S$4,5,IF(Y858="X",1,0))+IF(Z858='Valori Consentiti - Table 1'!$U$4,5,IF(Z858="X",1,0))+IF(AA858='Valori Consentiti - Table 1'!$W$4,5,IF(AA858="X",1,0))+IF(AB858='Valori Consentiti - Table 1'!$Y$4,5,IF(AB858="X",1,0))+IF(AC858='Valori Consentiti - Table 1'!$AA$4,5,IF(AC858="X",1,0))+IF(AD858='Valori Consentiti - Table 1'!$AC$4,5,IF(AD858="X",1,0))+IF(AE858='Valori Consentiti - Table 1'!$AE$4,5,IF(AE858="X",1,0))+IF(AF858='Valori Consentiti - Table 1'!$AG$4,5,IF(AF858="X",1,0))+IF(AG858='Valori Consentiti - Table 1'!$AI$4,5,IF(AG858="X",1,0))+IF(AH858='Valori Consentiti - Table 1'!$AK$4,5,IF(AH858="X",1,0))+IF(AI858='Valori Consentiti - Table 1'!$AM$4,5,IF(AI858="X",1,0))+IF(AJ858='Valori Consentiti - Table 1'!$AO$4,5,IF(AJ858="X",1,0))+IF(AK858='Valori Consentiti - Table 1'!$AQ$4,5,IF(AK858="X",1,0))+IF(AL858='Valori Consentiti - Table 1'!$AS$4,5,IF(AL858="X",1,0))+IF(AM858='Valori Consentiti - Table 1'!$AU$4,5,IF(AM858="X",1,0)),IF(G858=4,IF(T858='Valori Consentiti - Table 1'!$I$5,5,IF(T858="X",1,0))+IF(U858='Valori Consentiti - Table 1'!$K$5,5,IF(U858="X",1,0))+IF(V858='Valori Consentiti - Table 1'!$M$5,5,IF(V858="X",1,0))+IF(W858='Valori Consentiti - Table 1'!$O$5,5,IF(W858="X",1,0))+IF(X858='Valori Consentiti - Table 1'!$Q$5,5,IF(X858="X",1,0))+IF(Y858='Valori Consentiti - Table 1'!$S$5,5,IF(Y858="X",1,0))+IF(Z858='Valori Consentiti - Table 1'!$U$5,5,IF(Z858="X",1,0))+IF(AA858='Valori Consentiti - Table 1'!$W$5,5,IF(AA858="X",1,0))+IF(AB858='Valori Consentiti - Table 1'!$Y$5,5,IF(AB858="X",1,0))+IF(AC858='Valori Consentiti - Table 1'!$AA$5,5,IF(AC858="X",1,0))+IF(AD858='Valori Consentiti - Table 1'!$AC$5,5,IF(AD858="X",1,0))+IF(AE858='Valori Consentiti - Table 1'!$AE$5,5,IF(AE858="X",1,0))+IF(AF858='Valori Consentiti - Table 1'!$AG$5,5,IF(AF858="X",1,0))+IF(AG858='Valori Consentiti - Table 1'!$AI$5,5,IF(AG858="X",1,0))+IF(AH858='Valori Consentiti - Table 1'!$AK$5,5,IF(AH858="X",1,0))+IF(AI858='Valori Consentiti - Table 1'!$AM$5,5,IF(AI858="X",1,0))+IF(AJ858='Valori Consentiti - Table 1'!$AO$5,5,IF(AJ858="X",1,0))+IF(AK858='Valori Consentiti - Table 1'!$AQ$5,5,IF(AK858="X",1,0))+IF(AL858='Valori Consentiti - Table 1'!$AS$5,5,IF(AL858="X",1,0))+IF(AM858='Valori Consentiti - Table 1'!$AU$5,5,IF(AM858="X",1,0)),))))</f>
        <v>0</v>
      </c>
      <c r="N858" s="16">
        <f t="shared" si="426"/>
        <v>0</v>
      </c>
      <c r="O858" s="16">
        <f t="shared" si="427"/>
        <v>20</v>
      </c>
      <c r="P858" s="16">
        <f>IF(G858=1,IF(T858='Valori Consentiti - Table 1'!$I$2,1,0)+IF(U858='Valori Consentiti - Table 1'!$K$2,1,0)+IF(V858='Valori Consentiti - Table 1'!$M$2,1,0)+IF(W858='Valori Consentiti - Table 1'!$O$2,1,0)+IF(X858='Valori Consentiti - Table 1'!$Q$2,1,0)+IF(Y858='Valori Consentiti - Table 1'!$S$2,1,0)+IF(Z858='Valori Consentiti - Table 1'!$U$2,1,0)+IF(AA858='Valori Consentiti - Table 1'!$W$2,1,0)+IF(AB858='Valori Consentiti - Table 1'!$Y$2,1,0)+IF(AC858='Valori Consentiti - Table 1'!$AA$2,1,0)+IF(AD858='Valori Consentiti - Table 1'!$AC$2,1,0)+IF(AE858='Valori Consentiti - Table 1'!$AE$2,1,0)+IF(AF858='Valori Consentiti - Table 1'!$AG$2,1,0)+IF(AG858='Valori Consentiti - Table 1'!$AI$2,1,0)+IF(AH858='Valori Consentiti - Table 1'!$AK$2,1,0)+IF(AI858='Valori Consentiti - Table 1'!$AM$2,1,0)+IF(AJ858='Valori Consentiti - Table 1'!$AO$2,1,0)+IF(AK858='Valori Consentiti - Table 1'!$AQ$2,1,0)+IF(AL858='Valori Consentiti - Table 1'!$AS$2,1,0)+IF(AM858='Valori Consentiti - Table 1'!$AU$2,1,0),IF(G858=2,IF(T858='Valori Consentiti - Table 1'!$I$3,1,0)+IF(U858='Valori Consentiti - Table 1'!$K$3,1,0)+IF(V858='Valori Consentiti - Table 1'!$M$3,1,0)+IF(W858='Valori Consentiti - Table 1'!$O$3,1,0)+IF(X858='Valori Consentiti - Table 1'!$Q$3,1,0)+IF(Y858='Valori Consentiti - Table 1'!$S$3,1,0)+IF(Z858='Valori Consentiti - Table 1'!$U$3,1,0)+IF(AA858='Valori Consentiti - Table 1'!$W$3,1,0)+IF(AB858='Valori Consentiti - Table 1'!$Y$3,1,0)+IF(AC858='Valori Consentiti - Table 1'!$AA$3,1,0)+IF(AD858='Valori Consentiti - Table 1'!$AC$3,1,0)+IF(AE858='Valori Consentiti - Table 1'!$AE$3,1,0)+IF(AF858='Valori Consentiti - Table 1'!$AG$3,1,0)+IF(AG858='Valori Consentiti - Table 1'!$AI$3,1,0)+IF(AH858='Valori Consentiti - Table 1'!$AK$3,1,0)+IF(AI858='Valori Consentiti - Table 1'!$AM$3,1,0)+IF(AJ858='Valori Consentiti - Table 1'!$AO$3,1,0)+IF(AK858='Valori Consentiti - Table 1'!$AQ$3,1,0)+IF(AL858='Valori Consentiti - Table 1'!$AS$3,1,0)+IF(AM858='Valori Consentiti - Table 1'!$AU$3,1,0),IF(G858=3,IF(T858='Valori Consentiti - Table 1'!$I$4,1,0)+IF(U858='Valori Consentiti - Table 1'!$K$4,1,0)+IF(V858='Valori Consentiti - Table 1'!$M$4,1,0)+IF(W858='Valori Consentiti - Table 1'!$O$4,1,0)+IF(X858='Valori Consentiti - Table 1'!$Q$4,1,0)+IF(Y858='Valori Consentiti - Table 1'!$S$4,1,0)+IF(Z858='Valori Consentiti - Table 1'!$U$4,1,0)+IF(AA858='Valori Consentiti - Table 1'!$W$4,1,0)+IF(AB858='Valori Consentiti - Table 1'!$Y$4,1,0)+IF(AC858='Valori Consentiti - Table 1'!$AA$4,1,0)+IF(AD858='Valori Consentiti - Table 1'!$AC$4,1,0)+IF(AE858='Valori Consentiti - Table 1'!$AE$4,1,0)+IF(AF858='Valori Consentiti - Table 1'!$AG$4,1,0)+IF(AG858='Valori Consentiti - Table 1'!$AI$4,1,0)+IF(AH858='Valori Consentiti - Table 1'!$AK$4,1,0)+IF(AI858='Valori Consentiti - Table 1'!$AM$4,1,0)+IF(AJ858='Valori Consentiti - Table 1'!$AO$4,1,0)+IF(AK858='Valori Consentiti - Table 1'!$AQ$4,1,0)+IF(AL858='Valori Consentiti - Table 1'!$AS$4,1,0)+IF(AM858='Valori Consentiti - Table 1'!$AU$4,1,0),IF(G858=4,IF(T858='Valori Consentiti - Table 1'!$I$5,1,0)+IF(U858='Valori Consentiti - Table 1'!$K$5,1,0)+IF(V858='Valori Consentiti - Table 1'!$M$5,1,0)+IF(W858='Valori Consentiti - Table 1'!$O$5,1,0)+IF(X858='Valori Consentiti - Table 1'!$Q$5,1,0)+IF(Y858='Valori Consentiti - Table 1'!$S$5,1,0)+IF(Z858='Valori Consentiti - Table 1'!$U$5,1,0)+IF(AA858='Valori Consentiti - Table 1'!$W$5,1,0)+IF(AB858='Valori Consentiti - Table 1'!$Y$5,1,0)+IF(AC858='Valori Consentiti - Table 1'!$AA$5,1,0)+IF(AD858='Valori Consentiti - Table 1'!$AC$5,1,0)+IF(AE858='Valori Consentiti - Table 1'!$AE$5,1,0)+IF(AF858='Valori Consentiti - Table 1'!$AG$5,1,0)+IF(AG858='Valori Consentiti - Table 1'!$AI$5,1,0)+IF(AH858='Valori Consentiti - Table 1'!$AK$5,1,0)+IF(AI858='Valori Consentiti - Table 1'!$AM$5,1,0)+IF(AJ858='Valori Consentiti - Table 1'!$AO$5,1,0)+IF(AK858='Valori Consentiti - Table 1'!$AQ$5,1,0)+IF(AL858='Valori Consentiti - Table 1'!$AS$5,1,0)+IF(AM858='Valori Consentiti - Table 1'!$AU$5,1,0),))))</f>
        <v>0</v>
      </c>
      <c r="Q858" s="16">
        <f t="shared" si="428"/>
        <v>20</v>
      </c>
      <c r="R858" s="16">
        <f t="shared" si="420"/>
        <v>1</v>
      </c>
      <c r="S858" s="17"/>
      <c r="T858" s="24" t="str">
        <f t="shared" si="400"/>
        <v/>
      </c>
      <c r="U858" s="25" t="str">
        <f t="shared" si="401"/>
        <v/>
      </c>
      <c r="V858" s="25" t="str">
        <f t="shared" si="402"/>
        <v/>
      </c>
      <c r="W858" s="26" t="str">
        <f t="shared" si="403"/>
        <v/>
      </c>
      <c r="X858" s="27" t="str">
        <f t="shared" si="404"/>
        <v/>
      </c>
      <c r="Y858" s="25" t="str">
        <f t="shared" si="405"/>
        <v/>
      </c>
      <c r="Z858" s="25" t="str">
        <f t="shared" si="406"/>
        <v/>
      </c>
      <c r="AA858" s="26" t="str">
        <f t="shared" si="407"/>
        <v/>
      </c>
      <c r="AB858" s="27" t="str">
        <f t="shared" si="408"/>
        <v/>
      </c>
      <c r="AC858" s="25" t="str">
        <f t="shared" si="409"/>
        <v/>
      </c>
      <c r="AD858" s="25" t="str">
        <f t="shared" si="410"/>
        <v/>
      </c>
      <c r="AE858" s="26" t="str">
        <f t="shared" si="411"/>
        <v/>
      </c>
      <c r="AF858" s="27" t="str">
        <f t="shared" si="412"/>
        <v/>
      </c>
      <c r="AG858" s="25" t="str">
        <f t="shared" si="413"/>
        <v/>
      </c>
      <c r="AH858" s="25" t="str">
        <f t="shared" si="414"/>
        <v/>
      </c>
      <c r="AI858" s="26" t="str">
        <f t="shared" si="415"/>
        <v/>
      </c>
      <c r="AJ858" s="27" t="str">
        <f t="shared" si="416"/>
        <v/>
      </c>
      <c r="AK858" s="25" t="str">
        <f t="shared" si="417"/>
        <v/>
      </c>
      <c r="AL858" s="25" t="str">
        <f t="shared" si="418"/>
        <v/>
      </c>
      <c r="AM858" s="28" t="str">
        <f t="shared" si="419"/>
        <v/>
      </c>
      <c r="AN858" s="29" t="b">
        <f t="shared" si="421"/>
        <v>0</v>
      </c>
      <c r="AO858" s="29" t="b">
        <f t="shared" si="422"/>
        <v>0</v>
      </c>
      <c r="AP858" s="29" t="b">
        <f t="shared" si="423"/>
        <v>0</v>
      </c>
      <c r="AQ858" s="29" t="b">
        <f t="shared" si="424"/>
        <v>0</v>
      </c>
      <c r="AR858" s="29" t="b">
        <f t="shared" si="425"/>
        <v>0</v>
      </c>
    </row>
    <row r="859" spans="1:44">
      <c r="A859" s="14"/>
      <c r="B859" s="14"/>
      <c r="C859" s="22"/>
      <c r="D859" s="14"/>
      <c r="E859" s="14"/>
      <c r="F859" s="14"/>
      <c r="G859" s="14"/>
      <c r="H859" s="15"/>
      <c r="I859" s="15"/>
      <c r="J859" s="15"/>
      <c r="K859" s="15"/>
      <c r="L859" s="15"/>
      <c r="M859" s="23">
        <f>IF(G859=1,IF(T859='Valori Consentiti - Table 1'!$I$2,5,IF(T859="X",1,0))+IF(U859='Valori Consentiti - Table 1'!$K$2,5,IF(U859="X",1,0))+IF(V859='Valori Consentiti - Table 1'!$M$2,5,IF(V859="X",1,0))+IF(W859='Valori Consentiti - Table 1'!$O$2,5,IF(W859="X",1,0))+IF(X859='Valori Consentiti - Table 1'!$Q$2,5,IF(X859="X",1,0))+IF(Y859='Valori Consentiti - Table 1'!$S$2,5,IF(Y859="X",1,0))+IF(Z859='Valori Consentiti - Table 1'!$U$2,5,IF(Z859="X",1,0))+IF(AA859='Valori Consentiti - Table 1'!$W$2,5,IF(AA859="X",1,0))+IF(AB859='Valori Consentiti - Table 1'!$Y$2,5,IF(AB859="X",1,0))+IF(AC859='Valori Consentiti - Table 1'!$AA$2,5,IF(AC859="X",1,0))+IF(AD859='Valori Consentiti - Table 1'!$AC$2,5,IF(AD859="X",1,0))+IF(AE859='Valori Consentiti - Table 1'!$AE$2,5,IF(AE859="X",1,0))+IF(AF859='Valori Consentiti - Table 1'!$AG$2,5,IF(AF859="X",1,0))+IF(AG859='Valori Consentiti - Table 1'!$AI$2,5,IF(AG859="X",1,0))+IF(AH859='Valori Consentiti - Table 1'!$AK$2,5,IF(AH859="X",1,0))+IF(AI859='Valori Consentiti - Table 1'!$AM$2,5,IF(AI859="X",1,0))+IF(AJ859='Valori Consentiti - Table 1'!$AO$2,5,IF(AJ859="X",1,0))+IF(AK859='Valori Consentiti - Table 1'!$AQ$2,5,IF(AK859="X",1,0))+IF(AL859='Valori Consentiti - Table 1'!$AS$2,5,IF(AL859="X",1,0))+IF(AM859='Valori Consentiti - Table 1'!$AU$2,5,IF(AM859="X",1,0)),IF(G859=2,IF(T859='Valori Consentiti - Table 1'!$I$3,5,IF(T859="X",1,0))+IF(U859='Valori Consentiti - Table 1'!$K$3,5,IF(U859="X",1,0))+IF(V859='Valori Consentiti - Table 1'!$M$3,5,IF(V859="X",1,0))+IF(W859='Valori Consentiti - Table 1'!$O$3,5,IF(W859="X",1,0))+IF(X859='Valori Consentiti - Table 1'!$Q$3,5,IF(X859="X",1,0))+IF(Y859='Valori Consentiti - Table 1'!$S$3,5,IF(Y859="X",1,0))+IF(Z859='Valori Consentiti - Table 1'!$U$3,5,IF(Z859="X",1,0))+IF(AA859='Valori Consentiti - Table 1'!$W$3,5,IF(AA859="X",1,0))+IF(AB859='Valori Consentiti - Table 1'!$Y$3,5,IF(AB859="X",1,0))+IF(AC859='Valori Consentiti - Table 1'!$AA$3,5,IF(AC859="X",1,0))+IF(AD859='Valori Consentiti - Table 1'!$AC$3,5,IF(AD859="X",1,0))+IF(AE859='Valori Consentiti - Table 1'!$AE$3,5,IF(AE859="X",1,0))+IF(AF859='Valori Consentiti - Table 1'!$AG$3,5,IF(AF859="X",1,0))+IF(AG859='Valori Consentiti - Table 1'!$AI$3,5,IF(AG859="X",1,0))+IF(AH859='Valori Consentiti - Table 1'!$AK$3,5,IF(AH859="X",1,0))+IF(AI859='Valori Consentiti - Table 1'!$AM$3,5,IF(AI859="X",1,0))+IF(AJ859='Valori Consentiti - Table 1'!$AO$3,5,IF(AJ859="X",1,0))+IF(AK859='Valori Consentiti - Table 1'!$AQ$3,5,IF(AK859="X",1,0))+IF(AL859='Valori Consentiti - Table 1'!$AS$3,5,IF(AL859="X",1,0))+IF(AM859='Valori Consentiti - Table 1'!$AU$3,5,IF(AM859="X",1,0)),IF(G859=3,IF(T859='Valori Consentiti - Table 1'!$I$4,5,IF(T859="X",1,0))+IF(U859='Valori Consentiti - Table 1'!$K$4,5,IF(U859="X",1,0))+IF(V859='Valori Consentiti - Table 1'!$M$4,5,IF(V859="X",1,0))+IF(W859='Valori Consentiti - Table 1'!$O$4,5,IF(W859="X",1,0))+IF(X859='Valori Consentiti - Table 1'!$Q$4,5,IF(X859="X",1,0))+IF(Y859='Valori Consentiti - Table 1'!$S$4,5,IF(Y859="X",1,0))+IF(Z859='Valori Consentiti - Table 1'!$U$4,5,IF(Z859="X",1,0))+IF(AA859='Valori Consentiti - Table 1'!$W$4,5,IF(AA859="X",1,0))+IF(AB859='Valori Consentiti - Table 1'!$Y$4,5,IF(AB859="X",1,0))+IF(AC859='Valori Consentiti - Table 1'!$AA$4,5,IF(AC859="X",1,0))+IF(AD859='Valori Consentiti - Table 1'!$AC$4,5,IF(AD859="X",1,0))+IF(AE859='Valori Consentiti - Table 1'!$AE$4,5,IF(AE859="X",1,0))+IF(AF859='Valori Consentiti - Table 1'!$AG$4,5,IF(AF859="X",1,0))+IF(AG859='Valori Consentiti - Table 1'!$AI$4,5,IF(AG859="X",1,0))+IF(AH859='Valori Consentiti - Table 1'!$AK$4,5,IF(AH859="X",1,0))+IF(AI859='Valori Consentiti - Table 1'!$AM$4,5,IF(AI859="X",1,0))+IF(AJ859='Valori Consentiti - Table 1'!$AO$4,5,IF(AJ859="X",1,0))+IF(AK859='Valori Consentiti - Table 1'!$AQ$4,5,IF(AK859="X",1,0))+IF(AL859='Valori Consentiti - Table 1'!$AS$4,5,IF(AL859="X",1,0))+IF(AM859='Valori Consentiti - Table 1'!$AU$4,5,IF(AM859="X",1,0)),IF(G859=4,IF(T859='Valori Consentiti - Table 1'!$I$5,5,IF(T859="X",1,0))+IF(U859='Valori Consentiti - Table 1'!$K$5,5,IF(U859="X",1,0))+IF(V859='Valori Consentiti - Table 1'!$M$5,5,IF(V859="X",1,0))+IF(W859='Valori Consentiti - Table 1'!$O$5,5,IF(W859="X",1,0))+IF(X859='Valori Consentiti - Table 1'!$Q$5,5,IF(X859="X",1,0))+IF(Y859='Valori Consentiti - Table 1'!$S$5,5,IF(Y859="X",1,0))+IF(Z859='Valori Consentiti - Table 1'!$U$5,5,IF(Z859="X",1,0))+IF(AA859='Valori Consentiti - Table 1'!$W$5,5,IF(AA859="X",1,0))+IF(AB859='Valori Consentiti - Table 1'!$Y$5,5,IF(AB859="X",1,0))+IF(AC859='Valori Consentiti - Table 1'!$AA$5,5,IF(AC859="X",1,0))+IF(AD859='Valori Consentiti - Table 1'!$AC$5,5,IF(AD859="X",1,0))+IF(AE859='Valori Consentiti - Table 1'!$AE$5,5,IF(AE859="X",1,0))+IF(AF859='Valori Consentiti - Table 1'!$AG$5,5,IF(AF859="X",1,0))+IF(AG859='Valori Consentiti - Table 1'!$AI$5,5,IF(AG859="X",1,0))+IF(AH859='Valori Consentiti - Table 1'!$AK$5,5,IF(AH859="X",1,0))+IF(AI859='Valori Consentiti - Table 1'!$AM$5,5,IF(AI859="X",1,0))+IF(AJ859='Valori Consentiti - Table 1'!$AO$5,5,IF(AJ859="X",1,0))+IF(AK859='Valori Consentiti - Table 1'!$AQ$5,5,IF(AK859="X",1,0))+IF(AL859='Valori Consentiti - Table 1'!$AS$5,5,IF(AL859="X",1,0))+IF(AM859='Valori Consentiti - Table 1'!$AU$5,5,IF(AM859="X",1,0)),))))</f>
        <v>0</v>
      </c>
      <c r="N859" s="16">
        <f t="shared" si="426"/>
        <v>0</v>
      </c>
      <c r="O859" s="16">
        <f t="shared" si="427"/>
        <v>20</v>
      </c>
      <c r="P859" s="16">
        <f>IF(G859=1,IF(T859='Valori Consentiti - Table 1'!$I$2,1,0)+IF(U859='Valori Consentiti - Table 1'!$K$2,1,0)+IF(V859='Valori Consentiti - Table 1'!$M$2,1,0)+IF(W859='Valori Consentiti - Table 1'!$O$2,1,0)+IF(X859='Valori Consentiti - Table 1'!$Q$2,1,0)+IF(Y859='Valori Consentiti - Table 1'!$S$2,1,0)+IF(Z859='Valori Consentiti - Table 1'!$U$2,1,0)+IF(AA859='Valori Consentiti - Table 1'!$W$2,1,0)+IF(AB859='Valori Consentiti - Table 1'!$Y$2,1,0)+IF(AC859='Valori Consentiti - Table 1'!$AA$2,1,0)+IF(AD859='Valori Consentiti - Table 1'!$AC$2,1,0)+IF(AE859='Valori Consentiti - Table 1'!$AE$2,1,0)+IF(AF859='Valori Consentiti - Table 1'!$AG$2,1,0)+IF(AG859='Valori Consentiti - Table 1'!$AI$2,1,0)+IF(AH859='Valori Consentiti - Table 1'!$AK$2,1,0)+IF(AI859='Valori Consentiti - Table 1'!$AM$2,1,0)+IF(AJ859='Valori Consentiti - Table 1'!$AO$2,1,0)+IF(AK859='Valori Consentiti - Table 1'!$AQ$2,1,0)+IF(AL859='Valori Consentiti - Table 1'!$AS$2,1,0)+IF(AM859='Valori Consentiti - Table 1'!$AU$2,1,0),IF(G859=2,IF(T859='Valori Consentiti - Table 1'!$I$3,1,0)+IF(U859='Valori Consentiti - Table 1'!$K$3,1,0)+IF(V859='Valori Consentiti - Table 1'!$M$3,1,0)+IF(W859='Valori Consentiti - Table 1'!$O$3,1,0)+IF(X859='Valori Consentiti - Table 1'!$Q$3,1,0)+IF(Y859='Valori Consentiti - Table 1'!$S$3,1,0)+IF(Z859='Valori Consentiti - Table 1'!$U$3,1,0)+IF(AA859='Valori Consentiti - Table 1'!$W$3,1,0)+IF(AB859='Valori Consentiti - Table 1'!$Y$3,1,0)+IF(AC859='Valori Consentiti - Table 1'!$AA$3,1,0)+IF(AD859='Valori Consentiti - Table 1'!$AC$3,1,0)+IF(AE859='Valori Consentiti - Table 1'!$AE$3,1,0)+IF(AF859='Valori Consentiti - Table 1'!$AG$3,1,0)+IF(AG859='Valori Consentiti - Table 1'!$AI$3,1,0)+IF(AH859='Valori Consentiti - Table 1'!$AK$3,1,0)+IF(AI859='Valori Consentiti - Table 1'!$AM$3,1,0)+IF(AJ859='Valori Consentiti - Table 1'!$AO$3,1,0)+IF(AK859='Valori Consentiti - Table 1'!$AQ$3,1,0)+IF(AL859='Valori Consentiti - Table 1'!$AS$3,1,0)+IF(AM859='Valori Consentiti - Table 1'!$AU$3,1,0),IF(G859=3,IF(T859='Valori Consentiti - Table 1'!$I$4,1,0)+IF(U859='Valori Consentiti - Table 1'!$K$4,1,0)+IF(V859='Valori Consentiti - Table 1'!$M$4,1,0)+IF(W859='Valori Consentiti - Table 1'!$O$4,1,0)+IF(X859='Valori Consentiti - Table 1'!$Q$4,1,0)+IF(Y859='Valori Consentiti - Table 1'!$S$4,1,0)+IF(Z859='Valori Consentiti - Table 1'!$U$4,1,0)+IF(AA859='Valori Consentiti - Table 1'!$W$4,1,0)+IF(AB859='Valori Consentiti - Table 1'!$Y$4,1,0)+IF(AC859='Valori Consentiti - Table 1'!$AA$4,1,0)+IF(AD859='Valori Consentiti - Table 1'!$AC$4,1,0)+IF(AE859='Valori Consentiti - Table 1'!$AE$4,1,0)+IF(AF859='Valori Consentiti - Table 1'!$AG$4,1,0)+IF(AG859='Valori Consentiti - Table 1'!$AI$4,1,0)+IF(AH859='Valori Consentiti - Table 1'!$AK$4,1,0)+IF(AI859='Valori Consentiti - Table 1'!$AM$4,1,0)+IF(AJ859='Valori Consentiti - Table 1'!$AO$4,1,0)+IF(AK859='Valori Consentiti - Table 1'!$AQ$4,1,0)+IF(AL859='Valori Consentiti - Table 1'!$AS$4,1,0)+IF(AM859='Valori Consentiti - Table 1'!$AU$4,1,0),IF(G859=4,IF(T859='Valori Consentiti - Table 1'!$I$5,1,0)+IF(U859='Valori Consentiti - Table 1'!$K$5,1,0)+IF(V859='Valori Consentiti - Table 1'!$M$5,1,0)+IF(W859='Valori Consentiti - Table 1'!$O$5,1,0)+IF(X859='Valori Consentiti - Table 1'!$Q$5,1,0)+IF(Y859='Valori Consentiti - Table 1'!$S$5,1,0)+IF(Z859='Valori Consentiti - Table 1'!$U$5,1,0)+IF(AA859='Valori Consentiti - Table 1'!$W$5,1,0)+IF(AB859='Valori Consentiti - Table 1'!$Y$5,1,0)+IF(AC859='Valori Consentiti - Table 1'!$AA$5,1,0)+IF(AD859='Valori Consentiti - Table 1'!$AC$5,1,0)+IF(AE859='Valori Consentiti - Table 1'!$AE$5,1,0)+IF(AF859='Valori Consentiti - Table 1'!$AG$5,1,0)+IF(AG859='Valori Consentiti - Table 1'!$AI$5,1,0)+IF(AH859='Valori Consentiti - Table 1'!$AK$5,1,0)+IF(AI859='Valori Consentiti - Table 1'!$AM$5,1,0)+IF(AJ859='Valori Consentiti - Table 1'!$AO$5,1,0)+IF(AK859='Valori Consentiti - Table 1'!$AQ$5,1,0)+IF(AL859='Valori Consentiti - Table 1'!$AS$5,1,0)+IF(AM859='Valori Consentiti - Table 1'!$AU$5,1,0),))))</f>
        <v>0</v>
      </c>
      <c r="Q859" s="16">
        <f t="shared" si="428"/>
        <v>20</v>
      </c>
      <c r="R859" s="16">
        <f t="shared" si="420"/>
        <v>1</v>
      </c>
      <c r="S859" s="17"/>
      <c r="T859" s="24" t="str">
        <f t="shared" si="400"/>
        <v/>
      </c>
      <c r="U859" s="25" t="str">
        <f t="shared" si="401"/>
        <v/>
      </c>
      <c r="V859" s="25" t="str">
        <f t="shared" si="402"/>
        <v/>
      </c>
      <c r="W859" s="26" t="str">
        <f t="shared" si="403"/>
        <v/>
      </c>
      <c r="X859" s="27" t="str">
        <f t="shared" si="404"/>
        <v/>
      </c>
      <c r="Y859" s="25" t="str">
        <f t="shared" si="405"/>
        <v/>
      </c>
      <c r="Z859" s="25" t="str">
        <f t="shared" si="406"/>
        <v/>
      </c>
      <c r="AA859" s="26" t="str">
        <f t="shared" si="407"/>
        <v/>
      </c>
      <c r="AB859" s="27" t="str">
        <f t="shared" si="408"/>
        <v/>
      </c>
      <c r="AC859" s="25" t="str">
        <f t="shared" si="409"/>
        <v/>
      </c>
      <c r="AD859" s="25" t="str">
        <f t="shared" si="410"/>
        <v/>
      </c>
      <c r="AE859" s="26" t="str">
        <f t="shared" si="411"/>
        <v/>
      </c>
      <c r="AF859" s="27" t="str">
        <f t="shared" si="412"/>
        <v/>
      </c>
      <c r="AG859" s="25" t="str">
        <f t="shared" si="413"/>
        <v/>
      </c>
      <c r="AH859" s="25" t="str">
        <f t="shared" si="414"/>
        <v/>
      </c>
      <c r="AI859" s="26" t="str">
        <f t="shared" si="415"/>
        <v/>
      </c>
      <c r="AJ859" s="27" t="str">
        <f t="shared" si="416"/>
        <v/>
      </c>
      <c r="AK859" s="25" t="str">
        <f t="shared" si="417"/>
        <v/>
      </c>
      <c r="AL859" s="25" t="str">
        <f t="shared" si="418"/>
        <v/>
      </c>
      <c r="AM859" s="28" t="str">
        <f t="shared" si="419"/>
        <v/>
      </c>
      <c r="AN859" s="29" t="b">
        <f t="shared" si="421"/>
        <v>0</v>
      </c>
      <c r="AO859" s="29" t="b">
        <f t="shared" si="422"/>
        <v>0</v>
      </c>
      <c r="AP859" s="29" t="b">
        <f t="shared" si="423"/>
        <v>0</v>
      </c>
      <c r="AQ859" s="29" t="b">
        <f t="shared" si="424"/>
        <v>0</v>
      </c>
      <c r="AR859" s="29" t="b">
        <f t="shared" si="425"/>
        <v>0</v>
      </c>
    </row>
    <row r="860" spans="1:44">
      <c r="A860" s="14"/>
      <c r="B860" s="14"/>
      <c r="C860" s="22"/>
      <c r="D860" s="14"/>
      <c r="E860" s="14"/>
      <c r="F860" s="14"/>
      <c r="G860" s="14"/>
      <c r="H860" s="15"/>
      <c r="I860" s="15"/>
      <c r="J860" s="15"/>
      <c r="K860" s="15"/>
      <c r="L860" s="15"/>
      <c r="M860" s="23">
        <f>IF(G860=1,IF(T860='Valori Consentiti - Table 1'!$I$2,5,IF(T860="X",1,0))+IF(U860='Valori Consentiti - Table 1'!$K$2,5,IF(U860="X",1,0))+IF(V860='Valori Consentiti - Table 1'!$M$2,5,IF(V860="X",1,0))+IF(W860='Valori Consentiti - Table 1'!$O$2,5,IF(W860="X",1,0))+IF(X860='Valori Consentiti - Table 1'!$Q$2,5,IF(X860="X",1,0))+IF(Y860='Valori Consentiti - Table 1'!$S$2,5,IF(Y860="X",1,0))+IF(Z860='Valori Consentiti - Table 1'!$U$2,5,IF(Z860="X",1,0))+IF(AA860='Valori Consentiti - Table 1'!$W$2,5,IF(AA860="X",1,0))+IF(AB860='Valori Consentiti - Table 1'!$Y$2,5,IF(AB860="X",1,0))+IF(AC860='Valori Consentiti - Table 1'!$AA$2,5,IF(AC860="X",1,0))+IF(AD860='Valori Consentiti - Table 1'!$AC$2,5,IF(AD860="X",1,0))+IF(AE860='Valori Consentiti - Table 1'!$AE$2,5,IF(AE860="X",1,0))+IF(AF860='Valori Consentiti - Table 1'!$AG$2,5,IF(AF860="X",1,0))+IF(AG860='Valori Consentiti - Table 1'!$AI$2,5,IF(AG860="X",1,0))+IF(AH860='Valori Consentiti - Table 1'!$AK$2,5,IF(AH860="X",1,0))+IF(AI860='Valori Consentiti - Table 1'!$AM$2,5,IF(AI860="X",1,0))+IF(AJ860='Valori Consentiti - Table 1'!$AO$2,5,IF(AJ860="X",1,0))+IF(AK860='Valori Consentiti - Table 1'!$AQ$2,5,IF(AK860="X",1,0))+IF(AL860='Valori Consentiti - Table 1'!$AS$2,5,IF(AL860="X",1,0))+IF(AM860='Valori Consentiti - Table 1'!$AU$2,5,IF(AM860="X",1,0)),IF(G860=2,IF(T860='Valori Consentiti - Table 1'!$I$3,5,IF(T860="X",1,0))+IF(U860='Valori Consentiti - Table 1'!$K$3,5,IF(U860="X",1,0))+IF(V860='Valori Consentiti - Table 1'!$M$3,5,IF(V860="X",1,0))+IF(W860='Valori Consentiti - Table 1'!$O$3,5,IF(W860="X",1,0))+IF(X860='Valori Consentiti - Table 1'!$Q$3,5,IF(X860="X",1,0))+IF(Y860='Valori Consentiti - Table 1'!$S$3,5,IF(Y860="X",1,0))+IF(Z860='Valori Consentiti - Table 1'!$U$3,5,IF(Z860="X",1,0))+IF(AA860='Valori Consentiti - Table 1'!$W$3,5,IF(AA860="X",1,0))+IF(AB860='Valori Consentiti - Table 1'!$Y$3,5,IF(AB860="X",1,0))+IF(AC860='Valori Consentiti - Table 1'!$AA$3,5,IF(AC860="X",1,0))+IF(AD860='Valori Consentiti - Table 1'!$AC$3,5,IF(AD860="X",1,0))+IF(AE860='Valori Consentiti - Table 1'!$AE$3,5,IF(AE860="X",1,0))+IF(AF860='Valori Consentiti - Table 1'!$AG$3,5,IF(AF860="X",1,0))+IF(AG860='Valori Consentiti - Table 1'!$AI$3,5,IF(AG860="X",1,0))+IF(AH860='Valori Consentiti - Table 1'!$AK$3,5,IF(AH860="X",1,0))+IF(AI860='Valori Consentiti - Table 1'!$AM$3,5,IF(AI860="X",1,0))+IF(AJ860='Valori Consentiti - Table 1'!$AO$3,5,IF(AJ860="X",1,0))+IF(AK860='Valori Consentiti - Table 1'!$AQ$3,5,IF(AK860="X",1,0))+IF(AL860='Valori Consentiti - Table 1'!$AS$3,5,IF(AL860="X",1,0))+IF(AM860='Valori Consentiti - Table 1'!$AU$3,5,IF(AM860="X",1,0)),IF(G860=3,IF(T860='Valori Consentiti - Table 1'!$I$4,5,IF(T860="X",1,0))+IF(U860='Valori Consentiti - Table 1'!$K$4,5,IF(U860="X",1,0))+IF(V860='Valori Consentiti - Table 1'!$M$4,5,IF(V860="X",1,0))+IF(W860='Valori Consentiti - Table 1'!$O$4,5,IF(W860="X",1,0))+IF(X860='Valori Consentiti - Table 1'!$Q$4,5,IF(X860="X",1,0))+IF(Y860='Valori Consentiti - Table 1'!$S$4,5,IF(Y860="X",1,0))+IF(Z860='Valori Consentiti - Table 1'!$U$4,5,IF(Z860="X",1,0))+IF(AA860='Valori Consentiti - Table 1'!$W$4,5,IF(AA860="X",1,0))+IF(AB860='Valori Consentiti - Table 1'!$Y$4,5,IF(AB860="X",1,0))+IF(AC860='Valori Consentiti - Table 1'!$AA$4,5,IF(AC860="X",1,0))+IF(AD860='Valori Consentiti - Table 1'!$AC$4,5,IF(AD860="X",1,0))+IF(AE860='Valori Consentiti - Table 1'!$AE$4,5,IF(AE860="X",1,0))+IF(AF860='Valori Consentiti - Table 1'!$AG$4,5,IF(AF860="X",1,0))+IF(AG860='Valori Consentiti - Table 1'!$AI$4,5,IF(AG860="X",1,0))+IF(AH860='Valori Consentiti - Table 1'!$AK$4,5,IF(AH860="X",1,0))+IF(AI860='Valori Consentiti - Table 1'!$AM$4,5,IF(AI860="X",1,0))+IF(AJ860='Valori Consentiti - Table 1'!$AO$4,5,IF(AJ860="X",1,0))+IF(AK860='Valori Consentiti - Table 1'!$AQ$4,5,IF(AK860="X",1,0))+IF(AL860='Valori Consentiti - Table 1'!$AS$4,5,IF(AL860="X",1,0))+IF(AM860='Valori Consentiti - Table 1'!$AU$4,5,IF(AM860="X",1,0)),IF(G860=4,IF(T860='Valori Consentiti - Table 1'!$I$5,5,IF(T860="X",1,0))+IF(U860='Valori Consentiti - Table 1'!$K$5,5,IF(U860="X",1,0))+IF(V860='Valori Consentiti - Table 1'!$M$5,5,IF(V860="X",1,0))+IF(W860='Valori Consentiti - Table 1'!$O$5,5,IF(W860="X",1,0))+IF(X860='Valori Consentiti - Table 1'!$Q$5,5,IF(X860="X",1,0))+IF(Y860='Valori Consentiti - Table 1'!$S$5,5,IF(Y860="X",1,0))+IF(Z860='Valori Consentiti - Table 1'!$U$5,5,IF(Z860="X",1,0))+IF(AA860='Valori Consentiti - Table 1'!$W$5,5,IF(AA860="X",1,0))+IF(AB860='Valori Consentiti - Table 1'!$Y$5,5,IF(AB860="X",1,0))+IF(AC860='Valori Consentiti - Table 1'!$AA$5,5,IF(AC860="X",1,0))+IF(AD860='Valori Consentiti - Table 1'!$AC$5,5,IF(AD860="X",1,0))+IF(AE860='Valori Consentiti - Table 1'!$AE$5,5,IF(AE860="X",1,0))+IF(AF860='Valori Consentiti - Table 1'!$AG$5,5,IF(AF860="X",1,0))+IF(AG860='Valori Consentiti - Table 1'!$AI$5,5,IF(AG860="X",1,0))+IF(AH860='Valori Consentiti - Table 1'!$AK$5,5,IF(AH860="X",1,0))+IF(AI860='Valori Consentiti - Table 1'!$AM$5,5,IF(AI860="X",1,0))+IF(AJ860='Valori Consentiti - Table 1'!$AO$5,5,IF(AJ860="X",1,0))+IF(AK860='Valori Consentiti - Table 1'!$AQ$5,5,IF(AK860="X",1,0))+IF(AL860='Valori Consentiti - Table 1'!$AS$5,5,IF(AL860="X",1,0))+IF(AM860='Valori Consentiti - Table 1'!$AU$5,5,IF(AM860="X",1,0)),))))</f>
        <v>0</v>
      </c>
      <c r="N860" s="16">
        <f t="shared" si="426"/>
        <v>0</v>
      </c>
      <c r="O860" s="16">
        <f t="shared" si="427"/>
        <v>20</v>
      </c>
      <c r="P860" s="16">
        <f>IF(G860=1,IF(T860='Valori Consentiti - Table 1'!$I$2,1,0)+IF(U860='Valori Consentiti - Table 1'!$K$2,1,0)+IF(V860='Valori Consentiti - Table 1'!$M$2,1,0)+IF(W860='Valori Consentiti - Table 1'!$O$2,1,0)+IF(X860='Valori Consentiti - Table 1'!$Q$2,1,0)+IF(Y860='Valori Consentiti - Table 1'!$S$2,1,0)+IF(Z860='Valori Consentiti - Table 1'!$U$2,1,0)+IF(AA860='Valori Consentiti - Table 1'!$W$2,1,0)+IF(AB860='Valori Consentiti - Table 1'!$Y$2,1,0)+IF(AC860='Valori Consentiti - Table 1'!$AA$2,1,0)+IF(AD860='Valori Consentiti - Table 1'!$AC$2,1,0)+IF(AE860='Valori Consentiti - Table 1'!$AE$2,1,0)+IF(AF860='Valori Consentiti - Table 1'!$AG$2,1,0)+IF(AG860='Valori Consentiti - Table 1'!$AI$2,1,0)+IF(AH860='Valori Consentiti - Table 1'!$AK$2,1,0)+IF(AI860='Valori Consentiti - Table 1'!$AM$2,1,0)+IF(AJ860='Valori Consentiti - Table 1'!$AO$2,1,0)+IF(AK860='Valori Consentiti - Table 1'!$AQ$2,1,0)+IF(AL860='Valori Consentiti - Table 1'!$AS$2,1,0)+IF(AM860='Valori Consentiti - Table 1'!$AU$2,1,0),IF(G860=2,IF(T860='Valori Consentiti - Table 1'!$I$3,1,0)+IF(U860='Valori Consentiti - Table 1'!$K$3,1,0)+IF(V860='Valori Consentiti - Table 1'!$M$3,1,0)+IF(W860='Valori Consentiti - Table 1'!$O$3,1,0)+IF(X860='Valori Consentiti - Table 1'!$Q$3,1,0)+IF(Y860='Valori Consentiti - Table 1'!$S$3,1,0)+IF(Z860='Valori Consentiti - Table 1'!$U$3,1,0)+IF(AA860='Valori Consentiti - Table 1'!$W$3,1,0)+IF(AB860='Valori Consentiti - Table 1'!$Y$3,1,0)+IF(AC860='Valori Consentiti - Table 1'!$AA$3,1,0)+IF(AD860='Valori Consentiti - Table 1'!$AC$3,1,0)+IF(AE860='Valori Consentiti - Table 1'!$AE$3,1,0)+IF(AF860='Valori Consentiti - Table 1'!$AG$3,1,0)+IF(AG860='Valori Consentiti - Table 1'!$AI$3,1,0)+IF(AH860='Valori Consentiti - Table 1'!$AK$3,1,0)+IF(AI860='Valori Consentiti - Table 1'!$AM$3,1,0)+IF(AJ860='Valori Consentiti - Table 1'!$AO$3,1,0)+IF(AK860='Valori Consentiti - Table 1'!$AQ$3,1,0)+IF(AL860='Valori Consentiti - Table 1'!$AS$3,1,0)+IF(AM860='Valori Consentiti - Table 1'!$AU$3,1,0),IF(G860=3,IF(T860='Valori Consentiti - Table 1'!$I$4,1,0)+IF(U860='Valori Consentiti - Table 1'!$K$4,1,0)+IF(V860='Valori Consentiti - Table 1'!$M$4,1,0)+IF(W860='Valori Consentiti - Table 1'!$O$4,1,0)+IF(X860='Valori Consentiti - Table 1'!$Q$4,1,0)+IF(Y860='Valori Consentiti - Table 1'!$S$4,1,0)+IF(Z860='Valori Consentiti - Table 1'!$U$4,1,0)+IF(AA860='Valori Consentiti - Table 1'!$W$4,1,0)+IF(AB860='Valori Consentiti - Table 1'!$Y$4,1,0)+IF(AC860='Valori Consentiti - Table 1'!$AA$4,1,0)+IF(AD860='Valori Consentiti - Table 1'!$AC$4,1,0)+IF(AE860='Valori Consentiti - Table 1'!$AE$4,1,0)+IF(AF860='Valori Consentiti - Table 1'!$AG$4,1,0)+IF(AG860='Valori Consentiti - Table 1'!$AI$4,1,0)+IF(AH860='Valori Consentiti - Table 1'!$AK$4,1,0)+IF(AI860='Valori Consentiti - Table 1'!$AM$4,1,0)+IF(AJ860='Valori Consentiti - Table 1'!$AO$4,1,0)+IF(AK860='Valori Consentiti - Table 1'!$AQ$4,1,0)+IF(AL860='Valori Consentiti - Table 1'!$AS$4,1,0)+IF(AM860='Valori Consentiti - Table 1'!$AU$4,1,0),IF(G860=4,IF(T860='Valori Consentiti - Table 1'!$I$5,1,0)+IF(U860='Valori Consentiti - Table 1'!$K$5,1,0)+IF(V860='Valori Consentiti - Table 1'!$M$5,1,0)+IF(W860='Valori Consentiti - Table 1'!$O$5,1,0)+IF(X860='Valori Consentiti - Table 1'!$Q$5,1,0)+IF(Y860='Valori Consentiti - Table 1'!$S$5,1,0)+IF(Z860='Valori Consentiti - Table 1'!$U$5,1,0)+IF(AA860='Valori Consentiti - Table 1'!$W$5,1,0)+IF(AB860='Valori Consentiti - Table 1'!$Y$5,1,0)+IF(AC860='Valori Consentiti - Table 1'!$AA$5,1,0)+IF(AD860='Valori Consentiti - Table 1'!$AC$5,1,0)+IF(AE860='Valori Consentiti - Table 1'!$AE$5,1,0)+IF(AF860='Valori Consentiti - Table 1'!$AG$5,1,0)+IF(AG860='Valori Consentiti - Table 1'!$AI$5,1,0)+IF(AH860='Valori Consentiti - Table 1'!$AK$5,1,0)+IF(AI860='Valori Consentiti - Table 1'!$AM$5,1,0)+IF(AJ860='Valori Consentiti - Table 1'!$AO$5,1,0)+IF(AK860='Valori Consentiti - Table 1'!$AQ$5,1,0)+IF(AL860='Valori Consentiti - Table 1'!$AS$5,1,0)+IF(AM860='Valori Consentiti - Table 1'!$AU$5,1,0),))))</f>
        <v>0</v>
      </c>
      <c r="Q860" s="16">
        <f t="shared" si="428"/>
        <v>20</v>
      </c>
      <c r="R860" s="16">
        <f t="shared" si="420"/>
        <v>1</v>
      </c>
      <c r="S860" s="17"/>
      <c r="T860" s="24" t="str">
        <f t="shared" si="400"/>
        <v/>
      </c>
      <c r="U860" s="25" t="str">
        <f t="shared" si="401"/>
        <v/>
      </c>
      <c r="V860" s="25" t="str">
        <f t="shared" si="402"/>
        <v/>
      </c>
      <c r="W860" s="26" t="str">
        <f t="shared" si="403"/>
        <v/>
      </c>
      <c r="X860" s="27" t="str">
        <f t="shared" si="404"/>
        <v/>
      </c>
      <c r="Y860" s="25" t="str">
        <f t="shared" si="405"/>
        <v/>
      </c>
      <c r="Z860" s="25" t="str">
        <f t="shared" si="406"/>
        <v/>
      </c>
      <c r="AA860" s="26" t="str">
        <f t="shared" si="407"/>
        <v/>
      </c>
      <c r="AB860" s="27" t="str">
        <f t="shared" si="408"/>
        <v/>
      </c>
      <c r="AC860" s="25" t="str">
        <f t="shared" si="409"/>
        <v/>
      </c>
      <c r="AD860" s="25" t="str">
        <f t="shared" si="410"/>
        <v/>
      </c>
      <c r="AE860" s="26" t="str">
        <f t="shared" si="411"/>
        <v/>
      </c>
      <c r="AF860" s="27" t="str">
        <f t="shared" si="412"/>
        <v/>
      </c>
      <c r="AG860" s="25" t="str">
        <f t="shared" si="413"/>
        <v/>
      </c>
      <c r="AH860" s="25" t="str">
        <f t="shared" si="414"/>
        <v/>
      </c>
      <c r="AI860" s="26" t="str">
        <f t="shared" si="415"/>
        <v/>
      </c>
      <c r="AJ860" s="27" t="str">
        <f t="shared" si="416"/>
        <v/>
      </c>
      <c r="AK860" s="25" t="str">
        <f t="shared" si="417"/>
        <v/>
      </c>
      <c r="AL860" s="25" t="str">
        <f t="shared" si="418"/>
        <v/>
      </c>
      <c r="AM860" s="28" t="str">
        <f t="shared" si="419"/>
        <v/>
      </c>
      <c r="AN860" s="29" t="b">
        <f t="shared" si="421"/>
        <v>0</v>
      </c>
      <c r="AO860" s="29" t="b">
        <f t="shared" si="422"/>
        <v>0</v>
      </c>
      <c r="AP860" s="29" t="b">
        <f t="shared" si="423"/>
        <v>0</v>
      </c>
      <c r="AQ860" s="29" t="b">
        <f t="shared" si="424"/>
        <v>0</v>
      </c>
      <c r="AR860" s="29" t="b">
        <f t="shared" si="425"/>
        <v>0</v>
      </c>
    </row>
    <row r="861" spans="1:44">
      <c r="A861" s="14"/>
      <c r="B861" s="14"/>
      <c r="C861" s="22"/>
      <c r="D861" s="14"/>
      <c r="E861" s="14"/>
      <c r="F861" s="14"/>
      <c r="G861" s="14"/>
      <c r="H861" s="15"/>
      <c r="I861" s="15"/>
      <c r="J861" s="15"/>
      <c r="K861" s="15"/>
      <c r="L861" s="15"/>
      <c r="M861" s="23">
        <f>IF(G861=1,IF(T861='Valori Consentiti - Table 1'!$I$2,5,IF(T861="X",1,0))+IF(U861='Valori Consentiti - Table 1'!$K$2,5,IF(U861="X",1,0))+IF(V861='Valori Consentiti - Table 1'!$M$2,5,IF(V861="X",1,0))+IF(W861='Valori Consentiti - Table 1'!$O$2,5,IF(W861="X",1,0))+IF(X861='Valori Consentiti - Table 1'!$Q$2,5,IF(X861="X",1,0))+IF(Y861='Valori Consentiti - Table 1'!$S$2,5,IF(Y861="X",1,0))+IF(Z861='Valori Consentiti - Table 1'!$U$2,5,IF(Z861="X",1,0))+IF(AA861='Valori Consentiti - Table 1'!$W$2,5,IF(AA861="X",1,0))+IF(AB861='Valori Consentiti - Table 1'!$Y$2,5,IF(AB861="X",1,0))+IF(AC861='Valori Consentiti - Table 1'!$AA$2,5,IF(AC861="X",1,0))+IF(AD861='Valori Consentiti - Table 1'!$AC$2,5,IF(AD861="X",1,0))+IF(AE861='Valori Consentiti - Table 1'!$AE$2,5,IF(AE861="X",1,0))+IF(AF861='Valori Consentiti - Table 1'!$AG$2,5,IF(AF861="X",1,0))+IF(AG861='Valori Consentiti - Table 1'!$AI$2,5,IF(AG861="X",1,0))+IF(AH861='Valori Consentiti - Table 1'!$AK$2,5,IF(AH861="X",1,0))+IF(AI861='Valori Consentiti - Table 1'!$AM$2,5,IF(AI861="X",1,0))+IF(AJ861='Valori Consentiti - Table 1'!$AO$2,5,IF(AJ861="X",1,0))+IF(AK861='Valori Consentiti - Table 1'!$AQ$2,5,IF(AK861="X",1,0))+IF(AL861='Valori Consentiti - Table 1'!$AS$2,5,IF(AL861="X",1,0))+IF(AM861='Valori Consentiti - Table 1'!$AU$2,5,IF(AM861="X",1,0)),IF(G861=2,IF(T861='Valori Consentiti - Table 1'!$I$3,5,IF(T861="X",1,0))+IF(U861='Valori Consentiti - Table 1'!$K$3,5,IF(U861="X",1,0))+IF(V861='Valori Consentiti - Table 1'!$M$3,5,IF(V861="X",1,0))+IF(W861='Valori Consentiti - Table 1'!$O$3,5,IF(W861="X",1,0))+IF(X861='Valori Consentiti - Table 1'!$Q$3,5,IF(X861="X",1,0))+IF(Y861='Valori Consentiti - Table 1'!$S$3,5,IF(Y861="X",1,0))+IF(Z861='Valori Consentiti - Table 1'!$U$3,5,IF(Z861="X",1,0))+IF(AA861='Valori Consentiti - Table 1'!$W$3,5,IF(AA861="X",1,0))+IF(AB861='Valori Consentiti - Table 1'!$Y$3,5,IF(AB861="X",1,0))+IF(AC861='Valori Consentiti - Table 1'!$AA$3,5,IF(AC861="X",1,0))+IF(AD861='Valori Consentiti - Table 1'!$AC$3,5,IF(AD861="X",1,0))+IF(AE861='Valori Consentiti - Table 1'!$AE$3,5,IF(AE861="X",1,0))+IF(AF861='Valori Consentiti - Table 1'!$AG$3,5,IF(AF861="X",1,0))+IF(AG861='Valori Consentiti - Table 1'!$AI$3,5,IF(AG861="X",1,0))+IF(AH861='Valori Consentiti - Table 1'!$AK$3,5,IF(AH861="X",1,0))+IF(AI861='Valori Consentiti - Table 1'!$AM$3,5,IF(AI861="X",1,0))+IF(AJ861='Valori Consentiti - Table 1'!$AO$3,5,IF(AJ861="X",1,0))+IF(AK861='Valori Consentiti - Table 1'!$AQ$3,5,IF(AK861="X",1,0))+IF(AL861='Valori Consentiti - Table 1'!$AS$3,5,IF(AL861="X",1,0))+IF(AM861='Valori Consentiti - Table 1'!$AU$3,5,IF(AM861="X",1,0)),IF(G861=3,IF(T861='Valori Consentiti - Table 1'!$I$4,5,IF(T861="X",1,0))+IF(U861='Valori Consentiti - Table 1'!$K$4,5,IF(U861="X",1,0))+IF(V861='Valori Consentiti - Table 1'!$M$4,5,IF(V861="X",1,0))+IF(W861='Valori Consentiti - Table 1'!$O$4,5,IF(W861="X",1,0))+IF(X861='Valori Consentiti - Table 1'!$Q$4,5,IF(X861="X",1,0))+IF(Y861='Valori Consentiti - Table 1'!$S$4,5,IF(Y861="X",1,0))+IF(Z861='Valori Consentiti - Table 1'!$U$4,5,IF(Z861="X",1,0))+IF(AA861='Valori Consentiti - Table 1'!$W$4,5,IF(AA861="X",1,0))+IF(AB861='Valori Consentiti - Table 1'!$Y$4,5,IF(AB861="X",1,0))+IF(AC861='Valori Consentiti - Table 1'!$AA$4,5,IF(AC861="X",1,0))+IF(AD861='Valori Consentiti - Table 1'!$AC$4,5,IF(AD861="X",1,0))+IF(AE861='Valori Consentiti - Table 1'!$AE$4,5,IF(AE861="X",1,0))+IF(AF861='Valori Consentiti - Table 1'!$AG$4,5,IF(AF861="X",1,0))+IF(AG861='Valori Consentiti - Table 1'!$AI$4,5,IF(AG861="X",1,0))+IF(AH861='Valori Consentiti - Table 1'!$AK$4,5,IF(AH861="X",1,0))+IF(AI861='Valori Consentiti - Table 1'!$AM$4,5,IF(AI861="X",1,0))+IF(AJ861='Valori Consentiti - Table 1'!$AO$4,5,IF(AJ861="X",1,0))+IF(AK861='Valori Consentiti - Table 1'!$AQ$4,5,IF(AK861="X",1,0))+IF(AL861='Valori Consentiti - Table 1'!$AS$4,5,IF(AL861="X",1,0))+IF(AM861='Valori Consentiti - Table 1'!$AU$4,5,IF(AM861="X",1,0)),IF(G861=4,IF(T861='Valori Consentiti - Table 1'!$I$5,5,IF(T861="X",1,0))+IF(U861='Valori Consentiti - Table 1'!$K$5,5,IF(U861="X",1,0))+IF(V861='Valori Consentiti - Table 1'!$M$5,5,IF(V861="X",1,0))+IF(W861='Valori Consentiti - Table 1'!$O$5,5,IF(W861="X",1,0))+IF(X861='Valori Consentiti - Table 1'!$Q$5,5,IF(X861="X",1,0))+IF(Y861='Valori Consentiti - Table 1'!$S$5,5,IF(Y861="X",1,0))+IF(Z861='Valori Consentiti - Table 1'!$U$5,5,IF(Z861="X",1,0))+IF(AA861='Valori Consentiti - Table 1'!$W$5,5,IF(AA861="X",1,0))+IF(AB861='Valori Consentiti - Table 1'!$Y$5,5,IF(AB861="X",1,0))+IF(AC861='Valori Consentiti - Table 1'!$AA$5,5,IF(AC861="X",1,0))+IF(AD861='Valori Consentiti - Table 1'!$AC$5,5,IF(AD861="X",1,0))+IF(AE861='Valori Consentiti - Table 1'!$AE$5,5,IF(AE861="X",1,0))+IF(AF861='Valori Consentiti - Table 1'!$AG$5,5,IF(AF861="X",1,0))+IF(AG861='Valori Consentiti - Table 1'!$AI$5,5,IF(AG861="X",1,0))+IF(AH861='Valori Consentiti - Table 1'!$AK$5,5,IF(AH861="X",1,0))+IF(AI861='Valori Consentiti - Table 1'!$AM$5,5,IF(AI861="X",1,0))+IF(AJ861='Valori Consentiti - Table 1'!$AO$5,5,IF(AJ861="X",1,0))+IF(AK861='Valori Consentiti - Table 1'!$AQ$5,5,IF(AK861="X",1,0))+IF(AL861='Valori Consentiti - Table 1'!$AS$5,5,IF(AL861="X",1,0))+IF(AM861='Valori Consentiti - Table 1'!$AU$5,5,IF(AM861="X",1,0)),))))</f>
        <v>0</v>
      </c>
      <c r="N861" s="16">
        <f t="shared" si="426"/>
        <v>0</v>
      </c>
      <c r="O861" s="16">
        <f t="shared" si="427"/>
        <v>20</v>
      </c>
      <c r="P861" s="16">
        <f>IF(G861=1,IF(T861='Valori Consentiti - Table 1'!$I$2,1,0)+IF(U861='Valori Consentiti - Table 1'!$K$2,1,0)+IF(V861='Valori Consentiti - Table 1'!$M$2,1,0)+IF(W861='Valori Consentiti - Table 1'!$O$2,1,0)+IF(X861='Valori Consentiti - Table 1'!$Q$2,1,0)+IF(Y861='Valori Consentiti - Table 1'!$S$2,1,0)+IF(Z861='Valori Consentiti - Table 1'!$U$2,1,0)+IF(AA861='Valori Consentiti - Table 1'!$W$2,1,0)+IF(AB861='Valori Consentiti - Table 1'!$Y$2,1,0)+IF(AC861='Valori Consentiti - Table 1'!$AA$2,1,0)+IF(AD861='Valori Consentiti - Table 1'!$AC$2,1,0)+IF(AE861='Valori Consentiti - Table 1'!$AE$2,1,0)+IF(AF861='Valori Consentiti - Table 1'!$AG$2,1,0)+IF(AG861='Valori Consentiti - Table 1'!$AI$2,1,0)+IF(AH861='Valori Consentiti - Table 1'!$AK$2,1,0)+IF(AI861='Valori Consentiti - Table 1'!$AM$2,1,0)+IF(AJ861='Valori Consentiti - Table 1'!$AO$2,1,0)+IF(AK861='Valori Consentiti - Table 1'!$AQ$2,1,0)+IF(AL861='Valori Consentiti - Table 1'!$AS$2,1,0)+IF(AM861='Valori Consentiti - Table 1'!$AU$2,1,0),IF(G861=2,IF(T861='Valori Consentiti - Table 1'!$I$3,1,0)+IF(U861='Valori Consentiti - Table 1'!$K$3,1,0)+IF(V861='Valori Consentiti - Table 1'!$M$3,1,0)+IF(W861='Valori Consentiti - Table 1'!$O$3,1,0)+IF(X861='Valori Consentiti - Table 1'!$Q$3,1,0)+IF(Y861='Valori Consentiti - Table 1'!$S$3,1,0)+IF(Z861='Valori Consentiti - Table 1'!$U$3,1,0)+IF(AA861='Valori Consentiti - Table 1'!$W$3,1,0)+IF(AB861='Valori Consentiti - Table 1'!$Y$3,1,0)+IF(AC861='Valori Consentiti - Table 1'!$AA$3,1,0)+IF(AD861='Valori Consentiti - Table 1'!$AC$3,1,0)+IF(AE861='Valori Consentiti - Table 1'!$AE$3,1,0)+IF(AF861='Valori Consentiti - Table 1'!$AG$3,1,0)+IF(AG861='Valori Consentiti - Table 1'!$AI$3,1,0)+IF(AH861='Valori Consentiti - Table 1'!$AK$3,1,0)+IF(AI861='Valori Consentiti - Table 1'!$AM$3,1,0)+IF(AJ861='Valori Consentiti - Table 1'!$AO$3,1,0)+IF(AK861='Valori Consentiti - Table 1'!$AQ$3,1,0)+IF(AL861='Valori Consentiti - Table 1'!$AS$3,1,0)+IF(AM861='Valori Consentiti - Table 1'!$AU$3,1,0),IF(G861=3,IF(T861='Valori Consentiti - Table 1'!$I$4,1,0)+IF(U861='Valori Consentiti - Table 1'!$K$4,1,0)+IF(V861='Valori Consentiti - Table 1'!$M$4,1,0)+IF(W861='Valori Consentiti - Table 1'!$O$4,1,0)+IF(X861='Valori Consentiti - Table 1'!$Q$4,1,0)+IF(Y861='Valori Consentiti - Table 1'!$S$4,1,0)+IF(Z861='Valori Consentiti - Table 1'!$U$4,1,0)+IF(AA861='Valori Consentiti - Table 1'!$W$4,1,0)+IF(AB861='Valori Consentiti - Table 1'!$Y$4,1,0)+IF(AC861='Valori Consentiti - Table 1'!$AA$4,1,0)+IF(AD861='Valori Consentiti - Table 1'!$AC$4,1,0)+IF(AE861='Valori Consentiti - Table 1'!$AE$4,1,0)+IF(AF861='Valori Consentiti - Table 1'!$AG$4,1,0)+IF(AG861='Valori Consentiti - Table 1'!$AI$4,1,0)+IF(AH861='Valori Consentiti - Table 1'!$AK$4,1,0)+IF(AI861='Valori Consentiti - Table 1'!$AM$4,1,0)+IF(AJ861='Valori Consentiti - Table 1'!$AO$4,1,0)+IF(AK861='Valori Consentiti - Table 1'!$AQ$4,1,0)+IF(AL861='Valori Consentiti - Table 1'!$AS$4,1,0)+IF(AM861='Valori Consentiti - Table 1'!$AU$4,1,0),IF(G861=4,IF(T861='Valori Consentiti - Table 1'!$I$5,1,0)+IF(U861='Valori Consentiti - Table 1'!$K$5,1,0)+IF(V861='Valori Consentiti - Table 1'!$M$5,1,0)+IF(W861='Valori Consentiti - Table 1'!$O$5,1,0)+IF(X861='Valori Consentiti - Table 1'!$Q$5,1,0)+IF(Y861='Valori Consentiti - Table 1'!$S$5,1,0)+IF(Z861='Valori Consentiti - Table 1'!$U$5,1,0)+IF(AA861='Valori Consentiti - Table 1'!$W$5,1,0)+IF(AB861='Valori Consentiti - Table 1'!$Y$5,1,0)+IF(AC861='Valori Consentiti - Table 1'!$AA$5,1,0)+IF(AD861='Valori Consentiti - Table 1'!$AC$5,1,0)+IF(AE861='Valori Consentiti - Table 1'!$AE$5,1,0)+IF(AF861='Valori Consentiti - Table 1'!$AG$5,1,0)+IF(AG861='Valori Consentiti - Table 1'!$AI$5,1,0)+IF(AH861='Valori Consentiti - Table 1'!$AK$5,1,0)+IF(AI861='Valori Consentiti - Table 1'!$AM$5,1,0)+IF(AJ861='Valori Consentiti - Table 1'!$AO$5,1,0)+IF(AK861='Valori Consentiti - Table 1'!$AQ$5,1,0)+IF(AL861='Valori Consentiti - Table 1'!$AS$5,1,0)+IF(AM861='Valori Consentiti - Table 1'!$AU$5,1,0),))))</f>
        <v>0</v>
      </c>
      <c r="Q861" s="16">
        <f t="shared" si="428"/>
        <v>20</v>
      </c>
      <c r="R861" s="16">
        <f t="shared" si="420"/>
        <v>1</v>
      </c>
      <c r="S861" s="17"/>
      <c r="T861" s="24" t="str">
        <f t="shared" si="400"/>
        <v/>
      </c>
      <c r="U861" s="25" t="str">
        <f t="shared" si="401"/>
        <v/>
      </c>
      <c r="V861" s="25" t="str">
        <f t="shared" si="402"/>
        <v/>
      </c>
      <c r="W861" s="26" t="str">
        <f t="shared" si="403"/>
        <v/>
      </c>
      <c r="X861" s="27" t="str">
        <f t="shared" si="404"/>
        <v/>
      </c>
      <c r="Y861" s="25" t="str">
        <f t="shared" si="405"/>
        <v/>
      </c>
      <c r="Z861" s="25" t="str">
        <f t="shared" si="406"/>
        <v/>
      </c>
      <c r="AA861" s="26" t="str">
        <f t="shared" si="407"/>
        <v/>
      </c>
      <c r="AB861" s="27" t="str">
        <f t="shared" si="408"/>
        <v/>
      </c>
      <c r="AC861" s="25" t="str">
        <f t="shared" si="409"/>
        <v/>
      </c>
      <c r="AD861" s="25" t="str">
        <f t="shared" si="410"/>
        <v/>
      </c>
      <c r="AE861" s="26" t="str">
        <f t="shared" si="411"/>
        <v/>
      </c>
      <c r="AF861" s="27" t="str">
        <f t="shared" si="412"/>
        <v/>
      </c>
      <c r="AG861" s="25" t="str">
        <f t="shared" si="413"/>
        <v/>
      </c>
      <c r="AH861" s="25" t="str">
        <f t="shared" si="414"/>
        <v/>
      </c>
      <c r="AI861" s="26" t="str">
        <f t="shared" si="415"/>
        <v/>
      </c>
      <c r="AJ861" s="27" t="str">
        <f t="shared" si="416"/>
        <v/>
      </c>
      <c r="AK861" s="25" t="str">
        <f t="shared" si="417"/>
        <v/>
      </c>
      <c r="AL861" s="25" t="str">
        <f t="shared" si="418"/>
        <v/>
      </c>
      <c r="AM861" s="28" t="str">
        <f t="shared" si="419"/>
        <v/>
      </c>
      <c r="AN861" s="29" t="b">
        <f t="shared" si="421"/>
        <v>0</v>
      </c>
      <c r="AO861" s="29" t="b">
        <f t="shared" si="422"/>
        <v>0</v>
      </c>
      <c r="AP861" s="29" t="b">
        <f t="shared" si="423"/>
        <v>0</v>
      </c>
      <c r="AQ861" s="29" t="b">
        <f t="shared" si="424"/>
        <v>0</v>
      </c>
      <c r="AR861" s="29" t="b">
        <f t="shared" si="425"/>
        <v>0</v>
      </c>
    </row>
    <row r="862" spans="1:44">
      <c r="A862" s="14"/>
      <c r="B862" s="14"/>
      <c r="C862" s="22"/>
      <c r="D862" s="14"/>
      <c r="E862" s="14"/>
      <c r="F862" s="14"/>
      <c r="G862" s="14"/>
      <c r="H862" s="15"/>
      <c r="I862" s="15"/>
      <c r="J862" s="15"/>
      <c r="K862" s="15"/>
      <c r="L862" s="15"/>
      <c r="M862" s="23">
        <f>IF(G862=1,IF(T862='Valori Consentiti - Table 1'!$I$2,5,IF(T862="X",1,0))+IF(U862='Valori Consentiti - Table 1'!$K$2,5,IF(U862="X",1,0))+IF(V862='Valori Consentiti - Table 1'!$M$2,5,IF(V862="X",1,0))+IF(W862='Valori Consentiti - Table 1'!$O$2,5,IF(W862="X",1,0))+IF(X862='Valori Consentiti - Table 1'!$Q$2,5,IF(X862="X",1,0))+IF(Y862='Valori Consentiti - Table 1'!$S$2,5,IF(Y862="X",1,0))+IF(Z862='Valori Consentiti - Table 1'!$U$2,5,IF(Z862="X",1,0))+IF(AA862='Valori Consentiti - Table 1'!$W$2,5,IF(AA862="X",1,0))+IF(AB862='Valori Consentiti - Table 1'!$Y$2,5,IF(AB862="X",1,0))+IF(AC862='Valori Consentiti - Table 1'!$AA$2,5,IF(AC862="X",1,0))+IF(AD862='Valori Consentiti - Table 1'!$AC$2,5,IF(AD862="X",1,0))+IF(AE862='Valori Consentiti - Table 1'!$AE$2,5,IF(AE862="X",1,0))+IF(AF862='Valori Consentiti - Table 1'!$AG$2,5,IF(AF862="X",1,0))+IF(AG862='Valori Consentiti - Table 1'!$AI$2,5,IF(AG862="X",1,0))+IF(AH862='Valori Consentiti - Table 1'!$AK$2,5,IF(AH862="X",1,0))+IF(AI862='Valori Consentiti - Table 1'!$AM$2,5,IF(AI862="X",1,0))+IF(AJ862='Valori Consentiti - Table 1'!$AO$2,5,IF(AJ862="X",1,0))+IF(AK862='Valori Consentiti - Table 1'!$AQ$2,5,IF(AK862="X",1,0))+IF(AL862='Valori Consentiti - Table 1'!$AS$2,5,IF(AL862="X",1,0))+IF(AM862='Valori Consentiti - Table 1'!$AU$2,5,IF(AM862="X",1,0)),IF(G862=2,IF(T862='Valori Consentiti - Table 1'!$I$3,5,IF(T862="X",1,0))+IF(U862='Valori Consentiti - Table 1'!$K$3,5,IF(U862="X",1,0))+IF(V862='Valori Consentiti - Table 1'!$M$3,5,IF(V862="X",1,0))+IF(W862='Valori Consentiti - Table 1'!$O$3,5,IF(W862="X",1,0))+IF(X862='Valori Consentiti - Table 1'!$Q$3,5,IF(X862="X",1,0))+IF(Y862='Valori Consentiti - Table 1'!$S$3,5,IF(Y862="X",1,0))+IF(Z862='Valori Consentiti - Table 1'!$U$3,5,IF(Z862="X",1,0))+IF(AA862='Valori Consentiti - Table 1'!$W$3,5,IF(AA862="X",1,0))+IF(AB862='Valori Consentiti - Table 1'!$Y$3,5,IF(AB862="X",1,0))+IF(AC862='Valori Consentiti - Table 1'!$AA$3,5,IF(AC862="X",1,0))+IF(AD862='Valori Consentiti - Table 1'!$AC$3,5,IF(AD862="X",1,0))+IF(AE862='Valori Consentiti - Table 1'!$AE$3,5,IF(AE862="X",1,0))+IF(AF862='Valori Consentiti - Table 1'!$AG$3,5,IF(AF862="X",1,0))+IF(AG862='Valori Consentiti - Table 1'!$AI$3,5,IF(AG862="X",1,0))+IF(AH862='Valori Consentiti - Table 1'!$AK$3,5,IF(AH862="X",1,0))+IF(AI862='Valori Consentiti - Table 1'!$AM$3,5,IF(AI862="X",1,0))+IF(AJ862='Valori Consentiti - Table 1'!$AO$3,5,IF(AJ862="X",1,0))+IF(AK862='Valori Consentiti - Table 1'!$AQ$3,5,IF(AK862="X",1,0))+IF(AL862='Valori Consentiti - Table 1'!$AS$3,5,IF(AL862="X",1,0))+IF(AM862='Valori Consentiti - Table 1'!$AU$3,5,IF(AM862="X",1,0)),IF(G862=3,IF(T862='Valori Consentiti - Table 1'!$I$4,5,IF(T862="X",1,0))+IF(U862='Valori Consentiti - Table 1'!$K$4,5,IF(U862="X",1,0))+IF(V862='Valori Consentiti - Table 1'!$M$4,5,IF(V862="X",1,0))+IF(W862='Valori Consentiti - Table 1'!$O$4,5,IF(W862="X",1,0))+IF(X862='Valori Consentiti - Table 1'!$Q$4,5,IF(X862="X",1,0))+IF(Y862='Valori Consentiti - Table 1'!$S$4,5,IF(Y862="X",1,0))+IF(Z862='Valori Consentiti - Table 1'!$U$4,5,IF(Z862="X",1,0))+IF(AA862='Valori Consentiti - Table 1'!$W$4,5,IF(AA862="X",1,0))+IF(AB862='Valori Consentiti - Table 1'!$Y$4,5,IF(AB862="X",1,0))+IF(AC862='Valori Consentiti - Table 1'!$AA$4,5,IF(AC862="X",1,0))+IF(AD862='Valori Consentiti - Table 1'!$AC$4,5,IF(AD862="X",1,0))+IF(AE862='Valori Consentiti - Table 1'!$AE$4,5,IF(AE862="X",1,0))+IF(AF862='Valori Consentiti - Table 1'!$AG$4,5,IF(AF862="X",1,0))+IF(AG862='Valori Consentiti - Table 1'!$AI$4,5,IF(AG862="X",1,0))+IF(AH862='Valori Consentiti - Table 1'!$AK$4,5,IF(AH862="X",1,0))+IF(AI862='Valori Consentiti - Table 1'!$AM$4,5,IF(AI862="X",1,0))+IF(AJ862='Valori Consentiti - Table 1'!$AO$4,5,IF(AJ862="X",1,0))+IF(AK862='Valori Consentiti - Table 1'!$AQ$4,5,IF(AK862="X",1,0))+IF(AL862='Valori Consentiti - Table 1'!$AS$4,5,IF(AL862="X",1,0))+IF(AM862='Valori Consentiti - Table 1'!$AU$4,5,IF(AM862="X",1,0)),IF(G862=4,IF(T862='Valori Consentiti - Table 1'!$I$5,5,IF(T862="X",1,0))+IF(U862='Valori Consentiti - Table 1'!$K$5,5,IF(U862="X",1,0))+IF(V862='Valori Consentiti - Table 1'!$M$5,5,IF(V862="X",1,0))+IF(W862='Valori Consentiti - Table 1'!$O$5,5,IF(W862="X",1,0))+IF(X862='Valori Consentiti - Table 1'!$Q$5,5,IF(X862="X",1,0))+IF(Y862='Valori Consentiti - Table 1'!$S$5,5,IF(Y862="X",1,0))+IF(Z862='Valori Consentiti - Table 1'!$U$5,5,IF(Z862="X",1,0))+IF(AA862='Valori Consentiti - Table 1'!$W$5,5,IF(AA862="X",1,0))+IF(AB862='Valori Consentiti - Table 1'!$Y$5,5,IF(AB862="X",1,0))+IF(AC862='Valori Consentiti - Table 1'!$AA$5,5,IF(AC862="X",1,0))+IF(AD862='Valori Consentiti - Table 1'!$AC$5,5,IF(AD862="X",1,0))+IF(AE862='Valori Consentiti - Table 1'!$AE$5,5,IF(AE862="X",1,0))+IF(AF862='Valori Consentiti - Table 1'!$AG$5,5,IF(AF862="X",1,0))+IF(AG862='Valori Consentiti - Table 1'!$AI$5,5,IF(AG862="X",1,0))+IF(AH862='Valori Consentiti - Table 1'!$AK$5,5,IF(AH862="X",1,0))+IF(AI862='Valori Consentiti - Table 1'!$AM$5,5,IF(AI862="X",1,0))+IF(AJ862='Valori Consentiti - Table 1'!$AO$5,5,IF(AJ862="X",1,0))+IF(AK862='Valori Consentiti - Table 1'!$AQ$5,5,IF(AK862="X",1,0))+IF(AL862='Valori Consentiti - Table 1'!$AS$5,5,IF(AL862="X",1,0))+IF(AM862='Valori Consentiti - Table 1'!$AU$5,5,IF(AM862="X",1,0)),))))</f>
        <v>0</v>
      </c>
      <c r="N862" s="16">
        <f t="shared" si="426"/>
        <v>0</v>
      </c>
      <c r="O862" s="16">
        <f t="shared" si="427"/>
        <v>20</v>
      </c>
      <c r="P862" s="16">
        <f>IF(G862=1,IF(T862='Valori Consentiti - Table 1'!$I$2,1,0)+IF(U862='Valori Consentiti - Table 1'!$K$2,1,0)+IF(V862='Valori Consentiti - Table 1'!$M$2,1,0)+IF(W862='Valori Consentiti - Table 1'!$O$2,1,0)+IF(X862='Valori Consentiti - Table 1'!$Q$2,1,0)+IF(Y862='Valori Consentiti - Table 1'!$S$2,1,0)+IF(Z862='Valori Consentiti - Table 1'!$U$2,1,0)+IF(AA862='Valori Consentiti - Table 1'!$W$2,1,0)+IF(AB862='Valori Consentiti - Table 1'!$Y$2,1,0)+IF(AC862='Valori Consentiti - Table 1'!$AA$2,1,0)+IF(AD862='Valori Consentiti - Table 1'!$AC$2,1,0)+IF(AE862='Valori Consentiti - Table 1'!$AE$2,1,0)+IF(AF862='Valori Consentiti - Table 1'!$AG$2,1,0)+IF(AG862='Valori Consentiti - Table 1'!$AI$2,1,0)+IF(AH862='Valori Consentiti - Table 1'!$AK$2,1,0)+IF(AI862='Valori Consentiti - Table 1'!$AM$2,1,0)+IF(AJ862='Valori Consentiti - Table 1'!$AO$2,1,0)+IF(AK862='Valori Consentiti - Table 1'!$AQ$2,1,0)+IF(AL862='Valori Consentiti - Table 1'!$AS$2,1,0)+IF(AM862='Valori Consentiti - Table 1'!$AU$2,1,0),IF(G862=2,IF(T862='Valori Consentiti - Table 1'!$I$3,1,0)+IF(U862='Valori Consentiti - Table 1'!$K$3,1,0)+IF(V862='Valori Consentiti - Table 1'!$M$3,1,0)+IF(W862='Valori Consentiti - Table 1'!$O$3,1,0)+IF(X862='Valori Consentiti - Table 1'!$Q$3,1,0)+IF(Y862='Valori Consentiti - Table 1'!$S$3,1,0)+IF(Z862='Valori Consentiti - Table 1'!$U$3,1,0)+IF(AA862='Valori Consentiti - Table 1'!$W$3,1,0)+IF(AB862='Valori Consentiti - Table 1'!$Y$3,1,0)+IF(AC862='Valori Consentiti - Table 1'!$AA$3,1,0)+IF(AD862='Valori Consentiti - Table 1'!$AC$3,1,0)+IF(AE862='Valori Consentiti - Table 1'!$AE$3,1,0)+IF(AF862='Valori Consentiti - Table 1'!$AG$3,1,0)+IF(AG862='Valori Consentiti - Table 1'!$AI$3,1,0)+IF(AH862='Valori Consentiti - Table 1'!$AK$3,1,0)+IF(AI862='Valori Consentiti - Table 1'!$AM$3,1,0)+IF(AJ862='Valori Consentiti - Table 1'!$AO$3,1,0)+IF(AK862='Valori Consentiti - Table 1'!$AQ$3,1,0)+IF(AL862='Valori Consentiti - Table 1'!$AS$3,1,0)+IF(AM862='Valori Consentiti - Table 1'!$AU$3,1,0),IF(G862=3,IF(T862='Valori Consentiti - Table 1'!$I$4,1,0)+IF(U862='Valori Consentiti - Table 1'!$K$4,1,0)+IF(V862='Valori Consentiti - Table 1'!$M$4,1,0)+IF(W862='Valori Consentiti - Table 1'!$O$4,1,0)+IF(X862='Valori Consentiti - Table 1'!$Q$4,1,0)+IF(Y862='Valori Consentiti - Table 1'!$S$4,1,0)+IF(Z862='Valori Consentiti - Table 1'!$U$4,1,0)+IF(AA862='Valori Consentiti - Table 1'!$W$4,1,0)+IF(AB862='Valori Consentiti - Table 1'!$Y$4,1,0)+IF(AC862='Valori Consentiti - Table 1'!$AA$4,1,0)+IF(AD862='Valori Consentiti - Table 1'!$AC$4,1,0)+IF(AE862='Valori Consentiti - Table 1'!$AE$4,1,0)+IF(AF862='Valori Consentiti - Table 1'!$AG$4,1,0)+IF(AG862='Valori Consentiti - Table 1'!$AI$4,1,0)+IF(AH862='Valori Consentiti - Table 1'!$AK$4,1,0)+IF(AI862='Valori Consentiti - Table 1'!$AM$4,1,0)+IF(AJ862='Valori Consentiti - Table 1'!$AO$4,1,0)+IF(AK862='Valori Consentiti - Table 1'!$AQ$4,1,0)+IF(AL862='Valori Consentiti - Table 1'!$AS$4,1,0)+IF(AM862='Valori Consentiti - Table 1'!$AU$4,1,0),IF(G862=4,IF(T862='Valori Consentiti - Table 1'!$I$5,1,0)+IF(U862='Valori Consentiti - Table 1'!$K$5,1,0)+IF(V862='Valori Consentiti - Table 1'!$M$5,1,0)+IF(W862='Valori Consentiti - Table 1'!$O$5,1,0)+IF(X862='Valori Consentiti - Table 1'!$Q$5,1,0)+IF(Y862='Valori Consentiti - Table 1'!$S$5,1,0)+IF(Z862='Valori Consentiti - Table 1'!$U$5,1,0)+IF(AA862='Valori Consentiti - Table 1'!$W$5,1,0)+IF(AB862='Valori Consentiti - Table 1'!$Y$5,1,0)+IF(AC862='Valori Consentiti - Table 1'!$AA$5,1,0)+IF(AD862='Valori Consentiti - Table 1'!$AC$5,1,0)+IF(AE862='Valori Consentiti - Table 1'!$AE$5,1,0)+IF(AF862='Valori Consentiti - Table 1'!$AG$5,1,0)+IF(AG862='Valori Consentiti - Table 1'!$AI$5,1,0)+IF(AH862='Valori Consentiti - Table 1'!$AK$5,1,0)+IF(AI862='Valori Consentiti - Table 1'!$AM$5,1,0)+IF(AJ862='Valori Consentiti - Table 1'!$AO$5,1,0)+IF(AK862='Valori Consentiti - Table 1'!$AQ$5,1,0)+IF(AL862='Valori Consentiti - Table 1'!$AS$5,1,0)+IF(AM862='Valori Consentiti - Table 1'!$AU$5,1,0),))))</f>
        <v>0</v>
      </c>
      <c r="Q862" s="16">
        <f t="shared" si="428"/>
        <v>20</v>
      </c>
      <c r="R862" s="16">
        <f t="shared" si="420"/>
        <v>1</v>
      </c>
      <c r="S862" s="17"/>
      <c r="T862" s="24" t="str">
        <f t="shared" si="400"/>
        <v/>
      </c>
      <c r="U862" s="25" t="str">
        <f t="shared" si="401"/>
        <v/>
      </c>
      <c r="V862" s="25" t="str">
        <f t="shared" si="402"/>
        <v/>
      </c>
      <c r="W862" s="26" t="str">
        <f t="shared" si="403"/>
        <v/>
      </c>
      <c r="X862" s="27" t="str">
        <f t="shared" si="404"/>
        <v/>
      </c>
      <c r="Y862" s="25" t="str">
        <f t="shared" si="405"/>
        <v/>
      </c>
      <c r="Z862" s="25" t="str">
        <f t="shared" si="406"/>
        <v/>
      </c>
      <c r="AA862" s="26" t="str">
        <f t="shared" si="407"/>
        <v/>
      </c>
      <c r="AB862" s="27" t="str">
        <f t="shared" si="408"/>
        <v/>
      </c>
      <c r="AC862" s="25" t="str">
        <f t="shared" si="409"/>
        <v/>
      </c>
      <c r="AD862" s="25" t="str">
        <f t="shared" si="410"/>
        <v/>
      </c>
      <c r="AE862" s="26" t="str">
        <f t="shared" si="411"/>
        <v/>
      </c>
      <c r="AF862" s="27" t="str">
        <f t="shared" si="412"/>
        <v/>
      </c>
      <c r="AG862" s="25" t="str">
        <f t="shared" si="413"/>
        <v/>
      </c>
      <c r="AH862" s="25" t="str">
        <f t="shared" si="414"/>
        <v/>
      </c>
      <c r="AI862" s="26" t="str">
        <f t="shared" si="415"/>
        <v/>
      </c>
      <c r="AJ862" s="27" t="str">
        <f t="shared" si="416"/>
        <v/>
      </c>
      <c r="AK862" s="25" t="str">
        <f t="shared" si="417"/>
        <v/>
      </c>
      <c r="AL862" s="25" t="str">
        <f t="shared" si="418"/>
        <v/>
      </c>
      <c r="AM862" s="28" t="str">
        <f t="shared" si="419"/>
        <v/>
      </c>
      <c r="AN862" s="29" t="b">
        <f t="shared" si="421"/>
        <v>0</v>
      </c>
      <c r="AO862" s="29" t="b">
        <f t="shared" si="422"/>
        <v>0</v>
      </c>
      <c r="AP862" s="29" t="b">
        <f t="shared" si="423"/>
        <v>0</v>
      </c>
      <c r="AQ862" s="29" t="b">
        <f t="shared" si="424"/>
        <v>0</v>
      </c>
      <c r="AR862" s="29" t="b">
        <f t="shared" si="425"/>
        <v>0</v>
      </c>
    </row>
    <row r="863" spans="1:44">
      <c r="A863" s="14"/>
      <c r="B863" s="14"/>
      <c r="C863" s="22"/>
      <c r="D863" s="14"/>
      <c r="E863" s="14"/>
      <c r="F863" s="14"/>
      <c r="G863" s="14"/>
      <c r="H863" s="15"/>
      <c r="I863" s="15"/>
      <c r="J863" s="15"/>
      <c r="K863" s="15"/>
      <c r="L863" s="15"/>
      <c r="M863" s="23">
        <f>IF(G863=1,IF(T863='Valori Consentiti - Table 1'!$I$2,5,IF(T863="X",1,0))+IF(U863='Valori Consentiti - Table 1'!$K$2,5,IF(U863="X",1,0))+IF(V863='Valori Consentiti - Table 1'!$M$2,5,IF(V863="X",1,0))+IF(W863='Valori Consentiti - Table 1'!$O$2,5,IF(W863="X",1,0))+IF(X863='Valori Consentiti - Table 1'!$Q$2,5,IF(X863="X",1,0))+IF(Y863='Valori Consentiti - Table 1'!$S$2,5,IF(Y863="X",1,0))+IF(Z863='Valori Consentiti - Table 1'!$U$2,5,IF(Z863="X",1,0))+IF(AA863='Valori Consentiti - Table 1'!$W$2,5,IF(AA863="X",1,0))+IF(AB863='Valori Consentiti - Table 1'!$Y$2,5,IF(AB863="X",1,0))+IF(AC863='Valori Consentiti - Table 1'!$AA$2,5,IF(AC863="X",1,0))+IF(AD863='Valori Consentiti - Table 1'!$AC$2,5,IF(AD863="X",1,0))+IF(AE863='Valori Consentiti - Table 1'!$AE$2,5,IF(AE863="X",1,0))+IF(AF863='Valori Consentiti - Table 1'!$AG$2,5,IF(AF863="X",1,0))+IF(AG863='Valori Consentiti - Table 1'!$AI$2,5,IF(AG863="X",1,0))+IF(AH863='Valori Consentiti - Table 1'!$AK$2,5,IF(AH863="X",1,0))+IF(AI863='Valori Consentiti - Table 1'!$AM$2,5,IF(AI863="X",1,0))+IF(AJ863='Valori Consentiti - Table 1'!$AO$2,5,IF(AJ863="X",1,0))+IF(AK863='Valori Consentiti - Table 1'!$AQ$2,5,IF(AK863="X",1,0))+IF(AL863='Valori Consentiti - Table 1'!$AS$2,5,IF(AL863="X",1,0))+IF(AM863='Valori Consentiti - Table 1'!$AU$2,5,IF(AM863="X",1,0)),IF(G863=2,IF(T863='Valori Consentiti - Table 1'!$I$3,5,IF(T863="X",1,0))+IF(U863='Valori Consentiti - Table 1'!$K$3,5,IF(U863="X",1,0))+IF(V863='Valori Consentiti - Table 1'!$M$3,5,IF(V863="X",1,0))+IF(W863='Valori Consentiti - Table 1'!$O$3,5,IF(W863="X",1,0))+IF(X863='Valori Consentiti - Table 1'!$Q$3,5,IF(X863="X",1,0))+IF(Y863='Valori Consentiti - Table 1'!$S$3,5,IF(Y863="X",1,0))+IF(Z863='Valori Consentiti - Table 1'!$U$3,5,IF(Z863="X",1,0))+IF(AA863='Valori Consentiti - Table 1'!$W$3,5,IF(AA863="X",1,0))+IF(AB863='Valori Consentiti - Table 1'!$Y$3,5,IF(AB863="X",1,0))+IF(AC863='Valori Consentiti - Table 1'!$AA$3,5,IF(AC863="X",1,0))+IF(AD863='Valori Consentiti - Table 1'!$AC$3,5,IF(AD863="X",1,0))+IF(AE863='Valori Consentiti - Table 1'!$AE$3,5,IF(AE863="X",1,0))+IF(AF863='Valori Consentiti - Table 1'!$AG$3,5,IF(AF863="X",1,0))+IF(AG863='Valori Consentiti - Table 1'!$AI$3,5,IF(AG863="X",1,0))+IF(AH863='Valori Consentiti - Table 1'!$AK$3,5,IF(AH863="X",1,0))+IF(AI863='Valori Consentiti - Table 1'!$AM$3,5,IF(AI863="X",1,0))+IF(AJ863='Valori Consentiti - Table 1'!$AO$3,5,IF(AJ863="X",1,0))+IF(AK863='Valori Consentiti - Table 1'!$AQ$3,5,IF(AK863="X",1,0))+IF(AL863='Valori Consentiti - Table 1'!$AS$3,5,IF(AL863="X",1,0))+IF(AM863='Valori Consentiti - Table 1'!$AU$3,5,IF(AM863="X",1,0)),IF(G863=3,IF(T863='Valori Consentiti - Table 1'!$I$4,5,IF(T863="X",1,0))+IF(U863='Valori Consentiti - Table 1'!$K$4,5,IF(U863="X",1,0))+IF(V863='Valori Consentiti - Table 1'!$M$4,5,IF(V863="X",1,0))+IF(W863='Valori Consentiti - Table 1'!$O$4,5,IF(W863="X",1,0))+IF(X863='Valori Consentiti - Table 1'!$Q$4,5,IF(X863="X",1,0))+IF(Y863='Valori Consentiti - Table 1'!$S$4,5,IF(Y863="X",1,0))+IF(Z863='Valori Consentiti - Table 1'!$U$4,5,IF(Z863="X",1,0))+IF(AA863='Valori Consentiti - Table 1'!$W$4,5,IF(AA863="X",1,0))+IF(AB863='Valori Consentiti - Table 1'!$Y$4,5,IF(AB863="X",1,0))+IF(AC863='Valori Consentiti - Table 1'!$AA$4,5,IF(AC863="X",1,0))+IF(AD863='Valori Consentiti - Table 1'!$AC$4,5,IF(AD863="X",1,0))+IF(AE863='Valori Consentiti - Table 1'!$AE$4,5,IF(AE863="X",1,0))+IF(AF863='Valori Consentiti - Table 1'!$AG$4,5,IF(AF863="X",1,0))+IF(AG863='Valori Consentiti - Table 1'!$AI$4,5,IF(AG863="X",1,0))+IF(AH863='Valori Consentiti - Table 1'!$AK$4,5,IF(AH863="X",1,0))+IF(AI863='Valori Consentiti - Table 1'!$AM$4,5,IF(AI863="X",1,0))+IF(AJ863='Valori Consentiti - Table 1'!$AO$4,5,IF(AJ863="X",1,0))+IF(AK863='Valori Consentiti - Table 1'!$AQ$4,5,IF(AK863="X",1,0))+IF(AL863='Valori Consentiti - Table 1'!$AS$4,5,IF(AL863="X",1,0))+IF(AM863='Valori Consentiti - Table 1'!$AU$4,5,IF(AM863="X",1,0)),IF(G863=4,IF(T863='Valori Consentiti - Table 1'!$I$5,5,IF(T863="X",1,0))+IF(U863='Valori Consentiti - Table 1'!$K$5,5,IF(U863="X",1,0))+IF(V863='Valori Consentiti - Table 1'!$M$5,5,IF(V863="X",1,0))+IF(W863='Valori Consentiti - Table 1'!$O$5,5,IF(W863="X",1,0))+IF(X863='Valori Consentiti - Table 1'!$Q$5,5,IF(X863="X",1,0))+IF(Y863='Valori Consentiti - Table 1'!$S$5,5,IF(Y863="X",1,0))+IF(Z863='Valori Consentiti - Table 1'!$U$5,5,IF(Z863="X",1,0))+IF(AA863='Valori Consentiti - Table 1'!$W$5,5,IF(AA863="X",1,0))+IF(AB863='Valori Consentiti - Table 1'!$Y$5,5,IF(AB863="X",1,0))+IF(AC863='Valori Consentiti - Table 1'!$AA$5,5,IF(AC863="X",1,0))+IF(AD863='Valori Consentiti - Table 1'!$AC$5,5,IF(AD863="X",1,0))+IF(AE863='Valori Consentiti - Table 1'!$AE$5,5,IF(AE863="X",1,0))+IF(AF863='Valori Consentiti - Table 1'!$AG$5,5,IF(AF863="X",1,0))+IF(AG863='Valori Consentiti - Table 1'!$AI$5,5,IF(AG863="X",1,0))+IF(AH863='Valori Consentiti - Table 1'!$AK$5,5,IF(AH863="X",1,0))+IF(AI863='Valori Consentiti - Table 1'!$AM$5,5,IF(AI863="X",1,0))+IF(AJ863='Valori Consentiti - Table 1'!$AO$5,5,IF(AJ863="X",1,0))+IF(AK863='Valori Consentiti - Table 1'!$AQ$5,5,IF(AK863="X",1,0))+IF(AL863='Valori Consentiti - Table 1'!$AS$5,5,IF(AL863="X",1,0))+IF(AM863='Valori Consentiti - Table 1'!$AU$5,5,IF(AM863="X",1,0)),))))</f>
        <v>0</v>
      </c>
      <c r="N863" s="16">
        <f t="shared" si="426"/>
        <v>0</v>
      </c>
      <c r="O863" s="16">
        <f t="shared" si="427"/>
        <v>20</v>
      </c>
      <c r="P863" s="16">
        <f>IF(G863=1,IF(T863='Valori Consentiti - Table 1'!$I$2,1,0)+IF(U863='Valori Consentiti - Table 1'!$K$2,1,0)+IF(V863='Valori Consentiti - Table 1'!$M$2,1,0)+IF(W863='Valori Consentiti - Table 1'!$O$2,1,0)+IF(X863='Valori Consentiti - Table 1'!$Q$2,1,0)+IF(Y863='Valori Consentiti - Table 1'!$S$2,1,0)+IF(Z863='Valori Consentiti - Table 1'!$U$2,1,0)+IF(AA863='Valori Consentiti - Table 1'!$W$2,1,0)+IF(AB863='Valori Consentiti - Table 1'!$Y$2,1,0)+IF(AC863='Valori Consentiti - Table 1'!$AA$2,1,0)+IF(AD863='Valori Consentiti - Table 1'!$AC$2,1,0)+IF(AE863='Valori Consentiti - Table 1'!$AE$2,1,0)+IF(AF863='Valori Consentiti - Table 1'!$AG$2,1,0)+IF(AG863='Valori Consentiti - Table 1'!$AI$2,1,0)+IF(AH863='Valori Consentiti - Table 1'!$AK$2,1,0)+IF(AI863='Valori Consentiti - Table 1'!$AM$2,1,0)+IF(AJ863='Valori Consentiti - Table 1'!$AO$2,1,0)+IF(AK863='Valori Consentiti - Table 1'!$AQ$2,1,0)+IF(AL863='Valori Consentiti - Table 1'!$AS$2,1,0)+IF(AM863='Valori Consentiti - Table 1'!$AU$2,1,0),IF(G863=2,IF(T863='Valori Consentiti - Table 1'!$I$3,1,0)+IF(U863='Valori Consentiti - Table 1'!$K$3,1,0)+IF(V863='Valori Consentiti - Table 1'!$M$3,1,0)+IF(W863='Valori Consentiti - Table 1'!$O$3,1,0)+IF(X863='Valori Consentiti - Table 1'!$Q$3,1,0)+IF(Y863='Valori Consentiti - Table 1'!$S$3,1,0)+IF(Z863='Valori Consentiti - Table 1'!$U$3,1,0)+IF(AA863='Valori Consentiti - Table 1'!$W$3,1,0)+IF(AB863='Valori Consentiti - Table 1'!$Y$3,1,0)+IF(AC863='Valori Consentiti - Table 1'!$AA$3,1,0)+IF(AD863='Valori Consentiti - Table 1'!$AC$3,1,0)+IF(AE863='Valori Consentiti - Table 1'!$AE$3,1,0)+IF(AF863='Valori Consentiti - Table 1'!$AG$3,1,0)+IF(AG863='Valori Consentiti - Table 1'!$AI$3,1,0)+IF(AH863='Valori Consentiti - Table 1'!$AK$3,1,0)+IF(AI863='Valori Consentiti - Table 1'!$AM$3,1,0)+IF(AJ863='Valori Consentiti - Table 1'!$AO$3,1,0)+IF(AK863='Valori Consentiti - Table 1'!$AQ$3,1,0)+IF(AL863='Valori Consentiti - Table 1'!$AS$3,1,0)+IF(AM863='Valori Consentiti - Table 1'!$AU$3,1,0),IF(G863=3,IF(T863='Valori Consentiti - Table 1'!$I$4,1,0)+IF(U863='Valori Consentiti - Table 1'!$K$4,1,0)+IF(V863='Valori Consentiti - Table 1'!$M$4,1,0)+IF(W863='Valori Consentiti - Table 1'!$O$4,1,0)+IF(X863='Valori Consentiti - Table 1'!$Q$4,1,0)+IF(Y863='Valori Consentiti - Table 1'!$S$4,1,0)+IF(Z863='Valori Consentiti - Table 1'!$U$4,1,0)+IF(AA863='Valori Consentiti - Table 1'!$W$4,1,0)+IF(AB863='Valori Consentiti - Table 1'!$Y$4,1,0)+IF(AC863='Valori Consentiti - Table 1'!$AA$4,1,0)+IF(AD863='Valori Consentiti - Table 1'!$AC$4,1,0)+IF(AE863='Valori Consentiti - Table 1'!$AE$4,1,0)+IF(AF863='Valori Consentiti - Table 1'!$AG$4,1,0)+IF(AG863='Valori Consentiti - Table 1'!$AI$4,1,0)+IF(AH863='Valori Consentiti - Table 1'!$AK$4,1,0)+IF(AI863='Valori Consentiti - Table 1'!$AM$4,1,0)+IF(AJ863='Valori Consentiti - Table 1'!$AO$4,1,0)+IF(AK863='Valori Consentiti - Table 1'!$AQ$4,1,0)+IF(AL863='Valori Consentiti - Table 1'!$AS$4,1,0)+IF(AM863='Valori Consentiti - Table 1'!$AU$4,1,0),IF(G863=4,IF(T863='Valori Consentiti - Table 1'!$I$5,1,0)+IF(U863='Valori Consentiti - Table 1'!$K$5,1,0)+IF(V863='Valori Consentiti - Table 1'!$M$5,1,0)+IF(W863='Valori Consentiti - Table 1'!$O$5,1,0)+IF(X863='Valori Consentiti - Table 1'!$Q$5,1,0)+IF(Y863='Valori Consentiti - Table 1'!$S$5,1,0)+IF(Z863='Valori Consentiti - Table 1'!$U$5,1,0)+IF(AA863='Valori Consentiti - Table 1'!$W$5,1,0)+IF(AB863='Valori Consentiti - Table 1'!$Y$5,1,0)+IF(AC863='Valori Consentiti - Table 1'!$AA$5,1,0)+IF(AD863='Valori Consentiti - Table 1'!$AC$5,1,0)+IF(AE863='Valori Consentiti - Table 1'!$AE$5,1,0)+IF(AF863='Valori Consentiti - Table 1'!$AG$5,1,0)+IF(AG863='Valori Consentiti - Table 1'!$AI$5,1,0)+IF(AH863='Valori Consentiti - Table 1'!$AK$5,1,0)+IF(AI863='Valori Consentiti - Table 1'!$AM$5,1,0)+IF(AJ863='Valori Consentiti - Table 1'!$AO$5,1,0)+IF(AK863='Valori Consentiti - Table 1'!$AQ$5,1,0)+IF(AL863='Valori Consentiti - Table 1'!$AS$5,1,0)+IF(AM863='Valori Consentiti - Table 1'!$AU$5,1,0),))))</f>
        <v>0</v>
      </c>
      <c r="Q863" s="16">
        <f t="shared" si="428"/>
        <v>20</v>
      </c>
      <c r="R863" s="16">
        <f t="shared" si="420"/>
        <v>1</v>
      </c>
      <c r="S863" s="17"/>
      <c r="T863" s="24" t="str">
        <f t="shared" si="400"/>
        <v/>
      </c>
      <c r="U863" s="25" t="str">
        <f t="shared" si="401"/>
        <v/>
      </c>
      <c r="V863" s="25" t="str">
        <f t="shared" si="402"/>
        <v/>
      </c>
      <c r="W863" s="26" t="str">
        <f t="shared" si="403"/>
        <v/>
      </c>
      <c r="X863" s="27" t="str">
        <f t="shared" si="404"/>
        <v/>
      </c>
      <c r="Y863" s="25" t="str">
        <f t="shared" si="405"/>
        <v/>
      </c>
      <c r="Z863" s="25" t="str">
        <f t="shared" si="406"/>
        <v/>
      </c>
      <c r="AA863" s="26" t="str">
        <f t="shared" si="407"/>
        <v/>
      </c>
      <c r="AB863" s="27" t="str">
        <f t="shared" si="408"/>
        <v/>
      </c>
      <c r="AC863" s="25" t="str">
        <f t="shared" si="409"/>
        <v/>
      </c>
      <c r="AD863" s="25" t="str">
        <f t="shared" si="410"/>
        <v/>
      </c>
      <c r="AE863" s="26" t="str">
        <f t="shared" si="411"/>
        <v/>
      </c>
      <c r="AF863" s="27" t="str">
        <f t="shared" si="412"/>
        <v/>
      </c>
      <c r="AG863" s="25" t="str">
        <f t="shared" si="413"/>
        <v/>
      </c>
      <c r="AH863" s="25" t="str">
        <f t="shared" si="414"/>
        <v/>
      </c>
      <c r="AI863" s="26" t="str">
        <f t="shared" si="415"/>
        <v/>
      </c>
      <c r="AJ863" s="27" t="str">
        <f t="shared" si="416"/>
        <v/>
      </c>
      <c r="AK863" s="25" t="str">
        <f t="shared" si="417"/>
        <v/>
      </c>
      <c r="AL863" s="25" t="str">
        <f t="shared" si="418"/>
        <v/>
      </c>
      <c r="AM863" s="28" t="str">
        <f t="shared" si="419"/>
        <v/>
      </c>
      <c r="AN863" s="29" t="b">
        <f t="shared" si="421"/>
        <v>0</v>
      </c>
      <c r="AO863" s="29" t="b">
        <f t="shared" si="422"/>
        <v>0</v>
      </c>
      <c r="AP863" s="29" t="b">
        <f t="shared" si="423"/>
        <v>0</v>
      </c>
      <c r="AQ863" s="29" t="b">
        <f t="shared" si="424"/>
        <v>0</v>
      </c>
      <c r="AR863" s="29" t="b">
        <f t="shared" si="425"/>
        <v>0</v>
      </c>
    </row>
    <row r="864" spans="1:44">
      <c r="A864" s="14"/>
      <c r="B864" s="14"/>
      <c r="C864" s="22"/>
      <c r="D864" s="14"/>
      <c r="E864" s="14"/>
      <c r="F864" s="14"/>
      <c r="G864" s="14"/>
      <c r="H864" s="15"/>
      <c r="I864" s="15"/>
      <c r="J864" s="15"/>
      <c r="K864" s="15"/>
      <c r="L864" s="15"/>
      <c r="M864" s="23">
        <f>IF(G864=1,IF(T864='Valori Consentiti - Table 1'!$I$2,5,IF(T864="X",1,0))+IF(U864='Valori Consentiti - Table 1'!$K$2,5,IF(U864="X",1,0))+IF(V864='Valori Consentiti - Table 1'!$M$2,5,IF(V864="X",1,0))+IF(W864='Valori Consentiti - Table 1'!$O$2,5,IF(W864="X",1,0))+IF(X864='Valori Consentiti - Table 1'!$Q$2,5,IF(X864="X",1,0))+IF(Y864='Valori Consentiti - Table 1'!$S$2,5,IF(Y864="X",1,0))+IF(Z864='Valori Consentiti - Table 1'!$U$2,5,IF(Z864="X",1,0))+IF(AA864='Valori Consentiti - Table 1'!$W$2,5,IF(AA864="X",1,0))+IF(AB864='Valori Consentiti - Table 1'!$Y$2,5,IF(AB864="X",1,0))+IF(AC864='Valori Consentiti - Table 1'!$AA$2,5,IF(AC864="X",1,0))+IF(AD864='Valori Consentiti - Table 1'!$AC$2,5,IF(AD864="X",1,0))+IF(AE864='Valori Consentiti - Table 1'!$AE$2,5,IF(AE864="X",1,0))+IF(AF864='Valori Consentiti - Table 1'!$AG$2,5,IF(AF864="X",1,0))+IF(AG864='Valori Consentiti - Table 1'!$AI$2,5,IF(AG864="X",1,0))+IF(AH864='Valori Consentiti - Table 1'!$AK$2,5,IF(AH864="X",1,0))+IF(AI864='Valori Consentiti - Table 1'!$AM$2,5,IF(AI864="X",1,0))+IF(AJ864='Valori Consentiti - Table 1'!$AO$2,5,IF(AJ864="X",1,0))+IF(AK864='Valori Consentiti - Table 1'!$AQ$2,5,IF(AK864="X",1,0))+IF(AL864='Valori Consentiti - Table 1'!$AS$2,5,IF(AL864="X",1,0))+IF(AM864='Valori Consentiti - Table 1'!$AU$2,5,IF(AM864="X",1,0)),IF(G864=2,IF(T864='Valori Consentiti - Table 1'!$I$3,5,IF(T864="X",1,0))+IF(U864='Valori Consentiti - Table 1'!$K$3,5,IF(U864="X",1,0))+IF(V864='Valori Consentiti - Table 1'!$M$3,5,IF(V864="X",1,0))+IF(W864='Valori Consentiti - Table 1'!$O$3,5,IF(W864="X",1,0))+IF(X864='Valori Consentiti - Table 1'!$Q$3,5,IF(X864="X",1,0))+IF(Y864='Valori Consentiti - Table 1'!$S$3,5,IF(Y864="X",1,0))+IF(Z864='Valori Consentiti - Table 1'!$U$3,5,IF(Z864="X",1,0))+IF(AA864='Valori Consentiti - Table 1'!$W$3,5,IF(AA864="X",1,0))+IF(AB864='Valori Consentiti - Table 1'!$Y$3,5,IF(AB864="X",1,0))+IF(AC864='Valori Consentiti - Table 1'!$AA$3,5,IF(AC864="X",1,0))+IF(AD864='Valori Consentiti - Table 1'!$AC$3,5,IF(AD864="X",1,0))+IF(AE864='Valori Consentiti - Table 1'!$AE$3,5,IF(AE864="X",1,0))+IF(AF864='Valori Consentiti - Table 1'!$AG$3,5,IF(AF864="X",1,0))+IF(AG864='Valori Consentiti - Table 1'!$AI$3,5,IF(AG864="X",1,0))+IF(AH864='Valori Consentiti - Table 1'!$AK$3,5,IF(AH864="X",1,0))+IF(AI864='Valori Consentiti - Table 1'!$AM$3,5,IF(AI864="X",1,0))+IF(AJ864='Valori Consentiti - Table 1'!$AO$3,5,IF(AJ864="X",1,0))+IF(AK864='Valori Consentiti - Table 1'!$AQ$3,5,IF(AK864="X",1,0))+IF(AL864='Valori Consentiti - Table 1'!$AS$3,5,IF(AL864="X",1,0))+IF(AM864='Valori Consentiti - Table 1'!$AU$3,5,IF(AM864="X",1,0)),IF(G864=3,IF(T864='Valori Consentiti - Table 1'!$I$4,5,IF(T864="X",1,0))+IF(U864='Valori Consentiti - Table 1'!$K$4,5,IF(U864="X",1,0))+IF(V864='Valori Consentiti - Table 1'!$M$4,5,IF(V864="X",1,0))+IF(W864='Valori Consentiti - Table 1'!$O$4,5,IF(W864="X",1,0))+IF(X864='Valori Consentiti - Table 1'!$Q$4,5,IF(X864="X",1,0))+IF(Y864='Valori Consentiti - Table 1'!$S$4,5,IF(Y864="X",1,0))+IF(Z864='Valori Consentiti - Table 1'!$U$4,5,IF(Z864="X",1,0))+IF(AA864='Valori Consentiti - Table 1'!$W$4,5,IF(AA864="X",1,0))+IF(AB864='Valori Consentiti - Table 1'!$Y$4,5,IF(AB864="X",1,0))+IF(AC864='Valori Consentiti - Table 1'!$AA$4,5,IF(AC864="X",1,0))+IF(AD864='Valori Consentiti - Table 1'!$AC$4,5,IF(AD864="X",1,0))+IF(AE864='Valori Consentiti - Table 1'!$AE$4,5,IF(AE864="X",1,0))+IF(AF864='Valori Consentiti - Table 1'!$AG$4,5,IF(AF864="X",1,0))+IF(AG864='Valori Consentiti - Table 1'!$AI$4,5,IF(AG864="X",1,0))+IF(AH864='Valori Consentiti - Table 1'!$AK$4,5,IF(AH864="X",1,0))+IF(AI864='Valori Consentiti - Table 1'!$AM$4,5,IF(AI864="X",1,0))+IF(AJ864='Valori Consentiti - Table 1'!$AO$4,5,IF(AJ864="X",1,0))+IF(AK864='Valori Consentiti - Table 1'!$AQ$4,5,IF(AK864="X",1,0))+IF(AL864='Valori Consentiti - Table 1'!$AS$4,5,IF(AL864="X",1,0))+IF(AM864='Valori Consentiti - Table 1'!$AU$4,5,IF(AM864="X",1,0)),IF(G864=4,IF(T864='Valori Consentiti - Table 1'!$I$5,5,IF(T864="X",1,0))+IF(U864='Valori Consentiti - Table 1'!$K$5,5,IF(U864="X",1,0))+IF(V864='Valori Consentiti - Table 1'!$M$5,5,IF(V864="X",1,0))+IF(W864='Valori Consentiti - Table 1'!$O$5,5,IF(W864="X",1,0))+IF(X864='Valori Consentiti - Table 1'!$Q$5,5,IF(X864="X",1,0))+IF(Y864='Valori Consentiti - Table 1'!$S$5,5,IF(Y864="X",1,0))+IF(Z864='Valori Consentiti - Table 1'!$U$5,5,IF(Z864="X",1,0))+IF(AA864='Valori Consentiti - Table 1'!$W$5,5,IF(AA864="X",1,0))+IF(AB864='Valori Consentiti - Table 1'!$Y$5,5,IF(AB864="X",1,0))+IF(AC864='Valori Consentiti - Table 1'!$AA$5,5,IF(AC864="X",1,0))+IF(AD864='Valori Consentiti - Table 1'!$AC$5,5,IF(AD864="X",1,0))+IF(AE864='Valori Consentiti - Table 1'!$AE$5,5,IF(AE864="X",1,0))+IF(AF864='Valori Consentiti - Table 1'!$AG$5,5,IF(AF864="X",1,0))+IF(AG864='Valori Consentiti - Table 1'!$AI$5,5,IF(AG864="X",1,0))+IF(AH864='Valori Consentiti - Table 1'!$AK$5,5,IF(AH864="X",1,0))+IF(AI864='Valori Consentiti - Table 1'!$AM$5,5,IF(AI864="X",1,0))+IF(AJ864='Valori Consentiti - Table 1'!$AO$5,5,IF(AJ864="X",1,0))+IF(AK864='Valori Consentiti - Table 1'!$AQ$5,5,IF(AK864="X",1,0))+IF(AL864='Valori Consentiti - Table 1'!$AS$5,5,IF(AL864="X",1,0))+IF(AM864='Valori Consentiti - Table 1'!$AU$5,5,IF(AM864="X",1,0)),))))</f>
        <v>0</v>
      </c>
      <c r="N864" s="16">
        <f t="shared" si="426"/>
        <v>0</v>
      </c>
      <c r="O864" s="16">
        <f t="shared" si="427"/>
        <v>20</v>
      </c>
      <c r="P864" s="16">
        <f>IF(G864=1,IF(T864='Valori Consentiti - Table 1'!$I$2,1,0)+IF(U864='Valori Consentiti - Table 1'!$K$2,1,0)+IF(V864='Valori Consentiti - Table 1'!$M$2,1,0)+IF(W864='Valori Consentiti - Table 1'!$O$2,1,0)+IF(X864='Valori Consentiti - Table 1'!$Q$2,1,0)+IF(Y864='Valori Consentiti - Table 1'!$S$2,1,0)+IF(Z864='Valori Consentiti - Table 1'!$U$2,1,0)+IF(AA864='Valori Consentiti - Table 1'!$W$2,1,0)+IF(AB864='Valori Consentiti - Table 1'!$Y$2,1,0)+IF(AC864='Valori Consentiti - Table 1'!$AA$2,1,0)+IF(AD864='Valori Consentiti - Table 1'!$AC$2,1,0)+IF(AE864='Valori Consentiti - Table 1'!$AE$2,1,0)+IF(AF864='Valori Consentiti - Table 1'!$AG$2,1,0)+IF(AG864='Valori Consentiti - Table 1'!$AI$2,1,0)+IF(AH864='Valori Consentiti - Table 1'!$AK$2,1,0)+IF(AI864='Valori Consentiti - Table 1'!$AM$2,1,0)+IF(AJ864='Valori Consentiti - Table 1'!$AO$2,1,0)+IF(AK864='Valori Consentiti - Table 1'!$AQ$2,1,0)+IF(AL864='Valori Consentiti - Table 1'!$AS$2,1,0)+IF(AM864='Valori Consentiti - Table 1'!$AU$2,1,0),IF(G864=2,IF(T864='Valori Consentiti - Table 1'!$I$3,1,0)+IF(U864='Valori Consentiti - Table 1'!$K$3,1,0)+IF(V864='Valori Consentiti - Table 1'!$M$3,1,0)+IF(W864='Valori Consentiti - Table 1'!$O$3,1,0)+IF(X864='Valori Consentiti - Table 1'!$Q$3,1,0)+IF(Y864='Valori Consentiti - Table 1'!$S$3,1,0)+IF(Z864='Valori Consentiti - Table 1'!$U$3,1,0)+IF(AA864='Valori Consentiti - Table 1'!$W$3,1,0)+IF(AB864='Valori Consentiti - Table 1'!$Y$3,1,0)+IF(AC864='Valori Consentiti - Table 1'!$AA$3,1,0)+IF(AD864='Valori Consentiti - Table 1'!$AC$3,1,0)+IF(AE864='Valori Consentiti - Table 1'!$AE$3,1,0)+IF(AF864='Valori Consentiti - Table 1'!$AG$3,1,0)+IF(AG864='Valori Consentiti - Table 1'!$AI$3,1,0)+IF(AH864='Valori Consentiti - Table 1'!$AK$3,1,0)+IF(AI864='Valori Consentiti - Table 1'!$AM$3,1,0)+IF(AJ864='Valori Consentiti - Table 1'!$AO$3,1,0)+IF(AK864='Valori Consentiti - Table 1'!$AQ$3,1,0)+IF(AL864='Valori Consentiti - Table 1'!$AS$3,1,0)+IF(AM864='Valori Consentiti - Table 1'!$AU$3,1,0),IF(G864=3,IF(T864='Valori Consentiti - Table 1'!$I$4,1,0)+IF(U864='Valori Consentiti - Table 1'!$K$4,1,0)+IF(V864='Valori Consentiti - Table 1'!$M$4,1,0)+IF(W864='Valori Consentiti - Table 1'!$O$4,1,0)+IF(X864='Valori Consentiti - Table 1'!$Q$4,1,0)+IF(Y864='Valori Consentiti - Table 1'!$S$4,1,0)+IF(Z864='Valori Consentiti - Table 1'!$U$4,1,0)+IF(AA864='Valori Consentiti - Table 1'!$W$4,1,0)+IF(AB864='Valori Consentiti - Table 1'!$Y$4,1,0)+IF(AC864='Valori Consentiti - Table 1'!$AA$4,1,0)+IF(AD864='Valori Consentiti - Table 1'!$AC$4,1,0)+IF(AE864='Valori Consentiti - Table 1'!$AE$4,1,0)+IF(AF864='Valori Consentiti - Table 1'!$AG$4,1,0)+IF(AG864='Valori Consentiti - Table 1'!$AI$4,1,0)+IF(AH864='Valori Consentiti - Table 1'!$AK$4,1,0)+IF(AI864='Valori Consentiti - Table 1'!$AM$4,1,0)+IF(AJ864='Valori Consentiti - Table 1'!$AO$4,1,0)+IF(AK864='Valori Consentiti - Table 1'!$AQ$4,1,0)+IF(AL864='Valori Consentiti - Table 1'!$AS$4,1,0)+IF(AM864='Valori Consentiti - Table 1'!$AU$4,1,0),IF(G864=4,IF(T864='Valori Consentiti - Table 1'!$I$5,1,0)+IF(U864='Valori Consentiti - Table 1'!$K$5,1,0)+IF(V864='Valori Consentiti - Table 1'!$M$5,1,0)+IF(W864='Valori Consentiti - Table 1'!$O$5,1,0)+IF(X864='Valori Consentiti - Table 1'!$Q$5,1,0)+IF(Y864='Valori Consentiti - Table 1'!$S$5,1,0)+IF(Z864='Valori Consentiti - Table 1'!$U$5,1,0)+IF(AA864='Valori Consentiti - Table 1'!$W$5,1,0)+IF(AB864='Valori Consentiti - Table 1'!$Y$5,1,0)+IF(AC864='Valori Consentiti - Table 1'!$AA$5,1,0)+IF(AD864='Valori Consentiti - Table 1'!$AC$5,1,0)+IF(AE864='Valori Consentiti - Table 1'!$AE$5,1,0)+IF(AF864='Valori Consentiti - Table 1'!$AG$5,1,0)+IF(AG864='Valori Consentiti - Table 1'!$AI$5,1,0)+IF(AH864='Valori Consentiti - Table 1'!$AK$5,1,0)+IF(AI864='Valori Consentiti - Table 1'!$AM$5,1,0)+IF(AJ864='Valori Consentiti - Table 1'!$AO$5,1,0)+IF(AK864='Valori Consentiti - Table 1'!$AQ$5,1,0)+IF(AL864='Valori Consentiti - Table 1'!$AS$5,1,0)+IF(AM864='Valori Consentiti - Table 1'!$AU$5,1,0),))))</f>
        <v>0</v>
      </c>
      <c r="Q864" s="16">
        <f t="shared" si="428"/>
        <v>20</v>
      </c>
      <c r="R864" s="16">
        <f t="shared" si="420"/>
        <v>1</v>
      </c>
      <c r="S864" s="17"/>
      <c r="T864" s="24" t="str">
        <f t="shared" si="400"/>
        <v/>
      </c>
      <c r="U864" s="25" t="str">
        <f t="shared" si="401"/>
        <v/>
      </c>
      <c r="V864" s="25" t="str">
        <f t="shared" si="402"/>
        <v/>
      </c>
      <c r="W864" s="26" t="str">
        <f t="shared" si="403"/>
        <v/>
      </c>
      <c r="X864" s="27" t="str">
        <f t="shared" si="404"/>
        <v/>
      </c>
      <c r="Y864" s="25" t="str">
        <f t="shared" si="405"/>
        <v/>
      </c>
      <c r="Z864" s="25" t="str">
        <f t="shared" si="406"/>
        <v/>
      </c>
      <c r="AA864" s="26" t="str">
        <f t="shared" si="407"/>
        <v/>
      </c>
      <c r="AB864" s="27" t="str">
        <f t="shared" si="408"/>
        <v/>
      </c>
      <c r="AC864" s="25" t="str">
        <f t="shared" si="409"/>
        <v/>
      </c>
      <c r="AD864" s="25" t="str">
        <f t="shared" si="410"/>
        <v/>
      </c>
      <c r="AE864" s="26" t="str">
        <f t="shared" si="411"/>
        <v/>
      </c>
      <c r="AF864" s="27" t="str">
        <f t="shared" si="412"/>
        <v/>
      </c>
      <c r="AG864" s="25" t="str">
        <f t="shared" si="413"/>
        <v/>
      </c>
      <c r="AH864" s="25" t="str">
        <f t="shared" si="414"/>
        <v/>
      </c>
      <c r="AI864" s="26" t="str">
        <f t="shared" si="415"/>
        <v/>
      </c>
      <c r="AJ864" s="27" t="str">
        <f t="shared" si="416"/>
        <v/>
      </c>
      <c r="AK864" s="25" t="str">
        <f t="shared" si="417"/>
        <v/>
      </c>
      <c r="AL864" s="25" t="str">
        <f t="shared" si="418"/>
        <v/>
      </c>
      <c r="AM864" s="28" t="str">
        <f t="shared" si="419"/>
        <v/>
      </c>
      <c r="AN864" s="29" t="b">
        <f t="shared" si="421"/>
        <v>0</v>
      </c>
      <c r="AO864" s="29" t="b">
        <f t="shared" si="422"/>
        <v>0</v>
      </c>
      <c r="AP864" s="29" t="b">
        <f t="shared" si="423"/>
        <v>0</v>
      </c>
      <c r="AQ864" s="29" t="b">
        <f t="shared" si="424"/>
        <v>0</v>
      </c>
      <c r="AR864" s="29" t="b">
        <f t="shared" si="425"/>
        <v>0</v>
      </c>
    </row>
    <row r="865" spans="1:44">
      <c r="A865" s="14"/>
      <c r="B865" s="14"/>
      <c r="C865" s="22"/>
      <c r="D865" s="14"/>
      <c r="E865" s="14"/>
      <c r="F865" s="14"/>
      <c r="G865" s="14"/>
      <c r="H865" s="15"/>
      <c r="I865" s="15"/>
      <c r="J865" s="15"/>
      <c r="K865" s="15"/>
      <c r="L865" s="15"/>
      <c r="M865" s="23">
        <f>IF(G865=1,IF(T865='Valori Consentiti - Table 1'!$I$2,5,IF(T865="X",1,0))+IF(U865='Valori Consentiti - Table 1'!$K$2,5,IF(U865="X",1,0))+IF(V865='Valori Consentiti - Table 1'!$M$2,5,IF(V865="X",1,0))+IF(W865='Valori Consentiti - Table 1'!$O$2,5,IF(W865="X",1,0))+IF(X865='Valori Consentiti - Table 1'!$Q$2,5,IF(X865="X",1,0))+IF(Y865='Valori Consentiti - Table 1'!$S$2,5,IF(Y865="X",1,0))+IF(Z865='Valori Consentiti - Table 1'!$U$2,5,IF(Z865="X",1,0))+IF(AA865='Valori Consentiti - Table 1'!$W$2,5,IF(AA865="X",1,0))+IF(AB865='Valori Consentiti - Table 1'!$Y$2,5,IF(AB865="X",1,0))+IF(AC865='Valori Consentiti - Table 1'!$AA$2,5,IF(AC865="X",1,0))+IF(AD865='Valori Consentiti - Table 1'!$AC$2,5,IF(AD865="X",1,0))+IF(AE865='Valori Consentiti - Table 1'!$AE$2,5,IF(AE865="X",1,0))+IF(AF865='Valori Consentiti - Table 1'!$AG$2,5,IF(AF865="X",1,0))+IF(AG865='Valori Consentiti - Table 1'!$AI$2,5,IF(AG865="X",1,0))+IF(AH865='Valori Consentiti - Table 1'!$AK$2,5,IF(AH865="X",1,0))+IF(AI865='Valori Consentiti - Table 1'!$AM$2,5,IF(AI865="X",1,0))+IF(AJ865='Valori Consentiti - Table 1'!$AO$2,5,IF(AJ865="X",1,0))+IF(AK865='Valori Consentiti - Table 1'!$AQ$2,5,IF(AK865="X",1,0))+IF(AL865='Valori Consentiti - Table 1'!$AS$2,5,IF(AL865="X",1,0))+IF(AM865='Valori Consentiti - Table 1'!$AU$2,5,IF(AM865="X",1,0)),IF(G865=2,IF(T865='Valori Consentiti - Table 1'!$I$3,5,IF(T865="X",1,0))+IF(U865='Valori Consentiti - Table 1'!$K$3,5,IF(U865="X",1,0))+IF(V865='Valori Consentiti - Table 1'!$M$3,5,IF(V865="X",1,0))+IF(W865='Valori Consentiti - Table 1'!$O$3,5,IF(W865="X",1,0))+IF(X865='Valori Consentiti - Table 1'!$Q$3,5,IF(X865="X",1,0))+IF(Y865='Valori Consentiti - Table 1'!$S$3,5,IF(Y865="X",1,0))+IF(Z865='Valori Consentiti - Table 1'!$U$3,5,IF(Z865="X",1,0))+IF(AA865='Valori Consentiti - Table 1'!$W$3,5,IF(AA865="X",1,0))+IF(AB865='Valori Consentiti - Table 1'!$Y$3,5,IF(AB865="X",1,0))+IF(AC865='Valori Consentiti - Table 1'!$AA$3,5,IF(AC865="X",1,0))+IF(AD865='Valori Consentiti - Table 1'!$AC$3,5,IF(AD865="X",1,0))+IF(AE865='Valori Consentiti - Table 1'!$AE$3,5,IF(AE865="X",1,0))+IF(AF865='Valori Consentiti - Table 1'!$AG$3,5,IF(AF865="X",1,0))+IF(AG865='Valori Consentiti - Table 1'!$AI$3,5,IF(AG865="X",1,0))+IF(AH865='Valori Consentiti - Table 1'!$AK$3,5,IF(AH865="X",1,0))+IF(AI865='Valori Consentiti - Table 1'!$AM$3,5,IF(AI865="X",1,0))+IF(AJ865='Valori Consentiti - Table 1'!$AO$3,5,IF(AJ865="X",1,0))+IF(AK865='Valori Consentiti - Table 1'!$AQ$3,5,IF(AK865="X",1,0))+IF(AL865='Valori Consentiti - Table 1'!$AS$3,5,IF(AL865="X",1,0))+IF(AM865='Valori Consentiti - Table 1'!$AU$3,5,IF(AM865="X",1,0)),IF(G865=3,IF(T865='Valori Consentiti - Table 1'!$I$4,5,IF(T865="X",1,0))+IF(U865='Valori Consentiti - Table 1'!$K$4,5,IF(U865="X",1,0))+IF(V865='Valori Consentiti - Table 1'!$M$4,5,IF(V865="X",1,0))+IF(W865='Valori Consentiti - Table 1'!$O$4,5,IF(W865="X",1,0))+IF(X865='Valori Consentiti - Table 1'!$Q$4,5,IF(X865="X",1,0))+IF(Y865='Valori Consentiti - Table 1'!$S$4,5,IF(Y865="X",1,0))+IF(Z865='Valori Consentiti - Table 1'!$U$4,5,IF(Z865="X",1,0))+IF(AA865='Valori Consentiti - Table 1'!$W$4,5,IF(AA865="X",1,0))+IF(AB865='Valori Consentiti - Table 1'!$Y$4,5,IF(AB865="X",1,0))+IF(AC865='Valori Consentiti - Table 1'!$AA$4,5,IF(AC865="X",1,0))+IF(AD865='Valori Consentiti - Table 1'!$AC$4,5,IF(AD865="X",1,0))+IF(AE865='Valori Consentiti - Table 1'!$AE$4,5,IF(AE865="X",1,0))+IF(AF865='Valori Consentiti - Table 1'!$AG$4,5,IF(AF865="X",1,0))+IF(AG865='Valori Consentiti - Table 1'!$AI$4,5,IF(AG865="X",1,0))+IF(AH865='Valori Consentiti - Table 1'!$AK$4,5,IF(AH865="X",1,0))+IF(AI865='Valori Consentiti - Table 1'!$AM$4,5,IF(AI865="X",1,0))+IF(AJ865='Valori Consentiti - Table 1'!$AO$4,5,IF(AJ865="X",1,0))+IF(AK865='Valori Consentiti - Table 1'!$AQ$4,5,IF(AK865="X",1,0))+IF(AL865='Valori Consentiti - Table 1'!$AS$4,5,IF(AL865="X",1,0))+IF(AM865='Valori Consentiti - Table 1'!$AU$4,5,IF(AM865="X",1,0)),IF(G865=4,IF(T865='Valori Consentiti - Table 1'!$I$5,5,IF(T865="X",1,0))+IF(U865='Valori Consentiti - Table 1'!$K$5,5,IF(U865="X",1,0))+IF(V865='Valori Consentiti - Table 1'!$M$5,5,IF(V865="X",1,0))+IF(W865='Valori Consentiti - Table 1'!$O$5,5,IF(W865="X",1,0))+IF(X865='Valori Consentiti - Table 1'!$Q$5,5,IF(X865="X",1,0))+IF(Y865='Valori Consentiti - Table 1'!$S$5,5,IF(Y865="X",1,0))+IF(Z865='Valori Consentiti - Table 1'!$U$5,5,IF(Z865="X",1,0))+IF(AA865='Valori Consentiti - Table 1'!$W$5,5,IF(AA865="X",1,0))+IF(AB865='Valori Consentiti - Table 1'!$Y$5,5,IF(AB865="X",1,0))+IF(AC865='Valori Consentiti - Table 1'!$AA$5,5,IF(AC865="X",1,0))+IF(AD865='Valori Consentiti - Table 1'!$AC$5,5,IF(AD865="X",1,0))+IF(AE865='Valori Consentiti - Table 1'!$AE$5,5,IF(AE865="X",1,0))+IF(AF865='Valori Consentiti - Table 1'!$AG$5,5,IF(AF865="X",1,0))+IF(AG865='Valori Consentiti - Table 1'!$AI$5,5,IF(AG865="X",1,0))+IF(AH865='Valori Consentiti - Table 1'!$AK$5,5,IF(AH865="X",1,0))+IF(AI865='Valori Consentiti - Table 1'!$AM$5,5,IF(AI865="X",1,0))+IF(AJ865='Valori Consentiti - Table 1'!$AO$5,5,IF(AJ865="X",1,0))+IF(AK865='Valori Consentiti - Table 1'!$AQ$5,5,IF(AK865="X",1,0))+IF(AL865='Valori Consentiti - Table 1'!$AS$5,5,IF(AL865="X",1,0))+IF(AM865='Valori Consentiti - Table 1'!$AU$5,5,IF(AM865="X",1,0)),))))</f>
        <v>0</v>
      </c>
      <c r="N865" s="16">
        <f t="shared" si="426"/>
        <v>0</v>
      </c>
      <c r="O865" s="16">
        <f t="shared" si="427"/>
        <v>20</v>
      </c>
      <c r="P865" s="16">
        <f>IF(G865=1,IF(T865='Valori Consentiti - Table 1'!$I$2,1,0)+IF(U865='Valori Consentiti - Table 1'!$K$2,1,0)+IF(V865='Valori Consentiti - Table 1'!$M$2,1,0)+IF(W865='Valori Consentiti - Table 1'!$O$2,1,0)+IF(X865='Valori Consentiti - Table 1'!$Q$2,1,0)+IF(Y865='Valori Consentiti - Table 1'!$S$2,1,0)+IF(Z865='Valori Consentiti - Table 1'!$U$2,1,0)+IF(AA865='Valori Consentiti - Table 1'!$W$2,1,0)+IF(AB865='Valori Consentiti - Table 1'!$Y$2,1,0)+IF(AC865='Valori Consentiti - Table 1'!$AA$2,1,0)+IF(AD865='Valori Consentiti - Table 1'!$AC$2,1,0)+IF(AE865='Valori Consentiti - Table 1'!$AE$2,1,0)+IF(AF865='Valori Consentiti - Table 1'!$AG$2,1,0)+IF(AG865='Valori Consentiti - Table 1'!$AI$2,1,0)+IF(AH865='Valori Consentiti - Table 1'!$AK$2,1,0)+IF(AI865='Valori Consentiti - Table 1'!$AM$2,1,0)+IF(AJ865='Valori Consentiti - Table 1'!$AO$2,1,0)+IF(AK865='Valori Consentiti - Table 1'!$AQ$2,1,0)+IF(AL865='Valori Consentiti - Table 1'!$AS$2,1,0)+IF(AM865='Valori Consentiti - Table 1'!$AU$2,1,0),IF(G865=2,IF(T865='Valori Consentiti - Table 1'!$I$3,1,0)+IF(U865='Valori Consentiti - Table 1'!$K$3,1,0)+IF(V865='Valori Consentiti - Table 1'!$M$3,1,0)+IF(W865='Valori Consentiti - Table 1'!$O$3,1,0)+IF(X865='Valori Consentiti - Table 1'!$Q$3,1,0)+IF(Y865='Valori Consentiti - Table 1'!$S$3,1,0)+IF(Z865='Valori Consentiti - Table 1'!$U$3,1,0)+IF(AA865='Valori Consentiti - Table 1'!$W$3,1,0)+IF(AB865='Valori Consentiti - Table 1'!$Y$3,1,0)+IF(AC865='Valori Consentiti - Table 1'!$AA$3,1,0)+IF(AD865='Valori Consentiti - Table 1'!$AC$3,1,0)+IF(AE865='Valori Consentiti - Table 1'!$AE$3,1,0)+IF(AF865='Valori Consentiti - Table 1'!$AG$3,1,0)+IF(AG865='Valori Consentiti - Table 1'!$AI$3,1,0)+IF(AH865='Valori Consentiti - Table 1'!$AK$3,1,0)+IF(AI865='Valori Consentiti - Table 1'!$AM$3,1,0)+IF(AJ865='Valori Consentiti - Table 1'!$AO$3,1,0)+IF(AK865='Valori Consentiti - Table 1'!$AQ$3,1,0)+IF(AL865='Valori Consentiti - Table 1'!$AS$3,1,0)+IF(AM865='Valori Consentiti - Table 1'!$AU$3,1,0),IF(G865=3,IF(T865='Valori Consentiti - Table 1'!$I$4,1,0)+IF(U865='Valori Consentiti - Table 1'!$K$4,1,0)+IF(V865='Valori Consentiti - Table 1'!$M$4,1,0)+IF(W865='Valori Consentiti - Table 1'!$O$4,1,0)+IF(X865='Valori Consentiti - Table 1'!$Q$4,1,0)+IF(Y865='Valori Consentiti - Table 1'!$S$4,1,0)+IF(Z865='Valori Consentiti - Table 1'!$U$4,1,0)+IF(AA865='Valori Consentiti - Table 1'!$W$4,1,0)+IF(AB865='Valori Consentiti - Table 1'!$Y$4,1,0)+IF(AC865='Valori Consentiti - Table 1'!$AA$4,1,0)+IF(AD865='Valori Consentiti - Table 1'!$AC$4,1,0)+IF(AE865='Valori Consentiti - Table 1'!$AE$4,1,0)+IF(AF865='Valori Consentiti - Table 1'!$AG$4,1,0)+IF(AG865='Valori Consentiti - Table 1'!$AI$4,1,0)+IF(AH865='Valori Consentiti - Table 1'!$AK$4,1,0)+IF(AI865='Valori Consentiti - Table 1'!$AM$4,1,0)+IF(AJ865='Valori Consentiti - Table 1'!$AO$4,1,0)+IF(AK865='Valori Consentiti - Table 1'!$AQ$4,1,0)+IF(AL865='Valori Consentiti - Table 1'!$AS$4,1,0)+IF(AM865='Valori Consentiti - Table 1'!$AU$4,1,0),IF(G865=4,IF(T865='Valori Consentiti - Table 1'!$I$5,1,0)+IF(U865='Valori Consentiti - Table 1'!$K$5,1,0)+IF(V865='Valori Consentiti - Table 1'!$M$5,1,0)+IF(W865='Valori Consentiti - Table 1'!$O$5,1,0)+IF(X865='Valori Consentiti - Table 1'!$Q$5,1,0)+IF(Y865='Valori Consentiti - Table 1'!$S$5,1,0)+IF(Z865='Valori Consentiti - Table 1'!$U$5,1,0)+IF(AA865='Valori Consentiti - Table 1'!$W$5,1,0)+IF(AB865='Valori Consentiti - Table 1'!$Y$5,1,0)+IF(AC865='Valori Consentiti - Table 1'!$AA$5,1,0)+IF(AD865='Valori Consentiti - Table 1'!$AC$5,1,0)+IF(AE865='Valori Consentiti - Table 1'!$AE$5,1,0)+IF(AF865='Valori Consentiti - Table 1'!$AG$5,1,0)+IF(AG865='Valori Consentiti - Table 1'!$AI$5,1,0)+IF(AH865='Valori Consentiti - Table 1'!$AK$5,1,0)+IF(AI865='Valori Consentiti - Table 1'!$AM$5,1,0)+IF(AJ865='Valori Consentiti - Table 1'!$AO$5,1,0)+IF(AK865='Valori Consentiti - Table 1'!$AQ$5,1,0)+IF(AL865='Valori Consentiti - Table 1'!$AS$5,1,0)+IF(AM865='Valori Consentiti - Table 1'!$AU$5,1,0),))))</f>
        <v>0</v>
      </c>
      <c r="Q865" s="16">
        <f t="shared" si="428"/>
        <v>20</v>
      </c>
      <c r="R865" s="16">
        <f t="shared" si="420"/>
        <v>1</v>
      </c>
      <c r="S865" s="17"/>
      <c r="T865" s="24" t="str">
        <f t="shared" si="400"/>
        <v/>
      </c>
      <c r="U865" s="25" t="str">
        <f t="shared" si="401"/>
        <v/>
      </c>
      <c r="V865" s="25" t="str">
        <f t="shared" si="402"/>
        <v/>
      </c>
      <c r="W865" s="26" t="str">
        <f t="shared" si="403"/>
        <v/>
      </c>
      <c r="X865" s="27" t="str">
        <f t="shared" si="404"/>
        <v/>
      </c>
      <c r="Y865" s="25" t="str">
        <f t="shared" si="405"/>
        <v/>
      </c>
      <c r="Z865" s="25" t="str">
        <f t="shared" si="406"/>
        <v/>
      </c>
      <c r="AA865" s="26" t="str">
        <f t="shared" si="407"/>
        <v/>
      </c>
      <c r="AB865" s="27" t="str">
        <f t="shared" si="408"/>
        <v/>
      </c>
      <c r="AC865" s="25" t="str">
        <f t="shared" si="409"/>
        <v/>
      </c>
      <c r="AD865" s="25" t="str">
        <f t="shared" si="410"/>
        <v/>
      </c>
      <c r="AE865" s="26" t="str">
        <f t="shared" si="411"/>
        <v/>
      </c>
      <c r="AF865" s="27" t="str">
        <f t="shared" si="412"/>
        <v/>
      </c>
      <c r="AG865" s="25" t="str">
        <f t="shared" si="413"/>
        <v/>
      </c>
      <c r="AH865" s="25" t="str">
        <f t="shared" si="414"/>
        <v/>
      </c>
      <c r="AI865" s="26" t="str">
        <f t="shared" si="415"/>
        <v/>
      </c>
      <c r="AJ865" s="27" t="str">
        <f t="shared" si="416"/>
        <v/>
      </c>
      <c r="AK865" s="25" t="str">
        <f t="shared" si="417"/>
        <v/>
      </c>
      <c r="AL865" s="25" t="str">
        <f t="shared" si="418"/>
        <v/>
      </c>
      <c r="AM865" s="28" t="str">
        <f t="shared" si="419"/>
        <v/>
      </c>
      <c r="AN865" s="29" t="b">
        <f t="shared" si="421"/>
        <v>0</v>
      </c>
      <c r="AO865" s="29" t="b">
        <f t="shared" si="422"/>
        <v>0</v>
      </c>
      <c r="AP865" s="29" t="b">
        <f t="shared" si="423"/>
        <v>0</v>
      </c>
      <c r="AQ865" s="29" t="b">
        <f t="shared" si="424"/>
        <v>0</v>
      </c>
      <c r="AR865" s="29" t="b">
        <f t="shared" si="425"/>
        <v>0</v>
      </c>
    </row>
    <row r="866" spans="1:44">
      <c r="A866" s="14"/>
      <c r="B866" s="14"/>
      <c r="C866" s="22"/>
      <c r="D866" s="14"/>
      <c r="E866" s="14"/>
      <c r="F866" s="14"/>
      <c r="G866" s="14"/>
      <c r="H866" s="15"/>
      <c r="I866" s="15"/>
      <c r="J866" s="15"/>
      <c r="K866" s="15"/>
      <c r="L866" s="15"/>
      <c r="M866" s="23">
        <f>IF(G866=1,IF(T866='Valori Consentiti - Table 1'!$I$2,5,IF(T866="X",1,0))+IF(U866='Valori Consentiti - Table 1'!$K$2,5,IF(U866="X",1,0))+IF(V866='Valori Consentiti - Table 1'!$M$2,5,IF(V866="X",1,0))+IF(W866='Valori Consentiti - Table 1'!$O$2,5,IF(W866="X",1,0))+IF(X866='Valori Consentiti - Table 1'!$Q$2,5,IF(X866="X",1,0))+IF(Y866='Valori Consentiti - Table 1'!$S$2,5,IF(Y866="X",1,0))+IF(Z866='Valori Consentiti - Table 1'!$U$2,5,IF(Z866="X",1,0))+IF(AA866='Valori Consentiti - Table 1'!$W$2,5,IF(AA866="X",1,0))+IF(AB866='Valori Consentiti - Table 1'!$Y$2,5,IF(AB866="X",1,0))+IF(AC866='Valori Consentiti - Table 1'!$AA$2,5,IF(AC866="X",1,0))+IF(AD866='Valori Consentiti - Table 1'!$AC$2,5,IF(AD866="X",1,0))+IF(AE866='Valori Consentiti - Table 1'!$AE$2,5,IF(AE866="X",1,0))+IF(AF866='Valori Consentiti - Table 1'!$AG$2,5,IF(AF866="X",1,0))+IF(AG866='Valori Consentiti - Table 1'!$AI$2,5,IF(AG866="X",1,0))+IF(AH866='Valori Consentiti - Table 1'!$AK$2,5,IF(AH866="X",1,0))+IF(AI866='Valori Consentiti - Table 1'!$AM$2,5,IF(AI866="X",1,0))+IF(AJ866='Valori Consentiti - Table 1'!$AO$2,5,IF(AJ866="X",1,0))+IF(AK866='Valori Consentiti - Table 1'!$AQ$2,5,IF(AK866="X",1,0))+IF(AL866='Valori Consentiti - Table 1'!$AS$2,5,IF(AL866="X",1,0))+IF(AM866='Valori Consentiti - Table 1'!$AU$2,5,IF(AM866="X",1,0)),IF(G866=2,IF(T866='Valori Consentiti - Table 1'!$I$3,5,IF(T866="X",1,0))+IF(U866='Valori Consentiti - Table 1'!$K$3,5,IF(U866="X",1,0))+IF(V866='Valori Consentiti - Table 1'!$M$3,5,IF(V866="X",1,0))+IF(W866='Valori Consentiti - Table 1'!$O$3,5,IF(W866="X",1,0))+IF(X866='Valori Consentiti - Table 1'!$Q$3,5,IF(X866="X",1,0))+IF(Y866='Valori Consentiti - Table 1'!$S$3,5,IF(Y866="X",1,0))+IF(Z866='Valori Consentiti - Table 1'!$U$3,5,IF(Z866="X",1,0))+IF(AA866='Valori Consentiti - Table 1'!$W$3,5,IF(AA866="X",1,0))+IF(AB866='Valori Consentiti - Table 1'!$Y$3,5,IF(AB866="X",1,0))+IF(AC866='Valori Consentiti - Table 1'!$AA$3,5,IF(AC866="X",1,0))+IF(AD866='Valori Consentiti - Table 1'!$AC$3,5,IF(AD866="X",1,0))+IF(AE866='Valori Consentiti - Table 1'!$AE$3,5,IF(AE866="X",1,0))+IF(AF866='Valori Consentiti - Table 1'!$AG$3,5,IF(AF866="X",1,0))+IF(AG866='Valori Consentiti - Table 1'!$AI$3,5,IF(AG866="X",1,0))+IF(AH866='Valori Consentiti - Table 1'!$AK$3,5,IF(AH866="X",1,0))+IF(AI866='Valori Consentiti - Table 1'!$AM$3,5,IF(AI866="X",1,0))+IF(AJ866='Valori Consentiti - Table 1'!$AO$3,5,IF(AJ866="X",1,0))+IF(AK866='Valori Consentiti - Table 1'!$AQ$3,5,IF(AK866="X",1,0))+IF(AL866='Valori Consentiti - Table 1'!$AS$3,5,IF(AL866="X",1,0))+IF(AM866='Valori Consentiti - Table 1'!$AU$3,5,IF(AM866="X",1,0)),IF(G866=3,IF(T866='Valori Consentiti - Table 1'!$I$4,5,IF(T866="X",1,0))+IF(U866='Valori Consentiti - Table 1'!$K$4,5,IF(U866="X",1,0))+IF(V866='Valori Consentiti - Table 1'!$M$4,5,IF(V866="X",1,0))+IF(W866='Valori Consentiti - Table 1'!$O$4,5,IF(W866="X",1,0))+IF(X866='Valori Consentiti - Table 1'!$Q$4,5,IF(X866="X",1,0))+IF(Y866='Valori Consentiti - Table 1'!$S$4,5,IF(Y866="X",1,0))+IF(Z866='Valori Consentiti - Table 1'!$U$4,5,IF(Z866="X",1,0))+IF(AA866='Valori Consentiti - Table 1'!$W$4,5,IF(AA866="X",1,0))+IF(AB866='Valori Consentiti - Table 1'!$Y$4,5,IF(AB866="X",1,0))+IF(AC866='Valori Consentiti - Table 1'!$AA$4,5,IF(AC866="X",1,0))+IF(AD866='Valori Consentiti - Table 1'!$AC$4,5,IF(AD866="X",1,0))+IF(AE866='Valori Consentiti - Table 1'!$AE$4,5,IF(AE866="X",1,0))+IF(AF866='Valori Consentiti - Table 1'!$AG$4,5,IF(AF866="X",1,0))+IF(AG866='Valori Consentiti - Table 1'!$AI$4,5,IF(AG866="X",1,0))+IF(AH866='Valori Consentiti - Table 1'!$AK$4,5,IF(AH866="X",1,0))+IF(AI866='Valori Consentiti - Table 1'!$AM$4,5,IF(AI866="X",1,0))+IF(AJ866='Valori Consentiti - Table 1'!$AO$4,5,IF(AJ866="X",1,0))+IF(AK866='Valori Consentiti - Table 1'!$AQ$4,5,IF(AK866="X",1,0))+IF(AL866='Valori Consentiti - Table 1'!$AS$4,5,IF(AL866="X",1,0))+IF(AM866='Valori Consentiti - Table 1'!$AU$4,5,IF(AM866="X",1,0)),IF(G866=4,IF(T866='Valori Consentiti - Table 1'!$I$5,5,IF(T866="X",1,0))+IF(U866='Valori Consentiti - Table 1'!$K$5,5,IF(U866="X",1,0))+IF(V866='Valori Consentiti - Table 1'!$M$5,5,IF(V866="X",1,0))+IF(W866='Valori Consentiti - Table 1'!$O$5,5,IF(W866="X",1,0))+IF(X866='Valori Consentiti - Table 1'!$Q$5,5,IF(X866="X",1,0))+IF(Y866='Valori Consentiti - Table 1'!$S$5,5,IF(Y866="X",1,0))+IF(Z866='Valori Consentiti - Table 1'!$U$5,5,IF(Z866="X",1,0))+IF(AA866='Valori Consentiti - Table 1'!$W$5,5,IF(AA866="X",1,0))+IF(AB866='Valori Consentiti - Table 1'!$Y$5,5,IF(AB866="X",1,0))+IF(AC866='Valori Consentiti - Table 1'!$AA$5,5,IF(AC866="X",1,0))+IF(AD866='Valori Consentiti - Table 1'!$AC$5,5,IF(AD866="X",1,0))+IF(AE866='Valori Consentiti - Table 1'!$AE$5,5,IF(AE866="X",1,0))+IF(AF866='Valori Consentiti - Table 1'!$AG$5,5,IF(AF866="X",1,0))+IF(AG866='Valori Consentiti - Table 1'!$AI$5,5,IF(AG866="X",1,0))+IF(AH866='Valori Consentiti - Table 1'!$AK$5,5,IF(AH866="X",1,0))+IF(AI866='Valori Consentiti - Table 1'!$AM$5,5,IF(AI866="X",1,0))+IF(AJ866='Valori Consentiti - Table 1'!$AO$5,5,IF(AJ866="X",1,0))+IF(AK866='Valori Consentiti - Table 1'!$AQ$5,5,IF(AK866="X",1,0))+IF(AL866='Valori Consentiti - Table 1'!$AS$5,5,IF(AL866="X",1,0))+IF(AM866='Valori Consentiti - Table 1'!$AU$5,5,IF(AM866="X",1,0)),))))</f>
        <v>0</v>
      </c>
      <c r="N866" s="16">
        <f t="shared" si="426"/>
        <v>0</v>
      </c>
      <c r="O866" s="16">
        <f t="shared" si="427"/>
        <v>20</v>
      </c>
      <c r="P866" s="16">
        <f>IF(G866=1,IF(T866='Valori Consentiti - Table 1'!$I$2,1,0)+IF(U866='Valori Consentiti - Table 1'!$K$2,1,0)+IF(V866='Valori Consentiti - Table 1'!$M$2,1,0)+IF(W866='Valori Consentiti - Table 1'!$O$2,1,0)+IF(X866='Valori Consentiti - Table 1'!$Q$2,1,0)+IF(Y866='Valori Consentiti - Table 1'!$S$2,1,0)+IF(Z866='Valori Consentiti - Table 1'!$U$2,1,0)+IF(AA866='Valori Consentiti - Table 1'!$W$2,1,0)+IF(AB866='Valori Consentiti - Table 1'!$Y$2,1,0)+IF(AC866='Valori Consentiti - Table 1'!$AA$2,1,0)+IF(AD866='Valori Consentiti - Table 1'!$AC$2,1,0)+IF(AE866='Valori Consentiti - Table 1'!$AE$2,1,0)+IF(AF866='Valori Consentiti - Table 1'!$AG$2,1,0)+IF(AG866='Valori Consentiti - Table 1'!$AI$2,1,0)+IF(AH866='Valori Consentiti - Table 1'!$AK$2,1,0)+IF(AI866='Valori Consentiti - Table 1'!$AM$2,1,0)+IF(AJ866='Valori Consentiti - Table 1'!$AO$2,1,0)+IF(AK866='Valori Consentiti - Table 1'!$AQ$2,1,0)+IF(AL866='Valori Consentiti - Table 1'!$AS$2,1,0)+IF(AM866='Valori Consentiti - Table 1'!$AU$2,1,0),IF(G866=2,IF(T866='Valori Consentiti - Table 1'!$I$3,1,0)+IF(U866='Valori Consentiti - Table 1'!$K$3,1,0)+IF(V866='Valori Consentiti - Table 1'!$M$3,1,0)+IF(W866='Valori Consentiti - Table 1'!$O$3,1,0)+IF(X866='Valori Consentiti - Table 1'!$Q$3,1,0)+IF(Y866='Valori Consentiti - Table 1'!$S$3,1,0)+IF(Z866='Valori Consentiti - Table 1'!$U$3,1,0)+IF(AA866='Valori Consentiti - Table 1'!$W$3,1,0)+IF(AB866='Valori Consentiti - Table 1'!$Y$3,1,0)+IF(AC866='Valori Consentiti - Table 1'!$AA$3,1,0)+IF(AD866='Valori Consentiti - Table 1'!$AC$3,1,0)+IF(AE866='Valori Consentiti - Table 1'!$AE$3,1,0)+IF(AF866='Valori Consentiti - Table 1'!$AG$3,1,0)+IF(AG866='Valori Consentiti - Table 1'!$AI$3,1,0)+IF(AH866='Valori Consentiti - Table 1'!$AK$3,1,0)+IF(AI866='Valori Consentiti - Table 1'!$AM$3,1,0)+IF(AJ866='Valori Consentiti - Table 1'!$AO$3,1,0)+IF(AK866='Valori Consentiti - Table 1'!$AQ$3,1,0)+IF(AL866='Valori Consentiti - Table 1'!$AS$3,1,0)+IF(AM866='Valori Consentiti - Table 1'!$AU$3,1,0),IF(G866=3,IF(T866='Valori Consentiti - Table 1'!$I$4,1,0)+IF(U866='Valori Consentiti - Table 1'!$K$4,1,0)+IF(V866='Valori Consentiti - Table 1'!$M$4,1,0)+IF(W866='Valori Consentiti - Table 1'!$O$4,1,0)+IF(X866='Valori Consentiti - Table 1'!$Q$4,1,0)+IF(Y866='Valori Consentiti - Table 1'!$S$4,1,0)+IF(Z866='Valori Consentiti - Table 1'!$U$4,1,0)+IF(AA866='Valori Consentiti - Table 1'!$W$4,1,0)+IF(AB866='Valori Consentiti - Table 1'!$Y$4,1,0)+IF(AC866='Valori Consentiti - Table 1'!$AA$4,1,0)+IF(AD866='Valori Consentiti - Table 1'!$AC$4,1,0)+IF(AE866='Valori Consentiti - Table 1'!$AE$4,1,0)+IF(AF866='Valori Consentiti - Table 1'!$AG$4,1,0)+IF(AG866='Valori Consentiti - Table 1'!$AI$4,1,0)+IF(AH866='Valori Consentiti - Table 1'!$AK$4,1,0)+IF(AI866='Valori Consentiti - Table 1'!$AM$4,1,0)+IF(AJ866='Valori Consentiti - Table 1'!$AO$4,1,0)+IF(AK866='Valori Consentiti - Table 1'!$AQ$4,1,0)+IF(AL866='Valori Consentiti - Table 1'!$AS$4,1,0)+IF(AM866='Valori Consentiti - Table 1'!$AU$4,1,0),IF(G866=4,IF(T866='Valori Consentiti - Table 1'!$I$5,1,0)+IF(U866='Valori Consentiti - Table 1'!$K$5,1,0)+IF(V866='Valori Consentiti - Table 1'!$M$5,1,0)+IF(W866='Valori Consentiti - Table 1'!$O$5,1,0)+IF(X866='Valori Consentiti - Table 1'!$Q$5,1,0)+IF(Y866='Valori Consentiti - Table 1'!$S$5,1,0)+IF(Z866='Valori Consentiti - Table 1'!$U$5,1,0)+IF(AA866='Valori Consentiti - Table 1'!$W$5,1,0)+IF(AB866='Valori Consentiti - Table 1'!$Y$5,1,0)+IF(AC866='Valori Consentiti - Table 1'!$AA$5,1,0)+IF(AD866='Valori Consentiti - Table 1'!$AC$5,1,0)+IF(AE866='Valori Consentiti - Table 1'!$AE$5,1,0)+IF(AF866='Valori Consentiti - Table 1'!$AG$5,1,0)+IF(AG866='Valori Consentiti - Table 1'!$AI$5,1,0)+IF(AH866='Valori Consentiti - Table 1'!$AK$5,1,0)+IF(AI866='Valori Consentiti - Table 1'!$AM$5,1,0)+IF(AJ866='Valori Consentiti - Table 1'!$AO$5,1,0)+IF(AK866='Valori Consentiti - Table 1'!$AQ$5,1,0)+IF(AL866='Valori Consentiti - Table 1'!$AS$5,1,0)+IF(AM866='Valori Consentiti - Table 1'!$AU$5,1,0),))))</f>
        <v>0</v>
      </c>
      <c r="Q866" s="16">
        <f t="shared" si="428"/>
        <v>20</v>
      </c>
      <c r="R866" s="16">
        <f t="shared" si="420"/>
        <v>1</v>
      </c>
      <c r="S866" s="17"/>
      <c r="T866" s="24" t="str">
        <f t="shared" si="400"/>
        <v/>
      </c>
      <c r="U866" s="25" t="str">
        <f t="shared" si="401"/>
        <v/>
      </c>
      <c r="V866" s="25" t="str">
        <f t="shared" si="402"/>
        <v/>
      </c>
      <c r="W866" s="26" t="str">
        <f t="shared" si="403"/>
        <v/>
      </c>
      <c r="X866" s="27" t="str">
        <f t="shared" si="404"/>
        <v/>
      </c>
      <c r="Y866" s="25" t="str">
        <f t="shared" si="405"/>
        <v/>
      </c>
      <c r="Z866" s="25" t="str">
        <f t="shared" si="406"/>
        <v/>
      </c>
      <c r="AA866" s="26" t="str">
        <f t="shared" si="407"/>
        <v/>
      </c>
      <c r="AB866" s="27" t="str">
        <f t="shared" si="408"/>
        <v/>
      </c>
      <c r="AC866" s="25" t="str">
        <f t="shared" si="409"/>
        <v/>
      </c>
      <c r="AD866" s="25" t="str">
        <f t="shared" si="410"/>
        <v/>
      </c>
      <c r="AE866" s="26" t="str">
        <f t="shared" si="411"/>
        <v/>
      </c>
      <c r="AF866" s="27" t="str">
        <f t="shared" si="412"/>
        <v/>
      </c>
      <c r="AG866" s="25" t="str">
        <f t="shared" si="413"/>
        <v/>
      </c>
      <c r="AH866" s="25" t="str">
        <f t="shared" si="414"/>
        <v/>
      </c>
      <c r="AI866" s="26" t="str">
        <f t="shared" si="415"/>
        <v/>
      </c>
      <c r="AJ866" s="27" t="str">
        <f t="shared" si="416"/>
        <v/>
      </c>
      <c r="AK866" s="25" t="str">
        <f t="shared" si="417"/>
        <v/>
      </c>
      <c r="AL866" s="25" t="str">
        <f t="shared" si="418"/>
        <v/>
      </c>
      <c r="AM866" s="28" t="str">
        <f t="shared" si="419"/>
        <v/>
      </c>
      <c r="AN866" s="29" t="b">
        <f t="shared" si="421"/>
        <v>0</v>
      </c>
      <c r="AO866" s="29" t="b">
        <f t="shared" si="422"/>
        <v>0</v>
      </c>
      <c r="AP866" s="29" t="b">
        <f t="shared" si="423"/>
        <v>0</v>
      </c>
      <c r="AQ866" s="29" t="b">
        <f t="shared" si="424"/>
        <v>0</v>
      </c>
      <c r="AR866" s="29" t="b">
        <f t="shared" si="425"/>
        <v>0</v>
      </c>
    </row>
    <row r="867" spans="1:44">
      <c r="A867" s="14"/>
      <c r="B867" s="14"/>
      <c r="C867" s="22"/>
      <c r="D867" s="14"/>
      <c r="E867" s="14"/>
      <c r="F867" s="14"/>
      <c r="G867" s="14"/>
      <c r="H867" s="15"/>
      <c r="I867" s="15"/>
      <c r="J867" s="15"/>
      <c r="K867" s="15"/>
      <c r="L867" s="15"/>
      <c r="M867" s="23">
        <f>IF(G867=1,IF(T867='Valori Consentiti - Table 1'!$I$2,5,IF(T867="X",1,0))+IF(U867='Valori Consentiti - Table 1'!$K$2,5,IF(U867="X",1,0))+IF(V867='Valori Consentiti - Table 1'!$M$2,5,IF(V867="X",1,0))+IF(W867='Valori Consentiti - Table 1'!$O$2,5,IF(W867="X",1,0))+IF(X867='Valori Consentiti - Table 1'!$Q$2,5,IF(X867="X",1,0))+IF(Y867='Valori Consentiti - Table 1'!$S$2,5,IF(Y867="X",1,0))+IF(Z867='Valori Consentiti - Table 1'!$U$2,5,IF(Z867="X",1,0))+IF(AA867='Valori Consentiti - Table 1'!$W$2,5,IF(AA867="X",1,0))+IF(AB867='Valori Consentiti - Table 1'!$Y$2,5,IF(AB867="X",1,0))+IF(AC867='Valori Consentiti - Table 1'!$AA$2,5,IF(AC867="X",1,0))+IF(AD867='Valori Consentiti - Table 1'!$AC$2,5,IF(AD867="X",1,0))+IF(AE867='Valori Consentiti - Table 1'!$AE$2,5,IF(AE867="X",1,0))+IF(AF867='Valori Consentiti - Table 1'!$AG$2,5,IF(AF867="X",1,0))+IF(AG867='Valori Consentiti - Table 1'!$AI$2,5,IF(AG867="X",1,0))+IF(AH867='Valori Consentiti - Table 1'!$AK$2,5,IF(AH867="X",1,0))+IF(AI867='Valori Consentiti - Table 1'!$AM$2,5,IF(AI867="X",1,0))+IF(AJ867='Valori Consentiti - Table 1'!$AO$2,5,IF(AJ867="X",1,0))+IF(AK867='Valori Consentiti - Table 1'!$AQ$2,5,IF(AK867="X",1,0))+IF(AL867='Valori Consentiti - Table 1'!$AS$2,5,IF(AL867="X",1,0))+IF(AM867='Valori Consentiti - Table 1'!$AU$2,5,IF(AM867="X",1,0)),IF(G867=2,IF(T867='Valori Consentiti - Table 1'!$I$3,5,IF(T867="X",1,0))+IF(U867='Valori Consentiti - Table 1'!$K$3,5,IF(U867="X",1,0))+IF(V867='Valori Consentiti - Table 1'!$M$3,5,IF(V867="X",1,0))+IF(W867='Valori Consentiti - Table 1'!$O$3,5,IF(W867="X",1,0))+IF(X867='Valori Consentiti - Table 1'!$Q$3,5,IF(X867="X",1,0))+IF(Y867='Valori Consentiti - Table 1'!$S$3,5,IF(Y867="X",1,0))+IF(Z867='Valori Consentiti - Table 1'!$U$3,5,IF(Z867="X",1,0))+IF(AA867='Valori Consentiti - Table 1'!$W$3,5,IF(AA867="X",1,0))+IF(AB867='Valori Consentiti - Table 1'!$Y$3,5,IF(AB867="X",1,0))+IF(AC867='Valori Consentiti - Table 1'!$AA$3,5,IF(AC867="X",1,0))+IF(AD867='Valori Consentiti - Table 1'!$AC$3,5,IF(AD867="X",1,0))+IF(AE867='Valori Consentiti - Table 1'!$AE$3,5,IF(AE867="X",1,0))+IF(AF867='Valori Consentiti - Table 1'!$AG$3,5,IF(AF867="X",1,0))+IF(AG867='Valori Consentiti - Table 1'!$AI$3,5,IF(AG867="X",1,0))+IF(AH867='Valori Consentiti - Table 1'!$AK$3,5,IF(AH867="X",1,0))+IF(AI867='Valori Consentiti - Table 1'!$AM$3,5,IF(AI867="X",1,0))+IF(AJ867='Valori Consentiti - Table 1'!$AO$3,5,IF(AJ867="X",1,0))+IF(AK867='Valori Consentiti - Table 1'!$AQ$3,5,IF(AK867="X",1,0))+IF(AL867='Valori Consentiti - Table 1'!$AS$3,5,IF(AL867="X",1,0))+IF(AM867='Valori Consentiti - Table 1'!$AU$3,5,IF(AM867="X",1,0)),IF(G867=3,IF(T867='Valori Consentiti - Table 1'!$I$4,5,IF(T867="X",1,0))+IF(U867='Valori Consentiti - Table 1'!$K$4,5,IF(U867="X",1,0))+IF(V867='Valori Consentiti - Table 1'!$M$4,5,IF(V867="X",1,0))+IF(W867='Valori Consentiti - Table 1'!$O$4,5,IF(W867="X",1,0))+IF(X867='Valori Consentiti - Table 1'!$Q$4,5,IF(X867="X",1,0))+IF(Y867='Valori Consentiti - Table 1'!$S$4,5,IF(Y867="X",1,0))+IF(Z867='Valori Consentiti - Table 1'!$U$4,5,IF(Z867="X",1,0))+IF(AA867='Valori Consentiti - Table 1'!$W$4,5,IF(AA867="X",1,0))+IF(AB867='Valori Consentiti - Table 1'!$Y$4,5,IF(AB867="X",1,0))+IF(AC867='Valori Consentiti - Table 1'!$AA$4,5,IF(AC867="X",1,0))+IF(AD867='Valori Consentiti - Table 1'!$AC$4,5,IF(AD867="X",1,0))+IF(AE867='Valori Consentiti - Table 1'!$AE$4,5,IF(AE867="X",1,0))+IF(AF867='Valori Consentiti - Table 1'!$AG$4,5,IF(AF867="X",1,0))+IF(AG867='Valori Consentiti - Table 1'!$AI$4,5,IF(AG867="X",1,0))+IF(AH867='Valori Consentiti - Table 1'!$AK$4,5,IF(AH867="X",1,0))+IF(AI867='Valori Consentiti - Table 1'!$AM$4,5,IF(AI867="X",1,0))+IF(AJ867='Valori Consentiti - Table 1'!$AO$4,5,IF(AJ867="X",1,0))+IF(AK867='Valori Consentiti - Table 1'!$AQ$4,5,IF(AK867="X",1,0))+IF(AL867='Valori Consentiti - Table 1'!$AS$4,5,IF(AL867="X",1,0))+IF(AM867='Valori Consentiti - Table 1'!$AU$4,5,IF(AM867="X",1,0)),IF(G867=4,IF(T867='Valori Consentiti - Table 1'!$I$5,5,IF(T867="X",1,0))+IF(U867='Valori Consentiti - Table 1'!$K$5,5,IF(U867="X",1,0))+IF(V867='Valori Consentiti - Table 1'!$M$5,5,IF(V867="X",1,0))+IF(W867='Valori Consentiti - Table 1'!$O$5,5,IF(W867="X",1,0))+IF(X867='Valori Consentiti - Table 1'!$Q$5,5,IF(X867="X",1,0))+IF(Y867='Valori Consentiti - Table 1'!$S$5,5,IF(Y867="X",1,0))+IF(Z867='Valori Consentiti - Table 1'!$U$5,5,IF(Z867="X",1,0))+IF(AA867='Valori Consentiti - Table 1'!$W$5,5,IF(AA867="X",1,0))+IF(AB867='Valori Consentiti - Table 1'!$Y$5,5,IF(AB867="X",1,0))+IF(AC867='Valori Consentiti - Table 1'!$AA$5,5,IF(AC867="X",1,0))+IF(AD867='Valori Consentiti - Table 1'!$AC$5,5,IF(AD867="X",1,0))+IF(AE867='Valori Consentiti - Table 1'!$AE$5,5,IF(AE867="X",1,0))+IF(AF867='Valori Consentiti - Table 1'!$AG$5,5,IF(AF867="X",1,0))+IF(AG867='Valori Consentiti - Table 1'!$AI$5,5,IF(AG867="X",1,0))+IF(AH867='Valori Consentiti - Table 1'!$AK$5,5,IF(AH867="X",1,0))+IF(AI867='Valori Consentiti - Table 1'!$AM$5,5,IF(AI867="X",1,0))+IF(AJ867='Valori Consentiti - Table 1'!$AO$5,5,IF(AJ867="X",1,0))+IF(AK867='Valori Consentiti - Table 1'!$AQ$5,5,IF(AK867="X",1,0))+IF(AL867='Valori Consentiti - Table 1'!$AS$5,5,IF(AL867="X",1,0))+IF(AM867='Valori Consentiti - Table 1'!$AU$5,5,IF(AM867="X",1,0)),))))</f>
        <v>0</v>
      </c>
      <c r="N867" s="16">
        <f t="shared" si="426"/>
        <v>0</v>
      </c>
      <c r="O867" s="16">
        <f t="shared" si="427"/>
        <v>20</v>
      </c>
      <c r="P867" s="16">
        <f>IF(G867=1,IF(T867='Valori Consentiti - Table 1'!$I$2,1,0)+IF(U867='Valori Consentiti - Table 1'!$K$2,1,0)+IF(V867='Valori Consentiti - Table 1'!$M$2,1,0)+IF(W867='Valori Consentiti - Table 1'!$O$2,1,0)+IF(X867='Valori Consentiti - Table 1'!$Q$2,1,0)+IF(Y867='Valori Consentiti - Table 1'!$S$2,1,0)+IF(Z867='Valori Consentiti - Table 1'!$U$2,1,0)+IF(AA867='Valori Consentiti - Table 1'!$W$2,1,0)+IF(AB867='Valori Consentiti - Table 1'!$Y$2,1,0)+IF(AC867='Valori Consentiti - Table 1'!$AA$2,1,0)+IF(AD867='Valori Consentiti - Table 1'!$AC$2,1,0)+IF(AE867='Valori Consentiti - Table 1'!$AE$2,1,0)+IF(AF867='Valori Consentiti - Table 1'!$AG$2,1,0)+IF(AG867='Valori Consentiti - Table 1'!$AI$2,1,0)+IF(AH867='Valori Consentiti - Table 1'!$AK$2,1,0)+IF(AI867='Valori Consentiti - Table 1'!$AM$2,1,0)+IF(AJ867='Valori Consentiti - Table 1'!$AO$2,1,0)+IF(AK867='Valori Consentiti - Table 1'!$AQ$2,1,0)+IF(AL867='Valori Consentiti - Table 1'!$AS$2,1,0)+IF(AM867='Valori Consentiti - Table 1'!$AU$2,1,0),IF(G867=2,IF(T867='Valori Consentiti - Table 1'!$I$3,1,0)+IF(U867='Valori Consentiti - Table 1'!$K$3,1,0)+IF(V867='Valori Consentiti - Table 1'!$M$3,1,0)+IF(W867='Valori Consentiti - Table 1'!$O$3,1,0)+IF(X867='Valori Consentiti - Table 1'!$Q$3,1,0)+IF(Y867='Valori Consentiti - Table 1'!$S$3,1,0)+IF(Z867='Valori Consentiti - Table 1'!$U$3,1,0)+IF(AA867='Valori Consentiti - Table 1'!$W$3,1,0)+IF(AB867='Valori Consentiti - Table 1'!$Y$3,1,0)+IF(AC867='Valori Consentiti - Table 1'!$AA$3,1,0)+IF(AD867='Valori Consentiti - Table 1'!$AC$3,1,0)+IF(AE867='Valori Consentiti - Table 1'!$AE$3,1,0)+IF(AF867='Valori Consentiti - Table 1'!$AG$3,1,0)+IF(AG867='Valori Consentiti - Table 1'!$AI$3,1,0)+IF(AH867='Valori Consentiti - Table 1'!$AK$3,1,0)+IF(AI867='Valori Consentiti - Table 1'!$AM$3,1,0)+IF(AJ867='Valori Consentiti - Table 1'!$AO$3,1,0)+IF(AK867='Valori Consentiti - Table 1'!$AQ$3,1,0)+IF(AL867='Valori Consentiti - Table 1'!$AS$3,1,0)+IF(AM867='Valori Consentiti - Table 1'!$AU$3,1,0),IF(G867=3,IF(T867='Valori Consentiti - Table 1'!$I$4,1,0)+IF(U867='Valori Consentiti - Table 1'!$K$4,1,0)+IF(V867='Valori Consentiti - Table 1'!$M$4,1,0)+IF(W867='Valori Consentiti - Table 1'!$O$4,1,0)+IF(X867='Valori Consentiti - Table 1'!$Q$4,1,0)+IF(Y867='Valori Consentiti - Table 1'!$S$4,1,0)+IF(Z867='Valori Consentiti - Table 1'!$U$4,1,0)+IF(AA867='Valori Consentiti - Table 1'!$W$4,1,0)+IF(AB867='Valori Consentiti - Table 1'!$Y$4,1,0)+IF(AC867='Valori Consentiti - Table 1'!$AA$4,1,0)+IF(AD867='Valori Consentiti - Table 1'!$AC$4,1,0)+IF(AE867='Valori Consentiti - Table 1'!$AE$4,1,0)+IF(AF867='Valori Consentiti - Table 1'!$AG$4,1,0)+IF(AG867='Valori Consentiti - Table 1'!$AI$4,1,0)+IF(AH867='Valori Consentiti - Table 1'!$AK$4,1,0)+IF(AI867='Valori Consentiti - Table 1'!$AM$4,1,0)+IF(AJ867='Valori Consentiti - Table 1'!$AO$4,1,0)+IF(AK867='Valori Consentiti - Table 1'!$AQ$4,1,0)+IF(AL867='Valori Consentiti - Table 1'!$AS$4,1,0)+IF(AM867='Valori Consentiti - Table 1'!$AU$4,1,0),IF(G867=4,IF(T867='Valori Consentiti - Table 1'!$I$5,1,0)+IF(U867='Valori Consentiti - Table 1'!$K$5,1,0)+IF(V867='Valori Consentiti - Table 1'!$M$5,1,0)+IF(W867='Valori Consentiti - Table 1'!$O$5,1,0)+IF(X867='Valori Consentiti - Table 1'!$Q$5,1,0)+IF(Y867='Valori Consentiti - Table 1'!$S$5,1,0)+IF(Z867='Valori Consentiti - Table 1'!$U$5,1,0)+IF(AA867='Valori Consentiti - Table 1'!$W$5,1,0)+IF(AB867='Valori Consentiti - Table 1'!$Y$5,1,0)+IF(AC867='Valori Consentiti - Table 1'!$AA$5,1,0)+IF(AD867='Valori Consentiti - Table 1'!$AC$5,1,0)+IF(AE867='Valori Consentiti - Table 1'!$AE$5,1,0)+IF(AF867='Valori Consentiti - Table 1'!$AG$5,1,0)+IF(AG867='Valori Consentiti - Table 1'!$AI$5,1,0)+IF(AH867='Valori Consentiti - Table 1'!$AK$5,1,0)+IF(AI867='Valori Consentiti - Table 1'!$AM$5,1,0)+IF(AJ867='Valori Consentiti - Table 1'!$AO$5,1,0)+IF(AK867='Valori Consentiti - Table 1'!$AQ$5,1,0)+IF(AL867='Valori Consentiti - Table 1'!$AS$5,1,0)+IF(AM867='Valori Consentiti - Table 1'!$AU$5,1,0),))))</f>
        <v>0</v>
      </c>
      <c r="Q867" s="16">
        <f t="shared" si="428"/>
        <v>20</v>
      </c>
      <c r="R867" s="16">
        <f t="shared" si="420"/>
        <v>1</v>
      </c>
      <c r="S867" s="17"/>
      <c r="T867" s="24" t="str">
        <f t="shared" si="400"/>
        <v/>
      </c>
      <c r="U867" s="25" t="str">
        <f t="shared" si="401"/>
        <v/>
      </c>
      <c r="V867" s="25" t="str">
        <f t="shared" si="402"/>
        <v/>
      </c>
      <c r="W867" s="26" t="str">
        <f t="shared" si="403"/>
        <v/>
      </c>
      <c r="X867" s="27" t="str">
        <f t="shared" si="404"/>
        <v/>
      </c>
      <c r="Y867" s="25" t="str">
        <f t="shared" si="405"/>
        <v/>
      </c>
      <c r="Z867" s="25" t="str">
        <f t="shared" si="406"/>
        <v/>
      </c>
      <c r="AA867" s="26" t="str">
        <f t="shared" si="407"/>
        <v/>
      </c>
      <c r="AB867" s="27" t="str">
        <f t="shared" si="408"/>
        <v/>
      </c>
      <c r="AC867" s="25" t="str">
        <f t="shared" si="409"/>
        <v/>
      </c>
      <c r="AD867" s="25" t="str">
        <f t="shared" si="410"/>
        <v/>
      </c>
      <c r="AE867" s="26" t="str">
        <f t="shared" si="411"/>
        <v/>
      </c>
      <c r="AF867" s="27" t="str">
        <f t="shared" si="412"/>
        <v/>
      </c>
      <c r="AG867" s="25" t="str">
        <f t="shared" si="413"/>
        <v/>
      </c>
      <c r="AH867" s="25" t="str">
        <f t="shared" si="414"/>
        <v/>
      </c>
      <c r="AI867" s="26" t="str">
        <f t="shared" si="415"/>
        <v/>
      </c>
      <c r="AJ867" s="27" t="str">
        <f t="shared" si="416"/>
        <v/>
      </c>
      <c r="AK867" s="25" t="str">
        <f t="shared" si="417"/>
        <v/>
      </c>
      <c r="AL867" s="25" t="str">
        <f t="shared" si="418"/>
        <v/>
      </c>
      <c r="AM867" s="28" t="str">
        <f t="shared" si="419"/>
        <v/>
      </c>
      <c r="AN867" s="29" t="b">
        <f t="shared" si="421"/>
        <v>0</v>
      </c>
      <c r="AO867" s="29" t="b">
        <f t="shared" si="422"/>
        <v>0</v>
      </c>
      <c r="AP867" s="29" t="b">
        <f t="shared" si="423"/>
        <v>0</v>
      </c>
      <c r="AQ867" s="29" t="b">
        <f t="shared" si="424"/>
        <v>0</v>
      </c>
      <c r="AR867" s="29" t="b">
        <f t="shared" si="425"/>
        <v>0</v>
      </c>
    </row>
    <row r="868" spans="1:44">
      <c r="A868" s="14"/>
      <c r="B868" s="14"/>
      <c r="C868" s="22"/>
      <c r="D868" s="14"/>
      <c r="E868" s="14"/>
      <c r="F868" s="14"/>
      <c r="G868" s="14"/>
      <c r="H868" s="15"/>
      <c r="I868" s="15"/>
      <c r="J868" s="15"/>
      <c r="K868" s="15"/>
      <c r="L868" s="15"/>
      <c r="M868" s="23">
        <f>IF(G868=1,IF(T868='Valori Consentiti - Table 1'!$I$2,5,IF(T868="X",1,0))+IF(U868='Valori Consentiti - Table 1'!$K$2,5,IF(U868="X",1,0))+IF(V868='Valori Consentiti - Table 1'!$M$2,5,IF(V868="X",1,0))+IF(W868='Valori Consentiti - Table 1'!$O$2,5,IF(W868="X",1,0))+IF(X868='Valori Consentiti - Table 1'!$Q$2,5,IF(X868="X",1,0))+IF(Y868='Valori Consentiti - Table 1'!$S$2,5,IF(Y868="X",1,0))+IF(Z868='Valori Consentiti - Table 1'!$U$2,5,IF(Z868="X",1,0))+IF(AA868='Valori Consentiti - Table 1'!$W$2,5,IF(AA868="X",1,0))+IF(AB868='Valori Consentiti - Table 1'!$Y$2,5,IF(AB868="X",1,0))+IF(AC868='Valori Consentiti - Table 1'!$AA$2,5,IF(AC868="X",1,0))+IF(AD868='Valori Consentiti - Table 1'!$AC$2,5,IF(AD868="X",1,0))+IF(AE868='Valori Consentiti - Table 1'!$AE$2,5,IF(AE868="X",1,0))+IF(AF868='Valori Consentiti - Table 1'!$AG$2,5,IF(AF868="X",1,0))+IF(AG868='Valori Consentiti - Table 1'!$AI$2,5,IF(AG868="X",1,0))+IF(AH868='Valori Consentiti - Table 1'!$AK$2,5,IF(AH868="X",1,0))+IF(AI868='Valori Consentiti - Table 1'!$AM$2,5,IF(AI868="X",1,0))+IF(AJ868='Valori Consentiti - Table 1'!$AO$2,5,IF(AJ868="X",1,0))+IF(AK868='Valori Consentiti - Table 1'!$AQ$2,5,IF(AK868="X",1,0))+IF(AL868='Valori Consentiti - Table 1'!$AS$2,5,IF(AL868="X",1,0))+IF(AM868='Valori Consentiti - Table 1'!$AU$2,5,IF(AM868="X",1,0)),IF(G868=2,IF(T868='Valori Consentiti - Table 1'!$I$3,5,IF(T868="X",1,0))+IF(U868='Valori Consentiti - Table 1'!$K$3,5,IF(U868="X",1,0))+IF(V868='Valori Consentiti - Table 1'!$M$3,5,IF(V868="X",1,0))+IF(W868='Valori Consentiti - Table 1'!$O$3,5,IF(W868="X",1,0))+IF(X868='Valori Consentiti - Table 1'!$Q$3,5,IF(X868="X",1,0))+IF(Y868='Valori Consentiti - Table 1'!$S$3,5,IF(Y868="X",1,0))+IF(Z868='Valori Consentiti - Table 1'!$U$3,5,IF(Z868="X",1,0))+IF(AA868='Valori Consentiti - Table 1'!$W$3,5,IF(AA868="X",1,0))+IF(AB868='Valori Consentiti - Table 1'!$Y$3,5,IF(AB868="X",1,0))+IF(AC868='Valori Consentiti - Table 1'!$AA$3,5,IF(AC868="X",1,0))+IF(AD868='Valori Consentiti - Table 1'!$AC$3,5,IF(AD868="X",1,0))+IF(AE868='Valori Consentiti - Table 1'!$AE$3,5,IF(AE868="X",1,0))+IF(AF868='Valori Consentiti - Table 1'!$AG$3,5,IF(AF868="X",1,0))+IF(AG868='Valori Consentiti - Table 1'!$AI$3,5,IF(AG868="X",1,0))+IF(AH868='Valori Consentiti - Table 1'!$AK$3,5,IF(AH868="X",1,0))+IF(AI868='Valori Consentiti - Table 1'!$AM$3,5,IF(AI868="X",1,0))+IF(AJ868='Valori Consentiti - Table 1'!$AO$3,5,IF(AJ868="X",1,0))+IF(AK868='Valori Consentiti - Table 1'!$AQ$3,5,IF(AK868="X",1,0))+IF(AL868='Valori Consentiti - Table 1'!$AS$3,5,IF(AL868="X",1,0))+IF(AM868='Valori Consentiti - Table 1'!$AU$3,5,IF(AM868="X",1,0)),IF(G868=3,IF(T868='Valori Consentiti - Table 1'!$I$4,5,IF(T868="X",1,0))+IF(U868='Valori Consentiti - Table 1'!$K$4,5,IF(U868="X",1,0))+IF(V868='Valori Consentiti - Table 1'!$M$4,5,IF(V868="X",1,0))+IF(W868='Valori Consentiti - Table 1'!$O$4,5,IF(W868="X",1,0))+IF(X868='Valori Consentiti - Table 1'!$Q$4,5,IF(X868="X",1,0))+IF(Y868='Valori Consentiti - Table 1'!$S$4,5,IF(Y868="X",1,0))+IF(Z868='Valori Consentiti - Table 1'!$U$4,5,IF(Z868="X",1,0))+IF(AA868='Valori Consentiti - Table 1'!$W$4,5,IF(AA868="X",1,0))+IF(AB868='Valori Consentiti - Table 1'!$Y$4,5,IF(AB868="X",1,0))+IF(AC868='Valori Consentiti - Table 1'!$AA$4,5,IF(AC868="X",1,0))+IF(AD868='Valori Consentiti - Table 1'!$AC$4,5,IF(AD868="X",1,0))+IF(AE868='Valori Consentiti - Table 1'!$AE$4,5,IF(AE868="X",1,0))+IF(AF868='Valori Consentiti - Table 1'!$AG$4,5,IF(AF868="X",1,0))+IF(AG868='Valori Consentiti - Table 1'!$AI$4,5,IF(AG868="X",1,0))+IF(AH868='Valori Consentiti - Table 1'!$AK$4,5,IF(AH868="X",1,0))+IF(AI868='Valori Consentiti - Table 1'!$AM$4,5,IF(AI868="X",1,0))+IF(AJ868='Valori Consentiti - Table 1'!$AO$4,5,IF(AJ868="X",1,0))+IF(AK868='Valori Consentiti - Table 1'!$AQ$4,5,IF(AK868="X",1,0))+IF(AL868='Valori Consentiti - Table 1'!$AS$4,5,IF(AL868="X",1,0))+IF(AM868='Valori Consentiti - Table 1'!$AU$4,5,IF(AM868="X",1,0)),IF(G868=4,IF(T868='Valori Consentiti - Table 1'!$I$5,5,IF(T868="X",1,0))+IF(U868='Valori Consentiti - Table 1'!$K$5,5,IF(U868="X",1,0))+IF(V868='Valori Consentiti - Table 1'!$M$5,5,IF(V868="X",1,0))+IF(W868='Valori Consentiti - Table 1'!$O$5,5,IF(W868="X",1,0))+IF(X868='Valori Consentiti - Table 1'!$Q$5,5,IF(X868="X",1,0))+IF(Y868='Valori Consentiti - Table 1'!$S$5,5,IF(Y868="X",1,0))+IF(Z868='Valori Consentiti - Table 1'!$U$5,5,IF(Z868="X",1,0))+IF(AA868='Valori Consentiti - Table 1'!$W$5,5,IF(AA868="X",1,0))+IF(AB868='Valori Consentiti - Table 1'!$Y$5,5,IF(AB868="X",1,0))+IF(AC868='Valori Consentiti - Table 1'!$AA$5,5,IF(AC868="X",1,0))+IF(AD868='Valori Consentiti - Table 1'!$AC$5,5,IF(AD868="X",1,0))+IF(AE868='Valori Consentiti - Table 1'!$AE$5,5,IF(AE868="X",1,0))+IF(AF868='Valori Consentiti - Table 1'!$AG$5,5,IF(AF868="X",1,0))+IF(AG868='Valori Consentiti - Table 1'!$AI$5,5,IF(AG868="X",1,0))+IF(AH868='Valori Consentiti - Table 1'!$AK$5,5,IF(AH868="X",1,0))+IF(AI868='Valori Consentiti - Table 1'!$AM$5,5,IF(AI868="X",1,0))+IF(AJ868='Valori Consentiti - Table 1'!$AO$5,5,IF(AJ868="X",1,0))+IF(AK868='Valori Consentiti - Table 1'!$AQ$5,5,IF(AK868="X",1,0))+IF(AL868='Valori Consentiti - Table 1'!$AS$5,5,IF(AL868="X",1,0))+IF(AM868='Valori Consentiti - Table 1'!$AU$5,5,IF(AM868="X",1,0)),))))</f>
        <v>0</v>
      </c>
      <c r="N868" s="16">
        <f t="shared" si="426"/>
        <v>0</v>
      </c>
      <c r="O868" s="16">
        <f t="shared" si="427"/>
        <v>20</v>
      </c>
      <c r="P868" s="16">
        <f>IF(G868=1,IF(T868='Valori Consentiti - Table 1'!$I$2,1,0)+IF(U868='Valori Consentiti - Table 1'!$K$2,1,0)+IF(V868='Valori Consentiti - Table 1'!$M$2,1,0)+IF(W868='Valori Consentiti - Table 1'!$O$2,1,0)+IF(X868='Valori Consentiti - Table 1'!$Q$2,1,0)+IF(Y868='Valori Consentiti - Table 1'!$S$2,1,0)+IF(Z868='Valori Consentiti - Table 1'!$U$2,1,0)+IF(AA868='Valori Consentiti - Table 1'!$W$2,1,0)+IF(AB868='Valori Consentiti - Table 1'!$Y$2,1,0)+IF(AC868='Valori Consentiti - Table 1'!$AA$2,1,0)+IF(AD868='Valori Consentiti - Table 1'!$AC$2,1,0)+IF(AE868='Valori Consentiti - Table 1'!$AE$2,1,0)+IF(AF868='Valori Consentiti - Table 1'!$AG$2,1,0)+IF(AG868='Valori Consentiti - Table 1'!$AI$2,1,0)+IF(AH868='Valori Consentiti - Table 1'!$AK$2,1,0)+IF(AI868='Valori Consentiti - Table 1'!$AM$2,1,0)+IF(AJ868='Valori Consentiti - Table 1'!$AO$2,1,0)+IF(AK868='Valori Consentiti - Table 1'!$AQ$2,1,0)+IF(AL868='Valori Consentiti - Table 1'!$AS$2,1,0)+IF(AM868='Valori Consentiti - Table 1'!$AU$2,1,0),IF(G868=2,IF(T868='Valori Consentiti - Table 1'!$I$3,1,0)+IF(U868='Valori Consentiti - Table 1'!$K$3,1,0)+IF(V868='Valori Consentiti - Table 1'!$M$3,1,0)+IF(W868='Valori Consentiti - Table 1'!$O$3,1,0)+IF(X868='Valori Consentiti - Table 1'!$Q$3,1,0)+IF(Y868='Valori Consentiti - Table 1'!$S$3,1,0)+IF(Z868='Valori Consentiti - Table 1'!$U$3,1,0)+IF(AA868='Valori Consentiti - Table 1'!$W$3,1,0)+IF(AB868='Valori Consentiti - Table 1'!$Y$3,1,0)+IF(AC868='Valori Consentiti - Table 1'!$AA$3,1,0)+IF(AD868='Valori Consentiti - Table 1'!$AC$3,1,0)+IF(AE868='Valori Consentiti - Table 1'!$AE$3,1,0)+IF(AF868='Valori Consentiti - Table 1'!$AG$3,1,0)+IF(AG868='Valori Consentiti - Table 1'!$AI$3,1,0)+IF(AH868='Valori Consentiti - Table 1'!$AK$3,1,0)+IF(AI868='Valori Consentiti - Table 1'!$AM$3,1,0)+IF(AJ868='Valori Consentiti - Table 1'!$AO$3,1,0)+IF(AK868='Valori Consentiti - Table 1'!$AQ$3,1,0)+IF(AL868='Valori Consentiti - Table 1'!$AS$3,1,0)+IF(AM868='Valori Consentiti - Table 1'!$AU$3,1,0),IF(G868=3,IF(T868='Valori Consentiti - Table 1'!$I$4,1,0)+IF(U868='Valori Consentiti - Table 1'!$K$4,1,0)+IF(V868='Valori Consentiti - Table 1'!$M$4,1,0)+IF(W868='Valori Consentiti - Table 1'!$O$4,1,0)+IF(X868='Valori Consentiti - Table 1'!$Q$4,1,0)+IF(Y868='Valori Consentiti - Table 1'!$S$4,1,0)+IF(Z868='Valori Consentiti - Table 1'!$U$4,1,0)+IF(AA868='Valori Consentiti - Table 1'!$W$4,1,0)+IF(AB868='Valori Consentiti - Table 1'!$Y$4,1,0)+IF(AC868='Valori Consentiti - Table 1'!$AA$4,1,0)+IF(AD868='Valori Consentiti - Table 1'!$AC$4,1,0)+IF(AE868='Valori Consentiti - Table 1'!$AE$4,1,0)+IF(AF868='Valori Consentiti - Table 1'!$AG$4,1,0)+IF(AG868='Valori Consentiti - Table 1'!$AI$4,1,0)+IF(AH868='Valori Consentiti - Table 1'!$AK$4,1,0)+IF(AI868='Valori Consentiti - Table 1'!$AM$4,1,0)+IF(AJ868='Valori Consentiti - Table 1'!$AO$4,1,0)+IF(AK868='Valori Consentiti - Table 1'!$AQ$4,1,0)+IF(AL868='Valori Consentiti - Table 1'!$AS$4,1,0)+IF(AM868='Valori Consentiti - Table 1'!$AU$4,1,0),IF(G868=4,IF(T868='Valori Consentiti - Table 1'!$I$5,1,0)+IF(U868='Valori Consentiti - Table 1'!$K$5,1,0)+IF(V868='Valori Consentiti - Table 1'!$M$5,1,0)+IF(W868='Valori Consentiti - Table 1'!$O$5,1,0)+IF(X868='Valori Consentiti - Table 1'!$Q$5,1,0)+IF(Y868='Valori Consentiti - Table 1'!$S$5,1,0)+IF(Z868='Valori Consentiti - Table 1'!$U$5,1,0)+IF(AA868='Valori Consentiti - Table 1'!$W$5,1,0)+IF(AB868='Valori Consentiti - Table 1'!$Y$5,1,0)+IF(AC868='Valori Consentiti - Table 1'!$AA$5,1,0)+IF(AD868='Valori Consentiti - Table 1'!$AC$5,1,0)+IF(AE868='Valori Consentiti - Table 1'!$AE$5,1,0)+IF(AF868='Valori Consentiti - Table 1'!$AG$5,1,0)+IF(AG868='Valori Consentiti - Table 1'!$AI$5,1,0)+IF(AH868='Valori Consentiti - Table 1'!$AK$5,1,0)+IF(AI868='Valori Consentiti - Table 1'!$AM$5,1,0)+IF(AJ868='Valori Consentiti - Table 1'!$AO$5,1,0)+IF(AK868='Valori Consentiti - Table 1'!$AQ$5,1,0)+IF(AL868='Valori Consentiti - Table 1'!$AS$5,1,0)+IF(AM868='Valori Consentiti - Table 1'!$AU$5,1,0),))))</f>
        <v>0</v>
      </c>
      <c r="Q868" s="16">
        <f t="shared" si="428"/>
        <v>20</v>
      </c>
      <c r="R868" s="16">
        <f t="shared" si="420"/>
        <v>1</v>
      </c>
      <c r="S868" s="17"/>
      <c r="T868" s="24" t="str">
        <f t="shared" si="400"/>
        <v/>
      </c>
      <c r="U868" s="25" t="str">
        <f t="shared" si="401"/>
        <v/>
      </c>
      <c r="V868" s="25" t="str">
        <f t="shared" si="402"/>
        <v/>
      </c>
      <c r="W868" s="26" t="str">
        <f t="shared" si="403"/>
        <v/>
      </c>
      <c r="X868" s="27" t="str">
        <f t="shared" si="404"/>
        <v/>
      </c>
      <c r="Y868" s="25" t="str">
        <f t="shared" si="405"/>
        <v/>
      </c>
      <c r="Z868" s="25" t="str">
        <f t="shared" si="406"/>
        <v/>
      </c>
      <c r="AA868" s="26" t="str">
        <f t="shared" si="407"/>
        <v/>
      </c>
      <c r="AB868" s="27" t="str">
        <f t="shared" si="408"/>
        <v/>
      </c>
      <c r="AC868" s="25" t="str">
        <f t="shared" si="409"/>
        <v/>
      </c>
      <c r="AD868" s="25" t="str">
        <f t="shared" si="410"/>
        <v/>
      </c>
      <c r="AE868" s="26" t="str">
        <f t="shared" si="411"/>
        <v/>
      </c>
      <c r="AF868" s="27" t="str">
        <f t="shared" si="412"/>
        <v/>
      </c>
      <c r="AG868" s="25" t="str">
        <f t="shared" si="413"/>
        <v/>
      </c>
      <c r="AH868" s="25" t="str">
        <f t="shared" si="414"/>
        <v/>
      </c>
      <c r="AI868" s="26" t="str">
        <f t="shared" si="415"/>
        <v/>
      </c>
      <c r="AJ868" s="27" t="str">
        <f t="shared" si="416"/>
        <v/>
      </c>
      <c r="AK868" s="25" t="str">
        <f t="shared" si="417"/>
        <v/>
      </c>
      <c r="AL868" s="25" t="str">
        <f t="shared" si="418"/>
        <v/>
      </c>
      <c r="AM868" s="28" t="str">
        <f t="shared" si="419"/>
        <v/>
      </c>
      <c r="AN868" s="29" t="b">
        <f t="shared" si="421"/>
        <v>0</v>
      </c>
      <c r="AO868" s="29" t="b">
        <f t="shared" si="422"/>
        <v>0</v>
      </c>
      <c r="AP868" s="29" t="b">
        <f t="shared" si="423"/>
        <v>0</v>
      </c>
      <c r="AQ868" s="29" t="b">
        <f t="shared" si="424"/>
        <v>0</v>
      </c>
      <c r="AR868" s="29" t="b">
        <f t="shared" si="425"/>
        <v>0</v>
      </c>
    </row>
    <row r="869" spans="1:44">
      <c r="A869" s="14"/>
      <c r="B869" s="14"/>
      <c r="C869" s="22"/>
      <c r="D869" s="14"/>
      <c r="E869" s="14"/>
      <c r="F869" s="14"/>
      <c r="G869" s="14"/>
      <c r="H869" s="15"/>
      <c r="I869" s="15"/>
      <c r="J869" s="15"/>
      <c r="K869" s="15"/>
      <c r="L869" s="15"/>
      <c r="M869" s="23">
        <f>IF(G869=1,IF(T869='Valori Consentiti - Table 1'!$I$2,5,IF(T869="X",1,0))+IF(U869='Valori Consentiti - Table 1'!$K$2,5,IF(U869="X",1,0))+IF(V869='Valori Consentiti - Table 1'!$M$2,5,IF(V869="X",1,0))+IF(W869='Valori Consentiti - Table 1'!$O$2,5,IF(W869="X",1,0))+IF(X869='Valori Consentiti - Table 1'!$Q$2,5,IF(X869="X",1,0))+IF(Y869='Valori Consentiti - Table 1'!$S$2,5,IF(Y869="X",1,0))+IF(Z869='Valori Consentiti - Table 1'!$U$2,5,IF(Z869="X",1,0))+IF(AA869='Valori Consentiti - Table 1'!$W$2,5,IF(AA869="X",1,0))+IF(AB869='Valori Consentiti - Table 1'!$Y$2,5,IF(AB869="X",1,0))+IF(AC869='Valori Consentiti - Table 1'!$AA$2,5,IF(AC869="X",1,0))+IF(AD869='Valori Consentiti - Table 1'!$AC$2,5,IF(AD869="X",1,0))+IF(AE869='Valori Consentiti - Table 1'!$AE$2,5,IF(AE869="X",1,0))+IF(AF869='Valori Consentiti - Table 1'!$AG$2,5,IF(AF869="X",1,0))+IF(AG869='Valori Consentiti - Table 1'!$AI$2,5,IF(AG869="X",1,0))+IF(AH869='Valori Consentiti - Table 1'!$AK$2,5,IF(AH869="X",1,0))+IF(AI869='Valori Consentiti - Table 1'!$AM$2,5,IF(AI869="X",1,0))+IF(AJ869='Valori Consentiti - Table 1'!$AO$2,5,IF(AJ869="X",1,0))+IF(AK869='Valori Consentiti - Table 1'!$AQ$2,5,IF(AK869="X",1,0))+IF(AL869='Valori Consentiti - Table 1'!$AS$2,5,IF(AL869="X",1,0))+IF(AM869='Valori Consentiti - Table 1'!$AU$2,5,IF(AM869="X",1,0)),IF(G869=2,IF(T869='Valori Consentiti - Table 1'!$I$3,5,IF(T869="X",1,0))+IF(U869='Valori Consentiti - Table 1'!$K$3,5,IF(U869="X",1,0))+IF(V869='Valori Consentiti - Table 1'!$M$3,5,IF(V869="X",1,0))+IF(W869='Valori Consentiti - Table 1'!$O$3,5,IF(W869="X",1,0))+IF(X869='Valori Consentiti - Table 1'!$Q$3,5,IF(X869="X",1,0))+IF(Y869='Valori Consentiti - Table 1'!$S$3,5,IF(Y869="X",1,0))+IF(Z869='Valori Consentiti - Table 1'!$U$3,5,IF(Z869="X",1,0))+IF(AA869='Valori Consentiti - Table 1'!$W$3,5,IF(AA869="X",1,0))+IF(AB869='Valori Consentiti - Table 1'!$Y$3,5,IF(AB869="X",1,0))+IF(AC869='Valori Consentiti - Table 1'!$AA$3,5,IF(AC869="X",1,0))+IF(AD869='Valori Consentiti - Table 1'!$AC$3,5,IF(AD869="X",1,0))+IF(AE869='Valori Consentiti - Table 1'!$AE$3,5,IF(AE869="X",1,0))+IF(AF869='Valori Consentiti - Table 1'!$AG$3,5,IF(AF869="X",1,0))+IF(AG869='Valori Consentiti - Table 1'!$AI$3,5,IF(AG869="X",1,0))+IF(AH869='Valori Consentiti - Table 1'!$AK$3,5,IF(AH869="X",1,0))+IF(AI869='Valori Consentiti - Table 1'!$AM$3,5,IF(AI869="X",1,0))+IF(AJ869='Valori Consentiti - Table 1'!$AO$3,5,IF(AJ869="X",1,0))+IF(AK869='Valori Consentiti - Table 1'!$AQ$3,5,IF(AK869="X",1,0))+IF(AL869='Valori Consentiti - Table 1'!$AS$3,5,IF(AL869="X",1,0))+IF(AM869='Valori Consentiti - Table 1'!$AU$3,5,IF(AM869="X",1,0)),IF(G869=3,IF(T869='Valori Consentiti - Table 1'!$I$4,5,IF(T869="X",1,0))+IF(U869='Valori Consentiti - Table 1'!$K$4,5,IF(U869="X",1,0))+IF(V869='Valori Consentiti - Table 1'!$M$4,5,IF(V869="X",1,0))+IF(W869='Valori Consentiti - Table 1'!$O$4,5,IF(W869="X",1,0))+IF(X869='Valori Consentiti - Table 1'!$Q$4,5,IF(X869="X",1,0))+IF(Y869='Valori Consentiti - Table 1'!$S$4,5,IF(Y869="X",1,0))+IF(Z869='Valori Consentiti - Table 1'!$U$4,5,IF(Z869="X",1,0))+IF(AA869='Valori Consentiti - Table 1'!$W$4,5,IF(AA869="X",1,0))+IF(AB869='Valori Consentiti - Table 1'!$Y$4,5,IF(AB869="X",1,0))+IF(AC869='Valori Consentiti - Table 1'!$AA$4,5,IF(AC869="X",1,0))+IF(AD869='Valori Consentiti - Table 1'!$AC$4,5,IF(AD869="X",1,0))+IF(AE869='Valori Consentiti - Table 1'!$AE$4,5,IF(AE869="X",1,0))+IF(AF869='Valori Consentiti - Table 1'!$AG$4,5,IF(AF869="X",1,0))+IF(AG869='Valori Consentiti - Table 1'!$AI$4,5,IF(AG869="X",1,0))+IF(AH869='Valori Consentiti - Table 1'!$AK$4,5,IF(AH869="X",1,0))+IF(AI869='Valori Consentiti - Table 1'!$AM$4,5,IF(AI869="X",1,0))+IF(AJ869='Valori Consentiti - Table 1'!$AO$4,5,IF(AJ869="X",1,0))+IF(AK869='Valori Consentiti - Table 1'!$AQ$4,5,IF(AK869="X",1,0))+IF(AL869='Valori Consentiti - Table 1'!$AS$4,5,IF(AL869="X",1,0))+IF(AM869='Valori Consentiti - Table 1'!$AU$4,5,IF(AM869="X",1,0)),IF(G869=4,IF(T869='Valori Consentiti - Table 1'!$I$5,5,IF(T869="X",1,0))+IF(U869='Valori Consentiti - Table 1'!$K$5,5,IF(U869="X",1,0))+IF(V869='Valori Consentiti - Table 1'!$M$5,5,IF(V869="X",1,0))+IF(W869='Valori Consentiti - Table 1'!$O$5,5,IF(W869="X",1,0))+IF(X869='Valori Consentiti - Table 1'!$Q$5,5,IF(X869="X",1,0))+IF(Y869='Valori Consentiti - Table 1'!$S$5,5,IF(Y869="X",1,0))+IF(Z869='Valori Consentiti - Table 1'!$U$5,5,IF(Z869="X",1,0))+IF(AA869='Valori Consentiti - Table 1'!$W$5,5,IF(AA869="X",1,0))+IF(AB869='Valori Consentiti - Table 1'!$Y$5,5,IF(AB869="X",1,0))+IF(AC869='Valori Consentiti - Table 1'!$AA$5,5,IF(AC869="X",1,0))+IF(AD869='Valori Consentiti - Table 1'!$AC$5,5,IF(AD869="X",1,0))+IF(AE869='Valori Consentiti - Table 1'!$AE$5,5,IF(AE869="X",1,0))+IF(AF869='Valori Consentiti - Table 1'!$AG$5,5,IF(AF869="X",1,0))+IF(AG869='Valori Consentiti - Table 1'!$AI$5,5,IF(AG869="X",1,0))+IF(AH869='Valori Consentiti - Table 1'!$AK$5,5,IF(AH869="X",1,0))+IF(AI869='Valori Consentiti - Table 1'!$AM$5,5,IF(AI869="X",1,0))+IF(AJ869='Valori Consentiti - Table 1'!$AO$5,5,IF(AJ869="X",1,0))+IF(AK869='Valori Consentiti - Table 1'!$AQ$5,5,IF(AK869="X",1,0))+IF(AL869='Valori Consentiti - Table 1'!$AS$5,5,IF(AL869="X",1,0))+IF(AM869='Valori Consentiti - Table 1'!$AU$5,5,IF(AM869="X",1,0)),))))</f>
        <v>0</v>
      </c>
      <c r="N869" s="16">
        <f t="shared" si="426"/>
        <v>0</v>
      </c>
      <c r="O869" s="16">
        <f t="shared" si="427"/>
        <v>20</v>
      </c>
      <c r="P869" s="16">
        <f>IF(G869=1,IF(T869='Valori Consentiti - Table 1'!$I$2,1,0)+IF(U869='Valori Consentiti - Table 1'!$K$2,1,0)+IF(V869='Valori Consentiti - Table 1'!$M$2,1,0)+IF(W869='Valori Consentiti - Table 1'!$O$2,1,0)+IF(X869='Valori Consentiti - Table 1'!$Q$2,1,0)+IF(Y869='Valori Consentiti - Table 1'!$S$2,1,0)+IF(Z869='Valori Consentiti - Table 1'!$U$2,1,0)+IF(AA869='Valori Consentiti - Table 1'!$W$2,1,0)+IF(AB869='Valori Consentiti - Table 1'!$Y$2,1,0)+IF(AC869='Valori Consentiti - Table 1'!$AA$2,1,0)+IF(AD869='Valori Consentiti - Table 1'!$AC$2,1,0)+IF(AE869='Valori Consentiti - Table 1'!$AE$2,1,0)+IF(AF869='Valori Consentiti - Table 1'!$AG$2,1,0)+IF(AG869='Valori Consentiti - Table 1'!$AI$2,1,0)+IF(AH869='Valori Consentiti - Table 1'!$AK$2,1,0)+IF(AI869='Valori Consentiti - Table 1'!$AM$2,1,0)+IF(AJ869='Valori Consentiti - Table 1'!$AO$2,1,0)+IF(AK869='Valori Consentiti - Table 1'!$AQ$2,1,0)+IF(AL869='Valori Consentiti - Table 1'!$AS$2,1,0)+IF(AM869='Valori Consentiti - Table 1'!$AU$2,1,0),IF(G869=2,IF(T869='Valori Consentiti - Table 1'!$I$3,1,0)+IF(U869='Valori Consentiti - Table 1'!$K$3,1,0)+IF(V869='Valori Consentiti - Table 1'!$M$3,1,0)+IF(W869='Valori Consentiti - Table 1'!$O$3,1,0)+IF(X869='Valori Consentiti - Table 1'!$Q$3,1,0)+IF(Y869='Valori Consentiti - Table 1'!$S$3,1,0)+IF(Z869='Valori Consentiti - Table 1'!$U$3,1,0)+IF(AA869='Valori Consentiti - Table 1'!$W$3,1,0)+IF(AB869='Valori Consentiti - Table 1'!$Y$3,1,0)+IF(AC869='Valori Consentiti - Table 1'!$AA$3,1,0)+IF(AD869='Valori Consentiti - Table 1'!$AC$3,1,0)+IF(AE869='Valori Consentiti - Table 1'!$AE$3,1,0)+IF(AF869='Valori Consentiti - Table 1'!$AG$3,1,0)+IF(AG869='Valori Consentiti - Table 1'!$AI$3,1,0)+IF(AH869='Valori Consentiti - Table 1'!$AK$3,1,0)+IF(AI869='Valori Consentiti - Table 1'!$AM$3,1,0)+IF(AJ869='Valori Consentiti - Table 1'!$AO$3,1,0)+IF(AK869='Valori Consentiti - Table 1'!$AQ$3,1,0)+IF(AL869='Valori Consentiti - Table 1'!$AS$3,1,0)+IF(AM869='Valori Consentiti - Table 1'!$AU$3,1,0),IF(G869=3,IF(T869='Valori Consentiti - Table 1'!$I$4,1,0)+IF(U869='Valori Consentiti - Table 1'!$K$4,1,0)+IF(V869='Valori Consentiti - Table 1'!$M$4,1,0)+IF(W869='Valori Consentiti - Table 1'!$O$4,1,0)+IF(X869='Valori Consentiti - Table 1'!$Q$4,1,0)+IF(Y869='Valori Consentiti - Table 1'!$S$4,1,0)+IF(Z869='Valori Consentiti - Table 1'!$U$4,1,0)+IF(AA869='Valori Consentiti - Table 1'!$W$4,1,0)+IF(AB869='Valori Consentiti - Table 1'!$Y$4,1,0)+IF(AC869='Valori Consentiti - Table 1'!$AA$4,1,0)+IF(AD869='Valori Consentiti - Table 1'!$AC$4,1,0)+IF(AE869='Valori Consentiti - Table 1'!$AE$4,1,0)+IF(AF869='Valori Consentiti - Table 1'!$AG$4,1,0)+IF(AG869='Valori Consentiti - Table 1'!$AI$4,1,0)+IF(AH869='Valori Consentiti - Table 1'!$AK$4,1,0)+IF(AI869='Valori Consentiti - Table 1'!$AM$4,1,0)+IF(AJ869='Valori Consentiti - Table 1'!$AO$4,1,0)+IF(AK869='Valori Consentiti - Table 1'!$AQ$4,1,0)+IF(AL869='Valori Consentiti - Table 1'!$AS$4,1,0)+IF(AM869='Valori Consentiti - Table 1'!$AU$4,1,0),IF(G869=4,IF(T869='Valori Consentiti - Table 1'!$I$5,1,0)+IF(U869='Valori Consentiti - Table 1'!$K$5,1,0)+IF(V869='Valori Consentiti - Table 1'!$M$5,1,0)+IF(W869='Valori Consentiti - Table 1'!$O$5,1,0)+IF(X869='Valori Consentiti - Table 1'!$Q$5,1,0)+IF(Y869='Valori Consentiti - Table 1'!$S$5,1,0)+IF(Z869='Valori Consentiti - Table 1'!$U$5,1,0)+IF(AA869='Valori Consentiti - Table 1'!$W$5,1,0)+IF(AB869='Valori Consentiti - Table 1'!$Y$5,1,0)+IF(AC869='Valori Consentiti - Table 1'!$AA$5,1,0)+IF(AD869='Valori Consentiti - Table 1'!$AC$5,1,0)+IF(AE869='Valori Consentiti - Table 1'!$AE$5,1,0)+IF(AF869='Valori Consentiti - Table 1'!$AG$5,1,0)+IF(AG869='Valori Consentiti - Table 1'!$AI$5,1,0)+IF(AH869='Valori Consentiti - Table 1'!$AK$5,1,0)+IF(AI869='Valori Consentiti - Table 1'!$AM$5,1,0)+IF(AJ869='Valori Consentiti - Table 1'!$AO$5,1,0)+IF(AK869='Valori Consentiti - Table 1'!$AQ$5,1,0)+IF(AL869='Valori Consentiti - Table 1'!$AS$5,1,0)+IF(AM869='Valori Consentiti - Table 1'!$AU$5,1,0),))))</f>
        <v>0</v>
      </c>
      <c r="Q869" s="16">
        <f t="shared" si="428"/>
        <v>20</v>
      </c>
      <c r="R869" s="16">
        <f t="shared" si="420"/>
        <v>1</v>
      </c>
      <c r="S869" s="17"/>
      <c r="T869" s="24" t="str">
        <f t="shared" si="400"/>
        <v/>
      </c>
      <c r="U869" s="25" t="str">
        <f t="shared" si="401"/>
        <v/>
      </c>
      <c r="V869" s="25" t="str">
        <f t="shared" si="402"/>
        <v/>
      </c>
      <c r="W869" s="26" t="str">
        <f t="shared" si="403"/>
        <v/>
      </c>
      <c r="X869" s="27" t="str">
        <f t="shared" si="404"/>
        <v/>
      </c>
      <c r="Y869" s="25" t="str">
        <f t="shared" si="405"/>
        <v/>
      </c>
      <c r="Z869" s="25" t="str">
        <f t="shared" si="406"/>
        <v/>
      </c>
      <c r="AA869" s="26" t="str">
        <f t="shared" si="407"/>
        <v/>
      </c>
      <c r="AB869" s="27" t="str">
        <f t="shared" si="408"/>
        <v/>
      </c>
      <c r="AC869" s="25" t="str">
        <f t="shared" si="409"/>
        <v/>
      </c>
      <c r="AD869" s="25" t="str">
        <f t="shared" si="410"/>
        <v/>
      </c>
      <c r="AE869" s="26" t="str">
        <f t="shared" si="411"/>
        <v/>
      </c>
      <c r="AF869" s="27" t="str">
        <f t="shared" si="412"/>
        <v/>
      </c>
      <c r="AG869" s="25" t="str">
        <f t="shared" si="413"/>
        <v/>
      </c>
      <c r="AH869" s="25" t="str">
        <f t="shared" si="414"/>
        <v/>
      </c>
      <c r="AI869" s="26" t="str">
        <f t="shared" si="415"/>
        <v/>
      </c>
      <c r="AJ869" s="27" t="str">
        <f t="shared" si="416"/>
        <v/>
      </c>
      <c r="AK869" s="25" t="str">
        <f t="shared" si="417"/>
        <v/>
      </c>
      <c r="AL869" s="25" t="str">
        <f t="shared" si="418"/>
        <v/>
      </c>
      <c r="AM869" s="28" t="str">
        <f t="shared" si="419"/>
        <v/>
      </c>
      <c r="AN869" s="29" t="b">
        <f t="shared" si="421"/>
        <v>0</v>
      </c>
      <c r="AO869" s="29" t="b">
        <f t="shared" si="422"/>
        <v>0</v>
      </c>
      <c r="AP869" s="29" t="b">
        <f t="shared" si="423"/>
        <v>0</v>
      </c>
      <c r="AQ869" s="29" t="b">
        <f t="shared" si="424"/>
        <v>0</v>
      </c>
      <c r="AR869" s="29" t="b">
        <f t="shared" si="425"/>
        <v>0</v>
      </c>
    </row>
    <row r="870" spans="1:44">
      <c r="A870" s="14"/>
      <c r="B870" s="14"/>
      <c r="C870" s="22"/>
      <c r="D870" s="14"/>
      <c r="E870" s="14"/>
      <c r="F870" s="14"/>
      <c r="G870" s="14"/>
      <c r="H870" s="15"/>
      <c r="I870" s="15"/>
      <c r="J870" s="15"/>
      <c r="K870" s="15"/>
      <c r="L870" s="15"/>
      <c r="M870" s="23">
        <f>IF(G870=1,IF(T870='Valori Consentiti - Table 1'!$I$2,5,IF(T870="X",1,0))+IF(U870='Valori Consentiti - Table 1'!$K$2,5,IF(U870="X",1,0))+IF(V870='Valori Consentiti - Table 1'!$M$2,5,IF(V870="X",1,0))+IF(W870='Valori Consentiti - Table 1'!$O$2,5,IF(W870="X",1,0))+IF(X870='Valori Consentiti - Table 1'!$Q$2,5,IF(X870="X",1,0))+IF(Y870='Valori Consentiti - Table 1'!$S$2,5,IF(Y870="X",1,0))+IF(Z870='Valori Consentiti - Table 1'!$U$2,5,IF(Z870="X",1,0))+IF(AA870='Valori Consentiti - Table 1'!$W$2,5,IF(AA870="X",1,0))+IF(AB870='Valori Consentiti - Table 1'!$Y$2,5,IF(AB870="X",1,0))+IF(AC870='Valori Consentiti - Table 1'!$AA$2,5,IF(AC870="X",1,0))+IF(AD870='Valori Consentiti - Table 1'!$AC$2,5,IF(AD870="X",1,0))+IF(AE870='Valori Consentiti - Table 1'!$AE$2,5,IF(AE870="X",1,0))+IF(AF870='Valori Consentiti - Table 1'!$AG$2,5,IF(AF870="X",1,0))+IF(AG870='Valori Consentiti - Table 1'!$AI$2,5,IF(AG870="X",1,0))+IF(AH870='Valori Consentiti - Table 1'!$AK$2,5,IF(AH870="X",1,0))+IF(AI870='Valori Consentiti - Table 1'!$AM$2,5,IF(AI870="X",1,0))+IF(AJ870='Valori Consentiti - Table 1'!$AO$2,5,IF(AJ870="X",1,0))+IF(AK870='Valori Consentiti - Table 1'!$AQ$2,5,IF(AK870="X",1,0))+IF(AL870='Valori Consentiti - Table 1'!$AS$2,5,IF(AL870="X",1,0))+IF(AM870='Valori Consentiti - Table 1'!$AU$2,5,IF(AM870="X",1,0)),IF(G870=2,IF(T870='Valori Consentiti - Table 1'!$I$3,5,IF(T870="X",1,0))+IF(U870='Valori Consentiti - Table 1'!$K$3,5,IF(U870="X",1,0))+IF(V870='Valori Consentiti - Table 1'!$M$3,5,IF(V870="X",1,0))+IF(W870='Valori Consentiti - Table 1'!$O$3,5,IF(W870="X",1,0))+IF(X870='Valori Consentiti - Table 1'!$Q$3,5,IF(X870="X",1,0))+IF(Y870='Valori Consentiti - Table 1'!$S$3,5,IF(Y870="X",1,0))+IF(Z870='Valori Consentiti - Table 1'!$U$3,5,IF(Z870="X",1,0))+IF(AA870='Valori Consentiti - Table 1'!$W$3,5,IF(AA870="X",1,0))+IF(AB870='Valori Consentiti - Table 1'!$Y$3,5,IF(AB870="X",1,0))+IF(AC870='Valori Consentiti - Table 1'!$AA$3,5,IF(AC870="X",1,0))+IF(AD870='Valori Consentiti - Table 1'!$AC$3,5,IF(AD870="X",1,0))+IF(AE870='Valori Consentiti - Table 1'!$AE$3,5,IF(AE870="X",1,0))+IF(AF870='Valori Consentiti - Table 1'!$AG$3,5,IF(AF870="X",1,0))+IF(AG870='Valori Consentiti - Table 1'!$AI$3,5,IF(AG870="X",1,0))+IF(AH870='Valori Consentiti - Table 1'!$AK$3,5,IF(AH870="X",1,0))+IF(AI870='Valori Consentiti - Table 1'!$AM$3,5,IF(AI870="X",1,0))+IF(AJ870='Valori Consentiti - Table 1'!$AO$3,5,IF(AJ870="X",1,0))+IF(AK870='Valori Consentiti - Table 1'!$AQ$3,5,IF(AK870="X",1,0))+IF(AL870='Valori Consentiti - Table 1'!$AS$3,5,IF(AL870="X",1,0))+IF(AM870='Valori Consentiti - Table 1'!$AU$3,5,IF(AM870="X",1,0)),IF(G870=3,IF(T870='Valori Consentiti - Table 1'!$I$4,5,IF(T870="X",1,0))+IF(U870='Valori Consentiti - Table 1'!$K$4,5,IF(U870="X",1,0))+IF(V870='Valori Consentiti - Table 1'!$M$4,5,IF(V870="X",1,0))+IF(W870='Valori Consentiti - Table 1'!$O$4,5,IF(W870="X",1,0))+IF(X870='Valori Consentiti - Table 1'!$Q$4,5,IF(X870="X",1,0))+IF(Y870='Valori Consentiti - Table 1'!$S$4,5,IF(Y870="X",1,0))+IF(Z870='Valori Consentiti - Table 1'!$U$4,5,IF(Z870="X",1,0))+IF(AA870='Valori Consentiti - Table 1'!$W$4,5,IF(AA870="X",1,0))+IF(AB870='Valori Consentiti - Table 1'!$Y$4,5,IF(AB870="X",1,0))+IF(AC870='Valori Consentiti - Table 1'!$AA$4,5,IF(AC870="X",1,0))+IF(AD870='Valori Consentiti - Table 1'!$AC$4,5,IF(AD870="X",1,0))+IF(AE870='Valori Consentiti - Table 1'!$AE$4,5,IF(AE870="X",1,0))+IF(AF870='Valori Consentiti - Table 1'!$AG$4,5,IF(AF870="X",1,0))+IF(AG870='Valori Consentiti - Table 1'!$AI$4,5,IF(AG870="X",1,0))+IF(AH870='Valori Consentiti - Table 1'!$AK$4,5,IF(AH870="X",1,0))+IF(AI870='Valori Consentiti - Table 1'!$AM$4,5,IF(AI870="X",1,0))+IF(AJ870='Valori Consentiti - Table 1'!$AO$4,5,IF(AJ870="X",1,0))+IF(AK870='Valori Consentiti - Table 1'!$AQ$4,5,IF(AK870="X",1,0))+IF(AL870='Valori Consentiti - Table 1'!$AS$4,5,IF(AL870="X",1,0))+IF(AM870='Valori Consentiti - Table 1'!$AU$4,5,IF(AM870="X",1,0)),IF(G870=4,IF(T870='Valori Consentiti - Table 1'!$I$5,5,IF(T870="X",1,0))+IF(U870='Valori Consentiti - Table 1'!$K$5,5,IF(U870="X",1,0))+IF(V870='Valori Consentiti - Table 1'!$M$5,5,IF(V870="X",1,0))+IF(W870='Valori Consentiti - Table 1'!$O$5,5,IF(W870="X",1,0))+IF(X870='Valori Consentiti - Table 1'!$Q$5,5,IF(X870="X",1,0))+IF(Y870='Valori Consentiti - Table 1'!$S$5,5,IF(Y870="X",1,0))+IF(Z870='Valori Consentiti - Table 1'!$U$5,5,IF(Z870="X",1,0))+IF(AA870='Valori Consentiti - Table 1'!$W$5,5,IF(AA870="X",1,0))+IF(AB870='Valori Consentiti - Table 1'!$Y$5,5,IF(AB870="X",1,0))+IF(AC870='Valori Consentiti - Table 1'!$AA$5,5,IF(AC870="X",1,0))+IF(AD870='Valori Consentiti - Table 1'!$AC$5,5,IF(AD870="X",1,0))+IF(AE870='Valori Consentiti - Table 1'!$AE$5,5,IF(AE870="X",1,0))+IF(AF870='Valori Consentiti - Table 1'!$AG$5,5,IF(AF870="X",1,0))+IF(AG870='Valori Consentiti - Table 1'!$AI$5,5,IF(AG870="X",1,0))+IF(AH870='Valori Consentiti - Table 1'!$AK$5,5,IF(AH870="X",1,0))+IF(AI870='Valori Consentiti - Table 1'!$AM$5,5,IF(AI870="X",1,0))+IF(AJ870='Valori Consentiti - Table 1'!$AO$5,5,IF(AJ870="X",1,0))+IF(AK870='Valori Consentiti - Table 1'!$AQ$5,5,IF(AK870="X",1,0))+IF(AL870='Valori Consentiti - Table 1'!$AS$5,5,IF(AL870="X",1,0))+IF(AM870='Valori Consentiti - Table 1'!$AU$5,5,IF(AM870="X",1,0)),))))</f>
        <v>0</v>
      </c>
      <c r="N870" s="16">
        <f t="shared" si="426"/>
        <v>0</v>
      </c>
      <c r="O870" s="16">
        <f t="shared" si="427"/>
        <v>20</v>
      </c>
      <c r="P870" s="16">
        <f>IF(G870=1,IF(T870='Valori Consentiti - Table 1'!$I$2,1,0)+IF(U870='Valori Consentiti - Table 1'!$K$2,1,0)+IF(V870='Valori Consentiti - Table 1'!$M$2,1,0)+IF(W870='Valori Consentiti - Table 1'!$O$2,1,0)+IF(X870='Valori Consentiti - Table 1'!$Q$2,1,0)+IF(Y870='Valori Consentiti - Table 1'!$S$2,1,0)+IF(Z870='Valori Consentiti - Table 1'!$U$2,1,0)+IF(AA870='Valori Consentiti - Table 1'!$W$2,1,0)+IF(AB870='Valori Consentiti - Table 1'!$Y$2,1,0)+IF(AC870='Valori Consentiti - Table 1'!$AA$2,1,0)+IF(AD870='Valori Consentiti - Table 1'!$AC$2,1,0)+IF(AE870='Valori Consentiti - Table 1'!$AE$2,1,0)+IF(AF870='Valori Consentiti - Table 1'!$AG$2,1,0)+IF(AG870='Valori Consentiti - Table 1'!$AI$2,1,0)+IF(AH870='Valori Consentiti - Table 1'!$AK$2,1,0)+IF(AI870='Valori Consentiti - Table 1'!$AM$2,1,0)+IF(AJ870='Valori Consentiti - Table 1'!$AO$2,1,0)+IF(AK870='Valori Consentiti - Table 1'!$AQ$2,1,0)+IF(AL870='Valori Consentiti - Table 1'!$AS$2,1,0)+IF(AM870='Valori Consentiti - Table 1'!$AU$2,1,0),IF(G870=2,IF(T870='Valori Consentiti - Table 1'!$I$3,1,0)+IF(U870='Valori Consentiti - Table 1'!$K$3,1,0)+IF(V870='Valori Consentiti - Table 1'!$M$3,1,0)+IF(W870='Valori Consentiti - Table 1'!$O$3,1,0)+IF(X870='Valori Consentiti - Table 1'!$Q$3,1,0)+IF(Y870='Valori Consentiti - Table 1'!$S$3,1,0)+IF(Z870='Valori Consentiti - Table 1'!$U$3,1,0)+IF(AA870='Valori Consentiti - Table 1'!$W$3,1,0)+IF(AB870='Valori Consentiti - Table 1'!$Y$3,1,0)+IF(AC870='Valori Consentiti - Table 1'!$AA$3,1,0)+IF(AD870='Valori Consentiti - Table 1'!$AC$3,1,0)+IF(AE870='Valori Consentiti - Table 1'!$AE$3,1,0)+IF(AF870='Valori Consentiti - Table 1'!$AG$3,1,0)+IF(AG870='Valori Consentiti - Table 1'!$AI$3,1,0)+IF(AH870='Valori Consentiti - Table 1'!$AK$3,1,0)+IF(AI870='Valori Consentiti - Table 1'!$AM$3,1,0)+IF(AJ870='Valori Consentiti - Table 1'!$AO$3,1,0)+IF(AK870='Valori Consentiti - Table 1'!$AQ$3,1,0)+IF(AL870='Valori Consentiti - Table 1'!$AS$3,1,0)+IF(AM870='Valori Consentiti - Table 1'!$AU$3,1,0),IF(G870=3,IF(T870='Valori Consentiti - Table 1'!$I$4,1,0)+IF(U870='Valori Consentiti - Table 1'!$K$4,1,0)+IF(V870='Valori Consentiti - Table 1'!$M$4,1,0)+IF(W870='Valori Consentiti - Table 1'!$O$4,1,0)+IF(X870='Valori Consentiti - Table 1'!$Q$4,1,0)+IF(Y870='Valori Consentiti - Table 1'!$S$4,1,0)+IF(Z870='Valori Consentiti - Table 1'!$U$4,1,0)+IF(AA870='Valori Consentiti - Table 1'!$W$4,1,0)+IF(AB870='Valori Consentiti - Table 1'!$Y$4,1,0)+IF(AC870='Valori Consentiti - Table 1'!$AA$4,1,0)+IF(AD870='Valori Consentiti - Table 1'!$AC$4,1,0)+IF(AE870='Valori Consentiti - Table 1'!$AE$4,1,0)+IF(AF870='Valori Consentiti - Table 1'!$AG$4,1,0)+IF(AG870='Valori Consentiti - Table 1'!$AI$4,1,0)+IF(AH870='Valori Consentiti - Table 1'!$AK$4,1,0)+IF(AI870='Valori Consentiti - Table 1'!$AM$4,1,0)+IF(AJ870='Valori Consentiti - Table 1'!$AO$4,1,0)+IF(AK870='Valori Consentiti - Table 1'!$AQ$4,1,0)+IF(AL870='Valori Consentiti - Table 1'!$AS$4,1,0)+IF(AM870='Valori Consentiti - Table 1'!$AU$4,1,0),IF(G870=4,IF(T870='Valori Consentiti - Table 1'!$I$5,1,0)+IF(U870='Valori Consentiti - Table 1'!$K$5,1,0)+IF(V870='Valori Consentiti - Table 1'!$M$5,1,0)+IF(W870='Valori Consentiti - Table 1'!$O$5,1,0)+IF(X870='Valori Consentiti - Table 1'!$Q$5,1,0)+IF(Y870='Valori Consentiti - Table 1'!$S$5,1,0)+IF(Z870='Valori Consentiti - Table 1'!$U$5,1,0)+IF(AA870='Valori Consentiti - Table 1'!$W$5,1,0)+IF(AB870='Valori Consentiti - Table 1'!$Y$5,1,0)+IF(AC870='Valori Consentiti - Table 1'!$AA$5,1,0)+IF(AD870='Valori Consentiti - Table 1'!$AC$5,1,0)+IF(AE870='Valori Consentiti - Table 1'!$AE$5,1,0)+IF(AF870='Valori Consentiti - Table 1'!$AG$5,1,0)+IF(AG870='Valori Consentiti - Table 1'!$AI$5,1,0)+IF(AH870='Valori Consentiti - Table 1'!$AK$5,1,0)+IF(AI870='Valori Consentiti - Table 1'!$AM$5,1,0)+IF(AJ870='Valori Consentiti - Table 1'!$AO$5,1,0)+IF(AK870='Valori Consentiti - Table 1'!$AQ$5,1,0)+IF(AL870='Valori Consentiti - Table 1'!$AS$5,1,0)+IF(AM870='Valori Consentiti - Table 1'!$AU$5,1,0),))))</f>
        <v>0</v>
      </c>
      <c r="Q870" s="16">
        <f t="shared" si="428"/>
        <v>20</v>
      </c>
      <c r="R870" s="16">
        <f t="shared" si="420"/>
        <v>1</v>
      </c>
      <c r="S870" s="17"/>
      <c r="T870" s="24" t="str">
        <f t="shared" si="400"/>
        <v/>
      </c>
      <c r="U870" s="25" t="str">
        <f t="shared" si="401"/>
        <v/>
      </c>
      <c r="V870" s="25" t="str">
        <f t="shared" si="402"/>
        <v/>
      </c>
      <c r="W870" s="26" t="str">
        <f t="shared" si="403"/>
        <v/>
      </c>
      <c r="X870" s="27" t="str">
        <f t="shared" si="404"/>
        <v/>
      </c>
      <c r="Y870" s="25" t="str">
        <f t="shared" si="405"/>
        <v/>
      </c>
      <c r="Z870" s="25" t="str">
        <f t="shared" si="406"/>
        <v/>
      </c>
      <c r="AA870" s="26" t="str">
        <f t="shared" si="407"/>
        <v/>
      </c>
      <c r="AB870" s="27" t="str">
        <f t="shared" si="408"/>
        <v/>
      </c>
      <c r="AC870" s="25" t="str">
        <f t="shared" si="409"/>
        <v/>
      </c>
      <c r="AD870" s="25" t="str">
        <f t="shared" si="410"/>
        <v/>
      </c>
      <c r="AE870" s="26" t="str">
        <f t="shared" si="411"/>
        <v/>
      </c>
      <c r="AF870" s="27" t="str">
        <f t="shared" si="412"/>
        <v/>
      </c>
      <c r="AG870" s="25" t="str">
        <f t="shared" si="413"/>
        <v/>
      </c>
      <c r="AH870" s="25" t="str">
        <f t="shared" si="414"/>
        <v/>
      </c>
      <c r="AI870" s="26" t="str">
        <f t="shared" si="415"/>
        <v/>
      </c>
      <c r="AJ870" s="27" t="str">
        <f t="shared" si="416"/>
        <v/>
      </c>
      <c r="AK870" s="25" t="str">
        <f t="shared" si="417"/>
        <v/>
      </c>
      <c r="AL870" s="25" t="str">
        <f t="shared" si="418"/>
        <v/>
      </c>
      <c r="AM870" s="28" t="str">
        <f t="shared" si="419"/>
        <v/>
      </c>
      <c r="AN870" s="29" t="b">
        <f t="shared" si="421"/>
        <v>0</v>
      </c>
      <c r="AO870" s="29" t="b">
        <f t="shared" si="422"/>
        <v>0</v>
      </c>
      <c r="AP870" s="29" t="b">
        <f t="shared" si="423"/>
        <v>0</v>
      </c>
      <c r="AQ870" s="29" t="b">
        <f t="shared" si="424"/>
        <v>0</v>
      </c>
      <c r="AR870" s="29" t="b">
        <f t="shared" si="425"/>
        <v>0</v>
      </c>
    </row>
    <row r="871" spans="1:44">
      <c r="A871" s="14"/>
      <c r="B871" s="14"/>
      <c r="C871" s="22"/>
      <c r="D871" s="14"/>
      <c r="E871" s="14"/>
      <c r="F871" s="14"/>
      <c r="G871" s="14"/>
      <c r="H871" s="15"/>
      <c r="I871" s="15"/>
      <c r="J871" s="15"/>
      <c r="K871" s="15"/>
      <c r="L871" s="15"/>
      <c r="M871" s="23">
        <f>IF(G871=1,IF(T871='Valori Consentiti - Table 1'!$I$2,5,IF(T871="X",1,0))+IF(U871='Valori Consentiti - Table 1'!$K$2,5,IF(U871="X",1,0))+IF(V871='Valori Consentiti - Table 1'!$M$2,5,IF(V871="X",1,0))+IF(W871='Valori Consentiti - Table 1'!$O$2,5,IF(W871="X",1,0))+IF(X871='Valori Consentiti - Table 1'!$Q$2,5,IF(X871="X",1,0))+IF(Y871='Valori Consentiti - Table 1'!$S$2,5,IF(Y871="X",1,0))+IF(Z871='Valori Consentiti - Table 1'!$U$2,5,IF(Z871="X",1,0))+IF(AA871='Valori Consentiti - Table 1'!$W$2,5,IF(AA871="X",1,0))+IF(AB871='Valori Consentiti - Table 1'!$Y$2,5,IF(AB871="X",1,0))+IF(AC871='Valori Consentiti - Table 1'!$AA$2,5,IF(AC871="X",1,0))+IF(AD871='Valori Consentiti - Table 1'!$AC$2,5,IF(AD871="X",1,0))+IF(AE871='Valori Consentiti - Table 1'!$AE$2,5,IF(AE871="X",1,0))+IF(AF871='Valori Consentiti - Table 1'!$AG$2,5,IF(AF871="X",1,0))+IF(AG871='Valori Consentiti - Table 1'!$AI$2,5,IF(AG871="X",1,0))+IF(AH871='Valori Consentiti - Table 1'!$AK$2,5,IF(AH871="X",1,0))+IF(AI871='Valori Consentiti - Table 1'!$AM$2,5,IF(AI871="X",1,0))+IF(AJ871='Valori Consentiti - Table 1'!$AO$2,5,IF(AJ871="X",1,0))+IF(AK871='Valori Consentiti - Table 1'!$AQ$2,5,IF(AK871="X",1,0))+IF(AL871='Valori Consentiti - Table 1'!$AS$2,5,IF(AL871="X",1,0))+IF(AM871='Valori Consentiti - Table 1'!$AU$2,5,IF(AM871="X",1,0)),IF(G871=2,IF(T871='Valori Consentiti - Table 1'!$I$3,5,IF(T871="X",1,0))+IF(U871='Valori Consentiti - Table 1'!$K$3,5,IF(U871="X",1,0))+IF(V871='Valori Consentiti - Table 1'!$M$3,5,IF(V871="X",1,0))+IF(W871='Valori Consentiti - Table 1'!$O$3,5,IF(W871="X",1,0))+IF(X871='Valori Consentiti - Table 1'!$Q$3,5,IF(X871="X",1,0))+IF(Y871='Valori Consentiti - Table 1'!$S$3,5,IF(Y871="X",1,0))+IF(Z871='Valori Consentiti - Table 1'!$U$3,5,IF(Z871="X",1,0))+IF(AA871='Valori Consentiti - Table 1'!$W$3,5,IF(AA871="X",1,0))+IF(AB871='Valori Consentiti - Table 1'!$Y$3,5,IF(AB871="X",1,0))+IF(AC871='Valori Consentiti - Table 1'!$AA$3,5,IF(AC871="X",1,0))+IF(AD871='Valori Consentiti - Table 1'!$AC$3,5,IF(AD871="X",1,0))+IF(AE871='Valori Consentiti - Table 1'!$AE$3,5,IF(AE871="X",1,0))+IF(AF871='Valori Consentiti - Table 1'!$AG$3,5,IF(AF871="X",1,0))+IF(AG871='Valori Consentiti - Table 1'!$AI$3,5,IF(AG871="X",1,0))+IF(AH871='Valori Consentiti - Table 1'!$AK$3,5,IF(AH871="X",1,0))+IF(AI871='Valori Consentiti - Table 1'!$AM$3,5,IF(AI871="X",1,0))+IF(AJ871='Valori Consentiti - Table 1'!$AO$3,5,IF(AJ871="X",1,0))+IF(AK871='Valori Consentiti - Table 1'!$AQ$3,5,IF(AK871="X",1,0))+IF(AL871='Valori Consentiti - Table 1'!$AS$3,5,IF(AL871="X",1,0))+IF(AM871='Valori Consentiti - Table 1'!$AU$3,5,IF(AM871="X",1,0)),IF(G871=3,IF(T871='Valori Consentiti - Table 1'!$I$4,5,IF(T871="X",1,0))+IF(U871='Valori Consentiti - Table 1'!$K$4,5,IF(U871="X",1,0))+IF(V871='Valori Consentiti - Table 1'!$M$4,5,IF(V871="X",1,0))+IF(W871='Valori Consentiti - Table 1'!$O$4,5,IF(W871="X",1,0))+IF(X871='Valori Consentiti - Table 1'!$Q$4,5,IF(X871="X",1,0))+IF(Y871='Valori Consentiti - Table 1'!$S$4,5,IF(Y871="X",1,0))+IF(Z871='Valori Consentiti - Table 1'!$U$4,5,IF(Z871="X",1,0))+IF(AA871='Valori Consentiti - Table 1'!$W$4,5,IF(AA871="X",1,0))+IF(AB871='Valori Consentiti - Table 1'!$Y$4,5,IF(AB871="X",1,0))+IF(AC871='Valori Consentiti - Table 1'!$AA$4,5,IF(AC871="X",1,0))+IF(AD871='Valori Consentiti - Table 1'!$AC$4,5,IF(AD871="X",1,0))+IF(AE871='Valori Consentiti - Table 1'!$AE$4,5,IF(AE871="X",1,0))+IF(AF871='Valori Consentiti - Table 1'!$AG$4,5,IF(AF871="X",1,0))+IF(AG871='Valori Consentiti - Table 1'!$AI$4,5,IF(AG871="X",1,0))+IF(AH871='Valori Consentiti - Table 1'!$AK$4,5,IF(AH871="X",1,0))+IF(AI871='Valori Consentiti - Table 1'!$AM$4,5,IF(AI871="X",1,0))+IF(AJ871='Valori Consentiti - Table 1'!$AO$4,5,IF(AJ871="X",1,0))+IF(AK871='Valori Consentiti - Table 1'!$AQ$4,5,IF(AK871="X",1,0))+IF(AL871='Valori Consentiti - Table 1'!$AS$4,5,IF(AL871="X",1,0))+IF(AM871='Valori Consentiti - Table 1'!$AU$4,5,IF(AM871="X",1,0)),IF(G871=4,IF(T871='Valori Consentiti - Table 1'!$I$5,5,IF(T871="X",1,0))+IF(U871='Valori Consentiti - Table 1'!$K$5,5,IF(U871="X",1,0))+IF(V871='Valori Consentiti - Table 1'!$M$5,5,IF(V871="X",1,0))+IF(W871='Valori Consentiti - Table 1'!$O$5,5,IF(W871="X",1,0))+IF(X871='Valori Consentiti - Table 1'!$Q$5,5,IF(X871="X",1,0))+IF(Y871='Valori Consentiti - Table 1'!$S$5,5,IF(Y871="X",1,0))+IF(Z871='Valori Consentiti - Table 1'!$U$5,5,IF(Z871="X",1,0))+IF(AA871='Valori Consentiti - Table 1'!$W$5,5,IF(AA871="X",1,0))+IF(AB871='Valori Consentiti - Table 1'!$Y$5,5,IF(AB871="X",1,0))+IF(AC871='Valori Consentiti - Table 1'!$AA$5,5,IF(AC871="X",1,0))+IF(AD871='Valori Consentiti - Table 1'!$AC$5,5,IF(AD871="X",1,0))+IF(AE871='Valori Consentiti - Table 1'!$AE$5,5,IF(AE871="X",1,0))+IF(AF871='Valori Consentiti - Table 1'!$AG$5,5,IF(AF871="X",1,0))+IF(AG871='Valori Consentiti - Table 1'!$AI$5,5,IF(AG871="X",1,0))+IF(AH871='Valori Consentiti - Table 1'!$AK$5,5,IF(AH871="X",1,0))+IF(AI871='Valori Consentiti - Table 1'!$AM$5,5,IF(AI871="X",1,0))+IF(AJ871='Valori Consentiti - Table 1'!$AO$5,5,IF(AJ871="X",1,0))+IF(AK871='Valori Consentiti - Table 1'!$AQ$5,5,IF(AK871="X",1,0))+IF(AL871='Valori Consentiti - Table 1'!$AS$5,5,IF(AL871="X",1,0))+IF(AM871='Valori Consentiti - Table 1'!$AU$5,5,IF(AM871="X",1,0)),))))</f>
        <v>0</v>
      </c>
      <c r="N871" s="16">
        <f t="shared" si="426"/>
        <v>0</v>
      </c>
      <c r="O871" s="16">
        <f t="shared" si="427"/>
        <v>20</v>
      </c>
      <c r="P871" s="16">
        <f>IF(G871=1,IF(T871='Valori Consentiti - Table 1'!$I$2,1,0)+IF(U871='Valori Consentiti - Table 1'!$K$2,1,0)+IF(V871='Valori Consentiti - Table 1'!$M$2,1,0)+IF(W871='Valori Consentiti - Table 1'!$O$2,1,0)+IF(X871='Valori Consentiti - Table 1'!$Q$2,1,0)+IF(Y871='Valori Consentiti - Table 1'!$S$2,1,0)+IF(Z871='Valori Consentiti - Table 1'!$U$2,1,0)+IF(AA871='Valori Consentiti - Table 1'!$W$2,1,0)+IF(AB871='Valori Consentiti - Table 1'!$Y$2,1,0)+IF(AC871='Valori Consentiti - Table 1'!$AA$2,1,0)+IF(AD871='Valori Consentiti - Table 1'!$AC$2,1,0)+IF(AE871='Valori Consentiti - Table 1'!$AE$2,1,0)+IF(AF871='Valori Consentiti - Table 1'!$AG$2,1,0)+IF(AG871='Valori Consentiti - Table 1'!$AI$2,1,0)+IF(AH871='Valori Consentiti - Table 1'!$AK$2,1,0)+IF(AI871='Valori Consentiti - Table 1'!$AM$2,1,0)+IF(AJ871='Valori Consentiti - Table 1'!$AO$2,1,0)+IF(AK871='Valori Consentiti - Table 1'!$AQ$2,1,0)+IF(AL871='Valori Consentiti - Table 1'!$AS$2,1,0)+IF(AM871='Valori Consentiti - Table 1'!$AU$2,1,0),IF(G871=2,IF(T871='Valori Consentiti - Table 1'!$I$3,1,0)+IF(U871='Valori Consentiti - Table 1'!$K$3,1,0)+IF(V871='Valori Consentiti - Table 1'!$M$3,1,0)+IF(W871='Valori Consentiti - Table 1'!$O$3,1,0)+IF(X871='Valori Consentiti - Table 1'!$Q$3,1,0)+IF(Y871='Valori Consentiti - Table 1'!$S$3,1,0)+IF(Z871='Valori Consentiti - Table 1'!$U$3,1,0)+IF(AA871='Valori Consentiti - Table 1'!$W$3,1,0)+IF(AB871='Valori Consentiti - Table 1'!$Y$3,1,0)+IF(AC871='Valori Consentiti - Table 1'!$AA$3,1,0)+IF(AD871='Valori Consentiti - Table 1'!$AC$3,1,0)+IF(AE871='Valori Consentiti - Table 1'!$AE$3,1,0)+IF(AF871='Valori Consentiti - Table 1'!$AG$3,1,0)+IF(AG871='Valori Consentiti - Table 1'!$AI$3,1,0)+IF(AH871='Valori Consentiti - Table 1'!$AK$3,1,0)+IF(AI871='Valori Consentiti - Table 1'!$AM$3,1,0)+IF(AJ871='Valori Consentiti - Table 1'!$AO$3,1,0)+IF(AK871='Valori Consentiti - Table 1'!$AQ$3,1,0)+IF(AL871='Valori Consentiti - Table 1'!$AS$3,1,0)+IF(AM871='Valori Consentiti - Table 1'!$AU$3,1,0),IF(G871=3,IF(T871='Valori Consentiti - Table 1'!$I$4,1,0)+IF(U871='Valori Consentiti - Table 1'!$K$4,1,0)+IF(V871='Valori Consentiti - Table 1'!$M$4,1,0)+IF(W871='Valori Consentiti - Table 1'!$O$4,1,0)+IF(X871='Valori Consentiti - Table 1'!$Q$4,1,0)+IF(Y871='Valori Consentiti - Table 1'!$S$4,1,0)+IF(Z871='Valori Consentiti - Table 1'!$U$4,1,0)+IF(AA871='Valori Consentiti - Table 1'!$W$4,1,0)+IF(AB871='Valori Consentiti - Table 1'!$Y$4,1,0)+IF(AC871='Valori Consentiti - Table 1'!$AA$4,1,0)+IF(AD871='Valori Consentiti - Table 1'!$AC$4,1,0)+IF(AE871='Valori Consentiti - Table 1'!$AE$4,1,0)+IF(AF871='Valori Consentiti - Table 1'!$AG$4,1,0)+IF(AG871='Valori Consentiti - Table 1'!$AI$4,1,0)+IF(AH871='Valori Consentiti - Table 1'!$AK$4,1,0)+IF(AI871='Valori Consentiti - Table 1'!$AM$4,1,0)+IF(AJ871='Valori Consentiti - Table 1'!$AO$4,1,0)+IF(AK871='Valori Consentiti - Table 1'!$AQ$4,1,0)+IF(AL871='Valori Consentiti - Table 1'!$AS$4,1,0)+IF(AM871='Valori Consentiti - Table 1'!$AU$4,1,0),IF(G871=4,IF(T871='Valori Consentiti - Table 1'!$I$5,1,0)+IF(U871='Valori Consentiti - Table 1'!$K$5,1,0)+IF(V871='Valori Consentiti - Table 1'!$M$5,1,0)+IF(W871='Valori Consentiti - Table 1'!$O$5,1,0)+IF(X871='Valori Consentiti - Table 1'!$Q$5,1,0)+IF(Y871='Valori Consentiti - Table 1'!$S$5,1,0)+IF(Z871='Valori Consentiti - Table 1'!$U$5,1,0)+IF(AA871='Valori Consentiti - Table 1'!$W$5,1,0)+IF(AB871='Valori Consentiti - Table 1'!$Y$5,1,0)+IF(AC871='Valori Consentiti - Table 1'!$AA$5,1,0)+IF(AD871='Valori Consentiti - Table 1'!$AC$5,1,0)+IF(AE871='Valori Consentiti - Table 1'!$AE$5,1,0)+IF(AF871='Valori Consentiti - Table 1'!$AG$5,1,0)+IF(AG871='Valori Consentiti - Table 1'!$AI$5,1,0)+IF(AH871='Valori Consentiti - Table 1'!$AK$5,1,0)+IF(AI871='Valori Consentiti - Table 1'!$AM$5,1,0)+IF(AJ871='Valori Consentiti - Table 1'!$AO$5,1,0)+IF(AK871='Valori Consentiti - Table 1'!$AQ$5,1,0)+IF(AL871='Valori Consentiti - Table 1'!$AS$5,1,0)+IF(AM871='Valori Consentiti - Table 1'!$AU$5,1,0),))))</f>
        <v>0</v>
      </c>
      <c r="Q871" s="16">
        <f t="shared" si="428"/>
        <v>20</v>
      </c>
      <c r="R871" s="16">
        <f t="shared" si="420"/>
        <v>1</v>
      </c>
      <c r="S871" s="17"/>
      <c r="T871" s="24" t="str">
        <f t="shared" si="400"/>
        <v/>
      </c>
      <c r="U871" s="25" t="str">
        <f t="shared" si="401"/>
        <v/>
      </c>
      <c r="V871" s="25" t="str">
        <f t="shared" si="402"/>
        <v/>
      </c>
      <c r="W871" s="26" t="str">
        <f t="shared" si="403"/>
        <v/>
      </c>
      <c r="X871" s="27" t="str">
        <f t="shared" si="404"/>
        <v/>
      </c>
      <c r="Y871" s="25" t="str">
        <f t="shared" si="405"/>
        <v/>
      </c>
      <c r="Z871" s="25" t="str">
        <f t="shared" si="406"/>
        <v/>
      </c>
      <c r="AA871" s="26" t="str">
        <f t="shared" si="407"/>
        <v/>
      </c>
      <c r="AB871" s="27" t="str">
        <f t="shared" si="408"/>
        <v/>
      </c>
      <c r="AC871" s="25" t="str">
        <f t="shared" si="409"/>
        <v/>
      </c>
      <c r="AD871" s="25" t="str">
        <f t="shared" si="410"/>
        <v/>
      </c>
      <c r="AE871" s="26" t="str">
        <f t="shared" si="411"/>
        <v/>
      </c>
      <c r="AF871" s="27" t="str">
        <f t="shared" si="412"/>
        <v/>
      </c>
      <c r="AG871" s="25" t="str">
        <f t="shared" si="413"/>
        <v/>
      </c>
      <c r="AH871" s="25" t="str">
        <f t="shared" si="414"/>
        <v/>
      </c>
      <c r="AI871" s="26" t="str">
        <f t="shared" si="415"/>
        <v/>
      </c>
      <c r="AJ871" s="27" t="str">
        <f t="shared" si="416"/>
        <v/>
      </c>
      <c r="AK871" s="25" t="str">
        <f t="shared" si="417"/>
        <v/>
      </c>
      <c r="AL871" s="25" t="str">
        <f t="shared" si="418"/>
        <v/>
      </c>
      <c r="AM871" s="28" t="str">
        <f t="shared" si="419"/>
        <v/>
      </c>
      <c r="AN871" s="29" t="b">
        <f t="shared" si="421"/>
        <v>0</v>
      </c>
      <c r="AO871" s="29" t="b">
        <f t="shared" si="422"/>
        <v>0</v>
      </c>
      <c r="AP871" s="29" t="b">
        <f t="shared" si="423"/>
        <v>0</v>
      </c>
      <c r="AQ871" s="29" t="b">
        <f t="shared" si="424"/>
        <v>0</v>
      </c>
      <c r="AR871" s="29" t="b">
        <f t="shared" si="425"/>
        <v>0</v>
      </c>
    </row>
    <row r="872" spans="1:44">
      <c r="A872" s="14"/>
      <c r="B872" s="14"/>
      <c r="C872" s="22"/>
      <c r="D872" s="14"/>
      <c r="E872" s="14"/>
      <c r="F872" s="14"/>
      <c r="G872" s="14"/>
      <c r="H872" s="15"/>
      <c r="I872" s="15"/>
      <c r="J872" s="15"/>
      <c r="K872" s="15"/>
      <c r="L872" s="15"/>
      <c r="M872" s="23">
        <f>IF(G872=1,IF(T872='Valori Consentiti - Table 1'!$I$2,5,IF(T872="X",1,0))+IF(U872='Valori Consentiti - Table 1'!$K$2,5,IF(U872="X",1,0))+IF(V872='Valori Consentiti - Table 1'!$M$2,5,IF(V872="X",1,0))+IF(W872='Valori Consentiti - Table 1'!$O$2,5,IF(W872="X",1,0))+IF(X872='Valori Consentiti - Table 1'!$Q$2,5,IF(X872="X",1,0))+IF(Y872='Valori Consentiti - Table 1'!$S$2,5,IF(Y872="X",1,0))+IF(Z872='Valori Consentiti - Table 1'!$U$2,5,IF(Z872="X",1,0))+IF(AA872='Valori Consentiti - Table 1'!$W$2,5,IF(AA872="X",1,0))+IF(AB872='Valori Consentiti - Table 1'!$Y$2,5,IF(AB872="X",1,0))+IF(AC872='Valori Consentiti - Table 1'!$AA$2,5,IF(AC872="X",1,0))+IF(AD872='Valori Consentiti - Table 1'!$AC$2,5,IF(AD872="X",1,0))+IF(AE872='Valori Consentiti - Table 1'!$AE$2,5,IF(AE872="X",1,0))+IF(AF872='Valori Consentiti - Table 1'!$AG$2,5,IF(AF872="X",1,0))+IF(AG872='Valori Consentiti - Table 1'!$AI$2,5,IF(AG872="X",1,0))+IF(AH872='Valori Consentiti - Table 1'!$AK$2,5,IF(AH872="X",1,0))+IF(AI872='Valori Consentiti - Table 1'!$AM$2,5,IF(AI872="X",1,0))+IF(AJ872='Valori Consentiti - Table 1'!$AO$2,5,IF(AJ872="X",1,0))+IF(AK872='Valori Consentiti - Table 1'!$AQ$2,5,IF(AK872="X",1,0))+IF(AL872='Valori Consentiti - Table 1'!$AS$2,5,IF(AL872="X",1,0))+IF(AM872='Valori Consentiti - Table 1'!$AU$2,5,IF(AM872="X",1,0)),IF(G872=2,IF(T872='Valori Consentiti - Table 1'!$I$3,5,IF(T872="X",1,0))+IF(U872='Valori Consentiti - Table 1'!$K$3,5,IF(U872="X",1,0))+IF(V872='Valori Consentiti - Table 1'!$M$3,5,IF(V872="X",1,0))+IF(W872='Valori Consentiti - Table 1'!$O$3,5,IF(W872="X",1,0))+IF(X872='Valori Consentiti - Table 1'!$Q$3,5,IF(X872="X",1,0))+IF(Y872='Valori Consentiti - Table 1'!$S$3,5,IF(Y872="X",1,0))+IF(Z872='Valori Consentiti - Table 1'!$U$3,5,IF(Z872="X",1,0))+IF(AA872='Valori Consentiti - Table 1'!$W$3,5,IF(AA872="X",1,0))+IF(AB872='Valori Consentiti - Table 1'!$Y$3,5,IF(AB872="X",1,0))+IF(AC872='Valori Consentiti - Table 1'!$AA$3,5,IF(AC872="X",1,0))+IF(AD872='Valori Consentiti - Table 1'!$AC$3,5,IF(AD872="X",1,0))+IF(AE872='Valori Consentiti - Table 1'!$AE$3,5,IF(AE872="X",1,0))+IF(AF872='Valori Consentiti - Table 1'!$AG$3,5,IF(AF872="X",1,0))+IF(AG872='Valori Consentiti - Table 1'!$AI$3,5,IF(AG872="X",1,0))+IF(AH872='Valori Consentiti - Table 1'!$AK$3,5,IF(AH872="X",1,0))+IF(AI872='Valori Consentiti - Table 1'!$AM$3,5,IF(AI872="X",1,0))+IF(AJ872='Valori Consentiti - Table 1'!$AO$3,5,IF(AJ872="X",1,0))+IF(AK872='Valori Consentiti - Table 1'!$AQ$3,5,IF(AK872="X",1,0))+IF(AL872='Valori Consentiti - Table 1'!$AS$3,5,IF(AL872="X",1,0))+IF(AM872='Valori Consentiti - Table 1'!$AU$3,5,IF(AM872="X",1,0)),IF(G872=3,IF(T872='Valori Consentiti - Table 1'!$I$4,5,IF(T872="X",1,0))+IF(U872='Valori Consentiti - Table 1'!$K$4,5,IF(U872="X",1,0))+IF(V872='Valori Consentiti - Table 1'!$M$4,5,IF(V872="X",1,0))+IF(W872='Valori Consentiti - Table 1'!$O$4,5,IF(W872="X",1,0))+IF(X872='Valori Consentiti - Table 1'!$Q$4,5,IF(X872="X",1,0))+IF(Y872='Valori Consentiti - Table 1'!$S$4,5,IF(Y872="X",1,0))+IF(Z872='Valori Consentiti - Table 1'!$U$4,5,IF(Z872="X",1,0))+IF(AA872='Valori Consentiti - Table 1'!$W$4,5,IF(AA872="X",1,0))+IF(AB872='Valori Consentiti - Table 1'!$Y$4,5,IF(AB872="X",1,0))+IF(AC872='Valori Consentiti - Table 1'!$AA$4,5,IF(AC872="X",1,0))+IF(AD872='Valori Consentiti - Table 1'!$AC$4,5,IF(AD872="X",1,0))+IF(AE872='Valori Consentiti - Table 1'!$AE$4,5,IF(AE872="X",1,0))+IF(AF872='Valori Consentiti - Table 1'!$AG$4,5,IF(AF872="X",1,0))+IF(AG872='Valori Consentiti - Table 1'!$AI$4,5,IF(AG872="X",1,0))+IF(AH872='Valori Consentiti - Table 1'!$AK$4,5,IF(AH872="X",1,0))+IF(AI872='Valori Consentiti - Table 1'!$AM$4,5,IF(AI872="X",1,0))+IF(AJ872='Valori Consentiti - Table 1'!$AO$4,5,IF(AJ872="X",1,0))+IF(AK872='Valori Consentiti - Table 1'!$AQ$4,5,IF(AK872="X",1,0))+IF(AL872='Valori Consentiti - Table 1'!$AS$4,5,IF(AL872="X",1,0))+IF(AM872='Valori Consentiti - Table 1'!$AU$4,5,IF(AM872="X",1,0)),IF(G872=4,IF(T872='Valori Consentiti - Table 1'!$I$5,5,IF(T872="X",1,0))+IF(U872='Valori Consentiti - Table 1'!$K$5,5,IF(U872="X",1,0))+IF(V872='Valori Consentiti - Table 1'!$M$5,5,IF(V872="X",1,0))+IF(W872='Valori Consentiti - Table 1'!$O$5,5,IF(W872="X",1,0))+IF(X872='Valori Consentiti - Table 1'!$Q$5,5,IF(X872="X",1,0))+IF(Y872='Valori Consentiti - Table 1'!$S$5,5,IF(Y872="X",1,0))+IF(Z872='Valori Consentiti - Table 1'!$U$5,5,IF(Z872="X",1,0))+IF(AA872='Valori Consentiti - Table 1'!$W$5,5,IF(AA872="X",1,0))+IF(AB872='Valori Consentiti - Table 1'!$Y$5,5,IF(AB872="X",1,0))+IF(AC872='Valori Consentiti - Table 1'!$AA$5,5,IF(AC872="X",1,0))+IF(AD872='Valori Consentiti - Table 1'!$AC$5,5,IF(AD872="X",1,0))+IF(AE872='Valori Consentiti - Table 1'!$AE$5,5,IF(AE872="X",1,0))+IF(AF872='Valori Consentiti - Table 1'!$AG$5,5,IF(AF872="X",1,0))+IF(AG872='Valori Consentiti - Table 1'!$AI$5,5,IF(AG872="X",1,0))+IF(AH872='Valori Consentiti - Table 1'!$AK$5,5,IF(AH872="X",1,0))+IF(AI872='Valori Consentiti - Table 1'!$AM$5,5,IF(AI872="X",1,0))+IF(AJ872='Valori Consentiti - Table 1'!$AO$5,5,IF(AJ872="X",1,0))+IF(AK872='Valori Consentiti - Table 1'!$AQ$5,5,IF(AK872="X",1,0))+IF(AL872='Valori Consentiti - Table 1'!$AS$5,5,IF(AL872="X",1,0))+IF(AM872='Valori Consentiti - Table 1'!$AU$5,5,IF(AM872="X",1,0)),))))</f>
        <v>0</v>
      </c>
      <c r="N872" s="16">
        <f t="shared" si="426"/>
        <v>0</v>
      </c>
      <c r="O872" s="16">
        <f t="shared" si="427"/>
        <v>20</v>
      </c>
      <c r="P872" s="16">
        <f>IF(G872=1,IF(T872='Valori Consentiti - Table 1'!$I$2,1,0)+IF(U872='Valori Consentiti - Table 1'!$K$2,1,0)+IF(V872='Valori Consentiti - Table 1'!$M$2,1,0)+IF(W872='Valori Consentiti - Table 1'!$O$2,1,0)+IF(X872='Valori Consentiti - Table 1'!$Q$2,1,0)+IF(Y872='Valori Consentiti - Table 1'!$S$2,1,0)+IF(Z872='Valori Consentiti - Table 1'!$U$2,1,0)+IF(AA872='Valori Consentiti - Table 1'!$W$2,1,0)+IF(AB872='Valori Consentiti - Table 1'!$Y$2,1,0)+IF(AC872='Valori Consentiti - Table 1'!$AA$2,1,0)+IF(AD872='Valori Consentiti - Table 1'!$AC$2,1,0)+IF(AE872='Valori Consentiti - Table 1'!$AE$2,1,0)+IF(AF872='Valori Consentiti - Table 1'!$AG$2,1,0)+IF(AG872='Valori Consentiti - Table 1'!$AI$2,1,0)+IF(AH872='Valori Consentiti - Table 1'!$AK$2,1,0)+IF(AI872='Valori Consentiti - Table 1'!$AM$2,1,0)+IF(AJ872='Valori Consentiti - Table 1'!$AO$2,1,0)+IF(AK872='Valori Consentiti - Table 1'!$AQ$2,1,0)+IF(AL872='Valori Consentiti - Table 1'!$AS$2,1,0)+IF(AM872='Valori Consentiti - Table 1'!$AU$2,1,0),IF(G872=2,IF(T872='Valori Consentiti - Table 1'!$I$3,1,0)+IF(U872='Valori Consentiti - Table 1'!$K$3,1,0)+IF(V872='Valori Consentiti - Table 1'!$M$3,1,0)+IF(W872='Valori Consentiti - Table 1'!$O$3,1,0)+IF(X872='Valori Consentiti - Table 1'!$Q$3,1,0)+IF(Y872='Valori Consentiti - Table 1'!$S$3,1,0)+IF(Z872='Valori Consentiti - Table 1'!$U$3,1,0)+IF(AA872='Valori Consentiti - Table 1'!$W$3,1,0)+IF(AB872='Valori Consentiti - Table 1'!$Y$3,1,0)+IF(AC872='Valori Consentiti - Table 1'!$AA$3,1,0)+IF(AD872='Valori Consentiti - Table 1'!$AC$3,1,0)+IF(AE872='Valori Consentiti - Table 1'!$AE$3,1,0)+IF(AF872='Valori Consentiti - Table 1'!$AG$3,1,0)+IF(AG872='Valori Consentiti - Table 1'!$AI$3,1,0)+IF(AH872='Valori Consentiti - Table 1'!$AK$3,1,0)+IF(AI872='Valori Consentiti - Table 1'!$AM$3,1,0)+IF(AJ872='Valori Consentiti - Table 1'!$AO$3,1,0)+IF(AK872='Valori Consentiti - Table 1'!$AQ$3,1,0)+IF(AL872='Valori Consentiti - Table 1'!$AS$3,1,0)+IF(AM872='Valori Consentiti - Table 1'!$AU$3,1,0),IF(G872=3,IF(T872='Valori Consentiti - Table 1'!$I$4,1,0)+IF(U872='Valori Consentiti - Table 1'!$K$4,1,0)+IF(V872='Valori Consentiti - Table 1'!$M$4,1,0)+IF(W872='Valori Consentiti - Table 1'!$O$4,1,0)+IF(X872='Valori Consentiti - Table 1'!$Q$4,1,0)+IF(Y872='Valori Consentiti - Table 1'!$S$4,1,0)+IF(Z872='Valori Consentiti - Table 1'!$U$4,1,0)+IF(AA872='Valori Consentiti - Table 1'!$W$4,1,0)+IF(AB872='Valori Consentiti - Table 1'!$Y$4,1,0)+IF(AC872='Valori Consentiti - Table 1'!$AA$4,1,0)+IF(AD872='Valori Consentiti - Table 1'!$AC$4,1,0)+IF(AE872='Valori Consentiti - Table 1'!$AE$4,1,0)+IF(AF872='Valori Consentiti - Table 1'!$AG$4,1,0)+IF(AG872='Valori Consentiti - Table 1'!$AI$4,1,0)+IF(AH872='Valori Consentiti - Table 1'!$AK$4,1,0)+IF(AI872='Valori Consentiti - Table 1'!$AM$4,1,0)+IF(AJ872='Valori Consentiti - Table 1'!$AO$4,1,0)+IF(AK872='Valori Consentiti - Table 1'!$AQ$4,1,0)+IF(AL872='Valori Consentiti - Table 1'!$AS$4,1,0)+IF(AM872='Valori Consentiti - Table 1'!$AU$4,1,0),IF(G872=4,IF(T872='Valori Consentiti - Table 1'!$I$5,1,0)+IF(U872='Valori Consentiti - Table 1'!$K$5,1,0)+IF(V872='Valori Consentiti - Table 1'!$M$5,1,0)+IF(W872='Valori Consentiti - Table 1'!$O$5,1,0)+IF(X872='Valori Consentiti - Table 1'!$Q$5,1,0)+IF(Y872='Valori Consentiti - Table 1'!$S$5,1,0)+IF(Z872='Valori Consentiti - Table 1'!$U$5,1,0)+IF(AA872='Valori Consentiti - Table 1'!$W$5,1,0)+IF(AB872='Valori Consentiti - Table 1'!$Y$5,1,0)+IF(AC872='Valori Consentiti - Table 1'!$AA$5,1,0)+IF(AD872='Valori Consentiti - Table 1'!$AC$5,1,0)+IF(AE872='Valori Consentiti - Table 1'!$AE$5,1,0)+IF(AF872='Valori Consentiti - Table 1'!$AG$5,1,0)+IF(AG872='Valori Consentiti - Table 1'!$AI$5,1,0)+IF(AH872='Valori Consentiti - Table 1'!$AK$5,1,0)+IF(AI872='Valori Consentiti - Table 1'!$AM$5,1,0)+IF(AJ872='Valori Consentiti - Table 1'!$AO$5,1,0)+IF(AK872='Valori Consentiti - Table 1'!$AQ$5,1,0)+IF(AL872='Valori Consentiti - Table 1'!$AS$5,1,0)+IF(AM872='Valori Consentiti - Table 1'!$AU$5,1,0),))))</f>
        <v>0</v>
      </c>
      <c r="Q872" s="16">
        <f t="shared" si="428"/>
        <v>20</v>
      </c>
      <c r="R872" s="16">
        <f t="shared" si="420"/>
        <v>1</v>
      </c>
      <c r="S872" s="17"/>
      <c r="T872" s="24" t="str">
        <f t="shared" si="400"/>
        <v/>
      </c>
      <c r="U872" s="25" t="str">
        <f t="shared" si="401"/>
        <v/>
      </c>
      <c r="V872" s="25" t="str">
        <f t="shared" si="402"/>
        <v/>
      </c>
      <c r="W872" s="26" t="str">
        <f t="shared" si="403"/>
        <v/>
      </c>
      <c r="X872" s="27" t="str">
        <f t="shared" si="404"/>
        <v/>
      </c>
      <c r="Y872" s="25" t="str">
        <f t="shared" si="405"/>
        <v/>
      </c>
      <c r="Z872" s="25" t="str">
        <f t="shared" si="406"/>
        <v/>
      </c>
      <c r="AA872" s="26" t="str">
        <f t="shared" si="407"/>
        <v/>
      </c>
      <c r="AB872" s="27" t="str">
        <f t="shared" si="408"/>
        <v/>
      </c>
      <c r="AC872" s="25" t="str">
        <f t="shared" si="409"/>
        <v/>
      </c>
      <c r="AD872" s="25" t="str">
        <f t="shared" si="410"/>
        <v/>
      </c>
      <c r="AE872" s="26" t="str">
        <f t="shared" si="411"/>
        <v/>
      </c>
      <c r="AF872" s="27" t="str">
        <f t="shared" si="412"/>
        <v/>
      </c>
      <c r="AG872" s="25" t="str">
        <f t="shared" si="413"/>
        <v/>
      </c>
      <c r="AH872" s="25" t="str">
        <f t="shared" si="414"/>
        <v/>
      </c>
      <c r="AI872" s="26" t="str">
        <f t="shared" si="415"/>
        <v/>
      </c>
      <c r="AJ872" s="27" t="str">
        <f t="shared" si="416"/>
        <v/>
      </c>
      <c r="AK872" s="25" t="str">
        <f t="shared" si="417"/>
        <v/>
      </c>
      <c r="AL872" s="25" t="str">
        <f t="shared" si="418"/>
        <v/>
      </c>
      <c r="AM872" s="28" t="str">
        <f t="shared" si="419"/>
        <v/>
      </c>
      <c r="AN872" s="29" t="b">
        <f t="shared" si="421"/>
        <v>0</v>
      </c>
      <c r="AO872" s="29" t="b">
        <f t="shared" si="422"/>
        <v>0</v>
      </c>
      <c r="AP872" s="29" t="b">
        <f t="shared" si="423"/>
        <v>0</v>
      </c>
      <c r="AQ872" s="29" t="b">
        <f t="shared" si="424"/>
        <v>0</v>
      </c>
      <c r="AR872" s="29" t="b">
        <f t="shared" si="425"/>
        <v>0</v>
      </c>
    </row>
    <row r="873" spans="1:44">
      <c r="A873" s="14"/>
      <c r="B873" s="14"/>
      <c r="C873" s="22"/>
      <c r="D873" s="14"/>
      <c r="E873" s="14"/>
      <c r="F873" s="14"/>
      <c r="G873" s="14"/>
      <c r="H873" s="15"/>
      <c r="I873" s="15"/>
      <c r="J873" s="15"/>
      <c r="K873" s="15"/>
      <c r="L873" s="15"/>
      <c r="M873" s="23">
        <f>IF(G873=1,IF(T873='Valori Consentiti - Table 1'!$I$2,5,IF(T873="X",1,0))+IF(U873='Valori Consentiti - Table 1'!$K$2,5,IF(U873="X",1,0))+IF(V873='Valori Consentiti - Table 1'!$M$2,5,IF(V873="X",1,0))+IF(W873='Valori Consentiti - Table 1'!$O$2,5,IF(W873="X",1,0))+IF(X873='Valori Consentiti - Table 1'!$Q$2,5,IF(X873="X",1,0))+IF(Y873='Valori Consentiti - Table 1'!$S$2,5,IF(Y873="X",1,0))+IF(Z873='Valori Consentiti - Table 1'!$U$2,5,IF(Z873="X",1,0))+IF(AA873='Valori Consentiti - Table 1'!$W$2,5,IF(AA873="X",1,0))+IF(AB873='Valori Consentiti - Table 1'!$Y$2,5,IF(AB873="X",1,0))+IF(AC873='Valori Consentiti - Table 1'!$AA$2,5,IF(AC873="X",1,0))+IF(AD873='Valori Consentiti - Table 1'!$AC$2,5,IF(AD873="X",1,0))+IF(AE873='Valori Consentiti - Table 1'!$AE$2,5,IF(AE873="X",1,0))+IF(AF873='Valori Consentiti - Table 1'!$AG$2,5,IF(AF873="X",1,0))+IF(AG873='Valori Consentiti - Table 1'!$AI$2,5,IF(AG873="X",1,0))+IF(AH873='Valori Consentiti - Table 1'!$AK$2,5,IF(AH873="X",1,0))+IF(AI873='Valori Consentiti - Table 1'!$AM$2,5,IF(AI873="X",1,0))+IF(AJ873='Valori Consentiti - Table 1'!$AO$2,5,IF(AJ873="X",1,0))+IF(AK873='Valori Consentiti - Table 1'!$AQ$2,5,IF(AK873="X",1,0))+IF(AL873='Valori Consentiti - Table 1'!$AS$2,5,IF(AL873="X",1,0))+IF(AM873='Valori Consentiti - Table 1'!$AU$2,5,IF(AM873="X",1,0)),IF(G873=2,IF(T873='Valori Consentiti - Table 1'!$I$3,5,IF(T873="X",1,0))+IF(U873='Valori Consentiti - Table 1'!$K$3,5,IF(U873="X",1,0))+IF(V873='Valori Consentiti - Table 1'!$M$3,5,IF(V873="X",1,0))+IF(W873='Valori Consentiti - Table 1'!$O$3,5,IF(W873="X",1,0))+IF(X873='Valori Consentiti - Table 1'!$Q$3,5,IF(X873="X",1,0))+IF(Y873='Valori Consentiti - Table 1'!$S$3,5,IF(Y873="X",1,0))+IF(Z873='Valori Consentiti - Table 1'!$U$3,5,IF(Z873="X",1,0))+IF(AA873='Valori Consentiti - Table 1'!$W$3,5,IF(AA873="X",1,0))+IF(AB873='Valori Consentiti - Table 1'!$Y$3,5,IF(AB873="X",1,0))+IF(AC873='Valori Consentiti - Table 1'!$AA$3,5,IF(AC873="X",1,0))+IF(AD873='Valori Consentiti - Table 1'!$AC$3,5,IF(AD873="X",1,0))+IF(AE873='Valori Consentiti - Table 1'!$AE$3,5,IF(AE873="X",1,0))+IF(AF873='Valori Consentiti - Table 1'!$AG$3,5,IF(AF873="X",1,0))+IF(AG873='Valori Consentiti - Table 1'!$AI$3,5,IF(AG873="X",1,0))+IF(AH873='Valori Consentiti - Table 1'!$AK$3,5,IF(AH873="X",1,0))+IF(AI873='Valori Consentiti - Table 1'!$AM$3,5,IF(AI873="X",1,0))+IF(AJ873='Valori Consentiti - Table 1'!$AO$3,5,IF(AJ873="X",1,0))+IF(AK873='Valori Consentiti - Table 1'!$AQ$3,5,IF(AK873="X",1,0))+IF(AL873='Valori Consentiti - Table 1'!$AS$3,5,IF(AL873="X",1,0))+IF(AM873='Valori Consentiti - Table 1'!$AU$3,5,IF(AM873="X",1,0)),IF(G873=3,IF(T873='Valori Consentiti - Table 1'!$I$4,5,IF(T873="X",1,0))+IF(U873='Valori Consentiti - Table 1'!$K$4,5,IF(U873="X",1,0))+IF(V873='Valori Consentiti - Table 1'!$M$4,5,IF(V873="X",1,0))+IF(W873='Valori Consentiti - Table 1'!$O$4,5,IF(W873="X",1,0))+IF(X873='Valori Consentiti - Table 1'!$Q$4,5,IF(X873="X",1,0))+IF(Y873='Valori Consentiti - Table 1'!$S$4,5,IF(Y873="X",1,0))+IF(Z873='Valori Consentiti - Table 1'!$U$4,5,IF(Z873="X",1,0))+IF(AA873='Valori Consentiti - Table 1'!$W$4,5,IF(AA873="X",1,0))+IF(AB873='Valori Consentiti - Table 1'!$Y$4,5,IF(AB873="X",1,0))+IF(AC873='Valori Consentiti - Table 1'!$AA$4,5,IF(AC873="X",1,0))+IF(AD873='Valori Consentiti - Table 1'!$AC$4,5,IF(AD873="X",1,0))+IF(AE873='Valori Consentiti - Table 1'!$AE$4,5,IF(AE873="X",1,0))+IF(AF873='Valori Consentiti - Table 1'!$AG$4,5,IF(AF873="X",1,0))+IF(AG873='Valori Consentiti - Table 1'!$AI$4,5,IF(AG873="X",1,0))+IF(AH873='Valori Consentiti - Table 1'!$AK$4,5,IF(AH873="X",1,0))+IF(AI873='Valori Consentiti - Table 1'!$AM$4,5,IF(AI873="X",1,0))+IF(AJ873='Valori Consentiti - Table 1'!$AO$4,5,IF(AJ873="X",1,0))+IF(AK873='Valori Consentiti - Table 1'!$AQ$4,5,IF(AK873="X",1,0))+IF(AL873='Valori Consentiti - Table 1'!$AS$4,5,IF(AL873="X",1,0))+IF(AM873='Valori Consentiti - Table 1'!$AU$4,5,IF(AM873="X",1,0)),IF(G873=4,IF(T873='Valori Consentiti - Table 1'!$I$5,5,IF(T873="X",1,0))+IF(U873='Valori Consentiti - Table 1'!$K$5,5,IF(U873="X",1,0))+IF(V873='Valori Consentiti - Table 1'!$M$5,5,IF(V873="X",1,0))+IF(W873='Valori Consentiti - Table 1'!$O$5,5,IF(W873="X",1,0))+IF(X873='Valori Consentiti - Table 1'!$Q$5,5,IF(X873="X",1,0))+IF(Y873='Valori Consentiti - Table 1'!$S$5,5,IF(Y873="X",1,0))+IF(Z873='Valori Consentiti - Table 1'!$U$5,5,IF(Z873="X",1,0))+IF(AA873='Valori Consentiti - Table 1'!$W$5,5,IF(AA873="X",1,0))+IF(AB873='Valori Consentiti - Table 1'!$Y$5,5,IF(AB873="X",1,0))+IF(AC873='Valori Consentiti - Table 1'!$AA$5,5,IF(AC873="X",1,0))+IF(AD873='Valori Consentiti - Table 1'!$AC$5,5,IF(AD873="X",1,0))+IF(AE873='Valori Consentiti - Table 1'!$AE$5,5,IF(AE873="X",1,0))+IF(AF873='Valori Consentiti - Table 1'!$AG$5,5,IF(AF873="X",1,0))+IF(AG873='Valori Consentiti - Table 1'!$AI$5,5,IF(AG873="X",1,0))+IF(AH873='Valori Consentiti - Table 1'!$AK$5,5,IF(AH873="X",1,0))+IF(AI873='Valori Consentiti - Table 1'!$AM$5,5,IF(AI873="X",1,0))+IF(AJ873='Valori Consentiti - Table 1'!$AO$5,5,IF(AJ873="X",1,0))+IF(AK873='Valori Consentiti - Table 1'!$AQ$5,5,IF(AK873="X",1,0))+IF(AL873='Valori Consentiti - Table 1'!$AS$5,5,IF(AL873="X",1,0))+IF(AM873='Valori Consentiti - Table 1'!$AU$5,5,IF(AM873="X",1,0)),))))</f>
        <v>0</v>
      </c>
      <c r="N873" s="16">
        <f t="shared" si="426"/>
        <v>0</v>
      </c>
      <c r="O873" s="16">
        <f t="shared" si="427"/>
        <v>20</v>
      </c>
      <c r="P873" s="16">
        <f>IF(G873=1,IF(T873='Valori Consentiti - Table 1'!$I$2,1,0)+IF(U873='Valori Consentiti - Table 1'!$K$2,1,0)+IF(V873='Valori Consentiti - Table 1'!$M$2,1,0)+IF(W873='Valori Consentiti - Table 1'!$O$2,1,0)+IF(X873='Valori Consentiti - Table 1'!$Q$2,1,0)+IF(Y873='Valori Consentiti - Table 1'!$S$2,1,0)+IF(Z873='Valori Consentiti - Table 1'!$U$2,1,0)+IF(AA873='Valori Consentiti - Table 1'!$W$2,1,0)+IF(AB873='Valori Consentiti - Table 1'!$Y$2,1,0)+IF(AC873='Valori Consentiti - Table 1'!$AA$2,1,0)+IF(AD873='Valori Consentiti - Table 1'!$AC$2,1,0)+IF(AE873='Valori Consentiti - Table 1'!$AE$2,1,0)+IF(AF873='Valori Consentiti - Table 1'!$AG$2,1,0)+IF(AG873='Valori Consentiti - Table 1'!$AI$2,1,0)+IF(AH873='Valori Consentiti - Table 1'!$AK$2,1,0)+IF(AI873='Valori Consentiti - Table 1'!$AM$2,1,0)+IF(AJ873='Valori Consentiti - Table 1'!$AO$2,1,0)+IF(AK873='Valori Consentiti - Table 1'!$AQ$2,1,0)+IF(AL873='Valori Consentiti - Table 1'!$AS$2,1,0)+IF(AM873='Valori Consentiti - Table 1'!$AU$2,1,0),IF(G873=2,IF(T873='Valori Consentiti - Table 1'!$I$3,1,0)+IF(U873='Valori Consentiti - Table 1'!$K$3,1,0)+IF(V873='Valori Consentiti - Table 1'!$M$3,1,0)+IF(W873='Valori Consentiti - Table 1'!$O$3,1,0)+IF(X873='Valori Consentiti - Table 1'!$Q$3,1,0)+IF(Y873='Valori Consentiti - Table 1'!$S$3,1,0)+IF(Z873='Valori Consentiti - Table 1'!$U$3,1,0)+IF(AA873='Valori Consentiti - Table 1'!$W$3,1,0)+IF(AB873='Valori Consentiti - Table 1'!$Y$3,1,0)+IF(AC873='Valori Consentiti - Table 1'!$AA$3,1,0)+IF(AD873='Valori Consentiti - Table 1'!$AC$3,1,0)+IF(AE873='Valori Consentiti - Table 1'!$AE$3,1,0)+IF(AF873='Valori Consentiti - Table 1'!$AG$3,1,0)+IF(AG873='Valori Consentiti - Table 1'!$AI$3,1,0)+IF(AH873='Valori Consentiti - Table 1'!$AK$3,1,0)+IF(AI873='Valori Consentiti - Table 1'!$AM$3,1,0)+IF(AJ873='Valori Consentiti - Table 1'!$AO$3,1,0)+IF(AK873='Valori Consentiti - Table 1'!$AQ$3,1,0)+IF(AL873='Valori Consentiti - Table 1'!$AS$3,1,0)+IF(AM873='Valori Consentiti - Table 1'!$AU$3,1,0),IF(G873=3,IF(T873='Valori Consentiti - Table 1'!$I$4,1,0)+IF(U873='Valori Consentiti - Table 1'!$K$4,1,0)+IF(V873='Valori Consentiti - Table 1'!$M$4,1,0)+IF(W873='Valori Consentiti - Table 1'!$O$4,1,0)+IF(X873='Valori Consentiti - Table 1'!$Q$4,1,0)+IF(Y873='Valori Consentiti - Table 1'!$S$4,1,0)+IF(Z873='Valori Consentiti - Table 1'!$U$4,1,0)+IF(AA873='Valori Consentiti - Table 1'!$W$4,1,0)+IF(AB873='Valori Consentiti - Table 1'!$Y$4,1,0)+IF(AC873='Valori Consentiti - Table 1'!$AA$4,1,0)+IF(AD873='Valori Consentiti - Table 1'!$AC$4,1,0)+IF(AE873='Valori Consentiti - Table 1'!$AE$4,1,0)+IF(AF873='Valori Consentiti - Table 1'!$AG$4,1,0)+IF(AG873='Valori Consentiti - Table 1'!$AI$4,1,0)+IF(AH873='Valori Consentiti - Table 1'!$AK$4,1,0)+IF(AI873='Valori Consentiti - Table 1'!$AM$4,1,0)+IF(AJ873='Valori Consentiti - Table 1'!$AO$4,1,0)+IF(AK873='Valori Consentiti - Table 1'!$AQ$4,1,0)+IF(AL873='Valori Consentiti - Table 1'!$AS$4,1,0)+IF(AM873='Valori Consentiti - Table 1'!$AU$4,1,0),IF(G873=4,IF(T873='Valori Consentiti - Table 1'!$I$5,1,0)+IF(U873='Valori Consentiti - Table 1'!$K$5,1,0)+IF(V873='Valori Consentiti - Table 1'!$M$5,1,0)+IF(W873='Valori Consentiti - Table 1'!$O$5,1,0)+IF(X873='Valori Consentiti - Table 1'!$Q$5,1,0)+IF(Y873='Valori Consentiti - Table 1'!$S$5,1,0)+IF(Z873='Valori Consentiti - Table 1'!$U$5,1,0)+IF(AA873='Valori Consentiti - Table 1'!$W$5,1,0)+IF(AB873='Valori Consentiti - Table 1'!$Y$5,1,0)+IF(AC873='Valori Consentiti - Table 1'!$AA$5,1,0)+IF(AD873='Valori Consentiti - Table 1'!$AC$5,1,0)+IF(AE873='Valori Consentiti - Table 1'!$AE$5,1,0)+IF(AF873='Valori Consentiti - Table 1'!$AG$5,1,0)+IF(AG873='Valori Consentiti - Table 1'!$AI$5,1,0)+IF(AH873='Valori Consentiti - Table 1'!$AK$5,1,0)+IF(AI873='Valori Consentiti - Table 1'!$AM$5,1,0)+IF(AJ873='Valori Consentiti - Table 1'!$AO$5,1,0)+IF(AK873='Valori Consentiti - Table 1'!$AQ$5,1,0)+IF(AL873='Valori Consentiti - Table 1'!$AS$5,1,0)+IF(AM873='Valori Consentiti - Table 1'!$AU$5,1,0),))))</f>
        <v>0</v>
      </c>
      <c r="Q873" s="16">
        <f t="shared" si="428"/>
        <v>20</v>
      </c>
      <c r="R873" s="16">
        <f t="shared" si="420"/>
        <v>1</v>
      </c>
      <c r="S873" s="17"/>
      <c r="T873" s="24" t="str">
        <f t="shared" si="400"/>
        <v/>
      </c>
      <c r="U873" s="25" t="str">
        <f t="shared" si="401"/>
        <v/>
      </c>
      <c r="V873" s="25" t="str">
        <f t="shared" si="402"/>
        <v/>
      </c>
      <c r="W873" s="26" t="str">
        <f t="shared" si="403"/>
        <v/>
      </c>
      <c r="X873" s="27" t="str">
        <f t="shared" si="404"/>
        <v/>
      </c>
      <c r="Y873" s="25" t="str">
        <f t="shared" si="405"/>
        <v/>
      </c>
      <c r="Z873" s="25" t="str">
        <f t="shared" si="406"/>
        <v/>
      </c>
      <c r="AA873" s="26" t="str">
        <f t="shared" si="407"/>
        <v/>
      </c>
      <c r="AB873" s="27" t="str">
        <f t="shared" si="408"/>
        <v/>
      </c>
      <c r="AC873" s="25" t="str">
        <f t="shared" si="409"/>
        <v/>
      </c>
      <c r="AD873" s="25" t="str">
        <f t="shared" si="410"/>
        <v/>
      </c>
      <c r="AE873" s="26" t="str">
        <f t="shared" si="411"/>
        <v/>
      </c>
      <c r="AF873" s="27" t="str">
        <f t="shared" si="412"/>
        <v/>
      </c>
      <c r="AG873" s="25" t="str">
        <f t="shared" si="413"/>
        <v/>
      </c>
      <c r="AH873" s="25" t="str">
        <f t="shared" si="414"/>
        <v/>
      </c>
      <c r="AI873" s="26" t="str">
        <f t="shared" si="415"/>
        <v/>
      </c>
      <c r="AJ873" s="27" t="str">
        <f t="shared" si="416"/>
        <v/>
      </c>
      <c r="AK873" s="25" t="str">
        <f t="shared" si="417"/>
        <v/>
      </c>
      <c r="AL873" s="25" t="str">
        <f t="shared" si="418"/>
        <v/>
      </c>
      <c r="AM873" s="28" t="str">
        <f t="shared" si="419"/>
        <v/>
      </c>
      <c r="AN873" s="29" t="b">
        <f t="shared" si="421"/>
        <v>0</v>
      </c>
      <c r="AO873" s="29" t="b">
        <f t="shared" si="422"/>
        <v>0</v>
      </c>
      <c r="AP873" s="29" t="b">
        <f t="shared" si="423"/>
        <v>0</v>
      </c>
      <c r="AQ873" s="29" t="b">
        <f t="shared" si="424"/>
        <v>0</v>
      </c>
      <c r="AR873" s="29" t="b">
        <f t="shared" si="425"/>
        <v>0</v>
      </c>
    </row>
    <row r="874" spans="1:44">
      <c r="A874" s="14"/>
      <c r="B874" s="14"/>
      <c r="C874" s="22"/>
      <c r="D874" s="14"/>
      <c r="E874" s="14"/>
      <c r="F874" s="14"/>
      <c r="G874" s="14"/>
      <c r="H874" s="15"/>
      <c r="I874" s="15"/>
      <c r="J874" s="15"/>
      <c r="K874" s="15"/>
      <c r="L874" s="15"/>
      <c r="M874" s="23">
        <f>IF(G874=1,IF(T874='Valori Consentiti - Table 1'!$I$2,5,IF(T874="X",1,0))+IF(U874='Valori Consentiti - Table 1'!$K$2,5,IF(U874="X",1,0))+IF(V874='Valori Consentiti - Table 1'!$M$2,5,IF(V874="X",1,0))+IF(W874='Valori Consentiti - Table 1'!$O$2,5,IF(W874="X",1,0))+IF(X874='Valori Consentiti - Table 1'!$Q$2,5,IF(X874="X",1,0))+IF(Y874='Valori Consentiti - Table 1'!$S$2,5,IF(Y874="X",1,0))+IF(Z874='Valori Consentiti - Table 1'!$U$2,5,IF(Z874="X",1,0))+IF(AA874='Valori Consentiti - Table 1'!$W$2,5,IF(AA874="X",1,0))+IF(AB874='Valori Consentiti - Table 1'!$Y$2,5,IF(AB874="X",1,0))+IF(AC874='Valori Consentiti - Table 1'!$AA$2,5,IF(AC874="X",1,0))+IF(AD874='Valori Consentiti - Table 1'!$AC$2,5,IF(AD874="X",1,0))+IF(AE874='Valori Consentiti - Table 1'!$AE$2,5,IF(AE874="X",1,0))+IF(AF874='Valori Consentiti - Table 1'!$AG$2,5,IF(AF874="X",1,0))+IF(AG874='Valori Consentiti - Table 1'!$AI$2,5,IF(AG874="X",1,0))+IF(AH874='Valori Consentiti - Table 1'!$AK$2,5,IF(AH874="X",1,0))+IF(AI874='Valori Consentiti - Table 1'!$AM$2,5,IF(AI874="X",1,0))+IF(AJ874='Valori Consentiti - Table 1'!$AO$2,5,IF(AJ874="X",1,0))+IF(AK874='Valori Consentiti - Table 1'!$AQ$2,5,IF(AK874="X",1,0))+IF(AL874='Valori Consentiti - Table 1'!$AS$2,5,IF(AL874="X",1,0))+IF(AM874='Valori Consentiti - Table 1'!$AU$2,5,IF(AM874="X",1,0)),IF(G874=2,IF(T874='Valori Consentiti - Table 1'!$I$3,5,IF(T874="X",1,0))+IF(U874='Valori Consentiti - Table 1'!$K$3,5,IF(U874="X",1,0))+IF(V874='Valori Consentiti - Table 1'!$M$3,5,IF(V874="X",1,0))+IF(W874='Valori Consentiti - Table 1'!$O$3,5,IF(W874="X",1,0))+IF(X874='Valori Consentiti - Table 1'!$Q$3,5,IF(X874="X",1,0))+IF(Y874='Valori Consentiti - Table 1'!$S$3,5,IF(Y874="X",1,0))+IF(Z874='Valori Consentiti - Table 1'!$U$3,5,IF(Z874="X",1,0))+IF(AA874='Valori Consentiti - Table 1'!$W$3,5,IF(AA874="X",1,0))+IF(AB874='Valori Consentiti - Table 1'!$Y$3,5,IF(AB874="X",1,0))+IF(AC874='Valori Consentiti - Table 1'!$AA$3,5,IF(AC874="X",1,0))+IF(AD874='Valori Consentiti - Table 1'!$AC$3,5,IF(AD874="X",1,0))+IF(AE874='Valori Consentiti - Table 1'!$AE$3,5,IF(AE874="X",1,0))+IF(AF874='Valori Consentiti - Table 1'!$AG$3,5,IF(AF874="X",1,0))+IF(AG874='Valori Consentiti - Table 1'!$AI$3,5,IF(AG874="X",1,0))+IF(AH874='Valori Consentiti - Table 1'!$AK$3,5,IF(AH874="X",1,0))+IF(AI874='Valori Consentiti - Table 1'!$AM$3,5,IF(AI874="X",1,0))+IF(AJ874='Valori Consentiti - Table 1'!$AO$3,5,IF(AJ874="X",1,0))+IF(AK874='Valori Consentiti - Table 1'!$AQ$3,5,IF(AK874="X",1,0))+IF(AL874='Valori Consentiti - Table 1'!$AS$3,5,IF(AL874="X",1,0))+IF(AM874='Valori Consentiti - Table 1'!$AU$3,5,IF(AM874="X",1,0)),IF(G874=3,IF(T874='Valori Consentiti - Table 1'!$I$4,5,IF(T874="X",1,0))+IF(U874='Valori Consentiti - Table 1'!$K$4,5,IF(U874="X",1,0))+IF(V874='Valori Consentiti - Table 1'!$M$4,5,IF(V874="X",1,0))+IF(W874='Valori Consentiti - Table 1'!$O$4,5,IF(W874="X",1,0))+IF(X874='Valori Consentiti - Table 1'!$Q$4,5,IF(X874="X",1,0))+IF(Y874='Valori Consentiti - Table 1'!$S$4,5,IF(Y874="X",1,0))+IF(Z874='Valori Consentiti - Table 1'!$U$4,5,IF(Z874="X",1,0))+IF(AA874='Valori Consentiti - Table 1'!$W$4,5,IF(AA874="X",1,0))+IF(AB874='Valori Consentiti - Table 1'!$Y$4,5,IF(AB874="X",1,0))+IF(AC874='Valori Consentiti - Table 1'!$AA$4,5,IF(AC874="X",1,0))+IF(AD874='Valori Consentiti - Table 1'!$AC$4,5,IF(AD874="X",1,0))+IF(AE874='Valori Consentiti - Table 1'!$AE$4,5,IF(AE874="X",1,0))+IF(AF874='Valori Consentiti - Table 1'!$AG$4,5,IF(AF874="X",1,0))+IF(AG874='Valori Consentiti - Table 1'!$AI$4,5,IF(AG874="X",1,0))+IF(AH874='Valori Consentiti - Table 1'!$AK$4,5,IF(AH874="X",1,0))+IF(AI874='Valori Consentiti - Table 1'!$AM$4,5,IF(AI874="X",1,0))+IF(AJ874='Valori Consentiti - Table 1'!$AO$4,5,IF(AJ874="X",1,0))+IF(AK874='Valori Consentiti - Table 1'!$AQ$4,5,IF(AK874="X",1,0))+IF(AL874='Valori Consentiti - Table 1'!$AS$4,5,IF(AL874="X",1,0))+IF(AM874='Valori Consentiti - Table 1'!$AU$4,5,IF(AM874="X",1,0)),IF(G874=4,IF(T874='Valori Consentiti - Table 1'!$I$5,5,IF(T874="X",1,0))+IF(U874='Valori Consentiti - Table 1'!$K$5,5,IF(U874="X",1,0))+IF(V874='Valori Consentiti - Table 1'!$M$5,5,IF(V874="X",1,0))+IF(W874='Valori Consentiti - Table 1'!$O$5,5,IF(W874="X",1,0))+IF(X874='Valori Consentiti - Table 1'!$Q$5,5,IF(X874="X",1,0))+IF(Y874='Valori Consentiti - Table 1'!$S$5,5,IF(Y874="X",1,0))+IF(Z874='Valori Consentiti - Table 1'!$U$5,5,IF(Z874="X",1,0))+IF(AA874='Valori Consentiti - Table 1'!$W$5,5,IF(AA874="X",1,0))+IF(AB874='Valori Consentiti - Table 1'!$Y$5,5,IF(AB874="X",1,0))+IF(AC874='Valori Consentiti - Table 1'!$AA$5,5,IF(AC874="X",1,0))+IF(AD874='Valori Consentiti - Table 1'!$AC$5,5,IF(AD874="X",1,0))+IF(AE874='Valori Consentiti - Table 1'!$AE$5,5,IF(AE874="X",1,0))+IF(AF874='Valori Consentiti - Table 1'!$AG$5,5,IF(AF874="X",1,0))+IF(AG874='Valori Consentiti - Table 1'!$AI$5,5,IF(AG874="X",1,0))+IF(AH874='Valori Consentiti - Table 1'!$AK$5,5,IF(AH874="X",1,0))+IF(AI874='Valori Consentiti - Table 1'!$AM$5,5,IF(AI874="X",1,0))+IF(AJ874='Valori Consentiti - Table 1'!$AO$5,5,IF(AJ874="X",1,0))+IF(AK874='Valori Consentiti - Table 1'!$AQ$5,5,IF(AK874="X",1,0))+IF(AL874='Valori Consentiti - Table 1'!$AS$5,5,IF(AL874="X",1,0))+IF(AM874='Valori Consentiti - Table 1'!$AU$5,5,IF(AM874="X",1,0)),))))</f>
        <v>0</v>
      </c>
      <c r="N874" s="16">
        <f t="shared" si="426"/>
        <v>0</v>
      </c>
      <c r="O874" s="16">
        <f t="shared" si="427"/>
        <v>20</v>
      </c>
      <c r="P874" s="16">
        <f>IF(G874=1,IF(T874='Valori Consentiti - Table 1'!$I$2,1,0)+IF(U874='Valori Consentiti - Table 1'!$K$2,1,0)+IF(V874='Valori Consentiti - Table 1'!$M$2,1,0)+IF(W874='Valori Consentiti - Table 1'!$O$2,1,0)+IF(X874='Valori Consentiti - Table 1'!$Q$2,1,0)+IF(Y874='Valori Consentiti - Table 1'!$S$2,1,0)+IF(Z874='Valori Consentiti - Table 1'!$U$2,1,0)+IF(AA874='Valori Consentiti - Table 1'!$W$2,1,0)+IF(AB874='Valori Consentiti - Table 1'!$Y$2,1,0)+IF(AC874='Valori Consentiti - Table 1'!$AA$2,1,0)+IF(AD874='Valori Consentiti - Table 1'!$AC$2,1,0)+IF(AE874='Valori Consentiti - Table 1'!$AE$2,1,0)+IF(AF874='Valori Consentiti - Table 1'!$AG$2,1,0)+IF(AG874='Valori Consentiti - Table 1'!$AI$2,1,0)+IF(AH874='Valori Consentiti - Table 1'!$AK$2,1,0)+IF(AI874='Valori Consentiti - Table 1'!$AM$2,1,0)+IF(AJ874='Valori Consentiti - Table 1'!$AO$2,1,0)+IF(AK874='Valori Consentiti - Table 1'!$AQ$2,1,0)+IF(AL874='Valori Consentiti - Table 1'!$AS$2,1,0)+IF(AM874='Valori Consentiti - Table 1'!$AU$2,1,0),IF(G874=2,IF(T874='Valori Consentiti - Table 1'!$I$3,1,0)+IF(U874='Valori Consentiti - Table 1'!$K$3,1,0)+IF(V874='Valori Consentiti - Table 1'!$M$3,1,0)+IF(W874='Valori Consentiti - Table 1'!$O$3,1,0)+IF(X874='Valori Consentiti - Table 1'!$Q$3,1,0)+IF(Y874='Valori Consentiti - Table 1'!$S$3,1,0)+IF(Z874='Valori Consentiti - Table 1'!$U$3,1,0)+IF(AA874='Valori Consentiti - Table 1'!$W$3,1,0)+IF(AB874='Valori Consentiti - Table 1'!$Y$3,1,0)+IF(AC874='Valori Consentiti - Table 1'!$AA$3,1,0)+IF(AD874='Valori Consentiti - Table 1'!$AC$3,1,0)+IF(AE874='Valori Consentiti - Table 1'!$AE$3,1,0)+IF(AF874='Valori Consentiti - Table 1'!$AG$3,1,0)+IF(AG874='Valori Consentiti - Table 1'!$AI$3,1,0)+IF(AH874='Valori Consentiti - Table 1'!$AK$3,1,0)+IF(AI874='Valori Consentiti - Table 1'!$AM$3,1,0)+IF(AJ874='Valori Consentiti - Table 1'!$AO$3,1,0)+IF(AK874='Valori Consentiti - Table 1'!$AQ$3,1,0)+IF(AL874='Valori Consentiti - Table 1'!$AS$3,1,0)+IF(AM874='Valori Consentiti - Table 1'!$AU$3,1,0),IF(G874=3,IF(T874='Valori Consentiti - Table 1'!$I$4,1,0)+IF(U874='Valori Consentiti - Table 1'!$K$4,1,0)+IF(V874='Valori Consentiti - Table 1'!$M$4,1,0)+IF(W874='Valori Consentiti - Table 1'!$O$4,1,0)+IF(X874='Valori Consentiti - Table 1'!$Q$4,1,0)+IF(Y874='Valori Consentiti - Table 1'!$S$4,1,0)+IF(Z874='Valori Consentiti - Table 1'!$U$4,1,0)+IF(AA874='Valori Consentiti - Table 1'!$W$4,1,0)+IF(AB874='Valori Consentiti - Table 1'!$Y$4,1,0)+IF(AC874='Valori Consentiti - Table 1'!$AA$4,1,0)+IF(AD874='Valori Consentiti - Table 1'!$AC$4,1,0)+IF(AE874='Valori Consentiti - Table 1'!$AE$4,1,0)+IF(AF874='Valori Consentiti - Table 1'!$AG$4,1,0)+IF(AG874='Valori Consentiti - Table 1'!$AI$4,1,0)+IF(AH874='Valori Consentiti - Table 1'!$AK$4,1,0)+IF(AI874='Valori Consentiti - Table 1'!$AM$4,1,0)+IF(AJ874='Valori Consentiti - Table 1'!$AO$4,1,0)+IF(AK874='Valori Consentiti - Table 1'!$AQ$4,1,0)+IF(AL874='Valori Consentiti - Table 1'!$AS$4,1,0)+IF(AM874='Valori Consentiti - Table 1'!$AU$4,1,0),IF(G874=4,IF(T874='Valori Consentiti - Table 1'!$I$5,1,0)+IF(U874='Valori Consentiti - Table 1'!$K$5,1,0)+IF(V874='Valori Consentiti - Table 1'!$M$5,1,0)+IF(W874='Valori Consentiti - Table 1'!$O$5,1,0)+IF(X874='Valori Consentiti - Table 1'!$Q$5,1,0)+IF(Y874='Valori Consentiti - Table 1'!$S$5,1,0)+IF(Z874='Valori Consentiti - Table 1'!$U$5,1,0)+IF(AA874='Valori Consentiti - Table 1'!$W$5,1,0)+IF(AB874='Valori Consentiti - Table 1'!$Y$5,1,0)+IF(AC874='Valori Consentiti - Table 1'!$AA$5,1,0)+IF(AD874='Valori Consentiti - Table 1'!$AC$5,1,0)+IF(AE874='Valori Consentiti - Table 1'!$AE$5,1,0)+IF(AF874='Valori Consentiti - Table 1'!$AG$5,1,0)+IF(AG874='Valori Consentiti - Table 1'!$AI$5,1,0)+IF(AH874='Valori Consentiti - Table 1'!$AK$5,1,0)+IF(AI874='Valori Consentiti - Table 1'!$AM$5,1,0)+IF(AJ874='Valori Consentiti - Table 1'!$AO$5,1,0)+IF(AK874='Valori Consentiti - Table 1'!$AQ$5,1,0)+IF(AL874='Valori Consentiti - Table 1'!$AS$5,1,0)+IF(AM874='Valori Consentiti - Table 1'!$AU$5,1,0),))))</f>
        <v>0</v>
      </c>
      <c r="Q874" s="16">
        <f t="shared" si="428"/>
        <v>20</v>
      </c>
      <c r="R874" s="16">
        <f t="shared" si="420"/>
        <v>1</v>
      </c>
      <c r="S874" s="17"/>
      <c r="T874" s="24" t="str">
        <f t="shared" si="400"/>
        <v/>
      </c>
      <c r="U874" s="25" t="str">
        <f t="shared" si="401"/>
        <v/>
      </c>
      <c r="V874" s="25" t="str">
        <f t="shared" si="402"/>
        <v/>
      </c>
      <c r="W874" s="26" t="str">
        <f t="shared" si="403"/>
        <v/>
      </c>
      <c r="X874" s="27" t="str">
        <f t="shared" si="404"/>
        <v/>
      </c>
      <c r="Y874" s="25" t="str">
        <f t="shared" si="405"/>
        <v/>
      </c>
      <c r="Z874" s="25" t="str">
        <f t="shared" si="406"/>
        <v/>
      </c>
      <c r="AA874" s="26" t="str">
        <f t="shared" si="407"/>
        <v/>
      </c>
      <c r="AB874" s="27" t="str">
        <f t="shared" si="408"/>
        <v/>
      </c>
      <c r="AC874" s="25" t="str">
        <f t="shared" si="409"/>
        <v/>
      </c>
      <c r="AD874" s="25" t="str">
        <f t="shared" si="410"/>
        <v/>
      </c>
      <c r="AE874" s="26" t="str">
        <f t="shared" si="411"/>
        <v/>
      </c>
      <c r="AF874" s="27" t="str">
        <f t="shared" si="412"/>
        <v/>
      </c>
      <c r="AG874" s="25" t="str">
        <f t="shared" si="413"/>
        <v/>
      </c>
      <c r="AH874" s="25" t="str">
        <f t="shared" si="414"/>
        <v/>
      </c>
      <c r="AI874" s="26" t="str">
        <f t="shared" si="415"/>
        <v/>
      </c>
      <c r="AJ874" s="27" t="str">
        <f t="shared" si="416"/>
        <v/>
      </c>
      <c r="AK874" s="25" t="str">
        <f t="shared" si="417"/>
        <v/>
      </c>
      <c r="AL874" s="25" t="str">
        <f t="shared" si="418"/>
        <v/>
      </c>
      <c r="AM874" s="28" t="str">
        <f t="shared" si="419"/>
        <v/>
      </c>
      <c r="AN874" s="29" t="b">
        <f t="shared" si="421"/>
        <v>0</v>
      </c>
      <c r="AO874" s="29" t="b">
        <f t="shared" si="422"/>
        <v>0</v>
      </c>
      <c r="AP874" s="29" t="b">
        <f t="shared" si="423"/>
        <v>0</v>
      </c>
      <c r="AQ874" s="29" t="b">
        <f t="shared" si="424"/>
        <v>0</v>
      </c>
      <c r="AR874" s="29" t="b">
        <f t="shared" si="425"/>
        <v>0</v>
      </c>
    </row>
    <row r="875" spans="1:44">
      <c r="A875" s="14"/>
      <c r="B875" s="14"/>
      <c r="C875" s="22"/>
      <c r="D875" s="14"/>
      <c r="E875" s="14"/>
      <c r="F875" s="14"/>
      <c r="G875" s="14"/>
      <c r="H875" s="15"/>
      <c r="I875" s="15"/>
      <c r="J875" s="15"/>
      <c r="K875" s="15"/>
      <c r="L875" s="15"/>
      <c r="M875" s="23">
        <f>IF(G875=1,IF(T875='Valori Consentiti - Table 1'!$I$2,5,IF(T875="X",1,0))+IF(U875='Valori Consentiti - Table 1'!$K$2,5,IF(U875="X",1,0))+IF(V875='Valori Consentiti - Table 1'!$M$2,5,IF(V875="X",1,0))+IF(W875='Valori Consentiti - Table 1'!$O$2,5,IF(W875="X",1,0))+IF(X875='Valori Consentiti - Table 1'!$Q$2,5,IF(X875="X",1,0))+IF(Y875='Valori Consentiti - Table 1'!$S$2,5,IF(Y875="X",1,0))+IF(Z875='Valori Consentiti - Table 1'!$U$2,5,IF(Z875="X",1,0))+IF(AA875='Valori Consentiti - Table 1'!$W$2,5,IF(AA875="X",1,0))+IF(AB875='Valori Consentiti - Table 1'!$Y$2,5,IF(AB875="X",1,0))+IF(AC875='Valori Consentiti - Table 1'!$AA$2,5,IF(AC875="X",1,0))+IF(AD875='Valori Consentiti - Table 1'!$AC$2,5,IF(AD875="X",1,0))+IF(AE875='Valori Consentiti - Table 1'!$AE$2,5,IF(AE875="X",1,0))+IF(AF875='Valori Consentiti - Table 1'!$AG$2,5,IF(AF875="X",1,0))+IF(AG875='Valori Consentiti - Table 1'!$AI$2,5,IF(AG875="X",1,0))+IF(AH875='Valori Consentiti - Table 1'!$AK$2,5,IF(AH875="X",1,0))+IF(AI875='Valori Consentiti - Table 1'!$AM$2,5,IF(AI875="X",1,0))+IF(AJ875='Valori Consentiti - Table 1'!$AO$2,5,IF(AJ875="X",1,0))+IF(AK875='Valori Consentiti - Table 1'!$AQ$2,5,IF(AK875="X",1,0))+IF(AL875='Valori Consentiti - Table 1'!$AS$2,5,IF(AL875="X",1,0))+IF(AM875='Valori Consentiti - Table 1'!$AU$2,5,IF(AM875="X",1,0)),IF(G875=2,IF(T875='Valori Consentiti - Table 1'!$I$3,5,IF(T875="X",1,0))+IF(U875='Valori Consentiti - Table 1'!$K$3,5,IF(U875="X",1,0))+IF(V875='Valori Consentiti - Table 1'!$M$3,5,IF(V875="X",1,0))+IF(W875='Valori Consentiti - Table 1'!$O$3,5,IF(W875="X",1,0))+IF(X875='Valori Consentiti - Table 1'!$Q$3,5,IF(X875="X",1,0))+IF(Y875='Valori Consentiti - Table 1'!$S$3,5,IF(Y875="X",1,0))+IF(Z875='Valori Consentiti - Table 1'!$U$3,5,IF(Z875="X",1,0))+IF(AA875='Valori Consentiti - Table 1'!$W$3,5,IF(AA875="X",1,0))+IF(AB875='Valori Consentiti - Table 1'!$Y$3,5,IF(AB875="X",1,0))+IF(AC875='Valori Consentiti - Table 1'!$AA$3,5,IF(AC875="X",1,0))+IF(AD875='Valori Consentiti - Table 1'!$AC$3,5,IF(AD875="X",1,0))+IF(AE875='Valori Consentiti - Table 1'!$AE$3,5,IF(AE875="X",1,0))+IF(AF875='Valori Consentiti - Table 1'!$AG$3,5,IF(AF875="X",1,0))+IF(AG875='Valori Consentiti - Table 1'!$AI$3,5,IF(AG875="X",1,0))+IF(AH875='Valori Consentiti - Table 1'!$AK$3,5,IF(AH875="X",1,0))+IF(AI875='Valori Consentiti - Table 1'!$AM$3,5,IF(AI875="X",1,0))+IF(AJ875='Valori Consentiti - Table 1'!$AO$3,5,IF(AJ875="X",1,0))+IF(AK875='Valori Consentiti - Table 1'!$AQ$3,5,IF(AK875="X",1,0))+IF(AL875='Valori Consentiti - Table 1'!$AS$3,5,IF(AL875="X",1,0))+IF(AM875='Valori Consentiti - Table 1'!$AU$3,5,IF(AM875="X",1,0)),IF(G875=3,IF(T875='Valori Consentiti - Table 1'!$I$4,5,IF(T875="X",1,0))+IF(U875='Valori Consentiti - Table 1'!$K$4,5,IF(U875="X",1,0))+IF(V875='Valori Consentiti - Table 1'!$M$4,5,IF(V875="X",1,0))+IF(W875='Valori Consentiti - Table 1'!$O$4,5,IF(W875="X",1,0))+IF(X875='Valori Consentiti - Table 1'!$Q$4,5,IF(X875="X",1,0))+IF(Y875='Valori Consentiti - Table 1'!$S$4,5,IF(Y875="X",1,0))+IF(Z875='Valori Consentiti - Table 1'!$U$4,5,IF(Z875="X",1,0))+IF(AA875='Valori Consentiti - Table 1'!$W$4,5,IF(AA875="X",1,0))+IF(AB875='Valori Consentiti - Table 1'!$Y$4,5,IF(AB875="X",1,0))+IF(AC875='Valori Consentiti - Table 1'!$AA$4,5,IF(AC875="X",1,0))+IF(AD875='Valori Consentiti - Table 1'!$AC$4,5,IF(AD875="X",1,0))+IF(AE875='Valori Consentiti - Table 1'!$AE$4,5,IF(AE875="X",1,0))+IF(AF875='Valori Consentiti - Table 1'!$AG$4,5,IF(AF875="X",1,0))+IF(AG875='Valori Consentiti - Table 1'!$AI$4,5,IF(AG875="X",1,0))+IF(AH875='Valori Consentiti - Table 1'!$AK$4,5,IF(AH875="X",1,0))+IF(AI875='Valori Consentiti - Table 1'!$AM$4,5,IF(AI875="X",1,0))+IF(AJ875='Valori Consentiti - Table 1'!$AO$4,5,IF(AJ875="X",1,0))+IF(AK875='Valori Consentiti - Table 1'!$AQ$4,5,IF(AK875="X",1,0))+IF(AL875='Valori Consentiti - Table 1'!$AS$4,5,IF(AL875="X",1,0))+IF(AM875='Valori Consentiti - Table 1'!$AU$4,5,IF(AM875="X",1,0)),IF(G875=4,IF(T875='Valori Consentiti - Table 1'!$I$5,5,IF(T875="X",1,0))+IF(U875='Valori Consentiti - Table 1'!$K$5,5,IF(U875="X",1,0))+IF(V875='Valori Consentiti - Table 1'!$M$5,5,IF(V875="X",1,0))+IF(W875='Valori Consentiti - Table 1'!$O$5,5,IF(W875="X",1,0))+IF(X875='Valori Consentiti - Table 1'!$Q$5,5,IF(X875="X",1,0))+IF(Y875='Valori Consentiti - Table 1'!$S$5,5,IF(Y875="X",1,0))+IF(Z875='Valori Consentiti - Table 1'!$U$5,5,IF(Z875="X",1,0))+IF(AA875='Valori Consentiti - Table 1'!$W$5,5,IF(AA875="X",1,0))+IF(AB875='Valori Consentiti - Table 1'!$Y$5,5,IF(AB875="X",1,0))+IF(AC875='Valori Consentiti - Table 1'!$AA$5,5,IF(AC875="X",1,0))+IF(AD875='Valori Consentiti - Table 1'!$AC$5,5,IF(AD875="X",1,0))+IF(AE875='Valori Consentiti - Table 1'!$AE$5,5,IF(AE875="X",1,0))+IF(AF875='Valori Consentiti - Table 1'!$AG$5,5,IF(AF875="X",1,0))+IF(AG875='Valori Consentiti - Table 1'!$AI$5,5,IF(AG875="X",1,0))+IF(AH875='Valori Consentiti - Table 1'!$AK$5,5,IF(AH875="X",1,0))+IF(AI875='Valori Consentiti - Table 1'!$AM$5,5,IF(AI875="X",1,0))+IF(AJ875='Valori Consentiti - Table 1'!$AO$5,5,IF(AJ875="X",1,0))+IF(AK875='Valori Consentiti - Table 1'!$AQ$5,5,IF(AK875="X",1,0))+IF(AL875='Valori Consentiti - Table 1'!$AS$5,5,IF(AL875="X",1,0))+IF(AM875='Valori Consentiti - Table 1'!$AU$5,5,IF(AM875="X",1,0)),))))</f>
        <v>0</v>
      </c>
      <c r="N875" s="16">
        <f t="shared" si="426"/>
        <v>0</v>
      </c>
      <c r="O875" s="16">
        <f t="shared" si="427"/>
        <v>20</v>
      </c>
      <c r="P875" s="16">
        <f>IF(G875=1,IF(T875='Valori Consentiti - Table 1'!$I$2,1,0)+IF(U875='Valori Consentiti - Table 1'!$K$2,1,0)+IF(V875='Valori Consentiti - Table 1'!$M$2,1,0)+IF(W875='Valori Consentiti - Table 1'!$O$2,1,0)+IF(X875='Valori Consentiti - Table 1'!$Q$2,1,0)+IF(Y875='Valori Consentiti - Table 1'!$S$2,1,0)+IF(Z875='Valori Consentiti - Table 1'!$U$2,1,0)+IF(AA875='Valori Consentiti - Table 1'!$W$2,1,0)+IF(AB875='Valori Consentiti - Table 1'!$Y$2,1,0)+IF(AC875='Valori Consentiti - Table 1'!$AA$2,1,0)+IF(AD875='Valori Consentiti - Table 1'!$AC$2,1,0)+IF(AE875='Valori Consentiti - Table 1'!$AE$2,1,0)+IF(AF875='Valori Consentiti - Table 1'!$AG$2,1,0)+IF(AG875='Valori Consentiti - Table 1'!$AI$2,1,0)+IF(AH875='Valori Consentiti - Table 1'!$AK$2,1,0)+IF(AI875='Valori Consentiti - Table 1'!$AM$2,1,0)+IF(AJ875='Valori Consentiti - Table 1'!$AO$2,1,0)+IF(AK875='Valori Consentiti - Table 1'!$AQ$2,1,0)+IF(AL875='Valori Consentiti - Table 1'!$AS$2,1,0)+IF(AM875='Valori Consentiti - Table 1'!$AU$2,1,0),IF(G875=2,IF(T875='Valori Consentiti - Table 1'!$I$3,1,0)+IF(U875='Valori Consentiti - Table 1'!$K$3,1,0)+IF(V875='Valori Consentiti - Table 1'!$M$3,1,0)+IF(W875='Valori Consentiti - Table 1'!$O$3,1,0)+IF(X875='Valori Consentiti - Table 1'!$Q$3,1,0)+IF(Y875='Valori Consentiti - Table 1'!$S$3,1,0)+IF(Z875='Valori Consentiti - Table 1'!$U$3,1,0)+IF(AA875='Valori Consentiti - Table 1'!$W$3,1,0)+IF(AB875='Valori Consentiti - Table 1'!$Y$3,1,0)+IF(AC875='Valori Consentiti - Table 1'!$AA$3,1,0)+IF(AD875='Valori Consentiti - Table 1'!$AC$3,1,0)+IF(AE875='Valori Consentiti - Table 1'!$AE$3,1,0)+IF(AF875='Valori Consentiti - Table 1'!$AG$3,1,0)+IF(AG875='Valori Consentiti - Table 1'!$AI$3,1,0)+IF(AH875='Valori Consentiti - Table 1'!$AK$3,1,0)+IF(AI875='Valori Consentiti - Table 1'!$AM$3,1,0)+IF(AJ875='Valori Consentiti - Table 1'!$AO$3,1,0)+IF(AK875='Valori Consentiti - Table 1'!$AQ$3,1,0)+IF(AL875='Valori Consentiti - Table 1'!$AS$3,1,0)+IF(AM875='Valori Consentiti - Table 1'!$AU$3,1,0),IF(G875=3,IF(T875='Valori Consentiti - Table 1'!$I$4,1,0)+IF(U875='Valori Consentiti - Table 1'!$K$4,1,0)+IF(V875='Valori Consentiti - Table 1'!$M$4,1,0)+IF(W875='Valori Consentiti - Table 1'!$O$4,1,0)+IF(X875='Valori Consentiti - Table 1'!$Q$4,1,0)+IF(Y875='Valori Consentiti - Table 1'!$S$4,1,0)+IF(Z875='Valori Consentiti - Table 1'!$U$4,1,0)+IF(AA875='Valori Consentiti - Table 1'!$W$4,1,0)+IF(AB875='Valori Consentiti - Table 1'!$Y$4,1,0)+IF(AC875='Valori Consentiti - Table 1'!$AA$4,1,0)+IF(AD875='Valori Consentiti - Table 1'!$AC$4,1,0)+IF(AE875='Valori Consentiti - Table 1'!$AE$4,1,0)+IF(AF875='Valori Consentiti - Table 1'!$AG$4,1,0)+IF(AG875='Valori Consentiti - Table 1'!$AI$4,1,0)+IF(AH875='Valori Consentiti - Table 1'!$AK$4,1,0)+IF(AI875='Valori Consentiti - Table 1'!$AM$4,1,0)+IF(AJ875='Valori Consentiti - Table 1'!$AO$4,1,0)+IF(AK875='Valori Consentiti - Table 1'!$AQ$4,1,0)+IF(AL875='Valori Consentiti - Table 1'!$AS$4,1,0)+IF(AM875='Valori Consentiti - Table 1'!$AU$4,1,0),IF(G875=4,IF(T875='Valori Consentiti - Table 1'!$I$5,1,0)+IF(U875='Valori Consentiti - Table 1'!$K$5,1,0)+IF(V875='Valori Consentiti - Table 1'!$M$5,1,0)+IF(W875='Valori Consentiti - Table 1'!$O$5,1,0)+IF(X875='Valori Consentiti - Table 1'!$Q$5,1,0)+IF(Y875='Valori Consentiti - Table 1'!$S$5,1,0)+IF(Z875='Valori Consentiti - Table 1'!$U$5,1,0)+IF(AA875='Valori Consentiti - Table 1'!$W$5,1,0)+IF(AB875='Valori Consentiti - Table 1'!$Y$5,1,0)+IF(AC875='Valori Consentiti - Table 1'!$AA$5,1,0)+IF(AD875='Valori Consentiti - Table 1'!$AC$5,1,0)+IF(AE875='Valori Consentiti - Table 1'!$AE$5,1,0)+IF(AF875='Valori Consentiti - Table 1'!$AG$5,1,0)+IF(AG875='Valori Consentiti - Table 1'!$AI$5,1,0)+IF(AH875='Valori Consentiti - Table 1'!$AK$5,1,0)+IF(AI875='Valori Consentiti - Table 1'!$AM$5,1,0)+IF(AJ875='Valori Consentiti - Table 1'!$AO$5,1,0)+IF(AK875='Valori Consentiti - Table 1'!$AQ$5,1,0)+IF(AL875='Valori Consentiti - Table 1'!$AS$5,1,0)+IF(AM875='Valori Consentiti - Table 1'!$AU$5,1,0),))))</f>
        <v>0</v>
      </c>
      <c r="Q875" s="16">
        <f t="shared" si="428"/>
        <v>20</v>
      </c>
      <c r="R875" s="16">
        <f t="shared" si="420"/>
        <v>1</v>
      </c>
      <c r="S875" s="17"/>
      <c r="T875" s="24" t="str">
        <f t="shared" si="400"/>
        <v/>
      </c>
      <c r="U875" s="25" t="str">
        <f t="shared" si="401"/>
        <v/>
      </c>
      <c r="V875" s="25" t="str">
        <f t="shared" si="402"/>
        <v/>
      </c>
      <c r="W875" s="26" t="str">
        <f t="shared" si="403"/>
        <v/>
      </c>
      <c r="X875" s="27" t="str">
        <f t="shared" si="404"/>
        <v/>
      </c>
      <c r="Y875" s="25" t="str">
        <f t="shared" si="405"/>
        <v/>
      </c>
      <c r="Z875" s="25" t="str">
        <f t="shared" si="406"/>
        <v/>
      </c>
      <c r="AA875" s="26" t="str">
        <f t="shared" si="407"/>
        <v/>
      </c>
      <c r="AB875" s="27" t="str">
        <f t="shared" si="408"/>
        <v/>
      </c>
      <c r="AC875" s="25" t="str">
        <f t="shared" si="409"/>
        <v/>
      </c>
      <c r="AD875" s="25" t="str">
        <f t="shared" si="410"/>
        <v/>
      </c>
      <c r="AE875" s="26" t="str">
        <f t="shared" si="411"/>
        <v/>
      </c>
      <c r="AF875" s="27" t="str">
        <f t="shared" si="412"/>
        <v/>
      </c>
      <c r="AG875" s="25" t="str">
        <f t="shared" si="413"/>
        <v/>
      </c>
      <c r="AH875" s="25" t="str">
        <f t="shared" si="414"/>
        <v/>
      </c>
      <c r="AI875" s="26" t="str">
        <f t="shared" si="415"/>
        <v/>
      </c>
      <c r="AJ875" s="27" t="str">
        <f t="shared" si="416"/>
        <v/>
      </c>
      <c r="AK875" s="25" t="str">
        <f t="shared" si="417"/>
        <v/>
      </c>
      <c r="AL875" s="25" t="str">
        <f t="shared" si="418"/>
        <v/>
      </c>
      <c r="AM875" s="28" t="str">
        <f t="shared" si="419"/>
        <v/>
      </c>
      <c r="AN875" s="29" t="b">
        <f t="shared" si="421"/>
        <v>0</v>
      </c>
      <c r="AO875" s="29" t="b">
        <f t="shared" si="422"/>
        <v>0</v>
      </c>
      <c r="AP875" s="29" t="b">
        <f t="shared" si="423"/>
        <v>0</v>
      </c>
      <c r="AQ875" s="29" t="b">
        <f t="shared" si="424"/>
        <v>0</v>
      </c>
      <c r="AR875" s="29" t="b">
        <f t="shared" si="425"/>
        <v>0</v>
      </c>
    </row>
    <row r="876" spans="1:44">
      <c r="A876" s="14"/>
      <c r="B876" s="14"/>
      <c r="C876" s="22"/>
      <c r="D876" s="14"/>
      <c r="E876" s="14"/>
      <c r="F876" s="14"/>
      <c r="G876" s="14"/>
      <c r="H876" s="15"/>
      <c r="I876" s="15"/>
      <c r="J876" s="15"/>
      <c r="K876" s="15"/>
      <c r="L876" s="15"/>
      <c r="M876" s="23">
        <f>IF(G876=1,IF(T876='Valori Consentiti - Table 1'!$I$2,5,IF(T876="X",1,0))+IF(U876='Valori Consentiti - Table 1'!$K$2,5,IF(U876="X",1,0))+IF(V876='Valori Consentiti - Table 1'!$M$2,5,IF(V876="X",1,0))+IF(W876='Valori Consentiti - Table 1'!$O$2,5,IF(W876="X",1,0))+IF(X876='Valori Consentiti - Table 1'!$Q$2,5,IF(X876="X",1,0))+IF(Y876='Valori Consentiti - Table 1'!$S$2,5,IF(Y876="X",1,0))+IF(Z876='Valori Consentiti - Table 1'!$U$2,5,IF(Z876="X",1,0))+IF(AA876='Valori Consentiti - Table 1'!$W$2,5,IF(AA876="X",1,0))+IF(AB876='Valori Consentiti - Table 1'!$Y$2,5,IF(AB876="X",1,0))+IF(AC876='Valori Consentiti - Table 1'!$AA$2,5,IF(AC876="X",1,0))+IF(AD876='Valori Consentiti - Table 1'!$AC$2,5,IF(AD876="X",1,0))+IF(AE876='Valori Consentiti - Table 1'!$AE$2,5,IF(AE876="X",1,0))+IF(AF876='Valori Consentiti - Table 1'!$AG$2,5,IF(AF876="X",1,0))+IF(AG876='Valori Consentiti - Table 1'!$AI$2,5,IF(AG876="X",1,0))+IF(AH876='Valori Consentiti - Table 1'!$AK$2,5,IF(AH876="X",1,0))+IF(AI876='Valori Consentiti - Table 1'!$AM$2,5,IF(AI876="X",1,0))+IF(AJ876='Valori Consentiti - Table 1'!$AO$2,5,IF(AJ876="X",1,0))+IF(AK876='Valori Consentiti - Table 1'!$AQ$2,5,IF(AK876="X",1,0))+IF(AL876='Valori Consentiti - Table 1'!$AS$2,5,IF(AL876="X",1,0))+IF(AM876='Valori Consentiti - Table 1'!$AU$2,5,IF(AM876="X",1,0)),IF(G876=2,IF(T876='Valori Consentiti - Table 1'!$I$3,5,IF(T876="X",1,0))+IF(U876='Valori Consentiti - Table 1'!$K$3,5,IF(U876="X",1,0))+IF(V876='Valori Consentiti - Table 1'!$M$3,5,IF(V876="X",1,0))+IF(W876='Valori Consentiti - Table 1'!$O$3,5,IF(W876="X",1,0))+IF(X876='Valori Consentiti - Table 1'!$Q$3,5,IF(X876="X",1,0))+IF(Y876='Valori Consentiti - Table 1'!$S$3,5,IF(Y876="X",1,0))+IF(Z876='Valori Consentiti - Table 1'!$U$3,5,IF(Z876="X",1,0))+IF(AA876='Valori Consentiti - Table 1'!$W$3,5,IF(AA876="X",1,0))+IF(AB876='Valori Consentiti - Table 1'!$Y$3,5,IF(AB876="X",1,0))+IF(AC876='Valori Consentiti - Table 1'!$AA$3,5,IF(AC876="X",1,0))+IF(AD876='Valori Consentiti - Table 1'!$AC$3,5,IF(AD876="X",1,0))+IF(AE876='Valori Consentiti - Table 1'!$AE$3,5,IF(AE876="X",1,0))+IF(AF876='Valori Consentiti - Table 1'!$AG$3,5,IF(AF876="X",1,0))+IF(AG876='Valori Consentiti - Table 1'!$AI$3,5,IF(AG876="X",1,0))+IF(AH876='Valori Consentiti - Table 1'!$AK$3,5,IF(AH876="X",1,0))+IF(AI876='Valori Consentiti - Table 1'!$AM$3,5,IF(AI876="X",1,0))+IF(AJ876='Valori Consentiti - Table 1'!$AO$3,5,IF(AJ876="X",1,0))+IF(AK876='Valori Consentiti - Table 1'!$AQ$3,5,IF(AK876="X",1,0))+IF(AL876='Valori Consentiti - Table 1'!$AS$3,5,IF(AL876="X",1,0))+IF(AM876='Valori Consentiti - Table 1'!$AU$3,5,IF(AM876="X",1,0)),IF(G876=3,IF(T876='Valori Consentiti - Table 1'!$I$4,5,IF(T876="X",1,0))+IF(U876='Valori Consentiti - Table 1'!$K$4,5,IF(U876="X",1,0))+IF(V876='Valori Consentiti - Table 1'!$M$4,5,IF(V876="X",1,0))+IF(W876='Valori Consentiti - Table 1'!$O$4,5,IF(W876="X",1,0))+IF(X876='Valori Consentiti - Table 1'!$Q$4,5,IF(X876="X",1,0))+IF(Y876='Valori Consentiti - Table 1'!$S$4,5,IF(Y876="X",1,0))+IF(Z876='Valori Consentiti - Table 1'!$U$4,5,IF(Z876="X",1,0))+IF(AA876='Valori Consentiti - Table 1'!$W$4,5,IF(AA876="X",1,0))+IF(AB876='Valori Consentiti - Table 1'!$Y$4,5,IF(AB876="X",1,0))+IF(AC876='Valori Consentiti - Table 1'!$AA$4,5,IF(AC876="X",1,0))+IF(AD876='Valori Consentiti - Table 1'!$AC$4,5,IF(AD876="X",1,0))+IF(AE876='Valori Consentiti - Table 1'!$AE$4,5,IF(AE876="X",1,0))+IF(AF876='Valori Consentiti - Table 1'!$AG$4,5,IF(AF876="X",1,0))+IF(AG876='Valori Consentiti - Table 1'!$AI$4,5,IF(AG876="X",1,0))+IF(AH876='Valori Consentiti - Table 1'!$AK$4,5,IF(AH876="X",1,0))+IF(AI876='Valori Consentiti - Table 1'!$AM$4,5,IF(AI876="X",1,0))+IF(AJ876='Valori Consentiti - Table 1'!$AO$4,5,IF(AJ876="X",1,0))+IF(AK876='Valori Consentiti - Table 1'!$AQ$4,5,IF(AK876="X",1,0))+IF(AL876='Valori Consentiti - Table 1'!$AS$4,5,IF(AL876="X",1,0))+IF(AM876='Valori Consentiti - Table 1'!$AU$4,5,IF(AM876="X",1,0)),IF(G876=4,IF(T876='Valori Consentiti - Table 1'!$I$5,5,IF(T876="X",1,0))+IF(U876='Valori Consentiti - Table 1'!$K$5,5,IF(U876="X",1,0))+IF(V876='Valori Consentiti - Table 1'!$M$5,5,IF(V876="X",1,0))+IF(W876='Valori Consentiti - Table 1'!$O$5,5,IF(W876="X",1,0))+IF(X876='Valori Consentiti - Table 1'!$Q$5,5,IF(X876="X",1,0))+IF(Y876='Valori Consentiti - Table 1'!$S$5,5,IF(Y876="X",1,0))+IF(Z876='Valori Consentiti - Table 1'!$U$5,5,IF(Z876="X",1,0))+IF(AA876='Valori Consentiti - Table 1'!$W$5,5,IF(AA876="X",1,0))+IF(AB876='Valori Consentiti - Table 1'!$Y$5,5,IF(AB876="X",1,0))+IF(AC876='Valori Consentiti - Table 1'!$AA$5,5,IF(AC876="X",1,0))+IF(AD876='Valori Consentiti - Table 1'!$AC$5,5,IF(AD876="X",1,0))+IF(AE876='Valori Consentiti - Table 1'!$AE$5,5,IF(AE876="X",1,0))+IF(AF876='Valori Consentiti - Table 1'!$AG$5,5,IF(AF876="X",1,0))+IF(AG876='Valori Consentiti - Table 1'!$AI$5,5,IF(AG876="X",1,0))+IF(AH876='Valori Consentiti - Table 1'!$AK$5,5,IF(AH876="X",1,0))+IF(AI876='Valori Consentiti - Table 1'!$AM$5,5,IF(AI876="X",1,0))+IF(AJ876='Valori Consentiti - Table 1'!$AO$5,5,IF(AJ876="X",1,0))+IF(AK876='Valori Consentiti - Table 1'!$AQ$5,5,IF(AK876="X",1,0))+IF(AL876='Valori Consentiti - Table 1'!$AS$5,5,IF(AL876="X",1,0))+IF(AM876='Valori Consentiti - Table 1'!$AU$5,5,IF(AM876="X",1,0)),))))</f>
        <v>0</v>
      </c>
      <c r="N876" s="16">
        <f t="shared" si="426"/>
        <v>0</v>
      </c>
      <c r="O876" s="16">
        <f t="shared" si="427"/>
        <v>20</v>
      </c>
      <c r="P876" s="16">
        <f>IF(G876=1,IF(T876='Valori Consentiti - Table 1'!$I$2,1,0)+IF(U876='Valori Consentiti - Table 1'!$K$2,1,0)+IF(V876='Valori Consentiti - Table 1'!$M$2,1,0)+IF(W876='Valori Consentiti - Table 1'!$O$2,1,0)+IF(X876='Valori Consentiti - Table 1'!$Q$2,1,0)+IF(Y876='Valori Consentiti - Table 1'!$S$2,1,0)+IF(Z876='Valori Consentiti - Table 1'!$U$2,1,0)+IF(AA876='Valori Consentiti - Table 1'!$W$2,1,0)+IF(AB876='Valori Consentiti - Table 1'!$Y$2,1,0)+IF(AC876='Valori Consentiti - Table 1'!$AA$2,1,0)+IF(AD876='Valori Consentiti - Table 1'!$AC$2,1,0)+IF(AE876='Valori Consentiti - Table 1'!$AE$2,1,0)+IF(AF876='Valori Consentiti - Table 1'!$AG$2,1,0)+IF(AG876='Valori Consentiti - Table 1'!$AI$2,1,0)+IF(AH876='Valori Consentiti - Table 1'!$AK$2,1,0)+IF(AI876='Valori Consentiti - Table 1'!$AM$2,1,0)+IF(AJ876='Valori Consentiti - Table 1'!$AO$2,1,0)+IF(AK876='Valori Consentiti - Table 1'!$AQ$2,1,0)+IF(AL876='Valori Consentiti - Table 1'!$AS$2,1,0)+IF(AM876='Valori Consentiti - Table 1'!$AU$2,1,0),IF(G876=2,IF(T876='Valori Consentiti - Table 1'!$I$3,1,0)+IF(U876='Valori Consentiti - Table 1'!$K$3,1,0)+IF(V876='Valori Consentiti - Table 1'!$M$3,1,0)+IF(W876='Valori Consentiti - Table 1'!$O$3,1,0)+IF(X876='Valori Consentiti - Table 1'!$Q$3,1,0)+IF(Y876='Valori Consentiti - Table 1'!$S$3,1,0)+IF(Z876='Valori Consentiti - Table 1'!$U$3,1,0)+IF(AA876='Valori Consentiti - Table 1'!$W$3,1,0)+IF(AB876='Valori Consentiti - Table 1'!$Y$3,1,0)+IF(AC876='Valori Consentiti - Table 1'!$AA$3,1,0)+IF(AD876='Valori Consentiti - Table 1'!$AC$3,1,0)+IF(AE876='Valori Consentiti - Table 1'!$AE$3,1,0)+IF(AF876='Valori Consentiti - Table 1'!$AG$3,1,0)+IF(AG876='Valori Consentiti - Table 1'!$AI$3,1,0)+IF(AH876='Valori Consentiti - Table 1'!$AK$3,1,0)+IF(AI876='Valori Consentiti - Table 1'!$AM$3,1,0)+IF(AJ876='Valori Consentiti - Table 1'!$AO$3,1,0)+IF(AK876='Valori Consentiti - Table 1'!$AQ$3,1,0)+IF(AL876='Valori Consentiti - Table 1'!$AS$3,1,0)+IF(AM876='Valori Consentiti - Table 1'!$AU$3,1,0),IF(G876=3,IF(T876='Valori Consentiti - Table 1'!$I$4,1,0)+IF(U876='Valori Consentiti - Table 1'!$K$4,1,0)+IF(V876='Valori Consentiti - Table 1'!$M$4,1,0)+IF(W876='Valori Consentiti - Table 1'!$O$4,1,0)+IF(X876='Valori Consentiti - Table 1'!$Q$4,1,0)+IF(Y876='Valori Consentiti - Table 1'!$S$4,1,0)+IF(Z876='Valori Consentiti - Table 1'!$U$4,1,0)+IF(AA876='Valori Consentiti - Table 1'!$W$4,1,0)+IF(AB876='Valori Consentiti - Table 1'!$Y$4,1,0)+IF(AC876='Valori Consentiti - Table 1'!$AA$4,1,0)+IF(AD876='Valori Consentiti - Table 1'!$AC$4,1,0)+IF(AE876='Valori Consentiti - Table 1'!$AE$4,1,0)+IF(AF876='Valori Consentiti - Table 1'!$AG$4,1,0)+IF(AG876='Valori Consentiti - Table 1'!$AI$4,1,0)+IF(AH876='Valori Consentiti - Table 1'!$AK$4,1,0)+IF(AI876='Valori Consentiti - Table 1'!$AM$4,1,0)+IF(AJ876='Valori Consentiti - Table 1'!$AO$4,1,0)+IF(AK876='Valori Consentiti - Table 1'!$AQ$4,1,0)+IF(AL876='Valori Consentiti - Table 1'!$AS$4,1,0)+IF(AM876='Valori Consentiti - Table 1'!$AU$4,1,0),IF(G876=4,IF(T876='Valori Consentiti - Table 1'!$I$5,1,0)+IF(U876='Valori Consentiti - Table 1'!$K$5,1,0)+IF(V876='Valori Consentiti - Table 1'!$M$5,1,0)+IF(W876='Valori Consentiti - Table 1'!$O$5,1,0)+IF(X876='Valori Consentiti - Table 1'!$Q$5,1,0)+IF(Y876='Valori Consentiti - Table 1'!$S$5,1,0)+IF(Z876='Valori Consentiti - Table 1'!$U$5,1,0)+IF(AA876='Valori Consentiti - Table 1'!$W$5,1,0)+IF(AB876='Valori Consentiti - Table 1'!$Y$5,1,0)+IF(AC876='Valori Consentiti - Table 1'!$AA$5,1,0)+IF(AD876='Valori Consentiti - Table 1'!$AC$5,1,0)+IF(AE876='Valori Consentiti - Table 1'!$AE$5,1,0)+IF(AF876='Valori Consentiti - Table 1'!$AG$5,1,0)+IF(AG876='Valori Consentiti - Table 1'!$AI$5,1,0)+IF(AH876='Valori Consentiti - Table 1'!$AK$5,1,0)+IF(AI876='Valori Consentiti - Table 1'!$AM$5,1,0)+IF(AJ876='Valori Consentiti - Table 1'!$AO$5,1,0)+IF(AK876='Valori Consentiti - Table 1'!$AQ$5,1,0)+IF(AL876='Valori Consentiti - Table 1'!$AS$5,1,0)+IF(AM876='Valori Consentiti - Table 1'!$AU$5,1,0),))))</f>
        <v>0</v>
      </c>
      <c r="Q876" s="16">
        <f t="shared" si="428"/>
        <v>20</v>
      </c>
      <c r="R876" s="16">
        <f t="shared" si="420"/>
        <v>1</v>
      </c>
      <c r="S876" s="17"/>
      <c r="T876" s="24" t="str">
        <f t="shared" si="400"/>
        <v/>
      </c>
      <c r="U876" s="25" t="str">
        <f t="shared" si="401"/>
        <v/>
      </c>
      <c r="V876" s="25" t="str">
        <f t="shared" si="402"/>
        <v/>
      </c>
      <c r="W876" s="26" t="str">
        <f t="shared" si="403"/>
        <v/>
      </c>
      <c r="X876" s="27" t="str">
        <f t="shared" si="404"/>
        <v/>
      </c>
      <c r="Y876" s="25" t="str">
        <f t="shared" si="405"/>
        <v/>
      </c>
      <c r="Z876" s="25" t="str">
        <f t="shared" si="406"/>
        <v/>
      </c>
      <c r="AA876" s="26" t="str">
        <f t="shared" si="407"/>
        <v/>
      </c>
      <c r="AB876" s="27" t="str">
        <f t="shared" si="408"/>
        <v/>
      </c>
      <c r="AC876" s="25" t="str">
        <f t="shared" si="409"/>
        <v/>
      </c>
      <c r="AD876" s="25" t="str">
        <f t="shared" si="410"/>
        <v/>
      </c>
      <c r="AE876" s="26" t="str">
        <f t="shared" si="411"/>
        <v/>
      </c>
      <c r="AF876" s="27" t="str">
        <f t="shared" si="412"/>
        <v/>
      </c>
      <c r="AG876" s="25" t="str">
        <f t="shared" si="413"/>
        <v/>
      </c>
      <c r="AH876" s="25" t="str">
        <f t="shared" si="414"/>
        <v/>
      </c>
      <c r="AI876" s="26" t="str">
        <f t="shared" si="415"/>
        <v/>
      </c>
      <c r="AJ876" s="27" t="str">
        <f t="shared" si="416"/>
        <v/>
      </c>
      <c r="AK876" s="25" t="str">
        <f t="shared" si="417"/>
        <v/>
      </c>
      <c r="AL876" s="25" t="str">
        <f t="shared" si="418"/>
        <v/>
      </c>
      <c r="AM876" s="28" t="str">
        <f t="shared" si="419"/>
        <v/>
      </c>
      <c r="AN876" s="29" t="b">
        <f t="shared" si="421"/>
        <v>0</v>
      </c>
      <c r="AO876" s="29" t="b">
        <f t="shared" si="422"/>
        <v>0</v>
      </c>
      <c r="AP876" s="29" t="b">
        <f t="shared" si="423"/>
        <v>0</v>
      </c>
      <c r="AQ876" s="29" t="b">
        <f t="shared" si="424"/>
        <v>0</v>
      </c>
      <c r="AR876" s="29" t="b">
        <f t="shared" si="425"/>
        <v>0</v>
      </c>
    </row>
    <row r="877" spans="1:44">
      <c r="A877" s="14"/>
      <c r="B877" s="14"/>
      <c r="C877" s="22"/>
      <c r="D877" s="14"/>
      <c r="E877" s="14"/>
      <c r="F877" s="14"/>
      <c r="G877" s="14"/>
      <c r="H877" s="15"/>
      <c r="I877" s="15"/>
      <c r="J877" s="15"/>
      <c r="K877" s="15"/>
      <c r="L877" s="15"/>
      <c r="M877" s="23">
        <f>IF(G877=1,IF(T877='Valori Consentiti - Table 1'!$I$2,5,IF(T877="X",1,0))+IF(U877='Valori Consentiti - Table 1'!$K$2,5,IF(U877="X",1,0))+IF(V877='Valori Consentiti - Table 1'!$M$2,5,IF(V877="X",1,0))+IF(W877='Valori Consentiti - Table 1'!$O$2,5,IF(W877="X",1,0))+IF(X877='Valori Consentiti - Table 1'!$Q$2,5,IF(X877="X",1,0))+IF(Y877='Valori Consentiti - Table 1'!$S$2,5,IF(Y877="X",1,0))+IF(Z877='Valori Consentiti - Table 1'!$U$2,5,IF(Z877="X",1,0))+IF(AA877='Valori Consentiti - Table 1'!$W$2,5,IF(AA877="X",1,0))+IF(AB877='Valori Consentiti - Table 1'!$Y$2,5,IF(AB877="X",1,0))+IF(AC877='Valori Consentiti - Table 1'!$AA$2,5,IF(AC877="X",1,0))+IF(AD877='Valori Consentiti - Table 1'!$AC$2,5,IF(AD877="X",1,0))+IF(AE877='Valori Consentiti - Table 1'!$AE$2,5,IF(AE877="X",1,0))+IF(AF877='Valori Consentiti - Table 1'!$AG$2,5,IF(AF877="X",1,0))+IF(AG877='Valori Consentiti - Table 1'!$AI$2,5,IF(AG877="X",1,0))+IF(AH877='Valori Consentiti - Table 1'!$AK$2,5,IF(AH877="X",1,0))+IF(AI877='Valori Consentiti - Table 1'!$AM$2,5,IF(AI877="X",1,0))+IF(AJ877='Valori Consentiti - Table 1'!$AO$2,5,IF(AJ877="X",1,0))+IF(AK877='Valori Consentiti - Table 1'!$AQ$2,5,IF(AK877="X",1,0))+IF(AL877='Valori Consentiti - Table 1'!$AS$2,5,IF(AL877="X",1,0))+IF(AM877='Valori Consentiti - Table 1'!$AU$2,5,IF(AM877="X",1,0)),IF(G877=2,IF(T877='Valori Consentiti - Table 1'!$I$3,5,IF(T877="X",1,0))+IF(U877='Valori Consentiti - Table 1'!$K$3,5,IF(U877="X",1,0))+IF(V877='Valori Consentiti - Table 1'!$M$3,5,IF(V877="X",1,0))+IF(W877='Valori Consentiti - Table 1'!$O$3,5,IF(W877="X",1,0))+IF(X877='Valori Consentiti - Table 1'!$Q$3,5,IF(X877="X",1,0))+IF(Y877='Valori Consentiti - Table 1'!$S$3,5,IF(Y877="X",1,0))+IF(Z877='Valori Consentiti - Table 1'!$U$3,5,IF(Z877="X",1,0))+IF(AA877='Valori Consentiti - Table 1'!$W$3,5,IF(AA877="X",1,0))+IF(AB877='Valori Consentiti - Table 1'!$Y$3,5,IF(AB877="X",1,0))+IF(AC877='Valori Consentiti - Table 1'!$AA$3,5,IF(AC877="X",1,0))+IF(AD877='Valori Consentiti - Table 1'!$AC$3,5,IF(AD877="X",1,0))+IF(AE877='Valori Consentiti - Table 1'!$AE$3,5,IF(AE877="X",1,0))+IF(AF877='Valori Consentiti - Table 1'!$AG$3,5,IF(AF877="X",1,0))+IF(AG877='Valori Consentiti - Table 1'!$AI$3,5,IF(AG877="X",1,0))+IF(AH877='Valori Consentiti - Table 1'!$AK$3,5,IF(AH877="X",1,0))+IF(AI877='Valori Consentiti - Table 1'!$AM$3,5,IF(AI877="X",1,0))+IF(AJ877='Valori Consentiti - Table 1'!$AO$3,5,IF(AJ877="X",1,0))+IF(AK877='Valori Consentiti - Table 1'!$AQ$3,5,IF(AK877="X",1,0))+IF(AL877='Valori Consentiti - Table 1'!$AS$3,5,IF(AL877="X",1,0))+IF(AM877='Valori Consentiti - Table 1'!$AU$3,5,IF(AM877="X",1,0)),IF(G877=3,IF(T877='Valori Consentiti - Table 1'!$I$4,5,IF(T877="X",1,0))+IF(U877='Valori Consentiti - Table 1'!$K$4,5,IF(U877="X",1,0))+IF(V877='Valori Consentiti - Table 1'!$M$4,5,IF(V877="X",1,0))+IF(W877='Valori Consentiti - Table 1'!$O$4,5,IF(W877="X",1,0))+IF(X877='Valori Consentiti - Table 1'!$Q$4,5,IF(X877="X",1,0))+IF(Y877='Valori Consentiti - Table 1'!$S$4,5,IF(Y877="X",1,0))+IF(Z877='Valori Consentiti - Table 1'!$U$4,5,IF(Z877="X",1,0))+IF(AA877='Valori Consentiti - Table 1'!$W$4,5,IF(AA877="X",1,0))+IF(AB877='Valori Consentiti - Table 1'!$Y$4,5,IF(AB877="X",1,0))+IF(AC877='Valori Consentiti - Table 1'!$AA$4,5,IF(AC877="X",1,0))+IF(AD877='Valori Consentiti - Table 1'!$AC$4,5,IF(AD877="X",1,0))+IF(AE877='Valori Consentiti - Table 1'!$AE$4,5,IF(AE877="X",1,0))+IF(AF877='Valori Consentiti - Table 1'!$AG$4,5,IF(AF877="X",1,0))+IF(AG877='Valori Consentiti - Table 1'!$AI$4,5,IF(AG877="X",1,0))+IF(AH877='Valori Consentiti - Table 1'!$AK$4,5,IF(AH877="X",1,0))+IF(AI877='Valori Consentiti - Table 1'!$AM$4,5,IF(AI877="X",1,0))+IF(AJ877='Valori Consentiti - Table 1'!$AO$4,5,IF(AJ877="X",1,0))+IF(AK877='Valori Consentiti - Table 1'!$AQ$4,5,IF(AK877="X",1,0))+IF(AL877='Valori Consentiti - Table 1'!$AS$4,5,IF(AL877="X",1,0))+IF(AM877='Valori Consentiti - Table 1'!$AU$4,5,IF(AM877="X",1,0)),IF(G877=4,IF(T877='Valori Consentiti - Table 1'!$I$5,5,IF(T877="X",1,0))+IF(U877='Valori Consentiti - Table 1'!$K$5,5,IF(U877="X",1,0))+IF(V877='Valori Consentiti - Table 1'!$M$5,5,IF(V877="X",1,0))+IF(W877='Valori Consentiti - Table 1'!$O$5,5,IF(W877="X",1,0))+IF(X877='Valori Consentiti - Table 1'!$Q$5,5,IF(X877="X",1,0))+IF(Y877='Valori Consentiti - Table 1'!$S$5,5,IF(Y877="X",1,0))+IF(Z877='Valori Consentiti - Table 1'!$U$5,5,IF(Z877="X",1,0))+IF(AA877='Valori Consentiti - Table 1'!$W$5,5,IF(AA877="X",1,0))+IF(AB877='Valori Consentiti - Table 1'!$Y$5,5,IF(AB877="X",1,0))+IF(AC877='Valori Consentiti - Table 1'!$AA$5,5,IF(AC877="X",1,0))+IF(AD877='Valori Consentiti - Table 1'!$AC$5,5,IF(AD877="X",1,0))+IF(AE877='Valori Consentiti - Table 1'!$AE$5,5,IF(AE877="X",1,0))+IF(AF877='Valori Consentiti - Table 1'!$AG$5,5,IF(AF877="X",1,0))+IF(AG877='Valori Consentiti - Table 1'!$AI$5,5,IF(AG877="X",1,0))+IF(AH877='Valori Consentiti - Table 1'!$AK$5,5,IF(AH877="X",1,0))+IF(AI877='Valori Consentiti - Table 1'!$AM$5,5,IF(AI877="X",1,0))+IF(AJ877='Valori Consentiti - Table 1'!$AO$5,5,IF(AJ877="X",1,0))+IF(AK877='Valori Consentiti - Table 1'!$AQ$5,5,IF(AK877="X",1,0))+IF(AL877='Valori Consentiti - Table 1'!$AS$5,5,IF(AL877="X",1,0))+IF(AM877='Valori Consentiti - Table 1'!$AU$5,5,IF(AM877="X",1,0)),))))</f>
        <v>0</v>
      </c>
      <c r="N877" s="16">
        <f t="shared" si="426"/>
        <v>0</v>
      </c>
      <c r="O877" s="16">
        <f t="shared" si="427"/>
        <v>20</v>
      </c>
      <c r="P877" s="16">
        <f>IF(G877=1,IF(T877='Valori Consentiti - Table 1'!$I$2,1,0)+IF(U877='Valori Consentiti - Table 1'!$K$2,1,0)+IF(V877='Valori Consentiti - Table 1'!$M$2,1,0)+IF(W877='Valori Consentiti - Table 1'!$O$2,1,0)+IF(X877='Valori Consentiti - Table 1'!$Q$2,1,0)+IF(Y877='Valori Consentiti - Table 1'!$S$2,1,0)+IF(Z877='Valori Consentiti - Table 1'!$U$2,1,0)+IF(AA877='Valori Consentiti - Table 1'!$W$2,1,0)+IF(AB877='Valori Consentiti - Table 1'!$Y$2,1,0)+IF(AC877='Valori Consentiti - Table 1'!$AA$2,1,0)+IF(AD877='Valori Consentiti - Table 1'!$AC$2,1,0)+IF(AE877='Valori Consentiti - Table 1'!$AE$2,1,0)+IF(AF877='Valori Consentiti - Table 1'!$AG$2,1,0)+IF(AG877='Valori Consentiti - Table 1'!$AI$2,1,0)+IF(AH877='Valori Consentiti - Table 1'!$AK$2,1,0)+IF(AI877='Valori Consentiti - Table 1'!$AM$2,1,0)+IF(AJ877='Valori Consentiti - Table 1'!$AO$2,1,0)+IF(AK877='Valori Consentiti - Table 1'!$AQ$2,1,0)+IF(AL877='Valori Consentiti - Table 1'!$AS$2,1,0)+IF(AM877='Valori Consentiti - Table 1'!$AU$2,1,0),IF(G877=2,IF(T877='Valori Consentiti - Table 1'!$I$3,1,0)+IF(U877='Valori Consentiti - Table 1'!$K$3,1,0)+IF(V877='Valori Consentiti - Table 1'!$M$3,1,0)+IF(W877='Valori Consentiti - Table 1'!$O$3,1,0)+IF(X877='Valori Consentiti - Table 1'!$Q$3,1,0)+IF(Y877='Valori Consentiti - Table 1'!$S$3,1,0)+IF(Z877='Valori Consentiti - Table 1'!$U$3,1,0)+IF(AA877='Valori Consentiti - Table 1'!$W$3,1,0)+IF(AB877='Valori Consentiti - Table 1'!$Y$3,1,0)+IF(AC877='Valori Consentiti - Table 1'!$AA$3,1,0)+IF(AD877='Valori Consentiti - Table 1'!$AC$3,1,0)+IF(AE877='Valori Consentiti - Table 1'!$AE$3,1,0)+IF(AF877='Valori Consentiti - Table 1'!$AG$3,1,0)+IF(AG877='Valori Consentiti - Table 1'!$AI$3,1,0)+IF(AH877='Valori Consentiti - Table 1'!$AK$3,1,0)+IF(AI877='Valori Consentiti - Table 1'!$AM$3,1,0)+IF(AJ877='Valori Consentiti - Table 1'!$AO$3,1,0)+IF(AK877='Valori Consentiti - Table 1'!$AQ$3,1,0)+IF(AL877='Valori Consentiti - Table 1'!$AS$3,1,0)+IF(AM877='Valori Consentiti - Table 1'!$AU$3,1,0),IF(G877=3,IF(T877='Valori Consentiti - Table 1'!$I$4,1,0)+IF(U877='Valori Consentiti - Table 1'!$K$4,1,0)+IF(V877='Valori Consentiti - Table 1'!$M$4,1,0)+IF(W877='Valori Consentiti - Table 1'!$O$4,1,0)+IF(X877='Valori Consentiti - Table 1'!$Q$4,1,0)+IF(Y877='Valori Consentiti - Table 1'!$S$4,1,0)+IF(Z877='Valori Consentiti - Table 1'!$U$4,1,0)+IF(AA877='Valori Consentiti - Table 1'!$W$4,1,0)+IF(AB877='Valori Consentiti - Table 1'!$Y$4,1,0)+IF(AC877='Valori Consentiti - Table 1'!$AA$4,1,0)+IF(AD877='Valori Consentiti - Table 1'!$AC$4,1,0)+IF(AE877='Valori Consentiti - Table 1'!$AE$4,1,0)+IF(AF877='Valori Consentiti - Table 1'!$AG$4,1,0)+IF(AG877='Valori Consentiti - Table 1'!$AI$4,1,0)+IF(AH877='Valori Consentiti - Table 1'!$AK$4,1,0)+IF(AI877='Valori Consentiti - Table 1'!$AM$4,1,0)+IF(AJ877='Valori Consentiti - Table 1'!$AO$4,1,0)+IF(AK877='Valori Consentiti - Table 1'!$AQ$4,1,0)+IF(AL877='Valori Consentiti - Table 1'!$AS$4,1,0)+IF(AM877='Valori Consentiti - Table 1'!$AU$4,1,0),IF(G877=4,IF(T877='Valori Consentiti - Table 1'!$I$5,1,0)+IF(U877='Valori Consentiti - Table 1'!$K$5,1,0)+IF(V877='Valori Consentiti - Table 1'!$M$5,1,0)+IF(W877='Valori Consentiti - Table 1'!$O$5,1,0)+IF(X877='Valori Consentiti - Table 1'!$Q$5,1,0)+IF(Y877='Valori Consentiti - Table 1'!$S$5,1,0)+IF(Z877='Valori Consentiti - Table 1'!$U$5,1,0)+IF(AA877='Valori Consentiti - Table 1'!$W$5,1,0)+IF(AB877='Valori Consentiti - Table 1'!$Y$5,1,0)+IF(AC877='Valori Consentiti - Table 1'!$AA$5,1,0)+IF(AD877='Valori Consentiti - Table 1'!$AC$5,1,0)+IF(AE877='Valori Consentiti - Table 1'!$AE$5,1,0)+IF(AF877='Valori Consentiti - Table 1'!$AG$5,1,0)+IF(AG877='Valori Consentiti - Table 1'!$AI$5,1,0)+IF(AH877='Valori Consentiti - Table 1'!$AK$5,1,0)+IF(AI877='Valori Consentiti - Table 1'!$AM$5,1,0)+IF(AJ877='Valori Consentiti - Table 1'!$AO$5,1,0)+IF(AK877='Valori Consentiti - Table 1'!$AQ$5,1,0)+IF(AL877='Valori Consentiti - Table 1'!$AS$5,1,0)+IF(AM877='Valori Consentiti - Table 1'!$AU$5,1,0),))))</f>
        <v>0</v>
      </c>
      <c r="Q877" s="16">
        <f t="shared" si="428"/>
        <v>20</v>
      </c>
      <c r="R877" s="16">
        <f t="shared" si="420"/>
        <v>1</v>
      </c>
      <c r="S877" s="17"/>
      <c r="T877" s="24" t="str">
        <f t="shared" si="400"/>
        <v/>
      </c>
      <c r="U877" s="25" t="str">
        <f t="shared" si="401"/>
        <v/>
      </c>
      <c r="V877" s="25" t="str">
        <f t="shared" si="402"/>
        <v/>
      </c>
      <c r="W877" s="26" t="str">
        <f t="shared" si="403"/>
        <v/>
      </c>
      <c r="X877" s="27" t="str">
        <f t="shared" si="404"/>
        <v/>
      </c>
      <c r="Y877" s="25" t="str">
        <f t="shared" si="405"/>
        <v/>
      </c>
      <c r="Z877" s="25" t="str">
        <f t="shared" si="406"/>
        <v/>
      </c>
      <c r="AA877" s="26" t="str">
        <f t="shared" si="407"/>
        <v/>
      </c>
      <c r="AB877" s="27" t="str">
        <f t="shared" si="408"/>
        <v/>
      </c>
      <c r="AC877" s="25" t="str">
        <f t="shared" si="409"/>
        <v/>
      </c>
      <c r="AD877" s="25" t="str">
        <f t="shared" si="410"/>
        <v/>
      </c>
      <c r="AE877" s="26" t="str">
        <f t="shared" si="411"/>
        <v/>
      </c>
      <c r="AF877" s="27" t="str">
        <f t="shared" si="412"/>
        <v/>
      </c>
      <c r="AG877" s="25" t="str">
        <f t="shared" si="413"/>
        <v/>
      </c>
      <c r="AH877" s="25" t="str">
        <f t="shared" si="414"/>
        <v/>
      </c>
      <c r="AI877" s="26" t="str">
        <f t="shared" si="415"/>
        <v/>
      </c>
      <c r="AJ877" s="27" t="str">
        <f t="shared" si="416"/>
        <v/>
      </c>
      <c r="AK877" s="25" t="str">
        <f t="shared" si="417"/>
        <v/>
      </c>
      <c r="AL877" s="25" t="str">
        <f t="shared" si="418"/>
        <v/>
      </c>
      <c r="AM877" s="28" t="str">
        <f t="shared" si="419"/>
        <v/>
      </c>
      <c r="AN877" s="29" t="b">
        <f t="shared" si="421"/>
        <v>0</v>
      </c>
      <c r="AO877" s="29" t="b">
        <f t="shared" si="422"/>
        <v>0</v>
      </c>
      <c r="AP877" s="29" t="b">
        <f t="shared" si="423"/>
        <v>0</v>
      </c>
      <c r="AQ877" s="29" t="b">
        <f t="shared" si="424"/>
        <v>0</v>
      </c>
      <c r="AR877" s="29" t="b">
        <f t="shared" si="425"/>
        <v>0</v>
      </c>
    </row>
    <row r="878" spans="1:44">
      <c r="A878" s="14"/>
      <c r="B878" s="14"/>
      <c r="C878" s="22"/>
      <c r="D878" s="14"/>
      <c r="E878" s="14"/>
      <c r="F878" s="14"/>
      <c r="G878" s="14"/>
      <c r="H878" s="15"/>
      <c r="I878" s="15"/>
      <c r="J878" s="15"/>
      <c r="K878" s="15"/>
      <c r="L878" s="15"/>
      <c r="M878" s="23">
        <f>IF(G878=1,IF(T878='Valori Consentiti - Table 1'!$I$2,5,IF(T878="X",1,0))+IF(U878='Valori Consentiti - Table 1'!$K$2,5,IF(U878="X",1,0))+IF(V878='Valori Consentiti - Table 1'!$M$2,5,IF(V878="X",1,0))+IF(W878='Valori Consentiti - Table 1'!$O$2,5,IF(W878="X",1,0))+IF(X878='Valori Consentiti - Table 1'!$Q$2,5,IF(X878="X",1,0))+IF(Y878='Valori Consentiti - Table 1'!$S$2,5,IF(Y878="X",1,0))+IF(Z878='Valori Consentiti - Table 1'!$U$2,5,IF(Z878="X",1,0))+IF(AA878='Valori Consentiti - Table 1'!$W$2,5,IF(AA878="X",1,0))+IF(AB878='Valori Consentiti - Table 1'!$Y$2,5,IF(AB878="X",1,0))+IF(AC878='Valori Consentiti - Table 1'!$AA$2,5,IF(AC878="X",1,0))+IF(AD878='Valori Consentiti - Table 1'!$AC$2,5,IF(AD878="X",1,0))+IF(AE878='Valori Consentiti - Table 1'!$AE$2,5,IF(AE878="X",1,0))+IF(AF878='Valori Consentiti - Table 1'!$AG$2,5,IF(AF878="X",1,0))+IF(AG878='Valori Consentiti - Table 1'!$AI$2,5,IF(AG878="X",1,0))+IF(AH878='Valori Consentiti - Table 1'!$AK$2,5,IF(AH878="X",1,0))+IF(AI878='Valori Consentiti - Table 1'!$AM$2,5,IF(AI878="X",1,0))+IF(AJ878='Valori Consentiti - Table 1'!$AO$2,5,IF(AJ878="X",1,0))+IF(AK878='Valori Consentiti - Table 1'!$AQ$2,5,IF(AK878="X",1,0))+IF(AL878='Valori Consentiti - Table 1'!$AS$2,5,IF(AL878="X",1,0))+IF(AM878='Valori Consentiti - Table 1'!$AU$2,5,IF(AM878="X",1,0)),IF(G878=2,IF(T878='Valori Consentiti - Table 1'!$I$3,5,IF(T878="X",1,0))+IF(U878='Valori Consentiti - Table 1'!$K$3,5,IF(U878="X",1,0))+IF(V878='Valori Consentiti - Table 1'!$M$3,5,IF(V878="X",1,0))+IF(W878='Valori Consentiti - Table 1'!$O$3,5,IF(W878="X",1,0))+IF(X878='Valori Consentiti - Table 1'!$Q$3,5,IF(X878="X",1,0))+IF(Y878='Valori Consentiti - Table 1'!$S$3,5,IF(Y878="X",1,0))+IF(Z878='Valori Consentiti - Table 1'!$U$3,5,IF(Z878="X",1,0))+IF(AA878='Valori Consentiti - Table 1'!$W$3,5,IF(AA878="X",1,0))+IF(AB878='Valori Consentiti - Table 1'!$Y$3,5,IF(AB878="X",1,0))+IF(AC878='Valori Consentiti - Table 1'!$AA$3,5,IF(AC878="X",1,0))+IF(AD878='Valori Consentiti - Table 1'!$AC$3,5,IF(AD878="X",1,0))+IF(AE878='Valori Consentiti - Table 1'!$AE$3,5,IF(AE878="X",1,0))+IF(AF878='Valori Consentiti - Table 1'!$AG$3,5,IF(AF878="X",1,0))+IF(AG878='Valori Consentiti - Table 1'!$AI$3,5,IF(AG878="X",1,0))+IF(AH878='Valori Consentiti - Table 1'!$AK$3,5,IF(AH878="X",1,0))+IF(AI878='Valori Consentiti - Table 1'!$AM$3,5,IF(AI878="X",1,0))+IF(AJ878='Valori Consentiti - Table 1'!$AO$3,5,IF(AJ878="X",1,0))+IF(AK878='Valori Consentiti - Table 1'!$AQ$3,5,IF(AK878="X",1,0))+IF(AL878='Valori Consentiti - Table 1'!$AS$3,5,IF(AL878="X",1,0))+IF(AM878='Valori Consentiti - Table 1'!$AU$3,5,IF(AM878="X",1,0)),IF(G878=3,IF(T878='Valori Consentiti - Table 1'!$I$4,5,IF(T878="X",1,0))+IF(U878='Valori Consentiti - Table 1'!$K$4,5,IF(U878="X",1,0))+IF(V878='Valori Consentiti - Table 1'!$M$4,5,IF(V878="X",1,0))+IF(W878='Valori Consentiti - Table 1'!$O$4,5,IF(W878="X",1,0))+IF(X878='Valori Consentiti - Table 1'!$Q$4,5,IF(X878="X",1,0))+IF(Y878='Valori Consentiti - Table 1'!$S$4,5,IF(Y878="X",1,0))+IF(Z878='Valori Consentiti - Table 1'!$U$4,5,IF(Z878="X",1,0))+IF(AA878='Valori Consentiti - Table 1'!$W$4,5,IF(AA878="X",1,0))+IF(AB878='Valori Consentiti - Table 1'!$Y$4,5,IF(AB878="X",1,0))+IF(AC878='Valori Consentiti - Table 1'!$AA$4,5,IF(AC878="X",1,0))+IF(AD878='Valori Consentiti - Table 1'!$AC$4,5,IF(AD878="X",1,0))+IF(AE878='Valori Consentiti - Table 1'!$AE$4,5,IF(AE878="X",1,0))+IF(AF878='Valori Consentiti - Table 1'!$AG$4,5,IF(AF878="X",1,0))+IF(AG878='Valori Consentiti - Table 1'!$AI$4,5,IF(AG878="X",1,0))+IF(AH878='Valori Consentiti - Table 1'!$AK$4,5,IF(AH878="X",1,0))+IF(AI878='Valori Consentiti - Table 1'!$AM$4,5,IF(AI878="X",1,0))+IF(AJ878='Valori Consentiti - Table 1'!$AO$4,5,IF(AJ878="X",1,0))+IF(AK878='Valori Consentiti - Table 1'!$AQ$4,5,IF(AK878="X",1,0))+IF(AL878='Valori Consentiti - Table 1'!$AS$4,5,IF(AL878="X",1,0))+IF(AM878='Valori Consentiti - Table 1'!$AU$4,5,IF(AM878="X",1,0)),IF(G878=4,IF(T878='Valori Consentiti - Table 1'!$I$5,5,IF(T878="X",1,0))+IF(U878='Valori Consentiti - Table 1'!$K$5,5,IF(U878="X",1,0))+IF(V878='Valori Consentiti - Table 1'!$M$5,5,IF(V878="X",1,0))+IF(W878='Valori Consentiti - Table 1'!$O$5,5,IF(W878="X",1,0))+IF(X878='Valori Consentiti - Table 1'!$Q$5,5,IF(X878="X",1,0))+IF(Y878='Valori Consentiti - Table 1'!$S$5,5,IF(Y878="X",1,0))+IF(Z878='Valori Consentiti - Table 1'!$U$5,5,IF(Z878="X",1,0))+IF(AA878='Valori Consentiti - Table 1'!$W$5,5,IF(AA878="X",1,0))+IF(AB878='Valori Consentiti - Table 1'!$Y$5,5,IF(AB878="X",1,0))+IF(AC878='Valori Consentiti - Table 1'!$AA$5,5,IF(AC878="X",1,0))+IF(AD878='Valori Consentiti - Table 1'!$AC$5,5,IF(AD878="X",1,0))+IF(AE878='Valori Consentiti - Table 1'!$AE$5,5,IF(AE878="X",1,0))+IF(AF878='Valori Consentiti - Table 1'!$AG$5,5,IF(AF878="X",1,0))+IF(AG878='Valori Consentiti - Table 1'!$AI$5,5,IF(AG878="X",1,0))+IF(AH878='Valori Consentiti - Table 1'!$AK$5,5,IF(AH878="X",1,0))+IF(AI878='Valori Consentiti - Table 1'!$AM$5,5,IF(AI878="X",1,0))+IF(AJ878='Valori Consentiti - Table 1'!$AO$5,5,IF(AJ878="X",1,0))+IF(AK878='Valori Consentiti - Table 1'!$AQ$5,5,IF(AK878="X",1,0))+IF(AL878='Valori Consentiti - Table 1'!$AS$5,5,IF(AL878="X",1,0))+IF(AM878='Valori Consentiti - Table 1'!$AU$5,5,IF(AM878="X",1,0)),))))</f>
        <v>0</v>
      </c>
      <c r="N878" s="16">
        <f t="shared" si="426"/>
        <v>0</v>
      </c>
      <c r="O878" s="16">
        <f t="shared" si="427"/>
        <v>20</v>
      </c>
      <c r="P878" s="16">
        <f>IF(G878=1,IF(T878='Valori Consentiti - Table 1'!$I$2,1,0)+IF(U878='Valori Consentiti - Table 1'!$K$2,1,0)+IF(V878='Valori Consentiti - Table 1'!$M$2,1,0)+IF(W878='Valori Consentiti - Table 1'!$O$2,1,0)+IF(X878='Valori Consentiti - Table 1'!$Q$2,1,0)+IF(Y878='Valori Consentiti - Table 1'!$S$2,1,0)+IF(Z878='Valori Consentiti - Table 1'!$U$2,1,0)+IF(AA878='Valori Consentiti - Table 1'!$W$2,1,0)+IF(AB878='Valori Consentiti - Table 1'!$Y$2,1,0)+IF(AC878='Valori Consentiti - Table 1'!$AA$2,1,0)+IF(AD878='Valori Consentiti - Table 1'!$AC$2,1,0)+IF(AE878='Valori Consentiti - Table 1'!$AE$2,1,0)+IF(AF878='Valori Consentiti - Table 1'!$AG$2,1,0)+IF(AG878='Valori Consentiti - Table 1'!$AI$2,1,0)+IF(AH878='Valori Consentiti - Table 1'!$AK$2,1,0)+IF(AI878='Valori Consentiti - Table 1'!$AM$2,1,0)+IF(AJ878='Valori Consentiti - Table 1'!$AO$2,1,0)+IF(AK878='Valori Consentiti - Table 1'!$AQ$2,1,0)+IF(AL878='Valori Consentiti - Table 1'!$AS$2,1,0)+IF(AM878='Valori Consentiti - Table 1'!$AU$2,1,0),IF(G878=2,IF(T878='Valori Consentiti - Table 1'!$I$3,1,0)+IF(U878='Valori Consentiti - Table 1'!$K$3,1,0)+IF(V878='Valori Consentiti - Table 1'!$M$3,1,0)+IF(W878='Valori Consentiti - Table 1'!$O$3,1,0)+IF(X878='Valori Consentiti - Table 1'!$Q$3,1,0)+IF(Y878='Valori Consentiti - Table 1'!$S$3,1,0)+IF(Z878='Valori Consentiti - Table 1'!$U$3,1,0)+IF(AA878='Valori Consentiti - Table 1'!$W$3,1,0)+IF(AB878='Valori Consentiti - Table 1'!$Y$3,1,0)+IF(AC878='Valori Consentiti - Table 1'!$AA$3,1,0)+IF(AD878='Valori Consentiti - Table 1'!$AC$3,1,0)+IF(AE878='Valori Consentiti - Table 1'!$AE$3,1,0)+IF(AF878='Valori Consentiti - Table 1'!$AG$3,1,0)+IF(AG878='Valori Consentiti - Table 1'!$AI$3,1,0)+IF(AH878='Valori Consentiti - Table 1'!$AK$3,1,0)+IF(AI878='Valori Consentiti - Table 1'!$AM$3,1,0)+IF(AJ878='Valori Consentiti - Table 1'!$AO$3,1,0)+IF(AK878='Valori Consentiti - Table 1'!$AQ$3,1,0)+IF(AL878='Valori Consentiti - Table 1'!$AS$3,1,0)+IF(AM878='Valori Consentiti - Table 1'!$AU$3,1,0),IF(G878=3,IF(T878='Valori Consentiti - Table 1'!$I$4,1,0)+IF(U878='Valori Consentiti - Table 1'!$K$4,1,0)+IF(V878='Valori Consentiti - Table 1'!$M$4,1,0)+IF(W878='Valori Consentiti - Table 1'!$O$4,1,0)+IF(X878='Valori Consentiti - Table 1'!$Q$4,1,0)+IF(Y878='Valori Consentiti - Table 1'!$S$4,1,0)+IF(Z878='Valori Consentiti - Table 1'!$U$4,1,0)+IF(AA878='Valori Consentiti - Table 1'!$W$4,1,0)+IF(AB878='Valori Consentiti - Table 1'!$Y$4,1,0)+IF(AC878='Valori Consentiti - Table 1'!$AA$4,1,0)+IF(AD878='Valori Consentiti - Table 1'!$AC$4,1,0)+IF(AE878='Valori Consentiti - Table 1'!$AE$4,1,0)+IF(AF878='Valori Consentiti - Table 1'!$AG$4,1,0)+IF(AG878='Valori Consentiti - Table 1'!$AI$4,1,0)+IF(AH878='Valori Consentiti - Table 1'!$AK$4,1,0)+IF(AI878='Valori Consentiti - Table 1'!$AM$4,1,0)+IF(AJ878='Valori Consentiti - Table 1'!$AO$4,1,0)+IF(AK878='Valori Consentiti - Table 1'!$AQ$4,1,0)+IF(AL878='Valori Consentiti - Table 1'!$AS$4,1,0)+IF(AM878='Valori Consentiti - Table 1'!$AU$4,1,0),IF(G878=4,IF(T878='Valori Consentiti - Table 1'!$I$5,1,0)+IF(U878='Valori Consentiti - Table 1'!$K$5,1,0)+IF(V878='Valori Consentiti - Table 1'!$M$5,1,0)+IF(W878='Valori Consentiti - Table 1'!$O$5,1,0)+IF(X878='Valori Consentiti - Table 1'!$Q$5,1,0)+IF(Y878='Valori Consentiti - Table 1'!$S$5,1,0)+IF(Z878='Valori Consentiti - Table 1'!$U$5,1,0)+IF(AA878='Valori Consentiti - Table 1'!$W$5,1,0)+IF(AB878='Valori Consentiti - Table 1'!$Y$5,1,0)+IF(AC878='Valori Consentiti - Table 1'!$AA$5,1,0)+IF(AD878='Valori Consentiti - Table 1'!$AC$5,1,0)+IF(AE878='Valori Consentiti - Table 1'!$AE$5,1,0)+IF(AF878='Valori Consentiti - Table 1'!$AG$5,1,0)+IF(AG878='Valori Consentiti - Table 1'!$AI$5,1,0)+IF(AH878='Valori Consentiti - Table 1'!$AK$5,1,0)+IF(AI878='Valori Consentiti - Table 1'!$AM$5,1,0)+IF(AJ878='Valori Consentiti - Table 1'!$AO$5,1,0)+IF(AK878='Valori Consentiti - Table 1'!$AQ$5,1,0)+IF(AL878='Valori Consentiti - Table 1'!$AS$5,1,0)+IF(AM878='Valori Consentiti - Table 1'!$AU$5,1,0),))))</f>
        <v>0</v>
      </c>
      <c r="Q878" s="16">
        <f t="shared" si="428"/>
        <v>20</v>
      </c>
      <c r="R878" s="16">
        <f t="shared" si="420"/>
        <v>1</v>
      </c>
      <c r="S878" s="17"/>
      <c r="T878" s="24" t="str">
        <f t="shared" si="400"/>
        <v/>
      </c>
      <c r="U878" s="25" t="str">
        <f t="shared" si="401"/>
        <v/>
      </c>
      <c r="V878" s="25" t="str">
        <f t="shared" si="402"/>
        <v/>
      </c>
      <c r="W878" s="26" t="str">
        <f t="shared" si="403"/>
        <v/>
      </c>
      <c r="X878" s="27" t="str">
        <f t="shared" si="404"/>
        <v/>
      </c>
      <c r="Y878" s="25" t="str">
        <f t="shared" si="405"/>
        <v/>
      </c>
      <c r="Z878" s="25" t="str">
        <f t="shared" si="406"/>
        <v/>
      </c>
      <c r="AA878" s="26" t="str">
        <f t="shared" si="407"/>
        <v/>
      </c>
      <c r="AB878" s="27" t="str">
        <f t="shared" si="408"/>
        <v/>
      </c>
      <c r="AC878" s="25" t="str">
        <f t="shared" si="409"/>
        <v/>
      </c>
      <c r="AD878" s="25" t="str">
        <f t="shared" si="410"/>
        <v/>
      </c>
      <c r="AE878" s="26" t="str">
        <f t="shared" si="411"/>
        <v/>
      </c>
      <c r="AF878" s="27" t="str">
        <f t="shared" si="412"/>
        <v/>
      </c>
      <c r="AG878" s="25" t="str">
        <f t="shared" si="413"/>
        <v/>
      </c>
      <c r="AH878" s="25" t="str">
        <f t="shared" si="414"/>
        <v/>
      </c>
      <c r="AI878" s="26" t="str">
        <f t="shared" si="415"/>
        <v/>
      </c>
      <c r="AJ878" s="27" t="str">
        <f t="shared" si="416"/>
        <v/>
      </c>
      <c r="AK878" s="25" t="str">
        <f t="shared" si="417"/>
        <v/>
      </c>
      <c r="AL878" s="25" t="str">
        <f t="shared" si="418"/>
        <v/>
      </c>
      <c r="AM878" s="28" t="str">
        <f t="shared" si="419"/>
        <v/>
      </c>
      <c r="AN878" s="29" t="b">
        <f t="shared" si="421"/>
        <v>0</v>
      </c>
      <c r="AO878" s="29" t="b">
        <f t="shared" si="422"/>
        <v>0</v>
      </c>
      <c r="AP878" s="29" t="b">
        <f t="shared" si="423"/>
        <v>0</v>
      </c>
      <c r="AQ878" s="29" t="b">
        <f t="shared" si="424"/>
        <v>0</v>
      </c>
      <c r="AR878" s="29" t="b">
        <f t="shared" si="425"/>
        <v>0</v>
      </c>
    </row>
    <row r="879" spans="1:44">
      <c r="A879" s="14"/>
      <c r="B879" s="14"/>
      <c r="C879" s="22"/>
      <c r="D879" s="14"/>
      <c r="E879" s="14"/>
      <c r="F879" s="14"/>
      <c r="G879" s="14"/>
      <c r="H879" s="15"/>
      <c r="I879" s="15"/>
      <c r="J879" s="15"/>
      <c r="K879" s="15"/>
      <c r="L879" s="15"/>
      <c r="M879" s="23">
        <f>IF(G879=1,IF(T879='Valori Consentiti - Table 1'!$I$2,5,IF(T879="X",1,0))+IF(U879='Valori Consentiti - Table 1'!$K$2,5,IF(U879="X",1,0))+IF(V879='Valori Consentiti - Table 1'!$M$2,5,IF(V879="X",1,0))+IF(W879='Valori Consentiti - Table 1'!$O$2,5,IF(W879="X",1,0))+IF(X879='Valori Consentiti - Table 1'!$Q$2,5,IF(X879="X",1,0))+IF(Y879='Valori Consentiti - Table 1'!$S$2,5,IF(Y879="X",1,0))+IF(Z879='Valori Consentiti - Table 1'!$U$2,5,IF(Z879="X",1,0))+IF(AA879='Valori Consentiti - Table 1'!$W$2,5,IF(AA879="X",1,0))+IF(AB879='Valori Consentiti - Table 1'!$Y$2,5,IF(AB879="X",1,0))+IF(AC879='Valori Consentiti - Table 1'!$AA$2,5,IF(AC879="X",1,0))+IF(AD879='Valori Consentiti - Table 1'!$AC$2,5,IF(AD879="X",1,0))+IF(AE879='Valori Consentiti - Table 1'!$AE$2,5,IF(AE879="X",1,0))+IF(AF879='Valori Consentiti - Table 1'!$AG$2,5,IF(AF879="X",1,0))+IF(AG879='Valori Consentiti - Table 1'!$AI$2,5,IF(AG879="X",1,0))+IF(AH879='Valori Consentiti - Table 1'!$AK$2,5,IF(AH879="X",1,0))+IF(AI879='Valori Consentiti - Table 1'!$AM$2,5,IF(AI879="X",1,0))+IF(AJ879='Valori Consentiti - Table 1'!$AO$2,5,IF(AJ879="X",1,0))+IF(AK879='Valori Consentiti - Table 1'!$AQ$2,5,IF(AK879="X",1,0))+IF(AL879='Valori Consentiti - Table 1'!$AS$2,5,IF(AL879="X",1,0))+IF(AM879='Valori Consentiti - Table 1'!$AU$2,5,IF(AM879="X",1,0)),IF(G879=2,IF(T879='Valori Consentiti - Table 1'!$I$3,5,IF(T879="X",1,0))+IF(U879='Valori Consentiti - Table 1'!$K$3,5,IF(U879="X",1,0))+IF(V879='Valori Consentiti - Table 1'!$M$3,5,IF(V879="X",1,0))+IF(W879='Valori Consentiti - Table 1'!$O$3,5,IF(W879="X",1,0))+IF(X879='Valori Consentiti - Table 1'!$Q$3,5,IF(X879="X",1,0))+IF(Y879='Valori Consentiti - Table 1'!$S$3,5,IF(Y879="X",1,0))+IF(Z879='Valori Consentiti - Table 1'!$U$3,5,IF(Z879="X",1,0))+IF(AA879='Valori Consentiti - Table 1'!$W$3,5,IF(AA879="X",1,0))+IF(AB879='Valori Consentiti - Table 1'!$Y$3,5,IF(AB879="X",1,0))+IF(AC879='Valori Consentiti - Table 1'!$AA$3,5,IF(AC879="X",1,0))+IF(AD879='Valori Consentiti - Table 1'!$AC$3,5,IF(AD879="X",1,0))+IF(AE879='Valori Consentiti - Table 1'!$AE$3,5,IF(AE879="X",1,0))+IF(AF879='Valori Consentiti - Table 1'!$AG$3,5,IF(AF879="X",1,0))+IF(AG879='Valori Consentiti - Table 1'!$AI$3,5,IF(AG879="X",1,0))+IF(AH879='Valori Consentiti - Table 1'!$AK$3,5,IF(AH879="X",1,0))+IF(AI879='Valori Consentiti - Table 1'!$AM$3,5,IF(AI879="X",1,0))+IF(AJ879='Valori Consentiti - Table 1'!$AO$3,5,IF(AJ879="X",1,0))+IF(AK879='Valori Consentiti - Table 1'!$AQ$3,5,IF(AK879="X",1,0))+IF(AL879='Valori Consentiti - Table 1'!$AS$3,5,IF(AL879="X",1,0))+IF(AM879='Valori Consentiti - Table 1'!$AU$3,5,IF(AM879="X",1,0)),IF(G879=3,IF(T879='Valori Consentiti - Table 1'!$I$4,5,IF(T879="X",1,0))+IF(U879='Valori Consentiti - Table 1'!$K$4,5,IF(U879="X",1,0))+IF(V879='Valori Consentiti - Table 1'!$M$4,5,IF(V879="X",1,0))+IF(W879='Valori Consentiti - Table 1'!$O$4,5,IF(W879="X",1,0))+IF(X879='Valori Consentiti - Table 1'!$Q$4,5,IF(X879="X",1,0))+IF(Y879='Valori Consentiti - Table 1'!$S$4,5,IF(Y879="X",1,0))+IF(Z879='Valori Consentiti - Table 1'!$U$4,5,IF(Z879="X",1,0))+IF(AA879='Valori Consentiti - Table 1'!$W$4,5,IF(AA879="X",1,0))+IF(AB879='Valori Consentiti - Table 1'!$Y$4,5,IF(AB879="X",1,0))+IF(AC879='Valori Consentiti - Table 1'!$AA$4,5,IF(AC879="X",1,0))+IF(AD879='Valori Consentiti - Table 1'!$AC$4,5,IF(AD879="X",1,0))+IF(AE879='Valori Consentiti - Table 1'!$AE$4,5,IF(AE879="X",1,0))+IF(AF879='Valori Consentiti - Table 1'!$AG$4,5,IF(AF879="X",1,0))+IF(AG879='Valori Consentiti - Table 1'!$AI$4,5,IF(AG879="X",1,0))+IF(AH879='Valori Consentiti - Table 1'!$AK$4,5,IF(AH879="X",1,0))+IF(AI879='Valori Consentiti - Table 1'!$AM$4,5,IF(AI879="X",1,0))+IF(AJ879='Valori Consentiti - Table 1'!$AO$4,5,IF(AJ879="X",1,0))+IF(AK879='Valori Consentiti - Table 1'!$AQ$4,5,IF(AK879="X",1,0))+IF(AL879='Valori Consentiti - Table 1'!$AS$4,5,IF(AL879="X",1,0))+IF(AM879='Valori Consentiti - Table 1'!$AU$4,5,IF(AM879="X",1,0)),IF(G879=4,IF(T879='Valori Consentiti - Table 1'!$I$5,5,IF(T879="X",1,0))+IF(U879='Valori Consentiti - Table 1'!$K$5,5,IF(U879="X",1,0))+IF(V879='Valori Consentiti - Table 1'!$M$5,5,IF(V879="X",1,0))+IF(W879='Valori Consentiti - Table 1'!$O$5,5,IF(W879="X",1,0))+IF(X879='Valori Consentiti - Table 1'!$Q$5,5,IF(X879="X",1,0))+IF(Y879='Valori Consentiti - Table 1'!$S$5,5,IF(Y879="X",1,0))+IF(Z879='Valori Consentiti - Table 1'!$U$5,5,IF(Z879="X",1,0))+IF(AA879='Valori Consentiti - Table 1'!$W$5,5,IF(AA879="X",1,0))+IF(AB879='Valori Consentiti - Table 1'!$Y$5,5,IF(AB879="X",1,0))+IF(AC879='Valori Consentiti - Table 1'!$AA$5,5,IF(AC879="X",1,0))+IF(AD879='Valori Consentiti - Table 1'!$AC$5,5,IF(AD879="X",1,0))+IF(AE879='Valori Consentiti - Table 1'!$AE$5,5,IF(AE879="X",1,0))+IF(AF879='Valori Consentiti - Table 1'!$AG$5,5,IF(AF879="X",1,0))+IF(AG879='Valori Consentiti - Table 1'!$AI$5,5,IF(AG879="X",1,0))+IF(AH879='Valori Consentiti - Table 1'!$AK$5,5,IF(AH879="X",1,0))+IF(AI879='Valori Consentiti - Table 1'!$AM$5,5,IF(AI879="X",1,0))+IF(AJ879='Valori Consentiti - Table 1'!$AO$5,5,IF(AJ879="X",1,0))+IF(AK879='Valori Consentiti - Table 1'!$AQ$5,5,IF(AK879="X",1,0))+IF(AL879='Valori Consentiti - Table 1'!$AS$5,5,IF(AL879="X",1,0))+IF(AM879='Valori Consentiti - Table 1'!$AU$5,5,IF(AM879="X",1,0)),))))</f>
        <v>0</v>
      </c>
      <c r="N879" s="16">
        <f t="shared" si="426"/>
        <v>0</v>
      </c>
      <c r="O879" s="16">
        <f t="shared" si="427"/>
        <v>20</v>
      </c>
      <c r="P879" s="16">
        <f>IF(G879=1,IF(T879='Valori Consentiti - Table 1'!$I$2,1,0)+IF(U879='Valori Consentiti - Table 1'!$K$2,1,0)+IF(V879='Valori Consentiti - Table 1'!$M$2,1,0)+IF(W879='Valori Consentiti - Table 1'!$O$2,1,0)+IF(X879='Valori Consentiti - Table 1'!$Q$2,1,0)+IF(Y879='Valori Consentiti - Table 1'!$S$2,1,0)+IF(Z879='Valori Consentiti - Table 1'!$U$2,1,0)+IF(AA879='Valori Consentiti - Table 1'!$W$2,1,0)+IF(AB879='Valori Consentiti - Table 1'!$Y$2,1,0)+IF(AC879='Valori Consentiti - Table 1'!$AA$2,1,0)+IF(AD879='Valori Consentiti - Table 1'!$AC$2,1,0)+IF(AE879='Valori Consentiti - Table 1'!$AE$2,1,0)+IF(AF879='Valori Consentiti - Table 1'!$AG$2,1,0)+IF(AG879='Valori Consentiti - Table 1'!$AI$2,1,0)+IF(AH879='Valori Consentiti - Table 1'!$AK$2,1,0)+IF(AI879='Valori Consentiti - Table 1'!$AM$2,1,0)+IF(AJ879='Valori Consentiti - Table 1'!$AO$2,1,0)+IF(AK879='Valori Consentiti - Table 1'!$AQ$2,1,0)+IF(AL879='Valori Consentiti - Table 1'!$AS$2,1,0)+IF(AM879='Valori Consentiti - Table 1'!$AU$2,1,0),IF(G879=2,IF(T879='Valori Consentiti - Table 1'!$I$3,1,0)+IF(U879='Valori Consentiti - Table 1'!$K$3,1,0)+IF(V879='Valori Consentiti - Table 1'!$M$3,1,0)+IF(W879='Valori Consentiti - Table 1'!$O$3,1,0)+IF(X879='Valori Consentiti - Table 1'!$Q$3,1,0)+IF(Y879='Valori Consentiti - Table 1'!$S$3,1,0)+IF(Z879='Valori Consentiti - Table 1'!$U$3,1,0)+IF(AA879='Valori Consentiti - Table 1'!$W$3,1,0)+IF(AB879='Valori Consentiti - Table 1'!$Y$3,1,0)+IF(AC879='Valori Consentiti - Table 1'!$AA$3,1,0)+IF(AD879='Valori Consentiti - Table 1'!$AC$3,1,0)+IF(AE879='Valori Consentiti - Table 1'!$AE$3,1,0)+IF(AF879='Valori Consentiti - Table 1'!$AG$3,1,0)+IF(AG879='Valori Consentiti - Table 1'!$AI$3,1,0)+IF(AH879='Valori Consentiti - Table 1'!$AK$3,1,0)+IF(AI879='Valori Consentiti - Table 1'!$AM$3,1,0)+IF(AJ879='Valori Consentiti - Table 1'!$AO$3,1,0)+IF(AK879='Valori Consentiti - Table 1'!$AQ$3,1,0)+IF(AL879='Valori Consentiti - Table 1'!$AS$3,1,0)+IF(AM879='Valori Consentiti - Table 1'!$AU$3,1,0),IF(G879=3,IF(T879='Valori Consentiti - Table 1'!$I$4,1,0)+IF(U879='Valori Consentiti - Table 1'!$K$4,1,0)+IF(V879='Valori Consentiti - Table 1'!$M$4,1,0)+IF(W879='Valori Consentiti - Table 1'!$O$4,1,0)+IF(X879='Valori Consentiti - Table 1'!$Q$4,1,0)+IF(Y879='Valori Consentiti - Table 1'!$S$4,1,0)+IF(Z879='Valori Consentiti - Table 1'!$U$4,1,0)+IF(AA879='Valori Consentiti - Table 1'!$W$4,1,0)+IF(AB879='Valori Consentiti - Table 1'!$Y$4,1,0)+IF(AC879='Valori Consentiti - Table 1'!$AA$4,1,0)+IF(AD879='Valori Consentiti - Table 1'!$AC$4,1,0)+IF(AE879='Valori Consentiti - Table 1'!$AE$4,1,0)+IF(AF879='Valori Consentiti - Table 1'!$AG$4,1,0)+IF(AG879='Valori Consentiti - Table 1'!$AI$4,1,0)+IF(AH879='Valori Consentiti - Table 1'!$AK$4,1,0)+IF(AI879='Valori Consentiti - Table 1'!$AM$4,1,0)+IF(AJ879='Valori Consentiti - Table 1'!$AO$4,1,0)+IF(AK879='Valori Consentiti - Table 1'!$AQ$4,1,0)+IF(AL879='Valori Consentiti - Table 1'!$AS$4,1,0)+IF(AM879='Valori Consentiti - Table 1'!$AU$4,1,0),IF(G879=4,IF(T879='Valori Consentiti - Table 1'!$I$5,1,0)+IF(U879='Valori Consentiti - Table 1'!$K$5,1,0)+IF(V879='Valori Consentiti - Table 1'!$M$5,1,0)+IF(W879='Valori Consentiti - Table 1'!$O$5,1,0)+IF(X879='Valori Consentiti - Table 1'!$Q$5,1,0)+IF(Y879='Valori Consentiti - Table 1'!$S$5,1,0)+IF(Z879='Valori Consentiti - Table 1'!$U$5,1,0)+IF(AA879='Valori Consentiti - Table 1'!$W$5,1,0)+IF(AB879='Valori Consentiti - Table 1'!$Y$5,1,0)+IF(AC879='Valori Consentiti - Table 1'!$AA$5,1,0)+IF(AD879='Valori Consentiti - Table 1'!$AC$5,1,0)+IF(AE879='Valori Consentiti - Table 1'!$AE$5,1,0)+IF(AF879='Valori Consentiti - Table 1'!$AG$5,1,0)+IF(AG879='Valori Consentiti - Table 1'!$AI$5,1,0)+IF(AH879='Valori Consentiti - Table 1'!$AK$5,1,0)+IF(AI879='Valori Consentiti - Table 1'!$AM$5,1,0)+IF(AJ879='Valori Consentiti - Table 1'!$AO$5,1,0)+IF(AK879='Valori Consentiti - Table 1'!$AQ$5,1,0)+IF(AL879='Valori Consentiti - Table 1'!$AS$5,1,0)+IF(AM879='Valori Consentiti - Table 1'!$AU$5,1,0),))))</f>
        <v>0</v>
      </c>
      <c r="Q879" s="16">
        <f t="shared" si="428"/>
        <v>20</v>
      </c>
      <c r="R879" s="16">
        <f t="shared" si="420"/>
        <v>1</v>
      </c>
      <c r="S879" s="17"/>
      <c r="T879" s="24" t="str">
        <f t="shared" si="400"/>
        <v/>
      </c>
      <c r="U879" s="25" t="str">
        <f t="shared" si="401"/>
        <v/>
      </c>
      <c r="V879" s="25" t="str">
        <f t="shared" si="402"/>
        <v/>
      </c>
      <c r="W879" s="26" t="str">
        <f t="shared" si="403"/>
        <v/>
      </c>
      <c r="X879" s="27" t="str">
        <f t="shared" si="404"/>
        <v/>
      </c>
      <c r="Y879" s="25" t="str">
        <f t="shared" si="405"/>
        <v/>
      </c>
      <c r="Z879" s="25" t="str">
        <f t="shared" si="406"/>
        <v/>
      </c>
      <c r="AA879" s="26" t="str">
        <f t="shared" si="407"/>
        <v/>
      </c>
      <c r="AB879" s="27" t="str">
        <f t="shared" si="408"/>
        <v/>
      </c>
      <c r="AC879" s="25" t="str">
        <f t="shared" si="409"/>
        <v/>
      </c>
      <c r="AD879" s="25" t="str">
        <f t="shared" si="410"/>
        <v/>
      </c>
      <c r="AE879" s="26" t="str">
        <f t="shared" si="411"/>
        <v/>
      </c>
      <c r="AF879" s="27" t="str">
        <f t="shared" si="412"/>
        <v/>
      </c>
      <c r="AG879" s="25" t="str">
        <f t="shared" si="413"/>
        <v/>
      </c>
      <c r="AH879" s="25" t="str">
        <f t="shared" si="414"/>
        <v/>
      </c>
      <c r="AI879" s="26" t="str">
        <f t="shared" si="415"/>
        <v/>
      </c>
      <c r="AJ879" s="27" t="str">
        <f t="shared" si="416"/>
        <v/>
      </c>
      <c r="AK879" s="25" t="str">
        <f t="shared" si="417"/>
        <v/>
      </c>
      <c r="AL879" s="25" t="str">
        <f t="shared" si="418"/>
        <v/>
      </c>
      <c r="AM879" s="28" t="str">
        <f t="shared" si="419"/>
        <v/>
      </c>
      <c r="AN879" s="29" t="b">
        <f t="shared" si="421"/>
        <v>0</v>
      </c>
      <c r="AO879" s="29" t="b">
        <f t="shared" si="422"/>
        <v>0</v>
      </c>
      <c r="AP879" s="29" t="b">
        <f t="shared" si="423"/>
        <v>0</v>
      </c>
      <c r="AQ879" s="29" t="b">
        <f t="shared" si="424"/>
        <v>0</v>
      </c>
      <c r="AR879" s="29" t="b">
        <f t="shared" si="425"/>
        <v>0</v>
      </c>
    </row>
    <row r="880" spans="1:44">
      <c r="A880" s="14"/>
      <c r="B880" s="14"/>
      <c r="C880" s="22"/>
      <c r="D880" s="14"/>
      <c r="E880" s="14"/>
      <c r="F880" s="14"/>
      <c r="G880" s="14"/>
      <c r="H880" s="15"/>
      <c r="I880" s="15"/>
      <c r="J880" s="15"/>
      <c r="K880" s="15"/>
      <c r="L880" s="15"/>
      <c r="M880" s="23">
        <f>IF(G880=1,IF(T880='Valori Consentiti - Table 1'!$I$2,5,IF(T880="X",1,0))+IF(U880='Valori Consentiti - Table 1'!$K$2,5,IF(U880="X",1,0))+IF(V880='Valori Consentiti - Table 1'!$M$2,5,IF(V880="X",1,0))+IF(W880='Valori Consentiti - Table 1'!$O$2,5,IF(W880="X",1,0))+IF(X880='Valori Consentiti - Table 1'!$Q$2,5,IF(X880="X",1,0))+IF(Y880='Valori Consentiti - Table 1'!$S$2,5,IF(Y880="X",1,0))+IF(Z880='Valori Consentiti - Table 1'!$U$2,5,IF(Z880="X",1,0))+IF(AA880='Valori Consentiti - Table 1'!$W$2,5,IF(AA880="X",1,0))+IF(AB880='Valori Consentiti - Table 1'!$Y$2,5,IF(AB880="X",1,0))+IF(AC880='Valori Consentiti - Table 1'!$AA$2,5,IF(AC880="X",1,0))+IF(AD880='Valori Consentiti - Table 1'!$AC$2,5,IF(AD880="X",1,0))+IF(AE880='Valori Consentiti - Table 1'!$AE$2,5,IF(AE880="X",1,0))+IF(AF880='Valori Consentiti - Table 1'!$AG$2,5,IF(AF880="X",1,0))+IF(AG880='Valori Consentiti - Table 1'!$AI$2,5,IF(AG880="X",1,0))+IF(AH880='Valori Consentiti - Table 1'!$AK$2,5,IF(AH880="X",1,0))+IF(AI880='Valori Consentiti - Table 1'!$AM$2,5,IF(AI880="X",1,0))+IF(AJ880='Valori Consentiti - Table 1'!$AO$2,5,IF(AJ880="X",1,0))+IF(AK880='Valori Consentiti - Table 1'!$AQ$2,5,IF(AK880="X",1,0))+IF(AL880='Valori Consentiti - Table 1'!$AS$2,5,IF(AL880="X",1,0))+IF(AM880='Valori Consentiti - Table 1'!$AU$2,5,IF(AM880="X",1,0)),IF(G880=2,IF(T880='Valori Consentiti - Table 1'!$I$3,5,IF(T880="X",1,0))+IF(U880='Valori Consentiti - Table 1'!$K$3,5,IF(U880="X",1,0))+IF(V880='Valori Consentiti - Table 1'!$M$3,5,IF(V880="X",1,0))+IF(W880='Valori Consentiti - Table 1'!$O$3,5,IF(W880="X",1,0))+IF(X880='Valori Consentiti - Table 1'!$Q$3,5,IF(X880="X",1,0))+IF(Y880='Valori Consentiti - Table 1'!$S$3,5,IF(Y880="X",1,0))+IF(Z880='Valori Consentiti - Table 1'!$U$3,5,IF(Z880="X",1,0))+IF(AA880='Valori Consentiti - Table 1'!$W$3,5,IF(AA880="X",1,0))+IF(AB880='Valori Consentiti - Table 1'!$Y$3,5,IF(AB880="X",1,0))+IF(AC880='Valori Consentiti - Table 1'!$AA$3,5,IF(AC880="X",1,0))+IF(AD880='Valori Consentiti - Table 1'!$AC$3,5,IF(AD880="X",1,0))+IF(AE880='Valori Consentiti - Table 1'!$AE$3,5,IF(AE880="X",1,0))+IF(AF880='Valori Consentiti - Table 1'!$AG$3,5,IF(AF880="X",1,0))+IF(AG880='Valori Consentiti - Table 1'!$AI$3,5,IF(AG880="X",1,0))+IF(AH880='Valori Consentiti - Table 1'!$AK$3,5,IF(AH880="X",1,0))+IF(AI880='Valori Consentiti - Table 1'!$AM$3,5,IF(AI880="X",1,0))+IF(AJ880='Valori Consentiti - Table 1'!$AO$3,5,IF(AJ880="X",1,0))+IF(AK880='Valori Consentiti - Table 1'!$AQ$3,5,IF(AK880="X",1,0))+IF(AL880='Valori Consentiti - Table 1'!$AS$3,5,IF(AL880="X",1,0))+IF(AM880='Valori Consentiti - Table 1'!$AU$3,5,IF(AM880="X",1,0)),IF(G880=3,IF(T880='Valori Consentiti - Table 1'!$I$4,5,IF(T880="X",1,0))+IF(U880='Valori Consentiti - Table 1'!$K$4,5,IF(U880="X",1,0))+IF(V880='Valori Consentiti - Table 1'!$M$4,5,IF(V880="X",1,0))+IF(W880='Valori Consentiti - Table 1'!$O$4,5,IF(W880="X",1,0))+IF(X880='Valori Consentiti - Table 1'!$Q$4,5,IF(X880="X",1,0))+IF(Y880='Valori Consentiti - Table 1'!$S$4,5,IF(Y880="X",1,0))+IF(Z880='Valori Consentiti - Table 1'!$U$4,5,IF(Z880="X",1,0))+IF(AA880='Valori Consentiti - Table 1'!$W$4,5,IF(AA880="X",1,0))+IF(AB880='Valori Consentiti - Table 1'!$Y$4,5,IF(AB880="X",1,0))+IF(AC880='Valori Consentiti - Table 1'!$AA$4,5,IF(AC880="X",1,0))+IF(AD880='Valori Consentiti - Table 1'!$AC$4,5,IF(AD880="X",1,0))+IF(AE880='Valori Consentiti - Table 1'!$AE$4,5,IF(AE880="X",1,0))+IF(AF880='Valori Consentiti - Table 1'!$AG$4,5,IF(AF880="X",1,0))+IF(AG880='Valori Consentiti - Table 1'!$AI$4,5,IF(AG880="X",1,0))+IF(AH880='Valori Consentiti - Table 1'!$AK$4,5,IF(AH880="X",1,0))+IF(AI880='Valori Consentiti - Table 1'!$AM$4,5,IF(AI880="X",1,0))+IF(AJ880='Valori Consentiti - Table 1'!$AO$4,5,IF(AJ880="X",1,0))+IF(AK880='Valori Consentiti - Table 1'!$AQ$4,5,IF(AK880="X",1,0))+IF(AL880='Valori Consentiti - Table 1'!$AS$4,5,IF(AL880="X",1,0))+IF(AM880='Valori Consentiti - Table 1'!$AU$4,5,IF(AM880="X",1,0)),IF(G880=4,IF(T880='Valori Consentiti - Table 1'!$I$5,5,IF(T880="X",1,0))+IF(U880='Valori Consentiti - Table 1'!$K$5,5,IF(U880="X",1,0))+IF(V880='Valori Consentiti - Table 1'!$M$5,5,IF(V880="X",1,0))+IF(W880='Valori Consentiti - Table 1'!$O$5,5,IF(W880="X",1,0))+IF(X880='Valori Consentiti - Table 1'!$Q$5,5,IF(X880="X",1,0))+IF(Y880='Valori Consentiti - Table 1'!$S$5,5,IF(Y880="X",1,0))+IF(Z880='Valori Consentiti - Table 1'!$U$5,5,IF(Z880="X",1,0))+IF(AA880='Valori Consentiti - Table 1'!$W$5,5,IF(AA880="X",1,0))+IF(AB880='Valori Consentiti - Table 1'!$Y$5,5,IF(AB880="X",1,0))+IF(AC880='Valori Consentiti - Table 1'!$AA$5,5,IF(AC880="X",1,0))+IF(AD880='Valori Consentiti - Table 1'!$AC$5,5,IF(AD880="X",1,0))+IF(AE880='Valori Consentiti - Table 1'!$AE$5,5,IF(AE880="X",1,0))+IF(AF880='Valori Consentiti - Table 1'!$AG$5,5,IF(AF880="X",1,0))+IF(AG880='Valori Consentiti - Table 1'!$AI$5,5,IF(AG880="X",1,0))+IF(AH880='Valori Consentiti - Table 1'!$AK$5,5,IF(AH880="X",1,0))+IF(AI880='Valori Consentiti - Table 1'!$AM$5,5,IF(AI880="X",1,0))+IF(AJ880='Valori Consentiti - Table 1'!$AO$5,5,IF(AJ880="X",1,0))+IF(AK880='Valori Consentiti - Table 1'!$AQ$5,5,IF(AK880="X",1,0))+IF(AL880='Valori Consentiti - Table 1'!$AS$5,5,IF(AL880="X",1,0))+IF(AM880='Valori Consentiti - Table 1'!$AU$5,5,IF(AM880="X",1,0)),))))</f>
        <v>0</v>
      </c>
      <c r="N880" s="16">
        <f t="shared" si="426"/>
        <v>0</v>
      </c>
      <c r="O880" s="16">
        <f t="shared" si="427"/>
        <v>20</v>
      </c>
      <c r="P880" s="16">
        <f>IF(G880=1,IF(T880='Valori Consentiti - Table 1'!$I$2,1,0)+IF(U880='Valori Consentiti - Table 1'!$K$2,1,0)+IF(V880='Valori Consentiti - Table 1'!$M$2,1,0)+IF(W880='Valori Consentiti - Table 1'!$O$2,1,0)+IF(X880='Valori Consentiti - Table 1'!$Q$2,1,0)+IF(Y880='Valori Consentiti - Table 1'!$S$2,1,0)+IF(Z880='Valori Consentiti - Table 1'!$U$2,1,0)+IF(AA880='Valori Consentiti - Table 1'!$W$2,1,0)+IF(AB880='Valori Consentiti - Table 1'!$Y$2,1,0)+IF(AC880='Valori Consentiti - Table 1'!$AA$2,1,0)+IF(AD880='Valori Consentiti - Table 1'!$AC$2,1,0)+IF(AE880='Valori Consentiti - Table 1'!$AE$2,1,0)+IF(AF880='Valori Consentiti - Table 1'!$AG$2,1,0)+IF(AG880='Valori Consentiti - Table 1'!$AI$2,1,0)+IF(AH880='Valori Consentiti - Table 1'!$AK$2,1,0)+IF(AI880='Valori Consentiti - Table 1'!$AM$2,1,0)+IF(AJ880='Valori Consentiti - Table 1'!$AO$2,1,0)+IF(AK880='Valori Consentiti - Table 1'!$AQ$2,1,0)+IF(AL880='Valori Consentiti - Table 1'!$AS$2,1,0)+IF(AM880='Valori Consentiti - Table 1'!$AU$2,1,0),IF(G880=2,IF(T880='Valori Consentiti - Table 1'!$I$3,1,0)+IF(U880='Valori Consentiti - Table 1'!$K$3,1,0)+IF(V880='Valori Consentiti - Table 1'!$M$3,1,0)+IF(W880='Valori Consentiti - Table 1'!$O$3,1,0)+IF(X880='Valori Consentiti - Table 1'!$Q$3,1,0)+IF(Y880='Valori Consentiti - Table 1'!$S$3,1,0)+IF(Z880='Valori Consentiti - Table 1'!$U$3,1,0)+IF(AA880='Valori Consentiti - Table 1'!$W$3,1,0)+IF(AB880='Valori Consentiti - Table 1'!$Y$3,1,0)+IF(AC880='Valori Consentiti - Table 1'!$AA$3,1,0)+IF(AD880='Valori Consentiti - Table 1'!$AC$3,1,0)+IF(AE880='Valori Consentiti - Table 1'!$AE$3,1,0)+IF(AF880='Valori Consentiti - Table 1'!$AG$3,1,0)+IF(AG880='Valori Consentiti - Table 1'!$AI$3,1,0)+IF(AH880='Valori Consentiti - Table 1'!$AK$3,1,0)+IF(AI880='Valori Consentiti - Table 1'!$AM$3,1,0)+IF(AJ880='Valori Consentiti - Table 1'!$AO$3,1,0)+IF(AK880='Valori Consentiti - Table 1'!$AQ$3,1,0)+IF(AL880='Valori Consentiti - Table 1'!$AS$3,1,0)+IF(AM880='Valori Consentiti - Table 1'!$AU$3,1,0),IF(G880=3,IF(T880='Valori Consentiti - Table 1'!$I$4,1,0)+IF(U880='Valori Consentiti - Table 1'!$K$4,1,0)+IF(V880='Valori Consentiti - Table 1'!$M$4,1,0)+IF(W880='Valori Consentiti - Table 1'!$O$4,1,0)+IF(X880='Valori Consentiti - Table 1'!$Q$4,1,0)+IF(Y880='Valori Consentiti - Table 1'!$S$4,1,0)+IF(Z880='Valori Consentiti - Table 1'!$U$4,1,0)+IF(AA880='Valori Consentiti - Table 1'!$W$4,1,0)+IF(AB880='Valori Consentiti - Table 1'!$Y$4,1,0)+IF(AC880='Valori Consentiti - Table 1'!$AA$4,1,0)+IF(AD880='Valori Consentiti - Table 1'!$AC$4,1,0)+IF(AE880='Valori Consentiti - Table 1'!$AE$4,1,0)+IF(AF880='Valori Consentiti - Table 1'!$AG$4,1,0)+IF(AG880='Valori Consentiti - Table 1'!$AI$4,1,0)+IF(AH880='Valori Consentiti - Table 1'!$AK$4,1,0)+IF(AI880='Valori Consentiti - Table 1'!$AM$4,1,0)+IF(AJ880='Valori Consentiti - Table 1'!$AO$4,1,0)+IF(AK880='Valori Consentiti - Table 1'!$AQ$4,1,0)+IF(AL880='Valori Consentiti - Table 1'!$AS$4,1,0)+IF(AM880='Valori Consentiti - Table 1'!$AU$4,1,0),IF(G880=4,IF(T880='Valori Consentiti - Table 1'!$I$5,1,0)+IF(U880='Valori Consentiti - Table 1'!$K$5,1,0)+IF(V880='Valori Consentiti - Table 1'!$M$5,1,0)+IF(W880='Valori Consentiti - Table 1'!$O$5,1,0)+IF(X880='Valori Consentiti - Table 1'!$Q$5,1,0)+IF(Y880='Valori Consentiti - Table 1'!$S$5,1,0)+IF(Z880='Valori Consentiti - Table 1'!$U$5,1,0)+IF(AA880='Valori Consentiti - Table 1'!$W$5,1,0)+IF(AB880='Valori Consentiti - Table 1'!$Y$5,1,0)+IF(AC880='Valori Consentiti - Table 1'!$AA$5,1,0)+IF(AD880='Valori Consentiti - Table 1'!$AC$5,1,0)+IF(AE880='Valori Consentiti - Table 1'!$AE$5,1,0)+IF(AF880='Valori Consentiti - Table 1'!$AG$5,1,0)+IF(AG880='Valori Consentiti - Table 1'!$AI$5,1,0)+IF(AH880='Valori Consentiti - Table 1'!$AK$5,1,0)+IF(AI880='Valori Consentiti - Table 1'!$AM$5,1,0)+IF(AJ880='Valori Consentiti - Table 1'!$AO$5,1,0)+IF(AK880='Valori Consentiti - Table 1'!$AQ$5,1,0)+IF(AL880='Valori Consentiti - Table 1'!$AS$5,1,0)+IF(AM880='Valori Consentiti - Table 1'!$AU$5,1,0),))))</f>
        <v>0</v>
      </c>
      <c r="Q880" s="16">
        <f t="shared" si="428"/>
        <v>20</v>
      </c>
      <c r="R880" s="16">
        <f t="shared" si="420"/>
        <v>1</v>
      </c>
      <c r="S880" s="17"/>
      <c r="T880" s="24" t="str">
        <f t="shared" si="400"/>
        <v/>
      </c>
      <c r="U880" s="25" t="str">
        <f t="shared" si="401"/>
        <v/>
      </c>
      <c r="V880" s="25" t="str">
        <f t="shared" si="402"/>
        <v/>
      </c>
      <c r="W880" s="26" t="str">
        <f t="shared" si="403"/>
        <v/>
      </c>
      <c r="X880" s="27" t="str">
        <f t="shared" si="404"/>
        <v/>
      </c>
      <c r="Y880" s="25" t="str">
        <f t="shared" si="405"/>
        <v/>
      </c>
      <c r="Z880" s="25" t="str">
        <f t="shared" si="406"/>
        <v/>
      </c>
      <c r="AA880" s="26" t="str">
        <f t="shared" si="407"/>
        <v/>
      </c>
      <c r="AB880" s="27" t="str">
        <f t="shared" si="408"/>
        <v/>
      </c>
      <c r="AC880" s="25" t="str">
        <f t="shared" si="409"/>
        <v/>
      </c>
      <c r="AD880" s="25" t="str">
        <f t="shared" si="410"/>
        <v/>
      </c>
      <c r="AE880" s="26" t="str">
        <f t="shared" si="411"/>
        <v/>
      </c>
      <c r="AF880" s="27" t="str">
        <f t="shared" si="412"/>
        <v/>
      </c>
      <c r="AG880" s="25" t="str">
        <f t="shared" si="413"/>
        <v/>
      </c>
      <c r="AH880" s="25" t="str">
        <f t="shared" si="414"/>
        <v/>
      </c>
      <c r="AI880" s="26" t="str">
        <f t="shared" si="415"/>
        <v/>
      </c>
      <c r="AJ880" s="27" t="str">
        <f t="shared" si="416"/>
        <v/>
      </c>
      <c r="AK880" s="25" t="str">
        <f t="shared" si="417"/>
        <v/>
      </c>
      <c r="AL880" s="25" t="str">
        <f t="shared" si="418"/>
        <v/>
      </c>
      <c r="AM880" s="28" t="str">
        <f t="shared" si="419"/>
        <v/>
      </c>
      <c r="AN880" s="29" t="b">
        <f t="shared" si="421"/>
        <v>0</v>
      </c>
      <c r="AO880" s="29" t="b">
        <f t="shared" si="422"/>
        <v>0</v>
      </c>
      <c r="AP880" s="29" t="b">
        <f t="shared" si="423"/>
        <v>0</v>
      </c>
      <c r="AQ880" s="29" t="b">
        <f t="shared" si="424"/>
        <v>0</v>
      </c>
      <c r="AR880" s="29" t="b">
        <f t="shared" si="425"/>
        <v>0</v>
      </c>
    </row>
    <row r="881" spans="1:44">
      <c r="A881" s="14"/>
      <c r="B881" s="14"/>
      <c r="C881" s="22"/>
      <c r="D881" s="14"/>
      <c r="E881" s="14"/>
      <c r="F881" s="14"/>
      <c r="G881" s="14"/>
      <c r="H881" s="15"/>
      <c r="I881" s="15"/>
      <c r="J881" s="15"/>
      <c r="K881" s="15"/>
      <c r="L881" s="15"/>
      <c r="M881" s="23">
        <f>IF(G881=1,IF(T881='Valori Consentiti - Table 1'!$I$2,5,IF(T881="X",1,0))+IF(U881='Valori Consentiti - Table 1'!$K$2,5,IF(U881="X",1,0))+IF(V881='Valori Consentiti - Table 1'!$M$2,5,IF(V881="X",1,0))+IF(W881='Valori Consentiti - Table 1'!$O$2,5,IF(W881="X",1,0))+IF(X881='Valori Consentiti - Table 1'!$Q$2,5,IF(X881="X",1,0))+IF(Y881='Valori Consentiti - Table 1'!$S$2,5,IF(Y881="X",1,0))+IF(Z881='Valori Consentiti - Table 1'!$U$2,5,IF(Z881="X",1,0))+IF(AA881='Valori Consentiti - Table 1'!$W$2,5,IF(AA881="X",1,0))+IF(AB881='Valori Consentiti - Table 1'!$Y$2,5,IF(AB881="X",1,0))+IF(AC881='Valori Consentiti - Table 1'!$AA$2,5,IF(AC881="X",1,0))+IF(AD881='Valori Consentiti - Table 1'!$AC$2,5,IF(AD881="X",1,0))+IF(AE881='Valori Consentiti - Table 1'!$AE$2,5,IF(AE881="X",1,0))+IF(AF881='Valori Consentiti - Table 1'!$AG$2,5,IF(AF881="X",1,0))+IF(AG881='Valori Consentiti - Table 1'!$AI$2,5,IF(AG881="X",1,0))+IF(AH881='Valori Consentiti - Table 1'!$AK$2,5,IF(AH881="X",1,0))+IF(AI881='Valori Consentiti - Table 1'!$AM$2,5,IF(AI881="X",1,0))+IF(AJ881='Valori Consentiti - Table 1'!$AO$2,5,IF(AJ881="X",1,0))+IF(AK881='Valori Consentiti - Table 1'!$AQ$2,5,IF(AK881="X",1,0))+IF(AL881='Valori Consentiti - Table 1'!$AS$2,5,IF(AL881="X",1,0))+IF(AM881='Valori Consentiti - Table 1'!$AU$2,5,IF(AM881="X",1,0)),IF(G881=2,IF(T881='Valori Consentiti - Table 1'!$I$3,5,IF(T881="X",1,0))+IF(U881='Valori Consentiti - Table 1'!$K$3,5,IF(U881="X",1,0))+IF(V881='Valori Consentiti - Table 1'!$M$3,5,IF(V881="X",1,0))+IF(W881='Valori Consentiti - Table 1'!$O$3,5,IF(W881="X",1,0))+IF(X881='Valori Consentiti - Table 1'!$Q$3,5,IF(X881="X",1,0))+IF(Y881='Valori Consentiti - Table 1'!$S$3,5,IF(Y881="X",1,0))+IF(Z881='Valori Consentiti - Table 1'!$U$3,5,IF(Z881="X",1,0))+IF(AA881='Valori Consentiti - Table 1'!$W$3,5,IF(AA881="X",1,0))+IF(AB881='Valori Consentiti - Table 1'!$Y$3,5,IF(AB881="X",1,0))+IF(AC881='Valori Consentiti - Table 1'!$AA$3,5,IF(AC881="X",1,0))+IF(AD881='Valori Consentiti - Table 1'!$AC$3,5,IF(AD881="X",1,0))+IF(AE881='Valori Consentiti - Table 1'!$AE$3,5,IF(AE881="X",1,0))+IF(AF881='Valori Consentiti - Table 1'!$AG$3,5,IF(AF881="X",1,0))+IF(AG881='Valori Consentiti - Table 1'!$AI$3,5,IF(AG881="X",1,0))+IF(AH881='Valori Consentiti - Table 1'!$AK$3,5,IF(AH881="X",1,0))+IF(AI881='Valori Consentiti - Table 1'!$AM$3,5,IF(AI881="X",1,0))+IF(AJ881='Valori Consentiti - Table 1'!$AO$3,5,IF(AJ881="X",1,0))+IF(AK881='Valori Consentiti - Table 1'!$AQ$3,5,IF(AK881="X",1,0))+IF(AL881='Valori Consentiti - Table 1'!$AS$3,5,IF(AL881="X",1,0))+IF(AM881='Valori Consentiti - Table 1'!$AU$3,5,IF(AM881="X",1,0)),IF(G881=3,IF(T881='Valori Consentiti - Table 1'!$I$4,5,IF(T881="X",1,0))+IF(U881='Valori Consentiti - Table 1'!$K$4,5,IF(U881="X",1,0))+IF(V881='Valori Consentiti - Table 1'!$M$4,5,IF(V881="X",1,0))+IF(W881='Valori Consentiti - Table 1'!$O$4,5,IF(W881="X",1,0))+IF(X881='Valori Consentiti - Table 1'!$Q$4,5,IF(X881="X",1,0))+IF(Y881='Valori Consentiti - Table 1'!$S$4,5,IF(Y881="X",1,0))+IF(Z881='Valori Consentiti - Table 1'!$U$4,5,IF(Z881="X",1,0))+IF(AA881='Valori Consentiti - Table 1'!$W$4,5,IF(AA881="X",1,0))+IF(AB881='Valori Consentiti - Table 1'!$Y$4,5,IF(AB881="X",1,0))+IF(AC881='Valori Consentiti - Table 1'!$AA$4,5,IF(AC881="X",1,0))+IF(AD881='Valori Consentiti - Table 1'!$AC$4,5,IF(AD881="X",1,0))+IF(AE881='Valori Consentiti - Table 1'!$AE$4,5,IF(AE881="X",1,0))+IF(AF881='Valori Consentiti - Table 1'!$AG$4,5,IF(AF881="X",1,0))+IF(AG881='Valori Consentiti - Table 1'!$AI$4,5,IF(AG881="X",1,0))+IF(AH881='Valori Consentiti - Table 1'!$AK$4,5,IF(AH881="X",1,0))+IF(AI881='Valori Consentiti - Table 1'!$AM$4,5,IF(AI881="X",1,0))+IF(AJ881='Valori Consentiti - Table 1'!$AO$4,5,IF(AJ881="X",1,0))+IF(AK881='Valori Consentiti - Table 1'!$AQ$4,5,IF(AK881="X",1,0))+IF(AL881='Valori Consentiti - Table 1'!$AS$4,5,IF(AL881="X",1,0))+IF(AM881='Valori Consentiti - Table 1'!$AU$4,5,IF(AM881="X",1,0)),IF(G881=4,IF(T881='Valori Consentiti - Table 1'!$I$5,5,IF(T881="X",1,0))+IF(U881='Valori Consentiti - Table 1'!$K$5,5,IF(U881="X",1,0))+IF(V881='Valori Consentiti - Table 1'!$M$5,5,IF(V881="X",1,0))+IF(W881='Valori Consentiti - Table 1'!$O$5,5,IF(W881="X",1,0))+IF(X881='Valori Consentiti - Table 1'!$Q$5,5,IF(X881="X",1,0))+IF(Y881='Valori Consentiti - Table 1'!$S$5,5,IF(Y881="X",1,0))+IF(Z881='Valori Consentiti - Table 1'!$U$5,5,IF(Z881="X",1,0))+IF(AA881='Valori Consentiti - Table 1'!$W$5,5,IF(AA881="X",1,0))+IF(AB881='Valori Consentiti - Table 1'!$Y$5,5,IF(AB881="X",1,0))+IF(AC881='Valori Consentiti - Table 1'!$AA$5,5,IF(AC881="X",1,0))+IF(AD881='Valori Consentiti - Table 1'!$AC$5,5,IF(AD881="X",1,0))+IF(AE881='Valori Consentiti - Table 1'!$AE$5,5,IF(AE881="X",1,0))+IF(AF881='Valori Consentiti - Table 1'!$AG$5,5,IF(AF881="X",1,0))+IF(AG881='Valori Consentiti - Table 1'!$AI$5,5,IF(AG881="X",1,0))+IF(AH881='Valori Consentiti - Table 1'!$AK$5,5,IF(AH881="X",1,0))+IF(AI881='Valori Consentiti - Table 1'!$AM$5,5,IF(AI881="X",1,0))+IF(AJ881='Valori Consentiti - Table 1'!$AO$5,5,IF(AJ881="X",1,0))+IF(AK881='Valori Consentiti - Table 1'!$AQ$5,5,IF(AK881="X",1,0))+IF(AL881='Valori Consentiti - Table 1'!$AS$5,5,IF(AL881="X",1,0))+IF(AM881='Valori Consentiti - Table 1'!$AU$5,5,IF(AM881="X",1,0)),))))</f>
        <v>0</v>
      </c>
      <c r="N881" s="16">
        <f t="shared" si="426"/>
        <v>0</v>
      </c>
      <c r="O881" s="16">
        <f t="shared" si="427"/>
        <v>20</v>
      </c>
      <c r="P881" s="16">
        <f>IF(G881=1,IF(T881='Valori Consentiti - Table 1'!$I$2,1,0)+IF(U881='Valori Consentiti - Table 1'!$K$2,1,0)+IF(V881='Valori Consentiti - Table 1'!$M$2,1,0)+IF(W881='Valori Consentiti - Table 1'!$O$2,1,0)+IF(X881='Valori Consentiti - Table 1'!$Q$2,1,0)+IF(Y881='Valori Consentiti - Table 1'!$S$2,1,0)+IF(Z881='Valori Consentiti - Table 1'!$U$2,1,0)+IF(AA881='Valori Consentiti - Table 1'!$W$2,1,0)+IF(AB881='Valori Consentiti - Table 1'!$Y$2,1,0)+IF(AC881='Valori Consentiti - Table 1'!$AA$2,1,0)+IF(AD881='Valori Consentiti - Table 1'!$AC$2,1,0)+IF(AE881='Valori Consentiti - Table 1'!$AE$2,1,0)+IF(AF881='Valori Consentiti - Table 1'!$AG$2,1,0)+IF(AG881='Valori Consentiti - Table 1'!$AI$2,1,0)+IF(AH881='Valori Consentiti - Table 1'!$AK$2,1,0)+IF(AI881='Valori Consentiti - Table 1'!$AM$2,1,0)+IF(AJ881='Valori Consentiti - Table 1'!$AO$2,1,0)+IF(AK881='Valori Consentiti - Table 1'!$AQ$2,1,0)+IF(AL881='Valori Consentiti - Table 1'!$AS$2,1,0)+IF(AM881='Valori Consentiti - Table 1'!$AU$2,1,0),IF(G881=2,IF(T881='Valori Consentiti - Table 1'!$I$3,1,0)+IF(U881='Valori Consentiti - Table 1'!$K$3,1,0)+IF(V881='Valori Consentiti - Table 1'!$M$3,1,0)+IF(W881='Valori Consentiti - Table 1'!$O$3,1,0)+IF(X881='Valori Consentiti - Table 1'!$Q$3,1,0)+IF(Y881='Valori Consentiti - Table 1'!$S$3,1,0)+IF(Z881='Valori Consentiti - Table 1'!$U$3,1,0)+IF(AA881='Valori Consentiti - Table 1'!$W$3,1,0)+IF(AB881='Valori Consentiti - Table 1'!$Y$3,1,0)+IF(AC881='Valori Consentiti - Table 1'!$AA$3,1,0)+IF(AD881='Valori Consentiti - Table 1'!$AC$3,1,0)+IF(AE881='Valori Consentiti - Table 1'!$AE$3,1,0)+IF(AF881='Valori Consentiti - Table 1'!$AG$3,1,0)+IF(AG881='Valori Consentiti - Table 1'!$AI$3,1,0)+IF(AH881='Valori Consentiti - Table 1'!$AK$3,1,0)+IF(AI881='Valori Consentiti - Table 1'!$AM$3,1,0)+IF(AJ881='Valori Consentiti - Table 1'!$AO$3,1,0)+IF(AK881='Valori Consentiti - Table 1'!$AQ$3,1,0)+IF(AL881='Valori Consentiti - Table 1'!$AS$3,1,0)+IF(AM881='Valori Consentiti - Table 1'!$AU$3,1,0),IF(G881=3,IF(T881='Valori Consentiti - Table 1'!$I$4,1,0)+IF(U881='Valori Consentiti - Table 1'!$K$4,1,0)+IF(V881='Valori Consentiti - Table 1'!$M$4,1,0)+IF(W881='Valori Consentiti - Table 1'!$O$4,1,0)+IF(X881='Valori Consentiti - Table 1'!$Q$4,1,0)+IF(Y881='Valori Consentiti - Table 1'!$S$4,1,0)+IF(Z881='Valori Consentiti - Table 1'!$U$4,1,0)+IF(AA881='Valori Consentiti - Table 1'!$W$4,1,0)+IF(AB881='Valori Consentiti - Table 1'!$Y$4,1,0)+IF(AC881='Valori Consentiti - Table 1'!$AA$4,1,0)+IF(AD881='Valori Consentiti - Table 1'!$AC$4,1,0)+IF(AE881='Valori Consentiti - Table 1'!$AE$4,1,0)+IF(AF881='Valori Consentiti - Table 1'!$AG$4,1,0)+IF(AG881='Valori Consentiti - Table 1'!$AI$4,1,0)+IF(AH881='Valori Consentiti - Table 1'!$AK$4,1,0)+IF(AI881='Valori Consentiti - Table 1'!$AM$4,1,0)+IF(AJ881='Valori Consentiti - Table 1'!$AO$4,1,0)+IF(AK881='Valori Consentiti - Table 1'!$AQ$4,1,0)+IF(AL881='Valori Consentiti - Table 1'!$AS$4,1,0)+IF(AM881='Valori Consentiti - Table 1'!$AU$4,1,0),IF(G881=4,IF(T881='Valori Consentiti - Table 1'!$I$5,1,0)+IF(U881='Valori Consentiti - Table 1'!$K$5,1,0)+IF(V881='Valori Consentiti - Table 1'!$M$5,1,0)+IF(W881='Valori Consentiti - Table 1'!$O$5,1,0)+IF(X881='Valori Consentiti - Table 1'!$Q$5,1,0)+IF(Y881='Valori Consentiti - Table 1'!$S$5,1,0)+IF(Z881='Valori Consentiti - Table 1'!$U$5,1,0)+IF(AA881='Valori Consentiti - Table 1'!$W$5,1,0)+IF(AB881='Valori Consentiti - Table 1'!$Y$5,1,0)+IF(AC881='Valori Consentiti - Table 1'!$AA$5,1,0)+IF(AD881='Valori Consentiti - Table 1'!$AC$5,1,0)+IF(AE881='Valori Consentiti - Table 1'!$AE$5,1,0)+IF(AF881='Valori Consentiti - Table 1'!$AG$5,1,0)+IF(AG881='Valori Consentiti - Table 1'!$AI$5,1,0)+IF(AH881='Valori Consentiti - Table 1'!$AK$5,1,0)+IF(AI881='Valori Consentiti - Table 1'!$AM$5,1,0)+IF(AJ881='Valori Consentiti - Table 1'!$AO$5,1,0)+IF(AK881='Valori Consentiti - Table 1'!$AQ$5,1,0)+IF(AL881='Valori Consentiti - Table 1'!$AS$5,1,0)+IF(AM881='Valori Consentiti - Table 1'!$AU$5,1,0),))))</f>
        <v>0</v>
      </c>
      <c r="Q881" s="16">
        <f t="shared" si="428"/>
        <v>20</v>
      </c>
      <c r="R881" s="16">
        <f t="shared" si="420"/>
        <v>1</v>
      </c>
      <c r="S881" s="17"/>
      <c r="T881" s="24" t="str">
        <f t="shared" si="400"/>
        <v/>
      </c>
      <c r="U881" s="25" t="str">
        <f t="shared" si="401"/>
        <v/>
      </c>
      <c r="V881" s="25" t="str">
        <f t="shared" si="402"/>
        <v/>
      </c>
      <c r="W881" s="26" t="str">
        <f t="shared" si="403"/>
        <v/>
      </c>
      <c r="X881" s="27" t="str">
        <f t="shared" si="404"/>
        <v/>
      </c>
      <c r="Y881" s="25" t="str">
        <f t="shared" si="405"/>
        <v/>
      </c>
      <c r="Z881" s="25" t="str">
        <f t="shared" si="406"/>
        <v/>
      </c>
      <c r="AA881" s="26" t="str">
        <f t="shared" si="407"/>
        <v/>
      </c>
      <c r="AB881" s="27" t="str">
        <f t="shared" si="408"/>
        <v/>
      </c>
      <c r="AC881" s="25" t="str">
        <f t="shared" si="409"/>
        <v/>
      </c>
      <c r="AD881" s="25" t="str">
        <f t="shared" si="410"/>
        <v/>
      </c>
      <c r="AE881" s="26" t="str">
        <f t="shared" si="411"/>
        <v/>
      </c>
      <c r="AF881" s="27" t="str">
        <f t="shared" si="412"/>
        <v/>
      </c>
      <c r="AG881" s="25" t="str">
        <f t="shared" si="413"/>
        <v/>
      </c>
      <c r="AH881" s="25" t="str">
        <f t="shared" si="414"/>
        <v/>
      </c>
      <c r="AI881" s="26" t="str">
        <f t="shared" si="415"/>
        <v/>
      </c>
      <c r="AJ881" s="27" t="str">
        <f t="shared" si="416"/>
        <v/>
      </c>
      <c r="AK881" s="25" t="str">
        <f t="shared" si="417"/>
        <v/>
      </c>
      <c r="AL881" s="25" t="str">
        <f t="shared" si="418"/>
        <v/>
      </c>
      <c r="AM881" s="28" t="str">
        <f t="shared" si="419"/>
        <v/>
      </c>
      <c r="AN881" s="29" t="b">
        <f t="shared" si="421"/>
        <v>0</v>
      </c>
      <c r="AO881" s="29" t="b">
        <f t="shared" si="422"/>
        <v>0</v>
      </c>
      <c r="AP881" s="29" t="b">
        <f t="shared" si="423"/>
        <v>0</v>
      </c>
      <c r="AQ881" s="29" t="b">
        <f t="shared" si="424"/>
        <v>0</v>
      </c>
      <c r="AR881" s="29" t="b">
        <f t="shared" si="425"/>
        <v>0</v>
      </c>
    </row>
    <row r="882" spans="1:44">
      <c r="A882" s="14"/>
      <c r="B882" s="14"/>
      <c r="C882" s="22"/>
      <c r="D882" s="14"/>
      <c r="E882" s="14"/>
      <c r="F882" s="14"/>
      <c r="G882" s="14"/>
      <c r="H882" s="15"/>
      <c r="I882" s="15"/>
      <c r="J882" s="15"/>
      <c r="K882" s="15"/>
      <c r="L882" s="15"/>
      <c r="M882" s="23">
        <f>IF(G882=1,IF(T882='Valori Consentiti - Table 1'!$I$2,5,IF(T882="X",1,0))+IF(U882='Valori Consentiti - Table 1'!$K$2,5,IF(U882="X",1,0))+IF(V882='Valori Consentiti - Table 1'!$M$2,5,IF(V882="X",1,0))+IF(W882='Valori Consentiti - Table 1'!$O$2,5,IF(W882="X",1,0))+IF(X882='Valori Consentiti - Table 1'!$Q$2,5,IF(X882="X",1,0))+IF(Y882='Valori Consentiti - Table 1'!$S$2,5,IF(Y882="X",1,0))+IF(Z882='Valori Consentiti - Table 1'!$U$2,5,IF(Z882="X",1,0))+IF(AA882='Valori Consentiti - Table 1'!$W$2,5,IF(AA882="X",1,0))+IF(AB882='Valori Consentiti - Table 1'!$Y$2,5,IF(AB882="X",1,0))+IF(AC882='Valori Consentiti - Table 1'!$AA$2,5,IF(AC882="X",1,0))+IF(AD882='Valori Consentiti - Table 1'!$AC$2,5,IF(AD882="X",1,0))+IF(AE882='Valori Consentiti - Table 1'!$AE$2,5,IF(AE882="X",1,0))+IF(AF882='Valori Consentiti - Table 1'!$AG$2,5,IF(AF882="X",1,0))+IF(AG882='Valori Consentiti - Table 1'!$AI$2,5,IF(AG882="X",1,0))+IF(AH882='Valori Consentiti - Table 1'!$AK$2,5,IF(AH882="X",1,0))+IF(AI882='Valori Consentiti - Table 1'!$AM$2,5,IF(AI882="X",1,0))+IF(AJ882='Valori Consentiti - Table 1'!$AO$2,5,IF(AJ882="X",1,0))+IF(AK882='Valori Consentiti - Table 1'!$AQ$2,5,IF(AK882="X",1,0))+IF(AL882='Valori Consentiti - Table 1'!$AS$2,5,IF(AL882="X",1,0))+IF(AM882='Valori Consentiti - Table 1'!$AU$2,5,IF(AM882="X",1,0)),IF(G882=2,IF(T882='Valori Consentiti - Table 1'!$I$3,5,IF(T882="X",1,0))+IF(U882='Valori Consentiti - Table 1'!$K$3,5,IF(U882="X",1,0))+IF(V882='Valori Consentiti - Table 1'!$M$3,5,IF(V882="X",1,0))+IF(W882='Valori Consentiti - Table 1'!$O$3,5,IF(W882="X",1,0))+IF(X882='Valori Consentiti - Table 1'!$Q$3,5,IF(X882="X",1,0))+IF(Y882='Valori Consentiti - Table 1'!$S$3,5,IF(Y882="X",1,0))+IF(Z882='Valori Consentiti - Table 1'!$U$3,5,IF(Z882="X",1,0))+IF(AA882='Valori Consentiti - Table 1'!$W$3,5,IF(AA882="X",1,0))+IF(AB882='Valori Consentiti - Table 1'!$Y$3,5,IF(AB882="X",1,0))+IF(AC882='Valori Consentiti - Table 1'!$AA$3,5,IF(AC882="X",1,0))+IF(AD882='Valori Consentiti - Table 1'!$AC$3,5,IF(AD882="X",1,0))+IF(AE882='Valori Consentiti - Table 1'!$AE$3,5,IF(AE882="X",1,0))+IF(AF882='Valori Consentiti - Table 1'!$AG$3,5,IF(AF882="X",1,0))+IF(AG882='Valori Consentiti - Table 1'!$AI$3,5,IF(AG882="X",1,0))+IF(AH882='Valori Consentiti - Table 1'!$AK$3,5,IF(AH882="X",1,0))+IF(AI882='Valori Consentiti - Table 1'!$AM$3,5,IF(AI882="X",1,0))+IF(AJ882='Valori Consentiti - Table 1'!$AO$3,5,IF(AJ882="X",1,0))+IF(AK882='Valori Consentiti - Table 1'!$AQ$3,5,IF(AK882="X",1,0))+IF(AL882='Valori Consentiti - Table 1'!$AS$3,5,IF(AL882="X",1,0))+IF(AM882='Valori Consentiti - Table 1'!$AU$3,5,IF(AM882="X",1,0)),IF(G882=3,IF(T882='Valori Consentiti - Table 1'!$I$4,5,IF(T882="X",1,0))+IF(U882='Valori Consentiti - Table 1'!$K$4,5,IF(U882="X",1,0))+IF(V882='Valori Consentiti - Table 1'!$M$4,5,IF(V882="X",1,0))+IF(W882='Valori Consentiti - Table 1'!$O$4,5,IF(W882="X",1,0))+IF(X882='Valori Consentiti - Table 1'!$Q$4,5,IF(X882="X",1,0))+IF(Y882='Valori Consentiti - Table 1'!$S$4,5,IF(Y882="X",1,0))+IF(Z882='Valori Consentiti - Table 1'!$U$4,5,IF(Z882="X",1,0))+IF(AA882='Valori Consentiti - Table 1'!$W$4,5,IF(AA882="X",1,0))+IF(AB882='Valori Consentiti - Table 1'!$Y$4,5,IF(AB882="X",1,0))+IF(AC882='Valori Consentiti - Table 1'!$AA$4,5,IF(AC882="X",1,0))+IF(AD882='Valori Consentiti - Table 1'!$AC$4,5,IF(AD882="X",1,0))+IF(AE882='Valori Consentiti - Table 1'!$AE$4,5,IF(AE882="X",1,0))+IF(AF882='Valori Consentiti - Table 1'!$AG$4,5,IF(AF882="X",1,0))+IF(AG882='Valori Consentiti - Table 1'!$AI$4,5,IF(AG882="X",1,0))+IF(AH882='Valori Consentiti - Table 1'!$AK$4,5,IF(AH882="X",1,0))+IF(AI882='Valori Consentiti - Table 1'!$AM$4,5,IF(AI882="X",1,0))+IF(AJ882='Valori Consentiti - Table 1'!$AO$4,5,IF(AJ882="X",1,0))+IF(AK882='Valori Consentiti - Table 1'!$AQ$4,5,IF(AK882="X",1,0))+IF(AL882='Valori Consentiti - Table 1'!$AS$4,5,IF(AL882="X",1,0))+IF(AM882='Valori Consentiti - Table 1'!$AU$4,5,IF(AM882="X",1,0)),IF(G882=4,IF(T882='Valori Consentiti - Table 1'!$I$5,5,IF(T882="X",1,0))+IF(U882='Valori Consentiti - Table 1'!$K$5,5,IF(U882="X",1,0))+IF(V882='Valori Consentiti - Table 1'!$M$5,5,IF(V882="X",1,0))+IF(W882='Valori Consentiti - Table 1'!$O$5,5,IF(W882="X",1,0))+IF(X882='Valori Consentiti - Table 1'!$Q$5,5,IF(X882="X",1,0))+IF(Y882='Valori Consentiti - Table 1'!$S$5,5,IF(Y882="X",1,0))+IF(Z882='Valori Consentiti - Table 1'!$U$5,5,IF(Z882="X",1,0))+IF(AA882='Valori Consentiti - Table 1'!$W$5,5,IF(AA882="X",1,0))+IF(AB882='Valori Consentiti - Table 1'!$Y$5,5,IF(AB882="X",1,0))+IF(AC882='Valori Consentiti - Table 1'!$AA$5,5,IF(AC882="X",1,0))+IF(AD882='Valori Consentiti - Table 1'!$AC$5,5,IF(AD882="X",1,0))+IF(AE882='Valori Consentiti - Table 1'!$AE$5,5,IF(AE882="X",1,0))+IF(AF882='Valori Consentiti - Table 1'!$AG$5,5,IF(AF882="X",1,0))+IF(AG882='Valori Consentiti - Table 1'!$AI$5,5,IF(AG882="X",1,0))+IF(AH882='Valori Consentiti - Table 1'!$AK$5,5,IF(AH882="X",1,0))+IF(AI882='Valori Consentiti - Table 1'!$AM$5,5,IF(AI882="X",1,0))+IF(AJ882='Valori Consentiti - Table 1'!$AO$5,5,IF(AJ882="X",1,0))+IF(AK882='Valori Consentiti - Table 1'!$AQ$5,5,IF(AK882="X",1,0))+IF(AL882='Valori Consentiti - Table 1'!$AS$5,5,IF(AL882="X",1,0))+IF(AM882='Valori Consentiti - Table 1'!$AU$5,5,IF(AM882="X",1,0)),))))</f>
        <v>0</v>
      </c>
      <c r="N882" s="16">
        <f t="shared" si="426"/>
        <v>0</v>
      </c>
      <c r="O882" s="16">
        <f t="shared" si="427"/>
        <v>20</v>
      </c>
      <c r="P882" s="16">
        <f>IF(G882=1,IF(T882='Valori Consentiti - Table 1'!$I$2,1,0)+IF(U882='Valori Consentiti - Table 1'!$K$2,1,0)+IF(V882='Valori Consentiti - Table 1'!$M$2,1,0)+IF(W882='Valori Consentiti - Table 1'!$O$2,1,0)+IF(X882='Valori Consentiti - Table 1'!$Q$2,1,0)+IF(Y882='Valori Consentiti - Table 1'!$S$2,1,0)+IF(Z882='Valori Consentiti - Table 1'!$U$2,1,0)+IF(AA882='Valori Consentiti - Table 1'!$W$2,1,0)+IF(AB882='Valori Consentiti - Table 1'!$Y$2,1,0)+IF(AC882='Valori Consentiti - Table 1'!$AA$2,1,0)+IF(AD882='Valori Consentiti - Table 1'!$AC$2,1,0)+IF(AE882='Valori Consentiti - Table 1'!$AE$2,1,0)+IF(AF882='Valori Consentiti - Table 1'!$AG$2,1,0)+IF(AG882='Valori Consentiti - Table 1'!$AI$2,1,0)+IF(AH882='Valori Consentiti - Table 1'!$AK$2,1,0)+IF(AI882='Valori Consentiti - Table 1'!$AM$2,1,0)+IF(AJ882='Valori Consentiti - Table 1'!$AO$2,1,0)+IF(AK882='Valori Consentiti - Table 1'!$AQ$2,1,0)+IF(AL882='Valori Consentiti - Table 1'!$AS$2,1,0)+IF(AM882='Valori Consentiti - Table 1'!$AU$2,1,0),IF(G882=2,IF(T882='Valori Consentiti - Table 1'!$I$3,1,0)+IF(U882='Valori Consentiti - Table 1'!$K$3,1,0)+IF(V882='Valori Consentiti - Table 1'!$M$3,1,0)+IF(W882='Valori Consentiti - Table 1'!$O$3,1,0)+IF(X882='Valori Consentiti - Table 1'!$Q$3,1,0)+IF(Y882='Valori Consentiti - Table 1'!$S$3,1,0)+IF(Z882='Valori Consentiti - Table 1'!$U$3,1,0)+IF(AA882='Valori Consentiti - Table 1'!$W$3,1,0)+IF(AB882='Valori Consentiti - Table 1'!$Y$3,1,0)+IF(AC882='Valori Consentiti - Table 1'!$AA$3,1,0)+IF(AD882='Valori Consentiti - Table 1'!$AC$3,1,0)+IF(AE882='Valori Consentiti - Table 1'!$AE$3,1,0)+IF(AF882='Valori Consentiti - Table 1'!$AG$3,1,0)+IF(AG882='Valori Consentiti - Table 1'!$AI$3,1,0)+IF(AH882='Valori Consentiti - Table 1'!$AK$3,1,0)+IF(AI882='Valori Consentiti - Table 1'!$AM$3,1,0)+IF(AJ882='Valori Consentiti - Table 1'!$AO$3,1,0)+IF(AK882='Valori Consentiti - Table 1'!$AQ$3,1,0)+IF(AL882='Valori Consentiti - Table 1'!$AS$3,1,0)+IF(AM882='Valori Consentiti - Table 1'!$AU$3,1,0),IF(G882=3,IF(T882='Valori Consentiti - Table 1'!$I$4,1,0)+IF(U882='Valori Consentiti - Table 1'!$K$4,1,0)+IF(V882='Valori Consentiti - Table 1'!$M$4,1,0)+IF(W882='Valori Consentiti - Table 1'!$O$4,1,0)+IF(X882='Valori Consentiti - Table 1'!$Q$4,1,0)+IF(Y882='Valori Consentiti - Table 1'!$S$4,1,0)+IF(Z882='Valori Consentiti - Table 1'!$U$4,1,0)+IF(AA882='Valori Consentiti - Table 1'!$W$4,1,0)+IF(AB882='Valori Consentiti - Table 1'!$Y$4,1,0)+IF(AC882='Valori Consentiti - Table 1'!$AA$4,1,0)+IF(AD882='Valori Consentiti - Table 1'!$AC$4,1,0)+IF(AE882='Valori Consentiti - Table 1'!$AE$4,1,0)+IF(AF882='Valori Consentiti - Table 1'!$AG$4,1,0)+IF(AG882='Valori Consentiti - Table 1'!$AI$4,1,0)+IF(AH882='Valori Consentiti - Table 1'!$AK$4,1,0)+IF(AI882='Valori Consentiti - Table 1'!$AM$4,1,0)+IF(AJ882='Valori Consentiti - Table 1'!$AO$4,1,0)+IF(AK882='Valori Consentiti - Table 1'!$AQ$4,1,0)+IF(AL882='Valori Consentiti - Table 1'!$AS$4,1,0)+IF(AM882='Valori Consentiti - Table 1'!$AU$4,1,0),IF(G882=4,IF(T882='Valori Consentiti - Table 1'!$I$5,1,0)+IF(U882='Valori Consentiti - Table 1'!$K$5,1,0)+IF(V882='Valori Consentiti - Table 1'!$M$5,1,0)+IF(W882='Valori Consentiti - Table 1'!$O$5,1,0)+IF(X882='Valori Consentiti - Table 1'!$Q$5,1,0)+IF(Y882='Valori Consentiti - Table 1'!$S$5,1,0)+IF(Z882='Valori Consentiti - Table 1'!$U$5,1,0)+IF(AA882='Valori Consentiti - Table 1'!$W$5,1,0)+IF(AB882='Valori Consentiti - Table 1'!$Y$5,1,0)+IF(AC882='Valori Consentiti - Table 1'!$AA$5,1,0)+IF(AD882='Valori Consentiti - Table 1'!$AC$5,1,0)+IF(AE882='Valori Consentiti - Table 1'!$AE$5,1,0)+IF(AF882='Valori Consentiti - Table 1'!$AG$5,1,0)+IF(AG882='Valori Consentiti - Table 1'!$AI$5,1,0)+IF(AH882='Valori Consentiti - Table 1'!$AK$5,1,0)+IF(AI882='Valori Consentiti - Table 1'!$AM$5,1,0)+IF(AJ882='Valori Consentiti - Table 1'!$AO$5,1,0)+IF(AK882='Valori Consentiti - Table 1'!$AQ$5,1,0)+IF(AL882='Valori Consentiti - Table 1'!$AS$5,1,0)+IF(AM882='Valori Consentiti - Table 1'!$AU$5,1,0),))))</f>
        <v>0</v>
      </c>
      <c r="Q882" s="16">
        <f t="shared" si="428"/>
        <v>20</v>
      </c>
      <c r="R882" s="16">
        <f t="shared" si="420"/>
        <v>1</v>
      </c>
      <c r="S882" s="17"/>
      <c r="T882" s="24" t="str">
        <f t="shared" si="400"/>
        <v/>
      </c>
      <c r="U882" s="25" t="str">
        <f t="shared" si="401"/>
        <v/>
      </c>
      <c r="V882" s="25" t="str">
        <f t="shared" si="402"/>
        <v/>
      </c>
      <c r="W882" s="26" t="str">
        <f t="shared" si="403"/>
        <v/>
      </c>
      <c r="X882" s="27" t="str">
        <f t="shared" si="404"/>
        <v/>
      </c>
      <c r="Y882" s="25" t="str">
        <f t="shared" si="405"/>
        <v/>
      </c>
      <c r="Z882" s="25" t="str">
        <f t="shared" si="406"/>
        <v/>
      </c>
      <c r="AA882" s="26" t="str">
        <f t="shared" si="407"/>
        <v/>
      </c>
      <c r="AB882" s="27" t="str">
        <f t="shared" si="408"/>
        <v/>
      </c>
      <c r="AC882" s="25" t="str">
        <f t="shared" si="409"/>
        <v/>
      </c>
      <c r="AD882" s="25" t="str">
        <f t="shared" si="410"/>
        <v/>
      </c>
      <c r="AE882" s="26" t="str">
        <f t="shared" si="411"/>
        <v/>
      </c>
      <c r="AF882" s="27" t="str">
        <f t="shared" si="412"/>
        <v/>
      </c>
      <c r="AG882" s="25" t="str">
        <f t="shared" si="413"/>
        <v/>
      </c>
      <c r="AH882" s="25" t="str">
        <f t="shared" si="414"/>
        <v/>
      </c>
      <c r="AI882" s="26" t="str">
        <f t="shared" si="415"/>
        <v/>
      </c>
      <c r="AJ882" s="27" t="str">
        <f t="shared" si="416"/>
        <v/>
      </c>
      <c r="AK882" s="25" t="str">
        <f t="shared" si="417"/>
        <v/>
      </c>
      <c r="AL882" s="25" t="str">
        <f t="shared" si="418"/>
        <v/>
      </c>
      <c r="AM882" s="28" t="str">
        <f t="shared" si="419"/>
        <v/>
      </c>
      <c r="AN882" s="29" t="b">
        <f t="shared" si="421"/>
        <v>0</v>
      </c>
      <c r="AO882" s="29" t="b">
        <f t="shared" si="422"/>
        <v>0</v>
      </c>
      <c r="AP882" s="29" t="b">
        <f t="shared" si="423"/>
        <v>0</v>
      </c>
      <c r="AQ882" s="29" t="b">
        <f t="shared" si="424"/>
        <v>0</v>
      </c>
      <c r="AR882" s="29" t="b">
        <f t="shared" si="425"/>
        <v>0</v>
      </c>
    </row>
    <row r="883" spans="1:44">
      <c r="A883" s="14"/>
      <c r="B883" s="14"/>
      <c r="C883" s="22"/>
      <c r="D883" s="14"/>
      <c r="E883" s="14"/>
      <c r="F883" s="14"/>
      <c r="G883" s="14"/>
      <c r="H883" s="15"/>
      <c r="I883" s="15"/>
      <c r="J883" s="15"/>
      <c r="K883" s="15"/>
      <c r="L883" s="15"/>
      <c r="M883" s="23">
        <f>IF(G883=1,IF(T883='Valori Consentiti - Table 1'!$I$2,5,IF(T883="X",1,0))+IF(U883='Valori Consentiti - Table 1'!$K$2,5,IF(U883="X",1,0))+IF(V883='Valori Consentiti - Table 1'!$M$2,5,IF(V883="X",1,0))+IF(W883='Valori Consentiti - Table 1'!$O$2,5,IF(W883="X",1,0))+IF(X883='Valori Consentiti - Table 1'!$Q$2,5,IF(X883="X",1,0))+IF(Y883='Valori Consentiti - Table 1'!$S$2,5,IF(Y883="X",1,0))+IF(Z883='Valori Consentiti - Table 1'!$U$2,5,IF(Z883="X",1,0))+IF(AA883='Valori Consentiti - Table 1'!$W$2,5,IF(AA883="X",1,0))+IF(AB883='Valori Consentiti - Table 1'!$Y$2,5,IF(AB883="X",1,0))+IF(AC883='Valori Consentiti - Table 1'!$AA$2,5,IF(AC883="X",1,0))+IF(AD883='Valori Consentiti - Table 1'!$AC$2,5,IF(AD883="X",1,0))+IF(AE883='Valori Consentiti - Table 1'!$AE$2,5,IF(AE883="X",1,0))+IF(AF883='Valori Consentiti - Table 1'!$AG$2,5,IF(AF883="X",1,0))+IF(AG883='Valori Consentiti - Table 1'!$AI$2,5,IF(AG883="X",1,0))+IF(AH883='Valori Consentiti - Table 1'!$AK$2,5,IF(AH883="X",1,0))+IF(AI883='Valori Consentiti - Table 1'!$AM$2,5,IF(AI883="X",1,0))+IF(AJ883='Valori Consentiti - Table 1'!$AO$2,5,IF(AJ883="X",1,0))+IF(AK883='Valori Consentiti - Table 1'!$AQ$2,5,IF(AK883="X",1,0))+IF(AL883='Valori Consentiti - Table 1'!$AS$2,5,IF(AL883="X",1,0))+IF(AM883='Valori Consentiti - Table 1'!$AU$2,5,IF(AM883="X",1,0)),IF(G883=2,IF(T883='Valori Consentiti - Table 1'!$I$3,5,IF(T883="X",1,0))+IF(U883='Valori Consentiti - Table 1'!$K$3,5,IF(U883="X",1,0))+IF(V883='Valori Consentiti - Table 1'!$M$3,5,IF(V883="X",1,0))+IF(W883='Valori Consentiti - Table 1'!$O$3,5,IF(W883="X",1,0))+IF(X883='Valori Consentiti - Table 1'!$Q$3,5,IF(X883="X",1,0))+IF(Y883='Valori Consentiti - Table 1'!$S$3,5,IF(Y883="X",1,0))+IF(Z883='Valori Consentiti - Table 1'!$U$3,5,IF(Z883="X",1,0))+IF(AA883='Valori Consentiti - Table 1'!$W$3,5,IF(AA883="X",1,0))+IF(AB883='Valori Consentiti - Table 1'!$Y$3,5,IF(AB883="X",1,0))+IF(AC883='Valori Consentiti - Table 1'!$AA$3,5,IF(AC883="X",1,0))+IF(AD883='Valori Consentiti - Table 1'!$AC$3,5,IF(AD883="X",1,0))+IF(AE883='Valori Consentiti - Table 1'!$AE$3,5,IF(AE883="X",1,0))+IF(AF883='Valori Consentiti - Table 1'!$AG$3,5,IF(AF883="X",1,0))+IF(AG883='Valori Consentiti - Table 1'!$AI$3,5,IF(AG883="X",1,0))+IF(AH883='Valori Consentiti - Table 1'!$AK$3,5,IF(AH883="X",1,0))+IF(AI883='Valori Consentiti - Table 1'!$AM$3,5,IF(AI883="X",1,0))+IF(AJ883='Valori Consentiti - Table 1'!$AO$3,5,IF(AJ883="X",1,0))+IF(AK883='Valori Consentiti - Table 1'!$AQ$3,5,IF(AK883="X",1,0))+IF(AL883='Valori Consentiti - Table 1'!$AS$3,5,IF(AL883="X",1,0))+IF(AM883='Valori Consentiti - Table 1'!$AU$3,5,IF(AM883="X",1,0)),IF(G883=3,IF(T883='Valori Consentiti - Table 1'!$I$4,5,IF(T883="X",1,0))+IF(U883='Valori Consentiti - Table 1'!$K$4,5,IF(U883="X",1,0))+IF(V883='Valori Consentiti - Table 1'!$M$4,5,IF(V883="X",1,0))+IF(W883='Valori Consentiti - Table 1'!$O$4,5,IF(W883="X",1,0))+IF(X883='Valori Consentiti - Table 1'!$Q$4,5,IF(X883="X",1,0))+IF(Y883='Valori Consentiti - Table 1'!$S$4,5,IF(Y883="X",1,0))+IF(Z883='Valori Consentiti - Table 1'!$U$4,5,IF(Z883="X",1,0))+IF(AA883='Valori Consentiti - Table 1'!$W$4,5,IF(AA883="X",1,0))+IF(AB883='Valori Consentiti - Table 1'!$Y$4,5,IF(AB883="X",1,0))+IF(AC883='Valori Consentiti - Table 1'!$AA$4,5,IF(AC883="X",1,0))+IF(AD883='Valori Consentiti - Table 1'!$AC$4,5,IF(AD883="X",1,0))+IF(AE883='Valori Consentiti - Table 1'!$AE$4,5,IF(AE883="X",1,0))+IF(AF883='Valori Consentiti - Table 1'!$AG$4,5,IF(AF883="X",1,0))+IF(AG883='Valori Consentiti - Table 1'!$AI$4,5,IF(AG883="X",1,0))+IF(AH883='Valori Consentiti - Table 1'!$AK$4,5,IF(AH883="X",1,0))+IF(AI883='Valori Consentiti - Table 1'!$AM$4,5,IF(AI883="X",1,0))+IF(AJ883='Valori Consentiti - Table 1'!$AO$4,5,IF(AJ883="X",1,0))+IF(AK883='Valori Consentiti - Table 1'!$AQ$4,5,IF(AK883="X",1,0))+IF(AL883='Valori Consentiti - Table 1'!$AS$4,5,IF(AL883="X",1,0))+IF(AM883='Valori Consentiti - Table 1'!$AU$4,5,IF(AM883="X",1,0)),IF(G883=4,IF(T883='Valori Consentiti - Table 1'!$I$5,5,IF(T883="X",1,0))+IF(U883='Valori Consentiti - Table 1'!$K$5,5,IF(U883="X",1,0))+IF(V883='Valori Consentiti - Table 1'!$M$5,5,IF(V883="X",1,0))+IF(W883='Valori Consentiti - Table 1'!$O$5,5,IF(W883="X",1,0))+IF(X883='Valori Consentiti - Table 1'!$Q$5,5,IF(X883="X",1,0))+IF(Y883='Valori Consentiti - Table 1'!$S$5,5,IF(Y883="X",1,0))+IF(Z883='Valori Consentiti - Table 1'!$U$5,5,IF(Z883="X",1,0))+IF(AA883='Valori Consentiti - Table 1'!$W$5,5,IF(AA883="X",1,0))+IF(AB883='Valori Consentiti - Table 1'!$Y$5,5,IF(AB883="X",1,0))+IF(AC883='Valori Consentiti - Table 1'!$AA$5,5,IF(AC883="X",1,0))+IF(AD883='Valori Consentiti - Table 1'!$AC$5,5,IF(AD883="X",1,0))+IF(AE883='Valori Consentiti - Table 1'!$AE$5,5,IF(AE883="X",1,0))+IF(AF883='Valori Consentiti - Table 1'!$AG$5,5,IF(AF883="X",1,0))+IF(AG883='Valori Consentiti - Table 1'!$AI$5,5,IF(AG883="X",1,0))+IF(AH883='Valori Consentiti - Table 1'!$AK$5,5,IF(AH883="X",1,0))+IF(AI883='Valori Consentiti - Table 1'!$AM$5,5,IF(AI883="X",1,0))+IF(AJ883='Valori Consentiti - Table 1'!$AO$5,5,IF(AJ883="X",1,0))+IF(AK883='Valori Consentiti - Table 1'!$AQ$5,5,IF(AK883="X",1,0))+IF(AL883='Valori Consentiti - Table 1'!$AS$5,5,IF(AL883="X",1,0))+IF(AM883='Valori Consentiti - Table 1'!$AU$5,5,IF(AM883="X",1,0)),))))</f>
        <v>0</v>
      </c>
      <c r="N883" s="16">
        <f t="shared" si="426"/>
        <v>0</v>
      </c>
      <c r="O883" s="16">
        <f t="shared" si="427"/>
        <v>20</v>
      </c>
      <c r="P883" s="16">
        <f>IF(G883=1,IF(T883='Valori Consentiti - Table 1'!$I$2,1,0)+IF(U883='Valori Consentiti - Table 1'!$K$2,1,0)+IF(V883='Valori Consentiti - Table 1'!$M$2,1,0)+IF(W883='Valori Consentiti - Table 1'!$O$2,1,0)+IF(X883='Valori Consentiti - Table 1'!$Q$2,1,0)+IF(Y883='Valori Consentiti - Table 1'!$S$2,1,0)+IF(Z883='Valori Consentiti - Table 1'!$U$2,1,0)+IF(AA883='Valori Consentiti - Table 1'!$W$2,1,0)+IF(AB883='Valori Consentiti - Table 1'!$Y$2,1,0)+IF(AC883='Valori Consentiti - Table 1'!$AA$2,1,0)+IF(AD883='Valori Consentiti - Table 1'!$AC$2,1,0)+IF(AE883='Valori Consentiti - Table 1'!$AE$2,1,0)+IF(AF883='Valori Consentiti - Table 1'!$AG$2,1,0)+IF(AG883='Valori Consentiti - Table 1'!$AI$2,1,0)+IF(AH883='Valori Consentiti - Table 1'!$AK$2,1,0)+IF(AI883='Valori Consentiti - Table 1'!$AM$2,1,0)+IF(AJ883='Valori Consentiti - Table 1'!$AO$2,1,0)+IF(AK883='Valori Consentiti - Table 1'!$AQ$2,1,0)+IF(AL883='Valori Consentiti - Table 1'!$AS$2,1,0)+IF(AM883='Valori Consentiti - Table 1'!$AU$2,1,0),IF(G883=2,IF(T883='Valori Consentiti - Table 1'!$I$3,1,0)+IF(U883='Valori Consentiti - Table 1'!$K$3,1,0)+IF(V883='Valori Consentiti - Table 1'!$M$3,1,0)+IF(W883='Valori Consentiti - Table 1'!$O$3,1,0)+IF(X883='Valori Consentiti - Table 1'!$Q$3,1,0)+IF(Y883='Valori Consentiti - Table 1'!$S$3,1,0)+IF(Z883='Valori Consentiti - Table 1'!$U$3,1,0)+IF(AA883='Valori Consentiti - Table 1'!$W$3,1,0)+IF(AB883='Valori Consentiti - Table 1'!$Y$3,1,0)+IF(AC883='Valori Consentiti - Table 1'!$AA$3,1,0)+IF(AD883='Valori Consentiti - Table 1'!$AC$3,1,0)+IF(AE883='Valori Consentiti - Table 1'!$AE$3,1,0)+IF(AF883='Valori Consentiti - Table 1'!$AG$3,1,0)+IF(AG883='Valori Consentiti - Table 1'!$AI$3,1,0)+IF(AH883='Valori Consentiti - Table 1'!$AK$3,1,0)+IF(AI883='Valori Consentiti - Table 1'!$AM$3,1,0)+IF(AJ883='Valori Consentiti - Table 1'!$AO$3,1,0)+IF(AK883='Valori Consentiti - Table 1'!$AQ$3,1,0)+IF(AL883='Valori Consentiti - Table 1'!$AS$3,1,0)+IF(AM883='Valori Consentiti - Table 1'!$AU$3,1,0),IF(G883=3,IF(T883='Valori Consentiti - Table 1'!$I$4,1,0)+IF(U883='Valori Consentiti - Table 1'!$K$4,1,0)+IF(V883='Valori Consentiti - Table 1'!$M$4,1,0)+IF(W883='Valori Consentiti - Table 1'!$O$4,1,0)+IF(X883='Valori Consentiti - Table 1'!$Q$4,1,0)+IF(Y883='Valori Consentiti - Table 1'!$S$4,1,0)+IF(Z883='Valori Consentiti - Table 1'!$U$4,1,0)+IF(AA883='Valori Consentiti - Table 1'!$W$4,1,0)+IF(AB883='Valori Consentiti - Table 1'!$Y$4,1,0)+IF(AC883='Valori Consentiti - Table 1'!$AA$4,1,0)+IF(AD883='Valori Consentiti - Table 1'!$AC$4,1,0)+IF(AE883='Valori Consentiti - Table 1'!$AE$4,1,0)+IF(AF883='Valori Consentiti - Table 1'!$AG$4,1,0)+IF(AG883='Valori Consentiti - Table 1'!$AI$4,1,0)+IF(AH883='Valori Consentiti - Table 1'!$AK$4,1,0)+IF(AI883='Valori Consentiti - Table 1'!$AM$4,1,0)+IF(AJ883='Valori Consentiti - Table 1'!$AO$4,1,0)+IF(AK883='Valori Consentiti - Table 1'!$AQ$4,1,0)+IF(AL883='Valori Consentiti - Table 1'!$AS$4,1,0)+IF(AM883='Valori Consentiti - Table 1'!$AU$4,1,0),IF(G883=4,IF(T883='Valori Consentiti - Table 1'!$I$5,1,0)+IF(U883='Valori Consentiti - Table 1'!$K$5,1,0)+IF(V883='Valori Consentiti - Table 1'!$M$5,1,0)+IF(W883='Valori Consentiti - Table 1'!$O$5,1,0)+IF(X883='Valori Consentiti - Table 1'!$Q$5,1,0)+IF(Y883='Valori Consentiti - Table 1'!$S$5,1,0)+IF(Z883='Valori Consentiti - Table 1'!$U$5,1,0)+IF(AA883='Valori Consentiti - Table 1'!$W$5,1,0)+IF(AB883='Valori Consentiti - Table 1'!$Y$5,1,0)+IF(AC883='Valori Consentiti - Table 1'!$AA$5,1,0)+IF(AD883='Valori Consentiti - Table 1'!$AC$5,1,0)+IF(AE883='Valori Consentiti - Table 1'!$AE$5,1,0)+IF(AF883='Valori Consentiti - Table 1'!$AG$5,1,0)+IF(AG883='Valori Consentiti - Table 1'!$AI$5,1,0)+IF(AH883='Valori Consentiti - Table 1'!$AK$5,1,0)+IF(AI883='Valori Consentiti - Table 1'!$AM$5,1,0)+IF(AJ883='Valori Consentiti - Table 1'!$AO$5,1,0)+IF(AK883='Valori Consentiti - Table 1'!$AQ$5,1,0)+IF(AL883='Valori Consentiti - Table 1'!$AS$5,1,0)+IF(AM883='Valori Consentiti - Table 1'!$AU$5,1,0),))))</f>
        <v>0</v>
      </c>
      <c r="Q883" s="16">
        <f t="shared" si="428"/>
        <v>20</v>
      </c>
      <c r="R883" s="16">
        <f t="shared" si="420"/>
        <v>1</v>
      </c>
      <c r="S883" s="17"/>
      <c r="T883" s="24" t="str">
        <f t="shared" si="400"/>
        <v/>
      </c>
      <c r="U883" s="25" t="str">
        <f t="shared" si="401"/>
        <v/>
      </c>
      <c r="V883" s="25" t="str">
        <f t="shared" si="402"/>
        <v/>
      </c>
      <c r="W883" s="26" t="str">
        <f t="shared" si="403"/>
        <v/>
      </c>
      <c r="X883" s="27" t="str">
        <f t="shared" si="404"/>
        <v/>
      </c>
      <c r="Y883" s="25" t="str">
        <f t="shared" si="405"/>
        <v/>
      </c>
      <c r="Z883" s="25" t="str">
        <f t="shared" si="406"/>
        <v/>
      </c>
      <c r="AA883" s="26" t="str">
        <f t="shared" si="407"/>
        <v/>
      </c>
      <c r="AB883" s="27" t="str">
        <f t="shared" si="408"/>
        <v/>
      </c>
      <c r="AC883" s="25" t="str">
        <f t="shared" si="409"/>
        <v/>
      </c>
      <c r="AD883" s="25" t="str">
        <f t="shared" si="410"/>
        <v/>
      </c>
      <c r="AE883" s="26" t="str">
        <f t="shared" si="411"/>
        <v/>
      </c>
      <c r="AF883" s="27" t="str">
        <f t="shared" si="412"/>
        <v/>
      </c>
      <c r="AG883" s="25" t="str">
        <f t="shared" si="413"/>
        <v/>
      </c>
      <c r="AH883" s="25" t="str">
        <f t="shared" si="414"/>
        <v/>
      </c>
      <c r="AI883" s="26" t="str">
        <f t="shared" si="415"/>
        <v/>
      </c>
      <c r="AJ883" s="27" t="str">
        <f t="shared" si="416"/>
        <v/>
      </c>
      <c r="AK883" s="25" t="str">
        <f t="shared" si="417"/>
        <v/>
      </c>
      <c r="AL883" s="25" t="str">
        <f t="shared" si="418"/>
        <v/>
      </c>
      <c r="AM883" s="28" t="str">
        <f t="shared" si="419"/>
        <v/>
      </c>
      <c r="AN883" s="29" t="b">
        <f t="shared" si="421"/>
        <v>0</v>
      </c>
      <c r="AO883" s="29" t="b">
        <f t="shared" si="422"/>
        <v>0</v>
      </c>
      <c r="AP883" s="29" t="b">
        <f t="shared" si="423"/>
        <v>0</v>
      </c>
      <c r="AQ883" s="29" t="b">
        <f t="shared" si="424"/>
        <v>0</v>
      </c>
      <c r="AR883" s="29" t="b">
        <f t="shared" si="425"/>
        <v>0</v>
      </c>
    </row>
    <row r="884" spans="1:44">
      <c r="A884" s="14"/>
      <c r="B884" s="14"/>
      <c r="C884" s="22"/>
      <c r="D884" s="14"/>
      <c r="E884" s="14"/>
      <c r="F884" s="14"/>
      <c r="G884" s="14"/>
      <c r="H884" s="15"/>
      <c r="I884" s="15"/>
      <c r="J884" s="15"/>
      <c r="K884" s="15"/>
      <c r="L884" s="15"/>
      <c r="M884" s="23">
        <f>IF(G884=1,IF(T884='Valori Consentiti - Table 1'!$I$2,5,IF(T884="X",1,0))+IF(U884='Valori Consentiti - Table 1'!$K$2,5,IF(U884="X",1,0))+IF(V884='Valori Consentiti - Table 1'!$M$2,5,IF(V884="X",1,0))+IF(W884='Valori Consentiti - Table 1'!$O$2,5,IF(W884="X",1,0))+IF(X884='Valori Consentiti - Table 1'!$Q$2,5,IF(X884="X",1,0))+IF(Y884='Valori Consentiti - Table 1'!$S$2,5,IF(Y884="X",1,0))+IF(Z884='Valori Consentiti - Table 1'!$U$2,5,IF(Z884="X",1,0))+IF(AA884='Valori Consentiti - Table 1'!$W$2,5,IF(AA884="X",1,0))+IF(AB884='Valori Consentiti - Table 1'!$Y$2,5,IF(AB884="X",1,0))+IF(AC884='Valori Consentiti - Table 1'!$AA$2,5,IF(AC884="X",1,0))+IF(AD884='Valori Consentiti - Table 1'!$AC$2,5,IF(AD884="X",1,0))+IF(AE884='Valori Consentiti - Table 1'!$AE$2,5,IF(AE884="X",1,0))+IF(AF884='Valori Consentiti - Table 1'!$AG$2,5,IF(AF884="X",1,0))+IF(AG884='Valori Consentiti - Table 1'!$AI$2,5,IF(AG884="X",1,0))+IF(AH884='Valori Consentiti - Table 1'!$AK$2,5,IF(AH884="X",1,0))+IF(AI884='Valori Consentiti - Table 1'!$AM$2,5,IF(AI884="X",1,0))+IF(AJ884='Valori Consentiti - Table 1'!$AO$2,5,IF(AJ884="X",1,0))+IF(AK884='Valori Consentiti - Table 1'!$AQ$2,5,IF(AK884="X",1,0))+IF(AL884='Valori Consentiti - Table 1'!$AS$2,5,IF(AL884="X",1,0))+IF(AM884='Valori Consentiti - Table 1'!$AU$2,5,IF(AM884="X",1,0)),IF(G884=2,IF(T884='Valori Consentiti - Table 1'!$I$3,5,IF(T884="X",1,0))+IF(U884='Valori Consentiti - Table 1'!$K$3,5,IF(U884="X",1,0))+IF(V884='Valori Consentiti - Table 1'!$M$3,5,IF(V884="X",1,0))+IF(W884='Valori Consentiti - Table 1'!$O$3,5,IF(W884="X",1,0))+IF(X884='Valori Consentiti - Table 1'!$Q$3,5,IF(X884="X",1,0))+IF(Y884='Valori Consentiti - Table 1'!$S$3,5,IF(Y884="X",1,0))+IF(Z884='Valori Consentiti - Table 1'!$U$3,5,IF(Z884="X",1,0))+IF(AA884='Valori Consentiti - Table 1'!$W$3,5,IF(AA884="X",1,0))+IF(AB884='Valori Consentiti - Table 1'!$Y$3,5,IF(AB884="X",1,0))+IF(AC884='Valori Consentiti - Table 1'!$AA$3,5,IF(AC884="X",1,0))+IF(AD884='Valori Consentiti - Table 1'!$AC$3,5,IF(AD884="X",1,0))+IF(AE884='Valori Consentiti - Table 1'!$AE$3,5,IF(AE884="X",1,0))+IF(AF884='Valori Consentiti - Table 1'!$AG$3,5,IF(AF884="X",1,0))+IF(AG884='Valori Consentiti - Table 1'!$AI$3,5,IF(AG884="X",1,0))+IF(AH884='Valori Consentiti - Table 1'!$AK$3,5,IF(AH884="X",1,0))+IF(AI884='Valori Consentiti - Table 1'!$AM$3,5,IF(AI884="X",1,0))+IF(AJ884='Valori Consentiti - Table 1'!$AO$3,5,IF(AJ884="X",1,0))+IF(AK884='Valori Consentiti - Table 1'!$AQ$3,5,IF(AK884="X",1,0))+IF(AL884='Valori Consentiti - Table 1'!$AS$3,5,IF(AL884="X",1,0))+IF(AM884='Valori Consentiti - Table 1'!$AU$3,5,IF(AM884="X",1,0)),IF(G884=3,IF(T884='Valori Consentiti - Table 1'!$I$4,5,IF(T884="X",1,0))+IF(U884='Valori Consentiti - Table 1'!$K$4,5,IF(U884="X",1,0))+IF(V884='Valori Consentiti - Table 1'!$M$4,5,IF(V884="X",1,0))+IF(W884='Valori Consentiti - Table 1'!$O$4,5,IF(W884="X",1,0))+IF(X884='Valori Consentiti - Table 1'!$Q$4,5,IF(X884="X",1,0))+IF(Y884='Valori Consentiti - Table 1'!$S$4,5,IF(Y884="X",1,0))+IF(Z884='Valori Consentiti - Table 1'!$U$4,5,IF(Z884="X",1,0))+IF(AA884='Valori Consentiti - Table 1'!$W$4,5,IF(AA884="X",1,0))+IF(AB884='Valori Consentiti - Table 1'!$Y$4,5,IF(AB884="X",1,0))+IF(AC884='Valori Consentiti - Table 1'!$AA$4,5,IF(AC884="X",1,0))+IF(AD884='Valori Consentiti - Table 1'!$AC$4,5,IF(AD884="X",1,0))+IF(AE884='Valori Consentiti - Table 1'!$AE$4,5,IF(AE884="X",1,0))+IF(AF884='Valori Consentiti - Table 1'!$AG$4,5,IF(AF884="X",1,0))+IF(AG884='Valori Consentiti - Table 1'!$AI$4,5,IF(AG884="X",1,0))+IF(AH884='Valori Consentiti - Table 1'!$AK$4,5,IF(AH884="X",1,0))+IF(AI884='Valori Consentiti - Table 1'!$AM$4,5,IF(AI884="X",1,0))+IF(AJ884='Valori Consentiti - Table 1'!$AO$4,5,IF(AJ884="X",1,0))+IF(AK884='Valori Consentiti - Table 1'!$AQ$4,5,IF(AK884="X",1,0))+IF(AL884='Valori Consentiti - Table 1'!$AS$4,5,IF(AL884="X",1,0))+IF(AM884='Valori Consentiti - Table 1'!$AU$4,5,IF(AM884="X",1,0)),IF(G884=4,IF(T884='Valori Consentiti - Table 1'!$I$5,5,IF(T884="X",1,0))+IF(U884='Valori Consentiti - Table 1'!$K$5,5,IF(U884="X",1,0))+IF(V884='Valori Consentiti - Table 1'!$M$5,5,IF(V884="X",1,0))+IF(W884='Valori Consentiti - Table 1'!$O$5,5,IF(W884="X",1,0))+IF(X884='Valori Consentiti - Table 1'!$Q$5,5,IF(X884="X",1,0))+IF(Y884='Valori Consentiti - Table 1'!$S$5,5,IF(Y884="X",1,0))+IF(Z884='Valori Consentiti - Table 1'!$U$5,5,IF(Z884="X",1,0))+IF(AA884='Valori Consentiti - Table 1'!$W$5,5,IF(AA884="X",1,0))+IF(AB884='Valori Consentiti - Table 1'!$Y$5,5,IF(AB884="X",1,0))+IF(AC884='Valori Consentiti - Table 1'!$AA$5,5,IF(AC884="X",1,0))+IF(AD884='Valori Consentiti - Table 1'!$AC$5,5,IF(AD884="X",1,0))+IF(AE884='Valori Consentiti - Table 1'!$AE$5,5,IF(AE884="X",1,0))+IF(AF884='Valori Consentiti - Table 1'!$AG$5,5,IF(AF884="X",1,0))+IF(AG884='Valori Consentiti - Table 1'!$AI$5,5,IF(AG884="X",1,0))+IF(AH884='Valori Consentiti - Table 1'!$AK$5,5,IF(AH884="X",1,0))+IF(AI884='Valori Consentiti - Table 1'!$AM$5,5,IF(AI884="X",1,0))+IF(AJ884='Valori Consentiti - Table 1'!$AO$5,5,IF(AJ884="X",1,0))+IF(AK884='Valori Consentiti - Table 1'!$AQ$5,5,IF(AK884="X",1,0))+IF(AL884='Valori Consentiti - Table 1'!$AS$5,5,IF(AL884="X",1,0))+IF(AM884='Valori Consentiti - Table 1'!$AU$5,5,IF(AM884="X",1,0)),))))</f>
        <v>0</v>
      </c>
      <c r="N884" s="16">
        <f t="shared" si="426"/>
        <v>0</v>
      </c>
      <c r="O884" s="16">
        <f t="shared" si="427"/>
        <v>20</v>
      </c>
      <c r="P884" s="16">
        <f>IF(G884=1,IF(T884='Valori Consentiti - Table 1'!$I$2,1,0)+IF(U884='Valori Consentiti - Table 1'!$K$2,1,0)+IF(V884='Valori Consentiti - Table 1'!$M$2,1,0)+IF(W884='Valori Consentiti - Table 1'!$O$2,1,0)+IF(X884='Valori Consentiti - Table 1'!$Q$2,1,0)+IF(Y884='Valori Consentiti - Table 1'!$S$2,1,0)+IF(Z884='Valori Consentiti - Table 1'!$U$2,1,0)+IF(AA884='Valori Consentiti - Table 1'!$W$2,1,0)+IF(AB884='Valori Consentiti - Table 1'!$Y$2,1,0)+IF(AC884='Valori Consentiti - Table 1'!$AA$2,1,0)+IF(AD884='Valori Consentiti - Table 1'!$AC$2,1,0)+IF(AE884='Valori Consentiti - Table 1'!$AE$2,1,0)+IF(AF884='Valori Consentiti - Table 1'!$AG$2,1,0)+IF(AG884='Valori Consentiti - Table 1'!$AI$2,1,0)+IF(AH884='Valori Consentiti - Table 1'!$AK$2,1,0)+IF(AI884='Valori Consentiti - Table 1'!$AM$2,1,0)+IF(AJ884='Valori Consentiti - Table 1'!$AO$2,1,0)+IF(AK884='Valori Consentiti - Table 1'!$AQ$2,1,0)+IF(AL884='Valori Consentiti - Table 1'!$AS$2,1,0)+IF(AM884='Valori Consentiti - Table 1'!$AU$2,1,0),IF(G884=2,IF(T884='Valori Consentiti - Table 1'!$I$3,1,0)+IF(U884='Valori Consentiti - Table 1'!$K$3,1,0)+IF(V884='Valori Consentiti - Table 1'!$M$3,1,0)+IF(W884='Valori Consentiti - Table 1'!$O$3,1,0)+IF(X884='Valori Consentiti - Table 1'!$Q$3,1,0)+IF(Y884='Valori Consentiti - Table 1'!$S$3,1,0)+IF(Z884='Valori Consentiti - Table 1'!$U$3,1,0)+IF(AA884='Valori Consentiti - Table 1'!$W$3,1,0)+IF(AB884='Valori Consentiti - Table 1'!$Y$3,1,0)+IF(AC884='Valori Consentiti - Table 1'!$AA$3,1,0)+IF(AD884='Valori Consentiti - Table 1'!$AC$3,1,0)+IF(AE884='Valori Consentiti - Table 1'!$AE$3,1,0)+IF(AF884='Valori Consentiti - Table 1'!$AG$3,1,0)+IF(AG884='Valori Consentiti - Table 1'!$AI$3,1,0)+IF(AH884='Valori Consentiti - Table 1'!$AK$3,1,0)+IF(AI884='Valori Consentiti - Table 1'!$AM$3,1,0)+IF(AJ884='Valori Consentiti - Table 1'!$AO$3,1,0)+IF(AK884='Valori Consentiti - Table 1'!$AQ$3,1,0)+IF(AL884='Valori Consentiti - Table 1'!$AS$3,1,0)+IF(AM884='Valori Consentiti - Table 1'!$AU$3,1,0),IF(G884=3,IF(T884='Valori Consentiti - Table 1'!$I$4,1,0)+IF(U884='Valori Consentiti - Table 1'!$K$4,1,0)+IF(V884='Valori Consentiti - Table 1'!$M$4,1,0)+IF(W884='Valori Consentiti - Table 1'!$O$4,1,0)+IF(X884='Valori Consentiti - Table 1'!$Q$4,1,0)+IF(Y884='Valori Consentiti - Table 1'!$S$4,1,0)+IF(Z884='Valori Consentiti - Table 1'!$U$4,1,0)+IF(AA884='Valori Consentiti - Table 1'!$W$4,1,0)+IF(AB884='Valori Consentiti - Table 1'!$Y$4,1,0)+IF(AC884='Valori Consentiti - Table 1'!$AA$4,1,0)+IF(AD884='Valori Consentiti - Table 1'!$AC$4,1,0)+IF(AE884='Valori Consentiti - Table 1'!$AE$4,1,0)+IF(AF884='Valori Consentiti - Table 1'!$AG$4,1,0)+IF(AG884='Valori Consentiti - Table 1'!$AI$4,1,0)+IF(AH884='Valori Consentiti - Table 1'!$AK$4,1,0)+IF(AI884='Valori Consentiti - Table 1'!$AM$4,1,0)+IF(AJ884='Valori Consentiti - Table 1'!$AO$4,1,0)+IF(AK884='Valori Consentiti - Table 1'!$AQ$4,1,0)+IF(AL884='Valori Consentiti - Table 1'!$AS$4,1,0)+IF(AM884='Valori Consentiti - Table 1'!$AU$4,1,0),IF(G884=4,IF(T884='Valori Consentiti - Table 1'!$I$5,1,0)+IF(U884='Valori Consentiti - Table 1'!$K$5,1,0)+IF(V884='Valori Consentiti - Table 1'!$M$5,1,0)+IF(W884='Valori Consentiti - Table 1'!$O$5,1,0)+IF(X884='Valori Consentiti - Table 1'!$Q$5,1,0)+IF(Y884='Valori Consentiti - Table 1'!$S$5,1,0)+IF(Z884='Valori Consentiti - Table 1'!$U$5,1,0)+IF(AA884='Valori Consentiti - Table 1'!$W$5,1,0)+IF(AB884='Valori Consentiti - Table 1'!$Y$5,1,0)+IF(AC884='Valori Consentiti - Table 1'!$AA$5,1,0)+IF(AD884='Valori Consentiti - Table 1'!$AC$5,1,0)+IF(AE884='Valori Consentiti - Table 1'!$AE$5,1,0)+IF(AF884='Valori Consentiti - Table 1'!$AG$5,1,0)+IF(AG884='Valori Consentiti - Table 1'!$AI$5,1,0)+IF(AH884='Valori Consentiti - Table 1'!$AK$5,1,0)+IF(AI884='Valori Consentiti - Table 1'!$AM$5,1,0)+IF(AJ884='Valori Consentiti - Table 1'!$AO$5,1,0)+IF(AK884='Valori Consentiti - Table 1'!$AQ$5,1,0)+IF(AL884='Valori Consentiti - Table 1'!$AS$5,1,0)+IF(AM884='Valori Consentiti - Table 1'!$AU$5,1,0),))))</f>
        <v>0</v>
      </c>
      <c r="Q884" s="16">
        <f t="shared" si="428"/>
        <v>20</v>
      </c>
      <c r="R884" s="16">
        <f t="shared" si="420"/>
        <v>1</v>
      </c>
      <c r="S884" s="17"/>
      <c r="T884" s="24" t="str">
        <f t="shared" si="400"/>
        <v/>
      </c>
      <c r="U884" s="25" t="str">
        <f t="shared" si="401"/>
        <v/>
      </c>
      <c r="V884" s="25" t="str">
        <f t="shared" si="402"/>
        <v/>
      </c>
      <c r="W884" s="26" t="str">
        <f t="shared" si="403"/>
        <v/>
      </c>
      <c r="X884" s="27" t="str">
        <f t="shared" si="404"/>
        <v/>
      </c>
      <c r="Y884" s="25" t="str">
        <f t="shared" si="405"/>
        <v/>
      </c>
      <c r="Z884" s="25" t="str">
        <f t="shared" si="406"/>
        <v/>
      </c>
      <c r="AA884" s="26" t="str">
        <f t="shared" si="407"/>
        <v/>
      </c>
      <c r="AB884" s="27" t="str">
        <f t="shared" si="408"/>
        <v/>
      </c>
      <c r="AC884" s="25" t="str">
        <f t="shared" si="409"/>
        <v/>
      </c>
      <c r="AD884" s="25" t="str">
        <f t="shared" si="410"/>
        <v/>
      </c>
      <c r="AE884" s="26" t="str">
        <f t="shared" si="411"/>
        <v/>
      </c>
      <c r="AF884" s="27" t="str">
        <f t="shared" si="412"/>
        <v/>
      </c>
      <c r="AG884" s="25" t="str">
        <f t="shared" si="413"/>
        <v/>
      </c>
      <c r="AH884" s="25" t="str">
        <f t="shared" si="414"/>
        <v/>
      </c>
      <c r="AI884" s="26" t="str">
        <f t="shared" si="415"/>
        <v/>
      </c>
      <c r="AJ884" s="27" t="str">
        <f t="shared" si="416"/>
        <v/>
      </c>
      <c r="AK884" s="25" t="str">
        <f t="shared" si="417"/>
        <v/>
      </c>
      <c r="AL884" s="25" t="str">
        <f t="shared" si="418"/>
        <v/>
      </c>
      <c r="AM884" s="28" t="str">
        <f t="shared" si="419"/>
        <v/>
      </c>
      <c r="AN884" s="29" t="b">
        <f t="shared" si="421"/>
        <v>0</v>
      </c>
      <c r="AO884" s="29" t="b">
        <f t="shared" si="422"/>
        <v>0</v>
      </c>
      <c r="AP884" s="29" t="b">
        <f t="shared" si="423"/>
        <v>0</v>
      </c>
      <c r="AQ884" s="29" t="b">
        <f t="shared" si="424"/>
        <v>0</v>
      </c>
      <c r="AR884" s="29" t="b">
        <f t="shared" si="425"/>
        <v>0</v>
      </c>
    </row>
    <row r="885" spans="1:44">
      <c r="A885" s="14"/>
      <c r="B885" s="14"/>
      <c r="C885" s="22"/>
      <c r="D885" s="14"/>
      <c r="E885" s="14"/>
      <c r="F885" s="14"/>
      <c r="G885" s="14"/>
      <c r="H885" s="15"/>
      <c r="I885" s="15"/>
      <c r="J885" s="15"/>
      <c r="K885" s="15"/>
      <c r="L885" s="15"/>
      <c r="M885" s="23">
        <f>IF(G885=1,IF(T885='Valori Consentiti - Table 1'!$I$2,5,IF(T885="X",1,0))+IF(U885='Valori Consentiti - Table 1'!$K$2,5,IF(U885="X",1,0))+IF(V885='Valori Consentiti - Table 1'!$M$2,5,IF(V885="X",1,0))+IF(W885='Valori Consentiti - Table 1'!$O$2,5,IF(W885="X",1,0))+IF(X885='Valori Consentiti - Table 1'!$Q$2,5,IF(X885="X",1,0))+IF(Y885='Valori Consentiti - Table 1'!$S$2,5,IF(Y885="X",1,0))+IF(Z885='Valori Consentiti - Table 1'!$U$2,5,IF(Z885="X",1,0))+IF(AA885='Valori Consentiti - Table 1'!$W$2,5,IF(AA885="X",1,0))+IF(AB885='Valori Consentiti - Table 1'!$Y$2,5,IF(AB885="X",1,0))+IF(AC885='Valori Consentiti - Table 1'!$AA$2,5,IF(AC885="X",1,0))+IF(AD885='Valori Consentiti - Table 1'!$AC$2,5,IF(AD885="X",1,0))+IF(AE885='Valori Consentiti - Table 1'!$AE$2,5,IF(AE885="X",1,0))+IF(AF885='Valori Consentiti - Table 1'!$AG$2,5,IF(AF885="X",1,0))+IF(AG885='Valori Consentiti - Table 1'!$AI$2,5,IF(AG885="X",1,0))+IF(AH885='Valori Consentiti - Table 1'!$AK$2,5,IF(AH885="X",1,0))+IF(AI885='Valori Consentiti - Table 1'!$AM$2,5,IF(AI885="X",1,0))+IF(AJ885='Valori Consentiti - Table 1'!$AO$2,5,IF(AJ885="X",1,0))+IF(AK885='Valori Consentiti - Table 1'!$AQ$2,5,IF(AK885="X",1,0))+IF(AL885='Valori Consentiti - Table 1'!$AS$2,5,IF(AL885="X",1,0))+IF(AM885='Valori Consentiti - Table 1'!$AU$2,5,IF(AM885="X",1,0)),IF(G885=2,IF(T885='Valori Consentiti - Table 1'!$I$3,5,IF(T885="X",1,0))+IF(U885='Valori Consentiti - Table 1'!$K$3,5,IF(U885="X",1,0))+IF(V885='Valori Consentiti - Table 1'!$M$3,5,IF(V885="X",1,0))+IF(W885='Valori Consentiti - Table 1'!$O$3,5,IF(W885="X",1,0))+IF(X885='Valori Consentiti - Table 1'!$Q$3,5,IF(X885="X",1,0))+IF(Y885='Valori Consentiti - Table 1'!$S$3,5,IF(Y885="X",1,0))+IF(Z885='Valori Consentiti - Table 1'!$U$3,5,IF(Z885="X",1,0))+IF(AA885='Valori Consentiti - Table 1'!$W$3,5,IF(AA885="X",1,0))+IF(AB885='Valori Consentiti - Table 1'!$Y$3,5,IF(AB885="X",1,0))+IF(AC885='Valori Consentiti - Table 1'!$AA$3,5,IF(AC885="X",1,0))+IF(AD885='Valori Consentiti - Table 1'!$AC$3,5,IF(AD885="X",1,0))+IF(AE885='Valori Consentiti - Table 1'!$AE$3,5,IF(AE885="X",1,0))+IF(AF885='Valori Consentiti - Table 1'!$AG$3,5,IF(AF885="X",1,0))+IF(AG885='Valori Consentiti - Table 1'!$AI$3,5,IF(AG885="X",1,0))+IF(AH885='Valori Consentiti - Table 1'!$AK$3,5,IF(AH885="X",1,0))+IF(AI885='Valori Consentiti - Table 1'!$AM$3,5,IF(AI885="X",1,0))+IF(AJ885='Valori Consentiti - Table 1'!$AO$3,5,IF(AJ885="X",1,0))+IF(AK885='Valori Consentiti - Table 1'!$AQ$3,5,IF(AK885="X",1,0))+IF(AL885='Valori Consentiti - Table 1'!$AS$3,5,IF(AL885="X",1,0))+IF(AM885='Valori Consentiti - Table 1'!$AU$3,5,IF(AM885="X",1,0)),IF(G885=3,IF(T885='Valori Consentiti - Table 1'!$I$4,5,IF(T885="X",1,0))+IF(U885='Valori Consentiti - Table 1'!$K$4,5,IF(U885="X",1,0))+IF(V885='Valori Consentiti - Table 1'!$M$4,5,IF(V885="X",1,0))+IF(W885='Valori Consentiti - Table 1'!$O$4,5,IF(W885="X",1,0))+IF(X885='Valori Consentiti - Table 1'!$Q$4,5,IF(X885="X",1,0))+IF(Y885='Valori Consentiti - Table 1'!$S$4,5,IF(Y885="X",1,0))+IF(Z885='Valori Consentiti - Table 1'!$U$4,5,IF(Z885="X",1,0))+IF(AA885='Valori Consentiti - Table 1'!$W$4,5,IF(AA885="X",1,0))+IF(AB885='Valori Consentiti - Table 1'!$Y$4,5,IF(AB885="X",1,0))+IF(AC885='Valori Consentiti - Table 1'!$AA$4,5,IF(AC885="X",1,0))+IF(AD885='Valori Consentiti - Table 1'!$AC$4,5,IF(AD885="X",1,0))+IF(AE885='Valori Consentiti - Table 1'!$AE$4,5,IF(AE885="X",1,0))+IF(AF885='Valori Consentiti - Table 1'!$AG$4,5,IF(AF885="X",1,0))+IF(AG885='Valori Consentiti - Table 1'!$AI$4,5,IF(AG885="X",1,0))+IF(AH885='Valori Consentiti - Table 1'!$AK$4,5,IF(AH885="X",1,0))+IF(AI885='Valori Consentiti - Table 1'!$AM$4,5,IF(AI885="X",1,0))+IF(AJ885='Valori Consentiti - Table 1'!$AO$4,5,IF(AJ885="X",1,0))+IF(AK885='Valori Consentiti - Table 1'!$AQ$4,5,IF(AK885="X",1,0))+IF(AL885='Valori Consentiti - Table 1'!$AS$4,5,IF(AL885="X",1,0))+IF(AM885='Valori Consentiti - Table 1'!$AU$4,5,IF(AM885="X",1,0)),IF(G885=4,IF(T885='Valori Consentiti - Table 1'!$I$5,5,IF(T885="X",1,0))+IF(U885='Valori Consentiti - Table 1'!$K$5,5,IF(U885="X",1,0))+IF(V885='Valori Consentiti - Table 1'!$M$5,5,IF(V885="X",1,0))+IF(W885='Valori Consentiti - Table 1'!$O$5,5,IF(W885="X",1,0))+IF(X885='Valori Consentiti - Table 1'!$Q$5,5,IF(X885="X",1,0))+IF(Y885='Valori Consentiti - Table 1'!$S$5,5,IF(Y885="X",1,0))+IF(Z885='Valori Consentiti - Table 1'!$U$5,5,IF(Z885="X",1,0))+IF(AA885='Valori Consentiti - Table 1'!$W$5,5,IF(AA885="X",1,0))+IF(AB885='Valori Consentiti - Table 1'!$Y$5,5,IF(AB885="X",1,0))+IF(AC885='Valori Consentiti - Table 1'!$AA$5,5,IF(AC885="X",1,0))+IF(AD885='Valori Consentiti - Table 1'!$AC$5,5,IF(AD885="X",1,0))+IF(AE885='Valori Consentiti - Table 1'!$AE$5,5,IF(AE885="X",1,0))+IF(AF885='Valori Consentiti - Table 1'!$AG$5,5,IF(AF885="X",1,0))+IF(AG885='Valori Consentiti - Table 1'!$AI$5,5,IF(AG885="X",1,0))+IF(AH885='Valori Consentiti - Table 1'!$AK$5,5,IF(AH885="X",1,0))+IF(AI885='Valori Consentiti - Table 1'!$AM$5,5,IF(AI885="X",1,0))+IF(AJ885='Valori Consentiti - Table 1'!$AO$5,5,IF(AJ885="X",1,0))+IF(AK885='Valori Consentiti - Table 1'!$AQ$5,5,IF(AK885="X",1,0))+IF(AL885='Valori Consentiti - Table 1'!$AS$5,5,IF(AL885="X",1,0))+IF(AM885='Valori Consentiti - Table 1'!$AU$5,5,IF(AM885="X",1,0)),))))</f>
        <v>0</v>
      </c>
      <c r="N885" s="16">
        <f t="shared" si="426"/>
        <v>0</v>
      </c>
      <c r="O885" s="16">
        <f t="shared" si="427"/>
        <v>20</v>
      </c>
      <c r="P885" s="16">
        <f>IF(G885=1,IF(T885='Valori Consentiti - Table 1'!$I$2,1,0)+IF(U885='Valori Consentiti - Table 1'!$K$2,1,0)+IF(V885='Valori Consentiti - Table 1'!$M$2,1,0)+IF(W885='Valori Consentiti - Table 1'!$O$2,1,0)+IF(X885='Valori Consentiti - Table 1'!$Q$2,1,0)+IF(Y885='Valori Consentiti - Table 1'!$S$2,1,0)+IF(Z885='Valori Consentiti - Table 1'!$U$2,1,0)+IF(AA885='Valori Consentiti - Table 1'!$W$2,1,0)+IF(AB885='Valori Consentiti - Table 1'!$Y$2,1,0)+IF(AC885='Valori Consentiti - Table 1'!$AA$2,1,0)+IF(AD885='Valori Consentiti - Table 1'!$AC$2,1,0)+IF(AE885='Valori Consentiti - Table 1'!$AE$2,1,0)+IF(AF885='Valori Consentiti - Table 1'!$AG$2,1,0)+IF(AG885='Valori Consentiti - Table 1'!$AI$2,1,0)+IF(AH885='Valori Consentiti - Table 1'!$AK$2,1,0)+IF(AI885='Valori Consentiti - Table 1'!$AM$2,1,0)+IF(AJ885='Valori Consentiti - Table 1'!$AO$2,1,0)+IF(AK885='Valori Consentiti - Table 1'!$AQ$2,1,0)+IF(AL885='Valori Consentiti - Table 1'!$AS$2,1,0)+IF(AM885='Valori Consentiti - Table 1'!$AU$2,1,0),IF(G885=2,IF(T885='Valori Consentiti - Table 1'!$I$3,1,0)+IF(U885='Valori Consentiti - Table 1'!$K$3,1,0)+IF(V885='Valori Consentiti - Table 1'!$M$3,1,0)+IF(W885='Valori Consentiti - Table 1'!$O$3,1,0)+IF(X885='Valori Consentiti - Table 1'!$Q$3,1,0)+IF(Y885='Valori Consentiti - Table 1'!$S$3,1,0)+IF(Z885='Valori Consentiti - Table 1'!$U$3,1,0)+IF(AA885='Valori Consentiti - Table 1'!$W$3,1,0)+IF(AB885='Valori Consentiti - Table 1'!$Y$3,1,0)+IF(AC885='Valori Consentiti - Table 1'!$AA$3,1,0)+IF(AD885='Valori Consentiti - Table 1'!$AC$3,1,0)+IF(AE885='Valori Consentiti - Table 1'!$AE$3,1,0)+IF(AF885='Valori Consentiti - Table 1'!$AG$3,1,0)+IF(AG885='Valori Consentiti - Table 1'!$AI$3,1,0)+IF(AH885='Valori Consentiti - Table 1'!$AK$3,1,0)+IF(AI885='Valori Consentiti - Table 1'!$AM$3,1,0)+IF(AJ885='Valori Consentiti - Table 1'!$AO$3,1,0)+IF(AK885='Valori Consentiti - Table 1'!$AQ$3,1,0)+IF(AL885='Valori Consentiti - Table 1'!$AS$3,1,0)+IF(AM885='Valori Consentiti - Table 1'!$AU$3,1,0),IF(G885=3,IF(T885='Valori Consentiti - Table 1'!$I$4,1,0)+IF(U885='Valori Consentiti - Table 1'!$K$4,1,0)+IF(V885='Valori Consentiti - Table 1'!$M$4,1,0)+IF(W885='Valori Consentiti - Table 1'!$O$4,1,0)+IF(X885='Valori Consentiti - Table 1'!$Q$4,1,0)+IF(Y885='Valori Consentiti - Table 1'!$S$4,1,0)+IF(Z885='Valori Consentiti - Table 1'!$U$4,1,0)+IF(AA885='Valori Consentiti - Table 1'!$W$4,1,0)+IF(AB885='Valori Consentiti - Table 1'!$Y$4,1,0)+IF(AC885='Valori Consentiti - Table 1'!$AA$4,1,0)+IF(AD885='Valori Consentiti - Table 1'!$AC$4,1,0)+IF(AE885='Valori Consentiti - Table 1'!$AE$4,1,0)+IF(AF885='Valori Consentiti - Table 1'!$AG$4,1,0)+IF(AG885='Valori Consentiti - Table 1'!$AI$4,1,0)+IF(AH885='Valori Consentiti - Table 1'!$AK$4,1,0)+IF(AI885='Valori Consentiti - Table 1'!$AM$4,1,0)+IF(AJ885='Valori Consentiti - Table 1'!$AO$4,1,0)+IF(AK885='Valori Consentiti - Table 1'!$AQ$4,1,0)+IF(AL885='Valori Consentiti - Table 1'!$AS$4,1,0)+IF(AM885='Valori Consentiti - Table 1'!$AU$4,1,0),IF(G885=4,IF(T885='Valori Consentiti - Table 1'!$I$5,1,0)+IF(U885='Valori Consentiti - Table 1'!$K$5,1,0)+IF(V885='Valori Consentiti - Table 1'!$M$5,1,0)+IF(W885='Valori Consentiti - Table 1'!$O$5,1,0)+IF(X885='Valori Consentiti - Table 1'!$Q$5,1,0)+IF(Y885='Valori Consentiti - Table 1'!$S$5,1,0)+IF(Z885='Valori Consentiti - Table 1'!$U$5,1,0)+IF(AA885='Valori Consentiti - Table 1'!$W$5,1,0)+IF(AB885='Valori Consentiti - Table 1'!$Y$5,1,0)+IF(AC885='Valori Consentiti - Table 1'!$AA$5,1,0)+IF(AD885='Valori Consentiti - Table 1'!$AC$5,1,0)+IF(AE885='Valori Consentiti - Table 1'!$AE$5,1,0)+IF(AF885='Valori Consentiti - Table 1'!$AG$5,1,0)+IF(AG885='Valori Consentiti - Table 1'!$AI$5,1,0)+IF(AH885='Valori Consentiti - Table 1'!$AK$5,1,0)+IF(AI885='Valori Consentiti - Table 1'!$AM$5,1,0)+IF(AJ885='Valori Consentiti - Table 1'!$AO$5,1,0)+IF(AK885='Valori Consentiti - Table 1'!$AQ$5,1,0)+IF(AL885='Valori Consentiti - Table 1'!$AS$5,1,0)+IF(AM885='Valori Consentiti - Table 1'!$AU$5,1,0),))))</f>
        <v>0</v>
      </c>
      <c r="Q885" s="16">
        <f t="shared" si="428"/>
        <v>20</v>
      </c>
      <c r="R885" s="16">
        <f t="shared" si="420"/>
        <v>1</v>
      </c>
      <c r="S885" s="17"/>
      <c r="T885" s="24" t="str">
        <f t="shared" si="400"/>
        <v/>
      </c>
      <c r="U885" s="25" t="str">
        <f t="shared" si="401"/>
        <v/>
      </c>
      <c r="V885" s="25" t="str">
        <f t="shared" si="402"/>
        <v/>
      </c>
      <c r="W885" s="26" t="str">
        <f t="shared" si="403"/>
        <v/>
      </c>
      <c r="X885" s="27" t="str">
        <f t="shared" si="404"/>
        <v/>
      </c>
      <c r="Y885" s="25" t="str">
        <f t="shared" si="405"/>
        <v/>
      </c>
      <c r="Z885" s="25" t="str">
        <f t="shared" si="406"/>
        <v/>
      </c>
      <c r="AA885" s="26" t="str">
        <f t="shared" si="407"/>
        <v/>
      </c>
      <c r="AB885" s="27" t="str">
        <f t="shared" si="408"/>
        <v/>
      </c>
      <c r="AC885" s="25" t="str">
        <f t="shared" si="409"/>
        <v/>
      </c>
      <c r="AD885" s="25" t="str">
        <f t="shared" si="410"/>
        <v/>
      </c>
      <c r="AE885" s="26" t="str">
        <f t="shared" si="411"/>
        <v/>
      </c>
      <c r="AF885" s="27" t="str">
        <f t="shared" si="412"/>
        <v/>
      </c>
      <c r="AG885" s="25" t="str">
        <f t="shared" si="413"/>
        <v/>
      </c>
      <c r="AH885" s="25" t="str">
        <f t="shared" si="414"/>
        <v/>
      </c>
      <c r="AI885" s="26" t="str">
        <f t="shared" si="415"/>
        <v/>
      </c>
      <c r="AJ885" s="27" t="str">
        <f t="shared" si="416"/>
        <v/>
      </c>
      <c r="AK885" s="25" t="str">
        <f t="shared" si="417"/>
        <v/>
      </c>
      <c r="AL885" s="25" t="str">
        <f t="shared" si="418"/>
        <v/>
      </c>
      <c r="AM885" s="28" t="str">
        <f t="shared" si="419"/>
        <v/>
      </c>
      <c r="AN885" s="29" t="b">
        <f t="shared" si="421"/>
        <v>0</v>
      </c>
      <c r="AO885" s="29" t="b">
        <f t="shared" si="422"/>
        <v>0</v>
      </c>
      <c r="AP885" s="29" t="b">
        <f t="shared" si="423"/>
        <v>0</v>
      </c>
      <c r="AQ885" s="29" t="b">
        <f t="shared" si="424"/>
        <v>0</v>
      </c>
      <c r="AR885" s="29" t="b">
        <f t="shared" si="425"/>
        <v>0</v>
      </c>
    </row>
    <row r="886" spans="1:44">
      <c r="A886" s="14"/>
      <c r="B886" s="14"/>
      <c r="C886" s="22"/>
      <c r="D886" s="14"/>
      <c r="E886" s="14"/>
      <c r="F886" s="14"/>
      <c r="G886" s="14"/>
      <c r="H886" s="15"/>
      <c r="I886" s="15"/>
      <c r="J886" s="15"/>
      <c r="K886" s="15"/>
      <c r="L886" s="15"/>
      <c r="M886" s="23">
        <f>IF(G886=1,IF(T886='Valori Consentiti - Table 1'!$I$2,5,IF(T886="X",1,0))+IF(U886='Valori Consentiti - Table 1'!$K$2,5,IF(U886="X",1,0))+IF(V886='Valori Consentiti - Table 1'!$M$2,5,IF(V886="X",1,0))+IF(W886='Valori Consentiti - Table 1'!$O$2,5,IF(W886="X",1,0))+IF(X886='Valori Consentiti - Table 1'!$Q$2,5,IF(X886="X",1,0))+IF(Y886='Valori Consentiti - Table 1'!$S$2,5,IF(Y886="X",1,0))+IF(Z886='Valori Consentiti - Table 1'!$U$2,5,IF(Z886="X",1,0))+IF(AA886='Valori Consentiti - Table 1'!$W$2,5,IF(AA886="X",1,0))+IF(AB886='Valori Consentiti - Table 1'!$Y$2,5,IF(AB886="X",1,0))+IF(AC886='Valori Consentiti - Table 1'!$AA$2,5,IF(AC886="X",1,0))+IF(AD886='Valori Consentiti - Table 1'!$AC$2,5,IF(AD886="X",1,0))+IF(AE886='Valori Consentiti - Table 1'!$AE$2,5,IF(AE886="X",1,0))+IF(AF886='Valori Consentiti - Table 1'!$AG$2,5,IF(AF886="X",1,0))+IF(AG886='Valori Consentiti - Table 1'!$AI$2,5,IF(AG886="X",1,0))+IF(AH886='Valori Consentiti - Table 1'!$AK$2,5,IF(AH886="X",1,0))+IF(AI886='Valori Consentiti - Table 1'!$AM$2,5,IF(AI886="X",1,0))+IF(AJ886='Valori Consentiti - Table 1'!$AO$2,5,IF(AJ886="X",1,0))+IF(AK886='Valori Consentiti - Table 1'!$AQ$2,5,IF(AK886="X",1,0))+IF(AL886='Valori Consentiti - Table 1'!$AS$2,5,IF(AL886="X",1,0))+IF(AM886='Valori Consentiti - Table 1'!$AU$2,5,IF(AM886="X",1,0)),IF(G886=2,IF(T886='Valori Consentiti - Table 1'!$I$3,5,IF(T886="X",1,0))+IF(U886='Valori Consentiti - Table 1'!$K$3,5,IF(U886="X",1,0))+IF(V886='Valori Consentiti - Table 1'!$M$3,5,IF(V886="X",1,0))+IF(W886='Valori Consentiti - Table 1'!$O$3,5,IF(W886="X",1,0))+IF(X886='Valori Consentiti - Table 1'!$Q$3,5,IF(X886="X",1,0))+IF(Y886='Valori Consentiti - Table 1'!$S$3,5,IF(Y886="X",1,0))+IF(Z886='Valori Consentiti - Table 1'!$U$3,5,IF(Z886="X",1,0))+IF(AA886='Valori Consentiti - Table 1'!$W$3,5,IF(AA886="X",1,0))+IF(AB886='Valori Consentiti - Table 1'!$Y$3,5,IF(AB886="X",1,0))+IF(AC886='Valori Consentiti - Table 1'!$AA$3,5,IF(AC886="X",1,0))+IF(AD886='Valori Consentiti - Table 1'!$AC$3,5,IF(AD886="X",1,0))+IF(AE886='Valori Consentiti - Table 1'!$AE$3,5,IF(AE886="X",1,0))+IF(AF886='Valori Consentiti - Table 1'!$AG$3,5,IF(AF886="X",1,0))+IF(AG886='Valori Consentiti - Table 1'!$AI$3,5,IF(AG886="X",1,0))+IF(AH886='Valori Consentiti - Table 1'!$AK$3,5,IF(AH886="X",1,0))+IF(AI886='Valori Consentiti - Table 1'!$AM$3,5,IF(AI886="X",1,0))+IF(AJ886='Valori Consentiti - Table 1'!$AO$3,5,IF(AJ886="X",1,0))+IF(AK886='Valori Consentiti - Table 1'!$AQ$3,5,IF(AK886="X",1,0))+IF(AL886='Valori Consentiti - Table 1'!$AS$3,5,IF(AL886="X",1,0))+IF(AM886='Valori Consentiti - Table 1'!$AU$3,5,IF(AM886="X",1,0)),IF(G886=3,IF(T886='Valori Consentiti - Table 1'!$I$4,5,IF(T886="X",1,0))+IF(U886='Valori Consentiti - Table 1'!$K$4,5,IF(U886="X",1,0))+IF(V886='Valori Consentiti - Table 1'!$M$4,5,IF(V886="X",1,0))+IF(W886='Valori Consentiti - Table 1'!$O$4,5,IF(W886="X",1,0))+IF(X886='Valori Consentiti - Table 1'!$Q$4,5,IF(X886="X",1,0))+IF(Y886='Valori Consentiti - Table 1'!$S$4,5,IF(Y886="X",1,0))+IF(Z886='Valori Consentiti - Table 1'!$U$4,5,IF(Z886="X",1,0))+IF(AA886='Valori Consentiti - Table 1'!$W$4,5,IF(AA886="X",1,0))+IF(AB886='Valori Consentiti - Table 1'!$Y$4,5,IF(AB886="X",1,0))+IF(AC886='Valori Consentiti - Table 1'!$AA$4,5,IF(AC886="X",1,0))+IF(AD886='Valori Consentiti - Table 1'!$AC$4,5,IF(AD886="X",1,0))+IF(AE886='Valori Consentiti - Table 1'!$AE$4,5,IF(AE886="X",1,0))+IF(AF886='Valori Consentiti - Table 1'!$AG$4,5,IF(AF886="X",1,0))+IF(AG886='Valori Consentiti - Table 1'!$AI$4,5,IF(AG886="X",1,0))+IF(AH886='Valori Consentiti - Table 1'!$AK$4,5,IF(AH886="X",1,0))+IF(AI886='Valori Consentiti - Table 1'!$AM$4,5,IF(AI886="X",1,0))+IF(AJ886='Valori Consentiti - Table 1'!$AO$4,5,IF(AJ886="X",1,0))+IF(AK886='Valori Consentiti - Table 1'!$AQ$4,5,IF(AK886="X",1,0))+IF(AL886='Valori Consentiti - Table 1'!$AS$4,5,IF(AL886="X",1,0))+IF(AM886='Valori Consentiti - Table 1'!$AU$4,5,IF(AM886="X",1,0)),IF(G886=4,IF(T886='Valori Consentiti - Table 1'!$I$5,5,IF(T886="X",1,0))+IF(U886='Valori Consentiti - Table 1'!$K$5,5,IF(U886="X",1,0))+IF(V886='Valori Consentiti - Table 1'!$M$5,5,IF(V886="X",1,0))+IF(W886='Valori Consentiti - Table 1'!$O$5,5,IF(W886="X",1,0))+IF(X886='Valori Consentiti - Table 1'!$Q$5,5,IF(X886="X",1,0))+IF(Y886='Valori Consentiti - Table 1'!$S$5,5,IF(Y886="X",1,0))+IF(Z886='Valori Consentiti - Table 1'!$U$5,5,IF(Z886="X",1,0))+IF(AA886='Valori Consentiti - Table 1'!$W$5,5,IF(AA886="X",1,0))+IF(AB886='Valori Consentiti - Table 1'!$Y$5,5,IF(AB886="X",1,0))+IF(AC886='Valori Consentiti - Table 1'!$AA$5,5,IF(AC886="X",1,0))+IF(AD886='Valori Consentiti - Table 1'!$AC$5,5,IF(AD886="X",1,0))+IF(AE886='Valori Consentiti - Table 1'!$AE$5,5,IF(AE886="X",1,0))+IF(AF886='Valori Consentiti - Table 1'!$AG$5,5,IF(AF886="X",1,0))+IF(AG886='Valori Consentiti - Table 1'!$AI$5,5,IF(AG886="X",1,0))+IF(AH886='Valori Consentiti - Table 1'!$AK$5,5,IF(AH886="X",1,0))+IF(AI886='Valori Consentiti - Table 1'!$AM$5,5,IF(AI886="X",1,0))+IF(AJ886='Valori Consentiti - Table 1'!$AO$5,5,IF(AJ886="X",1,0))+IF(AK886='Valori Consentiti - Table 1'!$AQ$5,5,IF(AK886="X",1,0))+IF(AL886='Valori Consentiti - Table 1'!$AS$5,5,IF(AL886="X",1,0))+IF(AM886='Valori Consentiti - Table 1'!$AU$5,5,IF(AM886="X",1,0)),))))</f>
        <v>0</v>
      </c>
      <c r="N886" s="16">
        <f t="shared" si="426"/>
        <v>0</v>
      </c>
      <c r="O886" s="16">
        <f t="shared" si="427"/>
        <v>20</v>
      </c>
      <c r="P886" s="16">
        <f>IF(G886=1,IF(T886='Valori Consentiti - Table 1'!$I$2,1,0)+IF(U886='Valori Consentiti - Table 1'!$K$2,1,0)+IF(V886='Valori Consentiti - Table 1'!$M$2,1,0)+IF(W886='Valori Consentiti - Table 1'!$O$2,1,0)+IF(X886='Valori Consentiti - Table 1'!$Q$2,1,0)+IF(Y886='Valori Consentiti - Table 1'!$S$2,1,0)+IF(Z886='Valori Consentiti - Table 1'!$U$2,1,0)+IF(AA886='Valori Consentiti - Table 1'!$W$2,1,0)+IF(AB886='Valori Consentiti - Table 1'!$Y$2,1,0)+IF(AC886='Valori Consentiti - Table 1'!$AA$2,1,0)+IF(AD886='Valori Consentiti - Table 1'!$AC$2,1,0)+IF(AE886='Valori Consentiti - Table 1'!$AE$2,1,0)+IF(AF886='Valori Consentiti - Table 1'!$AG$2,1,0)+IF(AG886='Valori Consentiti - Table 1'!$AI$2,1,0)+IF(AH886='Valori Consentiti - Table 1'!$AK$2,1,0)+IF(AI886='Valori Consentiti - Table 1'!$AM$2,1,0)+IF(AJ886='Valori Consentiti - Table 1'!$AO$2,1,0)+IF(AK886='Valori Consentiti - Table 1'!$AQ$2,1,0)+IF(AL886='Valori Consentiti - Table 1'!$AS$2,1,0)+IF(AM886='Valori Consentiti - Table 1'!$AU$2,1,0),IF(G886=2,IF(T886='Valori Consentiti - Table 1'!$I$3,1,0)+IF(U886='Valori Consentiti - Table 1'!$K$3,1,0)+IF(V886='Valori Consentiti - Table 1'!$M$3,1,0)+IF(W886='Valori Consentiti - Table 1'!$O$3,1,0)+IF(X886='Valori Consentiti - Table 1'!$Q$3,1,0)+IF(Y886='Valori Consentiti - Table 1'!$S$3,1,0)+IF(Z886='Valori Consentiti - Table 1'!$U$3,1,0)+IF(AA886='Valori Consentiti - Table 1'!$W$3,1,0)+IF(AB886='Valori Consentiti - Table 1'!$Y$3,1,0)+IF(AC886='Valori Consentiti - Table 1'!$AA$3,1,0)+IF(AD886='Valori Consentiti - Table 1'!$AC$3,1,0)+IF(AE886='Valori Consentiti - Table 1'!$AE$3,1,0)+IF(AF886='Valori Consentiti - Table 1'!$AG$3,1,0)+IF(AG886='Valori Consentiti - Table 1'!$AI$3,1,0)+IF(AH886='Valori Consentiti - Table 1'!$AK$3,1,0)+IF(AI886='Valori Consentiti - Table 1'!$AM$3,1,0)+IF(AJ886='Valori Consentiti - Table 1'!$AO$3,1,0)+IF(AK886='Valori Consentiti - Table 1'!$AQ$3,1,0)+IF(AL886='Valori Consentiti - Table 1'!$AS$3,1,0)+IF(AM886='Valori Consentiti - Table 1'!$AU$3,1,0),IF(G886=3,IF(T886='Valori Consentiti - Table 1'!$I$4,1,0)+IF(U886='Valori Consentiti - Table 1'!$K$4,1,0)+IF(V886='Valori Consentiti - Table 1'!$M$4,1,0)+IF(W886='Valori Consentiti - Table 1'!$O$4,1,0)+IF(X886='Valori Consentiti - Table 1'!$Q$4,1,0)+IF(Y886='Valori Consentiti - Table 1'!$S$4,1,0)+IF(Z886='Valori Consentiti - Table 1'!$U$4,1,0)+IF(AA886='Valori Consentiti - Table 1'!$W$4,1,0)+IF(AB886='Valori Consentiti - Table 1'!$Y$4,1,0)+IF(AC886='Valori Consentiti - Table 1'!$AA$4,1,0)+IF(AD886='Valori Consentiti - Table 1'!$AC$4,1,0)+IF(AE886='Valori Consentiti - Table 1'!$AE$4,1,0)+IF(AF886='Valori Consentiti - Table 1'!$AG$4,1,0)+IF(AG886='Valori Consentiti - Table 1'!$AI$4,1,0)+IF(AH886='Valori Consentiti - Table 1'!$AK$4,1,0)+IF(AI886='Valori Consentiti - Table 1'!$AM$4,1,0)+IF(AJ886='Valori Consentiti - Table 1'!$AO$4,1,0)+IF(AK886='Valori Consentiti - Table 1'!$AQ$4,1,0)+IF(AL886='Valori Consentiti - Table 1'!$AS$4,1,0)+IF(AM886='Valori Consentiti - Table 1'!$AU$4,1,0),IF(G886=4,IF(T886='Valori Consentiti - Table 1'!$I$5,1,0)+IF(U886='Valori Consentiti - Table 1'!$K$5,1,0)+IF(V886='Valori Consentiti - Table 1'!$M$5,1,0)+IF(W886='Valori Consentiti - Table 1'!$O$5,1,0)+IF(X886='Valori Consentiti - Table 1'!$Q$5,1,0)+IF(Y886='Valori Consentiti - Table 1'!$S$5,1,0)+IF(Z886='Valori Consentiti - Table 1'!$U$5,1,0)+IF(AA886='Valori Consentiti - Table 1'!$W$5,1,0)+IF(AB886='Valori Consentiti - Table 1'!$Y$5,1,0)+IF(AC886='Valori Consentiti - Table 1'!$AA$5,1,0)+IF(AD886='Valori Consentiti - Table 1'!$AC$5,1,0)+IF(AE886='Valori Consentiti - Table 1'!$AE$5,1,0)+IF(AF886='Valori Consentiti - Table 1'!$AG$5,1,0)+IF(AG886='Valori Consentiti - Table 1'!$AI$5,1,0)+IF(AH886='Valori Consentiti - Table 1'!$AK$5,1,0)+IF(AI886='Valori Consentiti - Table 1'!$AM$5,1,0)+IF(AJ886='Valori Consentiti - Table 1'!$AO$5,1,0)+IF(AK886='Valori Consentiti - Table 1'!$AQ$5,1,0)+IF(AL886='Valori Consentiti - Table 1'!$AS$5,1,0)+IF(AM886='Valori Consentiti - Table 1'!$AU$5,1,0),))))</f>
        <v>0</v>
      </c>
      <c r="Q886" s="16">
        <f t="shared" si="428"/>
        <v>20</v>
      </c>
      <c r="R886" s="16">
        <f t="shared" si="420"/>
        <v>1</v>
      </c>
      <c r="S886" s="17"/>
      <c r="T886" s="24" t="str">
        <f t="shared" si="400"/>
        <v/>
      </c>
      <c r="U886" s="25" t="str">
        <f t="shared" si="401"/>
        <v/>
      </c>
      <c r="V886" s="25" t="str">
        <f t="shared" si="402"/>
        <v/>
      </c>
      <c r="W886" s="26" t="str">
        <f t="shared" si="403"/>
        <v/>
      </c>
      <c r="X886" s="27" t="str">
        <f t="shared" si="404"/>
        <v/>
      </c>
      <c r="Y886" s="25" t="str">
        <f t="shared" si="405"/>
        <v/>
      </c>
      <c r="Z886" s="25" t="str">
        <f t="shared" si="406"/>
        <v/>
      </c>
      <c r="AA886" s="26" t="str">
        <f t="shared" si="407"/>
        <v/>
      </c>
      <c r="AB886" s="27" t="str">
        <f t="shared" si="408"/>
        <v/>
      </c>
      <c r="AC886" s="25" t="str">
        <f t="shared" si="409"/>
        <v/>
      </c>
      <c r="AD886" s="25" t="str">
        <f t="shared" si="410"/>
        <v/>
      </c>
      <c r="AE886" s="26" t="str">
        <f t="shared" si="411"/>
        <v/>
      </c>
      <c r="AF886" s="27" t="str">
        <f t="shared" si="412"/>
        <v/>
      </c>
      <c r="AG886" s="25" t="str">
        <f t="shared" si="413"/>
        <v/>
      </c>
      <c r="AH886" s="25" t="str">
        <f t="shared" si="414"/>
        <v/>
      </c>
      <c r="AI886" s="26" t="str">
        <f t="shared" si="415"/>
        <v/>
      </c>
      <c r="AJ886" s="27" t="str">
        <f t="shared" si="416"/>
        <v/>
      </c>
      <c r="AK886" s="25" t="str">
        <f t="shared" si="417"/>
        <v/>
      </c>
      <c r="AL886" s="25" t="str">
        <f t="shared" si="418"/>
        <v/>
      </c>
      <c r="AM886" s="28" t="str">
        <f t="shared" si="419"/>
        <v/>
      </c>
      <c r="AN886" s="29" t="b">
        <f t="shared" si="421"/>
        <v>0</v>
      </c>
      <c r="AO886" s="29" t="b">
        <f t="shared" si="422"/>
        <v>0</v>
      </c>
      <c r="AP886" s="29" t="b">
        <f t="shared" si="423"/>
        <v>0</v>
      </c>
      <c r="AQ886" s="29" t="b">
        <f t="shared" si="424"/>
        <v>0</v>
      </c>
      <c r="AR886" s="29" t="b">
        <f t="shared" si="425"/>
        <v>0</v>
      </c>
    </row>
    <row r="887" spans="1:44">
      <c r="A887" s="14"/>
      <c r="B887" s="14"/>
      <c r="C887" s="22"/>
      <c r="D887" s="14"/>
      <c r="E887" s="14"/>
      <c r="F887" s="14"/>
      <c r="G887" s="14"/>
      <c r="H887" s="15"/>
      <c r="I887" s="15"/>
      <c r="J887" s="15"/>
      <c r="K887" s="15"/>
      <c r="L887" s="15"/>
      <c r="M887" s="23">
        <f>IF(G887=1,IF(T887='Valori Consentiti - Table 1'!$I$2,5,IF(T887="X",1,0))+IF(U887='Valori Consentiti - Table 1'!$K$2,5,IF(U887="X",1,0))+IF(V887='Valori Consentiti - Table 1'!$M$2,5,IF(V887="X",1,0))+IF(W887='Valori Consentiti - Table 1'!$O$2,5,IF(W887="X",1,0))+IF(X887='Valori Consentiti - Table 1'!$Q$2,5,IF(X887="X",1,0))+IF(Y887='Valori Consentiti - Table 1'!$S$2,5,IF(Y887="X",1,0))+IF(Z887='Valori Consentiti - Table 1'!$U$2,5,IF(Z887="X",1,0))+IF(AA887='Valori Consentiti - Table 1'!$W$2,5,IF(AA887="X",1,0))+IF(AB887='Valori Consentiti - Table 1'!$Y$2,5,IF(AB887="X",1,0))+IF(AC887='Valori Consentiti - Table 1'!$AA$2,5,IF(AC887="X",1,0))+IF(AD887='Valori Consentiti - Table 1'!$AC$2,5,IF(AD887="X",1,0))+IF(AE887='Valori Consentiti - Table 1'!$AE$2,5,IF(AE887="X",1,0))+IF(AF887='Valori Consentiti - Table 1'!$AG$2,5,IF(AF887="X",1,0))+IF(AG887='Valori Consentiti - Table 1'!$AI$2,5,IF(AG887="X",1,0))+IF(AH887='Valori Consentiti - Table 1'!$AK$2,5,IF(AH887="X",1,0))+IF(AI887='Valori Consentiti - Table 1'!$AM$2,5,IF(AI887="X",1,0))+IF(AJ887='Valori Consentiti - Table 1'!$AO$2,5,IF(AJ887="X",1,0))+IF(AK887='Valori Consentiti - Table 1'!$AQ$2,5,IF(AK887="X",1,0))+IF(AL887='Valori Consentiti - Table 1'!$AS$2,5,IF(AL887="X",1,0))+IF(AM887='Valori Consentiti - Table 1'!$AU$2,5,IF(AM887="X",1,0)),IF(G887=2,IF(T887='Valori Consentiti - Table 1'!$I$3,5,IF(T887="X",1,0))+IF(U887='Valori Consentiti - Table 1'!$K$3,5,IF(U887="X",1,0))+IF(V887='Valori Consentiti - Table 1'!$M$3,5,IF(V887="X",1,0))+IF(W887='Valori Consentiti - Table 1'!$O$3,5,IF(W887="X",1,0))+IF(X887='Valori Consentiti - Table 1'!$Q$3,5,IF(X887="X",1,0))+IF(Y887='Valori Consentiti - Table 1'!$S$3,5,IF(Y887="X",1,0))+IF(Z887='Valori Consentiti - Table 1'!$U$3,5,IF(Z887="X",1,0))+IF(AA887='Valori Consentiti - Table 1'!$W$3,5,IF(AA887="X",1,0))+IF(AB887='Valori Consentiti - Table 1'!$Y$3,5,IF(AB887="X",1,0))+IF(AC887='Valori Consentiti - Table 1'!$AA$3,5,IF(AC887="X",1,0))+IF(AD887='Valori Consentiti - Table 1'!$AC$3,5,IF(AD887="X",1,0))+IF(AE887='Valori Consentiti - Table 1'!$AE$3,5,IF(AE887="X",1,0))+IF(AF887='Valori Consentiti - Table 1'!$AG$3,5,IF(AF887="X",1,0))+IF(AG887='Valori Consentiti - Table 1'!$AI$3,5,IF(AG887="X",1,0))+IF(AH887='Valori Consentiti - Table 1'!$AK$3,5,IF(AH887="X",1,0))+IF(AI887='Valori Consentiti - Table 1'!$AM$3,5,IF(AI887="X",1,0))+IF(AJ887='Valori Consentiti - Table 1'!$AO$3,5,IF(AJ887="X",1,0))+IF(AK887='Valori Consentiti - Table 1'!$AQ$3,5,IF(AK887="X",1,0))+IF(AL887='Valori Consentiti - Table 1'!$AS$3,5,IF(AL887="X",1,0))+IF(AM887='Valori Consentiti - Table 1'!$AU$3,5,IF(AM887="X",1,0)),IF(G887=3,IF(T887='Valori Consentiti - Table 1'!$I$4,5,IF(T887="X",1,0))+IF(U887='Valori Consentiti - Table 1'!$K$4,5,IF(U887="X",1,0))+IF(V887='Valori Consentiti - Table 1'!$M$4,5,IF(V887="X",1,0))+IF(W887='Valori Consentiti - Table 1'!$O$4,5,IF(W887="X",1,0))+IF(X887='Valori Consentiti - Table 1'!$Q$4,5,IF(X887="X",1,0))+IF(Y887='Valori Consentiti - Table 1'!$S$4,5,IF(Y887="X",1,0))+IF(Z887='Valori Consentiti - Table 1'!$U$4,5,IF(Z887="X",1,0))+IF(AA887='Valori Consentiti - Table 1'!$W$4,5,IF(AA887="X",1,0))+IF(AB887='Valori Consentiti - Table 1'!$Y$4,5,IF(AB887="X",1,0))+IF(AC887='Valori Consentiti - Table 1'!$AA$4,5,IF(AC887="X",1,0))+IF(AD887='Valori Consentiti - Table 1'!$AC$4,5,IF(AD887="X",1,0))+IF(AE887='Valori Consentiti - Table 1'!$AE$4,5,IF(AE887="X",1,0))+IF(AF887='Valori Consentiti - Table 1'!$AG$4,5,IF(AF887="X",1,0))+IF(AG887='Valori Consentiti - Table 1'!$AI$4,5,IF(AG887="X",1,0))+IF(AH887='Valori Consentiti - Table 1'!$AK$4,5,IF(AH887="X",1,0))+IF(AI887='Valori Consentiti - Table 1'!$AM$4,5,IF(AI887="X",1,0))+IF(AJ887='Valori Consentiti - Table 1'!$AO$4,5,IF(AJ887="X",1,0))+IF(AK887='Valori Consentiti - Table 1'!$AQ$4,5,IF(AK887="X",1,0))+IF(AL887='Valori Consentiti - Table 1'!$AS$4,5,IF(AL887="X",1,0))+IF(AM887='Valori Consentiti - Table 1'!$AU$4,5,IF(AM887="X",1,0)),IF(G887=4,IF(T887='Valori Consentiti - Table 1'!$I$5,5,IF(T887="X",1,0))+IF(U887='Valori Consentiti - Table 1'!$K$5,5,IF(U887="X",1,0))+IF(V887='Valori Consentiti - Table 1'!$M$5,5,IF(V887="X",1,0))+IF(W887='Valori Consentiti - Table 1'!$O$5,5,IF(W887="X",1,0))+IF(X887='Valori Consentiti - Table 1'!$Q$5,5,IF(X887="X",1,0))+IF(Y887='Valori Consentiti - Table 1'!$S$5,5,IF(Y887="X",1,0))+IF(Z887='Valori Consentiti - Table 1'!$U$5,5,IF(Z887="X",1,0))+IF(AA887='Valori Consentiti - Table 1'!$W$5,5,IF(AA887="X",1,0))+IF(AB887='Valori Consentiti - Table 1'!$Y$5,5,IF(AB887="X",1,0))+IF(AC887='Valori Consentiti - Table 1'!$AA$5,5,IF(AC887="X",1,0))+IF(AD887='Valori Consentiti - Table 1'!$AC$5,5,IF(AD887="X",1,0))+IF(AE887='Valori Consentiti - Table 1'!$AE$5,5,IF(AE887="X",1,0))+IF(AF887='Valori Consentiti - Table 1'!$AG$5,5,IF(AF887="X",1,0))+IF(AG887='Valori Consentiti - Table 1'!$AI$5,5,IF(AG887="X",1,0))+IF(AH887='Valori Consentiti - Table 1'!$AK$5,5,IF(AH887="X",1,0))+IF(AI887='Valori Consentiti - Table 1'!$AM$5,5,IF(AI887="X",1,0))+IF(AJ887='Valori Consentiti - Table 1'!$AO$5,5,IF(AJ887="X",1,0))+IF(AK887='Valori Consentiti - Table 1'!$AQ$5,5,IF(AK887="X",1,0))+IF(AL887='Valori Consentiti - Table 1'!$AS$5,5,IF(AL887="X",1,0))+IF(AM887='Valori Consentiti - Table 1'!$AU$5,5,IF(AM887="X",1,0)),))))</f>
        <v>0</v>
      </c>
      <c r="N887" s="16">
        <f t="shared" si="426"/>
        <v>0</v>
      </c>
      <c r="O887" s="16">
        <f t="shared" si="427"/>
        <v>20</v>
      </c>
      <c r="P887" s="16">
        <f>IF(G887=1,IF(T887='Valori Consentiti - Table 1'!$I$2,1,0)+IF(U887='Valori Consentiti - Table 1'!$K$2,1,0)+IF(V887='Valori Consentiti - Table 1'!$M$2,1,0)+IF(W887='Valori Consentiti - Table 1'!$O$2,1,0)+IF(X887='Valori Consentiti - Table 1'!$Q$2,1,0)+IF(Y887='Valori Consentiti - Table 1'!$S$2,1,0)+IF(Z887='Valori Consentiti - Table 1'!$U$2,1,0)+IF(AA887='Valori Consentiti - Table 1'!$W$2,1,0)+IF(AB887='Valori Consentiti - Table 1'!$Y$2,1,0)+IF(AC887='Valori Consentiti - Table 1'!$AA$2,1,0)+IF(AD887='Valori Consentiti - Table 1'!$AC$2,1,0)+IF(AE887='Valori Consentiti - Table 1'!$AE$2,1,0)+IF(AF887='Valori Consentiti - Table 1'!$AG$2,1,0)+IF(AG887='Valori Consentiti - Table 1'!$AI$2,1,0)+IF(AH887='Valori Consentiti - Table 1'!$AK$2,1,0)+IF(AI887='Valori Consentiti - Table 1'!$AM$2,1,0)+IF(AJ887='Valori Consentiti - Table 1'!$AO$2,1,0)+IF(AK887='Valori Consentiti - Table 1'!$AQ$2,1,0)+IF(AL887='Valori Consentiti - Table 1'!$AS$2,1,0)+IF(AM887='Valori Consentiti - Table 1'!$AU$2,1,0),IF(G887=2,IF(T887='Valori Consentiti - Table 1'!$I$3,1,0)+IF(U887='Valori Consentiti - Table 1'!$K$3,1,0)+IF(V887='Valori Consentiti - Table 1'!$M$3,1,0)+IF(W887='Valori Consentiti - Table 1'!$O$3,1,0)+IF(X887='Valori Consentiti - Table 1'!$Q$3,1,0)+IF(Y887='Valori Consentiti - Table 1'!$S$3,1,0)+IF(Z887='Valori Consentiti - Table 1'!$U$3,1,0)+IF(AA887='Valori Consentiti - Table 1'!$W$3,1,0)+IF(AB887='Valori Consentiti - Table 1'!$Y$3,1,0)+IF(AC887='Valori Consentiti - Table 1'!$AA$3,1,0)+IF(AD887='Valori Consentiti - Table 1'!$AC$3,1,0)+IF(AE887='Valori Consentiti - Table 1'!$AE$3,1,0)+IF(AF887='Valori Consentiti - Table 1'!$AG$3,1,0)+IF(AG887='Valori Consentiti - Table 1'!$AI$3,1,0)+IF(AH887='Valori Consentiti - Table 1'!$AK$3,1,0)+IF(AI887='Valori Consentiti - Table 1'!$AM$3,1,0)+IF(AJ887='Valori Consentiti - Table 1'!$AO$3,1,0)+IF(AK887='Valori Consentiti - Table 1'!$AQ$3,1,0)+IF(AL887='Valori Consentiti - Table 1'!$AS$3,1,0)+IF(AM887='Valori Consentiti - Table 1'!$AU$3,1,0),IF(G887=3,IF(T887='Valori Consentiti - Table 1'!$I$4,1,0)+IF(U887='Valori Consentiti - Table 1'!$K$4,1,0)+IF(V887='Valori Consentiti - Table 1'!$M$4,1,0)+IF(W887='Valori Consentiti - Table 1'!$O$4,1,0)+IF(X887='Valori Consentiti - Table 1'!$Q$4,1,0)+IF(Y887='Valori Consentiti - Table 1'!$S$4,1,0)+IF(Z887='Valori Consentiti - Table 1'!$U$4,1,0)+IF(AA887='Valori Consentiti - Table 1'!$W$4,1,0)+IF(AB887='Valori Consentiti - Table 1'!$Y$4,1,0)+IF(AC887='Valori Consentiti - Table 1'!$AA$4,1,0)+IF(AD887='Valori Consentiti - Table 1'!$AC$4,1,0)+IF(AE887='Valori Consentiti - Table 1'!$AE$4,1,0)+IF(AF887='Valori Consentiti - Table 1'!$AG$4,1,0)+IF(AG887='Valori Consentiti - Table 1'!$AI$4,1,0)+IF(AH887='Valori Consentiti - Table 1'!$AK$4,1,0)+IF(AI887='Valori Consentiti - Table 1'!$AM$4,1,0)+IF(AJ887='Valori Consentiti - Table 1'!$AO$4,1,0)+IF(AK887='Valori Consentiti - Table 1'!$AQ$4,1,0)+IF(AL887='Valori Consentiti - Table 1'!$AS$4,1,0)+IF(AM887='Valori Consentiti - Table 1'!$AU$4,1,0),IF(G887=4,IF(T887='Valori Consentiti - Table 1'!$I$5,1,0)+IF(U887='Valori Consentiti - Table 1'!$K$5,1,0)+IF(V887='Valori Consentiti - Table 1'!$M$5,1,0)+IF(W887='Valori Consentiti - Table 1'!$O$5,1,0)+IF(X887='Valori Consentiti - Table 1'!$Q$5,1,0)+IF(Y887='Valori Consentiti - Table 1'!$S$5,1,0)+IF(Z887='Valori Consentiti - Table 1'!$U$5,1,0)+IF(AA887='Valori Consentiti - Table 1'!$W$5,1,0)+IF(AB887='Valori Consentiti - Table 1'!$Y$5,1,0)+IF(AC887='Valori Consentiti - Table 1'!$AA$5,1,0)+IF(AD887='Valori Consentiti - Table 1'!$AC$5,1,0)+IF(AE887='Valori Consentiti - Table 1'!$AE$5,1,0)+IF(AF887='Valori Consentiti - Table 1'!$AG$5,1,0)+IF(AG887='Valori Consentiti - Table 1'!$AI$5,1,0)+IF(AH887='Valori Consentiti - Table 1'!$AK$5,1,0)+IF(AI887='Valori Consentiti - Table 1'!$AM$5,1,0)+IF(AJ887='Valori Consentiti - Table 1'!$AO$5,1,0)+IF(AK887='Valori Consentiti - Table 1'!$AQ$5,1,0)+IF(AL887='Valori Consentiti - Table 1'!$AS$5,1,0)+IF(AM887='Valori Consentiti - Table 1'!$AU$5,1,0),))))</f>
        <v>0</v>
      </c>
      <c r="Q887" s="16">
        <f t="shared" si="428"/>
        <v>20</v>
      </c>
      <c r="R887" s="16">
        <f t="shared" si="420"/>
        <v>1</v>
      </c>
      <c r="S887" s="17"/>
      <c r="T887" s="24" t="str">
        <f t="shared" si="400"/>
        <v/>
      </c>
      <c r="U887" s="25" t="str">
        <f t="shared" si="401"/>
        <v/>
      </c>
      <c r="V887" s="25" t="str">
        <f t="shared" si="402"/>
        <v/>
      </c>
      <c r="W887" s="26" t="str">
        <f t="shared" si="403"/>
        <v/>
      </c>
      <c r="X887" s="27" t="str">
        <f t="shared" si="404"/>
        <v/>
      </c>
      <c r="Y887" s="25" t="str">
        <f t="shared" si="405"/>
        <v/>
      </c>
      <c r="Z887" s="25" t="str">
        <f t="shared" si="406"/>
        <v/>
      </c>
      <c r="AA887" s="26" t="str">
        <f t="shared" si="407"/>
        <v/>
      </c>
      <c r="AB887" s="27" t="str">
        <f t="shared" si="408"/>
        <v/>
      </c>
      <c r="AC887" s="25" t="str">
        <f t="shared" si="409"/>
        <v/>
      </c>
      <c r="AD887" s="25" t="str">
        <f t="shared" si="410"/>
        <v/>
      </c>
      <c r="AE887" s="26" t="str">
        <f t="shared" si="411"/>
        <v/>
      </c>
      <c r="AF887" s="27" t="str">
        <f t="shared" si="412"/>
        <v/>
      </c>
      <c r="AG887" s="25" t="str">
        <f t="shared" si="413"/>
        <v/>
      </c>
      <c r="AH887" s="25" t="str">
        <f t="shared" si="414"/>
        <v/>
      </c>
      <c r="AI887" s="26" t="str">
        <f t="shared" si="415"/>
        <v/>
      </c>
      <c r="AJ887" s="27" t="str">
        <f t="shared" si="416"/>
        <v/>
      </c>
      <c r="AK887" s="25" t="str">
        <f t="shared" si="417"/>
        <v/>
      </c>
      <c r="AL887" s="25" t="str">
        <f t="shared" si="418"/>
        <v/>
      </c>
      <c r="AM887" s="28" t="str">
        <f t="shared" si="419"/>
        <v/>
      </c>
      <c r="AN887" s="29" t="b">
        <f t="shared" si="421"/>
        <v>0</v>
      </c>
      <c r="AO887" s="29" t="b">
        <f t="shared" si="422"/>
        <v>0</v>
      </c>
      <c r="AP887" s="29" t="b">
        <f t="shared" si="423"/>
        <v>0</v>
      </c>
      <c r="AQ887" s="29" t="b">
        <f t="shared" si="424"/>
        <v>0</v>
      </c>
      <c r="AR887" s="29" t="b">
        <f t="shared" si="425"/>
        <v>0</v>
      </c>
    </row>
    <row r="888" spans="1:44">
      <c r="A888" s="14"/>
      <c r="B888" s="14"/>
      <c r="C888" s="22"/>
      <c r="D888" s="14"/>
      <c r="E888" s="14"/>
      <c r="F888" s="14"/>
      <c r="G888" s="14"/>
      <c r="H888" s="15"/>
      <c r="I888" s="15"/>
      <c r="J888" s="15"/>
      <c r="K888" s="15"/>
      <c r="L888" s="15"/>
      <c r="M888" s="23">
        <f>IF(G888=1,IF(T888='Valori Consentiti - Table 1'!$I$2,5,IF(T888="X",1,0))+IF(U888='Valori Consentiti - Table 1'!$K$2,5,IF(U888="X",1,0))+IF(V888='Valori Consentiti - Table 1'!$M$2,5,IF(V888="X",1,0))+IF(W888='Valori Consentiti - Table 1'!$O$2,5,IF(W888="X",1,0))+IF(X888='Valori Consentiti - Table 1'!$Q$2,5,IF(X888="X",1,0))+IF(Y888='Valori Consentiti - Table 1'!$S$2,5,IF(Y888="X",1,0))+IF(Z888='Valori Consentiti - Table 1'!$U$2,5,IF(Z888="X",1,0))+IF(AA888='Valori Consentiti - Table 1'!$W$2,5,IF(AA888="X",1,0))+IF(AB888='Valori Consentiti - Table 1'!$Y$2,5,IF(AB888="X",1,0))+IF(AC888='Valori Consentiti - Table 1'!$AA$2,5,IF(AC888="X",1,0))+IF(AD888='Valori Consentiti - Table 1'!$AC$2,5,IF(AD888="X",1,0))+IF(AE888='Valori Consentiti - Table 1'!$AE$2,5,IF(AE888="X",1,0))+IF(AF888='Valori Consentiti - Table 1'!$AG$2,5,IF(AF888="X",1,0))+IF(AG888='Valori Consentiti - Table 1'!$AI$2,5,IF(AG888="X",1,0))+IF(AH888='Valori Consentiti - Table 1'!$AK$2,5,IF(AH888="X",1,0))+IF(AI888='Valori Consentiti - Table 1'!$AM$2,5,IF(AI888="X",1,0))+IF(AJ888='Valori Consentiti - Table 1'!$AO$2,5,IF(AJ888="X",1,0))+IF(AK888='Valori Consentiti - Table 1'!$AQ$2,5,IF(AK888="X",1,0))+IF(AL888='Valori Consentiti - Table 1'!$AS$2,5,IF(AL888="X",1,0))+IF(AM888='Valori Consentiti - Table 1'!$AU$2,5,IF(AM888="X",1,0)),IF(G888=2,IF(T888='Valori Consentiti - Table 1'!$I$3,5,IF(T888="X",1,0))+IF(U888='Valori Consentiti - Table 1'!$K$3,5,IF(U888="X",1,0))+IF(V888='Valori Consentiti - Table 1'!$M$3,5,IF(V888="X",1,0))+IF(W888='Valori Consentiti - Table 1'!$O$3,5,IF(W888="X",1,0))+IF(X888='Valori Consentiti - Table 1'!$Q$3,5,IF(X888="X",1,0))+IF(Y888='Valori Consentiti - Table 1'!$S$3,5,IF(Y888="X",1,0))+IF(Z888='Valori Consentiti - Table 1'!$U$3,5,IF(Z888="X",1,0))+IF(AA888='Valori Consentiti - Table 1'!$W$3,5,IF(AA888="X",1,0))+IF(AB888='Valori Consentiti - Table 1'!$Y$3,5,IF(AB888="X",1,0))+IF(AC888='Valori Consentiti - Table 1'!$AA$3,5,IF(AC888="X",1,0))+IF(AD888='Valori Consentiti - Table 1'!$AC$3,5,IF(AD888="X",1,0))+IF(AE888='Valori Consentiti - Table 1'!$AE$3,5,IF(AE888="X",1,0))+IF(AF888='Valori Consentiti - Table 1'!$AG$3,5,IF(AF888="X",1,0))+IF(AG888='Valori Consentiti - Table 1'!$AI$3,5,IF(AG888="X",1,0))+IF(AH888='Valori Consentiti - Table 1'!$AK$3,5,IF(AH888="X",1,0))+IF(AI888='Valori Consentiti - Table 1'!$AM$3,5,IF(AI888="X",1,0))+IF(AJ888='Valori Consentiti - Table 1'!$AO$3,5,IF(AJ888="X",1,0))+IF(AK888='Valori Consentiti - Table 1'!$AQ$3,5,IF(AK888="X",1,0))+IF(AL888='Valori Consentiti - Table 1'!$AS$3,5,IF(AL888="X",1,0))+IF(AM888='Valori Consentiti - Table 1'!$AU$3,5,IF(AM888="X",1,0)),IF(G888=3,IF(T888='Valori Consentiti - Table 1'!$I$4,5,IF(T888="X",1,0))+IF(U888='Valori Consentiti - Table 1'!$K$4,5,IF(U888="X",1,0))+IF(V888='Valori Consentiti - Table 1'!$M$4,5,IF(V888="X",1,0))+IF(W888='Valori Consentiti - Table 1'!$O$4,5,IF(W888="X",1,0))+IF(X888='Valori Consentiti - Table 1'!$Q$4,5,IF(X888="X",1,0))+IF(Y888='Valori Consentiti - Table 1'!$S$4,5,IF(Y888="X",1,0))+IF(Z888='Valori Consentiti - Table 1'!$U$4,5,IF(Z888="X",1,0))+IF(AA888='Valori Consentiti - Table 1'!$W$4,5,IF(AA888="X",1,0))+IF(AB888='Valori Consentiti - Table 1'!$Y$4,5,IF(AB888="X",1,0))+IF(AC888='Valori Consentiti - Table 1'!$AA$4,5,IF(AC888="X",1,0))+IF(AD888='Valori Consentiti - Table 1'!$AC$4,5,IF(AD888="X",1,0))+IF(AE888='Valori Consentiti - Table 1'!$AE$4,5,IF(AE888="X",1,0))+IF(AF888='Valori Consentiti - Table 1'!$AG$4,5,IF(AF888="X",1,0))+IF(AG888='Valori Consentiti - Table 1'!$AI$4,5,IF(AG888="X",1,0))+IF(AH888='Valori Consentiti - Table 1'!$AK$4,5,IF(AH888="X",1,0))+IF(AI888='Valori Consentiti - Table 1'!$AM$4,5,IF(AI888="X",1,0))+IF(AJ888='Valori Consentiti - Table 1'!$AO$4,5,IF(AJ888="X",1,0))+IF(AK888='Valori Consentiti - Table 1'!$AQ$4,5,IF(AK888="X",1,0))+IF(AL888='Valori Consentiti - Table 1'!$AS$4,5,IF(AL888="X",1,0))+IF(AM888='Valori Consentiti - Table 1'!$AU$4,5,IF(AM888="X",1,0)),IF(G888=4,IF(T888='Valori Consentiti - Table 1'!$I$5,5,IF(T888="X",1,0))+IF(U888='Valori Consentiti - Table 1'!$K$5,5,IF(U888="X",1,0))+IF(V888='Valori Consentiti - Table 1'!$M$5,5,IF(V888="X",1,0))+IF(W888='Valori Consentiti - Table 1'!$O$5,5,IF(W888="X",1,0))+IF(X888='Valori Consentiti - Table 1'!$Q$5,5,IF(X888="X",1,0))+IF(Y888='Valori Consentiti - Table 1'!$S$5,5,IF(Y888="X",1,0))+IF(Z888='Valori Consentiti - Table 1'!$U$5,5,IF(Z888="X",1,0))+IF(AA888='Valori Consentiti - Table 1'!$W$5,5,IF(AA888="X",1,0))+IF(AB888='Valori Consentiti - Table 1'!$Y$5,5,IF(AB888="X",1,0))+IF(AC888='Valori Consentiti - Table 1'!$AA$5,5,IF(AC888="X",1,0))+IF(AD888='Valori Consentiti - Table 1'!$AC$5,5,IF(AD888="X",1,0))+IF(AE888='Valori Consentiti - Table 1'!$AE$5,5,IF(AE888="X",1,0))+IF(AF888='Valori Consentiti - Table 1'!$AG$5,5,IF(AF888="X",1,0))+IF(AG888='Valori Consentiti - Table 1'!$AI$5,5,IF(AG888="X",1,0))+IF(AH888='Valori Consentiti - Table 1'!$AK$5,5,IF(AH888="X",1,0))+IF(AI888='Valori Consentiti - Table 1'!$AM$5,5,IF(AI888="X",1,0))+IF(AJ888='Valori Consentiti - Table 1'!$AO$5,5,IF(AJ888="X",1,0))+IF(AK888='Valori Consentiti - Table 1'!$AQ$5,5,IF(AK888="X",1,0))+IF(AL888='Valori Consentiti - Table 1'!$AS$5,5,IF(AL888="X",1,0))+IF(AM888='Valori Consentiti - Table 1'!$AU$5,5,IF(AM888="X",1,0)),))))</f>
        <v>0</v>
      </c>
      <c r="N888" s="16">
        <f t="shared" si="426"/>
        <v>0</v>
      </c>
      <c r="O888" s="16">
        <f t="shared" si="427"/>
        <v>20</v>
      </c>
      <c r="P888" s="16">
        <f>IF(G888=1,IF(T888='Valori Consentiti - Table 1'!$I$2,1,0)+IF(U888='Valori Consentiti - Table 1'!$K$2,1,0)+IF(V888='Valori Consentiti - Table 1'!$M$2,1,0)+IF(W888='Valori Consentiti - Table 1'!$O$2,1,0)+IF(X888='Valori Consentiti - Table 1'!$Q$2,1,0)+IF(Y888='Valori Consentiti - Table 1'!$S$2,1,0)+IF(Z888='Valori Consentiti - Table 1'!$U$2,1,0)+IF(AA888='Valori Consentiti - Table 1'!$W$2,1,0)+IF(AB888='Valori Consentiti - Table 1'!$Y$2,1,0)+IF(AC888='Valori Consentiti - Table 1'!$AA$2,1,0)+IF(AD888='Valori Consentiti - Table 1'!$AC$2,1,0)+IF(AE888='Valori Consentiti - Table 1'!$AE$2,1,0)+IF(AF888='Valori Consentiti - Table 1'!$AG$2,1,0)+IF(AG888='Valori Consentiti - Table 1'!$AI$2,1,0)+IF(AH888='Valori Consentiti - Table 1'!$AK$2,1,0)+IF(AI888='Valori Consentiti - Table 1'!$AM$2,1,0)+IF(AJ888='Valori Consentiti - Table 1'!$AO$2,1,0)+IF(AK888='Valori Consentiti - Table 1'!$AQ$2,1,0)+IF(AL888='Valori Consentiti - Table 1'!$AS$2,1,0)+IF(AM888='Valori Consentiti - Table 1'!$AU$2,1,0),IF(G888=2,IF(T888='Valori Consentiti - Table 1'!$I$3,1,0)+IF(U888='Valori Consentiti - Table 1'!$K$3,1,0)+IF(V888='Valori Consentiti - Table 1'!$M$3,1,0)+IF(W888='Valori Consentiti - Table 1'!$O$3,1,0)+IF(X888='Valori Consentiti - Table 1'!$Q$3,1,0)+IF(Y888='Valori Consentiti - Table 1'!$S$3,1,0)+IF(Z888='Valori Consentiti - Table 1'!$U$3,1,0)+IF(AA888='Valori Consentiti - Table 1'!$W$3,1,0)+IF(AB888='Valori Consentiti - Table 1'!$Y$3,1,0)+IF(AC888='Valori Consentiti - Table 1'!$AA$3,1,0)+IF(AD888='Valori Consentiti - Table 1'!$AC$3,1,0)+IF(AE888='Valori Consentiti - Table 1'!$AE$3,1,0)+IF(AF888='Valori Consentiti - Table 1'!$AG$3,1,0)+IF(AG888='Valori Consentiti - Table 1'!$AI$3,1,0)+IF(AH888='Valori Consentiti - Table 1'!$AK$3,1,0)+IF(AI888='Valori Consentiti - Table 1'!$AM$3,1,0)+IF(AJ888='Valori Consentiti - Table 1'!$AO$3,1,0)+IF(AK888='Valori Consentiti - Table 1'!$AQ$3,1,0)+IF(AL888='Valori Consentiti - Table 1'!$AS$3,1,0)+IF(AM888='Valori Consentiti - Table 1'!$AU$3,1,0),IF(G888=3,IF(T888='Valori Consentiti - Table 1'!$I$4,1,0)+IF(U888='Valori Consentiti - Table 1'!$K$4,1,0)+IF(V888='Valori Consentiti - Table 1'!$M$4,1,0)+IF(W888='Valori Consentiti - Table 1'!$O$4,1,0)+IF(X888='Valori Consentiti - Table 1'!$Q$4,1,0)+IF(Y888='Valori Consentiti - Table 1'!$S$4,1,0)+IF(Z888='Valori Consentiti - Table 1'!$U$4,1,0)+IF(AA888='Valori Consentiti - Table 1'!$W$4,1,0)+IF(AB888='Valori Consentiti - Table 1'!$Y$4,1,0)+IF(AC888='Valori Consentiti - Table 1'!$AA$4,1,0)+IF(AD888='Valori Consentiti - Table 1'!$AC$4,1,0)+IF(AE888='Valori Consentiti - Table 1'!$AE$4,1,0)+IF(AF888='Valori Consentiti - Table 1'!$AG$4,1,0)+IF(AG888='Valori Consentiti - Table 1'!$AI$4,1,0)+IF(AH888='Valori Consentiti - Table 1'!$AK$4,1,0)+IF(AI888='Valori Consentiti - Table 1'!$AM$4,1,0)+IF(AJ888='Valori Consentiti - Table 1'!$AO$4,1,0)+IF(AK888='Valori Consentiti - Table 1'!$AQ$4,1,0)+IF(AL888='Valori Consentiti - Table 1'!$AS$4,1,0)+IF(AM888='Valori Consentiti - Table 1'!$AU$4,1,0),IF(G888=4,IF(T888='Valori Consentiti - Table 1'!$I$5,1,0)+IF(U888='Valori Consentiti - Table 1'!$K$5,1,0)+IF(V888='Valori Consentiti - Table 1'!$M$5,1,0)+IF(W888='Valori Consentiti - Table 1'!$O$5,1,0)+IF(X888='Valori Consentiti - Table 1'!$Q$5,1,0)+IF(Y888='Valori Consentiti - Table 1'!$S$5,1,0)+IF(Z888='Valori Consentiti - Table 1'!$U$5,1,0)+IF(AA888='Valori Consentiti - Table 1'!$W$5,1,0)+IF(AB888='Valori Consentiti - Table 1'!$Y$5,1,0)+IF(AC888='Valori Consentiti - Table 1'!$AA$5,1,0)+IF(AD888='Valori Consentiti - Table 1'!$AC$5,1,0)+IF(AE888='Valori Consentiti - Table 1'!$AE$5,1,0)+IF(AF888='Valori Consentiti - Table 1'!$AG$5,1,0)+IF(AG888='Valori Consentiti - Table 1'!$AI$5,1,0)+IF(AH888='Valori Consentiti - Table 1'!$AK$5,1,0)+IF(AI888='Valori Consentiti - Table 1'!$AM$5,1,0)+IF(AJ888='Valori Consentiti - Table 1'!$AO$5,1,0)+IF(AK888='Valori Consentiti - Table 1'!$AQ$5,1,0)+IF(AL888='Valori Consentiti - Table 1'!$AS$5,1,0)+IF(AM888='Valori Consentiti - Table 1'!$AU$5,1,0),))))</f>
        <v>0</v>
      </c>
      <c r="Q888" s="16">
        <f t="shared" si="428"/>
        <v>20</v>
      </c>
      <c r="R888" s="16">
        <f t="shared" si="420"/>
        <v>1</v>
      </c>
      <c r="S888" s="17"/>
      <c r="T888" s="24" t="str">
        <f t="shared" si="400"/>
        <v/>
      </c>
      <c r="U888" s="25" t="str">
        <f t="shared" si="401"/>
        <v/>
      </c>
      <c r="V888" s="25" t="str">
        <f t="shared" si="402"/>
        <v/>
      </c>
      <c r="W888" s="26" t="str">
        <f t="shared" si="403"/>
        <v/>
      </c>
      <c r="X888" s="27" t="str">
        <f t="shared" si="404"/>
        <v/>
      </c>
      <c r="Y888" s="25" t="str">
        <f t="shared" si="405"/>
        <v/>
      </c>
      <c r="Z888" s="25" t="str">
        <f t="shared" si="406"/>
        <v/>
      </c>
      <c r="AA888" s="26" t="str">
        <f t="shared" si="407"/>
        <v/>
      </c>
      <c r="AB888" s="27" t="str">
        <f t="shared" si="408"/>
        <v/>
      </c>
      <c r="AC888" s="25" t="str">
        <f t="shared" si="409"/>
        <v/>
      </c>
      <c r="AD888" s="25" t="str">
        <f t="shared" si="410"/>
        <v/>
      </c>
      <c r="AE888" s="26" t="str">
        <f t="shared" si="411"/>
        <v/>
      </c>
      <c r="AF888" s="27" t="str">
        <f t="shared" si="412"/>
        <v/>
      </c>
      <c r="AG888" s="25" t="str">
        <f t="shared" si="413"/>
        <v/>
      </c>
      <c r="AH888" s="25" t="str">
        <f t="shared" si="414"/>
        <v/>
      </c>
      <c r="AI888" s="26" t="str">
        <f t="shared" si="415"/>
        <v/>
      </c>
      <c r="AJ888" s="27" t="str">
        <f t="shared" si="416"/>
        <v/>
      </c>
      <c r="AK888" s="25" t="str">
        <f t="shared" si="417"/>
        <v/>
      </c>
      <c r="AL888" s="25" t="str">
        <f t="shared" si="418"/>
        <v/>
      </c>
      <c r="AM888" s="28" t="str">
        <f t="shared" si="419"/>
        <v/>
      </c>
      <c r="AN888" s="29" t="b">
        <f t="shared" si="421"/>
        <v>0</v>
      </c>
      <c r="AO888" s="29" t="b">
        <f t="shared" si="422"/>
        <v>0</v>
      </c>
      <c r="AP888" s="29" t="b">
        <f t="shared" si="423"/>
        <v>0</v>
      </c>
      <c r="AQ888" s="29" t="b">
        <f t="shared" si="424"/>
        <v>0</v>
      </c>
      <c r="AR888" s="29" t="b">
        <f t="shared" si="425"/>
        <v>0</v>
      </c>
    </row>
    <row r="889" spans="1:44">
      <c r="A889" s="14"/>
      <c r="B889" s="14"/>
      <c r="C889" s="22"/>
      <c r="D889" s="14"/>
      <c r="E889" s="14"/>
      <c r="F889" s="14"/>
      <c r="G889" s="14"/>
      <c r="H889" s="15"/>
      <c r="I889" s="15"/>
      <c r="J889" s="15"/>
      <c r="K889" s="15"/>
      <c r="L889" s="15"/>
      <c r="M889" s="23">
        <f>IF(G889=1,IF(T889='Valori Consentiti - Table 1'!$I$2,5,IF(T889="X",1,0))+IF(U889='Valori Consentiti - Table 1'!$K$2,5,IF(U889="X",1,0))+IF(V889='Valori Consentiti - Table 1'!$M$2,5,IF(V889="X",1,0))+IF(W889='Valori Consentiti - Table 1'!$O$2,5,IF(W889="X",1,0))+IF(X889='Valori Consentiti - Table 1'!$Q$2,5,IF(X889="X",1,0))+IF(Y889='Valori Consentiti - Table 1'!$S$2,5,IF(Y889="X",1,0))+IF(Z889='Valori Consentiti - Table 1'!$U$2,5,IF(Z889="X",1,0))+IF(AA889='Valori Consentiti - Table 1'!$W$2,5,IF(AA889="X",1,0))+IF(AB889='Valori Consentiti - Table 1'!$Y$2,5,IF(AB889="X",1,0))+IF(AC889='Valori Consentiti - Table 1'!$AA$2,5,IF(AC889="X",1,0))+IF(AD889='Valori Consentiti - Table 1'!$AC$2,5,IF(AD889="X",1,0))+IF(AE889='Valori Consentiti - Table 1'!$AE$2,5,IF(AE889="X",1,0))+IF(AF889='Valori Consentiti - Table 1'!$AG$2,5,IF(AF889="X",1,0))+IF(AG889='Valori Consentiti - Table 1'!$AI$2,5,IF(AG889="X",1,0))+IF(AH889='Valori Consentiti - Table 1'!$AK$2,5,IF(AH889="X",1,0))+IF(AI889='Valori Consentiti - Table 1'!$AM$2,5,IF(AI889="X",1,0))+IF(AJ889='Valori Consentiti - Table 1'!$AO$2,5,IF(AJ889="X",1,0))+IF(AK889='Valori Consentiti - Table 1'!$AQ$2,5,IF(AK889="X",1,0))+IF(AL889='Valori Consentiti - Table 1'!$AS$2,5,IF(AL889="X",1,0))+IF(AM889='Valori Consentiti - Table 1'!$AU$2,5,IF(AM889="X",1,0)),IF(G889=2,IF(T889='Valori Consentiti - Table 1'!$I$3,5,IF(T889="X",1,0))+IF(U889='Valori Consentiti - Table 1'!$K$3,5,IF(U889="X",1,0))+IF(V889='Valori Consentiti - Table 1'!$M$3,5,IF(V889="X",1,0))+IF(W889='Valori Consentiti - Table 1'!$O$3,5,IF(W889="X",1,0))+IF(X889='Valori Consentiti - Table 1'!$Q$3,5,IF(X889="X",1,0))+IF(Y889='Valori Consentiti - Table 1'!$S$3,5,IF(Y889="X",1,0))+IF(Z889='Valori Consentiti - Table 1'!$U$3,5,IF(Z889="X",1,0))+IF(AA889='Valori Consentiti - Table 1'!$W$3,5,IF(AA889="X",1,0))+IF(AB889='Valori Consentiti - Table 1'!$Y$3,5,IF(AB889="X",1,0))+IF(AC889='Valori Consentiti - Table 1'!$AA$3,5,IF(AC889="X",1,0))+IF(AD889='Valori Consentiti - Table 1'!$AC$3,5,IF(AD889="X",1,0))+IF(AE889='Valori Consentiti - Table 1'!$AE$3,5,IF(AE889="X",1,0))+IF(AF889='Valori Consentiti - Table 1'!$AG$3,5,IF(AF889="X",1,0))+IF(AG889='Valori Consentiti - Table 1'!$AI$3,5,IF(AG889="X",1,0))+IF(AH889='Valori Consentiti - Table 1'!$AK$3,5,IF(AH889="X",1,0))+IF(AI889='Valori Consentiti - Table 1'!$AM$3,5,IF(AI889="X",1,0))+IF(AJ889='Valori Consentiti - Table 1'!$AO$3,5,IF(AJ889="X",1,0))+IF(AK889='Valori Consentiti - Table 1'!$AQ$3,5,IF(AK889="X",1,0))+IF(AL889='Valori Consentiti - Table 1'!$AS$3,5,IF(AL889="X",1,0))+IF(AM889='Valori Consentiti - Table 1'!$AU$3,5,IF(AM889="X",1,0)),IF(G889=3,IF(T889='Valori Consentiti - Table 1'!$I$4,5,IF(T889="X",1,0))+IF(U889='Valori Consentiti - Table 1'!$K$4,5,IF(U889="X",1,0))+IF(V889='Valori Consentiti - Table 1'!$M$4,5,IF(V889="X",1,0))+IF(W889='Valori Consentiti - Table 1'!$O$4,5,IF(W889="X",1,0))+IF(X889='Valori Consentiti - Table 1'!$Q$4,5,IF(X889="X",1,0))+IF(Y889='Valori Consentiti - Table 1'!$S$4,5,IF(Y889="X",1,0))+IF(Z889='Valori Consentiti - Table 1'!$U$4,5,IF(Z889="X",1,0))+IF(AA889='Valori Consentiti - Table 1'!$W$4,5,IF(AA889="X",1,0))+IF(AB889='Valori Consentiti - Table 1'!$Y$4,5,IF(AB889="X",1,0))+IF(AC889='Valori Consentiti - Table 1'!$AA$4,5,IF(AC889="X",1,0))+IF(AD889='Valori Consentiti - Table 1'!$AC$4,5,IF(AD889="X",1,0))+IF(AE889='Valori Consentiti - Table 1'!$AE$4,5,IF(AE889="X",1,0))+IF(AF889='Valori Consentiti - Table 1'!$AG$4,5,IF(AF889="X",1,0))+IF(AG889='Valori Consentiti - Table 1'!$AI$4,5,IF(AG889="X",1,0))+IF(AH889='Valori Consentiti - Table 1'!$AK$4,5,IF(AH889="X",1,0))+IF(AI889='Valori Consentiti - Table 1'!$AM$4,5,IF(AI889="X",1,0))+IF(AJ889='Valori Consentiti - Table 1'!$AO$4,5,IF(AJ889="X",1,0))+IF(AK889='Valori Consentiti - Table 1'!$AQ$4,5,IF(AK889="X",1,0))+IF(AL889='Valori Consentiti - Table 1'!$AS$4,5,IF(AL889="X",1,0))+IF(AM889='Valori Consentiti - Table 1'!$AU$4,5,IF(AM889="X",1,0)),IF(G889=4,IF(T889='Valori Consentiti - Table 1'!$I$5,5,IF(T889="X",1,0))+IF(U889='Valori Consentiti - Table 1'!$K$5,5,IF(U889="X",1,0))+IF(V889='Valori Consentiti - Table 1'!$M$5,5,IF(V889="X",1,0))+IF(W889='Valori Consentiti - Table 1'!$O$5,5,IF(W889="X",1,0))+IF(X889='Valori Consentiti - Table 1'!$Q$5,5,IF(X889="X",1,0))+IF(Y889='Valori Consentiti - Table 1'!$S$5,5,IF(Y889="X",1,0))+IF(Z889='Valori Consentiti - Table 1'!$U$5,5,IF(Z889="X",1,0))+IF(AA889='Valori Consentiti - Table 1'!$W$5,5,IF(AA889="X",1,0))+IF(AB889='Valori Consentiti - Table 1'!$Y$5,5,IF(AB889="X",1,0))+IF(AC889='Valori Consentiti - Table 1'!$AA$5,5,IF(AC889="X",1,0))+IF(AD889='Valori Consentiti - Table 1'!$AC$5,5,IF(AD889="X",1,0))+IF(AE889='Valori Consentiti - Table 1'!$AE$5,5,IF(AE889="X",1,0))+IF(AF889='Valori Consentiti - Table 1'!$AG$5,5,IF(AF889="X",1,0))+IF(AG889='Valori Consentiti - Table 1'!$AI$5,5,IF(AG889="X",1,0))+IF(AH889='Valori Consentiti - Table 1'!$AK$5,5,IF(AH889="X",1,0))+IF(AI889='Valori Consentiti - Table 1'!$AM$5,5,IF(AI889="X",1,0))+IF(AJ889='Valori Consentiti - Table 1'!$AO$5,5,IF(AJ889="X",1,0))+IF(AK889='Valori Consentiti - Table 1'!$AQ$5,5,IF(AK889="X",1,0))+IF(AL889='Valori Consentiti - Table 1'!$AS$5,5,IF(AL889="X",1,0))+IF(AM889='Valori Consentiti - Table 1'!$AU$5,5,IF(AM889="X",1,0)),))))</f>
        <v>0</v>
      </c>
      <c r="N889" s="16">
        <f t="shared" si="426"/>
        <v>0</v>
      </c>
      <c r="O889" s="16">
        <f t="shared" si="427"/>
        <v>20</v>
      </c>
      <c r="P889" s="16">
        <f>IF(G889=1,IF(T889='Valori Consentiti - Table 1'!$I$2,1,0)+IF(U889='Valori Consentiti - Table 1'!$K$2,1,0)+IF(V889='Valori Consentiti - Table 1'!$M$2,1,0)+IF(W889='Valori Consentiti - Table 1'!$O$2,1,0)+IF(X889='Valori Consentiti - Table 1'!$Q$2,1,0)+IF(Y889='Valori Consentiti - Table 1'!$S$2,1,0)+IF(Z889='Valori Consentiti - Table 1'!$U$2,1,0)+IF(AA889='Valori Consentiti - Table 1'!$W$2,1,0)+IF(AB889='Valori Consentiti - Table 1'!$Y$2,1,0)+IF(AC889='Valori Consentiti - Table 1'!$AA$2,1,0)+IF(AD889='Valori Consentiti - Table 1'!$AC$2,1,0)+IF(AE889='Valori Consentiti - Table 1'!$AE$2,1,0)+IF(AF889='Valori Consentiti - Table 1'!$AG$2,1,0)+IF(AG889='Valori Consentiti - Table 1'!$AI$2,1,0)+IF(AH889='Valori Consentiti - Table 1'!$AK$2,1,0)+IF(AI889='Valori Consentiti - Table 1'!$AM$2,1,0)+IF(AJ889='Valori Consentiti - Table 1'!$AO$2,1,0)+IF(AK889='Valori Consentiti - Table 1'!$AQ$2,1,0)+IF(AL889='Valori Consentiti - Table 1'!$AS$2,1,0)+IF(AM889='Valori Consentiti - Table 1'!$AU$2,1,0),IF(G889=2,IF(T889='Valori Consentiti - Table 1'!$I$3,1,0)+IF(U889='Valori Consentiti - Table 1'!$K$3,1,0)+IF(V889='Valori Consentiti - Table 1'!$M$3,1,0)+IF(W889='Valori Consentiti - Table 1'!$O$3,1,0)+IF(X889='Valori Consentiti - Table 1'!$Q$3,1,0)+IF(Y889='Valori Consentiti - Table 1'!$S$3,1,0)+IF(Z889='Valori Consentiti - Table 1'!$U$3,1,0)+IF(AA889='Valori Consentiti - Table 1'!$W$3,1,0)+IF(AB889='Valori Consentiti - Table 1'!$Y$3,1,0)+IF(AC889='Valori Consentiti - Table 1'!$AA$3,1,0)+IF(AD889='Valori Consentiti - Table 1'!$AC$3,1,0)+IF(AE889='Valori Consentiti - Table 1'!$AE$3,1,0)+IF(AF889='Valori Consentiti - Table 1'!$AG$3,1,0)+IF(AG889='Valori Consentiti - Table 1'!$AI$3,1,0)+IF(AH889='Valori Consentiti - Table 1'!$AK$3,1,0)+IF(AI889='Valori Consentiti - Table 1'!$AM$3,1,0)+IF(AJ889='Valori Consentiti - Table 1'!$AO$3,1,0)+IF(AK889='Valori Consentiti - Table 1'!$AQ$3,1,0)+IF(AL889='Valori Consentiti - Table 1'!$AS$3,1,0)+IF(AM889='Valori Consentiti - Table 1'!$AU$3,1,0),IF(G889=3,IF(T889='Valori Consentiti - Table 1'!$I$4,1,0)+IF(U889='Valori Consentiti - Table 1'!$K$4,1,0)+IF(V889='Valori Consentiti - Table 1'!$M$4,1,0)+IF(W889='Valori Consentiti - Table 1'!$O$4,1,0)+IF(X889='Valori Consentiti - Table 1'!$Q$4,1,0)+IF(Y889='Valori Consentiti - Table 1'!$S$4,1,0)+IF(Z889='Valori Consentiti - Table 1'!$U$4,1,0)+IF(AA889='Valori Consentiti - Table 1'!$W$4,1,0)+IF(AB889='Valori Consentiti - Table 1'!$Y$4,1,0)+IF(AC889='Valori Consentiti - Table 1'!$AA$4,1,0)+IF(AD889='Valori Consentiti - Table 1'!$AC$4,1,0)+IF(AE889='Valori Consentiti - Table 1'!$AE$4,1,0)+IF(AF889='Valori Consentiti - Table 1'!$AG$4,1,0)+IF(AG889='Valori Consentiti - Table 1'!$AI$4,1,0)+IF(AH889='Valori Consentiti - Table 1'!$AK$4,1,0)+IF(AI889='Valori Consentiti - Table 1'!$AM$4,1,0)+IF(AJ889='Valori Consentiti - Table 1'!$AO$4,1,0)+IF(AK889='Valori Consentiti - Table 1'!$AQ$4,1,0)+IF(AL889='Valori Consentiti - Table 1'!$AS$4,1,0)+IF(AM889='Valori Consentiti - Table 1'!$AU$4,1,0),IF(G889=4,IF(T889='Valori Consentiti - Table 1'!$I$5,1,0)+IF(U889='Valori Consentiti - Table 1'!$K$5,1,0)+IF(V889='Valori Consentiti - Table 1'!$M$5,1,0)+IF(W889='Valori Consentiti - Table 1'!$O$5,1,0)+IF(X889='Valori Consentiti - Table 1'!$Q$5,1,0)+IF(Y889='Valori Consentiti - Table 1'!$S$5,1,0)+IF(Z889='Valori Consentiti - Table 1'!$U$5,1,0)+IF(AA889='Valori Consentiti - Table 1'!$W$5,1,0)+IF(AB889='Valori Consentiti - Table 1'!$Y$5,1,0)+IF(AC889='Valori Consentiti - Table 1'!$AA$5,1,0)+IF(AD889='Valori Consentiti - Table 1'!$AC$5,1,0)+IF(AE889='Valori Consentiti - Table 1'!$AE$5,1,0)+IF(AF889='Valori Consentiti - Table 1'!$AG$5,1,0)+IF(AG889='Valori Consentiti - Table 1'!$AI$5,1,0)+IF(AH889='Valori Consentiti - Table 1'!$AK$5,1,0)+IF(AI889='Valori Consentiti - Table 1'!$AM$5,1,0)+IF(AJ889='Valori Consentiti - Table 1'!$AO$5,1,0)+IF(AK889='Valori Consentiti - Table 1'!$AQ$5,1,0)+IF(AL889='Valori Consentiti - Table 1'!$AS$5,1,0)+IF(AM889='Valori Consentiti - Table 1'!$AU$5,1,0),))))</f>
        <v>0</v>
      </c>
      <c r="Q889" s="16">
        <f t="shared" si="428"/>
        <v>20</v>
      </c>
      <c r="R889" s="16">
        <f t="shared" si="420"/>
        <v>1</v>
      </c>
      <c r="S889" s="17"/>
      <c r="T889" s="24" t="str">
        <f t="shared" si="400"/>
        <v/>
      </c>
      <c r="U889" s="25" t="str">
        <f t="shared" si="401"/>
        <v/>
      </c>
      <c r="V889" s="25" t="str">
        <f t="shared" si="402"/>
        <v/>
      </c>
      <c r="W889" s="26" t="str">
        <f t="shared" si="403"/>
        <v/>
      </c>
      <c r="X889" s="27" t="str">
        <f t="shared" si="404"/>
        <v/>
      </c>
      <c r="Y889" s="25" t="str">
        <f t="shared" si="405"/>
        <v/>
      </c>
      <c r="Z889" s="25" t="str">
        <f t="shared" si="406"/>
        <v/>
      </c>
      <c r="AA889" s="26" t="str">
        <f t="shared" si="407"/>
        <v/>
      </c>
      <c r="AB889" s="27" t="str">
        <f t="shared" si="408"/>
        <v/>
      </c>
      <c r="AC889" s="25" t="str">
        <f t="shared" si="409"/>
        <v/>
      </c>
      <c r="AD889" s="25" t="str">
        <f t="shared" si="410"/>
        <v/>
      </c>
      <c r="AE889" s="26" t="str">
        <f t="shared" si="411"/>
        <v/>
      </c>
      <c r="AF889" s="27" t="str">
        <f t="shared" si="412"/>
        <v/>
      </c>
      <c r="AG889" s="25" t="str">
        <f t="shared" si="413"/>
        <v/>
      </c>
      <c r="AH889" s="25" t="str">
        <f t="shared" si="414"/>
        <v/>
      </c>
      <c r="AI889" s="26" t="str">
        <f t="shared" si="415"/>
        <v/>
      </c>
      <c r="AJ889" s="27" t="str">
        <f t="shared" si="416"/>
        <v/>
      </c>
      <c r="AK889" s="25" t="str">
        <f t="shared" si="417"/>
        <v/>
      </c>
      <c r="AL889" s="25" t="str">
        <f t="shared" si="418"/>
        <v/>
      </c>
      <c r="AM889" s="28" t="str">
        <f t="shared" si="419"/>
        <v/>
      </c>
      <c r="AN889" s="29" t="b">
        <f t="shared" si="421"/>
        <v>0</v>
      </c>
      <c r="AO889" s="29" t="b">
        <f t="shared" si="422"/>
        <v>0</v>
      </c>
      <c r="AP889" s="29" t="b">
        <f t="shared" si="423"/>
        <v>0</v>
      </c>
      <c r="AQ889" s="29" t="b">
        <f t="shared" si="424"/>
        <v>0</v>
      </c>
      <c r="AR889" s="29" t="b">
        <f t="shared" si="425"/>
        <v>0</v>
      </c>
    </row>
    <row r="890" spans="1:44">
      <c r="A890" s="14"/>
      <c r="B890" s="14"/>
      <c r="C890" s="22"/>
      <c r="D890" s="14"/>
      <c r="E890" s="14"/>
      <c r="F890" s="14"/>
      <c r="G890" s="14"/>
      <c r="H890" s="15"/>
      <c r="I890" s="15"/>
      <c r="J890" s="15"/>
      <c r="K890" s="15"/>
      <c r="L890" s="15"/>
      <c r="M890" s="23">
        <f>IF(G890=1,IF(T890='Valori Consentiti - Table 1'!$I$2,5,IF(T890="X",1,0))+IF(U890='Valori Consentiti - Table 1'!$K$2,5,IF(U890="X",1,0))+IF(V890='Valori Consentiti - Table 1'!$M$2,5,IF(V890="X",1,0))+IF(W890='Valori Consentiti - Table 1'!$O$2,5,IF(W890="X",1,0))+IF(X890='Valori Consentiti - Table 1'!$Q$2,5,IF(X890="X",1,0))+IF(Y890='Valori Consentiti - Table 1'!$S$2,5,IF(Y890="X",1,0))+IF(Z890='Valori Consentiti - Table 1'!$U$2,5,IF(Z890="X",1,0))+IF(AA890='Valori Consentiti - Table 1'!$W$2,5,IF(AA890="X",1,0))+IF(AB890='Valori Consentiti - Table 1'!$Y$2,5,IF(AB890="X",1,0))+IF(AC890='Valori Consentiti - Table 1'!$AA$2,5,IF(AC890="X",1,0))+IF(AD890='Valori Consentiti - Table 1'!$AC$2,5,IF(AD890="X",1,0))+IF(AE890='Valori Consentiti - Table 1'!$AE$2,5,IF(AE890="X",1,0))+IF(AF890='Valori Consentiti - Table 1'!$AG$2,5,IF(AF890="X",1,0))+IF(AG890='Valori Consentiti - Table 1'!$AI$2,5,IF(AG890="X",1,0))+IF(AH890='Valori Consentiti - Table 1'!$AK$2,5,IF(AH890="X",1,0))+IF(AI890='Valori Consentiti - Table 1'!$AM$2,5,IF(AI890="X",1,0))+IF(AJ890='Valori Consentiti - Table 1'!$AO$2,5,IF(AJ890="X",1,0))+IF(AK890='Valori Consentiti - Table 1'!$AQ$2,5,IF(AK890="X",1,0))+IF(AL890='Valori Consentiti - Table 1'!$AS$2,5,IF(AL890="X",1,0))+IF(AM890='Valori Consentiti - Table 1'!$AU$2,5,IF(AM890="X",1,0)),IF(G890=2,IF(T890='Valori Consentiti - Table 1'!$I$3,5,IF(T890="X",1,0))+IF(U890='Valori Consentiti - Table 1'!$K$3,5,IF(U890="X",1,0))+IF(V890='Valori Consentiti - Table 1'!$M$3,5,IF(V890="X",1,0))+IF(W890='Valori Consentiti - Table 1'!$O$3,5,IF(W890="X",1,0))+IF(X890='Valori Consentiti - Table 1'!$Q$3,5,IF(X890="X",1,0))+IF(Y890='Valori Consentiti - Table 1'!$S$3,5,IF(Y890="X",1,0))+IF(Z890='Valori Consentiti - Table 1'!$U$3,5,IF(Z890="X",1,0))+IF(AA890='Valori Consentiti - Table 1'!$W$3,5,IF(AA890="X",1,0))+IF(AB890='Valori Consentiti - Table 1'!$Y$3,5,IF(AB890="X",1,0))+IF(AC890='Valori Consentiti - Table 1'!$AA$3,5,IF(AC890="X",1,0))+IF(AD890='Valori Consentiti - Table 1'!$AC$3,5,IF(AD890="X",1,0))+IF(AE890='Valori Consentiti - Table 1'!$AE$3,5,IF(AE890="X",1,0))+IF(AF890='Valori Consentiti - Table 1'!$AG$3,5,IF(AF890="X",1,0))+IF(AG890='Valori Consentiti - Table 1'!$AI$3,5,IF(AG890="X",1,0))+IF(AH890='Valori Consentiti - Table 1'!$AK$3,5,IF(AH890="X",1,0))+IF(AI890='Valori Consentiti - Table 1'!$AM$3,5,IF(AI890="X",1,0))+IF(AJ890='Valori Consentiti - Table 1'!$AO$3,5,IF(AJ890="X",1,0))+IF(AK890='Valori Consentiti - Table 1'!$AQ$3,5,IF(AK890="X",1,0))+IF(AL890='Valori Consentiti - Table 1'!$AS$3,5,IF(AL890="X",1,0))+IF(AM890='Valori Consentiti - Table 1'!$AU$3,5,IF(AM890="X",1,0)),IF(G890=3,IF(T890='Valori Consentiti - Table 1'!$I$4,5,IF(T890="X",1,0))+IF(U890='Valori Consentiti - Table 1'!$K$4,5,IF(U890="X",1,0))+IF(V890='Valori Consentiti - Table 1'!$M$4,5,IF(V890="X",1,0))+IF(W890='Valori Consentiti - Table 1'!$O$4,5,IF(W890="X",1,0))+IF(X890='Valori Consentiti - Table 1'!$Q$4,5,IF(X890="X",1,0))+IF(Y890='Valori Consentiti - Table 1'!$S$4,5,IF(Y890="X",1,0))+IF(Z890='Valori Consentiti - Table 1'!$U$4,5,IF(Z890="X",1,0))+IF(AA890='Valori Consentiti - Table 1'!$W$4,5,IF(AA890="X",1,0))+IF(AB890='Valori Consentiti - Table 1'!$Y$4,5,IF(AB890="X",1,0))+IF(AC890='Valori Consentiti - Table 1'!$AA$4,5,IF(AC890="X",1,0))+IF(AD890='Valori Consentiti - Table 1'!$AC$4,5,IF(AD890="X",1,0))+IF(AE890='Valori Consentiti - Table 1'!$AE$4,5,IF(AE890="X",1,0))+IF(AF890='Valori Consentiti - Table 1'!$AG$4,5,IF(AF890="X",1,0))+IF(AG890='Valori Consentiti - Table 1'!$AI$4,5,IF(AG890="X",1,0))+IF(AH890='Valori Consentiti - Table 1'!$AK$4,5,IF(AH890="X",1,0))+IF(AI890='Valori Consentiti - Table 1'!$AM$4,5,IF(AI890="X",1,0))+IF(AJ890='Valori Consentiti - Table 1'!$AO$4,5,IF(AJ890="X",1,0))+IF(AK890='Valori Consentiti - Table 1'!$AQ$4,5,IF(AK890="X",1,0))+IF(AL890='Valori Consentiti - Table 1'!$AS$4,5,IF(AL890="X",1,0))+IF(AM890='Valori Consentiti - Table 1'!$AU$4,5,IF(AM890="X",1,0)),IF(G890=4,IF(T890='Valori Consentiti - Table 1'!$I$5,5,IF(T890="X",1,0))+IF(U890='Valori Consentiti - Table 1'!$K$5,5,IF(U890="X",1,0))+IF(V890='Valori Consentiti - Table 1'!$M$5,5,IF(V890="X",1,0))+IF(W890='Valori Consentiti - Table 1'!$O$5,5,IF(W890="X",1,0))+IF(X890='Valori Consentiti - Table 1'!$Q$5,5,IF(X890="X",1,0))+IF(Y890='Valori Consentiti - Table 1'!$S$5,5,IF(Y890="X",1,0))+IF(Z890='Valori Consentiti - Table 1'!$U$5,5,IF(Z890="X",1,0))+IF(AA890='Valori Consentiti - Table 1'!$W$5,5,IF(AA890="X",1,0))+IF(AB890='Valori Consentiti - Table 1'!$Y$5,5,IF(AB890="X",1,0))+IF(AC890='Valori Consentiti - Table 1'!$AA$5,5,IF(AC890="X",1,0))+IF(AD890='Valori Consentiti - Table 1'!$AC$5,5,IF(AD890="X",1,0))+IF(AE890='Valori Consentiti - Table 1'!$AE$5,5,IF(AE890="X",1,0))+IF(AF890='Valori Consentiti - Table 1'!$AG$5,5,IF(AF890="X",1,0))+IF(AG890='Valori Consentiti - Table 1'!$AI$5,5,IF(AG890="X",1,0))+IF(AH890='Valori Consentiti - Table 1'!$AK$5,5,IF(AH890="X",1,0))+IF(AI890='Valori Consentiti - Table 1'!$AM$5,5,IF(AI890="X",1,0))+IF(AJ890='Valori Consentiti - Table 1'!$AO$5,5,IF(AJ890="X",1,0))+IF(AK890='Valori Consentiti - Table 1'!$AQ$5,5,IF(AK890="X",1,0))+IF(AL890='Valori Consentiti - Table 1'!$AS$5,5,IF(AL890="X",1,0))+IF(AM890='Valori Consentiti - Table 1'!$AU$5,5,IF(AM890="X",1,0)),))))</f>
        <v>0</v>
      </c>
      <c r="N890" s="16">
        <f t="shared" si="426"/>
        <v>0</v>
      </c>
      <c r="O890" s="16">
        <f t="shared" si="427"/>
        <v>20</v>
      </c>
      <c r="P890" s="16">
        <f>IF(G890=1,IF(T890='Valori Consentiti - Table 1'!$I$2,1,0)+IF(U890='Valori Consentiti - Table 1'!$K$2,1,0)+IF(V890='Valori Consentiti - Table 1'!$M$2,1,0)+IF(W890='Valori Consentiti - Table 1'!$O$2,1,0)+IF(X890='Valori Consentiti - Table 1'!$Q$2,1,0)+IF(Y890='Valori Consentiti - Table 1'!$S$2,1,0)+IF(Z890='Valori Consentiti - Table 1'!$U$2,1,0)+IF(AA890='Valori Consentiti - Table 1'!$W$2,1,0)+IF(AB890='Valori Consentiti - Table 1'!$Y$2,1,0)+IF(AC890='Valori Consentiti - Table 1'!$AA$2,1,0)+IF(AD890='Valori Consentiti - Table 1'!$AC$2,1,0)+IF(AE890='Valori Consentiti - Table 1'!$AE$2,1,0)+IF(AF890='Valori Consentiti - Table 1'!$AG$2,1,0)+IF(AG890='Valori Consentiti - Table 1'!$AI$2,1,0)+IF(AH890='Valori Consentiti - Table 1'!$AK$2,1,0)+IF(AI890='Valori Consentiti - Table 1'!$AM$2,1,0)+IF(AJ890='Valori Consentiti - Table 1'!$AO$2,1,0)+IF(AK890='Valori Consentiti - Table 1'!$AQ$2,1,0)+IF(AL890='Valori Consentiti - Table 1'!$AS$2,1,0)+IF(AM890='Valori Consentiti - Table 1'!$AU$2,1,0),IF(G890=2,IF(T890='Valori Consentiti - Table 1'!$I$3,1,0)+IF(U890='Valori Consentiti - Table 1'!$K$3,1,0)+IF(V890='Valori Consentiti - Table 1'!$M$3,1,0)+IF(W890='Valori Consentiti - Table 1'!$O$3,1,0)+IF(X890='Valori Consentiti - Table 1'!$Q$3,1,0)+IF(Y890='Valori Consentiti - Table 1'!$S$3,1,0)+IF(Z890='Valori Consentiti - Table 1'!$U$3,1,0)+IF(AA890='Valori Consentiti - Table 1'!$W$3,1,0)+IF(AB890='Valori Consentiti - Table 1'!$Y$3,1,0)+IF(AC890='Valori Consentiti - Table 1'!$AA$3,1,0)+IF(AD890='Valori Consentiti - Table 1'!$AC$3,1,0)+IF(AE890='Valori Consentiti - Table 1'!$AE$3,1,0)+IF(AF890='Valori Consentiti - Table 1'!$AG$3,1,0)+IF(AG890='Valori Consentiti - Table 1'!$AI$3,1,0)+IF(AH890='Valori Consentiti - Table 1'!$AK$3,1,0)+IF(AI890='Valori Consentiti - Table 1'!$AM$3,1,0)+IF(AJ890='Valori Consentiti - Table 1'!$AO$3,1,0)+IF(AK890='Valori Consentiti - Table 1'!$AQ$3,1,0)+IF(AL890='Valori Consentiti - Table 1'!$AS$3,1,0)+IF(AM890='Valori Consentiti - Table 1'!$AU$3,1,0),IF(G890=3,IF(T890='Valori Consentiti - Table 1'!$I$4,1,0)+IF(U890='Valori Consentiti - Table 1'!$K$4,1,0)+IF(V890='Valori Consentiti - Table 1'!$M$4,1,0)+IF(W890='Valori Consentiti - Table 1'!$O$4,1,0)+IF(X890='Valori Consentiti - Table 1'!$Q$4,1,0)+IF(Y890='Valori Consentiti - Table 1'!$S$4,1,0)+IF(Z890='Valori Consentiti - Table 1'!$U$4,1,0)+IF(AA890='Valori Consentiti - Table 1'!$W$4,1,0)+IF(AB890='Valori Consentiti - Table 1'!$Y$4,1,0)+IF(AC890='Valori Consentiti - Table 1'!$AA$4,1,0)+IF(AD890='Valori Consentiti - Table 1'!$AC$4,1,0)+IF(AE890='Valori Consentiti - Table 1'!$AE$4,1,0)+IF(AF890='Valori Consentiti - Table 1'!$AG$4,1,0)+IF(AG890='Valori Consentiti - Table 1'!$AI$4,1,0)+IF(AH890='Valori Consentiti - Table 1'!$AK$4,1,0)+IF(AI890='Valori Consentiti - Table 1'!$AM$4,1,0)+IF(AJ890='Valori Consentiti - Table 1'!$AO$4,1,0)+IF(AK890='Valori Consentiti - Table 1'!$AQ$4,1,0)+IF(AL890='Valori Consentiti - Table 1'!$AS$4,1,0)+IF(AM890='Valori Consentiti - Table 1'!$AU$4,1,0),IF(G890=4,IF(T890='Valori Consentiti - Table 1'!$I$5,1,0)+IF(U890='Valori Consentiti - Table 1'!$K$5,1,0)+IF(V890='Valori Consentiti - Table 1'!$M$5,1,0)+IF(W890='Valori Consentiti - Table 1'!$O$5,1,0)+IF(X890='Valori Consentiti - Table 1'!$Q$5,1,0)+IF(Y890='Valori Consentiti - Table 1'!$S$5,1,0)+IF(Z890='Valori Consentiti - Table 1'!$U$5,1,0)+IF(AA890='Valori Consentiti - Table 1'!$W$5,1,0)+IF(AB890='Valori Consentiti - Table 1'!$Y$5,1,0)+IF(AC890='Valori Consentiti - Table 1'!$AA$5,1,0)+IF(AD890='Valori Consentiti - Table 1'!$AC$5,1,0)+IF(AE890='Valori Consentiti - Table 1'!$AE$5,1,0)+IF(AF890='Valori Consentiti - Table 1'!$AG$5,1,0)+IF(AG890='Valori Consentiti - Table 1'!$AI$5,1,0)+IF(AH890='Valori Consentiti - Table 1'!$AK$5,1,0)+IF(AI890='Valori Consentiti - Table 1'!$AM$5,1,0)+IF(AJ890='Valori Consentiti - Table 1'!$AO$5,1,0)+IF(AK890='Valori Consentiti - Table 1'!$AQ$5,1,0)+IF(AL890='Valori Consentiti - Table 1'!$AS$5,1,0)+IF(AM890='Valori Consentiti - Table 1'!$AU$5,1,0),))))</f>
        <v>0</v>
      </c>
      <c r="Q890" s="16">
        <f t="shared" si="428"/>
        <v>20</v>
      </c>
      <c r="R890" s="16">
        <f t="shared" si="420"/>
        <v>1</v>
      </c>
      <c r="S890" s="17"/>
      <c r="T890" s="24" t="str">
        <f t="shared" si="400"/>
        <v/>
      </c>
      <c r="U890" s="25" t="str">
        <f t="shared" si="401"/>
        <v/>
      </c>
      <c r="V890" s="25" t="str">
        <f t="shared" si="402"/>
        <v/>
      </c>
      <c r="W890" s="26" t="str">
        <f t="shared" si="403"/>
        <v/>
      </c>
      <c r="X890" s="27" t="str">
        <f t="shared" si="404"/>
        <v/>
      </c>
      <c r="Y890" s="25" t="str">
        <f t="shared" si="405"/>
        <v/>
      </c>
      <c r="Z890" s="25" t="str">
        <f t="shared" si="406"/>
        <v/>
      </c>
      <c r="AA890" s="26" t="str">
        <f t="shared" si="407"/>
        <v/>
      </c>
      <c r="AB890" s="27" t="str">
        <f t="shared" si="408"/>
        <v/>
      </c>
      <c r="AC890" s="25" t="str">
        <f t="shared" si="409"/>
        <v/>
      </c>
      <c r="AD890" s="25" t="str">
        <f t="shared" si="410"/>
        <v/>
      </c>
      <c r="AE890" s="26" t="str">
        <f t="shared" si="411"/>
        <v/>
      </c>
      <c r="AF890" s="27" t="str">
        <f t="shared" si="412"/>
        <v/>
      </c>
      <c r="AG890" s="25" t="str">
        <f t="shared" si="413"/>
        <v/>
      </c>
      <c r="AH890" s="25" t="str">
        <f t="shared" si="414"/>
        <v/>
      </c>
      <c r="AI890" s="26" t="str">
        <f t="shared" si="415"/>
        <v/>
      </c>
      <c r="AJ890" s="27" t="str">
        <f t="shared" si="416"/>
        <v/>
      </c>
      <c r="AK890" s="25" t="str">
        <f t="shared" si="417"/>
        <v/>
      </c>
      <c r="AL890" s="25" t="str">
        <f t="shared" si="418"/>
        <v/>
      </c>
      <c r="AM890" s="28" t="str">
        <f t="shared" si="419"/>
        <v/>
      </c>
      <c r="AN890" s="29" t="b">
        <f t="shared" si="421"/>
        <v>0</v>
      </c>
      <c r="AO890" s="29" t="b">
        <f t="shared" si="422"/>
        <v>0</v>
      </c>
      <c r="AP890" s="29" t="b">
        <f t="shared" si="423"/>
        <v>0</v>
      </c>
      <c r="AQ890" s="29" t="b">
        <f t="shared" si="424"/>
        <v>0</v>
      </c>
      <c r="AR890" s="29" t="b">
        <f t="shared" si="425"/>
        <v>0</v>
      </c>
    </row>
    <row r="891" spans="1:44">
      <c r="A891" s="14"/>
      <c r="B891" s="14"/>
      <c r="C891" s="22"/>
      <c r="D891" s="14"/>
      <c r="E891" s="14"/>
      <c r="F891" s="14"/>
      <c r="G891" s="14"/>
      <c r="H891" s="15"/>
      <c r="I891" s="15"/>
      <c r="J891" s="15"/>
      <c r="K891" s="15"/>
      <c r="L891" s="15"/>
      <c r="M891" s="23">
        <f>IF(G891=1,IF(T891='Valori Consentiti - Table 1'!$I$2,5,IF(T891="X",1,0))+IF(U891='Valori Consentiti - Table 1'!$K$2,5,IF(U891="X",1,0))+IF(V891='Valori Consentiti - Table 1'!$M$2,5,IF(V891="X",1,0))+IF(W891='Valori Consentiti - Table 1'!$O$2,5,IF(W891="X",1,0))+IF(X891='Valori Consentiti - Table 1'!$Q$2,5,IF(X891="X",1,0))+IF(Y891='Valori Consentiti - Table 1'!$S$2,5,IF(Y891="X",1,0))+IF(Z891='Valori Consentiti - Table 1'!$U$2,5,IF(Z891="X",1,0))+IF(AA891='Valori Consentiti - Table 1'!$W$2,5,IF(AA891="X",1,0))+IF(AB891='Valori Consentiti - Table 1'!$Y$2,5,IF(AB891="X",1,0))+IF(AC891='Valori Consentiti - Table 1'!$AA$2,5,IF(AC891="X",1,0))+IF(AD891='Valori Consentiti - Table 1'!$AC$2,5,IF(AD891="X",1,0))+IF(AE891='Valori Consentiti - Table 1'!$AE$2,5,IF(AE891="X",1,0))+IF(AF891='Valori Consentiti - Table 1'!$AG$2,5,IF(AF891="X",1,0))+IF(AG891='Valori Consentiti - Table 1'!$AI$2,5,IF(AG891="X",1,0))+IF(AH891='Valori Consentiti - Table 1'!$AK$2,5,IF(AH891="X",1,0))+IF(AI891='Valori Consentiti - Table 1'!$AM$2,5,IF(AI891="X",1,0))+IF(AJ891='Valori Consentiti - Table 1'!$AO$2,5,IF(AJ891="X",1,0))+IF(AK891='Valori Consentiti - Table 1'!$AQ$2,5,IF(AK891="X",1,0))+IF(AL891='Valori Consentiti - Table 1'!$AS$2,5,IF(AL891="X",1,0))+IF(AM891='Valori Consentiti - Table 1'!$AU$2,5,IF(AM891="X",1,0)),IF(G891=2,IF(T891='Valori Consentiti - Table 1'!$I$3,5,IF(T891="X",1,0))+IF(U891='Valori Consentiti - Table 1'!$K$3,5,IF(U891="X",1,0))+IF(V891='Valori Consentiti - Table 1'!$M$3,5,IF(V891="X",1,0))+IF(W891='Valori Consentiti - Table 1'!$O$3,5,IF(W891="X",1,0))+IF(X891='Valori Consentiti - Table 1'!$Q$3,5,IF(X891="X",1,0))+IF(Y891='Valori Consentiti - Table 1'!$S$3,5,IF(Y891="X",1,0))+IF(Z891='Valori Consentiti - Table 1'!$U$3,5,IF(Z891="X",1,0))+IF(AA891='Valori Consentiti - Table 1'!$W$3,5,IF(AA891="X",1,0))+IF(AB891='Valori Consentiti - Table 1'!$Y$3,5,IF(AB891="X",1,0))+IF(AC891='Valori Consentiti - Table 1'!$AA$3,5,IF(AC891="X",1,0))+IF(AD891='Valori Consentiti - Table 1'!$AC$3,5,IF(AD891="X",1,0))+IF(AE891='Valori Consentiti - Table 1'!$AE$3,5,IF(AE891="X",1,0))+IF(AF891='Valori Consentiti - Table 1'!$AG$3,5,IF(AF891="X",1,0))+IF(AG891='Valori Consentiti - Table 1'!$AI$3,5,IF(AG891="X",1,0))+IF(AH891='Valori Consentiti - Table 1'!$AK$3,5,IF(AH891="X",1,0))+IF(AI891='Valori Consentiti - Table 1'!$AM$3,5,IF(AI891="X",1,0))+IF(AJ891='Valori Consentiti - Table 1'!$AO$3,5,IF(AJ891="X",1,0))+IF(AK891='Valori Consentiti - Table 1'!$AQ$3,5,IF(AK891="X",1,0))+IF(AL891='Valori Consentiti - Table 1'!$AS$3,5,IF(AL891="X",1,0))+IF(AM891='Valori Consentiti - Table 1'!$AU$3,5,IF(AM891="X",1,0)),IF(G891=3,IF(T891='Valori Consentiti - Table 1'!$I$4,5,IF(T891="X",1,0))+IF(U891='Valori Consentiti - Table 1'!$K$4,5,IF(U891="X",1,0))+IF(V891='Valori Consentiti - Table 1'!$M$4,5,IF(V891="X",1,0))+IF(W891='Valori Consentiti - Table 1'!$O$4,5,IF(W891="X",1,0))+IF(X891='Valori Consentiti - Table 1'!$Q$4,5,IF(X891="X",1,0))+IF(Y891='Valori Consentiti - Table 1'!$S$4,5,IF(Y891="X",1,0))+IF(Z891='Valori Consentiti - Table 1'!$U$4,5,IF(Z891="X",1,0))+IF(AA891='Valori Consentiti - Table 1'!$W$4,5,IF(AA891="X",1,0))+IF(AB891='Valori Consentiti - Table 1'!$Y$4,5,IF(AB891="X",1,0))+IF(AC891='Valori Consentiti - Table 1'!$AA$4,5,IF(AC891="X",1,0))+IF(AD891='Valori Consentiti - Table 1'!$AC$4,5,IF(AD891="X",1,0))+IF(AE891='Valori Consentiti - Table 1'!$AE$4,5,IF(AE891="X",1,0))+IF(AF891='Valori Consentiti - Table 1'!$AG$4,5,IF(AF891="X",1,0))+IF(AG891='Valori Consentiti - Table 1'!$AI$4,5,IF(AG891="X",1,0))+IF(AH891='Valori Consentiti - Table 1'!$AK$4,5,IF(AH891="X",1,0))+IF(AI891='Valori Consentiti - Table 1'!$AM$4,5,IF(AI891="X",1,0))+IF(AJ891='Valori Consentiti - Table 1'!$AO$4,5,IF(AJ891="X",1,0))+IF(AK891='Valori Consentiti - Table 1'!$AQ$4,5,IF(AK891="X",1,0))+IF(AL891='Valori Consentiti - Table 1'!$AS$4,5,IF(AL891="X",1,0))+IF(AM891='Valori Consentiti - Table 1'!$AU$4,5,IF(AM891="X",1,0)),IF(G891=4,IF(T891='Valori Consentiti - Table 1'!$I$5,5,IF(T891="X",1,0))+IF(U891='Valori Consentiti - Table 1'!$K$5,5,IF(U891="X",1,0))+IF(V891='Valori Consentiti - Table 1'!$M$5,5,IF(V891="X",1,0))+IF(W891='Valori Consentiti - Table 1'!$O$5,5,IF(W891="X",1,0))+IF(X891='Valori Consentiti - Table 1'!$Q$5,5,IF(X891="X",1,0))+IF(Y891='Valori Consentiti - Table 1'!$S$5,5,IF(Y891="X",1,0))+IF(Z891='Valori Consentiti - Table 1'!$U$5,5,IF(Z891="X",1,0))+IF(AA891='Valori Consentiti - Table 1'!$W$5,5,IF(AA891="X",1,0))+IF(AB891='Valori Consentiti - Table 1'!$Y$5,5,IF(AB891="X",1,0))+IF(AC891='Valori Consentiti - Table 1'!$AA$5,5,IF(AC891="X",1,0))+IF(AD891='Valori Consentiti - Table 1'!$AC$5,5,IF(AD891="X",1,0))+IF(AE891='Valori Consentiti - Table 1'!$AE$5,5,IF(AE891="X",1,0))+IF(AF891='Valori Consentiti - Table 1'!$AG$5,5,IF(AF891="X",1,0))+IF(AG891='Valori Consentiti - Table 1'!$AI$5,5,IF(AG891="X",1,0))+IF(AH891='Valori Consentiti - Table 1'!$AK$5,5,IF(AH891="X",1,0))+IF(AI891='Valori Consentiti - Table 1'!$AM$5,5,IF(AI891="X",1,0))+IF(AJ891='Valori Consentiti - Table 1'!$AO$5,5,IF(AJ891="X",1,0))+IF(AK891='Valori Consentiti - Table 1'!$AQ$5,5,IF(AK891="X",1,0))+IF(AL891='Valori Consentiti - Table 1'!$AS$5,5,IF(AL891="X",1,0))+IF(AM891='Valori Consentiti - Table 1'!$AU$5,5,IF(AM891="X",1,0)),))))</f>
        <v>0</v>
      </c>
      <c r="N891" s="16">
        <f t="shared" si="426"/>
        <v>0</v>
      </c>
      <c r="O891" s="16">
        <f t="shared" si="427"/>
        <v>20</v>
      </c>
      <c r="P891" s="16">
        <f>IF(G891=1,IF(T891='Valori Consentiti - Table 1'!$I$2,1,0)+IF(U891='Valori Consentiti - Table 1'!$K$2,1,0)+IF(V891='Valori Consentiti - Table 1'!$M$2,1,0)+IF(W891='Valori Consentiti - Table 1'!$O$2,1,0)+IF(X891='Valori Consentiti - Table 1'!$Q$2,1,0)+IF(Y891='Valori Consentiti - Table 1'!$S$2,1,0)+IF(Z891='Valori Consentiti - Table 1'!$U$2,1,0)+IF(AA891='Valori Consentiti - Table 1'!$W$2,1,0)+IF(AB891='Valori Consentiti - Table 1'!$Y$2,1,0)+IF(AC891='Valori Consentiti - Table 1'!$AA$2,1,0)+IF(AD891='Valori Consentiti - Table 1'!$AC$2,1,0)+IF(AE891='Valori Consentiti - Table 1'!$AE$2,1,0)+IF(AF891='Valori Consentiti - Table 1'!$AG$2,1,0)+IF(AG891='Valori Consentiti - Table 1'!$AI$2,1,0)+IF(AH891='Valori Consentiti - Table 1'!$AK$2,1,0)+IF(AI891='Valori Consentiti - Table 1'!$AM$2,1,0)+IF(AJ891='Valori Consentiti - Table 1'!$AO$2,1,0)+IF(AK891='Valori Consentiti - Table 1'!$AQ$2,1,0)+IF(AL891='Valori Consentiti - Table 1'!$AS$2,1,0)+IF(AM891='Valori Consentiti - Table 1'!$AU$2,1,0),IF(G891=2,IF(T891='Valori Consentiti - Table 1'!$I$3,1,0)+IF(U891='Valori Consentiti - Table 1'!$K$3,1,0)+IF(V891='Valori Consentiti - Table 1'!$M$3,1,0)+IF(W891='Valori Consentiti - Table 1'!$O$3,1,0)+IF(X891='Valori Consentiti - Table 1'!$Q$3,1,0)+IF(Y891='Valori Consentiti - Table 1'!$S$3,1,0)+IF(Z891='Valori Consentiti - Table 1'!$U$3,1,0)+IF(AA891='Valori Consentiti - Table 1'!$W$3,1,0)+IF(AB891='Valori Consentiti - Table 1'!$Y$3,1,0)+IF(AC891='Valori Consentiti - Table 1'!$AA$3,1,0)+IF(AD891='Valori Consentiti - Table 1'!$AC$3,1,0)+IF(AE891='Valori Consentiti - Table 1'!$AE$3,1,0)+IF(AF891='Valori Consentiti - Table 1'!$AG$3,1,0)+IF(AG891='Valori Consentiti - Table 1'!$AI$3,1,0)+IF(AH891='Valori Consentiti - Table 1'!$AK$3,1,0)+IF(AI891='Valori Consentiti - Table 1'!$AM$3,1,0)+IF(AJ891='Valori Consentiti - Table 1'!$AO$3,1,0)+IF(AK891='Valori Consentiti - Table 1'!$AQ$3,1,0)+IF(AL891='Valori Consentiti - Table 1'!$AS$3,1,0)+IF(AM891='Valori Consentiti - Table 1'!$AU$3,1,0),IF(G891=3,IF(T891='Valori Consentiti - Table 1'!$I$4,1,0)+IF(U891='Valori Consentiti - Table 1'!$K$4,1,0)+IF(V891='Valori Consentiti - Table 1'!$M$4,1,0)+IF(W891='Valori Consentiti - Table 1'!$O$4,1,0)+IF(X891='Valori Consentiti - Table 1'!$Q$4,1,0)+IF(Y891='Valori Consentiti - Table 1'!$S$4,1,0)+IF(Z891='Valori Consentiti - Table 1'!$U$4,1,0)+IF(AA891='Valori Consentiti - Table 1'!$W$4,1,0)+IF(AB891='Valori Consentiti - Table 1'!$Y$4,1,0)+IF(AC891='Valori Consentiti - Table 1'!$AA$4,1,0)+IF(AD891='Valori Consentiti - Table 1'!$AC$4,1,0)+IF(AE891='Valori Consentiti - Table 1'!$AE$4,1,0)+IF(AF891='Valori Consentiti - Table 1'!$AG$4,1,0)+IF(AG891='Valori Consentiti - Table 1'!$AI$4,1,0)+IF(AH891='Valori Consentiti - Table 1'!$AK$4,1,0)+IF(AI891='Valori Consentiti - Table 1'!$AM$4,1,0)+IF(AJ891='Valori Consentiti - Table 1'!$AO$4,1,0)+IF(AK891='Valori Consentiti - Table 1'!$AQ$4,1,0)+IF(AL891='Valori Consentiti - Table 1'!$AS$4,1,0)+IF(AM891='Valori Consentiti - Table 1'!$AU$4,1,0),IF(G891=4,IF(T891='Valori Consentiti - Table 1'!$I$5,1,0)+IF(U891='Valori Consentiti - Table 1'!$K$5,1,0)+IF(V891='Valori Consentiti - Table 1'!$M$5,1,0)+IF(W891='Valori Consentiti - Table 1'!$O$5,1,0)+IF(X891='Valori Consentiti - Table 1'!$Q$5,1,0)+IF(Y891='Valori Consentiti - Table 1'!$S$5,1,0)+IF(Z891='Valori Consentiti - Table 1'!$U$5,1,0)+IF(AA891='Valori Consentiti - Table 1'!$W$5,1,0)+IF(AB891='Valori Consentiti - Table 1'!$Y$5,1,0)+IF(AC891='Valori Consentiti - Table 1'!$AA$5,1,0)+IF(AD891='Valori Consentiti - Table 1'!$AC$5,1,0)+IF(AE891='Valori Consentiti - Table 1'!$AE$5,1,0)+IF(AF891='Valori Consentiti - Table 1'!$AG$5,1,0)+IF(AG891='Valori Consentiti - Table 1'!$AI$5,1,0)+IF(AH891='Valori Consentiti - Table 1'!$AK$5,1,0)+IF(AI891='Valori Consentiti - Table 1'!$AM$5,1,0)+IF(AJ891='Valori Consentiti - Table 1'!$AO$5,1,0)+IF(AK891='Valori Consentiti - Table 1'!$AQ$5,1,0)+IF(AL891='Valori Consentiti - Table 1'!$AS$5,1,0)+IF(AM891='Valori Consentiti - Table 1'!$AU$5,1,0),))))</f>
        <v>0</v>
      </c>
      <c r="Q891" s="16">
        <f t="shared" si="428"/>
        <v>20</v>
      </c>
      <c r="R891" s="16">
        <f t="shared" si="420"/>
        <v>1</v>
      </c>
      <c r="S891" s="17"/>
      <c r="T891" s="24" t="str">
        <f t="shared" si="400"/>
        <v/>
      </c>
      <c r="U891" s="25" t="str">
        <f t="shared" si="401"/>
        <v/>
      </c>
      <c r="V891" s="25" t="str">
        <f t="shared" si="402"/>
        <v/>
      </c>
      <c r="W891" s="26" t="str">
        <f t="shared" si="403"/>
        <v/>
      </c>
      <c r="X891" s="27" t="str">
        <f t="shared" si="404"/>
        <v/>
      </c>
      <c r="Y891" s="25" t="str">
        <f t="shared" si="405"/>
        <v/>
      </c>
      <c r="Z891" s="25" t="str">
        <f t="shared" si="406"/>
        <v/>
      </c>
      <c r="AA891" s="26" t="str">
        <f t="shared" si="407"/>
        <v/>
      </c>
      <c r="AB891" s="27" t="str">
        <f t="shared" si="408"/>
        <v/>
      </c>
      <c r="AC891" s="25" t="str">
        <f t="shared" si="409"/>
        <v/>
      </c>
      <c r="AD891" s="25" t="str">
        <f t="shared" si="410"/>
        <v/>
      </c>
      <c r="AE891" s="26" t="str">
        <f t="shared" si="411"/>
        <v/>
      </c>
      <c r="AF891" s="27" t="str">
        <f t="shared" si="412"/>
        <v/>
      </c>
      <c r="AG891" s="25" t="str">
        <f t="shared" si="413"/>
        <v/>
      </c>
      <c r="AH891" s="25" t="str">
        <f t="shared" si="414"/>
        <v/>
      </c>
      <c r="AI891" s="26" t="str">
        <f t="shared" si="415"/>
        <v/>
      </c>
      <c r="AJ891" s="27" t="str">
        <f t="shared" si="416"/>
        <v/>
      </c>
      <c r="AK891" s="25" t="str">
        <f t="shared" si="417"/>
        <v/>
      </c>
      <c r="AL891" s="25" t="str">
        <f t="shared" si="418"/>
        <v/>
      </c>
      <c r="AM891" s="28" t="str">
        <f t="shared" si="419"/>
        <v/>
      </c>
      <c r="AN891" s="29" t="b">
        <f t="shared" si="421"/>
        <v>0</v>
      </c>
      <c r="AO891" s="29" t="b">
        <f t="shared" si="422"/>
        <v>0</v>
      </c>
      <c r="AP891" s="29" t="b">
        <f t="shared" si="423"/>
        <v>0</v>
      </c>
      <c r="AQ891" s="29" t="b">
        <f t="shared" si="424"/>
        <v>0</v>
      </c>
      <c r="AR891" s="29" t="b">
        <f t="shared" si="425"/>
        <v>0</v>
      </c>
    </row>
    <row r="892" spans="1:44">
      <c r="A892" s="14"/>
      <c r="B892" s="14"/>
      <c r="C892" s="22"/>
      <c r="D892" s="14"/>
      <c r="E892" s="14"/>
      <c r="F892" s="14"/>
      <c r="G892" s="14"/>
      <c r="H892" s="15"/>
      <c r="I892" s="15"/>
      <c r="J892" s="15"/>
      <c r="K892" s="15"/>
      <c r="L892" s="15"/>
      <c r="M892" s="23">
        <f>IF(G892=1,IF(T892='Valori Consentiti - Table 1'!$I$2,5,IF(T892="X",1,0))+IF(U892='Valori Consentiti - Table 1'!$K$2,5,IF(U892="X",1,0))+IF(V892='Valori Consentiti - Table 1'!$M$2,5,IF(V892="X",1,0))+IF(W892='Valori Consentiti - Table 1'!$O$2,5,IF(W892="X",1,0))+IF(X892='Valori Consentiti - Table 1'!$Q$2,5,IF(X892="X",1,0))+IF(Y892='Valori Consentiti - Table 1'!$S$2,5,IF(Y892="X",1,0))+IF(Z892='Valori Consentiti - Table 1'!$U$2,5,IF(Z892="X",1,0))+IF(AA892='Valori Consentiti - Table 1'!$W$2,5,IF(AA892="X",1,0))+IF(AB892='Valori Consentiti - Table 1'!$Y$2,5,IF(AB892="X",1,0))+IF(AC892='Valori Consentiti - Table 1'!$AA$2,5,IF(AC892="X",1,0))+IF(AD892='Valori Consentiti - Table 1'!$AC$2,5,IF(AD892="X",1,0))+IF(AE892='Valori Consentiti - Table 1'!$AE$2,5,IF(AE892="X",1,0))+IF(AF892='Valori Consentiti - Table 1'!$AG$2,5,IF(AF892="X",1,0))+IF(AG892='Valori Consentiti - Table 1'!$AI$2,5,IF(AG892="X",1,0))+IF(AH892='Valori Consentiti - Table 1'!$AK$2,5,IF(AH892="X",1,0))+IF(AI892='Valori Consentiti - Table 1'!$AM$2,5,IF(AI892="X",1,0))+IF(AJ892='Valori Consentiti - Table 1'!$AO$2,5,IF(AJ892="X",1,0))+IF(AK892='Valori Consentiti - Table 1'!$AQ$2,5,IF(AK892="X",1,0))+IF(AL892='Valori Consentiti - Table 1'!$AS$2,5,IF(AL892="X",1,0))+IF(AM892='Valori Consentiti - Table 1'!$AU$2,5,IF(AM892="X",1,0)),IF(G892=2,IF(T892='Valori Consentiti - Table 1'!$I$3,5,IF(T892="X",1,0))+IF(U892='Valori Consentiti - Table 1'!$K$3,5,IF(U892="X",1,0))+IF(V892='Valori Consentiti - Table 1'!$M$3,5,IF(V892="X",1,0))+IF(W892='Valori Consentiti - Table 1'!$O$3,5,IF(W892="X",1,0))+IF(X892='Valori Consentiti - Table 1'!$Q$3,5,IF(X892="X",1,0))+IF(Y892='Valori Consentiti - Table 1'!$S$3,5,IF(Y892="X",1,0))+IF(Z892='Valori Consentiti - Table 1'!$U$3,5,IF(Z892="X",1,0))+IF(AA892='Valori Consentiti - Table 1'!$W$3,5,IF(AA892="X",1,0))+IF(AB892='Valori Consentiti - Table 1'!$Y$3,5,IF(AB892="X",1,0))+IF(AC892='Valori Consentiti - Table 1'!$AA$3,5,IF(AC892="X",1,0))+IF(AD892='Valori Consentiti - Table 1'!$AC$3,5,IF(AD892="X",1,0))+IF(AE892='Valori Consentiti - Table 1'!$AE$3,5,IF(AE892="X",1,0))+IF(AF892='Valori Consentiti - Table 1'!$AG$3,5,IF(AF892="X",1,0))+IF(AG892='Valori Consentiti - Table 1'!$AI$3,5,IF(AG892="X",1,0))+IF(AH892='Valori Consentiti - Table 1'!$AK$3,5,IF(AH892="X",1,0))+IF(AI892='Valori Consentiti - Table 1'!$AM$3,5,IF(AI892="X",1,0))+IF(AJ892='Valori Consentiti - Table 1'!$AO$3,5,IF(AJ892="X",1,0))+IF(AK892='Valori Consentiti - Table 1'!$AQ$3,5,IF(AK892="X",1,0))+IF(AL892='Valori Consentiti - Table 1'!$AS$3,5,IF(AL892="X",1,0))+IF(AM892='Valori Consentiti - Table 1'!$AU$3,5,IF(AM892="X",1,0)),IF(G892=3,IF(T892='Valori Consentiti - Table 1'!$I$4,5,IF(T892="X",1,0))+IF(U892='Valori Consentiti - Table 1'!$K$4,5,IF(U892="X",1,0))+IF(V892='Valori Consentiti - Table 1'!$M$4,5,IF(V892="X",1,0))+IF(W892='Valori Consentiti - Table 1'!$O$4,5,IF(W892="X",1,0))+IF(X892='Valori Consentiti - Table 1'!$Q$4,5,IF(X892="X",1,0))+IF(Y892='Valori Consentiti - Table 1'!$S$4,5,IF(Y892="X",1,0))+IF(Z892='Valori Consentiti - Table 1'!$U$4,5,IF(Z892="X",1,0))+IF(AA892='Valori Consentiti - Table 1'!$W$4,5,IF(AA892="X",1,0))+IF(AB892='Valori Consentiti - Table 1'!$Y$4,5,IF(AB892="X",1,0))+IF(AC892='Valori Consentiti - Table 1'!$AA$4,5,IF(AC892="X",1,0))+IF(AD892='Valori Consentiti - Table 1'!$AC$4,5,IF(AD892="X",1,0))+IF(AE892='Valori Consentiti - Table 1'!$AE$4,5,IF(AE892="X",1,0))+IF(AF892='Valori Consentiti - Table 1'!$AG$4,5,IF(AF892="X",1,0))+IF(AG892='Valori Consentiti - Table 1'!$AI$4,5,IF(AG892="X",1,0))+IF(AH892='Valori Consentiti - Table 1'!$AK$4,5,IF(AH892="X",1,0))+IF(AI892='Valori Consentiti - Table 1'!$AM$4,5,IF(AI892="X",1,0))+IF(AJ892='Valori Consentiti - Table 1'!$AO$4,5,IF(AJ892="X",1,0))+IF(AK892='Valori Consentiti - Table 1'!$AQ$4,5,IF(AK892="X",1,0))+IF(AL892='Valori Consentiti - Table 1'!$AS$4,5,IF(AL892="X",1,0))+IF(AM892='Valori Consentiti - Table 1'!$AU$4,5,IF(AM892="X",1,0)),IF(G892=4,IF(T892='Valori Consentiti - Table 1'!$I$5,5,IF(T892="X",1,0))+IF(U892='Valori Consentiti - Table 1'!$K$5,5,IF(U892="X",1,0))+IF(V892='Valori Consentiti - Table 1'!$M$5,5,IF(V892="X",1,0))+IF(W892='Valori Consentiti - Table 1'!$O$5,5,IF(W892="X",1,0))+IF(X892='Valori Consentiti - Table 1'!$Q$5,5,IF(X892="X",1,0))+IF(Y892='Valori Consentiti - Table 1'!$S$5,5,IF(Y892="X",1,0))+IF(Z892='Valori Consentiti - Table 1'!$U$5,5,IF(Z892="X",1,0))+IF(AA892='Valori Consentiti - Table 1'!$W$5,5,IF(AA892="X",1,0))+IF(AB892='Valori Consentiti - Table 1'!$Y$5,5,IF(AB892="X",1,0))+IF(AC892='Valori Consentiti - Table 1'!$AA$5,5,IF(AC892="X",1,0))+IF(AD892='Valori Consentiti - Table 1'!$AC$5,5,IF(AD892="X",1,0))+IF(AE892='Valori Consentiti - Table 1'!$AE$5,5,IF(AE892="X",1,0))+IF(AF892='Valori Consentiti - Table 1'!$AG$5,5,IF(AF892="X",1,0))+IF(AG892='Valori Consentiti - Table 1'!$AI$5,5,IF(AG892="X",1,0))+IF(AH892='Valori Consentiti - Table 1'!$AK$5,5,IF(AH892="X",1,0))+IF(AI892='Valori Consentiti - Table 1'!$AM$5,5,IF(AI892="X",1,0))+IF(AJ892='Valori Consentiti - Table 1'!$AO$5,5,IF(AJ892="X",1,0))+IF(AK892='Valori Consentiti - Table 1'!$AQ$5,5,IF(AK892="X",1,0))+IF(AL892='Valori Consentiti - Table 1'!$AS$5,5,IF(AL892="X",1,0))+IF(AM892='Valori Consentiti - Table 1'!$AU$5,5,IF(AM892="X",1,0)),))))</f>
        <v>0</v>
      </c>
      <c r="N892" s="16">
        <f t="shared" si="426"/>
        <v>0</v>
      </c>
      <c r="O892" s="16">
        <f t="shared" si="427"/>
        <v>20</v>
      </c>
      <c r="P892" s="16">
        <f>IF(G892=1,IF(T892='Valori Consentiti - Table 1'!$I$2,1,0)+IF(U892='Valori Consentiti - Table 1'!$K$2,1,0)+IF(V892='Valori Consentiti - Table 1'!$M$2,1,0)+IF(W892='Valori Consentiti - Table 1'!$O$2,1,0)+IF(X892='Valori Consentiti - Table 1'!$Q$2,1,0)+IF(Y892='Valori Consentiti - Table 1'!$S$2,1,0)+IF(Z892='Valori Consentiti - Table 1'!$U$2,1,0)+IF(AA892='Valori Consentiti - Table 1'!$W$2,1,0)+IF(AB892='Valori Consentiti - Table 1'!$Y$2,1,0)+IF(AC892='Valori Consentiti - Table 1'!$AA$2,1,0)+IF(AD892='Valori Consentiti - Table 1'!$AC$2,1,0)+IF(AE892='Valori Consentiti - Table 1'!$AE$2,1,0)+IF(AF892='Valori Consentiti - Table 1'!$AG$2,1,0)+IF(AG892='Valori Consentiti - Table 1'!$AI$2,1,0)+IF(AH892='Valori Consentiti - Table 1'!$AK$2,1,0)+IF(AI892='Valori Consentiti - Table 1'!$AM$2,1,0)+IF(AJ892='Valori Consentiti - Table 1'!$AO$2,1,0)+IF(AK892='Valori Consentiti - Table 1'!$AQ$2,1,0)+IF(AL892='Valori Consentiti - Table 1'!$AS$2,1,0)+IF(AM892='Valori Consentiti - Table 1'!$AU$2,1,0),IF(G892=2,IF(T892='Valori Consentiti - Table 1'!$I$3,1,0)+IF(U892='Valori Consentiti - Table 1'!$K$3,1,0)+IF(V892='Valori Consentiti - Table 1'!$M$3,1,0)+IF(W892='Valori Consentiti - Table 1'!$O$3,1,0)+IF(X892='Valori Consentiti - Table 1'!$Q$3,1,0)+IF(Y892='Valori Consentiti - Table 1'!$S$3,1,0)+IF(Z892='Valori Consentiti - Table 1'!$U$3,1,0)+IF(AA892='Valori Consentiti - Table 1'!$W$3,1,0)+IF(AB892='Valori Consentiti - Table 1'!$Y$3,1,0)+IF(AC892='Valori Consentiti - Table 1'!$AA$3,1,0)+IF(AD892='Valori Consentiti - Table 1'!$AC$3,1,0)+IF(AE892='Valori Consentiti - Table 1'!$AE$3,1,0)+IF(AF892='Valori Consentiti - Table 1'!$AG$3,1,0)+IF(AG892='Valori Consentiti - Table 1'!$AI$3,1,0)+IF(AH892='Valori Consentiti - Table 1'!$AK$3,1,0)+IF(AI892='Valori Consentiti - Table 1'!$AM$3,1,0)+IF(AJ892='Valori Consentiti - Table 1'!$AO$3,1,0)+IF(AK892='Valori Consentiti - Table 1'!$AQ$3,1,0)+IF(AL892='Valori Consentiti - Table 1'!$AS$3,1,0)+IF(AM892='Valori Consentiti - Table 1'!$AU$3,1,0),IF(G892=3,IF(T892='Valori Consentiti - Table 1'!$I$4,1,0)+IF(U892='Valori Consentiti - Table 1'!$K$4,1,0)+IF(V892='Valori Consentiti - Table 1'!$M$4,1,0)+IF(W892='Valori Consentiti - Table 1'!$O$4,1,0)+IF(X892='Valori Consentiti - Table 1'!$Q$4,1,0)+IF(Y892='Valori Consentiti - Table 1'!$S$4,1,0)+IF(Z892='Valori Consentiti - Table 1'!$U$4,1,0)+IF(AA892='Valori Consentiti - Table 1'!$W$4,1,0)+IF(AB892='Valori Consentiti - Table 1'!$Y$4,1,0)+IF(AC892='Valori Consentiti - Table 1'!$AA$4,1,0)+IF(AD892='Valori Consentiti - Table 1'!$AC$4,1,0)+IF(AE892='Valori Consentiti - Table 1'!$AE$4,1,0)+IF(AF892='Valori Consentiti - Table 1'!$AG$4,1,0)+IF(AG892='Valori Consentiti - Table 1'!$AI$4,1,0)+IF(AH892='Valori Consentiti - Table 1'!$AK$4,1,0)+IF(AI892='Valori Consentiti - Table 1'!$AM$4,1,0)+IF(AJ892='Valori Consentiti - Table 1'!$AO$4,1,0)+IF(AK892='Valori Consentiti - Table 1'!$AQ$4,1,0)+IF(AL892='Valori Consentiti - Table 1'!$AS$4,1,0)+IF(AM892='Valori Consentiti - Table 1'!$AU$4,1,0),IF(G892=4,IF(T892='Valori Consentiti - Table 1'!$I$5,1,0)+IF(U892='Valori Consentiti - Table 1'!$K$5,1,0)+IF(V892='Valori Consentiti - Table 1'!$M$5,1,0)+IF(W892='Valori Consentiti - Table 1'!$O$5,1,0)+IF(X892='Valori Consentiti - Table 1'!$Q$5,1,0)+IF(Y892='Valori Consentiti - Table 1'!$S$5,1,0)+IF(Z892='Valori Consentiti - Table 1'!$U$5,1,0)+IF(AA892='Valori Consentiti - Table 1'!$W$5,1,0)+IF(AB892='Valori Consentiti - Table 1'!$Y$5,1,0)+IF(AC892='Valori Consentiti - Table 1'!$AA$5,1,0)+IF(AD892='Valori Consentiti - Table 1'!$AC$5,1,0)+IF(AE892='Valori Consentiti - Table 1'!$AE$5,1,0)+IF(AF892='Valori Consentiti - Table 1'!$AG$5,1,0)+IF(AG892='Valori Consentiti - Table 1'!$AI$5,1,0)+IF(AH892='Valori Consentiti - Table 1'!$AK$5,1,0)+IF(AI892='Valori Consentiti - Table 1'!$AM$5,1,0)+IF(AJ892='Valori Consentiti - Table 1'!$AO$5,1,0)+IF(AK892='Valori Consentiti - Table 1'!$AQ$5,1,0)+IF(AL892='Valori Consentiti - Table 1'!$AS$5,1,0)+IF(AM892='Valori Consentiti - Table 1'!$AU$5,1,0),))))</f>
        <v>0</v>
      </c>
      <c r="Q892" s="16">
        <f t="shared" si="428"/>
        <v>20</v>
      </c>
      <c r="R892" s="16">
        <f t="shared" si="420"/>
        <v>1</v>
      </c>
      <c r="S892" s="17"/>
      <c r="T892" s="24" t="str">
        <f t="shared" si="400"/>
        <v/>
      </c>
      <c r="U892" s="25" t="str">
        <f t="shared" si="401"/>
        <v/>
      </c>
      <c r="V892" s="25" t="str">
        <f t="shared" si="402"/>
        <v/>
      </c>
      <c r="W892" s="26" t="str">
        <f t="shared" si="403"/>
        <v/>
      </c>
      <c r="X892" s="27" t="str">
        <f t="shared" si="404"/>
        <v/>
      </c>
      <c r="Y892" s="25" t="str">
        <f t="shared" si="405"/>
        <v/>
      </c>
      <c r="Z892" s="25" t="str">
        <f t="shared" si="406"/>
        <v/>
      </c>
      <c r="AA892" s="26" t="str">
        <f t="shared" si="407"/>
        <v/>
      </c>
      <c r="AB892" s="27" t="str">
        <f t="shared" si="408"/>
        <v/>
      </c>
      <c r="AC892" s="25" t="str">
        <f t="shared" si="409"/>
        <v/>
      </c>
      <c r="AD892" s="25" t="str">
        <f t="shared" si="410"/>
        <v/>
      </c>
      <c r="AE892" s="26" t="str">
        <f t="shared" si="411"/>
        <v/>
      </c>
      <c r="AF892" s="27" t="str">
        <f t="shared" si="412"/>
        <v/>
      </c>
      <c r="AG892" s="25" t="str">
        <f t="shared" si="413"/>
        <v/>
      </c>
      <c r="AH892" s="25" t="str">
        <f t="shared" si="414"/>
        <v/>
      </c>
      <c r="AI892" s="26" t="str">
        <f t="shared" si="415"/>
        <v/>
      </c>
      <c r="AJ892" s="27" t="str">
        <f t="shared" si="416"/>
        <v/>
      </c>
      <c r="AK892" s="25" t="str">
        <f t="shared" si="417"/>
        <v/>
      </c>
      <c r="AL892" s="25" t="str">
        <f t="shared" si="418"/>
        <v/>
      </c>
      <c r="AM892" s="28" t="str">
        <f t="shared" si="419"/>
        <v/>
      </c>
      <c r="AN892" s="29" t="b">
        <f t="shared" si="421"/>
        <v>0</v>
      </c>
      <c r="AO892" s="29" t="b">
        <f t="shared" si="422"/>
        <v>0</v>
      </c>
      <c r="AP892" s="29" t="b">
        <f t="shared" si="423"/>
        <v>0</v>
      </c>
      <c r="AQ892" s="29" t="b">
        <f t="shared" si="424"/>
        <v>0</v>
      </c>
      <c r="AR892" s="29" t="b">
        <f t="shared" si="425"/>
        <v>0</v>
      </c>
    </row>
    <row r="893" spans="1:44">
      <c r="A893" s="14"/>
      <c r="B893" s="14"/>
      <c r="C893" s="22"/>
      <c r="D893" s="14"/>
      <c r="E893" s="14"/>
      <c r="F893" s="14"/>
      <c r="G893" s="14"/>
      <c r="H893" s="15"/>
      <c r="I893" s="15"/>
      <c r="J893" s="15"/>
      <c r="K893" s="15"/>
      <c r="L893" s="15"/>
      <c r="M893" s="23">
        <f>IF(G893=1,IF(T893='Valori Consentiti - Table 1'!$I$2,5,IF(T893="X",1,0))+IF(U893='Valori Consentiti - Table 1'!$K$2,5,IF(U893="X",1,0))+IF(V893='Valori Consentiti - Table 1'!$M$2,5,IF(V893="X",1,0))+IF(W893='Valori Consentiti - Table 1'!$O$2,5,IF(W893="X",1,0))+IF(X893='Valori Consentiti - Table 1'!$Q$2,5,IF(X893="X",1,0))+IF(Y893='Valori Consentiti - Table 1'!$S$2,5,IF(Y893="X",1,0))+IF(Z893='Valori Consentiti - Table 1'!$U$2,5,IF(Z893="X",1,0))+IF(AA893='Valori Consentiti - Table 1'!$W$2,5,IF(AA893="X",1,0))+IF(AB893='Valori Consentiti - Table 1'!$Y$2,5,IF(AB893="X",1,0))+IF(AC893='Valori Consentiti - Table 1'!$AA$2,5,IF(AC893="X",1,0))+IF(AD893='Valori Consentiti - Table 1'!$AC$2,5,IF(AD893="X",1,0))+IF(AE893='Valori Consentiti - Table 1'!$AE$2,5,IF(AE893="X",1,0))+IF(AF893='Valori Consentiti - Table 1'!$AG$2,5,IF(AF893="X",1,0))+IF(AG893='Valori Consentiti - Table 1'!$AI$2,5,IF(AG893="X",1,0))+IF(AH893='Valori Consentiti - Table 1'!$AK$2,5,IF(AH893="X",1,0))+IF(AI893='Valori Consentiti - Table 1'!$AM$2,5,IF(AI893="X",1,0))+IF(AJ893='Valori Consentiti - Table 1'!$AO$2,5,IF(AJ893="X",1,0))+IF(AK893='Valori Consentiti - Table 1'!$AQ$2,5,IF(AK893="X",1,0))+IF(AL893='Valori Consentiti - Table 1'!$AS$2,5,IF(AL893="X",1,0))+IF(AM893='Valori Consentiti - Table 1'!$AU$2,5,IF(AM893="X",1,0)),IF(G893=2,IF(T893='Valori Consentiti - Table 1'!$I$3,5,IF(T893="X",1,0))+IF(U893='Valori Consentiti - Table 1'!$K$3,5,IF(U893="X",1,0))+IF(V893='Valori Consentiti - Table 1'!$M$3,5,IF(V893="X",1,0))+IF(W893='Valori Consentiti - Table 1'!$O$3,5,IF(W893="X",1,0))+IF(X893='Valori Consentiti - Table 1'!$Q$3,5,IF(X893="X",1,0))+IF(Y893='Valori Consentiti - Table 1'!$S$3,5,IF(Y893="X",1,0))+IF(Z893='Valori Consentiti - Table 1'!$U$3,5,IF(Z893="X",1,0))+IF(AA893='Valori Consentiti - Table 1'!$W$3,5,IF(AA893="X",1,0))+IF(AB893='Valori Consentiti - Table 1'!$Y$3,5,IF(AB893="X",1,0))+IF(AC893='Valori Consentiti - Table 1'!$AA$3,5,IF(AC893="X",1,0))+IF(AD893='Valori Consentiti - Table 1'!$AC$3,5,IF(AD893="X",1,0))+IF(AE893='Valori Consentiti - Table 1'!$AE$3,5,IF(AE893="X",1,0))+IF(AF893='Valori Consentiti - Table 1'!$AG$3,5,IF(AF893="X",1,0))+IF(AG893='Valori Consentiti - Table 1'!$AI$3,5,IF(AG893="X",1,0))+IF(AH893='Valori Consentiti - Table 1'!$AK$3,5,IF(AH893="X",1,0))+IF(AI893='Valori Consentiti - Table 1'!$AM$3,5,IF(AI893="X",1,0))+IF(AJ893='Valori Consentiti - Table 1'!$AO$3,5,IF(AJ893="X",1,0))+IF(AK893='Valori Consentiti - Table 1'!$AQ$3,5,IF(AK893="X",1,0))+IF(AL893='Valori Consentiti - Table 1'!$AS$3,5,IF(AL893="X",1,0))+IF(AM893='Valori Consentiti - Table 1'!$AU$3,5,IF(AM893="X",1,0)),IF(G893=3,IF(T893='Valori Consentiti - Table 1'!$I$4,5,IF(T893="X",1,0))+IF(U893='Valori Consentiti - Table 1'!$K$4,5,IF(U893="X",1,0))+IF(V893='Valori Consentiti - Table 1'!$M$4,5,IF(V893="X",1,0))+IF(W893='Valori Consentiti - Table 1'!$O$4,5,IF(W893="X",1,0))+IF(X893='Valori Consentiti - Table 1'!$Q$4,5,IF(X893="X",1,0))+IF(Y893='Valori Consentiti - Table 1'!$S$4,5,IF(Y893="X",1,0))+IF(Z893='Valori Consentiti - Table 1'!$U$4,5,IF(Z893="X",1,0))+IF(AA893='Valori Consentiti - Table 1'!$W$4,5,IF(AA893="X",1,0))+IF(AB893='Valori Consentiti - Table 1'!$Y$4,5,IF(AB893="X",1,0))+IF(AC893='Valori Consentiti - Table 1'!$AA$4,5,IF(AC893="X",1,0))+IF(AD893='Valori Consentiti - Table 1'!$AC$4,5,IF(AD893="X",1,0))+IF(AE893='Valori Consentiti - Table 1'!$AE$4,5,IF(AE893="X",1,0))+IF(AF893='Valori Consentiti - Table 1'!$AG$4,5,IF(AF893="X",1,0))+IF(AG893='Valori Consentiti - Table 1'!$AI$4,5,IF(AG893="X",1,0))+IF(AH893='Valori Consentiti - Table 1'!$AK$4,5,IF(AH893="X",1,0))+IF(AI893='Valori Consentiti - Table 1'!$AM$4,5,IF(AI893="X",1,0))+IF(AJ893='Valori Consentiti - Table 1'!$AO$4,5,IF(AJ893="X",1,0))+IF(AK893='Valori Consentiti - Table 1'!$AQ$4,5,IF(AK893="X",1,0))+IF(AL893='Valori Consentiti - Table 1'!$AS$4,5,IF(AL893="X",1,0))+IF(AM893='Valori Consentiti - Table 1'!$AU$4,5,IF(AM893="X",1,0)),IF(G893=4,IF(T893='Valori Consentiti - Table 1'!$I$5,5,IF(T893="X",1,0))+IF(U893='Valori Consentiti - Table 1'!$K$5,5,IF(U893="X",1,0))+IF(V893='Valori Consentiti - Table 1'!$M$5,5,IF(V893="X",1,0))+IF(W893='Valori Consentiti - Table 1'!$O$5,5,IF(W893="X",1,0))+IF(X893='Valori Consentiti - Table 1'!$Q$5,5,IF(X893="X",1,0))+IF(Y893='Valori Consentiti - Table 1'!$S$5,5,IF(Y893="X",1,0))+IF(Z893='Valori Consentiti - Table 1'!$U$5,5,IF(Z893="X",1,0))+IF(AA893='Valori Consentiti - Table 1'!$W$5,5,IF(AA893="X",1,0))+IF(AB893='Valori Consentiti - Table 1'!$Y$5,5,IF(AB893="X",1,0))+IF(AC893='Valori Consentiti - Table 1'!$AA$5,5,IF(AC893="X",1,0))+IF(AD893='Valori Consentiti - Table 1'!$AC$5,5,IF(AD893="X",1,0))+IF(AE893='Valori Consentiti - Table 1'!$AE$5,5,IF(AE893="X",1,0))+IF(AF893='Valori Consentiti - Table 1'!$AG$5,5,IF(AF893="X",1,0))+IF(AG893='Valori Consentiti - Table 1'!$AI$5,5,IF(AG893="X",1,0))+IF(AH893='Valori Consentiti - Table 1'!$AK$5,5,IF(AH893="X",1,0))+IF(AI893='Valori Consentiti - Table 1'!$AM$5,5,IF(AI893="X",1,0))+IF(AJ893='Valori Consentiti - Table 1'!$AO$5,5,IF(AJ893="X",1,0))+IF(AK893='Valori Consentiti - Table 1'!$AQ$5,5,IF(AK893="X",1,0))+IF(AL893='Valori Consentiti - Table 1'!$AS$5,5,IF(AL893="X",1,0))+IF(AM893='Valori Consentiti - Table 1'!$AU$5,5,IF(AM893="X",1,0)),))))</f>
        <v>0</v>
      </c>
      <c r="N893" s="16">
        <f t="shared" si="426"/>
        <v>0</v>
      </c>
      <c r="O893" s="16">
        <f t="shared" si="427"/>
        <v>20</v>
      </c>
      <c r="P893" s="16">
        <f>IF(G893=1,IF(T893='Valori Consentiti - Table 1'!$I$2,1,0)+IF(U893='Valori Consentiti - Table 1'!$K$2,1,0)+IF(V893='Valori Consentiti - Table 1'!$M$2,1,0)+IF(W893='Valori Consentiti - Table 1'!$O$2,1,0)+IF(X893='Valori Consentiti - Table 1'!$Q$2,1,0)+IF(Y893='Valori Consentiti - Table 1'!$S$2,1,0)+IF(Z893='Valori Consentiti - Table 1'!$U$2,1,0)+IF(AA893='Valori Consentiti - Table 1'!$W$2,1,0)+IF(AB893='Valori Consentiti - Table 1'!$Y$2,1,0)+IF(AC893='Valori Consentiti - Table 1'!$AA$2,1,0)+IF(AD893='Valori Consentiti - Table 1'!$AC$2,1,0)+IF(AE893='Valori Consentiti - Table 1'!$AE$2,1,0)+IF(AF893='Valori Consentiti - Table 1'!$AG$2,1,0)+IF(AG893='Valori Consentiti - Table 1'!$AI$2,1,0)+IF(AH893='Valori Consentiti - Table 1'!$AK$2,1,0)+IF(AI893='Valori Consentiti - Table 1'!$AM$2,1,0)+IF(AJ893='Valori Consentiti - Table 1'!$AO$2,1,0)+IF(AK893='Valori Consentiti - Table 1'!$AQ$2,1,0)+IF(AL893='Valori Consentiti - Table 1'!$AS$2,1,0)+IF(AM893='Valori Consentiti - Table 1'!$AU$2,1,0),IF(G893=2,IF(T893='Valori Consentiti - Table 1'!$I$3,1,0)+IF(U893='Valori Consentiti - Table 1'!$K$3,1,0)+IF(V893='Valori Consentiti - Table 1'!$M$3,1,0)+IF(W893='Valori Consentiti - Table 1'!$O$3,1,0)+IF(X893='Valori Consentiti - Table 1'!$Q$3,1,0)+IF(Y893='Valori Consentiti - Table 1'!$S$3,1,0)+IF(Z893='Valori Consentiti - Table 1'!$U$3,1,0)+IF(AA893='Valori Consentiti - Table 1'!$W$3,1,0)+IF(AB893='Valori Consentiti - Table 1'!$Y$3,1,0)+IF(AC893='Valori Consentiti - Table 1'!$AA$3,1,0)+IF(AD893='Valori Consentiti - Table 1'!$AC$3,1,0)+IF(AE893='Valori Consentiti - Table 1'!$AE$3,1,0)+IF(AF893='Valori Consentiti - Table 1'!$AG$3,1,0)+IF(AG893='Valori Consentiti - Table 1'!$AI$3,1,0)+IF(AH893='Valori Consentiti - Table 1'!$AK$3,1,0)+IF(AI893='Valori Consentiti - Table 1'!$AM$3,1,0)+IF(AJ893='Valori Consentiti - Table 1'!$AO$3,1,0)+IF(AK893='Valori Consentiti - Table 1'!$AQ$3,1,0)+IF(AL893='Valori Consentiti - Table 1'!$AS$3,1,0)+IF(AM893='Valori Consentiti - Table 1'!$AU$3,1,0),IF(G893=3,IF(T893='Valori Consentiti - Table 1'!$I$4,1,0)+IF(U893='Valori Consentiti - Table 1'!$K$4,1,0)+IF(V893='Valori Consentiti - Table 1'!$M$4,1,0)+IF(W893='Valori Consentiti - Table 1'!$O$4,1,0)+IF(X893='Valori Consentiti - Table 1'!$Q$4,1,0)+IF(Y893='Valori Consentiti - Table 1'!$S$4,1,0)+IF(Z893='Valori Consentiti - Table 1'!$U$4,1,0)+IF(AA893='Valori Consentiti - Table 1'!$W$4,1,0)+IF(AB893='Valori Consentiti - Table 1'!$Y$4,1,0)+IF(AC893='Valori Consentiti - Table 1'!$AA$4,1,0)+IF(AD893='Valori Consentiti - Table 1'!$AC$4,1,0)+IF(AE893='Valori Consentiti - Table 1'!$AE$4,1,0)+IF(AF893='Valori Consentiti - Table 1'!$AG$4,1,0)+IF(AG893='Valori Consentiti - Table 1'!$AI$4,1,0)+IF(AH893='Valori Consentiti - Table 1'!$AK$4,1,0)+IF(AI893='Valori Consentiti - Table 1'!$AM$4,1,0)+IF(AJ893='Valori Consentiti - Table 1'!$AO$4,1,0)+IF(AK893='Valori Consentiti - Table 1'!$AQ$4,1,0)+IF(AL893='Valori Consentiti - Table 1'!$AS$4,1,0)+IF(AM893='Valori Consentiti - Table 1'!$AU$4,1,0),IF(G893=4,IF(T893='Valori Consentiti - Table 1'!$I$5,1,0)+IF(U893='Valori Consentiti - Table 1'!$K$5,1,0)+IF(V893='Valori Consentiti - Table 1'!$M$5,1,0)+IF(W893='Valori Consentiti - Table 1'!$O$5,1,0)+IF(X893='Valori Consentiti - Table 1'!$Q$5,1,0)+IF(Y893='Valori Consentiti - Table 1'!$S$5,1,0)+IF(Z893='Valori Consentiti - Table 1'!$U$5,1,0)+IF(AA893='Valori Consentiti - Table 1'!$W$5,1,0)+IF(AB893='Valori Consentiti - Table 1'!$Y$5,1,0)+IF(AC893='Valori Consentiti - Table 1'!$AA$5,1,0)+IF(AD893='Valori Consentiti - Table 1'!$AC$5,1,0)+IF(AE893='Valori Consentiti - Table 1'!$AE$5,1,0)+IF(AF893='Valori Consentiti - Table 1'!$AG$5,1,0)+IF(AG893='Valori Consentiti - Table 1'!$AI$5,1,0)+IF(AH893='Valori Consentiti - Table 1'!$AK$5,1,0)+IF(AI893='Valori Consentiti - Table 1'!$AM$5,1,0)+IF(AJ893='Valori Consentiti - Table 1'!$AO$5,1,0)+IF(AK893='Valori Consentiti - Table 1'!$AQ$5,1,0)+IF(AL893='Valori Consentiti - Table 1'!$AS$5,1,0)+IF(AM893='Valori Consentiti - Table 1'!$AU$5,1,0),))))</f>
        <v>0</v>
      </c>
      <c r="Q893" s="16">
        <f t="shared" si="428"/>
        <v>20</v>
      </c>
      <c r="R893" s="16">
        <f t="shared" si="420"/>
        <v>1</v>
      </c>
      <c r="S893" s="17"/>
      <c r="T893" s="24" t="str">
        <f t="shared" si="400"/>
        <v/>
      </c>
      <c r="U893" s="25" t="str">
        <f t="shared" si="401"/>
        <v/>
      </c>
      <c r="V893" s="25" t="str">
        <f t="shared" si="402"/>
        <v/>
      </c>
      <c r="W893" s="26" t="str">
        <f t="shared" si="403"/>
        <v/>
      </c>
      <c r="X893" s="27" t="str">
        <f t="shared" si="404"/>
        <v/>
      </c>
      <c r="Y893" s="25" t="str">
        <f t="shared" si="405"/>
        <v/>
      </c>
      <c r="Z893" s="25" t="str">
        <f t="shared" si="406"/>
        <v/>
      </c>
      <c r="AA893" s="26" t="str">
        <f t="shared" si="407"/>
        <v/>
      </c>
      <c r="AB893" s="27" t="str">
        <f t="shared" si="408"/>
        <v/>
      </c>
      <c r="AC893" s="25" t="str">
        <f t="shared" si="409"/>
        <v/>
      </c>
      <c r="AD893" s="25" t="str">
        <f t="shared" si="410"/>
        <v/>
      </c>
      <c r="AE893" s="26" t="str">
        <f t="shared" si="411"/>
        <v/>
      </c>
      <c r="AF893" s="27" t="str">
        <f t="shared" si="412"/>
        <v/>
      </c>
      <c r="AG893" s="25" t="str">
        <f t="shared" si="413"/>
        <v/>
      </c>
      <c r="AH893" s="25" t="str">
        <f t="shared" si="414"/>
        <v/>
      </c>
      <c r="AI893" s="26" t="str">
        <f t="shared" si="415"/>
        <v/>
      </c>
      <c r="AJ893" s="27" t="str">
        <f t="shared" si="416"/>
        <v/>
      </c>
      <c r="AK893" s="25" t="str">
        <f t="shared" si="417"/>
        <v/>
      </c>
      <c r="AL893" s="25" t="str">
        <f t="shared" si="418"/>
        <v/>
      </c>
      <c r="AM893" s="28" t="str">
        <f t="shared" si="419"/>
        <v/>
      </c>
      <c r="AN893" s="29" t="b">
        <f t="shared" si="421"/>
        <v>0</v>
      </c>
      <c r="AO893" s="29" t="b">
        <f t="shared" si="422"/>
        <v>0</v>
      </c>
      <c r="AP893" s="29" t="b">
        <f t="shared" si="423"/>
        <v>0</v>
      </c>
      <c r="AQ893" s="29" t="b">
        <f t="shared" si="424"/>
        <v>0</v>
      </c>
      <c r="AR893" s="29" t="b">
        <f t="shared" si="425"/>
        <v>0</v>
      </c>
    </row>
    <row r="894" spans="1:44">
      <c r="A894" s="14"/>
      <c r="B894" s="14"/>
      <c r="C894" s="22"/>
      <c r="D894" s="14"/>
      <c r="E894" s="14"/>
      <c r="F894" s="14"/>
      <c r="G894" s="14"/>
      <c r="H894" s="15"/>
      <c r="I894" s="15"/>
      <c r="J894" s="15"/>
      <c r="K894" s="15"/>
      <c r="L894" s="15"/>
      <c r="M894" s="23">
        <f>IF(G894=1,IF(T894='Valori Consentiti - Table 1'!$I$2,5,IF(T894="X",1,0))+IF(U894='Valori Consentiti - Table 1'!$K$2,5,IF(U894="X",1,0))+IF(V894='Valori Consentiti - Table 1'!$M$2,5,IF(V894="X",1,0))+IF(W894='Valori Consentiti - Table 1'!$O$2,5,IF(W894="X",1,0))+IF(X894='Valori Consentiti - Table 1'!$Q$2,5,IF(X894="X",1,0))+IF(Y894='Valori Consentiti - Table 1'!$S$2,5,IF(Y894="X",1,0))+IF(Z894='Valori Consentiti - Table 1'!$U$2,5,IF(Z894="X",1,0))+IF(AA894='Valori Consentiti - Table 1'!$W$2,5,IF(AA894="X",1,0))+IF(AB894='Valori Consentiti - Table 1'!$Y$2,5,IF(AB894="X",1,0))+IF(AC894='Valori Consentiti - Table 1'!$AA$2,5,IF(AC894="X",1,0))+IF(AD894='Valori Consentiti - Table 1'!$AC$2,5,IF(AD894="X",1,0))+IF(AE894='Valori Consentiti - Table 1'!$AE$2,5,IF(AE894="X",1,0))+IF(AF894='Valori Consentiti - Table 1'!$AG$2,5,IF(AF894="X",1,0))+IF(AG894='Valori Consentiti - Table 1'!$AI$2,5,IF(AG894="X",1,0))+IF(AH894='Valori Consentiti - Table 1'!$AK$2,5,IF(AH894="X",1,0))+IF(AI894='Valori Consentiti - Table 1'!$AM$2,5,IF(AI894="X",1,0))+IF(AJ894='Valori Consentiti - Table 1'!$AO$2,5,IF(AJ894="X",1,0))+IF(AK894='Valori Consentiti - Table 1'!$AQ$2,5,IF(AK894="X",1,0))+IF(AL894='Valori Consentiti - Table 1'!$AS$2,5,IF(AL894="X",1,0))+IF(AM894='Valori Consentiti - Table 1'!$AU$2,5,IF(AM894="X",1,0)),IF(G894=2,IF(T894='Valori Consentiti - Table 1'!$I$3,5,IF(T894="X",1,0))+IF(U894='Valori Consentiti - Table 1'!$K$3,5,IF(U894="X",1,0))+IF(V894='Valori Consentiti - Table 1'!$M$3,5,IF(V894="X",1,0))+IF(W894='Valori Consentiti - Table 1'!$O$3,5,IF(W894="X",1,0))+IF(X894='Valori Consentiti - Table 1'!$Q$3,5,IF(X894="X",1,0))+IF(Y894='Valori Consentiti - Table 1'!$S$3,5,IF(Y894="X",1,0))+IF(Z894='Valori Consentiti - Table 1'!$U$3,5,IF(Z894="X",1,0))+IF(AA894='Valori Consentiti - Table 1'!$W$3,5,IF(AA894="X",1,0))+IF(AB894='Valori Consentiti - Table 1'!$Y$3,5,IF(AB894="X",1,0))+IF(AC894='Valori Consentiti - Table 1'!$AA$3,5,IF(AC894="X",1,0))+IF(AD894='Valori Consentiti - Table 1'!$AC$3,5,IF(AD894="X",1,0))+IF(AE894='Valori Consentiti - Table 1'!$AE$3,5,IF(AE894="X",1,0))+IF(AF894='Valori Consentiti - Table 1'!$AG$3,5,IF(AF894="X",1,0))+IF(AG894='Valori Consentiti - Table 1'!$AI$3,5,IF(AG894="X",1,0))+IF(AH894='Valori Consentiti - Table 1'!$AK$3,5,IF(AH894="X",1,0))+IF(AI894='Valori Consentiti - Table 1'!$AM$3,5,IF(AI894="X",1,0))+IF(AJ894='Valori Consentiti - Table 1'!$AO$3,5,IF(AJ894="X",1,0))+IF(AK894='Valori Consentiti - Table 1'!$AQ$3,5,IF(AK894="X",1,0))+IF(AL894='Valori Consentiti - Table 1'!$AS$3,5,IF(AL894="X",1,0))+IF(AM894='Valori Consentiti - Table 1'!$AU$3,5,IF(AM894="X",1,0)),IF(G894=3,IF(T894='Valori Consentiti - Table 1'!$I$4,5,IF(T894="X",1,0))+IF(U894='Valori Consentiti - Table 1'!$K$4,5,IF(U894="X",1,0))+IF(V894='Valori Consentiti - Table 1'!$M$4,5,IF(V894="X",1,0))+IF(W894='Valori Consentiti - Table 1'!$O$4,5,IF(W894="X",1,0))+IF(X894='Valori Consentiti - Table 1'!$Q$4,5,IF(X894="X",1,0))+IF(Y894='Valori Consentiti - Table 1'!$S$4,5,IF(Y894="X",1,0))+IF(Z894='Valori Consentiti - Table 1'!$U$4,5,IF(Z894="X",1,0))+IF(AA894='Valori Consentiti - Table 1'!$W$4,5,IF(AA894="X",1,0))+IF(AB894='Valori Consentiti - Table 1'!$Y$4,5,IF(AB894="X",1,0))+IF(AC894='Valori Consentiti - Table 1'!$AA$4,5,IF(AC894="X",1,0))+IF(AD894='Valori Consentiti - Table 1'!$AC$4,5,IF(AD894="X",1,0))+IF(AE894='Valori Consentiti - Table 1'!$AE$4,5,IF(AE894="X",1,0))+IF(AF894='Valori Consentiti - Table 1'!$AG$4,5,IF(AF894="X",1,0))+IF(AG894='Valori Consentiti - Table 1'!$AI$4,5,IF(AG894="X",1,0))+IF(AH894='Valori Consentiti - Table 1'!$AK$4,5,IF(AH894="X",1,0))+IF(AI894='Valori Consentiti - Table 1'!$AM$4,5,IF(AI894="X",1,0))+IF(AJ894='Valori Consentiti - Table 1'!$AO$4,5,IF(AJ894="X",1,0))+IF(AK894='Valori Consentiti - Table 1'!$AQ$4,5,IF(AK894="X",1,0))+IF(AL894='Valori Consentiti - Table 1'!$AS$4,5,IF(AL894="X",1,0))+IF(AM894='Valori Consentiti - Table 1'!$AU$4,5,IF(AM894="X",1,0)),IF(G894=4,IF(T894='Valori Consentiti - Table 1'!$I$5,5,IF(T894="X",1,0))+IF(U894='Valori Consentiti - Table 1'!$K$5,5,IF(U894="X",1,0))+IF(V894='Valori Consentiti - Table 1'!$M$5,5,IF(V894="X",1,0))+IF(W894='Valori Consentiti - Table 1'!$O$5,5,IF(W894="X",1,0))+IF(X894='Valori Consentiti - Table 1'!$Q$5,5,IF(X894="X",1,0))+IF(Y894='Valori Consentiti - Table 1'!$S$5,5,IF(Y894="X",1,0))+IF(Z894='Valori Consentiti - Table 1'!$U$5,5,IF(Z894="X",1,0))+IF(AA894='Valori Consentiti - Table 1'!$W$5,5,IF(AA894="X",1,0))+IF(AB894='Valori Consentiti - Table 1'!$Y$5,5,IF(AB894="X",1,0))+IF(AC894='Valori Consentiti - Table 1'!$AA$5,5,IF(AC894="X",1,0))+IF(AD894='Valori Consentiti - Table 1'!$AC$5,5,IF(AD894="X",1,0))+IF(AE894='Valori Consentiti - Table 1'!$AE$5,5,IF(AE894="X",1,0))+IF(AF894='Valori Consentiti - Table 1'!$AG$5,5,IF(AF894="X",1,0))+IF(AG894='Valori Consentiti - Table 1'!$AI$5,5,IF(AG894="X",1,0))+IF(AH894='Valori Consentiti - Table 1'!$AK$5,5,IF(AH894="X",1,0))+IF(AI894='Valori Consentiti - Table 1'!$AM$5,5,IF(AI894="X",1,0))+IF(AJ894='Valori Consentiti - Table 1'!$AO$5,5,IF(AJ894="X",1,0))+IF(AK894='Valori Consentiti - Table 1'!$AQ$5,5,IF(AK894="X",1,0))+IF(AL894='Valori Consentiti - Table 1'!$AS$5,5,IF(AL894="X",1,0))+IF(AM894='Valori Consentiti - Table 1'!$AU$5,5,IF(AM894="X",1,0)),))))</f>
        <v>0</v>
      </c>
      <c r="N894" s="16">
        <f t="shared" si="426"/>
        <v>0</v>
      </c>
      <c r="O894" s="16">
        <f t="shared" si="427"/>
        <v>20</v>
      </c>
      <c r="P894" s="16">
        <f>IF(G894=1,IF(T894='Valori Consentiti - Table 1'!$I$2,1,0)+IF(U894='Valori Consentiti - Table 1'!$K$2,1,0)+IF(V894='Valori Consentiti - Table 1'!$M$2,1,0)+IF(W894='Valori Consentiti - Table 1'!$O$2,1,0)+IF(X894='Valori Consentiti - Table 1'!$Q$2,1,0)+IF(Y894='Valori Consentiti - Table 1'!$S$2,1,0)+IF(Z894='Valori Consentiti - Table 1'!$U$2,1,0)+IF(AA894='Valori Consentiti - Table 1'!$W$2,1,0)+IF(AB894='Valori Consentiti - Table 1'!$Y$2,1,0)+IF(AC894='Valori Consentiti - Table 1'!$AA$2,1,0)+IF(AD894='Valori Consentiti - Table 1'!$AC$2,1,0)+IF(AE894='Valori Consentiti - Table 1'!$AE$2,1,0)+IF(AF894='Valori Consentiti - Table 1'!$AG$2,1,0)+IF(AG894='Valori Consentiti - Table 1'!$AI$2,1,0)+IF(AH894='Valori Consentiti - Table 1'!$AK$2,1,0)+IF(AI894='Valori Consentiti - Table 1'!$AM$2,1,0)+IF(AJ894='Valori Consentiti - Table 1'!$AO$2,1,0)+IF(AK894='Valori Consentiti - Table 1'!$AQ$2,1,0)+IF(AL894='Valori Consentiti - Table 1'!$AS$2,1,0)+IF(AM894='Valori Consentiti - Table 1'!$AU$2,1,0),IF(G894=2,IF(T894='Valori Consentiti - Table 1'!$I$3,1,0)+IF(U894='Valori Consentiti - Table 1'!$K$3,1,0)+IF(V894='Valori Consentiti - Table 1'!$M$3,1,0)+IF(W894='Valori Consentiti - Table 1'!$O$3,1,0)+IF(X894='Valori Consentiti - Table 1'!$Q$3,1,0)+IF(Y894='Valori Consentiti - Table 1'!$S$3,1,0)+IF(Z894='Valori Consentiti - Table 1'!$U$3,1,0)+IF(AA894='Valori Consentiti - Table 1'!$W$3,1,0)+IF(AB894='Valori Consentiti - Table 1'!$Y$3,1,0)+IF(AC894='Valori Consentiti - Table 1'!$AA$3,1,0)+IF(AD894='Valori Consentiti - Table 1'!$AC$3,1,0)+IF(AE894='Valori Consentiti - Table 1'!$AE$3,1,0)+IF(AF894='Valori Consentiti - Table 1'!$AG$3,1,0)+IF(AG894='Valori Consentiti - Table 1'!$AI$3,1,0)+IF(AH894='Valori Consentiti - Table 1'!$AK$3,1,0)+IF(AI894='Valori Consentiti - Table 1'!$AM$3,1,0)+IF(AJ894='Valori Consentiti - Table 1'!$AO$3,1,0)+IF(AK894='Valori Consentiti - Table 1'!$AQ$3,1,0)+IF(AL894='Valori Consentiti - Table 1'!$AS$3,1,0)+IF(AM894='Valori Consentiti - Table 1'!$AU$3,1,0),IF(G894=3,IF(T894='Valori Consentiti - Table 1'!$I$4,1,0)+IF(U894='Valori Consentiti - Table 1'!$K$4,1,0)+IF(V894='Valori Consentiti - Table 1'!$M$4,1,0)+IF(W894='Valori Consentiti - Table 1'!$O$4,1,0)+IF(X894='Valori Consentiti - Table 1'!$Q$4,1,0)+IF(Y894='Valori Consentiti - Table 1'!$S$4,1,0)+IF(Z894='Valori Consentiti - Table 1'!$U$4,1,0)+IF(AA894='Valori Consentiti - Table 1'!$W$4,1,0)+IF(AB894='Valori Consentiti - Table 1'!$Y$4,1,0)+IF(AC894='Valori Consentiti - Table 1'!$AA$4,1,0)+IF(AD894='Valori Consentiti - Table 1'!$AC$4,1,0)+IF(AE894='Valori Consentiti - Table 1'!$AE$4,1,0)+IF(AF894='Valori Consentiti - Table 1'!$AG$4,1,0)+IF(AG894='Valori Consentiti - Table 1'!$AI$4,1,0)+IF(AH894='Valori Consentiti - Table 1'!$AK$4,1,0)+IF(AI894='Valori Consentiti - Table 1'!$AM$4,1,0)+IF(AJ894='Valori Consentiti - Table 1'!$AO$4,1,0)+IF(AK894='Valori Consentiti - Table 1'!$AQ$4,1,0)+IF(AL894='Valori Consentiti - Table 1'!$AS$4,1,0)+IF(AM894='Valori Consentiti - Table 1'!$AU$4,1,0),IF(G894=4,IF(T894='Valori Consentiti - Table 1'!$I$5,1,0)+IF(U894='Valori Consentiti - Table 1'!$K$5,1,0)+IF(V894='Valori Consentiti - Table 1'!$M$5,1,0)+IF(W894='Valori Consentiti - Table 1'!$O$5,1,0)+IF(X894='Valori Consentiti - Table 1'!$Q$5,1,0)+IF(Y894='Valori Consentiti - Table 1'!$S$5,1,0)+IF(Z894='Valori Consentiti - Table 1'!$U$5,1,0)+IF(AA894='Valori Consentiti - Table 1'!$W$5,1,0)+IF(AB894='Valori Consentiti - Table 1'!$Y$5,1,0)+IF(AC894='Valori Consentiti - Table 1'!$AA$5,1,0)+IF(AD894='Valori Consentiti - Table 1'!$AC$5,1,0)+IF(AE894='Valori Consentiti - Table 1'!$AE$5,1,0)+IF(AF894='Valori Consentiti - Table 1'!$AG$5,1,0)+IF(AG894='Valori Consentiti - Table 1'!$AI$5,1,0)+IF(AH894='Valori Consentiti - Table 1'!$AK$5,1,0)+IF(AI894='Valori Consentiti - Table 1'!$AM$5,1,0)+IF(AJ894='Valori Consentiti - Table 1'!$AO$5,1,0)+IF(AK894='Valori Consentiti - Table 1'!$AQ$5,1,0)+IF(AL894='Valori Consentiti - Table 1'!$AS$5,1,0)+IF(AM894='Valori Consentiti - Table 1'!$AU$5,1,0),))))</f>
        <v>0</v>
      </c>
      <c r="Q894" s="16">
        <f t="shared" si="428"/>
        <v>20</v>
      </c>
      <c r="R894" s="16">
        <f t="shared" si="420"/>
        <v>1</v>
      </c>
      <c r="S894" s="17"/>
      <c r="T894" s="24" t="str">
        <f t="shared" si="400"/>
        <v/>
      </c>
      <c r="U894" s="25" t="str">
        <f t="shared" si="401"/>
        <v/>
      </c>
      <c r="V894" s="25" t="str">
        <f t="shared" si="402"/>
        <v/>
      </c>
      <c r="W894" s="26" t="str">
        <f t="shared" si="403"/>
        <v/>
      </c>
      <c r="X894" s="27" t="str">
        <f t="shared" si="404"/>
        <v/>
      </c>
      <c r="Y894" s="25" t="str">
        <f t="shared" si="405"/>
        <v/>
      </c>
      <c r="Z894" s="25" t="str">
        <f t="shared" si="406"/>
        <v/>
      </c>
      <c r="AA894" s="26" t="str">
        <f t="shared" si="407"/>
        <v/>
      </c>
      <c r="AB894" s="27" t="str">
        <f t="shared" si="408"/>
        <v/>
      </c>
      <c r="AC894" s="25" t="str">
        <f t="shared" si="409"/>
        <v/>
      </c>
      <c r="AD894" s="25" t="str">
        <f t="shared" si="410"/>
        <v/>
      </c>
      <c r="AE894" s="26" t="str">
        <f t="shared" si="411"/>
        <v/>
      </c>
      <c r="AF894" s="27" t="str">
        <f t="shared" si="412"/>
        <v/>
      </c>
      <c r="AG894" s="25" t="str">
        <f t="shared" si="413"/>
        <v/>
      </c>
      <c r="AH894" s="25" t="str">
        <f t="shared" si="414"/>
        <v/>
      </c>
      <c r="AI894" s="26" t="str">
        <f t="shared" si="415"/>
        <v/>
      </c>
      <c r="AJ894" s="27" t="str">
        <f t="shared" si="416"/>
        <v/>
      </c>
      <c r="AK894" s="25" t="str">
        <f t="shared" si="417"/>
        <v/>
      </c>
      <c r="AL894" s="25" t="str">
        <f t="shared" si="418"/>
        <v/>
      </c>
      <c r="AM894" s="28" t="str">
        <f t="shared" si="419"/>
        <v/>
      </c>
      <c r="AN894" s="29" t="b">
        <f t="shared" si="421"/>
        <v>0</v>
      </c>
      <c r="AO894" s="29" t="b">
        <f t="shared" si="422"/>
        <v>0</v>
      </c>
      <c r="AP894" s="29" t="b">
        <f t="shared" si="423"/>
        <v>0</v>
      </c>
      <c r="AQ894" s="29" t="b">
        <f t="shared" si="424"/>
        <v>0</v>
      </c>
      <c r="AR894" s="29" t="b">
        <f t="shared" si="425"/>
        <v>0</v>
      </c>
    </row>
    <row r="895" spans="1:44">
      <c r="A895" s="14"/>
      <c r="B895" s="14"/>
      <c r="C895" s="22"/>
      <c r="D895" s="14"/>
      <c r="E895" s="14"/>
      <c r="F895" s="14"/>
      <c r="G895" s="14"/>
      <c r="H895" s="15"/>
      <c r="I895" s="15"/>
      <c r="J895" s="15"/>
      <c r="K895" s="15"/>
      <c r="L895" s="15"/>
      <c r="M895" s="23">
        <f>IF(G895=1,IF(T895='Valori Consentiti - Table 1'!$I$2,5,IF(T895="X",1,0))+IF(U895='Valori Consentiti - Table 1'!$K$2,5,IF(U895="X",1,0))+IF(V895='Valori Consentiti - Table 1'!$M$2,5,IF(V895="X",1,0))+IF(W895='Valori Consentiti - Table 1'!$O$2,5,IF(W895="X",1,0))+IF(X895='Valori Consentiti - Table 1'!$Q$2,5,IF(X895="X",1,0))+IF(Y895='Valori Consentiti - Table 1'!$S$2,5,IF(Y895="X",1,0))+IF(Z895='Valori Consentiti - Table 1'!$U$2,5,IF(Z895="X",1,0))+IF(AA895='Valori Consentiti - Table 1'!$W$2,5,IF(AA895="X",1,0))+IF(AB895='Valori Consentiti - Table 1'!$Y$2,5,IF(AB895="X",1,0))+IF(AC895='Valori Consentiti - Table 1'!$AA$2,5,IF(AC895="X",1,0))+IF(AD895='Valori Consentiti - Table 1'!$AC$2,5,IF(AD895="X",1,0))+IF(AE895='Valori Consentiti - Table 1'!$AE$2,5,IF(AE895="X",1,0))+IF(AF895='Valori Consentiti - Table 1'!$AG$2,5,IF(AF895="X",1,0))+IF(AG895='Valori Consentiti - Table 1'!$AI$2,5,IF(AG895="X",1,0))+IF(AH895='Valori Consentiti - Table 1'!$AK$2,5,IF(AH895="X",1,0))+IF(AI895='Valori Consentiti - Table 1'!$AM$2,5,IF(AI895="X",1,0))+IF(AJ895='Valori Consentiti - Table 1'!$AO$2,5,IF(AJ895="X",1,0))+IF(AK895='Valori Consentiti - Table 1'!$AQ$2,5,IF(AK895="X",1,0))+IF(AL895='Valori Consentiti - Table 1'!$AS$2,5,IF(AL895="X",1,0))+IF(AM895='Valori Consentiti - Table 1'!$AU$2,5,IF(AM895="X",1,0)),IF(G895=2,IF(T895='Valori Consentiti - Table 1'!$I$3,5,IF(T895="X",1,0))+IF(U895='Valori Consentiti - Table 1'!$K$3,5,IF(U895="X",1,0))+IF(V895='Valori Consentiti - Table 1'!$M$3,5,IF(V895="X",1,0))+IF(W895='Valori Consentiti - Table 1'!$O$3,5,IF(W895="X",1,0))+IF(X895='Valori Consentiti - Table 1'!$Q$3,5,IF(X895="X",1,0))+IF(Y895='Valori Consentiti - Table 1'!$S$3,5,IF(Y895="X",1,0))+IF(Z895='Valori Consentiti - Table 1'!$U$3,5,IF(Z895="X",1,0))+IF(AA895='Valori Consentiti - Table 1'!$W$3,5,IF(AA895="X",1,0))+IF(AB895='Valori Consentiti - Table 1'!$Y$3,5,IF(AB895="X",1,0))+IF(AC895='Valori Consentiti - Table 1'!$AA$3,5,IF(AC895="X",1,0))+IF(AD895='Valori Consentiti - Table 1'!$AC$3,5,IF(AD895="X",1,0))+IF(AE895='Valori Consentiti - Table 1'!$AE$3,5,IF(AE895="X",1,0))+IF(AF895='Valori Consentiti - Table 1'!$AG$3,5,IF(AF895="X",1,0))+IF(AG895='Valori Consentiti - Table 1'!$AI$3,5,IF(AG895="X",1,0))+IF(AH895='Valori Consentiti - Table 1'!$AK$3,5,IF(AH895="X",1,0))+IF(AI895='Valori Consentiti - Table 1'!$AM$3,5,IF(AI895="X",1,0))+IF(AJ895='Valori Consentiti - Table 1'!$AO$3,5,IF(AJ895="X",1,0))+IF(AK895='Valori Consentiti - Table 1'!$AQ$3,5,IF(AK895="X",1,0))+IF(AL895='Valori Consentiti - Table 1'!$AS$3,5,IF(AL895="X",1,0))+IF(AM895='Valori Consentiti - Table 1'!$AU$3,5,IF(AM895="X",1,0)),IF(G895=3,IF(T895='Valori Consentiti - Table 1'!$I$4,5,IF(T895="X",1,0))+IF(U895='Valori Consentiti - Table 1'!$K$4,5,IF(U895="X",1,0))+IF(V895='Valori Consentiti - Table 1'!$M$4,5,IF(V895="X",1,0))+IF(W895='Valori Consentiti - Table 1'!$O$4,5,IF(W895="X",1,0))+IF(X895='Valori Consentiti - Table 1'!$Q$4,5,IF(X895="X",1,0))+IF(Y895='Valori Consentiti - Table 1'!$S$4,5,IF(Y895="X",1,0))+IF(Z895='Valori Consentiti - Table 1'!$U$4,5,IF(Z895="X",1,0))+IF(AA895='Valori Consentiti - Table 1'!$W$4,5,IF(AA895="X",1,0))+IF(AB895='Valori Consentiti - Table 1'!$Y$4,5,IF(AB895="X",1,0))+IF(AC895='Valori Consentiti - Table 1'!$AA$4,5,IF(AC895="X",1,0))+IF(AD895='Valori Consentiti - Table 1'!$AC$4,5,IF(AD895="X",1,0))+IF(AE895='Valori Consentiti - Table 1'!$AE$4,5,IF(AE895="X",1,0))+IF(AF895='Valori Consentiti - Table 1'!$AG$4,5,IF(AF895="X",1,0))+IF(AG895='Valori Consentiti - Table 1'!$AI$4,5,IF(AG895="X",1,0))+IF(AH895='Valori Consentiti - Table 1'!$AK$4,5,IF(AH895="X",1,0))+IF(AI895='Valori Consentiti - Table 1'!$AM$4,5,IF(AI895="X",1,0))+IF(AJ895='Valori Consentiti - Table 1'!$AO$4,5,IF(AJ895="X",1,0))+IF(AK895='Valori Consentiti - Table 1'!$AQ$4,5,IF(AK895="X",1,0))+IF(AL895='Valori Consentiti - Table 1'!$AS$4,5,IF(AL895="X",1,0))+IF(AM895='Valori Consentiti - Table 1'!$AU$4,5,IF(AM895="X",1,0)),IF(G895=4,IF(T895='Valori Consentiti - Table 1'!$I$5,5,IF(T895="X",1,0))+IF(U895='Valori Consentiti - Table 1'!$K$5,5,IF(U895="X",1,0))+IF(V895='Valori Consentiti - Table 1'!$M$5,5,IF(V895="X",1,0))+IF(W895='Valori Consentiti - Table 1'!$O$5,5,IF(W895="X",1,0))+IF(X895='Valori Consentiti - Table 1'!$Q$5,5,IF(X895="X",1,0))+IF(Y895='Valori Consentiti - Table 1'!$S$5,5,IF(Y895="X",1,0))+IF(Z895='Valori Consentiti - Table 1'!$U$5,5,IF(Z895="X",1,0))+IF(AA895='Valori Consentiti - Table 1'!$W$5,5,IF(AA895="X",1,0))+IF(AB895='Valori Consentiti - Table 1'!$Y$5,5,IF(AB895="X",1,0))+IF(AC895='Valori Consentiti - Table 1'!$AA$5,5,IF(AC895="X",1,0))+IF(AD895='Valori Consentiti - Table 1'!$AC$5,5,IF(AD895="X",1,0))+IF(AE895='Valori Consentiti - Table 1'!$AE$5,5,IF(AE895="X",1,0))+IF(AF895='Valori Consentiti - Table 1'!$AG$5,5,IF(AF895="X",1,0))+IF(AG895='Valori Consentiti - Table 1'!$AI$5,5,IF(AG895="X",1,0))+IF(AH895='Valori Consentiti - Table 1'!$AK$5,5,IF(AH895="X",1,0))+IF(AI895='Valori Consentiti - Table 1'!$AM$5,5,IF(AI895="X",1,0))+IF(AJ895='Valori Consentiti - Table 1'!$AO$5,5,IF(AJ895="X",1,0))+IF(AK895='Valori Consentiti - Table 1'!$AQ$5,5,IF(AK895="X",1,0))+IF(AL895='Valori Consentiti - Table 1'!$AS$5,5,IF(AL895="X",1,0))+IF(AM895='Valori Consentiti - Table 1'!$AU$5,5,IF(AM895="X",1,0)),))))</f>
        <v>0</v>
      </c>
      <c r="N895" s="16">
        <f t="shared" si="426"/>
        <v>0</v>
      </c>
      <c r="O895" s="16">
        <f t="shared" si="427"/>
        <v>20</v>
      </c>
      <c r="P895" s="16">
        <f>IF(G895=1,IF(T895='Valori Consentiti - Table 1'!$I$2,1,0)+IF(U895='Valori Consentiti - Table 1'!$K$2,1,0)+IF(V895='Valori Consentiti - Table 1'!$M$2,1,0)+IF(W895='Valori Consentiti - Table 1'!$O$2,1,0)+IF(X895='Valori Consentiti - Table 1'!$Q$2,1,0)+IF(Y895='Valori Consentiti - Table 1'!$S$2,1,0)+IF(Z895='Valori Consentiti - Table 1'!$U$2,1,0)+IF(AA895='Valori Consentiti - Table 1'!$W$2,1,0)+IF(AB895='Valori Consentiti - Table 1'!$Y$2,1,0)+IF(AC895='Valori Consentiti - Table 1'!$AA$2,1,0)+IF(AD895='Valori Consentiti - Table 1'!$AC$2,1,0)+IF(AE895='Valori Consentiti - Table 1'!$AE$2,1,0)+IF(AF895='Valori Consentiti - Table 1'!$AG$2,1,0)+IF(AG895='Valori Consentiti - Table 1'!$AI$2,1,0)+IF(AH895='Valori Consentiti - Table 1'!$AK$2,1,0)+IF(AI895='Valori Consentiti - Table 1'!$AM$2,1,0)+IF(AJ895='Valori Consentiti - Table 1'!$AO$2,1,0)+IF(AK895='Valori Consentiti - Table 1'!$AQ$2,1,0)+IF(AL895='Valori Consentiti - Table 1'!$AS$2,1,0)+IF(AM895='Valori Consentiti - Table 1'!$AU$2,1,0),IF(G895=2,IF(T895='Valori Consentiti - Table 1'!$I$3,1,0)+IF(U895='Valori Consentiti - Table 1'!$K$3,1,0)+IF(V895='Valori Consentiti - Table 1'!$M$3,1,0)+IF(W895='Valori Consentiti - Table 1'!$O$3,1,0)+IF(X895='Valori Consentiti - Table 1'!$Q$3,1,0)+IF(Y895='Valori Consentiti - Table 1'!$S$3,1,0)+IF(Z895='Valori Consentiti - Table 1'!$U$3,1,0)+IF(AA895='Valori Consentiti - Table 1'!$W$3,1,0)+IF(AB895='Valori Consentiti - Table 1'!$Y$3,1,0)+IF(AC895='Valori Consentiti - Table 1'!$AA$3,1,0)+IF(AD895='Valori Consentiti - Table 1'!$AC$3,1,0)+IF(AE895='Valori Consentiti - Table 1'!$AE$3,1,0)+IF(AF895='Valori Consentiti - Table 1'!$AG$3,1,0)+IF(AG895='Valori Consentiti - Table 1'!$AI$3,1,0)+IF(AH895='Valori Consentiti - Table 1'!$AK$3,1,0)+IF(AI895='Valori Consentiti - Table 1'!$AM$3,1,0)+IF(AJ895='Valori Consentiti - Table 1'!$AO$3,1,0)+IF(AK895='Valori Consentiti - Table 1'!$AQ$3,1,0)+IF(AL895='Valori Consentiti - Table 1'!$AS$3,1,0)+IF(AM895='Valori Consentiti - Table 1'!$AU$3,1,0),IF(G895=3,IF(T895='Valori Consentiti - Table 1'!$I$4,1,0)+IF(U895='Valori Consentiti - Table 1'!$K$4,1,0)+IF(V895='Valori Consentiti - Table 1'!$M$4,1,0)+IF(W895='Valori Consentiti - Table 1'!$O$4,1,0)+IF(X895='Valori Consentiti - Table 1'!$Q$4,1,0)+IF(Y895='Valori Consentiti - Table 1'!$S$4,1,0)+IF(Z895='Valori Consentiti - Table 1'!$U$4,1,0)+IF(AA895='Valori Consentiti - Table 1'!$W$4,1,0)+IF(AB895='Valori Consentiti - Table 1'!$Y$4,1,0)+IF(AC895='Valori Consentiti - Table 1'!$AA$4,1,0)+IF(AD895='Valori Consentiti - Table 1'!$AC$4,1,0)+IF(AE895='Valori Consentiti - Table 1'!$AE$4,1,0)+IF(AF895='Valori Consentiti - Table 1'!$AG$4,1,0)+IF(AG895='Valori Consentiti - Table 1'!$AI$4,1,0)+IF(AH895='Valori Consentiti - Table 1'!$AK$4,1,0)+IF(AI895='Valori Consentiti - Table 1'!$AM$4,1,0)+IF(AJ895='Valori Consentiti - Table 1'!$AO$4,1,0)+IF(AK895='Valori Consentiti - Table 1'!$AQ$4,1,0)+IF(AL895='Valori Consentiti - Table 1'!$AS$4,1,0)+IF(AM895='Valori Consentiti - Table 1'!$AU$4,1,0),IF(G895=4,IF(T895='Valori Consentiti - Table 1'!$I$5,1,0)+IF(U895='Valori Consentiti - Table 1'!$K$5,1,0)+IF(V895='Valori Consentiti - Table 1'!$M$5,1,0)+IF(W895='Valori Consentiti - Table 1'!$O$5,1,0)+IF(X895='Valori Consentiti - Table 1'!$Q$5,1,0)+IF(Y895='Valori Consentiti - Table 1'!$S$5,1,0)+IF(Z895='Valori Consentiti - Table 1'!$U$5,1,0)+IF(AA895='Valori Consentiti - Table 1'!$W$5,1,0)+IF(AB895='Valori Consentiti - Table 1'!$Y$5,1,0)+IF(AC895='Valori Consentiti - Table 1'!$AA$5,1,0)+IF(AD895='Valori Consentiti - Table 1'!$AC$5,1,0)+IF(AE895='Valori Consentiti - Table 1'!$AE$5,1,0)+IF(AF895='Valori Consentiti - Table 1'!$AG$5,1,0)+IF(AG895='Valori Consentiti - Table 1'!$AI$5,1,0)+IF(AH895='Valori Consentiti - Table 1'!$AK$5,1,0)+IF(AI895='Valori Consentiti - Table 1'!$AM$5,1,0)+IF(AJ895='Valori Consentiti - Table 1'!$AO$5,1,0)+IF(AK895='Valori Consentiti - Table 1'!$AQ$5,1,0)+IF(AL895='Valori Consentiti - Table 1'!$AS$5,1,0)+IF(AM895='Valori Consentiti - Table 1'!$AU$5,1,0),))))</f>
        <v>0</v>
      </c>
      <c r="Q895" s="16">
        <f t="shared" si="428"/>
        <v>20</v>
      </c>
      <c r="R895" s="16">
        <f t="shared" si="420"/>
        <v>1</v>
      </c>
      <c r="S895" s="17"/>
      <c r="T895" s="24" t="str">
        <f t="shared" si="400"/>
        <v/>
      </c>
      <c r="U895" s="25" t="str">
        <f t="shared" si="401"/>
        <v/>
      </c>
      <c r="V895" s="25" t="str">
        <f t="shared" si="402"/>
        <v/>
      </c>
      <c r="W895" s="26" t="str">
        <f t="shared" si="403"/>
        <v/>
      </c>
      <c r="X895" s="27" t="str">
        <f t="shared" si="404"/>
        <v/>
      </c>
      <c r="Y895" s="25" t="str">
        <f t="shared" si="405"/>
        <v/>
      </c>
      <c r="Z895" s="25" t="str">
        <f t="shared" si="406"/>
        <v/>
      </c>
      <c r="AA895" s="26" t="str">
        <f t="shared" si="407"/>
        <v/>
      </c>
      <c r="AB895" s="27" t="str">
        <f t="shared" si="408"/>
        <v/>
      </c>
      <c r="AC895" s="25" t="str">
        <f t="shared" si="409"/>
        <v/>
      </c>
      <c r="AD895" s="25" t="str">
        <f t="shared" si="410"/>
        <v/>
      </c>
      <c r="AE895" s="26" t="str">
        <f t="shared" si="411"/>
        <v/>
      </c>
      <c r="AF895" s="27" t="str">
        <f t="shared" si="412"/>
        <v/>
      </c>
      <c r="AG895" s="25" t="str">
        <f t="shared" si="413"/>
        <v/>
      </c>
      <c r="AH895" s="25" t="str">
        <f t="shared" si="414"/>
        <v/>
      </c>
      <c r="AI895" s="26" t="str">
        <f t="shared" si="415"/>
        <v/>
      </c>
      <c r="AJ895" s="27" t="str">
        <f t="shared" si="416"/>
        <v/>
      </c>
      <c r="AK895" s="25" t="str">
        <f t="shared" si="417"/>
        <v/>
      </c>
      <c r="AL895" s="25" t="str">
        <f t="shared" si="418"/>
        <v/>
      </c>
      <c r="AM895" s="28" t="str">
        <f t="shared" si="419"/>
        <v/>
      </c>
      <c r="AN895" s="29" t="b">
        <f t="shared" si="421"/>
        <v>0</v>
      </c>
      <c r="AO895" s="29" t="b">
        <f t="shared" si="422"/>
        <v>0</v>
      </c>
      <c r="AP895" s="29" t="b">
        <f t="shared" si="423"/>
        <v>0</v>
      </c>
      <c r="AQ895" s="29" t="b">
        <f t="shared" si="424"/>
        <v>0</v>
      </c>
      <c r="AR895" s="29" t="b">
        <f t="shared" si="425"/>
        <v>0</v>
      </c>
    </row>
    <row r="896" spans="1:44">
      <c r="A896" s="14"/>
      <c r="B896" s="14"/>
      <c r="C896" s="22"/>
      <c r="D896" s="14"/>
      <c r="E896" s="14"/>
      <c r="F896" s="14"/>
      <c r="G896" s="14"/>
      <c r="H896" s="15"/>
      <c r="I896" s="15"/>
      <c r="J896" s="15"/>
      <c r="K896" s="15"/>
      <c r="L896" s="15"/>
      <c r="M896" s="23">
        <f>IF(G896=1,IF(T896='Valori Consentiti - Table 1'!$I$2,5,IF(T896="X",1,0))+IF(U896='Valori Consentiti - Table 1'!$K$2,5,IF(U896="X",1,0))+IF(V896='Valori Consentiti - Table 1'!$M$2,5,IF(V896="X",1,0))+IF(W896='Valori Consentiti - Table 1'!$O$2,5,IF(W896="X",1,0))+IF(X896='Valori Consentiti - Table 1'!$Q$2,5,IF(X896="X",1,0))+IF(Y896='Valori Consentiti - Table 1'!$S$2,5,IF(Y896="X",1,0))+IF(Z896='Valori Consentiti - Table 1'!$U$2,5,IF(Z896="X",1,0))+IF(AA896='Valori Consentiti - Table 1'!$W$2,5,IF(AA896="X",1,0))+IF(AB896='Valori Consentiti - Table 1'!$Y$2,5,IF(AB896="X",1,0))+IF(AC896='Valori Consentiti - Table 1'!$AA$2,5,IF(AC896="X",1,0))+IF(AD896='Valori Consentiti - Table 1'!$AC$2,5,IF(AD896="X",1,0))+IF(AE896='Valori Consentiti - Table 1'!$AE$2,5,IF(AE896="X",1,0))+IF(AF896='Valori Consentiti - Table 1'!$AG$2,5,IF(AF896="X",1,0))+IF(AG896='Valori Consentiti - Table 1'!$AI$2,5,IF(AG896="X",1,0))+IF(AH896='Valori Consentiti - Table 1'!$AK$2,5,IF(AH896="X",1,0))+IF(AI896='Valori Consentiti - Table 1'!$AM$2,5,IF(AI896="X",1,0))+IF(AJ896='Valori Consentiti - Table 1'!$AO$2,5,IF(AJ896="X",1,0))+IF(AK896='Valori Consentiti - Table 1'!$AQ$2,5,IF(AK896="X",1,0))+IF(AL896='Valori Consentiti - Table 1'!$AS$2,5,IF(AL896="X",1,0))+IF(AM896='Valori Consentiti - Table 1'!$AU$2,5,IF(AM896="X",1,0)),IF(G896=2,IF(T896='Valori Consentiti - Table 1'!$I$3,5,IF(T896="X",1,0))+IF(U896='Valori Consentiti - Table 1'!$K$3,5,IF(U896="X",1,0))+IF(V896='Valori Consentiti - Table 1'!$M$3,5,IF(V896="X",1,0))+IF(W896='Valori Consentiti - Table 1'!$O$3,5,IF(W896="X",1,0))+IF(X896='Valori Consentiti - Table 1'!$Q$3,5,IF(X896="X",1,0))+IF(Y896='Valori Consentiti - Table 1'!$S$3,5,IF(Y896="X",1,0))+IF(Z896='Valori Consentiti - Table 1'!$U$3,5,IF(Z896="X",1,0))+IF(AA896='Valori Consentiti - Table 1'!$W$3,5,IF(AA896="X",1,0))+IF(AB896='Valori Consentiti - Table 1'!$Y$3,5,IF(AB896="X",1,0))+IF(AC896='Valori Consentiti - Table 1'!$AA$3,5,IF(AC896="X",1,0))+IF(AD896='Valori Consentiti - Table 1'!$AC$3,5,IF(AD896="X",1,0))+IF(AE896='Valori Consentiti - Table 1'!$AE$3,5,IF(AE896="X",1,0))+IF(AF896='Valori Consentiti - Table 1'!$AG$3,5,IF(AF896="X",1,0))+IF(AG896='Valori Consentiti - Table 1'!$AI$3,5,IF(AG896="X",1,0))+IF(AH896='Valori Consentiti - Table 1'!$AK$3,5,IF(AH896="X",1,0))+IF(AI896='Valori Consentiti - Table 1'!$AM$3,5,IF(AI896="X",1,0))+IF(AJ896='Valori Consentiti - Table 1'!$AO$3,5,IF(AJ896="X",1,0))+IF(AK896='Valori Consentiti - Table 1'!$AQ$3,5,IF(AK896="X",1,0))+IF(AL896='Valori Consentiti - Table 1'!$AS$3,5,IF(AL896="X",1,0))+IF(AM896='Valori Consentiti - Table 1'!$AU$3,5,IF(AM896="X",1,0)),IF(G896=3,IF(T896='Valori Consentiti - Table 1'!$I$4,5,IF(T896="X",1,0))+IF(U896='Valori Consentiti - Table 1'!$K$4,5,IF(U896="X",1,0))+IF(V896='Valori Consentiti - Table 1'!$M$4,5,IF(V896="X",1,0))+IF(W896='Valori Consentiti - Table 1'!$O$4,5,IF(W896="X",1,0))+IF(X896='Valori Consentiti - Table 1'!$Q$4,5,IF(X896="X",1,0))+IF(Y896='Valori Consentiti - Table 1'!$S$4,5,IF(Y896="X",1,0))+IF(Z896='Valori Consentiti - Table 1'!$U$4,5,IF(Z896="X",1,0))+IF(AA896='Valori Consentiti - Table 1'!$W$4,5,IF(AA896="X",1,0))+IF(AB896='Valori Consentiti - Table 1'!$Y$4,5,IF(AB896="X",1,0))+IF(AC896='Valori Consentiti - Table 1'!$AA$4,5,IF(AC896="X",1,0))+IF(AD896='Valori Consentiti - Table 1'!$AC$4,5,IF(AD896="X",1,0))+IF(AE896='Valori Consentiti - Table 1'!$AE$4,5,IF(AE896="X",1,0))+IF(AF896='Valori Consentiti - Table 1'!$AG$4,5,IF(AF896="X",1,0))+IF(AG896='Valori Consentiti - Table 1'!$AI$4,5,IF(AG896="X",1,0))+IF(AH896='Valori Consentiti - Table 1'!$AK$4,5,IF(AH896="X",1,0))+IF(AI896='Valori Consentiti - Table 1'!$AM$4,5,IF(AI896="X",1,0))+IF(AJ896='Valori Consentiti - Table 1'!$AO$4,5,IF(AJ896="X",1,0))+IF(AK896='Valori Consentiti - Table 1'!$AQ$4,5,IF(AK896="X",1,0))+IF(AL896='Valori Consentiti - Table 1'!$AS$4,5,IF(AL896="X",1,0))+IF(AM896='Valori Consentiti - Table 1'!$AU$4,5,IF(AM896="X",1,0)),IF(G896=4,IF(T896='Valori Consentiti - Table 1'!$I$5,5,IF(T896="X",1,0))+IF(U896='Valori Consentiti - Table 1'!$K$5,5,IF(U896="X",1,0))+IF(V896='Valori Consentiti - Table 1'!$M$5,5,IF(V896="X",1,0))+IF(W896='Valori Consentiti - Table 1'!$O$5,5,IF(W896="X",1,0))+IF(X896='Valori Consentiti - Table 1'!$Q$5,5,IF(X896="X",1,0))+IF(Y896='Valori Consentiti - Table 1'!$S$5,5,IF(Y896="X",1,0))+IF(Z896='Valori Consentiti - Table 1'!$U$5,5,IF(Z896="X",1,0))+IF(AA896='Valori Consentiti - Table 1'!$W$5,5,IF(AA896="X",1,0))+IF(AB896='Valori Consentiti - Table 1'!$Y$5,5,IF(AB896="X",1,0))+IF(AC896='Valori Consentiti - Table 1'!$AA$5,5,IF(AC896="X",1,0))+IF(AD896='Valori Consentiti - Table 1'!$AC$5,5,IF(AD896="X",1,0))+IF(AE896='Valori Consentiti - Table 1'!$AE$5,5,IF(AE896="X",1,0))+IF(AF896='Valori Consentiti - Table 1'!$AG$5,5,IF(AF896="X",1,0))+IF(AG896='Valori Consentiti - Table 1'!$AI$5,5,IF(AG896="X",1,0))+IF(AH896='Valori Consentiti - Table 1'!$AK$5,5,IF(AH896="X",1,0))+IF(AI896='Valori Consentiti - Table 1'!$AM$5,5,IF(AI896="X",1,0))+IF(AJ896='Valori Consentiti - Table 1'!$AO$5,5,IF(AJ896="X",1,0))+IF(AK896='Valori Consentiti - Table 1'!$AQ$5,5,IF(AK896="X",1,0))+IF(AL896='Valori Consentiti - Table 1'!$AS$5,5,IF(AL896="X",1,0))+IF(AM896='Valori Consentiti - Table 1'!$AU$5,5,IF(AM896="X",1,0)),))))</f>
        <v>0</v>
      </c>
      <c r="N896" s="16">
        <f t="shared" si="426"/>
        <v>0</v>
      </c>
      <c r="O896" s="16">
        <f t="shared" si="427"/>
        <v>20</v>
      </c>
      <c r="P896" s="16">
        <f>IF(G896=1,IF(T896='Valori Consentiti - Table 1'!$I$2,1,0)+IF(U896='Valori Consentiti - Table 1'!$K$2,1,0)+IF(V896='Valori Consentiti - Table 1'!$M$2,1,0)+IF(W896='Valori Consentiti - Table 1'!$O$2,1,0)+IF(X896='Valori Consentiti - Table 1'!$Q$2,1,0)+IF(Y896='Valori Consentiti - Table 1'!$S$2,1,0)+IF(Z896='Valori Consentiti - Table 1'!$U$2,1,0)+IF(AA896='Valori Consentiti - Table 1'!$W$2,1,0)+IF(AB896='Valori Consentiti - Table 1'!$Y$2,1,0)+IF(AC896='Valori Consentiti - Table 1'!$AA$2,1,0)+IF(AD896='Valori Consentiti - Table 1'!$AC$2,1,0)+IF(AE896='Valori Consentiti - Table 1'!$AE$2,1,0)+IF(AF896='Valori Consentiti - Table 1'!$AG$2,1,0)+IF(AG896='Valori Consentiti - Table 1'!$AI$2,1,0)+IF(AH896='Valori Consentiti - Table 1'!$AK$2,1,0)+IF(AI896='Valori Consentiti - Table 1'!$AM$2,1,0)+IF(AJ896='Valori Consentiti - Table 1'!$AO$2,1,0)+IF(AK896='Valori Consentiti - Table 1'!$AQ$2,1,0)+IF(AL896='Valori Consentiti - Table 1'!$AS$2,1,0)+IF(AM896='Valori Consentiti - Table 1'!$AU$2,1,0),IF(G896=2,IF(T896='Valori Consentiti - Table 1'!$I$3,1,0)+IF(U896='Valori Consentiti - Table 1'!$K$3,1,0)+IF(V896='Valori Consentiti - Table 1'!$M$3,1,0)+IF(W896='Valori Consentiti - Table 1'!$O$3,1,0)+IF(X896='Valori Consentiti - Table 1'!$Q$3,1,0)+IF(Y896='Valori Consentiti - Table 1'!$S$3,1,0)+IF(Z896='Valori Consentiti - Table 1'!$U$3,1,0)+IF(AA896='Valori Consentiti - Table 1'!$W$3,1,0)+IF(AB896='Valori Consentiti - Table 1'!$Y$3,1,0)+IF(AC896='Valori Consentiti - Table 1'!$AA$3,1,0)+IF(AD896='Valori Consentiti - Table 1'!$AC$3,1,0)+IF(AE896='Valori Consentiti - Table 1'!$AE$3,1,0)+IF(AF896='Valori Consentiti - Table 1'!$AG$3,1,0)+IF(AG896='Valori Consentiti - Table 1'!$AI$3,1,0)+IF(AH896='Valori Consentiti - Table 1'!$AK$3,1,0)+IF(AI896='Valori Consentiti - Table 1'!$AM$3,1,0)+IF(AJ896='Valori Consentiti - Table 1'!$AO$3,1,0)+IF(AK896='Valori Consentiti - Table 1'!$AQ$3,1,0)+IF(AL896='Valori Consentiti - Table 1'!$AS$3,1,0)+IF(AM896='Valori Consentiti - Table 1'!$AU$3,1,0),IF(G896=3,IF(T896='Valori Consentiti - Table 1'!$I$4,1,0)+IF(U896='Valori Consentiti - Table 1'!$K$4,1,0)+IF(V896='Valori Consentiti - Table 1'!$M$4,1,0)+IF(W896='Valori Consentiti - Table 1'!$O$4,1,0)+IF(X896='Valori Consentiti - Table 1'!$Q$4,1,0)+IF(Y896='Valori Consentiti - Table 1'!$S$4,1,0)+IF(Z896='Valori Consentiti - Table 1'!$U$4,1,0)+IF(AA896='Valori Consentiti - Table 1'!$W$4,1,0)+IF(AB896='Valori Consentiti - Table 1'!$Y$4,1,0)+IF(AC896='Valori Consentiti - Table 1'!$AA$4,1,0)+IF(AD896='Valori Consentiti - Table 1'!$AC$4,1,0)+IF(AE896='Valori Consentiti - Table 1'!$AE$4,1,0)+IF(AF896='Valori Consentiti - Table 1'!$AG$4,1,0)+IF(AG896='Valori Consentiti - Table 1'!$AI$4,1,0)+IF(AH896='Valori Consentiti - Table 1'!$AK$4,1,0)+IF(AI896='Valori Consentiti - Table 1'!$AM$4,1,0)+IF(AJ896='Valori Consentiti - Table 1'!$AO$4,1,0)+IF(AK896='Valori Consentiti - Table 1'!$AQ$4,1,0)+IF(AL896='Valori Consentiti - Table 1'!$AS$4,1,0)+IF(AM896='Valori Consentiti - Table 1'!$AU$4,1,0),IF(G896=4,IF(T896='Valori Consentiti - Table 1'!$I$5,1,0)+IF(U896='Valori Consentiti - Table 1'!$K$5,1,0)+IF(V896='Valori Consentiti - Table 1'!$M$5,1,0)+IF(W896='Valori Consentiti - Table 1'!$O$5,1,0)+IF(X896='Valori Consentiti - Table 1'!$Q$5,1,0)+IF(Y896='Valori Consentiti - Table 1'!$S$5,1,0)+IF(Z896='Valori Consentiti - Table 1'!$U$5,1,0)+IF(AA896='Valori Consentiti - Table 1'!$W$5,1,0)+IF(AB896='Valori Consentiti - Table 1'!$Y$5,1,0)+IF(AC896='Valori Consentiti - Table 1'!$AA$5,1,0)+IF(AD896='Valori Consentiti - Table 1'!$AC$5,1,0)+IF(AE896='Valori Consentiti - Table 1'!$AE$5,1,0)+IF(AF896='Valori Consentiti - Table 1'!$AG$5,1,0)+IF(AG896='Valori Consentiti - Table 1'!$AI$5,1,0)+IF(AH896='Valori Consentiti - Table 1'!$AK$5,1,0)+IF(AI896='Valori Consentiti - Table 1'!$AM$5,1,0)+IF(AJ896='Valori Consentiti - Table 1'!$AO$5,1,0)+IF(AK896='Valori Consentiti - Table 1'!$AQ$5,1,0)+IF(AL896='Valori Consentiti - Table 1'!$AS$5,1,0)+IF(AM896='Valori Consentiti - Table 1'!$AU$5,1,0),))))</f>
        <v>0</v>
      </c>
      <c r="Q896" s="16">
        <f t="shared" si="428"/>
        <v>20</v>
      </c>
      <c r="R896" s="16">
        <f t="shared" si="420"/>
        <v>1</v>
      </c>
      <c r="S896" s="17"/>
      <c r="T896" s="24" t="str">
        <f t="shared" si="400"/>
        <v/>
      </c>
      <c r="U896" s="25" t="str">
        <f t="shared" si="401"/>
        <v/>
      </c>
      <c r="V896" s="25" t="str">
        <f t="shared" si="402"/>
        <v/>
      </c>
      <c r="W896" s="26" t="str">
        <f t="shared" si="403"/>
        <v/>
      </c>
      <c r="X896" s="27" t="str">
        <f t="shared" si="404"/>
        <v/>
      </c>
      <c r="Y896" s="25" t="str">
        <f t="shared" si="405"/>
        <v/>
      </c>
      <c r="Z896" s="25" t="str">
        <f t="shared" si="406"/>
        <v/>
      </c>
      <c r="AA896" s="26" t="str">
        <f t="shared" si="407"/>
        <v/>
      </c>
      <c r="AB896" s="27" t="str">
        <f t="shared" si="408"/>
        <v/>
      </c>
      <c r="AC896" s="25" t="str">
        <f t="shared" si="409"/>
        <v/>
      </c>
      <c r="AD896" s="25" t="str">
        <f t="shared" si="410"/>
        <v/>
      </c>
      <c r="AE896" s="26" t="str">
        <f t="shared" si="411"/>
        <v/>
      </c>
      <c r="AF896" s="27" t="str">
        <f t="shared" si="412"/>
        <v/>
      </c>
      <c r="AG896" s="25" t="str">
        <f t="shared" si="413"/>
        <v/>
      </c>
      <c r="AH896" s="25" t="str">
        <f t="shared" si="414"/>
        <v/>
      </c>
      <c r="AI896" s="26" t="str">
        <f t="shared" si="415"/>
        <v/>
      </c>
      <c r="AJ896" s="27" t="str">
        <f t="shared" si="416"/>
        <v/>
      </c>
      <c r="AK896" s="25" t="str">
        <f t="shared" si="417"/>
        <v/>
      </c>
      <c r="AL896" s="25" t="str">
        <f t="shared" si="418"/>
        <v/>
      </c>
      <c r="AM896" s="28" t="str">
        <f t="shared" si="419"/>
        <v/>
      </c>
      <c r="AN896" s="29" t="b">
        <f t="shared" si="421"/>
        <v>0</v>
      </c>
      <c r="AO896" s="29" t="b">
        <f t="shared" si="422"/>
        <v>0</v>
      </c>
      <c r="AP896" s="29" t="b">
        <f t="shared" si="423"/>
        <v>0</v>
      </c>
      <c r="AQ896" s="29" t="b">
        <f t="shared" si="424"/>
        <v>0</v>
      </c>
      <c r="AR896" s="29" t="b">
        <f t="shared" si="425"/>
        <v>0</v>
      </c>
    </row>
    <row r="897" spans="1:44">
      <c r="A897" s="14"/>
      <c r="B897" s="14"/>
      <c r="C897" s="22"/>
      <c r="D897" s="14"/>
      <c r="E897" s="14"/>
      <c r="F897" s="14"/>
      <c r="G897" s="14"/>
      <c r="H897" s="15"/>
      <c r="I897" s="15"/>
      <c r="J897" s="15"/>
      <c r="K897" s="15"/>
      <c r="L897" s="15"/>
      <c r="M897" s="23">
        <f>IF(G897=1,IF(T897='Valori Consentiti - Table 1'!$I$2,5,IF(T897="X",1,0))+IF(U897='Valori Consentiti - Table 1'!$K$2,5,IF(U897="X",1,0))+IF(V897='Valori Consentiti - Table 1'!$M$2,5,IF(V897="X",1,0))+IF(W897='Valori Consentiti - Table 1'!$O$2,5,IF(W897="X",1,0))+IF(X897='Valori Consentiti - Table 1'!$Q$2,5,IF(X897="X",1,0))+IF(Y897='Valori Consentiti - Table 1'!$S$2,5,IF(Y897="X",1,0))+IF(Z897='Valori Consentiti - Table 1'!$U$2,5,IF(Z897="X",1,0))+IF(AA897='Valori Consentiti - Table 1'!$W$2,5,IF(AA897="X",1,0))+IF(AB897='Valori Consentiti - Table 1'!$Y$2,5,IF(AB897="X",1,0))+IF(AC897='Valori Consentiti - Table 1'!$AA$2,5,IF(AC897="X",1,0))+IF(AD897='Valori Consentiti - Table 1'!$AC$2,5,IF(AD897="X",1,0))+IF(AE897='Valori Consentiti - Table 1'!$AE$2,5,IF(AE897="X",1,0))+IF(AF897='Valori Consentiti - Table 1'!$AG$2,5,IF(AF897="X",1,0))+IF(AG897='Valori Consentiti - Table 1'!$AI$2,5,IF(AG897="X",1,0))+IF(AH897='Valori Consentiti - Table 1'!$AK$2,5,IF(AH897="X",1,0))+IF(AI897='Valori Consentiti - Table 1'!$AM$2,5,IF(AI897="X",1,0))+IF(AJ897='Valori Consentiti - Table 1'!$AO$2,5,IF(AJ897="X",1,0))+IF(AK897='Valori Consentiti - Table 1'!$AQ$2,5,IF(AK897="X",1,0))+IF(AL897='Valori Consentiti - Table 1'!$AS$2,5,IF(AL897="X",1,0))+IF(AM897='Valori Consentiti - Table 1'!$AU$2,5,IF(AM897="X",1,0)),IF(G897=2,IF(T897='Valori Consentiti - Table 1'!$I$3,5,IF(T897="X",1,0))+IF(U897='Valori Consentiti - Table 1'!$K$3,5,IF(U897="X",1,0))+IF(V897='Valori Consentiti - Table 1'!$M$3,5,IF(V897="X",1,0))+IF(W897='Valori Consentiti - Table 1'!$O$3,5,IF(W897="X",1,0))+IF(X897='Valori Consentiti - Table 1'!$Q$3,5,IF(X897="X",1,0))+IF(Y897='Valori Consentiti - Table 1'!$S$3,5,IF(Y897="X",1,0))+IF(Z897='Valori Consentiti - Table 1'!$U$3,5,IF(Z897="X",1,0))+IF(AA897='Valori Consentiti - Table 1'!$W$3,5,IF(AA897="X",1,0))+IF(AB897='Valori Consentiti - Table 1'!$Y$3,5,IF(AB897="X",1,0))+IF(AC897='Valori Consentiti - Table 1'!$AA$3,5,IF(AC897="X",1,0))+IF(AD897='Valori Consentiti - Table 1'!$AC$3,5,IF(AD897="X",1,0))+IF(AE897='Valori Consentiti - Table 1'!$AE$3,5,IF(AE897="X",1,0))+IF(AF897='Valori Consentiti - Table 1'!$AG$3,5,IF(AF897="X",1,0))+IF(AG897='Valori Consentiti - Table 1'!$AI$3,5,IF(AG897="X",1,0))+IF(AH897='Valori Consentiti - Table 1'!$AK$3,5,IF(AH897="X",1,0))+IF(AI897='Valori Consentiti - Table 1'!$AM$3,5,IF(AI897="X",1,0))+IF(AJ897='Valori Consentiti - Table 1'!$AO$3,5,IF(AJ897="X",1,0))+IF(AK897='Valori Consentiti - Table 1'!$AQ$3,5,IF(AK897="X",1,0))+IF(AL897='Valori Consentiti - Table 1'!$AS$3,5,IF(AL897="X",1,0))+IF(AM897='Valori Consentiti - Table 1'!$AU$3,5,IF(AM897="X",1,0)),IF(G897=3,IF(T897='Valori Consentiti - Table 1'!$I$4,5,IF(T897="X",1,0))+IF(U897='Valori Consentiti - Table 1'!$K$4,5,IF(U897="X",1,0))+IF(V897='Valori Consentiti - Table 1'!$M$4,5,IF(V897="X",1,0))+IF(W897='Valori Consentiti - Table 1'!$O$4,5,IF(W897="X",1,0))+IF(X897='Valori Consentiti - Table 1'!$Q$4,5,IF(X897="X",1,0))+IF(Y897='Valori Consentiti - Table 1'!$S$4,5,IF(Y897="X",1,0))+IF(Z897='Valori Consentiti - Table 1'!$U$4,5,IF(Z897="X",1,0))+IF(AA897='Valori Consentiti - Table 1'!$W$4,5,IF(AA897="X",1,0))+IF(AB897='Valori Consentiti - Table 1'!$Y$4,5,IF(AB897="X",1,0))+IF(AC897='Valori Consentiti - Table 1'!$AA$4,5,IF(AC897="X",1,0))+IF(AD897='Valori Consentiti - Table 1'!$AC$4,5,IF(AD897="X",1,0))+IF(AE897='Valori Consentiti - Table 1'!$AE$4,5,IF(AE897="X",1,0))+IF(AF897='Valori Consentiti - Table 1'!$AG$4,5,IF(AF897="X",1,0))+IF(AG897='Valori Consentiti - Table 1'!$AI$4,5,IF(AG897="X",1,0))+IF(AH897='Valori Consentiti - Table 1'!$AK$4,5,IF(AH897="X",1,0))+IF(AI897='Valori Consentiti - Table 1'!$AM$4,5,IF(AI897="X",1,0))+IF(AJ897='Valori Consentiti - Table 1'!$AO$4,5,IF(AJ897="X",1,0))+IF(AK897='Valori Consentiti - Table 1'!$AQ$4,5,IF(AK897="X",1,0))+IF(AL897='Valori Consentiti - Table 1'!$AS$4,5,IF(AL897="X",1,0))+IF(AM897='Valori Consentiti - Table 1'!$AU$4,5,IF(AM897="X",1,0)),IF(G897=4,IF(T897='Valori Consentiti - Table 1'!$I$5,5,IF(T897="X",1,0))+IF(U897='Valori Consentiti - Table 1'!$K$5,5,IF(U897="X",1,0))+IF(V897='Valori Consentiti - Table 1'!$M$5,5,IF(V897="X",1,0))+IF(W897='Valori Consentiti - Table 1'!$O$5,5,IF(W897="X",1,0))+IF(X897='Valori Consentiti - Table 1'!$Q$5,5,IF(X897="X",1,0))+IF(Y897='Valori Consentiti - Table 1'!$S$5,5,IF(Y897="X",1,0))+IF(Z897='Valori Consentiti - Table 1'!$U$5,5,IF(Z897="X",1,0))+IF(AA897='Valori Consentiti - Table 1'!$W$5,5,IF(AA897="X",1,0))+IF(AB897='Valori Consentiti - Table 1'!$Y$5,5,IF(AB897="X",1,0))+IF(AC897='Valori Consentiti - Table 1'!$AA$5,5,IF(AC897="X",1,0))+IF(AD897='Valori Consentiti - Table 1'!$AC$5,5,IF(AD897="X",1,0))+IF(AE897='Valori Consentiti - Table 1'!$AE$5,5,IF(AE897="X",1,0))+IF(AF897='Valori Consentiti - Table 1'!$AG$5,5,IF(AF897="X",1,0))+IF(AG897='Valori Consentiti - Table 1'!$AI$5,5,IF(AG897="X",1,0))+IF(AH897='Valori Consentiti - Table 1'!$AK$5,5,IF(AH897="X",1,0))+IF(AI897='Valori Consentiti - Table 1'!$AM$5,5,IF(AI897="X",1,0))+IF(AJ897='Valori Consentiti - Table 1'!$AO$5,5,IF(AJ897="X",1,0))+IF(AK897='Valori Consentiti - Table 1'!$AQ$5,5,IF(AK897="X",1,0))+IF(AL897='Valori Consentiti - Table 1'!$AS$5,5,IF(AL897="X",1,0))+IF(AM897='Valori Consentiti - Table 1'!$AU$5,5,IF(AM897="X",1,0)),))))</f>
        <v>0</v>
      </c>
      <c r="N897" s="16">
        <f t="shared" si="426"/>
        <v>0</v>
      </c>
      <c r="O897" s="16">
        <f t="shared" si="427"/>
        <v>20</v>
      </c>
      <c r="P897" s="16">
        <f>IF(G897=1,IF(T897='Valori Consentiti - Table 1'!$I$2,1,0)+IF(U897='Valori Consentiti - Table 1'!$K$2,1,0)+IF(V897='Valori Consentiti - Table 1'!$M$2,1,0)+IF(W897='Valori Consentiti - Table 1'!$O$2,1,0)+IF(X897='Valori Consentiti - Table 1'!$Q$2,1,0)+IF(Y897='Valori Consentiti - Table 1'!$S$2,1,0)+IF(Z897='Valori Consentiti - Table 1'!$U$2,1,0)+IF(AA897='Valori Consentiti - Table 1'!$W$2,1,0)+IF(AB897='Valori Consentiti - Table 1'!$Y$2,1,0)+IF(AC897='Valori Consentiti - Table 1'!$AA$2,1,0)+IF(AD897='Valori Consentiti - Table 1'!$AC$2,1,0)+IF(AE897='Valori Consentiti - Table 1'!$AE$2,1,0)+IF(AF897='Valori Consentiti - Table 1'!$AG$2,1,0)+IF(AG897='Valori Consentiti - Table 1'!$AI$2,1,0)+IF(AH897='Valori Consentiti - Table 1'!$AK$2,1,0)+IF(AI897='Valori Consentiti - Table 1'!$AM$2,1,0)+IF(AJ897='Valori Consentiti - Table 1'!$AO$2,1,0)+IF(AK897='Valori Consentiti - Table 1'!$AQ$2,1,0)+IF(AL897='Valori Consentiti - Table 1'!$AS$2,1,0)+IF(AM897='Valori Consentiti - Table 1'!$AU$2,1,0),IF(G897=2,IF(T897='Valori Consentiti - Table 1'!$I$3,1,0)+IF(U897='Valori Consentiti - Table 1'!$K$3,1,0)+IF(V897='Valori Consentiti - Table 1'!$M$3,1,0)+IF(W897='Valori Consentiti - Table 1'!$O$3,1,0)+IF(X897='Valori Consentiti - Table 1'!$Q$3,1,0)+IF(Y897='Valori Consentiti - Table 1'!$S$3,1,0)+IF(Z897='Valori Consentiti - Table 1'!$U$3,1,0)+IF(AA897='Valori Consentiti - Table 1'!$W$3,1,0)+IF(AB897='Valori Consentiti - Table 1'!$Y$3,1,0)+IF(AC897='Valori Consentiti - Table 1'!$AA$3,1,0)+IF(AD897='Valori Consentiti - Table 1'!$AC$3,1,0)+IF(AE897='Valori Consentiti - Table 1'!$AE$3,1,0)+IF(AF897='Valori Consentiti - Table 1'!$AG$3,1,0)+IF(AG897='Valori Consentiti - Table 1'!$AI$3,1,0)+IF(AH897='Valori Consentiti - Table 1'!$AK$3,1,0)+IF(AI897='Valori Consentiti - Table 1'!$AM$3,1,0)+IF(AJ897='Valori Consentiti - Table 1'!$AO$3,1,0)+IF(AK897='Valori Consentiti - Table 1'!$AQ$3,1,0)+IF(AL897='Valori Consentiti - Table 1'!$AS$3,1,0)+IF(AM897='Valori Consentiti - Table 1'!$AU$3,1,0),IF(G897=3,IF(T897='Valori Consentiti - Table 1'!$I$4,1,0)+IF(U897='Valori Consentiti - Table 1'!$K$4,1,0)+IF(V897='Valori Consentiti - Table 1'!$M$4,1,0)+IF(W897='Valori Consentiti - Table 1'!$O$4,1,0)+IF(X897='Valori Consentiti - Table 1'!$Q$4,1,0)+IF(Y897='Valori Consentiti - Table 1'!$S$4,1,0)+IF(Z897='Valori Consentiti - Table 1'!$U$4,1,0)+IF(AA897='Valori Consentiti - Table 1'!$W$4,1,0)+IF(AB897='Valori Consentiti - Table 1'!$Y$4,1,0)+IF(AC897='Valori Consentiti - Table 1'!$AA$4,1,0)+IF(AD897='Valori Consentiti - Table 1'!$AC$4,1,0)+IF(AE897='Valori Consentiti - Table 1'!$AE$4,1,0)+IF(AF897='Valori Consentiti - Table 1'!$AG$4,1,0)+IF(AG897='Valori Consentiti - Table 1'!$AI$4,1,0)+IF(AH897='Valori Consentiti - Table 1'!$AK$4,1,0)+IF(AI897='Valori Consentiti - Table 1'!$AM$4,1,0)+IF(AJ897='Valori Consentiti - Table 1'!$AO$4,1,0)+IF(AK897='Valori Consentiti - Table 1'!$AQ$4,1,0)+IF(AL897='Valori Consentiti - Table 1'!$AS$4,1,0)+IF(AM897='Valori Consentiti - Table 1'!$AU$4,1,0),IF(G897=4,IF(T897='Valori Consentiti - Table 1'!$I$5,1,0)+IF(U897='Valori Consentiti - Table 1'!$K$5,1,0)+IF(V897='Valori Consentiti - Table 1'!$M$5,1,0)+IF(W897='Valori Consentiti - Table 1'!$O$5,1,0)+IF(X897='Valori Consentiti - Table 1'!$Q$5,1,0)+IF(Y897='Valori Consentiti - Table 1'!$S$5,1,0)+IF(Z897='Valori Consentiti - Table 1'!$U$5,1,0)+IF(AA897='Valori Consentiti - Table 1'!$W$5,1,0)+IF(AB897='Valori Consentiti - Table 1'!$Y$5,1,0)+IF(AC897='Valori Consentiti - Table 1'!$AA$5,1,0)+IF(AD897='Valori Consentiti - Table 1'!$AC$5,1,0)+IF(AE897='Valori Consentiti - Table 1'!$AE$5,1,0)+IF(AF897='Valori Consentiti - Table 1'!$AG$5,1,0)+IF(AG897='Valori Consentiti - Table 1'!$AI$5,1,0)+IF(AH897='Valori Consentiti - Table 1'!$AK$5,1,0)+IF(AI897='Valori Consentiti - Table 1'!$AM$5,1,0)+IF(AJ897='Valori Consentiti - Table 1'!$AO$5,1,0)+IF(AK897='Valori Consentiti - Table 1'!$AQ$5,1,0)+IF(AL897='Valori Consentiti - Table 1'!$AS$5,1,0)+IF(AM897='Valori Consentiti - Table 1'!$AU$5,1,0),))))</f>
        <v>0</v>
      </c>
      <c r="Q897" s="16">
        <f t="shared" si="428"/>
        <v>20</v>
      </c>
      <c r="R897" s="16">
        <f t="shared" si="420"/>
        <v>1</v>
      </c>
      <c r="S897" s="17"/>
      <c r="T897" s="24" t="str">
        <f t="shared" si="400"/>
        <v/>
      </c>
      <c r="U897" s="25" t="str">
        <f t="shared" si="401"/>
        <v/>
      </c>
      <c r="V897" s="25" t="str">
        <f t="shared" si="402"/>
        <v/>
      </c>
      <c r="W897" s="26" t="str">
        <f t="shared" si="403"/>
        <v/>
      </c>
      <c r="X897" s="27" t="str">
        <f t="shared" si="404"/>
        <v/>
      </c>
      <c r="Y897" s="25" t="str">
        <f t="shared" si="405"/>
        <v/>
      </c>
      <c r="Z897" s="25" t="str">
        <f t="shared" si="406"/>
        <v/>
      </c>
      <c r="AA897" s="26" t="str">
        <f t="shared" si="407"/>
        <v/>
      </c>
      <c r="AB897" s="27" t="str">
        <f t="shared" si="408"/>
        <v/>
      </c>
      <c r="AC897" s="25" t="str">
        <f t="shared" si="409"/>
        <v/>
      </c>
      <c r="AD897" s="25" t="str">
        <f t="shared" si="410"/>
        <v/>
      </c>
      <c r="AE897" s="26" t="str">
        <f t="shared" si="411"/>
        <v/>
      </c>
      <c r="AF897" s="27" t="str">
        <f t="shared" si="412"/>
        <v/>
      </c>
      <c r="AG897" s="25" t="str">
        <f t="shared" si="413"/>
        <v/>
      </c>
      <c r="AH897" s="25" t="str">
        <f t="shared" si="414"/>
        <v/>
      </c>
      <c r="AI897" s="26" t="str">
        <f t="shared" si="415"/>
        <v/>
      </c>
      <c r="AJ897" s="27" t="str">
        <f t="shared" si="416"/>
        <v/>
      </c>
      <c r="AK897" s="25" t="str">
        <f t="shared" si="417"/>
        <v/>
      </c>
      <c r="AL897" s="25" t="str">
        <f t="shared" si="418"/>
        <v/>
      </c>
      <c r="AM897" s="28" t="str">
        <f t="shared" si="419"/>
        <v/>
      </c>
      <c r="AN897" s="29" t="b">
        <f t="shared" si="421"/>
        <v>0</v>
      </c>
      <c r="AO897" s="29" t="b">
        <f t="shared" si="422"/>
        <v>0</v>
      </c>
      <c r="AP897" s="29" t="b">
        <f t="shared" si="423"/>
        <v>0</v>
      </c>
      <c r="AQ897" s="29" t="b">
        <f t="shared" si="424"/>
        <v>0</v>
      </c>
      <c r="AR897" s="29" t="b">
        <f t="shared" si="425"/>
        <v>0</v>
      </c>
    </row>
    <row r="898" spans="1:44">
      <c r="A898" s="14"/>
      <c r="B898" s="14"/>
      <c r="C898" s="22"/>
      <c r="D898" s="14"/>
      <c r="E898" s="14"/>
      <c r="F898" s="14"/>
      <c r="G898" s="14"/>
      <c r="H898" s="15"/>
      <c r="I898" s="15"/>
      <c r="J898" s="15"/>
      <c r="K898" s="15"/>
      <c r="L898" s="15"/>
      <c r="M898" s="23">
        <f>IF(G898=1,IF(T898='Valori Consentiti - Table 1'!$I$2,5,IF(T898="X",1,0))+IF(U898='Valori Consentiti - Table 1'!$K$2,5,IF(U898="X",1,0))+IF(V898='Valori Consentiti - Table 1'!$M$2,5,IF(V898="X",1,0))+IF(W898='Valori Consentiti - Table 1'!$O$2,5,IF(W898="X",1,0))+IF(X898='Valori Consentiti - Table 1'!$Q$2,5,IF(X898="X",1,0))+IF(Y898='Valori Consentiti - Table 1'!$S$2,5,IF(Y898="X",1,0))+IF(Z898='Valori Consentiti - Table 1'!$U$2,5,IF(Z898="X",1,0))+IF(AA898='Valori Consentiti - Table 1'!$W$2,5,IF(AA898="X",1,0))+IF(AB898='Valori Consentiti - Table 1'!$Y$2,5,IF(AB898="X",1,0))+IF(AC898='Valori Consentiti - Table 1'!$AA$2,5,IF(AC898="X",1,0))+IF(AD898='Valori Consentiti - Table 1'!$AC$2,5,IF(AD898="X",1,0))+IF(AE898='Valori Consentiti - Table 1'!$AE$2,5,IF(AE898="X",1,0))+IF(AF898='Valori Consentiti - Table 1'!$AG$2,5,IF(AF898="X",1,0))+IF(AG898='Valori Consentiti - Table 1'!$AI$2,5,IF(AG898="X",1,0))+IF(AH898='Valori Consentiti - Table 1'!$AK$2,5,IF(AH898="X",1,0))+IF(AI898='Valori Consentiti - Table 1'!$AM$2,5,IF(AI898="X",1,0))+IF(AJ898='Valori Consentiti - Table 1'!$AO$2,5,IF(AJ898="X",1,0))+IF(AK898='Valori Consentiti - Table 1'!$AQ$2,5,IF(AK898="X",1,0))+IF(AL898='Valori Consentiti - Table 1'!$AS$2,5,IF(AL898="X",1,0))+IF(AM898='Valori Consentiti - Table 1'!$AU$2,5,IF(AM898="X",1,0)),IF(G898=2,IF(T898='Valori Consentiti - Table 1'!$I$3,5,IF(T898="X",1,0))+IF(U898='Valori Consentiti - Table 1'!$K$3,5,IF(U898="X",1,0))+IF(V898='Valori Consentiti - Table 1'!$M$3,5,IF(V898="X",1,0))+IF(W898='Valori Consentiti - Table 1'!$O$3,5,IF(W898="X",1,0))+IF(X898='Valori Consentiti - Table 1'!$Q$3,5,IF(X898="X",1,0))+IF(Y898='Valori Consentiti - Table 1'!$S$3,5,IF(Y898="X",1,0))+IF(Z898='Valori Consentiti - Table 1'!$U$3,5,IF(Z898="X",1,0))+IF(AA898='Valori Consentiti - Table 1'!$W$3,5,IF(AA898="X",1,0))+IF(AB898='Valori Consentiti - Table 1'!$Y$3,5,IF(AB898="X",1,0))+IF(AC898='Valori Consentiti - Table 1'!$AA$3,5,IF(AC898="X",1,0))+IF(AD898='Valori Consentiti - Table 1'!$AC$3,5,IF(AD898="X",1,0))+IF(AE898='Valori Consentiti - Table 1'!$AE$3,5,IF(AE898="X",1,0))+IF(AF898='Valori Consentiti - Table 1'!$AG$3,5,IF(AF898="X",1,0))+IF(AG898='Valori Consentiti - Table 1'!$AI$3,5,IF(AG898="X",1,0))+IF(AH898='Valori Consentiti - Table 1'!$AK$3,5,IF(AH898="X",1,0))+IF(AI898='Valori Consentiti - Table 1'!$AM$3,5,IF(AI898="X",1,0))+IF(AJ898='Valori Consentiti - Table 1'!$AO$3,5,IF(AJ898="X",1,0))+IF(AK898='Valori Consentiti - Table 1'!$AQ$3,5,IF(AK898="X",1,0))+IF(AL898='Valori Consentiti - Table 1'!$AS$3,5,IF(AL898="X",1,0))+IF(AM898='Valori Consentiti - Table 1'!$AU$3,5,IF(AM898="X",1,0)),IF(G898=3,IF(T898='Valori Consentiti - Table 1'!$I$4,5,IF(T898="X",1,0))+IF(U898='Valori Consentiti - Table 1'!$K$4,5,IF(U898="X",1,0))+IF(V898='Valori Consentiti - Table 1'!$M$4,5,IF(V898="X",1,0))+IF(W898='Valori Consentiti - Table 1'!$O$4,5,IF(W898="X",1,0))+IF(X898='Valori Consentiti - Table 1'!$Q$4,5,IF(X898="X",1,0))+IF(Y898='Valori Consentiti - Table 1'!$S$4,5,IF(Y898="X",1,0))+IF(Z898='Valori Consentiti - Table 1'!$U$4,5,IF(Z898="X",1,0))+IF(AA898='Valori Consentiti - Table 1'!$W$4,5,IF(AA898="X",1,0))+IF(AB898='Valori Consentiti - Table 1'!$Y$4,5,IF(AB898="X",1,0))+IF(AC898='Valori Consentiti - Table 1'!$AA$4,5,IF(AC898="X",1,0))+IF(AD898='Valori Consentiti - Table 1'!$AC$4,5,IF(AD898="X",1,0))+IF(AE898='Valori Consentiti - Table 1'!$AE$4,5,IF(AE898="X",1,0))+IF(AF898='Valori Consentiti - Table 1'!$AG$4,5,IF(AF898="X",1,0))+IF(AG898='Valori Consentiti - Table 1'!$AI$4,5,IF(AG898="X",1,0))+IF(AH898='Valori Consentiti - Table 1'!$AK$4,5,IF(AH898="X",1,0))+IF(AI898='Valori Consentiti - Table 1'!$AM$4,5,IF(AI898="X",1,0))+IF(AJ898='Valori Consentiti - Table 1'!$AO$4,5,IF(AJ898="X",1,0))+IF(AK898='Valori Consentiti - Table 1'!$AQ$4,5,IF(AK898="X",1,0))+IF(AL898='Valori Consentiti - Table 1'!$AS$4,5,IF(AL898="X",1,0))+IF(AM898='Valori Consentiti - Table 1'!$AU$4,5,IF(AM898="X",1,0)),IF(G898=4,IF(T898='Valori Consentiti - Table 1'!$I$5,5,IF(T898="X",1,0))+IF(U898='Valori Consentiti - Table 1'!$K$5,5,IF(U898="X",1,0))+IF(V898='Valori Consentiti - Table 1'!$M$5,5,IF(V898="X",1,0))+IF(W898='Valori Consentiti - Table 1'!$O$5,5,IF(W898="X",1,0))+IF(X898='Valori Consentiti - Table 1'!$Q$5,5,IF(X898="X",1,0))+IF(Y898='Valori Consentiti - Table 1'!$S$5,5,IF(Y898="X",1,0))+IF(Z898='Valori Consentiti - Table 1'!$U$5,5,IF(Z898="X",1,0))+IF(AA898='Valori Consentiti - Table 1'!$W$5,5,IF(AA898="X",1,0))+IF(AB898='Valori Consentiti - Table 1'!$Y$5,5,IF(AB898="X",1,0))+IF(AC898='Valori Consentiti - Table 1'!$AA$5,5,IF(AC898="X",1,0))+IF(AD898='Valori Consentiti - Table 1'!$AC$5,5,IF(AD898="X",1,0))+IF(AE898='Valori Consentiti - Table 1'!$AE$5,5,IF(AE898="X",1,0))+IF(AF898='Valori Consentiti - Table 1'!$AG$5,5,IF(AF898="X",1,0))+IF(AG898='Valori Consentiti - Table 1'!$AI$5,5,IF(AG898="X",1,0))+IF(AH898='Valori Consentiti - Table 1'!$AK$5,5,IF(AH898="X",1,0))+IF(AI898='Valori Consentiti - Table 1'!$AM$5,5,IF(AI898="X",1,0))+IF(AJ898='Valori Consentiti - Table 1'!$AO$5,5,IF(AJ898="X",1,0))+IF(AK898='Valori Consentiti - Table 1'!$AQ$5,5,IF(AK898="X",1,0))+IF(AL898='Valori Consentiti - Table 1'!$AS$5,5,IF(AL898="X",1,0))+IF(AM898='Valori Consentiti - Table 1'!$AU$5,5,IF(AM898="X",1,0)),))))</f>
        <v>0</v>
      </c>
      <c r="N898" s="16">
        <f t="shared" si="426"/>
        <v>0</v>
      </c>
      <c r="O898" s="16">
        <f t="shared" si="427"/>
        <v>20</v>
      </c>
      <c r="P898" s="16">
        <f>IF(G898=1,IF(T898='Valori Consentiti - Table 1'!$I$2,1,0)+IF(U898='Valori Consentiti - Table 1'!$K$2,1,0)+IF(V898='Valori Consentiti - Table 1'!$M$2,1,0)+IF(W898='Valori Consentiti - Table 1'!$O$2,1,0)+IF(X898='Valori Consentiti - Table 1'!$Q$2,1,0)+IF(Y898='Valori Consentiti - Table 1'!$S$2,1,0)+IF(Z898='Valori Consentiti - Table 1'!$U$2,1,0)+IF(AA898='Valori Consentiti - Table 1'!$W$2,1,0)+IF(AB898='Valori Consentiti - Table 1'!$Y$2,1,0)+IF(AC898='Valori Consentiti - Table 1'!$AA$2,1,0)+IF(AD898='Valori Consentiti - Table 1'!$AC$2,1,0)+IF(AE898='Valori Consentiti - Table 1'!$AE$2,1,0)+IF(AF898='Valori Consentiti - Table 1'!$AG$2,1,0)+IF(AG898='Valori Consentiti - Table 1'!$AI$2,1,0)+IF(AH898='Valori Consentiti - Table 1'!$AK$2,1,0)+IF(AI898='Valori Consentiti - Table 1'!$AM$2,1,0)+IF(AJ898='Valori Consentiti - Table 1'!$AO$2,1,0)+IF(AK898='Valori Consentiti - Table 1'!$AQ$2,1,0)+IF(AL898='Valori Consentiti - Table 1'!$AS$2,1,0)+IF(AM898='Valori Consentiti - Table 1'!$AU$2,1,0),IF(G898=2,IF(T898='Valori Consentiti - Table 1'!$I$3,1,0)+IF(U898='Valori Consentiti - Table 1'!$K$3,1,0)+IF(V898='Valori Consentiti - Table 1'!$M$3,1,0)+IF(W898='Valori Consentiti - Table 1'!$O$3,1,0)+IF(X898='Valori Consentiti - Table 1'!$Q$3,1,0)+IF(Y898='Valori Consentiti - Table 1'!$S$3,1,0)+IF(Z898='Valori Consentiti - Table 1'!$U$3,1,0)+IF(AA898='Valori Consentiti - Table 1'!$W$3,1,0)+IF(AB898='Valori Consentiti - Table 1'!$Y$3,1,0)+IF(AC898='Valori Consentiti - Table 1'!$AA$3,1,0)+IF(AD898='Valori Consentiti - Table 1'!$AC$3,1,0)+IF(AE898='Valori Consentiti - Table 1'!$AE$3,1,0)+IF(AF898='Valori Consentiti - Table 1'!$AG$3,1,0)+IF(AG898='Valori Consentiti - Table 1'!$AI$3,1,0)+IF(AH898='Valori Consentiti - Table 1'!$AK$3,1,0)+IF(AI898='Valori Consentiti - Table 1'!$AM$3,1,0)+IF(AJ898='Valori Consentiti - Table 1'!$AO$3,1,0)+IF(AK898='Valori Consentiti - Table 1'!$AQ$3,1,0)+IF(AL898='Valori Consentiti - Table 1'!$AS$3,1,0)+IF(AM898='Valori Consentiti - Table 1'!$AU$3,1,0),IF(G898=3,IF(T898='Valori Consentiti - Table 1'!$I$4,1,0)+IF(U898='Valori Consentiti - Table 1'!$K$4,1,0)+IF(V898='Valori Consentiti - Table 1'!$M$4,1,0)+IF(W898='Valori Consentiti - Table 1'!$O$4,1,0)+IF(X898='Valori Consentiti - Table 1'!$Q$4,1,0)+IF(Y898='Valori Consentiti - Table 1'!$S$4,1,0)+IF(Z898='Valori Consentiti - Table 1'!$U$4,1,0)+IF(AA898='Valori Consentiti - Table 1'!$W$4,1,0)+IF(AB898='Valori Consentiti - Table 1'!$Y$4,1,0)+IF(AC898='Valori Consentiti - Table 1'!$AA$4,1,0)+IF(AD898='Valori Consentiti - Table 1'!$AC$4,1,0)+IF(AE898='Valori Consentiti - Table 1'!$AE$4,1,0)+IF(AF898='Valori Consentiti - Table 1'!$AG$4,1,0)+IF(AG898='Valori Consentiti - Table 1'!$AI$4,1,0)+IF(AH898='Valori Consentiti - Table 1'!$AK$4,1,0)+IF(AI898='Valori Consentiti - Table 1'!$AM$4,1,0)+IF(AJ898='Valori Consentiti - Table 1'!$AO$4,1,0)+IF(AK898='Valori Consentiti - Table 1'!$AQ$4,1,0)+IF(AL898='Valori Consentiti - Table 1'!$AS$4,1,0)+IF(AM898='Valori Consentiti - Table 1'!$AU$4,1,0),IF(G898=4,IF(T898='Valori Consentiti - Table 1'!$I$5,1,0)+IF(U898='Valori Consentiti - Table 1'!$K$5,1,0)+IF(V898='Valori Consentiti - Table 1'!$M$5,1,0)+IF(W898='Valori Consentiti - Table 1'!$O$5,1,0)+IF(X898='Valori Consentiti - Table 1'!$Q$5,1,0)+IF(Y898='Valori Consentiti - Table 1'!$S$5,1,0)+IF(Z898='Valori Consentiti - Table 1'!$U$5,1,0)+IF(AA898='Valori Consentiti - Table 1'!$W$5,1,0)+IF(AB898='Valori Consentiti - Table 1'!$Y$5,1,0)+IF(AC898='Valori Consentiti - Table 1'!$AA$5,1,0)+IF(AD898='Valori Consentiti - Table 1'!$AC$5,1,0)+IF(AE898='Valori Consentiti - Table 1'!$AE$5,1,0)+IF(AF898='Valori Consentiti - Table 1'!$AG$5,1,0)+IF(AG898='Valori Consentiti - Table 1'!$AI$5,1,0)+IF(AH898='Valori Consentiti - Table 1'!$AK$5,1,0)+IF(AI898='Valori Consentiti - Table 1'!$AM$5,1,0)+IF(AJ898='Valori Consentiti - Table 1'!$AO$5,1,0)+IF(AK898='Valori Consentiti - Table 1'!$AQ$5,1,0)+IF(AL898='Valori Consentiti - Table 1'!$AS$5,1,0)+IF(AM898='Valori Consentiti - Table 1'!$AU$5,1,0),))))</f>
        <v>0</v>
      </c>
      <c r="Q898" s="16">
        <f t="shared" si="428"/>
        <v>20</v>
      </c>
      <c r="R898" s="16">
        <f t="shared" si="420"/>
        <v>1</v>
      </c>
      <c r="S898" s="17"/>
      <c r="T898" s="24" t="str">
        <f t="shared" ref="T898:T961" si="429">MID($H898,1,1)</f>
        <v/>
      </c>
      <c r="U898" s="25" t="str">
        <f t="shared" ref="U898:U961" si="430">MID($H898,2,1)</f>
        <v/>
      </c>
      <c r="V898" s="25" t="str">
        <f t="shared" ref="V898:V961" si="431">MID($H898,3,1)</f>
        <v/>
      </c>
      <c r="W898" s="26" t="str">
        <f t="shared" ref="W898:W961" si="432">MID($H898,4,1)</f>
        <v/>
      </c>
      <c r="X898" s="27" t="str">
        <f t="shared" ref="X898:X961" si="433">MID($I898,1,1)</f>
        <v/>
      </c>
      <c r="Y898" s="25" t="str">
        <f t="shared" ref="Y898:Y961" si="434">MID($I898,2,1)</f>
        <v/>
      </c>
      <c r="Z898" s="25" t="str">
        <f t="shared" ref="Z898:Z961" si="435">MID($I898,3,1)</f>
        <v/>
      </c>
      <c r="AA898" s="26" t="str">
        <f t="shared" ref="AA898:AA961" si="436">MID($I898,4,1)</f>
        <v/>
      </c>
      <c r="AB898" s="27" t="str">
        <f t="shared" ref="AB898:AB961" si="437">MID($J898,1,1)</f>
        <v/>
      </c>
      <c r="AC898" s="25" t="str">
        <f t="shared" ref="AC898:AC961" si="438">MID($J898,2,1)</f>
        <v/>
      </c>
      <c r="AD898" s="25" t="str">
        <f t="shared" ref="AD898:AD961" si="439">MID($J898,3,1)</f>
        <v/>
      </c>
      <c r="AE898" s="26" t="str">
        <f t="shared" ref="AE898:AE961" si="440">MID($J898,4,1)</f>
        <v/>
      </c>
      <c r="AF898" s="27" t="str">
        <f t="shared" ref="AF898:AF961" si="441">MID($K898,1,1)</f>
        <v/>
      </c>
      <c r="AG898" s="25" t="str">
        <f t="shared" ref="AG898:AG961" si="442">MID($K898,2,1)</f>
        <v/>
      </c>
      <c r="AH898" s="25" t="str">
        <f t="shared" ref="AH898:AH961" si="443">MID($K898,3,1)</f>
        <v/>
      </c>
      <c r="AI898" s="26" t="str">
        <f t="shared" ref="AI898:AI961" si="444">MID($K898,4,1)</f>
        <v/>
      </c>
      <c r="AJ898" s="27" t="str">
        <f t="shared" ref="AJ898:AJ961" si="445">MID($L898,1,1)</f>
        <v/>
      </c>
      <c r="AK898" s="25" t="str">
        <f t="shared" ref="AK898:AK961" si="446">MID($L898,2,1)</f>
        <v/>
      </c>
      <c r="AL898" s="25" t="str">
        <f t="shared" ref="AL898:AL961" si="447">MID($L898,3,1)</f>
        <v/>
      </c>
      <c r="AM898" s="28" t="str">
        <f t="shared" ref="AM898:AM961" si="448">MID($L898,4,1)</f>
        <v/>
      </c>
      <c r="AN898" s="29" t="b">
        <f t="shared" si="421"/>
        <v>0</v>
      </c>
      <c r="AO898" s="29" t="b">
        <f t="shared" si="422"/>
        <v>0</v>
      </c>
      <c r="AP898" s="29" t="b">
        <f t="shared" si="423"/>
        <v>0</v>
      </c>
      <c r="AQ898" s="29" t="b">
        <f t="shared" si="424"/>
        <v>0</v>
      </c>
      <c r="AR898" s="29" t="b">
        <f t="shared" si="425"/>
        <v>0</v>
      </c>
    </row>
    <row r="899" spans="1:44">
      <c r="A899" s="14"/>
      <c r="B899" s="14"/>
      <c r="C899" s="22"/>
      <c r="D899" s="14"/>
      <c r="E899" s="14"/>
      <c r="F899" s="14"/>
      <c r="G899" s="14"/>
      <c r="H899" s="15"/>
      <c r="I899" s="15"/>
      <c r="J899" s="15"/>
      <c r="K899" s="15"/>
      <c r="L899" s="15"/>
      <c r="M899" s="23">
        <f>IF(G899=1,IF(T899='Valori Consentiti - Table 1'!$I$2,5,IF(T899="X",1,0))+IF(U899='Valori Consentiti - Table 1'!$K$2,5,IF(U899="X",1,0))+IF(V899='Valori Consentiti - Table 1'!$M$2,5,IF(V899="X",1,0))+IF(W899='Valori Consentiti - Table 1'!$O$2,5,IF(W899="X",1,0))+IF(X899='Valori Consentiti - Table 1'!$Q$2,5,IF(X899="X",1,0))+IF(Y899='Valori Consentiti - Table 1'!$S$2,5,IF(Y899="X",1,0))+IF(Z899='Valori Consentiti - Table 1'!$U$2,5,IF(Z899="X",1,0))+IF(AA899='Valori Consentiti - Table 1'!$W$2,5,IF(AA899="X",1,0))+IF(AB899='Valori Consentiti - Table 1'!$Y$2,5,IF(AB899="X",1,0))+IF(AC899='Valori Consentiti - Table 1'!$AA$2,5,IF(AC899="X",1,0))+IF(AD899='Valori Consentiti - Table 1'!$AC$2,5,IF(AD899="X",1,0))+IF(AE899='Valori Consentiti - Table 1'!$AE$2,5,IF(AE899="X",1,0))+IF(AF899='Valori Consentiti - Table 1'!$AG$2,5,IF(AF899="X",1,0))+IF(AG899='Valori Consentiti - Table 1'!$AI$2,5,IF(AG899="X",1,0))+IF(AH899='Valori Consentiti - Table 1'!$AK$2,5,IF(AH899="X",1,0))+IF(AI899='Valori Consentiti - Table 1'!$AM$2,5,IF(AI899="X",1,0))+IF(AJ899='Valori Consentiti - Table 1'!$AO$2,5,IF(AJ899="X",1,0))+IF(AK899='Valori Consentiti - Table 1'!$AQ$2,5,IF(AK899="X",1,0))+IF(AL899='Valori Consentiti - Table 1'!$AS$2,5,IF(AL899="X",1,0))+IF(AM899='Valori Consentiti - Table 1'!$AU$2,5,IF(AM899="X",1,0)),IF(G899=2,IF(T899='Valori Consentiti - Table 1'!$I$3,5,IF(T899="X",1,0))+IF(U899='Valori Consentiti - Table 1'!$K$3,5,IF(U899="X",1,0))+IF(V899='Valori Consentiti - Table 1'!$M$3,5,IF(V899="X",1,0))+IF(W899='Valori Consentiti - Table 1'!$O$3,5,IF(W899="X",1,0))+IF(X899='Valori Consentiti - Table 1'!$Q$3,5,IF(X899="X",1,0))+IF(Y899='Valori Consentiti - Table 1'!$S$3,5,IF(Y899="X",1,0))+IF(Z899='Valori Consentiti - Table 1'!$U$3,5,IF(Z899="X",1,0))+IF(AA899='Valori Consentiti - Table 1'!$W$3,5,IF(AA899="X",1,0))+IF(AB899='Valori Consentiti - Table 1'!$Y$3,5,IF(AB899="X",1,0))+IF(AC899='Valori Consentiti - Table 1'!$AA$3,5,IF(AC899="X",1,0))+IF(AD899='Valori Consentiti - Table 1'!$AC$3,5,IF(AD899="X",1,0))+IF(AE899='Valori Consentiti - Table 1'!$AE$3,5,IF(AE899="X",1,0))+IF(AF899='Valori Consentiti - Table 1'!$AG$3,5,IF(AF899="X",1,0))+IF(AG899='Valori Consentiti - Table 1'!$AI$3,5,IF(AG899="X",1,0))+IF(AH899='Valori Consentiti - Table 1'!$AK$3,5,IF(AH899="X",1,0))+IF(AI899='Valori Consentiti - Table 1'!$AM$3,5,IF(AI899="X",1,0))+IF(AJ899='Valori Consentiti - Table 1'!$AO$3,5,IF(AJ899="X",1,0))+IF(AK899='Valori Consentiti - Table 1'!$AQ$3,5,IF(AK899="X",1,0))+IF(AL899='Valori Consentiti - Table 1'!$AS$3,5,IF(AL899="X",1,0))+IF(AM899='Valori Consentiti - Table 1'!$AU$3,5,IF(AM899="X",1,0)),IF(G899=3,IF(T899='Valori Consentiti - Table 1'!$I$4,5,IF(T899="X",1,0))+IF(U899='Valori Consentiti - Table 1'!$K$4,5,IF(U899="X",1,0))+IF(V899='Valori Consentiti - Table 1'!$M$4,5,IF(V899="X",1,0))+IF(W899='Valori Consentiti - Table 1'!$O$4,5,IF(W899="X",1,0))+IF(X899='Valori Consentiti - Table 1'!$Q$4,5,IF(X899="X",1,0))+IF(Y899='Valori Consentiti - Table 1'!$S$4,5,IF(Y899="X",1,0))+IF(Z899='Valori Consentiti - Table 1'!$U$4,5,IF(Z899="X",1,0))+IF(AA899='Valori Consentiti - Table 1'!$W$4,5,IF(AA899="X",1,0))+IF(AB899='Valori Consentiti - Table 1'!$Y$4,5,IF(AB899="X",1,0))+IF(AC899='Valori Consentiti - Table 1'!$AA$4,5,IF(AC899="X",1,0))+IF(AD899='Valori Consentiti - Table 1'!$AC$4,5,IF(AD899="X",1,0))+IF(AE899='Valori Consentiti - Table 1'!$AE$4,5,IF(AE899="X",1,0))+IF(AF899='Valori Consentiti - Table 1'!$AG$4,5,IF(AF899="X",1,0))+IF(AG899='Valori Consentiti - Table 1'!$AI$4,5,IF(AG899="X",1,0))+IF(AH899='Valori Consentiti - Table 1'!$AK$4,5,IF(AH899="X",1,0))+IF(AI899='Valori Consentiti - Table 1'!$AM$4,5,IF(AI899="X",1,0))+IF(AJ899='Valori Consentiti - Table 1'!$AO$4,5,IF(AJ899="X",1,0))+IF(AK899='Valori Consentiti - Table 1'!$AQ$4,5,IF(AK899="X",1,0))+IF(AL899='Valori Consentiti - Table 1'!$AS$4,5,IF(AL899="X",1,0))+IF(AM899='Valori Consentiti - Table 1'!$AU$4,5,IF(AM899="X",1,0)),IF(G899=4,IF(T899='Valori Consentiti - Table 1'!$I$5,5,IF(T899="X",1,0))+IF(U899='Valori Consentiti - Table 1'!$K$5,5,IF(U899="X",1,0))+IF(V899='Valori Consentiti - Table 1'!$M$5,5,IF(V899="X",1,0))+IF(W899='Valori Consentiti - Table 1'!$O$5,5,IF(W899="X",1,0))+IF(X899='Valori Consentiti - Table 1'!$Q$5,5,IF(X899="X",1,0))+IF(Y899='Valori Consentiti - Table 1'!$S$5,5,IF(Y899="X",1,0))+IF(Z899='Valori Consentiti - Table 1'!$U$5,5,IF(Z899="X",1,0))+IF(AA899='Valori Consentiti - Table 1'!$W$5,5,IF(AA899="X",1,0))+IF(AB899='Valori Consentiti - Table 1'!$Y$5,5,IF(AB899="X",1,0))+IF(AC899='Valori Consentiti - Table 1'!$AA$5,5,IF(AC899="X",1,0))+IF(AD899='Valori Consentiti - Table 1'!$AC$5,5,IF(AD899="X",1,0))+IF(AE899='Valori Consentiti - Table 1'!$AE$5,5,IF(AE899="X",1,0))+IF(AF899='Valori Consentiti - Table 1'!$AG$5,5,IF(AF899="X",1,0))+IF(AG899='Valori Consentiti - Table 1'!$AI$5,5,IF(AG899="X",1,0))+IF(AH899='Valori Consentiti - Table 1'!$AK$5,5,IF(AH899="X",1,0))+IF(AI899='Valori Consentiti - Table 1'!$AM$5,5,IF(AI899="X",1,0))+IF(AJ899='Valori Consentiti - Table 1'!$AO$5,5,IF(AJ899="X",1,0))+IF(AK899='Valori Consentiti - Table 1'!$AQ$5,5,IF(AK899="X",1,0))+IF(AL899='Valori Consentiti - Table 1'!$AS$5,5,IF(AL899="X",1,0))+IF(AM899='Valori Consentiti - Table 1'!$AU$5,5,IF(AM899="X",1,0)),))))</f>
        <v>0</v>
      </c>
      <c r="N899" s="16">
        <f t="shared" si="426"/>
        <v>0</v>
      </c>
      <c r="O899" s="16">
        <f t="shared" si="427"/>
        <v>20</v>
      </c>
      <c r="P899" s="16">
        <f>IF(G899=1,IF(T899='Valori Consentiti - Table 1'!$I$2,1,0)+IF(U899='Valori Consentiti - Table 1'!$K$2,1,0)+IF(V899='Valori Consentiti - Table 1'!$M$2,1,0)+IF(W899='Valori Consentiti - Table 1'!$O$2,1,0)+IF(X899='Valori Consentiti - Table 1'!$Q$2,1,0)+IF(Y899='Valori Consentiti - Table 1'!$S$2,1,0)+IF(Z899='Valori Consentiti - Table 1'!$U$2,1,0)+IF(AA899='Valori Consentiti - Table 1'!$W$2,1,0)+IF(AB899='Valori Consentiti - Table 1'!$Y$2,1,0)+IF(AC899='Valori Consentiti - Table 1'!$AA$2,1,0)+IF(AD899='Valori Consentiti - Table 1'!$AC$2,1,0)+IF(AE899='Valori Consentiti - Table 1'!$AE$2,1,0)+IF(AF899='Valori Consentiti - Table 1'!$AG$2,1,0)+IF(AG899='Valori Consentiti - Table 1'!$AI$2,1,0)+IF(AH899='Valori Consentiti - Table 1'!$AK$2,1,0)+IF(AI899='Valori Consentiti - Table 1'!$AM$2,1,0)+IF(AJ899='Valori Consentiti - Table 1'!$AO$2,1,0)+IF(AK899='Valori Consentiti - Table 1'!$AQ$2,1,0)+IF(AL899='Valori Consentiti - Table 1'!$AS$2,1,0)+IF(AM899='Valori Consentiti - Table 1'!$AU$2,1,0),IF(G899=2,IF(T899='Valori Consentiti - Table 1'!$I$3,1,0)+IF(U899='Valori Consentiti - Table 1'!$K$3,1,0)+IF(V899='Valori Consentiti - Table 1'!$M$3,1,0)+IF(W899='Valori Consentiti - Table 1'!$O$3,1,0)+IF(X899='Valori Consentiti - Table 1'!$Q$3,1,0)+IF(Y899='Valori Consentiti - Table 1'!$S$3,1,0)+IF(Z899='Valori Consentiti - Table 1'!$U$3,1,0)+IF(AA899='Valori Consentiti - Table 1'!$W$3,1,0)+IF(AB899='Valori Consentiti - Table 1'!$Y$3,1,0)+IF(AC899='Valori Consentiti - Table 1'!$AA$3,1,0)+IF(AD899='Valori Consentiti - Table 1'!$AC$3,1,0)+IF(AE899='Valori Consentiti - Table 1'!$AE$3,1,0)+IF(AF899='Valori Consentiti - Table 1'!$AG$3,1,0)+IF(AG899='Valori Consentiti - Table 1'!$AI$3,1,0)+IF(AH899='Valori Consentiti - Table 1'!$AK$3,1,0)+IF(AI899='Valori Consentiti - Table 1'!$AM$3,1,0)+IF(AJ899='Valori Consentiti - Table 1'!$AO$3,1,0)+IF(AK899='Valori Consentiti - Table 1'!$AQ$3,1,0)+IF(AL899='Valori Consentiti - Table 1'!$AS$3,1,0)+IF(AM899='Valori Consentiti - Table 1'!$AU$3,1,0),IF(G899=3,IF(T899='Valori Consentiti - Table 1'!$I$4,1,0)+IF(U899='Valori Consentiti - Table 1'!$K$4,1,0)+IF(V899='Valori Consentiti - Table 1'!$M$4,1,0)+IF(W899='Valori Consentiti - Table 1'!$O$4,1,0)+IF(X899='Valori Consentiti - Table 1'!$Q$4,1,0)+IF(Y899='Valori Consentiti - Table 1'!$S$4,1,0)+IF(Z899='Valori Consentiti - Table 1'!$U$4,1,0)+IF(AA899='Valori Consentiti - Table 1'!$W$4,1,0)+IF(AB899='Valori Consentiti - Table 1'!$Y$4,1,0)+IF(AC899='Valori Consentiti - Table 1'!$AA$4,1,0)+IF(AD899='Valori Consentiti - Table 1'!$AC$4,1,0)+IF(AE899='Valori Consentiti - Table 1'!$AE$4,1,0)+IF(AF899='Valori Consentiti - Table 1'!$AG$4,1,0)+IF(AG899='Valori Consentiti - Table 1'!$AI$4,1,0)+IF(AH899='Valori Consentiti - Table 1'!$AK$4,1,0)+IF(AI899='Valori Consentiti - Table 1'!$AM$4,1,0)+IF(AJ899='Valori Consentiti - Table 1'!$AO$4,1,0)+IF(AK899='Valori Consentiti - Table 1'!$AQ$4,1,0)+IF(AL899='Valori Consentiti - Table 1'!$AS$4,1,0)+IF(AM899='Valori Consentiti - Table 1'!$AU$4,1,0),IF(G899=4,IF(T899='Valori Consentiti - Table 1'!$I$5,1,0)+IF(U899='Valori Consentiti - Table 1'!$K$5,1,0)+IF(V899='Valori Consentiti - Table 1'!$M$5,1,0)+IF(W899='Valori Consentiti - Table 1'!$O$5,1,0)+IF(X899='Valori Consentiti - Table 1'!$Q$5,1,0)+IF(Y899='Valori Consentiti - Table 1'!$S$5,1,0)+IF(Z899='Valori Consentiti - Table 1'!$U$5,1,0)+IF(AA899='Valori Consentiti - Table 1'!$W$5,1,0)+IF(AB899='Valori Consentiti - Table 1'!$Y$5,1,0)+IF(AC899='Valori Consentiti - Table 1'!$AA$5,1,0)+IF(AD899='Valori Consentiti - Table 1'!$AC$5,1,0)+IF(AE899='Valori Consentiti - Table 1'!$AE$5,1,0)+IF(AF899='Valori Consentiti - Table 1'!$AG$5,1,0)+IF(AG899='Valori Consentiti - Table 1'!$AI$5,1,0)+IF(AH899='Valori Consentiti - Table 1'!$AK$5,1,0)+IF(AI899='Valori Consentiti - Table 1'!$AM$5,1,0)+IF(AJ899='Valori Consentiti - Table 1'!$AO$5,1,0)+IF(AK899='Valori Consentiti - Table 1'!$AQ$5,1,0)+IF(AL899='Valori Consentiti - Table 1'!$AS$5,1,0)+IF(AM899='Valori Consentiti - Table 1'!$AU$5,1,0),))))</f>
        <v>0</v>
      </c>
      <c r="Q899" s="16">
        <f t="shared" si="428"/>
        <v>20</v>
      </c>
      <c r="R899" s="16">
        <f t="shared" ref="R899:R962" si="449">COUNTIF($M$2:$M$1000,"&gt;" &amp;$M899)+1</f>
        <v>1</v>
      </c>
      <c r="S899" s="17"/>
      <c r="T899" s="24" t="str">
        <f t="shared" si="429"/>
        <v/>
      </c>
      <c r="U899" s="25" t="str">
        <f t="shared" si="430"/>
        <v/>
      </c>
      <c r="V899" s="25" t="str">
        <f t="shared" si="431"/>
        <v/>
      </c>
      <c r="W899" s="26" t="str">
        <f t="shared" si="432"/>
        <v/>
      </c>
      <c r="X899" s="27" t="str">
        <f t="shared" si="433"/>
        <v/>
      </c>
      <c r="Y899" s="25" t="str">
        <f t="shared" si="434"/>
        <v/>
      </c>
      <c r="Z899" s="25" t="str">
        <f t="shared" si="435"/>
        <v/>
      </c>
      <c r="AA899" s="26" t="str">
        <f t="shared" si="436"/>
        <v/>
      </c>
      <c r="AB899" s="27" t="str">
        <f t="shared" si="437"/>
        <v/>
      </c>
      <c r="AC899" s="25" t="str">
        <f t="shared" si="438"/>
        <v/>
      </c>
      <c r="AD899" s="25" t="str">
        <f t="shared" si="439"/>
        <v/>
      </c>
      <c r="AE899" s="26" t="str">
        <f t="shared" si="440"/>
        <v/>
      </c>
      <c r="AF899" s="27" t="str">
        <f t="shared" si="441"/>
        <v/>
      </c>
      <c r="AG899" s="25" t="str">
        <f t="shared" si="442"/>
        <v/>
      </c>
      <c r="AH899" s="25" t="str">
        <f t="shared" si="443"/>
        <v/>
      </c>
      <c r="AI899" s="26" t="str">
        <f t="shared" si="444"/>
        <v/>
      </c>
      <c r="AJ899" s="27" t="str">
        <f t="shared" si="445"/>
        <v/>
      </c>
      <c r="AK899" s="25" t="str">
        <f t="shared" si="446"/>
        <v/>
      </c>
      <c r="AL899" s="25" t="str">
        <f t="shared" si="447"/>
        <v/>
      </c>
      <c r="AM899" s="28" t="str">
        <f t="shared" si="448"/>
        <v/>
      </c>
      <c r="AN899" s="29" t="b">
        <f t="shared" si="421"/>
        <v>0</v>
      </c>
      <c r="AO899" s="29" t="b">
        <f t="shared" si="422"/>
        <v>0</v>
      </c>
      <c r="AP899" s="29" t="b">
        <f t="shared" si="423"/>
        <v>0</v>
      </c>
      <c r="AQ899" s="29" t="b">
        <f t="shared" si="424"/>
        <v>0</v>
      </c>
      <c r="AR899" s="29" t="b">
        <f t="shared" si="425"/>
        <v>0</v>
      </c>
    </row>
    <row r="900" spans="1:44">
      <c r="A900" s="14"/>
      <c r="B900" s="14"/>
      <c r="C900" s="22"/>
      <c r="D900" s="14"/>
      <c r="E900" s="14"/>
      <c r="F900" s="14"/>
      <c r="G900" s="14"/>
      <c r="H900" s="15"/>
      <c r="I900" s="15"/>
      <c r="J900" s="15"/>
      <c r="K900" s="15"/>
      <c r="L900" s="15"/>
      <c r="M900" s="23">
        <f>IF(G900=1,IF(T900='Valori Consentiti - Table 1'!$I$2,5,IF(T900="X",1,0))+IF(U900='Valori Consentiti - Table 1'!$K$2,5,IF(U900="X",1,0))+IF(V900='Valori Consentiti - Table 1'!$M$2,5,IF(V900="X",1,0))+IF(W900='Valori Consentiti - Table 1'!$O$2,5,IF(W900="X",1,0))+IF(X900='Valori Consentiti - Table 1'!$Q$2,5,IF(X900="X",1,0))+IF(Y900='Valori Consentiti - Table 1'!$S$2,5,IF(Y900="X",1,0))+IF(Z900='Valori Consentiti - Table 1'!$U$2,5,IF(Z900="X",1,0))+IF(AA900='Valori Consentiti - Table 1'!$W$2,5,IF(AA900="X",1,0))+IF(AB900='Valori Consentiti - Table 1'!$Y$2,5,IF(AB900="X",1,0))+IF(AC900='Valori Consentiti - Table 1'!$AA$2,5,IF(AC900="X",1,0))+IF(AD900='Valori Consentiti - Table 1'!$AC$2,5,IF(AD900="X",1,0))+IF(AE900='Valori Consentiti - Table 1'!$AE$2,5,IF(AE900="X",1,0))+IF(AF900='Valori Consentiti - Table 1'!$AG$2,5,IF(AF900="X",1,0))+IF(AG900='Valori Consentiti - Table 1'!$AI$2,5,IF(AG900="X",1,0))+IF(AH900='Valori Consentiti - Table 1'!$AK$2,5,IF(AH900="X",1,0))+IF(AI900='Valori Consentiti - Table 1'!$AM$2,5,IF(AI900="X",1,0))+IF(AJ900='Valori Consentiti - Table 1'!$AO$2,5,IF(AJ900="X",1,0))+IF(AK900='Valori Consentiti - Table 1'!$AQ$2,5,IF(AK900="X",1,0))+IF(AL900='Valori Consentiti - Table 1'!$AS$2,5,IF(AL900="X",1,0))+IF(AM900='Valori Consentiti - Table 1'!$AU$2,5,IF(AM900="X",1,0)),IF(G900=2,IF(T900='Valori Consentiti - Table 1'!$I$3,5,IF(T900="X",1,0))+IF(U900='Valori Consentiti - Table 1'!$K$3,5,IF(U900="X",1,0))+IF(V900='Valori Consentiti - Table 1'!$M$3,5,IF(V900="X",1,0))+IF(W900='Valori Consentiti - Table 1'!$O$3,5,IF(W900="X",1,0))+IF(X900='Valori Consentiti - Table 1'!$Q$3,5,IF(X900="X",1,0))+IF(Y900='Valori Consentiti - Table 1'!$S$3,5,IF(Y900="X",1,0))+IF(Z900='Valori Consentiti - Table 1'!$U$3,5,IF(Z900="X",1,0))+IF(AA900='Valori Consentiti - Table 1'!$W$3,5,IF(AA900="X",1,0))+IF(AB900='Valori Consentiti - Table 1'!$Y$3,5,IF(AB900="X",1,0))+IF(AC900='Valori Consentiti - Table 1'!$AA$3,5,IF(AC900="X",1,0))+IF(AD900='Valori Consentiti - Table 1'!$AC$3,5,IF(AD900="X",1,0))+IF(AE900='Valori Consentiti - Table 1'!$AE$3,5,IF(AE900="X",1,0))+IF(AF900='Valori Consentiti - Table 1'!$AG$3,5,IF(AF900="X",1,0))+IF(AG900='Valori Consentiti - Table 1'!$AI$3,5,IF(AG900="X",1,0))+IF(AH900='Valori Consentiti - Table 1'!$AK$3,5,IF(AH900="X",1,0))+IF(AI900='Valori Consentiti - Table 1'!$AM$3,5,IF(AI900="X",1,0))+IF(AJ900='Valori Consentiti - Table 1'!$AO$3,5,IF(AJ900="X",1,0))+IF(AK900='Valori Consentiti - Table 1'!$AQ$3,5,IF(AK900="X",1,0))+IF(AL900='Valori Consentiti - Table 1'!$AS$3,5,IF(AL900="X",1,0))+IF(AM900='Valori Consentiti - Table 1'!$AU$3,5,IF(AM900="X",1,0)),IF(G900=3,IF(T900='Valori Consentiti - Table 1'!$I$4,5,IF(T900="X",1,0))+IF(U900='Valori Consentiti - Table 1'!$K$4,5,IF(U900="X",1,0))+IF(V900='Valori Consentiti - Table 1'!$M$4,5,IF(V900="X",1,0))+IF(W900='Valori Consentiti - Table 1'!$O$4,5,IF(W900="X",1,0))+IF(X900='Valori Consentiti - Table 1'!$Q$4,5,IF(X900="X",1,0))+IF(Y900='Valori Consentiti - Table 1'!$S$4,5,IF(Y900="X",1,0))+IF(Z900='Valori Consentiti - Table 1'!$U$4,5,IF(Z900="X",1,0))+IF(AA900='Valori Consentiti - Table 1'!$W$4,5,IF(AA900="X",1,0))+IF(AB900='Valori Consentiti - Table 1'!$Y$4,5,IF(AB900="X",1,0))+IF(AC900='Valori Consentiti - Table 1'!$AA$4,5,IF(AC900="X",1,0))+IF(AD900='Valori Consentiti - Table 1'!$AC$4,5,IF(AD900="X",1,0))+IF(AE900='Valori Consentiti - Table 1'!$AE$4,5,IF(AE900="X",1,0))+IF(AF900='Valori Consentiti - Table 1'!$AG$4,5,IF(AF900="X",1,0))+IF(AG900='Valori Consentiti - Table 1'!$AI$4,5,IF(AG900="X",1,0))+IF(AH900='Valori Consentiti - Table 1'!$AK$4,5,IF(AH900="X",1,0))+IF(AI900='Valori Consentiti - Table 1'!$AM$4,5,IF(AI900="X",1,0))+IF(AJ900='Valori Consentiti - Table 1'!$AO$4,5,IF(AJ900="X",1,0))+IF(AK900='Valori Consentiti - Table 1'!$AQ$4,5,IF(AK900="X",1,0))+IF(AL900='Valori Consentiti - Table 1'!$AS$4,5,IF(AL900="X",1,0))+IF(AM900='Valori Consentiti - Table 1'!$AU$4,5,IF(AM900="X",1,0)),IF(G900=4,IF(T900='Valori Consentiti - Table 1'!$I$5,5,IF(T900="X",1,0))+IF(U900='Valori Consentiti - Table 1'!$K$5,5,IF(U900="X",1,0))+IF(V900='Valori Consentiti - Table 1'!$M$5,5,IF(V900="X",1,0))+IF(W900='Valori Consentiti - Table 1'!$O$5,5,IF(W900="X",1,0))+IF(X900='Valori Consentiti - Table 1'!$Q$5,5,IF(X900="X",1,0))+IF(Y900='Valori Consentiti - Table 1'!$S$5,5,IF(Y900="X",1,0))+IF(Z900='Valori Consentiti - Table 1'!$U$5,5,IF(Z900="X",1,0))+IF(AA900='Valori Consentiti - Table 1'!$W$5,5,IF(AA900="X",1,0))+IF(AB900='Valori Consentiti - Table 1'!$Y$5,5,IF(AB900="X",1,0))+IF(AC900='Valori Consentiti - Table 1'!$AA$5,5,IF(AC900="X",1,0))+IF(AD900='Valori Consentiti - Table 1'!$AC$5,5,IF(AD900="X",1,0))+IF(AE900='Valori Consentiti - Table 1'!$AE$5,5,IF(AE900="X",1,0))+IF(AF900='Valori Consentiti - Table 1'!$AG$5,5,IF(AF900="X",1,0))+IF(AG900='Valori Consentiti - Table 1'!$AI$5,5,IF(AG900="X",1,0))+IF(AH900='Valori Consentiti - Table 1'!$AK$5,5,IF(AH900="X",1,0))+IF(AI900='Valori Consentiti - Table 1'!$AM$5,5,IF(AI900="X",1,0))+IF(AJ900='Valori Consentiti - Table 1'!$AO$5,5,IF(AJ900="X",1,0))+IF(AK900='Valori Consentiti - Table 1'!$AQ$5,5,IF(AK900="X",1,0))+IF(AL900='Valori Consentiti - Table 1'!$AS$5,5,IF(AL900="X",1,0))+IF(AM900='Valori Consentiti - Table 1'!$AU$5,5,IF(AM900="X",1,0)),))))</f>
        <v>0</v>
      </c>
      <c r="N900" s="16">
        <f t="shared" si="426"/>
        <v>0</v>
      </c>
      <c r="O900" s="16">
        <f t="shared" si="427"/>
        <v>20</v>
      </c>
      <c r="P900" s="16">
        <f>IF(G900=1,IF(T900='Valori Consentiti - Table 1'!$I$2,1,0)+IF(U900='Valori Consentiti - Table 1'!$K$2,1,0)+IF(V900='Valori Consentiti - Table 1'!$M$2,1,0)+IF(W900='Valori Consentiti - Table 1'!$O$2,1,0)+IF(X900='Valori Consentiti - Table 1'!$Q$2,1,0)+IF(Y900='Valori Consentiti - Table 1'!$S$2,1,0)+IF(Z900='Valori Consentiti - Table 1'!$U$2,1,0)+IF(AA900='Valori Consentiti - Table 1'!$W$2,1,0)+IF(AB900='Valori Consentiti - Table 1'!$Y$2,1,0)+IF(AC900='Valori Consentiti - Table 1'!$AA$2,1,0)+IF(AD900='Valori Consentiti - Table 1'!$AC$2,1,0)+IF(AE900='Valori Consentiti - Table 1'!$AE$2,1,0)+IF(AF900='Valori Consentiti - Table 1'!$AG$2,1,0)+IF(AG900='Valori Consentiti - Table 1'!$AI$2,1,0)+IF(AH900='Valori Consentiti - Table 1'!$AK$2,1,0)+IF(AI900='Valori Consentiti - Table 1'!$AM$2,1,0)+IF(AJ900='Valori Consentiti - Table 1'!$AO$2,1,0)+IF(AK900='Valori Consentiti - Table 1'!$AQ$2,1,0)+IF(AL900='Valori Consentiti - Table 1'!$AS$2,1,0)+IF(AM900='Valori Consentiti - Table 1'!$AU$2,1,0),IF(G900=2,IF(T900='Valori Consentiti - Table 1'!$I$3,1,0)+IF(U900='Valori Consentiti - Table 1'!$K$3,1,0)+IF(V900='Valori Consentiti - Table 1'!$M$3,1,0)+IF(W900='Valori Consentiti - Table 1'!$O$3,1,0)+IF(X900='Valori Consentiti - Table 1'!$Q$3,1,0)+IF(Y900='Valori Consentiti - Table 1'!$S$3,1,0)+IF(Z900='Valori Consentiti - Table 1'!$U$3,1,0)+IF(AA900='Valori Consentiti - Table 1'!$W$3,1,0)+IF(AB900='Valori Consentiti - Table 1'!$Y$3,1,0)+IF(AC900='Valori Consentiti - Table 1'!$AA$3,1,0)+IF(AD900='Valori Consentiti - Table 1'!$AC$3,1,0)+IF(AE900='Valori Consentiti - Table 1'!$AE$3,1,0)+IF(AF900='Valori Consentiti - Table 1'!$AG$3,1,0)+IF(AG900='Valori Consentiti - Table 1'!$AI$3,1,0)+IF(AH900='Valori Consentiti - Table 1'!$AK$3,1,0)+IF(AI900='Valori Consentiti - Table 1'!$AM$3,1,0)+IF(AJ900='Valori Consentiti - Table 1'!$AO$3,1,0)+IF(AK900='Valori Consentiti - Table 1'!$AQ$3,1,0)+IF(AL900='Valori Consentiti - Table 1'!$AS$3,1,0)+IF(AM900='Valori Consentiti - Table 1'!$AU$3,1,0),IF(G900=3,IF(T900='Valori Consentiti - Table 1'!$I$4,1,0)+IF(U900='Valori Consentiti - Table 1'!$K$4,1,0)+IF(V900='Valori Consentiti - Table 1'!$M$4,1,0)+IF(W900='Valori Consentiti - Table 1'!$O$4,1,0)+IF(X900='Valori Consentiti - Table 1'!$Q$4,1,0)+IF(Y900='Valori Consentiti - Table 1'!$S$4,1,0)+IF(Z900='Valori Consentiti - Table 1'!$U$4,1,0)+IF(AA900='Valori Consentiti - Table 1'!$W$4,1,0)+IF(AB900='Valori Consentiti - Table 1'!$Y$4,1,0)+IF(AC900='Valori Consentiti - Table 1'!$AA$4,1,0)+IF(AD900='Valori Consentiti - Table 1'!$AC$4,1,0)+IF(AE900='Valori Consentiti - Table 1'!$AE$4,1,0)+IF(AF900='Valori Consentiti - Table 1'!$AG$4,1,0)+IF(AG900='Valori Consentiti - Table 1'!$AI$4,1,0)+IF(AH900='Valori Consentiti - Table 1'!$AK$4,1,0)+IF(AI900='Valori Consentiti - Table 1'!$AM$4,1,0)+IF(AJ900='Valori Consentiti - Table 1'!$AO$4,1,0)+IF(AK900='Valori Consentiti - Table 1'!$AQ$4,1,0)+IF(AL900='Valori Consentiti - Table 1'!$AS$4,1,0)+IF(AM900='Valori Consentiti - Table 1'!$AU$4,1,0),IF(G900=4,IF(T900='Valori Consentiti - Table 1'!$I$5,1,0)+IF(U900='Valori Consentiti - Table 1'!$K$5,1,0)+IF(V900='Valori Consentiti - Table 1'!$M$5,1,0)+IF(W900='Valori Consentiti - Table 1'!$O$5,1,0)+IF(X900='Valori Consentiti - Table 1'!$Q$5,1,0)+IF(Y900='Valori Consentiti - Table 1'!$S$5,1,0)+IF(Z900='Valori Consentiti - Table 1'!$U$5,1,0)+IF(AA900='Valori Consentiti - Table 1'!$W$5,1,0)+IF(AB900='Valori Consentiti - Table 1'!$Y$5,1,0)+IF(AC900='Valori Consentiti - Table 1'!$AA$5,1,0)+IF(AD900='Valori Consentiti - Table 1'!$AC$5,1,0)+IF(AE900='Valori Consentiti - Table 1'!$AE$5,1,0)+IF(AF900='Valori Consentiti - Table 1'!$AG$5,1,0)+IF(AG900='Valori Consentiti - Table 1'!$AI$5,1,0)+IF(AH900='Valori Consentiti - Table 1'!$AK$5,1,0)+IF(AI900='Valori Consentiti - Table 1'!$AM$5,1,0)+IF(AJ900='Valori Consentiti - Table 1'!$AO$5,1,0)+IF(AK900='Valori Consentiti - Table 1'!$AQ$5,1,0)+IF(AL900='Valori Consentiti - Table 1'!$AS$5,1,0)+IF(AM900='Valori Consentiti - Table 1'!$AU$5,1,0),))))</f>
        <v>0</v>
      </c>
      <c r="Q900" s="16">
        <f t="shared" si="428"/>
        <v>20</v>
      </c>
      <c r="R900" s="16">
        <f t="shared" si="449"/>
        <v>1</v>
      </c>
      <c r="S900" s="17"/>
      <c r="T900" s="24" t="str">
        <f t="shared" si="429"/>
        <v/>
      </c>
      <c r="U900" s="25" t="str">
        <f t="shared" si="430"/>
        <v/>
      </c>
      <c r="V900" s="25" t="str">
        <f t="shared" si="431"/>
        <v/>
      </c>
      <c r="W900" s="26" t="str">
        <f t="shared" si="432"/>
        <v/>
      </c>
      <c r="X900" s="27" t="str">
        <f t="shared" si="433"/>
        <v/>
      </c>
      <c r="Y900" s="25" t="str">
        <f t="shared" si="434"/>
        <v/>
      </c>
      <c r="Z900" s="25" t="str">
        <f t="shared" si="435"/>
        <v/>
      </c>
      <c r="AA900" s="26" t="str">
        <f t="shared" si="436"/>
        <v/>
      </c>
      <c r="AB900" s="27" t="str">
        <f t="shared" si="437"/>
        <v/>
      </c>
      <c r="AC900" s="25" t="str">
        <f t="shared" si="438"/>
        <v/>
      </c>
      <c r="AD900" s="25" t="str">
        <f t="shared" si="439"/>
        <v/>
      </c>
      <c r="AE900" s="26" t="str">
        <f t="shared" si="440"/>
        <v/>
      </c>
      <c r="AF900" s="27" t="str">
        <f t="shared" si="441"/>
        <v/>
      </c>
      <c r="AG900" s="25" t="str">
        <f t="shared" si="442"/>
        <v/>
      </c>
      <c r="AH900" s="25" t="str">
        <f t="shared" si="443"/>
        <v/>
      </c>
      <c r="AI900" s="26" t="str">
        <f t="shared" si="444"/>
        <v/>
      </c>
      <c r="AJ900" s="27" t="str">
        <f t="shared" si="445"/>
        <v/>
      </c>
      <c r="AK900" s="25" t="str">
        <f t="shared" si="446"/>
        <v/>
      </c>
      <c r="AL900" s="25" t="str">
        <f t="shared" si="447"/>
        <v/>
      </c>
      <c r="AM900" s="28" t="str">
        <f t="shared" si="448"/>
        <v/>
      </c>
      <c r="AN900" s="29" t="b">
        <f t="shared" si="421"/>
        <v>0</v>
      </c>
      <c r="AO900" s="29" t="b">
        <f t="shared" si="422"/>
        <v>0</v>
      </c>
      <c r="AP900" s="29" t="b">
        <f t="shared" si="423"/>
        <v>0</v>
      </c>
      <c r="AQ900" s="29" t="b">
        <f t="shared" si="424"/>
        <v>0</v>
      </c>
      <c r="AR900" s="29" t="b">
        <f t="shared" si="425"/>
        <v>0</v>
      </c>
    </row>
    <row r="901" spans="1:44">
      <c r="A901" s="14"/>
      <c r="B901" s="14"/>
      <c r="C901" s="22"/>
      <c r="D901" s="14"/>
      <c r="E901" s="14"/>
      <c r="F901" s="14"/>
      <c r="G901" s="14"/>
      <c r="H901" s="15"/>
      <c r="I901" s="15"/>
      <c r="J901" s="15"/>
      <c r="K901" s="15"/>
      <c r="L901" s="15"/>
      <c r="M901" s="23">
        <f>IF(G901=1,IF(T901='Valori Consentiti - Table 1'!$I$2,5,IF(T901="X",1,0))+IF(U901='Valori Consentiti - Table 1'!$K$2,5,IF(U901="X",1,0))+IF(V901='Valori Consentiti - Table 1'!$M$2,5,IF(V901="X",1,0))+IF(W901='Valori Consentiti - Table 1'!$O$2,5,IF(W901="X",1,0))+IF(X901='Valori Consentiti - Table 1'!$Q$2,5,IF(X901="X",1,0))+IF(Y901='Valori Consentiti - Table 1'!$S$2,5,IF(Y901="X",1,0))+IF(Z901='Valori Consentiti - Table 1'!$U$2,5,IF(Z901="X",1,0))+IF(AA901='Valori Consentiti - Table 1'!$W$2,5,IF(AA901="X",1,0))+IF(AB901='Valori Consentiti - Table 1'!$Y$2,5,IF(AB901="X",1,0))+IF(AC901='Valori Consentiti - Table 1'!$AA$2,5,IF(AC901="X",1,0))+IF(AD901='Valori Consentiti - Table 1'!$AC$2,5,IF(AD901="X",1,0))+IF(AE901='Valori Consentiti - Table 1'!$AE$2,5,IF(AE901="X",1,0))+IF(AF901='Valori Consentiti - Table 1'!$AG$2,5,IF(AF901="X",1,0))+IF(AG901='Valori Consentiti - Table 1'!$AI$2,5,IF(AG901="X",1,0))+IF(AH901='Valori Consentiti - Table 1'!$AK$2,5,IF(AH901="X",1,0))+IF(AI901='Valori Consentiti - Table 1'!$AM$2,5,IF(AI901="X",1,0))+IF(AJ901='Valori Consentiti - Table 1'!$AO$2,5,IF(AJ901="X",1,0))+IF(AK901='Valori Consentiti - Table 1'!$AQ$2,5,IF(AK901="X",1,0))+IF(AL901='Valori Consentiti - Table 1'!$AS$2,5,IF(AL901="X",1,0))+IF(AM901='Valori Consentiti - Table 1'!$AU$2,5,IF(AM901="X",1,0)),IF(G901=2,IF(T901='Valori Consentiti - Table 1'!$I$3,5,IF(T901="X",1,0))+IF(U901='Valori Consentiti - Table 1'!$K$3,5,IF(U901="X",1,0))+IF(V901='Valori Consentiti - Table 1'!$M$3,5,IF(V901="X",1,0))+IF(W901='Valori Consentiti - Table 1'!$O$3,5,IF(W901="X",1,0))+IF(X901='Valori Consentiti - Table 1'!$Q$3,5,IF(X901="X",1,0))+IF(Y901='Valori Consentiti - Table 1'!$S$3,5,IF(Y901="X",1,0))+IF(Z901='Valori Consentiti - Table 1'!$U$3,5,IF(Z901="X",1,0))+IF(AA901='Valori Consentiti - Table 1'!$W$3,5,IF(AA901="X",1,0))+IF(AB901='Valori Consentiti - Table 1'!$Y$3,5,IF(AB901="X",1,0))+IF(AC901='Valori Consentiti - Table 1'!$AA$3,5,IF(AC901="X",1,0))+IF(AD901='Valori Consentiti - Table 1'!$AC$3,5,IF(AD901="X",1,0))+IF(AE901='Valori Consentiti - Table 1'!$AE$3,5,IF(AE901="X",1,0))+IF(AF901='Valori Consentiti - Table 1'!$AG$3,5,IF(AF901="X",1,0))+IF(AG901='Valori Consentiti - Table 1'!$AI$3,5,IF(AG901="X",1,0))+IF(AH901='Valori Consentiti - Table 1'!$AK$3,5,IF(AH901="X",1,0))+IF(AI901='Valori Consentiti - Table 1'!$AM$3,5,IF(AI901="X",1,0))+IF(AJ901='Valori Consentiti - Table 1'!$AO$3,5,IF(AJ901="X",1,0))+IF(AK901='Valori Consentiti - Table 1'!$AQ$3,5,IF(AK901="X",1,0))+IF(AL901='Valori Consentiti - Table 1'!$AS$3,5,IF(AL901="X",1,0))+IF(AM901='Valori Consentiti - Table 1'!$AU$3,5,IF(AM901="X",1,0)),IF(G901=3,IF(T901='Valori Consentiti - Table 1'!$I$4,5,IF(T901="X",1,0))+IF(U901='Valori Consentiti - Table 1'!$K$4,5,IF(U901="X",1,0))+IF(V901='Valori Consentiti - Table 1'!$M$4,5,IF(V901="X",1,0))+IF(W901='Valori Consentiti - Table 1'!$O$4,5,IF(W901="X",1,0))+IF(X901='Valori Consentiti - Table 1'!$Q$4,5,IF(X901="X",1,0))+IF(Y901='Valori Consentiti - Table 1'!$S$4,5,IF(Y901="X",1,0))+IF(Z901='Valori Consentiti - Table 1'!$U$4,5,IF(Z901="X",1,0))+IF(AA901='Valori Consentiti - Table 1'!$W$4,5,IF(AA901="X",1,0))+IF(AB901='Valori Consentiti - Table 1'!$Y$4,5,IF(AB901="X",1,0))+IF(AC901='Valori Consentiti - Table 1'!$AA$4,5,IF(AC901="X",1,0))+IF(AD901='Valori Consentiti - Table 1'!$AC$4,5,IF(AD901="X",1,0))+IF(AE901='Valori Consentiti - Table 1'!$AE$4,5,IF(AE901="X",1,0))+IF(AF901='Valori Consentiti - Table 1'!$AG$4,5,IF(AF901="X",1,0))+IF(AG901='Valori Consentiti - Table 1'!$AI$4,5,IF(AG901="X",1,0))+IF(AH901='Valori Consentiti - Table 1'!$AK$4,5,IF(AH901="X",1,0))+IF(AI901='Valori Consentiti - Table 1'!$AM$4,5,IF(AI901="X",1,0))+IF(AJ901='Valori Consentiti - Table 1'!$AO$4,5,IF(AJ901="X",1,0))+IF(AK901='Valori Consentiti - Table 1'!$AQ$4,5,IF(AK901="X",1,0))+IF(AL901='Valori Consentiti - Table 1'!$AS$4,5,IF(AL901="X",1,0))+IF(AM901='Valori Consentiti - Table 1'!$AU$4,5,IF(AM901="X",1,0)),IF(G901=4,IF(T901='Valori Consentiti - Table 1'!$I$5,5,IF(T901="X",1,0))+IF(U901='Valori Consentiti - Table 1'!$K$5,5,IF(U901="X",1,0))+IF(V901='Valori Consentiti - Table 1'!$M$5,5,IF(V901="X",1,0))+IF(W901='Valori Consentiti - Table 1'!$O$5,5,IF(W901="X",1,0))+IF(X901='Valori Consentiti - Table 1'!$Q$5,5,IF(X901="X",1,0))+IF(Y901='Valori Consentiti - Table 1'!$S$5,5,IF(Y901="X",1,0))+IF(Z901='Valori Consentiti - Table 1'!$U$5,5,IF(Z901="X",1,0))+IF(AA901='Valori Consentiti - Table 1'!$W$5,5,IF(AA901="X",1,0))+IF(AB901='Valori Consentiti - Table 1'!$Y$5,5,IF(AB901="X",1,0))+IF(AC901='Valori Consentiti - Table 1'!$AA$5,5,IF(AC901="X",1,0))+IF(AD901='Valori Consentiti - Table 1'!$AC$5,5,IF(AD901="X",1,0))+IF(AE901='Valori Consentiti - Table 1'!$AE$5,5,IF(AE901="X",1,0))+IF(AF901='Valori Consentiti - Table 1'!$AG$5,5,IF(AF901="X",1,0))+IF(AG901='Valori Consentiti - Table 1'!$AI$5,5,IF(AG901="X",1,0))+IF(AH901='Valori Consentiti - Table 1'!$AK$5,5,IF(AH901="X",1,0))+IF(AI901='Valori Consentiti - Table 1'!$AM$5,5,IF(AI901="X",1,0))+IF(AJ901='Valori Consentiti - Table 1'!$AO$5,5,IF(AJ901="X",1,0))+IF(AK901='Valori Consentiti - Table 1'!$AQ$5,5,IF(AK901="X",1,0))+IF(AL901='Valori Consentiti - Table 1'!$AS$5,5,IF(AL901="X",1,0))+IF(AM901='Valori Consentiti - Table 1'!$AU$5,5,IF(AM901="X",1,0)),))))</f>
        <v>0</v>
      </c>
      <c r="N901" s="16">
        <f t="shared" si="426"/>
        <v>0</v>
      </c>
      <c r="O901" s="16">
        <f t="shared" si="427"/>
        <v>20</v>
      </c>
      <c r="P901" s="16">
        <f>IF(G901=1,IF(T901='Valori Consentiti - Table 1'!$I$2,1,0)+IF(U901='Valori Consentiti - Table 1'!$K$2,1,0)+IF(V901='Valori Consentiti - Table 1'!$M$2,1,0)+IF(W901='Valori Consentiti - Table 1'!$O$2,1,0)+IF(X901='Valori Consentiti - Table 1'!$Q$2,1,0)+IF(Y901='Valori Consentiti - Table 1'!$S$2,1,0)+IF(Z901='Valori Consentiti - Table 1'!$U$2,1,0)+IF(AA901='Valori Consentiti - Table 1'!$W$2,1,0)+IF(AB901='Valori Consentiti - Table 1'!$Y$2,1,0)+IF(AC901='Valori Consentiti - Table 1'!$AA$2,1,0)+IF(AD901='Valori Consentiti - Table 1'!$AC$2,1,0)+IF(AE901='Valori Consentiti - Table 1'!$AE$2,1,0)+IF(AF901='Valori Consentiti - Table 1'!$AG$2,1,0)+IF(AG901='Valori Consentiti - Table 1'!$AI$2,1,0)+IF(AH901='Valori Consentiti - Table 1'!$AK$2,1,0)+IF(AI901='Valori Consentiti - Table 1'!$AM$2,1,0)+IF(AJ901='Valori Consentiti - Table 1'!$AO$2,1,0)+IF(AK901='Valori Consentiti - Table 1'!$AQ$2,1,0)+IF(AL901='Valori Consentiti - Table 1'!$AS$2,1,0)+IF(AM901='Valori Consentiti - Table 1'!$AU$2,1,0),IF(G901=2,IF(T901='Valori Consentiti - Table 1'!$I$3,1,0)+IF(U901='Valori Consentiti - Table 1'!$K$3,1,0)+IF(V901='Valori Consentiti - Table 1'!$M$3,1,0)+IF(W901='Valori Consentiti - Table 1'!$O$3,1,0)+IF(X901='Valori Consentiti - Table 1'!$Q$3,1,0)+IF(Y901='Valori Consentiti - Table 1'!$S$3,1,0)+IF(Z901='Valori Consentiti - Table 1'!$U$3,1,0)+IF(AA901='Valori Consentiti - Table 1'!$W$3,1,0)+IF(AB901='Valori Consentiti - Table 1'!$Y$3,1,0)+IF(AC901='Valori Consentiti - Table 1'!$AA$3,1,0)+IF(AD901='Valori Consentiti - Table 1'!$AC$3,1,0)+IF(AE901='Valori Consentiti - Table 1'!$AE$3,1,0)+IF(AF901='Valori Consentiti - Table 1'!$AG$3,1,0)+IF(AG901='Valori Consentiti - Table 1'!$AI$3,1,0)+IF(AH901='Valori Consentiti - Table 1'!$AK$3,1,0)+IF(AI901='Valori Consentiti - Table 1'!$AM$3,1,0)+IF(AJ901='Valori Consentiti - Table 1'!$AO$3,1,0)+IF(AK901='Valori Consentiti - Table 1'!$AQ$3,1,0)+IF(AL901='Valori Consentiti - Table 1'!$AS$3,1,0)+IF(AM901='Valori Consentiti - Table 1'!$AU$3,1,0),IF(G901=3,IF(T901='Valori Consentiti - Table 1'!$I$4,1,0)+IF(U901='Valori Consentiti - Table 1'!$K$4,1,0)+IF(V901='Valori Consentiti - Table 1'!$M$4,1,0)+IF(W901='Valori Consentiti - Table 1'!$O$4,1,0)+IF(X901='Valori Consentiti - Table 1'!$Q$4,1,0)+IF(Y901='Valori Consentiti - Table 1'!$S$4,1,0)+IF(Z901='Valori Consentiti - Table 1'!$U$4,1,0)+IF(AA901='Valori Consentiti - Table 1'!$W$4,1,0)+IF(AB901='Valori Consentiti - Table 1'!$Y$4,1,0)+IF(AC901='Valori Consentiti - Table 1'!$AA$4,1,0)+IF(AD901='Valori Consentiti - Table 1'!$AC$4,1,0)+IF(AE901='Valori Consentiti - Table 1'!$AE$4,1,0)+IF(AF901='Valori Consentiti - Table 1'!$AG$4,1,0)+IF(AG901='Valori Consentiti - Table 1'!$AI$4,1,0)+IF(AH901='Valori Consentiti - Table 1'!$AK$4,1,0)+IF(AI901='Valori Consentiti - Table 1'!$AM$4,1,0)+IF(AJ901='Valori Consentiti - Table 1'!$AO$4,1,0)+IF(AK901='Valori Consentiti - Table 1'!$AQ$4,1,0)+IF(AL901='Valori Consentiti - Table 1'!$AS$4,1,0)+IF(AM901='Valori Consentiti - Table 1'!$AU$4,1,0),IF(G901=4,IF(T901='Valori Consentiti - Table 1'!$I$5,1,0)+IF(U901='Valori Consentiti - Table 1'!$K$5,1,0)+IF(V901='Valori Consentiti - Table 1'!$M$5,1,0)+IF(W901='Valori Consentiti - Table 1'!$O$5,1,0)+IF(X901='Valori Consentiti - Table 1'!$Q$5,1,0)+IF(Y901='Valori Consentiti - Table 1'!$S$5,1,0)+IF(Z901='Valori Consentiti - Table 1'!$U$5,1,0)+IF(AA901='Valori Consentiti - Table 1'!$W$5,1,0)+IF(AB901='Valori Consentiti - Table 1'!$Y$5,1,0)+IF(AC901='Valori Consentiti - Table 1'!$AA$5,1,0)+IF(AD901='Valori Consentiti - Table 1'!$AC$5,1,0)+IF(AE901='Valori Consentiti - Table 1'!$AE$5,1,0)+IF(AF901='Valori Consentiti - Table 1'!$AG$5,1,0)+IF(AG901='Valori Consentiti - Table 1'!$AI$5,1,0)+IF(AH901='Valori Consentiti - Table 1'!$AK$5,1,0)+IF(AI901='Valori Consentiti - Table 1'!$AM$5,1,0)+IF(AJ901='Valori Consentiti - Table 1'!$AO$5,1,0)+IF(AK901='Valori Consentiti - Table 1'!$AQ$5,1,0)+IF(AL901='Valori Consentiti - Table 1'!$AS$5,1,0)+IF(AM901='Valori Consentiti - Table 1'!$AU$5,1,0),))))</f>
        <v>0</v>
      </c>
      <c r="Q901" s="16">
        <f t="shared" si="428"/>
        <v>20</v>
      </c>
      <c r="R901" s="16">
        <f t="shared" si="449"/>
        <v>1</v>
      </c>
      <c r="S901" s="17"/>
      <c r="T901" s="24" t="str">
        <f t="shared" si="429"/>
        <v/>
      </c>
      <c r="U901" s="25" t="str">
        <f t="shared" si="430"/>
        <v/>
      </c>
      <c r="V901" s="25" t="str">
        <f t="shared" si="431"/>
        <v/>
      </c>
      <c r="W901" s="26" t="str">
        <f t="shared" si="432"/>
        <v/>
      </c>
      <c r="X901" s="27" t="str">
        <f t="shared" si="433"/>
        <v/>
      </c>
      <c r="Y901" s="25" t="str">
        <f t="shared" si="434"/>
        <v/>
      </c>
      <c r="Z901" s="25" t="str">
        <f t="shared" si="435"/>
        <v/>
      </c>
      <c r="AA901" s="26" t="str">
        <f t="shared" si="436"/>
        <v/>
      </c>
      <c r="AB901" s="27" t="str">
        <f t="shared" si="437"/>
        <v/>
      </c>
      <c r="AC901" s="25" t="str">
        <f t="shared" si="438"/>
        <v/>
      </c>
      <c r="AD901" s="25" t="str">
        <f t="shared" si="439"/>
        <v/>
      </c>
      <c r="AE901" s="26" t="str">
        <f t="shared" si="440"/>
        <v/>
      </c>
      <c r="AF901" s="27" t="str">
        <f t="shared" si="441"/>
        <v/>
      </c>
      <c r="AG901" s="25" t="str">
        <f t="shared" si="442"/>
        <v/>
      </c>
      <c r="AH901" s="25" t="str">
        <f t="shared" si="443"/>
        <v/>
      </c>
      <c r="AI901" s="26" t="str">
        <f t="shared" si="444"/>
        <v/>
      </c>
      <c r="AJ901" s="27" t="str">
        <f t="shared" si="445"/>
        <v/>
      </c>
      <c r="AK901" s="25" t="str">
        <f t="shared" si="446"/>
        <v/>
      </c>
      <c r="AL901" s="25" t="str">
        <f t="shared" si="447"/>
        <v/>
      </c>
      <c r="AM901" s="28" t="str">
        <f t="shared" si="448"/>
        <v/>
      </c>
      <c r="AN901" s="29" t="b">
        <f t="shared" si="421"/>
        <v>0</v>
      </c>
      <c r="AO901" s="29" t="b">
        <f t="shared" si="422"/>
        <v>0</v>
      </c>
      <c r="AP901" s="29" t="b">
        <f t="shared" si="423"/>
        <v>0</v>
      </c>
      <c r="AQ901" s="29" t="b">
        <f t="shared" si="424"/>
        <v>0</v>
      </c>
      <c r="AR901" s="29" t="b">
        <f t="shared" si="425"/>
        <v>0</v>
      </c>
    </row>
    <row r="902" spans="1:44">
      <c r="A902" s="14"/>
      <c r="B902" s="14"/>
      <c r="C902" s="22"/>
      <c r="D902" s="14"/>
      <c r="E902" s="14"/>
      <c r="F902" s="14"/>
      <c r="G902" s="14"/>
      <c r="H902" s="15"/>
      <c r="I902" s="15"/>
      <c r="J902" s="15"/>
      <c r="K902" s="15"/>
      <c r="L902" s="15"/>
      <c r="M902" s="23">
        <f>IF(G902=1,IF(T902='Valori Consentiti - Table 1'!$I$2,5,IF(T902="X",1,0))+IF(U902='Valori Consentiti - Table 1'!$K$2,5,IF(U902="X",1,0))+IF(V902='Valori Consentiti - Table 1'!$M$2,5,IF(V902="X",1,0))+IF(W902='Valori Consentiti - Table 1'!$O$2,5,IF(W902="X",1,0))+IF(X902='Valori Consentiti - Table 1'!$Q$2,5,IF(X902="X",1,0))+IF(Y902='Valori Consentiti - Table 1'!$S$2,5,IF(Y902="X",1,0))+IF(Z902='Valori Consentiti - Table 1'!$U$2,5,IF(Z902="X",1,0))+IF(AA902='Valori Consentiti - Table 1'!$W$2,5,IF(AA902="X",1,0))+IF(AB902='Valori Consentiti - Table 1'!$Y$2,5,IF(AB902="X",1,0))+IF(AC902='Valori Consentiti - Table 1'!$AA$2,5,IF(AC902="X",1,0))+IF(AD902='Valori Consentiti - Table 1'!$AC$2,5,IF(AD902="X",1,0))+IF(AE902='Valori Consentiti - Table 1'!$AE$2,5,IF(AE902="X",1,0))+IF(AF902='Valori Consentiti - Table 1'!$AG$2,5,IF(AF902="X",1,0))+IF(AG902='Valori Consentiti - Table 1'!$AI$2,5,IF(AG902="X",1,0))+IF(AH902='Valori Consentiti - Table 1'!$AK$2,5,IF(AH902="X",1,0))+IF(AI902='Valori Consentiti - Table 1'!$AM$2,5,IF(AI902="X",1,0))+IF(AJ902='Valori Consentiti - Table 1'!$AO$2,5,IF(AJ902="X",1,0))+IF(AK902='Valori Consentiti - Table 1'!$AQ$2,5,IF(AK902="X",1,0))+IF(AL902='Valori Consentiti - Table 1'!$AS$2,5,IF(AL902="X",1,0))+IF(AM902='Valori Consentiti - Table 1'!$AU$2,5,IF(AM902="X",1,0)),IF(G902=2,IF(T902='Valori Consentiti - Table 1'!$I$3,5,IF(T902="X",1,0))+IF(U902='Valori Consentiti - Table 1'!$K$3,5,IF(U902="X",1,0))+IF(V902='Valori Consentiti - Table 1'!$M$3,5,IF(V902="X",1,0))+IF(W902='Valori Consentiti - Table 1'!$O$3,5,IF(W902="X",1,0))+IF(X902='Valori Consentiti - Table 1'!$Q$3,5,IF(X902="X",1,0))+IF(Y902='Valori Consentiti - Table 1'!$S$3,5,IF(Y902="X",1,0))+IF(Z902='Valori Consentiti - Table 1'!$U$3,5,IF(Z902="X",1,0))+IF(AA902='Valori Consentiti - Table 1'!$W$3,5,IF(AA902="X",1,0))+IF(AB902='Valori Consentiti - Table 1'!$Y$3,5,IF(AB902="X",1,0))+IF(AC902='Valori Consentiti - Table 1'!$AA$3,5,IF(AC902="X",1,0))+IF(AD902='Valori Consentiti - Table 1'!$AC$3,5,IF(AD902="X",1,0))+IF(AE902='Valori Consentiti - Table 1'!$AE$3,5,IF(AE902="X",1,0))+IF(AF902='Valori Consentiti - Table 1'!$AG$3,5,IF(AF902="X",1,0))+IF(AG902='Valori Consentiti - Table 1'!$AI$3,5,IF(AG902="X",1,0))+IF(AH902='Valori Consentiti - Table 1'!$AK$3,5,IF(AH902="X",1,0))+IF(AI902='Valori Consentiti - Table 1'!$AM$3,5,IF(AI902="X",1,0))+IF(AJ902='Valori Consentiti - Table 1'!$AO$3,5,IF(AJ902="X",1,0))+IF(AK902='Valori Consentiti - Table 1'!$AQ$3,5,IF(AK902="X",1,0))+IF(AL902='Valori Consentiti - Table 1'!$AS$3,5,IF(AL902="X",1,0))+IF(AM902='Valori Consentiti - Table 1'!$AU$3,5,IF(AM902="X",1,0)),IF(G902=3,IF(T902='Valori Consentiti - Table 1'!$I$4,5,IF(T902="X",1,0))+IF(U902='Valori Consentiti - Table 1'!$K$4,5,IF(U902="X",1,0))+IF(V902='Valori Consentiti - Table 1'!$M$4,5,IF(V902="X",1,0))+IF(W902='Valori Consentiti - Table 1'!$O$4,5,IF(W902="X",1,0))+IF(X902='Valori Consentiti - Table 1'!$Q$4,5,IF(X902="X",1,0))+IF(Y902='Valori Consentiti - Table 1'!$S$4,5,IF(Y902="X",1,0))+IF(Z902='Valori Consentiti - Table 1'!$U$4,5,IF(Z902="X",1,0))+IF(AA902='Valori Consentiti - Table 1'!$W$4,5,IF(AA902="X",1,0))+IF(AB902='Valori Consentiti - Table 1'!$Y$4,5,IF(AB902="X",1,0))+IF(AC902='Valori Consentiti - Table 1'!$AA$4,5,IF(AC902="X",1,0))+IF(AD902='Valori Consentiti - Table 1'!$AC$4,5,IF(AD902="X",1,0))+IF(AE902='Valori Consentiti - Table 1'!$AE$4,5,IF(AE902="X",1,0))+IF(AF902='Valori Consentiti - Table 1'!$AG$4,5,IF(AF902="X",1,0))+IF(AG902='Valori Consentiti - Table 1'!$AI$4,5,IF(AG902="X",1,0))+IF(AH902='Valori Consentiti - Table 1'!$AK$4,5,IF(AH902="X",1,0))+IF(AI902='Valori Consentiti - Table 1'!$AM$4,5,IF(AI902="X",1,0))+IF(AJ902='Valori Consentiti - Table 1'!$AO$4,5,IF(AJ902="X",1,0))+IF(AK902='Valori Consentiti - Table 1'!$AQ$4,5,IF(AK902="X",1,0))+IF(AL902='Valori Consentiti - Table 1'!$AS$4,5,IF(AL902="X",1,0))+IF(AM902='Valori Consentiti - Table 1'!$AU$4,5,IF(AM902="X",1,0)),IF(G902=4,IF(T902='Valori Consentiti - Table 1'!$I$5,5,IF(T902="X",1,0))+IF(U902='Valori Consentiti - Table 1'!$K$5,5,IF(U902="X",1,0))+IF(V902='Valori Consentiti - Table 1'!$M$5,5,IF(V902="X",1,0))+IF(W902='Valori Consentiti - Table 1'!$O$5,5,IF(W902="X",1,0))+IF(X902='Valori Consentiti - Table 1'!$Q$5,5,IF(X902="X",1,0))+IF(Y902='Valori Consentiti - Table 1'!$S$5,5,IF(Y902="X",1,0))+IF(Z902='Valori Consentiti - Table 1'!$U$5,5,IF(Z902="X",1,0))+IF(AA902='Valori Consentiti - Table 1'!$W$5,5,IF(AA902="X",1,0))+IF(AB902='Valori Consentiti - Table 1'!$Y$5,5,IF(AB902="X",1,0))+IF(AC902='Valori Consentiti - Table 1'!$AA$5,5,IF(AC902="X",1,0))+IF(AD902='Valori Consentiti - Table 1'!$AC$5,5,IF(AD902="X",1,0))+IF(AE902='Valori Consentiti - Table 1'!$AE$5,5,IF(AE902="X",1,0))+IF(AF902='Valori Consentiti - Table 1'!$AG$5,5,IF(AF902="X",1,0))+IF(AG902='Valori Consentiti - Table 1'!$AI$5,5,IF(AG902="X",1,0))+IF(AH902='Valori Consentiti - Table 1'!$AK$5,5,IF(AH902="X",1,0))+IF(AI902='Valori Consentiti - Table 1'!$AM$5,5,IF(AI902="X",1,0))+IF(AJ902='Valori Consentiti - Table 1'!$AO$5,5,IF(AJ902="X",1,0))+IF(AK902='Valori Consentiti - Table 1'!$AQ$5,5,IF(AK902="X",1,0))+IF(AL902='Valori Consentiti - Table 1'!$AS$5,5,IF(AL902="X",1,0))+IF(AM902='Valori Consentiti - Table 1'!$AU$5,5,IF(AM902="X",1,0)),))))</f>
        <v>0</v>
      </c>
      <c r="N902" s="16">
        <f t="shared" si="426"/>
        <v>0</v>
      </c>
      <c r="O902" s="16">
        <f t="shared" si="427"/>
        <v>20</v>
      </c>
      <c r="P902" s="16">
        <f>IF(G902=1,IF(T902='Valori Consentiti - Table 1'!$I$2,1,0)+IF(U902='Valori Consentiti - Table 1'!$K$2,1,0)+IF(V902='Valori Consentiti - Table 1'!$M$2,1,0)+IF(W902='Valori Consentiti - Table 1'!$O$2,1,0)+IF(X902='Valori Consentiti - Table 1'!$Q$2,1,0)+IF(Y902='Valori Consentiti - Table 1'!$S$2,1,0)+IF(Z902='Valori Consentiti - Table 1'!$U$2,1,0)+IF(AA902='Valori Consentiti - Table 1'!$W$2,1,0)+IF(AB902='Valori Consentiti - Table 1'!$Y$2,1,0)+IF(AC902='Valori Consentiti - Table 1'!$AA$2,1,0)+IF(AD902='Valori Consentiti - Table 1'!$AC$2,1,0)+IF(AE902='Valori Consentiti - Table 1'!$AE$2,1,0)+IF(AF902='Valori Consentiti - Table 1'!$AG$2,1,0)+IF(AG902='Valori Consentiti - Table 1'!$AI$2,1,0)+IF(AH902='Valori Consentiti - Table 1'!$AK$2,1,0)+IF(AI902='Valori Consentiti - Table 1'!$AM$2,1,0)+IF(AJ902='Valori Consentiti - Table 1'!$AO$2,1,0)+IF(AK902='Valori Consentiti - Table 1'!$AQ$2,1,0)+IF(AL902='Valori Consentiti - Table 1'!$AS$2,1,0)+IF(AM902='Valori Consentiti - Table 1'!$AU$2,1,0),IF(G902=2,IF(T902='Valori Consentiti - Table 1'!$I$3,1,0)+IF(U902='Valori Consentiti - Table 1'!$K$3,1,0)+IF(V902='Valori Consentiti - Table 1'!$M$3,1,0)+IF(W902='Valori Consentiti - Table 1'!$O$3,1,0)+IF(X902='Valori Consentiti - Table 1'!$Q$3,1,0)+IF(Y902='Valori Consentiti - Table 1'!$S$3,1,0)+IF(Z902='Valori Consentiti - Table 1'!$U$3,1,0)+IF(AA902='Valori Consentiti - Table 1'!$W$3,1,0)+IF(AB902='Valori Consentiti - Table 1'!$Y$3,1,0)+IF(AC902='Valori Consentiti - Table 1'!$AA$3,1,0)+IF(AD902='Valori Consentiti - Table 1'!$AC$3,1,0)+IF(AE902='Valori Consentiti - Table 1'!$AE$3,1,0)+IF(AF902='Valori Consentiti - Table 1'!$AG$3,1,0)+IF(AG902='Valori Consentiti - Table 1'!$AI$3,1,0)+IF(AH902='Valori Consentiti - Table 1'!$AK$3,1,0)+IF(AI902='Valori Consentiti - Table 1'!$AM$3,1,0)+IF(AJ902='Valori Consentiti - Table 1'!$AO$3,1,0)+IF(AK902='Valori Consentiti - Table 1'!$AQ$3,1,0)+IF(AL902='Valori Consentiti - Table 1'!$AS$3,1,0)+IF(AM902='Valori Consentiti - Table 1'!$AU$3,1,0),IF(G902=3,IF(T902='Valori Consentiti - Table 1'!$I$4,1,0)+IF(U902='Valori Consentiti - Table 1'!$K$4,1,0)+IF(V902='Valori Consentiti - Table 1'!$M$4,1,0)+IF(W902='Valori Consentiti - Table 1'!$O$4,1,0)+IF(X902='Valori Consentiti - Table 1'!$Q$4,1,0)+IF(Y902='Valori Consentiti - Table 1'!$S$4,1,0)+IF(Z902='Valori Consentiti - Table 1'!$U$4,1,0)+IF(AA902='Valori Consentiti - Table 1'!$W$4,1,0)+IF(AB902='Valori Consentiti - Table 1'!$Y$4,1,0)+IF(AC902='Valori Consentiti - Table 1'!$AA$4,1,0)+IF(AD902='Valori Consentiti - Table 1'!$AC$4,1,0)+IF(AE902='Valori Consentiti - Table 1'!$AE$4,1,0)+IF(AF902='Valori Consentiti - Table 1'!$AG$4,1,0)+IF(AG902='Valori Consentiti - Table 1'!$AI$4,1,0)+IF(AH902='Valori Consentiti - Table 1'!$AK$4,1,0)+IF(AI902='Valori Consentiti - Table 1'!$AM$4,1,0)+IF(AJ902='Valori Consentiti - Table 1'!$AO$4,1,0)+IF(AK902='Valori Consentiti - Table 1'!$AQ$4,1,0)+IF(AL902='Valori Consentiti - Table 1'!$AS$4,1,0)+IF(AM902='Valori Consentiti - Table 1'!$AU$4,1,0),IF(G902=4,IF(T902='Valori Consentiti - Table 1'!$I$5,1,0)+IF(U902='Valori Consentiti - Table 1'!$K$5,1,0)+IF(V902='Valori Consentiti - Table 1'!$M$5,1,0)+IF(W902='Valori Consentiti - Table 1'!$O$5,1,0)+IF(X902='Valori Consentiti - Table 1'!$Q$5,1,0)+IF(Y902='Valori Consentiti - Table 1'!$S$5,1,0)+IF(Z902='Valori Consentiti - Table 1'!$U$5,1,0)+IF(AA902='Valori Consentiti - Table 1'!$W$5,1,0)+IF(AB902='Valori Consentiti - Table 1'!$Y$5,1,0)+IF(AC902='Valori Consentiti - Table 1'!$AA$5,1,0)+IF(AD902='Valori Consentiti - Table 1'!$AC$5,1,0)+IF(AE902='Valori Consentiti - Table 1'!$AE$5,1,0)+IF(AF902='Valori Consentiti - Table 1'!$AG$5,1,0)+IF(AG902='Valori Consentiti - Table 1'!$AI$5,1,0)+IF(AH902='Valori Consentiti - Table 1'!$AK$5,1,0)+IF(AI902='Valori Consentiti - Table 1'!$AM$5,1,0)+IF(AJ902='Valori Consentiti - Table 1'!$AO$5,1,0)+IF(AK902='Valori Consentiti - Table 1'!$AQ$5,1,0)+IF(AL902='Valori Consentiti - Table 1'!$AS$5,1,0)+IF(AM902='Valori Consentiti - Table 1'!$AU$5,1,0),))))</f>
        <v>0</v>
      </c>
      <c r="Q902" s="16">
        <f t="shared" si="428"/>
        <v>20</v>
      </c>
      <c r="R902" s="16">
        <f t="shared" si="449"/>
        <v>1</v>
      </c>
      <c r="S902" s="17"/>
      <c r="T902" s="24" t="str">
        <f t="shared" si="429"/>
        <v/>
      </c>
      <c r="U902" s="25" t="str">
        <f t="shared" si="430"/>
        <v/>
      </c>
      <c r="V902" s="25" t="str">
        <f t="shared" si="431"/>
        <v/>
      </c>
      <c r="W902" s="26" t="str">
        <f t="shared" si="432"/>
        <v/>
      </c>
      <c r="X902" s="27" t="str">
        <f t="shared" si="433"/>
        <v/>
      </c>
      <c r="Y902" s="25" t="str">
        <f t="shared" si="434"/>
        <v/>
      </c>
      <c r="Z902" s="25" t="str">
        <f t="shared" si="435"/>
        <v/>
      </c>
      <c r="AA902" s="26" t="str">
        <f t="shared" si="436"/>
        <v/>
      </c>
      <c r="AB902" s="27" t="str">
        <f t="shared" si="437"/>
        <v/>
      </c>
      <c r="AC902" s="25" t="str">
        <f t="shared" si="438"/>
        <v/>
      </c>
      <c r="AD902" s="25" t="str">
        <f t="shared" si="439"/>
        <v/>
      </c>
      <c r="AE902" s="26" t="str">
        <f t="shared" si="440"/>
        <v/>
      </c>
      <c r="AF902" s="27" t="str">
        <f t="shared" si="441"/>
        <v/>
      </c>
      <c r="AG902" s="25" t="str">
        <f t="shared" si="442"/>
        <v/>
      </c>
      <c r="AH902" s="25" t="str">
        <f t="shared" si="443"/>
        <v/>
      </c>
      <c r="AI902" s="26" t="str">
        <f t="shared" si="444"/>
        <v/>
      </c>
      <c r="AJ902" s="27" t="str">
        <f t="shared" si="445"/>
        <v/>
      </c>
      <c r="AK902" s="25" t="str">
        <f t="shared" si="446"/>
        <v/>
      </c>
      <c r="AL902" s="25" t="str">
        <f t="shared" si="447"/>
        <v/>
      </c>
      <c r="AM902" s="28" t="str">
        <f t="shared" si="448"/>
        <v/>
      </c>
      <c r="AN902" s="29" t="b">
        <f t="shared" si="421"/>
        <v>0</v>
      </c>
      <c r="AO902" s="29" t="b">
        <f t="shared" si="422"/>
        <v>0</v>
      </c>
      <c r="AP902" s="29" t="b">
        <f t="shared" si="423"/>
        <v>0</v>
      </c>
      <c r="AQ902" s="29" t="b">
        <f t="shared" si="424"/>
        <v>0</v>
      </c>
      <c r="AR902" s="29" t="b">
        <f t="shared" si="425"/>
        <v>0</v>
      </c>
    </row>
    <row r="903" spans="1:44">
      <c r="A903" s="14"/>
      <c r="B903" s="14"/>
      <c r="C903" s="22"/>
      <c r="D903" s="14"/>
      <c r="E903" s="14"/>
      <c r="F903" s="14"/>
      <c r="G903" s="14"/>
      <c r="H903" s="15"/>
      <c r="I903" s="15"/>
      <c r="J903" s="15"/>
      <c r="K903" s="15"/>
      <c r="L903" s="15"/>
      <c r="M903" s="23">
        <f>IF(G903=1,IF(T903='Valori Consentiti - Table 1'!$I$2,5,IF(T903="X",1,0))+IF(U903='Valori Consentiti - Table 1'!$K$2,5,IF(U903="X",1,0))+IF(V903='Valori Consentiti - Table 1'!$M$2,5,IF(V903="X",1,0))+IF(W903='Valori Consentiti - Table 1'!$O$2,5,IF(W903="X",1,0))+IF(X903='Valori Consentiti - Table 1'!$Q$2,5,IF(X903="X",1,0))+IF(Y903='Valori Consentiti - Table 1'!$S$2,5,IF(Y903="X",1,0))+IF(Z903='Valori Consentiti - Table 1'!$U$2,5,IF(Z903="X",1,0))+IF(AA903='Valori Consentiti - Table 1'!$W$2,5,IF(AA903="X",1,0))+IF(AB903='Valori Consentiti - Table 1'!$Y$2,5,IF(AB903="X",1,0))+IF(AC903='Valori Consentiti - Table 1'!$AA$2,5,IF(AC903="X",1,0))+IF(AD903='Valori Consentiti - Table 1'!$AC$2,5,IF(AD903="X",1,0))+IF(AE903='Valori Consentiti - Table 1'!$AE$2,5,IF(AE903="X",1,0))+IF(AF903='Valori Consentiti - Table 1'!$AG$2,5,IF(AF903="X",1,0))+IF(AG903='Valori Consentiti - Table 1'!$AI$2,5,IF(AG903="X",1,0))+IF(AH903='Valori Consentiti - Table 1'!$AK$2,5,IF(AH903="X",1,0))+IF(AI903='Valori Consentiti - Table 1'!$AM$2,5,IF(AI903="X",1,0))+IF(AJ903='Valori Consentiti - Table 1'!$AO$2,5,IF(AJ903="X",1,0))+IF(AK903='Valori Consentiti - Table 1'!$AQ$2,5,IF(AK903="X",1,0))+IF(AL903='Valori Consentiti - Table 1'!$AS$2,5,IF(AL903="X",1,0))+IF(AM903='Valori Consentiti - Table 1'!$AU$2,5,IF(AM903="X",1,0)),IF(G903=2,IF(T903='Valori Consentiti - Table 1'!$I$3,5,IF(T903="X",1,0))+IF(U903='Valori Consentiti - Table 1'!$K$3,5,IF(U903="X",1,0))+IF(V903='Valori Consentiti - Table 1'!$M$3,5,IF(V903="X",1,0))+IF(W903='Valori Consentiti - Table 1'!$O$3,5,IF(W903="X",1,0))+IF(X903='Valori Consentiti - Table 1'!$Q$3,5,IF(X903="X",1,0))+IF(Y903='Valori Consentiti - Table 1'!$S$3,5,IF(Y903="X",1,0))+IF(Z903='Valori Consentiti - Table 1'!$U$3,5,IF(Z903="X",1,0))+IF(AA903='Valori Consentiti - Table 1'!$W$3,5,IF(AA903="X",1,0))+IF(AB903='Valori Consentiti - Table 1'!$Y$3,5,IF(AB903="X",1,0))+IF(AC903='Valori Consentiti - Table 1'!$AA$3,5,IF(AC903="X",1,0))+IF(AD903='Valori Consentiti - Table 1'!$AC$3,5,IF(AD903="X",1,0))+IF(AE903='Valori Consentiti - Table 1'!$AE$3,5,IF(AE903="X",1,0))+IF(AF903='Valori Consentiti - Table 1'!$AG$3,5,IF(AF903="X",1,0))+IF(AG903='Valori Consentiti - Table 1'!$AI$3,5,IF(AG903="X",1,0))+IF(AH903='Valori Consentiti - Table 1'!$AK$3,5,IF(AH903="X",1,0))+IF(AI903='Valori Consentiti - Table 1'!$AM$3,5,IF(AI903="X",1,0))+IF(AJ903='Valori Consentiti - Table 1'!$AO$3,5,IF(AJ903="X",1,0))+IF(AK903='Valori Consentiti - Table 1'!$AQ$3,5,IF(AK903="X",1,0))+IF(AL903='Valori Consentiti - Table 1'!$AS$3,5,IF(AL903="X",1,0))+IF(AM903='Valori Consentiti - Table 1'!$AU$3,5,IF(AM903="X",1,0)),IF(G903=3,IF(T903='Valori Consentiti - Table 1'!$I$4,5,IF(T903="X",1,0))+IF(U903='Valori Consentiti - Table 1'!$K$4,5,IF(U903="X",1,0))+IF(V903='Valori Consentiti - Table 1'!$M$4,5,IF(V903="X",1,0))+IF(W903='Valori Consentiti - Table 1'!$O$4,5,IF(W903="X",1,0))+IF(X903='Valori Consentiti - Table 1'!$Q$4,5,IF(X903="X",1,0))+IF(Y903='Valori Consentiti - Table 1'!$S$4,5,IF(Y903="X",1,0))+IF(Z903='Valori Consentiti - Table 1'!$U$4,5,IF(Z903="X",1,0))+IF(AA903='Valori Consentiti - Table 1'!$W$4,5,IF(AA903="X",1,0))+IF(AB903='Valori Consentiti - Table 1'!$Y$4,5,IF(AB903="X",1,0))+IF(AC903='Valori Consentiti - Table 1'!$AA$4,5,IF(AC903="X",1,0))+IF(AD903='Valori Consentiti - Table 1'!$AC$4,5,IF(AD903="X",1,0))+IF(AE903='Valori Consentiti - Table 1'!$AE$4,5,IF(AE903="X",1,0))+IF(AF903='Valori Consentiti - Table 1'!$AG$4,5,IF(AF903="X",1,0))+IF(AG903='Valori Consentiti - Table 1'!$AI$4,5,IF(AG903="X",1,0))+IF(AH903='Valori Consentiti - Table 1'!$AK$4,5,IF(AH903="X",1,0))+IF(AI903='Valori Consentiti - Table 1'!$AM$4,5,IF(AI903="X",1,0))+IF(AJ903='Valori Consentiti - Table 1'!$AO$4,5,IF(AJ903="X",1,0))+IF(AK903='Valori Consentiti - Table 1'!$AQ$4,5,IF(AK903="X",1,0))+IF(AL903='Valori Consentiti - Table 1'!$AS$4,5,IF(AL903="X",1,0))+IF(AM903='Valori Consentiti - Table 1'!$AU$4,5,IF(AM903="X",1,0)),IF(G903=4,IF(T903='Valori Consentiti - Table 1'!$I$5,5,IF(T903="X",1,0))+IF(U903='Valori Consentiti - Table 1'!$K$5,5,IF(U903="X",1,0))+IF(V903='Valori Consentiti - Table 1'!$M$5,5,IF(V903="X",1,0))+IF(W903='Valori Consentiti - Table 1'!$O$5,5,IF(W903="X",1,0))+IF(X903='Valori Consentiti - Table 1'!$Q$5,5,IF(X903="X",1,0))+IF(Y903='Valori Consentiti - Table 1'!$S$5,5,IF(Y903="X",1,0))+IF(Z903='Valori Consentiti - Table 1'!$U$5,5,IF(Z903="X",1,0))+IF(AA903='Valori Consentiti - Table 1'!$W$5,5,IF(AA903="X",1,0))+IF(AB903='Valori Consentiti - Table 1'!$Y$5,5,IF(AB903="X",1,0))+IF(AC903='Valori Consentiti - Table 1'!$AA$5,5,IF(AC903="X",1,0))+IF(AD903='Valori Consentiti - Table 1'!$AC$5,5,IF(AD903="X",1,0))+IF(AE903='Valori Consentiti - Table 1'!$AE$5,5,IF(AE903="X",1,0))+IF(AF903='Valori Consentiti - Table 1'!$AG$5,5,IF(AF903="X",1,0))+IF(AG903='Valori Consentiti - Table 1'!$AI$5,5,IF(AG903="X",1,0))+IF(AH903='Valori Consentiti - Table 1'!$AK$5,5,IF(AH903="X",1,0))+IF(AI903='Valori Consentiti - Table 1'!$AM$5,5,IF(AI903="X",1,0))+IF(AJ903='Valori Consentiti - Table 1'!$AO$5,5,IF(AJ903="X",1,0))+IF(AK903='Valori Consentiti - Table 1'!$AQ$5,5,IF(AK903="X",1,0))+IF(AL903='Valori Consentiti - Table 1'!$AS$5,5,IF(AL903="X",1,0))+IF(AM903='Valori Consentiti - Table 1'!$AU$5,5,IF(AM903="X",1,0)),))))</f>
        <v>0</v>
      </c>
      <c r="N903" s="16">
        <f t="shared" si="426"/>
        <v>0</v>
      </c>
      <c r="O903" s="16">
        <f t="shared" si="427"/>
        <v>20</v>
      </c>
      <c r="P903" s="16">
        <f>IF(G903=1,IF(T903='Valori Consentiti - Table 1'!$I$2,1,0)+IF(U903='Valori Consentiti - Table 1'!$K$2,1,0)+IF(V903='Valori Consentiti - Table 1'!$M$2,1,0)+IF(W903='Valori Consentiti - Table 1'!$O$2,1,0)+IF(X903='Valori Consentiti - Table 1'!$Q$2,1,0)+IF(Y903='Valori Consentiti - Table 1'!$S$2,1,0)+IF(Z903='Valori Consentiti - Table 1'!$U$2,1,0)+IF(AA903='Valori Consentiti - Table 1'!$W$2,1,0)+IF(AB903='Valori Consentiti - Table 1'!$Y$2,1,0)+IF(AC903='Valori Consentiti - Table 1'!$AA$2,1,0)+IF(AD903='Valori Consentiti - Table 1'!$AC$2,1,0)+IF(AE903='Valori Consentiti - Table 1'!$AE$2,1,0)+IF(AF903='Valori Consentiti - Table 1'!$AG$2,1,0)+IF(AG903='Valori Consentiti - Table 1'!$AI$2,1,0)+IF(AH903='Valori Consentiti - Table 1'!$AK$2,1,0)+IF(AI903='Valori Consentiti - Table 1'!$AM$2,1,0)+IF(AJ903='Valori Consentiti - Table 1'!$AO$2,1,0)+IF(AK903='Valori Consentiti - Table 1'!$AQ$2,1,0)+IF(AL903='Valori Consentiti - Table 1'!$AS$2,1,0)+IF(AM903='Valori Consentiti - Table 1'!$AU$2,1,0),IF(G903=2,IF(T903='Valori Consentiti - Table 1'!$I$3,1,0)+IF(U903='Valori Consentiti - Table 1'!$K$3,1,0)+IF(V903='Valori Consentiti - Table 1'!$M$3,1,0)+IF(W903='Valori Consentiti - Table 1'!$O$3,1,0)+IF(X903='Valori Consentiti - Table 1'!$Q$3,1,0)+IF(Y903='Valori Consentiti - Table 1'!$S$3,1,0)+IF(Z903='Valori Consentiti - Table 1'!$U$3,1,0)+IF(AA903='Valori Consentiti - Table 1'!$W$3,1,0)+IF(AB903='Valori Consentiti - Table 1'!$Y$3,1,0)+IF(AC903='Valori Consentiti - Table 1'!$AA$3,1,0)+IF(AD903='Valori Consentiti - Table 1'!$AC$3,1,0)+IF(AE903='Valori Consentiti - Table 1'!$AE$3,1,0)+IF(AF903='Valori Consentiti - Table 1'!$AG$3,1,0)+IF(AG903='Valori Consentiti - Table 1'!$AI$3,1,0)+IF(AH903='Valori Consentiti - Table 1'!$AK$3,1,0)+IF(AI903='Valori Consentiti - Table 1'!$AM$3,1,0)+IF(AJ903='Valori Consentiti - Table 1'!$AO$3,1,0)+IF(AK903='Valori Consentiti - Table 1'!$AQ$3,1,0)+IF(AL903='Valori Consentiti - Table 1'!$AS$3,1,0)+IF(AM903='Valori Consentiti - Table 1'!$AU$3,1,0),IF(G903=3,IF(T903='Valori Consentiti - Table 1'!$I$4,1,0)+IF(U903='Valori Consentiti - Table 1'!$K$4,1,0)+IF(V903='Valori Consentiti - Table 1'!$M$4,1,0)+IF(W903='Valori Consentiti - Table 1'!$O$4,1,0)+IF(X903='Valori Consentiti - Table 1'!$Q$4,1,0)+IF(Y903='Valori Consentiti - Table 1'!$S$4,1,0)+IF(Z903='Valori Consentiti - Table 1'!$U$4,1,0)+IF(AA903='Valori Consentiti - Table 1'!$W$4,1,0)+IF(AB903='Valori Consentiti - Table 1'!$Y$4,1,0)+IF(AC903='Valori Consentiti - Table 1'!$AA$4,1,0)+IF(AD903='Valori Consentiti - Table 1'!$AC$4,1,0)+IF(AE903='Valori Consentiti - Table 1'!$AE$4,1,0)+IF(AF903='Valori Consentiti - Table 1'!$AG$4,1,0)+IF(AG903='Valori Consentiti - Table 1'!$AI$4,1,0)+IF(AH903='Valori Consentiti - Table 1'!$AK$4,1,0)+IF(AI903='Valori Consentiti - Table 1'!$AM$4,1,0)+IF(AJ903='Valori Consentiti - Table 1'!$AO$4,1,0)+IF(AK903='Valori Consentiti - Table 1'!$AQ$4,1,0)+IF(AL903='Valori Consentiti - Table 1'!$AS$4,1,0)+IF(AM903='Valori Consentiti - Table 1'!$AU$4,1,0),IF(G903=4,IF(T903='Valori Consentiti - Table 1'!$I$5,1,0)+IF(U903='Valori Consentiti - Table 1'!$K$5,1,0)+IF(V903='Valori Consentiti - Table 1'!$M$5,1,0)+IF(W903='Valori Consentiti - Table 1'!$O$5,1,0)+IF(X903='Valori Consentiti - Table 1'!$Q$5,1,0)+IF(Y903='Valori Consentiti - Table 1'!$S$5,1,0)+IF(Z903='Valori Consentiti - Table 1'!$U$5,1,0)+IF(AA903='Valori Consentiti - Table 1'!$W$5,1,0)+IF(AB903='Valori Consentiti - Table 1'!$Y$5,1,0)+IF(AC903='Valori Consentiti - Table 1'!$AA$5,1,0)+IF(AD903='Valori Consentiti - Table 1'!$AC$5,1,0)+IF(AE903='Valori Consentiti - Table 1'!$AE$5,1,0)+IF(AF903='Valori Consentiti - Table 1'!$AG$5,1,0)+IF(AG903='Valori Consentiti - Table 1'!$AI$5,1,0)+IF(AH903='Valori Consentiti - Table 1'!$AK$5,1,0)+IF(AI903='Valori Consentiti - Table 1'!$AM$5,1,0)+IF(AJ903='Valori Consentiti - Table 1'!$AO$5,1,0)+IF(AK903='Valori Consentiti - Table 1'!$AQ$5,1,0)+IF(AL903='Valori Consentiti - Table 1'!$AS$5,1,0)+IF(AM903='Valori Consentiti - Table 1'!$AU$5,1,0),))))</f>
        <v>0</v>
      </c>
      <c r="Q903" s="16">
        <f t="shared" si="428"/>
        <v>20</v>
      </c>
      <c r="R903" s="16">
        <f t="shared" si="449"/>
        <v>1</v>
      </c>
      <c r="S903" s="17"/>
      <c r="T903" s="24" t="str">
        <f t="shared" si="429"/>
        <v/>
      </c>
      <c r="U903" s="25" t="str">
        <f t="shared" si="430"/>
        <v/>
      </c>
      <c r="V903" s="25" t="str">
        <f t="shared" si="431"/>
        <v/>
      </c>
      <c r="W903" s="26" t="str">
        <f t="shared" si="432"/>
        <v/>
      </c>
      <c r="X903" s="27" t="str">
        <f t="shared" si="433"/>
        <v/>
      </c>
      <c r="Y903" s="25" t="str">
        <f t="shared" si="434"/>
        <v/>
      </c>
      <c r="Z903" s="25" t="str">
        <f t="shared" si="435"/>
        <v/>
      </c>
      <c r="AA903" s="26" t="str">
        <f t="shared" si="436"/>
        <v/>
      </c>
      <c r="AB903" s="27" t="str">
        <f t="shared" si="437"/>
        <v/>
      </c>
      <c r="AC903" s="25" t="str">
        <f t="shared" si="438"/>
        <v/>
      </c>
      <c r="AD903" s="25" t="str">
        <f t="shared" si="439"/>
        <v/>
      </c>
      <c r="AE903" s="26" t="str">
        <f t="shared" si="440"/>
        <v/>
      </c>
      <c r="AF903" s="27" t="str">
        <f t="shared" si="441"/>
        <v/>
      </c>
      <c r="AG903" s="25" t="str">
        <f t="shared" si="442"/>
        <v/>
      </c>
      <c r="AH903" s="25" t="str">
        <f t="shared" si="443"/>
        <v/>
      </c>
      <c r="AI903" s="26" t="str">
        <f t="shared" si="444"/>
        <v/>
      </c>
      <c r="AJ903" s="27" t="str">
        <f t="shared" si="445"/>
        <v/>
      </c>
      <c r="AK903" s="25" t="str">
        <f t="shared" si="446"/>
        <v/>
      </c>
      <c r="AL903" s="25" t="str">
        <f t="shared" si="447"/>
        <v/>
      </c>
      <c r="AM903" s="28" t="str">
        <f t="shared" si="448"/>
        <v/>
      </c>
      <c r="AN903" s="29" t="b">
        <f t="shared" si="421"/>
        <v>0</v>
      </c>
      <c r="AO903" s="29" t="b">
        <f t="shared" si="422"/>
        <v>0</v>
      </c>
      <c r="AP903" s="29" t="b">
        <f t="shared" si="423"/>
        <v>0</v>
      </c>
      <c r="AQ903" s="29" t="b">
        <f t="shared" si="424"/>
        <v>0</v>
      </c>
      <c r="AR903" s="29" t="b">
        <f t="shared" si="425"/>
        <v>0</v>
      </c>
    </row>
    <row r="904" spans="1:44">
      <c r="A904" s="14"/>
      <c r="B904" s="14"/>
      <c r="C904" s="22"/>
      <c r="D904" s="14"/>
      <c r="E904" s="14"/>
      <c r="F904" s="14"/>
      <c r="G904" s="14"/>
      <c r="H904" s="15"/>
      <c r="I904" s="15"/>
      <c r="J904" s="15"/>
      <c r="K904" s="15"/>
      <c r="L904" s="15"/>
      <c r="M904" s="23">
        <f>IF(G904=1,IF(T904='Valori Consentiti - Table 1'!$I$2,5,IF(T904="X",1,0))+IF(U904='Valori Consentiti - Table 1'!$K$2,5,IF(U904="X",1,0))+IF(V904='Valori Consentiti - Table 1'!$M$2,5,IF(V904="X",1,0))+IF(W904='Valori Consentiti - Table 1'!$O$2,5,IF(W904="X",1,0))+IF(X904='Valori Consentiti - Table 1'!$Q$2,5,IF(X904="X",1,0))+IF(Y904='Valori Consentiti - Table 1'!$S$2,5,IF(Y904="X",1,0))+IF(Z904='Valori Consentiti - Table 1'!$U$2,5,IF(Z904="X",1,0))+IF(AA904='Valori Consentiti - Table 1'!$W$2,5,IF(AA904="X",1,0))+IF(AB904='Valori Consentiti - Table 1'!$Y$2,5,IF(AB904="X",1,0))+IF(AC904='Valori Consentiti - Table 1'!$AA$2,5,IF(AC904="X",1,0))+IF(AD904='Valori Consentiti - Table 1'!$AC$2,5,IF(AD904="X",1,0))+IF(AE904='Valori Consentiti - Table 1'!$AE$2,5,IF(AE904="X",1,0))+IF(AF904='Valori Consentiti - Table 1'!$AG$2,5,IF(AF904="X",1,0))+IF(AG904='Valori Consentiti - Table 1'!$AI$2,5,IF(AG904="X",1,0))+IF(AH904='Valori Consentiti - Table 1'!$AK$2,5,IF(AH904="X",1,0))+IF(AI904='Valori Consentiti - Table 1'!$AM$2,5,IF(AI904="X",1,0))+IF(AJ904='Valori Consentiti - Table 1'!$AO$2,5,IF(AJ904="X",1,0))+IF(AK904='Valori Consentiti - Table 1'!$AQ$2,5,IF(AK904="X",1,0))+IF(AL904='Valori Consentiti - Table 1'!$AS$2,5,IF(AL904="X",1,0))+IF(AM904='Valori Consentiti - Table 1'!$AU$2,5,IF(AM904="X",1,0)),IF(G904=2,IF(T904='Valori Consentiti - Table 1'!$I$3,5,IF(T904="X",1,0))+IF(U904='Valori Consentiti - Table 1'!$K$3,5,IF(U904="X",1,0))+IF(V904='Valori Consentiti - Table 1'!$M$3,5,IF(V904="X",1,0))+IF(W904='Valori Consentiti - Table 1'!$O$3,5,IF(W904="X",1,0))+IF(X904='Valori Consentiti - Table 1'!$Q$3,5,IF(X904="X",1,0))+IF(Y904='Valori Consentiti - Table 1'!$S$3,5,IF(Y904="X",1,0))+IF(Z904='Valori Consentiti - Table 1'!$U$3,5,IF(Z904="X",1,0))+IF(AA904='Valori Consentiti - Table 1'!$W$3,5,IF(AA904="X",1,0))+IF(AB904='Valori Consentiti - Table 1'!$Y$3,5,IF(AB904="X",1,0))+IF(AC904='Valori Consentiti - Table 1'!$AA$3,5,IF(AC904="X",1,0))+IF(AD904='Valori Consentiti - Table 1'!$AC$3,5,IF(AD904="X",1,0))+IF(AE904='Valori Consentiti - Table 1'!$AE$3,5,IF(AE904="X",1,0))+IF(AF904='Valori Consentiti - Table 1'!$AG$3,5,IF(AF904="X",1,0))+IF(AG904='Valori Consentiti - Table 1'!$AI$3,5,IF(AG904="X",1,0))+IF(AH904='Valori Consentiti - Table 1'!$AK$3,5,IF(AH904="X",1,0))+IF(AI904='Valori Consentiti - Table 1'!$AM$3,5,IF(AI904="X",1,0))+IF(AJ904='Valori Consentiti - Table 1'!$AO$3,5,IF(AJ904="X",1,0))+IF(AK904='Valori Consentiti - Table 1'!$AQ$3,5,IF(AK904="X",1,0))+IF(AL904='Valori Consentiti - Table 1'!$AS$3,5,IF(AL904="X",1,0))+IF(AM904='Valori Consentiti - Table 1'!$AU$3,5,IF(AM904="X",1,0)),IF(G904=3,IF(T904='Valori Consentiti - Table 1'!$I$4,5,IF(T904="X",1,0))+IF(U904='Valori Consentiti - Table 1'!$K$4,5,IF(U904="X",1,0))+IF(V904='Valori Consentiti - Table 1'!$M$4,5,IF(V904="X",1,0))+IF(W904='Valori Consentiti - Table 1'!$O$4,5,IF(W904="X",1,0))+IF(X904='Valori Consentiti - Table 1'!$Q$4,5,IF(X904="X",1,0))+IF(Y904='Valori Consentiti - Table 1'!$S$4,5,IF(Y904="X",1,0))+IF(Z904='Valori Consentiti - Table 1'!$U$4,5,IF(Z904="X",1,0))+IF(AA904='Valori Consentiti - Table 1'!$W$4,5,IF(AA904="X",1,0))+IF(AB904='Valori Consentiti - Table 1'!$Y$4,5,IF(AB904="X",1,0))+IF(AC904='Valori Consentiti - Table 1'!$AA$4,5,IF(AC904="X",1,0))+IF(AD904='Valori Consentiti - Table 1'!$AC$4,5,IF(AD904="X",1,0))+IF(AE904='Valori Consentiti - Table 1'!$AE$4,5,IF(AE904="X",1,0))+IF(AF904='Valori Consentiti - Table 1'!$AG$4,5,IF(AF904="X",1,0))+IF(AG904='Valori Consentiti - Table 1'!$AI$4,5,IF(AG904="X",1,0))+IF(AH904='Valori Consentiti - Table 1'!$AK$4,5,IF(AH904="X",1,0))+IF(AI904='Valori Consentiti - Table 1'!$AM$4,5,IF(AI904="X",1,0))+IF(AJ904='Valori Consentiti - Table 1'!$AO$4,5,IF(AJ904="X",1,0))+IF(AK904='Valori Consentiti - Table 1'!$AQ$4,5,IF(AK904="X",1,0))+IF(AL904='Valori Consentiti - Table 1'!$AS$4,5,IF(AL904="X",1,0))+IF(AM904='Valori Consentiti - Table 1'!$AU$4,5,IF(AM904="X",1,0)),IF(G904=4,IF(T904='Valori Consentiti - Table 1'!$I$5,5,IF(T904="X",1,0))+IF(U904='Valori Consentiti - Table 1'!$K$5,5,IF(U904="X",1,0))+IF(V904='Valori Consentiti - Table 1'!$M$5,5,IF(V904="X",1,0))+IF(W904='Valori Consentiti - Table 1'!$O$5,5,IF(W904="X",1,0))+IF(X904='Valori Consentiti - Table 1'!$Q$5,5,IF(X904="X",1,0))+IF(Y904='Valori Consentiti - Table 1'!$S$5,5,IF(Y904="X",1,0))+IF(Z904='Valori Consentiti - Table 1'!$U$5,5,IF(Z904="X",1,0))+IF(AA904='Valori Consentiti - Table 1'!$W$5,5,IF(AA904="X",1,0))+IF(AB904='Valori Consentiti - Table 1'!$Y$5,5,IF(AB904="X",1,0))+IF(AC904='Valori Consentiti - Table 1'!$AA$5,5,IF(AC904="X",1,0))+IF(AD904='Valori Consentiti - Table 1'!$AC$5,5,IF(AD904="X",1,0))+IF(AE904='Valori Consentiti - Table 1'!$AE$5,5,IF(AE904="X",1,0))+IF(AF904='Valori Consentiti - Table 1'!$AG$5,5,IF(AF904="X",1,0))+IF(AG904='Valori Consentiti - Table 1'!$AI$5,5,IF(AG904="X",1,0))+IF(AH904='Valori Consentiti - Table 1'!$AK$5,5,IF(AH904="X",1,0))+IF(AI904='Valori Consentiti - Table 1'!$AM$5,5,IF(AI904="X",1,0))+IF(AJ904='Valori Consentiti - Table 1'!$AO$5,5,IF(AJ904="X",1,0))+IF(AK904='Valori Consentiti - Table 1'!$AQ$5,5,IF(AK904="X",1,0))+IF(AL904='Valori Consentiti - Table 1'!$AS$5,5,IF(AL904="X",1,0))+IF(AM904='Valori Consentiti - Table 1'!$AU$5,5,IF(AM904="X",1,0)),))))</f>
        <v>0</v>
      </c>
      <c r="N904" s="16">
        <f t="shared" si="426"/>
        <v>0</v>
      </c>
      <c r="O904" s="16">
        <f t="shared" si="427"/>
        <v>20</v>
      </c>
      <c r="P904" s="16">
        <f>IF(G904=1,IF(T904='Valori Consentiti - Table 1'!$I$2,1,0)+IF(U904='Valori Consentiti - Table 1'!$K$2,1,0)+IF(V904='Valori Consentiti - Table 1'!$M$2,1,0)+IF(W904='Valori Consentiti - Table 1'!$O$2,1,0)+IF(X904='Valori Consentiti - Table 1'!$Q$2,1,0)+IF(Y904='Valori Consentiti - Table 1'!$S$2,1,0)+IF(Z904='Valori Consentiti - Table 1'!$U$2,1,0)+IF(AA904='Valori Consentiti - Table 1'!$W$2,1,0)+IF(AB904='Valori Consentiti - Table 1'!$Y$2,1,0)+IF(AC904='Valori Consentiti - Table 1'!$AA$2,1,0)+IF(AD904='Valori Consentiti - Table 1'!$AC$2,1,0)+IF(AE904='Valori Consentiti - Table 1'!$AE$2,1,0)+IF(AF904='Valori Consentiti - Table 1'!$AG$2,1,0)+IF(AG904='Valori Consentiti - Table 1'!$AI$2,1,0)+IF(AH904='Valori Consentiti - Table 1'!$AK$2,1,0)+IF(AI904='Valori Consentiti - Table 1'!$AM$2,1,0)+IF(AJ904='Valori Consentiti - Table 1'!$AO$2,1,0)+IF(AK904='Valori Consentiti - Table 1'!$AQ$2,1,0)+IF(AL904='Valori Consentiti - Table 1'!$AS$2,1,0)+IF(AM904='Valori Consentiti - Table 1'!$AU$2,1,0),IF(G904=2,IF(T904='Valori Consentiti - Table 1'!$I$3,1,0)+IF(U904='Valori Consentiti - Table 1'!$K$3,1,0)+IF(V904='Valori Consentiti - Table 1'!$M$3,1,0)+IF(W904='Valori Consentiti - Table 1'!$O$3,1,0)+IF(X904='Valori Consentiti - Table 1'!$Q$3,1,0)+IF(Y904='Valori Consentiti - Table 1'!$S$3,1,0)+IF(Z904='Valori Consentiti - Table 1'!$U$3,1,0)+IF(AA904='Valori Consentiti - Table 1'!$W$3,1,0)+IF(AB904='Valori Consentiti - Table 1'!$Y$3,1,0)+IF(AC904='Valori Consentiti - Table 1'!$AA$3,1,0)+IF(AD904='Valori Consentiti - Table 1'!$AC$3,1,0)+IF(AE904='Valori Consentiti - Table 1'!$AE$3,1,0)+IF(AF904='Valori Consentiti - Table 1'!$AG$3,1,0)+IF(AG904='Valori Consentiti - Table 1'!$AI$3,1,0)+IF(AH904='Valori Consentiti - Table 1'!$AK$3,1,0)+IF(AI904='Valori Consentiti - Table 1'!$AM$3,1,0)+IF(AJ904='Valori Consentiti - Table 1'!$AO$3,1,0)+IF(AK904='Valori Consentiti - Table 1'!$AQ$3,1,0)+IF(AL904='Valori Consentiti - Table 1'!$AS$3,1,0)+IF(AM904='Valori Consentiti - Table 1'!$AU$3,1,0),IF(G904=3,IF(T904='Valori Consentiti - Table 1'!$I$4,1,0)+IF(U904='Valori Consentiti - Table 1'!$K$4,1,0)+IF(V904='Valori Consentiti - Table 1'!$M$4,1,0)+IF(W904='Valori Consentiti - Table 1'!$O$4,1,0)+IF(X904='Valori Consentiti - Table 1'!$Q$4,1,0)+IF(Y904='Valori Consentiti - Table 1'!$S$4,1,0)+IF(Z904='Valori Consentiti - Table 1'!$U$4,1,0)+IF(AA904='Valori Consentiti - Table 1'!$W$4,1,0)+IF(AB904='Valori Consentiti - Table 1'!$Y$4,1,0)+IF(AC904='Valori Consentiti - Table 1'!$AA$4,1,0)+IF(AD904='Valori Consentiti - Table 1'!$AC$4,1,0)+IF(AE904='Valori Consentiti - Table 1'!$AE$4,1,0)+IF(AF904='Valori Consentiti - Table 1'!$AG$4,1,0)+IF(AG904='Valori Consentiti - Table 1'!$AI$4,1,0)+IF(AH904='Valori Consentiti - Table 1'!$AK$4,1,0)+IF(AI904='Valori Consentiti - Table 1'!$AM$4,1,0)+IF(AJ904='Valori Consentiti - Table 1'!$AO$4,1,0)+IF(AK904='Valori Consentiti - Table 1'!$AQ$4,1,0)+IF(AL904='Valori Consentiti - Table 1'!$AS$4,1,0)+IF(AM904='Valori Consentiti - Table 1'!$AU$4,1,0),IF(G904=4,IF(T904='Valori Consentiti - Table 1'!$I$5,1,0)+IF(U904='Valori Consentiti - Table 1'!$K$5,1,0)+IF(V904='Valori Consentiti - Table 1'!$M$5,1,0)+IF(W904='Valori Consentiti - Table 1'!$O$5,1,0)+IF(X904='Valori Consentiti - Table 1'!$Q$5,1,0)+IF(Y904='Valori Consentiti - Table 1'!$S$5,1,0)+IF(Z904='Valori Consentiti - Table 1'!$U$5,1,0)+IF(AA904='Valori Consentiti - Table 1'!$W$5,1,0)+IF(AB904='Valori Consentiti - Table 1'!$Y$5,1,0)+IF(AC904='Valori Consentiti - Table 1'!$AA$5,1,0)+IF(AD904='Valori Consentiti - Table 1'!$AC$5,1,0)+IF(AE904='Valori Consentiti - Table 1'!$AE$5,1,0)+IF(AF904='Valori Consentiti - Table 1'!$AG$5,1,0)+IF(AG904='Valori Consentiti - Table 1'!$AI$5,1,0)+IF(AH904='Valori Consentiti - Table 1'!$AK$5,1,0)+IF(AI904='Valori Consentiti - Table 1'!$AM$5,1,0)+IF(AJ904='Valori Consentiti - Table 1'!$AO$5,1,0)+IF(AK904='Valori Consentiti - Table 1'!$AQ$5,1,0)+IF(AL904='Valori Consentiti - Table 1'!$AS$5,1,0)+IF(AM904='Valori Consentiti - Table 1'!$AU$5,1,0),))))</f>
        <v>0</v>
      </c>
      <c r="Q904" s="16">
        <f t="shared" si="428"/>
        <v>20</v>
      </c>
      <c r="R904" s="16">
        <f t="shared" si="449"/>
        <v>1</v>
      </c>
      <c r="S904" s="17"/>
      <c r="T904" s="24" t="str">
        <f t="shared" si="429"/>
        <v/>
      </c>
      <c r="U904" s="25" t="str">
        <f t="shared" si="430"/>
        <v/>
      </c>
      <c r="V904" s="25" t="str">
        <f t="shared" si="431"/>
        <v/>
      </c>
      <c r="W904" s="26" t="str">
        <f t="shared" si="432"/>
        <v/>
      </c>
      <c r="X904" s="27" t="str">
        <f t="shared" si="433"/>
        <v/>
      </c>
      <c r="Y904" s="25" t="str">
        <f t="shared" si="434"/>
        <v/>
      </c>
      <c r="Z904" s="25" t="str">
        <f t="shared" si="435"/>
        <v/>
      </c>
      <c r="AA904" s="26" t="str">
        <f t="shared" si="436"/>
        <v/>
      </c>
      <c r="AB904" s="27" t="str">
        <f t="shared" si="437"/>
        <v/>
      </c>
      <c r="AC904" s="25" t="str">
        <f t="shared" si="438"/>
        <v/>
      </c>
      <c r="AD904" s="25" t="str">
        <f t="shared" si="439"/>
        <v/>
      </c>
      <c r="AE904" s="26" t="str">
        <f t="shared" si="440"/>
        <v/>
      </c>
      <c r="AF904" s="27" t="str">
        <f t="shared" si="441"/>
        <v/>
      </c>
      <c r="AG904" s="25" t="str">
        <f t="shared" si="442"/>
        <v/>
      </c>
      <c r="AH904" s="25" t="str">
        <f t="shared" si="443"/>
        <v/>
      </c>
      <c r="AI904" s="26" t="str">
        <f t="shared" si="444"/>
        <v/>
      </c>
      <c r="AJ904" s="27" t="str">
        <f t="shared" si="445"/>
        <v/>
      </c>
      <c r="AK904" s="25" t="str">
        <f t="shared" si="446"/>
        <v/>
      </c>
      <c r="AL904" s="25" t="str">
        <f t="shared" si="447"/>
        <v/>
      </c>
      <c r="AM904" s="28" t="str">
        <f t="shared" si="448"/>
        <v/>
      </c>
      <c r="AN904" s="29" t="b">
        <f t="shared" si="421"/>
        <v>0</v>
      </c>
      <c r="AO904" s="29" t="b">
        <f t="shared" si="422"/>
        <v>0</v>
      </c>
      <c r="AP904" s="29" t="b">
        <f t="shared" si="423"/>
        <v>0</v>
      </c>
      <c r="AQ904" s="29" t="b">
        <f t="shared" si="424"/>
        <v>0</v>
      </c>
      <c r="AR904" s="29" t="b">
        <f t="shared" si="425"/>
        <v>0</v>
      </c>
    </row>
    <row r="905" spans="1:44">
      <c r="A905" s="14"/>
      <c r="B905" s="14"/>
      <c r="C905" s="22"/>
      <c r="D905" s="14"/>
      <c r="E905" s="14"/>
      <c r="F905" s="14"/>
      <c r="G905" s="14"/>
      <c r="H905" s="15"/>
      <c r="I905" s="15"/>
      <c r="J905" s="15"/>
      <c r="K905" s="15"/>
      <c r="L905" s="15"/>
      <c r="M905" s="23">
        <f>IF(G905=1,IF(T905='Valori Consentiti - Table 1'!$I$2,5,IF(T905="X",1,0))+IF(U905='Valori Consentiti - Table 1'!$K$2,5,IF(U905="X",1,0))+IF(V905='Valori Consentiti - Table 1'!$M$2,5,IF(V905="X",1,0))+IF(W905='Valori Consentiti - Table 1'!$O$2,5,IF(W905="X",1,0))+IF(X905='Valori Consentiti - Table 1'!$Q$2,5,IF(X905="X",1,0))+IF(Y905='Valori Consentiti - Table 1'!$S$2,5,IF(Y905="X",1,0))+IF(Z905='Valori Consentiti - Table 1'!$U$2,5,IF(Z905="X",1,0))+IF(AA905='Valori Consentiti - Table 1'!$W$2,5,IF(AA905="X",1,0))+IF(AB905='Valori Consentiti - Table 1'!$Y$2,5,IF(AB905="X",1,0))+IF(AC905='Valori Consentiti - Table 1'!$AA$2,5,IF(AC905="X",1,0))+IF(AD905='Valori Consentiti - Table 1'!$AC$2,5,IF(AD905="X",1,0))+IF(AE905='Valori Consentiti - Table 1'!$AE$2,5,IF(AE905="X",1,0))+IF(AF905='Valori Consentiti - Table 1'!$AG$2,5,IF(AF905="X",1,0))+IF(AG905='Valori Consentiti - Table 1'!$AI$2,5,IF(AG905="X",1,0))+IF(AH905='Valori Consentiti - Table 1'!$AK$2,5,IF(AH905="X",1,0))+IF(AI905='Valori Consentiti - Table 1'!$AM$2,5,IF(AI905="X",1,0))+IF(AJ905='Valori Consentiti - Table 1'!$AO$2,5,IF(AJ905="X",1,0))+IF(AK905='Valori Consentiti - Table 1'!$AQ$2,5,IF(AK905="X",1,0))+IF(AL905='Valori Consentiti - Table 1'!$AS$2,5,IF(AL905="X",1,0))+IF(AM905='Valori Consentiti - Table 1'!$AU$2,5,IF(AM905="X",1,0)),IF(G905=2,IF(T905='Valori Consentiti - Table 1'!$I$3,5,IF(T905="X",1,0))+IF(U905='Valori Consentiti - Table 1'!$K$3,5,IF(U905="X",1,0))+IF(V905='Valori Consentiti - Table 1'!$M$3,5,IF(V905="X",1,0))+IF(W905='Valori Consentiti - Table 1'!$O$3,5,IF(W905="X",1,0))+IF(X905='Valori Consentiti - Table 1'!$Q$3,5,IF(X905="X",1,0))+IF(Y905='Valori Consentiti - Table 1'!$S$3,5,IF(Y905="X",1,0))+IF(Z905='Valori Consentiti - Table 1'!$U$3,5,IF(Z905="X",1,0))+IF(AA905='Valori Consentiti - Table 1'!$W$3,5,IF(AA905="X",1,0))+IF(AB905='Valori Consentiti - Table 1'!$Y$3,5,IF(AB905="X",1,0))+IF(AC905='Valori Consentiti - Table 1'!$AA$3,5,IF(AC905="X",1,0))+IF(AD905='Valori Consentiti - Table 1'!$AC$3,5,IF(AD905="X",1,0))+IF(AE905='Valori Consentiti - Table 1'!$AE$3,5,IF(AE905="X",1,0))+IF(AF905='Valori Consentiti - Table 1'!$AG$3,5,IF(AF905="X",1,0))+IF(AG905='Valori Consentiti - Table 1'!$AI$3,5,IF(AG905="X",1,0))+IF(AH905='Valori Consentiti - Table 1'!$AK$3,5,IF(AH905="X",1,0))+IF(AI905='Valori Consentiti - Table 1'!$AM$3,5,IF(AI905="X",1,0))+IF(AJ905='Valori Consentiti - Table 1'!$AO$3,5,IF(AJ905="X",1,0))+IF(AK905='Valori Consentiti - Table 1'!$AQ$3,5,IF(AK905="X",1,0))+IF(AL905='Valori Consentiti - Table 1'!$AS$3,5,IF(AL905="X",1,0))+IF(AM905='Valori Consentiti - Table 1'!$AU$3,5,IF(AM905="X",1,0)),IF(G905=3,IF(T905='Valori Consentiti - Table 1'!$I$4,5,IF(T905="X",1,0))+IF(U905='Valori Consentiti - Table 1'!$K$4,5,IF(U905="X",1,0))+IF(V905='Valori Consentiti - Table 1'!$M$4,5,IF(V905="X",1,0))+IF(W905='Valori Consentiti - Table 1'!$O$4,5,IF(W905="X",1,0))+IF(X905='Valori Consentiti - Table 1'!$Q$4,5,IF(X905="X",1,0))+IF(Y905='Valori Consentiti - Table 1'!$S$4,5,IF(Y905="X",1,0))+IF(Z905='Valori Consentiti - Table 1'!$U$4,5,IF(Z905="X",1,0))+IF(AA905='Valori Consentiti - Table 1'!$W$4,5,IF(AA905="X",1,0))+IF(AB905='Valori Consentiti - Table 1'!$Y$4,5,IF(AB905="X",1,0))+IF(AC905='Valori Consentiti - Table 1'!$AA$4,5,IF(AC905="X",1,0))+IF(AD905='Valori Consentiti - Table 1'!$AC$4,5,IF(AD905="X",1,0))+IF(AE905='Valori Consentiti - Table 1'!$AE$4,5,IF(AE905="X",1,0))+IF(AF905='Valori Consentiti - Table 1'!$AG$4,5,IF(AF905="X",1,0))+IF(AG905='Valori Consentiti - Table 1'!$AI$4,5,IF(AG905="X",1,0))+IF(AH905='Valori Consentiti - Table 1'!$AK$4,5,IF(AH905="X",1,0))+IF(AI905='Valori Consentiti - Table 1'!$AM$4,5,IF(AI905="X",1,0))+IF(AJ905='Valori Consentiti - Table 1'!$AO$4,5,IF(AJ905="X",1,0))+IF(AK905='Valori Consentiti - Table 1'!$AQ$4,5,IF(AK905="X",1,0))+IF(AL905='Valori Consentiti - Table 1'!$AS$4,5,IF(AL905="X",1,0))+IF(AM905='Valori Consentiti - Table 1'!$AU$4,5,IF(AM905="X",1,0)),IF(G905=4,IF(T905='Valori Consentiti - Table 1'!$I$5,5,IF(T905="X",1,0))+IF(U905='Valori Consentiti - Table 1'!$K$5,5,IF(U905="X",1,0))+IF(V905='Valori Consentiti - Table 1'!$M$5,5,IF(V905="X",1,0))+IF(W905='Valori Consentiti - Table 1'!$O$5,5,IF(W905="X",1,0))+IF(X905='Valori Consentiti - Table 1'!$Q$5,5,IF(X905="X",1,0))+IF(Y905='Valori Consentiti - Table 1'!$S$5,5,IF(Y905="X",1,0))+IF(Z905='Valori Consentiti - Table 1'!$U$5,5,IF(Z905="X",1,0))+IF(AA905='Valori Consentiti - Table 1'!$W$5,5,IF(AA905="X",1,0))+IF(AB905='Valori Consentiti - Table 1'!$Y$5,5,IF(AB905="X",1,0))+IF(AC905='Valori Consentiti - Table 1'!$AA$5,5,IF(AC905="X",1,0))+IF(AD905='Valori Consentiti - Table 1'!$AC$5,5,IF(AD905="X",1,0))+IF(AE905='Valori Consentiti - Table 1'!$AE$5,5,IF(AE905="X",1,0))+IF(AF905='Valori Consentiti - Table 1'!$AG$5,5,IF(AF905="X",1,0))+IF(AG905='Valori Consentiti - Table 1'!$AI$5,5,IF(AG905="X",1,0))+IF(AH905='Valori Consentiti - Table 1'!$AK$5,5,IF(AH905="X",1,0))+IF(AI905='Valori Consentiti - Table 1'!$AM$5,5,IF(AI905="X",1,0))+IF(AJ905='Valori Consentiti - Table 1'!$AO$5,5,IF(AJ905="X",1,0))+IF(AK905='Valori Consentiti - Table 1'!$AQ$5,5,IF(AK905="X",1,0))+IF(AL905='Valori Consentiti - Table 1'!$AS$5,5,IF(AL905="X",1,0))+IF(AM905='Valori Consentiti - Table 1'!$AU$5,5,IF(AM905="X",1,0)),))))</f>
        <v>0</v>
      </c>
      <c r="N905" s="16">
        <f t="shared" si="426"/>
        <v>0</v>
      </c>
      <c r="O905" s="16">
        <f t="shared" si="427"/>
        <v>20</v>
      </c>
      <c r="P905" s="16">
        <f>IF(G905=1,IF(T905='Valori Consentiti - Table 1'!$I$2,1,0)+IF(U905='Valori Consentiti - Table 1'!$K$2,1,0)+IF(V905='Valori Consentiti - Table 1'!$M$2,1,0)+IF(W905='Valori Consentiti - Table 1'!$O$2,1,0)+IF(X905='Valori Consentiti - Table 1'!$Q$2,1,0)+IF(Y905='Valori Consentiti - Table 1'!$S$2,1,0)+IF(Z905='Valori Consentiti - Table 1'!$U$2,1,0)+IF(AA905='Valori Consentiti - Table 1'!$W$2,1,0)+IF(AB905='Valori Consentiti - Table 1'!$Y$2,1,0)+IF(AC905='Valori Consentiti - Table 1'!$AA$2,1,0)+IF(AD905='Valori Consentiti - Table 1'!$AC$2,1,0)+IF(AE905='Valori Consentiti - Table 1'!$AE$2,1,0)+IF(AF905='Valori Consentiti - Table 1'!$AG$2,1,0)+IF(AG905='Valori Consentiti - Table 1'!$AI$2,1,0)+IF(AH905='Valori Consentiti - Table 1'!$AK$2,1,0)+IF(AI905='Valori Consentiti - Table 1'!$AM$2,1,0)+IF(AJ905='Valori Consentiti - Table 1'!$AO$2,1,0)+IF(AK905='Valori Consentiti - Table 1'!$AQ$2,1,0)+IF(AL905='Valori Consentiti - Table 1'!$AS$2,1,0)+IF(AM905='Valori Consentiti - Table 1'!$AU$2,1,0),IF(G905=2,IF(T905='Valori Consentiti - Table 1'!$I$3,1,0)+IF(U905='Valori Consentiti - Table 1'!$K$3,1,0)+IF(V905='Valori Consentiti - Table 1'!$M$3,1,0)+IF(W905='Valori Consentiti - Table 1'!$O$3,1,0)+IF(X905='Valori Consentiti - Table 1'!$Q$3,1,0)+IF(Y905='Valori Consentiti - Table 1'!$S$3,1,0)+IF(Z905='Valori Consentiti - Table 1'!$U$3,1,0)+IF(AA905='Valori Consentiti - Table 1'!$W$3,1,0)+IF(AB905='Valori Consentiti - Table 1'!$Y$3,1,0)+IF(AC905='Valori Consentiti - Table 1'!$AA$3,1,0)+IF(AD905='Valori Consentiti - Table 1'!$AC$3,1,0)+IF(AE905='Valori Consentiti - Table 1'!$AE$3,1,0)+IF(AF905='Valori Consentiti - Table 1'!$AG$3,1,0)+IF(AG905='Valori Consentiti - Table 1'!$AI$3,1,0)+IF(AH905='Valori Consentiti - Table 1'!$AK$3,1,0)+IF(AI905='Valori Consentiti - Table 1'!$AM$3,1,0)+IF(AJ905='Valori Consentiti - Table 1'!$AO$3,1,0)+IF(AK905='Valori Consentiti - Table 1'!$AQ$3,1,0)+IF(AL905='Valori Consentiti - Table 1'!$AS$3,1,0)+IF(AM905='Valori Consentiti - Table 1'!$AU$3,1,0),IF(G905=3,IF(T905='Valori Consentiti - Table 1'!$I$4,1,0)+IF(U905='Valori Consentiti - Table 1'!$K$4,1,0)+IF(V905='Valori Consentiti - Table 1'!$M$4,1,0)+IF(W905='Valori Consentiti - Table 1'!$O$4,1,0)+IF(X905='Valori Consentiti - Table 1'!$Q$4,1,0)+IF(Y905='Valori Consentiti - Table 1'!$S$4,1,0)+IF(Z905='Valori Consentiti - Table 1'!$U$4,1,0)+IF(AA905='Valori Consentiti - Table 1'!$W$4,1,0)+IF(AB905='Valori Consentiti - Table 1'!$Y$4,1,0)+IF(AC905='Valori Consentiti - Table 1'!$AA$4,1,0)+IF(AD905='Valori Consentiti - Table 1'!$AC$4,1,0)+IF(AE905='Valori Consentiti - Table 1'!$AE$4,1,0)+IF(AF905='Valori Consentiti - Table 1'!$AG$4,1,0)+IF(AG905='Valori Consentiti - Table 1'!$AI$4,1,0)+IF(AH905='Valori Consentiti - Table 1'!$AK$4,1,0)+IF(AI905='Valori Consentiti - Table 1'!$AM$4,1,0)+IF(AJ905='Valori Consentiti - Table 1'!$AO$4,1,0)+IF(AK905='Valori Consentiti - Table 1'!$AQ$4,1,0)+IF(AL905='Valori Consentiti - Table 1'!$AS$4,1,0)+IF(AM905='Valori Consentiti - Table 1'!$AU$4,1,0),IF(G905=4,IF(T905='Valori Consentiti - Table 1'!$I$5,1,0)+IF(U905='Valori Consentiti - Table 1'!$K$5,1,0)+IF(V905='Valori Consentiti - Table 1'!$M$5,1,0)+IF(W905='Valori Consentiti - Table 1'!$O$5,1,0)+IF(X905='Valori Consentiti - Table 1'!$Q$5,1,0)+IF(Y905='Valori Consentiti - Table 1'!$S$5,1,0)+IF(Z905='Valori Consentiti - Table 1'!$U$5,1,0)+IF(AA905='Valori Consentiti - Table 1'!$W$5,1,0)+IF(AB905='Valori Consentiti - Table 1'!$Y$5,1,0)+IF(AC905='Valori Consentiti - Table 1'!$AA$5,1,0)+IF(AD905='Valori Consentiti - Table 1'!$AC$5,1,0)+IF(AE905='Valori Consentiti - Table 1'!$AE$5,1,0)+IF(AF905='Valori Consentiti - Table 1'!$AG$5,1,0)+IF(AG905='Valori Consentiti - Table 1'!$AI$5,1,0)+IF(AH905='Valori Consentiti - Table 1'!$AK$5,1,0)+IF(AI905='Valori Consentiti - Table 1'!$AM$5,1,0)+IF(AJ905='Valori Consentiti - Table 1'!$AO$5,1,0)+IF(AK905='Valori Consentiti - Table 1'!$AQ$5,1,0)+IF(AL905='Valori Consentiti - Table 1'!$AS$5,1,0)+IF(AM905='Valori Consentiti - Table 1'!$AU$5,1,0),))))</f>
        <v>0</v>
      </c>
      <c r="Q905" s="16">
        <f t="shared" si="428"/>
        <v>20</v>
      </c>
      <c r="R905" s="16">
        <f t="shared" si="449"/>
        <v>1</v>
      </c>
      <c r="S905" s="17"/>
      <c r="T905" s="24" t="str">
        <f t="shared" si="429"/>
        <v/>
      </c>
      <c r="U905" s="25" t="str">
        <f t="shared" si="430"/>
        <v/>
      </c>
      <c r="V905" s="25" t="str">
        <f t="shared" si="431"/>
        <v/>
      </c>
      <c r="W905" s="26" t="str">
        <f t="shared" si="432"/>
        <v/>
      </c>
      <c r="X905" s="27" t="str">
        <f t="shared" si="433"/>
        <v/>
      </c>
      <c r="Y905" s="25" t="str">
        <f t="shared" si="434"/>
        <v/>
      </c>
      <c r="Z905" s="25" t="str">
        <f t="shared" si="435"/>
        <v/>
      </c>
      <c r="AA905" s="26" t="str">
        <f t="shared" si="436"/>
        <v/>
      </c>
      <c r="AB905" s="27" t="str">
        <f t="shared" si="437"/>
        <v/>
      </c>
      <c r="AC905" s="25" t="str">
        <f t="shared" si="438"/>
        <v/>
      </c>
      <c r="AD905" s="25" t="str">
        <f t="shared" si="439"/>
        <v/>
      </c>
      <c r="AE905" s="26" t="str">
        <f t="shared" si="440"/>
        <v/>
      </c>
      <c r="AF905" s="27" t="str">
        <f t="shared" si="441"/>
        <v/>
      </c>
      <c r="AG905" s="25" t="str">
        <f t="shared" si="442"/>
        <v/>
      </c>
      <c r="AH905" s="25" t="str">
        <f t="shared" si="443"/>
        <v/>
      </c>
      <c r="AI905" s="26" t="str">
        <f t="shared" si="444"/>
        <v/>
      </c>
      <c r="AJ905" s="27" t="str">
        <f t="shared" si="445"/>
        <v/>
      </c>
      <c r="AK905" s="25" t="str">
        <f t="shared" si="446"/>
        <v/>
      </c>
      <c r="AL905" s="25" t="str">
        <f t="shared" si="447"/>
        <v/>
      </c>
      <c r="AM905" s="28" t="str">
        <f t="shared" si="448"/>
        <v/>
      </c>
      <c r="AN905" s="29" t="b">
        <f t="shared" si="421"/>
        <v>0</v>
      </c>
      <c r="AO905" s="29" t="b">
        <f t="shared" si="422"/>
        <v>0</v>
      </c>
      <c r="AP905" s="29" t="b">
        <f t="shared" si="423"/>
        <v>0</v>
      </c>
      <c r="AQ905" s="29" t="b">
        <f t="shared" si="424"/>
        <v>0</v>
      </c>
      <c r="AR905" s="29" t="b">
        <f t="shared" si="425"/>
        <v>0</v>
      </c>
    </row>
    <row r="906" spans="1:44">
      <c r="A906" s="14"/>
      <c r="B906" s="14"/>
      <c r="C906" s="22"/>
      <c r="D906" s="14"/>
      <c r="E906" s="14"/>
      <c r="F906" s="14"/>
      <c r="G906" s="14"/>
      <c r="H906" s="15"/>
      <c r="I906" s="15"/>
      <c r="J906" s="15"/>
      <c r="K906" s="15"/>
      <c r="L906" s="15"/>
      <c r="M906" s="23">
        <f>IF(G906=1,IF(T906='Valori Consentiti - Table 1'!$I$2,5,IF(T906="X",1,0))+IF(U906='Valori Consentiti - Table 1'!$K$2,5,IF(U906="X",1,0))+IF(V906='Valori Consentiti - Table 1'!$M$2,5,IF(V906="X",1,0))+IF(W906='Valori Consentiti - Table 1'!$O$2,5,IF(W906="X",1,0))+IF(X906='Valori Consentiti - Table 1'!$Q$2,5,IF(X906="X",1,0))+IF(Y906='Valori Consentiti - Table 1'!$S$2,5,IF(Y906="X",1,0))+IF(Z906='Valori Consentiti - Table 1'!$U$2,5,IF(Z906="X",1,0))+IF(AA906='Valori Consentiti - Table 1'!$W$2,5,IF(AA906="X",1,0))+IF(AB906='Valori Consentiti - Table 1'!$Y$2,5,IF(AB906="X",1,0))+IF(AC906='Valori Consentiti - Table 1'!$AA$2,5,IF(AC906="X",1,0))+IF(AD906='Valori Consentiti - Table 1'!$AC$2,5,IF(AD906="X",1,0))+IF(AE906='Valori Consentiti - Table 1'!$AE$2,5,IF(AE906="X",1,0))+IF(AF906='Valori Consentiti - Table 1'!$AG$2,5,IF(AF906="X",1,0))+IF(AG906='Valori Consentiti - Table 1'!$AI$2,5,IF(AG906="X",1,0))+IF(AH906='Valori Consentiti - Table 1'!$AK$2,5,IF(AH906="X",1,0))+IF(AI906='Valori Consentiti - Table 1'!$AM$2,5,IF(AI906="X",1,0))+IF(AJ906='Valori Consentiti - Table 1'!$AO$2,5,IF(AJ906="X",1,0))+IF(AK906='Valori Consentiti - Table 1'!$AQ$2,5,IF(AK906="X",1,0))+IF(AL906='Valori Consentiti - Table 1'!$AS$2,5,IF(AL906="X",1,0))+IF(AM906='Valori Consentiti - Table 1'!$AU$2,5,IF(AM906="X",1,0)),IF(G906=2,IF(T906='Valori Consentiti - Table 1'!$I$3,5,IF(T906="X",1,0))+IF(U906='Valori Consentiti - Table 1'!$K$3,5,IF(U906="X",1,0))+IF(V906='Valori Consentiti - Table 1'!$M$3,5,IF(V906="X",1,0))+IF(W906='Valori Consentiti - Table 1'!$O$3,5,IF(W906="X",1,0))+IF(X906='Valori Consentiti - Table 1'!$Q$3,5,IF(X906="X",1,0))+IF(Y906='Valori Consentiti - Table 1'!$S$3,5,IF(Y906="X",1,0))+IF(Z906='Valori Consentiti - Table 1'!$U$3,5,IF(Z906="X",1,0))+IF(AA906='Valori Consentiti - Table 1'!$W$3,5,IF(AA906="X",1,0))+IF(AB906='Valori Consentiti - Table 1'!$Y$3,5,IF(AB906="X",1,0))+IF(AC906='Valori Consentiti - Table 1'!$AA$3,5,IF(AC906="X",1,0))+IF(AD906='Valori Consentiti - Table 1'!$AC$3,5,IF(AD906="X",1,0))+IF(AE906='Valori Consentiti - Table 1'!$AE$3,5,IF(AE906="X",1,0))+IF(AF906='Valori Consentiti - Table 1'!$AG$3,5,IF(AF906="X",1,0))+IF(AG906='Valori Consentiti - Table 1'!$AI$3,5,IF(AG906="X",1,0))+IF(AH906='Valori Consentiti - Table 1'!$AK$3,5,IF(AH906="X",1,0))+IF(AI906='Valori Consentiti - Table 1'!$AM$3,5,IF(AI906="X",1,0))+IF(AJ906='Valori Consentiti - Table 1'!$AO$3,5,IF(AJ906="X",1,0))+IF(AK906='Valori Consentiti - Table 1'!$AQ$3,5,IF(AK906="X",1,0))+IF(AL906='Valori Consentiti - Table 1'!$AS$3,5,IF(AL906="X",1,0))+IF(AM906='Valori Consentiti - Table 1'!$AU$3,5,IF(AM906="X",1,0)),IF(G906=3,IF(T906='Valori Consentiti - Table 1'!$I$4,5,IF(T906="X",1,0))+IF(U906='Valori Consentiti - Table 1'!$K$4,5,IF(U906="X",1,0))+IF(V906='Valori Consentiti - Table 1'!$M$4,5,IF(V906="X",1,0))+IF(W906='Valori Consentiti - Table 1'!$O$4,5,IF(W906="X",1,0))+IF(X906='Valori Consentiti - Table 1'!$Q$4,5,IF(X906="X",1,0))+IF(Y906='Valori Consentiti - Table 1'!$S$4,5,IF(Y906="X",1,0))+IF(Z906='Valori Consentiti - Table 1'!$U$4,5,IF(Z906="X",1,0))+IF(AA906='Valori Consentiti - Table 1'!$W$4,5,IF(AA906="X",1,0))+IF(AB906='Valori Consentiti - Table 1'!$Y$4,5,IF(AB906="X",1,0))+IF(AC906='Valori Consentiti - Table 1'!$AA$4,5,IF(AC906="X",1,0))+IF(AD906='Valori Consentiti - Table 1'!$AC$4,5,IF(AD906="X",1,0))+IF(AE906='Valori Consentiti - Table 1'!$AE$4,5,IF(AE906="X",1,0))+IF(AF906='Valori Consentiti - Table 1'!$AG$4,5,IF(AF906="X",1,0))+IF(AG906='Valori Consentiti - Table 1'!$AI$4,5,IF(AG906="X",1,0))+IF(AH906='Valori Consentiti - Table 1'!$AK$4,5,IF(AH906="X",1,0))+IF(AI906='Valori Consentiti - Table 1'!$AM$4,5,IF(AI906="X",1,0))+IF(AJ906='Valori Consentiti - Table 1'!$AO$4,5,IF(AJ906="X",1,0))+IF(AK906='Valori Consentiti - Table 1'!$AQ$4,5,IF(AK906="X",1,0))+IF(AL906='Valori Consentiti - Table 1'!$AS$4,5,IF(AL906="X",1,0))+IF(AM906='Valori Consentiti - Table 1'!$AU$4,5,IF(AM906="X",1,0)),IF(G906=4,IF(T906='Valori Consentiti - Table 1'!$I$5,5,IF(T906="X",1,0))+IF(U906='Valori Consentiti - Table 1'!$K$5,5,IF(U906="X",1,0))+IF(V906='Valori Consentiti - Table 1'!$M$5,5,IF(V906="X",1,0))+IF(W906='Valori Consentiti - Table 1'!$O$5,5,IF(W906="X",1,0))+IF(X906='Valori Consentiti - Table 1'!$Q$5,5,IF(X906="X",1,0))+IF(Y906='Valori Consentiti - Table 1'!$S$5,5,IF(Y906="X",1,0))+IF(Z906='Valori Consentiti - Table 1'!$U$5,5,IF(Z906="X",1,0))+IF(AA906='Valori Consentiti - Table 1'!$W$5,5,IF(AA906="X",1,0))+IF(AB906='Valori Consentiti - Table 1'!$Y$5,5,IF(AB906="X",1,0))+IF(AC906='Valori Consentiti - Table 1'!$AA$5,5,IF(AC906="X",1,0))+IF(AD906='Valori Consentiti - Table 1'!$AC$5,5,IF(AD906="X",1,0))+IF(AE906='Valori Consentiti - Table 1'!$AE$5,5,IF(AE906="X",1,0))+IF(AF906='Valori Consentiti - Table 1'!$AG$5,5,IF(AF906="X",1,0))+IF(AG906='Valori Consentiti - Table 1'!$AI$5,5,IF(AG906="X",1,0))+IF(AH906='Valori Consentiti - Table 1'!$AK$5,5,IF(AH906="X",1,0))+IF(AI906='Valori Consentiti - Table 1'!$AM$5,5,IF(AI906="X",1,0))+IF(AJ906='Valori Consentiti - Table 1'!$AO$5,5,IF(AJ906="X",1,0))+IF(AK906='Valori Consentiti - Table 1'!$AQ$5,5,IF(AK906="X",1,0))+IF(AL906='Valori Consentiti - Table 1'!$AS$5,5,IF(AL906="X",1,0))+IF(AM906='Valori Consentiti - Table 1'!$AU$5,5,IF(AM906="X",1,0)),))))</f>
        <v>0</v>
      </c>
      <c r="N906" s="16">
        <f t="shared" si="426"/>
        <v>0</v>
      </c>
      <c r="O906" s="16">
        <f t="shared" si="427"/>
        <v>20</v>
      </c>
      <c r="P906" s="16">
        <f>IF(G906=1,IF(T906='Valori Consentiti - Table 1'!$I$2,1,0)+IF(U906='Valori Consentiti - Table 1'!$K$2,1,0)+IF(V906='Valori Consentiti - Table 1'!$M$2,1,0)+IF(W906='Valori Consentiti - Table 1'!$O$2,1,0)+IF(X906='Valori Consentiti - Table 1'!$Q$2,1,0)+IF(Y906='Valori Consentiti - Table 1'!$S$2,1,0)+IF(Z906='Valori Consentiti - Table 1'!$U$2,1,0)+IF(AA906='Valori Consentiti - Table 1'!$W$2,1,0)+IF(AB906='Valori Consentiti - Table 1'!$Y$2,1,0)+IF(AC906='Valori Consentiti - Table 1'!$AA$2,1,0)+IF(AD906='Valori Consentiti - Table 1'!$AC$2,1,0)+IF(AE906='Valori Consentiti - Table 1'!$AE$2,1,0)+IF(AF906='Valori Consentiti - Table 1'!$AG$2,1,0)+IF(AG906='Valori Consentiti - Table 1'!$AI$2,1,0)+IF(AH906='Valori Consentiti - Table 1'!$AK$2,1,0)+IF(AI906='Valori Consentiti - Table 1'!$AM$2,1,0)+IF(AJ906='Valori Consentiti - Table 1'!$AO$2,1,0)+IF(AK906='Valori Consentiti - Table 1'!$AQ$2,1,0)+IF(AL906='Valori Consentiti - Table 1'!$AS$2,1,0)+IF(AM906='Valori Consentiti - Table 1'!$AU$2,1,0),IF(G906=2,IF(T906='Valori Consentiti - Table 1'!$I$3,1,0)+IF(U906='Valori Consentiti - Table 1'!$K$3,1,0)+IF(V906='Valori Consentiti - Table 1'!$M$3,1,0)+IF(W906='Valori Consentiti - Table 1'!$O$3,1,0)+IF(X906='Valori Consentiti - Table 1'!$Q$3,1,0)+IF(Y906='Valori Consentiti - Table 1'!$S$3,1,0)+IF(Z906='Valori Consentiti - Table 1'!$U$3,1,0)+IF(AA906='Valori Consentiti - Table 1'!$W$3,1,0)+IF(AB906='Valori Consentiti - Table 1'!$Y$3,1,0)+IF(AC906='Valori Consentiti - Table 1'!$AA$3,1,0)+IF(AD906='Valori Consentiti - Table 1'!$AC$3,1,0)+IF(AE906='Valori Consentiti - Table 1'!$AE$3,1,0)+IF(AF906='Valori Consentiti - Table 1'!$AG$3,1,0)+IF(AG906='Valori Consentiti - Table 1'!$AI$3,1,0)+IF(AH906='Valori Consentiti - Table 1'!$AK$3,1,0)+IF(AI906='Valori Consentiti - Table 1'!$AM$3,1,0)+IF(AJ906='Valori Consentiti - Table 1'!$AO$3,1,0)+IF(AK906='Valori Consentiti - Table 1'!$AQ$3,1,0)+IF(AL906='Valori Consentiti - Table 1'!$AS$3,1,0)+IF(AM906='Valori Consentiti - Table 1'!$AU$3,1,0),IF(G906=3,IF(T906='Valori Consentiti - Table 1'!$I$4,1,0)+IF(U906='Valori Consentiti - Table 1'!$K$4,1,0)+IF(V906='Valori Consentiti - Table 1'!$M$4,1,0)+IF(W906='Valori Consentiti - Table 1'!$O$4,1,0)+IF(X906='Valori Consentiti - Table 1'!$Q$4,1,0)+IF(Y906='Valori Consentiti - Table 1'!$S$4,1,0)+IF(Z906='Valori Consentiti - Table 1'!$U$4,1,0)+IF(AA906='Valori Consentiti - Table 1'!$W$4,1,0)+IF(AB906='Valori Consentiti - Table 1'!$Y$4,1,0)+IF(AC906='Valori Consentiti - Table 1'!$AA$4,1,0)+IF(AD906='Valori Consentiti - Table 1'!$AC$4,1,0)+IF(AE906='Valori Consentiti - Table 1'!$AE$4,1,0)+IF(AF906='Valori Consentiti - Table 1'!$AG$4,1,0)+IF(AG906='Valori Consentiti - Table 1'!$AI$4,1,0)+IF(AH906='Valori Consentiti - Table 1'!$AK$4,1,0)+IF(AI906='Valori Consentiti - Table 1'!$AM$4,1,0)+IF(AJ906='Valori Consentiti - Table 1'!$AO$4,1,0)+IF(AK906='Valori Consentiti - Table 1'!$AQ$4,1,0)+IF(AL906='Valori Consentiti - Table 1'!$AS$4,1,0)+IF(AM906='Valori Consentiti - Table 1'!$AU$4,1,0),IF(G906=4,IF(T906='Valori Consentiti - Table 1'!$I$5,1,0)+IF(U906='Valori Consentiti - Table 1'!$K$5,1,0)+IF(V906='Valori Consentiti - Table 1'!$M$5,1,0)+IF(W906='Valori Consentiti - Table 1'!$O$5,1,0)+IF(X906='Valori Consentiti - Table 1'!$Q$5,1,0)+IF(Y906='Valori Consentiti - Table 1'!$S$5,1,0)+IF(Z906='Valori Consentiti - Table 1'!$U$5,1,0)+IF(AA906='Valori Consentiti - Table 1'!$W$5,1,0)+IF(AB906='Valori Consentiti - Table 1'!$Y$5,1,0)+IF(AC906='Valori Consentiti - Table 1'!$AA$5,1,0)+IF(AD906='Valori Consentiti - Table 1'!$AC$5,1,0)+IF(AE906='Valori Consentiti - Table 1'!$AE$5,1,0)+IF(AF906='Valori Consentiti - Table 1'!$AG$5,1,0)+IF(AG906='Valori Consentiti - Table 1'!$AI$5,1,0)+IF(AH906='Valori Consentiti - Table 1'!$AK$5,1,0)+IF(AI906='Valori Consentiti - Table 1'!$AM$5,1,0)+IF(AJ906='Valori Consentiti - Table 1'!$AO$5,1,0)+IF(AK906='Valori Consentiti - Table 1'!$AQ$5,1,0)+IF(AL906='Valori Consentiti - Table 1'!$AS$5,1,0)+IF(AM906='Valori Consentiti - Table 1'!$AU$5,1,0),))))</f>
        <v>0</v>
      </c>
      <c r="Q906" s="16">
        <f t="shared" si="428"/>
        <v>20</v>
      </c>
      <c r="R906" s="16">
        <f t="shared" si="449"/>
        <v>1</v>
      </c>
      <c r="S906" s="17"/>
      <c r="T906" s="24" t="str">
        <f t="shared" si="429"/>
        <v/>
      </c>
      <c r="U906" s="25" t="str">
        <f t="shared" si="430"/>
        <v/>
      </c>
      <c r="V906" s="25" t="str">
        <f t="shared" si="431"/>
        <v/>
      </c>
      <c r="W906" s="26" t="str">
        <f t="shared" si="432"/>
        <v/>
      </c>
      <c r="X906" s="27" t="str">
        <f t="shared" si="433"/>
        <v/>
      </c>
      <c r="Y906" s="25" t="str">
        <f t="shared" si="434"/>
        <v/>
      </c>
      <c r="Z906" s="25" t="str">
        <f t="shared" si="435"/>
        <v/>
      </c>
      <c r="AA906" s="26" t="str">
        <f t="shared" si="436"/>
        <v/>
      </c>
      <c r="AB906" s="27" t="str">
        <f t="shared" si="437"/>
        <v/>
      </c>
      <c r="AC906" s="25" t="str">
        <f t="shared" si="438"/>
        <v/>
      </c>
      <c r="AD906" s="25" t="str">
        <f t="shared" si="439"/>
        <v/>
      </c>
      <c r="AE906" s="26" t="str">
        <f t="shared" si="440"/>
        <v/>
      </c>
      <c r="AF906" s="27" t="str">
        <f t="shared" si="441"/>
        <v/>
      </c>
      <c r="AG906" s="25" t="str">
        <f t="shared" si="442"/>
        <v/>
      </c>
      <c r="AH906" s="25" t="str">
        <f t="shared" si="443"/>
        <v/>
      </c>
      <c r="AI906" s="26" t="str">
        <f t="shared" si="444"/>
        <v/>
      </c>
      <c r="AJ906" s="27" t="str">
        <f t="shared" si="445"/>
        <v/>
      </c>
      <c r="AK906" s="25" t="str">
        <f t="shared" si="446"/>
        <v/>
      </c>
      <c r="AL906" s="25" t="str">
        <f t="shared" si="447"/>
        <v/>
      </c>
      <c r="AM906" s="28" t="str">
        <f t="shared" si="448"/>
        <v/>
      </c>
      <c r="AN906" s="29" t="b">
        <f t="shared" si="421"/>
        <v>0</v>
      </c>
      <c r="AO906" s="29" t="b">
        <f t="shared" si="422"/>
        <v>0</v>
      </c>
      <c r="AP906" s="29" t="b">
        <f t="shared" si="423"/>
        <v>0</v>
      </c>
      <c r="AQ906" s="29" t="b">
        <f t="shared" si="424"/>
        <v>0</v>
      </c>
      <c r="AR906" s="29" t="b">
        <f t="shared" si="425"/>
        <v>0</v>
      </c>
    </row>
    <row r="907" spans="1:44">
      <c r="A907" s="14"/>
      <c r="B907" s="14"/>
      <c r="C907" s="22"/>
      <c r="D907" s="14"/>
      <c r="E907" s="14"/>
      <c r="F907" s="14"/>
      <c r="G907" s="14"/>
      <c r="H907" s="15"/>
      <c r="I907" s="15"/>
      <c r="J907" s="15"/>
      <c r="K907" s="15"/>
      <c r="L907" s="15"/>
      <c r="M907" s="23">
        <f>IF(G907=1,IF(T907='Valori Consentiti - Table 1'!$I$2,5,IF(T907="X",1,0))+IF(U907='Valori Consentiti - Table 1'!$K$2,5,IF(U907="X",1,0))+IF(V907='Valori Consentiti - Table 1'!$M$2,5,IF(V907="X",1,0))+IF(W907='Valori Consentiti - Table 1'!$O$2,5,IF(W907="X",1,0))+IF(X907='Valori Consentiti - Table 1'!$Q$2,5,IF(X907="X",1,0))+IF(Y907='Valori Consentiti - Table 1'!$S$2,5,IF(Y907="X",1,0))+IF(Z907='Valori Consentiti - Table 1'!$U$2,5,IF(Z907="X",1,0))+IF(AA907='Valori Consentiti - Table 1'!$W$2,5,IF(AA907="X",1,0))+IF(AB907='Valori Consentiti - Table 1'!$Y$2,5,IF(AB907="X",1,0))+IF(AC907='Valori Consentiti - Table 1'!$AA$2,5,IF(AC907="X",1,0))+IF(AD907='Valori Consentiti - Table 1'!$AC$2,5,IF(AD907="X",1,0))+IF(AE907='Valori Consentiti - Table 1'!$AE$2,5,IF(AE907="X",1,0))+IF(AF907='Valori Consentiti - Table 1'!$AG$2,5,IF(AF907="X",1,0))+IF(AG907='Valori Consentiti - Table 1'!$AI$2,5,IF(AG907="X",1,0))+IF(AH907='Valori Consentiti - Table 1'!$AK$2,5,IF(AH907="X",1,0))+IF(AI907='Valori Consentiti - Table 1'!$AM$2,5,IF(AI907="X",1,0))+IF(AJ907='Valori Consentiti - Table 1'!$AO$2,5,IF(AJ907="X",1,0))+IF(AK907='Valori Consentiti - Table 1'!$AQ$2,5,IF(AK907="X",1,0))+IF(AL907='Valori Consentiti - Table 1'!$AS$2,5,IF(AL907="X",1,0))+IF(AM907='Valori Consentiti - Table 1'!$AU$2,5,IF(AM907="X",1,0)),IF(G907=2,IF(T907='Valori Consentiti - Table 1'!$I$3,5,IF(T907="X",1,0))+IF(U907='Valori Consentiti - Table 1'!$K$3,5,IF(U907="X",1,0))+IF(V907='Valori Consentiti - Table 1'!$M$3,5,IF(V907="X",1,0))+IF(W907='Valori Consentiti - Table 1'!$O$3,5,IF(W907="X",1,0))+IF(X907='Valori Consentiti - Table 1'!$Q$3,5,IF(X907="X",1,0))+IF(Y907='Valori Consentiti - Table 1'!$S$3,5,IF(Y907="X",1,0))+IF(Z907='Valori Consentiti - Table 1'!$U$3,5,IF(Z907="X",1,0))+IF(AA907='Valori Consentiti - Table 1'!$W$3,5,IF(AA907="X",1,0))+IF(AB907='Valori Consentiti - Table 1'!$Y$3,5,IF(AB907="X",1,0))+IF(AC907='Valori Consentiti - Table 1'!$AA$3,5,IF(AC907="X",1,0))+IF(AD907='Valori Consentiti - Table 1'!$AC$3,5,IF(AD907="X",1,0))+IF(AE907='Valori Consentiti - Table 1'!$AE$3,5,IF(AE907="X",1,0))+IF(AF907='Valori Consentiti - Table 1'!$AG$3,5,IF(AF907="X",1,0))+IF(AG907='Valori Consentiti - Table 1'!$AI$3,5,IF(AG907="X",1,0))+IF(AH907='Valori Consentiti - Table 1'!$AK$3,5,IF(AH907="X",1,0))+IF(AI907='Valori Consentiti - Table 1'!$AM$3,5,IF(AI907="X",1,0))+IF(AJ907='Valori Consentiti - Table 1'!$AO$3,5,IF(AJ907="X",1,0))+IF(AK907='Valori Consentiti - Table 1'!$AQ$3,5,IF(AK907="X",1,0))+IF(AL907='Valori Consentiti - Table 1'!$AS$3,5,IF(AL907="X",1,0))+IF(AM907='Valori Consentiti - Table 1'!$AU$3,5,IF(AM907="X",1,0)),IF(G907=3,IF(T907='Valori Consentiti - Table 1'!$I$4,5,IF(T907="X",1,0))+IF(U907='Valori Consentiti - Table 1'!$K$4,5,IF(U907="X",1,0))+IF(V907='Valori Consentiti - Table 1'!$M$4,5,IF(V907="X",1,0))+IF(W907='Valori Consentiti - Table 1'!$O$4,5,IF(W907="X",1,0))+IF(X907='Valori Consentiti - Table 1'!$Q$4,5,IF(X907="X",1,0))+IF(Y907='Valori Consentiti - Table 1'!$S$4,5,IF(Y907="X",1,0))+IF(Z907='Valori Consentiti - Table 1'!$U$4,5,IF(Z907="X",1,0))+IF(AA907='Valori Consentiti - Table 1'!$W$4,5,IF(AA907="X",1,0))+IF(AB907='Valori Consentiti - Table 1'!$Y$4,5,IF(AB907="X",1,0))+IF(AC907='Valori Consentiti - Table 1'!$AA$4,5,IF(AC907="X",1,0))+IF(AD907='Valori Consentiti - Table 1'!$AC$4,5,IF(AD907="X",1,0))+IF(AE907='Valori Consentiti - Table 1'!$AE$4,5,IF(AE907="X",1,0))+IF(AF907='Valori Consentiti - Table 1'!$AG$4,5,IF(AF907="X",1,0))+IF(AG907='Valori Consentiti - Table 1'!$AI$4,5,IF(AG907="X",1,0))+IF(AH907='Valori Consentiti - Table 1'!$AK$4,5,IF(AH907="X",1,0))+IF(AI907='Valori Consentiti - Table 1'!$AM$4,5,IF(AI907="X",1,0))+IF(AJ907='Valori Consentiti - Table 1'!$AO$4,5,IF(AJ907="X",1,0))+IF(AK907='Valori Consentiti - Table 1'!$AQ$4,5,IF(AK907="X",1,0))+IF(AL907='Valori Consentiti - Table 1'!$AS$4,5,IF(AL907="X",1,0))+IF(AM907='Valori Consentiti - Table 1'!$AU$4,5,IF(AM907="X",1,0)),IF(G907=4,IF(T907='Valori Consentiti - Table 1'!$I$5,5,IF(T907="X",1,0))+IF(U907='Valori Consentiti - Table 1'!$K$5,5,IF(U907="X",1,0))+IF(V907='Valori Consentiti - Table 1'!$M$5,5,IF(V907="X",1,0))+IF(W907='Valori Consentiti - Table 1'!$O$5,5,IF(W907="X",1,0))+IF(X907='Valori Consentiti - Table 1'!$Q$5,5,IF(X907="X",1,0))+IF(Y907='Valori Consentiti - Table 1'!$S$5,5,IF(Y907="X",1,0))+IF(Z907='Valori Consentiti - Table 1'!$U$5,5,IF(Z907="X",1,0))+IF(AA907='Valori Consentiti - Table 1'!$W$5,5,IF(AA907="X",1,0))+IF(AB907='Valori Consentiti - Table 1'!$Y$5,5,IF(AB907="X",1,0))+IF(AC907='Valori Consentiti - Table 1'!$AA$5,5,IF(AC907="X",1,0))+IF(AD907='Valori Consentiti - Table 1'!$AC$5,5,IF(AD907="X",1,0))+IF(AE907='Valori Consentiti - Table 1'!$AE$5,5,IF(AE907="X",1,0))+IF(AF907='Valori Consentiti - Table 1'!$AG$5,5,IF(AF907="X",1,0))+IF(AG907='Valori Consentiti - Table 1'!$AI$5,5,IF(AG907="X",1,0))+IF(AH907='Valori Consentiti - Table 1'!$AK$5,5,IF(AH907="X",1,0))+IF(AI907='Valori Consentiti - Table 1'!$AM$5,5,IF(AI907="X",1,0))+IF(AJ907='Valori Consentiti - Table 1'!$AO$5,5,IF(AJ907="X",1,0))+IF(AK907='Valori Consentiti - Table 1'!$AQ$5,5,IF(AK907="X",1,0))+IF(AL907='Valori Consentiti - Table 1'!$AS$5,5,IF(AL907="X",1,0))+IF(AM907='Valori Consentiti - Table 1'!$AU$5,5,IF(AM907="X",1,0)),))))</f>
        <v>0</v>
      </c>
      <c r="N907" s="16">
        <f t="shared" si="426"/>
        <v>0</v>
      </c>
      <c r="O907" s="16">
        <f t="shared" si="427"/>
        <v>20</v>
      </c>
      <c r="P907" s="16">
        <f>IF(G907=1,IF(T907='Valori Consentiti - Table 1'!$I$2,1,0)+IF(U907='Valori Consentiti - Table 1'!$K$2,1,0)+IF(V907='Valori Consentiti - Table 1'!$M$2,1,0)+IF(W907='Valori Consentiti - Table 1'!$O$2,1,0)+IF(X907='Valori Consentiti - Table 1'!$Q$2,1,0)+IF(Y907='Valori Consentiti - Table 1'!$S$2,1,0)+IF(Z907='Valori Consentiti - Table 1'!$U$2,1,0)+IF(AA907='Valori Consentiti - Table 1'!$W$2,1,0)+IF(AB907='Valori Consentiti - Table 1'!$Y$2,1,0)+IF(AC907='Valori Consentiti - Table 1'!$AA$2,1,0)+IF(AD907='Valori Consentiti - Table 1'!$AC$2,1,0)+IF(AE907='Valori Consentiti - Table 1'!$AE$2,1,0)+IF(AF907='Valori Consentiti - Table 1'!$AG$2,1,0)+IF(AG907='Valori Consentiti - Table 1'!$AI$2,1,0)+IF(AH907='Valori Consentiti - Table 1'!$AK$2,1,0)+IF(AI907='Valori Consentiti - Table 1'!$AM$2,1,0)+IF(AJ907='Valori Consentiti - Table 1'!$AO$2,1,0)+IF(AK907='Valori Consentiti - Table 1'!$AQ$2,1,0)+IF(AL907='Valori Consentiti - Table 1'!$AS$2,1,0)+IF(AM907='Valori Consentiti - Table 1'!$AU$2,1,0),IF(G907=2,IF(T907='Valori Consentiti - Table 1'!$I$3,1,0)+IF(U907='Valori Consentiti - Table 1'!$K$3,1,0)+IF(V907='Valori Consentiti - Table 1'!$M$3,1,0)+IF(W907='Valori Consentiti - Table 1'!$O$3,1,0)+IF(X907='Valori Consentiti - Table 1'!$Q$3,1,0)+IF(Y907='Valori Consentiti - Table 1'!$S$3,1,0)+IF(Z907='Valori Consentiti - Table 1'!$U$3,1,0)+IF(AA907='Valori Consentiti - Table 1'!$W$3,1,0)+IF(AB907='Valori Consentiti - Table 1'!$Y$3,1,0)+IF(AC907='Valori Consentiti - Table 1'!$AA$3,1,0)+IF(AD907='Valori Consentiti - Table 1'!$AC$3,1,0)+IF(AE907='Valori Consentiti - Table 1'!$AE$3,1,0)+IF(AF907='Valori Consentiti - Table 1'!$AG$3,1,0)+IF(AG907='Valori Consentiti - Table 1'!$AI$3,1,0)+IF(AH907='Valori Consentiti - Table 1'!$AK$3,1,0)+IF(AI907='Valori Consentiti - Table 1'!$AM$3,1,0)+IF(AJ907='Valori Consentiti - Table 1'!$AO$3,1,0)+IF(AK907='Valori Consentiti - Table 1'!$AQ$3,1,0)+IF(AL907='Valori Consentiti - Table 1'!$AS$3,1,0)+IF(AM907='Valori Consentiti - Table 1'!$AU$3,1,0),IF(G907=3,IF(T907='Valori Consentiti - Table 1'!$I$4,1,0)+IF(U907='Valori Consentiti - Table 1'!$K$4,1,0)+IF(V907='Valori Consentiti - Table 1'!$M$4,1,0)+IF(W907='Valori Consentiti - Table 1'!$O$4,1,0)+IF(X907='Valori Consentiti - Table 1'!$Q$4,1,0)+IF(Y907='Valori Consentiti - Table 1'!$S$4,1,0)+IF(Z907='Valori Consentiti - Table 1'!$U$4,1,0)+IF(AA907='Valori Consentiti - Table 1'!$W$4,1,0)+IF(AB907='Valori Consentiti - Table 1'!$Y$4,1,0)+IF(AC907='Valori Consentiti - Table 1'!$AA$4,1,0)+IF(AD907='Valori Consentiti - Table 1'!$AC$4,1,0)+IF(AE907='Valori Consentiti - Table 1'!$AE$4,1,0)+IF(AF907='Valori Consentiti - Table 1'!$AG$4,1,0)+IF(AG907='Valori Consentiti - Table 1'!$AI$4,1,0)+IF(AH907='Valori Consentiti - Table 1'!$AK$4,1,0)+IF(AI907='Valori Consentiti - Table 1'!$AM$4,1,0)+IF(AJ907='Valori Consentiti - Table 1'!$AO$4,1,0)+IF(AK907='Valori Consentiti - Table 1'!$AQ$4,1,0)+IF(AL907='Valori Consentiti - Table 1'!$AS$4,1,0)+IF(AM907='Valori Consentiti - Table 1'!$AU$4,1,0),IF(G907=4,IF(T907='Valori Consentiti - Table 1'!$I$5,1,0)+IF(U907='Valori Consentiti - Table 1'!$K$5,1,0)+IF(V907='Valori Consentiti - Table 1'!$M$5,1,0)+IF(W907='Valori Consentiti - Table 1'!$O$5,1,0)+IF(X907='Valori Consentiti - Table 1'!$Q$5,1,0)+IF(Y907='Valori Consentiti - Table 1'!$S$5,1,0)+IF(Z907='Valori Consentiti - Table 1'!$U$5,1,0)+IF(AA907='Valori Consentiti - Table 1'!$W$5,1,0)+IF(AB907='Valori Consentiti - Table 1'!$Y$5,1,0)+IF(AC907='Valori Consentiti - Table 1'!$AA$5,1,0)+IF(AD907='Valori Consentiti - Table 1'!$AC$5,1,0)+IF(AE907='Valori Consentiti - Table 1'!$AE$5,1,0)+IF(AF907='Valori Consentiti - Table 1'!$AG$5,1,0)+IF(AG907='Valori Consentiti - Table 1'!$AI$5,1,0)+IF(AH907='Valori Consentiti - Table 1'!$AK$5,1,0)+IF(AI907='Valori Consentiti - Table 1'!$AM$5,1,0)+IF(AJ907='Valori Consentiti - Table 1'!$AO$5,1,0)+IF(AK907='Valori Consentiti - Table 1'!$AQ$5,1,0)+IF(AL907='Valori Consentiti - Table 1'!$AS$5,1,0)+IF(AM907='Valori Consentiti - Table 1'!$AU$5,1,0),))))</f>
        <v>0</v>
      </c>
      <c r="Q907" s="16">
        <f t="shared" si="428"/>
        <v>20</v>
      </c>
      <c r="R907" s="16">
        <f t="shared" si="449"/>
        <v>1</v>
      </c>
      <c r="S907" s="17"/>
      <c r="T907" s="24" t="str">
        <f t="shared" si="429"/>
        <v/>
      </c>
      <c r="U907" s="25" t="str">
        <f t="shared" si="430"/>
        <v/>
      </c>
      <c r="V907" s="25" t="str">
        <f t="shared" si="431"/>
        <v/>
      </c>
      <c r="W907" s="26" t="str">
        <f t="shared" si="432"/>
        <v/>
      </c>
      <c r="X907" s="27" t="str">
        <f t="shared" si="433"/>
        <v/>
      </c>
      <c r="Y907" s="25" t="str">
        <f t="shared" si="434"/>
        <v/>
      </c>
      <c r="Z907" s="25" t="str">
        <f t="shared" si="435"/>
        <v/>
      </c>
      <c r="AA907" s="26" t="str">
        <f t="shared" si="436"/>
        <v/>
      </c>
      <c r="AB907" s="27" t="str">
        <f t="shared" si="437"/>
        <v/>
      </c>
      <c r="AC907" s="25" t="str">
        <f t="shared" si="438"/>
        <v/>
      </c>
      <c r="AD907" s="25" t="str">
        <f t="shared" si="439"/>
        <v/>
      </c>
      <c r="AE907" s="26" t="str">
        <f t="shared" si="440"/>
        <v/>
      </c>
      <c r="AF907" s="27" t="str">
        <f t="shared" si="441"/>
        <v/>
      </c>
      <c r="AG907" s="25" t="str">
        <f t="shared" si="442"/>
        <v/>
      </c>
      <c r="AH907" s="25" t="str">
        <f t="shared" si="443"/>
        <v/>
      </c>
      <c r="AI907" s="26" t="str">
        <f t="shared" si="444"/>
        <v/>
      </c>
      <c r="AJ907" s="27" t="str">
        <f t="shared" si="445"/>
        <v/>
      </c>
      <c r="AK907" s="25" t="str">
        <f t="shared" si="446"/>
        <v/>
      </c>
      <c r="AL907" s="25" t="str">
        <f t="shared" si="447"/>
        <v/>
      </c>
      <c r="AM907" s="28" t="str">
        <f t="shared" si="448"/>
        <v/>
      </c>
      <c r="AN907" s="29" t="b">
        <f t="shared" si="421"/>
        <v>0</v>
      </c>
      <c r="AO907" s="29" t="b">
        <f t="shared" si="422"/>
        <v>0</v>
      </c>
      <c r="AP907" s="29" t="b">
        <f t="shared" si="423"/>
        <v>0</v>
      </c>
      <c r="AQ907" s="29" t="b">
        <f t="shared" si="424"/>
        <v>0</v>
      </c>
      <c r="AR907" s="29" t="b">
        <f t="shared" si="425"/>
        <v>0</v>
      </c>
    </row>
    <row r="908" spans="1:44">
      <c r="A908" s="14"/>
      <c r="B908" s="14"/>
      <c r="C908" s="22"/>
      <c r="D908" s="14"/>
      <c r="E908" s="14"/>
      <c r="F908" s="14"/>
      <c r="G908" s="14"/>
      <c r="H908" s="15"/>
      <c r="I908" s="15"/>
      <c r="J908" s="15"/>
      <c r="K908" s="15"/>
      <c r="L908" s="15"/>
      <c r="M908" s="23">
        <f>IF(G908=1,IF(T908='Valori Consentiti - Table 1'!$I$2,5,IF(T908="X",1,0))+IF(U908='Valori Consentiti - Table 1'!$K$2,5,IF(U908="X",1,0))+IF(V908='Valori Consentiti - Table 1'!$M$2,5,IF(V908="X",1,0))+IF(W908='Valori Consentiti - Table 1'!$O$2,5,IF(W908="X",1,0))+IF(X908='Valori Consentiti - Table 1'!$Q$2,5,IF(X908="X",1,0))+IF(Y908='Valori Consentiti - Table 1'!$S$2,5,IF(Y908="X",1,0))+IF(Z908='Valori Consentiti - Table 1'!$U$2,5,IF(Z908="X",1,0))+IF(AA908='Valori Consentiti - Table 1'!$W$2,5,IF(AA908="X",1,0))+IF(AB908='Valori Consentiti - Table 1'!$Y$2,5,IF(AB908="X",1,0))+IF(AC908='Valori Consentiti - Table 1'!$AA$2,5,IF(AC908="X",1,0))+IF(AD908='Valori Consentiti - Table 1'!$AC$2,5,IF(AD908="X",1,0))+IF(AE908='Valori Consentiti - Table 1'!$AE$2,5,IF(AE908="X",1,0))+IF(AF908='Valori Consentiti - Table 1'!$AG$2,5,IF(AF908="X",1,0))+IF(AG908='Valori Consentiti - Table 1'!$AI$2,5,IF(AG908="X",1,0))+IF(AH908='Valori Consentiti - Table 1'!$AK$2,5,IF(AH908="X",1,0))+IF(AI908='Valori Consentiti - Table 1'!$AM$2,5,IF(AI908="X",1,0))+IF(AJ908='Valori Consentiti - Table 1'!$AO$2,5,IF(AJ908="X",1,0))+IF(AK908='Valori Consentiti - Table 1'!$AQ$2,5,IF(AK908="X",1,0))+IF(AL908='Valori Consentiti - Table 1'!$AS$2,5,IF(AL908="X",1,0))+IF(AM908='Valori Consentiti - Table 1'!$AU$2,5,IF(AM908="X",1,0)),IF(G908=2,IF(T908='Valori Consentiti - Table 1'!$I$3,5,IF(T908="X",1,0))+IF(U908='Valori Consentiti - Table 1'!$K$3,5,IF(U908="X",1,0))+IF(V908='Valori Consentiti - Table 1'!$M$3,5,IF(V908="X",1,0))+IF(W908='Valori Consentiti - Table 1'!$O$3,5,IF(W908="X",1,0))+IF(X908='Valori Consentiti - Table 1'!$Q$3,5,IF(X908="X",1,0))+IF(Y908='Valori Consentiti - Table 1'!$S$3,5,IF(Y908="X",1,0))+IF(Z908='Valori Consentiti - Table 1'!$U$3,5,IF(Z908="X",1,0))+IF(AA908='Valori Consentiti - Table 1'!$W$3,5,IF(AA908="X",1,0))+IF(AB908='Valori Consentiti - Table 1'!$Y$3,5,IF(AB908="X",1,0))+IF(AC908='Valori Consentiti - Table 1'!$AA$3,5,IF(AC908="X",1,0))+IF(AD908='Valori Consentiti - Table 1'!$AC$3,5,IF(AD908="X",1,0))+IF(AE908='Valori Consentiti - Table 1'!$AE$3,5,IF(AE908="X",1,0))+IF(AF908='Valori Consentiti - Table 1'!$AG$3,5,IF(AF908="X",1,0))+IF(AG908='Valori Consentiti - Table 1'!$AI$3,5,IF(AG908="X",1,0))+IF(AH908='Valori Consentiti - Table 1'!$AK$3,5,IF(AH908="X",1,0))+IF(AI908='Valori Consentiti - Table 1'!$AM$3,5,IF(AI908="X",1,0))+IF(AJ908='Valori Consentiti - Table 1'!$AO$3,5,IF(AJ908="X",1,0))+IF(AK908='Valori Consentiti - Table 1'!$AQ$3,5,IF(AK908="X",1,0))+IF(AL908='Valori Consentiti - Table 1'!$AS$3,5,IF(AL908="X",1,0))+IF(AM908='Valori Consentiti - Table 1'!$AU$3,5,IF(AM908="X",1,0)),IF(G908=3,IF(T908='Valori Consentiti - Table 1'!$I$4,5,IF(T908="X",1,0))+IF(U908='Valori Consentiti - Table 1'!$K$4,5,IF(U908="X",1,0))+IF(V908='Valori Consentiti - Table 1'!$M$4,5,IF(V908="X",1,0))+IF(W908='Valori Consentiti - Table 1'!$O$4,5,IF(W908="X",1,0))+IF(X908='Valori Consentiti - Table 1'!$Q$4,5,IF(X908="X",1,0))+IF(Y908='Valori Consentiti - Table 1'!$S$4,5,IF(Y908="X",1,0))+IF(Z908='Valori Consentiti - Table 1'!$U$4,5,IF(Z908="X",1,0))+IF(AA908='Valori Consentiti - Table 1'!$W$4,5,IF(AA908="X",1,0))+IF(AB908='Valori Consentiti - Table 1'!$Y$4,5,IF(AB908="X",1,0))+IF(AC908='Valori Consentiti - Table 1'!$AA$4,5,IF(AC908="X",1,0))+IF(AD908='Valori Consentiti - Table 1'!$AC$4,5,IF(AD908="X",1,0))+IF(AE908='Valori Consentiti - Table 1'!$AE$4,5,IF(AE908="X",1,0))+IF(AF908='Valori Consentiti - Table 1'!$AG$4,5,IF(AF908="X",1,0))+IF(AG908='Valori Consentiti - Table 1'!$AI$4,5,IF(AG908="X",1,0))+IF(AH908='Valori Consentiti - Table 1'!$AK$4,5,IF(AH908="X",1,0))+IF(AI908='Valori Consentiti - Table 1'!$AM$4,5,IF(AI908="X",1,0))+IF(AJ908='Valori Consentiti - Table 1'!$AO$4,5,IF(AJ908="X",1,0))+IF(AK908='Valori Consentiti - Table 1'!$AQ$4,5,IF(AK908="X",1,0))+IF(AL908='Valori Consentiti - Table 1'!$AS$4,5,IF(AL908="X",1,0))+IF(AM908='Valori Consentiti - Table 1'!$AU$4,5,IF(AM908="X",1,0)),IF(G908=4,IF(T908='Valori Consentiti - Table 1'!$I$5,5,IF(T908="X",1,0))+IF(U908='Valori Consentiti - Table 1'!$K$5,5,IF(U908="X",1,0))+IF(V908='Valori Consentiti - Table 1'!$M$5,5,IF(V908="X",1,0))+IF(W908='Valori Consentiti - Table 1'!$O$5,5,IF(W908="X",1,0))+IF(X908='Valori Consentiti - Table 1'!$Q$5,5,IF(X908="X",1,0))+IF(Y908='Valori Consentiti - Table 1'!$S$5,5,IF(Y908="X",1,0))+IF(Z908='Valori Consentiti - Table 1'!$U$5,5,IF(Z908="X",1,0))+IF(AA908='Valori Consentiti - Table 1'!$W$5,5,IF(AA908="X",1,0))+IF(AB908='Valori Consentiti - Table 1'!$Y$5,5,IF(AB908="X",1,0))+IF(AC908='Valori Consentiti - Table 1'!$AA$5,5,IF(AC908="X",1,0))+IF(AD908='Valori Consentiti - Table 1'!$AC$5,5,IF(AD908="X",1,0))+IF(AE908='Valori Consentiti - Table 1'!$AE$5,5,IF(AE908="X",1,0))+IF(AF908='Valori Consentiti - Table 1'!$AG$5,5,IF(AF908="X",1,0))+IF(AG908='Valori Consentiti - Table 1'!$AI$5,5,IF(AG908="X",1,0))+IF(AH908='Valori Consentiti - Table 1'!$AK$5,5,IF(AH908="X",1,0))+IF(AI908='Valori Consentiti - Table 1'!$AM$5,5,IF(AI908="X",1,0))+IF(AJ908='Valori Consentiti - Table 1'!$AO$5,5,IF(AJ908="X",1,0))+IF(AK908='Valori Consentiti - Table 1'!$AQ$5,5,IF(AK908="X",1,0))+IF(AL908='Valori Consentiti - Table 1'!$AS$5,5,IF(AL908="X",1,0))+IF(AM908='Valori Consentiti - Table 1'!$AU$5,5,IF(AM908="X",1,0)),))))</f>
        <v>0</v>
      </c>
      <c r="N908" s="16">
        <f t="shared" si="426"/>
        <v>0</v>
      </c>
      <c r="O908" s="16">
        <f t="shared" si="427"/>
        <v>20</v>
      </c>
      <c r="P908" s="16">
        <f>IF(G908=1,IF(T908='Valori Consentiti - Table 1'!$I$2,1,0)+IF(U908='Valori Consentiti - Table 1'!$K$2,1,0)+IF(V908='Valori Consentiti - Table 1'!$M$2,1,0)+IF(W908='Valori Consentiti - Table 1'!$O$2,1,0)+IF(X908='Valori Consentiti - Table 1'!$Q$2,1,0)+IF(Y908='Valori Consentiti - Table 1'!$S$2,1,0)+IF(Z908='Valori Consentiti - Table 1'!$U$2,1,0)+IF(AA908='Valori Consentiti - Table 1'!$W$2,1,0)+IF(AB908='Valori Consentiti - Table 1'!$Y$2,1,0)+IF(AC908='Valori Consentiti - Table 1'!$AA$2,1,0)+IF(AD908='Valori Consentiti - Table 1'!$AC$2,1,0)+IF(AE908='Valori Consentiti - Table 1'!$AE$2,1,0)+IF(AF908='Valori Consentiti - Table 1'!$AG$2,1,0)+IF(AG908='Valori Consentiti - Table 1'!$AI$2,1,0)+IF(AH908='Valori Consentiti - Table 1'!$AK$2,1,0)+IF(AI908='Valori Consentiti - Table 1'!$AM$2,1,0)+IF(AJ908='Valori Consentiti - Table 1'!$AO$2,1,0)+IF(AK908='Valori Consentiti - Table 1'!$AQ$2,1,0)+IF(AL908='Valori Consentiti - Table 1'!$AS$2,1,0)+IF(AM908='Valori Consentiti - Table 1'!$AU$2,1,0),IF(G908=2,IF(T908='Valori Consentiti - Table 1'!$I$3,1,0)+IF(U908='Valori Consentiti - Table 1'!$K$3,1,0)+IF(V908='Valori Consentiti - Table 1'!$M$3,1,0)+IF(W908='Valori Consentiti - Table 1'!$O$3,1,0)+IF(X908='Valori Consentiti - Table 1'!$Q$3,1,0)+IF(Y908='Valori Consentiti - Table 1'!$S$3,1,0)+IF(Z908='Valori Consentiti - Table 1'!$U$3,1,0)+IF(AA908='Valori Consentiti - Table 1'!$W$3,1,0)+IF(AB908='Valori Consentiti - Table 1'!$Y$3,1,0)+IF(AC908='Valori Consentiti - Table 1'!$AA$3,1,0)+IF(AD908='Valori Consentiti - Table 1'!$AC$3,1,0)+IF(AE908='Valori Consentiti - Table 1'!$AE$3,1,0)+IF(AF908='Valori Consentiti - Table 1'!$AG$3,1,0)+IF(AG908='Valori Consentiti - Table 1'!$AI$3,1,0)+IF(AH908='Valori Consentiti - Table 1'!$AK$3,1,0)+IF(AI908='Valori Consentiti - Table 1'!$AM$3,1,0)+IF(AJ908='Valori Consentiti - Table 1'!$AO$3,1,0)+IF(AK908='Valori Consentiti - Table 1'!$AQ$3,1,0)+IF(AL908='Valori Consentiti - Table 1'!$AS$3,1,0)+IF(AM908='Valori Consentiti - Table 1'!$AU$3,1,0),IF(G908=3,IF(T908='Valori Consentiti - Table 1'!$I$4,1,0)+IF(U908='Valori Consentiti - Table 1'!$K$4,1,0)+IF(V908='Valori Consentiti - Table 1'!$M$4,1,0)+IF(W908='Valori Consentiti - Table 1'!$O$4,1,0)+IF(X908='Valori Consentiti - Table 1'!$Q$4,1,0)+IF(Y908='Valori Consentiti - Table 1'!$S$4,1,0)+IF(Z908='Valori Consentiti - Table 1'!$U$4,1,0)+IF(AA908='Valori Consentiti - Table 1'!$W$4,1,0)+IF(AB908='Valori Consentiti - Table 1'!$Y$4,1,0)+IF(AC908='Valori Consentiti - Table 1'!$AA$4,1,0)+IF(AD908='Valori Consentiti - Table 1'!$AC$4,1,0)+IF(AE908='Valori Consentiti - Table 1'!$AE$4,1,0)+IF(AF908='Valori Consentiti - Table 1'!$AG$4,1,0)+IF(AG908='Valori Consentiti - Table 1'!$AI$4,1,0)+IF(AH908='Valori Consentiti - Table 1'!$AK$4,1,0)+IF(AI908='Valori Consentiti - Table 1'!$AM$4,1,0)+IF(AJ908='Valori Consentiti - Table 1'!$AO$4,1,0)+IF(AK908='Valori Consentiti - Table 1'!$AQ$4,1,0)+IF(AL908='Valori Consentiti - Table 1'!$AS$4,1,0)+IF(AM908='Valori Consentiti - Table 1'!$AU$4,1,0),IF(G908=4,IF(T908='Valori Consentiti - Table 1'!$I$5,1,0)+IF(U908='Valori Consentiti - Table 1'!$K$5,1,0)+IF(V908='Valori Consentiti - Table 1'!$M$5,1,0)+IF(W908='Valori Consentiti - Table 1'!$O$5,1,0)+IF(X908='Valori Consentiti - Table 1'!$Q$5,1,0)+IF(Y908='Valori Consentiti - Table 1'!$S$5,1,0)+IF(Z908='Valori Consentiti - Table 1'!$U$5,1,0)+IF(AA908='Valori Consentiti - Table 1'!$W$5,1,0)+IF(AB908='Valori Consentiti - Table 1'!$Y$5,1,0)+IF(AC908='Valori Consentiti - Table 1'!$AA$5,1,0)+IF(AD908='Valori Consentiti - Table 1'!$AC$5,1,0)+IF(AE908='Valori Consentiti - Table 1'!$AE$5,1,0)+IF(AF908='Valori Consentiti - Table 1'!$AG$5,1,0)+IF(AG908='Valori Consentiti - Table 1'!$AI$5,1,0)+IF(AH908='Valori Consentiti - Table 1'!$AK$5,1,0)+IF(AI908='Valori Consentiti - Table 1'!$AM$5,1,0)+IF(AJ908='Valori Consentiti - Table 1'!$AO$5,1,0)+IF(AK908='Valori Consentiti - Table 1'!$AQ$5,1,0)+IF(AL908='Valori Consentiti - Table 1'!$AS$5,1,0)+IF(AM908='Valori Consentiti - Table 1'!$AU$5,1,0),))))</f>
        <v>0</v>
      </c>
      <c r="Q908" s="16">
        <f t="shared" si="428"/>
        <v>20</v>
      </c>
      <c r="R908" s="16">
        <f t="shared" si="449"/>
        <v>1</v>
      </c>
      <c r="S908" s="17"/>
      <c r="T908" s="24" t="str">
        <f t="shared" si="429"/>
        <v/>
      </c>
      <c r="U908" s="25" t="str">
        <f t="shared" si="430"/>
        <v/>
      </c>
      <c r="V908" s="25" t="str">
        <f t="shared" si="431"/>
        <v/>
      </c>
      <c r="W908" s="26" t="str">
        <f t="shared" si="432"/>
        <v/>
      </c>
      <c r="X908" s="27" t="str">
        <f t="shared" si="433"/>
        <v/>
      </c>
      <c r="Y908" s="25" t="str">
        <f t="shared" si="434"/>
        <v/>
      </c>
      <c r="Z908" s="25" t="str">
        <f t="shared" si="435"/>
        <v/>
      </c>
      <c r="AA908" s="26" t="str">
        <f t="shared" si="436"/>
        <v/>
      </c>
      <c r="AB908" s="27" t="str">
        <f t="shared" si="437"/>
        <v/>
      </c>
      <c r="AC908" s="25" t="str">
        <f t="shared" si="438"/>
        <v/>
      </c>
      <c r="AD908" s="25" t="str">
        <f t="shared" si="439"/>
        <v/>
      </c>
      <c r="AE908" s="26" t="str">
        <f t="shared" si="440"/>
        <v/>
      </c>
      <c r="AF908" s="27" t="str">
        <f t="shared" si="441"/>
        <v/>
      </c>
      <c r="AG908" s="25" t="str">
        <f t="shared" si="442"/>
        <v/>
      </c>
      <c r="AH908" s="25" t="str">
        <f t="shared" si="443"/>
        <v/>
      </c>
      <c r="AI908" s="26" t="str">
        <f t="shared" si="444"/>
        <v/>
      </c>
      <c r="AJ908" s="27" t="str">
        <f t="shared" si="445"/>
        <v/>
      </c>
      <c r="AK908" s="25" t="str">
        <f t="shared" si="446"/>
        <v/>
      </c>
      <c r="AL908" s="25" t="str">
        <f t="shared" si="447"/>
        <v/>
      </c>
      <c r="AM908" s="28" t="str">
        <f t="shared" si="448"/>
        <v/>
      </c>
      <c r="AN908" s="29" t="b">
        <f t="shared" si="421"/>
        <v>0</v>
      </c>
      <c r="AO908" s="29" t="b">
        <f t="shared" si="422"/>
        <v>0</v>
      </c>
      <c r="AP908" s="29" t="b">
        <f t="shared" si="423"/>
        <v>0</v>
      </c>
      <c r="AQ908" s="29" t="b">
        <f t="shared" si="424"/>
        <v>0</v>
      </c>
      <c r="AR908" s="29" t="b">
        <f t="shared" si="425"/>
        <v>0</v>
      </c>
    </row>
    <row r="909" spans="1:44">
      <c r="A909" s="14"/>
      <c r="B909" s="14"/>
      <c r="C909" s="22"/>
      <c r="D909" s="14"/>
      <c r="E909" s="14"/>
      <c r="F909" s="14"/>
      <c r="G909" s="14"/>
      <c r="H909" s="15"/>
      <c r="I909" s="15"/>
      <c r="J909" s="15"/>
      <c r="K909" s="15"/>
      <c r="L909" s="15"/>
      <c r="M909" s="23">
        <f>IF(G909=1,IF(T909='Valori Consentiti - Table 1'!$I$2,5,IF(T909="X",1,0))+IF(U909='Valori Consentiti - Table 1'!$K$2,5,IF(U909="X",1,0))+IF(V909='Valori Consentiti - Table 1'!$M$2,5,IF(V909="X",1,0))+IF(W909='Valori Consentiti - Table 1'!$O$2,5,IF(W909="X",1,0))+IF(X909='Valori Consentiti - Table 1'!$Q$2,5,IF(X909="X",1,0))+IF(Y909='Valori Consentiti - Table 1'!$S$2,5,IF(Y909="X",1,0))+IF(Z909='Valori Consentiti - Table 1'!$U$2,5,IF(Z909="X",1,0))+IF(AA909='Valori Consentiti - Table 1'!$W$2,5,IF(AA909="X",1,0))+IF(AB909='Valori Consentiti - Table 1'!$Y$2,5,IF(AB909="X",1,0))+IF(AC909='Valori Consentiti - Table 1'!$AA$2,5,IF(AC909="X",1,0))+IF(AD909='Valori Consentiti - Table 1'!$AC$2,5,IF(AD909="X",1,0))+IF(AE909='Valori Consentiti - Table 1'!$AE$2,5,IF(AE909="X",1,0))+IF(AF909='Valori Consentiti - Table 1'!$AG$2,5,IF(AF909="X",1,0))+IF(AG909='Valori Consentiti - Table 1'!$AI$2,5,IF(AG909="X",1,0))+IF(AH909='Valori Consentiti - Table 1'!$AK$2,5,IF(AH909="X",1,0))+IF(AI909='Valori Consentiti - Table 1'!$AM$2,5,IF(AI909="X",1,0))+IF(AJ909='Valori Consentiti - Table 1'!$AO$2,5,IF(AJ909="X",1,0))+IF(AK909='Valori Consentiti - Table 1'!$AQ$2,5,IF(AK909="X",1,0))+IF(AL909='Valori Consentiti - Table 1'!$AS$2,5,IF(AL909="X",1,0))+IF(AM909='Valori Consentiti - Table 1'!$AU$2,5,IF(AM909="X",1,0)),IF(G909=2,IF(T909='Valori Consentiti - Table 1'!$I$3,5,IF(T909="X",1,0))+IF(U909='Valori Consentiti - Table 1'!$K$3,5,IF(U909="X",1,0))+IF(V909='Valori Consentiti - Table 1'!$M$3,5,IF(V909="X",1,0))+IF(W909='Valori Consentiti - Table 1'!$O$3,5,IF(W909="X",1,0))+IF(X909='Valori Consentiti - Table 1'!$Q$3,5,IF(X909="X",1,0))+IF(Y909='Valori Consentiti - Table 1'!$S$3,5,IF(Y909="X",1,0))+IF(Z909='Valori Consentiti - Table 1'!$U$3,5,IF(Z909="X",1,0))+IF(AA909='Valori Consentiti - Table 1'!$W$3,5,IF(AA909="X",1,0))+IF(AB909='Valori Consentiti - Table 1'!$Y$3,5,IF(AB909="X",1,0))+IF(AC909='Valori Consentiti - Table 1'!$AA$3,5,IF(AC909="X",1,0))+IF(AD909='Valori Consentiti - Table 1'!$AC$3,5,IF(AD909="X",1,0))+IF(AE909='Valori Consentiti - Table 1'!$AE$3,5,IF(AE909="X",1,0))+IF(AF909='Valori Consentiti - Table 1'!$AG$3,5,IF(AF909="X",1,0))+IF(AG909='Valori Consentiti - Table 1'!$AI$3,5,IF(AG909="X",1,0))+IF(AH909='Valori Consentiti - Table 1'!$AK$3,5,IF(AH909="X",1,0))+IF(AI909='Valori Consentiti - Table 1'!$AM$3,5,IF(AI909="X",1,0))+IF(AJ909='Valori Consentiti - Table 1'!$AO$3,5,IF(AJ909="X",1,0))+IF(AK909='Valori Consentiti - Table 1'!$AQ$3,5,IF(AK909="X",1,0))+IF(AL909='Valori Consentiti - Table 1'!$AS$3,5,IF(AL909="X",1,0))+IF(AM909='Valori Consentiti - Table 1'!$AU$3,5,IF(AM909="X",1,0)),IF(G909=3,IF(T909='Valori Consentiti - Table 1'!$I$4,5,IF(T909="X",1,0))+IF(U909='Valori Consentiti - Table 1'!$K$4,5,IF(U909="X",1,0))+IF(V909='Valori Consentiti - Table 1'!$M$4,5,IF(V909="X",1,0))+IF(W909='Valori Consentiti - Table 1'!$O$4,5,IF(W909="X",1,0))+IF(X909='Valori Consentiti - Table 1'!$Q$4,5,IF(X909="X",1,0))+IF(Y909='Valori Consentiti - Table 1'!$S$4,5,IF(Y909="X",1,0))+IF(Z909='Valori Consentiti - Table 1'!$U$4,5,IF(Z909="X",1,0))+IF(AA909='Valori Consentiti - Table 1'!$W$4,5,IF(AA909="X",1,0))+IF(AB909='Valori Consentiti - Table 1'!$Y$4,5,IF(AB909="X",1,0))+IF(AC909='Valori Consentiti - Table 1'!$AA$4,5,IF(AC909="X",1,0))+IF(AD909='Valori Consentiti - Table 1'!$AC$4,5,IF(AD909="X",1,0))+IF(AE909='Valori Consentiti - Table 1'!$AE$4,5,IF(AE909="X",1,0))+IF(AF909='Valori Consentiti - Table 1'!$AG$4,5,IF(AF909="X",1,0))+IF(AG909='Valori Consentiti - Table 1'!$AI$4,5,IF(AG909="X",1,0))+IF(AH909='Valori Consentiti - Table 1'!$AK$4,5,IF(AH909="X",1,0))+IF(AI909='Valori Consentiti - Table 1'!$AM$4,5,IF(AI909="X",1,0))+IF(AJ909='Valori Consentiti - Table 1'!$AO$4,5,IF(AJ909="X",1,0))+IF(AK909='Valori Consentiti - Table 1'!$AQ$4,5,IF(AK909="X",1,0))+IF(AL909='Valori Consentiti - Table 1'!$AS$4,5,IF(AL909="X",1,0))+IF(AM909='Valori Consentiti - Table 1'!$AU$4,5,IF(AM909="X",1,0)),IF(G909=4,IF(T909='Valori Consentiti - Table 1'!$I$5,5,IF(T909="X",1,0))+IF(U909='Valori Consentiti - Table 1'!$K$5,5,IF(U909="X",1,0))+IF(V909='Valori Consentiti - Table 1'!$M$5,5,IF(V909="X",1,0))+IF(W909='Valori Consentiti - Table 1'!$O$5,5,IF(W909="X",1,0))+IF(X909='Valori Consentiti - Table 1'!$Q$5,5,IF(X909="X",1,0))+IF(Y909='Valori Consentiti - Table 1'!$S$5,5,IF(Y909="X",1,0))+IF(Z909='Valori Consentiti - Table 1'!$U$5,5,IF(Z909="X",1,0))+IF(AA909='Valori Consentiti - Table 1'!$W$5,5,IF(AA909="X",1,0))+IF(AB909='Valori Consentiti - Table 1'!$Y$5,5,IF(AB909="X",1,0))+IF(AC909='Valori Consentiti - Table 1'!$AA$5,5,IF(AC909="X",1,0))+IF(AD909='Valori Consentiti - Table 1'!$AC$5,5,IF(AD909="X",1,0))+IF(AE909='Valori Consentiti - Table 1'!$AE$5,5,IF(AE909="X",1,0))+IF(AF909='Valori Consentiti - Table 1'!$AG$5,5,IF(AF909="X",1,0))+IF(AG909='Valori Consentiti - Table 1'!$AI$5,5,IF(AG909="X",1,0))+IF(AH909='Valori Consentiti - Table 1'!$AK$5,5,IF(AH909="X",1,0))+IF(AI909='Valori Consentiti - Table 1'!$AM$5,5,IF(AI909="X",1,0))+IF(AJ909='Valori Consentiti - Table 1'!$AO$5,5,IF(AJ909="X",1,0))+IF(AK909='Valori Consentiti - Table 1'!$AQ$5,5,IF(AK909="X",1,0))+IF(AL909='Valori Consentiti - Table 1'!$AS$5,5,IF(AL909="X",1,0))+IF(AM909='Valori Consentiti - Table 1'!$AU$5,5,IF(AM909="X",1,0)),))))</f>
        <v>0</v>
      </c>
      <c r="N909" s="16">
        <f t="shared" si="426"/>
        <v>0</v>
      </c>
      <c r="O909" s="16">
        <f t="shared" si="427"/>
        <v>20</v>
      </c>
      <c r="P909" s="16">
        <f>IF(G909=1,IF(T909='Valori Consentiti - Table 1'!$I$2,1,0)+IF(U909='Valori Consentiti - Table 1'!$K$2,1,0)+IF(V909='Valori Consentiti - Table 1'!$M$2,1,0)+IF(W909='Valori Consentiti - Table 1'!$O$2,1,0)+IF(X909='Valori Consentiti - Table 1'!$Q$2,1,0)+IF(Y909='Valori Consentiti - Table 1'!$S$2,1,0)+IF(Z909='Valori Consentiti - Table 1'!$U$2,1,0)+IF(AA909='Valori Consentiti - Table 1'!$W$2,1,0)+IF(AB909='Valori Consentiti - Table 1'!$Y$2,1,0)+IF(AC909='Valori Consentiti - Table 1'!$AA$2,1,0)+IF(AD909='Valori Consentiti - Table 1'!$AC$2,1,0)+IF(AE909='Valori Consentiti - Table 1'!$AE$2,1,0)+IF(AF909='Valori Consentiti - Table 1'!$AG$2,1,0)+IF(AG909='Valori Consentiti - Table 1'!$AI$2,1,0)+IF(AH909='Valori Consentiti - Table 1'!$AK$2,1,0)+IF(AI909='Valori Consentiti - Table 1'!$AM$2,1,0)+IF(AJ909='Valori Consentiti - Table 1'!$AO$2,1,0)+IF(AK909='Valori Consentiti - Table 1'!$AQ$2,1,0)+IF(AL909='Valori Consentiti - Table 1'!$AS$2,1,0)+IF(AM909='Valori Consentiti - Table 1'!$AU$2,1,0),IF(G909=2,IF(T909='Valori Consentiti - Table 1'!$I$3,1,0)+IF(U909='Valori Consentiti - Table 1'!$K$3,1,0)+IF(V909='Valori Consentiti - Table 1'!$M$3,1,0)+IF(W909='Valori Consentiti - Table 1'!$O$3,1,0)+IF(X909='Valori Consentiti - Table 1'!$Q$3,1,0)+IF(Y909='Valori Consentiti - Table 1'!$S$3,1,0)+IF(Z909='Valori Consentiti - Table 1'!$U$3,1,0)+IF(AA909='Valori Consentiti - Table 1'!$W$3,1,0)+IF(AB909='Valori Consentiti - Table 1'!$Y$3,1,0)+IF(AC909='Valori Consentiti - Table 1'!$AA$3,1,0)+IF(AD909='Valori Consentiti - Table 1'!$AC$3,1,0)+IF(AE909='Valori Consentiti - Table 1'!$AE$3,1,0)+IF(AF909='Valori Consentiti - Table 1'!$AG$3,1,0)+IF(AG909='Valori Consentiti - Table 1'!$AI$3,1,0)+IF(AH909='Valori Consentiti - Table 1'!$AK$3,1,0)+IF(AI909='Valori Consentiti - Table 1'!$AM$3,1,0)+IF(AJ909='Valori Consentiti - Table 1'!$AO$3,1,0)+IF(AK909='Valori Consentiti - Table 1'!$AQ$3,1,0)+IF(AL909='Valori Consentiti - Table 1'!$AS$3,1,0)+IF(AM909='Valori Consentiti - Table 1'!$AU$3,1,0),IF(G909=3,IF(T909='Valori Consentiti - Table 1'!$I$4,1,0)+IF(U909='Valori Consentiti - Table 1'!$K$4,1,0)+IF(V909='Valori Consentiti - Table 1'!$M$4,1,0)+IF(W909='Valori Consentiti - Table 1'!$O$4,1,0)+IF(X909='Valori Consentiti - Table 1'!$Q$4,1,0)+IF(Y909='Valori Consentiti - Table 1'!$S$4,1,0)+IF(Z909='Valori Consentiti - Table 1'!$U$4,1,0)+IF(AA909='Valori Consentiti - Table 1'!$W$4,1,0)+IF(AB909='Valori Consentiti - Table 1'!$Y$4,1,0)+IF(AC909='Valori Consentiti - Table 1'!$AA$4,1,0)+IF(AD909='Valori Consentiti - Table 1'!$AC$4,1,0)+IF(AE909='Valori Consentiti - Table 1'!$AE$4,1,0)+IF(AF909='Valori Consentiti - Table 1'!$AG$4,1,0)+IF(AG909='Valori Consentiti - Table 1'!$AI$4,1,0)+IF(AH909='Valori Consentiti - Table 1'!$AK$4,1,0)+IF(AI909='Valori Consentiti - Table 1'!$AM$4,1,0)+IF(AJ909='Valori Consentiti - Table 1'!$AO$4,1,0)+IF(AK909='Valori Consentiti - Table 1'!$AQ$4,1,0)+IF(AL909='Valori Consentiti - Table 1'!$AS$4,1,0)+IF(AM909='Valori Consentiti - Table 1'!$AU$4,1,0),IF(G909=4,IF(T909='Valori Consentiti - Table 1'!$I$5,1,0)+IF(U909='Valori Consentiti - Table 1'!$K$5,1,0)+IF(V909='Valori Consentiti - Table 1'!$M$5,1,0)+IF(W909='Valori Consentiti - Table 1'!$O$5,1,0)+IF(X909='Valori Consentiti - Table 1'!$Q$5,1,0)+IF(Y909='Valori Consentiti - Table 1'!$S$5,1,0)+IF(Z909='Valori Consentiti - Table 1'!$U$5,1,0)+IF(AA909='Valori Consentiti - Table 1'!$W$5,1,0)+IF(AB909='Valori Consentiti - Table 1'!$Y$5,1,0)+IF(AC909='Valori Consentiti - Table 1'!$AA$5,1,0)+IF(AD909='Valori Consentiti - Table 1'!$AC$5,1,0)+IF(AE909='Valori Consentiti - Table 1'!$AE$5,1,0)+IF(AF909='Valori Consentiti - Table 1'!$AG$5,1,0)+IF(AG909='Valori Consentiti - Table 1'!$AI$5,1,0)+IF(AH909='Valori Consentiti - Table 1'!$AK$5,1,0)+IF(AI909='Valori Consentiti - Table 1'!$AM$5,1,0)+IF(AJ909='Valori Consentiti - Table 1'!$AO$5,1,0)+IF(AK909='Valori Consentiti - Table 1'!$AQ$5,1,0)+IF(AL909='Valori Consentiti - Table 1'!$AS$5,1,0)+IF(AM909='Valori Consentiti - Table 1'!$AU$5,1,0),))))</f>
        <v>0</v>
      </c>
      <c r="Q909" s="16">
        <f t="shared" si="428"/>
        <v>20</v>
      </c>
      <c r="R909" s="16">
        <f t="shared" si="449"/>
        <v>1</v>
      </c>
      <c r="S909" s="17"/>
      <c r="T909" s="24" t="str">
        <f t="shared" si="429"/>
        <v/>
      </c>
      <c r="U909" s="25" t="str">
        <f t="shared" si="430"/>
        <v/>
      </c>
      <c r="V909" s="25" t="str">
        <f t="shared" si="431"/>
        <v/>
      </c>
      <c r="W909" s="26" t="str">
        <f t="shared" si="432"/>
        <v/>
      </c>
      <c r="X909" s="27" t="str">
        <f t="shared" si="433"/>
        <v/>
      </c>
      <c r="Y909" s="25" t="str">
        <f t="shared" si="434"/>
        <v/>
      </c>
      <c r="Z909" s="25" t="str">
        <f t="shared" si="435"/>
        <v/>
      </c>
      <c r="AA909" s="26" t="str">
        <f t="shared" si="436"/>
        <v/>
      </c>
      <c r="AB909" s="27" t="str">
        <f t="shared" si="437"/>
        <v/>
      </c>
      <c r="AC909" s="25" t="str">
        <f t="shared" si="438"/>
        <v/>
      </c>
      <c r="AD909" s="25" t="str">
        <f t="shared" si="439"/>
        <v/>
      </c>
      <c r="AE909" s="26" t="str">
        <f t="shared" si="440"/>
        <v/>
      </c>
      <c r="AF909" s="27" t="str">
        <f t="shared" si="441"/>
        <v/>
      </c>
      <c r="AG909" s="25" t="str">
        <f t="shared" si="442"/>
        <v/>
      </c>
      <c r="AH909" s="25" t="str">
        <f t="shared" si="443"/>
        <v/>
      </c>
      <c r="AI909" s="26" t="str">
        <f t="shared" si="444"/>
        <v/>
      </c>
      <c r="AJ909" s="27" t="str">
        <f t="shared" si="445"/>
        <v/>
      </c>
      <c r="AK909" s="25" t="str">
        <f t="shared" si="446"/>
        <v/>
      </c>
      <c r="AL909" s="25" t="str">
        <f t="shared" si="447"/>
        <v/>
      </c>
      <c r="AM909" s="28" t="str">
        <f t="shared" si="448"/>
        <v/>
      </c>
      <c r="AN909" s="29" t="b">
        <f t="shared" si="421"/>
        <v>0</v>
      </c>
      <c r="AO909" s="29" t="b">
        <f t="shared" si="422"/>
        <v>0</v>
      </c>
      <c r="AP909" s="29" t="b">
        <f t="shared" si="423"/>
        <v>0</v>
      </c>
      <c r="AQ909" s="29" t="b">
        <f t="shared" si="424"/>
        <v>0</v>
      </c>
      <c r="AR909" s="29" t="b">
        <f t="shared" si="425"/>
        <v>0</v>
      </c>
    </row>
    <row r="910" spans="1:44">
      <c r="A910" s="14"/>
      <c r="B910" s="14"/>
      <c r="C910" s="22"/>
      <c r="D910" s="14"/>
      <c r="E910" s="14"/>
      <c r="F910" s="14"/>
      <c r="G910" s="14"/>
      <c r="H910" s="15"/>
      <c r="I910" s="15"/>
      <c r="J910" s="15"/>
      <c r="K910" s="15"/>
      <c r="L910" s="15"/>
      <c r="M910" s="23">
        <f>IF(G910=1,IF(T910='Valori Consentiti - Table 1'!$I$2,5,IF(T910="X",1,0))+IF(U910='Valori Consentiti - Table 1'!$K$2,5,IF(U910="X",1,0))+IF(V910='Valori Consentiti - Table 1'!$M$2,5,IF(V910="X",1,0))+IF(W910='Valori Consentiti - Table 1'!$O$2,5,IF(W910="X",1,0))+IF(X910='Valori Consentiti - Table 1'!$Q$2,5,IF(X910="X",1,0))+IF(Y910='Valori Consentiti - Table 1'!$S$2,5,IF(Y910="X",1,0))+IF(Z910='Valori Consentiti - Table 1'!$U$2,5,IF(Z910="X",1,0))+IF(AA910='Valori Consentiti - Table 1'!$W$2,5,IF(AA910="X",1,0))+IF(AB910='Valori Consentiti - Table 1'!$Y$2,5,IF(AB910="X",1,0))+IF(AC910='Valori Consentiti - Table 1'!$AA$2,5,IF(AC910="X",1,0))+IF(AD910='Valori Consentiti - Table 1'!$AC$2,5,IF(AD910="X",1,0))+IF(AE910='Valori Consentiti - Table 1'!$AE$2,5,IF(AE910="X",1,0))+IF(AF910='Valori Consentiti - Table 1'!$AG$2,5,IF(AF910="X",1,0))+IF(AG910='Valori Consentiti - Table 1'!$AI$2,5,IF(AG910="X",1,0))+IF(AH910='Valori Consentiti - Table 1'!$AK$2,5,IF(AH910="X",1,0))+IF(AI910='Valori Consentiti - Table 1'!$AM$2,5,IF(AI910="X",1,0))+IF(AJ910='Valori Consentiti - Table 1'!$AO$2,5,IF(AJ910="X",1,0))+IF(AK910='Valori Consentiti - Table 1'!$AQ$2,5,IF(AK910="X",1,0))+IF(AL910='Valori Consentiti - Table 1'!$AS$2,5,IF(AL910="X",1,0))+IF(AM910='Valori Consentiti - Table 1'!$AU$2,5,IF(AM910="X",1,0)),IF(G910=2,IF(T910='Valori Consentiti - Table 1'!$I$3,5,IF(T910="X",1,0))+IF(U910='Valori Consentiti - Table 1'!$K$3,5,IF(U910="X",1,0))+IF(V910='Valori Consentiti - Table 1'!$M$3,5,IF(V910="X",1,0))+IF(W910='Valori Consentiti - Table 1'!$O$3,5,IF(W910="X",1,0))+IF(X910='Valori Consentiti - Table 1'!$Q$3,5,IF(X910="X",1,0))+IF(Y910='Valori Consentiti - Table 1'!$S$3,5,IF(Y910="X",1,0))+IF(Z910='Valori Consentiti - Table 1'!$U$3,5,IF(Z910="X",1,0))+IF(AA910='Valori Consentiti - Table 1'!$W$3,5,IF(AA910="X",1,0))+IF(AB910='Valori Consentiti - Table 1'!$Y$3,5,IF(AB910="X",1,0))+IF(AC910='Valori Consentiti - Table 1'!$AA$3,5,IF(AC910="X",1,0))+IF(AD910='Valori Consentiti - Table 1'!$AC$3,5,IF(AD910="X",1,0))+IF(AE910='Valori Consentiti - Table 1'!$AE$3,5,IF(AE910="X",1,0))+IF(AF910='Valori Consentiti - Table 1'!$AG$3,5,IF(AF910="X",1,0))+IF(AG910='Valori Consentiti - Table 1'!$AI$3,5,IF(AG910="X",1,0))+IF(AH910='Valori Consentiti - Table 1'!$AK$3,5,IF(AH910="X",1,0))+IF(AI910='Valori Consentiti - Table 1'!$AM$3,5,IF(AI910="X",1,0))+IF(AJ910='Valori Consentiti - Table 1'!$AO$3,5,IF(AJ910="X",1,0))+IF(AK910='Valori Consentiti - Table 1'!$AQ$3,5,IF(AK910="X",1,0))+IF(AL910='Valori Consentiti - Table 1'!$AS$3,5,IF(AL910="X",1,0))+IF(AM910='Valori Consentiti - Table 1'!$AU$3,5,IF(AM910="X",1,0)),IF(G910=3,IF(T910='Valori Consentiti - Table 1'!$I$4,5,IF(T910="X",1,0))+IF(U910='Valori Consentiti - Table 1'!$K$4,5,IF(U910="X",1,0))+IF(V910='Valori Consentiti - Table 1'!$M$4,5,IF(V910="X",1,0))+IF(W910='Valori Consentiti - Table 1'!$O$4,5,IF(W910="X",1,0))+IF(X910='Valori Consentiti - Table 1'!$Q$4,5,IF(X910="X",1,0))+IF(Y910='Valori Consentiti - Table 1'!$S$4,5,IF(Y910="X",1,0))+IF(Z910='Valori Consentiti - Table 1'!$U$4,5,IF(Z910="X",1,0))+IF(AA910='Valori Consentiti - Table 1'!$W$4,5,IF(AA910="X",1,0))+IF(AB910='Valori Consentiti - Table 1'!$Y$4,5,IF(AB910="X",1,0))+IF(AC910='Valori Consentiti - Table 1'!$AA$4,5,IF(AC910="X",1,0))+IF(AD910='Valori Consentiti - Table 1'!$AC$4,5,IF(AD910="X",1,0))+IF(AE910='Valori Consentiti - Table 1'!$AE$4,5,IF(AE910="X",1,0))+IF(AF910='Valori Consentiti - Table 1'!$AG$4,5,IF(AF910="X",1,0))+IF(AG910='Valori Consentiti - Table 1'!$AI$4,5,IF(AG910="X",1,0))+IF(AH910='Valori Consentiti - Table 1'!$AK$4,5,IF(AH910="X",1,0))+IF(AI910='Valori Consentiti - Table 1'!$AM$4,5,IF(AI910="X",1,0))+IF(AJ910='Valori Consentiti - Table 1'!$AO$4,5,IF(AJ910="X",1,0))+IF(AK910='Valori Consentiti - Table 1'!$AQ$4,5,IF(AK910="X",1,0))+IF(AL910='Valori Consentiti - Table 1'!$AS$4,5,IF(AL910="X",1,0))+IF(AM910='Valori Consentiti - Table 1'!$AU$4,5,IF(AM910="X",1,0)),IF(G910=4,IF(T910='Valori Consentiti - Table 1'!$I$5,5,IF(T910="X",1,0))+IF(U910='Valori Consentiti - Table 1'!$K$5,5,IF(U910="X",1,0))+IF(V910='Valori Consentiti - Table 1'!$M$5,5,IF(V910="X",1,0))+IF(W910='Valori Consentiti - Table 1'!$O$5,5,IF(W910="X",1,0))+IF(X910='Valori Consentiti - Table 1'!$Q$5,5,IF(X910="X",1,0))+IF(Y910='Valori Consentiti - Table 1'!$S$5,5,IF(Y910="X",1,0))+IF(Z910='Valori Consentiti - Table 1'!$U$5,5,IF(Z910="X",1,0))+IF(AA910='Valori Consentiti - Table 1'!$W$5,5,IF(AA910="X",1,0))+IF(AB910='Valori Consentiti - Table 1'!$Y$5,5,IF(AB910="X",1,0))+IF(AC910='Valori Consentiti - Table 1'!$AA$5,5,IF(AC910="X",1,0))+IF(AD910='Valori Consentiti - Table 1'!$AC$5,5,IF(AD910="X",1,0))+IF(AE910='Valori Consentiti - Table 1'!$AE$5,5,IF(AE910="X",1,0))+IF(AF910='Valori Consentiti - Table 1'!$AG$5,5,IF(AF910="X",1,0))+IF(AG910='Valori Consentiti - Table 1'!$AI$5,5,IF(AG910="X",1,0))+IF(AH910='Valori Consentiti - Table 1'!$AK$5,5,IF(AH910="X",1,0))+IF(AI910='Valori Consentiti - Table 1'!$AM$5,5,IF(AI910="X",1,0))+IF(AJ910='Valori Consentiti - Table 1'!$AO$5,5,IF(AJ910="X",1,0))+IF(AK910='Valori Consentiti - Table 1'!$AQ$5,5,IF(AK910="X",1,0))+IF(AL910='Valori Consentiti - Table 1'!$AS$5,5,IF(AL910="X",1,0))+IF(AM910='Valori Consentiti - Table 1'!$AU$5,5,IF(AM910="X",1,0)),))))</f>
        <v>0</v>
      </c>
      <c r="N910" s="16">
        <f t="shared" si="426"/>
        <v>0</v>
      </c>
      <c r="O910" s="16">
        <f t="shared" si="427"/>
        <v>20</v>
      </c>
      <c r="P910" s="16">
        <f>IF(G910=1,IF(T910='Valori Consentiti - Table 1'!$I$2,1,0)+IF(U910='Valori Consentiti - Table 1'!$K$2,1,0)+IF(V910='Valori Consentiti - Table 1'!$M$2,1,0)+IF(W910='Valori Consentiti - Table 1'!$O$2,1,0)+IF(X910='Valori Consentiti - Table 1'!$Q$2,1,0)+IF(Y910='Valori Consentiti - Table 1'!$S$2,1,0)+IF(Z910='Valori Consentiti - Table 1'!$U$2,1,0)+IF(AA910='Valori Consentiti - Table 1'!$W$2,1,0)+IF(AB910='Valori Consentiti - Table 1'!$Y$2,1,0)+IF(AC910='Valori Consentiti - Table 1'!$AA$2,1,0)+IF(AD910='Valori Consentiti - Table 1'!$AC$2,1,0)+IF(AE910='Valori Consentiti - Table 1'!$AE$2,1,0)+IF(AF910='Valori Consentiti - Table 1'!$AG$2,1,0)+IF(AG910='Valori Consentiti - Table 1'!$AI$2,1,0)+IF(AH910='Valori Consentiti - Table 1'!$AK$2,1,0)+IF(AI910='Valori Consentiti - Table 1'!$AM$2,1,0)+IF(AJ910='Valori Consentiti - Table 1'!$AO$2,1,0)+IF(AK910='Valori Consentiti - Table 1'!$AQ$2,1,0)+IF(AL910='Valori Consentiti - Table 1'!$AS$2,1,0)+IF(AM910='Valori Consentiti - Table 1'!$AU$2,1,0),IF(G910=2,IF(T910='Valori Consentiti - Table 1'!$I$3,1,0)+IF(U910='Valori Consentiti - Table 1'!$K$3,1,0)+IF(V910='Valori Consentiti - Table 1'!$M$3,1,0)+IF(W910='Valori Consentiti - Table 1'!$O$3,1,0)+IF(X910='Valori Consentiti - Table 1'!$Q$3,1,0)+IF(Y910='Valori Consentiti - Table 1'!$S$3,1,0)+IF(Z910='Valori Consentiti - Table 1'!$U$3,1,0)+IF(AA910='Valori Consentiti - Table 1'!$W$3,1,0)+IF(AB910='Valori Consentiti - Table 1'!$Y$3,1,0)+IF(AC910='Valori Consentiti - Table 1'!$AA$3,1,0)+IF(AD910='Valori Consentiti - Table 1'!$AC$3,1,0)+IF(AE910='Valori Consentiti - Table 1'!$AE$3,1,0)+IF(AF910='Valori Consentiti - Table 1'!$AG$3,1,0)+IF(AG910='Valori Consentiti - Table 1'!$AI$3,1,0)+IF(AH910='Valori Consentiti - Table 1'!$AK$3,1,0)+IF(AI910='Valori Consentiti - Table 1'!$AM$3,1,0)+IF(AJ910='Valori Consentiti - Table 1'!$AO$3,1,0)+IF(AK910='Valori Consentiti - Table 1'!$AQ$3,1,0)+IF(AL910='Valori Consentiti - Table 1'!$AS$3,1,0)+IF(AM910='Valori Consentiti - Table 1'!$AU$3,1,0),IF(G910=3,IF(T910='Valori Consentiti - Table 1'!$I$4,1,0)+IF(U910='Valori Consentiti - Table 1'!$K$4,1,0)+IF(V910='Valori Consentiti - Table 1'!$M$4,1,0)+IF(W910='Valori Consentiti - Table 1'!$O$4,1,0)+IF(X910='Valori Consentiti - Table 1'!$Q$4,1,0)+IF(Y910='Valori Consentiti - Table 1'!$S$4,1,0)+IF(Z910='Valori Consentiti - Table 1'!$U$4,1,0)+IF(AA910='Valori Consentiti - Table 1'!$W$4,1,0)+IF(AB910='Valori Consentiti - Table 1'!$Y$4,1,0)+IF(AC910='Valori Consentiti - Table 1'!$AA$4,1,0)+IF(AD910='Valori Consentiti - Table 1'!$AC$4,1,0)+IF(AE910='Valori Consentiti - Table 1'!$AE$4,1,0)+IF(AF910='Valori Consentiti - Table 1'!$AG$4,1,0)+IF(AG910='Valori Consentiti - Table 1'!$AI$4,1,0)+IF(AH910='Valori Consentiti - Table 1'!$AK$4,1,0)+IF(AI910='Valori Consentiti - Table 1'!$AM$4,1,0)+IF(AJ910='Valori Consentiti - Table 1'!$AO$4,1,0)+IF(AK910='Valori Consentiti - Table 1'!$AQ$4,1,0)+IF(AL910='Valori Consentiti - Table 1'!$AS$4,1,0)+IF(AM910='Valori Consentiti - Table 1'!$AU$4,1,0),IF(G910=4,IF(T910='Valori Consentiti - Table 1'!$I$5,1,0)+IF(U910='Valori Consentiti - Table 1'!$K$5,1,0)+IF(V910='Valori Consentiti - Table 1'!$M$5,1,0)+IF(W910='Valori Consentiti - Table 1'!$O$5,1,0)+IF(X910='Valori Consentiti - Table 1'!$Q$5,1,0)+IF(Y910='Valori Consentiti - Table 1'!$S$5,1,0)+IF(Z910='Valori Consentiti - Table 1'!$U$5,1,0)+IF(AA910='Valori Consentiti - Table 1'!$W$5,1,0)+IF(AB910='Valori Consentiti - Table 1'!$Y$5,1,0)+IF(AC910='Valori Consentiti - Table 1'!$AA$5,1,0)+IF(AD910='Valori Consentiti - Table 1'!$AC$5,1,0)+IF(AE910='Valori Consentiti - Table 1'!$AE$5,1,0)+IF(AF910='Valori Consentiti - Table 1'!$AG$5,1,0)+IF(AG910='Valori Consentiti - Table 1'!$AI$5,1,0)+IF(AH910='Valori Consentiti - Table 1'!$AK$5,1,0)+IF(AI910='Valori Consentiti - Table 1'!$AM$5,1,0)+IF(AJ910='Valori Consentiti - Table 1'!$AO$5,1,0)+IF(AK910='Valori Consentiti - Table 1'!$AQ$5,1,0)+IF(AL910='Valori Consentiti - Table 1'!$AS$5,1,0)+IF(AM910='Valori Consentiti - Table 1'!$AU$5,1,0),))))</f>
        <v>0</v>
      </c>
      <c r="Q910" s="16">
        <f t="shared" si="428"/>
        <v>20</v>
      </c>
      <c r="R910" s="16">
        <f t="shared" si="449"/>
        <v>1</v>
      </c>
      <c r="S910" s="17"/>
      <c r="T910" s="24" t="str">
        <f t="shared" si="429"/>
        <v/>
      </c>
      <c r="U910" s="25" t="str">
        <f t="shared" si="430"/>
        <v/>
      </c>
      <c r="V910" s="25" t="str">
        <f t="shared" si="431"/>
        <v/>
      </c>
      <c r="W910" s="26" t="str">
        <f t="shared" si="432"/>
        <v/>
      </c>
      <c r="X910" s="27" t="str">
        <f t="shared" si="433"/>
        <v/>
      </c>
      <c r="Y910" s="25" t="str">
        <f t="shared" si="434"/>
        <v/>
      </c>
      <c r="Z910" s="25" t="str">
        <f t="shared" si="435"/>
        <v/>
      </c>
      <c r="AA910" s="26" t="str">
        <f t="shared" si="436"/>
        <v/>
      </c>
      <c r="AB910" s="27" t="str">
        <f t="shared" si="437"/>
        <v/>
      </c>
      <c r="AC910" s="25" t="str">
        <f t="shared" si="438"/>
        <v/>
      </c>
      <c r="AD910" s="25" t="str">
        <f t="shared" si="439"/>
        <v/>
      </c>
      <c r="AE910" s="26" t="str">
        <f t="shared" si="440"/>
        <v/>
      </c>
      <c r="AF910" s="27" t="str">
        <f t="shared" si="441"/>
        <v/>
      </c>
      <c r="AG910" s="25" t="str">
        <f t="shared" si="442"/>
        <v/>
      </c>
      <c r="AH910" s="25" t="str">
        <f t="shared" si="443"/>
        <v/>
      </c>
      <c r="AI910" s="26" t="str">
        <f t="shared" si="444"/>
        <v/>
      </c>
      <c r="AJ910" s="27" t="str">
        <f t="shared" si="445"/>
        <v/>
      </c>
      <c r="AK910" s="25" t="str">
        <f t="shared" si="446"/>
        <v/>
      </c>
      <c r="AL910" s="25" t="str">
        <f t="shared" si="447"/>
        <v/>
      </c>
      <c r="AM910" s="28" t="str">
        <f t="shared" si="448"/>
        <v/>
      </c>
      <c r="AN910" s="29" t="b">
        <f t="shared" si="421"/>
        <v>0</v>
      </c>
      <c r="AO910" s="29" t="b">
        <f t="shared" si="422"/>
        <v>0</v>
      </c>
      <c r="AP910" s="29" t="b">
        <f t="shared" si="423"/>
        <v>0</v>
      </c>
      <c r="AQ910" s="29" t="b">
        <f t="shared" si="424"/>
        <v>0</v>
      </c>
      <c r="AR910" s="29" t="b">
        <f t="shared" si="425"/>
        <v>0</v>
      </c>
    </row>
    <row r="911" spans="1:44">
      <c r="A911" s="14"/>
      <c r="B911" s="14"/>
      <c r="C911" s="22"/>
      <c r="D911" s="14"/>
      <c r="E911" s="14"/>
      <c r="F911" s="14"/>
      <c r="G911" s="14"/>
      <c r="H911" s="15"/>
      <c r="I911" s="15"/>
      <c r="J911" s="15"/>
      <c r="K911" s="15"/>
      <c r="L911" s="15"/>
      <c r="M911" s="23">
        <f>IF(G911=1,IF(T911='Valori Consentiti - Table 1'!$I$2,5,IF(T911="X",1,0))+IF(U911='Valori Consentiti - Table 1'!$K$2,5,IF(U911="X",1,0))+IF(V911='Valori Consentiti - Table 1'!$M$2,5,IF(V911="X",1,0))+IF(W911='Valori Consentiti - Table 1'!$O$2,5,IF(W911="X",1,0))+IF(X911='Valori Consentiti - Table 1'!$Q$2,5,IF(X911="X",1,0))+IF(Y911='Valori Consentiti - Table 1'!$S$2,5,IF(Y911="X",1,0))+IF(Z911='Valori Consentiti - Table 1'!$U$2,5,IF(Z911="X",1,0))+IF(AA911='Valori Consentiti - Table 1'!$W$2,5,IF(AA911="X",1,0))+IF(AB911='Valori Consentiti - Table 1'!$Y$2,5,IF(AB911="X",1,0))+IF(AC911='Valori Consentiti - Table 1'!$AA$2,5,IF(AC911="X",1,0))+IF(AD911='Valori Consentiti - Table 1'!$AC$2,5,IF(AD911="X",1,0))+IF(AE911='Valori Consentiti - Table 1'!$AE$2,5,IF(AE911="X",1,0))+IF(AF911='Valori Consentiti - Table 1'!$AG$2,5,IF(AF911="X",1,0))+IF(AG911='Valori Consentiti - Table 1'!$AI$2,5,IF(AG911="X",1,0))+IF(AH911='Valori Consentiti - Table 1'!$AK$2,5,IF(AH911="X",1,0))+IF(AI911='Valori Consentiti - Table 1'!$AM$2,5,IF(AI911="X",1,0))+IF(AJ911='Valori Consentiti - Table 1'!$AO$2,5,IF(AJ911="X",1,0))+IF(AK911='Valori Consentiti - Table 1'!$AQ$2,5,IF(AK911="X",1,0))+IF(AL911='Valori Consentiti - Table 1'!$AS$2,5,IF(AL911="X",1,0))+IF(AM911='Valori Consentiti - Table 1'!$AU$2,5,IF(AM911="X",1,0)),IF(G911=2,IF(T911='Valori Consentiti - Table 1'!$I$3,5,IF(T911="X",1,0))+IF(U911='Valori Consentiti - Table 1'!$K$3,5,IF(U911="X",1,0))+IF(V911='Valori Consentiti - Table 1'!$M$3,5,IF(V911="X",1,0))+IF(W911='Valori Consentiti - Table 1'!$O$3,5,IF(W911="X",1,0))+IF(X911='Valori Consentiti - Table 1'!$Q$3,5,IF(X911="X",1,0))+IF(Y911='Valori Consentiti - Table 1'!$S$3,5,IF(Y911="X",1,0))+IF(Z911='Valori Consentiti - Table 1'!$U$3,5,IF(Z911="X",1,0))+IF(AA911='Valori Consentiti - Table 1'!$W$3,5,IF(AA911="X",1,0))+IF(AB911='Valori Consentiti - Table 1'!$Y$3,5,IF(AB911="X",1,0))+IF(AC911='Valori Consentiti - Table 1'!$AA$3,5,IF(AC911="X",1,0))+IF(AD911='Valori Consentiti - Table 1'!$AC$3,5,IF(AD911="X",1,0))+IF(AE911='Valori Consentiti - Table 1'!$AE$3,5,IF(AE911="X",1,0))+IF(AF911='Valori Consentiti - Table 1'!$AG$3,5,IF(AF911="X",1,0))+IF(AG911='Valori Consentiti - Table 1'!$AI$3,5,IF(AG911="X",1,0))+IF(AH911='Valori Consentiti - Table 1'!$AK$3,5,IF(AH911="X",1,0))+IF(AI911='Valori Consentiti - Table 1'!$AM$3,5,IF(AI911="X",1,0))+IF(AJ911='Valori Consentiti - Table 1'!$AO$3,5,IF(AJ911="X",1,0))+IF(AK911='Valori Consentiti - Table 1'!$AQ$3,5,IF(AK911="X",1,0))+IF(AL911='Valori Consentiti - Table 1'!$AS$3,5,IF(AL911="X",1,0))+IF(AM911='Valori Consentiti - Table 1'!$AU$3,5,IF(AM911="X",1,0)),IF(G911=3,IF(T911='Valori Consentiti - Table 1'!$I$4,5,IF(T911="X",1,0))+IF(U911='Valori Consentiti - Table 1'!$K$4,5,IF(U911="X",1,0))+IF(V911='Valori Consentiti - Table 1'!$M$4,5,IF(V911="X",1,0))+IF(W911='Valori Consentiti - Table 1'!$O$4,5,IF(W911="X",1,0))+IF(X911='Valori Consentiti - Table 1'!$Q$4,5,IF(X911="X",1,0))+IF(Y911='Valori Consentiti - Table 1'!$S$4,5,IF(Y911="X",1,0))+IF(Z911='Valori Consentiti - Table 1'!$U$4,5,IF(Z911="X",1,0))+IF(AA911='Valori Consentiti - Table 1'!$W$4,5,IF(AA911="X",1,0))+IF(AB911='Valori Consentiti - Table 1'!$Y$4,5,IF(AB911="X",1,0))+IF(AC911='Valori Consentiti - Table 1'!$AA$4,5,IF(AC911="X",1,0))+IF(AD911='Valori Consentiti - Table 1'!$AC$4,5,IF(AD911="X",1,0))+IF(AE911='Valori Consentiti - Table 1'!$AE$4,5,IF(AE911="X",1,0))+IF(AF911='Valori Consentiti - Table 1'!$AG$4,5,IF(AF911="X",1,0))+IF(AG911='Valori Consentiti - Table 1'!$AI$4,5,IF(AG911="X",1,0))+IF(AH911='Valori Consentiti - Table 1'!$AK$4,5,IF(AH911="X",1,0))+IF(AI911='Valori Consentiti - Table 1'!$AM$4,5,IF(AI911="X",1,0))+IF(AJ911='Valori Consentiti - Table 1'!$AO$4,5,IF(AJ911="X",1,0))+IF(AK911='Valori Consentiti - Table 1'!$AQ$4,5,IF(AK911="X",1,0))+IF(AL911='Valori Consentiti - Table 1'!$AS$4,5,IF(AL911="X",1,0))+IF(AM911='Valori Consentiti - Table 1'!$AU$4,5,IF(AM911="X",1,0)),IF(G911=4,IF(T911='Valori Consentiti - Table 1'!$I$5,5,IF(T911="X",1,0))+IF(U911='Valori Consentiti - Table 1'!$K$5,5,IF(U911="X",1,0))+IF(V911='Valori Consentiti - Table 1'!$M$5,5,IF(V911="X",1,0))+IF(W911='Valori Consentiti - Table 1'!$O$5,5,IF(W911="X",1,0))+IF(X911='Valori Consentiti - Table 1'!$Q$5,5,IF(X911="X",1,0))+IF(Y911='Valori Consentiti - Table 1'!$S$5,5,IF(Y911="X",1,0))+IF(Z911='Valori Consentiti - Table 1'!$U$5,5,IF(Z911="X",1,0))+IF(AA911='Valori Consentiti - Table 1'!$W$5,5,IF(AA911="X",1,0))+IF(AB911='Valori Consentiti - Table 1'!$Y$5,5,IF(AB911="X",1,0))+IF(AC911='Valori Consentiti - Table 1'!$AA$5,5,IF(AC911="X",1,0))+IF(AD911='Valori Consentiti - Table 1'!$AC$5,5,IF(AD911="X",1,0))+IF(AE911='Valori Consentiti - Table 1'!$AE$5,5,IF(AE911="X",1,0))+IF(AF911='Valori Consentiti - Table 1'!$AG$5,5,IF(AF911="X",1,0))+IF(AG911='Valori Consentiti - Table 1'!$AI$5,5,IF(AG911="X",1,0))+IF(AH911='Valori Consentiti - Table 1'!$AK$5,5,IF(AH911="X",1,0))+IF(AI911='Valori Consentiti - Table 1'!$AM$5,5,IF(AI911="X",1,0))+IF(AJ911='Valori Consentiti - Table 1'!$AO$5,5,IF(AJ911="X",1,0))+IF(AK911='Valori Consentiti - Table 1'!$AQ$5,5,IF(AK911="X",1,0))+IF(AL911='Valori Consentiti - Table 1'!$AS$5,5,IF(AL911="X",1,0))+IF(AM911='Valori Consentiti - Table 1'!$AU$5,5,IF(AM911="X",1,0)),))))</f>
        <v>0</v>
      </c>
      <c r="N911" s="16">
        <f t="shared" si="426"/>
        <v>0</v>
      </c>
      <c r="O911" s="16">
        <f t="shared" si="427"/>
        <v>20</v>
      </c>
      <c r="P911" s="16">
        <f>IF(G911=1,IF(T911='Valori Consentiti - Table 1'!$I$2,1,0)+IF(U911='Valori Consentiti - Table 1'!$K$2,1,0)+IF(V911='Valori Consentiti - Table 1'!$M$2,1,0)+IF(W911='Valori Consentiti - Table 1'!$O$2,1,0)+IF(X911='Valori Consentiti - Table 1'!$Q$2,1,0)+IF(Y911='Valori Consentiti - Table 1'!$S$2,1,0)+IF(Z911='Valori Consentiti - Table 1'!$U$2,1,0)+IF(AA911='Valori Consentiti - Table 1'!$W$2,1,0)+IF(AB911='Valori Consentiti - Table 1'!$Y$2,1,0)+IF(AC911='Valori Consentiti - Table 1'!$AA$2,1,0)+IF(AD911='Valori Consentiti - Table 1'!$AC$2,1,0)+IF(AE911='Valori Consentiti - Table 1'!$AE$2,1,0)+IF(AF911='Valori Consentiti - Table 1'!$AG$2,1,0)+IF(AG911='Valori Consentiti - Table 1'!$AI$2,1,0)+IF(AH911='Valori Consentiti - Table 1'!$AK$2,1,0)+IF(AI911='Valori Consentiti - Table 1'!$AM$2,1,0)+IF(AJ911='Valori Consentiti - Table 1'!$AO$2,1,0)+IF(AK911='Valori Consentiti - Table 1'!$AQ$2,1,0)+IF(AL911='Valori Consentiti - Table 1'!$AS$2,1,0)+IF(AM911='Valori Consentiti - Table 1'!$AU$2,1,0),IF(G911=2,IF(T911='Valori Consentiti - Table 1'!$I$3,1,0)+IF(U911='Valori Consentiti - Table 1'!$K$3,1,0)+IF(V911='Valori Consentiti - Table 1'!$M$3,1,0)+IF(W911='Valori Consentiti - Table 1'!$O$3,1,0)+IF(X911='Valori Consentiti - Table 1'!$Q$3,1,0)+IF(Y911='Valori Consentiti - Table 1'!$S$3,1,0)+IF(Z911='Valori Consentiti - Table 1'!$U$3,1,0)+IF(AA911='Valori Consentiti - Table 1'!$W$3,1,0)+IF(AB911='Valori Consentiti - Table 1'!$Y$3,1,0)+IF(AC911='Valori Consentiti - Table 1'!$AA$3,1,0)+IF(AD911='Valori Consentiti - Table 1'!$AC$3,1,0)+IF(AE911='Valori Consentiti - Table 1'!$AE$3,1,0)+IF(AF911='Valori Consentiti - Table 1'!$AG$3,1,0)+IF(AG911='Valori Consentiti - Table 1'!$AI$3,1,0)+IF(AH911='Valori Consentiti - Table 1'!$AK$3,1,0)+IF(AI911='Valori Consentiti - Table 1'!$AM$3,1,0)+IF(AJ911='Valori Consentiti - Table 1'!$AO$3,1,0)+IF(AK911='Valori Consentiti - Table 1'!$AQ$3,1,0)+IF(AL911='Valori Consentiti - Table 1'!$AS$3,1,0)+IF(AM911='Valori Consentiti - Table 1'!$AU$3,1,0),IF(G911=3,IF(T911='Valori Consentiti - Table 1'!$I$4,1,0)+IF(U911='Valori Consentiti - Table 1'!$K$4,1,0)+IF(V911='Valori Consentiti - Table 1'!$M$4,1,0)+IF(W911='Valori Consentiti - Table 1'!$O$4,1,0)+IF(X911='Valori Consentiti - Table 1'!$Q$4,1,0)+IF(Y911='Valori Consentiti - Table 1'!$S$4,1,0)+IF(Z911='Valori Consentiti - Table 1'!$U$4,1,0)+IF(AA911='Valori Consentiti - Table 1'!$W$4,1,0)+IF(AB911='Valori Consentiti - Table 1'!$Y$4,1,0)+IF(AC911='Valori Consentiti - Table 1'!$AA$4,1,0)+IF(AD911='Valori Consentiti - Table 1'!$AC$4,1,0)+IF(AE911='Valori Consentiti - Table 1'!$AE$4,1,0)+IF(AF911='Valori Consentiti - Table 1'!$AG$4,1,0)+IF(AG911='Valori Consentiti - Table 1'!$AI$4,1,0)+IF(AH911='Valori Consentiti - Table 1'!$AK$4,1,0)+IF(AI911='Valori Consentiti - Table 1'!$AM$4,1,0)+IF(AJ911='Valori Consentiti - Table 1'!$AO$4,1,0)+IF(AK911='Valori Consentiti - Table 1'!$AQ$4,1,0)+IF(AL911='Valori Consentiti - Table 1'!$AS$4,1,0)+IF(AM911='Valori Consentiti - Table 1'!$AU$4,1,0),IF(G911=4,IF(T911='Valori Consentiti - Table 1'!$I$5,1,0)+IF(U911='Valori Consentiti - Table 1'!$K$5,1,0)+IF(V911='Valori Consentiti - Table 1'!$M$5,1,0)+IF(W911='Valori Consentiti - Table 1'!$O$5,1,0)+IF(X911='Valori Consentiti - Table 1'!$Q$5,1,0)+IF(Y911='Valori Consentiti - Table 1'!$S$5,1,0)+IF(Z911='Valori Consentiti - Table 1'!$U$5,1,0)+IF(AA911='Valori Consentiti - Table 1'!$W$5,1,0)+IF(AB911='Valori Consentiti - Table 1'!$Y$5,1,0)+IF(AC911='Valori Consentiti - Table 1'!$AA$5,1,0)+IF(AD911='Valori Consentiti - Table 1'!$AC$5,1,0)+IF(AE911='Valori Consentiti - Table 1'!$AE$5,1,0)+IF(AF911='Valori Consentiti - Table 1'!$AG$5,1,0)+IF(AG911='Valori Consentiti - Table 1'!$AI$5,1,0)+IF(AH911='Valori Consentiti - Table 1'!$AK$5,1,0)+IF(AI911='Valori Consentiti - Table 1'!$AM$5,1,0)+IF(AJ911='Valori Consentiti - Table 1'!$AO$5,1,0)+IF(AK911='Valori Consentiti - Table 1'!$AQ$5,1,0)+IF(AL911='Valori Consentiti - Table 1'!$AS$5,1,0)+IF(AM911='Valori Consentiti - Table 1'!$AU$5,1,0),))))</f>
        <v>0</v>
      </c>
      <c r="Q911" s="16">
        <f t="shared" si="428"/>
        <v>20</v>
      </c>
      <c r="R911" s="16">
        <f t="shared" si="449"/>
        <v>1</v>
      </c>
      <c r="S911" s="17"/>
      <c r="T911" s="24" t="str">
        <f t="shared" si="429"/>
        <v/>
      </c>
      <c r="U911" s="25" t="str">
        <f t="shared" si="430"/>
        <v/>
      </c>
      <c r="V911" s="25" t="str">
        <f t="shared" si="431"/>
        <v/>
      </c>
      <c r="W911" s="26" t="str">
        <f t="shared" si="432"/>
        <v/>
      </c>
      <c r="X911" s="27" t="str">
        <f t="shared" si="433"/>
        <v/>
      </c>
      <c r="Y911" s="25" t="str">
        <f t="shared" si="434"/>
        <v/>
      </c>
      <c r="Z911" s="25" t="str">
        <f t="shared" si="435"/>
        <v/>
      </c>
      <c r="AA911" s="26" t="str">
        <f t="shared" si="436"/>
        <v/>
      </c>
      <c r="AB911" s="27" t="str">
        <f t="shared" si="437"/>
        <v/>
      </c>
      <c r="AC911" s="25" t="str">
        <f t="shared" si="438"/>
        <v/>
      </c>
      <c r="AD911" s="25" t="str">
        <f t="shared" si="439"/>
        <v/>
      </c>
      <c r="AE911" s="26" t="str">
        <f t="shared" si="440"/>
        <v/>
      </c>
      <c r="AF911" s="27" t="str">
        <f t="shared" si="441"/>
        <v/>
      </c>
      <c r="AG911" s="25" t="str">
        <f t="shared" si="442"/>
        <v/>
      </c>
      <c r="AH911" s="25" t="str">
        <f t="shared" si="443"/>
        <v/>
      </c>
      <c r="AI911" s="26" t="str">
        <f t="shared" si="444"/>
        <v/>
      </c>
      <c r="AJ911" s="27" t="str">
        <f t="shared" si="445"/>
        <v/>
      </c>
      <c r="AK911" s="25" t="str">
        <f t="shared" si="446"/>
        <v/>
      </c>
      <c r="AL911" s="25" t="str">
        <f t="shared" si="447"/>
        <v/>
      </c>
      <c r="AM911" s="28" t="str">
        <f t="shared" si="448"/>
        <v/>
      </c>
      <c r="AN911" s="29" t="b">
        <f t="shared" si="421"/>
        <v>0</v>
      </c>
      <c r="AO911" s="29" t="b">
        <f t="shared" si="422"/>
        <v>0</v>
      </c>
      <c r="AP911" s="29" t="b">
        <f t="shared" si="423"/>
        <v>0</v>
      </c>
      <c r="AQ911" s="29" t="b">
        <f t="shared" si="424"/>
        <v>0</v>
      </c>
      <c r="AR911" s="29" t="b">
        <f t="shared" si="425"/>
        <v>0</v>
      </c>
    </row>
    <row r="912" spans="1:44">
      <c r="A912" s="14"/>
      <c r="B912" s="14"/>
      <c r="C912" s="22"/>
      <c r="D912" s="14"/>
      <c r="E912" s="14"/>
      <c r="F912" s="14"/>
      <c r="G912" s="14"/>
      <c r="H912" s="15"/>
      <c r="I912" s="15"/>
      <c r="J912" s="15"/>
      <c r="K912" s="15"/>
      <c r="L912" s="15"/>
      <c r="M912" s="23">
        <f>IF(G912=1,IF(T912='Valori Consentiti - Table 1'!$I$2,5,IF(T912="X",1,0))+IF(U912='Valori Consentiti - Table 1'!$K$2,5,IF(U912="X",1,0))+IF(V912='Valori Consentiti - Table 1'!$M$2,5,IF(V912="X",1,0))+IF(W912='Valori Consentiti - Table 1'!$O$2,5,IF(W912="X",1,0))+IF(X912='Valori Consentiti - Table 1'!$Q$2,5,IF(X912="X",1,0))+IF(Y912='Valori Consentiti - Table 1'!$S$2,5,IF(Y912="X",1,0))+IF(Z912='Valori Consentiti - Table 1'!$U$2,5,IF(Z912="X",1,0))+IF(AA912='Valori Consentiti - Table 1'!$W$2,5,IF(AA912="X",1,0))+IF(AB912='Valori Consentiti - Table 1'!$Y$2,5,IF(AB912="X",1,0))+IF(AC912='Valori Consentiti - Table 1'!$AA$2,5,IF(AC912="X",1,0))+IF(AD912='Valori Consentiti - Table 1'!$AC$2,5,IF(AD912="X",1,0))+IF(AE912='Valori Consentiti - Table 1'!$AE$2,5,IF(AE912="X",1,0))+IF(AF912='Valori Consentiti - Table 1'!$AG$2,5,IF(AF912="X",1,0))+IF(AG912='Valori Consentiti - Table 1'!$AI$2,5,IF(AG912="X",1,0))+IF(AH912='Valori Consentiti - Table 1'!$AK$2,5,IF(AH912="X",1,0))+IF(AI912='Valori Consentiti - Table 1'!$AM$2,5,IF(AI912="X",1,0))+IF(AJ912='Valori Consentiti - Table 1'!$AO$2,5,IF(AJ912="X",1,0))+IF(AK912='Valori Consentiti - Table 1'!$AQ$2,5,IF(AK912="X",1,0))+IF(AL912='Valori Consentiti - Table 1'!$AS$2,5,IF(AL912="X",1,0))+IF(AM912='Valori Consentiti - Table 1'!$AU$2,5,IF(AM912="X",1,0)),IF(G912=2,IF(T912='Valori Consentiti - Table 1'!$I$3,5,IF(T912="X",1,0))+IF(U912='Valori Consentiti - Table 1'!$K$3,5,IF(U912="X",1,0))+IF(V912='Valori Consentiti - Table 1'!$M$3,5,IF(V912="X",1,0))+IF(W912='Valori Consentiti - Table 1'!$O$3,5,IF(W912="X",1,0))+IF(X912='Valori Consentiti - Table 1'!$Q$3,5,IF(X912="X",1,0))+IF(Y912='Valori Consentiti - Table 1'!$S$3,5,IF(Y912="X",1,0))+IF(Z912='Valori Consentiti - Table 1'!$U$3,5,IF(Z912="X",1,0))+IF(AA912='Valori Consentiti - Table 1'!$W$3,5,IF(AA912="X",1,0))+IF(AB912='Valori Consentiti - Table 1'!$Y$3,5,IF(AB912="X",1,0))+IF(AC912='Valori Consentiti - Table 1'!$AA$3,5,IF(AC912="X",1,0))+IF(AD912='Valori Consentiti - Table 1'!$AC$3,5,IF(AD912="X",1,0))+IF(AE912='Valori Consentiti - Table 1'!$AE$3,5,IF(AE912="X",1,0))+IF(AF912='Valori Consentiti - Table 1'!$AG$3,5,IF(AF912="X",1,0))+IF(AG912='Valori Consentiti - Table 1'!$AI$3,5,IF(AG912="X",1,0))+IF(AH912='Valori Consentiti - Table 1'!$AK$3,5,IF(AH912="X",1,0))+IF(AI912='Valori Consentiti - Table 1'!$AM$3,5,IF(AI912="X",1,0))+IF(AJ912='Valori Consentiti - Table 1'!$AO$3,5,IF(AJ912="X",1,0))+IF(AK912='Valori Consentiti - Table 1'!$AQ$3,5,IF(AK912="X",1,0))+IF(AL912='Valori Consentiti - Table 1'!$AS$3,5,IF(AL912="X",1,0))+IF(AM912='Valori Consentiti - Table 1'!$AU$3,5,IF(AM912="X",1,0)),IF(G912=3,IF(T912='Valori Consentiti - Table 1'!$I$4,5,IF(T912="X",1,0))+IF(U912='Valori Consentiti - Table 1'!$K$4,5,IF(U912="X",1,0))+IF(V912='Valori Consentiti - Table 1'!$M$4,5,IF(V912="X",1,0))+IF(W912='Valori Consentiti - Table 1'!$O$4,5,IF(W912="X",1,0))+IF(X912='Valori Consentiti - Table 1'!$Q$4,5,IF(X912="X",1,0))+IF(Y912='Valori Consentiti - Table 1'!$S$4,5,IF(Y912="X",1,0))+IF(Z912='Valori Consentiti - Table 1'!$U$4,5,IF(Z912="X",1,0))+IF(AA912='Valori Consentiti - Table 1'!$W$4,5,IF(AA912="X",1,0))+IF(AB912='Valori Consentiti - Table 1'!$Y$4,5,IF(AB912="X",1,0))+IF(AC912='Valori Consentiti - Table 1'!$AA$4,5,IF(AC912="X",1,0))+IF(AD912='Valori Consentiti - Table 1'!$AC$4,5,IF(AD912="X",1,0))+IF(AE912='Valori Consentiti - Table 1'!$AE$4,5,IF(AE912="X",1,0))+IF(AF912='Valori Consentiti - Table 1'!$AG$4,5,IF(AF912="X",1,0))+IF(AG912='Valori Consentiti - Table 1'!$AI$4,5,IF(AG912="X",1,0))+IF(AH912='Valori Consentiti - Table 1'!$AK$4,5,IF(AH912="X",1,0))+IF(AI912='Valori Consentiti - Table 1'!$AM$4,5,IF(AI912="X",1,0))+IF(AJ912='Valori Consentiti - Table 1'!$AO$4,5,IF(AJ912="X",1,0))+IF(AK912='Valori Consentiti - Table 1'!$AQ$4,5,IF(AK912="X",1,0))+IF(AL912='Valori Consentiti - Table 1'!$AS$4,5,IF(AL912="X",1,0))+IF(AM912='Valori Consentiti - Table 1'!$AU$4,5,IF(AM912="X",1,0)),IF(G912=4,IF(T912='Valori Consentiti - Table 1'!$I$5,5,IF(T912="X",1,0))+IF(U912='Valori Consentiti - Table 1'!$K$5,5,IF(U912="X",1,0))+IF(V912='Valori Consentiti - Table 1'!$M$5,5,IF(V912="X",1,0))+IF(W912='Valori Consentiti - Table 1'!$O$5,5,IF(W912="X",1,0))+IF(X912='Valori Consentiti - Table 1'!$Q$5,5,IF(X912="X",1,0))+IF(Y912='Valori Consentiti - Table 1'!$S$5,5,IF(Y912="X",1,0))+IF(Z912='Valori Consentiti - Table 1'!$U$5,5,IF(Z912="X",1,0))+IF(AA912='Valori Consentiti - Table 1'!$W$5,5,IF(AA912="X",1,0))+IF(AB912='Valori Consentiti - Table 1'!$Y$5,5,IF(AB912="X",1,0))+IF(AC912='Valori Consentiti - Table 1'!$AA$5,5,IF(AC912="X",1,0))+IF(AD912='Valori Consentiti - Table 1'!$AC$5,5,IF(AD912="X",1,0))+IF(AE912='Valori Consentiti - Table 1'!$AE$5,5,IF(AE912="X",1,0))+IF(AF912='Valori Consentiti - Table 1'!$AG$5,5,IF(AF912="X",1,0))+IF(AG912='Valori Consentiti - Table 1'!$AI$5,5,IF(AG912="X",1,0))+IF(AH912='Valori Consentiti - Table 1'!$AK$5,5,IF(AH912="X",1,0))+IF(AI912='Valori Consentiti - Table 1'!$AM$5,5,IF(AI912="X",1,0))+IF(AJ912='Valori Consentiti - Table 1'!$AO$5,5,IF(AJ912="X",1,0))+IF(AK912='Valori Consentiti - Table 1'!$AQ$5,5,IF(AK912="X",1,0))+IF(AL912='Valori Consentiti - Table 1'!$AS$5,5,IF(AL912="X",1,0))+IF(AM912='Valori Consentiti - Table 1'!$AU$5,5,IF(AM912="X",1,0)),))))</f>
        <v>0</v>
      </c>
      <c r="N912" s="16">
        <f t="shared" si="426"/>
        <v>0</v>
      </c>
      <c r="O912" s="16">
        <f t="shared" si="427"/>
        <v>20</v>
      </c>
      <c r="P912" s="16">
        <f>IF(G912=1,IF(T912='Valori Consentiti - Table 1'!$I$2,1,0)+IF(U912='Valori Consentiti - Table 1'!$K$2,1,0)+IF(V912='Valori Consentiti - Table 1'!$M$2,1,0)+IF(W912='Valori Consentiti - Table 1'!$O$2,1,0)+IF(X912='Valori Consentiti - Table 1'!$Q$2,1,0)+IF(Y912='Valori Consentiti - Table 1'!$S$2,1,0)+IF(Z912='Valori Consentiti - Table 1'!$U$2,1,0)+IF(AA912='Valori Consentiti - Table 1'!$W$2,1,0)+IF(AB912='Valori Consentiti - Table 1'!$Y$2,1,0)+IF(AC912='Valori Consentiti - Table 1'!$AA$2,1,0)+IF(AD912='Valori Consentiti - Table 1'!$AC$2,1,0)+IF(AE912='Valori Consentiti - Table 1'!$AE$2,1,0)+IF(AF912='Valori Consentiti - Table 1'!$AG$2,1,0)+IF(AG912='Valori Consentiti - Table 1'!$AI$2,1,0)+IF(AH912='Valori Consentiti - Table 1'!$AK$2,1,0)+IF(AI912='Valori Consentiti - Table 1'!$AM$2,1,0)+IF(AJ912='Valori Consentiti - Table 1'!$AO$2,1,0)+IF(AK912='Valori Consentiti - Table 1'!$AQ$2,1,0)+IF(AL912='Valori Consentiti - Table 1'!$AS$2,1,0)+IF(AM912='Valori Consentiti - Table 1'!$AU$2,1,0),IF(G912=2,IF(T912='Valori Consentiti - Table 1'!$I$3,1,0)+IF(U912='Valori Consentiti - Table 1'!$K$3,1,0)+IF(V912='Valori Consentiti - Table 1'!$M$3,1,0)+IF(W912='Valori Consentiti - Table 1'!$O$3,1,0)+IF(X912='Valori Consentiti - Table 1'!$Q$3,1,0)+IF(Y912='Valori Consentiti - Table 1'!$S$3,1,0)+IF(Z912='Valori Consentiti - Table 1'!$U$3,1,0)+IF(AA912='Valori Consentiti - Table 1'!$W$3,1,0)+IF(AB912='Valori Consentiti - Table 1'!$Y$3,1,0)+IF(AC912='Valori Consentiti - Table 1'!$AA$3,1,0)+IF(AD912='Valori Consentiti - Table 1'!$AC$3,1,0)+IF(AE912='Valori Consentiti - Table 1'!$AE$3,1,0)+IF(AF912='Valori Consentiti - Table 1'!$AG$3,1,0)+IF(AG912='Valori Consentiti - Table 1'!$AI$3,1,0)+IF(AH912='Valori Consentiti - Table 1'!$AK$3,1,0)+IF(AI912='Valori Consentiti - Table 1'!$AM$3,1,0)+IF(AJ912='Valori Consentiti - Table 1'!$AO$3,1,0)+IF(AK912='Valori Consentiti - Table 1'!$AQ$3,1,0)+IF(AL912='Valori Consentiti - Table 1'!$AS$3,1,0)+IF(AM912='Valori Consentiti - Table 1'!$AU$3,1,0),IF(G912=3,IF(T912='Valori Consentiti - Table 1'!$I$4,1,0)+IF(U912='Valori Consentiti - Table 1'!$K$4,1,0)+IF(V912='Valori Consentiti - Table 1'!$M$4,1,0)+IF(W912='Valori Consentiti - Table 1'!$O$4,1,0)+IF(X912='Valori Consentiti - Table 1'!$Q$4,1,0)+IF(Y912='Valori Consentiti - Table 1'!$S$4,1,0)+IF(Z912='Valori Consentiti - Table 1'!$U$4,1,0)+IF(AA912='Valori Consentiti - Table 1'!$W$4,1,0)+IF(AB912='Valori Consentiti - Table 1'!$Y$4,1,0)+IF(AC912='Valori Consentiti - Table 1'!$AA$4,1,0)+IF(AD912='Valori Consentiti - Table 1'!$AC$4,1,0)+IF(AE912='Valori Consentiti - Table 1'!$AE$4,1,0)+IF(AF912='Valori Consentiti - Table 1'!$AG$4,1,0)+IF(AG912='Valori Consentiti - Table 1'!$AI$4,1,0)+IF(AH912='Valori Consentiti - Table 1'!$AK$4,1,0)+IF(AI912='Valori Consentiti - Table 1'!$AM$4,1,0)+IF(AJ912='Valori Consentiti - Table 1'!$AO$4,1,0)+IF(AK912='Valori Consentiti - Table 1'!$AQ$4,1,0)+IF(AL912='Valori Consentiti - Table 1'!$AS$4,1,0)+IF(AM912='Valori Consentiti - Table 1'!$AU$4,1,0),IF(G912=4,IF(T912='Valori Consentiti - Table 1'!$I$5,1,0)+IF(U912='Valori Consentiti - Table 1'!$K$5,1,0)+IF(V912='Valori Consentiti - Table 1'!$M$5,1,0)+IF(W912='Valori Consentiti - Table 1'!$O$5,1,0)+IF(X912='Valori Consentiti - Table 1'!$Q$5,1,0)+IF(Y912='Valori Consentiti - Table 1'!$S$5,1,0)+IF(Z912='Valori Consentiti - Table 1'!$U$5,1,0)+IF(AA912='Valori Consentiti - Table 1'!$W$5,1,0)+IF(AB912='Valori Consentiti - Table 1'!$Y$5,1,0)+IF(AC912='Valori Consentiti - Table 1'!$AA$5,1,0)+IF(AD912='Valori Consentiti - Table 1'!$AC$5,1,0)+IF(AE912='Valori Consentiti - Table 1'!$AE$5,1,0)+IF(AF912='Valori Consentiti - Table 1'!$AG$5,1,0)+IF(AG912='Valori Consentiti - Table 1'!$AI$5,1,0)+IF(AH912='Valori Consentiti - Table 1'!$AK$5,1,0)+IF(AI912='Valori Consentiti - Table 1'!$AM$5,1,0)+IF(AJ912='Valori Consentiti - Table 1'!$AO$5,1,0)+IF(AK912='Valori Consentiti - Table 1'!$AQ$5,1,0)+IF(AL912='Valori Consentiti - Table 1'!$AS$5,1,0)+IF(AM912='Valori Consentiti - Table 1'!$AU$5,1,0),))))</f>
        <v>0</v>
      </c>
      <c r="Q912" s="16">
        <f t="shared" si="428"/>
        <v>20</v>
      </c>
      <c r="R912" s="16">
        <f t="shared" si="449"/>
        <v>1</v>
      </c>
      <c r="S912" s="17"/>
      <c r="T912" s="24" t="str">
        <f t="shared" si="429"/>
        <v/>
      </c>
      <c r="U912" s="25" t="str">
        <f t="shared" si="430"/>
        <v/>
      </c>
      <c r="V912" s="25" t="str">
        <f t="shared" si="431"/>
        <v/>
      </c>
      <c r="W912" s="26" t="str">
        <f t="shared" si="432"/>
        <v/>
      </c>
      <c r="X912" s="27" t="str">
        <f t="shared" si="433"/>
        <v/>
      </c>
      <c r="Y912" s="25" t="str">
        <f t="shared" si="434"/>
        <v/>
      </c>
      <c r="Z912" s="25" t="str">
        <f t="shared" si="435"/>
        <v/>
      </c>
      <c r="AA912" s="26" t="str">
        <f t="shared" si="436"/>
        <v/>
      </c>
      <c r="AB912" s="27" t="str">
        <f t="shared" si="437"/>
        <v/>
      </c>
      <c r="AC912" s="25" t="str">
        <f t="shared" si="438"/>
        <v/>
      </c>
      <c r="AD912" s="25" t="str">
        <f t="shared" si="439"/>
        <v/>
      </c>
      <c r="AE912" s="26" t="str">
        <f t="shared" si="440"/>
        <v/>
      </c>
      <c r="AF912" s="27" t="str">
        <f t="shared" si="441"/>
        <v/>
      </c>
      <c r="AG912" s="25" t="str">
        <f t="shared" si="442"/>
        <v/>
      </c>
      <c r="AH912" s="25" t="str">
        <f t="shared" si="443"/>
        <v/>
      </c>
      <c r="AI912" s="26" t="str">
        <f t="shared" si="444"/>
        <v/>
      </c>
      <c r="AJ912" s="27" t="str">
        <f t="shared" si="445"/>
        <v/>
      </c>
      <c r="AK912" s="25" t="str">
        <f t="shared" si="446"/>
        <v/>
      </c>
      <c r="AL912" s="25" t="str">
        <f t="shared" si="447"/>
        <v/>
      </c>
      <c r="AM912" s="28" t="str">
        <f t="shared" si="448"/>
        <v/>
      </c>
      <c r="AN912" s="29" t="b">
        <f t="shared" si="421"/>
        <v>0</v>
      </c>
      <c r="AO912" s="29" t="b">
        <f t="shared" si="422"/>
        <v>0</v>
      </c>
      <c r="AP912" s="29" t="b">
        <f t="shared" si="423"/>
        <v>0</v>
      </c>
      <c r="AQ912" s="29" t="b">
        <f t="shared" si="424"/>
        <v>0</v>
      </c>
      <c r="AR912" s="29" t="b">
        <f t="shared" si="425"/>
        <v>0</v>
      </c>
    </row>
    <row r="913" spans="1:44">
      <c r="A913" s="14"/>
      <c r="B913" s="14"/>
      <c r="C913" s="22"/>
      <c r="D913" s="14"/>
      <c r="E913" s="14"/>
      <c r="F913" s="14"/>
      <c r="G913" s="14"/>
      <c r="H913" s="15"/>
      <c r="I913" s="15"/>
      <c r="J913" s="15"/>
      <c r="K913" s="15"/>
      <c r="L913" s="15"/>
      <c r="M913" s="23">
        <f>IF(G913=1,IF(T913='Valori Consentiti - Table 1'!$I$2,5,IF(T913="X",1,0))+IF(U913='Valori Consentiti - Table 1'!$K$2,5,IF(U913="X",1,0))+IF(V913='Valori Consentiti - Table 1'!$M$2,5,IF(V913="X",1,0))+IF(W913='Valori Consentiti - Table 1'!$O$2,5,IF(W913="X",1,0))+IF(X913='Valori Consentiti - Table 1'!$Q$2,5,IF(X913="X",1,0))+IF(Y913='Valori Consentiti - Table 1'!$S$2,5,IF(Y913="X",1,0))+IF(Z913='Valori Consentiti - Table 1'!$U$2,5,IF(Z913="X",1,0))+IF(AA913='Valori Consentiti - Table 1'!$W$2,5,IF(AA913="X",1,0))+IF(AB913='Valori Consentiti - Table 1'!$Y$2,5,IF(AB913="X",1,0))+IF(AC913='Valori Consentiti - Table 1'!$AA$2,5,IF(AC913="X",1,0))+IF(AD913='Valori Consentiti - Table 1'!$AC$2,5,IF(AD913="X",1,0))+IF(AE913='Valori Consentiti - Table 1'!$AE$2,5,IF(AE913="X",1,0))+IF(AF913='Valori Consentiti - Table 1'!$AG$2,5,IF(AF913="X",1,0))+IF(AG913='Valori Consentiti - Table 1'!$AI$2,5,IF(AG913="X",1,0))+IF(AH913='Valori Consentiti - Table 1'!$AK$2,5,IF(AH913="X",1,0))+IF(AI913='Valori Consentiti - Table 1'!$AM$2,5,IF(AI913="X",1,0))+IF(AJ913='Valori Consentiti - Table 1'!$AO$2,5,IF(AJ913="X",1,0))+IF(AK913='Valori Consentiti - Table 1'!$AQ$2,5,IF(AK913="X",1,0))+IF(AL913='Valori Consentiti - Table 1'!$AS$2,5,IF(AL913="X",1,0))+IF(AM913='Valori Consentiti - Table 1'!$AU$2,5,IF(AM913="X",1,0)),IF(G913=2,IF(T913='Valori Consentiti - Table 1'!$I$3,5,IF(T913="X",1,0))+IF(U913='Valori Consentiti - Table 1'!$K$3,5,IF(U913="X",1,0))+IF(V913='Valori Consentiti - Table 1'!$M$3,5,IF(V913="X",1,0))+IF(W913='Valori Consentiti - Table 1'!$O$3,5,IF(W913="X",1,0))+IF(X913='Valori Consentiti - Table 1'!$Q$3,5,IF(X913="X",1,0))+IF(Y913='Valori Consentiti - Table 1'!$S$3,5,IF(Y913="X",1,0))+IF(Z913='Valori Consentiti - Table 1'!$U$3,5,IF(Z913="X",1,0))+IF(AA913='Valori Consentiti - Table 1'!$W$3,5,IF(AA913="X",1,0))+IF(AB913='Valori Consentiti - Table 1'!$Y$3,5,IF(AB913="X",1,0))+IF(AC913='Valori Consentiti - Table 1'!$AA$3,5,IF(AC913="X",1,0))+IF(AD913='Valori Consentiti - Table 1'!$AC$3,5,IF(AD913="X",1,0))+IF(AE913='Valori Consentiti - Table 1'!$AE$3,5,IF(AE913="X",1,0))+IF(AF913='Valori Consentiti - Table 1'!$AG$3,5,IF(AF913="X",1,0))+IF(AG913='Valori Consentiti - Table 1'!$AI$3,5,IF(AG913="X",1,0))+IF(AH913='Valori Consentiti - Table 1'!$AK$3,5,IF(AH913="X",1,0))+IF(AI913='Valori Consentiti - Table 1'!$AM$3,5,IF(AI913="X",1,0))+IF(AJ913='Valori Consentiti - Table 1'!$AO$3,5,IF(AJ913="X",1,0))+IF(AK913='Valori Consentiti - Table 1'!$AQ$3,5,IF(AK913="X",1,0))+IF(AL913='Valori Consentiti - Table 1'!$AS$3,5,IF(AL913="X",1,0))+IF(AM913='Valori Consentiti - Table 1'!$AU$3,5,IF(AM913="X",1,0)),IF(G913=3,IF(T913='Valori Consentiti - Table 1'!$I$4,5,IF(T913="X",1,0))+IF(U913='Valori Consentiti - Table 1'!$K$4,5,IF(U913="X",1,0))+IF(V913='Valori Consentiti - Table 1'!$M$4,5,IF(V913="X",1,0))+IF(W913='Valori Consentiti - Table 1'!$O$4,5,IF(W913="X",1,0))+IF(X913='Valori Consentiti - Table 1'!$Q$4,5,IF(X913="X",1,0))+IF(Y913='Valori Consentiti - Table 1'!$S$4,5,IF(Y913="X",1,0))+IF(Z913='Valori Consentiti - Table 1'!$U$4,5,IF(Z913="X",1,0))+IF(AA913='Valori Consentiti - Table 1'!$W$4,5,IF(AA913="X",1,0))+IF(AB913='Valori Consentiti - Table 1'!$Y$4,5,IF(AB913="X",1,0))+IF(AC913='Valori Consentiti - Table 1'!$AA$4,5,IF(AC913="X",1,0))+IF(AD913='Valori Consentiti - Table 1'!$AC$4,5,IF(AD913="X",1,0))+IF(AE913='Valori Consentiti - Table 1'!$AE$4,5,IF(AE913="X",1,0))+IF(AF913='Valori Consentiti - Table 1'!$AG$4,5,IF(AF913="X",1,0))+IF(AG913='Valori Consentiti - Table 1'!$AI$4,5,IF(AG913="X",1,0))+IF(AH913='Valori Consentiti - Table 1'!$AK$4,5,IF(AH913="X",1,0))+IF(AI913='Valori Consentiti - Table 1'!$AM$4,5,IF(AI913="X",1,0))+IF(AJ913='Valori Consentiti - Table 1'!$AO$4,5,IF(AJ913="X",1,0))+IF(AK913='Valori Consentiti - Table 1'!$AQ$4,5,IF(AK913="X",1,0))+IF(AL913='Valori Consentiti - Table 1'!$AS$4,5,IF(AL913="X",1,0))+IF(AM913='Valori Consentiti - Table 1'!$AU$4,5,IF(AM913="X",1,0)),IF(G913=4,IF(T913='Valori Consentiti - Table 1'!$I$5,5,IF(T913="X",1,0))+IF(U913='Valori Consentiti - Table 1'!$K$5,5,IF(U913="X",1,0))+IF(V913='Valori Consentiti - Table 1'!$M$5,5,IF(V913="X",1,0))+IF(W913='Valori Consentiti - Table 1'!$O$5,5,IF(W913="X",1,0))+IF(X913='Valori Consentiti - Table 1'!$Q$5,5,IF(X913="X",1,0))+IF(Y913='Valori Consentiti - Table 1'!$S$5,5,IF(Y913="X",1,0))+IF(Z913='Valori Consentiti - Table 1'!$U$5,5,IF(Z913="X",1,0))+IF(AA913='Valori Consentiti - Table 1'!$W$5,5,IF(AA913="X",1,0))+IF(AB913='Valori Consentiti - Table 1'!$Y$5,5,IF(AB913="X",1,0))+IF(AC913='Valori Consentiti - Table 1'!$AA$5,5,IF(AC913="X",1,0))+IF(AD913='Valori Consentiti - Table 1'!$AC$5,5,IF(AD913="X",1,0))+IF(AE913='Valori Consentiti - Table 1'!$AE$5,5,IF(AE913="X",1,0))+IF(AF913='Valori Consentiti - Table 1'!$AG$5,5,IF(AF913="X",1,0))+IF(AG913='Valori Consentiti - Table 1'!$AI$5,5,IF(AG913="X",1,0))+IF(AH913='Valori Consentiti - Table 1'!$AK$5,5,IF(AH913="X",1,0))+IF(AI913='Valori Consentiti - Table 1'!$AM$5,5,IF(AI913="X",1,0))+IF(AJ913='Valori Consentiti - Table 1'!$AO$5,5,IF(AJ913="X",1,0))+IF(AK913='Valori Consentiti - Table 1'!$AQ$5,5,IF(AK913="X",1,0))+IF(AL913='Valori Consentiti - Table 1'!$AS$5,5,IF(AL913="X",1,0))+IF(AM913='Valori Consentiti - Table 1'!$AU$5,5,IF(AM913="X",1,0)),))))</f>
        <v>0</v>
      </c>
      <c r="N913" s="16">
        <f t="shared" si="426"/>
        <v>0</v>
      </c>
      <c r="O913" s="16">
        <f t="shared" si="427"/>
        <v>20</v>
      </c>
      <c r="P913" s="16">
        <f>IF(G913=1,IF(T913='Valori Consentiti - Table 1'!$I$2,1,0)+IF(U913='Valori Consentiti - Table 1'!$K$2,1,0)+IF(V913='Valori Consentiti - Table 1'!$M$2,1,0)+IF(W913='Valori Consentiti - Table 1'!$O$2,1,0)+IF(X913='Valori Consentiti - Table 1'!$Q$2,1,0)+IF(Y913='Valori Consentiti - Table 1'!$S$2,1,0)+IF(Z913='Valori Consentiti - Table 1'!$U$2,1,0)+IF(AA913='Valori Consentiti - Table 1'!$W$2,1,0)+IF(AB913='Valori Consentiti - Table 1'!$Y$2,1,0)+IF(AC913='Valori Consentiti - Table 1'!$AA$2,1,0)+IF(AD913='Valori Consentiti - Table 1'!$AC$2,1,0)+IF(AE913='Valori Consentiti - Table 1'!$AE$2,1,0)+IF(AF913='Valori Consentiti - Table 1'!$AG$2,1,0)+IF(AG913='Valori Consentiti - Table 1'!$AI$2,1,0)+IF(AH913='Valori Consentiti - Table 1'!$AK$2,1,0)+IF(AI913='Valori Consentiti - Table 1'!$AM$2,1,0)+IF(AJ913='Valori Consentiti - Table 1'!$AO$2,1,0)+IF(AK913='Valori Consentiti - Table 1'!$AQ$2,1,0)+IF(AL913='Valori Consentiti - Table 1'!$AS$2,1,0)+IF(AM913='Valori Consentiti - Table 1'!$AU$2,1,0),IF(G913=2,IF(T913='Valori Consentiti - Table 1'!$I$3,1,0)+IF(U913='Valori Consentiti - Table 1'!$K$3,1,0)+IF(V913='Valori Consentiti - Table 1'!$M$3,1,0)+IF(W913='Valori Consentiti - Table 1'!$O$3,1,0)+IF(X913='Valori Consentiti - Table 1'!$Q$3,1,0)+IF(Y913='Valori Consentiti - Table 1'!$S$3,1,0)+IF(Z913='Valori Consentiti - Table 1'!$U$3,1,0)+IF(AA913='Valori Consentiti - Table 1'!$W$3,1,0)+IF(AB913='Valori Consentiti - Table 1'!$Y$3,1,0)+IF(AC913='Valori Consentiti - Table 1'!$AA$3,1,0)+IF(AD913='Valori Consentiti - Table 1'!$AC$3,1,0)+IF(AE913='Valori Consentiti - Table 1'!$AE$3,1,0)+IF(AF913='Valori Consentiti - Table 1'!$AG$3,1,0)+IF(AG913='Valori Consentiti - Table 1'!$AI$3,1,0)+IF(AH913='Valori Consentiti - Table 1'!$AK$3,1,0)+IF(AI913='Valori Consentiti - Table 1'!$AM$3,1,0)+IF(AJ913='Valori Consentiti - Table 1'!$AO$3,1,0)+IF(AK913='Valori Consentiti - Table 1'!$AQ$3,1,0)+IF(AL913='Valori Consentiti - Table 1'!$AS$3,1,0)+IF(AM913='Valori Consentiti - Table 1'!$AU$3,1,0),IF(G913=3,IF(T913='Valori Consentiti - Table 1'!$I$4,1,0)+IF(U913='Valori Consentiti - Table 1'!$K$4,1,0)+IF(V913='Valori Consentiti - Table 1'!$M$4,1,0)+IF(W913='Valori Consentiti - Table 1'!$O$4,1,0)+IF(X913='Valori Consentiti - Table 1'!$Q$4,1,0)+IF(Y913='Valori Consentiti - Table 1'!$S$4,1,0)+IF(Z913='Valori Consentiti - Table 1'!$U$4,1,0)+IF(AA913='Valori Consentiti - Table 1'!$W$4,1,0)+IF(AB913='Valori Consentiti - Table 1'!$Y$4,1,0)+IF(AC913='Valori Consentiti - Table 1'!$AA$4,1,0)+IF(AD913='Valori Consentiti - Table 1'!$AC$4,1,0)+IF(AE913='Valori Consentiti - Table 1'!$AE$4,1,0)+IF(AF913='Valori Consentiti - Table 1'!$AG$4,1,0)+IF(AG913='Valori Consentiti - Table 1'!$AI$4,1,0)+IF(AH913='Valori Consentiti - Table 1'!$AK$4,1,0)+IF(AI913='Valori Consentiti - Table 1'!$AM$4,1,0)+IF(AJ913='Valori Consentiti - Table 1'!$AO$4,1,0)+IF(AK913='Valori Consentiti - Table 1'!$AQ$4,1,0)+IF(AL913='Valori Consentiti - Table 1'!$AS$4,1,0)+IF(AM913='Valori Consentiti - Table 1'!$AU$4,1,0),IF(G913=4,IF(T913='Valori Consentiti - Table 1'!$I$5,1,0)+IF(U913='Valori Consentiti - Table 1'!$K$5,1,0)+IF(V913='Valori Consentiti - Table 1'!$M$5,1,0)+IF(W913='Valori Consentiti - Table 1'!$O$5,1,0)+IF(X913='Valori Consentiti - Table 1'!$Q$5,1,0)+IF(Y913='Valori Consentiti - Table 1'!$S$5,1,0)+IF(Z913='Valori Consentiti - Table 1'!$U$5,1,0)+IF(AA913='Valori Consentiti - Table 1'!$W$5,1,0)+IF(AB913='Valori Consentiti - Table 1'!$Y$5,1,0)+IF(AC913='Valori Consentiti - Table 1'!$AA$5,1,0)+IF(AD913='Valori Consentiti - Table 1'!$AC$5,1,0)+IF(AE913='Valori Consentiti - Table 1'!$AE$5,1,0)+IF(AF913='Valori Consentiti - Table 1'!$AG$5,1,0)+IF(AG913='Valori Consentiti - Table 1'!$AI$5,1,0)+IF(AH913='Valori Consentiti - Table 1'!$AK$5,1,0)+IF(AI913='Valori Consentiti - Table 1'!$AM$5,1,0)+IF(AJ913='Valori Consentiti - Table 1'!$AO$5,1,0)+IF(AK913='Valori Consentiti - Table 1'!$AQ$5,1,0)+IF(AL913='Valori Consentiti - Table 1'!$AS$5,1,0)+IF(AM913='Valori Consentiti - Table 1'!$AU$5,1,0),))))</f>
        <v>0</v>
      </c>
      <c r="Q913" s="16">
        <f t="shared" si="428"/>
        <v>20</v>
      </c>
      <c r="R913" s="16">
        <f t="shared" si="449"/>
        <v>1</v>
      </c>
      <c r="S913" s="17"/>
      <c r="T913" s="24" t="str">
        <f t="shared" si="429"/>
        <v/>
      </c>
      <c r="U913" s="25" t="str">
        <f t="shared" si="430"/>
        <v/>
      </c>
      <c r="V913" s="25" t="str">
        <f t="shared" si="431"/>
        <v/>
      </c>
      <c r="W913" s="26" t="str">
        <f t="shared" si="432"/>
        <v/>
      </c>
      <c r="X913" s="27" t="str">
        <f t="shared" si="433"/>
        <v/>
      </c>
      <c r="Y913" s="25" t="str">
        <f t="shared" si="434"/>
        <v/>
      </c>
      <c r="Z913" s="25" t="str">
        <f t="shared" si="435"/>
        <v/>
      </c>
      <c r="AA913" s="26" t="str">
        <f t="shared" si="436"/>
        <v/>
      </c>
      <c r="AB913" s="27" t="str">
        <f t="shared" si="437"/>
        <v/>
      </c>
      <c r="AC913" s="25" t="str">
        <f t="shared" si="438"/>
        <v/>
      </c>
      <c r="AD913" s="25" t="str">
        <f t="shared" si="439"/>
        <v/>
      </c>
      <c r="AE913" s="26" t="str">
        <f t="shared" si="440"/>
        <v/>
      </c>
      <c r="AF913" s="27" t="str">
        <f t="shared" si="441"/>
        <v/>
      </c>
      <c r="AG913" s="25" t="str">
        <f t="shared" si="442"/>
        <v/>
      </c>
      <c r="AH913" s="25" t="str">
        <f t="shared" si="443"/>
        <v/>
      </c>
      <c r="AI913" s="26" t="str">
        <f t="shared" si="444"/>
        <v/>
      </c>
      <c r="AJ913" s="27" t="str">
        <f t="shared" si="445"/>
        <v/>
      </c>
      <c r="AK913" s="25" t="str">
        <f t="shared" si="446"/>
        <v/>
      </c>
      <c r="AL913" s="25" t="str">
        <f t="shared" si="447"/>
        <v/>
      </c>
      <c r="AM913" s="28" t="str">
        <f t="shared" si="448"/>
        <v/>
      </c>
      <c r="AN913" s="29" t="b">
        <f t="shared" si="421"/>
        <v>0</v>
      </c>
      <c r="AO913" s="29" t="b">
        <f t="shared" si="422"/>
        <v>0</v>
      </c>
      <c r="AP913" s="29" t="b">
        <f t="shared" si="423"/>
        <v>0</v>
      </c>
      <c r="AQ913" s="29" t="b">
        <f t="shared" si="424"/>
        <v>0</v>
      </c>
      <c r="AR913" s="29" t="b">
        <f t="shared" si="425"/>
        <v>0</v>
      </c>
    </row>
    <row r="914" spans="1:44">
      <c r="A914" s="14"/>
      <c r="B914" s="14"/>
      <c r="C914" s="22"/>
      <c r="D914" s="14"/>
      <c r="E914" s="14"/>
      <c r="F914" s="14"/>
      <c r="G914" s="14"/>
      <c r="H914" s="15"/>
      <c r="I914" s="15"/>
      <c r="J914" s="15"/>
      <c r="K914" s="15"/>
      <c r="L914" s="15"/>
      <c r="M914" s="23">
        <f>IF(G914=1,IF(T914='Valori Consentiti - Table 1'!$I$2,5,IF(T914="X",1,0))+IF(U914='Valori Consentiti - Table 1'!$K$2,5,IF(U914="X",1,0))+IF(V914='Valori Consentiti - Table 1'!$M$2,5,IF(V914="X",1,0))+IF(W914='Valori Consentiti - Table 1'!$O$2,5,IF(W914="X",1,0))+IF(X914='Valori Consentiti - Table 1'!$Q$2,5,IF(X914="X",1,0))+IF(Y914='Valori Consentiti - Table 1'!$S$2,5,IF(Y914="X",1,0))+IF(Z914='Valori Consentiti - Table 1'!$U$2,5,IF(Z914="X",1,0))+IF(AA914='Valori Consentiti - Table 1'!$W$2,5,IF(AA914="X",1,0))+IF(AB914='Valori Consentiti - Table 1'!$Y$2,5,IF(AB914="X",1,0))+IF(AC914='Valori Consentiti - Table 1'!$AA$2,5,IF(AC914="X",1,0))+IF(AD914='Valori Consentiti - Table 1'!$AC$2,5,IF(AD914="X",1,0))+IF(AE914='Valori Consentiti - Table 1'!$AE$2,5,IF(AE914="X",1,0))+IF(AF914='Valori Consentiti - Table 1'!$AG$2,5,IF(AF914="X",1,0))+IF(AG914='Valori Consentiti - Table 1'!$AI$2,5,IF(AG914="X",1,0))+IF(AH914='Valori Consentiti - Table 1'!$AK$2,5,IF(AH914="X",1,0))+IF(AI914='Valori Consentiti - Table 1'!$AM$2,5,IF(AI914="X",1,0))+IF(AJ914='Valori Consentiti - Table 1'!$AO$2,5,IF(AJ914="X",1,0))+IF(AK914='Valori Consentiti - Table 1'!$AQ$2,5,IF(AK914="X",1,0))+IF(AL914='Valori Consentiti - Table 1'!$AS$2,5,IF(AL914="X",1,0))+IF(AM914='Valori Consentiti - Table 1'!$AU$2,5,IF(AM914="X",1,0)),IF(G914=2,IF(T914='Valori Consentiti - Table 1'!$I$3,5,IF(T914="X",1,0))+IF(U914='Valori Consentiti - Table 1'!$K$3,5,IF(U914="X",1,0))+IF(V914='Valori Consentiti - Table 1'!$M$3,5,IF(V914="X",1,0))+IF(W914='Valori Consentiti - Table 1'!$O$3,5,IF(W914="X",1,0))+IF(X914='Valori Consentiti - Table 1'!$Q$3,5,IF(X914="X",1,0))+IF(Y914='Valori Consentiti - Table 1'!$S$3,5,IF(Y914="X",1,0))+IF(Z914='Valori Consentiti - Table 1'!$U$3,5,IF(Z914="X",1,0))+IF(AA914='Valori Consentiti - Table 1'!$W$3,5,IF(AA914="X",1,0))+IF(AB914='Valori Consentiti - Table 1'!$Y$3,5,IF(AB914="X",1,0))+IF(AC914='Valori Consentiti - Table 1'!$AA$3,5,IF(AC914="X",1,0))+IF(AD914='Valori Consentiti - Table 1'!$AC$3,5,IF(AD914="X",1,0))+IF(AE914='Valori Consentiti - Table 1'!$AE$3,5,IF(AE914="X",1,0))+IF(AF914='Valori Consentiti - Table 1'!$AG$3,5,IF(AF914="X",1,0))+IF(AG914='Valori Consentiti - Table 1'!$AI$3,5,IF(AG914="X",1,0))+IF(AH914='Valori Consentiti - Table 1'!$AK$3,5,IF(AH914="X",1,0))+IF(AI914='Valori Consentiti - Table 1'!$AM$3,5,IF(AI914="X",1,0))+IF(AJ914='Valori Consentiti - Table 1'!$AO$3,5,IF(AJ914="X",1,0))+IF(AK914='Valori Consentiti - Table 1'!$AQ$3,5,IF(AK914="X",1,0))+IF(AL914='Valori Consentiti - Table 1'!$AS$3,5,IF(AL914="X",1,0))+IF(AM914='Valori Consentiti - Table 1'!$AU$3,5,IF(AM914="X",1,0)),IF(G914=3,IF(T914='Valori Consentiti - Table 1'!$I$4,5,IF(T914="X",1,0))+IF(U914='Valori Consentiti - Table 1'!$K$4,5,IF(U914="X",1,0))+IF(V914='Valori Consentiti - Table 1'!$M$4,5,IF(V914="X",1,0))+IF(W914='Valori Consentiti - Table 1'!$O$4,5,IF(W914="X",1,0))+IF(X914='Valori Consentiti - Table 1'!$Q$4,5,IF(X914="X",1,0))+IF(Y914='Valori Consentiti - Table 1'!$S$4,5,IF(Y914="X",1,0))+IF(Z914='Valori Consentiti - Table 1'!$U$4,5,IF(Z914="X",1,0))+IF(AA914='Valori Consentiti - Table 1'!$W$4,5,IF(AA914="X",1,0))+IF(AB914='Valori Consentiti - Table 1'!$Y$4,5,IF(AB914="X",1,0))+IF(AC914='Valori Consentiti - Table 1'!$AA$4,5,IF(AC914="X",1,0))+IF(AD914='Valori Consentiti - Table 1'!$AC$4,5,IF(AD914="X",1,0))+IF(AE914='Valori Consentiti - Table 1'!$AE$4,5,IF(AE914="X",1,0))+IF(AF914='Valori Consentiti - Table 1'!$AG$4,5,IF(AF914="X",1,0))+IF(AG914='Valori Consentiti - Table 1'!$AI$4,5,IF(AG914="X",1,0))+IF(AH914='Valori Consentiti - Table 1'!$AK$4,5,IF(AH914="X",1,0))+IF(AI914='Valori Consentiti - Table 1'!$AM$4,5,IF(AI914="X",1,0))+IF(AJ914='Valori Consentiti - Table 1'!$AO$4,5,IF(AJ914="X",1,0))+IF(AK914='Valori Consentiti - Table 1'!$AQ$4,5,IF(AK914="X",1,0))+IF(AL914='Valori Consentiti - Table 1'!$AS$4,5,IF(AL914="X",1,0))+IF(AM914='Valori Consentiti - Table 1'!$AU$4,5,IF(AM914="X",1,0)),IF(G914=4,IF(T914='Valori Consentiti - Table 1'!$I$5,5,IF(T914="X",1,0))+IF(U914='Valori Consentiti - Table 1'!$K$5,5,IF(U914="X",1,0))+IF(V914='Valori Consentiti - Table 1'!$M$5,5,IF(V914="X",1,0))+IF(W914='Valori Consentiti - Table 1'!$O$5,5,IF(W914="X",1,0))+IF(X914='Valori Consentiti - Table 1'!$Q$5,5,IF(X914="X",1,0))+IF(Y914='Valori Consentiti - Table 1'!$S$5,5,IF(Y914="X",1,0))+IF(Z914='Valori Consentiti - Table 1'!$U$5,5,IF(Z914="X",1,0))+IF(AA914='Valori Consentiti - Table 1'!$W$5,5,IF(AA914="X",1,0))+IF(AB914='Valori Consentiti - Table 1'!$Y$5,5,IF(AB914="X",1,0))+IF(AC914='Valori Consentiti - Table 1'!$AA$5,5,IF(AC914="X",1,0))+IF(AD914='Valori Consentiti - Table 1'!$AC$5,5,IF(AD914="X",1,0))+IF(AE914='Valori Consentiti - Table 1'!$AE$5,5,IF(AE914="X",1,0))+IF(AF914='Valori Consentiti - Table 1'!$AG$5,5,IF(AF914="X",1,0))+IF(AG914='Valori Consentiti - Table 1'!$AI$5,5,IF(AG914="X",1,0))+IF(AH914='Valori Consentiti - Table 1'!$AK$5,5,IF(AH914="X",1,0))+IF(AI914='Valori Consentiti - Table 1'!$AM$5,5,IF(AI914="X",1,0))+IF(AJ914='Valori Consentiti - Table 1'!$AO$5,5,IF(AJ914="X",1,0))+IF(AK914='Valori Consentiti - Table 1'!$AQ$5,5,IF(AK914="X",1,0))+IF(AL914='Valori Consentiti - Table 1'!$AS$5,5,IF(AL914="X",1,0))+IF(AM914='Valori Consentiti - Table 1'!$AU$5,5,IF(AM914="X",1,0)),))))</f>
        <v>0</v>
      </c>
      <c r="N914" s="16">
        <f t="shared" si="426"/>
        <v>0</v>
      </c>
      <c r="O914" s="16">
        <f t="shared" si="427"/>
        <v>20</v>
      </c>
      <c r="P914" s="16">
        <f>IF(G914=1,IF(T914='Valori Consentiti - Table 1'!$I$2,1,0)+IF(U914='Valori Consentiti - Table 1'!$K$2,1,0)+IF(V914='Valori Consentiti - Table 1'!$M$2,1,0)+IF(W914='Valori Consentiti - Table 1'!$O$2,1,0)+IF(X914='Valori Consentiti - Table 1'!$Q$2,1,0)+IF(Y914='Valori Consentiti - Table 1'!$S$2,1,0)+IF(Z914='Valori Consentiti - Table 1'!$U$2,1,0)+IF(AA914='Valori Consentiti - Table 1'!$W$2,1,0)+IF(AB914='Valori Consentiti - Table 1'!$Y$2,1,0)+IF(AC914='Valori Consentiti - Table 1'!$AA$2,1,0)+IF(AD914='Valori Consentiti - Table 1'!$AC$2,1,0)+IF(AE914='Valori Consentiti - Table 1'!$AE$2,1,0)+IF(AF914='Valori Consentiti - Table 1'!$AG$2,1,0)+IF(AG914='Valori Consentiti - Table 1'!$AI$2,1,0)+IF(AH914='Valori Consentiti - Table 1'!$AK$2,1,0)+IF(AI914='Valori Consentiti - Table 1'!$AM$2,1,0)+IF(AJ914='Valori Consentiti - Table 1'!$AO$2,1,0)+IF(AK914='Valori Consentiti - Table 1'!$AQ$2,1,0)+IF(AL914='Valori Consentiti - Table 1'!$AS$2,1,0)+IF(AM914='Valori Consentiti - Table 1'!$AU$2,1,0),IF(G914=2,IF(T914='Valori Consentiti - Table 1'!$I$3,1,0)+IF(U914='Valori Consentiti - Table 1'!$K$3,1,0)+IF(V914='Valori Consentiti - Table 1'!$M$3,1,0)+IF(W914='Valori Consentiti - Table 1'!$O$3,1,0)+IF(X914='Valori Consentiti - Table 1'!$Q$3,1,0)+IF(Y914='Valori Consentiti - Table 1'!$S$3,1,0)+IF(Z914='Valori Consentiti - Table 1'!$U$3,1,0)+IF(AA914='Valori Consentiti - Table 1'!$W$3,1,0)+IF(AB914='Valori Consentiti - Table 1'!$Y$3,1,0)+IF(AC914='Valori Consentiti - Table 1'!$AA$3,1,0)+IF(AD914='Valori Consentiti - Table 1'!$AC$3,1,0)+IF(AE914='Valori Consentiti - Table 1'!$AE$3,1,0)+IF(AF914='Valori Consentiti - Table 1'!$AG$3,1,0)+IF(AG914='Valori Consentiti - Table 1'!$AI$3,1,0)+IF(AH914='Valori Consentiti - Table 1'!$AK$3,1,0)+IF(AI914='Valori Consentiti - Table 1'!$AM$3,1,0)+IF(AJ914='Valori Consentiti - Table 1'!$AO$3,1,0)+IF(AK914='Valori Consentiti - Table 1'!$AQ$3,1,0)+IF(AL914='Valori Consentiti - Table 1'!$AS$3,1,0)+IF(AM914='Valori Consentiti - Table 1'!$AU$3,1,0),IF(G914=3,IF(T914='Valori Consentiti - Table 1'!$I$4,1,0)+IF(U914='Valori Consentiti - Table 1'!$K$4,1,0)+IF(V914='Valori Consentiti - Table 1'!$M$4,1,0)+IF(W914='Valori Consentiti - Table 1'!$O$4,1,0)+IF(X914='Valori Consentiti - Table 1'!$Q$4,1,0)+IF(Y914='Valori Consentiti - Table 1'!$S$4,1,0)+IF(Z914='Valori Consentiti - Table 1'!$U$4,1,0)+IF(AA914='Valori Consentiti - Table 1'!$W$4,1,0)+IF(AB914='Valori Consentiti - Table 1'!$Y$4,1,0)+IF(AC914='Valori Consentiti - Table 1'!$AA$4,1,0)+IF(AD914='Valori Consentiti - Table 1'!$AC$4,1,0)+IF(AE914='Valori Consentiti - Table 1'!$AE$4,1,0)+IF(AF914='Valori Consentiti - Table 1'!$AG$4,1,0)+IF(AG914='Valori Consentiti - Table 1'!$AI$4,1,0)+IF(AH914='Valori Consentiti - Table 1'!$AK$4,1,0)+IF(AI914='Valori Consentiti - Table 1'!$AM$4,1,0)+IF(AJ914='Valori Consentiti - Table 1'!$AO$4,1,0)+IF(AK914='Valori Consentiti - Table 1'!$AQ$4,1,0)+IF(AL914='Valori Consentiti - Table 1'!$AS$4,1,0)+IF(AM914='Valori Consentiti - Table 1'!$AU$4,1,0),IF(G914=4,IF(T914='Valori Consentiti - Table 1'!$I$5,1,0)+IF(U914='Valori Consentiti - Table 1'!$K$5,1,0)+IF(V914='Valori Consentiti - Table 1'!$M$5,1,0)+IF(W914='Valori Consentiti - Table 1'!$O$5,1,0)+IF(X914='Valori Consentiti - Table 1'!$Q$5,1,0)+IF(Y914='Valori Consentiti - Table 1'!$S$5,1,0)+IF(Z914='Valori Consentiti - Table 1'!$U$5,1,0)+IF(AA914='Valori Consentiti - Table 1'!$W$5,1,0)+IF(AB914='Valori Consentiti - Table 1'!$Y$5,1,0)+IF(AC914='Valori Consentiti - Table 1'!$AA$5,1,0)+IF(AD914='Valori Consentiti - Table 1'!$AC$5,1,0)+IF(AE914='Valori Consentiti - Table 1'!$AE$5,1,0)+IF(AF914='Valori Consentiti - Table 1'!$AG$5,1,0)+IF(AG914='Valori Consentiti - Table 1'!$AI$5,1,0)+IF(AH914='Valori Consentiti - Table 1'!$AK$5,1,0)+IF(AI914='Valori Consentiti - Table 1'!$AM$5,1,0)+IF(AJ914='Valori Consentiti - Table 1'!$AO$5,1,0)+IF(AK914='Valori Consentiti - Table 1'!$AQ$5,1,0)+IF(AL914='Valori Consentiti - Table 1'!$AS$5,1,0)+IF(AM914='Valori Consentiti - Table 1'!$AU$5,1,0),))))</f>
        <v>0</v>
      </c>
      <c r="Q914" s="16">
        <f t="shared" si="428"/>
        <v>20</v>
      </c>
      <c r="R914" s="16">
        <f t="shared" si="449"/>
        <v>1</v>
      </c>
      <c r="S914" s="17"/>
      <c r="T914" s="24" t="str">
        <f t="shared" si="429"/>
        <v/>
      </c>
      <c r="U914" s="25" t="str">
        <f t="shared" si="430"/>
        <v/>
      </c>
      <c r="V914" s="25" t="str">
        <f t="shared" si="431"/>
        <v/>
      </c>
      <c r="W914" s="26" t="str">
        <f t="shared" si="432"/>
        <v/>
      </c>
      <c r="X914" s="27" t="str">
        <f t="shared" si="433"/>
        <v/>
      </c>
      <c r="Y914" s="25" t="str">
        <f t="shared" si="434"/>
        <v/>
      </c>
      <c r="Z914" s="25" t="str">
        <f t="shared" si="435"/>
        <v/>
      </c>
      <c r="AA914" s="26" t="str">
        <f t="shared" si="436"/>
        <v/>
      </c>
      <c r="AB914" s="27" t="str">
        <f t="shared" si="437"/>
        <v/>
      </c>
      <c r="AC914" s="25" t="str">
        <f t="shared" si="438"/>
        <v/>
      </c>
      <c r="AD914" s="25" t="str">
        <f t="shared" si="439"/>
        <v/>
      </c>
      <c r="AE914" s="26" t="str">
        <f t="shared" si="440"/>
        <v/>
      </c>
      <c r="AF914" s="27" t="str">
        <f t="shared" si="441"/>
        <v/>
      </c>
      <c r="AG914" s="25" t="str">
        <f t="shared" si="442"/>
        <v/>
      </c>
      <c r="AH914" s="25" t="str">
        <f t="shared" si="443"/>
        <v/>
      </c>
      <c r="AI914" s="26" t="str">
        <f t="shared" si="444"/>
        <v/>
      </c>
      <c r="AJ914" s="27" t="str">
        <f t="shared" si="445"/>
        <v/>
      </c>
      <c r="AK914" s="25" t="str">
        <f t="shared" si="446"/>
        <v/>
      </c>
      <c r="AL914" s="25" t="str">
        <f t="shared" si="447"/>
        <v/>
      </c>
      <c r="AM914" s="28" t="str">
        <f t="shared" si="448"/>
        <v/>
      </c>
      <c r="AN914" s="29" t="b">
        <f t="shared" ref="AN914:AN977" si="450">AND(LEN(H914)=4,ISTEXT(H914),OR(MID($H914,1,1)="B",MID($H914,1,1)="A",MID($H914,1,1)="C",MID($H914,1,1)="E",MID($H914,1,1)="D",MID($H914,1,1)="X"),OR(MID($H914,2,1)="B",MID($H914,2,1)="A",MID($H914,2,1)="C",MID($H914,2,1)="E",MID($H914,2,1)="D",MID($H914,2,1)="X"),OR(MID($H914,3,1)="B",MID($H914,3,1)="E",MID($H914,3,1)="A",MID($H914,3,1)="C",MID($H914,3,1)="D",MID($H914,3,1)="X"),OR(MID($H914,4,1)="B",MID($H914,4,1)="A",MID($H914,4,1)="C",MID($H914,4,1)="D",MID($H914,4,1)="E",MID($H914,4,1)="X"))</f>
        <v>0</v>
      </c>
      <c r="AO914" s="29" t="b">
        <f t="shared" ref="AO914:AO977" si="451">AND(LEN(I914)=4,ISTEXT(I914),OR(MID($I914,1,1)="B",MID($I914,1,1)="A",MID($I914,1,1)="C",MID($I914,1,1)="E",MID($I914,1,1)="D",MID($I914,1,1)="X"),OR(MID($I914,2,1)="B",MID($I914,2,1)="A",MID($I914,2,1)="E",MID($I914,2,1)="C",MID($I914,2,1)="D",MID($I914,2,1)="X"),OR(MID($I914,3,1)="B",MID($I914,3,1)="A",MID($I914,3,1)="C",MID($I914,3,1)="E",MID($I914,3,1)="D",MID($I914,3,1)="X"),OR(MID($I914,4,1)="B",MID($I914,4,1)="A",MID($I914,4,1)="E",MID($I914,4,1)="C",MID($I914,4,1)="D",MID($I914,4,1)="X"))</f>
        <v>0</v>
      </c>
      <c r="AP914" s="29" t="b">
        <f t="shared" ref="AP914:AP977" si="452">AND(LEN(J914)=4,ISTEXT(J914),OR(MID($J914,1,1)="B",MID($J914,1,1)="A",MID($J914,1,1)="C",MID($J914,1,1)="E",MID($J914,1,1)="D",MID($J914,1,1)="X"),OR(MID($J914,2,1)="B",MID($J914,2,1)="E",MID($J914,2,1)="A",MID($J914,2,1)="C",MID($J914,2,1)="D",MID($J914,2,1)="X"),OR(MID($J914,3,1)="B",MID($J914,3,1)="E",MID($J914,3,1)="A",MID($J914,3,1)="C",MID($J914,3,1)="D",MID($J914,3,1)="X"),OR(MID($J914,4,1)="B",MID($J914,4,1)="A",MID($J914,4,1)="E",MID($J914,4,1)="C",MID($J914,4,1)="D",MID($J914,4,1)="X"))</f>
        <v>0</v>
      </c>
      <c r="AQ914" s="29" t="b">
        <f t="shared" ref="AQ914:AQ977" si="453">AND(LEN(K914)=4,ISTEXT(K914),OR(MID($K914,1,1)="B",MID($K914,1,1)="A",MID($K914,1,1)="E",MID($K914,1,1)="C",MID($K914,1,1)="D",MID($K914,1,1)="X"),OR(MID($K914,2,1)="B",MID($K914,2,1)="E",MID($K914,2,1)="A",MID($K914,2,1)="C",MID($K914,2,1)="D",MID($K914,2,1)="X"),OR(MID($K914,3,1)="B",MID($K914,3,1)="E",MID($K914,3,1)="A",MID($K914,3,1)="C",MID($K914,3,1)="D",MID($K914,3,1)="X"),OR(MID($K914,4,1)="B",MID($K914,4,1)="A",MID($K914,4,1)="C",MID($K914,4,1)="E",MID($K914,4,1)="D",MID($K914,4,1)="X"))</f>
        <v>0</v>
      </c>
      <c r="AR914" s="29" t="b">
        <f t="shared" ref="AR914:AR977" si="454">AND(LEN(L914)=4,ISTEXT(L914),OR(MID($L914,1,1)="B",MID($L914,1,1)="A",MID($L914,1,1)="C",MID($L914,1,1)="E",MID($L914,1,1)="D",MID($L914,1,1)="X"),OR(MID($L914,2,1)="B",MID($L914,2,1)="A",MID($L914,2,1)="E",MID($L914,2,1)="C",MID($L914,2,1)="D",MID($L914,2,1)="X"),OR(MID($L914,3,1)="B",MID($L914,3,1)="A",MID($L914,3,1)="E",MID($L914,3,1)="C",MID($L914,3,1)="D",MID($L914,3,1)="X"),OR(MID($L914,4,1)="B",MID($L914,4,1)="A",MID($L914,4,1)="E",MID($L914,4,1)="C",MID($L914,4,1)="D",MID($L914,4,1)="X"))</f>
        <v>0</v>
      </c>
    </row>
    <row r="915" spans="1:44">
      <c r="A915" s="14"/>
      <c r="B915" s="14"/>
      <c r="C915" s="22"/>
      <c r="D915" s="14"/>
      <c r="E915" s="14"/>
      <c r="F915" s="14"/>
      <c r="G915" s="14"/>
      <c r="H915" s="15"/>
      <c r="I915" s="15"/>
      <c r="J915" s="15"/>
      <c r="K915" s="15"/>
      <c r="L915" s="15"/>
      <c r="M915" s="23">
        <f>IF(G915=1,IF(T915='Valori Consentiti - Table 1'!$I$2,5,IF(T915="X",1,0))+IF(U915='Valori Consentiti - Table 1'!$K$2,5,IF(U915="X",1,0))+IF(V915='Valori Consentiti - Table 1'!$M$2,5,IF(V915="X",1,0))+IF(W915='Valori Consentiti - Table 1'!$O$2,5,IF(W915="X",1,0))+IF(X915='Valori Consentiti - Table 1'!$Q$2,5,IF(X915="X",1,0))+IF(Y915='Valori Consentiti - Table 1'!$S$2,5,IF(Y915="X",1,0))+IF(Z915='Valori Consentiti - Table 1'!$U$2,5,IF(Z915="X",1,0))+IF(AA915='Valori Consentiti - Table 1'!$W$2,5,IF(AA915="X",1,0))+IF(AB915='Valori Consentiti - Table 1'!$Y$2,5,IF(AB915="X",1,0))+IF(AC915='Valori Consentiti - Table 1'!$AA$2,5,IF(AC915="X",1,0))+IF(AD915='Valori Consentiti - Table 1'!$AC$2,5,IF(AD915="X",1,0))+IF(AE915='Valori Consentiti - Table 1'!$AE$2,5,IF(AE915="X",1,0))+IF(AF915='Valori Consentiti - Table 1'!$AG$2,5,IF(AF915="X",1,0))+IF(AG915='Valori Consentiti - Table 1'!$AI$2,5,IF(AG915="X",1,0))+IF(AH915='Valori Consentiti - Table 1'!$AK$2,5,IF(AH915="X",1,0))+IF(AI915='Valori Consentiti - Table 1'!$AM$2,5,IF(AI915="X",1,0))+IF(AJ915='Valori Consentiti - Table 1'!$AO$2,5,IF(AJ915="X",1,0))+IF(AK915='Valori Consentiti - Table 1'!$AQ$2,5,IF(AK915="X",1,0))+IF(AL915='Valori Consentiti - Table 1'!$AS$2,5,IF(AL915="X",1,0))+IF(AM915='Valori Consentiti - Table 1'!$AU$2,5,IF(AM915="X",1,0)),IF(G915=2,IF(T915='Valori Consentiti - Table 1'!$I$3,5,IF(T915="X",1,0))+IF(U915='Valori Consentiti - Table 1'!$K$3,5,IF(U915="X",1,0))+IF(V915='Valori Consentiti - Table 1'!$M$3,5,IF(V915="X",1,0))+IF(W915='Valori Consentiti - Table 1'!$O$3,5,IF(W915="X",1,0))+IF(X915='Valori Consentiti - Table 1'!$Q$3,5,IF(X915="X",1,0))+IF(Y915='Valori Consentiti - Table 1'!$S$3,5,IF(Y915="X",1,0))+IF(Z915='Valori Consentiti - Table 1'!$U$3,5,IF(Z915="X",1,0))+IF(AA915='Valori Consentiti - Table 1'!$W$3,5,IF(AA915="X",1,0))+IF(AB915='Valori Consentiti - Table 1'!$Y$3,5,IF(AB915="X",1,0))+IF(AC915='Valori Consentiti - Table 1'!$AA$3,5,IF(AC915="X",1,0))+IF(AD915='Valori Consentiti - Table 1'!$AC$3,5,IF(AD915="X",1,0))+IF(AE915='Valori Consentiti - Table 1'!$AE$3,5,IF(AE915="X",1,0))+IF(AF915='Valori Consentiti - Table 1'!$AG$3,5,IF(AF915="X",1,0))+IF(AG915='Valori Consentiti - Table 1'!$AI$3,5,IF(AG915="X",1,0))+IF(AH915='Valori Consentiti - Table 1'!$AK$3,5,IF(AH915="X",1,0))+IF(AI915='Valori Consentiti - Table 1'!$AM$3,5,IF(AI915="X",1,0))+IF(AJ915='Valori Consentiti - Table 1'!$AO$3,5,IF(AJ915="X",1,0))+IF(AK915='Valori Consentiti - Table 1'!$AQ$3,5,IF(AK915="X",1,0))+IF(AL915='Valori Consentiti - Table 1'!$AS$3,5,IF(AL915="X",1,0))+IF(AM915='Valori Consentiti - Table 1'!$AU$3,5,IF(AM915="X",1,0)),IF(G915=3,IF(T915='Valori Consentiti - Table 1'!$I$4,5,IF(T915="X",1,0))+IF(U915='Valori Consentiti - Table 1'!$K$4,5,IF(U915="X",1,0))+IF(V915='Valori Consentiti - Table 1'!$M$4,5,IF(V915="X",1,0))+IF(W915='Valori Consentiti - Table 1'!$O$4,5,IF(W915="X",1,0))+IF(X915='Valori Consentiti - Table 1'!$Q$4,5,IF(X915="X",1,0))+IF(Y915='Valori Consentiti - Table 1'!$S$4,5,IF(Y915="X",1,0))+IF(Z915='Valori Consentiti - Table 1'!$U$4,5,IF(Z915="X",1,0))+IF(AA915='Valori Consentiti - Table 1'!$W$4,5,IF(AA915="X",1,0))+IF(AB915='Valori Consentiti - Table 1'!$Y$4,5,IF(AB915="X",1,0))+IF(AC915='Valori Consentiti - Table 1'!$AA$4,5,IF(AC915="X",1,0))+IF(AD915='Valori Consentiti - Table 1'!$AC$4,5,IF(AD915="X",1,0))+IF(AE915='Valori Consentiti - Table 1'!$AE$4,5,IF(AE915="X",1,0))+IF(AF915='Valori Consentiti - Table 1'!$AG$4,5,IF(AF915="X",1,0))+IF(AG915='Valori Consentiti - Table 1'!$AI$4,5,IF(AG915="X",1,0))+IF(AH915='Valori Consentiti - Table 1'!$AK$4,5,IF(AH915="X",1,0))+IF(AI915='Valori Consentiti - Table 1'!$AM$4,5,IF(AI915="X",1,0))+IF(AJ915='Valori Consentiti - Table 1'!$AO$4,5,IF(AJ915="X",1,0))+IF(AK915='Valori Consentiti - Table 1'!$AQ$4,5,IF(AK915="X",1,0))+IF(AL915='Valori Consentiti - Table 1'!$AS$4,5,IF(AL915="X",1,0))+IF(AM915='Valori Consentiti - Table 1'!$AU$4,5,IF(AM915="X",1,0)),IF(G915=4,IF(T915='Valori Consentiti - Table 1'!$I$5,5,IF(T915="X",1,0))+IF(U915='Valori Consentiti - Table 1'!$K$5,5,IF(U915="X",1,0))+IF(V915='Valori Consentiti - Table 1'!$M$5,5,IF(V915="X",1,0))+IF(W915='Valori Consentiti - Table 1'!$O$5,5,IF(W915="X",1,0))+IF(X915='Valori Consentiti - Table 1'!$Q$5,5,IF(X915="X",1,0))+IF(Y915='Valori Consentiti - Table 1'!$S$5,5,IF(Y915="X",1,0))+IF(Z915='Valori Consentiti - Table 1'!$U$5,5,IF(Z915="X",1,0))+IF(AA915='Valori Consentiti - Table 1'!$W$5,5,IF(AA915="X",1,0))+IF(AB915='Valori Consentiti - Table 1'!$Y$5,5,IF(AB915="X",1,0))+IF(AC915='Valori Consentiti - Table 1'!$AA$5,5,IF(AC915="X",1,0))+IF(AD915='Valori Consentiti - Table 1'!$AC$5,5,IF(AD915="X",1,0))+IF(AE915='Valori Consentiti - Table 1'!$AE$5,5,IF(AE915="X",1,0))+IF(AF915='Valori Consentiti - Table 1'!$AG$5,5,IF(AF915="X",1,0))+IF(AG915='Valori Consentiti - Table 1'!$AI$5,5,IF(AG915="X",1,0))+IF(AH915='Valori Consentiti - Table 1'!$AK$5,5,IF(AH915="X",1,0))+IF(AI915='Valori Consentiti - Table 1'!$AM$5,5,IF(AI915="X",1,0))+IF(AJ915='Valori Consentiti - Table 1'!$AO$5,5,IF(AJ915="X",1,0))+IF(AK915='Valori Consentiti - Table 1'!$AQ$5,5,IF(AK915="X",1,0))+IF(AL915='Valori Consentiti - Table 1'!$AS$5,5,IF(AL915="X",1,0))+IF(AM915='Valori Consentiti - Table 1'!$AU$5,5,IF(AM915="X",1,0)),))))</f>
        <v>0</v>
      </c>
      <c r="N915" s="16">
        <f t="shared" si="426"/>
        <v>0</v>
      </c>
      <c r="O915" s="16">
        <f t="shared" si="427"/>
        <v>20</v>
      </c>
      <c r="P915" s="16">
        <f>IF(G915=1,IF(T915='Valori Consentiti - Table 1'!$I$2,1,0)+IF(U915='Valori Consentiti - Table 1'!$K$2,1,0)+IF(V915='Valori Consentiti - Table 1'!$M$2,1,0)+IF(W915='Valori Consentiti - Table 1'!$O$2,1,0)+IF(X915='Valori Consentiti - Table 1'!$Q$2,1,0)+IF(Y915='Valori Consentiti - Table 1'!$S$2,1,0)+IF(Z915='Valori Consentiti - Table 1'!$U$2,1,0)+IF(AA915='Valori Consentiti - Table 1'!$W$2,1,0)+IF(AB915='Valori Consentiti - Table 1'!$Y$2,1,0)+IF(AC915='Valori Consentiti - Table 1'!$AA$2,1,0)+IF(AD915='Valori Consentiti - Table 1'!$AC$2,1,0)+IF(AE915='Valori Consentiti - Table 1'!$AE$2,1,0)+IF(AF915='Valori Consentiti - Table 1'!$AG$2,1,0)+IF(AG915='Valori Consentiti - Table 1'!$AI$2,1,0)+IF(AH915='Valori Consentiti - Table 1'!$AK$2,1,0)+IF(AI915='Valori Consentiti - Table 1'!$AM$2,1,0)+IF(AJ915='Valori Consentiti - Table 1'!$AO$2,1,0)+IF(AK915='Valori Consentiti - Table 1'!$AQ$2,1,0)+IF(AL915='Valori Consentiti - Table 1'!$AS$2,1,0)+IF(AM915='Valori Consentiti - Table 1'!$AU$2,1,0),IF(G915=2,IF(T915='Valori Consentiti - Table 1'!$I$3,1,0)+IF(U915='Valori Consentiti - Table 1'!$K$3,1,0)+IF(V915='Valori Consentiti - Table 1'!$M$3,1,0)+IF(W915='Valori Consentiti - Table 1'!$O$3,1,0)+IF(X915='Valori Consentiti - Table 1'!$Q$3,1,0)+IF(Y915='Valori Consentiti - Table 1'!$S$3,1,0)+IF(Z915='Valori Consentiti - Table 1'!$U$3,1,0)+IF(AA915='Valori Consentiti - Table 1'!$W$3,1,0)+IF(AB915='Valori Consentiti - Table 1'!$Y$3,1,0)+IF(AC915='Valori Consentiti - Table 1'!$AA$3,1,0)+IF(AD915='Valori Consentiti - Table 1'!$AC$3,1,0)+IF(AE915='Valori Consentiti - Table 1'!$AE$3,1,0)+IF(AF915='Valori Consentiti - Table 1'!$AG$3,1,0)+IF(AG915='Valori Consentiti - Table 1'!$AI$3,1,0)+IF(AH915='Valori Consentiti - Table 1'!$AK$3,1,0)+IF(AI915='Valori Consentiti - Table 1'!$AM$3,1,0)+IF(AJ915='Valori Consentiti - Table 1'!$AO$3,1,0)+IF(AK915='Valori Consentiti - Table 1'!$AQ$3,1,0)+IF(AL915='Valori Consentiti - Table 1'!$AS$3,1,0)+IF(AM915='Valori Consentiti - Table 1'!$AU$3,1,0),IF(G915=3,IF(T915='Valori Consentiti - Table 1'!$I$4,1,0)+IF(U915='Valori Consentiti - Table 1'!$K$4,1,0)+IF(V915='Valori Consentiti - Table 1'!$M$4,1,0)+IF(W915='Valori Consentiti - Table 1'!$O$4,1,0)+IF(X915='Valori Consentiti - Table 1'!$Q$4,1,0)+IF(Y915='Valori Consentiti - Table 1'!$S$4,1,0)+IF(Z915='Valori Consentiti - Table 1'!$U$4,1,0)+IF(AA915='Valori Consentiti - Table 1'!$W$4,1,0)+IF(AB915='Valori Consentiti - Table 1'!$Y$4,1,0)+IF(AC915='Valori Consentiti - Table 1'!$AA$4,1,0)+IF(AD915='Valori Consentiti - Table 1'!$AC$4,1,0)+IF(AE915='Valori Consentiti - Table 1'!$AE$4,1,0)+IF(AF915='Valori Consentiti - Table 1'!$AG$4,1,0)+IF(AG915='Valori Consentiti - Table 1'!$AI$4,1,0)+IF(AH915='Valori Consentiti - Table 1'!$AK$4,1,0)+IF(AI915='Valori Consentiti - Table 1'!$AM$4,1,0)+IF(AJ915='Valori Consentiti - Table 1'!$AO$4,1,0)+IF(AK915='Valori Consentiti - Table 1'!$AQ$4,1,0)+IF(AL915='Valori Consentiti - Table 1'!$AS$4,1,0)+IF(AM915='Valori Consentiti - Table 1'!$AU$4,1,0),IF(G915=4,IF(T915='Valori Consentiti - Table 1'!$I$5,1,0)+IF(U915='Valori Consentiti - Table 1'!$K$5,1,0)+IF(V915='Valori Consentiti - Table 1'!$M$5,1,0)+IF(W915='Valori Consentiti - Table 1'!$O$5,1,0)+IF(X915='Valori Consentiti - Table 1'!$Q$5,1,0)+IF(Y915='Valori Consentiti - Table 1'!$S$5,1,0)+IF(Z915='Valori Consentiti - Table 1'!$U$5,1,0)+IF(AA915='Valori Consentiti - Table 1'!$W$5,1,0)+IF(AB915='Valori Consentiti - Table 1'!$Y$5,1,0)+IF(AC915='Valori Consentiti - Table 1'!$AA$5,1,0)+IF(AD915='Valori Consentiti - Table 1'!$AC$5,1,0)+IF(AE915='Valori Consentiti - Table 1'!$AE$5,1,0)+IF(AF915='Valori Consentiti - Table 1'!$AG$5,1,0)+IF(AG915='Valori Consentiti - Table 1'!$AI$5,1,0)+IF(AH915='Valori Consentiti - Table 1'!$AK$5,1,0)+IF(AI915='Valori Consentiti - Table 1'!$AM$5,1,0)+IF(AJ915='Valori Consentiti - Table 1'!$AO$5,1,0)+IF(AK915='Valori Consentiti - Table 1'!$AQ$5,1,0)+IF(AL915='Valori Consentiti - Table 1'!$AS$5,1,0)+IF(AM915='Valori Consentiti - Table 1'!$AU$5,1,0),))))</f>
        <v>0</v>
      </c>
      <c r="Q915" s="16">
        <f t="shared" si="428"/>
        <v>20</v>
      </c>
      <c r="R915" s="16">
        <f t="shared" si="449"/>
        <v>1</v>
      </c>
      <c r="S915" s="17"/>
      <c r="T915" s="24" t="str">
        <f t="shared" si="429"/>
        <v/>
      </c>
      <c r="U915" s="25" t="str">
        <f t="shared" si="430"/>
        <v/>
      </c>
      <c r="V915" s="25" t="str">
        <f t="shared" si="431"/>
        <v/>
      </c>
      <c r="W915" s="26" t="str">
        <f t="shared" si="432"/>
        <v/>
      </c>
      <c r="X915" s="27" t="str">
        <f t="shared" si="433"/>
        <v/>
      </c>
      <c r="Y915" s="25" t="str">
        <f t="shared" si="434"/>
        <v/>
      </c>
      <c r="Z915" s="25" t="str">
        <f t="shared" si="435"/>
        <v/>
      </c>
      <c r="AA915" s="26" t="str">
        <f t="shared" si="436"/>
        <v/>
      </c>
      <c r="AB915" s="27" t="str">
        <f t="shared" si="437"/>
        <v/>
      </c>
      <c r="AC915" s="25" t="str">
        <f t="shared" si="438"/>
        <v/>
      </c>
      <c r="AD915" s="25" t="str">
        <f t="shared" si="439"/>
        <v/>
      </c>
      <c r="AE915" s="26" t="str">
        <f t="shared" si="440"/>
        <v/>
      </c>
      <c r="AF915" s="27" t="str">
        <f t="shared" si="441"/>
        <v/>
      </c>
      <c r="AG915" s="25" t="str">
        <f t="shared" si="442"/>
        <v/>
      </c>
      <c r="AH915" s="25" t="str">
        <f t="shared" si="443"/>
        <v/>
      </c>
      <c r="AI915" s="26" t="str">
        <f t="shared" si="444"/>
        <v/>
      </c>
      <c r="AJ915" s="27" t="str">
        <f t="shared" si="445"/>
        <v/>
      </c>
      <c r="AK915" s="25" t="str">
        <f t="shared" si="446"/>
        <v/>
      </c>
      <c r="AL915" s="25" t="str">
        <f t="shared" si="447"/>
        <v/>
      </c>
      <c r="AM915" s="28" t="str">
        <f t="shared" si="448"/>
        <v/>
      </c>
      <c r="AN915" s="29" t="b">
        <f t="shared" si="450"/>
        <v>0</v>
      </c>
      <c r="AO915" s="29" t="b">
        <f t="shared" si="451"/>
        <v>0</v>
      </c>
      <c r="AP915" s="29" t="b">
        <f t="shared" si="452"/>
        <v>0</v>
      </c>
      <c r="AQ915" s="29" t="b">
        <f t="shared" si="453"/>
        <v>0</v>
      </c>
      <c r="AR915" s="29" t="b">
        <f t="shared" si="454"/>
        <v>0</v>
      </c>
    </row>
    <row r="916" spans="1:44">
      <c r="A916" s="14"/>
      <c r="B916" s="14"/>
      <c r="C916" s="22"/>
      <c r="D916" s="14"/>
      <c r="E916" s="14"/>
      <c r="F916" s="14"/>
      <c r="G916" s="14"/>
      <c r="H916" s="15"/>
      <c r="I916" s="15"/>
      <c r="J916" s="15"/>
      <c r="K916" s="15"/>
      <c r="L916" s="15"/>
      <c r="M916" s="23">
        <f>IF(G916=1,IF(T916='Valori Consentiti - Table 1'!$I$2,5,IF(T916="X",1,0))+IF(U916='Valori Consentiti - Table 1'!$K$2,5,IF(U916="X",1,0))+IF(V916='Valori Consentiti - Table 1'!$M$2,5,IF(V916="X",1,0))+IF(W916='Valori Consentiti - Table 1'!$O$2,5,IF(W916="X",1,0))+IF(X916='Valori Consentiti - Table 1'!$Q$2,5,IF(X916="X",1,0))+IF(Y916='Valori Consentiti - Table 1'!$S$2,5,IF(Y916="X",1,0))+IF(Z916='Valori Consentiti - Table 1'!$U$2,5,IF(Z916="X",1,0))+IF(AA916='Valori Consentiti - Table 1'!$W$2,5,IF(AA916="X",1,0))+IF(AB916='Valori Consentiti - Table 1'!$Y$2,5,IF(AB916="X",1,0))+IF(AC916='Valori Consentiti - Table 1'!$AA$2,5,IF(AC916="X",1,0))+IF(AD916='Valori Consentiti - Table 1'!$AC$2,5,IF(AD916="X",1,0))+IF(AE916='Valori Consentiti - Table 1'!$AE$2,5,IF(AE916="X",1,0))+IF(AF916='Valori Consentiti - Table 1'!$AG$2,5,IF(AF916="X",1,0))+IF(AG916='Valori Consentiti - Table 1'!$AI$2,5,IF(AG916="X",1,0))+IF(AH916='Valori Consentiti - Table 1'!$AK$2,5,IF(AH916="X",1,0))+IF(AI916='Valori Consentiti - Table 1'!$AM$2,5,IF(AI916="X",1,0))+IF(AJ916='Valori Consentiti - Table 1'!$AO$2,5,IF(AJ916="X",1,0))+IF(AK916='Valori Consentiti - Table 1'!$AQ$2,5,IF(AK916="X",1,0))+IF(AL916='Valori Consentiti - Table 1'!$AS$2,5,IF(AL916="X",1,0))+IF(AM916='Valori Consentiti - Table 1'!$AU$2,5,IF(AM916="X",1,0)),IF(G916=2,IF(T916='Valori Consentiti - Table 1'!$I$3,5,IF(T916="X",1,0))+IF(U916='Valori Consentiti - Table 1'!$K$3,5,IF(U916="X",1,0))+IF(V916='Valori Consentiti - Table 1'!$M$3,5,IF(V916="X",1,0))+IF(W916='Valori Consentiti - Table 1'!$O$3,5,IF(W916="X",1,0))+IF(X916='Valori Consentiti - Table 1'!$Q$3,5,IF(X916="X",1,0))+IF(Y916='Valori Consentiti - Table 1'!$S$3,5,IF(Y916="X",1,0))+IF(Z916='Valori Consentiti - Table 1'!$U$3,5,IF(Z916="X",1,0))+IF(AA916='Valori Consentiti - Table 1'!$W$3,5,IF(AA916="X",1,0))+IF(AB916='Valori Consentiti - Table 1'!$Y$3,5,IF(AB916="X",1,0))+IF(AC916='Valori Consentiti - Table 1'!$AA$3,5,IF(AC916="X",1,0))+IF(AD916='Valori Consentiti - Table 1'!$AC$3,5,IF(AD916="X",1,0))+IF(AE916='Valori Consentiti - Table 1'!$AE$3,5,IF(AE916="X",1,0))+IF(AF916='Valori Consentiti - Table 1'!$AG$3,5,IF(AF916="X",1,0))+IF(AG916='Valori Consentiti - Table 1'!$AI$3,5,IF(AG916="X",1,0))+IF(AH916='Valori Consentiti - Table 1'!$AK$3,5,IF(AH916="X",1,0))+IF(AI916='Valori Consentiti - Table 1'!$AM$3,5,IF(AI916="X",1,0))+IF(AJ916='Valori Consentiti - Table 1'!$AO$3,5,IF(AJ916="X",1,0))+IF(AK916='Valori Consentiti - Table 1'!$AQ$3,5,IF(AK916="X",1,0))+IF(AL916='Valori Consentiti - Table 1'!$AS$3,5,IF(AL916="X",1,0))+IF(AM916='Valori Consentiti - Table 1'!$AU$3,5,IF(AM916="X",1,0)),IF(G916=3,IF(T916='Valori Consentiti - Table 1'!$I$4,5,IF(T916="X",1,0))+IF(U916='Valori Consentiti - Table 1'!$K$4,5,IF(U916="X",1,0))+IF(V916='Valori Consentiti - Table 1'!$M$4,5,IF(V916="X",1,0))+IF(W916='Valori Consentiti - Table 1'!$O$4,5,IF(W916="X",1,0))+IF(X916='Valori Consentiti - Table 1'!$Q$4,5,IF(X916="X",1,0))+IF(Y916='Valori Consentiti - Table 1'!$S$4,5,IF(Y916="X",1,0))+IF(Z916='Valori Consentiti - Table 1'!$U$4,5,IF(Z916="X",1,0))+IF(AA916='Valori Consentiti - Table 1'!$W$4,5,IF(AA916="X",1,0))+IF(AB916='Valori Consentiti - Table 1'!$Y$4,5,IF(AB916="X",1,0))+IF(AC916='Valori Consentiti - Table 1'!$AA$4,5,IF(AC916="X",1,0))+IF(AD916='Valori Consentiti - Table 1'!$AC$4,5,IF(AD916="X",1,0))+IF(AE916='Valori Consentiti - Table 1'!$AE$4,5,IF(AE916="X",1,0))+IF(AF916='Valori Consentiti - Table 1'!$AG$4,5,IF(AF916="X",1,0))+IF(AG916='Valori Consentiti - Table 1'!$AI$4,5,IF(AG916="X",1,0))+IF(AH916='Valori Consentiti - Table 1'!$AK$4,5,IF(AH916="X",1,0))+IF(AI916='Valori Consentiti - Table 1'!$AM$4,5,IF(AI916="X",1,0))+IF(AJ916='Valori Consentiti - Table 1'!$AO$4,5,IF(AJ916="X",1,0))+IF(AK916='Valori Consentiti - Table 1'!$AQ$4,5,IF(AK916="X",1,0))+IF(AL916='Valori Consentiti - Table 1'!$AS$4,5,IF(AL916="X",1,0))+IF(AM916='Valori Consentiti - Table 1'!$AU$4,5,IF(AM916="X",1,0)),IF(G916=4,IF(T916='Valori Consentiti - Table 1'!$I$5,5,IF(T916="X",1,0))+IF(U916='Valori Consentiti - Table 1'!$K$5,5,IF(U916="X",1,0))+IF(V916='Valori Consentiti - Table 1'!$M$5,5,IF(V916="X",1,0))+IF(W916='Valori Consentiti - Table 1'!$O$5,5,IF(W916="X",1,0))+IF(X916='Valori Consentiti - Table 1'!$Q$5,5,IF(X916="X",1,0))+IF(Y916='Valori Consentiti - Table 1'!$S$5,5,IF(Y916="X",1,0))+IF(Z916='Valori Consentiti - Table 1'!$U$5,5,IF(Z916="X",1,0))+IF(AA916='Valori Consentiti - Table 1'!$W$5,5,IF(AA916="X",1,0))+IF(AB916='Valori Consentiti - Table 1'!$Y$5,5,IF(AB916="X",1,0))+IF(AC916='Valori Consentiti - Table 1'!$AA$5,5,IF(AC916="X",1,0))+IF(AD916='Valori Consentiti - Table 1'!$AC$5,5,IF(AD916="X",1,0))+IF(AE916='Valori Consentiti - Table 1'!$AE$5,5,IF(AE916="X",1,0))+IF(AF916='Valori Consentiti - Table 1'!$AG$5,5,IF(AF916="X",1,0))+IF(AG916='Valori Consentiti - Table 1'!$AI$5,5,IF(AG916="X",1,0))+IF(AH916='Valori Consentiti - Table 1'!$AK$5,5,IF(AH916="X",1,0))+IF(AI916='Valori Consentiti - Table 1'!$AM$5,5,IF(AI916="X",1,0))+IF(AJ916='Valori Consentiti - Table 1'!$AO$5,5,IF(AJ916="X",1,0))+IF(AK916='Valori Consentiti - Table 1'!$AQ$5,5,IF(AK916="X",1,0))+IF(AL916='Valori Consentiti - Table 1'!$AS$5,5,IF(AL916="X",1,0))+IF(AM916='Valori Consentiti - Table 1'!$AU$5,5,IF(AM916="X",1,0)),))))</f>
        <v>0</v>
      </c>
      <c r="N916" s="16">
        <f t="shared" si="426"/>
        <v>0</v>
      </c>
      <c r="O916" s="16">
        <f t="shared" si="427"/>
        <v>20</v>
      </c>
      <c r="P916" s="16">
        <f>IF(G916=1,IF(T916='Valori Consentiti - Table 1'!$I$2,1,0)+IF(U916='Valori Consentiti - Table 1'!$K$2,1,0)+IF(V916='Valori Consentiti - Table 1'!$M$2,1,0)+IF(W916='Valori Consentiti - Table 1'!$O$2,1,0)+IF(X916='Valori Consentiti - Table 1'!$Q$2,1,0)+IF(Y916='Valori Consentiti - Table 1'!$S$2,1,0)+IF(Z916='Valori Consentiti - Table 1'!$U$2,1,0)+IF(AA916='Valori Consentiti - Table 1'!$W$2,1,0)+IF(AB916='Valori Consentiti - Table 1'!$Y$2,1,0)+IF(AC916='Valori Consentiti - Table 1'!$AA$2,1,0)+IF(AD916='Valori Consentiti - Table 1'!$AC$2,1,0)+IF(AE916='Valori Consentiti - Table 1'!$AE$2,1,0)+IF(AF916='Valori Consentiti - Table 1'!$AG$2,1,0)+IF(AG916='Valori Consentiti - Table 1'!$AI$2,1,0)+IF(AH916='Valori Consentiti - Table 1'!$AK$2,1,0)+IF(AI916='Valori Consentiti - Table 1'!$AM$2,1,0)+IF(AJ916='Valori Consentiti - Table 1'!$AO$2,1,0)+IF(AK916='Valori Consentiti - Table 1'!$AQ$2,1,0)+IF(AL916='Valori Consentiti - Table 1'!$AS$2,1,0)+IF(AM916='Valori Consentiti - Table 1'!$AU$2,1,0),IF(G916=2,IF(T916='Valori Consentiti - Table 1'!$I$3,1,0)+IF(U916='Valori Consentiti - Table 1'!$K$3,1,0)+IF(V916='Valori Consentiti - Table 1'!$M$3,1,0)+IF(W916='Valori Consentiti - Table 1'!$O$3,1,0)+IF(X916='Valori Consentiti - Table 1'!$Q$3,1,0)+IF(Y916='Valori Consentiti - Table 1'!$S$3,1,0)+IF(Z916='Valori Consentiti - Table 1'!$U$3,1,0)+IF(AA916='Valori Consentiti - Table 1'!$W$3,1,0)+IF(AB916='Valori Consentiti - Table 1'!$Y$3,1,0)+IF(AC916='Valori Consentiti - Table 1'!$AA$3,1,0)+IF(AD916='Valori Consentiti - Table 1'!$AC$3,1,0)+IF(AE916='Valori Consentiti - Table 1'!$AE$3,1,0)+IF(AF916='Valori Consentiti - Table 1'!$AG$3,1,0)+IF(AG916='Valori Consentiti - Table 1'!$AI$3,1,0)+IF(AH916='Valori Consentiti - Table 1'!$AK$3,1,0)+IF(AI916='Valori Consentiti - Table 1'!$AM$3,1,0)+IF(AJ916='Valori Consentiti - Table 1'!$AO$3,1,0)+IF(AK916='Valori Consentiti - Table 1'!$AQ$3,1,0)+IF(AL916='Valori Consentiti - Table 1'!$AS$3,1,0)+IF(AM916='Valori Consentiti - Table 1'!$AU$3,1,0),IF(G916=3,IF(T916='Valori Consentiti - Table 1'!$I$4,1,0)+IF(U916='Valori Consentiti - Table 1'!$K$4,1,0)+IF(V916='Valori Consentiti - Table 1'!$M$4,1,0)+IF(W916='Valori Consentiti - Table 1'!$O$4,1,0)+IF(X916='Valori Consentiti - Table 1'!$Q$4,1,0)+IF(Y916='Valori Consentiti - Table 1'!$S$4,1,0)+IF(Z916='Valori Consentiti - Table 1'!$U$4,1,0)+IF(AA916='Valori Consentiti - Table 1'!$W$4,1,0)+IF(AB916='Valori Consentiti - Table 1'!$Y$4,1,0)+IF(AC916='Valori Consentiti - Table 1'!$AA$4,1,0)+IF(AD916='Valori Consentiti - Table 1'!$AC$4,1,0)+IF(AE916='Valori Consentiti - Table 1'!$AE$4,1,0)+IF(AF916='Valori Consentiti - Table 1'!$AG$4,1,0)+IF(AG916='Valori Consentiti - Table 1'!$AI$4,1,0)+IF(AH916='Valori Consentiti - Table 1'!$AK$4,1,0)+IF(AI916='Valori Consentiti - Table 1'!$AM$4,1,0)+IF(AJ916='Valori Consentiti - Table 1'!$AO$4,1,0)+IF(AK916='Valori Consentiti - Table 1'!$AQ$4,1,0)+IF(AL916='Valori Consentiti - Table 1'!$AS$4,1,0)+IF(AM916='Valori Consentiti - Table 1'!$AU$4,1,0),IF(G916=4,IF(T916='Valori Consentiti - Table 1'!$I$5,1,0)+IF(U916='Valori Consentiti - Table 1'!$K$5,1,0)+IF(V916='Valori Consentiti - Table 1'!$M$5,1,0)+IF(W916='Valori Consentiti - Table 1'!$O$5,1,0)+IF(X916='Valori Consentiti - Table 1'!$Q$5,1,0)+IF(Y916='Valori Consentiti - Table 1'!$S$5,1,0)+IF(Z916='Valori Consentiti - Table 1'!$U$5,1,0)+IF(AA916='Valori Consentiti - Table 1'!$W$5,1,0)+IF(AB916='Valori Consentiti - Table 1'!$Y$5,1,0)+IF(AC916='Valori Consentiti - Table 1'!$AA$5,1,0)+IF(AD916='Valori Consentiti - Table 1'!$AC$5,1,0)+IF(AE916='Valori Consentiti - Table 1'!$AE$5,1,0)+IF(AF916='Valori Consentiti - Table 1'!$AG$5,1,0)+IF(AG916='Valori Consentiti - Table 1'!$AI$5,1,0)+IF(AH916='Valori Consentiti - Table 1'!$AK$5,1,0)+IF(AI916='Valori Consentiti - Table 1'!$AM$5,1,0)+IF(AJ916='Valori Consentiti - Table 1'!$AO$5,1,0)+IF(AK916='Valori Consentiti - Table 1'!$AQ$5,1,0)+IF(AL916='Valori Consentiti - Table 1'!$AS$5,1,0)+IF(AM916='Valori Consentiti - Table 1'!$AU$5,1,0),))))</f>
        <v>0</v>
      </c>
      <c r="Q916" s="16">
        <f t="shared" si="428"/>
        <v>20</v>
      </c>
      <c r="R916" s="16">
        <f t="shared" si="449"/>
        <v>1</v>
      </c>
      <c r="S916" s="17"/>
      <c r="T916" s="24" t="str">
        <f t="shared" si="429"/>
        <v/>
      </c>
      <c r="U916" s="25" t="str">
        <f t="shared" si="430"/>
        <v/>
      </c>
      <c r="V916" s="25" t="str">
        <f t="shared" si="431"/>
        <v/>
      </c>
      <c r="W916" s="26" t="str">
        <f t="shared" si="432"/>
        <v/>
      </c>
      <c r="X916" s="27" t="str">
        <f t="shared" si="433"/>
        <v/>
      </c>
      <c r="Y916" s="25" t="str">
        <f t="shared" si="434"/>
        <v/>
      </c>
      <c r="Z916" s="25" t="str">
        <f t="shared" si="435"/>
        <v/>
      </c>
      <c r="AA916" s="26" t="str">
        <f t="shared" si="436"/>
        <v/>
      </c>
      <c r="AB916" s="27" t="str">
        <f t="shared" si="437"/>
        <v/>
      </c>
      <c r="AC916" s="25" t="str">
        <f t="shared" si="438"/>
        <v/>
      </c>
      <c r="AD916" s="25" t="str">
        <f t="shared" si="439"/>
        <v/>
      </c>
      <c r="AE916" s="26" t="str">
        <f t="shared" si="440"/>
        <v/>
      </c>
      <c r="AF916" s="27" t="str">
        <f t="shared" si="441"/>
        <v/>
      </c>
      <c r="AG916" s="25" t="str">
        <f t="shared" si="442"/>
        <v/>
      </c>
      <c r="AH916" s="25" t="str">
        <f t="shared" si="443"/>
        <v/>
      </c>
      <c r="AI916" s="26" t="str">
        <f t="shared" si="444"/>
        <v/>
      </c>
      <c r="AJ916" s="27" t="str">
        <f t="shared" si="445"/>
        <v/>
      </c>
      <c r="AK916" s="25" t="str">
        <f t="shared" si="446"/>
        <v/>
      </c>
      <c r="AL916" s="25" t="str">
        <f t="shared" si="447"/>
        <v/>
      </c>
      <c r="AM916" s="28" t="str">
        <f t="shared" si="448"/>
        <v/>
      </c>
      <c r="AN916" s="29" t="b">
        <f t="shared" si="450"/>
        <v>0</v>
      </c>
      <c r="AO916" s="29" t="b">
        <f t="shared" si="451"/>
        <v>0</v>
      </c>
      <c r="AP916" s="29" t="b">
        <f t="shared" si="452"/>
        <v>0</v>
      </c>
      <c r="AQ916" s="29" t="b">
        <f t="shared" si="453"/>
        <v>0</v>
      </c>
      <c r="AR916" s="29" t="b">
        <f t="shared" si="454"/>
        <v>0</v>
      </c>
    </row>
    <row r="917" spans="1:44">
      <c r="A917" s="14"/>
      <c r="B917" s="14"/>
      <c r="C917" s="22"/>
      <c r="D917" s="14"/>
      <c r="E917" s="14"/>
      <c r="F917" s="14"/>
      <c r="G917" s="14"/>
      <c r="H917" s="15"/>
      <c r="I917" s="15"/>
      <c r="J917" s="15"/>
      <c r="K917" s="15"/>
      <c r="L917" s="15"/>
      <c r="M917" s="23">
        <f>IF(G917=1,IF(T917='Valori Consentiti - Table 1'!$I$2,5,IF(T917="X",1,0))+IF(U917='Valori Consentiti - Table 1'!$K$2,5,IF(U917="X",1,0))+IF(V917='Valori Consentiti - Table 1'!$M$2,5,IF(V917="X",1,0))+IF(W917='Valori Consentiti - Table 1'!$O$2,5,IF(W917="X",1,0))+IF(X917='Valori Consentiti - Table 1'!$Q$2,5,IF(X917="X",1,0))+IF(Y917='Valori Consentiti - Table 1'!$S$2,5,IF(Y917="X",1,0))+IF(Z917='Valori Consentiti - Table 1'!$U$2,5,IF(Z917="X",1,0))+IF(AA917='Valori Consentiti - Table 1'!$W$2,5,IF(AA917="X",1,0))+IF(AB917='Valori Consentiti - Table 1'!$Y$2,5,IF(AB917="X",1,0))+IF(AC917='Valori Consentiti - Table 1'!$AA$2,5,IF(AC917="X",1,0))+IF(AD917='Valori Consentiti - Table 1'!$AC$2,5,IF(AD917="X",1,0))+IF(AE917='Valori Consentiti - Table 1'!$AE$2,5,IF(AE917="X",1,0))+IF(AF917='Valori Consentiti - Table 1'!$AG$2,5,IF(AF917="X",1,0))+IF(AG917='Valori Consentiti - Table 1'!$AI$2,5,IF(AG917="X",1,0))+IF(AH917='Valori Consentiti - Table 1'!$AK$2,5,IF(AH917="X",1,0))+IF(AI917='Valori Consentiti - Table 1'!$AM$2,5,IF(AI917="X",1,0))+IF(AJ917='Valori Consentiti - Table 1'!$AO$2,5,IF(AJ917="X",1,0))+IF(AK917='Valori Consentiti - Table 1'!$AQ$2,5,IF(AK917="X",1,0))+IF(AL917='Valori Consentiti - Table 1'!$AS$2,5,IF(AL917="X",1,0))+IF(AM917='Valori Consentiti - Table 1'!$AU$2,5,IF(AM917="X",1,0)),IF(G917=2,IF(T917='Valori Consentiti - Table 1'!$I$3,5,IF(T917="X",1,0))+IF(U917='Valori Consentiti - Table 1'!$K$3,5,IF(U917="X",1,0))+IF(V917='Valori Consentiti - Table 1'!$M$3,5,IF(V917="X",1,0))+IF(W917='Valori Consentiti - Table 1'!$O$3,5,IF(W917="X",1,0))+IF(X917='Valori Consentiti - Table 1'!$Q$3,5,IF(X917="X",1,0))+IF(Y917='Valori Consentiti - Table 1'!$S$3,5,IF(Y917="X",1,0))+IF(Z917='Valori Consentiti - Table 1'!$U$3,5,IF(Z917="X",1,0))+IF(AA917='Valori Consentiti - Table 1'!$W$3,5,IF(AA917="X",1,0))+IF(AB917='Valori Consentiti - Table 1'!$Y$3,5,IF(AB917="X",1,0))+IF(AC917='Valori Consentiti - Table 1'!$AA$3,5,IF(AC917="X",1,0))+IF(AD917='Valori Consentiti - Table 1'!$AC$3,5,IF(AD917="X",1,0))+IF(AE917='Valori Consentiti - Table 1'!$AE$3,5,IF(AE917="X",1,0))+IF(AF917='Valori Consentiti - Table 1'!$AG$3,5,IF(AF917="X",1,0))+IF(AG917='Valori Consentiti - Table 1'!$AI$3,5,IF(AG917="X",1,0))+IF(AH917='Valori Consentiti - Table 1'!$AK$3,5,IF(AH917="X",1,0))+IF(AI917='Valori Consentiti - Table 1'!$AM$3,5,IF(AI917="X",1,0))+IF(AJ917='Valori Consentiti - Table 1'!$AO$3,5,IF(AJ917="X",1,0))+IF(AK917='Valori Consentiti - Table 1'!$AQ$3,5,IF(AK917="X",1,0))+IF(AL917='Valori Consentiti - Table 1'!$AS$3,5,IF(AL917="X",1,0))+IF(AM917='Valori Consentiti - Table 1'!$AU$3,5,IF(AM917="X",1,0)),IF(G917=3,IF(T917='Valori Consentiti - Table 1'!$I$4,5,IF(T917="X",1,0))+IF(U917='Valori Consentiti - Table 1'!$K$4,5,IF(U917="X",1,0))+IF(V917='Valori Consentiti - Table 1'!$M$4,5,IF(V917="X",1,0))+IF(W917='Valori Consentiti - Table 1'!$O$4,5,IF(W917="X",1,0))+IF(X917='Valori Consentiti - Table 1'!$Q$4,5,IF(X917="X",1,0))+IF(Y917='Valori Consentiti - Table 1'!$S$4,5,IF(Y917="X",1,0))+IF(Z917='Valori Consentiti - Table 1'!$U$4,5,IF(Z917="X",1,0))+IF(AA917='Valori Consentiti - Table 1'!$W$4,5,IF(AA917="X",1,0))+IF(AB917='Valori Consentiti - Table 1'!$Y$4,5,IF(AB917="X",1,0))+IF(AC917='Valori Consentiti - Table 1'!$AA$4,5,IF(AC917="X",1,0))+IF(AD917='Valori Consentiti - Table 1'!$AC$4,5,IF(AD917="X",1,0))+IF(AE917='Valori Consentiti - Table 1'!$AE$4,5,IF(AE917="X",1,0))+IF(AF917='Valori Consentiti - Table 1'!$AG$4,5,IF(AF917="X",1,0))+IF(AG917='Valori Consentiti - Table 1'!$AI$4,5,IF(AG917="X",1,0))+IF(AH917='Valori Consentiti - Table 1'!$AK$4,5,IF(AH917="X",1,0))+IF(AI917='Valori Consentiti - Table 1'!$AM$4,5,IF(AI917="X",1,0))+IF(AJ917='Valori Consentiti - Table 1'!$AO$4,5,IF(AJ917="X",1,0))+IF(AK917='Valori Consentiti - Table 1'!$AQ$4,5,IF(AK917="X",1,0))+IF(AL917='Valori Consentiti - Table 1'!$AS$4,5,IF(AL917="X",1,0))+IF(AM917='Valori Consentiti - Table 1'!$AU$4,5,IF(AM917="X",1,0)),IF(G917=4,IF(T917='Valori Consentiti - Table 1'!$I$5,5,IF(T917="X",1,0))+IF(U917='Valori Consentiti - Table 1'!$K$5,5,IF(U917="X",1,0))+IF(V917='Valori Consentiti - Table 1'!$M$5,5,IF(V917="X",1,0))+IF(W917='Valori Consentiti - Table 1'!$O$5,5,IF(W917="X",1,0))+IF(X917='Valori Consentiti - Table 1'!$Q$5,5,IF(X917="X",1,0))+IF(Y917='Valori Consentiti - Table 1'!$S$5,5,IF(Y917="X",1,0))+IF(Z917='Valori Consentiti - Table 1'!$U$5,5,IF(Z917="X",1,0))+IF(AA917='Valori Consentiti - Table 1'!$W$5,5,IF(AA917="X",1,0))+IF(AB917='Valori Consentiti - Table 1'!$Y$5,5,IF(AB917="X",1,0))+IF(AC917='Valori Consentiti - Table 1'!$AA$5,5,IF(AC917="X",1,0))+IF(AD917='Valori Consentiti - Table 1'!$AC$5,5,IF(AD917="X",1,0))+IF(AE917='Valori Consentiti - Table 1'!$AE$5,5,IF(AE917="X",1,0))+IF(AF917='Valori Consentiti - Table 1'!$AG$5,5,IF(AF917="X",1,0))+IF(AG917='Valori Consentiti - Table 1'!$AI$5,5,IF(AG917="X",1,0))+IF(AH917='Valori Consentiti - Table 1'!$AK$5,5,IF(AH917="X",1,0))+IF(AI917='Valori Consentiti - Table 1'!$AM$5,5,IF(AI917="X",1,0))+IF(AJ917='Valori Consentiti - Table 1'!$AO$5,5,IF(AJ917="X",1,0))+IF(AK917='Valori Consentiti - Table 1'!$AQ$5,5,IF(AK917="X",1,0))+IF(AL917='Valori Consentiti - Table 1'!$AS$5,5,IF(AL917="X",1,0))+IF(AM917='Valori Consentiti - Table 1'!$AU$5,5,IF(AM917="X",1,0)),))))</f>
        <v>0</v>
      </c>
      <c r="N917" s="16">
        <f t="shared" si="426"/>
        <v>0</v>
      </c>
      <c r="O917" s="16">
        <f t="shared" si="427"/>
        <v>20</v>
      </c>
      <c r="P917" s="16">
        <f>IF(G917=1,IF(T917='Valori Consentiti - Table 1'!$I$2,1,0)+IF(U917='Valori Consentiti - Table 1'!$K$2,1,0)+IF(V917='Valori Consentiti - Table 1'!$M$2,1,0)+IF(W917='Valori Consentiti - Table 1'!$O$2,1,0)+IF(X917='Valori Consentiti - Table 1'!$Q$2,1,0)+IF(Y917='Valori Consentiti - Table 1'!$S$2,1,0)+IF(Z917='Valori Consentiti - Table 1'!$U$2,1,0)+IF(AA917='Valori Consentiti - Table 1'!$W$2,1,0)+IF(AB917='Valori Consentiti - Table 1'!$Y$2,1,0)+IF(AC917='Valori Consentiti - Table 1'!$AA$2,1,0)+IF(AD917='Valori Consentiti - Table 1'!$AC$2,1,0)+IF(AE917='Valori Consentiti - Table 1'!$AE$2,1,0)+IF(AF917='Valori Consentiti - Table 1'!$AG$2,1,0)+IF(AG917='Valori Consentiti - Table 1'!$AI$2,1,0)+IF(AH917='Valori Consentiti - Table 1'!$AK$2,1,0)+IF(AI917='Valori Consentiti - Table 1'!$AM$2,1,0)+IF(AJ917='Valori Consentiti - Table 1'!$AO$2,1,0)+IF(AK917='Valori Consentiti - Table 1'!$AQ$2,1,0)+IF(AL917='Valori Consentiti - Table 1'!$AS$2,1,0)+IF(AM917='Valori Consentiti - Table 1'!$AU$2,1,0),IF(G917=2,IF(T917='Valori Consentiti - Table 1'!$I$3,1,0)+IF(U917='Valori Consentiti - Table 1'!$K$3,1,0)+IF(V917='Valori Consentiti - Table 1'!$M$3,1,0)+IF(W917='Valori Consentiti - Table 1'!$O$3,1,0)+IF(X917='Valori Consentiti - Table 1'!$Q$3,1,0)+IF(Y917='Valori Consentiti - Table 1'!$S$3,1,0)+IF(Z917='Valori Consentiti - Table 1'!$U$3,1,0)+IF(AA917='Valori Consentiti - Table 1'!$W$3,1,0)+IF(AB917='Valori Consentiti - Table 1'!$Y$3,1,0)+IF(AC917='Valori Consentiti - Table 1'!$AA$3,1,0)+IF(AD917='Valori Consentiti - Table 1'!$AC$3,1,0)+IF(AE917='Valori Consentiti - Table 1'!$AE$3,1,0)+IF(AF917='Valori Consentiti - Table 1'!$AG$3,1,0)+IF(AG917='Valori Consentiti - Table 1'!$AI$3,1,0)+IF(AH917='Valori Consentiti - Table 1'!$AK$3,1,0)+IF(AI917='Valori Consentiti - Table 1'!$AM$3,1,0)+IF(AJ917='Valori Consentiti - Table 1'!$AO$3,1,0)+IF(AK917='Valori Consentiti - Table 1'!$AQ$3,1,0)+IF(AL917='Valori Consentiti - Table 1'!$AS$3,1,0)+IF(AM917='Valori Consentiti - Table 1'!$AU$3,1,0),IF(G917=3,IF(T917='Valori Consentiti - Table 1'!$I$4,1,0)+IF(U917='Valori Consentiti - Table 1'!$K$4,1,0)+IF(V917='Valori Consentiti - Table 1'!$M$4,1,0)+IF(W917='Valori Consentiti - Table 1'!$O$4,1,0)+IF(X917='Valori Consentiti - Table 1'!$Q$4,1,0)+IF(Y917='Valori Consentiti - Table 1'!$S$4,1,0)+IF(Z917='Valori Consentiti - Table 1'!$U$4,1,0)+IF(AA917='Valori Consentiti - Table 1'!$W$4,1,0)+IF(AB917='Valori Consentiti - Table 1'!$Y$4,1,0)+IF(AC917='Valori Consentiti - Table 1'!$AA$4,1,0)+IF(AD917='Valori Consentiti - Table 1'!$AC$4,1,0)+IF(AE917='Valori Consentiti - Table 1'!$AE$4,1,0)+IF(AF917='Valori Consentiti - Table 1'!$AG$4,1,0)+IF(AG917='Valori Consentiti - Table 1'!$AI$4,1,0)+IF(AH917='Valori Consentiti - Table 1'!$AK$4,1,0)+IF(AI917='Valori Consentiti - Table 1'!$AM$4,1,0)+IF(AJ917='Valori Consentiti - Table 1'!$AO$4,1,0)+IF(AK917='Valori Consentiti - Table 1'!$AQ$4,1,0)+IF(AL917='Valori Consentiti - Table 1'!$AS$4,1,0)+IF(AM917='Valori Consentiti - Table 1'!$AU$4,1,0),IF(G917=4,IF(T917='Valori Consentiti - Table 1'!$I$5,1,0)+IF(U917='Valori Consentiti - Table 1'!$K$5,1,0)+IF(V917='Valori Consentiti - Table 1'!$M$5,1,0)+IF(W917='Valori Consentiti - Table 1'!$O$5,1,0)+IF(X917='Valori Consentiti - Table 1'!$Q$5,1,0)+IF(Y917='Valori Consentiti - Table 1'!$S$5,1,0)+IF(Z917='Valori Consentiti - Table 1'!$U$5,1,0)+IF(AA917='Valori Consentiti - Table 1'!$W$5,1,0)+IF(AB917='Valori Consentiti - Table 1'!$Y$5,1,0)+IF(AC917='Valori Consentiti - Table 1'!$AA$5,1,0)+IF(AD917='Valori Consentiti - Table 1'!$AC$5,1,0)+IF(AE917='Valori Consentiti - Table 1'!$AE$5,1,0)+IF(AF917='Valori Consentiti - Table 1'!$AG$5,1,0)+IF(AG917='Valori Consentiti - Table 1'!$AI$5,1,0)+IF(AH917='Valori Consentiti - Table 1'!$AK$5,1,0)+IF(AI917='Valori Consentiti - Table 1'!$AM$5,1,0)+IF(AJ917='Valori Consentiti - Table 1'!$AO$5,1,0)+IF(AK917='Valori Consentiti - Table 1'!$AQ$5,1,0)+IF(AL917='Valori Consentiti - Table 1'!$AS$5,1,0)+IF(AM917='Valori Consentiti - Table 1'!$AU$5,1,0),))))</f>
        <v>0</v>
      </c>
      <c r="Q917" s="16">
        <f t="shared" si="428"/>
        <v>20</v>
      </c>
      <c r="R917" s="16">
        <f t="shared" si="449"/>
        <v>1</v>
      </c>
      <c r="S917" s="17"/>
      <c r="T917" s="24" t="str">
        <f t="shared" si="429"/>
        <v/>
      </c>
      <c r="U917" s="25" t="str">
        <f t="shared" si="430"/>
        <v/>
      </c>
      <c r="V917" s="25" t="str">
        <f t="shared" si="431"/>
        <v/>
      </c>
      <c r="W917" s="26" t="str">
        <f t="shared" si="432"/>
        <v/>
      </c>
      <c r="X917" s="27" t="str">
        <f t="shared" si="433"/>
        <v/>
      </c>
      <c r="Y917" s="25" t="str">
        <f t="shared" si="434"/>
        <v/>
      </c>
      <c r="Z917" s="25" t="str">
        <f t="shared" si="435"/>
        <v/>
      </c>
      <c r="AA917" s="26" t="str">
        <f t="shared" si="436"/>
        <v/>
      </c>
      <c r="AB917" s="27" t="str">
        <f t="shared" si="437"/>
        <v/>
      </c>
      <c r="AC917" s="25" t="str">
        <f t="shared" si="438"/>
        <v/>
      </c>
      <c r="AD917" s="25" t="str">
        <f t="shared" si="439"/>
        <v/>
      </c>
      <c r="AE917" s="26" t="str">
        <f t="shared" si="440"/>
        <v/>
      </c>
      <c r="AF917" s="27" t="str">
        <f t="shared" si="441"/>
        <v/>
      </c>
      <c r="AG917" s="25" t="str">
        <f t="shared" si="442"/>
        <v/>
      </c>
      <c r="AH917" s="25" t="str">
        <f t="shared" si="443"/>
        <v/>
      </c>
      <c r="AI917" s="26" t="str">
        <f t="shared" si="444"/>
        <v/>
      </c>
      <c r="AJ917" s="27" t="str">
        <f t="shared" si="445"/>
        <v/>
      </c>
      <c r="AK917" s="25" t="str">
        <f t="shared" si="446"/>
        <v/>
      </c>
      <c r="AL917" s="25" t="str">
        <f t="shared" si="447"/>
        <v/>
      </c>
      <c r="AM917" s="28" t="str">
        <f t="shared" si="448"/>
        <v/>
      </c>
      <c r="AN917" s="29" t="b">
        <f t="shared" si="450"/>
        <v>0</v>
      </c>
      <c r="AO917" s="29" t="b">
        <f t="shared" si="451"/>
        <v>0</v>
      </c>
      <c r="AP917" s="29" t="b">
        <f t="shared" si="452"/>
        <v>0</v>
      </c>
      <c r="AQ917" s="29" t="b">
        <f t="shared" si="453"/>
        <v>0</v>
      </c>
      <c r="AR917" s="29" t="b">
        <f t="shared" si="454"/>
        <v>0</v>
      </c>
    </row>
    <row r="918" spans="1:44">
      <c r="A918" s="14"/>
      <c r="B918" s="14"/>
      <c r="C918" s="22"/>
      <c r="D918" s="14"/>
      <c r="E918" s="14"/>
      <c r="F918" s="14"/>
      <c r="G918" s="14"/>
      <c r="H918" s="15"/>
      <c r="I918" s="15"/>
      <c r="J918" s="15"/>
      <c r="K918" s="15"/>
      <c r="L918" s="15"/>
      <c r="M918" s="23">
        <f>IF(G918=1,IF(T918='Valori Consentiti - Table 1'!$I$2,5,IF(T918="X",1,0))+IF(U918='Valori Consentiti - Table 1'!$K$2,5,IF(U918="X",1,0))+IF(V918='Valori Consentiti - Table 1'!$M$2,5,IF(V918="X",1,0))+IF(W918='Valori Consentiti - Table 1'!$O$2,5,IF(W918="X",1,0))+IF(X918='Valori Consentiti - Table 1'!$Q$2,5,IF(X918="X",1,0))+IF(Y918='Valori Consentiti - Table 1'!$S$2,5,IF(Y918="X",1,0))+IF(Z918='Valori Consentiti - Table 1'!$U$2,5,IF(Z918="X",1,0))+IF(AA918='Valori Consentiti - Table 1'!$W$2,5,IF(AA918="X",1,0))+IF(AB918='Valori Consentiti - Table 1'!$Y$2,5,IF(AB918="X",1,0))+IF(AC918='Valori Consentiti - Table 1'!$AA$2,5,IF(AC918="X",1,0))+IF(AD918='Valori Consentiti - Table 1'!$AC$2,5,IF(AD918="X",1,0))+IF(AE918='Valori Consentiti - Table 1'!$AE$2,5,IF(AE918="X",1,0))+IF(AF918='Valori Consentiti - Table 1'!$AG$2,5,IF(AF918="X",1,0))+IF(AG918='Valori Consentiti - Table 1'!$AI$2,5,IF(AG918="X",1,0))+IF(AH918='Valori Consentiti - Table 1'!$AK$2,5,IF(AH918="X",1,0))+IF(AI918='Valori Consentiti - Table 1'!$AM$2,5,IF(AI918="X",1,0))+IF(AJ918='Valori Consentiti - Table 1'!$AO$2,5,IF(AJ918="X",1,0))+IF(AK918='Valori Consentiti - Table 1'!$AQ$2,5,IF(AK918="X",1,0))+IF(AL918='Valori Consentiti - Table 1'!$AS$2,5,IF(AL918="X",1,0))+IF(AM918='Valori Consentiti - Table 1'!$AU$2,5,IF(AM918="X",1,0)),IF(G918=2,IF(T918='Valori Consentiti - Table 1'!$I$3,5,IF(T918="X",1,0))+IF(U918='Valori Consentiti - Table 1'!$K$3,5,IF(U918="X",1,0))+IF(V918='Valori Consentiti - Table 1'!$M$3,5,IF(V918="X",1,0))+IF(W918='Valori Consentiti - Table 1'!$O$3,5,IF(W918="X",1,0))+IF(X918='Valori Consentiti - Table 1'!$Q$3,5,IF(X918="X",1,0))+IF(Y918='Valori Consentiti - Table 1'!$S$3,5,IF(Y918="X",1,0))+IF(Z918='Valori Consentiti - Table 1'!$U$3,5,IF(Z918="X",1,0))+IF(AA918='Valori Consentiti - Table 1'!$W$3,5,IF(AA918="X",1,0))+IF(AB918='Valori Consentiti - Table 1'!$Y$3,5,IF(AB918="X",1,0))+IF(AC918='Valori Consentiti - Table 1'!$AA$3,5,IF(AC918="X",1,0))+IF(AD918='Valori Consentiti - Table 1'!$AC$3,5,IF(AD918="X",1,0))+IF(AE918='Valori Consentiti - Table 1'!$AE$3,5,IF(AE918="X",1,0))+IF(AF918='Valori Consentiti - Table 1'!$AG$3,5,IF(AF918="X",1,0))+IF(AG918='Valori Consentiti - Table 1'!$AI$3,5,IF(AG918="X",1,0))+IF(AH918='Valori Consentiti - Table 1'!$AK$3,5,IF(AH918="X",1,0))+IF(AI918='Valori Consentiti - Table 1'!$AM$3,5,IF(AI918="X",1,0))+IF(AJ918='Valori Consentiti - Table 1'!$AO$3,5,IF(AJ918="X",1,0))+IF(AK918='Valori Consentiti - Table 1'!$AQ$3,5,IF(AK918="X",1,0))+IF(AL918='Valori Consentiti - Table 1'!$AS$3,5,IF(AL918="X",1,0))+IF(AM918='Valori Consentiti - Table 1'!$AU$3,5,IF(AM918="X",1,0)),IF(G918=3,IF(T918='Valori Consentiti - Table 1'!$I$4,5,IF(T918="X",1,0))+IF(U918='Valori Consentiti - Table 1'!$K$4,5,IF(U918="X",1,0))+IF(V918='Valori Consentiti - Table 1'!$M$4,5,IF(V918="X",1,0))+IF(W918='Valori Consentiti - Table 1'!$O$4,5,IF(W918="X",1,0))+IF(X918='Valori Consentiti - Table 1'!$Q$4,5,IF(X918="X",1,0))+IF(Y918='Valori Consentiti - Table 1'!$S$4,5,IF(Y918="X",1,0))+IF(Z918='Valori Consentiti - Table 1'!$U$4,5,IF(Z918="X",1,0))+IF(AA918='Valori Consentiti - Table 1'!$W$4,5,IF(AA918="X",1,0))+IF(AB918='Valori Consentiti - Table 1'!$Y$4,5,IF(AB918="X",1,0))+IF(AC918='Valori Consentiti - Table 1'!$AA$4,5,IF(AC918="X",1,0))+IF(AD918='Valori Consentiti - Table 1'!$AC$4,5,IF(AD918="X",1,0))+IF(AE918='Valori Consentiti - Table 1'!$AE$4,5,IF(AE918="X",1,0))+IF(AF918='Valori Consentiti - Table 1'!$AG$4,5,IF(AF918="X",1,0))+IF(AG918='Valori Consentiti - Table 1'!$AI$4,5,IF(AG918="X",1,0))+IF(AH918='Valori Consentiti - Table 1'!$AK$4,5,IF(AH918="X",1,0))+IF(AI918='Valori Consentiti - Table 1'!$AM$4,5,IF(AI918="X",1,0))+IF(AJ918='Valori Consentiti - Table 1'!$AO$4,5,IF(AJ918="X",1,0))+IF(AK918='Valori Consentiti - Table 1'!$AQ$4,5,IF(AK918="X",1,0))+IF(AL918='Valori Consentiti - Table 1'!$AS$4,5,IF(AL918="X",1,0))+IF(AM918='Valori Consentiti - Table 1'!$AU$4,5,IF(AM918="X",1,0)),IF(G918=4,IF(T918='Valori Consentiti - Table 1'!$I$5,5,IF(T918="X",1,0))+IF(U918='Valori Consentiti - Table 1'!$K$5,5,IF(U918="X",1,0))+IF(V918='Valori Consentiti - Table 1'!$M$5,5,IF(V918="X",1,0))+IF(W918='Valori Consentiti - Table 1'!$O$5,5,IF(W918="X",1,0))+IF(X918='Valori Consentiti - Table 1'!$Q$5,5,IF(X918="X",1,0))+IF(Y918='Valori Consentiti - Table 1'!$S$5,5,IF(Y918="X",1,0))+IF(Z918='Valori Consentiti - Table 1'!$U$5,5,IF(Z918="X",1,0))+IF(AA918='Valori Consentiti - Table 1'!$W$5,5,IF(AA918="X",1,0))+IF(AB918='Valori Consentiti - Table 1'!$Y$5,5,IF(AB918="X",1,0))+IF(AC918='Valori Consentiti - Table 1'!$AA$5,5,IF(AC918="X",1,0))+IF(AD918='Valori Consentiti - Table 1'!$AC$5,5,IF(AD918="X",1,0))+IF(AE918='Valori Consentiti - Table 1'!$AE$5,5,IF(AE918="X",1,0))+IF(AF918='Valori Consentiti - Table 1'!$AG$5,5,IF(AF918="X",1,0))+IF(AG918='Valori Consentiti - Table 1'!$AI$5,5,IF(AG918="X",1,0))+IF(AH918='Valori Consentiti - Table 1'!$AK$5,5,IF(AH918="X",1,0))+IF(AI918='Valori Consentiti - Table 1'!$AM$5,5,IF(AI918="X",1,0))+IF(AJ918='Valori Consentiti - Table 1'!$AO$5,5,IF(AJ918="X",1,0))+IF(AK918='Valori Consentiti - Table 1'!$AQ$5,5,IF(AK918="X",1,0))+IF(AL918='Valori Consentiti - Table 1'!$AS$5,5,IF(AL918="X",1,0))+IF(AM918='Valori Consentiti - Table 1'!$AU$5,5,IF(AM918="X",1,0)),))))</f>
        <v>0</v>
      </c>
      <c r="N918" s="16">
        <f t="shared" si="426"/>
        <v>0</v>
      </c>
      <c r="O918" s="16">
        <f t="shared" si="427"/>
        <v>20</v>
      </c>
      <c r="P918" s="16">
        <f>IF(G918=1,IF(T918='Valori Consentiti - Table 1'!$I$2,1,0)+IF(U918='Valori Consentiti - Table 1'!$K$2,1,0)+IF(V918='Valori Consentiti - Table 1'!$M$2,1,0)+IF(W918='Valori Consentiti - Table 1'!$O$2,1,0)+IF(X918='Valori Consentiti - Table 1'!$Q$2,1,0)+IF(Y918='Valori Consentiti - Table 1'!$S$2,1,0)+IF(Z918='Valori Consentiti - Table 1'!$U$2,1,0)+IF(AA918='Valori Consentiti - Table 1'!$W$2,1,0)+IF(AB918='Valori Consentiti - Table 1'!$Y$2,1,0)+IF(AC918='Valori Consentiti - Table 1'!$AA$2,1,0)+IF(AD918='Valori Consentiti - Table 1'!$AC$2,1,0)+IF(AE918='Valori Consentiti - Table 1'!$AE$2,1,0)+IF(AF918='Valori Consentiti - Table 1'!$AG$2,1,0)+IF(AG918='Valori Consentiti - Table 1'!$AI$2,1,0)+IF(AH918='Valori Consentiti - Table 1'!$AK$2,1,0)+IF(AI918='Valori Consentiti - Table 1'!$AM$2,1,0)+IF(AJ918='Valori Consentiti - Table 1'!$AO$2,1,0)+IF(AK918='Valori Consentiti - Table 1'!$AQ$2,1,0)+IF(AL918='Valori Consentiti - Table 1'!$AS$2,1,0)+IF(AM918='Valori Consentiti - Table 1'!$AU$2,1,0),IF(G918=2,IF(T918='Valori Consentiti - Table 1'!$I$3,1,0)+IF(U918='Valori Consentiti - Table 1'!$K$3,1,0)+IF(V918='Valori Consentiti - Table 1'!$M$3,1,0)+IF(W918='Valori Consentiti - Table 1'!$O$3,1,0)+IF(X918='Valori Consentiti - Table 1'!$Q$3,1,0)+IF(Y918='Valori Consentiti - Table 1'!$S$3,1,0)+IF(Z918='Valori Consentiti - Table 1'!$U$3,1,0)+IF(AA918='Valori Consentiti - Table 1'!$W$3,1,0)+IF(AB918='Valori Consentiti - Table 1'!$Y$3,1,0)+IF(AC918='Valori Consentiti - Table 1'!$AA$3,1,0)+IF(AD918='Valori Consentiti - Table 1'!$AC$3,1,0)+IF(AE918='Valori Consentiti - Table 1'!$AE$3,1,0)+IF(AF918='Valori Consentiti - Table 1'!$AG$3,1,0)+IF(AG918='Valori Consentiti - Table 1'!$AI$3,1,0)+IF(AH918='Valori Consentiti - Table 1'!$AK$3,1,0)+IF(AI918='Valori Consentiti - Table 1'!$AM$3,1,0)+IF(AJ918='Valori Consentiti - Table 1'!$AO$3,1,0)+IF(AK918='Valori Consentiti - Table 1'!$AQ$3,1,0)+IF(AL918='Valori Consentiti - Table 1'!$AS$3,1,0)+IF(AM918='Valori Consentiti - Table 1'!$AU$3,1,0),IF(G918=3,IF(T918='Valori Consentiti - Table 1'!$I$4,1,0)+IF(U918='Valori Consentiti - Table 1'!$K$4,1,0)+IF(V918='Valori Consentiti - Table 1'!$M$4,1,0)+IF(W918='Valori Consentiti - Table 1'!$O$4,1,0)+IF(X918='Valori Consentiti - Table 1'!$Q$4,1,0)+IF(Y918='Valori Consentiti - Table 1'!$S$4,1,0)+IF(Z918='Valori Consentiti - Table 1'!$U$4,1,0)+IF(AA918='Valori Consentiti - Table 1'!$W$4,1,0)+IF(AB918='Valori Consentiti - Table 1'!$Y$4,1,0)+IF(AC918='Valori Consentiti - Table 1'!$AA$4,1,0)+IF(AD918='Valori Consentiti - Table 1'!$AC$4,1,0)+IF(AE918='Valori Consentiti - Table 1'!$AE$4,1,0)+IF(AF918='Valori Consentiti - Table 1'!$AG$4,1,0)+IF(AG918='Valori Consentiti - Table 1'!$AI$4,1,0)+IF(AH918='Valori Consentiti - Table 1'!$AK$4,1,0)+IF(AI918='Valori Consentiti - Table 1'!$AM$4,1,0)+IF(AJ918='Valori Consentiti - Table 1'!$AO$4,1,0)+IF(AK918='Valori Consentiti - Table 1'!$AQ$4,1,0)+IF(AL918='Valori Consentiti - Table 1'!$AS$4,1,0)+IF(AM918='Valori Consentiti - Table 1'!$AU$4,1,0),IF(G918=4,IF(T918='Valori Consentiti - Table 1'!$I$5,1,0)+IF(U918='Valori Consentiti - Table 1'!$K$5,1,0)+IF(V918='Valori Consentiti - Table 1'!$M$5,1,0)+IF(W918='Valori Consentiti - Table 1'!$O$5,1,0)+IF(X918='Valori Consentiti - Table 1'!$Q$5,1,0)+IF(Y918='Valori Consentiti - Table 1'!$S$5,1,0)+IF(Z918='Valori Consentiti - Table 1'!$U$5,1,0)+IF(AA918='Valori Consentiti - Table 1'!$W$5,1,0)+IF(AB918='Valori Consentiti - Table 1'!$Y$5,1,0)+IF(AC918='Valori Consentiti - Table 1'!$AA$5,1,0)+IF(AD918='Valori Consentiti - Table 1'!$AC$5,1,0)+IF(AE918='Valori Consentiti - Table 1'!$AE$5,1,0)+IF(AF918='Valori Consentiti - Table 1'!$AG$5,1,0)+IF(AG918='Valori Consentiti - Table 1'!$AI$5,1,0)+IF(AH918='Valori Consentiti - Table 1'!$AK$5,1,0)+IF(AI918='Valori Consentiti - Table 1'!$AM$5,1,0)+IF(AJ918='Valori Consentiti - Table 1'!$AO$5,1,0)+IF(AK918='Valori Consentiti - Table 1'!$AQ$5,1,0)+IF(AL918='Valori Consentiti - Table 1'!$AS$5,1,0)+IF(AM918='Valori Consentiti - Table 1'!$AU$5,1,0),))))</f>
        <v>0</v>
      </c>
      <c r="Q918" s="16">
        <f t="shared" si="428"/>
        <v>20</v>
      </c>
      <c r="R918" s="16">
        <f t="shared" si="449"/>
        <v>1</v>
      </c>
      <c r="S918" s="17"/>
      <c r="T918" s="24" t="str">
        <f t="shared" si="429"/>
        <v/>
      </c>
      <c r="U918" s="25" t="str">
        <f t="shared" si="430"/>
        <v/>
      </c>
      <c r="V918" s="25" t="str">
        <f t="shared" si="431"/>
        <v/>
      </c>
      <c r="W918" s="26" t="str">
        <f t="shared" si="432"/>
        <v/>
      </c>
      <c r="X918" s="27" t="str">
        <f t="shared" si="433"/>
        <v/>
      </c>
      <c r="Y918" s="25" t="str">
        <f t="shared" si="434"/>
        <v/>
      </c>
      <c r="Z918" s="25" t="str">
        <f t="shared" si="435"/>
        <v/>
      </c>
      <c r="AA918" s="26" t="str">
        <f t="shared" si="436"/>
        <v/>
      </c>
      <c r="AB918" s="27" t="str">
        <f t="shared" si="437"/>
        <v/>
      </c>
      <c r="AC918" s="25" t="str">
        <f t="shared" si="438"/>
        <v/>
      </c>
      <c r="AD918" s="25" t="str">
        <f t="shared" si="439"/>
        <v/>
      </c>
      <c r="AE918" s="26" t="str">
        <f t="shared" si="440"/>
        <v/>
      </c>
      <c r="AF918" s="27" t="str">
        <f t="shared" si="441"/>
        <v/>
      </c>
      <c r="AG918" s="25" t="str">
        <f t="shared" si="442"/>
        <v/>
      </c>
      <c r="AH918" s="25" t="str">
        <f t="shared" si="443"/>
        <v/>
      </c>
      <c r="AI918" s="26" t="str">
        <f t="shared" si="444"/>
        <v/>
      </c>
      <c r="AJ918" s="27" t="str">
        <f t="shared" si="445"/>
        <v/>
      </c>
      <c r="AK918" s="25" t="str">
        <f t="shared" si="446"/>
        <v/>
      </c>
      <c r="AL918" s="25" t="str">
        <f t="shared" si="447"/>
        <v/>
      </c>
      <c r="AM918" s="28" t="str">
        <f t="shared" si="448"/>
        <v/>
      </c>
      <c r="AN918" s="29" t="b">
        <f t="shared" si="450"/>
        <v>0</v>
      </c>
      <c r="AO918" s="29" t="b">
        <f t="shared" si="451"/>
        <v>0</v>
      </c>
      <c r="AP918" s="29" t="b">
        <f t="shared" si="452"/>
        <v>0</v>
      </c>
      <c r="AQ918" s="29" t="b">
        <f t="shared" si="453"/>
        <v>0</v>
      </c>
      <c r="AR918" s="29" t="b">
        <f t="shared" si="454"/>
        <v>0</v>
      </c>
    </row>
    <row r="919" spans="1:44">
      <c r="A919" s="14"/>
      <c r="B919" s="14"/>
      <c r="C919" s="22"/>
      <c r="D919" s="14"/>
      <c r="E919" s="14"/>
      <c r="F919" s="14"/>
      <c r="G919" s="14"/>
      <c r="H919" s="15"/>
      <c r="I919" s="15"/>
      <c r="J919" s="15"/>
      <c r="K919" s="15"/>
      <c r="L919" s="15"/>
      <c r="M919" s="23">
        <f>IF(G919=1,IF(T919='Valori Consentiti - Table 1'!$I$2,5,IF(T919="X",1,0))+IF(U919='Valori Consentiti - Table 1'!$K$2,5,IF(U919="X",1,0))+IF(V919='Valori Consentiti - Table 1'!$M$2,5,IF(V919="X",1,0))+IF(W919='Valori Consentiti - Table 1'!$O$2,5,IF(W919="X",1,0))+IF(X919='Valori Consentiti - Table 1'!$Q$2,5,IF(X919="X",1,0))+IF(Y919='Valori Consentiti - Table 1'!$S$2,5,IF(Y919="X",1,0))+IF(Z919='Valori Consentiti - Table 1'!$U$2,5,IF(Z919="X",1,0))+IF(AA919='Valori Consentiti - Table 1'!$W$2,5,IF(AA919="X",1,0))+IF(AB919='Valori Consentiti - Table 1'!$Y$2,5,IF(AB919="X",1,0))+IF(AC919='Valori Consentiti - Table 1'!$AA$2,5,IF(AC919="X",1,0))+IF(AD919='Valori Consentiti - Table 1'!$AC$2,5,IF(AD919="X",1,0))+IF(AE919='Valori Consentiti - Table 1'!$AE$2,5,IF(AE919="X",1,0))+IF(AF919='Valori Consentiti - Table 1'!$AG$2,5,IF(AF919="X",1,0))+IF(AG919='Valori Consentiti - Table 1'!$AI$2,5,IF(AG919="X",1,0))+IF(AH919='Valori Consentiti - Table 1'!$AK$2,5,IF(AH919="X",1,0))+IF(AI919='Valori Consentiti - Table 1'!$AM$2,5,IF(AI919="X",1,0))+IF(AJ919='Valori Consentiti - Table 1'!$AO$2,5,IF(AJ919="X",1,0))+IF(AK919='Valori Consentiti - Table 1'!$AQ$2,5,IF(AK919="X",1,0))+IF(AL919='Valori Consentiti - Table 1'!$AS$2,5,IF(AL919="X",1,0))+IF(AM919='Valori Consentiti - Table 1'!$AU$2,5,IF(AM919="X",1,0)),IF(G919=2,IF(T919='Valori Consentiti - Table 1'!$I$3,5,IF(T919="X",1,0))+IF(U919='Valori Consentiti - Table 1'!$K$3,5,IF(U919="X",1,0))+IF(V919='Valori Consentiti - Table 1'!$M$3,5,IF(V919="X",1,0))+IF(W919='Valori Consentiti - Table 1'!$O$3,5,IF(W919="X",1,0))+IF(X919='Valori Consentiti - Table 1'!$Q$3,5,IF(X919="X",1,0))+IF(Y919='Valori Consentiti - Table 1'!$S$3,5,IF(Y919="X",1,0))+IF(Z919='Valori Consentiti - Table 1'!$U$3,5,IF(Z919="X",1,0))+IF(AA919='Valori Consentiti - Table 1'!$W$3,5,IF(AA919="X",1,0))+IF(AB919='Valori Consentiti - Table 1'!$Y$3,5,IF(AB919="X",1,0))+IF(AC919='Valori Consentiti - Table 1'!$AA$3,5,IF(AC919="X",1,0))+IF(AD919='Valori Consentiti - Table 1'!$AC$3,5,IF(AD919="X",1,0))+IF(AE919='Valori Consentiti - Table 1'!$AE$3,5,IF(AE919="X",1,0))+IF(AF919='Valori Consentiti - Table 1'!$AG$3,5,IF(AF919="X",1,0))+IF(AG919='Valori Consentiti - Table 1'!$AI$3,5,IF(AG919="X",1,0))+IF(AH919='Valori Consentiti - Table 1'!$AK$3,5,IF(AH919="X",1,0))+IF(AI919='Valori Consentiti - Table 1'!$AM$3,5,IF(AI919="X",1,0))+IF(AJ919='Valori Consentiti - Table 1'!$AO$3,5,IF(AJ919="X",1,0))+IF(AK919='Valori Consentiti - Table 1'!$AQ$3,5,IF(AK919="X",1,0))+IF(AL919='Valori Consentiti - Table 1'!$AS$3,5,IF(AL919="X",1,0))+IF(AM919='Valori Consentiti - Table 1'!$AU$3,5,IF(AM919="X",1,0)),IF(G919=3,IF(T919='Valori Consentiti - Table 1'!$I$4,5,IF(T919="X",1,0))+IF(U919='Valori Consentiti - Table 1'!$K$4,5,IF(U919="X",1,0))+IF(V919='Valori Consentiti - Table 1'!$M$4,5,IF(V919="X",1,0))+IF(W919='Valori Consentiti - Table 1'!$O$4,5,IF(W919="X",1,0))+IF(X919='Valori Consentiti - Table 1'!$Q$4,5,IF(X919="X",1,0))+IF(Y919='Valori Consentiti - Table 1'!$S$4,5,IF(Y919="X",1,0))+IF(Z919='Valori Consentiti - Table 1'!$U$4,5,IF(Z919="X",1,0))+IF(AA919='Valori Consentiti - Table 1'!$W$4,5,IF(AA919="X",1,0))+IF(AB919='Valori Consentiti - Table 1'!$Y$4,5,IF(AB919="X",1,0))+IF(AC919='Valori Consentiti - Table 1'!$AA$4,5,IF(AC919="X",1,0))+IF(AD919='Valori Consentiti - Table 1'!$AC$4,5,IF(AD919="X",1,0))+IF(AE919='Valori Consentiti - Table 1'!$AE$4,5,IF(AE919="X",1,0))+IF(AF919='Valori Consentiti - Table 1'!$AG$4,5,IF(AF919="X",1,0))+IF(AG919='Valori Consentiti - Table 1'!$AI$4,5,IF(AG919="X",1,0))+IF(AH919='Valori Consentiti - Table 1'!$AK$4,5,IF(AH919="X",1,0))+IF(AI919='Valori Consentiti - Table 1'!$AM$4,5,IF(AI919="X",1,0))+IF(AJ919='Valori Consentiti - Table 1'!$AO$4,5,IF(AJ919="X",1,0))+IF(AK919='Valori Consentiti - Table 1'!$AQ$4,5,IF(AK919="X",1,0))+IF(AL919='Valori Consentiti - Table 1'!$AS$4,5,IF(AL919="X",1,0))+IF(AM919='Valori Consentiti - Table 1'!$AU$4,5,IF(AM919="X",1,0)),IF(G919=4,IF(T919='Valori Consentiti - Table 1'!$I$5,5,IF(T919="X",1,0))+IF(U919='Valori Consentiti - Table 1'!$K$5,5,IF(U919="X",1,0))+IF(V919='Valori Consentiti - Table 1'!$M$5,5,IF(V919="X",1,0))+IF(W919='Valori Consentiti - Table 1'!$O$5,5,IF(W919="X",1,0))+IF(X919='Valori Consentiti - Table 1'!$Q$5,5,IF(X919="X",1,0))+IF(Y919='Valori Consentiti - Table 1'!$S$5,5,IF(Y919="X",1,0))+IF(Z919='Valori Consentiti - Table 1'!$U$5,5,IF(Z919="X",1,0))+IF(AA919='Valori Consentiti - Table 1'!$W$5,5,IF(AA919="X",1,0))+IF(AB919='Valori Consentiti - Table 1'!$Y$5,5,IF(AB919="X",1,0))+IF(AC919='Valori Consentiti - Table 1'!$AA$5,5,IF(AC919="X",1,0))+IF(AD919='Valori Consentiti - Table 1'!$AC$5,5,IF(AD919="X",1,0))+IF(AE919='Valori Consentiti - Table 1'!$AE$5,5,IF(AE919="X",1,0))+IF(AF919='Valori Consentiti - Table 1'!$AG$5,5,IF(AF919="X",1,0))+IF(AG919='Valori Consentiti - Table 1'!$AI$5,5,IF(AG919="X",1,0))+IF(AH919='Valori Consentiti - Table 1'!$AK$5,5,IF(AH919="X",1,0))+IF(AI919='Valori Consentiti - Table 1'!$AM$5,5,IF(AI919="X",1,0))+IF(AJ919='Valori Consentiti - Table 1'!$AO$5,5,IF(AJ919="X",1,0))+IF(AK919='Valori Consentiti - Table 1'!$AQ$5,5,IF(AK919="X",1,0))+IF(AL919='Valori Consentiti - Table 1'!$AS$5,5,IF(AL919="X",1,0))+IF(AM919='Valori Consentiti - Table 1'!$AU$5,5,IF(AM919="X",1,0)),))))</f>
        <v>0</v>
      </c>
      <c r="N919" s="16">
        <f t="shared" si="426"/>
        <v>0</v>
      </c>
      <c r="O919" s="16">
        <f t="shared" si="427"/>
        <v>20</v>
      </c>
      <c r="P919" s="16">
        <f>IF(G919=1,IF(T919='Valori Consentiti - Table 1'!$I$2,1,0)+IF(U919='Valori Consentiti - Table 1'!$K$2,1,0)+IF(V919='Valori Consentiti - Table 1'!$M$2,1,0)+IF(W919='Valori Consentiti - Table 1'!$O$2,1,0)+IF(X919='Valori Consentiti - Table 1'!$Q$2,1,0)+IF(Y919='Valori Consentiti - Table 1'!$S$2,1,0)+IF(Z919='Valori Consentiti - Table 1'!$U$2,1,0)+IF(AA919='Valori Consentiti - Table 1'!$W$2,1,0)+IF(AB919='Valori Consentiti - Table 1'!$Y$2,1,0)+IF(AC919='Valori Consentiti - Table 1'!$AA$2,1,0)+IF(AD919='Valori Consentiti - Table 1'!$AC$2,1,0)+IF(AE919='Valori Consentiti - Table 1'!$AE$2,1,0)+IF(AF919='Valori Consentiti - Table 1'!$AG$2,1,0)+IF(AG919='Valori Consentiti - Table 1'!$AI$2,1,0)+IF(AH919='Valori Consentiti - Table 1'!$AK$2,1,0)+IF(AI919='Valori Consentiti - Table 1'!$AM$2,1,0)+IF(AJ919='Valori Consentiti - Table 1'!$AO$2,1,0)+IF(AK919='Valori Consentiti - Table 1'!$AQ$2,1,0)+IF(AL919='Valori Consentiti - Table 1'!$AS$2,1,0)+IF(AM919='Valori Consentiti - Table 1'!$AU$2,1,0),IF(G919=2,IF(T919='Valori Consentiti - Table 1'!$I$3,1,0)+IF(U919='Valori Consentiti - Table 1'!$K$3,1,0)+IF(V919='Valori Consentiti - Table 1'!$M$3,1,0)+IF(W919='Valori Consentiti - Table 1'!$O$3,1,0)+IF(X919='Valori Consentiti - Table 1'!$Q$3,1,0)+IF(Y919='Valori Consentiti - Table 1'!$S$3,1,0)+IF(Z919='Valori Consentiti - Table 1'!$U$3,1,0)+IF(AA919='Valori Consentiti - Table 1'!$W$3,1,0)+IF(AB919='Valori Consentiti - Table 1'!$Y$3,1,0)+IF(AC919='Valori Consentiti - Table 1'!$AA$3,1,0)+IF(AD919='Valori Consentiti - Table 1'!$AC$3,1,0)+IF(AE919='Valori Consentiti - Table 1'!$AE$3,1,0)+IF(AF919='Valori Consentiti - Table 1'!$AG$3,1,0)+IF(AG919='Valori Consentiti - Table 1'!$AI$3,1,0)+IF(AH919='Valori Consentiti - Table 1'!$AK$3,1,0)+IF(AI919='Valori Consentiti - Table 1'!$AM$3,1,0)+IF(AJ919='Valori Consentiti - Table 1'!$AO$3,1,0)+IF(AK919='Valori Consentiti - Table 1'!$AQ$3,1,0)+IF(AL919='Valori Consentiti - Table 1'!$AS$3,1,0)+IF(AM919='Valori Consentiti - Table 1'!$AU$3,1,0),IF(G919=3,IF(T919='Valori Consentiti - Table 1'!$I$4,1,0)+IF(U919='Valori Consentiti - Table 1'!$K$4,1,0)+IF(V919='Valori Consentiti - Table 1'!$M$4,1,0)+IF(W919='Valori Consentiti - Table 1'!$O$4,1,0)+IF(X919='Valori Consentiti - Table 1'!$Q$4,1,0)+IF(Y919='Valori Consentiti - Table 1'!$S$4,1,0)+IF(Z919='Valori Consentiti - Table 1'!$U$4,1,0)+IF(AA919='Valori Consentiti - Table 1'!$W$4,1,0)+IF(AB919='Valori Consentiti - Table 1'!$Y$4,1,0)+IF(AC919='Valori Consentiti - Table 1'!$AA$4,1,0)+IF(AD919='Valori Consentiti - Table 1'!$AC$4,1,0)+IF(AE919='Valori Consentiti - Table 1'!$AE$4,1,0)+IF(AF919='Valori Consentiti - Table 1'!$AG$4,1,0)+IF(AG919='Valori Consentiti - Table 1'!$AI$4,1,0)+IF(AH919='Valori Consentiti - Table 1'!$AK$4,1,0)+IF(AI919='Valori Consentiti - Table 1'!$AM$4,1,0)+IF(AJ919='Valori Consentiti - Table 1'!$AO$4,1,0)+IF(AK919='Valori Consentiti - Table 1'!$AQ$4,1,0)+IF(AL919='Valori Consentiti - Table 1'!$AS$4,1,0)+IF(AM919='Valori Consentiti - Table 1'!$AU$4,1,0),IF(G919=4,IF(T919='Valori Consentiti - Table 1'!$I$5,1,0)+IF(U919='Valori Consentiti - Table 1'!$K$5,1,0)+IF(V919='Valori Consentiti - Table 1'!$M$5,1,0)+IF(W919='Valori Consentiti - Table 1'!$O$5,1,0)+IF(X919='Valori Consentiti - Table 1'!$Q$5,1,0)+IF(Y919='Valori Consentiti - Table 1'!$S$5,1,0)+IF(Z919='Valori Consentiti - Table 1'!$U$5,1,0)+IF(AA919='Valori Consentiti - Table 1'!$W$5,1,0)+IF(AB919='Valori Consentiti - Table 1'!$Y$5,1,0)+IF(AC919='Valori Consentiti - Table 1'!$AA$5,1,0)+IF(AD919='Valori Consentiti - Table 1'!$AC$5,1,0)+IF(AE919='Valori Consentiti - Table 1'!$AE$5,1,0)+IF(AF919='Valori Consentiti - Table 1'!$AG$5,1,0)+IF(AG919='Valori Consentiti - Table 1'!$AI$5,1,0)+IF(AH919='Valori Consentiti - Table 1'!$AK$5,1,0)+IF(AI919='Valori Consentiti - Table 1'!$AM$5,1,0)+IF(AJ919='Valori Consentiti - Table 1'!$AO$5,1,0)+IF(AK919='Valori Consentiti - Table 1'!$AQ$5,1,0)+IF(AL919='Valori Consentiti - Table 1'!$AS$5,1,0)+IF(AM919='Valori Consentiti - Table 1'!$AU$5,1,0),))))</f>
        <v>0</v>
      </c>
      <c r="Q919" s="16">
        <f t="shared" si="428"/>
        <v>20</v>
      </c>
      <c r="R919" s="16">
        <f t="shared" si="449"/>
        <v>1</v>
      </c>
      <c r="S919" s="17"/>
      <c r="T919" s="24" t="str">
        <f t="shared" si="429"/>
        <v/>
      </c>
      <c r="U919" s="25" t="str">
        <f t="shared" si="430"/>
        <v/>
      </c>
      <c r="V919" s="25" t="str">
        <f t="shared" si="431"/>
        <v/>
      </c>
      <c r="W919" s="26" t="str">
        <f t="shared" si="432"/>
        <v/>
      </c>
      <c r="X919" s="27" t="str">
        <f t="shared" si="433"/>
        <v/>
      </c>
      <c r="Y919" s="25" t="str">
        <f t="shared" si="434"/>
        <v/>
      </c>
      <c r="Z919" s="25" t="str">
        <f t="shared" si="435"/>
        <v/>
      </c>
      <c r="AA919" s="26" t="str">
        <f t="shared" si="436"/>
        <v/>
      </c>
      <c r="AB919" s="27" t="str">
        <f t="shared" si="437"/>
        <v/>
      </c>
      <c r="AC919" s="25" t="str">
        <f t="shared" si="438"/>
        <v/>
      </c>
      <c r="AD919" s="25" t="str">
        <f t="shared" si="439"/>
        <v/>
      </c>
      <c r="AE919" s="26" t="str">
        <f t="shared" si="440"/>
        <v/>
      </c>
      <c r="AF919" s="27" t="str">
        <f t="shared" si="441"/>
        <v/>
      </c>
      <c r="AG919" s="25" t="str">
        <f t="shared" si="442"/>
        <v/>
      </c>
      <c r="AH919" s="25" t="str">
        <f t="shared" si="443"/>
        <v/>
      </c>
      <c r="AI919" s="26" t="str">
        <f t="shared" si="444"/>
        <v/>
      </c>
      <c r="AJ919" s="27" t="str">
        <f t="shared" si="445"/>
        <v/>
      </c>
      <c r="AK919" s="25" t="str">
        <f t="shared" si="446"/>
        <v/>
      </c>
      <c r="AL919" s="25" t="str">
        <f t="shared" si="447"/>
        <v/>
      </c>
      <c r="AM919" s="28" t="str">
        <f t="shared" si="448"/>
        <v/>
      </c>
      <c r="AN919" s="29" t="b">
        <f t="shared" si="450"/>
        <v>0</v>
      </c>
      <c r="AO919" s="29" t="b">
        <f t="shared" si="451"/>
        <v>0</v>
      </c>
      <c r="AP919" s="29" t="b">
        <f t="shared" si="452"/>
        <v>0</v>
      </c>
      <c r="AQ919" s="29" t="b">
        <f t="shared" si="453"/>
        <v>0</v>
      </c>
      <c r="AR919" s="29" t="b">
        <f t="shared" si="454"/>
        <v>0</v>
      </c>
    </row>
    <row r="920" spans="1:44">
      <c r="A920" s="14"/>
      <c r="B920" s="14"/>
      <c r="C920" s="22"/>
      <c r="D920" s="14"/>
      <c r="E920" s="14"/>
      <c r="F920" s="14"/>
      <c r="G920" s="14"/>
      <c r="H920" s="15"/>
      <c r="I920" s="15"/>
      <c r="J920" s="15"/>
      <c r="K920" s="15"/>
      <c r="L920" s="15"/>
      <c r="M920" s="23">
        <f>IF(G920=1,IF(T920='Valori Consentiti - Table 1'!$I$2,5,IF(T920="X",1,0))+IF(U920='Valori Consentiti - Table 1'!$K$2,5,IF(U920="X",1,0))+IF(V920='Valori Consentiti - Table 1'!$M$2,5,IF(V920="X",1,0))+IF(W920='Valori Consentiti - Table 1'!$O$2,5,IF(W920="X",1,0))+IF(X920='Valori Consentiti - Table 1'!$Q$2,5,IF(X920="X",1,0))+IF(Y920='Valori Consentiti - Table 1'!$S$2,5,IF(Y920="X",1,0))+IF(Z920='Valori Consentiti - Table 1'!$U$2,5,IF(Z920="X",1,0))+IF(AA920='Valori Consentiti - Table 1'!$W$2,5,IF(AA920="X",1,0))+IF(AB920='Valori Consentiti - Table 1'!$Y$2,5,IF(AB920="X",1,0))+IF(AC920='Valori Consentiti - Table 1'!$AA$2,5,IF(AC920="X",1,0))+IF(AD920='Valori Consentiti - Table 1'!$AC$2,5,IF(AD920="X",1,0))+IF(AE920='Valori Consentiti - Table 1'!$AE$2,5,IF(AE920="X",1,0))+IF(AF920='Valori Consentiti - Table 1'!$AG$2,5,IF(AF920="X",1,0))+IF(AG920='Valori Consentiti - Table 1'!$AI$2,5,IF(AG920="X",1,0))+IF(AH920='Valori Consentiti - Table 1'!$AK$2,5,IF(AH920="X",1,0))+IF(AI920='Valori Consentiti - Table 1'!$AM$2,5,IF(AI920="X",1,0))+IF(AJ920='Valori Consentiti - Table 1'!$AO$2,5,IF(AJ920="X",1,0))+IF(AK920='Valori Consentiti - Table 1'!$AQ$2,5,IF(AK920="X",1,0))+IF(AL920='Valori Consentiti - Table 1'!$AS$2,5,IF(AL920="X",1,0))+IF(AM920='Valori Consentiti - Table 1'!$AU$2,5,IF(AM920="X",1,0)),IF(G920=2,IF(T920='Valori Consentiti - Table 1'!$I$3,5,IF(T920="X",1,0))+IF(U920='Valori Consentiti - Table 1'!$K$3,5,IF(U920="X",1,0))+IF(V920='Valori Consentiti - Table 1'!$M$3,5,IF(V920="X",1,0))+IF(W920='Valori Consentiti - Table 1'!$O$3,5,IF(W920="X",1,0))+IF(X920='Valori Consentiti - Table 1'!$Q$3,5,IF(X920="X",1,0))+IF(Y920='Valori Consentiti - Table 1'!$S$3,5,IF(Y920="X",1,0))+IF(Z920='Valori Consentiti - Table 1'!$U$3,5,IF(Z920="X",1,0))+IF(AA920='Valori Consentiti - Table 1'!$W$3,5,IF(AA920="X",1,0))+IF(AB920='Valori Consentiti - Table 1'!$Y$3,5,IF(AB920="X",1,0))+IF(AC920='Valori Consentiti - Table 1'!$AA$3,5,IF(AC920="X",1,0))+IF(AD920='Valori Consentiti - Table 1'!$AC$3,5,IF(AD920="X",1,0))+IF(AE920='Valori Consentiti - Table 1'!$AE$3,5,IF(AE920="X",1,0))+IF(AF920='Valori Consentiti - Table 1'!$AG$3,5,IF(AF920="X",1,0))+IF(AG920='Valori Consentiti - Table 1'!$AI$3,5,IF(AG920="X",1,0))+IF(AH920='Valori Consentiti - Table 1'!$AK$3,5,IF(AH920="X",1,0))+IF(AI920='Valori Consentiti - Table 1'!$AM$3,5,IF(AI920="X",1,0))+IF(AJ920='Valori Consentiti - Table 1'!$AO$3,5,IF(AJ920="X",1,0))+IF(AK920='Valori Consentiti - Table 1'!$AQ$3,5,IF(AK920="X",1,0))+IF(AL920='Valori Consentiti - Table 1'!$AS$3,5,IF(AL920="X",1,0))+IF(AM920='Valori Consentiti - Table 1'!$AU$3,5,IF(AM920="X",1,0)),IF(G920=3,IF(T920='Valori Consentiti - Table 1'!$I$4,5,IF(T920="X",1,0))+IF(U920='Valori Consentiti - Table 1'!$K$4,5,IF(U920="X",1,0))+IF(V920='Valori Consentiti - Table 1'!$M$4,5,IF(V920="X",1,0))+IF(W920='Valori Consentiti - Table 1'!$O$4,5,IF(W920="X",1,0))+IF(X920='Valori Consentiti - Table 1'!$Q$4,5,IF(X920="X",1,0))+IF(Y920='Valori Consentiti - Table 1'!$S$4,5,IF(Y920="X",1,0))+IF(Z920='Valori Consentiti - Table 1'!$U$4,5,IF(Z920="X",1,0))+IF(AA920='Valori Consentiti - Table 1'!$W$4,5,IF(AA920="X",1,0))+IF(AB920='Valori Consentiti - Table 1'!$Y$4,5,IF(AB920="X",1,0))+IF(AC920='Valori Consentiti - Table 1'!$AA$4,5,IF(AC920="X",1,0))+IF(AD920='Valori Consentiti - Table 1'!$AC$4,5,IF(AD920="X",1,0))+IF(AE920='Valori Consentiti - Table 1'!$AE$4,5,IF(AE920="X",1,0))+IF(AF920='Valori Consentiti - Table 1'!$AG$4,5,IF(AF920="X",1,0))+IF(AG920='Valori Consentiti - Table 1'!$AI$4,5,IF(AG920="X",1,0))+IF(AH920='Valori Consentiti - Table 1'!$AK$4,5,IF(AH920="X",1,0))+IF(AI920='Valori Consentiti - Table 1'!$AM$4,5,IF(AI920="X",1,0))+IF(AJ920='Valori Consentiti - Table 1'!$AO$4,5,IF(AJ920="X",1,0))+IF(AK920='Valori Consentiti - Table 1'!$AQ$4,5,IF(AK920="X",1,0))+IF(AL920='Valori Consentiti - Table 1'!$AS$4,5,IF(AL920="X",1,0))+IF(AM920='Valori Consentiti - Table 1'!$AU$4,5,IF(AM920="X",1,0)),IF(G920=4,IF(T920='Valori Consentiti - Table 1'!$I$5,5,IF(T920="X",1,0))+IF(U920='Valori Consentiti - Table 1'!$K$5,5,IF(U920="X",1,0))+IF(V920='Valori Consentiti - Table 1'!$M$5,5,IF(V920="X",1,0))+IF(W920='Valori Consentiti - Table 1'!$O$5,5,IF(W920="X",1,0))+IF(X920='Valori Consentiti - Table 1'!$Q$5,5,IF(X920="X",1,0))+IF(Y920='Valori Consentiti - Table 1'!$S$5,5,IF(Y920="X",1,0))+IF(Z920='Valori Consentiti - Table 1'!$U$5,5,IF(Z920="X",1,0))+IF(AA920='Valori Consentiti - Table 1'!$W$5,5,IF(AA920="X",1,0))+IF(AB920='Valori Consentiti - Table 1'!$Y$5,5,IF(AB920="X",1,0))+IF(AC920='Valori Consentiti - Table 1'!$AA$5,5,IF(AC920="X",1,0))+IF(AD920='Valori Consentiti - Table 1'!$AC$5,5,IF(AD920="X",1,0))+IF(AE920='Valori Consentiti - Table 1'!$AE$5,5,IF(AE920="X",1,0))+IF(AF920='Valori Consentiti - Table 1'!$AG$5,5,IF(AF920="X",1,0))+IF(AG920='Valori Consentiti - Table 1'!$AI$5,5,IF(AG920="X",1,0))+IF(AH920='Valori Consentiti - Table 1'!$AK$5,5,IF(AH920="X",1,0))+IF(AI920='Valori Consentiti - Table 1'!$AM$5,5,IF(AI920="X",1,0))+IF(AJ920='Valori Consentiti - Table 1'!$AO$5,5,IF(AJ920="X",1,0))+IF(AK920='Valori Consentiti - Table 1'!$AQ$5,5,IF(AK920="X",1,0))+IF(AL920='Valori Consentiti - Table 1'!$AS$5,5,IF(AL920="X",1,0))+IF(AM920='Valori Consentiti - Table 1'!$AU$5,5,IF(AM920="X",1,0)),))))</f>
        <v>0</v>
      </c>
      <c r="N920" s="16">
        <f t="shared" ref="N920:N983" si="455">COUNTIF(T920:AM920,"X")</f>
        <v>0</v>
      </c>
      <c r="O920" s="16">
        <f t="shared" ref="O920:O983" si="456">COUNTA(T920:AM920)-N920</f>
        <v>20</v>
      </c>
      <c r="P920" s="16">
        <f>IF(G920=1,IF(T920='Valori Consentiti - Table 1'!$I$2,1,0)+IF(U920='Valori Consentiti - Table 1'!$K$2,1,0)+IF(V920='Valori Consentiti - Table 1'!$M$2,1,0)+IF(W920='Valori Consentiti - Table 1'!$O$2,1,0)+IF(X920='Valori Consentiti - Table 1'!$Q$2,1,0)+IF(Y920='Valori Consentiti - Table 1'!$S$2,1,0)+IF(Z920='Valori Consentiti - Table 1'!$U$2,1,0)+IF(AA920='Valori Consentiti - Table 1'!$W$2,1,0)+IF(AB920='Valori Consentiti - Table 1'!$Y$2,1,0)+IF(AC920='Valori Consentiti - Table 1'!$AA$2,1,0)+IF(AD920='Valori Consentiti - Table 1'!$AC$2,1,0)+IF(AE920='Valori Consentiti - Table 1'!$AE$2,1,0)+IF(AF920='Valori Consentiti - Table 1'!$AG$2,1,0)+IF(AG920='Valori Consentiti - Table 1'!$AI$2,1,0)+IF(AH920='Valori Consentiti - Table 1'!$AK$2,1,0)+IF(AI920='Valori Consentiti - Table 1'!$AM$2,1,0)+IF(AJ920='Valori Consentiti - Table 1'!$AO$2,1,0)+IF(AK920='Valori Consentiti - Table 1'!$AQ$2,1,0)+IF(AL920='Valori Consentiti - Table 1'!$AS$2,1,0)+IF(AM920='Valori Consentiti - Table 1'!$AU$2,1,0),IF(G920=2,IF(T920='Valori Consentiti - Table 1'!$I$3,1,0)+IF(U920='Valori Consentiti - Table 1'!$K$3,1,0)+IF(V920='Valori Consentiti - Table 1'!$M$3,1,0)+IF(W920='Valori Consentiti - Table 1'!$O$3,1,0)+IF(X920='Valori Consentiti - Table 1'!$Q$3,1,0)+IF(Y920='Valori Consentiti - Table 1'!$S$3,1,0)+IF(Z920='Valori Consentiti - Table 1'!$U$3,1,0)+IF(AA920='Valori Consentiti - Table 1'!$W$3,1,0)+IF(AB920='Valori Consentiti - Table 1'!$Y$3,1,0)+IF(AC920='Valori Consentiti - Table 1'!$AA$3,1,0)+IF(AD920='Valori Consentiti - Table 1'!$AC$3,1,0)+IF(AE920='Valori Consentiti - Table 1'!$AE$3,1,0)+IF(AF920='Valori Consentiti - Table 1'!$AG$3,1,0)+IF(AG920='Valori Consentiti - Table 1'!$AI$3,1,0)+IF(AH920='Valori Consentiti - Table 1'!$AK$3,1,0)+IF(AI920='Valori Consentiti - Table 1'!$AM$3,1,0)+IF(AJ920='Valori Consentiti - Table 1'!$AO$3,1,0)+IF(AK920='Valori Consentiti - Table 1'!$AQ$3,1,0)+IF(AL920='Valori Consentiti - Table 1'!$AS$3,1,0)+IF(AM920='Valori Consentiti - Table 1'!$AU$3,1,0),IF(G920=3,IF(T920='Valori Consentiti - Table 1'!$I$4,1,0)+IF(U920='Valori Consentiti - Table 1'!$K$4,1,0)+IF(V920='Valori Consentiti - Table 1'!$M$4,1,0)+IF(W920='Valori Consentiti - Table 1'!$O$4,1,0)+IF(X920='Valori Consentiti - Table 1'!$Q$4,1,0)+IF(Y920='Valori Consentiti - Table 1'!$S$4,1,0)+IF(Z920='Valori Consentiti - Table 1'!$U$4,1,0)+IF(AA920='Valori Consentiti - Table 1'!$W$4,1,0)+IF(AB920='Valori Consentiti - Table 1'!$Y$4,1,0)+IF(AC920='Valori Consentiti - Table 1'!$AA$4,1,0)+IF(AD920='Valori Consentiti - Table 1'!$AC$4,1,0)+IF(AE920='Valori Consentiti - Table 1'!$AE$4,1,0)+IF(AF920='Valori Consentiti - Table 1'!$AG$4,1,0)+IF(AG920='Valori Consentiti - Table 1'!$AI$4,1,0)+IF(AH920='Valori Consentiti - Table 1'!$AK$4,1,0)+IF(AI920='Valori Consentiti - Table 1'!$AM$4,1,0)+IF(AJ920='Valori Consentiti - Table 1'!$AO$4,1,0)+IF(AK920='Valori Consentiti - Table 1'!$AQ$4,1,0)+IF(AL920='Valori Consentiti - Table 1'!$AS$4,1,0)+IF(AM920='Valori Consentiti - Table 1'!$AU$4,1,0),IF(G920=4,IF(T920='Valori Consentiti - Table 1'!$I$5,1,0)+IF(U920='Valori Consentiti - Table 1'!$K$5,1,0)+IF(V920='Valori Consentiti - Table 1'!$M$5,1,0)+IF(W920='Valori Consentiti - Table 1'!$O$5,1,0)+IF(X920='Valori Consentiti - Table 1'!$Q$5,1,0)+IF(Y920='Valori Consentiti - Table 1'!$S$5,1,0)+IF(Z920='Valori Consentiti - Table 1'!$U$5,1,0)+IF(AA920='Valori Consentiti - Table 1'!$W$5,1,0)+IF(AB920='Valori Consentiti - Table 1'!$Y$5,1,0)+IF(AC920='Valori Consentiti - Table 1'!$AA$5,1,0)+IF(AD920='Valori Consentiti - Table 1'!$AC$5,1,0)+IF(AE920='Valori Consentiti - Table 1'!$AE$5,1,0)+IF(AF920='Valori Consentiti - Table 1'!$AG$5,1,0)+IF(AG920='Valori Consentiti - Table 1'!$AI$5,1,0)+IF(AH920='Valori Consentiti - Table 1'!$AK$5,1,0)+IF(AI920='Valori Consentiti - Table 1'!$AM$5,1,0)+IF(AJ920='Valori Consentiti - Table 1'!$AO$5,1,0)+IF(AK920='Valori Consentiti - Table 1'!$AQ$5,1,0)+IF(AL920='Valori Consentiti - Table 1'!$AS$5,1,0)+IF(AM920='Valori Consentiti - Table 1'!$AU$5,1,0),))))</f>
        <v>0</v>
      </c>
      <c r="Q920" s="16">
        <f t="shared" ref="Q920:Q983" si="457">20-P920-N920</f>
        <v>20</v>
      </c>
      <c r="R920" s="16">
        <f t="shared" si="449"/>
        <v>1</v>
      </c>
      <c r="S920" s="17"/>
      <c r="T920" s="24" t="str">
        <f t="shared" si="429"/>
        <v/>
      </c>
      <c r="U920" s="25" t="str">
        <f t="shared" si="430"/>
        <v/>
      </c>
      <c r="V920" s="25" t="str">
        <f t="shared" si="431"/>
        <v/>
      </c>
      <c r="W920" s="26" t="str">
        <f t="shared" si="432"/>
        <v/>
      </c>
      <c r="X920" s="27" t="str">
        <f t="shared" si="433"/>
        <v/>
      </c>
      <c r="Y920" s="25" t="str">
        <f t="shared" si="434"/>
        <v/>
      </c>
      <c r="Z920" s="25" t="str">
        <f t="shared" si="435"/>
        <v/>
      </c>
      <c r="AA920" s="26" t="str">
        <f t="shared" si="436"/>
        <v/>
      </c>
      <c r="AB920" s="27" t="str">
        <f t="shared" si="437"/>
        <v/>
      </c>
      <c r="AC920" s="25" t="str">
        <f t="shared" si="438"/>
        <v/>
      </c>
      <c r="AD920" s="25" t="str">
        <f t="shared" si="439"/>
        <v/>
      </c>
      <c r="AE920" s="26" t="str">
        <f t="shared" si="440"/>
        <v/>
      </c>
      <c r="AF920" s="27" t="str">
        <f t="shared" si="441"/>
        <v/>
      </c>
      <c r="AG920" s="25" t="str">
        <f t="shared" si="442"/>
        <v/>
      </c>
      <c r="AH920" s="25" t="str">
        <f t="shared" si="443"/>
        <v/>
      </c>
      <c r="AI920" s="26" t="str">
        <f t="shared" si="444"/>
        <v/>
      </c>
      <c r="AJ920" s="27" t="str">
        <f t="shared" si="445"/>
        <v/>
      </c>
      <c r="AK920" s="25" t="str">
        <f t="shared" si="446"/>
        <v/>
      </c>
      <c r="AL920" s="25" t="str">
        <f t="shared" si="447"/>
        <v/>
      </c>
      <c r="AM920" s="28" t="str">
        <f t="shared" si="448"/>
        <v/>
      </c>
      <c r="AN920" s="29" t="b">
        <f t="shared" si="450"/>
        <v>0</v>
      </c>
      <c r="AO920" s="29" t="b">
        <f t="shared" si="451"/>
        <v>0</v>
      </c>
      <c r="AP920" s="29" t="b">
        <f t="shared" si="452"/>
        <v>0</v>
      </c>
      <c r="AQ920" s="29" t="b">
        <f t="shared" si="453"/>
        <v>0</v>
      </c>
      <c r="AR920" s="29" t="b">
        <f t="shared" si="454"/>
        <v>0</v>
      </c>
    </row>
    <row r="921" spans="1:44">
      <c r="A921" s="14"/>
      <c r="B921" s="14"/>
      <c r="C921" s="22"/>
      <c r="D921" s="14"/>
      <c r="E921" s="14"/>
      <c r="F921" s="14"/>
      <c r="G921" s="14"/>
      <c r="H921" s="15"/>
      <c r="I921" s="15"/>
      <c r="J921" s="15"/>
      <c r="K921" s="15"/>
      <c r="L921" s="15"/>
      <c r="M921" s="23">
        <f>IF(G921=1,IF(T921='Valori Consentiti - Table 1'!$I$2,5,IF(T921="X",1,0))+IF(U921='Valori Consentiti - Table 1'!$K$2,5,IF(U921="X",1,0))+IF(V921='Valori Consentiti - Table 1'!$M$2,5,IF(V921="X",1,0))+IF(W921='Valori Consentiti - Table 1'!$O$2,5,IF(W921="X",1,0))+IF(X921='Valori Consentiti - Table 1'!$Q$2,5,IF(X921="X",1,0))+IF(Y921='Valori Consentiti - Table 1'!$S$2,5,IF(Y921="X",1,0))+IF(Z921='Valori Consentiti - Table 1'!$U$2,5,IF(Z921="X",1,0))+IF(AA921='Valori Consentiti - Table 1'!$W$2,5,IF(AA921="X",1,0))+IF(AB921='Valori Consentiti - Table 1'!$Y$2,5,IF(AB921="X",1,0))+IF(AC921='Valori Consentiti - Table 1'!$AA$2,5,IF(AC921="X",1,0))+IF(AD921='Valori Consentiti - Table 1'!$AC$2,5,IF(AD921="X",1,0))+IF(AE921='Valori Consentiti - Table 1'!$AE$2,5,IF(AE921="X",1,0))+IF(AF921='Valori Consentiti - Table 1'!$AG$2,5,IF(AF921="X",1,0))+IF(AG921='Valori Consentiti - Table 1'!$AI$2,5,IF(AG921="X",1,0))+IF(AH921='Valori Consentiti - Table 1'!$AK$2,5,IF(AH921="X",1,0))+IF(AI921='Valori Consentiti - Table 1'!$AM$2,5,IF(AI921="X",1,0))+IF(AJ921='Valori Consentiti - Table 1'!$AO$2,5,IF(AJ921="X",1,0))+IF(AK921='Valori Consentiti - Table 1'!$AQ$2,5,IF(AK921="X",1,0))+IF(AL921='Valori Consentiti - Table 1'!$AS$2,5,IF(AL921="X",1,0))+IF(AM921='Valori Consentiti - Table 1'!$AU$2,5,IF(AM921="X",1,0)),IF(G921=2,IF(T921='Valori Consentiti - Table 1'!$I$3,5,IF(T921="X",1,0))+IF(U921='Valori Consentiti - Table 1'!$K$3,5,IF(U921="X",1,0))+IF(V921='Valori Consentiti - Table 1'!$M$3,5,IF(V921="X",1,0))+IF(W921='Valori Consentiti - Table 1'!$O$3,5,IF(W921="X",1,0))+IF(X921='Valori Consentiti - Table 1'!$Q$3,5,IF(X921="X",1,0))+IF(Y921='Valori Consentiti - Table 1'!$S$3,5,IF(Y921="X",1,0))+IF(Z921='Valori Consentiti - Table 1'!$U$3,5,IF(Z921="X",1,0))+IF(AA921='Valori Consentiti - Table 1'!$W$3,5,IF(AA921="X",1,0))+IF(AB921='Valori Consentiti - Table 1'!$Y$3,5,IF(AB921="X",1,0))+IF(AC921='Valori Consentiti - Table 1'!$AA$3,5,IF(AC921="X",1,0))+IF(AD921='Valori Consentiti - Table 1'!$AC$3,5,IF(AD921="X",1,0))+IF(AE921='Valori Consentiti - Table 1'!$AE$3,5,IF(AE921="X",1,0))+IF(AF921='Valori Consentiti - Table 1'!$AG$3,5,IF(AF921="X",1,0))+IF(AG921='Valori Consentiti - Table 1'!$AI$3,5,IF(AG921="X",1,0))+IF(AH921='Valori Consentiti - Table 1'!$AK$3,5,IF(AH921="X",1,0))+IF(AI921='Valori Consentiti - Table 1'!$AM$3,5,IF(AI921="X",1,0))+IF(AJ921='Valori Consentiti - Table 1'!$AO$3,5,IF(AJ921="X",1,0))+IF(AK921='Valori Consentiti - Table 1'!$AQ$3,5,IF(AK921="X",1,0))+IF(AL921='Valori Consentiti - Table 1'!$AS$3,5,IF(AL921="X",1,0))+IF(AM921='Valori Consentiti - Table 1'!$AU$3,5,IF(AM921="X",1,0)),IF(G921=3,IF(T921='Valori Consentiti - Table 1'!$I$4,5,IF(T921="X",1,0))+IF(U921='Valori Consentiti - Table 1'!$K$4,5,IF(U921="X",1,0))+IF(V921='Valori Consentiti - Table 1'!$M$4,5,IF(V921="X",1,0))+IF(W921='Valori Consentiti - Table 1'!$O$4,5,IF(W921="X",1,0))+IF(X921='Valori Consentiti - Table 1'!$Q$4,5,IF(X921="X",1,0))+IF(Y921='Valori Consentiti - Table 1'!$S$4,5,IF(Y921="X",1,0))+IF(Z921='Valori Consentiti - Table 1'!$U$4,5,IF(Z921="X",1,0))+IF(AA921='Valori Consentiti - Table 1'!$W$4,5,IF(AA921="X",1,0))+IF(AB921='Valori Consentiti - Table 1'!$Y$4,5,IF(AB921="X",1,0))+IF(AC921='Valori Consentiti - Table 1'!$AA$4,5,IF(AC921="X",1,0))+IF(AD921='Valori Consentiti - Table 1'!$AC$4,5,IF(AD921="X",1,0))+IF(AE921='Valori Consentiti - Table 1'!$AE$4,5,IF(AE921="X",1,0))+IF(AF921='Valori Consentiti - Table 1'!$AG$4,5,IF(AF921="X",1,0))+IF(AG921='Valori Consentiti - Table 1'!$AI$4,5,IF(AG921="X",1,0))+IF(AH921='Valori Consentiti - Table 1'!$AK$4,5,IF(AH921="X",1,0))+IF(AI921='Valori Consentiti - Table 1'!$AM$4,5,IF(AI921="X",1,0))+IF(AJ921='Valori Consentiti - Table 1'!$AO$4,5,IF(AJ921="X",1,0))+IF(AK921='Valori Consentiti - Table 1'!$AQ$4,5,IF(AK921="X",1,0))+IF(AL921='Valori Consentiti - Table 1'!$AS$4,5,IF(AL921="X",1,0))+IF(AM921='Valori Consentiti - Table 1'!$AU$4,5,IF(AM921="X",1,0)),IF(G921=4,IF(T921='Valori Consentiti - Table 1'!$I$5,5,IF(T921="X",1,0))+IF(U921='Valori Consentiti - Table 1'!$K$5,5,IF(U921="X",1,0))+IF(V921='Valori Consentiti - Table 1'!$M$5,5,IF(V921="X",1,0))+IF(W921='Valori Consentiti - Table 1'!$O$5,5,IF(W921="X",1,0))+IF(X921='Valori Consentiti - Table 1'!$Q$5,5,IF(X921="X",1,0))+IF(Y921='Valori Consentiti - Table 1'!$S$5,5,IF(Y921="X",1,0))+IF(Z921='Valori Consentiti - Table 1'!$U$5,5,IF(Z921="X",1,0))+IF(AA921='Valori Consentiti - Table 1'!$W$5,5,IF(AA921="X",1,0))+IF(AB921='Valori Consentiti - Table 1'!$Y$5,5,IF(AB921="X",1,0))+IF(AC921='Valori Consentiti - Table 1'!$AA$5,5,IF(AC921="X",1,0))+IF(AD921='Valori Consentiti - Table 1'!$AC$5,5,IF(AD921="X",1,0))+IF(AE921='Valori Consentiti - Table 1'!$AE$5,5,IF(AE921="X",1,0))+IF(AF921='Valori Consentiti - Table 1'!$AG$5,5,IF(AF921="X",1,0))+IF(AG921='Valori Consentiti - Table 1'!$AI$5,5,IF(AG921="X",1,0))+IF(AH921='Valori Consentiti - Table 1'!$AK$5,5,IF(AH921="X",1,0))+IF(AI921='Valori Consentiti - Table 1'!$AM$5,5,IF(AI921="X",1,0))+IF(AJ921='Valori Consentiti - Table 1'!$AO$5,5,IF(AJ921="X",1,0))+IF(AK921='Valori Consentiti - Table 1'!$AQ$5,5,IF(AK921="X",1,0))+IF(AL921='Valori Consentiti - Table 1'!$AS$5,5,IF(AL921="X",1,0))+IF(AM921='Valori Consentiti - Table 1'!$AU$5,5,IF(AM921="X",1,0)),))))</f>
        <v>0</v>
      </c>
      <c r="N921" s="16">
        <f t="shared" si="455"/>
        <v>0</v>
      </c>
      <c r="O921" s="16">
        <f t="shared" si="456"/>
        <v>20</v>
      </c>
      <c r="P921" s="16">
        <f>IF(G921=1,IF(T921='Valori Consentiti - Table 1'!$I$2,1,0)+IF(U921='Valori Consentiti - Table 1'!$K$2,1,0)+IF(V921='Valori Consentiti - Table 1'!$M$2,1,0)+IF(W921='Valori Consentiti - Table 1'!$O$2,1,0)+IF(X921='Valori Consentiti - Table 1'!$Q$2,1,0)+IF(Y921='Valori Consentiti - Table 1'!$S$2,1,0)+IF(Z921='Valori Consentiti - Table 1'!$U$2,1,0)+IF(AA921='Valori Consentiti - Table 1'!$W$2,1,0)+IF(AB921='Valori Consentiti - Table 1'!$Y$2,1,0)+IF(AC921='Valori Consentiti - Table 1'!$AA$2,1,0)+IF(AD921='Valori Consentiti - Table 1'!$AC$2,1,0)+IF(AE921='Valori Consentiti - Table 1'!$AE$2,1,0)+IF(AF921='Valori Consentiti - Table 1'!$AG$2,1,0)+IF(AG921='Valori Consentiti - Table 1'!$AI$2,1,0)+IF(AH921='Valori Consentiti - Table 1'!$AK$2,1,0)+IF(AI921='Valori Consentiti - Table 1'!$AM$2,1,0)+IF(AJ921='Valori Consentiti - Table 1'!$AO$2,1,0)+IF(AK921='Valori Consentiti - Table 1'!$AQ$2,1,0)+IF(AL921='Valori Consentiti - Table 1'!$AS$2,1,0)+IF(AM921='Valori Consentiti - Table 1'!$AU$2,1,0),IF(G921=2,IF(T921='Valori Consentiti - Table 1'!$I$3,1,0)+IF(U921='Valori Consentiti - Table 1'!$K$3,1,0)+IF(V921='Valori Consentiti - Table 1'!$M$3,1,0)+IF(W921='Valori Consentiti - Table 1'!$O$3,1,0)+IF(X921='Valori Consentiti - Table 1'!$Q$3,1,0)+IF(Y921='Valori Consentiti - Table 1'!$S$3,1,0)+IF(Z921='Valori Consentiti - Table 1'!$U$3,1,0)+IF(AA921='Valori Consentiti - Table 1'!$W$3,1,0)+IF(AB921='Valori Consentiti - Table 1'!$Y$3,1,0)+IF(AC921='Valori Consentiti - Table 1'!$AA$3,1,0)+IF(AD921='Valori Consentiti - Table 1'!$AC$3,1,0)+IF(AE921='Valori Consentiti - Table 1'!$AE$3,1,0)+IF(AF921='Valori Consentiti - Table 1'!$AG$3,1,0)+IF(AG921='Valori Consentiti - Table 1'!$AI$3,1,0)+IF(AH921='Valori Consentiti - Table 1'!$AK$3,1,0)+IF(AI921='Valori Consentiti - Table 1'!$AM$3,1,0)+IF(AJ921='Valori Consentiti - Table 1'!$AO$3,1,0)+IF(AK921='Valori Consentiti - Table 1'!$AQ$3,1,0)+IF(AL921='Valori Consentiti - Table 1'!$AS$3,1,0)+IF(AM921='Valori Consentiti - Table 1'!$AU$3,1,0),IF(G921=3,IF(T921='Valori Consentiti - Table 1'!$I$4,1,0)+IF(U921='Valori Consentiti - Table 1'!$K$4,1,0)+IF(V921='Valori Consentiti - Table 1'!$M$4,1,0)+IF(W921='Valori Consentiti - Table 1'!$O$4,1,0)+IF(X921='Valori Consentiti - Table 1'!$Q$4,1,0)+IF(Y921='Valori Consentiti - Table 1'!$S$4,1,0)+IF(Z921='Valori Consentiti - Table 1'!$U$4,1,0)+IF(AA921='Valori Consentiti - Table 1'!$W$4,1,0)+IF(AB921='Valori Consentiti - Table 1'!$Y$4,1,0)+IF(AC921='Valori Consentiti - Table 1'!$AA$4,1,0)+IF(AD921='Valori Consentiti - Table 1'!$AC$4,1,0)+IF(AE921='Valori Consentiti - Table 1'!$AE$4,1,0)+IF(AF921='Valori Consentiti - Table 1'!$AG$4,1,0)+IF(AG921='Valori Consentiti - Table 1'!$AI$4,1,0)+IF(AH921='Valori Consentiti - Table 1'!$AK$4,1,0)+IF(AI921='Valori Consentiti - Table 1'!$AM$4,1,0)+IF(AJ921='Valori Consentiti - Table 1'!$AO$4,1,0)+IF(AK921='Valori Consentiti - Table 1'!$AQ$4,1,0)+IF(AL921='Valori Consentiti - Table 1'!$AS$4,1,0)+IF(AM921='Valori Consentiti - Table 1'!$AU$4,1,0),IF(G921=4,IF(T921='Valori Consentiti - Table 1'!$I$5,1,0)+IF(U921='Valori Consentiti - Table 1'!$K$5,1,0)+IF(V921='Valori Consentiti - Table 1'!$M$5,1,0)+IF(W921='Valori Consentiti - Table 1'!$O$5,1,0)+IF(X921='Valori Consentiti - Table 1'!$Q$5,1,0)+IF(Y921='Valori Consentiti - Table 1'!$S$5,1,0)+IF(Z921='Valori Consentiti - Table 1'!$U$5,1,0)+IF(AA921='Valori Consentiti - Table 1'!$W$5,1,0)+IF(AB921='Valori Consentiti - Table 1'!$Y$5,1,0)+IF(AC921='Valori Consentiti - Table 1'!$AA$5,1,0)+IF(AD921='Valori Consentiti - Table 1'!$AC$5,1,0)+IF(AE921='Valori Consentiti - Table 1'!$AE$5,1,0)+IF(AF921='Valori Consentiti - Table 1'!$AG$5,1,0)+IF(AG921='Valori Consentiti - Table 1'!$AI$5,1,0)+IF(AH921='Valori Consentiti - Table 1'!$AK$5,1,0)+IF(AI921='Valori Consentiti - Table 1'!$AM$5,1,0)+IF(AJ921='Valori Consentiti - Table 1'!$AO$5,1,0)+IF(AK921='Valori Consentiti - Table 1'!$AQ$5,1,0)+IF(AL921='Valori Consentiti - Table 1'!$AS$5,1,0)+IF(AM921='Valori Consentiti - Table 1'!$AU$5,1,0),))))</f>
        <v>0</v>
      </c>
      <c r="Q921" s="16">
        <f t="shared" si="457"/>
        <v>20</v>
      </c>
      <c r="R921" s="16">
        <f t="shared" si="449"/>
        <v>1</v>
      </c>
      <c r="S921" s="17"/>
      <c r="T921" s="24" t="str">
        <f t="shared" si="429"/>
        <v/>
      </c>
      <c r="U921" s="25" t="str">
        <f t="shared" si="430"/>
        <v/>
      </c>
      <c r="V921" s="25" t="str">
        <f t="shared" si="431"/>
        <v/>
      </c>
      <c r="W921" s="26" t="str">
        <f t="shared" si="432"/>
        <v/>
      </c>
      <c r="X921" s="27" t="str">
        <f t="shared" si="433"/>
        <v/>
      </c>
      <c r="Y921" s="25" t="str">
        <f t="shared" si="434"/>
        <v/>
      </c>
      <c r="Z921" s="25" t="str">
        <f t="shared" si="435"/>
        <v/>
      </c>
      <c r="AA921" s="26" t="str">
        <f t="shared" si="436"/>
        <v/>
      </c>
      <c r="AB921" s="27" t="str">
        <f t="shared" si="437"/>
        <v/>
      </c>
      <c r="AC921" s="25" t="str">
        <f t="shared" si="438"/>
        <v/>
      </c>
      <c r="AD921" s="25" t="str">
        <f t="shared" si="439"/>
        <v/>
      </c>
      <c r="AE921" s="26" t="str">
        <f t="shared" si="440"/>
        <v/>
      </c>
      <c r="AF921" s="27" t="str">
        <f t="shared" si="441"/>
        <v/>
      </c>
      <c r="AG921" s="25" t="str">
        <f t="shared" si="442"/>
        <v/>
      </c>
      <c r="AH921" s="25" t="str">
        <f t="shared" si="443"/>
        <v/>
      </c>
      <c r="AI921" s="26" t="str">
        <f t="shared" si="444"/>
        <v/>
      </c>
      <c r="AJ921" s="27" t="str">
        <f t="shared" si="445"/>
        <v/>
      </c>
      <c r="AK921" s="25" t="str">
        <f t="shared" si="446"/>
        <v/>
      </c>
      <c r="AL921" s="25" t="str">
        <f t="shared" si="447"/>
        <v/>
      </c>
      <c r="AM921" s="28" t="str">
        <f t="shared" si="448"/>
        <v/>
      </c>
      <c r="AN921" s="29" t="b">
        <f t="shared" si="450"/>
        <v>0</v>
      </c>
      <c r="AO921" s="29" t="b">
        <f t="shared" si="451"/>
        <v>0</v>
      </c>
      <c r="AP921" s="29" t="b">
        <f t="shared" si="452"/>
        <v>0</v>
      </c>
      <c r="AQ921" s="29" t="b">
        <f t="shared" si="453"/>
        <v>0</v>
      </c>
      <c r="AR921" s="29" t="b">
        <f t="shared" si="454"/>
        <v>0</v>
      </c>
    </row>
    <row r="922" spans="1:44">
      <c r="A922" s="14"/>
      <c r="B922" s="14"/>
      <c r="C922" s="22"/>
      <c r="D922" s="14"/>
      <c r="E922" s="14"/>
      <c r="F922" s="14"/>
      <c r="G922" s="14"/>
      <c r="H922" s="15"/>
      <c r="I922" s="15"/>
      <c r="J922" s="15"/>
      <c r="K922" s="15"/>
      <c r="L922" s="15"/>
      <c r="M922" s="23">
        <f>IF(G922=1,IF(T922='Valori Consentiti - Table 1'!$I$2,5,IF(T922="X",1,0))+IF(U922='Valori Consentiti - Table 1'!$K$2,5,IF(U922="X",1,0))+IF(V922='Valori Consentiti - Table 1'!$M$2,5,IF(V922="X",1,0))+IF(W922='Valori Consentiti - Table 1'!$O$2,5,IF(W922="X",1,0))+IF(X922='Valori Consentiti - Table 1'!$Q$2,5,IF(X922="X",1,0))+IF(Y922='Valori Consentiti - Table 1'!$S$2,5,IF(Y922="X",1,0))+IF(Z922='Valori Consentiti - Table 1'!$U$2,5,IF(Z922="X",1,0))+IF(AA922='Valori Consentiti - Table 1'!$W$2,5,IF(AA922="X",1,0))+IF(AB922='Valori Consentiti - Table 1'!$Y$2,5,IF(AB922="X",1,0))+IF(AC922='Valori Consentiti - Table 1'!$AA$2,5,IF(AC922="X",1,0))+IF(AD922='Valori Consentiti - Table 1'!$AC$2,5,IF(AD922="X",1,0))+IF(AE922='Valori Consentiti - Table 1'!$AE$2,5,IF(AE922="X",1,0))+IF(AF922='Valori Consentiti - Table 1'!$AG$2,5,IF(AF922="X",1,0))+IF(AG922='Valori Consentiti - Table 1'!$AI$2,5,IF(AG922="X",1,0))+IF(AH922='Valori Consentiti - Table 1'!$AK$2,5,IF(AH922="X",1,0))+IF(AI922='Valori Consentiti - Table 1'!$AM$2,5,IF(AI922="X",1,0))+IF(AJ922='Valori Consentiti - Table 1'!$AO$2,5,IF(AJ922="X",1,0))+IF(AK922='Valori Consentiti - Table 1'!$AQ$2,5,IF(AK922="X",1,0))+IF(AL922='Valori Consentiti - Table 1'!$AS$2,5,IF(AL922="X",1,0))+IF(AM922='Valori Consentiti - Table 1'!$AU$2,5,IF(AM922="X",1,0)),IF(G922=2,IF(T922='Valori Consentiti - Table 1'!$I$3,5,IF(T922="X",1,0))+IF(U922='Valori Consentiti - Table 1'!$K$3,5,IF(U922="X",1,0))+IF(V922='Valori Consentiti - Table 1'!$M$3,5,IF(V922="X",1,0))+IF(W922='Valori Consentiti - Table 1'!$O$3,5,IF(W922="X",1,0))+IF(X922='Valori Consentiti - Table 1'!$Q$3,5,IF(X922="X",1,0))+IF(Y922='Valori Consentiti - Table 1'!$S$3,5,IF(Y922="X",1,0))+IF(Z922='Valori Consentiti - Table 1'!$U$3,5,IF(Z922="X",1,0))+IF(AA922='Valori Consentiti - Table 1'!$W$3,5,IF(AA922="X",1,0))+IF(AB922='Valori Consentiti - Table 1'!$Y$3,5,IF(AB922="X",1,0))+IF(AC922='Valori Consentiti - Table 1'!$AA$3,5,IF(AC922="X",1,0))+IF(AD922='Valori Consentiti - Table 1'!$AC$3,5,IF(AD922="X",1,0))+IF(AE922='Valori Consentiti - Table 1'!$AE$3,5,IF(AE922="X",1,0))+IF(AF922='Valori Consentiti - Table 1'!$AG$3,5,IF(AF922="X",1,0))+IF(AG922='Valori Consentiti - Table 1'!$AI$3,5,IF(AG922="X",1,0))+IF(AH922='Valori Consentiti - Table 1'!$AK$3,5,IF(AH922="X",1,0))+IF(AI922='Valori Consentiti - Table 1'!$AM$3,5,IF(AI922="X",1,0))+IF(AJ922='Valori Consentiti - Table 1'!$AO$3,5,IF(AJ922="X",1,0))+IF(AK922='Valori Consentiti - Table 1'!$AQ$3,5,IF(AK922="X",1,0))+IF(AL922='Valori Consentiti - Table 1'!$AS$3,5,IF(AL922="X",1,0))+IF(AM922='Valori Consentiti - Table 1'!$AU$3,5,IF(AM922="X",1,0)),IF(G922=3,IF(T922='Valori Consentiti - Table 1'!$I$4,5,IF(T922="X",1,0))+IF(U922='Valori Consentiti - Table 1'!$K$4,5,IF(U922="X",1,0))+IF(V922='Valori Consentiti - Table 1'!$M$4,5,IF(V922="X",1,0))+IF(W922='Valori Consentiti - Table 1'!$O$4,5,IF(W922="X",1,0))+IF(X922='Valori Consentiti - Table 1'!$Q$4,5,IF(X922="X",1,0))+IF(Y922='Valori Consentiti - Table 1'!$S$4,5,IF(Y922="X",1,0))+IF(Z922='Valori Consentiti - Table 1'!$U$4,5,IF(Z922="X",1,0))+IF(AA922='Valori Consentiti - Table 1'!$W$4,5,IF(AA922="X",1,0))+IF(AB922='Valori Consentiti - Table 1'!$Y$4,5,IF(AB922="X",1,0))+IF(AC922='Valori Consentiti - Table 1'!$AA$4,5,IF(AC922="X",1,0))+IF(AD922='Valori Consentiti - Table 1'!$AC$4,5,IF(AD922="X",1,0))+IF(AE922='Valori Consentiti - Table 1'!$AE$4,5,IF(AE922="X",1,0))+IF(AF922='Valori Consentiti - Table 1'!$AG$4,5,IF(AF922="X",1,0))+IF(AG922='Valori Consentiti - Table 1'!$AI$4,5,IF(AG922="X",1,0))+IF(AH922='Valori Consentiti - Table 1'!$AK$4,5,IF(AH922="X",1,0))+IF(AI922='Valori Consentiti - Table 1'!$AM$4,5,IF(AI922="X",1,0))+IF(AJ922='Valori Consentiti - Table 1'!$AO$4,5,IF(AJ922="X",1,0))+IF(AK922='Valori Consentiti - Table 1'!$AQ$4,5,IF(AK922="X",1,0))+IF(AL922='Valori Consentiti - Table 1'!$AS$4,5,IF(AL922="X",1,0))+IF(AM922='Valori Consentiti - Table 1'!$AU$4,5,IF(AM922="X",1,0)),IF(G922=4,IF(T922='Valori Consentiti - Table 1'!$I$5,5,IF(T922="X",1,0))+IF(U922='Valori Consentiti - Table 1'!$K$5,5,IF(U922="X",1,0))+IF(V922='Valori Consentiti - Table 1'!$M$5,5,IF(V922="X",1,0))+IF(W922='Valori Consentiti - Table 1'!$O$5,5,IF(W922="X",1,0))+IF(X922='Valori Consentiti - Table 1'!$Q$5,5,IF(X922="X",1,0))+IF(Y922='Valori Consentiti - Table 1'!$S$5,5,IF(Y922="X",1,0))+IF(Z922='Valori Consentiti - Table 1'!$U$5,5,IF(Z922="X",1,0))+IF(AA922='Valori Consentiti - Table 1'!$W$5,5,IF(AA922="X",1,0))+IF(AB922='Valori Consentiti - Table 1'!$Y$5,5,IF(AB922="X",1,0))+IF(AC922='Valori Consentiti - Table 1'!$AA$5,5,IF(AC922="X",1,0))+IF(AD922='Valori Consentiti - Table 1'!$AC$5,5,IF(AD922="X",1,0))+IF(AE922='Valori Consentiti - Table 1'!$AE$5,5,IF(AE922="X",1,0))+IF(AF922='Valori Consentiti - Table 1'!$AG$5,5,IF(AF922="X",1,0))+IF(AG922='Valori Consentiti - Table 1'!$AI$5,5,IF(AG922="X",1,0))+IF(AH922='Valori Consentiti - Table 1'!$AK$5,5,IF(AH922="X",1,0))+IF(AI922='Valori Consentiti - Table 1'!$AM$5,5,IF(AI922="X",1,0))+IF(AJ922='Valori Consentiti - Table 1'!$AO$5,5,IF(AJ922="X",1,0))+IF(AK922='Valori Consentiti - Table 1'!$AQ$5,5,IF(AK922="X",1,0))+IF(AL922='Valori Consentiti - Table 1'!$AS$5,5,IF(AL922="X",1,0))+IF(AM922='Valori Consentiti - Table 1'!$AU$5,5,IF(AM922="X",1,0)),))))</f>
        <v>0</v>
      </c>
      <c r="N922" s="16">
        <f t="shared" si="455"/>
        <v>0</v>
      </c>
      <c r="O922" s="16">
        <f t="shared" si="456"/>
        <v>20</v>
      </c>
      <c r="P922" s="16">
        <f>IF(G922=1,IF(T922='Valori Consentiti - Table 1'!$I$2,1,0)+IF(U922='Valori Consentiti - Table 1'!$K$2,1,0)+IF(V922='Valori Consentiti - Table 1'!$M$2,1,0)+IF(W922='Valori Consentiti - Table 1'!$O$2,1,0)+IF(X922='Valori Consentiti - Table 1'!$Q$2,1,0)+IF(Y922='Valori Consentiti - Table 1'!$S$2,1,0)+IF(Z922='Valori Consentiti - Table 1'!$U$2,1,0)+IF(AA922='Valori Consentiti - Table 1'!$W$2,1,0)+IF(AB922='Valori Consentiti - Table 1'!$Y$2,1,0)+IF(AC922='Valori Consentiti - Table 1'!$AA$2,1,0)+IF(AD922='Valori Consentiti - Table 1'!$AC$2,1,0)+IF(AE922='Valori Consentiti - Table 1'!$AE$2,1,0)+IF(AF922='Valori Consentiti - Table 1'!$AG$2,1,0)+IF(AG922='Valori Consentiti - Table 1'!$AI$2,1,0)+IF(AH922='Valori Consentiti - Table 1'!$AK$2,1,0)+IF(AI922='Valori Consentiti - Table 1'!$AM$2,1,0)+IF(AJ922='Valori Consentiti - Table 1'!$AO$2,1,0)+IF(AK922='Valori Consentiti - Table 1'!$AQ$2,1,0)+IF(AL922='Valori Consentiti - Table 1'!$AS$2,1,0)+IF(AM922='Valori Consentiti - Table 1'!$AU$2,1,0),IF(G922=2,IF(T922='Valori Consentiti - Table 1'!$I$3,1,0)+IF(U922='Valori Consentiti - Table 1'!$K$3,1,0)+IF(V922='Valori Consentiti - Table 1'!$M$3,1,0)+IF(W922='Valori Consentiti - Table 1'!$O$3,1,0)+IF(X922='Valori Consentiti - Table 1'!$Q$3,1,0)+IF(Y922='Valori Consentiti - Table 1'!$S$3,1,0)+IF(Z922='Valori Consentiti - Table 1'!$U$3,1,0)+IF(AA922='Valori Consentiti - Table 1'!$W$3,1,0)+IF(AB922='Valori Consentiti - Table 1'!$Y$3,1,0)+IF(AC922='Valori Consentiti - Table 1'!$AA$3,1,0)+IF(AD922='Valori Consentiti - Table 1'!$AC$3,1,0)+IF(AE922='Valori Consentiti - Table 1'!$AE$3,1,0)+IF(AF922='Valori Consentiti - Table 1'!$AG$3,1,0)+IF(AG922='Valori Consentiti - Table 1'!$AI$3,1,0)+IF(AH922='Valori Consentiti - Table 1'!$AK$3,1,0)+IF(AI922='Valori Consentiti - Table 1'!$AM$3,1,0)+IF(AJ922='Valori Consentiti - Table 1'!$AO$3,1,0)+IF(AK922='Valori Consentiti - Table 1'!$AQ$3,1,0)+IF(AL922='Valori Consentiti - Table 1'!$AS$3,1,0)+IF(AM922='Valori Consentiti - Table 1'!$AU$3,1,0),IF(G922=3,IF(T922='Valori Consentiti - Table 1'!$I$4,1,0)+IF(U922='Valori Consentiti - Table 1'!$K$4,1,0)+IF(V922='Valori Consentiti - Table 1'!$M$4,1,0)+IF(W922='Valori Consentiti - Table 1'!$O$4,1,0)+IF(X922='Valori Consentiti - Table 1'!$Q$4,1,0)+IF(Y922='Valori Consentiti - Table 1'!$S$4,1,0)+IF(Z922='Valori Consentiti - Table 1'!$U$4,1,0)+IF(AA922='Valori Consentiti - Table 1'!$W$4,1,0)+IF(AB922='Valori Consentiti - Table 1'!$Y$4,1,0)+IF(AC922='Valori Consentiti - Table 1'!$AA$4,1,0)+IF(AD922='Valori Consentiti - Table 1'!$AC$4,1,0)+IF(AE922='Valori Consentiti - Table 1'!$AE$4,1,0)+IF(AF922='Valori Consentiti - Table 1'!$AG$4,1,0)+IF(AG922='Valori Consentiti - Table 1'!$AI$4,1,0)+IF(AH922='Valori Consentiti - Table 1'!$AK$4,1,0)+IF(AI922='Valori Consentiti - Table 1'!$AM$4,1,0)+IF(AJ922='Valori Consentiti - Table 1'!$AO$4,1,0)+IF(AK922='Valori Consentiti - Table 1'!$AQ$4,1,0)+IF(AL922='Valori Consentiti - Table 1'!$AS$4,1,0)+IF(AM922='Valori Consentiti - Table 1'!$AU$4,1,0),IF(G922=4,IF(T922='Valori Consentiti - Table 1'!$I$5,1,0)+IF(U922='Valori Consentiti - Table 1'!$K$5,1,0)+IF(V922='Valori Consentiti - Table 1'!$M$5,1,0)+IF(W922='Valori Consentiti - Table 1'!$O$5,1,0)+IF(X922='Valori Consentiti - Table 1'!$Q$5,1,0)+IF(Y922='Valori Consentiti - Table 1'!$S$5,1,0)+IF(Z922='Valori Consentiti - Table 1'!$U$5,1,0)+IF(AA922='Valori Consentiti - Table 1'!$W$5,1,0)+IF(AB922='Valori Consentiti - Table 1'!$Y$5,1,0)+IF(AC922='Valori Consentiti - Table 1'!$AA$5,1,0)+IF(AD922='Valori Consentiti - Table 1'!$AC$5,1,0)+IF(AE922='Valori Consentiti - Table 1'!$AE$5,1,0)+IF(AF922='Valori Consentiti - Table 1'!$AG$5,1,0)+IF(AG922='Valori Consentiti - Table 1'!$AI$5,1,0)+IF(AH922='Valori Consentiti - Table 1'!$AK$5,1,0)+IF(AI922='Valori Consentiti - Table 1'!$AM$5,1,0)+IF(AJ922='Valori Consentiti - Table 1'!$AO$5,1,0)+IF(AK922='Valori Consentiti - Table 1'!$AQ$5,1,0)+IF(AL922='Valori Consentiti - Table 1'!$AS$5,1,0)+IF(AM922='Valori Consentiti - Table 1'!$AU$5,1,0),))))</f>
        <v>0</v>
      </c>
      <c r="Q922" s="16">
        <f t="shared" si="457"/>
        <v>20</v>
      </c>
      <c r="R922" s="16">
        <f t="shared" si="449"/>
        <v>1</v>
      </c>
      <c r="S922" s="17"/>
      <c r="T922" s="24" t="str">
        <f t="shared" si="429"/>
        <v/>
      </c>
      <c r="U922" s="25" t="str">
        <f t="shared" si="430"/>
        <v/>
      </c>
      <c r="V922" s="25" t="str">
        <f t="shared" si="431"/>
        <v/>
      </c>
      <c r="W922" s="26" t="str">
        <f t="shared" si="432"/>
        <v/>
      </c>
      <c r="X922" s="27" t="str">
        <f t="shared" si="433"/>
        <v/>
      </c>
      <c r="Y922" s="25" t="str">
        <f t="shared" si="434"/>
        <v/>
      </c>
      <c r="Z922" s="25" t="str">
        <f t="shared" si="435"/>
        <v/>
      </c>
      <c r="AA922" s="26" t="str">
        <f t="shared" si="436"/>
        <v/>
      </c>
      <c r="AB922" s="27" t="str">
        <f t="shared" si="437"/>
        <v/>
      </c>
      <c r="AC922" s="25" t="str">
        <f t="shared" si="438"/>
        <v/>
      </c>
      <c r="AD922" s="25" t="str">
        <f t="shared" si="439"/>
        <v/>
      </c>
      <c r="AE922" s="26" t="str">
        <f t="shared" si="440"/>
        <v/>
      </c>
      <c r="AF922" s="27" t="str">
        <f t="shared" si="441"/>
        <v/>
      </c>
      <c r="AG922" s="25" t="str">
        <f t="shared" si="442"/>
        <v/>
      </c>
      <c r="AH922" s="25" t="str">
        <f t="shared" si="443"/>
        <v/>
      </c>
      <c r="AI922" s="26" t="str">
        <f t="shared" si="444"/>
        <v/>
      </c>
      <c r="AJ922" s="27" t="str">
        <f t="shared" si="445"/>
        <v/>
      </c>
      <c r="AK922" s="25" t="str">
        <f t="shared" si="446"/>
        <v/>
      </c>
      <c r="AL922" s="25" t="str">
        <f t="shared" si="447"/>
        <v/>
      </c>
      <c r="AM922" s="28" t="str">
        <f t="shared" si="448"/>
        <v/>
      </c>
      <c r="AN922" s="29" t="b">
        <f t="shared" si="450"/>
        <v>0</v>
      </c>
      <c r="AO922" s="29" t="b">
        <f t="shared" si="451"/>
        <v>0</v>
      </c>
      <c r="AP922" s="29" t="b">
        <f t="shared" si="452"/>
        <v>0</v>
      </c>
      <c r="AQ922" s="29" t="b">
        <f t="shared" si="453"/>
        <v>0</v>
      </c>
      <c r="AR922" s="29" t="b">
        <f t="shared" si="454"/>
        <v>0</v>
      </c>
    </row>
    <row r="923" spans="1:44">
      <c r="A923" s="14"/>
      <c r="B923" s="14"/>
      <c r="C923" s="22"/>
      <c r="D923" s="14"/>
      <c r="E923" s="14"/>
      <c r="F923" s="14"/>
      <c r="G923" s="14"/>
      <c r="H923" s="15"/>
      <c r="I923" s="15"/>
      <c r="J923" s="15"/>
      <c r="K923" s="15"/>
      <c r="L923" s="15"/>
      <c r="M923" s="23">
        <f>IF(G923=1,IF(T923='Valori Consentiti - Table 1'!$I$2,5,IF(T923="X",1,0))+IF(U923='Valori Consentiti - Table 1'!$K$2,5,IF(U923="X",1,0))+IF(V923='Valori Consentiti - Table 1'!$M$2,5,IF(V923="X",1,0))+IF(W923='Valori Consentiti - Table 1'!$O$2,5,IF(W923="X",1,0))+IF(X923='Valori Consentiti - Table 1'!$Q$2,5,IF(X923="X",1,0))+IF(Y923='Valori Consentiti - Table 1'!$S$2,5,IF(Y923="X",1,0))+IF(Z923='Valori Consentiti - Table 1'!$U$2,5,IF(Z923="X",1,0))+IF(AA923='Valori Consentiti - Table 1'!$W$2,5,IF(AA923="X",1,0))+IF(AB923='Valori Consentiti - Table 1'!$Y$2,5,IF(AB923="X",1,0))+IF(AC923='Valori Consentiti - Table 1'!$AA$2,5,IF(AC923="X",1,0))+IF(AD923='Valori Consentiti - Table 1'!$AC$2,5,IF(AD923="X",1,0))+IF(AE923='Valori Consentiti - Table 1'!$AE$2,5,IF(AE923="X",1,0))+IF(AF923='Valori Consentiti - Table 1'!$AG$2,5,IF(AF923="X",1,0))+IF(AG923='Valori Consentiti - Table 1'!$AI$2,5,IF(AG923="X",1,0))+IF(AH923='Valori Consentiti - Table 1'!$AK$2,5,IF(AH923="X",1,0))+IF(AI923='Valori Consentiti - Table 1'!$AM$2,5,IF(AI923="X",1,0))+IF(AJ923='Valori Consentiti - Table 1'!$AO$2,5,IF(AJ923="X",1,0))+IF(AK923='Valori Consentiti - Table 1'!$AQ$2,5,IF(AK923="X",1,0))+IF(AL923='Valori Consentiti - Table 1'!$AS$2,5,IF(AL923="X",1,0))+IF(AM923='Valori Consentiti - Table 1'!$AU$2,5,IF(AM923="X",1,0)),IF(G923=2,IF(T923='Valori Consentiti - Table 1'!$I$3,5,IF(T923="X",1,0))+IF(U923='Valori Consentiti - Table 1'!$K$3,5,IF(U923="X",1,0))+IF(V923='Valori Consentiti - Table 1'!$M$3,5,IF(V923="X",1,0))+IF(W923='Valori Consentiti - Table 1'!$O$3,5,IF(W923="X",1,0))+IF(X923='Valori Consentiti - Table 1'!$Q$3,5,IF(X923="X",1,0))+IF(Y923='Valori Consentiti - Table 1'!$S$3,5,IF(Y923="X",1,0))+IF(Z923='Valori Consentiti - Table 1'!$U$3,5,IF(Z923="X",1,0))+IF(AA923='Valori Consentiti - Table 1'!$W$3,5,IF(AA923="X",1,0))+IF(AB923='Valori Consentiti - Table 1'!$Y$3,5,IF(AB923="X",1,0))+IF(AC923='Valori Consentiti - Table 1'!$AA$3,5,IF(AC923="X",1,0))+IF(AD923='Valori Consentiti - Table 1'!$AC$3,5,IF(AD923="X",1,0))+IF(AE923='Valori Consentiti - Table 1'!$AE$3,5,IF(AE923="X",1,0))+IF(AF923='Valori Consentiti - Table 1'!$AG$3,5,IF(AF923="X",1,0))+IF(AG923='Valori Consentiti - Table 1'!$AI$3,5,IF(AG923="X",1,0))+IF(AH923='Valori Consentiti - Table 1'!$AK$3,5,IF(AH923="X",1,0))+IF(AI923='Valori Consentiti - Table 1'!$AM$3,5,IF(AI923="X",1,0))+IF(AJ923='Valori Consentiti - Table 1'!$AO$3,5,IF(AJ923="X",1,0))+IF(AK923='Valori Consentiti - Table 1'!$AQ$3,5,IF(AK923="X",1,0))+IF(AL923='Valori Consentiti - Table 1'!$AS$3,5,IF(AL923="X",1,0))+IF(AM923='Valori Consentiti - Table 1'!$AU$3,5,IF(AM923="X",1,0)),IF(G923=3,IF(T923='Valori Consentiti - Table 1'!$I$4,5,IF(T923="X",1,0))+IF(U923='Valori Consentiti - Table 1'!$K$4,5,IF(U923="X",1,0))+IF(V923='Valori Consentiti - Table 1'!$M$4,5,IF(V923="X",1,0))+IF(W923='Valori Consentiti - Table 1'!$O$4,5,IF(W923="X",1,0))+IF(X923='Valori Consentiti - Table 1'!$Q$4,5,IF(X923="X",1,0))+IF(Y923='Valori Consentiti - Table 1'!$S$4,5,IF(Y923="X",1,0))+IF(Z923='Valori Consentiti - Table 1'!$U$4,5,IF(Z923="X",1,0))+IF(AA923='Valori Consentiti - Table 1'!$W$4,5,IF(AA923="X",1,0))+IF(AB923='Valori Consentiti - Table 1'!$Y$4,5,IF(AB923="X",1,0))+IF(AC923='Valori Consentiti - Table 1'!$AA$4,5,IF(AC923="X",1,0))+IF(AD923='Valori Consentiti - Table 1'!$AC$4,5,IF(AD923="X",1,0))+IF(AE923='Valori Consentiti - Table 1'!$AE$4,5,IF(AE923="X",1,0))+IF(AF923='Valori Consentiti - Table 1'!$AG$4,5,IF(AF923="X",1,0))+IF(AG923='Valori Consentiti - Table 1'!$AI$4,5,IF(AG923="X",1,0))+IF(AH923='Valori Consentiti - Table 1'!$AK$4,5,IF(AH923="X",1,0))+IF(AI923='Valori Consentiti - Table 1'!$AM$4,5,IF(AI923="X",1,0))+IF(AJ923='Valori Consentiti - Table 1'!$AO$4,5,IF(AJ923="X",1,0))+IF(AK923='Valori Consentiti - Table 1'!$AQ$4,5,IF(AK923="X",1,0))+IF(AL923='Valori Consentiti - Table 1'!$AS$4,5,IF(AL923="X",1,0))+IF(AM923='Valori Consentiti - Table 1'!$AU$4,5,IF(AM923="X",1,0)),IF(G923=4,IF(T923='Valori Consentiti - Table 1'!$I$5,5,IF(T923="X",1,0))+IF(U923='Valori Consentiti - Table 1'!$K$5,5,IF(U923="X",1,0))+IF(V923='Valori Consentiti - Table 1'!$M$5,5,IF(V923="X",1,0))+IF(W923='Valori Consentiti - Table 1'!$O$5,5,IF(W923="X",1,0))+IF(X923='Valori Consentiti - Table 1'!$Q$5,5,IF(X923="X",1,0))+IF(Y923='Valori Consentiti - Table 1'!$S$5,5,IF(Y923="X",1,0))+IF(Z923='Valori Consentiti - Table 1'!$U$5,5,IF(Z923="X",1,0))+IF(AA923='Valori Consentiti - Table 1'!$W$5,5,IF(AA923="X",1,0))+IF(AB923='Valori Consentiti - Table 1'!$Y$5,5,IF(AB923="X",1,0))+IF(AC923='Valori Consentiti - Table 1'!$AA$5,5,IF(AC923="X",1,0))+IF(AD923='Valori Consentiti - Table 1'!$AC$5,5,IF(AD923="X",1,0))+IF(AE923='Valori Consentiti - Table 1'!$AE$5,5,IF(AE923="X",1,0))+IF(AF923='Valori Consentiti - Table 1'!$AG$5,5,IF(AF923="X",1,0))+IF(AG923='Valori Consentiti - Table 1'!$AI$5,5,IF(AG923="X",1,0))+IF(AH923='Valori Consentiti - Table 1'!$AK$5,5,IF(AH923="X",1,0))+IF(AI923='Valori Consentiti - Table 1'!$AM$5,5,IF(AI923="X",1,0))+IF(AJ923='Valori Consentiti - Table 1'!$AO$5,5,IF(AJ923="X",1,0))+IF(AK923='Valori Consentiti - Table 1'!$AQ$5,5,IF(AK923="X",1,0))+IF(AL923='Valori Consentiti - Table 1'!$AS$5,5,IF(AL923="X",1,0))+IF(AM923='Valori Consentiti - Table 1'!$AU$5,5,IF(AM923="X",1,0)),))))</f>
        <v>0</v>
      </c>
      <c r="N923" s="16">
        <f t="shared" si="455"/>
        <v>0</v>
      </c>
      <c r="O923" s="16">
        <f t="shared" si="456"/>
        <v>20</v>
      </c>
      <c r="P923" s="16">
        <f>IF(G923=1,IF(T923='Valori Consentiti - Table 1'!$I$2,1,0)+IF(U923='Valori Consentiti - Table 1'!$K$2,1,0)+IF(V923='Valori Consentiti - Table 1'!$M$2,1,0)+IF(W923='Valori Consentiti - Table 1'!$O$2,1,0)+IF(X923='Valori Consentiti - Table 1'!$Q$2,1,0)+IF(Y923='Valori Consentiti - Table 1'!$S$2,1,0)+IF(Z923='Valori Consentiti - Table 1'!$U$2,1,0)+IF(AA923='Valori Consentiti - Table 1'!$W$2,1,0)+IF(AB923='Valori Consentiti - Table 1'!$Y$2,1,0)+IF(AC923='Valori Consentiti - Table 1'!$AA$2,1,0)+IF(AD923='Valori Consentiti - Table 1'!$AC$2,1,0)+IF(AE923='Valori Consentiti - Table 1'!$AE$2,1,0)+IF(AF923='Valori Consentiti - Table 1'!$AG$2,1,0)+IF(AG923='Valori Consentiti - Table 1'!$AI$2,1,0)+IF(AH923='Valori Consentiti - Table 1'!$AK$2,1,0)+IF(AI923='Valori Consentiti - Table 1'!$AM$2,1,0)+IF(AJ923='Valori Consentiti - Table 1'!$AO$2,1,0)+IF(AK923='Valori Consentiti - Table 1'!$AQ$2,1,0)+IF(AL923='Valori Consentiti - Table 1'!$AS$2,1,0)+IF(AM923='Valori Consentiti - Table 1'!$AU$2,1,0),IF(G923=2,IF(T923='Valori Consentiti - Table 1'!$I$3,1,0)+IF(U923='Valori Consentiti - Table 1'!$K$3,1,0)+IF(V923='Valori Consentiti - Table 1'!$M$3,1,0)+IF(W923='Valori Consentiti - Table 1'!$O$3,1,0)+IF(X923='Valori Consentiti - Table 1'!$Q$3,1,0)+IF(Y923='Valori Consentiti - Table 1'!$S$3,1,0)+IF(Z923='Valori Consentiti - Table 1'!$U$3,1,0)+IF(AA923='Valori Consentiti - Table 1'!$W$3,1,0)+IF(AB923='Valori Consentiti - Table 1'!$Y$3,1,0)+IF(AC923='Valori Consentiti - Table 1'!$AA$3,1,0)+IF(AD923='Valori Consentiti - Table 1'!$AC$3,1,0)+IF(AE923='Valori Consentiti - Table 1'!$AE$3,1,0)+IF(AF923='Valori Consentiti - Table 1'!$AG$3,1,0)+IF(AG923='Valori Consentiti - Table 1'!$AI$3,1,0)+IF(AH923='Valori Consentiti - Table 1'!$AK$3,1,0)+IF(AI923='Valori Consentiti - Table 1'!$AM$3,1,0)+IF(AJ923='Valori Consentiti - Table 1'!$AO$3,1,0)+IF(AK923='Valori Consentiti - Table 1'!$AQ$3,1,0)+IF(AL923='Valori Consentiti - Table 1'!$AS$3,1,0)+IF(AM923='Valori Consentiti - Table 1'!$AU$3,1,0),IF(G923=3,IF(T923='Valori Consentiti - Table 1'!$I$4,1,0)+IF(U923='Valori Consentiti - Table 1'!$K$4,1,0)+IF(V923='Valori Consentiti - Table 1'!$M$4,1,0)+IF(W923='Valori Consentiti - Table 1'!$O$4,1,0)+IF(X923='Valori Consentiti - Table 1'!$Q$4,1,0)+IF(Y923='Valori Consentiti - Table 1'!$S$4,1,0)+IF(Z923='Valori Consentiti - Table 1'!$U$4,1,0)+IF(AA923='Valori Consentiti - Table 1'!$W$4,1,0)+IF(AB923='Valori Consentiti - Table 1'!$Y$4,1,0)+IF(AC923='Valori Consentiti - Table 1'!$AA$4,1,0)+IF(AD923='Valori Consentiti - Table 1'!$AC$4,1,0)+IF(AE923='Valori Consentiti - Table 1'!$AE$4,1,0)+IF(AF923='Valori Consentiti - Table 1'!$AG$4,1,0)+IF(AG923='Valori Consentiti - Table 1'!$AI$4,1,0)+IF(AH923='Valori Consentiti - Table 1'!$AK$4,1,0)+IF(AI923='Valori Consentiti - Table 1'!$AM$4,1,0)+IF(AJ923='Valori Consentiti - Table 1'!$AO$4,1,0)+IF(AK923='Valori Consentiti - Table 1'!$AQ$4,1,0)+IF(AL923='Valori Consentiti - Table 1'!$AS$4,1,0)+IF(AM923='Valori Consentiti - Table 1'!$AU$4,1,0),IF(G923=4,IF(T923='Valori Consentiti - Table 1'!$I$5,1,0)+IF(U923='Valori Consentiti - Table 1'!$K$5,1,0)+IF(V923='Valori Consentiti - Table 1'!$M$5,1,0)+IF(W923='Valori Consentiti - Table 1'!$O$5,1,0)+IF(X923='Valori Consentiti - Table 1'!$Q$5,1,0)+IF(Y923='Valori Consentiti - Table 1'!$S$5,1,0)+IF(Z923='Valori Consentiti - Table 1'!$U$5,1,0)+IF(AA923='Valori Consentiti - Table 1'!$W$5,1,0)+IF(AB923='Valori Consentiti - Table 1'!$Y$5,1,0)+IF(AC923='Valori Consentiti - Table 1'!$AA$5,1,0)+IF(AD923='Valori Consentiti - Table 1'!$AC$5,1,0)+IF(AE923='Valori Consentiti - Table 1'!$AE$5,1,0)+IF(AF923='Valori Consentiti - Table 1'!$AG$5,1,0)+IF(AG923='Valori Consentiti - Table 1'!$AI$5,1,0)+IF(AH923='Valori Consentiti - Table 1'!$AK$5,1,0)+IF(AI923='Valori Consentiti - Table 1'!$AM$5,1,0)+IF(AJ923='Valori Consentiti - Table 1'!$AO$5,1,0)+IF(AK923='Valori Consentiti - Table 1'!$AQ$5,1,0)+IF(AL923='Valori Consentiti - Table 1'!$AS$5,1,0)+IF(AM923='Valori Consentiti - Table 1'!$AU$5,1,0),))))</f>
        <v>0</v>
      </c>
      <c r="Q923" s="16">
        <f t="shared" si="457"/>
        <v>20</v>
      </c>
      <c r="R923" s="16">
        <f t="shared" si="449"/>
        <v>1</v>
      </c>
      <c r="S923" s="17"/>
      <c r="T923" s="24" t="str">
        <f t="shared" si="429"/>
        <v/>
      </c>
      <c r="U923" s="25" t="str">
        <f t="shared" si="430"/>
        <v/>
      </c>
      <c r="V923" s="25" t="str">
        <f t="shared" si="431"/>
        <v/>
      </c>
      <c r="W923" s="26" t="str">
        <f t="shared" si="432"/>
        <v/>
      </c>
      <c r="X923" s="27" t="str">
        <f t="shared" si="433"/>
        <v/>
      </c>
      <c r="Y923" s="25" t="str">
        <f t="shared" si="434"/>
        <v/>
      </c>
      <c r="Z923" s="25" t="str">
        <f t="shared" si="435"/>
        <v/>
      </c>
      <c r="AA923" s="26" t="str">
        <f t="shared" si="436"/>
        <v/>
      </c>
      <c r="AB923" s="27" t="str">
        <f t="shared" si="437"/>
        <v/>
      </c>
      <c r="AC923" s="25" t="str">
        <f t="shared" si="438"/>
        <v/>
      </c>
      <c r="AD923" s="25" t="str">
        <f t="shared" si="439"/>
        <v/>
      </c>
      <c r="AE923" s="26" t="str">
        <f t="shared" si="440"/>
        <v/>
      </c>
      <c r="AF923" s="27" t="str">
        <f t="shared" si="441"/>
        <v/>
      </c>
      <c r="AG923" s="25" t="str">
        <f t="shared" si="442"/>
        <v/>
      </c>
      <c r="AH923" s="25" t="str">
        <f t="shared" si="443"/>
        <v/>
      </c>
      <c r="AI923" s="26" t="str">
        <f t="shared" si="444"/>
        <v/>
      </c>
      <c r="AJ923" s="27" t="str">
        <f t="shared" si="445"/>
        <v/>
      </c>
      <c r="AK923" s="25" t="str">
        <f t="shared" si="446"/>
        <v/>
      </c>
      <c r="AL923" s="25" t="str">
        <f t="shared" si="447"/>
        <v/>
      </c>
      <c r="AM923" s="28" t="str">
        <f t="shared" si="448"/>
        <v/>
      </c>
      <c r="AN923" s="29" t="b">
        <f t="shared" si="450"/>
        <v>0</v>
      </c>
      <c r="AO923" s="29" t="b">
        <f t="shared" si="451"/>
        <v>0</v>
      </c>
      <c r="AP923" s="29" t="b">
        <f t="shared" si="452"/>
        <v>0</v>
      </c>
      <c r="AQ923" s="29" t="b">
        <f t="shared" si="453"/>
        <v>0</v>
      </c>
      <c r="AR923" s="29" t="b">
        <f t="shared" si="454"/>
        <v>0</v>
      </c>
    </row>
    <row r="924" spans="1:44">
      <c r="A924" s="14"/>
      <c r="B924" s="14"/>
      <c r="C924" s="22"/>
      <c r="D924" s="14"/>
      <c r="E924" s="14"/>
      <c r="F924" s="14"/>
      <c r="G924" s="14"/>
      <c r="H924" s="15"/>
      <c r="I924" s="15"/>
      <c r="J924" s="15"/>
      <c r="K924" s="15"/>
      <c r="L924" s="15"/>
      <c r="M924" s="23">
        <f>IF(G924=1,IF(T924='Valori Consentiti - Table 1'!$I$2,5,IF(T924="X",1,0))+IF(U924='Valori Consentiti - Table 1'!$K$2,5,IF(U924="X",1,0))+IF(V924='Valori Consentiti - Table 1'!$M$2,5,IF(V924="X",1,0))+IF(W924='Valori Consentiti - Table 1'!$O$2,5,IF(W924="X",1,0))+IF(X924='Valori Consentiti - Table 1'!$Q$2,5,IF(X924="X",1,0))+IF(Y924='Valori Consentiti - Table 1'!$S$2,5,IF(Y924="X",1,0))+IF(Z924='Valori Consentiti - Table 1'!$U$2,5,IF(Z924="X",1,0))+IF(AA924='Valori Consentiti - Table 1'!$W$2,5,IF(AA924="X",1,0))+IF(AB924='Valori Consentiti - Table 1'!$Y$2,5,IF(AB924="X",1,0))+IF(AC924='Valori Consentiti - Table 1'!$AA$2,5,IF(AC924="X",1,0))+IF(AD924='Valori Consentiti - Table 1'!$AC$2,5,IF(AD924="X",1,0))+IF(AE924='Valori Consentiti - Table 1'!$AE$2,5,IF(AE924="X",1,0))+IF(AF924='Valori Consentiti - Table 1'!$AG$2,5,IF(AF924="X",1,0))+IF(AG924='Valori Consentiti - Table 1'!$AI$2,5,IF(AG924="X",1,0))+IF(AH924='Valori Consentiti - Table 1'!$AK$2,5,IF(AH924="X",1,0))+IF(AI924='Valori Consentiti - Table 1'!$AM$2,5,IF(AI924="X",1,0))+IF(AJ924='Valori Consentiti - Table 1'!$AO$2,5,IF(AJ924="X",1,0))+IF(AK924='Valori Consentiti - Table 1'!$AQ$2,5,IF(AK924="X",1,0))+IF(AL924='Valori Consentiti - Table 1'!$AS$2,5,IF(AL924="X",1,0))+IF(AM924='Valori Consentiti - Table 1'!$AU$2,5,IF(AM924="X",1,0)),IF(G924=2,IF(T924='Valori Consentiti - Table 1'!$I$3,5,IF(T924="X",1,0))+IF(U924='Valori Consentiti - Table 1'!$K$3,5,IF(U924="X",1,0))+IF(V924='Valori Consentiti - Table 1'!$M$3,5,IF(V924="X",1,0))+IF(W924='Valori Consentiti - Table 1'!$O$3,5,IF(W924="X",1,0))+IF(X924='Valori Consentiti - Table 1'!$Q$3,5,IF(X924="X",1,0))+IF(Y924='Valori Consentiti - Table 1'!$S$3,5,IF(Y924="X",1,0))+IF(Z924='Valori Consentiti - Table 1'!$U$3,5,IF(Z924="X",1,0))+IF(AA924='Valori Consentiti - Table 1'!$W$3,5,IF(AA924="X",1,0))+IF(AB924='Valori Consentiti - Table 1'!$Y$3,5,IF(AB924="X",1,0))+IF(AC924='Valori Consentiti - Table 1'!$AA$3,5,IF(AC924="X",1,0))+IF(AD924='Valori Consentiti - Table 1'!$AC$3,5,IF(AD924="X",1,0))+IF(AE924='Valori Consentiti - Table 1'!$AE$3,5,IF(AE924="X",1,0))+IF(AF924='Valori Consentiti - Table 1'!$AG$3,5,IF(AF924="X",1,0))+IF(AG924='Valori Consentiti - Table 1'!$AI$3,5,IF(AG924="X",1,0))+IF(AH924='Valori Consentiti - Table 1'!$AK$3,5,IF(AH924="X",1,0))+IF(AI924='Valori Consentiti - Table 1'!$AM$3,5,IF(AI924="X",1,0))+IF(AJ924='Valori Consentiti - Table 1'!$AO$3,5,IF(AJ924="X",1,0))+IF(AK924='Valori Consentiti - Table 1'!$AQ$3,5,IF(AK924="X",1,0))+IF(AL924='Valori Consentiti - Table 1'!$AS$3,5,IF(AL924="X",1,0))+IF(AM924='Valori Consentiti - Table 1'!$AU$3,5,IF(AM924="X",1,0)),IF(G924=3,IF(T924='Valori Consentiti - Table 1'!$I$4,5,IF(T924="X",1,0))+IF(U924='Valori Consentiti - Table 1'!$K$4,5,IF(U924="X",1,0))+IF(V924='Valori Consentiti - Table 1'!$M$4,5,IF(V924="X",1,0))+IF(W924='Valori Consentiti - Table 1'!$O$4,5,IF(W924="X",1,0))+IF(X924='Valori Consentiti - Table 1'!$Q$4,5,IF(X924="X",1,0))+IF(Y924='Valori Consentiti - Table 1'!$S$4,5,IF(Y924="X",1,0))+IF(Z924='Valori Consentiti - Table 1'!$U$4,5,IF(Z924="X",1,0))+IF(AA924='Valori Consentiti - Table 1'!$W$4,5,IF(AA924="X",1,0))+IF(AB924='Valori Consentiti - Table 1'!$Y$4,5,IF(AB924="X",1,0))+IF(AC924='Valori Consentiti - Table 1'!$AA$4,5,IF(AC924="X",1,0))+IF(AD924='Valori Consentiti - Table 1'!$AC$4,5,IF(AD924="X",1,0))+IF(AE924='Valori Consentiti - Table 1'!$AE$4,5,IF(AE924="X",1,0))+IF(AF924='Valori Consentiti - Table 1'!$AG$4,5,IF(AF924="X",1,0))+IF(AG924='Valori Consentiti - Table 1'!$AI$4,5,IF(AG924="X",1,0))+IF(AH924='Valori Consentiti - Table 1'!$AK$4,5,IF(AH924="X",1,0))+IF(AI924='Valori Consentiti - Table 1'!$AM$4,5,IF(AI924="X",1,0))+IF(AJ924='Valori Consentiti - Table 1'!$AO$4,5,IF(AJ924="X",1,0))+IF(AK924='Valori Consentiti - Table 1'!$AQ$4,5,IF(AK924="X",1,0))+IF(AL924='Valori Consentiti - Table 1'!$AS$4,5,IF(AL924="X",1,0))+IF(AM924='Valori Consentiti - Table 1'!$AU$4,5,IF(AM924="X",1,0)),IF(G924=4,IF(T924='Valori Consentiti - Table 1'!$I$5,5,IF(T924="X",1,0))+IF(U924='Valori Consentiti - Table 1'!$K$5,5,IF(U924="X",1,0))+IF(V924='Valori Consentiti - Table 1'!$M$5,5,IF(V924="X",1,0))+IF(W924='Valori Consentiti - Table 1'!$O$5,5,IF(W924="X",1,0))+IF(X924='Valori Consentiti - Table 1'!$Q$5,5,IF(X924="X",1,0))+IF(Y924='Valori Consentiti - Table 1'!$S$5,5,IF(Y924="X",1,0))+IF(Z924='Valori Consentiti - Table 1'!$U$5,5,IF(Z924="X",1,0))+IF(AA924='Valori Consentiti - Table 1'!$W$5,5,IF(AA924="X",1,0))+IF(AB924='Valori Consentiti - Table 1'!$Y$5,5,IF(AB924="X",1,0))+IF(AC924='Valori Consentiti - Table 1'!$AA$5,5,IF(AC924="X",1,0))+IF(AD924='Valori Consentiti - Table 1'!$AC$5,5,IF(AD924="X",1,0))+IF(AE924='Valori Consentiti - Table 1'!$AE$5,5,IF(AE924="X",1,0))+IF(AF924='Valori Consentiti - Table 1'!$AG$5,5,IF(AF924="X",1,0))+IF(AG924='Valori Consentiti - Table 1'!$AI$5,5,IF(AG924="X",1,0))+IF(AH924='Valori Consentiti - Table 1'!$AK$5,5,IF(AH924="X",1,0))+IF(AI924='Valori Consentiti - Table 1'!$AM$5,5,IF(AI924="X",1,0))+IF(AJ924='Valori Consentiti - Table 1'!$AO$5,5,IF(AJ924="X",1,0))+IF(AK924='Valori Consentiti - Table 1'!$AQ$5,5,IF(AK924="X",1,0))+IF(AL924='Valori Consentiti - Table 1'!$AS$5,5,IF(AL924="X",1,0))+IF(AM924='Valori Consentiti - Table 1'!$AU$5,5,IF(AM924="X",1,0)),))))</f>
        <v>0</v>
      </c>
      <c r="N924" s="16">
        <f t="shared" si="455"/>
        <v>0</v>
      </c>
      <c r="O924" s="16">
        <f t="shared" si="456"/>
        <v>20</v>
      </c>
      <c r="P924" s="16">
        <f>IF(G924=1,IF(T924='Valori Consentiti - Table 1'!$I$2,1,0)+IF(U924='Valori Consentiti - Table 1'!$K$2,1,0)+IF(V924='Valori Consentiti - Table 1'!$M$2,1,0)+IF(W924='Valori Consentiti - Table 1'!$O$2,1,0)+IF(X924='Valori Consentiti - Table 1'!$Q$2,1,0)+IF(Y924='Valori Consentiti - Table 1'!$S$2,1,0)+IF(Z924='Valori Consentiti - Table 1'!$U$2,1,0)+IF(AA924='Valori Consentiti - Table 1'!$W$2,1,0)+IF(AB924='Valori Consentiti - Table 1'!$Y$2,1,0)+IF(AC924='Valori Consentiti - Table 1'!$AA$2,1,0)+IF(AD924='Valori Consentiti - Table 1'!$AC$2,1,0)+IF(AE924='Valori Consentiti - Table 1'!$AE$2,1,0)+IF(AF924='Valori Consentiti - Table 1'!$AG$2,1,0)+IF(AG924='Valori Consentiti - Table 1'!$AI$2,1,0)+IF(AH924='Valori Consentiti - Table 1'!$AK$2,1,0)+IF(AI924='Valori Consentiti - Table 1'!$AM$2,1,0)+IF(AJ924='Valori Consentiti - Table 1'!$AO$2,1,0)+IF(AK924='Valori Consentiti - Table 1'!$AQ$2,1,0)+IF(AL924='Valori Consentiti - Table 1'!$AS$2,1,0)+IF(AM924='Valori Consentiti - Table 1'!$AU$2,1,0),IF(G924=2,IF(T924='Valori Consentiti - Table 1'!$I$3,1,0)+IF(U924='Valori Consentiti - Table 1'!$K$3,1,0)+IF(V924='Valori Consentiti - Table 1'!$M$3,1,0)+IF(W924='Valori Consentiti - Table 1'!$O$3,1,0)+IF(X924='Valori Consentiti - Table 1'!$Q$3,1,0)+IF(Y924='Valori Consentiti - Table 1'!$S$3,1,0)+IF(Z924='Valori Consentiti - Table 1'!$U$3,1,0)+IF(AA924='Valori Consentiti - Table 1'!$W$3,1,0)+IF(AB924='Valori Consentiti - Table 1'!$Y$3,1,0)+IF(AC924='Valori Consentiti - Table 1'!$AA$3,1,0)+IF(AD924='Valori Consentiti - Table 1'!$AC$3,1,0)+IF(AE924='Valori Consentiti - Table 1'!$AE$3,1,0)+IF(AF924='Valori Consentiti - Table 1'!$AG$3,1,0)+IF(AG924='Valori Consentiti - Table 1'!$AI$3,1,0)+IF(AH924='Valori Consentiti - Table 1'!$AK$3,1,0)+IF(AI924='Valori Consentiti - Table 1'!$AM$3,1,0)+IF(AJ924='Valori Consentiti - Table 1'!$AO$3,1,0)+IF(AK924='Valori Consentiti - Table 1'!$AQ$3,1,0)+IF(AL924='Valori Consentiti - Table 1'!$AS$3,1,0)+IF(AM924='Valori Consentiti - Table 1'!$AU$3,1,0),IF(G924=3,IF(T924='Valori Consentiti - Table 1'!$I$4,1,0)+IF(U924='Valori Consentiti - Table 1'!$K$4,1,0)+IF(V924='Valori Consentiti - Table 1'!$M$4,1,0)+IF(W924='Valori Consentiti - Table 1'!$O$4,1,0)+IF(X924='Valori Consentiti - Table 1'!$Q$4,1,0)+IF(Y924='Valori Consentiti - Table 1'!$S$4,1,0)+IF(Z924='Valori Consentiti - Table 1'!$U$4,1,0)+IF(AA924='Valori Consentiti - Table 1'!$W$4,1,0)+IF(AB924='Valori Consentiti - Table 1'!$Y$4,1,0)+IF(AC924='Valori Consentiti - Table 1'!$AA$4,1,0)+IF(AD924='Valori Consentiti - Table 1'!$AC$4,1,0)+IF(AE924='Valori Consentiti - Table 1'!$AE$4,1,0)+IF(AF924='Valori Consentiti - Table 1'!$AG$4,1,0)+IF(AG924='Valori Consentiti - Table 1'!$AI$4,1,0)+IF(AH924='Valori Consentiti - Table 1'!$AK$4,1,0)+IF(AI924='Valori Consentiti - Table 1'!$AM$4,1,0)+IF(AJ924='Valori Consentiti - Table 1'!$AO$4,1,0)+IF(AK924='Valori Consentiti - Table 1'!$AQ$4,1,0)+IF(AL924='Valori Consentiti - Table 1'!$AS$4,1,0)+IF(AM924='Valori Consentiti - Table 1'!$AU$4,1,0),IF(G924=4,IF(T924='Valori Consentiti - Table 1'!$I$5,1,0)+IF(U924='Valori Consentiti - Table 1'!$K$5,1,0)+IF(V924='Valori Consentiti - Table 1'!$M$5,1,0)+IF(W924='Valori Consentiti - Table 1'!$O$5,1,0)+IF(X924='Valori Consentiti - Table 1'!$Q$5,1,0)+IF(Y924='Valori Consentiti - Table 1'!$S$5,1,0)+IF(Z924='Valori Consentiti - Table 1'!$U$5,1,0)+IF(AA924='Valori Consentiti - Table 1'!$W$5,1,0)+IF(AB924='Valori Consentiti - Table 1'!$Y$5,1,0)+IF(AC924='Valori Consentiti - Table 1'!$AA$5,1,0)+IF(AD924='Valori Consentiti - Table 1'!$AC$5,1,0)+IF(AE924='Valori Consentiti - Table 1'!$AE$5,1,0)+IF(AF924='Valori Consentiti - Table 1'!$AG$5,1,0)+IF(AG924='Valori Consentiti - Table 1'!$AI$5,1,0)+IF(AH924='Valori Consentiti - Table 1'!$AK$5,1,0)+IF(AI924='Valori Consentiti - Table 1'!$AM$5,1,0)+IF(AJ924='Valori Consentiti - Table 1'!$AO$5,1,0)+IF(AK924='Valori Consentiti - Table 1'!$AQ$5,1,0)+IF(AL924='Valori Consentiti - Table 1'!$AS$5,1,0)+IF(AM924='Valori Consentiti - Table 1'!$AU$5,1,0),))))</f>
        <v>0</v>
      </c>
      <c r="Q924" s="16">
        <f t="shared" si="457"/>
        <v>20</v>
      </c>
      <c r="R924" s="16">
        <f t="shared" si="449"/>
        <v>1</v>
      </c>
      <c r="S924" s="17"/>
      <c r="T924" s="24" t="str">
        <f t="shared" si="429"/>
        <v/>
      </c>
      <c r="U924" s="25" t="str">
        <f t="shared" si="430"/>
        <v/>
      </c>
      <c r="V924" s="25" t="str">
        <f t="shared" si="431"/>
        <v/>
      </c>
      <c r="W924" s="26" t="str">
        <f t="shared" si="432"/>
        <v/>
      </c>
      <c r="X924" s="27" t="str">
        <f t="shared" si="433"/>
        <v/>
      </c>
      <c r="Y924" s="25" t="str">
        <f t="shared" si="434"/>
        <v/>
      </c>
      <c r="Z924" s="25" t="str">
        <f t="shared" si="435"/>
        <v/>
      </c>
      <c r="AA924" s="26" t="str">
        <f t="shared" si="436"/>
        <v/>
      </c>
      <c r="AB924" s="27" t="str">
        <f t="shared" si="437"/>
        <v/>
      </c>
      <c r="AC924" s="25" t="str">
        <f t="shared" si="438"/>
        <v/>
      </c>
      <c r="AD924" s="25" t="str">
        <f t="shared" si="439"/>
        <v/>
      </c>
      <c r="AE924" s="26" t="str">
        <f t="shared" si="440"/>
        <v/>
      </c>
      <c r="AF924" s="27" t="str">
        <f t="shared" si="441"/>
        <v/>
      </c>
      <c r="AG924" s="25" t="str">
        <f t="shared" si="442"/>
        <v/>
      </c>
      <c r="AH924" s="25" t="str">
        <f t="shared" si="443"/>
        <v/>
      </c>
      <c r="AI924" s="26" t="str">
        <f t="shared" si="444"/>
        <v/>
      </c>
      <c r="AJ924" s="27" t="str">
        <f t="shared" si="445"/>
        <v/>
      </c>
      <c r="AK924" s="25" t="str">
        <f t="shared" si="446"/>
        <v/>
      </c>
      <c r="AL924" s="25" t="str">
        <f t="shared" si="447"/>
        <v/>
      </c>
      <c r="AM924" s="28" t="str">
        <f t="shared" si="448"/>
        <v/>
      </c>
      <c r="AN924" s="29" t="b">
        <f t="shared" si="450"/>
        <v>0</v>
      </c>
      <c r="AO924" s="29" t="b">
        <f t="shared" si="451"/>
        <v>0</v>
      </c>
      <c r="AP924" s="29" t="b">
        <f t="shared" si="452"/>
        <v>0</v>
      </c>
      <c r="AQ924" s="29" t="b">
        <f t="shared" si="453"/>
        <v>0</v>
      </c>
      <c r="AR924" s="29" t="b">
        <f t="shared" si="454"/>
        <v>0</v>
      </c>
    </row>
    <row r="925" spans="1:44">
      <c r="A925" s="14"/>
      <c r="B925" s="14"/>
      <c r="C925" s="22"/>
      <c r="D925" s="14"/>
      <c r="E925" s="14"/>
      <c r="F925" s="14"/>
      <c r="G925" s="14"/>
      <c r="H925" s="15"/>
      <c r="I925" s="15"/>
      <c r="J925" s="15"/>
      <c r="K925" s="15"/>
      <c r="L925" s="15"/>
      <c r="M925" s="23">
        <f>IF(G925=1,IF(T925='Valori Consentiti - Table 1'!$I$2,5,IF(T925="X",1,0))+IF(U925='Valori Consentiti - Table 1'!$K$2,5,IF(U925="X",1,0))+IF(V925='Valori Consentiti - Table 1'!$M$2,5,IF(V925="X",1,0))+IF(W925='Valori Consentiti - Table 1'!$O$2,5,IF(W925="X",1,0))+IF(X925='Valori Consentiti - Table 1'!$Q$2,5,IF(X925="X",1,0))+IF(Y925='Valori Consentiti - Table 1'!$S$2,5,IF(Y925="X",1,0))+IF(Z925='Valori Consentiti - Table 1'!$U$2,5,IF(Z925="X",1,0))+IF(AA925='Valori Consentiti - Table 1'!$W$2,5,IF(AA925="X",1,0))+IF(AB925='Valori Consentiti - Table 1'!$Y$2,5,IF(AB925="X",1,0))+IF(AC925='Valori Consentiti - Table 1'!$AA$2,5,IF(AC925="X",1,0))+IF(AD925='Valori Consentiti - Table 1'!$AC$2,5,IF(AD925="X",1,0))+IF(AE925='Valori Consentiti - Table 1'!$AE$2,5,IF(AE925="X",1,0))+IF(AF925='Valori Consentiti - Table 1'!$AG$2,5,IF(AF925="X",1,0))+IF(AG925='Valori Consentiti - Table 1'!$AI$2,5,IF(AG925="X",1,0))+IF(AH925='Valori Consentiti - Table 1'!$AK$2,5,IF(AH925="X",1,0))+IF(AI925='Valori Consentiti - Table 1'!$AM$2,5,IF(AI925="X",1,0))+IF(AJ925='Valori Consentiti - Table 1'!$AO$2,5,IF(AJ925="X",1,0))+IF(AK925='Valori Consentiti - Table 1'!$AQ$2,5,IF(AK925="X",1,0))+IF(AL925='Valori Consentiti - Table 1'!$AS$2,5,IF(AL925="X",1,0))+IF(AM925='Valori Consentiti - Table 1'!$AU$2,5,IF(AM925="X",1,0)),IF(G925=2,IF(T925='Valori Consentiti - Table 1'!$I$3,5,IF(T925="X",1,0))+IF(U925='Valori Consentiti - Table 1'!$K$3,5,IF(U925="X",1,0))+IF(V925='Valori Consentiti - Table 1'!$M$3,5,IF(V925="X",1,0))+IF(W925='Valori Consentiti - Table 1'!$O$3,5,IF(W925="X",1,0))+IF(X925='Valori Consentiti - Table 1'!$Q$3,5,IF(X925="X",1,0))+IF(Y925='Valori Consentiti - Table 1'!$S$3,5,IF(Y925="X",1,0))+IF(Z925='Valori Consentiti - Table 1'!$U$3,5,IF(Z925="X",1,0))+IF(AA925='Valori Consentiti - Table 1'!$W$3,5,IF(AA925="X",1,0))+IF(AB925='Valori Consentiti - Table 1'!$Y$3,5,IF(AB925="X",1,0))+IF(AC925='Valori Consentiti - Table 1'!$AA$3,5,IF(AC925="X",1,0))+IF(AD925='Valori Consentiti - Table 1'!$AC$3,5,IF(AD925="X",1,0))+IF(AE925='Valori Consentiti - Table 1'!$AE$3,5,IF(AE925="X",1,0))+IF(AF925='Valori Consentiti - Table 1'!$AG$3,5,IF(AF925="X",1,0))+IF(AG925='Valori Consentiti - Table 1'!$AI$3,5,IF(AG925="X",1,0))+IF(AH925='Valori Consentiti - Table 1'!$AK$3,5,IF(AH925="X",1,0))+IF(AI925='Valori Consentiti - Table 1'!$AM$3,5,IF(AI925="X",1,0))+IF(AJ925='Valori Consentiti - Table 1'!$AO$3,5,IF(AJ925="X",1,0))+IF(AK925='Valori Consentiti - Table 1'!$AQ$3,5,IF(AK925="X",1,0))+IF(AL925='Valori Consentiti - Table 1'!$AS$3,5,IF(AL925="X",1,0))+IF(AM925='Valori Consentiti - Table 1'!$AU$3,5,IF(AM925="X",1,0)),IF(G925=3,IF(T925='Valori Consentiti - Table 1'!$I$4,5,IF(T925="X",1,0))+IF(U925='Valori Consentiti - Table 1'!$K$4,5,IF(U925="X",1,0))+IF(V925='Valori Consentiti - Table 1'!$M$4,5,IF(V925="X",1,0))+IF(W925='Valori Consentiti - Table 1'!$O$4,5,IF(W925="X",1,0))+IF(X925='Valori Consentiti - Table 1'!$Q$4,5,IF(X925="X",1,0))+IF(Y925='Valori Consentiti - Table 1'!$S$4,5,IF(Y925="X",1,0))+IF(Z925='Valori Consentiti - Table 1'!$U$4,5,IF(Z925="X",1,0))+IF(AA925='Valori Consentiti - Table 1'!$W$4,5,IF(AA925="X",1,0))+IF(AB925='Valori Consentiti - Table 1'!$Y$4,5,IF(AB925="X",1,0))+IF(AC925='Valori Consentiti - Table 1'!$AA$4,5,IF(AC925="X",1,0))+IF(AD925='Valori Consentiti - Table 1'!$AC$4,5,IF(AD925="X",1,0))+IF(AE925='Valori Consentiti - Table 1'!$AE$4,5,IF(AE925="X",1,0))+IF(AF925='Valori Consentiti - Table 1'!$AG$4,5,IF(AF925="X",1,0))+IF(AG925='Valori Consentiti - Table 1'!$AI$4,5,IF(AG925="X",1,0))+IF(AH925='Valori Consentiti - Table 1'!$AK$4,5,IF(AH925="X",1,0))+IF(AI925='Valori Consentiti - Table 1'!$AM$4,5,IF(AI925="X",1,0))+IF(AJ925='Valori Consentiti - Table 1'!$AO$4,5,IF(AJ925="X",1,0))+IF(AK925='Valori Consentiti - Table 1'!$AQ$4,5,IF(AK925="X",1,0))+IF(AL925='Valori Consentiti - Table 1'!$AS$4,5,IF(AL925="X",1,0))+IF(AM925='Valori Consentiti - Table 1'!$AU$4,5,IF(AM925="X",1,0)),IF(G925=4,IF(T925='Valori Consentiti - Table 1'!$I$5,5,IF(T925="X",1,0))+IF(U925='Valori Consentiti - Table 1'!$K$5,5,IF(U925="X",1,0))+IF(V925='Valori Consentiti - Table 1'!$M$5,5,IF(V925="X",1,0))+IF(W925='Valori Consentiti - Table 1'!$O$5,5,IF(W925="X",1,0))+IF(X925='Valori Consentiti - Table 1'!$Q$5,5,IF(X925="X",1,0))+IF(Y925='Valori Consentiti - Table 1'!$S$5,5,IF(Y925="X",1,0))+IF(Z925='Valori Consentiti - Table 1'!$U$5,5,IF(Z925="X",1,0))+IF(AA925='Valori Consentiti - Table 1'!$W$5,5,IF(AA925="X",1,0))+IF(AB925='Valori Consentiti - Table 1'!$Y$5,5,IF(AB925="X",1,0))+IF(AC925='Valori Consentiti - Table 1'!$AA$5,5,IF(AC925="X",1,0))+IF(AD925='Valori Consentiti - Table 1'!$AC$5,5,IF(AD925="X",1,0))+IF(AE925='Valori Consentiti - Table 1'!$AE$5,5,IF(AE925="X",1,0))+IF(AF925='Valori Consentiti - Table 1'!$AG$5,5,IF(AF925="X",1,0))+IF(AG925='Valori Consentiti - Table 1'!$AI$5,5,IF(AG925="X",1,0))+IF(AH925='Valori Consentiti - Table 1'!$AK$5,5,IF(AH925="X",1,0))+IF(AI925='Valori Consentiti - Table 1'!$AM$5,5,IF(AI925="X",1,0))+IF(AJ925='Valori Consentiti - Table 1'!$AO$5,5,IF(AJ925="X",1,0))+IF(AK925='Valori Consentiti - Table 1'!$AQ$5,5,IF(AK925="X",1,0))+IF(AL925='Valori Consentiti - Table 1'!$AS$5,5,IF(AL925="X",1,0))+IF(AM925='Valori Consentiti - Table 1'!$AU$5,5,IF(AM925="X",1,0)),))))</f>
        <v>0</v>
      </c>
      <c r="N925" s="16">
        <f t="shared" si="455"/>
        <v>0</v>
      </c>
      <c r="O925" s="16">
        <f t="shared" si="456"/>
        <v>20</v>
      </c>
      <c r="P925" s="16">
        <f>IF(G925=1,IF(T925='Valori Consentiti - Table 1'!$I$2,1,0)+IF(U925='Valori Consentiti - Table 1'!$K$2,1,0)+IF(V925='Valori Consentiti - Table 1'!$M$2,1,0)+IF(W925='Valori Consentiti - Table 1'!$O$2,1,0)+IF(X925='Valori Consentiti - Table 1'!$Q$2,1,0)+IF(Y925='Valori Consentiti - Table 1'!$S$2,1,0)+IF(Z925='Valori Consentiti - Table 1'!$U$2,1,0)+IF(AA925='Valori Consentiti - Table 1'!$W$2,1,0)+IF(AB925='Valori Consentiti - Table 1'!$Y$2,1,0)+IF(AC925='Valori Consentiti - Table 1'!$AA$2,1,0)+IF(AD925='Valori Consentiti - Table 1'!$AC$2,1,0)+IF(AE925='Valori Consentiti - Table 1'!$AE$2,1,0)+IF(AF925='Valori Consentiti - Table 1'!$AG$2,1,0)+IF(AG925='Valori Consentiti - Table 1'!$AI$2,1,0)+IF(AH925='Valori Consentiti - Table 1'!$AK$2,1,0)+IF(AI925='Valori Consentiti - Table 1'!$AM$2,1,0)+IF(AJ925='Valori Consentiti - Table 1'!$AO$2,1,0)+IF(AK925='Valori Consentiti - Table 1'!$AQ$2,1,0)+IF(AL925='Valori Consentiti - Table 1'!$AS$2,1,0)+IF(AM925='Valori Consentiti - Table 1'!$AU$2,1,0),IF(G925=2,IF(T925='Valori Consentiti - Table 1'!$I$3,1,0)+IF(U925='Valori Consentiti - Table 1'!$K$3,1,0)+IF(V925='Valori Consentiti - Table 1'!$M$3,1,0)+IF(W925='Valori Consentiti - Table 1'!$O$3,1,0)+IF(X925='Valori Consentiti - Table 1'!$Q$3,1,0)+IF(Y925='Valori Consentiti - Table 1'!$S$3,1,0)+IF(Z925='Valori Consentiti - Table 1'!$U$3,1,0)+IF(AA925='Valori Consentiti - Table 1'!$W$3,1,0)+IF(AB925='Valori Consentiti - Table 1'!$Y$3,1,0)+IF(AC925='Valori Consentiti - Table 1'!$AA$3,1,0)+IF(AD925='Valori Consentiti - Table 1'!$AC$3,1,0)+IF(AE925='Valori Consentiti - Table 1'!$AE$3,1,0)+IF(AF925='Valori Consentiti - Table 1'!$AG$3,1,0)+IF(AG925='Valori Consentiti - Table 1'!$AI$3,1,0)+IF(AH925='Valori Consentiti - Table 1'!$AK$3,1,0)+IF(AI925='Valori Consentiti - Table 1'!$AM$3,1,0)+IF(AJ925='Valori Consentiti - Table 1'!$AO$3,1,0)+IF(AK925='Valori Consentiti - Table 1'!$AQ$3,1,0)+IF(AL925='Valori Consentiti - Table 1'!$AS$3,1,0)+IF(AM925='Valori Consentiti - Table 1'!$AU$3,1,0),IF(G925=3,IF(T925='Valori Consentiti - Table 1'!$I$4,1,0)+IF(U925='Valori Consentiti - Table 1'!$K$4,1,0)+IF(V925='Valori Consentiti - Table 1'!$M$4,1,0)+IF(W925='Valori Consentiti - Table 1'!$O$4,1,0)+IF(X925='Valori Consentiti - Table 1'!$Q$4,1,0)+IF(Y925='Valori Consentiti - Table 1'!$S$4,1,0)+IF(Z925='Valori Consentiti - Table 1'!$U$4,1,0)+IF(AA925='Valori Consentiti - Table 1'!$W$4,1,0)+IF(AB925='Valori Consentiti - Table 1'!$Y$4,1,0)+IF(AC925='Valori Consentiti - Table 1'!$AA$4,1,0)+IF(AD925='Valori Consentiti - Table 1'!$AC$4,1,0)+IF(AE925='Valori Consentiti - Table 1'!$AE$4,1,0)+IF(AF925='Valori Consentiti - Table 1'!$AG$4,1,0)+IF(AG925='Valori Consentiti - Table 1'!$AI$4,1,0)+IF(AH925='Valori Consentiti - Table 1'!$AK$4,1,0)+IF(AI925='Valori Consentiti - Table 1'!$AM$4,1,0)+IF(AJ925='Valori Consentiti - Table 1'!$AO$4,1,0)+IF(AK925='Valori Consentiti - Table 1'!$AQ$4,1,0)+IF(AL925='Valori Consentiti - Table 1'!$AS$4,1,0)+IF(AM925='Valori Consentiti - Table 1'!$AU$4,1,0),IF(G925=4,IF(T925='Valori Consentiti - Table 1'!$I$5,1,0)+IF(U925='Valori Consentiti - Table 1'!$K$5,1,0)+IF(V925='Valori Consentiti - Table 1'!$M$5,1,0)+IF(W925='Valori Consentiti - Table 1'!$O$5,1,0)+IF(X925='Valori Consentiti - Table 1'!$Q$5,1,0)+IF(Y925='Valori Consentiti - Table 1'!$S$5,1,0)+IF(Z925='Valori Consentiti - Table 1'!$U$5,1,0)+IF(AA925='Valori Consentiti - Table 1'!$W$5,1,0)+IF(AB925='Valori Consentiti - Table 1'!$Y$5,1,0)+IF(AC925='Valori Consentiti - Table 1'!$AA$5,1,0)+IF(AD925='Valori Consentiti - Table 1'!$AC$5,1,0)+IF(AE925='Valori Consentiti - Table 1'!$AE$5,1,0)+IF(AF925='Valori Consentiti - Table 1'!$AG$5,1,0)+IF(AG925='Valori Consentiti - Table 1'!$AI$5,1,0)+IF(AH925='Valori Consentiti - Table 1'!$AK$5,1,0)+IF(AI925='Valori Consentiti - Table 1'!$AM$5,1,0)+IF(AJ925='Valori Consentiti - Table 1'!$AO$5,1,0)+IF(AK925='Valori Consentiti - Table 1'!$AQ$5,1,0)+IF(AL925='Valori Consentiti - Table 1'!$AS$5,1,0)+IF(AM925='Valori Consentiti - Table 1'!$AU$5,1,0),))))</f>
        <v>0</v>
      </c>
      <c r="Q925" s="16">
        <f t="shared" si="457"/>
        <v>20</v>
      </c>
      <c r="R925" s="16">
        <f t="shared" si="449"/>
        <v>1</v>
      </c>
      <c r="S925" s="17"/>
      <c r="T925" s="24" t="str">
        <f t="shared" si="429"/>
        <v/>
      </c>
      <c r="U925" s="25" t="str">
        <f t="shared" si="430"/>
        <v/>
      </c>
      <c r="V925" s="25" t="str">
        <f t="shared" si="431"/>
        <v/>
      </c>
      <c r="W925" s="26" t="str">
        <f t="shared" si="432"/>
        <v/>
      </c>
      <c r="X925" s="27" t="str">
        <f t="shared" si="433"/>
        <v/>
      </c>
      <c r="Y925" s="25" t="str">
        <f t="shared" si="434"/>
        <v/>
      </c>
      <c r="Z925" s="25" t="str">
        <f t="shared" si="435"/>
        <v/>
      </c>
      <c r="AA925" s="26" t="str">
        <f t="shared" si="436"/>
        <v/>
      </c>
      <c r="AB925" s="27" t="str">
        <f t="shared" si="437"/>
        <v/>
      </c>
      <c r="AC925" s="25" t="str">
        <f t="shared" si="438"/>
        <v/>
      </c>
      <c r="AD925" s="25" t="str">
        <f t="shared" si="439"/>
        <v/>
      </c>
      <c r="AE925" s="26" t="str">
        <f t="shared" si="440"/>
        <v/>
      </c>
      <c r="AF925" s="27" t="str">
        <f t="shared" si="441"/>
        <v/>
      </c>
      <c r="AG925" s="25" t="str">
        <f t="shared" si="442"/>
        <v/>
      </c>
      <c r="AH925" s="25" t="str">
        <f t="shared" si="443"/>
        <v/>
      </c>
      <c r="AI925" s="26" t="str">
        <f t="shared" si="444"/>
        <v/>
      </c>
      <c r="AJ925" s="27" t="str">
        <f t="shared" si="445"/>
        <v/>
      </c>
      <c r="AK925" s="25" t="str">
        <f t="shared" si="446"/>
        <v/>
      </c>
      <c r="AL925" s="25" t="str">
        <f t="shared" si="447"/>
        <v/>
      </c>
      <c r="AM925" s="28" t="str">
        <f t="shared" si="448"/>
        <v/>
      </c>
      <c r="AN925" s="29" t="b">
        <f t="shared" si="450"/>
        <v>0</v>
      </c>
      <c r="AO925" s="29" t="b">
        <f t="shared" si="451"/>
        <v>0</v>
      </c>
      <c r="AP925" s="29" t="b">
        <f t="shared" si="452"/>
        <v>0</v>
      </c>
      <c r="AQ925" s="29" t="b">
        <f t="shared" si="453"/>
        <v>0</v>
      </c>
      <c r="AR925" s="29" t="b">
        <f t="shared" si="454"/>
        <v>0</v>
      </c>
    </row>
    <row r="926" spans="1:44">
      <c r="A926" s="14"/>
      <c r="B926" s="14"/>
      <c r="C926" s="22"/>
      <c r="D926" s="14"/>
      <c r="E926" s="14"/>
      <c r="F926" s="14"/>
      <c r="G926" s="14"/>
      <c r="H926" s="15"/>
      <c r="I926" s="15"/>
      <c r="J926" s="15"/>
      <c r="K926" s="15"/>
      <c r="L926" s="15"/>
      <c r="M926" s="23">
        <f>IF(G926=1,IF(T926='Valori Consentiti - Table 1'!$I$2,5,IF(T926="X",1,0))+IF(U926='Valori Consentiti - Table 1'!$K$2,5,IF(U926="X",1,0))+IF(V926='Valori Consentiti - Table 1'!$M$2,5,IF(V926="X",1,0))+IF(W926='Valori Consentiti - Table 1'!$O$2,5,IF(W926="X",1,0))+IF(X926='Valori Consentiti - Table 1'!$Q$2,5,IF(X926="X",1,0))+IF(Y926='Valori Consentiti - Table 1'!$S$2,5,IF(Y926="X",1,0))+IF(Z926='Valori Consentiti - Table 1'!$U$2,5,IF(Z926="X",1,0))+IF(AA926='Valori Consentiti - Table 1'!$W$2,5,IF(AA926="X",1,0))+IF(AB926='Valori Consentiti - Table 1'!$Y$2,5,IF(AB926="X",1,0))+IF(AC926='Valori Consentiti - Table 1'!$AA$2,5,IF(AC926="X",1,0))+IF(AD926='Valori Consentiti - Table 1'!$AC$2,5,IF(AD926="X",1,0))+IF(AE926='Valori Consentiti - Table 1'!$AE$2,5,IF(AE926="X",1,0))+IF(AF926='Valori Consentiti - Table 1'!$AG$2,5,IF(AF926="X",1,0))+IF(AG926='Valori Consentiti - Table 1'!$AI$2,5,IF(AG926="X",1,0))+IF(AH926='Valori Consentiti - Table 1'!$AK$2,5,IF(AH926="X",1,0))+IF(AI926='Valori Consentiti - Table 1'!$AM$2,5,IF(AI926="X",1,0))+IF(AJ926='Valori Consentiti - Table 1'!$AO$2,5,IF(AJ926="X",1,0))+IF(AK926='Valori Consentiti - Table 1'!$AQ$2,5,IF(AK926="X",1,0))+IF(AL926='Valori Consentiti - Table 1'!$AS$2,5,IF(AL926="X",1,0))+IF(AM926='Valori Consentiti - Table 1'!$AU$2,5,IF(AM926="X",1,0)),IF(G926=2,IF(T926='Valori Consentiti - Table 1'!$I$3,5,IF(T926="X",1,0))+IF(U926='Valori Consentiti - Table 1'!$K$3,5,IF(U926="X",1,0))+IF(V926='Valori Consentiti - Table 1'!$M$3,5,IF(V926="X",1,0))+IF(W926='Valori Consentiti - Table 1'!$O$3,5,IF(W926="X",1,0))+IF(X926='Valori Consentiti - Table 1'!$Q$3,5,IF(X926="X",1,0))+IF(Y926='Valori Consentiti - Table 1'!$S$3,5,IF(Y926="X",1,0))+IF(Z926='Valori Consentiti - Table 1'!$U$3,5,IF(Z926="X",1,0))+IF(AA926='Valori Consentiti - Table 1'!$W$3,5,IF(AA926="X",1,0))+IF(AB926='Valori Consentiti - Table 1'!$Y$3,5,IF(AB926="X",1,0))+IF(AC926='Valori Consentiti - Table 1'!$AA$3,5,IF(AC926="X",1,0))+IF(AD926='Valori Consentiti - Table 1'!$AC$3,5,IF(AD926="X",1,0))+IF(AE926='Valori Consentiti - Table 1'!$AE$3,5,IF(AE926="X",1,0))+IF(AF926='Valori Consentiti - Table 1'!$AG$3,5,IF(AF926="X",1,0))+IF(AG926='Valori Consentiti - Table 1'!$AI$3,5,IF(AG926="X",1,0))+IF(AH926='Valori Consentiti - Table 1'!$AK$3,5,IF(AH926="X",1,0))+IF(AI926='Valori Consentiti - Table 1'!$AM$3,5,IF(AI926="X",1,0))+IF(AJ926='Valori Consentiti - Table 1'!$AO$3,5,IF(AJ926="X",1,0))+IF(AK926='Valori Consentiti - Table 1'!$AQ$3,5,IF(AK926="X",1,0))+IF(AL926='Valori Consentiti - Table 1'!$AS$3,5,IF(AL926="X",1,0))+IF(AM926='Valori Consentiti - Table 1'!$AU$3,5,IF(AM926="X",1,0)),IF(G926=3,IF(T926='Valori Consentiti - Table 1'!$I$4,5,IF(T926="X",1,0))+IF(U926='Valori Consentiti - Table 1'!$K$4,5,IF(U926="X",1,0))+IF(V926='Valori Consentiti - Table 1'!$M$4,5,IF(V926="X",1,0))+IF(W926='Valori Consentiti - Table 1'!$O$4,5,IF(W926="X",1,0))+IF(X926='Valori Consentiti - Table 1'!$Q$4,5,IF(X926="X",1,0))+IF(Y926='Valori Consentiti - Table 1'!$S$4,5,IF(Y926="X",1,0))+IF(Z926='Valori Consentiti - Table 1'!$U$4,5,IF(Z926="X",1,0))+IF(AA926='Valori Consentiti - Table 1'!$W$4,5,IF(AA926="X",1,0))+IF(AB926='Valori Consentiti - Table 1'!$Y$4,5,IF(AB926="X",1,0))+IF(AC926='Valori Consentiti - Table 1'!$AA$4,5,IF(AC926="X",1,0))+IF(AD926='Valori Consentiti - Table 1'!$AC$4,5,IF(AD926="X",1,0))+IF(AE926='Valori Consentiti - Table 1'!$AE$4,5,IF(AE926="X",1,0))+IF(AF926='Valori Consentiti - Table 1'!$AG$4,5,IF(AF926="X",1,0))+IF(AG926='Valori Consentiti - Table 1'!$AI$4,5,IF(AG926="X",1,0))+IF(AH926='Valori Consentiti - Table 1'!$AK$4,5,IF(AH926="X",1,0))+IF(AI926='Valori Consentiti - Table 1'!$AM$4,5,IF(AI926="X",1,0))+IF(AJ926='Valori Consentiti - Table 1'!$AO$4,5,IF(AJ926="X",1,0))+IF(AK926='Valori Consentiti - Table 1'!$AQ$4,5,IF(AK926="X",1,0))+IF(AL926='Valori Consentiti - Table 1'!$AS$4,5,IF(AL926="X",1,0))+IF(AM926='Valori Consentiti - Table 1'!$AU$4,5,IF(AM926="X",1,0)),IF(G926=4,IF(T926='Valori Consentiti - Table 1'!$I$5,5,IF(T926="X",1,0))+IF(U926='Valori Consentiti - Table 1'!$K$5,5,IF(U926="X",1,0))+IF(V926='Valori Consentiti - Table 1'!$M$5,5,IF(V926="X",1,0))+IF(W926='Valori Consentiti - Table 1'!$O$5,5,IF(W926="X",1,0))+IF(X926='Valori Consentiti - Table 1'!$Q$5,5,IF(X926="X",1,0))+IF(Y926='Valori Consentiti - Table 1'!$S$5,5,IF(Y926="X",1,0))+IF(Z926='Valori Consentiti - Table 1'!$U$5,5,IF(Z926="X",1,0))+IF(AA926='Valori Consentiti - Table 1'!$W$5,5,IF(AA926="X",1,0))+IF(AB926='Valori Consentiti - Table 1'!$Y$5,5,IF(AB926="X",1,0))+IF(AC926='Valori Consentiti - Table 1'!$AA$5,5,IF(AC926="X",1,0))+IF(AD926='Valori Consentiti - Table 1'!$AC$5,5,IF(AD926="X",1,0))+IF(AE926='Valori Consentiti - Table 1'!$AE$5,5,IF(AE926="X",1,0))+IF(AF926='Valori Consentiti - Table 1'!$AG$5,5,IF(AF926="X",1,0))+IF(AG926='Valori Consentiti - Table 1'!$AI$5,5,IF(AG926="X",1,0))+IF(AH926='Valori Consentiti - Table 1'!$AK$5,5,IF(AH926="X",1,0))+IF(AI926='Valori Consentiti - Table 1'!$AM$5,5,IF(AI926="X",1,0))+IF(AJ926='Valori Consentiti - Table 1'!$AO$5,5,IF(AJ926="X",1,0))+IF(AK926='Valori Consentiti - Table 1'!$AQ$5,5,IF(AK926="X",1,0))+IF(AL926='Valori Consentiti - Table 1'!$AS$5,5,IF(AL926="X",1,0))+IF(AM926='Valori Consentiti - Table 1'!$AU$5,5,IF(AM926="X",1,0)),))))</f>
        <v>0</v>
      </c>
      <c r="N926" s="16">
        <f t="shared" si="455"/>
        <v>0</v>
      </c>
      <c r="O926" s="16">
        <f t="shared" si="456"/>
        <v>20</v>
      </c>
      <c r="P926" s="16">
        <f>IF(G926=1,IF(T926='Valori Consentiti - Table 1'!$I$2,1,0)+IF(U926='Valori Consentiti - Table 1'!$K$2,1,0)+IF(V926='Valori Consentiti - Table 1'!$M$2,1,0)+IF(W926='Valori Consentiti - Table 1'!$O$2,1,0)+IF(X926='Valori Consentiti - Table 1'!$Q$2,1,0)+IF(Y926='Valori Consentiti - Table 1'!$S$2,1,0)+IF(Z926='Valori Consentiti - Table 1'!$U$2,1,0)+IF(AA926='Valori Consentiti - Table 1'!$W$2,1,0)+IF(AB926='Valori Consentiti - Table 1'!$Y$2,1,0)+IF(AC926='Valori Consentiti - Table 1'!$AA$2,1,0)+IF(AD926='Valori Consentiti - Table 1'!$AC$2,1,0)+IF(AE926='Valori Consentiti - Table 1'!$AE$2,1,0)+IF(AF926='Valori Consentiti - Table 1'!$AG$2,1,0)+IF(AG926='Valori Consentiti - Table 1'!$AI$2,1,0)+IF(AH926='Valori Consentiti - Table 1'!$AK$2,1,0)+IF(AI926='Valori Consentiti - Table 1'!$AM$2,1,0)+IF(AJ926='Valori Consentiti - Table 1'!$AO$2,1,0)+IF(AK926='Valori Consentiti - Table 1'!$AQ$2,1,0)+IF(AL926='Valori Consentiti - Table 1'!$AS$2,1,0)+IF(AM926='Valori Consentiti - Table 1'!$AU$2,1,0),IF(G926=2,IF(T926='Valori Consentiti - Table 1'!$I$3,1,0)+IF(U926='Valori Consentiti - Table 1'!$K$3,1,0)+IF(V926='Valori Consentiti - Table 1'!$M$3,1,0)+IF(W926='Valori Consentiti - Table 1'!$O$3,1,0)+IF(X926='Valori Consentiti - Table 1'!$Q$3,1,0)+IF(Y926='Valori Consentiti - Table 1'!$S$3,1,0)+IF(Z926='Valori Consentiti - Table 1'!$U$3,1,0)+IF(AA926='Valori Consentiti - Table 1'!$W$3,1,0)+IF(AB926='Valori Consentiti - Table 1'!$Y$3,1,0)+IF(AC926='Valori Consentiti - Table 1'!$AA$3,1,0)+IF(AD926='Valori Consentiti - Table 1'!$AC$3,1,0)+IF(AE926='Valori Consentiti - Table 1'!$AE$3,1,0)+IF(AF926='Valori Consentiti - Table 1'!$AG$3,1,0)+IF(AG926='Valori Consentiti - Table 1'!$AI$3,1,0)+IF(AH926='Valori Consentiti - Table 1'!$AK$3,1,0)+IF(AI926='Valori Consentiti - Table 1'!$AM$3,1,0)+IF(AJ926='Valori Consentiti - Table 1'!$AO$3,1,0)+IF(AK926='Valori Consentiti - Table 1'!$AQ$3,1,0)+IF(AL926='Valori Consentiti - Table 1'!$AS$3,1,0)+IF(AM926='Valori Consentiti - Table 1'!$AU$3,1,0),IF(G926=3,IF(T926='Valori Consentiti - Table 1'!$I$4,1,0)+IF(U926='Valori Consentiti - Table 1'!$K$4,1,0)+IF(V926='Valori Consentiti - Table 1'!$M$4,1,0)+IF(W926='Valori Consentiti - Table 1'!$O$4,1,0)+IF(X926='Valori Consentiti - Table 1'!$Q$4,1,0)+IF(Y926='Valori Consentiti - Table 1'!$S$4,1,0)+IF(Z926='Valori Consentiti - Table 1'!$U$4,1,0)+IF(AA926='Valori Consentiti - Table 1'!$W$4,1,0)+IF(AB926='Valori Consentiti - Table 1'!$Y$4,1,0)+IF(AC926='Valori Consentiti - Table 1'!$AA$4,1,0)+IF(AD926='Valori Consentiti - Table 1'!$AC$4,1,0)+IF(AE926='Valori Consentiti - Table 1'!$AE$4,1,0)+IF(AF926='Valori Consentiti - Table 1'!$AG$4,1,0)+IF(AG926='Valori Consentiti - Table 1'!$AI$4,1,0)+IF(AH926='Valori Consentiti - Table 1'!$AK$4,1,0)+IF(AI926='Valori Consentiti - Table 1'!$AM$4,1,0)+IF(AJ926='Valori Consentiti - Table 1'!$AO$4,1,0)+IF(AK926='Valori Consentiti - Table 1'!$AQ$4,1,0)+IF(AL926='Valori Consentiti - Table 1'!$AS$4,1,0)+IF(AM926='Valori Consentiti - Table 1'!$AU$4,1,0),IF(G926=4,IF(T926='Valori Consentiti - Table 1'!$I$5,1,0)+IF(U926='Valori Consentiti - Table 1'!$K$5,1,0)+IF(V926='Valori Consentiti - Table 1'!$M$5,1,0)+IF(W926='Valori Consentiti - Table 1'!$O$5,1,0)+IF(X926='Valori Consentiti - Table 1'!$Q$5,1,0)+IF(Y926='Valori Consentiti - Table 1'!$S$5,1,0)+IF(Z926='Valori Consentiti - Table 1'!$U$5,1,0)+IF(AA926='Valori Consentiti - Table 1'!$W$5,1,0)+IF(AB926='Valori Consentiti - Table 1'!$Y$5,1,0)+IF(AC926='Valori Consentiti - Table 1'!$AA$5,1,0)+IF(AD926='Valori Consentiti - Table 1'!$AC$5,1,0)+IF(AE926='Valori Consentiti - Table 1'!$AE$5,1,0)+IF(AF926='Valori Consentiti - Table 1'!$AG$5,1,0)+IF(AG926='Valori Consentiti - Table 1'!$AI$5,1,0)+IF(AH926='Valori Consentiti - Table 1'!$AK$5,1,0)+IF(AI926='Valori Consentiti - Table 1'!$AM$5,1,0)+IF(AJ926='Valori Consentiti - Table 1'!$AO$5,1,0)+IF(AK926='Valori Consentiti - Table 1'!$AQ$5,1,0)+IF(AL926='Valori Consentiti - Table 1'!$AS$5,1,0)+IF(AM926='Valori Consentiti - Table 1'!$AU$5,1,0),))))</f>
        <v>0</v>
      </c>
      <c r="Q926" s="16">
        <f t="shared" si="457"/>
        <v>20</v>
      </c>
      <c r="R926" s="16">
        <f t="shared" si="449"/>
        <v>1</v>
      </c>
      <c r="S926" s="17"/>
      <c r="T926" s="24" t="str">
        <f t="shared" si="429"/>
        <v/>
      </c>
      <c r="U926" s="25" t="str">
        <f t="shared" si="430"/>
        <v/>
      </c>
      <c r="V926" s="25" t="str">
        <f t="shared" si="431"/>
        <v/>
      </c>
      <c r="W926" s="26" t="str">
        <f t="shared" si="432"/>
        <v/>
      </c>
      <c r="X926" s="27" t="str">
        <f t="shared" si="433"/>
        <v/>
      </c>
      <c r="Y926" s="25" t="str">
        <f t="shared" si="434"/>
        <v/>
      </c>
      <c r="Z926" s="25" t="str">
        <f t="shared" si="435"/>
        <v/>
      </c>
      <c r="AA926" s="26" t="str">
        <f t="shared" si="436"/>
        <v/>
      </c>
      <c r="AB926" s="27" t="str">
        <f t="shared" si="437"/>
        <v/>
      </c>
      <c r="AC926" s="25" t="str">
        <f t="shared" si="438"/>
        <v/>
      </c>
      <c r="AD926" s="25" t="str">
        <f t="shared" si="439"/>
        <v/>
      </c>
      <c r="AE926" s="26" t="str">
        <f t="shared" si="440"/>
        <v/>
      </c>
      <c r="AF926" s="27" t="str">
        <f t="shared" si="441"/>
        <v/>
      </c>
      <c r="AG926" s="25" t="str">
        <f t="shared" si="442"/>
        <v/>
      </c>
      <c r="AH926" s="25" t="str">
        <f t="shared" si="443"/>
        <v/>
      </c>
      <c r="AI926" s="26" t="str">
        <f t="shared" si="444"/>
        <v/>
      </c>
      <c r="AJ926" s="27" t="str">
        <f t="shared" si="445"/>
        <v/>
      </c>
      <c r="AK926" s="25" t="str">
        <f t="shared" si="446"/>
        <v/>
      </c>
      <c r="AL926" s="25" t="str">
        <f t="shared" si="447"/>
        <v/>
      </c>
      <c r="AM926" s="28" t="str">
        <f t="shared" si="448"/>
        <v/>
      </c>
      <c r="AN926" s="29" t="b">
        <f t="shared" si="450"/>
        <v>0</v>
      </c>
      <c r="AO926" s="29" t="b">
        <f t="shared" si="451"/>
        <v>0</v>
      </c>
      <c r="AP926" s="29" t="b">
        <f t="shared" si="452"/>
        <v>0</v>
      </c>
      <c r="AQ926" s="29" t="b">
        <f t="shared" si="453"/>
        <v>0</v>
      </c>
      <c r="AR926" s="29" t="b">
        <f t="shared" si="454"/>
        <v>0</v>
      </c>
    </row>
    <row r="927" spans="1:44">
      <c r="A927" s="14"/>
      <c r="B927" s="14"/>
      <c r="C927" s="22"/>
      <c r="D927" s="14"/>
      <c r="E927" s="14"/>
      <c r="F927" s="14"/>
      <c r="G927" s="14"/>
      <c r="H927" s="15"/>
      <c r="I927" s="15"/>
      <c r="J927" s="15"/>
      <c r="K927" s="15"/>
      <c r="L927" s="15"/>
      <c r="M927" s="23">
        <f>IF(G927=1,IF(T927='Valori Consentiti - Table 1'!$I$2,5,IF(T927="X",1,0))+IF(U927='Valori Consentiti - Table 1'!$K$2,5,IF(U927="X",1,0))+IF(V927='Valori Consentiti - Table 1'!$M$2,5,IF(V927="X",1,0))+IF(W927='Valori Consentiti - Table 1'!$O$2,5,IF(W927="X",1,0))+IF(X927='Valori Consentiti - Table 1'!$Q$2,5,IF(X927="X",1,0))+IF(Y927='Valori Consentiti - Table 1'!$S$2,5,IF(Y927="X",1,0))+IF(Z927='Valori Consentiti - Table 1'!$U$2,5,IF(Z927="X",1,0))+IF(AA927='Valori Consentiti - Table 1'!$W$2,5,IF(AA927="X",1,0))+IF(AB927='Valori Consentiti - Table 1'!$Y$2,5,IF(AB927="X",1,0))+IF(AC927='Valori Consentiti - Table 1'!$AA$2,5,IF(AC927="X",1,0))+IF(AD927='Valori Consentiti - Table 1'!$AC$2,5,IF(AD927="X",1,0))+IF(AE927='Valori Consentiti - Table 1'!$AE$2,5,IF(AE927="X",1,0))+IF(AF927='Valori Consentiti - Table 1'!$AG$2,5,IF(AF927="X",1,0))+IF(AG927='Valori Consentiti - Table 1'!$AI$2,5,IF(AG927="X",1,0))+IF(AH927='Valori Consentiti - Table 1'!$AK$2,5,IF(AH927="X",1,0))+IF(AI927='Valori Consentiti - Table 1'!$AM$2,5,IF(AI927="X",1,0))+IF(AJ927='Valori Consentiti - Table 1'!$AO$2,5,IF(AJ927="X",1,0))+IF(AK927='Valori Consentiti - Table 1'!$AQ$2,5,IF(AK927="X",1,0))+IF(AL927='Valori Consentiti - Table 1'!$AS$2,5,IF(AL927="X",1,0))+IF(AM927='Valori Consentiti - Table 1'!$AU$2,5,IF(AM927="X",1,0)),IF(G927=2,IF(T927='Valori Consentiti - Table 1'!$I$3,5,IF(T927="X",1,0))+IF(U927='Valori Consentiti - Table 1'!$K$3,5,IF(U927="X",1,0))+IF(V927='Valori Consentiti - Table 1'!$M$3,5,IF(V927="X",1,0))+IF(W927='Valori Consentiti - Table 1'!$O$3,5,IF(W927="X",1,0))+IF(X927='Valori Consentiti - Table 1'!$Q$3,5,IF(X927="X",1,0))+IF(Y927='Valori Consentiti - Table 1'!$S$3,5,IF(Y927="X",1,0))+IF(Z927='Valori Consentiti - Table 1'!$U$3,5,IF(Z927="X",1,0))+IF(AA927='Valori Consentiti - Table 1'!$W$3,5,IF(AA927="X",1,0))+IF(AB927='Valori Consentiti - Table 1'!$Y$3,5,IF(AB927="X",1,0))+IF(AC927='Valori Consentiti - Table 1'!$AA$3,5,IF(AC927="X",1,0))+IF(AD927='Valori Consentiti - Table 1'!$AC$3,5,IF(AD927="X",1,0))+IF(AE927='Valori Consentiti - Table 1'!$AE$3,5,IF(AE927="X",1,0))+IF(AF927='Valori Consentiti - Table 1'!$AG$3,5,IF(AF927="X",1,0))+IF(AG927='Valori Consentiti - Table 1'!$AI$3,5,IF(AG927="X",1,0))+IF(AH927='Valori Consentiti - Table 1'!$AK$3,5,IF(AH927="X",1,0))+IF(AI927='Valori Consentiti - Table 1'!$AM$3,5,IF(AI927="X",1,0))+IF(AJ927='Valori Consentiti - Table 1'!$AO$3,5,IF(AJ927="X",1,0))+IF(AK927='Valori Consentiti - Table 1'!$AQ$3,5,IF(AK927="X",1,0))+IF(AL927='Valori Consentiti - Table 1'!$AS$3,5,IF(AL927="X",1,0))+IF(AM927='Valori Consentiti - Table 1'!$AU$3,5,IF(AM927="X",1,0)),IF(G927=3,IF(T927='Valori Consentiti - Table 1'!$I$4,5,IF(T927="X",1,0))+IF(U927='Valori Consentiti - Table 1'!$K$4,5,IF(U927="X",1,0))+IF(V927='Valori Consentiti - Table 1'!$M$4,5,IF(V927="X",1,0))+IF(W927='Valori Consentiti - Table 1'!$O$4,5,IF(W927="X",1,0))+IF(X927='Valori Consentiti - Table 1'!$Q$4,5,IF(X927="X",1,0))+IF(Y927='Valori Consentiti - Table 1'!$S$4,5,IF(Y927="X",1,0))+IF(Z927='Valori Consentiti - Table 1'!$U$4,5,IF(Z927="X",1,0))+IF(AA927='Valori Consentiti - Table 1'!$W$4,5,IF(AA927="X",1,0))+IF(AB927='Valori Consentiti - Table 1'!$Y$4,5,IF(AB927="X",1,0))+IF(AC927='Valori Consentiti - Table 1'!$AA$4,5,IF(AC927="X",1,0))+IF(AD927='Valori Consentiti - Table 1'!$AC$4,5,IF(AD927="X",1,0))+IF(AE927='Valori Consentiti - Table 1'!$AE$4,5,IF(AE927="X",1,0))+IF(AF927='Valori Consentiti - Table 1'!$AG$4,5,IF(AF927="X",1,0))+IF(AG927='Valori Consentiti - Table 1'!$AI$4,5,IF(AG927="X",1,0))+IF(AH927='Valori Consentiti - Table 1'!$AK$4,5,IF(AH927="X",1,0))+IF(AI927='Valori Consentiti - Table 1'!$AM$4,5,IF(AI927="X",1,0))+IF(AJ927='Valori Consentiti - Table 1'!$AO$4,5,IF(AJ927="X",1,0))+IF(AK927='Valori Consentiti - Table 1'!$AQ$4,5,IF(AK927="X",1,0))+IF(AL927='Valori Consentiti - Table 1'!$AS$4,5,IF(AL927="X",1,0))+IF(AM927='Valori Consentiti - Table 1'!$AU$4,5,IF(AM927="X",1,0)),IF(G927=4,IF(T927='Valori Consentiti - Table 1'!$I$5,5,IF(T927="X",1,0))+IF(U927='Valori Consentiti - Table 1'!$K$5,5,IF(U927="X",1,0))+IF(V927='Valori Consentiti - Table 1'!$M$5,5,IF(V927="X",1,0))+IF(W927='Valori Consentiti - Table 1'!$O$5,5,IF(W927="X",1,0))+IF(X927='Valori Consentiti - Table 1'!$Q$5,5,IF(X927="X",1,0))+IF(Y927='Valori Consentiti - Table 1'!$S$5,5,IF(Y927="X",1,0))+IF(Z927='Valori Consentiti - Table 1'!$U$5,5,IF(Z927="X",1,0))+IF(AA927='Valori Consentiti - Table 1'!$W$5,5,IF(AA927="X",1,0))+IF(AB927='Valori Consentiti - Table 1'!$Y$5,5,IF(AB927="X",1,0))+IF(AC927='Valori Consentiti - Table 1'!$AA$5,5,IF(AC927="X",1,0))+IF(AD927='Valori Consentiti - Table 1'!$AC$5,5,IF(AD927="X",1,0))+IF(AE927='Valori Consentiti - Table 1'!$AE$5,5,IF(AE927="X",1,0))+IF(AF927='Valori Consentiti - Table 1'!$AG$5,5,IF(AF927="X",1,0))+IF(AG927='Valori Consentiti - Table 1'!$AI$5,5,IF(AG927="X",1,0))+IF(AH927='Valori Consentiti - Table 1'!$AK$5,5,IF(AH927="X",1,0))+IF(AI927='Valori Consentiti - Table 1'!$AM$5,5,IF(AI927="X",1,0))+IF(AJ927='Valori Consentiti - Table 1'!$AO$5,5,IF(AJ927="X",1,0))+IF(AK927='Valori Consentiti - Table 1'!$AQ$5,5,IF(AK927="X",1,0))+IF(AL927='Valori Consentiti - Table 1'!$AS$5,5,IF(AL927="X",1,0))+IF(AM927='Valori Consentiti - Table 1'!$AU$5,5,IF(AM927="X",1,0)),))))</f>
        <v>0</v>
      </c>
      <c r="N927" s="16">
        <f t="shared" si="455"/>
        <v>0</v>
      </c>
      <c r="O927" s="16">
        <f t="shared" si="456"/>
        <v>20</v>
      </c>
      <c r="P927" s="16">
        <f>IF(G927=1,IF(T927='Valori Consentiti - Table 1'!$I$2,1,0)+IF(U927='Valori Consentiti - Table 1'!$K$2,1,0)+IF(V927='Valori Consentiti - Table 1'!$M$2,1,0)+IF(W927='Valori Consentiti - Table 1'!$O$2,1,0)+IF(X927='Valori Consentiti - Table 1'!$Q$2,1,0)+IF(Y927='Valori Consentiti - Table 1'!$S$2,1,0)+IF(Z927='Valori Consentiti - Table 1'!$U$2,1,0)+IF(AA927='Valori Consentiti - Table 1'!$W$2,1,0)+IF(AB927='Valori Consentiti - Table 1'!$Y$2,1,0)+IF(AC927='Valori Consentiti - Table 1'!$AA$2,1,0)+IF(AD927='Valori Consentiti - Table 1'!$AC$2,1,0)+IF(AE927='Valori Consentiti - Table 1'!$AE$2,1,0)+IF(AF927='Valori Consentiti - Table 1'!$AG$2,1,0)+IF(AG927='Valori Consentiti - Table 1'!$AI$2,1,0)+IF(AH927='Valori Consentiti - Table 1'!$AK$2,1,0)+IF(AI927='Valori Consentiti - Table 1'!$AM$2,1,0)+IF(AJ927='Valori Consentiti - Table 1'!$AO$2,1,0)+IF(AK927='Valori Consentiti - Table 1'!$AQ$2,1,0)+IF(AL927='Valori Consentiti - Table 1'!$AS$2,1,0)+IF(AM927='Valori Consentiti - Table 1'!$AU$2,1,0),IF(G927=2,IF(T927='Valori Consentiti - Table 1'!$I$3,1,0)+IF(U927='Valori Consentiti - Table 1'!$K$3,1,0)+IF(V927='Valori Consentiti - Table 1'!$M$3,1,0)+IF(W927='Valori Consentiti - Table 1'!$O$3,1,0)+IF(X927='Valori Consentiti - Table 1'!$Q$3,1,0)+IF(Y927='Valori Consentiti - Table 1'!$S$3,1,0)+IF(Z927='Valori Consentiti - Table 1'!$U$3,1,0)+IF(AA927='Valori Consentiti - Table 1'!$W$3,1,0)+IF(AB927='Valori Consentiti - Table 1'!$Y$3,1,0)+IF(AC927='Valori Consentiti - Table 1'!$AA$3,1,0)+IF(AD927='Valori Consentiti - Table 1'!$AC$3,1,0)+IF(AE927='Valori Consentiti - Table 1'!$AE$3,1,0)+IF(AF927='Valori Consentiti - Table 1'!$AG$3,1,0)+IF(AG927='Valori Consentiti - Table 1'!$AI$3,1,0)+IF(AH927='Valori Consentiti - Table 1'!$AK$3,1,0)+IF(AI927='Valori Consentiti - Table 1'!$AM$3,1,0)+IF(AJ927='Valori Consentiti - Table 1'!$AO$3,1,0)+IF(AK927='Valori Consentiti - Table 1'!$AQ$3,1,0)+IF(AL927='Valori Consentiti - Table 1'!$AS$3,1,0)+IF(AM927='Valori Consentiti - Table 1'!$AU$3,1,0),IF(G927=3,IF(T927='Valori Consentiti - Table 1'!$I$4,1,0)+IF(U927='Valori Consentiti - Table 1'!$K$4,1,0)+IF(V927='Valori Consentiti - Table 1'!$M$4,1,0)+IF(W927='Valori Consentiti - Table 1'!$O$4,1,0)+IF(X927='Valori Consentiti - Table 1'!$Q$4,1,0)+IF(Y927='Valori Consentiti - Table 1'!$S$4,1,0)+IF(Z927='Valori Consentiti - Table 1'!$U$4,1,0)+IF(AA927='Valori Consentiti - Table 1'!$W$4,1,0)+IF(AB927='Valori Consentiti - Table 1'!$Y$4,1,0)+IF(AC927='Valori Consentiti - Table 1'!$AA$4,1,0)+IF(AD927='Valori Consentiti - Table 1'!$AC$4,1,0)+IF(AE927='Valori Consentiti - Table 1'!$AE$4,1,0)+IF(AF927='Valori Consentiti - Table 1'!$AG$4,1,0)+IF(AG927='Valori Consentiti - Table 1'!$AI$4,1,0)+IF(AH927='Valori Consentiti - Table 1'!$AK$4,1,0)+IF(AI927='Valori Consentiti - Table 1'!$AM$4,1,0)+IF(AJ927='Valori Consentiti - Table 1'!$AO$4,1,0)+IF(AK927='Valori Consentiti - Table 1'!$AQ$4,1,0)+IF(AL927='Valori Consentiti - Table 1'!$AS$4,1,0)+IF(AM927='Valori Consentiti - Table 1'!$AU$4,1,0),IF(G927=4,IF(T927='Valori Consentiti - Table 1'!$I$5,1,0)+IF(U927='Valori Consentiti - Table 1'!$K$5,1,0)+IF(V927='Valori Consentiti - Table 1'!$M$5,1,0)+IF(W927='Valori Consentiti - Table 1'!$O$5,1,0)+IF(X927='Valori Consentiti - Table 1'!$Q$5,1,0)+IF(Y927='Valori Consentiti - Table 1'!$S$5,1,0)+IF(Z927='Valori Consentiti - Table 1'!$U$5,1,0)+IF(AA927='Valori Consentiti - Table 1'!$W$5,1,0)+IF(AB927='Valori Consentiti - Table 1'!$Y$5,1,0)+IF(AC927='Valori Consentiti - Table 1'!$AA$5,1,0)+IF(AD927='Valori Consentiti - Table 1'!$AC$5,1,0)+IF(AE927='Valori Consentiti - Table 1'!$AE$5,1,0)+IF(AF927='Valori Consentiti - Table 1'!$AG$5,1,0)+IF(AG927='Valori Consentiti - Table 1'!$AI$5,1,0)+IF(AH927='Valori Consentiti - Table 1'!$AK$5,1,0)+IF(AI927='Valori Consentiti - Table 1'!$AM$5,1,0)+IF(AJ927='Valori Consentiti - Table 1'!$AO$5,1,0)+IF(AK927='Valori Consentiti - Table 1'!$AQ$5,1,0)+IF(AL927='Valori Consentiti - Table 1'!$AS$5,1,0)+IF(AM927='Valori Consentiti - Table 1'!$AU$5,1,0),))))</f>
        <v>0</v>
      </c>
      <c r="Q927" s="16">
        <f t="shared" si="457"/>
        <v>20</v>
      </c>
      <c r="R927" s="16">
        <f t="shared" si="449"/>
        <v>1</v>
      </c>
      <c r="S927" s="17"/>
      <c r="T927" s="24" t="str">
        <f t="shared" si="429"/>
        <v/>
      </c>
      <c r="U927" s="25" t="str">
        <f t="shared" si="430"/>
        <v/>
      </c>
      <c r="V927" s="25" t="str">
        <f t="shared" si="431"/>
        <v/>
      </c>
      <c r="W927" s="26" t="str">
        <f t="shared" si="432"/>
        <v/>
      </c>
      <c r="X927" s="27" t="str">
        <f t="shared" si="433"/>
        <v/>
      </c>
      <c r="Y927" s="25" t="str">
        <f t="shared" si="434"/>
        <v/>
      </c>
      <c r="Z927" s="25" t="str">
        <f t="shared" si="435"/>
        <v/>
      </c>
      <c r="AA927" s="26" t="str">
        <f t="shared" si="436"/>
        <v/>
      </c>
      <c r="AB927" s="27" t="str">
        <f t="shared" si="437"/>
        <v/>
      </c>
      <c r="AC927" s="25" t="str">
        <f t="shared" si="438"/>
        <v/>
      </c>
      <c r="AD927" s="25" t="str">
        <f t="shared" si="439"/>
        <v/>
      </c>
      <c r="AE927" s="26" t="str">
        <f t="shared" si="440"/>
        <v/>
      </c>
      <c r="AF927" s="27" t="str">
        <f t="shared" si="441"/>
        <v/>
      </c>
      <c r="AG927" s="25" t="str">
        <f t="shared" si="442"/>
        <v/>
      </c>
      <c r="AH927" s="25" t="str">
        <f t="shared" si="443"/>
        <v/>
      </c>
      <c r="AI927" s="26" t="str">
        <f t="shared" si="444"/>
        <v/>
      </c>
      <c r="AJ927" s="27" t="str">
        <f t="shared" si="445"/>
        <v/>
      </c>
      <c r="AK927" s="25" t="str">
        <f t="shared" si="446"/>
        <v/>
      </c>
      <c r="AL927" s="25" t="str">
        <f t="shared" si="447"/>
        <v/>
      </c>
      <c r="AM927" s="28" t="str">
        <f t="shared" si="448"/>
        <v/>
      </c>
      <c r="AN927" s="29" t="b">
        <f t="shared" si="450"/>
        <v>0</v>
      </c>
      <c r="AO927" s="29" t="b">
        <f t="shared" si="451"/>
        <v>0</v>
      </c>
      <c r="AP927" s="29" t="b">
        <f t="shared" si="452"/>
        <v>0</v>
      </c>
      <c r="AQ927" s="29" t="b">
        <f t="shared" si="453"/>
        <v>0</v>
      </c>
      <c r="AR927" s="29" t="b">
        <f t="shared" si="454"/>
        <v>0</v>
      </c>
    </row>
    <row r="928" spans="1:44">
      <c r="A928" s="14"/>
      <c r="B928" s="14"/>
      <c r="C928" s="22"/>
      <c r="D928" s="14"/>
      <c r="E928" s="14"/>
      <c r="F928" s="14"/>
      <c r="G928" s="14"/>
      <c r="H928" s="15"/>
      <c r="I928" s="15"/>
      <c r="J928" s="15"/>
      <c r="K928" s="15"/>
      <c r="L928" s="15"/>
      <c r="M928" s="23">
        <f>IF(G928=1,IF(T928='Valori Consentiti - Table 1'!$I$2,5,IF(T928="X",1,0))+IF(U928='Valori Consentiti - Table 1'!$K$2,5,IF(U928="X",1,0))+IF(V928='Valori Consentiti - Table 1'!$M$2,5,IF(V928="X",1,0))+IF(W928='Valori Consentiti - Table 1'!$O$2,5,IF(W928="X",1,0))+IF(X928='Valori Consentiti - Table 1'!$Q$2,5,IF(X928="X",1,0))+IF(Y928='Valori Consentiti - Table 1'!$S$2,5,IF(Y928="X",1,0))+IF(Z928='Valori Consentiti - Table 1'!$U$2,5,IF(Z928="X",1,0))+IF(AA928='Valori Consentiti - Table 1'!$W$2,5,IF(AA928="X",1,0))+IF(AB928='Valori Consentiti - Table 1'!$Y$2,5,IF(AB928="X",1,0))+IF(AC928='Valori Consentiti - Table 1'!$AA$2,5,IF(AC928="X",1,0))+IF(AD928='Valori Consentiti - Table 1'!$AC$2,5,IF(AD928="X",1,0))+IF(AE928='Valori Consentiti - Table 1'!$AE$2,5,IF(AE928="X",1,0))+IF(AF928='Valori Consentiti - Table 1'!$AG$2,5,IF(AF928="X",1,0))+IF(AG928='Valori Consentiti - Table 1'!$AI$2,5,IF(AG928="X",1,0))+IF(AH928='Valori Consentiti - Table 1'!$AK$2,5,IF(AH928="X",1,0))+IF(AI928='Valori Consentiti - Table 1'!$AM$2,5,IF(AI928="X",1,0))+IF(AJ928='Valori Consentiti - Table 1'!$AO$2,5,IF(AJ928="X",1,0))+IF(AK928='Valori Consentiti - Table 1'!$AQ$2,5,IF(AK928="X",1,0))+IF(AL928='Valori Consentiti - Table 1'!$AS$2,5,IF(AL928="X",1,0))+IF(AM928='Valori Consentiti - Table 1'!$AU$2,5,IF(AM928="X",1,0)),IF(G928=2,IF(T928='Valori Consentiti - Table 1'!$I$3,5,IF(T928="X",1,0))+IF(U928='Valori Consentiti - Table 1'!$K$3,5,IF(U928="X",1,0))+IF(V928='Valori Consentiti - Table 1'!$M$3,5,IF(V928="X",1,0))+IF(W928='Valori Consentiti - Table 1'!$O$3,5,IF(W928="X",1,0))+IF(X928='Valori Consentiti - Table 1'!$Q$3,5,IF(X928="X",1,0))+IF(Y928='Valori Consentiti - Table 1'!$S$3,5,IF(Y928="X",1,0))+IF(Z928='Valori Consentiti - Table 1'!$U$3,5,IF(Z928="X",1,0))+IF(AA928='Valori Consentiti - Table 1'!$W$3,5,IF(AA928="X",1,0))+IF(AB928='Valori Consentiti - Table 1'!$Y$3,5,IF(AB928="X",1,0))+IF(AC928='Valori Consentiti - Table 1'!$AA$3,5,IF(AC928="X",1,0))+IF(AD928='Valori Consentiti - Table 1'!$AC$3,5,IF(AD928="X",1,0))+IF(AE928='Valori Consentiti - Table 1'!$AE$3,5,IF(AE928="X",1,0))+IF(AF928='Valori Consentiti - Table 1'!$AG$3,5,IF(AF928="X",1,0))+IF(AG928='Valori Consentiti - Table 1'!$AI$3,5,IF(AG928="X",1,0))+IF(AH928='Valori Consentiti - Table 1'!$AK$3,5,IF(AH928="X",1,0))+IF(AI928='Valori Consentiti - Table 1'!$AM$3,5,IF(AI928="X",1,0))+IF(AJ928='Valori Consentiti - Table 1'!$AO$3,5,IF(AJ928="X",1,0))+IF(AK928='Valori Consentiti - Table 1'!$AQ$3,5,IF(AK928="X",1,0))+IF(AL928='Valori Consentiti - Table 1'!$AS$3,5,IF(AL928="X",1,0))+IF(AM928='Valori Consentiti - Table 1'!$AU$3,5,IF(AM928="X",1,0)),IF(G928=3,IF(T928='Valori Consentiti - Table 1'!$I$4,5,IF(T928="X",1,0))+IF(U928='Valori Consentiti - Table 1'!$K$4,5,IF(U928="X",1,0))+IF(V928='Valori Consentiti - Table 1'!$M$4,5,IF(V928="X",1,0))+IF(W928='Valori Consentiti - Table 1'!$O$4,5,IF(W928="X",1,0))+IF(X928='Valori Consentiti - Table 1'!$Q$4,5,IF(X928="X",1,0))+IF(Y928='Valori Consentiti - Table 1'!$S$4,5,IF(Y928="X",1,0))+IF(Z928='Valori Consentiti - Table 1'!$U$4,5,IF(Z928="X",1,0))+IF(AA928='Valori Consentiti - Table 1'!$W$4,5,IF(AA928="X",1,0))+IF(AB928='Valori Consentiti - Table 1'!$Y$4,5,IF(AB928="X",1,0))+IF(AC928='Valori Consentiti - Table 1'!$AA$4,5,IF(AC928="X",1,0))+IF(AD928='Valori Consentiti - Table 1'!$AC$4,5,IF(AD928="X",1,0))+IF(AE928='Valori Consentiti - Table 1'!$AE$4,5,IF(AE928="X",1,0))+IF(AF928='Valori Consentiti - Table 1'!$AG$4,5,IF(AF928="X",1,0))+IF(AG928='Valori Consentiti - Table 1'!$AI$4,5,IF(AG928="X",1,0))+IF(AH928='Valori Consentiti - Table 1'!$AK$4,5,IF(AH928="X",1,0))+IF(AI928='Valori Consentiti - Table 1'!$AM$4,5,IF(AI928="X",1,0))+IF(AJ928='Valori Consentiti - Table 1'!$AO$4,5,IF(AJ928="X",1,0))+IF(AK928='Valori Consentiti - Table 1'!$AQ$4,5,IF(AK928="X",1,0))+IF(AL928='Valori Consentiti - Table 1'!$AS$4,5,IF(AL928="X",1,0))+IF(AM928='Valori Consentiti - Table 1'!$AU$4,5,IF(AM928="X",1,0)),IF(G928=4,IF(T928='Valori Consentiti - Table 1'!$I$5,5,IF(T928="X",1,0))+IF(U928='Valori Consentiti - Table 1'!$K$5,5,IF(U928="X",1,0))+IF(V928='Valori Consentiti - Table 1'!$M$5,5,IF(V928="X",1,0))+IF(W928='Valori Consentiti - Table 1'!$O$5,5,IF(W928="X",1,0))+IF(X928='Valori Consentiti - Table 1'!$Q$5,5,IF(X928="X",1,0))+IF(Y928='Valori Consentiti - Table 1'!$S$5,5,IF(Y928="X",1,0))+IF(Z928='Valori Consentiti - Table 1'!$U$5,5,IF(Z928="X",1,0))+IF(AA928='Valori Consentiti - Table 1'!$W$5,5,IF(AA928="X",1,0))+IF(AB928='Valori Consentiti - Table 1'!$Y$5,5,IF(AB928="X",1,0))+IF(AC928='Valori Consentiti - Table 1'!$AA$5,5,IF(AC928="X",1,0))+IF(AD928='Valori Consentiti - Table 1'!$AC$5,5,IF(AD928="X",1,0))+IF(AE928='Valori Consentiti - Table 1'!$AE$5,5,IF(AE928="X",1,0))+IF(AF928='Valori Consentiti - Table 1'!$AG$5,5,IF(AF928="X",1,0))+IF(AG928='Valori Consentiti - Table 1'!$AI$5,5,IF(AG928="X",1,0))+IF(AH928='Valori Consentiti - Table 1'!$AK$5,5,IF(AH928="X",1,0))+IF(AI928='Valori Consentiti - Table 1'!$AM$5,5,IF(AI928="X",1,0))+IF(AJ928='Valori Consentiti - Table 1'!$AO$5,5,IF(AJ928="X",1,0))+IF(AK928='Valori Consentiti - Table 1'!$AQ$5,5,IF(AK928="X",1,0))+IF(AL928='Valori Consentiti - Table 1'!$AS$5,5,IF(AL928="X",1,0))+IF(AM928='Valori Consentiti - Table 1'!$AU$5,5,IF(AM928="X",1,0)),))))</f>
        <v>0</v>
      </c>
      <c r="N928" s="16">
        <f t="shared" si="455"/>
        <v>0</v>
      </c>
      <c r="O928" s="16">
        <f t="shared" si="456"/>
        <v>20</v>
      </c>
      <c r="P928" s="16">
        <f>IF(G928=1,IF(T928='Valori Consentiti - Table 1'!$I$2,1,0)+IF(U928='Valori Consentiti - Table 1'!$K$2,1,0)+IF(V928='Valori Consentiti - Table 1'!$M$2,1,0)+IF(W928='Valori Consentiti - Table 1'!$O$2,1,0)+IF(X928='Valori Consentiti - Table 1'!$Q$2,1,0)+IF(Y928='Valori Consentiti - Table 1'!$S$2,1,0)+IF(Z928='Valori Consentiti - Table 1'!$U$2,1,0)+IF(AA928='Valori Consentiti - Table 1'!$W$2,1,0)+IF(AB928='Valori Consentiti - Table 1'!$Y$2,1,0)+IF(AC928='Valori Consentiti - Table 1'!$AA$2,1,0)+IF(AD928='Valori Consentiti - Table 1'!$AC$2,1,0)+IF(AE928='Valori Consentiti - Table 1'!$AE$2,1,0)+IF(AF928='Valori Consentiti - Table 1'!$AG$2,1,0)+IF(AG928='Valori Consentiti - Table 1'!$AI$2,1,0)+IF(AH928='Valori Consentiti - Table 1'!$AK$2,1,0)+IF(AI928='Valori Consentiti - Table 1'!$AM$2,1,0)+IF(AJ928='Valori Consentiti - Table 1'!$AO$2,1,0)+IF(AK928='Valori Consentiti - Table 1'!$AQ$2,1,0)+IF(AL928='Valori Consentiti - Table 1'!$AS$2,1,0)+IF(AM928='Valori Consentiti - Table 1'!$AU$2,1,0),IF(G928=2,IF(T928='Valori Consentiti - Table 1'!$I$3,1,0)+IF(U928='Valori Consentiti - Table 1'!$K$3,1,0)+IF(V928='Valori Consentiti - Table 1'!$M$3,1,0)+IF(W928='Valori Consentiti - Table 1'!$O$3,1,0)+IF(X928='Valori Consentiti - Table 1'!$Q$3,1,0)+IF(Y928='Valori Consentiti - Table 1'!$S$3,1,0)+IF(Z928='Valori Consentiti - Table 1'!$U$3,1,0)+IF(AA928='Valori Consentiti - Table 1'!$W$3,1,0)+IF(AB928='Valori Consentiti - Table 1'!$Y$3,1,0)+IF(AC928='Valori Consentiti - Table 1'!$AA$3,1,0)+IF(AD928='Valori Consentiti - Table 1'!$AC$3,1,0)+IF(AE928='Valori Consentiti - Table 1'!$AE$3,1,0)+IF(AF928='Valori Consentiti - Table 1'!$AG$3,1,0)+IF(AG928='Valori Consentiti - Table 1'!$AI$3,1,0)+IF(AH928='Valori Consentiti - Table 1'!$AK$3,1,0)+IF(AI928='Valori Consentiti - Table 1'!$AM$3,1,0)+IF(AJ928='Valori Consentiti - Table 1'!$AO$3,1,0)+IF(AK928='Valori Consentiti - Table 1'!$AQ$3,1,0)+IF(AL928='Valori Consentiti - Table 1'!$AS$3,1,0)+IF(AM928='Valori Consentiti - Table 1'!$AU$3,1,0),IF(G928=3,IF(T928='Valori Consentiti - Table 1'!$I$4,1,0)+IF(U928='Valori Consentiti - Table 1'!$K$4,1,0)+IF(V928='Valori Consentiti - Table 1'!$M$4,1,0)+IF(W928='Valori Consentiti - Table 1'!$O$4,1,0)+IF(X928='Valori Consentiti - Table 1'!$Q$4,1,0)+IF(Y928='Valori Consentiti - Table 1'!$S$4,1,0)+IF(Z928='Valori Consentiti - Table 1'!$U$4,1,0)+IF(AA928='Valori Consentiti - Table 1'!$W$4,1,0)+IF(AB928='Valori Consentiti - Table 1'!$Y$4,1,0)+IF(AC928='Valori Consentiti - Table 1'!$AA$4,1,0)+IF(AD928='Valori Consentiti - Table 1'!$AC$4,1,0)+IF(AE928='Valori Consentiti - Table 1'!$AE$4,1,0)+IF(AF928='Valori Consentiti - Table 1'!$AG$4,1,0)+IF(AG928='Valori Consentiti - Table 1'!$AI$4,1,0)+IF(AH928='Valori Consentiti - Table 1'!$AK$4,1,0)+IF(AI928='Valori Consentiti - Table 1'!$AM$4,1,0)+IF(AJ928='Valori Consentiti - Table 1'!$AO$4,1,0)+IF(AK928='Valori Consentiti - Table 1'!$AQ$4,1,0)+IF(AL928='Valori Consentiti - Table 1'!$AS$4,1,0)+IF(AM928='Valori Consentiti - Table 1'!$AU$4,1,0),IF(G928=4,IF(T928='Valori Consentiti - Table 1'!$I$5,1,0)+IF(U928='Valori Consentiti - Table 1'!$K$5,1,0)+IF(V928='Valori Consentiti - Table 1'!$M$5,1,0)+IF(W928='Valori Consentiti - Table 1'!$O$5,1,0)+IF(X928='Valori Consentiti - Table 1'!$Q$5,1,0)+IF(Y928='Valori Consentiti - Table 1'!$S$5,1,0)+IF(Z928='Valori Consentiti - Table 1'!$U$5,1,0)+IF(AA928='Valori Consentiti - Table 1'!$W$5,1,0)+IF(AB928='Valori Consentiti - Table 1'!$Y$5,1,0)+IF(AC928='Valori Consentiti - Table 1'!$AA$5,1,0)+IF(AD928='Valori Consentiti - Table 1'!$AC$5,1,0)+IF(AE928='Valori Consentiti - Table 1'!$AE$5,1,0)+IF(AF928='Valori Consentiti - Table 1'!$AG$5,1,0)+IF(AG928='Valori Consentiti - Table 1'!$AI$5,1,0)+IF(AH928='Valori Consentiti - Table 1'!$AK$5,1,0)+IF(AI928='Valori Consentiti - Table 1'!$AM$5,1,0)+IF(AJ928='Valori Consentiti - Table 1'!$AO$5,1,0)+IF(AK928='Valori Consentiti - Table 1'!$AQ$5,1,0)+IF(AL928='Valori Consentiti - Table 1'!$AS$5,1,0)+IF(AM928='Valori Consentiti - Table 1'!$AU$5,1,0),))))</f>
        <v>0</v>
      </c>
      <c r="Q928" s="16">
        <f t="shared" si="457"/>
        <v>20</v>
      </c>
      <c r="R928" s="16">
        <f t="shared" si="449"/>
        <v>1</v>
      </c>
      <c r="S928" s="17"/>
      <c r="T928" s="24" t="str">
        <f t="shared" si="429"/>
        <v/>
      </c>
      <c r="U928" s="25" t="str">
        <f t="shared" si="430"/>
        <v/>
      </c>
      <c r="V928" s="25" t="str">
        <f t="shared" si="431"/>
        <v/>
      </c>
      <c r="W928" s="26" t="str">
        <f t="shared" si="432"/>
        <v/>
      </c>
      <c r="X928" s="27" t="str">
        <f t="shared" si="433"/>
        <v/>
      </c>
      <c r="Y928" s="25" t="str">
        <f t="shared" si="434"/>
        <v/>
      </c>
      <c r="Z928" s="25" t="str">
        <f t="shared" si="435"/>
        <v/>
      </c>
      <c r="AA928" s="26" t="str">
        <f t="shared" si="436"/>
        <v/>
      </c>
      <c r="AB928" s="27" t="str">
        <f t="shared" si="437"/>
        <v/>
      </c>
      <c r="AC928" s="25" t="str">
        <f t="shared" si="438"/>
        <v/>
      </c>
      <c r="AD928" s="25" t="str">
        <f t="shared" si="439"/>
        <v/>
      </c>
      <c r="AE928" s="26" t="str">
        <f t="shared" si="440"/>
        <v/>
      </c>
      <c r="AF928" s="27" t="str">
        <f t="shared" si="441"/>
        <v/>
      </c>
      <c r="AG928" s="25" t="str">
        <f t="shared" si="442"/>
        <v/>
      </c>
      <c r="AH928" s="25" t="str">
        <f t="shared" si="443"/>
        <v/>
      </c>
      <c r="AI928" s="26" t="str">
        <f t="shared" si="444"/>
        <v/>
      </c>
      <c r="AJ928" s="27" t="str">
        <f t="shared" si="445"/>
        <v/>
      </c>
      <c r="AK928" s="25" t="str">
        <f t="shared" si="446"/>
        <v/>
      </c>
      <c r="AL928" s="25" t="str">
        <f t="shared" si="447"/>
        <v/>
      </c>
      <c r="AM928" s="28" t="str">
        <f t="shared" si="448"/>
        <v/>
      </c>
      <c r="AN928" s="29" t="b">
        <f t="shared" si="450"/>
        <v>0</v>
      </c>
      <c r="AO928" s="29" t="b">
        <f t="shared" si="451"/>
        <v>0</v>
      </c>
      <c r="AP928" s="29" t="b">
        <f t="shared" si="452"/>
        <v>0</v>
      </c>
      <c r="AQ928" s="29" t="b">
        <f t="shared" si="453"/>
        <v>0</v>
      </c>
      <c r="AR928" s="29" t="b">
        <f t="shared" si="454"/>
        <v>0</v>
      </c>
    </row>
    <row r="929" spans="1:44">
      <c r="A929" s="14"/>
      <c r="B929" s="14"/>
      <c r="C929" s="22"/>
      <c r="D929" s="14"/>
      <c r="E929" s="14"/>
      <c r="F929" s="14"/>
      <c r="G929" s="14"/>
      <c r="H929" s="15"/>
      <c r="I929" s="15"/>
      <c r="J929" s="15"/>
      <c r="K929" s="15"/>
      <c r="L929" s="15"/>
      <c r="M929" s="23">
        <f>IF(G929=1,IF(T929='Valori Consentiti - Table 1'!$I$2,5,IF(T929="X",1,0))+IF(U929='Valori Consentiti - Table 1'!$K$2,5,IF(U929="X",1,0))+IF(V929='Valori Consentiti - Table 1'!$M$2,5,IF(V929="X",1,0))+IF(W929='Valori Consentiti - Table 1'!$O$2,5,IF(W929="X",1,0))+IF(X929='Valori Consentiti - Table 1'!$Q$2,5,IF(X929="X",1,0))+IF(Y929='Valori Consentiti - Table 1'!$S$2,5,IF(Y929="X",1,0))+IF(Z929='Valori Consentiti - Table 1'!$U$2,5,IF(Z929="X",1,0))+IF(AA929='Valori Consentiti - Table 1'!$W$2,5,IF(AA929="X",1,0))+IF(AB929='Valori Consentiti - Table 1'!$Y$2,5,IF(AB929="X",1,0))+IF(AC929='Valori Consentiti - Table 1'!$AA$2,5,IF(AC929="X",1,0))+IF(AD929='Valori Consentiti - Table 1'!$AC$2,5,IF(AD929="X",1,0))+IF(AE929='Valori Consentiti - Table 1'!$AE$2,5,IF(AE929="X",1,0))+IF(AF929='Valori Consentiti - Table 1'!$AG$2,5,IF(AF929="X",1,0))+IF(AG929='Valori Consentiti - Table 1'!$AI$2,5,IF(AG929="X",1,0))+IF(AH929='Valori Consentiti - Table 1'!$AK$2,5,IF(AH929="X",1,0))+IF(AI929='Valori Consentiti - Table 1'!$AM$2,5,IF(AI929="X",1,0))+IF(AJ929='Valori Consentiti - Table 1'!$AO$2,5,IF(AJ929="X",1,0))+IF(AK929='Valori Consentiti - Table 1'!$AQ$2,5,IF(AK929="X",1,0))+IF(AL929='Valori Consentiti - Table 1'!$AS$2,5,IF(AL929="X",1,0))+IF(AM929='Valori Consentiti - Table 1'!$AU$2,5,IF(AM929="X",1,0)),IF(G929=2,IF(T929='Valori Consentiti - Table 1'!$I$3,5,IF(T929="X",1,0))+IF(U929='Valori Consentiti - Table 1'!$K$3,5,IF(U929="X",1,0))+IF(V929='Valori Consentiti - Table 1'!$M$3,5,IF(V929="X",1,0))+IF(W929='Valori Consentiti - Table 1'!$O$3,5,IF(W929="X",1,0))+IF(X929='Valori Consentiti - Table 1'!$Q$3,5,IF(X929="X",1,0))+IF(Y929='Valori Consentiti - Table 1'!$S$3,5,IF(Y929="X",1,0))+IF(Z929='Valori Consentiti - Table 1'!$U$3,5,IF(Z929="X",1,0))+IF(AA929='Valori Consentiti - Table 1'!$W$3,5,IF(AA929="X",1,0))+IF(AB929='Valori Consentiti - Table 1'!$Y$3,5,IF(AB929="X",1,0))+IF(AC929='Valori Consentiti - Table 1'!$AA$3,5,IF(AC929="X",1,0))+IF(AD929='Valori Consentiti - Table 1'!$AC$3,5,IF(AD929="X",1,0))+IF(AE929='Valori Consentiti - Table 1'!$AE$3,5,IF(AE929="X",1,0))+IF(AF929='Valori Consentiti - Table 1'!$AG$3,5,IF(AF929="X",1,0))+IF(AG929='Valori Consentiti - Table 1'!$AI$3,5,IF(AG929="X",1,0))+IF(AH929='Valori Consentiti - Table 1'!$AK$3,5,IF(AH929="X",1,0))+IF(AI929='Valori Consentiti - Table 1'!$AM$3,5,IF(AI929="X",1,0))+IF(AJ929='Valori Consentiti - Table 1'!$AO$3,5,IF(AJ929="X",1,0))+IF(AK929='Valori Consentiti - Table 1'!$AQ$3,5,IF(AK929="X",1,0))+IF(AL929='Valori Consentiti - Table 1'!$AS$3,5,IF(AL929="X",1,0))+IF(AM929='Valori Consentiti - Table 1'!$AU$3,5,IF(AM929="X",1,0)),IF(G929=3,IF(T929='Valori Consentiti - Table 1'!$I$4,5,IF(T929="X",1,0))+IF(U929='Valori Consentiti - Table 1'!$K$4,5,IF(U929="X",1,0))+IF(V929='Valori Consentiti - Table 1'!$M$4,5,IF(V929="X",1,0))+IF(W929='Valori Consentiti - Table 1'!$O$4,5,IF(W929="X",1,0))+IF(X929='Valori Consentiti - Table 1'!$Q$4,5,IF(X929="X",1,0))+IF(Y929='Valori Consentiti - Table 1'!$S$4,5,IF(Y929="X",1,0))+IF(Z929='Valori Consentiti - Table 1'!$U$4,5,IF(Z929="X",1,0))+IF(AA929='Valori Consentiti - Table 1'!$W$4,5,IF(AA929="X",1,0))+IF(AB929='Valori Consentiti - Table 1'!$Y$4,5,IF(AB929="X",1,0))+IF(AC929='Valori Consentiti - Table 1'!$AA$4,5,IF(AC929="X",1,0))+IF(AD929='Valori Consentiti - Table 1'!$AC$4,5,IF(AD929="X",1,0))+IF(AE929='Valori Consentiti - Table 1'!$AE$4,5,IF(AE929="X",1,0))+IF(AF929='Valori Consentiti - Table 1'!$AG$4,5,IF(AF929="X",1,0))+IF(AG929='Valori Consentiti - Table 1'!$AI$4,5,IF(AG929="X",1,0))+IF(AH929='Valori Consentiti - Table 1'!$AK$4,5,IF(AH929="X",1,0))+IF(AI929='Valori Consentiti - Table 1'!$AM$4,5,IF(AI929="X",1,0))+IF(AJ929='Valori Consentiti - Table 1'!$AO$4,5,IF(AJ929="X",1,0))+IF(AK929='Valori Consentiti - Table 1'!$AQ$4,5,IF(AK929="X",1,0))+IF(AL929='Valori Consentiti - Table 1'!$AS$4,5,IF(AL929="X",1,0))+IF(AM929='Valori Consentiti - Table 1'!$AU$4,5,IF(AM929="X",1,0)),IF(G929=4,IF(T929='Valori Consentiti - Table 1'!$I$5,5,IF(T929="X",1,0))+IF(U929='Valori Consentiti - Table 1'!$K$5,5,IF(U929="X",1,0))+IF(V929='Valori Consentiti - Table 1'!$M$5,5,IF(V929="X",1,0))+IF(W929='Valori Consentiti - Table 1'!$O$5,5,IF(W929="X",1,0))+IF(X929='Valori Consentiti - Table 1'!$Q$5,5,IF(X929="X",1,0))+IF(Y929='Valori Consentiti - Table 1'!$S$5,5,IF(Y929="X",1,0))+IF(Z929='Valori Consentiti - Table 1'!$U$5,5,IF(Z929="X",1,0))+IF(AA929='Valori Consentiti - Table 1'!$W$5,5,IF(AA929="X",1,0))+IF(AB929='Valori Consentiti - Table 1'!$Y$5,5,IF(AB929="X",1,0))+IF(AC929='Valori Consentiti - Table 1'!$AA$5,5,IF(AC929="X",1,0))+IF(AD929='Valori Consentiti - Table 1'!$AC$5,5,IF(AD929="X",1,0))+IF(AE929='Valori Consentiti - Table 1'!$AE$5,5,IF(AE929="X",1,0))+IF(AF929='Valori Consentiti - Table 1'!$AG$5,5,IF(AF929="X",1,0))+IF(AG929='Valori Consentiti - Table 1'!$AI$5,5,IF(AG929="X",1,0))+IF(AH929='Valori Consentiti - Table 1'!$AK$5,5,IF(AH929="X",1,0))+IF(AI929='Valori Consentiti - Table 1'!$AM$5,5,IF(AI929="X",1,0))+IF(AJ929='Valori Consentiti - Table 1'!$AO$5,5,IF(AJ929="X",1,0))+IF(AK929='Valori Consentiti - Table 1'!$AQ$5,5,IF(AK929="X",1,0))+IF(AL929='Valori Consentiti - Table 1'!$AS$5,5,IF(AL929="X",1,0))+IF(AM929='Valori Consentiti - Table 1'!$AU$5,5,IF(AM929="X",1,0)),))))</f>
        <v>0</v>
      </c>
      <c r="N929" s="16">
        <f t="shared" si="455"/>
        <v>0</v>
      </c>
      <c r="O929" s="16">
        <f t="shared" si="456"/>
        <v>20</v>
      </c>
      <c r="P929" s="16">
        <f>IF(G929=1,IF(T929='Valori Consentiti - Table 1'!$I$2,1,0)+IF(U929='Valori Consentiti - Table 1'!$K$2,1,0)+IF(V929='Valori Consentiti - Table 1'!$M$2,1,0)+IF(W929='Valori Consentiti - Table 1'!$O$2,1,0)+IF(X929='Valori Consentiti - Table 1'!$Q$2,1,0)+IF(Y929='Valori Consentiti - Table 1'!$S$2,1,0)+IF(Z929='Valori Consentiti - Table 1'!$U$2,1,0)+IF(AA929='Valori Consentiti - Table 1'!$W$2,1,0)+IF(AB929='Valori Consentiti - Table 1'!$Y$2,1,0)+IF(AC929='Valori Consentiti - Table 1'!$AA$2,1,0)+IF(AD929='Valori Consentiti - Table 1'!$AC$2,1,0)+IF(AE929='Valori Consentiti - Table 1'!$AE$2,1,0)+IF(AF929='Valori Consentiti - Table 1'!$AG$2,1,0)+IF(AG929='Valori Consentiti - Table 1'!$AI$2,1,0)+IF(AH929='Valori Consentiti - Table 1'!$AK$2,1,0)+IF(AI929='Valori Consentiti - Table 1'!$AM$2,1,0)+IF(AJ929='Valori Consentiti - Table 1'!$AO$2,1,0)+IF(AK929='Valori Consentiti - Table 1'!$AQ$2,1,0)+IF(AL929='Valori Consentiti - Table 1'!$AS$2,1,0)+IF(AM929='Valori Consentiti - Table 1'!$AU$2,1,0),IF(G929=2,IF(T929='Valori Consentiti - Table 1'!$I$3,1,0)+IF(U929='Valori Consentiti - Table 1'!$K$3,1,0)+IF(V929='Valori Consentiti - Table 1'!$M$3,1,0)+IF(W929='Valori Consentiti - Table 1'!$O$3,1,0)+IF(X929='Valori Consentiti - Table 1'!$Q$3,1,0)+IF(Y929='Valori Consentiti - Table 1'!$S$3,1,0)+IF(Z929='Valori Consentiti - Table 1'!$U$3,1,0)+IF(AA929='Valori Consentiti - Table 1'!$W$3,1,0)+IF(AB929='Valori Consentiti - Table 1'!$Y$3,1,0)+IF(AC929='Valori Consentiti - Table 1'!$AA$3,1,0)+IF(AD929='Valori Consentiti - Table 1'!$AC$3,1,0)+IF(AE929='Valori Consentiti - Table 1'!$AE$3,1,0)+IF(AF929='Valori Consentiti - Table 1'!$AG$3,1,0)+IF(AG929='Valori Consentiti - Table 1'!$AI$3,1,0)+IF(AH929='Valori Consentiti - Table 1'!$AK$3,1,0)+IF(AI929='Valori Consentiti - Table 1'!$AM$3,1,0)+IF(AJ929='Valori Consentiti - Table 1'!$AO$3,1,0)+IF(AK929='Valori Consentiti - Table 1'!$AQ$3,1,0)+IF(AL929='Valori Consentiti - Table 1'!$AS$3,1,0)+IF(AM929='Valori Consentiti - Table 1'!$AU$3,1,0),IF(G929=3,IF(T929='Valori Consentiti - Table 1'!$I$4,1,0)+IF(U929='Valori Consentiti - Table 1'!$K$4,1,0)+IF(V929='Valori Consentiti - Table 1'!$M$4,1,0)+IF(W929='Valori Consentiti - Table 1'!$O$4,1,0)+IF(X929='Valori Consentiti - Table 1'!$Q$4,1,0)+IF(Y929='Valori Consentiti - Table 1'!$S$4,1,0)+IF(Z929='Valori Consentiti - Table 1'!$U$4,1,0)+IF(AA929='Valori Consentiti - Table 1'!$W$4,1,0)+IF(AB929='Valori Consentiti - Table 1'!$Y$4,1,0)+IF(AC929='Valori Consentiti - Table 1'!$AA$4,1,0)+IF(AD929='Valori Consentiti - Table 1'!$AC$4,1,0)+IF(AE929='Valori Consentiti - Table 1'!$AE$4,1,0)+IF(AF929='Valori Consentiti - Table 1'!$AG$4,1,0)+IF(AG929='Valori Consentiti - Table 1'!$AI$4,1,0)+IF(AH929='Valori Consentiti - Table 1'!$AK$4,1,0)+IF(AI929='Valori Consentiti - Table 1'!$AM$4,1,0)+IF(AJ929='Valori Consentiti - Table 1'!$AO$4,1,0)+IF(AK929='Valori Consentiti - Table 1'!$AQ$4,1,0)+IF(AL929='Valori Consentiti - Table 1'!$AS$4,1,0)+IF(AM929='Valori Consentiti - Table 1'!$AU$4,1,0),IF(G929=4,IF(T929='Valori Consentiti - Table 1'!$I$5,1,0)+IF(U929='Valori Consentiti - Table 1'!$K$5,1,0)+IF(V929='Valori Consentiti - Table 1'!$M$5,1,0)+IF(W929='Valori Consentiti - Table 1'!$O$5,1,0)+IF(X929='Valori Consentiti - Table 1'!$Q$5,1,0)+IF(Y929='Valori Consentiti - Table 1'!$S$5,1,0)+IF(Z929='Valori Consentiti - Table 1'!$U$5,1,0)+IF(AA929='Valori Consentiti - Table 1'!$W$5,1,0)+IF(AB929='Valori Consentiti - Table 1'!$Y$5,1,0)+IF(AC929='Valori Consentiti - Table 1'!$AA$5,1,0)+IF(AD929='Valori Consentiti - Table 1'!$AC$5,1,0)+IF(AE929='Valori Consentiti - Table 1'!$AE$5,1,0)+IF(AF929='Valori Consentiti - Table 1'!$AG$5,1,0)+IF(AG929='Valori Consentiti - Table 1'!$AI$5,1,0)+IF(AH929='Valori Consentiti - Table 1'!$AK$5,1,0)+IF(AI929='Valori Consentiti - Table 1'!$AM$5,1,0)+IF(AJ929='Valori Consentiti - Table 1'!$AO$5,1,0)+IF(AK929='Valori Consentiti - Table 1'!$AQ$5,1,0)+IF(AL929='Valori Consentiti - Table 1'!$AS$5,1,0)+IF(AM929='Valori Consentiti - Table 1'!$AU$5,1,0),))))</f>
        <v>0</v>
      </c>
      <c r="Q929" s="16">
        <f t="shared" si="457"/>
        <v>20</v>
      </c>
      <c r="R929" s="16">
        <f t="shared" si="449"/>
        <v>1</v>
      </c>
      <c r="S929" s="17"/>
      <c r="T929" s="24" t="str">
        <f t="shared" si="429"/>
        <v/>
      </c>
      <c r="U929" s="25" t="str">
        <f t="shared" si="430"/>
        <v/>
      </c>
      <c r="V929" s="25" t="str">
        <f t="shared" si="431"/>
        <v/>
      </c>
      <c r="W929" s="26" t="str">
        <f t="shared" si="432"/>
        <v/>
      </c>
      <c r="X929" s="27" t="str">
        <f t="shared" si="433"/>
        <v/>
      </c>
      <c r="Y929" s="25" t="str">
        <f t="shared" si="434"/>
        <v/>
      </c>
      <c r="Z929" s="25" t="str">
        <f t="shared" si="435"/>
        <v/>
      </c>
      <c r="AA929" s="26" t="str">
        <f t="shared" si="436"/>
        <v/>
      </c>
      <c r="AB929" s="27" t="str">
        <f t="shared" si="437"/>
        <v/>
      </c>
      <c r="AC929" s="25" t="str">
        <f t="shared" si="438"/>
        <v/>
      </c>
      <c r="AD929" s="25" t="str">
        <f t="shared" si="439"/>
        <v/>
      </c>
      <c r="AE929" s="26" t="str">
        <f t="shared" si="440"/>
        <v/>
      </c>
      <c r="AF929" s="27" t="str">
        <f t="shared" si="441"/>
        <v/>
      </c>
      <c r="AG929" s="25" t="str">
        <f t="shared" si="442"/>
        <v/>
      </c>
      <c r="AH929" s="25" t="str">
        <f t="shared" si="443"/>
        <v/>
      </c>
      <c r="AI929" s="26" t="str">
        <f t="shared" si="444"/>
        <v/>
      </c>
      <c r="AJ929" s="27" t="str">
        <f t="shared" si="445"/>
        <v/>
      </c>
      <c r="AK929" s="25" t="str">
        <f t="shared" si="446"/>
        <v/>
      </c>
      <c r="AL929" s="25" t="str">
        <f t="shared" si="447"/>
        <v/>
      </c>
      <c r="AM929" s="28" t="str">
        <f t="shared" si="448"/>
        <v/>
      </c>
      <c r="AN929" s="29" t="b">
        <f t="shared" si="450"/>
        <v>0</v>
      </c>
      <c r="AO929" s="29" t="b">
        <f t="shared" si="451"/>
        <v>0</v>
      </c>
      <c r="AP929" s="29" t="b">
        <f t="shared" si="452"/>
        <v>0</v>
      </c>
      <c r="AQ929" s="29" t="b">
        <f t="shared" si="453"/>
        <v>0</v>
      </c>
      <c r="AR929" s="29" t="b">
        <f t="shared" si="454"/>
        <v>0</v>
      </c>
    </row>
    <row r="930" spans="1:44">
      <c r="A930" s="14"/>
      <c r="B930" s="14"/>
      <c r="C930" s="22"/>
      <c r="D930" s="14"/>
      <c r="E930" s="14"/>
      <c r="F930" s="14"/>
      <c r="G930" s="14"/>
      <c r="H930" s="15"/>
      <c r="I930" s="15"/>
      <c r="J930" s="15"/>
      <c r="K930" s="15"/>
      <c r="L930" s="15"/>
      <c r="M930" s="23">
        <f>IF(G930=1,IF(T930='Valori Consentiti - Table 1'!$I$2,5,IF(T930="X",1,0))+IF(U930='Valori Consentiti - Table 1'!$K$2,5,IF(U930="X",1,0))+IF(V930='Valori Consentiti - Table 1'!$M$2,5,IF(V930="X",1,0))+IF(W930='Valori Consentiti - Table 1'!$O$2,5,IF(W930="X",1,0))+IF(X930='Valori Consentiti - Table 1'!$Q$2,5,IF(X930="X",1,0))+IF(Y930='Valori Consentiti - Table 1'!$S$2,5,IF(Y930="X",1,0))+IF(Z930='Valori Consentiti - Table 1'!$U$2,5,IF(Z930="X",1,0))+IF(AA930='Valori Consentiti - Table 1'!$W$2,5,IF(AA930="X",1,0))+IF(AB930='Valori Consentiti - Table 1'!$Y$2,5,IF(AB930="X",1,0))+IF(AC930='Valori Consentiti - Table 1'!$AA$2,5,IF(AC930="X",1,0))+IF(AD930='Valori Consentiti - Table 1'!$AC$2,5,IF(AD930="X",1,0))+IF(AE930='Valori Consentiti - Table 1'!$AE$2,5,IF(AE930="X",1,0))+IF(AF930='Valori Consentiti - Table 1'!$AG$2,5,IF(AF930="X",1,0))+IF(AG930='Valori Consentiti - Table 1'!$AI$2,5,IF(AG930="X",1,0))+IF(AH930='Valori Consentiti - Table 1'!$AK$2,5,IF(AH930="X",1,0))+IF(AI930='Valori Consentiti - Table 1'!$AM$2,5,IF(AI930="X",1,0))+IF(AJ930='Valori Consentiti - Table 1'!$AO$2,5,IF(AJ930="X",1,0))+IF(AK930='Valori Consentiti - Table 1'!$AQ$2,5,IF(AK930="X",1,0))+IF(AL930='Valori Consentiti - Table 1'!$AS$2,5,IF(AL930="X",1,0))+IF(AM930='Valori Consentiti - Table 1'!$AU$2,5,IF(AM930="X",1,0)),IF(G930=2,IF(T930='Valori Consentiti - Table 1'!$I$3,5,IF(T930="X",1,0))+IF(U930='Valori Consentiti - Table 1'!$K$3,5,IF(U930="X",1,0))+IF(V930='Valori Consentiti - Table 1'!$M$3,5,IF(V930="X",1,0))+IF(W930='Valori Consentiti - Table 1'!$O$3,5,IF(W930="X",1,0))+IF(X930='Valori Consentiti - Table 1'!$Q$3,5,IF(X930="X",1,0))+IF(Y930='Valori Consentiti - Table 1'!$S$3,5,IF(Y930="X",1,0))+IF(Z930='Valori Consentiti - Table 1'!$U$3,5,IF(Z930="X",1,0))+IF(AA930='Valori Consentiti - Table 1'!$W$3,5,IF(AA930="X",1,0))+IF(AB930='Valori Consentiti - Table 1'!$Y$3,5,IF(AB930="X",1,0))+IF(AC930='Valori Consentiti - Table 1'!$AA$3,5,IF(AC930="X",1,0))+IF(AD930='Valori Consentiti - Table 1'!$AC$3,5,IF(AD930="X",1,0))+IF(AE930='Valori Consentiti - Table 1'!$AE$3,5,IF(AE930="X",1,0))+IF(AF930='Valori Consentiti - Table 1'!$AG$3,5,IF(AF930="X",1,0))+IF(AG930='Valori Consentiti - Table 1'!$AI$3,5,IF(AG930="X",1,0))+IF(AH930='Valori Consentiti - Table 1'!$AK$3,5,IF(AH930="X",1,0))+IF(AI930='Valori Consentiti - Table 1'!$AM$3,5,IF(AI930="X",1,0))+IF(AJ930='Valori Consentiti - Table 1'!$AO$3,5,IF(AJ930="X",1,0))+IF(AK930='Valori Consentiti - Table 1'!$AQ$3,5,IF(AK930="X",1,0))+IF(AL930='Valori Consentiti - Table 1'!$AS$3,5,IF(AL930="X",1,0))+IF(AM930='Valori Consentiti - Table 1'!$AU$3,5,IF(AM930="X",1,0)),IF(G930=3,IF(T930='Valori Consentiti - Table 1'!$I$4,5,IF(T930="X",1,0))+IF(U930='Valori Consentiti - Table 1'!$K$4,5,IF(U930="X",1,0))+IF(V930='Valori Consentiti - Table 1'!$M$4,5,IF(V930="X",1,0))+IF(W930='Valori Consentiti - Table 1'!$O$4,5,IF(W930="X",1,0))+IF(X930='Valori Consentiti - Table 1'!$Q$4,5,IF(X930="X",1,0))+IF(Y930='Valori Consentiti - Table 1'!$S$4,5,IF(Y930="X",1,0))+IF(Z930='Valori Consentiti - Table 1'!$U$4,5,IF(Z930="X",1,0))+IF(AA930='Valori Consentiti - Table 1'!$W$4,5,IF(AA930="X",1,0))+IF(AB930='Valori Consentiti - Table 1'!$Y$4,5,IF(AB930="X",1,0))+IF(AC930='Valori Consentiti - Table 1'!$AA$4,5,IF(AC930="X",1,0))+IF(AD930='Valori Consentiti - Table 1'!$AC$4,5,IF(AD930="X",1,0))+IF(AE930='Valori Consentiti - Table 1'!$AE$4,5,IF(AE930="X",1,0))+IF(AF930='Valori Consentiti - Table 1'!$AG$4,5,IF(AF930="X",1,0))+IF(AG930='Valori Consentiti - Table 1'!$AI$4,5,IF(AG930="X",1,0))+IF(AH930='Valori Consentiti - Table 1'!$AK$4,5,IF(AH930="X",1,0))+IF(AI930='Valori Consentiti - Table 1'!$AM$4,5,IF(AI930="X",1,0))+IF(AJ930='Valori Consentiti - Table 1'!$AO$4,5,IF(AJ930="X",1,0))+IF(AK930='Valori Consentiti - Table 1'!$AQ$4,5,IF(AK930="X",1,0))+IF(AL930='Valori Consentiti - Table 1'!$AS$4,5,IF(AL930="X",1,0))+IF(AM930='Valori Consentiti - Table 1'!$AU$4,5,IF(AM930="X",1,0)),IF(G930=4,IF(T930='Valori Consentiti - Table 1'!$I$5,5,IF(T930="X",1,0))+IF(U930='Valori Consentiti - Table 1'!$K$5,5,IF(U930="X",1,0))+IF(V930='Valori Consentiti - Table 1'!$M$5,5,IF(V930="X",1,0))+IF(W930='Valori Consentiti - Table 1'!$O$5,5,IF(W930="X",1,0))+IF(X930='Valori Consentiti - Table 1'!$Q$5,5,IF(X930="X",1,0))+IF(Y930='Valori Consentiti - Table 1'!$S$5,5,IF(Y930="X",1,0))+IF(Z930='Valori Consentiti - Table 1'!$U$5,5,IF(Z930="X",1,0))+IF(AA930='Valori Consentiti - Table 1'!$W$5,5,IF(AA930="X",1,0))+IF(AB930='Valori Consentiti - Table 1'!$Y$5,5,IF(AB930="X",1,0))+IF(AC930='Valori Consentiti - Table 1'!$AA$5,5,IF(AC930="X",1,0))+IF(AD930='Valori Consentiti - Table 1'!$AC$5,5,IF(AD930="X",1,0))+IF(AE930='Valori Consentiti - Table 1'!$AE$5,5,IF(AE930="X",1,0))+IF(AF930='Valori Consentiti - Table 1'!$AG$5,5,IF(AF930="X",1,0))+IF(AG930='Valori Consentiti - Table 1'!$AI$5,5,IF(AG930="X",1,0))+IF(AH930='Valori Consentiti - Table 1'!$AK$5,5,IF(AH930="X",1,0))+IF(AI930='Valori Consentiti - Table 1'!$AM$5,5,IF(AI930="X",1,0))+IF(AJ930='Valori Consentiti - Table 1'!$AO$5,5,IF(AJ930="X",1,0))+IF(AK930='Valori Consentiti - Table 1'!$AQ$5,5,IF(AK930="X",1,0))+IF(AL930='Valori Consentiti - Table 1'!$AS$5,5,IF(AL930="X",1,0))+IF(AM930='Valori Consentiti - Table 1'!$AU$5,5,IF(AM930="X",1,0)),))))</f>
        <v>0</v>
      </c>
      <c r="N930" s="16">
        <f t="shared" si="455"/>
        <v>0</v>
      </c>
      <c r="O930" s="16">
        <f t="shared" si="456"/>
        <v>20</v>
      </c>
      <c r="P930" s="16">
        <f>IF(G930=1,IF(T930='Valori Consentiti - Table 1'!$I$2,1,0)+IF(U930='Valori Consentiti - Table 1'!$K$2,1,0)+IF(V930='Valori Consentiti - Table 1'!$M$2,1,0)+IF(W930='Valori Consentiti - Table 1'!$O$2,1,0)+IF(X930='Valori Consentiti - Table 1'!$Q$2,1,0)+IF(Y930='Valori Consentiti - Table 1'!$S$2,1,0)+IF(Z930='Valori Consentiti - Table 1'!$U$2,1,0)+IF(AA930='Valori Consentiti - Table 1'!$W$2,1,0)+IF(AB930='Valori Consentiti - Table 1'!$Y$2,1,0)+IF(AC930='Valori Consentiti - Table 1'!$AA$2,1,0)+IF(AD930='Valori Consentiti - Table 1'!$AC$2,1,0)+IF(AE930='Valori Consentiti - Table 1'!$AE$2,1,0)+IF(AF930='Valori Consentiti - Table 1'!$AG$2,1,0)+IF(AG930='Valori Consentiti - Table 1'!$AI$2,1,0)+IF(AH930='Valori Consentiti - Table 1'!$AK$2,1,0)+IF(AI930='Valori Consentiti - Table 1'!$AM$2,1,0)+IF(AJ930='Valori Consentiti - Table 1'!$AO$2,1,0)+IF(AK930='Valori Consentiti - Table 1'!$AQ$2,1,0)+IF(AL930='Valori Consentiti - Table 1'!$AS$2,1,0)+IF(AM930='Valori Consentiti - Table 1'!$AU$2,1,0),IF(G930=2,IF(T930='Valori Consentiti - Table 1'!$I$3,1,0)+IF(U930='Valori Consentiti - Table 1'!$K$3,1,0)+IF(V930='Valori Consentiti - Table 1'!$M$3,1,0)+IF(W930='Valori Consentiti - Table 1'!$O$3,1,0)+IF(X930='Valori Consentiti - Table 1'!$Q$3,1,0)+IF(Y930='Valori Consentiti - Table 1'!$S$3,1,0)+IF(Z930='Valori Consentiti - Table 1'!$U$3,1,0)+IF(AA930='Valori Consentiti - Table 1'!$W$3,1,0)+IF(AB930='Valori Consentiti - Table 1'!$Y$3,1,0)+IF(AC930='Valori Consentiti - Table 1'!$AA$3,1,0)+IF(AD930='Valori Consentiti - Table 1'!$AC$3,1,0)+IF(AE930='Valori Consentiti - Table 1'!$AE$3,1,0)+IF(AF930='Valori Consentiti - Table 1'!$AG$3,1,0)+IF(AG930='Valori Consentiti - Table 1'!$AI$3,1,0)+IF(AH930='Valori Consentiti - Table 1'!$AK$3,1,0)+IF(AI930='Valori Consentiti - Table 1'!$AM$3,1,0)+IF(AJ930='Valori Consentiti - Table 1'!$AO$3,1,0)+IF(AK930='Valori Consentiti - Table 1'!$AQ$3,1,0)+IF(AL930='Valori Consentiti - Table 1'!$AS$3,1,0)+IF(AM930='Valori Consentiti - Table 1'!$AU$3,1,0),IF(G930=3,IF(T930='Valori Consentiti - Table 1'!$I$4,1,0)+IF(U930='Valori Consentiti - Table 1'!$K$4,1,0)+IF(V930='Valori Consentiti - Table 1'!$M$4,1,0)+IF(W930='Valori Consentiti - Table 1'!$O$4,1,0)+IF(X930='Valori Consentiti - Table 1'!$Q$4,1,0)+IF(Y930='Valori Consentiti - Table 1'!$S$4,1,0)+IF(Z930='Valori Consentiti - Table 1'!$U$4,1,0)+IF(AA930='Valori Consentiti - Table 1'!$W$4,1,0)+IF(AB930='Valori Consentiti - Table 1'!$Y$4,1,0)+IF(AC930='Valori Consentiti - Table 1'!$AA$4,1,0)+IF(AD930='Valori Consentiti - Table 1'!$AC$4,1,0)+IF(AE930='Valori Consentiti - Table 1'!$AE$4,1,0)+IF(AF930='Valori Consentiti - Table 1'!$AG$4,1,0)+IF(AG930='Valori Consentiti - Table 1'!$AI$4,1,0)+IF(AH930='Valori Consentiti - Table 1'!$AK$4,1,0)+IF(AI930='Valori Consentiti - Table 1'!$AM$4,1,0)+IF(AJ930='Valori Consentiti - Table 1'!$AO$4,1,0)+IF(AK930='Valori Consentiti - Table 1'!$AQ$4,1,0)+IF(AL930='Valori Consentiti - Table 1'!$AS$4,1,0)+IF(AM930='Valori Consentiti - Table 1'!$AU$4,1,0),IF(G930=4,IF(T930='Valori Consentiti - Table 1'!$I$5,1,0)+IF(U930='Valori Consentiti - Table 1'!$K$5,1,0)+IF(V930='Valori Consentiti - Table 1'!$M$5,1,0)+IF(W930='Valori Consentiti - Table 1'!$O$5,1,0)+IF(X930='Valori Consentiti - Table 1'!$Q$5,1,0)+IF(Y930='Valori Consentiti - Table 1'!$S$5,1,0)+IF(Z930='Valori Consentiti - Table 1'!$U$5,1,0)+IF(AA930='Valori Consentiti - Table 1'!$W$5,1,0)+IF(AB930='Valori Consentiti - Table 1'!$Y$5,1,0)+IF(AC930='Valori Consentiti - Table 1'!$AA$5,1,0)+IF(AD930='Valori Consentiti - Table 1'!$AC$5,1,0)+IF(AE930='Valori Consentiti - Table 1'!$AE$5,1,0)+IF(AF930='Valori Consentiti - Table 1'!$AG$5,1,0)+IF(AG930='Valori Consentiti - Table 1'!$AI$5,1,0)+IF(AH930='Valori Consentiti - Table 1'!$AK$5,1,0)+IF(AI930='Valori Consentiti - Table 1'!$AM$5,1,0)+IF(AJ930='Valori Consentiti - Table 1'!$AO$5,1,0)+IF(AK930='Valori Consentiti - Table 1'!$AQ$5,1,0)+IF(AL930='Valori Consentiti - Table 1'!$AS$5,1,0)+IF(AM930='Valori Consentiti - Table 1'!$AU$5,1,0),))))</f>
        <v>0</v>
      </c>
      <c r="Q930" s="16">
        <f t="shared" si="457"/>
        <v>20</v>
      </c>
      <c r="R930" s="16">
        <f t="shared" si="449"/>
        <v>1</v>
      </c>
      <c r="S930" s="17"/>
      <c r="T930" s="24" t="str">
        <f t="shared" si="429"/>
        <v/>
      </c>
      <c r="U930" s="25" t="str">
        <f t="shared" si="430"/>
        <v/>
      </c>
      <c r="V930" s="25" t="str">
        <f t="shared" si="431"/>
        <v/>
      </c>
      <c r="W930" s="26" t="str">
        <f t="shared" si="432"/>
        <v/>
      </c>
      <c r="X930" s="27" t="str">
        <f t="shared" si="433"/>
        <v/>
      </c>
      <c r="Y930" s="25" t="str">
        <f t="shared" si="434"/>
        <v/>
      </c>
      <c r="Z930" s="25" t="str">
        <f t="shared" si="435"/>
        <v/>
      </c>
      <c r="AA930" s="26" t="str">
        <f t="shared" si="436"/>
        <v/>
      </c>
      <c r="AB930" s="27" t="str">
        <f t="shared" si="437"/>
        <v/>
      </c>
      <c r="AC930" s="25" t="str">
        <f t="shared" si="438"/>
        <v/>
      </c>
      <c r="AD930" s="25" t="str">
        <f t="shared" si="439"/>
        <v/>
      </c>
      <c r="AE930" s="26" t="str">
        <f t="shared" si="440"/>
        <v/>
      </c>
      <c r="AF930" s="27" t="str">
        <f t="shared" si="441"/>
        <v/>
      </c>
      <c r="AG930" s="25" t="str">
        <f t="shared" si="442"/>
        <v/>
      </c>
      <c r="AH930" s="25" t="str">
        <f t="shared" si="443"/>
        <v/>
      </c>
      <c r="AI930" s="26" t="str">
        <f t="shared" si="444"/>
        <v/>
      </c>
      <c r="AJ930" s="27" t="str">
        <f t="shared" si="445"/>
        <v/>
      </c>
      <c r="AK930" s="25" t="str">
        <f t="shared" si="446"/>
        <v/>
      </c>
      <c r="AL930" s="25" t="str">
        <f t="shared" si="447"/>
        <v/>
      </c>
      <c r="AM930" s="28" t="str">
        <f t="shared" si="448"/>
        <v/>
      </c>
      <c r="AN930" s="29" t="b">
        <f t="shared" si="450"/>
        <v>0</v>
      </c>
      <c r="AO930" s="29" t="b">
        <f t="shared" si="451"/>
        <v>0</v>
      </c>
      <c r="AP930" s="29" t="b">
        <f t="shared" si="452"/>
        <v>0</v>
      </c>
      <c r="AQ930" s="29" t="b">
        <f t="shared" si="453"/>
        <v>0</v>
      </c>
      <c r="AR930" s="29" t="b">
        <f t="shared" si="454"/>
        <v>0</v>
      </c>
    </row>
    <row r="931" spans="1:44">
      <c r="A931" s="14"/>
      <c r="B931" s="14"/>
      <c r="C931" s="22"/>
      <c r="D931" s="14"/>
      <c r="E931" s="14"/>
      <c r="F931" s="14"/>
      <c r="G931" s="14"/>
      <c r="H931" s="15"/>
      <c r="I931" s="15"/>
      <c r="J931" s="15"/>
      <c r="K931" s="15"/>
      <c r="L931" s="15"/>
      <c r="M931" s="23">
        <f>IF(G931=1,IF(T931='Valori Consentiti - Table 1'!$I$2,5,IF(T931="X",1,0))+IF(U931='Valori Consentiti - Table 1'!$K$2,5,IF(U931="X",1,0))+IF(V931='Valori Consentiti - Table 1'!$M$2,5,IF(V931="X",1,0))+IF(W931='Valori Consentiti - Table 1'!$O$2,5,IF(W931="X",1,0))+IF(X931='Valori Consentiti - Table 1'!$Q$2,5,IF(X931="X",1,0))+IF(Y931='Valori Consentiti - Table 1'!$S$2,5,IF(Y931="X",1,0))+IF(Z931='Valori Consentiti - Table 1'!$U$2,5,IF(Z931="X",1,0))+IF(AA931='Valori Consentiti - Table 1'!$W$2,5,IF(AA931="X",1,0))+IF(AB931='Valori Consentiti - Table 1'!$Y$2,5,IF(AB931="X",1,0))+IF(AC931='Valori Consentiti - Table 1'!$AA$2,5,IF(AC931="X",1,0))+IF(AD931='Valori Consentiti - Table 1'!$AC$2,5,IF(AD931="X",1,0))+IF(AE931='Valori Consentiti - Table 1'!$AE$2,5,IF(AE931="X",1,0))+IF(AF931='Valori Consentiti - Table 1'!$AG$2,5,IF(AF931="X",1,0))+IF(AG931='Valori Consentiti - Table 1'!$AI$2,5,IF(AG931="X",1,0))+IF(AH931='Valori Consentiti - Table 1'!$AK$2,5,IF(AH931="X",1,0))+IF(AI931='Valori Consentiti - Table 1'!$AM$2,5,IF(AI931="X",1,0))+IF(AJ931='Valori Consentiti - Table 1'!$AO$2,5,IF(AJ931="X",1,0))+IF(AK931='Valori Consentiti - Table 1'!$AQ$2,5,IF(AK931="X",1,0))+IF(AL931='Valori Consentiti - Table 1'!$AS$2,5,IF(AL931="X",1,0))+IF(AM931='Valori Consentiti - Table 1'!$AU$2,5,IF(AM931="X",1,0)),IF(G931=2,IF(T931='Valori Consentiti - Table 1'!$I$3,5,IF(T931="X",1,0))+IF(U931='Valori Consentiti - Table 1'!$K$3,5,IF(U931="X",1,0))+IF(V931='Valori Consentiti - Table 1'!$M$3,5,IF(V931="X",1,0))+IF(W931='Valori Consentiti - Table 1'!$O$3,5,IF(W931="X",1,0))+IF(X931='Valori Consentiti - Table 1'!$Q$3,5,IF(X931="X",1,0))+IF(Y931='Valori Consentiti - Table 1'!$S$3,5,IF(Y931="X",1,0))+IF(Z931='Valori Consentiti - Table 1'!$U$3,5,IF(Z931="X",1,0))+IF(AA931='Valori Consentiti - Table 1'!$W$3,5,IF(AA931="X",1,0))+IF(AB931='Valori Consentiti - Table 1'!$Y$3,5,IF(AB931="X",1,0))+IF(AC931='Valori Consentiti - Table 1'!$AA$3,5,IF(AC931="X",1,0))+IF(AD931='Valori Consentiti - Table 1'!$AC$3,5,IF(AD931="X",1,0))+IF(AE931='Valori Consentiti - Table 1'!$AE$3,5,IF(AE931="X",1,0))+IF(AF931='Valori Consentiti - Table 1'!$AG$3,5,IF(AF931="X",1,0))+IF(AG931='Valori Consentiti - Table 1'!$AI$3,5,IF(AG931="X",1,0))+IF(AH931='Valori Consentiti - Table 1'!$AK$3,5,IF(AH931="X",1,0))+IF(AI931='Valori Consentiti - Table 1'!$AM$3,5,IF(AI931="X",1,0))+IF(AJ931='Valori Consentiti - Table 1'!$AO$3,5,IF(AJ931="X",1,0))+IF(AK931='Valori Consentiti - Table 1'!$AQ$3,5,IF(AK931="X",1,0))+IF(AL931='Valori Consentiti - Table 1'!$AS$3,5,IF(AL931="X",1,0))+IF(AM931='Valori Consentiti - Table 1'!$AU$3,5,IF(AM931="X",1,0)),IF(G931=3,IF(T931='Valori Consentiti - Table 1'!$I$4,5,IF(T931="X",1,0))+IF(U931='Valori Consentiti - Table 1'!$K$4,5,IF(U931="X",1,0))+IF(V931='Valori Consentiti - Table 1'!$M$4,5,IF(V931="X",1,0))+IF(W931='Valori Consentiti - Table 1'!$O$4,5,IF(W931="X",1,0))+IF(X931='Valori Consentiti - Table 1'!$Q$4,5,IF(X931="X",1,0))+IF(Y931='Valori Consentiti - Table 1'!$S$4,5,IF(Y931="X",1,0))+IF(Z931='Valori Consentiti - Table 1'!$U$4,5,IF(Z931="X",1,0))+IF(AA931='Valori Consentiti - Table 1'!$W$4,5,IF(AA931="X",1,0))+IF(AB931='Valori Consentiti - Table 1'!$Y$4,5,IF(AB931="X",1,0))+IF(AC931='Valori Consentiti - Table 1'!$AA$4,5,IF(AC931="X",1,0))+IF(AD931='Valori Consentiti - Table 1'!$AC$4,5,IF(AD931="X",1,0))+IF(AE931='Valori Consentiti - Table 1'!$AE$4,5,IF(AE931="X",1,0))+IF(AF931='Valori Consentiti - Table 1'!$AG$4,5,IF(AF931="X",1,0))+IF(AG931='Valori Consentiti - Table 1'!$AI$4,5,IF(AG931="X",1,0))+IF(AH931='Valori Consentiti - Table 1'!$AK$4,5,IF(AH931="X",1,0))+IF(AI931='Valori Consentiti - Table 1'!$AM$4,5,IF(AI931="X",1,0))+IF(AJ931='Valori Consentiti - Table 1'!$AO$4,5,IF(AJ931="X",1,0))+IF(AK931='Valori Consentiti - Table 1'!$AQ$4,5,IF(AK931="X",1,0))+IF(AL931='Valori Consentiti - Table 1'!$AS$4,5,IF(AL931="X",1,0))+IF(AM931='Valori Consentiti - Table 1'!$AU$4,5,IF(AM931="X",1,0)),IF(G931=4,IF(T931='Valori Consentiti - Table 1'!$I$5,5,IF(T931="X",1,0))+IF(U931='Valori Consentiti - Table 1'!$K$5,5,IF(U931="X",1,0))+IF(V931='Valori Consentiti - Table 1'!$M$5,5,IF(V931="X",1,0))+IF(W931='Valori Consentiti - Table 1'!$O$5,5,IF(W931="X",1,0))+IF(X931='Valori Consentiti - Table 1'!$Q$5,5,IF(X931="X",1,0))+IF(Y931='Valori Consentiti - Table 1'!$S$5,5,IF(Y931="X",1,0))+IF(Z931='Valori Consentiti - Table 1'!$U$5,5,IF(Z931="X",1,0))+IF(AA931='Valori Consentiti - Table 1'!$W$5,5,IF(AA931="X",1,0))+IF(AB931='Valori Consentiti - Table 1'!$Y$5,5,IF(AB931="X",1,0))+IF(AC931='Valori Consentiti - Table 1'!$AA$5,5,IF(AC931="X",1,0))+IF(AD931='Valori Consentiti - Table 1'!$AC$5,5,IF(AD931="X",1,0))+IF(AE931='Valori Consentiti - Table 1'!$AE$5,5,IF(AE931="X",1,0))+IF(AF931='Valori Consentiti - Table 1'!$AG$5,5,IF(AF931="X",1,0))+IF(AG931='Valori Consentiti - Table 1'!$AI$5,5,IF(AG931="X",1,0))+IF(AH931='Valori Consentiti - Table 1'!$AK$5,5,IF(AH931="X",1,0))+IF(AI931='Valori Consentiti - Table 1'!$AM$5,5,IF(AI931="X",1,0))+IF(AJ931='Valori Consentiti - Table 1'!$AO$5,5,IF(AJ931="X",1,0))+IF(AK931='Valori Consentiti - Table 1'!$AQ$5,5,IF(AK931="X",1,0))+IF(AL931='Valori Consentiti - Table 1'!$AS$5,5,IF(AL931="X",1,0))+IF(AM931='Valori Consentiti - Table 1'!$AU$5,5,IF(AM931="X",1,0)),))))</f>
        <v>0</v>
      </c>
      <c r="N931" s="16">
        <f t="shared" si="455"/>
        <v>0</v>
      </c>
      <c r="O931" s="16">
        <f t="shared" si="456"/>
        <v>20</v>
      </c>
      <c r="P931" s="16">
        <f>IF(G931=1,IF(T931='Valori Consentiti - Table 1'!$I$2,1,0)+IF(U931='Valori Consentiti - Table 1'!$K$2,1,0)+IF(V931='Valori Consentiti - Table 1'!$M$2,1,0)+IF(W931='Valori Consentiti - Table 1'!$O$2,1,0)+IF(X931='Valori Consentiti - Table 1'!$Q$2,1,0)+IF(Y931='Valori Consentiti - Table 1'!$S$2,1,0)+IF(Z931='Valori Consentiti - Table 1'!$U$2,1,0)+IF(AA931='Valori Consentiti - Table 1'!$W$2,1,0)+IF(AB931='Valori Consentiti - Table 1'!$Y$2,1,0)+IF(AC931='Valori Consentiti - Table 1'!$AA$2,1,0)+IF(AD931='Valori Consentiti - Table 1'!$AC$2,1,0)+IF(AE931='Valori Consentiti - Table 1'!$AE$2,1,0)+IF(AF931='Valori Consentiti - Table 1'!$AG$2,1,0)+IF(AG931='Valori Consentiti - Table 1'!$AI$2,1,0)+IF(AH931='Valori Consentiti - Table 1'!$AK$2,1,0)+IF(AI931='Valori Consentiti - Table 1'!$AM$2,1,0)+IF(AJ931='Valori Consentiti - Table 1'!$AO$2,1,0)+IF(AK931='Valori Consentiti - Table 1'!$AQ$2,1,0)+IF(AL931='Valori Consentiti - Table 1'!$AS$2,1,0)+IF(AM931='Valori Consentiti - Table 1'!$AU$2,1,0),IF(G931=2,IF(T931='Valori Consentiti - Table 1'!$I$3,1,0)+IF(U931='Valori Consentiti - Table 1'!$K$3,1,0)+IF(V931='Valori Consentiti - Table 1'!$M$3,1,0)+IF(W931='Valori Consentiti - Table 1'!$O$3,1,0)+IF(X931='Valori Consentiti - Table 1'!$Q$3,1,0)+IF(Y931='Valori Consentiti - Table 1'!$S$3,1,0)+IF(Z931='Valori Consentiti - Table 1'!$U$3,1,0)+IF(AA931='Valori Consentiti - Table 1'!$W$3,1,0)+IF(AB931='Valori Consentiti - Table 1'!$Y$3,1,0)+IF(AC931='Valori Consentiti - Table 1'!$AA$3,1,0)+IF(AD931='Valori Consentiti - Table 1'!$AC$3,1,0)+IF(AE931='Valori Consentiti - Table 1'!$AE$3,1,0)+IF(AF931='Valori Consentiti - Table 1'!$AG$3,1,0)+IF(AG931='Valori Consentiti - Table 1'!$AI$3,1,0)+IF(AH931='Valori Consentiti - Table 1'!$AK$3,1,0)+IF(AI931='Valori Consentiti - Table 1'!$AM$3,1,0)+IF(AJ931='Valori Consentiti - Table 1'!$AO$3,1,0)+IF(AK931='Valori Consentiti - Table 1'!$AQ$3,1,0)+IF(AL931='Valori Consentiti - Table 1'!$AS$3,1,0)+IF(AM931='Valori Consentiti - Table 1'!$AU$3,1,0),IF(G931=3,IF(T931='Valori Consentiti - Table 1'!$I$4,1,0)+IF(U931='Valori Consentiti - Table 1'!$K$4,1,0)+IF(V931='Valori Consentiti - Table 1'!$M$4,1,0)+IF(W931='Valori Consentiti - Table 1'!$O$4,1,0)+IF(X931='Valori Consentiti - Table 1'!$Q$4,1,0)+IF(Y931='Valori Consentiti - Table 1'!$S$4,1,0)+IF(Z931='Valori Consentiti - Table 1'!$U$4,1,0)+IF(AA931='Valori Consentiti - Table 1'!$W$4,1,0)+IF(AB931='Valori Consentiti - Table 1'!$Y$4,1,0)+IF(AC931='Valori Consentiti - Table 1'!$AA$4,1,0)+IF(AD931='Valori Consentiti - Table 1'!$AC$4,1,0)+IF(AE931='Valori Consentiti - Table 1'!$AE$4,1,0)+IF(AF931='Valori Consentiti - Table 1'!$AG$4,1,0)+IF(AG931='Valori Consentiti - Table 1'!$AI$4,1,0)+IF(AH931='Valori Consentiti - Table 1'!$AK$4,1,0)+IF(AI931='Valori Consentiti - Table 1'!$AM$4,1,0)+IF(AJ931='Valori Consentiti - Table 1'!$AO$4,1,0)+IF(AK931='Valori Consentiti - Table 1'!$AQ$4,1,0)+IF(AL931='Valori Consentiti - Table 1'!$AS$4,1,0)+IF(AM931='Valori Consentiti - Table 1'!$AU$4,1,0),IF(G931=4,IF(T931='Valori Consentiti - Table 1'!$I$5,1,0)+IF(U931='Valori Consentiti - Table 1'!$K$5,1,0)+IF(V931='Valori Consentiti - Table 1'!$M$5,1,0)+IF(W931='Valori Consentiti - Table 1'!$O$5,1,0)+IF(X931='Valori Consentiti - Table 1'!$Q$5,1,0)+IF(Y931='Valori Consentiti - Table 1'!$S$5,1,0)+IF(Z931='Valori Consentiti - Table 1'!$U$5,1,0)+IF(AA931='Valori Consentiti - Table 1'!$W$5,1,0)+IF(AB931='Valori Consentiti - Table 1'!$Y$5,1,0)+IF(AC931='Valori Consentiti - Table 1'!$AA$5,1,0)+IF(AD931='Valori Consentiti - Table 1'!$AC$5,1,0)+IF(AE931='Valori Consentiti - Table 1'!$AE$5,1,0)+IF(AF931='Valori Consentiti - Table 1'!$AG$5,1,0)+IF(AG931='Valori Consentiti - Table 1'!$AI$5,1,0)+IF(AH931='Valori Consentiti - Table 1'!$AK$5,1,0)+IF(AI931='Valori Consentiti - Table 1'!$AM$5,1,0)+IF(AJ931='Valori Consentiti - Table 1'!$AO$5,1,0)+IF(AK931='Valori Consentiti - Table 1'!$AQ$5,1,0)+IF(AL931='Valori Consentiti - Table 1'!$AS$5,1,0)+IF(AM931='Valori Consentiti - Table 1'!$AU$5,1,0),))))</f>
        <v>0</v>
      </c>
      <c r="Q931" s="16">
        <f t="shared" si="457"/>
        <v>20</v>
      </c>
      <c r="R931" s="16">
        <f t="shared" si="449"/>
        <v>1</v>
      </c>
      <c r="S931" s="17"/>
      <c r="T931" s="24" t="str">
        <f t="shared" si="429"/>
        <v/>
      </c>
      <c r="U931" s="25" t="str">
        <f t="shared" si="430"/>
        <v/>
      </c>
      <c r="V931" s="25" t="str">
        <f t="shared" si="431"/>
        <v/>
      </c>
      <c r="W931" s="26" t="str">
        <f t="shared" si="432"/>
        <v/>
      </c>
      <c r="X931" s="27" t="str">
        <f t="shared" si="433"/>
        <v/>
      </c>
      <c r="Y931" s="25" t="str">
        <f t="shared" si="434"/>
        <v/>
      </c>
      <c r="Z931" s="25" t="str">
        <f t="shared" si="435"/>
        <v/>
      </c>
      <c r="AA931" s="26" t="str">
        <f t="shared" si="436"/>
        <v/>
      </c>
      <c r="AB931" s="27" t="str">
        <f t="shared" si="437"/>
        <v/>
      </c>
      <c r="AC931" s="25" t="str">
        <f t="shared" si="438"/>
        <v/>
      </c>
      <c r="AD931" s="25" t="str">
        <f t="shared" si="439"/>
        <v/>
      </c>
      <c r="AE931" s="26" t="str">
        <f t="shared" si="440"/>
        <v/>
      </c>
      <c r="AF931" s="27" t="str">
        <f t="shared" si="441"/>
        <v/>
      </c>
      <c r="AG931" s="25" t="str">
        <f t="shared" si="442"/>
        <v/>
      </c>
      <c r="AH931" s="25" t="str">
        <f t="shared" si="443"/>
        <v/>
      </c>
      <c r="AI931" s="26" t="str">
        <f t="shared" si="444"/>
        <v/>
      </c>
      <c r="AJ931" s="27" t="str">
        <f t="shared" si="445"/>
        <v/>
      </c>
      <c r="AK931" s="25" t="str">
        <f t="shared" si="446"/>
        <v/>
      </c>
      <c r="AL931" s="25" t="str">
        <f t="shared" si="447"/>
        <v/>
      </c>
      <c r="AM931" s="28" t="str">
        <f t="shared" si="448"/>
        <v/>
      </c>
      <c r="AN931" s="29" t="b">
        <f t="shared" si="450"/>
        <v>0</v>
      </c>
      <c r="AO931" s="29" t="b">
        <f t="shared" si="451"/>
        <v>0</v>
      </c>
      <c r="AP931" s="29" t="b">
        <f t="shared" si="452"/>
        <v>0</v>
      </c>
      <c r="AQ931" s="29" t="b">
        <f t="shared" si="453"/>
        <v>0</v>
      </c>
      <c r="AR931" s="29" t="b">
        <f t="shared" si="454"/>
        <v>0</v>
      </c>
    </row>
    <row r="932" spans="1:44">
      <c r="A932" s="14"/>
      <c r="B932" s="14"/>
      <c r="C932" s="22"/>
      <c r="D932" s="14"/>
      <c r="E932" s="14"/>
      <c r="F932" s="14"/>
      <c r="G932" s="14"/>
      <c r="H932" s="15"/>
      <c r="I932" s="15"/>
      <c r="J932" s="15"/>
      <c r="K932" s="15"/>
      <c r="L932" s="15"/>
      <c r="M932" s="23">
        <f>IF(G932=1,IF(T932='Valori Consentiti - Table 1'!$I$2,5,IF(T932="X",1,0))+IF(U932='Valori Consentiti - Table 1'!$K$2,5,IF(U932="X",1,0))+IF(V932='Valori Consentiti - Table 1'!$M$2,5,IF(V932="X",1,0))+IF(W932='Valori Consentiti - Table 1'!$O$2,5,IF(W932="X",1,0))+IF(X932='Valori Consentiti - Table 1'!$Q$2,5,IF(X932="X",1,0))+IF(Y932='Valori Consentiti - Table 1'!$S$2,5,IF(Y932="X",1,0))+IF(Z932='Valori Consentiti - Table 1'!$U$2,5,IF(Z932="X",1,0))+IF(AA932='Valori Consentiti - Table 1'!$W$2,5,IF(AA932="X",1,0))+IF(AB932='Valori Consentiti - Table 1'!$Y$2,5,IF(AB932="X",1,0))+IF(AC932='Valori Consentiti - Table 1'!$AA$2,5,IF(AC932="X",1,0))+IF(AD932='Valori Consentiti - Table 1'!$AC$2,5,IF(AD932="X",1,0))+IF(AE932='Valori Consentiti - Table 1'!$AE$2,5,IF(AE932="X",1,0))+IF(AF932='Valori Consentiti - Table 1'!$AG$2,5,IF(AF932="X",1,0))+IF(AG932='Valori Consentiti - Table 1'!$AI$2,5,IF(AG932="X",1,0))+IF(AH932='Valori Consentiti - Table 1'!$AK$2,5,IF(AH932="X",1,0))+IF(AI932='Valori Consentiti - Table 1'!$AM$2,5,IF(AI932="X",1,0))+IF(AJ932='Valori Consentiti - Table 1'!$AO$2,5,IF(AJ932="X",1,0))+IF(AK932='Valori Consentiti - Table 1'!$AQ$2,5,IF(AK932="X",1,0))+IF(AL932='Valori Consentiti - Table 1'!$AS$2,5,IF(AL932="X",1,0))+IF(AM932='Valori Consentiti - Table 1'!$AU$2,5,IF(AM932="X",1,0)),IF(G932=2,IF(T932='Valori Consentiti - Table 1'!$I$3,5,IF(T932="X",1,0))+IF(U932='Valori Consentiti - Table 1'!$K$3,5,IF(U932="X",1,0))+IF(V932='Valori Consentiti - Table 1'!$M$3,5,IF(V932="X",1,0))+IF(W932='Valori Consentiti - Table 1'!$O$3,5,IF(W932="X",1,0))+IF(X932='Valori Consentiti - Table 1'!$Q$3,5,IF(X932="X",1,0))+IF(Y932='Valori Consentiti - Table 1'!$S$3,5,IF(Y932="X",1,0))+IF(Z932='Valori Consentiti - Table 1'!$U$3,5,IF(Z932="X",1,0))+IF(AA932='Valori Consentiti - Table 1'!$W$3,5,IF(AA932="X",1,0))+IF(AB932='Valori Consentiti - Table 1'!$Y$3,5,IF(AB932="X",1,0))+IF(AC932='Valori Consentiti - Table 1'!$AA$3,5,IF(AC932="X",1,0))+IF(AD932='Valori Consentiti - Table 1'!$AC$3,5,IF(AD932="X",1,0))+IF(AE932='Valori Consentiti - Table 1'!$AE$3,5,IF(AE932="X",1,0))+IF(AF932='Valori Consentiti - Table 1'!$AG$3,5,IF(AF932="X",1,0))+IF(AG932='Valori Consentiti - Table 1'!$AI$3,5,IF(AG932="X",1,0))+IF(AH932='Valori Consentiti - Table 1'!$AK$3,5,IF(AH932="X",1,0))+IF(AI932='Valori Consentiti - Table 1'!$AM$3,5,IF(AI932="X",1,0))+IF(AJ932='Valori Consentiti - Table 1'!$AO$3,5,IF(AJ932="X",1,0))+IF(AK932='Valori Consentiti - Table 1'!$AQ$3,5,IF(AK932="X",1,0))+IF(AL932='Valori Consentiti - Table 1'!$AS$3,5,IF(AL932="X",1,0))+IF(AM932='Valori Consentiti - Table 1'!$AU$3,5,IF(AM932="X",1,0)),IF(G932=3,IF(T932='Valori Consentiti - Table 1'!$I$4,5,IF(T932="X",1,0))+IF(U932='Valori Consentiti - Table 1'!$K$4,5,IF(U932="X",1,0))+IF(V932='Valori Consentiti - Table 1'!$M$4,5,IF(V932="X",1,0))+IF(W932='Valori Consentiti - Table 1'!$O$4,5,IF(W932="X",1,0))+IF(X932='Valori Consentiti - Table 1'!$Q$4,5,IF(X932="X",1,0))+IF(Y932='Valori Consentiti - Table 1'!$S$4,5,IF(Y932="X",1,0))+IF(Z932='Valori Consentiti - Table 1'!$U$4,5,IF(Z932="X",1,0))+IF(AA932='Valori Consentiti - Table 1'!$W$4,5,IF(AA932="X",1,0))+IF(AB932='Valori Consentiti - Table 1'!$Y$4,5,IF(AB932="X",1,0))+IF(AC932='Valori Consentiti - Table 1'!$AA$4,5,IF(AC932="X",1,0))+IF(AD932='Valori Consentiti - Table 1'!$AC$4,5,IF(AD932="X",1,0))+IF(AE932='Valori Consentiti - Table 1'!$AE$4,5,IF(AE932="X",1,0))+IF(AF932='Valori Consentiti - Table 1'!$AG$4,5,IF(AF932="X",1,0))+IF(AG932='Valori Consentiti - Table 1'!$AI$4,5,IF(AG932="X",1,0))+IF(AH932='Valori Consentiti - Table 1'!$AK$4,5,IF(AH932="X",1,0))+IF(AI932='Valori Consentiti - Table 1'!$AM$4,5,IF(AI932="X",1,0))+IF(AJ932='Valori Consentiti - Table 1'!$AO$4,5,IF(AJ932="X",1,0))+IF(AK932='Valori Consentiti - Table 1'!$AQ$4,5,IF(AK932="X",1,0))+IF(AL932='Valori Consentiti - Table 1'!$AS$4,5,IF(AL932="X",1,0))+IF(AM932='Valori Consentiti - Table 1'!$AU$4,5,IF(AM932="X",1,0)),IF(G932=4,IF(T932='Valori Consentiti - Table 1'!$I$5,5,IF(T932="X",1,0))+IF(U932='Valori Consentiti - Table 1'!$K$5,5,IF(U932="X",1,0))+IF(V932='Valori Consentiti - Table 1'!$M$5,5,IF(V932="X",1,0))+IF(W932='Valori Consentiti - Table 1'!$O$5,5,IF(W932="X",1,0))+IF(X932='Valori Consentiti - Table 1'!$Q$5,5,IF(X932="X",1,0))+IF(Y932='Valori Consentiti - Table 1'!$S$5,5,IF(Y932="X",1,0))+IF(Z932='Valori Consentiti - Table 1'!$U$5,5,IF(Z932="X",1,0))+IF(AA932='Valori Consentiti - Table 1'!$W$5,5,IF(AA932="X",1,0))+IF(AB932='Valori Consentiti - Table 1'!$Y$5,5,IF(AB932="X",1,0))+IF(AC932='Valori Consentiti - Table 1'!$AA$5,5,IF(AC932="X",1,0))+IF(AD932='Valori Consentiti - Table 1'!$AC$5,5,IF(AD932="X",1,0))+IF(AE932='Valori Consentiti - Table 1'!$AE$5,5,IF(AE932="X",1,0))+IF(AF932='Valori Consentiti - Table 1'!$AG$5,5,IF(AF932="X",1,0))+IF(AG932='Valori Consentiti - Table 1'!$AI$5,5,IF(AG932="X",1,0))+IF(AH932='Valori Consentiti - Table 1'!$AK$5,5,IF(AH932="X",1,0))+IF(AI932='Valori Consentiti - Table 1'!$AM$5,5,IF(AI932="X",1,0))+IF(AJ932='Valori Consentiti - Table 1'!$AO$5,5,IF(AJ932="X",1,0))+IF(AK932='Valori Consentiti - Table 1'!$AQ$5,5,IF(AK932="X",1,0))+IF(AL932='Valori Consentiti - Table 1'!$AS$5,5,IF(AL932="X",1,0))+IF(AM932='Valori Consentiti - Table 1'!$AU$5,5,IF(AM932="X",1,0)),))))</f>
        <v>0</v>
      </c>
      <c r="N932" s="16">
        <f t="shared" si="455"/>
        <v>0</v>
      </c>
      <c r="O932" s="16">
        <f t="shared" si="456"/>
        <v>20</v>
      </c>
      <c r="P932" s="16">
        <f>IF(G932=1,IF(T932='Valori Consentiti - Table 1'!$I$2,1,0)+IF(U932='Valori Consentiti - Table 1'!$K$2,1,0)+IF(V932='Valori Consentiti - Table 1'!$M$2,1,0)+IF(W932='Valori Consentiti - Table 1'!$O$2,1,0)+IF(X932='Valori Consentiti - Table 1'!$Q$2,1,0)+IF(Y932='Valori Consentiti - Table 1'!$S$2,1,0)+IF(Z932='Valori Consentiti - Table 1'!$U$2,1,0)+IF(AA932='Valori Consentiti - Table 1'!$W$2,1,0)+IF(AB932='Valori Consentiti - Table 1'!$Y$2,1,0)+IF(AC932='Valori Consentiti - Table 1'!$AA$2,1,0)+IF(AD932='Valori Consentiti - Table 1'!$AC$2,1,0)+IF(AE932='Valori Consentiti - Table 1'!$AE$2,1,0)+IF(AF932='Valori Consentiti - Table 1'!$AG$2,1,0)+IF(AG932='Valori Consentiti - Table 1'!$AI$2,1,0)+IF(AH932='Valori Consentiti - Table 1'!$AK$2,1,0)+IF(AI932='Valori Consentiti - Table 1'!$AM$2,1,0)+IF(AJ932='Valori Consentiti - Table 1'!$AO$2,1,0)+IF(AK932='Valori Consentiti - Table 1'!$AQ$2,1,0)+IF(AL932='Valori Consentiti - Table 1'!$AS$2,1,0)+IF(AM932='Valori Consentiti - Table 1'!$AU$2,1,0),IF(G932=2,IF(T932='Valori Consentiti - Table 1'!$I$3,1,0)+IF(U932='Valori Consentiti - Table 1'!$K$3,1,0)+IF(V932='Valori Consentiti - Table 1'!$M$3,1,0)+IF(W932='Valori Consentiti - Table 1'!$O$3,1,0)+IF(X932='Valori Consentiti - Table 1'!$Q$3,1,0)+IF(Y932='Valori Consentiti - Table 1'!$S$3,1,0)+IF(Z932='Valori Consentiti - Table 1'!$U$3,1,0)+IF(AA932='Valori Consentiti - Table 1'!$W$3,1,0)+IF(AB932='Valori Consentiti - Table 1'!$Y$3,1,0)+IF(AC932='Valori Consentiti - Table 1'!$AA$3,1,0)+IF(AD932='Valori Consentiti - Table 1'!$AC$3,1,0)+IF(AE932='Valori Consentiti - Table 1'!$AE$3,1,0)+IF(AF932='Valori Consentiti - Table 1'!$AG$3,1,0)+IF(AG932='Valori Consentiti - Table 1'!$AI$3,1,0)+IF(AH932='Valori Consentiti - Table 1'!$AK$3,1,0)+IF(AI932='Valori Consentiti - Table 1'!$AM$3,1,0)+IF(AJ932='Valori Consentiti - Table 1'!$AO$3,1,0)+IF(AK932='Valori Consentiti - Table 1'!$AQ$3,1,0)+IF(AL932='Valori Consentiti - Table 1'!$AS$3,1,0)+IF(AM932='Valori Consentiti - Table 1'!$AU$3,1,0),IF(G932=3,IF(T932='Valori Consentiti - Table 1'!$I$4,1,0)+IF(U932='Valori Consentiti - Table 1'!$K$4,1,0)+IF(V932='Valori Consentiti - Table 1'!$M$4,1,0)+IF(W932='Valori Consentiti - Table 1'!$O$4,1,0)+IF(X932='Valori Consentiti - Table 1'!$Q$4,1,0)+IF(Y932='Valori Consentiti - Table 1'!$S$4,1,0)+IF(Z932='Valori Consentiti - Table 1'!$U$4,1,0)+IF(AA932='Valori Consentiti - Table 1'!$W$4,1,0)+IF(AB932='Valori Consentiti - Table 1'!$Y$4,1,0)+IF(AC932='Valori Consentiti - Table 1'!$AA$4,1,0)+IF(AD932='Valori Consentiti - Table 1'!$AC$4,1,0)+IF(AE932='Valori Consentiti - Table 1'!$AE$4,1,0)+IF(AF932='Valori Consentiti - Table 1'!$AG$4,1,0)+IF(AG932='Valori Consentiti - Table 1'!$AI$4,1,0)+IF(AH932='Valori Consentiti - Table 1'!$AK$4,1,0)+IF(AI932='Valori Consentiti - Table 1'!$AM$4,1,0)+IF(AJ932='Valori Consentiti - Table 1'!$AO$4,1,0)+IF(AK932='Valori Consentiti - Table 1'!$AQ$4,1,0)+IF(AL932='Valori Consentiti - Table 1'!$AS$4,1,0)+IF(AM932='Valori Consentiti - Table 1'!$AU$4,1,0),IF(G932=4,IF(T932='Valori Consentiti - Table 1'!$I$5,1,0)+IF(U932='Valori Consentiti - Table 1'!$K$5,1,0)+IF(V932='Valori Consentiti - Table 1'!$M$5,1,0)+IF(W932='Valori Consentiti - Table 1'!$O$5,1,0)+IF(X932='Valori Consentiti - Table 1'!$Q$5,1,0)+IF(Y932='Valori Consentiti - Table 1'!$S$5,1,0)+IF(Z932='Valori Consentiti - Table 1'!$U$5,1,0)+IF(AA932='Valori Consentiti - Table 1'!$W$5,1,0)+IF(AB932='Valori Consentiti - Table 1'!$Y$5,1,0)+IF(AC932='Valori Consentiti - Table 1'!$AA$5,1,0)+IF(AD932='Valori Consentiti - Table 1'!$AC$5,1,0)+IF(AE932='Valori Consentiti - Table 1'!$AE$5,1,0)+IF(AF932='Valori Consentiti - Table 1'!$AG$5,1,0)+IF(AG932='Valori Consentiti - Table 1'!$AI$5,1,0)+IF(AH932='Valori Consentiti - Table 1'!$AK$5,1,0)+IF(AI932='Valori Consentiti - Table 1'!$AM$5,1,0)+IF(AJ932='Valori Consentiti - Table 1'!$AO$5,1,0)+IF(AK932='Valori Consentiti - Table 1'!$AQ$5,1,0)+IF(AL932='Valori Consentiti - Table 1'!$AS$5,1,0)+IF(AM932='Valori Consentiti - Table 1'!$AU$5,1,0),))))</f>
        <v>0</v>
      </c>
      <c r="Q932" s="16">
        <f t="shared" si="457"/>
        <v>20</v>
      </c>
      <c r="R932" s="16">
        <f t="shared" si="449"/>
        <v>1</v>
      </c>
      <c r="S932" s="17"/>
      <c r="T932" s="24" t="str">
        <f t="shared" si="429"/>
        <v/>
      </c>
      <c r="U932" s="25" t="str">
        <f t="shared" si="430"/>
        <v/>
      </c>
      <c r="V932" s="25" t="str">
        <f t="shared" si="431"/>
        <v/>
      </c>
      <c r="W932" s="26" t="str">
        <f t="shared" si="432"/>
        <v/>
      </c>
      <c r="X932" s="27" t="str">
        <f t="shared" si="433"/>
        <v/>
      </c>
      <c r="Y932" s="25" t="str">
        <f t="shared" si="434"/>
        <v/>
      </c>
      <c r="Z932" s="25" t="str">
        <f t="shared" si="435"/>
        <v/>
      </c>
      <c r="AA932" s="26" t="str">
        <f t="shared" si="436"/>
        <v/>
      </c>
      <c r="AB932" s="27" t="str">
        <f t="shared" si="437"/>
        <v/>
      </c>
      <c r="AC932" s="25" t="str">
        <f t="shared" si="438"/>
        <v/>
      </c>
      <c r="AD932" s="25" t="str">
        <f t="shared" si="439"/>
        <v/>
      </c>
      <c r="AE932" s="26" t="str">
        <f t="shared" si="440"/>
        <v/>
      </c>
      <c r="AF932" s="27" t="str">
        <f t="shared" si="441"/>
        <v/>
      </c>
      <c r="AG932" s="25" t="str">
        <f t="shared" si="442"/>
        <v/>
      </c>
      <c r="AH932" s="25" t="str">
        <f t="shared" si="443"/>
        <v/>
      </c>
      <c r="AI932" s="26" t="str">
        <f t="shared" si="444"/>
        <v/>
      </c>
      <c r="AJ932" s="27" t="str">
        <f t="shared" si="445"/>
        <v/>
      </c>
      <c r="AK932" s="25" t="str">
        <f t="shared" si="446"/>
        <v/>
      </c>
      <c r="AL932" s="25" t="str">
        <f t="shared" si="447"/>
        <v/>
      </c>
      <c r="AM932" s="28" t="str">
        <f t="shared" si="448"/>
        <v/>
      </c>
      <c r="AN932" s="29" t="b">
        <f t="shared" si="450"/>
        <v>0</v>
      </c>
      <c r="AO932" s="29" t="b">
        <f t="shared" si="451"/>
        <v>0</v>
      </c>
      <c r="AP932" s="29" t="b">
        <f t="shared" si="452"/>
        <v>0</v>
      </c>
      <c r="AQ932" s="29" t="b">
        <f t="shared" si="453"/>
        <v>0</v>
      </c>
      <c r="AR932" s="29" t="b">
        <f t="shared" si="454"/>
        <v>0</v>
      </c>
    </row>
    <row r="933" spans="1:44">
      <c r="A933" s="14"/>
      <c r="B933" s="14"/>
      <c r="C933" s="22"/>
      <c r="D933" s="14"/>
      <c r="E933" s="14"/>
      <c r="F933" s="14"/>
      <c r="G933" s="14"/>
      <c r="H933" s="15"/>
      <c r="I933" s="15"/>
      <c r="J933" s="15"/>
      <c r="K933" s="15"/>
      <c r="L933" s="15"/>
      <c r="M933" s="23">
        <f>IF(G933=1,IF(T933='Valori Consentiti - Table 1'!$I$2,5,IF(T933="X",1,0))+IF(U933='Valori Consentiti - Table 1'!$K$2,5,IF(U933="X",1,0))+IF(V933='Valori Consentiti - Table 1'!$M$2,5,IF(V933="X",1,0))+IF(W933='Valori Consentiti - Table 1'!$O$2,5,IF(W933="X",1,0))+IF(X933='Valori Consentiti - Table 1'!$Q$2,5,IF(X933="X",1,0))+IF(Y933='Valori Consentiti - Table 1'!$S$2,5,IF(Y933="X",1,0))+IF(Z933='Valori Consentiti - Table 1'!$U$2,5,IF(Z933="X",1,0))+IF(AA933='Valori Consentiti - Table 1'!$W$2,5,IF(AA933="X",1,0))+IF(AB933='Valori Consentiti - Table 1'!$Y$2,5,IF(AB933="X",1,0))+IF(AC933='Valori Consentiti - Table 1'!$AA$2,5,IF(AC933="X",1,0))+IF(AD933='Valori Consentiti - Table 1'!$AC$2,5,IF(AD933="X",1,0))+IF(AE933='Valori Consentiti - Table 1'!$AE$2,5,IF(AE933="X",1,0))+IF(AF933='Valori Consentiti - Table 1'!$AG$2,5,IF(AF933="X",1,0))+IF(AG933='Valori Consentiti - Table 1'!$AI$2,5,IF(AG933="X",1,0))+IF(AH933='Valori Consentiti - Table 1'!$AK$2,5,IF(AH933="X",1,0))+IF(AI933='Valori Consentiti - Table 1'!$AM$2,5,IF(AI933="X",1,0))+IF(AJ933='Valori Consentiti - Table 1'!$AO$2,5,IF(AJ933="X",1,0))+IF(AK933='Valori Consentiti - Table 1'!$AQ$2,5,IF(AK933="X",1,0))+IF(AL933='Valori Consentiti - Table 1'!$AS$2,5,IF(AL933="X",1,0))+IF(AM933='Valori Consentiti - Table 1'!$AU$2,5,IF(AM933="X",1,0)),IF(G933=2,IF(T933='Valori Consentiti - Table 1'!$I$3,5,IF(T933="X",1,0))+IF(U933='Valori Consentiti - Table 1'!$K$3,5,IF(U933="X",1,0))+IF(V933='Valori Consentiti - Table 1'!$M$3,5,IF(V933="X",1,0))+IF(W933='Valori Consentiti - Table 1'!$O$3,5,IF(W933="X",1,0))+IF(X933='Valori Consentiti - Table 1'!$Q$3,5,IF(X933="X",1,0))+IF(Y933='Valori Consentiti - Table 1'!$S$3,5,IF(Y933="X",1,0))+IF(Z933='Valori Consentiti - Table 1'!$U$3,5,IF(Z933="X",1,0))+IF(AA933='Valori Consentiti - Table 1'!$W$3,5,IF(AA933="X",1,0))+IF(AB933='Valori Consentiti - Table 1'!$Y$3,5,IF(AB933="X",1,0))+IF(AC933='Valori Consentiti - Table 1'!$AA$3,5,IF(AC933="X",1,0))+IF(AD933='Valori Consentiti - Table 1'!$AC$3,5,IF(AD933="X",1,0))+IF(AE933='Valori Consentiti - Table 1'!$AE$3,5,IF(AE933="X",1,0))+IF(AF933='Valori Consentiti - Table 1'!$AG$3,5,IF(AF933="X",1,0))+IF(AG933='Valori Consentiti - Table 1'!$AI$3,5,IF(AG933="X",1,0))+IF(AH933='Valori Consentiti - Table 1'!$AK$3,5,IF(AH933="X",1,0))+IF(AI933='Valori Consentiti - Table 1'!$AM$3,5,IF(AI933="X",1,0))+IF(AJ933='Valori Consentiti - Table 1'!$AO$3,5,IF(AJ933="X",1,0))+IF(AK933='Valori Consentiti - Table 1'!$AQ$3,5,IF(AK933="X",1,0))+IF(AL933='Valori Consentiti - Table 1'!$AS$3,5,IF(AL933="X",1,0))+IF(AM933='Valori Consentiti - Table 1'!$AU$3,5,IF(AM933="X",1,0)),IF(G933=3,IF(T933='Valori Consentiti - Table 1'!$I$4,5,IF(T933="X",1,0))+IF(U933='Valori Consentiti - Table 1'!$K$4,5,IF(U933="X",1,0))+IF(V933='Valori Consentiti - Table 1'!$M$4,5,IF(V933="X",1,0))+IF(W933='Valori Consentiti - Table 1'!$O$4,5,IF(W933="X",1,0))+IF(X933='Valori Consentiti - Table 1'!$Q$4,5,IF(X933="X",1,0))+IF(Y933='Valori Consentiti - Table 1'!$S$4,5,IF(Y933="X",1,0))+IF(Z933='Valori Consentiti - Table 1'!$U$4,5,IF(Z933="X",1,0))+IF(AA933='Valori Consentiti - Table 1'!$W$4,5,IF(AA933="X",1,0))+IF(AB933='Valori Consentiti - Table 1'!$Y$4,5,IF(AB933="X",1,0))+IF(AC933='Valori Consentiti - Table 1'!$AA$4,5,IF(AC933="X",1,0))+IF(AD933='Valori Consentiti - Table 1'!$AC$4,5,IF(AD933="X",1,0))+IF(AE933='Valori Consentiti - Table 1'!$AE$4,5,IF(AE933="X",1,0))+IF(AF933='Valori Consentiti - Table 1'!$AG$4,5,IF(AF933="X",1,0))+IF(AG933='Valori Consentiti - Table 1'!$AI$4,5,IF(AG933="X",1,0))+IF(AH933='Valori Consentiti - Table 1'!$AK$4,5,IF(AH933="X",1,0))+IF(AI933='Valori Consentiti - Table 1'!$AM$4,5,IF(AI933="X",1,0))+IF(AJ933='Valori Consentiti - Table 1'!$AO$4,5,IF(AJ933="X",1,0))+IF(AK933='Valori Consentiti - Table 1'!$AQ$4,5,IF(AK933="X",1,0))+IF(AL933='Valori Consentiti - Table 1'!$AS$4,5,IF(AL933="X",1,0))+IF(AM933='Valori Consentiti - Table 1'!$AU$4,5,IF(AM933="X",1,0)),IF(G933=4,IF(T933='Valori Consentiti - Table 1'!$I$5,5,IF(T933="X",1,0))+IF(U933='Valori Consentiti - Table 1'!$K$5,5,IF(U933="X",1,0))+IF(V933='Valori Consentiti - Table 1'!$M$5,5,IF(V933="X",1,0))+IF(W933='Valori Consentiti - Table 1'!$O$5,5,IF(W933="X",1,0))+IF(X933='Valori Consentiti - Table 1'!$Q$5,5,IF(X933="X",1,0))+IF(Y933='Valori Consentiti - Table 1'!$S$5,5,IF(Y933="X",1,0))+IF(Z933='Valori Consentiti - Table 1'!$U$5,5,IF(Z933="X",1,0))+IF(AA933='Valori Consentiti - Table 1'!$W$5,5,IF(AA933="X",1,0))+IF(AB933='Valori Consentiti - Table 1'!$Y$5,5,IF(AB933="X",1,0))+IF(AC933='Valori Consentiti - Table 1'!$AA$5,5,IF(AC933="X",1,0))+IF(AD933='Valori Consentiti - Table 1'!$AC$5,5,IF(AD933="X",1,0))+IF(AE933='Valori Consentiti - Table 1'!$AE$5,5,IF(AE933="X",1,0))+IF(AF933='Valori Consentiti - Table 1'!$AG$5,5,IF(AF933="X",1,0))+IF(AG933='Valori Consentiti - Table 1'!$AI$5,5,IF(AG933="X",1,0))+IF(AH933='Valori Consentiti - Table 1'!$AK$5,5,IF(AH933="X",1,0))+IF(AI933='Valori Consentiti - Table 1'!$AM$5,5,IF(AI933="X",1,0))+IF(AJ933='Valori Consentiti - Table 1'!$AO$5,5,IF(AJ933="X",1,0))+IF(AK933='Valori Consentiti - Table 1'!$AQ$5,5,IF(AK933="X",1,0))+IF(AL933='Valori Consentiti - Table 1'!$AS$5,5,IF(AL933="X",1,0))+IF(AM933='Valori Consentiti - Table 1'!$AU$5,5,IF(AM933="X",1,0)),))))</f>
        <v>0</v>
      </c>
      <c r="N933" s="16">
        <f t="shared" si="455"/>
        <v>0</v>
      </c>
      <c r="O933" s="16">
        <f t="shared" si="456"/>
        <v>20</v>
      </c>
      <c r="P933" s="16">
        <f>IF(G933=1,IF(T933='Valori Consentiti - Table 1'!$I$2,1,0)+IF(U933='Valori Consentiti - Table 1'!$K$2,1,0)+IF(V933='Valori Consentiti - Table 1'!$M$2,1,0)+IF(W933='Valori Consentiti - Table 1'!$O$2,1,0)+IF(X933='Valori Consentiti - Table 1'!$Q$2,1,0)+IF(Y933='Valori Consentiti - Table 1'!$S$2,1,0)+IF(Z933='Valori Consentiti - Table 1'!$U$2,1,0)+IF(AA933='Valori Consentiti - Table 1'!$W$2,1,0)+IF(AB933='Valori Consentiti - Table 1'!$Y$2,1,0)+IF(AC933='Valori Consentiti - Table 1'!$AA$2,1,0)+IF(AD933='Valori Consentiti - Table 1'!$AC$2,1,0)+IF(AE933='Valori Consentiti - Table 1'!$AE$2,1,0)+IF(AF933='Valori Consentiti - Table 1'!$AG$2,1,0)+IF(AG933='Valori Consentiti - Table 1'!$AI$2,1,0)+IF(AH933='Valori Consentiti - Table 1'!$AK$2,1,0)+IF(AI933='Valori Consentiti - Table 1'!$AM$2,1,0)+IF(AJ933='Valori Consentiti - Table 1'!$AO$2,1,0)+IF(AK933='Valori Consentiti - Table 1'!$AQ$2,1,0)+IF(AL933='Valori Consentiti - Table 1'!$AS$2,1,0)+IF(AM933='Valori Consentiti - Table 1'!$AU$2,1,0),IF(G933=2,IF(T933='Valori Consentiti - Table 1'!$I$3,1,0)+IF(U933='Valori Consentiti - Table 1'!$K$3,1,0)+IF(V933='Valori Consentiti - Table 1'!$M$3,1,0)+IF(W933='Valori Consentiti - Table 1'!$O$3,1,0)+IF(X933='Valori Consentiti - Table 1'!$Q$3,1,0)+IF(Y933='Valori Consentiti - Table 1'!$S$3,1,0)+IF(Z933='Valori Consentiti - Table 1'!$U$3,1,0)+IF(AA933='Valori Consentiti - Table 1'!$W$3,1,0)+IF(AB933='Valori Consentiti - Table 1'!$Y$3,1,0)+IF(AC933='Valori Consentiti - Table 1'!$AA$3,1,0)+IF(AD933='Valori Consentiti - Table 1'!$AC$3,1,0)+IF(AE933='Valori Consentiti - Table 1'!$AE$3,1,0)+IF(AF933='Valori Consentiti - Table 1'!$AG$3,1,0)+IF(AG933='Valori Consentiti - Table 1'!$AI$3,1,0)+IF(AH933='Valori Consentiti - Table 1'!$AK$3,1,0)+IF(AI933='Valori Consentiti - Table 1'!$AM$3,1,0)+IF(AJ933='Valori Consentiti - Table 1'!$AO$3,1,0)+IF(AK933='Valori Consentiti - Table 1'!$AQ$3,1,0)+IF(AL933='Valori Consentiti - Table 1'!$AS$3,1,0)+IF(AM933='Valori Consentiti - Table 1'!$AU$3,1,0),IF(G933=3,IF(T933='Valori Consentiti - Table 1'!$I$4,1,0)+IF(U933='Valori Consentiti - Table 1'!$K$4,1,0)+IF(V933='Valori Consentiti - Table 1'!$M$4,1,0)+IF(W933='Valori Consentiti - Table 1'!$O$4,1,0)+IF(X933='Valori Consentiti - Table 1'!$Q$4,1,0)+IF(Y933='Valori Consentiti - Table 1'!$S$4,1,0)+IF(Z933='Valori Consentiti - Table 1'!$U$4,1,0)+IF(AA933='Valori Consentiti - Table 1'!$W$4,1,0)+IF(AB933='Valori Consentiti - Table 1'!$Y$4,1,0)+IF(AC933='Valori Consentiti - Table 1'!$AA$4,1,0)+IF(AD933='Valori Consentiti - Table 1'!$AC$4,1,0)+IF(AE933='Valori Consentiti - Table 1'!$AE$4,1,0)+IF(AF933='Valori Consentiti - Table 1'!$AG$4,1,0)+IF(AG933='Valori Consentiti - Table 1'!$AI$4,1,0)+IF(AH933='Valori Consentiti - Table 1'!$AK$4,1,0)+IF(AI933='Valori Consentiti - Table 1'!$AM$4,1,0)+IF(AJ933='Valori Consentiti - Table 1'!$AO$4,1,0)+IF(AK933='Valori Consentiti - Table 1'!$AQ$4,1,0)+IF(AL933='Valori Consentiti - Table 1'!$AS$4,1,0)+IF(AM933='Valori Consentiti - Table 1'!$AU$4,1,0),IF(G933=4,IF(T933='Valori Consentiti - Table 1'!$I$5,1,0)+IF(U933='Valori Consentiti - Table 1'!$K$5,1,0)+IF(V933='Valori Consentiti - Table 1'!$M$5,1,0)+IF(W933='Valori Consentiti - Table 1'!$O$5,1,0)+IF(X933='Valori Consentiti - Table 1'!$Q$5,1,0)+IF(Y933='Valori Consentiti - Table 1'!$S$5,1,0)+IF(Z933='Valori Consentiti - Table 1'!$U$5,1,0)+IF(AA933='Valori Consentiti - Table 1'!$W$5,1,0)+IF(AB933='Valori Consentiti - Table 1'!$Y$5,1,0)+IF(AC933='Valori Consentiti - Table 1'!$AA$5,1,0)+IF(AD933='Valori Consentiti - Table 1'!$AC$5,1,0)+IF(AE933='Valori Consentiti - Table 1'!$AE$5,1,0)+IF(AF933='Valori Consentiti - Table 1'!$AG$5,1,0)+IF(AG933='Valori Consentiti - Table 1'!$AI$5,1,0)+IF(AH933='Valori Consentiti - Table 1'!$AK$5,1,0)+IF(AI933='Valori Consentiti - Table 1'!$AM$5,1,0)+IF(AJ933='Valori Consentiti - Table 1'!$AO$5,1,0)+IF(AK933='Valori Consentiti - Table 1'!$AQ$5,1,0)+IF(AL933='Valori Consentiti - Table 1'!$AS$5,1,0)+IF(AM933='Valori Consentiti - Table 1'!$AU$5,1,0),))))</f>
        <v>0</v>
      </c>
      <c r="Q933" s="16">
        <f t="shared" si="457"/>
        <v>20</v>
      </c>
      <c r="R933" s="16">
        <f t="shared" si="449"/>
        <v>1</v>
      </c>
      <c r="S933" s="17"/>
      <c r="T933" s="24" t="str">
        <f t="shared" si="429"/>
        <v/>
      </c>
      <c r="U933" s="25" t="str">
        <f t="shared" si="430"/>
        <v/>
      </c>
      <c r="V933" s="25" t="str">
        <f t="shared" si="431"/>
        <v/>
      </c>
      <c r="W933" s="26" t="str">
        <f t="shared" si="432"/>
        <v/>
      </c>
      <c r="X933" s="27" t="str">
        <f t="shared" si="433"/>
        <v/>
      </c>
      <c r="Y933" s="25" t="str">
        <f t="shared" si="434"/>
        <v/>
      </c>
      <c r="Z933" s="25" t="str">
        <f t="shared" si="435"/>
        <v/>
      </c>
      <c r="AA933" s="26" t="str">
        <f t="shared" si="436"/>
        <v/>
      </c>
      <c r="AB933" s="27" t="str">
        <f t="shared" si="437"/>
        <v/>
      </c>
      <c r="AC933" s="25" t="str">
        <f t="shared" si="438"/>
        <v/>
      </c>
      <c r="AD933" s="25" t="str">
        <f t="shared" si="439"/>
        <v/>
      </c>
      <c r="AE933" s="26" t="str">
        <f t="shared" si="440"/>
        <v/>
      </c>
      <c r="AF933" s="27" t="str">
        <f t="shared" si="441"/>
        <v/>
      </c>
      <c r="AG933" s="25" t="str">
        <f t="shared" si="442"/>
        <v/>
      </c>
      <c r="AH933" s="25" t="str">
        <f t="shared" si="443"/>
        <v/>
      </c>
      <c r="AI933" s="26" t="str">
        <f t="shared" si="444"/>
        <v/>
      </c>
      <c r="AJ933" s="27" t="str">
        <f t="shared" si="445"/>
        <v/>
      </c>
      <c r="AK933" s="25" t="str">
        <f t="shared" si="446"/>
        <v/>
      </c>
      <c r="AL933" s="25" t="str">
        <f t="shared" si="447"/>
        <v/>
      </c>
      <c r="AM933" s="28" t="str">
        <f t="shared" si="448"/>
        <v/>
      </c>
      <c r="AN933" s="29" t="b">
        <f t="shared" si="450"/>
        <v>0</v>
      </c>
      <c r="AO933" s="29" t="b">
        <f t="shared" si="451"/>
        <v>0</v>
      </c>
      <c r="AP933" s="29" t="b">
        <f t="shared" si="452"/>
        <v>0</v>
      </c>
      <c r="AQ933" s="29" t="b">
        <f t="shared" si="453"/>
        <v>0</v>
      </c>
      <c r="AR933" s="29" t="b">
        <f t="shared" si="454"/>
        <v>0</v>
      </c>
    </row>
    <row r="934" spans="1:44">
      <c r="A934" s="14"/>
      <c r="B934" s="14"/>
      <c r="C934" s="22"/>
      <c r="D934" s="14"/>
      <c r="E934" s="14"/>
      <c r="F934" s="14"/>
      <c r="G934" s="14"/>
      <c r="H934" s="15"/>
      <c r="I934" s="15"/>
      <c r="J934" s="15"/>
      <c r="K934" s="15"/>
      <c r="L934" s="15"/>
      <c r="M934" s="23">
        <f>IF(G934=1,IF(T934='Valori Consentiti - Table 1'!$I$2,5,IF(T934="X",1,0))+IF(U934='Valori Consentiti - Table 1'!$K$2,5,IF(U934="X",1,0))+IF(V934='Valori Consentiti - Table 1'!$M$2,5,IF(V934="X",1,0))+IF(W934='Valori Consentiti - Table 1'!$O$2,5,IF(W934="X",1,0))+IF(X934='Valori Consentiti - Table 1'!$Q$2,5,IF(X934="X",1,0))+IF(Y934='Valori Consentiti - Table 1'!$S$2,5,IF(Y934="X",1,0))+IF(Z934='Valori Consentiti - Table 1'!$U$2,5,IF(Z934="X",1,0))+IF(AA934='Valori Consentiti - Table 1'!$W$2,5,IF(AA934="X",1,0))+IF(AB934='Valori Consentiti - Table 1'!$Y$2,5,IF(AB934="X",1,0))+IF(AC934='Valori Consentiti - Table 1'!$AA$2,5,IF(AC934="X",1,0))+IF(AD934='Valori Consentiti - Table 1'!$AC$2,5,IF(AD934="X",1,0))+IF(AE934='Valori Consentiti - Table 1'!$AE$2,5,IF(AE934="X",1,0))+IF(AF934='Valori Consentiti - Table 1'!$AG$2,5,IF(AF934="X",1,0))+IF(AG934='Valori Consentiti - Table 1'!$AI$2,5,IF(AG934="X",1,0))+IF(AH934='Valori Consentiti - Table 1'!$AK$2,5,IF(AH934="X",1,0))+IF(AI934='Valori Consentiti - Table 1'!$AM$2,5,IF(AI934="X",1,0))+IF(AJ934='Valori Consentiti - Table 1'!$AO$2,5,IF(AJ934="X",1,0))+IF(AK934='Valori Consentiti - Table 1'!$AQ$2,5,IF(AK934="X",1,0))+IF(AL934='Valori Consentiti - Table 1'!$AS$2,5,IF(AL934="X",1,0))+IF(AM934='Valori Consentiti - Table 1'!$AU$2,5,IF(AM934="X",1,0)),IF(G934=2,IF(T934='Valori Consentiti - Table 1'!$I$3,5,IF(T934="X",1,0))+IF(U934='Valori Consentiti - Table 1'!$K$3,5,IF(U934="X",1,0))+IF(V934='Valori Consentiti - Table 1'!$M$3,5,IF(V934="X",1,0))+IF(W934='Valori Consentiti - Table 1'!$O$3,5,IF(W934="X",1,0))+IF(X934='Valori Consentiti - Table 1'!$Q$3,5,IF(X934="X",1,0))+IF(Y934='Valori Consentiti - Table 1'!$S$3,5,IF(Y934="X",1,0))+IF(Z934='Valori Consentiti - Table 1'!$U$3,5,IF(Z934="X",1,0))+IF(AA934='Valori Consentiti - Table 1'!$W$3,5,IF(AA934="X",1,0))+IF(AB934='Valori Consentiti - Table 1'!$Y$3,5,IF(AB934="X",1,0))+IF(AC934='Valori Consentiti - Table 1'!$AA$3,5,IF(AC934="X",1,0))+IF(AD934='Valori Consentiti - Table 1'!$AC$3,5,IF(AD934="X",1,0))+IF(AE934='Valori Consentiti - Table 1'!$AE$3,5,IF(AE934="X",1,0))+IF(AF934='Valori Consentiti - Table 1'!$AG$3,5,IF(AF934="X",1,0))+IF(AG934='Valori Consentiti - Table 1'!$AI$3,5,IF(AG934="X",1,0))+IF(AH934='Valori Consentiti - Table 1'!$AK$3,5,IF(AH934="X",1,0))+IF(AI934='Valori Consentiti - Table 1'!$AM$3,5,IF(AI934="X",1,0))+IF(AJ934='Valori Consentiti - Table 1'!$AO$3,5,IF(AJ934="X",1,0))+IF(AK934='Valori Consentiti - Table 1'!$AQ$3,5,IF(AK934="X",1,0))+IF(AL934='Valori Consentiti - Table 1'!$AS$3,5,IF(AL934="X",1,0))+IF(AM934='Valori Consentiti - Table 1'!$AU$3,5,IF(AM934="X",1,0)),IF(G934=3,IF(T934='Valori Consentiti - Table 1'!$I$4,5,IF(T934="X",1,0))+IF(U934='Valori Consentiti - Table 1'!$K$4,5,IF(U934="X",1,0))+IF(V934='Valori Consentiti - Table 1'!$M$4,5,IF(V934="X",1,0))+IF(W934='Valori Consentiti - Table 1'!$O$4,5,IF(W934="X",1,0))+IF(X934='Valori Consentiti - Table 1'!$Q$4,5,IF(X934="X",1,0))+IF(Y934='Valori Consentiti - Table 1'!$S$4,5,IF(Y934="X",1,0))+IF(Z934='Valori Consentiti - Table 1'!$U$4,5,IF(Z934="X",1,0))+IF(AA934='Valori Consentiti - Table 1'!$W$4,5,IF(AA934="X",1,0))+IF(AB934='Valori Consentiti - Table 1'!$Y$4,5,IF(AB934="X",1,0))+IF(AC934='Valori Consentiti - Table 1'!$AA$4,5,IF(AC934="X",1,0))+IF(AD934='Valori Consentiti - Table 1'!$AC$4,5,IF(AD934="X",1,0))+IF(AE934='Valori Consentiti - Table 1'!$AE$4,5,IF(AE934="X",1,0))+IF(AF934='Valori Consentiti - Table 1'!$AG$4,5,IF(AF934="X",1,0))+IF(AG934='Valori Consentiti - Table 1'!$AI$4,5,IF(AG934="X",1,0))+IF(AH934='Valori Consentiti - Table 1'!$AK$4,5,IF(AH934="X",1,0))+IF(AI934='Valori Consentiti - Table 1'!$AM$4,5,IF(AI934="X",1,0))+IF(AJ934='Valori Consentiti - Table 1'!$AO$4,5,IF(AJ934="X",1,0))+IF(AK934='Valori Consentiti - Table 1'!$AQ$4,5,IF(AK934="X",1,0))+IF(AL934='Valori Consentiti - Table 1'!$AS$4,5,IF(AL934="X",1,0))+IF(AM934='Valori Consentiti - Table 1'!$AU$4,5,IF(AM934="X",1,0)),IF(G934=4,IF(T934='Valori Consentiti - Table 1'!$I$5,5,IF(T934="X",1,0))+IF(U934='Valori Consentiti - Table 1'!$K$5,5,IF(U934="X",1,0))+IF(V934='Valori Consentiti - Table 1'!$M$5,5,IF(V934="X",1,0))+IF(W934='Valori Consentiti - Table 1'!$O$5,5,IF(W934="X",1,0))+IF(X934='Valori Consentiti - Table 1'!$Q$5,5,IF(X934="X",1,0))+IF(Y934='Valori Consentiti - Table 1'!$S$5,5,IF(Y934="X",1,0))+IF(Z934='Valori Consentiti - Table 1'!$U$5,5,IF(Z934="X",1,0))+IF(AA934='Valori Consentiti - Table 1'!$W$5,5,IF(AA934="X",1,0))+IF(AB934='Valori Consentiti - Table 1'!$Y$5,5,IF(AB934="X",1,0))+IF(AC934='Valori Consentiti - Table 1'!$AA$5,5,IF(AC934="X",1,0))+IF(AD934='Valori Consentiti - Table 1'!$AC$5,5,IF(AD934="X",1,0))+IF(AE934='Valori Consentiti - Table 1'!$AE$5,5,IF(AE934="X",1,0))+IF(AF934='Valori Consentiti - Table 1'!$AG$5,5,IF(AF934="X",1,0))+IF(AG934='Valori Consentiti - Table 1'!$AI$5,5,IF(AG934="X",1,0))+IF(AH934='Valori Consentiti - Table 1'!$AK$5,5,IF(AH934="X",1,0))+IF(AI934='Valori Consentiti - Table 1'!$AM$5,5,IF(AI934="X",1,0))+IF(AJ934='Valori Consentiti - Table 1'!$AO$5,5,IF(AJ934="X",1,0))+IF(AK934='Valori Consentiti - Table 1'!$AQ$5,5,IF(AK934="X",1,0))+IF(AL934='Valori Consentiti - Table 1'!$AS$5,5,IF(AL934="X",1,0))+IF(AM934='Valori Consentiti - Table 1'!$AU$5,5,IF(AM934="X",1,0)),))))</f>
        <v>0</v>
      </c>
      <c r="N934" s="16">
        <f t="shared" si="455"/>
        <v>0</v>
      </c>
      <c r="O934" s="16">
        <f t="shared" si="456"/>
        <v>20</v>
      </c>
      <c r="P934" s="16">
        <f>IF(G934=1,IF(T934='Valori Consentiti - Table 1'!$I$2,1,0)+IF(U934='Valori Consentiti - Table 1'!$K$2,1,0)+IF(V934='Valori Consentiti - Table 1'!$M$2,1,0)+IF(W934='Valori Consentiti - Table 1'!$O$2,1,0)+IF(X934='Valori Consentiti - Table 1'!$Q$2,1,0)+IF(Y934='Valori Consentiti - Table 1'!$S$2,1,0)+IF(Z934='Valori Consentiti - Table 1'!$U$2,1,0)+IF(AA934='Valori Consentiti - Table 1'!$W$2,1,0)+IF(AB934='Valori Consentiti - Table 1'!$Y$2,1,0)+IF(AC934='Valori Consentiti - Table 1'!$AA$2,1,0)+IF(AD934='Valori Consentiti - Table 1'!$AC$2,1,0)+IF(AE934='Valori Consentiti - Table 1'!$AE$2,1,0)+IF(AF934='Valori Consentiti - Table 1'!$AG$2,1,0)+IF(AG934='Valori Consentiti - Table 1'!$AI$2,1,0)+IF(AH934='Valori Consentiti - Table 1'!$AK$2,1,0)+IF(AI934='Valori Consentiti - Table 1'!$AM$2,1,0)+IF(AJ934='Valori Consentiti - Table 1'!$AO$2,1,0)+IF(AK934='Valori Consentiti - Table 1'!$AQ$2,1,0)+IF(AL934='Valori Consentiti - Table 1'!$AS$2,1,0)+IF(AM934='Valori Consentiti - Table 1'!$AU$2,1,0),IF(G934=2,IF(T934='Valori Consentiti - Table 1'!$I$3,1,0)+IF(U934='Valori Consentiti - Table 1'!$K$3,1,0)+IF(V934='Valori Consentiti - Table 1'!$M$3,1,0)+IF(W934='Valori Consentiti - Table 1'!$O$3,1,0)+IF(X934='Valori Consentiti - Table 1'!$Q$3,1,0)+IF(Y934='Valori Consentiti - Table 1'!$S$3,1,0)+IF(Z934='Valori Consentiti - Table 1'!$U$3,1,0)+IF(AA934='Valori Consentiti - Table 1'!$W$3,1,0)+IF(AB934='Valori Consentiti - Table 1'!$Y$3,1,0)+IF(AC934='Valori Consentiti - Table 1'!$AA$3,1,0)+IF(AD934='Valori Consentiti - Table 1'!$AC$3,1,0)+IF(AE934='Valori Consentiti - Table 1'!$AE$3,1,0)+IF(AF934='Valori Consentiti - Table 1'!$AG$3,1,0)+IF(AG934='Valori Consentiti - Table 1'!$AI$3,1,0)+IF(AH934='Valori Consentiti - Table 1'!$AK$3,1,0)+IF(AI934='Valori Consentiti - Table 1'!$AM$3,1,0)+IF(AJ934='Valori Consentiti - Table 1'!$AO$3,1,0)+IF(AK934='Valori Consentiti - Table 1'!$AQ$3,1,0)+IF(AL934='Valori Consentiti - Table 1'!$AS$3,1,0)+IF(AM934='Valori Consentiti - Table 1'!$AU$3,1,0),IF(G934=3,IF(T934='Valori Consentiti - Table 1'!$I$4,1,0)+IF(U934='Valori Consentiti - Table 1'!$K$4,1,0)+IF(V934='Valori Consentiti - Table 1'!$M$4,1,0)+IF(W934='Valori Consentiti - Table 1'!$O$4,1,0)+IF(X934='Valori Consentiti - Table 1'!$Q$4,1,0)+IF(Y934='Valori Consentiti - Table 1'!$S$4,1,0)+IF(Z934='Valori Consentiti - Table 1'!$U$4,1,0)+IF(AA934='Valori Consentiti - Table 1'!$W$4,1,0)+IF(AB934='Valori Consentiti - Table 1'!$Y$4,1,0)+IF(AC934='Valori Consentiti - Table 1'!$AA$4,1,0)+IF(AD934='Valori Consentiti - Table 1'!$AC$4,1,0)+IF(AE934='Valori Consentiti - Table 1'!$AE$4,1,0)+IF(AF934='Valori Consentiti - Table 1'!$AG$4,1,0)+IF(AG934='Valori Consentiti - Table 1'!$AI$4,1,0)+IF(AH934='Valori Consentiti - Table 1'!$AK$4,1,0)+IF(AI934='Valori Consentiti - Table 1'!$AM$4,1,0)+IF(AJ934='Valori Consentiti - Table 1'!$AO$4,1,0)+IF(AK934='Valori Consentiti - Table 1'!$AQ$4,1,0)+IF(AL934='Valori Consentiti - Table 1'!$AS$4,1,0)+IF(AM934='Valori Consentiti - Table 1'!$AU$4,1,0),IF(G934=4,IF(T934='Valori Consentiti - Table 1'!$I$5,1,0)+IF(U934='Valori Consentiti - Table 1'!$K$5,1,0)+IF(V934='Valori Consentiti - Table 1'!$M$5,1,0)+IF(W934='Valori Consentiti - Table 1'!$O$5,1,0)+IF(X934='Valori Consentiti - Table 1'!$Q$5,1,0)+IF(Y934='Valori Consentiti - Table 1'!$S$5,1,0)+IF(Z934='Valori Consentiti - Table 1'!$U$5,1,0)+IF(AA934='Valori Consentiti - Table 1'!$W$5,1,0)+IF(AB934='Valori Consentiti - Table 1'!$Y$5,1,0)+IF(AC934='Valori Consentiti - Table 1'!$AA$5,1,0)+IF(AD934='Valori Consentiti - Table 1'!$AC$5,1,0)+IF(AE934='Valori Consentiti - Table 1'!$AE$5,1,0)+IF(AF934='Valori Consentiti - Table 1'!$AG$5,1,0)+IF(AG934='Valori Consentiti - Table 1'!$AI$5,1,0)+IF(AH934='Valori Consentiti - Table 1'!$AK$5,1,0)+IF(AI934='Valori Consentiti - Table 1'!$AM$5,1,0)+IF(AJ934='Valori Consentiti - Table 1'!$AO$5,1,0)+IF(AK934='Valori Consentiti - Table 1'!$AQ$5,1,0)+IF(AL934='Valori Consentiti - Table 1'!$AS$5,1,0)+IF(AM934='Valori Consentiti - Table 1'!$AU$5,1,0),))))</f>
        <v>0</v>
      </c>
      <c r="Q934" s="16">
        <f t="shared" si="457"/>
        <v>20</v>
      </c>
      <c r="R934" s="16">
        <f t="shared" si="449"/>
        <v>1</v>
      </c>
      <c r="S934" s="17"/>
      <c r="T934" s="24" t="str">
        <f t="shared" si="429"/>
        <v/>
      </c>
      <c r="U934" s="25" t="str">
        <f t="shared" si="430"/>
        <v/>
      </c>
      <c r="V934" s="25" t="str">
        <f t="shared" si="431"/>
        <v/>
      </c>
      <c r="W934" s="26" t="str">
        <f t="shared" si="432"/>
        <v/>
      </c>
      <c r="X934" s="27" t="str">
        <f t="shared" si="433"/>
        <v/>
      </c>
      <c r="Y934" s="25" t="str">
        <f t="shared" si="434"/>
        <v/>
      </c>
      <c r="Z934" s="25" t="str">
        <f t="shared" si="435"/>
        <v/>
      </c>
      <c r="AA934" s="26" t="str">
        <f t="shared" si="436"/>
        <v/>
      </c>
      <c r="AB934" s="27" t="str">
        <f t="shared" si="437"/>
        <v/>
      </c>
      <c r="AC934" s="25" t="str">
        <f t="shared" si="438"/>
        <v/>
      </c>
      <c r="AD934" s="25" t="str">
        <f t="shared" si="439"/>
        <v/>
      </c>
      <c r="AE934" s="26" t="str">
        <f t="shared" si="440"/>
        <v/>
      </c>
      <c r="AF934" s="27" t="str">
        <f t="shared" si="441"/>
        <v/>
      </c>
      <c r="AG934" s="25" t="str">
        <f t="shared" si="442"/>
        <v/>
      </c>
      <c r="AH934" s="25" t="str">
        <f t="shared" si="443"/>
        <v/>
      </c>
      <c r="AI934" s="26" t="str">
        <f t="shared" si="444"/>
        <v/>
      </c>
      <c r="AJ934" s="27" t="str">
        <f t="shared" si="445"/>
        <v/>
      </c>
      <c r="AK934" s="25" t="str">
        <f t="shared" si="446"/>
        <v/>
      </c>
      <c r="AL934" s="25" t="str">
        <f t="shared" si="447"/>
        <v/>
      </c>
      <c r="AM934" s="28" t="str">
        <f t="shared" si="448"/>
        <v/>
      </c>
      <c r="AN934" s="29" t="b">
        <f t="shared" si="450"/>
        <v>0</v>
      </c>
      <c r="AO934" s="29" t="b">
        <f t="shared" si="451"/>
        <v>0</v>
      </c>
      <c r="AP934" s="29" t="b">
        <f t="shared" si="452"/>
        <v>0</v>
      </c>
      <c r="AQ934" s="29" t="b">
        <f t="shared" si="453"/>
        <v>0</v>
      </c>
      <c r="AR934" s="29" t="b">
        <f t="shared" si="454"/>
        <v>0</v>
      </c>
    </row>
    <row r="935" spans="1:44">
      <c r="A935" s="14"/>
      <c r="B935" s="14"/>
      <c r="C935" s="22"/>
      <c r="D935" s="14"/>
      <c r="E935" s="14"/>
      <c r="F935" s="14"/>
      <c r="G935" s="14"/>
      <c r="H935" s="15"/>
      <c r="I935" s="15"/>
      <c r="J935" s="15"/>
      <c r="K935" s="15"/>
      <c r="L935" s="15"/>
      <c r="M935" s="23">
        <f>IF(G935=1,IF(T935='Valori Consentiti - Table 1'!$I$2,5,IF(T935="X",1,0))+IF(U935='Valori Consentiti - Table 1'!$K$2,5,IF(U935="X",1,0))+IF(V935='Valori Consentiti - Table 1'!$M$2,5,IF(V935="X",1,0))+IF(W935='Valori Consentiti - Table 1'!$O$2,5,IF(W935="X",1,0))+IF(X935='Valori Consentiti - Table 1'!$Q$2,5,IF(X935="X",1,0))+IF(Y935='Valori Consentiti - Table 1'!$S$2,5,IF(Y935="X",1,0))+IF(Z935='Valori Consentiti - Table 1'!$U$2,5,IF(Z935="X",1,0))+IF(AA935='Valori Consentiti - Table 1'!$W$2,5,IF(AA935="X",1,0))+IF(AB935='Valori Consentiti - Table 1'!$Y$2,5,IF(AB935="X",1,0))+IF(AC935='Valori Consentiti - Table 1'!$AA$2,5,IF(AC935="X",1,0))+IF(AD935='Valori Consentiti - Table 1'!$AC$2,5,IF(AD935="X",1,0))+IF(AE935='Valori Consentiti - Table 1'!$AE$2,5,IF(AE935="X",1,0))+IF(AF935='Valori Consentiti - Table 1'!$AG$2,5,IF(AF935="X",1,0))+IF(AG935='Valori Consentiti - Table 1'!$AI$2,5,IF(AG935="X",1,0))+IF(AH935='Valori Consentiti - Table 1'!$AK$2,5,IF(AH935="X",1,0))+IF(AI935='Valori Consentiti - Table 1'!$AM$2,5,IF(AI935="X",1,0))+IF(AJ935='Valori Consentiti - Table 1'!$AO$2,5,IF(AJ935="X",1,0))+IF(AK935='Valori Consentiti - Table 1'!$AQ$2,5,IF(AK935="X",1,0))+IF(AL935='Valori Consentiti - Table 1'!$AS$2,5,IF(AL935="X",1,0))+IF(AM935='Valori Consentiti - Table 1'!$AU$2,5,IF(AM935="X",1,0)),IF(G935=2,IF(T935='Valori Consentiti - Table 1'!$I$3,5,IF(T935="X",1,0))+IF(U935='Valori Consentiti - Table 1'!$K$3,5,IF(U935="X",1,0))+IF(V935='Valori Consentiti - Table 1'!$M$3,5,IF(V935="X",1,0))+IF(W935='Valori Consentiti - Table 1'!$O$3,5,IF(W935="X",1,0))+IF(X935='Valori Consentiti - Table 1'!$Q$3,5,IF(X935="X",1,0))+IF(Y935='Valori Consentiti - Table 1'!$S$3,5,IF(Y935="X",1,0))+IF(Z935='Valori Consentiti - Table 1'!$U$3,5,IF(Z935="X",1,0))+IF(AA935='Valori Consentiti - Table 1'!$W$3,5,IF(AA935="X",1,0))+IF(AB935='Valori Consentiti - Table 1'!$Y$3,5,IF(AB935="X",1,0))+IF(AC935='Valori Consentiti - Table 1'!$AA$3,5,IF(AC935="X",1,0))+IF(AD935='Valori Consentiti - Table 1'!$AC$3,5,IF(AD935="X",1,0))+IF(AE935='Valori Consentiti - Table 1'!$AE$3,5,IF(AE935="X",1,0))+IF(AF935='Valori Consentiti - Table 1'!$AG$3,5,IF(AF935="X",1,0))+IF(AG935='Valori Consentiti - Table 1'!$AI$3,5,IF(AG935="X",1,0))+IF(AH935='Valori Consentiti - Table 1'!$AK$3,5,IF(AH935="X",1,0))+IF(AI935='Valori Consentiti - Table 1'!$AM$3,5,IF(AI935="X",1,0))+IF(AJ935='Valori Consentiti - Table 1'!$AO$3,5,IF(AJ935="X",1,0))+IF(AK935='Valori Consentiti - Table 1'!$AQ$3,5,IF(AK935="X",1,0))+IF(AL935='Valori Consentiti - Table 1'!$AS$3,5,IF(AL935="X",1,0))+IF(AM935='Valori Consentiti - Table 1'!$AU$3,5,IF(AM935="X",1,0)),IF(G935=3,IF(T935='Valori Consentiti - Table 1'!$I$4,5,IF(T935="X",1,0))+IF(U935='Valori Consentiti - Table 1'!$K$4,5,IF(U935="X",1,0))+IF(V935='Valori Consentiti - Table 1'!$M$4,5,IF(V935="X",1,0))+IF(W935='Valori Consentiti - Table 1'!$O$4,5,IF(W935="X",1,0))+IF(X935='Valori Consentiti - Table 1'!$Q$4,5,IF(X935="X",1,0))+IF(Y935='Valori Consentiti - Table 1'!$S$4,5,IF(Y935="X",1,0))+IF(Z935='Valori Consentiti - Table 1'!$U$4,5,IF(Z935="X",1,0))+IF(AA935='Valori Consentiti - Table 1'!$W$4,5,IF(AA935="X",1,0))+IF(AB935='Valori Consentiti - Table 1'!$Y$4,5,IF(AB935="X",1,0))+IF(AC935='Valori Consentiti - Table 1'!$AA$4,5,IF(AC935="X",1,0))+IF(AD935='Valori Consentiti - Table 1'!$AC$4,5,IF(AD935="X",1,0))+IF(AE935='Valori Consentiti - Table 1'!$AE$4,5,IF(AE935="X",1,0))+IF(AF935='Valori Consentiti - Table 1'!$AG$4,5,IF(AF935="X",1,0))+IF(AG935='Valori Consentiti - Table 1'!$AI$4,5,IF(AG935="X",1,0))+IF(AH935='Valori Consentiti - Table 1'!$AK$4,5,IF(AH935="X",1,0))+IF(AI935='Valori Consentiti - Table 1'!$AM$4,5,IF(AI935="X",1,0))+IF(AJ935='Valori Consentiti - Table 1'!$AO$4,5,IF(AJ935="X",1,0))+IF(AK935='Valori Consentiti - Table 1'!$AQ$4,5,IF(AK935="X",1,0))+IF(AL935='Valori Consentiti - Table 1'!$AS$4,5,IF(AL935="X",1,0))+IF(AM935='Valori Consentiti - Table 1'!$AU$4,5,IF(AM935="X",1,0)),IF(G935=4,IF(T935='Valori Consentiti - Table 1'!$I$5,5,IF(T935="X",1,0))+IF(U935='Valori Consentiti - Table 1'!$K$5,5,IF(U935="X",1,0))+IF(V935='Valori Consentiti - Table 1'!$M$5,5,IF(V935="X",1,0))+IF(W935='Valori Consentiti - Table 1'!$O$5,5,IF(W935="X",1,0))+IF(X935='Valori Consentiti - Table 1'!$Q$5,5,IF(X935="X",1,0))+IF(Y935='Valori Consentiti - Table 1'!$S$5,5,IF(Y935="X",1,0))+IF(Z935='Valori Consentiti - Table 1'!$U$5,5,IF(Z935="X",1,0))+IF(AA935='Valori Consentiti - Table 1'!$W$5,5,IF(AA935="X",1,0))+IF(AB935='Valori Consentiti - Table 1'!$Y$5,5,IF(AB935="X",1,0))+IF(AC935='Valori Consentiti - Table 1'!$AA$5,5,IF(AC935="X",1,0))+IF(AD935='Valori Consentiti - Table 1'!$AC$5,5,IF(AD935="X",1,0))+IF(AE935='Valori Consentiti - Table 1'!$AE$5,5,IF(AE935="X",1,0))+IF(AF935='Valori Consentiti - Table 1'!$AG$5,5,IF(AF935="X",1,0))+IF(AG935='Valori Consentiti - Table 1'!$AI$5,5,IF(AG935="X",1,0))+IF(AH935='Valori Consentiti - Table 1'!$AK$5,5,IF(AH935="X",1,0))+IF(AI935='Valori Consentiti - Table 1'!$AM$5,5,IF(AI935="X",1,0))+IF(AJ935='Valori Consentiti - Table 1'!$AO$5,5,IF(AJ935="X",1,0))+IF(AK935='Valori Consentiti - Table 1'!$AQ$5,5,IF(AK935="X",1,0))+IF(AL935='Valori Consentiti - Table 1'!$AS$5,5,IF(AL935="X",1,0))+IF(AM935='Valori Consentiti - Table 1'!$AU$5,5,IF(AM935="X",1,0)),))))</f>
        <v>0</v>
      </c>
      <c r="N935" s="16">
        <f t="shared" si="455"/>
        <v>0</v>
      </c>
      <c r="O935" s="16">
        <f t="shared" si="456"/>
        <v>20</v>
      </c>
      <c r="P935" s="16">
        <f>IF(G935=1,IF(T935='Valori Consentiti - Table 1'!$I$2,1,0)+IF(U935='Valori Consentiti - Table 1'!$K$2,1,0)+IF(V935='Valori Consentiti - Table 1'!$M$2,1,0)+IF(W935='Valori Consentiti - Table 1'!$O$2,1,0)+IF(X935='Valori Consentiti - Table 1'!$Q$2,1,0)+IF(Y935='Valori Consentiti - Table 1'!$S$2,1,0)+IF(Z935='Valori Consentiti - Table 1'!$U$2,1,0)+IF(AA935='Valori Consentiti - Table 1'!$W$2,1,0)+IF(AB935='Valori Consentiti - Table 1'!$Y$2,1,0)+IF(AC935='Valori Consentiti - Table 1'!$AA$2,1,0)+IF(AD935='Valori Consentiti - Table 1'!$AC$2,1,0)+IF(AE935='Valori Consentiti - Table 1'!$AE$2,1,0)+IF(AF935='Valori Consentiti - Table 1'!$AG$2,1,0)+IF(AG935='Valori Consentiti - Table 1'!$AI$2,1,0)+IF(AH935='Valori Consentiti - Table 1'!$AK$2,1,0)+IF(AI935='Valori Consentiti - Table 1'!$AM$2,1,0)+IF(AJ935='Valori Consentiti - Table 1'!$AO$2,1,0)+IF(AK935='Valori Consentiti - Table 1'!$AQ$2,1,0)+IF(AL935='Valori Consentiti - Table 1'!$AS$2,1,0)+IF(AM935='Valori Consentiti - Table 1'!$AU$2,1,0),IF(G935=2,IF(T935='Valori Consentiti - Table 1'!$I$3,1,0)+IF(U935='Valori Consentiti - Table 1'!$K$3,1,0)+IF(V935='Valori Consentiti - Table 1'!$M$3,1,0)+IF(W935='Valori Consentiti - Table 1'!$O$3,1,0)+IF(X935='Valori Consentiti - Table 1'!$Q$3,1,0)+IF(Y935='Valori Consentiti - Table 1'!$S$3,1,0)+IF(Z935='Valori Consentiti - Table 1'!$U$3,1,0)+IF(AA935='Valori Consentiti - Table 1'!$W$3,1,0)+IF(AB935='Valori Consentiti - Table 1'!$Y$3,1,0)+IF(AC935='Valori Consentiti - Table 1'!$AA$3,1,0)+IF(AD935='Valori Consentiti - Table 1'!$AC$3,1,0)+IF(AE935='Valori Consentiti - Table 1'!$AE$3,1,0)+IF(AF935='Valori Consentiti - Table 1'!$AG$3,1,0)+IF(AG935='Valori Consentiti - Table 1'!$AI$3,1,0)+IF(AH935='Valori Consentiti - Table 1'!$AK$3,1,0)+IF(AI935='Valori Consentiti - Table 1'!$AM$3,1,0)+IF(AJ935='Valori Consentiti - Table 1'!$AO$3,1,0)+IF(AK935='Valori Consentiti - Table 1'!$AQ$3,1,0)+IF(AL935='Valori Consentiti - Table 1'!$AS$3,1,0)+IF(AM935='Valori Consentiti - Table 1'!$AU$3,1,0),IF(G935=3,IF(T935='Valori Consentiti - Table 1'!$I$4,1,0)+IF(U935='Valori Consentiti - Table 1'!$K$4,1,0)+IF(V935='Valori Consentiti - Table 1'!$M$4,1,0)+IF(W935='Valori Consentiti - Table 1'!$O$4,1,0)+IF(X935='Valori Consentiti - Table 1'!$Q$4,1,0)+IF(Y935='Valori Consentiti - Table 1'!$S$4,1,0)+IF(Z935='Valori Consentiti - Table 1'!$U$4,1,0)+IF(AA935='Valori Consentiti - Table 1'!$W$4,1,0)+IF(AB935='Valori Consentiti - Table 1'!$Y$4,1,0)+IF(AC935='Valori Consentiti - Table 1'!$AA$4,1,0)+IF(AD935='Valori Consentiti - Table 1'!$AC$4,1,0)+IF(AE935='Valori Consentiti - Table 1'!$AE$4,1,0)+IF(AF935='Valori Consentiti - Table 1'!$AG$4,1,0)+IF(AG935='Valori Consentiti - Table 1'!$AI$4,1,0)+IF(AH935='Valori Consentiti - Table 1'!$AK$4,1,0)+IF(AI935='Valori Consentiti - Table 1'!$AM$4,1,0)+IF(AJ935='Valori Consentiti - Table 1'!$AO$4,1,0)+IF(AK935='Valori Consentiti - Table 1'!$AQ$4,1,0)+IF(AL935='Valori Consentiti - Table 1'!$AS$4,1,0)+IF(AM935='Valori Consentiti - Table 1'!$AU$4,1,0),IF(G935=4,IF(T935='Valori Consentiti - Table 1'!$I$5,1,0)+IF(U935='Valori Consentiti - Table 1'!$K$5,1,0)+IF(V935='Valori Consentiti - Table 1'!$M$5,1,0)+IF(W935='Valori Consentiti - Table 1'!$O$5,1,0)+IF(X935='Valori Consentiti - Table 1'!$Q$5,1,0)+IF(Y935='Valori Consentiti - Table 1'!$S$5,1,0)+IF(Z935='Valori Consentiti - Table 1'!$U$5,1,0)+IF(AA935='Valori Consentiti - Table 1'!$W$5,1,0)+IF(AB935='Valori Consentiti - Table 1'!$Y$5,1,0)+IF(AC935='Valori Consentiti - Table 1'!$AA$5,1,0)+IF(AD935='Valori Consentiti - Table 1'!$AC$5,1,0)+IF(AE935='Valori Consentiti - Table 1'!$AE$5,1,0)+IF(AF935='Valori Consentiti - Table 1'!$AG$5,1,0)+IF(AG935='Valori Consentiti - Table 1'!$AI$5,1,0)+IF(AH935='Valori Consentiti - Table 1'!$AK$5,1,0)+IF(AI935='Valori Consentiti - Table 1'!$AM$5,1,0)+IF(AJ935='Valori Consentiti - Table 1'!$AO$5,1,0)+IF(AK935='Valori Consentiti - Table 1'!$AQ$5,1,0)+IF(AL935='Valori Consentiti - Table 1'!$AS$5,1,0)+IF(AM935='Valori Consentiti - Table 1'!$AU$5,1,0),))))</f>
        <v>0</v>
      </c>
      <c r="Q935" s="16">
        <f t="shared" si="457"/>
        <v>20</v>
      </c>
      <c r="R935" s="16">
        <f t="shared" si="449"/>
        <v>1</v>
      </c>
      <c r="S935" s="17"/>
      <c r="T935" s="24" t="str">
        <f t="shared" si="429"/>
        <v/>
      </c>
      <c r="U935" s="25" t="str">
        <f t="shared" si="430"/>
        <v/>
      </c>
      <c r="V935" s="25" t="str">
        <f t="shared" si="431"/>
        <v/>
      </c>
      <c r="W935" s="26" t="str">
        <f t="shared" si="432"/>
        <v/>
      </c>
      <c r="X935" s="27" t="str">
        <f t="shared" si="433"/>
        <v/>
      </c>
      <c r="Y935" s="25" t="str">
        <f t="shared" si="434"/>
        <v/>
      </c>
      <c r="Z935" s="25" t="str">
        <f t="shared" si="435"/>
        <v/>
      </c>
      <c r="AA935" s="26" t="str">
        <f t="shared" si="436"/>
        <v/>
      </c>
      <c r="AB935" s="27" t="str">
        <f t="shared" si="437"/>
        <v/>
      </c>
      <c r="AC935" s="25" t="str">
        <f t="shared" si="438"/>
        <v/>
      </c>
      <c r="AD935" s="25" t="str">
        <f t="shared" si="439"/>
        <v/>
      </c>
      <c r="AE935" s="26" t="str">
        <f t="shared" si="440"/>
        <v/>
      </c>
      <c r="AF935" s="27" t="str">
        <f t="shared" si="441"/>
        <v/>
      </c>
      <c r="AG935" s="25" t="str">
        <f t="shared" si="442"/>
        <v/>
      </c>
      <c r="AH935" s="25" t="str">
        <f t="shared" si="443"/>
        <v/>
      </c>
      <c r="AI935" s="26" t="str">
        <f t="shared" si="444"/>
        <v/>
      </c>
      <c r="AJ935" s="27" t="str">
        <f t="shared" si="445"/>
        <v/>
      </c>
      <c r="AK935" s="25" t="str">
        <f t="shared" si="446"/>
        <v/>
      </c>
      <c r="AL935" s="25" t="str">
        <f t="shared" si="447"/>
        <v/>
      </c>
      <c r="AM935" s="28" t="str">
        <f t="shared" si="448"/>
        <v/>
      </c>
      <c r="AN935" s="29" t="b">
        <f t="shared" si="450"/>
        <v>0</v>
      </c>
      <c r="AO935" s="29" t="b">
        <f t="shared" si="451"/>
        <v>0</v>
      </c>
      <c r="AP935" s="29" t="b">
        <f t="shared" si="452"/>
        <v>0</v>
      </c>
      <c r="AQ935" s="29" t="b">
        <f t="shared" si="453"/>
        <v>0</v>
      </c>
      <c r="AR935" s="29" t="b">
        <f t="shared" si="454"/>
        <v>0</v>
      </c>
    </row>
    <row r="936" spans="1:44">
      <c r="A936" s="14"/>
      <c r="B936" s="14"/>
      <c r="C936" s="22"/>
      <c r="D936" s="14"/>
      <c r="E936" s="14"/>
      <c r="F936" s="14"/>
      <c r="G936" s="14"/>
      <c r="H936" s="15"/>
      <c r="I936" s="15"/>
      <c r="J936" s="15"/>
      <c r="K936" s="15"/>
      <c r="L936" s="15"/>
      <c r="M936" s="23">
        <f>IF(G936=1,IF(T936='Valori Consentiti - Table 1'!$I$2,5,IF(T936="X",1,0))+IF(U936='Valori Consentiti - Table 1'!$K$2,5,IF(U936="X",1,0))+IF(V936='Valori Consentiti - Table 1'!$M$2,5,IF(V936="X",1,0))+IF(W936='Valori Consentiti - Table 1'!$O$2,5,IF(W936="X",1,0))+IF(X936='Valori Consentiti - Table 1'!$Q$2,5,IF(X936="X",1,0))+IF(Y936='Valori Consentiti - Table 1'!$S$2,5,IF(Y936="X",1,0))+IF(Z936='Valori Consentiti - Table 1'!$U$2,5,IF(Z936="X",1,0))+IF(AA936='Valori Consentiti - Table 1'!$W$2,5,IF(AA936="X",1,0))+IF(AB936='Valori Consentiti - Table 1'!$Y$2,5,IF(AB936="X",1,0))+IF(AC936='Valori Consentiti - Table 1'!$AA$2,5,IF(AC936="X",1,0))+IF(AD936='Valori Consentiti - Table 1'!$AC$2,5,IF(AD936="X",1,0))+IF(AE936='Valori Consentiti - Table 1'!$AE$2,5,IF(AE936="X",1,0))+IF(AF936='Valori Consentiti - Table 1'!$AG$2,5,IF(AF936="X",1,0))+IF(AG936='Valori Consentiti - Table 1'!$AI$2,5,IF(AG936="X",1,0))+IF(AH936='Valori Consentiti - Table 1'!$AK$2,5,IF(AH936="X",1,0))+IF(AI936='Valori Consentiti - Table 1'!$AM$2,5,IF(AI936="X",1,0))+IF(AJ936='Valori Consentiti - Table 1'!$AO$2,5,IF(AJ936="X",1,0))+IF(AK936='Valori Consentiti - Table 1'!$AQ$2,5,IF(AK936="X",1,0))+IF(AL936='Valori Consentiti - Table 1'!$AS$2,5,IF(AL936="X",1,0))+IF(AM936='Valori Consentiti - Table 1'!$AU$2,5,IF(AM936="X",1,0)),IF(G936=2,IF(T936='Valori Consentiti - Table 1'!$I$3,5,IF(T936="X",1,0))+IF(U936='Valori Consentiti - Table 1'!$K$3,5,IF(U936="X",1,0))+IF(V936='Valori Consentiti - Table 1'!$M$3,5,IF(V936="X",1,0))+IF(W936='Valori Consentiti - Table 1'!$O$3,5,IF(W936="X",1,0))+IF(X936='Valori Consentiti - Table 1'!$Q$3,5,IF(X936="X",1,0))+IF(Y936='Valori Consentiti - Table 1'!$S$3,5,IF(Y936="X",1,0))+IF(Z936='Valori Consentiti - Table 1'!$U$3,5,IF(Z936="X",1,0))+IF(AA936='Valori Consentiti - Table 1'!$W$3,5,IF(AA936="X",1,0))+IF(AB936='Valori Consentiti - Table 1'!$Y$3,5,IF(AB936="X",1,0))+IF(AC936='Valori Consentiti - Table 1'!$AA$3,5,IF(AC936="X",1,0))+IF(AD936='Valori Consentiti - Table 1'!$AC$3,5,IF(AD936="X",1,0))+IF(AE936='Valori Consentiti - Table 1'!$AE$3,5,IF(AE936="X",1,0))+IF(AF936='Valori Consentiti - Table 1'!$AG$3,5,IF(AF936="X",1,0))+IF(AG936='Valori Consentiti - Table 1'!$AI$3,5,IF(AG936="X",1,0))+IF(AH936='Valori Consentiti - Table 1'!$AK$3,5,IF(AH936="X",1,0))+IF(AI936='Valori Consentiti - Table 1'!$AM$3,5,IF(AI936="X",1,0))+IF(AJ936='Valori Consentiti - Table 1'!$AO$3,5,IF(AJ936="X",1,0))+IF(AK936='Valori Consentiti - Table 1'!$AQ$3,5,IF(AK936="X",1,0))+IF(AL936='Valori Consentiti - Table 1'!$AS$3,5,IF(AL936="X",1,0))+IF(AM936='Valori Consentiti - Table 1'!$AU$3,5,IF(AM936="X",1,0)),IF(G936=3,IF(T936='Valori Consentiti - Table 1'!$I$4,5,IF(T936="X",1,0))+IF(U936='Valori Consentiti - Table 1'!$K$4,5,IF(U936="X",1,0))+IF(V936='Valori Consentiti - Table 1'!$M$4,5,IF(V936="X",1,0))+IF(W936='Valori Consentiti - Table 1'!$O$4,5,IF(W936="X",1,0))+IF(X936='Valori Consentiti - Table 1'!$Q$4,5,IF(X936="X",1,0))+IF(Y936='Valori Consentiti - Table 1'!$S$4,5,IF(Y936="X",1,0))+IF(Z936='Valori Consentiti - Table 1'!$U$4,5,IF(Z936="X",1,0))+IF(AA936='Valori Consentiti - Table 1'!$W$4,5,IF(AA936="X",1,0))+IF(AB936='Valori Consentiti - Table 1'!$Y$4,5,IF(AB936="X",1,0))+IF(AC936='Valori Consentiti - Table 1'!$AA$4,5,IF(AC936="X",1,0))+IF(AD936='Valori Consentiti - Table 1'!$AC$4,5,IF(AD936="X",1,0))+IF(AE936='Valori Consentiti - Table 1'!$AE$4,5,IF(AE936="X",1,0))+IF(AF936='Valori Consentiti - Table 1'!$AG$4,5,IF(AF936="X",1,0))+IF(AG936='Valori Consentiti - Table 1'!$AI$4,5,IF(AG936="X",1,0))+IF(AH936='Valori Consentiti - Table 1'!$AK$4,5,IF(AH936="X",1,0))+IF(AI936='Valori Consentiti - Table 1'!$AM$4,5,IF(AI936="X",1,0))+IF(AJ936='Valori Consentiti - Table 1'!$AO$4,5,IF(AJ936="X",1,0))+IF(AK936='Valori Consentiti - Table 1'!$AQ$4,5,IF(AK936="X",1,0))+IF(AL936='Valori Consentiti - Table 1'!$AS$4,5,IF(AL936="X",1,0))+IF(AM936='Valori Consentiti - Table 1'!$AU$4,5,IF(AM936="X",1,0)),IF(G936=4,IF(T936='Valori Consentiti - Table 1'!$I$5,5,IF(T936="X",1,0))+IF(U936='Valori Consentiti - Table 1'!$K$5,5,IF(U936="X",1,0))+IF(V936='Valori Consentiti - Table 1'!$M$5,5,IF(V936="X",1,0))+IF(W936='Valori Consentiti - Table 1'!$O$5,5,IF(W936="X",1,0))+IF(X936='Valori Consentiti - Table 1'!$Q$5,5,IF(X936="X",1,0))+IF(Y936='Valori Consentiti - Table 1'!$S$5,5,IF(Y936="X",1,0))+IF(Z936='Valori Consentiti - Table 1'!$U$5,5,IF(Z936="X",1,0))+IF(AA936='Valori Consentiti - Table 1'!$W$5,5,IF(AA936="X",1,0))+IF(AB936='Valori Consentiti - Table 1'!$Y$5,5,IF(AB936="X",1,0))+IF(AC936='Valori Consentiti - Table 1'!$AA$5,5,IF(AC936="X",1,0))+IF(AD936='Valori Consentiti - Table 1'!$AC$5,5,IF(AD936="X",1,0))+IF(AE936='Valori Consentiti - Table 1'!$AE$5,5,IF(AE936="X",1,0))+IF(AF936='Valori Consentiti - Table 1'!$AG$5,5,IF(AF936="X",1,0))+IF(AG936='Valori Consentiti - Table 1'!$AI$5,5,IF(AG936="X",1,0))+IF(AH936='Valori Consentiti - Table 1'!$AK$5,5,IF(AH936="X",1,0))+IF(AI936='Valori Consentiti - Table 1'!$AM$5,5,IF(AI936="X",1,0))+IF(AJ936='Valori Consentiti - Table 1'!$AO$5,5,IF(AJ936="X",1,0))+IF(AK936='Valori Consentiti - Table 1'!$AQ$5,5,IF(AK936="X",1,0))+IF(AL936='Valori Consentiti - Table 1'!$AS$5,5,IF(AL936="X",1,0))+IF(AM936='Valori Consentiti - Table 1'!$AU$5,5,IF(AM936="X",1,0)),))))</f>
        <v>0</v>
      </c>
      <c r="N936" s="16">
        <f t="shared" si="455"/>
        <v>0</v>
      </c>
      <c r="O936" s="16">
        <f t="shared" si="456"/>
        <v>20</v>
      </c>
      <c r="P936" s="16">
        <f>IF(G936=1,IF(T936='Valori Consentiti - Table 1'!$I$2,1,0)+IF(U936='Valori Consentiti - Table 1'!$K$2,1,0)+IF(V936='Valori Consentiti - Table 1'!$M$2,1,0)+IF(W936='Valori Consentiti - Table 1'!$O$2,1,0)+IF(X936='Valori Consentiti - Table 1'!$Q$2,1,0)+IF(Y936='Valori Consentiti - Table 1'!$S$2,1,0)+IF(Z936='Valori Consentiti - Table 1'!$U$2,1,0)+IF(AA936='Valori Consentiti - Table 1'!$W$2,1,0)+IF(AB936='Valori Consentiti - Table 1'!$Y$2,1,0)+IF(AC936='Valori Consentiti - Table 1'!$AA$2,1,0)+IF(AD936='Valori Consentiti - Table 1'!$AC$2,1,0)+IF(AE936='Valori Consentiti - Table 1'!$AE$2,1,0)+IF(AF936='Valori Consentiti - Table 1'!$AG$2,1,0)+IF(AG936='Valori Consentiti - Table 1'!$AI$2,1,0)+IF(AH936='Valori Consentiti - Table 1'!$AK$2,1,0)+IF(AI936='Valori Consentiti - Table 1'!$AM$2,1,0)+IF(AJ936='Valori Consentiti - Table 1'!$AO$2,1,0)+IF(AK936='Valori Consentiti - Table 1'!$AQ$2,1,0)+IF(AL936='Valori Consentiti - Table 1'!$AS$2,1,0)+IF(AM936='Valori Consentiti - Table 1'!$AU$2,1,0),IF(G936=2,IF(T936='Valori Consentiti - Table 1'!$I$3,1,0)+IF(U936='Valori Consentiti - Table 1'!$K$3,1,0)+IF(V936='Valori Consentiti - Table 1'!$M$3,1,0)+IF(W936='Valori Consentiti - Table 1'!$O$3,1,0)+IF(X936='Valori Consentiti - Table 1'!$Q$3,1,0)+IF(Y936='Valori Consentiti - Table 1'!$S$3,1,0)+IF(Z936='Valori Consentiti - Table 1'!$U$3,1,0)+IF(AA936='Valori Consentiti - Table 1'!$W$3,1,0)+IF(AB936='Valori Consentiti - Table 1'!$Y$3,1,0)+IF(AC936='Valori Consentiti - Table 1'!$AA$3,1,0)+IF(AD936='Valori Consentiti - Table 1'!$AC$3,1,0)+IF(AE936='Valori Consentiti - Table 1'!$AE$3,1,0)+IF(AF936='Valori Consentiti - Table 1'!$AG$3,1,0)+IF(AG936='Valori Consentiti - Table 1'!$AI$3,1,0)+IF(AH936='Valori Consentiti - Table 1'!$AK$3,1,0)+IF(AI936='Valori Consentiti - Table 1'!$AM$3,1,0)+IF(AJ936='Valori Consentiti - Table 1'!$AO$3,1,0)+IF(AK936='Valori Consentiti - Table 1'!$AQ$3,1,0)+IF(AL936='Valori Consentiti - Table 1'!$AS$3,1,0)+IF(AM936='Valori Consentiti - Table 1'!$AU$3,1,0),IF(G936=3,IF(T936='Valori Consentiti - Table 1'!$I$4,1,0)+IF(U936='Valori Consentiti - Table 1'!$K$4,1,0)+IF(V936='Valori Consentiti - Table 1'!$M$4,1,0)+IF(W936='Valori Consentiti - Table 1'!$O$4,1,0)+IF(X936='Valori Consentiti - Table 1'!$Q$4,1,0)+IF(Y936='Valori Consentiti - Table 1'!$S$4,1,0)+IF(Z936='Valori Consentiti - Table 1'!$U$4,1,0)+IF(AA936='Valori Consentiti - Table 1'!$W$4,1,0)+IF(AB936='Valori Consentiti - Table 1'!$Y$4,1,0)+IF(AC936='Valori Consentiti - Table 1'!$AA$4,1,0)+IF(AD936='Valori Consentiti - Table 1'!$AC$4,1,0)+IF(AE936='Valori Consentiti - Table 1'!$AE$4,1,0)+IF(AF936='Valori Consentiti - Table 1'!$AG$4,1,0)+IF(AG936='Valori Consentiti - Table 1'!$AI$4,1,0)+IF(AH936='Valori Consentiti - Table 1'!$AK$4,1,0)+IF(AI936='Valori Consentiti - Table 1'!$AM$4,1,0)+IF(AJ936='Valori Consentiti - Table 1'!$AO$4,1,0)+IF(AK936='Valori Consentiti - Table 1'!$AQ$4,1,0)+IF(AL936='Valori Consentiti - Table 1'!$AS$4,1,0)+IF(AM936='Valori Consentiti - Table 1'!$AU$4,1,0),IF(G936=4,IF(T936='Valori Consentiti - Table 1'!$I$5,1,0)+IF(U936='Valori Consentiti - Table 1'!$K$5,1,0)+IF(V936='Valori Consentiti - Table 1'!$M$5,1,0)+IF(W936='Valori Consentiti - Table 1'!$O$5,1,0)+IF(X936='Valori Consentiti - Table 1'!$Q$5,1,0)+IF(Y936='Valori Consentiti - Table 1'!$S$5,1,0)+IF(Z936='Valori Consentiti - Table 1'!$U$5,1,0)+IF(AA936='Valori Consentiti - Table 1'!$W$5,1,0)+IF(AB936='Valori Consentiti - Table 1'!$Y$5,1,0)+IF(AC936='Valori Consentiti - Table 1'!$AA$5,1,0)+IF(AD936='Valori Consentiti - Table 1'!$AC$5,1,0)+IF(AE936='Valori Consentiti - Table 1'!$AE$5,1,0)+IF(AF936='Valori Consentiti - Table 1'!$AG$5,1,0)+IF(AG936='Valori Consentiti - Table 1'!$AI$5,1,0)+IF(AH936='Valori Consentiti - Table 1'!$AK$5,1,0)+IF(AI936='Valori Consentiti - Table 1'!$AM$5,1,0)+IF(AJ936='Valori Consentiti - Table 1'!$AO$5,1,0)+IF(AK936='Valori Consentiti - Table 1'!$AQ$5,1,0)+IF(AL936='Valori Consentiti - Table 1'!$AS$5,1,0)+IF(AM936='Valori Consentiti - Table 1'!$AU$5,1,0),))))</f>
        <v>0</v>
      </c>
      <c r="Q936" s="16">
        <f t="shared" si="457"/>
        <v>20</v>
      </c>
      <c r="R936" s="16">
        <f t="shared" si="449"/>
        <v>1</v>
      </c>
      <c r="S936" s="17"/>
      <c r="T936" s="24" t="str">
        <f t="shared" si="429"/>
        <v/>
      </c>
      <c r="U936" s="25" t="str">
        <f t="shared" si="430"/>
        <v/>
      </c>
      <c r="V936" s="25" t="str">
        <f t="shared" si="431"/>
        <v/>
      </c>
      <c r="W936" s="26" t="str">
        <f t="shared" si="432"/>
        <v/>
      </c>
      <c r="X936" s="27" t="str">
        <f t="shared" si="433"/>
        <v/>
      </c>
      <c r="Y936" s="25" t="str">
        <f t="shared" si="434"/>
        <v/>
      </c>
      <c r="Z936" s="25" t="str">
        <f t="shared" si="435"/>
        <v/>
      </c>
      <c r="AA936" s="26" t="str">
        <f t="shared" si="436"/>
        <v/>
      </c>
      <c r="AB936" s="27" t="str">
        <f t="shared" si="437"/>
        <v/>
      </c>
      <c r="AC936" s="25" t="str">
        <f t="shared" si="438"/>
        <v/>
      </c>
      <c r="AD936" s="25" t="str">
        <f t="shared" si="439"/>
        <v/>
      </c>
      <c r="AE936" s="26" t="str">
        <f t="shared" si="440"/>
        <v/>
      </c>
      <c r="AF936" s="27" t="str">
        <f t="shared" si="441"/>
        <v/>
      </c>
      <c r="AG936" s="25" t="str">
        <f t="shared" si="442"/>
        <v/>
      </c>
      <c r="AH936" s="25" t="str">
        <f t="shared" si="443"/>
        <v/>
      </c>
      <c r="AI936" s="26" t="str">
        <f t="shared" si="444"/>
        <v/>
      </c>
      <c r="AJ936" s="27" t="str">
        <f t="shared" si="445"/>
        <v/>
      </c>
      <c r="AK936" s="25" t="str">
        <f t="shared" si="446"/>
        <v/>
      </c>
      <c r="AL936" s="25" t="str">
        <f t="shared" si="447"/>
        <v/>
      </c>
      <c r="AM936" s="28" t="str">
        <f t="shared" si="448"/>
        <v/>
      </c>
      <c r="AN936" s="29" t="b">
        <f t="shared" si="450"/>
        <v>0</v>
      </c>
      <c r="AO936" s="29" t="b">
        <f t="shared" si="451"/>
        <v>0</v>
      </c>
      <c r="AP936" s="29" t="b">
        <f t="shared" si="452"/>
        <v>0</v>
      </c>
      <c r="AQ936" s="29" t="b">
        <f t="shared" si="453"/>
        <v>0</v>
      </c>
      <c r="AR936" s="29" t="b">
        <f t="shared" si="454"/>
        <v>0</v>
      </c>
    </row>
    <row r="937" spans="1:44">
      <c r="A937" s="14"/>
      <c r="B937" s="14"/>
      <c r="C937" s="22"/>
      <c r="D937" s="14"/>
      <c r="E937" s="14"/>
      <c r="F937" s="14"/>
      <c r="G937" s="14"/>
      <c r="H937" s="15"/>
      <c r="I937" s="15"/>
      <c r="J937" s="15"/>
      <c r="K937" s="15"/>
      <c r="L937" s="15"/>
      <c r="M937" s="23">
        <f>IF(G937=1,IF(T937='Valori Consentiti - Table 1'!$I$2,5,IF(T937="X",1,0))+IF(U937='Valori Consentiti - Table 1'!$K$2,5,IF(U937="X",1,0))+IF(V937='Valori Consentiti - Table 1'!$M$2,5,IF(V937="X",1,0))+IF(W937='Valori Consentiti - Table 1'!$O$2,5,IF(W937="X",1,0))+IF(X937='Valori Consentiti - Table 1'!$Q$2,5,IF(X937="X",1,0))+IF(Y937='Valori Consentiti - Table 1'!$S$2,5,IF(Y937="X",1,0))+IF(Z937='Valori Consentiti - Table 1'!$U$2,5,IF(Z937="X",1,0))+IF(AA937='Valori Consentiti - Table 1'!$W$2,5,IF(AA937="X",1,0))+IF(AB937='Valori Consentiti - Table 1'!$Y$2,5,IF(AB937="X",1,0))+IF(AC937='Valori Consentiti - Table 1'!$AA$2,5,IF(AC937="X",1,0))+IF(AD937='Valori Consentiti - Table 1'!$AC$2,5,IF(AD937="X",1,0))+IF(AE937='Valori Consentiti - Table 1'!$AE$2,5,IF(AE937="X",1,0))+IF(AF937='Valori Consentiti - Table 1'!$AG$2,5,IF(AF937="X",1,0))+IF(AG937='Valori Consentiti - Table 1'!$AI$2,5,IF(AG937="X",1,0))+IF(AH937='Valori Consentiti - Table 1'!$AK$2,5,IF(AH937="X",1,0))+IF(AI937='Valori Consentiti - Table 1'!$AM$2,5,IF(AI937="X",1,0))+IF(AJ937='Valori Consentiti - Table 1'!$AO$2,5,IF(AJ937="X",1,0))+IF(AK937='Valori Consentiti - Table 1'!$AQ$2,5,IF(AK937="X",1,0))+IF(AL937='Valori Consentiti - Table 1'!$AS$2,5,IF(AL937="X",1,0))+IF(AM937='Valori Consentiti - Table 1'!$AU$2,5,IF(AM937="X",1,0)),IF(G937=2,IF(T937='Valori Consentiti - Table 1'!$I$3,5,IF(T937="X",1,0))+IF(U937='Valori Consentiti - Table 1'!$K$3,5,IF(U937="X",1,0))+IF(V937='Valori Consentiti - Table 1'!$M$3,5,IF(V937="X",1,0))+IF(W937='Valori Consentiti - Table 1'!$O$3,5,IF(W937="X",1,0))+IF(X937='Valori Consentiti - Table 1'!$Q$3,5,IF(X937="X",1,0))+IF(Y937='Valori Consentiti - Table 1'!$S$3,5,IF(Y937="X",1,0))+IF(Z937='Valori Consentiti - Table 1'!$U$3,5,IF(Z937="X",1,0))+IF(AA937='Valori Consentiti - Table 1'!$W$3,5,IF(AA937="X",1,0))+IF(AB937='Valori Consentiti - Table 1'!$Y$3,5,IF(AB937="X",1,0))+IF(AC937='Valori Consentiti - Table 1'!$AA$3,5,IF(AC937="X",1,0))+IF(AD937='Valori Consentiti - Table 1'!$AC$3,5,IF(AD937="X",1,0))+IF(AE937='Valori Consentiti - Table 1'!$AE$3,5,IF(AE937="X",1,0))+IF(AF937='Valori Consentiti - Table 1'!$AG$3,5,IF(AF937="X",1,0))+IF(AG937='Valori Consentiti - Table 1'!$AI$3,5,IF(AG937="X",1,0))+IF(AH937='Valori Consentiti - Table 1'!$AK$3,5,IF(AH937="X",1,0))+IF(AI937='Valori Consentiti - Table 1'!$AM$3,5,IF(AI937="X",1,0))+IF(AJ937='Valori Consentiti - Table 1'!$AO$3,5,IF(AJ937="X",1,0))+IF(AK937='Valori Consentiti - Table 1'!$AQ$3,5,IF(AK937="X",1,0))+IF(AL937='Valori Consentiti - Table 1'!$AS$3,5,IF(AL937="X",1,0))+IF(AM937='Valori Consentiti - Table 1'!$AU$3,5,IF(AM937="X",1,0)),IF(G937=3,IF(T937='Valori Consentiti - Table 1'!$I$4,5,IF(T937="X",1,0))+IF(U937='Valori Consentiti - Table 1'!$K$4,5,IF(U937="X",1,0))+IF(V937='Valori Consentiti - Table 1'!$M$4,5,IF(V937="X",1,0))+IF(W937='Valori Consentiti - Table 1'!$O$4,5,IF(W937="X",1,0))+IF(X937='Valori Consentiti - Table 1'!$Q$4,5,IF(X937="X",1,0))+IF(Y937='Valori Consentiti - Table 1'!$S$4,5,IF(Y937="X",1,0))+IF(Z937='Valori Consentiti - Table 1'!$U$4,5,IF(Z937="X",1,0))+IF(AA937='Valori Consentiti - Table 1'!$W$4,5,IF(AA937="X",1,0))+IF(AB937='Valori Consentiti - Table 1'!$Y$4,5,IF(AB937="X",1,0))+IF(AC937='Valori Consentiti - Table 1'!$AA$4,5,IF(AC937="X",1,0))+IF(AD937='Valori Consentiti - Table 1'!$AC$4,5,IF(AD937="X",1,0))+IF(AE937='Valori Consentiti - Table 1'!$AE$4,5,IF(AE937="X",1,0))+IF(AF937='Valori Consentiti - Table 1'!$AG$4,5,IF(AF937="X",1,0))+IF(AG937='Valori Consentiti - Table 1'!$AI$4,5,IF(AG937="X",1,0))+IF(AH937='Valori Consentiti - Table 1'!$AK$4,5,IF(AH937="X",1,0))+IF(AI937='Valori Consentiti - Table 1'!$AM$4,5,IF(AI937="X",1,0))+IF(AJ937='Valori Consentiti - Table 1'!$AO$4,5,IF(AJ937="X",1,0))+IF(AK937='Valori Consentiti - Table 1'!$AQ$4,5,IF(AK937="X",1,0))+IF(AL937='Valori Consentiti - Table 1'!$AS$4,5,IF(AL937="X",1,0))+IF(AM937='Valori Consentiti - Table 1'!$AU$4,5,IF(AM937="X",1,0)),IF(G937=4,IF(T937='Valori Consentiti - Table 1'!$I$5,5,IF(T937="X",1,0))+IF(U937='Valori Consentiti - Table 1'!$K$5,5,IF(U937="X",1,0))+IF(V937='Valori Consentiti - Table 1'!$M$5,5,IF(V937="X",1,0))+IF(W937='Valori Consentiti - Table 1'!$O$5,5,IF(W937="X",1,0))+IF(X937='Valori Consentiti - Table 1'!$Q$5,5,IF(X937="X",1,0))+IF(Y937='Valori Consentiti - Table 1'!$S$5,5,IF(Y937="X",1,0))+IF(Z937='Valori Consentiti - Table 1'!$U$5,5,IF(Z937="X",1,0))+IF(AA937='Valori Consentiti - Table 1'!$W$5,5,IF(AA937="X",1,0))+IF(AB937='Valori Consentiti - Table 1'!$Y$5,5,IF(AB937="X",1,0))+IF(AC937='Valori Consentiti - Table 1'!$AA$5,5,IF(AC937="X",1,0))+IF(AD937='Valori Consentiti - Table 1'!$AC$5,5,IF(AD937="X",1,0))+IF(AE937='Valori Consentiti - Table 1'!$AE$5,5,IF(AE937="X",1,0))+IF(AF937='Valori Consentiti - Table 1'!$AG$5,5,IF(AF937="X",1,0))+IF(AG937='Valori Consentiti - Table 1'!$AI$5,5,IF(AG937="X",1,0))+IF(AH937='Valori Consentiti - Table 1'!$AK$5,5,IF(AH937="X",1,0))+IF(AI937='Valori Consentiti - Table 1'!$AM$5,5,IF(AI937="X",1,0))+IF(AJ937='Valori Consentiti - Table 1'!$AO$5,5,IF(AJ937="X",1,0))+IF(AK937='Valori Consentiti - Table 1'!$AQ$5,5,IF(AK937="X",1,0))+IF(AL937='Valori Consentiti - Table 1'!$AS$5,5,IF(AL937="X",1,0))+IF(AM937='Valori Consentiti - Table 1'!$AU$5,5,IF(AM937="X",1,0)),))))</f>
        <v>0</v>
      </c>
      <c r="N937" s="16">
        <f t="shared" si="455"/>
        <v>0</v>
      </c>
      <c r="O937" s="16">
        <f t="shared" si="456"/>
        <v>20</v>
      </c>
      <c r="P937" s="16">
        <f>IF(G937=1,IF(T937='Valori Consentiti - Table 1'!$I$2,1,0)+IF(U937='Valori Consentiti - Table 1'!$K$2,1,0)+IF(V937='Valori Consentiti - Table 1'!$M$2,1,0)+IF(W937='Valori Consentiti - Table 1'!$O$2,1,0)+IF(X937='Valori Consentiti - Table 1'!$Q$2,1,0)+IF(Y937='Valori Consentiti - Table 1'!$S$2,1,0)+IF(Z937='Valori Consentiti - Table 1'!$U$2,1,0)+IF(AA937='Valori Consentiti - Table 1'!$W$2,1,0)+IF(AB937='Valori Consentiti - Table 1'!$Y$2,1,0)+IF(AC937='Valori Consentiti - Table 1'!$AA$2,1,0)+IF(AD937='Valori Consentiti - Table 1'!$AC$2,1,0)+IF(AE937='Valori Consentiti - Table 1'!$AE$2,1,0)+IF(AF937='Valori Consentiti - Table 1'!$AG$2,1,0)+IF(AG937='Valori Consentiti - Table 1'!$AI$2,1,0)+IF(AH937='Valori Consentiti - Table 1'!$AK$2,1,0)+IF(AI937='Valori Consentiti - Table 1'!$AM$2,1,0)+IF(AJ937='Valori Consentiti - Table 1'!$AO$2,1,0)+IF(AK937='Valori Consentiti - Table 1'!$AQ$2,1,0)+IF(AL937='Valori Consentiti - Table 1'!$AS$2,1,0)+IF(AM937='Valori Consentiti - Table 1'!$AU$2,1,0),IF(G937=2,IF(T937='Valori Consentiti - Table 1'!$I$3,1,0)+IF(U937='Valori Consentiti - Table 1'!$K$3,1,0)+IF(V937='Valori Consentiti - Table 1'!$M$3,1,0)+IF(W937='Valori Consentiti - Table 1'!$O$3,1,0)+IF(X937='Valori Consentiti - Table 1'!$Q$3,1,0)+IF(Y937='Valori Consentiti - Table 1'!$S$3,1,0)+IF(Z937='Valori Consentiti - Table 1'!$U$3,1,0)+IF(AA937='Valori Consentiti - Table 1'!$W$3,1,0)+IF(AB937='Valori Consentiti - Table 1'!$Y$3,1,0)+IF(AC937='Valori Consentiti - Table 1'!$AA$3,1,0)+IF(AD937='Valori Consentiti - Table 1'!$AC$3,1,0)+IF(AE937='Valori Consentiti - Table 1'!$AE$3,1,0)+IF(AF937='Valori Consentiti - Table 1'!$AG$3,1,0)+IF(AG937='Valori Consentiti - Table 1'!$AI$3,1,0)+IF(AH937='Valori Consentiti - Table 1'!$AK$3,1,0)+IF(AI937='Valori Consentiti - Table 1'!$AM$3,1,0)+IF(AJ937='Valori Consentiti - Table 1'!$AO$3,1,0)+IF(AK937='Valori Consentiti - Table 1'!$AQ$3,1,0)+IF(AL937='Valori Consentiti - Table 1'!$AS$3,1,0)+IF(AM937='Valori Consentiti - Table 1'!$AU$3,1,0),IF(G937=3,IF(T937='Valori Consentiti - Table 1'!$I$4,1,0)+IF(U937='Valori Consentiti - Table 1'!$K$4,1,0)+IF(V937='Valori Consentiti - Table 1'!$M$4,1,0)+IF(W937='Valori Consentiti - Table 1'!$O$4,1,0)+IF(X937='Valori Consentiti - Table 1'!$Q$4,1,0)+IF(Y937='Valori Consentiti - Table 1'!$S$4,1,0)+IF(Z937='Valori Consentiti - Table 1'!$U$4,1,0)+IF(AA937='Valori Consentiti - Table 1'!$W$4,1,0)+IF(AB937='Valori Consentiti - Table 1'!$Y$4,1,0)+IF(AC937='Valori Consentiti - Table 1'!$AA$4,1,0)+IF(AD937='Valori Consentiti - Table 1'!$AC$4,1,0)+IF(AE937='Valori Consentiti - Table 1'!$AE$4,1,0)+IF(AF937='Valori Consentiti - Table 1'!$AG$4,1,0)+IF(AG937='Valori Consentiti - Table 1'!$AI$4,1,0)+IF(AH937='Valori Consentiti - Table 1'!$AK$4,1,0)+IF(AI937='Valori Consentiti - Table 1'!$AM$4,1,0)+IF(AJ937='Valori Consentiti - Table 1'!$AO$4,1,0)+IF(AK937='Valori Consentiti - Table 1'!$AQ$4,1,0)+IF(AL937='Valori Consentiti - Table 1'!$AS$4,1,0)+IF(AM937='Valori Consentiti - Table 1'!$AU$4,1,0),IF(G937=4,IF(T937='Valori Consentiti - Table 1'!$I$5,1,0)+IF(U937='Valori Consentiti - Table 1'!$K$5,1,0)+IF(V937='Valori Consentiti - Table 1'!$M$5,1,0)+IF(W937='Valori Consentiti - Table 1'!$O$5,1,0)+IF(X937='Valori Consentiti - Table 1'!$Q$5,1,0)+IF(Y937='Valori Consentiti - Table 1'!$S$5,1,0)+IF(Z937='Valori Consentiti - Table 1'!$U$5,1,0)+IF(AA937='Valori Consentiti - Table 1'!$W$5,1,0)+IF(AB937='Valori Consentiti - Table 1'!$Y$5,1,0)+IF(AC937='Valori Consentiti - Table 1'!$AA$5,1,0)+IF(AD937='Valori Consentiti - Table 1'!$AC$5,1,0)+IF(AE937='Valori Consentiti - Table 1'!$AE$5,1,0)+IF(AF937='Valori Consentiti - Table 1'!$AG$5,1,0)+IF(AG937='Valori Consentiti - Table 1'!$AI$5,1,0)+IF(AH937='Valori Consentiti - Table 1'!$AK$5,1,0)+IF(AI937='Valori Consentiti - Table 1'!$AM$5,1,0)+IF(AJ937='Valori Consentiti - Table 1'!$AO$5,1,0)+IF(AK937='Valori Consentiti - Table 1'!$AQ$5,1,0)+IF(AL937='Valori Consentiti - Table 1'!$AS$5,1,0)+IF(AM937='Valori Consentiti - Table 1'!$AU$5,1,0),))))</f>
        <v>0</v>
      </c>
      <c r="Q937" s="16">
        <f t="shared" si="457"/>
        <v>20</v>
      </c>
      <c r="R937" s="16">
        <f t="shared" si="449"/>
        <v>1</v>
      </c>
      <c r="S937" s="17"/>
      <c r="T937" s="24" t="str">
        <f t="shared" si="429"/>
        <v/>
      </c>
      <c r="U937" s="25" t="str">
        <f t="shared" si="430"/>
        <v/>
      </c>
      <c r="V937" s="25" t="str">
        <f t="shared" si="431"/>
        <v/>
      </c>
      <c r="W937" s="26" t="str">
        <f t="shared" si="432"/>
        <v/>
      </c>
      <c r="X937" s="27" t="str">
        <f t="shared" si="433"/>
        <v/>
      </c>
      <c r="Y937" s="25" t="str">
        <f t="shared" si="434"/>
        <v/>
      </c>
      <c r="Z937" s="25" t="str">
        <f t="shared" si="435"/>
        <v/>
      </c>
      <c r="AA937" s="26" t="str">
        <f t="shared" si="436"/>
        <v/>
      </c>
      <c r="AB937" s="27" t="str">
        <f t="shared" si="437"/>
        <v/>
      </c>
      <c r="AC937" s="25" t="str">
        <f t="shared" si="438"/>
        <v/>
      </c>
      <c r="AD937" s="25" t="str">
        <f t="shared" si="439"/>
        <v/>
      </c>
      <c r="AE937" s="26" t="str">
        <f t="shared" si="440"/>
        <v/>
      </c>
      <c r="AF937" s="27" t="str">
        <f t="shared" si="441"/>
        <v/>
      </c>
      <c r="AG937" s="25" t="str">
        <f t="shared" si="442"/>
        <v/>
      </c>
      <c r="AH937" s="25" t="str">
        <f t="shared" si="443"/>
        <v/>
      </c>
      <c r="AI937" s="26" t="str">
        <f t="shared" si="444"/>
        <v/>
      </c>
      <c r="AJ937" s="27" t="str">
        <f t="shared" si="445"/>
        <v/>
      </c>
      <c r="AK937" s="25" t="str">
        <f t="shared" si="446"/>
        <v/>
      </c>
      <c r="AL937" s="25" t="str">
        <f t="shared" si="447"/>
        <v/>
      </c>
      <c r="AM937" s="28" t="str">
        <f t="shared" si="448"/>
        <v/>
      </c>
      <c r="AN937" s="29" t="b">
        <f t="shared" si="450"/>
        <v>0</v>
      </c>
      <c r="AO937" s="29" t="b">
        <f t="shared" si="451"/>
        <v>0</v>
      </c>
      <c r="AP937" s="29" t="b">
        <f t="shared" si="452"/>
        <v>0</v>
      </c>
      <c r="AQ937" s="29" t="b">
        <f t="shared" si="453"/>
        <v>0</v>
      </c>
      <c r="AR937" s="29" t="b">
        <f t="shared" si="454"/>
        <v>0</v>
      </c>
    </row>
    <row r="938" spans="1:44">
      <c r="A938" s="14"/>
      <c r="B938" s="14"/>
      <c r="C938" s="22"/>
      <c r="D938" s="14"/>
      <c r="E938" s="14"/>
      <c r="F938" s="14"/>
      <c r="G938" s="14"/>
      <c r="H938" s="15"/>
      <c r="I938" s="15"/>
      <c r="J938" s="15"/>
      <c r="K938" s="15"/>
      <c r="L938" s="15"/>
      <c r="M938" s="23">
        <f>IF(G938=1,IF(T938='Valori Consentiti - Table 1'!$I$2,5,IF(T938="X",1,0))+IF(U938='Valori Consentiti - Table 1'!$K$2,5,IF(U938="X",1,0))+IF(V938='Valori Consentiti - Table 1'!$M$2,5,IF(V938="X",1,0))+IF(W938='Valori Consentiti - Table 1'!$O$2,5,IF(W938="X",1,0))+IF(X938='Valori Consentiti - Table 1'!$Q$2,5,IF(X938="X",1,0))+IF(Y938='Valori Consentiti - Table 1'!$S$2,5,IF(Y938="X",1,0))+IF(Z938='Valori Consentiti - Table 1'!$U$2,5,IF(Z938="X",1,0))+IF(AA938='Valori Consentiti - Table 1'!$W$2,5,IF(AA938="X",1,0))+IF(AB938='Valori Consentiti - Table 1'!$Y$2,5,IF(AB938="X",1,0))+IF(AC938='Valori Consentiti - Table 1'!$AA$2,5,IF(AC938="X",1,0))+IF(AD938='Valori Consentiti - Table 1'!$AC$2,5,IF(AD938="X",1,0))+IF(AE938='Valori Consentiti - Table 1'!$AE$2,5,IF(AE938="X",1,0))+IF(AF938='Valori Consentiti - Table 1'!$AG$2,5,IF(AF938="X",1,0))+IF(AG938='Valori Consentiti - Table 1'!$AI$2,5,IF(AG938="X",1,0))+IF(AH938='Valori Consentiti - Table 1'!$AK$2,5,IF(AH938="X",1,0))+IF(AI938='Valori Consentiti - Table 1'!$AM$2,5,IF(AI938="X",1,0))+IF(AJ938='Valori Consentiti - Table 1'!$AO$2,5,IF(AJ938="X",1,0))+IF(AK938='Valori Consentiti - Table 1'!$AQ$2,5,IF(AK938="X",1,0))+IF(AL938='Valori Consentiti - Table 1'!$AS$2,5,IF(AL938="X",1,0))+IF(AM938='Valori Consentiti - Table 1'!$AU$2,5,IF(AM938="X",1,0)),IF(G938=2,IF(T938='Valori Consentiti - Table 1'!$I$3,5,IF(T938="X",1,0))+IF(U938='Valori Consentiti - Table 1'!$K$3,5,IF(U938="X",1,0))+IF(V938='Valori Consentiti - Table 1'!$M$3,5,IF(V938="X",1,0))+IF(W938='Valori Consentiti - Table 1'!$O$3,5,IF(W938="X",1,0))+IF(X938='Valori Consentiti - Table 1'!$Q$3,5,IF(X938="X",1,0))+IF(Y938='Valori Consentiti - Table 1'!$S$3,5,IF(Y938="X",1,0))+IF(Z938='Valori Consentiti - Table 1'!$U$3,5,IF(Z938="X",1,0))+IF(AA938='Valori Consentiti - Table 1'!$W$3,5,IF(AA938="X",1,0))+IF(AB938='Valori Consentiti - Table 1'!$Y$3,5,IF(AB938="X",1,0))+IF(AC938='Valori Consentiti - Table 1'!$AA$3,5,IF(AC938="X",1,0))+IF(AD938='Valori Consentiti - Table 1'!$AC$3,5,IF(AD938="X",1,0))+IF(AE938='Valori Consentiti - Table 1'!$AE$3,5,IF(AE938="X",1,0))+IF(AF938='Valori Consentiti - Table 1'!$AG$3,5,IF(AF938="X",1,0))+IF(AG938='Valori Consentiti - Table 1'!$AI$3,5,IF(AG938="X",1,0))+IF(AH938='Valori Consentiti - Table 1'!$AK$3,5,IF(AH938="X",1,0))+IF(AI938='Valori Consentiti - Table 1'!$AM$3,5,IF(AI938="X",1,0))+IF(AJ938='Valori Consentiti - Table 1'!$AO$3,5,IF(AJ938="X",1,0))+IF(AK938='Valori Consentiti - Table 1'!$AQ$3,5,IF(AK938="X",1,0))+IF(AL938='Valori Consentiti - Table 1'!$AS$3,5,IF(AL938="X",1,0))+IF(AM938='Valori Consentiti - Table 1'!$AU$3,5,IF(AM938="X",1,0)),IF(G938=3,IF(T938='Valori Consentiti - Table 1'!$I$4,5,IF(T938="X",1,0))+IF(U938='Valori Consentiti - Table 1'!$K$4,5,IF(U938="X",1,0))+IF(V938='Valori Consentiti - Table 1'!$M$4,5,IF(V938="X",1,0))+IF(W938='Valori Consentiti - Table 1'!$O$4,5,IF(W938="X",1,0))+IF(X938='Valori Consentiti - Table 1'!$Q$4,5,IF(X938="X",1,0))+IF(Y938='Valori Consentiti - Table 1'!$S$4,5,IF(Y938="X",1,0))+IF(Z938='Valori Consentiti - Table 1'!$U$4,5,IF(Z938="X",1,0))+IF(AA938='Valori Consentiti - Table 1'!$W$4,5,IF(AA938="X",1,0))+IF(AB938='Valori Consentiti - Table 1'!$Y$4,5,IF(AB938="X",1,0))+IF(AC938='Valori Consentiti - Table 1'!$AA$4,5,IF(AC938="X",1,0))+IF(AD938='Valori Consentiti - Table 1'!$AC$4,5,IF(AD938="X",1,0))+IF(AE938='Valori Consentiti - Table 1'!$AE$4,5,IF(AE938="X",1,0))+IF(AF938='Valori Consentiti - Table 1'!$AG$4,5,IF(AF938="X",1,0))+IF(AG938='Valori Consentiti - Table 1'!$AI$4,5,IF(AG938="X",1,0))+IF(AH938='Valori Consentiti - Table 1'!$AK$4,5,IF(AH938="X",1,0))+IF(AI938='Valori Consentiti - Table 1'!$AM$4,5,IF(AI938="X",1,0))+IF(AJ938='Valori Consentiti - Table 1'!$AO$4,5,IF(AJ938="X",1,0))+IF(AK938='Valori Consentiti - Table 1'!$AQ$4,5,IF(AK938="X",1,0))+IF(AL938='Valori Consentiti - Table 1'!$AS$4,5,IF(AL938="X",1,0))+IF(AM938='Valori Consentiti - Table 1'!$AU$4,5,IF(AM938="X",1,0)),IF(G938=4,IF(T938='Valori Consentiti - Table 1'!$I$5,5,IF(T938="X",1,0))+IF(U938='Valori Consentiti - Table 1'!$K$5,5,IF(U938="X",1,0))+IF(V938='Valori Consentiti - Table 1'!$M$5,5,IF(V938="X",1,0))+IF(W938='Valori Consentiti - Table 1'!$O$5,5,IF(W938="X",1,0))+IF(X938='Valori Consentiti - Table 1'!$Q$5,5,IF(X938="X",1,0))+IF(Y938='Valori Consentiti - Table 1'!$S$5,5,IF(Y938="X",1,0))+IF(Z938='Valori Consentiti - Table 1'!$U$5,5,IF(Z938="X",1,0))+IF(AA938='Valori Consentiti - Table 1'!$W$5,5,IF(AA938="X",1,0))+IF(AB938='Valori Consentiti - Table 1'!$Y$5,5,IF(AB938="X",1,0))+IF(AC938='Valori Consentiti - Table 1'!$AA$5,5,IF(AC938="X",1,0))+IF(AD938='Valori Consentiti - Table 1'!$AC$5,5,IF(AD938="X",1,0))+IF(AE938='Valori Consentiti - Table 1'!$AE$5,5,IF(AE938="X",1,0))+IF(AF938='Valori Consentiti - Table 1'!$AG$5,5,IF(AF938="X",1,0))+IF(AG938='Valori Consentiti - Table 1'!$AI$5,5,IF(AG938="X",1,0))+IF(AH938='Valori Consentiti - Table 1'!$AK$5,5,IF(AH938="X",1,0))+IF(AI938='Valori Consentiti - Table 1'!$AM$5,5,IF(AI938="X",1,0))+IF(AJ938='Valori Consentiti - Table 1'!$AO$5,5,IF(AJ938="X",1,0))+IF(AK938='Valori Consentiti - Table 1'!$AQ$5,5,IF(AK938="X",1,0))+IF(AL938='Valori Consentiti - Table 1'!$AS$5,5,IF(AL938="X",1,0))+IF(AM938='Valori Consentiti - Table 1'!$AU$5,5,IF(AM938="X",1,0)),))))</f>
        <v>0</v>
      </c>
      <c r="N938" s="16">
        <f t="shared" si="455"/>
        <v>0</v>
      </c>
      <c r="O938" s="16">
        <f t="shared" si="456"/>
        <v>20</v>
      </c>
      <c r="P938" s="16">
        <f>IF(G938=1,IF(T938='Valori Consentiti - Table 1'!$I$2,1,0)+IF(U938='Valori Consentiti - Table 1'!$K$2,1,0)+IF(V938='Valori Consentiti - Table 1'!$M$2,1,0)+IF(W938='Valori Consentiti - Table 1'!$O$2,1,0)+IF(X938='Valori Consentiti - Table 1'!$Q$2,1,0)+IF(Y938='Valori Consentiti - Table 1'!$S$2,1,0)+IF(Z938='Valori Consentiti - Table 1'!$U$2,1,0)+IF(AA938='Valori Consentiti - Table 1'!$W$2,1,0)+IF(AB938='Valori Consentiti - Table 1'!$Y$2,1,0)+IF(AC938='Valori Consentiti - Table 1'!$AA$2,1,0)+IF(AD938='Valori Consentiti - Table 1'!$AC$2,1,0)+IF(AE938='Valori Consentiti - Table 1'!$AE$2,1,0)+IF(AF938='Valori Consentiti - Table 1'!$AG$2,1,0)+IF(AG938='Valori Consentiti - Table 1'!$AI$2,1,0)+IF(AH938='Valori Consentiti - Table 1'!$AK$2,1,0)+IF(AI938='Valori Consentiti - Table 1'!$AM$2,1,0)+IF(AJ938='Valori Consentiti - Table 1'!$AO$2,1,0)+IF(AK938='Valori Consentiti - Table 1'!$AQ$2,1,0)+IF(AL938='Valori Consentiti - Table 1'!$AS$2,1,0)+IF(AM938='Valori Consentiti - Table 1'!$AU$2,1,0),IF(G938=2,IF(T938='Valori Consentiti - Table 1'!$I$3,1,0)+IF(U938='Valori Consentiti - Table 1'!$K$3,1,0)+IF(V938='Valori Consentiti - Table 1'!$M$3,1,0)+IF(W938='Valori Consentiti - Table 1'!$O$3,1,0)+IF(X938='Valori Consentiti - Table 1'!$Q$3,1,0)+IF(Y938='Valori Consentiti - Table 1'!$S$3,1,0)+IF(Z938='Valori Consentiti - Table 1'!$U$3,1,0)+IF(AA938='Valori Consentiti - Table 1'!$W$3,1,0)+IF(AB938='Valori Consentiti - Table 1'!$Y$3,1,0)+IF(AC938='Valori Consentiti - Table 1'!$AA$3,1,0)+IF(AD938='Valori Consentiti - Table 1'!$AC$3,1,0)+IF(AE938='Valori Consentiti - Table 1'!$AE$3,1,0)+IF(AF938='Valori Consentiti - Table 1'!$AG$3,1,0)+IF(AG938='Valori Consentiti - Table 1'!$AI$3,1,0)+IF(AH938='Valori Consentiti - Table 1'!$AK$3,1,0)+IF(AI938='Valori Consentiti - Table 1'!$AM$3,1,0)+IF(AJ938='Valori Consentiti - Table 1'!$AO$3,1,0)+IF(AK938='Valori Consentiti - Table 1'!$AQ$3,1,0)+IF(AL938='Valori Consentiti - Table 1'!$AS$3,1,0)+IF(AM938='Valori Consentiti - Table 1'!$AU$3,1,0),IF(G938=3,IF(T938='Valori Consentiti - Table 1'!$I$4,1,0)+IF(U938='Valori Consentiti - Table 1'!$K$4,1,0)+IF(V938='Valori Consentiti - Table 1'!$M$4,1,0)+IF(W938='Valori Consentiti - Table 1'!$O$4,1,0)+IF(X938='Valori Consentiti - Table 1'!$Q$4,1,0)+IF(Y938='Valori Consentiti - Table 1'!$S$4,1,0)+IF(Z938='Valori Consentiti - Table 1'!$U$4,1,0)+IF(AA938='Valori Consentiti - Table 1'!$W$4,1,0)+IF(AB938='Valori Consentiti - Table 1'!$Y$4,1,0)+IF(AC938='Valori Consentiti - Table 1'!$AA$4,1,0)+IF(AD938='Valori Consentiti - Table 1'!$AC$4,1,0)+IF(AE938='Valori Consentiti - Table 1'!$AE$4,1,0)+IF(AF938='Valori Consentiti - Table 1'!$AG$4,1,0)+IF(AG938='Valori Consentiti - Table 1'!$AI$4,1,0)+IF(AH938='Valori Consentiti - Table 1'!$AK$4,1,0)+IF(AI938='Valori Consentiti - Table 1'!$AM$4,1,0)+IF(AJ938='Valori Consentiti - Table 1'!$AO$4,1,0)+IF(AK938='Valori Consentiti - Table 1'!$AQ$4,1,0)+IF(AL938='Valori Consentiti - Table 1'!$AS$4,1,0)+IF(AM938='Valori Consentiti - Table 1'!$AU$4,1,0),IF(G938=4,IF(T938='Valori Consentiti - Table 1'!$I$5,1,0)+IF(U938='Valori Consentiti - Table 1'!$K$5,1,0)+IF(V938='Valori Consentiti - Table 1'!$M$5,1,0)+IF(W938='Valori Consentiti - Table 1'!$O$5,1,0)+IF(X938='Valori Consentiti - Table 1'!$Q$5,1,0)+IF(Y938='Valori Consentiti - Table 1'!$S$5,1,0)+IF(Z938='Valori Consentiti - Table 1'!$U$5,1,0)+IF(AA938='Valori Consentiti - Table 1'!$W$5,1,0)+IF(AB938='Valori Consentiti - Table 1'!$Y$5,1,0)+IF(AC938='Valori Consentiti - Table 1'!$AA$5,1,0)+IF(AD938='Valori Consentiti - Table 1'!$AC$5,1,0)+IF(AE938='Valori Consentiti - Table 1'!$AE$5,1,0)+IF(AF938='Valori Consentiti - Table 1'!$AG$5,1,0)+IF(AG938='Valori Consentiti - Table 1'!$AI$5,1,0)+IF(AH938='Valori Consentiti - Table 1'!$AK$5,1,0)+IF(AI938='Valori Consentiti - Table 1'!$AM$5,1,0)+IF(AJ938='Valori Consentiti - Table 1'!$AO$5,1,0)+IF(AK938='Valori Consentiti - Table 1'!$AQ$5,1,0)+IF(AL938='Valori Consentiti - Table 1'!$AS$5,1,0)+IF(AM938='Valori Consentiti - Table 1'!$AU$5,1,0),))))</f>
        <v>0</v>
      </c>
      <c r="Q938" s="16">
        <f t="shared" si="457"/>
        <v>20</v>
      </c>
      <c r="R938" s="16">
        <f t="shared" si="449"/>
        <v>1</v>
      </c>
      <c r="S938" s="17"/>
      <c r="T938" s="24" t="str">
        <f t="shared" si="429"/>
        <v/>
      </c>
      <c r="U938" s="25" t="str">
        <f t="shared" si="430"/>
        <v/>
      </c>
      <c r="V938" s="25" t="str">
        <f t="shared" si="431"/>
        <v/>
      </c>
      <c r="W938" s="26" t="str">
        <f t="shared" si="432"/>
        <v/>
      </c>
      <c r="X938" s="27" t="str">
        <f t="shared" si="433"/>
        <v/>
      </c>
      <c r="Y938" s="25" t="str">
        <f t="shared" si="434"/>
        <v/>
      </c>
      <c r="Z938" s="25" t="str">
        <f t="shared" si="435"/>
        <v/>
      </c>
      <c r="AA938" s="26" t="str">
        <f t="shared" si="436"/>
        <v/>
      </c>
      <c r="AB938" s="27" t="str">
        <f t="shared" si="437"/>
        <v/>
      </c>
      <c r="AC938" s="25" t="str">
        <f t="shared" si="438"/>
        <v/>
      </c>
      <c r="AD938" s="25" t="str">
        <f t="shared" si="439"/>
        <v/>
      </c>
      <c r="AE938" s="26" t="str">
        <f t="shared" si="440"/>
        <v/>
      </c>
      <c r="AF938" s="27" t="str">
        <f t="shared" si="441"/>
        <v/>
      </c>
      <c r="AG938" s="25" t="str">
        <f t="shared" si="442"/>
        <v/>
      </c>
      <c r="AH938" s="25" t="str">
        <f t="shared" si="443"/>
        <v/>
      </c>
      <c r="AI938" s="26" t="str">
        <f t="shared" si="444"/>
        <v/>
      </c>
      <c r="AJ938" s="27" t="str">
        <f t="shared" si="445"/>
        <v/>
      </c>
      <c r="AK938" s="25" t="str">
        <f t="shared" si="446"/>
        <v/>
      </c>
      <c r="AL938" s="25" t="str">
        <f t="shared" si="447"/>
        <v/>
      </c>
      <c r="AM938" s="28" t="str">
        <f t="shared" si="448"/>
        <v/>
      </c>
      <c r="AN938" s="29" t="b">
        <f t="shared" si="450"/>
        <v>0</v>
      </c>
      <c r="AO938" s="29" t="b">
        <f t="shared" si="451"/>
        <v>0</v>
      </c>
      <c r="AP938" s="29" t="b">
        <f t="shared" si="452"/>
        <v>0</v>
      </c>
      <c r="AQ938" s="29" t="b">
        <f t="shared" si="453"/>
        <v>0</v>
      </c>
      <c r="AR938" s="29" t="b">
        <f t="shared" si="454"/>
        <v>0</v>
      </c>
    </row>
    <row r="939" spans="1:44">
      <c r="A939" s="14"/>
      <c r="B939" s="14"/>
      <c r="C939" s="22"/>
      <c r="D939" s="14"/>
      <c r="E939" s="14"/>
      <c r="F939" s="14"/>
      <c r="G939" s="14"/>
      <c r="H939" s="15"/>
      <c r="I939" s="15"/>
      <c r="J939" s="15"/>
      <c r="K939" s="15"/>
      <c r="L939" s="15"/>
      <c r="M939" s="23">
        <f>IF(G939=1,IF(T939='Valori Consentiti - Table 1'!$I$2,5,IF(T939="X",1,0))+IF(U939='Valori Consentiti - Table 1'!$K$2,5,IF(U939="X",1,0))+IF(V939='Valori Consentiti - Table 1'!$M$2,5,IF(V939="X",1,0))+IF(W939='Valori Consentiti - Table 1'!$O$2,5,IF(W939="X",1,0))+IF(X939='Valori Consentiti - Table 1'!$Q$2,5,IF(X939="X",1,0))+IF(Y939='Valori Consentiti - Table 1'!$S$2,5,IF(Y939="X",1,0))+IF(Z939='Valori Consentiti - Table 1'!$U$2,5,IF(Z939="X",1,0))+IF(AA939='Valori Consentiti - Table 1'!$W$2,5,IF(AA939="X",1,0))+IF(AB939='Valori Consentiti - Table 1'!$Y$2,5,IF(AB939="X",1,0))+IF(AC939='Valori Consentiti - Table 1'!$AA$2,5,IF(AC939="X",1,0))+IF(AD939='Valori Consentiti - Table 1'!$AC$2,5,IF(AD939="X",1,0))+IF(AE939='Valori Consentiti - Table 1'!$AE$2,5,IF(AE939="X",1,0))+IF(AF939='Valori Consentiti - Table 1'!$AG$2,5,IF(AF939="X",1,0))+IF(AG939='Valori Consentiti - Table 1'!$AI$2,5,IF(AG939="X",1,0))+IF(AH939='Valori Consentiti - Table 1'!$AK$2,5,IF(AH939="X",1,0))+IF(AI939='Valori Consentiti - Table 1'!$AM$2,5,IF(AI939="X",1,0))+IF(AJ939='Valori Consentiti - Table 1'!$AO$2,5,IF(AJ939="X",1,0))+IF(AK939='Valori Consentiti - Table 1'!$AQ$2,5,IF(AK939="X",1,0))+IF(AL939='Valori Consentiti - Table 1'!$AS$2,5,IF(AL939="X",1,0))+IF(AM939='Valori Consentiti - Table 1'!$AU$2,5,IF(AM939="X",1,0)),IF(G939=2,IF(T939='Valori Consentiti - Table 1'!$I$3,5,IF(T939="X",1,0))+IF(U939='Valori Consentiti - Table 1'!$K$3,5,IF(U939="X",1,0))+IF(V939='Valori Consentiti - Table 1'!$M$3,5,IF(V939="X",1,0))+IF(W939='Valori Consentiti - Table 1'!$O$3,5,IF(W939="X",1,0))+IF(X939='Valori Consentiti - Table 1'!$Q$3,5,IF(X939="X",1,0))+IF(Y939='Valori Consentiti - Table 1'!$S$3,5,IF(Y939="X",1,0))+IF(Z939='Valori Consentiti - Table 1'!$U$3,5,IF(Z939="X",1,0))+IF(AA939='Valori Consentiti - Table 1'!$W$3,5,IF(AA939="X",1,0))+IF(AB939='Valori Consentiti - Table 1'!$Y$3,5,IF(AB939="X",1,0))+IF(AC939='Valori Consentiti - Table 1'!$AA$3,5,IF(AC939="X",1,0))+IF(AD939='Valori Consentiti - Table 1'!$AC$3,5,IF(AD939="X",1,0))+IF(AE939='Valori Consentiti - Table 1'!$AE$3,5,IF(AE939="X",1,0))+IF(AF939='Valori Consentiti - Table 1'!$AG$3,5,IF(AF939="X",1,0))+IF(AG939='Valori Consentiti - Table 1'!$AI$3,5,IF(AG939="X",1,0))+IF(AH939='Valori Consentiti - Table 1'!$AK$3,5,IF(AH939="X",1,0))+IF(AI939='Valori Consentiti - Table 1'!$AM$3,5,IF(AI939="X",1,0))+IF(AJ939='Valori Consentiti - Table 1'!$AO$3,5,IF(AJ939="X",1,0))+IF(AK939='Valori Consentiti - Table 1'!$AQ$3,5,IF(AK939="X",1,0))+IF(AL939='Valori Consentiti - Table 1'!$AS$3,5,IF(AL939="X",1,0))+IF(AM939='Valori Consentiti - Table 1'!$AU$3,5,IF(AM939="X",1,0)),IF(G939=3,IF(T939='Valori Consentiti - Table 1'!$I$4,5,IF(T939="X",1,0))+IF(U939='Valori Consentiti - Table 1'!$K$4,5,IF(U939="X",1,0))+IF(V939='Valori Consentiti - Table 1'!$M$4,5,IF(V939="X",1,0))+IF(W939='Valori Consentiti - Table 1'!$O$4,5,IF(W939="X",1,0))+IF(X939='Valori Consentiti - Table 1'!$Q$4,5,IF(X939="X",1,0))+IF(Y939='Valori Consentiti - Table 1'!$S$4,5,IF(Y939="X",1,0))+IF(Z939='Valori Consentiti - Table 1'!$U$4,5,IF(Z939="X",1,0))+IF(AA939='Valori Consentiti - Table 1'!$W$4,5,IF(AA939="X",1,0))+IF(AB939='Valori Consentiti - Table 1'!$Y$4,5,IF(AB939="X",1,0))+IF(AC939='Valori Consentiti - Table 1'!$AA$4,5,IF(AC939="X",1,0))+IF(AD939='Valori Consentiti - Table 1'!$AC$4,5,IF(AD939="X",1,0))+IF(AE939='Valori Consentiti - Table 1'!$AE$4,5,IF(AE939="X",1,0))+IF(AF939='Valori Consentiti - Table 1'!$AG$4,5,IF(AF939="X",1,0))+IF(AG939='Valori Consentiti - Table 1'!$AI$4,5,IF(AG939="X",1,0))+IF(AH939='Valori Consentiti - Table 1'!$AK$4,5,IF(AH939="X",1,0))+IF(AI939='Valori Consentiti - Table 1'!$AM$4,5,IF(AI939="X",1,0))+IF(AJ939='Valori Consentiti - Table 1'!$AO$4,5,IF(AJ939="X",1,0))+IF(AK939='Valori Consentiti - Table 1'!$AQ$4,5,IF(AK939="X",1,0))+IF(AL939='Valori Consentiti - Table 1'!$AS$4,5,IF(AL939="X",1,0))+IF(AM939='Valori Consentiti - Table 1'!$AU$4,5,IF(AM939="X",1,0)),IF(G939=4,IF(T939='Valori Consentiti - Table 1'!$I$5,5,IF(T939="X",1,0))+IF(U939='Valori Consentiti - Table 1'!$K$5,5,IF(U939="X",1,0))+IF(V939='Valori Consentiti - Table 1'!$M$5,5,IF(V939="X",1,0))+IF(W939='Valori Consentiti - Table 1'!$O$5,5,IF(W939="X",1,0))+IF(X939='Valori Consentiti - Table 1'!$Q$5,5,IF(X939="X",1,0))+IF(Y939='Valori Consentiti - Table 1'!$S$5,5,IF(Y939="X",1,0))+IF(Z939='Valori Consentiti - Table 1'!$U$5,5,IF(Z939="X",1,0))+IF(AA939='Valori Consentiti - Table 1'!$W$5,5,IF(AA939="X",1,0))+IF(AB939='Valori Consentiti - Table 1'!$Y$5,5,IF(AB939="X",1,0))+IF(AC939='Valori Consentiti - Table 1'!$AA$5,5,IF(AC939="X",1,0))+IF(AD939='Valori Consentiti - Table 1'!$AC$5,5,IF(AD939="X",1,0))+IF(AE939='Valori Consentiti - Table 1'!$AE$5,5,IF(AE939="X",1,0))+IF(AF939='Valori Consentiti - Table 1'!$AG$5,5,IF(AF939="X",1,0))+IF(AG939='Valori Consentiti - Table 1'!$AI$5,5,IF(AG939="X",1,0))+IF(AH939='Valori Consentiti - Table 1'!$AK$5,5,IF(AH939="X",1,0))+IF(AI939='Valori Consentiti - Table 1'!$AM$5,5,IF(AI939="X",1,0))+IF(AJ939='Valori Consentiti - Table 1'!$AO$5,5,IF(AJ939="X",1,0))+IF(AK939='Valori Consentiti - Table 1'!$AQ$5,5,IF(AK939="X",1,0))+IF(AL939='Valori Consentiti - Table 1'!$AS$5,5,IF(AL939="X",1,0))+IF(AM939='Valori Consentiti - Table 1'!$AU$5,5,IF(AM939="X",1,0)),))))</f>
        <v>0</v>
      </c>
      <c r="N939" s="16">
        <f t="shared" si="455"/>
        <v>0</v>
      </c>
      <c r="O939" s="16">
        <f t="shared" si="456"/>
        <v>20</v>
      </c>
      <c r="P939" s="16">
        <f>IF(G939=1,IF(T939='Valori Consentiti - Table 1'!$I$2,1,0)+IF(U939='Valori Consentiti - Table 1'!$K$2,1,0)+IF(V939='Valori Consentiti - Table 1'!$M$2,1,0)+IF(W939='Valori Consentiti - Table 1'!$O$2,1,0)+IF(X939='Valori Consentiti - Table 1'!$Q$2,1,0)+IF(Y939='Valori Consentiti - Table 1'!$S$2,1,0)+IF(Z939='Valori Consentiti - Table 1'!$U$2,1,0)+IF(AA939='Valori Consentiti - Table 1'!$W$2,1,0)+IF(AB939='Valori Consentiti - Table 1'!$Y$2,1,0)+IF(AC939='Valori Consentiti - Table 1'!$AA$2,1,0)+IF(AD939='Valori Consentiti - Table 1'!$AC$2,1,0)+IF(AE939='Valori Consentiti - Table 1'!$AE$2,1,0)+IF(AF939='Valori Consentiti - Table 1'!$AG$2,1,0)+IF(AG939='Valori Consentiti - Table 1'!$AI$2,1,0)+IF(AH939='Valori Consentiti - Table 1'!$AK$2,1,0)+IF(AI939='Valori Consentiti - Table 1'!$AM$2,1,0)+IF(AJ939='Valori Consentiti - Table 1'!$AO$2,1,0)+IF(AK939='Valori Consentiti - Table 1'!$AQ$2,1,0)+IF(AL939='Valori Consentiti - Table 1'!$AS$2,1,0)+IF(AM939='Valori Consentiti - Table 1'!$AU$2,1,0),IF(G939=2,IF(T939='Valori Consentiti - Table 1'!$I$3,1,0)+IF(U939='Valori Consentiti - Table 1'!$K$3,1,0)+IF(V939='Valori Consentiti - Table 1'!$M$3,1,0)+IF(W939='Valori Consentiti - Table 1'!$O$3,1,0)+IF(X939='Valori Consentiti - Table 1'!$Q$3,1,0)+IF(Y939='Valori Consentiti - Table 1'!$S$3,1,0)+IF(Z939='Valori Consentiti - Table 1'!$U$3,1,0)+IF(AA939='Valori Consentiti - Table 1'!$W$3,1,0)+IF(AB939='Valori Consentiti - Table 1'!$Y$3,1,0)+IF(AC939='Valori Consentiti - Table 1'!$AA$3,1,0)+IF(AD939='Valori Consentiti - Table 1'!$AC$3,1,0)+IF(AE939='Valori Consentiti - Table 1'!$AE$3,1,0)+IF(AF939='Valori Consentiti - Table 1'!$AG$3,1,0)+IF(AG939='Valori Consentiti - Table 1'!$AI$3,1,0)+IF(AH939='Valori Consentiti - Table 1'!$AK$3,1,0)+IF(AI939='Valori Consentiti - Table 1'!$AM$3,1,0)+IF(AJ939='Valori Consentiti - Table 1'!$AO$3,1,0)+IF(AK939='Valori Consentiti - Table 1'!$AQ$3,1,0)+IF(AL939='Valori Consentiti - Table 1'!$AS$3,1,0)+IF(AM939='Valori Consentiti - Table 1'!$AU$3,1,0),IF(G939=3,IF(T939='Valori Consentiti - Table 1'!$I$4,1,0)+IF(U939='Valori Consentiti - Table 1'!$K$4,1,0)+IF(V939='Valori Consentiti - Table 1'!$M$4,1,0)+IF(W939='Valori Consentiti - Table 1'!$O$4,1,0)+IF(X939='Valori Consentiti - Table 1'!$Q$4,1,0)+IF(Y939='Valori Consentiti - Table 1'!$S$4,1,0)+IF(Z939='Valori Consentiti - Table 1'!$U$4,1,0)+IF(AA939='Valori Consentiti - Table 1'!$W$4,1,0)+IF(AB939='Valori Consentiti - Table 1'!$Y$4,1,0)+IF(AC939='Valori Consentiti - Table 1'!$AA$4,1,0)+IF(AD939='Valori Consentiti - Table 1'!$AC$4,1,0)+IF(AE939='Valori Consentiti - Table 1'!$AE$4,1,0)+IF(AF939='Valori Consentiti - Table 1'!$AG$4,1,0)+IF(AG939='Valori Consentiti - Table 1'!$AI$4,1,0)+IF(AH939='Valori Consentiti - Table 1'!$AK$4,1,0)+IF(AI939='Valori Consentiti - Table 1'!$AM$4,1,0)+IF(AJ939='Valori Consentiti - Table 1'!$AO$4,1,0)+IF(AK939='Valori Consentiti - Table 1'!$AQ$4,1,0)+IF(AL939='Valori Consentiti - Table 1'!$AS$4,1,0)+IF(AM939='Valori Consentiti - Table 1'!$AU$4,1,0),IF(G939=4,IF(T939='Valori Consentiti - Table 1'!$I$5,1,0)+IF(U939='Valori Consentiti - Table 1'!$K$5,1,0)+IF(V939='Valori Consentiti - Table 1'!$M$5,1,0)+IF(W939='Valori Consentiti - Table 1'!$O$5,1,0)+IF(X939='Valori Consentiti - Table 1'!$Q$5,1,0)+IF(Y939='Valori Consentiti - Table 1'!$S$5,1,0)+IF(Z939='Valori Consentiti - Table 1'!$U$5,1,0)+IF(AA939='Valori Consentiti - Table 1'!$W$5,1,0)+IF(AB939='Valori Consentiti - Table 1'!$Y$5,1,0)+IF(AC939='Valori Consentiti - Table 1'!$AA$5,1,0)+IF(AD939='Valori Consentiti - Table 1'!$AC$5,1,0)+IF(AE939='Valori Consentiti - Table 1'!$AE$5,1,0)+IF(AF939='Valori Consentiti - Table 1'!$AG$5,1,0)+IF(AG939='Valori Consentiti - Table 1'!$AI$5,1,0)+IF(AH939='Valori Consentiti - Table 1'!$AK$5,1,0)+IF(AI939='Valori Consentiti - Table 1'!$AM$5,1,0)+IF(AJ939='Valori Consentiti - Table 1'!$AO$5,1,0)+IF(AK939='Valori Consentiti - Table 1'!$AQ$5,1,0)+IF(AL939='Valori Consentiti - Table 1'!$AS$5,1,0)+IF(AM939='Valori Consentiti - Table 1'!$AU$5,1,0),))))</f>
        <v>0</v>
      </c>
      <c r="Q939" s="16">
        <f t="shared" si="457"/>
        <v>20</v>
      </c>
      <c r="R939" s="16">
        <f t="shared" si="449"/>
        <v>1</v>
      </c>
      <c r="S939" s="17"/>
      <c r="T939" s="24" t="str">
        <f t="shared" si="429"/>
        <v/>
      </c>
      <c r="U939" s="25" t="str">
        <f t="shared" si="430"/>
        <v/>
      </c>
      <c r="V939" s="25" t="str">
        <f t="shared" si="431"/>
        <v/>
      </c>
      <c r="W939" s="26" t="str">
        <f t="shared" si="432"/>
        <v/>
      </c>
      <c r="X939" s="27" t="str">
        <f t="shared" si="433"/>
        <v/>
      </c>
      <c r="Y939" s="25" t="str">
        <f t="shared" si="434"/>
        <v/>
      </c>
      <c r="Z939" s="25" t="str">
        <f t="shared" si="435"/>
        <v/>
      </c>
      <c r="AA939" s="26" t="str">
        <f t="shared" si="436"/>
        <v/>
      </c>
      <c r="AB939" s="27" t="str">
        <f t="shared" si="437"/>
        <v/>
      </c>
      <c r="AC939" s="25" t="str">
        <f t="shared" si="438"/>
        <v/>
      </c>
      <c r="AD939" s="25" t="str">
        <f t="shared" si="439"/>
        <v/>
      </c>
      <c r="AE939" s="26" t="str">
        <f t="shared" si="440"/>
        <v/>
      </c>
      <c r="AF939" s="27" t="str">
        <f t="shared" si="441"/>
        <v/>
      </c>
      <c r="AG939" s="25" t="str">
        <f t="shared" si="442"/>
        <v/>
      </c>
      <c r="AH939" s="25" t="str">
        <f t="shared" si="443"/>
        <v/>
      </c>
      <c r="AI939" s="26" t="str">
        <f t="shared" si="444"/>
        <v/>
      </c>
      <c r="AJ939" s="27" t="str">
        <f t="shared" si="445"/>
        <v/>
      </c>
      <c r="AK939" s="25" t="str">
        <f t="shared" si="446"/>
        <v/>
      </c>
      <c r="AL939" s="25" t="str">
        <f t="shared" si="447"/>
        <v/>
      </c>
      <c r="AM939" s="28" t="str">
        <f t="shared" si="448"/>
        <v/>
      </c>
      <c r="AN939" s="29" t="b">
        <f t="shared" si="450"/>
        <v>0</v>
      </c>
      <c r="AO939" s="29" t="b">
        <f t="shared" si="451"/>
        <v>0</v>
      </c>
      <c r="AP939" s="29" t="b">
        <f t="shared" si="452"/>
        <v>0</v>
      </c>
      <c r="AQ939" s="29" t="b">
        <f t="shared" si="453"/>
        <v>0</v>
      </c>
      <c r="AR939" s="29" t="b">
        <f t="shared" si="454"/>
        <v>0</v>
      </c>
    </row>
    <row r="940" spans="1:44">
      <c r="A940" s="14"/>
      <c r="B940" s="14"/>
      <c r="C940" s="22"/>
      <c r="D940" s="14"/>
      <c r="E940" s="14"/>
      <c r="F940" s="14"/>
      <c r="G940" s="14"/>
      <c r="H940" s="15"/>
      <c r="I940" s="15"/>
      <c r="J940" s="15"/>
      <c r="K940" s="15"/>
      <c r="L940" s="15"/>
      <c r="M940" s="23">
        <f>IF(G940=1,IF(T940='Valori Consentiti - Table 1'!$I$2,5,IF(T940="X",1,0))+IF(U940='Valori Consentiti - Table 1'!$K$2,5,IF(U940="X",1,0))+IF(V940='Valori Consentiti - Table 1'!$M$2,5,IF(V940="X",1,0))+IF(W940='Valori Consentiti - Table 1'!$O$2,5,IF(W940="X",1,0))+IF(X940='Valori Consentiti - Table 1'!$Q$2,5,IF(X940="X",1,0))+IF(Y940='Valori Consentiti - Table 1'!$S$2,5,IF(Y940="X",1,0))+IF(Z940='Valori Consentiti - Table 1'!$U$2,5,IF(Z940="X",1,0))+IF(AA940='Valori Consentiti - Table 1'!$W$2,5,IF(AA940="X",1,0))+IF(AB940='Valori Consentiti - Table 1'!$Y$2,5,IF(AB940="X",1,0))+IF(AC940='Valori Consentiti - Table 1'!$AA$2,5,IF(AC940="X",1,0))+IF(AD940='Valori Consentiti - Table 1'!$AC$2,5,IF(AD940="X",1,0))+IF(AE940='Valori Consentiti - Table 1'!$AE$2,5,IF(AE940="X",1,0))+IF(AF940='Valori Consentiti - Table 1'!$AG$2,5,IF(AF940="X",1,0))+IF(AG940='Valori Consentiti - Table 1'!$AI$2,5,IF(AG940="X",1,0))+IF(AH940='Valori Consentiti - Table 1'!$AK$2,5,IF(AH940="X",1,0))+IF(AI940='Valori Consentiti - Table 1'!$AM$2,5,IF(AI940="X",1,0))+IF(AJ940='Valori Consentiti - Table 1'!$AO$2,5,IF(AJ940="X",1,0))+IF(AK940='Valori Consentiti - Table 1'!$AQ$2,5,IF(AK940="X",1,0))+IF(AL940='Valori Consentiti - Table 1'!$AS$2,5,IF(AL940="X",1,0))+IF(AM940='Valori Consentiti - Table 1'!$AU$2,5,IF(AM940="X",1,0)),IF(G940=2,IF(T940='Valori Consentiti - Table 1'!$I$3,5,IF(T940="X",1,0))+IF(U940='Valori Consentiti - Table 1'!$K$3,5,IF(U940="X",1,0))+IF(V940='Valori Consentiti - Table 1'!$M$3,5,IF(V940="X",1,0))+IF(W940='Valori Consentiti - Table 1'!$O$3,5,IF(W940="X",1,0))+IF(X940='Valori Consentiti - Table 1'!$Q$3,5,IF(X940="X",1,0))+IF(Y940='Valori Consentiti - Table 1'!$S$3,5,IF(Y940="X",1,0))+IF(Z940='Valori Consentiti - Table 1'!$U$3,5,IF(Z940="X",1,0))+IF(AA940='Valori Consentiti - Table 1'!$W$3,5,IF(AA940="X",1,0))+IF(AB940='Valori Consentiti - Table 1'!$Y$3,5,IF(AB940="X",1,0))+IF(AC940='Valori Consentiti - Table 1'!$AA$3,5,IF(AC940="X",1,0))+IF(AD940='Valori Consentiti - Table 1'!$AC$3,5,IF(AD940="X",1,0))+IF(AE940='Valori Consentiti - Table 1'!$AE$3,5,IF(AE940="X",1,0))+IF(AF940='Valori Consentiti - Table 1'!$AG$3,5,IF(AF940="X",1,0))+IF(AG940='Valori Consentiti - Table 1'!$AI$3,5,IF(AG940="X",1,0))+IF(AH940='Valori Consentiti - Table 1'!$AK$3,5,IF(AH940="X",1,0))+IF(AI940='Valori Consentiti - Table 1'!$AM$3,5,IF(AI940="X",1,0))+IF(AJ940='Valori Consentiti - Table 1'!$AO$3,5,IF(AJ940="X",1,0))+IF(AK940='Valori Consentiti - Table 1'!$AQ$3,5,IF(AK940="X",1,0))+IF(AL940='Valori Consentiti - Table 1'!$AS$3,5,IF(AL940="X",1,0))+IF(AM940='Valori Consentiti - Table 1'!$AU$3,5,IF(AM940="X",1,0)),IF(G940=3,IF(T940='Valori Consentiti - Table 1'!$I$4,5,IF(T940="X",1,0))+IF(U940='Valori Consentiti - Table 1'!$K$4,5,IF(U940="X",1,0))+IF(V940='Valori Consentiti - Table 1'!$M$4,5,IF(V940="X",1,0))+IF(W940='Valori Consentiti - Table 1'!$O$4,5,IF(W940="X",1,0))+IF(X940='Valori Consentiti - Table 1'!$Q$4,5,IF(X940="X",1,0))+IF(Y940='Valori Consentiti - Table 1'!$S$4,5,IF(Y940="X",1,0))+IF(Z940='Valori Consentiti - Table 1'!$U$4,5,IF(Z940="X",1,0))+IF(AA940='Valori Consentiti - Table 1'!$W$4,5,IF(AA940="X",1,0))+IF(AB940='Valori Consentiti - Table 1'!$Y$4,5,IF(AB940="X",1,0))+IF(AC940='Valori Consentiti - Table 1'!$AA$4,5,IF(AC940="X",1,0))+IF(AD940='Valori Consentiti - Table 1'!$AC$4,5,IF(AD940="X",1,0))+IF(AE940='Valori Consentiti - Table 1'!$AE$4,5,IF(AE940="X",1,0))+IF(AF940='Valori Consentiti - Table 1'!$AG$4,5,IF(AF940="X",1,0))+IF(AG940='Valori Consentiti - Table 1'!$AI$4,5,IF(AG940="X",1,0))+IF(AH940='Valori Consentiti - Table 1'!$AK$4,5,IF(AH940="X",1,0))+IF(AI940='Valori Consentiti - Table 1'!$AM$4,5,IF(AI940="X",1,0))+IF(AJ940='Valori Consentiti - Table 1'!$AO$4,5,IF(AJ940="X",1,0))+IF(AK940='Valori Consentiti - Table 1'!$AQ$4,5,IF(AK940="X",1,0))+IF(AL940='Valori Consentiti - Table 1'!$AS$4,5,IF(AL940="X",1,0))+IF(AM940='Valori Consentiti - Table 1'!$AU$4,5,IF(AM940="X",1,0)),IF(G940=4,IF(T940='Valori Consentiti - Table 1'!$I$5,5,IF(T940="X",1,0))+IF(U940='Valori Consentiti - Table 1'!$K$5,5,IF(U940="X",1,0))+IF(V940='Valori Consentiti - Table 1'!$M$5,5,IF(V940="X",1,0))+IF(W940='Valori Consentiti - Table 1'!$O$5,5,IF(W940="X",1,0))+IF(X940='Valori Consentiti - Table 1'!$Q$5,5,IF(X940="X",1,0))+IF(Y940='Valori Consentiti - Table 1'!$S$5,5,IF(Y940="X",1,0))+IF(Z940='Valori Consentiti - Table 1'!$U$5,5,IF(Z940="X",1,0))+IF(AA940='Valori Consentiti - Table 1'!$W$5,5,IF(AA940="X",1,0))+IF(AB940='Valori Consentiti - Table 1'!$Y$5,5,IF(AB940="X",1,0))+IF(AC940='Valori Consentiti - Table 1'!$AA$5,5,IF(AC940="X",1,0))+IF(AD940='Valori Consentiti - Table 1'!$AC$5,5,IF(AD940="X",1,0))+IF(AE940='Valori Consentiti - Table 1'!$AE$5,5,IF(AE940="X",1,0))+IF(AF940='Valori Consentiti - Table 1'!$AG$5,5,IF(AF940="X",1,0))+IF(AG940='Valori Consentiti - Table 1'!$AI$5,5,IF(AG940="X",1,0))+IF(AH940='Valori Consentiti - Table 1'!$AK$5,5,IF(AH940="X",1,0))+IF(AI940='Valori Consentiti - Table 1'!$AM$5,5,IF(AI940="X",1,0))+IF(AJ940='Valori Consentiti - Table 1'!$AO$5,5,IF(AJ940="X",1,0))+IF(AK940='Valori Consentiti - Table 1'!$AQ$5,5,IF(AK940="X",1,0))+IF(AL940='Valori Consentiti - Table 1'!$AS$5,5,IF(AL940="X",1,0))+IF(AM940='Valori Consentiti - Table 1'!$AU$5,5,IF(AM940="X",1,0)),))))</f>
        <v>0</v>
      </c>
      <c r="N940" s="16">
        <f t="shared" si="455"/>
        <v>0</v>
      </c>
      <c r="O940" s="16">
        <f t="shared" si="456"/>
        <v>20</v>
      </c>
      <c r="P940" s="16">
        <f>IF(G940=1,IF(T940='Valori Consentiti - Table 1'!$I$2,1,0)+IF(U940='Valori Consentiti - Table 1'!$K$2,1,0)+IF(V940='Valori Consentiti - Table 1'!$M$2,1,0)+IF(W940='Valori Consentiti - Table 1'!$O$2,1,0)+IF(X940='Valori Consentiti - Table 1'!$Q$2,1,0)+IF(Y940='Valori Consentiti - Table 1'!$S$2,1,0)+IF(Z940='Valori Consentiti - Table 1'!$U$2,1,0)+IF(AA940='Valori Consentiti - Table 1'!$W$2,1,0)+IF(AB940='Valori Consentiti - Table 1'!$Y$2,1,0)+IF(AC940='Valori Consentiti - Table 1'!$AA$2,1,0)+IF(AD940='Valori Consentiti - Table 1'!$AC$2,1,0)+IF(AE940='Valori Consentiti - Table 1'!$AE$2,1,0)+IF(AF940='Valori Consentiti - Table 1'!$AG$2,1,0)+IF(AG940='Valori Consentiti - Table 1'!$AI$2,1,0)+IF(AH940='Valori Consentiti - Table 1'!$AK$2,1,0)+IF(AI940='Valori Consentiti - Table 1'!$AM$2,1,0)+IF(AJ940='Valori Consentiti - Table 1'!$AO$2,1,0)+IF(AK940='Valori Consentiti - Table 1'!$AQ$2,1,0)+IF(AL940='Valori Consentiti - Table 1'!$AS$2,1,0)+IF(AM940='Valori Consentiti - Table 1'!$AU$2,1,0),IF(G940=2,IF(T940='Valori Consentiti - Table 1'!$I$3,1,0)+IF(U940='Valori Consentiti - Table 1'!$K$3,1,0)+IF(V940='Valori Consentiti - Table 1'!$M$3,1,0)+IF(W940='Valori Consentiti - Table 1'!$O$3,1,0)+IF(X940='Valori Consentiti - Table 1'!$Q$3,1,0)+IF(Y940='Valori Consentiti - Table 1'!$S$3,1,0)+IF(Z940='Valori Consentiti - Table 1'!$U$3,1,0)+IF(AA940='Valori Consentiti - Table 1'!$W$3,1,0)+IF(AB940='Valori Consentiti - Table 1'!$Y$3,1,0)+IF(AC940='Valori Consentiti - Table 1'!$AA$3,1,0)+IF(AD940='Valori Consentiti - Table 1'!$AC$3,1,0)+IF(AE940='Valori Consentiti - Table 1'!$AE$3,1,0)+IF(AF940='Valori Consentiti - Table 1'!$AG$3,1,0)+IF(AG940='Valori Consentiti - Table 1'!$AI$3,1,0)+IF(AH940='Valori Consentiti - Table 1'!$AK$3,1,0)+IF(AI940='Valori Consentiti - Table 1'!$AM$3,1,0)+IF(AJ940='Valori Consentiti - Table 1'!$AO$3,1,0)+IF(AK940='Valori Consentiti - Table 1'!$AQ$3,1,0)+IF(AL940='Valori Consentiti - Table 1'!$AS$3,1,0)+IF(AM940='Valori Consentiti - Table 1'!$AU$3,1,0),IF(G940=3,IF(T940='Valori Consentiti - Table 1'!$I$4,1,0)+IF(U940='Valori Consentiti - Table 1'!$K$4,1,0)+IF(V940='Valori Consentiti - Table 1'!$M$4,1,0)+IF(W940='Valori Consentiti - Table 1'!$O$4,1,0)+IF(X940='Valori Consentiti - Table 1'!$Q$4,1,0)+IF(Y940='Valori Consentiti - Table 1'!$S$4,1,0)+IF(Z940='Valori Consentiti - Table 1'!$U$4,1,0)+IF(AA940='Valori Consentiti - Table 1'!$W$4,1,0)+IF(AB940='Valori Consentiti - Table 1'!$Y$4,1,0)+IF(AC940='Valori Consentiti - Table 1'!$AA$4,1,0)+IF(AD940='Valori Consentiti - Table 1'!$AC$4,1,0)+IF(AE940='Valori Consentiti - Table 1'!$AE$4,1,0)+IF(AF940='Valori Consentiti - Table 1'!$AG$4,1,0)+IF(AG940='Valori Consentiti - Table 1'!$AI$4,1,0)+IF(AH940='Valori Consentiti - Table 1'!$AK$4,1,0)+IF(AI940='Valori Consentiti - Table 1'!$AM$4,1,0)+IF(AJ940='Valori Consentiti - Table 1'!$AO$4,1,0)+IF(AK940='Valori Consentiti - Table 1'!$AQ$4,1,0)+IF(AL940='Valori Consentiti - Table 1'!$AS$4,1,0)+IF(AM940='Valori Consentiti - Table 1'!$AU$4,1,0),IF(G940=4,IF(T940='Valori Consentiti - Table 1'!$I$5,1,0)+IF(U940='Valori Consentiti - Table 1'!$K$5,1,0)+IF(V940='Valori Consentiti - Table 1'!$M$5,1,0)+IF(W940='Valori Consentiti - Table 1'!$O$5,1,0)+IF(X940='Valori Consentiti - Table 1'!$Q$5,1,0)+IF(Y940='Valori Consentiti - Table 1'!$S$5,1,0)+IF(Z940='Valori Consentiti - Table 1'!$U$5,1,0)+IF(AA940='Valori Consentiti - Table 1'!$W$5,1,0)+IF(AB940='Valori Consentiti - Table 1'!$Y$5,1,0)+IF(AC940='Valori Consentiti - Table 1'!$AA$5,1,0)+IF(AD940='Valori Consentiti - Table 1'!$AC$5,1,0)+IF(AE940='Valori Consentiti - Table 1'!$AE$5,1,0)+IF(AF940='Valori Consentiti - Table 1'!$AG$5,1,0)+IF(AG940='Valori Consentiti - Table 1'!$AI$5,1,0)+IF(AH940='Valori Consentiti - Table 1'!$AK$5,1,0)+IF(AI940='Valori Consentiti - Table 1'!$AM$5,1,0)+IF(AJ940='Valori Consentiti - Table 1'!$AO$5,1,0)+IF(AK940='Valori Consentiti - Table 1'!$AQ$5,1,0)+IF(AL940='Valori Consentiti - Table 1'!$AS$5,1,0)+IF(AM940='Valori Consentiti - Table 1'!$AU$5,1,0),))))</f>
        <v>0</v>
      </c>
      <c r="Q940" s="16">
        <f t="shared" si="457"/>
        <v>20</v>
      </c>
      <c r="R940" s="16">
        <f t="shared" si="449"/>
        <v>1</v>
      </c>
      <c r="S940" s="17"/>
      <c r="T940" s="24" t="str">
        <f t="shared" si="429"/>
        <v/>
      </c>
      <c r="U940" s="25" t="str">
        <f t="shared" si="430"/>
        <v/>
      </c>
      <c r="V940" s="25" t="str">
        <f t="shared" si="431"/>
        <v/>
      </c>
      <c r="W940" s="26" t="str">
        <f t="shared" si="432"/>
        <v/>
      </c>
      <c r="X940" s="27" t="str">
        <f t="shared" si="433"/>
        <v/>
      </c>
      <c r="Y940" s="25" t="str">
        <f t="shared" si="434"/>
        <v/>
      </c>
      <c r="Z940" s="25" t="str">
        <f t="shared" si="435"/>
        <v/>
      </c>
      <c r="AA940" s="26" t="str">
        <f t="shared" si="436"/>
        <v/>
      </c>
      <c r="AB940" s="27" t="str">
        <f t="shared" si="437"/>
        <v/>
      </c>
      <c r="AC940" s="25" t="str">
        <f t="shared" si="438"/>
        <v/>
      </c>
      <c r="AD940" s="25" t="str">
        <f t="shared" si="439"/>
        <v/>
      </c>
      <c r="AE940" s="26" t="str">
        <f t="shared" si="440"/>
        <v/>
      </c>
      <c r="AF940" s="27" t="str">
        <f t="shared" si="441"/>
        <v/>
      </c>
      <c r="AG940" s="25" t="str">
        <f t="shared" si="442"/>
        <v/>
      </c>
      <c r="AH940" s="25" t="str">
        <f t="shared" si="443"/>
        <v/>
      </c>
      <c r="AI940" s="26" t="str">
        <f t="shared" si="444"/>
        <v/>
      </c>
      <c r="AJ940" s="27" t="str">
        <f t="shared" si="445"/>
        <v/>
      </c>
      <c r="AK940" s="25" t="str">
        <f t="shared" si="446"/>
        <v/>
      </c>
      <c r="AL940" s="25" t="str">
        <f t="shared" si="447"/>
        <v/>
      </c>
      <c r="AM940" s="28" t="str">
        <f t="shared" si="448"/>
        <v/>
      </c>
      <c r="AN940" s="29" t="b">
        <f t="shared" si="450"/>
        <v>0</v>
      </c>
      <c r="AO940" s="29" t="b">
        <f t="shared" si="451"/>
        <v>0</v>
      </c>
      <c r="AP940" s="29" t="b">
        <f t="shared" si="452"/>
        <v>0</v>
      </c>
      <c r="AQ940" s="29" t="b">
        <f t="shared" si="453"/>
        <v>0</v>
      </c>
      <c r="AR940" s="29" t="b">
        <f t="shared" si="454"/>
        <v>0</v>
      </c>
    </row>
    <row r="941" spans="1:44">
      <c r="A941" s="14"/>
      <c r="B941" s="14"/>
      <c r="C941" s="22"/>
      <c r="D941" s="14"/>
      <c r="E941" s="14"/>
      <c r="F941" s="14"/>
      <c r="G941" s="14"/>
      <c r="H941" s="15"/>
      <c r="I941" s="15"/>
      <c r="J941" s="15"/>
      <c r="K941" s="15"/>
      <c r="L941" s="15"/>
      <c r="M941" s="23">
        <f>IF(G941=1,IF(T941='Valori Consentiti - Table 1'!$I$2,5,IF(T941="X",1,0))+IF(U941='Valori Consentiti - Table 1'!$K$2,5,IF(U941="X",1,0))+IF(V941='Valori Consentiti - Table 1'!$M$2,5,IF(V941="X",1,0))+IF(W941='Valori Consentiti - Table 1'!$O$2,5,IF(W941="X",1,0))+IF(X941='Valori Consentiti - Table 1'!$Q$2,5,IF(X941="X",1,0))+IF(Y941='Valori Consentiti - Table 1'!$S$2,5,IF(Y941="X",1,0))+IF(Z941='Valori Consentiti - Table 1'!$U$2,5,IF(Z941="X",1,0))+IF(AA941='Valori Consentiti - Table 1'!$W$2,5,IF(AA941="X",1,0))+IF(AB941='Valori Consentiti - Table 1'!$Y$2,5,IF(AB941="X",1,0))+IF(AC941='Valori Consentiti - Table 1'!$AA$2,5,IF(AC941="X",1,0))+IF(AD941='Valori Consentiti - Table 1'!$AC$2,5,IF(AD941="X",1,0))+IF(AE941='Valori Consentiti - Table 1'!$AE$2,5,IF(AE941="X",1,0))+IF(AF941='Valori Consentiti - Table 1'!$AG$2,5,IF(AF941="X",1,0))+IF(AG941='Valori Consentiti - Table 1'!$AI$2,5,IF(AG941="X",1,0))+IF(AH941='Valori Consentiti - Table 1'!$AK$2,5,IF(AH941="X",1,0))+IF(AI941='Valori Consentiti - Table 1'!$AM$2,5,IF(AI941="X",1,0))+IF(AJ941='Valori Consentiti - Table 1'!$AO$2,5,IF(AJ941="X",1,0))+IF(AK941='Valori Consentiti - Table 1'!$AQ$2,5,IF(AK941="X",1,0))+IF(AL941='Valori Consentiti - Table 1'!$AS$2,5,IF(AL941="X",1,0))+IF(AM941='Valori Consentiti - Table 1'!$AU$2,5,IF(AM941="X",1,0)),IF(G941=2,IF(T941='Valori Consentiti - Table 1'!$I$3,5,IF(T941="X",1,0))+IF(U941='Valori Consentiti - Table 1'!$K$3,5,IF(U941="X",1,0))+IF(V941='Valori Consentiti - Table 1'!$M$3,5,IF(V941="X",1,0))+IF(W941='Valori Consentiti - Table 1'!$O$3,5,IF(W941="X",1,0))+IF(X941='Valori Consentiti - Table 1'!$Q$3,5,IF(X941="X",1,0))+IF(Y941='Valori Consentiti - Table 1'!$S$3,5,IF(Y941="X",1,0))+IF(Z941='Valori Consentiti - Table 1'!$U$3,5,IF(Z941="X",1,0))+IF(AA941='Valori Consentiti - Table 1'!$W$3,5,IF(AA941="X",1,0))+IF(AB941='Valori Consentiti - Table 1'!$Y$3,5,IF(AB941="X",1,0))+IF(AC941='Valori Consentiti - Table 1'!$AA$3,5,IF(AC941="X",1,0))+IF(AD941='Valori Consentiti - Table 1'!$AC$3,5,IF(AD941="X",1,0))+IF(AE941='Valori Consentiti - Table 1'!$AE$3,5,IF(AE941="X",1,0))+IF(AF941='Valori Consentiti - Table 1'!$AG$3,5,IF(AF941="X",1,0))+IF(AG941='Valori Consentiti - Table 1'!$AI$3,5,IF(AG941="X",1,0))+IF(AH941='Valori Consentiti - Table 1'!$AK$3,5,IF(AH941="X",1,0))+IF(AI941='Valori Consentiti - Table 1'!$AM$3,5,IF(AI941="X",1,0))+IF(AJ941='Valori Consentiti - Table 1'!$AO$3,5,IF(AJ941="X",1,0))+IF(AK941='Valori Consentiti - Table 1'!$AQ$3,5,IF(AK941="X",1,0))+IF(AL941='Valori Consentiti - Table 1'!$AS$3,5,IF(AL941="X",1,0))+IF(AM941='Valori Consentiti - Table 1'!$AU$3,5,IF(AM941="X",1,0)),IF(G941=3,IF(T941='Valori Consentiti - Table 1'!$I$4,5,IF(T941="X",1,0))+IF(U941='Valori Consentiti - Table 1'!$K$4,5,IF(U941="X",1,0))+IF(V941='Valori Consentiti - Table 1'!$M$4,5,IF(V941="X",1,0))+IF(W941='Valori Consentiti - Table 1'!$O$4,5,IF(W941="X",1,0))+IF(X941='Valori Consentiti - Table 1'!$Q$4,5,IF(X941="X",1,0))+IF(Y941='Valori Consentiti - Table 1'!$S$4,5,IF(Y941="X",1,0))+IF(Z941='Valori Consentiti - Table 1'!$U$4,5,IF(Z941="X",1,0))+IF(AA941='Valori Consentiti - Table 1'!$W$4,5,IF(AA941="X",1,0))+IF(AB941='Valori Consentiti - Table 1'!$Y$4,5,IF(AB941="X",1,0))+IF(AC941='Valori Consentiti - Table 1'!$AA$4,5,IF(AC941="X",1,0))+IF(AD941='Valori Consentiti - Table 1'!$AC$4,5,IF(AD941="X",1,0))+IF(AE941='Valori Consentiti - Table 1'!$AE$4,5,IF(AE941="X",1,0))+IF(AF941='Valori Consentiti - Table 1'!$AG$4,5,IF(AF941="X",1,0))+IF(AG941='Valori Consentiti - Table 1'!$AI$4,5,IF(AG941="X",1,0))+IF(AH941='Valori Consentiti - Table 1'!$AK$4,5,IF(AH941="X",1,0))+IF(AI941='Valori Consentiti - Table 1'!$AM$4,5,IF(AI941="X",1,0))+IF(AJ941='Valori Consentiti - Table 1'!$AO$4,5,IF(AJ941="X",1,0))+IF(AK941='Valori Consentiti - Table 1'!$AQ$4,5,IF(AK941="X",1,0))+IF(AL941='Valori Consentiti - Table 1'!$AS$4,5,IF(AL941="X",1,0))+IF(AM941='Valori Consentiti - Table 1'!$AU$4,5,IF(AM941="X",1,0)),IF(G941=4,IF(T941='Valori Consentiti - Table 1'!$I$5,5,IF(T941="X",1,0))+IF(U941='Valori Consentiti - Table 1'!$K$5,5,IF(U941="X",1,0))+IF(V941='Valori Consentiti - Table 1'!$M$5,5,IF(V941="X",1,0))+IF(W941='Valori Consentiti - Table 1'!$O$5,5,IF(W941="X",1,0))+IF(X941='Valori Consentiti - Table 1'!$Q$5,5,IF(X941="X",1,0))+IF(Y941='Valori Consentiti - Table 1'!$S$5,5,IF(Y941="X",1,0))+IF(Z941='Valori Consentiti - Table 1'!$U$5,5,IF(Z941="X",1,0))+IF(AA941='Valori Consentiti - Table 1'!$W$5,5,IF(AA941="X",1,0))+IF(AB941='Valori Consentiti - Table 1'!$Y$5,5,IF(AB941="X",1,0))+IF(AC941='Valori Consentiti - Table 1'!$AA$5,5,IF(AC941="X",1,0))+IF(AD941='Valori Consentiti - Table 1'!$AC$5,5,IF(AD941="X",1,0))+IF(AE941='Valori Consentiti - Table 1'!$AE$5,5,IF(AE941="X",1,0))+IF(AF941='Valori Consentiti - Table 1'!$AG$5,5,IF(AF941="X",1,0))+IF(AG941='Valori Consentiti - Table 1'!$AI$5,5,IF(AG941="X",1,0))+IF(AH941='Valori Consentiti - Table 1'!$AK$5,5,IF(AH941="X",1,0))+IF(AI941='Valori Consentiti - Table 1'!$AM$5,5,IF(AI941="X",1,0))+IF(AJ941='Valori Consentiti - Table 1'!$AO$5,5,IF(AJ941="X",1,0))+IF(AK941='Valori Consentiti - Table 1'!$AQ$5,5,IF(AK941="X",1,0))+IF(AL941='Valori Consentiti - Table 1'!$AS$5,5,IF(AL941="X",1,0))+IF(AM941='Valori Consentiti - Table 1'!$AU$5,5,IF(AM941="X",1,0)),))))</f>
        <v>0</v>
      </c>
      <c r="N941" s="16">
        <f t="shared" si="455"/>
        <v>0</v>
      </c>
      <c r="O941" s="16">
        <f t="shared" si="456"/>
        <v>20</v>
      </c>
      <c r="P941" s="16">
        <f>IF(G941=1,IF(T941='Valori Consentiti - Table 1'!$I$2,1,0)+IF(U941='Valori Consentiti - Table 1'!$K$2,1,0)+IF(V941='Valori Consentiti - Table 1'!$M$2,1,0)+IF(W941='Valori Consentiti - Table 1'!$O$2,1,0)+IF(X941='Valori Consentiti - Table 1'!$Q$2,1,0)+IF(Y941='Valori Consentiti - Table 1'!$S$2,1,0)+IF(Z941='Valori Consentiti - Table 1'!$U$2,1,0)+IF(AA941='Valori Consentiti - Table 1'!$W$2,1,0)+IF(AB941='Valori Consentiti - Table 1'!$Y$2,1,0)+IF(AC941='Valori Consentiti - Table 1'!$AA$2,1,0)+IF(AD941='Valori Consentiti - Table 1'!$AC$2,1,0)+IF(AE941='Valori Consentiti - Table 1'!$AE$2,1,0)+IF(AF941='Valori Consentiti - Table 1'!$AG$2,1,0)+IF(AG941='Valori Consentiti - Table 1'!$AI$2,1,0)+IF(AH941='Valori Consentiti - Table 1'!$AK$2,1,0)+IF(AI941='Valori Consentiti - Table 1'!$AM$2,1,0)+IF(AJ941='Valori Consentiti - Table 1'!$AO$2,1,0)+IF(AK941='Valori Consentiti - Table 1'!$AQ$2,1,0)+IF(AL941='Valori Consentiti - Table 1'!$AS$2,1,0)+IF(AM941='Valori Consentiti - Table 1'!$AU$2,1,0),IF(G941=2,IF(T941='Valori Consentiti - Table 1'!$I$3,1,0)+IF(U941='Valori Consentiti - Table 1'!$K$3,1,0)+IF(V941='Valori Consentiti - Table 1'!$M$3,1,0)+IF(W941='Valori Consentiti - Table 1'!$O$3,1,0)+IF(X941='Valori Consentiti - Table 1'!$Q$3,1,0)+IF(Y941='Valori Consentiti - Table 1'!$S$3,1,0)+IF(Z941='Valori Consentiti - Table 1'!$U$3,1,0)+IF(AA941='Valori Consentiti - Table 1'!$W$3,1,0)+IF(AB941='Valori Consentiti - Table 1'!$Y$3,1,0)+IF(AC941='Valori Consentiti - Table 1'!$AA$3,1,0)+IF(AD941='Valori Consentiti - Table 1'!$AC$3,1,0)+IF(AE941='Valori Consentiti - Table 1'!$AE$3,1,0)+IF(AF941='Valori Consentiti - Table 1'!$AG$3,1,0)+IF(AG941='Valori Consentiti - Table 1'!$AI$3,1,0)+IF(AH941='Valori Consentiti - Table 1'!$AK$3,1,0)+IF(AI941='Valori Consentiti - Table 1'!$AM$3,1,0)+IF(AJ941='Valori Consentiti - Table 1'!$AO$3,1,0)+IF(AK941='Valori Consentiti - Table 1'!$AQ$3,1,0)+IF(AL941='Valori Consentiti - Table 1'!$AS$3,1,0)+IF(AM941='Valori Consentiti - Table 1'!$AU$3,1,0),IF(G941=3,IF(T941='Valori Consentiti - Table 1'!$I$4,1,0)+IF(U941='Valori Consentiti - Table 1'!$K$4,1,0)+IF(V941='Valori Consentiti - Table 1'!$M$4,1,0)+IF(W941='Valori Consentiti - Table 1'!$O$4,1,0)+IF(X941='Valori Consentiti - Table 1'!$Q$4,1,0)+IF(Y941='Valori Consentiti - Table 1'!$S$4,1,0)+IF(Z941='Valori Consentiti - Table 1'!$U$4,1,0)+IF(AA941='Valori Consentiti - Table 1'!$W$4,1,0)+IF(AB941='Valori Consentiti - Table 1'!$Y$4,1,0)+IF(AC941='Valori Consentiti - Table 1'!$AA$4,1,0)+IF(AD941='Valori Consentiti - Table 1'!$AC$4,1,0)+IF(AE941='Valori Consentiti - Table 1'!$AE$4,1,0)+IF(AF941='Valori Consentiti - Table 1'!$AG$4,1,0)+IF(AG941='Valori Consentiti - Table 1'!$AI$4,1,0)+IF(AH941='Valori Consentiti - Table 1'!$AK$4,1,0)+IF(AI941='Valori Consentiti - Table 1'!$AM$4,1,0)+IF(AJ941='Valori Consentiti - Table 1'!$AO$4,1,0)+IF(AK941='Valori Consentiti - Table 1'!$AQ$4,1,0)+IF(AL941='Valori Consentiti - Table 1'!$AS$4,1,0)+IF(AM941='Valori Consentiti - Table 1'!$AU$4,1,0),IF(G941=4,IF(T941='Valori Consentiti - Table 1'!$I$5,1,0)+IF(U941='Valori Consentiti - Table 1'!$K$5,1,0)+IF(V941='Valori Consentiti - Table 1'!$M$5,1,0)+IF(W941='Valori Consentiti - Table 1'!$O$5,1,0)+IF(X941='Valori Consentiti - Table 1'!$Q$5,1,0)+IF(Y941='Valori Consentiti - Table 1'!$S$5,1,0)+IF(Z941='Valori Consentiti - Table 1'!$U$5,1,0)+IF(AA941='Valori Consentiti - Table 1'!$W$5,1,0)+IF(AB941='Valori Consentiti - Table 1'!$Y$5,1,0)+IF(AC941='Valori Consentiti - Table 1'!$AA$5,1,0)+IF(AD941='Valori Consentiti - Table 1'!$AC$5,1,0)+IF(AE941='Valori Consentiti - Table 1'!$AE$5,1,0)+IF(AF941='Valori Consentiti - Table 1'!$AG$5,1,0)+IF(AG941='Valori Consentiti - Table 1'!$AI$5,1,0)+IF(AH941='Valori Consentiti - Table 1'!$AK$5,1,0)+IF(AI941='Valori Consentiti - Table 1'!$AM$5,1,0)+IF(AJ941='Valori Consentiti - Table 1'!$AO$5,1,0)+IF(AK941='Valori Consentiti - Table 1'!$AQ$5,1,0)+IF(AL941='Valori Consentiti - Table 1'!$AS$5,1,0)+IF(AM941='Valori Consentiti - Table 1'!$AU$5,1,0),))))</f>
        <v>0</v>
      </c>
      <c r="Q941" s="16">
        <f t="shared" si="457"/>
        <v>20</v>
      </c>
      <c r="R941" s="16">
        <f t="shared" si="449"/>
        <v>1</v>
      </c>
      <c r="S941" s="17"/>
      <c r="T941" s="24" t="str">
        <f t="shared" si="429"/>
        <v/>
      </c>
      <c r="U941" s="25" t="str">
        <f t="shared" si="430"/>
        <v/>
      </c>
      <c r="V941" s="25" t="str">
        <f t="shared" si="431"/>
        <v/>
      </c>
      <c r="W941" s="26" t="str">
        <f t="shared" si="432"/>
        <v/>
      </c>
      <c r="X941" s="27" t="str">
        <f t="shared" si="433"/>
        <v/>
      </c>
      <c r="Y941" s="25" t="str">
        <f t="shared" si="434"/>
        <v/>
      </c>
      <c r="Z941" s="25" t="str">
        <f t="shared" si="435"/>
        <v/>
      </c>
      <c r="AA941" s="26" t="str">
        <f t="shared" si="436"/>
        <v/>
      </c>
      <c r="AB941" s="27" t="str">
        <f t="shared" si="437"/>
        <v/>
      </c>
      <c r="AC941" s="25" t="str">
        <f t="shared" si="438"/>
        <v/>
      </c>
      <c r="AD941" s="25" t="str">
        <f t="shared" si="439"/>
        <v/>
      </c>
      <c r="AE941" s="26" t="str">
        <f t="shared" si="440"/>
        <v/>
      </c>
      <c r="AF941" s="27" t="str">
        <f t="shared" si="441"/>
        <v/>
      </c>
      <c r="AG941" s="25" t="str">
        <f t="shared" si="442"/>
        <v/>
      </c>
      <c r="AH941" s="25" t="str">
        <f t="shared" si="443"/>
        <v/>
      </c>
      <c r="AI941" s="26" t="str">
        <f t="shared" si="444"/>
        <v/>
      </c>
      <c r="AJ941" s="27" t="str">
        <f t="shared" si="445"/>
        <v/>
      </c>
      <c r="AK941" s="25" t="str">
        <f t="shared" si="446"/>
        <v/>
      </c>
      <c r="AL941" s="25" t="str">
        <f t="shared" si="447"/>
        <v/>
      </c>
      <c r="AM941" s="28" t="str">
        <f t="shared" si="448"/>
        <v/>
      </c>
      <c r="AN941" s="29" t="b">
        <f t="shared" si="450"/>
        <v>0</v>
      </c>
      <c r="AO941" s="29" t="b">
        <f t="shared" si="451"/>
        <v>0</v>
      </c>
      <c r="AP941" s="29" t="b">
        <f t="shared" si="452"/>
        <v>0</v>
      </c>
      <c r="AQ941" s="29" t="b">
        <f t="shared" si="453"/>
        <v>0</v>
      </c>
      <c r="AR941" s="29" t="b">
        <f t="shared" si="454"/>
        <v>0</v>
      </c>
    </row>
    <row r="942" spans="1:44">
      <c r="A942" s="14"/>
      <c r="B942" s="14"/>
      <c r="C942" s="22"/>
      <c r="D942" s="14"/>
      <c r="E942" s="14"/>
      <c r="F942" s="14"/>
      <c r="G942" s="14"/>
      <c r="H942" s="15"/>
      <c r="I942" s="15"/>
      <c r="J942" s="15"/>
      <c r="K942" s="15"/>
      <c r="L942" s="15"/>
      <c r="M942" s="23">
        <f>IF(G942=1,IF(T942='Valori Consentiti - Table 1'!$I$2,5,IF(T942="X",1,0))+IF(U942='Valori Consentiti - Table 1'!$K$2,5,IF(U942="X",1,0))+IF(V942='Valori Consentiti - Table 1'!$M$2,5,IF(V942="X",1,0))+IF(W942='Valori Consentiti - Table 1'!$O$2,5,IF(W942="X",1,0))+IF(X942='Valori Consentiti - Table 1'!$Q$2,5,IF(X942="X",1,0))+IF(Y942='Valori Consentiti - Table 1'!$S$2,5,IF(Y942="X",1,0))+IF(Z942='Valori Consentiti - Table 1'!$U$2,5,IF(Z942="X",1,0))+IF(AA942='Valori Consentiti - Table 1'!$W$2,5,IF(AA942="X",1,0))+IF(AB942='Valori Consentiti - Table 1'!$Y$2,5,IF(AB942="X",1,0))+IF(AC942='Valori Consentiti - Table 1'!$AA$2,5,IF(AC942="X",1,0))+IF(AD942='Valori Consentiti - Table 1'!$AC$2,5,IF(AD942="X",1,0))+IF(AE942='Valori Consentiti - Table 1'!$AE$2,5,IF(AE942="X",1,0))+IF(AF942='Valori Consentiti - Table 1'!$AG$2,5,IF(AF942="X",1,0))+IF(AG942='Valori Consentiti - Table 1'!$AI$2,5,IF(AG942="X",1,0))+IF(AH942='Valori Consentiti - Table 1'!$AK$2,5,IF(AH942="X",1,0))+IF(AI942='Valori Consentiti - Table 1'!$AM$2,5,IF(AI942="X",1,0))+IF(AJ942='Valori Consentiti - Table 1'!$AO$2,5,IF(AJ942="X",1,0))+IF(AK942='Valori Consentiti - Table 1'!$AQ$2,5,IF(AK942="X",1,0))+IF(AL942='Valori Consentiti - Table 1'!$AS$2,5,IF(AL942="X",1,0))+IF(AM942='Valori Consentiti - Table 1'!$AU$2,5,IF(AM942="X",1,0)),IF(G942=2,IF(T942='Valori Consentiti - Table 1'!$I$3,5,IF(T942="X",1,0))+IF(U942='Valori Consentiti - Table 1'!$K$3,5,IF(U942="X",1,0))+IF(V942='Valori Consentiti - Table 1'!$M$3,5,IF(V942="X",1,0))+IF(W942='Valori Consentiti - Table 1'!$O$3,5,IF(W942="X",1,0))+IF(X942='Valori Consentiti - Table 1'!$Q$3,5,IF(X942="X",1,0))+IF(Y942='Valori Consentiti - Table 1'!$S$3,5,IF(Y942="X",1,0))+IF(Z942='Valori Consentiti - Table 1'!$U$3,5,IF(Z942="X",1,0))+IF(AA942='Valori Consentiti - Table 1'!$W$3,5,IF(AA942="X",1,0))+IF(AB942='Valori Consentiti - Table 1'!$Y$3,5,IF(AB942="X",1,0))+IF(AC942='Valori Consentiti - Table 1'!$AA$3,5,IF(AC942="X",1,0))+IF(AD942='Valori Consentiti - Table 1'!$AC$3,5,IF(AD942="X",1,0))+IF(AE942='Valori Consentiti - Table 1'!$AE$3,5,IF(AE942="X",1,0))+IF(AF942='Valori Consentiti - Table 1'!$AG$3,5,IF(AF942="X",1,0))+IF(AG942='Valori Consentiti - Table 1'!$AI$3,5,IF(AG942="X",1,0))+IF(AH942='Valori Consentiti - Table 1'!$AK$3,5,IF(AH942="X",1,0))+IF(AI942='Valori Consentiti - Table 1'!$AM$3,5,IF(AI942="X",1,0))+IF(AJ942='Valori Consentiti - Table 1'!$AO$3,5,IF(AJ942="X",1,0))+IF(AK942='Valori Consentiti - Table 1'!$AQ$3,5,IF(AK942="X",1,0))+IF(AL942='Valori Consentiti - Table 1'!$AS$3,5,IF(AL942="X",1,0))+IF(AM942='Valori Consentiti - Table 1'!$AU$3,5,IF(AM942="X",1,0)),IF(G942=3,IF(T942='Valori Consentiti - Table 1'!$I$4,5,IF(T942="X",1,0))+IF(U942='Valori Consentiti - Table 1'!$K$4,5,IF(U942="X",1,0))+IF(V942='Valori Consentiti - Table 1'!$M$4,5,IF(V942="X",1,0))+IF(W942='Valori Consentiti - Table 1'!$O$4,5,IF(W942="X",1,0))+IF(X942='Valori Consentiti - Table 1'!$Q$4,5,IF(X942="X",1,0))+IF(Y942='Valori Consentiti - Table 1'!$S$4,5,IF(Y942="X",1,0))+IF(Z942='Valori Consentiti - Table 1'!$U$4,5,IF(Z942="X",1,0))+IF(AA942='Valori Consentiti - Table 1'!$W$4,5,IF(AA942="X",1,0))+IF(AB942='Valori Consentiti - Table 1'!$Y$4,5,IF(AB942="X",1,0))+IF(AC942='Valori Consentiti - Table 1'!$AA$4,5,IF(AC942="X",1,0))+IF(AD942='Valori Consentiti - Table 1'!$AC$4,5,IF(AD942="X",1,0))+IF(AE942='Valori Consentiti - Table 1'!$AE$4,5,IF(AE942="X",1,0))+IF(AF942='Valori Consentiti - Table 1'!$AG$4,5,IF(AF942="X",1,0))+IF(AG942='Valori Consentiti - Table 1'!$AI$4,5,IF(AG942="X",1,0))+IF(AH942='Valori Consentiti - Table 1'!$AK$4,5,IF(AH942="X",1,0))+IF(AI942='Valori Consentiti - Table 1'!$AM$4,5,IF(AI942="X",1,0))+IF(AJ942='Valori Consentiti - Table 1'!$AO$4,5,IF(AJ942="X",1,0))+IF(AK942='Valori Consentiti - Table 1'!$AQ$4,5,IF(AK942="X",1,0))+IF(AL942='Valori Consentiti - Table 1'!$AS$4,5,IF(AL942="X",1,0))+IF(AM942='Valori Consentiti - Table 1'!$AU$4,5,IF(AM942="X",1,0)),IF(G942=4,IF(T942='Valori Consentiti - Table 1'!$I$5,5,IF(T942="X",1,0))+IF(U942='Valori Consentiti - Table 1'!$K$5,5,IF(U942="X",1,0))+IF(V942='Valori Consentiti - Table 1'!$M$5,5,IF(V942="X",1,0))+IF(W942='Valori Consentiti - Table 1'!$O$5,5,IF(W942="X",1,0))+IF(X942='Valori Consentiti - Table 1'!$Q$5,5,IF(X942="X",1,0))+IF(Y942='Valori Consentiti - Table 1'!$S$5,5,IF(Y942="X",1,0))+IF(Z942='Valori Consentiti - Table 1'!$U$5,5,IF(Z942="X",1,0))+IF(AA942='Valori Consentiti - Table 1'!$W$5,5,IF(AA942="X",1,0))+IF(AB942='Valori Consentiti - Table 1'!$Y$5,5,IF(AB942="X",1,0))+IF(AC942='Valori Consentiti - Table 1'!$AA$5,5,IF(AC942="X",1,0))+IF(AD942='Valori Consentiti - Table 1'!$AC$5,5,IF(AD942="X",1,0))+IF(AE942='Valori Consentiti - Table 1'!$AE$5,5,IF(AE942="X",1,0))+IF(AF942='Valori Consentiti - Table 1'!$AG$5,5,IF(AF942="X",1,0))+IF(AG942='Valori Consentiti - Table 1'!$AI$5,5,IF(AG942="X",1,0))+IF(AH942='Valori Consentiti - Table 1'!$AK$5,5,IF(AH942="X",1,0))+IF(AI942='Valori Consentiti - Table 1'!$AM$5,5,IF(AI942="X",1,0))+IF(AJ942='Valori Consentiti - Table 1'!$AO$5,5,IF(AJ942="X",1,0))+IF(AK942='Valori Consentiti - Table 1'!$AQ$5,5,IF(AK942="X",1,0))+IF(AL942='Valori Consentiti - Table 1'!$AS$5,5,IF(AL942="X",1,0))+IF(AM942='Valori Consentiti - Table 1'!$AU$5,5,IF(AM942="X",1,0)),))))</f>
        <v>0</v>
      </c>
      <c r="N942" s="16">
        <f t="shared" si="455"/>
        <v>0</v>
      </c>
      <c r="O942" s="16">
        <f t="shared" si="456"/>
        <v>20</v>
      </c>
      <c r="P942" s="16">
        <f>IF(G942=1,IF(T942='Valori Consentiti - Table 1'!$I$2,1,0)+IF(U942='Valori Consentiti - Table 1'!$K$2,1,0)+IF(V942='Valori Consentiti - Table 1'!$M$2,1,0)+IF(W942='Valori Consentiti - Table 1'!$O$2,1,0)+IF(X942='Valori Consentiti - Table 1'!$Q$2,1,0)+IF(Y942='Valori Consentiti - Table 1'!$S$2,1,0)+IF(Z942='Valori Consentiti - Table 1'!$U$2,1,0)+IF(AA942='Valori Consentiti - Table 1'!$W$2,1,0)+IF(AB942='Valori Consentiti - Table 1'!$Y$2,1,0)+IF(AC942='Valori Consentiti - Table 1'!$AA$2,1,0)+IF(AD942='Valori Consentiti - Table 1'!$AC$2,1,0)+IF(AE942='Valori Consentiti - Table 1'!$AE$2,1,0)+IF(AF942='Valori Consentiti - Table 1'!$AG$2,1,0)+IF(AG942='Valori Consentiti - Table 1'!$AI$2,1,0)+IF(AH942='Valori Consentiti - Table 1'!$AK$2,1,0)+IF(AI942='Valori Consentiti - Table 1'!$AM$2,1,0)+IF(AJ942='Valori Consentiti - Table 1'!$AO$2,1,0)+IF(AK942='Valori Consentiti - Table 1'!$AQ$2,1,0)+IF(AL942='Valori Consentiti - Table 1'!$AS$2,1,0)+IF(AM942='Valori Consentiti - Table 1'!$AU$2,1,0),IF(G942=2,IF(T942='Valori Consentiti - Table 1'!$I$3,1,0)+IF(U942='Valori Consentiti - Table 1'!$K$3,1,0)+IF(V942='Valori Consentiti - Table 1'!$M$3,1,0)+IF(W942='Valori Consentiti - Table 1'!$O$3,1,0)+IF(X942='Valori Consentiti - Table 1'!$Q$3,1,0)+IF(Y942='Valori Consentiti - Table 1'!$S$3,1,0)+IF(Z942='Valori Consentiti - Table 1'!$U$3,1,0)+IF(AA942='Valori Consentiti - Table 1'!$W$3,1,0)+IF(AB942='Valori Consentiti - Table 1'!$Y$3,1,0)+IF(AC942='Valori Consentiti - Table 1'!$AA$3,1,0)+IF(AD942='Valori Consentiti - Table 1'!$AC$3,1,0)+IF(AE942='Valori Consentiti - Table 1'!$AE$3,1,0)+IF(AF942='Valori Consentiti - Table 1'!$AG$3,1,0)+IF(AG942='Valori Consentiti - Table 1'!$AI$3,1,0)+IF(AH942='Valori Consentiti - Table 1'!$AK$3,1,0)+IF(AI942='Valori Consentiti - Table 1'!$AM$3,1,0)+IF(AJ942='Valori Consentiti - Table 1'!$AO$3,1,0)+IF(AK942='Valori Consentiti - Table 1'!$AQ$3,1,0)+IF(AL942='Valori Consentiti - Table 1'!$AS$3,1,0)+IF(AM942='Valori Consentiti - Table 1'!$AU$3,1,0),IF(G942=3,IF(T942='Valori Consentiti - Table 1'!$I$4,1,0)+IF(U942='Valori Consentiti - Table 1'!$K$4,1,0)+IF(V942='Valori Consentiti - Table 1'!$M$4,1,0)+IF(W942='Valori Consentiti - Table 1'!$O$4,1,0)+IF(X942='Valori Consentiti - Table 1'!$Q$4,1,0)+IF(Y942='Valori Consentiti - Table 1'!$S$4,1,0)+IF(Z942='Valori Consentiti - Table 1'!$U$4,1,0)+IF(AA942='Valori Consentiti - Table 1'!$W$4,1,0)+IF(AB942='Valori Consentiti - Table 1'!$Y$4,1,0)+IF(AC942='Valori Consentiti - Table 1'!$AA$4,1,0)+IF(AD942='Valori Consentiti - Table 1'!$AC$4,1,0)+IF(AE942='Valori Consentiti - Table 1'!$AE$4,1,0)+IF(AF942='Valori Consentiti - Table 1'!$AG$4,1,0)+IF(AG942='Valori Consentiti - Table 1'!$AI$4,1,0)+IF(AH942='Valori Consentiti - Table 1'!$AK$4,1,0)+IF(AI942='Valori Consentiti - Table 1'!$AM$4,1,0)+IF(AJ942='Valori Consentiti - Table 1'!$AO$4,1,0)+IF(AK942='Valori Consentiti - Table 1'!$AQ$4,1,0)+IF(AL942='Valori Consentiti - Table 1'!$AS$4,1,0)+IF(AM942='Valori Consentiti - Table 1'!$AU$4,1,0),IF(G942=4,IF(T942='Valori Consentiti - Table 1'!$I$5,1,0)+IF(U942='Valori Consentiti - Table 1'!$K$5,1,0)+IF(V942='Valori Consentiti - Table 1'!$M$5,1,0)+IF(W942='Valori Consentiti - Table 1'!$O$5,1,0)+IF(X942='Valori Consentiti - Table 1'!$Q$5,1,0)+IF(Y942='Valori Consentiti - Table 1'!$S$5,1,0)+IF(Z942='Valori Consentiti - Table 1'!$U$5,1,0)+IF(AA942='Valori Consentiti - Table 1'!$W$5,1,0)+IF(AB942='Valori Consentiti - Table 1'!$Y$5,1,0)+IF(AC942='Valori Consentiti - Table 1'!$AA$5,1,0)+IF(AD942='Valori Consentiti - Table 1'!$AC$5,1,0)+IF(AE942='Valori Consentiti - Table 1'!$AE$5,1,0)+IF(AF942='Valori Consentiti - Table 1'!$AG$5,1,0)+IF(AG942='Valori Consentiti - Table 1'!$AI$5,1,0)+IF(AH942='Valori Consentiti - Table 1'!$AK$5,1,0)+IF(AI942='Valori Consentiti - Table 1'!$AM$5,1,0)+IF(AJ942='Valori Consentiti - Table 1'!$AO$5,1,0)+IF(AK942='Valori Consentiti - Table 1'!$AQ$5,1,0)+IF(AL942='Valori Consentiti - Table 1'!$AS$5,1,0)+IF(AM942='Valori Consentiti - Table 1'!$AU$5,1,0),))))</f>
        <v>0</v>
      </c>
      <c r="Q942" s="16">
        <f t="shared" si="457"/>
        <v>20</v>
      </c>
      <c r="R942" s="16">
        <f t="shared" si="449"/>
        <v>1</v>
      </c>
      <c r="S942" s="17"/>
      <c r="T942" s="24" t="str">
        <f t="shared" si="429"/>
        <v/>
      </c>
      <c r="U942" s="25" t="str">
        <f t="shared" si="430"/>
        <v/>
      </c>
      <c r="V942" s="25" t="str">
        <f t="shared" si="431"/>
        <v/>
      </c>
      <c r="W942" s="26" t="str">
        <f t="shared" si="432"/>
        <v/>
      </c>
      <c r="X942" s="27" t="str">
        <f t="shared" si="433"/>
        <v/>
      </c>
      <c r="Y942" s="25" t="str">
        <f t="shared" si="434"/>
        <v/>
      </c>
      <c r="Z942" s="25" t="str">
        <f t="shared" si="435"/>
        <v/>
      </c>
      <c r="AA942" s="26" t="str">
        <f t="shared" si="436"/>
        <v/>
      </c>
      <c r="AB942" s="27" t="str">
        <f t="shared" si="437"/>
        <v/>
      </c>
      <c r="AC942" s="25" t="str">
        <f t="shared" si="438"/>
        <v/>
      </c>
      <c r="AD942" s="25" t="str">
        <f t="shared" si="439"/>
        <v/>
      </c>
      <c r="AE942" s="26" t="str">
        <f t="shared" si="440"/>
        <v/>
      </c>
      <c r="AF942" s="27" t="str">
        <f t="shared" si="441"/>
        <v/>
      </c>
      <c r="AG942" s="25" t="str">
        <f t="shared" si="442"/>
        <v/>
      </c>
      <c r="AH942" s="25" t="str">
        <f t="shared" si="443"/>
        <v/>
      </c>
      <c r="AI942" s="26" t="str">
        <f t="shared" si="444"/>
        <v/>
      </c>
      <c r="AJ942" s="27" t="str">
        <f t="shared" si="445"/>
        <v/>
      </c>
      <c r="AK942" s="25" t="str">
        <f t="shared" si="446"/>
        <v/>
      </c>
      <c r="AL942" s="25" t="str">
        <f t="shared" si="447"/>
        <v/>
      </c>
      <c r="AM942" s="28" t="str">
        <f t="shared" si="448"/>
        <v/>
      </c>
      <c r="AN942" s="29" t="b">
        <f t="shared" si="450"/>
        <v>0</v>
      </c>
      <c r="AO942" s="29" t="b">
        <f t="shared" si="451"/>
        <v>0</v>
      </c>
      <c r="AP942" s="29" t="b">
        <f t="shared" si="452"/>
        <v>0</v>
      </c>
      <c r="AQ942" s="29" t="b">
        <f t="shared" si="453"/>
        <v>0</v>
      </c>
      <c r="AR942" s="29" t="b">
        <f t="shared" si="454"/>
        <v>0</v>
      </c>
    </row>
    <row r="943" spans="1:44">
      <c r="A943" s="14"/>
      <c r="B943" s="14"/>
      <c r="C943" s="22"/>
      <c r="D943" s="14"/>
      <c r="E943" s="14"/>
      <c r="F943" s="14"/>
      <c r="G943" s="14"/>
      <c r="H943" s="15"/>
      <c r="I943" s="15"/>
      <c r="J943" s="15"/>
      <c r="K943" s="15"/>
      <c r="L943" s="15"/>
      <c r="M943" s="23">
        <f>IF(G943=1,IF(T943='Valori Consentiti - Table 1'!$I$2,5,IF(T943="X",1,0))+IF(U943='Valori Consentiti - Table 1'!$K$2,5,IF(U943="X",1,0))+IF(V943='Valori Consentiti - Table 1'!$M$2,5,IF(V943="X",1,0))+IF(W943='Valori Consentiti - Table 1'!$O$2,5,IF(W943="X",1,0))+IF(X943='Valori Consentiti - Table 1'!$Q$2,5,IF(X943="X",1,0))+IF(Y943='Valori Consentiti - Table 1'!$S$2,5,IF(Y943="X",1,0))+IF(Z943='Valori Consentiti - Table 1'!$U$2,5,IF(Z943="X",1,0))+IF(AA943='Valori Consentiti - Table 1'!$W$2,5,IF(AA943="X",1,0))+IF(AB943='Valori Consentiti - Table 1'!$Y$2,5,IF(AB943="X",1,0))+IF(AC943='Valori Consentiti - Table 1'!$AA$2,5,IF(AC943="X",1,0))+IF(AD943='Valori Consentiti - Table 1'!$AC$2,5,IF(AD943="X",1,0))+IF(AE943='Valori Consentiti - Table 1'!$AE$2,5,IF(AE943="X",1,0))+IF(AF943='Valori Consentiti - Table 1'!$AG$2,5,IF(AF943="X",1,0))+IF(AG943='Valori Consentiti - Table 1'!$AI$2,5,IF(AG943="X",1,0))+IF(AH943='Valori Consentiti - Table 1'!$AK$2,5,IF(AH943="X",1,0))+IF(AI943='Valori Consentiti - Table 1'!$AM$2,5,IF(AI943="X",1,0))+IF(AJ943='Valori Consentiti - Table 1'!$AO$2,5,IF(AJ943="X",1,0))+IF(AK943='Valori Consentiti - Table 1'!$AQ$2,5,IF(AK943="X",1,0))+IF(AL943='Valori Consentiti - Table 1'!$AS$2,5,IF(AL943="X",1,0))+IF(AM943='Valori Consentiti - Table 1'!$AU$2,5,IF(AM943="X",1,0)),IF(G943=2,IF(T943='Valori Consentiti - Table 1'!$I$3,5,IF(T943="X",1,0))+IF(U943='Valori Consentiti - Table 1'!$K$3,5,IF(U943="X",1,0))+IF(V943='Valori Consentiti - Table 1'!$M$3,5,IF(V943="X",1,0))+IF(W943='Valori Consentiti - Table 1'!$O$3,5,IF(W943="X",1,0))+IF(X943='Valori Consentiti - Table 1'!$Q$3,5,IF(X943="X",1,0))+IF(Y943='Valori Consentiti - Table 1'!$S$3,5,IF(Y943="X",1,0))+IF(Z943='Valori Consentiti - Table 1'!$U$3,5,IF(Z943="X",1,0))+IF(AA943='Valori Consentiti - Table 1'!$W$3,5,IF(AA943="X",1,0))+IF(AB943='Valori Consentiti - Table 1'!$Y$3,5,IF(AB943="X",1,0))+IF(AC943='Valori Consentiti - Table 1'!$AA$3,5,IF(AC943="X",1,0))+IF(AD943='Valori Consentiti - Table 1'!$AC$3,5,IF(AD943="X",1,0))+IF(AE943='Valori Consentiti - Table 1'!$AE$3,5,IF(AE943="X",1,0))+IF(AF943='Valori Consentiti - Table 1'!$AG$3,5,IF(AF943="X",1,0))+IF(AG943='Valori Consentiti - Table 1'!$AI$3,5,IF(AG943="X",1,0))+IF(AH943='Valori Consentiti - Table 1'!$AK$3,5,IF(AH943="X",1,0))+IF(AI943='Valori Consentiti - Table 1'!$AM$3,5,IF(AI943="X",1,0))+IF(AJ943='Valori Consentiti - Table 1'!$AO$3,5,IF(AJ943="X",1,0))+IF(AK943='Valori Consentiti - Table 1'!$AQ$3,5,IF(AK943="X",1,0))+IF(AL943='Valori Consentiti - Table 1'!$AS$3,5,IF(AL943="X",1,0))+IF(AM943='Valori Consentiti - Table 1'!$AU$3,5,IF(AM943="X",1,0)),IF(G943=3,IF(T943='Valori Consentiti - Table 1'!$I$4,5,IF(T943="X",1,0))+IF(U943='Valori Consentiti - Table 1'!$K$4,5,IF(U943="X",1,0))+IF(V943='Valori Consentiti - Table 1'!$M$4,5,IF(V943="X",1,0))+IF(W943='Valori Consentiti - Table 1'!$O$4,5,IF(W943="X",1,0))+IF(X943='Valori Consentiti - Table 1'!$Q$4,5,IF(X943="X",1,0))+IF(Y943='Valori Consentiti - Table 1'!$S$4,5,IF(Y943="X",1,0))+IF(Z943='Valori Consentiti - Table 1'!$U$4,5,IF(Z943="X",1,0))+IF(AA943='Valori Consentiti - Table 1'!$W$4,5,IF(AA943="X",1,0))+IF(AB943='Valori Consentiti - Table 1'!$Y$4,5,IF(AB943="X",1,0))+IF(AC943='Valori Consentiti - Table 1'!$AA$4,5,IF(AC943="X",1,0))+IF(AD943='Valori Consentiti - Table 1'!$AC$4,5,IF(AD943="X",1,0))+IF(AE943='Valori Consentiti - Table 1'!$AE$4,5,IF(AE943="X",1,0))+IF(AF943='Valori Consentiti - Table 1'!$AG$4,5,IF(AF943="X",1,0))+IF(AG943='Valori Consentiti - Table 1'!$AI$4,5,IF(AG943="X",1,0))+IF(AH943='Valori Consentiti - Table 1'!$AK$4,5,IF(AH943="X",1,0))+IF(AI943='Valori Consentiti - Table 1'!$AM$4,5,IF(AI943="X",1,0))+IF(AJ943='Valori Consentiti - Table 1'!$AO$4,5,IF(AJ943="X",1,0))+IF(AK943='Valori Consentiti - Table 1'!$AQ$4,5,IF(AK943="X",1,0))+IF(AL943='Valori Consentiti - Table 1'!$AS$4,5,IF(AL943="X",1,0))+IF(AM943='Valori Consentiti - Table 1'!$AU$4,5,IF(AM943="X",1,0)),IF(G943=4,IF(T943='Valori Consentiti - Table 1'!$I$5,5,IF(T943="X",1,0))+IF(U943='Valori Consentiti - Table 1'!$K$5,5,IF(U943="X",1,0))+IF(V943='Valori Consentiti - Table 1'!$M$5,5,IF(V943="X",1,0))+IF(W943='Valori Consentiti - Table 1'!$O$5,5,IF(W943="X",1,0))+IF(X943='Valori Consentiti - Table 1'!$Q$5,5,IF(X943="X",1,0))+IF(Y943='Valori Consentiti - Table 1'!$S$5,5,IF(Y943="X",1,0))+IF(Z943='Valori Consentiti - Table 1'!$U$5,5,IF(Z943="X",1,0))+IF(AA943='Valori Consentiti - Table 1'!$W$5,5,IF(AA943="X",1,0))+IF(AB943='Valori Consentiti - Table 1'!$Y$5,5,IF(AB943="X",1,0))+IF(AC943='Valori Consentiti - Table 1'!$AA$5,5,IF(AC943="X",1,0))+IF(AD943='Valori Consentiti - Table 1'!$AC$5,5,IF(AD943="X",1,0))+IF(AE943='Valori Consentiti - Table 1'!$AE$5,5,IF(AE943="X",1,0))+IF(AF943='Valori Consentiti - Table 1'!$AG$5,5,IF(AF943="X",1,0))+IF(AG943='Valori Consentiti - Table 1'!$AI$5,5,IF(AG943="X",1,0))+IF(AH943='Valori Consentiti - Table 1'!$AK$5,5,IF(AH943="X",1,0))+IF(AI943='Valori Consentiti - Table 1'!$AM$5,5,IF(AI943="X",1,0))+IF(AJ943='Valori Consentiti - Table 1'!$AO$5,5,IF(AJ943="X",1,0))+IF(AK943='Valori Consentiti - Table 1'!$AQ$5,5,IF(AK943="X",1,0))+IF(AL943='Valori Consentiti - Table 1'!$AS$5,5,IF(AL943="X",1,0))+IF(AM943='Valori Consentiti - Table 1'!$AU$5,5,IF(AM943="X",1,0)),))))</f>
        <v>0</v>
      </c>
      <c r="N943" s="16">
        <f t="shared" si="455"/>
        <v>0</v>
      </c>
      <c r="O943" s="16">
        <f t="shared" si="456"/>
        <v>20</v>
      </c>
      <c r="P943" s="16">
        <f>IF(G943=1,IF(T943='Valori Consentiti - Table 1'!$I$2,1,0)+IF(U943='Valori Consentiti - Table 1'!$K$2,1,0)+IF(V943='Valori Consentiti - Table 1'!$M$2,1,0)+IF(W943='Valori Consentiti - Table 1'!$O$2,1,0)+IF(X943='Valori Consentiti - Table 1'!$Q$2,1,0)+IF(Y943='Valori Consentiti - Table 1'!$S$2,1,0)+IF(Z943='Valori Consentiti - Table 1'!$U$2,1,0)+IF(AA943='Valori Consentiti - Table 1'!$W$2,1,0)+IF(AB943='Valori Consentiti - Table 1'!$Y$2,1,0)+IF(AC943='Valori Consentiti - Table 1'!$AA$2,1,0)+IF(AD943='Valori Consentiti - Table 1'!$AC$2,1,0)+IF(AE943='Valori Consentiti - Table 1'!$AE$2,1,0)+IF(AF943='Valori Consentiti - Table 1'!$AG$2,1,0)+IF(AG943='Valori Consentiti - Table 1'!$AI$2,1,0)+IF(AH943='Valori Consentiti - Table 1'!$AK$2,1,0)+IF(AI943='Valori Consentiti - Table 1'!$AM$2,1,0)+IF(AJ943='Valori Consentiti - Table 1'!$AO$2,1,0)+IF(AK943='Valori Consentiti - Table 1'!$AQ$2,1,0)+IF(AL943='Valori Consentiti - Table 1'!$AS$2,1,0)+IF(AM943='Valori Consentiti - Table 1'!$AU$2,1,0),IF(G943=2,IF(T943='Valori Consentiti - Table 1'!$I$3,1,0)+IF(U943='Valori Consentiti - Table 1'!$K$3,1,0)+IF(V943='Valori Consentiti - Table 1'!$M$3,1,0)+IF(W943='Valori Consentiti - Table 1'!$O$3,1,0)+IF(X943='Valori Consentiti - Table 1'!$Q$3,1,0)+IF(Y943='Valori Consentiti - Table 1'!$S$3,1,0)+IF(Z943='Valori Consentiti - Table 1'!$U$3,1,0)+IF(AA943='Valori Consentiti - Table 1'!$W$3,1,0)+IF(AB943='Valori Consentiti - Table 1'!$Y$3,1,0)+IF(AC943='Valori Consentiti - Table 1'!$AA$3,1,0)+IF(AD943='Valori Consentiti - Table 1'!$AC$3,1,0)+IF(AE943='Valori Consentiti - Table 1'!$AE$3,1,0)+IF(AF943='Valori Consentiti - Table 1'!$AG$3,1,0)+IF(AG943='Valori Consentiti - Table 1'!$AI$3,1,0)+IF(AH943='Valori Consentiti - Table 1'!$AK$3,1,0)+IF(AI943='Valori Consentiti - Table 1'!$AM$3,1,0)+IF(AJ943='Valori Consentiti - Table 1'!$AO$3,1,0)+IF(AK943='Valori Consentiti - Table 1'!$AQ$3,1,0)+IF(AL943='Valori Consentiti - Table 1'!$AS$3,1,0)+IF(AM943='Valori Consentiti - Table 1'!$AU$3,1,0),IF(G943=3,IF(T943='Valori Consentiti - Table 1'!$I$4,1,0)+IF(U943='Valori Consentiti - Table 1'!$K$4,1,0)+IF(V943='Valori Consentiti - Table 1'!$M$4,1,0)+IF(W943='Valori Consentiti - Table 1'!$O$4,1,0)+IF(X943='Valori Consentiti - Table 1'!$Q$4,1,0)+IF(Y943='Valori Consentiti - Table 1'!$S$4,1,0)+IF(Z943='Valori Consentiti - Table 1'!$U$4,1,0)+IF(AA943='Valori Consentiti - Table 1'!$W$4,1,0)+IF(AB943='Valori Consentiti - Table 1'!$Y$4,1,0)+IF(AC943='Valori Consentiti - Table 1'!$AA$4,1,0)+IF(AD943='Valori Consentiti - Table 1'!$AC$4,1,0)+IF(AE943='Valori Consentiti - Table 1'!$AE$4,1,0)+IF(AF943='Valori Consentiti - Table 1'!$AG$4,1,0)+IF(AG943='Valori Consentiti - Table 1'!$AI$4,1,0)+IF(AH943='Valori Consentiti - Table 1'!$AK$4,1,0)+IF(AI943='Valori Consentiti - Table 1'!$AM$4,1,0)+IF(AJ943='Valori Consentiti - Table 1'!$AO$4,1,0)+IF(AK943='Valori Consentiti - Table 1'!$AQ$4,1,0)+IF(AL943='Valori Consentiti - Table 1'!$AS$4,1,0)+IF(AM943='Valori Consentiti - Table 1'!$AU$4,1,0),IF(G943=4,IF(T943='Valori Consentiti - Table 1'!$I$5,1,0)+IF(U943='Valori Consentiti - Table 1'!$K$5,1,0)+IF(V943='Valori Consentiti - Table 1'!$M$5,1,0)+IF(W943='Valori Consentiti - Table 1'!$O$5,1,0)+IF(X943='Valori Consentiti - Table 1'!$Q$5,1,0)+IF(Y943='Valori Consentiti - Table 1'!$S$5,1,0)+IF(Z943='Valori Consentiti - Table 1'!$U$5,1,0)+IF(AA943='Valori Consentiti - Table 1'!$W$5,1,0)+IF(AB943='Valori Consentiti - Table 1'!$Y$5,1,0)+IF(AC943='Valori Consentiti - Table 1'!$AA$5,1,0)+IF(AD943='Valori Consentiti - Table 1'!$AC$5,1,0)+IF(AE943='Valori Consentiti - Table 1'!$AE$5,1,0)+IF(AF943='Valori Consentiti - Table 1'!$AG$5,1,0)+IF(AG943='Valori Consentiti - Table 1'!$AI$5,1,0)+IF(AH943='Valori Consentiti - Table 1'!$AK$5,1,0)+IF(AI943='Valori Consentiti - Table 1'!$AM$5,1,0)+IF(AJ943='Valori Consentiti - Table 1'!$AO$5,1,0)+IF(AK943='Valori Consentiti - Table 1'!$AQ$5,1,0)+IF(AL943='Valori Consentiti - Table 1'!$AS$5,1,0)+IF(AM943='Valori Consentiti - Table 1'!$AU$5,1,0),))))</f>
        <v>0</v>
      </c>
      <c r="Q943" s="16">
        <f t="shared" si="457"/>
        <v>20</v>
      </c>
      <c r="R943" s="16">
        <f t="shared" si="449"/>
        <v>1</v>
      </c>
      <c r="S943" s="17"/>
      <c r="T943" s="24" t="str">
        <f t="shared" si="429"/>
        <v/>
      </c>
      <c r="U943" s="25" t="str">
        <f t="shared" si="430"/>
        <v/>
      </c>
      <c r="V943" s="25" t="str">
        <f t="shared" si="431"/>
        <v/>
      </c>
      <c r="W943" s="26" t="str">
        <f t="shared" si="432"/>
        <v/>
      </c>
      <c r="X943" s="27" t="str">
        <f t="shared" si="433"/>
        <v/>
      </c>
      <c r="Y943" s="25" t="str">
        <f t="shared" si="434"/>
        <v/>
      </c>
      <c r="Z943" s="25" t="str">
        <f t="shared" si="435"/>
        <v/>
      </c>
      <c r="AA943" s="26" t="str">
        <f t="shared" si="436"/>
        <v/>
      </c>
      <c r="AB943" s="27" t="str">
        <f t="shared" si="437"/>
        <v/>
      </c>
      <c r="AC943" s="25" t="str">
        <f t="shared" si="438"/>
        <v/>
      </c>
      <c r="AD943" s="25" t="str">
        <f t="shared" si="439"/>
        <v/>
      </c>
      <c r="AE943" s="26" t="str">
        <f t="shared" si="440"/>
        <v/>
      </c>
      <c r="AF943" s="27" t="str">
        <f t="shared" si="441"/>
        <v/>
      </c>
      <c r="AG943" s="25" t="str">
        <f t="shared" si="442"/>
        <v/>
      </c>
      <c r="AH943" s="25" t="str">
        <f t="shared" si="443"/>
        <v/>
      </c>
      <c r="AI943" s="26" t="str">
        <f t="shared" si="444"/>
        <v/>
      </c>
      <c r="AJ943" s="27" t="str">
        <f t="shared" si="445"/>
        <v/>
      </c>
      <c r="AK943" s="25" t="str">
        <f t="shared" si="446"/>
        <v/>
      </c>
      <c r="AL943" s="25" t="str">
        <f t="shared" si="447"/>
        <v/>
      </c>
      <c r="AM943" s="28" t="str">
        <f t="shared" si="448"/>
        <v/>
      </c>
      <c r="AN943" s="29" t="b">
        <f t="shared" si="450"/>
        <v>0</v>
      </c>
      <c r="AO943" s="29" t="b">
        <f t="shared" si="451"/>
        <v>0</v>
      </c>
      <c r="AP943" s="29" t="b">
        <f t="shared" si="452"/>
        <v>0</v>
      </c>
      <c r="AQ943" s="29" t="b">
        <f t="shared" si="453"/>
        <v>0</v>
      </c>
      <c r="AR943" s="29" t="b">
        <f t="shared" si="454"/>
        <v>0</v>
      </c>
    </row>
    <row r="944" spans="1:44">
      <c r="A944" s="14"/>
      <c r="B944" s="14"/>
      <c r="C944" s="22"/>
      <c r="D944" s="14"/>
      <c r="E944" s="14"/>
      <c r="F944" s="14"/>
      <c r="G944" s="14"/>
      <c r="H944" s="15"/>
      <c r="I944" s="15"/>
      <c r="J944" s="15"/>
      <c r="K944" s="15"/>
      <c r="L944" s="15"/>
      <c r="M944" s="23">
        <f>IF(G944=1,IF(T944='Valori Consentiti - Table 1'!$I$2,5,IF(T944="X",1,0))+IF(U944='Valori Consentiti - Table 1'!$K$2,5,IF(U944="X",1,0))+IF(V944='Valori Consentiti - Table 1'!$M$2,5,IF(V944="X",1,0))+IF(W944='Valori Consentiti - Table 1'!$O$2,5,IF(W944="X",1,0))+IF(X944='Valori Consentiti - Table 1'!$Q$2,5,IF(X944="X",1,0))+IF(Y944='Valori Consentiti - Table 1'!$S$2,5,IF(Y944="X",1,0))+IF(Z944='Valori Consentiti - Table 1'!$U$2,5,IF(Z944="X",1,0))+IF(AA944='Valori Consentiti - Table 1'!$W$2,5,IF(AA944="X",1,0))+IF(AB944='Valori Consentiti - Table 1'!$Y$2,5,IF(AB944="X",1,0))+IF(AC944='Valori Consentiti - Table 1'!$AA$2,5,IF(AC944="X",1,0))+IF(AD944='Valori Consentiti - Table 1'!$AC$2,5,IF(AD944="X",1,0))+IF(AE944='Valori Consentiti - Table 1'!$AE$2,5,IF(AE944="X",1,0))+IF(AF944='Valori Consentiti - Table 1'!$AG$2,5,IF(AF944="X",1,0))+IF(AG944='Valori Consentiti - Table 1'!$AI$2,5,IF(AG944="X",1,0))+IF(AH944='Valori Consentiti - Table 1'!$AK$2,5,IF(AH944="X",1,0))+IF(AI944='Valori Consentiti - Table 1'!$AM$2,5,IF(AI944="X",1,0))+IF(AJ944='Valori Consentiti - Table 1'!$AO$2,5,IF(AJ944="X",1,0))+IF(AK944='Valori Consentiti - Table 1'!$AQ$2,5,IF(AK944="X",1,0))+IF(AL944='Valori Consentiti - Table 1'!$AS$2,5,IF(AL944="X",1,0))+IF(AM944='Valori Consentiti - Table 1'!$AU$2,5,IF(AM944="X",1,0)),IF(G944=2,IF(T944='Valori Consentiti - Table 1'!$I$3,5,IF(T944="X",1,0))+IF(U944='Valori Consentiti - Table 1'!$K$3,5,IF(U944="X",1,0))+IF(V944='Valori Consentiti - Table 1'!$M$3,5,IF(V944="X",1,0))+IF(W944='Valori Consentiti - Table 1'!$O$3,5,IF(W944="X",1,0))+IF(X944='Valori Consentiti - Table 1'!$Q$3,5,IF(X944="X",1,0))+IF(Y944='Valori Consentiti - Table 1'!$S$3,5,IF(Y944="X",1,0))+IF(Z944='Valori Consentiti - Table 1'!$U$3,5,IF(Z944="X",1,0))+IF(AA944='Valori Consentiti - Table 1'!$W$3,5,IF(AA944="X",1,0))+IF(AB944='Valori Consentiti - Table 1'!$Y$3,5,IF(AB944="X",1,0))+IF(AC944='Valori Consentiti - Table 1'!$AA$3,5,IF(AC944="X",1,0))+IF(AD944='Valori Consentiti - Table 1'!$AC$3,5,IF(AD944="X",1,0))+IF(AE944='Valori Consentiti - Table 1'!$AE$3,5,IF(AE944="X",1,0))+IF(AF944='Valori Consentiti - Table 1'!$AG$3,5,IF(AF944="X",1,0))+IF(AG944='Valori Consentiti - Table 1'!$AI$3,5,IF(AG944="X",1,0))+IF(AH944='Valori Consentiti - Table 1'!$AK$3,5,IF(AH944="X",1,0))+IF(AI944='Valori Consentiti - Table 1'!$AM$3,5,IF(AI944="X",1,0))+IF(AJ944='Valori Consentiti - Table 1'!$AO$3,5,IF(AJ944="X",1,0))+IF(AK944='Valori Consentiti - Table 1'!$AQ$3,5,IF(AK944="X",1,0))+IF(AL944='Valori Consentiti - Table 1'!$AS$3,5,IF(AL944="X",1,0))+IF(AM944='Valori Consentiti - Table 1'!$AU$3,5,IF(AM944="X",1,0)),IF(G944=3,IF(T944='Valori Consentiti - Table 1'!$I$4,5,IF(T944="X",1,0))+IF(U944='Valori Consentiti - Table 1'!$K$4,5,IF(U944="X",1,0))+IF(V944='Valori Consentiti - Table 1'!$M$4,5,IF(V944="X",1,0))+IF(W944='Valori Consentiti - Table 1'!$O$4,5,IF(W944="X",1,0))+IF(X944='Valori Consentiti - Table 1'!$Q$4,5,IF(X944="X",1,0))+IF(Y944='Valori Consentiti - Table 1'!$S$4,5,IF(Y944="X",1,0))+IF(Z944='Valori Consentiti - Table 1'!$U$4,5,IF(Z944="X",1,0))+IF(AA944='Valori Consentiti - Table 1'!$W$4,5,IF(AA944="X",1,0))+IF(AB944='Valori Consentiti - Table 1'!$Y$4,5,IF(AB944="X",1,0))+IF(AC944='Valori Consentiti - Table 1'!$AA$4,5,IF(AC944="X",1,0))+IF(AD944='Valori Consentiti - Table 1'!$AC$4,5,IF(AD944="X",1,0))+IF(AE944='Valori Consentiti - Table 1'!$AE$4,5,IF(AE944="X",1,0))+IF(AF944='Valori Consentiti - Table 1'!$AG$4,5,IF(AF944="X",1,0))+IF(AG944='Valori Consentiti - Table 1'!$AI$4,5,IF(AG944="X",1,0))+IF(AH944='Valori Consentiti - Table 1'!$AK$4,5,IF(AH944="X",1,0))+IF(AI944='Valori Consentiti - Table 1'!$AM$4,5,IF(AI944="X",1,0))+IF(AJ944='Valori Consentiti - Table 1'!$AO$4,5,IF(AJ944="X",1,0))+IF(AK944='Valori Consentiti - Table 1'!$AQ$4,5,IF(AK944="X",1,0))+IF(AL944='Valori Consentiti - Table 1'!$AS$4,5,IF(AL944="X",1,0))+IF(AM944='Valori Consentiti - Table 1'!$AU$4,5,IF(AM944="X",1,0)),IF(G944=4,IF(T944='Valori Consentiti - Table 1'!$I$5,5,IF(T944="X",1,0))+IF(U944='Valori Consentiti - Table 1'!$K$5,5,IF(U944="X",1,0))+IF(V944='Valori Consentiti - Table 1'!$M$5,5,IF(V944="X",1,0))+IF(W944='Valori Consentiti - Table 1'!$O$5,5,IF(W944="X",1,0))+IF(X944='Valori Consentiti - Table 1'!$Q$5,5,IF(X944="X",1,0))+IF(Y944='Valori Consentiti - Table 1'!$S$5,5,IF(Y944="X",1,0))+IF(Z944='Valori Consentiti - Table 1'!$U$5,5,IF(Z944="X",1,0))+IF(AA944='Valori Consentiti - Table 1'!$W$5,5,IF(AA944="X",1,0))+IF(AB944='Valori Consentiti - Table 1'!$Y$5,5,IF(AB944="X",1,0))+IF(AC944='Valori Consentiti - Table 1'!$AA$5,5,IF(AC944="X",1,0))+IF(AD944='Valori Consentiti - Table 1'!$AC$5,5,IF(AD944="X",1,0))+IF(AE944='Valori Consentiti - Table 1'!$AE$5,5,IF(AE944="X",1,0))+IF(AF944='Valori Consentiti - Table 1'!$AG$5,5,IF(AF944="X",1,0))+IF(AG944='Valori Consentiti - Table 1'!$AI$5,5,IF(AG944="X",1,0))+IF(AH944='Valori Consentiti - Table 1'!$AK$5,5,IF(AH944="X",1,0))+IF(AI944='Valori Consentiti - Table 1'!$AM$5,5,IF(AI944="X",1,0))+IF(AJ944='Valori Consentiti - Table 1'!$AO$5,5,IF(AJ944="X",1,0))+IF(AK944='Valori Consentiti - Table 1'!$AQ$5,5,IF(AK944="X",1,0))+IF(AL944='Valori Consentiti - Table 1'!$AS$5,5,IF(AL944="X",1,0))+IF(AM944='Valori Consentiti - Table 1'!$AU$5,5,IF(AM944="X",1,0)),))))</f>
        <v>0</v>
      </c>
      <c r="N944" s="16">
        <f t="shared" si="455"/>
        <v>0</v>
      </c>
      <c r="O944" s="16">
        <f t="shared" si="456"/>
        <v>20</v>
      </c>
      <c r="P944" s="16">
        <f>IF(G944=1,IF(T944='Valori Consentiti - Table 1'!$I$2,1,0)+IF(U944='Valori Consentiti - Table 1'!$K$2,1,0)+IF(V944='Valori Consentiti - Table 1'!$M$2,1,0)+IF(W944='Valori Consentiti - Table 1'!$O$2,1,0)+IF(X944='Valori Consentiti - Table 1'!$Q$2,1,0)+IF(Y944='Valori Consentiti - Table 1'!$S$2,1,0)+IF(Z944='Valori Consentiti - Table 1'!$U$2,1,0)+IF(AA944='Valori Consentiti - Table 1'!$W$2,1,0)+IF(AB944='Valori Consentiti - Table 1'!$Y$2,1,0)+IF(AC944='Valori Consentiti - Table 1'!$AA$2,1,0)+IF(AD944='Valori Consentiti - Table 1'!$AC$2,1,0)+IF(AE944='Valori Consentiti - Table 1'!$AE$2,1,0)+IF(AF944='Valori Consentiti - Table 1'!$AG$2,1,0)+IF(AG944='Valori Consentiti - Table 1'!$AI$2,1,0)+IF(AH944='Valori Consentiti - Table 1'!$AK$2,1,0)+IF(AI944='Valori Consentiti - Table 1'!$AM$2,1,0)+IF(AJ944='Valori Consentiti - Table 1'!$AO$2,1,0)+IF(AK944='Valori Consentiti - Table 1'!$AQ$2,1,0)+IF(AL944='Valori Consentiti - Table 1'!$AS$2,1,0)+IF(AM944='Valori Consentiti - Table 1'!$AU$2,1,0),IF(G944=2,IF(T944='Valori Consentiti - Table 1'!$I$3,1,0)+IF(U944='Valori Consentiti - Table 1'!$K$3,1,0)+IF(V944='Valori Consentiti - Table 1'!$M$3,1,0)+IF(W944='Valori Consentiti - Table 1'!$O$3,1,0)+IF(X944='Valori Consentiti - Table 1'!$Q$3,1,0)+IF(Y944='Valori Consentiti - Table 1'!$S$3,1,0)+IF(Z944='Valori Consentiti - Table 1'!$U$3,1,0)+IF(AA944='Valori Consentiti - Table 1'!$W$3,1,0)+IF(AB944='Valori Consentiti - Table 1'!$Y$3,1,0)+IF(AC944='Valori Consentiti - Table 1'!$AA$3,1,0)+IF(AD944='Valori Consentiti - Table 1'!$AC$3,1,0)+IF(AE944='Valori Consentiti - Table 1'!$AE$3,1,0)+IF(AF944='Valori Consentiti - Table 1'!$AG$3,1,0)+IF(AG944='Valori Consentiti - Table 1'!$AI$3,1,0)+IF(AH944='Valori Consentiti - Table 1'!$AK$3,1,0)+IF(AI944='Valori Consentiti - Table 1'!$AM$3,1,0)+IF(AJ944='Valori Consentiti - Table 1'!$AO$3,1,0)+IF(AK944='Valori Consentiti - Table 1'!$AQ$3,1,0)+IF(AL944='Valori Consentiti - Table 1'!$AS$3,1,0)+IF(AM944='Valori Consentiti - Table 1'!$AU$3,1,0),IF(G944=3,IF(T944='Valori Consentiti - Table 1'!$I$4,1,0)+IF(U944='Valori Consentiti - Table 1'!$K$4,1,0)+IF(V944='Valori Consentiti - Table 1'!$M$4,1,0)+IF(W944='Valori Consentiti - Table 1'!$O$4,1,0)+IF(X944='Valori Consentiti - Table 1'!$Q$4,1,0)+IF(Y944='Valori Consentiti - Table 1'!$S$4,1,0)+IF(Z944='Valori Consentiti - Table 1'!$U$4,1,0)+IF(AA944='Valori Consentiti - Table 1'!$W$4,1,0)+IF(AB944='Valori Consentiti - Table 1'!$Y$4,1,0)+IF(AC944='Valori Consentiti - Table 1'!$AA$4,1,0)+IF(AD944='Valori Consentiti - Table 1'!$AC$4,1,0)+IF(AE944='Valori Consentiti - Table 1'!$AE$4,1,0)+IF(AF944='Valori Consentiti - Table 1'!$AG$4,1,0)+IF(AG944='Valori Consentiti - Table 1'!$AI$4,1,0)+IF(AH944='Valori Consentiti - Table 1'!$AK$4,1,0)+IF(AI944='Valori Consentiti - Table 1'!$AM$4,1,0)+IF(AJ944='Valori Consentiti - Table 1'!$AO$4,1,0)+IF(AK944='Valori Consentiti - Table 1'!$AQ$4,1,0)+IF(AL944='Valori Consentiti - Table 1'!$AS$4,1,0)+IF(AM944='Valori Consentiti - Table 1'!$AU$4,1,0),IF(G944=4,IF(T944='Valori Consentiti - Table 1'!$I$5,1,0)+IF(U944='Valori Consentiti - Table 1'!$K$5,1,0)+IF(V944='Valori Consentiti - Table 1'!$M$5,1,0)+IF(W944='Valori Consentiti - Table 1'!$O$5,1,0)+IF(X944='Valori Consentiti - Table 1'!$Q$5,1,0)+IF(Y944='Valori Consentiti - Table 1'!$S$5,1,0)+IF(Z944='Valori Consentiti - Table 1'!$U$5,1,0)+IF(AA944='Valori Consentiti - Table 1'!$W$5,1,0)+IF(AB944='Valori Consentiti - Table 1'!$Y$5,1,0)+IF(AC944='Valori Consentiti - Table 1'!$AA$5,1,0)+IF(AD944='Valori Consentiti - Table 1'!$AC$5,1,0)+IF(AE944='Valori Consentiti - Table 1'!$AE$5,1,0)+IF(AF944='Valori Consentiti - Table 1'!$AG$5,1,0)+IF(AG944='Valori Consentiti - Table 1'!$AI$5,1,0)+IF(AH944='Valori Consentiti - Table 1'!$AK$5,1,0)+IF(AI944='Valori Consentiti - Table 1'!$AM$5,1,0)+IF(AJ944='Valori Consentiti - Table 1'!$AO$5,1,0)+IF(AK944='Valori Consentiti - Table 1'!$AQ$5,1,0)+IF(AL944='Valori Consentiti - Table 1'!$AS$5,1,0)+IF(AM944='Valori Consentiti - Table 1'!$AU$5,1,0),))))</f>
        <v>0</v>
      </c>
      <c r="Q944" s="16">
        <f t="shared" si="457"/>
        <v>20</v>
      </c>
      <c r="R944" s="16">
        <f t="shared" si="449"/>
        <v>1</v>
      </c>
      <c r="S944" s="17"/>
      <c r="T944" s="24" t="str">
        <f t="shared" si="429"/>
        <v/>
      </c>
      <c r="U944" s="25" t="str">
        <f t="shared" si="430"/>
        <v/>
      </c>
      <c r="V944" s="25" t="str">
        <f t="shared" si="431"/>
        <v/>
      </c>
      <c r="W944" s="26" t="str">
        <f t="shared" si="432"/>
        <v/>
      </c>
      <c r="X944" s="27" t="str">
        <f t="shared" si="433"/>
        <v/>
      </c>
      <c r="Y944" s="25" t="str">
        <f t="shared" si="434"/>
        <v/>
      </c>
      <c r="Z944" s="25" t="str">
        <f t="shared" si="435"/>
        <v/>
      </c>
      <c r="AA944" s="26" t="str">
        <f t="shared" si="436"/>
        <v/>
      </c>
      <c r="AB944" s="27" t="str">
        <f t="shared" si="437"/>
        <v/>
      </c>
      <c r="AC944" s="25" t="str">
        <f t="shared" si="438"/>
        <v/>
      </c>
      <c r="AD944" s="25" t="str">
        <f t="shared" si="439"/>
        <v/>
      </c>
      <c r="AE944" s="26" t="str">
        <f t="shared" si="440"/>
        <v/>
      </c>
      <c r="AF944" s="27" t="str">
        <f t="shared" si="441"/>
        <v/>
      </c>
      <c r="AG944" s="25" t="str">
        <f t="shared" si="442"/>
        <v/>
      </c>
      <c r="AH944" s="25" t="str">
        <f t="shared" si="443"/>
        <v/>
      </c>
      <c r="AI944" s="26" t="str">
        <f t="shared" si="444"/>
        <v/>
      </c>
      <c r="AJ944" s="27" t="str">
        <f t="shared" si="445"/>
        <v/>
      </c>
      <c r="AK944" s="25" t="str">
        <f t="shared" si="446"/>
        <v/>
      </c>
      <c r="AL944" s="25" t="str">
        <f t="shared" si="447"/>
        <v/>
      </c>
      <c r="AM944" s="28" t="str">
        <f t="shared" si="448"/>
        <v/>
      </c>
      <c r="AN944" s="29" t="b">
        <f t="shared" si="450"/>
        <v>0</v>
      </c>
      <c r="AO944" s="29" t="b">
        <f t="shared" si="451"/>
        <v>0</v>
      </c>
      <c r="AP944" s="29" t="b">
        <f t="shared" si="452"/>
        <v>0</v>
      </c>
      <c r="AQ944" s="29" t="b">
        <f t="shared" si="453"/>
        <v>0</v>
      </c>
      <c r="AR944" s="29" t="b">
        <f t="shared" si="454"/>
        <v>0</v>
      </c>
    </row>
    <row r="945" spans="1:44">
      <c r="A945" s="14"/>
      <c r="B945" s="14"/>
      <c r="C945" s="22"/>
      <c r="D945" s="14"/>
      <c r="E945" s="14"/>
      <c r="F945" s="14"/>
      <c r="G945" s="14"/>
      <c r="H945" s="15"/>
      <c r="I945" s="15"/>
      <c r="J945" s="15"/>
      <c r="K945" s="15"/>
      <c r="L945" s="15"/>
      <c r="M945" s="23">
        <f>IF(G945=1,IF(T945='Valori Consentiti - Table 1'!$I$2,5,IF(T945="X",1,0))+IF(U945='Valori Consentiti - Table 1'!$K$2,5,IF(U945="X",1,0))+IF(V945='Valori Consentiti - Table 1'!$M$2,5,IF(V945="X",1,0))+IF(W945='Valori Consentiti - Table 1'!$O$2,5,IF(W945="X",1,0))+IF(X945='Valori Consentiti - Table 1'!$Q$2,5,IF(X945="X",1,0))+IF(Y945='Valori Consentiti - Table 1'!$S$2,5,IF(Y945="X",1,0))+IF(Z945='Valori Consentiti - Table 1'!$U$2,5,IF(Z945="X",1,0))+IF(AA945='Valori Consentiti - Table 1'!$W$2,5,IF(AA945="X",1,0))+IF(AB945='Valori Consentiti - Table 1'!$Y$2,5,IF(AB945="X",1,0))+IF(AC945='Valori Consentiti - Table 1'!$AA$2,5,IF(AC945="X",1,0))+IF(AD945='Valori Consentiti - Table 1'!$AC$2,5,IF(AD945="X",1,0))+IF(AE945='Valori Consentiti - Table 1'!$AE$2,5,IF(AE945="X",1,0))+IF(AF945='Valori Consentiti - Table 1'!$AG$2,5,IF(AF945="X",1,0))+IF(AG945='Valori Consentiti - Table 1'!$AI$2,5,IF(AG945="X",1,0))+IF(AH945='Valori Consentiti - Table 1'!$AK$2,5,IF(AH945="X",1,0))+IF(AI945='Valori Consentiti - Table 1'!$AM$2,5,IF(AI945="X",1,0))+IF(AJ945='Valori Consentiti - Table 1'!$AO$2,5,IF(AJ945="X",1,0))+IF(AK945='Valori Consentiti - Table 1'!$AQ$2,5,IF(AK945="X",1,0))+IF(AL945='Valori Consentiti - Table 1'!$AS$2,5,IF(AL945="X",1,0))+IF(AM945='Valori Consentiti - Table 1'!$AU$2,5,IF(AM945="X",1,0)),IF(G945=2,IF(T945='Valori Consentiti - Table 1'!$I$3,5,IF(T945="X",1,0))+IF(U945='Valori Consentiti - Table 1'!$K$3,5,IF(U945="X",1,0))+IF(V945='Valori Consentiti - Table 1'!$M$3,5,IF(V945="X",1,0))+IF(W945='Valori Consentiti - Table 1'!$O$3,5,IF(W945="X",1,0))+IF(X945='Valori Consentiti - Table 1'!$Q$3,5,IF(X945="X",1,0))+IF(Y945='Valori Consentiti - Table 1'!$S$3,5,IF(Y945="X",1,0))+IF(Z945='Valori Consentiti - Table 1'!$U$3,5,IF(Z945="X",1,0))+IF(AA945='Valori Consentiti - Table 1'!$W$3,5,IF(AA945="X",1,0))+IF(AB945='Valori Consentiti - Table 1'!$Y$3,5,IF(AB945="X",1,0))+IF(AC945='Valori Consentiti - Table 1'!$AA$3,5,IF(AC945="X",1,0))+IF(AD945='Valori Consentiti - Table 1'!$AC$3,5,IF(AD945="X",1,0))+IF(AE945='Valori Consentiti - Table 1'!$AE$3,5,IF(AE945="X",1,0))+IF(AF945='Valori Consentiti - Table 1'!$AG$3,5,IF(AF945="X",1,0))+IF(AG945='Valori Consentiti - Table 1'!$AI$3,5,IF(AG945="X",1,0))+IF(AH945='Valori Consentiti - Table 1'!$AK$3,5,IF(AH945="X",1,0))+IF(AI945='Valori Consentiti - Table 1'!$AM$3,5,IF(AI945="X",1,0))+IF(AJ945='Valori Consentiti - Table 1'!$AO$3,5,IF(AJ945="X",1,0))+IF(AK945='Valori Consentiti - Table 1'!$AQ$3,5,IF(AK945="X",1,0))+IF(AL945='Valori Consentiti - Table 1'!$AS$3,5,IF(AL945="X",1,0))+IF(AM945='Valori Consentiti - Table 1'!$AU$3,5,IF(AM945="X",1,0)),IF(G945=3,IF(T945='Valori Consentiti - Table 1'!$I$4,5,IF(T945="X",1,0))+IF(U945='Valori Consentiti - Table 1'!$K$4,5,IF(U945="X",1,0))+IF(V945='Valori Consentiti - Table 1'!$M$4,5,IF(V945="X",1,0))+IF(W945='Valori Consentiti - Table 1'!$O$4,5,IF(W945="X",1,0))+IF(X945='Valori Consentiti - Table 1'!$Q$4,5,IF(X945="X",1,0))+IF(Y945='Valori Consentiti - Table 1'!$S$4,5,IF(Y945="X",1,0))+IF(Z945='Valori Consentiti - Table 1'!$U$4,5,IF(Z945="X",1,0))+IF(AA945='Valori Consentiti - Table 1'!$W$4,5,IF(AA945="X",1,0))+IF(AB945='Valori Consentiti - Table 1'!$Y$4,5,IF(AB945="X",1,0))+IF(AC945='Valori Consentiti - Table 1'!$AA$4,5,IF(AC945="X",1,0))+IF(AD945='Valori Consentiti - Table 1'!$AC$4,5,IF(AD945="X",1,0))+IF(AE945='Valori Consentiti - Table 1'!$AE$4,5,IF(AE945="X",1,0))+IF(AF945='Valori Consentiti - Table 1'!$AG$4,5,IF(AF945="X",1,0))+IF(AG945='Valori Consentiti - Table 1'!$AI$4,5,IF(AG945="X",1,0))+IF(AH945='Valori Consentiti - Table 1'!$AK$4,5,IF(AH945="X",1,0))+IF(AI945='Valori Consentiti - Table 1'!$AM$4,5,IF(AI945="X",1,0))+IF(AJ945='Valori Consentiti - Table 1'!$AO$4,5,IF(AJ945="X",1,0))+IF(AK945='Valori Consentiti - Table 1'!$AQ$4,5,IF(AK945="X",1,0))+IF(AL945='Valori Consentiti - Table 1'!$AS$4,5,IF(AL945="X",1,0))+IF(AM945='Valori Consentiti - Table 1'!$AU$4,5,IF(AM945="X",1,0)),IF(G945=4,IF(T945='Valori Consentiti - Table 1'!$I$5,5,IF(T945="X",1,0))+IF(U945='Valori Consentiti - Table 1'!$K$5,5,IF(U945="X",1,0))+IF(V945='Valori Consentiti - Table 1'!$M$5,5,IF(V945="X",1,0))+IF(W945='Valori Consentiti - Table 1'!$O$5,5,IF(W945="X",1,0))+IF(X945='Valori Consentiti - Table 1'!$Q$5,5,IF(X945="X",1,0))+IF(Y945='Valori Consentiti - Table 1'!$S$5,5,IF(Y945="X",1,0))+IF(Z945='Valori Consentiti - Table 1'!$U$5,5,IF(Z945="X",1,0))+IF(AA945='Valori Consentiti - Table 1'!$W$5,5,IF(AA945="X",1,0))+IF(AB945='Valori Consentiti - Table 1'!$Y$5,5,IF(AB945="X",1,0))+IF(AC945='Valori Consentiti - Table 1'!$AA$5,5,IF(AC945="X",1,0))+IF(AD945='Valori Consentiti - Table 1'!$AC$5,5,IF(AD945="X",1,0))+IF(AE945='Valori Consentiti - Table 1'!$AE$5,5,IF(AE945="X",1,0))+IF(AF945='Valori Consentiti - Table 1'!$AG$5,5,IF(AF945="X",1,0))+IF(AG945='Valori Consentiti - Table 1'!$AI$5,5,IF(AG945="X",1,0))+IF(AH945='Valori Consentiti - Table 1'!$AK$5,5,IF(AH945="X",1,0))+IF(AI945='Valori Consentiti - Table 1'!$AM$5,5,IF(AI945="X",1,0))+IF(AJ945='Valori Consentiti - Table 1'!$AO$5,5,IF(AJ945="X",1,0))+IF(AK945='Valori Consentiti - Table 1'!$AQ$5,5,IF(AK945="X",1,0))+IF(AL945='Valori Consentiti - Table 1'!$AS$5,5,IF(AL945="X",1,0))+IF(AM945='Valori Consentiti - Table 1'!$AU$5,5,IF(AM945="X",1,0)),))))</f>
        <v>0</v>
      </c>
      <c r="N945" s="16">
        <f t="shared" si="455"/>
        <v>0</v>
      </c>
      <c r="O945" s="16">
        <f t="shared" si="456"/>
        <v>20</v>
      </c>
      <c r="P945" s="16">
        <f>IF(G945=1,IF(T945='Valori Consentiti - Table 1'!$I$2,1,0)+IF(U945='Valori Consentiti - Table 1'!$K$2,1,0)+IF(V945='Valori Consentiti - Table 1'!$M$2,1,0)+IF(W945='Valori Consentiti - Table 1'!$O$2,1,0)+IF(X945='Valori Consentiti - Table 1'!$Q$2,1,0)+IF(Y945='Valori Consentiti - Table 1'!$S$2,1,0)+IF(Z945='Valori Consentiti - Table 1'!$U$2,1,0)+IF(AA945='Valori Consentiti - Table 1'!$W$2,1,0)+IF(AB945='Valori Consentiti - Table 1'!$Y$2,1,0)+IF(AC945='Valori Consentiti - Table 1'!$AA$2,1,0)+IF(AD945='Valori Consentiti - Table 1'!$AC$2,1,0)+IF(AE945='Valori Consentiti - Table 1'!$AE$2,1,0)+IF(AF945='Valori Consentiti - Table 1'!$AG$2,1,0)+IF(AG945='Valori Consentiti - Table 1'!$AI$2,1,0)+IF(AH945='Valori Consentiti - Table 1'!$AK$2,1,0)+IF(AI945='Valori Consentiti - Table 1'!$AM$2,1,0)+IF(AJ945='Valori Consentiti - Table 1'!$AO$2,1,0)+IF(AK945='Valori Consentiti - Table 1'!$AQ$2,1,0)+IF(AL945='Valori Consentiti - Table 1'!$AS$2,1,0)+IF(AM945='Valori Consentiti - Table 1'!$AU$2,1,0),IF(G945=2,IF(T945='Valori Consentiti - Table 1'!$I$3,1,0)+IF(U945='Valori Consentiti - Table 1'!$K$3,1,0)+IF(V945='Valori Consentiti - Table 1'!$M$3,1,0)+IF(W945='Valori Consentiti - Table 1'!$O$3,1,0)+IF(X945='Valori Consentiti - Table 1'!$Q$3,1,0)+IF(Y945='Valori Consentiti - Table 1'!$S$3,1,0)+IF(Z945='Valori Consentiti - Table 1'!$U$3,1,0)+IF(AA945='Valori Consentiti - Table 1'!$W$3,1,0)+IF(AB945='Valori Consentiti - Table 1'!$Y$3,1,0)+IF(AC945='Valori Consentiti - Table 1'!$AA$3,1,0)+IF(AD945='Valori Consentiti - Table 1'!$AC$3,1,0)+IF(AE945='Valori Consentiti - Table 1'!$AE$3,1,0)+IF(AF945='Valori Consentiti - Table 1'!$AG$3,1,0)+IF(AG945='Valori Consentiti - Table 1'!$AI$3,1,0)+IF(AH945='Valori Consentiti - Table 1'!$AK$3,1,0)+IF(AI945='Valori Consentiti - Table 1'!$AM$3,1,0)+IF(AJ945='Valori Consentiti - Table 1'!$AO$3,1,0)+IF(AK945='Valori Consentiti - Table 1'!$AQ$3,1,0)+IF(AL945='Valori Consentiti - Table 1'!$AS$3,1,0)+IF(AM945='Valori Consentiti - Table 1'!$AU$3,1,0),IF(G945=3,IF(T945='Valori Consentiti - Table 1'!$I$4,1,0)+IF(U945='Valori Consentiti - Table 1'!$K$4,1,0)+IF(V945='Valori Consentiti - Table 1'!$M$4,1,0)+IF(W945='Valori Consentiti - Table 1'!$O$4,1,0)+IF(X945='Valori Consentiti - Table 1'!$Q$4,1,0)+IF(Y945='Valori Consentiti - Table 1'!$S$4,1,0)+IF(Z945='Valori Consentiti - Table 1'!$U$4,1,0)+IF(AA945='Valori Consentiti - Table 1'!$W$4,1,0)+IF(AB945='Valori Consentiti - Table 1'!$Y$4,1,0)+IF(AC945='Valori Consentiti - Table 1'!$AA$4,1,0)+IF(AD945='Valori Consentiti - Table 1'!$AC$4,1,0)+IF(AE945='Valori Consentiti - Table 1'!$AE$4,1,0)+IF(AF945='Valori Consentiti - Table 1'!$AG$4,1,0)+IF(AG945='Valori Consentiti - Table 1'!$AI$4,1,0)+IF(AH945='Valori Consentiti - Table 1'!$AK$4,1,0)+IF(AI945='Valori Consentiti - Table 1'!$AM$4,1,0)+IF(AJ945='Valori Consentiti - Table 1'!$AO$4,1,0)+IF(AK945='Valori Consentiti - Table 1'!$AQ$4,1,0)+IF(AL945='Valori Consentiti - Table 1'!$AS$4,1,0)+IF(AM945='Valori Consentiti - Table 1'!$AU$4,1,0),IF(G945=4,IF(T945='Valori Consentiti - Table 1'!$I$5,1,0)+IF(U945='Valori Consentiti - Table 1'!$K$5,1,0)+IF(V945='Valori Consentiti - Table 1'!$M$5,1,0)+IF(W945='Valori Consentiti - Table 1'!$O$5,1,0)+IF(X945='Valori Consentiti - Table 1'!$Q$5,1,0)+IF(Y945='Valori Consentiti - Table 1'!$S$5,1,0)+IF(Z945='Valori Consentiti - Table 1'!$U$5,1,0)+IF(AA945='Valori Consentiti - Table 1'!$W$5,1,0)+IF(AB945='Valori Consentiti - Table 1'!$Y$5,1,0)+IF(AC945='Valori Consentiti - Table 1'!$AA$5,1,0)+IF(AD945='Valori Consentiti - Table 1'!$AC$5,1,0)+IF(AE945='Valori Consentiti - Table 1'!$AE$5,1,0)+IF(AF945='Valori Consentiti - Table 1'!$AG$5,1,0)+IF(AG945='Valori Consentiti - Table 1'!$AI$5,1,0)+IF(AH945='Valori Consentiti - Table 1'!$AK$5,1,0)+IF(AI945='Valori Consentiti - Table 1'!$AM$5,1,0)+IF(AJ945='Valori Consentiti - Table 1'!$AO$5,1,0)+IF(AK945='Valori Consentiti - Table 1'!$AQ$5,1,0)+IF(AL945='Valori Consentiti - Table 1'!$AS$5,1,0)+IF(AM945='Valori Consentiti - Table 1'!$AU$5,1,0),))))</f>
        <v>0</v>
      </c>
      <c r="Q945" s="16">
        <f t="shared" si="457"/>
        <v>20</v>
      </c>
      <c r="R945" s="16">
        <f t="shared" si="449"/>
        <v>1</v>
      </c>
      <c r="S945" s="17"/>
      <c r="T945" s="24" t="str">
        <f t="shared" si="429"/>
        <v/>
      </c>
      <c r="U945" s="25" t="str">
        <f t="shared" si="430"/>
        <v/>
      </c>
      <c r="V945" s="25" t="str">
        <f t="shared" si="431"/>
        <v/>
      </c>
      <c r="W945" s="26" t="str">
        <f t="shared" si="432"/>
        <v/>
      </c>
      <c r="X945" s="27" t="str">
        <f t="shared" si="433"/>
        <v/>
      </c>
      <c r="Y945" s="25" t="str">
        <f t="shared" si="434"/>
        <v/>
      </c>
      <c r="Z945" s="25" t="str">
        <f t="shared" si="435"/>
        <v/>
      </c>
      <c r="AA945" s="26" t="str">
        <f t="shared" si="436"/>
        <v/>
      </c>
      <c r="AB945" s="27" t="str">
        <f t="shared" si="437"/>
        <v/>
      </c>
      <c r="AC945" s="25" t="str">
        <f t="shared" si="438"/>
        <v/>
      </c>
      <c r="AD945" s="25" t="str">
        <f t="shared" si="439"/>
        <v/>
      </c>
      <c r="AE945" s="26" t="str">
        <f t="shared" si="440"/>
        <v/>
      </c>
      <c r="AF945" s="27" t="str">
        <f t="shared" si="441"/>
        <v/>
      </c>
      <c r="AG945" s="25" t="str">
        <f t="shared" si="442"/>
        <v/>
      </c>
      <c r="AH945" s="25" t="str">
        <f t="shared" si="443"/>
        <v/>
      </c>
      <c r="AI945" s="26" t="str">
        <f t="shared" si="444"/>
        <v/>
      </c>
      <c r="AJ945" s="27" t="str">
        <f t="shared" si="445"/>
        <v/>
      </c>
      <c r="AK945" s="25" t="str">
        <f t="shared" si="446"/>
        <v/>
      </c>
      <c r="AL945" s="25" t="str">
        <f t="shared" si="447"/>
        <v/>
      </c>
      <c r="AM945" s="28" t="str">
        <f t="shared" si="448"/>
        <v/>
      </c>
      <c r="AN945" s="29" t="b">
        <f t="shared" si="450"/>
        <v>0</v>
      </c>
      <c r="AO945" s="29" t="b">
        <f t="shared" si="451"/>
        <v>0</v>
      </c>
      <c r="AP945" s="29" t="b">
        <f t="shared" si="452"/>
        <v>0</v>
      </c>
      <c r="AQ945" s="29" t="b">
        <f t="shared" si="453"/>
        <v>0</v>
      </c>
      <c r="AR945" s="29" t="b">
        <f t="shared" si="454"/>
        <v>0</v>
      </c>
    </row>
    <row r="946" spans="1:44">
      <c r="A946" s="14"/>
      <c r="B946" s="14"/>
      <c r="C946" s="22"/>
      <c r="D946" s="14"/>
      <c r="E946" s="14"/>
      <c r="F946" s="14"/>
      <c r="G946" s="14"/>
      <c r="H946" s="15"/>
      <c r="I946" s="15"/>
      <c r="J946" s="15"/>
      <c r="K946" s="15"/>
      <c r="L946" s="15"/>
      <c r="M946" s="23">
        <f>IF(G946=1,IF(T946='Valori Consentiti - Table 1'!$I$2,5,IF(T946="X",1,0))+IF(U946='Valori Consentiti - Table 1'!$K$2,5,IF(U946="X",1,0))+IF(V946='Valori Consentiti - Table 1'!$M$2,5,IF(V946="X",1,0))+IF(W946='Valori Consentiti - Table 1'!$O$2,5,IF(W946="X",1,0))+IF(X946='Valori Consentiti - Table 1'!$Q$2,5,IF(X946="X",1,0))+IF(Y946='Valori Consentiti - Table 1'!$S$2,5,IF(Y946="X",1,0))+IF(Z946='Valori Consentiti - Table 1'!$U$2,5,IF(Z946="X",1,0))+IF(AA946='Valori Consentiti - Table 1'!$W$2,5,IF(AA946="X",1,0))+IF(AB946='Valori Consentiti - Table 1'!$Y$2,5,IF(AB946="X",1,0))+IF(AC946='Valori Consentiti - Table 1'!$AA$2,5,IF(AC946="X",1,0))+IF(AD946='Valori Consentiti - Table 1'!$AC$2,5,IF(AD946="X",1,0))+IF(AE946='Valori Consentiti - Table 1'!$AE$2,5,IF(AE946="X",1,0))+IF(AF946='Valori Consentiti - Table 1'!$AG$2,5,IF(AF946="X",1,0))+IF(AG946='Valori Consentiti - Table 1'!$AI$2,5,IF(AG946="X",1,0))+IF(AH946='Valori Consentiti - Table 1'!$AK$2,5,IF(AH946="X",1,0))+IF(AI946='Valori Consentiti - Table 1'!$AM$2,5,IF(AI946="X",1,0))+IF(AJ946='Valori Consentiti - Table 1'!$AO$2,5,IF(AJ946="X",1,0))+IF(AK946='Valori Consentiti - Table 1'!$AQ$2,5,IF(AK946="X",1,0))+IF(AL946='Valori Consentiti - Table 1'!$AS$2,5,IF(AL946="X",1,0))+IF(AM946='Valori Consentiti - Table 1'!$AU$2,5,IF(AM946="X",1,0)),IF(G946=2,IF(T946='Valori Consentiti - Table 1'!$I$3,5,IF(T946="X",1,0))+IF(U946='Valori Consentiti - Table 1'!$K$3,5,IF(U946="X",1,0))+IF(V946='Valori Consentiti - Table 1'!$M$3,5,IF(V946="X",1,0))+IF(W946='Valori Consentiti - Table 1'!$O$3,5,IF(W946="X",1,0))+IF(X946='Valori Consentiti - Table 1'!$Q$3,5,IF(X946="X",1,0))+IF(Y946='Valori Consentiti - Table 1'!$S$3,5,IF(Y946="X",1,0))+IF(Z946='Valori Consentiti - Table 1'!$U$3,5,IF(Z946="X",1,0))+IF(AA946='Valori Consentiti - Table 1'!$W$3,5,IF(AA946="X",1,0))+IF(AB946='Valori Consentiti - Table 1'!$Y$3,5,IF(AB946="X",1,0))+IF(AC946='Valori Consentiti - Table 1'!$AA$3,5,IF(AC946="X",1,0))+IF(AD946='Valori Consentiti - Table 1'!$AC$3,5,IF(AD946="X",1,0))+IF(AE946='Valori Consentiti - Table 1'!$AE$3,5,IF(AE946="X",1,0))+IF(AF946='Valori Consentiti - Table 1'!$AG$3,5,IF(AF946="X",1,0))+IF(AG946='Valori Consentiti - Table 1'!$AI$3,5,IF(AG946="X",1,0))+IF(AH946='Valori Consentiti - Table 1'!$AK$3,5,IF(AH946="X",1,0))+IF(AI946='Valori Consentiti - Table 1'!$AM$3,5,IF(AI946="X",1,0))+IF(AJ946='Valori Consentiti - Table 1'!$AO$3,5,IF(AJ946="X",1,0))+IF(AK946='Valori Consentiti - Table 1'!$AQ$3,5,IF(AK946="X",1,0))+IF(AL946='Valori Consentiti - Table 1'!$AS$3,5,IF(AL946="X",1,0))+IF(AM946='Valori Consentiti - Table 1'!$AU$3,5,IF(AM946="X",1,0)),IF(G946=3,IF(T946='Valori Consentiti - Table 1'!$I$4,5,IF(T946="X",1,0))+IF(U946='Valori Consentiti - Table 1'!$K$4,5,IF(U946="X",1,0))+IF(V946='Valori Consentiti - Table 1'!$M$4,5,IF(V946="X",1,0))+IF(W946='Valori Consentiti - Table 1'!$O$4,5,IF(W946="X",1,0))+IF(X946='Valori Consentiti - Table 1'!$Q$4,5,IF(X946="X",1,0))+IF(Y946='Valori Consentiti - Table 1'!$S$4,5,IF(Y946="X",1,0))+IF(Z946='Valori Consentiti - Table 1'!$U$4,5,IF(Z946="X",1,0))+IF(AA946='Valori Consentiti - Table 1'!$W$4,5,IF(AA946="X",1,0))+IF(AB946='Valori Consentiti - Table 1'!$Y$4,5,IF(AB946="X",1,0))+IF(AC946='Valori Consentiti - Table 1'!$AA$4,5,IF(AC946="X",1,0))+IF(AD946='Valori Consentiti - Table 1'!$AC$4,5,IF(AD946="X",1,0))+IF(AE946='Valori Consentiti - Table 1'!$AE$4,5,IF(AE946="X",1,0))+IF(AF946='Valori Consentiti - Table 1'!$AG$4,5,IF(AF946="X",1,0))+IF(AG946='Valori Consentiti - Table 1'!$AI$4,5,IF(AG946="X",1,0))+IF(AH946='Valori Consentiti - Table 1'!$AK$4,5,IF(AH946="X",1,0))+IF(AI946='Valori Consentiti - Table 1'!$AM$4,5,IF(AI946="X",1,0))+IF(AJ946='Valori Consentiti - Table 1'!$AO$4,5,IF(AJ946="X",1,0))+IF(AK946='Valori Consentiti - Table 1'!$AQ$4,5,IF(AK946="X",1,0))+IF(AL946='Valori Consentiti - Table 1'!$AS$4,5,IF(AL946="X",1,0))+IF(AM946='Valori Consentiti - Table 1'!$AU$4,5,IF(AM946="X",1,0)),IF(G946=4,IF(T946='Valori Consentiti - Table 1'!$I$5,5,IF(T946="X",1,0))+IF(U946='Valori Consentiti - Table 1'!$K$5,5,IF(U946="X",1,0))+IF(V946='Valori Consentiti - Table 1'!$M$5,5,IF(V946="X",1,0))+IF(W946='Valori Consentiti - Table 1'!$O$5,5,IF(W946="X",1,0))+IF(X946='Valori Consentiti - Table 1'!$Q$5,5,IF(X946="X",1,0))+IF(Y946='Valori Consentiti - Table 1'!$S$5,5,IF(Y946="X",1,0))+IF(Z946='Valori Consentiti - Table 1'!$U$5,5,IF(Z946="X",1,0))+IF(AA946='Valori Consentiti - Table 1'!$W$5,5,IF(AA946="X",1,0))+IF(AB946='Valori Consentiti - Table 1'!$Y$5,5,IF(AB946="X",1,0))+IF(AC946='Valori Consentiti - Table 1'!$AA$5,5,IF(AC946="X",1,0))+IF(AD946='Valori Consentiti - Table 1'!$AC$5,5,IF(AD946="X",1,0))+IF(AE946='Valori Consentiti - Table 1'!$AE$5,5,IF(AE946="X",1,0))+IF(AF946='Valori Consentiti - Table 1'!$AG$5,5,IF(AF946="X",1,0))+IF(AG946='Valori Consentiti - Table 1'!$AI$5,5,IF(AG946="X",1,0))+IF(AH946='Valori Consentiti - Table 1'!$AK$5,5,IF(AH946="X",1,0))+IF(AI946='Valori Consentiti - Table 1'!$AM$5,5,IF(AI946="X",1,0))+IF(AJ946='Valori Consentiti - Table 1'!$AO$5,5,IF(AJ946="X",1,0))+IF(AK946='Valori Consentiti - Table 1'!$AQ$5,5,IF(AK946="X",1,0))+IF(AL946='Valori Consentiti - Table 1'!$AS$5,5,IF(AL946="X",1,0))+IF(AM946='Valori Consentiti - Table 1'!$AU$5,5,IF(AM946="X",1,0)),))))</f>
        <v>0</v>
      </c>
      <c r="N946" s="16">
        <f t="shared" si="455"/>
        <v>0</v>
      </c>
      <c r="O946" s="16">
        <f t="shared" si="456"/>
        <v>20</v>
      </c>
      <c r="P946" s="16">
        <f>IF(G946=1,IF(T946='Valori Consentiti - Table 1'!$I$2,1,0)+IF(U946='Valori Consentiti - Table 1'!$K$2,1,0)+IF(V946='Valori Consentiti - Table 1'!$M$2,1,0)+IF(W946='Valori Consentiti - Table 1'!$O$2,1,0)+IF(X946='Valori Consentiti - Table 1'!$Q$2,1,0)+IF(Y946='Valori Consentiti - Table 1'!$S$2,1,0)+IF(Z946='Valori Consentiti - Table 1'!$U$2,1,0)+IF(AA946='Valori Consentiti - Table 1'!$W$2,1,0)+IF(AB946='Valori Consentiti - Table 1'!$Y$2,1,0)+IF(AC946='Valori Consentiti - Table 1'!$AA$2,1,0)+IF(AD946='Valori Consentiti - Table 1'!$AC$2,1,0)+IF(AE946='Valori Consentiti - Table 1'!$AE$2,1,0)+IF(AF946='Valori Consentiti - Table 1'!$AG$2,1,0)+IF(AG946='Valori Consentiti - Table 1'!$AI$2,1,0)+IF(AH946='Valori Consentiti - Table 1'!$AK$2,1,0)+IF(AI946='Valori Consentiti - Table 1'!$AM$2,1,0)+IF(AJ946='Valori Consentiti - Table 1'!$AO$2,1,0)+IF(AK946='Valori Consentiti - Table 1'!$AQ$2,1,0)+IF(AL946='Valori Consentiti - Table 1'!$AS$2,1,0)+IF(AM946='Valori Consentiti - Table 1'!$AU$2,1,0),IF(G946=2,IF(T946='Valori Consentiti - Table 1'!$I$3,1,0)+IF(U946='Valori Consentiti - Table 1'!$K$3,1,0)+IF(V946='Valori Consentiti - Table 1'!$M$3,1,0)+IF(W946='Valori Consentiti - Table 1'!$O$3,1,0)+IF(X946='Valori Consentiti - Table 1'!$Q$3,1,0)+IF(Y946='Valori Consentiti - Table 1'!$S$3,1,0)+IF(Z946='Valori Consentiti - Table 1'!$U$3,1,0)+IF(AA946='Valori Consentiti - Table 1'!$W$3,1,0)+IF(AB946='Valori Consentiti - Table 1'!$Y$3,1,0)+IF(AC946='Valori Consentiti - Table 1'!$AA$3,1,0)+IF(AD946='Valori Consentiti - Table 1'!$AC$3,1,0)+IF(AE946='Valori Consentiti - Table 1'!$AE$3,1,0)+IF(AF946='Valori Consentiti - Table 1'!$AG$3,1,0)+IF(AG946='Valori Consentiti - Table 1'!$AI$3,1,0)+IF(AH946='Valori Consentiti - Table 1'!$AK$3,1,0)+IF(AI946='Valori Consentiti - Table 1'!$AM$3,1,0)+IF(AJ946='Valori Consentiti - Table 1'!$AO$3,1,0)+IF(AK946='Valori Consentiti - Table 1'!$AQ$3,1,0)+IF(AL946='Valori Consentiti - Table 1'!$AS$3,1,0)+IF(AM946='Valori Consentiti - Table 1'!$AU$3,1,0),IF(G946=3,IF(T946='Valori Consentiti - Table 1'!$I$4,1,0)+IF(U946='Valori Consentiti - Table 1'!$K$4,1,0)+IF(V946='Valori Consentiti - Table 1'!$M$4,1,0)+IF(W946='Valori Consentiti - Table 1'!$O$4,1,0)+IF(X946='Valori Consentiti - Table 1'!$Q$4,1,0)+IF(Y946='Valori Consentiti - Table 1'!$S$4,1,0)+IF(Z946='Valori Consentiti - Table 1'!$U$4,1,0)+IF(AA946='Valori Consentiti - Table 1'!$W$4,1,0)+IF(AB946='Valori Consentiti - Table 1'!$Y$4,1,0)+IF(AC946='Valori Consentiti - Table 1'!$AA$4,1,0)+IF(AD946='Valori Consentiti - Table 1'!$AC$4,1,0)+IF(AE946='Valori Consentiti - Table 1'!$AE$4,1,0)+IF(AF946='Valori Consentiti - Table 1'!$AG$4,1,0)+IF(AG946='Valori Consentiti - Table 1'!$AI$4,1,0)+IF(AH946='Valori Consentiti - Table 1'!$AK$4,1,0)+IF(AI946='Valori Consentiti - Table 1'!$AM$4,1,0)+IF(AJ946='Valori Consentiti - Table 1'!$AO$4,1,0)+IF(AK946='Valori Consentiti - Table 1'!$AQ$4,1,0)+IF(AL946='Valori Consentiti - Table 1'!$AS$4,1,0)+IF(AM946='Valori Consentiti - Table 1'!$AU$4,1,0),IF(G946=4,IF(T946='Valori Consentiti - Table 1'!$I$5,1,0)+IF(U946='Valori Consentiti - Table 1'!$K$5,1,0)+IF(V946='Valori Consentiti - Table 1'!$M$5,1,0)+IF(W946='Valori Consentiti - Table 1'!$O$5,1,0)+IF(X946='Valori Consentiti - Table 1'!$Q$5,1,0)+IF(Y946='Valori Consentiti - Table 1'!$S$5,1,0)+IF(Z946='Valori Consentiti - Table 1'!$U$5,1,0)+IF(AA946='Valori Consentiti - Table 1'!$W$5,1,0)+IF(AB946='Valori Consentiti - Table 1'!$Y$5,1,0)+IF(AC946='Valori Consentiti - Table 1'!$AA$5,1,0)+IF(AD946='Valori Consentiti - Table 1'!$AC$5,1,0)+IF(AE946='Valori Consentiti - Table 1'!$AE$5,1,0)+IF(AF946='Valori Consentiti - Table 1'!$AG$5,1,0)+IF(AG946='Valori Consentiti - Table 1'!$AI$5,1,0)+IF(AH946='Valori Consentiti - Table 1'!$AK$5,1,0)+IF(AI946='Valori Consentiti - Table 1'!$AM$5,1,0)+IF(AJ946='Valori Consentiti - Table 1'!$AO$5,1,0)+IF(AK946='Valori Consentiti - Table 1'!$AQ$5,1,0)+IF(AL946='Valori Consentiti - Table 1'!$AS$5,1,0)+IF(AM946='Valori Consentiti - Table 1'!$AU$5,1,0),))))</f>
        <v>0</v>
      </c>
      <c r="Q946" s="16">
        <f t="shared" si="457"/>
        <v>20</v>
      </c>
      <c r="R946" s="16">
        <f t="shared" si="449"/>
        <v>1</v>
      </c>
      <c r="S946" s="17"/>
      <c r="T946" s="24" t="str">
        <f t="shared" si="429"/>
        <v/>
      </c>
      <c r="U946" s="25" t="str">
        <f t="shared" si="430"/>
        <v/>
      </c>
      <c r="V946" s="25" t="str">
        <f t="shared" si="431"/>
        <v/>
      </c>
      <c r="W946" s="26" t="str">
        <f t="shared" si="432"/>
        <v/>
      </c>
      <c r="X946" s="27" t="str">
        <f t="shared" si="433"/>
        <v/>
      </c>
      <c r="Y946" s="25" t="str">
        <f t="shared" si="434"/>
        <v/>
      </c>
      <c r="Z946" s="25" t="str">
        <f t="shared" si="435"/>
        <v/>
      </c>
      <c r="AA946" s="26" t="str">
        <f t="shared" si="436"/>
        <v/>
      </c>
      <c r="AB946" s="27" t="str">
        <f t="shared" si="437"/>
        <v/>
      </c>
      <c r="AC946" s="25" t="str">
        <f t="shared" si="438"/>
        <v/>
      </c>
      <c r="AD946" s="25" t="str">
        <f t="shared" si="439"/>
        <v/>
      </c>
      <c r="AE946" s="26" t="str">
        <f t="shared" si="440"/>
        <v/>
      </c>
      <c r="AF946" s="27" t="str">
        <f t="shared" si="441"/>
        <v/>
      </c>
      <c r="AG946" s="25" t="str">
        <f t="shared" si="442"/>
        <v/>
      </c>
      <c r="AH946" s="25" t="str">
        <f t="shared" si="443"/>
        <v/>
      </c>
      <c r="AI946" s="26" t="str">
        <f t="shared" si="444"/>
        <v/>
      </c>
      <c r="AJ946" s="27" t="str">
        <f t="shared" si="445"/>
        <v/>
      </c>
      <c r="AK946" s="25" t="str">
        <f t="shared" si="446"/>
        <v/>
      </c>
      <c r="AL946" s="25" t="str">
        <f t="shared" si="447"/>
        <v/>
      </c>
      <c r="AM946" s="28" t="str">
        <f t="shared" si="448"/>
        <v/>
      </c>
      <c r="AN946" s="29" t="b">
        <f t="shared" si="450"/>
        <v>0</v>
      </c>
      <c r="AO946" s="29" t="b">
        <f t="shared" si="451"/>
        <v>0</v>
      </c>
      <c r="AP946" s="29" t="b">
        <f t="shared" si="452"/>
        <v>0</v>
      </c>
      <c r="AQ946" s="29" t="b">
        <f t="shared" si="453"/>
        <v>0</v>
      </c>
      <c r="AR946" s="29" t="b">
        <f t="shared" si="454"/>
        <v>0</v>
      </c>
    </row>
    <row r="947" spans="1:44">
      <c r="A947" s="14"/>
      <c r="B947" s="14"/>
      <c r="C947" s="22"/>
      <c r="D947" s="14"/>
      <c r="E947" s="14"/>
      <c r="F947" s="14"/>
      <c r="G947" s="14"/>
      <c r="H947" s="15"/>
      <c r="I947" s="15"/>
      <c r="J947" s="15"/>
      <c r="K947" s="15"/>
      <c r="L947" s="15"/>
      <c r="M947" s="23">
        <f>IF(G947=1,IF(T947='Valori Consentiti - Table 1'!$I$2,5,IF(T947="X",1,0))+IF(U947='Valori Consentiti - Table 1'!$K$2,5,IF(U947="X",1,0))+IF(V947='Valori Consentiti - Table 1'!$M$2,5,IF(V947="X",1,0))+IF(W947='Valori Consentiti - Table 1'!$O$2,5,IF(W947="X",1,0))+IF(X947='Valori Consentiti - Table 1'!$Q$2,5,IF(X947="X",1,0))+IF(Y947='Valori Consentiti - Table 1'!$S$2,5,IF(Y947="X",1,0))+IF(Z947='Valori Consentiti - Table 1'!$U$2,5,IF(Z947="X",1,0))+IF(AA947='Valori Consentiti - Table 1'!$W$2,5,IF(AA947="X",1,0))+IF(AB947='Valori Consentiti - Table 1'!$Y$2,5,IF(AB947="X",1,0))+IF(AC947='Valori Consentiti - Table 1'!$AA$2,5,IF(AC947="X",1,0))+IF(AD947='Valori Consentiti - Table 1'!$AC$2,5,IF(AD947="X",1,0))+IF(AE947='Valori Consentiti - Table 1'!$AE$2,5,IF(AE947="X",1,0))+IF(AF947='Valori Consentiti - Table 1'!$AG$2,5,IF(AF947="X",1,0))+IF(AG947='Valori Consentiti - Table 1'!$AI$2,5,IF(AG947="X",1,0))+IF(AH947='Valori Consentiti - Table 1'!$AK$2,5,IF(AH947="X",1,0))+IF(AI947='Valori Consentiti - Table 1'!$AM$2,5,IF(AI947="X",1,0))+IF(AJ947='Valori Consentiti - Table 1'!$AO$2,5,IF(AJ947="X",1,0))+IF(AK947='Valori Consentiti - Table 1'!$AQ$2,5,IF(AK947="X",1,0))+IF(AL947='Valori Consentiti - Table 1'!$AS$2,5,IF(AL947="X",1,0))+IF(AM947='Valori Consentiti - Table 1'!$AU$2,5,IF(AM947="X",1,0)),IF(G947=2,IF(T947='Valori Consentiti - Table 1'!$I$3,5,IF(T947="X",1,0))+IF(U947='Valori Consentiti - Table 1'!$K$3,5,IF(U947="X",1,0))+IF(V947='Valori Consentiti - Table 1'!$M$3,5,IF(V947="X",1,0))+IF(W947='Valori Consentiti - Table 1'!$O$3,5,IF(W947="X",1,0))+IF(X947='Valori Consentiti - Table 1'!$Q$3,5,IF(X947="X",1,0))+IF(Y947='Valori Consentiti - Table 1'!$S$3,5,IF(Y947="X",1,0))+IF(Z947='Valori Consentiti - Table 1'!$U$3,5,IF(Z947="X",1,0))+IF(AA947='Valori Consentiti - Table 1'!$W$3,5,IF(AA947="X",1,0))+IF(AB947='Valori Consentiti - Table 1'!$Y$3,5,IF(AB947="X",1,0))+IF(AC947='Valori Consentiti - Table 1'!$AA$3,5,IF(AC947="X",1,0))+IF(AD947='Valori Consentiti - Table 1'!$AC$3,5,IF(AD947="X",1,0))+IF(AE947='Valori Consentiti - Table 1'!$AE$3,5,IF(AE947="X",1,0))+IF(AF947='Valori Consentiti - Table 1'!$AG$3,5,IF(AF947="X",1,0))+IF(AG947='Valori Consentiti - Table 1'!$AI$3,5,IF(AG947="X",1,0))+IF(AH947='Valori Consentiti - Table 1'!$AK$3,5,IF(AH947="X",1,0))+IF(AI947='Valori Consentiti - Table 1'!$AM$3,5,IF(AI947="X",1,0))+IF(AJ947='Valori Consentiti - Table 1'!$AO$3,5,IF(AJ947="X",1,0))+IF(AK947='Valori Consentiti - Table 1'!$AQ$3,5,IF(AK947="X",1,0))+IF(AL947='Valori Consentiti - Table 1'!$AS$3,5,IF(AL947="X",1,0))+IF(AM947='Valori Consentiti - Table 1'!$AU$3,5,IF(AM947="X",1,0)),IF(G947=3,IF(T947='Valori Consentiti - Table 1'!$I$4,5,IF(T947="X",1,0))+IF(U947='Valori Consentiti - Table 1'!$K$4,5,IF(U947="X",1,0))+IF(V947='Valori Consentiti - Table 1'!$M$4,5,IF(V947="X",1,0))+IF(W947='Valori Consentiti - Table 1'!$O$4,5,IF(W947="X",1,0))+IF(X947='Valori Consentiti - Table 1'!$Q$4,5,IF(X947="X",1,0))+IF(Y947='Valori Consentiti - Table 1'!$S$4,5,IF(Y947="X",1,0))+IF(Z947='Valori Consentiti - Table 1'!$U$4,5,IF(Z947="X",1,0))+IF(AA947='Valori Consentiti - Table 1'!$W$4,5,IF(AA947="X",1,0))+IF(AB947='Valori Consentiti - Table 1'!$Y$4,5,IF(AB947="X",1,0))+IF(AC947='Valori Consentiti - Table 1'!$AA$4,5,IF(AC947="X",1,0))+IF(AD947='Valori Consentiti - Table 1'!$AC$4,5,IF(AD947="X",1,0))+IF(AE947='Valori Consentiti - Table 1'!$AE$4,5,IF(AE947="X",1,0))+IF(AF947='Valori Consentiti - Table 1'!$AG$4,5,IF(AF947="X",1,0))+IF(AG947='Valori Consentiti - Table 1'!$AI$4,5,IF(AG947="X",1,0))+IF(AH947='Valori Consentiti - Table 1'!$AK$4,5,IF(AH947="X",1,0))+IF(AI947='Valori Consentiti - Table 1'!$AM$4,5,IF(AI947="X",1,0))+IF(AJ947='Valori Consentiti - Table 1'!$AO$4,5,IF(AJ947="X",1,0))+IF(AK947='Valori Consentiti - Table 1'!$AQ$4,5,IF(AK947="X",1,0))+IF(AL947='Valori Consentiti - Table 1'!$AS$4,5,IF(AL947="X",1,0))+IF(AM947='Valori Consentiti - Table 1'!$AU$4,5,IF(AM947="X",1,0)),IF(G947=4,IF(T947='Valori Consentiti - Table 1'!$I$5,5,IF(T947="X",1,0))+IF(U947='Valori Consentiti - Table 1'!$K$5,5,IF(U947="X",1,0))+IF(V947='Valori Consentiti - Table 1'!$M$5,5,IF(V947="X",1,0))+IF(W947='Valori Consentiti - Table 1'!$O$5,5,IF(W947="X",1,0))+IF(X947='Valori Consentiti - Table 1'!$Q$5,5,IF(X947="X",1,0))+IF(Y947='Valori Consentiti - Table 1'!$S$5,5,IF(Y947="X",1,0))+IF(Z947='Valori Consentiti - Table 1'!$U$5,5,IF(Z947="X",1,0))+IF(AA947='Valori Consentiti - Table 1'!$W$5,5,IF(AA947="X",1,0))+IF(AB947='Valori Consentiti - Table 1'!$Y$5,5,IF(AB947="X",1,0))+IF(AC947='Valori Consentiti - Table 1'!$AA$5,5,IF(AC947="X",1,0))+IF(AD947='Valori Consentiti - Table 1'!$AC$5,5,IF(AD947="X",1,0))+IF(AE947='Valori Consentiti - Table 1'!$AE$5,5,IF(AE947="X",1,0))+IF(AF947='Valori Consentiti - Table 1'!$AG$5,5,IF(AF947="X",1,0))+IF(AG947='Valori Consentiti - Table 1'!$AI$5,5,IF(AG947="X",1,0))+IF(AH947='Valori Consentiti - Table 1'!$AK$5,5,IF(AH947="X",1,0))+IF(AI947='Valori Consentiti - Table 1'!$AM$5,5,IF(AI947="X",1,0))+IF(AJ947='Valori Consentiti - Table 1'!$AO$5,5,IF(AJ947="X",1,0))+IF(AK947='Valori Consentiti - Table 1'!$AQ$5,5,IF(AK947="X",1,0))+IF(AL947='Valori Consentiti - Table 1'!$AS$5,5,IF(AL947="X",1,0))+IF(AM947='Valori Consentiti - Table 1'!$AU$5,5,IF(AM947="X",1,0)),))))</f>
        <v>0</v>
      </c>
      <c r="N947" s="16">
        <f t="shared" si="455"/>
        <v>0</v>
      </c>
      <c r="O947" s="16">
        <f t="shared" si="456"/>
        <v>20</v>
      </c>
      <c r="P947" s="16">
        <f>IF(G947=1,IF(T947='Valori Consentiti - Table 1'!$I$2,1,0)+IF(U947='Valori Consentiti - Table 1'!$K$2,1,0)+IF(V947='Valori Consentiti - Table 1'!$M$2,1,0)+IF(W947='Valori Consentiti - Table 1'!$O$2,1,0)+IF(X947='Valori Consentiti - Table 1'!$Q$2,1,0)+IF(Y947='Valori Consentiti - Table 1'!$S$2,1,0)+IF(Z947='Valori Consentiti - Table 1'!$U$2,1,0)+IF(AA947='Valori Consentiti - Table 1'!$W$2,1,0)+IF(AB947='Valori Consentiti - Table 1'!$Y$2,1,0)+IF(AC947='Valori Consentiti - Table 1'!$AA$2,1,0)+IF(AD947='Valori Consentiti - Table 1'!$AC$2,1,0)+IF(AE947='Valori Consentiti - Table 1'!$AE$2,1,0)+IF(AF947='Valori Consentiti - Table 1'!$AG$2,1,0)+IF(AG947='Valori Consentiti - Table 1'!$AI$2,1,0)+IF(AH947='Valori Consentiti - Table 1'!$AK$2,1,0)+IF(AI947='Valori Consentiti - Table 1'!$AM$2,1,0)+IF(AJ947='Valori Consentiti - Table 1'!$AO$2,1,0)+IF(AK947='Valori Consentiti - Table 1'!$AQ$2,1,0)+IF(AL947='Valori Consentiti - Table 1'!$AS$2,1,0)+IF(AM947='Valori Consentiti - Table 1'!$AU$2,1,0),IF(G947=2,IF(T947='Valori Consentiti - Table 1'!$I$3,1,0)+IF(U947='Valori Consentiti - Table 1'!$K$3,1,0)+IF(V947='Valori Consentiti - Table 1'!$M$3,1,0)+IF(W947='Valori Consentiti - Table 1'!$O$3,1,0)+IF(X947='Valori Consentiti - Table 1'!$Q$3,1,0)+IF(Y947='Valori Consentiti - Table 1'!$S$3,1,0)+IF(Z947='Valori Consentiti - Table 1'!$U$3,1,0)+IF(AA947='Valori Consentiti - Table 1'!$W$3,1,0)+IF(AB947='Valori Consentiti - Table 1'!$Y$3,1,0)+IF(AC947='Valori Consentiti - Table 1'!$AA$3,1,0)+IF(AD947='Valori Consentiti - Table 1'!$AC$3,1,0)+IF(AE947='Valori Consentiti - Table 1'!$AE$3,1,0)+IF(AF947='Valori Consentiti - Table 1'!$AG$3,1,0)+IF(AG947='Valori Consentiti - Table 1'!$AI$3,1,0)+IF(AH947='Valori Consentiti - Table 1'!$AK$3,1,0)+IF(AI947='Valori Consentiti - Table 1'!$AM$3,1,0)+IF(AJ947='Valori Consentiti - Table 1'!$AO$3,1,0)+IF(AK947='Valori Consentiti - Table 1'!$AQ$3,1,0)+IF(AL947='Valori Consentiti - Table 1'!$AS$3,1,0)+IF(AM947='Valori Consentiti - Table 1'!$AU$3,1,0),IF(G947=3,IF(T947='Valori Consentiti - Table 1'!$I$4,1,0)+IF(U947='Valori Consentiti - Table 1'!$K$4,1,0)+IF(V947='Valori Consentiti - Table 1'!$M$4,1,0)+IF(W947='Valori Consentiti - Table 1'!$O$4,1,0)+IF(X947='Valori Consentiti - Table 1'!$Q$4,1,0)+IF(Y947='Valori Consentiti - Table 1'!$S$4,1,0)+IF(Z947='Valori Consentiti - Table 1'!$U$4,1,0)+IF(AA947='Valori Consentiti - Table 1'!$W$4,1,0)+IF(AB947='Valori Consentiti - Table 1'!$Y$4,1,0)+IF(AC947='Valori Consentiti - Table 1'!$AA$4,1,0)+IF(AD947='Valori Consentiti - Table 1'!$AC$4,1,0)+IF(AE947='Valori Consentiti - Table 1'!$AE$4,1,0)+IF(AF947='Valori Consentiti - Table 1'!$AG$4,1,0)+IF(AG947='Valori Consentiti - Table 1'!$AI$4,1,0)+IF(AH947='Valori Consentiti - Table 1'!$AK$4,1,0)+IF(AI947='Valori Consentiti - Table 1'!$AM$4,1,0)+IF(AJ947='Valori Consentiti - Table 1'!$AO$4,1,0)+IF(AK947='Valori Consentiti - Table 1'!$AQ$4,1,0)+IF(AL947='Valori Consentiti - Table 1'!$AS$4,1,0)+IF(AM947='Valori Consentiti - Table 1'!$AU$4,1,0),IF(G947=4,IF(T947='Valori Consentiti - Table 1'!$I$5,1,0)+IF(U947='Valori Consentiti - Table 1'!$K$5,1,0)+IF(V947='Valori Consentiti - Table 1'!$M$5,1,0)+IF(W947='Valori Consentiti - Table 1'!$O$5,1,0)+IF(X947='Valori Consentiti - Table 1'!$Q$5,1,0)+IF(Y947='Valori Consentiti - Table 1'!$S$5,1,0)+IF(Z947='Valori Consentiti - Table 1'!$U$5,1,0)+IF(AA947='Valori Consentiti - Table 1'!$W$5,1,0)+IF(AB947='Valori Consentiti - Table 1'!$Y$5,1,0)+IF(AC947='Valori Consentiti - Table 1'!$AA$5,1,0)+IF(AD947='Valori Consentiti - Table 1'!$AC$5,1,0)+IF(AE947='Valori Consentiti - Table 1'!$AE$5,1,0)+IF(AF947='Valori Consentiti - Table 1'!$AG$5,1,0)+IF(AG947='Valori Consentiti - Table 1'!$AI$5,1,0)+IF(AH947='Valori Consentiti - Table 1'!$AK$5,1,0)+IF(AI947='Valori Consentiti - Table 1'!$AM$5,1,0)+IF(AJ947='Valori Consentiti - Table 1'!$AO$5,1,0)+IF(AK947='Valori Consentiti - Table 1'!$AQ$5,1,0)+IF(AL947='Valori Consentiti - Table 1'!$AS$5,1,0)+IF(AM947='Valori Consentiti - Table 1'!$AU$5,1,0),))))</f>
        <v>0</v>
      </c>
      <c r="Q947" s="16">
        <f t="shared" si="457"/>
        <v>20</v>
      </c>
      <c r="R947" s="16">
        <f t="shared" si="449"/>
        <v>1</v>
      </c>
      <c r="S947" s="17"/>
      <c r="T947" s="24" t="str">
        <f t="shared" si="429"/>
        <v/>
      </c>
      <c r="U947" s="25" t="str">
        <f t="shared" si="430"/>
        <v/>
      </c>
      <c r="V947" s="25" t="str">
        <f t="shared" si="431"/>
        <v/>
      </c>
      <c r="W947" s="26" t="str">
        <f t="shared" si="432"/>
        <v/>
      </c>
      <c r="X947" s="27" t="str">
        <f t="shared" si="433"/>
        <v/>
      </c>
      <c r="Y947" s="25" t="str">
        <f t="shared" si="434"/>
        <v/>
      </c>
      <c r="Z947" s="25" t="str">
        <f t="shared" si="435"/>
        <v/>
      </c>
      <c r="AA947" s="26" t="str">
        <f t="shared" si="436"/>
        <v/>
      </c>
      <c r="AB947" s="27" t="str">
        <f t="shared" si="437"/>
        <v/>
      </c>
      <c r="AC947" s="25" t="str">
        <f t="shared" si="438"/>
        <v/>
      </c>
      <c r="AD947" s="25" t="str">
        <f t="shared" si="439"/>
        <v/>
      </c>
      <c r="AE947" s="26" t="str">
        <f t="shared" si="440"/>
        <v/>
      </c>
      <c r="AF947" s="27" t="str">
        <f t="shared" si="441"/>
        <v/>
      </c>
      <c r="AG947" s="25" t="str">
        <f t="shared" si="442"/>
        <v/>
      </c>
      <c r="AH947" s="25" t="str">
        <f t="shared" si="443"/>
        <v/>
      </c>
      <c r="AI947" s="26" t="str">
        <f t="shared" si="444"/>
        <v/>
      </c>
      <c r="AJ947" s="27" t="str">
        <f t="shared" si="445"/>
        <v/>
      </c>
      <c r="AK947" s="25" t="str">
        <f t="shared" si="446"/>
        <v/>
      </c>
      <c r="AL947" s="25" t="str">
        <f t="shared" si="447"/>
        <v/>
      </c>
      <c r="AM947" s="28" t="str">
        <f t="shared" si="448"/>
        <v/>
      </c>
      <c r="AN947" s="29" t="b">
        <f t="shared" si="450"/>
        <v>0</v>
      </c>
      <c r="AO947" s="29" t="b">
        <f t="shared" si="451"/>
        <v>0</v>
      </c>
      <c r="AP947" s="29" t="b">
        <f t="shared" si="452"/>
        <v>0</v>
      </c>
      <c r="AQ947" s="29" t="b">
        <f t="shared" si="453"/>
        <v>0</v>
      </c>
      <c r="AR947" s="29" t="b">
        <f t="shared" si="454"/>
        <v>0</v>
      </c>
    </row>
    <row r="948" spans="1:44">
      <c r="A948" s="14"/>
      <c r="B948" s="14"/>
      <c r="C948" s="22"/>
      <c r="D948" s="14"/>
      <c r="E948" s="14"/>
      <c r="F948" s="14"/>
      <c r="G948" s="14"/>
      <c r="H948" s="15"/>
      <c r="I948" s="15"/>
      <c r="J948" s="15"/>
      <c r="K948" s="15"/>
      <c r="L948" s="15"/>
      <c r="M948" s="23">
        <f>IF(G948=1,IF(T948='Valori Consentiti - Table 1'!$I$2,5,IF(T948="X",1,0))+IF(U948='Valori Consentiti - Table 1'!$K$2,5,IF(U948="X",1,0))+IF(V948='Valori Consentiti - Table 1'!$M$2,5,IF(V948="X",1,0))+IF(W948='Valori Consentiti - Table 1'!$O$2,5,IF(W948="X",1,0))+IF(X948='Valori Consentiti - Table 1'!$Q$2,5,IF(X948="X",1,0))+IF(Y948='Valori Consentiti - Table 1'!$S$2,5,IF(Y948="X",1,0))+IF(Z948='Valori Consentiti - Table 1'!$U$2,5,IF(Z948="X",1,0))+IF(AA948='Valori Consentiti - Table 1'!$W$2,5,IF(AA948="X",1,0))+IF(AB948='Valori Consentiti - Table 1'!$Y$2,5,IF(AB948="X",1,0))+IF(AC948='Valori Consentiti - Table 1'!$AA$2,5,IF(AC948="X",1,0))+IF(AD948='Valori Consentiti - Table 1'!$AC$2,5,IF(AD948="X",1,0))+IF(AE948='Valori Consentiti - Table 1'!$AE$2,5,IF(AE948="X",1,0))+IF(AF948='Valori Consentiti - Table 1'!$AG$2,5,IF(AF948="X",1,0))+IF(AG948='Valori Consentiti - Table 1'!$AI$2,5,IF(AG948="X",1,0))+IF(AH948='Valori Consentiti - Table 1'!$AK$2,5,IF(AH948="X",1,0))+IF(AI948='Valori Consentiti - Table 1'!$AM$2,5,IF(AI948="X",1,0))+IF(AJ948='Valori Consentiti - Table 1'!$AO$2,5,IF(AJ948="X",1,0))+IF(AK948='Valori Consentiti - Table 1'!$AQ$2,5,IF(AK948="X",1,0))+IF(AL948='Valori Consentiti - Table 1'!$AS$2,5,IF(AL948="X",1,0))+IF(AM948='Valori Consentiti - Table 1'!$AU$2,5,IF(AM948="X",1,0)),IF(G948=2,IF(T948='Valori Consentiti - Table 1'!$I$3,5,IF(T948="X",1,0))+IF(U948='Valori Consentiti - Table 1'!$K$3,5,IF(U948="X",1,0))+IF(V948='Valori Consentiti - Table 1'!$M$3,5,IF(V948="X",1,0))+IF(W948='Valori Consentiti - Table 1'!$O$3,5,IF(W948="X",1,0))+IF(X948='Valori Consentiti - Table 1'!$Q$3,5,IF(X948="X",1,0))+IF(Y948='Valori Consentiti - Table 1'!$S$3,5,IF(Y948="X",1,0))+IF(Z948='Valori Consentiti - Table 1'!$U$3,5,IF(Z948="X",1,0))+IF(AA948='Valori Consentiti - Table 1'!$W$3,5,IF(AA948="X",1,0))+IF(AB948='Valori Consentiti - Table 1'!$Y$3,5,IF(AB948="X",1,0))+IF(AC948='Valori Consentiti - Table 1'!$AA$3,5,IF(AC948="X",1,0))+IF(AD948='Valori Consentiti - Table 1'!$AC$3,5,IF(AD948="X",1,0))+IF(AE948='Valori Consentiti - Table 1'!$AE$3,5,IF(AE948="X",1,0))+IF(AF948='Valori Consentiti - Table 1'!$AG$3,5,IF(AF948="X",1,0))+IF(AG948='Valori Consentiti - Table 1'!$AI$3,5,IF(AG948="X",1,0))+IF(AH948='Valori Consentiti - Table 1'!$AK$3,5,IF(AH948="X",1,0))+IF(AI948='Valori Consentiti - Table 1'!$AM$3,5,IF(AI948="X",1,0))+IF(AJ948='Valori Consentiti - Table 1'!$AO$3,5,IF(AJ948="X",1,0))+IF(AK948='Valori Consentiti - Table 1'!$AQ$3,5,IF(AK948="X",1,0))+IF(AL948='Valori Consentiti - Table 1'!$AS$3,5,IF(AL948="X",1,0))+IF(AM948='Valori Consentiti - Table 1'!$AU$3,5,IF(AM948="X",1,0)),IF(G948=3,IF(T948='Valori Consentiti - Table 1'!$I$4,5,IF(T948="X",1,0))+IF(U948='Valori Consentiti - Table 1'!$K$4,5,IF(U948="X",1,0))+IF(V948='Valori Consentiti - Table 1'!$M$4,5,IF(V948="X",1,0))+IF(W948='Valori Consentiti - Table 1'!$O$4,5,IF(W948="X",1,0))+IF(X948='Valori Consentiti - Table 1'!$Q$4,5,IF(X948="X",1,0))+IF(Y948='Valori Consentiti - Table 1'!$S$4,5,IF(Y948="X",1,0))+IF(Z948='Valori Consentiti - Table 1'!$U$4,5,IF(Z948="X",1,0))+IF(AA948='Valori Consentiti - Table 1'!$W$4,5,IF(AA948="X",1,0))+IF(AB948='Valori Consentiti - Table 1'!$Y$4,5,IF(AB948="X",1,0))+IF(AC948='Valori Consentiti - Table 1'!$AA$4,5,IF(AC948="X",1,0))+IF(AD948='Valori Consentiti - Table 1'!$AC$4,5,IF(AD948="X",1,0))+IF(AE948='Valori Consentiti - Table 1'!$AE$4,5,IF(AE948="X",1,0))+IF(AF948='Valori Consentiti - Table 1'!$AG$4,5,IF(AF948="X",1,0))+IF(AG948='Valori Consentiti - Table 1'!$AI$4,5,IF(AG948="X",1,0))+IF(AH948='Valori Consentiti - Table 1'!$AK$4,5,IF(AH948="X",1,0))+IF(AI948='Valori Consentiti - Table 1'!$AM$4,5,IF(AI948="X",1,0))+IF(AJ948='Valori Consentiti - Table 1'!$AO$4,5,IF(AJ948="X",1,0))+IF(AK948='Valori Consentiti - Table 1'!$AQ$4,5,IF(AK948="X",1,0))+IF(AL948='Valori Consentiti - Table 1'!$AS$4,5,IF(AL948="X",1,0))+IF(AM948='Valori Consentiti - Table 1'!$AU$4,5,IF(AM948="X",1,0)),IF(G948=4,IF(T948='Valori Consentiti - Table 1'!$I$5,5,IF(T948="X",1,0))+IF(U948='Valori Consentiti - Table 1'!$K$5,5,IF(U948="X",1,0))+IF(V948='Valori Consentiti - Table 1'!$M$5,5,IF(V948="X",1,0))+IF(W948='Valori Consentiti - Table 1'!$O$5,5,IF(W948="X",1,0))+IF(X948='Valori Consentiti - Table 1'!$Q$5,5,IF(X948="X",1,0))+IF(Y948='Valori Consentiti - Table 1'!$S$5,5,IF(Y948="X",1,0))+IF(Z948='Valori Consentiti - Table 1'!$U$5,5,IF(Z948="X",1,0))+IF(AA948='Valori Consentiti - Table 1'!$W$5,5,IF(AA948="X",1,0))+IF(AB948='Valori Consentiti - Table 1'!$Y$5,5,IF(AB948="X",1,0))+IF(AC948='Valori Consentiti - Table 1'!$AA$5,5,IF(AC948="X",1,0))+IF(AD948='Valori Consentiti - Table 1'!$AC$5,5,IF(AD948="X",1,0))+IF(AE948='Valori Consentiti - Table 1'!$AE$5,5,IF(AE948="X",1,0))+IF(AF948='Valori Consentiti - Table 1'!$AG$5,5,IF(AF948="X",1,0))+IF(AG948='Valori Consentiti - Table 1'!$AI$5,5,IF(AG948="X",1,0))+IF(AH948='Valori Consentiti - Table 1'!$AK$5,5,IF(AH948="X",1,0))+IF(AI948='Valori Consentiti - Table 1'!$AM$5,5,IF(AI948="X",1,0))+IF(AJ948='Valori Consentiti - Table 1'!$AO$5,5,IF(AJ948="X",1,0))+IF(AK948='Valori Consentiti - Table 1'!$AQ$5,5,IF(AK948="X",1,0))+IF(AL948='Valori Consentiti - Table 1'!$AS$5,5,IF(AL948="X",1,0))+IF(AM948='Valori Consentiti - Table 1'!$AU$5,5,IF(AM948="X",1,0)),))))</f>
        <v>0</v>
      </c>
      <c r="N948" s="16">
        <f t="shared" si="455"/>
        <v>0</v>
      </c>
      <c r="O948" s="16">
        <f t="shared" si="456"/>
        <v>20</v>
      </c>
      <c r="P948" s="16">
        <f>IF(G948=1,IF(T948='Valori Consentiti - Table 1'!$I$2,1,0)+IF(U948='Valori Consentiti - Table 1'!$K$2,1,0)+IF(V948='Valori Consentiti - Table 1'!$M$2,1,0)+IF(W948='Valori Consentiti - Table 1'!$O$2,1,0)+IF(X948='Valori Consentiti - Table 1'!$Q$2,1,0)+IF(Y948='Valori Consentiti - Table 1'!$S$2,1,0)+IF(Z948='Valori Consentiti - Table 1'!$U$2,1,0)+IF(AA948='Valori Consentiti - Table 1'!$W$2,1,0)+IF(AB948='Valori Consentiti - Table 1'!$Y$2,1,0)+IF(AC948='Valori Consentiti - Table 1'!$AA$2,1,0)+IF(AD948='Valori Consentiti - Table 1'!$AC$2,1,0)+IF(AE948='Valori Consentiti - Table 1'!$AE$2,1,0)+IF(AF948='Valori Consentiti - Table 1'!$AG$2,1,0)+IF(AG948='Valori Consentiti - Table 1'!$AI$2,1,0)+IF(AH948='Valori Consentiti - Table 1'!$AK$2,1,0)+IF(AI948='Valori Consentiti - Table 1'!$AM$2,1,0)+IF(AJ948='Valori Consentiti - Table 1'!$AO$2,1,0)+IF(AK948='Valori Consentiti - Table 1'!$AQ$2,1,0)+IF(AL948='Valori Consentiti - Table 1'!$AS$2,1,0)+IF(AM948='Valori Consentiti - Table 1'!$AU$2,1,0),IF(G948=2,IF(T948='Valori Consentiti - Table 1'!$I$3,1,0)+IF(U948='Valori Consentiti - Table 1'!$K$3,1,0)+IF(V948='Valori Consentiti - Table 1'!$M$3,1,0)+IF(W948='Valori Consentiti - Table 1'!$O$3,1,0)+IF(X948='Valori Consentiti - Table 1'!$Q$3,1,0)+IF(Y948='Valori Consentiti - Table 1'!$S$3,1,0)+IF(Z948='Valori Consentiti - Table 1'!$U$3,1,0)+IF(AA948='Valori Consentiti - Table 1'!$W$3,1,0)+IF(AB948='Valori Consentiti - Table 1'!$Y$3,1,0)+IF(AC948='Valori Consentiti - Table 1'!$AA$3,1,0)+IF(AD948='Valori Consentiti - Table 1'!$AC$3,1,0)+IF(AE948='Valori Consentiti - Table 1'!$AE$3,1,0)+IF(AF948='Valori Consentiti - Table 1'!$AG$3,1,0)+IF(AG948='Valori Consentiti - Table 1'!$AI$3,1,0)+IF(AH948='Valori Consentiti - Table 1'!$AK$3,1,0)+IF(AI948='Valori Consentiti - Table 1'!$AM$3,1,0)+IF(AJ948='Valori Consentiti - Table 1'!$AO$3,1,0)+IF(AK948='Valori Consentiti - Table 1'!$AQ$3,1,0)+IF(AL948='Valori Consentiti - Table 1'!$AS$3,1,0)+IF(AM948='Valori Consentiti - Table 1'!$AU$3,1,0),IF(G948=3,IF(T948='Valori Consentiti - Table 1'!$I$4,1,0)+IF(U948='Valori Consentiti - Table 1'!$K$4,1,0)+IF(V948='Valori Consentiti - Table 1'!$M$4,1,0)+IF(W948='Valori Consentiti - Table 1'!$O$4,1,0)+IF(X948='Valori Consentiti - Table 1'!$Q$4,1,0)+IF(Y948='Valori Consentiti - Table 1'!$S$4,1,0)+IF(Z948='Valori Consentiti - Table 1'!$U$4,1,0)+IF(AA948='Valori Consentiti - Table 1'!$W$4,1,0)+IF(AB948='Valori Consentiti - Table 1'!$Y$4,1,0)+IF(AC948='Valori Consentiti - Table 1'!$AA$4,1,0)+IF(AD948='Valori Consentiti - Table 1'!$AC$4,1,0)+IF(AE948='Valori Consentiti - Table 1'!$AE$4,1,0)+IF(AF948='Valori Consentiti - Table 1'!$AG$4,1,0)+IF(AG948='Valori Consentiti - Table 1'!$AI$4,1,0)+IF(AH948='Valori Consentiti - Table 1'!$AK$4,1,0)+IF(AI948='Valori Consentiti - Table 1'!$AM$4,1,0)+IF(AJ948='Valori Consentiti - Table 1'!$AO$4,1,0)+IF(AK948='Valori Consentiti - Table 1'!$AQ$4,1,0)+IF(AL948='Valori Consentiti - Table 1'!$AS$4,1,0)+IF(AM948='Valori Consentiti - Table 1'!$AU$4,1,0),IF(G948=4,IF(T948='Valori Consentiti - Table 1'!$I$5,1,0)+IF(U948='Valori Consentiti - Table 1'!$K$5,1,0)+IF(V948='Valori Consentiti - Table 1'!$M$5,1,0)+IF(W948='Valori Consentiti - Table 1'!$O$5,1,0)+IF(X948='Valori Consentiti - Table 1'!$Q$5,1,0)+IF(Y948='Valori Consentiti - Table 1'!$S$5,1,0)+IF(Z948='Valori Consentiti - Table 1'!$U$5,1,0)+IF(AA948='Valori Consentiti - Table 1'!$W$5,1,0)+IF(AB948='Valori Consentiti - Table 1'!$Y$5,1,0)+IF(AC948='Valori Consentiti - Table 1'!$AA$5,1,0)+IF(AD948='Valori Consentiti - Table 1'!$AC$5,1,0)+IF(AE948='Valori Consentiti - Table 1'!$AE$5,1,0)+IF(AF948='Valori Consentiti - Table 1'!$AG$5,1,0)+IF(AG948='Valori Consentiti - Table 1'!$AI$5,1,0)+IF(AH948='Valori Consentiti - Table 1'!$AK$5,1,0)+IF(AI948='Valori Consentiti - Table 1'!$AM$5,1,0)+IF(AJ948='Valori Consentiti - Table 1'!$AO$5,1,0)+IF(AK948='Valori Consentiti - Table 1'!$AQ$5,1,0)+IF(AL948='Valori Consentiti - Table 1'!$AS$5,1,0)+IF(AM948='Valori Consentiti - Table 1'!$AU$5,1,0),))))</f>
        <v>0</v>
      </c>
      <c r="Q948" s="16">
        <f t="shared" si="457"/>
        <v>20</v>
      </c>
      <c r="R948" s="16">
        <f t="shared" si="449"/>
        <v>1</v>
      </c>
      <c r="S948" s="17"/>
      <c r="T948" s="24" t="str">
        <f t="shared" si="429"/>
        <v/>
      </c>
      <c r="U948" s="25" t="str">
        <f t="shared" si="430"/>
        <v/>
      </c>
      <c r="V948" s="25" t="str">
        <f t="shared" si="431"/>
        <v/>
      </c>
      <c r="W948" s="26" t="str">
        <f t="shared" si="432"/>
        <v/>
      </c>
      <c r="X948" s="27" t="str">
        <f t="shared" si="433"/>
        <v/>
      </c>
      <c r="Y948" s="25" t="str">
        <f t="shared" si="434"/>
        <v/>
      </c>
      <c r="Z948" s="25" t="str">
        <f t="shared" si="435"/>
        <v/>
      </c>
      <c r="AA948" s="26" t="str">
        <f t="shared" si="436"/>
        <v/>
      </c>
      <c r="AB948" s="27" t="str">
        <f t="shared" si="437"/>
        <v/>
      </c>
      <c r="AC948" s="25" t="str">
        <f t="shared" si="438"/>
        <v/>
      </c>
      <c r="AD948" s="25" t="str">
        <f t="shared" si="439"/>
        <v/>
      </c>
      <c r="AE948" s="26" t="str">
        <f t="shared" si="440"/>
        <v/>
      </c>
      <c r="AF948" s="27" t="str">
        <f t="shared" si="441"/>
        <v/>
      </c>
      <c r="AG948" s="25" t="str">
        <f t="shared" si="442"/>
        <v/>
      </c>
      <c r="AH948" s="25" t="str">
        <f t="shared" si="443"/>
        <v/>
      </c>
      <c r="AI948" s="26" t="str">
        <f t="shared" si="444"/>
        <v/>
      </c>
      <c r="AJ948" s="27" t="str">
        <f t="shared" si="445"/>
        <v/>
      </c>
      <c r="AK948" s="25" t="str">
        <f t="shared" si="446"/>
        <v/>
      </c>
      <c r="AL948" s="25" t="str">
        <f t="shared" si="447"/>
        <v/>
      </c>
      <c r="AM948" s="28" t="str">
        <f t="shared" si="448"/>
        <v/>
      </c>
      <c r="AN948" s="29" t="b">
        <f t="shared" si="450"/>
        <v>0</v>
      </c>
      <c r="AO948" s="29" t="b">
        <f t="shared" si="451"/>
        <v>0</v>
      </c>
      <c r="AP948" s="29" t="b">
        <f t="shared" si="452"/>
        <v>0</v>
      </c>
      <c r="AQ948" s="29" t="b">
        <f t="shared" si="453"/>
        <v>0</v>
      </c>
      <c r="AR948" s="29" t="b">
        <f t="shared" si="454"/>
        <v>0</v>
      </c>
    </row>
    <row r="949" spans="1:44">
      <c r="A949" s="14"/>
      <c r="B949" s="14"/>
      <c r="C949" s="22"/>
      <c r="D949" s="14"/>
      <c r="E949" s="14"/>
      <c r="F949" s="14"/>
      <c r="G949" s="14"/>
      <c r="H949" s="15"/>
      <c r="I949" s="15"/>
      <c r="J949" s="15"/>
      <c r="K949" s="15"/>
      <c r="L949" s="15"/>
      <c r="M949" s="23">
        <f>IF(G949=1,IF(T949='Valori Consentiti - Table 1'!$I$2,5,IF(T949="X",1,0))+IF(U949='Valori Consentiti - Table 1'!$K$2,5,IF(U949="X",1,0))+IF(V949='Valori Consentiti - Table 1'!$M$2,5,IF(V949="X",1,0))+IF(W949='Valori Consentiti - Table 1'!$O$2,5,IF(W949="X",1,0))+IF(X949='Valori Consentiti - Table 1'!$Q$2,5,IF(X949="X",1,0))+IF(Y949='Valori Consentiti - Table 1'!$S$2,5,IF(Y949="X",1,0))+IF(Z949='Valori Consentiti - Table 1'!$U$2,5,IF(Z949="X",1,0))+IF(AA949='Valori Consentiti - Table 1'!$W$2,5,IF(AA949="X",1,0))+IF(AB949='Valori Consentiti - Table 1'!$Y$2,5,IF(AB949="X",1,0))+IF(AC949='Valori Consentiti - Table 1'!$AA$2,5,IF(AC949="X",1,0))+IF(AD949='Valori Consentiti - Table 1'!$AC$2,5,IF(AD949="X",1,0))+IF(AE949='Valori Consentiti - Table 1'!$AE$2,5,IF(AE949="X",1,0))+IF(AF949='Valori Consentiti - Table 1'!$AG$2,5,IF(AF949="X",1,0))+IF(AG949='Valori Consentiti - Table 1'!$AI$2,5,IF(AG949="X",1,0))+IF(AH949='Valori Consentiti - Table 1'!$AK$2,5,IF(AH949="X",1,0))+IF(AI949='Valori Consentiti - Table 1'!$AM$2,5,IF(AI949="X",1,0))+IF(AJ949='Valori Consentiti - Table 1'!$AO$2,5,IF(AJ949="X",1,0))+IF(AK949='Valori Consentiti - Table 1'!$AQ$2,5,IF(AK949="X",1,0))+IF(AL949='Valori Consentiti - Table 1'!$AS$2,5,IF(AL949="X",1,0))+IF(AM949='Valori Consentiti - Table 1'!$AU$2,5,IF(AM949="X",1,0)),IF(G949=2,IF(T949='Valori Consentiti - Table 1'!$I$3,5,IF(T949="X",1,0))+IF(U949='Valori Consentiti - Table 1'!$K$3,5,IF(U949="X",1,0))+IF(V949='Valori Consentiti - Table 1'!$M$3,5,IF(V949="X",1,0))+IF(W949='Valori Consentiti - Table 1'!$O$3,5,IF(W949="X",1,0))+IF(X949='Valori Consentiti - Table 1'!$Q$3,5,IF(X949="X",1,0))+IF(Y949='Valori Consentiti - Table 1'!$S$3,5,IF(Y949="X",1,0))+IF(Z949='Valori Consentiti - Table 1'!$U$3,5,IF(Z949="X",1,0))+IF(AA949='Valori Consentiti - Table 1'!$W$3,5,IF(AA949="X",1,0))+IF(AB949='Valori Consentiti - Table 1'!$Y$3,5,IF(AB949="X",1,0))+IF(AC949='Valori Consentiti - Table 1'!$AA$3,5,IF(AC949="X",1,0))+IF(AD949='Valori Consentiti - Table 1'!$AC$3,5,IF(AD949="X",1,0))+IF(AE949='Valori Consentiti - Table 1'!$AE$3,5,IF(AE949="X",1,0))+IF(AF949='Valori Consentiti - Table 1'!$AG$3,5,IF(AF949="X",1,0))+IF(AG949='Valori Consentiti - Table 1'!$AI$3,5,IF(AG949="X",1,0))+IF(AH949='Valori Consentiti - Table 1'!$AK$3,5,IF(AH949="X",1,0))+IF(AI949='Valori Consentiti - Table 1'!$AM$3,5,IF(AI949="X",1,0))+IF(AJ949='Valori Consentiti - Table 1'!$AO$3,5,IF(AJ949="X",1,0))+IF(AK949='Valori Consentiti - Table 1'!$AQ$3,5,IF(AK949="X",1,0))+IF(AL949='Valori Consentiti - Table 1'!$AS$3,5,IF(AL949="X",1,0))+IF(AM949='Valori Consentiti - Table 1'!$AU$3,5,IF(AM949="X",1,0)),IF(G949=3,IF(T949='Valori Consentiti - Table 1'!$I$4,5,IF(T949="X",1,0))+IF(U949='Valori Consentiti - Table 1'!$K$4,5,IF(U949="X",1,0))+IF(V949='Valori Consentiti - Table 1'!$M$4,5,IF(V949="X",1,0))+IF(W949='Valori Consentiti - Table 1'!$O$4,5,IF(W949="X",1,0))+IF(X949='Valori Consentiti - Table 1'!$Q$4,5,IF(X949="X",1,0))+IF(Y949='Valori Consentiti - Table 1'!$S$4,5,IF(Y949="X",1,0))+IF(Z949='Valori Consentiti - Table 1'!$U$4,5,IF(Z949="X",1,0))+IF(AA949='Valori Consentiti - Table 1'!$W$4,5,IF(AA949="X",1,0))+IF(AB949='Valori Consentiti - Table 1'!$Y$4,5,IF(AB949="X",1,0))+IF(AC949='Valori Consentiti - Table 1'!$AA$4,5,IF(AC949="X",1,0))+IF(AD949='Valori Consentiti - Table 1'!$AC$4,5,IF(AD949="X",1,0))+IF(AE949='Valori Consentiti - Table 1'!$AE$4,5,IF(AE949="X",1,0))+IF(AF949='Valori Consentiti - Table 1'!$AG$4,5,IF(AF949="X",1,0))+IF(AG949='Valori Consentiti - Table 1'!$AI$4,5,IF(AG949="X",1,0))+IF(AH949='Valori Consentiti - Table 1'!$AK$4,5,IF(AH949="X",1,0))+IF(AI949='Valori Consentiti - Table 1'!$AM$4,5,IF(AI949="X",1,0))+IF(AJ949='Valori Consentiti - Table 1'!$AO$4,5,IF(AJ949="X",1,0))+IF(AK949='Valori Consentiti - Table 1'!$AQ$4,5,IF(AK949="X",1,0))+IF(AL949='Valori Consentiti - Table 1'!$AS$4,5,IF(AL949="X",1,0))+IF(AM949='Valori Consentiti - Table 1'!$AU$4,5,IF(AM949="X",1,0)),IF(G949=4,IF(T949='Valori Consentiti - Table 1'!$I$5,5,IF(T949="X",1,0))+IF(U949='Valori Consentiti - Table 1'!$K$5,5,IF(U949="X",1,0))+IF(V949='Valori Consentiti - Table 1'!$M$5,5,IF(V949="X",1,0))+IF(W949='Valori Consentiti - Table 1'!$O$5,5,IF(W949="X",1,0))+IF(X949='Valori Consentiti - Table 1'!$Q$5,5,IF(X949="X",1,0))+IF(Y949='Valori Consentiti - Table 1'!$S$5,5,IF(Y949="X",1,0))+IF(Z949='Valori Consentiti - Table 1'!$U$5,5,IF(Z949="X",1,0))+IF(AA949='Valori Consentiti - Table 1'!$W$5,5,IF(AA949="X",1,0))+IF(AB949='Valori Consentiti - Table 1'!$Y$5,5,IF(AB949="X",1,0))+IF(AC949='Valori Consentiti - Table 1'!$AA$5,5,IF(AC949="X",1,0))+IF(AD949='Valori Consentiti - Table 1'!$AC$5,5,IF(AD949="X",1,0))+IF(AE949='Valori Consentiti - Table 1'!$AE$5,5,IF(AE949="X",1,0))+IF(AF949='Valori Consentiti - Table 1'!$AG$5,5,IF(AF949="X",1,0))+IF(AG949='Valori Consentiti - Table 1'!$AI$5,5,IF(AG949="X",1,0))+IF(AH949='Valori Consentiti - Table 1'!$AK$5,5,IF(AH949="X",1,0))+IF(AI949='Valori Consentiti - Table 1'!$AM$5,5,IF(AI949="X",1,0))+IF(AJ949='Valori Consentiti - Table 1'!$AO$5,5,IF(AJ949="X",1,0))+IF(AK949='Valori Consentiti - Table 1'!$AQ$5,5,IF(AK949="X",1,0))+IF(AL949='Valori Consentiti - Table 1'!$AS$5,5,IF(AL949="X",1,0))+IF(AM949='Valori Consentiti - Table 1'!$AU$5,5,IF(AM949="X",1,0)),))))</f>
        <v>0</v>
      </c>
      <c r="N949" s="16">
        <f t="shared" si="455"/>
        <v>0</v>
      </c>
      <c r="O949" s="16">
        <f t="shared" si="456"/>
        <v>20</v>
      </c>
      <c r="P949" s="16">
        <f>IF(G949=1,IF(T949='Valori Consentiti - Table 1'!$I$2,1,0)+IF(U949='Valori Consentiti - Table 1'!$K$2,1,0)+IF(V949='Valori Consentiti - Table 1'!$M$2,1,0)+IF(W949='Valori Consentiti - Table 1'!$O$2,1,0)+IF(X949='Valori Consentiti - Table 1'!$Q$2,1,0)+IF(Y949='Valori Consentiti - Table 1'!$S$2,1,0)+IF(Z949='Valori Consentiti - Table 1'!$U$2,1,0)+IF(AA949='Valori Consentiti - Table 1'!$W$2,1,0)+IF(AB949='Valori Consentiti - Table 1'!$Y$2,1,0)+IF(AC949='Valori Consentiti - Table 1'!$AA$2,1,0)+IF(AD949='Valori Consentiti - Table 1'!$AC$2,1,0)+IF(AE949='Valori Consentiti - Table 1'!$AE$2,1,0)+IF(AF949='Valori Consentiti - Table 1'!$AG$2,1,0)+IF(AG949='Valori Consentiti - Table 1'!$AI$2,1,0)+IF(AH949='Valori Consentiti - Table 1'!$AK$2,1,0)+IF(AI949='Valori Consentiti - Table 1'!$AM$2,1,0)+IF(AJ949='Valori Consentiti - Table 1'!$AO$2,1,0)+IF(AK949='Valori Consentiti - Table 1'!$AQ$2,1,0)+IF(AL949='Valori Consentiti - Table 1'!$AS$2,1,0)+IF(AM949='Valori Consentiti - Table 1'!$AU$2,1,0),IF(G949=2,IF(T949='Valori Consentiti - Table 1'!$I$3,1,0)+IF(U949='Valori Consentiti - Table 1'!$K$3,1,0)+IF(V949='Valori Consentiti - Table 1'!$M$3,1,0)+IF(W949='Valori Consentiti - Table 1'!$O$3,1,0)+IF(X949='Valori Consentiti - Table 1'!$Q$3,1,0)+IF(Y949='Valori Consentiti - Table 1'!$S$3,1,0)+IF(Z949='Valori Consentiti - Table 1'!$U$3,1,0)+IF(AA949='Valori Consentiti - Table 1'!$W$3,1,0)+IF(AB949='Valori Consentiti - Table 1'!$Y$3,1,0)+IF(AC949='Valori Consentiti - Table 1'!$AA$3,1,0)+IF(AD949='Valori Consentiti - Table 1'!$AC$3,1,0)+IF(AE949='Valori Consentiti - Table 1'!$AE$3,1,0)+IF(AF949='Valori Consentiti - Table 1'!$AG$3,1,0)+IF(AG949='Valori Consentiti - Table 1'!$AI$3,1,0)+IF(AH949='Valori Consentiti - Table 1'!$AK$3,1,0)+IF(AI949='Valori Consentiti - Table 1'!$AM$3,1,0)+IF(AJ949='Valori Consentiti - Table 1'!$AO$3,1,0)+IF(AK949='Valori Consentiti - Table 1'!$AQ$3,1,0)+IF(AL949='Valori Consentiti - Table 1'!$AS$3,1,0)+IF(AM949='Valori Consentiti - Table 1'!$AU$3,1,0),IF(G949=3,IF(T949='Valori Consentiti - Table 1'!$I$4,1,0)+IF(U949='Valori Consentiti - Table 1'!$K$4,1,0)+IF(V949='Valori Consentiti - Table 1'!$M$4,1,0)+IF(W949='Valori Consentiti - Table 1'!$O$4,1,0)+IF(X949='Valori Consentiti - Table 1'!$Q$4,1,0)+IF(Y949='Valori Consentiti - Table 1'!$S$4,1,0)+IF(Z949='Valori Consentiti - Table 1'!$U$4,1,0)+IF(AA949='Valori Consentiti - Table 1'!$W$4,1,0)+IF(AB949='Valori Consentiti - Table 1'!$Y$4,1,0)+IF(AC949='Valori Consentiti - Table 1'!$AA$4,1,0)+IF(AD949='Valori Consentiti - Table 1'!$AC$4,1,0)+IF(AE949='Valori Consentiti - Table 1'!$AE$4,1,0)+IF(AF949='Valori Consentiti - Table 1'!$AG$4,1,0)+IF(AG949='Valori Consentiti - Table 1'!$AI$4,1,0)+IF(AH949='Valori Consentiti - Table 1'!$AK$4,1,0)+IF(AI949='Valori Consentiti - Table 1'!$AM$4,1,0)+IF(AJ949='Valori Consentiti - Table 1'!$AO$4,1,0)+IF(AK949='Valori Consentiti - Table 1'!$AQ$4,1,0)+IF(AL949='Valori Consentiti - Table 1'!$AS$4,1,0)+IF(AM949='Valori Consentiti - Table 1'!$AU$4,1,0),IF(G949=4,IF(T949='Valori Consentiti - Table 1'!$I$5,1,0)+IF(U949='Valori Consentiti - Table 1'!$K$5,1,0)+IF(V949='Valori Consentiti - Table 1'!$M$5,1,0)+IF(W949='Valori Consentiti - Table 1'!$O$5,1,0)+IF(X949='Valori Consentiti - Table 1'!$Q$5,1,0)+IF(Y949='Valori Consentiti - Table 1'!$S$5,1,0)+IF(Z949='Valori Consentiti - Table 1'!$U$5,1,0)+IF(AA949='Valori Consentiti - Table 1'!$W$5,1,0)+IF(AB949='Valori Consentiti - Table 1'!$Y$5,1,0)+IF(AC949='Valori Consentiti - Table 1'!$AA$5,1,0)+IF(AD949='Valori Consentiti - Table 1'!$AC$5,1,0)+IF(AE949='Valori Consentiti - Table 1'!$AE$5,1,0)+IF(AF949='Valori Consentiti - Table 1'!$AG$5,1,0)+IF(AG949='Valori Consentiti - Table 1'!$AI$5,1,0)+IF(AH949='Valori Consentiti - Table 1'!$AK$5,1,0)+IF(AI949='Valori Consentiti - Table 1'!$AM$5,1,0)+IF(AJ949='Valori Consentiti - Table 1'!$AO$5,1,0)+IF(AK949='Valori Consentiti - Table 1'!$AQ$5,1,0)+IF(AL949='Valori Consentiti - Table 1'!$AS$5,1,0)+IF(AM949='Valori Consentiti - Table 1'!$AU$5,1,0),))))</f>
        <v>0</v>
      </c>
      <c r="Q949" s="16">
        <f t="shared" si="457"/>
        <v>20</v>
      </c>
      <c r="R949" s="16">
        <f t="shared" si="449"/>
        <v>1</v>
      </c>
      <c r="S949" s="17"/>
      <c r="T949" s="24" t="str">
        <f t="shared" si="429"/>
        <v/>
      </c>
      <c r="U949" s="25" t="str">
        <f t="shared" si="430"/>
        <v/>
      </c>
      <c r="V949" s="25" t="str">
        <f t="shared" si="431"/>
        <v/>
      </c>
      <c r="W949" s="26" t="str">
        <f t="shared" si="432"/>
        <v/>
      </c>
      <c r="X949" s="27" t="str">
        <f t="shared" si="433"/>
        <v/>
      </c>
      <c r="Y949" s="25" t="str">
        <f t="shared" si="434"/>
        <v/>
      </c>
      <c r="Z949" s="25" t="str">
        <f t="shared" si="435"/>
        <v/>
      </c>
      <c r="AA949" s="26" t="str">
        <f t="shared" si="436"/>
        <v/>
      </c>
      <c r="AB949" s="27" t="str">
        <f t="shared" si="437"/>
        <v/>
      </c>
      <c r="AC949" s="25" t="str">
        <f t="shared" si="438"/>
        <v/>
      </c>
      <c r="AD949" s="25" t="str">
        <f t="shared" si="439"/>
        <v/>
      </c>
      <c r="AE949" s="26" t="str">
        <f t="shared" si="440"/>
        <v/>
      </c>
      <c r="AF949" s="27" t="str">
        <f t="shared" si="441"/>
        <v/>
      </c>
      <c r="AG949" s="25" t="str">
        <f t="shared" si="442"/>
        <v/>
      </c>
      <c r="AH949" s="25" t="str">
        <f t="shared" si="443"/>
        <v/>
      </c>
      <c r="AI949" s="26" t="str">
        <f t="shared" si="444"/>
        <v/>
      </c>
      <c r="AJ949" s="27" t="str">
        <f t="shared" si="445"/>
        <v/>
      </c>
      <c r="AK949" s="25" t="str">
        <f t="shared" si="446"/>
        <v/>
      </c>
      <c r="AL949" s="25" t="str">
        <f t="shared" si="447"/>
        <v/>
      </c>
      <c r="AM949" s="28" t="str">
        <f t="shared" si="448"/>
        <v/>
      </c>
      <c r="AN949" s="29" t="b">
        <f t="shared" si="450"/>
        <v>0</v>
      </c>
      <c r="AO949" s="29" t="b">
        <f t="shared" si="451"/>
        <v>0</v>
      </c>
      <c r="AP949" s="29" t="b">
        <f t="shared" si="452"/>
        <v>0</v>
      </c>
      <c r="AQ949" s="29" t="b">
        <f t="shared" si="453"/>
        <v>0</v>
      </c>
      <c r="AR949" s="29" t="b">
        <f t="shared" si="454"/>
        <v>0</v>
      </c>
    </row>
    <row r="950" spans="1:44">
      <c r="A950" s="14"/>
      <c r="B950" s="14"/>
      <c r="C950" s="22"/>
      <c r="D950" s="14"/>
      <c r="E950" s="14"/>
      <c r="F950" s="14"/>
      <c r="G950" s="14"/>
      <c r="H950" s="15"/>
      <c r="I950" s="15"/>
      <c r="J950" s="15"/>
      <c r="K950" s="15"/>
      <c r="L950" s="15"/>
      <c r="M950" s="23">
        <f>IF(G950=1,IF(T950='Valori Consentiti - Table 1'!$I$2,5,IF(T950="X",1,0))+IF(U950='Valori Consentiti - Table 1'!$K$2,5,IF(U950="X",1,0))+IF(V950='Valori Consentiti - Table 1'!$M$2,5,IF(V950="X",1,0))+IF(W950='Valori Consentiti - Table 1'!$O$2,5,IF(W950="X",1,0))+IF(X950='Valori Consentiti - Table 1'!$Q$2,5,IF(X950="X",1,0))+IF(Y950='Valori Consentiti - Table 1'!$S$2,5,IF(Y950="X",1,0))+IF(Z950='Valori Consentiti - Table 1'!$U$2,5,IF(Z950="X",1,0))+IF(AA950='Valori Consentiti - Table 1'!$W$2,5,IF(AA950="X",1,0))+IF(AB950='Valori Consentiti - Table 1'!$Y$2,5,IF(AB950="X",1,0))+IF(AC950='Valori Consentiti - Table 1'!$AA$2,5,IF(AC950="X",1,0))+IF(AD950='Valori Consentiti - Table 1'!$AC$2,5,IF(AD950="X",1,0))+IF(AE950='Valori Consentiti - Table 1'!$AE$2,5,IF(AE950="X",1,0))+IF(AF950='Valori Consentiti - Table 1'!$AG$2,5,IF(AF950="X",1,0))+IF(AG950='Valori Consentiti - Table 1'!$AI$2,5,IF(AG950="X",1,0))+IF(AH950='Valori Consentiti - Table 1'!$AK$2,5,IF(AH950="X",1,0))+IF(AI950='Valori Consentiti - Table 1'!$AM$2,5,IF(AI950="X",1,0))+IF(AJ950='Valori Consentiti - Table 1'!$AO$2,5,IF(AJ950="X",1,0))+IF(AK950='Valori Consentiti - Table 1'!$AQ$2,5,IF(AK950="X",1,0))+IF(AL950='Valori Consentiti - Table 1'!$AS$2,5,IF(AL950="X",1,0))+IF(AM950='Valori Consentiti - Table 1'!$AU$2,5,IF(AM950="X",1,0)),IF(G950=2,IF(T950='Valori Consentiti - Table 1'!$I$3,5,IF(T950="X",1,0))+IF(U950='Valori Consentiti - Table 1'!$K$3,5,IF(U950="X",1,0))+IF(V950='Valori Consentiti - Table 1'!$M$3,5,IF(V950="X",1,0))+IF(W950='Valori Consentiti - Table 1'!$O$3,5,IF(W950="X",1,0))+IF(X950='Valori Consentiti - Table 1'!$Q$3,5,IF(X950="X",1,0))+IF(Y950='Valori Consentiti - Table 1'!$S$3,5,IF(Y950="X",1,0))+IF(Z950='Valori Consentiti - Table 1'!$U$3,5,IF(Z950="X",1,0))+IF(AA950='Valori Consentiti - Table 1'!$W$3,5,IF(AA950="X",1,0))+IF(AB950='Valori Consentiti - Table 1'!$Y$3,5,IF(AB950="X",1,0))+IF(AC950='Valori Consentiti - Table 1'!$AA$3,5,IF(AC950="X",1,0))+IF(AD950='Valori Consentiti - Table 1'!$AC$3,5,IF(AD950="X",1,0))+IF(AE950='Valori Consentiti - Table 1'!$AE$3,5,IF(AE950="X",1,0))+IF(AF950='Valori Consentiti - Table 1'!$AG$3,5,IF(AF950="X",1,0))+IF(AG950='Valori Consentiti - Table 1'!$AI$3,5,IF(AG950="X",1,0))+IF(AH950='Valori Consentiti - Table 1'!$AK$3,5,IF(AH950="X",1,0))+IF(AI950='Valori Consentiti - Table 1'!$AM$3,5,IF(AI950="X",1,0))+IF(AJ950='Valori Consentiti - Table 1'!$AO$3,5,IF(AJ950="X",1,0))+IF(AK950='Valori Consentiti - Table 1'!$AQ$3,5,IF(AK950="X",1,0))+IF(AL950='Valori Consentiti - Table 1'!$AS$3,5,IF(AL950="X",1,0))+IF(AM950='Valori Consentiti - Table 1'!$AU$3,5,IF(AM950="X",1,0)),IF(G950=3,IF(T950='Valori Consentiti - Table 1'!$I$4,5,IF(T950="X",1,0))+IF(U950='Valori Consentiti - Table 1'!$K$4,5,IF(U950="X",1,0))+IF(V950='Valori Consentiti - Table 1'!$M$4,5,IF(V950="X",1,0))+IF(W950='Valori Consentiti - Table 1'!$O$4,5,IF(W950="X",1,0))+IF(X950='Valori Consentiti - Table 1'!$Q$4,5,IF(X950="X",1,0))+IF(Y950='Valori Consentiti - Table 1'!$S$4,5,IF(Y950="X",1,0))+IF(Z950='Valori Consentiti - Table 1'!$U$4,5,IF(Z950="X",1,0))+IF(AA950='Valori Consentiti - Table 1'!$W$4,5,IF(AA950="X",1,0))+IF(AB950='Valori Consentiti - Table 1'!$Y$4,5,IF(AB950="X",1,0))+IF(AC950='Valori Consentiti - Table 1'!$AA$4,5,IF(AC950="X",1,0))+IF(AD950='Valori Consentiti - Table 1'!$AC$4,5,IF(AD950="X",1,0))+IF(AE950='Valori Consentiti - Table 1'!$AE$4,5,IF(AE950="X",1,0))+IF(AF950='Valori Consentiti - Table 1'!$AG$4,5,IF(AF950="X",1,0))+IF(AG950='Valori Consentiti - Table 1'!$AI$4,5,IF(AG950="X",1,0))+IF(AH950='Valori Consentiti - Table 1'!$AK$4,5,IF(AH950="X",1,0))+IF(AI950='Valori Consentiti - Table 1'!$AM$4,5,IF(AI950="X",1,0))+IF(AJ950='Valori Consentiti - Table 1'!$AO$4,5,IF(AJ950="X",1,0))+IF(AK950='Valori Consentiti - Table 1'!$AQ$4,5,IF(AK950="X",1,0))+IF(AL950='Valori Consentiti - Table 1'!$AS$4,5,IF(AL950="X",1,0))+IF(AM950='Valori Consentiti - Table 1'!$AU$4,5,IF(AM950="X",1,0)),IF(G950=4,IF(T950='Valori Consentiti - Table 1'!$I$5,5,IF(T950="X",1,0))+IF(U950='Valori Consentiti - Table 1'!$K$5,5,IF(U950="X",1,0))+IF(V950='Valori Consentiti - Table 1'!$M$5,5,IF(V950="X",1,0))+IF(W950='Valori Consentiti - Table 1'!$O$5,5,IF(W950="X",1,0))+IF(X950='Valori Consentiti - Table 1'!$Q$5,5,IF(X950="X",1,0))+IF(Y950='Valori Consentiti - Table 1'!$S$5,5,IF(Y950="X",1,0))+IF(Z950='Valori Consentiti - Table 1'!$U$5,5,IF(Z950="X",1,0))+IF(AA950='Valori Consentiti - Table 1'!$W$5,5,IF(AA950="X",1,0))+IF(AB950='Valori Consentiti - Table 1'!$Y$5,5,IF(AB950="X",1,0))+IF(AC950='Valori Consentiti - Table 1'!$AA$5,5,IF(AC950="X",1,0))+IF(AD950='Valori Consentiti - Table 1'!$AC$5,5,IF(AD950="X",1,0))+IF(AE950='Valori Consentiti - Table 1'!$AE$5,5,IF(AE950="X",1,0))+IF(AF950='Valori Consentiti - Table 1'!$AG$5,5,IF(AF950="X",1,0))+IF(AG950='Valori Consentiti - Table 1'!$AI$5,5,IF(AG950="X",1,0))+IF(AH950='Valori Consentiti - Table 1'!$AK$5,5,IF(AH950="X",1,0))+IF(AI950='Valori Consentiti - Table 1'!$AM$5,5,IF(AI950="X",1,0))+IF(AJ950='Valori Consentiti - Table 1'!$AO$5,5,IF(AJ950="X",1,0))+IF(AK950='Valori Consentiti - Table 1'!$AQ$5,5,IF(AK950="X",1,0))+IF(AL950='Valori Consentiti - Table 1'!$AS$5,5,IF(AL950="X",1,0))+IF(AM950='Valori Consentiti - Table 1'!$AU$5,5,IF(AM950="X",1,0)),))))</f>
        <v>0</v>
      </c>
      <c r="N950" s="16">
        <f t="shared" si="455"/>
        <v>0</v>
      </c>
      <c r="O950" s="16">
        <f t="shared" si="456"/>
        <v>20</v>
      </c>
      <c r="P950" s="16">
        <f>IF(G950=1,IF(T950='Valori Consentiti - Table 1'!$I$2,1,0)+IF(U950='Valori Consentiti - Table 1'!$K$2,1,0)+IF(V950='Valori Consentiti - Table 1'!$M$2,1,0)+IF(W950='Valori Consentiti - Table 1'!$O$2,1,0)+IF(X950='Valori Consentiti - Table 1'!$Q$2,1,0)+IF(Y950='Valori Consentiti - Table 1'!$S$2,1,0)+IF(Z950='Valori Consentiti - Table 1'!$U$2,1,0)+IF(AA950='Valori Consentiti - Table 1'!$W$2,1,0)+IF(AB950='Valori Consentiti - Table 1'!$Y$2,1,0)+IF(AC950='Valori Consentiti - Table 1'!$AA$2,1,0)+IF(AD950='Valori Consentiti - Table 1'!$AC$2,1,0)+IF(AE950='Valori Consentiti - Table 1'!$AE$2,1,0)+IF(AF950='Valori Consentiti - Table 1'!$AG$2,1,0)+IF(AG950='Valori Consentiti - Table 1'!$AI$2,1,0)+IF(AH950='Valori Consentiti - Table 1'!$AK$2,1,0)+IF(AI950='Valori Consentiti - Table 1'!$AM$2,1,0)+IF(AJ950='Valori Consentiti - Table 1'!$AO$2,1,0)+IF(AK950='Valori Consentiti - Table 1'!$AQ$2,1,0)+IF(AL950='Valori Consentiti - Table 1'!$AS$2,1,0)+IF(AM950='Valori Consentiti - Table 1'!$AU$2,1,0),IF(G950=2,IF(T950='Valori Consentiti - Table 1'!$I$3,1,0)+IF(U950='Valori Consentiti - Table 1'!$K$3,1,0)+IF(V950='Valori Consentiti - Table 1'!$M$3,1,0)+IF(W950='Valori Consentiti - Table 1'!$O$3,1,0)+IF(X950='Valori Consentiti - Table 1'!$Q$3,1,0)+IF(Y950='Valori Consentiti - Table 1'!$S$3,1,0)+IF(Z950='Valori Consentiti - Table 1'!$U$3,1,0)+IF(AA950='Valori Consentiti - Table 1'!$W$3,1,0)+IF(AB950='Valori Consentiti - Table 1'!$Y$3,1,0)+IF(AC950='Valori Consentiti - Table 1'!$AA$3,1,0)+IF(AD950='Valori Consentiti - Table 1'!$AC$3,1,0)+IF(AE950='Valori Consentiti - Table 1'!$AE$3,1,0)+IF(AF950='Valori Consentiti - Table 1'!$AG$3,1,0)+IF(AG950='Valori Consentiti - Table 1'!$AI$3,1,0)+IF(AH950='Valori Consentiti - Table 1'!$AK$3,1,0)+IF(AI950='Valori Consentiti - Table 1'!$AM$3,1,0)+IF(AJ950='Valori Consentiti - Table 1'!$AO$3,1,0)+IF(AK950='Valori Consentiti - Table 1'!$AQ$3,1,0)+IF(AL950='Valori Consentiti - Table 1'!$AS$3,1,0)+IF(AM950='Valori Consentiti - Table 1'!$AU$3,1,0),IF(G950=3,IF(T950='Valori Consentiti - Table 1'!$I$4,1,0)+IF(U950='Valori Consentiti - Table 1'!$K$4,1,0)+IF(V950='Valori Consentiti - Table 1'!$M$4,1,0)+IF(W950='Valori Consentiti - Table 1'!$O$4,1,0)+IF(X950='Valori Consentiti - Table 1'!$Q$4,1,0)+IF(Y950='Valori Consentiti - Table 1'!$S$4,1,0)+IF(Z950='Valori Consentiti - Table 1'!$U$4,1,0)+IF(AA950='Valori Consentiti - Table 1'!$W$4,1,0)+IF(AB950='Valori Consentiti - Table 1'!$Y$4,1,0)+IF(AC950='Valori Consentiti - Table 1'!$AA$4,1,0)+IF(AD950='Valori Consentiti - Table 1'!$AC$4,1,0)+IF(AE950='Valori Consentiti - Table 1'!$AE$4,1,0)+IF(AF950='Valori Consentiti - Table 1'!$AG$4,1,0)+IF(AG950='Valori Consentiti - Table 1'!$AI$4,1,0)+IF(AH950='Valori Consentiti - Table 1'!$AK$4,1,0)+IF(AI950='Valori Consentiti - Table 1'!$AM$4,1,0)+IF(AJ950='Valori Consentiti - Table 1'!$AO$4,1,0)+IF(AK950='Valori Consentiti - Table 1'!$AQ$4,1,0)+IF(AL950='Valori Consentiti - Table 1'!$AS$4,1,0)+IF(AM950='Valori Consentiti - Table 1'!$AU$4,1,0),IF(G950=4,IF(T950='Valori Consentiti - Table 1'!$I$5,1,0)+IF(U950='Valori Consentiti - Table 1'!$K$5,1,0)+IF(V950='Valori Consentiti - Table 1'!$M$5,1,0)+IF(W950='Valori Consentiti - Table 1'!$O$5,1,0)+IF(X950='Valori Consentiti - Table 1'!$Q$5,1,0)+IF(Y950='Valori Consentiti - Table 1'!$S$5,1,0)+IF(Z950='Valori Consentiti - Table 1'!$U$5,1,0)+IF(AA950='Valori Consentiti - Table 1'!$W$5,1,0)+IF(AB950='Valori Consentiti - Table 1'!$Y$5,1,0)+IF(AC950='Valori Consentiti - Table 1'!$AA$5,1,0)+IF(AD950='Valori Consentiti - Table 1'!$AC$5,1,0)+IF(AE950='Valori Consentiti - Table 1'!$AE$5,1,0)+IF(AF950='Valori Consentiti - Table 1'!$AG$5,1,0)+IF(AG950='Valori Consentiti - Table 1'!$AI$5,1,0)+IF(AH950='Valori Consentiti - Table 1'!$AK$5,1,0)+IF(AI950='Valori Consentiti - Table 1'!$AM$5,1,0)+IF(AJ950='Valori Consentiti - Table 1'!$AO$5,1,0)+IF(AK950='Valori Consentiti - Table 1'!$AQ$5,1,0)+IF(AL950='Valori Consentiti - Table 1'!$AS$5,1,0)+IF(AM950='Valori Consentiti - Table 1'!$AU$5,1,0),))))</f>
        <v>0</v>
      </c>
      <c r="Q950" s="16">
        <f t="shared" si="457"/>
        <v>20</v>
      </c>
      <c r="R950" s="16">
        <f t="shared" si="449"/>
        <v>1</v>
      </c>
      <c r="S950" s="17"/>
      <c r="T950" s="24" t="str">
        <f t="shared" si="429"/>
        <v/>
      </c>
      <c r="U950" s="25" t="str">
        <f t="shared" si="430"/>
        <v/>
      </c>
      <c r="V950" s="25" t="str">
        <f t="shared" si="431"/>
        <v/>
      </c>
      <c r="W950" s="26" t="str">
        <f t="shared" si="432"/>
        <v/>
      </c>
      <c r="X950" s="27" t="str">
        <f t="shared" si="433"/>
        <v/>
      </c>
      <c r="Y950" s="25" t="str">
        <f t="shared" si="434"/>
        <v/>
      </c>
      <c r="Z950" s="25" t="str">
        <f t="shared" si="435"/>
        <v/>
      </c>
      <c r="AA950" s="26" t="str">
        <f t="shared" si="436"/>
        <v/>
      </c>
      <c r="AB950" s="27" t="str">
        <f t="shared" si="437"/>
        <v/>
      </c>
      <c r="AC950" s="25" t="str">
        <f t="shared" si="438"/>
        <v/>
      </c>
      <c r="AD950" s="25" t="str">
        <f t="shared" si="439"/>
        <v/>
      </c>
      <c r="AE950" s="26" t="str">
        <f t="shared" si="440"/>
        <v/>
      </c>
      <c r="AF950" s="27" t="str">
        <f t="shared" si="441"/>
        <v/>
      </c>
      <c r="AG950" s="25" t="str">
        <f t="shared" si="442"/>
        <v/>
      </c>
      <c r="AH950" s="25" t="str">
        <f t="shared" si="443"/>
        <v/>
      </c>
      <c r="AI950" s="26" t="str">
        <f t="shared" si="444"/>
        <v/>
      </c>
      <c r="AJ950" s="27" t="str">
        <f t="shared" si="445"/>
        <v/>
      </c>
      <c r="AK950" s="25" t="str">
        <f t="shared" si="446"/>
        <v/>
      </c>
      <c r="AL950" s="25" t="str">
        <f t="shared" si="447"/>
        <v/>
      </c>
      <c r="AM950" s="28" t="str">
        <f t="shared" si="448"/>
        <v/>
      </c>
      <c r="AN950" s="29" t="b">
        <f t="shared" si="450"/>
        <v>0</v>
      </c>
      <c r="AO950" s="29" t="b">
        <f t="shared" si="451"/>
        <v>0</v>
      </c>
      <c r="AP950" s="29" t="b">
        <f t="shared" si="452"/>
        <v>0</v>
      </c>
      <c r="AQ950" s="29" t="b">
        <f t="shared" si="453"/>
        <v>0</v>
      </c>
      <c r="AR950" s="29" t="b">
        <f t="shared" si="454"/>
        <v>0</v>
      </c>
    </row>
    <row r="951" spans="1:44">
      <c r="A951" s="14"/>
      <c r="B951" s="14"/>
      <c r="C951" s="22"/>
      <c r="D951" s="14"/>
      <c r="E951" s="14"/>
      <c r="F951" s="14"/>
      <c r="G951" s="14"/>
      <c r="H951" s="15"/>
      <c r="I951" s="15"/>
      <c r="J951" s="15"/>
      <c r="K951" s="15"/>
      <c r="L951" s="15"/>
      <c r="M951" s="23">
        <f>IF(G951=1,IF(T951='Valori Consentiti - Table 1'!$I$2,5,IF(T951="X",1,0))+IF(U951='Valori Consentiti - Table 1'!$K$2,5,IF(U951="X",1,0))+IF(V951='Valori Consentiti - Table 1'!$M$2,5,IF(V951="X",1,0))+IF(W951='Valori Consentiti - Table 1'!$O$2,5,IF(W951="X",1,0))+IF(X951='Valori Consentiti - Table 1'!$Q$2,5,IF(X951="X",1,0))+IF(Y951='Valori Consentiti - Table 1'!$S$2,5,IF(Y951="X",1,0))+IF(Z951='Valori Consentiti - Table 1'!$U$2,5,IF(Z951="X",1,0))+IF(AA951='Valori Consentiti - Table 1'!$W$2,5,IF(AA951="X",1,0))+IF(AB951='Valori Consentiti - Table 1'!$Y$2,5,IF(AB951="X",1,0))+IF(AC951='Valori Consentiti - Table 1'!$AA$2,5,IF(AC951="X",1,0))+IF(AD951='Valori Consentiti - Table 1'!$AC$2,5,IF(AD951="X",1,0))+IF(AE951='Valori Consentiti - Table 1'!$AE$2,5,IF(AE951="X",1,0))+IF(AF951='Valori Consentiti - Table 1'!$AG$2,5,IF(AF951="X",1,0))+IF(AG951='Valori Consentiti - Table 1'!$AI$2,5,IF(AG951="X",1,0))+IF(AH951='Valori Consentiti - Table 1'!$AK$2,5,IF(AH951="X",1,0))+IF(AI951='Valori Consentiti - Table 1'!$AM$2,5,IF(AI951="X",1,0))+IF(AJ951='Valori Consentiti - Table 1'!$AO$2,5,IF(AJ951="X",1,0))+IF(AK951='Valori Consentiti - Table 1'!$AQ$2,5,IF(AK951="X",1,0))+IF(AL951='Valori Consentiti - Table 1'!$AS$2,5,IF(AL951="X",1,0))+IF(AM951='Valori Consentiti - Table 1'!$AU$2,5,IF(AM951="X",1,0)),IF(G951=2,IF(T951='Valori Consentiti - Table 1'!$I$3,5,IF(T951="X",1,0))+IF(U951='Valori Consentiti - Table 1'!$K$3,5,IF(U951="X",1,0))+IF(V951='Valori Consentiti - Table 1'!$M$3,5,IF(V951="X",1,0))+IF(W951='Valori Consentiti - Table 1'!$O$3,5,IF(W951="X",1,0))+IF(X951='Valori Consentiti - Table 1'!$Q$3,5,IF(X951="X",1,0))+IF(Y951='Valori Consentiti - Table 1'!$S$3,5,IF(Y951="X",1,0))+IF(Z951='Valori Consentiti - Table 1'!$U$3,5,IF(Z951="X",1,0))+IF(AA951='Valori Consentiti - Table 1'!$W$3,5,IF(AA951="X",1,0))+IF(AB951='Valori Consentiti - Table 1'!$Y$3,5,IF(AB951="X",1,0))+IF(AC951='Valori Consentiti - Table 1'!$AA$3,5,IF(AC951="X",1,0))+IF(AD951='Valori Consentiti - Table 1'!$AC$3,5,IF(AD951="X",1,0))+IF(AE951='Valori Consentiti - Table 1'!$AE$3,5,IF(AE951="X",1,0))+IF(AF951='Valori Consentiti - Table 1'!$AG$3,5,IF(AF951="X",1,0))+IF(AG951='Valori Consentiti - Table 1'!$AI$3,5,IF(AG951="X",1,0))+IF(AH951='Valori Consentiti - Table 1'!$AK$3,5,IF(AH951="X",1,0))+IF(AI951='Valori Consentiti - Table 1'!$AM$3,5,IF(AI951="X",1,0))+IF(AJ951='Valori Consentiti - Table 1'!$AO$3,5,IF(AJ951="X",1,0))+IF(AK951='Valori Consentiti - Table 1'!$AQ$3,5,IF(AK951="X",1,0))+IF(AL951='Valori Consentiti - Table 1'!$AS$3,5,IF(AL951="X",1,0))+IF(AM951='Valori Consentiti - Table 1'!$AU$3,5,IF(AM951="X",1,0)),IF(G951=3,IF(T951='Valori Consentiti - Table 1'!$I$4,5,IF(T951="X",1,0))+IF(U951='Valori Consentiti - Table 1'!$K$4,5,IF(U951="X",1,0))+IF(V951='Valori Consentiti - Table 1'!$M$4,5,IF(V951="X",1,0))+IF(W951='Valori Consentiti - Table 1'!$O$4,5,IF(W951="X",1,0))+IF(X951='Valori Consentiti - Table 1'!$Q$4,5,IF(X951="X",1,0))+IF(Y951='Valori Consentiti - Table 1'!$S$4,5,IF(Y951="X",1,0))+IF(Z951='Valori Consentiti - Table 1'!$U$4,5,IF(Z951="X",1,0))+IF(AA951='Valori Consentiti - Table 1'!$W$4,5,IF(AA951="X",1,0))+IF(AB951='Valori Consentiti - Table 1'!$Y$4,5,IF(AB951="X",1,0))+IF(AC951='Valori Consentiti - Table 1'!$AA$4,5,IF(AC951="X",1,0))+IF(AD951='Valori Consentiti - Table 1'!$AC$4,5,IF(AD951="X",1,0))+IF(AE951='Valori Consentiti - Table 1'!$AE$4,5,IF(AE951="X",1,0))+IF(AF951='Valori Consentiti - Table 1'!$AG$4,5,IF(AF951="X",1,0))+IF(AG951='Valori Consentiti - Table 1'!$AI$4,5,IF(AG951="X",1,0))+IF(AH951='Valori Consentiti - Table 1'!$AK$4,5,IF(AH951="X",1,0))+IF(AI951='Valori Consentiti - Table 1'!$AM$4,5,IF(AI951="X",1,0))+IF(AJ951='Valori Consentiti - Table 1'!$AO$4,5,IF(AJ951="X",1,0))+IF(AK951='Valori Consentiti - Table 1'!$AQ$4,5,IF(AK951="X",1,0))+IF(AL951='Valori Consentiti - Table 1'!$AS$4,5,IF(AL951="X",1,0))+IF(AM951='Valori Consentiti - Table 1'!$AU$4,5,IF(AM951="X",1,0)),IF(G951=4,IF(T951='Valori Consentiti - Table 1'!$I$5,5,IF(T951="X",1,0))+IF(U951='Valori Consentiti - Table 1'!$K$5,5,IF(U951="X",1,0))+IF(V951='Valori Consentiti - Table 1'!$M$5,5,IF(V951="X",1,0))+IF(W951='Valori Consentiti - Table 1'!$O$5,5,IF(W951="X",1,0))+IF(X951='Valori Consentiti - Table 1'!$Q$5,5,IF(X951="X",1,0))+IF(Y951='Valori Consentiti - Table 1'!$S$5,5,IF(Y951="X",1,0))+IF(Z951='Valori Consentiti - Table 1'!$U$5,5,IF(Z951="X",1,0))+IF(AA951='Valori Consentiti - Table 1'!$W$5,5,IF(AA951="X",1,0))+IF(AB951='Valori Consentiti - Table 1'!$Y$5,5,IF(AB951="X",1,0))+IF(AC951='Valori Consentiti - Table 1'!$AA$5,5,IF(AC951="X",1,0))+IF(AD951='Valori Consentiti - Table 1'!$AC$5,5,IF(AD951="X",1,0))+IF(AE951='Valori Consentiti - Table 1'!$AE$5,5,IF(AE951="X",1,0))+IF(AF951='Valori Consentiti - Table 1'!$AG$5,5,IF(AF951="X",1,0))+IF(AG951='Valori Consentiti - Table 1'!$AI$5,5,IF(AG951="X",1,0))+IF(AH951='Valori Consentiti - Table 1'!$AK$5,5,IF(AH951="X",1,0))+IF(AI951='Valori Consentiti - Table 1'!$AM$5,5,IF(AI951="X",1,0))+IF(AJ951='Valori Consentiti - Table 1'!$AO$5,5,IF(AJ951="X",1,0))+IF(AK951='Valori Consentiti - Table 1'!$AQ$5,5,IF(AK951="X",1,0))+IF(AL951='Valori Consentiti - Table 1'!$AS$5,5,IF(AL951="X",1,0))+IF(AM951='Valori Consentiti - Table 1'!$AU$5,5,IF(AM951="X",1,0)),))))</f>
        <v>0</v>
      </c>
      <c r="N951" s="16">
        <f t="shared" si="455"/>
        <v>0</v>
      </c>
      <c r="O951" s="16">
        <f t="shared" si="456"/>
        <v>20</v>
      </c>
      <c r="P951" s="16">
        <f>IF(G951=1,IF(T951='Valori Consentiti - Table 1'!$I$2,1,0)+IF(U951='Valori Consentiti - Table 1'!$K$2,1,0)+IF(V951='Valori Consentiti - Table 1'!$M$2,1,0)+IF(W951='Valori Consentiti - Table 1'!$O$2,1,0)+IF(X951='Valori Consentiti - Table 1'!$Q$2,1,0)+IF(Y951='Valori Consentiti - Table 1'!$S$2,1,0)+IF(Z951='Valori Consentiti - Table 1'!$U$2,1,0)+IF(AA951='Valori Consentiti - Table 1'!$W$2,1,0)+IF(AB951='Valori Consentiti - Table 1'!$Y$2,1,0)+IF(AC951='Valori Consentiti - Table 1'!$AA$2,1,0)+IF(AD951='Valori Consentiti - Table 1'!$AC$2,1,0)+IF(AE951='Valori Consentiti - Table 1'!$AE$2,1,0)+IF(AF951='Valori Consentiti - Table 1'!$AG$2,1,0)+IF(AG951='Valori Consentiti - Table 1'!$AI$2,1,0)+IF(AH951='Valori Consentiti - Table 1'!$AK$2,1,0)+IF(AI951='Valori Consentiti - Table 1'!$AM$2,1,0)+IF(AJ951='Valori Consentiti - Table 1'!$AO$2,1,0)+IF(AK951='Valori Consentiti - Table 1'!$AQ$2,1,0)+IF(AL951='Valori Consentiti - Table 1'!$AS$2,1,0)+IF(AM951='Valori Consentiti - Table 1'!$AU$2,1,0),IF(G951=2,IF(T951='Valori Consentiti - Table 1'!$I$3,1,0)+IF(U951='Valori Consentiti - Table 1'!$K$3,1,0)+IF(V951='Valori Consentiti - Table 1'!$M$3,1,0)+IF(W951='Valori Consentiti - Table 1'!$O$3,1,0)+IF(X951='Valori Consentiti - Table 1'!$Q$3,1,0)+IF(Y951='Valori Consentiti - Table 1'!$S$3,1,0)+IF(Z951='Valori Consentiti - Table 1'!$U$3,1,0)+IF(AA951='Valori Consentiti - Table 1'!$W$3,1,0)+IF(AB951='Valori Consentiti - Table 1'!$Y$3,1,0)+IF(AC951='Valori Consentiti - Table 1'!$AA$3,1,0)+IF(AD951='Valori Consentiti - Table 1'!$AC$3,1,0)+IF(AE951='Valori Consentiti - Table 1'!$AE$3,1,0)+IF(AF951='Valori Consentiti - Table 1'!$AG$3,1,0)+IF(AG951='Valori Consentiti - Table 1'!$AI$3,1,0)+IF(AH951='Valori Consentiti - Table 1'!$AK$3,1,0)+IF(AI951='Valori Consentiti - Table 1'!$AM$3,1,0)+IF(AJ951='Valori Consentiti - Table 1'!$AO$3,1,0)+IF(AK951='Valori Consentiti - Table 1'!$AQ$3,1,0)+IF(AL951='Valori Consentiti - Table 1'!$AS$3,1,0)+IF(AM951='Valori Consentiti - Table 1'!$AU$3,1,0),IF(G951=3,IF(T951='Valori Consentiti - Table 1'!$I$4,1,0)+IF(U951='Valori Consentiti - Table 1'!$K$4,1,0)+IF(V951='Valori Consentiti - Table 1'!$M$4,1,0)+IF(W951='Valori Consentiti - Table 1'!$O$4,1,0)+IF(X951='Valori Consentiti - Table 1'!$Q$4,1,0)+IF(Y951='Valori Consentiti - Table 1'!$S$4,1,0)+IF(Z951='Valori Consentiti - Table 1'!$U$4,1,0)+IF(AA951='Valori Consentiti - Table 1'!$W$4,1,0)+IF(AB951='Valori Consentiti - Table 1'!$Y$4,1,0)+IF(AC951='Valori Consentiti - Table 1'!$AA$4,1,0)+IF(AD951='Valori Consentiti - Table 1'!$AC$4,1,0)+IF(AE951='Valori Consentiti - Table 1'!$AE$4,1,0)+IF(AF951='Valori Consentiti - Table 1'!$AG$4,1,0)+IF(AG951='Valori Consentiti - Table 1'!$AI$4,1,0)+IF(AH951='Valori Consentiti - Table 1'!$AK$4,1,0)+IF(AI951='Valori Consentiti - Table 1'!$AM$4,1,0)+IF(AJ951='Valori Consentiti - Table 1'!$AO$4,1,0)+IF(AK951='Valori Consentiti - Table 1'!$AQ$4,1,0)+IF(AL951='Valori Consentiti - Table 1'!$AS$4,1,0)+IF(AM951='Valori Consentiti - Table 1'!$AU$4,1,0),IF(G951=4,IF(T951='Valori Consentiti - Table 1'!$I$5,1,0)+IF(U951='Valori Consentiti - Table 1'!$K$5,1,0)+IF(V951='Valori Consentiti - Table 1'!$M$5,1,0)+IF(W951='Valori Consentiti - Table 1'!$O$5,1,0)+IF(X951='Valori Consentiti - Table 1'!$Q$5,1,0)+IF(Y951='Valori Consentiti - Table 1'!$S$5,1,0)+IF(Z951='Valori Consentiti - Table 1'!$U$5,1,0)+IF(AA951='Valori Consentiti - Table 1'!$W$5,1,0)+IF(AB951='Valori Consentiti - Table 1'!$Y$5,1,0)+IF(AC951='Valori Consentiti - Table 1'!$AA$5,1,0)+IF(AD951='Valori Consentiti - Table 1'!$AC$5,1,0)+IF(AE951='Valori Consentiti - Table 1'!$AE$5,1,0)+IF(AF951='Valori Consentiti - Table 1'!$AG$5,1,0)+IF(AG951='Valori Consentiti - Table 1'!$AI$5,1,0)+IF(AH951='Valori Consentiti - Table 1'!$AK$5,1,0)+IF(AI951='Valori Consentiti - Table 1'!$AM$5,1,0)+IF(AJ951='Valori Consentiti - Table 1'!$AO$5,1,0)+IF(AK951='Valori Consentiti - Table 1'!$AQ$5,1,0)+IF(AL951='Valori Consentiti - Table 1'!$AS$5,1,0)+IF(AM951='Valori Consentiti - Table 1'!$AU$5,1,0),))))</f>
        <v>0</v>
      </c>
      <c r="Q951" s="16">
        <f t="shared" si="457"/>
        <v>20</v>
      </c>
      <c r="R951" s="16">
        <f t="shared" si="449"/>
        <v>1</v>
      </c>
      <c r="S951" s="17"/>
      <c r="T951" s="24" t="str">
        <f t="shared" si="429"/>
        <v/>
      </c>
      <c r="U951" s="25" t="str">
        <f t="shared" si="430"/>
        <v/>
      </c>
      <c r="V951" s="25" t="str">
        <f t="shared" si="431"/>
        <v/>
      </c>
      <c r="W951" s="26" t="str">
        <f t="shared" si="432"/>
        <v/>
      </c>
      <c r="X951" s="27" t="str">
        <f t="shared" si="433"/>
        <v/>
      </c>
      <c r="Y951" s="25" t="str">
        <f t="shared" si="434"/>
        <v/>
      </c>
      <c r="Z951" s="25" t="str">
        <f t="shared" si="435"/>
        <v/>
      </c>
      <c r="AA951" s="26" t="str">
        <f t="shared" si="436"/>
        <v/>
      </c>
      <c r="AB951" s="27" t="str">
        <f t="shared" si="437"/>
        <v/>
      </c>
      <c r="AC951" s="25" t="str">
        <f t="shared" si="438"/>
        <v/>
      </c>
      <c r="AD951" s="25" t="str">
        <f t="shared" si="439"/>
        <v/>
      </c>
      <c r="AE951" s="26" t="str">
        <f t="shared" si="440"/>
        <v/>
      </c>
      <c r="AF951" s="27" t="str">
        <f t="shared" si="441"/>
        <v/>
      </c>
      <c r="AG951" s="25" t="str">
        <f t="shared" si="442"/>
        <v/>
      </c>
      <c r="AH951" s="25" t="str">
        <f t="shared" si="443"/>
        <v/>
      </c>
      <c r="AI951" s="26" t="str">
        <f t="shared" si="444"/>
        <v/>
      </c>
      <c r="AJ951" s="27" t="str">
        <f t="shared" si="445"/>
        <v/>
      </c>
      <c r="AK951" s="25" t="str">
        <f t="shared" si="446"/>
        <v/>
      </c>
      <c r="AL951" s="25" t="str">
        <f t="shared" si="447"/>
        <v/>
      </c>
      <c r="AM951" s="28" t="str">
        <f t="shared" si="448"/>
        <v/>
      </c>
      <c r="AN951" s="29" t="b">
        <f t="shared" si="450"/>
        <v>0</v>
      </c>
      <c r="AO951" s="29" t="b">
        <f t="shared" si="451"/>
        <v>0</v>
      </c>
      <c r="AP951" s="29" t="b">
        <f t="shared" si="452"/>
        <v>0</v>
      </c>
      <c r="AQ951" s="29" t="b">
        <f t="shared" si="453"/>
        <v>0</v>
      </c>
      <c r="AR951" s="29" t="b">
        <f t="shared" si="454"/>
        <v>0</v>
      </c>
    </row>
    <row r="952" spans="1:44">
      <c r="A952" s="14"/>
      <c r="B952" s="14"/>
      <c r="C952" s="22"/>
      <c r="D952" s="14"/>
      <c r="E952" s="14"/>
      <c r="F952" s="14"/>
      <c r="G952" s="14"/>
      <c r="H952" s="15"/>
      <c r="I952" s="15"/>
      <c r="J952" s="15"/>
      <c r="K952" s="15"/>
      <c r="L952" s="15"/>
      <c r="M952" s="23">
        <f>IF(G952=1,IF(T952='Valori Consentiti - Table 1'!$I$2,5,IF(T952="X",1,0))+IF(U952='Valori Consentiti - Table 1'!$K$2,5,IF(U952="X",1,0))+IF(V952='Valori Consentiti - Table 1'!$M$2,5,IF(V952="X",1,0))+IF(W952='Valori Consentiti - Table 1'!$O$2,5,IF(W952="X",1,0))+IF(X952='Valori Consentiti - Table 1'!$Q$2,5,IF(X952="X",1,0))+IF(Y952='Valori Consentiti - Table 1'!$S$2,5,IF(Y952="X",1,0))+IF(Z952='Valori Consentiti - Table 1'!$U$2,5,IF(Z952="X",1,0))+IF(AA952='Valori Consentiti - Table 1'!$W$2,5,IF(AA952="X",1,0))+IF(AB952='Valori Consentiti - Table 1'!$Y$2,5,IF(AB952="X",1,0))+IF(AC952='Valori Consentiti - Table 1'!$AA$2,5,IF(AC952="X",1,0))+IF(AD952='Valori Consentiti - Table 1'!$AC$2,5,IF(AD952="X",1,0))+IF(AE952='Valori Consentiti - Table 1'!$AE$2,5,IF(AE952="X",1,0))+IF(AF952='Valori Consentiti - Table 1'!$AG$2,5,IF(AF952="X",1,0))+IF(AG952='Valori Consentiti - Table 1'!$AI$2,5,IF(AG952="X",1,0))+IF(AH952='Valori Consentiti - Table 1'!$AK$2,5,IF(AH952="X",1,0))+IF(AI952='Valori Consentiti - Table 1'!$AM$2,5,IF(AI952="X",1,0))+IF(AJ952='Valori Consentiti - Table 1'!$AO$2,5,IF(AJ952="X",1,0))+IF(AK952='Valori Consentiti - Table 1'!$AQ$2,5,IF(AK952="X",1,0))+IF(AL952='Valori Consentiti - Table 1'!$AS$2,5,IF(AL952="X",1,0))+IF(AM952='Valori Consentiti - Table 1'!$AU$2,5,IF(AM952="X",1,0)),IF(G952=2,IF(T952='Valori Consentiti - Table 1'!$I$3,5,IF(T952="X",1,0))+IF(U952='Valori Consentiti - Table 1'!$K$3,5,IF(U952="X",1,0))+IF(V952='Valori Consentiti - Table 1'!$M$3,5,IF(V952="X",1,0))+IF(W952='Valori Consentiti - Table 1'!$O$3,5,IF(W952="X",1,0))+IF(X952='Valori Consentiti - Table 1'!$Q$3,5,IF(X952="X",1,0))+IF(Y952='Valori Consentiti - Table 1'!$S$3,5,IF(Y952="X",1,0))+IF(Z952='Valori Consentiti - Table 1'!$U$3,5,IF(Z952="X",1,0))+IF(AA952='Valori Consentiti - Table 1'!$W$3,5,IF(AA952="X",1,0))+IF(AB952='Valori Consentiti - Table 1'!$Y$3,5,IF(AB952="X",1,0))+IF(AC952='Valori Consentiti - Table 1'!$AA$3,5,IF(AC952="X",1,0))+IF(AD952='Valori Consentiti - Table 1'!$AC$3,5,IF(AD952="X",1,0))+IF(AE952='Valori Consentiti - Table 1'!$AE$3,5,IF(AE952="X",1,0))+IF(AF952='Valori Consentiti - Table 1'!$AG$3,5,IF(AF952="X",1,0))+IF(AG952='Valori Consentiti - Table 1'!$AI$3,5,IF(AG952="X",1,0))+IF(AH952='Valori Consentiti - Table 1'!$AK$3,5,IF(AH952="X",1,0))+IF(AI952='Valori Consentiti - Table 1'!$AM$3,5,IF(AI952="X",1,0))+IF(AJ952='Valori Consentiti - Table 1'!$AO$3,5,IF(AJ952="X",1,0))+IF(AK952='Valori Consentiti - Table 1'!$AQ$3,5,IF(AK952="X",1,0))+IF(AL952='Valori Consentiti - Table 1'!$AS$3,5,IF(AL952="X",1,0))+IF(AM952='Valori Consentiti - Table 1'!$AU$3,5,IF(AM952="X",1,0)),IF(G952=3,IF(T952='Valori Consentiti - Table 1'!$I$4,5,IF(T952="X",1,0))+IF(U952='Valori Consentiti - Table 1'!$K$4,5,IF(U952="X",1,0))+IF(V952='Valori Consentiti - Table 1'!$M$4,5,IF(V952="X",1,0))+IF(W952='Valori Consentiti - Table 1'!$O$4,5,IF(W952="X",1,0))+IF(X952='Valori Consentiti - Table 1'!$Q$4,5,IF(X952="X",1,0))+IF(Y952='Valori Consentiti - Table 1'!$S$4,5,IF(Y952="X",1,0))+IF(Z952='Valori Consentiti - Table 1'!$U$4,5,IF(Z952="X",1,0))+IF(AA952='Valori Consentiti - Table 1'!$W$4,5,IF(AA952="X",1,0))+IF(AB952='Valori Consentiti - Table 1'!$Y$4,5,IF(AB952="X",1,0))+IF(AC952='Valori Consentiti - Table 1'!$AA$4,5,IF(AC952="X",1,0))+IF(AD952='Valori Consentiti - Table 1'!$AC$4,5,IF(AD952="X",1,0))+IF(AE952='Valori Consentiti - Table 1'!$AE$4,5,IF(AE952="X",1,0))+IF(AF952='Valori Consentiti - Table 1'!$AG$4,5,IF(AF952="X",1,0))+IF(AG952='Valori Consentiti - Table 1'!$AI$4,5,IF(AG952="X",1,0))+IF(AH952='Valori Consentiti - Table 1'!$AK$4,5,IF(AH952="X",1,0))+IF(AI952='Valori Consentiti - Table 1'!$AM$4,5,IF(AI952="X",1,0))+IF(AJ952='Valori Consentiti - Table 1'!$AO$4,5,IF(AJ952="X",1,0))+IF(AK952='Valori Consentiti - Table 1'!$AQ$4,5,IF(AK952="X",1,0))+IF(AL952='Valori Consentiti - Table 1'!$AS$4,5,IF(AL952="X",1,0))+IF(AM952='Valori Consentiti - Table 1'!$AU$4,5,IF(AM952="X",1,0)),IF(G952=4,IF(T952='Valori Consentiti - Table 1'!$I$5,5,IF(T952="X",1,0))+IF(U952='Valori Consentiti - Table 1'!$K$5,5,IF(U952="X",1,0))+IF(V952='Valori Consentiti - Table 1'!$M$5,5,IF(V952="X",1,0))+IF(W952='Valori Consentiti - Table 1'!$O$5,5,IF(W952="X",1,0))+IF(X952='Valori Consentiti - Table 1'!$Q$5,5,IF(X952="X",1,0))+IF(Y952='Valori Consentiti - Table 1'!$S$5,5,IF(Y952="X",1,0))+IF(Z952='Valori Consentiti - Table 1'!$U$5,5,IF(Z952="X",1,0))+IF(AA952='Valori Consentiti - Table 1'!$W$5,5,IF(AA952="X",1,0))+IF(AB952='Valori Consentiti - Table 1'!$Y$5,5,IF(AB952="X",1,0))+IF(AC952='Valori Consentiti - Table 1'!$AA$5,5,IF(AC952="X",1,0))+IF(AD952='Valori Consentiti - Table 1'!$AC$5,5,IF(AD952="X",1,0))+IF(AE952='Valori Consentiti - Table 1'!$AE$5,5,IF(AE952="X",1,0))+IF(AF952='Valori Consentiti - Table 1'!$AG$5,5,IF(AF952="X",1,0))+IF(AG952='Valori Consentiti - Table 1'!$AI$5,5,IF(AG952="X",1,0))+IF(AH952='Valori Consentiti - Table 1'!$AK$5,5,IF(AH952="X",1,0))+IF(AI952='Valori Consentiti - Table 1'!$AM$5,5,IF(AI952="X",1,0))+IF(AJ952='Valori Consentiti - Table 1'!$AO$5,5,IF(AJ952="X",1,0))+IF(AK952='Valori Consentiti - Table 1'!$AQ$5,5,IF(AK952="X",1,0))+IF(AL952='Valori Consentiti - Table 1'!$AS$5,5,IF(AL952="X",1,0))+IF(AM952='Valori Consentiti - Table 1'!$AU$5,5,IF(AM952="X",1,0)),))))</f>
        <v>0</v>
      </c>
      <c r="N952" s="16">
        <f t="shared" si="455"/>
        <v>0</v>
      </c>
      <c r="O952" s="16">
        <f t="shared" si="456"/>
        <v>20</v>
      </c>
      <c r="P952" s="16">
        <f>IF(G952=1,IF(T952='Valori Consentiti - Table 1'!$I$2,1,0)+IF(U952='Valori Consentiti - Table 1'!$K$2,1,0)+IF(V952='Valori Consentiti - Table 1'!$M$2,1,0)+IF(W952='Valori Consentiti - Table 1'!$O$2,1,0)+IF(X952='Valori Consentiti - Table 1'!$Q$2,1,0)+IF(Y952='Valori Consentiti - Table 1'!$S$2,1,0)+IF(Z952='Valori Consentiti - Table 1'!$U$2,1,0)+IF(AA952='Valori Consentiti - Table 1'!$W$2,1,0)+IF(AB952='Valori Consentiti - Table 1'!$Y$2,1,0)+IF(AC952='Valori Consentiti - Table 1'!$AA$2,1,0)+IF(AD952='Valori Consentiti - Table 1'!$AC$2,1,0)+IF(AE952='Valori Consentiti - Table 1'!$AE$2,1,0)+IF(AF952='Valori Consentiti - Table 1'!$AG$2,1,0)+IF(AG952='Valori Consentiti - Table 1'!$AI$2,1,0)+IF(AH952='Valori Consentiti - Table 1'!$AK$2,1,0)+IF(AI952='Valori Consentiti - Table 1'!$AM$2,1,0)+IF(AJ952='Valori Consentiti - Table 1'!$AO$2,1,0)+IF(AK952='Valori Consentiti - Table 1'!$AQ$2,1,0)+IF(AL952='Valori Consentiti - Table 1'!$AS$2,1,0)+IF(AM952='Valori Consentiti - Table 1'!$AU$2,1,0),IF(G952=2,IF(T952='Valori Consentiti - Table 1'!$I$3,1,0)+IF(U952='Valori Consentiti - Table 1'!$K$3,1,0)+IF(V952='Valori Consentiti - Table 1'!$M$3,1,0)+IF(W952='Valori Consentiti - Table 1'!$O$3,1,0)+IF(X952='Valori Consentiti - Table 1'!$Q$3,1,0)+IF(Y952='Valori Consentiti - Table 1'!$S$3,1,0)+IF(Z952='Valori Consentiti - Table 1'!$U$3,1,0)+IF(AA952='Valori Consentiti - Table 1'!$W$3,1,0)+IF(AB952='Valori Consentiti - Table 1'!$Y$3,1,0)+IF(AC952='Valori Consentiti - Table 1'!$AA$3,1,0)+IF(AD952='Valori Consentiti - Table 1'!$AC$3,1,0)+IF(AE952='Valori Consentiti - Table 1'!$AE$3,1,0)+IF(AF952='Valori Consentiti - Table 1'!$AG$3,1,0)+IF(AG952='Valori Consentiti - Table 1'!$AI$3,1,0)+IF(AH952='Valori Consentiti - Table 1'!$AK$3,1,0)+IF(AI952='Valori Consentiti - Table 1'!$AM$3,1,0)+IF(AJ952='Valori Consentiti - Table 1'!$AO$3,1,0)+IF(AK952='Valori Consentiti - Table 1'!$AQ$3,1,0)+IF(AL952='Valori Consentiti - Table 1'!$AS$3,1,0)+IF(AM952='Valori Consentiti - Table 1'!$AU$3,1,0),IF(G952=3,IF(T952='Valori Consentiti - Table 1'!$I$4,1,0)+IF(U952='Valori Consentiti - Table 1'!$K$4,1,0)+IF(V952='Valori Consentiti - Table 1'!$M$4,1,0)+IF(W952='Valori Consentiti - Table 1'!$O$4,1,0)+IF(X952='Valori Consentiti - Table 1'!$Q$4,1,0)+IF(Y952='Valori Consentiti - Table 1'!$S$4,1,0)+IF(Z952='Valori Consentiti - Table 1'!$U$4,1,0)+IF(AA952='Valori Consentiti - Table 1'!$W$4,1,0)+IF(AB952='Valori Consentiti - Table 1'!$Y$4,1,0)+IF(AC952='Valori Consentiti - Table 1'!$AA$4,1,0)+IF(AD952='Valori Consentiti - Table 1'!$AC$4,1,0)+IF(AE952='Valori Consentiti - Table 1'!$AE$4,1,0)+IF(AF952='Valori Consentiti - Table 1'!$AG$4,1,0)+IF(AG952='Valori Consentiti - Table 1'!$AI$4,1,0)+IF(AH952='Valori Consentiti - Table 1'!$AK$4,1,0)+IF(AI952='Valori Consentiti - Table 1'!$AM$4,1,0)+IF(AJ952='Valori Consentiti - Table 1'!$AO$4,1,0)+IF(AK952='Valori Consentiti - Table 1'!$AQ$4,1,0)+IF(AL952='Valori Consentiti - Table 1'!$AS$4,1,0)+IF(AM952='Valori Consentiti - Table 1'!$AU$4,1,0),IF(G952=4,IF(T952='Valori Consentiti - Table 1'!$I$5,1,0)+IF(U952='Valori Consentiti - Table 1'!$K$5,1,0)+IF(V952='Valori Consentiti - Table 1'!$M$5,1,0)+IF(W952='Valori Consentiti - Table 1'!$O$5,1,0)+IF(X952='Valori Consentiti - Table 1'!$Q$5,1,0)+IF(Y952='Valori Consentiti - Table 1'!$S$5,1,0)+IF(Z952='Valori Consentiti - Table 1'!$U$5,1,0)+IF(AA952='Valori Consentiti - Table 1'!$W$5,1,0)+IF(AB952='Valori Consentiti - Table 1'!$Y$5,1,0)+IF(AC952='Valori Consentiti - Table 1'!$AA$5,1,0)+IF(AD952='Valori Consentiti - Table 1'!$AC$5,1,0)+IF(AE952='Valori Consentiti - Table 1'!$AE$5,1,0)+IF(AF952='Valori Consentiti - Table 1'!$AG$5,1,0)+IF(AG952='Valori Consentiti - Table 1'!$AI$5,1,0)+IF(AH952='Valori Consentiti - Table 1'!$AK$5,1,0)+IF(AI952='Valori Consentiti - Table 1'!$AM$5,1,0)+IF(AJ952='Valori Consentiti - Table 1'!$AO$5,1,0)+IF(AK952='Valori Consentiti - Table 1'!$AQ$5,1,0)+IF(AL952='Valori Consentiti - Table 1'!$AS$5,1,0)+IF(AM952='Valori Consentiti - Table 1'!$AU$5,1,0),))))</f>
        <v>0</v>
      </c>
      <c r="Q952" s="16">
        <f t="shared" si="457"/>
        <v>20</v>
      </c>
      <c r="R952" s="16">
        <f t="shared" si="449"/>
        <v>1</v>
      </c>
      <c r="S952" s="17"/>
      <c r="T952" s="24" t="str">
        <f t="shared" si="429"/>
        <v/>
      </c>
      <c r="U952" s="25" t="str">
        <f t="shared" si="430"/>
        <v/>
      </c>
      <c r="V952" s="25" t="str">
        <f t="shared" si="431"/>
        <v/>
      </c>
      <c r="W952" s="26" t="str">
        <f t="shared" si="432"/>
        <v/>
      </c>
      <c r="X952" s="27" t="str">
        <f t="shared" si="433"/>
        <v/>
      </c>
      <c r="Y952" s="25" t="str">
        <f t="shared" si="434"/>
        <v/>
      </c>
      <c r="Z952" s="25" t="str">
        <f t="shared" si="435"/>
        <v/>
      </c>
      <c r="AA952" s="26" t="str">
        <f t="shared" si="436"/>
        <v/>
      </c>
      <c r="AB952" s="27" t="str">
        <f t="shared" si="437"/>
        <v/>
      </c>
      <c r="AC952" s="25" t="str">
        <f t="shared" si="438"/>
        <v/>
      </c>
      <c r="AD952" s="25" t="str">
        <f t="shared" si="439"/>
        <v/>
      </c>
      <c r="AE952" s="26" t="str">
        <f t="shared" si="440"/>
        <v/>
      </c>
      <c r="AF952" s="27" t="str">
        <f t="shared" si="441"/>
        <v/>
      </c>
      <c r="AG952" s="25" t="str">
        <f t="shared" si="442"/>
        <v/>
      </c>
      <c r="AH952" s="25" t="str">
        <f t="shared" si="443"/>
        <v/>
      </c>
      <c r="AI952" s="26" t="str">
        <f t="shared" si="444"/>
        <v/>
      </c>
      <c r="AJ952" s="27" t="str">
        <f t="shared" si="445"/>
        <v/>
      </c>
      <c r="AK952" s="25" t="str">
        <f t="shared" si="446"/>
        <v/>
      </c>
      <c r="AL952" s="25" t="str">
        <f t="shared" si="447"/>
        <v/>
      </c>
      <c r="AM952" s="28" t="str">
        <f t="shared" si="448"/>
        <v/>
      </c>
      <c r="AN952" s="29" t="b">
        <f t="shared" si="450"/>
        <v>0</v>
      </c>
      <c r="AO952" s="29" t="b">
        <f t="shared" si="451"/>
        <v>0</v>
      </c>
      <c r="AP952" s="29" t="b">
        <f t="shared" si="452"/>
        <v>0</v>
      </c>
      <c r="AQ952" s="29" t="b">
        <f t="shared" si="453"/>
        <v>0</v>
      </c>
      <c r="AR952" s="29" t="b">
        <f t="shared" si="454"/>
        <v>0</v>
      </c>
    </row>
    <row r="953" spans="1:44">
      <c r="A953" s="14"/>
      <c r="B953" s="14"/>
      <c r="C953" s="22"/>
      <c r="D953" s="14"/>
      <c r="E953" s="14"/>
      <c r="F953" s="14"/>
      <c r="G953" s="14"/>
      <c r="H953" s="15"/>
      <c r="I953" s="15"/>
      <c r="J953" s="15"/>
      <c r="K953" s="15"/>
      <c r="L953" s="15"/>
      <c r="M953" s="23">
        <f>IF(G953=1,IF(T953='Valori Consentiti - Table 1'!$I$2,5,IF(T953="X",1,0))+IF(U953='Valori Consentiti - Table 1'!$K$2,5,IF(U953="X",1,0))+IF(V953='Valori Consentiti - Table 1'!$M$2,5,IF(V953="X",1,0))+IF(W953='Valori Consentiti - Table 1'!$O$2,5,IF(W953="X",1,0))+IF(X953='Valori Consentiti - Table 1'!$Q$2,5,IF(X953="X",1,0))+IF(Y953='Valori Consentiti - Table 1'!$S$2,5,IF(Y953="X",1,0))+IF(Z953='Valori Consentiti - Table 1'!$U$2,5,IF(Z953="X",1,0))+IF(AA953='Valori Consentiti - Table 1'!$W$2,5,IF(AA953="X",1,0))+IF(AB953='Valori Consentiti - Table 1'!$Y$2,5,IF(AB953="X",1,0))+IF(AC953='Valori Consentiti - Table 1'!$AA$2,5,IF(AC953="X",1,0))+IF(AD953='Valori Consentiti - Table 1'!$AC$2,5,IF(AD953="X",1,0))+IF(AE953='Valori Consentiti - Table 1'!$AE$2,5,IF(AE953="X",1,0))+IF(AF953='Valori Consentiti - Table 1'!$AG$2,5,IF(AF953="X",1,0))+IF(AG953='Valori Consentiti - Table 1'!$AI$2,5,IF(AG953="X",1,0))+IF(AH953='Valori Consentiti - Table 1'!$AK$2,5,IF(AH953="X",1,0))+IF(AI953='Valori Consentiti - Table 1'!$AM$2,5,IF(AI953="X",1,0))+IF(AJ953='Valori Consentiti - Table 1'!$AO$2,5,IF(AJ953="X",1,0))+IF(AK953='Valori Consentiti - Table 1'!$AQ$2,5,IF(AK953="X",1,0))+IF(AL953='Valori Consentiti - Table 1'!$AS$2,5,IF(AL953="X",1,0))+IF(AM953='Valori Consentiti - Table 1'!$AU$2,5,IF(AM953="X",1,0)),IF(G953=2,IF(T953='Valori Consentiti - Table 1'!$I$3,5,IF(T953="X",1,0))+IF(U953='Valori Consentiti - Table 1'!$K$3,5,IF(U953="X",1,0))+IF(V953='Valori Consentiti - Table 1'!$M$3,5,IF(V953="X",1,0))+IF(W953='Valori Consentiti - Table 1'!$O$3,5,IF(W953="X",1,0))+IF(X953='Valori Consentiti - Table 1'!$Q$3,5,IF(X953="X",1,0))+IF(Y953='Valori Consentiti - Table 1'!$S$3,5,IF(Y953="X",1,0))+IF(Z953='Valori Consentiti - Table 1'!$U$3,5,IF(Z953="X",1,0))+IF(AA953='Valori Consentiti - Table 1'!$W$3,5,IF(AA953="X",1,0))+IF(AB953='Valori Consentiti - Table 1'!$Y$3,5,IF(AB953="X",1,0))+IF(AC953='Valori Consentiti - Table 1'!$AA$3,5,IF(AC953="X",1,0))+IF(AD953='Valori Consentiti - Table 1'!$AC$3,5,IF(AD953="X",1,0))+IF(AE953='Valori Consentiti - Table 1'!$AE$3,5,IF(AE953="X",1,0))+IF(AF953='Valori Consentiti - Table 1'!$AG$3,5,IF(AF953="X",1,0))+IF(AG953='Valori Consentiti - Table 1'!$AI$3,5,IF(AG953="X",1,0))+IF(AH953='Valori Consentiti - Table 1'!$AK$3,5,IF(AH953="X",1,0))+IF(AI953='Valori Consentiti - Table 1'!$AM$3,5,IF(AI953="X",1,0))+IF(AJ953='Valori Consentiti - Table 1'!$AO$3,5,IF(AJ953="X",1,0))+IF(AK953='Valori Consentiti - Table 1'!$AQ$3,5,IF(AK953="X",1,0))+IF(AL953='Valori Consentiti - Table 1'!$AS$3,5,IF(AL953="X",1,0))+IF(AM953='Valori Consentiti - Table 1'!$AU$3,5,IF(AM953="X",1,0)),IF(G953=3,IF(T953='Valori Consentiti - Table 1'!$I$4,5,IF(T953="X",1,0))+IF(U953='Valori Consentiti - Table 1'!$K$4,5,IF(U953="X",1,0))+IF(V953='Valori Consentiti - Table 1'!$M$4,5,IF(V953="X",1,0))+IF(W953='Valori Consentiti - Table 1'!$O$4,5,IF(W953="X",1,0))+IF(X953='Valori Consentiti - Table 1'!$Q$4,5,IF(X953="X",1,0))+IF(Y953='Valori Consentiti - Table 1'!$S$4,5,IF(Y953="X",1,0))+IF(Z953='Valori Consentiti - Table 1'!$U$4,5,IF(Z953="X",1,0))+IF(AA953='Valori Consentiti - Table 1'!$W$4,5,IF(AA953="X",1,0))+IF(AB953='Valori Consentiti - Table 1'!$Y$4,5,IF(AB953="X",1,0))+IF(AC953='Valori Consentiti - Table 1'!$AA$4,5,IF(AC953="X",1,0))+IF(AD953='Valori Consentiti - Table 1'!$AC$4,5,IF(AD953="X",1,0))+IF(AE953='Valori Consentiti - Table 1'!$AE$4,5,IF(AE953="X",1,0))+IF(AF953='Valori Consentiti - Table 1'!$AG$4,5,IF(AF953="X",1,0))+IF(AG953='Valori Consentiti - Table 1'!$AI$4,5,IF(AG953="X",1,0))+IF(AH953='Valori Consentiti - Table 1'!$AK$4,5,IF(AH953="X",1,0))+IF(AI953='Valori Consentiti - Table 1'!$AM$4,5,IF(AI953="X",1,0))+IF(AJ953='Valori Consentiti - Table 1'!$AO$4,5,IF(AJ953="X",1,0))+IF(AK953='Valori Consentiti - Table 1'!$AQ$4,5,IF(AK953="X",1,0))+IF(AL953='Valori Consentiti - Table 1'!$AS$4,5,IF(AL953="X",1,0))+IF(AM953='Valori Consentiti - Table 1'!$AU$4,5,IF(AM953="X",1,0)),IF(G953=4,IF(T953='Valori Consentiti - Table 1'!$I$5,5,IF(T953="X",1,0))+IF(U953='Valori Consentiti - Table 1'!$K$5,5,IF(U953="X",1,0))+IF(V953='Valori Consentiti - Table 1'!$M$5,5,IF(V953="X",1,0))+IF(W953='Valori Consentiti - Table 1'!$O$5,5,IF(W953="X",1,0))+IF(X953='Valori Consentiti - Table 1'!$Q$5,5,IF(X953="X",1,0))+IF(Y953='Valori Consentiti - Table 1'!$S$5,5,IF(Y953="X",1,0))+IF(Z953='Valori Consentiti - Table 1'!$U$5,5,IF(Z953="X",1,0))+IF(AA953='Valori Consentiti - Table 1'!$W$5,5,IF(AA953="X",1,0))+IF(AB953='Valori Consentiti - Table 1'!$Y$5,5,IF(AB953="X",1,0))+IF(AC953='Valori Consentiti - Table 1'!$AA$5,5,IF(AC953="X",1,0))+IF(AD953='Valori Consentiti - Table 1'!$AC$5,5,IF(AD953="X",1,0))+IF(AE953='Valori Consentiti - Table 1'!$AE$5,5,IF(AE953="X",1,0))+IF(AF953='Valori Consentiti - Table 1'!$AG$5,5,IF(AF953="X",1,0))+IF(AG953='Valori Consentiti - Table 1'!$AI$5,5,IF(AG953="X",1,0))+IF(AH953='Valori Consentiti - Table 1'!$AK$5,5,IF(AH953="X",1,0))+IF(AI953='Valori Consentiti - Table 1'!$AM$5,5,IF(AI953="X",1,0))+IF(AJ953='Valori Consentiti - Table 1'!$AO$5,5,IF(AJ953="X",1,0))+IF(AK953='Valori Consentiti - Table 1'!$AQ$5,5,IF(AK953="X",1,0))+IF(AL953='Valori Consentiti - Table 1'!$AS$5,5,IF(AL953="X",1,0))+IF(AM953='Valori Consentiti - Table 1'!$AU$5,5,IF(AM953="X",1,0)),))))</f>
        <v>0</v>
      </c>
      <c r="N953" s="16">
        <f t="shared" si="455"/>
        <v>0</v>
      </c>
      <c r="O953" s="16">
        <f t="shared" si="456"/>
        <v>20</v>
      </c>
      <c r="P953" s="16">
        <f>IF(G953=1,IF(T953='Valori Consentiti - Table 1'!$I$2,1,0)+IF(U953='Valori Consentiti - Table 1'!$K$2,1,0)+IF(V953='Valori Consentiti - Table 1'!$M$2,1,0)+IF(W953='Valori Consentiti - Table 1'!$O$2,1,0)+IF(X953='Valori Consentiti - Table 1'!$Q$2,1,0)+IF(Y953='Valori Consentiti - Table 1'!$S$2,1,0)+IF(Z953='Valori Consentiti - Table 1'!$U$2,1,0)+IF(AA953='Valori Consentiti - Table 1'!$W$2,1,0)+IF(AB953='Valori Consentiti - Table 1'!$Y$2,1,0)+IF(AC953='Valori Consentiti - Table 1'!$AA$2,1,0)+IF(AD953='Valori Consentiti - Table 1'!$AC$2,1,0)+IF(AE953='Valori Consentiti - Table 1'!$AE$2,1,0)+IF(AF953='Valori Consentiti - Table 1'!$AG$2,1,0)+IF(AG953='Valori Consentiti - Table 1'!$AI$2,1,0)+IF(AH953='Valori Consentiti - Table 1'!$AK$2,1,0)+IF(AI953='Valori Consentiti - Table 1'!$AM$2,1,0)+IF(AJ953='Valori Consentiti - Table 1'!$AO$2,1,0)+IF(AK953='Valori Consentiti - Table 1'!$AQ$2,1,0)+IF(AL953='Valori Consentiti - Table 1'!$AS$2,1,0)+IF(AM953='Valori Consentiti - Table 1'!$AU$2,1,0),IF(G953=2,IF(T953='Valori Consentiti - Table 1'!$I$3,1,0)+IF(U953='Valori Consentiti - Table 1'!$K$3,1,0)+IF(V953='Valori Consentiti - Table 1'!$M$3,1,0)+IF(W953='Valori Consentiti - Table 1'!$O$3,1,0)+IF(X953='Valori Consentiti - Table 1'!$Q$3,1,0)+IF(Y953='Valori Consentiti - Table 1'!$S$3,1,0)+IF(Z953='Valori Consentiti - Table 1'!$U$3,1,0)+IF(AA953='Valori Consentiti - Table 1'!$W$3,1,0)+IF(AB953='Valori Consentiti - Table 1'!$Y$3,1,0)+IF(AC953='Valori Consentiti - Table 1'!$AA$3,1,0)+IF(AD953='Valori Consentiti - Table 1'!$AC$3,1,0)+IF(AE953='Valori Consentiti - Table 1'!$AE$3,1,0)+IF(AF953='Valori Consentiti - Table 1'!$AG$3,1,0)+IF(AG953='Valori Consentiti - Table 1'!$AI$3,1,0)+IF(AH953='Valori Consentiti - Table 1'!$AK$3,1,0)+IF(AI953='Valori Consentiti - Table 1'!$AM$3,1,0)+IF(AJ953='Valori Consentiti - Table 1'!$AO$3,1,0)+IF(AK953='Valori Consentiti - Table 1'!$AQ$3,1,0)+IF(AL953='Valori Consentiti - Table 1'!$AS$3,1,0)+IF(AM953='Valori Consentiti - Table 1'!$AU$3,1,0),IF(G953=3,IF(T953='Valori Consentiti - Table 1'!$I$4,1,0)+IF(U953='Valori Consentiti - Table 1'!$K$4,1,0)+IF(V953='Valori Consentiti - Table 1'!$M$4,1,0)+IF(W953='Valori Consentiti - Table 1'!$O$4,1,0)+IF(X953='Valori Consentiti - Table 1'!$Q$4,1,0)+IF(Y953='Valori Consentiti - Table 1'!$S$4,1,0)+IF(Z953='Valori Consentiti - Table 1'!$U$4,1,0)+IF(AA953='Valori Consentiti - Table 1'!$W$4,1,0)+IF(AB953='Valori Consentiti - Table 1'!$Y$4,1,0)+IF(AC953='Valori Consentiti - Table 1'!$AA$4,1,0)+IF(AD953='Valori Consentiti - Table 1'!$AC$4,1,0)+IF(AE953='Valori Consentiti - Table 1'!$AE$4,1,0)+IF(AF953='Valori Consentiti - Table 1'!$AG$4,1,0)+IF(AG953='Valori Consentiti - Table 1'!$AI$4,1,0)+IF(AH953='Valori Consentiti - Table 1'!$AK$4,1,0)+IF(AI953='Valori Consentiti - Table 1'!$AM$4,1,0)+IF(AJ953='Valori Consentiti - Table 1'!$AO$4,1,0)+IF(AK953='Valori Consentiti - Table 1'!$AQ$4,1,0)+IF(AL953='Valori Consentiti - Table 1'!$AS$4,1,0)+IF(AM953='Valori Consentiti - Table 1'!$AU$4,1,0),IF(G953=4,IF(T953='Valori Consentiti - Table 1'!$I$5,1,0)+IF(U953='Valori Consentiti - Table 1'!$K$5,1,0)+IF(V953='Valori Consentiti - Table 1'!$M$5,1,0)+IF(W953='Valori Consentiti - Table 1'!$O$5,1,0)+IF(X953='Valori Consentiti - Table 1'!$Q$5,1,0)+IF(Y953='Valori Consentiti - Table 1'!$S$5,1,0)+IF(Z953='Valori Consentiti - Table 1'!$U$5,1,0)+IF(AA953='Valori Consentiti - Table 1'!$W$5,1,0)+IF(AB953='Valori Consentiti - Table 1'!$Y$5,1,0)+IF(AC953='Valori Consentiti - Table 1'!$AA$5,1,0)+IF(AD953='Valori Consentiti - Table 1'!$AC$5,1,0)+IF(AE953='Valori Consentiti - Table 1'!$AE$5,1,0)+IF(AF953='Valori Consentiti - Table 1'!$AG$5,1,0)+IF(AG953='Valori Consentiti - Table 1'!$AI$5,1,0)+IF(AH953='Valori Consentiti - Table 1'!$AK$5,1,0)+IF(AI953='Valori Consentiti - Table 1'!$AM$5,1,0)+IF(AJ953='Valori Consentiti - Table 1'!$AO$5,1,0)+IF(AK953='Valori Consentiti - Table 1'!$AQ$5,1,0)+IF(AL953='Valori Consentiti - Table 1'!$AS$5,1,0)+IF(AM953='Valori Consentiti - Table 1'!$AU$5,1,0),))))</f>
        <v>0</v>
      </c>
      <c r="Q953" s="16">
        <f t="shared" si="457"/>
        <v>20</v>
      </c>
      <c r="R953" s="16">
        <f t="shared" si="449"/>
        <v>1</v>
      </c>
      <c r="S953" s="17"/>
      <c r="T953" s="24" t="str">
        <f t="shared" si="429"/>
        <v/>
      </c>
      <c r="U953" s="25" t="str">
        <f t="shared" si="430"/>
        <v/>
      </c>
      <c r="V953" s="25" t="str">
        <f t="shared" si="431"/>
        <v/>
      </c>
      <c r="W953" s="26" t="str">
        <f t="shared" si="432"/>
        <v/>
      </c>
      <c r="X953" s="27" t="str">
        <f t="shared" si="433"/>
        <v/>
      </c>
      <c r="Y953" s="25" t="str">
        <f t="shared" si="434"/>
        <v/>
      </c>
      <c r="Z953" s="25" t="str">
        <f t="shared" si="435"/>
        <v/>
      </c>
      <c r="AA953" s="26" t="str">
        <f t="shared" si="436"/>
        <v/>
      </c>
      <c r="AB953" s="27" t="str">
        <f t="shared" si="437"/>
        <v/>
      </c>
      <c r="AC953" s="25" t="str">
        <f t="shared" si="438"/>
        <v/>
      </c>
      <c r="AD953" s="25" t="str">
        <f t="shared" si="439"/>
        <v/>
      </c>
      <c r="AE953" s="26" t="str">
        <f t="shared" si="440"/>
        <v/>
      </c>
      <c r="AF953" s="27" t="str">
        <f t="shared" si="441"/>
        <v/>
      </c>
      <c r="AG953" s="25" t="str">
        <f t="shared" si="442"/>
        <v/>
      </c>
      <c r="AH953" s="25" t="str">
        <f t="shared" si="443"/>
        <v/>
      </c>
      <c r="AI953" s="26" t="str">
        <f t="shared" si="444"/>
        <v/>
      </c>
      <c r="AJ953" s="27" t="str">
        <f t="shared" si="445"/>
        <v/>
      </c>
      <c r="AK953" s="25" t="str">
        <f t="shared" si="446"/>
        <v/>
      </c>
      <c r="AL953" s="25" t="str">
        <f t="shared" si="447"/>
        <v/>
      </c>
      <c r="AM953" s="28" t="str">
        <f t="shared" si="448"/>
        <v/>
      </c>
      <c r="AN953" s="29" t="b">
        <f t="shared" si="450"/>
        <v>0</v>
      </c>
      <c r="AO953" s="29" t="b">
        <f t="shared" si="451"/>
        <v>0</v>
      </c>
      <c r="AP953" s="29" t="b">
        <f t="shared" si="452"/>
        <v>0</v>
      </c>
      <c r="AQ953" s="29" t="b">
        <f t="shared" si="453"/>
        <v>0</v>
      </c>
      <c r="AR953" s="29" t="b">
        <f t="shared" si="454"/>
        <v>0</v>
      </c>
    </row>
    <row r="954" spans="1:44">
      <c r="A954" s="14"/>
      <c r="B954" s="14"/>
      <c r="C954" s="22"/>
      <c r="D954" s="14"/>
      <c r="E954" s="14"/>
      <c r="F954" s="14"/>
      <c r="G954" s="14"/>
      <c r="H954" s="15"/>
      <c r="I954" s="15"/>
      <c r="J954" s="15"/>
      <c r="K954" s="15"/>
      <c r="L954" s="15"/>
      <c r="M954" s="23">
        <f>IF(G954=1,IF(T954='Valori Consentiti - Table 1'!$I$2,5,IF(T954="X",1,0))+IF(U954='Valori Consentiti - Table 1'!$K$2,5,IF(U954="X",1,0))+IF(V954='Valori Consentiti - Table 1'!$M$2,5,IF(V954="X",1,0))+IF(W954='Valori Consentiti - Table 1'!$O$2,5,IF(W954="X",1,0))+IF(X954='Valori Consentiti - Table 1'!$Q$2,5,IF(X954="X",1,0))+IF(Y954='Valori Consentiti - Table 1'!$S$2,5,IF(Y954="X",1,0))+IF(Z954='Valori Consentiti - Table 1'!$U$2,5,IF(Z954="X",1,0))+IF(AA954='Valori Consentiti - Table 1'!$W$2,5,IF(AA954="X",1,0))+IF(AB954='Valori Consentiti - Table 1'!$Y$2,5,IF(AB954="X",1,0))+IF(AC954='Valori Consentiti - Table 1'!$AA$2,5,IF(AC954="X",1,0))+IF(AD954='Valori Consentiti - Table 1'!$AC$2,5,IF(AD954="X",1,0))+IF(AE954='Valori Consentiti - Table 1'!$AE$2,5,IF(AE954="X",1,0))+IF(AF954='Valori Consentiti - Table 1'!$AG$2,5,IF(AF954="X",1,0))+IF(AG954='Valori Consentiti - Table 1'!$AI$2,5,IF(AG954="X",1,0))+IF(AH954='Valori Consentiti - Table 1'!$AK$2,5,IF(AH954="X",1,0))+IF(AI954='Valori Consentiti - Table 1'!$AM$2,5,IF(AI954="X",1,0))+IF(AJ954='Valori Consentiti - Table 1'!$AO$2,5,IF(AJ954="X",1,0))+IF(AK954='Valori Consentiti - Table 1'!$AQ$2,5,IF(AK954="X",1,0))+IF(AL954='Valori Consentiti - Table 1'!$AS$2,5,IF(AL954="X",1,0))+IF(AM954='Valori Consentiti - Table 1'!$AU$2,5,IF(AM954="X",1,0)),IF(G954=2,IF(T954='Valori Consentiti - Table 1'!$I$3,5,IF(T954="X",1,0))+IF(U954='Valori Consentiti - Table 1'!$K$3,5,IF(U954="X",1,0))+IF(V954='Valori Consentiti - Table 1'!$M$3,5,IF(V954="X",1,0))+IF(W954='Valori Consentiti - Table 1'!$O$3,5,IF(W954="X",1,0))+IF(X954='Valori Consentiti - Table 1'!$Q$3,5,IF(X954="X",1,0))+IF(Y954='Valori Consentiti - Table 1'!$S$3,5,IF(Y954="X",1,0))+IF(Z954='Valori Consentiti - Table 1'!$U$3,5,IF(Z954="X",1,0))+IF(AA954='Valori Consentiti - Table 1'!$W$3,5,IF(AA954="X",1,0))+IF(AB954='Valori Consentiti - Table 1'!$Y$3,5,IF(AB954="X",1,0))+IF(AC954='Valori Consentiti - Table 1'!$AA$3,5,IF(AC954="X",1,0))+IF(AD954='Valori Consentiti - Table 1'!$AC$3,5,IF(AD954="X",1,0))+IF(AE954='Valori Consentiti - Table 1'!$AE$3,5,IF(AE954="X",1,0))+IF(AF954='Valori Consentiti - Table 1'!$AG$3,5,IF(AF954="X",1,0))+IF(AG954='Valori Consentiti - Table 1'!$AI$3,5,IF(AG954="X",1,0))+IF(AH954='Valori Consentiti - Table 1'!$AK$3,5,IF(AH954="X",1,0))+IF(AI954='Valori Consentiti - Table 1'!$AM$3,5,IF(AI954="X",1,0))+IF(AJ954='Valori Consentiti - Table 1'!$AO$3,5,IF(AJ954="X",1,0))+IF(AK954='Valori Consentiti - Table 1'!$AQ$3,5,IF(AK954="X",1,0))+IF(AL954='Valori Consentiti - Table 1'!$AS$3,5,IF(AL954="X",1,0))+IF(AM954='Valori Consentiti - Table 1'!$AU$3,5,IF(AM954="X",1,0)),IF(G954=3,IF(T954='Valori Consentiti - Table 1'!$I$4,5,IF(T954="X",1,0))+IF(U954='Valori Consentiti - Table 1'!$K$4,5,IF(U954="X",1,0))+IF(V954='Valori Consentiti - Table 1'!$M$4,5,IF(V954="X",1,0))+IF(W954='Valori Consentiti - Table 1'!$O$4,5,IF(W954="X",1,0))+IF(X954='Valori Consentiti - Table 1'!$Q$4,5,IF(X954="X",1,0))+IF(Y954='Valori Consentiti - Table 1'!$S$4,5,IF(Y954="X",1,0))+IF(Z954='Valori Consentiti - Table 1'!$U$4,5,IF(Z954="X",1,0))+IF(AA954='Valori Consentiti - Table 1'!$W$4,5,IF(AA954="X",1,0))+IF(AB954='Valori Consentiti - Table 1'!$Y$4,5,IF(AB954="X",1,0))+IF(AC954='Valori Consentiti - Table 1'!$AA$4,5,IF(AC954="X",1,0))+IF(AD954='Valori Consentiti - Table 1'!$AC$4,5,IF(AD954="X",1,0))+IF(AE954='Valori Consentiti - Table 1'!$AE$4,5,IF(AE954="X",1,0))+IF(AF954='Valori Consentiti - Table 1'!$AG$4,5,IF(AF954="X",1,0))+IF(AG954='Valori Consentiti - Table 1'!$AI$4,5,IF(AG954="X",1,0))+IF(AH954='Valori Consentiti - Table 1'!$AK$4,5,IF(AH954="X",1,0))+IF(AI954='Valori Consentiti - Table 1'!$AM$4,5,IF(AI954="X",1,0))+IF(AJ954='Valori Consentiti - Table 1'!$AO$4,5,IF(AJ954="X",1,0))+IF(AK954='Valori Consentiti - Table 1'!$AQ$4,5,IF(AK954="X",1,0))+IF(AL954='Valori Consentiti - Table 1'!$AS$4,5,IF(AL954="X",1,0))+IF(AM954='Valori Consentiti - Table 1'!$AU$4,5,IF(AM954="X",1,0)),IF(G954=4,IF(T954='Valori Consentiti - Table 1'!$I$5,5,IF(T954="X",1,0))+IF(U954='Valori Consentiti - Table 1'!$K$5,5,IF(U954="X",1,0))+IF(V954='Valori Consentiti - Table 1'!$M$5,5,IF(V954="X",1,0))+IF(W954='Valori Consentiti - Table 1'!$O$5,5,IF(W954="X",1,0))+IF(X954='Valori Consentiti - Table 1'!$Q$5,5,IF(X954="X",1,0))+IF(Y954='Valori Consentiti - Table 1'!$S$5,5,IF(Y954="X",1,0))+IF(Z954='Valori Consentiti - Table 1'!$U$5,5,IF(Z954="X",1,0))+IF(AA954='Valori Consentiti - Table 1'!$W$5,5,IF(AA954="X",1,0))+IF(AB954='Valori Consentiti - Table 1'!$Y$5,5,IF(AB954="X",1,0))+IF(AC954='Valori Consentiti - Table 1'!$AA$5,5,IF(AC954="X",1,0))+IF(AD954='Valori Consentiti - Table 1'!$AC$5,5,IF(AD954="X",1,0))+IF(AE954='Valori Consentiti - Table 1'!$AE$5,5,IF(AE954="X",1,0))+IF(AF954='Valori Consentiti - Table 1'!$AG$5,5,IF(AF954="X",1,0))+IF(AG954='Valori Consentiti - Table 1'!$AI$5,5,IF(AG954="X",1,0))+IF(AH954='Valori Consentiti - Table 1'!$AK$5,5,IF(AH954="X",1,0))+IF(AI954='Valori Consentiti - Table 1'!$AM$5,5,IF(AI954="X",1,0))+IF(AJ954='Valori Consentiti - Table 1'!$AO$5,5,IF(AJ954="X",1,0))+IF(AK954='Valori Consentiti - Table 1'!$AQ$5,5,IF(AK954="X",1,0))+IF(AL954='Valori Consentiti - Table 1'!$AS$5,5,IF(AL954="X",1,0))+IF(AM954='Valori Consentiti - Table 1'!$AU$5,5,IF(AM954="X",1,0)),))))</f>
        <v>0</v>
      </c>
      <c r="N954" s="16">
        <f t="shared" si="455"/>
        <v>0</v>
      </c>
      <c r="O954" s="16">
        <f t="shared" si="456"/>
        <v>20</v>
      </c>
      <c r="P954" s="16">
        <f>IF(G954=1,IF(T954='Valori Consentiti - Table 1'!$I$2,1,0)+IF(U954='Valori Consentiti - Table 1'!$K$2,1,0)+IF(V954='Valori Consentiti - Table 1'!$M$2,1,0)+IF(W954='Valori Consentiti - Table 1'!$O$2,1,0)+IF(X954='Valori Consentiti - Table 1'!$Q$2,1,0)+IF(Y954='Valori Consentiti - Table 1'!$S$2,1,0)+IF(Z954='Valori Consentiti - Table 1'!$U$2,1,0)+IF(AA954='Valori Consentiti - Table 1'!$W$2,1,0)+IF(AB954='Valori Consentiti - Table 1'!$Y$2,1,0)+IF(AC954='Valori Consentiti - Table 1'!$AA$2,1,0)+IF(AD954='Valori Consentiti - Table 1'!$AC$2,1,0)+IF(AE954='Valori Consentiti - Table 1'!$AE$2,1,0)+IF(AF954='Valori Consentiti - Table 1'!$AG$2,1,0)+IF(AG954='Valori Consentiti - Table 1'!$AI$2,1,0)+IF(AH954='Valori Consentiti - Table 1'!$AK$2,1,0)+IF(AI954='Valori Consentiti - Table 1'!$AM$2,1,0)+IF(AJ954='Valori Consentiti - Table 1'!$AO$2,1,0)+IF(AK954='Valori Consentiti - Table 1'!$AQ$2,1,0)+IF(AL954='Valori Consentiti - Table 1'!$AS$2,1,0)+IF(AM954='Valori Consentiti - Table 1'!$AU$2,1,0),IF(G954=2,IF(T954='Valori Consentiti - Table 1'!$I$3,1,0)+IF(U954='Valori Consentiti - Table 1'!$K$3,1,0)+IF(V954='Valori Consentiti - Table 1'!$M$3,1,0)+IF(W954='Valori Consentiti - Table 1'!$O$3,1,0)+IF(X954='Valori Consentiti - Table 1'!$Q$3,1,0)+IF(Y954='Valori Consentiti - Table 1'!$S$3,1,0)+IF(Z954='Valori Consentiti - Table 1'!$U$3,1,0)+IF(AA954='Valori Consentiti - Table 1'!$W$3,1,0)+IF(AB954='Valori Consentiti - Table 1'!$Y$3,1,0)+IF(AC954='Valori Consentiti - Table 1'!$AA$3,1,0)+IF(AD954='Valori Consentiti - Table 1'!$AC$3,1,0)+IF(AE954='Valori Consentiti - Table 1'!$AE$3,1,0)+IF(AF954='Valori Consentiti - Table 1'!$AG$3,1,0)+IF(AG954='Valori Consentiti - Table 1'!$AI$3,1,0)+IF(AH954='Valori Consentiti - Table 1'!$AK$3,1,0)+IF(AI954='Valori Consentiti - Table 1'!$AM$3,1,0)+IF(AJ954='Valori Consentiti - Table 1'!$AO$3,1,0)+IF(AK954='Valori Consentiti - Table 1'!$AQ$3,1,0)+IF(AL954='Valori Consentiti - Table 1'!$AS$3,1,0)+IF(AM954='Valori Consentiti - Table 1'!$AU$3,1,0),IF(G954=3,IF(T954='Valori Consentiti - Table 1'!$I$4,1,0)+IF(U954='Valori Consentiti - Table 1'!$K$4,1,0)+IF(V954='Valori Consentiti - Table 1'!$M$4,1,0)+IF(W954='Valori Consentiti - Table 1'!$O$4,1,0)+IF(X954='Valori Consentiti - Table 1'!$Q$4,1,0)+IF(Y954='Valori Consentiti - Table 1'!$S$4,1,0)+IF(Z954='Valori Consentiti - Table 1'!$U$4,1,0)+IF(AA954='Valori Consentiti - Table 1'!$W$4,1,0)+IF(AB954='Valori Consentiti - Table 1'!$Y$4,1,0)+IF(AC954='Valori Consentiti - Table 1'!$AA$4,1,0)+IF(AD954='Valori Consentiti - Table 1'!$AC$4,1,0)+IF(AE954='Valori Consentiti - Table 1'!$AE$4,1,0)+IF(AF954='Valori Consentiti - Table 1'!$AG$4,1,0)+IF(AG954='Valori Consentiti - Table 1'!$AI$4,1,0)+IF(AH954='Valori Consentiti - Table 1'!$AK$4,1,0)+IF(AI954='Valori Consentiti - Table 1'!$AM$4,1,0)+IF(AJ954='Valori Consentiti - Table 1'!$AO$4,1,0)+IF(AK954='Valori Consentiti - Table 1'!$AQ$4,1,0)+IF(AL954='Valori Consentiti - Table 1'!$AS$4,1,0)+IF(AM954='Valori Consentiti - Table 1'!$AU$4,1,0),IF(G954=4,IF(T954='Valori Consentiti - Table 1'!$I$5,1,0)+IF(U954='Valori Consentiti - Table 1'!$K$5,1,0)+IF(V954='Valori Consentiti - Table 1'!$M$5,1,0)+IF(W954='Valori Consentiti - Table 1'!$O$5,1,0)+IF(X954='Valori Consentiti - Table 1'!$Q$5,1,0)+IF(Y954='Valori Consentiti - Table 1'!$S$5,1,0)+IF(Z954='Valori Consentiti - Table 1'!$U$5,1,0)+IF(AA954='Valori Consentiti - Table 1'!$W$5,1,0)+IF(AB954='Valori Consentiti - Table 1'!$Y$5,1,0)+IF(AC954='Valori Consentiti - Table 1'!$AA$5,1,0)+IF(AD954='Valori Consentiti - Table 1'!$AC$5,1,0)+IF(AE954='Valori Consentiti - Table 1'!$AE$5,1,0)+IF(AF954='Valori Consentiti - Table 1'!$AG$5,1,0)+IF(AG954='Valori Consentiti - Table 1'!$AI$5,1,0)+IF(AH954='Valori Consentiti - Table 1'!$AK$5,1,0)+IF(AI954='Valori Consentiti - Table 1'!$AM$5,1,0)+IF(AJ954='Valori Consentiti - Table 1'!$AO$5,1,0)+IF(AK954='Valori Consentiti - Table 1'!$AQ$5,1,0)+IF(AL954='Valori Consentiti - Table 1'!$AS$5,1,0)+IF(AM954='Valori Consentiti - Table 1'!$AU$5,1,0),))))</f>
        <v>0</v>
      </c>
      <c r="Q954" s="16">
        <f t="shared" si="457"/>
        <v>20</v>
      </c>
      <c r="R954" s="16">
        <f t="shared" si="449"/>
        <v>1</v>
      </c>
      <c r="S954" s="17"/>
      <c r="T954" s="24" t="str">
        <f t="shared" si="429"/>
        <v/>
      </c>
      <c r="U954" s="25" t="str">
        <f t="shared" si="430"/>
        <v/>
      </c>
      <c r="V954" s="25" t="str">
        <f t="shared" si="431"/>
        <v/>
      </c>
      <c r="W954" s="26" t="str">
        <f t="shared" si="432"/>
        <v/>
      </c>
      <c r="X954" s="27" t="str">
        <f t="shared" si="433"/>
        <v/>
      </c>
      <c r="Y954" s="25" t="str">
        <f t="shared" si="434"/>
        <v/>
      </c>
      <c r="Z954" s="25" t="str">
        <f t="shared" si="435"/>
        <v/>
      </c>
      <c r="AA954" s="26" t="str">
        <f t="shared" si="436"/>
        <v/>
      </c>
      <c r="AB954" s="27" t="str">
        <f t="shared" si="437"/>
        <v/>
      </c>
      <c r="AC954" s="25" t="str">
        <f t="shared" si="438"/>
        <v/>
      </c>
      <c r="AD954" s="25" t="str">
        <f t="shared" si="439"/>
        <v/>
      </c>
      <c r="AE954" s="26" t="str">
        <f t="shared" si="440"/>
        <v/>
      </c>
      <c r="AF954" s="27" t="str">
        <f t="shared" si="441"/>
        <v/>
      </c>
      <c r="AG954" s="25" t="str">
        <f t="shared" si="442"/>
        <v/>
      </c>
      <c r="AH954" s="25" t="str">
        <f t="shared" si="443"/>
        <v/>
      </c>
      <c r="AI954" s="26" t="str">
        <f t="shared" si="444"/>
        <v/>
      </c>
      <c r="AJ954" s="27" t="str">
        <f t="shared" si="445"/>
        <v/>
      </c>
      <c r="AK954" s="25" t="str">
        <f t="shared" si="446"/>
        <v/>
      </c>
      <c r="AL954" s="25" t="str">
        <f t="shared" si="447"/>
        <v/>
      </c>
      <c r="AM954" s="28" t="str">
        <f t="shared" si="448"/>
        <v/>
      </c>
      <c r="AN954" s="29" t="b">
        <f t="shared" si="450"/>
        <v>0</v>
      </c>
      <c r="AO954" s="29" t="b">
        <f t="shared" si="451"/>
        <v>0</v>
      </c>
      <c r="AP954" s="29" t="b">
        <f t="shared" si="452"/>
        <v>0</v>
      </c>
      <c r="AQ954" s="29" t="b">
        <f t="shared" si="453"/>
        <v>0</v>
      </c>
      <c r="AR954" s="29" t="b">
        <f t="shared" si="454"/>
        <v>0</v>
      </c>
    </row>
    <row r="955" spans="1:44">
      <c r="A955" s="14"/>
      <c r="B955" s="14"/>
      <c r="C955" s="22"/>
      <c r="D955" s="14"/>
      <c r="E955" s="14"/>
      <c r="F955" s="14"/>
      <c r="G955" s="14"/>
      <c r="H955" s="15"/>
      <c r="I955" s="15"/>
      <c r="J955" s="15"/>
      <c r="K955" s="15"/>
      <c r="L955" s="15"/>
      <c r="M955" s="23">
        <f>IF(G955=1,IF(T955='Valori Consentiti - Table 1'!$I$2,5,IF(T955="X",1,0))+IF(U955='Valori Consentiti - Table 1'!$K$2,5,IF(U955="X",1,0))+IF(V955='Valori Consentiti - Table 1'!$M$2,5,IF(V955="X",1,0))+IF(W955='Valori Consentiti - Table 1'!$O$2,5,IF(W955="X",1,0))+IF(X955='Valori Consentiti - Table 1'!$Q$2,5,IF(X955="X",1,0))+IF(Y955='Valori Consentiti - Table 1'!$S$2,5,IF(Y955="X",1,0))+IF(Z955='Valori Consentiti - Table 1'!$U$2,5,IF(Z955="X",1,0))+IF(AA955='Valori Consentiti - Table 1'!$W$2,5,IF(AA955="X",1,0))+IF(AB955='Valori Consentiti - Table 1'!$Y$2,5,IF(AB955="X",1,0))+IF(AC955='Valori Consentiti - Table 1'!$AA$2,5,IF(AC955="X",1,0))+IF(AD955='Valori Consentiti - Table 1'!$AC$2,5,IF(AD955="X",1,0))+IF(AE955='Valori Consentiti - Table 1'!$AE$2,5,IF(AE955="X",1,0))+IF(AF955='Valori Consentiti - Table 1'!$AG$2,5,IF(AF955="X",1,0))+IF(AG955='Valori Consentiti - Table 1'!$AI$2,5,IF(AG955="X",1,0))+IF(AH955='Valori Consentiti - Table 1'!$AK$2,5,IF(AH955="X",1,0))+IF(AI955='Valori Consentiti - Table 1'!$AM$2,5,IF(AI955="X",1,0))+IF(AJ955='Valori Consentiti - Table 1'!$AO$2,5,IF(AJ955="X",1,0))+IF(AK955='Valori Consentiti - Table 1'!$AQ$2,5,IF(AK955="X",1,0))+IF(AL955='Valori Consentiti - Table 1'!$AS$2,5,IF(AL955="X",1,0))+IF(AM955='Valori Consentiti - Table 1'!$AU$2,5,IF(AM955="X",1,0)),IF(G955=2,IF(T955='Valori Consentiti - Table 1'!$I$3,5,IF(T955="X",1,0))+IF(U955='Valori Consentiti - Table 1'!$K$3,5,IF(U955="X",1,0))+IF(V955='Valori Consentiti - Table 1'!$M$3,5,IF(V955="X",1,0))+IF(W955='Valori Consentiti - Table 1'!$O$3,5,IF(W955="X",1,0))+IF(X955='Valori Consentiti - Table 1'!$Q$3,5,IF(X955="X",1,0))+IF(Y955='Valori Consentiti - Table 1'!$S$3,5,IF(Y955="X",1,0))+IF(Z955='Valori Consentiti - Table 1'!$U$3,5,IF(Z955="X",1,0))+IF(AA955='Valori Consentiti - Table 1'!$W$3,5,IF(AA955="X",1,0))+IF(AB955='Valori Consentiti - Table 1'!$Y$3,5,IF(AB955="X",1,0))+IF(AC955='Valori Consentiti - Table 1'!$AA$3,5,IF(AC955="X",1,0))+IF(AD955='Valori Consentiti - Table 1'!$AC$3,5,IF(AD955="X",1,0))+IF(AE955='Valori Consentiti - Table 1'!$AE$3,5,IF(AE955="X",1,0))+IF(AF955='Valori Consentiti - Table 1'!$AG$3,5,IF(AF955="X",1,0))+IF(AG955='Valori Consentiti - Table 1'!$AI$3,5,IF(AG955="X",1,0))+IF(AH955='Valori Consentiti - Table 1'!$AK$3,5,IF(AH955="X",1,0))+IF(AI955='Valori Consentiti - Table 1'!$AM$3,5,IF(AI955="X",1,0))+IF(AJ955='Valori Consentiti - Table 1'!$AO$3,5,IF(AJ955="X",1,0))+IF(AK955='Valori Consentiti - Table 1'!$AQ$3,5,IF(AK955="X",1,0))+IF(AL955='Valori Consentiti - Table 1'!$AS$3,5,IF(AL955="X",1,0))+IF(AM955='Valori Consentiti - Table 1'!$AU$3,5,IF(AM955="X",1,0)),IF(G955=3,IF(T955='Valori Consentiti - Table 1'!$I$4,5,IF(T955="X",1,0))+IF(U955='Valori Consentiti - Table 1'!$K$4,5,IF(U955="X",1,0))+IF(V955='Valori Consentiti - Table 1'!$M$4,5,IF(V955="X",1,0))+IF(W955='Valori Consentiti - Table 1'!$O$4,5,IF(W955="X",1,0))+IF(X955='Valori Consentiti - Table 1'!$Q$4,5,IF(X955="X",1,0))+IF(Y955='Valori Consentiti - Table 1'!$S$4,5,IF(Y955="X",1,0))+IF(Z955='Valori Consentiti - Table 1'!$U$4,5,IF(Z955="X",1,0))+IF(AA955='Valori Consentiti - Table 1'!$W$4,5,IF(AA955="X",1,0))+IF(AB955='Valori Consentiti - Table 1'!$Y$4,5,IF(AB955="X",1,0))+IF(AC955='Valori Consentiti - Table 1'!$AA$4,5,IF(AC955="X",1,0))+IF(AD955='Valori Consentiti - Table 1'!$AC$4,5,IF(AD955="X",1,0))+IF(AE955='Valori Consentiti - Table 1'!$AE$4,5,IF(AE955="X",1,0))+IF(AF955='Valori Consentiti - Table 1'!$AG$4,5,IF(AF955="X",1,0))+IF(AG955='Valori Consentiti - Table 1'!$AI$4,5,IF(AG955="X",1,0))+IF(AH955='Valori Consentiti - Table 1'!$AK$4,5,IF(AH955="X",1,0))+IF(AI955='Valori Consentiti - Table 1'!$AM$4,5,IF(AI955="X",1,0))+IF(AJ955='Valori Consentiti - Table 1'!$AO$4,5,IF(AJ955="X",1,0))+IF(AK955='Valori Consentiti - Table 1'!$AQ$4,5,IF(AK955="X",1,0))+IF(AL955='Valori Consentiti - Table 1'!$AS$4,5,IF(AL955="X",1,0))+IF(AM955='Valori Consentiti - Table 1'!$AU$4,5,IF(AM955="X",1,0)),IF(G955=4,IF(T955='Valori Consentiti - Table 1'!$I$5,5,IF(T955="X",1,0))+IF(U955='Valori Consentiti - Table 1'!$K$5,5,IF(U955="X",1,0))+IF(V955='Valori Consentiti - Table 1'!$M$5,5,IF(V955="X",1,0))+IF(W955='Valori Consentiti - Table 1'!$O$5,5,IF(W955="X",1,0))+IF(X955='Valori Consentiti - Table 1'!$Q$5,5,IF(X955="X",1,0))+IF(Y955='Valori Consentiti - Table 1'!$S$5,5,IF(Y955="X",1,0))+IF(Z955='Valori Consentiti - Table 1'!$U$5,5,IF(Z955="X",1,0))+IF(AA955='Valori Consentiti - Table 1'!$W$5,5,IF(AA955="X",1,0))+IF(AB955='Valori Consentiti - Table 1'!$Y$5,5,IF(AB955="X",1,0))+IF(AC955='Valori Consentiti - Table 1'!$AA$5,5,IF(AC955="X",1,0))+IF(AD955='Valori Consentiti - Table 1'!$AC$5,5,IF(AD955="X",1,0))+IF(AE955='Valori Consentiti - Table 1'!$AE$5,5,IF(AE955="X",1,0))+IF(AF955='Valori Consentiti - Table 1'!$AG$5,5,IF(AF955="X",1,0))+IF(AG955='Valori Consentiti - Table 1'!$AI$5,5,IF(AG955="X",1,0))+IF(AH955='Valori Consentiti - Table 1'!$AK$5,5,IF(AH955="X",1,0))+IF(AI955='Valori Consentiti - Table 1'!$AM$5,5,IF(AI955="X",1,0))+IF(AJ955='Valori Consentiti - Table 1'!$AO$5,5,IF(AJ955="X",1,0))+IF(AK955='Valori Consentiti - Table 1'!$AQ$5,5,IF(AK955="X",1,0))+IF(AL955='Valori Consentiti - Table 1'!$AS$5,5,IF(AL955="X",1,0))+IF(AM955='Valori Consentiti - Table 1'!$AU$5,5,IF(AM955="X",1,0)),))))</f>
        <v>0</v>
      </c>
      <c r="N955" s="16">
        <f t="shared" si="455"/>
        <v>0</v>
      </c>
      <c r="O955" s="16">
        <f t="shared" si="456"/>
        <v>20</v>
      </c>
      <c r="P955" s="16">
        <f>IF(G955=1,IF(T955='Valori Consentiti - Table 1'!$I$2,1,0)+IF(U955='Valori Consentiti - Table 1'!$K$2,1,0)+IF(V955='Valori Consentiti - Table 1'!$M$2,1,0)+IF(W955='Valori Consentiti - Table 1'!$O$2,1,0)+IF(X955='Valori Consentiti - Table 1'!$Q$2,1,0)+IF(Y955='Valori Consentiti - Table 1'!$S$2,1,0)+IF(Z955='Valori Consentiti - Table 1'!$U$2,1,0)+IF(AA955='Valori Consentiti - Table 1'!$W$2,1,0)+IF(AB955='Valori Consentiti - Table 1'!$Y$2,1,0)+IF(AC955='Valori Consentiti - Table 1'!$AA$2,1,0)+IF(AD955='Valori Consentiti - Table 1'!$AC$2,1,0)+IF(AE955='Valori Consentiti - Table 1'!$AE$2,1,0)+IF(AF955='Valori Consentiti - Table 1'!$AG$2,1,0)+IF(AG955='Valori Consentiti - Table 1'!$AI$2,1,0)+IF(AH955='Valori Consentiti - Table 1'!$AK$2,1,0)+IF(AI955='Valori Consentiti - Table 1'!$AM$2,1,0)+IF(AJ955='Valori Consentiti - Table 1'!$AO$2,1,0)+IF(AK955='Valori Consentiti - Table 1'!$AQ$2,1,0)+IF(AL955='Valori Consentiti - Table 1'!$AS$2,1,0)+IF(AM955='Valori Consentiti - Table 1'!$AU$2,1,0),IF(G955=2,IF(T955='Valori Consentiti - Table 1'!$I$3,1,0)+IF(U955='Valori Consentiti - Table 1'!$K$3,1,0)+IF(V955='Valori Consentiti - Table 1'!$M$3,1,0)+IF(W955='Valori Consentiti - Table 1'!$O$3,1,0)+IF(X955='Valori Consentiti - Table 1'!$Q$3,1,0)+IF(Y955='Valori Consentiti - Table 1'!$S$3,1,0)+IF(Z955='Valori Consentiti - Table 1'!$U$3,1,0)+IF(AA955='Valori Consentiti - Table 1'!$W$3,1,0)+IF(AB955='Valori Consentiti - Table 1'!$Y$3,1,0)+IF(AC955='Valori Consentiti - Table 1'!$AA$3,1,0)+IF(AD955='Valori Consentiti - Table 1'!$AC$3,1,0)+IF(AE955='Valori Consentiti - Table 1'!$AE$3,1,0)+IF(AF955='Valori Consentiti - Table 1'!$AG$3,1,0)+IF(AG955='Valori Consentiti - Table 1'!$AI$3,1,0)+IF(AH955='Valori Consentiti - Table 1'!$AK$3,1,0)+IF(AI955='Valori Consentiti - Table 1'!$AM$3,1,0)+IF(AJ955='Valori Consentiti - Table 1'!$AO$3,1,0)+IF(AK955='Valori Consentiti - Table 1'!$AQ$3,1,0)+IF(AL955='Valori Consentiti - Table 1'!$AS$3,1,0)+IF(AM955='Valori Consentiti - Table 1'!$AU$3,1,0),IF(G955=3,IF(T955='Valori Consentiti - Table 1'!$I$4,1,0)+IF(U955='Valori Consentiti - Table 1'!$K$4,1,0)+IF(V955='Valori Consentiti - Table 1'!$M$4,1,0)+IF(W955='Valori Consentiti - Table 1'!$O$4,1,0)+IF(X955='Valori Consentiti - Table 1'!$Q$4,1,0)+IF(Y955='Valori Consentiti - Table 1'!$S$4,1,0)+IF(Z955='Valori Consentiti - Table 1'!$U$4,1,0)+IF(AA955='Valori Consentiti - Table 1'!$W$4,1,0)+IF(AB955='Valori Consentiti - Table 1'!$Y$4,1,0)+IF(AC955='Valori Consentiti - Table 1'!$AA$4,1,0)+IF(AD955='Valori Consentiti - Table 1'!$AC$4,1,0)+IF(AE955='Valori Consentiti - Table 1'!$AE$4,1,0)+IF(AF955='Valori Consentiti - Table 1'!$AG$4,1,0)+IF(AG955='Valori Consentiti - Table 1'!$AI$4,1,0)+IF(AH955='Valori Consentiti - Table 1'!$AK$4,1,0)+IF(AI955='Valori Consentiti - Table 1'!$AM$4,1,0)+IF(AJ955='Valori Consentiti - Table 1'!$AO$4,1,0)+IF(AK955='Valori Consentiti - Table 1'!$AQ$4,1,0)+IF(AL955='Valori Consentiti - Table 1'!$AS$4,1,0)+IF(AM955='Valori Consentiti - Table 1'!$AU$4,1,0),IF(G955=4,IF(T955='Valori Consentiti - Table 1'!$I$5,1,0)+IF(U955='Valori Consentiti - Table 1'!$K$5,1,0)+IF(V955='Valori Consentiti - Table 1'!$M$5,1,0)+IF(W955='Valori Consentiti - Table 1'!$O$5,1,0)+IF(X955='Valori Consentiti - Table 1'!$Q$5,1,0)+IF(Y955='Valori Consentiti - Table 1'!$S$5,1,0)+IF(Z955='Valori Consentiti - Table 1'!$U$5,1,0)+IF(AA955='Valori Consentiti - Table 1'!$W$5,1,0)+IF(AB955='Valori Consentiti - Table 1'!$Y$5,1,0)+IF(AC955='Valori Consentiti - Table 1'!$AA$5,1,0)+IF(AD955='Valori Consentiti - Table 1'!$AC$5,1,0)+IF(AE955='Valori Consentiti - Table 1'!$AE$5,1,0)+IF(AF955='Valori Consentiti - Table 1'!$AG$5,1,0)+IF(AG955='Valori Consentiti - Table 1'!$AI$5,1,0)+IF(AH955='Valori Consentiti - Table 1'!$AK$5,1,0)+IF(AI955='Valori Consentiti - Table 1'!$AM$5,1,0)+IF(AJ955='Valori Consentiti - Table 1'!$AO$5,1,0)+IF(AK955='Valori Consentiti - Table 1'!$AQ$5,1,0)+IF(AL955='Valori Consentiti - Table 1'!$AS$5,1,0)+IF(AM955='Valori Consentiti - Table 1'!$AU$5,1,0),))))</f>
        <v>0</v>
      </c>
      <c r="Q955" s="16">
        <f t="shared" si="457"/>
        <v>20</v>
      </c>
      <c r="R955" s="16">
        <f t="shared" si="449"/>
        <v>1</v>
      </c>
      <c r="S955" s="17"/>
      <c r="T955" s="24" t="str">
        <f t="shared" si="429"/>
        <v/>
      </c>
      <c r="U955" s="25" t="str">
        <f t="shared" si="430"/>
        <v/>
      </c>
      <c r="V955" s="25" t="str">
        <f t="shared" si="431"/>
        <v/>
      </c>
      <c r="W955" s="26" t="str">
        <f t="shared" si="432"/>
        <v/>
      </c>
      <c r="X955" s="27" t="str">
        <f t="shared" si="433"/>
        <v/>
      </c>
      <c r="Y955" s="25" t="str">
        <f t="shared" si="434"/>
        <v/>
      </c>
      <c r="Z955" s="25" t="str">
        <f t="shared" si="435"/>
        <v/>
      </c>
      <c r="AA955" s="26" t="str">
        <f t="shared" si="436"/>
        <v/>
      </c>
      <c r="AB955" s="27" t="str">
        <f t="shared" si="437"/>
        <v/>
      </c>
      <c r="AC955" s="25" t="str">
        <f t="shared" si="438"/>
        <v/>
      </c>
      <c r="AD955" s="25" t="str">
        <f t="shared" si="439"/>
        <v/>
      </c>
      <c r="AE955" s="26" t="str">
        <f t="shared" si="440"/>
        <v/>
      </c>
      <c r="AF955" s="27" t="str">
        <f t="shared" si="441"/>
        <v/>
      </c>
      <c r="AG955" s="25" t="str">
        <f t="shared" si="442"/>
        <v/>
      </c>
      <c r="AH955" s="25" t="str">
        <f t="shared" si="443"/>
        <v/>
      </c>
      <c r="AI955" s="26" t="str">
        <f t="shared" si="444"/>
        <v/>
      </c>
      <c r="AJ955" s="27" t="str">
        <f t="shared" si="445"/>
        <v/>
      </c>
      <c r="AK955" s="25" t="str">
        <f t="shared" si="446"/>
        <v/>
      </c>
      <c r="AL955" s="25" t="str">
        <f t="shared" si="447"/>
        <v/>
      </c>
      <c r="AM955" s="28" t="str">
        <f t="shared" si="448"/>
        <v/>
      </c>
      <c r="AN955" s="29" t="b">
        <f t="shared" si="450"/>
        <v>0</v>
      </c>
      <c r="AO955" s="29" t="b">
        <f t="shared" si="451"/>
        <v>0</v>
      </c>
      <c r="AP955" s="29" t="b">
        <f t="shared" si="452"/>
        <v>0</v>
      </c>
      <c r="AQ955" s="29" t="b">
        <f t="shared" si="453"/>
        <v>0</v>
      </c>
      <c r="AR955" s="29" t="b">
        <f t="shared" si="454"/>
        <v>0</v>
      </c>
    </row>
    <row r="956" spans="1:44">
      <c r="A956" s="14"/>
      <c r="B956" s="14"/>
      <c r="C956" s="22"/>
      <c r="D956" s="14"/>
      <c r="E956" s="14"/>
      <c r="F956" s="14"/>
      <c r="G956" s="14"/>
      <c r="H956" s="15"/>
      <c r="I956" s="15"/>
      <c r="J956" s="15"/>
      <c r="K956" s="15"/>
      <c r="L956" s="15"/>
      <c r="M956" s="23">
        <f>IF(G956=1,IF(T956='Valori Consentiti - Table 1'!$I$2,5,IF(T956="X",1,0))+IF(U956='Valori Consentiti - Table 1'!$K$2,5,IF(U956="X",1,0))+IF(V956='Valori Consentiti - Table 1'!$M$2,5,IF(V956="X",1,0))+IF(W956='Valori Consentiti - Table 1'!$O$2,5,IF(W956="X",1,0))+IF(X956='Valori Consentiti - Table 1'!$Q$2,5,IF(X956="X",1,0))+IF(Y956='Valori Consentiti - Table 1'!$S$2,5,IF(Y956="X",1,0))+IF(Z956='Valori Consentiti - Table 1'!$U$2,5,IF(Z956="X",1,0))+IF(AA956='Valori Consentiti - Table 1'!$W$2,5,IF(AA956="X",1,0))+IF(AB956='Valori Consentiti - Table 1'!$Y$2,5,IF(AB956="X",1,0))+IF(AC956='Valori Consentiti - Table 1'!$AA$2,5,IF(AC956="X",1,0))+IF(AD956='Valori Consentiti - Table 1'!$AC$2,5,IF(AD956="X",1,0))+IF(AE956='Valori Consentiti - Table 1'!$AE$2,5,IF(AE956="X",1,0))+IF(AF956='Valori Consentiti - Table 1'!$AG$2,5,IF(AF956="X",1,0))+IF(AG956='Valori Consentiti - Table 1'!$AI$2,5,IF(AG956="X",1,0))+IF(AH956='Valori Consentiti - Table 1'!$AK$2,5,IF(AH956="X",1,0))+IF(AI956='Valori Consentiti - Table 1'!$AM$2,5,IF(AI956="X",1,0))+IF(AJ956='Valori Consentiti - Table 1'!$AO$2,5,IF(AJ956="X",1,0))+IF(AK956='Valori Consentiti - Table 1'!$AQ$2,5,IF(AK956="X",1,0))+IF(AL956='Valori Consentiti - Table 1'!$AS$2,5,IF(AL956="X",1,0))+IF(AM956='Valori Consentiti - Table 1'!$AU$2,5,IF(AM956="X",1,0)),IF(G956=2,IF(T956='Valori Consentiti - Table 1'!$I$3,5,IF(T956="X",1,0))+IF(U956='Valori Consentiti - Table 1'!$K$3,5,IF(U956="X",1,0))+IF(V956='Valori Consentiti - Table 1'!$M$3,5,IF(V956="X",1,0))+IF(W956='Valori Consentiti - Table 1'!$O$3,5,IF(W956="X",1,0))+IF(X956='Valori Consentiti - Table 1'!$Q$3,5,IF(X956="X",1,0))+IF(Y956='Valori Consentiti - Table 1'!$S$3,5,IF(Y956="X",1,0))+IF(Z956='Valori Consentiti - Table 1'!$U$3,5,IF(Z956="X",1,0))+IF(AA956='Valori Consentiti - Table 1'!$W$3,5,IF(AA956="X",1,0))+IF(AB956='Valori Consentiti - Table 1'!$Y$3,5,IF(AB956="X",1,0))+IF(AC956='Valori Consentiti - Table 1'!$AA$3,5,IF(AC956="X",1,0))+IF(AD956='Valori Consentiti - Table 1'!$AC$3,5,IF(AD956="X",1,0))+IF(AE956='Valori Consentiti - Table 1'!$AE$3,5,IF(AE956="X",1,0))+IF(AF956='Valori Consentiti - Table 1'!$AG$3,5,IF(AF956="X",1,0))+IF(AG956='Valori Consentiti - Table 1'!$AI$3,5,IF(AG956="X",1,0))+IF(AH956='Valori Consentiti - Table 1'!$AK$3,5,IF(AH956="X",1,0))+IF(AI956='Valori Consentiti - Table 1'!$AM$3,5,IF(AI956="X",1,0))+IF(AJ956='Valori Consentiti - Table 1'!$AO$3,5,IF(AJ956="X",1,0))+IF(AK956='Valori Consentiti - Table 1'!$AQ$3,5,IF(AK956="X",1,0))+IF(AL956='Valori Consentiti - Table 1'!$AS$3,5,IF(AL956="X",1,0))+IF(AM956='Valori Consentiti - Table 1'!$AU$3,5,IF(AM956="X",1,0)),IF(G956=3,IF(T956='Valori Consentiti - Table 1'!$I$4,5,IF(T956="X",1,0))+IF(U956='Valori Consentiti - Table 1'!$K$4,5,IF(U956="X",1,0))+IF(V956='Valori Consentiti - Table 1'!$M$4,5,IF(V956="X",1,0))+IF(W956='Valori Consentiti - Table 1'!$O$4,5,IF(W956="X",1,0))+IF(X956='Valori Consentiti - Table 1'!$Q$4,5,IF(X956="X",1,0))+IF(Y956='Valori Consentiti - Table 1'!$S$4,5,IF(Y956="X",1,0))+IF(Z956='Valori Consentiti - Table 1'!$U$4,5,IF(Z956="X",1,0))+IF(AA956='Valori Consentiti - Table 1'!$W$4,5,IF(AA956="X",1,0))+IF(AB956='Valori Consentiti - Table 1'!$Y$4,5,IF(AB956="X",1,0))+IF(AC956='Valori Consentiti - Table 1'!$AA$4,5,IF(AC956="X",1,0))+IF(AD956='Valori Consentiti - Table 1'!$AC$4,5,IF(AD956="X",1,0))+IF(AE956='Valori Consentiti - Table 1'!$AE$4,5,IF(AE956="X",1,0))+IF(AF956='Valori Consentiti - Table 1'!$AG$4,5,IF(AF956="X",1,0))+IF(AG956='Valori Consentiti - Table 1'!$AI$4,5,IF(AG956="X",1,0))+IF(AH956='Valori Consentiti - Table 1'!$AK$4,5,IF(AH956="X",1,0))+IF(AI956='Valori Consentiti - Table 1'!$AM$4,5,IF(AI956="X",1,0))+IF(AJ956='Valori Consentiti - Table 1'!$AO$4,5,IF(AJ956="X",1,0))+IF(AK956='Valori Consentiti - Table 1'!$AQ$4,5,IF(AK956="X",1,0))+IF(AL956='Valori Consentiti - Table 1'!$AS$4,5,IF(AL956="X",1,0))+IF(AM956='Valori Consentiti - Table 1'!$AU$4,5,IF(AM956="X",1,0)),IF(G956=4,IF(T956='Valori Consentiti - Table 1'!$I$5,5,IF(T956="X",1,0))+IF(U956='Valori Consentiti - Table 1'!$K$5,5,IF(U956="X",1,0))+IF(V956='Valori Consentiti - Table 1'!$M$5,5,IF(V956="X",1,0))+IF(W956='Valori Consentiti - Table 1'!$O$5,5,IF(W956="X",1,0))+IF(X956='Valori Consentiti - Table 1'!$Q$5,5,IF(X956="X",1,0))+IF(Y956='Valori Consentiti - Table 1'!$S$5,5,IF(Y956="X",1,0))+IF(Z956='Valori Consentiti - Table 1'!$U$5,5,IF(Z956="X",1,0))+IF(AA956='Valori Consentiti - Table 1'!$W$5,5,IF(AA956="X",1,0))+IF(AB956='Valori Consentiti - Table 1'!$Y$5,5,IF(AB956="X",1,0))+IF(AC956='Valori Consentiti - Table 1'!$AA$5,5,IF(AC956="X",1,0))+IF(AD956='Valori Consentiti - Table 1'!$AC$5,5,IF(AD956="X",1,0))+IF(AE956='Valori Consentiti - Table 1'!$AE$5,5,IF(AE956="X",1,0))+IF(AF956='Valori Consentiti - Table 1'!$AG$5,5,IF(AF956="X",1,0))+IF(AG956='Valori Consentiti - Table 1'!$AI$5,5,IF(AG956="X",1,0))+IF(AH956='Valori Consentiti - Table 1'!$AK$5,5,IF(AH956="X",1,0))+IF(AI956='Valori Consentiti - Table 1'!$AM$5,5,IF(AI956="X",1,0))+IF(AJ956='Valori Consentiti - Table 1'!$AO$5,5,IF(AJ956="X",1,0))+IF(AK956='Valori Consentiti - Table 1'!$AQ$5,5,IF(AK956="X",1,0))+IF(AL956='Valori Consentiti - Table 1'!$AS$5,5,IF(AL956="X",1,0))+IF(AM956='Valori Consentiti - Table 1'!$AU$5,5,IF(AM956="X",1,0)),))))</f>
        <v>0</v>
      </c>
      <c r="N956" s="16">
        <f t="shared" si="455"/>
        <v>0</v>
      </c>
      <c r="O956" s="16">
        <f t="shared" si="456"/>
        <v>20</v>
      </c>
      <c r="P956" s="16">
        <f>IF(G956=1,IF(T956='Valori Consentiti - Table 1'!$I$2,1,0)+IF(U956='Valori Consentiti - Table 1'!$K$2,1,0)+IF(V956='Valori Consentiti - Table 1'!$M$2,1,0)+IF(W956='Valori Consentiti - Table 1'!$O$2,1,0)+IF(X956='Valori Consentiti - Table 1'!$Q$2,1,0)+IF(Y956='Valori Consentiti - Table 1'!$S$2,1,0)+IF(Z956='Valori Consentiti - Table 1'!$U$2,1,0)+IF(AA956='Valori Consentiti - Table 1'!$W$2,1,0)+IF(AB956='Valori Consentiti - Table 1'!$Y$2,1,0)+IF(AC956='Valori Consentiti - Table 1'!$AA$2,1,0)+IF(AD956='Valori Consentiti - Table 1'!$AC$2,1,0)+IF(AE956='Valori Consentiti - Table 1'!$AE$2,1,0)+IF(AF956='Valori Consentiti - Table 1'!$AG$2,1,0)+IF(AG956='Valori Consentiti - Table 1'!$AI$2,1,0)+IF(AH956='Valori Consentiti - Table 1'!$AK$2,1,0)+IF(AI956='Valori Consentiti - Table 1'!$AM$2,1,0)+IF(AJ956='Valori Consentiti - Table 1'!$AO$2,1,0)+IF(AK956='Valori Consentiti - Table 1'!$AQ$2,1,0)+IF(AL956='Valori Consentiti - Table 1'!$AS$2,1,0)+IF(AM956='Valori Consentiti - Table 1'!$AU$2,1,0),IF(G956=2,IF(T956='Valori Consentiti - Table 1'!$I$3,1,0)+IF(U956='Valori Consentiti - Table 1'!$K$3,1,0)+IF(V956='Valori Consentiti - Table 1'!$M$3,1,0)+IF(W956='Valori Consentiti - Table 1'!$O$3,1,0)+IF(X956='Valori Consentiti - Table 1'!$Q$3,1,0)+IF(Y956='Valori Consentiti - Table 1'!$S$3,1,0)+IF(Z956='Valori Consentiti - Table 1'!$U$3,1,0)+IF(AA956='Valori Consentiti - Table 1'!$W$3,1,0)+IF(AB956='Valori Consentiti - Table 1'!$Y$3,1,0)+IF(AC956='Valori Consentiti - Table 1'!$AA$3,1,0)+IF(AD956='Valori Consentiti - Table 1'!$AC$3,1,0)+IF(AE956='Valori Consentiti - Table 1'!$AE$3,1,0)+IF(AF956='Valori Consentiti - Table 1'!$AG$3,1,0)+IF(AG956='Valori Consentiti - Table 1'!$AI$3,1,0)+IF(AH956='Valori Consentiti - Table 1'!$AK$3,1,0)+IF(AI956='Valori Consentiti - Table 1'!$AM$3,1,0)+IF(AJ956='Valori Consentiti - Table 1'!$AO$3,1,0)+IF(AK956='Valori Consentiti - Table 1'!$AQ$3,1,0)+IF(AL956='Valori Consentiti - Table 1'!$AS$3,1,0)+IF(AM956='Valori Consentiti - Table 1'!$AU$3,1,0),IF(G956=3,IF(T956='Valori Consentiti - Table 1'!$I$4,1,0)+IF(U956='Valori Consentiti - Table 1'!$K$4,1,0)+IF(V956='Valori Consentiti - Table 1'!$M$4,1,0)+IF(W956='Valori Consentiti - Table 1'!$O$4,1,0)+IF(X956='Valori Consentiti - Table 1'!$Q$4,1,0)+IF(Y956='Valori Consentiti - Table 1'!$S$4,1,0)+IF(Z956='Valori Consentiti - Table 1'!$U$4,1,0)+IF(AA956='Valori Consentiti - Table 1'!$W$4,1,0)+IF(AB956='Valori Consentiti - Table 1'!$Y$4,1,0)+IF(AC956='Valori Consentiti - Table 1'!$AA$4,1,0)+IF(AD956='Valori Consentiti - Table 1'!$AC$4,1,0)+IF(AE956='Valori Consentiti - Table 1'!$AE$4,1,0)+IF(AF956='Valori Consentiti - Table 1'!$AG$4,1,0)+IF(AG956='Valori Consentiti - Table 1'!$AI$4,1,0)+IF(AH956='Valori Consentiti - Table 1'!$AK$4,1,0)+IF(AI956='Valori Consentiti - Table 1'!$AM$4,1,0)+IF(AJ956='Valori Consentiti - Table 1'!$AO$4,1,0)+IF(AK956='Valori Consentiti - Table 1'!$AQ$4,1,0)+IF(AL956='Valori Consentiti - Table 1'!$AS$4,1,0)+IF(AM956='Valori Consentiti - Table 1'!$AU$4,1,0),IF(G956=4,IF(T956='Valori Consentiti - Table 1'!$I$5,1,0)+IF(U956='Valori Consentiti - Table 1'!$K$5,1,0)+IF(V956='Valori Consentiti - Table 1'!$M$5,1,0)+IF(W956='Valori Consentiti - Table 1'!$O$5,1,0)+IF(X956='Valori Consentiti - Table 1'!$Q$5,1,0)+IF(Y956='Valori Consentiti - Table 1'!$S$5,1,0)+IF(Z956='Valori Consentiti - Table 1'!$U$5,1,0)+IF(AA956='Valori Consentiti - Table 1'!$W$5,1,0)+IF(AB956='Valori Consentiti - Table 1'!$Y$5,1,0)+IF(AC956='Valori Consentiti - Table 1'!$AA$5,1,0)+IF(AD956='Valori Consentiti - Table 1'!$AC$5,1,0)+IF(AE956='Valori Consentiti - Table 1'!$AE$5,1,0)+IF(AF956='Valori Consentiti - Table 1'!$AG$5,1,0)+IF(AG956='Valori Consentiti - Table 1'!$AI$5,1,0)+IF(AH956='Valori Consentiti - Table 1'!$AK$5,1,0)+IF(AI956='Valori Consentiti - Table 1'!$AM$5,1,0)+IF(AJ956='Valori Consentiti - Table 1'!$AO$5,1,0)+IF(AK956='Valori Consentiti - Table 1'!$AQ$5,1,0)+IF(AL956='Valori Consentiti - Table 1'!$AS$5,1,0)+IF(AM956='Valori Consentiti - Table 1'!$AU$5,1,0),))))</f>
        <v>0</v>
      </c>
      <c r="Q956" s="16">
        <f t="shared" si="457"/>
        <v>20</v>
      </c>
      <c r="R956" s="16">
        <f t="shared" si="449"/>
        <v>1</v>
      </c>
      <c r="S956" s="17"/>
      <c r="T956" s="24" t="str">
        <f t="shared" si="429"/>
        <v/>
      </c>
      <c r="U956" s="25" t="str">
        <f t="shared" si="430"/>
        <v/>
      </c>
      <c r="V956" s="25" t="str">
        <f t="shared" si="431"/>
        <v/>
      </c>
      <c r="W956" s="26" t="str">
        <f t="shared" si="432"/>
        <v/>
      </c>
      <c r="X956" s="27" t="str">
        <f t="shared" si="433"/>
        <v/>
      </c>
      <c r="Y956" s="25" t="str">
        <f t="shared" si="434"/>
        <v/>
      </c>
      <c r="Z956" s="25" t="str">
        <f t="shared" si="435"/>
        <v/>
      </c>
      <c r="AA956" s="26" t="str">
        <f t="shared" si="436"/>
        <v/>
      </c>
      <c r="AB956" s="27" t="str">
        <f t="shared" si="437"/>
        <v/>
      </c>
      <c r="AC956" s="25" t="str">
        <f t="shared" si="438"/>
        <v/>
      </c>
      <c r="AD956" s="25" t="str">
        <f t="shared" si="439"/>
        <v/>
      </c>
      <c r="AE956" s="26" t="str">
        <f t="shared" si="440"/>
        <v/>
      </c>
      <c r="AF956" s="27" t="str">
        <f t="shared" si="441"/>
        <v/>
      </c>
      <c r="AG956" s="25" t="str">
        <f t="shared" si="442"/>
        <v/>
      </c>
      <c r="AH956" s="25" t="str">
        <f t="shared" si="443"/>
        <v/>
      </c>
      <c r="AI956" s="26" t="str">
        <f t="shared" si="444"/>
        <v/>
      </c>
      <c r="AJ956" s="27" t="str">
        <f t="shared" si="445"/>
        <v/>
      </c>
      <c r="AK956" s="25" t="str">
        <f t="shared" si="446"/>
        <v/>
      </c>
      <c r="AL956" s="25" t="str">
        <f t="shared" si="447"/>
        <v/>
      </c>
      <c r="AM956" s="28" t="str">
        <f t="shared" si="448"/>
        <v/>
      </c>
      <c r="AN956" s="29" t="b">
        <f t="shared" si="450"/>
        <v>0</v>
      </c>
      <c r="AO956" s="29" t="b">
        <f t="shared" si="451"/>
        <v>0</v>
      </c>
      <c r="AP956" s="29" t="b">
        <f t="shared" si="452"/>
        <v>0</v>
      </c>
      <c r="AQ956" s="29" t="b">
        <f t="shared" si="453"/>
        <v>0</v>
      </c>
      <c r="AR956" s="29" t="b">
        <f t="shared" si="454"/>
        <v>0</v>
      </c>
    </row>
    <row r="957" spans="1:44">
      <c r="A957" s="14"/>
      <c r="B957" s="14"/>
      <c r="C957" s="22"/>
      <c r="D957" s="14"/>
      <c r="E957" s="14"/>
      <c r="F957" s="14"/>
      <c r="G957" s="14"/>
      <c r="H957" s="15"/>
      <c r="I957" s="15"/>
      <c r="J957" s="15"/>
      <c r="K957" s="15"/>
      <c r="L957" s="15"/>
      <c r="M957" s="23">
        <f>IF(G957=1,IF(T957='Valori Consentiti - Table 1'!$I$2,5,IF(T957="X",1,0))+IF(U957='Valori Consentiti - Table 1'!$K$2,5,IF(U957="X",1,0))+IF(V957='Valori Consentiti - Table 1'!$M$2,5,IF(V957="X",1,0))+IF(W957='Valori Consentiti - Table 1'!$O$2,5,IF(W957="X",1,0))+IF(X957='Valori Consentiti - Table 1'!$Q$2,5,IF(X957="X",1,0))+IF(Y957='Valori Consentiti - Table 1'!$S$2,5,IF(Y957="X",1,0))+IF(Z957='Valori Consentiti - Table 1'!$U$2,5,IF(Z957="X",1,0))+IF(AA957='Valori Consentiti - Table 1'!$W$2,5,IF(AA957="X",1,0))+IF(AB957='Valori Consentiti - Table 1'!$Y$2,5,IF(AB957="X",1,0))+IF(AC957='Valori Consentiti - Table 1'!$AA$2,5,IF(AC957="X",1,0))+IF(AD957='Valori Consentiti - Table 1'!$AC$2,5,IF(AD957="X",1,0))+IF(AE957='Valori Consentiti - Table 1'!$AE$2,5,IF(AE957="X",1,0))+IF(AF957='Valori Consentiti - Table 1'!$AG$2,5,IF(AF957="X",1,0))+IF(AG957='Valori Consentiti - Table 1'!$AI$2,5,IF(AG957="X",1,0))+IF(AH957='Valori Consentiti - Table 1'!$AK$2,5,IF(AH957="X",1,0))+IF(AI957='Valori Consentiti - Table 1'!$AM$2,5,IF(AI957="X",1,0))+IF(AJ957='Valori Consentiti - Table 1'!$AO$2,5,IF(AJ957="X",1,0))+IF(AK957='Valori Consentiti - Table 1'!$AQ$2,5,IF(AK957="X",1,0))+IF(AL957='Valori Consentiti - Table 1'!$AS$2,5,IF(AL957="X",1,0))+IF(AM957='Valori Consentiti - Table 1'!$AU$2,5,IF(AM957="X",1,0)),IF(G957=2,IF(T957='Valori Consentiti - Table 1'!$I$3,5,IF(T957="X",1,0))+IF(U957='Valori Consentiti - Table 1'!$K$3,5,IF(U957="X",1,0))+IF(V957='Valori Consentiti - Table 1'!$M$3,5,IF(V957="X",1,0))+IF(W957='Valori Consentiti - Table 1'!$O$3,5,IF(W957="X",1,0))+IF(X957='Valori Consentiti - Table 1'!$Q$3,5,IF(X957="X",1,0))+IF(Y957='Valori Consentiti - Table 1'!$S$3,5,IF(Y957="X",1,0))+IF(Z957='Valori Consentiti - Table 1'!$U$3,5,IF(Z957="X",1,0))+IF(AA957='Valori Consentiti - Table 1'!$W$3,5,IF(AA957="X",1,0))+IF(AB957='Valori Consentiti - Table 1'!$Y$3,5,IF(AB957="X",1,0))+IF(AC957='Valori Consentiti - Table 1'!$AA$3,5,IF(AC957="X",1,0))+IF(AD957='Valori Consentiti - Table 1'!$AC$3,5,IF(AD957="X",1,0))+IF(AE957='Valori Consentiti - Table 1'!$AE$3,5,IF(AE957="X",1,0))+IF(AF957='Valori Consentiti - Table 1'!$AG$3,5,IF(AF957="X",1,0))+IF(AG957='Valori Consentiti - Table 1'!$AI$3,5,IF(AG957="X",1,0))+IF(AH957='Valori Consentiti - Table 1'!$AK$3,5,IF(AH957="X",1,0))+IF(AI957='Valori Consentiti - Table 1'!$AM$3,5,IF(AI957="X",1,0))+IF(AJ957='Valori Consentiti - Table 1'!$AO$3,5,IF(AJ957="X",1,0))+IF(AK957='Valori Consentiti - Table 1'!$AQ$3,5,IF(AK957="X",1,0))+IF(AL957='Valori Consentiti - Table 1'!$AS$3,5,IF(AL957="X",1,0))+IF(AM957='Valori Consentiti - Table 1'!$AU$3,5,IF(AM957="X",1,0)),IF(G957=3,IF(T957='Valori Consentiti - Table 1'!$I$4,5,IF(T957="X",1,0))+IF(U957='Valori Consentiti - Table 1'!$K$4,5,IF(U957="X",1,0))+IF(V957='Valori Consentiti - Table 1'!$M$4,5,IF(V957="X",1,0))+IF(W957='Valori Consentiti - Table 1'!$O$4,5,IF(W957="X",1,0))+IF(X957='Valori Consentiti - Table 1'!$Q$4,5,IF(X957="X",1,0))+IF(Y957='Valori Consentiti - Table 1'!$S$4,5,IF(Y957="X",1,0))+IF(Z957='Valori Consentiti - Table 1'!$U$4,5,IF(Z957="X",1,0))+IF(AA957='Valori Consentiti - Table 1'!$W$4,5,IF(AA957="X",1,0))+IF(AB957='Valori Consentiti - Table 1'!$Y$4,5,IF(AB957="X",1,0))+IF(AC957='Valori Consentiti - Table 1'!$AA$4,5,IF(AC957="X",1,0))+IF(AD957='Valori Consentiti - Table 1'!$AC$4,5,IF(AD957="X",1,0))+IF(AE957='Valori Consentiti - Table 1'!$AE$4,5,IF(AE957="X",1,0))+IF(AF957='Valori Consentiti - Table 1'!$AG$4,5,IF(AF957="X",1,0))+IF(AG957='Valori Consentiti - Table 1'!$AI$4,5,IF(AG957="X",1,0))+IF(AH957='Valori Consentiti - Table 1'!$AK$4,5,IF(AH957="X",1,0))+IF(AI957='Valori Consentiti - Table 1'!$AM$4,5,IF(AI957="X",1,0))+IF(AJ957='Valori Consentiti - Table 1'!$AO$4,5,IF(AJ957="X",1,0))+IF(AK957='Valori Consentiti - Table 1'!$AQ$4,5,IF(AK957="X",1,0))+IF(AL957='Valori Consentiti - Table 1'!$AS$4,5,IF(AL957="X",1,0))+IF(AM957='Valori Consentiti - Table 1'!$AU$4,5,IF(AM957="X",1,0)),IF(G957=4,IF(T957='Valori Consentiti - Table 1'!$I$5,5,IF(T957="X",1,0))+IF(U957='Valori Consentiti - Table 1'!$K$5,5,IF(U957="X",1,0))+IF(V957='Valori Consentiti - Table 1'!$M$5,5,IF(V957="X",1,0))+IF(W957='Valori Consentiti - Table 1'!$O$5,5,IF(W957="X",1,0))+IF(X957='Valori Consentiti - Table 1'!$Q$5,5,IF(X957="X",1,0))+IF(Y957='Valori Consentiti - Table 1'!$S$5,5,IF(Y957="X",1,0))+IF(Z957='Valori Consentiti - Table 1'!$U$5,5,IF(Z957="X",1,0))+IF(AA957='Valori Consentiti - Table 1'!$W$5,5,IF(AA957="X",1,0))+IF(AB957='Valori Consentiti - Table 1'!$Y$5,5,IF(AB957="X",1,0))+IF(AC957='Valori Consentiti - Table 1'!$AA$5,5,IF(AC957="X",1,0))+IF(AD957='Valori Consentiti - Table 1'!$AC$5,5,IF(AD957="X",1,0))+IF(AE957='Valori Consentiti - Table 1'!$AE$5,5,IF(AE957="X",1,0))+IF(AF957='Valori Consentiti - Table 1'!$AG$5,5,IF(AF957="X",1,0))+IF(AG957='Valori Consentiti - Table 1'!$AI$5,5,IF(AG957="X",1,0))+IF(AH957='Valori Consentiti - Table 1'!$AK$5,5,IF(AH957="X",1,0))+IF(AI957='Valori Consentiti - Table 1'!$AM$5,5,IF(AI957="X",1,0))+IF(AJ957='Valori Consentiti - Table 1'!$AO$5,5,IF(AJ957="X",1,0))+IF(AK957='Valori Consentiti - Table 1'!$AQ$5,5,IF(AK957="X",1,0))+IF(AL957='Valori Consentiti - Table 1'!$AS$5,5,IF(AL957="X",1,0))+IF(AM957='Valori Consentiti - Table 1'!$AU$5,5,IF(AM957="X",1,0)),))))</f>
        <v>0</v>
      </c>
      <c r="N957" s="16">
        <f t="shared" si="455"/>
        <v>0</v>
      </c>
      <c r="O957" s="16">
        <f t="shared" si="456"/>
        <v>20</v>
      </c>
      <c r="P957" s="16">
        <f>IF(G957=1,IF(T957='Valori Consentiti - Table 1'!$I$2,1,0)+IF(U957='Valori Consentiti - Table 1'!$K$2,1,0)+IF(V957='Valori Consentiti - Table 1'!$M$2,1,0)+IF(W957='Valori Consentiti - Table 1'!$O$2,1,0)+IF(X957='Valori Consentiti - Table 1'!$Q$2,1,0)+IF(Y957='Valori Consentiti - Table 1'!$S$2,1,0)+IF(Z957='Valori Consentiti - Table 1'!$U$2,1,0)+IF(AA957='Valori Consentiti - Table 1'!$W$2,1,0)+IF(AB957='Valori Consentiti - Table 1'!$Y$2,1,0)+IF(AC957='Valori Consentiti - Table 1'!$AA$2,1,0)+IF(AD957='Valori Consentiti - Table 1'!$AC$2,1,0)+IF(AE957='Valori Consentiti - Table 1'!$AE$2,1,0)+IF(AF957='Valori Consentiti - Table 1'!$AG$2,1,0)+IF(AG957='Valori Consentiti - Table 1'!$AI$2,1,0)+IF(AH957='Valori Consentiti - Table 1'!$AK$2,1,0)+IF(AI957='Valori Consentiti - Table 1'!$AM$2,1,0)+IF(AJ957='Valori Consentiti - Table 1'!$AO$2,1,0)+IF(AK957='Valori Consentiti - Table 1'!$AQ$2,1,0)+IF(AL957='Valori Consentiti - Table 1'!$AS$2,1,0)+IF(AM957='Valori Consentiti - Table 1'!$AU$2,1,0),IF(G957=2,IF(T957='Valori Consentiti - Table 1'!$I$3,1,0)+IF(U957='Valori Consentiti - Table 1'!$K$3,1,0)+IF(V957='Valori Consentiti - Table 1'!$M$3,1,0)+IF(W957='Valori Consentiti - Table 1'!$O$3,1,0)+IF(X957='Valori Consentiti - Table 1'!$Q$3,1,0)+IF(Y957='Valori Consentiti - Table 1'!$S$3,1,0)+IF(Z957='Valori Consentiti - Table 1'!$U$3,1,0)+IF(AA957='Valori Consentiti - Table 1'!$W$3,1,0)+IF(AB957='Valori Consentiti - Table 1'!$Y$3,1,0)+IF(AC957='Valori Consentiti - Table 1'!$AA$3,1,0)+IF(AD957='Valori Consentiti - Table 1'!$AC$3,1,0)+IF(AE957='Valori Consentiti - Table 1'!$AE$3,1,0)+IF(AF957='Valori Consentiti - Table 1'!$AG$3,1,0)+IF(AG957='Valori Consentiti - Table 1'!$AI$3,1,0)+IF(AH957='Valori Consentiti - Table 1'!$AK$3,1,0)+IF(AI957='Valori Consentiti - Table 1'!$AM$3,1,0)+IF(AJ957='Valori Consentiti - Table 1'!$AO$3,1,0)+IF(AK957='Valori Consentiti - Table 1'!$AQ$3,1,0)+IF(AL957='Valori Consentiti - Table 1'!$AS$3,1,0)+IF(AM957='Valori Consentiti - Table 1'!$AU$3,1,0),IF(G957=3,IF(T957='Valori Consentiti - Table 1'!$I$4,1,0)+IF(U957='Valori Consentiti - Table 1'!$K$4,1,0)+IF(V957='Valori Consentiti - Table 1'!$M$4,1,0)+IF(W957='Valori Consentiti - Table 1'!$O$4,1,0)+IF(X957='Valori Consentiti - Table 1'!$Q$4,1,0)+IF(Y957='Valori Consentiti - Table 1'!$S$4,1,0)+IF(Z957='Valori Consentiti - Table 1'!$U$4,1,0)+IF(AA957='Valori Consentiti - Table 1'!$W$4,1,0)+IF(AB957='Valori Consentiti - Table 1'!$Y$4,1,0)+IF(AC957='Valori Consentiti - Table 1'!$AA$4,1,0)+IF(AD957='Valori Consentiti - Table 1'!$AC$4,1,0)+IF(AE957='Valori Consentiti - Table 1'!$AE$4,1,0)+IF(AF957='Valori Consentiti - Table 1'!$AG$4,1,0)+IF(AG957='Valori Consentiti - Table 1'!$AI$4,1,0)+IF(AH957='Valori Consentiti - Table 1'!$AK$4,1,0)+IF(AI957='Valori Consentiti - Table 1'!$AM$4,1,0)+IF(AJ957='Valori Consentiti - Table 1'!$AO$4,1,0)+IF(AK957='Valori Consentiti - Table 1'!$AQ$4,1,0)+IF(AL957='Valori Consentiti - Table 1'!$AS$4,1,0)+IF(AM957='Valori Consentiti - Table 1'!$AU$4,1,0),IF(G957=4,IF(T957='Valori Consentiti - Table 1'!$I$5,1,0)+IF(U957='Valori Consentiti - Table 1'!$K$5,1,0)+IF(V957='Valori Consentiti - Table 1'!$M$5,1,0)+IF(W957='Valori Consentiti - Table 1'!$O$5,1,0)+IF(X957='Valori Consentiti - Table 1'!$Q$5,1,0)+IF(Y957='Valori Consentiti - Table 1'!$S$5,1,0)+IF(Z957='Valori Consentiti - Table 1'!$U$5,1,0)+IF(AA957='Valori Consentiti - Table 1'!$W$5,1,0)+IF(AB957='Valori Consentiti - Table 1'!$Y$5,1,0)+IF(AC957='Valori Consentiti - Table 1'!$AA$5,1,0)+IF(AD957='Valori Consentiti - Table 1'!$AC$5,1,0)+IF(AE957='Valori Consentiti - Table 1'!$AE$5,1,0)+IF(AF957='Valori Consentiti - Table 1'!$AG$5,1,0)+IF(AG957='Valori Consentiti - Table 1'!$AI$5,1,0)+IF(AH957='Valori Consentiti - Table 1'!$AK$5,1,0)+IF(AI957='Valori Consentiti - Table 1'!$AM$5,1,0)+IF(AJ957='Valori Consentiti - Table 1'!$AO$5,1,0)+IF(AK957='Valori Consentiti - Table 1'!$AQ$5,1,0)+IF(AL957='Valori Consentiti - Table 1'!$AS$5,1,0)+IF(AM957='Valori Consentiti - Table 1'!$AU$5,1,0),))))</f>
        <v>0</v>
      </c>
      <c r="Q957" s="16">
        <f t="shared" si="457"/>
        <v>20</v>
      </c>
      <c r="R957" s="16">
        <f t="shared" si="449"/>
        <v>1</v>
      </c>
      <c r="S957" s="17"/>
      <c r="T957" s="24" t="str">
        <f t="shared" si="429"/>
        <v/>
      </c>
      <c r="U957" s="25" t="str">
        <f t="shared" si="430"/>
        <v/>
      </c>
      <c r="V957" s="25" t="str">
        <f t="shared" si="431"/>
        <v/>
      </c>
      <c r="W957" s="26" t="str">
        <f t="shared" si="432"/>
        <v/>
      </c>
      <c r="X957" s="27" t="str">
        <f t="shared" si="433"/>
        <v/>
      </c>
      <c r="Y957" s="25" t="str">
        <f t="shared" si="434"/>
        <v/>
      </c>
      <c r="Z957" s="25" t="str">
        <f t="shared" si="435"/>
        <v/>
      </c>
      <c r="AA957" s="26" t="str">
        <f t="shared" si="436"/>
        <v/>
      </c>
      <c r="AB957" s="27" t="str">
        <f t="shared" si="437"/>
        <v/>
      </c>
      <c r="AC957" s="25" t="str">
        <f t="shared" si="438"/>
        <v/>
      </c>
      <c r="AD957" s="25" t="str">
        <f t="shared" si="439"/>
        <v/>
      </c>
      <c r="AE957" s="26" t="str">
        <f t="shared" si="440"/>
        <v/>
      </c>
      <c r="AF957" s="27" t="str">
        <f t="shared" si="441"/>
        <v/>
      </c>
      <c r="AG957" s="25" t="str">
        <f t="shared" si="442"/>
        <v/>
      </c>
      <c r="AH957" s="25" t="str">
        <f t="shared" si="443"/>
        <v/>
      </c>
      <c r="AI957" s="26" t="str">
        <f t="shared" si="444"/>
        <v/>
      </c>
      <c r="AJ957" s="27" t="str">
        <f t="shared" si="445"/>
        <v/>
      </c>
      <c r="AK957" s="25" t="str">
        <f t="shared" si="446"/>
        <v/>
      </c>
      <c r="AL957" s="25" t="str">
        <f t="shared" si="447"/>
        <v/>
      </c>
      <c r="AM957" s="28" t="str">
        <f t="shared" si="448"/>
        <v/>
      </c>
      <c r="AN957" s="29" t="b">
        <f t="shared" si="450"/>
        <v>0</v>
      </c>
      <c r="AO957" s="29" t="b">
        <f t="shared" si="451"/>
        <v>0</v>
      </c>
      <c r="AP957" s="29" t="b">
        <f t="shared" si="452"/>
        <v>0</v>
      </c>
      <c r="AQ957" s="29" t="b">
        <f t="shared" si="453"/>
        <v>0</v>
      </c>
      <c r="AR957" s="29" t="b">
        <f t="shared" si="454"/>
        <v>0</v>
      </c>
    </row>
    <row r="958" spans="1:44">
      <c r="A958" s="14"/>
      <c r="B958" s="14"/>
      <c r="C958" s="22"/>
      <c r="D958" s="14"/>
      <c r="E958" s="14"/>
      <c r="F958" s="14"/>
      <c r="G958" s="14"/>
      <c r="H958" s="15"/>
      <c r="I958" s="15"/>
      <c r="J958" s="15"/>
      <c r="K958" s="15"/>
      <c r="L958" s="15"/>
      <c r="M958" s="23">
        <f>IF(G958=1,IF(T958='Valori Consentiti - Table 1'!$I$2,5,IF(T958="X",1,0))+IF(U958='Valori Consentiti - Table 1'!$K$2,5,IF(U958="X",1,0))+IF(V958='Valori Consentiti - Table 1'!$M$2,5,IF(V958="X",1,0))+IF(W958='Valori Consentiti - Table 1'!$O$2,5,IF(W958="X",1,0))+IF(X958='Valori Consentiti - Table 1'!$Q$2,5,IF(X958="X",1,0))+IF(Y958='Valori Consentiti - Table 1'!$S$2,5,IF(Y958="X",1,0))+IF(Z958='Valori Consentiti - Table 1'!$U$2,5,IF(Z958="X",1,0))+IF(AA958='Valori Consentiti - Table 1'!$W$2,5,IF(AA958="X",1,0))+IF(AB958='Valori Consentiti - Table 1'!$Y$2,5,IF(AB958="X",1,0))+IF(AC958='Valori Consentiti - Table 1'!$AA$2,5,IF(AC958="X",1,0))+IF(AD958='Valori Consentiti - Table 1'!$AC$2,5,IF(AD958="X",1,0))+IF(AE958='Valori Consentiti - Table 1'!$AE$2,5,IF(AE958="X",1,0))+IF(AF958='Valori Consentiti - Table 1'!$AG$2,5,IF(AF958="X",1,0))+IF(AG958='Valori Consentiti - Table 1'!$AI$2,5,IF(AG958="X",1,0))+IF(AH958='Valori Consentiti - Table 1'!$AK$2,5,IF(AH958="X",1,0))+IF(AI958='Valori Consentiti - Table 1'!$AM$2,5,IF(AI958="X",1,0))+IF(AJ958='Valori Consentiti - Table 1'!$AO$2,5,IF(AJ958="X",1,0))+IF(AK958='Valori Consentiti - Table 1'!$AQ$2,5,IF(AK958="X",1,0))+IF(AL958='Valori Consentiti - Table 1'!$AS$2,5,IF(AL958="X",1,0))+IF(AM958='Valori Consentiti - Table 1'!$AU$2,5,IF(AM958="X",1,0)),IF(G958=2,IF(T958='Valori Consentiti - Table 1'!$I$3,5,IF(T958="X",1,0))+IF(U958='Valori Consentiti - Table 1'!$K$3,5,IF(U958="X",1,0))+IF(V958='Valori Consentiti - Table 1'!$M$3,5,IF(V958="X",1,0))+IF(W958='Valori Consentiti - Table 1'!$O$3,5,IF(W958="X",1,0))+IF(X958='Valori Consentiti - Table 1'!$Q$3,5,IF(X958="X",1,0))+IF(Y958='Valori Consentiti - Table 1'!$S$3,5,IF(Y958="X",1,0))+IF(Z958='Valori Consentiti - Table 1'!$U$3,5,IF(Z958="X",1,0))+IF(AA958='Valori Consentiti - Table 1'!$W$3,5,IF(AA958="X",1,0))+IF(AB958='Valori Consentiti - Table 1'!$Y$3,5,IF(AB958="X",1,0))+IF(AC958='Valori Consentiti - Table 1'!$AA$3,5,IF(AC958="X",1,0))+IF(AD958='Valori Consentiti - Table 1'!$AC$3,5,IF(AD958="X",1,0))+IF(AE958='Valori Consentiti - Table 1'!$AE$3,5,IF(AE958="X",1,0))+IF(AF958='Valori Consentiti - Table 1'!$AG$3,5,IF(AF958="X",1,0))+IF(AG958='Valori Consentiti - Table 1'!$AI$3,5,IF(AG958="X",1,0))+IF(AH958='Valori Consentiti - Table 1'!$AK$3,5,IF(AH958="X",1,0))+IF(AI958='Valori Consentiti - Table 1'!$AM$3,5,IF(AI958="X",1,0))+IF(AJ958='Valori Consentiti - Table 1'!$AO$3,5,IF(AJ958="X",1,0))+IF(AK958='Valori Consentiti - Table 1'!$AQ$3,5,IF(AK958="X",1,0))+IF(AL958='Valori Consentiti - Table 1'!$AS$3,5,IF(AL958="X",1,0))+IF(AM958='Valori Consentiti - Table 1'!$AU$3,5,IF(AM958="X",1,0)),IF(G958=3,IF(T958='Valori Consentiti - Table 1'!$I$4,5,IF(T958="X",1,0))+IF(U958='Valori Consentiti - Table 1'!$K$4,5,IF(U958="X",1,0))+IF(V958='Valori Consentiti - Table 1'!$M$4,5,IF(V958="X",1,0))+IF(W958='Valori Consentiti - Table 1'!$O$4,5,IF(W958="X",1,0))+IF(X958='Valori Consentiti - Table 1'!$Q$4,5,IF(X958="X",1,0))+IF(Y958='Valori Consentiti - Table 1'!$S$4,5,IF(Y958="X",1,0))+IF(Z958='Valori Consentiti - Table 1'!$U$4,5,IF(Z958="X",1,0))+IF(AA958='Valori Consentiti - Table 1'!$W$4,5,IF(AA958="X",1,0))+IF(AB958='Valori Consentiti - Table 1'!$Y$4,5,IF(AB958="X",1,0))+IF(AC958='Valori Consentiti - Table 1'!$AA$4,5,IF(AC958="X",1,0))+IF(AD958='Valori Consentiti - Table 1'!$AC$4,5,IF(AD958="X",1,0))+IF(AE958='Valori Consentiti - Table 1'!$AE$4,5,IF(AE958="X",1,0))+IF(AF958='Valori Consentiti - Table 1'!$AG$4,5,IF(AF958="X",1,0))+IF(AG958='Valori Consentiti - Table 1'!$AI$4,5,IF(AG958="X",1,0))+IF(AH958='Valori Consentiti - Table 1'!$AK$4,5,IF(AH958="X",1,0))+IF(AI958='Valori Consentiti - Table 1'!$AM$4,5,IF(AI958="X",1,0))+IF(AJ958='Valori Consentiti - Table 1'!$AO$4,5,IF(AJ958="X",1,0))+IF(AK958='Valori Consentiti - Table 1'!$AQ$4,5,IF(AK958="X",1,0))+IF(AL958='Valori Consentiti - Table 1'!$AS$4,5,IF(AL958="X",1,0))+IF(AM958='Valori Consentiti - Table 1'!$AU$4,5,IF(AM958="X",1,0)),IF(G958=4,IF(T958='Valori Consentiti - Table 1'!$I$5,5,IF(T958="X",1,0))+IF(U958='Valori Consentiti - Table 1'!$K$5,5,IF(U958="X",1,0))+IF(V958='Valori Consentiti - Table 1'!$M$5,5,IF(V958="X",1,0))+IF(W958='Valori Consentiti - Table 1'!$O$5,5,IF(W958="X",1,0))+IF(X958='Valori Consentiti - Table 1'!$Q$5,5,IF(X958="X",1,0))+IF(Y958='Valori Consentiti - Table 1'!$S$5,5,IF(Y958="X",1,0))+IF(Z958='Valori Consentiti - Table 1'!$U$5,5,IF(Z958="X",1,0))+IF(AA958='Valori Consentiti - Table 1'!$W$5,5,IF(AA958="X",1,0))+IF(AB958='Valori Consentiti - Table 1'!$Y$5,5,IF(AB958="X",1,0))+IF(AC958='Valori Consentiti - Table 1'!$AA$5,5,IF(AC958="X",1,0))+IF(AD958='Valori Consentiti - Table 1'!$AC$5,5,IF(AD958="X",1,0))+IF(AE958='Valori Consentiti - Table 1'!$AE$5,5,IF(AE958="X",1,0))+IF(AF958='Valori Consentiti - Table 1'!$AG$5,5,IF(AF958="X",1,0))+IF(AG958='Valori Consentiti - Table 1'!$AI$5,5,IF(AG958="X",1,0))+IF(AH958='Valori Consentiti - Table 1'!$AK$5,5,IF(AH958="X",1,0))+IF(AI958='Valori Consentiti - Table 1'!$AM$5,5,IF(AI958="X",1,0))+IF(AJ958='Valori Consentiti - Table 1'!$AO$5,5,IF(AJ958="X",1,0))+IF(AK958='Valori Consentiti - Table 1'!$AQ$5,5,IF(AK958="X",1,0))+IF(AL958='Valori Consentiti - Table 1'!$AS$5,5,IF(AL958="X",1,0))+IF(AM958='Valori Consentiti - Table 1'!$AU$5,5,IF(AM958="X",1,0)),))))</f>
        <v>0</v>
      </c>
      <c r="N958" s="16">
        <f t="shared" si="455"/>
        <v>0</v>
      </c>
      <c r="O958" s="16">
        <f t="shared" si="456"/>
        <v>20</v>
      </c>
      <c r="P958" s="16">
        <f>IF(G958=1,IF(T958='Valori Consentiti - Table 1'!$I$2,1,0)+IF(U958='Valori Consentiti - Table 1'!$K$2,1,0)+IF(V958='Valori Consentiti - Table 1'!$M$2,1,0)+IF(W958='Valori Consentiti - Table 1'!$O$2,1,0)+IF(X958='Valori Consentiti - Table 1'!$Q$2,1,0)+IF(Y958='Valori Consentiti - Table 1'!$S$2,1,0)+IF(Z958='Valori Consentiti - Table 1'!$U$2,1,0)+IF(AA958='Valori Consentiti - Table 1'!$W$2,1,0)+IF(AB958='Valori Consentiti - Table 1'!$Y$2,1,0)+IF(AC958='Valori Consentiti - Table 1'!$AA$2,1,0)+IF(AD958='Valori Consentiti - Table 1'!$AC$2,1,0)+IF(AE958='Valori Consentiti - Table 1'!$AE$2,1,0)+IF(AF958='Valori Consentiti - Table 1'!$AG$2,1,0)+IF(AG958='Valori Consentiti - Table 1'!$AI$2,1,0)+IF(AH958='Valori Consentiti - Table 1'!$AK$2,1,0)+IF(AI958='Valori Consentiti - Table 1'!$AM$2,1,0)+IF(AJ958='Valori Consentiti - Table 1'!$AO$2,1,0)+IF(AK958='Valori Consentiti - Table 1'!$AQ$2,1,0)+IF(AL958='Valori Consentiti - Table 1'!$AS$2,1,0)+IF(AM958='Valori Consentiti - Table 1'!$AU$2,1,0),IF(G958=2,IF(T958='Valori Consentiti - Table 1'!$I$3,1,0)+IF(U958='Valori Consentiti - Table 1'!$K$3,1,0)+IF(V958='Valori Consentiti - Table 1'!$M$3,1,0)+IF(W958='Valori Consentiti - Table 1'!$O$3,1,0)+IF(X958='Valori Consentiti - Table 1'!$Q$3,1,0)+IF(Y958='Valori Consentiti - Table 1'!$S$3,1,0)+IF(Z958='Valori Consentiti - Table 1'!$U$3,1,0)+IF(AA958='Valori Consentiti - Table 1'!$W$3,1,0)+IF(AB958='Valori Consentiti - Table 1'!$Y$3,1,0)+IF(AC958='Valori Consentiti - Table 1'!$AA$3,1,0)+IF(AD958='Valori Consentiti - Table 1'!$AC$3,1,0)+IF(AE958='Valori Consentiti - Table 1'!$AE$3,1,0)+IF(AF958='Valori Consentiti - Table 1'!$AG$3,1,0)+IF(AG958='Valori Consentiti - Table 1'!$AI$3,1,0)+IF(AH958='Valori Consentiti - Table 1'!$AK$3,1,0)+IF(AI958='Valori Consentiti - Table 1'!$AM$3,1,0)+IF(AJ958='Valori Consentiti - Table 1'!$AO$3,1,0)+IF(AK958='Valori Consentiti - Table 1'!$AQ$3,1,0)+IF(AL958='Valori Consentiti - Table 1'!$AS$3,1,0)+IF(AM958='Valori Consentiti - Table 1'!$AU$3,1,0),IF(G958=3,IF(T958='Valori Consentiti - Table 1'!$I$4,1,0)+IF(U958='Valori Consentiti - Table 1'!$K$4,1,0)+IF(V958='Valori Consentiti - Table 1'!$M$4,1,0)+IF(W958='Valori Consentiti - Table 1'!$O$4,1,0)+IF(X958='Valori Consentiti - Table 1'!$Q$4,1,0)+IF(Y958='Valori Consentiti - Table 1'!$S$4,1,0)+IF(Z958='Valori Consentiti - Table 1'!$U$4,1,0)+IF(AA958='Valori Consentiti - Table 1'!$W$4,1,0)+IF(AB958='Valori Consentiti - Table 1'!$Y$4,1,0)+IF(AC958='Valori Consentiti - Table 1'!$AA$4,1,0)+IF(AD958='Valori Consentiti - Table 1'!$AC$4,1,0)+IF(AE958='Valori Consentiti - Table 1'!$AE$4,1,0)+IF(AF958='Valori Consentiti - Table 1'!$AG$4,1,0)+IF(AG958='Valori Consentiti - Table 1'!$AI$4,1,0)+IF(AH958='Valori Consentiti - Table 1'!$AK$4,1,0)+IF(AI958='Valori Consentiti - Table 1'!$AM$4,1,0)+IF(AJ958='Valori Consentiti - Table 1'!$AO$4,1,0)+IF(AK958='Valori Consentiti - Table 1'!$AQ$4,1,0)+IF(AL958='Valori Consentiti - Table 1'!$AS$4,1,0)+IF(AM958='Valori Consentiti - Table 1'!$AU$4,1,0),IF(G958=4,IF(T958='Valori Consentiti - Table 1'!$I$5,1,0)+IF(U958='Valori Consentiti - Table 1'!$K$5,1,0)+IF(V958='Valori Consentiti - Table 1'!$M$5,1,0)+IF(W958='Valori Consentiti - Table 1'!$O$5,1,0)+IF(X958='Valori Consentiti - Table 1'!$Q$5,1,0)+IF(Y958='Valori Consentiti - Table 1'!$S$5,1,0)+IF(Z958='Valori Consentiti - Table 1'!$U$5,1,0)+IF(AA958='Valori Consentiti - Table 1'!$W$5,1,0)+IF(AB958='Valori Consentiti - Table 1'!$Y$5,1,0)+IF(AC958='Valori Consentiti - Table 1'!$AA$5,1,0)+IF(AD958='Valori Consentiti - Table 1'!$AC$5,1,0)+IF(AE958='Valori Consentiti - Table 1'!$AE$5,1,0)+IF(AF958='Valori Consentiti - Table 1'!$AG$5,1,0)+IF(AG958='Valori Consentiti - Table 1'!$AI$5,1,0)+IF(AH958='Valori Consentiti - Table 1'!$AK$5,1,0)+IF(AI958='Valori Consentiti - Table 1'!$AM$5,1,0)+IF(AJ958='Valori Consentiti - Table 1'!$AO$5,1,0)+IF(AK958='Valori Consentiti - Table 1'!$AQ$5,1,0)+IF(AL958='Valori Consentiti - Table 1'!$AS$5,1,0)+IF(AM958='Valori Consentiti - Table 1'!$AU$5,1,0),))))</f>
        <v>0</v>
      </c>
      <c r="Q958" s="16">
        <f t="shared" si="457"/>
        <v>20</v>
      </c>
      <c r="R958" s="16">
        <f t="shared" si="449"/>
        <v>1</v>
      </c>
      <c r="S958" s="17"/>
      <c r="T958" s="24" t="str">
        <f t="shared" si="429"/>
        <v/>
      </c>
      <c r="U958" s="25" t="str">
        <f t="shared" si="430"/>
        <v/>
      </c>
      <c r="V958" s="25" t="str">
        <f t="shared" si="431"/>
        <v/>
      </c>
      <c r="W958" s="26" t="str">
        <f t="shared" si="432"/>
        <v/>
      </c>
      <c r="X958" s="27" t="str">
        <f t="shared" si="433"/>
        <v/>
      </c>
      <c r="Y958" s="25" t="str">
        <f t="shared" si="434"/>
        <v/>
      </c>
      <c r="Z958" s="25" t="str">
        <f t="shared" si="435"/>
        <v/>
      </c>
      <c r="AA958" s="26" t="str">
        <f t="shared" si="436"/>
        <v/>
      </c>
      <c r="AB958" s="27" t="str">
        <f t="shared" si="437"/>
        <v/>
      </c>
      <c r="AC958" s="25" t="str">
        <f t="shared" si="438"/>
        <v/>
      </c>
      <c r="AD958" s="25" t="str">
        <f t="shared" si="439"/>
        <v/>
      </c>
      <c r="AE958" s="26" t="str">
        <f t="shared" si="440"/>
        <v/>
      </c>
      <c r="AF958" s="27" t="str">
        <f t="shared" si="441"/>
        <v/>
      </c>
      <c r="AG958" s="25" t="str">
        <f t="shared" si="442"/>
        <v/>
      </c>
      <c r="AH958" s="25" t="str">
        <f t="shared" si="443"/>
        <v/>
      </c>
      <c r="AI958" s="26" t="str">
        <f t="shared" si="444"/>
        <v/>
      </c>
      <c r="AJ958" s="27" t="str">
        <f t="shared" si="445"/>
        <v/>
      </c>
      <c r="AK958" s="25" t="str">
        <f t="shared" si="446"/>
        <v/>
      </c>
      <c r="AL958" s="25" t="str">
        <f t="shared" si="447"/>
        <v/>
      </c>
      <c r="AM958" s="28" t="str">
        <f t="shared" si="448"/>
        <v/>
      </c>
      <c r="AN958" s="29" t="b">
        <f t="shared" si="450"/>
        <v>0</v>
      </c>
      <c r="AO958" s="29" t="b">
        <f t="shared" si="451"/>
        <v>0</v>
      </c>
      <c r="AP958" s="29" t="b">
        <f t="shared" si="452"/>
        <v>0</v>
      </c>
      <c r="AQ958" s="29" t="b">
        <f t="shared" si="453"/>
        <v>0</v>
      </c>
      <c r="AR958" s="29" t="b">
        <f t="shared" si="454"/>
        <v>0</v>
      </c>
    </row>
    <row r="959" spans="1:44">
      <c r="A959" s="14"/>
      <c r="B959" s="14"/>
      <c r="C959" s="22"/>
      <c r="D959" s="14"/>
      <c r="E959" s="14"/>
      <c r="F959" s="14"/>
      <c r="G959" s="14"/>
      <c r="H959" s="15"/>
      <c r="I959" s="15"/>
      <c r="J959" s="15"/>
      <c r="K959" s="15"/>
      <c r="L959" s="15"/>
      <c r="M959" s="23">
        <f>IF(G959=1,IF(T959='Valori Consentiti - Table 1'!$I$2,5,IF(T959="X",1,0))+IF(U959='Valori Consentiti - Table 1'!$K$2,5,IF(U959="X",1,0))+IF(V959='Valori Consentiti - Table 1'!$M$2,5,IF(V959="X",1,0))+IF(W959='Valori Consentiti - Table 1'!$O$2,5,IF(W959="X",1,0))+IF(X959='Valori Consentiti - Table 1'!$Q$2,5,IF(X959="X",1,0))+IF(Y959='Valori Consentiti - Table 1'!$S$2,5,IF(Y959="X",1,0))+IF(Z959='Valori Consentiti - Table 1'!$U$2,5,IF(Z959="X",1,0))+IF(AA959='Valori Consentiti - Table 1'!$W$2,5,IF(AA959="X",1,0))+IF(AB959='Valori Consentiti - Table 1'!$Y$2,5,IF(AB959="X",1,0))+IF(AC959='Valori Consentiti - Table 1'!$AA$2,5,IF(AC959="X",1,0))+IF(AD959='Valori Consentiti - Table 1'!$AC$2,5,IF(AD959="X",1,0))+IF(AE959='Valori Consentiti - Table 1'!$AE$2,5,IF(AE959="X",1,0))+IF(AF959='Valori Consentiti - Table 1'!$AG$2,5,IF(AF959="X",1,0))+IF(AG959='Valori Consentiti - Table 1'!$AI$2,5,IF(AG959="X",1,0))+IF(AH959='Valori Consentiti - Table 1'!$AK$2,5,IF(AH959="X",1,0))+IF(AI959='Valori Consentiti - Table 1'!$AM$2,5,IF(AI959="X",1,0))+IF(AJ959='Valori Consentiti - Table 1'!$AO$2,5,IF(AJ959="X",1,0))+IF(AK959='Valori Consentiti - Table 1'!$AQ$2,5,IF(AK959="X",1,0))+IF(AL959='Valori Consentiti - Table 1'!$AS$2,5,IF(AL959="X",1,0))+IF(AM959='Valori Consentiti - Table 1'!$AU$2,5,IF(AM959="X",1,0)),IF(G959=2,IF(T959='Valori Consentiti - Table 1'!$I$3,5,IF(T959="X",1,0))+IF(U959='Valori Consentiti - Table 1'!$K$3,5,IF(U959="X",1,0))+IF(V959='Valori Consentiti - Table 1'!$M$3,5,IF(V959="X",1,0))+IF(W959='Valori Consentiti - Table 1'!$O$3,5,IF(W959="X",1,0))+IF(X959='Valori Consentiti - Table 1'!$Q$3,5,IF(X959="X",1,0))+IF(Y959='Valori Consentiti - Table 1'!$S$3,5,IF(Y959="X",1,0))+IF(Z959='Valori Consentiti - Table 1'!$U$3,5,IF(Z959="X",1,0))+IF(AA959='Valori Consentiti - Table 1'!$W$3,5,IF(AA959="X",1,0))+IF(AB959='Valori Consentiti - Table 1'!$Y$3,5,IF(AB959="X",1,0))+IF(AC959='Valori Consentiti - Table 1'!$AA$3,5,IF(AC959="X",1,0))+IF(AD959='Valori Consentiti - Table 1'!$AC$3,5,IF(AD959="X",1,0))+IF(AE959='Valori Consentiti - Table 1'!$AE$3,5,IF(AE959="X",1,0))+IF(AF959='Valori Consentiti - Table 1'!$AG$3,5,IF(AF959="X",1,0))+IF(AG959='Valori Consentiti - Table 1'!$AI$3,5,IF(AG959="X",1,0))+IF(AH959='Valori Consentiti - Table 1'!$AK$3,5,IF(AH959="X",1,0))+IF(AI959='Valori Consentiti - Table 1'!$AM$3,5,IF(AI959="X",1,0))+IF(AJ959='Valori Consentiti - Table 1'!$AO$3,5,IF(AJ959="X",1,0))+IF(AK959='Valori Consentiti - Table 1'!$AQ$3,5,IF(AK959="X",1,0))+IF(AL959='Valori Consentiti - Table 1'!$AS$3,5,IF(AL959="X",1,0))+IF(AM959='Valori Consentiti - Table 1'!$AU$3,5,IF(AM959="X",1,0)),IF(G959=3,IF(T959='Valori Consentiti - Table 1'!$I$4,5,IF(T959="X",1,0))+IF(U959='Valori Consentiti - Table 1'!$K$4,5,IF(U959="X",1,0))+IF(V959='Valori Consentiti - Table 1'!$M$4,5,IF(V959="X",1,0))+IF(W959='Valori Consentiti - Table 1'!$O$4,5,IF(W959="X",1,0))+IF(X959='Valori Consentiti - Table 1'!$Q$4,5,IF(X959="X",1,0))+IF(Y959='Valori Consentiti - Table 1'!$S$4,5,IF(Y959="X",1,0))+IF(Z959='Valori Consentiti - Table 1'!$U$4,5,IF(Z959="X",1,0))+IF(AA959='Valori Consentiti - Table 1'!$W$4,5,IF(AA959="X",1,0))+IF(AB959='Valori Consentiti - Table 1'!$Y$4,5,IF(AB959="X",1,0))+IF(AC959='Valori Consentiti - Table 1'!$AA$4,5,IF(AC959="X",1,0))+IF(AD959='Valori Consentiti - Table 1'!$AC$4,5,IF(AD959="X",1,0))+IF(AE959='Valori Consentiti - Table 1'!$AE$4,5,IF(AE959="X",1,0))+IF(AF959='Valori Consentiti - Table 1'!$AG$4,5,IF(AF959="X",1,0))+IF(AG959='Valori Consentiti - Table 1'!$AI$4,5,IF(AG959="X",1,0))+IF(AH959='Valori Consentiti - Table 1'!$AK$4,5,IF(AH959="X",1,0))+IF(AI959='Valori Consentiti - Table 1'!$AM$4,5,IF(AI959="X",1,0))+IF(AJ959='Valori Consentiti - Table 1'!$AO$4,5,IF(AJ959="X",1,0))+IF(AK959='Valori Consentiti - Table 1'!$AQ$4,5,IF(AK959="X",1,0))+IF(AL959='Valori Consentiti - Table 1'!$AS$4,5,IF(AL959="X",1,0))+IF(AM959='Valori Consentiti - Table 1'!$AU$4,5,IF(AM959="X",1,0)),IF(G959=4,IF(T959='Valori Consentiti - Table 1'!$I$5,5,IF(T959="X",1,0))+IF(U959='Valori Consentiti - Table 1'!$K$5,5,IF(U959="X",1,0))+IF(V959='Valori Consentiti - Table 1'!$M$5,5,IF(V959="X",1,0))+IF(W959='Valori Consentiti - Table 1'!$O$5,5,IF(W959="X",1,0))+IF(X959='Valori Consentiti - Table 1'!$Q$5,5,IF(X959="X",1,0))+IF(Y959='Valori Consentiti - Table 1'!$S$5,5,IF(Y959="X",1,0))+IF(Z959='Valori Consentiti - Table 1'!$U$5,5,IF(Z959="X",1,0))+IF(AA959='Valori Consentiti - Table 1'!$W$5,5,IF(AA959="X",1,0))+IF(AB959='Valori Consentiti - Table 1'!$Y$5,5,IF(AB959="X",1,0))+IF(AC959='Valori Consentiti - Table 1'!$AA$5,5,IF(AC959="X",1,0))+IF(AD959='Valori Consentiti - Table 1'!$AC$5,5,IF(AD959="X",1,0))+IF(AE959='Valori Consentiti - Table 1'!$AE$5,5,IF(AE959="X",1,0))+IF(AF959='Valori Consentiti - Table 1'!$AG$5,5,IF(AF959="X",1,0))+IF(AG959='Valori Consentiti - Table 1'!$AI$5,5,IF(AG959="X",1,0))+IF(AH959='Valori Consentiti - Table 1'!$AK$5,5,IF(AH959="X",1,0))+IF(AI959='Valori Consentiti - Table 1'!$AM$5,5,IF(AI959="X",1,0))+IF(AJ959='Valori Consentiti - Table 1'!$AO$5,5,IF(AJ959="X",1,0))+IF(AK959='Valori Consentiti - Table 1'!$AQ$5,5,IF(AK959="X",1,0))+IF(AL959='Valori Consentiti - Table 1'!$AS$5,5,IF(AL959="X",1,0))+IF(AM959='Valori Consentiti - Table 1'!$AU$5,5,IF(AM959="X",1,0)),))))</f>
        <v>0</v>
      </c>
      <c r="N959" s="16">
        <f t="shared" si="455"/>
        <v>0</v>
      </c>
      <c r="O959" s="16">
        <f t="shared" si="456"/>
        <v>20</v>
      </c>
      <c r="P959" s="16">
        <f>IF(G959=1,IF(T959='Valori Consentiti - Table 1'!$I$2,1,0)+IF(U959='Valori Consentiti - Table 1'!$K$2,1,0)+IF(V959='Valori Consentiti - Table 1'!$M$2,1,0)+IF(W959='Valori Consentiti - Table 1'!$O$2,1,0)+IF(X959='Valori Consentiti - Table 1'!$Q$2,1,0)+IF(Y959='Valori Consentiti - Table 1'!$S$2,1,0)+IF(Z959='Valori Consentiti - Table 1'!$U$2,1,0)+IF(AA959='Valori Consentiti - Table 1'!$W$2,1,0)+IF(AB959='Valori Consentiti - Table 1'!$Y$2,1,0)+IF(AC959='Valori Consentiti - Table 1'!$AA$2,1,0)+IF(AD959='Valori Consentiti - Table 1'!$AC$2,1,0)+IF(AE959='Valori Consentiti - Table 1'!$AE$2,1,0)+IF(AF959='Valori Consentiti - Table 1'!$AG$2,1,0)+IF(AG959='Valori Consentiti - Table 1'!$AI$2,1,0)+IF(AH959='Valori Consentiti - Table 1'!$AK$2,1,0)+IF(AI959='Valori Consentiti - Table 1'!$AM$2,1,0)+IF(AJ959='Valori Consentiti - Table 1'!$AO$2,1,0)+IF(AK959='Valori Consentiti - Table 1'!$AQ$2,1,0)+IF(AL959='Valori Consentiti - Table 1'!$AS$2,1,0)+IF(AM959='Valori Consentiti - Table 1'!$AU$2,1,0),IF(G959=2,IF(T959='Valori Consentiti - Table 1'!$I$3,1,0)+IF(U959='Valori Consentiti - Table 1'!$K$3,1,0)+IF(V959='Valori Consentiti - Table 1'!$M$3,1,0)+IF(W959='Valori Consentiti - Table 1'!$O$3,1,0)+IF(X959='Valori Consentiti - Table 1'!$Q$3,1,0)+IF(Y959='Valori Consentiti - Table 1'!$S$3,1,0)+IF(Z959='Valori Consentiti - Table 1'!$U$3,1,0)+IF(AA959='Valori Consentiti - Table 1'!$W$3,1,0)+IF(AB959='Valori Consentiti - Table 1'!$Y$3,1,0)+IF(AC959='Valori Consentiti - Table 1'!$AA$3,1,0)+IF(AD959='Valori Consentiti - Table 1'!$AC$3,1,0)+IF(AE959='Valori Consentiti - Table 1'!$AE$3,1,0)+IF(AF959='Valori Consentiti - Table 1'!$AG$3,1,0)+IF(AG959='Valori Consentiti - Table 1'!$AI$3,1,0)+IF(AH959='Valori Consentiti - Table 1'!$AK$3,1,0)+IF(AI959='Valori Consentiti - Table 1'!$AM$3,1,0)+IF(AJ959='Valori Consentiti - Table 1'!$AO$3,1,0)+IF(AK959='Valori Consentiti - Table 1'!$AQ$3,1,0)+IF(AL959='Valori Consentiti - Table 1'!$AS$3,1,0)+IF(AM959='Valori Consentiti - Table 1'!$AU$3,1,0),IF(G959=3,IF(T959='Valori Consentiti - Table 1'!$I$4,1,0)+IF(U959='Valori Consentiti - Table 1'!$K$4,1,0)+IF(V959='Valori Consentiti - Table 1'!$M$4,1,0)+IF(W959='Valori Consentiti - Table 1'!$O$4,1,0)+IF(X959='Valori Consentiti - Table 1'!$Q$4,1,0)+IF(Y959='Valori Consentiti - Table 1'!$S$4,1,0)+IF(Z959='Valori Consentiti - Table 1'!$U$4,1,0)+IF(AA959='Valori Consentiti - Table 1'!$W$4,1,0)+IF(AB959='Valori Consentiti - Table 1'!$Y$4,1,0)+IF(AC959='Valori Consentiti - Table 1'!$AA$4,1,0)+IF(AD959='Valori Consentiti - Table 1'!$AC$4,1,0)+IF(AE959='Valori Consentiti - Table 1'!$AE$4,1,0)+IF(AF959='Valori Consentiti - Table 1'!$AG$4,1,0)+IF(AG959='Valori Consentiti - Table 1'!$AI$4,1,0)+IF(AH959='Valori Consentiti - Table 1'!$AK$4,1,0)+IF(AI959='Valori Consentiti - Table 1'!$AM$4,1,0)+IF(AJ959='Valori Consentiti - Table 1'!$AO$4,1,0)+IF(AK959='Valori Consentiti - Table 1'!$AQ$4,1,0)+IF(AL959='Valori Consentiti - Table 1'!$AS$4,1,0)+IF(AM959='Valori Consentiti - Table 1'!$AU$4,1,0),IF(G959=4,IF(T959='Valori Consentiti - Table 1'!$I$5,1,0)+IF(U959='Valori Consentiti - Table 1'!$K$5,1,0)+IF(V959='Valori Consentiti - Table 1'!$M$5,1,0)+IF(W959='Valori Consentiti - Table 1'!$O$5,1,0)+IF(X959='Valori Consentiti - Table 1'!$Q$5,1,0)+IF(Y959='Valori Consentiti - Table 1'!$S$5,1,0)+IF(Z959='Valori Consentiti - Table 1'!$U$5,1,0)+IF(AA959='Valori Consentiti - Table 1'!$W$5,1,0)+IF(AB959='Valori Consentiti - Table 1'!$Y$5,1,0)+IF(AC959='Valori Consentiti - Table 1'!$AA$5,1,0)+IF(AD959='Valori Consentiti - Table 1'!$AC$5,1,0)+IF(AE959='Valori Consentiti - Table 1'!$AE$5,1,0)+IF(AF959='Valori Consentiti - Table 1'!$AG$5,1,0)+IF(AG959='Valori Consentiti - Table 1'!$AI$5,1,0)+IF(AH959='Valori Consentiti - Table 1'!$AK$5,1,0)+IF(AI959='Valori Consentiti - Table 1'!$AM$5,1,0)+IF(AJ959='Valori Consentiti - Table 1'!$AO$5,1,0)+IF(AK959='Valori Consentiti - Table 1'!$AQ$5,1,0)+IF(AL959='Valori Consentiti - Table 1'!$AS$5,1,0)+IF(AM959='Valori Consentiti - Table 1'!$AU$5,1,0),))))</f>
        <v>0</v>
      </c>
      <c r="Q959" s="16">
        <f t="shared" si="457"/>
        <v>20</v>
      </c>
      <c r="R959" s="16">
        <f t="shared" si="449"/>
        <v>1</v>
      </c>
      <c r="S959" s="17"/>
      <c r="T959" s="24" t="str">
        <f t="shared" si="429"/>
        <v/>
      </c>
      <c r="U959" s="25" t="str">
        <f t="shared" si="430"/>
        <v/>
      </c>
      <c r="V959" s="25" t="str">
        <f t="shared" si="431"/>
        <v/>
      </c>
      <c r="W959" s="26" t="str">
        <f t="shared" si="432"/>
        <v/>
      </c>
      <c r="X959" s="27" t="str">
        <f t="shared" si="433"/>
        <v/>
      </c>
      <c r="Y959" s="25" t="str">
        <f t="shared" si="434"/>
        <v/>
      </c>
      <c r="Z959" s="25" t="str">
        <f t="shared" si="435"/>
        <v/>
      </c>
      <c r="AA959" s="26" t="str">
        <f t="shared" si="436"/>
        <v/>
      </c>
      <c r="AB959" s="27" t="str">
        <f t="shared" si="437"/>
        <v/>
      </c>
      <c r="AC959" s="25" t="str">
        <f t="shared" si="438"/>
        <v/>
      </c>
      <c r="AD959" s="25" t="str">
        <f t="shared" si="439"/>
        <v/>
      </c>
      <c r="AE959" s="26" t="str">
        <f t="shared" si="440"/>
        <v/>
      </c>
      <c r="AF959" s="27" t="str">
        <f t="shared" si="441"/>
        <v/>
      </c>
      <c r="AG959" s="25" t="str">
        <f t="shared" si="442"/>
        <v/>
      </c>
      <c r="AH959" s="25" t="str">
        <f t="shared" si="443"/>
        <v/>
      </c>
      <c r="AI959" s="26" t="str">
        <f t="shared" si="444"/>
        <v/>
      </c>
      <c r="AJ959" s="27" t="str">
        <f t="shared" si="445"/>
        <v/>
      </c>
      <c r="AK959" s="25" t="str">
        <f t="shared" si="446"/>
        <v/>
      </c>
      <c r="AL959" s="25" t="str">
        <f t="shared" si="447"/>
        <v/>
      </c>
      <c r="AM959" s="28" t="str">
        <f t="shared" si="448"/>
        <v/>
      </c>
      <c r="AN959" s="29" t="b">
        <f t="shared" si="450"/>
        <v>0</v>
      </c>
      <c r="AO959" s="29" t="b">
        <f t="shared" si="451"/>
        <v>0</v>
      </c>
      <c r="AP959" s="29" t="b">
        <f t="shared" si="452"/>
        <v>0</v>
      </c>
      <c r="AQ959" s="29" t="b">
        <f t="shared" si="453"/>
        <v>0</v>
      </c>
      <c r="AR959" s="29" t="b">
        <f t="shared" si="454"/>
        <v>0</v>
      </c>
    </row>
    <row r="960" spans="1:44">
      <c r="A960" s="14"/>
      <c r="B960" s="14"/>
      <c r="C960" s="22"/>
      <c r="D960" s="14"/>
      <c r="E960" s="14"/>
      <c r="F960" s="14"/>
      <c r="G960" s="14"/>
      <c r="H960" s="15"/>
      <c r="I960" s="15"/>
      <c r="J960" s="15"/>
      <c r="K960" s="15"/>
      <c r="L960" s="15"/>
      <c r="M960" s="23">
        <f>IF(G960=1,IF(T960='Valori Consentiti - Table 1'!$I$2,5,IF(T960="X",1,0))+IF(U960='Valori Consentiti - Table 1'!$K$2,5,IF(U960="X",1,0))+IF(V960='Valori Consentiti - Table 1'!$M$2,5,IF(V960="X",1,0))+IF(W960='Valori Consentiti - Table 1'!$O$2,5,IF(W960="X",1,0))+IF(X960='Valori Consentiti - Table 1'!$Q$2,5,IF(X960="X",1,0))+IF(Y960='Valori Consentiti - Table 1'!$S$2,5,IF(Y960="X",1,0))+IF(Z960='Valori Consentiti - Table 1'!$U$2,5,IF(Z960="X",1,0))+IF(AA960='Valori Consentiti - Table 1'!$W$2,5,IF(AA960="X",1,0))+IF(AB960='Valori Consentiti - Table 1'!$Y$2,5,IF(AB960="X",1,0))+IF(AC960='Valori Consentiti - Table 1'!$AA$2,5,IF(AC960="X",1,0))+IF(AD960='Valori Consentiti - Table 1'!$AC$2,5,IF(AD960="X",1,0))+IF(AE960='Valori Consentiti - Table 1'!$AE$2,5,IF(AE960="X",1,0))+IF(AF960='Valori Consentiti - Table 1'!$AG$2,5,IF(AF960="X",1,0))+IF(AG960='Valori Consentiti - Table 1'!$AI$2,5,IF(AG960="X",1,0))+IF(AH960='Valori Consentiti - Table 1'!$AK$2,5,IF(AH960="X",1,0))+IF(AI960='Valori Consentiti - Table 1'!$AM$2,5,IF(AI960="X",1,0))+IF(AJ960='Valori Consentiti - Table 1'!$AO$2,5,IF(AJ960="X",1,0))+IF(AK960='Valori Consentiti - Table 1'!$AQ$2,5,IF(AK960="X",1,0))+IF(AL960='Valori Consentiti - Table 1'!$AS$2,5,IF(AL960="X",1,0))+IF(AM960='Valori Consentiti - Table 1'!$AU$2,5,IF(AM960="X",1,0)),IF(G960=2,IF(T960='Valori Consentiti - Table 1'!$I$3,5,IF(T960="X",1,0))+IF(U960='Valori Consentiti - Table 1'!$K$3,5,IF(U960="X",1,0))+IF(V960='Valori Consentiti - Table 1'!$M$3,5,IF(V960="X",1,0))+IF(W960='Valori Consentiti - Table 1'!$O$3,5,IF(W960="X",1,0))+IF(X960='Valori Consentiti - Table 1'!$Q$3,5,IF(X960="X",1,0))+IF(Y960='Valori Consentiti - Table 1'!$S$3,5,IF(Y960="X",1,0))+IF(Z960='Valori Consentiti - Table 1'!$U$3,5,IF(Z960="X",1,0))+IF(AA960='Valori Consentiti - Table 1'!$W$3,5,IF(AA960="X",1,0))+IF(AB960='Valori Consentiti - Table 1'!$Y$3,5,IF(AB960="X",1,0))+IF(AC960='Valori Consentiti - Table 1'!$AA$3,5,IF(AC960="X",1,0))+IF(AD960='Valori Consentiti - Table 1'!$AC$3,5,IF(AD960="X",1,0))+IF(AE960='Valori Consentiti - Table 1'!$AE$3,5,IF(AE960="X",1,0))+IF(AF960='Valori Consentiti - Table 1'!$AG$3,5,IF(AF960="X",1,0))+IF(AG960='Valori Consentiti - Table 1'!$AI$3,5,IF(AG960="X",1,0))+IF(AH960='Valori Consentiti - Table 1'!$AK$3,5,IF(AH960="X",1,0))+IF(AI960='Valori Consentiti - Table 1'!$AM$3,5,IF(AI960="X",1,0))+IF(AJ960='Valori Consentiti - Table 1'!$AO$3,5,IF(AJ960="X",1,0))+IF(AK960='Valori Consentiti - Table 1'!$AQ$3,5,IF(AK960="X",1,0))+IF(AL960='Valori Consentiti - Table 1'!$AS$3,5,IF(AL960="X",1,0))+IF(AM960='Valori Consentiti - Table 1'!$AU$3,5,IF(AM960="X",1,0)),IF(G960=3,IF(T960='Valori Consentiti - Table 1'!$I$4,5,IF(T960="X",1,0))+IF(U960='Valori Consentiti - Table 1'!$K$4,5,IF(U960="X",1,0))+IF(V960='Valori Consentiti - Table 1'!$M$4,5,IF(V960="X",1,0))+IF(W960='Valori Consentiti - Table 1'!$O$4,5,IF(W960="X",1,0))+IF(X960='Valori Consentiti - Table 1'!$Q$4,5,IF(X960="X",1,0))+IF(Y960='Valori Consentiti - Table 1'!$S$4,5,IF(Y960="X",1,0))+IF(Z960='Valori Consentiti - Table 1'!$U$4,5,IF(Z960="X",1,0))+IF(AA960='Valori Consentiti - Table 1'!$W$4,5,IF(AA960="X",1,0))+IF(AB960='Valori Consentiti - Table 1'!$Y$4,5,IF(AB960="X",1,0))+IF(AC960='Valori Consentiti - Table 1'!$AA$4,5,IF(AC960="X",1,0))+IF(AD960='Valori Consentiti - Table 1'!$AC$4,5,IF(AD960="X",1,0))+IF(AE960='Valori Consentiti - Table 1'!$AE$4,5,IF(AE960="X",1,0))+IF(AF960='Valori Consentiti - Table 1'!$AG$4,5,IF(AF960="X",1,0))+IF(AG960='Valori Consentiti - Table 1'!$AI$4,5,IF(AG960="X",1,0))+IF(AH960='Valori Consentiti - Table 1'!$AK$4,5,IF(AH960="X",1,0))+IF(AI960='Valori Consentiti - Table 1'!$AM$4,5,IF(AI960="X",1,0))+IF(AJ960='Valori Consentiti - Table 1'!$AO$4,5,IF(AJ960="X",1,0))+IF(AK960='Valori Consentiti - Table 1'!$AQ$4,5,IF(AK960="X",1,0))+IF(AL960='Valori Consentiti - Table 1'!$AS$4,5,IF(AL960="X",1,0))+IF(AM960='Valori Consentiti - Table 1'!$AU$4,5,IF(AM960="X",1,0)),IF(G960=4,IF(T960='Valori Consentiti - Table 1'!$I$5,5,IF(T960="X",1,0))+IF(U960='Valori Consentiti - Table 1'!$K$5,5,IF(U960="X",1,0))+IF(V960='Valori Consentiti - Table 1'!$M$5,5,IF(V960="X",1,0))+IF(W960='Valori Consentiti - Table 1'!$O$5,5,IF(W960="X",1,0))+IF(X960='Valori Consentiti - Table 1'!$Q$5,5,IF(X960="X",1,0))+IF(Y960='Valori Consentiti - Table 1'!$S$5,5,IF(Y960="X",1,0))+IF(Z960='Valori Consentiti - Table 1'!$U$5,5,IF(Z960="X",1,0))+IF(AA960='Valori Consentiti - Table 1'!$W$5,5,IF(AA960="X",1,0))+IF(AB960='Valori Consentiti - Table 1'!$Y$5,5,IF(AB960="X",1,0))+IF(AC960='Valori Consentiti - Table 1'!$AA$5,5,IF(AC960="X",1,0))+IF(AD960='Valori Consentiti - Table 1'!$AC$5,5,IF(AD960="X",1,0))+IF(AE960='Valori Consentiti - Table 1'!$AE$5,5,IF(AE960="X",1,0))+IF(AF960='Valori Consentiti - Table 1'!$AG$5,5,IF(AF960="X",1,0))+IF(AG960='Valori Consentiti - Table 1'!$AI$5,5,IF(AG960="X",1,0))+IF(AH960='Valori Consentiti - Table 1'!$AK$5,5,IF(AH960="X",1,0))+IF(AI960='Valori Consentiti - Table 1'!$AM$5,5,IF(AI960="X",1,0))+IF(AJ960='Valori Consentiti - Table 1'!$AO$5,5,IF(AJ960="X",1,0))+IF(AK960='Valori Consentiti - Table 1'!$AQ$5,5,IF(AK960="X",1,0))+IF(AL960='Valori Consentiti - Table 1'!$AS$5,5,IF(AL960="X",1,0))+IF(AM960='Valori Consentiti - Table 1'!$AU$5,5,IF(AM960="X",1,0)),))))</f>
        <v>0</v>
      </c>
      <c r="N960" s="16">
        <f t="shared" si="455"/>
        <v>0</v>
      </c>
      <c r="O960" s="16">
        <f t="shared" si="456"/>
        <v>20</v>
      </c>
      <c r="P960" s="16">
        <f>IF(G960=1,IF(T960='Valori Consentiti - Table 1'!$I$2,1,0)+IF(U960='Valori Consentiti - Table 1'!$K$2,1,0)+IF(V960='Valori Consentiti - Table 1'!$M$2,1,0)+IF(W960='Valori Consentiti - Table 1'!$O$2,1,0)+IF(X960='Valori Consentiti - Table 1'!$Q$2,1,0)+IF(Y960='Valori Consentiti - Table 1'!$S$2,1,0)+IF(Z960='Valori Consentiti - Table 1'!$U$2,1,0)+IF(AA960='Valori Consentiti - Table 1'!$W$2,1,0)+IF(AB960='Valori Consentiti - Table 1'!$Y$2,1,0)+IF(AC960='Valori Consentiti - Table 1'!$AA$2,1,0)+IF(AD960='Valori Consentiti - Table 1'!$AC$2,1,0)+IF(AE960='Valori Consentiti - Table 1'!$AE$2,1,0)+IF(AF960='Valori Consentiti - Table 1'!$AG$2,1,0)+IF(AG960='Valori Consentiti - Table 1'!$AI$2,1,0)+IF(AH960='Valori Consentiti - Table 1'!$AK$2,1,0)+IF(AI960='Valori Consentiti - Table 1'!$AM$2,1,0)+IF(AJ960='Valori Consentiti - Table 1'!$AO$2,1,0)+IF(AK960='Valori Consentiti - Table 1'!$AQ$2,1,0)+IF(AL960='Valori Consentiti - Table 1'!$AS$2,1,0)+IF(AM960='Valori Consentiti - Table 1'!$AU$2,1,0),IF(G960=2,IF(T960='Valori Consentiti - Table 1'!$I$3,1,0)+IF(U960='Valori Consentiti - Table 1'!$K$3,1,0)+IF(V960='Valori Consentiti - Table 1'!$M$3,1,0)+IF(W960='Valori Consentiti - Table 1'!$O$3,1,0)+IF(X960='Valori Consentiti - Table 1'!$Q$3,1,0)+IF(Y960='Valori Consentiti - Table 1'!$S$3,1,0)+IF(Z960='Valori Consentiti - Table 1'!$U$3,1,0)+IF(AA960='Valori Consentiti - Table 1'!$W$3,1,0)+IF(AB960='Valori Consentiti - Table 1'!$Y$3,1,0)+IF(AC960='Valori Consentiti - Table 1'!$AA$3,1,0)+IF(AD960='Valori Consentiti - Table 1'!$AC$3,1,0)+IF(AE960='Valori Consentiti - Table 1'!$AE$3,1,0)+IF(AF960='Valori Consentiti - Table 1'!$AG$3,1,0)+IF(AG960='Valori Consentiti - Table 1'!$AI$3,1,0)+IF(AH960='Valori Consentiti - Table 1'!$AK$3,1,0)+IF(AI960='Valori Consentiti - Table 1'!$AM$3,1,0)+IF(AJ960='Valori Consentiti - Table 1'!$AO$3,1,0)+IF(AK960='Valori Consentiti - Table 1'!$AQ$3,1,0)+IF(AL960='Valori Consentiti - Table 1'!$AS$3,1,0)+IF(AM960='Valori Consentiti - Table 1'!$AU$3,1,0),IF(G960=3,IF(T960='Valori Consentiti - Table 1'!$I$4,1,0)+IF(U960='Valori Consentiti - Table 1'!$K$4,1,0)+IF(V960='Valori Consentiti - Table 1'!$M$4,1,0)+IF(W960='Valori Consentiti - Table 1'!$O$4,1,0)+IF(X960='Valori Consentiti - Table 1'!$Q$4,1,0)+IF(Y960='Valori Consentiti - Table 1'!$S$4,1,0)+IF(Z960='Valori Consentiti - Table 1'!$U$4,1,0)+IF(AA960='Valori Consentiti - Table 1'!$W$4,1,0)+IF(AB960='Valori Consentiti - Table 1'!$Y$4,1,0)+IF(AC960='Valori Consentiti - Table 1'!$AA$4,1,0)+IF(AD960='Valori Consentiti - Table 1'!$AC$4,1,0)+IF(AE960='Valori Consentiti - Table 1'!$AE$4,1,0)+IF(AF960='Valori Consentiti - Table 1'!$AG$4,1,0)+IF(AG960='Valori Consentiti - Table 1'!$AI$4,1,0)+IF(AH960='Valori Consentiti - Table 1'!$AK$4,1,0)+IF(AI960='Valori Consentiti - Table 1'!$AM$4,1,0)+IF(AJ960='Valori Consentiti - Table 1'!$AO$4,1,0)+IF(AK960='Valori Consentiti - Table 1'!$AQ$4,1,0)+IF(AL960='Valori Consentiti - Table 1'!$AS$4,1,0)+IF(AM960='Valori Consentiti - Table 1'!$AU$4,1,0),IF(G960=4,IF(T960='Valori Consentiti - Table 1'!$I$5,1,0)+IF(U960='Valori Consentiti - Table 1'!$K$5,1,0)+IF(V960='Valori Consentiti - Table 1'!$M$5,1,0)+IF(W960='Valori Consentiti - Table 1'!$O$5,1,0)+IF(X960='Valori Consentiti - Table 1'!$Q$5,1,0)+IF(Y960='Valori Consentiti - Table 1'!$S$5,1,0)+IF(Z960='Valori Consentiti - Table 1'!$U$5,1,0)+IF(AA960='Valori Consentiti - Table 1'!$W$5,1,0)+IF(AB960='Valori Consentiti - Table 1'!$Y$5,1,0)+IF(AC960='Valori Consentiti - Table 1'!$AA$5,1,0)+IF(AD960='Valori Consentiti - Table 1'!$AC$5,1,0)+IF(AE960='Valori Consentiti - Table 1'!$AE$5,1,0)+IF(AF960='Valori Consentiti - Table 1'!$AG$5,1,0)+IF(AG960='Valori Consentiti - Table 1'!$AI$5,1,0)+IF(AH960='Valori Consentiti - Table 1'!$AK$5,1,0)+IF(AI960='Valori Consentiti - Table 1'!$AM$5,1,0)+IF(AJ960='Valori Consentiti - Table 1'!$AO$5,1,0)+IF(AK960='Valori Consentiti - Table 1'!$AQ$5,1,0)+IF(AL960='Valori Consentiti - Table 1'!$AS$5,1,0)+IF(AM960='Valori Consentiti - Table 1'!$AU$5,1,0),))))</f>
        <v>0</v>
      </c>
      <c r="Q960" s="16">
        <f t="shared" si="457"/>
        <v>20</v>
      </c>
      <c r="R960" s="16">
        <f t="shared" si="449"/>
        <v>1</v>
      </c>
      <c r="S960" s="17"/>
      <c r="T960" s="24" t="str">
        <f t="shared" si="429"/>
        <v/>
      </c>
      <c r="U960" s="25" t="str">
        <f t="shared" si="430"/>
        <v/>
      </c>
      <c r="V960" s="25" t="str">
        <f t="shared" si="431"/>
        <v/>
      </c>
      <c r="W960" s="26" t="str">
        <f t="shared" si="432"/>
        <v/>
      </c>
      <c r="X960" s="27" t="str">
        <f t="shared" si="433"/>
        <v/>
      </c>
      <c r="Y960" s="25" t="str">
        <f t="shared" si="434"/>
        <v/>
      </c>
      <c r="Z960" s="25" t="str">
        <f t="shared" si="435"/>
        <v/>
      </c>
      <c r="AA960" s="26" t="str">
        <f t="shared" si="436"/>
        <v/>
      </c>
      <c r="AB960" s="27" t="str">
        <f t="shared" si="437"/>
        <v/>
      </c>
      <c r="AC960" s="25" t="str">
        <f t="shared" si="438"/>
        <v/>
      </c>
      <c r="AD960" s="25" t="str">
        <f t="shared" si="439"/>
        <v/>
      </c>
      <c r="AE960" s="26" t="str">
        <f t="shared" si="440"/>
        <v/>
      </c>
      <c r="AF960" s="27" t="str">
        <f t="shared" si="441"/>
        <v/>
      </c>
      <c r="AG960" s="25" t="str">
        <f t="shared" si="442"/>
        <v/>
      </c>
      <c r="AH960" s="25" t="str">
        <f t="shared" si="443"/>
        <v/>
      </c>
      <c r="AI960" s="26" t="str">
        <f t="shared" si="444"/>
        <v/>
      </c>
      <c r="AJ960" s="27" t="str">
        <f t="shared" si="445"/>
        <v/>
      </c>
      <c r="AK960" s="25" t="str">
        <f t="shared" si="446"/>
        <v/>
      </c>
      <c r="AL960" s="25" t="str">
        <f t="shared" si="447"/>
        <v/>
      </c>
      <c r="AM960" s="28" t="str">
        <f t="shared" si="448"/>
        <v/>
      </c>
      <c r="AN960" s="29" t="b">
        <f t="shared" si="450"/>
        <v>0</v>
      </c>
      <c r="AO960" s="29" t="b">
        <f t="shared" si="451"/>
        <v>0</v>
      </c>
      <c r="AP960" s="29" t="b">
        <f t="shared" si="452"/>
        <v>0</v>
      </c>
      <c r="AQ960" s="29" t="b">
        <f t="shared" si="453"/>
        <v>0</v>
      </c>
      <c r="AR960" s="29" t="b">
        <f t="shared" si="454"/>
        <v>0</v>
      </c>
    </row>
    <row r="961" spans="1:44">
      <c r="A961" s="14"/>
      <c r="B961" s="14"/>
      <c r="C961" s="22"/>
      <c r="D961" s="14"/>
      <c r="E961" s="14"/>
      <c r="F961" s="14"/>
      <c r="G961" s="14"/>
      <c r="H961" s="15"/>
      <c r="I961" s="15"/>
      <c r="J961" s="15"/>
      <c r="K961" s="15"/>
      <c r="L961" s="15"/>
      <c r="M961" s="23">
        <f>IF(G961=1,IF(T961='Valori Consentiti - Table 1'!$I$2,5,IF(T961="X",1,0))+IF(U961='Valori Consentiti - Table 1'!$K$2,5,IF(U961="X",1,0))+IF(V961='Valori Consentiti - Table 1'!$M$2,5,IF(V961="X",1,0))+IF(W961='Valori Consentiti - Table 1'!$O$2,5,IF(W961="X",1,0))+IF(X961='Valori Consentiti - Table 1'!$Q$2,5,IF(X961="X",1,0))+IF(Y961='Valori Consentiti - Table 1'!$S$2,5,IF(Y961="X",1,0))+IF(Z961='Valori Consentiti - Table 1'!$U$2,5,IF(Z961="X",1,0))+IF(AA961='Valori Consentiti - Table 1'!$W$2,5,IF(AA961="X",1,0))+IF(AB961='Valori Consentiti - Table 1'!$Y$2,5,IF(AB961="X",1,0))+IF(AC961='Valori Consentiti - Table 1'!$AA$2,5,IF(AC961="X",1,0))+IF(AD961='Valori Consentiti - Table 1'!$AC$2,5,IF(AD961="X",1,0))+IF(AE961='Valori Consentiti - Table 1'!$AE$2,5,IF(AE961="X",1,0))+IF(AF961='Valori Consentiti - Table 1'!$AG$2,5,IF(AF961="X",1,0))+IF(AG961='Valori Consentiti - Table 1'!$AI$2,5,IF(AG961="X",1,0))+IF(AH961='Valori Consentiti - Table 1'!$AK$2,5,IF(AH961="X",1,0))+IF(AI961='Valori Consentiti - Table 1'!$AM$2,5,IF(AI961="X",1,0))+IF(AJ961='Valori Consentiti - Table 1'!$AO$2,5,IF(AJ961="X",1,0))+IF(AK961='Valori Consentiti - Table 1'!$AQ$2,5,IF(AK961="X",1,0))+IF(AL961='Valori Consentiti - Table 1'!$AS$2,5,IF(AL961="X",1,0))+IF(AM961='Valori Consentiti - Table 1'!$AU$2,5,IF(AM961="X",1,0)),IF(G961=2,IF(T961='Valori Consentiti - Table 1'!$I$3,5,IF(T961="X",1,0))+IF(U961='Valori Consentiti - Table 1'!$K$3,5,IF(U961="X",1,0))+IF(V961='Valori Consentiti - Table 1'!$M$3,5,IF(V961="X",1,0))+IF(W961='Valori Consentiti - Table 1'!$O$3,5,IF(W961="X",1,0))+IF(X961='Valori Consentiti - Table 1'!$Q$3,5,IF(X961="X",1,0))+IF(Y961='Valori Consentiti - Table 1'!$S$3,5,IF(Y961="X",1,0))+IF(Z961='Valori Consentiti - Table 1'!$U$3,5,IF(Z961="X",1,0))+IF(AA961='Valori Consentiti - Table 1'!$W$3,5,IF(AA961="X",1,0))+IF(AB961='Valori Consentiti - Table 1'!$Y$3,5,IF(AB961="X",1,0))+IF(AC961='Valori Consentiti - Table 1'!$AA$3,5,IF(AC961="X",1,0))+IF(AD961='Valori Consentiti - Table 1'!$AC$3,5,IF(AD961="X",1,0))+IF(AE961='Valori Consentiti - Table 1'!$AE$3,5,IF(AE961="X",1,0))+IF(AF961='Valori Consentiti - Table 1'!$AG$3,5,IF(AF961="X",1,0))+IF(AG961='Valori Consentiti - Table 1'!$AI$3,5,IF(AG961="X",1,0))+IF(AH961='Valori Consentiti - Table 1'!$AK$3,5,IF(AH961="X",1,0))+IF(AI961='Valori Consentiti - Table 1'!$AM$3,5,IF(AI961="X",1,0))+IF(AJ961='Valori Consentiti - Table 1'!$AO$3,5,IF(AJ961="X",1,0))+IF(AK961='Valori Consentiti - Table 1'!$AQ$3,5,IF(AK961="X",1,0))+IF(AL961='Valori Consentiti - Table 1'!$AS$3,5,IF(AL961="X",1,0))+IF(AM961='Valori Consentiti - Table 1'!$AU$3,5,IF(AM961="X",1,0)),IF(G961=3,IF(T961='Valori Consentiti - Table 1'!$I$4,5,IF(T961="X",1,0))+IF(U961='Valori Consentiti - Table 1'!$K$4,5,IF(U961="X",1,0))+IF(V961='Valori Consentiti - Table 1'!$M$4,5,IF(V961="X",1,0))+IF(W961='Valori Consentiti - Table 1'!$O$4,5,IF(W961="X",1,0))+IF(X961='Valori Consentiti - Table 1'!$Q$4,5,IF(X961="X",1,0))+IF(Y961='Valori Consentiti - Table 1'!$S$4,5,IF(Y961="X",1,0))+IF(Z961='Valori Consentiti - Table 1'!$U$4,5,IF(Z961="X",1,0))+IF(AA961='Valori Consentiti - Table 1'!$W$4,5,IF(AA961="X",1,0))+IF(AB961='Valori Consentiti - Table 1'!$Y$4,5,IF(AB961="X",1,0))+IF(AC961='Valori Consentiti - Table 1'!$AA$4,5,IF(AC961="X",1,0))+IF(AD961='Valori Consentiti - Table 1'!$AC$4,5,IF(AD961="X",1,0))+IF(AE961='Valori Consentiti - Table 1'!$AE$4,5,IF(AE961="X",1,0))+IF(AF961='Valori Consentiti - Table 1'!$AG$4,5,IF(AF961="X",1,0))+IF(AG961='Valori Consentiti - Table 1'!$AI$4,5,IF(AG961="X",1,0))+IF(AH961='Valori Consentiti - Table 1'!$AK$4,5,IF(AH961="X",1,0))+IF(AI961='Valori Consentiti - Table 1'!$AM$4,5,IF(AI961="X",1,0))+IF(AJ961='Valori Consentiti - Table 1'!$AO$4,5,IF(AJ961="X",1,0))+IF(AK961='Valori Consentiti - Table 1'!$AQ$4,5,IF(AK961="X",1,0))+IF(AL961='Valori Consentiti - Table 1'!$AS$4,5,IF(AL961="X",1,0))+IF(AM961='Valori Consentiti - Table 1'!$AU$4,5,IF(AM961="X",1,0)),IF(G961=4,IF(T961='Valori Consentiti - Table 1'!$I$5,5,IF(T961="X",1,0))+IF(U961='Valori Consentiti - Table 1'!$K$5,5,IF(U961="X",1,0))+IF(V961='Valori Consentiti - Table 1'!$M$5,5,IF(V961="X",1,0))+IF(W961='Valori Consentiti - Table 1'!$O$5,5,IF(W961="X",1,0))+IF(X961='Valori Consentiti - Table 1'!$Q$5,5,IF(X961="X",1,0))+IF(Y961='Valori Consentiti - Table 1'!$S$5,5,IF(Y961="X",1,0))+IF(Z961='Valori Consentiti - Table 1'!$U$5,5,IF(Z961="X",1,0))+IF(AA961='Valori Consentiti - Table 1'!$W$5,5,IF(AA961="X",1,0))+IF(AB961='Valori Consentiti - Table 1'!$Y$5,5,IF(AB961="X",1,0))+IF(AC961='Valori Consentiti - Table 1'!$AA$5,5,IF(AC961="X",1,0))+IF(AD961='Valori Consentiti - Table 1'!$AC$5,5,IF(AD961="X",1,0))+IF(AE961='Valori Consentiti - Table 1'!$AE$5,5,IF(AE961="X",1,0))+IF(AF961='Valori Consentiti - Table 1'!$AG$5,5,IF(AF961="X",1,0))+IF(AG961='Valori Consentiti - Table 1'!$AI$5,5,IF(AG961="X",1,0))+IF(AH961='Valori Consentiti - Table 1'!$AK$5,5,IF(AH961="X",1,0))+IF(AI961='Valori Consentiti - Table 1'!$AM$5,5,IF(AI961="X",1,0))+IF(AJ961='Valori Consentiti - Table 1'!$AO$5,5,IF(AJ961="X",1,0))+IF(AK961='Valori Consentiti - Table 1'!$AQ$5,5,IF(AK961="X",1,0))+IF(AL961='Valori Consentiti - Table 1'!$AS$5,5,IF(AL961="X",1,0))+IF(AM961='Valori Consentiti - Table 1'!$AU$5,5,IF(AM961="X",1,0)),))))</f>
        <v>0</v>
      </c>
      <c r="N961" s="16">
        <f t="shared" si="455"/>
        <v>0</v>
      </c>
      <c r="O961" s="16">
        <f t="shared" si="456"/>
        <v>20</v>
      </c>
      <c r="P961" s="16">
        <f>IF(G961=1,IF(T961='Valori Consentiti - Table 1'!$I$2,1,0)+IF(U961='Valori Consentiti - Table 1'!$K$2,1,0)+IF(V961='Valori Consentiti - Table 1'!$M$2,1,0)+IF(W961='Valori Consentiti - Table 1'!$O$2,1,0)+IF(X961='Valori Consentiti - Table 1'!$Q$2,1,0)+IF(Y961='Valori Consentiti - Table 1'!$S$2,1,0)+IF(Z961='Valori Consentiti - Table 1'!$U$2,1,0)+IF(AA961='Valori Consentiti - Table 1'!$W$2,1,0)+IF(AB961='Valori Consentiti - Table 1'!$Y$2,1,0)+IF(AC961='Valori Consentiti - Table 1'!$AA$2,1,0)+IF(AD961='Valori Consentiti - Table 1'!$AC$2,1,0)+IF(AE961='Valori Consentiti - Table 1'!$AE$2,1,0)+IF(AF961='Valori Consentiti - Table 1'!$AG$2,1,0)+IF(AG961='Valori Consentiti - Table 1'!$AI$2,1,0)+IF(AH961='Valori Consentiti - Table 1'!$AK$2,1,0)+IF(AI961='Valori Consentiti - Table 1'!$AM$2,1,0)+IF(AJ961='Valori Consentiti - Table 1'!$AO$2,1,0)+IF(AK961='Valori Consentiti - Table 1'!$AQ$2,1,0)+IF(AL961='Valori Consentiti - Table 1'!$AS$2,1,0)+IF(AM961='Valori Consentiti - Table 1'!$AU$2,1,0),IF(G961=2,IF(T961='Valori Consentiti - Table 1'!$I$3,1,0)+IF(U961='Valori Consentiti - Table 1'!$K$3,1,0)+IF(V961='Valori Consentiti - Table 1'!$M$3,1,0)+IF(W961='Valori Consentiti - Table 1'!$O$3,1,0)+IF(X961='Valori Consentiti - Table 1'!$Q$3,1,0)+IF(Y961='Valori Consentiti - Table 1'!$S$3,1,0)+IF(Z961='Valori Consentiti - Table 1'!$U$3,1,0)+IF(AA961='Valori Consentiti - Table 1'!$W$3,1,0)+IF(AB961='Valori Consentiti - Table 1'!$Y$3,1,0)+IF(AC961='Valori Consentiti - Table 1'!$AA$3,1,0)+IF(AD961='Valori Consentiti - Table 1'!$AC$3,1,0)+IF(AE961='Valori Consentiti - Table 1'!$AE$3,1,0)+IF(AF961='Valori Consentiti - Table 1'!$AG$3,1,0)+IF(AG961='Valori Consentiti - Table 1'!$AI$3,1,0)+IF(AH961='Valori Consentiti - Table 1'!$AK$3,1,0)+IF(AI961='Valori Consentiti - Table 1'!$AM$3,1,0)+IF(AJ961='Valori Consentiti - Table 1'!$AO$3,1,0)+IF(AK961='Valori Consentiti - Table 1'!$AQ$3,1,0)+IF(AL961='Valori Consentiti - Table 1'!$AS$3,1,0)+IF(AM961='Valori Consentiti - Table 1'!$AU$3,1,0),IF(G961=3,IF(T961='Valori Consentiti - Table 1'!$I$4,1,0)+IF(U961='Valori Consentiti - Table 1'!$K$4,1,0)+IF(V961='Valori Consentiti - Table 1'!$M$4,1,0)+IF(W961='Valori Consentiti - Table 1'!$O$4,1,0)+IF(X961='Valori Consentiti - Table 1'!$Q$4,1,0)+IF(Y961='Valori Consentiti - Table 1'!$S$4,1,0)+IF(Z961='Valori Consentiti - Table 1'!$U$4,1,0)+IF(AA961='Valori Consentiti - Table 1'!$W$4,1,0)+IF(AB961='Valori Consentiti - Table 1'!$Y$4,1,0)+IF(AC961='Valori Consentiti - Table 1'!$AA$4,1,0)+IF(AD961='Valori Consentiti - Table 1'!$AC$4,1,0)+IF(AE961='Valori Consentiti - Table 1'!$AE$4,1,0)+IF(AF961='Valori Consentiti - Table 1'!$AG$4,1,0)+IF(AG961='Valori Consentiti - Table 1'!$AI$4,1,0)+IF(AH961='Valori Consentiti - Table 1'!$AK$4,1,0)+IF(AI961='Valori Consentiti - Table 1'!$AM$4,1,0)+IF(AJ961='Valori Consentiti - Table 1'!$AO$4,1,0)+IF(AK961='Valori Consentiti - Table 1'!$AQ$4,1,0)+IF(AL961='Valori Consentiti - Table 1'!$AS$4,1,0)+IF(AM961='Valori Consentiti - Table 1'!$AU$4,1,0),IF(G961=4,IF(T961='Valori Consentiti - Table 1'!$I$5,1,0)+IF(U961='Valori Consentiti - Table 1'!$K$5,1,0)+IF(V961='Valori Consentiti - Table 1'!$M$5,1,0)+IF(W961='Valori Consentiti - Table 1'!$O$5,1,0)+IF(X961='Valori Consentiti - Table 1'!$Q$5,1,0)+IF(Y961='Valori Consentiti - Table 1'!$S$5,1,0)+IF(Z961='Valori Consentiti - Table 1'!$U$5,1,0)+IF(AA961='Valori Consentiti - Table 1'!$W$5,1,0)+IF(AB961='Valori Consentiti - Table 1'!$Y$5,1,0)+IF(AC961='Valori Consentiti - Table 1'!$AA$5,1,0)+IF(AD961='Valori Consentiti - Table 1'!$AC$5,1,0)+IF(AE961='Valori Consentiti - Table 1'!$AE$5,1,0)+IF(AF961='Valori Consentiti - Table 1'!$AG$5,1,0)+IF(AG961='Valori Consentiti - Table 1'!$AI$5,1,0)+IF(AH961='Valori Consentiti - Table 1'!$AK$5,1,0)+IF(AI961='Valori Consentiti - Table 1'!$AM$5,1,0)+IF(AJ961='Valori Consentiti - Table 1'!$AO$5,1,0)+IF(AK961='Valori Consentiti - Table 1'!$AQ$5,1,0)+IF(AL961='Valori Consentiti - Table 1'!$AS$5,1,0)+IF(AM961='Valori Consentiti - Table 1'!$AU$5,1,0),))))</f>
        <v>0</v>
      </c>
      <c r="Q961" s="16">
        <f t="shared" si="457"/>
        <v>20</v>
      </c>
      <c r="R961" s="16">
        <f t="shared" si="449"/>
        <v>1</v>
      </c>
      <c r="S961" s="17"/>
      <c r="T961" s="24" t="str">
        <f t="shared" si="429"/>
        <v/>
      </c>
      <c r="U961" s="25" t="str">
        <f t="shared" si="430"/>
        <v/>
      </c>
      <c r="V961" s="25" t="str">
        <f t="shared" si="431"/>
        <v/>
      </c>
      <c r="W961" s="26" t="str">
        <f t="shared" si="432"/>
        <v/>
      </c>
      <c r="X961" s="27" t="str">
        <f t="shared" si="433"/>
        <v/>
      </c>
      <c r="Y961" s="25" t="str">
        <f t="shared" si="434"/>
        <v/>
      </c>
      <c r="Z961" s="25" t="str">
        <f t="shared" si="435"/>
        <v/>
      </c>
      <c r="AA961" s="26" t="str">
        <f t="shared" si="436"/>
        <v/>
      </c>
      <c r="AB961" s="27" t="str">
        <f t="shared" si="437"/>
        <v/>
      </c>
      <c r="AC961" s="25" t="str">
        <f t="shared" si="438"/>
        <v/>
      </c>
      <c r="AD961" s="25" t="str">
        <f t="shared" si="439"/>
        <v/>
      </c>
      <c r="AE961" s="26" t="str">
        <f t="shared" si="440"/>
        <v/>
      </c>
      <c r="AF961" s="27" t="str">
        <f t="shared" si="441"/>
        <v/>
      </c>
      <c r="AG961" s="25" t="str">
        <f t="shared" si="442"/>
        <v/>
      </c>
      <c r="AH961" s="25" t="str">
        <f t="shared" si="443"/>
        <v/>
      </c>
      <c r="AI961" s="26" t="str">
        <f t="shared" si="444"/>
        <v/>
      </c>
      <c r="AJ961" s="27" t="str">
        <f t="shared" si="445"/>
        <v/>
      </c>
      <c r="AK961" s="25" t="str">
        <f t="shared" si="446"/>
        <v/>
      </c>
      <c r="AL961" s="25" t="str">
        <f t="shared" si="447"/>
        <v/>
      </c>
      <c r="AM961" s="28" t="str">
        <f t="shared" si="448"/>
        <v/>
      </c>
      <c r="AN961" s="29" t="b">
        <f t="shared" si="450"/>
        <v>0</v>
      </c>
      <c r="AO961" s="29" t="b">
        <f t="shared" si="451"/>
        <v>0</v>
      </c>
      <c r="AP961" s="29" t="b">
        <f t="shared" si="452"/>
        <v>0</v>
      </c>
      <c r="AQ961" s="29" t="b">
        <f t="shared" si="453"/>
        <v>0</v>
      </c>
      <c r="AR961" s="29" t="b">
        <f t="shared" si="454"/>
        <v>0</v>
      </c>
    </row>
    <row r="962" spans="1:44">
      <c r="A962" s="14"/>
      <c r="B962" s="14"/>
      <c r="C962" s="22"/>
      <c r="D962" s="14"/>
      <c r="E962" s="14"/>
      <c r="F962" s="14"/>
      <c r="G962" s="14"/>
      <c r="H962" s="15"/>
      <c r="I962" s="15"/>
      <c r="J962" s="15"/>
      <c r="K962" s="15"/>
      <c r="L962" s="15"/>
      <c r="M962" s="23">
        <f>IF(G962=1,IF(T962='Valori Consentiti - Table 1'!$I$2,5,IF(T962="X",1,0))+IF(U962='Valori Consentiti - Table 1'!$K$2,5,IF(U962="X",1,0))+IF(V962='Valori Consentiti - Table 1'!$M$2,5,IF(V962="X",1,0))+IF(W962='Valori Consentiti - Table 1'!$O$2,5,IF(W962="X",1,0))+IF(X962='Valori Consentiti - Table 1'!$Q$2,5,IF(X962="X",1,0))+IF(Y962='Valori Consentiti - Table 1'!$S$2,5,IF(Y962="X",1,0))+IF(Z962='Valori Consentiti - Table 1'!$U$2,5,IF(Z962="X",1,0))+IF(AA962='Valori Consentiti - Table 1'!$W$2,5,IF(AA962="X",1,0))+IF(AB962='Valori Consentiti - Table 1'!$Y$2,5,IF(AB962="X",1,0))+IF(AC962='Valori Consentiti - Table 1'!$AA$2,5,IF(AC962="X",1,0))+IF(AD962='Valori Consentiti - Table 1'!$AC$2,5,IF(AD962="X",1,0))+IF(AE962='Valori Consentiti - Table 1'!$AE$2,5,IF(AE962="X",1,0))+IF(AF962='Valori Consentiti - Table 1'!$AG$2,5,IF(AF962="X",1,0))+IF(AG962='Valori Consentiti - Table 1'!$AI$2,5,IF(AG962="X",1,0))+IF(AH962='Valori Consentiti - Table 1'!$AK$2,5,IF(AH962="X",1,0))+IF(AI962='Valori Consentiti - Table 1'!$AM$2,5,IF(AI962="X",1,0))+IF(AJ962='Valori Consentiti - Table 1'!$AO$2,5,IF(AJ962="X",1,0))+IF(AK962='Valori Consentiti - Table 1'!$AQ$2,5,IF(AK962="X",1,0))+IF(AL962='Valori Consentiti - Table 1'!$AS$2,5,IF(AL962="X",1,0))+IF(AM962='Valori Consentiti - Table 1'!$AU$2,5,IF(AM962="X",1,0)),IF(G962=2,IF(T962='Valori Consentiti - Table 1'!$I$3,5,IF(T962="X",1,0))+IF(U962='Valori Consentiti - Table 1'!$K$3,5,IF(U962="X",1,0))+IF(V962='Valori Consentiti - Table 1'!$M$3,5,IF(V962="X",1,0))+IF(W962='Valori Consentiti - Table 1'!$O$3,5,IF(W962="X",1,0))+IF(X962='Valori Consentiti - Table 1'!$Q$3,5,IF(X962="X",1,0))+IF(Y962='Valori Consentiti - Table 1'!$S$3,5,IF(Y962="X",1,0))+IF(Z962='Valori Consentiti - Table 1'!$U$3,5,IF(Z962="X",1,0))+IF(AA962='Valori Consentiti - Table 1'!$W$3,5,IF(AA962="X",1,0))+IF(AB962='Valori Consentiti - Table 1'!$Y$3,5,IF(AB962="X",1,0))+IF(AC962='Valori Consentiti - Table 1'!$AA$3,5,IF(AC962="X",1,0))+IF(AD962='Valori Consentiti - Table 1'!$AC$3,5,IF(AD962="X",1,0))+IF(AE962='Valori Consentiti - Table 1'!$AE$3,5,IF(AE962="X",1,0))+IF(AF962='Valori Consentiti - Table 1'!$AG$3,5,IF(AF962="X",1,0))+IF(AG962='Valori Consentiti - Table 1'!$AI$3,5,IF(AG962="X",1,0))+IF(AH962='Valori Consentiti - Table 1'!$AK$3,5,IF(AH962="X",1,0))+IF(AI962='Valori Consentiti - Table 1'!$AM$3,5,IF(AI962="X",1,0))+IF(AJ962='Valori Consentiti - Table 1'!$AO$3,5,IF(AJ962="X",1,0))+IF(AK962='Valori Consentiti - Table 1'!$AQ$3,5,IF(AK962="X",1,0))+IF(AL962='Valori Consentiti - Table 1'!$AS$3,5,IF(AL962="X",1,0))+IF(AM962='Valori Consentiti - Table 1'!$AU$3,5,IF(AM962="X",1,0)),IF(G962=3,IF(T962='Valori Consentiti - Table 1'!$I$4,5,IF(T962="X",1,0))+IF(U962='Valori Consentiti - Table 1'!$K$4,5,IF(U962="X",1,0))+IF(V962='Valori Consentiti - Table 1'!$M$4,5,IF(V962="X",1,0))+IF(W962='Valori Consentiti - Table 1'!$O$4,5,IF(W962="X",1,0))+IF(X962='Valori Consentiti - Table 1'!$Q$4,5,IF(X962="X",1,0))+IF(Y962='Valori Consentiti - Table 1'!$S$4,5,IF(Y962="X",1,0))+IF(Z962='Valori Consentiti - Table 1'!$U$4,5,IF(Z962="X",1,0))+IF(AA962='Valori Consentiti - Table 1'!$W$4,5,IF(AA962="X",1,0))+IF(AB962='Valori Consentiti - Table 1'!$Y$4,5,IF(AB962="X",1,0))+IF(AC962='Valori Consentiti - Table 1'!$AA$4,5,IF(AC962="X",1,0))+IF(AD962='Valori Consentiti - Table 1'!$AC$4,5,IF(AD962="X",1,0))+IF(AE962='Valori Consentiti - Table 1'!$AE$4,5,IF(AE962="X",1,0))+IF(AF962='Valori Consentiti - Table 1'!$AG$4,5,IF(AF962="X",1,0))+IF(AG962='Valori Consentiti - Table 1'!$AI$4,5,IF(AG962="X",1,0))+IF(AH962='Valori Consentiti - Table 1'!$AK$4,5,IF(AH962="X",1,0))+IF(AI962='Valori Consentiti - Table 1'!$AM$4,5,IF(AI962="X",1,0))+IF(AJ962='Valori Consentiti - Table 1'!$AO$4,5,IF(AJ962="X",1,0))+IF(AK962='Valori Consentiti - Table 1'!$AQ$4,5,IF(AK962="X",1,0))+IF(AL962='Valori Consentiti - Table 1'!$AS$4,5,IF(AL962="X",1,0))+IF(AM962='Valori Consentiti - Table 1'!$AU$4,5,IF(AM962="X",1,0)),IF(G962=4,IF(T962='Valori Consentiti - Table 1'!$I$5,5,IF(T962="X",1,0))+IF(U962='Valori Consentiti - Table 1'!$K$5,5,IF(U962="X",1,0))+IF(V962='Valori Consentiti - Table 1'!$M$5,5,IF(V962="X",1,0))+IF(W962='Valori Consentiti - Table 1'!$O$5,5,IF(W962="X",1,0))+IF(X962='Valori Consentiti - Table 1'!$Q$5,5,IF(X962="X",1,0))+IF(Y962='Valori Consentiti - Table 1'!$S$5,5,IF(Y962="X",1,0))+IF(Z962='Valori Consentiti - Table 1'!$U$5,5,IF(Z962="X",1,0))+IF(AA962='Valori Consentiti - Table 1'!$W$5,5,IF(AA962="X",1,0))+IF(AB962='Valori Consentiti - Table 1'!$Y$5,5,IF(AB962="X",1,0))+IF(AC962='Valori Consentiti - Table 1'!$AA$5,5,IF(AC962="X",1,0))+IF(AD962='Valori Consentiti - Table 1'!$AC$5,5,IF(AD962="X",1,0))+IF(AE962='Valori Consentiti - Table 1'!$AE$5,5,IF(AE962="X",1,0))+IF(AF962='Valori Consentiti - Table 1'!$AG$5,5,IF(AF962="X",1,0))+IF(AG962='Valori Consentiti - Table 1'!$AI$5,5,IF(AG962="X",1,0))+IF(AH962='Valori Consentiti - Table 1'!$AK$5,5,IF(AH962="X",1,0))+IF(AI962='Valori Consentiti - Table 1'!$AM$5,5,IF(AI962="X",1,0))+IF(AJ962='Valori Consentiti - Table 1'!$AO$5,5,IF(AJ962="X",1,0))+IF(AK962='Valori Consentiti - Table 1'!$AQ$5,5,IF(AK962="X",1,0))+IF(AL962='Valori Consentiti - Table 1'!$AS$5,5,IF(AL962="X",1,0))+IF(AM962='Valori Consentiti - Table 1'!$AU$5,5,IF(AM962="X",1,0)),))))</f>
        <v>0</v>
      </c>
      <c r="N962" s="16">
        <f t="shared" si="455"/>
        <v>0</v>
      </c>
      <c r="O962" s="16">
        <f t="shared" si="456"/>
        <v>20</v>
      </c>
      <c r="P962" s="16">
        <f>IF(G962=1,IF(T962='Valori Consentiti - Table 1'!$I$2,1,0)+IF(U962='Valori Consentiti - Table 1'!$K$2,1,0)+IF(V962='Valori Consentiti - Table 1'!$M$2,1,0)+IF(W962='Valori Consentiti - Table 1'!$O$2,1,0)+IF(X962='Valori Consentiti - Table 1'!$Q$2,1,0)+IF(Y962='Valori Consentiti - Table 1'!$S$2,1,0)+IF(Z962='Valori Consentiti - Table 1'!$U$2,1,0)+IF(AA962='Valori Consentiti - Table 1'!$W$2,1,0)+IF(AB962='Valori Consentiti - Table 1'!$Y$2,1,0)+IF(AC962='Valori Consentiti - Table 1'!$AA$2,1,0)+IF(AD962='Valori Consentiti - Table 1'!$AC$2,1,0)+IF(AE962='Valori Consentiti - Table 1'!$AE$2,1,0)+IF(AF962='Valori Consentiti - Table 1'!$AG$2,1,0)+IF(AG962='Valori Consentiti - Table 1'!$AI$2,1,0)+IF(AH962='Valori Consentiti - Table 1'!$AK$2,1,0)+IF(AI962='Valori Consentiti - Table 1'!$AM$2,1,0)+IF(AJ962='Valori Consentiti - Table 1'!$AO$2,1,0)+IF(AK962='Valori Consentiti - Table 1'!$AQ$2,1,0)+IF(AL962='Valori Consentiti - Table 1'!$AS$2,1,0)+IF(AM962='Valori Consentiti - Table 1'!$AU$2,1,0),IF(G962=2,IF(T962='Valori Consentiti - Table 1'!$I$3,1,0)+IF(U962='Valori Consentiti - Table 1'!$K$3,1,0)+IF(V962='Valori Consentiti - Table 1'!$M$3,1,0)+IF(W962='Valori Consentiti - Table 1'!$O$3,1,0)+IF(X962='Valori Consentiti - Table 1'!$Q$3,1,0)+IF(Y962='Valori Consentiti - Table 1'!$S$3,1,0)+IF(Z962='Valori Consentiti - Table 1'!$U$3,1,0)+IF(AA962='Valori Consentiti - Table 1'!$W$3,1,0)+IF(AB962='Valori Consentiti - Table 1'!$Y$3,1,0)+IF(AC962='Valori Consentiti - Table 1'!$AA$3,1,0)+IF(AD962='Valori Consentiti - Table 1'!$AC$3,1,0)+IF(AE962='Valori Consentiti - Table 1'!$AE$3,1,0)+IF(AF962='Valori Consentiti - Table 1'!$AG$3,1,0)+IF(AG962='Valori Consentiti - Table 1'!$AI$3,1,0)+IF(AH962='Valori Consentiti - Table 1'!$AK$3,1,0)+IF(AI962='Valori Consentiti - Table 1'!$AM$3,1,0)+IF(AJ962='Valori Consentiti - Table 1'!$AO$3,1,0)+IF(AK962='Valori Consentiti - Table 1'!$AQ$3,1,0)+IF(AL962='Valori Consentiti - Table 1'!$AS$3,1,0)+IF(AM962='Valori Consentiti - Table 1'!$AU$3,1,0),IF(G962=3,IF(T962='Valori Consentiti - Table 1'!$I$4,1,0)+IF(U962='Valori Consentiti - Table 1'!$K$4,1,0)+IF(V962='Valori Consentiti - Table 1'!$M$4,1,0)+IF(W962='Valori Consentiti - Table 1'!$O$4,1,0)+IF(X962='Valori Consentiti - Table 1'!$Q$4,1,0)+IF(Y962='Valori Consentiti - Table 1'!$S$4,1,0)+IF(Z962='Valori Consentiti - Table 1'!$U$4,1,0)+IF(AA962='Valori Consentiti - Table 1'!$W$4,1,0)+IF(AB962='Valori Consentiti - Table 1'!$Y$4,1,0)+IF(AC962='Valori Consentiti - Table 1'!$AA$4,1,0)+IF(AD962='Valori Consentiti - Table 1'!$AC$4,1,0)+IF(AE962='Valori Consentiti - Table 1'!$AE$4,1,0)+IF(AF962='Valori Consentiti - Table 1'!$AG$4,1,0)+IF(AG962='Valori Consentiti - Table 1'!$AI$4,1,0)+IF(AH962='Valori Consentiti - Table 1'!$AK$4,1,0)+IF(AI962='Valori Consentiti - Table 1'!$AM$4,1,0)+IF(AJ962='Valori Consentiti - Table 1'!$AO$4,1,0)+IF(AK962='Valori Consentiti - Table 1'!$AQ$4,1,0)+IF(AL962='Valori Consentiti - Table 1'!$AS$4,1,0)+IF(AM962='Valori Consentiti - Table 1'!$AU$4,1,0),IF(G962=4,IF(T962='Valori Consentiti - Table 1'!$I$5,1,0)+IF(U962='Valori Consentiti - Table 1'!$K$5,1,0)+IF(V962='Valori Consentiti - Table 1'!$M$5,1,0)+IF(W962='Valori Consentiti - Table 1'!$O$5,1,0)+IF(X962='Valori Consentiti - Table 1'!$Q$5,1,0)+IF(Y962='Valori Consentiti - Table 1'!$S$5,1,0)+IF(Z962='Valori Consentiti - Table 1'!$U$5,1,0)+IF(AA962='Valori Consentiti - Table 1'!$W$5,1,0)+IF(AB962='Valori Consentiti - Table 1'!$Y$5,1,0)+IF(AC962='Valori Consentiti - Table 1'!$AA$5,1,0)+IF(AD962='Valori Consentiti - Table 1'!$AC$5,1,0)+IF(AE962='Valori Consentiti - Table 1'!$AE$5,1,0)+IF(AF962='Valori Consentiti - Table 1'!$AG$5,1,0)+IF(AG962='Valori Consentiti - Table 1'!$AI$5,1,0)+IF(AH962='Valori Consentiti - Table 1'!$AK$5,1,0)+IF(AI962='Valori Consentiti - Table 1'!$AM$5,1,0)+IF(AJ962='Valori Consentiti - Table 1'!$AO$5,1,0)+IF(AK962='Valori Consentiti - Table 1'!$AQ$5,1,0)+IF(AL962='Valori Consentiti - Table 1'!$AS$5,1,0)+IF(AM962='Valori Consentiti - Table 1'!$AU$5,1,0),))))</f>
        <v>0</v>
      </c>
      <c r="Q962" s="16">
        <f t="shared" si="457"/>
        <v>20</v>
      </c>
      <c r="R962" s="16">
        <f t="shared" si="449"/>
        <v>1</v>
      </c>
      <c r="S962" s="17"/>
      <c r="T962" s="24" t="str">
        <f t="shared" ref="T962:T1000" si="458">MID($H962,1,1)</f>
        <v/>
      </c>
      <c r="U962" s="25" t="str">
        <f t="shared" ref="U962:U1000" si="459">MID($H962,2,1)</f>
        <v/>
      </c>
      <c r="V962" s="25" t="str">
        <f t="shared" ref="V962:V1000" si="460">MID($H962,3,1)</f>
        <v/>
      </c>
      <c r="W962" s="26" t="str">
        <f t="shared" ref="W962:W1000" si="461">MID($H962,4,1)</f>
        <v/>
      </c>
      <c r="X962" s="27" t="str">
        <f t="shared" ref="X962:X1000" si="462">MID($I962,1,1)</f>
        <v/>
      </c>
      <c r="Y962" s="25" t="str">
        <f t="shared" ref="Y962:Y1000" si="463">MID($I962,2,1)</f>
        <v/>
      </c>
      <c r="Z962" s="25" t="str">
        <f t="shared" ref="Z962:Z1000" si="464">MID($I962,3,1)</f>
        <v/>
      </c>
      <c r="AA962" s="26" t="str">
        <f t="shared" ref="AA962:AA1000" si="465">MID($I962,4,1)</f>
        <v/>
      </c>
      <c r="AB962" s="27" t="str">
        <f t="shared" ref="AB962:AB1000" si="466">MID($J962,1,1)</f>
        <v/>
      </c>
      <c r="AC962" s="25" t="str">
        <f t="shared" ref="AC962:AC1000" si="467">MID($J962,2,1)</f>
        <v/>
      </c>
      <c r="AD962" s="25" t="str">
        <f t="shared" ref="AD962:AD1000" si="468">MID($J962,3,1)</f>
        <v/>
      </c>
      <c r="AE962" s="26" t="str">
        <f t="shared" ref="AE962:AE1000" si="469">MID($J962,4,1)</f>
        <v/>
      </c>
      <c r="AF962" s="27" t="str">
        <f t="shared" ref="AF962:AF1000" si="470">MID($K962,1,1)</f>
        <v/>
      </c>
      <c r="AG962" s="25" t="str">
        <f t="shared" ref="AG962:AG1000" si="471">MID($K962,2,1)</f>
        <v/>
      </c>
      <c r="AH962" s="25" t="str">
        <f t="shared" ref="AH962:AH1000" si="472">MID($K962,3,1)</f>
        <v/>
      </c>
      <c r="AI962" s="26" t="str">
        <f t="shared" ref="AI962:AI1000" si="473">MID($K962,4,1)</f>
        <v/>
      </c>
      <c r="AJ962" s="27" t="str">
        <f t="shared" ref="AJ962:AJ1000" si="474">MID($L962,1,1)</f>
        <v/>
      </c>
      <c r="AK962" s="25" t="str">
        <f t="shared" ref="AK962:AK1000" si="475">MID($L962,2,1)</f>
        <v/>
      </c>
      <c r="AL962" s="25" t="str">
        <f t="shared" ref="AL962:AL1000" si="476">MID($L962,3,1)</f>
        <v/>
      </c>
      <c r="AM962" s="28" t="str">
        <f t="shared" ref="AM962:AM1000" si="477">MID($L962,4,1)</f>
        <v/>
      </c>
      <c r="AN962" s="29" t="b">
        <f t="shared" si="450"/>
        <v>0</v>
      </c>
      <c r="AO962" s="29" t="b">
        <f t="shared" si="451"/>
        <v>0</v>
      </c>
      <c r="AP962" s="29" t="b">
        <f t="shared" si="452"/>
        <v>0</v>
      </c>
      <c r="AQ962" s="29" t="b">
        <f t="shared" si="453"/>
        <v>0</v>
      </c>
      <c r="AR962" s="29" t="b">
        <f t="shared" si="454"/>
        <v>0</v>
      </c>
    </row>
    <row r="963" spans="1:44">
      <c r="A963" s="14"/>
      <c r="B963" s="14"/>
      <c r="C963" s="22"/>
      <c r="D963" s="14"/>
      <c r="E963" s="14"/>
      <c r="F963" s="14"/>
      <c r="G963" s="14"/>
      <c r="H963" s="15"/>
      <c r="I963" s="15"/>
      <c r="J963" s="15"/>
      <c r="K963" s="15"/>
      <c r="L963" s="15"/>
      <c r="M963" s="23">
        <f>IF(G963=1,IF(T963='Valori Consentiti - Table 1'!$I$2,5,IF(T963="X",1,0))+IF(U963='Valori Consentiti - Table 1'!$K$2,5,IF(U963="X",1,0))+IF(V963='Valori Consentiti - Table 1'!$M$2,5,IF(V963="X",1,0))+IF(W963='Valori Consentiti - Table 1'!$O$2,5,IF(W963="X",1,0))+IF(X963='Valori Consentiti - Table 1'!$Q$2,5,IF(X963="X",1,0))+IF(Y963='Valori Consentiti - Table 1'!$S$2,5,IF(Y963="X",1,0))+IF(Z963='Valori Consentiti - Table 1'!$U$2,5,IF(Z963="X",1,0))+IF(AA963='Valori Consentiti - Table 1'!$W$2,5,IF(AA963="X",1,0))+IF(AB963='Valori Consentiti - Table 1'!$Y$2,5,IF(AB963="X",1,0))+IF(AC963='Valori Consentiti - Table 1'!$AA$2,5,IF(AC963="X",1,0))+IF(AD963='Valori Consentiti - Table 1'!$AC$2,5,IF(AD963="X",1,0))+IF(AE963='Valori Consentiti - Table 1'!$AE$2,5,IF(AE963="X",1,0))+IF(AF963='Valori Consentiti - Table 1'!$AG$2,5,IF(AF963="X",1,0))+IF(AG963='Valori Consentiti - Table 1'!$AI$2,5,IF(AG963="X",1,0))+IF(AH963='Valori Consentiti - Table 1'!$AK$2,5,IF(AH963="X",1,0))+IF(AI963='Valori Consentiti - Table 1'!$AM$2,5,IF(AI963="X",1,0))+IF(AJ963='Valori Consentiti - Table 1'!$AO$2,5,IF(AJ963="X",1,0))+IF(AK963='Valori Consentiti - Table 1'!$AQ$2,5,IF(AK963="X",1,0))+IF(AL963='Valori Consentiti - Table 1'!$AS$2,5,IF(AL963="X",1,0))+IF(AM963='Valori Consentiti - Table 1'!$AU$2,5,IF(AM963="X",1,0)),IF(G963=2,IF(T963='Valori Consentiti - Table 1'!$I$3,5,IF(T963="X",1,0))+IF(U963='Valori Consentiti - Table 1'!$K$3,5,IF(U963="X",1,0))+IF(V963='Valori Consentiti - Table 1'!$M$3,5,IF(V963="X",1,0))+IF(W963='Valori Consentiti - Table 1'!$O$3,5,IF(W963="X",1,0))+IF(X963='Valori Consentiti - Table 1'!$Q$3,5,IF(X963="X",1,0))+IF(Y963='Valori Consentiti - Table 1'!$S$3,5,IF(Y963="X",1,0))+IF(Z963='Valori Consentiti - Table 1'!$U$3,5,IF(Z963="X",1,0))+IF(AA963='Valori Consentiti - Table 1'!$W$3,5,IF(AA963="X",1,0))+IF(AB963='Valori Consentiti - Table 1'!$Y$3,5,IF(AB963="X",1,0))+IF(AC963='Valori Consentiti - Table 1'!$AA$3,5,IF(AC963="X",1,0))+IF(AD963='Valori Consentiti - Table 1'!$AC$3,5,IF(AD963="X",1,0))+IF(AE963='Valori Consentiti - Table 1'!$AE$3,5,IF(AE963="X",1,0))+IF(AF963='Valori Consentiti - Table 1'!$AG$3,5,IF(AF963="X",1,0))+IF(AG963='Valori Consentiti - Table 1'!$AI$3,5,IF(AG963="X",1,0))+IF(AH963='Valori Consentiti - Table 1'!$AK$3,5,IF(AH963="X",1,0))+IF(AI963='Valori Consentiti - Table 1'!$AM$3,5,IF(AI963="X",1,0))+IF(AJ963='Valori Consentiti - Table 1'!$AO$3,5,IF(AJ963="X",1,0))+IF(AK963='Valori Consentiti - Table 1'!$AQ$3,5,IF(AK963="X",1,0))+IF(AL963='Valori Consentiti - Table 1'!$AS$3,5,IF(AL963="X",1,0))+IF(AM963='Valori Consentiti - Table 1'!$AU$3,5,IF(AM963="X",1,0)),IF(G963=3,IF(T963='Valori Consentiti - Table 1'!$I$4,5,IF(T963="X",1,0))+IF(U963='Valori Consentiti - Table 1'!$K$4,5,IF(U963="X",1,0))+IF(V963='Valori Consentiti - Table 1'!$M$4,5,IF(V963="X",1,0))+IF(W963='Valori Consentiti - Table 1'!$O$4,5,IF(W963="X",1,0))+IF(X963='Valori Consentiti - Table 1'!$Q$4,5,IF(X963="X",1,0))+IF(Y963='Valori Consentiti - Table 1'!$S$4,5,IF(Y963="X",1,0))+IF(Z963='Valori Consentiti - Table 1'!$U$4,5,IF(Z963="X",1,0))+IF(AA963='Valori Consentiti - Table 1'!$W$4,5,IF(AA963="X",1,0))+IF(AB963='Valori Consentiti - Table 1'!$Y$4,5,IF(AB963="X",1,0))+IF(AC963='Valori Consentiti - Table 1'!$AA$4,5,IF(AC963="X",1,0))+IF(AD963='Valori Consentiti - Table 1'!$AC$4,5,IF(AD963="X",1,0))+IF(AE963='Valori Consentiti - Table 1'!$AE$4,5,IF(AE963="X",1,0))+IF(AF963='Valori Consentiti - Table 1'!$AG$4,5,IF(AF963="X",1,0))+IF(AG963='Valori Consentiti - Table 1'!$AI$4,5,IF(AG963="X",1,0))+IF(AH963='Valori Consentiti - Table 1'!$AK$4,5,IF(AH963="X",1,0))+IF(AI963='Valori Consentiti - Table 1'!$AM$4,5,IF(AI963="X",1,0))+IF(AJ963='Valori Consentiti - Table 1'!$AO$4,5,IF(AJ963="X",1,0))+IF(AK963='Valori Consentiti - Table 1'!$AQ$4,5,IF(AK963="X",1,0))+IF(AL963='Valori Consentiti - Table 1'!$AS$4,5,IF(AL963="X",1,0))+IF(AM963='Valori Consentiti - Table 1'!$AU$4,5,IF(AM963="X",1,0)),IF(G963=4,IF(T963='Valori Consentiti - Table 1'!$I$5,5,IF(T963="X",1,0))+IF(U963='Valori Consentiti - Table 1'!$K$5,5,IF(U963="X",1,0))+IF(V963='Valori Consentiti - Table 1'!$M$5,5,IF(V963="X",1,0))+IF(W963='Valori Consentiti - Table 1'!$O$5,5,IF(W963="X",1,0))+IF(X963='Valori Consentiti - Table 1'!$Q$5,5,IF(X963="X",1,0))+IF(Y963='Valori Consentiti - Table 1'!$S$5,5,IF(Y963="X",1,0))+IF(Z963='Valori Consentiti - Table 1'!$U$5,5,IF(Z963="X",1,0))+IF(AA963='Valori Consentiti - Table 1'!$W$5,5,IF(AA963="X",1,0))+IF(AB963='Valori Consentiti - Table 1'!$Y$5,5,IF(AB963="X",1,0))+IF(AC963='Valori Consentiti - Table 1'!$AA$5,5,IF(AC963="X",1,0))+IF(AD963='Valori Consentiti - Table 1'!$AC$5,5,IF(AD963="X",1,0))+IF(AE963='Valori Consentiti - Table 1'!$AE$5,5,IF(AE963="X",1,0))+IF(AF963='Valori Consentiti - Table 1'!$AG$5,5,IF(AF963="X",1,0))+IF(AG963='Valori Consentiti - Table 1'!$AI$5,5,IF(AG963="X",1,0))+IF(AH963='Valori Consentiti - Table 1'!$AK$5,5,IF(AH963="X",1,0))+IF(AI963='Valori Consentiti - Table 1'!$AM$5,5,IF(AI963="X",1,0))+IF(AJ963='Valori Consentiti - Table 1'!$AO$5,5,IF(AJ963="X",1,0))+IF(AK963='Valori Consentiti - Table 1'!$AQ$5,5,IF(AK963="X",1,0))+IF(AL963='Valori Consentiti - Table 1'!$AS$5,5,IF(AL963="X",1,0))+IF(AM963='Valori Consentiti - Table 1'!$AU$5,5,IF(AM963="X",1,0)),))))</f>
        <v>0</v>
      </c>
      <c r="N963" s="16">
        <f t="shared" si="455"/>
        <v>0</v>
      </c>
      <c r="O963" s="16">
        <f t="shared" si="456"/>
        <v>20</v>
      </c>
      <c r="P963" s="16">
        <f>IF(G963=1,IF(T963='Valori Consentiti - Table 1'!$I$2,1,0)+IF(U963='Valori Consentiti - Table 1'!$K$2,1,0)+IF(V963='Valori Consentiti - Table 1'!$M$2,1,0)+IF(W963='Valori Consentiti - Table 1'!$O$2,1,0)+IF(X963='Valori Consentiti - Table 1'!$Q$2,1,0)+IF(Y963='Valori Consentiti - Table 1'!$S$2,1,0)+IF(Z963='Valori Consentiti - Table 1'!$U$2,1,0)+IF(AA963='Valori Consentiti - Table 1'!$W$2,1,0)+IF(AB963='Valori Consentiti - Table 1'!$Y$2,1,0)+IF(AC963='Valori Consentiti - Table 1'!$AA$2,1,0)+IF(AD963='Valori Consentiti - Table 1'!$AC$2,1,0)+IF(AE963='Valori Consentiti - Table 1'!$AE$2,1,0)+IF(AF963='Valori Consentiti - Table 1'!$AG$2,1,0)+IF(AG963='Valori Consentiti - Table 1'!$AI$2,1,0)+IF(AH963='Valori Consentiti - Table 1'!$AK$2,1,0)+IF(AI963='Valori Consentiti - Table 1'!$AM$2,1,0)+IF(AJ963='Valori Consentiti - Table 1'!$AO$2,1,0)+IF(AK963='Valori Consentiti - Table 1'!$AQ$2,1,0)+IF(AL963='Valori Consentiti - Table 1'!$AS$2,1,0)+IF(AM963='Valori Consentiti - Table 1'!$AU$2,1,0),IF(G963=2,IF(T963='Valori Consentiti - Table 1'!$I$3,1,0)+IF(U963='Valori Consentiti - Table 1'!$K$3,1,0)+IF(V963='Valori Consentiti - Table 1'!$M$3,1,0)+IF(W963='Valori Consentiti - Table 1'!$O$3,1,0)+IF(X963='Valori Consentiti - Table 1'!$Q$3,1,0)+IF(Y963='Valori Consentiti - Table 1'!$S$3,1,0)+IF(Z963='Valori Consentiti - Table 1'!$U$3,1,0)+IF(AA963='Valori Consentiti - Table 1'!$W$3,1,0)+IF(AB963='Valori Consentiti - Table 1'!$Y$3,1,0)+IF(AC963='Valori Consentiti - Table 1'!$AA$3,1,0)+IF(AD963='Valori Consentiti - Table 1'!$AC$3,1,0)+IF(AE963='Valori Consentiti - Table 1'!$AE$3,1,0)+IF(AF963='Valori Consentiti - Table 1'!$AG$3,1,0)+IF(AG963='Valori Consentiti - Table 1'!$AI$3,1,0)+IF(AH963='Valori Consentiti - Table 1'!$AK$3,1,0)+IF(AI963='Valori Consentiti - Table 1'!$AM$3,1,0)+IF(AJ963='Valori Consentiti - Table 1'!$AO$3,1,0)+IF(AK963='Valori Consentiti - Table 1'!$AQ$3,1,0)+IF(AL963='Valori Consentiti - Table 1'!$AS$3,1,0)+IF(AM963='Valori Consentiti - Table 1'!$AU$3,1,0),IF(G963=3,IF(T963='Valori Consentiti - Table 1'!$I$4,1,0)+IF(U963='Valori Consentiti - Table 1'!$K$4,1,0)+IF(V963='Valori Consentiti - Table 1'!$M$4,1,0)+IF(W963='Valori Consentiti - Table 1'!$O$4,1,0)+IF(X963='Valori Consentiti - Table 1'!$Q$4,1,0)+IF(Y963='Valori Consentiti - Table 1'!$S$4,1,0)+IF(Z963='Valori Consentiti - Table 1'!$U$4,1,0)+IF(AA963='Valori Consentiti - Table 1'!$W$4,1,0)+IF(AB963='Valori Consentiti - Table 1'!$Y$4,1,0)+IF(AC963='Valori Consentiti - Table 1'!$AA$4,1,0)+IF(AD963='Valori Consentiti - Table 1'!$AC$4,1,0)+IF(AE963='Valori Consentiti - Table 1'!$AE$4,1,0)+IF(AF963='Valori Consentiti - Table 1'!$AG$4,1,0)+IF(AG963='Valori Consentiti - Table 1'!$AI$4,1,0)+IF(AH963='Valori Consentiti - Table 1'!$AK$4,1,0)+IF(AI963='Valori Consentiti - Table 1'!$AM$4,1,0)+IF(AJ963='Valori Consentiti - Table 1'!$AO$4,1,0)+IF(AK963='Valori Consentiti - Table 1'!$AQ$4,1,0)+IF(AL963='Valori Consentiti - Table 1'!$AS$4,1,0)+IF(AM963='Valori Consentiti - Table 1'!$AU$4,1,0),IF(G963=4,IF(T963='Valori Consentiti - Table 1'!$I$5,1,0)+IF(U963='Valori Consentiti - Table 1'!$K$5,1,0)+IF(V963='Valori Consentiti - Table 1'!$M$5,1,0)+IF(W963='Valori Consentiti - Table 1'!$O$5,1,0)+IF(X963='Valori Consentiti - Table 1'!$Q$5,1,0)+IF(Y963='Valori Consentiti - Table 1'!$S$5,1,0)+IF(Z963='Valori Consentiti - Table 1'!$U$5,1,0)+IF(AA963='Valori Consentiti - Table 1'!$W$5,1,0)+IF(AB963='Valori Consentiti - Table 1'!$Y$5,1,0)+IF(AC963='Valori Consentiti - Table 1'!$AA$5,1,0)+IF(AD963='Valori Consentiti - Table 1'!$AC$5,1,0)+IF(AE963='Valori Consentiti - Table 1'!$AE$5,1,0)+IF(AF963='Valori Consentiti - Table 1'!$AG$5,1,0)+IF(AG963='Valori Consentiti - Table 1'!$AI$5,1,0)+IF(AH963='Valori Consentiti - Table 1'!$AK$5,1,0)+IF(AI963='Valori Consentiti - Table 1'!$AM$5,1,0)+IF(AJ963='Valori Consentiti - Table 1'!$AO$5,1,0)+IF(AK963='Valori Consentiti - Table 1'!$AQ$5,1,0)+IF(AL963='Valori Consentiti - Table 1'!$AS$5,1,0)+IF(AM963='Valori Consentiti - Table 1'!$AU$5,1,0),))))</f>
        <v>0</v>
      </c>
      <c r="Q963" s="16">
        <f t="shared" si="457"/>
        <v>20</v>
      </c>
      <c r="R963" s="16">
        <f t="shared" ref="R963:R1000" si="478">COUNTIF($M$2:$M$1000,"&gt;" &amp;$M963)+1</f>
        <v>1</v>
      </c>
      <c r="S963" s="17"/>
      <c r="T963" s="24" t="str">
        <f t="shared" si="458"/>
        <v/>
      </c>
      <c r="U963" s="25" t="str">
        <f t="shared" si="459"/>
        <v/>
      </c>
      <c r="V963" s="25" t="str">
        <f t="shared" si="460"/>
        <v/>
      </c>
      <c r="W963" s="26" t="str">
        <f t="shared" si="461"/>
        <v/>
      </c>
      <c r="X963" s="27" t="str">
        <f t="shared" si="462"/>
        <v/>
      </c>
      <c r="Y963" s="25" t="str">
        <f t="shared" si="463"/>
        <v/>
      </c>
      <c r="Z963" s="25" t="str">
        <f t="shared" si="464"/>
        <v/>
      </c>
      <c r="AA963" s="26" t="str">
        <f t="shared" si="465"/>
        <v/>
      </c>
      <c r="AB963" s="27" t="str">
        <f t="shared" si="466"/>
        <v/>
      </c>
      <c r="AC963" s="25" t="str">
        <f t="shared" si="467"/>
        <v/>
      </c>
      <c r="AD963" s="25" t="str">
        <f t="shared" si="468"/>
        <v/>
      </c>
      <c r="AE963" s="26" t="str">
        <f t="shared" si="469"/>
        <v/>
      </c>
      <c r="AF963" s="27" t="str">
        <f t="shared" si="470"/>
        <v/>
      </c>
      <c r="AG963" s="25" t="str">
        <f t="shared" si="471"/>
        <v/>
      </c>
      <c r="AH963" s="25" t="str">
        <f t="shared" si="472"/>
        <v/>
      </c>
      <c r="AI963" s="26" t="str">
        <f t="shared" si="473"/>
        <v/>
      </c>
      <c r="AJ963" s="27" t="str">
        <f t="shared" si="474"/>
        <v/>
      </c>
      <c r="AK963" s="25" t="str">
        <f t="shared" si="475"/>
        <v/>
      </c>
      <c r="AL963" s="25" t="str">
        <f t="shared" si="476"/>
        <v/>
      </c>
      <c r="AM963" s="28" t="str">
        <f t="shared" si="477"/>
        <v/>
      </c>
      <c r="AN963" s="29" t="b">
        <f t="shared" si="450"/>
        <v>0</v>
      </c>
      <c r="AO963" s="29" t="b">
        <f t="shared" si="451"/>
        <v>0</v>
      </c>
      <c r="AP963" s="29" t="b">
        <f t="shared" si="452"/>
        <v>0</v>
      </c>
      <c r="AQ963" s="29" t="b">
        <f t="shared" si="453"/>
        <v>0</v>
      </c>
      <c r="AR963" s="29" t="b">
        <f t="shared" si="454"/>
        <v>0</v>
      </c>
    </row>
    <row r="964" spans="1:44">
      <c r="A964" s="14"/>
      <c r="B964" s="14"/>
      <c r="C964" s="22"/>
      <c r="D964" s="14"/>
      <c r="E964" s="14"/>
      <c r="F964" s="14"/>
      <c r="G964" s="14"/>
      <c r="H964" s="15"/>
      <c r="I964" s="15"/>
      <c r="J964" s="15"/>
      <c r="K964" s="15"/>
      <c r="L964" s="15"/>
      <c r="M964" s="23">
        <f>IF(G964=1,IF(T964='Valori Consentiti - Table 1'!$I$2,5,IF(T964="X",1,0))+IF(U964='Valori Consentiti - Table 1'!$K$2,5,IF(U964="X",1,0))+IF(V964='Valori Consentiti - Table 1'!$M$2,5,IF(V964="X",1,0))+IF(W964='Valori Consentiti - Table 1'!$O$2,5,IF(W964="X",1,0))+IF(X964='Valori Consentiti - Table 1'!$Q$2,5,IF(X964="X",1,0))+IF(Y964='Valori Consentiti - Table 1'!$S$2,5,IF(Y964="X",1,0))+IF(Z964='Valori Consentiti - Table 1'!$U$2,5,IF(Z964="X",1,0))+IF(AA964='Valori Consentiti - Table 1'!$W$2,5,IF(AA964="X",1,0))+IF(AB964='Valori Consentiti - Table 1'!$Y$2,5,IF(AB964="X",1,0))+IF(AC964='Valori Consentiti - Table 1'!$AA$2,5,IF(AC964="X",1,0))+IF(AD964='Valori Consentiti - Table 1'!$AC$2,5,IF(AD964="X",1,0))+IF(AE964='Valori Consentiti - Table 1'!$AE$2,5,IF(AE964="X",1,0))+IF(AF964='Valori Consentiti - Table 1'!$AG$2,5,IF(AF964="X",1,0))+IF(AG964='Valori Consentiti - Table 1'!$AI$2,5,IF(AG964="X",1,0))+IF(AH964='Valori Consentiti - Table 1'!$AK$2,5,IF(AH964="X",1,0))+IF(AI964='Valori Consentiti - Table 1'!$AM$2,5,IF(AI964="X",1,0))+IF(AJ964='Valori Consentiti - Table 1'!$AO$2,5,IF(AJ964="X",1,0))+IF(AK964='Valori Consentiti - Table 1'!$AQ$2,5,IF(AK964="X",1,0))+IF(AL964='Valori Consentiti - Table 1'!$AS$2,5,IF(AL964="X",1,0))+IF(AM964='Valori Consentiti - Table 1'!$AU$2,5,IF(AM964="X",1,0)),IF(G964=2,IF(T964='Valori Consentiti - Table 1'!$I$3,5,IF(T964="X",1,0))+IF(U964='Valori Consentiti - Table 1'!$K$3,5,IF(U964="X",1,0))+IF(V964='Valori Consentiti - Table 1'!$M$3,5,IF(V964="X",1,0))+IF(W964='Valori Consentiti - Table 1'!$O$3,5,IF(W964="X",1,0))+IF(X964='Valori Consentiti - Table 1'!$Q$3,5,IF(X964="X",1,0))+IF(Y964='Valori Consentiti - Table 1'!$S$3,5,IF(Y964="X",1,0))+IF(Z964='Valori Consentiti - Table 1'!$U$3,5,IF(Z964="X",1,0))+IF(AA964='Valori Consentiti - Table 1'!$W$3,5,IF(AA964="X",1,0))+IF(AB964='Valori Consentiti - Table 1'!$Y$3,5,IF(AB964="X",1,0))+IF(AC964='Valori Consentiti - Table 1'!$AA$3,5,IF(AC964="X",1,0))+IF(AD964='Valori Consentiti - Table 1'!$AC$3,5,IF(AD964="X",1,0))+IF(AE964='Valori Consentiti - Table 1'!$AE$3,5,IF(AE964="X",1,0))+IF(AF964='Valori Consentiti - Table 1'!$AG$3,5,IF(AF964="X",1,0))+IF(AG964='Valori Consentiti - Table 1'!$AI$3,5,IF(AG964="X",1,0))+IF(AH964='Valori Consentiti - Table 1'!$AK$3,5,IF(AH964="X",1,0))+IF(AI964='Valori Consentiti - Table 1'!$AM$3,5,IF(AI964="X",1,0))+IF(AJ964='Valori Consentiti - Table 1'!$AO$3,5,IF(AJ964="X",1,0))+IF(AK964='Valori Consentiti - Table 1'!$AQ$3,5,IF(AK964="X",1,0))+IF(AL964='Valori Consentiti - Table 1'!$AS$3,5,IF(AL964="X",1,0))+IF(AM964='Valori Consentiti - Table 1'!$AU$3,5,IF(AM964="X",1,0)),IF(G964=3,IF(T964='Valori Consentiti - Table 1'!$I$4,5,IF(T964="X",1,0))+IF(U964='Valori Consentiti - Table 1'!$K$4,5,IF(U964="X",1,0))+IF(V964='Valori Consentiti - Table 1'!$M$4,5,IF(V964="X",1,0))+IF(W964='Valori Consentiti - Table 1'!$O$4,5,IF(W964="X",1,0))+IF(X964='Valori Consentiti - Table 1'!$Q$4,5,IF(X964="X",1,0))+IF(Y964='Valori Consentiti - Table 1'!$S$4,5,IF(Y964="X",1,0))+IF(Z964='Valori Consentiti - Table 1'!$U$4,5,IF(Z964="X",1,0))+IF(AA964='Valori Consentiti - Table 1'!$W$4,5,IF(AA964="X",1,0))+IF(AB964='Valori Consentiti - Table 1'!$Y$4,5,IF(AB964="X",1,0))+IF(AC964='Valori Consentiti - Table 1'!$AA$4,5,IF(AC964="X",1,0))+IF(AD964='Valori Consentiti - Table 1'!$AC$4,5,IF(AD964="X",1,0))+IF(AE964='Valori Consentiti - Table 1'!$AE$4,5,IF(AE964="X",1,0))+IF(AF964='Valori Consentiti - Table 1'!$AG$4,5,IF(AF964="X",1,0))+IF(AG964='Valori Consentiti - Table 1'!$AI$4,5,IF(AG964="X",1,0))+IF(AH964='Valori Consentiti - Table 1'!$AK$4,5,IF(AH964="X",1,0))+IF(AI964='Valori Consentiti - Table 1'!$AM$4,5,IF(AI964="X",1,0))+IF(AJ964='Valori Consentiti - Table 1'!$AO$4,5,IF(AJ964="X",1,0))+IF(AK964='Valori Consentiti - Table 1'!$AQ$4,5,IF(AK964="X",1,0))+IF(AL964='Valori Consentiti - Table 1'!$AS$4,5,IF(AL964="X",1,0))+IF(AM964='Valori Consentiti - Table 1'!$AU$4,5,IF(AM964="X",1,0)),IF(G964=4,IF(T964='Valori Consentiti - Table 1'!$I$5,5,IF(T964="X",1,0))+IF(U964='Valori Consentiti - Table 1'!$K$5,5,IF(U964="X",1,0))+IF(V964='Valori Consentiti - Table 1'!$M$5,5,IF(V964="X",1,0))+IF(W964='Valori Consentiti - Table 1'!$O$5,5,IF(W964="X",1,0))+IF(X964='Valori Consentiti - Table 1'!$Q$5,5,IF(X964="X",1,0))+IF(Y964='Valori Consentiti - Table 1'!$S$5,5,IF(Y964="X",1,0))+IF(Z964='Valori Consentiti - Table 1'!$U$5,5,IF(Z964="X",1,0))+IF(AA964='Valori Consentiti - Table 1'!$W$5,5,IF(AA964="X",1,0))+IF(AB964='Valori Consentiti - Table 1'!$Y$5,5,IF(AB964="X",1,0))+IF(AC964='Valori Consentiti - Table 1'!$AA$5,5,IF(AC964="X",1,0))+IF(AD964='Valori Consentiti - Table 1'!$AC$5,5,IF(AD964="X",1,0))+IF(AE964='Valori Consentiti - Table 1'!$AE$5,5,IF(AE964="X",1,0))+IF(AF964='Valori Consentiti - Table 1'!$AG$5,5,IF(AF964="X",1,0))+IF(AG964='Valori Consentiti - Table 1'!$AI$5,5,IF(AG964="X",1,0))+IF(AH964='Valori Consentiti - Table 1'!$AK$5,5,IF(AH964="X",1,0))+IF(AI964='Valori Consentiti - Table 1'!$AM$5,5,IF(AI964="X",1,0))+IF(AJ964='Valori Consentiti - Table 1'!$AO$5,5,IF(AJ964="X",1,0))+IF(AK964='Valori Consentiti - Table 1'!$AQ$5,5,IF(AK964="X",1,0))+IF(AL964='Valori Consentiti - Table 1'!$AS$5,5,IF(AL964="X",1,0))+IF(AM964='Valori Consentiti - Table 1'!$AU$5,5,IF(AM964="X",1,0)),))))</f>
        <v>0</v>
      </c>
      <c r="N964" s="16">
        <f t="shared" si="455"/>
        <v>0</v>
      </c>
      <c r="O964" s="16">
        <f t="shared" si="456"/>
        <v>20</v>
      </c>
      <c r="P964" s="16">
        <f>IF(G964=1,IF(T964='Valori Consentiti - Table 1'!$I$2,1,0)+IF(U964='Valori Consentiti - Table 1'!$K$2,1,0)+IF(V964='Valori Consentiti - Table 1'!$M$2,1,0)+IF(W964='Valori Consentiti - Table 1'!$O$2,1,0)+IF(X964='Valori Consentiti - Table 1'!$Q$2,1,0)+IF(Y964='Valori Consentiti - Table 1'!$S$2,1,0)+IF(Z964='Valori Consentiti - Table 1'!$U$2,1,0)+IF(AA964='Valori Consentiti - Table 1'!$W$2,1,0)+IF(AB964='Valori Consentiti - Table 1'!$Y$2,1,0)+IF(AC964='Valori Consentiti - Table 1'!$AA$2,1,0)+IF(AD964='Valori Consentiti - Table 1'!$AC$2,1,0)+IF(AE964='Valori Consentiti - Table 1'!$AE$2,1,0)+IF(AF964='Valori Consentiti - Table 1'!$AG$2,1,0)+IF(AG964='Valori Consentiti - Table 1'!$AI$2,1,0)+IF(AH964='Valori Consentiti - Table 1'!$AK$2,1,0)+IF(AI964='Valori Consentiti - Table 1'!$AM$2,1,0)+IF(AJ964='Valori Consentiti - Table 1'!$AO$2,1,0)+IF(AK964='Valori Consentiti - Table 1'!$AQ$2,1,0)+IF(AL964='Valori Consentiti - Table 1'!$AS$2,1,0)+IF(AM964='Valori Consentiti - Table 1'!$AU$2,1,0),IF(G964=2,IF(T964='Valori Consentiti - Table 1'!$I$3,1,0)+IF(U964='Valori Consentiti - Table 1'!$K$3,1,0)+IF(V964='Valori Consentiti - Table 1'!$M$3,1,0)+IF(W964='Valori Consentiti - Table 1'!$O$3,1,0)+IF(X964='Valori Consentiti - Table 1'!$Q$3,1,0)+IF(Y964='Valori Consentiti - Table 1'!$S$3,1,0)+IF(Z964='Valori Consentiti - Table 1'!$U$3,1,0)+IF(AA964='Valori Consentiti - Table 1'!$W$3,1,0)+IF(AB964='Valori Consentiti - Table 1'!$Y$3,1,0)+IF(AC964='Valori Consentiti - Table 1'!$AA$3,1,0)+IF(AD964='Valori Consentiti - Table 1'!$AC$3,1,0)+IF(AE964='Valori Consentiti - Table 1'!$AE$3,1,0)+IF(AF964='Valori Consentiti - Table 1'!$AG$3,1,0)+IF(AG964='Valori Consentiti - Table 1'!$AI$3,1,0)+IF(AH964='Valori Consentiti - Table 1'!$AK$3,1,0)+IF(AI964='Valori Consentiti - Table 1'!$AM$3,1,0)+IF(AJ964='Valori Consentiti - Table 1'!$AO$3,1,0)+IF(AK964='Valori Consentiti - Table 1'!$AQ$3,1,0)+IF(AL964='Valori Consentiti - Table 1'!$AS$3,1,0)+IF(AM964='Valori Consentiti - Table 1'!$AU$3,1,0),IF(G964=3,IF(T964='Valori Consentiti - Table 1'!$I$4,1,0)+IF(U964='Valori Consentiti - Table 1'!$K$4,1,0)+IF(V964='Valori Consentiti - Table 1'!$M$4,1,0)+IF(W964='Valori Consentiti - Table 1'!$O$4,1,0)+IF(X964='Valori Consentiti - Table 1'!$Q$4,1,0)+IF(Y964='Valori Consentiti - Table 1'!$S$4,1,0)+IF(Z964='Valori Consentiti - Table 1'!$U$4,1,0)+IF(AA964='Valori Consentiti - Table 1'!$W$4,1,0)+IF(AB964='Valori Consentiti - Table 1'!$Y$4,1,0)+IF(AC964='Valori Consentiti - Table 1'!$AA$4,1,0)+IF(AD964='Valori Consentiti - Table 1'!$AC$4,1,0)+IF(AE964='Valori Consentiti - Table 1'!$AE$4,1,0)+IF(AF964='Valori Consentiti - Table 1'!$AG$4,1,0)+IF(AG964='Valori Consentiti - Table 1'!$AI$4,1,0)+IF(AH964='Valori Consentiti - Table 1'!$AK$4,1,0)+IF(AI964='Valori Consentiti - Table 1'!$AM$4,1,0)+IF(AJ964='Valori Consentiti - Table 1'!$AO$4,1,0)+IF(AK964='Valori Consentiti - Table 1'!$AQ$4,1,0)+IF(AL964='Valori Consentiti - Table 1'!$AS$4,1,0)+IF(AM964='Valori Consentiti - Table 1'!$AU$4,1,0),IF(G964=4,IF(T964='Valori Consentiti - Table 1'!$I$5,1,0)+IF(U964='Valori Consentiti - Table 1'!$K$5,1,0)+IF(V964='Valori Consentiti - Table 1'!$M$5,1,0)+IF(W964='Valori Consentiti - Table 1'!$O$5,1,0)+IF(X964='Valori Consentiti - Table 1'!$Q$5,1,0)+IF(Y964='Valori Consentiti - Table 1'!$S$5,1,0)+IF(Z964='Valori Consentiti - Table 1'!$U$5,1,0)+IF(AA964='Valori Consentiti - Table 1'!$W$5,1,0)+IF(AB964='Valori Consentiti - Table 1'!$Y$5,1,0)+IF(AC964='Valori Consentiti - Table 1'!$AA$5,1,0)+IF(AD964='Valori Consentiti - Table 1'!$AC$5,1,0)+IF(AE964='Valori Consentiti - Table 1'!$AE$5,1,0)+IF(AF964='Valori Consentiti - Table 1'!$AG$5,1,0)+IF(AG964='Valori Consentiti - Table 1'!$AI$5,1,0)+IF(AH964='Valori Consentiti - Table 1'!$AK$5,1,0)+IF(AI964='Valori Consentiti - Table 1'!$AM$5,1,0)+IF(AJ964='Valori Consentiti - Table 1'!$AO$5,1,0)+IF(AK964='Valori Consentiti - Table 1'!$AQ$5,1,0)+IF(AL964='Valori Consentiti - Table 1'!$AS$5,1,0)+IF(AM964='Valori Consentiti - Table 1'!$AU$5,1,0),))))</f>
        <v>0</v>
      </c>
      <c r="Q964" s="16">
        <f t="shared" si="457"/>
        <v>20</v>
      </c>
      <c r="R964" s="16">
        <f t="shared" si="478"/>
        <v>1</v>
      </c>
      <c r="S964" s="17"/>
      <c r="T964" s="24" t="str">
        <f t="shared" si="458"/>
        <v/>
      </c>
      <c r="U964" s="25" t="str">
        <f t="shared" si="459"/>
        <v/>
      </c>
      <c r="V964" s="25" t="str">
        <f t="shared" si="460"/>
        <v/>
      </c>
      <c r="W964" s="26" t="str">
        <f t="shared" si="461"/>
        <v/>
      </c>
      <c r="X964" s="27" t="str">
        <f t="shared" si="462"/>
        <v/>
      </c>
      <c r="Y964" s="25" t="str">
        <f t="shared" si="463"/>
        <v/>
      </c>
      <c r="Z964" s="25" t="str">
        <f t="shared" si="464"/>
        <v/>
      </c>
      <c r="AA964" s="26" t="str">
        <f t="shared" si="465"/>
        <v/>
      </c>
      <c r="AB964" s="27" t="str">
        <f t="shared" si="466"/>
        <v/>
      </c>
      <c r="AC964" s="25" t="str">
        <f t="shared" si="467"/>
        <v/>
      </c>
      <c r="AD964" s="25" t="str">
        <f t="shared" si="468"/>
        <v/>
      </c>
      <c r="AE964" s="26" t="str">
        <f t="shared" si="469"/>
        <v/>
      </c>
      <c r="AF964" s="27" t="str">
        <f t="shared" si="470"/>
        <v/>
      </c>
      <c r="AG964" s="25" t="str">
        <f t="shared" si="471"/>
        <v/>
      </c>
      <c r="AH964" s="25" t="str">
        <f t="shared" si="472"/>
        <v/>
      </c>
      <c r="AI964" s="26" t="str">
        <f t="shared" si="473"/>
        <v/>
      </c>
      <c r="AJ964" s="27" t="str">
        <f t="shared" si="474"/>
        <v/>
      </c>
      <c r="AK964" s="25" t="str">
        <f t="shared" si="475"/>
        <v/>
      </c>
      <c r="AL964" s="25" t="str">
        <f t="shared" si="476"/>
        <v/>
      </c>
      <c r="AM964" s="28" t="str">
        <f t="shared" si="477"/>
        <v/>
      </c>
      <c r="AN964" s="29" t="b">
        <f t="shared" si="450"/>
        <v>0</v>
      </c>
      <c r="AO964" s="29" t="b">
        <f t="shared" si="451"/>
        <v>0</v>
      </c>
      <c r="AP964" s="29" t="b">
        <f t="shared" si="452"/>
        <v>0</v>
      </c>
      <c r="AQ964" s="29" t="b">
        <f t="shared" si="453"/>
        <v>0</v>
      </c>
      <c r="AR964" s="29" t="b">
        <f t="shared" si="454"/>
        <v>0</v>
      </c>
    </row>
    <row r="965" spans="1:44">
      <c r="A965" s="14"/>
      <c r="B965" s="14"/>
      <c r="C965" s="22"/>
      <c r="D965" s="14"/>
      <c r="E965" s="14"/>
      <c r="F965" s="14"/>
      <c r="G965" s="14"/>
      <c r="H965" s="15"/>
      <c r="I965" s="15"/>
      <c r="J965" s="15"/>
      <c r="K965" s="15"/>
      <c r="L965" s="15"/>
      <c r="M965" s="23">
        <f>IF(G965=1,IF(T965='Valori Consentiti - Table 1'!$I$2,5,IF(T965="X",1,0))+IF(U965='Valori Consentiti - Table 1'!$K$2,5,IF(U965="X",1,0))+IF(V965='Valori Consentiti - Table 1'!$M$2,5,IF(V965="X",1,0))+IF(W965='Valori Consentiti - Table 1'!$O$2,5,IF(W965="X",1,0))+IF(X965='Valori Consentiti - Table 1'!$Q$2,5,IF(X965="X",1,0))+IF(Y965='Valori Consentiti - Table 1'!$S$2,5,IF(Y965="X",1,0))+IF(Z965='Valori Consentiti - Table 1'!$U$2,5,IF(Z965="X",1,0))+IF(AA965='Valori Consentiti - Table 1'!$W$2,5,IF(AA965="X",1,0))+IF(AB965='Valori Consentiti - Table 1'!$Y$2,5,IF(AB965="X",1,0))+IF(AC965='Valori Consentiti - Table 1'!$AA$2,5,IF(AC965="X",1,0))+IF(AD965='Valori Consentiti - Table 1'!$AC$2,5,IF(AD965="X",1,0))+IF(AE965='Valori Consentiti - Table 1'!$AE$2,5,IF(AE965="X",1,0))+IF(AF965='Valori Consentiti - Table 1'!$AG$2,5,IF(AF965="X",1,0))+IF(AG965='Valori Consentiti - Table 1'!$AI$2,5,IF(AG965="X",1,0))+IF(AH965='Valori Consentiti - Table 1'!$AK$2,5,IF(AH965="X",1,0))+IF(AI965='Valori Consentiti - Table 1'!$AM$2,5,IF(AI965="X",1,0))+IF(AJ965='Valori Consentiti - Table 1'!$AO$2,5,IF(AJ965="X",1,0))+IF(AK965='Valori Consentiti - Table 1'!$AQ$2,5,IF(AK965="X",1,0))+IF(AL965='Valori Consentiti - Table 1'!$AS$2,5,IF(AL965="X",1,0))+IF(AM965='Valori Consentiti - Table 1'!$AU$2,5,IF(AM965="X",1,0)),IF(G965=2,IF(T965='Valori Consentiti - Table 1'!$I$3,5,IF(T965="X",1,0))+IF(U965='Valori Consentiti - Table 1'!$K$3,5,IF(U965="X",1,0))+IF(V965='Valori Consentiti - Table 1'!$M$3,5,IF(V965="X",1,0))+IF(W965='Valori Consentiti - Table 1'!$O$3,5,IF(W965="X",1,0))+IF(X965='Valori Consentiti - Table 1'!$Q$3,5,IF(X965="X",1,0))+IF(Y965='Valori Consentiti - Table 1'!$S$3,5,IF(Y965="X",1,0))+IF(Z965='Valori Consentiti - Table 1'!$U$3,5,IF(Z965="X",1,0))+IF(AA965='Valori Consentiti - Table 1'!$W$3,5,IF(AA965="X",1,0))+IF(AB965='Valori Consentiti - Table 1'!$Y$3,5,IF(AB965="X",1,0))+IF(AC965='Valori Consentiti - Table 1'!$AA$3,5,IF(AC965="X",1,0))+IF(AD965='Valori Consentiti - Table 1'!$AC$3,5,IF(AD965="X",1,0))+IF(AE965='Valori Consentiti - Table 1'!$AE$3,5,IF(AE965="X",1,0))+IF(AF965='Valori Consentiti - Table 1'!$AG$3,5,IF(AF965="X",1,0))+IF(AG965='Valori Consentiti - Table 1'!$AI$3,5,IF(AG965="X",1,0))+IF(AH965='Valori Consentiti - Table 1'!$AK$3,5,IF(AH965="X",1,0))+IF(AI965='Valori Consentiti - Table 1'!$AM$3,5,IF(AI965="X",1,0))+IF(AJ965='Valori Consentiti - Table 1'!$AO$3,5,IF(AJ965="X",1,0))+IF(AK965='Valori Consentiti - Table 1'!$AQ$3,5,IF(AK965="X",1,0))+IF(AL965='Valori Consentiti - Table 1'!$AS$3,5,IF(AL965="X",1,0))+IF(AM965='Valori Consentiti - Table 1'!$AU$3,5,IF(AM965="X",1,0)),IF(G965=3,IF(T965='Valori Consentiti - Table 1'!$I$4,5,IF(T965="X",1,0))+IF(U965='Valori Consentiti - Table 1'!$K$4,5,IF(U965="X",1,0))+IF(V965='Valori Consentiti - Table 1'!$M$4,5,IF(V965="X",1,0))+IF(W965='Valori Consentiti - Table 1'!$O$4,5,IF(W965="X",1,0))+IF(X965='Valori Consentiti - Table 1'!$Q$4,5,IF(X965="X",1,0))+IF(Y965='Valori Consentiti - Table 1'!$S$4,5,IF(Y965="X",1,0))+IF(Z965='Valori Consentiti - Table 1'!$U$4,5,IF(Z965="X",1,0))+IF(AA965='Valori Consentiti - Table 1'!$W$4,5,IF(AA965="X",1,0))+IF(AB965='Valori Consentiti - Table 1'!$Y$4,5,IF(AB965="X",1,0))+IF(AC965='Valori Consentiti - Table 1'!$AA$4,5,IF(AC965="X",1,0))+IF(AD965='Valori Consentiti - Table 1'!$AC$4,5,IF(AD965="X",1,0))+IF(AE965='Valori Consentiti - Table 1'!$AE$4,5,IF(AE965="X",1,0))+IF(AF965='Valori Consentiti - Table 1'!$AG$4,5,IF(AF965="X",1,0))+IF(AG965='Valori Consentiti - Table 1'!$AI$4,5,IF(AG965="X",1,0))+IF(AH965='Valori Consentiti - Table 1'!$AK$4,5,IF(AH965="X",1,0))+IF(AI965='Valori Consentiti - Table 1'!$AM$4,5,IF(AI965="X",1,0))+IF(AJ965='Valori Consentiti - Table 1'!$AO$4,5,IF(AJ965="X",1,0))+IF(AK965='Valori Consentiti - Table 1'!$AQ$4,5,IF(AK965="X",1,0))+IF(AL965='Valori Consentiti - Table 1'!$AS$4,5,IF(AL965="X",1,0))+IF(AM965='Valori Consentiti - Table 1'!$AU$4,5,IF(AM965="X",1,0)),IF(G965=4,IF(T965='Valori Consentiti - Table 1'!$I$5,5,IF(T965="X",1,0))+IF(U965='Valori Consentiti - Table 1'!$K$5,5,IF(U965="X",1,0))+IF(V965='Valori Consentiti - Table 1'!$M$5,5,IF(V965="X",1,0))+IF(W965='Valori Consentiti - Table 1'!$O$5,5,IF(W965="X",1,0))+IF(X965='Valori Consentiti - Table 1'!$Q$5,5,IF(X965="X",1,0))+IF(Y965='Valori Consentiti - Table 1'!$S$5,5,IF(Y965="X",1,0))+IF(Z965='Valori Consentiti - Table 1'!$U$5,5,IF(Z965="X",1,0))+IF(AA965='Valori Consentiti - Table 1'!$W$5,5,IF(AA965="X",1,0))+IF(AB965='Valori Consentiti - Table 1'!$Y$5,5,IF(AB965="X",1,0))+IF(AC965='Valori Consentiti - Table 1'!$AA$5,5,IF(AC965="X",1,0))+IF(AD965='Valori Consentiti - Table 1'!$AC$5,5,IF(AD965="X",1,0))+IF(AE965='Valori Consentiti - Table 1'!$AE$5,5,IF(AE965="X",1,0))+IF(AF965='Valori Consentiti - Table 1'!$AG$5,5,IF(AF965="X",1,0))+IF(AG965='Valori Consentiti - Table 1'!$AI$5,5,IF(AG965="X",1,0))+IF(AH965='Valori Consentiti - Table 1'!$AK$5,5,IF(AH965="X",1,0))+IF(AI965='Valori Consentiti - Table 1'!$AM$5,5,IF(AI965="X",1,0))+IF(AJ965='Valori Consentiti - Table 1'!$AO$5,5,IF(AJ965="X",1,0))+IF(AK965='Valori Consentiti - Table 1'!$AQ$5,5,IF(AK965="X",1,0))+IF(AL965='Valori Consentiti - Table 1'!$AS$5,5,IF(AL965="X",1,0))+IF(AM965='Valori Consentiti - Table 1'!$AU$5,5,IF(AM965="X",1,0)),))))</f>
        <v>0</v>
      </c>
      <c r="N965" s="16">
        <f t="shared" si="455"/>
        <v>0</v>
      </c>
      <c r="O965" s="16">
        <f t="shared" si="456"/>
        <v>20</v>
      </c>
      <c r="P965" s="16">
        <f>IF(G965=1,IF(T965='Valori Consentiti - Table 1'!$I$2,1,0)+IF(U965='Valori Consentiti - Table 1'!$K$2,1,0)+IF(V965='Valori Consentiti - Table 1'!$M$2,1,0)+IF(W965='Valori Consentiti - Table 1'!$O$2,1,0)+IF(X965='Valori Consentiti - Table 1'!$Q$2,1,0)+IF(Y965='Valori Consentiti - Table 1'!$S$2,1,0)+IF(Z965='Valori Consentiti - Table 1'!$U$2,1,0)+IF(AA965='Valori Consentiti - Table 1'!$W$2,1,0)+IF(AB965='Valori Consentiti - Table 1'!$Y$2,1,0)+IF(AC965='Valori Consentiti - Table 1'!$AA$2,1,0)+IF(AD965='Valori Consentiti - Table 1'!$AC$2,1,0)+IF(AE965='Valori Consentiti - Table 1'!$AE$2,1,0)+IF(AF965='Valori Consentiti - Table 1'!$AG$2,1,0)+IF(AG965='Valori Consentiti - Table 1'!$AI$2,1,0)+IF(AH965='Valori Consentiti - Table 1'!$AK$2,1,0)+IF(AI965='Valori Consentiti - Table 1'!$AM$2,1,0)+IF(AJ965='Valori Consentiti - Table 1'!$AO$2,1,0)+IF(AK965='Valori Consentiti - Table 1'!$AQ$2,1,0)+IF(AL965='Valori Consentiti - Table 1'!$AS$2,1,0)+IF(AM965='Valori Consentiti - Table 1'!$AU$2,1,0),IF(G965=2,IF(T965='Valori Consentiti - Table 1'!$I$3,1,0)+IF(U965='Valori Consentiti - Table 1'!$K$3,1,0)+IF(V965='Valori Consentiti - Table 1'!$M$3,1,0)+IF(W965='Valori Consentiti - Table 1'!$O$3,1,0)+IF(X965='Valori Consentiti - Table 1'!$Q$3,1,0)+IF(Y965='Valori Consentiti - Table 1'!$S$3,1,0)+IF(Z965='Valori Consentiti - Table 1'!$U$3,1,0)+IF(AA965='Valori Consentiti - Table 1'!$W$3,1,0)+IF(AB965='Valori Consentiti - Table 1'!$Y$3,1,0)+IF(AC965='Valori Consentiti - Table 1'!$AA$3,1,0)+IF(AD965='Valori Consentiti - Table 1'!$AC$3,1,0)+IF(AE965='Valori Consentiti - Table 1'!$AE$3,1,0)+IF(AF965='Valori Consentiti - Table 1'!$AG$3,1,0)+IF(AG965='Valori Consentiti - Table 1'!$AI$3,1,0)+IF(AH965='Valori Consentiti - Table 1'!$AK$3,1,0)+IF(AI965='Valori Consentiti - Table 1'!$AM$3,1,0)+IF(AJ965='Valori Consentiti - Table 1'!$AO$3,1,0)+IF(AK965='Valori Consentiti - Table 1'!$AQ$3,1,0)+IF(AL965='Valori Consentiti - Table 1'!$AS$3,1,0)+IF(AM965='Valori Consentiti - Table 1'!$AU$3,1,0),IF(G965=3,IF(T965='Valori Consentiti - Table 1'!$I$4,1,0)+IF(U965='Valori Consentiti - Table 1'!$K$4,1,0)+IF(V965='Valori Consentiti - Table 1'!$M$4,1,0)+IF(W965='Valori Consentiti - Table 1'!$O$4,1,0)+IF(X965='Valori Consentiti - Table 1'!$Q$4,1,0)+IF(Y965='Valori Consentiti - Table 1'!$S$4,1,0)+IF(Z965='Valori Consentiti - Table 1'!$U$4,1,0)+IF(AA965='Valori Consentiti - Table 1'!$W$4,1,0)+IF(AB965='Valori Consentiti - Table 1'!$Y$4,1,0)+IF(AC965='Valori Consentiti - Table 1'!$AA$4,1,0)+IF(AD965='Valori Consentiti - Table 1'!$AC$4,1,0)+IF(AE965='Valori Consentiti - Table 1'!$AE$4,1,0)+IF(AF965='Valori Consentiti - Table 1'!$AG$4,1,0)+IF(AG965='Valori Consentiti - Table 1'!$AI$4,1,0)+IF(AH965='Valori Consentiti - Table 1'!$AK$4,1,0)+IF(AI965='Valori Consentiti - Table 1'!$AM$4,1,0)+IF(AJ965='Valori Consentiti - Table 1'!$AO$4,1,0)+IF(AK965='Valori Consentiti - Table 1'!$AQ$4,1,0)+IF(AL965='Valori Consentiti - Table 1'!$AS$4,1,0)+IF(AM965='Valori Consentiti - Table 1'!$AU$4,1,0),IF(G965=4,IF(T965='Valori Consentiti - Table 1'!$I$5,1,0)+IF(U965='Valori Consentiti - Table 1'!$K$5,1,0)+IF(V965='Valori Consentiti - Table 1'!$M$5,1,0)+IF(W965='Valori Consentiti - Table 1'!$O$5,1,0)+IF(X965='Valori Consentiti - Table 1'!$Q$5,1,0)+IF(Y965='Valori Consentiti - Table 1'!$S$5,1,0)+IF(Z965='Valori Consentiti - Table 1'!$U$5,1,0)+IF(AA965='Valori Consentiti - Table 1'!$W$5,1,0)+IF(AB965='Valori Consentiti - Table 1'!$Y$5,1,0)+IF(AC965='Valori Consentiti - Table 1'!$AA$5,1,0)+IF(AD965='Valori Consentiti - Table 1'!$AC$5,1,0)+IF(AE965='Valori Consentiti - Table 1'!$AE$5,1,0)+IF(AF965='Valori Consentiti - Table 1'!$AG$5,1,0)+IF(AG965='Valori Consentiti - Table 1'!$AI$5,1,0)+IF(AH965='Valori Consentiti - Table 1'!$AK$5,1,0)+IF(AI965='Valori Consentiti - Table 1'!$AM$5,1,0)+IF(AJ965='Valori Consentiti - Table 1'!$AO$5,1,0)+IF(AK965='Valori Consentiti - Table 1'!$AQ$5,1,0)+IF(AL965='Valori Consentiti - Table 1'!$AS$5,1,0)+IF(AM965='Valori Consentiti - Table 1'!$AU$5,1,0),))))</f>
        <v>0</v>
      </c>
      <c r="Q965" s="16">
        <f t="shared" si="457"/>
        <v>20</v>
      </c>
      <c r="R965" s="16">
        <f t="shared" si="478"/>
        <v>1</v>
      </c>
      <c r="S965" s="17"/>
      <c r="T965" s="24" t="str">
        <f t="shared" si="458"/>
        <v/>
      </c>
      <c r="U965" s="25" t="str">
        <f t="shared" si="459"/>
        <v/>
      </c>
      <c r="V965" s="25" t="str">
        <f t="shared" si="460"/>
        <v/>
      </c>
      <c r="W965" s="26" t="str">
        <f t="shared" si="461"/>
        <v/>
      </c>
      <c r="X965" s="27" t="str">
        <f t="shared" si="462"/>
        <v/>
      </c>
      <c r="Y965" s="25" t="str">
        <f t="shared" si="463"/>
        <v/>
      </c>
      <c r="Z965" s="25" t="str">
        <f t="shared" si="464"/>
        <v/>
      </c>
      <c r="AA965" s="26" t="str">
        <f t="shared" si="465"/>
        <v/>
      </c>
      <c r="AB965" s="27" t="str">
        <f t="shared" si="466"/>
        <v/>
      </c>
      <c r="AC965" s="25" t="str">
        <f t="shared" si="467"/>
        <v/>
      </c>
      <c r="AD965" s="25" t="str">
        <f t="shared" si="468"/>
        <v/>
      </c>
      <c r="AE965" s="26" t="str">
        <f t="shared" si="469"/>
        <v/>
      </c>
      <c r="AF965" s="27" t="str">
        <f t="shared" si="470"/>
        <v/>
      </c>
      <c r="AG965" s="25" t="str">
        <f t="shared" si="471"/>
        <v/>
      </c>
      <c r="AH965" s="25" t="str">
        <f t="shared" si="472"/>
        <v/>
      </c>
      <c r="AI965" s="26" t="str">
        <f t="shared" si="473"/>
        <v/>
      </c>
      <c r="AJ965" s="27" t="str">
        <f t="shared" si="474"/>
        <v/>
      </c>
      <c r="AK965" s="25" t="str">
        <f t="shared" si="475"/>
        <v/>
      </c>
      <c r="AL965" s="25" t="str">
        <f t="shared" si="476"/>
        <v/>
      </c>
      <c r="AM965" s="28" t="str">
        <f t="shared" si="477"/>
        <v/>
      </c>
      <c r="AN965" s="29" t="b">
        <f t="shared" si="450"/>
        <v>0</v>
      </c>
      <c r="AO965" s="29" t="b">
        <f t="shared" si="451"/>
        <v>0</v>
      </c>
      <c r="AP965" s="29" t="b">
        <f t="shared" si="452"/>
        <v>0</v>
      </c>
      <c r="AQ965" s="29" t="b">
        <f t="shared" si="453"/>
        <v>0</v>
      </c>
      <c r="AR965" s="29" t="b">
        <f t="shared" si="454"/>
        <v>0</v>
      </c>
    </row>
    <row r="966" spans="1:44">
      <c r="A966" s="14"/>
      <c r="B966" s="14"/>
      <c r="C966" s="22"/>
      <c r="D966" s="14"/>
      <c r="E966" s="14"/>
      <c r="F966" s="14"/>
      <c r="G966" s="14"/>
      <c r="H966" s="15"/>
      <c r="I966" s="15"/>
      <c r="J966" s="15"/>
      <c r="K966" s="15"/>
      <c r="L966" s="15"/>
      <c r="M966" s="23">
        <f>IF(G966=1,IF(T966='Valori Consentiti - Table 1'!$I$2,5,IF(T966="X",1,0))+IF(U966='Valori Consentiti - Table 1'!$K$2,5,IF(U966="X",1,0))+IF(V966='Valori Consentiti - Table 1'!$M$2,5,IF(V966="X",1,0))+IF(W966='Valori Consentiti - Table 1'!$O$2,5,IF(W966="X",1,0))+IF(X966='Valori Consentiti - Table 1'!$Q$2,5,IF(X966="X",1,0))+IF(Y966='Valori Consentiti - Table 1'!$S$2,5,IF(Y966="X",1,0))+IF(Z966='Valori Consentiti - Table 1'!$U$2,5,IF(Z966="X",1,0))+IF(AA966='Valori Consentiti - Table 1'!$W$2,5,IF(AA966="X",1,0))+IF(AB966='Valori Consentiti - Table 1'!$Y$2,5,IF(AB966="X",1,0))+IF(AC966='Valori Consentiti - Table 1'!$AA$2,5,IF(AC966="X",1,0))+IF(AD966='Valori Consentiti - Table 1'!$AC$2,5,IF(AD966="X",1,0))+IF(AE966='Valori Consentiti - Table 1'!$AE$2,5,IF(AE966="X",1,0))+IF(AF966='Valori Consentiti - Table 1'!$AG$2,5,IF(AF966="X",1,0))+IF(AG966='Valori Consentiti - Table 1'!$AI$2,5,IF(AG966="X",1,0))+IF(AH966='Valori Consentiti - Table 1'!$AK$2,5,IF(AH966="X",1,0))+IF(AI966='Valori Consentiti - Table 1'!$AM$2,5,IF(AI966="X",1,0))+IF(AJ966='Valori Consentiti - Table 1'!$AO$2,5,IF(AJ966="X",1,0))+IF(AK966='Valori Consentiti - Table 1'!$AQ$2,5,IF(AK966="X",1,0))+IF(AL966='Valori Consentiti - Table 1'!$AS$2,5,IF(AL966="X",1,0))+IF(AM966='Valori Consentiti - Table 1'!$AU$2,5,IF(AM966="X",1,0)),IF(G966=2,IF(T966='Valori Consentiti - Table 1'!$I$3,5,IF(T966="X",1,0))+IF(U966='Valori Consentiti - Table 1'!$K$3,5,IF(U966="X",1,0))+IF(V966='Valori Consentiti - Table 1'!$M$3,5,IF(V966="X",1,0))+IF(W966='Valori Consentiti - Table 1'!$O$3,5,IF(W966="X",1,0))+IF(X966='Valori Consentiti - Table 1'!$Q$3,5,IF(X966="X",1,0))+IF(Y966='Valori Consentiti - Table 1'!$S$3,5,IF(Y966="X",1,0))+IF(Z966='Valori Consentiti - Table 1'!$U$3,5,IF(Z966="X",1,0))+IF(AA966='Valori Consentiti - Table 1'!$W$3,5,IF(AA966="X",1,0))+IF(AB966='Valori Consentiti - Table 1'!$Y$3,5,IF(AB966="X",1,0))+IF(AC966='Valori Consentiti - Table 1'!$AA$3,5,IF(AC966="X",1,0))+IF(AD966='Valori Consentiti - Table 1'!$AC$3,5,IF(AD966="X",1,0))+IF(AE966='Valori Consentiti - Table 1'!$AE$3,5,IF(AE966="X",1,0))+IF(AF966='Valori Consentiti - Table 1'!$AG$3,5,IF(AF966="X",1,0))+IF(AG966='Valori Consentiti - Table 1'!$AI$3,5,IF(AG966="X",1,0))+IF(AH966='Valori Consentiti - Table 1'!$AK$3,5,IF(AH966="X",1,0))+IF(AI966='Valori Consentiti - Table 1'!$AM$3,5,IF(AI966="X",1,0))+IF(AJ966='Valori Consentiti - Table 1'!$AO$3,5,IF(AJ966="X",1,0))+IF(AK966='Valori Consentiti - Table 1'!$AQ$3,5,IF(AK966="X",1,0))+IF(AL966='Valori Consentiti - Table 1'!$AS$3,5,IF(AL966="X",1,0))+IF(AM966='Valori Consentiti - Table 1'!$AU$3,5,IF(AM966="X",1,0)),IF(G966=3,IF(T966='Valori Consentiti - Table 1'!$I$4,5,IF(T966="X",1,0))+IF(U966='Valori Consentiti - Table 1'!$K$4,5,IF(U966="X",1,0))+IF(V966='Valori Consentiti - Table 1'!$M$4,5,IF(V966="X",1,0))+IF(W966='Valori Consentiti - Table 1'!$O$4,5,IF(W966="X",1,0))+IF(X966='Valori Consentiti - Table 1'!$Q$4,5,IF(X966="X",1,0))+IF(Y966='Valori Consentiti - Table 1'!$S$4,5,IF(Y966="X",1,0))+IF(Z966='Valori Consentiti - Table 1'!$U$4,5,IF(Z966="X",1,0))+IF(AA966='Valori Consentiti - Table 1'!$W$4,5,IF(AA966="X",1,0))+IF(AB966='Valori Consentiti - Table 1'!$Y$4,5,IF(AB966="X",1,0))+IF(AC966='Valori Consentiti - Table 1'!$AA$4,5,IF(AC966="X",1,0))+IF(AD966='Valori Consentiti - Table 1'!$AC$4,5,IF(AD966="X",1,0))+IF(AE966='Valori Consentiti - Table 1'!$AE$4,5,IF(AE966="X",1,0))+IF(AF966='Valori Consentiti - Table 1'!$AG$4,5,IF(AF966="X",1,0))+IF(AG966='Valori Consentiti - Table 1'!$AI$4,5,IF(AG966="X",1,0))+IF(AH966='Valori Consentiti - Table 1'!$AK$4,5,IF(AH966="X",1,0))+IF(AI966='Valori Consentiti - Table 1'!$AM$4,5,IF(AI966="X",1,0))+IF(AJ966='Valori Consentiti - Table 1'!$AO$4,5,IF(AJ966="X",1,0))+IF(AK966='Valori Consentiti - Table 1'!$AQ$4,5,IF(AK966="X",1,0))+IF(AL966='Valori Consentiti - Table 1'!$AS$4,5,IF(AL966="X",1,0))+IF(AM966='Valori Consentiti - Table 1'!$AU$4,5,IF(AM966="X",1,0)),IF(G966=4,IF(T966='Valori Consentiti - Table 1'!$I$5,5,IF(T966="X",1,0))+IF(U966='Valori Consentiti - Table 1'!$K$5,5,IF(U966="X",1,0))+IF(V966='Valori Consentiti - Table 1'!$M$5,5,IF(V966="X",1,0))+IF(W966='Valori Consentiti - Table 1'!$O$5,5,IF(W966="X",1,0))+IF(X966='Valori Consentiti - Table 1'!$Q$5,5,IF(X966="X",1,0))+IF(Y966='Valori Consentiti - Table 1'!$S$5,5,IF(Y966="X",1,0))+IF(Z966='Valori Consentiti - Table 1'!$U$5,5,IF(Z966="X",1,0))+IF(AA966='Valori Consentiti - Table 1'!$W$5,5,IF(AA966="X",1,0))+IF(AB966='Valori Consentiti - Table 1'!$Y$5,5,IF(AB966="X",1,0))+IF(AC966='Valori Consentiti - Table 1'!$AA$5,5,IF(AC966="X",1,0))+IF(AD966='Valori Consentiti - Table 1'!$AC$5,5,IF(AD966="X",1,0))+IF(AE966='Valori Consentiti - Table 1'!$AE$5,5,IF(AE966="X",1,0))+IF(AF966='Valori Consentiti - Table 1'!$AG$5,5,IF(AF966="X",1,0))+IF(AG966='Valori Consentiti - Table 1'!$AI$5,5,IF(AG966="X",1,0))+IF(AH966='Valori Consentiti - Table 1'!$AK$5,5,IF(AH966="X",1,0))+IF(AI966='Valori Consentiti - Table 1'!$AM$5,5,IF(AI966="X",1,0))+IF(AJ966='Valori Consentiti - Table 1'!$AO$5,5,IF(AJ966="X",1,0))+IF(AK966='Valori Consentiti - Table 1'!$AQ$5,5,IF(AK966="X",1,0))+IF(AL966='Valori Consentiti - Table 1'!$AS$5,5,IF(AL966="X",1,0))+IF(AM966='Valori Consentiti - Table 1'!$AU$5,5,IF(AM966="X",1,0)),))))</f>
        <v>0</v>
      </c>
      <c r="N966" s="16">
        <f t="shared" si="455"/>
        <v>0</v>
      </c>
      <c r="O966" s="16">
        <f t="shared" si="456"/>
        <v>20</v>
      </c>
      <c r="P966" s="16">
        <f>IF(G966=1,IF(T966='Valori Consentiti - Table 1'!$I$2,1,0)+IF(U966='Valori Consentiti - Table 1'!$K$2,1,0)+IF(V966='Valori Consentiti - Table 1'!$M$2,1,0)+IF(W966='Valori Consentiti - Table 1'!$O$2,1,0)+IF(X966='Valori Consentiti - Table 1'!$Q$2,1,0)+IF(Y966='Valori Consentiti - Table 1'!$S$2,1,0)+IF(Z966='Valori Consentiti - Table 1'!$U$2,1,0)+IF(AA966='Valori Consentiti - Table 1'!$W$2,1,0)+IF(AB966='Valori Consentiti - Table 1'!$Y$2,1,0)+IF(AC966='Valori Consentiti - Table 1'!$AA$2,1,0)+IF(AD966='Valori Consentiti - Table 1'!$AC$2,1,0)+IF(AE966='Valori Consentiti - Table 1'!$AE$2,1,0)+IF(AF966='Valori Consentiti - Table 1'!$AG$2,1,0)+IF(AG966='Valori Consentiti - Table 1'!$AI$2,1,0)+IF(AH966='Valori Consentiti - Table 1'!$AK$2,1,0)+IF(AI966='Valori Consentiti - Table 1'!$AM$2,1,0)+IF(AJ966='Valori Consentiti - Table 1'!$AO$2,1,0)+IF(AK966='Valori Consentiti - Table 1'!$AQ$2,1,0)+IF(AL966='Valori Consentiti - Table 1'!$AS$2,1,0)+IF(AM966='Valori Consentiti - Table 1'!$AU$2,1,0),IF(G966=2,IF(T966='Valori Consentiti - Table 1'!$I$3,1,0)+IF(U966='Valori Consentiti - Table 1'!$K$3,1,0)+IF(V966='Valori Consentiti - Table 1'!$M$3,1,0)+IF(W966='Valori Consentiti - Table 1'!$O$3,1,0)+IF(X966='Valori Consentiti - Table 1'!$Q$3,1,0)+IF(Y966='Valori Consentiti - Table 1'!$S$3,1,0)+IF(Z966='Valori Consentiti - Table 1'!$U$3,1,0)+IF(AA966='Valori Consentiti - Table 1'!$W$3,1,0)+IF(AB966='Valori Consentiti - Table 1'!$Y$3,1,0)+IF(AC966='Valori Consentiti - Table 1'!$AA$3,1,0)+IF(AD966='Valori Consentiti - Table 1'!$AC$3,1,0)+IF(AE966='Valori Consentiti - Table 1'!$AE$3,1,0)+IF(AF966='Valori Consentiti - Table 1'!$AG$3,1,0)+IF(AG966='Valori Consentiti - Table 1'!$AI$3,1,0)+IF(AH966='Valori Consentiti - Table 1'!$AK$3,1,0)+IF(AI966='Valori Consentiti - Table 1'!$AM$3,1,0)+IF(AJ966='Valori Consentiti - Table 1'!$AO$3,1,0)+IF(AK966='Valori Consentiti - Table 1'!$AQ$3,1,0)+IF(AL966='Valori Consentiti - Table 1'!$AS$3,1,0)+IF(AM966='Valori Consentiti - Table 1'!$AU$3,1,0),IF(G966=3,IF(T966='Valori Consentiti - Table 1'!$I$4,1,0)+IF(U966='Valori Consentiti - Table 1'!$K$4,1,0)+IF(V966='Valori Consentiti - Table 1'!$M$4,1,0)+IF(W966='Valori Consentiti - Table 1'!$O$4,1,0)+IF(X966='Valori Consentiti - Table 1'!$Q$4,1,0)+IF(Y966='Valori Consentiti - Table 1'!$S$4,1,0)+IF(Z966='Valori Consentiti - Table 1'!$U$4,1,0)+IF(AA966='Valori Consentiti - Table 1'!$W$4,1,0)+IF(AB966='Valori Consentiti - Table 1'!$Y$4,1,0)+IF(AC966='Valori Consentiti - Table 1'!$AA$4,1,0)+IF(AD966='Valori Consentiti - Table 1'!$AC$4,1,0)+IF(AE966='Valori Consentiti - Table 1'!$AE$4,1,0)+IF(AF966='Valori Consentiti - Table 1'!$AG$4,1,0)+IF(AG966='Valori Consentiti - Table 1'!$AI$4,1,0)+IF(AH966='Valori Consentiti - Table 1'!$AK$4,1,0)+IF(AI966='Valori Consentiti - Table 1'!$AM$4,1,0)+IF(AJ966='Valori Consentiti - Table 1'!$AO$4,1,0)+IF(AK966='Valori Consentiti - Table 1'!$AQ$4,1,0)+IF(AL966='Valori Consentiti - Table 1'!$AS$4,1,0)+IF(AM966='Valori Consentiti - Table 1'!$AU$4,1,0),IF(G966=4,IF(T966='Valori Consentiti - Table 1'!$I$5,1,0)+IF(U966='Valori Consentiti - Table 1'!$K$5,1,0)+IF(V966='Valori Consentiti - Table 1'!$M$5,1,0)+IF(W966='Valori Consentiti - Table 1'!$O$5,1,0)+IF(X966='Valori Consentiti - Table 1'!$Q$5,1,0)+IF(Y966='Valori Consentiti - Table 1'!$S$5,1,0)+IF(Z966='Valori Consentiti - Table 1'!$U$5,1,0)+IF(AA966='Valori Consentiti - Table 1'!$W$5,1,0)+IF(AB966='Valori Consentiti - Table 1'!$Y$5,1,0)+IF(AC966='Valori Consentiti - Table 1'!$AA$5,1,0)+IF(AD966='Valori Consentiti - Table 1'!$AC$5,1,0)+IF(AE966='Valori Consentiti - Table 1'!$AE$5,1,0)+IF(AF966='Valori Consentiti - Table 1'!$AG$5,1,0)+IF(AG966='Valori Consentiti - Table 1'!$AI$5,1,0)+IF(AH966='Valori Consentiti - Table 1'!$AK$5,1,0)+IF(AI966='Valori Consentiti - Table 1'!$AM$5,1,0)+IF(AJ966='Valori Consentiti - Table 1'!$AO$5,1,0)+IF(AK966='Valori Consentiti - Table 1'!$AQ$5,1,0)+IF(AL966='Valori Consentiti - Table 1'!$AS$5,1,0)+IF(AM966='Valori Consentiti - Table 1'!$AU$5,1,0),))))</f>
        <v>0</v>
      </c>
      <c r="Q966" s="16">
        <f t="shared" si="457"/>
        <v>20</v>
      </c>
      <c r="R966" s="16">
        <f t="shared" si="478"/>
        <v>1</v>
      </c>
      <c r="S966" s="17"/>
      <c r="T966" s="24" t="str">
        <f t="shared" si="458"/>
        <v/>
      </c>
      <c r="U966" s="25" t="str">
        <f t="shared" si="459"/>
        <v/>
      </c>
      <c r="V966" s="25" t="str">
        <f t="shared" si="460"/>
        <v/>
      </c>
      <c r="W966" s="26" t="str">
        <f t="shared" si="461"/>
        <v/>
      </c>
      <c r="X966" s="27" t="str">
        <f t="shared" si="462"/>
        <v/>
      </c>
      <c r="Y966" s="25" t="str">
        <f t="shared" si="463"/>
        <v/>
      </c>
      <c r="Z966" s="25" t="str">
        <f t="shared" si="464"/>
        <v/>
      </c>
      <c r="AA966" s="26" t="str">
        <f t="shared" si="465"/>
        <v/>
      </c>
      <c r="AB966" s="27" t="str">
        <f t="shared" si="466"/>
        <v/>
      </c>
      <c r="AC966" s="25" t="str">
        <f t="shared" si="467"/>
        <v/>
      </c>
      <c r="AD966" s="25" t="str">
        <f t="shared" si="468"/>
        <v/>
      </c>
      <c r="AE966" s="26" t="str">
        <f t="shared" si="469"/>
        <v/>
      </c>
      <c r="AF966" s="27" t="str">
        <f t="shared" si="470"/>
        <v/>
      </c>
      <c r="AG966" s="25" t="str">
        <f t="shared" si="471"/>
        <v/>
      </c>
      <c r="AH966" s="25" t="str">
        <f t="shared" si="472"/>
        <v/>
      </c>
      <c r="AI966" s="26" t="str">
        <f t="shared" si="473"/>
        <v/>
      </c>
      <c r="AJ966" s="27" t="str">
        <f t="shared" si="474"/>
        <v/>
      </c>
      <c r="AK966" s="25" t="str">
        <f t="shared" si="475"/>
        <v/>
      </c>
      <c r="AL966" s="25" t="str">
        <f t="shared" si="476"/>
        <v/>
      </c>
      <c r="AM966" s="28" t="str">
        <f t="shared" si="477"/>
        <v/>
      </c>
      <c r="AN966" s="29" t="b">
        <f t="shared" si="450"/>
        <v>0</v>
      </c>
      <c r="AO966" s="29" t="b">
        <f t="shared" si="451"/>
        <v>0</v>
      </c>
      <c r="AP966" s="29" t="b">
        <f t="shared" si="452"/>
        <v>0</v>
      </c>
      <c r="AQ966" s="29" t="b">
        <f t="shared" si="453"/>
        <v>0</v>
      </c>
      <c r="AR966" s="29" t="b">
        <f t="shared" si="454"/>
        <v>0</v>
      </c>
    </row>
    <row r="967" spans="1:44">
      <c r="A967" s="14"/>
      <c r="B967" s="14"/>
      <c r="C967" s="22"/>
      <c r="D967" s="14"/>
      <c r="E967" s="14"/>
      <c r="F967" s="14"/>
      <c r="G967" s="14"/>
      <c r="H967" s="15"/>
      <c r="I967" s="15"/>
      <c r="J967" s="15"/>
      <c r="K967" s="15"/>
      <c r="L967" s="15"/>
      <c r="M967" s="23">
        <f>IF(G967=1,IF(T967='Valori Consentiti - Table 1'!$I$2,5,IF(T967="X",1,0))+IF(U967='Valori Consentiti - Table 1'!$K$2,5,IF(U967="X",1,0))+IF(V967='Valori Consentiti - Table 1'!$M$2,5,IF(V967="X",1,0))+IF(W967='Valori Consentiti - Table 1'!$O$2,5,IF(W967="X",1,0))+IF(X967='Valori Consentiti - Table 1'!$Q$2,5,IF(X967="X",1,0))+IF(Y967='Valori Consentiti - Table 1'!$S$2,5,IF(Y967="X",1,0))+IF(Z967='Valori Consentiti - Table 1'!$U$2,5,IF(Z967="X",1,0))+IF(AA967='Valori Consentiti - Table 1'!$W$2,5,IF(AA967="X",1,0))+IF(AB967='Valori Consentiti - Table 1'!$Y$2,5,IF(AB967="X",1,0))+IF(AC967='Valori Consentiti - Table 1'!$AA$2,5,IF(AC967="X",1,0))+IF(AD967='Valori Consentiti - Table 1'!$AC$2,5,IF(AD967="X",1,0))+IF(AE967='Valori Consentiti - Table 1'!$AE$2,5,IF(AE967="X",1,0))+IF(AF967='Valori Consentiti - Table 1'!$AG$2,5,IF(AF967="X",1,0))+IF(AG967='Valori Consentiti - Table 1'!$AI$2,5,IF(AG967="X",1,0))+IF(AH967='Valori Consentiti - Table 1'!$AK$2,5,IF(AH967="X",1,0))+IF(AI967='Valori Consentiti - Table 1'!$AM$2,5,IF(AI967="X",1,0))+IF(AJ967='Valori Consentiti - Table 1'!$AO$2,5,IF(AJ967="X",1,0))+IF(AK967='Valori Consentiti - Table 1'!$AQ$2,5,IF(AK967="X",1,0))+IF(AL967='Valori Consentiti - Table 1'!$AS$2,5,IF(AL967="X",1,0))+IF(AM967='Valori Consentiti - Table 1'!$AU$2,5,IF(AM967="X",1,0)),IF(G967=2,IF(T967='Valori Consentiti - Table 1'!$I$3,5,IF(T967="X",1,0))+IF(U967='Valori Consentiti - Table 1'!$K$3,5,IF(U967="X",1,0))+IF(V967='Valori Consentiti - Table 1'!$M$3,5,IF(V967="X",1,0))+IF(W967='Valori Consentiti - Table 1'!$O$3,5,IF(W967="X",1,0))+IF(X967='Valori Consentiti - Table 1'!$Q$3,5,IF(X967="X",1,0))+IF(Y967='Valori Consentiti - Table 1'!$S$3,5,IF(Y967="X",1,0))+IF(Z967='Valori Consentiti - Table 1'!$U$3,5,IF(Z967="X",1,0))+IF(AA967='Valori Consentiti - Table 1'!$W$3,5,IF(AA967="X",1,0))+IF(AB967='Valori Consentiti - Table 1'!$Y$3,5,IF(AB967="X",1,0))+IF(AC967='Valori Consentiti - Table 1'!$AA$3,5,IF(AC967="X",1,0))+IF(AD967='Valori Consentiti - Table 1'!$AC$3,5,IF(AD967="X",1,0))+IF(AE967='Valori Consentiti - Table 1'!$AE$3,5,IF(AE967="X",1,0))+IF(AF967='Valori Consentiti - Table 1'!$AG$3,5,IF(AF967="X",1,0))+IF(AG967='Valori Consentiti - Table 1'!$AI$3,5,IF(AG967="X",1,0))+IF(AH967='Valori Consentiti - Table 1'!$AK$3,5,IF(AH967="X",1,0))+IF(AI967='Valori Consentiti - Table 1'!$AM$3,5,IF(AI967="X",1,0))+IF(AJ967='Valori Consentiti - Table 1'!$AO$3,5,IF(AJ967="X",1,0))+IF(AK967='Valori Consentiti - Table 1'!$AQ$3,5,IF(AK967="X",1,0))+IF(AL967='Valori Consentiti - Table 1'!$AS$3,5,IF(AL967="X",1,0))+IF(AM967='Valori Consentiti - Table 1'!$AU$3,5,IF(AM967="X",1,0)),IF(G967=3,IF(T967='Valori Consentiti - Table 1'!$I$4,5,IF(T967="X",1,0))+IF(U967='Valori Consentiti - Table 1'!$K$4,5,IF(U967="X",1,0))+IF(V967='Valori Consentiti - Table 1'!$M$4,5,IF(V967="X",1,0))+IF(W967='Valori Consentiti - Table 1'!$O$4,5,IF(W967="X",1,0))+IF(X967='Valori Consentiti - Table 1'!$Q$4,5,IF(X967="X",1,0))+IF(Y967='Valori Consentiti - Table 1'!$S$4,5,IF(Y967="X",1,0))+IF(Z967='Valori Consentiti - Table 1'!$U$4,5,IF(Z967="X",1,0))+IF(AA967='Valori Consentiti - Table 1'!$W$4,5,IF(AA967="X",1,0))+IF(AB967='Valori Consentiti - Table 1'!$Y$4,5,IF(AB967="X",1,0))+IF(AC967='Valori Consentiti - Table 1'!$AA$4,5,IF(AC967="X",1,0))+IF(AD967='Valori Consentiti - Table 1'!$AC$4,5,IF(AD967="X",1,0))+IF(AE967='Valori Consentiti - Table 1'!$AE$4,5,IF(AE967="X",1,0))+IF(AF967='Valori Consentiti - Table 1'!$AG$4,5,IF(AF967="X",1,0))+IF(AG967='Valori Consentiti - Table 1'!$AI$4,5,IF(AG967="X",1,0))+IF(AH967='Valori Consentiti - Table 1'!$AK$4,5,IF(AH967="X",1,0))+IF(AI967='Valori Consentiti - Table 1'!$AM$4,5,IF(AI967="X",1,0))+IF(AJ967='Valori Consentiti - Table 1'!$AO$4,5,IF(AJ967="X",1,0))+IF(AK967='Valori Consentiti - Table 1'!$AQ$4,5,IF(AK967="X",1,0))+IF(AL967='Valori Consentiti - Table 1'!$AS$4,5,IF(AL967="X",1,0))+IF(AM967='Valori Consentiti - Table 1'!$AU$4,5,IF(AM967="X",1,0)),IF(G967=4,IF(T967='Valori Consentiti - Table 1'!$I$5,5,IF(T967="X",1,0))+IF(U967='Valori Consentiti - Table 1'!$K$5,5,IF(U967="X",1,0))+IF(V967='Valori Consentiti - Table 1'!$M$5,5,IF(V967="X",1,0))+IF(W967='Valori Consentiti - Table 1'!$O$5,5,IF(W967="X",1,0))+IF(X967='Valori Consentiti - Table 1'!$Q$5,5,IF(X967="X",1,0))+IF(Y967='Valori Consentiti - Table 1'!$S$5,5,IF(Y967="X",1,0))+IF(Z967='Valori Consentiti - Table 1'!$U$5,5,IF(Z967="X",1,0))+IF(AA967='Valori Consentiti - Table 1'!$W$5,5,IF(AA967="X",1,0))+IF(AB967='Valori Consentiti - Table 1'!$Y$5,5,IF(AB967="X",1,0))+IF(AC967='Valori Consentiti - Table 1'!$AA$5,5,IF(AC967="X",1,0))+IF(AD967='Valori Consentiti - Table 1'!$AC$5,5,IF(AD967="X",1,0))+IF(AE967='Valori Consentiti - Table 1'!$AE$5,5,IF(AE967="X",1,0))+IF(AF967='Valori Consentiti - Table 1'!$AG$5,5,IF(AF967="X",1,0))+IF(AG967='Valori Consentiti - Table 1'!$AI$5,5,IF(AG967="X",1,0))+IF(AH967='Valori Consentiti - Table 1'!$AK$5,5,IF(AH967="X",1,0))+IF(AI967='Valori Consentiti - Table 1'!$AM$5,5,IF(AI967="X",1,0))+IF(AJ967='Valori Consentiti - Table 1'!$AO$5,5,IF(AJ967="X",1,0))+IF(AK967='Valori Consentiti - Table 1'!$AQ$5,5,IF(AK967="X",1,0))+IF(AL967='Valori Consentiti - Table 1'!$AS$5,5,IF(AL967="X",1,0))+IF(AM967='Valori Consentiti - Table 1'!$AU$5,5,IF(AM967="X",1,0)),))))</f>
        <v>0</v>
      </c>
      <c r="N967" s="16">
        <f t="shared" si="455"/>
        <v>0</v>
      </c>
      <c r="O967" s="16">
        <f t="shared" si="456"/>
        <v>20</v>
      </c>
      <c r="P967" s="16">
        <f>IF(G967=1,IF(T967='Valori Consentiti - Table 1'!$I$2,1,0)+IF(U967='Valori Consentiti - Table 1'!$K$2,1,0)+IF(V967='Valori Consentiti - Table 1'!$M$2,1,0)+IF(W967='Valori Consentiti - Table 1'!$O$2,1,0)+IF(X967='Valori Consentiti - Table 1'!$Q$2,1,0)+IF(Y967='Valori Consentiti - Table 1'!$S$2,1,0)+IF(Z967='Valori Consentiti - Table 1'!$U$2,1,0)+IF(AA967='Valori Consentiti - Table 1'!$W$2,1,0)+IF(AB967='Valori Consentiti - Table 1'!$Y$2,1,0)+IF(AC967='Valori Consentiti - Table 1'!$AA$2,1,0)+IF(AD967='Valori Consentiti - Table 1'!$AC$2,1,0)+IF(AE967='Valori Consentiti - Table 1'!$AE$2,1,0)+IF(AF967='Valori Consentiti - Table 1'!$AG$2,1,0)+IF(AG967='Valori Consentiti - Table 1'!$AI$2,1,0)+IF(AH967='Valori Consentiti - Table 1'!$AK$2,1,0)+IF(AI967='Valori Consentiti - Table 1'!$AM$2,1,0)+IF(AJ967='Valori Consentiti - Table 1'!$AO$2,1,0)+IF(AK967='Valori Consentiti - Table 1'!$AQ$2,1,0)+IF(AL967='Valori Consentiti - Table 1'!$AS$2,1,0)+IF(AM967='Valori Consentiti - Table 1'!$AU$2,1,0),IF(G967=2,IF(T967='Valori Consentiti - Table 1'!$I$3,1,0)+IF(U967='Valori Consentiti - Table 1'!$K$3,1,0)+IF(V967='Valori Consentiti - Table 1'!$M$3,1,0)+IF(W967='Valori Consentiti - Table 1'!$O$3,1,0)+IF(X967='Valori Consentiti - Table 1'!$Q$3,1,0)+IF(Y967='Valori Consentiti - Table 1'!$S$3,1,0)+IF(Z967='Valori Consentiti - Table 1'!$U$3,1,0)+IF(AA967='Valori Consentiti - Table 1'!$W$3,1,0)+IF(AB967='Valori Consentiti - Table 1'!$Y$3,1,0)+IF(AC967='Valori Consentiti - Table 1'!$AA$3,1,0)+IF(AD967='Valori Consentiti - Table 1'!$AC$3,1,0)+IF(AE967='Valori Consentiti - Table 1'!$AE$3,1,0)+IF(AF967='Valori Consentiti - Table 1'!$AG$3,1,0)+IF(AG967='Valori Consentiti - Table 1'!$AI$3,1,0)+IF(AH967='Valori Consentiti - Table 1'!$AK$3,1,0)+IF(AI967='Valori Consentiti - Table 1'!$AM$3,1,0)+IF(AJ967='Valori Consentiti - Table 1'!$AO$3,1,0)+IF(AK967='Valori Consentiti - Table 1'!$AQ$3,1,0)+IF(AL967='Valori Consentiti - Table 1'!$AS$3,1,0)+IF(AM967='Valori Consentiti - Table 1'!$AU$3,1,0),IF(G967=3,IF(T967='Valori Consentiti - Table 1'!$I$4,1,0)+IF(U967='Valori Consentiti - Table 1'!$K$4,1,0)+IF(V967='Valori Consentiti - Table 1'!$M$4,1,0)+IF(W967='Valori Consentiti - Table 1'!$O$4,1,0)+IF(X967='Valori Consentiti - Table 1'!$Q$4,1,0)+IF(Y967='Valori Consentiti - Table 1'!$S$4,1,0)+IF(Z967='Valori Consentiti - Table 1'!$U$4,1,0)+IF(AA967='Valori Consentiti - Table 1'!$W$4,1,0)+IF(AB967='Valori Consentiti - Table 1'!$Y$4,1,0)+IF(AC967='Valori Consentiti - Table 1'!$AA$4,1,0)+IF(AD967='Valori Consentiti - Table 1'!$AC$4,1,0)+IF(AE967='Valori Consentiti - Table 1'!$AE$4,1,0)+IF(AF967='Valori Consentiti - Table 1'!$AG$4,1,0)+IF(AG967='Valori Consentiti - Table 1'!$AI$4,1,0)+IF(AH967='Valori Consentiti - Table 1'!$AK$4,1,0)+IF(AI967='Valori Consentiti - Table 1'!$AM$4,1,0)+IF(AJ967='Valori Consentiti - Table 1'!$AO$4,1,0)+IF(AK967='Valori Consentiti - Table 1'!$AQ$4,1,0)+IF(AL967='Valori Consentiti - Table 1'!$AS$4,1,0)+IF(AM967='Valori Consentiti - Table 1'!$AU$4,1,0),IF(G967=4,IF(T967='Valori Consentiti - Table 1'!$I$5,1,0)+IF(U967='Valori Consentiti - Table 1'!$K$5,1,0)+IF(V967='Valori Consentiti - Table 1'!$M$5,1,0)+IF(W967='Valori Consentiti - Table 1'!$O$5,1,0)+IF(X967='Valori Consentiti - Table 1'!$Q$5,1,0)+IF(Y967='Valori Consentiti - Table 1'!$S$5,1,0)+IF(Z967='Valori Consentiti - Table 1'!$U$5,1,0)+IF(AA967='Valori Consentiti - Table 1'!$W$5,1,0)+IF(AB967='Valori Consentiti - Table 1'!$Y$5,1,0)+IF(AC967='Valori Consentiti - Table 1'!$AA$5,1,0)+IF(AD967='Valori Consentiti - Table 1'!$AC$5,1,0)+IF(AE967='Valori Consentiti - Table 1'!$AE$5,1,0)+IF(AF967='Valori Consentiti - Table 1'!$AG$5,1,0)+IF(AG967='Valori Consentiti - Table 1'!$AI$5,1,0)+IF(AH967='Valori Consentiti - Table 1'!$AK$5,1,0)+IF(AI967='Valori Consentiti - Table 1'!$AM$5,1,0)+IF(AJ967='Valori Consentiti - Table 1'!$AO$5,1,0)+IF(AK967='Valori Consentiti - Table 1'!$AQ$5,1,0)+IF(AL967='Valori Consentiti - Table 1'!$AS$5,1,0)+IF(AM967='Valori Consentiti - Table 1'!$AU$5,1,0),))))</f>
        <v>0</v>
      </c>
      <c r="Q967" s="16">
        <f t="shared" si="457"/>
        <v>20</v>
      </c>
      <c r="R967" s="16">
        <f t="shared" si="478"/>
        <v>1</v>
      </c>
      <c r="S967" s="17"/>
      <c r="T967" s="24" t="str">
        <f t="shared" si="458"/>
        <v/>
      </c>
      <c r="U967" s="25" t="str">
        <f t="shared" si="459"/>
        <v/>
      </c>
      <c r="V967" s="25" t="str">
        <f t="shared" si="460"/>
        <v/>
      </c>
      <c r="W967" s="26" t="str">
        <f t="shared" si="461"/>
        <v/>
      </c>
      <c r="X967" s="27" t="str">
        <f t="shared" si="462"/>
        <v/>
      </c>
      <c r="Y967" s="25" t="str">
        <f t="shared" si="463"/>
        <v/>
      </c>
      <c r="Z967" s="25" t="str">
        <f t="shared" si="464"/>
        <v/>
      </c>
      <c r="AA967" s="26" t="str">
        <f t="shared" si="465"/>
        <v/>
      </c>
      <c r="AB967" s="27" t="str">
        <f t="shared" si="466"/>
        <v/>
      </c>
      <c r="AC967" s="25" t="str">
        <f t="shared" si="467"/>
        <v/>
      </c>
      <c r="AD967" s="25" t="str">
        <f t="shared" si="468"/>
        <v/>
      </c>
      <c r="AE967" s="26" t="str">
        <f t="shared" si="469"/>
        <v/>
      </c>
      <c r="AF967" s="27" t="str">
        <f t="shared" si="470"/>
        <v/>
      </c>
      <c r="AG967" s="25" t="str">
        <f t="shared" si="471"/>
        <v/>
      </c>
      <c r="AH967" s="25" t="str">
        <f t="shared" si="472"/>
        <v/>
      </c>
      <c r="AI967" s="26" t="str">
        <f t="shared" si="473"/>
        <v/>
      </c>
      <c r="AJ967" s="27" t="str">
        <f t="shared" si="474"/>
        <v/>
      </c>
      <c r="AK967" s="25" t="str">
        <f t="shared" si="475"/>
        <v/>
      </c>
      <c r="AL967" s="25" t="str">
        <f t="shared" si="476"/>
        <v/>
      </c>
      <c r="AM967" s="28" t="str">
        <f t="shared" si="477"/>
        <v/>
      </c>
      <c r="AN967" s="29" t="b">
        <f t="shared" si="450"/>
        <v>0</v>
      </c>
      <c r="AO967" s="29" t="b">
        <f t="shared" si="451"/>
        <v>0</v>
      </c>
      <c r="AP967" s="29" t="b">
        <f t="shared" si="452"/>
        <v>0</v>
      </c>
      <c r="AQ967" s="29" t="b">
        <f t="shared" si="453"/>
        <v>0</v>
      </c>
      <c r="AR967" s="29" t="b">
        <f t="shared" si="454"/>
        <v>0</v>
      </c>
    </row>
    <row r="968" spans="1:44">
      <c r="A968" s="14"/>
      <c r="B968" s="14"/>
      <c r="C968" s="22"/>
      <c r="D968" s="14"/>
      <c r="E968" s="14"/>
      <c r="F968" s="14"/>
      <c r="G968" s="14"/>
      <c r="H968" s="15"/>
      <c r="I968" s="15"/>
      <c r="J968" s="15"/>
      <c r="K968" s="15"/>
      <c r="L968" s="15"/>
      <c r="M968" s="23">
        <f>IF(G968=1,IF(T968='Valori Consentiti - Table 1'!$I$2,5,IF(T968="X",1,0))+IF(U968='Valori Consentiti - Table 1'!$K$2,5,IF(U968="X",1,0))+IF(V968='Valori Consentiti - Table 1'!$M$2,5,IF(V968="X",1,0))+IF(W968='Valori Consentiti - Table 1'!$O$2,5,IF(W968="X",1,0))+IF(X968='Valori Consentiti - Table 1'!$Q$2,5,IF(X968="X",1,0))+IF(Y968='Valori Consentiti - Table 1'!$S$2,5,IF(Y968="X",1,0))+IF(Z968='Valori Consentiti - Table 1'!$U$2,5,IF(Z968="X",1,0))+IF(AA968='Valori Consentiti - Table 1'!$W$2,5,IF(AA968="X",1,0))+IF(AB968='Valori Consentiti - Table 1'!$Y$2,5,IF(AB968="X",1,0))+IF(AC968='Valori Consentiti - Table 1'!$AA$2,5,IF(AC968="X",1,0))+IF(AD968='Valori Consentiti - Table 1'!$AC$2,5,IF(AD968="X",1,0))+IF(AE968='Valori Consentiti - Table 1'!$AE$2,5,IF(AE968="X",1,0))+IF(AF968='Valori Consentiti - Table 1'!$AG$2,5,IF(AF968="X",1,0))+IF(AG968='Valori Consentiti - Table 1'!$AI$2,5,IF(AG968="X",1,0))+IF(AH968='Valori Consentiti - Table 1'!$AK$2,5,IF(AH968="X",1,0))+IF(AI968='Valori Consentiti - Table 1'!$AM$2,5,IF(AI968="X",1,0))+IF(AJ968='Valori Consentiti - Table 1'!$AO$2,5,IF(AJ968="X",1,0))+IF(AK968='Valori Consentiti - Table 1'!$AQ$2,5,IF(AK968="X",1,0))+IF(AL968='Valori Consentiti - Table 1'!$AS$2,5,IF(AL968="X",1,0))+IF(AM968='Valori Consentiti - Table 1'!$AU$2,5,IF(AM968="X",1,0)),IF(G968=2,IF(T968='Valori Consentiti - Table 1'!$I$3,5,IF(T968="X",1,0))+IF(U968='Valori Consentiti - Table 1'!$K$3,5,IF(U968="X",1,0))+IF(V968='Valori Consentiti - Table 1'!$M$3,5,IF(V968="X",1,0))+IF(W968='Valori Consentiti - Table 1'!$O$3,5,IF(W968="X",1,0))+IF(X968='Valori Consentiti - Table 1'!$Q$3,5,IF(X968="X",1,0))+IF(Y968='Valori Consentiti - Table 1'!$S$3,5,IF(Y968="X",1,0))+IF(Z968='Valori Consentiti - Table 1'!$U$3,5,IF(Z968="X",1,0))+IF(AA968='Valori Consentiti - Table 1'!$W$3,5,IF(AA968="X",1,0))+IF(AB968='Valori Consentiti - Table 1'!$Y$3,5,IF(AB968="X",1,0))+IF(AC968='Valori Consentiti - Table 1'!$AA$3,5,IF(AC968="X",1,0))+IF(AD968='Valori Consentiti - Table 1'!$AC$3,5,IF(AD968="X",1,0))+IF(AE968='Valori Consentiti - Table 1'!$AE$3,5,IF(AE968="X",1,0))+IF(AF968='Valori Consentiti - Table 1'!$AG$3,5,IF(AF968="X",1,0))+IF(AG968='Valori Consentiti - Table 1'!$AI$3,5,IF(AG968="X",1,0))+IF(AH968='Valori Consentiti - Table 1'!$AK$3,5,IF(AH968="X",1,0))+IF(AI968='Valori Consentiti - Table 1'!$AM$3,5,IF(AI968="X",1,0))+IF(AJ968='Valori Consentiti - Table 1'!$AO$3,5,IF(AJ968="X",1,0))+IF(AK968='Valori Consentiti - Table 1'!$AQ$3,5,IF(AK968="X",1,0))+IF(AL968='Valori Consentiti - Table 1'!$AS$3,5,IF(AL968="X",1,0))+IF(AM968='Valori Consentiti - Table 1'!$AU$3,5,IF(AM968="X",1,0)),IF(G968=3,IF(T968='Valori Consentiti - Table 1'!$I$4,5,IF(T968="X",1,0))+IF(U968='Valori Consentiti - Table 1'!$K$4,5,IF(U968="X",1,0))+IF(V968='Valori Consentiti - Table 1'!$M$4,5,IF(V968="X",1,0))+IF(W968='Valori Consentiti - Table 1'!$O$4,5,IF(W968="X",1,0))+IF(X968='Valori Consentiti - Table 1'!$Q$4,5,IF(X968="X",1,0))+IF(Y968='Valori Consentiti - Table 1'!$S$4,5,IF(Y968="X",1,0))+IF(Z968='Valori Consentiti - Table 1'!$U$4,5,IF(Z968="X",1,0))+IF(AA968='Valori Consentiti - Table 1'!$W$4,5,IF(AA968="X",1,0))+IF(AB968='Valori Consentiti - Table 1'!$Y$4,5,IF(AB968="X",1,0))+IF(AC968='Valori Consentiti - Table 1'!$AA$4,5,IF(AC968="X",1,0))+IF(AD968='Valori Consentiti - Table 1'!$AC$4,5,IF(AD968="X",1,0))+IF(AE968='Valori Consentiti - Table 1'!$AE$4,5,IF(AE968="X",1,0))+IF(AF968='Valori Consentiti - Table 1'!$AG$4,5,IF(AF968="X",1,0))+IF(AG968='Valori Consentiti - Table 1'!$AI$4,5,IF(AG968="X",1,0))+IF(AH968='Valori Consentiti - Table 1'!$AK$4,5,IF(AH968="X",1,0))+IF(AI968='Valori Consentiti - Table 1'!$AM$4,5,IF(AI968="X",1,0))+IF(AJ968='Valori Consentiti - Table 1'!$AO$4,5,IF(AJ968="X",1,0))+IF(AK968='Valori Consentiti - Table 1'!$AQ$4,5,IF(AK968="X",1,0))+IF(AL968='Valori Consentiti - Table 1'!$AS$4,5,IF(AL968="X",1,0))+IF(AM968='Valori Consentiti - Table 1'!$AU$4,5,IF(AM968="X",1,0)),IF(G968=4,IF(T968='Valori Consentiti - Table 1'!$I$5,5,IF(T968="X",1,0))+IF(U968='Valori Consentiti - Table 1'!$K$5,5,IF(U968="X",1,0))+IF(V968='Valori Consentiti - Table 1'!$M$5,5,IF(V968="X",1,0))+IF(W968='Valori Consentiti - Table 1'!$O$5,5,IF(W968="X",1,0))+IF(X968='Valori Consentiti - Table 1'!$Q$5,5,IF(X968="X",1,0))+IF(Y968='Valori Consentiti - Table 1'!$S$5,5,IF(Y968="X",1,0))+IF(Z968='Valori Consentiti - Table 1'!$U$5,5,IF(Z968="X",1,0))+IF(AA968='Valori Consentiti - Table 1'!$W$5,5,IF(AA968="X",1,0))+IF(AB968='Valori Consentiti - Table 1'!$Y$5,5,IF(AB968="X",1,0))+IF(AC968='Valori Consentiti - Table 1'!$AA$5,5,IF(AC968="X",1,0))+IF(AD968='Valori Consentiti - Table 1'!$AC$5,5,IF(AD968="X",1,0))+IF(AE968='Valori Consentiti - Table 1'!$AE$5,5,IF(AE968="X",1,0))+IF(AF968='Valori Consentiti - Table 1'!$AG$5,5,IF(AF968="X",1,0))+IF(AG968='Valori Consentiti - Table 1'!$AI$5,5,IF(AG968="X",1,0))+IF(AH968='Valori Consentiti - Table 1'!$AK$5,5,IF(AH968="X",1,0))+IF(AI968='Valori Consentiti - Table 1'!$AM$5,5,IF(AI968="X",1,0))+IF(AJ968='Valori Consentiti - Table 1'!$AO$5,5,IF(AJ968="X",1,0))+IF(AK968='Valori Consentiti - Table 1'!$AQ$5,5,IF(AK968="X",1,0))+IF(AL968='Valori Consentiti - Table 1'!$AS$5,5,IF(AL968="X",1,0))+IF(AM968='Valori Consentiti - Table 1'!$AU$5,5,IF(AM968="X",1,0)),))))</f>
        <v>0</v>
      </c>
      <c r="N968" s="16">
        <f t="shared" si="455"/>
        <v>0</v>
      </c>
      <c r="O968" s="16">
        <f t="shared" si="456"/>
        <v>20</v>
      </c>
      <c r="P968" s="16">
        <f>IF(G968=1,IF(T968='Valori Consentiti - Table 1'!$I$2,1,0)+IF(U968='Valori Consentiti - Table 1'!$K$2,1,0)+IF(V968='Valori Consentiti - Table 1'!$M$2,1,0)+IF(W968='Valori Consentiti - Table 1'!$O$2,1,0)+IF(X968='Valori Consentiti - Table 1'!$Q$2,1,0)+IF(Y968='Valori Consentiti - Table 1'!$S$2,1,0)+IF(Z968='Valori Consentiti - Table 1'!$U$2,1,0)+IF(AA968='Valori Consentiti - Table 1'!$W$2,1,0)+IF(AB968='Valori Consentiti - Table 1'!$Y$2,1,0)+IF(AC968='Valori Consentiti - Table 1'!$AA$2,1,0)+IF(AD968='Valori Consentiti - Table 1'!$AC$2,1,0)+IF(AE968='Valori Consentiti - Table 1'!$AE$2,1,0)+IF(AF968='Valori Consentiti - Table 1'!$AG$2,1,0)+IF(AG968='Valori Consentiti - Table 1'!$AI$2,1,0)+IF(AH968='Valori Consentiti - Table 1'!$AK$2,1,0)+IF(AI968='Valori Consentiti - Table 1'!$AM$2,1,0)+IF(AJ968='Valori Consentiti - Table 1'!$AO$2,1,0)+IF(AK968='Valori Consentiti - Table 1'!$AQ$2,1,0)+IF(AL968='Valori Consentiti - Table 1'!$AS$2,1,0)+IF(AM968='Valori Consentiti - Table 1'!$AU$2,1,0),IF(G968=2,IF(T968='Valori Consentiti - Table 1'!$I$3,1,0)+IF(U968='Valori Consentiti - Table 1'!$K$3,1,0)+IF(V968='Valori Consentiti - Table 1'!$M$3,1,0)+IF(W968='Valori Consentiti - Table 1'!$O$3,1,0)+IF(X968='Valori Consentiti - Table 1'!$Q$3,1,0)+IF(Y968='Valori Consentiti - Table 1'!$S$3,1,0)+IF(Z968='Valori Consentiti - Table 1'!$U$3,1,0)+IF(AA968='Valori Consentiti - Table 1'!$W$3,1,0)+IF(AB968='Valori Consentiti - Table 1'!$Y$3,1,0)+IF(AC968='Valori Consentiti - Table 1'!$AA$3,1,0)+IF(AD968='Valori Consentiti - Table 1'!$AC$3,1,0)+IF(AE968='Valori Consentiti - Table 1'!$AE$3,1,0)+IF(AF968='Valori Consentiti - Table 1'!$AG$3,1,0)+IF(AG968='Valori Consentiti - Table 1'!$AI$3,1,0)+IF(AH968='Valori Consentiti - Table 1'!$AK$3,1,0)+IF(AI968='Valori Consentiti - Table 1'!$AM$3,1,0)+IF(AJ968='Valori Consentiti - Table 1'!$AO$3,1,0)+IF(AK968='Valori Consentiti - Table 1'!$AQ$3,1,0)+IF(AL968='Valori Consentiti - Table 1'!$AS$3,1,0)+IF(AM968='Valori Consentiti - Table 1'!$AU$3,1,0),IF(G968=3,IF(T968='Valori Consentiti - Table 1'!$I$4,1,0)+IF(U968='Valori Consentiti - Table 1'!$K$4,1,0)+IF(V968='Valori Consentiti - Table 1'!$M$4,1,0)+IF(W968='Valori Consentiti - Table 1'!$O$4,1,0)+IF(X968='Valori Consentiti - Table 1'!$Q$4,1,0)+IF(Y968='Valori Consentiti - Table 1'!$S$4,1,0)+IF(Z968='Valori Consentiti - Table 1'!$U$4,1,0)+IF(AA968='Valori Consentiti - Table 1'!$W$4,1,0)+IF(AB968='Valori Consentiti - Table 1'!$Y$4,1,0)+IF(AC968='Valori Consentiti - Table 1'!$AA$4,1,0)+IF(AD968='Valori Consentiti - Table 1'!$AC$4,1,0)+IF(AE968='Valori Consentiti - Table 1'!$AE$4,1,0)+IF(AF968='Valori Consentiti - Table 1'!$AG$4,1,0)+IF(AG968='Valori Consentiti - Table 1'!$AI$4,1,0)+IF(AH968='Valori Consentiti - Table 1'!$AK$4,1,0)+IF(AI968='Valori Consentiti - Table 1'!$AM$4,1,0)+IF(AJ968='Valori Consentiti - Table 1'!$AO$4,1,0)+IF(AK968='Valori Consentiti - Table 1'!$AQ$4,1,0)+IF(AL968='Valori Consentiti - Table 1'!$AS$4,1,0)+IF(AM968='Valori Consentiti - Table 1'!$AU$4,1,0),IF(G968=4,IF(T968='Valori Consentiti - Table 1'!$I$5,1,0)+IF(U968='Valori Consentiti - Table 1'!$K$5,1,0)+IF(V968='Valori Consentiti - Table 1'!$M$5,1,0)+IF(W968='Valori Consentiti - Table 1'!$O$5,1,0)+IF(X968='Valori Consentiti - Table 1'!$Q$5,1,0)+IF(Y968='Valori Consentiti - Table 1'!$S$5,1,0)+IF(Z968='Valori Consentiti - Table 1'!$U$5,1,0)+IF(AA968='Valori Consentiti - Table 1'!$W$5,1,0)+IF(AB968='Valori Consentiti - Table 1'!$Y$5,1,0)+IF(AC968='Valori Consentiti - Table 1'!$AA$5,1,0)+IF(AD968='Valori Consentiti - Table 1'!$AC$5,1,0)+IF(AE968='Valori Consentiti - Table 1'!$AE$5,1,0)+IF(AF968='Valori Consentiti - Table 1'!$AG$5,1,0)+IF(AG968='Valori Consentiti - Table 1'!$AI$5,1,0)+IF(AH968='Valori Consentiti - Table 1'!$AK$5,1,0)+IF(AI968='Valori Consentiti - Table 1'!$AM$5,1,0)+IF(AJ968='Valori Consentiti - Table 1'!$AO$5,1,0)+IF(AK968='Valori Consentiti - Table 1'!$AQ$5,1,0)+IF(AL968='Valori Consentiti - Table 1'!$AS$5,1,0)+IF(AM968='Valori Consentiti - Table 1'!$AU$5,1,0),))))</f>
        <v>0</v>
      </c>
      <c r="Q968" s="16">
        <f t="shared" si="457"/>
        <v>20</v>
      </c>
      <c r="R968" s="16">
        <f t="shared" si="478"/>
        <v>1</v>
      </c>
      <c r="S968" s="17"/>
      <c r="T968" s="24" t="str">
        <f t="shared" si="458"/>
        <v/>
      </c>
      <c r="U968" s="25" t="str">
        <f t="shared" si="459"/>
        <v/>
      </c>
      <c r="V968" s="25" t="str">
        <f t="shared" si="460"/>
        <v/>
      </c>
      <c r="W968" s="26" t="str">
        <f t="shared" si="461"/>
        <v/>
      </c>
      <c r="X968" s="27" t="str">
        <f t="shared" si="462"/>
        <v/>
      </c>
      <c r="Y968" s="25" t="str">
        <f t="shared" si="463"/>
        <v/>
      </c>
      <c r="Z968" s="25" t="str">
        <f t="shared" si="464"/>
        <v/>
      </c>
      <c r="AA968" s="26" t="str">
        <f t="shared" si="465"/>
        <v/>
      </c>
      <c r="AB968" s="27" t="str">
        <f t="shared" si="466"/>
        <v/>
      </c>
      <c r="AC968" s="25" t="str">
        <f t="shared" si="467"/>
        <v/>
      </c>
      <c r="AD968" s="25" t="str">
        <f t="shared" si="468"/>
        <v/>
      </c>
      <c r="AE968" s="26" t="str">
        <f t="shared" si="469"/>
        <v/>
      </c>
      <c r="AF968" s="27" t="str">
        <f t="shared" si="470"/>
        <v/>
      </c>
      <c r="AG968" s="25" t="str">
        <f t="shared" si="471"/>
        <v/>
      </c>
      <c r="AH968" s="25" t="str">
        <f t="shared" si="472"/>
        <v/>
      </c>
      <c r="AI968" s="26" t="str">
        <f t="shared" si="473"/>
        <v/>
      </c>
      <c r="AJ968" s="27" t="str">
        <f t="shared" si="474"/>
        <v/>
      </c>
      <c r="AK968" s="25" t="str">
        <f t="shared" si="475"/>
        <v/>
      </c>
      <c r="AL968" s="25" t="str">
        <f t="shared" si="476"/>
        <v/>
      </c>
      <c r="AM968" s="28" t="str">
        <f t="shared" si="477"/>
        <v/>
      </c>
      <c r="AN968" s="29" t="b">
        <f t="shared" si="450"/>
        <v>0</v>
      </c>
      <c r="AO968" s="29" t="b">
        <f t="shared" si="451"/>
        <v>0</v>
      </c>
      <c r="AP968" s="29" t="b">
        <f t="shared" si="452"/>
        <v>0</v>
      </c>
      <c r="AQ968" s="29" t="b">
        <f t="shared" si="453"/>
        <v>0</v>
      </c>
      <c r="AR968" s="29" t="b">
        <f t="shared" si="454"/>
        <v>0</v>
      </c>
    </row>
    <row r="969" spans="1:44">
      <c r="A969" s="14"/>
      <c r="B969" s="14"/>
      <c r="C969" s="22"/>
      <c r="D969" s="14"/>
      <c r="E969" s="14"/>
      <c r="F969" s="14"/>
      <c r="G969" s="14"/>
      <c r="H969" s="15"/>
      <c r="I969" s="15"/>
      <c r="J969" s="15"/>
      <c r="K969" s="15"/>
      <c r="L969" s="15"/>
      <c r="M969" s="23">
        <f>IF(G969=1,IF(T969='Valori Consentiti - Table 1'!$I$2,5,IF(T969="X",1,0))+IF(U969='Valori Consentiti - Table 1'!$K$2,5,IF(U969="X",1,0))+IF(V969='Valori Consentiti - Table 1'!$M$2,5,IF(V969="X",1,0))+IF(W969='Valori Consentiti - Table 1'!$O$2,5,IF(W969="X",1,0))+IF(X969='Valori Consentiti - Table 1'!$Q$2,5,IF(X969="X",1,0))+IF(Y969='Valori Consentiti - Table 1'!$S$2,5,IF(Y969="X",1,0))+IF(Z969='Valori Consentiti - Table 1'!$U$2,5,IF(Z969="X",1,0))+IF(AA969='Valori Consentiti - Table 1'!$W$2,5,IF(AA969="X",1,0))+IF(AB969='Valori Consentiti - Table 1'!$Y$2,5,IF(AB969="X",1,0))+IF(AC969='Valori Consentiti - Table 1'!$AA$2,5,IF(AC969="X",1,0))+IF(AD969='Valori Consentiti - Table 1'!$AC$2,5,IF(AD969="X",1,0))+IF(AE969='Valori Consentiti - Table 1'!$AE$2,5,IF(AE969="X",1,0))+IF(AF969='Valori Consentiti - Table 1'!$AG$2,5,IF(AF969="X",1,0))+IF(AG969='Valori Consentiti - Table 1'!$AI$2,5,IF(AG969="X",1,0))+IF(AH969='Valori Consentiti - Table 1'!$AK$2,5,IF(AH969="X",1,0))+IF(AI969='Valori Consentiti - Table 1'!$AM$2,5,IF(AI969="X",1,0))+IF(AJ969='Valori Consentiti - Table 1'!$AO$2,5,IF(AJ969="X",1,0))+IF(AK969='Valori Consentiti - Table 1'!$AQ$2,5,IF(AK969="X",1,0))+IF(AL969='Valori Consentiti - Table 1'!$AS$2,5,IF(AL969="X",1,0))+IF(AM969='Valori Consentiti - Table 1'!$AU$2,5,IF(AM969="X",1,0)),IF(G969=2,IF(T969='Valori Consentiti - Table 1'!$I$3,5,IF(T969="X",1,0))+IF(U969='Valori Consentiti - Table 1'!$K$3,5,IF(U969="X",1,0))+IF(V969='Valori Consentiti - Table 1'!$M$3,5,IF(V969="X",1,0))+IF(W969='Valori Consentiti - Table 1'!$O$3,5,IF(W969="X",1,0))+IF(X969='Valori Consentiti - Table 1'!$Q$3,5,IF(X969="X",1,0))+IF(Y969='Valori Consentiti - Table 1'!$S$3,5,IF(Y969="X",1,0))+IF(Z969='Valori Consentiti - Table 1'!$U$3,5,IF(Z969="X",1,0))+IF(AA969='Valori Consentiti - Table 1'!$W$3,5,IF(AA969="X",1,0))+IF(AB969='Valori Consentiti - Table 1'!$Y$3,5,IF(AB969="X",1,0))+IF(AC969='Valori Consentiti - Table 1'!$AA$3,5,IF(AC969="X",1,0))+IF(AD969='Valori Consentiti - Table 1'!$AC$3,5,IF(AD969="X",1,0))+IF(AE969='Valori Consentiti - Table 1'!$AE$3,5,IF(AE969="X",1,0))+IF(AF969='Valori Consentiti - Table 1'!$AG$3,5,IF(AF969="X",1,0))+IF(AG969='Valori Consentiti - Table 1'!$AI$3,5,IF(AG969="X",1,0))+IF(AH969='Valori Consentiti - Table 1'!$AK$3,5,IF(AH969="X",1,0))+IF(AI969='Valori Consentiti - Table 1'!$AM$3,5,IF(AI969="X",1,0))+IF(AJ969='Valori Consentiti - Table 1'!$AO$3,5,IF(AJ969="X",1,0))+IF(AK969='Valori Consentiti - Table 1'!$AQ$3,5,IF(AK969="X",1,0))+IF(AL969='Valori Consentiti - Table 1'!$AS$3,5,IF(AL969="X",1,0))+IF(AM969='Valori Consentiti - Table 1'!$AU$3,5,IF(AM969="X",1,0)),IF(G969=3,IF(T969='Valori Consentiti - Table 1'!$I$4,5,IF(T969="X",1,0))+IF(U969='Valori Consentiti - Table 1'!$K$4,5,IF(U969="X",1,0))+IF(V969='Valori Consentiti - Table 1'!$M$4,5,IF(V969="X",1,0))+IF(W969='Valori Consentiti - Table 1'!$O$4,5,IF(W969="X",1,0))+IF(X969='Valori Consentiti - Table 1'!$Q$4,5,IF(X969="X",1,0))+IF(Y969='Valori Consentiti - Table 1'!$S$4,5,IF(Y969="X",1,0))+IF(Z969='Valori Consentiti - Table 1'!$U$4,5,IF(Z969="X",1,0))+IF(AA969='Valori Consentiti - Table 1'!$W$4,5,IF(AA969="X",1,0))+IF(AB969='Valori Consentiti - Table 1'!$Y$4,5,IF(AB969="X",1,0))+IF(AC969='Valori Consentiti - Table 1'!$AA$4,5,IF(AC969="X",1,0))+IF(AD969='Valori Consentiti - Table 1'!$AC$4,5,IF(AD969="X",1,0))+IF(AE969='Valori Consentiti - Table 1'!$AE$4,5,IF(AE969="X",1,0))+IF(AF969='Valori Consentiti - Table 1'!$AG$4,5,IF(AF969="X",1,0))+IF(AG969='Valori Consentiti - Table 1'!$AI$4,5,IF(AG969="X",1,0))+IF(AH969='Valori Consentiti - Table 1'!$AK$4,5,IF(AH969="X",1,0))+IF(AI969='Valori Consentiti - Table 1'!$AM$4,5,IF(AI969="X",1,0))+IF(AJ969='Valori Consentiti - Table 1'!$AO$4,5,IF(AJ969="X",1,0))+IF(AK969='Valori Consentiti - Table 1'!$AQ$4,5,IF(AK969="X",1,0))+IF(AL969='Valori Consentiti - Table 1'!$AS$4,5,IF(AL969="X",1,0))+IF(AM969='Valori Consentiti - Table 1'!$AU$4,5,IF(AM969="X",1,0)),IF(G969=4,IF(T969='Valori Consentiti - Table 1'!$I$5,5,IF(T969="X",1,0))+IF(U969='Valori Consentiti - Table 1'!$K$5,5,IF(U969="X",1,0))+IF(V969='Valori Consentiti - Table 1'!$M$5,5,IF(V969="X",1,0))+IF(W969='Valori Consentiti - Table 1'!$O$5,5,IF(W969="X",1,0))+IF(X969='Valori Consentiti - Table 1'!$Q$5,5,IF(X969="X",1,0))+IF(Y969='Valori Consentiti - Table 1'!$S$5,5,IF(Y969="X",1,0))+IF(Z969='Valori Consentiti - Table 1'!$U$5,5,IF(Z969="X",1,0))+IF(AA969='Valori Consentiti - Table 1'!$W$5,5,IF(AA969="X",1,0))+IF(AB969='Valori Consentiti - Table 1'!$Y$5,5,IF(AB969="X",1,0))+IF(AC969='Valori Consentiti - Table 1'!$AA$5,5,IF(AC969="X",1,0))+IF(AD969='Valori Consentiti - Table 1'!$AC$5,5,IF(AD969="X",1,0))+IF(AE969='Valori Consentiti - Table 1'!$AE$5,5,IF(AE969="X",1,0))+IF(AF969='Valori Consentiti - Table 1'!$AG$5,5,IF(AF969="X",1,0))+IF(AG969='Valori Consentiti - Table 1'!$AI$5,5,IF(AG969="X",1,0))+IF(AH969='Valori Consentiti - Table 1'!$AK$5,5,IF(AH969="X",1,0))+IF(AI969='Valori Consentiti - Table 1'!$AM$5,5,IF(AI969="X",1,0))+IF(AJ969='Valori Consentiti - Table 1'!$AO$5,5,IF(AJ969="X",1,0))+IF(AK969='Valori Consentiti - Table 1'!$AQ$5,5,IF(AK969="X",1,0))+IF(AL969='Valori Consentiti - Table 1'!$AS$5,5,IF(AL969="X",1,0))+IF(AM969='Valori Consentiti - Table 1'!$AU$5,5,IF(AM969="X",1,0)),))))</f>
        <v>0</v>
      </c>
      <c r="N969" s="16">
        <f t="shared" si="455"/>
        <v>0</v>
      </c>
      <c r="O969" s="16">
        <f t="shared" si="456"/>
        <v>20</v>
      </c>
      <c r="P969" s="16">
        <f>IF(G969=1,IF(T969='Valori Consentiti - Table 1'!$I$2,1,0)+IF(U969='Valori Consentiti - Table 1'!$K$2,1,0)+IF(V969='Valori Consentiti - Table 1'!$M$2,1,0)+IF(W969='Valori Consentiti - Table 1'!$O$2,1,0)+IF(X969='Valori Consentiti - Table 1'!$Q$2,1,0)+IF(Y969='Valori Consentiti - Table 1'!$S$2,1,0)+IF(Z969='Valori Consentiti - Table 1'!$U$2,1,0)+IF(AA969='Valori Consentiti - Table 1'!$W$2,1,0)+IF(AB969='Valori Consentiti - Table 1'!$Y$2,1,0)+IF(AC969='Valori Consentiti - Table 1'!$AA$2,1,0)+IF(AD969='Valori Consentiti - Table 1'!$AC$2,1,0)+IF(AE969='Valori Consentiti - Table 1'!$AE$2,1,0)+IF(AF969='Valori Consentiti - Table 1'!$AG$2,1,0)+IF(AG969='Valori Consentiti - Table 1'!$AI$2,1,0)+IF(AH969='Valori Consentiti - Table 1'!$AK$2,1,0)+IF(AI969='Valori Consentiti - Table 1'!$AM$2,1,0)+IF(AJ969='Valori Consentiti - Table 1'!$AO$2,1,0)+IF(AK969='Valori Consentiti - Table 1'!$AQ$2,1,0)+IF(AL969='Valori Consentiti - Table 1'!$AS$2,1,0)+IF(AM969='Valori Consentiti - Table 1'!$AU$2,1,0),IF(G969=2,IF(T969='Valori Consentiti - Table 1'!$I$3,1,0)+IF(U969='Valori Consentiti - Table 1'!$K$3,1,0)+IF(V969='Valori Consentiti - Table 1'!$M$3,1,0)+IF(W969='Valori Consentiti - Table 1'!$O$3,1,0)+IF(X969='Valori Consentiti - Table 1'!$Q$3,1,0)+IF(Y969='Valori Consentiti - Table 1'!$S$3,1,0)+IF(Z969='Valori Consentiti - Table 1'!$U$3,1,0)+IF(AA969='Valori Consentiti - Table 1'!$W$3,1,0)+IF(AB969='Valori Consentiti - Table 1'!$Y$3,1,0)+IF(AC969='Valori Consentiti - Table 1'!$AA$3,1,0)+IF(AD969='Valori Consentiti - Table 1'!$AC$3,1,0)+IF(AE969='Valori Consentiti - Table 1'!$AE$3,1,0)+IF(AF969='Valori Consentiti - Table 1'!$AG$3,1,0)+IF(AG969='Valori Consentiti - Table 1'!$AI$3,1,0)+IF(AH969='Valori Consentiti - Table 1'!$AK$3,1,0)+IF(AI969='Valori Consentiti - Table 1'!$AM$3,1,0)+IF(AJ969='Valori Consentiti - Table 1'!$AO$3,1,0)+IF(AK969='Valori Consentiti - Table 1'!$AQ$3,1,0)+IF(AL969='Valori Consentiti - Table 1'!$AS$3,1,0)+IF(AM969='Valori Consentiti - Table 1'!$AU$3,1,0),IF(G969=3,IF(T969='Valori Consentiti - Table 1'!$I$4,1,0)+IF(U969='Valori Consentiti - Table 1'!$K$4,1,0)+IF(V969='Valori Consentiti - Table 1'!$M$4,1,0)+IF(W969='Valori Consentiti - Table 1'!$O$4,1,0)+IF(X969='Valori Consentiti - Table 1'!$Q$4,1,0)+IF(Y969='Valori Consentiti - Table 1'!$S$4,1,0)+IF(Z969='Valori Consentiti - Table 1'!$U$4,1,0)+IF(AA969='Valori Consentiti - Table 1'!$W$4,1,0)+IF(AB969='Valori Consentiti - Table 1'!$Y$4,1,0)+IF(AC969='Valori Consentiti - Table 1'!$AA$4,1,0)+IF(AD969='Valori Consentiti - Table 1'!$AC$4,1,0)+IF(AE969='Valori Consentiti - Table 1'!$AE$4,1,0)+IF(AF969='Valori Consentiti - Table 1'!$AG$4,1,0)+IF(AG969='Valori Consentiti - Table 1'!$AI$4,1,0)+IF(AH969='Valori Consentiti - Table 1'!$AK$4,1,0)+IF(AI969='Valori Consentiti - Table 1'!$AM$4,1,0)+IF(AJ969='Valori Consentiti - Table 1'!$AO$4,1,0)+IF(AK969='Valori Consentiti - Table 1'!$AQ$4,1,0)+IF(AL969='Valori Consentiti - Table 1'!$AS$4,1,0)+IF(AM969='Valori Consentiti - Table 1'!$AU$4,1,0),IF(G969=4,IF(T969='Valori Consentiti - Table 1'!$I$5,1,0)+IF(U969='Valori Consentiti - Table 1'!$K$5,1,0)+IF(V969='Valori Consentiti - Table 1'!$M$5,1,0)+IF(W969='Valori Consentiti - Table 1'!$O$5,1,0)+IF(X969='Valori Consentiti - Table 1'!$Q$5,1,0)+IF(Y969='Valori Consentiti - Table 1'!$S$5,1,0)+IF(Z969='Valori Consentiti - Table 1'!$U$5,1,0)+IF(AA969='Valori Consentiti - Table 1'!$W$5,1,0)+IF(AB969='Valori Consentiti - Table 1'!$Y$5,1,0)+IF(AC969='Valori Consentiti - Table 1'!$AA$5,1,0)+IF(AD969='Valori Consentiti - Table 1'!$AC$5,1,0)+IF(AE969='Valori Consentiti - Table 1'!$AE$5,1,0)+IF(AF969='Valori Consentiti - Table 1'!$AG$5,1,0)+IF(AG969='Valori Consentiti - Table 1'!$AI$5,1,0)+IF(AH969='Valori Consentiti - Table 1'!$AK$5,1,0)+IF(AI969='Valori Consentiti - Table 1'!$AM$5,1,0)+IF(AJ969='Valori Consentiti - Table 1'!$AO$5,1,0)+IF(AK969='Valori Consentiti - Table 1'!$AQ$5,1,0)+IF(AL969='Valori Consentiti - Table 1'!$AS$5,1,0)+IF(AM969='Valori Consentiti - Table 1'!$AU$5,1,0),))))</f>
        <v>0</v>
      </c>
      <c r="Q969" s="16">
        <f t="shared" si="457"/>
        <v>20</v>
      </c>
      <c r="R969" s="16">
        <f t="shared" si="478"/>
        <v>1</v>
      </c>
      <c r="S969" s="17"/>
      <c r="T969" s="24" t="str">
        <f t="shared" si="458"/>
        <v/>
      </c>
      <c r="U969" s="25" t="str">
        <f t="shared" si="459"/>
        <v/>
      </c>
      <c r="V969" s="25" t="str">
        <f t="shared" si="460"/>
        <v/>
      </c>
      <c r="W969" s="26" t="str">
        <f t="shared" si="461"/>
        <v/>
      </c>
      <c r="X969" s="27" t="str">
        <f t="shared" si="462"/>
        <v/>
      </c>
      <c r="Y969" s="25" t="str">
        <f t="shared" si="463"/>
        <v/>
      </c>
      <c r="Z969" s="25" t="str">
        <f t="shared" si="464"/>
        <v/>
      </c>
      <c r="AA969" s="26" t="str">
        <f t="shared" si="465"/>
        <v/>
      </c>
      <c r="AB969" s="27" t="str">
        <f t="shared" si="466"/>
        <v/>
      </c>
      <c r="AC969" s="25" t="str">
        <f t="shared" si="467"/>
        <v/>
      </c>
      <c r="AD969" s="25" t="str">
        <f t="shared" si="468"/>
        <v/>
      </c>
      <c r="AE969" s="26" t="str">
        <f t="shared" si="469"/>
        <v/>
      </c>
      <c r="AF969" s="27" t="str">
        <f t="shared" si="470"/>
        <v/>
      </c>
      <c r="AG969" s="25" t="str">
        <f t="shared" si="471"/>
        <v/>
      </c>
      <c r="AH969" s="25" t="str">
        <f t="shared" si="472"/>
        <v/>
      </c>
      <c r="AI969" s="26" t="str">
        <f t="shared" si="473"/>
        <v/>
      </c>
      <c r="AJ969" s="27" t="str">
        <f t="shared" si="474"/>
        <v/>
      </c>
      <c r="AK969" s="25" t="str">
        <f t="shared" si="475"/>
        <v/>
      </c>
      <c r="AL969" s="25" t="str">
        <f t="shared" si="476"/>
        <v/>
      </c>
      <c r="AM969" s="28" t="str">
        <f t="shared" si="477"/>
        <v/>
      </c>
      <c r="AN969" s="29" t="b">
        <f t="shared" si="450"/>
        <v>0</v>
      </c>
      <c r="AO969" s="29" t="b">
        <f t="shared" si="451"/>
        <v>0</v>
      </c>
      <c r="AP969" s="29" t="b">
        <f t="shared" si="452"/>
        <v>0</v>
      </c>
      <c r="AQ969" s="29" t="b">
        <f t="shared" si="453"/>
        <v>0</v>
      </c>
      <c r="AR969" s="29" t="b">
        <f t="shared" si="454"/>
        <v>0</v>
      </c>
    </row>
    <row r="970" spans="1:44">
      <c r="A970" s="14"/>
      <c r="B970" s="14"/>
      <c r="C970" s="22"/>
      <c r="D970" s="14"/>
      <c r="E970" s="14"/>
      <c r="F970" s="14"/>
      <c r="G970" s="14"/>
      <c r="H970" s="15"/>
      <c r="I970" s="15"/>
      <c r="J970" s="15"/>
      <c r="K970" s="15"/>
      <c r="L970" s="15"/>
      <c r="M970" s="23">
        <f>IF(G970=1,IF(T970='Valori Consentiti - Table 1'!$I$2,5,IF(T970="X",1,0))+IF(U970='Valori Consentiti - Table 1'!$K$2,5,IF(U970="X",1,0))+IF(V970='Valori Consentiti - Table 1'!$M$2,5,IF(V970="X",1,0))+IF(W970='Valori Consentiti - Table 1'!$O$2,5,IF(W970="X",1,0))+IF(X970='Valori Consentiti - Table 1'!$Q$2,5,IF(X970="X",1,0))+IF(Y970='Valori Consentiti - Table 1'!$S$2,5,IF(Y970="X",1,0))+IF(Z970='Valori Consentiti - Table 1'!$U$2,5,IF(Z970="X",1,0))+IF(AA970='Valori Consentiti - Table 1'!$W$2,5,IF(AA970="X",1,0))+IF(AB970='Valori Consentiti - Table 1'!$Y$2,5,IF(AB970="X",1,0))+IF(AC970='Valori Consentiti - Table 1'!$AA$2,5,IF(AC970="X",1,0))+IF(AD970='Valori Consentiti - Table 1'!$AC$2,5,IF(AD970="X",1,0))+IF(AE970='Valori Consentiti - Table 1'!$AE$2,5,IF(AE970="X",1,0))+IF(AF970='Valori Consentiti - Table 1'!$AG$2,5,IF(AF970="X",1,0))+IF(AG970='Valori Consentiti - Table 1'!$AI$2,5,IF(AG970="X",1,0))+IF(AH970='Valori Consentiti - Table 1'!$AK$2,5,IF(AH970="X",1,0))+IF(AI970='Valori Consentiti - Table 1'!$AM$2,5,IF(AI970="X",1,0))+IF(AJ970='Valori Consentiti - Table 1'!$AO$2,5,IF(AJ970="X",1,0))+IF(AK970='Valori Consentiti - Table 1'!$AQ$2,5,IF(AK970="X",1,0))+IF(AL970='Valori Consentiti - Table 1'!$AS$2,5,IF(AL970="X",1,0))+IF(AM970='Valori Consentiti - Table 1'!$AU$2,5,IF(AM970="X",1,0)),IF(G970=2,IF(T970='Valori Consentiti - Table 1'!$I$3,5,IF(T970="X",1,0))+IF(U970='Valori Consentiti - Table 1'!$K$3,5,IF(U970="X",1,0))+IF(V970='Valori Consentiti - Table 1'!$M$3,5,IF(V970="X",1,0))+IF(W970='Valori Consentiti - Table 1'!$O$3,5,IF(W970="X",1,0))+IF(X970='Valori Consentiti - Table 1'!$Q$3,5,IF(X970="X",1,0))+IF(Y970='Valori Consentiti - Table 1'!$S$3,5,IF(Y970="X",1,0))+IF(Z970='Valori Consentiti - Table 1'!$U$3,5,IF(Z970="X",1,0))+IF(AA970='Valori Consentiti - Table 1'!$W$3,5,IF(AA970="X",1,0))+IF(AB970='Valori Consentiti - Table 1'!$Y$3,5,IF(AB970="X",1,0))+IF(AC970='Valori Consentiti - Table 1'!$AA$3,5,IF(AC970="X",1,0))+IF(AD970='Valori Consentiti - Table 1'!$AC$3,5,IF(AD970="X",1,0))+IF(AE970='Valori Consentiti - Table 1'!$AE$3,5,IF(AE970="X",1,0))+IF(AF970='Valori Consentiti - Table 1'!$AG$3,5,IF(AF970="X",1,0))+IF(AG970='Valori Consentiti - Table 1'!$AI$3,5,IF(AG970="X",1,0))+IF(AH970='Valori Consentiti - Table 1'!$AK$3,5,IF(AH970="X",1,0))+IF(AI970='Valori Consentiti - Table 1'!$AM$3,5,IF(AI970="X",1,0))+IF(AJ970='Valori Consentiti - Table 1'!$AO$3,5,IF(AJ970="X",1,0))+IF(AK970='Valori Consentiti - Table 1'!$AQ$3,5,IF(AK970="X",1,0))+IF(AL970='Valori Consentiti - Table 1'!$AS$3,5,IF(AL970="X",1,0))+IF(AM970='Valori Consentiti - Table 1'!$AU$3,5,IF(AM970="X",1,0)),IF(G970=3,IF(T970='Valori Consentiti - Table 1'!$I$4,5,IF(T970="X",1,0))+IF(U970='Valori Consentiti - Table 1'!$K$4,5,IF(U970="X",1,0))+IF(V970='Valori Consentiti - Table 1'!$M$4,5,IF(V970="X",1,0))+IF(W970='Valori Consentiti - Table 1'!$O$4,5,IF(W970="X",1,0))+IF(X970='Valori Consentiti - Table 1'!$Q$4,5,IF(X970="X",1,0))+IF(Y970='Valori Consentiti - Table 1'!$S$4,5,IF(Y970="X",1,0))+IF(Z970='Valori Consentiti - Table 1'!$U$4,5,IF(Z970="X",1,0))+IF(AA970='Valori Consentiti - Table 1'!$W$4,5,IF(AA970="X",1,0))+IF(AB970='Valori Consentiti - Table 1'!$Y$4,5,IF(AB970="X",1,0))+IF(AC970='Valori Consentiti - Table 1'!$AA$4,5,IF(AC970="X",1,0))+IF(AD970='Valori Consentiti - Table 1'!$AC$4,5,IF(AD970="X",1,0))+IF(AE970='Valori Consentiti - Table 1'!$AE$4,5,IF(AE970="X",1,0))+IF(AF970='Valori Consentiti - Table 1'!$AG$4,5,IF(AF970="X",1,0))+IF(AG970='Valori Consentiti - Table 1'!$AI$4,5,IF(AG970="X",1,0))+IF(AH970='Valori Consentiti - Table 1'!$AK$4,5,IF(AH970="X",1,0))+IF(AI970='Valori Consentiti - Table 1'!$AM$4,5,IF(AI970="X",1,0))+IF(AJ970='Valori Consentiti - Table 1'!$AO$4,5,IF(AJ970="X",1,0))+IF(AK970='Valori Consentiti - Table 1'!$AQ$4,5,IF(AK970="X",1,0))+IF(AL970='Valori Consentiti - Table 1'!$AS$4,5,IF(AL970="X",1,0))+IF(AM970='Valori Consentiti - Table 1'!$AU$4,5,IF(AM970="X",1,0)),IF(G970=4,IF(T970='Valori Consentiti - Table 1'!$I$5,5,IF(T970="X",1,0))+IF(U970='Valori Consentiti - Table 1'!$K$5,5,IF(U970="X",1,0))+IF(V970='Valori Consentiti - Table 1'!$M$5,5,IF(V970="X",1,0))+IF(W970='Valori Consentiti - Table 1'!$O$5,5,IF(W970="X",1,0))+IF(X970='Valori Consentiti - Table 1'!$Q$5,5,IF(X970="X",1,0))+IF(Y970='Valori Consentiti - Table 1'!$S$5,5,IF(Y970="X",1,0))+IF(Z970='Valori Consentiti - Table 1'!$U$5,5,IF(Z970="X",1,0))+IF(AA970='Valori Consentiti - Table 1'!$W$5,5,IF(AA970="X",1,0))+IF(AB970='Valori Consentiti - Table 1'!$Y$5,5,IF(AB970="X",1,0))+IF(AC970='Valori Consentiti - Table 1'!$AA$5,5,IF(AC970="X",1,0))+IF(AD970='Valori Consentiti - Table 1'!$AC$5,5,IF(AD970="X",1,0))+IF(AE970='Valori Consentiti - Table 1'!$AE$5,5,IF(AE970="X",1,0))+IF(AF970='Valori Consentiti - Table 1'!$AG$5,5,IF(AF970="X",1,0))+IF(AG970='Valori Consentiti - Table 1'!$AI$5,5,IF(AG970="X",1,0))+IF(AH970='Valori Consentiti - Table 1'!$AK$5,5,IF(AH970="X",1,0))+IF(AI970='Valori Consentiti - Table 1'!$AM$5,5,IF(AI970="X",1,0))+IF(AJ970='Valori Consentiti - Table 1'!$AO$5,5,IF(AJ970="X",1,0))+IF(AK970='Valori Consentiti - Table 1'!$AQ$5,5,IF(AK970="X",1,0))+IF(AL970='Valori Consentiti - Table 1'!$AS$5,5,IF(AL970="X",1,0))+IF(AM970='Valori Consentiti - Table 1'!$AU$5,5,IF(AM970="X",1,0)),))))</f>
        <v>0</v>
      </c>
      <c r="N970" s="16">
        <f t="shared" si="455"/>
        <v>0</v>
      </c>
      <c r="O970" s="16">
        <f t="shared" si="456"/>
        <v>20</v>
      </c>
      <c r="P970" s="16">
        <f>IF(G970=1,IF(T970='Valori Consentiti - Table 1'!$I$2,1,0)+IF(U970='Valori Consentiti - Table 1'!$K$2,1,0)+IF(V970='Valori Consentiti - Table 1'!$M$2,1,0)+IF(W970='Valori Consentiti - Table 1'!$O$2,1,0)+IF(X970='Valori Consentiti - Table 1'!$Q$2,1,0)+IF(Y970='Valori Consentiti - Table 1'!$S$2,1,0)+IF(Z970='Valori Consentiti - Table 1'!$U$2,1,0)+IF(AA970='Valori Consentiti - Table 1'!$W$2,1,0)+IF(AB970='Valori Consentiti - Table 1'!$Y$2,1,0)+IF(AC970='Valori Consentiti - Table 1'!$AA$2,1,0)+IF(AD970='Valori Consentiti - Table 1'!$AC$2,1,0)+IF(AE970='Valori Consentiti - Table 1'!$AE$2,1,0)+IF(AF970='Valori Consentiti - Table 1'!$AG$2,1,0)+IF(AG970='Valori Consentiti - Table 1'!$AI$2,1,0)+IF(AH970='Valori Consentiti - Table 1'!$AK$2,1,0)+IF(AI970='Valori Consentiti - Table 1'!$AM$2,1,0)+IF(AJ970='Valori Consentiti - Table 1'!$AO$2,1,0)+IF(AK970='Valori Consentiti - Table 1'!$AQ$2,1,0)+IF(AL970='Valori Consentiti - Table 1'!$AS$2,1,0)+IF(AM970='Valori Consentiti - Table 1'!$AU$2,1,0),IF(G970=2,IF(T970='Valori Consentiti - Table 1'!$I$3,1,0)+IF(U970='Valori Consentiti - Table 1'!$K$3,1,0)+IF(V970='Valori Consentiti - Table 1'!$M$3,1,0)+IF(W970='Valori Consentiti - Table 1'!$O$3,1,0)+IF(X970='Valori Consentiti - Table 1'!$Q$3,1,0)+IF(Y970='Valori Consentiti - Table 1'!$S$3,1,0)+IF(Z970='Valori Consentiti - Table 1'!$U$3,1,0)+IF(AA970='Valori Consentiti - Table 1'!$W$3,1,0)+IF(AB970='Valori Consentiti - Table 1'!$Y$3,1,0)+IF(AC970='Valori Consentiti - Table 1'!$AA$3,1,0)+IF(AD970='Valori Consentiti - Table 1'!$AC$3,1,0)+IF(AE970='Valori Consentiti - Table 1'!$AE$3,1,0)+IF(AF970='Valori Consentiti - Table 1'!$AG$3,1,0)+IF(AG970='Valori Consentiti - Table 1'!$AI$3,1,0)+IF(AH970='Valori Consentiti - Table 1'!$AK$3,1,0)+IF(AI970='Valori Consentiti - Table 1'!$AM$3,1,0)+IF(AJ970='Valori Consentiti - Table 1'!$AO$3,1,0)+IF(AK970='Valori Consentiti - Table 1'!$AQ$3,1,0)+IF(AL970='Valori Consentiti - Table 1'!$AS$3,1,0)+IF(AM970='Valori Consentiti - Table 1'!$AU$3,1,0),IF(G970=3,IF(T970='Valori Consentiti - Table 1'!$I$4,1,0)+IF(U970='Valori Consentiti - Table 1'!$K$4,1,0)+IF(V970='Valori Consentiti - Table 1'!$M$4,1,0)+IF(W970='Valori Consentiti - Table 1'!$O$4,1,0)+IF(X970='Valori Consentiti - Table 1'!$Q$4,1,0)+IF(Y970='Valori Consentiti - Table 1'!$S$4,1,0)+IF(Z970='Valori Consentiti - Table 1'!$U$4,1,0)+IF(AA970='Valori Consentiti - Table 1'!$W$4,1,0)+IF(AB970='Valori Consentiti - Table 1'!$Y$4,1,0)+IF(AC970='Valori Consentiti - Table 1'!$AA$4,1,0)+IF(AD970='Valori Consentiti - Table 1'!$AC$4,1,0)+IF(AE970='Valori Consentiti - Table 1'!$AE$4,1,0)+IF(AF970='Valori Consentiti - Table 1'!$AG$4,1,0)+IF(AG970='Valori Consentiti - Table 1'!$AI$4,1,0)+IF(AH970='Valori Consentiti - Table 1'!$AK$4,1,0)+IF(AI970='Valori Consentiti - Table 1'!$AM$4,1,0)+IF(AJ970='Valori Consentiti - Table 1'!$AO$4,1,0)+IF(AK970='Valori Consentiti - Table 1'!$AQ$4,1,0)+IF(AL970='Valori Consentiti - Table 1'!$AS$4,1,0)+IF(AM970='Valori Consentiti - Table 1'!$AU$4,1,0),IF(G970=4,IF(T970='Valori Consentiti - Table 1'!$I$5,1,0)+IF(U970='Valori Consentiti - Table 1'!$K$5,1,0)+IF(V970='Valori Consentiti - Table 1'!$M$5,1,0)+IF(W970='Valori Consentiti - Table 1'!$O$5,1,0)+IF(X970='Valori Consentiti - Table 1'!$Q$5,1,0)+IF(Y970='Valori Consentiti - Table 1'!$S$5,1,0)+IF(Z970='Valori Consentiti - Table 1'!$U$5,1,0)+IF(AA970='Valori Consentiti - Table 1'!$W$5,1,0)+IF(AB970='Valori Consentiti - Table 1'!$Y$5,1,0)+IF(AC970='Valori Consentiti - Table 1'!$AA$5,1,0)+IF(AD970='Valori Consentiti - Table 1'!$AC$5,1,0)+IF(AE970='Valori Consentiti - Table 1'!$AE$5,1,0)+IF(AF970='Valori Consentiti - Table 1'!$AG$5,1,0)+IF(AG970='Valori Consentiti - Table 1'!$AI$5,1,0)+IF(AH970='Valori Consentiti - Table 1'!$AK$5,1,0)+IF(AI970='Valori Consentiti - Table 1'!$AM$5,1,0)+IF(AJ970='Valori Consentiti - Table 1'!$AO$5,1,0)+IF(AK970='Valori Consentiti - Table 1'!$AQ$5,1,0)+IF(AL970='Valori Consentiti - Table 1'!$AS$5,1,0)+IF(AM970='Valori Consentiti - Table 1'!$AU$5,1,0),))))</f>
        <v>0</v>
      </c>
      <c r="Q970" s="16">
        <f t="shared" si="457"/>
        <v>20</v>
      </c>
      <c r="R970" s="16">
        <f t="shared" si="478"/>
        <v>1</v>
      </c>
      <c r="S970" s="17"/>
      <c r="T970" s="24" t="str">
        <f t="shared" si="458"/>
        <v/>
      </c>
      <c r="U970" s="25" t="str">
        <f t="shared" si="459"/>
        <v/>
      </c>
      <c r="V970" s="25" t="str">
        <f t="shared" si="460"/>
        <v/>
      </c>
      <c r="W970" s="26" t="str">
        <f t="shared" si="461"/>
        <v/>
      </c>
      <c r="X970" s="27" t="str">
        <f t="shared" si="462"/>
        <v/>
      </c>
      <c r="Y970" s="25" t="str">
        <f t="shared" si="463"/>
        <v/>
      </c>
      <c r="Z970" s="25" t="str">
        <f t="shared" si="464"/>
        <v/>
      </c>
      <c r="AA970" s="26" t="str">
        <f t="shared" si="465"/>
        <v/>
      </c>
      <c r="AB970" s="27" t="str">
        <f t="shared" si="466"/>
        <v/>
      </c>
      <c r="AC970" s="25" t="str">
        <f t="shared" si="467"/>
        <v/>
      </c>
      <c r="AD970" s="25" t="str">
        <f t="shared" si="468"/>
        <v/>
      </c>
      <c r="AE970" s="26" t="str">
        <f t="shared" si="469"/>
        <v/>
      </c>
      <c r="AF970" s="27" t="str">
        <f t="shared" si="470"/>
        <v/>
      </c>
      <c r="AG970" s="25" t="str">
        <f t="shared" si="471"/>
        <v/>
      </c>
      <c r="AH970" s="25" t="str">
        <f t="shared" si="472"/>
        <v/>
      </c>
      <c r="AI970" s="26" t="str">
        <f t="shared" si="473"/>
        <v/>
      </c>
      <c r="AJ970" s="27" t="str">
        <f t="shared" si="474"/>
        <v/>
      </c>
      <c r="AK970" s="25" t="str">
        <f t="shared" si="475"/>
        <v/>
      </c>
      <c r="AL970" s="25" t="str">
        <f t="shared" si="476"/>
        <v/>
      </c>
      <c r="AM970" s="28" t="str">
        <f t="shared" si="477"/>
        <v/>
      </c>
      <c r="AN970" s="29" t="b">
        <f t="shared" si="450"/>
        <v>0</v>
      </c>
      <c r="AO970" s="29" t="b">
        <f t="shared" si="451"/>
        <v>0</v>
      </c>
      <c r="AP970" s="29" t="b">
        <f t="shared" si="452"/>
        <v>0</v>
      </c>
      <c r="AQ970" s="29" t="b">
        <f t="shared" si="453"/>
        <v>0</v>
      </c>
      <c r="AR970" s="29" t="b">
        <f t="shared" si="454"/>
        <v>0</v>
      </c>
    </row>
    <row r="971" spans="1:44">
      <c r="A971" s="14"/>
      <c r="B971" s="14"/>
      <c r="C971" s="22"/>
      <c r="D971" s="14"/>
      <c r="E971" s="14"/>
      <c r="F971" s="14"/>
      <c r="G971" s="14"/>
      <c r="H971" s="15"/>
      <c r="I971" s="15"/>
      <c r="J971" s="15"/>
      <c r="K971" s="15"/>
      <c r="L971" s="15"/>
      <c r="M971" s="23">
        <f>IF(G971=1,IF(T971='Valori Consentiti - Table 1'!$I$2,5,IF(T971="X",1,0))+IF(U971='Valori Consentiti - Table 1'!$K$2,5,IF(U971="X",1,0))+IF(V971='Valori Consentiti - Table 1'!$M$2,5,IF(V971="X",1,0))+IF(W971='Valori Consentiti - Table 1'!$O$2,5,IF(W971="X",1,0))+IF(X971='Valori Consentiti - Table 1'!$Q$2,5,IF(X971="X",1,0))+IF(Y971='Valori Consentiti - Table 1'!$S$2,5,IF(Y971="X",1,0))+IF(Z971='Valori Consentiti - Table 1'!$U$2,5,IF(Z971="X",1,0))+IF(AA971='Valori Consentiti - Table 1'!$W$2,5,IF(AA971="X",1,0))+IF(AB971='Valori Consentiti - Table 1'!$Y$2,5,IF(AB971="X",1,0))+IF(AC971='Valori Consentiti - Table 1'!$AA$2,5,IF(AC971="X",1,0))+IF(AD971='Valori Consentiti - Table 1'!$AC$2,5,IF(AD971="X",1,0))+IF(AE971='Valori Consentiti - Table 1'!$AE$2,5,IF(AE971="X",1,0))+IF(AF971='Valori Consentiti - Table 1'!$AG$2,5,IF(AF971="X",1,0))+IF(AG971='Valori Consentiti - Table 1'!$AI$2,5,IF(AG971="X",1,0))+IF(AH971='Valori Consentiti - Table 1'!$AK$2,5,IF(AH971="X",1,0))+IF(AI971='Valori Consentiti - Table 1'!$AM$2,5,IF(AI971="X",1,0))+IF(AJ971='Valori Consentiti - Table 1'!$AO$2,5,IF(AJ971="X",1,0))+IF(AK971='Valori Consentiti - Table 1'!$AQ$2,5,IF(AK971="X",1,0))+IF(AL971='Valori Consentiti - Table 1'!$AS$2,5,IF(AL971="X",1,0))+IF(AM971='Valori Consentiti - Table 1'!$AU$2,5,IF(AM971="X",1,0)),IF(G971=2,IF(T971='Valori Consentiti - Table 1'!$I$3,5,IF(T971="X",1,0))+IF(U971='Valori Consentiti - Table 1'!$K$3,5,IF(U971="X",1,0))+IF(V971='Valori Consentiti - Table 1'!$M$3,5,IF(V971="X",1,0))+IF(W971='Valori Consentiti - Table 1'!$O$3,5,IF(W971="X",1,0))+IF(X971='Valori Consentiti - Table 1'!$Q$3,5,IF(X971="X",1,0))+IF(Y971='Valori Consentiti - Table 1'!$S$3,5,IF(Y971="X",1,0))+IF(Z971='Valori Consentiti - Table 1'!$U$3,5,IF(Z971="X",1,0))+IF(AA971='Valori Consentiti - Table 1'!$W$3,5,IF(AA971="X",1,0))+IF(AB971='Valori Consentiti - Table 1'!$Y$3,5,IF(AB971="X",1,0))+IF(AC971='Valori Consentiti - Table 1'!$AA$3,5,IF(AC971="X",1,0))+IF(AD971='Valori Consentiti - Table 1'!$AC$3,5,IF(AD971="X",1,0))+IF(AE971='Valori Consentiti - Table 1'!$AE$3,5,IF(AE971="X",1,0))+IF(AF971='Valori Consentiti - Table 1'!$AG$3,5,IF(AF971="X",1,0))+IF(AG971='Valori Consentiti - Table 1'!$AI$3,5,IF(AG971="X",1,0))+IF(AH971='Valori Consentiti - Table 1'!$AK$3,5,IF(AH971="X",1,0))+IF(AI971='Valori Consentiti - Table 1'!$AM$3,5,IF(AI971="X",1,0))+IF(AJ971='Valori Consentiti - Table 1'!$AO$3,5,IF(AJ971="X",1,0))+IF(AK971='Valori Consentiti - Table 1'!$AQ$3,5,IF(AK971="X",1,0))+IF(AL971='Valori Consentiti - Table 1'!$AS$3,5,IF(AL971="X",1,0))+IF(AM971='Valori Consentiti - Table 1'!$AU$3,5,IF(AM971="X",1,0)),IF(G971=3,IF(T971='Valori Consentiti - Table 1'!$I$4,5,IF(T971="X",1,0))+IF(U971='Valori Consentiti - Table 1'!$K$4,5,IF(U971="X",1,0))+IF(V971='Valori Consentiti - Table 1'!$M$4,5,IF(V971="X",1,0))+IF(W971='Valori Consentiti - Table 1'!$O$4,5,IF(W971="X",1,0))+IF(X971='Valori Consentiti - Table 1'!$Q$4,5,IF(X971="X",1,0))+IF(Y971='Valori Consentiti - Table 1'!$S$4,5,IF(Y971="X",1,0))+IF(Z971='Valori Consentiti - Table 1'!$U$4,5,IF(Z971="X",1,0))+IF(AA971='Valori Consentiti - Table 1'!$W$4,5,IF(AA971="X",1,0))+IF(AB971='Valori Consentiti - Table 1'!$Y$4,5,IF(AB971="X",1,0))+IF(AC971='Valori Consentiti - Table 1'!$AA$4,5,IF(AC971="X",1,0))+IF(AD971='Valori Consentiti - Table 1'!$AC$4,5,IF(AD971="X",1,0))+IF(AE971='Valori Consentiti - Table 1'!$AE$4,5,IF(AE971="X",1,0))+IF(AF971='Valori Consentiti - Table 1'!$AG$4,5,IF(AF971="X",1,0))+IF(AG971='Valori Consentiti - Table 1'!$AI$4,5,IF(AG971="X",1,0))+IF(AH971='Valori Consentiti - Table 1'!$AK$4,5,IF(AH971="X",1,0))+IF(AI971='Valori Consentiti - Table 1'!$AM$4,5,IF(AI971="X",1,0))+IF(AJ971='Valori Consentiti - Table 1'!$AO$4,5,IF(AJ971="X",1,0))+IF(AK971='Valori Consentiti - Table 1'!$AQ$4,5,IF(AK971="X",1,0))+IF(AL971='Valori Consentiti - Table 1'!$AS$4,5,IF(AL971="X",1,0))+IF(AM971='Valori Consentiti - Table 1'!$AU$4,5,IF(AM971="X",1,0)),IF(G971=4,IF(T971='Valori Consentiti - Table 1'!$I$5,5,IF(T971="X",1,0))+IF(U971='Valori Consentiti - Table 1'!$K$5,5,IF(U971="X",1,0))+IF(V971='Valori Consentiti - Table 1'!$M$5,5,IF(V971="X",1,0))+IF(W971='Valori Consentiti - Table 1'!$O$5,5,IF(W971="X",1,0))+IF(X971='Valori Consentiti - Table 1'!$Q$5,5,IF(X971="X",1,0))+IF(Y971='Valori Consentiti - Table 1'!$S$5,5,IF(Y971="X",1,0))+IF(Z971='Valori Consentiti - Table 1'!$U$5,5,IF(Z971="X",1,0))+IF(AA971='Valori Consentiti - Table 1'!$W$5,5,IF(AA971="X",1,0))+IF(AB971='Valori Consentiti - Table 1'!$Y$5,5,IF(AB971="X",1,0))+IF(AC971='Valori Consentiti - Table 1'!$AA$5,5,IF(AC971="X",1,0))+IF(AD971='Valori Consentiti - Table 1'!$AC$5,5,IF(AD971="X",1,0))+IF(AE971='Valori Consentiti - Table 1'!$AE$5,5,IF(AE971="X",1,0))+IF(AF971='Valori Consentiti - Table 1'!$AG$5,5,IF(AF971="X",1,0))+IF(AG971='Valori Consentiti - Table 1'!$AI$5,5,IF(AG971="X",1,0))+IF(AH971='Valori Consentiti - Table 1'!$AK$5,5,IF(AH971="X",1,0))+IF(AI971='Valori Consentiti - Table 1'!$AM$5,5,IF(AI971="X",1,0))+IF(AJ971='Valori Consentiti - Table 1'!$AO$5,5,IF(AJ971="X",1,0))+IF(AK971='Valori Consentiti - Table 1'!$AQ$5,5,IF(AK971="X",1,0))+IF(AL971='Valori Consentiti - Table 1'!$AS$5,5,IF(AL971="X",1,0))+IF(AM971='Valori Consentiti - Table 1'!$AU$5,5,IF(AM971="X",1,0)),))))</f>
        <v>0</v>
      </c>
      <c r="N971" s="16">
        <f t="shared" si="455"/>
        <v>0</v>
      </c>
      <c r="O971" s="16">
        <f t="shared" si="456"/>
        <v>20</v>
      </c>
      <c r="P971" s="16">
        <f>IF(G971=1,IF(T971='Valori Consentiti - Table 1'!$I$2,1,0)+IF(U971='Valori Consentiti - Table 1'!$K$2,1,0)+IF(V971='Valori Consentiti - Table 1'!$M$2,1,0)+IF(W971='Valori Consentiti - Table 1'!$O$2,1,0)+IF(X971='Valori Consentiti - Table 1'!$Q$2,1,0)+IF(Y971='Valori Consentiti - Table 1'!$S$2,1,0)+IF(Z971='Valori Consentiti - Table 1'!$U$2,1,0)+IF(AA971='Valori Consentiti - Table 1'!$W$2,1,0)+IF(AB971='Valori Consentiti - Table 1'!$Y$2,1,0)+IF(AC971='Valori Consentiti - Table 1'!$AA$2,1,0)+IF(AD971='Valori Consentiti - Table 1'!$AC$2,1,0)+IF(AE971='Valori Consentiti - Table 1'!$AE$2,1,0)+IF(AF971='Valori Consentiti - Table 1'!$AG$2,1,0)+IF(AG971='Valori Consentiti - Table 1'!$AI$2,1,0)+IF(AH971='Valori Consentiti - Table 1'!$AK$2,1,0)+IF(AI971='Valori Consentiti - Table 1'!$AM$2,1,0)+IF(AJ971='Valori Consentiti - Table 1'!$AO$2,1,0)+IF(AK971='Valori Consentiti - Table 1'!$AQ$2,1,0)+IF(AL971='Valori Consentiti - Table 1'!$AS$2,1,0)+IF(AM971='Valori Consentiti - Table 1'!$AU$2,1,0),IF(G971=2,IF(T971='Valori Consentiti - Table 1'!$I$3,1,0)+IF(U971='Valori Consentiti - Table 1'!$K$3,1,0)+IF(V971='Valori Consentiti - Table 1'!$M$3,1,0)+IF(W971='Valori Consentiti - Table 1'!$O$3,1,0)+IF(X971='Valori Consentiti - Table 1'!$Q$3,1,0)+IF(Y971='Valori Consentiti - Table 1'!$S$3,1,0)+IF(Z971='Valori Consentiti - Table 1'!$U$3,1,0)+IF(AA971='Valori Consentiti - Table 1'!$W$3,1,0)+IF(AB971='Valori Consentiti - Table 1'!$Y$3,1,0)+IF(AC971='Valori Consentiti - Table 1'!$AA$3,1,0)+IF(AD971='Valori Consentiti - Table 1'!$AC$3,1,0)+IF(AE971='Valori Consentiti - Table 1'!$AE$3,1,0)+IF(AF971='Valori Consentiti - Table 1'!$AG$3,1,0)+IF(AG971='Valori Consentiti - Table 1'!$AI$3,1,0)+IF(AH971='Valori Consentiti - Table 1'!$AK$3,1,0)+IF(AI971='Valori Consentiti - Table 1'!$AM$3,1,0)+IF(AJ971='Valori Consentiti - Table 1'!$AO$3,1,0)+IF(AK971='Valori Consentiti - Table 1'!$AQ$3,1,0)+IF(AL971='Valori Consentiti - Table 1'!$AS$3,1,0)+IF(AM971='Valori Consentiti - Table 1'!$AU$3,1,0),IF(G971=3,IF(T971='Valori Consentiti - Table 1'!$I$4,1,0)+IF(U971='Valori Consentiti - Table 1'!$K$4,1,0)+IF(V971='Valori Consentiti - Table 1'!$M$4,1,0)+IF(W971='Valori Consentiti - Table 1'!$O$4,1,0)+IF(X971='Valori Consentiti - Table 1'!$Q$4,1,0)+IF(Y971='Valori Consentiti - Table 1'!$S$4,1,0)+IF(Z971='Valori Consentiti - Table 1'!$U$4,1,0)+IF(AA971='Valori Consentiti - Table 1'!$W$4,1,0)+IF(AB971='Valori Consentiti - Table 1'!$Y$4,1,0)+IF(AC971='Valori Consentiti - Table 1'!$AA$4,1,0)+IF(AD971='Valori Consentiti - Table 1'!$AC$4,1,0)+IF(AE971='Valori Consentiti - Table 1'!$AE$4,1,0)+IF(AF971='Valori Consentiti - Table 1'!$AG$4,1,0)+IF(AG971='Valori Consentiti - Table 1'!$AI$4,1,0)+IF(AH971='Valori Consentiti - Table 1'!$AK$4,1,0)+IF(AI971='Valori Consentiti - Table 1'!$AM$4,1,0)+IF(AJ971='Valori Consentiti - Table 1'!$AO$4,1,0)+IF(AK971='Valori Consentiti - Table 1'!$AQ$4,1,0)+IF(AL971='Valori Consentiti - Table 1'!$AS$4,1,0)+IF(AM971='Valori Consentiti - Table 1'!$AU$4,1,0),IF(G971=4,IF(T971='Valori Consentiti - Table 1'!$I$5,1,0)+IF(U971='Valori Consentiti - Table 1'!$K$5,1,0)+IF(V971='Valori Consentiti - Table 1'!$M$5,1,0)+IF(W971='Valori Consentiti - Table 1'!$O$5,1,0)+IF(X971='Valori Consentiti - Table 1'!$Q$5,1,0)+IF(Y971='Valori Consentiti - Table 1'!$S$5,1,0)+IF(Z971='Valori Consentiti - Table 1'!$U$5,1,0)+IF(AA971='Valori Consentiti - Table 1'!$W$5,1,0)+IF(AB971='Valori Consentiti - Table 1'!$Y$5,1,0)+IF(AC971='Valori Consentiti - Table 1'!$AA$5,1,0)+IF(AD971='Valori Consentiti - Table 1'!$AC$5,1,0)+IF(AE971='Valori Consentiti - Table 1'!$AE$5,1,0)+IF(AF971='Valori Consentiti - Table 1'!$AG$5,1,0)+IF(AG971='Valori Consentiti - Table 1'!$AI$5,1,0)+IF(AH971='Valori Consentiti - Table 1'!$AK$5,1,0)+IF(AI971='Valori Consentiti - Table 1'!$AM$5,1,0)+IF(AJ971='Valori Consentiti - Table 1'!$AO$5,1,0)+IF(AK971='Valori Consentiti - Table 1'!$AQ$5,1,0)+IF(AL971='Valori Consentiti - Table 1'!$AS$5,1,0)+IF(AM971='Valori Consentiti - Table 1'!$AU$5,1,0),))))</f>
        <v>0</v>
      </c>
      <c r="Q971" s="16">
        <f t="shared" si="457"/>
        <v>20</v>
      </c>
      <c r="R971" s="16">
        <f t="shared" si="478"/>
        <v>1</v>
      </c>
      <c r="S971" s="17"/>
      <c r="T971" s="24" t="str">
        <f t="shared" si="458"/>
        <v/>
      </c>
      <c r="U971" s="25" t="str">
        <f t="shared" si="459"/>
        <v/>
      </c>
      <c r="V971" s="25" t="str">
        <f t="shared" si="460"/>
        <v/>
      </c>
      <c r="W971" s="26" t="str">
        <f t="shared" si="461"/>
        <v/>
      </c>
      <c r="X971" s="27" t="str">
        <f t="shared" si="462"/>
        <v/>
      </c>
      <c r="Y971" s="25" t="str">
        <f t="shared" si="463"/>
        <v/>
      </c>
      <c r="Z971" s="25" t="str">
        <f t="shared" si="464"/>
        <v/>
      </c>
      <c r="AA971" s="26" t="str">
        <f t="shared" si="465"/>
        <v/>
      </c>
      <c r="AB971" s="27" t="str">
        <f t="shared" si="466"/>
        <v/>
      </c>
      <c r="AC971" s="25" t="str">
        <f t="shared" si="467"/>
        <v/>
      </c>
      <c r="AD971" s="25" t="str">
        <f t="shared" si="468"/>
        <v/>
      </c>
      <c r="AE971" s="26" t="str">
        <f t="shared" si="469"/>
        <v/>
      </c>
      <c r="AF971" s="27" t="str">
        <f t="shared" si="470"/>
        <v/>
      </c>
      <c r="AG971" s="25" t="str">
        <f t="shared" si="471"/>
        <v/>
      </c>
      <c r="AH971" s="25" t="str">
        <f t="shared" si="472"/>
        <v/>
      </c>
      <c r="AI971" s="26" t="str">
        <f t="shared" si="473"/>
        <v/>
      </c>
      <c r="AJ971" s="27" t="str">
        <f t="shared" si="474"/>
        <v/>
      </c>
      <c r="AK971" s="25" t="str">
        <f t="shared" si="475"/>
        <v/>
      </c>
      <c r="AL971" s="25" t="str">
        <f t="shared" si="476"/>
        <v/>
      </c>
      <c r="AM971" s="28" t="str">
        <f t="shared" si="477"/>
        <v/>
      </c>
      <c r="AN971" s="29" t="b">
        <f t="shared" si="450"/>
        <v>0</v>
      </c>
      <c r="AO971" s="29" t="b">
        <f t="shared" si="451"/>
        <v>0</v>
      </c>
      <c r="AP971" s="29" t="b">
        <f t="shared" si="452"/>
        <v>0</v>
      </c>
      <c r="AQ971" s="29" t="b">
        <f t="shared" si="453"/>
        <v>0</v>
      </c>
      <c r="AR971" s="29" t="b">
        <f t="shared" si="454"/>
        <v>0</v>
      </c>
    </row>
    <row r="972" spans="1:44">
      <c r="A972" s="14"/>
      <c r="B972" s="14"/>
      <c r="C972" s="22"/>
      <c r="D972" s="14"/>
      <c r="E972" s="14"/>
      <c r="F972" s="14"/>
      <c r="G972" s="14"/>
      <c r="H972" s="15"/>
      <c r="I972" s="15"/>
      <c r="J972" s="15"/>
      <c r="K972" s="15"/>
      <c r="L972" s="15"/>
      <c r="M972" s="23">
        <f>IF(G972=1,IF(T972='Valori Consentiti - Table 1'!$I$2,5,IF(T972="X",1,0))+IF(U972='Valori Consentiti - Table 1'!$K$2,5,IF(U972="X",1,0))+IF(V972='Valori Consentiti - Table 1'!$M$2,5,IF(V972="X",1,0))+IF(W972='Valori Consentiti - Table 1'!$O$2,5,IF(W972="X",1,0))+IF(X972='Valori Consentiti - Table 1'!$Q$2,5,IF(X972="X",1,0))+IF(Y972='Valori Consentiti - Table 1'!$S$2,5,IF(Y972="X",1,0))+IF(Z972='Valori Consentiti - Table 1'!$U$2,5,IF(Z972="X",1,0))+IF(AA972='Valori Consentiti - Table 1'!$W$2,5,IF(AA972="X",1,0))+IF(AB972='Valori Consentiti - Table 1'!$Y$2,5,IF(AB972="X",1,0))+IF(AC972='Valori Consentiti - Table 1'!$AA$2,5,IF(AC972="X",1,0))+IF(AD972='Valori Consentiti - Table 1'!$AC$2,5,IF(AD972="X",1,0))+IF(AE972='Valori Consentiti - Table 1'!$AE$2,5,IF(AE972="X",1,0))+IF(AF972='Valori Consentiti - Table 1'!$AG$2,5,IF(AF972="X",1,0))+IF(AG972='Valori Consentiti - Table 1'!$AI$2,5,IF(AG972="X",1,0))+IF(AH972='Valori Consentiti - Table 1'!$AK$2,5,IF(AH972="X",1,0))+IF(AI972='Valori Consentiti - Table 1'!$AM$2,5,IF(AI972="X",1,0))+IF(AJ972='Valori Consentiti - Table 1'!$AO$2,5,IF(AJ972="X",1,0))+IF(AK972='Valori Consentiti - Table 1'!$AQ$2,5,IF(AK972="X",1,0))+IF(AL972='Valori Consentiti - Table 1'!$AS$2,5,IF(AL972="X",1,0))+IF(AM972='Valori Consentiti - Table 1'!$AU$2,5,IF(AM972="X",1,0)),IF(G972=2,IF(T972='Valori Consentiti - Table 1'!$I$3,5,IF(T972="X",1,0))+IF(U972='Valori Consentiti - Table 1'!$K$3,5,IF(U972="X",1,0))+IF(V972='Valori Consentiti - Table 1'!$M$3,5,IF(V972="X",1,0))+IF(W972='Valori Consentiti - Table 1'!$O$3,5,IF(W972="X",1,0))+IF(X972='Valori Consentiti - Table 1'!$Q$3,5,IF(X972="X",1,0))+IF(Y972='Valori Consentiti - Table 1'!$S$3,5,IF(Y972="X",1,0))+IF(Z972='Valori Consentiti - Table 1'!$U$3,5,IF(Z972="X",1,0))+IF(AA972='Valori Consentiti - Table 1'!$W$3,5,IF(AA972="X",1,0))+IF(AB972='Valori Consentiti - Table 1'!$Y$3,5,IF(AB972="X",1,0))+IF(AC972='Valori Consentiti - Table 1'!$AA$3,5,IF(AC972="X",1,0))+IF(AD972='Valori Consentiti - Table 1'!$AC$3,5,IF(AD972="X",1,0))+IF(AE972='Valori Consentiti - Table 1'!$AE$3,5,IF(AE972="X",1,0))+IF(AF972='Valori Consentiti - Table 1'!$AG$3,5,IF(AF972="X",1,0))+IF(AG972='Valori Consentiti - Table 1'!$AI$3,5,IF(AG972="X",1,0))+IF(AH972='Valori Consentiti - Table 1'!$AK$3,5,IF(AH972="X",1,0))+IF(AI972='Valori Consentiti - Table 1'!$AM$3,5,IF(AI972="X",1,0))+IF(AJ972='Valori Consentiti - Table 1'!$AO$3,5,IF(AJ972="X",1,0))+IF(AK972='Valori Consentiti - Table 1'!$AQ$3,5,IF(AK972="X",1,0))+IF(AL972='Valori Consentiti - Table 1'!$AS$3,5,IF(AL972="X",1,0))+IF(AM972='Valori Consentiti - Table 1'!$AU$3,5,IF(AM972="X",1,0)),IF(G972=3,IF(T972='Valori Consentiti - Table 1'!$I$4,5,IF(T972="X",1,0))+IF(U972='Valori Consentiti - Table 1'!$K$4,5,IF(U972="X",1,0))+IF(V972='Valori Consentiti - Table 1'!$M$4,5,IF(V972="X",1,0))+IF(W972='Valori Consentiti - Table 1'!$O$4,5,IF(W972="X",1,0))+IF(X972='Valori Consentiti - Table 1'!$Q$4,5,IF(X972="X",1,0))+IF(Y972='Valori Consentiti - Table 1'!$S$4,5,IF(Y972="X",1,0))+IF(Z972='Valori Consentiti - Table 1'!$U$4,5,IF(Z972="X",1,0))+IF(AA972='Valori Consentiti - Table 1'!$W$4,5,IF(AA972="X",1,0))+IF(AB972='Valori Consentiti - Table 1'!$Y$4,5,IF(AB972="X",1,0))+IF(AC972='Valori Consentiti - Table 1'!$AA$4,5,IF(AC972="X",1,0))+IF(AD972='Valori Consentiti - Table 1'!$AC$4,5,IF(AD972="X",1,0))+IF(AE972='Valori Consentiti - Table 1'!$AE$4,5,IF(AE972="X",1,0))+IF(AF972='Valori Consentiti - Table 1'!$AG$4,5,IF(AF972="X",1,0))+IF(AG972='Valori Consentiti - Table 1'!$AI$4,5,IF(AG972="X",1,0))+IF(AH972='Valori Consentiti - Table 1'!$AK$4,5,IF(AH972="X",1,0))+IF(AI972='Valori Consentiti - Table 1'!$AM$4,5,IF(AI972="X",1,0))+IF(AJ972='Valori Consentiti - Table 1'!$AO$4,5,IF(AJ972="X",1,0))+IF(AK972='Valori Consentiti - Table 1'!$AQ$4,5,IF(AK972="X",1,0))+IF(AL972='Valori Consentiti - Table 1'!$AS$4,5,IF(AL972="X",1,0))+IF(AM972='Valori Consentiti - Table 1'!$AU$4,5,IF(AM972="X",1,0)),IF(G972=4,IF(T972='Valori Consentiti - Table 1'!$I$5,5,IF(T972="X",1,0))+IF(U972='Valori Consentiti - Table 1'!$K$5,5,IF(U972="X",1,0))+IF(V972='Valori Consentiti - Table 1'!$M$5,5,IF(V972="X",1,0))+IF(W972='Valori Consentiti - Table 1'!$O$5,5,IF(W972="X",1,0))+IF(X972='Valori Consentiti - Table 1'!$Q$5,5,IF(X972="X",1,0))+IF(Y972='Valori Consentiti - Table 1'!$S$5,5,IF(Y972="X",1,0))+IF(Z972='Valori Consentiti - Table 1'!$U$5,5,IF(Z972="X",1,0))+IF(AA972='Valori Consentiti - Table 1'!$W$5,5,IF(AA972="X",1,0))+IF(AB972='Valori Consentiti - Table 1'!$Y$5,5,IF(AB972="X",1,0))+IF(AC972='Valori Consentiti - Table 1'!$AA$5,5,IF(AC972="X",1,0))+IF(AD972='Valori Consentiti - Table 1'!$AC$5,5,IF(AD972="X",1,0))+IF(AE972='Valori Consentiti - Table 1'!$AE$5,5,IF(AE972="X",1,0))+IF(AF972='Valori Consentiti - Table 1'!$AG$5,5,IF(AF972="X",1,0))+IF(AG972='Valori Consentiti - Table 1'!$AI$5,5,IF(AG972="X",1,0))+IF(AH972='Valori Consentiti - Table 1'!$AK$5,5,IF(AH972="X",1,0))+IF(AI972='Valori Consentiti - Table 1'!$AM$5,5,IF(AI972="X",1,0))+IF(AJ972='Valori Consentiti - Table 1'!$AO$5,5,IF(AJ972="X",1,0))+IF(AK972='Valori Consentiti - Table 1'!$AQ$5,5,IF(AK972="X",1,0))+IF(AL972='Valori Consentiti - Table 1'!$AS$5,5,IF(AL972="X",1,0))+IF(AM972='Valori Consentiti - Table 1'!$AU$5,5,IF(AM972="X",1,0)),))))</f>
        <v>0</v>
      </c>
      <c r="N972" s="16">
        <f t="shared" si="455"/>
        <v>0</v>
      </c>
      <c r="O972" s="16">
        <f t="shared" si="456"/>
        <v>20</v>
      </c>
      <c r="P972" s="16">
        <f>IF(G972=1,IF(T972='Valori Consentiti - Table 1'!$I$2,1,0)+IF(U972='Valori Consentiti - Table 1'!$K$2,1,0)+IF(V972='Valori Consentiti - Table 1'!$M$2,1,0)+IF(W972='Valori Consentiti - Table 1'!$O$2,1,0)+IF(X972='Valori Consentiti - Table 1'!$Q$2,1,0)+IF(Y972='Valori Consentiti - Table 1'!$S$2,1,0)+IF(Z972='Valori Consentiti - Table 1'!$U$2,1,0)+IF(AA972='Valori Consentiti - Table 1'!$W$2,1,0)+IF(AB972='Valori Consentiti - Table 1'!$Y$2,1,0)+IF(AC972='Valori Consentiti - Table 1'!$AA$2,1,0)+IF(AD972='Valori Consentiti - Table 1'!$AC$2,1,0)+IF(AE972='Valori Consentiti - Table 1'!$AE$2,1,0)+IF(AF972='Valori Consentiti - Table 1'!$AG$2,1,0)+IF(AG972='Valori Consentiti - Table 1'!$AI$2,1,0)+IF(AH972='Valori Consentiti - Table 1'!$AK$2,1,0)+IF(AI972='Valori Consentiti - Table 1'!$AM$2,1,0)+IF(AJ972='Valori Consentiti - Table 1'!$AO$2,1,0)+IF(AK972='Valori Consentiti - Table 1'!$AQ$2,1,0)+IF(AL972='Valori Consentiti - Table 1'!$AS$2,1,0)+IF(AM972='Valori Consentiti - Table 1'!$AU$2,1,0),IF(G972=2,IF(T972='Valori Consentiti - Table 1'!$I$3,1,0)+IF(U972='Valori Consentiti - Table 1'!$K$3,1,0)+IF(V972='Valori Consentiti - Table 1'!$M$3,1,0)+IF(W972='Valori Consentiti - Table 1'!$O$3,1,0)+IF(X972='Valori Consentiti - Table 1'!$Q$3,1,0)+IF(Y972='Valori Consentiti - Table 1'!$S$3,1,0)+IF(Z972='Valori Consentiti - Table 1'!$U$3,1,0)+IF(AA972='Valori Consentiti - Table 1'!$W$3,1,0)+IF(AB972='Valori Consentiti - Table 1'!$Y$3,1,0)+IF(AC972='Valori Consentiti - Table 1'!$AA$3,1,0)+IF(AD972='Valori Consentiti - Table 1'!$AC$3,1,0)+IF(AE972='Valori Consentiti - Table 1'!$AE$3,1,0)+IF(AF972='Valori Consentiti - Table 1'!$AG$3,1,0)+IF(AG972='Valori Consentiti - Table 1'!$AI$3,1,0)+IF(AH972='Valori Consentiti - Table 1'!$AK$3,1,0)+IF(AI972='Valori Consentiti - Table 1'!$AM$3,1,0)+IF(AJ972='Valori Consentiti - Table 1'!$AO$3,1,0)+IF(AK972='Valori Consentiti - Table 1'!$AQ$3,1,0)+IF(AL972='Valori Consentiti - Table 1'!$AS$3,1,0)+IF(AM972='Valori Consentiti - Table 1'!$AU$3,1,0),IF(G972=3,IF(T972='Valori Consentiti - Table 1'!$I$4,1,0)+IF(U972='Valori Consentiti - Table 1'!$K$4,1,0)+IF(V972='Valori Consentiti - Table 1'!$M$4,1,0)+IF(W972='Valori Consentiti - Table 1'!$O$4,1,0)+IF(X972='Valori Consentiti - Table 1'!$Q$4,1,0)+IF(Y972='Valori Consentiti - Table 1'!$S$4,1,0)+IF(Z972='Valori Consentiti - Table 1'!$U$4,1,0)+IF(AA972='Valori Consentiti - Table 1'!$W$4,1,0)+IF(AB972='Valori Consentiti - Table 1'!$Y$4,1,0)+IF(AC972='Valori Consentiti - Table 1'!$AA$4,1,0)+IF(AD972='Valori Consentiti - Table 1'!$AC$4,1,0)+IF(AE972='Valori Consentiti - Table 1'!$AE$4,1,0)+IF(AF972='Valori Consentiti - Table 1'!$AG$4,1,0)+IF(AG972='Valori Consentiti - Table 1'!$AI$4,1,0)+IF(AH972='Valori Consentiti - Table 1'!$AK$4,1,0)+IF(AI972='Valori Consentiti - Table 1'!$AM$4,1,0)+IF(AJ972='Valori Consentiti - Table 1'!$AO$4,1,0)+IF(AK972='Valori Consentiti - Table 1'!$AQ$4,1,0)+IF(AL972='Valori Consentiti - Table 1'!$AS$4,1,0)+IF(AM972='Valori Consentiti - Table 1'!$AU$4,1,0),IF(G972=4,IF(T972='Valori Consentiti - Table 1'!$I$5,1,0)+IF(U972='Valori Consentiti - Table 1'!$K$5,1,0)+IF(V972='Valori Consentiti - Table 1'!$M$5,1,0)+IF(W972='Valori Consentiti - Table 1'!$O$5,1,0)+IF(X972='Valori Consentiti - Table 1'!$Q$5,1,0)+IF(Y972='Valori Consentiti - Table 1'!$S$5,1,0)+IF(Z972='Valori Consentiti - Table 1'!$U$5,1,0)+IF(AA972='Valori Consentiti - Table 1'!$W$5,1,0)+IF(AB972='Valori Consentiti - Table 1'!$Y$5,1,0)+IF(AC972='Valori Consentiti - Table 1'!$AA$5,1,0)+IF(AD972='Valori Consentiti - Table 1'!$AC$5,1,0)+IF(AE972='Valori Consentiti - Table 1'!$AE$5,1,0)+IF(AF972='Valori Consentiti - Table 1'!$AG$5,1,0)+IF(AG972='Valori Consentiti - Table 1'!$AI$5,1,0)+IF(AH972='Valori Consentiti - Table 1'!$AK$5,1,0)+IF(AI972='Valori Consentiti - Table 1'!$AM$5,1,0)+IF(AJ972='Valori Consentiti - Table 1'!$AO$5,1,0)+IF(AK972='Valori Consentiti - Table 1'!$AQ$5,1,0)+IF(AL972='Valori Consentiti - Table 1'!$AS$5,1,0)+IF(AM972='Valori Consentiti - Table 1'!$AU$5,1,0),))))</f>
        <v>0</v>
      </c>
      <c r="Q972" s="16">
        <f t="shared" si="457"/>
        <v>20</v>
      </c>
      <c r="R972" s="16">
        <f t="shared" si="478"/>
        <v>1</v>
      </c>
      <c r="S972" s="17"/>
      <c r="T972" s="24" t="str">
        <f t="shared" si="458"/>
        <v/>
      </c>
      <c r="U972" s="25" t="str">
        <f t="shared" si="459"/>
        <v/>
      </c>
      <c r="V972" s="25" t="str">
        <f t="shared" si="460"/>
        <v/>
      </c>
      <c r="W972" s="26" t="str">
        <f t="shared" si="461"/>
        <v/>
      </c>
      <c r="X972" s="27" t="str">
        <f t="shared" si="462"/>
        <v/>
      </c>
      <c r="Y972" s="25" t="str">
        <f t="shared" si="463"/>
        <v/>
      </c>
      <c r="Z972" s="25" t="str">
        <f t="shared" si="464"/>
        <v/>
      </c>
      <c r="AA972" s="26" t="str">
        <f t="shared" si="465"/>
        <v/>
      </c>
      <c r="AB972" s="27" t="str">
        <f t="shared" si="466"/>
        <v/>
      </c>
      <c r="AC972" s="25" t="str">
        <f t="shared" si="467"/>
        <v/>
      </c>
      <c r="AD972" s="25" t="str">
        <f t="shared" si="468"/>
        <v/>
      </c>
      <c r="AE972" s="26" t="str">
        <f t="shared" si="469"/>
        <v/>
      </c>
      <c r="AF972" s="27" t="str">
        <f t="shared" si="470"/>
        <v/>
      </c>
      <c r="AG972" s="25" t="str">
        <f t="shared" si="471"/>
        <v/>
      </c>
      <c r="AH972" s="25" t="str">
        <f t="shared" si="472"/>
        <v/>
      </c>
      <c r="AI972" s="26" t="str">
        <f t="shared" si="473"/>
        <v/>
      </c>
      <c r="AJ972" s="27" t="str">
        <f t="shared" si="474"/>
        <v/>
      </c>
      <c r="AK972" s="25" t="str">
        <f t="shared" si="475"/>
        <v/>
      </c>
      <c r="AL972" s="25" t="str">
        <f t="shared" si="476"/>
        <v/>
      </c>
      <c r="AM972" s="28" t="str">
        <f t="shared" si="477"/>
        <v/>
      </c>
      <c r="AN972" s="29" t="b">
        <f t="shared" si="450"/>
        <v>0</v>
      </c>
      <c r="AO972" s="29" t="b">
        <f t="shared" si="451"/>
        <v>0</v>
      </c>
      <c r="AP972" s="29" t="b">
        <f t="shared" si="452"/>
        <v>0</v>
      </c>
      <c r="AQ972" s="29" t="b">
        <f t="shared" si="453"/>
        <v>0</v>
      </c>
      <c r="AR972" s="29" t="b">
        <f t="shared" si="454"/>
        <v>0</v>
      </c>
    </row>
    <row r="973" spans="1:44">
      <c r="A973" s="14"/>
      <c r="B973" s="14"/>
      <c r="C973" s="22"/>
      <c r="D973" s="14"/>
      <c r="E973" s="14"/>
      <c r="F973" s="14"/>
      <c r="G973" s="14"/>
      <c r="H973" s="15"/>
      <c r="I973" s="15"/>
      <c r="J973" s="15"/>
      <c r="K973" s="15"/>
      <c r="L973" s="15"/>
      <c r="M973" s="23">
        <f>IF(G973=1,IF(T973='Valori Consentiti - Table 1'!$I$2,5,IF(T973="X",1,0))+IF(U973='Valori Consentiti - Table 1'!$K$2,5,IF(U973="X",1,0))+IF(V973='Valori Consentiti - Table 1'!$M$2,5,IF(V973="X",1,0))+IF(W973='Valori Consentiti - Table 1'!$O$2,5,IF(W973="X",1,0))+IF(X973='Valori Consentiti - Table 1'!$Q$2,5,IF(X973="X",1,0))+IF(Y973='Valori Consentiti - Table 1'!$S$2,5,IF(Y973="X",1,0))+IF(Z973='Valori Consentiti - Table 1'!$U$2,5,IF(Z973="X",1,0))+IF(AA973='Valori Consentiti - Table 1'!$W$2,5,IF(AA973="X",1,0))+IF(AB973='Valori Consentiti - Table 1'!$Y$2,5,IF(AB973="X",1,0))+IF(AC973='Valori Consentiti - Table 1'!$AA$2,5,IF(AC973="X",1,0))+IF(AD973='Valori Consentiti - Table 1'!$AC$2,5,IF(AD973="X",1,0))+IF(AE973='Valori Consentiti - Table 1'!$AE$2,5,IF(AE973="X",1,0))+IF(AF973='Valori Consentiti - Table 1'!$AG$2,5,IF(AF973="X",1,0))+IF(AG973='Valori Consentiti - Table 1'!$AI$2,5,IF(AG973="X",1,0))+IF(AH973='Valori Consentiti - Table 1'!$AK$2,5,IF(AH973="X",1,0))+IF(AI973='Valori Consentiti - Table 1'!$AM$2,5,IF(AI973="X",1,0))+IF(AJ973='Valori Consentiti - Table 1'!$AO$2,5,IF(AJ973="X",1,0))+IF(AK973='Valori Consentiti - Table 1'!$AQ$2,5,IF(AK973="X",1,0))+IF(AL973='Valori Consentiti - Table 1'!$AS$2,5,IF(AL973="X",1,0))+IF(AM973='Valori Consentiti - Table 1'!$AU$2,5,IF(AM973="X",1,0)),IF(G973=2,IF(T973='Valori Consentiti - Table 1'!$I$3,5,IF(T973="X",1,0))+IF(U973='Valori Consentiti - Table 1'!$K$3,5,IF(U973="X",1,0))+IF(V973='Valori Consentiti - Table 1'!$M$3,5,IF(V973="X",1,0))+IF(W973='Valori Consentiti - Table 1'!$O$3,5,IF(W973="X",1,0))+IF(X973='Valori Consentiti - Table 1'!$Q$3,5,IF(X973="X",1,0))+IF(Y973='Valori Consentiti - Table 1'!$S$3,5,IF(Y973="X",1,0))+IF(Z973='Valori Consentiti - Table 1'!$U$3,5,IF(Z973="X",1,0))+IF(AA973='Valori Consentiti - Table 1'!$W$3,5,IF(AA973="X",1,0))+IF(AB973='Valori Consentiti - Table 1'!$Y$3,5,IF(AB973="X",1,0))+IF(AC973='Valori Consentiti - Table 1'!$AA$3,5,IF(AC973="X",1,0))+IF(AD973='Valori Consentiti - Table 1'!$AC$3,5,IF(AD973="X",1,0))+IF(AE973='Valori Consentiti - Table 1'!$AE$3,5,IF(AE973="X",1,0))+IF(AF973='Valori Consentiti - Table 1'!$AG$3,5,IF(AF973="X",1,0))+IF(AG973='Valori Consentiti - Table 1'!$AI$3,5,IF(AG973="X",1,0))+IF(AH973='Valori Consentiti - Table 1'!$AK$3,5,IF(AH973="X",1,0))+IF(AI973='Valori Consentiti - Table 1'!$AM$3,5,IF(AI973="X",1,0))+IF(AJ973='Valori Consentiti - Table 1'!$AO$3,5,IF(AJ973="X",1,0))+IF(AK973='Valori Consentiti - Table 1'!$AQ$3,5,IF(AK973="X",1,0))+IF(AL973='Valori Consentiti - Table 1'!$AS$3,5,IF(AL973="X",1,0))+IF(AM973='Valori Consentiti - Table 1'!$AU$3,5,IF(AM973="X",1,0)),IF(G973=3,IF(T973='Valori Consentiti - Table 1'!$I$4,5,IF(T973="X",1,0))+IF(U973='Valori Consentiti - Table 1'!$K$4,5,IF(U973="X",1,0))+IF(V973='Valori Consentiti - Table 1'!$M$4,5,IF(V973="X",1,0))+IF(W973='Valori Consentiti - Table 1'!$O$4,5,IF(W973="X",1,0))+IF(X973='Valori Consentiti - Table 1'!$Q$4,5,IF(X973="X",1,0))+IF(Y973='Valori Consentiti - Table 1'!$S$4,5,IF(Y973="X",1,0))+IF(Z973='Valori Consentiti - Table 1'!$U$4,5,IF(Z973="X",1,0))+IF(AA973='Valori Consentiti - Table 1'!$W$4,5,IF(AA973="X",1,0))+IF(AB973='Valori Consentiti - Table 1'!$Y$4,5,IF(AB973="X",1,0))+IF(AC973='Valori Consentiti - Table 1'!$AA$4,5,IF(AC973="X",1,0))+IF(AD973='Valori Consentiti - Table 1'!$AC$4,5,IF(AD973="X",1,0))+IF(AE973='Valori Consentiti - Table 1'!$AE$4,5,IF(AE973="X",1,0))+IF(AF973='Valori Consentiti - Table 1'!$AG$4,5,IF(AF973="X",1,0))+IF(AG973='Valori Consentiti - Table 1'!$AI$4,5,IF(AG973="X",1,0))+IF(AH973='Valori Consentiti - Table 1'!$AK$4,5,IF(AH973="X",1,0))+IF(AI973='Valori Consentiti - Table 1'!$AM$4,5,IF(AI973="X",1,0))+IF(AJ973='Valori Consentiti - Table 1'!$AO$4,5,IF(AJ973="X",1,0))+IF(AK973='Valori Consentiti - Table 1'!$AQ$4,5,IF(AK973="X",1,0))+IF(AL973='Valori Consentiti - Table 1'!$AS$4,5,IF(AL973="X",1,0))+IF(AM973='Valori Consentiti - Table 1'!$AU$4,5,IF(AM973="X",1,0)),IF(G973=4,IF(T973='Valori Consentiti - Table 1'!$I$5,5,IF(T973="X",1,0))+IF(U973='Valori Consentiti - Table 1'!$K$5,5,IF(U973="X",1,0))+IF(V973='Valori Consentiti - Table 1'!$M$5,5,IF(V973="X",1,0))+IF(W973='Valori Consentiti - Table 1'!$O$5,5,IF(W973="X",1,0))+IF(X973='Valori Consentiti - Table 1'!$Q$5,5,IF(X973="X",1,0))+IF(Y973='Valori Consentiti - Table 1'!$S$5,5,IF(Y973="X",1,0))+IF(Z973='Valori Consentiti - Table 1'!$U$5,5,IF(Z973="X",1,0))+IF(AA973='Valori Consentiti - Table 1'!$W$5,5,IF(AA973="X",1,0))+IF(AB973='Valori Consentiti - Table 1'!$Y$5,5,IF(AB973="X",1,0))+IF(AC973='Valori Consentiti - Table 1'!$AA$5,5,IF(AC973="X",1,0))+IF(AD973='Valori Consentiti - Table 1'!$AC$5,5,IF(AD973="X",1,0))+IF(AE973='Valori Consentiti - Table 1'!$AE$5,5,IF(AE973="X",1,0))+IF(AF973='Valori Consentiti - Table 1'!$AG$5,5,IF(AF973="X",1,0))+IF(AG973='Valori Consentiti - Table 1'!$AI$5,5,IF(AG973="X",1,0))+IF(AH973='Valori Consentiti - Table 1'!$AK$5,5,IF(AH973="X",1,0))+IF(AI973='Valori Consentiti - Table 1'!$AM$5,5,IF(AI973="X",1,0))+IF(AJ973='Valori Consentiti - Table 1'!$AO$5,5,IF(AJ973="X",1,0))+IF(AK973='Valori Consentiti - Table 1'!$AQ$5,5,IF(AK973="X",1,0))+IF(AL973='Valori Consentiti - Table 1'!$AS$5,5,IF(AL973="X",1,0))+IF(AM973='Valori Consentiti - Table 1'!$AU$5,5,IF(AM973="X",1,0)),))))</f>
        <v>0</v>
      </c>
      <c r="N973" s="16">
        <f t="shared" si="455"/>
        <v>0</v>
      </c>
      <c r="O973" s="16">
        <f t="shared" si="456"/>
        <v>20</v>
      </c>
      <c r="P973" s="16">
        <f>IF(G973=1,IF(T973='Valori Consentiti - Table 1'!$I$2,1,0)+IF(U973='Valori Consentiti - Table 1'!$K$2,1,0)+IF(V973='Valori Consentiti - Table 1'!$M$2,1,0)+IF(W973='Valori Consentiti - Table 1'!$O$2,1,0)+IF(X973='Valori Consentiti - Table 1'!$Q$2,1,0)+IF(Y973='Valori Consentiti - Table 1'!$S$2,1,0)+IF(Z973='Valori Consentiti - Table 1'!$U$2,1,0)+IF(AA973='Valori Consentiti - Table 1'!$W$2,1,0)+IF(AB973='Valori Consentiti - Table 1'!$Y$2,1,0)+IF(AC973='Valori Consentiti - Table 1'!$AA$2,1,0)+IF(AD973='Valori Consentiti - Table 1'!$AC$2,1,0)+IF(AE973='Valori Consentiti - Table 1'!$AE$2,1,0)+IF(AF973='Valori Consentiti - Table 1'!$AG$2,1,0)+IF(AG973='Valori Consentiti - Table 1'!$AI$2,1,0)+IF(AH973='Valori Consentiti - Table 1'!$AK$2,1,0)+IF(AI973='Valori Consentiti - Table 1'!$AM$2,1,0)+IF(AJ973='Valori Consentiti - Table 1'!$AO$2,1,0)+IF(AK973='Valori Consentiti - Table 1'!$AQ$2,1,0)+IF(AL973='Valori Consentiti - Table 1'!$AS$2,1,0)+IF(AM973='Valori Consentiti - Table 1'!$AU$2,1,0),IF(G973=2,IF(T973='Valori Consentiti - Table 1'!$I$3,1,0)+IF(U973='Valori Consentiti - Table 1'!$K$3,1,0)+IF(V973='Valori Consentiti - Table 1'!$M$3,1,0)+IF(W973='Valori Consentiti - Table 1'!$O$3,1,0)+IF(X973='Valori Consentiti - Table 1'!$Q$3,1,0)+IF(Y973='Valori Consentiti - Table 1'!$S$3,1,0)+IF(Z973='Valori Consentiti - Table 1'!$U$3,1,0)+IF(AA973='Valori Consentiti - Table 1'!$W$3,1,0)+IF(AB973='Valori Consentiti - Table 1'!$Y$3,1,0)+IF(AC973='Valori Consentiti - Table 1'!$AA$3,1,0)+IF(AD973='Valori Consentiti - Table 1'!$AC$3,1,0)+IF(AE973='Valori Consentiti - Table 1'!$AE$3,1,0)+IF(AF973='Valori Consentiti - Table 1'!$AG$3,1,0)+IF(AG973='Valori Consentiti - Table 1'!$AI$3,1,0)+IF(AH973='Valori Consentiti - Table 1'!$AK$3,1,0)+IF(AI973='Valori Consentiti - Table 1'!$AM$3,1,0)+IF(AJ973='Valori Consentiti - Table 1'!$AO$3,1,0)+IF(AK973='Valori Consentiti - Table 1'!$AQ$3,1,0)+IF(AL973='Valori Consentiti - Table 1'!$AS$3,1,0)+IF(AM973='Valori Consentiti - Table 1'!$AU$3,1,0),IF(G973=3,IF(T973='Valori Consentiti - Table 1'!$I$4,1,0)+IF(U973='Valori Consentiti - Table 1'!$K$4,1,0)+IF(V973='Valori Consentiti - Table 1'!$M$4,1,0)+IF(W973='Valori Consentiti - Table 1'!$O$4,1,0)+IF(X973='Valori Consentiti - Table 1'!$Q$4,1,0)+IF(Y973='Valori Consentiti - Table 1'!$S$4,1,0)+IF(Z973='Valori Consentiti - Table 1'!$U$4,1,0)+IF(AA973='Valori Consentiti - Table 1'!$W$4,1,0)+IF(AB973='Valori Consentiti - Table 1'!$Y$4,1,0)+IF(AC973='Valori Consentiti - Table 1'!$AA$4,1,0)+IF(AD973='Valori Consentiti - Table 1'!$AC$4,1,0)+IF(AE973='Valori Consentiti - Table 1'!$AE$4,1,0)+IF(AF973='Valori Consentiti - Table 1'!$AG$4,1,0)+IF(AG973='Valori Consentiti - Table 1'!$AI$4,1,0)+IF(AH973='Valori Consentiti - Table 1'!$AK$4,1,0)+IF(AI973='Valori Consentiti - Table 1'!$AM$4,1,0)+IF(AJ973='Valori Consentiti - Table 1'!$AO$4,1,0)+IF(AK973='Valori Consentiti - Table 1'!$AQ$4,1,0)+IF(AL973='Valori Consentiti - Table 1'!$AS$4,1,0)+IF(AM973='Valori Consentiti - Table 1'!$AU$4,1,0),IF(G973=4,IF(T973='Valori Consentiti - Table 1'!$I$5,1,0)+IF(U973='Valori Consentiti - Table 1'!$K$5,1,0)+IF(V973='Valori Consentiti - Table 1'!$M$5,1,0)+IF(W973='Valori Consentiti - Table 1'!$O$5,1,0)+IF(X973='Valori Consentiti - Table 1'!$Q$5,1,0)+IF(Y973='Valori Consentiti - Table 1'!$S$5,1,0)+IF(Z973='Valori Consentiti - Table 1'!$U$5,1,0)+IF(AA973='Valori Consentiti - Table 1'!$W$5,1,0)+IF(AB973='Valori Consentiti - Table 1'!$Y$5,1,0)+IF(AC973='Valori Consentiti - Table 1'!$AA$5,1,0)+IF(AD973='Valori Consentiti - Table 1'!$AC$5,1,0)+IF(AE973='Valori Consentiti - Table 1'!$AE$5,1,0)+IF(AF973='Valori Consentiti - Table 1'!$AG$5,1,0)+IF(AG973='Valori Consentiti - Table 1'!$AI$5,1,0)+IF(AH973='Valori Consentiti - Table 1'!$AK$5,1,0)+IF(AI973='Valori Consentiti - Table 1'!$AM$5,1,0)+IF(AJ973='Valori Consentiti - Table 1'!$AO$5,1,0)+IF(AK973='Valori Consentiti - Table 1'!$AQ$5,1,0)+IF(AL973='Valori Consentiti - Table 1'!$AS$5,1,0)+IF(AM973='Valori Consentiti - Table 1'!$AU$5,1,0),))))</f>
        <v>0</v>
      </c>
      <c r="Q973" s="16">
        <f t="shared" si="457"/>
        <v>20</v>
      </c>
      <c r="R973" s="16">
        <f t="shared" si="478"/>
        <v>1</v>
      </c>
      <c r="S973" s="17"/>
      <c r="T973" s="24" t="str">
        <f t="shared" si="458"/>
        <v/>
      </c>
      <c r="U973" s="25" t="str">
        <f t="shared" si="459"/>
        <v/>
      </c>
      <c r="V973" s="25" t="str">
        <f t="shared" si="460"/>
        <v/>
      </c>
      <c r="W973" s="26" t="str">
        <f t="shared" si="461"/>
        <v/>
      </c>
      <c r="X973" s="27" t="str">
        <f t="shared" si="462"/>
        <v/>
      </c>
      <c r="Y973" s="25" t="str">
        <f t="shared" si="463"/>
        <v/>
      </c>
      <c r="Z973" s="25" t="str">
        <f t="shared" si="464"/>
        <v/>
      </c>
      <c r="AA973" s="26" t="str">
        <f t="shared" si="465"/>
        <v/>
      </c>
      <c r="AB973" s="27" t="str">
        <f t="shared" si="466"/>
        <v/>
      </c>
      <c r="AC973" s="25" t="str">
        <f t="shared" si="467"/>
        <v/>
      </c>
      <c r="AD973" s="25" t="str">
        <f t="shared" si="468"/>
        <v/>
      </c>
      <c r="AE973" s="26" t="str">
        <f t="shared" si="469"/>
        <v/>
      </c>
      <c r="AF973" s="27" t="str">
        <f t="shared" si="470"/>
        <v/>
      </c>
      <c r="AG973" s="25" t="str">
        <f t="shared" si="471"/>
        <v/>
      </c>
      <c r="AH973" s="25" t="str">
        <f t="shared" si="472"/>
        <v/>
      </c>
      <c r="AI973" s="26" t="str">
        <f t="shared" si="473"/>
        <v/>
      </c>
      <c r="AJ973" s="27" t="str">
        <f t="shared" si="474"/>
        <v/>
      </c>
      <c r="AK973" s="25" t="str">
        <f t="shared" si="475"/>
        <v/>
      </c>
      <c r="AL973" s="25" t="str">
        <f t="shared" si="476"/>
        <v/>
      </c>
      <c r="AM973" s="28" t="str">
        <f t="shared" si="477"/>
        <v/>
      </c>
      <c r="AN973" s="29" t="b">
        <f t="shared" si="450"/>
        <v>0</v>
      </c>
      <c r="AO973" s="29" t="b">
        <f t="shared" si="451"/>
        <v>0</v>
      </c>
      <c r="AP973" s="29" t="b">
        <f t="shared" si="452"/>
        <v>0</v>
      </c>
      <c r="AQ973" s="29" t="b">
        <f t="shared" si="453"/>
        <v>0</v>
      </c>
      <c r="AR973" s="29" t="b">
        <f t="shared" si="454"/>
        <v>0</v>
      </c>
    </row>
    <row r="974" spans="1:44">
      <c r="A974" s="14"/>
      <c r="B974" s="14"/>
      <c r="C974" s="22"/>
      <c r="D974" s="14"/>
      <c r="E974" s="14"/>
      <c r="F974" s="14"/>
      <c r="G974" s="14"/>
      <c r="H974" s="15"/>
      <c r="I974" s="15"/>
      <c r="J974" s="15"/>
      <c r="K974" s="15"/>
      <c r="L974" s="15"/>
      <c r="M974" s="23">
        <f>IF(G974=1,IF(T974='Valori Consentiti - Table 1'!$I$2,5,IF(T974="X",1,0))+IF(U974='Valori Consentiti - Table 1'!$K$2,5,IF(U974="X",1,0))+IF(V974='Valori Consentiti - Table 1'!$M$2,5,IF(V974="X",1,0))+IF(W974='Valori Consentiti - Table 1'!$O$2,5,IF(W974="X",1,0))+IF(X974='Valori Consentiti - Table 1'!$Q$2,5,IF(X974="X",1,0))+IF(Y974='Valori Consentiti - Table 1'!$S$2,5,IF(Y974="X",1,0))+IF(Z974='Valori Consentiti - Table 1'!$U$2,5,IF(Z974="X",1,0))+IF(AA974='Valori Consentiti - Table 1'!$W$2,5,IF(AA974="X",1,0))+IF(AB974='Valori Consentiti - Table 1'!$Y$2,5,IF(AB974="X",1,0))+IF(AC974='Valori Consentiti - Table 1'!$AA$2,5,IF(AC974="X",1,0))+IF(AD974='Valori Consentiti - Table 1'!$AC$2,5,IF(AD974="X",1,0))+IF(AE974='Valori Consentiti - Table 1'!$AE$2,5,IF(AE974="X",1,0))+IF(AF974='Valori Consentiti - Table 1'!$AG$2,5,IF(AF974="X",1,0))+IF(AG974='Valori Consentiti - Table 1'!$AI$2,5,IF(AG974="X",1,0))+IF(AH974='Valori Consentiti - Table 1'!$AK$2,5,IF(AH974="X",1,0))+IF(AI974='Valori Consentiti - Table 1'!$AM$2,5,IF(AI974="X",1,0))+IF(AJ974='Valori Consentiti - Table 1'!$AO$2,5,IF(AJ974="X",1,0))+IF(AK974='Valori Consentiti - Table 1'!$AQ$2,5,IF(AK974="X",1,0))+IF(AL974='Valori Consentiti - Table 1'!$AS$2,5,IF(AL974="X",1,0))+IF(AM974='Valori Consentiti - Table 1'!$AU$2,5,IF(AM974="X",1,0)),IF(G974=2,IF(T974='Valori Consentiti - Table 1'!$I$3,5,IF(T974="X",1,0))+IF(U974='Valori Consentiti - Table 1'!$K$3,5,IF(U974="X",1,0))+IF(V974='Valori Consentiti - Table 1'!$M$3,5,IF(V974="X",1,0))+IF(W974='Valori Consentiti - Table 1'!$O$3,5,IF(W974="X",1,0))+IF(X974='Valori Consentiti - Table 1'!$Q$3,5,IF(X974="X",1,0))+IF(Y974='Valori Consentiti - Table 1'!$S$3,5,IF(Y974="X",1,0))+IF(Z974='Valori Consentiti - Table 1'!$U$3,5,IF(Z974="X",1,0))+IF(AA974='Valori Consentiti - Table 1'!$W$3,5,IF(AA974="X",1,0))+IF(AB974='Valori Consentiti - Table 1'!$Y$3,5,IF(AB974="X",1,0))+IF(AC974='Valori Consentiti - Table 1'!$AA$3,5,IF(AC974="X",1,0))+IF(AD974='Valori Consentiti - Table 1'!$AC$3,5,IF(AD974="X",1,0))+IF(AE974='Valori Consentiti - Table 1'!$AE$3,5,IF(AE974="X",1,0))+IF(AF974='Valori Consentiti - Table 1'!$AG$3,5,IF(AF974="X",1,0))+IF(AG974='Valori Consentiti - Table 1'!$AI$3,5,IF(AG974="X",1,0))+IF(AH974='Valori Consentiti - Table 1'!$AK$3,5,IF(AH974="X",1,0))+IF(AI974='Valori Consentiti - Table 1'!$AM$3,5,IF(AI974="X",1,0))+IF(AJ974='Valori Consentiti - Table 1'!$AO$3,5,IF(AJ974="X",1,0))+IF(AK974='Valori Consentiti - Table 1'!$AQ$3,5,IF(AK974="X",1,0))+IF(AL974='Valori Consentiti - Table 1'!$AS$3,5,IF(AL974="X",1,0))+IF(AM974='Valori Consentiti - Table 1'!$AU$3,5,IF(AM974="X",1,0)),IF(G974=3,IF(T974='Valori Consentiti - Table 1'!$I$4,5,IF(T974="X",1,0))+IF(U974='Valori Consentiti - Table 1'!$K$4,5,IF(U974="X",1,0))+IF(V974='Valori Consentiti - Table 1'!$M$4,5,IF(V974="X",1,0))+IF(W974='Valori Consentiti - Table 1'!$O$4,5,IF(W974="X",1,0))+IF(X974='Valori Consentiti - Table 1'!$Q$4,5,IF(X974="X",1,0))+IF(Y974='Valori Consentiti - Table 1'!$S$4,5,IF(Y974="X",1,0))+IF(Z974='Valori Consentiti - Table 1'!$U$4,5,IF(Z974="X",1,0))+IF(AA974='Valori Consentiti - Table 1'!$W$4,5,IF(AA974="X",1,0))+IF(AB974='Valori Consentiti - Table 1'!$Y$4,5,IF(AB974="X",1,0))+IF(AC974='Valori Consentiti - Table 1'!$AA$4,5,IF(AC974="X",1,0))+IF(AD974='Valori Consentiti - Table 1'!$AC$4,5,IF(AD974="X",1,0))+IF(AE974='Valori Consentiti - Table 1'!$AE$4,5,IF(AE974="X",1,0))+IF(AF974='Valori Consentiti - Table 1'!$AG$4,5,IF(AF974="X",1,0))+IF(AG974='Valori Consentiti - Table 1'!$AI$4,5,IF(AG974="X",1,0))+IF(AH974='Valori Consentiti - Table 1'!$AK$4,5,IF(AH974="X",1,0))+IF(AI974='Valori Consentiti - Table 1'!$AM$4,5,IF(AI974="X",1,0))+IF(AJ974='Valori Consentiti - Table 1'!$AO$4,5,IF(AJ974="X",1,0))+IF(AK974='Valori Consentiti - Table 1'!$AQ$4,5,IF(AK974="X",1,0))+IF(AL974='Valori Consentiti - Table 1'!$AS$4,5,IF(AL974="X",1,0))+IF(AM974='Valori Consentiti - Table 1'!$AU$4,5,IF(AM974="X",1,0)),IF(G974=4,IF(T974='Valori Consentiti - Table 1'!$I$5,5,IF(T974="X",1,0))+IF(U974='Valori Consentiti - Table 1'!$K$5,5,IF(U974="X",1,0))+IF(V974='Valori Consentiti - Table 1'!$M$5,5,IF(V974="X",1,0))+IF(W974='Valori Consentiti - Table 1'!$O$5,5,IF(W974="X",1,0))+IF(X974='Valori Consentiti - Table 1'!$Q$5,5,IF(X974="X",1,0))+IF(Y974='Valori Consentiti - Table 1'!$S$5,5,IF(Y974="X",1,0))+IF(Z974='Valori Consentiti - Table 1'!$U$5,5,IF(Z974="X",1,0))+IF(AA974='Valori Consentiti - Table 1'!$W$5,5,IF(AA974="X",1,0))+IF(AB974='Valori Consentiti - Table 1'!$Y$5,5,IF(AB974="X",1,0))+IF(AC974='Valori Consentiti - Table 1'!$AA$5,5,IF(AC974="X",1,0))+IF(AD974='Valori Consentiti - Table 1'!$AC$5,5,IF(AD974="X",1,0))+IF(AE974='Valori Consentiti - Table 1'!$AE$5,5,IF(AE974="X",1,0))+IF(AF974='Valori Consentiti - Table 1'!$AG$5,5,IF(AF974="X",1,0))+IF(AG974='Valori Consentiti - Table 1'!$AI$5,5,IF(AG974="X",1,0))+IF(AH974='Valori Consentiti - Table 1'!$AK$5,5,IF(AH974="X",1,0))+IF(AI974='Valori Consentiti - Table 1'!$AM$5,5,IF(AI974="X",1,0))+IF(AJ974='Valori Consentiti - Table 1'!$AO$5,5,IF(AJ974="X",1,0))+IF(AK974='Valori Consentiti - Table 1'!$AQ$5,5,IF(AK974="X",1,0))+IF(AL974='Valori Consentiti - Table 1'!$AS$5,5,IF(AL974="X",1,0))+IF(AM974='Valori Consentiti - Table 1'!$AU$5,5,IF(AM974="X",1,0)),))))</f>
        <v>0</v>
      </c>
      <c r="N974" s="16">
        <f t="shared" si="455"/>
        <v>0</v>
      </c>
      <c r="O974" s="16">
        <f t="shared" si="456"/>
        <v>20</v>
      </c>
      <c r="P974" s="16">
        <f>IF(G974=1,IF(T974='Valori Consentiti - Table 1'!$I$2,1,0)+IF(U974='Valori Consentiti - Table 1'!$K$2,1,0)+IF(V974='Valori Consentiti - Table 1'!$M$2,1,0)+IF(W974='Valori Consentiti - Table 1'!$O$2,1,0)+IF(X974='Valori Consentiti - Table 1'!$Q$2,1,0)+IF(Y974='Valori Consentiti - Table 1'!$S$2,1,0)+IF(Z974='Valori Consentiti - Table 1'!$U$2,1,0)+IF(AA974='Valori Consentiti - Table 1'!$W$2,1,0)+IF(AB974='Valori Consentiti - Table 1'!$Y$2,1,0)+IF(AC974='Valori Consentiti - Table 1'!$AA$2,1,0)+IF(AD974='Valori Consentiti - Table 1'!$AC$2,1,0)+IF(AE974='Valori Consentiti - Table 1'!$AE$2,1,0)+IF(AF974='Valori Consentiti - Table 1'!$AG$2,1,0)+IF(AG974='Valori Consentiti - Table 1'!$AI$2,1,0)+IF(AH974='Valori Consentiti - Table 1'!$AK$2,1,0)+IF(AI974='Valori Consentiti - Table 1'!$AM$2,1,0)+IF(AJ974='Valori Consentiti - Table 1'!$AO$2,1,0)+IF(AK974='Valori Consentiti - Table 1'!$AQ$2,1,0)+IF(AL974='Valori Consentiti - Table 1'!$AS$2,1,0)+IF(AM974='Valori Consentiti - Table 1'!$AU$2,1,0),IF(G974=2,IF(T974='Valori Consentiti - Table 1'!$I$3,1,0)+IF(U974='Valori Consentiti - Table 1'!$K$3,1,0)+IF(V974='Valori Consentiti - Table 1'!$M$3,1,0)+IF(W974='Valori Consentiti - Table 1'!$O$3,1,0)+IF(X974='Valori Consentiti - Table 1'!$Q$3,1,0)+IF(Y974='Valori Consentiti - Table 1'!$S$3,1,0)+IF(Z974='Valori Consentiti - Table 1'!$U$3,1,0)+IF(AA974='Valori Consentiti - Table 1'!$W$3,1,0)+IF(AB974='Valori Consentiti - Table 1'!$Y$3,1,0)+IF(AC974='Valori Consentiti - Table 1'!$AA$3,1,0)+IF(AD974='Valori Consentiti - Table 1'!$AC$3,1,0)+IF(AE974='Valori Consentiti - Table 1'!$AE$3,1,0)+IF(AF974='Valori Consentiti - Table 1'!$AG$3,1,0)+IF(AG974='Valori Consentiti - Table 1'!$AI$3,1,0)+IF(AH974='Valori Consentiti - Table 1'!$AK$3,1,0)+IF(AI974='Valori Consentiti - Table 1'!$AM$3,1,0)+IF(AJ974='Valori Consentiti - Table 1'!$AO$3,1,0)+IF(AK974='Valori Consentiti - Table 1'!$AQ$3,1,0)+IF(AL974='Valori Consentiti - Table 1'!$AS$3,1,0)+IF(AM974='Valori Consentiti - Table 1'!$AU$3,1,0),IF(G974=3,IF(T974='Valori Consentiti - Table 1'!$I$4,1,0)+IF(U974='Valori Consentiti - Table 1'!$K$4,1,0)+IF(V974='Valori Consentiti - Table 1'!$M$4,1,0)+IF(W974='Valori Consentiti - Table 1'!$O$4,1,0)+IF(X974='Valori Consentiti - Table 1'!$Q$4,1,0)+IF(Y974='Valori Consentiti - Table 1'!$S$4,1,0)+IF(Z974='Valori Consentiti - Table 1'!$U$4,1,0)+IF(AA974='Valori Consentiti - Table 1'!$W$4,1,0)+IF(AB974='Valori Consentiti - Table 1'!$Y$4,1,0)+IF(AC974='Valori Consentiti - Table 1'!$AA$4,1,0)+IF(AD974='Valori Consentiti - Table 1'!$AC$4,1,0)+IF(AE974='Valori Consentiti - Table 1'!$AE$4,1,0)+IF(AF974='Valori Consentiti - Table 1'!$AG$4,1,0)+IF(AG974='Valori Consentiti - Table 1'!$AI$4,1,0)+IF(AH974='Valori Consentiti - Table 1'!$AK$4,1,0)+IF(AI974='Valori Consentiti - Table 1'!$AM$4,1,0)+IF(AJ974='Valori Consentiti - Table 1'!$AO$4,1,0)+IF(AK974='Valori Consentiti - Table 1'!$AQ$4,1,0)+IF(AL974='Valori Consentiti - Table 1'!$AS$4,1,0)+IF(AM974='Valori Consentiti - Table 1'!$AU$4,1,0),IF(G974=4,IF(T974='Valori Consentiti - Table 1'!$I$5,1,0)+IF(U974='Valori Consentiti - Table 1'!$K$5,1,0)+IF(V974='Valori Consentiti - Table 1'!$M$5,1,0)+IF(W974='Valori Consentiti - Table 1'!$O$5,1,0)+IF(X974='Valori Consentiti - Table 1'!$Q$5,1,0)+IF(Y974='Valori Consentiti - Table 1'!$S$5,1,0)+IF(Z974='Valori Consentiti - Table 1'!$U$5,1,0)+IF(AA974='Valori Consentiti - Table 1'!$W$5,1,0)+IF(AB974='Valori Consentiti - Table 1'!$Y$5,1,0)+IF(AC974='Valori Consentiti - Table 1'!$AA$5,1,0)+IF(AD974='Valori Consentiti - Table 1'!$AC$5,1,0)+IF(AE974='Valori Consentiti - Table 1'!$AE$5,1,0)+IF(AF974='Valori Consentiti - Table 1'!$AG$5,1,0)+IF(AG974='Valori Consentiti - Table 1'!$AI$5,1,0)+IF(AH974='Valori Consentiti - Table 1'!$AK$5,1,0)+IF(AI974='Valori Consentiti - Table 1'!$AM$5,1,0)+IF(AJ974='Valori Consentiti - Table 1'!$AO$5,1,0)+IF(AK974='Valori Consentiti - Table 1'!$AQ$5,1,0)+IF(AL974='Valori Consentiti - Table 1'!$AS$5,1,0)+IF(AM974='Valori Consentiti - Table 1'!$AU$5,1,0),))))</f>
        <v>0</v>
      </c>
      <c r="Q974" s="16">
        <f t="shared" si="457"/>
        <v>20</v>
      </c>
      <c r="R974" s="16">
        <f t="shared" si="478"/>
        <v>1</v>
      </c>
      <c r="S974" s="17"/>
      <c r="T974" s="24" t="str">
        <f t="shared" si="458"/>
        <v/>
      </c>
      <c r="U974" s="25" t="str">
        <f t="shared" si="459"/>
        <v/>
      </c>
      <c r="V974" s="25" t="str">
        <f t="shared" si="460"/>
        <v/>
      </c>
      <c r="W974" s="26" t="str">
        <f t="shared" si="461"/>
        <v/>
      </c>
      <c r="X974" s="27" t="str">
        <f t="shared" si="462"/>
        <v/>
      </c>
      <c r="Y974" s="25" t="str">
        <f t="shared" si="463"/>
        <v/>
      </c>
      <c r="Z974" s="25" t="str">
        <f t="shared" si="464"/>
        <v/>
      </c>
      <c r="AA974" s="26" t="str">
        <f t="shared" si="465"/>
        <v/>
      </c>
      <c r="AB974" s="27" t="str">
        <f t="shared" si="466"/>
        <v/>
      </c>
      <c r="AC974" s="25" t="str">
        <f t="shared" si="467"/>
        <v/>
      </c>
      <c r="AD974" s="25" t="str">
        <f t="shared" si="468"/>
        <v/>
      </c>
      <c r="AE974" s="26" t="str">
        <f t="shared" si="469"/>
        <v/>
      </c>
      <c r="AF974" s="27" t="str">
        <f t="shared" si="470"/>
        <v/>
      </c>
      <c r="AG974" s="25" t="str">
        <f t="shared" si="471"/>
        <v/>
      </c>
      <c r="AH974" s="25" t="str">
        <f t="shared" si="472"/>
        <v/>
      </c>
      <c r="AI974" s="26" t="str">
        <f t="shared" si="473"/>
        <v/>
      </c>
      <c r="AJ974" s="27" t="str">
        <f t="shared" si="474"/>
        <v/>
      </c>
      <c r="AK974" s="25" t="str">
        <f t="shared" si="475"/>
        <v/>
      </c>
      <c r="AL974" s="25" t="str">
        <f t="shared" si="476"/>
        <v/>
      </c>
      <c r="AM974" s="28" t="str">
        <f t="shared" si="477"/>
        <v/>
      </c>
      <c r="AN974" s="29" t="b">
        <f t="shared" si="450"/>
        <v>0</v>
      </c>
      <c r="AO974" s="29" t="b">
        <f t="shared" si="451"/>
        <v>0</v>
      </c>
      <c r="AP974" s="29" t="b">
        <f t="shared" si="452"/>
        <v>0</v>
      </c>
      <c r="AQ974" s="29" t="b">
        <f t="shared" si="453"/>
        <v>0</v>
      </c>
      <c r="AR974" s="29" t="b">
        <f t="shared" si="454"/>
        <v>0</v>
      </c>
    </row>
    <row r="975" spans="1:44">
      <c r="A975" s="14"/>
      <c r="B975" s="14"/>
      <c r="C975" s="22"/>
      <c r="D975" s="14"/>
      <c r="E975" s="14"/>
      <c r="F975" s="14"/>
      <c r="G975" s="14"/>
      <c r="H975" s="15"/>
      <c r="I975" s="15"/>
      <c r="J975" s="15"/>
      <c r="K975" s="15"/>
      <c r="L975" s="15"/>
      <c r="M975" s="23">
        <f>IF(G975=1,IF(T975='Valori Consentiti - Table 1'!$I$2,5,IF(T975="X",1,0))+IF(U975='Valori Consentiti - Table 1'!$K$2,5,IF(U975="X",1,0))+IF(V975='Valori Consentiti - Table 1'!$M$2,5,IF(V975="X",1,0))+IF(W975='Valori Consentiti - Table 1'!$O$2,5,IF(W975="X",1,0))+IF(X975='Valori Consentiti - Table 1'!$Q$2,5,IF(X975="X",1,0))+IF(Y975='Valori Consentiti - Table 1'!$S$2,5,IF(Y975="X",1,0))+IF(Z975='Valori Consentiti - Table 1'!$U$2,5,IF(Z975="X",1,0))+IF(AA975='Valori Consentiti - Table 1'!$W$2,5,IF(AA975="X",1,0))+IF(AB975='Valori Consentiti - Table 1'!$Y$2,5,IF(AB975="X",1,0))+IF(AC975='Valori Consentiti - Table 1'!$AA$2,5,IF(AC975="X",1,0))+IF(AD975='Valori Consentiti - Table 1'!$AC$2,5,IF(AD975="X",1,0))+IF(AE975='Valori Consentiti - Table 1'!$AE$2,5,IF(AE975="X",1,0))+IF(AF975='Valori Consentiti - Table 1'!$AG$2,5,IF(AF975="X",1,0))+IF(AG975='Valori Consentiti - Table 1'!$AI$2,5,IF(AG975="X",1,0))+IF(AH975='Valori Consentiti - Table 1'!$AK$2,5,IF(AH975="X",1,0))+IF(AI975='Valori Consentiti - Table 1'!$AM$2,5,IF(AI975="X",1,0))+IF(AJ975='Valori Consentiti - Table 1'!$AO$2,5,IF(AJ975="X",1,0))+IF(AK975='Valori Consentiti - Table 1'!$AQ$2,5,IF(AK975="X",1,0))+IF(AL975='Valori Consentiti - Table 1'!$AS$2,5,IF(AL975="X",1,0))+IF(AM975='Valori Consentiti - Table 1'!$AU$2,5,IF(AM975="X",1,0)),IF(G975=2,IF(T975='Valori Consentiti - Table 1'!$I$3,5,IF(T975="X",1,0))+IF(U975='Valori Consentiti - Table 1'!$K$3,5,IF(U975="X",1,0))+IF(V975='Valori Consentiti - Table 1'!$M$3,5,IF(V975="X",1,0))+IF(W975='Valori Consentiti - Table 1'!$O$3,5,IF(W975="X",1,0))+IF(X975='Valori Consentiti - Table 1'!$Q$3,5,IF(X975="X",1,0))+IF(Y975='Valori Consentiti - Table 1'!$S$3,5,IF(Y975="X",1,0))+IF(Z975='Valori Consentiti - Table 1'!$U$3,5,IF(Z975="X",1,0))+IF(AA975='Valori Consentiti - Table 1'!$W$3,5,IF(AA975="X",1,0))+IF(AB975='Valori Consentiti - Table 1'!$Y$3,5,IF(AB975="X",1,0))+IF(AC975='Valori Consentiti - Table 1'!$AA$3,5,IF(AC975="X",1,0))+IF(AD975='Valori Consentiti - Table 1'!$AC$3,5,IF(AD975="X",1,0))+IF(AE975='Valori Consentiti - Table 1'!$AE$3,5,IF(AE975="X",1,0))+IF(AF975='Valori Consentiti - Table 1'!$AG$3,5,IF(AF975="X",1,0))+IF(AG975='Valori Consentiti - Table 1'!$AI$3,5,IF(AG975="X",1,0))+IF(AH975='Valori Consentiti - Table 1'!$AK$3,5,IF(AH975="X",1,0))+IF(AI975='Valori Consentiti - Table 1'!$AM$3,5,IF(AI975="X",1,0))+IF(AJ975='Valori Consentiti - Table 1'!$AO$3,5,IF(AJ975="X",1,0))+IF(AK975='Valori Consentiti - Table 1'!$AQ$3,5,IF(AK975="X",1,0))+IF(AL975='Valori Consentiti - Table 1'!$AS$3,5,IF(AL975="X",1,0))+IF(AM975='Valori Consentiti - Table 1'!$AU$3,5,IF(AM975="X",1,0)),IF(G975=3,IF(T975='Valori Consentiti - Table 1'!$I$4,5,IF(T975="X",1,0))+IF(U975='Valori Consentiti - Table 1'!$K$4,5,IF(U975="X",1,0))+IF(V975='Valori Consentiti - Table 1'!$M$4,5,IF(V975="X",1,0))+IF(W975='Valori Consentiti - Table 1'!$O$4,5,IF(W975="X",1,0))+IF(X975='Valori Consentiti - Table 1'!$Q$4,5,IF(X975="X",1,0))+IF(Y975='Valori Consentiti - Table 1'!$S$4,5,IF(Y975="X",1,0))+IF(Z975='Valori Consentiti - Table 1'!$U$4,5,IF(Z975="X",1,0))+IF(AA975='Valori Consentiti - Table 1'!$W$4,5,IF(AA975="X",1,0))+IF(AB975='Valori Consentiti - Table 1'!$Y$4,5,IF(AB975="X",1,0))+IF(AC975='Valori Consentiti - Table 1'!$AA$4,5,IF(AC975="X",1,0))+IF(AD975='Valori Consentiti - Table 1'!$AC$4,5,IF(AD975="X",1,0))+IF(AE975='Valori Consentiti - Table 1'!$AE$4,5,IF(AE975="X",1,0))+IF(AF975='Valori Consentiti - Table 1'!$AG$4,5,IF(AF975="X",1,0))+IF(AG975='Valori Consentiti - Table 1'!$AI$4,5,IF(AG975="X",1,0))+IF(AH975='Valori Consentiti - Table 1'!$AK$4,5,IF(AH975="X",1,0))+IF(AI975='Valori Consentiti - Table 1'!$AM$4,5,IF(AI975="X",1,0))+IF(AJ975='Valori Consentiti - Table 1'!$AO$4,5,IF(AJ975="X",1,0))+IF(AK975='Valori Consentiti - Table 1'!$AQ$4,5,IF(AK975="X",1,0))+IF(AL975='Valori Consentiti - Table 1'!$AS$4,5,IF(AL975="X",1,0))+IF(AM975='Valori Consentiti - Table 1'!$AU$4,5,IF(AM975="X",1,0)),IF(G975=4,IF(T975='Valori Consentiti - Table 1'!$I$5,5,IF(T975="X",1,0))+IF(U975='Valori Consentiti - Table 1'!$K$5,5,IF(U975="X",1,0))+IF(V975='Valori Consentiti - Table 1'!$M$5,5,IF(V975="X",1,0))+IF(W975='Valori Consentiti - Table 1'!$O$5,5,IF(W975="X",1,0))+IF(X975='Valori Consentiti - Table 1'!$Q$5,5,IF(X975="X",1,0))+IF(Y975='Valori Consentiti - Table 1'!$S$5,5,IF(Y975="X",1,0))+IF(Z975='Valori Consentiti - Table 1'!$U$5,5,IF(Z975="X",1,0))+IF(AA975='Valori Consentiti - Table 1'!$W$5,5,IF(AA975="X",1,0))+IF(AB975='Valori Consentiti - Table 1'!$Y$5,5,IF(AB975="X",1,0))+IF(AC975='Valori Consentiti - Table 1'!$AA$5,5,IF(AC975="X",1,0))+IF(AD975='Valori Consentiti - Table 1'!$AC$5,5,IF(AD975="X",1,0))+IF(AE975='Valori Consentiti - Table 1'!$AE$5,5,IF(AE975="X",1,0))+IF(AF975='Valori Consentiti - Table 1'!$AG$5,5,IF(AF975="X",1,0))+IF(AG975='Valori Consentiti - Table 1'!$AI$5,5,IF(AG975="X",1,0))+IF(AH975='Valori Consentiti - Table 1'!$AK$5,5,IF(AH975="X",1,0))+IF(AI975='Valori Consentiti - Table 1'!$AM$5,5,IF(AI975="X",1,0))+IF(AJ975='Valori Consentiti - Table 1'!$AO$5,5,IF(AJ975="X",1,0))+IF(AK975='Valori Consentiti - Table 1'!$AQ$5,5,IF(AK975="X",1,0))+IF(AL975='Valori Consentiti - Table 1'!$AS$5,5,IF(AL975="X",1,0))+IF(AM975='Valori Consentiti - Table 1'!$AU$5,5,IF(AM975="X",1,0)),))))</f>
        <v>0</v>
      </c>
      <c r="N975" s="16">
        <f t="shared" si="455"/>
        <v>0</v>
      </c>
      <c r="O975" s="16">
        <f t="shared" si="456"/>
        <v>20</v>
      </c>
      <c r="P975" s="16">
        <f>IF(G975=1,IF(T975='Valori Consentiti - Table 1'!$I$2,1,0)+IF(U975='Valori Consentiti - Table 1'!$K$2,1,0)+IF(V975='Valori Consentiti - Table 1'!$M$2,1,0)+IF(W975='Valori Consentiti - Table 1'!$O$2,1,0)+IF(X975='Valori Consentiti - Table 1'!$Q$2,1,0)+IF(Y975='Valori Consentiti - Table 1'!$S$2,1,0)+IF(Z975='Valori Consentiti - Table 1'!$U$2,1,0)+IF(AA975='Valori Consentiti - Table 1'!$W$2,1,0)+IF(AB975='Valori Consentiti - Table 1'!$Y$2,1,0)+IF(AC975='Valori Consentiti - Table 1'!$AA$2,1,0)+IF(AD975='Valori Consentiti - Table 1'!$AC$2,1,0)+IF(AE975='Valori Consentiti - Table 1'!$AE$2,1,0)+IF(AF975='Valori Consentiti - Table 1'!$AG$2,1,0)+IF(AG975='Valori Consentiti - Table 1'!$AI$2,1,0)+IF(AH975='Valori Consentiti - Table 1'!$AK$2,1,0)+IF(AI975='Valori Consentiti - Table 1'!$AM$2,1,0)+IF(AJ975='Valori Consentiti - Table 1'!$AO$2,1,0)+IF(AK975='Valori Consentiti - Table 1'!$AQ$2,1,0)+IF(AL975='Valori Consentiti - Table 1'!$AS$2,1,0)+IF(AM975='Valori Consentiti - Table 1'!$AU$2,1,0),IF(G975=2,IF(T975='Valori Consentiti - Table 1'!$I$3,1,0)+IF(U975='Valori Consentiti - Table 1'!$K$3,1,0)+IF(V975='Valori Consentiti - Table 1'!$M$3,1,0)+IF(W975='Valori Consentiti - Table 1'!$O$3,1,0)+IF(X975='Valori Consentiti - Table 1'!$Q$3,1,0)+IF(Y975='Valori Consentiti - Table 1'!$S$3,1,0)+IF(Z975='Valori Consentiti - Table 1'!$U$3,1,0)+IF(AA975='Valori Consentiti - Table 1'!$W$3,1,0)+IF(AB975='Valori Consentiti - Table 1'!$Y$3,1,0)+IF(AC975='Valori Consentiti - Table 1'!$AA$3,1,0)+IF(AD975='Valori Consentiti - Table 1'!$AC$3,1,0)+IF(AE975='Valori Consentiti - Table 1'!$AE$3,1,0)+IF(AF975='Valori Consentiti - Table 1'!$AG$3,1,0)+IF(AG975='Valori Consentiti - Table 1'!$AI$3,1,0)+IF(AH975='Valori Consentiti - Table 1'!$AK$3,1,0)+IF(AI975='Valori Consentiti - Table 1'!$AM$3,1,0)+IF(AJ975='Valori Consentiti - Table 1'!$AO$3,1,0)+IF(AK975='Valori Consentiti - Table 1'!$AQ$3,1,0)+IF(AL975='Valori Consentiti - Table 1'!$AS$3,1,0)+IF(AM975='Valori Consentiti - Table 1'!$AU$3,1,0),IF(G975=3,IF(T975='Valori Consentiti - Table 1'!$I$4,1,0)+IF(U975='Valori Consentiti - Table 1'!$K$4,1,0)+IF(V975='Valori Consentiti - Table 1'!$M$4,1,0)+IF(W975='Valori Consentiti - Table 1'!$O$4,1,0)+IF(X975='Valori Consentiti - Table 1'!$Q$4,1,0)+IF(Y975='Valori Consentiti - Table 1'!$S$4,1,0)+IF(Z975='Valori Consentiti - Table 1'!$U$4,1,0)+IF(AA975='Valori Consentiti - Table 1'!$W$4,1,0)+IF(AB975='Valori Consentiti - Table 1'!$Y$4,1,0)+IF(AC975='Valori Consentiti - Table 1'!$AA$4,1,0)+IF(AD975='Valori Consentiti - Table 1'!$AC$4,1,0)+IF(AE975='Valori Consentiti - Table 1'!$AE$4,1,0)+IF(AF975='Valori Consentiti - Table 1'!$AG$4,1,0)+IF(AG975='Valori Consentiti - Table 1'!$AI$4,1,0)+IF(AH975='Valori Consentiti - Table 1'!$AK$4,1,0)+IF(AI975='Valori Consentiti - Table 1'!$AM$4,1,0)+IF(AJ975='Valori Consentiti - Table 1'!$AO$4,1,0)+IF(AK975='Valori Consentiti - Table 1'!$AQ$4,1,0)+IF(AL975='Valori Consentiti - Table 1'!$AS$4,1,0)+IF(AM975='Valori Consentiti - Table 1'!$AU$4,1,0),IF(G975=4,IF(T975='Valori Consentiti - Table 1'!$I$5,1,0)+IF(U975='Valori Consentiti - Table 1'!$K$5,1,0)+IF(V975='Valori Consentiti - Table 1'!$M$5,1,0)+IF(W975='Valori Consentiti - Table 1'!$O$5,1,0)+IF(X975='Valori Consentiti - Table 1'!$Q$5,1,0)+IF(Y975='Valori Consentiti - Table 1'!$S$5,1,0)+IF(Z975='Valori Consentiti - Table 1'!$U$5,1,0)+IF(AA975='Valori Consentiti - Table 1'!$W$5,1,0)+IF(AB975='Valori Consentiti - Table 1'!$Y$5,1,0)+IF(AC975='Valori Consentiti - Table 1'!$AA$5,1,0)+IF(AD975='Valori Consentiti - Table 1'!$AC$5,1,0)+IF(AE975='Valori Consentiti - Table 1'!$AE$5,1,0)+IF(AF975='Valori Consentiti - Table 1'!$AG$5,1,0)+IF(AG975='Valori Consentiti - Table 1'!$AI$5,1,0)+IF(AH975='Valori Consentiti - Table 1'!$AK$5,1,0)+IF(AI975='Valori Consentiti - Table 1'!$AM$5,1,0)+IF(AJ975='Valori Consentiti - Table 1'!$AO$5,1,0)+IF(AK975='Valori Consentiti - Table 1'!$AQ$5,1,0)+IF(AL975='Valori Consentiti - Table 1'!$AS$5,1,0)+IF(AM975='Valori Consentiti - Table 1'!$AU$5,1,0),))))</f>
        <v>0</v>
      </c>
      <c r="Q975" s="16">
        <f t="shared" si="457"/>
        <v>20</v>
      </c>
      <c r="R975" s="16">
        <f t="shared" si="478"/>
        <v>1</v>
      </c>
      <c r="S975" s="17"/>
      <c r="T975" s="24" t="str">
        <f t="shared" si="458"/>
        <v/>
      </c>
      <c r="U975" s="25" t="str">
        <f t="shared" si="459"/>
        <v/>
      </c>
      <c r="V975" s="25" t="str">
        <f t="shared" si="460"/>
        <v/>
      </c>
      <c r="W975" s="26" t="str">
        <f t="shared" si="461"/>
        <v/>
      </c>
      <c r="X975" s="27" t="str">
        <f t="shared" si="462"/>
        <v/>
      </c>
      <c r="Y975" s="25" t="str">
        <f t="shared" si="463"/>
        <v/>
      </c>
      <c r="Z975" s="25" t="str">
        <f t="shared" si="464"/>
        <v/>
      </c>
      <c r="AA975" s="26" t="str">
        <f t="shared" si="465"/>
        <v/>
      </c>
      <c r="AB975" s="27" t="str">
        <f t="shared" si="466"/>
        <v/>
      </c>
      <c r="AC975" s="25" t="str">
        <f t="shared" si="467"/>
        <v/>
      </c>
      <c r="AD975" s="25" t="str">
        <f t="shared" si="468"/>
        <v/>
      </c>
      <c r="AE975" s="26" t="str">
        <f t="shared" si="469"/>
        <v/>
      </c>
      <c r="AF975" s="27" t="str">
        <f t="shared" si="470"/>
        <v/>
      </c>
      <c r="AG975" s="25" t="str">
        <f t="shared" si="471"/>
        <v/>
      </c>
      <c r="AH975" s="25" t="str">
        <f t="shared" si="472"/>
        <v/>
      </c>
      <c r="AI975" s="26" t="str">
        <f t="shared" si="473"/>
        <v/>
      </c>
      <c r="AJ975" s="27" t="str">
        <f t="shared" si="474"/>
        <v/>
      </c>
      <c r="AK975" s="25" t="str">
        <f t="shared" si="475"/>
        <v/>
      </c>
      <c r="AL975" s="25" t="str">
        <f t="shared" si="476"/>
        <v/>
      </c>
      <c r="AM975" s="28" t="str">
        <f t="shared" si="477"/>
        <v/>
      </c>
      <c r="AN975" s="29" t="b">
        <f t="shared" si="450"/>
        <v>0</v>
      </c>
      <c r="AO975" s="29" t="b">
        <f t="shared" si="451"/>
        <v>0</v>
      </c>
      <c r="AP975" s="29" t="b">
        <f t="shared" si="452"/>
        <v>0</v>
      </c>
      <c r="AQ975" s="29" t="b">
        <f t="shared" si="453"/>
        <v>0</v>
      </c>
      <c r="AR975" s="29" t="b">
        <f t="shared" si="454"/>
        <v>0</v>
      </c>
    </row>
    <row r="976" spans="1:44">
      <c r="A976" s="14"/>
      <c r="B976" s="14"/>
      <c r="C976" s="22"/>
      <c r="D976" s="14"/>
      <c r="E976" s="14"/>
      <c r="F976" s="14"/>
      <c r="G976" s="14"/>
      <c r="H976" s="15"/>
      <c r="I976" s="15"/>
      <c r="J976" s="15"/>
      <c r="K976" s="15"/>
      <c r="L976" s="15"/>
      <c r="M976" s="23">
        <f>IF(G976=1,IF(T976='Valori Consentiti - Table 1'!$I$2,5,IF(T976="X",1,0))+IF(U976='Valori Consentiti - Table 1'!$K$2,5,IF(U976="X",1,0))+IF(V976='Valori Consentiti - Table 1'!$M$2,5,IF(V976="X",1,0))+IF(W976='Valori Consentiti - Table 1'!$O$2,5,IF(W976="X",1,0))+IF(X976='Valori Consentiti - Table 1'!$Q$2,5,IF(X976="X",1,0))+IF(Y976='Valori Consentiti - Table 1'!$S$2,5,IF(Y976="X",1,0))+IF(Z976='Valori Consentiti - Table 1'!$U$2,5,IF(Z976="X",1,0))+IF(AA976='Valori Consentiti - Table 1'!$W$2,5,IF(AA976="X",1,0))+IF(AB976='Valori Consentiti - Table 1'!$Y$2,5,IF(AB976="X",1,0))+IF(AC976='Valori Consentiti - Table 1'!$AA$2,5,IF(AC976="X",1,0))+IF(AD976='Valori Consentiti - Table 1'!$AC$2,5,IF(AD976="X",1,0))+IF(AE976='Valori Consentiti - Table 1'!$AE$2,5,IF(AE976="X",1,0))+IF(AF976='Valori Consentiti - Table 1'!$AG$2,5,IF(AF976="X",1,0))+IF(AG976='Valori Consentiti - Table 1'!$AI$2,5,IF(AG976="X",1,0))+IF(AH976='Valori Consentiti - Table 1'!$AK$2,5,IF(AH976="X",1,0))+IF(AI976='Valori Consentiti - Table 1'!$AM$2,5,IF(AI976="X",1,0))+IF(AJ976='Valori Consentiti - Table 1'!$AO$2,5,IF(AJ976="X",1,0))+IF(AK976='Valori Consentiti - Table 1'!$AQ$2,5,IF(AK976="X",1,0))+IF(AL976='Valori Consentiti - Table 1'!$AS$2,5,IF(AL976="X",1,0))+IF(AM976='Valori Consentiti - Table 1'!$AU$2,5,IF(AM976="X",1,0)),IF(G976=2,IF(T976='Valori Consentiti - Table 1'!$I$3,5,IF(T976="X",1,0))+IF(U976='Valori Consentiti - Table 1'!$K$3,5,IF(U976="X",1,0))+IF(V976='Valori Consentiti - Table 1'!$M$3,5,IF(V976="X",1,0))+IF(W976='Valori Consentiti - Table 1'!$O$3,5,IF(W976="X",1,0))+IF(X976='Valori Consentiti - Table 1'!$Q$3,5,IF(X976="X",1,0))+IF(Y976='Valori Consentiti - Table 1'!$S$3,5,IF(Y976="X",1,0))+IF(Z976='Valori Consentiti - Table 1'!$U$3,5,IF(Z976="X",1,0))+IF(AA976='Valori Consentiti - Table 1'!$W$3,5,IF(AA976="X",1,0))+IF(AB976='Valori Consentiti - Table 1'!$Y$3,5,IF(AB976="X",1,0))+IF(AC976='Valori Consentiti - Table 1'!$AA$3,5,IF(AC976="X",1,0))+IF(AD976='Valori Consentiti - Table 1'!$AC$3,5,IF(AD976="X",1,0))+IF(AE976='Valori Consentiti - Table 1'!$AE$3,5,IF(AE976="X",1,0))+IF(AF976='Valori Consentiti - Table 1'!$AG$3,5,IF(AF976="X",1,0))+IF(AG976='Valori Consentiti - Table 1'!$AI$3,5,IF(AG976="X",1,0))+IF(AH976='Valori Consentiti - Table 1'!$AK$3,5,IF(AH976="X",1,0))+IF(AI976='Valori Consentiti - Table 1'!$AM$3,5,IF(AI976="X",1,0))+IF(AJ976='Valori Consentiti - Table 1'!$AO$3,5,IF(AJ976="X",1,0))+IF(AK976='Valori Consentiti - Table 1'!$AQ$3,5,IF(AK976="X",1,0))+IF(AL976='Valori Consentiti - Table 1'!$AS$3,5,IF(AL976="X",1,0))+IF(AM976='Valori Consentiti - Table 1'!$AU$3,5,IF(AM976="X",1,0)),IF(G976=3,IF(T976='Valori Consentiti - Table 1'!$I$4,5,IF(T976="X",1,0))+IF(U976='Valori Consentiti - Table 1'!$K$4,5,IF(U976="X",1,0))+IF(V976='Valori Consentiti - Table 1'!$M$4,5,IF(V976="X",1,0))+IF(W976='Valori Consentiti - Table 1'!$O$4,5,IF(W976="X",1,0))+IF(X976='Valori Consentiti - Table 1'!$Q$4,5,IF(X976="X",1,0))+IF(Y976='Valori Consentiti - Table 1'!$S$4,5,IF(Y976="X",1,0))+IF(Z976='Valori Consentiti - Table 1'!$U$4,5,IF(Z976="X",1,0))+IF(AA976='Valori Consentiti - Table 1'!$W$4,5,IF(AA976="X",1,0))+IF(AB976='Valori Consentiti - Table 1'!$Y$4,5,IF(AB976="X",1,0))+IF(AC976='Valori Consentiti - Table 1'!$AA$4,5,IF(AC976="X",1,0))+IF(AD976='Valori Consentiti - Table 1'!$AC$4,5,IF(AD976="X",1,0))+IF(AE976='Valori Consentiti - Table 1'!$AE$4,5,IF(AE976="X",1,0))+IF(AF976='Valori Consentiti - Table 1'!$AG$4,5,IF(AF976="X",1,0))+IF(AG976='Valori Consentiti - Table 1'!$AI$4,5,IF(AG976="X",1,0))+IF(AH976='Valori Consentiti - Table 1'!$AK$4,5,IF(AH976="X",1,0))+IF(AI976='Valori Consentiti - Table 1'!$AM$4,5,IF(AI976="X",1,0))+IF(AJ976='Valori Consentiti - Table 1'!$AO$4,5,IF(AJ976="X",1,0))+IF(AK976='Valori Consentiti - Table 1'!$AQ$4,5,IF(AK976="X",1,0))+IF(AL976='Valori Consentiti - Table 1'!$AS$4,5,IF(AL976="X",1,0))+IF(AM976='Valori Consentiti - Table 1'!$AU$4,5,IF(AM976="X",1,0)),IF(G976=4,IF(T976='Valori Consentiti - Table 1'!$I$5,5,IF(T976="X",1,0))+IF(U976='Valori Consentiti - Table 1'!$K$5,5,IF(U976="X",1,0))+IF(V976='Valori Consentiti - Table 1'!$M$5,5,IF(V976="X",1,0))+IF(W976='Valori Consentiti - Table 1'!$O$5,5,IF(W976="X",1,0))+IF(X976='Valori Consentiti - Table 1'!$Q$5,5,IF(X976="X",1,0))+IF(Y976='Valori Consentiti - Table 1'!$S$5,5,IF(Y976="X",1,0))+IF(Z976='Valori Consentiti - Table 1'!$U$5,5,IF(Z976="X",1,0))+IF(AA976='Valori Consentiti - Table 1'!$W$5,5,IF(AA976="X",1,0))+IF(AB976='Valori Consentiti - Table 1'!$Y$5,5,IF(AB976="X",1,0))+IF(AC976='Valori Consentiti - Table 1'!$AA$5,5,IF(AC976="X",1,0))+IF(AD976='Valori Consentiti - Table 1'!$AC$5,5,IF(AD976="X",1,0))+IF(AE976='Valori Consentiti - Table 1'!$AE$5,5,IF(AE976="X",1,0))+IF(AF976='Valori Consentiti - Table 1'!$AG$5,5,IF(AF976="X",1,0))+IF(AG976='Valori Consentiti - Table 1'!$AI$5,5,IF(AG976="X",1,0))+IF(AH976='Valori Consentiti - Table 1'!$AK$5,5,IF(AH976="X",1,0))+IF(AI976='Valori Consentiti - Table 1'!$AM$5,5,IF(AI976="X",1,0))+IF(AJ976='Valori Consentiti - Table 1'!$AO$5,5,IF(AJ976="X",1,0))+IF(AK976='Valori Consentiti - Table 1'!$AQ$5,5,IF(AK976="X",1,0))+IF(AL976='Valori Consentiti - Table 1'!$AS$5,5,IF(AL976="X",1,0))+IF(AM976='Valori Consentiti - Table 1'!$AU$5,5,IF(AM976="X",1,0)),))))</f>
        <v>0</v>
      </c>
      <c r="N976" s="16">
        <f t="shared" si="455"/>
        <v>0</v>
      </c>
      <c r="O976" s="16">
        <f t="shared" si="456"/>
        <v>20</v>
      </c>
      <c r="P976" s="16">
        <f>IF(G976=1,IF(T976='Valori Consentiti - Table 1'!$I$2,1,0)+IF(U976='Valori Consentiti - Table 1'!$K$2,1,0)+IF(V976='Valori Consentiti - Table 1'!$M$2,1,0)+IF(W976='Valori Consentiti - Table 1'!$O$2,1,0)+IF(X976='Valori Consentiti - Table 1'!$Q$2,1,0)+IF(Y976='Valori Consentiti - Table 1'!$S$2,1,0)+IF(Z976='Valori Consentiti - Table 1'!$U$2,1,0)+IF(AA976='Valori Consentiti - Table 1'!$W$2,1,0)+IF(AB976='Valori Consentiti - Table 1'!$Y$2,1,0)+IF(AC976='Valori Consentiti - Table 1'!$AA$2,1,0)+IF(AD976='Valori Consentiti - Table 1'!$AC$2,1,0)+IF(AE976='Valori Consentiti - Table 1'!$AE$2,1,0)+IF(AF976='Valori Consentiti - Table 1'!$AG$2,1,0)+IF(AG976='Valori Consentiti - Table 1'!$AI$2,1,0)+IF(AH976='Valori Consentiti - Table 1'!$AK$2,1,0)+IF(AI976='Valori Consentiti - Table 1'!$AM$2,1,0)+IF(AJ976='Valori Consentiti - Table 1'!$AO$2,1,0)+IF(AK976='Valori Consentiti - Table 1'!$AQ$2,1,0)+IF(AL976='Valori Consentiti - Table 1'!$AS$2,1,0)+IF(AM976='Valori Consentiti - Table 1'!$AU$2,1,0),IF(G976=2,IF(T976='Valori Consentiti - Table 1'!$I$3,1,0)+IF(U976='Valori Consentiti - Table 1'!$K$3,1,0)+IF(V976='Valori Consentiti - Table 1'!$M$3,1,0)+IF(W976='Valori Consentiti - Table 1'!$O$3,1,0)+IF(X976='Valori Consentiti - Table 1'!$Q$3,1,0)+IF(Y976='Valori Consentiti - Table 1'!$S$3,1,0)+IF(Z976='Valori Consentiti - Table 1'!$U$3,1,0)+IF(AA976='Valori Consentiti - Table 1'!$W$3,1,0)+IF(AB976='Valori Consentiti - Table 1'!$Y$3,1,0)+IF(AC976='Valori Consentiti - Table 1'!$AA$3,1,0)+IF(AD976='Valori Consentiti - Table 1'!$AC$3,1,0)+IF(AE976='Valori Consentiti - Table 1'!$AE$3,1,0)+IF(AF976='Valori Consentiti - Table 1'!$AG$3,1,0)+IF(AG976='Valori Consentiti - Table 1'!$AI$3,1,0)+IF(AH976='Valori Consentiti - Table 1'!$AK$3,1,0)+IF(AI976='Valori Consentiti - Table 1'!$AM$3,1,0)+IF(AJ976='Valori Consentiti - Table 1'!$AO$3,1,0)+IF(AK976='Valori Consentiti - Table 1'!$AQ$3,1,0)+IF(AL976='Valori Consentiti - Table 1'!$AS$3,1,0)+IF(AM976='Valori Consentiti - Table 1'!$AU$3,1,0),IF(G976=3,IF(T976='Valori Consentiti - Table 1'!$I$4,1,0)+IF(U976='Valori Consentiti - Table 1'!$K$4,1,0)+IF(V976='Valori Consentiti - Table 1'!$M$4,1,0)+IF(W976='Valori Consentiti - Table 1'!$O$4,1,0)+IF(X976='Valori Consentiti - Table 1'!$Q$4,1,0)+IF(Y976='Valori Consentiti - Table 1'!$S$4,1,0)+IF(Z976='Valori Consentiti - Table 1'!$U$4,1,0)+IF(AA976='Valori Consentiti - Table 1'!$W$4,1,0)+IF(AB976='Valori Consentiti - Table 1'!$Y$4,1,0)+IF(AC976='Valori Consentiti - Table 1'!$AA$4,1,0)+IF(AD976='Valori Consentiti - Table 1'!$AC$4,1,0)+IF(AE976='Valori Consentiti - Table 1'!$AE$4,1,0)+IF(AF976='Valori Consentiti - Table 1'!$AG$4,1,0)+IF(AG976='Valori Consentiti - Table 1'!$AI$4,1,0)+IF(AH976='Valori Consentiti - Table 1'!$AK$4,1,0)+IF(AI976='Valori Consentiti - Table 1'!$AM$4,1,0)+IF(AJ976='Valori Consentiti - Table 1'!$AO$4,1,0)+IF(AK976='Valori Consentiti - Table 1'!$AQ$4,1,0)+IF(AL976='Valori Consentiti - Table 1'!$AS$4,1,0)+IF(AM976='Valori Consentiti - Table 1'!$AU$4,1,0),IF(G976=4,IF(T976='Valori Consentiti - Table 1'!$I$5,1,0)+IF(U976='Valori Consentiti - Table 1'!$K$5,1,0)+IF(V976='Valori Consentiti - Table 1'!$M$5,1,0)+IF(W976='Valori Consentiti - Table 1'!$O$5,1,0)+IF(X976='Valori Consentiti - Table 1'!$Q$5,1,0)+IF(Y976='Valori Consentiti - Table 1'!$S$5,1,0)+IF(Z976='Valori Consentiti - Table 1'!$U$5,1,0)+IF(AA976='Valori Consentiti - Table 1'!$W$5,1,0)+IF(AB976='Valori Consentiti - Table 1'!$Y$5,1,0)+IF(AC976='Valori Consentiti - Table 1'!$AA$5,1,0)+IF(AD976='Valori Consentiti - Table 1'!$AC$5,1,0)+IF(AE976='Valori Consentiti - Table 1'!$AE$5,1,0)+IF(AF976='Valori Consentiti - Table 1'!$AG$5,1,0)+IF(AG976='Valori Consentiti - Table 1'!$AI$5,1,0)+IF(AH976='Valori Consentiti - Table 1'!$AK$5,1,0)+IF(AI976='Valori Consentiti - Table 1'!$AM$5,1,0)+IF(AJ976='Valori Consentiti - Table 1'!$AO$5,1,0)+IF(AK976='Valori Consentiti - Table 1'!$AQ$5,1,0)+IF(AL976='Valori Consentiti - Table 1'!$AS$5,1,0)+IF(AM976='Valori Consentiti - Table 1'!$AU$5,1,0),))))</f>
        <v>0</v>
      </c>
      <c r="Q976" s="16">
        <f t="shared" si="457"/>
        <v>20</v>
      </c>
      <c r="R976" s="16">
        <f t="shared" si="478"/>
        <v>1</v>
      </c>
      <c r="S976" s="17"/>
      <c r="T976" s="24" t="str">
        <f t="shared" si="458"/>
        <v/>
      </c>
      <c r="U976" s="25" t="str">
        <f t="shared" si="459"/>
        <v/>
      </c>
      <c r="V976" s="25" t="str">
        <f t="shared" si="460"/>
        <v/>
      </c>
      <c r="W976" s="26" t="str">
        <f t="shared" si="461"/>
        <v/>
      </c>
      <c r="X976" s="27" t="str">
        <f t="shared" si="462"/>
        <v/>
      </c>
      <c r="Y976" s="25" t="str">
        <f t="shared" si="463"/>
        <v/>
      </c>
      <c r="Z976" s="25" t="str">
        <f t="shared" si="464"/>
        <v/>
      </c>
      <c r="AA976" s="26" t="str">
        <f t="shared" si="465"/>
        <v/>
      </c>
      <c r="AB976" s="27" t="str">
        <f t="shared" si="466"/>
        <v/>
      </c>
      <c r="AC976" s="25" t="str">
        <f t="shared" si="467"/>
        <v/>
      </c>
      <c r="AD976" s="25" t="str">
        <f t="shared" si="468"/>
        <v/>
      </c>
      <c r="AE976" s="26" t="str">
        <f t="shared" si="469"/>
        <v/>
      </c>
      <c r="AF976" s="27" t="str">
        <f t="shared" si="470"/>
        <v/>
      </c>
      <c r="AG976" s="25" t="str">
        <f t="shared" si="471"/>
        <v/>
      </c>
      <c r="AH976" s="25" t="str">
        <f t="shared" si="472"/>
        <v/>
      </c>
      <c r="AI976" s="26" t="str">
        <f t="shared" si="473"/>
        <v/>
      </c>
      <c r="AJ976" s="27" t="str">
        <f t="shared" si="474"/>
        <v/>
      </c>
      <c r="AK976" s="25" t="str">
        <f t="shared" si="475"/>
        <v/>
      </c>
      <c r="AL976" s="25" t="str">
        <f t="shared" si="476"/>
        <v/>
      </c>
      <c r="AM976" s="28" t="str">
        <f t="shared" si="477"/>
        <v/>
      </c>
      <c r="AN976" s="29" t="b">
        <f t="shared" si="450"/>
        <v>0</v>
      </c>
      <c r="AO976" s="29" t="b">
        <f t="shared" si="451"/>
        <v>0</v>
      </c>
      <c r="AP976" s="29" t="b">
        <f t="shared" si="452"/>
        <v>0</v>
      </c>
      <c r="AQ976" s="29" t="b">
        <f t="shared" si="453"/>
        <v>0</v>
      </c>
      <c r="AR976" s="29" t="b">
        <f t="shared" si="454"/>
        <v>0</v>
      </c>
    </row>
    <row r="977" spans="1:44">
      <c r="A977" s="14"/>
      <c r="B977" s="14"/>
      <c r="C977" s="22"/>
      <c r="D977" s="14"/>
      <c r="E977" s="14"/>
      <c r="F977" s="14"/>
      <c r="G977" s="14"/>
      <c r="H977" s="15"/>
      <c r="I977" s="15"/>
      <c r="J977" s="15"/>
      <c r="K977" s="15"/>
      <c r="L977" s="15"/>
      <c r="M977" s="23">
        <f>IF(G977=1,IF(T977='Valori Consentiti - Table 1'!$I$2,5,IF(T977="X",1,0))+IF(U977='Valori Consentiti - Table 1'!$K$2,5,IF(U977="X",1,0))+IF(V977='Valori Consentiti - Table 1'!$M$2,5,IF(V977="X",1,0))+IF(W977='Valori Consentiti - Table 1'!$O$2,5,IF(W977="X",1,0))+IF(X977='Valori Consentiti - Table 1'!$Q$2,5,IF(X977="X",1,0))+IF(Y977='Valori Consentiti - Table 1'!$S$2,5,IF(Y977="X",1,0))+IF(Z977='Valori Consentiti - Table 1'!$U$2,5,IF(Z977="X",1,0))+IF(AA977='Valori Consentiti - Table 1'!$W$2,5,IF(AA977="X",1,0))+IF(AB977='Valori Consentiti - Table 1'!$Y$2,5,IF(AB977="X",1,0))+IF(AC977='Valori Consentiti - Table 1'!$AA$2,5,IF(AC977="X",1,0))+IF(AD977='Valori Consentiti - Table 1'!$AC$2,5,IF(AD977="X",1,0))+IF(AE977='Valori Consentiti - Table 1'!$AE$2,5,IF(AE977="X",1,0))+IF(AF977='Valori Consentiti - Table 1'!$AG$2,5,IF(AF977="X",1,0))+IF(AG977='Valori Consentiti - Table 1'!$AI$2,5,IF(AG977="X",1,0))+IF(AH977='Valori Consentiti - Table 1'!$AK$2,5,IF(AH977="X",1,0))+IF(AI977='Valori Consentiti - Table 1'!$AM$2,5,IF(AI977="X",1,0))+IF(AJ977='Valori Consentiti - Table 1'!$AO$2,5,IF(AJ977="X",1,0))+IF(AK977='Valori Consentiti - Table 1'!$AQ$2,5,IF(AK977="X",1,0))+IF(AL977='Valori Consentiti - Table 1'!$AS$2,5,IF(AL977="X",1,0))+IF(AM977='Valori Consentiti - Table 1'!$AU$2,5,IF(AM977="X",1,0)),IF(G977=2,IF(T977='Valori Consentiti - Table 1'!$I$3,5,IF(T977="X",1,0))+IF(U977='Valori Consentiti - Table 1'!$K$3,5,IF(U977="X",1,0))+IF(V977='Valori Consentiti - Table 1'!$M$3,5,IF(V977="X",1,0))+IF(W977='Valori Consentiti - Table 1'!$O$3,5,IF(W977="X",1,0))+IF(X977='Valori Consentiti - Table 1'!$Q$3,5,IF(X977="X",1,0))+IF(Y977='Valori Consentiti - Table 1'!$S$3,5,IF(Y977="X",1,0))+IF(Z977='Valori Consentiti - Table 1'!$U$3,5,IF(Z977="X",1,0))+IF(AA977='Valori Consentiti - Table 1'!$W$3,5,IF(AA977="X",1,0))+IF(AB977='Valori Consentiti - Table 1'!$Y$3,5,IF(AB977="X",1,0))+IF(AC977='Valori Consentiti - Table 1'!$AA$3,5,IF(AC977="X",1,0))+IF(AD977='Valori Consentiti - Table 1'!$AC$3,5,IF(AD977="X",1,0))+IF(AE977='Valori Consentiti - Table 1'!$AE$3,5,IF(AE977="X",1,0))+IF(AF977='Valori Consentiti - Table 1'!$AG$3,5,IF(AF977="X",1,0))+IF(AG977='Valori Consentiti - Table 1'!$AI$3,5,IF(AG977="X",1,0))+IF(AH977='Valori Consentiti - Table 1'!$AK$3,5,IF(AH977="X",1,0))+IF(AI977='Valori Consentiti - Table 1'!$AM$3,5,IF(AI977="X",1,0))+IF(AJ977='Valori Consentiti - Table 1'!$AO$3,5,IF(AJ977="X",1,0))+IF(AK977='Valori Consentiti - Table 1'!$AQ$3,5,IF(AK977="X",1,0))+IF(AL977='Valori Consentiti - Table 1'!$AS$3,5,IF(AL977="X",1,0))+IF(AM977='Valori Consentiti - Table 1'!$AU$3,5,IF(AM977="X",1,0)),IF(G977=3,IF(T977='Valori Consentiti - Table 1'!$I$4,5,IF(T977="X",1,0))+IF(U977='Valori Consentiti - Table 1'!$K$4,5,IF(U977="X",1,0))+IF(V977='Valori Consentiti - Table 1'!$M$4,5,IF(V977="X",1,0))+IF(W977='Valori Consentiti - Table 1'!$O$4,5,IF(W977="X",1,0))+IF(X977='Valori Consentiti - Table 1'!$Q$4,5,IF(X977="X",1,0))+IF(Y977='Valori Consentiti - Table 1'!$S$4,5,IF(Y977="X",1,0))+IF(Z977='Valori Consentiti - Table 1'!$U$4,5,IF(Z977="X",1,0))+IF(AA977='Valori Consentiti - Table 1'!$W$4,5,IF(AA977="X",1,0))+IF(AB977='Valori Consentiti - Table 1'!$Y$4,5,IF(AB977="X",1,0))+IF(AC977='Valori Consentiti - Table 1'!$AA$4,5,IF(AC977="X",1,0))+IF(AD977='Valori Consentiti - Table 1'!$AC$4,5,IF(AD977="X",1,0))+IF(AE977='Valori Consentiti - Table 1'!$AE$4,5,IF(AE977="X",1,0))+IF(AF977='Valori Consentiti - Table 1'!$AG$4,5,IF(AF977="X",1,0))+IF(AG977='Valori Consentiti - Table 1'!$AI$4,5,IF(AG977="X",1,0))+IF(AH977='Valori Consentiti - Table 1'!$AK$4,5,IF(AH977="X",1,0))+IF(AI977='Valori Consentiti - Table 1'!$AM$4,5,IF(AI977="X",1,0))+IF(AJ977='Valori Consentiti - Table 1'!$AO$4,5,IF(AJ977="X",1,0))+IF(AK977='Valori Consentiti - Table 1'!$AQ$4,5,IF(AK977="X",1,0))+IF(AL977='Valori Consentiti - Table 1'!$AS$4,5,IF(AL977="X",1,0))+IF(AM977='Valori Consentiti - Table 1'!$AU$4,5,IF(AM977="X",1,0)),IF(G977=4,IF(T977='Valori Consentiti - Table 1'!$I$5,5,IF(T977="X",1,0))+IF(U977='Valori Consentiti - Table 1'!$K$5,5,IF(U977="X",1,0))+IF(V977='Valori Consentiti - Table 1'!$M$5,5,IF(V977="X",1,0))+IF(W977='Valori Consentiti - Table 1'!$O$5,5,IF(W977="X",1,0))+IF(X977='Valori Consentiti - Table 1'!$Q$5,5,IF(X977="X",1,0))+IF(Y977='Valori Consentiti - Table 1'!$S$5,5,IF(Y977="X",1,0))+IF(Z977='Valori Consentiti - Table 1'!$U$5,5,IF(Z977="X",1,0))+IF(AA977='Valori Consentiti - Table 1'!$W$5,5,IF(AA977="X",1,0))+IF(AB977='Valori Consentiti - Table 1'!$Y$5,5,IF(AB977="X",1,0))+IF(AC977='Valori Consentiti - Table 1'!$AA$5,5,IF(AC977="X",1,0))+IF(AD977='Valori Consentiti - Table 1'!$AC$5,5,IF(AD977="X",1,0))+IF(AE977='Valori Consentiti - Table 1'!$AE$5,5,IF(AE977="X",1,0))+IF(AF977='Valori Consentiti - Table 1'!$AG$5,5,IF(AF977="X",1,0))+IF(AG977='Valori Consentiti - Table 1'!$AI$5,5,IF(AG977="X",1,0))+IF(AH977='Valori Consentiti - Table 1'!$AK$5,5,IF(AH977="X",1,0))+IF(AI977='Valori Consentiti - Table 1'!$AM$5,5,IF(AI977="X",1,0))+IF(AJ977='Valori Consentiti - Table 1'!$AO$5,5,IF(AJ977="X",1,0))+IF(AK977='Valori Consentiti - Table 1'!$AQ$5,5,IF(AK977="X",1,0))+IF(AL977='Valori Consentiti - Table 1'!$AS$5,5,IF(AL977="X",1,0))+IF(AM977='Valori Consentiti - Table 1'!$AU$5,5,IF(AM977="X",1,0)),))))</f>
        <v>0</v>
      </c>
      <c r="N977" s="16">
        <f t="shared" si="455"/>
        <v>0</v>
      </c>
      <c r="O977" s="16">
        <f t="shared" si="456"/>
        <v>20</v>
      </c>
      <c r="P977" s="16">
        <f>IF(G977=1,IF(T977='Valori Consentiti - Table 1'!$I$2,1,0)+IF(U977='Valori Consentiti - Table 1'!$K$2,1,0)+IF(V977='Valori Consentiti - Table 1'!$M$2,1,0)+IF(W977='Valori Consentiti - Table 1'!$O$2,1,0)+IF(X977='Valori Consentiti - Table 1'!$Q$2,1,0)+IF(Y977='Valori Consentiti - Table 1'!$S$2,1,0)+IF(Z977='Valori Consentiti - Table 1'!$U$2,1,0)+IF(AA977='Valori Consentiti - Table 1'!$W$2,1,0)+IF(AB977='Valori Consentiti - Table 1'!$Y$2,1,0)+IF(AC977='Valori Consentiti - Table 1'!$AA$2,1,0)+IF(AD977='Valori Consentiti - Table 1'!$AC$2,1,0)+IF(AE977='Valori Consentiti - Table 1'!$AE$2,1,0)+IF(AF977='Valori Consentiti - Table 1'!$AG$2,1,0)+IF(AG977='Valori Consentiti - Table 1'!$AI$2,1,0)+IF(AH977='Valori Consentiti - Table 1'!$AK$2,1,0)+IF(AI977='Valori Consentiti - Table 1'!$AM$2,1,0)+IF(AJ977='Valori Consentiti - Table 1'!$AO$2,1,0)+IF(AK977='Valori Consentiti - Table 1'!$AQ$2,1,0)+IF(AL977='Valori Consentiti - Table 1'!$AS$2,1,0)+IF(AM977='Valori Consentiti - Table 1'!$AU$2,1,0),IF(G977=2,IF(T977='Valori Consentiti - Table 1'!$I$3,1,0)+IF(U977='Valori Consentiti - Table 1'!$K$3,1,0)+IF(V977='Valori Consentiti - Table 1'!$M$3,1,0)+IF(W977='Valori Consentiti - Table 1'!$O$3,1,0)+IF(X977='Valori Consentiti - Table 1'!$Q$3,1,0)+IF(Y977='Valori Consentiti - Table 1'!$S$3,1,0)+IF(Z977='Valori Consentiti - Table 1'!$U$3,1,0)+IF(AA977='Valori Consentiti - Table 1'!$W$3,1,0)+IF(AB977='Valori Consentiti - Table 1'!$Y$3,1,0)+IF(AC977='Valori Consentiti - Table 1'!$AA$3,1,0)+IF(AD977='Valori Consentiti - Table 1'!$AC$3,1,0)+IF(AE977='Valori Consentiti - Table 1'!$AE$3,1,0)+IF(AF977='Valori Consentiti - Table 1'!$AG$3,1,0)+IF(AG977='Valori Consentiti - Table 1'!$AI$3,1,0)+IF(AH977='Valori Consentiti - Table 1'!$AK$3,1,0)+IF(AI977='Valori Consentiti - Table 1'!$AM$3,1,0)+IF(AJ977='Valori Consentiti - Table 1'!$AO$3,1,0)+IF(AK977='Valori Consentiti - Table 1'!$AQ$3,1,0)+IF(AL977='Valori Consentiti - Table 1'!$AS$3,1,0)+IF(AM977='Valori Consentiti - Table 1'!$AU$3,1,0),IF(G977=3,IF(T977='Valori Consentiti - Table 1'!$I$4,1,0)+IF(U977='Valori Consentiti - Table 1'!$K$4,1,0)+IF(V977='Valori Consentiti - Table 1'!$M$4,1,0)+IF(W977='Valori Consentiti - Table 1'!$O$4,1,0)+IF(X977='Valori Consentiti - Table 1'!$Q$4,1,0)+IF(Y977='Valori Consentiti - Table 1'!$S$4,1,0)+IF(Z977='Valori Consentiti - Table 1'!$U$4,1,0)+IF(AA977='Valori Consentiti - Table 1'!$W$4,1,0)+IF(AB977='Valori Consentiti - Table 1'!$Y$4,1,0)+IF(AC977='Valori Consentiti - Table 1'!$AA$4,1,0)+IF(AD977='Valori Consentiti - Table 1'!$AC$4,1,0)+IF(AE977='Valori Consentiti - Table 1'!$AE$4,1,0)+IF(AF977='Valori Consentiti - Table 1'!$AG$4,1,0)+IF(AG977='Valori Consentiti - Table 1'!$AI$4,1,0)+IF(AH977='Valori Consentiti - Table 1'!$AK$4,1,0)+IF(AI977='Valori Consentiti - Table 1'!$AM$4,1,0)+IF(AJ977='Valori Consentiti - Table 1'!$AO$4,1,0)+IF(AK977='Valori Consentiti - Table 1'!$AQ$4,1,0)+IF(AL977='Valori Consentiti - Table 1'!$AS$4,1,0)+IF(AM977='Valori Consentiti - Table 1'!$AU$4,1,0),IF(G977=4,IF(T977='Valori Consentiti - Table 1'!$I$5,1,0)+IF(U977='Valori Consentiti - Table 1'!$K$5,1,0)+IF(V977='Valori Consentiti - Table 1'!$M$5,1,0)+IF(W977='Valori Consentiti - Table 1'!$O$5,1,0)+IF(X977='Valori Consentiti - Table 1'!$Q$5,1,0)+IF(Y977='Valori Consentiti - Table 1'!$S$5,1,0)+IF(Z977='Valori Consentiti - Table 1'!$U$5,1,0)+IF(AA977='Valori Consentiti - Table 1'!$W$5,1,0)+IF(AB977='Valori Consentiti - Table 1'!$Y$5,1,0)+IF(AC977='Valori Consentiti - Table 1'!$AA$5,1,0)+IF(AD977='Valori Consentiti - Table 1'!$AC$5,1,0)+IF(AE977='Valori Consentiti - Table 1'!$AE$5,1,0)+IF(AF977='Valori Consentiti - Table 1'!$AG$5,1,0)+IF(AG977='Valori Consentiti - Table 1'!$AI$5,1,0)+IF(AH977='Valori Consentiti - Table 1'!$AK$5,1,0)+IF(AI977='Valori Consentiti - Table 1'!$AM$5,1,0)+IF(AJ977='Valori Consentiti - Table 1'!$AO$5,1,0)+IF(AK977='Valori Consentiti - Table 1'!$AQ$5,1,0)+IF(AL977='Valori Consentiti - Table 1'!$AS$5,1,0)+IF(AM977='Valori Consentiti - Table 1'!$AU$5,1,0),))))</f>
        <v>0</v>
      </c>
      <c r="Q977" s="16">
        <f t="shared" si="457"/>
        <v>20</v>
      </c>
      <c r="R977" s="16">
        <f t="shared" si="478"/>
        <v>1</v>
      </c>
      <c r="S977" s="17"/>
      <c r="T977" s="24" t="str">
        <f t="shared" si="458"/>
        <v/>
      </c>
      <c r="U977" s="25" t="str">
        <f t="shared" si="459"/>
        <v/>
      </c>
      <c r="V977" s="25" t="str">
        <f t="shared" si="460"/>
        <v/>
      </c>
      <c r="W977" s="26" t="str">
        <f t="shared" si="461"/>
        <v/>
      </c>
      <c r="X977" s="27" t="str">
        <f t="shared" si="462"/>
        <v/>
      </c>
      <c r="Y977" s="25" t="str">
        <f t="shared" si="463"/>
        <v/>
      </c>
      <c r="Z977" s="25" t="str">
        <f t="shared" si="464"/>
        <v/>
      </c>
      <c r="AA977" s="26" t="str">
        <f t="shared" si="465"/>
        <v/>
      </c>
      <c r="AB977" s="27" t="str">
        <f t="shared" si="466"/>
        <v/>
      </c>
      <c r="AC977" s="25" t="str">
        <f t="shared" si="467"/>
        <v/>
      </c>
      <c r="AD977" s="25" t="str">
        <f t="shared" si="468"/>
        <v/>
      </c>
      <c r="AE977" s="26" t="str">
        <f t="shared" si="469"/>
        <v/>
      </c>
      <c r="AF977" s="27" t="str">
        <f t="shared" si="470"/>
        <v/>
      </c>
      <c r="AG977" s="25" t="str">
        <f t="shared" si="471"/>
        <v/>
      </c>
      <c r="AH977" s="25" t="str">
        <f t="shared" si="472"/>
        <v/>
      </c>
      <c r="AI977" s="26" t="str">
        <f t="shared" si="473"/>
        <v/>
      </c>
      <c r="AJ977" s="27" t="str">
        <f t="shared" si="474"/>
        <v/>
      </c>
      <c r="AK977" s="25" t="str">
        <f t="shared" si="475"/>
        <v/>
      </c>
      <c r="AL977" s="25" t="str">
        <f t="shared" si="476"/>
        <v/>
      </c>
      <c r="AM977" s="28" t="str">
        <f t="shared" si="477"/>
        <v/>
      </c>
      <c r="AN977" s="29" t="b">
        <f t="shared" si="450"/>
        <v>0</v>
      </c>
      <c r="AO977" s="29" t="b">
        <f t="shared" si="451"/>
        <v>0</v>
      </c>
      <c r="AP977" s="29" t="b">
        <f t="shared" si="452"/>
        <v>0</v>
      </c>
      <c r="AQ977" s="29" t="b">
        <f t="shared" si="453"/>
        <v>0</v>
      </c>
      <c r="AR977" s="29" t="b">
        <f t="shared" si="454"/>
        <v>0</v>
      </c>
    </row>
    <row r="978" spans="1:44">
      <c r="A978" s="14"/>
      <c r="B978" s="14"/>
      <c r="C978" s="22"/>
      <c r="D978" s="14"/>
      <c r="E978" s="14"/>
      <c r="F978" s="14"/>
      <c r="G978" s="14"/>
      <c r="H978" s="15"/>
      <c r="I978" s="15"/>
      <c r="J978" s="15"/>
      <c r="K978" s="15"/>
      <c r="L978" s="15"/>
      <c r="M978" s="23">
        <f>IF(G978=1,IF(T978='Valori Consentiti - Table 1'!$I$2,5,IF(T978="X",1,0))+IF(U978='Valori Consentiti - Table 1'!$K$2,5,IF(U978="X",1,0))+IF(V978='Valori Consentiti - Table 1'!$M$2,5,IF(V978="X",1,0))+IF(W978='Valori Consentiti - Table 1'!$O$2,5,IF(W978="X",1,0))+IF(X978='Valori Consentiti - Table 1'!$Q$2,5,IF(X978="X",1,0))+IF(Y978='Valori Consentiti - Table 1'!$S$2,5,IF(Y978="X",1,0))+IF(Z978='Valori Consentiti - Table 1'!$U$2,5,IF(Z978="X",1,0))+IF(AA978='Valori Consentiti - Table 1'!$W$2,5,IF(AA978="X",1,0))+IF(AB978='Valori Consentiti - Table 1'!$Y$2,5,IF(AB978="X",1,0))+IF(AC978='Valori Consentiti - Table 1'!$AA$2,5,IF(AC978="X",1,0))+IF(AD978='Valori Consentiti - Table 1'!$AC$2,5,IF(AD978="X",1,0))+IF(AE978='Valori Consentiti - Table 1'!$AE$2,5,IF(AE978="X",1,0))+IF(AF978='Valori Consentiti - Table 1'!$AG$2,5,IF(AF978="X",1,0))+IF(AG978='Valori Consentiti - Table 1'!$AI$2,5,IF(AG978="X",1,0))+IF(AH978='Valori Consentiti - Table 1'!$AK$2,5,IF(AH978="X",1,0))+IF(AI978='Valori Consentiti - Table 1'!$AM$2,5,IF(AI978="X",1,0))+IF(AJ978='Valori Consentiti - Table 1'!$AO$2,5,IF(AJ978="X",1,0))+IF(AK978='Valori Consentiti - Table 1'!$AQ$2,5,IF(AK978="X",1,0))+IF(AL978='Valori Consentiti - Table 1'!$AS$2,5,IF(AL978="X",1,0))+IF(AM978='Valori Consentiti - Table 1'!$AU$2,5,IF(AM978="X",1,0)),IF(G978=2,IF(T978='Valori Consentiti - Table 1'!$I$3,5,IF(T978="X",1,0))+IF(U978='Valori Consentiti - Table 1'!$K$3,5,IF(U978="X",1,0))+IF(V978='Valori Consentiti - Table 1'!$M$3,5,IF(V978="X",1,0))+IF(W978='Valori Consentiti - Table 1'!$O$3,5,IF(W978="X",1,0))+IF(X978='Valori Consentiti - Table 1'!$Q$3,5,IF(X978="X",1,0))+IF(Y978='Valori Consentiti - Table 1'!$S$3,5,IF(Y978="X",1,0))+IF(Z978='Valori Consentiti - Table 1'!$U$3,5,IF(Z978="X",1,0))+IF(AA978='Valori Consentiti - Table 1'!$W$3,5,IF(AA978="X",1,0))+IF(AB978='Valori Consentiti - Table 1'!$Y$3,5,IF(AB978="X",1,0))+IF(AC978='Valori Consentiti - Table 1'!$AA$3,5,IF(AC978="X",1,0))+IF(AD978='Valori Consentiti - Table 1'!$AC$3,5,IF(AD978="X",1,0))+IF(AE978='Valori Consentiti - Table 1'!$AE$3,5,IF(AE978="X",1,0))+IF(AF978='Valori Consentiti - Table 1'!$AG$3,5,IF(AF978="X",1,0))+IF(AG978='Valori Consentiti - Table 1'!$AI$3,5,IF(AG978="X",1,0))+IF(AH978='Valori Consentiti - Table 1'!$AK$3,5,IF(AH978="X",1,0))+IF(AI978='Valori Consentiti - Table 1'!$AM$3,5,IF(AI978="X",1,0))+IF(AJ978='Valori Consentiti - Table 1'!$AO$3,5,IF(AJ978="X",1,0))+IF(AK978='Valori Consentiti - Table 1'!$AQ$3,5,IF(AK978="X",1,0))+IF(AL978='Valori Consentiti - Table 1'!$AS$3,5,IF(AL978="X",1,0))+IF(AM978='Valori Consentiti - Table 1'!$AU$3,5,IF(AM978="X",1,0)),IF(G978=3,IF(T978='Valori Consentiti - Table 1'!$I$4,5,IF(T978="X",1,0))+IF(U978='Valori Consentiti - Table 1'!$K$4,5,IF(U978="X",1,0))+IF(V978='Valori Consentiti - Table 1'!$M$4,5,IF(V978="X",1,0))+IF(W978='Valori Consentiti - Table 1'!$O$4,5,IF(W978="X",1,0))+IF(X978='Valori Consentiti - Table 1'!$Q$4,5,IF(X978="X",1,0))+IF(Y978='Valori Consentiti - Table 1'!$S$4,5,IF(Y978="X",1,0))+IF(Z978='Valori Consentiti - Table 1'!$U$4,5,IF(Z978="X",1,0))+IF(AA978='Valori Consentiti - Table 1'!$W$4,5,IF(AA978="X",1,0))+IF(AB978='Valori Consentiti - Table 1'!$Y$4,5,IF(AB978="X",1,0))+IF(AC978='Valori Consentiti - Table 1'!$AA$4,5,IF(AC978="X",1,0))+IF(AD978='Valori Consentiti - Table 1'!$AC$4,5,IF(AD978="X",1,0))+IF(AE978='Valori Consentiti - Table 1'!$AE$4,5,IF(AE978="X",1,0))+IF(AF978='Valori Consentiti - Table 1'!$AG$4,5,IF(AF978="X",1,0))+IF(AG978='Valori Consentiti - Table 1'!$AI$4,5,IF(AG978="X",1,0))+IF(AH978='Valori Consentiti - Table 1'!$AK$4,5,IF(AH978="X",1,0))+IF(AI978='Valori Consentiti - Table 1'!$AM$4,5,IF(AI978="X",1,0))+IF(AJ978='Valori Consentiti - Table 1'!$AO$4,5,IF(AJ978="X",1,0))+IF(AK978='Valori Consentiti - Table 1'!$AQ$4,5,IF(AK978="X",1,0))+IF(AL978='Valori Consentiti - Table 1'!$AS$4,5,IF(AL978="X",1,0))+IF(AM978='Valori Consentiti - Table 1'!$AU$4,5,IF(AM978="X",1,0)),IF(G978=4,IF(T978='Valori Consentiti - Table 1'!$I$5,5,IF(T978="X",1,0))+IF(U978='Valori Consentiti - Table 1'!$K$5,5,IF(U978="X",1,0))+IF(V978='Valori Consentiti - Table 1'!$M$5,5,IF(V978="X",1,0))+IF(W978='Valori Consentiti - Table 1'!$O$5,5,IF(W978="X",1,0))+IF(X978='Valori Consentiti - Table 1'!$Q$5,5,IF(X978="X",1,0))+IF(Y978='Valori Consentiti - Table 1'!$S$5,5,IF(Y978="X",1,0))+IF(Z978='Valori Consentiti - Table 1'!$U$5,5,IF(Z978="X",1,0))+IF(AA978='Valori Consentiti - Table 1'!$W$5,5,IF(AA978="X",1,0))+IF(AB978='Valori Consentiti - Table 1'!$Y$5,5,IF(AB978="X",1,0))+IF(AC978='Valori Consentiti - Table 1'!$AA$5,5,IF(AC978="X",1,0))+IF(AD978='Valori Consentiti - Table 1'!$AC$5,5,IF(AD978="X",1,0))+IF(AE978='Valori Consentiti - Table 1'!$AE$5,5,IF(AE978="X",1,0))+IF(AF978='Valori Consentiti - Table 1'!$AG$5,5,IF(AF978="X",1,0))+IF(AG978='Valori Consentiti - Table 1'!$AI$5,5,IF(AG978="X",1,0))+IF(AH978='Valori Consentiti - Table 1'!$AK$5,5,IF(AH978="X",1,0))+IF(AI978='Valori Consentiti - Table 1'!$AM$5,5,IF(AI978="X",1,0))+IF(AJ978='Valori Consentiti - Table 1'!$AO$5,5,IF(AJ978="X",1,0))+IF(AK978='Valori Consentiti - Table 1'!$AQ$5,5,IF(AK978="X",1,0))+IF(AL978='Valori Consentiti - Table 1'!$AS$5,5,IF(AL978="X",1,0))+IF(AM978='Valori Consentiti - Table 1'!$AU$5,5,IF(AM978="X",1,0)),))))</f>
        <v>0</v>
      </c>
      <c r="N978" s="16">
        <f t="shared" si="455"/>
        <v>0</v>
      </c>
      <c r="O978" s="16">
        <f t="shared" si="456"/>
        <v>20</v>
      </c>
      <c r="P978" s="16">
        <f>IF(G978=1,IF(T978='Valori Consentiti - Table 1'!$I$2,1,0)+IF(U978='Valori Consentiti - Table 1'!$K$2,1,0)+IF(V978='Valori Consentiti - Table 1'!$M$2,1,0)+IF(W978='Valori Consentiti - Table 1'!$O$2,1,0)+IF(X978='Valori Consentiti - Table 1'!$Q$2,1,0)+IF(Y978='Valori Consentiti - Table 1'!$S$2,1,0)+IF(Z978='Valori Consentiti - Table 1'!$U$2,1,0)+IF(AA978='Valori Consentiti - Table 1'!$W$2,1,0)+IF(AB978='Valori Consentiti - Table 1'!$Y$2,1,0)+IF(AC978='Valori Consentiti - Table 1'!$AA$2,1,0)+IF(AD978='Valori Consentiti - Table 1'!$AC$2,1,0)+IF(AE978='Valori Consentiti - Table 1'!$AE$2,1,0)+IF(AF978='Valori Consentiti - Table 1'!$AG$2,1,0)+IF(AG978='Valori Consentiti - Table 1'!$AI$2,1,0)+IF(AH978='Valori Consentiti - Table 1'!$AK$2,1,0)+IF(AI978='Valori Consentiti - Table 1'!$AM$2,1,0)+IF(AJ978='Valori Consentiti - Table 1'!$AO$2,1,0)+IF(AK978='Valori Consentiti - Table 1'!$AQ$2,1,0)+IF(AL978='Valori Consentiti - Table 1'!$AS$2,1,0)+IF(AM978='Valori Consentiti - Table 1'!$AU$2,1,0),IF(G978=2,IF(T978='Valori Consentiti - Table 1'!$I$3,1,0)+IF(U978='Valori Consentiti - Table 1'!$K$3,1,0)+IF(V978='Valori Consentiti - Table 1'!$M$3,1,0)+IF(W978='Valori Consentiti - Table 1'!$O$3,1,0)+IF(X978='Valori Consentiti - Table 1'!$Q$3,1,0)+IF(Y978='Valori Consentiti - Table 1'!$S$3,1,0)+IF(Z978='Valori Consentiti - Table 1'!$U$3,1,0)+IF(AA978='Valori Consentiti - Table 1'!$W$3,1,0)+IF(AB978='Valori Consentiti - Table 1'!$Y$3,1,0)+IF(AC978='Valori Consentiti - Table 1'!$AA$3,1,0)+IF(AD978='Valori Consentiti - Table 1'!$AC$3,1,0)+IF(AE978='Valori Consentiti - Table 1'!$AE$3,1,0)+IF(AF978='Valori Consentiti - Table 1'!$AG$3,1,0)+IF(AG978='Valori Consentiti - Table 1'!$AI$3,1,0)+IF(AH978='Valori Consentiti - Table 1'!$AK$3,1,0)+IF(AI978='Valori Consentiti - Table 1'!$AM$3,1,0)+IF(AJ978='Valori Consentiti - Table 1'!$AO$3,1,0)+IF(AK978='Valori Consentiti - Table 1'!$AQ$3,1,0)+IF(AL978='Valori Consentiti - Table 1'!$AS$3,1,0)+IF(AM978='Valori Consentiti - Table 1'!$AU$3,1,0),IF(G978=3,IF(T978='Valori Consentiti - Table 1'!$I$4,1,0)+IF(U978='Valori Consentiti - Table 1'!$K$4,1,0)+IF(V978='Valori Consentiti - Table 1'!$M$4,1,0)+IF(W978='Valori Consentiti - Table 1'!$O$4,1,0)+IF(X978='Valori Consentiti - Table 1'!$Q$4,1,0)+IF(Y978='Valori Consentiti - Table 1'!$S$4,1,0)+IF(Z978='Valori Consentiti - Table 1'!$U$4,1,0)+IF(AA978='Valori Consentiti - Table 1'!$W$4,1,0)+IF(AB978='Valori Consentiti - Table 1'!$Y$4,1,0)+IF(AC978='Valori Consentiti - Table 1'!$AA$4,1,0)+IF(AD978='Valori Consentiti - Table 1'!$AC$4,1,0)+IF(AE978='Valori Consentiti - Table 1'!$AE$4,1,0)+IF(AF978='Valori Consentiti - Table 1'!$AG$4,1,0)+IF(AG978='Valori Consentiti - Table 1'!$AI$4,1,0)+IF(AH978='Valori Consentiti - Table 1'!$AK$4,1,0)+IF(AI978='Valori Consentiti - Table 1'!$AM$4,1,0)+IF(AJ978='Valori Consentiti - Table 1'!$AO$4,1,0)+IF(AK978='Valori Consentiti - Table 1'!$AQ$4,1,0)+IF(AL978='Valori Consentiti - Table 1'!$AS$4,1,0)+IF(AM978='Valori Consentiti - Table 1'!$AU$4,1,0),IF(G978=4,IF(T978='Valori Consentiti - Table 1'!$I$5,1,0)+IF(U978='Valori Consentiti - Table 1'!$K$5,1,0)+IF(V978='Valori Consentiti - Table 1'!$M$5,1,0)+IF(W978='Valori Consentiti - Table 1'!$O$5,1,0)+IF(X978='Valori Consentiti - Table 1'!$Q$5,1,0)+IF(Y978='Valori Consentiti - Table 1'!$S$5,1,0)+IF(Z978='Valori Consentiti - Table 1'!$U$5,1,0)+IF(AA978='Valori Consentiti - Table 1'!$W$5,1,0)+IF(AB978='Valori Consentiti - Table 1'!$Y$5,1,0)+IF(AC978='Valori Consentiti - Table 1'!$AA$5,1,0)+IF(AD978='Valori Consentiti - Table 1'!$AC$5,1,0)+IF(AE978='Valori Consentiti - Table 1'!$AE$5,1,0)+IF(AF978='Valori Consentiti - Table 1'!$AG$5,1,0)+IF(AG978='Valori Consentiti - Table 1'!$AI$5,1,0)+IF(AH978='Valori Consentiti - Table 1'!$AK$5,1,0)+IF(AI978='Valori Consentiti - Table 1'!$AM$5,1,0)+IF(AJ978='Valori Consentiti - Table 1'!$AO$5,1,0)+IF(AK978='Valori Consentiti - Table 1'!$AQ$5,1,0)+IF(AL978='Valori Consentiti - Table 1'!$AS$5,1,0)+IF(AM978='Valori Consentiti - Table 1'!$AU$5,1,0),))))</f>
        <v>0</v>
      </c>
      <c r="Q978" s="16">
        <f t="shared" si="457"/>
        <v>20</v>
      </c>
      <c r="R978" s="16">
        <f t="shared" si="478"/>
        <v>1</v>
      </c>
      <c r="S978" s="17"/>
      <c r="T978" s="24" t="str">
        <f t="shared" si="458"/>
        <v/>
      </c>
      <c r="U978" s="25" t="str">
        <f t="shared" si="459"/>
        <v/>
      </c>
      <c r="V978" s="25" t="str">
        <f t="shared" si="460"/>
        <v/>
      </c>
      <c r="W978" s="26" t="str">
        <f t="shared" si="461"/>
        <v/>
      </c>
      <c r="X978" s="27" t="str">
        <f t="shared" si="462"/>
        <v/>
      </c>
      <c r="Y978" s="25" t="str">
        <f t="shared" si="463"/>
        <v/>
      </c>
      <c r="Z978" s="25" t="str">
        <f t="shared" si="464"/>
        <v/>
      </c>
      <c r="AA978" s="26" t="str">
        <f t="shared" si="465"/>
        <v/>
      </c>
      <c r="AB978" s="27" t="str">
        <f t="shared" si="466"/>
        <v/>
      </c>
      <c r="AC978" s="25" t="str">
        <f t="shared" si="467"/>
        <v/>
      </c>
      <c r="AD978" s="25" t="str">
        <f t="shared" si="468"/>
        <v/>
      </c>
      <c r="AE978" s="26" t="str">
        <f t="shared" si="469"/>
        <v/>
      </c>
      <c r="AF978" s="27" t="str">
        <f t="shared" si="470"/>
        <v/>
      </c>
      <c r="AG978" s="25" t="str">
        <f t="shared" si="471"/>
        <v/>
      </c>
      <c r="AH978" s="25" t="str">
        <f t="shared" si="472"/>
        <v/>
      </c>
      <c r="AI978" s="26" t="str">
        <f t="shared" si="473"/>
        <v/>
      </c>
      <c r="AJ978" s="27" t="str">
        <f t="shared" si="474"/>
        <v/>
      </c>
      <c r="AK978" s="25" t="str">
        <f t="shared" si="475"/>
        <v/>
      </c>
      <c r="AL978" s="25" t="str">
        <f t="shared" si="476"/>
        <v/>
      </c>
      <c r="AM978" s="28" t="str">
        <f t="shared" si="477"/>
        <v/>
      </c>
      <c r="AN978" s="29" t="b">
        <f t="shared" ref="AN978:AN999" si="479">AND(LEN(H978)=4,ISTEXT(H978),OR(MID($H978,1,1)="B",MID($H978,1,1)="A",MID($H978,1,1)="C",MID($H978,1,1)="E",MID($H978,1,1)="D",MID($H978,1,1)="X"),OR(MID($H978,2,1)="B",MID($H978,2,1)="A",MID($H978,2,1)="C",MID($H978,2,1)="E",MID($H978,2,1)="D",MID($H978,2,1)="X"),OR(MID($H978,3,1)="B",MID($H978,3,1)="E",MID($H978,3,1)="A",MID($H978,3,1)="C",MID($H978,3,1)="D",MID($H978,3,1)="X"),OR(MID($H978,4,1)="B",MID($H978,4,1)="A",MID($H978,4,1)="C",MID($H978,4,1)="D",MID($H978,4,1)="E",MID($H978,4,1)="X"))</f>
        <v>0</v>
      </c>
      <c r="AO978" s="29" t="b">
        <f t="shared" ref="AO978:AO999" si="480">AND(LEN(I978)=4,ISTEXT(I978),OR(MID($I978,1,1)="B",MID($I978,1,1)="A",MID($I978,1,1)="C",MID($I978,1,1)="E",MID($I978,1,1)="D",MID($I978,1,1)="X"),OR(MID($I978,2,1)="B",MID($I978,2,1)="A",MID($I978,2,1)="E",MID($I978,2,1)="C",MID($I978,2,1)="D",MID($I978,2,1)="X"),OR(MID($I978,3,1)="B",MID($I978,3,1)="A",MID($I978,3,1)="C",MID($I978,3,1)="E",MID($I978,3,1)="D",MID($I978,3,1)="X"),OR(MID($I978,4,1)="B",MID($I978,4,1)="A",MID($I978,4,1)="E",MID($I978,4,1)="C",MID($I978,4,1)="D",MID($I978,4,1)="X"))</f>
        <v>0</v>
      </c>
      <c r="AP978" s="29" t="b">
        <f t="shared" ref="AP978:AP999" si="481">AND(LEN(J978)=4,ISTEXT(J978),OR(MID($J978,1,1)="B",MID($J978,1,1)="A",MID($J978,1,1)="C",MID($J978,1,1)="E",MID($J978,1,1)="D",MID($J978,1,1)="X"),OR(MID($J978,2,1)="B",MID($J978,2,1)="E",MID($J978,2,1)="A",MID($J978,2,1)="C",MID($J978,2,1)="D",MID($J978,2,1)="X"),OR(MID($J978,3,1)="B",MID($J978,3,1)="E",MID($J978,3,1)="A",MID($J978,3,1)="C",MID($J978,3,1)="D",MID($J978,3,1)="X"),OR(MID($J978,4,1)="B",MID($J978,4,1)="A",MID($J978,4,1)="E",MID($J978,4,1)="C",MID($J978,4,1)="D",MID($J978,4,1)="X"))</f>
        <v>0</v>
      </c>
      <c r="AQ978" s="29" t="b">
        <f t="shared" ref="AQ978:AQ999" si="482">AND(LEN(K978)=4,ISTEXT(K978),OR(MID($K978,1,1)="B",MID($K978,1,1)="A",MID($K978,1,1)="E",MID($K978,1,1)="C",MID($K978,1,1)="D",MID($K978,1,1)="X"),OR(MID($K978,2,1)="B",MID($K978,2,1)="E",MID($K978,2,1)="A",MID($K978,2,1)="C",MID($K978,2,1)="D",MID($K978,2,1)="X"),OR(MID($K978,3,1)="B",MID($K978,3,1)="E",MID($K978,3,1)="A",MID($K978,3,1)="C",MID($K978,3,1)="D",MID($K978,3,1)="X"),OR(MID($K978,4,1)="B",MID($K978,4,1)="A",MID($K978,4,1)="C",MID($K978,4,1)="E",MID($K978,4,1)="D",MID($K978,4,1)="X"))</f>
        <v>0</v>
      </c>
      <c r="AR978" s="29" t="b">
        <f t="shared" ref="AR978:AR999" si="483">AND(LEN(L978)=4,ISTEXT(L978),OR(MID($L978,1,1)="B",MID($L978,1,1)="A",MID($L978,1,1)="C",MID($L978,1,1)="E",MID($L978,1,1)="D",MID($L978,1,1)="X"),OR(MID($L978,2,1)="B",MID($L978,2,1)="A",MID($L978,2,1)="E",MID($L978,2,1)="C",MID($L978,2,1)="D",MID($L978,2,1)="X"),OR(MID($L978,3,1)="B",MID($L978,3,1)="A",MID($L978,3,1)="E",MID($L978,3,1)="C",MID($L978,3,1)="D",MID($L978,3,1)="X"),OR(MID($L978,4,1)="B",MID($L978,4,1)="A",MID($L978,4,1)="E",MID($L978,4,1)="C",MID($L978,4,1)="D",MID($L978,4,1)="X"))</f>
        <v>0</v>
      </c>
    </row>
    <row r="979" spans="1:44">
      <c r="A979" s="14"/>
      <c r="B979" s="14"/>
      <c r="C979" s="22"/>
      <c r="D979" s="14"/>
      <c r="E979" s="14"/>
      <c r="F979" s="14"/>
      <c r="G979" s="14"/>
      <c r="H979" s="15"/>
      <c r="I979" s="15"/>
      <c r="J979" s="15"/>
      <c r="K979" s="15"/>
      <c r="L979" s="15"/>
      <c r="M979" s="23">
        <f>IF(G979=1,IF(T979='Valori Consentiti - Table 1'!$I$2,5,IF(T979="X",1,0))+IF(U979='Valori Consentiti - Table 1'!$K$2,5,IF(U979="X",1,0))+IF(V979='Valori Consentiti - Table 1'!$M$2,5,IF(V979="X",1,0))+IF(W979='Valori Consentiti - Table 1'!$O$2,5,IF(W979="X",1,0))+IF(X979='Valori Consentiti - Table 1'!$Q$2,5,IF(X979="X",1,0))+IF(Y979='Valori Consentiti - Table 1'!$S$2,5,IF(Y979="X",1,0))+IF(Z979='Valori Consentiti - Table 1'!$U$2,5,IF(Z979="X",1,0))+IF(AA979='Valori Consentiti - Table 1'!$W$2,5,IF(AA979="X",1,0))+IF(AB979='Valori Consentiti - Table 1'!$Y$2,5,IF(AB979="X",1,0))+IF(AC979='Valori Consentiti - Table 1'!$AA$2,5,IF(AC979="X",1,0))+IF(AD979='Valori Consentiti - Table 1'!$AC$2,5,IF(AD979="X",1,0))+IF(AE979='Valori Consentiti - Table 1'!$AE$2,5,IF(AE979="X",1,0))+IF(AF979='Valori Consentiti - Table 1'!$AG$2,5,IF(AF979="X",1,0))+IF(AG979='Valori Consentiti - Table 1'!$AI$2,5,IF(AG979="X",1,0))+IF(AH979='Valori Consentiti - Table 1'!$AK$2,5,IF(AH979="X",1,0))+IF(AI979='Valori Consentiti - Table 1'!$AM$2,5,IF(AI979="X",1,0))+IF(AJ979='Valori Consentiti - Table 1'!$AO$2,5,IF(AJ979="X",1,0))+IF(AK979='Valori Consentiti - Table 1'!$AQ$2,5,IF(AK979="X",1,0))+IF(AL979='Valori Consentiti - Table 1'!$AS$2,5,IF(AL979="X",1,0))+IF(AM979='Valori Consentiti - Table 1'!$AU$2,5,IF(AM979="X",1,0)),IF(G979=2,IF(T979='Valori Consentiti - Table 1'!$I$3,5,IF(T979="X",1,0))+IF(U979='Valori Consentiti - Table 1'!$K$3,5,IF(U979="X",1,0))+IF(V979='Valori Consentiti - Table 1'!$M$3,5,IF(V979="X",1,0))+IF(W979='Valori Consentiti - Table 1'!$O$3,5,IF(W979="X",1,0))+IF(X979='Valori Consentiti - Table 1'!$Q$3,5,IF(X979="X",1,0))+IF(Y979='Valori Consentiti - Table 1'!$S$3,5,IF(Y979="X",1,0))+IF(Z979='Valori Consentiti - Table 1'!$U$3,5,IF(Z979="X",1,0))+IF(AA979='Valori Consentiti - Table 1'!$W$3,5,IF(AA979="X",1,0))+IF(AB979='Valori Consentiti - Table 1'!$Y$3,5,IF(AB979="X",1,0))+IF(AC979='Valori Consentiti - Table 1'!$AA$3,5,IF(AC979="X",1,0))+IF(AD979='Valori Consentiti - Table 1'!$AC$3,5,IF(AD979="X",1,0))+IF(AE979='Valori Consentiti - Table 1'!$AE$3,5,IF(AE979="X",1,0))+IF(AF979='Valori Consentiti - Table 1'!$AG$3,5,IF(AF979="X",1,0))+IF(AG979='Valori Consentiti - Table 1'!$AI$3,5,IF(AG979="X",1,0))+IF(AH979='Valori Consentiti - Table 1'!$AK$3,5,IF(AH979="X",1,0))+IF(AI979='Valori Consentiti - Table 1'!$AM$3,5,IF(AI979="X",1,0))+IF(AJ979='Valori Consentiti - Table 1'!$AO$3,5,IF(AJ979="X",1,0))+IF(AK979='Valori Consentiti - Table 1'!$AQ$3,5,IF(AK979="X",1,0))+IF(AL979='Valori Consentiti - Table 1'!$AS$3,5,IF(AL979="X",1,0))+IF(AM979='Valori Consentiti - Table 1'!$AU$3,5,IF(AM979="X",1,0)),IF(G979=3,IF(T979='Valori Consentiti - Table 1'!$I$4,5,IF(T979="X",1,0))+IF(U979='Valori Consentiti - Table 1'!$K$4,5,IF(U979="X",1,0))+IF(V979='Valori Consentiti - Table 1'!$M$4,5,IF(V979="X",1,0))+IF(W979='Valori Consentiti - Table 1'!$O$4,5,IF(W979="X",1,0))+IF(X979='Valori Consentiti - Table 1'!$Q$4,5,IF(X979="X",1,0))+IF(Y979='Valori Consentiti - Table 1'!$S$4,5,IF(Y979="X",1,0))+IF(Z979='Valori Consentiti - Table 1'!$U$4,5,IF(Z979="X",1,0))+IF(AA979='Valori Consentiti - Table 1'!$W$4,5,IF(AA979="X",1,0))+IF(AB979='Valori Consentiti - Table 1'!$Y$4,5,IF(AB979="X",1,0))+IF(AC979='Valori Consentiti - Table 1'!$AA$4,5,IF(AC979="X",1,0))+IF(AD979='Valori Consentiti - Table 1'!$AC$4,5,IF(AD979="X",1,0))+IF(AE979='Valori Consentiti - Table 1'!$AE$4,5,IF(AE979="X",1,0))+IF(AF979='Valori Consentiti - Table 1'!$AG$4,5,IF(AF979="X",1,0))+IF(AG979='Valori Consentiti - Table 1'!$AI$4,5,IF(AG979="X",1,0))+IF(AH979='Valori Consentiti - Table 1'!$AK$4,5,IF(AH979="X",1,0))+IF(AI979='Valori Consentiti - Table 1'!$AM$4,5,IF(AI979="X",1,0))+IF(AJ979='Valori Consentiti - Table 1'!$AO$4,5,IF(AJ979="X",1,0))+IF(AK979='Valori Consentiti - Table 1'!$AQ$4,5,IF(AK979="X",1,0))+IF(AL979='Valori Consentiti - Table 1'!$AS$4,5,IF(AL979="X",1,0))+IF(AM979='Valori Consentiti - Table 1'!$AU$4,5,IF(AM979="X",1,0)),IF(G979=4,IF(T979='Valori Consentiti - Table 1'!$I$5,5,IF(T979="X",1,0))+IF(U979='Valori Consentiti - Table 1'!$K$5,5,IF(U979="X",1,0))+IF(V979='Valori Consentiti - Table 1'!$M$5,5,IF(V979="X",1,0))+IF(W979='Valori Consentiti - Table 1'!$O$5,5,IF(W979="X",1,0))+IF(X979='Valori Consentiti - Table 1'!$Q$5,5,IF(X979="X",1,0))+IF(Y979='Valori Consentiti - Table 1'!$S$5,5,IF(Y979="X",1,0))+IF(Z979='Valori Consentiti - Table 1'!$U$5,5,IF(Z979="X",1,0))+IF(AA979='Valori Consentiti - Table 1'!$W$5,5,IF(AA979="X",1,0))+IF(AB979='Valori Consentiti - Table 1'!$Y$5,5,IF(AB979="X",1,0))+IF(AC979='Valori Consentiti - Table 1'!$AA$5,5,IF(AC979="X",1,0))+IF(AD979='Valori Consentiti - Table 1'!$AC$5,5,IF(AD979="X",1,0))+IF(AE979='Valori Consentiti - Table 1'!$AE$5,5,IF(AE979="X",1,0))+IF(AF979='Valori Consentiti - Table 1'!$AG$5,5,IF(AF979="X",1,0))+IF(AG979='Valori Consentiti - Table 1'!$AI$5,5,IF(AG979="X",1,0))+IF(AH979='Valori Consentiti - Table 1'!$AK$5,5,IF(AH979="X",1,0))+IF(AI979='Valori Consentiti - Table 1'!$AM$5,5,IF(AI979="X",1,0))+IF(AJ979='Valori Consentiti - Table 1'!$AO$5,5,IF(AJ979="X",1,0))+IF(AK979='Valori Consentiti - Table 1'!$AQ$5,5,IF(AK979="X",1,0))+IF(AL979='Valori Consentiti - Table 1'!$AS$5,5,IF(AL979="X",1,0))+IF(AM979='Valori Consentiti - Table 1'!$AU$5,5,IF(AM979="X",1,0)),))))</f>
        <v>0</v>
      </c>
      <c r="N979" s="16">
        <f t="shared" si="455"/>
        <v>0</v>
      </c>
      <c r="O979" s="16">
        <f t="shared" si="456"/>
        <v>20</v>
      </c>
      <c r="P979" s="16">
        <f>IF(G979=1,IF(T979='Valori Consentiti - Table 1'!$I$2,1,0)+IF(U979='Valori Consentiti - Table 1'!$K$2,1,0)+IF(V979='Valori Consentiti - Table 1'!$M$2,1,0)+IF(W979='Valori Consentiti - Table 1'!$O$2,1,0)+IF(X979='Valori Consentiti - Table 1'!$Q$2,1,0)+IF(Y979='Valori Consentiti - Table 1'!$S$2,1,0)+IF(Z979='Valori Consentiti - Table 1'!$U$2,1,0)+IF(AA979='Valori Consentiti - Table 1'!$W$2,1,0)+IF(AB979='Valori Consentiti - Table 1'!$Y$2,1,0)+IF(AC979='Valori Consentiti - Table 1'!$AA$2,1,0)+IF(AD979='Valori Consentiti - Table 1'!$AC$2,1,0)+IF(AE979='Valori Consentiti - Table 1'!$AE$2,1,0)+IF(AF979='Valori Consentiti - Table 1'!$AG$2,1,0)+IF(AG979='Valori Consentiti - Table 1'!$AI$2,1,0)+IF(AH979='Valori Consentiti - Table 1'!$AK$2,1,0)+IF(AI979='Valori Consentiti - Table 1'!$AM$2,1,0)+IF(AJ979='Valori Consentiti - Table 1'!$AO$2,1,0)+IF(AK979='Valori Consentiti - Table 1'!$AQ$2,1,0)+IF(AL979='Valori Consentiti - Table 1'!$AS$2,1,0)+IF(AM979='Valori Consentiti - Table 1'!$AU$2,1,0),IF(G979=2,IF(T979='Valori Consentiti - Table 1'!$I$3,1,0)+IF(U979='Valori Consentiti - Table 1'!$K$3,1,0)+IF(V979='Valori Consentiti - Table 1'!$M$3,1,0)+IF(W979='Valori Consentiti - Table 1'!$O$3,1,0)+IF(X979='Valori Consentiti - Table 1'!$Q$3,1,0)+IF(Y979='Valori Consentiti - Table 1'!$S$3,1,0)+IF(Z979='Valori Consentiti - Table 1'!$U$3,1,0)+IF(AA979='Valori Consentiti - Table 1'!$W$3,1,0)+IF(AB979='Valori Consentiti - Table 1'!$Y$3,1,0)+IF(AC979='Valori Consentiti - Table 1'!$AA$3,1,0)+IF(AD979='Valori Consentiti - Table 1'!$AC$3,1,0)+IF(AE979='Valori Consentiti - Table 1'!$AE$3,1,0)+IF(AF979='Valori Consentiti - Table 1'!$AG$3,1,0)+IF(AG979='Valori Consentiti - Table 1'!$AI$3,1,0)+IF(AH979='Valori Consentiti - Table 1'!$AK$3,1,0)+IF(AI979='Valori Consentiti - Table 1'!$AM$3,1,0)+IF(AJ979='Valori Consentiti - Table 1'!$AO$3,1,0)+IF(AK979='Valori Consentiti - Table 1'!$AQ$3,1,0)+IF(AL979='Valori Consentiti - Table 1'!$AS$3,1,0)+IF(AM979='Valori Consentiti - Table 1'!$AU$3,1,0),IF(G979=3,IF(T979='Valori Consentiti - Table 1'!$I$4,1,0)+IF(U979='Valori Consentiti - Table 1'!$K$4,1,0)+IF(V979='Valori Consentiti - Table 1'!$M$4,1,0)+IF(W979='Valori Consentiti - Table 1'!$O$4,1,0)+IF(X979='Valori Consentiti - Table 1'!$Q$4,1,0)+IF(Y979='Valori Consentiti - Table 1'!$S$4,1,0)+IF(Z979='Valori Consentiti - Table 1'!$U$4,1,0)+IF(AA979='Valori Consentiti - Table 1'!$W$4,1,0)+IF(AB979='Valori Consentiti - Table 1'!$Y$4,1,0)+IF(AC979='Valori Consentiti - Table 1'!$AA$4,1,0)+IF(AD979='Valori Consentiti - Table 1'!$AC$4,1,0)+IF(AE979='Valori Consentiti - Table 1'!$AE$4,1,0)+IF(AF979='Valori Consentiti - Table 1'!$AG$4,1,0)+IF(AG979='Valori Consentiti - Table 1'!$AI$4,1,0)+IF(AH979='Valori Consentiti - Table 1'!$AK$4,1,0)+IF(AI979='Valori Consentiti - Table 1'!$AM$4,1,0)+IF(AJ979='Valori Consentiti - Table 1'!$AO$4,1,0)+IF(AK979='Valori Consentiti - Table 1'!$AQ$4,1,0)+IF(AL979='Valori Consentiti - Table 1'!$AS$4,1,0)+IF(AM979='Valori Consentiti - Table 1'!$AU$4,1,0),IF(G979=4,IF(T979='Valori Consentiti - Table 1'!$I$5,1,0)+IF(U979='Valori Consentiti - Table 1'!$K$5,1,0)+IF(V979='Valori Consentiti - Table 1'!$M$5,1,0)+IF(W979='Valori Consentiti - Table 1'!$O$5,1,0)+IF(X979='Valori Consentiti - Table 1'!$Q$5,1,0)+IF(Y979='Valori Consentiti - Table 1'!$S$5,1,0)+IF(Z979='Valori Consentiti - Table 1'!$U$5,1,0)+IF(AA979='Valori Consentiti - Table 1'!$W$5,1,0)+IF(AB979='Valori Consentiti - Table 1'!$Y$5,1,0)+IF(AC979='Valori Consentiti - Table 1'!$AA$5,1,0)+IF(AD979='Valori Consentiti - Table 1'!$AC$5,1,0)+IF(AE979='Valori Consentiti - Table 1'!$AE$5,1,0)+IF(AF979='Valori Consentiti - Table 1'!$AG$5,1,0)+IF(AG979='Valori Consentiti - Table 1'!$AI$5,1,0)+IF(AH979='Valori Consentiti - Table 1'!$AK$5,1,0)+IF(AI979='Valori Consentiti - Table 1'!$AM$5,1,0)+IF(AJ979='Valori Consentiti - Table 1'!$AO$5,1,0)+IF(AK979='Valori Consentiti - Table 1'!$AQ$5,1,0)+IF(AL979='Valori Consentiti - Table 1'!$AS$5,1,0)+IF(AM979='Valori Consentiti - Table 1'!$AU$5,1,0),))))</f>
        <v>0</v>
      </c>
      <c r="Q979" s="16">
        <f t="shared" si="457"/>
        <v>20</v>
      </c>
      <c r="R979" s="16">
        <f t="shared" si="478"/>
        <v>1</v>
      </c>
      <c r="S979" s="17"/>
      <c r="T979" s="24" t="str">
        <f t="shared" si="458"/>
        <v/>
      </c>
      <c r="U979" s="25" t="str">
        <f t="shared" si="459"/>
        <v/>
      </c>
      <c r="V979" s="25" t="str">
        <f t="shared" si="460"/>
        <v/>
      </c>
      <c r="W979" s="26" t="str">
        <f t="shared" si="461"/>
        <v/>
      </c>
      <c r="X979" s="27" t="str">
        <f t="shared" si="462"/>
        <v/>
      </c>
      <c r="Y979" s="25" t="str">
        <f t="shared" si="463"/>
        <v/>
      </c>
      <c r="Z979" s="25" t="str">
        <f t="shared" si="464"/>
        <v/>
      </c>
      <c r="AA979" s="26" t="str">
        <f t="shared" si="465"/>
        <v/>
      </c>
      <c r="AB979" s="27" t="str">
        <f t="shared" si="466"/>
        <v/>
      </c>
      <c r="AC979" s="25" t="str">
        <f t="shared" si="467"/>
        <v/>
      </c>
      <c r="AD979" s="25" t="str">
        <f t="shared" si="468"/>
        <v/>
      </c>
      <c r="AE979" s="26" t="str">
        <f t="shared" si="469"/>
        <v/>
      </c>
      <c r="AF979" s="27" t="str">
        <f t="shared" si="470"/>
        <v/>
      </c>
      <c r="AG979" s="25" t="str">
        <f t="shared" si="471"/>
        <v/>
      </c>
      <c r="AH979" s="25" t="str">
        <f t="shared" si="472"/>
        <v/>
      </c>
      <c r="AI979" s="26" t="str">
        <f t="shared" si="473"/>
        <v/>
      </c>
      <c r="AJ979" s="27" t="str">
        <f t="shared" si="474"/>
        <v/>
      </c>
      <c r="AK979" s="25" t="str">
        <f t="shared" si="475"/>
        <v/>
      </c>
      <c r="AL979" s="25" t="str">
        <f t="shared" si="476"/>
        <v/>
      </c>
      <c r="AM979" s="28" t="str">
        <f t="shared" si="477"/>
        <v/>
      </c>
      <c r="AN979" s="29" t="b">
        <f t="shared" si="479"/>
        <v>0</v>
      </c>
      <c r="AO979" s="29" t="b">
        <f t="shared" si="480"/>
        <v>0</v>
      </c>
      <c r="AP979" s="29" t="b">
        <f t="shared" si="481"/>
        <v>0</v>
      </c>
      <c r="AQ979" s="29" t="b">
        <f t="shared" si="482"/>
        <v>0</v>
      </c>
      <c r="AR979" s="29" t="b">
        <f t="shared" si="483"/>
        <v>0</v>
      </c>
    </row>
    <row r="980" spans="1:44">
      <c r="A980" s="14"/>
      <c r="B980" s="14"/>
      <c r="C980" s="22"/>
      <c r="D980" s="14"/>
      <c r="E980" s="14"/>
      <c r="F980" s="14"/>
      <c r="G980" s="14"/>
      <c r="H980" s="15"/>
      <c r="I980" s="15"/>
      <c r="J980" s="15"/>
      <c r="K980" s="15"/>
      <c r="L980" s="15"/>
      <c r="M980" s="23">
        <f>IF(G980=1,IF(T980='Valori Consentiti - Table 1'!$I$2,5,IF(T980="X",1,0))+IF(U980='Valori Consentiti - Table 1'!$K$2,5,IF(U980="X",1,0))+IF(V980='Valori Consentiti - Table 1'!$M$2,5,IF(V980="X",1,0))+IF(W980='Valori Consentiti - Table 1'!$O$2,5,IF(W980="X",1,0))+IF(X980='Valori Consentiti - Table 1'!$Q$2,5,IF(X980="X",1,0))+IF(Y980='Valori Consentiti - Table 1'!$S$2,5,IF(Y980="X",1,0))+IF(Z980='Valori Consentiti - Table 1'!$U$2,5,IF(Z980="X",1,0))+IF(AA980='Valori Consentiti - Table 1'!$W$2,5,IF(AA980="X",1,0))+IF(AB980='Valori Consentiti - Table 1'!$Y$2,5,IF(AB980="X",1,0))+IF(AC980='Valori Consentiti - Table 1'!$AA$2,5,IF(AC980="X",1,0))+IF(AD980='Valori Consentiti - Table 1'!$AC$2,5,IF(AD980="X",1,0))+IF(AE980='Valori Consentiti - Table 1'!$AE$2,5,IF(AE980="X",1,0))+IF(AF980='Valori Consentiti - Table 1'!$AG$2,5,IF(AF980="X",1,0))+IF(AG980='Valori Consentiti - Table 1'!$AI$2,5,IF(AG980="X",1,0))+IF(AH980='Valori Consentiti - Table 1'!$AK$2,5,IF(AH980="X",1,0))+IF(AI980='Valori Consentiti - Table 1'!$AM$2,5,IF(AI980="X",1,0))+IF(AJ980='Valori Consentiti - Table 1'!$AO$2,5,IF(AJ980="X",1,0))+IF(AK980='Valori Consentiti - Table 1'!$AQ$2,5,IF(AK980="X",1,0))+IF(AL980='Valori Consentiti - Table 1'!$AS$2,5,IF(AL980="X",1,0))+IF(AM980='Valori Consentiti - Table 1'!$AU$2,5,IF(AM980="X",1,0)),IF(G980=2,IF(T980='Valori Consentiti - Table 1'!$I$3,5,IF(T980="X",1,0))+IF(U980='Valori Consentiti - Table 1'!$K$3,5,IF(U980="X",1,0))+IF(V980='Valori Consentiti - Table 1'!$M$3,5,IF(V980="X",1,0))+IF(W980='Valori Consentiti - Table 1'!$O$3,5,IF(W980="X",1,0))+IF(X980='Valori Consentiti - Table 1'!$Q$3,5,IF(X980="X",1,0))+IF(Y980='Valori Consentiti - Table 1'!$S$3,5,IF(Y980="X",1,0))+IF(Z980='Valori Consentiti - Table 1'!$U$3,5,IF(Z980="X",1,0))+IF(AA980='Valori Consentiti - Table 1'!$W$3,5,IF(AA980="X",1,0))+IF(AB980='Valori Consentiti - Table 1'!$Y$3,5,IF(AB980="X",1,0))+IF(AC980='Valori Consentiti - Table 1'!$AA$3,5,IF(AC980="X",1,0))+IF(AD980='Valori Consentiti - Table 1'!$AC$3,5,IF(AD980="X",1,0))+IF(AE980='Valori Consentiti - Table 1'!$AE$3,5,IF(AE980="X",1,0))+IF(AF980='Valori Consentiti - Table 1'!$AG$3,5,IF(AF980="X",1,0))+IF(AG980='Valori Consentiti - Table 1'!$AI$3,5,IF(AG980="X",1,0))+IF(AH980='Valori Consentiti - Table 1'!$AK$3,5,IF(AH980="X",1,0))+IF(AI980='Valori Consentiti - Table 1'!$AM$3,5,IF(AI980="X",1,0))+IF(AJ980='Valori Consentiti - Table 1'!$AO$3,5,IF(AJ980="X",1,0))+IF(AK980='Valori Consentiti - Table 1'!$AQ$3,5,IF(AK980="X",1,0))+IF(AL980='Valori Consentiti - Table 1'!$AS$3,5,IF(AL980="X",1,0))+IF(AM980='Valori Consentiti - Table 1'!$AU$3,5,IF(AM980="X",1,0)),IF(G980=3,IF(T980='Valori Consentiti - Table 1'!$I$4,5,IF(T980="X",1,0))+IF(U980='Valori Consentiti - Table 1'!$K$4,5,IF(U980="X",1,0))+IF(V980='Valori Consentiti - Table 1'!$M$4,5,IF(V980="X",1,0))+IF(W980='Valori Consentiti - Table 1'!$O$4,5,IF(W980="X",1,0))+IF(X980='Valori Consentiti - Table 1'!$Q$4,5,IF(X980="X",1,0))+IF(Y980='Valori Consentiti - Table 1'!$S$4,5,IF(Y980="X",1,0))+IF(Z980='Valori Consentiti - Table 1'!$U$4,5,IF(Z980="X",1,0))+IF(AA980='Valori Consentiti - Table 1'!$W$4,5,IF(AA980="X",1,0))+IF(AB980='Valori Consentiti - Table 1'!$Y$4,5,IF(AB980="X",1,0))+IF(AC980='Valori Consentiti - Table 1'!$AA$4,5,IF(AC980="X",1,0))+IF(AD980='Valori Consentiti - Table 1'!$AC$4,5,IF(AD980="X",1,0))+IF(AE980='Valori Consentiti - Table 1'!$AE$4,5,IF(AE980="X",1,0))+IF(AF980='Valori Consentiti - Table 1'!$AG$4,5,IF(AF980="X",1,0))+IF(AG980='Valori Consentiti - Table 1'!$AI$4,5,IF(AG980="X",1,0))+IF(AH980='Valori Consentiti - Table 1'!$AK$4,5,IF(AH980="X",1,0))+IF(AI980='Valori Consentiti - Table 1'!$AM$4,5,IF(AI980="X",1,0))+IF(AJ980='Valori Consentiti - Table 1'!$AO$4,5,IF(AJ980="X",1,0))+IF(AK980='Valori Consentiti - Table 1'!$AQ$4,5,IF(AK980="X",1,0))+IF(AL980='Valori Consentiti - Table 1'!$AS$4,5,IF(AL980="X",1,0))+IF(AM980='Valori Consentiti - Table 1'!$AU$4,5,IF(AM980="X",1,0)),IF(G980=4,IF(T980='Valori Consentiti - Table 1'!$I$5,5,IF(T980="X",1,0))+IF(U980='Valori Consentiti - Table 1'!$K$5,5,IF(U980="X",1,0))+IF(V980='Valori Consentiti - Table 1'!$M$5,5,IF(V980="X",1,0))+IF(W980='Valori Consentiti - Table 1'!$O$5,5,IF(W980="X",1,0))+IF(X980='Valori Consentiti - Table 1'!$Q$5,5,IF(X980="X",1,0))+IF(Y980='Valori Consentiti - Table 1'!$S$5,5,IF(Y980="X",1,0))+IF(Z980='Valori Consentiti - Table 1'!$U$5,5,IF(Z980="X",1,0))+IF(AA980='Valori Consentiti - Table 1'!$W$5,5,IF(AA980="X",1,0))+IF(AB980='Valori Consentiti - Table 1'!$Y$5,5,IF(AB980="X",1,0))+IF(AC980='Valori Consentiti - Table 1'!$AA$5,5,IF(AC980="X",1,0))+IF(AD980='Valori Consentiti - Table 1'!$AC$5,5,IF(AD980="X",1,0))+IF(AE980='Valori Consentiti - Table 1'!$AE$5,5,IF(AE980="X",1,0))+IF(AF980='Valori Consentiti - Table 1'!$AG$5,5,IF(AF980="X",1,0))+IF(AG980='Valori Consentiti - Table 1'!$AI$5,5,IF(AG980="X",1,0))+IF(AH980='Valori Consentiti - Table 1'!$AK$5,5,IF(AH980="X",1,0))+IF(AI980='Valori Consentiti - Table 1'!$AM$5,5,IF(AI980="X",1,0))+IF(AJ980='Valori Consentiti - Table 1'!$AO$5,5,IF(AJ980="X",1,0))+IF(AK980='Valori Consentiti - Table 1'!$AQ$5,5,IF(AK980="X",1,0))+IF(AL980='Valori Consentiti - Table 1'!$AS$5,5,IF(AL980="X",1,0))+IF(AM980='Valori Consentiti - Table 1'!$AU$5,5,IF(AM980="X",1,0)),))))</f>
        <v>0</v>
      </c>
      <c r="N980" s="16">
        <f t="shared" si="455"/>
        <v>0</v>
      </c>
      <c r="O980" s="16">
        <f t="shared" si="456"/>
        <v>20</v>
      </c>
      <c r="P980" s="16">
        <f>IF(G980=1,IF(T980='Valori Consentiti - Table 1'!$I$2,1,0)+IF(U980='Valori Consentiti - Table 1'!$K$2,1,0)+IF(V980='Valori Consentiti - Table 1'!$M$2,1,0)+IF(W980='Valori Consentiti - Table 1'!$O$2,1,0)+IF(X980='Valori Consentiti - Table 1'!$Q$2,1,0)+IF(Y980='Valori Consentiti - Table 1'!$S$2,1,0)+IF(Z980='Valori Consentiti - Table 1'!$U$2,1,0)+IF(AA980='Valori Consentiti - Table 1'!$W$2,1,0)+IF(AB980='Valori Consentiti - Table 1'!$Y$2,1,0)+IF(AC980='Valori Consentiti - Table 1'!$AA$2,1,0)+IF(AD980='Valori Consentiti - Table 1'!$AC$2,1,0)+IF(AE980='Valori Consentiti - Table 1'!$AE$2,1,0)+IF(AF980='Valori Consentiti - Table 1'!$AG$2,1,0)+IF(AG980='Valori Consentiti - Table 1'!$AI$2,1,0)+IF(AH980='Valori Consentiti - Table 1'!$AK$2,1,0)+IF(AI980='Valori Consentiti - Table 1'!$AM$2,1,0)+IF(AJ980='Valori Consentiti - Table 1'!$AO$2,1,0)+IF(AK980='Valori Consentiti - Table 1'!$AQ$2,1,0)+IF(AL980='Valori Consentiti - Table 1'!$AS$2,1,0)+IF(AM980='Valori Consentiti - Table 1'!$AU$2,1,0),IF(G980=2,IF(T980='Valori Consentiti - Table 1'!$I$3,1,0)+IF(U980='Valori Consentiti - Table 1'!$K$3,1,0)+IF(V980='Valori Consentiti - Table 1'!$M$3,1,0)+IF(W980='Valori Consentiti - Table 1'!$O$3,1,0)+IF(X980='Valori Consentiti - Table 1'!$Q$3,1,0)+IF(Y980='Valori Consentiti - Table 1'!$S$3,1,0)+IF(Z980='Valori Consentiti - Table 1'!$U$3,1,0)+IF(AA980='Valori Consentiti - Table 1'!$W$3,1,0)+IF(AB980='Valori Consentiti - Table 1'!$Y$3,1,0)+IF(AC980='Valori Consentiti - Table 1'!$AA$3,1,0)+IF(AD980='Valori Consentiti - Table 1'!$AC$3,1,0)+IF(AE980='Valori Consentiti - Table 1'!$AE$3,1,0)+IF(AF980='Valori Consentiti - Table 1'!$AG$3,1,0)+IF(AG980='Valori Consentiti - Table 1'!$AI$3,1,0)+IF(AH980='Valori Consentiti - Table 1'!$AK$3,1,0)+IF(AI980='Valori Consentiti - Table 1'!$AM$3,1,0)+IF(AJ980='Valori Consentiti - Table 1'!$AO$3,1,0)+IF(AK980='Valori Consentiti - Table 1'!$AQ$3,1,0)+IF(AL980='Valori Consentiti - Table 1'!$AS$3,1,0)+IF(AM980='Valori Consentiti - Table 1'!$AU$3,1,0),IF(G980=3,IF(T980='Valori Consentiti - Table 1'!$I$4,1,0)+IF(U980='Valori Consentiti - Table 1'!$K$4,1,0)+IF(V980='Valori Consentiti - Table 1'!$M$4,1,0)+IF(W980='Valori Consentiti - Table 1'!$O$4,1,0)+IF(X980='Valori Consentiti - Table 1'!$Q$4,1,0)+IF(Y980='Valori Consentiti - Table 1'!$S$4,1,0)+IF(Z980='Valori Consentiti - Table 1'!$U$4,1,0)+IF(AA980='Valori Consentiti - Table 1'!$W$4,1,0)+IF(AB980='Valori Consentiti - Table 1'!$Y$4,1,0)+IF(AC980='Valori Consentiti - Table 1'!$AA$4,1,0)+IF(AD980='Valori Consentiti - Table 1'!$AC$4,1,0)+IF(AE980='Valori Consentiti - Table 1'!$AE$4,1,0)+IF(AF980='Valori Consentiti - Table 1'!$AG$4,1,0)+IF(AG980='Valori Consentiti - Table 1'!$AI$4,1,0)+IF(AH980='Valori Consentiti - Table 1'!$AK$4,1,0)+IF(AI980='Valori Consentiti - Table 1'!$AM$4,1,0)+IF(AJ980='Valori Consentiti - Table 1'!$AO$4,1,0)+IF(AK980='Valori Consentiti - Table 1'!$AQ$4,1,0)+IF(AL980='Valori Consentiti - Table 1'!$AS$4,1,0)+IF(AM980='Valori Consentiti - Table 1'!$AU$4,1,0),IF(G980=4,IF(T980='Valori Consentiti - Table 1'!$I$5,1,0)+IF(U980='Valori Consentiti - Table 1'!$K$5,1,0)+IF(V980='Valori Consentiti - Table 1'!$M$5,1,0)+IF(W980='Valori Consentiti - Table 1'!$O$5,1,0)+IF(X980='Valori Consentiti - Table 1'!$Q$5,1,0)+IF(Y980='Valori Consentiti - Table 1'!$S$5,1,0)+IF(Z980='Valori Consentiti - Table 1'!$U$5,1,0)+IF(AA980='Valori Consentiti - Table 1'!$W$5,1,0)+IF(AB980='Valori Consentiti - Table 1'!$Y$5,1,0)+IF(AC980='Valori Consentiti - Table 1'!$AA$5,1,0)+IF(AD980='Valori Consentiti - Table 1'!$AC$5,1,0)+IF(AE980='Valori Consentiti - Table 1'!$AE$5,1,0)+IF(AF980='Valori Consentiti - Table 1'!$AG$5,1,0)+IF(AG980='Valori Consentiti - Table 1'!$AI$5,1,0)+IF(AH980='Valori Consentiti - Table 1'!$AK$5,1,0)+IF(AI980='Valori Consentiti - Table 1'!$AM$5,1,0)+IF(AJ980='Valori Consentiti - Table 1'!$AO$5,1,0)+IF(AK980='Valori Consentiti - Table 1'!$AQ$5,1,0)+IF(AL980='Valori Consentiti - Table 1'!$AS$5,1,0)+IF(AM980='Valori Consentiti - Table 1'!$AU$5,1,0),))))</f>
        <v>0</v>
      </c>
      <c r="Q980" s="16">
        <f t="shared" si="457"/>
        <v>20</v>
      </c>
      <c r="R980" s="16">
        <f t="shared" si="478"/>
        <v>1</v>
      </c>
      <c r="S980" s="17"/>
      <c r="T980" s="24" t="str">
        <f t="shared" si="458"/>
        <v/>
      </c>
      <c r="U980" s="25" t="str">
        <f t="shared" si="459"/>
        <v/>
      </c>
      <c r="V980" s="25" t="str">
        <f t="shared" si="460"/>
        <v/>
      </c>
      <c r="W980" s="26" t="str">
        <f t="shared" si="461"/>
        <v/>
      </c>
      <c r="X980" s="27" t="str">
        <f t="shared" si="462"/>
        <v/>
      </c>
      <c r="Y980" s="25" t="str">
        <f t="shared" si="463"/>
        <v/>
      </c>
      <c r="Z980" s="25" t="str">
        <f t="shared" si="464"/>
        <v/>
      </c>
      <c r="AA980" s="26" t="str">
        <f t="shared" si="465"/>
        <v/>
      </c>
      <c r="AB980" s="27" t="str">
        <f t="shared" si="466"/>
        <v/>
      </c>
      <c r="AC980" s="25" t="str">
        <f t="shared" si="467"/>
        <v/>
      </c>
      <c r="AD980" s="25" t="str">
        <f t="shared" si="468"/>
        <v/>
      </c>
      <c r="AE980" s="26" t="str">
        <f t="shared" si="469"/>
        <v/>
      </c>
      <c r="AF980" s="27" t="str">
        <f t="shared" si="470"/>
        <v/>
      </c>
      <c r="AG980" s="25" t="str">
        <f t="shared" si="471"/>
        <v/>
      </c>
      <c r="AH980" s="25" t="str">
        <f t="shared" si="472"/>
        <v/>
      </c>
      <c r="AI980" s="26" t="str">
        <f t="shared" si="473"/>
        <v/>
      </c>
      <c r="AJ980" s="27" t="str">
        <f t="shared" si="474"/>
        <v/>
      </c>
      <c r="AK980" s="25" t="str">
        <f t="shared" si="475"/>
        <v/>
      </c>
      <c r="AL980" s="25" t="str">
        <f t="shared" si="476"/>
        <v/>
      </c>
      <c r="AM980" s="28" t="str">
        <f t="shared" si="477"/>
        <v/>
      </c>
      <c r="AN980" s="29" t="b">
        <f t="shared" si="479"/>
        <v>0</v>
      </c>
      <c r="AO980" s="29" t="b">
        <f t="shared" si="480"/>
        <v>0</v>
      </c>
      <c r="AP980" s="29" t="b">
        <f t="shared" si="481"/>
        <v>0</v>
      </c>
      <c r="AQ980" s="29" t="b">
        <f t="shared" si="482"/>
        <v>0</v>
      </c>
      <c r="AR980" s="29" t="b">
        <f t="shared" si="483"/>
        <v>0</v>
      </c>
    </row>
    <row r="981" spans="1:44">
      <c r="A981" s="14"/>
      <c r="B981" s="14"/>
      <c r="C981" s="22"/>
      <c r="D981" s="14"/>
      <c r="E981" s="14"/>
      <c r="F981" s="14"/>
      <c r="G981" s="14"/>
      <c r="H981" s="15"/>
      <c r="I981" s="15"/>
      <c r="J981" s="15"/>
      <c r="K981" s="15"/>
      <c r="L981" s="15"/>
      <c r="M981" s="23">
        <f>IF(G981=1,IF(T981='Valori Consentiti - Table 1'!$I$2,5,IF(T981="X",1,0))+IF(U981='Valori Consentiti - Table 1'!$K$2,5,IF(U981="X",1,0))+IF(V981='Valori Consentiti - Table 1'!$M$2,5,IF(V981="X",1,0))+IF(W981='Valori Consentiti - Table 1'!$O$2,5,IF(W981="X",1,0))+IF(X981='Valori Consentiti - Table 1'!$Q$2,5,IF(X981="X",1,0))+IF(Y981='Valori Consentiti - Table 1'!$S$2,5,IF(Y981="X",1,0))+IF(Z981='Valori Consentiti - Table 1'!$U$2,5,IF(Z981="X",1,0))+IF(AA981='Valori Consentiti - Table 1'!$W$2,5,IF(AA981="X",1,0))+IF(AB981='Valori Consentiti - Table 1'!$Y$2,5,IF(AB981="X",1,0))+IF(AC981='Valori Consentiti - Table 1'!$AA$2,5,IF(AC981="X",1,0))+IF(AD981='Valori Consentiti - Table 1'!$AC$2,5,IF(AD981="X",1,0))+IF(AE981='Valori Consentiti - Table 1'!$AE$2,5,IF(AE981="X",1,0))+IF(AF981='Valori Consentiti - Table 1'!$AG$2,5,IF(AF981="X",1,0))+IF(AG981='Valori Consentiti - Table 1'!$AI$2,5,IF(AG981="X",1,0))+IF(AH981='Valori Consentiti - Table 1'!$AK$2,5,IF(AH981="X",1,0))+IF(AI981='Valori Consentiti - Table 1'!$AM$2,5,IF(AI981="X",1,0))+IF(AJ981='Valori Consentiti - Table 1'!$AO$2,5,IF(AJ981="X",1,0))+IF(AK981='Valori Consentiti - Table 1'!$AQ$2,5,IF(AK981="X",1,0))+IF(AL981='Valori Consentiti - Table 1'!$AS$2,5,IF(AL981="X",1,0))+IF(AM981='Valori Consentiti - Table 1'!$AU$2,5,IF(AM981="X",1,0)),IF(G981=2,IF(T981='Valori Consentiti - Table 1'!$I$3,5,IF(T981="X",1,0))+IF(U981='Valori Consentiti - Table 1'!$K$3,5,IF(U981="X",1,0))+IF(V981='Valori Consentiti - Table 1'!$M$3,5,IF(V981="X",1,0))+IF(W981='Valori Consentiti - Table 1'!$O$3,5,IF(W981="X",1,0))+IF(X981='Valori Consentiti - Table 1'!$Q$3,5,IF(X981="X",1,0))+IF(Y981='Valori Consentiti - Table 1'!$S$3,5,IF(Y981="X",1,0))+IF(Z981='Valori Consentiti - Table 1'!$U$3,5,IF(Z981="X",1,0))+IF(AA981='Valori Consentiti - Table 1'!$W$3,5,IF(AA981="X",1,0))+IF(AB981='Valori Consentiti - Table 1'!$Y$3,5,IF(AB981="X",1,0))+IF(AC981='Valori Consentiti - Table 1'!$AA$3,5,IF(AC981="X",1,0))+IF(AD981='Valori Consentiti - Table 1'!$AC$3,5,IF(AD981="X",1,0))+IF(AE981='Valori Consentiti - Table 1'!$AE$3,5,IF(AE981="X",1,0))+IF(AF981='Valori Consentiti - Table 1'!$AG$3,5,IF(AF981="X",1,0))+IF(AG981='Valori Consentiti - Table 1'!$AI$3,5,IF(AG981="X",1,0))+IF(AH981='Valori Consentiti - Table 1'!$AK$3,5,IF(AH981="X",1,0))+IF(AI981='Valori Consentiti - Table 1'!$AM$3,5,IF(AI981="X",1,0))+IF(AJ981='Valori Consentiti - Table 1'!$AO$3,5,IF(AJ981="X",1,0))+IF(AK981='Valori Consentiti - Table 1'!$AQ$3,5,IF(AK981="X",1,0))+IF(AL981='Valori Consentiti - Table 1'!$AS$3,5,IF(AL981="X",1,0))+IF(AM981='Valori Consentiti - Table 1'!$AU$3,5,IF(AM981="X",1,0)),IF(G981=3,IF(T981='Valori Consentiti - Table 1'!$I$4,5,IF(T981="X",1,0))+IF(U981='Valori Consentiti - Table 1'!$K$4,5,IF(U981="X",1,0))+IF(V981='Valori Consentiti - Table 1'!$M$4,5,IF(V981="X",1,0))+IF(W981='Valori Consentiti - Table 1'!$O$4,5,IF(W981="X",1,0))+IF(X981='Valori Consentiti - Table 1'!$Q$4,5,IF(X981="X",1,0))+IF(Y981='Valori Consentiti - Table 1'!$S$4,5,IF(Y981="X",1,0))+IF(Z981='Valori Consentiti - Table 1'!$U$4,5,IF(Z981="X",1,0))+IF(AA981='Valori Consentiti - Table 1'!$W$4,5,IF(AA981="X",1,0))+IF(AB981='Valori Consentiti - Table 1'!$Y$4,5,IF(AB981="X",1,0))+IF(AC981='Valori Consentiti - Table 1'!$AA$4,5,IF(AC981="X",1,0))+IF(AD981='Valori Consentiti - Table 1'!$AC$4,5,IF(AD981="X",1,0))+IF(AE981='Valori Consentiti - Table 1'!$AE$4,5,IF(AE981="X",1,0))+IF(AF981='Valori Consentiti - Table 1'!$AG$4,5,IF(AF981="X",1,0))+IF(AG981='Valori Consentiti - Table 1'!$AI$4,5,IF(AG981="X",1,0))+IF(AH981='Valori Consentiti - Table 1'!$AK$4,5,IF(AH981="X",1,0))+IF(AI981='Valori Consentiti - Table 1'!$AM$4,5,IF(AI981="X",1,0))+IF(AJ981='Valori Consentiti - Table 1'!$AO$4,5,IF(AJ981="X",1,0))+IF(AK981='Valori Consentiti - Table 1'!$AQ$4,5,IF(AK981="X",1,0))+IF(AL981='Valori Consentiti - Table 1'!$AS$4,5,IF(AL981="X",1,0))+IF(AM981='Valori Consentiti - Table 1'!$AU$4,5,IF(AM981="X",1,0)),IF(G981=4,IF(T981='Valori Consentiti - Table 1'!$I$5,5,IF(T981="X",1,0))+IF(U981='Valori Consentiti - Table 1'!$K$5,5,IF(U981="X",1,0))+IF(V981='Valori Consentiti - Table 1'!$M$5,5,IF(V981="X",1,0))+IF(W981='Valori Consentiti - Table 1'!$O$5,5,IF(W981="X",1,0))+IF(X981='Valori Consentiti - Table 1'!$Q$5,5,IF(X981="X",1,0))+IF(Y981='Valori Consentiti - Table 1'!$S$5,5,IF(Y981="X",1,0))+IF(Z981='Valori Consentiti - Table 1'!$U$5,5,IF(Z981="X",1,0))+IF(AA981='Valori Consentiti - Table 1'!$W$5,5,IF(AA981="X",1,0))+IF(AB981='Valori Consentiti - Table 1'!$Y$5,5,IF(AB981="X",1,0))+IF(AC981='Valori Consentiti - Table 1'!$AA$5,5,IF(AC981="X",1,0))+IF(AD981='Valori Consentiti - Table 1'!$AC$5,5,IF(AD981="X",1,0))+IF(AE981='Valori Consentiti - Table 1'!$AE$5,5,IF(AE981="X",1,0))+IF(AF981='Valori Consentiti - Table 1'!$AG$5,5,IF(AF981="X",1,0))+IF(AG981='Valori Consentiti - Table 1'!$AI$5,5,IF(AG981="X",1,0))+IF(AH981='Valori Consentiti - Table 1'!$AK$5,5,IF(AH981="X",1,0))+IF(AI981='Valori Consentiti - Table 1'!$AM$5,5,IF(AI981="X",1,0))+IF(AJ981='Valori Consentiti - Table 1'!$AO$5,5,IF(AJ981="X",1,0))+IF(AK981='Valori Consentiti - Table 1'!$AQ$5,5,IF(AK981="X",1,0))+IF(AL981='Valori Consentiti - Table 1'!$AS$5,5,IF(AL981="X",1,0))+IF(AM981='Valori Consentiti - Table 1'!$AU$5,5,IF(AM981="X",1,0)),))))</f>
        <v>0</v>
      </c>
      <c r="N981" s="16">
        <f t="shared" si="455"/>
        <v>0</v>
      </c>
      <c r="O981" s="16">
        <f t="shared" si="456"/>
        <v>20</v>
      </c>
      <c r="P981" s="16">
        <f>IF(G981=1,IF(T981='Valori Consentiti - Table 1'!$I$2,1,0)+IF(U981='Valori Consentiti - Table 1'!$K$2,1,0)+IF(V981='Valori Consentiti - Table 1'!$M$2,1,0)+IF(W981='Valori Consentiti - Table 1'!$O$2,1,0)+IF(X981='Valori Consentiti - Table 1'!$Q$2,1,0)+IF(Y981='Valori Consentiti - Table 1'!$S$2,1,0)+IF(Z981='Valori Consentiti - Table 1'!$U$2,1,0)+IF(AA981='Valori Consentiti - Table 1'!$W$2,1,0)+IF(AB981='Valori Consentiti - Table 1'!$Y$2,1,0)+IF(AC981='Valori Consentiti - Table 1'!$AA$2,1,0)+IF(AD981='Valori Consentiti - Table 1'!$AC$2,1,0)+IF(AE981='Valori Consentiti - Table 1'!$AE$2,1,0)+IF(AF981='Valori Consentiti - Table 1'!$AG$2,1,0)+IF(AG981='Valori Consentiti - Table 1'!$AI$2,1,0)+IF(AH981='Valori Consentiti - Table 1'!$AK$2,1,0)+IF(AI981='Valori Consentiti - Table 1'!$AM$2,1,0)+IF(AJ981='Valori Consentiti - Table 1'!$AO$2,1,0)+IF(AK981='Valori Consentiti - Table 1'!$AQ$2,1,0)+IF(AL981='Valori Consentiti - Table 1'!$AS$2,1,0)+IF(AM981='Valori Consentiti - Table 1'!$AU$2,1,0),IF(G981=2,IF(T981='Valori Consentiti - Table 1'!$I$3,1,0)+IF(U981='Valori Consentiti - Table 1'!$K$3,1,0)+IF(V981='Valori Consentiti - Table 1'!$M$3,1,0)+IF(W981='Valori Consentiti - Table 1'!$O$3,1,0)+IF(X981='Valori Consentiti - Table 1'!$Q$3,1,0)+IF(Y981='Valori Consentiti - Table 1'!$S$3,1,0)+IF(Z981='Valori Consentiti - Table 1'!$U$3,1,0)+IF(AA981='Valori Consentiti - Table 1'!$W$3,1,0)+IF(AB981='Valori Consentiti - Table 1'!$Y$3,1,0)+IF(AC981='Valori Consentiti - Table 1'!$AA$3,1,0)+IF(AD981='Valori Consentiti - Table 1'!$AC$3,1,0)+IF(AE981='Valori Consentiti - Table 1'!$AE$3,1,0)+IF(AF981='Valori Consentiti - Table 1'!$AG$3,1,0)+IF(AG981='Valori Consentiti - Table 1'!$AI$3,1,0)+IF(AH981='Valori Consentiti - Table 1'!$AK$3,1,0)+IF(AI981='Valori Consentiti - Table 1'!$AM$3,1,0)+IF(AJ981='Valori Consentiti - Table 1'!$AO$3,1,0)+IF(AK981='Valori Consentiti - Table 1'!$AQ$3,1,0)+IF(AL981='Valori Consentiti - Table 1'!$AS$3,1,0)+IF(AM981='Valori Consentiti - Table 1'!$AU$3,1,0),IF(G981=3,IF(T981='Valori Consentiti - Table 1'!$I$4,1,0)+IF(U981='Valori Consentiti - Table 1'!$K$4,1,0)+IF(V981='Valori Consentiti - Table 1'!$M$4,1,0)+IF(W981='Valori Consentiti - Table 1'!$O$4,1,0)+IF(X981='Valori Consentiti - Table 1'!$Q$4,1,0)+IF(Y981='Valori Consentiti - Table 1'!$S$4,1,0)+IF(Z981='Valori Consentiti - Table 1'!$U$4,1,0)+IF(AA981='Valori Consentiti - Table 1'!$W$4,1,0)+IF(AB981='Valori Consentiti - Table 1'!$Y$4,1,0)+IF(AC981='Valori Consentiti - Table 1'!$AA$4,1,0)+IF(AD981='Valori Consentiti - Table 1'!$AC$4,1,0)+IF(AE981='Valori Consentiti - Table 1'!$AE$4,1,0)+IF(AF981='Valori Consentiti - Table 1'!$AG$4,1,0)+IF(AG981='Valori Consentiti - Table 1'!$AI$4,1,0)+IF(AH981='Valori Consentiti - Table 1'!$AK$4,1,0)+IF(AI981='Valori Consentiti - Table 1'!$AM$4,1,0)+IF(AJ981='Valori Consentiti - Table 1'!$AO$4,1,0)+IF(AK981='Valori Consentiti - Table 1'!$AQ$4,1,0)+IF(AL981='Valori Consentiti - Table 1'!$AS$4,1,0)+IF(AM981='Valori Consentiti - Table 1'!$AU$4,1,0),IF(G981=4,IF(T981='Valori Consentiti - Table 1'!$I$5,1,0)+IF(U981='Valori Consentiti - Table 1'!$K$5,1,0)+IF(V981='Valori Consentiti - Table 1'!$M$5,1,0)+IF(W981='Valori Consentiti - Table 1'!$O$5,1,0)+IF(X981='Valori Consentiti - Table 1'!$Q$5,1,0)+IF(Y981='Valori Consentiti - Table 1'!$S$5,1,0)+IF(Z981='Valori Consentiti - Table 1'!$U$5,1,0)+IF(AA981='Valori Consentiti - Table 1'!$W$5,1,0)+IF(AB981='Valori Consentiti - Table 1'!$Y$5,1,0)+IF(AC981='Valori Consentiti - Table 1'!$AA$5,1,0)+IF(AD981='Valori Consentiti - Table 1'!$AC$5,1,0)+IF(AE981='Valori Consentiti - Table 1'!$AE$5,1,0)+IF(AF981='Valori Consentiti - Table 1'!$AG$5,1,0)+IF(AG981='Valori Consentiti - Table 1'!$AI$5,1,0)+IF(AH981='Valori Consentiti - Table 1'!$AK$5,1,0)+IF(AI981='Valori Consentiti - Table 1'!$AM$5,1,0)+IF(AJ981='Valori Consentiti - Table 1'!$AO$5,1,0)+IF(AK981='Valori Consentiti - Table 1'!$AQ$5,1,0)+IF(AL981='Valori Consentiti - Table 1'!$AS$5,1,0)+IF(AM981='Valori Consentiti - Table 1'!$AU$5,1,0),))))</f>
        <v>0</v>
      </c>
      <c r="Q981" s="16">
        <f t="shared" si="457"/>
        <v>20</v>
      </c>
      <c r="R981" s="16">
        <f t="shared" si="478"/>
        <v>1</v>
      </c>
      <c r="S981" s="17"/>
      <c r="T981" s="24" t="str">
        <f t="shared" si="458"/>
        <v/>
      </c>
      <c r="U981" s="25" t="str">
        <f t="shared" si="459"/>
        <v/>
      </c>
      <c r="V981" s="25" t="str">
        <f t="shared" si="460"/>
        <v/>
      </c>
      <c r="W981" s="26" t="str">
        <f t="shared" si="461"/>
        <v/>
      </c>
      <c r="X981" s="27" t="str">
        <f t="shared" si="462"/>
        <v/>
      </c>
      <c r="Y981" s="25" t="str">
        <f t="shared" si="463"/>
        <v/>
      </c>
      <c r="Z981" s="25" t="str">
        <f t="shared" si="464"/>
        <v/>
      </c>
      <c r="AA981" s="26" t="str">
        <f t="shared" si="465"/>
        <v/>
      </c>
      <c r="AB981" s="27" t="str">
        <f t="shared" si="466"/>
        <v/>
      </c>
      <c r="AC981" s="25" t="str">
        <f t="shared" si="467"/>
        <v/>
      </c>
      <c r="AD981" s="25" t="str">
        <f t="shared" si="468"/>
        <v/>
      </c>
      <c r="AE981" s="26" t="str">
        <f t="shared" si="469"/>
        <v/>
      </c>
      <c r="AF981" s="27" t="str">
        <f t="shared" si="470"/>
        <v/>
      </c>
      <c r="AG981" s="25" t="str">
        <f t="shared" si="471"/>
        <v/>
      </c>
      <c r="AH981" s="25" t="str">
        <f t="shared" si="472"/>
        <v/>
      </c>
      <c r="AI981" s="26" t="str">
        <f t="shared" si="473"/>
        <v/>
      </c>
      <c r="AJ981" s="27" t="str">
        <f t="shared" si="474"/>
        <v/>
      </c>
      <c r="AK981" s="25" t="str">
        <f t="shared" si="475"/>
        <v/>
      </c>
      <c r="AL981" s="25" t="str">
        <f t="shared" si="476"/>
        <v/>
      </c>
      <c r="AM981" s="28" t="str">
        <f t="shared" si="477"/>
        <v/>
      </c>
      <c r="AN981" s="29" t="b">
        <f t="shared" si="479"/>
        <v>0</v>
      </c>
      <c r="AO981" s="29" t="b">
        <f t="shared" si="480"/>
        <v>0</v>
      </c>
      <c r="AP981" s="29" t="b">
        <f t="shared" si="481"/>
        <v>0</v>
      </c>
      <c r="AQ981" s="29" t="b">
        <f t="shared" si="482"/>
        <v>0</v>
      </c>
      <c r="AR981" s="29" t="b">
        <f t="shared" si="483"/>
        <v>0</v>
      </c>
    </row>
    <row r="982" spans="1:44">
      <c r="A982" s="14"/>
      <c r="B982" s="14"/>
      <c r="C982" s="22"/>
      <c r="D982" s="14"/>
      <c r="E982" s="14"/>
      <c r="F982" s="14"/>
      <c r="G982" s="14"/>
      <c r="H982" s="15"/>
      <c r="I982" s="15"/>
      <c r="J982" s="15"/>
      <c r="K982" s="15"/>
      <c r="L982" s="15"/>
      <c r="M982" s="23">
        <f>IF(G982=1,IF(T982='Valori Consentiti - Table 1'!$I$2,5,IF(T982="X",1,0))+IF(U982='Valori Consentiti - Table 1'!$K$2,5,IF(U982="X",1,0))+IF(V982='Valori Consentiti - Table 1'!$M$2,5,IF(V982="X",1,0))+IF(W982='Valori Consentiti - Table 1'!$O$2,5,IF(W982="X",1,0))+IF(X982='Valori Consentiti - Table 1'!$Q$2,5,IF(X982="X",1,0))+IF(Y982='Valori Consentiti - Table 1'!$S$2,5,IF(Y982="X",1,0))+IF(Z982='Valori Consentiti - Table 1'!$U$2,5,IF(Z982="X",1,0))+IF(AA982='Valori Consentiti - Table 1'!$W$2,5,IF(AA982="X",1,0))+IF(AB982='Valori Consentiti - Table 1'!$Y$2,5,IF(AB982="X",1,0))+IF(AC982='Valori Consentiti - Table 1'!$AA$2,5,IF(AC982="X",1,0))+IF(AD982='Valori Consentiti - Table 1'!$AC$2,5,IF(AD982="X",1,0))+IF(AE982='Valori Consentiti - Table 1'!$AE$2,5,IF(AE982="X",1,0))+IF(AF982='Valori Consentiti - Table 1'!$AG$2,5,IF(AF982="X",1,0))+IF(AG982='Valori Consentiti - Table 1'!$AI$2,5,IF(AG982="X",1,0))+IF(AH982='Valori Consentiti - Table 1'!$AK$2,5,IF(AH982="X",1,0))+IF(AI982='Valori Consentiti - Table 1'!$AM$2,5,IF(AI982="X",1,0))+IF(AJ982='Valori Consentiti - Table 1'!$AO$2,5,IF(AJ982="X",1,0))+IF(AK982='Valori Consentiti - Table 1'!$AQ$2,5,IF(AK982="X",1,0))+IF(AL982='Valori Consentiti - Table 1'!$AS$2,5,IF(AL982="X",1,0))+IF(AM982='Valori Consentiti - Table 1'!$AU$2,5,IF(AM982="X",1,0)),IF(G982=2,IF(T982='Valori Consentiti - Table 1'!$I$3,5,IF(T982="X",1,0))+IF(U982='Valori Consentiti - Table 1'!$K$3,5,IF(U982="X",1,0))+IF(V982='Valori Consentiti - Table 1'!$M$3,5,IF(V982="X",1,0))+IF(W982='Valori Consentiti - Table 1'!$O$3,5,IF(W982="X",1,0))+IF(X982='Valori Consentiti - Table 1'!$Q$3,5,IF(X982="X",1,0))+IF(Y982='Valori Consentiti - Table 1'!$S$3,5,IF(Y982="X",1,0))+IF(Z982='Valori Consentiti - Table 1'!$U$3,5,IF(Z982="X",1,0))+IF(AA982='Valori Consentiti - Table 1'!$W$3,5,IF(AA982="X",1,0))+IF(AB982='Valori Consentiti - Table 1'!$Y$3,5,IF(AB982="X",1,0))+IF(AC982='Valori Consentiti - Table 1'!$AA$3,5,IF(AC982="X",1,0))+IF(AD982='Valori Consentiti - Table 1'!$AC$3,5,IF(AD982="X",1,0))+IF(AE982='Valori Consentiti - Table 1'!$AE$3,5,IF(AE982="X",1,0))+IF(AF982='Valori Consentiti - Table 1'!$AG$3,5,IF(AF982="X",1,0))+IF(AG982='Valori Consentiti - Table 1'!$AI$3,5,IF(AG982="X",1,0))+IF(AH982='Valori Consentiti - Table 1'!$AK$3,5,IF(AH982="X",1,0))+IF(AI982='Valori Consentiti - Table 1'!$AM$3,5,IF(AI982="X",1,0))+IF(AJ982='Valori Consentiti - Table 1'!$AO$3,5,IF(AJ982="X",1,0))+IF(AK982='Valori Consentiti - Table 1'!$AQ$3,5,IF(AK982="X",1,0))+IF(AL982='Valori Consentiti - Table 1'!$AS$3,5,IF(AL982="X",1,0))+IF(AM982='Valori Consentiti - Table 1'!$AU$3,5,IF(AM982="X",1,0)),IF(G982=3,IF(T982='Valori Consentiti - Table 1'!$I$4,5,IF(T982="X",1,0))+IF(U982='Valori Consentiti - Table 1'!$K$4,5,IF(U982="X",1,0))+IF(V982='Valori Consentiti - Table 1'!$M$4,5,IF(V982="X",1,0))+IF(W982='Valori Consentiti - Table 1'!$O$4,5,IF(W982="X",1,0))+IF(X982='Valori Consentiti - Table 1'!$Q$4,5,IF(X982="X",1,0))+IF(Y982='Valori Consentiti - Table 1'!$S$4,5,IF(Y982="X",1,0))+IF(Z982='Valori Consentiti - Table 1'!$U$4,5,IF(Z982="X",1,0))+IF(AA982='Valori Consentiti - Table 1'!$W$4,5,IF(AA982="X",1,0))+IF(AB982='Valori Consentiti - Table 1'!$Y$4,5,IF(AB982="X",1,0))+IF(AC982='Valori Consentiti - Table 1'!$AA$4,5,IF(AC982="X",1,0))+IF(AD982='Valori Consentiti - Table 1'!$AC$4,5,IF(AD982="X",1,0))+IF(AE982='Valori Consentiti - Table 1'!$AE$4,5,IF(AE982="X",1,0))+IF(AF982='Valori Consentiti - Table 1'!$AG$4,5,IF(AF982="X",1,0))+IF(AG982='Valori Consentiti - Table 1'!$AI$4,5,IF(AG982="X",1,0))+IF(AH982='Valori Consentiti - Table 1'!$AK$4,5,IF(AH982="X",1,0))+IF(AI982='Valori Consentiti - Table 1'!$AM$4,5,IF(AI982="X",1,0))+IF(AJ982='Valori Consentiti - Table 1'!$AO$4,5,IF(AJ982="X",1,0))+IF(AK982='Valori Consentiti - Table 1'!$AQ$4,5,IF(AK982="X",1,0))+IF(AL982='Valori Consentiti - Table 1'!$AS$4,5,IF(AL982="X",1,0))+IF(AM982='Valori Consentiti - Table 1'!$AU$4,5,IF(AM982="X",1,0)),IF(G982=4,IF(T982='Valori Consentiti - Table 1'!$I$5,5,IF(T982="X",1,0))+IF(U982='Valori Consentiti - Table 1'!$K$5,5,IF(U982="X",1,0))+IF(V982='Valori Consentiti - Table 1'!$M$5,5,IF(V982="X",1,0))+IF(W982='Valori Consentiti - Table 1'!$O$5,5,IF(W982="X",1,0))+IF(X982='Valori Consentiti - Table 1'!$Q$5,5,IF(X982="X",1,0))+IF(Y982='Valori Consentiti - Table 1'!$S$5,5,IF(Y982="X",1,0))+IF(Z982='Valori Consentiti - Table 1'!$U$5,5,IF(Z982="X",1,0))+IF(AA982='Valori Consentiti - Table 1'!$W$5,5,IF(AA982="X",1,0))+IF(AB982='Valori Consentiti - Table 1'!$Y$5,5,IF(AB982="X",1,0))+IF(AC982='Valori Consentiti - Table 1'!$AA$5,5,IF(AC982="X",1,0))+IF(AD982='Valori Consentiti - Table 1'!$AC$5,5,IF(AD982="X",1,0))+IF(AE982='Valori Consentiti - Table 1'!$AE$5,5,IF(AE982="X",1,0))+IF(AF982='Valori Consentiti - Table 1'!$AG$5,5,IF(AF982="X",1,0))+IF(AG982='Valori Consentiti - Table 1'!$AI$5,5,IF(AG982="X",1,0))+IF(AH982='Valori Consentiti - Table 1'!$AK$5,5,IF(AH982="X",1,0))+IF(AI982='Valori Consentiti - Table 1'!$AM$5,5,IF(AI982="X",1,0))+IF(AJ982='Valori Consentiti - Table 1'!$AO$5,5,IF(AJ982="X",1,0))+IF(AK982='Valori Consentiti - Table 1'!$AQ$5,5,IF(AK982="X",1,0))+IF(AL982='Valori Consentiti - Table 1'!$AS$5,5,IF(AL982="X",1,0))+IF(AM982='Valori Consentiti - Table 1'!$AU$5,5,IF(AM982="X",1,0)),))))</f>
        <v>0</v>
      </c>
      <c r="N982" s="16">
        <f t="shared" si="455"/>
        <v>0</v>
      </c>
      <c r="O982" s="16">
        <f t="shared" si="456"/>
        <v>20</v>
      </c>
      <c r="P982" s="16">
        <f>IF(G982=1,IF(T982='Valori Consentiti - Table 1'!$I$2,1,0)+IF(U982='Valori Consentiti - Table 1'!$K$2,1,0)+IF(V982='Valori Consentiti - Table 1'!$M$2,1,0)+IF(W982='Valori Consentiti - Table 1'!$O$2,1,0)+IF(X982='Valori Consentiti - Table 1'!$Q$2,1,0)+IF(Y982='Valori Consentiti - Table 1'!$S$2,1,0)+IF(Z982='Valori Consentiti - Table 1'!$U$2,1,0)+IF(AA982='Valori Consentiti - Table 1'!$W$2,1,0)+IF(AB982='Valori Consentiti - Table 1'!$Y$2,1,0)+IF(AC982='Valori Consentiti - Table 1'!$AA$2,1,0)+IF(AD982='Valori Consentiti - Table 1'!$AC$2,1,0)+IF(AE982='Valori Consentiti - Table 1'!$AE$2,1,0)+IF(AF982='Valori Consentiti - Table 1'!$AG$2,1,0)+IF(AG982='Valori Consentiti - Table 1'!$AI$2,1,0)+IF(AH982='Valori Consentiti - Table 1'!$AK$2,1,0)+IF(AI982='Valori Consentiti - Table 1'!$AM$2,1,0)+IF(AJ982='Valori Consentiti - Table 1'!$AO$2,1,0)+IF(AK982='Valori Consentiti - Table 1'!$AQ$2,1,0)+IF(AL982='Valori Consentiti - Table 1'!$AS$2,1,0)+IF(AM982='Valori Consentiti - Table 1'!$AU$2,1,0),IF(G982=2,IF(T982='Valori Consentiti - Table 1'!$I$3,1,0)+IF(U982='Valori Consentiti - Table 1'!$K$3,1,0)+IF(V982='Valori Consentiti - Table 1'!$M$3,1,0)+IF(W982='Valori Consentiti - Table 1'!$O$3,1,0)+IF(X982='Valori Consentiti - Table 1'!$Q$3,1,0)+IF(Y982='Valori Consentiti - Table 1'!$S$3,1,0)+IF(Z982='Valori Consentiti - Table 1'!$U$3,1,0)+IF(AA982='Valori Consentiti - Table 1'!$W$3,1,0)+IF(AB982='Valori Consentiti - Table 1'!$Y$3,1,0)+IF(AC982='Valori Consentiti - Table 1'!$AA$3,1,0)+IF(AD982='Valori Consentiti - Table 1'!$AC$3,1,0)+IF(AE982='Valori Consentiti - Table 1'!$AE$3,1,0)+IF(AF982='Valori Consentiti - Table 1'!$AG$3,1,0)+IF(AG982='Valori Consentiti - Table 1'!$AI$3,1,0)+IF(AH982='Valori Consentiti - Table 1'!$AK$3,1,0)+IF(AI982='Valori Consentiti - Table 1'!$AM$3,1,0)+IF(AJ982='Valori Consentiti - Table 1'!$AO$3,1,0)+IF(AK982='Valori Consentiti - Table 1'!$AQ$3,1,0)+IF(AL982='Valori Consentiti - Table 1'!$AS$3,1,0)+IF(AM982='Valori Consentiti - Table 1'!$AU$3,1,0),IF(G982=3,IF(T982='Valori Consentiti - Table 1'!$I$4,1,0)+IF(U982='Valori Consentiti - Table 1'!$K$4,1,0)+IF(V982='Valori Consentiti - Table 1'!$M$4,1,0)+IF(W982='Valori Consentiti - Table 1'!$O$4,1,0)+IF(X982='Valori Consentiti - Table 1'!$Q$4,1,0)+IF(Y982='Valori Consentiti - Table 1'!$S$4,1,0)+IF(Z982='Valori Consentiti - Table 1'!$U$4,1,0)+IF(AA982='Valori Consentiti - Table 1'!$W$4,1,0)+IF(AB982='Valori Consentiti - Table 1'!$Y$4,1,0)+IF(AC982='Valori Consentiti - Table 1'!$AA$4,1,0)+IF(AD982='Valori Consentiti - Table 1'!$AC$4,1,0)+IF(AE982='Valori Consentiti - Table 1'!$AE$4,1,0)+IF(AF982='Valori Consentiti - Table 1'!$AG$4,1,0)+IF(AG982='Valori Consentiti - Table 1'!$AI$4,1,0)+IF(AH982='Valori Consentiti - Table 1'!$AK$4,1,0)+IF(AI982='Valori Consentiti - Table 1'!$AM$4,1,0)+IF(AJ982='Valori Consentiti - Table 1'!$AO$4,1,0)+IF(AK982='Valori Consentiti - Table 1'!$AQ$4,1,0)+IF(AL982='Valori Consentiti - Table 1'!$AS$4,1,0)+IF(AM982='Valori Consentiti - Table 1'!$AU$4,1,0),IF(G982=4,IF(T982='Valori Consentiti - Table 1'!$I$5,1,0)+IF(U982='Valori Consentiti - Table 1'!$K$5,1,0)+IF(V982='Valori Consentiti - Table 1'!$M$5,1,0)+IF(W982='Valori Consentiti - Table 1'!$O$5,1,0)+IF(X982='Valori Consentiti - Table 1'!$Q$5,1,0)+IF(Y982='Valori Consentiti - Table 1'!$S$5,1,0)+IF(Z982='Valori Consentiti - Table 1'!$U$5,1,0)+IF(AA982='Valori Consentiti - Table 1'!$W$5,1,0)+IF(AB982='Valori Consentiti - Table 1'!$Y$5,1,0)+IF(AC982='Valori Consentiti - Table 1'!$AA$5,1,0)+IF(AD982='Valori Consentiti - Table 1'!$AC$5,1,0)+IF(AE982='Valori Consentiti - Table 1'!$AE$5,1,0)+IF(AF982='Valori Consentiti - Table 1'!$AG$5,1,0)+IF(AG982='Valori Consentiti - Table 1'!$AI$5,1,0)+IF(AH982='Valori Consentiti - Table 1'!$AK$5,1,0)+IF(AI982='Valori Consentiti - Table 1'!$AM$5,1,0)+IF(AJ982='Valori Consentiti - Table 1'!$AO$5,1,0)+IF(AK982='Valori Consentiti - Table 1'!$AQ$5,1,0)+IF(AL982='Valori Consentiti - Table 1'!$AS$5,1,0)+IF(AM982='Valori Consentiti - Table 1'!$AU$5,1,0),))))</f>
        <v>0</v>
      </c>
      <c r="Q982" s="16">
        <f t="shared" si="457"/>
        <v>20</v>
      </c>
      <c r="R982" s="16">
        <f t="shared" si="478"/>
        <v>1</v>
      </c>
      <c r="S982" s="17"/>
      <c r="T982" s="24" t="str">
        <f t="shared" si="458"/>
        <v/>
      </c>
      <c r="U982" s="25" t="str">
        <f t="shared" si="459"/>
        <v/>
      </c>
      <c r="V982" s="25" t="str">
        <f t="shared" si="460"/>
        <v/>
      </c>
      <c r="W982" s="26" t="str">
        <f t="shared" si="461"/>
        <v/>
      </c>
      <c r="X982" s="27" t="str">
        <f t="shared" si="462"/>
        <v/>
      </c>
      <c r="Y982" s="25" t="str">
        <f t="shared" si="463"/>
        <v/>
      </c>
      <c r="Z982" s="25" t="str">
        <f t="shared" si="464"/>
        <v/>
      </c>
      <c r="AA982" s="26" t="str">
        <f t="shared" si="465"/>
        <v/>
      </c>
      <c r="AB982" s="27" t="str">
        <f t="shared" si="466"/>
        <v/>
      </c>
      <c r="AC982" s="25" t="str">
        <f t="shared" si="467"/>
        <v/>
      </c>
      <c r="AD982" s="25" t="str">
        <f t="shared" si="468"/>
        <v/>
      </c>
      <c r="AE982" s="26" t="str">
        <f t="shared" si="469"/>
        <v/>
      </c>
      <c r="AF982" s="27" t="str">
        <f t="shared" si="470"/>
        <v/>
      </c>
      <c r="AG982" s="25" t="str">
        <f t="shared" si="471"/>
        <v/>
      </c>
      <c r="AH982" s="25" t="str">
        <f t="shared" si="472"/>
        <v/>
      </c>
      <c r="AI982" s="26" t="str">
        <f t="shared" si="473"/>
        <v/>
      </c>
      <c r="AJ982" s="27" t="str">
        <f t="shared" si="474"/>
        <v/>
      </c>
      <c r="AK982" s="25" t="str">
        <f t="shared" si="475"/>
        <v/>
      </c>
      <c r="AL982" s="25" t="str">
        <f t="shared" si="476"/>
        <v/>
      </c>
      <c r="AM982" s="28" t="str">
        <f t="shared" si="477"/>
        <v/>
      </c>
      <c r="AN982" s="29" t="b">
        <f t="shared" si="479"/>
        <v>0</v>
      </c>
      <c r="AO982" s="29" t="b">
        <f t="shared" si="480"/>
        <v>0</v>
      </c>
      <c r="AP982" s="29" t="b">
        <f t="shared" si="481"/>
        <v>0</v>
      </c>
      <c r="AQ982" s="29" t="b">
        <f t="shared" si="482"/>
        <v>0</v>
      </c>
      <c r="AR982" s="29" t="b">
        <f t="shared" si="483"/>
        <v>0</v>
      </c>
    </row>
    <row r="983" spans="1:44">
      <c r="A983" s="14"/>
      <c r="B983" s="14"/>
      <c r="C983" s="22"/>
      <c r="D983" s="14"/>
      <c r="E983" s="14"/>
      <c r="F983" s="14"/>
      <c r="G983" s="14"/>
      <c r="H983" s="15"/>
      <c r="I983" s="15"/>
      <c r="J983" s="15"/>
      <c r="K983" s="15"/>
      <c r="L983" s="15"/>
      <c r="M983" s="23">
        <f>IF(G983=1,IF(T983='Valori Consentiti - Table 1'!$I$2,5,IF(T983="X",1,0))+IF(U983='Valori Consentiti - Table 1'!$K$2,5,IF(U983="X",1,0))+IF(V983='Valori Consentiti - Table 1'!$M$2,5,IF(V983="X",1,0))+IF(W983='Valori Consentiti - Table 1'!$O$2,5,IF(W983="X",1,0))+IF(X983='Valori Consentiti - Table 1'!$Q$2,5,IF(X983="X",1,0))+IF(Y983='Valori Consentiti - Table 1'!$S$2,5,IF(Y983="X",1,0))+IF(Z983='Valori Consentiti - Table 1'!$U$2,5,IF(Z983="X",1,0))+IF(AA983='Valori Consentiti - Table 1'!$W$2,5,IF(AA983="X",1,0))+IF(AB983='Valori Consentiti - Table 1'!$Y$2,5,IF(AB983="X",1,0))+IF(AC983='Valori Consentiti - Table 1'!$AA$2,5,IF(AC983="X",1,0))+IF(AD983='Valori Consentiti - Table 1'!$AC$2,5,IF(AD983="X",1,0))+IF(AE983='Valori Consentiti - Table 1'!$AE$2,5,IF(AE983="X",1,0))+IF(AF983='Valori Consentiti - Table 1'!$AG$2,5,IF(AF983="X",1,0))+IF(AG983='Valori Consentiti - Table 1'!$AI$2,5,IF(AG983="X",1,0))+IF(AH983='Valori Consentiti - Table 1'!$AK$2,5,IF(AH983="X",1,0))+IF(AI983='Valori Consentiti - Table 1'!$AM$2,5,IF(AI983="X",1,0))+IF(AJ983='Valori Consentiti - Table 1'!$AO$2,5,IF(AJ983="X",1,0))+IF(AK983='Valori Consentiti - Table 1'!$AQ$2,5,IF(AK983="X",1,0))+IF(AL983='Valori Consentiti - Table 1'!$AS$2,5,IF(AL983="X",1,0))+IF(AM983='Valori Consentiti - Table 1'!$AU$2,5,IF(AM983="X",1,0)),IF(G983=2,IF(T983='Valori Consentiti - Table 1'!$I$3,5,IF(T983="X",1,0))+IF(U983='Valori Consentiti - Table 1'!$K$3,5,IF(U983="X",1,0))+IF(V983='Valori Consentiti - Table 1'!$M$3,5,IF(V983="X",1,0))+IF(W983='Valori Consentiti - Table 1'!$O$3,5,IF(W983="X",1,0))+IF(X983='Valori Consentiti - Table 1'!$Q$3,5,IF(X983="X",1,0))+IF(Y983='Valori Consentiti - Table 1'!$S$3,5,IF(Y983="X",1,0))+IF(Z983='Valori Consentiti - Table 1'!$U$3,5,IF(Z983="X",1,0))+IF(AA983='Valori Consentiti - Table 1'!$W$3,5,IF(AA983="X",1,0))+IF(AB983='Valori Consentiti - Table 1'!$Y$3,5,IF(AB983="X",1,0))+IF(AC983='Valori Consentiti - Table 1'!$AA$3,5,IF(AC983="X",1,0))+IF(AD983='Valori Consentiti - Table 1'!$AC$3,5,IF(AD983="X",1,0))+IF(AE983='Valori Consentiti - Table 1'!$AE$3,5,IF(AE983="X",1,0))+IF(AF983='Valori Consentiti - Table 1'!$AG$3,5,IF(AF983="X",1,0))+IF(AG983='Valori Consentiti - Table 1'!$AI$3,5,IF(AG983="X",1,0))+IF(AH983='Valori Consentiti - Table 1'!$AK$3,5,IF(AH983="X",1,0))+IF(AI983='Valori Consentiti - Table 1'!$AM$3,5,IF(AI983="X",1,0))+IF(AJ983='Valori Consentiti - Table 1'!$AO$3,5,IF(AJ983="X",1,0))+IF(AK983='Valori Consentiti - Table 1'!$AQ$3,5,IF(AK983="X",1,0))+IF(AL983='Valori Consentiti - Table 1'!$AS$3,5,IF(AL983="X",1,0))+IF(AM983='Valori Consentiti - Table 1'!$AU$3,5,IF(AM983="X",1,0)),IF(G983=3,IF(T983='Valori Consentiti - Table 1'!$I$4,5,IF(T983="X",1,0))+IF(U983='Valori Consentiti - Table 1'!$K$4,5,IF(U983="X",1,0))+IF(V983='Valori Consentiti - Table 1'!$M$4,5,IF(V983="X",1,0))+IF(W983='Valori Consentiti - Table 1'!$O$4,5,IF(W983="X",1,0))+IF(X983='Valori Consentiti - Table 1'!$Q$4,5,IF(X983="X",1,0))+IF(Y983='Valori Consentiti - Table 1'!$S$4,5,IF(Y983="X",1,0))+IF(Z983='Valori Consentiti - Table 1'!$U$4,5,IF(Z983="X",1,0))+IF(AA983='Valori Consentiti - Table 1'!$W$4,5,IF(AA983="X",1,0))+IF(AB983='Valori Consentiti - Table 1'!$Y$4,5,IF(AB983="X",1,0))+IF(AC983='Valori Consentiti - Table 1'!$AA$4,5,IF(AC983="X",1,0))+IF(AD983='Valori Consentiti - Table 1'!$AC$4,5,IF(AD983="X",1,0))+IF(AE983='Valori Consentiti - Table 1'!$AE$4,5,IF(AE983="X",1,0))+IF(AF983='Valori Consentiti - Table 1'!$AG$4,5,IF(AF983="X",1,0))+IF(AG983='Valori Consentiti - Table 1'!$AI$4,5,IF(AG983="X",1,0))+IF(AH983='Valori Consentiti - Table 1'!$AK$4,5,IF(AH983="X",1,0))+IF(AI983='Valori Consentiti - Table 1'!$AM$4,5,IF(AI983="X",1,0))+IF(AJ983='Valori Consentiti - Table 1'!$AO$4,5,IF(AJ983="X",1,0))+IF(AK983='Valori Consentiti - Table 1'!$AQ$4,5,IF(AK983="X",1,0))+IF(AL983='Valori Consentiti - Table 1'!$AS$4,5,IF(AL983="X",1,0))+IF(AM983='Valori Consentiti - Table 1'!$AU$4,5,IF(AM983="X",1,0)),IF(G983=4,IF(T983='Valori Consentiti - Table 1'!$I$5,5,IF(T983="X",1,0))+IF(U983='Valori Consentiti - Table 1'!$K$5,5,IF(U983="X",1,0))+IF(V983='Valori Consentiti - Table 1'!$M$5,5,IF(V983="X",1,0))+IF(W983='Valori Consentiti - Table 1'!$O$5,5,IF(W983="X",1,0))+IF(X983='Valori Consentiti - Table 1'!$Q$5,5,IF(X983="X",1,0))+IF(Y983='Valori Consentiti - Table 1'!$S$5,5,IF(Y983="X",1,0))+IF(Z983='Valori Consentiti - Table 1'!$U$5,5,IF(Z983="X",1,0))+IF(AA983='Valori Consentiti - Table 1'!$W$5,5,IF(AA983="X",1,0))+IF(AB983='Valori Consentiti - Table 1'!$Y$5,5,IF(AB983="X",1,0))+IF(AC983='Valori Consentiti - Table 1'!$AA$5,5,IF(AC983="X",1,0))+IF(AD983='Valori Consentiti - Table 1'!$AC$5,5,IF(AD983="X",1,0))+IF(AE983='Valori Consentiti - Table 1'!$AE$5,5,IF(AE983="X",1,0))+IF(AF983='Valori Consentiti - Table 1'!$AG$5,5,IF(AF983="X",1,0))+IF(AG983='Valori Consentiti - Table 1'!$AI$5,5,IF(AG983="X",1,0))+IF(AH983='Valori Consentiti - Table 1'!$AK$5,5,IF(AH983="X",1,0))+IF(AI983='Valori Consentiti - Table 1'!$AM$5,5,IF(AI983="X",1,0))+IF(AJ983='Valori Consentiti - Table 1'!$AO$5,5,IF(AJ983="X",1,0))+IF(AK983='Valori Consentiti - Table 1'!$AQ$5,5,IF(AK983="X",1,0))+IF(AL983='Valori Consentiti - Table 1'!$AS$5,5,IF(AL983="X",1,0))+IF(AM983='Valori Consentiti - Table 1'!$AU$5,5,IF(AM983="X",1,0)),))))</f>
        <v>0</v>
      </c>
      <c r="N983" s="16">
        <f t="shared" si="455"/>
        <v>0</v>
      </c>
      <c r="O983" s="16">
        <f t="shared" si="456"/>
        <v>20</v>
      </c>
      <c r="P983" s="16">
        <f>IF(G983=1,IF(T983='Valori Consentiti - Table 1'!$I$2,1,0)+IF(U983='Valori Consentiti - Table 1'!$K$2,1,0)+IF(V983='Valori Consentiti - Table 1'!$M$2,1,0)+IF(W983='Valori Consentiti - Table 1'!$O$2,1,0)+IF(X983='Valori Consentiti - Table 1'!$Q$2,1,0)+IF(Y983='Valori Consentiti - Table 1'!$S$2,1,0)+IF(Z983='Valori Consentiti - Table 1'!$U$2,1,0)+IF(AA983='Valori Consentiti - Table 1'!$W$2,1,0)+IF(AB983='Valori Consentiti - Table 1'!$Y$2,1,0)+IF(AC983='Valori Consentiti - Table 1'!$AA$2,1,0)+IF(AD983='Valori Consentiti - Table 1'!$AC$2,1,0)+IF(AE983='Valori Consentiti - Table 1'!$AE$2,1,0)+IF(AF983='Valori Consentiti - Table 1'!$AG$2,1,0)+IF(AG983='Valori Consentiti - Table 1'!$AI$2,1,0)+IF(AH983='Valori Consentiti - Table 1'!$AK$2,1,0)+IF(AI983='Valori Consentiti - Table 1'!$AM$2,1,0)+IF(AJ983='Valori Consentiti - Table 1'!$AO$2,1,0)+IF(AK983='Valori Consentiti - Table 1'!$AQ$2,1,0)+IF(AL983='Valori Consentiti - Table 1'!$AS$2,1,0)+IF(AM983='Valori Consentiti - Table 1'!$AU$2,1,0),IF(G983=2,IF(T983='Valori Consentiti - Table 1'!$I$3,1,0)+IF(U983='Valori Consentiti - Table 1'!$K$3,1,0)+IF(V983='Valori Consentiti - Table 1'!$M$3,1,0)+IF(W983='Valori Consentiti - Table 1'!$O$3,1,0)+IF(X983='Valori Consentiti - Table 1'!$Q$3,1,0)+IF(Y983='Valori Consentiti - Table 1'!$S$3,1,0)+IF(Z983='Valori Consentiti - Table 1'!$U$3,1,0)+IF(AA983='Valori Consentiti - Table 1'!$W$3,1,0)+IF(AB983='Valori Consentiti - Table 1'!$Y$3,1,0)+IF(AC983='Valori Consentiti - Table 1'!$AA$3,1,0)+IF(AD983='Valori Consentiti - Table 1'!$AC$3,1,0)+IF(AE983='Valori Consentiti - Table 1'!$AE$3,1,0)+IF(AF983='Valori Consentiti - Table 1'!$AG$3,1,0)+IF(AG983='Valori Consentiti - Table 1'!$AI$3,1,0)+IF(AH983='Valori Consentiti - Table 1'!$AK$3,1,0)+IF(AI983='Valori Consentiti - Table 1'!$AM$3,1,0)+IF(AJ983='Valori Consentiti - Table 1'!$AO$3,1,0)+IF(AK983='Valori Consentiti - Table 1'!$AQ$3,1,0)+IF(AL983='Valori Consentiti - Table 1'!$AS$3,1,0)+IF(AM983='Valori Consentiti - Table 1'!$AU$3,1,0),IF(G983=3,IF(T983='Valori Consentiti - Table 1'!$I$4,1,0)+IF(U983='Valori Consentiti - Table 1'!$K$4,1,0)+IF(V983='Valori Consentiti - Table 1'!$M$4,1,0)+IF(W983='Valori Consentiti - Table 1'!$O$4,1,0)+IF(X983='Valori Consentiti - Table 1'!$Q$4,1,0)+IF(Y983='Valori Consentiti - Table 1'!$S$4,1,0)+IF(Z983='Valori Consentiti - Table 1'!$U$4,1,0)+IF(AA983='Valori Consentiti - Table 1'!$W$4,1,0)+IF(AB983='Valori Consentiti - Table 1'!$Y$4,1,0)+IF(AC983='Valori Consentiti - Table 1'!$AA$4,1,0)+IF(AD983='Valori Consentiti - Table 1'!$AC$4,1,0)+IF(AE983='Valori Consentiti - Table 1'!$AE$4,1,0)+IF(AF983='Valori Consentiti - Table 1'!$AG$4,1,0)+IF(AG983='Valori Consentiti - Table 1'!$AI$4,1,0)+IF(AH983='Valori Consentiti - Table 1'!$AK$4,1,0)+IF(AI983='Valori Consentiti - Table 1'!$AM$4,1,0)+IF(AJ983='Valori Consentiti - Table 1'!$AO$4,1,0)+IF(AK983='Valori Consentiti - Table 1'!$AQ$4,1,0)+IF(AL983='Valori Consentiti - Table 1'!$AS$4,1,0)+IF(AM983='Valori Consentiti - Table 1'!$AU$4,1,0),IF(G983=4,IF(T983='Valori Consentiti - Table 1'!$I$5,1,0)+IF(U983='Valori Consentiti - Table 1'!$K$5,1,0)+IF(V983='Valori Consentiti - Table 1'!$M$5,1,0)+IF(W983='Valori Consentiti - Table 1'!$O$5,1,0)+IF(X983='Valori Consentiti - Table 1'!$Q$5,1,0)+IF(Y983='Valori Consentiti - Table 1'!$S$5,1,0)+IF(Z983='Valori Consentiti - Table 1'!$U$5,1,0)+IF(AA983='Valori Consentiti - Table 1'!$W$5,1,0)+IF(AB983='Valori Consentiti - Table 1'!$Y$5,1,0)+IF(AC983='Valori Consentiti - Table 1'!$AA$5,1,0)+IF(AD983='Valori Consentiti - Table 1'!$AC$5,1,0)+IF(AE983='Valori Consentiti - Table 1'!$AE$5,1,0)+IF(AF983='Valori Consentiti - Table 1'!$AG$5,1,0)+IF(AG983='Valori Consentiti - Table 1'!$AI$5,1,0)+IF(AH983='Valori Consentiti - Table 1'!$AK$5,1,0)+IF(AI983='Valori Consentiti - Table 1'!$AM$5,1,0)+IF(AJ983='Valori Consentiti - Table 1'!$AO$5,1,0)+IF(AK983='Valori Consentiti - Table 1'!$AQ$5,1,0)+IF(AL983='Valori Consentiti - Table 1'!$AS$5,1,0)+IF(AM983='Valori Consentiti - Table 1'!$AU$5,1,0),))))</f>
        <v>0</v>
      </c>
      <c r="Q983" s="16">
        <f t="shared" si="457"/>
        <v>20</v>
      </c>
      <c r="R983" s="16">
        <f t="shared" si="478"/>
        <v>1</v>
      </c>
      <c r="S983" s="17"/>
      <c r="T983" s="24" t="str">
        <f t="shared" si="458"/>
        <v/>
      </c>
      <c r="U983" s="25" t="str">
        <f t="shared" si="459"/>
        <v/>
      </c>
      <c r="V983" s="25" t="str">
        <f t="shared" si="460"/>
        <v/>
      </c>
      <c r="W983" s="26" t="str">
        <f t="shared" si="461"/>
        <v/>
      </c>
      <c r="X983" s="27" t="str">
        <f t="shared" si="462"/>
        <v/>
      </c>
      <c r="Y983" s="25" t="str">
        <f t="shared" si="463"/>
        <v/>
      </c>
      <c r="Z983" s="25" t="str">
        <f t="shared" si="464"/>
        <v/>
      </c>
      <c r="AA983" s="26" t="str">
        <f t="shared" si="465"/>
        <v/>
      </c>
      <c r="AB983" s="27" t="str">
        <f t="shared" si="466"/>
        <v/>
      </c>
      <c r="AC983" s="25" t="str">
        <f t="shared" si="467"/>
        <v/>
      </c>
      <c r="AD983" s="25" t="str">
        <f t="shared" si="468"/>
        <v/>
      </c>
      <c r="AE983" s="26" t="str">
        <f t="shared" si="469"/>
        <v/>
      </c>
      <c r="AF983" s="27" t="str">
        <f t="shared" si="470"/>
        <v/>
      </c>
      <c r="AG983" s="25" t="str">
        <f t="shared" si="471"/>
        <v/>
      </c>
      <c r="AH983" s="25" t="str">
        <f t="shared" si="472"/>
        <v/>
      </c>
      <c r="AI983" s="26" t="str">
        <f t="shared" si="473"/>
        <v/>
      </c>
      <c r="AJ983" s="27" t="str">
        <f t="shared" si="474"/>
        <v/>
      </c>
      <c r="AK983" s="25" t="str">
        <f t="shared" si="475"/>
        <v/>
      </c>
      <c r="AL983" s="25" t="str">
        <f t="shared" si="476"/>
        <v/>
      </c>
      <c r="AM983" s="28" t="str">
        <f t="shared" si="477"/>
        <v/>
      </c>
      <c r="AN983" s="29" t="b">
        <f t="shared" si="479"/>
        <v>0</v>
      </c>
      <c r="AO983" s="29" t="b">
        <f t="shared" si="480"/>
        <v>0</v>
      </c>
      <c r="AP983" s="29" t="b">
        <f t="shared" si="481"/>
        <v>0</v>
      </c>
      <c r="AQ983" s="29" t="b">
        <f t="shared" si="482"/>
        <v>0</v>
      </c>
      <c r="AR983" s="29" t="b">
        <f t="shared" si="483"/>
        <v>0</v>
      </c>
    </row>
    <row r="984" spans="1:44">
      <c r="A984" s="14"/>
      <c r="B984" s="14"/>
      <c r="C984" s="22"/>
      <c r="D984" s="14"/>
      <c r="E984" s="14"/>
      <c r="F984" s="14"/>
      <c r="G984" s="14"/>
      <c r="H984" s="15"/>
      <c r="I984" s="15"/>
      <c r="J984" s="15"/>
      <c r="K984" s="15"/>
      <c r="L984" s="15"/>
      <c r="M984" s="23">
        <f>IF(G984=1,IF(T984='Valori Consentiti - Table 1'!$I$2,5,IF(T984="X",1,0))+IF(U984='Valori Consentiti - Table 1'!$K$2,5,IF(U984="X",1,0))+IF(V984='Valori Consentiti - Table 1'!$M$2,5,IF(V984="X",1,0))+IF(W984='Valori Consentiti - Table 1'!$O$2,5,IF(W984="X",1,0))+IF(X984='Valori Consentiti - Table 1'!$Q$2,5,IF(X984="X",1,0))+IF(Y984='Valori Consentiti - Table 1'!$S$2,5,IF(Y984="X",1,0))+IF(Z984='Valori Consentiti - Table 1'!$U$2,5,IF(Z984="X",1,0))+IF(AA984='Valori Consentiti - Table 1'!$W$2,5,IF(AA984="X",1,0))+IF(AB984='Valori Consentiti - Table 1'!$Y$2,5,IF(AB984="X",1,0))+IF(AC984='Valori Consentiti - Table 1'!$AA$2,5,IF(AC984="X",1,0))+IF(AD984='Valori Consentiti - Table 1'!$AC$2,5,IF(AD984="X",1,0))+IF(AE984='Valori Consentiti - Table 1'!$AE$2,5,IF(AE984="X",1,0))+IF(AF984='Valori Consentiti - Table 1'!$AG$2,5,IF(AF984="X",1,0))+IF(AG984='Valori Consentiti - Table 1'!$AI$2,5,IF(AG984="X",1,0))+IF(AH984='Valori Consentiti - Table 1'!$AK$2,5,IF(AH984="X",1,0))+IF(AI984='Valori Consentiti - Table 1'!$AM$2,5,IF(AI984="X",1,0))+IF(AJ984='Valori Consentiti - Table 1'!$AO$2,5,IF(AJ984="X",1,0))+IF(AK984='Valori Consentiti - Table 1'!$AQ$2,5,IF(AK984="X",1,0))+IF(AL984='Valori Consentiti - Table 1'!$AS$2,5,IF(AL984="X",1,0))+IF(AM984='Valori Consentiti - Table 1'!$AU$2,5,IF(AM984="X",1,0)),IF(G984=2,IF(T984='Valori Consentiti - Table 1'!$I$3,5,IF(T984="X",1,0))+IF(U984='Valori Consentiti - Table 1'!$K$3,5,IF(U984="X",1,0))+IF(V984='Valori Consentiti - Table 1'!$M$3,5,IF(V984="X",1,0))+IF(W984='Valori Consentiti - Table 1'!$O$3,5,IF(W984="X",1,0))+IF(X984='Valori Consentiti - Table 1'!$Q$3,5,IF(X984="X",1,0))+IF(Y984='Valori Consentiti - Table 1'!$S$3,5,IF(Y984="X",1,0))+IF(Z984='Valori Consentiti - Table 1'!$U$3,5,IF(Z984="X",1,0))+IF(AA984='Valori Consentiti - Table 1'!$W$3,5,IF(AA984="X",1,0))+IF(AB984='Valori Consentiti - Table 1'!$Y$3,5,IF(AB984="X",1,0))+IF(AC984='Valori Consentiti - Table 1'!$AA$3,5,IF(AC984="X",1,0))+IF(AD984='Valori Consentiti - Table 1'!$AC$3,5,IF(AD984="X",1,0))+IF(AE984='Valori Consentiti - Table 1'!$AE$3,5,IF(AE984="X",1,0))+IF(AF984='Valori Consentiti - Table 1'!$AG$3,5,IF(AF984="X",1,0))+IF(AG984='Valori Consentiti - Table 1'!$AI$3,5,IF(AG984="X",1,0))+IF(AH984='Valori Consentiti - Table 1'!$AK$3,5,IF(AH984="X",1,0))+IF(AI984='Valori Consentiti - Table 1'!$AM$3,5,IF(AI984="X",1,0))+IF(AJ984='Valori Consentiti - Table 1'!$AO$3,5,IF(AJ984="X",1,0))+IF(AK984='Valori Consentiti - Table 1'!$AQ$3,5,IF(AK984="X",1,0))+IF(AL984='Valori Consentiti - Table 1'!$AS$3,5,IF(AL984="X",1,0))+IF(AM984='Valori Consentiti - Table 1'!$AU$3,5,IF(AM984="X",1,0)),IF(G984=3,IF(T984='Valori Consentiti - Table 1'!$I$4,5,IF(T984="X",1,0))+IF(U984='Valori Consentiti - Table 1'!$K$4,5,IF(U984="X",1,0))+IF(V984='Valori Consentiti - Table 1'!$M$4,5,IF(V984="X",1,0))+IF(W984='Valori Consentiti - Table 1'!$O$4,5,IF(W984="X",1,0))+IF(X984='Valori Consentiti - Table 1'!$Q$4,5,IF(X984="X",1,0))+IF(Y984='Valori Consentiti - Table 1'!$S$4,5,IF(Y984="X",1,0))+IF(Z984='Valori Consentiti - Table 1'!$U$4,5,IF(Z984="X",1,0))+IF(AA984='Valori Consentiti - Table 1'!$W$4,5,IF(AA984="X",1,0))+IF(AB984='Valori Consentiti - Table 1'!$Y$4,5,IF(AB984="X",1,0))+IF(AC984='Valori Consentiti - Table 1'!$AA$4,5,IF(AC984="X",1,0))+IF(AD984='Valori Consentiti - Table 1'!$AC$4,5,IF(AD984="X",1,0))+IF(AE984='Valori Consentiti - Table 1'!$AE$4,5,IF(AE984="X",1,0))+IF(AF984='Valori Consentiti - Table 1'!$AG$4,5,IF(AF984="X",1,0))+IF(AG984='Valori Consentiti - Table 1'!$AI$4,5,IF(AG984="X",1,0))+IF(AH984='Valori Consentiti - Table 1'!$AK$4,5,IF(AH984="X",1,0))+IF(AI984='Valori Consentiti - Table 1'!$AM$4,5,IF(AI984="X",1,0))+IF(AJ984='Valori Consentiti - Table 1'!$AO$4,5,IF(AJ984="X",1,0))+IF(AK984='Valori Consentiti - Table 1'!$AQ$4,5,IF(AK984="X",1,0))+IF(AL984='Valori Consentiti - Table 1'!$AS$4,5,IF(AL984="X",1,0))+IF(AM984='Valori Consentiti - Table 1'!$AU$4,5,IF(AM984="X",1,0)),IF(G984=4,IF(T984='Valori Consentiti - Table 1'!$I$5,5,IF(T984="X",1,0))+IF(U984='Valori Consentiti - Table 1'!$K$5,5,IF(U984="X",1,0))+IF(V984='Valori Consentiti - Table 1'!$M$5,5,IF(V984="X",1,0))+IF(W984='Valori Consentiti - Table 1'!$O$5,5,IF(W984="X",1,0))+IF(X984='Valori Consentiti - Table 1'!$Q$5,5,IF(X984="X",1,0))+IF(Y984='Valori Consentiti - Table 1'!$S$5,5,IF(Y984="X",1,0))+IF(Z984='Valori Consentiti - Table 1'!$U$5,5,IF(Z984="X",1,0))+IF(AA984='Valori Consentiti - Table 1'!$W$5,5,IF(AA984="X",1,0))+IF(AB984='Valori Consentiti - Table 1'!$Y$5,5,IF(AB984="X",1,0))+IF(AC984='Valori Consentiti - Table 1'!$AA$5,5,IF(AC984="X",1,0))+IF(AD984='Valori Consentiti - Table 1'!$AC$5,5,IF(AD984="X",1,0))+IF(AE984='Valori Consentiti - Table 1'!$AE$5,5,IF(AE984="X",1,0))+IF(AF984='Valori Consentiti - Table 1'!$AG$5,5,IF(AF984="X",1,0))+IF(AG984='Valori Consentiti - Table 1'!$AI$5,5,IF(AG984="X",1,0))+IF(AH984='Valori Consentiti - Table 1'!$AK$5,5,IF(AH984="X",1,0))+IF(AI984='Valori Consentiti - Table 1'!$AM$5,5,IF(AI984="X",1,0))+IF(AJ984='Valori Consentiti - Table 1'!$AO$5,5,IF(AJ984="X",1,0))+IF(AK984='Valori Consentiti - Table 1'!$AQ$5,5,IF(AK984="X",1,0))+IF(AL984='Valori Consentiti - Table 1'!$AS$5,5,IF(AL984="X",1,0))+IF(AM984='Valori Consentiti - Table 1'!$AU$5,5,IF(AM984="X",1,0)),))))</f>
        <v>0</v>
      </c>
      <c r="N984" s="16">
        <f t="shared" ref="N984:N999" si="484">COUNTIF(T984:AM984,"X")</f>
        <v>0</v>
      </c>
      <c r="O984" s="16">
        <f t="shared" ref="O984:O999" si="485">COUNTA(T984:AM984)-N984</f>
        <v>20</v>
      </c>
      <c r="P984" s="16">
        <f>IF(G984=1,IF(T984='Valori Consentiti - Table 1'!$I$2,1,0)+IF(U984='Valori Consentiti - Table 1'!$K$2,1,0)+IF(V984='Valori Consentiti - Table 1'!$M$2,1,0)+IF(W984='Valori Consentiti - Table 1'!$O$2,1,0)+IF(X984='Valori Consentiti - Table 1'!$Q$2,1,0)+IF(Y984='Valori Consentiti - Table 1'!$S$2,1,0)+IF(Z984='Valori Consentiti - Table 1'!$U$2,1,0)+IF(AA984='Valori Consentiti - Table 1'!$W$2,1,0)+IF(AB984='Valori Consentiti - Table 1'!$Y$2,1,0)+IF(AC984='Valori Consentiti - Table 1'!$AA$2,1,0)+IF(AD984='Valori Consentiti - Table 1'!$AC$2,1,0)+IF(AE984='Valori Consentiti - Table 1'!$AE$2,1,0)+IF(AF984='Valori Consentiti - Table 1'!$AG$2,1,0)+IF(AG984='Valori Consentiti - Table 1'!$AI$2,1,0)+IF(AH984='Valori Consentiti - Table 1'!$AK$2,1,0)+IF(AI984='Valori Consentiti - Table 1'!$AM$2,1,0)+IF(AJ984='Valori Consentiti - Table 1'!$AO$2,1,0)+IF(AK984='Valori Consentiti - Table 1'!$AQ$2,1,0)+IF(AL984='Valori Consentiti - Table 1'!$AS$2,1,0)+IF(AM984='Valori Consentiti - Table 1'!$AU$2,1,0),IF(G984=2,IF(T984='Valori Consentiti - Table 1'!$I$3,1,0)+IF(U984='Valori Consentiti - Table 1'!$K$3,1,0)+IF(V984='Valori Consentiti - Table 1'!$M$3,1,0)+IF(W984='Valori Consentiti - Table 1'!$O$3,1,0)+IF(X984='Valori Consentiti - Table 1'!$Q$3,1,0)+IF(Y984='Valori Consentiti - Table 1'!$S$3,1,0)+IF(Z984='Valori Consentiti - Table 1'!$U$3,1,0)+IF(AA984='Valori Consentiti - Table 1'!$W$3,1,0)+IF(AB984='Valori Consentiti - Table 1'!$Y$3,1,0)+IF(AC984='Valori Consentiti - Table 1'!$AA$3,1,0)+IF(AD984='Valori Consentiti - Table 1'!$AC$3,1,0)+IF(AE984='Valori Consentiti - Table 1'!$AE$3,1,0)+IF(AF984='Valori Consentiti - Table 1'!$AG$3,1,0)+IF(AG984='Valori Consentiti - Table 1'!$AI$3,1,0)+IF(AH984='Valori Consentiti - Table 1'!$AK$3,1,0)+IF(AI984='Valori Consentiti - Table 1'!$AM$3,1,0)+IF(AJ984='Valori Consentiti - Table 1'!$AO$3,1,0)+IF(AK984='Valori Consentiti - Table 1'!$AQ$3,1,0)+IF(AL984='Valori Consentiti - Table 1'!$AS$3,1,0)+IF(AM984='Valori Consentiti - Table 1'!$AU$3,1,0),IF(G984=3,IF(T984='Valori Consentiti - Table 1'!$I$4,1,0)+IF(U984='Valori Consentiti - Table 1'!$K$4,1,0)+IF(V984='Valori Consentiti - Table 1'!$M$4,1,0)+IF(W984='Valori Consentiti - Table 1'!$O$4,1,0)+IF(X984='Valori Consentiti - Table 1'!$Q$4,1,0)+IF(Y984='Valori Consentiti - Table 1'!$S$4,1,0)+IF(Z984='Valori Consentiti - Table 1'!$U$4,1,0)+IF(AA984='Valori Consentiti - Table 1'!$W$4,1,0)+IF(AB984='Valori Consentiti - Table 1'!$Y$4,1,0)+IF(AC984='Valori Consentiti - Table 1'!$AA$4,1,0)+IF(AD984='Valori Consentiti - Table 1'!$AC$4,1,0)+IF(AE984='Valori Consentiti - Table 1'!$AE$4,1,0)+IF(AF984='Valori Consentiti - Table 1'!$AG$4,1,0)+IF(AG984='Valori Consentiti - Table 1'!$AI$4,1,0)+IF(AH984='Valori Consentiti - Table 1'!$AK$4,1,0)+IF(AI984='Valori Consentiti - Table 1'!$AM$4,1,0)+IF(AJ984='Valori Consentiti - Table 1'!$AO$4,1,0)+IF(AK984='Valori Consentiti - Table 1'!$AQ$4,1,0)+IF(AL984='Valori Consentiti - Table 1'!$AS$4,1,0)+IF(AM984='Valori Consentiti - Table 1'!$AU$4,1,0),IF(G984=4,IF(T984='Valori Consentiti - Table 1'!$I$5,1,0)+IF(U984='Valori Consentiti - Table 1'!$K$5,1,0)+IF(V984='Valori Consentiti - Table 1'!$M$5,1,0)+IF(W984='Valori Consentiti - Table 1'!$O$5,1,0)+IF(X984='Valori Consentiti - Table 1'!$Q$5,1,0)+IF(Y984='Valori Consentiti - Table 1'!$S$5,1,0)+IF(Z984='Valori Consentiti - Table 1'!$U$5,1,0)+IF(AA984='Valori Consentiti - Table 1'!$W$5,1,0)+IF(AB984='Valori Consentiti - Table 1'!$Y$5,1,0)+IF(AC984='Valori Consentiti - Table 1'!$AA$5,1,0)+IF(AD984='Valori Consentiti - Table 1'!$AC$5,1,0)+IF(AE984='Valori Consentiti - Table 1'!$AE$5,1,0)+IF(AF984='Valori Consentiti - Table 1'!$AG$5,1,0)+IF(AG984='Valori Consentiti - Table 1'!$AI$5,1,0)+IF(AH984='Valori Consentiti - Table 1'!$AK$5,1,0)+IF(AI984='Valori Consentiti - Table 1'!$AM$5,1,0)+IF(AJ984='Valori Consentiti - Table 1'!$AO$5,1,0)+IF(AK984='Valori Consentiti - Table 1'!$AQ$5,1,0)+IF(AL984='Valori Consentiti - Table 1'!$AS$5,1,0)+IF(AM984='Valori Consentiti - Table 1'!$AU$5,1,0),))))</f>
        <v>0</v>
      </c>
      <c r="Q984" s="16">
        <f t="shared" ref="Q984:Q999" si="486">20-P984-N984</f>
        <v>20</v>
      </c>
      <c r="R984" s="16">
        <f t="shared" si="478"/>
        <v>1</v>
      </c>
      <c r="S984" s="17"/>
      <c r="T984" s="24" t="str">
        <f t="shared" si="458"/>
        <v/>
      </c>
      <c r="U984" s="25" t="str">
        <f t="shared" si="459"/>
        <v/>
      </c>
      <c r="V984" s="25" t="str">
        <f t="shared" si="460"/>
        <v/>
      </c>
      <c r="W984" s="26" t="str">
        <f t="shared" si="461"/>
        <v/>
      </c>
      <c r="X984" s="27" t="str">
        <f t="shared" si="462"/>
        <v/>
      </c>
      <c r="Y984" s="25" t="str">
        <f t="shared" si="463"/>
        <v/>
      </c>
      <c r="Z984" s="25" t="str">
        <f t="shared" si="464"/>
        <v/>
      </c>
      <c r="AA984" s="26" t="str">
        <f t="shared" si="465"/>
        <v/>
      </c>
      <c r="AB984" s="27" t="str">
        <f t="shared" si="466"/>
        <v/>
      </c>
      <c r="AC984" s="25" t="str">
        <f t="shared" si="467"/>
        <v/>
      </c>
      <c r="AD984" s="25" t="str">
        <f t="shared" si="468"/>
        <v/>
      </c>
      <c r="AE984" s="26" t="str">
        <f t="shared" si="469"/>
        <v/>
      </c>
      <c r="AF984" s="27" t="str">
        <f t="shared" si="470"/>
        <v/>
      </c>
      <c r="AG984" s="25" t="str">
        <f t="shared" si="471"/>
        <v/>
      </c>
      <c r="AH984" s="25" t="str">
        <f t="shared" si="472"/>
        <v/>
      </c>
      <c r="AI984" s="26" t="str">
        <f t="shared" si="473"/>
        <v/>
      </c>
      <c r="AJ984" s="27" t="str">
        <f t="shared" si="474"/>
        <v/>
      </c>
      <c r="AK984" s="25" t="str">
        <f t="shared" si="475"/>
        <v/>
      </c>
      <c r="AL984" s="25" t="str">
        <f t="shared" si="476"/>
        <v/>
      </c>
      <c r="AM984" s="28" t="str">
        <f t="shared" si="477"/>
        <v/>
      </c>
      <c r="AN984" s="29" t="b">
        <f t="shared" si="479"/>
        <v>0</v>
      </c>
      <c r="AO984" s="29" t="b">
        <f t="shared" si="480"/>
        <v>0</v>
      </c>
      <c r="AP984" s="29" t="b">
        <f t="shared" si="481"/>
        <v>0</v>
      </c>
      <c r="AQ984" s="29" t="b">
        <f t="shared" si="482"/>
        <v>0</v>
      </c>
      <c r="AR984" s="29" t="b">
        <f t="shared" si="483"/>
        <v>0</v>
      </c>
    </row>
    <row r="985" spans="1:44">
      <c r="A985" s="14"/>
      <c r="B985" s="14"/>
      <c r="C985" s="22"/>
      <c r="D985" s="14"/>
      <c r="E985" s="14"/>
      <c r="F985" s="14"/>
      <c r="G985" s="14"/>
      <c r="H985" s="15"/>
      <c r="I985" s="15"/>
      <c r="J985" s="15"/>
      <c r="K985" s="15"/>
      <c r="L985" s="15"/>
      <c r="M985" s="23">
        <f>IF(G985=1,IF(T985='Valori Consentiti - Table 1'!$I$2,5,IF(T985="X",1,0))+IF(U985='Valori Consentiti - Table 1'!$K$2,5,IF(U985="X",1,0))+IF(V985='Valori Consentiti - Table 1'!$M$2,5,IF(V985="X",1,0))+IF(W985='Valori Consentiti - Table 1'!$O$2,5,IF(W985="X",1,0))+IF(X985='Valori Consentiti - Table 1'!$Q$2,5,IF(X985="X",1,0))+IF(Y985='Valori Consentiti - Table 1'!$S$2,5,IF(Y985="X",1,0))+IF(Z985='Valori Consentiti - Table 1'!$U$2,5,IF(Z985="X",1,0))+IF(AA985='Valori Consentiti - Table 1'!$W$2,5,IF(AA985="X",1,0))+IF(AB985='Valori Consentiti - Table 1'!$Y$2,5,IF(AB985="X",1,0))+IF(AC985='Valori Consentiti - Table 1'!$AA$2,5,IF(AC985="X",1,0))+IF(AD985='Valori Consentiti - Table 1'!$AC$2,5,IF(AD985="X",1,0))+IF(AE985='Valori Consentiti - Table 1'!$AE$2,5,IF(AE985="X",1,0))+IF(AF985='Valori Consentiti - Table 1'!$AG$2,5,IF(AF985="X",1,0))+IF(AG985='Valori Consentiti - Table 1'!$AI$2,5,IF(AG985="X",1,0))+IF(AH985='Valori Consentiti - Table 1'!$AK$2,5,IF(AH985="X",1,0))+IF(AI985='Valori Consentiti - Table 1'!$AM$2,5,IF(AI985="X",1,0))+IF(AJ985='Valori Consentiti - Table 1'!$AO$2,5,IF(AJ985="X",1,0))+IF(AK985='Valori Consentiti - Table 1'!$AQ$2,5,IF(AK985="X",1,0))+IF(AL985='Valori Consentiti - Table 1'!$AS$2,5,IF(AL985="X",1,0))+IF(AM985='Valori Consentiti - Table 1'!$AU$2,5,IF(AM985="X",1,0)),IF(G985=2,IF(T985='Valori Consentiti - Table 1'!$I$3,5,IF(T985="X",1,0))+IF(U985='Valori Consentiti - Table 1'!$K$3,5,IF(U985="X",1,0))+IF(V985='Valori Consentiti - Table 1'!$M$3,5,IF(V985="X",1,0))+IF(W985='Valori Consentiti - Table 1'!$O$3,5,IF(W985="X",1,0))+IF(X985='Valori Consentiti - Table 1'!$Q$3,5,IF(X985="X",1,0))+IF(Y985='Valori Consentiti - Table 1'!$S$3,5,IF(Y985="X",1,0))+IF(Z985='Valori Consentiti - Table 1'!$U$3,5,IF(Z985="X",1,0))+IF(AA985='Valori Consentiti - Table 1'!$W$3,5,IF(AA985="X",1,0))+IF(AB985='Valori Consentiti - Table 1'!$Y$3,5,IF(AB985="X",1,0))+IF(AC985='Valori Consentiti - Table 1'!$AA$3,5,IF(AC985="X",1,0))+IF(AD985='Valori Consentiti - Table 1'!$AC$3,5,IF(AD985="X",1,0))+IF(AE985='Valori Consentiti - Table 1'!$AE$3,5,IF(AE985="X",1,0))+IF(AF985='Valori Consentiti - Table 1'!$AG$3,5,IF(AF985="X",1,0))+IF(AG985='Valori Consentiti - Table 1'!$AI$3,5,IF(AG985="X",1,0))+IF(AH985='Valori Consentiti - Table 1'!$AK$3,5,IF(AH985="X",1,0))+IF(AI985='Valori Consentiti - Table 1'!$AM$3,5,IF(AI985="X",1,0))+IF(AJ985='Valori Consentiti - Table 1'!$AO$3,5,IF(AJ985="X",1,0))+IF(AK985='Valori Consentiti - Table 1'!$AQ$3,5,IF(AK985="X",1,0))+IF(AL985='Valori Consentiti - Table 1'!$AS$3,5,IF(AL985="X",1,0))+IF(AM985='Valori Consentiti - Table 1'!$AU$3,5,IF(AM985="X",1,0)),IF(G985=3,IF(T985='Valori Consentiti - Table 1'!$I$4,5,IF(T985="X",1,0))+IF(U985='Valori Consentiti - Table 1'!$K$4,5,IF(U985="X",1,0))+IF(V985='Valori Consentiti - Table 1'!$M$4,5,IF(V985="X",1,0))+IF(W985='Valori Consentiti - Table 1'!$O$4,5,IF(W985="X",1,0))+IF(X985='Valori Consentiti - Table 1'!$Q$4,5,IF(X985="X",1,0))+IF(Y985='Valori Consentiti - Table 1'!$S$4,5,IF(Y985="X",1,0))+IF(Z985='Valori Consentiti - Table 1'!$U$4,5,IF(Z985="X",1,0))+IF(AA985='Valori Consentiti - Table 1'!$W$4,5,IF(AA985="X",1,0))+IF(AB985='Valori Consentiti - Table 1'!$Y$4,5,IF(AB985="X",1,0))+IF(AC985='Valori Consentiti - Table 1'!$AA$4,5,IF(AC985="X",1,0))+IF(AD985='Valori Consentiti - Table 1'!$AC$4,5,IF(AD985="X",1,0))+IF(AE985='Valori Consentiti - Table 1'!$AE$4,5,IF(AE985="X",1,0))+IF(AF985='Valori Consentiti - Table 1'!$AG$4,5,IF(AF985="X",1,0))+IF(AG985='Valori Consentiti - Table 1'!$AI$4,5,IF(AG985="X",1,0))+IF(AH985='Valori Consentiti - Table 1'!$AK$4,5,IF(AH985="X",1,0))+IF(AI985='Valori Consentiti - Table 1'!$AM$4,5,IF(AI985="X",1,0))+IF(AJ985='Valori Consentiti - Table 1'!$AO$4,5,IF(AJ985="X",1,0))+IF(AK985='Valori Consentiti - Table 1'!$AQ$4,5,IF(AK985="X",1,0))+IF(AL985='Valori Consentiti - Table 1'!$AS$4,5,IF(AL985="X",1,0))+IF(AM985='Valori Consentiti - Table 1'!$AU$4,5,IF(AM985="X",1,0)),IF(G985=4,IF(T985='Valori Consentiti - Table 1'!$I$5,5,IF(T985="X",1,0))+IF(U985='Valori Consentiti - Table 1'!$K$5,5,IF(U985="X",1,0))+IF(V985='Valori Consentiti - Table 1'!$M$5,5,IF(V985="X",1,0))+IF(W985='Valori Consentiti - Table 1'!$O$5,5,IF(W985="X",1,0))+IF(X985='Valori Consentiti - Table 1'!$Q$5,5,IF(X985="X",1,0))+IF(Y985='Valori Consentiti - Table 1'!$S$5,5,IF(Y985="X",1,0))+IF(Z985='Valori Consentiti - Table 1'!$U$5,5,IF(Z985="X",1,0))+IF(AA985='Valori Consentiti - Table 1'!$W$5,5,IF(AA985="X",1,0))+IF(AB985='Valori Consentiti - Table 1'!$Y$5,5,IF(AB985="X",1,0))+IF(AC985='Valori Consentiti - Table 1'!$AA$5,5,IF(AC985="X",1,0))+IF(AD985='Valori Consentiti - Table 1'!$AC$5,5,IF(AD985="X",1,0))+IF(AE985='Valori Consentiti - Table 1'!$AE$5,5,IF(AE985="X",1,0))+IF(AF985='Valori Consentiti - Table 1'!$AG$5,5,IF(AF985="X",1,0))+IF(AG985='Valori Consentiti - Table 1'!$AI$5,5,IF(AG985="X",1,0))+IF(AH985='Valori Consentiti - Table 1'!$AK$5,5,IF(AH985="X",1,0))+IF(AI985='Valori Consentiti - Table 1'!$AM$5,5,IF(AI985="X",1,0))+IF(AJ985='Valori Consentiti - Table 1'!$AO$5,5,IF(AJ985="X",1,0))+IF(AK985='Valori Consentiti - Table 1'!$AQ$5,5,IF(AK985="X",1,0))+IF(AL985='Valori Consentiti - Table 1'!$AS$5,5,IF(AL985="X",1,0))+IF(AM985='Valori Consentiti - Table 1'!$AU$5,5,IF(AM985="X",1,0)),))))</f>
        <v>0</v>
      </c>
      <c r="N985" s="16">
        <f t="shared" si="484"/>
        <v>0</v>
      </c>
      <c r="O985" s="16">
        <f t="shared" si="485"/>
        <v>20</v>
      </c>
      <c r="P985" s="16">
        <f>IF(G985=1,IF(T985='Valori Consentiti - Table 1'!$I$2,1,0)+IF(U985='Valori Consentiti - Table 1'!$K$2,1,0)+IF(V985='Valori Consentiti - Table 1'!$M$2,1,0)+IF(W985='Valori Consentiti - Table 1'!$O$2,1,0)+IF(X985='Valori Consentiti - Table 1'!$Q$2,1,0)+IF(Y985='Valori Consentiti - Table 1'!$S$2,1,0)+IF(Z985='Valori Consentiti - Table 1'!$U$2,1,0)+IF(AA985='Valori Consentiti - Table 1'!$W$2,1,0)+IF(AB985='Valori Consentiti - Table 1'!$Y$2,1,0)+IF(AC985='Valori Consentiti - Table 1'!$AA$2,1,0)+IF(AD985='Valori Consentiti - Table 1'!$AC$2,1,0)+IF(AE985='Valori Consentiti - Table 1'!$AE$2,1,0)+IF(AF985='Valori Consentiti - Table 1'!$AG$2,1,0)+IF(AG985='Valori Consentiti - Table 1'!$AI$2,1,0)+IF(AH985='Valori Consentiti - Table 1'!$AK$2,1,0)+IF(AI985='Valori Consentiti - Table 1'!$AM$2,1,0)+IF(AJ985='Valori Consentiti - Table 1'!$AO$2,1,0)+IF(AK985='Valori Consentiti - Table 1'!$AQ$2,1,0)+IF(AL985='Valori Consentiti - Table 1'!$AS$2,1,0)+IF(AM985='Valori Consentiti - Table 1'!$AU$2,1,0),IF(G985=2,IF(T985='Valori Consentiti - Table 1'!$I$3,1,0)+IF(U985='Valori Consentiti - Table 1'!$K$3,1,0)+IF(V985='Valori Consentiti - Table 1'!$M$3,1,0)+IF(W985='Valori Consentiti - Table 1'!$O$3,1,0)+IF(X985='Valori Consentiti - Table 1'!$Q$3,1,0)+IF(Y985='Valori Consentiti - Table 1'!$S$3,1,0)+IF(Z985='Valori Consentiti - Table 1'!$U$3,1,0)+IF(AA985='Valori Consentiti - Table 1'!$W$3,1,0)+IF(AB985='Valori Consentiti - Table 1'!$Y$3,1,0)+IF(AC985='Valori Consentiti - Table 1'!$AA$3,1,0)+IF(AD985='Valori Consentiti - Table 1'!$AC$3,1,0)+IF(AE985='Valori Consentiti - Table 1'!$AE$3,1,0)+IF(AF985='Valori Consentiti - Table 1'!$AG$3,1,0)+IF(AG985='Valori Consentiti - Table 1'!$AI$3,1,0)+IF(AH985='Valori Consentiti - Table 1'!$AK$3,1,0)+IF(AI985='Valori Consentiti - Table 1'!$AM$3,1,0)+IF(AJ985='Valori Consentiti - Table 1'!$AO$3,1,0)+IF(AK985='Valori Consentiti - Table 1'!$AQ$3,1,0)+IF(AL985='Valori Consentiti - Table 1'!$AS$3,1,0)+IF(AM985='Valori Consentiti - Table 1'!$AU$3,1,0),IF(G985=3,IF(T985='Valori Consentiti - Table 1'!$I$4,1,0)+IF(U985='Valori Consentiti - Table 1'!$K$4,1,0)+IF(V985='Valori Consentiti - Table 1'!$M$4,1,0)+IF(W985='Valori Consentiti - Table 1'!$O$4,1,0)+IF(X985='Valori Consentiti - Table 1'!$Q$4,1,0)+IF(Y985='Valori Consentiti - Table 1'!$S$4,1,0)+IF(Z985='Valori Consentiti - Table 1'!$U$4,1,0)+IF(AA985='Valori Consentiti - Table 1'!$W$4,1,0)+IF(AB985='Valori Consentiti - Table 1'!$Y$4,1,0)+IF(AC985='Valori Consentiti - Table 1'!$AA$4,1,0)+IF(AD985='Valori Consentiti - Table 1'!$AC$4,1,0)+IF(AE985='Valori Consentiti - Table 1'!$AE$4,1,0)+IF(AF985='Valori Consentiti - Table 1'!$AG$4,1,0)+IF(AG985='Valori Consentiti - Table 1'!$AI$4,1,0)+IF(AH985='Valori Consentiti - Table 1'!$AK$4,1,0)+IF(AI985='Valori Consentiti - Table 1'!$AM$4,1,0)+IF(AJ985='Valori Consentiti - Table 1'!$AO$4,1,0)+IF(AK985='Valori Consentiti - Table 1'!$AQ$4,1,0)+IF(AL985='Valori Consentiti - Table 1'!$AS$4,1,0)+IF(AM985='Valori Consentiti - Table 1'!$AU$4,1,0),IF(G985=4,IF(T985='Valori Consentiti - Table 1'!$I$5,1,0)+IF(U985='Valori Consentiti - Table 1'!$K$5,1,0)+IF(V985='Valori Consentiti - Table 1'!$M$5,1,0)+IF(W985='Valori Consentiti - Table 1'!$O$5,1,0)+IF(X985='Valori Consentiti - Table 1'!$Q$5,1,0)+IF(Y985='Valori Consentiti - Table 1'!$S$5,1,0)+IF(Z985='Valori Consentiti - Table 1'!$U$5,1,0)+IF(AA985='Valori Consentiti - Table 1'!$W$5,1,0)+IF(AB985='Valori Consentiti - Table 1'!$Y$5,1,0)+IF(AC985='Valori Consentiti - Table 1'!$AA$5,1,0)+IF(AD985='Valori Consentiti - Table 1'!$AC$5,1,0)+IF(AE985='Valori Consentiti - Table 1'!$AE$5,1,0)+IF(AF985='Valori Consentiti - Table 1'!$AG$5,1,0)+IF(AG985='Valori Consentiti - Table 1'!$AI$5,1,0)+IF(AH985='Valori Consentiti - Table 1'!$AK$5,1,0)+IF(AI985='Valori Consentiti - Table 1'!$AM$5,1,0)+IF(AJ985='Valori Consentiti - Table 1'!$AO$5,1,0)+IF(AK985='Valori Consentiti - Table 1'!$AQ$5,1,0)+IF(AL985='Valori Consentiti - Table 1'!$AS$5,1,0)+IF(AM985='Valori Consentiti - Table 1'!$AU$5,1,0),))))</f>
        <v>0</v>
      </c>
      <c r="Q985" s="16">
        <f t="shared" si="486"/>
        <v>20</v>
      </c>
      <c r="R985" s="16">
        <f t="shared" si="478"/>
        <v>1</v>
      </c>
      <c r="S985" s="17"/>
      <c r="T985" s="24" t="str">
        <f t="shared" si="458"/>
        <v/>
      </c>
      <c r="U985" s="25" t="str">
        <f t="shared" si="459"/>
        <v/>
      </c>
      <c r="V985" s="25" t="str">
        <f t="shared" si="460"/>
        <v/>
      </c>
      <c r="W985" s="26" t="str">
        <f t="shared" si="461"/>
        <v/>
      </c>
      <c r="X985" s="27" t="str">
        <f t="shared" si="462"/>
        <v/>
      </c>
      <c r="Y985" s="25" t="str">
        <f t="shared" si="463"/>
        <v/>
      </c>
      <c r="Z985" s="25" t="str">
        <f t="shared" si="464"/>
        <v/>
      </c>
      <c r="AA985" s="26" t="str">
        <f t="shared" si="465"/>
        <v/>
      </c>
      <c r="AB985" s="27" t="str">
        <f t="shared" si="466"/>
        <v/>
      </c>
      <c r="AC985" s="25" t="str">
        <f t="shared" si="467"/>
        <v/>
      </c>
      <c r="AD985" s="25" t="str">
        <f t="shared" si="468"/>
        <v/>
      </c>
      <c r="AE985" s="26" t="str">
        <f t="shared" si="469"/>
        <v/>
      </c>
      <c r="AF985" s="27" t="str">
        <f t="shared" si="470"/>
        <v/>
      </c>
      <c r="AG985" s="25" t="str">
        <f t="shared" si="471"/>
        <v/>
      </c>
      <c r="AH985" s="25" t="str">
        <f t="shared" si="472"/>
        <v/>
      </c>
      <c r="AI985" s="26" t="str">
        <f t="shared" si="473"/>
        <v/>
      </c>
      <c r="AJ985" s="27" t="str">
        <f t="shared" si="474"/>
        <v/>
      </c>
      <c r="AK985" s="25" t="str">
        <f t="shared" si="475"/>
        <v/>
      </c>
      <c r="AL985" s="25" t="str">
        <f t="shared" si="476"/>
        <v/>
      </c>
      <c r="AM985" s="28" t="str">
        <f t="shared" si="477"/>
        <v/>
      </c>
      <c r="AN985" s="29" t="b">
        <f t="shared" si="479"/>
        <v>0</v>
      </c>
      <c r="AO985" s="29" t="b">
        <f t="shared" si="480"/>
        <v>0</v>
      </c>
      <c r="AP985" s="29" t="b">
        <f t="shared" si="481"/>
        <v>0</v>
      </c>
      <c r="AQ985" s="29" t="b">
        <f t="shared" si="482"/>
        <v>0</v>
      </c>
      <c r="AR985" s="29" t="b">
        <f t="shared" si="483"/>
        <v>0</v>
      </c>
    </row>
    <row r="986" spans="1:44">
      <c r="A986" s="14"/>
      <c r="B986" s="14"/>
      <c r="C986" s="22"/>
      <c r="D986" s="14"/>
      <c r="E986" s="14"/>
      <c r="F986" s="14"/>
      <c r="G986" s="14"/>
      <c r="H986" s="15"/>
      <c r="I986" s="15"/>
      <c r="J986" s="15"/>
      <c r="K986" s="15"/>
      <c r="L986" s="15"/>
      <c r="M986" s="23">
        <f>IF(G986=1,IF(T986='Valori Consentiti - Table 1'!$I$2,5,IF(T986="X",1,0))+IF(U986='Valori Consentiti - Table 1'!$K$2,5,IF(U986="X",1,0))+IF(V986='Valori Consentiti - Table 1'!$M$2,5,IF(V986="X",1,0))+IF(W986='Valori Consentiti - Table 1'!$O$2,5,IF(W986="X",1,0))+IF(X986='Valori Consentiti - Table 1'!$Q$2,5,IF(X986="X",1,0))+IF(Y986='Valori Consentiti - Table 1'!$S$2,5,IF(Y986="X",1,0))+IF(Z986='Valori Consentiti - Table 1'!$U$2,5,IF(Z986="X",1,0))+IF(AA986='Valori Consentiti - Table 1'!$W$2,5,IF(AA986="X",1,0))+IF(AB986='Valori Consentiti - Table 1'!$Y$2,5,IF(AB986="X",1,0))+IF(AC986='Valori Consentiti - Table 1'!$AA$2,5,IF(AC986="X",1,0))+IF(AD986='Valori Consentiti - Table 1'!$AC$2,5,IF(AD986="X",1,0))+IF(AE986='Valori Consentiti - Table 1'!$AE$2,5,IF(AE986="X",1,0))+IF(AF986='Valori Consentiti - Table 1'!$AG$2,5,IF(AF986="X",1,0))+IF(AG986='Valori Consentiti - Table 1'!$AI$2,5,IF(AG986="X",1,0))+IF(AH986='Valori Consentiti - Table 1'!$AK$2,5,IF(AH986="X",1,0))+IF(AI986='Valori Consentiti - Table 1'!$AM$2,5,IF(AI986="X",1,0))+IF(AJ986='Valori Consentiti - Table 1'!$AO$2,5,IF(AJ986="X",1,0))+IF(AK986='Valori Consentiti - Table 1'!$AQ$2,5,IF(AK986="X",1,0))+IF(AL986='Valori Consentiti - Table 1'!$AS$2,5,IF(AL986="X",1,0))+IF(AM986='Valori Consentiti - Table 1'!$AU$2,5,IF(AM986="X",1,0)),IF(G986=2,IF(T986='Valori Consentiti - Table 1'!$I$3,5,IF(T986="X",1,0))+IF(U986='Valori Consentiti - Table 1'!$K$3,5,IF(U986="X",1,0))+IF(V986='Valori Consentiti - Table 1'!$M$3,5,IF(V986="X",1,0))+IF(W986='Valori Consentiti - Table 1'!$O$3,5,IF(W986="X",1,0))+IF(X986='Valori Consentiti - Table 1'!$Q$3,5,IF(X986="X",1,0))+IF(Y986='Valori Consentiti - Table 1'!$S$3,5,IF(Y986="X",1,0))+IF(Z986='Valori Consentiti - Table 1'!$U$3,5,IF(Z986="X",1,0))+IF(AA986='Valori Consentiti - Table 1'!$W$3,5,IF(AA986="X",1,0))+IF(AB986='Valori Consentiti - Table 1'!$Y$3,5,IF(AB986="X",1,0))+IF(AC986='Valori Consentiti - Table 1'!$AA$3,5,IF(AC986="X",1,0))+IF(AD986='Valori Consentiti - Table 1'!$AC$3,5,IF(AD986="X",1,0))+IF(AE986='Valori Consentiti - Table 1'!$AE$3,5,IF(AE986="X",1,0))+IF(AF986='Valori Consentiti - Table 1'!$AG$3,5,IF(AF986="X",1,0))+IF(AG986='Valori Consentiti - Table 1'!$AI$3,5,IF(AG986="X",1,0))+IF(AH986='Valori Consentiti - Table 1'!$AK$3,5,IF(AH986="X",1,0))+IF(AI986='Valori Consentiti - Table 1'!$AM$3,5,IF(AI986="X",1,0))+IF(AJ986='Valori Consentiti - Table 1'!$AO$3,5,IF(AJ986="X",1,0))+IF(AK986='Valori Consentiti - Table 1'!$AQ$3,5,IF(AK986="X",1,0))+IF(AL986='Valori Consentiti - Table 1'!$AS$3,5,IF(AL986="X",1,0))+IF(AM986='Valori Consentiti - Table 1'!$AU$3,5,IF(AM986="X",1,0)),IF(G986=3,IF(T986='Valori Consentiti - Table 1'!$I$4,5,IF(T986="X",1,0))+IF(U986='Valori Consentiti - Table 1'!$K$4,5,IF(U986="X",1,0))+IF(V986='Valori Consentiti - Table 1'!$M$4,5,IF(V986="X",1,0))+IF(W986='Valori Consentiti - Table 1'!$O$4,5,IF(W986="X",1,0))+IF(X986='Valori Consentiti - Table 1'!$Q$4,5,IF(X986="X",1,0))+IF(Y986='Valori Consentiti - Table 1'!$S$4,5,IF(Y986="X",1,0))+IF(Z986='Valori Consentiti - Table 1'!$U$4,5,IF(Z986="X",1,0))+IF(AA986='Valori Consentiti - Table 1'!$W$4,5,IF(AA986="X",1,0))+IF(AB986='Valori Consentiti - Table 1'!$Y$4,5,IF(AB986="X",1,0))+IF(AC986='Valori Consentiti - Table 1'!$AA$4,5,IF(AC986="X",1,0))+IF(AD986='Valori Consentiti - Table 1'!$AC$4,5,IF(AD986="X",1,0))+IF(AE986='Valori Consentiti - Table 1'!$AE$4,5,IF(AE986="X",1,0))+IF(AF986='Valori Consentiti - Table 1'!$AG$4,5,IF(AF986="X",1,0))+IF(AG986='Valori Consentiti - Table 1'!$AI$4,5,IF(AG986="X",1,0))+IF(AH986='Valori Consentiti - Table 1'!$AK$4,5,IF(AH986="X",1,0))+IF(AI986='Valori Consentiti - Table 1'!$AM$4,5,IF(AI986="X",1,0))+IF(AJ986='Valori Consentiti - Table 1'!$AO$4,5,IF(AJ986="X",1,0))+IF(AK986='Valori Consentiti - Table 1'!$AQ$4,5,IF(AK986="X",1,0))+IF(AL986='Valori Consentiti - Table 1'!$AS$4,5,IF(AL986="X",1,0))+IF(AM986='Valori Consentiti - Table 1'!$AU$4,5,IF(AM986="X",1,0)),IF(G986=4,IF(T986='Valori Consentiti - Table 1'!$I$5,5,IF(T986="X",1,0))+IF(U986='Valori Consentiti - Table 1'!$K$5,5,IF(U986="X",1,0))+IF(V986='Valori Consentiti - Table 1'!$M$5,5,IF(V986="X",1,0))+IF(W986='Valori Consentiti - Table 1'!$O$5,5,IF(W986="X",1,0))+IF(X986='Valori Consentiti - Table 1'!$Q$5,5,IF(X986="X",1,0))+IF(Y986='Valori Consentiti - Table 1'!$S$5,5,IF(Y986="X",1,0))+IF(Z986='Valori Consentiti - Table 1'!$U$5,5,IF(Z986="X",1,0))+IF(AA986='Valori Consentiti - Table 1'!$W$5,5,IF(AA986="X",1,0))+IF(AB986='Valori Consentiti - Table 1'!$Y$5,5,IF(AB986="X",1,0))+IF(AC986='Valori Consentiti - Table 1'!$AA$5,5,IF(AC986="X",1,0))+IF(AD986='Valori Consentiti - Table 1'!$AC$5,5,IF(AD986="X",1,0))+IF(AE986='Valori Consentiti - Table 1'!$AE$5,5,IF(AE986="X",1,0))+IF(AF986='Valori Consentiti - Table 1'!$AG$5,5,IF(AF986="X",1,0))+IF(AG986='Valori Consentiti - Table 1'!$AI$5,5,IF(AG986="X",1,0))+IF(AH986='Valori Consentiti - Table 1'!$AK$5,5,IF(AH986="X",1,0))+IF(AI986='Valori Consentiti - Table 1'!$AM$5,5,IF(AI986="X",1,0))+IF(AJ986='Valori Consentiti - Table 1'!$AO$5,5,IF(AJ986="X",1,0))+IF(AK986='Valori Consentiti - Table 1'!$AQ$5,5,IF(AK986="X",1,0))+IF(AL986='Valori Consentiti - Table 1'!$AS$5,5,IF(AL986="X",1,0))+IF(AM986='Valori Consentiti - Table 1'!$AU$5,5,IF(AM986="X",1,0)),))))</f>
        <v>0</v>
      </c>
      <c r="N986" s="16">
        <f t="shared" si="484"/>
        <v>0</v>
      </c>
      <c r="O986" s="16">
        <f t="shared" si="485"/>
        <v>20</v>
      </c>
      <c r="P986" s="16">
        <f>IF(G986=1,IF(T986='Valori Consentiti - Table 1'!$I$2,1,0)+IF(U986='Valori Consentiti - Table 1'!$K$2,1,0)+IF(V986='Valori Consentiti - Table 1'!$M$2,1,0)+IF(W986='Valori Consentiti - Table 1'!$O$2,1,0)+IF(X986='Valori Consentiti - Table 1'!$Q$2,1,0)+IF(Y986='Valori Consentiti - Table 1'!$S$2,1,0)+IF(Z986='Valori Consentiti - Table 1'!$U$2,1,0)+IF(AA986='Valori Consentiti - Table 1'!$W$2,1,0)+IF(AB986='Valori Consentiti - Table 1'!$Y$2,1,0)+IF(AC986='Valori Consentiti - Table 1'!$AA$2,1,0)+IF(AD986='Valori Consentiti - Table 1'!$AC$2,1,0)+IF(AE986='Valori Consentiti - Table 1'!$AE$2,1,0)+IF(AF986='Valori Consentiti - Table 1'!$AG$2,1,0)+IF(AG986='Valori Consentiti - Table 1'!$AI$2,1,0)+IF(AH986='Valori Consentiti - Table 1'!$AK$2,1,0)+IF(AI986='Valori Consentiti - Table 1'!$AM$2,1,0)+IF(AJ986='Valori Consentiti - Table 1'!$AO$2,1,0)+IF(AK986='Valori Consentiti - Table 1'!$AQ$2,1,0)+IF(AL986='Valori Consentiti - Table 1'!$AS$2,1,0)+IF(AM986='Valori Consentiti - Table 1'!$AU$2,1,0),IF(G986=2,IF(T986='Valori Consentiti - Table 1'!$I$3,1,0)+IF(U986='Valori Consentiti - Table 1'!$K$3,1,0)+IF(V986='Valori Consentiti - Table 1'!$M$3,1,0)+IF(W986='Valori Consentiti - Table 1'!$O$3,1,0)+IF(X986='Valori Consentiti - Table 1'!$Q$3,1,0)+IF(Y986='Valori Consentiti - Table 1'!$S$3,1,0)+IF(Z986='Valori Consentiti - Table 1'!$U$3,1,0)+IF(AA986='Valori Consentiti - Table 1'!$W$3,1,0)+IF(AB986='Valori Consentiti - Table 1'!$Y$3,1,0)+IF(AC986='Valori Consentiti - Table 1'!$AA$3,1,0)+IF(AD986='Valori Consentiti - Table 1'!$AC$3,1,0)+IF(AE986='Valori Consentiti - Table 1'!$AE$3,1,0)+IF(AF986='Valori Consentiti - Table 1'!$AG$3,1,0)+IF(AG986='Valori Consentiti - Table 1'!$AI$3,1,0)+IF(AH986='Valori Consentiti - Table 1'!$AK$3,1,0)+IF(AI986='Valori Consentiti - Table 1'!$AM$3,1,0)+IF(AJ986='Valori Consentiti - Table 1'!$AO$3,1,0)+IF(AK986='Valori Consentiti - Table 1'!$AQ$3,1,0)+IF(AL986='Valori Consentiti - Table 1'!$AS$3,1,0)+IF(AM986='Valori Consentiti - Table 1'!$AU$3,1,0),IF(G986=3,IF(T986='Valori Consentiti - Table 1'!$I$4,1,0)+IF(U986='Valori Consentiti - Table 1'!$K$4,1,0)+IF(V986='Valori Consentiti - Table 1'!$M$4,1,0)+IF(W986='Valori Consentiti - Table 1'!$O$4,1,0)+IF(X986='Valori Consentiti - Table 1'!$Q$4,1,0)+IF(Y986='Valori Consentiti - Table 1'!$S$4,1,0)+IF(Z986='Valori Consentiti - Table 1'!$U$4,1,0)+IF(AA986='Valori Consentiti - Table 1'!$W$4,1,0)+IF(AB986='Valori Consentiti - Table 1'!$Y$4,1,0)+IF(AC986='Valori Consentiti - Table 1'!$AA$4,1,0)+IF(AD986='Valori Consentiti - Table 1'!$AC$4,1,0)+IF(AE986='Valori Consentiti - Table 1'!$AE$4,1,0)+IF(AF986='Valori Consentiti - Table 1'!$AG$4,1,0)+IF(AG986='Valori Consentiti - Table 1'!$AI$4,1,0)+IF(AH986='Valori Consentiti - Table 1'!$AK$4,1,0)+IF(AI986='Valori Consentiti - Table 1'!$AM$4,1,0)+IF(AJ986='Valori Consentiti - Table 1'!$AO$4,1,0)+IF(AK986='Valori Consentiti - Table 1'!$AQ$4,1,0)+IF(AL986='Valori Consentiti - Table 1'!$AS$4,1,0)+IF(AM986='Valori Consentiti - Table 1'!$AU$4,1,0),IF(G986=4,IF(T986='Valori Consentiti - Table 1'!$I$5,1,0)+IF(U986='Valori Consentiti - Table 1'!$K$5,1,0)+IF(V986='Valori Consentiti - Table 1'!$M$5,1,0)+IF(W986='Valori Consentiti - Table 1'!$O$5,1,0)+IF(X986='Valori Consentiti - Table 1'!$Q$5,1,0)+IF(Y986='Valori Consentiti - Table 1'!$S$5,1,0)+IF(Z986='Valori Consentiti - Table 1'!$U$5,1,0)+IF(AA986='Valori Consentiti - Table 1'!$W$5,1,0)+IF(AB986='Valori Consentiti - Table 1'!$Y$5,1,0)+IF(AC986='Valori Consentiti - Table 1'!$AA$5,1,0)+IF(AD986='Valori Consentiti - Table 1'!$AC$5,1,0)+IF(AE986='Valori Consentiti - Table 1'!$AE$5,1,0)+IF(AF986='Valori Consentiti - Table 1'!$AG$5,1,0)+IF(AG986='Valori Consentiti - Table 1'!$AI$5,1,0)+IF(AH986='Valori Consentiti - Table 1'!$AK$5,1,0)+IF(AI986='Valori Consentiti - Table 1'!$AM$5,1,0)+IF(AJ986='Valori Consentiti - Table 1'!$AO$5,1,0)+IF(AK986='Valori Consentiti - Table 1'!$AQ$5,1,0)+IF(AL986='Valori Consentiti - Table 1'!$AS$5,1,0)+IF(AM986='Valori Consentiti - Table 1'!$AU$5,1,0),))))</f>
        <v>0</v>
      </c>
      <c r="Q986" s="16">
        <f t="shared" si="486"/>
        <v>20</v>
      </c>
      <c r="R986" s="16">
        <f t="shared" si="478"/>
        <v>1</v>
      </c>
      <c r="S986" s="17"/>
      <c r="T986" s="24" t="str">
        <f t="shared" si="458"/>
        <v/>
      </c>
      <c r="U986" s="25" t="str">
        <f t="shared" si="459"/>
        <v/>
      </c>
      <c r="V986" s="25" t="str">
        <f t="shared" si="460"/>
        <v/>
      </c>
      <c r="W986" s="26" t="str">
        <f t="shared" si="461"/>
        <v/>
      </c>
      <c r="X986" s="27" t="str">
        <f t="shared" si="462"/>
        <v/>
      </c>
      <c r="Y986" s="25" t="str">
        <f t="shared" si="463"/>
        <v/>
      </c>
      <c r="Z986" s="25" t="str">
        <f t="shared" si="464"/>
        <v/>
      </c>
      <c r="AA986" s="26" t="str">
        <f t="shared" si="465"/>
        <v/>
      </c>
      <c r="AB986" s="27" t="str">
        <f t="shared" si="466"/>
        <v/>
      </c>
      <c r="AC986" s="25" t="str">
        <f t="shared" si="467"/>
        <v/>
      </c>
      <c r="AD986" s="25" t="str">
        <f t="shared" si="468"/>
        <v/>
      </c>
      <c r="AE986" s="26" t="str">
        <f t="shared" si="469"/>
        <v/>
      </c>
      <c r="AF986" s="27" t="str">
        <f t="shared" si="470"/>
        <v/>
      </c>
      <c r="AG986" s="25" t="str">
        <f t="shared" si="471"/>
        <v/>
      </c>
      <c r="AH986" s="25" t="str">
        <f t="shared" si="472"/>
        <v/>
      </c>
      <c r="AI986" s="26" t="str">
        <f t="shared" si="473"/>
        <v/>
      </c>
      <c r="AJ986" s="27" t="str">
        <f t="shared" si="474"/>
        <v/>
      </c>
      <c r="AK986" s="25" t="str">
        <f t="shared" si="475"/>
        <v/>
      </c>
      <c r="AL986" s="25" t="str">
        <f t="shared" si="476"/>
        <v/>
      </c>
      <c r="AM986" s="28" t="str">
        <f t="shared" si="477"/>
        <v/>
      </c>
      <c r="AN986" s="29" t="b">
        <f t="shared" si="479"/>
        <v>0</v>
      </c>
      <c r="AO986" s="29" t="b">
        <f t="shared" si="480"/>
        <v>0</v>
      </c>
      <c r="AP986" s="29" t="b">
        <f t="shared" si="481"/>
        <v>0</v>
      </c>
      <c r="AQ986" s="29" t="b">
        <f t="shared" si="482"/>
        <v>0</v>
      </c>
      <c r="AR986" s="29" t="b">
        <f t="shared" si="483"/>
        <v>0</v>
      </c>
    </row>
    <row r="987" spans="1:44">
      <c r="A987" s="14"/>
      <c r="B987" s="14"/>
      <c r="C987" s="22"/>
      <c r="D987" s="14"/>
      <c r="E987" s="14"/>
      <c r="F987" s="14"/>
      <c r="G987" s="14"/>
      <c r="H987" s="15"/>
      <c r="I987" s="15"/>
      <c r="J987" s="15"/>
      <c r="K987" s="15"/>
      <c r="L987" s="15"/>
      <c r="M987" s="23">
        <f>IF(G987=1,IF(T987='Valori Consentiti - Table 1'!$I$2,5,IF(T987="X",1,0))+IF(U987='Valori Consentiti - Table 1'!$K$2,5,IF(U987="X",1,0))+IF(V987='Valori Consentiti - Table 1'!$M$2,5,IF(V987="X",1,0))+IF(W987='Valori Consentiti - Table 1'!$O$2,5,IF(W987="X",1,0))+IF(X987='Valori Consentiti - Table 1'!$Q$2,5,IF(X987="X",1,0))+IF(Y987='Valori Consentiti - Table 1'!$S$2,5,IF(Y987="X",1,0))+IF(Z987='Valori Consentiti - Table 1'!$U$2,5,IF(Z987="X",1,0))+IF(AA987='Valori Consentiti - Table 1'!$W$2,5,IF(AA987="X",1,0))+IF(AB987='Valori Consentiti - Table 1'!$Y$2,5,IF(AB987="X",1,0))+IF(AC987='Valori Consentiti - Table 1'!$AA$2,5,IF(AC987="X",1,0))+IF(AD987='Valori Consentiti - Table 1'!$AC$2,5,IF(AD987="X",1,0))+IF(AE987='Valori Consentiti - Table 1'!$AE$2,5,IF(AE987="X",1,0))+IF(AF987='Valori Consentiti - Table 1'!$AG$2,5,IF(AF987="X",1,0))+IF(AG987='Valori Consentiti - Table 1'!$AI$2,5,IF(AG987="X",1,0))+IF(AH987='Valori Consentiti - Table 1'!$AK$2,5,IF(AH987="X",1,0))+IF(AI987='Valori Consentiti - Table 1'!$AM$2,5,IF(AI987="X",1,0))+IF(AJ987='Valori Consentiti - Table 1'!$AO$2,5,IF(AJ987="X",1,0))+IF(AK987='Valori Consentiti - Table 1'!$AQ$2,5,IF(AK987="X",1,0))+IF(AL987='Valori Consentiti - Table 1'!$AS$2,5,IF(AL987="X",1,0))+IF(AM987='Valori Consentiti - Table 1'!$AU$2,5,IF(AM987="X",1,0)),IF(G987=2,IF(T987='Valori Consentiti - Table 1'!$I$3,5,IF(T987="X",1,0))+IF(U987='Valori Consentiti - Table 1'!$K$3,5,IF(U987="X",1,0))+IF(V987='Valori Consentiti - Table 1'!$M$3,5,IF(V987="X",1,0))+IF(W987='Valori Consentiti - Table 1'!$O$3,5,IF(W987="X",1,0))+IF(X987='Valori Consentiti - Table 1'!$Q$3,5,IF(X987="X",1,0))+IF(Y987='Valori Consentiti - Table 1'!$S$3,5,IF(Y987="X",1,0))+IF(Z987='Valori Consentiti - Table 1'!$U$3,5,IF(Z987="X",1,0))+IF(AA987='Valori Consentiti - Table 1'!$W$3,5,IF(AA987="X",1,0))+IF(AB987='Valori Consentiti - Table 1'!$Y$3,5,IF(AB987="X",1,0))+IF(AC987='Valori Consentiti - Table 1'!$AA$3,5,IF(AC987="X",1,0))+IF(AD987='Valori Consentiti - Table 1'!$AC$3,5,IF(AD987="X",1,0))+IF(AE987='Valori Consentiti - Table 1'!$AE$3,5,IF(AE987="X",1,0))+IF(AF987='Valori Consentiti - Table 1'!$AG$3,5,IF(AF987="X",1,0))+IF(AG987='Valori Consentiti - Table 1'!$AI$3,5,IF(AG987="X",1,0))+IF(AH987='Valori Consentiti - Table 1'!$AK$3,5,IF(AH987="X",1,0))+IF(AI987='Valori Consentiti - Table 1'!$AM$3,5,IF(AI987="X",1,0))+IF(AJ987='Valori Consentiti - Table 1'!$AO$3,5,IF(AJ987="X",1,0))+IF(AK987='Valori Consentiti - Table 1'!$AQ$3,5,IF(AK987="X",1,0))+IF(AL987='Valori Consentiti - Table 1'!$AS$3,5,IF(AL987="X",1,0))+IF(AM987='Valori Consentiti - Table 1'!$AU$3,5,IF(AM987="X",1,0)),IF(G987=3,IF(T987='Valori Consentiti - Table 1'!$I$4,5,IF(T987="X",1,0))+IF(U987='Valori Consentiti - Table 1'!$K$4,5,IF(U987="X",1,0))+IF(V987='Valori Consentiti - Table 1'!$M$4,5,IF(V987="X",1,0))+IF(W987='Valori Consentiti - Table 1'!$O$4,5,IF(W987="X",1,0))+IF(X987='Valori Consentiti - Table 1'!$Q$4,5,IF(X987="X",1,0))+IF(Y987='Valori Consentiti - Table 1'!$S$4,5,IF(Y987="X",1,0))+IF(Z987='Valori Consentiti - Table 1'!$U$4,5,IF(Z987="X",1,0))+IF(AA987='Valori Consentiti - Table 1'!$W$4,5,IF(AA987="X",1,0))+IF(AB987='Valori Consentiti - Table 1'!$Y$4,5,IF(AB987="X",1,0))+IF(AC987='Valori Consentiti - Table 1'!$AA$4,5,IF(AC987="X",1,0))+IF(AD987='Valori Consentiti - Table 1'!$AC$4,5,IF(AD987="X",1,0))+IF(AE987='Valori Consentiti - Table 1'!$AE$4,5,IF(AE987="X",1,0))+IF(AF987='Valori Consentiti - Table 1'!$AG$4,5,IF(AF987="X",1,0))+IF(AG987='Valori Consentiti - Table 1'!$AI$4,5,IF(AG987="X",1,0))+IF(AH987='Valori Consentiti - Table 1'!$AK$4,5,IF(AH987="X",1,0))+IF(AI987='Valori Consentiti - Table 1'!$AM$4,5,IF(AI987="X",1,0))+IF(AJ987='Valori Consentiti - Table 1'!$AO$4,5,IF(AJ987="X",1,0))+IF(AK987='Valori Consentiti - Table 1'!$AQ$4,5,IF(AK987="X",1,0))+IF(AL987='Valori Consentiti - Table 1'!$AS$4,5,IF(AL987="X",1,0))+IF(AM987='Valori Consentiti - Table 1'!$AU$4,5,IF(AM987="X",1,0)),IF(G987=4,IF(T987='Valori Consentiti - Table 1'!$I$5,5,IF(T987="X",1,0))+IF(U987='Valori Consentiti - Table 1'!$K$5,5,IF(U987="X",1,0))+IF(V987='Valori Consentiti - Table 1'!$M$5,5,IF(V987="X",1,0))+IF(W987='Valori Consentiti - Table 1'!$O$5,5,IF(W987="X",1,0))+IF(X987='Valori Consentiti - Table 1'!$Q$5,5,IF(X987="X",1,0))+IF(Y987='Valori Consentiti - Table 1'!$S$5,5,IF(Y987="X",1,0))+IF(Z987='Valori Consentiti - Table 1'!$U$5,5,IF(Z987="X",1,0))+IF(AA987='Valori Consentiti - Table 1'!$W$5,5,IF(AA987="X",1,0))+IF(AB987='Valori Consentiti - Table 1'!$Y$5,5,IF(AB987="X",1,0))+IF(AC987='Valori Consentiti - Table 1'!$AA$5,5,IF(AC987="X",1,0))+IF(AD987='Valori Consentiti - Table 1'!$AC$5,5,IF(AD987="X",1,0))+IF(AE987='Valori Consentiti - Table 1'!$AE$5,5,IF(AE987="X",1,0))+IF(AF987='Valori Consentiti - Table 1'!$AG$5,5,IF(AF987="X",1,0))+IF(AG987='Valori Consentiti - Table 1'!$AI$5,5,IF(AG987="X",1,0))+IF(AH987='Valori Consentiti - Table 1'!$AK$5,5,IF(AH987="X",1,0))+IF(AI987='Valori Consentiti - Table 1'!$AM$5,5,IF(AI987="X",1,0))+IF(AJ987='Valori Consentiti - Table 1'!$AO$5,5,IF(AJ987="X",1,0))+IF(AK987='Valori Consentiti - Table 1'!$AQ$5,5,IF(AK987="X",1,0))+IF(AL987='Valori Consentiti - Table 1'!$AS$5,5,IF(AL987="X",1,0))+IF(AM987='Valori Consentiti - Table 1'!$AU$5,5,IF(AM987="X",1,0)),))))</f>
        <v>0</v>
      </c>
      <c r="N987" s="16">
        <f t="shared" si="484"/>
        <v>0</v>
      </c>
      <c r="O987" s="16">
        <f t="shared" si="485"/>
        <v>20</v>
      </c>
      <c r="P987" s="16">
        <f>IF(G987=1,IF(T987='Valori Consentiti - Table 1'!$I$2,1,0)+IF(U987='Valori Consentiti - Table 1'!$K$2,1,0)+IF(V987='Valori Consentiti - Table 1'!$M$2,1,0)+IF(W987='Valori Consentiti - Table 1'!$O$2,1,0)+IF(X987='Valori Consentiti - Table 1'!$Q$2,1,0)+IF(Y987='Valori Consentiti - Table 1'!$S$2,1,0)+IF(Z987='Valori Consentiti - Table 1'!$U$2,1,0)+IF(AA987='Valori Consentiti - Table 1'!$W$2,1,0)+IF(AB987='Valori Consentiti - Table 1'!$Y$2,1,0)+IF(AC987='Valori Consentiti - Table 1'!$AA$2,1,0)+IF(AD987='Valori Consentiti - Table 1'!$AC$2,1,0)+IF(AE987='Valori Consentiti - Table 1'!$AE$2,1,0)+IF(AF987='Valori Consentiti - Table 1'!$AG$2,1,0)+IF(AG987='Valori Consentiti - Table 1'!$AI$2,1,0)+IF(AH987='Valori Consentiti - Table 1'!$AK$2,1,0)+IF(AI987='Valori Consentiti - Table 1'!$AM$2,1,0)+IF(AJ987='Valori Consentiti - Table 1'!$AO$2,1,0)+IF(AK987='Valori Consentiti - Table 1'!$AQ$2,1,0)+IF(AL987='Valori Consentiti - Table 1'!$AS$2,1,0)+IF(AM987='Valori Consentiti - Table 1'!$AU$2,1,0),IF(G987=2,IF(T987='Valori Consentiti - Table 1'!$I$3,1,0)+IF(U987='Valori Consentiti - Table 1'!$K$3,1,0)+IF(V987='Valori Consentiti - Table 1'!$M$3,1,0)+IF(W987='Valori Consentiti - Table 1'!$O$3,1,0)+IF(X987='Valori Consentiti - Table 1'!$Q$3,1,0)+IF(Y987='Valori Consentiti - Table 1'!$S$3,1,0)+IF(Z987='Valori Consentiti - Table 1'!$U$3,1,0)+IF(AA987='Valori Consentiti - Table 1'!$W$3,1,0)+IF(AB987='Valori Consentiti - Table 1'!$Y$3,1,0)+IF(AC987='Valori Consentiti - Table 1'!$AA$3,1,0)+IF(AD987='Valori Consentiti - Table 1'!$AC$3,1,0)+IF(AE987='Valori Consentiti - Table 1'!$AE$3,1,0)+IF(AF987='Valori Consentiti - Table 1'!$AG$3,1,0)+IF(AG987='Valori Consentiti - Table 1'!$AI$3,1,0)+IF(AH987='Valori Consentiti - Table 1'!$AK$3,1,0)+IF(AI987='Valori Consentiti - Table 1'!$AM$3,1,0)+IF(AJ987='Valori Consentiti - Table 1'!$AO$3,1,0)+IF(AK987='Valori Consentiti - Table 1'!$AQ$3,1,0)+IF(AL987='Valori Consentiti - Table 1'!$AS$3,1,0)+IF(AM987='Valori Consentiti - Table 1'!$AU$3,1,0),IF(G987=3,IF(T987='Valori Consentiti - Table 1'!$I$4,1,0)+IF(U987='Valori Consentiti - Table 1'!$K$4,1,0)+IF(V987='Valori Consentiti - Table 1'!$M$4,1,0)+IF(W987='Valori Consentiti - Table 1'!$O$4,1,0)+IF(X987='Valori Consentiti - Table 1'!$Q$4,1,0)+IF(Y987='Valori Consentiti - Table 1'!$S$4,1,0)+IF(Z987='Valori Consentiti - Table 1'!$U$4,1,0)+IF(AA987='Valori Consentiti - Table 1'!$W$4,1,0)+IF(AB987='Valori Consentiti - Table 1'!$Y$4,1,0)+IF(AC987='Valori Consentiti - Table 1'!$AA$4,1,0)+IF(AD987='Valori Consentiti - Table 1'!$AC$4,1,0)+IF(AE987='Valori Consentiti - Table 1'!$AE$4,1,0)+IF(AF987='Valori Consentiti - Table 1'!$AG$4,1,0)+IF(AG987='Valori Consentiti - Table 1'!$AI$4,1,0)+IF(AH987='Valori Consentiti - Table 1'!$AK$4,1,0)+IF(AI987='Valori Consentiti - Table 1'!$AM$4,1,0)+IF(AJ987='Valori Consentiti - Table 1'!$AO$4,1,0)+IF(AK987='Valori Consentiti - Table 1'!$AQ$4,1,0)+IF(AL987='Valori Consentiti - Table 1'!$AS$4,1,0)+IF(AM987='Valori Consentiti - Table 1'!$AU$4,1,0),IF(G987=4,IF(T987='Valori Consentiti - Table 1'!$I$5,1,0)+IF(U987='Valori Consentiti - Table 1'!$K$5,1,0)+IF(V987='Valori Consentiti - Table 1'!$M$5,1,0)+IF(W987='Valori Consentiti - Table 1'!$O$5,1,0)+IF(X987='Valori Consentiti - Table 1'!$Q$5,1,0)+IF(Y987='Valori Consentiti - Table 1'!$S$5,1,0)+IF(Z987='Valori Consentiti - Table 1'!$U$5,1,0)+IF(AA987='Valori Consentiti - Table 1'!$W$5,1,0)+IF(AB987='Valori Consentiti - Table 1'!$Y$5,1,0)+IF(AC987='Valori Consentiti - Table 1'!$AA$5,1,0)+IF(AD987='Valori Consentiti - Table 1'!$AC$5,1,0)+IF(AE987='Valori Consentiti - Table 1'!$AE$5,1,0)+IF(AF987='Valori Consentiti - Table 1'!$AG$5,1,0)+IF(AG987='Valori Consentiti - Table 1'!$AI$5,1,0)+IF(AH987='Valori Consentiti - Table 1'!$AK$5,1,0)+IF(AI987='Valori Consentiti - Table 1'!$AM$5,1,0)+IF(AJ987='Valori Consentiti - Table 1'!$AO$5,1,0)+IF(AK987='Valori Consentiti - Table 1'!$AQ$5,1,0)+IF(AL987='Valori Consentiti - Table 1'!$AS$5,1,0)+IF(AM987='Valori Consentiti - Table 1'!$AU$5,1,0),))))</f>
        <v>0</v>
      </c>
      <c r="Q987" s="16">
        <f t="shared" si="486"/>
        <v>20</v>
      </c>
      <c r="R987" s="16">
        <f t="shared" si="478"/>
        <v>1</v>
      </c>
      <c r="S987" s="17"/>
      <c r="T987" s="24" t="str">
        <f t="shared" si="458"/>
        <v/>
      </c>
      <c r="U987" s="25" t="str">
        <f t="shared" si="459"/>
        <v/>
      </c>
      <c r="V987" s="25" t="str">
        <f t="shared" si="460"/>
        <v/>
      </c>
      <c r="W987" s="26" t="str">
        <f t="shared" si="461"/>
        <v/>
      </c>
      <c r="X987" s="27" t="str">
        <f t="shared" si="462"/>
        <v/>
      </c>
      <c r="Y987" s="25" t="str">
        <f t="shared" si="463"/>
        <v/>
      </c>
      <c r="Z987" s="25" t="str">
        <f t="shared" si="464"/>
        <v/>
      </c>
      <c r="AA987" s="26" t="str">
        <f t="shared" si="465"/>
        <v/>
      </c>
      <c r="AB987" s="27" t="str">
        <f t="shared" si="466"/>
        <v/>
      </c>
      <c r="AC987" s="25" t="str">
        <f t="shared" si="467"/>
        <v/>
      </c>
      <c r="AD987" s="25" t="str">
        <f t="shared" si="468"/>
        <v/>
      </c>
      <c r="AE987" s="26" t="str">
        <f t="shared" si="469"/>
        <v/>
      </c>
      <c r="AF987" s="27" t="str">
        <f t="shared" si="470"/>
        <v/>
      </c>
      <c r="AG987" s="25" t="str">
        <f t="shared" si="471"/>
        <v/>
      </c>
      <c r="AH987" s="25" t="str">
        <f t="shared" si="472"/>
        <v/>
      </c>
      <c r="AI987" s="26" t="str">
        <f t="shared" si="473"/>
        <v/>
      </c>
      <c r="AJ987" s="27" t="str">
        <f t="shared" si="474"/>
        <v/>
      </c>
      <c r="AK987" s="25" t="str">
        <f t="shared" si="475"/>
        <v/>
      </c>
      <c r="AL987" s="25" t="str">
        <f t="shared" si="476"/>
        <v/>
      </c>
      <c r="AM987" s="28" t="str">
        <f t="shared" si="477"/>
        <v/>
      </c>
      <c r="AN987" s="29" t="b">
        <f t="shared" si="479"/>
        <v>0</v>
      </c>
      <c r="AO987" s="29" t="b">
        <f t="shared" si="480"/>
        <v>0</v>
      </c>
      <c r="AP987" s="29" t="b">
        <f t="shared" si="481"/>
        <v>0</v>
      </c>
      <c r="AQ987" s="29" t="b">
        <f t="shared" si="482"/>
        <v>0</v>
      </c>
      <c r="AR987" s="29" t="b">
        <f t="shared" si="483"/>
        <v>0</v>
      </c>
    </row>
    <row r="988" spans="1:44">
      <c r="A988" s="14"/>
      <c r="B988" s="14"/>
      <c r="C988" s="22"/>
      <c r="D988" s="14"/>
      <c r="E988" s="14"/>
      <c r="F988" s="14"/>
      <c r="G988" s="14"/>
      <c r="H988" s="15"/>
      <c r="I988" s="15"/>
      <c r="J988" s="15"/>
      <c r="K988" s="15"/>
      <c r="L988" s="15"/>
      <c r="M988" s="23">
        <f>IF(G988=1,IF(T988='Valori Consentiti - Table 1'!$I$2,5,IF(T988="X",1,0))+IF(U988='Valori Consentiti - Table 1'!$K$2,5,IF(U988="X",1,0))+IF(V988='Valori Consentiti - Table 1'!$M$2,5,IF(V988="X",1,0))+IF(W988='Valori Consentiti - Table 1'!$O$2,5,IF(W988="X",1,0))+IF(X988='Valori Consentiti - Table 1'!$Q$2,5,IF(X988="X",1,0))+IF(Y988='Valori Consentiti - Table 1'!$S$2,5,IF(Y988="X",1,0))+IF(Z988='Valori Consentiti - Table 1'!$U$2,5,IF(Z988="X",1,0))+IF(AA988='Valori Consentiti - Table 1'!$W$2,5,IF(AA988="X",1,0))+IF(AB988='Valori Consentiti - Table 1'!$Y$2,5,IF(AB988="X",1,0))+IF(AC988='Valori Consentiti - Table 1'!$AA$2,5,IF(AC988="X",1,0))+IF(AD988='Valori Consentiti - Table 1'!$AC$2,5,IF(AD988="X",1,0))+IF(AE988='Valori Consentiti - Table 1'!$AE$2,5,IF(AE988="X",1,0))+IF(AF988='Valori Consentiti - Table 1'!$AG$2,5,IF(AF988="X",1,0))+IF(AG988='Valori Consentiti - Table 1'!$AI$2,5,IF(AG988="X",1,0))+IF(AH988='Valori Consentiti - Table 1'!$AK$2,5,IF(AH988="X",1,0))+IF(AI988='Valori Consentiti - Table 1'!$AM$2,5,IF(AI988="X",1,0))+IF(AJ988='Valori Consentiti - Table 1'!$AO$2,5,IF(AJ988="X",1,0))+IF(AK988='Valori Consentiti - Table 1'!$AQ$2,5,IF(AK988="X",1,0))+IF(AL988='Valori Consentiti - Table 1'!$AS$2,5,IF(AL988="X",1,0))+IF(AM988='Valori Consentiti - Table 1'!$AU$2,5,IF(AM988="X",1,0)),IF(G988=2,IF(T988='Valori Consentiti - Table 1'!$I$3,5,IF(T988="X",1,0))+IF(U988='Valori Consentiti - Table 1'!$K$3,5,IF(U988="X",1,0))+IF(V988='Valori Consentiti - Table 1'!$M$3,5,IF(V988="X",1,0))+IF(W988='Valori Consentiti - Table 1'!$O$3,5,IF(W988="X",1,0))+IF(X988='Valori Consentiti - Table 1'!$Q$3,5,IF(X988="X",1,0))+IF(Y988='Valori Consentiti - Table 1'!$S$3,5,IF(Y988="X",1,0))+IF(Z988='Valori Consentiti - Table 1'!$U$3,5,IF(Z988="X",1,0))+IF(AA988='Valori Consentiti - Table 1'!$W$3,5,IF(AA988="X",1,0))+IF(AB988='Valori Consentiti - Table 1'!$Y$3,5,IF(AB988="X",1,0))+IF(AC988='Valori Consentiti - Table 1'!$AA$3,5,IF(AC988="X",1,0))+IF(AD988='Valori Consentiti - Table 1'!$AC$3,5,IF(AD988="X",1,0))+IF(AE988='Valori Consentiti - Table 1'!$AE$3,5,IF(AE988="X",1,0))+IF(AF988='Valori Consentiti - Table 1'!$AG$3,5,IF(AF988="X",1,0))+IF(AG988='Valori Consentiti - Table 1'!$AI$3,5,IF(AG988="X",1,0))+IF(AH988='Valori Consentiti - Table 1'!$AK$3,5,IF(AH988="X",1,0))+IF(AI988='Valori Consentiti - Table 1'!$AM$3,5,IF(AI988="X",1,0))+IF(AJ988='Valori Consentiti - Table 1'!$AO$3,5,IF(AJ988="X",1,0))+IF(AK988='Valori Consentiti - Table 1'!$AQ$3,5,IF(AK988="X",1,0))+IF(AL988='Valori Consentiti - Table 1'!$AS$3,5,IF(AL988="X",1,0))+IF(AM988='Valori Consentiti - Table 1'!$AU$3,5,IF(AM988="X",1,0)),IF(G988=3,IF(T988='Valori Consentiti - Table 1'!$I$4,5,IF(T988="X",1,0))+IF(U988='Valori Consentiti - Table 1'!$K$4,5,IF(U988="X",1,0))+IF(V988='Valori Consentiti - Table 1'!$M$4,5,IF(V988="X",1,0))+IF(W988='Valori Consentiti - Table 1'!$O$4,5,IF(W988="X",1,0))+IF(X988='Valori Consentiti - Table 1'!$Q$4,5,IF(X988="X",1,0))+IF(Y988='Valori Consentiti - Table 1'!$S$4,5,IF(Y988="X",1,0))+IF(Z988='Valori Consentiti - Table 1'!$U$4,5,IF(Z988="X",1,0))+IF(AA988='Valori Consentiti - Table 1'!$W$4,5,IF(AA988="X",1,0))+IF(AB988='Valori Consentiti - Table 1'!$Y$4,5,IF(AB988="X",1,0))+IF(AC988='Valori Consentiti - Table 1'!$AA$4,5,IF(AC988="X",1,0))+IF(AD988='Valori Consentiti - Table 1'!$AC$4,5,IF(AD988="X",1,0))+IF(AE988='Valori Consentiti - Table 1'!$AE$4,5,IF(AE988="X",1,0))+IF(AF988='Valori Consentiti - Table 1'!$AG$4,5,IF(AF988="X",1,0))+IF(AG988='Valori Consentiti - Table 1'!$AI$4,5,IF(AG988="X",1,0))+IF(AH988='Valori Consentiti - Table 1'!$AK$4,5,IF(AH988="X",1,0))+IF(AI988='Valori Consentiti - Table 1'!$AM$4,5,IF(AI988="X",1,0))+IF(AJ988='Valori Consentiti - Table 1'!$AO$4,5,IF(AJ988="X",1,0))+IF(AK988='Valori Consentiti - Table 1'!$AQ$4,5,IF(AK988="X",1,0))+IF(AL988='Valori Consentiti - Table 1'!$AS$4,5,IF(AL988="X",1,0))+IF(AM988='Valori Consentiti - Table 1'!$AU$4,5,IF(AM988="X",1,0)),IF(G988=4,IF(T988='Valori Consentiti - Table 1'!$I$5,5,IF(T988="X",1,0))+IF(U988='Valori Consentiti - Table 1'!$K$5,5,IF(U988="X",1,0))+IF(V988='Valori Consentiti - Table 1'!$M$5,5,IF(V988="X",1,0))+IF(W988='Valori Consentiti - Table 1'!$O$5,5,IF(W988="X",1,0))+IF(X988='Valori Consentiti - Table 1'!$Q$5,5,IF(X988="X",1,0))+IF(Y988='Valori Consentiti - Table 1'!$S$5,5,IF(Y988="X",1,0))+IF(Z988='Valori Consentiti - Table 1'!$U$5,5,IF(Z988="X",1,0))+IF(AA988='Valori Consentiti - Table 1'!$W$5,5,IF(AA988="X",1,0))+IF(AB988='Valori Consentiti - Table 1'!$Y$5,5,IF(AB988="X",1,0))+IF(AC988='Valori Consentiti - Table 1'!$AA$5,5,IF(AC988="X",1,0))+IF(AD988='Valori Consentiti - Table 1'!$AC$5,5,IF(AD988="X",1,0))+IF(AE988='Valori Consentiti - Table 1'!$AE$5,5,IF(AE988="X",1,0))+IF(AF988='Valori Consentiti - Table 1'!$AG$5,5,IF(AF988="X",1,0))+IF(AG988='Valori Consentiti - Table 1'!$AI$5,5,IF(AG988="X",1,0))+IF(AH988='Valori Consentiti - Table 1'!$AK$5,5,IF(AH988="X",1,0))+IF(AI988='Valori Consentiti - Table 1'!$AM$5,5,IF(AI988="X",1,0))+IF(AJ988='Valori Consentiti - Table 1'!$AO$5,5,IF(AJ988="X",1,0))+IF(AK988='Valori Consentiti - Table 1'!$AQ$5,5,IF(AK988="X",1,0))+IF(AL988='Valori Consentiti - Table 1'!$AS$5,5,IF(AL988="X",1,0))+IF(AM988='Valori Consentiti - Table 1'!$AU$5,5,IF(AM988="X",1,0)),))))</f>
        <v>0</v>
      </c>
      <c r="N988" s="16">
        <f t="shared" si="484"/>
        <v>0</v>
      </c>
      <c r="O988" s="16">
        <f t="shared" si="485"/>
        <v>20</v>
      </c>
      <c r="P988" s="16">
        <f>IF(G988=1,IF(T988='Valori Consentiti - Table 1'!$I$2,1,0)+IF(U988='Valori Consentiti - Table 1'!$K$2,1,0)+IF(V988='Valori Consentiti - Table 1'!$M$2,1,0)+IF(W988='Valori Consentiti - Table 1'!$O$2,1,0)+IF(X988='Valori Consentiti - Table 1'!$Q$2,1,0)+IF(Y988='Valori Consentiti - Table 1'!$S$2,1,0)+IF(Z988='Valori Consentiti - Table 1'!$U$2,1,0)+IF(AA988='Valori Consentiti - Table 1'!$W$2,1,0)+IF(AB988='Valori Consentiti - Table 1'!$Y$2,1,0)+IF(AC988='Valori Consentiti - Table 1'!$AA$2,1,0)+IF(AD988='Valori Consentiti - Table 1'!$AC$2,1,0)+IF(AE988='Valori Consentiti - Table 1'!$AE$2,1,0)+IF(AF988='Valori Consentiti - Table 1'!$AG$2,1,0)+IF(AG988='Valori Consentiti - Table 1'!$AI$2,1,0)+IF(AH988='Valori Consentiti - Table 1'!$AK$2,1,0)+IF(AI988='Valori Consentiti - Table 1'!$AM$2,1,0)+IF(AJ988='Valori Consentiti - Table 1'!$AO$2,1,0)+IF(AK988='Valori Consentiti - Table 1'!$AQ$2,1,0)+IF(AL988='Valori Consentiti - Table 1'!$AS$2,1,0)+IF(AM988='Valori Consentiti - Table 1'!$AU$2,1,0),IF(G988=2,IF(T988='Valori Consentiti - Table 1'!$I$3,1,0)+IF(U988='Valori Consentiti - Table 1'!$K$3,1,0)+IF(V988='Valori Consentiti - Table 1'!$M$3,1,0)+IF(W988='Valori Consentiti - Table 1'!$O$3,1,0)+IF(X988='Valori Consentiti - Table 1'!$Q$3,1,0)+IF(Y988='Valori Consentiti - Table 1'!$S$3,1,0)+IF(Z988='Valori Consentiti - Table 1'!$U$3,1,0)+IF(AA988='Valori Consentiti - Table 1'!$W$3,1,0)+IF(AB988='Valori Consentiti - Table 1'!$Y$3,1,0)+IF(AC988='Valori Consentiti - Table 1'!$AA$3,1,0)+IF(AD988='Valori Consentiti - Table 1'!$AC$3,1,0)+IF(AE988='Valori Consentiti - Table 1'!$AE$3,1,0)+IF(AF988='Valori Consentiti - Table 1'!$AG$3,1,0)+IF(AG988='Valori Consentiti - Table 1'!$AI$3,1,0)+IF(AH988='Valori Consentiti - Table 1'!$AK$3,1,0)+IF(AI988='Valori Consentiti - Table 1'!$AM$3,1,0)+IF(AJ988='Valori Consentiti - Table 1'!$AO$3,1,0)+IF(AK988='Valori Consentiti - Table 1'!$AQ$3,1,0)+IF(AL988='Valori Consentiti - Table 1'!$AS$3,1,0)+IF(AM988='Valori Consentiti - Table 1'!$AU$3,1,0),IF(G988=3,IF(T988='Valori Consentiti - Table 1'!$I$4,1,0)+IF(U988='Valori Consentiti - Table 1'!$K$4,1,0)+IF(V988='Valori Consentiti - Table 1'!$M$4,1,0)+IF(W988='Valori Consentiti - Table 1'!$O$4,1,0)+IF(X988='Valori Consentiti - Table 1'!$Q$4,1,0)+IF(Y988='Valori Consentiti - Table 1'!$S$4,1,0)+IF(Z988='Valori Consentiti - Table 1'!$U$4,1,0)+IF(AA988='Valori Consentiti - Table 1'!$W$4,1,0)+IF(AB988='Valori Consentiti - Table 1'!$Y$4,1,0)+IF(AC988='Valori Consentiti - Table 1'!$AA$4,1,0)+IF(AD988='Valori Consentiti - Table 1'!$AC$4,1,0)+IF(AE988='Valori Consentiti - Table 1'!$AE$4,1,0)+IF(AF988='Valori Consentiti - Table 1'!$AG$4,1,0)+IF(AG988='Valori Consentiti - Table 1'!$AI$4,1,0)+IF(AH988='Valori Consentiti - Table 1'!$AK$4,1,0)+IF(AI988='Valori Consentiti - Table 1'!$AM$4,1,0)+IF(AJ988='Valori Consentiti - Table 1'!$AO$4,1,0)+IF(AK988='Valori Consentiti - Table 1'!$AQ$4,1,0)+IF(AL988='Valori Consentiti - Table 1'!$AS$4,1,0)+IF(AM988='Valori Consentiti - Table 1'!$AU$4,1,0),IF(G988=4,IF(T988='Valori Consentiti - Table 1'!$I$5,1,0)+IF(U988='Valori Consentiti - Table 1'!$K$5,1,0)+IF(V988='Valori Consentiti - Table 1'!$M$5,1,0)+IF(W988='Valori Consentiti - Table 1'!$O$5,1,0)+IF(X988='Valori Consentiti - Table 1'!$Q$5,1,0)+IF(Y988='Valori Consentiti - Table 1'!$S$5,1,0)+IF(Z988='Valori Consentiti - Table 1'!$U$5,1,0)+IF(AA988='Valori Consentiti - Table 1'!$W$5,1,0)+IF(AB988='Valori Consentiti - Table 1'!$Y$5,1,0)+IF(AC988='Valori Consentiti - Table 1'!$AA$5,1,0)+IF(AD988='Valori Consentiti - Table 1'!$AC$5,1,0)+IF(AE988='Valori Consentiti - Table 1'!$AE$5,1,0)+IF(AF988='Valori Consentiti - Table 1'!$AG$5,1,0)+IF(AG988='Valori Consentiti - Table 1'!$AI$5,1,0)+IF(AH988='Valori Consentiti - Table 1'!$AK$5,1,0)+IF(AI988='Valori Consentiti - Table 1'!$AM$5,1,0)+IF(AJ988='Valori Consentiti - Table 1'!$AO$5,1,0)+IF(AK988='Valori Consentiti - Table 1'!$AQ$5,1,0)+IF(AL988='Valori Consentiti - Table 1'!$AS$5,1,0)+IF(AM988='Valori Consentiti - Table 1'!$AU$5,1,0),))))</f>
        <v>0</v>
      </c>
      <c r="Q988" s="16">
        <f t="shared" si="486"/>
        <v>20</v>
      </c>
      <c r="R988" s="16">
        <f t="shared" si="478"/>
        <v>1</v>
      </c>
      <c r="S988" s="17"/>
      <c r="T988" s="24" t="str">
        <f t="shared" si="458"/>
        <v/>
      </c>
      <c r="U988" s="25" t="str">
        <f t="shared" si="459"/>
        <v/>
      </c>
      <c r="V988" s="25" t="str">
        <f t="shared" si="460"/>
        <v/>
      </c>
      <c r="W988" s="26" t="str">
        <f t="shared" si="461"/>
        <v/>
      </c>
      <c r="X988" s="27" t="str">
        <f t="shared" si="462"/>
        <v/>
      </c>
      <c r="Y988" s="25" t="str">
        <f t="shared" si="463"/>
        <v/>
      </c>
      <c r="Z988" s="25" t="str">
        <f t="shared" si="464"/>
        <v/>
      </c>
      <c r="AA988" s="26" t="str">
        <f t="shared" si="465"/>
        <v/>
      </c>
      <c r="AB988" s="27" t="str">
        <f t="shared" si="466"/>
        <v/>
      </c>
      <c r="AC988" s="25" t="str">
        <f t="shared" si="467"/>
        <v/>
      </c>
      <c r="AD988" s="25" t="str">
        <f t="shared" si="468"/>
        <v/>
      </c>
      <c r="AE988" s="26" t="str">
        <f t="shared" si="469"/>
        <v/>
      </c>
      <c r="AF988" s="27" t="str">
        <f t="shared" si="470"/>
        <v/>
      </c>
      <c r="AG988" s="25" t="str">
        <f t="shared" si="471"/>
        <v/>
      </c>
      <c r="AH988" s="25" t="str">
        <f t="shared" si="472"/>
        <v/>
      </c>
      <c r="AI988" s="26" t="str">
        <f t="shared" si="473"/>
        <v/>
      </c>
      <c r="AJ988" s="27" t="str">
        <f t="shared" si="474"/>
        <v/>
      </c>
      <c r="AK988" s="25" t="str">
        <f t="shared" si="475"/>
        <v/>
      </c>
      <c r="AL988" s="25" t="str">
        <f t="shared" si="476"/>
        <v/>
      </c>
      <c r="AM988" s="28" t="str">
        <f t="shared" si="477"/>
        <v/>
      </c>
      <c r="AN988" s="29" t="b">
        <f t="shared" si="479"/>
        <v>0</v>
      </c>
      <c r="AO988" s="29" t="b">
        <f t="shared" si="480"/>
        <v>0</v>
      </c>
      <c r="AP988" s="29" t="b">
        <f t="shared" si="481"/>
        <v>0</v>
      </c>
      <c r="AQ988" s="29" t="b">
        <f t="shared" si="482"/>
        <v>0</v>
      </c>
      <c r="AR988" s="29" t="b">
        <f t="shared" si="483"/>
        <v>0</v>
      </c>
    </row>
    <row r="989" spans="1:44">
      <c r="A989" s="14"/>
      <c r="B989" s="14"/>
      <c r="C989" s="22"/>
      <c r="D989" s="14"/>
      <c r="E989" s="14"/>
      <c r="F989" s="14"/>
      <c r="G989" s="14"/>
      <c r="H989" s="15"/>
      <c r="I989" s="15"/>
      <c r="J989" s="15"/>
      <c r="K989" s="15"/>
      <c r="L989" s="15"/>
      <c r="M989" s="23">
        <f>IF(G989=1,IF(T989='Valori Consentiti - Table 1'!$I$2,5,IF(T989="X",1,0))+IF(U989='Valori Consentiti - Table 1'!$K$2,5,IF(U989="X",1,0))+IF(V989='Valori Consentiti - Table 1'!$M$2,5,IF(V989="X",1,0))+IF(W989='Valori Consentiti - Table 1'!$O$2,5,IF(W989="X",1,0))+IF(X989='Valori Consentiti - Table 1'!$Q$2,5,IF(X989="X",1,0))+IF(Y989='Valori Consentiti - Table 1'!$S$2,5,IF(Y989="X",1,0))+IF(Z989='Valori Consentiti - Table 1'!$U$2,5,IF(Z989="X",1,0))+IF(AA989='Valori Consentiti - Table 1'!$W$2,5,IF(AA989="X",1,0))+IF(AB989='Valori Consentiti - Table 1'!$Y$2,5,IF(AB989="X",1,0))+IF(AC989='Valori Consentiti - Table 1'!$AA$2,5,IF(AC989="X",1,0))+IF(AD989='Valori Consentiti - Table 1'!$AC$2,5,IF(AD989="X",1,0))+IF(AE989='Valori Consentiti - Table 1'!$AE$2,5,IF(AE989="X",1,0))+IF(AF989='Valori Consentiti - Table 1'!$AG$2,5,IF(AF989="X",1,0))+IF(AG989='Valori Consentiti - Table 1'!$AI$2,5,IF(AG989="X",1,0))+IF(AH989='Valori Consentiti - Table 1'!$AK$2,5,IF(AH989="X",1,0))+IF(AI989='Valori Consentiti - Table 1'!$AM$2,5,IF(AI989="X",1,0))+IF(AJ989='Valori Consentiti - Table 1'!$AO$2,5,IF(AJ989="X",1,0))+IF(AK989='Valori Consentiti - Table 1'!$AQ$2,5,IF(AK989="X",1,0))+IF(AL989='Valori Consentiti - Table 1'!$AS$2,5,IF(AL989="X",1,0))+IF(AM989='Valori Consentiti - Table 1'!$AU$2,5,IF(AM989="X",1,0)),IF(G989=2,IF(T989='Valori Consentiti - Table 1'!$I$3,5,IF(T989="X",1,0))+IF(U989='Valori Consentiti - Table 1'!$K$3,5,IF(U989="X",1,0))+IF(V989='Valori Consentiti - Table 1'!$M$3,5,IF(V989="X",1,0))+IF(W989='Valori Consentiti - Table 1'!$O$3,5,IF(W989="X",1,0))+IF(X989='Valori Consentiti - Table 1'!$Q$3,5,IF(X989="X",1,0))+IF(Y989='Valori Consentiti - Table 1'!$S$3,5,IF(Y989="X",1,0))+IF(Z989='Valori Consentiti - Table 1'!$U$3,5,IF(Z989="X",1,0))+IF(AA989='Valori Consentiti - Table 1'!$W$3,5,IF(AA989="X",1,0))+IF(AB989='Valori Consentiti - Table 1'!$Y$3,5,IF(AB989="X",1,0))+IF(AC989='Valori Consentiti - Table 1'!$AA$3,5,IF(AC989="X",1,0))+IF(AD989='Valori Consentiti - Table 1'!$AC$3,5,IF(AD989="X",1,0))+IF(AE989='Valori Consentiti - Table 1'!$AE$3,5,IF(AE989="X",1,0))+IF(AF989='Valori Consentiti - Table 1'!$AG$3,5,IF(AF989="X",1,0))+IF(AG989='Valori Consentiti - Table 1'!$AI$3,5,IF(AG989="X",1,0))+IF(AH989='Valori Consentiti - Table 1'!$AK$3,5,IF(AH989="X",1,0))+IF(AI989='Valori Consentiti - Table 1'!$AM$3,5,IF(AI989="X",1,0))+IF(AJ989='Valori Consentiti - Table 1'!$AO$3,5,IF(AJ989="X",1,0))+IF(AK989='Valori Consentiti - Table 1'!$AQ$3,5,IF(AK989="X",1,0))+IF(AL989='Valori Consentiti - Table 1'!$AS$3,5,IF(AL989="X",1,0))+IF(AM989='Valori Consentiti - Table 1'!$AU$3,5,IF(AM989="X",1,0)),IF(G989=3,IF(T989='Valori Consentiti - Table 1'!$I$4,5,IF(T989="X",1,0))+IF(U989='Valori Consentiti - Table 1'!$K$4,5,IF(U989="X",1,0))+IF(V989='Valori Consentiti - Table 1'!$M$4,5,IF(V989="X",1,0))+IF(W989='Valori Consentiti - Table 1'!$O$4,5,IF(W989="X",1,0))+IF(X989='Valori Consentiti - Table 1'!$Q$4,5,IF(X989="X",1,0))+IF(Y989='Valori Consentiti - Table 1'!$S$4,5,IF(Y989="X",1,0))+IF(Z989='Valori Consentiti - Table 1'!$U$4,5,IF(Z989="X",1,0))+IF(AA989='Valori Consentiti - Table 1'!$W$4,5,IF(AA989="X",1,0))+IF(AB989='Valori Consentiti - Table 1'!$Y$4,5,IF(AB989="X",1,0))+IF(AC989='Valori Consentiti - Table 1'!$AA$4,5,IF(AC989="X",1,0))+IF(AD989='Valori Consentiti - Table 1'!$AC$4,5,IF(AD989="X",1,0))+IF(AE989='Valori Consentiti - Table 1'!$AE$4,5,IF(AE989="X",1,0))+IF(AF989='Valori Consentiti - Table 1'!$AG$4,5,IF(AF989="X",1,0))+IF(AG989='Valori Consentiti - Table 1'!$AI$4,5,IF(AG989="X",1,0))+IF(AH989='Valori Consentiti - Table 1'!$AK$4,5,IF(AH989="X",1,0))+IF(AI989='Valori Consentiti - Table 1'!$AM$4,5,IF(AI989="X",1,0))+IF(AJ989='Valori Consentiti - Table 1'!$AO$4,5,IF(AJ989="X",1,0))+IF(AK989='Valori Consentiti - Table 1'!$AQ$4,5,IF(AK989="X",1,0))+IF(AL989='Valori Consentiti - Table 1'!$AS$4,5,IF(AL989="X",1,0))+IF(AM989='Valori Consentiti - Table 1'!$AU$4,5,IF(AM989="X",1,0)),IF(G989=4,IF(T989='Valori Consentiti - Table 1'!$I$5,5,IF(T989="X",1,0))+IF(U989='Valori Consentiti - Table 1'!$K$5,5,IF(U989="X",1,0))+IF(V989='Valori Consentiti - Table 1'!$M$5,5,IF(V989="X",1,0))+IF(W989='Valori Consentiti - Table 1'!$O$5,5,IF(W989="X",1,0))+IF(X989='Valori Consentiti - Table 1'!$Q$5,5,IF(X989="X",1,0))+IF(Y989='Valori Consentiti - Table 1'!$S$5,5,IF(Y989="X",1,0))+IF(Z989='Valori Consentiti - Table 1'!$U$5,5,IF(Z989="X",1,0))+IF(AA989='Valori Consentiti - Table 1'!$W$5,5,IF(AA989="X",1,0))+IF(AB989='Valori Consentiti - Table 1'!$Y$5,5,IF(AB989="X",1,0))+IF(AC989='Valori Consentiti - Table 1'!$AA$5,5,IF(AC989="X",1,0))+IF(AD989='Valori Consentiti - Table 1'!$AC$5,5,IF(AD989="X",1,0))+IF(AE989='Valori Consentiti - Table 1'!$AE$5,5,IF(AE989="X",1,0))+IF(AF989='Valori Consentiti - Table 1'!$AG$5,5,IF(AF989="X",1,0))+IF(AG989='Valori Consentiti - Table 1'!$AI$5,5,IF(AG989="X",1,0))+IF(AH989='Valori Consentiti - Table 1'!$AK$5,5,IF(AH989="X",1,0))+IF(AI989='Valori Consentiti - Table 1'!$AM$5,5,IF(AI989="X",1,0))+IF(AJ989='Valori Consentiti - Table 1'!$AO$5,5,IF(AJ989="X",1,0))+IF(AK989='Valori Consentiti - Table 1'!$AQ$5,5,IF(AK989="X",1,0))+IF(AL989='Valori Consentiti - Table 1'!$AS$5,5,IF(AL989="X",1,0))+IF(AM989='Valori Consentiti - Table 1'!$AU$5,5,IF(AM989="X",1,0)),))))</f>
        <v>0</v>
      </c>
      <c r="N989" s="16">
        <f t="shared" si="484"/>
        <v>0</v>
      </c>
      <c r="O989" s="16">
        <f t="shared" si="485"/>
        <v>20</v>
      </c>
      <c r="P989" s="16">
        <f>IF(G989=1,IF(T989='Valori Consentiti - Table 1'!$I$2,1,0)+IF(U989='Valori Consentiti - Table 1'!$K$2,1,0)+IF(V989='Valori Consentiti - Table 1'!$M$2,1,0)+IF(W989='Valori Consentiti - Table 1'!$O$2,1,0)+IF(X989='Valori Consentiti - Table 1'!$Q$2,1,0)+IF(Y989='Valori Consentiti - Table 1'!$S$2,1,0)+IF(Z989='Valori Consentiti - Table 1'!$U$2,1,0)+IF(AA989='Valori Consentiti - Table 1'!$W$2,1,0)+IF(AB989='Valori Consentiti - Table 1'!$Y$2,1,0)+IF(AC989='Valori Consentiti - Table 1'!$AA$2,1,0)+IF(AD989='Valori Consentiti - Table 1'!$AC$2,1,0)+IF(AE989='Valori Consentiti - Table 1'!$AE$2,1,0)+IF(AF989='Valori Consentiti - Table 1'!$AG$2,1,0)+IF(AG989='Valori Consentiti - Table 1'!$AI$2,1,0)+IF(AH989='Valori Consentiti - Table 1'!$AK$2,1,0)+IF(AI989='Valori Consentiti - Table 1'!$AM$2,1,0)+IF(AJ989='Valori Consentiti - Table 1'!$AO$2,1,0)+IF(AK989='Valori Consentiti - Table 1'!$AQ$2,1,0)+IF(AL989='Valori Consentiti - Table 1'!$AS$2,1,0)+IF(AM989='Valori Consentiti - Table 1'!$AU$2,1,0),IF(G989=2,IF(T989='Valori Consentiti - Table 1'!$I$3,1,0)+IF(U989='Valori Consentiti - Table 1'!$K$3,1,0)+IF(V989='Valori Consentiti - Table 1'!$M$3,1,0)+IF(W989='Valori Consentiti - Table 1'!$O$3,1,0)+IF(X989='Valori Consentiti - Table 1'!$Q$3,1,0)+IF(Y989='Valori Consentiti - Table 1'!$S$3,1,0)+IF(Z989='Valori Consentiti - Table 1'!$U$3,1,0)+IF(AA989='Valori Consentiti - Table 1'!$W$3,1,0)+IF(AB989='Valori Consentiti - Table 1'!$Y$3,1,0)+IF(AC989='Valori Consentiti - Table 1'!$AA$3,1,0)+IF(AD989='Valori Consentiti - Table 1'!$AC$3,1,0)+IF(AE989='Valori Consentiti - Table 1'!$AE$3,1,0)+IF(AF989='Valori Consentiti - Table 1'!$AG$3,1,0)+IF(AG989='Valori Consentiti - Table 1'!$AI$3,1,0)+IF(AH989='Valori Consentiti - Table 1'!$AK$3,1,0)+IF(AI989='Valori Consentiti - Table 1'!$AM$3,1,0)+IF(AJ989='Valori Consentiti - Table 1'!$AO$3,1,0)+IF(AK989='Valori Consentiti - Table 1'!$AQ$3,1,0)+IF(AL989='Valori Consentiti - Table 1'!$AS$3,1,0)+IF(AM989='Valori Consentiti - Table 1'!$AU$3,1,0),IF(G989=3,IF(T989='Valori Consentiti - Table 1'!$I$4,1,0)+IF(U989='Valori Consentiti - Table 1'!$K$4,1,0)+IF(V989='Valori Consentiti - Table 1'!$M$4,1,0)+IF(W989='Valori Consentiti - Table 1'!$O$4,1,0)+IF(X989='Valori Consentiti - Table 1'!$Q$4,1,0)+IF(Y989='Valori Consentiti - Table 1'!$S$4,1,0)+IF(Z989='Valori Consentiti - Table 1'!$U$4,1,0)+IF(AA989='Valori Consentiti - Table 1'!$W$4,1,0)+IF(AB989='Valori Consentiti - Table 1'!$Y$4,1,0)+IF(AC989='Valori Consentiti - Table 1'!$AA$4,1,0)+IF(AD989='Valori Consentiti - Table 1'!$AC$4,1,0)+IF(AE989='Valori Consentiti - Table 1'!$AE$4,1,0)+IF(AF989='Valori Consentiti - Table 1'!$AG$4,1,0)+IF(AG989='Valori Consentiti - Table 1'!$AI$4,1,0)+IF(AH989='Valori Consentiti - Table 1'!$AK$4,1,0)+IF(AI989='Valori Consentiti - Table 1'!$AM$4,1,0)+IF(AJ989='Valori Consentiti - Table 1'!$AO$4,1,0)+IF(AK989='Valori Consentiti - Table 1'!$AQ$4,1,0)+IF(AL989='Valori Consentiti - Table 1'!$AS$4,1,0)+IF(AM989='Valori Consentiti - Table 1'!$AU$4,1,0),IF(G989=4,IF(T989='Valori Consentiti - Table 1'!$I$5,1,0)+IF(U989='Valori Consentiti - Table 1'!$K$5,1,0)+IF(V989='Valori Consentiti - Table 1'!$M$5,1,0)+IF(W989='Valori Consentiti - Table 1'!$O$5,1,0)+IF(X989='Valori Consentiti - Table 1'!$Q$5,1,0)+IF(Y989='Valori Consentiti - Table 1'!$S$5,1,0)+IF(Z989='Valori Consentiti - Table 1'!$U$5,1,0)+IF(AA989='Valori Consentiti - Table 1'!$W$5,1,0)+IF(AB989='Valori Consentiti - Table 1'!$Y$5,1,0)+IF(AC989='Valori Consentiti - Table 1'!$AA$5,1,0)+IF(AD989='Valori Consentiti - Table 1'!$AC$5,1,0)+IF(AE989='Valori Consentiti - Table 1'!$AE$5,1,0)+IF(AF989='Valori Consentiti - Table 1'!$AG$5,1,0)+IF(AG989='Valori Consentiti - Table 1'!$AI$5,1,0)+IF(AH989='Valori Consentiti - Table 1'!$AK$5,1,0)+IF(AI989='Valori Consentiti - Table 1'!$AM$5,1,0)+IF(AJ989='Valori Consentiti - Table 1'!$AO$5,1,0)+IF(AK989='Valori Consentiti - Table 1'!$AQ$5,1,0)+IF(AL989='Valori Consentiti - Table 1'!$AS$5,1,0)+IF(AM989='Valori Consentiti - Table 1'!$AU$5,1,0),))))</f>
        <v>0</v>
      </c>
      <c r="Q989" s="16">
        <f t="shared" si="486"/>
        <v>20</v>
      </c>
      <c r="R989" s="16">
        <f t="shared" si="478"/>
        <v>1</v>
      </c>
      <c r="S989" s="17"/>
      <c r="T989" s="24" t="str">
        <f t="shared" si="458"/>
        <v/>
      </c>
      <c r="U989" s="25" t="str">
        <f t="shared" si="459"/>
        <v/>
      </c>
      <c r="V989" s="25" t="str">
        <f t="shared" si="460"/>
        <v/>
      </c>
      <c r="W989" s="26" t="str">
        <f t="shared" si="461"/>
        <v/>
      </c>
      <c r="X989" s="27" t="str">
        <f t="shared" si="462"/>
        <v/>
      </c>
      <c r="Y989" s="25" t="str">
        <f t="shared" si="463"/>
        <v/>
      </c>
      <c r="Z989" s="25" t="str">
        <f t="shared" si="464"/>
        <v/>
      </c>
      <c r="AA989" s="26" t="str">
        <f t="shared" si="465"/>
        <v/>
      </c>
      <c r="AB989" s="27" t="str">
        <f t="shared" si="466"/>
        <v/>
      </c>
      <c r="AC989" s="25" t="str">
        <f t="shared" si="467"/>
        <v/>
      </c>
      <c r="AD989" s="25" t="str">
        <f t="shared" si="468"/>
        <v/>
      </c>
      <c r="AE989" s="26" t="str">
        <f t="shared" si="469"/>
        <v/>
      </c>
      <c r="AF989" s="27" t="str">
        <f t="shared" si="470"/>
        <v/>
      </c>
      <c r="AG989" s="25" t="str">
        <f t="shared" si="471"/>
        <v/>
      </c>
      <c r="AH989" s="25" t="str">
        <f t="shared" si="472"/>
        <v/>
      </c>
      <c r="AI989" s="26" t="str">
        <f t="shared" si="473"/>
        <v/>
      </c>
      <c r="AJ989" s="27" t="str">
        <f t="shared" si="474"/>
        <v/>
      </c>
      <c r="AK989" s="25" t="str">
        <f t="shared" si="475"/>
        <v/>
      </c>
      <c r="AL989" s="25" t="str">
        <f t="shared" si="476"/>
        <v/>
      </c>
      <c r="AM989" s="28" t="str">
        <f t="shared" si="477"/>
        <v/>
      </c>
      <c r="AN989" s="29" t="b">
        <f t="shared" si="479"/>
        <v>0</v>
      </c>
      <c r="AO989" s="29" t="b">
        <f t="shared" si="480"/>
        <v>0</v>
      </c>
      <c r="AP989" s="29" t="b">
        <f t="shared" si="481"/>
        <v>0</v>
      </c>
      <c r="AQ989" s="29" t="b">
        <f t="shared" si="482"/>
        <v>0</v>
      </c>
      <c r="AR989" s="29" t="b">
        <f t="shared" si="483"/>
        <v>0</v>
      </c>
    </row>
    <row r="990" spans="1:44">
      <c r="A990" s="14"/>
      <c r="B990" s="14"/>
      <c r="C990" s="22"/>
      <c r="D990" s="14"/>
      <c r="E990" s="14"/>
      <c r="F990" s="14"/>
      <c r="G990" s="14"/>
      <c r="H990" s="15"/>
      <c r="I990" s="15"/>
      <c r="J990" s="15"/>
      <c r="K990" s="15"/>
      <c r="L990" s="15"/>
      <c r="M990" s="23">
        <f>IF(G990=1,IF(T990='Valori Consentiti - Table 1'!$I$2,5,IF(T990="X",1,0))+IF(U990='Valori Consentiti - Table 1'!$K$2,5,IF(U990="X",1,0))+IF(V990='Valori Consentiti - Table 1'!$M$2,5,IF(V990="X",1,0))+IF(W990='Valori Consentiti - Table 1'!$O$2,5,IF(W990="X",1,0))+IF(X990='Valori Consentiti - Table 1'!$Q$2,5,IF(X990="X",1,0))+IF(Y990='Valori Consentiti - Table 1'!$S$2,5,IF(Y990="X",1,0))+IF(Z990='Valori Consentiti - Table 1'!$U$2,5,IF(Z990="X",1,0))+IF(AA990='Valori Consentiti - Table 1'!$W$2,5,IF(AA990="X",1,0))+IF(AB990='Valori Consentiti - Table 1'!$Y$2,5,IF(AB990="X",1,0))+IF(AC990='Valori Consentiti - Table 1'!$AA$2,5,IF(AC990="X",1,0))+IF(AD990='Valori Consentiti - Table 1'!$AC$2,5,IF(AD990="X",1,0))+IF(AE990='Valori Consentiti - Table 1'!$AE$2,5,IF(AE990="X",1,0))+IF(AF990='Valori Consentiti - Table 1'!$AG$2,5,IF(AF990="X",1,0))+IF(AG990='Valori Consentiti - Table 1'!$AI$2,5,IF(AG990="X",1,0))+IF(AH990='Valori Consentiti - Table 1'!$AK$2,5,IF(AH990="X",1,0))+IF(AI990='Valori Consentiti - Table 1'!$AM$2,5,IF(AI990="X",1,0))+IF(AJ990='Valori Consentiti - Table 1'!$AO$2,5,IF(AJ990="X",1,0))+IF(AK990='Valori Consentiti - Table 1'!$AQ$2,5,IF(AK990="X",1,0))+IF(AL990='Valori Consentiti - Table 1'!$AS$2,5,IF(AL990="X",1,0))+IF(AM990='Valori Consentiti - Table 1'!$AU$2,5,IF(AM990="X",1,0)),IF(G990=2,IF(T990='Valori Consentiti - Table 1'!$I$3,5,IF(T990="X",1,0))+IF(U990='Valori Consentiti - Table 1'!$K$3,5,IF(U990="X",1,0))+IF(V990='Valori Consentiti - Table 1'!$M$3,5,IF(V990="X",1,0))+IF(W990='Valori Consentiti - Table 1'!$O$3,5,IF(W990="X",1,0))+IF(X990='Valori Consentiti - Table 1'!$Q$3,5,IF(X990="X",1,0))+IF(Y990='Valori Consentiti - Table 1'!$S$3,5,IF(Y990="X",1,0))+IF(Z990='Valori Consentiti - Table 1'!$U$3,5,IF(Z990="X",1,0))+IF(AA990='Valori Consentiti - Table 1'!$W$3,5,IF(AA990="X",1,0))+IF(AB990='Valori Consentiti - Table 1'!$Y$3,5,IF(AB990="X",1,0))+IF(AC990='Valori Consentiti - Table 1'!$AA$3,5,IF(AC990="X",1,0))+IF(AD990='Valori Consentiti - Table 1'!$AC$3,5,IF(AD990="X",1,0))+IF(AE990='Valori Consentiti - Table 1'!$AE$3,5,IF(AE990="X",1,0))+IF(AF990='Valori Consentiti - Table 1'!$AG$3,5,IF(AF990="X",1,0))+IF(AG990='Valori Consentiti - Table 1'!$AI$3,5,IF(AG990="X",1,0))+IF(AH990='Valori Consentiti - Table 1'!$AK$3,5,IF(AH990="X",1,0))+IF(AI990='Valori Consentiti - Table 1'!$AM$3,5,IF(AI990="X",1,0))+IF(AJ990='Valori Consentiti - Table 1'!$AO$3,5,IF(AJ990="X",1,0))+IF(AK990='Valori Consentiti - Table 1'!$AQ$3,5,IF(AK990="X",1,0))+IF(AL990='Valori Consentiti - Table 1'!$AS$3,5,IF(AL990="X",1,0))+IF(AM990='Valori Consentiti - Table 1'!$AU$3,5,IF(AM990="X",1,0)),IF(G990=3,IF(T990='Valori Consentiti - Table 1'!$I$4,5,IF(T990="X",1,0))+IF(U990='Valori Consentiti - Table 1'!$K$4,5,IF(U990="X",1,0))+IF(V990='Valori Consentiti - Table 1'!$M$4,5,IF(V990="X",1,0))+IF(W990='Valori Consentiti - Table 1'!$O$4,5,IF(W990="X",1,0))+IF(X990='Valori Consentiti - Table 1'!$Q$4,5,IF(X990="X",1,0))+IF(Y990='Valori Consentiti - Table 1'!$S$4,5,IF(Y990="X",1,0))+IF(Z990='Valori Consentiti - Table 1'!$U$4,5,IF(Z990="X",1,0))+IF(AA990='Valori Consentiti - Table 1'!$W$4,5,IF(AA990="X",1,0))+IF(AB990='Valori Consentiti - Table 1'!$Y$4,5,IF(AB990="X",1,0))+IF(AC990='Valori Consentiti - Table 1'!$AA$4,5,IF(AC990="X",1,0))+IF(AD990='Valori Consentiti - Table 1'!$AC$4,5,IF(AD990="X",1,0))+IF(AE990='Valori Consentiti - Table 1'!$AE$4,5,IF(AE990="X",1,0))+IF(AF990='Valori Consentiti - Table 1'!$AG$4,5,IF(AF990="X",1,0))+IF(AG990='Valori Consentiti - Table 1'!$AI$4,5,IF(AG990="X",1,0))+IF(AH990='Valori Consentiti - Table 1'!$AK$4,5,IF(AH990="X",1,0))+IF(AI990='Valori Consentiti - Table 1'!$AM$4,5,IF(AI990="X",1,0))+IF(AJ990='Valori Consentiti - Table 1'!$AO$4,5,IF(AJ990="X",1,0))+IF(AK990='Valori Consentiti - Table 1'!$AQ$4,5,IF(AK990="X",1,0))+IF(AL990='Valori Consentiti - Table 1'!$AS$4,5,IF(AL990="X",1,0))+IF(AM990='Valori Consentiti - Table 1'!$AU$4,5,IF(AM990="X",1,0)),IF(G990=4,IF(T990='Valori Consentiti - Table 1'!$I$5,5,IF(T990="X",1,0))+IF(U990='Valori Consentiti - Table 1'!$K$5,5,IF(U990="X",1,0))+IF(V990='Valori Consentiti - Table 1'!$M$5,5,IF(V990="X",1,0))+IF(W990='Valori Consentiti - Table 1'!$O$5,5,IF(W990="X",1,0))+IF(X990='Valori Consentiti - Table 1'!$Q$5,5,IF(X990="X",1,0))+IF(Y990='Valori Consentiti - Table 1'!$S$5,5,IF(Y990="X",1,0))+IF(Z990='Valori Consentiti - Table 1'!$U$5,5,IF(Z990="X",1,0))+IF(AA990='Valori Consentiti - Table 1'!$W$5,5,IF(AA990="X",1,0))+IF(AB990='Valori Consentiti - Table 1'!$Y$5,5,IF(AB990="X",1,0))+IF(AC990='Valori Consentiti - Table 1'!$AA$5,5,IF(AC990="X",1,0))+IF(AD990='Valori Consentiti - Table 1'!$AC$5,5,IF(AD990="X",1,0))+IF(AE990='Valori Consentiti - Table 1'!$AE$5,5,IF(AE990="X",1,0))+IF(AF990='Valori Consentiti - Table 1'!$AG$5,5,IF(AF990="X",1,0))+IF(AG990='Valori Consentiti - Table 1'!$AI$5,5,IF(AG990="X",1,0))+IF(AH990='Valori Consentiti - Table 1'!$AK$5,5,IF(AH990="X",1,0))+IF(AI990='Valori Consentiti - Table 1'!$AM$5,5,IF(AI990="X",1,0))+IF(AJ990='Valori Consentiti - Table 1'!$AO$5,5,IF(AJ990="X",1,0))+IF(AK990='Valori Consentiti - Table 1'!$AQ$5,5,IF(AK990="X",1,0))+IF(AL990='Valori Consentiti - Table 1'!$AS$5,5,IF(AL990="X",1,0))+IF(AM990='Valori Consentiti - Table 1'!$AU$5,5,IF(AM990="X",1,0)),))))</f>
        <v>0</v>
      </c>
      <c r="N990" s="16">
        <f t="shared" si="484"/>
        <v>0</v>
      </c>
      <c r="O990" s="16">
        <f t="shared" si="485"/>
        <v>20</v>
      </c>
      <c r="P990" s="16">
        <f>IF(G990=1,IF(T990='Valori Consentiti - Table 1'!$I$2,1,0)+IF(U990='Valori Consentiti - Table 1'!$K$2,1,0)+IF(V990='Valori Consentiti - Table 1'!$M$2,1,0)+IF(W990='Valori Consentiti - Table 1'!$O$2,1,0)+IF(X990='Valori Consentiti - Table 1'!$Q$2,1,0)+IF(Y990='Valori Consentiti - Table 1'!$S$2,1,0)+IF(Z990='Valori Consentiti - Table 1'!$U$2,1,0)+IF(AA990='Valori Consentiti - Table 1'!$W$2,1,0)+IF(AB990='Valori Consentiti - Table 1'!$Y$2,1,0)+IF(AC990='Valori Consentiti - Table 1'!$AA$2,1,0)+IF(AD990='Valori Consentiti - Table 1'!$AC$2,1,0)+IF(AE990='Valori Consentiti - Table 1'!$AE$2,1,0)+IF(AF990='Valori Consentiti - Table 1'!$AG$2,1,0)+IF(AG990='Valori Consentiti - Table 1'!$AI$2,1,0)+IF(AH990='Valori Consentiti - Table 1'!$AK$2,1,0)+IF(AI990='Valori Consentiti - Table 1'!$AM$2,1,0)+IF(AJ990='Valori Consentiti - Table 1'!$AO$2,1,0)+IF(AK990='Valori Consentiti - Table 1'!$AQ$2,1,0)+IF(AL990='Valori Consentiti - Table 1'!$AS$2,1,0)+IF(AM990='Valori Consentiti - Table 1'!$AU$2,1,0),IF(G990=2,IF(T990='Valori Consentiti - Table 1'!$I$3,1,0)+IF(U990='Valori Consentiti - Table 1'!$K$3,1,0)+IF(V990='Valori Consentiti - Table 1'!$M$3,1,0)+IF(W990='Valori Consentiti - Table 1'!$O$3,1,0)+IF(X990='Valori Consentiti - Table 1'!$Q$3,1,0)+IF(Y990='Valori Consentiti - Table 1'!$S$3,1,0)+IF(Z990='Valori Consentiti - Table 1'!$U$3,1,0)+IF(AA990='Valori Consentiti - Table 1'!$W$3,1,0)+IF(AB990='Valori Consentiti - Table 1'!$Y$3,1,0)+IF(AC990='Valori Consentiti - Table 1'!$AA$3,1,0)+IF(AD990='Valori Consentiti - Table 1'!$AC$3,1,0)+IF(AE990='Valori Consentiti - Table 1'!$AE$3,1,0)+IF(AF990='Valori Consentiti - Table 1'!$AG$3,1,0)+IF(AG990='Valori Consentiti - Table 1'!$AI$3,1,0)+IF(AH990='Valori Consentiti - Table 1'!$AK$3,1,0)+IF(AI990='Valori Consentiti - Table 1'!$AM$3,1,0)+IF(AJ990='Valori Consentiti - Table 1'!$AO$3,1,0)+IF(AK990='Valori Consentiti - Table 1'!$AQ$3,1,0)+IF(AL990='Valori Consentiti - Table 1'!$AS$3,1,0)+IF(AM990='Valori Consentiti - Table 1'!$AU$3,1,0),IF(G990=3,IF(T990='Valori Consentiti - Table 1'!$I$4,1,0)+IF(U990='Valori Consentiti - Table 1'!$K$4,1,0)+IF(V990='Valori Consentiti - Table 1'!$M$4,1,0)+IF(W990='Valori Consentiti - Table 1'!$O$4,1,0)+IF(X990='Valori Consentiti - Table 1'!$Q$4,1,0)+IF(Y990='Valori Consentiti - Table 1'!$S$4,1,0)+IF(Z990='Valori Consentiti - Table 1'!$U$4,1,0)+IF(AA990='Valori Consentiti - Table 1'!$W$4,1,0)+IF(AB990='Valori Consentiti - Table 1'!$Y$4,1,0)+IF(AC990='Valori Consentiti - Table 1'!$AA$4,1,0)+IF(AD990='Valori Consentiti - Table 1'!$AC$4,1,0)+IF(AE990='Valori Consentiti - Table 1'!$AE$4,1,0)+IF(AF990='Valori Consentiti - Table 1'!$AG$4,1,0)+IF(AG990='Valori Consentiti - Table 1'!$AI$4,1,0)+IF(AH990='Valori Consentiti - Table 1'!$AK$4,1,0)+IF(AI990='Valori Consentiti - Table 1'!$AM$4,1,0)+IF(AJ990='Valori Consentiti - Table 1'!$AO$4,1,0)+IF(AK990='Valori Consentiti - Table 1'!$AQ$4,1,0)+IF(AL990='Valori Consentiti - Table 1'!$AS$4,1,0)+IF(AM990='Valori Consentiti - Table 1'!$AU$4,1,0),IF(G990=4,IF(T990='Valori Consentiti - Table 1'!$I$5,1,0)+IF(U990='Valori Consentiti - Table 1'!$K$5,1,0)+IF(V990='Valori Consentiti - Table 1'!$M$5,1,0)+IF(W990='Valori Consentiti - Table 1'!$O$5,1,0)+IF(X990='Valori Consentiti - Table 1'!$Q$5,1,0)+IF(Y990='Valori Consentiti - Table 1'!$S$5,1,0)+IF(Z990='Valori Consentiti - Table 1'!$U$5,1,0)+IF(AA990='Valori Consentiti - Table 1'!$W$5,1,0)+IF(AB990='Valori Consentiti - Table 1'!$Y$5,1,0)+IF(AC990='Valori Consentiti - Table 1'!$AA$5,1,0)+IF(AD990='Valori Consentiti - Table 1'!$AC$5,1,0)+IF(AE990='Valori Consentiti - Table 1'!$AE$5,1,0)+IF(AF990='Valori Consentiti - Table 1'!$AG$5,1,0)+IF(AG990='Valori Consentiti - Table 1'!$AI$5,1,0)+IF(AH990='Valori Consentiti - Table 1'!$AK$5,1,0)+IF(AI990='Valori Consentiti - Table 1'!$AM$5,1,0)+IF(AJ990='Valori Consentiti - Table 1'!$AO$5,1,0)+IF(AK990='Valori Consentiti - Table 1'!$AQ$5,1,0)+IF(AL990='Valori Consentiti - Table 1'!$AS$5,1,0)+IF(AM990='Valori Consentiti - Table 1'!$AU$5,1,0),))))</f>
        <v>0</v>
      </c>
      <c r="Q990" s="16">
        <f t="shared" si="486"/>
        <v>20</v>
      </c>
      <c r="R990" s="16">
        <f t="shared" si="478"/>
        <v>1</v>
      </c>
      <c r="S990" s="17"/>
      <c r="T990" s="24" t="str">
        <f t="shared" si="458"/>
        <v/>
      </c>
      <c r="U990" s="25" t="str">
        <f t="shared" si="459"/>
        <v/>
      </c>
      <c r="V990" s="25" t="str">
        <f t="shared" si="460"/>
        <v/>
      </c>
      <c r="W990" s="26" t="str">
        <f t="shared" si="461"/>
        <v/>
      </c>
      <c r="X990" s="27" t="str">
        <f t="shared" si="462"/>
        <v/>
      </c>
      <c r="Y990" s="25" t="str">
        <f t="shared" si="463"/>
        <v/>
      </c>
      <c r="Z990" s="25" t="str">
        <f t="shared" si="464"/>
        <v/>
      </c>
      <c r="AA990" s="26" t="str">
        <f t="shared" si="465"/>
        <v/>
      </c>
      <c r="AB990" s="27" t="str">
        <f t="shared" si="466"/>
        <v/>
      </c>
      <c r="AC990" s="25" t="str">
        <f t="shared" si="467"/>
        <v/>
      </c>
      <c r="AD990" s="25" t="str">
        <f t="shared" si="468"/>
        <v/>
      </c>
      <c r="AE990" s="26" t="str">
        <f t="shared" si="469"/>
        <v/>
      </c>
      <c r="AF990" s="27" t="str">
        <f t="shared" si="470"/>
        <v/>
      </c>
      <c r="AG990" s="25" t="str">
        <f t="shared" si="471"/>
        <v/>
      </c>
      <c r="AH990" s="25" t="str">
        <f t="shared" si="472"/>
        <v/>
      </c>
      <c r="AI990" s="26" t="str">
        <f t="shared" si="473"/>
        <v/>
      </c>
      <c r="AJ990" s="27" t="str">
        <f t="shared" si="474"/>
        <v/>
      </c>
      <c r="AK990" s="25" t="str">
        <f t="shared" si="475"/>
        <v/>
      </c>
      <c r="AL990" s="25" t="str">
        <f t="shared" si="476"/>
        <v/>
      </c>
      <c r="AM990" s="28" t="str">
        <f t="shared" si="477"/>
        <v/>
      </c>
      <c r="AN990" s="29" t="b">
        <f t="shared" si="479"/>
        <v>0</v>
      </c>
      <c r="AO990" s="29" t="b">
        <f t="shared" si="480"/>
        <v>0</v>
      </c>
      <c r="AP990" s="29" t="b">
        <f t="shared" si="481"/>
        <v>0</v>
      </c>
      <c r="AQ990" s="29" t="b">
        <f t="shared" si="482"/>
        <v>0</v>
      </c>
      <c r="AR990" s="29" t="b">
        <f t="shared" si="483"/>
        <v>0</v>
      </c>
    </row>
    <row r="991" spans="1:44">
      <c r="A991" s="14"/>
      <c r="B991" s="14"/>
      <c r="C991" s="22"/>
      <c r="D991" s="14"/>
      <c r="E991" s="14"/>
      <c r="F991" s="14"/>
      <c r="G991" s="14"/>
      <c r="H991" s="15"/>
      <c r="I991" s="15"/>
      <c r="J991" s="15"/>
      <c r="K991" s="15"/>
      <c r="L991" s="15"/>
      <c r="M991" s="23">
        <f>IF(G991=1,IF(T991='Valori Consentiti - Table 1'!$I$2,5,IF(T991="X",1,0))+IF(U991='Valori Consentiti - Table 1'!$K$2,5,IF(U991="X",1,0))+IF(V991='Valori Consentiti - Table 1'!$M$2,5,IF(V991="X",1,0))+IF(W991='Valori Consentiti - Table 1'!$O$2,5,IF(W991="X",1,0))+IF(X991='Valori Consentiti - Table 1'!$Q$2,5,IF(X991="X",1,0))+IF(Y991='Valori Consentiti - Table 1'!$S$2,5,IF(Y991="X",1,0))+IF(Z991='Valori Consentiti - Table 1'!$U$2,5,IF(Z991="X",1,0))+IF(AA991='Valori Consentiti - Table 1'!$W$2,5,IF(AA991="X",1,0))+IF(AB991='Valori Consentiti - Table 1'!$Y$2,5,IF(AB991="X",1,0))+IF(AC991='Valori Consentiti - Table 1'!$AA$2,5,IF(AC991="X",1,0))+IF(AD991='Valori Consentiti - Table 1'!$AC$2,5,IF(AD991="X",1,0))+IF(AE991='Valori Consentiti - Table 1'!$AE$2,5,IF(AE991="X",1,0))+IF(AF991='Valori Consentiti - Table 1'!$AG$2,5,IF(AF991="X",1,0))+IF(AG991='Valori Consentiti - Table 1'!$AI$2,5,IF(AG991="X",1,0))+IF(AH991='Valori Consentiti - Table 1'!$AK$2,5,IF(AH991="X",1,0))+IF(AI991='Valori Consentiti - Table 1'!$AM$2,5,IF(AI991="X",1,0))+IF(AJ991='Valori Consentiti - Table 1'!$AO$2,5,IF(AJ991="X",1,0))+IF(AK991='Valori Consentiti - Table 1'!$AQ$2,5,IF(AK991="X",1,0))+IF(AL991='Valori Consentiti - Table 1'!$AS$2,5,IF(AL991="X",1,0))+IF(AM991='Valori Consentiti - Table 1'!$AU$2,5,IF(AM991="X",1,0)),IF(G991=2,IF(T991='Valori Consentiti - Table 1'!$I$3,5,IF(T991="X",1,0))+IF(U991='Valori Consentiti - Table 1'!$K$3,5,IF(U991="X",1,0))+IF(V991='Valori Consentiti - Table 1'!$M$3,5,IF(V991="X",1,0))+IF(W991='Valori Consentiti - Table 1'!$O$3,5,IF(W991="X",1,0))+IF(X991='Valori Consentiti - Table 1'!$Q$3,5,IF(X991="X",1,0))+IF(Y991='Valori Consentiti - Table 1'!$S$3,5,IF(Y991="X",1,0))+IF(Z991='Valori Consentiti - Table 1'!$U$3,5,IF(Z991="X",1,0))+IF(AA991='Valori Consentiti - Table 1'!$W$3,5,IF(AA991="X",1,0))+IF(AB991='Valori Consentiti - Table 1'!$Y$3,5,IF(AB991="X",1,0))+IF(AC991='Valori Consentiti - Table 1'!$AA$3,5,IF(AC991="X",1,0))+IF(AD991='Valori Consentiti - Table 1'!$AC$3,5,IF(AD991="X",1,0))+IF(AE991='Valori Consentiti - Table 1'!$AE$3,5,IF(AE991="X",1,0))+IF(AF991='Valori Consentiti - Table 1'!$AG$3,5,IF(AF991="X",1,0))+IF(AG991='Valori Consentiti - Table 1'!$AI$3,5,IF(AG991="X",1,0))+IF(AH991='Valori Consentiti - Table 1'!$AK$3,5,IF(AH991="X",1,0))+IF(AI991='Valori Consentiti - Table 1'!$AM$3,5,IF(AI991="X",1,0))+IF(AJ991='Valori Consentiti - Table 1'!$AO$3,5,IF(AJ991="X",1,0))+IF(AK991='Valori Consentiti - Table 1'!$AQ$3,5,IF(AK991="X",1,0))+IF(AL991='Valori Consentiti - Table 1'!$AS$3,5,IF(AL991="X",1,0))+IF(AM991='Valori Consentiti - Table 1'!$AU$3,5,IF(AM991="X",1,0)),IF(G991=3,IF(T991='Valori Consentiti - Table 1'!$I$4,5,IF(T991="X",1,0))+IF(U991='Valori Consentiti - Table 1'!$K$4,5,IF(U991="X",1,0))+IF(V991='Valori Consentiti - Table 1'!$M$4,5,IF(V991="X",1,0))+IF(W991='Valori Consentiti - Table 1'!$O$4,5,IF(W991="X",1,0))+IF(X991='Valori Consentiti - Table 1'!$Q$4,5,IF(X991="X",1,0))+IF(Y991='Valori Consentiti - Table 1'!$S$4,5,IF(Y991="X",1,0))+IF(Z991='Valori Consentiti - Table 1'!$U$4,5,IF(Z991="X",1,0))+IF(AA991='Valori Consentiti - Table 1'!$W$4,5,IF(AA991="X",1,0))+IF(AB991='Valori Consentiti - Table 1'!$Y$4,5,IF(AB991="X",1,0))+IF(AC991='Valori Consentiti - Table 1'!$AA$4,5,IF(AC991="X",1,0))+IF(AD991='Valori Consentiti - Table 1'!$AC$4,5,IF(AD991="X",1,0))+IF(AE991='Valori Consentiti - Table 1'!$AE$4,5,IF(AE991="X",1,0))+IF(AF991='Valori Consentiti - Table 1'!$AG$4,5,IF(AF991="X",1,0))+IF(AG991='Valori Consentiti - Table 1'!$AI$4,5,IF(AG991="X",1,0))+IF(AH991='Valori Consentiti - Table 1'!$AK$4,5,IF(AH991="X",1,0))+IF(AI991='Valori Consentiti - Table 1'!$AM$4,5,IF(AI991="X",1,0))+IF(AJ991='Valori Consentiti - Table 1'!$AO$4,5,IF(AJ991="X",1,0))+IF(AK991='Valori Consentiti - Table 1'!$AQ$4,5,IF(AK991="X",1,0))+IF(AL991='Valori Consentiti - Table 1'!$AS$4,5,IF(AL991="X",1,0))+IF(AM991='Valori Consentiti - Table 1'!$AU$4,5,IF(AM991="X",1,0)),IF(G991=4,IF(T991='Valori Consentiti - Table 1'!$I$5,5,IF(T991="X",1,0))+IF(U991='Valori Consentiti - Table 1'!$K$5,5,IF(U991="X",1,0))+IF(V991='Valori Consentiti - Table 1'!$M$5,5,IF(V991="X",1,0))+IF(W991='Valori Consentiti - Table 1'!$O$5,5,IF(W991="X",1,0))+IF(X991='Valori Consentiti - Table 1'!$Q$5,5,IF(X991="X",1,0))+IF(Y991='Valori Consentiti - Table 1'!$S$5,5,IF(Y991="X",1,0))+IF(Z991='Valori Consentiti - Table 1'!$U$5,5,IF(Z991="X",1,0))+IF(AA991='Valori Consentiti - Table 1'!$W$5,5,IF(AA991="X",1,0))+IF(AB991='Valori Consentiti - Table 1'!$Y$5,5,IF(AB991="X",1,0))+IF(AC991='Valori Consentiti - Table 1'!$AA$5,5,IF(AC991="X",1,0))+IF(AD991='Valori Consentiti - Table 1'!$AC$5,5,IF(AD991="X",1,0))+IF(AE991='Valori Consentiti - Table 1'!$AE$5,5,IF(AE991="X",1,0))+IF(AF991='Valori Consentiti - Table 1'!$AG$5,5,IF(AF991="X",1,0))+IF(AG991='Valori Consentiti - Table 1'!$AI$5,5,IF(AG991="X",1,0))+IF(AH991='Valori Consentiti - Table 1'!$AK$5,5,IF(AH991="X",1,0))+IF(AI991='Valori Consentiti - Table 1'!$AM$5,5,IF(AI991="X",1,0))+IF(AJ991='Valori Consentiti - Table 1'!$AO$5,5,IF(AJ991="X",1,0))+IF(AK991='Valori Consentiti - Table 1'!$AQ$5,5,IF(AK991="X",1,0))+IF(AL991='Valori Consentiti - Table 1'!$AS$5,5,IF(AL991="X",1,0))+IF(AM991='Valori Consentiti - Table 1'!$AU$5,5,IF(AM991="X",1,0)),))))</f>
        <v>0</v>
      </c>
      <c r="N991" s="16">
        <f t="shared" si="484"/>
        <v>0</v>
      </c>
      <c r="O991" s="16">
        <f t="shared" si="485"/>
        <v>20</v>
      </c>
      <c r="P991" s="16">
        <f>IF(G991=1,IF(T991='Valori Consentiti - Table 1'!$I$2,1,0)+IF(U991='Valori Consentiti - Table 1'!$K$2,1,0)+IF(V991='Valori Consentiti - Table 1'!$M$2,1,0)+IF(W991='Valori Consentiti - Table 1'!$O$2,1,0)+IF(X991='Valori Consentiti - Table 1'!$Q$2,1,0)+IF(Y991='Valori Consentiti - Table 1'!$S$2,1,0)+IF(Z991='Valori Consentiti - Table 1'!$U$2,1,0)+IF(AA991='Valori Consentiti - Table 1'!$W$2,1,0)+IF(AB991='Valori Consentiti - Table 1'!$Y$2,1,0)+IF(AC991='Valori Consentiti - Table 1'!$AA$2,1,0)+IF(AD991='Valori Consentiti - Table 1'!$AC$2,1,0)+IF(AE991='Valori Consentiti - Table 1'!$AE$2,1,0)+IF(AF991='Valori Consentiti - Table 1'!$AG$2,1,0)+IF(AG991='Valori Consentiti - Table 1'!$AI$2,1,0)+IF(AH991='Valori Consentiti - Table 1'!$AK$2,1,0)+IF(AI991='Valori Consentiti - Table 1'!$AM$2,1,0)+IF(AJ991='Valori Consentiti - Table 1'!$AO$2,1,0)+IF(AK991='Valori Consentiti - Table 1'!$AQ$2,1,0)+IF(AL991='Valori Consentiti - Table 1'!$AS$2,1,0)+IF(AM991='Valori Consentiti - Table 1'!$AU$2,1,0),IF(G991=2,IF(T991='Valori Consentiti - Table 1'!$I$3,1,0)+IF(U991='Valori Consentiti - Table 1'!$K$3,1,0)+IF(V991='Valori Consentiti - Table 1'!$M$3,1,0)+IF(W991='Valori Consentiti - Table 1'!$O$3,1,0)+IF(X991='Valori Consentiti - Table 1'!$Q$3,1,0)+IF(Y991='Valori Consentiti - Table 1'!$S$3,1,0)+IF(Z991='Valori Consentiti - Table 1'!$U$3,1,0)+IF(AA991='Valori Consentiti - Table 1'!$W$3,1,0)+IF(AB991='Valori Consentiti - Table 1'!$Y$3,1,0)+IF(AC991='Valori Consentiti - Table 1'!$AA$3,1,0)+IF(AD991='Valori Consentiti - Table 1'!$AC$3,1,0)+IF(AE991='Valori Consentiti - Table 1'!$AE$3,1,0)+IF(AF991='Valori Consentiti - Table 1'!$AG$3,1,0)+IF(AG991='Valori Consentiti - Table 1'!$AI$3,1,0)+IF(AH991='Valori Consentiti - Table 1'!$AK$3,1,0)+IF(AI991='Valori Consentiti - Table 1'!$AM$3,1,0)+IF(AJ991='Valori Consentiti - Table 1'!$AO$3,1,0)+IF(AK991='Valori Consentiti - Table 1'!$AQ$3,1,0)+IF(AL991='Valori Consentiti - Table 1'!$AS$3,1,0)+IF(AM991='Valori Consentiti - Table 1'!$AU$3,1,0),IF(G991=3,IF(T991='Valori Consentiti - Table 1'!$I$4,1,0)+IF(U991='Valori Consentiti - Table 1'!$K$4,1,0)+IF(V991='Valori Consentiti - Table 1'!$M$4,1,0)+IF(W991='Valori Consentiti - Table 1'!$O$4,1,0)+IF(X991='Valori Consentiti - Table 1'!$Q$4,1,0)+IF(Y991='Valori Consentiti - Table 1'!$S$4,1,0)+IF(Z991='Valori Consentiti - Table 1'!$U$4,1,0)+IF(AA991='Valori Consentiti - Table 1'!$W$4,1,0)+IF(AB991='Valori Consentiti - Table 1'!$Y$4,1,0)+IF(AC991='Valori Consentiti - Table 1'!$AA$4,1,0)+IF(AD991='Valori Consentiti - Table 1'!$AC$4,1,0)+IF(AE991='Valori Consentiti - Table 1'!$AE$4,1,0)+IF(AF991='Valori Consentiti - Table 1'!$AG$4,1,0)+IF(AG991='Valori Consentiti - Table 1'!$AI$4,1,0)+IF(AH991='Valori Consentiti - Table 1'!$AK$4,1,0)+IF(AI991='Valori Consentiti - Table 1'!$AM$4,1,0)+IF(AJ991='Valori Consentiti - Table 1'!$AO$4,1,0)+IF(AK991='Valori Consentiti - Table 1'!$AQ$4,1,0)+IF(AL991='Valori Consentiti - Table 1'!$AS$4,1,0)+IF(AM991='Valori Consentiti - Table 1'!$AU$4,1,0),IF(G991=4,IF(T991='Valori Consentiti - Table 1'!$I$5,1,0)+IF(U991='Valori Consentiti - Table 1'!$K$5,1,0)+IF(V991='Valori Consentiti - Table 1'!$M$5,1,0)+IF(W991='Valori Consentiti - Table 1'!$O$5,1,0)+IF(X991='Valori Consentiti - Table 1'!$Q$5,1,0)+IF(Y991='Valori Consentiti - Table 1'!$S$5,1,0)+IF(Z991='Valori Consentiti - Table 1'!$U$5,1,0)+IF(AA991='Valori Consentiti - Table 1'!$W$5,1,0)+IF(AB991='Valori Consentiti - Table 1'!$Y$5,1,0)+IF(AC991='Valori Consentiti - Table 1'!$AA$5,1,0)+IF(AD991='Valori Consentiti - Table 1'!$AC$5,1,0)+IF(AE991='Valori Consentiti - Table 1'!$AE$5,1,0)+IF(AF991='Valori Consentiti - Table 1'!$AG$5,1,0)+IF(AG991='Valori Consentiti - Table 1'!$AI$5,1,0)+IF(AH991='Valori Consentiti - Table 1'!$AK$5,1,0)+IF(AI991='Valori Consentiti - Table 1'!$AM$5,1,0)+IF(AJ991='Valori Consentiti - Table 1'!$AO$5,1,0)+IF(AK991='Valori Consentiti - Table 1'!$AQ$5,1,0)+IF(AL991='Valori Consentiti - Table 1'!$AS$5,1,0)+IF(AM991='Valori Consentiti - Table 1'!$AU$5,1,0),))))</f>
        <v>0</v>
      </c>
      <c r="Q991" s="16">
        <f t="shared" si="486"/>
        <v>20</v>
      </c>
      <c r="R991" s="16">
        <f t="shared" si="478"/>
        <v>1</v>
      </c>
      <c r="S991" s="17"/>
      <c r="T991" s="24" t="str">
        <f t="shared" si="458"/>
        <v/>
      </c>
      <c r="U991" s="25" t="str">
        <f t="shared" si="459"/>
        <v/>
      </c>
      <c r="V991" s="25" t="str">
        <f t="shared" si="460"/>
        <v/>
      </c>
      <c r="W991" s="26" t="str">
        <f t="shared" si="461"/>
        <v/>
      </c>
      <c r="X991" s="27" t="str">
        <f t="shared" si="462"/>
        <v/>
      </c>
      <c r="Y991" s="25" t="str">
        <f t="shared" si="463"/>
        <v/>
      </c>
      <c r="Z991" s="25" t="str">
        <f t="shared" si="464"/>
        <v/>
      </c>
      <c r="AA991" s="26" t="str">
        <f t="shared" si="465"/>
        <v/>
      </c>
      <c r="AB991" s="27" t="str">
        <f t="shared" si="466"/>
        <v/>
      </c>
      <c r="AC991" s="25" t="str">
        <f t="shared" si="467"/>
        <v/>
      </c>
      <c r="AD991" s="25" t="str">
        <f t="shared" si="468"/>
        <v/>
      </c>
      <c r="AE991" s="26" t="str">
        <f t="shared" si="469"/>
        <v/>
      </c>
      <c r="AF991" s="27" t="str">
        <f t="shared" si="470"/>
        <v/>
      </c>
      <c r="AG991" s="25" t="str">
        <f t="shared" si="471"/>
        <v/>
      </c>
      <c r="AH991" s="25" t="str">
        <f t="shared" si="472"/>
        <v/>
      </c>
      <c r="AI991" s="26" t="str">
        <f t="shared" si="473"/>
        <v/>
      </c>
      <c r="AJ991" s="27" t="str">
        <f t="shared" si="474"/>
        <v/>
      </c>
      <c r="AK991" s="25" t="str">
        <f t="shared" si="475"/>
        <v/>
      </c>
      <c r="AL991" s="25" t="str">
        <f t="shared" si="476"/>
        <v/>
      </c>
      <c r="AM991" s="28" t="str">
        <f t="shared" si="477"/>
        <v/>
      </c>
      <c r="AN991" s="29" t="b">
        <f t="shared" si="479"/>
        <v>0</v>
      </c>
      <c r="AO991" s="29" t="b">
        <f t="shared" si="480"/>
        <v>0</v>
      </c>
      <c r="AP991" s="29" t="b">
        <f t="shared" si="481"/>
        <v>0</v>
      </c>
      <c r="AQ991" s="29" t="b">
        <f t="shared" si="482"/>
        <v>0</v>
      </c>
      <c r="AR991" s="29" t="b">
        <f t="shared" si="483"/>
        <v>0</v>
      </c>
    </row>
    <row r="992" spans="1:44">
      <c r="A992" s="14"/>
      <c r="B992" s="14"/>
      <c r="C992" s="22"/>
      <c r="D992" s="14"/>
      <c r="E992" s="14"/>
      <c r="F992" s="14"/>
      <c r="G992" s="14"/>
      <c r="H992" s="15"/>
      <c r="I992" s="15"/>
      <c r="J992" s="15"/>
      <c r="K992" s="15"/>
      <c r="L992" s="15"/>
      <c r="M992" s="23">
        <f>IF(G992=1,IF(T992='Valori Consentiti - Table 1'!$I$2,5,IF(T992="X",1,0))+IF(U992='Valori Consentiti - Table 1'!$K$2,5,IF(U992="X",1,0))+IF(V992='Valori Consentiti - Table 1'!$M$2,5,IF(V992="X",1,0))+IF(W992='Valori Consentiti - Table 1'!$O$2,5,IF(W992="X",1,0))+IF(X992='Valori Consentiti - Table 1'!$Q$2,5,IF(X992="X",1,0))+IF(Y992='Valori Consentiti - Table 1'!$S$2,5,IF(Y992="X",1,0))+IF(Z992='Valori Consentiti - Table 1'!$U$2,5,IF(Z992="X",1,0))+IF(AA992='Valori Consentiti - Table 1'!$W$2,5,IF(AA992="X",1,0))+IF(AB992='Valori Consentiti - Table 1'!$Y$2,5,IF(AB992="X",1,0))+IF(AC992='Valori Consentiti - Table 1'!$AA$2,5,IF(AC992="X",1,0))+IF(AD992='Valori Consentiti - Table 1'!$AC$2,5,IF(AD992="X",1,0))+IF(AE992='Valori Consentiti - Table 1'!$AE$2,5,IF(AE992="X",1,0))+IF(AF992='Valori Consentiti - Table 1'!$AG$2,5,IF(AF992="X",1,0))+IF(AG992='Valori Consentiti - Table 1'!$AI$2,5,IF(AG992="X",1,0))+IF(AH992='Valori Consentiti - Table 1'!$AK$2,5,IF(AH992="X",1,0))+IF(AI992='Valori Consentiti - Table 1'!$AM$2,5,IF(AI992="X",1,0))+IF(AJ992='Valori Consentiti - Table 1'!$AO$2,5,IF(AJ992="X",1,0))+IF(AK992='Valori Consentiti - Table 1'!$AQ$2,5,IF(AK992="X",1,0))+IF(AL992='Valori Consentiti - Table 1'!$AS$2,5,IF(AL992="X",1,0))+IF(AM992='Valori Consentiti - Table 1'!$AU$2,5,IF(AM992="X",1,0)),IF(G992=2,IF(T992='Valori Consentiti - Table 1'!$I$3,5,IF(T992="X",1,0))+IF(U992='Valori Consentiti - Table 1'!$K$3,5,IF(U992="X",1,0))+IF(V992='Valori Consentiti - Table 1'!$M$3,5,IF(V992="X",1,0))+IF(W992='Valori Consentiti - Table 1'!$O$3,5,IF(W992="X",1,0))+IF(X992='Valori Consentiti - Table 1'!$Q$3,5,IF(X992="X",1,0))+IF(Y992='Valori Consentiti - Table 1'!$S$3,5,IF(Y992="X",1,0))+IF(Z992='Valori Consentiti - Table 1'!$U$3,5,IF(Z992="X",1,0))+IF(AA992='Valori Consentiti - Table 1'!$W$3,5,IF(AA992="X",1,0))+IF(AB992='Valori Consentiti - Table 1'!$Y$3,5,IF(AB992="X",1,0))+IF(AC992='Valori Consentiti - Table 1'!$AA$3,5,IF(AC992="X",1,0))+IF(AD992='Valori Consentiti - Table 1'!$AC$3,5,IF(AD992="X",1,0))+IF(AE992='Valori Consentiti - Table 1'!$AE$3,5,IF(AE992="X",1,0))+IF(AF992='Valori Consentiti - Table 1'!$AG$3,5,IF(AF992="X",1,0))+IF(AG992='Valori Consentiti - Table 1'!$AI$3,5,IF(AG992="X",1,0))+IF(AH992='Valori Consentiti - Table 1'!$AK$3,5,IF(AH992="X",1,0))+IF(AI992='Valori Consentiti - Table 1'!$AM$3,5,IF(AI992="X",1,0))+IF(AJ992='Valori Consentiti - Table 1'!$AO$3,5,IF(AJ992="X",1,0))+IF(AK992='Valori Consentiti - Table 1'!$AQ$3,5,IF(AK992="X",1,0))+IF(AL992='Valori Consentiti - Table 1'!$AS$3,5,IF(AL992="X",1,0))+IF(AM992='Valori Consentiti - Table 1'!$AU$3,5,IF(AM992="X",1,0)),IF(G992=3,IF(T992='Valori Consentiti - Table 1'!$I$4,5,IF(T992="X",1,0))+IF(U992='Valori Consentiti - Table 1'!$K$4,5,IF(U992="X",1,0))+IF(V992='Valori Consentiti - Table 1'!$M$4,5,IF(V992="X",1,0))+IF(W992='Valori Consentiti - Table 1'!$O$4,5,IF(W992="X",1,0))+IF(X992='Valori Consentiti - Table 1'!$Q$4,5,IF(X992="X",1,0))+IF(Y992='Valori Consentiti - Table 1'!$S$4,5,IF(Y992="X",1,0))+IF(Z992='Valori Consentiti - Table 1'!$U$4,5,IF(Z992="X",1,0))+IF(AA992='Valori Consentiti - Table 1'!$W$4,5,IF(AA992="X",1,0))+IF(AB992='Valori Consentiti - Table 1'!$Y$4,5,IF(AB992="X",1,0))+IF(AC992='Valori Consentiti - Table 1'!$AA$4,5,IF(AC992="X",1,0))+IF(AD992='Valori Consentiti - Table 1'!$AC$4,5,IF(AD992="X",1,0))+IF(AE992='Valori Consentiti - Table 1'!$AE$4,5,IF(AE992="X",1,0))+IF(AF992='Valori Consentiti - Table 1'!$AG$4,5,IF(AF992="X",1,0))+IF(AG992='Valori Consentiti - Table 1'!$AI$4,5,IF(AG992="X",1,0))+IF(AH992='Valori Consentiti - Table 1'!$AK$4,5,IF(AH992="X",1,0))+IF(AI992='Valori Consentiti - Table 1'!$AM$4,5,IF(AI992="X",1,0))+IF(AJ992='Valori Consentiti - Table 1'!$AO$4,5,IF(AJ992="X",1,0))+IF(AK992='Valori Consentiti - Table 1'!$AQ$4,5,IF(AK992="X",1,0))+IF(AL992='Valori Consentiti - Table 1'!$AS$4,5,IF(AL992="X",1,0))+IF(AM992='Valori Consentiti - Table 1'!$AU$4,5,IF(AM992="X",1,0)),IF(G992=4,IF(T992='Valori Consentiti - Table 1'!$I$5,5,IF(T992="X",1,0))+IF(U992='Valori Consentiti - Table 1'!$K$5,5,IF(U992="X",1,0))+IF(V992='Valori Consentiti - Table 1'!$M$5,5,IF(V992="X",1,0))+IF(W992='Valori Consentiti - Table 1'!$O$5,5,IF(W992="X",1,0))+IF(X992='Valori Consentiti - Table 1'!$Q$5,5,IF(X992="X",1,0))+IF(Y992='Valori Consentiti - Table 1'!$S$5,5,IF(Y992="X",1,0))+IF(Z992='Valori Consentiti - Table 1'!$U$5,5,IF(Z992="X",1,0))+IF(AA992='Valori Consentiti - Table 1'!$W$5,5,IF(AA992="X",1,0))+IF(AB992='Valori Consentiti - Table 1'!$Y$5,5,IF(AB992="X",1,0))+IF(AC992='Valori Consentiti - Table 1'!$AA$5,5,IF(AC992="X",1,0))+IF(AD992='Valori Consentiti - Table 1'!$AC$5,5,IF(AD992="X",1,0))+IF(AE992='Valori Consentiti - Table 1'!$AE$5,5,IF(AE992="X",1,0))+IF(AF992='Valori Consentiti - Table 1'!$AG$5,5,IF(AF992="X",1,0))+IF(AG992='Valori Consentiti - Table 1'!$AI$5,5,IF(AG992="X",1,0))+IF(AH992='Valori Consentiti - Table 1'!$AK$5,5,IF(AH992="X",1,0))+IF(AI992='Valori Consentiti - Table 1'!$AM$5,5,IF(AI992="X",1,0))+IF(AJ992='Valori Consentiti - Table 1'!$AO$5,5,IF(AJ992="X",1,0))+IF(AK992='Valori Consentiti - Table 1'!$AQ$5,5,IF(AK992="X",1,0))+IF(AL992='Valori Consentiti - Table 1'!$AS$5,5,IF(AL992="X",1,0))+IF(AM992='Valori Consentiti - Table 1'!$AU$5,5,IF(AM992="X",1,0)),))))</f>
        <v>0</v>
      </c>
      <c r="N992" s="16">
        <f t="shared" si="484"/>
        <v>0</v>
      </c>
      <c r="O992" s="16">
        <f t="shared" si="485"/>
        <v>20</v>
      </c>
      <c r="P992" s="16">
        <f>IF(G992=1,IF(T992='Valori Consentiti - Table 1'!$I$2,1,0)+IF(U992='Valori Consentiti - Table 1'!$K$2,1,0)+IF(V992='Valori Consentiti - Table 1'!$M$2,1,0)+IF(W992='Valori Consentiti - Table 1'!$O$2,1,0)+IF(X992='Valori Consentiti - Table 1'!$Q$2,1,0)+IF(Y992='Valori Consentiti - Table 1'!$S$2,1,0)+IF(Z992='Valori Consentiti - Table 1'!$U$2,1,0)+IF(AA992='Valori Consentiti - Table 1'!$W$2,1,0)+IF(AB992='Valori Consentiti - Table 1'!$Y$2,1,0)+IF(AC992='Valori Consentiti - Table 1'!$AA$2,1,0)+IF(AD992='Valori Consentiti - Table 1'!$AC$2,1,0)+IF(AE992='Valori Consentiti - Table 1'!$AE$2,1,0)+IF(AF992='Valori Consentiti - Table 1'!$AG$2,1,0)+IF(AG992='Valori Consentiti - Table 1'!$AI$2,1,0)+IF(AH992='Valori Consentiti - Table 1'!$AK$2,1,0)+IF(AI992='Valori Consentiti - Table 1'!$AM$2,1,0)+IF(AJ992='Valori Consentiti - Table 1'!$AO$2,1,0)+IF(AK992='Valori Consentiti - Table 1'!$AQ$2,1,0)+IF(AL992='Valori Consentiti - Table 1'!$AS$2,1,0)+IF(AM992='Valori Consentiti - Table 1'!$AU$2,1,0),IF(G992=2,IF(T992='Valori Consentiti - Table 1'!$I$3,1,0)+IF(U992='Valori Consentiti - Table 1'!$K$3,1,0)+IF(V992='Valori Consentiti - Table 1'!$M$3,1,0)+IF(W992='Valori Consentiti - Table 1'!$O$3,1,0)+IF(X992='Valori Consentiti - Table 1'!$Q$3,1,0)+IF(Y992='Valori Consentiti - Table 1'!$S$3,1,0)+IF(Z992='Valori Consentiti - Table 1'!$U$3,1,0)+IF(AA992='Valori Consentiti - Table 1'!$W$3,1,0)+IF(AB992='Valori Consentiti - Table 1'!$Y$3,1,0)+IF(AC992='Valori Consentiti - Table 1'!$AA$3,1,0)+IF(AD992='Valori Consentiti - Table 1'!$AC$3,1,0)+IF(AE992='Valori Consentiti - Table 1'!$AE$3,1,0)+IF(AF992='Valori Consentiti - Table 1'!$AG$3,1,0)+IF(AG992='Valori Consentiti - Table 1'!$AI$3,1,0)+IF(AH992='Valori Consentiti - Table 1'!$AK$3,1,0)+IF(AI992='Valori Consentiti - Table 1'!$AM$3,1,0)+IF(AJ992='Valori Consentiti - Table 1'!$AO$3,1,0)+IF(AK992='Valori Consentiti - Table 1'!$AQ$3,1,0)+IF(AL992='Valori Consentiti - Table 1'!$AS$3,1,0)+IF(AM992='Valori Consentiti - Table 1'!$AU$3,1,0),IF(G992=3,IF(T992='Valori Consentiti - Table 1'!$I$4,1,0)+IF(U992='Valori Consentiti - Table 1'!$K$4,1,0)+IF(V992='Valori Consentiti - Table 1'!$M$4,1,0)+IF(W992='Valori Consentiti - Table 1'!$O$4,1,0)+IF(X992='Valori Consentiti - Table 1'!$Q$4,1,0)+IF(Y992='Valori Consentiti - Table 1'!$S$4,1,0)+IF(Z992='Valori Consentiti - Table 1'!$U$4,1,0)+IF(AA992='Valori Consentiti - Table 1'!$W$4,1,0)+IF(AB992='Valori Consentiti - Table 1'!$Y$4,1,0)+IF(AC992='Valori Consentiti - Table 1'!$AA$4,1,0)+IF(AD992='Valori Consentiti - Table 1'!$AC$4,1,0)+IF(AE992='Valori Consentiti - Table 1'!$AE$4,1,0)+IF(AF992='Valori Consentiti - Table 1'!$AG$4,1,0)+IF(AG992='Valori Consentiti - Table 1'!$AI$4,1,0)+IF(AH992='Valori Consentiti - Table 1'!$AK$4,1,0)+IF(AI992='Valori Consentiti - Table 1'!$AM$4,1,0)+IF(AJ992='Valori Consentiti - Table 1'!$AO$4,1,0)+IF(AK992='Valori Consentiti - Table 1'!$AQ$4,1,0)+IF(AL992='Valori Consentiti - Table 1'!$AS$4,1,0)+IF(AM992='Valori Consentiti - Table 1'!$AU$4,1,0),IF(G992=4,IF(T992='Valori Consentiti - Table 1'!$I$5,1,0)+IF(U992='Valori Consentiti - Table 1'!$K$5,1,0)+IF(V992='Valori Consentiti - Table 1'!$M$5,1,0)+IF(W992='Valori Consentiti - Table 1'!$O$5,1,0)+IF(X992='Valori Consentiti - Table 1'!$Q$5,1,0)+IF(Y992='Valori Consentiti - Table 1'!$S$5,1,0)+IF(Z992='Valori Consentiti - Table 1'!$U$5,1,0)+IF(AA992='Valori Consentiti - Table 1'!$W$5,1,0)+IF(AB992='Valori Consentiti - Table 1'!$Y$5,1,0)+IF(AC992='Valori Consentiti - Table 1'!$AA$5,1,0)+IF(AD992='Valori Consentiti - Table 1'!$AC$5,1,0)+IF(AE992='Valori Consentiti - Table 1'!$AE$5,1,0)+IF(AF992='Valori Consentiti - Table 1'!$AG$5,1,0)+IF(AG992='Valori Consentiti - Table 1'!$AI$5,1,0)+IF(AH992='Valori Consentiti - Table 1'!$AK$5,1,0)+IF(AI992='Valori Consentiti - Table 1'!$AM$5,1,0)+IF(AJ992='Valori Consentiti - Table 1'!$AO$5,1,0)+IF(AK992='Valori Consentiti - Table 1'!$AQ$5,1,0)+IF(AL992='Valori Consentiti - Table 1'!$AS$5,1,0)+IF(AM992='Valori Consentiti - Table 1'!$AU$5,1,0),))))</f>
        <v>0</v>
      </c>
      <c r="Q992" s="16">
        <f t="shared" si="486"/>
        <v>20</v>
      </c>
      <c r="R992" s="16">
        <f t="shared" si="478"/>
        <v>1</v>
      </c>
      <c r="S992" s="17"/>
      <c r="T992" s="24" t="str">
        <f t="shared" si="458"/>
        <v/>
      </c>
      <c r="U992" s="25" t="str">
        <f t="shared" si="459"/>
        <v/>
      </c>
      <c r="V992" s="25" t="str">
        <f t="shared" si="460"/>
        <v/>
      </c>
      <c r="W992" s="26" t="str">
        <f t="shared" si="461"/>
        <v/>
      </c>
      <c r="X992" s="27" t="str">
        <f t="shared" si="462"/>
        <v/>
      </c>
      <c r="Y992" s="25" t="str">
        <f t="shared" si="463"/>
        <v/>
      </c>
      <c r="Z992" s="25" t="str">
        <f t="shared" si="464"/>
        <v/>
      </c>
      <c r="AA992" s="26" t="str">
        <f t="shared" si="465"/>
        <v/>
      </c>
      <c r="AB992" s="27" t="str">
        <f t="shared" si="466"/>
        <v/>
      </c>
      <c r="AC992" s="25" t="str">
        <f t="shared" si="467"/>
        <v/>
      </c>
      <c r="AD992" s="25" t="str">
        <f t="shared" si="468"/>
        <v/>
      </c>
      <c r="AE992" s="26" t="str">
        <f t="shared" si="469"/>
        <v/>
      </c>
      <c r="AF992" s="27" t="str">
        <f t="shared" si="470"/>
        <v/>
      </c>
      <c r="AG992" s="25" t="str">
        <f t="shared" si="471"/>
        <v/>
      </c>
      <c r="AH992" s="25" t="str">
        <f t="shared" si="472"/>
        <v/>
      </c>
      <c r="AI992" s="26" t="str">
        <f t="shared" si="473"/>
        <v/>
      </c>
      <c r="AJ992" s="27" t="str">
        <f t="shared" si="474"/>
        <v/>
      </c>
      <c r="AK992" s="25" t="str">
        <f t="shared" si="475"/>
        <v/>
      </c>
      <c r="AL992" s="25" t="str">
        <f t="shared" si="476"/>
        <v/>
      </c>
      <c r="AM992" s="28" t="str">
        <f t="shared" si="477"/>
        <v/>
      </c>
      <c r="AN992" s="29" t="b">
        <f t="shared" si="479"/>
        <v>0</v>
      </c>
      <c r="AO992" s="29" t="b">
        <f t="shared" si="480"/>
        <v>0</v>
      </c>
      <c r="AP992" s="29" t="b">
        <f t="shared" si="481"/>
        <v>0</v>
      </c>
      <c r="AQ992" s="29" t="b">
        <f t="shared" si="482"/>
        <v>0</v>
      </c>
      <c r="AR992" s="29" t="b">
        <f t="shared" si="483"/>
        <v>0</v>
      </c>
    </row>
    <row r="993" spans="1:44">
      <c r="A993" s="14"/>
      <c r="B993" s="14"/>
      <c r="C993" s="22"/>
      <c r="D993" s="14"/>
      <c r="E993" s="14"/>
      <c r="F993" s="14"/>
      <c r="G993" s="14"/>
      <c r="H993" s="15"/>
      <c r="I993" s="15"/>
      <c r="J993" s="15"/>
      <c r="K993" s="15"/>
      <c r="L993" s="15"/>
      <c r="M993" s="23">
        <f>IF(G993=1,IF(T993='Valori Consentiti - Table 1'!$I$2,5,IF(T993="X",1,0))+IF(U993='Valori Consentiti - Table 1'!$K$2,5,IF(U993="X",1,0))+IF(V993='Valori Consentiti - Table 1'!$M$2,5,IF(V993="X",1,0))+IF(W993='Valori Consentiti - Table 1'!$O$2,5,IF(W993="X",1,0))+IF(X993='Valori Consentiti - Table 1'!$Q$2,5,IF(X993="X",1,0))+IF(Y993='Valori Consentiti - Table 1'!$S$2,5,IF(Y993="X",1,0))+IF(Z993='Valori Consentiti - Table 1'!$U$2,5,IF(Z993="X",1,0))+IF(AA993='Valori Consentiti - Table 1'!$W$2,5,IF(AA993="X",1,0))+IF(AB993='Valori Consentiti - Table 1'!$Y$2,5,IF(AB993="X",1,0))+IF(AC993='Valori Consentiti - Table 1'!$AA$2,5,IF(AC993="X",1,0))+IF(AD993='Valori Consentiti - Table 1'!$AC$2,5,IF(AD993="X",1,0))+IF(AE993='Valori Consentiti - Table 1'!$AE$2,5,IF(AE993="X",1,0))+IF(AF993='Valori Consentiti - Table 1'!$AG$2,5,IF(AF993="X",1,0))+IF(AG993='Valori Consentiti - Table 1'!$AI$2,5,IF(AG993="X",1,0))+IF(AH993='Valori Consentiti - Table 1'!$AK$2,5,IF(AH993="X",1,0))+IF(AI993='Valori Consentiti - Table 1'!$AM$2,5,IF(AI993="X",1,0))+IF(AJ993='Valori Consentiti - Table 1'!$AO$2,5,IF(AJ993="X",1,0))+IF(AK993='Valori Consentiti - Table 1'!$AQ$2,5,IF(AK993="X",1,0))+IF(AL993='Valori Consentiti - Table 1'!$AS$2,5,IF(AL993="X",1,0))+IF(AM993='Valori Consentiti - Table 1'!$AU$2,5,IF(AM993="X",1,0)),IF(G993=2,IF(T993='Valori Consentiti - Table 1'!$I$3,5,IF(T993="X",1,0))+IF(U993='Valori Consentiti - Table 1'!$K$3,5,IF(U993="X",1,0))+IF(V993='Valori Consentiti - Table 1'!$M$3,5,IF(V993="X",1,0))+IF(W993='Valori Consentiti - Table 1'!$O$3,5,IF(W993="X",1,0))+IF(X993='Valori Consentiti - Table 1'!$Q$3,5,IF(X993="X",1,0))+IF(Y993='Valori Consentiti - Table 1'!$S$3,5,IF(Y993="X",1,0))+IF(Z993='Valori Consentiti - Table 1'!$U$3,5,IF(Z993="X",1,0))+IF(AA993='Valori Consentiti - Table 1'!$W$3,5,IF(AA993="X",1,0))+IF(AB993='Valori Consentiti - Table 1'!$Y$3,5,IF(AB993="X",1,0))+IF(AC993='Valori Consentiti - Table 1'!$AA$3,5,IF(AC993="X",1,0))+IF(AD993='Valori Consentiti - Table 1'!$AC$3,5,IF(AD993="X",1,0))+IF(AE993='Valori Consentiti - Table 1'!$AE$3,5,IF(AE993="X",1,0))+IF(AF993='Valori Consentiti - Table 1'!$AG$3,5,IF(AF993="X",1,0))+IF(AG993='Valori Consentiti - Table 1'!$AI$3,5,IF(AG993="X",1,0))+IF(AH993='Valori Consentiti - Table 1'!$AK$3,5,IF(AH993="X",1,0))+IF(AI993='Valori Consentiti - Table 1'!$AM$3,5,IF(AI993="X",1,0))+IF(AJ993='Valori Consentiti - Table 1'!$AO$3,5,IF(AJ993="X",1,0))+IF(AK993='Valori Consentiti - Table 1'!$AQ$3,5,IF(AK993="X",1,0))+IF(AL993='Valori Consentiti - Table 1'!$AS$3,5,IF(AL993="X",1,0))+IF(AM993='Valori Consentiti - Table 1'!$AU$3,5,IF(AM993="X",1,0)),IF(G993=3,IF(T993='Valori Consentiti - Table 1'!$I$4,5,IF(T993="X",1,0))+IF(U993='Valori Consentiti - Table 1'!$K$4,5,IF(U993="X",1,0))+IF(V993='Valori Consentiti - Table 1'!$M$4,5,IF(V993="X",1,0))+IF(W993='Valori Consentiti - Table 1'!$O$4,5,IF(W993="X",1,0))+IF(X993='Valori Consentiti - Table 1'!$Q$4,5,IF(X993="X",1,0))+IF(Y993='Valori Consentiti - Table 1'!$S$4,5,IF(Y993="X",1,0))+IF(Z993='Valori Consentiti - Table 1'!$U$4,5,IF(Z993="X",1,0))+IF(AA993='Valori Consentiti - Table 1'!$W$4,5,IF(AA993="X",1,0))+IF(AB993='Valori Consentiti - Table 1'!$Y$4,5,IF(AB993="X",1,0))+IF(AC993='Valori Consentiti - Table 1'!$AA$4,5,IF(AC993="X",1,0))+IF(AD993='Valori Consentiti - Table 1'!$AC$4,5,IF(AD993="X",1,0))+IF(AE993='Valori Consentiti - Table 1'!$AE$4,5,IF(AE993="X",1,0))+IF(AF993='Valori Consentiti - Table 1'!$AG$4,5,IF(AF993="X",1,0))+IF(AG993='Valori Consentiti - Table 1'!$AI$4,5,IF(AG993="X",1,0))+IF(AH993='Valori Consentiti - Table 1'!$AK$4,5,IF(AH993="X",1,0))+IF(AI993='Valori Consentiti - Table 1'!$AM$4,5,IF(AI993="X",1,0))+IF(AJ993='Valori Consentiti - Table 1'!$AO$4,5,IF(AJ993="X",1,0))+IF(AK993='Valori Consentiti - Table 1'!$AQ$4,5,IF(AK993="X",1,0))+IF(AL993='Valori Consentiti - Table 1'!$AS$4,5,IF(AL993="X",1,0))+IF(AM993='Valori Consentiti - Table 1'!$AU$4,5,IF(AM993="X",1,0)),IF(G993=4,IF(T993='Valori Consentiti - Table 1'!$I$5,5,IF(T993="X",1,0))+IF(U993='Valori Consentiti - Table 1'!$K$5,5,IF(U993="X",1,0))+IF(V993='Valori Consentiti - Table 1'!$M$5,5,IF(V993="X",1,0))+IF(W993='Valori Consentiti - Table 1'!$O$5,5,IF(W993="X",1,0))+IF(X993='Valori Consentiti - Table 1'!$Q$5,5,IF(X993="X",1,0))+IF(Y993='Valori Consentiti - Table 1'!$S$5,5,IF(Y993="X",1,0))+IF(Z993='Valori Consentiti - Table 1'!$U$5,5,IF(Z993="X",1,0))+IF(AA993='Valori Consentiti - Table 1'!$W$5,5,IF(AA993="X",1,0))+IF(AB993='Valori Consentiti - Table 1'!$Y$5,5,IF(AB993="X",1,0))+IF(AC993='Valori Consentiti - Table 1'!$AA$5,5,IF(AC993="X",1,0))+IF(AD993='Valori Consentiti - Table 1'!$AC$5,5,IF(AD993="X",1,0))+IF(AE993='Valori Consentiti - Table 1'!$AE$5,5,IF(AE993="X",1,0))+IF(AF993='Valori Consentiti - Table 1'!$AG$5,5,IF(AF993="X",1,0))+IF(AG993='Valori Consentiti - Table 1'!$AI$5,5,IF(AG993="X",1,0))+IF(AH993='Valori Consentiti - Table 1'!$AK$5,5,IF(AH993="X",1,0))+IF(AI993='Valori Consentiti - Table 1'!$AM$5,5,IF(AI993="X",1,0))+IF(AJ993='Valori Consentiti - Table 1'!$AO$5,5,IF(AJ993="X",1,0))+IF(AK993='Valori Consentiti - Table 1'!$AQ$5,5,IF(AK993="X",1,0))+IF(AL993='Valori Consentiti - Table 1'!$AS$5,5,IF(AL993="X",1,0))+IF(AM993='Valori Consentiti - Table 1'!$AU$5,5,IF(AM993="X",1,0)),))))</f>
        <v>0</v>
      </c>
      <c r="N993" s="16">
        <f t="shared" si="484"/>
        <v>0</v>
      </c>
      <c r="O993" s="16">
        <f t="shared" si="485"/>
        <v>20</v>
      </c>
      <c r="P993" s="16">
        <f>IF(G993=1,IF(T993='Valori Consentiti - Table 1'!$I$2,1,0)+IF(U993='Valori Consentiti - Table 1'!$K$2,1,0)+IF(V993='Valori Consentiti - Table 1'!$M$2,1,0)+IF(W993='Valori Consentiti - Table 1'!$O$2,1,0)+IF(X993='Valori Consentiti - Table 1'!$Q$2,1,0)+IF(Y993='Valori Consentiti - Table 1'!$S$2,1,0)+IF(Z993='Valori Consentiti - Table 1'!$U$2,1,0)+IF(AA993='Valori Consentiti - Table 1'!$W$2,1,0)+IF(AB993='Valori Consentiti - Table 1'!$Y$2,1,0)+IF(AC993='Valori Consentiti - Table 1'!$AA$2,1,0)+IF(AD993='Valori Consentiti - Table 1'!$AC$2,1,0)+IF(AE993='Valori Consentiti - Table 1'!$AE$2,1,0)+IF(AF993='Valori Consentiti - Table 1'!$AG$2,1,0)+IF(AG993='Valori Consentiti - Table 1'!$AI$2,1,0)+IF(AH993='Valori Consentiti - Table 1'!$AK$2,1,0)+IF(AI993='Valori Consentiti - Table 1'!$AM$2,1,0)+IF(AJ993='Valori Consentiti - Table 1'!$AO$2,1,0)+IF(AK993='Valori Consentiti - Table 1'!$AQ$2,1,0)+IF(AL993='Valori Consentiti - Table 1'!$AS$2,1,0)+IF(AM993='Valori Consentiti - Table 1'!$AU$2,1,0),IF(G993=2,IF(T993='Valori Consentiti - Table 1'!$I$3,1,0)+IF(U993='Valori Consentiti - Table 1'!$K$3,1,0)+IF(V993='Valori Consentiti - Table 1'!$M$3,1,0)+IF(W993='Valori Consentiti - Table 1'!$O$3,1,0)+IF(X993='Valori Consentiti - Table 1'!$Q$3,1,0)+IF(Y993='Valori Consentiti - Table 1'!$S$3,1,0)+IF(Z993='Valori Consentiti - Table 1'!$U$3,1,0)+IF(AA993='Valori Consentiti - Table 1'!$W$3,1,0)+IF(AB993='Valori Consentiti - Table 1'!$Y$3,1,0)+IF(AC993='Valori Consentiti - Table 1'!$AA$3,1,0)+IF(AD993='Valori Consentiti - Table 1'!$AC$3,1,0)+IF(AE993='Valori Consentiti - Table 1'!$AE$3,1,0)+IF(AF993='Valori Consentiti - Table 1'!$AG$3,1,0)+IF(AG993='Valori Consentiti - Table 1'!$AI$3,1,0)+IF(AH993='Valori Consentiti - Table 1'!$AK$3,1,0)+IF(AI993='Valori Consentiti - Table 1'!$AM$3,1,0)+IF(AJ993='Valori Consentiti - Table 1'!$AO$3,1,0)+IF(AK993='Valori Consentiti - Table 1'!$AQ$3,1,0)+IF(AL993='Valori Consentiti - Table 1'!$AS$3,1,0)+IF(AM993='Valori Consentiti - Table 1'!$AU$3,1,0),IF(G993=3,IF(T993='Valori Consentiti - Table 1'!$I$4,1,0)+IF(U993='Valori Consentiti - Table 1'!$K$4,1,0)+IF(V993='Valori Consentiti - Table 1'!$M$4,1,0)+IF(W993='Valori Consentiti - Table 1'!$O$4,1,0)+IF(X993='Valori Consentiti - Table 1'!$Q$4,1,0)+IF(Y993='Valori Consentiti - Table 1'!$S$4,1,0)+IF(Z993='Valori Consentiti - Table 1'!$U$4,1,0)+IF(AA993='Valori Consentiti - Table 1'!$W$4,1,0)+IF(AB993='Valori Consentiti - Table 1'!$Y$4,1,0)+IF(AC993='Valori Consentiti - Table 1'!$AA$4,1,0)+IF(AD993='Valori Consentiti - Table 1'!$AC$4,1,0)+IF(AE993='Valori Consentiti - Table 1'!$AE$4,1,0)+IF(AF993='Valori Consentiti - Table 1'!$AG$4,1,0)+IF(AG993='Valori Consentiti - Table 1'!$AI$4,1,0)+IF(AH993='Valori Consentiti - Table 1'!$AK$4,1,0)+IF(AI993='Valori Consentiti - Table 1'!$AM$4,1,0)+IF(AJ993='Valori Consentiti - Table 1'!$AO$4,1,0)+IF(AK993='Valori Consentiti - Table 1'!$AQ$4,1,0)+IF(AL993='Valori Consentiti - Table 1'!$AS$4,1,0)+IF(AM993='Valori Consentiti - Table 1'!$AU$4,1,0),IF(G993=4,IF(T993='Valori Consentiti - Table 1'!$I$5,1,0)+IF(U993='Valori Consentiti - Table 1'!$K$5,1,0)+IF(V993='Valori Consentiti - Table 1'!$M$5,1,0)+IF(W993='Valori Consentiti - Table 1'!$O$5,1,0)+IF(X993='Valori Consentiti - Table 1'!$Q$5,1,0)+IF(Y993='Valori Consentiti - Table 1'!$S$5,1,0)+IF(Z993='Valori Consentiti - Table 1'!$U$5,1,0)+IF(AA993='Valori Consentiti - Table 1'!$W$5,1,0)+IF(AB993='Valori Consentiti - Table 1'!$Y$5,1,0)+IF(AC993='Valori Consentiti - Table 1'!$AA$5,1,0)+IF(AD993='Valori Consentiti - Table 1'!$AC$5,1,0)+IF(AE993='Valori Consentiti - Table 1'!$AE$5,1,0)+IF(AF993='Valori Consentiti - Table 1'!$AG$5,1,0)+IF(AG993='Valori Consentiti - Table 1'!$AI$5,1,0)+IF(AH993='Valori Consentiti - Table 1'!$AK$5,1,0)+IF(AI993='Valori Consentiti - Table 1'!$AM$5,1,0)+IF(AJ993='Valori Consentiti - Table 1'!$AO$5,1,0)+IF(AK993='Valori Consentiti - Table 1'!$AQ$5,1,0)+IF(AL993='Valori Consentiti - Table 1'!$AS$5,1,0)+IF(AM993='Valori Consentiti - Table 1'!$AU$5,1,0),))))</f>
        <v>0</v>
      </c>
      <c r="Q993" s="16">
        <f t="shared" si="486"/>
        <v>20</v>
      </c>
      <c r="R993" s="16">
        <f t="shared" si="478"/>
        <v>1</v>
      </c>
      <c r="S993" s="17"/>
      <c r="T993" s="24" t="str">
        <f t="shared" si="458"/>
        <v/>
      </c>
      <c r="U993" s="25" t="str">
        <f t="shared" si="459"/>
        <v/>
      </c>
      <c r="V993" s="25" t="str">
        <f t="shared" si="460"/>
        <v/>
      </c>
      <c r="W993" s="26" t="str">
        <f t="shared" si="461"/>
        <v/>
      </c>
      <c r="X993" s="27" t="str">
        <f t="shared" si="462"/>
        <v/>
      </c>
      <c r="Y993" s="25" t="str">
        <f t="shared" si="463"/>
        <v/>
      </c>
      <c r="Z993" s="25" t="str">
        <f t="shared" si="464"/>
        <v/>
      </c>
      <c r="AA993" s="26" t="str">
        <f t="shared" si="465"/>
        <v/>
      </c>
      <c r="AB993" s="27" t="str">
        <f t="shared" si="466"/>
        <v/>
      </c>
      <c r="AC993" s="25" t="str">
        <f t="shared" si="467"/>
        <v/>
      </c>
      <c r="AD993" s="25" t="str">
        <f t="shared" si="468"/>
        <v/>
      </c>
      <c r="AE993" s="26" t="str">
        <f t="shared" si="469"/>
        <v/>
      </c>
      <c r="AF993" s="27" t="str">
        <f t="shared" si="470"/>
        <v/>
      </c>
      <c r="AG993" s="25" t="str">
        <f t="shared" si="471"/>
        <v/>
      </c>
      <c r="AH993" s="25" t="str">
        <f t="shared" si="472"/>
        <v/>
      </c>
      <c r="AI993" s="26" t="str">
        <f t="shared" si="473"/>
        <v/>
      </c>
      <c r="AJ993" s="27" t="str">
        <f t="shared" si="474"/>
        <v/>
      </c>
      <c r="AK993" s="25" t="str">
        <f t="shared" si="475"/>
        <v/>
      </c>
      <c r="AL993" s="25" t="str">
        <f t="shared" si="476"/>
        <v/>
      </c>
      <c r="AM993" s="28" t="str">
        <f t="shared" si="477"/>
        <v/>
      </c>
      <c r="AN993" s="29" t="b">
        <f t="shared" si="479"/>
        <v>0</v>
      </c>
      <c r="AO993" s="29" t="b">
        <f t="shared" si="480"/>
        <v>0</v>
      </c>
      <c r="AP993" s="29" t="b">
        <f t="shared" si="481"/>
        <v>0</v>
      </c>
      <c r="AQ993" s="29" t="b">
        <f t="shared" si="482"/>
        <v>0</v>
      </c>
      <c r="AR993" s="29" t="b">
        <f t="shared" si="483"/>
        <v>0</v>
      </c>
    </row>
    <row r="994" spans="1:44">
      <c r="A994" s="14"/>
      <c r="B994" s="14"/>
      <c r="C994" s="22"/>
      <c r="D994" s="14"/>
      <c r="E994" s="14"/>
      <c r="F994" s="14"/>
      <c r="G994" s="14"/>
      <c r="H994" s="15"/>
      <c r="I994" s="15"/>
      <c r="J994" s="15"/>
      <c r="K994" s="15"/>
      <c r="L994" s="15"/>
      <c r="M994" s="23">
        <f>IF(G994=1,IF(T994='Valori Consentiti - Table 1'!$I$2,5,IF(T994="X",1,0))+IF(U994='Valori Consentiti - Table 1'!$K$2,5,IF(U994="X",1,0))+IF(V994='Valori Consentiti - Table 1'!$M$2,5,IF(V994="X",1,0))+IF(W994='Valori Consentiti - Table 1'!$O$2,5,IF(W994="X",1,0))+IF(X994='Valori Consentiti - Table 1'!$Q$2,5,IF(X994="X",1,0))+IF(Y994='Valori Consentiti - Table 1'!$S$2,5,IF(Y994="X",1,0))+IF(Z994='Valori Consentiti - Table 1'!$U$2,5,IF(Z994="X",1,0))+IF(AA994='Valori Consentiti - Table 1'!$W$2,5,IF(AA994="X",1,0))+IF(AB994='Valori Consentiti - Table 1'!$Y$2,5,IF(AB994="X",1,0))+IF(AC994='Valori Consentiti - Table 1'!$AA$2,5,IF(AC994="X",1,0))+IF(AD994='Valori Consentiti - Table 1'!$AC$2,5,IF(AD994="X",1,0))+IF(AE994='Valori Consentiti - Table 1'!$AE$2,5,IF(AE994="X",1,0))+IF(AF994='Valori Consentiti - Table 1'!$AG$2,5,IF(AF994="X",1,0))+IF(AG994='Valori Consentiti - Table 1'!$AI$2,5,IF(AG994="X",1,0))+IF(AH994='Valori Consentiti - Table 1'!$AK$2,5,IF(AH994="X",1,0))+IF(AI994='Valori Consentiti - Table 1'!$AM$2,5,IF(AI994="X",1,0))+IF(AJ994='Valori Consentiti - Table 1'!$AO$2,5,IF(AJ994="X",1,0))+IF(AK994='Valori Consentiti - Table 1'!$AQ$2,5,IF(AK994="X",1,0))+IF(AL994='Valori Consentiti - Table 1'!$AS$2,5,IF(AL994="X",1,0))+IF(AM994='Valori Consentiti - Table 1'!$AU$2,5,IF(AM994="X",1,0)),IF(G994=2,IF(T994='Valori Consentiti - Table 1'!$I$3,5,IF(T994="X",1,0))+IF(U994='Valori Consentiti - Table 1'!$K$3,5,IF(U994="X",1,0))+IF(V994='Valori Consentiti - Table 1'!$M$3,5,IF(V994="X",1,0))+IF(W994='Valori Consentiti - Table 1'!$O$3,5,IF(W994="X",1,0))+IF(X994='Valori Consentiti - Table 1'!$Q$3,5,IF(X994="X",1,0))+IF(Y994='Valori Consentiti - Table 1'!$S$3,5,IF(Y994="X",1,0))+IF(Z994='Valori Consentiti - Table 1'!$U$3,5,IF(Z994="X",1,0))+IF(AA994='Valori Consentiti - Table 1'!$W$3,5,IF(AA994="X",1,0))+IF(AB994='Valori Consentiti - Table 1'!$Y$3,5,IF(AB994="X",1,0))+IF(AC994='Valori Consentiti - Table 1'!$AA$3,5,IF(AC994="X",1,0))+IF(AD994='Valori Consentiti - Table 1'!$AC$3,5,IF(AD994="X",1,0))+IF(AE994='Valori Consentiti - Table 1'!$AE$3,5,IF(AE994="X",1,0))+IF(AF994='Valori Consentiti - Table 1'!$AG$3,5,IF(AF994="X",1,0))+IF(AG994='Valori Consentiti - Table 1'!$AI$3,5,IF(AG994="X",1,0))+IF(AH994='Valori Consentiti - Table 1'!$AK$3,5,IF(AH994="X",1,0))+IF(AI994='Valori Consentiti - Table 1'!$AM$3,5,IF(AI994="X",1,0))+IF(AJ994='Valori Consentiti - Table 1'!$AO$3,5,IF(AJ994="X",1,0))+IF(AK994='Valori Consentiti - Table 1'!$AQ$3,5,IF(AK994="X",1,0))+IF(AL994='Valori Consentiti - Table 1'!$AS$3,5,IF(AL994="X",1,0))+IF(AM994='Valori Consentiti - Table 1'!$AU$3,5,IF(AM994="X",1,0)),IF(G994=3,IF(T994='Valori Consentiti - Table 1'!$I$4,5,IF(T994="X",1,0))+IF(U994='Valori Consentiti - Table 1'!$K$4,5,IF(U994="X",1,0))+IF(V994='Valori Consentiti - Table 1'!$M$4,5,IF(V994="X",1,0))+IF(W994='Valori Consentiti - Table 1'!$O$4,5,IF(W994="X",1,0))+IF(X994='Valori Consentiti - Table 1'!$Q$4,5,IF(X994="X",1,0))+IF(Y994='Valori Consentiti - Table 1'!$S$4,5,IF(Y994="X",1,0))+IF(Z994='Valori Consentiti - Table 1'!$U$4,5,IF(Z994="X",1,0))+IF(AA994='Valori Consentiti - Table 1'!$W$4,5,IF(AA994="X",1,0))+IF(AB994='Valori Consentiti - Table 1'!$Y$4,5,IF(AB994="X",1,0))+IF(AC994='Valori Consentiti - Table 1'!$AA$4,5,IF(AC994="X",1,0))+IF(AD994='Valori Consentiti - Table 1'!$AC$4,5,IF(AD994="X",1,0))+IF(AE994='Valori Consentiti - Table 1'!$AE$4,5,IF(AE994="X",1,0))+IF(AF994='Valori Consentiti - Table 1'!$AG$4,5,IF(AF994="X",1,0))+IF(AG994='Valori Consentiti - Table 1'!$AI$4,5,IF(AG994="X",1,0))+IF(AH994='Valori Consentiti - Table 1'!$AK$4,5,IF(AH994="X",1,0))+IF(AI994='Valori Consentiti - Table 1'!$AM$4,5,IF(AI994="X",1,0))+IF(AJ994='Valori Consentiti - Table 1'!$AO$4,5,IF(AJ994="X",1,0))+IF(AK994='Valori Consentiti - Table 1'!$AQ$4,5,IF(AK994="X",1,0))+IF(AL994='Valori Consentiti - Table 1'!$AS$4,5,IF(AL994="X",1,0))+IF(AM994='Valori Consentiti - Table 1'!$AU$4,5,IF(AM994="X",1,0)),IF(G994=4,IF(T994='Valori Consentiti - Table 1'!$I$5,5,IF(T994="X",1,0))+IF(U994='Valori Consentiti - Table 1'!$K$5,5,IF(U994="X",1,0))+IF(V994='Valori Consentiti - Table 1'!$M$5,5,IF(V994="X",1,0))+IF(W994='Valori Consentiti - Table 1'!$O$5,5,IF(W994="X",1,0))+IF(X994='Valori Consentiti - Table 1'!$Q$5,5,IF(X994="X",1,0))+IF(Y994='Valori Consentiti - Table 1'!$S$5,5,IF(Y994="X",1,0))+IF(Z994='Valori Consentiti - Table 1'!$U$5,5,IF(Z994="X",1,0))+IF(AA994='Valori Consentiti - Table 1'!$W$5,5,IF(AA994="X",1,0))+IF(AB994='Valori Consentiti - Table 1'!$Y$5,5,IF(AB994="X",1,0))+IF(AC994='Valori Consentiti - Table 1'!$AA$5,5,IF(AC994="X",1,0))+IF(AD994='Valori Consentiti - Table 1'!$AC$5,5,IF(AD994="X",1,0))+IF(AE994='Valori Consentiti - Table 1'!$AE$5,5,IF(AE994="X",1,0))+IF(AF994='Valori Consentiti - Table 1'!$AG$5,5,IF(AF994="X",1,0))+IF(AG994='Valori Consentiti - Table 1'!$AI$5,5,IF(AG994="X",1,0))+IF(AH994='Valori Consentiti - Table 1'!$AK$5,5,IF(AH994="X",1,0))+IF(AI994='Valori Consentiti - Table 1'!$AM$5,5,IF(AI994="X",1,0))+IF(AJ994='Valori Consentiti - Table 1'!$AO$5,5,IF(AJ994="X",1,0))+IF(AK994='Valori Consentiti - Table 1'!$AQ$5,5,IF(AK994="X",1,0))+IF(AL994='Valori Consentiti - Table 1'!$AS$5,5,IF(AL994="X",1,0))+IF(AM994='Valori Consentiti - Table 1'!$AU$5,5,IF(AM994="X",1,0)),))))</f>
        <v>0</v>
      </c>
      <c r="N994" s="16">
        <f t="shared" si="484"/>
        <v>0</v>
      </c>
      <c r="O994" s="16">
        <f t="shared" si="485"/>
        <v>20</v>
      </c>
      <c r="P994" s="16">
        <f>IF(G994=1,IF(T994='Valori Consentiti - Table 1'!$I$2,1,0)+IF(U994='Valori Consentiti - Table 1'!$K$2,1,0)+IF(V994='Valori Consentiti - Table 1'!$M$2,1,0)+IF(W994='Valori Consentiti - Table 1'!$O$2,1,0)+IF(X994='Valori Consentiti - Table 1'!$Q$2,1,0)+IF(Y994='Valori Consentiti - Table 1'!$S$2,1,0)+IF(Z994='Valori Consentiti - Table 1'!$U$2,1,0)+IF(AA994='Valori Consentiti - Table 1'!$W$2,1,0)+IF(AB994='Valori Consentiti - Table 1'!$Y$2,1,0)+IF(AC994='Valori Consentiti - Table 1'!$AA$2,1,0)+IF(AD994='Valori Consentiti - Table 1'!$AC$2,1,0)+IF(AE994='Valori Consentiti - Table 1'!$AE$2,1,0)+IF(AF994='Valori Consentiti - Table 1'!$AG$2,1,0)+IF(AG994='Valori Consentiti - Table 1'!$AI$2,1,0)+IF(AH994='Valori Consentiti - Table 1'!$AK$2,1,0)+IF(AI994='Valori Consentiti - Table 1'!$AM$2,1,0)+IF(AJ994='Valori Consentiti - Table 1'!$AO$2,1,0)+IF(AK994='Valori Consentiti - Table 1'!$AQ$2,1,0)+IF(AL994='Valori Consentiti - Table 1'!$AS$2,1,0)+IF(AM994='Valori Consentiti - Table 1'!$AU$2,1,0),IF(G994=2,IF(T994='Valori Consentiti - Table 1'!$I$3,1,0)+IF(U994='Valori Consentiti - Table 1'!$K$3,1,0)+IF(V994='Valori Consentiti - Table 1'!$M$3,1,0)+IF(W994='Valori Consentiti - Table 1'!$O$3,1,0)+IF(X994='Valori Consentiti - Table 1'!$Q$3,1,0)+IF(Y994='Valori Consentiti - Table 1'!$S$3,1,0)+IF(Z994='Valori Consentiti - Table 1'!$U$3,1,0)+IF(AA994='Valori Consentiti - Table 1'!$W$3,1,0)+IF(AB994='Valori Consentiti - Table 1'!$Y$3,1,0)+IF(AC994='Valori Consentiti - Table 1'!$AA$3,1,0)+IF(AD994='Valori Consentiti - Table 1'!$AC$3,1,0)+IF(AE994='Valori Consentiti - Table 1'!$AE$3,1,0)+IF(AF994='Valori Consentiti - Table 1'!$AG$3,1,0)+IF(AG994='Valori Consentiti - Table 1'!$AI$3,1,0)+IF(AH994='Valori Consentiti - Table 1'!$AK$3,1,0)+IF(AI994='Valori Consentiti - Table 1'!$AM$3,1,0)+IF(AJ994='Valori Consentiti - Table 1'!$AO$3,1,0)+IF(AK994='Valori Consentiti - Table 1'!$AQ$3,1,0)+IF(AL994='Valori Consentiti - Table 1'!$AS$3,1,0)+IF(AM994='Valori Consentiti - Table 1'!$AU$3,1,0),IF(G994=3,IF(T994='Valori Consentiti - Table 1'!$I$4,1,0)+IF(U994='Valori Consentiti - Table 1'!$K$4,1,0)+IF(V994='Valori Consentiti - Table 1'!$M$4,1,0)+IF(W994='Valori Consentiti - Table 1'!$O$4,1,0)+IF(X994='Valori Consentiti - Table 1'!$Q$4,1,0)+IF(Y994='Valori Consentiti - Table 1'!$S$4,1,0)+IF(Z994='Valori Consentiti - Table 1'!$U$4,1,0)+IF(AA994='Valori Consentiti - Table 1'!$W$4,1,0)+IF(AB994='Valori Consentiti - Table 1'!$Y$4,1,0)+IF(AC994='Valori Consentiti - Table 1'!$AA$4,1,0)+IF(AD994='Valori Consentiti - Table 1'!$AC$4,1,0)+IF(AE994='Valori Consentiti - Table 1'!$AE$4,1,0)+IF(AF994='Valori Consentiti - Table 1'!$AG$4,1,0)+IF(AG994='Valori Consentiti - Table 1'!$AI$4,1,0)+IF(AH994='Valori Consentiti - Table 1'!$AK$4,1,0)+IF(AI994='Valori Consentiti - Table 1'!$AM$4,1,0)+IF(AJ994='Valori Consentiti - Table 1'!$AO$4,1,0)+IF(AK994='Valori Consentiti - Table 1'!$AQ$4,1,0)+IF(AL994='Valori Consentiti - Table 1'!$AS$4,1,0)+IF(AM994='Valori Consentiti - Table 1'!$AU$4,1,0),IF(G994=4,IF(T994='Valori Consentiti - Table 1'!$I$5,1,0)+IF(U994='Valori Consentiti - Table 1'!$K$5,1,0)+IF(V994='Valori Consentiti - Table 1'!$M$5,1,0)+IF(W994='Valori Consentiti - Table 1'!$O$5,1,0)+IF(X994='Valori Consentiti - Table 1'!$Q$5,1,0)+IF(Y994='Valori Consentiti - Table 1'!$S$5,1,0)+IF(Z994='Valori Consentiti - Table 1'!$U$5,1,0)+IF(AA994='Valori Consentiti - Table 1'!$W$5,1,0)+IF(AB994='Valori Consentiti - Table 1'!$Y$5,1,0)+IF(AC994='Valori Consentiti - Table 1'!$AA$5,1,0)+IF(AD994='Valori Consentiti - Table 1'!$AC$5,1,0)+IF(AE994='Valori Consentiti - Table 1'!$AE$5,1,0)+IF(AF994='Valori Consentiti - Table 1'!$AG$5,1,0)+IF(AG994='Valori Consentiti - Table 1'!$AI$5,1,0)+IF(AH994='Valori Consentiti - Table 1'!$AK$5,1,0)+IF(AI994='Valori Consentiti - Table 1'!$AM$5,1,0)+IF(AJ994='Valori Consentiti - Table 1'!$AO$5,1,0)+IF(AK994='Valori Consentiti - Table 1'!$AQ$5,1,0)+IF(AL994='Valori Consentiti - Table 1'!$AS$5,1,0)+IF(AM994='Valori Consentiti - Table 1'!$AU$5,1,0),))))</f>
        <v>0</v>
      </c>
      <c r="Q994" s="16">
        <f t="shared" si="486"/>
        <v>20</v>
      </c>
      <c r="R994" s="16">
        <f t="shared" si="478"/>
        <v>1</v>
      </c>
      <c r="S994" s="17"/>
      <c r="T994" s="24" t="str">
        <f t="shared" si="458"/>
        <v/>
      </c>
      <c r="U994" s="25" t="str">
        <f t="shared" si="459"/>
        <v/>
      </c>
      <c r="V994" s="25" t="str">
        <f t="shared" si="460"/>
        <v/>
      </c>
      <c r="W994" s="26" t="str">
        <f t="shared" si="461"/>
        <v/>
      </c>
      <c r="X994" s="27" t="str">
        <f t="shared" si="462"/>
        <v/>
      </c>
      <c r="Y994" s="25" t="str">
        <f t="shared" si="463"/>
        <v/>
      </c>
      <c r="Z994" s="25" t="str">
        <f t="shared" si="464"/>
        <v/>
      </c>
      <c r="AA994" s="26" t="str">
        <f t="shared" si="465"/>
        <v/>
      </c>
      <c r="AB994" s="27" t="str">
        <f t="shared" si="466"/>
        <v/>
      </c>
      <c r="AC994" s="25" t="str">
        <f t="shared" si="467"/>
        <v/>
      </c>
      <c r="AD994" s="25" t="str">
        <f t="shared" si="468"/>
        <v/>
      </c>
      <c r="AE994" s="26" t="str">
        <f t="shared" si="469"/>
        <v/>
      </c>
      <c r="AF994" s="27" t="str">
        <f t="shared" si="470"/>
        <v/>
      </c>
      <c r="AG994" s="25" t="str">
        <f t="shared" si="471"/>
        <v/>
      </c>
      <c r="AH994" s="25" t="str">
        <f t="shared" si="472"/>
        <v/>
      </c>
      <c r="AI994" s="26" t="str">
        <f t="shared" si="473"/>
        <v/>
      </c>
      <c r="AJ994" s="27" t="str">
        <f t="shared" si="474"/>
        <v/>
      </c>
      <c r="AK994" s="25" t="str">
        <f t="shared" si="475"/>
        <v/>
      </c>
      <c r="AL994" s="25" t="str">
        <f t="shared" si="476"/>
        <v/>
      </c>
      <c r="AM994" s="28" t="str">
        <f t="shared" si="477"/>
        <v/>
      </c>
      <c r="AN994" s="29" t="b">
        <f t="shared" si="479"/>
        <v>0</v>
      </c>
      <c r="AO994" s="29" t="b">
        <f t="shared" si="480"/>
        <v>0</v>
      </c>
      <c r="AP994" s="29" t="b">
        <f t="shared" si="481"/>
        <v>0</v>
      </c>
      <c r="AQ994" s="29" t="b">
        <f t="shared" si="482"/>
        <v>0</v>
      </c>
      <c r="AR994" s="29" t="b">
        <f t="shared" si="483"/>
        <v>0</v>
      </c>
    </row>
    <row r="995" spans="1:44">
      <c r="A995" s="14"/>
      <c r="B995" s="14"/>
      <c r="C995" s="22"/>
      <c r="D995" s="14"/>
      <c r="E995" s="14"/>
      <c r="F995" s="14"/>
      <c r="G995" s="14"/>
      <c r="H995" s="15"/>
      <c r="I995" s="15"/>
      <c r="J995" s="15"/>
      <c r="K995" s="15"/>
      <c r="L995" s="15"/>
      <c r="M995" s="23">
        <f>IF(G995=1,IF(T995='Valori Consentiti - Table 1'!$I$2,5,IF(T995="X",1,0))+IF(U995='Valori Consentiti - Table 1'!$K$2,5,IF(U995="X",1,0))+IF(V995='Valori Consentiti - Table 1'!$M$2,5,IF(V995="X",1,0))+IF(W995='Valori Consentiti - Table 1'!$O$2,5,IF(W995="X",1,0))+IF(X995='Valori Consentiti - Table 1'!$Q$2,5,IF(X995="X",1,0))+IF(Y995='Valori Consentiti - Table 1'!$S$2,5,IF(Y995="X",1,0))+IF(Z995='Valori Consentiti - Table 1'!$U$2,5,IF(Z995="X",1,0))+IF(AA995='Valori Consentiti - Table 1'!$W$2,5,IF(AA995="X",1,0))+IF(AB995='Valori Consentiti - Table 1'!$Y$2,5,IF(AB995="X",1,0))+IF(AC995='Valori Consentiti - Table 1'!$AA$2,5,IF(AC995="X",1,0))+IF(AD995='Valori Consentiti - Table 1'!$AC$2,5,IF(AD995="X",1,0))+IF(AE995='Valori Consentiti - Table 1'!$AE$2,5,IF(AE995="X",1,0))+IF(AF995='Valori Consentiti - Table 1'!$AG$2,5,IF(AF995="X",1,0))+IF(AG995='Valori Consentiti - Table 1'!$AI$2,5,IF(AG995="X",1,0))+IF(AH995='Valori Consentiti - Table 1'!$AK$2,5,IF(AH995="X",1,0))+IF(AI995='Valori Consentiti - Table 1'!$AM$2,5,IF(AI995="X",1,0))+IF(AJ995='Valori Consentiti - Table 1'!$AO$2,5,IF(AJ995="X",1,0))+IF(AK995='Valori Consentiti - Table 1'!$AQ$2,5,IF(AK995="X",1,0))+IF(AL995='Valori Consentiti - Table 1'!$AS$2,5,IF(AL995="X",1,0))+IF(AM995='Valori Consentiti - Table 1'!$AU$2,5,IF(AM995="X",1,0)),IF(G995=2,IF(T995='Valori Consentiti - Table 1'!$I$3,5,IF(T995="X",1,0))+IF(U995='Valori Consentiti - Table 1'!$K$3,5,IF(U995="X",1,0))+IF(V995='Valori Consentiti - Table 1'!$M$3,5,IF(V995="X",1,0))+IF(W995='Valori Consentiti - Table 1'!$O$3,5,IF(W995="X",1,0))+IF(X995='Valori Consentiti - Table 1'!$Q$3,5,IF(X995="X",1,0))+IF(Y995='Valori Consentiti - Table 1'!$S$3,5,IF(Y995="X",1,0))+IF(Z995='Valori Consentiti - Table 1'!$U$3,5,IF(Z995="X",1,0))+IF(AA995='Valori Consentiti - Table 1'!$W$3,5,IF(AA995="X",1,0))+IF(AB995='Valori Consentiti - Table 1'!$Y$3,5,IF(AB995="X",1,0))+IF(AC995='Valori Consentiti - Table 1'!$AA$3,5,IF(AC995="X",1,0))+IF(AD995='Valori Consentiti - Table 1'!$AC$3,5,IF(AD995="X",1,0))+IF(AE995='Valori Consentiti - Table 1'!$AE$3,5,IF(AE995="X",1,0))+IF(AF995='Valori Consentiti - Table 1'!$AG$3,5,IF(AF995="X",1,0))+IF(AG995='Valori Consentiti - Table 1'!$AI$3,5,IF(AG995="X",1,0))+IF(AH995='Valori Consentiti - Table 1'!$AK$3,5,IF(AH995="X",1,0))+IF(AI995='Valori Consentiti - Table 1'!$AM$3,5,IF(AI995="X",1,0))+IF(AJ995='Valori Consentiti - Table 1'!$AO$3,5,IF(AJ995="X",1,0))+IF(AK995='Valori Consentiti - Table 1'!$AQ$3,5,IF(AK995="X",1,0))+IF(AL995='Valori Consentiti - Table 1'!$AS$3,5,IF(AL995="X",1,0))+IF(AM995='Valori Consentiti - Table 1'!$AU$3,5,IF(AM995="X",1,0)),IF(G995=3,IF(T995='Valori Consentiti - Table 1'!$I$4,5,IF(T995="X",1,0))+IF(U995='Valori Consentiti - Table 1'!$K$4,5,IF(U995="X",1,0))+IF(V995='Valori Consentiti - Table 1'!$M$4,5,IF(V995="X",1,0))+IF(W995='Valori Consentiti - Table 1'!$O$4,5,IF(W995="X",1,0))+IF(X995='Valori Consentiti - Table 1'!$Q$4,5,IF(X995="X",1,0))+IF(Y995='Valori Consentiti - Table 1'!$S$4,5,IF(Y995="X",1,0))+IF(Z995='Valori Consentiti - Table 1'!$U$4,5,IF(Z995="X",1,0))+IF(AA995='Valori Consentiti - Table 1'!$W$4,5,IF(AA995="X",1,0))+IF(AB995='Valori Consentiti - Table 1'!$Y$4,5,IF(AB995="X",1,0))+IF(AC995='Valori Consentiti - Table 1'!$AA$4,5,IF(AC995="X",1,0))+IF(AD995='Valori Consentiti - Table 1'!$AC$4,5,IF(AD995="X",1,0))+IF(AE995='Valori Consentiti - Table 1'!$AE$4,5,IF(AE995="X",1,0))+IF(AF995='Valori Consentiti - Table 1'!$AG$4,5,IF(AF995="X",1,0))+IF(AG995='Valori Consentiti - Table 1'!$AI$4,5,IF(AG995="X",1,0))+IF(AH995='Valori Consentiti - Table 1'!$AK$4,5,IF(AH995="X",1,0))+IF(AI995='Valori Consentiti - Table 1'!$AM$4,5,IF(AI995="X",1,0))+IF(AJ995='Valori Consentiti - Table 1'!$AO$4,5,IF(AJ995="X",1,0))+IF(AK995='Valori Consentiti - Table 1'!$AQ$4,5,IF(AK995="X",1,0))+IF(AL995='Valori Consentiti - Table 1'!$AS$4,5,IF(AL995="X",1,0))+IF(AM995='Valori Consentiti - Table 1'!$AU$4,5,IF(AM995="X",1,0)),IF(G995=4,IF(T995='Valori Consentiti - Table 1'!$I$5,5,IF(T995="X",1,0))+IF(U995='Valori Consentiti - Table 1'!$K$5,5,IF(U995="X",1,0))+IF(V995='Valori Consentiti - Table 1'!$M$5,5,IF(V995="X",1,0))+IF(W995='Valori Consentiti - Table 1'!$O$5,5,IF(W995="X",1,0))+IF(X995='Valori Consentiti - Table 1'!$Q$5,5,IF(X995="X",1,0))+IF(Y995='Valori Consentiti - Table 1'!$S$5,5,IF(Y995="X",1,0))+IF(Z995='Valori Consentiti - Table 1'!$U$5,5,IF(Z995="X",1,0))+IF(AA995='Valori Consentiti - Table 1'!$W$5,5,IF(AA995="X",1,0))+IF(AB995='Valori Consentiti - Table 1'!$Y$5,5,IF(AB995="X",1,0))+IF(AC995='Valori Consentiti - Table 1'!$AA$5,5,IF(AC995="X",1,0))+IF(AD995='Valori Consentiti - Table 1'!$AC$5,5,IF(AD995="X",1,0))+IF(AE995='Valori Consentiti - Table 1'!$AE$5,5,IF(AE995="X",1,0))+IF(AF995='Valori Consentiti - Table 1'!$AG$5,5,IF(AF995="X",1,0))+IF(AG995='Valori Consentiti - Table 1'!$AI$5,5,IF(AG995="X",1,0))+IF(AH995='Valori Consentiti - Table 1'!$AK$5,5,IF(AH995="X",1,0))+IF(AI995='Valori Consentiti - Table 1'!$AM$5,5,IF(AI995="X",1,0))+IF(AJ995='Valori Consentiti - Table 1'!$AO$5,5,IF(AJ995="X",1,0))+IF(AK995='Valori Consentiti - Table 1'!$AQ$5,5,IF(AK995="X",1,0))+IF(AL995='Valori Consentiti - Table 1'!$AS$5,5,IF(AL995="X",1,0))+IF(AM995='Valori Consentiti - Table 1'!$AU$5,5,IF(AM995="X",1,0)),))))</f>
        <v>0</v>
      </c>
      <c r="N995" s="16">
        <f t="shared" si="484"/>
        <v>0</v>
      </c>
      <c r="O995" s="16">
        <f t="shared" si="485"/>
        <v>20</v>
      </c>
      <c r="P995" s="16">
        <f>IF(G995=1,IF(T995='Valori Consentiti - Table 1'!$I$2,1,0)+IF(U995='Valori Consentiti - Table 1'!$K$2,1,0)+IF(V995='Valori Consentiti - Table 1'!$M$2,1,0)+IF(W995='Valori Consentiti - Table 1'!$O$2,1,0)+IF(X995='Valori Consentiti - Table 1'!$Q$2,1,0)+IF(Y995='Valori Consentiti - Table 1'!$S$2,1,0)+IF(Z995='Valori Consentiti - Table 1'!$U$2,1,0)+IF(AA995='Valori Consentiti - Table 1'!$W$2,1,0)+IF(AB995='Valori Consentiti - Table 1'!$Y$2,1,0)+IF(AC995='Valori Consentiti - Table 1'!$AA$2,1,0)+IF(AD995='Valori Consentiti - Table 1'!$AC$2,1,0)+IF(AE995='Valori Consentiti - Table 1'!$AE$2,1,0)+IF(AF995='Valori Consentiti - Table 1'!$AG$2,1,0)+IF(AG995='Valori Consentiti - Table 1'!$AI$2,1,0)+IF(AH995='Valori Consentiti - Table 1'!$AK$2,1,0)+IF(AI995='Valori Consentiti - Table 1'!$AM$2,1,0)+IF(AJ995='Valori Consentiti - Table 1'!$AO$2,1,0)+IF(AK995='Valori Consentiti - Table 1'!$AQ$2,1,0)+IF(AL995='Valori Consentiti - Table 1'!$AS$2,1,0)+IF(AM995='Valori Consentiti - Table 1'!$AU$2,1,0),IF(G995=2,IF(T995='Valori Consentiti - Table 1'!$I$3,1,0)+IF(U995='Valori Consentiti - Table 1'!$K$3,1,0)+IF(V995='Valori Consentiti - Table 1'!$M$3,1,0)+IF(W995='Valori Consentiti - Table 1'!$O$3,1,0)+IF(X995='Valori Consentiti - Table 1'!$Q$3,1,0)+IF(Y995='Valori Consentiti - Table 1'!$S$3,1,0)+IF(Z995='Valori Consentiti - Table 1'!$U$3,1,0)+IF(AA995='Valori Consentiti - Table 1'!$W$3,1,0)+IF(AB995='Valori Consentiti - Table 1'!$Y$3,1,0)+IF(AC995='Valori Consentiti - Table 1'!$AA$3,1,0)+IF(AD995='Valori Consentiti - Table 1'!$AC$3,1,0)+IF(AE995='Valori Consentiti - Table 1'!$AE$3,1,0)+IF(AF995='Valori Consentiti - Table 1'!$AG$3,1,0)+IF(AG995='Valori Consentiti - Table 1'!$AI$3,1,0)+IF(AH995='Valori Consentiti - Table 1'!$AK$3,1,0)+IF(AI995='Valori Consentiti - Table 1'!$AM$3,1,0)+IF(AJ995='Valori Consentiti - Table 1'!$AO$3,1,0)+IF(AK995='Valori Consentiti - Table 1'!$AQ$3,1,0)+IF(AL995='Valori Consentiti - Table 1'!$AS$3,1,0)+IF(AM995='Valori Consentiti - Table 1'!$AU$3,1,0),IF(G995=3,IF(T995='Valori Consentiti - Table 1'!$I$4,1,0)+IF(U995='Valori Consentiti - Table 1'!$K$4,1,0)+IF(V995='Valori Consentiti - Table 1'!$M$4,1,0)+IF(W995='Valori Consentiti - Table 1'!$O$4,1,0)+IF(X995='Valori Consentiti - Table 1'!$Q$4,1,0)+IF(Y995='Valori Consentiti - Table 1'!$S$4,1,0)+IF(Z995='Valori Consentiti - Table 1'!$U$4,1,0)+IF(AA995='Valori Consentiti - Table 1'!$W$4,1,0)+IF(AB995='Valori Consentiti - Table 1'!$Y$4,1,0)+IF(AC995='Valori Consentiti - Table 1'!$AA$4,1,0)+IF(AD995='Valori Consentiti - Table 1'!$AC$4,1,0)+IF(AE995='Valori Consentiti - Table 1'!$AE$4,1,0)+IF(AF995='Valori Consentiti - Table 1'!$AG$4,1,0)+IF(AG995='Valori Consentiti - Table 1'!$AI$4,1,0)+IF(AH995='Valori Consentiti - Table 1'!$AK$4,1,0)+IF(AI995='Valori Consentiti - Table 1'!$AM$4,1,0)+IF(AJ995='Valori Consentiti - Table 1'!$AO$4,1,0)+IF(AK995='Valori Consentiti - Table 1'!$AQ$4,1,0)+IF(AL995='Valori Consentiti - Table 1'!$AS$4,1,0)+IF(AM995='Valori Consentiti - Table 1'!$AU$4,1,0),IF(G995=4,IF(T995='Valori Consentiti - Table 1'!$I$5,1,0)+IF(U995='Valori Consentiti - Table 1'!$K$5,1,0)+IF(V995='Valori Consentiti - Table 1'!$M$5,1,0)+IF(W995='Valori Consentiti - Table 1'!$O$5,1,0)+IF(X995='Valori Consentiti - Table 1'!$Q$5,1,0)+IF(Y995='Valori Consentiti - Table 1'!$S$5,1,0)+IF(Z995='Valori Consentiti - Table 1'!$U$5,1,0)+IF(AA995='Valori Consentiti - Table 1'!$W$5,1,0)+IF(AB995='Valori Consentiti - Table 1'!$Y$5,1,0)+IF(AC995='Valori Consentiti - Table 1'!$AA$5,1,0)+IF(AD995='Valori Consentiti - Table 1'!$AC$5,1,0)+IF(AE995='Valori Consentiti - Table 1'!$AE$5,1,0)+IF(AF995='Valori Consentiti - Table 1'!$AG$5,1,0)+IF(AG995='Valori Consentiti - Table 1'!$AI$5,1,0)+IF(AH995='Valori Consentiti - Table 1'!$AK$5,1,0)+IF(AI995='Valori Consentiti - Table 1'!$AM$5,1,0)+IF(AJ995='Valori Consentiti - Table 1'!$AO$5,1,0)+IF(AK995='Valori Consentiti - Table 1'!$AQ$5,1,0)+IF(AL995='Valori Consentiti - Table 1'!$AS$5,1,0)+IF(AM995='Valori Consentiti - Table 1'!$AU$5,1,0),))))</f>
        <v>0</v>
      </c>
      <c r="Q995" s="16">
        <f t="shared" si="486"/>
        <v>20</v>
      </c>
      <c r="R995" s="16">
        <f t="shared" si="478"/>
        <v>1</v>
      </c>
      <c r="S995" s="17"/>
      <c r="T995" s="24" t="str">
        <f t="shared" si="458"/>
        <v/>
      </c>
      <c r="U995" s="25" t="str">
        <f t="shared" si="459"/>
        <v/>
      </c>
      <c r="V995" s="25" t="str">
        <f t="shared" si="460"/>
        <v/>
      </c>
      <c r="W995" s="26" t="str">
        <f t="shared" si="461"/>
        <v/>
      </c>
      <c r="X995" s="27" t="str">
        <f t="shared" si="462"/>
        <v/>
      </c>
      <c r="Y995" s="25" t="str">
        <f t="shared" si="463"/>
        <v/>
      </c>
      <c r="Z995" s="25" t="str">
        <f t="shared" si="464"/>
        <v/>
      </c>
      <c r="AA995" s="26" t="str">
        <f t="shared" si="465"/>
        <v/>
      </c>
      <c r="AB995" s="27" t="str">
        <f t="shared" si="466"/>
        <v/>
      </c>
      <c r="AC995" s="25" t="str">
        <f t="shared" si="467"/>
        <v/>
      </c>
      <c r="AD995" s="25" t="str">
        <f t="shared" si="468"/>
        <v/>
      </c>
      <c r="AE995" s="26" t="str">
        <f t="shared" si="469"/>
        <v/>
      </c>
      <c r="AF995" s="27" t="str">
        <f t="shared" si="470"/>
        <v/>
      </c>
      <c r="AG995" s="25" t="str">
        <f t="shared" si="471"/>
        <v/>
      </c>
      <c r="AH995" s="25" t="str">
        <f t="shared" si="472"/>
        <v/>
      </c>
      <c r="AI995" s="26" t="str">
        <f t="shared" si="473"/>
        <v/>
      </c>
      <c r="AJ995" s="27" t="str">
        <f t="shared" si="474"/>
        <v/>
      </c>
      <c r="AK995" s="25" t="str">
        <f t="shared" si="475"/>
        <v/>
      </c>
      <c r="AL995" s="25" t="str">
        <f t="shared" si="476"/>
        <v/>
      </c>
      <c r="AM995" s="28" t="str">
        <f t="shared" si="477"/>
        <v/>
      </c>
      <c r="AN995" s="29" t="b">
        <f t="shared" si="479"/>
        <v>0</v>
      </c>
      <c r="AO995" s="29" t="b">
        <f t="shared" si="480"/>
        <v>0</v>
      </c>
      <c r="AP995" s="29" t="b">
        <f t="shared" si="481"/>
        <v>0</v>
      </c>
      <c r="AQ995" s="29" t="b">
        <f t="shared" si="482"/>
        <v>0</v>
      </c>
      <c r="AR995" s="29" t="b">
        <f t="shared" si="483"/>
        <v>0</v>
      </c>
    </row>
    <row r="996" spans="1:44">
      <c r="A996" s="14"/>
      <c r="B996" s="14"/>
      <c r="C996" s="22"/>
      <c r="D996" s="14"/>
      <c r="E996" s="14"/>
      <c r="F996" s="14"/>
      <c r="G996" s="14"/>
      <c r="H996" s="15"/>
      <c r="I996" s="15"/>
      <c r="J996" s="15"/>
      <c r="K996" s="15"/>
      <c r="L996" s="15"/>
      <c r="M996" s="23">
        <f>IF(G996=1,IF(T996='Valori Consentiti - Table 1'!$I$2,5,IF(T996="X",1,0))+IF(U996='Valori Consentiti - Table 1'!$K$2,5,IF(U996="X",1,0))+IF(V996='Valori Consentiti - Table 1'!$M$2,5,IF(V996="X",1,0))+IF(W996='Valori Consentiti - Table 1'!$O$2,5,IF(W996="X",1,0))+IF(X996='Valori Consentiti - Table 1'!$Q$2,5,IF(X996="X",1,0))+IF(Y996='Valori Consentiti - Table 1'!$S$2,5,IF(Y996="X",1,0))+IF(Z996='Valori Consentiti - Table 1'!$U$2,5,IF(Z996="X",1,0))+IF(AA996='Valori Consentiti - Table 1'!$W$2,5,IF(AA996="X",1,0))+IF(AB996='Valori Consentiti - Table 1'!$Y$2,5,IF(AB996="X",1,0))+IF(AC996='Valori Consentiti - Table 1'!$AA$2,5,IF(AC996="X",1,0))+IF(AD996='Valori Consentiti - Table 1'!$AC$2,5,IF(AD996="X",1,0))+IF(AE996='Valori Consentiti - Table 1'!$AE$2,5,IF(AE996="X",1,0))+IF(AF996='Valori Consentiti - Table 1'!$AG$2,5,IF(AF996="X",1,0))+IF(AG996='Valori Consentiti - Table 1'!$AI$2,5,IF(AG996="X",1,0))+IF(AH996='Valori Consentiti - Table 1'!$AK$2,5,IF(AH996="X",1,0))+IF(AI996='Valori Consentiti - Table 1'!$AM$2,5,IF(AI996="X",1,0))+IF(AJ996='Valori Consentiti - Table 1'!$AO$2,5,IF(AJ996="X",1,0))+IF(AK996='Valori Consentiti - Table 1'!$AQ$2,5,IF(AK996="X",1,0))+IF(AL996='Valori Consentiti - Table 1'!$AS$2,5,IF(AL996="X",1,0))+IF(AM996='Valori Consentiti - Table 1'!$AU$2,5,IF(AM996="X",1,0)),IF(G996=2,IF(T996='Valori Consentiti - Table 1'!$I$3,5,IF(T996="X",1,0))+IF(U996='Valori Consentiti - Table 1'!$K$3,5,IF(U996="X",1,0))+IF(V996='Valori Consentiti - Table 1'!$M$3,5,IF(V996="X",1,0))+IF(W996='Valori Consentiti - Table 1'!$O$3,5,IF(W996="X",1,0))+IF(X996='Valori Consentiti - Table 1'!$Q$3,5,IF(X996="X",1,0))+IF(Y996='Valori Consentiti - Table 1'!$S$3,5,IF(Y996="X",1,0))+IF(Z996='Valori Consentiti - Table 1'!$U$3,5,IF(Z996="X",1,0))+IF(AA996='Valori Consentiti - Table 1'!$W$3,5,IF(AA996="X",1,0))+IF(AB996='Valori Consentiti - Table 1'!$Y$3,5,IF(AB996="X",1,0))+IF(AC996='Valori Consentiti - Table 1'!$AA$3,5,IF(AC996="X",1,0))+IF(AD996='Valori Consentiti - Table 1'!$AC$3,5,IF(AD996="X",1,0))+IF(AE996='Valori Consentiti - Table 1'!$AE$3,5,IF(AE996="X",1,0))+IF(AF996='Valori Consentiti - Table 1'!$AG$3,5,IF(AF996="X",1,0))+IF(AG996='Valori Consentiti - Table 1'!$AI$3,5,IF(AG996="X",1,0))+IF(AH996='Valori Consentiti - Table 1'!$AK$3,5,IF(AH996="X",1,0))+IF(AI996='Valori Consentiti - Table 1'!$AM$3,5,IF(AI996="X",1,0))+IF(AJ996='Valori Consentiti - Table 1'!$AO$3,5,IF(AJ996="X",1,0))+IF(AK996='Valori Consentiti - Table 1'!$AQ$3,5,IF(AK996="X",1,0))+IF(AL996='Valori Consentiti - Table 1'!$AS$3,5,IF(AL996="X",1,0))+IF(AM996='Valori Consentiti - Table 1'!$AU$3,5,IF(AM996="X",1,0)),IF(G996=3,IF(T996='Valori Consentiti - Table 1'!$I$4,5,IF(T996="X",1,0))+IF(U996='Valori Consentiti - Table 1'!$K$4,5,IF(U996="X",1,0))+IF(V996='Valori Consentiti - Table 1'!$M$4,5,IF(V996="X",1,0))+IF(W996='Valori Consentiti - Table 1'!$O$4,5,IF(W996="X",1,0))+IF(X996='Valori Consentiti - Table 1'!$Q$4,5,IF(X996="X",1,0))+IF(Y996='Valori Consentiti - Table 1'!$S$4,5,IF(Y996="X",1,0))+IF(Z996='Valori Consentiti - Table 1'!$U$4,5,IF(Z996="X",1,0))+IF(AA996='Valori Consentiti - Table 1'!$W$4,5,IF(AA996="X",1,0))+IF(AB996='Valori Consentiti - Table 1'!$Y$4,5,IF(AB996="X",1,0))+IF(AC996='Valori Consentiti - Table 1'!$AA$4,5,IF(AC996="X",1,0))+IF(AD996='Valori Consentiti - Table 1'!$AC$4,5,IF(AD996="X",1,0))+IF(AE996='Valori Consentiti - Table 1'!$AE$4,5,IF(AE996="X",1,0))+IF(AF996='Valori Consentiti - Table 1'!$AG$4,5,IF(AF996="X",1,0))+IF(AG996='Valori Consentiti - Table 1'!$AI$4,5,IF(AG996="X",1,0))+IF(AH996='Valori Consentiti - Table 1'!$AK$4,5,IF(AH996="X",1,0))+IF(AI996='Valori Consentiti - Table 1'!$AM$4,5,IF(AI996="X",1,0))+IF(AJ996='Valori Consentiti - Table 1'!$AO$4,5,IF(AJ996="X",1,0))+IF(AK996='Valori Consentiti - Table 1'!$AQ$4,5,IF(AK996="X",1,0))+IF(AL996='Valori Consentiti - Table 1'!$AS$4,5,IF(AL996="X",1,0))+IF(AM996='Valori Consentiti - Table 1'!$AU$4,5,IF(AM996="X",1,0)),IF(G996=4,IF(T996='Valori Consentiti - Table 1'!$I$5,5,IF(T996="X",1,0))+IF(U996='Valori Consentiti - Table 1'!$K$5,5,IF(U996="X",1,0))+IF(V996='Valori Consentiti - Table 1'!$M$5,5,IF(V996="X",1,0))+IF(W996='Valori Consentiti - Table 1'!$O$5,5,IF(W996="X",1,0))+IF(X996='Valori Consentiti - Table 1'!$Q$5,5,IF(X996="X",1,0))+IF(Y996='Valori Consentiti - Table 1'!$S$5,5,IF(Y996="X",1,0))+IF(Z996='Valori Consentiti - Table 1'!$U$5,5,IF(Z996="X",1,0))+IF(AA996='Valori Consentiti - Table 1'!$W$5,5,IF(AA996="X",1,0))+IF(AB996='Valori Consentiti - Table 1'!$Y$5,5,IF(AB996="X",1,0))+IF(AC996='Valori Consentiti - Table 1'!$AA$5,5,IF(AC996="X",1,0))+IF(AD996='Valori Consentiti - Table 1'!$AC$5,5,IF(AD996="X",1,0))+IF(AE996='Valori Consentiti - Table 1'!$AE$5,5,IF(AE996="X",1,0))+IF(AF996='Valori Consentiti - Table 1'!$AG$5,5,IF(AF996="X",1,0))+IF(AG996='Valori Consentiti - Table 1'!$AI$5,5,IF(AG996="X",1,0))+IF(AH996='Valori Consentiti - Table 1'!$AK$5,5,IF(AH996="X",1,0))+IF(AI996='Valori Consentiti - Table 1'!$AM$5,5,IF(AI996="X",1,0))+IF(AJ996='Valori Consentiti - Table 1'!$AO$5,5,IF(AJ996="X",1,0))+IF(AK996='Valori Consentiti - Table 1'!$AQ$5,5,IF(AK996="X",1,0))+IF(AL996='Valori Consentiti - Table 1'!$AS$5,5,IF(AL996="X",1,0))+IF(AM996='Valori Consentiti - Table 1'!$AU$5,5,IF(AM996="X",1,0)),))))</f>
        <v>0</v>
      </c>
      <c r="N996" s="16">
        <f t="shared" si="484"/>
        <v>0</v>
      </c>
      <c r="O996" s="16">
        <f t="shared" si="485"/>
        <v>20</v>
      </c>
      <c r="P996" s="16">
        <f>IF(G996=1,IF(T996='Valori Consentiti - Table 1'!$I$2,1,0)+IF(U996='Valori Consentiti - Table 1'!$K$2,1,0)+IF(V996='Valori Consentiti - Table 1'!$M$2,1,0)+IF(W996='Valori Consentiti - Table 1'!$O$2,1,0)+IF(X996='Valori Consentiti - Table 1'!$Q$2,1,0)+IF(Y996='Valori Consentiti - Table 1'!$S$2,1,0)+IF(Z996='Valori Consentiti - Table 1'!$U$2,1,0)+IF(AA996='Valori Consentiti - Table 1'!$W$2,1,0)+IF(AB996='Valori Consentiti - Table 1'!$Y$2,1,0)+IF(AC996='Valori Consentiti - Table 1'!$AA$2,1,0)+IF(AD996='Valori Consentiti - Table 1'!$AC$2,1,0)+IF(AE996='Valori Consentiti - Table 1'!$AE$2,1,0)+IF(AF996='Valori Consentiti - Table 1'!$AG$2,1,0)+IF(AG996='Valori Consentiti - Table 1'!$AI$2,1,0)+IF(AH996='Valori Consentiti - Table 1'!$AK$2,1,0)+IF(AI996='Valori Consentiti - Table 1'!$AM$2,1,0)+IF(AJ996='Valori Consentiti - Table 1'!$AO$2,1,0)+IF(AK996='Valori Consentiti - Table 1'!$AQ$2,1,0)+IF(AL996='Valori Consentiti - Table 1'!$AS$2,1,0)+IF(AM996='Valori Consentiti - Table 1'!$AU$2,1,0),IF(G996=2,IF(T996='Valori Consentiti - Table 1'!$I$3,1,0)+IF(U996='Valori Consentiti - Table 1'!$K$3,1,0)+IF(V996='Valori Consentiti - Table 1'!$M$3,1,0)+IF(W996='Valori Consentiti - Table 1'!$O$3,1,0)+IF(X996='Valori Consentiti - Table 1'!$Q$3,1,0)+IF(Y996='Valori Consentiti - Table 1'!$S$3,1,0)+IF(Z996='Valori Consentiti - Table 1'!$U$3,1,0)+IF(AA996='Valori Consentiti - Table 1'!$W$3,1,0)+IF(AB996='Valori Consentiti - Table 1'!$Y$3,1,0)+IF(AC996='Valori Consentiti - Table 1'!$AA$3,1,0)+IF(AD996='Valori Consentiti - Table 1'!$AC$3,1,0)+IF(AE996='Valori Consentiti - Table 1'!$AE$3,1,0)+IF(AF996='Valori Consentiti - Table 1'!$AG$3,1,0)+IF(AG996='Valori Consentiti - Table 1'!$AI$3,1,0)+IF(AH996='Valori Consentiti - Table 1'!$AK$3,1,0)+IF(AI996='Valori Consentiti - Table 1'!$AM$3,1,0)+IF(AJ996='Valori Consentiti - Table 1'!$AO$3,1,0)+IF(AK996='Valori Consentiti - Table 1'!$AQ$3,1,0)+IF(AL996='Valori Consentiti - Table 1'!$AS$3,1,0)+IF(AM996='Valori Consentiti - Table 1'!$AU$3,1,0),IF(G996=3,IF(T996='Valori Consentiti - Table 1'!$I$4,1,0)+IF(U996='Valori Consentiti - Table 1'!$K$4,1,0)+IF(V996='Valori Consentiti - Table 1'!$M$4,1,0)+IF(W996='Valori Consentiti - Table 1'!$O$4,1,0)+IF(X996='Valori Consentiti - Table 1'!$Q$4,1,0)+IF(Y996='Valori Consentiti - Table 1'!$S$4,1,0)+IF(Z996='Valori Consentiti - Table 1'!$U$4,1,0)+IF(AA996='Valori Consentiti - Table 1'!$W$4,1,0)+IF(AB996='Valori Consentiti - Table 1'!$Y$4,1,0)+IF(AC996='Valori Consentiti - Table 1'!$AA$4,1,0)+IF(AD996='Valori Consentiti - Table 1'!$AC$4,1,0)+IF(AE996='Valori Consentiti - Table 1'!$AE$4,1,0)+IF(AF996='Valori Consentiti - Table 1'!$AG$4,1,0)+IF(AG996='Valori Consentiti - Table 1'!$AI$4,1,0)+IF(AH996='Valori Consentiti - Table 1'!$AK$4,1,0)+IF(AI996='Valori Consentiti - Table 1'!$AM$4,1,0)+IF(AJ996='Valori Consentiti - Table 1'!$AO$4,1,0)+IF(AK996='Valori Consentiti - Table 1'!$AQ$4,1,0)+IF(AL996='Valori Consentiti - Table 1'!$AS$4,1,0)+IF(AM996='Valori Consentiti - Table 1'!$AU$4,1,0),IF(G996=4,IF(T996='Valori Consentiti - Table 1'!$I$5,1,0)+IF(U996='Valori Consentiti - Table 1'!$K$5,1,0)+IF(V996='Valori Consentiti - Table 1'!$M$5,1,0)+IF(W996='Valori Consentiti - Table 1'!$O$5,1,0)+IF(X996='Valori Consentiti - Table 1'!$Q$5,1,0)+IF(Y996='Valori Consentiti - Table 1'!$S$5,1,0)+IF(Z996='Valori Consentiti - Table 1'!$U$5,1,0)+IF(AA996='Valori Consentiti - Table 1'!$W$5,1,0)+IF(AB996='Valori Consentiti - Table 1'!$Y$5,1,0)+IF(AC996='Valori Consentiti - Table 1'!$AA$5,1,0)+IF(AD996='Valori Consentiti - Table 1'!$AC$5,1,0)+IF(AE996='Valori Consentiti - Table 1'!$AE$5,1,0)+IF(AF996='Valori Consentiti - Table 1'!$AG$5,1,0)+IF(AG996='Valori Consentiti - Table 1'!$AI$5,1,0)+IF(AH996='Valori Consentiti - Table 1'!$AK$5,1,0)+IF(AI996='Valori Consentiti - Table 1'!$AM$5,1,0)+IF(AJ996='Valori Consentiti - Table 1'!$AO$5,1,0)+IF(AK996='Valori Consentiti - Table 1'!$AQ$5,1,0)+IF(AL996='Valori Consentiti - Table 1'!$AS$5,1,0)+IF(AM996='Valori Consentiti - Table 1'!$AU$5,1,0),))))</f>
        <v>0</v>
      </c>
      <c r="Q996" s="16">
        <f t="shared" si="486"/>
        <v>20</v>
      </c>
      <c r="R996" s="16">
        <f t="shared" si="478"/>
        <v>1</v>
      </c>
      <c r="S996" s="17"/>
      <c r="T996" s="24" t="str">
        <f t="shared" si="458"/>
        <v/>
      </c>
      <c r="U996" s="25" t="str">
        <f t="shared" si="459"/>
        <v/>
      </c>
      <c r="V996" s="25" t="str">
        <f t="shared" si="460"/>
        <v/>
      </c>
      <c r="W996" s="26" t="str">
        <f t="shared" si="461"/>
        <v/>
      </c>
      <c r="X996" s="27" t="str">
        <f t="shared" si="462"/>
        <v/>
      </c>
      <c r="Y996" s="25" t="str">
        <f t="shared" si="463"/>
        <v/>
      </c>
      <c r="Z996" s="25" t="str">
        <f t="shared" si="464"/>
        <v/>
      </c>
      <c r="AA996" s="26" t="str">
        <f t="shared" si="465"/>
        <v/>
      </c>
      <c r="AB996" s="27" t="str">
        <f t="shared" si="466"/>
        <v/>
      </c>
      <c r="AC996" s="25" t="str">
        <f t="shared" si="467"/>
        <v/>
      </c>
      <c r="AD996" s="25" t="str">
        <f t="shared" si="468"/>
        <v/>
      </c>
      <c r="AE996" s="26" t="str">
        <f t="shared" si="469"/>
        <v/>
      </c>
      <c r="AF996" s="27" t="str">
        <f t="shared" si="470"/>
        <v/>
      </c>
      <c r="AG996" s="25" t="str">
        <f t="shared" si="471"/>
        <v/>
      </c>
      <c r="AH996" s="25" t="str">
        <f t="shared" si="472"/>
        <v/>
      </c>
      <c r="AI996" s="26" t="str">
        <f t="shared" si="473"/>
        <v/>
      </c>
      <c r="AJ996" s="27" t="str">
        <f t="shared" si="474"/>
        <v/>
      </c>
      <c r="AK996" s="25" t="str">
        <f t="shared" si="475"/>
        <v/>
      </c>
      <c r="AL996" s="25" t="str">
        <f t="shared" si="476"/>
        <v/>
      </c>
      <c r="AM996" s="28" t="str">
        <f t="shared" si="477"/>
        <v/>
      </c>
      <c r="AN996" s="29" t="b">
        <f t="shared" si="479"/>
        <v>0</v>
      </c>
      <c r="AO996" s="29" t="b">
        <f t="shared" si="480"/>
        <v>0</v>
      </c>
      <c r="AP996" s="29" t="b">
        <f t="shared" si="481"/>
        <v>0</v>
      </c>
      <c r="AQ996" s="29" t="b">
        <f t="shared" si="482"/>
        <v>0</v>
      </c>
      <c r="AR996" s="29" t="b">
        <f t="shared" si="483"/>
        <v>0</v>
      </c>
    </row>
    <row r="997" spans="1:44">
      <c r="A997" s="14"/>
      <c r="B997" s="14"/>
      <c r="C997" s="22"/>
      <c r="D997" s="14"/>
      <c r="E997" s="14"/>
      <c r="F997" s="14"/>
      <c r="G997" s="14"/>
      <c r="H997" s="15"/>
      <c r="I997" s="15"/>
      <c r="J997" s="15"/>
      <c r="K997" s="15"/>
      <c r="L997" s="15"/>
      <c r="M997" s="23">
        <f>IF(G997=1,IF(T997='Valori Consentiti - Table 1'!$I$2,5,IF(T997="X",1,0))+IF(U997='Valori Consentiti - Table 1'!$K$2,5,IF(U997="X",1,0))+IF(V997='Valori Consentiti - Table 1'!$M$2,5,IF(V997="X",1,0))+IF(W997='Valori Consentiti - Table 1'!$O$2,5,IF(W997="X",1,0))+IF(X997='Valori Consentiti - Table 1'!$Q$2,5,IF(X997="X",1,0))+IF(Y997='Valori Consentiti - Table 1'!$S$2,5,IF(Y997="X",1,0))+IF(Z997='Valori Consentiti - Table 1'!$U$2,5,IF(Z997="X",1,0))+IF(AA997='Valori Consentiti - Table 1'!$W$2,5,IF(AA997="X",1,0))+IF(AB997='Valori Consentiti - Table 1'!$Y$2,5,IF(AB997="X",1,0))+IF(AC997='Valori Consentiti - Table 1'!$AA$2,5,IF(AC997="X",1,0))+IF(AD997='Valori Consentiti - Table 1'!$AC$2,5,IF(AD997="X",1,0))+IF(AE997='Valori Consentiti - Table 1'!$AE$2,5,IF(AE997="X",1,0))+IF(AF997='Valori Consentiti - Table 1'!$AG$2,5,IF(AF997="X",1,0))+IF(AG997='Valori Consentiti - Table 1'!$AI$2,5,IF(AG997="X",1,0))+IF(AH997='Valori Consentiti - Table 1'!$AK$2,5,IF(AH997="X",1,0))+IF(AI997='Valori Consentiti - Table 1'!$AM$2,5,IF(AI997="X",1,0))+IF(AJ997='Valori Consentiti - Table 1'!$AO$2,5,IF(AJ997="X",1,0))+IF(AK997='Valori Consentiti - Table 1'!$AQ$2,5,IF(AK997="X",1,0))+IF(AL997='Valori Consentiti - Table 1'!$AS$2,5,IF(AL997="X",1,0))+IF(AM997='Valori Consentiti - Table 1'!$AU$2,5,IF(AM997="X",1,0)),IF(G997=2,IF(T997='Valori Consentiti - Table 1'!$I$3,5,IF(T997="X",1,0))+IF(U997='Valori Consentiti - Table 1'!$K$3,5,IF(U997="X",1,0))+IF(V997='Valori Consentiti - Table 1'!$M$3,5,IF(V997="X",1,0))+IF(W997='Valori Consentiti - Table 1'!$O$3,5,IF(W997="X",1,0))+IF(X997='Valori Consentiti - Table 1'!$Q$3,5,IF(X997="X",1,0))+IF(Y997='Valori Consentiti - Table 1'!$S$3,5,IF(Y997="X",1,0))+IF(Z997='Valori Consentiti - Table 1'!$U$3,5,IF(Z997="X",1,0))+IF(AA997='Valori Consentiti - Table 1'!$W$3,5,IF(AA997="X",1,0))+IF(AB997='Valori Consentiti - Table 1'!$Y$3,5,IF(AB997="X",1,0))+IF(AC997='Valori Consentiti - Table 1'!$AA$3,5,IF(AC997="X",1,0))+IF(AD997='Valori Consentiti - Table 1'!$AC$3,5,IF(AD997="X",1,0))+IF(AE997='Valori Consentiti - Table 1'!$AE$3,5,IF(AE997="X",1,0))+IF(AF997='Valori Consentiti - Table 1'!$AG$3,5,IF(AF997="X",1,0))+IF(AG997='Valori Consentiti - Table 1'!$AI$3,5,IF(AG997="X",1,0))+IF(AH997='Valori Consentiti - Table 1'!$AK$3,5,IF(AH997="X",1,0))+IF(AI997='Valori Consentiti - Table 1'!$AM$3,5,IF(AI997="X",1,0))+IF(AJ997='Valori Consentiti - Table 1'!$AO$3,5,IF(AJ997="X",1,0))+IF(AK997='Valori Consentiti - Table 1'!$AQ$3,5,IF(AK997="X",1,0))+IF(AL997='Valori Consentiti - Table 1'!$AS$3,5,IF(AL997="X",1,0))+IF(AM997='Valori Consentiti - Table 1'!$AU$3,5,IF(AM997="X",1,0)),IF(G997=3,IF(T997='Valori Consentiti - Table 1'!$I$4,5,IF(T997="X",1,0))+IF(U997='Valori Consentiti - Table 1'!$K$4,5,IF(U997="X",1,0))+IF(V997='Valori Consentiti - Table 1'!$M$4,5,IF(V997="X",1,0))+IF(W997='Valori Consentiti - Table 1'!$O$4,5,IF(W997="X",1,0))+IF(X997='Valori Consentiti - Table 1'!$Q$4,5,IF(X997="X",1,0))+IF(Y997='Valori Consentiti - Table 1'!$S$4,5,IF(Y997="X",1,0))+IF(Z997='Valori Consentiti - Table 1'!$U$4,5,IF(Z997="X",1,0))+IF(AA997='Valori Consentiti - Table 1'!$W$4,5,IF(AA997="X",1,0))+IF(AB997='Valori Consentiti - Table 1'!$Y$4,5,IF(AB997="X",1,0))+IF(AC997='Valori Consentiti - Table 1'!$AA$4,5,IF(AC997="X",1,0))+IF(AD997='Valori Consentiti - Table 1'!$AC$4,5,IF(AD997="X",1,0))+IF(AE997='Valori Consentiti - Table 1'!$AE$4,5,IF(AE997="X",1,0))+IF(AF997='Valori Consentiti - Table 1'!$AG$4,5,IF(AF997="X",1,0))+IF(AG997='Valori Consentiti - Table 1'!$AI$4,5,IF(AG997="X",1,0))+IF(AH997='Valori Consentiti - Table 1'!$AK$4,5,IF(AH997="X",1,0))+IF(AI997='Valori Consentiti - Table 1'!$AM$4,5,IF(AI997="X",1,0))+IF(AJ997='Valori Consentiti - Table 1'!$AO$4,5,IF(AJ997="X",1,0))+IF(AK997='Valori Consentiti - Table 1'!$AQ$4,5,IF(AK997="X",1,0))+IF(AL997='Valori Consentiti - Table 1'!$AS$4,5,IF(AL997="X",1,0))+IF(AM997='Valori Consentiti - Table 1'!$AU$4,5,IF(AM997="X",1,0)),IF(G997=4,IF(T997='Valori Consentiti - Table 1'!$I$5,5,IF(T997="X",1,0))+IF(U997='Valori Consentiti - Table 1'!$K$5,5,IF(U997="X",1,0))+IF(V997='Valori Consentiti - Table 1'!$M$5,5,IF(V997="X",1,0))+IF(W997='Valori Consentiti - Table 1'!$O$5,5,IF(W997="X",1,0))+IF(X997='Valori Consentiti - Table 1'!$Q$5,5,IF(X997="X",1,0))+IF(Y997='Valori Consentiti - Table 1'!$S$5,5,IF(Y997="X",1,0))+IF(Z997='Valori Consentiti - Table 1'!$U$5,5,IF(Z997="X",1,0))+IF(AA997='Valori Consentiti - Table 1'!$W$5,5,IF(AA997="X",1,0))+IF(AB997='Valori Consentiti - Table 1'!$Y$5,5,IF(AB997="X",1,0))+IF(AC997='Valori Consentiti - Table 1'!$AA$5,5,IF(AC997="X",1,0))+IF(AD997='Valori Consentiti - Table 1'!$AC$5,5,IF(AD997="X",1,0))+IF(AE997='Valori Consentiti - Table 1'!$AE$5,5,IF(AE997="X",1,0))+IF(AF997='Valori Consentiti - Table 1'!$AG$5,5,IF(AF997="X",1,0))+IF(AG997='Valori Consentiti - Table 1'!$AI$5,5,IF(AG997="X",1,0))+IF(AH997='Valori Consentiti - Table 1'!$AK$5,5,IF(AH997="X",1,0))+IF(AI997='Valori Consentiti - Table 1'!$AM$5,5,IF(AI997="X",1,0))+IF(AJ997='Valori Consentiti - Table 1'!$AO$5,5,IF(AJ997="X",1,0))+IF(AK997='Valori Consentiti - Table 1'!$AQ$5,5,IF(AK997="X",1,0))+IF(AL997='Valori Consentiti - Table 1'!$AS$5,5,IF(AL997="X",1,0))+IF(AM997='Valori Consentiti - Table 1'!$AU$5,5,IF(AM997="X",1,0)),))))</f>
        <v>0</v>
      </c>
      <c r="N997" s="16">
        <f t="shared" si="484"/>
        <v>0</v>
      </c>
      <c r="O997" s="16">
        <f t="shared" si="485"/>
        <v>20</v>
      </c>
      <c r="P997" s="16">
        <f>IF(G997=1,IF(T997='Valori Consentiti - Table 1'!$I$2,1,0)+IF(U997='Valori Consentiti - Table 1'!$K$2,1,0)+IF(V997='Valori Consentiti - Table 1'!$M$2,1,0)+IF(W997='Valori Consentiti - Table 1'!$O$2,1,0)+IF(X997='Valori Consentiti - Table 1'!$Q$2,1,0)+IF(Y997='Valori Consentiti - Table 1'!$S$2,1,0)+IF(Z997='Valori Consentiti - Table 1'!$U$2,1,0)+IF(AA997='Valori Consentiti - Table 1'!$W$2,1,0)+IF(AB997='Valori Consentiti - Table 1'!$Y$2,1,0)+IF(AC997='Valori Consentiti - Table 1'!$AA$2,1,0)+IF(AD997='Valori Consentiti - Table 1'!$AC$2,1,0)+IF(AE997='Valori Consentiti - Table 1'!$AE$2,1,0)+IF(AF997='Valori Consentiti - Table 1'!$AG$2,1,0)+IF(AG997='Valori Consentiti - Table 1'!$AI$2,1,0)+IF(AH997='Valori Consentiti - Table 1'!$AK$2,1,0)+IF(AI997='Valori Consentiti - Table 1'!$AM$2,1,0)+IF(AJ997='Valori Consentiti - Table 1'!$AO$2,1,0)+IF(AK997='Valori Consentiti - Table 1'!$AQ$2,1,0)+IF(AL997='Valori Consentiti - Table 1'!$AS$2,1,0)+IF(AM997='Valori Consentiti - Table 1'!$AU$2,1,0),IF(G997=2,IF(T997='Valori Consentiti - Table 1'!$I$3,1,0)+IF(U997='Valori Consentiti - Table 1'!$K$3,1,0)+IF(V997='Valori Consentiti - Table 1'!$M$3,1,0)+IF(W997='Valori Consentiti - Table 1'!$O$3,1,0)+IF(X997='Valori Consentiti - Table 1'!$Q$3,1,0)+IF(Y997='Valori Consentiti - Table 1'!$S$3,1,0)+IF(Z997='Valori Consentiti - Table 1'!$U$3,1,0)+IF(AA997='Valori Consentiti - Table 1'!$W$3,1,0)+IF(AB997='Valori Consentiti - Table 1'!$Y$3,1,0)+IF(AC997='Valori Consentiti - Table 1'!$AA$3,1,0)+IF(AD997='Valori Consentiti - Table 1'!$AC$3,1,0)+IF(AE997='Valori Consentiti - Table 1'!$AE$3,1,0)+IF(AF997='Valori Consentiti - Table 1'!$AG$3,1,0)+IF(AG997='Valori Consentiti - Table 1'!$AI$3,1,0)+IF(AH997='Valori Consentiti - Table 1'!$AK$3,1,0)+IF(AI997='Valori Consentiti - Table 1'!$AM$3,1,0)+IF(AJ997='Valori Consentiti - Table 1'!$AO$3,1,0)+IF(AK997='Valori Consentiti - Table 1'!$AQ$3,1,0)+IF(AL997='Valori Consentiti - Table 1'!$AS$3,1,0)+IF(AM997='Valori Consentiti - Table 1'!$AU$3,1,0),IF(G997=3,IF(T997='Valori Consentiti - Table 1'!$I$4,1,0)+IF(U997='Valori Consentiti - Table 1'!$K$4,1,0)+IF(V997='Valori Consentiti - Table 1'!$M$4,1,0)+IF(W997='Valori Consentiti - Table 1'!$O$4,1,0)+IF(X997='Valori Consentiti - Table 1'!$Q$4,1,0)+IF(Y997='Valori Consentiti - Table 1'!$S$4,1,0)+IF(Z997='Valori Consentiti - Table 1'!$U$4,1,0)+IF(AA997='Valori Consentiti - Table 1'!$W$4,1,0)+IF(AB997='Valori Consentiti - Table 1'!$Y$4,1,0)+IF(AC997='Valori Consentiti - Table 1'!$AA$4,1,0)+IF(AD997='Valori Consentiti - Table 1'!$AC$4,1,0)+IF(AE997='Valori Consentiti - Table 1'!$AE$4,1,0)+IF(AF997='Valori Consentiti - Table 1'!$AG$4,1,0)+IF(AG997='Valori Consentiti - Table 1'!$AI$4,1,0)+IF(AH997='Valori Consentiti - Table 1'!$AK$4,1,0)+IF(AI997='Valori Consentiti - Table 1'!$AM$4,1,0)+IF(AJ997='Valori Consentiti - Table 1'!$AO$4,1,0)+IF(AK997='Valori Consentiti - Table 1'!$AQ$4,1,0)+IF(AL997='Valori Consentiti - Table 1'!$AS$4,1,0)+IF(AM997='Valori Consentiti - Table 1'!$AU$4,1,0),IF(G997=4,IF(T997='Valori Consentiti - Table 1'!$I$5,1,0)+IF(U997='Valori Consentiti - Table 1'!$K$5,1,0)+IF(V997='Valori Consentiti - Table 1'!$M$5,1,0)+IF(W997='Valori Consentiti - Table 1'!$O$5,1,0)+IF(X997='Valori Consentiti - Table 1'!$Q$5,1,0)+IF(Y997='Valori Consentiti - Table 1'!$S$5,1,0)+IF(Z997='Valori Consentiti - Table 1'!$U$5,1,0)+IF(AA997='Valori Consentiti - Table 1'!$W$5,1,0)+IF(AB997='Valori Consentiti - Table 1'!$Y$5,1,0)+IF(AC997='Valori Consentiti - Table 1'!$AA$5,1,0)+IF(AD997='Valori Consentiti - Table 1'!$AC$5,1,0)+IF(AE997='Valori Consentiti - Table 1'!$AE$5,1,0)+IF(AF997='Valori Consentiti - Table 1'!$AG$5,1,0)+IF(AG997='Valori Consentiti - Table 1'!$AI$5,1,0)+IF(AH997='Valori Consentiti - Table 1'!$AK$5,1,0)+IF(AI997='Valori Consentiti - Table 1'!$AM$5,1,0)+IF(AJ997='Valori Consentiti - Table 1'!$AO$5,1,0)+IF(AK997='Valori Consentiti - Table 1'!$AQ$5,1,0)+IF(AL997='Valori Consentiti - Table 1'!$AS$5,1,0)+IF(AM997='Valori Consentiti - Table 1'!$AU$5,1,0),))))</f>
        <v>0</v>
      </c>
      <c r="Q997" s="16">
        <f t="shared" si="486"/>
        <v>20</v>
      </c>
      <c r="R997" s="16">
        <f t="shared" si="478"/>
        <v>1</v>
      </c>
      <c r="S997" s="17"/>
      <c r="T997" s="24" t="str">
        <f t="shared" si="458"/>
        <v/>
      </c>
      <c r="U997" s="25" t="str">
        <f t="shared" si="459"/>
        <v/>
      </c>
      <c r="V997" s="25" t="str">
        <f t="shared" si="460"/>
        <v/>
      </c>
      <c r="W997" s="26" t="str">
        <f t="shared" si="461"/>
        <v/>
      </c>
      <c r="X997" s="27" t="str">
        <f t="shared" si="462"/>
        <v/>
      </c>
      <c r="Y997" s="25" t="str">
        <f t="shared" si="463"/>
        <v/>
      </c>
      <c r="Z997" s="25" t="str">
        <f t="shared" si="464"/>
        <v/>
      </c>
      <c r="AA997" s="26" t="str">
        <f t="shared" si="465"/>
        <v/>
      </c>
      <c r="AB997" s="27" t="str">
        <f t="shared" si="466"/>
        <v/>
      </c>
      <c r="AC997" s="25" t="str">
        <f t="shared" si="467"/>
        <v/>
      </c>
      <c r="AD997" s="25" t="str">
        <f t="shared" si="468"/>
        <v/>
      </c>
      <c r="AE997" s="26" t="str">
        <f t="shared" si="469"/>
        <v/>
      </c>
      <c r="AF997" s="27" t="str">
        <f t="shared" si="470"/>
        <v/>
      </c>
      <c r="AG997" s="25" t="str">
        <f t="shared" si="471"/>
        <v/>
      </c>
      <c r="AH997" s="25" t="str">
        <f t="shared" si="472"/>
        <v/>
      </c>
      <c r="AI997" s="26" t="str">
        <f t="shared" si="473"/>
        <v/>
      </c>
      <c r="AJ997" s="27" t="str">
        <f t="shared" si="474"/>
        <v/>
      </c>
      <c r="AK997" s="25" t="str">
        <f t="shared" si="475"/>
        <v/>
      </c>
      <c r="AL997" s="25" t="str">
        <f t="shared" si="476"/>
        <v/>
      </c>
      <c r="AM997" s="28" t="str">
        <f t="shared" si="477"/>
        <v/>
      </c>
      <c r="AN997" s="29" t="b">
        <f t="shared" si="479"/>
        <v>0</v>
      </c>
      <c r="AO997" s="29" t="b">
        <f t="shared" si="480"/>
        <v>0</v>
      </c>
      <c r="AP997" s="29" t="b">
        <f t="shared" si="481"/>
        <v>0</v>
      </c>
      <c r="AQ997" s="29" t="b">
        <f t="shared" si="482"/>
        <v>0</v>
      </c>
      <c r="AR997" s="29" t="b">
        <f t="shared" si="483"/>
        <v>0</v>
      </c>
    </row>
    <row r="998" spans="1:44">
      <c r="A998" s="14"/>
      <c r="B998" s="14"/>
      <c r="C998" s="22"/>
      <c r="D998" s="14"/>
      <c r="E998" s="14"/>
      <c r="F998" s="14"/>
      <c r="G998" s="14"/>
      <c r="H998" s="15"/>
      <c r="I998" s="15"/>
      <c r="J998" s="15"/>
      <c r="K998" s="15"/>
      <c r="L998" s="15"/>
      <c r="M998" s="23">
        <f>IF(G998=1,IF(T998='Valori Consentiti - Table 1'!$I$2,5,IF(T998="X",1,0))+IF(U998='Valori Consentiti - Table 1'!$K$2,5,IF(U998="X",1,0))+IF(V998='Valori Consentiti - Table 1'!$M$2,5,IF(V998="X",1,0))+IF(W998='Valori Consentiti - Table 1'!$O$2,5,IF(W998="X",1,0))+IF(X998='Valori Consentiti - Table 1'!$Q$2,5,IF(X998="X",1,0))+IF(Y998='Valori Consentiti - Table 1'!$S$2,5,IF(Y998="X",1,0))+IF(Z998='Valori Consentiti - Table 1'!$U$2,5,IF(Z998="X",1,0))+IF(AA998='Valori Consentiti - Table 1'!$W$2,5,IF(AA998="X",1,0))+IF(AB998='Valori Consentiti - Table 1'!$Y$2,5,IF(AB998="X",1,0))+IF(AC998='Valori Consentiti - Table 1'!$AA$2,5,IF(AC998="X",1,0))+IF(AD998='Valori Consentiti - Table 1'!$AC$2,5,IF(AD998="X",1,0))+IF(AE998='Valori Consentiti - Table 1'!$AE$2,5,IF(AE998="X",1,0))+IF(AF998='Valori Consentiti - Table 1'!$AG$2,5,IF(AF998="X",1,0))+IF(AG998='Valori Consentiti - Table 1'!$AI$2,5,IF(AG998="X",1,0))+IF(AH998='Valori Consentiti - Table 1'!$AK$2,5,IF(AH998="X",1,0))+IF(AI998='Valori Consentiti - Table 1'!$AM$2,5,IF(AI998="X",1,0))+IF(AJ998='Valori Consentiti - Table 1'!$AO$2,5,IF(AJ998="X",1,0))+IF(AK998='Valori Consentiti - Table 1'!$AQ$2,5,IF(AK998="X",1,0))+IF(AL998='Valori Consentiti - Table 1'!$AS$2,5,IF(AL998="X",1,0))+IF(AM998='Valori Consentiti - Table 1'!$AU$2,5,IF(AM998="X",1,0)),IF(G998=2,IF(T998='Valori Consentiti - Table 1'!$I$3,5,IF(T998="X",1,0))+IF(U998='Valori Consentiti - Table 1'!$K$3,5,IF(U998="X",1,0))+IF(V998='Valori Consentiti - Table 1'!$M$3,5,IF(V998="X",1,0))+IF(W998='Valori Consentiti - Table 1'!$O$3,5,IF(W998="X",1,0))+IF(X998='Valori Consentiti - Table 1'!$Q$3,5,IF(X998="X",1,0))+IF(Y998='Valori Consentiti - Table 1'!$S$3,5,IF(Y998="X",1,0))+IF(Z998='Valori Consentiti - Table 1'!$U$3,5,IF(Z998="X",1,0))+IF(AA998='Valori Consentiti - Table 1'!$W$3,5,IF(AA998="X",1,0))+IF(AB998='Valori Consentiti - Table 1'!$Y$3,5,IF(AB998="X",1,0))+IF(AC998='Valori Consentiti - Table 1'!$AA$3,5,IF(AC998="X",1,0))+IF(AD998='Valori Consentiti - Table 1'!$AC$3,5,IF(AD998="X",1,0))+IF(AE998='Valori Consentiti - Table 1'!$AE$3,5,IF(AE998="X",1,0))+IF(AF998='Valori Consentiti - Table 1'!$AG$3,5,IF(AF998="X",1,0))+IF(AG998='Valori Consentiti - Table 1'!$AI$3,5,IF(AG998="X",1,0))+IF(AH998='Valori Consentiti - Table 1'!$AK$3,5,IF(AH998="X",1,0))+IF(AI998='Valori Consentiti - Table 1'!$AM$3,5,IF(AI998="X",1,0))+IF(AJ998='Valori Consentiti - Table 1'!$AO$3,5,IF(AJ998="X",1,0))+IF(AK998='Valori Consentiti - Table 1'!$AQ$3,5,IF(AK998="X",1,0))+IF(AL998='Valori Consentiti - Table 1'!$AS$3,5,IF(AL998="X",1,0))+IF(AM998='Valori Consentiti - Table 1'!$AU$3,5,IF(AM998="X",1,0)),IF(G998=3,IF(T998='Valori Consentiti - Table 1'!$I$4,5,IF(T998="X",1,0))+IF(U998='Valori Consentiti - Table 1'!$K$4,5,IF(U998="X",1,0))+IF(V998='Valori Consentiti - Table 1'!$M$4,5,IF(V998="X",1,0))+IF(W998='Valori Consentiti - Table 1'!$O$4,5,IF(W998="X",1,0))+IF(X998='Valori Consentiti - Table 1'!$Q$4,5,IF(X998="X",1,0))+IF(Y998='Valori Consentiti - Table 1'!$S$4,5,IF(Y998="X",1,0))+IF(Z998='Valori Consentiti - Table 1'!$U$4,5,IF(Z998="X",1,0))+IF(AA998='Valori Consentiti - Table 1'!$W$4,5,IF(AA998="X",1,0))+IF(AB998='Valori Consentiti - Table 1'!$Y$4,5,IF(AB998="X",1,0))+IF(AC998='Valori Consentiti - Table 1'!$AA$4,5,IF(AC998="X",1,0))+IF(AD998='Valori Consentiti - Table 1'!$AC$4,5,IF(AD998="X",1,0))+IF(AE998='Valori Consentiti - Table 1'!$AE$4,5,IF(AE998="X",1,0))+IF(AF998='Valori Consentiti - Table 1'!$AG$4,5,IF(AF998="X",1,0))+IF(AG998='Valori Consentiti - Table 1'!$AI$4,5,IF(AG998="X",1,0))+IF(AH998='Valori Consentiti - Table 1'!$AK$4,5,IF(AH998="X",1,0))+IF(AI998='Valori Consentiti - Table 1'!$AM$4,5,IF(AI998="X",1,0))+IF(AJ998='Valori Consentiti - Table 1'!$AO$4,5,IF(AJ998="X",1,0))+IF(AK998='Valori Consentiti - Table 1'!$AQ$4,5,IF(AK998="X",1,0))+IF(AL998='Valori Consentiti - Table 1'!$AS$4,5,IF(AL998="X",1,0))+IF(AM998='Valori Consentiti - Table 1'!$AU$4,5,IF(AM998="X",1,0)),IF(G998=4,IF(T998='Valori Consentiti - Table 1'!$I$5,5,IF(T998="X",1,0))+IF(U998='Valori Consentiti - Table 1'!$K$5,5,IF(U998="X",1,0))+IF(V998='Valori Consentiti - Table 1'!$M$5,5,IF(V998="X",1,0))+IF(W998='Valori Consentiti - Table 1'!$O$5,5,IF(W998="X",1,0))+IF(X998='Valori Consentiti - Table 1'!$Q$5,5,IF(X998="X",1,0))+IF(Y998='Valori Consentiti - Table 1'!$S$5,5,IF(Y998="X",1,0))+IF(Z998='Valori Consentiti - Table 1'!$U$5,5,IF(Z998="X",1,0))+IF(AA998='Valori Consentiti - Table 1'!$W$5,5,IF(AA998="X",1,0))+IF(AB998='Valori Consentiti - Table 1'!$Y$5,5,IF(AB998="X",1,0))+IF(AC998='Valori Consentiti - Table 1'!$AA$5,5,IF(AC998="X",1,0))+IF(AD998='Valori Consentiti - Table 1'!$AC$5,5,IF(AD998="X",1,0))+IF(AE998='Valori Consentiti - Table 1'!$AE$5,5,IF(AE998="X",1,0))+IF(AF998='Valori Consentiti - Table 1'!$AG$5,5,IF(AF998="X",1,0))+IF(AG998='Valori Consentiti - Table 1'!$AI$5,5,IF(AG998="X",1,0))+IF(AH998='Valori Consentiti - Table 1'!$AK$5,5,IF(AH998="X",1,0))+IF(AI998='Valori Consentiti - Table 1'!$AM$5,5,IF(AI998="X",1,0))+IF(AJ998='Valori Consentiti - Table 1'!$AO$5,5,IF(AJ998="X",1,0))+IF(AK998='Valori Consentiti - Table 1'!$AQ$5,5,IF(AK998="X",1,0))+IF(AL998='Valori Consentiti - Table 1'!$AS$5,5,IF(AL998="X",1,0))+IF(AM998='Valori Consentiti - Table 1'!$AU$5,5,IF(AM998="X",1,0)),))))</f>
        <v>0</v>
      </c>
      <c r="N998" s="16">
        <f t="shared" si="484"/>
        <v>0</v>
      </c>
      <c r="O998" s="16">
        <f t="shared" si="485"/>
        <v>20</v>
      </c>
      <c r="P998" s="16">
        <f>IF(G998=1,IF(T998='Valori Consentiti - Table 1'!$I$2,1,0)+IF(U998='Valori Consentiti - Table 1'!$K$2,1,0)+IF(V998='Valori Consentiti - Table 1'!$M$2,1,0)+IF(W998='Valori Consentiti - Table 1'!$O$2,1,0)+IF(X998='Valori Consentiti - Table 1'!$Q$2,1,0)+IF(Y998='Valori Consentiti - Table 1'!$S$2,1,0)+IF(Z998='Valori Consentiti - Table 1'!$U$2,1,0)+IF(AA998='Valori Consentiti - Table 1'!$W$2,1,0)+IF(AB998='Valori Consentiti - Table 1'!$Y$2,1,0)+IF(AC998='Valori Consentiti - Table 1'!$AA$2,1,0)+IF(AD998='Valori Consentiti - Table 1'!$AC$2,1,0)+IF(AE998='Valori Consentiti - Table 1'!$AE$2,1,0)+IF(AF998='Valori Consentiti - Table 1'!$AG$2,1,0)+IF(AG998='Valori Consentiti - Table 1'!$AI$2,1,0)+IF(AH998='Valori Consentiti - Table 1'!$AK$2,1,0)+IF(AI998='Valori Consentiti - Table 1'!$AM$2,1,0)+IF(AJ998='Valori Consentiti - Table 1'!$AO$2,1,0)+IF(AK998='Valori Consentiti - Table 1'!$AQ$2,1,0)+IF(AL998='Valori Consentiti - Table 1'!$AS$2,1,0)+IF(AM998='Valori Consentiti - Table 1'!$AU$2,1,0),IF(G998=2,IF(T998='Valori Consentiti - Table 1'!$I$3,1,0)+IF(U998='Valori Consentiti - Table 1'!$K$3,1,0)+IF(V998='Valori Consentiti - Table 1'!$M$3,1,0)+IF(W998='Valori Consentiti - Table 1'!$O$3,1,0)+IF(X998='Valori Consentiti - Table 1'!$Q$3,1,0)+IF(Y998='Valori Consentiti - Table 1'!$S$3,1,0)+IF(Z998='Valori Consentiti - Table 1'!$U$3,1,0)+IF(AA998='Valori Consentiti - Table 1'!$W$3,1,0)+IF(AB998='Valori Consentiti - Table 1'!$Y$3,1,0)+IF(AC998='Valori Consentiti - Table 1'!$AA$3,1,0)+IF(AD998='Valori Consentiti - Table 1'!$AC$3,1,0)+IF(AE998='Valori Consentiti - Table 1'!$AE$3,1,0)+IF(AF998='Valori Consentiti - Table 1'!$AG$3,1,0)+IF(AG998='Valori Consentiti - Table 1'!$AI$3,1,0)+IF(AH998='Valori Consentiti - Table 1'!$AK$3,1,0)+IF(AI998='Valori Consentiti - Table 1'!$AM$3,1,0)+IF(AJ998='Valori Consentiti - Table 1'!$AO$3,1,0)+IF(AK998='Valori Consentiti - Table 1'!$AQ$3,1,0)+IF(AL998='Valori Consentiti - Table 1'!$AS$3,1,0)+IF(AM998='Valori Consentiti - Table 1'!$AU$3,1,0),IF(G998=3,IF(T998='Valori Consentiti - Table 1'!$I$4,1,0)+IF(U998='Valori Consentiti - Table 1'!$K$4,1,0)+IF(V998='Valori Consentiti - Table 1'!$M$4,1,0)+IF(W998='Valori Consentiti - Table 1'!$O$4,1,0)+IF(X998='Valori Consentiti - Table 1'!$Q$4,1,0)+IF(Y998='Valori Consentiti - Table 1'!$S$4,1,0)+IF(Z998='Valori Consentiti - Table 1'!$U$4,1,0)+IF(AA998='Valori Consentiti - Table 1'!$W$4,1,0)+IF(AB998='Valori Consentiti - Table 1'!$Y$4,1,0)+IF(AC998='Valori Consentiti - Table 1'!$AA$4,1,0)+IF(AD998='Valori Consentiti - Table 1'!$AC$4,1,0)+IF(AE998='Valori Consentiti - Table 1'!$AE$4,1,0)+IF(AF998='Valori Consentiti - Table 1'!$AG$4,1,0)+IF(AG998='Valori Consentiti - Table 1'!$AI$4,1,0)+IF(AH998='Valori Consentiti - Table 1'!$AK$4,1,0)+IF(AI998='Valori Consentiti - Table 1'!$AM$4,1,0)+IF(AJ998='Valori Consentiti - Table 1'!$AO$4,1,0)+IF(AK998='Valori Consentiti - Table 1'!$AQ$4,1,0)+IF(AL998='Valori Consentiti - Table 1'!$AS$4,1,0)+IF(AM998='Valori Consentiti - Table 1'!$AU$4,1,0),IF(G998=4,IF(T998='Valori Consentiti - Table 1'!$I$5,1,0)+IF(U998='Valori Consentiti - Table 1'!$K$5,1,0)+IF(V998='Valori Consentiti - Table 1'!$M$5,1,0)+IF(W998='Valori Consentiti - Table 1'!$O$5,1,0)+IF(X998='Valori Consentiti - Table 1'!$Q$5,1,0)+IF(Y998='Valori Consentiti - Table 1'!$S$5,1,0)+IF(Z998='Valori Consentiti - Table 1'!$U$5,1,0)+IF(AA998='Valori Consentiti - Table 1'!$W$5,1,0)+IF(AB998='Valori Consentiti - Table 1'!$Y$5,1,0)+IF(AC998='Valori Consentiti - Table 1'!$AA$5,1,0)+IF(AD998='Valori Consentiti - Table 1'!$AC$5,1,0)+IF(AE998='Valori Consentiti - Table 1'!$AE$5,1,0)+IF(AF998='Valori Consentiti - Table 1'!$AG$5,1,0)+IF(AG998='Valori Consentiti - Table 1'!$AI$5,1,0)+IF(AH998='Valori Consentiti - Table 1'!$AK$5,1,0)+IF(AI998='Valori Consentiti - Table 1'!$AM$5,1,0)+IF(AJ998='Valori Consentiti - Table 1'!$AO$5,1,0)+IF(AK998='Valori Consentiti - Table 1'!$AQ$5,1,0)+IF(AL998='Valori Consentiti - Table 1'!$AS$5,1,0)+IF(AM998='Valori Consentiti - Table 1'!$AU$5,1,0),))))</f>
        <v>0</v>
      </c>
      <c r="Q998" s="16">
        <f t="shared" si="486"/>
        <v>20</v>
      </c>
      <c r="R998" s="16">
        <f t="shared" si="478"/>
        <v>1</v>
      </c>
      <c r="S998" s="17"/>
      <c r="T998" s="24" t="str">
        <f t="shared" si="458"/>
        <v/>
      </c>
      <c r="U998" s="25" t="str">
        <f t="shared" si="459"/>
        <v/>
      </c>
      <c r="V998" s="25" t="str">
        <f t="shared" si="460"/>
        <v/>
      </c>
      <c r="W998" s="26" t="str">
        <f t="shared" si="461"/>
        <v/>
      </c>
      <c r="X998" s="27" t="str">
        <f t="shared" si="462"/>
        <v/>
      </c>
      <c r="Y998" s="25" t="str">
        <f t="shared" si="463"/>
        <v/>
      </c>
      <c r="Z998" s="25" t="str">
        <f t="shared" si="464"/>
        <v/>
      </c>
      <c r="AA998" s="26" t="str">
        <f t="shared" si="465"/>
        <v/>
      </c>
      <c r="AB998" s="27" t="str">
        <f t="shared" si="466"/>
        <v/>
      </c>
      <c r="AC998" s="25" t="str">
        <f t="shared" si="467"/>
        <v/>
      </c>
      <c r="AD998" s="25" t="str">
        <f t="shared" si="468"/>
        <v/>
      </c>
      <c r="AE998" s="26" t="str">
        <f t="shared" si="469"/>
        <v/>
      </c>
      <c r="AF998" s="27" t="str">
        <f t="shared" si="470"/>
        <v/>
      </c>
      <c r="AG998" s="25" t="str">
        <f t="shared" si="471"/>
        <v/>
      </c>
      <c r="AH998" s="25" t="str">
        <f t="shared" si="472"/>
        <v/>
      </c>
      <c r="AI998" s="26" t="str">
        <f t="shared" si="473"/>
        <v/>
      </c>
      <c r="AJ998" s="27" t="str">
        <f t="shared" si="474"/>
        <v/>
      </c>
      <c r="AK998" s="25" t="str">
        <f t="shared" si="475"/>
        <v/>
      </c>
      <c r="AL998" s="25" t="str">
        <f t="shared" si="476"/>
        <v/>
      </c>
      <c r="AM998" s="28" t="str">
        <f t="shared" si="477"/>
        <v/>
      </c>
      <c r="AN998" s="29" t="b">
        <f t="shared" si="479"/>
        <v>0</v>
      </c>
      <c r="AO998" s="29" t="b">
        <f t="shared" si="480"/>
        <v>0</v>
      </c>
      <c r="AP998" s="29" t="b">
        <f t="shared" si="481"/>
        <v>0</v>
      </c>
      <c r="AQ998" s="29" t="b">
        <f t="shared" si="482"/>
        <v>0</v>
      </c>
      <c r="AR998" s="29" t="b">
        <f t="shared" si="483"/>
        <v>0</v>
      </c>
    </row>
    <row r="999" spans="1:44">
      <c r="A999" s="14"/>
      <c r="B999" s="14"/>
      <c r="C999" s="22"/>
      <c r="D999" s="14"/>
      <c r="E999" s="14"/>
      <c r="F999" s="14"/>
      <c r="G999" s="14"/>
      <c r="H999" s="15"/>
      <c r="I999" s="15"/>
      <c r="J999" s="15"/>
      <c r="K999" s="15"/>
      <c r="L999" s="15"/>
      <c r="M999" s="23">
        <f>IF(G999=1,IF(T999='Valori Consentiti - Table 1'!$I$2,5,IF(T999="X",1,0))+IF(U999='Valori Consentiti - Table 1'!$K$2,5,IF(U999="X",1,0))+IF(V999='Valori Consentiti - Table 1'!$M$2,5,IF(V999="X",1,0))+IF(W999='Valori Consentiti - Table 1'!$O$2,5,IF(W999="X",1,0))+IF(X999='Valori Consentiti - Table 1'!$Q$2,5,IF(X999="X",1,0))+IF(Y999='Valori Consentiti - Table 1'!$S$2,5,IF(Y999="X",1,0))+IF(Z999='Valori Consentiti - Table 1'!$U$2,5,IF(Z999="X",1,0))+IF(AA999='Valori Consentiti - Table 1'!$W$2,5,IF(AA999="X",1,0))+IF(AB999='Valori Consentiti - Table 1'!$Y$2,5,IF(AB999="X",1,0))+IF(AC999='Valori Consentiti - Table 1'!$AA$2,5,IF(AC999="X",1,0))+IF(AD999='Valori Consentiti - Table 1'!$AC$2,5,IF(AD999="X",1,0))+IF(AE999='Valori Consentiti - Table 1'!$AE$2,5,IF(AE999="X",1,0))+IF(AF999='Valori Consentiti - Table 1'!$AG$2,5,IF(AF999="X",1,0))+IF(AG999='Valori Consentiti - Table 1'!$AI$2,5,IF(AG999="X",1,0))+IF(AH999='Valori Consentiti - Table 1'!$AK$2,5,IF(AH999="X",1,0))+IF(AI999='Valori Consentiti - Table 1'!$AM$2,5,IF(AI999="X",1,0))+IF(AJ999='Valori Consentiti - Table 1'!$AO$2,5,IF(AJ999="X",1,0))+IF(AK999='Valori Consentiti - Table 1'!$AQ$2,5,IF(AK999="X",1,0))+IF(AL999='Valori Consentiti - Table 1'!$AS$2,5,IF(AL999="X",1,0))+IF(AM999='Valori Consentiti - Table 1'!$AU$2,5,IF(AM999="X",1,0)),IF(G999=2,IF(T999='Valori Consentiti - Table 1'!$I$3,5,IF(T999="X",1,0))+IF(U999='Valori Consentiti - Table 1'!$K$3,5,IF(U999="X",1,0))+IF(V999='Valori Consentiti - Table 1'!$M$3,5,IF(V999="X",1,0))+IF(W999='Valori Consentiti - Table 1'!$O$3,5,IF(W999="X",1,0))+IF(X999='Valori Consentiti - Table 1'!$Q$3,5,IF(X999="X",1,0))+IF(Y999='Valori Consentiti - Table 1'!$S$3,5,IF(Y999="X",1,0))+IF(Z999='Valori Consentiti - Table 1'!$U$3,5,IF(Z999="X",1,0))+IF(AA999='Valori Consentiti - Table 1'!$W$3,5,IF(AA999="X",1,0))+IF(AB999='Valori Consentiti - Table 1'!$Y$3,5,IF(AB999="X",1,0))+IF(AC999='Valori Consentiti - Table 1'!$AA$3,5,IF(AC999="X",1,0))+IF(AD999='Valori Consentiti - Table 1'!$AC$3,5,IF(AD999="X",1,0))+IF(AE999='Valori Consentiti - Table 1'!$AE$3,5,IF(AE999="X",1,0))+IF(AF999='Valori Consentiti - Table 1'!$AG$3,5,IF(AF999="X",1,0))+IF(AG999='Valori Consentiti - Table 1'!$AI$3,5,IF(AG999="X",1,0))+IF(AH999='Valori Consentiti - Table 1'!$AK$3,5,IF(AH999="X",1,0))+IF(AI999='Valori Consentiti - Table 1'!$AM$3,5,IF(AI999="X",1,0))+IF(AJ999='Valori Consentiti - Table 1'!$AO$3,5,IF(AJ999="X",1,0))+IF(AK999='Valori Consentiti - Table 1'!$AQ$3,5,IF(AK999="X",1,0))+IF(AL999='Valori Consentiti - Table 1'!$AS$3,5,IF(AL999="X",1,0))+IF(AM999='Valori Consentiti - Table 1'!$AU$3,5,IF(AM999="X",1,0)),IF(G999=3,IF(T999='Valori Consentiti - Table 1'!$I$4,5,IF(T999="X",1,0))+IF(U999='Valori Consentiti - Table 1'!$K$4,5,IF(U999="X",1,0))+IF(V999='Valori Consentiti - Table 1'!$M$4,5,IF(V999="X",1,0))+IF(W999='Valori Consentiti - Table 1'!$O$4,5,IF(W999="X",1,0))+IF(X999='Valori Consentiti - Table 1'!$Q$4,5,IF(X999="X",1,0))+IF(Y999='Valori Consentiti - Table 1'!$S$4,5,IF(Y999="X",1,0))+IF(Z999='Valori Consentiti - Table 1'!$U$4,5,IF(Z999="X",1,0))+IF(AA999='Valori Consentiti - Table 1'!$W$4,5,IF(AA999="X",1,0))+IF(AB999='Valori Consentiti - Table 1'!$Y$4,5,IF(AB999="X",1,0))+IF(AC999='Valori Consentiti - Table 1'!$AA$4,5,IF(AC999="X",1,0))+IF(AD999='Valori Consentiti - Table 1'!$AC$4,5,IF(AD999="X",1,0))+IF(AE999='Valori Consentiti - Table 1'!$AE$4,5,IF(AE999="X",1,0))+IF(AF999='Valori Consentiti - Table 1'!$AG$4,5,IF(AF999="X",1,0))+IF(AG999='Valori Consentiti - Table 1'!$AI$4,5,IF(AG999="X",1,0))+IF(AH999='Valori Consentiti - Table 1'!$AK$4,5,IF(AH999="X",1,0))+IF(AI999='Valori Consentiti - Table 1'!$AM$4,5,IF(AI999="X",1,0))+IF(AJ999='Valori Consentiti - Table 1'!$AO$4,5,IF(AJ999="X",1,0))+IF(AK999='Valori Consentiti - Table 1'!$AQ$4,5,IF(AK999="X",1,0))+IF(AL999='Valori Consentiti - Table 1'!$AS$4,5,IF(AL999="X",1,0))+IF(AM999='Valori Consentiti - Table 1'!$AU$4,5,IF(AM999="X",1,0)),IF(G999=4,IF(T999='Valori Consentiti - Table 1'!$I$5,5,IF(T999="X",1,0))+IF(U999='Valori Consentiti - Table 1'!$K$5,5,IF(U999="X",1,0))+IF(V999='Valori Consentiti - Table 1'!$M$5,5,IF(V999="X",1,0))+IF(W999='Valori Consentiti - Table 1'!$O$5,5,IF(W999="X",1,0))+IF(X999='Valori Consentiti - Table 1'!$Q$5,5,IF(X999="X",1,0))+IF(Y999='Valori Consentiti - Table 1'!$S$5,5,IF(Y999="X",1,0))+IF(Z999='Valori Consentiti - Table 1'!$U$5,5,IF(Z999="X",1,0))+IF(AA999='Valori Consentiti - Table 1'!$W$5,5,IF(AA999="X",1,0))+IF(AB999='Valori Consentiti - Table 1'!$Y$5,5,IF(AB999="X",1,0))+IF(AC999='Valori Consentiti - Table 1'!$AA$5,5,IF(AC999="X",1,0))+IF(AD999='Valori Consentiti - Table 1'!$AC$5,5,IF(AD999="X",1,0))+IF(AE999='Valori Consentiti - Table 1'!$AE$5,5,IF(AE999="X",1,0))+IF(AF999='Valori Consentiti - Table 1'!$AG$5,5,IF(AF999="X",1,0))+IF(AG999='Valori Consentiti - Table 1'!$AI$5,5,IF(AG999="X",1,0))+IF(AH999='Valori Consentiti - Table 1'!$AK$5,5,IF(AH999="X",1,0))+IF(AI999='Valori Consentiti - Table 1'!$AM$5,5,IF(AI999="X",1,0))+IF(AJ999='Valori Consentiti - Table 1'!$AO$5,5,IF(AJ999="X",1,0))+IF(AK999='Valori Consentiti - Table 1'!$AQ$5,5,IF(AK999="X",1,0))+IF(AL999='Valori Consentiti - Table 1'!$AS$5,5,IF(AL999="X",1,0))+IF(AM999='Valori Consentiti - Table 1'!$AU$5,5,IF(AM999="X",1,0)),))))</f>
        <v>0</v>
      </c>
      <c r="N999" s="16">
        <f t="shared" si="484"/>
        <v>0</v>
      </c>
      <c r="O999" s="16">
        <f t="shared" si="485"/>
        <v>20</v>
      </c>
      <c r="P999" s="16">
        <f>IF(G999=1,IF(T999='Valori Consentiti - Table 1'!$I$2,1,0)+IF(U999='Valori Consentiti - Table 1'!$K$2,1,0)+IF(V999='Valori Consentiti - Table 1'!$M$2,1,0)+IF(W999='Valori Consentiti - Table 1'!$O$2,1,0)+IF(X999='Valori Consentiti - Table 1'!$Q$2,1,0)+IF(Y999='Valori Consentiti - Table 1'!$S$2,1,0)+IF(Z999='Valori Consentiti - Table 1'!$U$2,1,0)+IF(AA999='Valori Consentiti - Table 1'!$W$2,1,0)+IF(AB999='Valori Consentiti - Table 1'!$Y$2,1,0)+IF(AC999='Valori Consentiti - Table 1'!$AA$2,1,0)+IF(AD999='Valori Consentiti - Table 1'!$AC$2,1,0)+IF(AE999='Valori Consentiti - Table 1'!$AE$2,1,0)+IF(AF999='Valori Consentiti - Table 1'!$AG$2,1,0)+IF(AG999='Valori Consentiti - Table 1'!$AI$2,1,0)+IF(AH999='Valori Consentiti - Table 1'!$AK$2,1,0)+IF(AI999='Valori Consentiti - Table 1'!$AM$2,1,0)+IF(AJ999='Valori Consentiti - Table 1'!$AO$2,1,0)+IF(AK999='Valori Consentiti - Table 1'!$AQ$2,1,0)+IF(AL999='Valori Consentiti - Table 1'!$AS$2,1,0)+IF(AM999='Valori Consentiti - Table 1'!$AU$2,1,0),IF(G999=2,IF(T999='Valori Consentiti - Table 1'!$I$3,1,0)+IF(U999='Valori Consentiti - Table 1'!$K$3,1,0)+IF(V999='Valori Consentiti - Table 1'!$M$3,1,0)+IF(W999='Valori Consentiti - Table 1'!$O$3,1,0)+IF(X999='Valori Consentiti - Table 1'!$Q$3,1,0)+IF(Y999='Valori Consentiti - Table 1'!$S$3,1,0)+IF(Z999='Valori Consentiti - Table 1'!$U$3,1,0)+IF(AA999='Valori Consentiti - Table 1'!$W$3,1,0)+IF(AB999='Valori Consentiti - Table 1'!$Y$3,1,0)+IF(AC999='Valori Consentiti - Table 1'!$AA$3,1,0)+IF(AD999='Valori Consentiti - Table 1'!$AC$3,1,0)+IF(AE999='Valori Consentiti - Table 1'!$AE$3,1,0)+IF(AF999='Valori Consentiti - Table 1'!$AG$3,1,0)+IF(AG999='Valori Consentiti - Table 1'!$AI$3,1,0)+IF(AH999='Valori Consentiti - Table 1'!$AK$3,1,0)+IF(AI999='Valori Consentiti - Table 1'!$AM$3,1,0)+IF(AJ999='Valori Consentiti - Table 1'!$AO$3,1,0)+IF(AK999='Valori Consentiti - Table 1'!$AQ$3,1,0)+IF(AL999='Valori Consentiti - Table 1'!$AS$3,1,0)+IF(AM999='Valori Consentiti - Table 1'!$AU$3,1,0),IF(G999=3,IF(T999='Valori Consentiti - Table 1'!$I$4,1,0)+IF(U999='Valori Consentiti - Table 1'!$K$4,1,0)+IF(V999='Valori Consentiti - Table 1'!$M$4,1,0)+IF(W999='Valori Consentiti - Table 1'!$O$4,1,0)+IF(X999='Valori Consentiti - Table 1'!$Q$4,1,0)+IF(Y999='Valori Consentiti - Table 1'!$S$4,1,0)+IF(Z999='Valori Consentiti - Table 1'!$U$4,1,0)+IF(AA999='Valori Consentiti - Table 1'!$W$4,1,0)+IF(AB999='Valori Consentiti - Table 1'!$Y$4,1,0)+IF(AC999='Valori Consentiti - Table 1'!$AA$4,1,0)+IF(AD999='Valori Consentiti - Table 1'!$AC$4,1,0)+IF(AE999='Valori Consentiti - Table 1'!$AE$4,1,0)+IF(AF999='Valori Consentiti - Table 1'!$AG$4,1,0)+IF(AG999='Valori Consentiti - Table 1'!$AI$4,1,0)+IF(AH999='Valori Consentiti - Table 1'!$AK$4,1,0)+IF(AI999='Valori Consentiti - Table 1'!$AM$4,1,0)+IF(AJ999='Valori Consentiti - Table 1'!$AO$4,1,0)+IF(AK999='Valori Consentiti - Table 1'!$AQ$4,1,0)+IF(AL999='Valori Consentiti - Table 1'!$AS$4,1,0)+IF(AM999='Valori Consentiti - Table 1'!$AU$4,1,0),IF(G999=4,IF(T999='Valori Consentiti - Table 1'!$I$5,1,0)+IF(U999='Valori Consentiti - Table 1'!$K$5,1,0)+IF(V999='Valori Consentiti - Table 1'!$M$5,1,0)+IF(W999='Valori Consentiti - Table 1'!$O$5,1,0)+IF(X999='Valori Consentiti - Table 1'!$Q$5,1,0)+IF(Y999='Valori Consentiti - Table 1'!$S$5,1,0)+IF(Z999='Valori Consentiti - Table 1'!$U$5,1,0)+IF(AA999='Valori Consentiti - Table 1'!$W$5,1,0)+IF(AB999='Valori Consentiti - Table 1'!$Y$5,1,0)+IF(AC999='Valori Consentiti - Table 1'!$AA$5,1,0)+IF(AD999='Valori Consentiti - Table 1'!$AC$5,1,0)+IF(AE999='Valori Consentiti - Table 1'!$AE$5,1,0)+IF(AF999='Valori Consentiti - Table 1'!$AG$5,1,0)+IF(AG999='Valori Consentiti - Table 1'!$AI$5,1,0)+IF(AH999='Valori Consentiti - Table 1'!$AK$5,1,0)+IF(AI999='Valori Consentiti - Table 1'!$AM$5,1,0)+IF(AJ999='Valori Consentiti - Table 1'!$AO$5,1,0)+IF(AK999='Valori Consentiti - Table 1'!$AQ$5,1,0)+IF(AL999='Valori Consentiti - Table 1'!$AS$5,1,0)+IF(AM999='Valori Consentiti - Table 1'!$AU$5,1,0),))))</f>
        <v>0</v>
      </c>
      <c r="Q999" s="16">
        <f t="shared" si="486"/>
        <v>20</v>
      </c>
      <c r="R999" s="16">
        <f t="shared" si="478"/>
        <v>1</v>
      </c>
      <c r="S999" s="17"/>
      <c r="T999" s="24" t="str">
        <f t="shared" si="458"/>
        <v/>
      </c>
      <c r="U999" s="25" t="str">
        <f t="shared" si="459"/>
        <v/>
      </c>
      <c r="V999" s="25" t="str">
        <f t="shared" si="460"/>
        <v/>
      </c>
      <c r="W999" s="26" t="str">
        <f t="shared" si="461"/>
        <v/>
      </c>
      <c r="X999" s="27" t="str">
        <f t="shared" si="462"/>
        <v/>
      </c>
      <c r="Y999" s="25" t="str">
        <f t="shared" si="463"/>
        <v/>
      </c>
      <c r="Z999" s="25" t="str">
        <f t="shared" si="464"/>
        <v/>
      </c>
      <c r="AA999" s="26" t="str">
        <f t="shared" si="465"/>
        <v/>
      </c>
      <c r="AB999" s="27" t="str">
        <f t="shared" si="466"/>
        <v/>
      </c>
      <c r="AC999" s="25" t="str">
        <f t="shared" si="467"/>
        <v/>
      </c>
      <c r="AD999" s="25" t="str">
        <f t="shared" si="468"/>
        <v/>
      </c>
      <c r="AE999" s="26" t="str">
        <f t="shared" si="469"/>
        <v/>
      </c>
      <c r="AF999" s="27" t="str">
        <f t="shared" si="470"/>
        <v/>
      </c>
      <c r="AG999" s="25" t="str">
        <f t="shared" si="471"/>
        <v/>
      </c>
      <c r="AH999" s="25" t="str">
        <f t="shared" si="472"/>
        <v/>
      </c>
      <c r="AI999" s="26" t="str">
        <f t="shared" si="473"/>
        <v/>
      </c>
      <c r="AJ999" s="27" t="str">
        <f t="shared" si="474"/>
        <v/>
      </c>
      <c r="AK999" s="25" t="str">
        <f t="shared" si="475"/>
        <v/>
      </c>
      <c r="AL999" s="25" t="str">
        <f t="shared" si="476"/>
        <v/>
      </c>
      <c r="AM999" s="28" t="str">
        <f t="shared" si="477"/>
        <v/>
      </c>
      <c r="AN999" s="29" t="b">
        <f t="shared" si="479"/>
        <v>0</v>
      </c>
      <c r="AO999" s="29" t="b">
        <f t="shared" si="480"/>
        <v>0</v>
      </c>
      <c r="AP999" s="29" t="b">
        <f t="shared" si="481"/>
        <v>0</v>
      </c>
      <c r="AQ999" s="29" t="b">
        <f t="shared" si="482"/>
        <v>0</v>
      </c>
      <c r="AR999" s="29" t="b">
        <f t="shared" si="483"/>
        <v>0</v>
      </c>
    </row>
    <row r="1000" spans="1:44">
      <c r="A1000" s="14"/>
      <c r="B1000" s="14"/>
      <c r="C1000" s="22"/>
      <c r="D1000" s="14"/>
      <c r="E1000" s="14"/>
      <c r="F1000" s="14"/>
      <c r="G1000" s="14"/>
      <c r="H1000" s="15"/>
      <c r="I1000" s="15"/>
      <c r="J1000" s="15"/>
      <c r="K1000" s="15"/>
      <c r="L1000" s="15"/>
      <c r="M1000" s="23">
        <f>IF(G1000=1,IF(T1000='Valori Consentiti - Table 1'!$I$2,5,IF(T1000="X",1,0))+IF(U1000='Valori Consentiti - Table 1'!$K$2,5,IF(U1000="X",1,0))+IF(V1000='Valori Consentiti - Table 1'!$M$2,5,IF(V1000="X",1,0))+IF(W1000='Valori Consentiti - Table 1'!$O$2,5,IF(W1000="X",1,0))+IF(X1000='Valori Consentiti - Table 1'!$Q$2,5,IF(X1000="X",1,0))+IF(Y1000='Valori Consentiti - Table 1'!$S$2,5,IF(Y1000="X",1,0))+IF(Z1000='Valori Consentiti - Table 1'!$U$2,5,IF(Z1000="X",1,0))+IF(AA1000='Valori Consentiti - Table 1'!$W$2,5,IF(AA1000="X",1,0))+IF(AB1000='Valori Consentiti - Table 1'!$Y$2,5,IF(AB1000="X",1,0))+IF(AC1000='Valori Consentiti - Table 1'!$AA$2,5,IF(AC1000="X",1,0))+IF(AD1000='Valori Consentiti - Table 1'!$AC$2,5,IF(AD1000="X",1,0))+IF(AE1000='Valori Consentiti - Table 1'!$AE$2,5,IF(AE1000="X",1,0))+IF(AF1000='Valori Consentiti - Table 1'!$AG$2,5,IF(AF1000="X",1,0))+IF(AG1000='Valori Consentiti - Table 1'!$AI$2,5,IF(AG1000="X",1,0))+IF(AH1000='Valori Consentiti - Table 1'!$AK$2,5,IF(AH1000="X",1,0))+IF(AI1000='Valori Consentiti - Table 1'!$AM$2,5,IF(AI1000="X",1,0))+IF(AJ1000='Valori Consentiti - Table 1'!$AO$2,5,IF(AJ1000="X",1,0))+IF(AK1000='Valori Consentiti - Table 1'!$AQ$2,5,IF(AK1000="X",1,0))+IF(AL1000='Valori Consentiti - Table 1'!$AS$2,5,IF(AL1000="X",1,0))+IF(AM1000='Valori Consentiti - Table 1'!$AU$2,5,IF(AM1000="X",1,0)),IF(G1000=2,IF(T1000='Valori Consentiti - Table 1'!$I$3,5,IF(T1000="X",1,0))+IF(U1000='Valori Consentiti - Table 1'!$K$3,5,IF(U1000="X",1,0))+IF(V1000='Valori Consentiti - Table 1'!$M$3,5,IF(V1000="X",1,0))+IF(W1000='Valori Consentiti - Table 1'!$O$3,5,IF(W1000="X",1,0))+IF(X1000='Valori Consentiti - Table 1'!$Q$3,5,IF(X1000="X",1,0))+IF(Y1000='Valori Consentiti - Table 1'!$S$3,5,IF(Y1000="X",1,0))+IF(Z1000='Valori Consentiti - Table 1'!$U$3,5,IF(Z1000="X",1,0))+IF(AA1000='Valori Consentiti - Table 1'!$W$3,5,IF(AA1000="X",1,0))+IF(AB1000='Valori Consentiti - Table 1'!$Y$3,5,IF(AB1000="X",1,0))+IF(AC1000='Valori Consentiti - Table 1'!$AA$3,5,IF(AC1000="X",1,0))+IF(AD1000='Valori Consentiti - Table 1'!$AC$3,5,IF(AD1000="X",1,0))+IF(AE1000='Valori Consentiti - Table 1'!$AE$3,5,IF(AE1000="X",1,0))+IF(AF1000='Valori Consentiti - Table 1'!$AG$3,5,IF(AF1000="X",1,0))+IF(AG1000='Valori Consentiti - Table 1'!$AI$3,5,IF(AG1000="X",1,0))+IF(AH1000='Valori Consentiti - Table 1'!$AK$3,5,IF(AH1000="X",1,0))+IF(AI1000='Valori Consentiti - Table 1'!$AM$3,5,IF(AI1000="X",1,0))+IF(AJ1000='Valori Consentiti - Table 1'!$AO$3,5,IF(AJ1000="X",1,0))+IF(AK1000='Valori Consentiti - Table 1'!$AQ$3,5,IF(AK1000="X",1,0))+IF(AL1000='Valori Consentiti - Table 1'!$AS$3,5,IF(AL1000="X",1,0))+IF(AM1000='Valori Consentiti - Table 1'!$AU$3,5,IF(AM1000="X",1,0)),IF(G1000=3,IF(T1000='Valori Consentiti - Table 1'!$I$4,5,IF(T1000="X",1,0))+IF(U1000='Valori Consentiti - Table 1'!$K$4,5,IF(U1000="X",1,0))+IF(V1000='Valori Consentiti - Table 1'!$M$4,5,IF(V1000="X",1,0))+IF(W1000='Valori Consentiti - Table 1'!$O$4,5,IF(W1000="X",1,0))+IF(X1000='Valori Consentiti - Table 1'!$Q$4,5,IF(X1000="X",1,0))+IF(Y1000='Valori Consentiti - Table 1'!$S$4,5,IF(Y1000="X",1,0))+IF(Z1000='Valori Consentiti - Table 1'!$U$4,5,IF(Z1000="X",1,0))+IF(AA1000='Valori Consentiti - Table 1'!$W$4,5,IF(AA1000="X",1,0))+IF(AB1000='Valori Consentiti - Table 1'!$Y$4,5,IF(AB1000="X",1,0))+IF(AC1000='Valori Consentiti - Table 1'!$AA$4,5,IF(AC1000="X",1,0))+IF(AD1000='Valori Consentiti - Table 1'!$AC$4,5,IF(AD1000="X",1,0))+IF(AE1000='Valori Consentiti - Table 1'!$AE$4,5,IF(AE1000="X",1,0))+IF(AF1000='Valori Consentiti - Table 1'!$AG$4,5,IF(AF1000="X",1,0))+IF(AG1000='Valori Consentiti - Table 1'!$AI$4,5,IF(AG1000="X",1,0))+IF(AH1000='Valori Consentiti - Table 1'!$AK$4,5,IF(AH1000="X",1,0))+IF(AI1000='Valori Consentiti - Table 1'!$AM$4,5,IF(AI1000="X",1,0))+IF(AJ1000='Valori Consentiti - Table 1'!$AO$4,5,IF(AJ1000="X",1,0))+IF(AK1000='Valori Consentiti - Table 1'!$AQ$4,5,IF(AK1000="X",1,0))+IF(AL1000='Valori Consentiti - Table 1'!$AS$4,5,IF(AL1000="X",1,0))+IF(AM1000='Valori Consentiti - Table 1'!$AU$4,5,IF(AM1000="X",1,0)),IF(G1000=4,IF(T1000='Valori Consentiti - Table 1'!$I$5,5,IF(T1000="X",1,0))+IF(U1000='Valori Consentiti - Table 1'!$K$5,5,IF(U1000="X",1,0))+IF(V1000='Valori Consentiti - Table 1'!$M$5,5,IF(V1000="X",1,0))+IF(W1000='Valori Consentiti - Table 1'!$O$5,5,IF(W1000="X",1,0))+IF(X1000='Valori Consentiti - Table 1'!$Q$5,5,IF(X1000="X",1,0))+IF(Y1000='Valori Consentiti - Table 1'!$S$5,5,IF(Y1000="X",1,0))+IF(Z1000='Valori Consentiti - Table 1'!$U$5,5,IF(Z1000="X",1,0))+IF(AA1000='Valori Consentiti - Table 1'!$W$5,5,IF(AA1000="X",1,0))+IF(AB1000='Valori Consentiti - Table 1'!$Y$5,5,IF(AB1000="X",1,0))+IF(AC1000='Valori Consentiti - Table 1'!$AA$5,5,IF(AC1000="X",1,0))+IF(AD1000='Valori Consentiti - Table 1'!$AC$5,5,IF(AD1000="X",1,0))+IF(AE1000='Valori Consentiti - Table 1'!$AE$5,5,IF(AE1000="X",1,0))+IF(AF1000='Valori Consentiti - Table 1'!$AG$5,5,IF(AF1000="X",1,0))+IF(AG1000='Valori Consentiti - Table 1'!$AI$5,5,IF(AG1000="X",1,0))+IF(AH1000='Valori Consentiti - Table 1'!$AK$5,5,IF(AH1000="X",1,0))+IF(AI1000='Valori Consentiti - Table 1'!$AM$5,5,IF(AI1000="X",1,0))+IF(AJ1000='Valori Consentiti - Table 1'!$AO$5,5,IF(AJ1000="X",1,0))+IF(AK1000='Valori Consentiti - Table 1'!$AQ$5,5,IF(AK1000="X",1,0))+IF(AL1000='Valori Consentiti - Table 1'!$AS$5,5,IF(AL1000="X",1,0))+IF(AM1000='Valori Consentiti - Table 1'!$AU$5,5,IF(AM1000="X",1,0)),))))</f>
        <v>0</v>
      </c>
      <c r="N1000" s="16">
        <f t="shared" ref="N1000" si="487">COUNTIF(T1000:AM1000,"X")</f>
        <v>0</v>
      </c>
      <c r="O1000" s="16">
        <f t="shared" ref="O1000" si="488">COUNTA(T1000:AM1000)-N1000</f>
        <v>20</v>
      </c>
      <c r="P1000" s="16">
        <f>IF(G1000=1,IF(T1000='Valori Consentiti - Table 1'!$I$2,1,0)+IF(U1000='Valori Consentiti - Table 1'!$K$2,1,0)+IF(V1000='Valori Consentiti - Table 1'!$M$2,1,0)+IF(W1000='Valori Consentiti - Table 1'!$O$2,1,0)+IF(X1000='Valori Consentiti - Table 1'!$Q$2,1,0)+IF(Y1000='Valori Consentiti - Table 1'!$S$2,1,0)+IF(Z1000='Valori Consentiti - Table 1'!$U$2,1,0)+IF(AA1000='Valori Consentiti - Table 1'!$W$2,1,0)+IF(AB1000='Valori Consentiti - Table 1'!$Y$2,1,0)+IF(AC1000='Valori Consentiti - Table 1'!$AA$2,1,0)+IF(AD1000='Valori Consentiti - Table 1'!$AC$2,1,0)+IF(AE1000='Valori Consentiti - Table 1'!$AE$2,1,0)+IF(AF1000='Valori Consentiti - Table 1'!$AG$2,1,0)+IF(AG1000='Valori Consentiti - Table 1'!$AI$2,1,0)+IF(AH1000='Valori Consentiti - Table 1'!$AK$2,1,0)+IF(AI1000='Valori Consentiti - Table 1'!$AM$2,1,0)+IF(AJ1000='Valori Consentiti - Table 1'!$AO$2,1,0)+IF(AK1000='Valori Consentiti - Table 1'!$AQ$2,1,0)+IF(AL1000='Valori Consentiti - Table 1'!$AS$2,1,0)+IF(AM1000='Valori Consentiti - Table 1'!$AU$2,1,0),IF(G1000=2,IF(T1000='Valori Consentiti - Table 1'!$I$3,1,0)+IF(U1000='Valori Consentiti - Table 1'!$K$3,1,0)+IF(V1000='Valori Consentiti - Table 1'!$M$3,1,0)+IF(W1000='Valori Consentiti - Table 1'!$O$3,1,0)+IF(X1000='Valori Consentiti - Table 1'!$Q$3,1,0)+IF(Y1000='Valori Consentiti - Table 1'!$S$3,1,0)+IF(Z1000='Valori Consentiti - Table 1'!$U$3,1,0)+IF(AA1000='Valori Consentiti - Table 1'!$W$3,1,0)+IF(AB1000='Valori Consentiti - Table 1'!$Y$3,1,0)+IF(AC1000='Valori Consentiti - Table 1'!$AA$3,1,0)+IF(AD1000='Valori Consentiti - Table 1'!$AC$3,1,0)+IF(AE1000='Valori Consentiti - Table 1'!$AE$3,1,0)+IF(AF1000='Valori Consentiti - Table 1'!$AG$3,1,0)+IF(AG1000='Valori Consentiti - Table 1'!$AI$3,1,0)+IF(AH1000='Valori Consentiti - Table 1'!$AK$3,1,0)+IF(AI1000='Valori Consentiti - Table 1'!$AM$3,1,0)+IF(AJ1000='Valori Consentiti - Table 1'!$AO$3,1,0)+IF(AK1000='Valori Consentiti - Table 1'!$AQ$3,1,0)+IF(AL1000='Valori Consentiti - Table 1'!$AS$3,1,0)+IF(AM1000='Valori Consentiti - Table 1'!$AU$3,1,0),IF(G1000=3,IF(T1000='Valori Consentiti - Table 1'!$I$4,1,0)+IF(U1000='Valori Consentiti - Table 1'!$K$4,1,0)+IF(V1000='Valori Consentiti - Table 1'!$M$4,1,0)+IF(W1000='Valori Consentiti - Table 1'!$O$4,1,0)+IF(X1000='Valori Consentiti - Table 1'!$Q$4,1,0)+IF(Y1000='Valori Consentiti - Table 1'!$S$4,1,0)+IF(Z1000='Valori Consentiti - Table 1'!$U$4,1,0)+IF(AA1000='Valori Consentiti - Table 1'!$W$4,1,0)+IF(AB1000='Valori Consentiti - Table 1'!$Y$4,1,0)+IF(AC1000='Valori Consentiti - Table 1'!$AA$4,1,0)+IF(AD1000='Valori Consentiti - Table 1'!$AC$4,1,0)+IF(AE1000='Valori Consentiti - Table 1'!$AE$4,1,0)+IF(AF1000='Valori Consentiti - Table 1'!$AG$4,1,0)+IF(AG1000='Valori Consentiti - Table 1'!$AI$4,1,0)+IF(AH1000='Valori Consentiti - Table 1'!$AK$4,1,0)+IF(AI1000='Valori Consentiti - Table 1'!$AM$4,1,0)+IF(AJ1000='Valori Consentiti - Table 1'!$AO$4,1,0)+IF(AK1000='Valori Consentiti - Table 1'!$AQ$4,1,0)+IF(AL1000='Valori Consentiti - Table 1'!$AS$4,1,0)+IF(AM1000='Valori Consentiti - Table 1'!$AU$4,1,0),IF(G1000=4,IF(T1000='Valori Consentiti - Table 1'!$I$5,1,0)+IF(U1000='Valori Consentiti - Table 1'!$K$5,1,0)+IF(V1000='Valori Consentiti - Table 1'!$M$5,1,0)+IF(W1000='Valori Consentiti - Table 1'!$O$5,1,0)+IF(X1000='Valori Consentiti - Table 1'!$Q$5,1,0)+IF(Y1000='Valori Consentiti - Table 1'!$S$5,1,0)+IF(Z1000='Valori Consentiti - Table 1'!$U$5,1,0)+IF(AA1000='Valori Consentiti - Table 1'!$W$5,1,0)+IF(AB1000='Valori Consentiti - Table 1'!$Y$5,1,0)+IF(AC1000='Valori Consentiti - Table 1'!$AA$5,1,0)+IF(AD1000='Valori Consentiti - Table 1'!$AC$5,1,0)+IF(AE1000='Valori Consentiti - Table 1'!$AE$5,1,0)+IF(AF1000='Valori Consentiti - Table 1'!$AG$5,1,0)+IF(AG1000='Valori Consentiti - Table 1'!$AI$5,1,0)+IF(AH1000='Valori Consentiti - Table 1'!$AK$5,1,0)+IF(AI1000='Valori Consentiti - Table 1'!$AM$5,1,0)+IF(AJ1000='Valori Consentiti - Table 1'!$AO$5,1,0)+IF(AK1000='Valori Consentiti - Table 1'!$AQ$5,1,0)+IF(AL1000='Valori Consentiti - Table 1'!$AS$5,1,0)+IF(AM1000='Valori Consentiti - Table 1'!$AU$5,1,0),))))</f>
        <v>0</v>
      </c>
      <c r="Q1000" s="16">
        <f t="shared" ref="Q1000" si="489">20-P1000-N1000</f>
        <v>20</v>
      </c>
      <c r="R1000" s="16">
        <f t="shared" si="478"/>
        <v>1</v>
      </c>
      <c r="S1000" s="17"/>
      <c r="T1000" s="24" t="str">
        <f t="shared" si="458"/>
        <v/>
      </c>
      <c r="U1000" s="25" t="str">
        <f t="shared" si="459"/>
        <v/>
      </c>
      <c r="V1000" s="25" t="str">
        <f t="shared" si="460"/>
        <v/>
      </c>
      <c r="W1000" s="26" t="str">
        <f t="shared" si="461"/>
        <v/>
      </c>
      <c r="X1000" s="27" t="str">
        <f t="shared" si="462"/>
        <v/>
      </c>
      <c r="Y1000" s="25" t="str">
        <f t="shared" si="463"/>
        <v/>
      </c>
      <c r="Z1000" s="25" t="str">
        <f t="shared" si="464"/>
        <v/>
      </c>
      <c r="AA1000" s="26" t="str">
        <f t="shared" si="465"/>
        <v/>
      </c>
      <c r="AB1000" s="27" t="str">
        <f t="shared" si="466"/>
        <v/>
      </c>
      <c r="AC1000" s="25" t="str">
        <f t="shared" si="467"/>
        <v/>
      </c>
      <c r="AD1000" s="25" t="str">
        <f t="shared" si="468"/>
        <v/>
      </c>
      <c r="AE1000" s="26" t="str">
        <f t="shared" si="469"/>
        <v/>
      </c>
      <c r="AF1000" s="27" t="str">
        <f t="shared" si="470"/>
        <v/>
      </c>
      <c r="AG1000" s="25" t="str">
        <f t="shared" si="471"/>
        <v/>
      </c>
      <c r="AH1000" s="25" t="str">
        <f t="shared" si="472"/>
        <v/>
      </c>
      <c r="AI1000" s="26" t="str">
        <f t="shared" si="473"/>
        <v/>
      </c>
      <c r="AJ1000" s="27" t="str">
        <f t="shared" si="474"/>
        <v/>
      </c>
      <c r="AK1000" s="25" t="str">
        <f t="shared" si="475"/>
        <v/>
      </c>
      <c r="AL1000" s="25" t="str">
        <f t="shared" si="476"/>
        <v/>
      </c>
      <c r="AM1000" s="28" t="str">
        <f t="shared" si="477"/>
        <v/>
      </c>
      <c r="AN1000" s="29" t="b">
        <f t="shared" ref="AN1000" si="490">AND(LEN(H1000)=4,ISTEXT(H1000),OR(MID($H1000,1,1)="B",MID($H1000,1,1)="A",MID($H1000,1,1)="C",MID($H1000,1,1)="E",MID($H1000,1,1)="D",MID($H1000,1,1)="X"),OR(MID($H1000,2,1)="B",MID($H1000,2,1)="A",MID($H1000,2,1)="C",MID($H1000,2,1)="E",MID($H1000,2,1)="D",MID($H1000,2,1)="X"),OR(MID($H1000,3,1)="B",MID($H1000,3,1)="E",MID($H1000,3,1)="A",MID($H1000,3,1)="C",MID($H1000,3,1)="D",MID($H1000,3,1)="X"),OR(MID($H1000,4,1)="B",MID($H1000,4,1)="A",MID($H1000,4,1)="C",MID($H1000,4,1)="D",MID($H1000,4,1)="E",MID($H1000,4,1)="X"))</f>
        <v>0</v>
      </c>
      <c r="AO1000" s="29" t="b">
        <f t="shared" ref="AO1000" si="491">AND(LEN(I1000)=4,ISTEXT(I1000),OR(MID($I1000,1,1)="B",MID($I1000,1,1)="A",MID($I1000,1,1)="C",MID($I1000,1,1)="E",MID($I1000,1,1)="D",MID($I1000,1,1)="X"),OR(MID($I1000,2,1)="B",MID($I1000,2,1)="A",MID($I1000,2,1)="E",MID($I1000,2,1)="C",MID($I1000,2,1)="D",MID($I1000,2,1)="X"),OR(MID($I1000,3,1)="B",MID($I1000,3,1)="A",MID($I1000,3,1)="C",MID($I1000,3,1)="E",MID($I1000,3,1)="D",MID($I1000,3,1)="X"),OR(MID($I1000,4,1)="B",MID($I1000,4,1)="A",MID($I1000,4,1)="E",MID($I1000,4,1)="C",MID($I1000,4,1)="D",MID($I1000,4,1)="X"))</f>
        <v>0</v>
      </c>
      <c r="AP1000" s="29" t="b">
        <f t="shared" ref="AP1000" si="492">AND(LEN(J1000)=4,ISTEXT(J1000),OR(MID($J1000,1,1)="B",MID($J1000,1,1)="A",MID($J1000,1,1)="C",MID($J1000,1,1)="E",MID($J1000,1,1)="D",MID($J1000,1,1)="X"),OR(MID($J1000,2,1)="B",MID($J1000,2,1)="E",MID($J1000,2,1)="A",MID($J1000,2,1)="C",MID($J1000,2,1)="D",MID($J1000,2,1)="X"),OR(MID($J1000,3,1)="B",MID($J1000,3,1)="E",MID($J1000,3,1)="A",MID($J1000,3,1)="C",MID($J1000,3,1)="D",MID($J1000,3,1)="X"),OR(MID($J1000,4,1)="B",MID($J1000,4,1)="A",MID($J1000,4,1)="E",MID($J1000,4,1)="C",MID($J1000,4,1)="D",MID($J1000,4,1)="X"))</f>
        <v>0</v>
      </c>
      <c r="AQ1000" s="29" t="b">
        <f t="shared" ref="AQ1000" si="493">AND(LEN(K1000)=4,ISTEXT(K1000),OR(MID($K1000,1,1)="B",MID($K1000,1,1)="A",MID($K1000,1,1)="E",MID($K1000,1,1)="C",MID($K1000,1,1)="D",MID($K1000,1,1)="X"),OR(MID($K1000,2,1)="B",MID($K1000,2,1)="E",MID($K1000,2,1)="A",MID($K1000,2,1)="C",MID($K1000,2,1)="D",MID($K1000,2,1)="X"),OR(MID($K1000,3,1)="B",MID($K1000,3,1)="E",MID($K1000,3,1)="A",MID($K1000,3,1)="C",MID($K1000,3,1)="D",MID($K1000,3,1)="X"),OR(MID($K1000,4,1)="B",MID($K1000,4,1)="A",MID($K1000,4,1)="C",MID($K1000,4,1)="E",MID($K1000,4,1)="D",MID($K1000,4,1)="X"))</f>
        <v>0</v>
      </c>
      <c r="AR1000" s="29" t="b">
        <f t="shared" ref="AR1000" si="494">AND(LEN(L1000)=4,ISTEXT(L1000),OR(MID($L1000,1,1)="B",MID($L1000,1,1)="A",MID($L1000,1,1)="C",MID($L1000,1,1)="E",MID($L1000,1,1)="D",MID($L1000,1,1)="X"),OR(MID($L1000,2,1)="B",MID($L1000,2,1)="A",MID($L1000,2,1)="E",MID($L1000,2,1)="C",MID($L1000,2,1)="D",MID($L1000,2,1)="X"),OR(MID($L1000,3,1)="B",MID($L1000,3,1)="A",MID($L1000,3,1)="E",MID($L1000,3,1)="C",MID($L1000,3,1)="D",MID($L1000,3,1)="X"),OR(MID($L1000,4,1)="B",MID($L1000,4,1)="A",MID($L1000,4,1)="E",MID($L1000,4,1)="C",MID($L1000,4,1)="D",MID($L1000,4,1)="X"))</f>
        <v>0</v>
      </c>
    </row>
  </sheetData>
  <sheetProtection password="EFC0" sheet="1" objects="1" scenarios="1" sort="0"/>
  <sortState ref="A1:Q23">
    <sortCondition descending="1" ref="M2"/>
  </sortState>
  <dataValidations xWindow="65039" yWindow="283" count="2">
    <dataValidation type="custom" allowBlank="1" showInputMessage="1" errorTitle="ERRORE" error="Sequenza di 4 caratteri. Ogni risposta possibile è data dalla combinazione dei caratteri A,B,C,D,E,X. (Esempio: ABDX ) " promptTitle="Risposte" prompt="Sequenza di 4 caratteri. Ogni risposta possibile è data dalla combinazione dei caratteri A,B,C,D,E,X. (Esempio: ABDX ) " sqref="H2:L1000">
      <formula1>AN2=TRUE</formula1>
    </dataValidation>
    <dataValidation allowBlank="1" showInputMessage="1" showErrorMessage="1" promptTitle="Classe" prompt="Inserire la classe frequentata dallo studente " sqref="E1"/>
  </dataValidations>
  <pageMargins left="0.75" right="0.75" top="1" bottom="1" header="0.5" footer="0.5"/>
  <pageSetup paperSize="9" orientation="portrait" horizontalDpi="4294967292" verticalDpi="4294967292" r:id="rId1"/>
  <extLst>
    <ext xmlns:x14="http://schemas.microsoft.com/office/spreadsheetml/2009/9/main" uri="{CCE6A557-97BC-4b89-ADB6-D9C93CAAB3DF}">
      <x14:dataValidations xmlns:xm="http://schemas.microsoft.com/office/excel/2006/main" xWindow="65039" yWindow="283" count="10">
        <x14:dataValidation type="date" allowBlank="1" showInputMessage="1" showErrorMessage="1" promptTitle="Data" prompt="Data di Nascita nel formato gg/mm/yy">
          <x14:formula1>
            <xm:f>'Valori Consentiti - Table 1'!B3335</xm:f>
          </x14:formula1>
          <x14:formula2>
            <xm:f>'Valori Consentiti - Table 1'!C3335</xm:f>
          </x14:formula2>
          <xm:sqref>C1001:C1043907</xm:sqref>
        </x14:dataValidation>
        <x14:dataValidation type="list" allowBlank="1" showInputMessage="1" showErrorMessage="1" promptTitle="Classe" prompt="Inserire la classe frequentata dallo studente ">
          <x14:formula1>
            <xm:f>'Valori Consentiti - Table 1'!$D$4:$D$6</xm:f>
          </x14:formula1>
          <xm:sqref>E2:E1048576</xm:sqref>
        </x14:dataValidation>
        <x14:dataValidation type="list" allowBlank="1" showInputMessage="1" showErrorMessage="1">
          <x14:formula1>
            <xm:f>'Valori Consentiti - Table 1'!$A$9:$A$10</xm:f>
          </x14:formula1>
          <xm:sqref>S1:S1048576</xm:sqref>
        </x14:dataValidation>
        <x14:dataValidation type="list" allowBlank="1" showInputMessage="1" showErrorMessage="1" errorTitle="Errore" error="Inserisci solo M o F" promptTitle="M o F" prompt="Inserire M o F se uomo o donna">
          <x14:formula1>
            <xm:f>'Valori Consentiti - Table 1'!$A$2:$A$3</xm:f>
          </x14:formula1>
          <xm:sqref>D1:D1048576</xm:sqref>
        </x14:dataValidation>
        <x14:dataValidation type="list" allowBlank="1" showInputMessage="1" showErrorMessage="1" promptTitle="Validazione Testo" prompt="Inserire la versione del test sottoposta allo studente (1,2,3,4)">
          <x14:formula1>
            <xm:f>'Valori Consentiti - Table 1'!$E$2:$E$5</xm:f>
          </x14:formula1>
          <xm:sqref>G1:G1048576</xm:sqref>
        </x14:dataValidation>
        <x14:dataValidation type="date" allowBlank="1" showInputMessage="1" showErrorMessage="1" promptTitle="Data" prompt="Data di Nascita nel formato gg/mm/yy">
          <x14:formula1>
            <xm:f>'Valori Consentiti - Table 1'!B1043907</xm:f>
          </x14:formula1>
          <x14:formula2>
            <xm:f>'Valori Consentiti - Table 1'!C1043907</xm:f>
          </x14:formula2>
          <xm:sqref>C1043908:C1048576</xm:sqref>
        </x14:dataValidation>
        <x14:dataValidation type="date" allowBlank="1" showInputMessage="1" showErrorMessage="1" promptTitle="Data" prompt="Data di Nascita nel formato gg/mm/yy">
          <x14:formula1>
            <xm:f>'Valori Consentiti - Table 1'!B1</xm:f>
          </x14:formula1>
          <x14:formula2>
            <xm:f>'Valori Consentiti - Table 1'!C1</xm:f>
          </x14:formula2>
          <xm:sqref>C1</xm:sqref>
        </x14:dataValidation>
        <x14:dataValidation type="date" allowBlank="1" showInputMessage="1" promptTitle="Data" prompt="Data di Nascita nel formato gg/mm/yy">
          <x14:formula1>
            <xm:f>'Valori Consentiti - Table 1'!B2</xm:f>
          </x14:formula1>
          <x14:formula2>
            <xm:f>'Valori Consentiti - Table 1'!C2</xm:f>
          </x14:formula2>
          <xm:sqref>C2:C17</xm:sqref>
        </x14:dataValidation>
        <x14:dataValidation type="date" allowBlank="1" showInputMessage="1" promptTitle="Data" prompt="Data di Nascita nel formato gg/mm/yy">
          <x14:formula1>
            <xm:f>'Valori Consentiti - Table 1'!B18</xm:f>
          </x14:formula1>
          <x14:formula2>
            <xm:f>'Valori Consentiti - Table 1'!C18</xm:f>
          </x14:formula2>
          <xm:sqref>C19:C1000</xm:sqref>
        </x14:dataValidation>
        <x14:dataValidation type="date" allowBlank="1" showInputMessage="1" promptTitle="Data" prompt="Data di Nascita nel formato gg/mm/yy">
          <x14:formula1>
            <xm:f>'Valori Consentiti - Table 1'!#REF!</xm:f>
          </x14:formula1>
          <x14:formula2>
            <xm:f>'Valori Consentiti - Table 1'!#REF!</xm:f>
          </x14:formula2>
          <xm:sqref>C18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Valori Consentiti - Table 1</vt:lpstr>
      <vt:lpstr>Studenti Biennio</vt:lpstr>
      <vt:lpstr>Studenti Triennio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Daniele Meucci</dc:creator>
  <cp:lastModifiedBy>Villani Marcello</cp:lastModifiedBy>
  <dcterms:created xsi:type="dcterms:W3CDTF">2017-11-28T08:42:34Z</dcterms:created>
  <dcterms:modified xsi:type="dcterms:W3CDTF">2018-11-26T09:27:10Z</dcterms:modified>
</cp:coreProperties>
</file>